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mericasaa.sharepoint.com/sites/finance/Shared Documents/FP&amp;A/Data Analytics/Development/Chens_Sandbox/Machine Learning/"/>
    </mc:Choice>
  </mc:AlternateContent>
  <xr:revisionPtr revIDLastSave="161" documentId="11_A53AE0CE3EC4E99EECCE7CBD7B8FE7B4EAAC4DA7" xr6:coauthVersionLast="47" xr6:coauthVersionMax="47" xr10:uidLastSave="{72E79C6E-1F5D-40CC-8548-BD4F6C9D97A3}"/>
  <bookViews>
    <workbookView xWindow="-120" yWindow="-120" windowWidth="38640" windowHeight="211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8516" i="1" l="1"/>
  <c r="AL8512" i="1"/>
  <c r="AX8510" i="1"/>
  <c r="AT8510" i="1"/>
  <c r="AP8510" i="1"/>
  <c r="AL8510" i="1"/>
  <c r="AM8506" i="1"/>
  <c r="AM2" i="1"/>
  <c r="AL2" i="1"/>
  <c r="AL8508" i="1"/>
  <c r="AX8516" i="1"/>
  <c r="AT8516" i="1"/>
  <c r="AP8516" i="1"/>
  <c r="AX8514" i="1" a="1"/>
  <c r="AX8514" i="1" s="1"/>
  <c r="AT8514" i="1" a="1"/>
  <c r="AT8514" i="1" s="1"/>
  <c r="AP8514" i="1" a="1"/>
  <c r="AP8514" i="1" s="1"/>
  <c r="AL8514" i="1" a="1"/>
  <c r="AL8514" i="1" s="1"/>
  <c r="AX8512" i="1"/>
  <c r="AT8512" i="1"/>
  <c r="AP8512" i="1"/>
  <c r="AX8508" i="1"/>
  <c r="AW8508" i="1"/>
  <c r="AT8508" i="1"/>
  <c r="AS8508" i="1"/>
  <c r="AP8508" i="1"/>
  <c r="AO8508" i="1"/>
  <c r="AK8508" i="1"/>
  <c r="AJ8508" i="1"/>
  <c r="AY8506" i="1"/>
  <c r="AU8506" i="1"/>
  <c r="AX8506" i="1"/>
  <c r="AW8506" i="1"/>
  <c r="AV8506" i="1"/>
  <c r="AT8506" i="1"/>
  <c r="AS8506" i="1"/>
  <c r="AR8506" i="1"/>
  <c r="AQ8506" i="1"/>
  <c r="AO8506" i="1"/>
  <c r="AP8506" i="1"/>
  <c r="AN8506" i="1"/>
  <c r="AL8506" i="1"/>
  <c r="AK8506" i="1"/>
  <c r="AJ8506" i="1"/>
  <c r="AW8504" i="1"/>
  <c r="AS8504" i="1"/>
  <c r="AO8504" i="1"/>
  <c r="AK8504" i="1"/>
  <c r="AX3" i="1"/>
  <c r="AY3" i="1"/>
  <c r="AX4" i="1"/>
  <c r="AY4" i="1"/>
  <c r="AX5" i="1"/>
  <c r="AY5" i="1"/>
  <c r="AX6" i="1"/>
  <c r="AY6" i="1"/>
  <c r="AX7" i="1"/>
  <c r="AY7" i="1"/>
  <c r="AX8" i="1"/>
  <c r="AY8" i="1"/>
  <c r="AX9" i="1"/>
  <c r="AY9" i="1"/>
  <c r="AX10" i="1"/>
  <c r="AY10" i="1"/>
  <c r="AX11" i="1"/>
  <c r="AY11" i="1"/>
  <c r="AX12" i="1"/>
  <c r="AY12" i="1"/>
  <c r="AX13" i="1"/>
  <c r="AY13" i="1"/>
  <c r="AX14" i="1"/>
  <c r="AY14" i="1"/>
  <c r="AX15" i="1"/>
  <c r="AY15" i="1"/>
  <c r="AX16" i="1"/>
  <c r="AY16" i="1"/>
  <c r="AX17" i="1"/>
  <c r="AY17" i="1"/>
  <c r="AX18" i="1"/>
  <c r="AY18" i="1"/>
  <c r="AX19" i="1"/>
  <c r="AY19" i="1"/>
  <c r="AX20" i="1"/>
  <c r="AY20" i="1"/>
  <c r="AX21" i="1"/>
  <c r="AY21" i="1"/>
  <c r="AX22" i="1"/>
  <c r="AY22" i="1"/>
  <c r="AX23" i="1"/>
  <c r="AY23" i="1"/>
  <c r="AX24" i="1"/>
  <c r="AY24" i="1"/>
  <c r="AX25" i="1"/>
  <c r="AY25" i="1"/>
  <c r="AX26" i="1"/>
  <c r="AY26" i="1"/>
  <c r="AX27" i="1"/>
  <c r="AY27" i="1"/>
  <c r="AX28" i="1"/>
  <c r="AY28" i="1"/>
  <c r="AX29" i="1"/>
  <c r="AY29" i="1"/>
  <c r="AX30" i="1"/>
  <c r="AY30" i="1"/>
  <c r="AX31" i="1"/>
  <c r="AY31" i="1"/>
  <c r="AX32" i="1"/>
  <c r="AY32" i="1"/>
  <c r="AX33" i="1"/>
  <c r="AY33" i="1"/>
  <c r="AX34" i="1"/>
  <c r="AY34" i="1"/>
  <c r="AX35" i="1"/>
  <c r="AY35" i="1"/>
  <c r="AX36" i="1"/>
  <c r="AY36" i="1"/>
  <c r="AX37" i="1"/>
  <c r="AY37" i="1"/>
  <c r="AX38" i="1"/>
  <c r="AY38" i="1"/>
  <c r="AX39" i="1"/>
  <c r="AY39" i="1"/>
  <c r="AX40" i="1"/>
  <c r="AY40" i="1"/>
  <c r="AX41" i="1"/>
  <c r="AY41" i="1"/>
  <c r="AX42" i="1"/>
  <c r="AY42" i="1"/>
  <c r="AX43" i="1"/>
  <c r="AY43" i="1"/>
  <c r="AX44" i="1"/>
  <c r="AY44" i="1"/>
  <c r="AX45" i="1"/>
  <c r="AY45" i="1"/>
  <c r="AX46" i="1"/>
  <c r="AY46" i="1"/>
  <c r="AX47" i="1"/>
  <c r="AY47" i="1"/>
  <c r="AX48" i="1"/>
  <c r="AY48" i="1"/>
  <c r="AX49" i="1"/>
  <c r="AY49" i="1"/>
  <c r="AX50" i="1"/>
  <c r="AY50" i="1"/>
  <c r="AX51" i="1"/>
  <c r="AY51" i="1"/>
  <c r="AX52" i="1"/>
  <c r="AY52" i="1"/>
  <c r="AX53" i="1"/>
  <c r="AY53" i="1"/>
  <c r="AX54" i="1"/>
  <c r="AY54" i="1"/>
  <c r="AX55" i="1"/>
  <c r="AY55" i="1"/>
  <c r="AX56" i="1"/>
  <c r="AY56" i="1"/>
  <c r="AX57" i="1"/>
  <c r="AY57" i="1"/>
  <c r="AX58" i="1"/>
  <c r="AY58" i="1"/>
  <c r="AX59" i="1"/>
  <c r="AY59" i="1"/>
  <c r="AX60" i="1"/>
  <c r="AY60" i="1"/>
  <c r="AX61" i="1"/>
  <c r="AY61" i="1"/>
  <c r="AX62" i="1"/>
  <c r="AY62" i="1"/>
  <c r="AX63" i="1"/>
  <c r="AY63" i="1"/>
  <c r="AX64" i="1"/>
  <c r="AY64" i="1"/>
  <c r="AX65" i="1"/>
  <c r="AY65" i="1"/>
  <c r="AX66" i="1"/>
  <c r="AY66" i="1"/>
  <c r="AX67" i="1"/>
  <c r="AY67" i="1"/>
  <c r="AX68" i="1"/>
  <c r="AY68" i="1"/>
  <c r="AX69" i="1"/>
  <c r="AY69" i="1"/>
  <c r="AX70" i="1"/>
  <c r="AY70" i="1"/>
  <c r="AX71" i="1"/>
  <c r="AY71" i="1"/>
  <c r="AX72" i="1"/>
  <c r="AY72" i="1"/>
  <c r="AX73" i="1"/>
  <c r="AY73" i="1"/>
  <c r="AX74" i="1"/>
  <c r="AY74" i="1"/>
  <c r="AX75" i="1"/>
  <c r="AY75" i="1"/>
  <c r="AX76" i="1"/>
  <c r="AY76" i="1"/>
  <c r="AX77" i="1"/>
  <c r="AY77" i="1"/>
  <c r="AX78" i="1"/>
  <c r="AY78" i="1"/>
  <c r="AX79" i="1"/>
  <c r="AY79" i="1"/>
  <c r="AX80" i="1"/>
  <c r="AY80" i="1"/>
  <c r="AX81" i="1"/>
  <c r="AY81" i="1"/>
  <c r="AX82" i="1"/>
  <c r="AY82" i="1"/>
  <c r="AX83" i="1"/>
  <c r="AY83" i="1"/>
  <c r="AX84" i="1"/>
  <c r="AY84" i="1"/>
  <c r="AX85" i="1"/>
  <c r="AY85" i="1"/>
  <c r="AX86" i="1"/>
  <c r="AY86" i="1"/>
  <c r="AX87" i="1"/>
  <c r="AY87" i="1"/>
  <c r="AX88" i="1"/>
  <c r="AY88" i="1"/>
  <c r="AX89" i="1"/>
  <c r="AY89" i="1"/>
  <c r="AX90" i="1"/>
  <c r="AY90" i="1"/>
  <c r="AX91" i="1"/>
  <c r="AY91" i="1"/>
  <c r="AX92" i="1"/>
  <c r="AY92" i="1"/>
  <c r="AX93" i="1"/>
  <c r="AY93" i="1"/>
  <c r="AX94" i="1"/>
  <c r="AY94" i="1"/>
  <c r="AX95" i="1"/>
  <c r="AY95" i="1"/>
  <c r="AX96" i="1"/>
  <c r="AY96" i="1"/>
  <c r="AX97" i="1"/>
  <c r="AY97" i="1"/>
  <c r="AX98" i="1"/>
  <c r="AY98" i="1"/>
  <c r="AX99" i="1"/>
  <c r="AY99" i="1"/>
  <c r="AX100" i="1"/>
  <c r="AY100" i="1"/>
  <c r="AX101" i="1"/>
  <c r="AY101" i="1"/>
  <c r="AX102" i="1"/>
  <c r="AY102" i="1"/>
  <c r="AX103" i="1"/>
  <c r="AY103" i="1"/>
  <c r="AX104" i="1"/>
  <c r="AY104" i="1"/>
  <c r="AX105" i="1"/>
  <c r="AY105" i="1"/>
  <c r="AX106" i="1"/>
  <c r="AY106" i="1"/>
  <c r="AX107" i="1"/>
  <c r="AY107" i="1"/>
  <c r="AX108" i="1"/>
  <c r="AY108" i="1"/>
  <c r="AX109" i="1"/>
  <c r="AY109" i="1"/>
  <c r="AX110" i="1"/>
  <c r="AY110" i="1"/>
  <c r="AX111" i="1"/>
  <c r="AY111" i="1"/>
  <c r="AX112" i="1"/>
  <c r="AY112" i="1"/>
  <c r="AX113" i="1"/>
  <c r="AY113" i="1"/>
  <c r="AX114" i="1"/>
  <c r="AY114" i="1"/>
  <c r="AX115" i="1"/>
  <c r="AY115" i="1"/>
  <c r="AX116" i="1"/>
  <c r="AY116" i="1"/>
  <c r="AX117" i="1"/>
  <c r="AY117" i="1"/>
  <c r="AX118" i="1"/>
  <c r="AY118" i="1"/>
  <c r="AX119" i="1"/>
  <c r="AY119" i="1"/>
  <c r="AX120" i="1"/>
  <c r="AY120" i="1"/>
  <c r="AX121" i="1"/>
  <c r="AY121" i="1"/>
  <c r="AX122" i="1"/>
  <c r="AY122" i="1"/>
  <c r="AX123" i="1"/>
  <c r="AY123" i="1"/>
  <c r="AX124" i="1"/>
  <c r="AY124" i="1"/>
  <c r="AX125" i="1"/>
  <c r="AY125" i="1"/>
  <c r="AX126" i="1"/>
  <c r="AY126" i="1"/>
  <c r="AX127" i="1"/>
  <c r="AY127" i="1"/>
  <c r="AX128" i="1"/>
  <c r="AY128" i="1"/>
  <c r="AX129" i="1"/>
  <c r="AY129" i="1"/>
  <c r="AX130" i="1"/>
  <c r="AY130" i="1"/>
  <c r="AX131" i="1"/>
  <c r="AY131" i="1"/>
  <c r="AX132" i="1"/>
  <c r="AY132" i="1"/>
  <c r="AX133" i="1"/>
  <c r="AY133" i="1"/>
  <c r="AX134" i="1"/>
  <c r="AY134" i="1"/>
  <c r="AX135" i="1"/>
  <c r="AY135" i="1"/>
  <c r="AX136" i="1"/>
  <c r="AY136" i="1"/>
  <c r="AX137" i="1"/>
  <c r="AY137" i="1"/>
  <c r="AX138" i="1"/>
  <c r="AY138" i="1"/>
  <c r="AX139" i="1"/>
  <c r="AY139" i="1"/>
  <c r="AX140" i="1"/>
  <c r="AY140" i="1"/>
  <c r="AX141" i="1"/>
  <c r="AY141" i="1"/>
  <c r="AX142" i="1"/>
  <c r="AY142" i="1"/>
  <c r="AX143" i="1"/>
  <c r="AY143" i="1"/>
  <c r="AX144" i="1"/>
  <c r="AY144" i="1"/>
  <c r="AX145" i="1"/>
  <c r="AY145" i="1"/>
  <c r="AX146" i="1"/>
  <c r="AY146" i="1"/>
  <c r="AX147" i="1"/>
  <c r="AY147" i="1"/>
  <c r="AX148" i="1"/>
  <c r="AY148" i="1"/>
  <c r="AX149" i="1"/>
  <c r="AY149" i="1"/>
  <c r="AX150" i="1"/>
  <c r="AY150" i="1"/>
  <c r="AX151" i="1"/>
  <c r="AY151" i="1"/>
  <c r="AX152" i="1"/>
  <c r="AY152" i="1"/>
  <c r="AX153" i="1"/>
  <c r="AY153" i="1"/>
  <c r="AX154" i="1"/>
  <c r="AY154" i="1"/>
  <c r="AX155" i="1"/>
  <c r="AY155" i="1"/>
  <c r="AX156" i="1"/>
  <c r="AY156" i="1"/>
  <c r="AX157" i="1"/>
  <c r="AY157" i="1"/>
  <c r="AX158" i="1"/>
  <c r="AY158" i="1"/>
  <c r="AX159" i="1"/>
  <c r="AY159" i="1"/>
  <c r="AX160" i="1"/>
  <c r="AY160" i="1"/>
  <c r="AX161" i="1"/>
  <c r="AY161" i="1"/>
  <c r="AX162" i="1"/>
  <c r="AY162" i="1"/>
  <c r="AX163" i="1"/>
  <c r="AY163" i="1"/>
  <c r="AX164" i="1"/>
  <c r="AY164" i="1"/>
  <c r="AX165" i="1"/>
  <c r="AY165" i="1"/>
  <c r="AX166" i="1"/>
  <c r="AY166" i="1"/>
  <c r="AX167" i="1"/>
  <c r="AY167" i="1"/>
  <c r="AX168" i="1"/>
  <c r="AY168" i="1"/>
  <c r="AX169" i="1"/>
  <c r="AY169" i="1"/>
  <c r="AX170" i="1"/>
  <c r="AY170" i="1"/>
  <c r="AX171" i="1"/>
  <c r="AY171" i="1"/>
  <c r="AX172" i="1"/>
  <c r="AY172" i="1"/>
  <c r="AX173" i="1"/>
  <c r="AY173" i="1"/>
  <c r="AX174" i="1"/>
  <c r="AY174" i="1"/>
  <c r="AX175" i="1"/>
  <c r="AY175" i="1"/>
  <c r="AX176" i="1"/>
  <c r="AY176" i="1"/>
  <c r="AX177" i="1"/>
  <c r="AY177" i="1"/>
  <c r="AX178" i="1"/>
  <c r="AY178" i="1"/>
  <c r="AX179" i="1"/>
  <c r="AY179" i="1"/>
  <c r="AX180" i="1"/>
  <c r="AY180" i="1"/>
  <c r="AX181" i="1"/>
  <c r="AY181" i="1"/>
  <c r="AX182" i="1"/>
  <c r="AY182" i="1"/>
  <c r="AX183" i="1"/>
  <c r="AY183" i="1"/>
  <c r="AX184" i="1"/>
  <c r="AY184" i="1"/>
  <c r="AX185" i="1"/>
  <c r="AY185" i="1"/>
  <c r="AX186" i="1"/>
  <c r="AY186" i="1"/>
  <c r="AX187" i="1"/>
  <c r="AY187" i="1"/>
  <c r="AX188" i="1"/>
  <c r="AY188" i="1"/>
  <c r="AX189" i="1"/>
  <c r="AY189" i="1"/>
  <c r="AX190" i="1"/>
  <c r="AY190" i="1"/>
  <c r="AX191" i="1"/>
  <c r="AY191" i="1"/>
  <c r="AX192" i="1"/>
  <c r="AY192" i="1"/>
  <c r="AX193" i="1"/>
  <c r="AY193" i="1"/>
  <c r="AX194" i="1"/>
  <c r="AY194" i="1"/>
  <c r="AX195" i="1"/>
  <c r="AY195" i="1"/>
  <c r="AX196" i="1"/>
  <c r="AY196" i="1"/>
  <c r="AX197" i="1"/>
  <c r="AY197" i="1"/>
  <c r="AX198" i="1"/>
  <c r="AY198" i="1"/>
  <c r="AX199" i="1"/>
  <c r="AY199" i="1"/>
  <c r="AX200" i="1"/>
  <c r="AY200" i="1"/>
  <c r="AX201" i="1"/>
  <c r="AY201" i="1"/>
  <c r="AX202" i="1"/>
  <c r="AY202" i="1"/>
  <c r="AX203" i="1"/>
  <c r="AY203" i="1"/>
  <c r="AX204" i="1"/>
  <c r="AY204" i="1"/>
  <c r="AX205" i="1"/>
  <c r="AY205" i="1"/>
  <c r="AX206" i="1"/>
  <c r="AY206" i="1"/>
  <c r="AX207" i="1"/>
  <c r="AY207" i="1"/>
  <c r="AX208" i="1"/>
  <c r="AY208" i="1"/>
  <c r="AX209" i="1"/>
  <c r="AY209" i="1"/>
  <c r="AX210" i="1"/>
  <c r="AY210" i="1"/>
  <c r="AX211" i="1"/>
  <c r="AY211" i="1"/>
  <c r="AX212" i="1"/>
  <c r="AY212" i="1"/>
  <c r="AX213" i="1"/>
  <c r="AY213" i="1"/>
  <c r="AX214" i="1"/>
  <c r="AY214" i="1"/>
  <c r="AX215" i="1"/>
  <c r="AY215" i="1"/>
  <c r="AX216" i="1"/>
  <c r="AY216" i="1"/>
  <c r="AX217" i="1"/>
  <c r="AY217" i="1"/>
  <c r="AX218" i="1"/>
  <c r="AY218" i="1"/>
  <c r="AX219" i="1"/>
  <c r="AY219" i="1"/>
  <c r="AX220" i="1"/>
  <c r="AY220" i="1"/>
  <c r="AX221" i="1"/>
  <c r="AY221" i="1"/>
  <c r="AX222" i="1"/>
  <c r="AY222" i="1"/>
  <c r="AX223" i="1"/>
  <c r="AY223" i="1"/>
  <c r="AX224" i="1"/>
  <c r="AY224" i="1"/>
  <c r="AX225" i="1"/>
  <c r="AY225" i="1"/>
  <c r="AX226" i="1"/>
  <c r="AY226" i="1"/>
  <c r="AX227" i="1"/>
  <c r="AY227" i="1"/>
  <c r="AX228" i="1"/>
  <c r="AY228" i="1"/>
  <c r="AX229" i="1"/>
  <c r="AY229" i="1"/>
  <c r="AX230" i="1"/>
  <c r="AY230" i="1"/>
  <c r="AX231" i="1"/>
  <c r="AY231" i="1"/>
  <c r="AX232" i="1"/>
  <c r="AY232" i="1"/>
  <c r="AX233" i="1"/>
  <c r="AY233" i="1"/>
  <c r="AX234" i="1"/>
  <c r="AY234" i="1"/>
  <c r="AX235" i="1"/>
  <c r="AY235" i="1"/>
  <c r="AX236" i="1"/>
  <c r="AY236" i="1"/>
  <c r="AX237" i="1"/>
  <c r="AY237" i="1"/>
  <c r="AX238" i="1"/>
  <c r="AY238" i="1"/>
  <c r="AX239" i="1"/>
  <c r="AY239" i="1"/>
  <c r="AX240" i="1"/>
  <c r="AY240" i="1"/>
  <c r="AX241" i="1"/>
  <c r="AY241" i="1"/>
  <c r="AX242" i="1"/>
  <c r="AY242" i="1"/>
  <c r="AX243" i="1"/>
  <c r="AY243" i="1"/>
  <c r="AX244" i="1"/>
  <c r="AY244" i="1"/>
  <c r="AX245" i="1"/>
  <c r="AY245" i="1"/>
  <c r="AX246" i="1"/>
  <c r="AY246" i="1"/>
  <c r="AX247" i="1"/>
  <c r="AY247" i="1"/>
  <c r="AX248" i="1"/>
  <c r="AY248" i="1"/>
  <c r="AX249" i="1"/>
  <c r="AY249" i="1"/>
  <c r="AX250" i="1"/>
  <c r="AY250" i="1"/>
  <c r="AX251" i="1"/>
  <c r="AY251" i="1"/>
  <c r="AX252" i="1"/>
  <c r="AY252" i="1"/>
  <c r="AX253" i="1"/>
  <c r="AY253" i="1"/>
  <c r="AX254" i="1"/>
  <c r="AY254" i="1"/>
  <c r="AX255" i="1"/>
  <c r="AY255" i="1"/>
  <c r="AX256" i="1"/>
  <c r="AY256" i="1"/>
  <c r="AX257" i="1"/>
  <c r="AY257" i="1"/>
  <c r="AX258" i="1"/>
  <c r="AY258" i="1"/>
  <c r="AX259" i="1"/>
  <c r="AY259" i="1"/>
  <c r="AX260" i="1"/>
  <c r="AY260" i="1"/>
  <c r="AX261" i="1"/>
  <c r="AY261" i="1"/>
  <c r="AX262" i="1"/>
  <c r="AY262" i="1"/>
  <c r="AX263" i="1"/>
  <c r="AY263" i="1"/>
  <c r="AX264" i="1"/>
  <c r="AY264" i="1"/>
  <c r="AX265" i="1"/>
  <c r="AY265" i="1"/>
  <c r="AX266" i="1"/>
  <c r="AY266" i="1"/>
  <c r="AX267" i="1"/>
  <c r="AY267" i="1"/>
  <c r="AX268" i="1"/>
  <c r="AY268" i="1"/>
  <c r="AX269" i="1"/>
  <c r="AY269" i="1"/>
  <c r="AX270" i="1"/>
  <c r="AY270" i="1"/>
  <c r="AX271" i="1"/>
  <c r="AY271" i="1"/>
  <c r="AX272" i="1"/>
  <c r="AY272" i="1"/>
  <c r="AX273" i="1"/>
  <c r="AY273" i="1"/>
  <c r="AX274" i="1"/>
  <c r="AY274" i="1"/>
  <c r="AX275" i="1"/>
  <c r="AY275" i="1"/>
  <c r="AX276" i="1"/>
  <c r="AY276" i="1"/>
  <c r="AX277" i="1"/>
  <c r="AY277" i="1"/>
  <c r="AX278" i="1"/>
  <c r="AY278" i="1"/>
  <c r="AX279" i="1"/>
  <c r="AY279" i="1"/>
  <c r="AX280" i="1"/>
  <c r="AY280" i="1"/>
  <c r="AX281" i="1"/>
  <c r="AY281" i="1"/>
  <c r="AX282" i="1"/>
  <c r="AY282" i="1"/>
  <c r="AX283" i="1"/>
  <c r="AY283" i="1"/>
  <c r="AX284" i="1"/>
  <c r="AY284" i="1"/>
  <c r="AX285" i="1"/>
  <c r="AY285" i="1"/>
  <c r="AX286" i="1"/>
  <c r="AY286" i="1"/>
  <c r="AX287" i="1"/>
  <c r="AY287" i="1"/>
  <c r="AX288" i="1"/>
  <c r="AY288" i="1"/>
  <c r="AX289" i="1"/>
  <c r="AY289" i="1"/>
  <c r="AX290" i="1"/>
  <c r="AY290" i="1"/>
  <c r="AX291" i="1"/>
  <c r="AY291" i="1"/>
  <c r="AX292" i="1"/>
  <c r="AY292" i="1"/>
  <c r="AX293" i="1"/>
  <c r="AY293" i="1"/>
  <c r="AX294" i="1"/>
  <c r="AY294" i="1"/>
  <c r="AX295" i="1"/>
  <c r="AY295" i="1"/>
  <c r="AX296" i="1"/>
  <c r="AY296" i="1"/>
  <c r="AX297" i="1"/>
  <c r="AY297" i="1"/>
  <c r="AX298" i="1"/>
  <c r="AY298" i="1"/>
  <c r="AX299" i="1"/>
  <c r="AY299" i="1"/>
  <c r="AX300" i="1"/>
  <c r="AY300" i="1"/>
  <c r="AX301" i="1"/>
  <c r="AY301" i="1"/>
  <c r="AX302" i="1"/>
  <c r="AY302" i="1"/>
  <c r="AX303" i="1"/>
  <c r="AY303" i="1"/>
  <c r="AX304" i="1"/>
  <c r="AY304" i="1"/>
  <c r="AX305" i="1"/>
  <c r="AY305" i="1"/>
  <c r="AX306" i="1"/>
  <c r="AY306" i="1"/>
  <c r="AX307" i="1"/>
  <c r="AY307" i="1"/>
  <c r="AX308" i="1"/>
  <c r="AY308" i="1"/>
  <c r="AX309" i="1"/>
  <c r="AY309" i="1"/>
  <c r="AX310" i="1"/>
  <c r="AY310" i="1"/>
  <c r="AX311" i="1"/>
  <c r="AY311" i="1"/>
  <c r="AX312" i="1"/>
  <c r="AY312" i="1"/>
  <c r="AX313" i="1"/>
  <c r="AY313" i="1"/>
  <c r="AX314" i="1"/>
  <c r="AY314" i="1"/>
  <c r="AX315" i="1"/>
  <c r="AY315" i="1"/>
  <c r="AX316" i="1"/>
  <c r="AY316" i="1"/>
  <c r="AX317" i="1"/>
  <c r="AY317" i="1"/>
  <c r="AX318" i="1"/>
  <c r="AY318" i="1"/>
  <c r="AX319" i="1"/>
  <c r="AY319" i="1"/>
  <c r="AX320" i="1"/>
  <c r="AY320" i="1"/>
  <c r="AX321" i="1"/>
  <c r="AY321" i="1"/>
  <c r="AX322" i="1"/>
  <c r="AY322" i="1"/>
  <c r="AX323" i="1"/>
  <c r="AY323" i="1"/>
  <c r="AX324" i="1"/>
  <c r="AY324" i="1"/>
  <c r="AX325" i="1"/>
  <c r="AY325" i="1"/>
  <c r="AX326" i="1"/>
  <c r="AY326" i="1"/>
  <c r="AX327" i="1"/>
  <c r="AY327" i="1"/>
  <c r="AX328" i="1"/>
  <c r="AY328" i="1"/>
  <c r="AX329" i="1"/>
  <c r="AY329" i="1"/>
  <c r="AX330" i="1"/>
  <c r="AY330" i="1"/>
  <c r="AX331" i="1"/>
  <c r="AY331" i="1"/>
  <c r="AX332" i="1"/>
  <c r="AY332" i="1"/>
  <c r="AX333" i="1"/>
  <c r="AY333" i="1"/>
  <c r="AX334" i="1"/>
  <c r="AY334" i="1"/>
  <c r="AX335" i="1"/>
  <c r="AY335" i="1"/>
  <c r="AX336" i="1"/>
  <c r="AY336" i="1"/>
  <c r="AX337" i="1"/>
  <c r="AY337" i="1"/>
  <c r="AX338" i="1"/>
  <c r="AY338" i="1"/>
  <c r="AX339" i="1"/>
  <c r="AY339" i="1"/>
  <c r="AX340" i="1"/>
  <c r="AY340" i="1"/>
  <c r="AX341" i="1"/>
  <c r="AY341" i="1"/>
  <c r="AX342" i="1"/>
  <c r="AY342" i="1"/>
  <c r="AX343" i="1"/>
  <c r="AY343" i="1"/>
  <c r="AX344" i="1"/>
  <c r="AY344" i="1"/>
  <c r="AX345" i="1"/>
  <c r="AY345" i="1"/>
  <c r="AX346" i="1"/>
  <c r="AY346" i="1"/>
  <c r="AX347" i="1"/>
  <c r="AY347" i="1"/>
  <c r="AX348" i="1"/>
  <c r="AY348" i="1"/>
  <c r="AX349" i="1"/>
  <c r="AY349" i="1"/>
  <c r="AX350" i="1"/>
  <c r="AY350" i="1"/>
  <c r="AX351" i="1"/>
  <c r="AY351" i="1"/>
  <c r="AX352" i="1"/>
  <c r="AY352" i="1"/>
  <c r="AX353" i="1"/>
  <c r="AY353" i="1"/>
  <c r="AX354" i="1"/>
  <c r="AY354" i="1"/>
  <c r="AX355" i="1"/>
  <c r="AY355" i="1"/>
  <c r="AX356" i="1"/>
  <c r="AY356" i="1"/>
  <c r="AX357" i="1"/>
  <c r="AY357" i="1"/>
  <c r="AX358" i="1"/>
  <c r="AY358" i="1"/>
  <c r="AX359" i="1"/>
  <c r="AY359" i="1"/>
  <c r="AX360" i="1"/>
  <c r="AY360" i="1"/>
  <c r="AX361" i="1"/>
  <c r="AY361" i="1"/>
  <c r="AX362" i="1"/>
  <c r="AY362" i="1"/>
  <c r="AX363" i="1"/>
  <c r="AY363" i="1"/>
  <c r="AX364" i="1"/>
  <c r="AY364" i="1"/>
  <c r="AX365" i="1"/>
  <c r="AY365" i="1"/>
  <c r="AX366" i="1"/>
  <c r="AY366" i="1"/>
  <c r="AX367" i="1"/>
  <c r="AY367" i="1"/>
  <c r="AX368" i="1"/>
  <c r="AY368" i="1"/>
  <c r="AX369" i="1"/>
  <c r="AY369" i="1"/>
  <c r="AX370" i="1"/>
  <c r="AY370" i="1"/>
  <c r="AX371" i="1"/>
  <c r="AY371" i="1"/>
  <c r="AX372" i="1"/>
  <c r="AY372" i="1"/>
  <c r="AX373" i="1"/>
  <c r="AY373" i="1"/>
  <c r="AX374" i="1"/>
  <c r="AY374" i="1"/>
  <c r="AX375" i="1"/>
  <c r="AY375" i="1"/>
  <c r="AX376" i="1"/>
  <c r="AY376" i="1"/>
  <c r="AX377" i="1"/>
  <c r="AY377" i="1"/>
  <c r="AX378" i="1"/>
  <c r="AY378" i="1"/>
  <c r="AX379" i="1"/>
  <c r="AY379" i="1"/>
  <c r="AX380" i="1"/>
  <c r="AY380" i="1"/>
  <c r="AX381" i="1"/>
  <c r="AY381" i="1"/>
  <c r="AX382" i="1"/>
  <c r="AY382" i="1"/>
  <c r="AX383" i="1"/>
  <c r="AY383" i="1"/>
  <c r="AX384" i="1"/>
  <c r="AY384" i="1"/>
  <c r="AX385" i="1"/>
  <c r="AY385" i="1"/>
  <c r="AX386" i="1"/>
  <c r="AY386" i="1"/>
  <c r="AX387" i="1"/>
  <c r="AY387" i="1"/>
  <c r="AX388" i="1"/>
  <c r="AY388" i="1"/>
  <c r="AX389" i="1"/>
  <c r="AY389" i="1"/>
  <c r="AX390" i="1"/>
  <c r="AY390" i="1"/>
  <c r="AX391" i="1"/>
  <c r="AY391" i="1"/>
  <c r="AX392" i="1"/>
  <c r="AY392" i="1"/>
  <c r="AX393" i="1"/>
  <c r="AY393" i="1"/>
  <c r="AX394" i="1"/>
  <c r="AY394" i="1"/>
  <c r="AX395" i="1"/>
  <c r="AY395" i="1"/>
  <c r="AX396" i="1"/>
  <c r="AY396" i="1"/>
  <c r="AX397" i="1"/>
  <c r="AY397" i="1"/>
  <c r="AX398" i="1"/>
  <c r="AY398" i="1"/>
  <c r="AX399" i="1"/>
  <c r="AY399" i="1"/>
  <c r="AX400" i="1"/>
  <c r="AY400" i="1"/>
  <c r="AX401" i="1"/>
  <c r="AY401" i="1"/>
  <c r="AX402" i="1"/>
  <c r="AY402" i="1"/>
  <c r="AX403" i="1"/>
  <c r="AY403" i="1"/>
  <c r="AX404" i="1"/>
  <c r="AY404" i="1"/>
  <c r="AX405" i="1"/>
  <c r="AY405" i="1"/>
  <c r="AX406" i="1"/>
  <c r="AY406" i="1"/>
  <c r="AX407" i="1"/>
  <c r="AY407" i="1"/>
  <c r="AX408" i="1"/>
  <c r="AY408" i="1"/>
  <c r="AX409" i="1"/>
  <c r="AY409" i="1"/>
  <c r="AX410" i="1"/>
  <c r="AY410" i="1"/>
  <c r="AX411" i="1"/>
  <c r="AY411" i="1"/>
  <c r="AX412" i="1"/>
  <c r="AY412" i="1"/>
  <c r="AX413" i="1"/>
  <c r="AY413" i="1"/>
  <c r="AX414" i="1"/>
  <c r="AY414" i="1"/>
  <c r="AX415" i="1"/>
  <c r="AY415" i="1"/>
  <c r="AX416" i="1"/>
  <c r="AY416" i="1"/>
  <c r="AX417" i="1"/>
  <c r="AY417" i="1"/>
  <c r="AX418" i="1"/>
  <c r="AY418" i="1"/>
  <c r="AX419" i="1"/>
  <c r="AY419" i="1"/>
  <c r="AX420" i="1"/>
  <c r="AY420" i="1"/>
  <c r="AX421" i="1"/>
  <c r="AY421" i="1"/>
  <c r="AX422" i="1"/>
  <c r="AY422" i="1"/>
  <c r="AX423" i="1"/>
  <c r="AY423" i="1"/>
  <c r="AX424" i="1"/>
  <c r="AY424" i="1"/>
  <c r="AX425" i="1"/>
  <c r="AY425" i="1"/>
  <c r="AX426" i="1"/>
  <c r="AY426" i="1"/>
  <c r="AX427" i="1"/>
  <c r="AY427" i="1"/>
  <c r="AX428" i="1"/>
  <c r="AY428" i="1"/>
  <c r="AX429" i="1"/>
  <c r="AY429" i="1"/>
  <c r="AX430" i="1"/>
  <c r="AY430" i="1"/>
  <c r="AX431" i="1"/>
  <c r="AY431" i="1"/>
  <c r="AX432" i="1"/>
  <c r="AY432" i="1"/>
  <c r="AX433" i="1"/>
  <c r="AY433" i="1"/>
  <c r="AX434" i="1"/>
  <c r="AY434" i="1"/>
  <c r="AX435" i="1"/>
  <c r="AY435" i="1"/>
  <c r="AX436" i="1"/>
  <c r="AY436" i="1"/>
  <c r="AX437" i="1"/>
  <c r="AY437" i="1"/>
  <c r="AX438" i="1"/>
  <c r="AY438" i="1"/>
  <c r="AX439" i="1"/>
  <c r="AY439" i="1"/>
  <c r="AX440" i="1"/>
  <c r="AY440" i="1"/>
  <c r="AX441" i="1"/>
  <c r="AY441" i="1"/>
  <c r="AX442" i="1"/>
  <c r="AY442" i="1"/>
  <c r="AX443" i="1"/>
  <c r="AY443" i="1"/>
  <c r="AX444" i="1"/>
  <c r="AY444" i="1"/>
  <c r="AX445" i="1"/>
  <c r="AY445" i="1"/>
  <c r="AX446" i="1"/>
  <c r="AY446" i="1"/>
  <c r="AX447" i="1"/>
  <c r="AY447" i="1"/>
  <c r="AX448" i="1"/>
  <c r="AY448" i="1"/>
  <c r="AX449" i="1"/>
  <c r="AY449" i="1"/>
  <c r="AX450" i="1"/>
  <c r="AY450" i="1"/>
  <c r="AX451" i="1"/>
  <c r="AY451" i="1"/>
  <c r="AX452" i="1"/>
  <c r="AY452" i="1"/>
  <c r="AX453" i="1"/>
  <c r="AY453" i="1"/>
  <c r="AX454" i="1"/>
  <c r="AY454" i="1"/>
  <c r="AX455" i="1"/>
  <c r="AY455" i="1"/>
  <c r="AX456" i="1"/>
  <c r="AY456" i="1"/>
  <c r="AX457" i="1"/>
  <c r="AY457" i="1"/>
  <c r="AX458" i="1"/>
  <c r="AY458" i="1"/>
  <c r="AX459" i="1"/>
  <c r="AY459" i="1"/>
  <c r="AX460" i="1"/>
  <c r="AY460" i="1"/>
  <c r="AX461" i="1"/>
  <c r="AY461" i="1"/>
  <c r="AX462" i="1"/>
  <c r="AY462" i="1"/>
  <c r="AX463" i="1"/>
  <c r="AY463" i="1"/>
  <c r="AX464" i="1"/>
  <c r="AY464" i="1"/>
  <c r="AX465" i="1"/>
  <c r="AY465" i="1"/>
  <c r="AX466" i="1"/>
  <c r="AY466" i="1"/>
  <c r="AX467" i="1"/>
  <c r="AY467" i="1"/>
  <c r="AX468" i="1"/>
  <c r="AY468" i="1"/>
  <c r="AX469" i="1"/>
  <c r="AY469" i="1"/>
  <c r="AX470" i="1"/>
  <c r="AY470" i="1"/>
  <c r="AX471" i="1"/>
  <c r="AY471" i="1"/>
  <c r="AX472" i="1"/>
  <c r="AY472" i="1"/>
  <c r="AX473" i="1"/>
  <c r="AY473" i="1"/>
  <c r="AX474" i="1"/>
  <c r="AY474" i="1"/>
  <c r="AX475" i="1"/>
  <c r="AY475" i="1"/>
  <c r="AX476" i="1"/>
  <c r="AY476" i="1"/>
  <c r="AX477" i="1"/>
  <c r="AY477" i="1"/>
  <c r="AX478" i="1"/>
  <c r="AY478" i="1"/>
  <c r="AX479" i="1"/>
  <c r="AY479" i="1"/>
  <c r="AX480" i="1"/>
  <c r="AY480" i="1"/>
  <c r="AX481" i="1"/>
  <c r="AY481" i="1"/>
  <c r="AX482" i="1"/>
  <c r="AY482" i="1"/>
  <c r="AX483" i="1"/>
  <c r="AY483" i="1"/>
  <c r="AX484" i="1"/>
  <c r="AY484" i="1"/>
  <c r="AX485" i="1"/>
  <c r="AY485" i="1"/>
  <c r="AX486" i="1"/>
  <c r="AY486" i="1"/>
  <c r="AX487" i="1"/>
  <c r="AY487" i="1"/>
  <c r="AX488" i="1"/>
  <c r="AY488" i="1"/>
  <c r="AX489" i="1"/>
  <c r="AY489" i="1"/>
  <c r="AX490" i="1"/>
  <c r="AY490" i="1"/>
  <c r="AX491" i="1"/>
  <c r="AY491" i="1"/>
  <c r="AX492" i="1"/>
  <c r="AY492" i="1"/>
  <c r="AX493" i="1"/>
  <c r="AY493" i="1"/>
  <c r="AX494" i="1"/>
  <c r="AY494" i="1"/>
  <c r="AX495" i="1"/>
  <c r="AY495" i="1"/>
  <c r="AX496" i="1"/>
  <c r="AY496" i="1"/>
  <c r="AX497" i="1"/>
  <c r="AY497" i="1"/>
  <c r="AX498" i="1"/>
  <c r="AY498" i="1"/>
  <c r="AX499" i="1"/>
  <c r="AY499" i="1"/>
  <c r="AX500" i="1"/>
  <c r="AY500" i="1"/>
  <c r="AX501" i="1"/>
  <c r="AY501" i="1"/>
  <c r="AX502" i="1"/>
  <c r="AY502" i="1"/>
  <c r="AX503" i="1"/>
  <c r="AY503" i="1"/>
  <c r="AX504" i="1"/>
  <c r="AY504" i="1"/>
  <c r="AX505" i="1"/>
  <c r="AY505" i="1"/>
  <c r="AX506" i="1"/>
  <c r="AY506" i="1"/>
  <c r="AX507" i="1"/>
  <c r="AY507" i="1"/>
  <c r="AX508" i="1"/>
  <c r="AY508" i="1"/>
  <c r="AX509" i="1"/>
  <c r="AY509" i="1"/>
  <c r="AX510" i="1"/>
  <c r="AY510" i="1"/>
  <c r="AX511" i="1"/>
  <c r="AY511" i="1"/>
  <c r="AX512" i="1"/>
  <c r="AY512" i="1"/>
  <c r="AX513" i="1"/>
  <c r="AY513" i="1"/>
  <c r="AX514" i="1"/>
  <c r="AY514" i="1"/>
  <c r="AX515" i="1"/>
  <c r="AY515" i="1"/>
  <c r="AX516" i="1"/>
  <c r="AY516" i="1"/>
  <c r="AX517" i="1"/>
  <c r="AY517" i="1"/>
  <c r="AX518" i="1"/>
  <c r="AY518" i="1"/>
  <c r="AX519" i="1"/>
  <c r="AY519" i="1"/>
  <c r="AX520" i="1"/>
  <c r="AY520" i="1"/>
  <c r="AX521" i="1"/>
  <c r="AY521" i="1"/>
  <c r="AX522" i="1"/>
  <c r="AY522" i="1"/>
  <c r="AX523" i="1"/>
  <c r="AY523" i="1"/>
  <c r="AX524" i="1"/>
  <c r="AY524" i="1"/>
  <c r="AX525" i="1"/>
  <c r="AY525" i="1"/>
  <c r="AX526" i="1"/>
  <c r="AY526" i="1"/>
  <c r="AX527" i="1"/>
  <c r="AY527" i="1"/>
  <c r="AX528" i="1"/>
  <c r="AY528" i="1"/>
  <c r="AX529" i="1"/>
  <c r="AY529" i="1"/>
  <c r="AX530" i="1"/>
  <c r="AY530" i="1"/>
  <c r="AX531" i="1"/>
  <c r="AY531" i="1"/>
  <c r="AX532" i="1"/>
  <c r="AY532" i="1"/>
  <c r="AX533" i="1"/>
  <c r="AY533" i="1"/>
  <c r="AX534" i="1"/>
  <c r="AY534" i="1"/>
  <c r="AX535" i="1"/>
  <c r="AY535" i="1"/>
  <c r="AX536" i="1"/>
  <c r="AY536" i="1"/>
  <c r="AX537" i="1"/>
  <c r="AY537" i="1"/>
  <c r="AX538" i="1"/>
  <c r="AY538" i="1"/>
  <c r="AX539" i="1"/>
  <c r="AY539" i="1"/>
  <c r="AX540" i="1"/>
  <c r="AY540" i="1"/>
  <c r="AX541" i="1"/>
  <c r="AY541" i="1"/>
  <c r="AX542" i="1"/>
  <c r="AY542" i="1"/>
  <c r="AX543" i="1"/>
  <c r="AY543" i="1"/>
  <c r="AX544" i="1"/>
  <c r="AY544" i="1"/>
  <c r="AX545" i="1"/>
  <c r="AY545" i="1"/>
  <c r="AX546" i="1"/>
  <c r="AY546" i="1"/>
  <c r="AX547" i="1"/>
  <c r="AY547" i="1"/>
  <c r="AX548" i="1"/>
  <c r="AY548" i="1"/>
  <c r="AX549" i="1"/>
  <c r="AY549" i="1"/>
  <c r="AX550" i="1"/>
  <c r="AY550" i="1"/>
  <c r="AX551" i="1"/>
  <c r="AY551" i="1"/>
  <c r="AX552" i="1"/>
  <c r="AY552" i="1"/>
  <c r="AX553" i="1"/>
  <c r="AY553" i="1"/>
  <c r="AX554" i="1"/>
  <c r="AY554" i="1"/>
  <c r="AX555" i="1"/>
  <c r="AY555" i="1"/>
  <c r="AX556" i="1"/>
  <c r="AY556" i="1"/>
  <c r="AX557" i="1"/>
  <c r="AY557" i="1"/>
  <c r="AX558" i="1"/>
  <c r="AY558" i="1"/>
  <c r="AX559" i="1"/>
  <c r="AY559" i="1"/>
  <c r="AX560" i="1"/>
  <c r="AY560" i="1"/>
  <c r="AX561" i="1"/>
  <c r="AY561" i="1"/>
  <c r="AX562" i="1"/>
  <c r="AY562" i="1"/>
  <c r="AX563" i="1"/>
  <c r="AY563" i="1"/>
  <c r="AX564" i="1"/>
  <c r="AY564" i="1"/>
  <c r="AX565" i="1"/>
  <c r="AY565" i="1"/>
  <c r="AX566" i="1"/>
  <c r="AY566" i="1"/>
  <c r="AX567" i="1"/>
  <c r="AY567" i="1"/>
  <c r="AX568" i="1"/>
  <c r="AY568" i="1"/>
  <c r="AX569" i="1"/>
  <c r="AY569" i="1"/>
  <c r="AX570" i="1"/>
  <c r="AY570" i="1"/>
  <c r="AX571" i="1"/>
  <c r="AY571" i="1"/>
  <c r="AX572" i="1"/>
  <c r="AY572" i="1"/>
  <c r="AX573" i="1"/>
  <c r="AY573" i="1"/>
  <c r="AX574" i="1"/>
  <c r="AY574" i="1"/>
  <c r="AX575" i="1"/>
  <c r="AY575" i="1"/>
  <c r="AX576" i="1"/>
  <c r="AY576" i="1"/>
  <c r="AX577" i="1"/>
  <c r="AY577" i="1"/>
  <c r="AX578" i="1"/>
  <c r="AY578" i="1"/>
  <c r="AX579" i="1"/>
  <c r="AY579" i="1"/>
  <c r="AX580" i="1"/>
  <c r="AY580" i="1"/>
  <c r="AX581" i="1"/>
  <c r="AY581" i="1"/>
  <c r="AX582" i="1"/>
  <c r="AY582" i="1"/>
  <c r="AX583" i="1"/>
  <c r="AY583" i="1"/>
  <c r="AX584" i="1"/>
  <c r="AY584" i="1"/>
  <c r="AX585" i="1"/>
  <c r="AY585" i="1"/>
  <c r="AX586" i="1"/>
  <c r="AY586" i="1"/>
  <c r="AX587" i="1"/>
  <c r="AY587" i="1"/>
  <c r="AX588" i="1"/>
  <c r="AY588" i="1"/>
  <c r="AX589" i="1"/>
  <c r="AY589" i="1"/>
  <c r="AX590" i="1"/>
  <c r="AY590" i="1"/>
  <c r="AX591" i="1"/>
  <c r="AY591" i="1"/>
  <c r="AX592" i="1"/>
  <c r="AY592" i="1"/>
  <c r="AX593" i="1"/>
  <c r="AY593" i="1"/>
  <c r="AX594" i="1"/>
  <c r="AY594" i="1"/>
  <c r="AX595" i="1"/>
  <c r="AY595" i="1"/>
  <c r="AX596" i="1"/>
  <c r="AY596" i="1"/>
  <c r="AX597" i="1"/>
  <c r="AY597" i="1"/>
  <c r="AX598" i="1"/>
  <c r="AY598" i="1"/>
  <c r="AX599" i="1"/>
  <c r="AY599" i="1"/>
  <c r="AX600" i="1"/>
  <c r="AY600" i="1"/>
  <c r="AX601" i="1"/>
  <c r="AY601" i="1"/>
  <c r="AX602" i="1"/>
  <c r="AY602" i="1"/>
  <c r="AX603" i="1"/>
  <c r="AY603" i="1"/>
  <c r="AX604" i="1"/>
  <c r="AY604" i="1"/>
  <c r="AX605" i="1"/>
  <c r="AY605" i="1"/>
  <c r="AX606" i="1"/>
  <c r="AY606" i="1"/>
  <c r="AX607" i="1"/>
  <c r="AY607" i="1"/>
  <c r="AX608" i="1"/>
  <c r="AY608" i="1"/>
  <c r="AX609" i="1"/>
  <c r="AY609" i="1"/>
  <c r="AX610" i="1"/>
  <c r="AY610" i="1"/>
  <c r="AX611" i="1"/>
  <c r="AY611" i="1"/>
  <c r="AX612" i="1"/>
  <c r="AY612" i="1"/>
  <c r="AX613" i="1"/>
  <c r="AY613" i="1"/>
  <c r="AX614" i="1"/>
  <c r="AY614" i="1"/>
  <c r="AX615" i="1"/>
  <c r="AY615" i="1"/>
  <c r="AX616" i="1"/>
  <c r="AY616" i="1"/>
  <c r="AX617" i="1"/>
  <c r="AY617" i="1"/>
  <c r="AX618" i="1"/>
  <c r="AY618" i="1"/>
  <c r="AX619" i="1"/>
  <c r="AY619" i="1"/>
  <c r="AX620" i="1"/>
  <c r="AY620" i="1"/>
  <c r="AX621" i="1"/>
  <c r="AY621" i="1"/>
  <c r="AX622" i="1"/>
  <c r="AY622" i="1"/>
  <c r="AX623" i="1"/>
  <c r="AY623" i="1"/>
  <c r="AX624" i="1"/>
  <c r="AY624" i="1"/>
  <c r="AX625" i="1"/>
  <c r="AY625" i="1"/>
  <c r="AX626" i="1"/>
  <c r="AY626" i="1"/>
  <c r="AX627" i="1"/>
  <c r="AY627" i="1"/>
  <c r="AX628" i="1"/>
  <c r="AY628" i="1"/>
  <c r="AX629" i="1"/>
  <c r="AY629" i="1"/>
  <c r="AX630" i="1"/>
  <c r="AY630" i="1"/>
  <c r="AX631" i="1"/>
  <c r="AY631" i="1"/>
  <c r="AX632" i="1"/>
  <c r="AY632" i="1"/>
  <c r="AX633" i="1"/>
  <c r="AY633" i="1"/>
  <c r="AX634" i="1"/>
  <c r="AY634" i="1"/>
  <c r="AX635" i="1"/>
  <c r="AY635" i="1"/>
  <c r="AX636" i="1"/>
  <c r="AY636" i="1"/>
  <c r="AX637" i="1"/>
  <c r="AY637" i="1"/>
  <c r="AX638" i="1"/>
  <c r="AY638" i="1"/>
  <c r="AX639" i="1"/>
  <c r="AY639" i="1"/>
  <c r="AX640" i="1"/>
  <c r="AY640" i="1"/>
  <c r="AX641" i="1"/>
  <c r="AY641" i="1"/>
  <c r="AX642" i="1"/>
  <c r="AY642" i="1"/>
  <c r="AX643" i="1"/>
  <c r="AY643" i="1"/>
  <c r="AX644" i="1"/>
  <c r="AY644" i="1"/>
  <c r="AX645" i="1"/>
  <c r="AY645" i="1"/>
  <c r="AX646" i="1"/>
  <c r="AY646" i="1"/>
  <c r="AX647" i="1"/>
  <c r="AY647" i="1"/>
  <c r="AX648" i="1"/>
  <c r="AY648" i="1"/>
  <c r="AX649" i="1"/>
  <c r="AY649" i="1"/>
  <c r="AX650" i="1"/>
  <c r="AY650" i="1"/>
  <c r="AX651" i="1"/>
  <c r="AY651" i="1"/>
  <c r="AX652" i="1"/>
  <c r="AY652" i="1"/>
  <c r="AX653" i="1"/>
  <c r="AY653" i="1"/>
  <c r="AX654" i="1"/>
  <c r="AY654" i="1"/>
  <c r="AX655" i="1"/>
  <c r="AY655" i="1"/>
  <c r="AX656" i="1"/>
  <c r="AY656" i="1"/>
  <c r="AX657" i="1"/>
  <c r="AY657" i="1"/>
  <c r="AX658" i="1"/>
  <c r="AY658" i="1"/>
  <c r="AX659" i="1"/>
  <c r="AY659" i="1"/>
  <c r="AX660" i="1"/>
  <c r="AY660" i="1"/>
  <c r="AX661" i="1"/>
  <c r="AY661" i="1"/>
  <c r="AX662" i="1"/>
  <c r="AY662" i="1"/>
  <c r="AX663" i="1"/>
  <c r="AY663" i="1"/>
  <c r="AX664" i="1"/>
  <c r="AY664" i="1"/>
  <c r="AX665" i="1"/>
  <c r="AY665" i="1"/>
  <c r="AX666" i="1"/>
  <c r="AY666" i="1"/>
  <c r="AX667" i="1"/>
  <c r="AY667" i="1"/>
  <c r="AX668" i="1"/>
  <c r="AY668" i="1"/>
  <c r="AX669" i="1"/>
  <c r="AY669" i="1"/>
  <c r="AX670" i="1"/>
  <c r="AY670" i="1"/>
  <c r="AX671" i="1"/>
  <c r="AY671" i="1"/>
  <c r="AX672" i="1"/>
  <c r="AY672" i="1"/>
  <c r="AX673" i="1"/>
  <c r="AY673" i="1"/>
  <c r="AX674" i="1"/>
  <c r="AY674" i="1"/>
  <c r="AX675" i="1"/>
  <c r="AY675" i="1"/>
  <c r="AX676" i="1"/>
  <c r="AY676" i="1"/>
  <c r="AX677" i="1"/>
  <c r="AY677" i="1"/>
  <c r="AX678" i="1"/>
  <c r="AY678" i="1"/>
  <c r="AX679" i="1"/>
  <c r="AY679" i="1"/>
  <c r="AX680" i="1"/>
  <c r="AY680" i="1"/>
  <c r="AX681" i="1"/>
  <c r="AY681" i="1"/>
  <c r="AX682" i="1"/>
  <c r="AY682" i="1"/>
  <c r="AX683" i="1"/>
  <c r="AY683" i="1"/>
  <c r="AX684" i="1"/>
  <c r="AY684" i="1"/>
  <c r="AX685" i="1"/>
  <c r="AY685" i="1"/>
  <c r="AX686" i="1"/>
  <c r="AY686" i="1"/>
  <c r="AX687" i="1"/>
  <c r="AY687" i="1"/>
  <c r="AX688" i="1"/>
  <c r="AY688" i="1"/>
  <c r="AX689" i="1"/>
  <c r="AY689" i="1"/>
  <c r="AX690" i="1"/>
  <c r="AY690" i="1"/>
  <c r="AX691" i="1"/>
  <c r="AY691" i="1"/>
  <c r="AX692" i="1"/>
  <c r="AY692" i="1"/>
  <c r="AX693" i="1"/>
  <c r="AY693" i="1"/>
  <c r="AX694" i="1"/>
  <c r="AY694" i="1"/>
  <c r="AX695" i="1"/>
  <c r="AY695" i="1"/>
  <c r="AX696" i="1"/>
  <c r="AY696" i="1"/>
  <c r="AX697" i="1"/>
  <c r="AY697" i="1"/>
  <c r="AX698" i="1"/>
  <c r="AY698" i="1"/>
  <c r="AX699" i="1"/>
  <c r="AY699" i="1"/>
  <c r="AX700" i="1"/>
  <c r="AY700" i="1"/>
  <c r="AX701" i="1"/>
  <c r="AY701" i="1"/>
  <c r="AX702" i="1"/>
  <c r="AY702" i="1"/>
  <c r="AX703" i="1"/>
  <c r="AY703" i="1"/>
  <c r="AX704" i="1"/>
  <c r="AY704" i="1"/>
  <c r="AX705" i="1"/>
  <c r="AY705" i="1"/>
  <c r="AX706" i="1"/>
  <c r="AY706" i="1"/>
  <c r="AX707" i="1"/>
  <c r="AY707" i="1"/>
  <c r="AX708" i="1"/>
  <c r="AY708" i="1"/>
  <c r="AX709" i="1"/>
  <c r="AY709" i="1"/>
  <c r="AX710" i="1"/>
  <c r="AY710" i="1"/>
  <c r="AX711" i="1"/>
  <c r="AY711" i="1"/>
  <c r="AX712" i="1"/>
  <c r="AY712" i="1"/>
  <c r="AX713" i="1"/>
  <c r="AY713" i="1"/>
  <c r="AX714" i="1"/>
  <c r="AY714" i="1"/>
  <c r="AX715" i="1"/>
  <c r="AY715" i="1"/>
  <c r="AX716" i="1"/>
  <c r="AY716" i="1"/>
  <c r="AX717" i="1"/>
  <c r="AY717" i="1"/>
  <c r="AX718" i="1"/>
  <c r="AY718" i="1"/>
  <c r="AX719" i="1"/>
  <c r="AY719" i="1"/>
  <c r="AX720" i="1"/>
  <c r="AY720" i="1"/>
  <c r="AX721" i="1"/>
  <c r="AY721" i="1"/>
  <c r="AX722" i="1"/>
  <c r="AY722" i="1"/>
  <c r="AX723" i="1"/>
  <c r="AY723" i="1"/>
  <c r="AX724" i="1"/>
  <c r="AY724" i="1"/>
  <c r="AX725" i="1"/>
  <c r="AY725" i="1"/>
  <c r="AX726" i="1"/>
  <c r="AY726" i="1"/>
  <c r="AX727" i="1"/>
  <c r="AY727" i="1"/>
  <c r="AX728" i="1"/>
  <c r="AY728" i="1"/>
  <c r="AX729" i="1"/>
  <c r="AY729" i="1"/>
  <c r="AX730" i="1"/>
  <c r="AY730" i="1"/>
  <c r="AX731" i="1"/>
  <c r="AY731" i="1"/>
  <c r="AX732" i="1"/>
  <c r="AY732" i="1"/>
  <c r="AX733" i="1"/>
  <c r="AY733" i="1"/>
  <c r="AX734" i="1"/>
  <c r="AY734" i="1"/>
  <c r="AX735" i="1"/>
  <c r="AY735" i="1"/>
  <c r="AX736" i="1"/>
  <c r="AY736" i="1"/>
  <c r="AX737" i="1"/>
  <c r="AY737" i="1"/>
  <c r="AX738" i="1"/>
  <c r="AY738" i="1"/>
  <c r="AX739" i="1"/>
  <c r="AY739" i="1"/>
  <c r="AX740" i="1"/>
  <c r="AY740" i="1"/>
  <c r="AX741" i="1"/>
  <c r="AY741" i="1"/>
  <c r="AX742" i="1"/>
  <c r="AY742" i="1"/>
  <c r="AX743" i="1"/>
  <c r="AY743" i="1"/>
  <c r="AX744" i="1"/>
  <c r="AY744" i="1"/>
  <c r="AX745" i="1"/>
  <c r="AY745" i="1"/>
  <c r="AX746" i="1"/>
  <c r="AY746" i="1"/>
  <c r="AX747" i="1"/>
  <c r="AY747" i="1"/>
  <c r="AX748" i="1"/>
  <c r="AY748" i="1"/>
  <c r="AX749" i="1"/>
  <c r="AY749" i="1"/>
  <c r="AX750" i="1"/>
  <c r="AY750" i="1"/>
  <c r="AX751" i="1"/>
  <c r="AY751" i="1"/>
  <c r="AX752" i="1"/>
  <c r="AY752" i="1"/>
  <c r="AX753" i="1"/>
  <c r="AY753" i="1"/>
  <c r="AX754" i="1"/>
  <c r="AY754" i="1"/>
  <c r="AX755" i="1"/>
  <c r="AY755" i="1"/>
  <c r="AX756" i="1"/>
  <c r="AY756" i="1"/>
  <c r="AX757" i="1"/>
  <c r="AY757" i="1"/>
  <c r="AX758" i="1"/>
  <c r="AY758" i="1"/>
  <c r="AX759" i="1"/>
  <c r="AY759" i="1"/>
  <c r="AX760" i="1"/>
  <c r="AY760" i="1"/>
  <c r="AX761" i="1"/>
  <c r="AY761" i="1"/>
  <c r="AX762" i="1"/>
  <c r="AY762" i="1"/>
  <c r="AX763" i="1"/>
  <c r="AY763" i="1"/>
  <c r="AX764" i="1"/>
  <c r="AY764" i="1"/>
  <c r="AX765" i="1"/>
  <c r="AY765" i="1"/>
  <c r="AX766" i="1"/>
  <c r="AY766" i="1"/>
  <c r="AX767" i="1"/>
  <c r="AY767" i="1"/>
  <c r="AX768" i="1"/>
  <c r="AY768" i="1"/>
  <c r="AX769" i="1"/>
  <c r="AY769" i="1"/>
  <c r="AX770" i="1"/>
  <c r="AY770" i="1"/>
  <c r="AX771" i="1"/>
  <c r="AY771" i="1"/>
  <c r="AX772" i="1"/>
  <c r="AY772" i="1"/>
  <c r="AX773" i="1"/>
  <c r="AY773" i="1"/>
  <c r="AX774" i="1"/>
  <c r="AY774" i="1"/>
  <c r="AX775" i="1"/>
  <c r="AY775" i="1"/>
  <c r="AX776" i="1"/>
  <c r="AY776" i="1"/>
  <c r="AX777" i="1"/>
  <c r="AY777" i="1"/>
  <c r="AX778" i="1"/>
  <c r="AY778" i="1"/>
  <c r="AX779" i="1"/>
  <c r="AY779" i="1"/>
  <c r="AX780" i="1"/>
  <c r="AY780" i="1"/>
  <c r="AX781" i="1"/>
  <c r="AY781" i="1"/>
  <c r="AX782" i="1"/>
  <c r="AY782" i="1"/>
  <c r="AX783" i="1"/>
  <c r="AY783" i="1"/>
  <c r="AX784" i="1"/>
  <c r="AY784" i="1"/>
  <c r="AX785" i="1"/>
  <c r="AY785" i="1"/>
  <c r="AX786" i="1"/>
  <c r="AY786" i="1"/>
  <c r="AX787" i="1"/>
  <c r="AY787" i="1"/>
  <c r="AX788" i="1"/>
  <c r="AY788" i="1"/>
  <c r="AX789" i="1"/>
  <c r="AY789" i="1"/>
  <c r="AX790" i="1"/>
  <c r="AY790" i="1"/>
  <c r="AX791" i="1"/>
  <c r="AY791" i="1"/>
  <c r="AX792" i="1"/>
  <c r="AY792" i="1"/>
  <c r="AX793" i="1"/>
  <c r="AY793" i="1"/>
  <c r="AX794" i="1"/>
  <c r="AY794" i="1"/>
  <c r="AX795" i="1"/>
  <c r="AY795" i="1"/>
  <c r="AX796" i="1"/>
  <c r="AY796" i="1"/>
  <c r="AX797" i="1"/>
  <c r="AY797" i="1"/>
  <c r="AX798" i="1"/>
  <c r="AY798" i="1"/>
  <c r="AX799" i="1"/>
  <c r="AY799" i="1"/>
  <c r="AX800" i="1"/>
  <c r="AY800" i="1"/>
  <c r="AX801" i="1"/>
  <c r="AY801" i="1"/>
  <c r="AX802" i="1"/>
  <c r="AY802" i="1"/>
  <c r="AX803" i="1"/>
  <c r="AY803" i="1"/>
  <c r="AX804" i="1"/>
  <c r="AY804" i="1"/>
  <c r="AX805" i="1"/>
  <c r="AY805" i="1"/>
  <c r="AX806" i="1"/>
  <c r="AY806" i="1"/>
  <c r="AX807" i="1"/>
  <c r="AY807" i="1"/>
  <c r="AX808" i="1"/>
  <c r="AY808" i="1"/>
  <c r="AX809" i="1"/>
  <c r="AY809" i="1"/>
  <c r="AX810" i="1"/>
  <c r="AY810" i="1"/>
  <c r="AX811" i="1"/>
  <c r="AY811" i="1"/>
  <c r="AX812" i="1"/>
  <c r="AY812" i="1"/>
  <c r="AX813" i="1"/>
  <c r="AY813" i="1"/>
  <c r="AX814" i="1"/>
  <c r="AY814" i="1"/>
  <c r="AX815" i="1"/>
  <c r="AY815" i="1"/>
  <c r="AX816" i="1"/>
  <c r="AY816" i="1"/>
  <c r="AX817" i="1"/>
  <c r="AY817" i="1"/>
  <c r="AX818" i="1"/>
  <c r="AY818" i="1"/>
  <c r="AX819" i="1"/>
  <c r="AY819" i="1"/>
  <c r="AX820" i="1"/>
  <c r="AY820" i="1"/>
  <c r="AX821" i="1"/>
  <c r="AY821" i="1"/>
  <c r="AX822" i="1"/>
  <c r="AY822" i="1"/>
  <c r="AX823" i="1"/>
  <c r="AY823" i="1"/>
  <c r="AX824" i="1"/>
  <c r="AY824" i="1"/>
  <c r="AX825" i="1"/>
  <c r="AY825" i="1"/>
  <c r="AX826" i="1"/>
  <c r="AY826" i="1"/>
  <c r="AX827" i="1"/>
  <c r="AY827" i="1"/>
  <c r="AX828" i="1"/>
  <c r="AY828" i="1"/>
  <c r="AX829" i="1"/>
  <c r="AY829" i="1"/>
  <c r="AX830" i="1"/>
  <c r="AY830" i="1"/>
  <c r="AX831" i="1"/>
  <c r="AY831" i="1"/>
  <c r="AX832" i="1"/>
  <c r="AY832" i="1"/>
  <c r="AX833" i="1"/>
  <c r="AY833" i="1"/>
  <c r="AX834" i="1"/>
  <c r="AY834" i="1"/>
  <c r="AX835" i="1"/>
  <c r="AY835" i="1"/>
  <c r="AX836" i="1"/>
  <c r="AY836" i="1"/>
  <c r="AX837" i="1"/>
  <c r="AY837" i="1"/>
  <c r="AX838" i="1"/>
  <c r="AY838" i="1"/>
  <c r="AX839" i="1"/>
  <c r="AY839" i="1"/>
  <c r="AX840" i="1"/>
  <c r="AY840" i="1"/>
  <c r="AX841" i="1"/>
  <c r="AY841" i="1"/>
  <c r="AX842" i="1"/>
  <c r="AY842" i="1"/>
  <c r="AX843" i="1"/>
  <c r="AY843" i="1"/>
  <c r="AX844" i="1"/>
  <c r="AY844" i="1"/>
  <c r="AX845" i="1"/>
  <c r="AY845" i="1"/>
  <c r="AX846" i="1"/>
  <c r="AY846" i="1"/>
  <c r="AX847" i="1"/>
  <c r="AY847" i="1"/>
  <c r="AX848" i="1"/>
  <c r="AY848" i="1"/>
  <c r="AX849" i="1"/>
  <c r="AY849" i="1"/>
  <c r="AX850" i="1"/>
  <c r="AY850" i="1"/>
  <c r="AX851" i="1"/>
  <c r="AY851" i="1"/>
  <c r="AX852" i="1"/>
  <c r="AY852" i="1"/>
  <c r="AX853" i="1"/>
  <c r="AY853" i="1"/>
  <c r="AX854" i="1"/>
  <c r="AY854" i="1"/>
  <c r="AX855" i="1"/>
  <c r="AY855" i="1"/>
  <c r="AX856" i="1"/>
  <c r="AY856" i="1"/>
  <c r="AX857" i="1"/>
  <c r="AY857" i="1"/>
  <c r="AX858" i="1"/>
  <c r="AY858" i="1"/>
  <c r="AX859" i="1"/>
  <c r="AY859" i="1"/>
  <c r="AX860" i="1"/>
  <c r="AY860" i="1"/>
  <c r="AX861" i="1"/>
  <c r="AY861" i="1"/>
  <c r="AX862" i="1"/>
  <c r="AY862" i="1"/>
  <c r="AX863" i="1"/>
  <c r="AY863" i="1"/>
  <c r="AX864" i="1"/>
  <c r="AY864" i="1"/>
  <c r="AX865" i="1"/>
  <c r="AY865" i="1"/>
  <c r="AX866" i="1"/>
  <c r="AY866" i="1"/>
  <c r="AX867" i="1"/>
  <c r="AY867" i="1"/>
  <c r="AX868" i="1"/>
  <c r="AY868" i="1"/>
  <c r="AX869" i="1"/>
  <c r="AY869" i="1"/>
  <c r="AX870" i="1"/>
  <c r="AY870" i="1"/>
  <c r="AX871" i="1"/>
  <c r="AY871" i="1"/>
  <c r="AX872" i="1"/>
  <c r="AY872" i="1"/>
  <c r="AX873" i="1"/>
  <c r="AY873" i="1"/>
  <c r="AX874" i="1"/>
  <c r="AY874" i="1"/>
  <c r="AX875" i="1"/>
  <c r="AY875" i="1"/>
  <c r="AX876" i="1"/>
  <c r="AY876" i="1"/>
  <c r="AX877" i="1"/>
  <c r="AY877" i="1"/>
  <c r="AX878" i="1"/>
  <c r="AY878" i="1"/>
  <c r="AX879" i="1"/>
  <c r="AY879" i="1"/>
  <c r="AX880" i="1"/>
  <c r="AY880" i="1"/>
  <c r="AX881" i="1"/>
  <c r="AY881" i="1"/>
  <c r="AX882" i="1"/>
  <c r="AY882" i="1"/>
  <c r="AX883" i="1"/>
  <c r="AY883" i="1"/>
  <c r="AX884" i="1"/>
  <c r="AY884" i="1"/>
  <c r="AX885" i="1"/>
  <c r="AY885" i="1"/>
  <c r="AX886" i="1"/>
  <c r="AY886" i="1"/>
  <c r="AX887" i="1"/>
  <c r="AY887" i="1"/>
  <c r="AX888" i="1"/>
  <c r="AY888" i="1"/>
  <c r="AX889" i="1"/>
  <c r="AY889" i="1"/>
  <c r="AX890" i="1"/>
  <c r="AY890" i="1"/>
  <c r="AX891" i="1"/>
  <c r="AY891" i="1"/>
  <c r="AX892" i="1"/>
  <c r="AY892" i="1"/>
  <c r="AX893" i="1"/>
  <c r="AY893" i="1"/>
  <c r="AX894" i="1"/>
  <c r="AY894" i="1"/>
  <c r="AX895" i="1"/>
  <c r="AY895" i="1"/>
  <c r="AX896" i="1"/>
  <c r="AY896" i="1"/>
  <c r="AX897" i="1"/>
  <c r="AY897" i="1"/>
  <c r="AX898" i="1"/>
  <c r="AY898" i="1"/>
  <c r="AX899" i="1"/>
  <c r="AY899" i="1"/>
  <c r="AX900" i="1"/>
  <c r="AY900" i="1"/>
  <c r="AX901" i="1"/>
  <c r="AY901" i="1"/>
  <c r="AX902" i="1"/>
  <c r="AY902" i="1"/>
  <c r="AX903" i="1"/>
  <c r="AY903" i="1"/>
  <c r="AX904" i="1"/>
  <c r="AY904" i="1"/>
  <c r="AX905" i="1"/>
  <c r="AY905" i="1"/>
  <c r="AX906" i="1"/>
  <c r="AY906" i="1"/>
  <c r="AX907" i="1"/>
  <c r="AY907" i="1"/>
  <c r="AX908" i="1"/>
  <c r="AY908" i="1"/>
  <c r="AX909" i="1"/>
  <c r="AY909" i="1"/>
  <c r="AX910" i="1"/>
  <c r="AY910" i="1"/>
  <c r="AX911" i="1"/>
  <c r="AY911" i="1"/>
  <c r="AX912" i="1"/>
  <c r="AY912" i="1"/>
  <c r="AX913" i="1"/>
  <c r="AY913" i="1"/>
  <c r="AX914" i="1"/>
  <c r="AY914" i="1"/>
  <c r="AX915" i="1"/>
  <c r="AY915" i="1"/>
  <c r="AX916" i="1"/>
  <c r="AY916" i="1"/>
  <c r="AX917" i="1"/>
  <c r="AY917" i="1"/>
  <c r="AX918" i="1"/>
  <c r="AY918" i="1"/>
  <c r="AX919" i="1"/>
  <c r="AY919" i="1"/>
  <c r="AX920" i="1"/>
  <c r="AY920" i="1"/>
  <c r="AX921" i="1"/>
  <c r="AY921" i="1"/>
  <c r="AX922" i="1"/>
  <c r="AY922" i="1"/>
  <c r="AX923" i="1"/>
  <c r="AY923" i="1"/>
  <c r="AX924" i="1"/>
  <c r="AY924" i="1"/>
  <c r="AX925" i="1"/>
  <c r="AY925" i="1"/>
  <c r="AX926" i="1"/>
  <c r="AY926" i="1"/>
  <c r="AX927" i="1"/>
  <c r="AY927" i="1"/>
  <c r="AX928" i="1"/>
  <c r="AY928" i="1"/>
  <c r="AX929" i="1"/>
  <c r="AY929" i="1"/>
  <c r="AX930" i="1"/>
  <c r="AY930" i="1"/>
  <c r="AX931" i="1"/>
  <c r="AY931" i="1"/>
  <c r="AX932" i="1"/>
  <c r="AY932" i="1"/>
  <c r="AX933" i="1"/>
  <c r="AY933" i="1"/>
  <c r="AX934" i="1"/>
  <c r="AY934" i="1"/>
  <c r="AX935" i="1"/>
  <c r="AY935" i="1"/>
  <c r="AX936" i="1"/>
  <c r="AY936" i="1"/>
  <c r="AX937" i="1"/>
  <c r="AY937" i="1"/>
  <c r="AX938" i="1"/>
  <c r="AY938" i="1"/>
  <c r="AX939" i="1"/>
  <c r="AY939" i="1"/>
  <c r="AX940" i="1"/>
  <c r="AY940" i="1"/>
  <c r="AX941" i="1"/>
  <c r="AY941" i="1"/>
  <c r="AX942" i="1"/>
  <c r="AY942" i="1"/>
  <c r="AX943" i="1"/>
  <c r="AY943" i="1"/>
  <c r="AX944" i="1"/>
  <c r="AY944" i="1"/>
  <c r="AX945" i="1"/>
  <c r="AY945" i="1"/>
  <c r="AX946" i="1"/>
  <c r="AY946" i="1"/>
  <c r="AX947" i="1"/>
  <c r="AY947" i="1"/>
  <c r="AX948" i="1"/>
  <c r="AY948" i="1"/>
  <c r="AX949" i="1"/>
  <c r="AY949" i="1"/>
  <c r="AX950" i="1"/>
  <c r="AY950" i="1"/>
  <c r="AX951" i="1"/>
  <c r="AY951" i="1"/>
  <c r="AX952" i="1"/>
  <c r="AY952" i="1"/>
  <c r="AX953" i="1"/>
  <c r="AY953" i="1"/>
  <c r="AX954" i="1"/>
  <c r="AY954" i="1"/>
  <c r="AX955" i="1"/>
  <c r="AY955" i="1"/>
  <c r="AX956" i="1"/>
  <c r="AY956" i="1"/>
  <c r="AX957" i="1"/>
  <c r="AY957" i="1"/>
  <c r="AX958" i="1"/>
  <c r="AY958" i="1"/>
  <c r="AX959" i="1"/>
  <c r="AY959" i="1"/>
  <c r="AX960" i="1"/>
  <c r="AY960" i="1"/>
  <c r="AX961" i="1"/>
  <c r="AY961" i="1"/>
  <c r="AX962" i="1"/>
  <c r="AY962" i="1"/>
  <c r="AX963" i="1"/>
  <c r="AY963" i="1"/>
  <c r="AX964" i="1"/>
  <c r="AY964" i="1"/>
  <c r="AX965" i="1"/>
  <c r="AY965" i="1"/>
  <c r="AX966" i="1"/>
  <c r="AY966" i="1"/>
  <c r="AX967" i="1"/>
  <c r="AY967" i="1"/>
  <c r="AX968" i="1"/>
  <c r="AY968" i="1"/>
  <c r="AX969" i="1"/>
  <c r="AY969" i="1"/>
  <c r="AX970" i="1"/>
  <c r="AY970" i="1"/>
  <c r="AX971" i="1"/>
  <c r="AY971" i="1"/>
  <c r="AX972" i="1"/>
  <c r="AY972" i="1"/>
  <c r="AX973" i="1"/>
  <c r="AY973" i="1"/>
  <c r="AX974" i="1"/>
  <c r="AY974" i="1"/>
  <c r="AX975" i="1"/>
  <c r="AY975" i="1"/>
  <c r="AX976" i="1"/>
  <c r="AY976" i="1"/>
  <c r="AX977" i="1"/>
  <c r="AY977" i="1"/>
  <c r="AX978" i="1"/>
  <c r="AY978" i="1"/>
  <c r="AX979" i="1"/>
  <c r="AY979" i="1"/>
  <c r="AX980" i="1"/>
  <c r="AY980" i="1"/>
  <c r="AX981" i="1"/>
  <c r="AY981" i="1"/>
  <c r="AX982" i="1"/>
  <c r="AY982" i="1"/>
  <c r="AX983" i="1"/>
  <c r="AY983" i="1"/>
  <c r="AX984" i="1"/>
  <c r="AY984" i="1"/>
  <c r="AX985" i="1"/>
  <c r="AY985" i="1"/>
  <c r="AX986" i="1"/>
  <c r="AY986" i="1"/>
  <c r="AX987" i="1"/>
  <c r="AY987" i="1"/>
  <c r="AX988" i="1"/>
  <c r="AY988" i="1"/>
  <c r="AX989" i="1"/>
  <c r="AY989" i="1"/>
  <c r="AX990" i="1"/>
  <c r="AY990" i="1"/>
  <c r="AX991" i="1"/>
  <c r="AY991" i="1"/>
  <c r="AX992" i="1"/>
  <c r="AY992" i="1"/>
  <c r="AX993" i="1"/>
  <c r="AY993" i="1"/>
  <c r="AX994" i="1"/>
  <c r="AY994" i="1"/>
  <c r="AX995" i="1"/>
  <c r="AY995" i="1"/>
  <c r="AX996" i="1"/>
  <c r="AY996" i="1"/>
  <c r="AX997" i="1"/>
  <c r="AY997" i="1"/>
  <c r="AX998" i="1"/>
  <c r="AY998" i="1"/>
  <c r="AX999" i="1"/>
  <c r="AY999" i="1"/>
  <c r="AX1000" i="1"/>
  <c r="AY1000" i="1"/>
  <c r="AX1001" i="1"/>
  <c r="AY1001" i="1"/>
  <c r="AX1002" i="1"/>
  <c r="AY1002" i="1"/>
  <c r="AX1003" i="1"/>
  <c r="AY1003" i="1"/>
  <c r="AX1004" i="1"/>
  <c r="AY1004" i="1"/>
  <c r="AX1005" i="1"/>
  <c r="AY1005" i="1"/>
  <c r="AX1006" i="1"/>
  <c r="AY1006" i="1"/>
  <c r="AX1007" i="1"/>
  <c r="AY1007" i="1"/>
  <c r="AX1008" i="1"/>
  <c r="AY1008" i="1"/>
  <c r="AX1009" i="1"/>
  <c r="AY1009" i="1"/>
  <c r="AX1010" i="1"/>
  <c r="AY1010" i="1"/>
  <c r="AX1011" i="1"/>
  <c r="AY1011" i="1"/>
  <c r="AX1012" i="1"/>
  <c r="AY1012" i="1"/>
  <c r="AX1013" i="1"/>
  <c r="AY1013" i="1"/>
  <c r="AX1014" i="1"/>
  <c r="AY1014" i="1"/>
  <c r="AX1015" i="1"/>
  <c r="AY1015" i="1"/>
  <c r="AX1016" i="1"/>
  <c r="AY1016" i="1"/>
  <c r="AX1017" i="1"/>
  <c r="AY1017" i="1"/>
  <c r="AX1018" i="1"/>
  <c r="AY1018" i="1"/>
  <c r="AX1019" i="1"/>
  <c r="AY1019" i="1"/>
  <c r="AX1020" i="1"/>
  <c r="AY1020" i="1"/>
  <c r="AX1021" i="1"/>
  <c r="AY1021" i="1"/>
  <c r="AX1022" i="1"/>
  <c r="AY1022" i="1"/>
  <c r="AX1023" i="1"/>
  <c r="AY1023" i="1"/>
  <c r="AX1024" i="1"/>
  <c r="AY1024" i="1"/>
  <c r="AX1025" i="1"/>
  <c r="AY1025" i="1"/>
  <c r="AX1026" i="1"/>
  <c r="AY1026" i="1"/>
  <c r="AX1027" i="1"/>
  <c r="AY1027" i="1"/>
  <c r="AX1028" i="1"/>
  <c r="AY1028" i="1"/>
  <c r="AX1029" i="1"/>
  <c r="AY1029" i="1"/>
  <c r="AX1030" i="1"/>
  <c r="AY1030" i="1"/>
  <c r="AX1031" i="1"/>
  <c r="AY1031" i="1"/>
  <c r="AX1032" i="1"/>
  <c r="AY1032" i="1"/>
  <c r="AX1033" i="1"/>
  <c r="AY1033" i="1"/>
  <c r="AX1034" i="1"/>
  <c r="AY1034" i="1"/>
  <c r="AX1035" i="1"/>
  <c r="AY1035" i="1"/>
  <c r="AX1036" i="1"/>
  <c r="AY1036" i="1"/>
  <c r="AX1037" i="1"/>
  <c r="AY1037" i="1"/>
  <c r="AX1038" i="1"/>
  <c r="AY1038" i="1"/>
  <c r="AX1039" i="1"/>
  <c r="AY1039" i="1"/>
  <c r="AX1040" i="1"/>
  <c r="AY1040" i="1"/>
  <c r="AX1041" i="1"/>
  <c r="AY1041" i="1"/>
  <c r="AX1042" i="1"/>
  <c r="AY1042" i="1"/>
  <c r="AX1043" i="1"/>
  <c r="AY1043" i="1"/>
  <c r="AX1044" i="1"/>
  <c r="AY1044" i="1"/>
  <c r="AX1045" i="1"/>
  <c r="AY1045" i="1"/>
  <c r="AX1046" i="1"/>
  <c r="AY1046" i="1"/>
  <c r="AX1047" i="1"/>
  <c r="AY1047" i="1"/>
  <c r="AX1048" i="1"/>
  <c r="AY1048" i="1"/>
  <c r="AX1049" i="1"/>
  <c r="AY1049" i="1"/>
  <c r="AX1050" i="1"/>
  <c r="AY1050" i="1"/>
  <c r="AX1051" i="1"/>
  <c r="AY1051" i="1"/>
  <c r="AX1052" i="1"/>
  <c r="AY1052" i="1"/>
  <c r="AX1053" i="1"/>
  <c r="AY1053" i="1"/>
  <c r="AX1054" i="1"/>
  <c r="AY1054" i="1"/>
  <c r="AX1055" i="1"/>
  <c r="AY1055" i="1"/>
  <c r="AX1056" i="1"/>
  <c r="AY1056" i="1"/>
  <c r="AX1057" i="1"/>
  <c r="AY1057" i="1"/>
  <c r="AX1058" i="1"/>
  <c r="AY1058" i="1"/>
  <c r="AX1059" i="1"/>
  <c r="AY1059" i="1"/>
  <c r="AX1060" i="1"/>
  <c r="AY1060" i="1"/>
  <c r="AX1061" i="1"/>
  <c r="AY1061" i="1"/>
  <c r="AX1062" i="1"/>
  <c r="AY1062" i="1"/>
  <c r="AX1063" i="1"/>
  <c r="AY1063" i="1"/>
  <c r="AX1064" i="1"/>
  <c r="AY1064" i="1"/>
  <c r="AX1065" i="1"/>
  <c r="AY1065" i="1"/>
  <c r="AX1066" i="1"/>
  <c r="AY1066" i="1"/>
  <c r="AX1067" i="1"/>
  <c r="AY1067" i="1"/>
  <c r="AX1068" i="1"/>
  <c r="AY1068" i="1"/>
  <c r="AX1069" i="1"/>
  <c r="AY1069" i="1"/>
  <c r="AX1070" i="1"/>
  <c r="AY1070" i="1"/>
  <c r="AX1071" i="1"/>
  <c r="AY1071" i="1"/>
  <c r="AX1072" i="1"/>
  <c r="AY1072" i="1"/>
  <c r="AX1073" i="1"/>
  <c r="AY1073" i="1"/>
  <c r="AX1074" i="1"/>
  <c r="AY1074" i="1"/>
  <c r="AX1075" i="1"/>
  <c r="AY1075" i="1"/>
  <c r="AX1076" i="1"/>
  <c r="AY1076" i="1"/>
  <c r="AX1077" i="1"/>
  <c r="AY1077" i="1"/>
  <c r="AX1078" i="1"/>
  <c r="AY1078" i="1"/>
  <c r="AX1079" i="1"/>
  <c r="AY1079" i="1"/>
  <c r="AX1080" i="1"/>
  <c r="AY1080" i="1"/>
  <c r="AX1081" i="1"/>
  <c r="AY1081" i="1"/>
  <c r="AX1082" i="1"/>
  <c r="AY1082" i="1"/>
  <c r="AX1083" i="1"/>
  <c r="AY1083" i="1"/>
  <c r="AX1084" i="1"/>
  <c r="AY1084" i="1"/>
  <c r="AX1085" i="1"/>
  <c r="AY1085" i="1"/>
  <c r="AX1086" i="1"/>
  <c r="AY1086" i="1"/>
  <c r="AX1087" i="1"/>
  <c r="AY1087" i="1"/>
  <c r="AX1088" i="1"/>
  <c r="AY1088" i="1"/>
  <c r="AX1089" i="1"/>
  <c r="AY1089" i="1"/>
  <c r="AX1090" i="1"/>
  <c r="AY1090" i="1"/>
  <c r="AX1091" i="1"/>
  <c r="AY1091" i="1"/>
  <c r="AX1092" i="1"/>
  <c r="AY1092" i="1"/>
  <c r="AX1093" i="1"/>
  <c r="AY1093" i="1"/>
  <c r="AX1094" i="1"/>
  <c r="AY1094" i="1"/>
  <c r="AX1095" i="1"/>
  <c r="AY1095" i="1"/>
  <c r="AX1096" i="1"/>
  <c r="AY1096" i="1"/>
  <c r="AX1097" i="1"/>
  <c r="AY1097" i="1"/>
  <c r="AX1098" i="1"/>
  <c r="AY1098" i="1"/>
  <c r="AX1099" i="1"/>
  <c r="AY1099" i="1"/>
  <c r="AX1100" i="1"/>
  <c r="AY1100" i="1"/>
  <c r="AX1101" i="1"/>
  <c r="AY1101" i="1"/>
  <c r="AX1102" i="1"/>
  <c r="AY1102" i="1"/>
  <c r="AX1103" i="1"/>
  <c r="AY1103" i="1"/>
  <c r="AX1104" i="1"/>
  <c r="AY1104" i="1"/>
  <c r="AX1105" i="1"/>
  <c r="AY1105" i="1"/>
  <c r="AX1106" i="1"/>
  <c r="AY1106" i="1"/>
  <c r="AX1107" i="1"/>
  <c r="AY1107" i="1"/>
  <c r="AX1108" i="1"/>
  <c r="AY1108" i="1"/>
  <c r="AX1109" i="1"/>
  <c r="AY1109" i="1"/>
  <c r="AX1110" i="1"/>
  <c r="AY1110" i="1"/>
  <c r="AX1111" i="1"/>
  <c r="AY1111" i="1"/>
  <c r="AX1112" i="1"/>
  <c r="AY1112" i="1"/>
  <c r="AX1113" i="1"/>
  <c r="AY1113" i="1"/>
  <c r="AX1114" i="1"/>
  <c r="AY1114" i="1"/>
  <c r="AX1115" i="1"/>
  <c r="AY1115" i="1"/>
  <c r="AX1116" i="1"/>
  <c r="AY1116" i="1"/>
  <c r="AX1117" i="1"/>
  <c r="AY1117" i="1"/>
  <c r="AX1118" i="1"/>
  <c r="AY1118" i="1"/>
  <c r="AX1119" i="1"/>
  <c r="AY1119" i="1"/>
  <c r="AX1120" i="1"/>
  <c r="AY1120" i="1"/>
  <c r="AX1121" i="1"/>
  <c r="AY1121" i="1"/>
  <c r="AX1122" i="1"/>
  <c r="AY1122" i="1"/>
  <c r="AX1123" i="1"/>
  <c r="AY1123" i="1"/>
  <c r="AX1124" i="1"/>
  <c r="AY1124" i="1"/>
  <c r="AX1125" i="1"/>
  <c r="AY1125" i="1"/>
  <c r="AX1126" i="1"/>
  <c r="AY1126" i="1"/>
  <c r="AX1127" i="1"/>
  <c r="AY1127" i="1"/>
  <c r="AX1128" i="1"/>
  <c r="AY1128" i="1"/>
  <c r="AX1129" i="1"/>
  <c r="AY1129" i="1"/>
  <c r="AX1130" i="1"/>
  <c r="AY1130" i="1"/>
  <c r="AX1131" i="1"/>
  <c r="AY1131" i="1"/>
  <c r="AX1132" i="1"/>
  <c r="AY1132" i="1"/>
  <c r="AX1133" i="1"/>
  <c r="AY1133" i="1"/>
  <c r="AX1134" i="1"/>
  <c r="AY1134" i="1"/>
  <c r="AX1135" i="1"/>
  <c r="AY1135" i="1"/>
  <c r="AX1136" i="1"/>
  <c r="AY1136" i="1"/>
  <c r="AX1137" i="1"/>
  <c r="AY1137" i="1"/>
  <c r="AX1138" i="1"/>
  <c r="AY1138" i="1"/>
  <c r="AX1139" i="1"/>
  <c r="AY1139" i="1"/>
  <c r="AX1140" i="1"/>
  <c r="AY1140" i="1"/>
  <c r="AX1141" i="1"/>
  <c r="AY1141" i="1"/>
  <c r="AX1142" i="1"/>
  <c r="AY1142" i="1"/>
  <c r="AX1143" i="1"/>
  <c r="AY1143" i="1"/>
  <c r="AX1144" i="1"/>
  <c r="AY1144" i="1"/>
  <c r="AX1145" i="1"/>
  <c r="AY1145" i="1"/>
  <c r="AX1146" i="1"/>
  <c r="AY1146" i="1"/>
  <c r="AX1147" i="1"/>
  <c r="AY1147" i="1"/>
  <c r="AX1148" i="1"/>
  <c r="AY1148" i="1"/>
  <c r="AX1149" i="1"/>
  <c r="AY1149" i="1"/>
  <c r="AX1150" i="1"/>
  <c r="AY1150" i="1"/>
  <c r="AX1151" i="1"/>
  <c r="AY1151" i="1"/>
  <c r="AX1152" i="1"/>
  <c r="AY1152" i="1"/>
  <c r="AX1153" i="1"/>
  <c r="AY1153" i="1"/>
  <c r="AX1154" i="1"/>
  <c r="AY1154" i="1"/>
  <c r="AX1155" i="1"/>
  <c r="AY1155" i="1"/>
  <c r="AX1156" i="1"/>
  <c r="AY1156" i="1"/>
  <c r="AX1157" i="1"/>
  <c r="AY1157" i="1"/>
  <c r="AX1158" i="1"/>
  <c r="AY1158" i="1"/>
  <c r="AX1159" i="1"/>
  <c r="AY1159" i="1"/>
  <c r="AX1160" i="1"/>
  <c r="AY1160" i="1"/>
  <c r="AX1161" i="1"/>
  <c r="AY1161" i="1"/>
  <c r="AX1162" i="1"/>
  <c r="AY1162" i="1"/>
  <c r="AX1163" i="1"/>
  <c r="AY1163" i="1"/>
  <c r="AX1164" i="1"/>
  <c r="AY1164" i="1"/>
  <c r="AX1165" i="1"/>
  <c r="AY1165" i="1"/>
  <c r="AX1166" i="1"/>
  <c r="AY1166" i="1"/>
  <c r="AX1167" i="1"/>
  <c r="AY1167" i="1"/>
  <c r="AX1168" i="1"/>
  <c r="AY1168" i="1"/>
  <c r="AX1169" i="1"/>
  <c r="AY1169" i="1"/>
  <c r="AX1170" i="1"/>
  <c r="AY1170" i="1"/>
  <c r="AX1171" i="1"/>
  <c r="AY1171" i="1"/>
  <c r="AX1172" i="1"/>
  <c r="AY1172" i="1"/>
  <c r="AX1173" i="1"/>
  <c r="AY1173" i="1"/>
  <c r="AX1174" i="1"/>
  <c r="AY1174" i="1"/>
  <c r="AX1175" i="1"/>
  <c r="AY1175" i="1"/>
  <c r="AX1176" i="1"/>
  <c r="AY1176" i="1"/>
  <c r="AX1177" i="1"/>
  <c r="AY1177" i="1"/>
  <c r="AX1178" i="1"/>
  <c r="AY1178" i="1"/>
  <c r="AX1179" i="1"/>
  <c r="AY1179" i="1"/>
  <c r="AX1180" i="1"/>
  <c r="AY1180" i="1"/>
  <c r="AX1181" i="1"/>
  <c r="AY1181" i="1"/>
  <c r="AX1182" i="1"/>
  <c r="AY1182" i="1"/>
  <c r="AX1183" i="1"/>
  <c r="AY1183" i="1"/>
  <c r="AX1184" i="1"/>
  <c r="AY1184" i="1"/>
  <c r="AX1185" i="1"/>
  <c r="AY1185" i="1"/>
  <c r="AX1186" i="1"/>
  <c r="AY1186" i="1"/>
  <c r="AX1187" i="1"/>
  <c r="AY1187" i="1"/>
  <c r="AX1188" i="1"/>
  <c r="AY1188" i="1"/>
  <c r="AX1189" i="1"/>
  <c r="AY1189" i="1"/>
  <c r="AX1190" i="1"/>
  <c r="AY1190" i="1"/>
  <c r="AX1191" i="1"/>
  <c r="AY1191" i="1"/>
  <c r="AX1192" i="1"/>
  <c r="AY1192" i="1"/>
  <c r="AX1193" i="1"/>
  <c r="AY1193" i="1"/>
  <c r="AX1194" i="1"/>
  <c r="AY1194" i="1"/>
  <c r="AX1195" i="1"/>
  <c r="AY1195" i="1"/>
  <c r="AX1196" i="1"/>
  <c r="AY1196" i="1"/>
  <c r="AX1197" i="1"/>
  <c r="AY1197" i="1"/>
  <c r="AX1198" i="1"/>
  <c r="AY1198" i="1"/>
  <c r="AX1199" i="1"/>
  <c r="AY1199" i="1"/>
  <c r="AX1200" i="1"/>
  <c r="AY1200" i="1"/>
  <c r="AX1201" i="1"/>
  <c r="AY1201" i="1"/>
  <c r="AX1202" i="1"/>
  <c r="AY1202" i="1"/>
  <c r="AX1203" i="1"/>
  <c r="AY1203" i="1"/>
  <c r="AX1204" i="1"/>
  <c r="AY1204" i="1"/>
  <c r="AX1205" i="1"/>
  <c r="AY1205" i="1"/>
  <c r="AX1206" i="1"/>
  <c r="AY1206" i="1"/>
  <c r="AX1207" i="1"/>
  <c r="AY1207" i="1"/>
  <c r="AX1208" i="1"/>
  <c r="AY1208" i="1"/>
  <c r="AX1209" i="1"/>
  <c r="AY1209" i="1"/>
  <c r="AX1210" i="1"/>
  <c r="AY1210" i="1"/>
  <c r="AX1211" i="1"/>
  <c r="AY1211" i="1"/>
  <c r="AX1212" i="1"/>
  <c r="AY1212" i="1"/>
  <c r="AX1213" i="1"/>
  <c r="AY1213" i="1"/>
  <c r="AX1214" i="1"/>
  <c r="AY1214" i="1"/>
  <c r="AX1215" i="1"/>
  <c r="AY1215" i="1"/>
  <c r="AX1216" i="1"/>
  <c r="AY1216" i="1"/>
  <c r="AX1217" i="1"/>
  <c r="AY1217" i="1"/>
  <c r="AX1218" i="1"/>
  <c r="AY1218" i="1"/>
  <c r="AX1219" i="1"/>
  <c r="AY1219" i="1"/>
  <c r="AX1220" i="1"/>
  <c r="AY1220" i="1"/>
  <c r="AX1221" i="1"/>
  <c r="AY1221" i="1"/>
  <c r="AX1222" i="1"/>
  <c r="AY1222" i="1"/>
  <c r="AX1223" i="1"/>
  <c r="AY1223" i="1"/>
  <c r="AX1224" i="1"/>
  <c r="AY1224" i="1"/>
  <c r="AX1225" i="1"/>
  <c r="AY1225" i="1"/>
  <c r="AX1226" i="1"/>
  <c r="AY1226" i="1"/>
  <c r="AX1227" i="1"/>
  <c r="AY1227" i="1"/>
  <c r="AX1228" i="1"/>
  <c r="AY1228" i="1"/>
  <c r="AX1229" i="1"/>
  <c r="AY1229" i="1"/>
  <c r="AX1230" i="1"/>
  <c r="AY1230" i="1"/>
  <c r="AX1231" i="1"/>
  <c r="AY1231" i="1"/>
  <c r="AX1232" i="1"/>
  <c r="AY1232" i="1"/>
  <c r="AX1233" i="1"/>
  <c r="AY1233" i="1"/>
  <c r="AX1234" i="1"/>
  <c r="AY1234" i="1"/>
  <c r="AX1235" i="1"/>
  <c r="AY1235" i="1"/>
  <c r="AX1236" i="1"/>
  <c r="AY1236" i="1"/>
  <c r="AX1237" i="1"/>
  <c r="AY1237" i="1"/>
  <c r="AX1238" i="1"/>
  <c r="AY1238" i="1"/>
  <c r="AX1239" i="1"/>
  <c r="AY1239" i="1"/>
  <c r="AX1240" i="1"/>
  <c r="AY1240" i="1"/>
  <c r="AX1241" i="1"/>
  <c r="AY1241" i="1"/>
  <c r="AX1242" i="1"/>
  <c r="AY1242" i="1"/>
  <c r="AX1243" i="1"/>
  <c r="AY1243" i="1"/>
  <c r="AX1244" i="1"/>
  <c r="AY1244" i="1"/>
  <c r="AX1245" i="1"/>
  <c r="AY1245" i="1"/>
  <c r="AX1246" i="1"/>
  <c r="AY1246" i="1"/>
  <c r="AX1247" i="1"/>
  <c r="AY1247" i="1"/>
  <c r="AX1248" i="1"/>
  <c r="AY1248" i="1"/>
  <c r="AX1249" i="1"/>
  <c r="AY1249" i="1"/>
  <c r="AX1250" i="1"/>
  <c r="AY1250" i="1"/>
  <c r="AX1251" i="1"/>
  <c r="AY1251" i="1"/>
  <c r="AX1252" i="1"/>
  <c r="AY1252" i="1"/>
  <c r="AX1253" i="1"/>
  <c r="AY1253" i="1"/>
  <c r="AX1254" i="1"/>
  <c r="AY1254" i="1"/>
  <c r="AX1255" i="1"/>
  <c r="AY1255" i="1"/>
  <c r="AX1256" i="1"/>
  <c r="AY1256" i="1"/>
  <c r="AX1257" i="1"/>
  <c r="AY1257" i="1"/>
  <c r="AX1258" i="1"/>
  <c r="AY1258" i="1"/>
  <c r="AX1259" i="1"/>
  <c r="AY1259" i="1"/>
  <c r="AX1260" i="1"/>
  <c r="AY1260" i="1"/>
  <c r="AX1261" i="1"/>
  <c r="AY1261" i="1"/>
  <c r="AX1262" i="1"/>
  <c r="AY1262" i="1"/>
  <c r="AX1263" i="1"/>
  <c r="AY1263" i="1"/>
  <c r="AX1264" i="1"/>
  <c r="AY1264" i="1"/>
  <c r="AX1265" i="1"/>
  <c r="AY1265" i="1"/>
  <c r="AX1266" i="1"/>
  <c r="AY1266" i="1"/>
  <c r="AX1267" i="1"/>
  <c r="AY1267" i="1"/>
  <c r="AX1268" i="1"/>
  <c r="AY1268" i="1"/>
  <c r="AX1269" i="1"/>
  <c r="AY1269" i="1"/>
  <c r="AX1270" i="1"/>
  <c r="AY1270" i="1"/>
  <c r="AX1271" i="1"/>
  <c r="AY1271" i="1"/>
  <c r="AX1272" i="1"/>
  <c r="AY1272" i="1"/>
  <c r="AX1273" i="1"/>
  <c r="AY1273" i="1"/>
  <c r="AX1274" i="1"/>
  <c r="AY1274" i="1"/>
  <c r="AX1275" i="1"/>
  <c r="AY1275" i="1"/>
  <c r="AX1276" i="1"/>
  <c r="AY1276" i="1"/>
  <c r="AX1277" i="1"/>
  <c r="AY1277" i="1"/>
  <c r="AX1278" i="1"/>
  <c r="AY1278" i="1"/>
  <c r="AX1279" i="1"/>
  <c r="AY1279" i="1"/>
  <c r="AX1280" i="1"/>
  <c r="AY1280" i="1"/>
  <c r="AX1281" i="1"/>
  <c r="AY1281" i="1"/>
  <c r="AX1282" i="1"/>
  <c r="AY1282" i="1"/>
  <c r="AX1283" i="1"/>
  <c r="AY1283" i="1"/>
  <c r="AX1284" i="1"/>
  <c r="AY1284" i="1"/>
  <c r="AX1285" i="1"/>
  <c r="AY1285" i="1"/>
  <c r="AX1286" i="1"/>
  <c r="AY1286" i="1"/>
  <c r="AX1287" i="1"/>
  <c r="AY1287" i="1"/>
  <c r="AX1288" i="1"/>
  <c r="AY1288" i="1"/>
  <c r="AX1289" i="1"/>
  <c r="AY1289" i="1"/>
  <c r="AX1290" i="1"/>
  <c r="AY1290" i="1"/>
  <c r="AX1291" i="1"/>
  <c r="AY1291" i="1"/>
  <c r="AX1292" i="1"/>
  <c r="AY1292" i="1"/>
  <c r="AX1293" i="1"/>
  <c r="AY1293" i="1"/>
  <c r="AX1294" i="1"/>
  <c r="AY1294" i="1"/>
  <c r="AX1295" i="1"/>
  <c r="AY1295" i="1"/>
  <c r="AX1296" i="1"/>
  <c r="AY1296" i="1"/>
  <c r="AX1297" i="1"/>
  <c r="AY1297" i="1"/>
  <c r="AX1298" i="1"/>
  <c r="AY1298" i="1"/>
  <c r="AX1299" i="1"/>
  <c r="AY1299" i="1"/>
  <c r="AX1300" i="1"/>
  <c r="AY1300" i="1"/>
  <c r="AX1301" i="1"/>
  <c r="AY1301" i="1"/>
  <c r="AX1302" i="1"/>
  <c r="AY1302" i="1"/>
  <c r="AX1303" i="1"/>
  <c r="AY1303" i="1"/>
  <c r="AX1304" i="1"/>
  <c r="AY1304" i="1"/>
  <c r="AX1305" i="1"/>
  <c r="AY1305" i="1"/>
  <c r="AX1306" i="1"/>
  <c r="AY1306" i="1"/>
  <c r="AX1307" i="1"/>
  <c r="AY1307" i="1"/>
  <c r="AX1308" i="1"/>
  <c r="AY1308" i="1"/>
  <c r="AX1309" i="1"/>
  <c r="AY1309" i="1"/>
  <c r="AX1310" i="1"/>
  <c r="AY1310" i="1"/>
  <c r="AX1311" i="1"/>
  <c r="AY1311" i="1"/>
  <c r="AX1312" i="1"/>
  <c r="AY1312" i="1"/>
  <c r="AX1313" i="1"/>
  <c r="AY1313" i="1"/>
  <c r="AX1314" i="1"/>
  <c r="AY1314" i="1"/>
  <c r="AX1315" i="1"/>
  <c r="AY1315" i="1"/>
  <c r="AX1316" i="1"/>
  <c r="AY1316" i="1"/>
  <c r="AX1317" i="1"/>
  <c r="AY1317" i="1"/>
  <c r="AX1318" i="1"/>
  <c r="AY1318" i="1"/>
  <c r="AX1319" i="1"/>
  <c r="AY1319" i="1"/>
  <c r="AX1320" i="1"/>
  <c r="AY1320" i="1"/>
  <c r="AX1321" i="1"/>
  <c r="AY1321" i="1"/>
  <c r="AX1322" i="1"/>
  <c r="AY1322" i="1"/>
  <c r="AX1323" i="1"/>
  <c r="AY1323" i="1"/>
  <c r="AX1324" i="1"/>
  <c r="AY1324" i="1"/>
  <c r="AX1325" i="1"/>
  <c r="AY1325" i="1"/>
  <c r="AX1326" i="1"/>
  <c r="AY1326" i="1"/>
  <c r="AX1327" i="1"/>
  <c r="AY1327" i="1"/>
  <c r="AX1328" i="1"/>
  <c r="AY1328" i="1"/>
  <c r="AX1329" i="1"/>
  <c r="AY1329" i="1"/>
  <c r="AX1330" i="1"/>
  <c r="AY1330" i="1"/>
  <c r="AX1331" i="1"/>
  <c r="AY1331" i="1"/>
  <c r="AX1332" i="1"/>
  <c r="AY1332" i="1"/>
  <c r="AX1333" i="1"/>
  <c r="AY1333" i="1"/>
  <c r="AX1334" i="1"/>
  <c r="AY1334" i="1"/>
  <c r="AX1335" i="1"/>
  <c r="AY1335" i="1"/>
  <c r="AX1336" i="1"/>
  <c r="AY1336" i="1"/>
  <c r="AX1337" i="1"/>
  <c r="AY1337" i="1"/>
  <c r="AX1338" i="1"/>
  <c r="AY1338" i="1"/>
  <c r="AX1339" i="1"/>
  <c r="AY1339" i="1"/>
  <c r="AX1340" i="1"/>
  <c r="AY1340" i="1"/>
  <c r="AX1341" i="1"/>
  <c r="AY1341" i="1"/>
  <c r="AX1342" i="1"/>
  <c r="AY1342" i="1"/>
  <c r="AX1343" i="1"/>
  <c r="AY1343" i="1"/>
  <c r="AX1344" i="1"/>
  <c r="AY1344" i="1"/>
  <c r="AX1345" i="1"/>
  <c r="AY1345" i="1"/>
  <c r="AX1346" i="1"/>
  <c r="AY1346" i="1"/>
  <c r="AX1347" i="1"/>
  <c r="AY1347" i="1"/>
  <c r="AX1348" i="1"/>
  <c r="AY1348" i="1"/>
  <c r="AX1349" i="1"/>
  <c r="AY1349" i="1"/>
  <c r="AX1350" i="1"/>
  <c r="AY1350" i="1"/>
  <c r="AX1351" i="1"/>
  <c r="AY1351" i="1"/>
  <c r="AX1352" i="1"/>
  <c r="AY1352" i="1"/>
  <c r="AX1353" i="1"/>
  <c r="AY1353" i="1"/>
  <c r="AX1354" i="1"/>
  <c r="AY1354" i="1"/>
  <c r="AX1355" i="1"/>
  <c r="AY1355" i="1"/>
  <c r="AX1356" i="1"/>
  <c r="AY1356" i="1"/>
  <c r="AX1357" i="1"/>
  <c r="AY1357" i="1"/>
  <c r="AX1358" i="1"/>
  <c r="AY1358" i="1"/>
  <c r="AX1359" i="1"/>
  <c r="AY1359" i="1"/>
  <c r="AX1360" i="1"/>
  <c r="AY1360" i="1"/>
  <c r="AX1361" i="1"/>
  <c r="AY1361" i="1"/>
  <c r="AX1362" i="1"/>
  <c r="AY1362" i="1"/>
  <c r="AX1363" i="1"/>
  <c r="AY1363" i="1"/>
  <c r="AX1364" i="1"/>
  <c r="AY1364" i="1"/>
  <c r="AX1365" i="1"/>
  <c r="AY1365" i="1"/>
  <c r="AX1366" i="1"/>
  <c r="AY1366" i="1"/>
  <c r="AX1367" i="1"/>
  <c r="AY1367" i="1"/>
  <c r="AX1368" i="1"/>
  <c r="AY1368" i="1"/>
  <c r="AX1369" i="1"/>
  <c r="AY1369" i="1"/>
  <c r="AX1370" i="1"/>
  <c r="AY1370" i="1"/>
  <c r="AX1371" i="1"/>
  <c r="AY1371" i="1"/>
  <c r="AX1372" i="1"/>
  <c r="AY1372" i="1"/>
  <c r="AX1373" i="1"/>
  <c r="AY1373" i="1"/>
  <c r="AX1374" i="1"/>
  <c r="AY1374" i="1"/>
  <c r="AX1375" i="1"/>
  <c r="AY1375" i="1"/>
  <c r="AX1376" i="1"/>
  <c r="AY1376" i="1"/>
  <c r="AX1377" i="1"/>
  <c r="AY1377" i="1"/>
  <c r="AX1378" i="1"/>
  <c r="AY1378" i="1"/>
  <c r="AX1379" i="1"/>
  <c r="AY1379" i="1"/>
  <c r="AX1380" i="1"/>
  <c r="AY1380" i="1"/>
  <c r="AX1381" i="1"/>
  <c r="AY1381" i="1"/>
  <c r="AX1382" i="1"/>
  <c r="AY1382" i="1"/>
  <c r="AX1383" i="1"/>
  <c r="AY1383" i="1"/>
  <c r="AX1384" i="1"/>
  <c r="AY1384" i="1"/>
  <c r="AX1385" i="1"/>
  <c r="AY1385" i="1"/>
  <c r="AX1386" i="1"/>
  <c r="AY1386" i="1"/>
  <c r="AX1387" i="1"/>
  <c r="AY1387" i="1"/>
  <c r="AX1388" i="1"/>
  <c r="AY1388" i="1"/>
  <c r="AX1389" i="1"/>
  <c r="AY1389" i="1"/>
  <c r="AX1390" i="1"/>
  <c r="AY1390" i="1"/>
  <c r="AX1391" i="1"/>
  <c r="AY1391" i="1"/>
  <c r="AX1392" i="1"/>
  <c r="AY1392" i="1"/>
  <c r="AX1393" i="1"/>
  <c r="AY1393" i="1"/>
  <c r="AX1394" i="1"/>
  <c r="AY1394" i="1"/>
  <c r="AX1395" i="1"/>
  <c r="AY1395" i="1"/>
  <c r="AX1396" i="1"/>
  <c r="AY1396" i="1"/>
  <c r="AX1397" i="1"/>
  <c r="AY1397" i="1"/>
  <c r="AX1398" i="1"/>
  <c r="AY1398" i="1"/>
  <c r="AX1399" i="1"/>
  <c r="AY1399" i="1"/>
  <c r="AX1400" i="1"/>
  <c r="AY1400" i="1"/>
  <c r="AX1401" i="1"/>
  <c r="AY1401" i="1"/>
  <c r="AX1402" i="1"/>
  <c r="AY1402" i="1"/>
  <c r="AX1403" i="1"/>
  <c r="AY1403" i="1"/>
  <c r="AX1404" i="1"/>
  <c r="AY1404" i="1"/>
  <c r="AX1405" i="1"/>
  <c r="AY1405" i="1"/>
  <c r="AX1406" i="1"/>
  <c r="AY1406" i="1"/>
  <c r="AX1407" i="1"/>
  <c r="AY1407" i="1"/>
  <c r="AX1408" i="1"/>
  <c r="AY1408" i="1"/>
  <c r="AX1409" i="1"/>
  <c r="AY1409" i="1"/>
  <c r="AX1410" i="1"/>
  <c r="AY1410" i="1"/>
  <c r="AX1411" i="1"/>
  <c r="AY1411" i="1"/>
  <c r="AX1412" i="1"/>
  <c r="AY1412" i="1"/>
  <c r="AX1413" i="1"/>
  <c r="AY1413" i="1"/>
  <c r="AX1414" i="1"/>
  <c r="AY1414" i="1"/>
  <c r="AX1415" i="1"/>
  <c r="AY1415" i="1"/>
  <c r="AX1416" i="1"/>
  <c r="AY1416" i="1"/>
  <c r="AX1417" i="1"/>
  <c r="AY1417" i="1"/>
  <c r="AX1418" i="1"/>
  <c r="AY1418" i="1"/>
  <c r="AX1419" i="1"/>
  <c r="AY1419" i="1"/>
  <c r="AX1420" i="1"/>
  <c r="AY1420" i="1"/>
  <c r="AX1421" i="1"/>
  <c r="AY1421" i="1"/>
  <c r="AX1422" i="1"/>
  <c r="AY1422" i="1"/>
  <c r="AX1423" i="1"/>
  <c r="AY1423" i="1"/>
  <c r="AX1424" i="1"/>
  <c r="AY1424" i="1"/>
  <c r="AX1425" i="1"/>
  <c r="AY1425" i="1"/>
  <c r="AX1426" i="1"/>
  <c r="AY1426" i="1"/>
  <c r="AX1427" i="1"/>
  <c r="AY1427" i="1"/>
  <c r="AX1428" i="1"/>
  <c r="AY1428" i="1"/>
  <c r="AX1429" i="1"/>
  <c r="AY1429" i="1"/>
  <c r="AX1430" i="1"/>
  <c r="AY1430" i="1"/>
  <c r="AX1431" i="1"/>
  <c r="AY1431" i="1"/>
  <c r="AX1432" i="1"/>
  <c r="AY1432" i="1"/>
  <c r="AX1433" i="1"/>
  <c r="AY1433" i="1"/>
  <c r="AX1434" i="1"/>
  <c r="AY1434" i="1"/>
  <c r="AX1435" i="1"/>
  <c r="AY1435" i="1"/>
  <c r="AX1436" i="1"/>
  <c r="AY1436" i="1"/>
  <c r="AX1437" i="1"/>
  <c r="AY1437" i="1"/>
  <c r="AX1438" i="1"/>
  <c r="AY1438" i="1"/>
  <c r="AX1439" i="1"/>
  <c r="AY1439" i="1"/>
  <c r="AX1440" i="1"/>
  <c r="AY1440" i="1"/>
  <c r="AX1441" i="1"/>
  <c r="AY1441" i="1"/>
  <c r="AX1442" i="1"/>
  <c r="AY1442" i="1"/>
  <c r="AX1443" i="1"/>
  <c r="AY1443" i="1"/>
  <c r="AX1444" i="1"/>
  <c r="AY1444" i="1"/>
  <c r="AX1445" i="1"/>
  <c r="AY1445" i="1"/>
  <c r="AX1446" i="1"/>
  <c r="AY1446" i="1"/>
  <c r="AX1447" i="1"/>
  <c r="AY1447" i="1"/>
  <c r="AX1448" i="1"/>
  <c r="AY1448" i="1"/>
  <c r="AX1449" i="1"/>
  <c r="AY1449" i="1"/>
  <c r="AX1450" i="1"/>
  <c r="AY1450" i="1"/>
  <c r="AX1451" i="1"/>
  <c r="AY1451" i="1"/>
  <c r="AX1452" i="1"/>
  <c r="AY1452" i="1"/>
  <c r="AX1453" i="1"/>
  <c r="AY1453" i="1"/>
  <c r="AX1454" i="1"/>
  <c r="AY1454" i="1"/>
  <c r="AX1455" i="1"/>
  <c r="AY1455" i="1"/>
  <c r="AX1456" i="1"/>
  <c r="AY1456" i="1"/>
  <c r="AX1457" i="1"/>
  <c r="AY1457" i="1"/>
  <c r="AX1458" i="1"/>
  <c r="AY1458" i="1"/>
  <c r="AX1459" i="1"/>
  <c r="AY1459" i="1"/>
  <c r="AX1460" i="1"/>
  <c r="AY1460" i="1"/>
  <c r="AX1461" i="1"/>
  <c r="AY1461" i="1"/>
  <c r="AX1462" i="1"/>
  <c r="AY1462" i="1"/>
  <c r="AX1463" i="1"/>
  <c r="AY1463" i="1"/>
  <c r="AX1464" i="1"/>
  <c r="AY1464" i="1"/>
  <c r="AX1465" i="1"/>
  <c r="AY1465" i="1"/>
  <c r="AX1466" i="1"/>
  <c r="AY1466" i="1"/>
  <c r="AX1467" i="1"/>
  <c r="AY1467" i="1"/>
  <c r="AX1468" i="1"/>
  <c r="AY1468" i="1"/>
  <c r="AX1469" i="1"/>
  <c r="AY1469" i="1"/>
  <c r="AX1470" i="1"/>
  <c r="AY1470" i="1"/>
  <c r="AX1471" i="1"/>
  <c r="AY1471" i="1"/>
  <c r="AX1472" i="1"/>
  <c r="AY1472" i="1"/>
  <c r="AX1473" i="1"/>
  <c r="AY1473" i="1"/>
  <c r="AX1474" i="1"/>
  <c r="AY1474" i="1"/>
  <c r="AX1475" i="1"/>
  <c r="AY1475" i="1"/>
  <c r="AX1476" i="1"/>
  <c r="AY1476" i="1"/>
  <c r="AX1477" i="1"/>
  <c r="AY1477" i="1"/>
  <c r="AX1478" i="1"/>
  <c r="AY1478" i="1"/>
  <c r="AX1479" i="1"/>
  <c r="AY1479" i="1"/>
  <c r="AX1480" i="1"/>
  <c r="AY1480" i="1"/>
  <c r="AX1481" i="1"/>
  <c r="AY1481" i="1"/>
  <c r="AX1482" i="1"/>
  <c r="AY1482" i="1"/>
  <c r="AX1483" i="1"/>
  <c r="AY1483" i="1"/>
  <c r="AX1484" i="1"/>
  <c r="AY1484" i="1"/>
  <c r="AX1485" i="1"/>
  <c r="AY1485" i="1"/>
  <c r="AX1486" i="1"/>
  <c r="AY1486" i="1"/>
  <c r="AX1487" i="1"/>
  <c r="AY1487" i="1"/>
  <c r="AX1488" i="1"/>
  <c r="AY1488" i="1"/>
  <c r="AX1489" i="1"/>
  <c r="AY1489" i="1"/>
  <c r="AX1490" i="1"/>
  <c r="AY1490" i="1"/>
  <c r="AX1491" i="1"/>
  <c r="AY1491" i="1"/>
  <c r="AX1492" i="1"/>
  <c r="AY1492" i="1"/>
  <c r="AX1493" i="1"/>
  <c r="AY1493" i="1"/>
  <c r="AX1494" i="1"/>
  <c r="AY1494" i="1"/>
  <c r="AX1495" i="1"/>
  <c r="AY1495" i="1"/>
  <c r="AX1496" i="1"/>
  <c r="AY1496" i="1"/>
  <c r="AX1497" i="1"/>
  <c r="AY1497" i="1"/>
  <c r="AX1498" i="1"/>
  <c r="AY1498" i="1"/>
  <c r="AX1499" i="1"/>
  <c r="AY1499" i="1"/>
  <c r="AX1500" i="1"/>
  <c r="AY1500" i="1"/>
  <c r="AX1501" i="1"/>
  <c r="AY1501" i="1"/>
  <c r="AX1502" i="1"/>
  <c r="AY1502" i="1"/>
  <c r="AX1503" i="1"/>
  <c r="AY1503" i="1"/>
  <c r="AX1504" i="1"/>
  <c r="AY1504" i="1"/>
  <c r="AX1505" i="1"/>
  <c r="AY1505" i="1"/>
  <c r="AX1506" i="1"/>
  <c r="AY1506" i="1"/>
  <c r="AX1507" i="1"/>
  <c r="AY1507" i="1"/>
  <c r="AX1508" i="1"/>
  <c r="AY1508" i="1"/>
  <c r="AX1509" i="1"/>
  <c r="AY1509" i="1"/>
  <c r="AX1510" i="1"/>
  <c r="AY1510" i="1"/>
  <c r="AX1511" i="1"/>
  <c r="AY1511" i="1"/>
  <c r="AX1512" i="1"/>
  <c r="AY1512" i="1"/>
  <c r="AX1513" i="1"/>
  <c r="AY1513" i="1"/>
  <c r="AX1514" i="1"/>
  <c r="AY1514" i="1"/>
  <c r="AX1515" i="1"/>
  <c r="AY1515" i="1"/>
  <c r="AX1516" i="1"/>
  <c r="AY1516" i="1"/>
  <c r="AX1517" i="1"/>
  <c r="AY1517" i="1"/>
  <c r="AX1518" i="1"/>
  <c r="AY1518" i="1"/>
  <c r="AX1519" i="1"/>
  <c r="AY1519" i="1"/>
  <c r="AX1520" i="1"/>
  <c r="AY1520" i="1"/>
  <c r="AX1521" i="1"/>
  <c r="AY1521" i="1"/>
  <c r="AX1522" i="1"/>
  <c r="AY1522" i="1"/>
  <c r="AX1523" i="1"/>
  <c r="AY1523" i="1"/>
  <c r="AX1524" i="1"/>
  <c r="AY1524" i="1"/>
  <c r="AX1525" i="1"/>
  <c r="AY1525" i="1"/>
  <c r="AX1526" i="1"/>
  <c r="AY1526" i="1"/>
  <c r="AX1527" i="1"/>
  <c r="AY1527" i="1"/>
  <c r="AX1528" i="1"/>
  <c r="AY1528" i="1"/>
  <c r="AX1529" i="1"/>
  <c r="AY1529" i="1"/>
  <c r="AX1530" i="1"/>
  <c r="AY1530" i="1"/>
  <c r="AX1531" i="1"/>
  <c r="AY1531" i="1"/>
  <c r="AX1532" i="1"/>
  <c r="AY1532" i="1"/>
  <c r="AX1533" i="1"/>
  <c r="AY1533" i="1"/>
  <c r="AX1534" i="1"/>
  <c r="AY1534" i="1"/>
  <c r="AX1535" i="1"/>
  <c r="AY1535" i="1"/>
  <c r="AX1536" i="1"/>
  <c r="AY1536" i="1"/>
  <c r="AX1537" i="1"/>
  <c r="AY1537" i="1"/>
  <c r="AX1538" i="1"/>
  <c r="AY1538" i="1"/>
  <c r="AX1539" i="1"/>
  <c r="AY1539" i="1"/>
  <c r="AX1540" i="1"/>
  <c r="AY1540" i="1"/>
  <c r="AX1541" i="1"/>
  <c r="AY1541" i="1"/>
  <c r="AX1542" i="1"/>
  <c r="AY1542" i="1"/>
  <c r="AX1543" i="1"/>
  <c r="AY1543" i="1"/>
  <c r="AX1544" i="1"/>
  <c r="AY1544" i="1"/>
  <c r="AX1545" i="1"/>
  <c r="AY1545" i="1"/>
  <c r="AX1546" i="1"/>
  <c r="AY1546" i="1"/>
  <c r="AX1547" i="1"/>
  <c r="AY1547" i="1"/>
  <c r="AX1548" i="1"/>
  <c r="AY1548" i="1"/>
  <c r="AX1549" i="1"/>
  <c r="AY1549" i="1"/>
  <c r="AX1550" i="1"/>
  <c r="AY1550" i="1"/>
  <c r="AX1551" i="1"/>
  <c r="AY1551" i="1"/>
  <c r="AX1552" i="1"/>
  <c r="AY1552" i="1"/>
  <c r="AX1553" i="1"/>
  <c r="AY1553" i="1"/>
  <c r="AX1554" i="1"/>
  <c r="AY1554" i="1"/>
  <c r="AX1555" i="1"/>
  <c r="AY1555" i="1"/>
  <c r="AX1556" i="1"/>
  <c r="AY1556" i="1"/>
  <c r="AX1557" i="1"/>
  <c r="AY1557" i="1"/>
  <c r="AX1558" i="1"/>
  <c r="AY1558" i="1"/>
  <c r="AX1559" i="1"/>
  <c r="AY1559" i="1"/>
  <c r="AX1560" i="1"/>
  <c r="AY1560" i="1"/>
  <c r="AX1561" i="1"/>
  <c r="AY1561" i="1"/>
  <c r="AX1562" i="1"/>
  <c r="AY1562" i="1"/>
  <c r="AX1563" i="1"/>
  <c r="AY1563" i="1"/>
  <c r="AX1564" i="1"/>
  <c r="AY1564" i="1"/>
  <c r="AX1565" i="1"/>
  <c r="AY1565" i="1"/>
  <c r="AX1566" i="1"/>
  <c r="AY1566" i="1"/>
  <c r="AX1567" i="1"/>
  <c r="AY1567" i="1"/>
  <c r="AX1568" i="1"/>
  <c r="AY1568" i="1"/>
  <c r="AX1569" i="1"/>
  <c r="AY1569" i="1"/>
  <c r="AX1570" i="1"/>
  <c r="AY1570" i="1"/>
  <c r="AX1571" i="1"/>
  <c r="AY1571" i="1"/>
  <c r="AX1572" i="1"/>
  <c r="AY1572" i="1"/>
  <c r="AX1573" i="1"/>
  <c r="AY1573" i="1"/>
  <c r="AX1574" i="1"/>
  <c r="AY1574" i="1"/>
  <c r="AX1575" i="1"/>
  <c r="AY1575" i="1"/>
  <c r="AX1576" i="1"/>
  <c r="AY1576" i="1"/>
  <c r="AX1577" i="1"/>
  <c r="AY1577" i="1"/>
  <c r="AX1578" i="1"/>
  <c r="AY1578" i="1"/>
  <c r="AX1579" i="1"/>
  <c r="AY1579" i="1"/>
  <c r="AX1580" i="1"/>
  <c r="AY1580" i="1"/>
  <c r="AX1581" i="1"/>
  <c r="AY1581" i="1"/>
  <c r="AX1582" i="1"/>
  <c r="AY1582" i="1"/>
  <c r="AX1583" i="1"/>
  <c r="AY1583" i="1"/>
  <c r="AX1584" i="1"/>
  <c r="AY1584" i="1"/>
  <c r="AX1585" i="1"/>
  <c r="AY1585" i="1"/>
  <c r="AX1586" i="1"/>
  <c r="AY1586" i="1"/>
  <c r="AX1587" i="1"/>
  <c r="AY1587" i="1"/>
  <c r="AX1588" i="1"/>
  <c r="AY1588" i="1"/>
  <c r="AX1589" i="1"/>
  <c r="AY1589" i="1"/>
  <c r="AX1590" i="1"/>
  <c r="AY1590" i="1"/>
  <c r="AX1591" i="1"/>
  <c r="AY1591" i="1"/>
  <c r="AX1592" i="1"/>
  <c r="AY1592" i="1"/>
  <c r="AX1593" i="1"/>
  <c r="AY1593" i="1"/>
  <c r="AX1594" i="1"/>
  <c r="AY1594" i="1"/>
  <c r="AX1595" i="1"/>
  <c r="AY1595" i="1"/>
  <c r="AX1596" i="1"/>
  <c r="AY1596" i="1"/>
  <c r="AX1597" i="1"/>
  <c r="AY1597" i="1"/>
  <c r="AX1598" i="1"/>
  <c r="AY1598" i="1"/>
  <c r="AX1599" i="1"/>
  <c r="AY1599" i="1"/>
  <c r="AX1600" i="1"/>
  <c r="AY1600" i="1"/>
  <c r="AX1601" i="1"/>
  <c r="AY1601" i="1"/>
  <c r="AX1602" i="1"/>
  <c r="AY1602" i="1"/>
  <c r="AX1603" i="1"/>
  <c r="AY1603" i="1"/>
  <c r="AX1604" i="1"/>
  <c r="AY1604" i="1"/>
  <c r="AX1605" i="1"/>
  <c r="AY1605" i="1"/>
  <c r="AX1606" i="1"/>
  <c r="AY1606" i="1"/>
  <c r="AX1607" i="1"/>
  <c r="AY1607" i="1"/>
  <c r="AX1608" i="1"/>
  <c r="AY1608" i="1"/>
  <c r="AX1609" i="1"/>
  <c r="AY1609" i="1"/>
  <c r="AX1610" i="1"/>
  <c r="AY1610" i="1"/>
  <c r="AX1611" i="1"/>
  <c r="AY1611" i="1"/>
  <c r="AX1612" i="1"/>
  <c r="AY1612" i="1"/>
  <c r="AX1613" i="1"/>
  <c r="AY1613" i="1"/>
  <c r="AX1614" i="1"/>
  <c r="AY1614" i="1"/>
  <c r="AX1615" i="1"/>
  <c r="AY1615" i="1"/>
  <c r="AX1616" i="1"/>
  <c r="AY1616" i="1"/>
  <c r="AX1617" i="1"/>
  <c r="AY1617" i="1"/>
  <c r="AX1618" i="1"/>
  <c r="AY1618" i="1"/>
  <c r="AX1619" i="1"/>
  <c r="AY1619" i="1"/>
  <c r="AX1620" i="1"/>
  <c r="AY1620" i="1"/>
  <c r="AX1621" i="1"/>
  <c r="AY1621" i="1"/>
  <c r="AX1622" i="1"/>
  <c r="AY1622" i="1"/>
  <c r="AX1623" i="1"/>
  <c r="AY1623" i="1"/>
  <c r="AX1624" i="1"/>
  <c r="AY1624" i="1"/>
  <c r="AX1625" i="1"/>
  <c r="AY1625" i="1"/>
  <c r="AX1626" i="1"/>
  <c r="AY1626" i="1"/>
  <c r="AX1627" i="1"/>
  <c r="AY1627" i="1"/>
  <c r="AX1628" i="1"/>
  <c r="AY1628" i="1"/>
  <c r="AX1629" i="1"/>
  <c r="AY1629" i="1"/>
  <c r="AX1630" i="1"/>
  <c r="AY1630" i="1"/>
  <c r="AX1631" i="1"/>
  <c r="AY1631" i="1"/>
  <c r="AX1632" i="1"/>
  <c r="AY1632" i="1"/>
  <c r="AX1633" i="1"/>
  <c r="AY1633" i="1"/>
  <c r="AX1634" i="1"/>
  <c r="AY1634" i="1"/>
  <c r="AX1635" i="1"/>
  <c r="AY1635" i="1"/>
  <c r="AX1636" i="1"/>
  <c r="AY1636" i="1"/>
  <c r="AX1637" i="1"/>
  <c r="AY1637" i="1"/>
  <c r="AX1638" i="1"/>
  <c r="AY1638" i="1"/>
  <c r="AX1639" i="1"/>
  <c r="AY1639" i="1"/>
  <c r="AX1640" i="1"/>
  <c r="AY1640" i="1"/>
  <c r="AX1641" i="1"/>
  <c r="AY1641" i="1"/>
  <c r="AX1642" i="1"/>
  <c r="AY1642" i="1"/>
  <c r="AX1643" i="1"/>
  <c r="AY1643" i="1"/>
  <c r="AX1644" i="1"/>
  <c r="AY1644" i="1"/>
  <c r="AX1645" i="1"/>
  <c r="AY1645" i="1"/>
  <c r="AX1646" i="1"/>
  <c r="AY1646" i="1"/>
  <c r="AX1647" i="1"/>
  <c r="AY1647" i="1"/>
  <c r="AX1648" i="1"/>
  <c r="AY1648" i="1"/>
  <c r="AX1649" i="1"/>
  <c r="AY1649" i="1"/>
  <c r="AX1650" i="1"/>
  <c r="AY1650" i="1"/>
  <c r="AX1651" i="1"/>
  <c r="AY1651" i="1"/>
  <c r="AX1652" i="1"/>
  <c r="AY1652" i="1"/>
  <c r="AX1653" i="1"/>
  <c r="AY1653" i="1"/>
  <c r="AX1654" i="1"/>
  <c r="AY1654" i="1"/>
  <c r="AX1655" i="1"/>
  <c r="AY1655" i="1"/>
  <c r="AX1656" i="1"/>
  <c r="AY1656" i="1"/>
  <c r="AX1657" i="1"/>
  <c r="AY1657" i="1"/>
  <c r="AX1658" i="1"/>
  <c r="AY1658" i="1"/>
  <c r="AX1659" i="1"/>
  <c r="AY1659" i="1"/>
  <c r="AX1660" i="1"/>
  <c r="AY1660" i="1"/>
  <c r="AX1661" i="1"/>
  <c r="AY1661" i="1"/>
  <c r="AX1662" i="1"/>
  <c r="AY1662" i="1"/>
  <c r="AX1663" i="1"/>
  <c r="AY1663" i="1"/>
  <c r="AX1664" i="1"/>
  <c r="AY1664" i="1"/>
  <c r="AX1665" i="1"/>
  <c r="AY1665" i="1"/>
  <c r="AX1666" i="1"/>
  <c r="AY1666" i="1"/>
  <c r="AX1667" i="1"/>
  <c r="AY1667" i="1"/>
  <c r="AX1668" i="1"/>
  <c r="AY1668" i="1"/>
  <c r="AX1669" i="1"/>
  <c r="AY1669" i="1"/>
  <c r="AX1670" i="1"/>
  <c r="AY1670" i="1"/>
  <c r="AX1671" i="1"/>
  <c r="AY1671" i="1"/>
  <c r="AX1672" i="1"/>
  <c r="AY1672" i="1"/>
  <c r="AX1673" i="1"/>
  <c r="AY1673" i="1"/>
  <c r="AX1674" i="1"/>
  <c r="AY1674" i="1"/>
  <c r="AX1675" i="1"/>
  <c r="AY1675" i="1"/>
  <c r="AX1676" i="1"/>
  <c r="AY1676" i="1"/>
  <c r="AX1677" i="1"/>
  <c r="AY1677" i="1"/>
  <c r="AX1678" i="1"/>
  <c r="AY1678" i="1"/>
  <c r="AX1679" i="1"/>
  <c r="AY1679" i="1"/>
  <c r="AX1680" i="1"/>
  <c r="AY1680" i="1"/>
  <c r="AX1681" i="1"/>
  <c r="AY1681" i="1"/>
  <c r="AX1682" i="1"/>
  <c r="AY1682" i="1"/>
  <c r="AX1683" i="1"/>
  <c r="AY1683" i="1"/>
  <c r="AX1684" i="1"/>
  <c r="AY1684" i="1"/>
  <c r="AX1685" i="1"/>
  <c r="AY1685" i="1"/>
  <c r="AX1686" i="1"/>
  <c r="AY1686" i="1"/>
  <c r="AX1687" i="1"/>
  <c r="AY1687" i="1"/>
  <c r="AX1688" i="1"/>
  <c r="AY1688" i="1"/>
  <c r="AX1689" i="1"/>
  <c r="AY1689" i="1"/>
  <c r="AX1690" i="1"/>
  <c r="AY1690" i="1"/>
  <c r="AX1691" i="1"/>
  <c r="AY1691" i="1"/>
  <c r="AX1692" i="1"/>
  <c r="AY1692" i="1"/>
  <c r="AX1693" i="1"/>
  <c r="AY1693" i="1"/>
  <c r="AX1694" i="1"/>
  <c r="AY1694" i="1"/>
  <c r="AX1695" i="1"/>
  <c r="AY1695" i="1"/>
  <c r="AX1696" i="1"/>
  <c r="AY1696" i="1"/>
  <c r="AX1697" i="1"/>
  <c r="AY1697" i="1"/>
  <c r="AX1698" i="1"/>
  <c r="AY1698" i="1"/>
  <c r="AX1699" i="1"/>
  <c r="AY1699" i="1"/>
  <c r="AX1700" i="1"/>
  <c r="AY1700" i="1"/>
  <c r="AX1701" i="1"/>
  <c r="AY1701" i="1"/>
  <c r="AX1702" i="1"/>
  <c r="AY1702" i="1"/>
  <c r="AX1703" i="1"/>
  <c r="AY1703" i="1"/>
  <c r="AX1704" i="1"/>
  <c r="AY1704" i="1"/>
  <c r="AX1705" i="1"/>
  <c r="AY1705" i="1"/>
  <c r="AX1706" i="1"/>
  <c r="AY1706" i="1"/>
  <c r="AX1707" i="1"/>
  <c r="AY1707" i="1"/>
  <c r="AX1708" i="1"/>
  <c r="AY1708" i="1"/>
  <c r="AX1709" i="1"/>
  <c r="AY1709" i="1"/>
  <c r="AX1710" i="1"/>
  <c r="AY1710" i="1"/>
  <c r="AX1711" i="1"/>
  <c r="AY1711" i="1"/>
  <c r="AX1712" i="1"/>
  <c r="AY1712" i="1"/>
  <c r="AX1713" i="1"/>
  <c r="AY1713" i="1"/>
  <c r="AX1714" i="1"/>
  <c r="AY1714" i="1"/>
  <c r="AX1715" i="1"/>
  <c r="AY1715" i="1"/>
  <c r="AX1716" i="1"/>
  <c r="AY1716" i="1"/>
  <c r="AX1717" i="1"/>
  <c r="AY1717" i="1"/>
  <c r="AX1718" i="1"/>
  <c r="AY1718" i="1"/>
  <c r="AX1719" i="1"/>
  <c r="AY1719" i="1"/>
  <c r="AX1720" i="1"/>
  <c r="AY1720" i="1"/>
  <c r="AX1721" i="1"/>
  <c r="AY1721" i="1"/>
  <c r="AX1722" i="1"/>
  <c r="AY1722" i="1"/>
  <c r="AX1723" i="1"/>
  <c r="AY1723" i="1"/>
  <c r="AX1724" i="1"/>
  <c r="AY1724" i="1"/>
  <c r="AX1725" i="1"/>
  <c r="AY1725" i="1"/>
  <c r="AX1726" i="1"/>
  <c r="AY1726" i="1"/>
  <c r="AX1727" i="1"/>
  <c r="AY1727" i="1"/>
  <c r="AX1728" i="1"/>
  <c r="AY1728" i="1"/>
  <c r="AX1729" i="1"/>
  <c r="AY1729" i="1"/>
  <c r="AX1730" i="1"/>
  <c r="AY1730" i="1"/>
  <c r="AX1731" i="1"/>
  <c r="AY1731" i="1"/>
  <c r="AX1732" i="1"/>
  <c r="AY1732" i="1"/>
  <c r="AX1733" i="1"/>
  <c r="AY1733" i="1"/>
  <c r="AX1734" i="1"/>
  <c r="AY1734" i="1"/>
  <c r="AX1735" i="1"/>
  <c r="AY1735" i="1"/>
  <c r="AX1736" i="1"/>
  <c r="AY1736" i="1"/>
  <c r="AX1737" i="1"/>
  <c r="AY1737" i="1"/>
  <c r="AX1738" i="1"/>
  <c r="AY1738" i="1"/>
  <c r="AX1739" i="1"/>
  <c r="AY1739" i="1"/>
  <c r="AX1740" i="1"/>
  <c r="AY1740" i="1"/>
  <c r="AX1741" i="1"/>
  <c r="AY1741" i="1"/>
  <c r="AX1742" i="1"/>
  <c r="AY1742" i="1"/>
  <c r="AX1743" i="1"/>
  <c r="AY1743" i="1"/>
  <c r="AX1744" i="1"/>
  <c r="AY1744" i="1"/>
  <c r="AX1745" i="1"/>
  <c r="AY1745" i="1"/>
  <c r="AX1746" i="1"/>
  <c r="AY1746" i="1"/>
  <c r="AX1747" i="1"/>
  <c r="AY1747" i="1"/>
  <c r="AX1748" i="1"/>
  <c r="AY1748" i="1"/>
  <c r="AX1749" i="1"/>
  <c r="AY1749" i="1"/>
  <c r="AX1750" i="1"/>
  <c r="AY1750" i="1"/>
  <c r="AX1751" i="1"/>
  <c r="AY1751" i="1"/>
  <c r="AX1752" i="1"/>
  <c r="AY1752" i="1"/>
  <c r="AX1753" i="1"/>
  <c r="AY1753" i="1"/>
  <c r="AX1754" i="1"/>
  <c r="AY1754" i="1"/>
  <c r="AX1755" i="1"/>
  <c r="AY1755" i="1"/>
  <c r="AX1756" i="1"/>
  <c r="AY1756" i="1"/>
  <c r="AX1757" i="1"/>
  <c r="AY1757" i="1"/>
  <c r="AX1758" i="1"/>
  <c r="AY1758" i="1"/>
  <c r="AX1759" i="1"/>
  <c r="AY1759" i="1"/>
  <c r="AX1760" i="1"/>
  <c r="AY1760" i="1"/>
  <c r="AX1761" i="1"/>
  <c r="AY1761" i="1"/>
  <c r="AX1762" i="1"/>
  <c r="AY1762" i="1"/>
  <c r="AX1763" i="1"/>
  <c r="AY1763" i="1"/>
  <c r="AX1764" i="1"/>
  <c r="AY1764" i="1"/>
  <c r="AX1765" i="1"/>
  <c r="AY1765" i="1"/>
  <c r="AX1766" i="1"/>
  <c r="AY1766" i="1"/>
  <c r="AX1767" i="1"/>
  <c r="AY1767" i="1"/>
  <c r="AX1768" i="1"/>
  <c r="AY1768" i="1"/>
  <c r="AX1769" i="1"/>
  <c r="AY1769" i="1"/>
  <c r="AX1770" i="1"/>
  <c r="AY1770" i="1"/>
  <c r="AX1771" i="1"/>
  <c r="AY1771" i="1"/>
  <c r="AX1772" i="1"/>
  <c r="AY1772" i="1"/>
  <c r="AX1773" i="1"/>
  <c r="AY1773" i="1"/>
  <c r="AX1774" i="1"/>
  <c r="AY1774" i="1"/>
  <c r="AX1775" i="1"/>
  <c r="AY1775" i="1"/>
  <c r="AX1776" i="1"/>
  <c r="AY1776" i="1"/>
  <c r="AX1777" i="1"/>
  <c r="AY1777" i="1"/>
  <c r="AX1778" i="1"/>
  <c r="AY1778" i="1"/>
  <c r="AX1779" i="1"/>
  <c r="AY1779" i="1"/>
  <c r="AX1780" i="1"/>
  <c r="AY1780" i="1"/>
  <c r="AX1781" i="1"/>
  <c r="AY1781" i="1"/>
  <c r="AX1782" i="1"/>
  <c r="AY1782" i="1"/>
  <c r="AX1783" i="1"/>
  <c r="AY1783" i="1"/>
  <c r="AX1784" i="1"/>
  <c r="AY1784" i="1"/>
  <c r="AX1785" i="1"/>
  <c r="AY1785" i="1"/>
  <c r="AX1786" i="1"/>
  <c r="AY1786" i="1"/>
  <c r="AX1787" i="1"/>
  <c r="AY1787" i="1"/>
  <c r="AX1788" i="1"/>
  <c r="AY1788" i="1"/>
  <c r="AX1789" i="1"/>
  <c r="AY1789" i="1"/>
  <c r="AX1790" i="1"/>
  <c r="AY1790" i="1"/>
  <c r="AX1791" i="1"/>
  <c r="AY1791" i="1"/>
  <c r="AX1792" i="1"/>
  <c r="AY1792" i="1"/>
  <c r="AX1793" i="1"/>
  <c r="AY1793" i="1"/>
  <c r="AX1794" i="1"/>
  <c r="AY1794" i="1"/>
  <c r="AX1795" i="1"/>
  <c r="AY1795" i="1"/>
  <c r="AX1796" i="1"/>
  <c r="AY1796" i="1"/>
  <c r="AX1797" i="1"/>
  <c r="AY1797" i="1"/>
  <c r="AX1798" i="1"/>
  <c r="AY1798" i="1"/>
  <c r="AX1799" i="1"/>
  <c r="AY1799" i="1"/>
  <c r="AX1800" i="1"/>
  <c r="AY1800" i="1"/>
  <c r="AX1801" i="1"/>
  <c r="AY1801" i="1"/>
  <c r="AX1802" i="1"/>
  <c r="AY1802" i="1"/>
  <c r="AX1803" i="1"/>
  <c r="AY1803" i="1"/>
  <c r="AX1804" i="1"/>
  <c r="AY1804" i="1"/>
  <c r="AX1805" i="1"/>
  <c r="AY1805" i="1"/>
  <c r="AX1806" i="1"/>
  <c r="AY1806" i="1"/>
  <c r="AX1807" i="1"/>
  <c r="AY1807" i="1"/>
  <c r="AX1808" i="1"/>
  <c r="AY1808" i="1"/>
  <c r="AX1809" i="1"/>
  <c r="AY1809" i="1"/>
  <c r="AX1810" i="1"/>
  <c r="AY1810" i="1"/>
  <c r="AX1811" i="1"/>
  <c r="AY1811" i="1"/>
  <c r="AX1812" i="1"/>
  <c r="AY1812" i="1"/>
  <c r="AX1813" i="1"/>
  <c r="AY1813" i="1"/>
  <c r="AX1814" i="1"/>
  <c r="AY1814" i="1"/>
  <c r="AX1815" i="1"/>
  <c r="AY1815" i="1"/>
  <c r="AX1816" i="1"/>
  <c r="AY1816" i="1"/>
  <c r="AX1817" i="1"/>
  <c r="AY1817" i="1"/>
  <c r="AX1818" i="1"/>
  <c r="AY1818" i="1"/>
  <c r="AX1819" i="1"/>
  <c r="AY1819" i="1"/>
  <c r="AX1820" i="1"/>
  <c r="AY1820" i="1"/>
  <c r="AX1821" i="1"/>
  <c r="AY1821" i="1"/>
  <c r="AX1822" i="1"/>
  <c r="AY1822" i="1"/>
  <c r="AX1823" i="1"/>
  <c r="AY1823" i="1"/>
  <c r="AX1824" i="1"/>
  <c r="AY1824" i="1"/>
  <c r="AX1825" i="1"/>
  <c r="AY1825" i="1"/>
  <c r="AX1826" i="1"/>
  <c r="AY1826" i="1"/>
  <c r="AX1827" i="1"/>
  <c r="AY1827" i="1"/>
  <c r="AX1828" i="1"/>
  <c r="AY1828" i="1"/>
  <c r="AX1829" i="1"/>
  <c r="AY1829" i="1"/>
  <c r="AX1830" i="1"/>
  <c r="AY1830" i="1"/>
  <c r="AX1831" i="1"/>
  <c r="AY1831" i="1"/>
  <c r="AX1832" i="1"/>
  <c r="AY1832" i="1"/>
  <c r="AX1833" i="1"/>
  <c r="AY1833" i="1"/>
  <c r="AX1834" i="1"/>
  <c r="AY1834" i="1"/>
  <c r="AX1835" i="1"/>
  <c r="AY1835" i="1"/>
  <c r="AX1836" i="1"/>
  <c r="AY1836" i="1"/>
  <c r="AX1837" i="1"/>
  <c r="AY1837" i="1"/>
  <c r="AX1838" i="1"/>
  <c r="AY1838" i="1"/>
  <c r="AX1839" i="1"/>
  <c r="AY1839" i="1"/>
  <c r="AX1840" i="1"/>
  <c r="AY1840" i="1"/>
  <c r="AX1841" i="1"/>
  <c r="AY1841" i="1"/>
  <c r="AX1842" i="1"/>
  <c r="AY1842" i="1"/>
  <c r="AX1843" i="1"/>
  <c r="AY1843" i="1"/>
  <c r="AX1844" i="1"/>
  <c r="AY1844" i="1"/>
  <c r="AX1845" i="1"/>
  <c r="AY1845" i="1"/>
  <c r="AX1846" i="1"/>
  <c r="AY1846" i="1"/>
  <c r="AX1847" i="1"/>
  <c r="AY1847" i="1"/>
  <c r="AX1848" i="1"/>
  <c r="AY1848" i="1"/>
  <c r="AX1849" i="1"/>
  <c r="AY1849" i="1"/>
  <c r="AX1850" i="1"/>
  <c r="AY1850" i="1"/>
  <c r="AX1851" i="1"/>
  <c r="AY1851" i="1"/>
  <c r="AX1852" i="1"/>
  <c r="AY1852" i="1"/>
  <c r="AX1853" i="1"/>
  <c r="AY1853" i="1"/>
  <c r="AX1854" i="1"/>
  <c r="AY1854" i="1"/>
  <c r="AX1855" i="1"/>
  <c r="AY1855" i="1"/>
  <c r="AX1856" i="1"/>
  <c r="AY1856" i="1"/>
  <c r="AX1857" i="1"/>
  <c r="AY1857" i="1"/>
  <c r="AX1858" i="1"/>
  <c r="AY1858" i="1"/>
  <c r="AX1859" i="1"/>
  <c r="AY1859" i="1"/>
  <c r="AX1860" i="1"/>
  <c r="AY1860" i="1"/>
  <c r="AX1861" i="1"/>
  <c r="AY1861" i="1"/>
  <c r="AX1862" i="1"/>
  <c r="AY1862" i="1"/>
  <c r="AX1863" i="1"/>
  <c r="AY1863" i="1"/>
  <c r="AX1864" i="1"/>
  <c r="AY1864" i="1"/>
  <c r="AX1865" i="1"/>
  <c r="AY1865" i="1"/>
  <c r="AX1866" i="1"/>
  <c r="AY1866" i="1"/>
  <c r="AX1867" i="1"/>
  <c r="AY1867" i="1"/>
  <c r="AX1868" i="1"/>
  <c r="AY1868" i="1"/>
  <c r="AX1869" i="1"/>
  <c r="AY1869" i="1"/>
  <c r="AX1870" i="1"/>
  <c r="AY1870" i="1"/>
  <c r="AX1871" i="1"/>
  <c r="AY1871" i="1"/>
  <c r="AX1872" i="1"/>
  <c r="AY1872" i="1"/>
  <c r="AX1873" i="1"/>
  <c r="AY1873" i="1"/>
  <c r="AX1874" i="1"/>
  <c r="AY1874" i="1"/>
  <c r="AX1875" i="1"/>
  <c r="AY1875" i="1"/>
  <c r="AX1876" i="1"/>
  <c r="AY1876" i="1"/>
  <c r="AX1877" i="1"/>
  <c r="AY1877" i="1"/>
  <c r="AX1878" i="1"/>
  <c r="AY1878" i="1"/>
  <c r="AX1879" i="1"/>
  <c r="AY1879" i="1"/>
  <c r="AX1880" i="1"/>
  <c r="AY1880" i="1"/>
  <c r="AX1881" i="1"/>
  <c r="AY1881" i="1"/>
  <c r="AX1882" i="1"/>
  <c r="AY1882" i="1"/>
  <c r="AX1883" i="1"/>
  <c r="AY1883" i="1"/>
  <c r="AX1884" i="1"/>
  <c r="AY1884" i="1"/>
  <c r="AX1885" i="1"/>
  <c r="AY1885" i="1"/>
  <c r="AX1886" i="1"/>
  <c r="AY1886" i="1"/>
  <c r="AX1887" i="1"/>
  <c r="AY1887" i="1"/>
  <c r="AX1888" i="1"/>
  <c r="AY1888" i="1"/>
  <c r="AX1889" i="1"/>
  <c r="AY1889" i="1"/>
  <c r="AX1890" i="1"/>
  <c r="AY1890" i="1"/>
  <c r="AX1891" i="1"/>
  <c r="AY1891" i="1"/>
  <c r="AX1892" i="1"/>
  <c r="AY1892" i="1"/>
  <c r="AX1893" i="1"/>
  <c r="AY1893" i="1"/>
  <c r="AX1894" i="1"/>
  <c r="AY1894" i="1"/>
  <c r="AX1895" i="1"/>
  <c r="AY1895" i="1"/>
  <c r="AX1896" i="1"/>
  <c r="AY1896" i="1"/>
  <c r="AX1897" i="1"/>
  <c r="AY1897" i="1"/>
  <c r="AX1898" i="1"/>
  <c r="AY1898" i="1"/>
  <c r="AX1899" i="1"/>
  <c r="AY1899" i="1"/>
  <c r="AX1900" i="1"/>
  <c r="AY1900" i="1"/>
  <c r="AX1901" i="1"/>
  <c r="AY1901" i="1"/>
  <c r="AX1902" i="1"/>
  <c r="AY1902" i="1"/>
  <c r="AX1903" i="1"/>
  <c r="AY1903" i="1"/>
  <c r="AX1904" i="1"/>
  <c r="AY1904" i="1"/>
  <c r="AX1905" i="1"/>
  <c r="AY1905" i="1"/>
  <c r="AX1906" i="1"/>
  <c r="AY1906" i="1"/>
  <c r="AX1907" i="1"/>
  <c r="AY1907" i="1"/>
  <c r="AX1908" i="1"/>
  <c r="AY1908" i="1"/>
  <c r="AX1909" i="1"/>
  <c r="AY1909" i="1"/>
  <c r="AX1910" i="1"/>
  <c r="AY1910" i="1"/>
  <c r="AX1911" i="1"/>
  <c r="AY1911" i="1"/>
  <c r="AX1912" i="1"/>
  <c r="AY1912" i="1"/>
  <c r="AX1913" i="1"/>
  <c r="AY1913" i="1"/>
  <c r="AX1914" i="1"/>
  <c r="AY1914" i="1"/>
  <c r="AX1915" i="1"/>
  <c r="AY1915" i="1"/>
  <c r="AX1916" i="1"/>
  <c r="AY1916" i="1"/>
  <c r="AX1917" i="1"/>
  <c r="AY1917" i="1"/>
  <c r="AX1918" i="1"/>
  <c r="AY1918" i="1"/>
  <c r="AX1919" i="1"/>
  <c r="AY1919" i="1"/>
  <c r="AX1920" i="1"/>
  <c r="AY1920" i="1"/>
  <c r="AX1921" i="1"/>
  <c r="AY1921" i="1"/>
  <c r="AX1922" i="1"/>
  <c r="AY1922" i="1"/>
  <c r="AX1923" i="1"/>
  <c r="AY1923" i="1"/>
  <c r="AX1924" i="1"/>
  <c r="AY1924" i="1"/>
  <c r="AX1925" i="1"/>
  <c r="AY1925" i="1"/>
  <c r="AX1926" i="1"/>
  <c r="AY1926" i="1"/>
  <c r="AX1927" i="1"/>
  <c r="AY1927" i="1"/>
  <c r="AX1928" i="1"/>
  <c r="AY1928" i="1"/>
  <c r="AX1929" i="1"/>
  <c r="AY1929" i="1"/>
  <c r="AX1930" i="1"/>
  <c r="AY1930" i="1"/>
  <c r="AX1931" i="1"/>
  <c r="AY1931" i="1"/>
  <c r="AX1932" i="1"/>
  <c r="AY1932" i="1"/>
  <c r="AX1933" i="1"/>
  <c r="AY1933" i="1"/>
  <c r="AX1934" i="1"/>
  <c r="AY1934" i="1"/>
  <c r="AX1935" i="1"/>
  <c r="AY1935" i="1"/>
  <c r="AX1936" i="1"/>
  <c r="AY1936" i="1"/>
  <c r="AX1937" i="1"/>
  <c r="AY1937" i="1"/>
  <c r="AX1938" i="1"/>
  <c r="AY1938" i="1"/>
  <c r="AX1939" i="1"/>
  <c r="AY1939" i="1"/>
  <c r="AX1940" i="1"/>
  <c r="AY1940" i="1"/>
  <c r="AX1941" i="1"/>
  <c r="AY1941" i="1"/>
  <c r="AX1942" i="1"/>
  <c r="AY1942" i="1"/>
  <c r="AX1943" i="1"/>
  <c r="AY1943" i="1"/>
  <c r="AX1944" i="1"/>
  <c r="AY1944" i="1"/>
  <c r="AX1945" i="1"/>
  <c r="AY1945" i="1"/>
  <c r="AX1946" i="1"/>
  <c r="AY1946" i="1"/>
  <c r="AX1947" i="1"/>
  <c r="AY1947" i="1"/>
  <c r="AX1948" i="1"/>
  <c r="AY1948" i="1"/>
  <c r="AX1949" i="1"/>
  <c r="AY1949" i="1"/>
  <c r="AX1950" i="1"/>
  <c r="AY1950" i="1"/>
  <c r="AX1951" i="1"/>
  <c r="AY1951" i="1"/>
  <c r="AX1952" i="1"/>
  <c r="AY1952" i="1"/>
  <c r="AX1953" i="1"/>
  <c r="AY1953" i="1"/>
  <c r="AX1954" i="1"/>
  <c r="AY1954" i="1"/>
  <c r="AX1955" i="1"/>
  <c r="AY1955" i="1"/>
  <c r="AX1956" i="1"/>
  <c r="AY1956" i="1"/>
  <c r="AX1957" i="1"/>
  <c r="AY1957" i="1"/>
  <c r="AX1958" i="1"/>
  <c r="AY1958" i="1"/>
  <c r="AX1959" i="1"/>
  <c r="AY1959" i="1"/>
  <c r="AX1960" i="1"/>
  <c r="AY1960" i="1"/>
  <c r="AX1961" i="1"/>
  <c r="AY1961" i="1"/>
  <c r="AX1962" i="1"/>
  <c r="AY1962" i="1"/>
  <c r="AX1963" i="1"/>
  <c r="AY1963" i="1"/>
  <c r="AX1964" i="1"/>
  <c r="AY1964" i="1"/>
  <c r="AX1965" i="1"/>
  <c r="AY1965" i="1"/>
  <c r="AX1966" i="1"/>
  <c r="AY1966" i="1"/>
  <c r="AX1967" i="1"/>
  <c r="AY1967" i="1"/>
  <c r="AX1968" i="1"/>
  <c r="AY1968" i="1"/>
  <c r="AX1969" i="1"/>
  <c r="AY1969" i="1"/>
  <c r="AX1970" i="1"/>
  <c r="AY1970" i="1"/>
  <c r="AX1971" i="1"/>
  <c r="AY1971" i="1"/>
  <c r="AX1972" i="1"/>
  <c r="AY1972" i="1"/>
  <c r="AX1973" i="1"/>
  <c r="AY1973" i="1"/>
  <c r="AX1974" i="1"/>
  <c r="AY1974" i="1"/>
  <c r="AX1975" i="1"/>
  <c r="AY1975" i="1"/>
  <c r="AX1976" i="1"/>
  <c r="AY1976" i="1"/>
  <c r="AX1977" i="1"/>
  <c r="AY1977" i="1"/>
  <c r="AX1978" i="1"/>
  <c r="AY1978" i="1"/>
  <c r="AX1979" i="1"/>
  <c r="AY1979" i="1"/>
  <c r="AX1980" i="1"/>
  <c r="AY1980" i="1"/>
  <c r="AX1981" i="1"/>
  <c r="AY1981" i="1"/>
  <c r="AX1982" i="1"/>
  <c r="AY1982" i="1"/>
  <c r="AX1983" i="1"/>
  <c r="AY1983" i="1"/>
  <c r="AX1984" i="1"/>
  <c r="AY1984" i="1"/>
  <c r="AX1985" i="1"/>
  <c r="AY1985" i="1"/>
  <c r="AX1986" i="1"/>
  <c r="AY1986" i="1"/>
  <c r="AX1987" i="1"/>
  <c r="AY1987" i="1"/>
  <c r="AX1988" i="1"/>
  <c r="AY1988" i="1"/>
  <c r="AX1989" i="1"/>
  <c r="AY1989" i="1"/>
  <c r="AX1990" i="1"/>
  <c r="AY1990" i="1"/>
  <c r="AX1991" i="1"/>
  <c r="AY1991" i="1"/>
  <c r="AX1992" i="1"/>
  <c r="AY1992" i="1"/>
  <c r="AX1993" i="1"/>
  <c r="AY1993" i="1"/>
  <c r="AX1994" i="1"/>
  <c r="AY1994" i="1"/>
  <c r="AX1995" i="1"/>
  <c r="AY1995" i="1"/>
  <c r="AX1996" i="1"/>
  <c r="AY1996" i="1"/>
  <c r="AX1997" i="1"/>
  <c r="AY1997" i="1"/>
  <c r="AX1998" i="1"/>
  <c r="AY1998" i="1"/>
  <c r="AX1999" i="1"/>
  <c r="AY1999" i="1"/>
  <c r="AX2000" i="1"/>
  <c r="AY2000" i="1"/>
  <c r="AX2001" i="1"/>
  <c r="AY2001" i="1"/>
  <c r="AX2002" i="1"/>
  <c r="AY2002" i="1"/>
  <c r="AX2003" i="1"/>
  <c r="AY2003" i="1"/>
  <c r="AX2004" i="1"/>
  <c r="AY2004" i="1"/>
  <c r="AX2005" i="1"/>
  <c r="AY2005" i="1"/>
  <c r="AX2006" i="1"/>
  <c r="AY2006" i="1"/>
  <c r="AX2007" i="1"/>
  <c r="AY2007" i="1"/>
  <c r="AX2008" i="1"/>
  <c r="AY2008" i="1"/>
  <c r="AX2009" i="1"/>
  <c r="AY2009" i="1"/>
  <c r="AX2010" i="1"/>
  <c r="AY2010" i="1"/>
  <c r="AX2011" i="1"/>
  <c r="AY2011" i="1"/>
  <c r="AX2012" i="1"/>
  <c r="AY2012" i="1"/>
  <c r="AX2013" i="1"/>
  <c r="AY2013" i="1"/>
  <c r="AX2014" i="1"/>
  <c r="AY2014" i="1"/>
  <c r="AX2015" i="1"/>
  <c r="AY2015" i="1"/>
  <c r="AX2016" i="1"/>
  <c r="AY2016" i="1"/>
  <c r="AX2017" i="1"/>
  <c r="AY2017" i="1"/>
  <c r="AX2018" i="1"/>
  <c r="AY2018" i="1"/>
  <c r="AX2019" i="1"/>
  <c r="AY2019" i="1"/>
  <c r="AX2020" i="1"/>
  <c r="AY2020" i="1"/>
  <c r="AX2021" i="1"/>
  <c r="AY2021" i="1"/>
  <c r="AX2022" i="1"/>
  <c r="AY2022" i="1"/>
  <c r="AX2023" i="1"/>
  <c r="AY2023" i="1"/>
  <c r="AX2024" i="1"/>
  <c r="AY2024" i="1"/>
  <c r="AX2025" i="1"/>
  <c r="AY2025" i="1"/>
  <c r="AX2026" i="1"/>
  <c r="AY2026" i="1"/>
  <c r="AX2027" i="1"/>
  <c r="AY2027" i="1"/>
  <c r="AX2028" i="1"/>
  <c r="AY2028" i="1"/>
  <c r="AX2029" i="1"/>
  <c r="AY2029" i="1"/>
  <c r="AX2030" i="1"/>
  <c r="AY2030" i="1"/>
  <c r="AX2031" i="1"/>
  <c r="AY2031" i="1"/>
  <c r="AX2032" i="1"/>
  <c r="AY2032" i="1"/>
  <c r="AX2033" i="1"/>
  <c r="AY2033" i="1"/>
  <c r="AX2034" i="1"/>
  <c r="AY2034" i="1"/>
  <c r="AX2035" i="1"/>
  <c r="AY2035" i="1"/>
  <c r="AX2036" i="1"/>
  <c r="AY2036" i="1"/>
  <c r="AX2037" i="1"/>
  <c r="AY2037" i="1"/>
  <c r="AX2038" i="1"/>
  <c r="AY2038" i="1"/>
  <c r="AX2039" i="1"/>
  <c r="AY2039" i="1"/>
  <c r="AX2040" i="1"/>
  <c r="AY2040" i="1"/>
  <c r="AX2041" i="1"/>
  <c r="AY2041" i="1"/>
  <c r="AX2042" i="1"/>
  <c r="AY2042" i="1"/>
  <c r="AX2043" i="1"/>
  <c r="AY2043" i="1"/>
  <c r="AX2044" i="1"/>
  <c r="AY2044" i="1"/>
  <c r="AX2045" i="1"/>
  <c r="AY2045" i="1"/>
  <c r="AX2046" i="1"/>
  <c r="AY2046" i="1"/>
  <c r="AX2047" i="1"/>
  <c r="AY2047" i="1"/>
  <c r="AX2048" i="1"/>
  <c r="AY2048" i="1"/>
  <c r="AX2049" i="1"/>
  <c r="AY2049" i="1"/>
  <c r="AX2050" i="1"/>
  <c r="AY2050" i="1"/>
  <c r="AX2051" i="1"/>
  <c r="AY2051" i="1"/>
  <c r="AX2052" i="1"/>
  <c r="AY2052" i="1"/>
  <c r="AX2053" i="1"/>
  <c r="AY2053" i="1"/>
  <c r="AX2054" i="1"/>
  <c r="AY2054" i="1"/>
  <c r="AX2055" i="1"/>
  <c r="AY2055" i="1"/>
  <c r="AX2056" i="1"/>
  <c r="AY2056" i="1"/>
  <c r="AX2057" i="1"/>
  <c r="AY2057" i="1"/>
  <c r="AX2058" i="1"/>
  <c r="AY2058" i="1"/>
  <c r="AX2059" i="1"/>
  <c r="AY2059" i="1"/>
  <c r="AX2060" i="1"/>
  <c r="AY2060" i="1"/>
  <c r="AX2061" i="1"/>
  <c r="AY2061" i="1"/>
  <c r="AX2062" i="1"/>
  <c r="AY2062" i="1"/>
  <c r="AX2063" i="1"/>
  <c r="AY2063" i="1"/>
  <c r="AX2064" i="1"/>
  <c r="AY2064" i="1"/>
  <c r="AX2065" i="1"/>
  <c r="AY2065" i="1"/>
  <c r="AX2066" i="1"/>
  <c r="AY2066" i="1"/>
  <c r="AX2067" i="1"/>
  <c r="AY2067" i="1"/>
  <c r="AX2068" i="1"/>
  <c r="AY2068" i="1"/>
  <c r="AX2069" i="1"/>
  <c r="AY2069" i="1"/>
  <c r="AX2070" i="1"/>
  <c r="AY2070" i="1"/>
  <c r="AX2071" i="1"/>
  <c r="AY2071" i="1"/>
  <c r="AX2072" i="1"/>
  <c r="AY2072" i="1"/>
  <c r="AX2073" i="1"/>
  <c r="AY2073" i="1"/>
  <c r="AX2074" i="1"/>
  <c r="AY2074" i="1"/>
  <c r="AX2075" i="1"/>
  <c r="AY2075" i="1"/>
  <c r="AX2076" i="1"/>
  <c r="AY2076" i="1"/>
  <c r="AX2077" i="1"/>
  <c r="AY2077" i="1"/>
  <c r="AX2078" i="1"/>
  <c r="AY2078" i="1"/>
  <c r="AX2079" i="1"/>
  <c r="AY2079" i="1"/>
  <c r="AX2080" i="1"/>
  <c r="AY2080" i="1"/>
  <c r="AX2081" i="1"/>
  <c r="AY2081" i="1"/>
  <c r="AX2082" i="1"/>
  <c r="AY2082" i="1"/>
  <c r="AX2083" i="1"/>
  <c r="AY2083" i="1"/>
  <c r="AX2084" i="1"/>
  <c r="AY2084" i="1"/>
  <c r="AX2085" i="1"/>
  <c r="AY2085" i="1"/>
  <c r="AX2086" i="1"/>
  <c r="AY2086" i="1"/>
  <c r="AX2087" i="1"/>
  <c r="AY2087" i="1"/>
  <c r="AX2088" i="1"/>
  <c r="AY2088" i="1"/>
  <c r="AX2089" i="1"/>
  <c r="AY2089" i="1"/>
  <c r="AX2090" i="1"/>
  <c r="AY2090" i="1"/>
  <c r="AX2091" i="1"/>
  <c r="AY2091" i="1"/>
  <c r="AX2092" i="1"/>
  <c r="AY2092" i="1"/>
  <c r="AX2093" i="1"/>
  <c r="AY2093" i="1"/>
  <c r="AX2094" i="1"/>
  <c r="AY2094" i="1"/>
  <c r="AX2095" i="1"/>
  <c r="AY2095" i="1"/>
  <c r="AX2096" i="1"/>
  <c r="AY2096" i="1"/>
  <c r="AX2097" i="1"/>
  <c r="AY2097" i="1"/>
  <c r="AX2098" i="1"/>
  <c r="AY2098" i="1"/>
  <c r="AX2099" i="1"/>
  <c r="AY2099" i="1"/>
  <c r="AX2100" i="1"/>
  <c r="AY2100" i="1"/>
  <c r="AX2101" i="1"/>
  <c r="AY2101" i="1"/>
  <c r="AX2102" i="1"/>
  <c r="AY2102" i="1"/>
  <c r="AX2103" i="1"/>
  <c r="AY2103" i="1"/>
  <c r="AX2104" i="1"/>
  <c r="AY2104" i="1"/>
  <c r="AX2105" i="1"/>
  <c r="AY2105" i="1"/>
  <c r="AX2106" i="1"/>
  <c r="AY2106" i="1"/>
  <c r="AX2107" i="1"/>
  <c r="AY2107" i="1"/>
  <c r="AX2108" i="1"/>
  <c r="AY2108" i="1"/>
  <c r="AX2109" i="1"/>
  <c r="AY2109" i="1"/>
  <c r="AX2110" i="1"/>
  <c r="AY2110" i="1"/>
  <c r="AX2111" i="1"/>
  <c r="AY2111" i="1"/>
  <c r="AX2112" i="1"/>
  <c r="AY2112" i="1"/>
  <c r="AX2113" i="1"/>
  <c r="AY2113" i="1"/>
  <c r="AX2114" i="1"/>
  <c r="AY2114" i="1"/>
  <c r="AX2115" i="1"/>
  <c r="AY2115" i="1"/>
  <c r="AX2116" i="1"/>
  <c r="AY2116" i="1"/>
  <c r="AX2117" i="1"/>
  <c r="AY2117" i="1"/>
  <c r="AX2118" i="1"/>
  <c r="AY2118" i="1"/>
  <c r="AX2119" i="1"/>
  <c r="AY2119" i="1"/>
  <c r="AX2120" i="1"/>
  <c r="AY2120" i="1"/>
  <c r="AX2121" i="1"/>
  <c r="AY2121" i="1"/>
  <c r="AX2122" i="1"/>
  <c r="AY2122" i="1"/>
  <c r="AX2123" i="1"/>
  <c r="AY2123" i="1"/>
  <c r="AX2124" i="1"/>
  <c r="AY2124" i="1"/>
  <c r="AX2125" i="1"/>
  <c r="AY2125" i="1"/>
  <c r="AX2126" i="1"/>
  <c r="AY2126" i="1"/>
  <c r="AX2127" i="1"/>
  <c r="AY2127" i="1"/>
  <c r="AX2128" i="1"/>
  <c r="AY2128" i="1"/>
  <c r="AX2129" i="1"/>
  <c r="AY2129" i="1"/>
  <c r="AX2130" i="1"/>
  <c r="AY2130" i="1"/>
  <c r="AX2131" i="1"/>
  <c r="AY2131" i="1"/>
  <c r="AX2132" i="1"/>
  <c r="AY2132" i="1"/>
  <c r="AX2133" i="1"/>
  <c r="AY2133" i="1"/>
  <c r="AX2134" i="1"/>
  <c r="AY2134" i="1"/>
  <c r="AX2135" i="1"/>
  <c r="AY2135" i="1"/>
  <c r="AX2136" i="1"/>
  <c r="AY2136" i="1"/>
  <c r="AX2137" i="1"/>
  <c r="AY2137" i="1"/>
  <c r="AX2138" i="1"/>
  <c r="AY2138" i="1"/>
  <c r="AX2139" i="1"/>
  <c r="AY2139" i="1"/>
  <c r="AX2140" i="1"/>
  <c r="AY2140" i="1"/>
  <c r="AX2141" i="1"/>
  <c r="AY2141" i="1"/>
  <c r="AX2142" i="1"/>
  <c r="AY2142" i="1"/>
  <c r="AX2143" i="1"/>
  <c r="AY2143" i="1"/>
  <c r="AX2144" i="1"/>
  <c r="AY2144" i="1"/>
  <c r="AX2145" i="1"/>
  <c r="AY2145" i="1"/>
  <c r="AX2146" i="1"/>
  <c r="AY2146" i="1"/>
  <c r="AX2147" i="1"/>
  <c r="AY2147" i="1"/>
  <c r="AX2148" i="1"/>
  <c r="AY2148" i="1"/>
  <c r="AX2149" i="1"/>
  <c r="AY2149" i="1"/>
  <c r="AX2150" i="1"/>
  <c r="AY2150" i="1"/>
  <c r="AX2151" i="1"/>
  <c r="AY2151" i="1"/>
  <c r="AX2152" i="1"/>
  <c r="AY2152" i="1"/>
  <c r="AX2153" i="1"/>
  <c r="AY2153" i="1"/>
  <c r="AX2154" i="1"/>
  <c r="AY2154" i="1"/>
  <c r="AX2155" i="1"/>
  <c r="AY2155" i="1"/>
  <c r="AX2156" i="1"/>
  <c r="AY2156" i="1"/>
  <c r="AX2157" i="1"/>
  <c r="AY2157" i="1"/>
  <c r="AX2158" i="1"/>
  <c r="AY2158" i="1"/>
  <c r="AX2159" i="1"/>
  <c r="AY2159" i="1"/>
  <c r="AX2160" i="1"/>
  <c r="AY2160" i="1"/>
  <c r="AX2161" i="1"/>
  <c r="AY2161" i="1"/>
  <c r="AX2162" i="1"/>
  <c r="AY2162" i="1"/>
  <c r="AX2163" i="1"/>
  <c r="AY2163" i="1"/>
  <c r="AX2164" i="1"/>
  <c r="AY2164" i="1"/>
  <c r="AX2165" i="1"/>
  <c r="AY2165" i="1"/>
  <c r="AX2166" i="1"/>
  <c r="AY2166" i="1"/>
  <c r="AX2167" i="1"/>
  <c r="AY2167" i="1"/>
  <c r="AX2168" i="1"/>
  <c r="AY2168" i="1"/>
  <c r="AX2169" i="1"/>
  <c r="AY2169" i="1"/>
  <c r="AX2170" i="1"/>
  <c r="AY2170" i="1"/>
  <c r="AX2171" i="1"/>
  <c r="AY2171" i="1"/>
  <c r="AX2172" i="1"/>
  <c r="AY2172" i="1"/>
  <c r="AX2173" i="1"/>
  <c r="AY2173" i="1"/>
  <c r="AX2174" i="1"/>
  <c r="AY2174" i="1"/>
  <c r="AX2175" i="1"/>
  <c r="AY2175" i="1"/>
  <c r="AX2176" i="1"/>
  <c r="AY2176" i="1"/>
  <c r="AX2177" i="1"/>
  <c r="AY2177" i="1"/>
  <c r="AX2178" i="1"/>
  <c r="AY2178" i="1"/>
  <c r="AX2179" i="1"/>
  <c r="AY2179" i="1"/>
  <c r="AX2180" i="1"/>
  <c r="AY2180" i="1"/>
  <c r="AX2181" i="1"/>
  <c r="AY2181" i="1"/>
  <c r="AX2182" i="1"/>
  <c r="AY2182" i="1"/>
  <c r="AX2183" i="1"/>
  <c r="AY2183" i="1"/>
  <c r="AX2184" i="1"/>
  <c r="AY2184" i="1"/>
  <c r="AX2185" i="1"/>
  <c r="AY2185" i="1"/>
  <c r="AX2186" i="1"/>
  <c r="AY2186" i="1"/>
  <c r="AX2187" i="1"/>
  <c r="AY2187" i="1"/>
  <c r="AX2188" i="1"/>
  <c r="AY2188" i="1"/>
  <c r="AX2189" i="1"/>
  <c r="AY2189" i="1"/>
  <c r="AX2190" i="1"/>
  <c r="AY2190" i="1"/>
  <c r="AX2191" i="1"/>
  <c r="AY2191" i="1"/>
  <c r="AX2192" i="1"/>
  <c r="AY2192" i="1"/>
  <c r="AX2193" i="1"/>
  <c r="AY2193" i="1"/>
  <c r="AX2194" i="1"/>
  <c r="AY2194" i="1"/>
  <c r="AX2195" i="1"/>
  <c r="AY2195" i="1"/>
  <c r="AX2196" i="1"/>
  <c r="AY2196" i="1"/>
  <c r="AX2197" i="1"/>
  <c r="AY2197" i="1"/>
  <c r="AX2198" i="1"/>
  <c r="AY2198" i="1"/>
  <c r="AX2199" i="1"/>
  <c r="AY2199" i="1"/>
  <c r="AX2200" i="1"/>
  <c r="AY2200" i="1"/>
  <c r="AX2201" i="1"/>
  <c r="AY2201" i="1"/>
  <c r="AX2202" i="1"/>
  <c r="AY2202" i="1"/>
  <c r="AX2203" i="1"/>
  <c r="AY2203" i="1"/>
  <c r="AX2204" i="1"/>
  <c r="AY2204" i="1"/>
  <c r="AX2205" i="1"/>
  <c r="AY2205" i="1"/>
  <c r="AX2206" i="1"/>
  <c r="AY2206" i="1"/>
  <c r="AX2207" i="1"/>
  <c r="AY2207" i="1"/>
  <c r="AX2208" i="1"/>
  <c r="AY2208" i="1"/>
  <c r="AX2209" i="1"/>
  <c r="AY2209" i="1"/>
  <c r="AX2210" i="1"/>
  <c r="AY2210" i="1"/>
  <c r="AX2211" i="1"/>
  <c r="AY2211" i="1"/>
  <c r="AX2212" i="1"/>
  <c r="AY2212" i="1"/>
  <c r="AX2213" i="1"/>
  <c r="AY2213" i="1"/>
  <c r="AX2214" i="1"/>
  <c r="AY2214" i="1"/>
  <c r="AX2215" i="1"/>
  <c r="AY2215" i="1"/>
  <c r="AX2216" i="1"/>
  <c r="AY2216" i="1"/>
  <c r="AX2217" i="1"/>
  <c r="AY2217" i="1"/>
  <c r="AX2218" i="1"/>
  <c r="AY2218" i="1"/>
  <c r="AX2219" i="1"/>
  <c r="AY2219" i="1"/>
  <c r="AX2220" i="1"/>
  <c r="AY2220" i="1"/>
  <c r="AX2221" i="1"/>
  <c r="AY2221" i="1"/>
  <c r="AX2222" i="1"/>
  <c r="AY2222" i="1"/>
  <c r="AX2223" i="1"/>
  <c r="AY2223" i="1"/>
  <c r="AX2224" i="1"/>
  <c r="AY2224" i="1"/>
  <c r="AX2225" i="1"/>
  <c r="AY2225" i="1"/>
  <c r="AX2226" i="1"/>
  <c r="AY2226" i="1"/>
  <c r="AX2227" i="1"/>
  <c r="AY2227" i="1"/>
  <c r="AX2228" i="1"/>
  <c r="AY2228" i="1"/>
  <c r="AX2229" i="1"/>
  <c r="AY2229" i="1"/>
  <c r="AX2230" i="1"/>
  <c r="AY2230" i="1"/>
  <c r="AX2231" i="1"/>
  <c r="AY2231" i="1"/>
  <c r="AX2232" i="1"/>
  <c r="AY2232" i="1"/>
  <c r="AX2233" i="1"/>
  <c r="AY2233" i="1"/>
  <c r="AX2234" i="1"/>
  <c r="AY2234" i="1"/>
  <c r="AX2235" i="1"/>
  <c r="AY2235" i="1"/>
  <c r="AX2236" i="1"/>
  <c r="AY2236" i="1"/>
  <c r="AX2237" i="1"/>
  <c r="AY2237" i="1"/>
  <c r="AX2238" i="1"/>
  <c r="AY2238" i="1"/>
  <c r="AX2239" i="1"/>
  <c r="AY2239" i="1"/>
  <c r="AX2240" i="1"/>
  <c r="AY2240" i="1"/>
  <c r="AX2241" i="1"/>
  <c r="AY2241" i="1"/>
  <c r="AX2242" i="1"/>
  <c r="AY2242" i="1"/>
  <c r="AX2243" i="1"/>
  <c r="AY2243" i="1"/>
  <c r="AX2244" i="1"/>
  <c r="AY2244" i="1"/>
  <c r="AX2245" i="1"/>
  <c r="AY2245" i="1"/>
  <c r="AX2246" i="1"/>
  <c r="AY2246" i="1"/>
  <c r="AX2247" i="1"/>
  <c r="AY2247" i="1"/>
  <c r="AX2248" i="1"/>
  <c r="AY2248" i="1"/>
  <c r="AX2249" i="1"/>
  <c r="AY2249" i="1"/>
  <c r="AX2250" i="1"/>
  <c r="AY2250" i="1"/>
  <c r="AX2251" i="1"/>
  <c r="AY2251" i="1"/>
  <c r="AX2252" i="1"/>
  <c r="AY2252" i="1"/>
  <c r="AX2253" i="1"/>
  <c r="AY2253" i="1"/>
  <c r="AX2254" i="1"/>
  <c r="AY2254" i="1"/>
  <c r="AX2255" i="1"/>
  <c r="AY2255" i="1"/>
  <c r="AX2256" i="1"/>
  <c r="AY2256" i="1"/>
  <c r="AX2257" i="1"/>
  <c r="AY2257" i="1"/>
  <c r="AX2258" i="1"/>
  <c r="AY2258" i="1"/>
  <c r="AX2259" i="1"/>
  <c r="AY2259" i="1"/>
  <c r="AX2260" i="1"/>
  <c r="AY2260" i="1"/>
  <c r="AX2261" i="1"/>
  <c r="AY2261" i="1"/>
  <c r="AX2262" i="1"/>
  <c r="AY2262" i="1"/>
  <c r="AX2263" i="1"/>
  <c r="AY2263" i="1"/>
  <c r="AX2264" i="1"/>
  <c r="AY2264" i="1"/>
  <c r="AX2265" i="1"/>
  <c r="AY2265" i="1"/>
  <c r="AX2266" i="1"/>
  <c r="AY2266" i="1"/>
  <c r="AX2267" i="1"/>
  <c r="AY2267" i="1"/>
  <c r="AX2268" i="1"/>
  <c r="AY2268" i="1"/>
  <c r="AX2269" i="1"/>
  <c r="AY2269" i="1"/>
  <c r="AX2270" i="1"/>
  <c r="AY2270" i="1"/>
  <c r="AX2271" i="1"/>
  <c r="AY2271" i="1"/>
  <c r="AX2272" i="1"/>
  <c r="AY2272" i="1"/>
  <c r="AX2273" i="1"/>
  <c r="AY2273" i="1"/>
  <c r="AX2274" i="1"/>
  <c r="AY2274" i="1"/>
  <c r="AX2275" i="1"/>
  <c r="AY2275" i="1"/>
  <c r="AX2276" i="1"/>
  <c r="AY2276" i="1"/>
  <c r="AX2277" i="1"/>
  <c r="AY2277" i="1"/>
  <c r="AX2278" i="1"/>
  <c r="AY2278" i="1"/>
  <c r="AX2279" i="1"/>
  <c r="AY2279" i="1"/>
  <c r="AX2280" i="1"/>
  <c r="AY2280" i="1"/>
  <c r="AX2281" i="1"/>
  <c r="AY2281" i="1"/>
  <c r="AX2282" i="1"/>
  <c r="AY2282" i="1"/>
  <c r="AX2283" i="1"/>
  <c r="AY2283" i="1"/>
  <c r="AX2284" i="1"/>
  <c r="AY2284" i="1"/>
  <c r="AX2285" i="1"/>
  <c r="AY2285" i="1"/>
  <c r="AX2286" i="1"/>
  <c r="AY2286" i="1"/>
  <c r="AX2287" i="1"/>
  <c r="AY2287" i="1"/>
  <c r="AX2288" i="1"/>
  <c r="AY2288" i="1"/>
  <c r="AX2289" i="1"/>
  <c r="AY2289" i="1"/>
  <c r="AX2290" i="1"/>
  <c r="AY2290" i="1"/>
  <c r="AX2291" i="1"/>
  <c r="AY2291" i="1"/>
  <c r="AX2292" i="1"/>
  <c r="AY2292" i="1"/>
  <c r="AX2293" i="1"/>
  <c r="AY2293" i="1"/>
  <c r="AX2294" i="1"/>
  <c r="AY2294" i="1"/>
  <c r="AX2295" i="1"/>
  <c r="AY2295" i="1"/>
  <c r="AX2296" i="1"/>
  <c r="AY2296" i="1"/>
  <c r="AX2297" i="1"/>
  <c r="AY2297" i="1"/>
  <c r="AX2298" i="1"/>
  <c r="AY2298" i="1"/>
  <c r="AX2299" i="1"/>
  <c r="AY2299" i="1"/>
  <c r="AX2300" i="1"/>
  <c r="AY2300" i="1"/>
  <c r="AX2301" i="1"/>
  <c r="AY2301" i="1"/>
  <c r="AX2302" i="1"/>
  <c r="AY2302" i="1"/>
  <c r="AX2303" i="1"/>
  <c r="AY2303" i="1"/>
  <c r="AX2304" i="1"/>
  <c r="AY2304" i="1"/>
  <c r="AX2305" i="1"/>
  <c r="AY2305" i="1"/>
  <c r="AX2306" i="1"/>
  <c r="AY2306" i="1"/>
  <c r="AX2307" i="1"/>
  <c r="AY2307" i="1"/>
  <c r="AX2308" i="1"/>
  <c r="AY2308" i="1"/>
  <c r="AX2309" i="1"/>
  <c r="AY2309" i="1"/>
  <c r="AX2310" i="1"/>
  <c r="AY2310" i="1"/>
  <c r="AX2311" i="1"/>
  <c r="AY2311" i="1"/>
  <c r="AX2312" i="1"/>
  <c r="AY2312" i="1"/>
  <c r="AX2313" i="1"/>
  <c r="AY2313" i="1"/>
  <c r="AX2314" i="1"/>
  <c r="AY2314" i="1"/>
  <c r="AX2315" i="1"/>
  <c r="AY2315" i="1"/>
  <c r="AX2316" i="1"/>
  <c r="AY2316" i="1"/>
  <c r="AX2317" i="1"/>
  <c r="AY2317" i="1"/>
  <c r="AX2318" i="1"/>
  <c r="AY2318" i="1"/>
  <c r="AX2319" i="1"/>
  <c r="AY2319" i="1"/>
  <c r="AX2320" i="1"/>
  <c r="AY2320" i="1"/>
  <c r="AX2321" i="1"/>
  <c r="AY2321" i="1"/>
  <c r="AX2322" i="1"/>
  <c r="AY2322" i="1"/>
  <c r="AX2323" i="1"/>
  <c r="AY2323" i="1"/>
  <c r="AX2324" i="1"/>
  <c r="AY2324" i="1"/>
  <c r="AX2325" i="1"/>
  <c r="AY2325" i="1"/>
  <c r="AX2326" i="1"/>
  <c r="AY2326" i="1"/>
  <c r="AX2327" i="1"/>
  <c r="AY2327" i="1"/>
  <c r="AX2328" i="1"/>
  <c r="AY2328" i="1"/>
  <c r="AX2329" i="1"/>
  <c r="AY2329" i="1"/>
  <c r="AX2330" i="1"/>
  <c r="AY2330" i="1"/>
  <c r="AX2331" i="1"/>
  <c r="AY2331" i="1"/>
  <c r="AX2332" i="1"/>
  <c r="AY2332" i="1"/>
  <c r="AX2333" i="1"/>
  <c r="AY2333" i="1"/>
  <c r="AX2334" i="1"/>
  <c r="AY2334" i="1"/>
  <c r="AX2335" i="1"/>
  <c r="AY2335" i="1"/>
  <c r="AX2336" i="1"/>
  <c r="AY2336" i="1"/>
  <c r="AX2337" i="1"/>
  <c r="AY2337" i="1"/>
  <c r="AX2338" i="1"/>
  <c r="AY2338" i="1"/>
  <c r="AX2339" i="1"/>
  <c r="AY2339" i="1"/>
  <c r="AX2340" i="1"/>
  <c r="AY2340" i="1"/>
  <c r="AX2341" i="1"/>
  <c r="AY2341" i="1"/>
  <c r="AX2342" i="1"/>
  <c r="AY2342" i="1"/>
  <c r="AX2343" i="1"/>
  <c r="AY2343" i="1"/>
  <c r="AX2344" i="1"/>
  <c r="AY2344" i="1"/>
  <c r="AX2345" i="1"/>
  <c r="AY2345" i="1"/>
  <c r="AX2346" i="1"/>
  <c r="AY2346" i="1"/>
  <c r="AX2347" i="1"/>
  <c r="AY2347" i="1"/>
  <c r="AX2348" i="1"/>
  <c r="AY2348" i="1"/>
  <c r="AX2349" i="1"/>
  <c r="AY2349" i="1"/>
  <c r="AX2350" i="1"/>
  <c r="AY2350" i="1"/>
  <c r="AX2351" i="1"/>
  <c r="AY2351" i="1"/>
  <c r="AX2352" i="1"/>
  <c r="AY2352" i="1"/>
  <c r="AX2353" i="1"/>
  <c r="AY2353" i="1"/>
  <c r="AX2354" i="1"/>
  <c r="AY2354" i="1"/>
  <c r="AX2355" i="1"/>
  <c r="AY2355" i="1"/>
  <c r="AX2356" i="1"/>
  <c r="AY2356" i="1"/>
  <c r="AX2357" i="1"/>
  <c r="AY2357" i="1"/>
  <c r="AX2358" i="1"/>
  <c r="AY2358" i="1"/>
  <c r="AX2359" i="1"/>
  <c r="AY2359" i="1"/>
  <c r="AX2360" i="1"/>
  <c r="AY2360" i="1"/>
  <c r="AX2361" i="1"/>
  <c r="AY2361" i="1"/>
  <c r="AX2362" i="1"/>
  <c r="AY2362" i="1"/>
  <c r="AX2363" i="1"/>
  <c r="AY2363" i="1"/>
  <c r="AX2364" i="1"/>
  <c r="AY2364" i="1"/>
  <c r="AX2365" i="1"/>
  <c r="AY2365" i="1"/>
  <c r="AX2366" i="1"/>
  <c r="AY2366" i="1"/>
  <c r="AX2367" i="1"/>
  <c r="AY2367" i="1"/>
  <c r="AX2368" i="1"/>
  <c r="AY2368" i="1"/>
  <c r="AX2369" i="1"/>
  <c r="AY2369" i="1"/>
  <c r="AX2370" i="1"/>
  <c r="AY2370" i="1"/>
  <c r="AX2371" i="1"/>
  <c r="AY2371" i="1"/>
  <c r="AX2372" i="1"/>
  <c r="AY2372" i="1"/>
  <c r="AX2373" i="1"/>
  <c r="AY2373" i="1"/>
  <c r="AX2374" i="1"/>
  <c r="AY2374" i="1"/>
  <c r="AX2375" i="1"/>
  <c r="AY2375" i="1"/>
  <c r="AX2376" i="1"/>
  <c r="AY2376" i="1"/>
  <c r="AX2377" i="1"/>
  <c r="AY2377" i="1"/>
  <c r="AX2378" i="1"/>
  <c r="AY2378" i="1"/>
  <c r="AX2379" i="1"/>
  <c r="AY2379" i="1"/>
  <c r="AX2380" i="1"/>
  <c r="AY2380" i="1"/>
  <c r="AX2381" i="1"/>
  <c r="AY2381" i="1"/>
  <c r="AX2382" i="1"/>
  <c r="AY2382" i="1"/>
  <c r="AX2383" i="1"/>
  <c r="AY2383" i="1"/>
  <c r="AX2384" i="1"/>
  <c r="AY2384" i="1"/>
  <c r="AX2385" i="1"/>
  <c r="AY2385" i="1"/>
  <c r="AX2386" i="1"/>
  <c r="AY2386" i="1"/>
  <c r="AX2387" i="1"/>
  <c r="AY2387" i="1"/>
  <c r="AX2388" i="1"/>
  <c r="AY2388" i="1"/>
  <c r="AX2389" i="1"/>
  <c r="AY2389" i="1"/>
  <c r="AX2390" i="1"/>
  <c r="AY2390" i="1"/>
  <c r="AX2391" i="1"/>
  <c r="AY2391" i="1"/>
  <c r="AX2392" i="1"/>
  <c r="AY2392" i="1"/>
  <c r="AX2393" i="1"/>
  <c r="AY2393" i="1"/>
  <c r="AX2394" i="1"/>
  <c r="AY2394" i="1"/>
  <c r="AX2395" i="1"/>
  <c r="AY2395" i="1"/>
  <c r="AX2396" i="1"/>
  <c r="AY2396" i="1"/>
  <c r="AX2397" i="1"/>
  <c r="AY2397" i="1"/>
  <c r="AX2398" i="1"/>
  <c r="AY2398" i="1"/>
  <c r="AX2399" i="1"/>
  <c r="AY2399" i="1"/>
  <c r="AX2400" i="1"/>
  <c r="AY2400" i="1"/>
  <c r="AX2401" i="1"/>
  <c r="AY2401" i="1"/>
  <c r="AX2402" i="1"/>
  <c r="AY2402" i="1"/>
  <c r="AX2403" i="1"/>
  <c r="AY2403" i="1"/>
  <c r="AX2404" i="1"/>
  <c r="AY2404" i="1"/>
  <c r="AX2405" i="1"/>
  <c r="AY2405" i="1"/>
  <c r="AX2406" i="1"/>
  <c r="AY2406" i="1"/>
  <c r="AX2407" i="1"/>
  <c r="AY2407" i="1"/>
  <c r="AX2408" i="1"/>
  <c r="AY2408" i="1"/>
  <c r="AX2409" i="1"/>
  <c r="AY2409" i="1"/>
  <c r="AX2410" i="1"/>
  <c r="AY2410" i="1"/>
  <c r="AX2411" i="1"/>
  <c r="AY2411" i="1"/>
  <c r="AX2412" i="1"/>
  <c r="AY2412" i="1"/>
  <c r="AX2413" i="1"/>
  <c r="AY2413" i="1"/>
  <c r="AX2414" i="1"/>
  <c r="AY2414" i="1"/>
  <c r="AX2415" i="1"/>
  <c r="AY2415" i="1"/>
  <c r="AX2416" i="1"/>
  <c r="AY2416" i="1"/>
  <c r="AX2417" i="1"/>
  <c r="AY2417" i="1"/>
  <c r="AX2418" i="1"/>
  <c r="AY2418" i="1"/>
  <c r="AX2419" i="1"/>
  <c r="AY2419" i="1"/>
  <c r="AX2420" i="1"/>
  <c r="AY2420" i="1"/>
  <c r="AX2421" i="1"/>
  <c r="AY2421" i="1"/>
  <c r="AX2422" i="1"/>
  <c r="AY2422" i="1"/>
  <c r="AX2423" i="1"/>
  <c r="AY2423" i="1"/>
  <c r="AX2424" i="1"/>
  <c r="AY2424" i="1"/>
  <c r="AX2425" i="1"/>
  <c r="AY2425" i="1"/>
  <c r="AX2426" i="1"/>
  <c r="AY2426" i="1"/>
  <c r="AX2427" i="1"/>
  <c r="AY2427" i="1"/>
  <c r="AX2428" i="1"/>
  <c r="AY2428" i="1"/>
  <c r="AX2429" i="1"/>
  <c r="AY2429" i="1"/>
  <c r="AX2430" i="1"/>
  <c r="AY2430" i="1"/>
  <c r="AX2431" i="1"/>
  <c r="AY2431" i="1"/>
  <c r="AX2432" i="1"/>
  <c r="AY2432" i="1"/>
  <c r="AX2433" i="1"/>
  <c r="AY2433" i="1"/>
  <c r="AX2434" i="1"/>
  <c r="AY2434" i="1"/>
  <c r="AX2435" i="1"/>
  <c r="AY2435" i="1"/>
  <c r="AX2436" i="1"/>
  <c r="AY2436" i="1"/>
  <c r="AX2437" i="1"/>
  <c r="AY2437" i="1"/>
  <c r="AX2438" i="1"/>
  <c r="AY2438" i="1"/>
  <c r="AX2439" i="1"/>
  <c r="AY2439" i="1"/>
  <c r="AX2440" i="1"/>
  <c r="AY2440" i="1"/>
  <c r="AX2441" i="1"/>
  <c r="AY2441" i="1"/>
  <c r="AX2442" i="1"/>
  <c r="AY2442" i="1"/>
  <c r="AX2443" i="1"/>
  <c r="AY2443" i="1"/>
  <c r="AX2444" i="1"/>
  <c r="AY2444" i="1"/>
  <c r="AX2445" i="1"/>
  <c r="AY2445" i="1"/>
  <c r="AX2446" i="1"/>
  <c r="AY2446" i="1"/>
  <c r="AX2447" i="1"/>
  <c r="AY2447" i="1"/>
  <c r="AX2448" i="1"/>
  <c r="AY2448" i="1"/>
  <c r="AX2449" i="1"/>
  <c r="AY2449" i="1"/>
  <c r="AX2450" i="1"/>
  <c r="AY2450" i="1"/>
  <c r="AX2451" i="1"/>
  <c r="AY2451" i="1"/>
  <c r="AX2452" i="1"/>
  <c r="AY2452" i="1"/>
  <c r="AX2453" i="1"/>
  <c r="AY2453" i="1"/>
  <c r="AX2454" i="1"/>
  <c r="AY2454" i="1"/>
  <c r="AX2455" i="1"/>
  <c r="AY2455" i="1"/>
  <c r="AX2456" i="1"/>
  <c r="AY2456" i="1"/>
  <c r="AX2457" i="1"/>
  <c r="AY2457" i="1"/>
  <c r="AX2458" i="1"/>
  <c r="AY2458" i="1"/>
  <c r="AX2459" i="1"/>
  <c r="AY2459" i="1"/>
  <c r="AX2460" i="1"/>
  <c r="AY2460" i="1"/>
  <c r="AX2461" i="1"/>
  <c r="AY2461" i="1"/>
  <c r="AX2462" i="1"/>
  <c r="AY2462" i="1"/>
  <c r="AX2463" i="1"/>
  <c r="AY2463" i="1"/>
  <c r="AX2464" i="1"/>
  <c r="AY2464" i="1"/>
  <c r="AX2465" i="1"/>
  <c r="AY2465" i="1"/>
  <c r="AX2466" i="1"/>
  <c r="AY2466" i="1"/>
  <c r="AX2467" i="1"/>
  <c r="AY2467" i="1"/>
  <c r="AX2468" i="1"/>
  <c r="AY2468" i="1"/>
  <c r="AX2469" i="1"/>
  <c r="AY2469" i="1"/>
  <c r="AX2470" i="1"/>
  <c r="AY2470" i="1"/>
  <c r="AX2471" i="1"/>
  <c r="AY2471" i="1"/>
  <c r="AX2472" i="1"/>
  <c r="AY2472" i="1"/>
  <c r="AX2473" i="1"/>
  <c r="AY2473" i="1"/>
  <c r="AX2474" i="1"/>
  <c r="AY2474" i="1"/>
  <c r="AX2475" i="1"/>
  <c r="AY2475" i="1"/>
  <c r="AX2476" i="1"/>
  <c r="AY2476" i="1"/>
  <c r="AX2477" i="1"/>
  <c r="AY2477" i="1"/>
  <c r="AX2478" i="1"/>
  <c r="AY2478" i="1"/>
  <c r="AX2479" i="1"/>
  <c r="AY2479" i="1"/>
  <c r="AX2480" i="1"/>
  <c r="AY2480" i="1"/>
  <c r="AX2481" i="1"/>
  <c r="AY2481" i="1"/>
  <c r="AX2482" i="1"/>
  <c r="AY2482" i="1"/>
  <c r="AX2483" i="1"/>
  <c r="AY2483" i="1"/>
  <c r="AX2484" i="1"/>
  <c r="AY2484" i="1"/>
  <c r="AX2485" i="1"/>
  <c r="AY2485" i="1"/>
  <c r="AX2486" i="1"/>
  <c r="AY2486" i="1"/>
  <c r="AX2487" i="1"/>
  <c r="AY2487" i="1"/>
  <c r="AX2488" i="1"/>
  <c r="AY2488" i="1"/>
  <c r="AX2489" i="1"/>
  <c r="AY2489" i="1"/>
  <c r="AX2490" i="1"/>
  <c r="AY2490" i="1"/>
  <c r="AX2491" i="1"/>
  <c r="AY2491" i="1"/>
  <c r="AX2492" i="1"/>
  <c r="AY2492" i="1"/>
  <c r="AX2493" i="1"/>
  <c r="AY2493" i="1"/>
  <c r="AX2494" i="1"/>
  <c r="AY2494" i="1"/>
  <c r="AX2495" i="1"/>
  <c r="AY2495" i="1"/>
  <c r="AX2496" i="1"/>
  <c r="AY2496" i="1"/>
  <c r="AX2497" i="1"/>
  <c r="AY2497" i="1"/>
  <c r="AX2498" i="1"/>
  <c r="AY2498" i="1"/>
  <c r="AX2499" i="1"/>
  <c r="AY2499" i="1"/>
  <c r="AX2500" i="1"/>
  <c r="AY2500" i="1"/>
  <c r="AX2501" i="1"/>
  <c r="AY2501" i="1"/>
  <c r="AX2502" i="1"/>
  <c r="AY2502" i="1"/>
  <c r="AX2503" i="1"/>
  <c r="AY2503" i="1"/>
  <c r="AX2504" i="1"/>
  <c r="AY2504" i="1"/>
  <c r="AX2505" i="1"/>
  <c r="AY2505" i="1"/>
  <c r="AX2506" i="1"/>
  <c r="AY2506" i="1"/>
  <c r="AX2507" i="1"/>
  <c r="AY2507" i="1"/>
  <c r="AX2508" i="1"/>
  <c r="AY2508" i="1"/>
  <c r="AX2509" i="1"/>
  <c r="AY2509" i="1"/>
  <c r="AX2510" i="1"/>
  <c r="AY2510" i="1"/>
  <c r="AX2511" i="1"/>
  <c r="AY2511" i="1"/>
  <c r="AX2512" i="1"/>
  <c r="AY2512" i="1"/>
  <c r="AX2513" i="1"/>
  <c r="AY2513" i="1"/>
  <c r="AX2514" i="1"/>
  <c r="AY2514" i="1"/>
  <c r="AX2515" i="1"/>
  <c r="AY2515" i="1"/>
  <c r="AX2516" i="1"/>
  <c r="AY2516" i="1"/>
  <c r="AX2517" i="1"/>
  <c r="AY2517" i="1"/>
  <c r="AX2518" i="1"/>
  <c r="AY2518" i="1"/>
  <c r="AX2519" i="1"/>
  <c r="AY2519" i="1"/>
  <c r="AX2520" i="1"/>
  <c r="AY2520" i="1"/>
  <c r="AX2521" i="1"/>
  <c r="AY2521" i="1"/>
  <c r="AX2522" i="1"/>
  <c r="AY2522" i="1"/>
  <c r="AX2523" i="1"/>
  <c r="AY2523" i="1"/>
  <c r="AX2524" i="1"/>
  <c r="AY2524" i="1"/>
  <c r="AX2525" i="1"/>
  <c r="AY2525" i="1"/>
  <c r="AX2526" i="1"/>
  <c r="AY2526" i="1"/>
  <c r="AX2527" i="1"/>
  <c r="AY2527" i="1"/>
  <c r="AX2528" i="1"/>
  <c r="AY2528" i="1"/>
  <c r="AX2529" i="1"/>
  <c r="AY2529" i="1"/>
  <c r="AX2530" i="1"/>
  <c r="AY2530" i="1"/>
  <c r="AX2531" i="1"/>
  <c r="AY2531" i="1"/>
  <c r="AX2532" i="1"/>
  <c r="AY2532" i="1"/>
  <c r="AX2533" i="1"/>
  <c r="AY2533" i="1"/>
  <c r="AX2534" i="1"/>
  <c r="AY2534" i="1"/>
  <c r="AX2535" i="1"/>
  <c r="AY2535" i="1"/>
  <c r="AX2536" i="1"/>
  <c r="AY2536" i="1"/>
  <c r="AX2537" i="1"/>
  <c r="AY2537" i="1"/>
  <c r="AX2538" i="1"/>
  <c r="AY2538" i="1"/>
  <c r="AX2539" i="1"/>
  <c r="AY2539" i="1"/>
  <c r="AX2540" i="1"/>
  <c r="AY2540" i="1"/>
  <c r="AX2541" i="1"/>
  <c r="AY2541" i="1"/>
  <c r="AX2542" i="1"/>
  <c r="AY2542" i="1"/>
  <c r="AX2543" i="1"/>
  <c r="AY2543" i="1"/>
  <c r="AX2544" i="1"/>
  <c r="AY2544" i="1"/>
  <c r="AX2545" i="1"/>
  <c r="AY2545" i="1"/>
  <c r="AX2546" i="1"/>
  <c r="AY2546" i="1"/>
  <c r="AX2547" i="1"/>
  <c r="AY2547" i="1"/>
  <c r="AX2548" i="1"/>
  <c r="AY2548" i="1"/>
  <c r="AX2549" i="1"/>
  <c r="AY2549" i="1"/>
  <c r="AX2550" i="1"/>
  <c r="AY2550" i="1"/>
  <c r="AX2551" i="1"/>
  <c r="AY2551" i="1"/>
  <c r="AX2552" i="1"/>
  <c r="AY2552" i="1"/>
  <c r="AX2553" i="1"/>
  <c r="AY2553" i="1"/>
  <c r="AX2554" i="1"/>
  <c r="AY2554" i="1"/>
  <c r="AX2555" i="1"/>
  <c r="AY2555" i="1"/>
  <c r="AX2556" i="1"/>
  <c r="AY2556" i="1"/>
  <c r="AX2557" i="1"/>
  <c r="AY2557" i="1"/>
  <c r="AX2558" i="1"/>
  <c r="AY2558" i="1"/>
  <c r="AX2559" i="1"/>
  <c r="AY2559" i="1"/>
  <c r="AX2560" i="1"/>
  <c r="AY2560" i="1"/>
  <c r="AX2561" i="1"/>
  <c r="AY2561" i="1"/>
  <c r="AX2562" i="1"/>
  <c r="AY2562" i="1"/>
  <c r="AX2563" i="1"/>
  <c r="AY2563" i="1"/>
  <c r="AX2564" i="1"/>
  <c r="AY2564" i="1"/>
  <c r="AX2565" i="1"/>
  <c r="AY2565" i="1"/>
  <c r="AX2566" i="1"/>
  <c r="AY2566" i="1"/>
  <c r="AX2567" i="1"/>
  <c r="AY2567" i="1"/>
  <c r="AX2568" i="1"/>
  <c r="AY2568" i="1"/>
  <c r="AX2569" i="1"/>
  <c r="AY2569" i="1"/>
  <c r="AX2570" i="1"/>
  <c r="AY2570" i="1"/>
  <c r="AX2571" i="1"/>
  <c r="AY2571" i="1"/>
  <c r="AX2572" i="1"/>
  <c r="AY2572" i="1"/>
  <c r="AX2573" i="1"/>
  <c r="AY2573" i="1"/>
  <c r="AX2574" i="1"/>
  <c r="AY2574" i="1"/>
  <c r="AX2575" i="1"/>
  <c r="AY2575" i="1"/>
  <c r="AX2576" i="1"/>
  <c r="AY2576" i="1"/>
  <c r="AX2577" i="1"/>
  <c r="AY2577" i="1"/>
  <c r="AX2578" i="1"/>
  <c r="AY2578" i="1"/>
  <c r="AX2579" i="1"/>
  <c r="AY2579" i="1"/>
  <c r="AX2580" i="1"/>
  <c r="AY2580" i="1"/>
  <c r="AX2581" i="1"/>
  <c r="AY2581" i="1"/>
  <c r="AX2582" i="1"/>
  <c r="AY2582" i="1"/>
  <c r="AX2583" i="1"/>
  <c r="AY2583" i="1"/>
  <c r="AX2584" i="1"/>
  <c r="AY2584" i="1"/>
  <c r="AX2585" i="1"/>
  <c r="AY2585" i="1"/>
  <c r="AX2586" i="1"/>
  <c r="AY2586" i="1"/>
  <c r="AX2587" i="1"/>
  <c r="AY2587" i="1"/>
  <c r="AX2588" i="1"/>
  <c r="AY2588" i="1"/>
  <c r="AX2589" i="1"/>
  <c r="AY2589" i="1"/>
  <c r="AX2590" i="1"/>
  <c r="AY2590" i="1"/>
  <c r="AX2591" i="1"/>
  <c r="AY2591" i="1"/>
  <c r="AX2592" i="1"/>
  <c r="AY2592" i="1"/>
  <c r="AX2593" i="1"/>
  <c r="AY2593" i="1"/>
  <c r="AX2594" i="1"/>
  <c r="AY2594" i="1"/>
  <c r="AX2595" i="1"/>
  <c r="AY2595" i="1"/>
  <c r="AX2596" i="1"/>
  <c r="AY2596" i="1"/>
  <c r="AX2597" i="1"/>
  <c r="AY2597" i="1"/>
  <c r="AX2598" i="1"/>
  <c r="AY2598" i="1"/>
  <c r="AX2599" i="1"/>
  <c r="AY2599" i="1"/>
  <c r="AX2600" i="1"/>
  <c r="AY2600" i="1"/>
  <c r="AX2601" i="1"/>
  <c r="AY2601" i="1"/>
  <c r="AX2602" i="1"/>
  <c r="AY2602" i="1"/>
  <c r="AX2603" i="1"/>
  <c r="AY2603" i="1"/>
  <c r="AX2604" i="1"/>
  <c r="AY2604" i="1"/>
  <c r="AX2605" i="1"/>
  <c r="AY2605" i="1"/>
  <c r="AX2606" i="1"/>
  <c r="AY2606" i="1"/>
  <c r="AX2607" i="1"/>
  <c r="AY2607" i="1"/>
  <c r="AX2608" i="1"/>
  <c r="AY2608" i="1"/>
  <c r="AX2609" i="1"/>
  <c r="AY2609" i="1"/>
  <c r="AX2610" i="1"/>
  <c r="AY2610" i="1"/>
  <c r="AX2611" i="1"/>
  <c r="AY2611" i="1"/>
  <c r="AX2612" i="1"/>
  <c r="AY2612" i="1"/>
  <c r="AX2613" i="1"/>
  <c r="AY2613" i="1"/>
  <c r="AX2614" i="1"/>
  <c r="AY2614" i="1"/>
  <c r="AX2615" i="1"/>
  <c r="AY2615" i="1"/>
  <c r="AX2616" i="1"/>
  <c r="AY2616" i="1"/>
  <c r="AX2617" i="1"/>
  <c r="AY2617" i="1"/>
  <c r="AX2618" i="1"/>
  <c r="AY2618" i="1"/>
  <c r="AX2619" i="1"/>
  <c r="AY2619" i="1"/>
  <c r="AX2620" i="1"/>
  <c r="AY2620" i="1"/>
  <c r="AX2621" i="1"/>
  <c r="AY2621" i="1"/>
  <c r="AX2622" i="1"/>
  <c r="AY2622" i="1"/>
  <c r="AX2623" i="1"/>
  <c r="AY2623" i="1"/>
  <c r="AX2624" i="1"/>
  <c r="AY2624" i="1"/>
  <c r="AX2625" i="1"/>
  <c r="AY2625" i="1"/>
  <c r="AX2626" i="1"/>
  <c r="AY2626" i="1"/>
  <c r="AX2627" i="1"/>
  <c r="AY2627" i="1"/>
  <c r="AX2628" i="1"/>
  <c r="AY2628" i="1"/>
  <c r="AX2629" i="1"/>
  <c r="AY2629" i="1"/>
  <c r="AX2630" i="1"/>
  <c r="AY2630" i="1"/>
  <c r="AX2631" i="1"/>
  <c r="AY2631" i="1"/>
  <c r="AX2632" i="1"/>
  <c r="AY2632" i="1"/>
  <c r="AX2633" i="1"/>
  <c r="AY2633" i="1"/>
  <c r="AX2634" i="1"/>
  <c r="AY2634" i="1"/>
  <c r="AX2635" i="1"/>
  <c r="AY2635" i="1"/>
  <c r="AX2636" i="1"/>
  <c r="AY2636" i="1"/>
  <c r="AX2637" i="1"/>
  <c r="AY2637" i="1"/>
  <c r="AX2638" i="1"/>
  <c r="AY2638" i="1"/>
  <c r="AX2639" i="1"/>
  <c r="AY2639" i="1"/>
  <c r="AX2640" i="1"/>
  <c r="AY2640" i="1"/>
  <c r="AX2641" i="1"/>
  <c r="AY2641" i="1"/>
  <c r="AX2642" i="1"/>
  <c r="AY2642" i="1"/>
  <c r="AX2643" i="1"/>
  <c r="AY2643" i="1"/>
  <c r="AX2644" i="1"/>
  <c r="AY2644" i="1"/>
  <c r="AX2645" i="1"/>
  <c r="AY2645" i="1"/>
  <c r="AX2646" i="1"/>
  <c r="AY2646" i="1"/>
  <c r="AX2647" i="1"/>
  <c r="AY2647" i="1"/>
  <c r="AX2648" i="1"/>
  <c r="AY2648" i="1"/>
  <c r="AX2649" i="1"/>
  <c r="AY2649" i="1"/>
  <c r="AX2650" i="1"/>
  <c r="AY2650" i="1"/>
  <c r="AX2651" i="1"/>
  <c r="AY2651" i="1"/>
  <c r="AX2652" i="1"/>
  <c r="AY2652" i="1"/>
  <c r="AX2653" i="1"/>
  <c r="AY2653" i="1"/>
  <c r="AX2654" i="1"/>
  <c r="AY2654" i="1"/>
  <c r="AX2655" i="1"/>
  <c r="AY2655" i="1"/>
  <c r="AX2656" i="1"/>
  <c r="AY2656" i="1"/>
  <c r="AX2657" i="1"/>
  <c r="AY2657" i="1"/>
  <c r="AX2658" i="1"/>
  <c r="AY2658" i="1"/>
  <c r="AX2659" i="1"/>
  <c r="AY2659" i="1"/>
  <c r="AX2660" i="1"/>
  <c r="AY2660" i="1"/>
  <c r="AX2661" i="1"/>
  <c r="AY2661" i="1"/>
  <c r="AX2662" i="1"/>
  <c r="AY2662" i="1"/>
  <c r="AX2663" i="1"/>
  <c r="AY2663" i="1"/>
  <c r="AX2664" i="1"/>
  <c r="AY2664" i="1"/>
  <c r="AX2665" i="1"/>
  <c r="AY2665" i="1"/>
  <c r="AX2666" i="1"/>
  <c r="AY2666" i="1"/>
  <c r="AX2667" i="1"/>
  <c r="AY2667" i="1"/>
  <c r="AX2668" i="1"/>
  <c r="AY2668" i="1"/>
  <c r="AX2669" i="1"/>
  <c r="AY2669" i="1"/>
  <c r="AX2670" i="1"/>
  <c r="AY2670" i="1"/>
  <c r="AX2671" i="1"/>
  <c r="AY2671" i="1"/>
  <c r="AX2672" i="1"/>
  <c r="AY2672" i="1"/>
  <c r="AX2673" i="1"/>
  <c r="AY2673" i="1"/>
  <c r="AX2674" i="1"/>
  <c r="AY2674" i="1"/>
  <c r="AX2675" i="1"/>
  <c r="AY2675" i="1"/>
  <c r="AX2676" i="1"/>
  <c r="AY2676" i="1"/>
  <c r="AX2677" i="1"/>
  <c r="AY2677" i="1"/>
  <c r="AX2678" i="1"/>
  <c r="AY2678" i="1"/>
  <c r="AX2679" i="1"/>
  <c r="AY2679" i="1"/>
  <c r="AX2680" i="1"/>
  <c r="AY2680" i="1"/>
  <c r="AX2681" i="1"/>
  <c r="AY2681" i="1"/>
  <c r="AX2682" i="1"/>
  <c r="AY2682" i="1"/>
  <c r="AX2683" i="1"/>
  <c r="AY2683" i="1"/>
  <c r="AX2684" i="1"/>
  <c r="AY2684" i="1"/>
  <c r="AX2685" i="1"/>
  <c r="AY2685" i="1"/>
  <c r="AX2686" i="1"/>
  <c r="AY2686" i="1"/>
  <c r="AX2687" i="1"/>
  <c r="AY2687" i="1"/>
  <c r="AX2688" i="1"/>
  <c r="AY2688" i="1"/>
  <c r="AX2689" i="1"/>
  <c r="AY2689" i="1"/>
  <c r="AX2690" i="1"/>
  <c r="AY2690" i="1"/>
  <c r="AX2691" i="1"/>
  <c r="AY2691" i="1"/>
  <c r="AX2692" i="1"/>
  <c r="AY2692" i="1"/>
  <c r="AX2693" i="1"/>
  <c r="AY2693" i="1"/>
  <c r="AX2694" i="1"/>
  <c r="AY2694" i="1"/>
  <c r="AX2695" i="1"/>
  <c r="AY2695" i="1"/>
  <c r="AX2696" i="1"/>
  <c r="AY2696" i="1"/>
  <c r="AX2697" i="1"/>
  <c r="AY2697" i="1"/>
  <c r="AX2698" i="1"/>
  <c r="AY2698" i="1"/>
  <c r="AX2699" i="1"/>
  <c r="AY2699" i="1"/>
  <c r="AX2700" i="1"/>
  <c r="AY2700" i="1"/>
  <c r="AX2701" i="1"/>
  <c r="AY2701" i="1"/>
  <c r="AX2702" i="1"/>
  <c r="AY2702" i="1"/>
  <c r="AX2703" i="1"/>
  <c r="AY2703" i="1"/>
  <c r="AX2704" i="1"/>
  <c r="AY2704" i="1"/>
  <c r="AX2705" i="1"/>
  <c r="AY2705" i="1"/>
  <c r="AX2706" i="1"/>
  <c r="AY2706" i="1"/>
  <c r="AX2707" i="1"/>
  <c r="AY2707" i="1"/>
  <c r="AX2708" i="1"/>
  <c r="AY2708" i="1"/>
  <c r="AX2709" i="1"/>
  <c r="AY2709" i="1"/>
  <c r="AX2710" i="1"/>
  <c r="AY2710" i="1"/>
  <c r="AX2711" i="1"/>
  <c r="AY2711" i="1"/>
  <c r="AX2712" i="1"/>
  <c r="AY2712" i="1"/>
  <c r="AX2713" i="1"/>
  <c r="AY2713" i="1"/>
  <c r="AX2714" i="1"/>
  <c r="AY2714" i="1"/>
  <c r="AX2715" i="1"/>
  <c r="AY2715" i="1"/>
  <c r="AX2716" i="1"/>
  <c r="AY2716" i="1"/>
  <c r="AX2717" i="1"/>
  <c r="AY2717" i="1"/>
  <c r="AX2718" i="1"/>
  <c r="AY2718" i="1"/>
  <c r="AX2719" i="1"/>
  <c r="AY2719" i="1"/>
  <c r="AX2720" i="1"/>
  <c r="AY2720" i="1"/>
  <c r="AX2721" i="1"/>
  <c r="AY2721" i="1"/>
  <c r="AX2722" i="1"/>
  <c r="AY2722" i="1"/>
  <c r="AX2723" i="1"/>
  <c r="AY2723" i="1"/>
  <c r="AX2724" i="1"/>
  <c r="AY2724" i="1"/>
  <c r="AX2725" i="1"/>
  <c r="AY2725" i="1"/>
  <c r="AX2726" i="1"/>
  <c r="AY2726" i="1"/>
  <c r="AX2727" i="1"/>
  <c r="AY2727" i="1"/>
  <c r="AX2728" i="1"/>
  <c r="AY2728" i="1"/>
  <c r="AX2729" i="1"/>
  <c r="AY2729" i="1"/>
  <c r="AX2730" i="1"/>
  <c r="AY2730" i="1"/>
  <c r="AX2731" i="1"/>
  <c r="AY2731" i="1"/>
  <c r="AX2732" i="1"/>
  <c r="AY2732" i="1"/>
  <c r="AX2733" i="1"/>
  <c r="AY2733" i="1"/>
  <c r="AX2734" i="1"/>
  <c r="AY2734" i="1"/>
  <c r="AX2735" i="1"/>
  <c r="AY2735" i="1"/>
  <c r="AX2736" i="1"/>
  <c r="AY2736" i="1"/>
  <c r="AX2737" i="1"/>
  <c r="AY2737" i="1"/>
  <c r="AX2738" i="1"/>
  <c r="AY2738" i="1"/>
  <c r="AX2739" i="1"/>
  <c r="AY2739" i="1"/>
  <c r="AX2740" i="1"/>
  <c r="AY2740" i="1"/>
  <c r="AX2741" i="1"/>
  <c r="AY2741" i="1"/>
  <c r="AX2742" i="1"/>
  <c r="AY2742" i="1"/>
  <c r="AX2743" i="1"/>
  <c r="AY2743" i="1"/>
  <c r="AX2744" i="1"/>
  <c r="AY2744" i="1"/>
  <c r="AX2745" i="1"/>
  <c r="AY2745" i="1"/>
  <c r="AX2746" i="1"/>
  <c r="AY2746" i="1"/>
  <c r="AX2747" i="1"/>
  <c r="AY2747" i="1"/>
  <c r="AX2748" i="1"/>
  <c r="AY2748" i="1"/>
  <c r="AX2749" i="1"/>
  <c r="AY2749" i="1"/>
  <c r="AX2750" i="1"/>
  <c r="AY2750" i="1"/>
  <c r="AX2751" i="1"/>
  <c r="AY2751" i="1"/>
  <c r="AX2752" i="1"/>
  <c r="AY2752" i="1"/>
  <c r="AX2753" i="1"/>
  <c r="AY2753" i="1"/>
  <c r="AX2754" i="1"/>
  <c r="AY2754" i="1"/>
  <c r="AX2755" i="1"/>
  <c r="AY2755" i="1"/>
  <c r="AX2756" i="1"/>
  <c r="AY2756" i="1"/>
  <c r="AX2757" i="1"/>
  <c r="AY2757" i="1"/>
  <c r="AX2758" i="1"/>
  <c r="AY2758" i="1"/>
  <c r="AX2759" i="1"/>
  <c r="AY2759" i="1"/>
  <c r="AX2760" i="1"/>
  <c r="AY2760" i="1"/>
  <c r="AX2761" i="1"/>
  <c r="AY2761" i="1"/>
  <c r="AX2762" i="1"/>
  <c r="AY2762" i="1"/>
  <c r="AX2763" i="1"/>
  <c r="AY2763" i="1"/>
  <c r="AX2764" i="1"/>
  <c r="AY2764" i="1"/>
  <c r="AX2765" i="1"/>
  <c r="AY2765" i="1"/>
  <c r="AX2766" i="1"/>
  <c r="AY2766" i="1"/>
  <c r="AX2767" i="1"/>
  <c r="AY2767" i="1"/>
  <c r="AX2768" i="1"/>
  <c r="AY2768" i="1"/>
  <c r="AX2769" i="1"/>
  <c r="AY2769" i="1"/>
  <c r="AX2770" i="1"/>
  <c r="AY2770" i="1"/>
  <c r="AX2771" i="1"/>
  <c r="AY2771" i="1"/>
  <c r="AX2772" i="1"/>
  <c r="AY2772" i="1"/>
  <c r="AX2773" i="1"/>
  <c r="AY2773" i="1"/>
  <c r="AX2774" i="1"/>
  <c r="AY2774" i="1"/>
  <c r="AX2775" i="1"/>
  <c r="AY2775" i="1"/>
  <c r="AX2776" i="1"/>
  <c r="AY2776" i="1"/>
  <c r="AX2777" i="1"/>
  <c r="AY2777" i="1"/>
  <c r="AX2778" i="1"/>
  <c r="AY2778" i="1"/>
  <c r="AX2779" i="1"/>
  <c r="AY2779" i="1"/>
  <c r="AX2780" i="1"/>
  <c r="AY2780" i="1"/>
  <c r="AX2781" i="1"/>
  <c r="AY2781" i="1"/>
  <c r="AX2782" i="1"/>
  <c r="AY2782" i="1"/>
  <c r="AX2783" i="1"/>
  <c r="AY2783" i="1"/>
  <c r="AX2784" i="1"/>
  <c r="AY2784" i="1"/>
  <c r="AX2785" i="1"/>
  <c r="AY2785" i="1"/>
  <c r="AX2786" i="1"/>
  <c r="AY2786" i="1"/>
  <c r="AX2787" i="1"/>
  <c r="AY2787" i="1"/>
  <c r="AX2788" i="1"/>
  <c r="AY2788" i="1"/>
  <c r="AX2789" i="1"/>
  <c r="AY2789" i="1"/>
  <c r="AX2790" i="1"/>
  <c r="AY2790" i="1"/>
  <c r="AX2791" i="1"/>
  <c r="AY2791" i="1"/>
  <c r="AX2792" i="1"/>
  <c r="AY2792" i="1"/>
  <c r="AX2793" i="1"/>
  <c r="AY2793" i="1"/>
  <c r="AX2794" i="1"/>
  <c r="AY2794" i="1"/>
  <c r="AX2795" i="1"/>
  <c r="AY2795" i="1"/>
  <c r="AX2796" i="1"/>
  <c r="AY2796" i="1"/>
  <c r="AX2797" i="1"/>
  <c r="AY2797" i="1"/>
  <c r="AX2798" i="1"/>
  <c r="AY2798" i="1"/>
  <c r="AX2799" i="1"/>
  <c r="AY2799" i="1"/>
  <c r="AX2800" i="1"/>
  <c r="AY2800" i="1"/>
  <c r="AX2801" i="1"/>
  <c r="AY2801" i="1"/>
  <c r="AX2802" i="1"/>
  <c r="AY2802" i="1"/>
  <c r="AX2803" i="1"/>
  <c r="AY2803" i="1"/>
  <c r="AX2804" i="1"/>
  <c r="AY2804" i="1"/>
  <c r="AX2805" i="1"/>
  <c r="AY2805" i="1"/>
  <c r="AX2806" i="1"/>
  <c r="AY2806" i="1"/>
  <c r="AX2807" i="1"/>
  <c r="AY2807" i="1"/>
  <c r="AX2808" i="1"/>
  <c r="AY2808" i="1"/>
  <c r="AX2809" i="1"/>
  <c r="AY2809" i="1"/>
  <c r="AX2810" i="1"/>
  <c r="AY2810" i="1"/>
  <c r="AX2811" i="1"/>
  <c r="AY2811" i="1"/>
  <c r="AX2812" i="1"/>
  <c r="AY2812" i="1"/>
  <c r="AX2813" i="1"/>
  <c r="AY2813" i="1"/>
  <c r="AX2814" i="1"/>
  <c r="AY2814" i="1"/>
  <c r="AX2815" i="1"/>
  <c r="AY2815" i="1"/>
  <c r="AX2816" i="1"/>
  <c r="AY2816" i="1"/>
  <c r="AX2817" i="1"/>
  <c r="AY2817" i="1"/>
  <c r="AX2818" i="1"/>
  <c r="AY2818" i="1"/>
  <c r="AX2819" i="1"/>
  <c r="AY2819" i="1"/>
  <c r="AX2820" i="1"/>
  <c r="AY2820" i="1"/>
  <c r="AX2821" i="1"/>
  <c r="AY2821" i="1"/>
  <c r="AX2822" i="1"/>
  <c r="AY2822" i="1"/>
  <c r="AX2823" i="1"/>
  <c r="AY2823" i="1"/>
  <c r="AX2824" i="1"/>
  <c r="AY2824" i="1"/>
  <c r="AX2825" i="1"/>
  <c r="AY2825" i="1"/>
  <c r="AX2826" i="1"/>
  <c r="AY2826" i="1"/>
  <c r="AX2827" i="1"/>
  <c r="AY2827" i="1"/>
  <c r="AX2828" i="1"/>
  <c r="AY2828" i="1"/>
  <c r="AX2829" i="1"/>
  <c r="AY2829" i="1"/>
  <c r="AX2830" i="1"/>
  <c r="AY2830" i="1"/>
  <c r="AX2831" i="1"/>
  <c r="AY2831" i="1"/>
  <c r="AX2832" i="1"/>
  <c r="AY2832" i="1"/>
  <c r="AX2833" i="1"/>
  <c r="AY2833" i="1"/>
  <c r="AX2834" i="1"/>
  <c r="AY2834" i="1"/>
  <c r="AX2835" i="1"/>
  <c r="AY2835" i="1"/>
  <c r="AX2836" i="1"/>
  <c r="AY2836" i="1"/>
  <c r="AX2837" i="1"/>
  <c r="AY2837" i="1"/>
  <c r="AX2838" i="1"/>
  <c r="AY2838" i="1"/>
  <c r="AX2839" i="1"/>
  <c r="AY2839" i="1"/>
  <c r="AX2840" i="1"/>
  <c r="AY2840" i="1"/>
  <c r="AX2841" i="1"/>
  <c r="AY2841" i="1"/>
  <c r="AX2842" i="1"/>
  <c r="AY2842" i="1"/>
  <c r="AX2843" i="1"/>
  <c r="AY2843" i="1"/>
  <c r="AX2844" i="1"/>
  <c r="AY2844" i="1"/>
  <c r="AX2845" i="1"/>
  <c r="AY2845" i="1"/>
  <c r="AX2846" i="1"/>
  <c r="AY2846" i="1"/>
  <c r="AX2847" i="1"/>
  <c r="AY2847" i="1"/>
  <c r="AX2848" i="1"/>
  <c r="AY2848" i="1"/>
  <c r="AX2849" i="1"/>
  <c r="AY2849" i="1"/>
  <c r="AX2850" i="1"/>
  <c r="AY2850" i="1"/>
  <c r="AX2851" i="1"/>
  <c r="AY2851" i="1"/>
  <c r="AX2852" i="1"/>
  <c r="AY2852" i="1"/>
  <c r="AX2853" i="1"/>
  <c r="AY2853" i="1"/>
  <c r="AX2854" i="1"/>
  <c r="AY2854" i="1"/>
  <c r="AX2855" i="1"/>
  <c r="AY2855" i="1"/>
  <c r="AX2856" i="1"/>
  <c r="AY2856" i="1"/>
  <c r="AX2857" i="1"/>
  <c r="AY2857" i="1"/>
  <c r="AX2858" i="1"/>
  <c r="AY2858" i="1"/>
  <c r="AX2859" i="1"/>
  <c r="AY2859" i="1"/>
  <c r="AX2860" i="1"/>
  <c r="AY2860" i="1"/>
  <c r="AX2861" i="1"/>
  <c r="AY2861" i="1"/>
  <c r="AX2862" i="1"/>
  <c r="AY2862" i="1"/>
  <c r="AX2863" i="1"/>
  <c r="AY2863" i="1"/>
  <c r="AX2864" i="1"/>
  <c r="AY2864" i="1"/>
  <c r="AX2865" i="1"/>
  <c r="AY2865" i="1"/>
  <c r="AX2866" i="1"/>
  <c r="AY2866" i="1"/>
  <c r="AX2867" i="1"/>
  <c r="AY2867" i="1"/>
  <c r="AX2868" i="1"/>
  <c r="AY2868" i="1"/>
  <c r="AX2869" i="1"/>
  <c r="AY2869" i="1"/>
  <c r="AX2870" i="1"/>
  <c r="AY2870" i="1"/>
  <c r="AX2871" i="1"/>
  <c r="AY2871" i="1"/>
  <c r="AX2872" i="1"/>
  <c r="AY2872" i="1"/>
  <c r="AX2873" i="1"/>
  <c r="AY2873" i="1"/>
  <c r="AX2874" i="1"/>
  <c r="AY2874" i="1"/>
  <c r="AX2875" i="1"/>
  <c r="AY2875" i="1"/>
  <c r="AX2876" i="1"/>
  <c r="AY2876" i="1"/>
  <c r="AX2877" i="1"/>
  <c r="AY2877" i="1"/>
  <c r="AX2878" i="1"/>
  <c r="AY2878" i="1"/>
  <c r="AX2879" i="1"/>
  <c r="AY2879" i="1"/>
  <c r="AX2880" i="1"/>
  <c r="AY2880" i="1"/>
  <c r="AX2881" i="1"/>
  <c r="AY2881" i="1"/>
  <c r="AX2882" i="1"/>
  <c r="AY2882" i="1"/>
  <c r="AX2883" i="1"/>
  <c r="AY2883" i="1"/>
  <c r="AX2884" i="1"/>
  <c r="AY2884" i="1"/>
  <c r="AX2885" i="1"/>
  <c r="AY2885" i="1"/>
  <c r="AX2886" i="1"/>
  <c r="AY2886" i="1"/>
  <c r="AX2887" i="1"/>
  <c r="AY2887" i="1"/>
  <c r="AX2888" i="1"/>
  <c r="AY2888" i="1"/>
  <c r="AX2889" i="1"/>
  <c r="AY2889" i="1"/>
  <c r="AX2890" i="1"/>
  <c r="AY2890" i="1"/>
  <c r="AX2891" i="1"/>
  <c r="AY2891" i="1"/>
  <c r="AX2892" i="1"/>
  <c r="AY2892" i="1"/>
  <c r="AX2893" i="1"/>
  <c r="AY2893" i="1"/>
  <c r="AX2894" i="1"/>
  <c r="AY2894" i="1"/>
  <c r="AX2895" i="1"/>
  <c r="AY2895" i="1"/>
  <c r="AX2896" i="1"/>
  <c r="AY2896" i="1"/>
  <c r="AX2897" i="1"/>
  <c r="AY2897" i="1"/>
  <c r="AX2898" i="1"/>
  <c r="AY2898" i="1"/>
  <c r="AX2899" i="1"/>
  <c r="AY2899" i="1"/>
  <c r="AX2900" i="1"/>
  <c r="AY2900" i="1"/>
  <c r="AX2901" i="1"/>
  <c r="AY2901" i="1"/>
  <c r="AX2902" i="1"/>
  <c r="AY2902" i="1"/>
  <c r="AX2903" i="1"/>
  <c r="AY2903" i="1"/>
  <c r="AX2904" i="1"/>
  <c r="AY2904" i="1"/>
  <c r="AX2905" i="1"/>
  <c r="AY2905" i="1"/>
  <c r="AX2906" i="1"/>
  <c r="AY2906" i="1"/>
  <c r="AX2907" i="1"/>
  <c r="AY2907" i="1"/>
  <c r="AX2908" i="1"/>
  <c r="AY2908" i="1"/>
  <c r="AX2909" i="1"/>
  <c r="AY2909" i="1"/>
  <c r="AX2910" i="1"/>
  <c r="AY2910" i="1"/>
  <c r="AX2911" i="1"/>
  <c r="AY2911" i="1"/>
  <c r="AX2912" i="1"/>
  <c r="AY2912" i="1"/>
  <c r="AX2913" i="1"/>
  <c r="AY2913" i="1"/>
  <c r="AX2914" i="1"/>
  <c r="AY2914" i="1"/>
  <c r="AX2915" i="1"/>
  <c r="AY2915" i="1"/>
  <c r="AX2916" i="1"/>
  <c r="AY2916" i="1"/>
  <c r="AX2917" i="1"/>
  <c r="AY2917" i="1"/>
  <c r="AX2918" i="1"/>
  <c r="AY2918" i="1"/>
  <c r="AX2919" i="1"/>
  <c r="AY2919" i="1"/>
  <c r="AX2920" i="1"/>
  <c r="AY2920" i="1"/>
  <c r="AX2921" i="1"/>
  <c r="AY2921" i="1"/>
  <c r="AX2922" i="1"/>
  <c r="AY2922" i="1"/>
  <c r="AX2923" i="1"/>
  <c r="AY2923" i="1"/>
  <c r="AX2924" i="1"/>
  <c r="AY2924" i="1"/>
  <c r="AX2925" i="1"/>
  <c r="AY2925" i="1"/>
  <c r="AX2926" i="1"/>
  <c r="AY2926" i="1"/>
  <c r="AX2927" i="1"/>
  <c r="AY2927" i="1"/>
  <c r="AX2928" i="1"/>
  <c r="AY2928" i="1"/>
  <c r="AX2929" i="1"/>
  <c r="AY2929" i="1"/>
  <c r="AX2930" i="1"/>
  <c r="AY2930" i="1"/>
  <c r="AX2931" i="1"/>
  <c r="AY2931" i="1"/>
  <c r="AX2932" i="1"/>
  <c r="AY2932" i="1"/>
  <c r="AX2933" i="1"/>
  <c r="AY2933" i="1"/>
  <c r="AX2934" i="1"/>
  <c r="AY2934" i="1"/>
  <c r="AX2935" i="1"/>
  <c r="AY2935" i="1"/>
  <c r="AX2936" i="1"/>
  <c r="AY2936" i="1"/>
  <c r="AX2937" i="1"/>
  <c r="AY2937" i="1"/>
  <c r="AX2938" i="1"/>
  <c r="AY2938" i="1"/>
  <c r="AX2939" i="1"/>
  <c r="AY2939" i="1"/>
  <c r="AX2940" i="1"/>
  <c r="AY2940" i="1"/>
  <c r="AX2941" i="1"/>
  <c r="AY2941" i="1"/>
  <c r="AX2942" i="1"/>
  <c r="AY2942" i="1"/>
  <c r="AX2943" i="1"/>
  <c r="AY2943" i="1"/>
  <c r="AX2944" i="1"/>
  <c r="AY2944" i="1"/>
  <c r="AX2945" i="1"/>
  <c r="AY2945" i="1"/>
  <c r="AX2946" i="1"/>
  <c r="AY2946" i="1"/>
  <c r="AX2947" i="1"/>
  <c r="AY2947" i="1"/>
  <c r="AX2948" i="1"/>
  <c r="AY2948" i="1"/>
  <c r="AX2949" i="1"/>
  <c r="AY2949" i="1"/>
  <c r="AX2950" i="1"/>
  <c r="AY2950" i="1"/>
  <c r="AX2951" i="1"/>
  <c r="AY2951" i="1"/>
  <c r="AX2952" i="1"/>
  <c r="AY2952" i="1"/>
  <c r="AX2953" i="1"/>
  <c r="AY2953" i="1"/>
  <c r="AX2954" i="1"/>
  <c r="AY2954" i="1"/>
  <c r="AX2955" i="1"/>
  <c r="AY2955" i="1"/>
  <c r="AX2956" i="1"/>
  <c r="AY2956" i="1"/>
  <c r="AX2957" i="1"/>
  <c r="AY2957" i="1"/>
  <c r="AX2958" i="1"/>
  <c r="AY2958" i="1"/>
  <c r="AX2959" i="1"/>
  <c r="AY2959" i="1"/>
  <c r="AX2960" i="1"/>
  <c r="AY2960" i="1"/>
  <c r="AX2961" i="1"/>
  <c r="AY2961" i="1"/>
  <c r="AX2962" i="1"/>
  <c r="AY2962" i="1"/>
  <c r="AX2963" i="1"/>
  <c r="AY2963" i="1"/>
  <c r="AX2964" i="1"/>
  <c r="AY2964" i="1"/>
  <c r="AX2965" i="1"/>
  <c r="AY2965" i="1"/>
  <c r="AX2966" i="1"/>
  <c r="AY2966" i="1"/>
  <c r="AX2967" i="1"/>
  <c r="AY2967" i="1"/>
  <c r="AX2968" i="1"/>
  <c r="AY2968" i="1"/>
  <c r="AX2969" i="1"/>
  <c r="AY2969" i="1"/>
  <c r="AX2970" i="1"/>
  <c r="AY2970" i="1"/>
  <c r="AX2971" i="1"/>
  <c r="AY2971" i="1"/>
  <c r="AX2972" i="1"/>
  <c r="AY2972" i="1"/>
  <c r="AX2973" i="1"/>
  <c r="AY2973" i="1"/>
  <c r="AX2974" i="1"/>
  <c r="AY2974" i="1"/>
  <c r="AX2975" i="1"/>
  <c r="AY2975" i="1"/>
  <c r="AX2976" i="1"/>
  <c r="AY2976" i="1"/>
  <c r="AX2977" i="1"/>
  <c r="AY2977" i="1"/>
  <c r="AX2978" i="1"/>
  <c r="AY2978" i="1"/>
  <c r="AX2979" i="1"/>
  <c r="AY2979" i="1"/>
  <c r="AX2980" i="1"/>
  <c r="AY2980" i="1"/>
  <c r="AX2981" i="1"/>
  <c r="AY2981" i="1"/>
  <c r="AX2982" i="1"/>
  <c r="AY2982" i="1"/>
  <c r="AX2983" i="1"/>
  <c r="AY2983" i="1"/>
  <c r="AX2984" i="1"/>
  <c r="AY2984" i="1"/>
  <c r="AX2985" i="1"/>
  <c r="AY2985" i="1"/>
  <c r="AX2986" i="1"/>
  <c r="AY2986" i="1"/>
  <c r="AX2987" i="1"/>
  <c r="AY2987" i="1"/>
  <c r="AX2988" i="1"/>
  <c r="AY2988" i="1"/>
  <c r="AX2989" i="1"/>
  <c r="AY2989" i="1"/>
  <c r="AX2990" i="1"/>
  <c r="AY2990" i="1"/>
  <c r="AX2991" i="1"/>
  <c r="AY2991" i="1"/>
  <c r="AX2992" i="1"/>
  <c r="AY2992" i="1"/>
  <c r="AX2993" i="1"/>
  <c r="AY2993" i="1"/>
  <c r="AX2994" i="1"/>
  <c r="AY2994" i="1"/>
  <c r="AX2995" i="1"/>
  <c r="AY2995" i="1"/>
  <c r="AX2996" i="1"/>
  <c r="AY2996" i="1"/>
  <c r="AX2997" i="1"/>
  <c r="AY2997" i="1"/>
  <c r="AX2998" i="1"/>
  <c r="AY2998" i="1"/>
  <c r="AX2999" i="1"/>
  <c r="AY2999" i="1"/>
  <c r="AX3000" i="1"/>
  <c r="AY3000" i="1"/>
  <c r="AX3001" i="1"/>
  <c r="AY3001" i="1"/>
  <c r="AX3002" i="1"/>
  <c r="AY3002" i="1"/>
  <c r="AX3003" i="1"/>
  <c r="AY3003" i="1"/>
  <c r="AX3004" i="1"/>
  <c r="AY3004" i="1"/>
  <c r="AX3005" i="1"/>
  <c r="AY3005" i="1"/>
  <c r="AX3006" i="1"/>
  <c r="AY3006" i="1"/>
  <c r="AX3007" i="1"/>
  <c r="AY3007" i="1"/>
  <c r="AX3008" i="1"/>
  <c r="AY3008" i="1"/>
  <c r="AX3009" i="1"/>
  <c r="AY3009" i="1"/>
  <c r="AX3010" i="1"/>
  <c r="AY3010" i="1"/>
  <c r="AX3011" i="1"/>
  <c r="AY3011" i="1"/>
  <c r="AX3012" i="1"/>
  <c r="AY3012" i="1"/>
  <c r="AX3013" i="1"/>
  <c r="AY3013" i="1"/>
  <c r="AX3014" i="1"/>
  <c r="AY3014" i="1"/>
  <c r="AX3015" i="1"/>
  <c r="AY3015" i="1"/>
  <c r="AX3016" i="1"/>
  <c r="AY3016" i="1"/>
  <c r="AX3017" i="1"/>
  <c r="AY3017" i="1"/>
  <c r="AX3018" i="1"/>
  <c r="AY3018" i="1"/>
  <c r="AX3019" i="1"/>
  <c r="AY3019" i="1"/>
  <c r="AX3020" i="1"/>
  <c r="AY3020" i="1"/>
  <c r="AX3021" i="1"/>
  <c r="AY3021" i="1"/>
  <c r="AX3022" i="1"/>
  <c r="AY3022" i="1"/>
  <c r="AX3023" i="1"/>
  <c r="AY3023" i="1"/>
  <c r="AX3024" i="1"/>
  <c r="AY3024" i="1"/>
  <c r="AX3025" i="1"/>
  <c r="AY3025" i="1"/>
  <c r="AX3026" i="1"/>
  <c r="AY3026" i="1"/>
  <c r="AX3027" i="1"/>
  <c r="AY3027" i="1"/>
  <c r="AX3028" i="1"/>
  <c r="AY3028" i="1"/>
  <c r="AX3029" i="1"/>
  <c r="AY3029" i="1"/>
  <c r="AX3030" i="1"/>
  <c r="AY3030" i="1"/>
  <c r="AX3031" i="1"/>
  <c r="AY3031" i="1"/>
  <c r="AX3032" i="1"/>
  <c r="AY3032" i="1"/>
  <c r="AX3033" i="1"/>
  <c r="AY3033" i="1"/>
  <c r="AX3034" i="1"/>
  <c r="AY3034" i="1"/>
  <c r="AX3035" i="1"/>
  <c r="AY3035" i="1"/>
  <c r="AX3036" i="1"/>
  <c r="AY3036" i="1"/>
  <c r="AX3037" i="1"/>
  <c r="AY3037" i="1"/>
  <c r="AX3038" i="1"/>
  <c r="AY3038" i="1"/>
  <c r="AX3039" i="1"/>
  <c r="AY3039" i="1"/>
  <c r="AX3040" i="1"/>
  <c r="AY3040" i="1"/>
  <c r="AX3041" i="1"/>
  <c r="AY3041" i="1"/>
  <c r="AX3042" i="1"/>
  <c r="AY3042" i="1"/>
  <c r="AX3043" i="1"/>
  <c r="AY3043" i="1"/>
  <c r="AX3044" i="1"/>
  <c r="AY3044" i="1"/>
  <c r="AX3045" i="1"/>
  <c r="AY3045" i="1"/>
  <c r="AX3046" i="1"/>
  <c r="AY3046" i="1"/>
  <c r="AX3047" i="1"/>
  <c r="AY3047" i="1"/>
  <c r="AX3048" i="1"/>
  <c r="AY3048" i="1"/>
  <c r="AX3049" i="1"/>
  <c r="AY3049" i="1"/>
  <c r="AX3050" i="1"/>
  <c r="AY3050" i="1"/>
  <c r="AX3051" i="1"/>
  <c r="AY3051" i="1"/>
  <c r="AX3052" i="1"/>
  <c r="AY3052" i="1"/>
  <c r="AX3053" i="1"/>
  <c r="AY3053" i="1"/>
  <c r="AX3054" i="1"/>
  <c r="AY3054" i="1"/>
  <c r="AX3055" i="1"/>
  <c r="AY3055" i="1"/>
  <c r="AX3056" i="1"/>
  <c r="AY3056" i="1"/>
  <c r="AX3057" i="1"/>
  <c r="AY3057" i="1"/>
  <c r="AX3058" i="1"/>
  <c r="AY3058" i="1"/>
  <c r="AX3059" i="1"/>
  <c r="AY3059" i="1"/>
  <c r="AX3060" i="1"/>
  <c r="AY3060" i="1"/>
  <c r="AX3061" i="1"/>
  <c r="AY3061" i="1"/>
  <c r="AX3062" i="1"/>
  <c r="AY3062" i="1"/>
  <c r="AX3063" i="1"/>
  <c r="AY3063" i="1"/>
  <c r="AX3064" i="1"/>
  <c r="AY3064" i="1"/>
  <c r="AX3065" i="1"/>
  <c r="AY3065" i="1"/>
  <c r="AX3066" i="1"/>
  <c r="AY3066" i="1"/>
  <c r="AX3067" i="1"/>
  <c r="AY3067" i="1"/>
  <c r="AX3068" i="1"/>
  <c r="AY3068" i="1"/>
  <c r="AX3069" i="1"/>
  <c r="AY3069" i="1"/>
  <c r="AX3070" i="1"/>
  <c r="AY3070" i="1"/>
  <c r="AX3071" i="1"/>
  <c r="AY3071" i="1"/>
  <c r="AX3072" i="1"/>
  <c r="AY3072" i="1"/>
  <c r="AX3073" i="1"/>
  <c r="AY3073" i="1"/>
  <c r="AX3074" i="1"/>
  <c r="AY3074" i="1"/>
  <c r="AX3075" i="1"/>
  <c r="AY3075" i="1"/>
  <c r="AX3076" i="1"/>
  <c r="AY3076" i="1"/>
  <c r="AX3077" i="1"/>
  <c r="AY3077" i="1"/>
  <c r="AX3078" i="1"/>
  <c r="AY3078" i="1"/>
  <c r="AX3079" i="1"/>
  <c r="AY3079" i="1"/>
  <c r="AX3080" i="1"/>
  <c r="AY3080" i="1"/>
  <c r="AX3081" i="1"/>
  <c r="AY3081" i="1"/>
  <c r="AX3082" i="1"/>
  <c r="AY3082" i="1"/>
  <c r="AX3083" i="1"/>
  <c r="AY3083" i="1"/>
  <c r="AX3084" i="1"/>
  <c r="AY3084" i="1"/>
  <c r="AX3085" i="1"/>
  <c r="AY3085" i="1"/>
  <c r="AX3086" i="1"/>
  <c r="AY3086" i="1"/>
  <c r="AX3087" i="1"/>
  <c r="AY3087" i="1"/>
  <c r="AX3088" i="1"/>
  <c r="AY3088" i="1"/>
  <c r="AX3089" i="1"/>
  <c r="AY3089" i="1"/>
  <c r="AX3090" i="1"/>
  <c r="AY3090" i="1"/>
  <c r="AX3091" i="1"/>
  <c r="AY3091" i="1"/>
  <c r="AX3092" i="1"/>
  <c r="AY3092" i="1"/>
  <c r="AX3093" i="1"/>
  <c r="AY3093" i="1"/>
  <c r="AX3094" i="1"/>
  <c r="AY3094" i="1"/>
  <c r="AX3095" i="1"/>
  <c r="AY3095" i="1"/>
  <c r="AX3096" i="1"/>
  <c r="AY3096" i="1"/>
  <c r="AX3097" i="1"/>
  <c r="AY3097" i="1"/>
  <c r="AX3098" i="1"/>
  <c r="AY3098" i="1"/>
  <c r="AX3099" i="1"/>
  <c r="AY3099" i="1"/>
  <c r="AX3100" i="1"/>
  <c r="AY3100" i="1"/>
  <c r="AX3101" i="1"/>
  <c r="AY3101" i="1"/>
  <c r="AX3102" i="1"/>
  <c r="AY3102" i="1"/>
  <c r="AX3103" i="1"/>
  <c r="AY3103" i="1"/>
  <c r="AX3104" i="1"/>
  <c r="AY3104" i="1"/>
  <c r="AX3105" i="1"/>
  <c r="AY3105" i="1"/>
  <c r="AX3106" i="1"/>
  <c r="AY3106" i="1"/>
  <c r="AX3107" i="1"/>
  <c r="AY3107" i="1"/>
  <c r="AX3108" i="1"/>
  <c r="AY3108" i="1"/>
  <c r="AX3109" i="1"/>
  <c r="AY3109" i="1"/>
  <c r="AX3110" i="1"/>
  <c r="AY3110" i="1"/>
  <c r="AX3111" i="1"/>
  <c r="AY3111" i="1"/>
  <c r="AX3112" i="1"/>
  <c r="AY3112" i="1"/>
  <c r="AX3113" i="1"/>
  <c r="AY3113" i="1"/>
  <c r="AX3114" i="1"/>
  <c r="AY3114" i="1"/>
  <c r="AX3115" i="1"/>
  <c r="AY3115" i="1"/>
  <c r="AX3116" i="1"/>
  <c r="AY3116" i="1"/>
  <c r="AX3117" i="1"/>
  <c r="AY3117" i="1"/>
  <c r="AX3118" i="1"/>
  <c r="AY3118" i="1"/>
  <c r="AX3119" i="1"/>
  <c r="AY3119" i="1"/>
  <c r="AX3120" i="1"/>
  <c r="AY3120" i="1"/>
  <c r="AX3121" i="1"/>
  <c r="AY3121" i="1"/>
  <c r="AX3122" i="1"/>
  <c r="AY3122" i="1"/>
  <c r="AX3123" i="1"/>
  <c r="AY3123" i="1"/>
  <c r="AX3124" i="1"/>
  <c r="AY3124" i="1"/>
  <c r="AX3125" i="1"/>
  <c r="AY3125" i="1"/>
  <c r="AX3126" i="1"/>
  <c r="AY3126" i="1"/>
  <c r="AX3127" i="1"/>
  <c r="AY3127" i="1"/>
  <c r="AX3128" i="1"/>
  <c r="AY3128" i="1"/>
  <c r="AX3129" i="1"/>
  <c r="AY3129" i="1"/>
  <c r="AX3130" i="1"/>
  <c r="AY3130" i="1"/>
  <c r="AX3131" i="1"/>
  <c r="AY3131" i="1"/>
  <c r="AX3132" i="1"/>
  <c r="AY3132" i="1"/>
  <c r="AX3133" i="1"/>
  <c r="AY3133" i="1"/>
  <c r="AX3134" i="1"/>
  <c r="AY3134" i="1"/>
  <c r="AX3135" i="1"/>
  <c r="AY3135" i="1"/>
  <c r="AX3136" i="1"/>
  <c r="AY3136" i="1"/>
  <c r="AX3137" i="1"/>
  <c r="AY3137" i="1"/>
  <c r="AX3138" i="1"/>
  <c r="AY3138" i="1"/>
  <c r="AX3139" i="1"/>
  <c r="AY3139" i="1"/>
  <c r="AX3140" i="1"/>
  <c r="AY3140" i="1"/>
  <c r="AX3141" i="1"/>
  <c r="AY3141" i="1"/>
  <c r="AX3142" i="1"/>
  <c r="AY3142" i="1"/>
  <c r="AX3143" i="1"/>
  <c r="AY3143" i="1"/>
  <c r="AX3144" i="1"/>
  <c r="AY3144" i="1"/>
  <c r="AX3145" i="1"/>
  <c r="AY3145" i="1"/>
  <c r="AX3146" i="1"/>
  <c r="AY3146" i="1"/>
  <c r="AX3147" i="1"/>
  <c r="AY3147" i="1"/>
  <c r="AX3148" i="1"/>
  <c r="AY3148" i="1"/>
  <c r="AX3149" i="1"/>
  <c r="AY3149" i="1"/>
  <c r="AX3150" i="1"/>
  <c r="AY3150" i="1"/>
  <c r="AX3151" i="1"/>
  <c r="AY3151" i="1"/>
  <c r="AX3152" i="1"/>
  <c r="AY3152" i="1"/>
  <c r="AX3153" i="1"/>
  <c r="AY3153" i="1"/>
  <c r="AX3154" i="1"/>
  <c r="AY3154" i="1"/>
  <c r="AX3155" i="1"/>
  <c r="AY3155" i="1"/>
  <c r="AX3156" i="1"/>
  <c r="AY3156" i="1"/>
  <c r="AX3157" i="1"/>
  <c r="AY3157" i="1"/>
  <c r="AX3158" i="1"/>
  <c r="AY3158" i="1"/>
  <c r="AX3159" i="1"/>
  <c r="AY3159" i="1"/>
  <c r="AX3160" i="1"/>
  <c r="AY3160" i="1"/>
  <c r="AX3161" i="1"/>
  <c r="AY3161" i="1"/>
  <c r="AX3162" i="1"/>
  <c r="AY3162" i="1"/>
  <c r="AX3163" i="1"/>
  <c r="AY3163" i="1"/>
  <c r="AX3164" i="1"/>
  <c r="AY3164" i="1"/>
  <c r="AX3165" i="1"/>
  <c r="AY3165" i="1"/>
  <c r="AX3166" i="1"/>
  <c r="AY3166" i="1"/>
  <c r="AX3167" i="1"/>
  <c r="AY3167" i="1"/>
  <c r="AX3168" i="1"/>
  <c r="AY3168" i="1"/>
  <c r="AX3169" i="1"/>
  <c r="AY3169" i="1"/>
  <c r="AX3170" i="1"/>
  <c r="AY3170" i="1"/>
  <c r="AX3171" i="1"/>
  <c r="AY3171" i="1"/>
  <c r="AX3172" i="1"/>
  <c r="AY3172" i="1"/>
  <c r="AX3173" i="1"/>
  <c r="AY3173" i="1"/>
  <c r="AX3174" i="1"/>
  <c r="AY3174" i="1"/>
  <c r="AX3175" i="1"/>
  <c r="AY3175" i="1"/>
  <c r="AX3176" i="1"/>
  <c r="AY3176" i="1"/>
  <c r="AX3177" i="1"/>
  <c r="AY3177" i="1"/>
  <c r="AX3178" i="1"/>
  <c r="AY3178" i="1"/>
  <c r="AX3179" i="1"/>
  <c r="AY3179" i="1"/>
  <c r="AX3180" i="1"/>
  <c r="AY3180" i="1"/>
  <c r="AX3181" i="1"/>
  <c r="AY3181" i="1"/>
  <c r="AX3182" i="1"/>
  <c r="AY3182" i="1"/>
  <c r="AX3183" i="1"/>
  <c r="AY3183" i="1"/>
  <c r="AX3184" i="1"/>
  <c r="AY3184" i="1"/>
  <c r="AX3185" i="1"/>
  <c r="AY3185" i="1"/>
  <c r="AX3186" i="1"/>
  <c r="AY3186" i="1"/>
  <c r="AX3187" i="1"/>
  <c r="AY3187" i="1"/>
  <c r="AX3188" i="1"/>
  <c r="AY3188" i="1"/>
  <c r="AX3189" i="1"/>
  <c r="AY3189" i="1"/>
  <c r="AX3190" i="1"/>
  <c r="AY3190" i="1"/>
  <c r="AX3191" i="1"/>
  <c r="AY3191" i="1"/>
  <c r="AX3192" i="1"/>
  <c r="AY3192" i="1"/>
  <c r="AX3193" i="1"/>
  <c r="AY3193" i="1"/>
  <c r="AX3194" i="1"/>
  <c r="AY3194" i="1"/>
  <c r="AX3195" i="1"/>
  <c r="AY3195" i="1"/>
  <c r="AX3196" i="1"/>
  <c r="AY3196" i="1"/>
  <c r="AX3197" i="1"/>
  <c r="AY3197" i="1"/>
  <c r="AX3198" i="1"/>
  <c r="AY3198" i="1"/>
  <c r="AX3199" i="1"/>
  <c r="AY3199" i="1"/>
  <c r="AX3200" i="1"/>
  <c r="AY3200" i="1"/>
  <c r="AX3201" i="1"/>
  <c r="AY3201" i="1"/>
  <c r="AX3202" i="1"/>
  <c r="AY3202" i="1"/>
  <c r="AX3203" i="1"/>
  <c r="AY3203" i="1"/>
  <c r="AX3204" i="1"/>
  <c r="AY3204" i="1"/>
  <c r="AX3205" i="1"/>
  <c r="AY3205" i="1"/>
  <c r="AX3206" i="1"/>
  <c r="AY3206" i="1"/>
  <c r="AX3207" i="1"/>
  <c r="AY3207" i="1"/>
  <c r="AX3208" i="1"/>
  <c r="AY3208" i="1"/>
  <c r="AX3209" i="1"/>
  <c r="AY3209" i="1"/>
  <c r="AX3210" i="1"/>
  <c r="AY3210" i="1"/>
  <c r="AX3211" i="1"/>
  <c r="AY3211" i="1"/>
  <c r="AX3212" i="1"/>
  <c r="AY3212" i="1"/>
  <c r="AX3213" i="1"/>
  <c r="AY3213" i="1"/>
  <c r="AX3214" i="1"/>
  <c r="AY3214" i="1"/>
  <c r="AX3215" i="1"/>
  <c r="AY3215" i="1"/>
  <c r="AX3216" i="1"/>
  <c r="AY3216" i="1"/>
  <c r="AX3217" i="1"/>
  <c r="AY3217" i="1"/>
  <c r="AX3218" i="1"/>
  <c r="AY3218" i="1"/>
  <c r="AX3219" i="1"/>
  <c r="AY3219" i="1"/>
  <c r="AX3220" i="1"/>
  <c r="AY3220" i="1"/>
  <c r="AX3221" i="1"/>
  <c r="AY3221" i="1"/>
  <c r="AX3222" i="1"/>
  <c r="AY3222" i="1"/>
  <c r="AX3223" i="1"/>
  <c r="AY3223" i="1"/>
  <c r="AX3224" i="1"/>
  <c r="AY3224" i="1"/>
  <c r="AX3225" i="1"/>
  <c r="AY3225" i="1"/>
  <c r="AX3226" i="1"/>
  <c r="AY3226" i="1"/>
  <c r="AX3227" i="1"/>
  <c r="AY3227" i="1"/>
  <c r="AX3228" i="1"/>
  <c r="AY3228" i="1"/>
  <c r="AX3229" i="1"/>
  <c r="AY3229" i="1"/>
  <c r="AX3230" i="1"/>
  <c r="AY3230" i="1"/>
  <c r="AX3231" i="1"/>
  <c r="AY3231" i="1"/>
  <c r="AX3232" i="1"/>
  <c r="AY3232" i="1"/>
  <c r="AX3233" i="1"/>
  <c r="AY3233" i="1"/>
  <c r="AX3234" i="1"/>
  <c r="AY3234" i="1"/>
  <c r="AX3235" i="1"/>
  <c r="AY3235" i="1"/>
  <c r="AX3236" i="1"/>
  <c r="AY3236" i="1"/>
  <c r="AX3237" i="1"/>
  <c r="AY3237" i="1"/>
  <c r="AX3238" i="1"/>
  <c r="AY3238" i="1"/>
  <c r="AX3239" i="1"/>
  <c r="AY3239" i="1"/>
  <c r="AX3240" i="1"/>
  <c r="AY3240" i="1"/>
  <c r="AX3241" i="1"/>
  <c r="AY3241" i="1"/>
  <c r="AX3242" i="1"/>
  <c r="AY3242" i="1"/>
  <c r="AX3243" i="1"/>
  <c r="AY3243" i="1"/>
  <c r="AX3244" i="1"/>
  <c r="AY3244" i="1"/>
  <c r="AX3245" i="1"/>
  <c r="AY3245" i="1"/>
  <c r="AX3246" i="1"/>
  <c r="AY3246" i="1"/>
  <c r="AX3247" i="1"/>
  <c r="AY3247" i="1"/>
  <c r="AX3248" i="1"/>
  <c r="AY3248" i="1"/>
  <c r="AX3249" i="1"/>
  <c r="AY3249" i="1"/>
  <c r="AX3250" i="1"/>
  <c r="AY3250" i="1"/>
  <c r="AX3251" i="1"/>
  <c r="AY3251" i="1"/>
  <c r="AX3252" i="1"/>
  <c r="AY3252" i="1"/>
  <c r="AX3253" i="1"/>
  <c r="AY3253" i="1"/>
  <c r="AX3254" i="1"/>
  <c r="AY3254" i="1"/>
  <c r="AX3255" i="1"/>
  <c r="AY3255" i="1"/>
  <c r="AX3256" i="1"/>
  <c r="AY3256" i="1"/>
  <c r="AX3257" i="1"/>
  <c r="AY3257" i="1"/>
  <c r="AX3258" i="1"/>
  <c r="AY3258" i="1"/>
  <c r="AX3259" i="1"/>
  <c r="AY3259" i="1"/>
  <c r="AX3260" i="1"/>
  <c r="AY3260" i="1"/>
  <c r="AX3261" i="1"/>
  <c r="AY3261" i="1"/>
  <c r="AX3262" i="1"/>
  <c r="AY3262" i="1"/>
  <c r="AX3263" i="1"/>
  <c r="AY3263" i="1"/>
  <c r="AX3264" i="1"/>
  <c r="AY3264" i="1"/>
  <c r="AX3265" i="1"/>
  <c r="AY3265" i="1"/>
  <c r="AX3266" i="1"/>
  <c r="AY3266" i="1"/>
  <c r="AX3267" i="1"/>
  <c r="AY3267" i="1"/>
  <c r="AX3268" i="1"/>
  <c r="AY3268" i="1"/>
  <c r="AX3269" i="1"/>
  <c r="AY3269" i="1"/>
  <c r="AX3270" i="1"/>
  <c r="AY3270" i="1"/>
  <c r="AX3271" i="1"/>
  <c r="AY3271" i="1"/>
  <c r="AX3272" i="1"/>
  <c r="AY3272" i="1"/>
  <c r="AX3273" i="1"/>
  <c r="AY3273" i="1"/>
  <c r="AX3274" i="1"/>
  <c r="AY3274" i="1"/>
  <c r="AX3275" i="1"/>
  <c r="AY3275" i="1"/>
  <c r="AX3276" i="1"/>
  <c r="AY3276" i="1"/>
  <c r="AX3277" i="1"/>
  <c r="AY3277" i="1"/>
  <c r="AX3278" i="1"/>
  <c r="AY3278" i="1"/>
  <c r="AX3279" i="1"/>
  <c r="AY3279" i="1"/>
  <c r="AX3280" i="1"/>
  <c r="AY3280" i="1"/>
  <c r="AX3281" i="1"/>
  <c r="AY3281" i="1"/>
  <c r="AX3282" i="1"/>
  <c r="AY3282" i="1"/>
  <c r="AX3283" i="1"/>
  <c r="AY3283" i="1"/>
  <c r="AX3284" i="1"/>
  <c r="AY3284" i="1"/>
  <c r="AX3285" i="1"/>
  <c r="AY3285" i="1"/>
  <c r="AX3286" i="1"/>
  <c r="AY3286" i="1"/>
  <c r="AX3287" i="1"/>
  <c r="AY3287" i="1"/>
  <c r="AX3288" i="1"/>
  <c r="AY3288" i="1"/>
  <c r="AX3289" i="1"/>
  <c r="AY3289" i="1"/>
  <c r="AX3290" i="1"/>
  <c r="AY3290" i="1"/>
  <c r="AX3291" i="1"/>
  <c r="AY3291" i="1"/>
  <c r="AX3292" i="1"/>
  <c r="AY3292" i="1"/>
  <c r="AX3293" i="1"/>
  <c r="AY3293" i="1"/>
  <c r="AX3294" i="1"/>
  <c r="AY3294" i="1"/>
  <c r="AX3295" i="1"/>
  <c r="AY3295" i="1"/>
  <c r="AX3296" i="1"/>
  <c r="AY3296" i="1"/>
  <c r="AX3297" i="1"/>
  <c r="AY3297" i="1"/>
  <c r="AX3298" i="1"/>
  <c r="AY3298" i="1"/>
  <c r="AX3299" i="1"/>
  <c r="AY3299" i="1"/>
  <c r="AX3300" i="1"/>
  <c r="AY3300" i="1"/>
  <c r="AX3301" i="1"/>
  <c r="AY3301" i="1"/>
  <c r="AX3302" i="1"/>
  <c r="AY3302" i="1"/>
  <c r="AX3303" i="1"/>
  <c r="AY3303" i="1"/>
  <c r="AX3304" i="1"/>
  <c r="AY3304" i="1"/>
  <c r="AX3305" i="1"/>
  <c r="AY3305" i="1"/>
  <c r="AX3306" i="1"/>
  <c r="AY3306" i="1"/>
  <c r="AX3307" i="1"/>
  <c r="AY3307" i="1"/>
  <c r="AX3308" i="1"/>
  <c r="AY3308" i="1"/>
  <c r="AX3309" i="1"/>
  <c r="AY3309" i="1"/>
  <c r="AX3310" i="1"/>
  <c r="AY3310" i="1"/>
  <c r="AX3311" i="1"/>
  <c r="AY3311" i="1"/>
  <c r="AX3312" i="1"/>
  <c r="AY3312" i="1"/>
  <c r="AX3313" i="1"/>
  <c r="AY3313" i="1"/>
  <c r="AX3314" i="1"/>
  <c r="AY3314" i="1"/>
  <c r="AX3315" i="1"/>
  <c r="AY3315" i="1"/>
  <c r="AX3316" i="1"/>
  <c r="AY3316" i="1"/>
  <c r="AX3317" i="1"/>
  <c r="AY3317" i="1"/>
  <c r="AX3318" i="1"/>
  <c r="AY3318" i="1"/>
  <c r="AX3319" i="1"/>
  <c r="AY3319" i="1"/>
  <c r="AX3320" i="1"/>
  <c r="AY3320" i="1"/>
  <c r="AX3321" i="1"/>
  <c r="AY3321" i="1"/>
  <c r="AX3322" i="1"/>
  <c r="AY3322" i="1"/>
  <c r="AX3323" i="1"/>
  <c r="AY3323" i="1"/>
  <c r="AX3324" i="1"/>
  <c r="AY3324" i="1"/>
  <c r="AX3325" i="1"/>
  <c r="AY3325" i="1"/>
  <c r="AX3326" i="1"/>
  <c r="AY3326" i="1"/>
  <c r="AX3327" i="1"/>
  <c r="AY3327" i="1"/>
  <c r="AX3328" i="1"/>
  <c r="AY3328" i="1"/>
  <c r="AX3329" i="1"/>
  <c r="AY3329" i="1"/>
  <c r="AX3330" i="1"/>
  <c r="AY3330" i="1"/>
  <c r="AX3331" i="1"/>
  <c r="AY3331" i="1"/>
  <c r="AX3332" i="1"/>
  <c r="AY3332" i="1"/>
  <c r="AX3333" i="1"/>
  <c r="AY3333" i="1"/>
  <c r="AX3334" i="1"/>
  <c r="AY3334" i="1"/>
  <c r="AX3335" i="1"/>
  <c r="AY3335" i="1"/>
  <c r="AX3336" i="1"/>
  <c r="AY3336" i="1"/>
  <c r="AX3337" i="1"/>
  <c r="AY3337" i="1"/>
  <c r="AX3338" i="1"/>
  <c r="AY3338" i="1"/>
  <c r="AX3339" i="1"/>
  <c r="AY3339" i="1"/>
  <c r="AX3340" i="1"/>
  <c r="AY3340" i="1"/>
  <c r="AX3341" i="1"/>
  <c r="AY3341" i="1"/>
  <c r="AX3342" i="1"/>
  <c r="AY3342" i="1"/>
  <c r="AX3343" i="1"/>
  <c r="AY3343" i="1"/>
  <c r="AX3344" i="1"/>
  <c r="AY3344" i="1"/>
  <c r="AX3345" i="1"/>
  <c r="AY3345" i="1"/>
  <c r="AX3346" i="1"/>
  <c r="AY3346" i="1"/>
  <c r="AX3347" i="1"/>
  <c r="AY3347" i="1"/>
  <c r="AX3348" i="1"/>
  <c r="AY3348" i="1"/>
  <c r="AX3349" i="1"/>
  <c r="AY3349" i="1"/>
  <c r="AX3350" i="1"/>
  <c r="AY3350" i="1"/>
  <c r="AX3351" i="1"/>
  <c r="AY3351" i="1"/>
  <c r="AX3352" i="1"/>
  <c r="AY3352" i="1"/>
  <c r="AX3353" i="1"/>
  <c r="AY3353" i="1"/>
  <c r="AX3354" i="1"/>
  <c r="AY3354" i="1"/>
  <c r="AX3355" i="1"/>
  <c r="AY3355" i="1"/>
  <c r="AX3356" i="1"/>
  <c r="AY3356" i="1"/>
  <c r="AX3357" i="1"/>
  <c r="AY3357" i="1"/>
  <c r="AX3358" i="1"/>
  <c r="AY3358" i="1"/>
  <c r="AX3359" i="1"/>
  <c r="AY3359" i="1"/>
  <c r="AX3360" i="1"/>
  <c r="AY3360" i="1"/>
  <c r="AX3361" i="1"/>
  <c r="AY3361" i="1"/>
  <c r="AX3362" i="1"/>
  <c r="AY3362" i="1"/>
  <c r="AX3363" i="1"/>
  <c r="AY3363" i="1"/>
  <c r="AX3364" i="1"/>
  <c r="AY3364" i="1"/>
  <c r="AX3365" i="1"/>
  <c r="AY3365" i="1"/>
  <c r="AX3366" i="1"/>
  <c r="AY3366" i="1"/>
  <c r="AX3367" i="1"/>
  <c r="AY3367" i="1"/>
  <c r="AX3368" i="1"/>
  <c r="AY3368" i="1"/>
  <c r="AX3369" i="1"/>
  <c r="AY3369" i="1"/>
  <c r="AX3370" i="1"/>
  <c r="AY3370" i="1"/>
  <c r="AX3371" i="1"/>
  <c r="AY3371" i="1"/>
  <c r="AX3372" i="1"/>
  <c r="AY3372" i="1"/>
  <c r="AX3373" i="1"/>
  <c r="AY3373" i="1"/>
  <c r="AX3374" i="1"/>
  <c r="AY3374" i="1"/>
  <c r="AX3375" i="1"/>
  <c r="AY3375" i="1"/>
  <c r="AX3376" i="1"/>
  <c r="AY3376" i="1"/>
  <c r="AX3377" i="1"/>
  <c r="AY3377" i="1"/>
  <c r="AX3378" i="1"/>
  <c r="AY3378" i="1"/>
  <c r="AX3379" i="1"/>
  <c r="AY3379" i="1"/>
  <c r="AX3380" i="1"/>
  <c r="AY3380" i="1"/>
  <c r="AX3381" i="1"/>
  <c r="AY3381" i="1"/>
  <c r="AX3382" i="1"/>
  <c r="AY3382" i="1"/>
  <c r="AX3383" i="1"/>
  <c r="AY3383" i="1"/>
  <c r="AX3384" i="1"/>
  <c r="AY3384" i="1"/>
  <c r="AX3385" i="1"/>
  <c r="AY3385" i="1"/>
  <c r="AX3386" i="1"/>
  <c r="AY3386" i="1"/>
  <c r="AX3387" i="1"/>
  <c r="AY3387" i="1"/>
  <c r="AX3388" i="1"/>
  <c r="AY3388" i="1"/>
  <c r="AX3389" i="1"/>
  <c r="AY3389" i="1"/>
  <c r="AX3390" i="1"/>
  <c r="AY3390" i="1"/>
  <c r="AX3391" i="1"/>
  <c r="AY3391" i="1"/>
  <c r="AX3392" i="1"/>
  <c r="AY3392" i="1"/>
  <c r="AX3393" i="1"/>
  <c r="AY3393" i="1"/>
  <c r="AX3394" i="1"/>
  <c r="AY3394" i="1"/>
  <c r="AX3395" i="1"/>
  <c r="AY3395" i="1"/>
  <c r="AX3396" i="1"/>
  <c r="AY3396" i="1"/>
  <c r="AX3397" i="1"/>
  <c r="AY3397" i="1"/>
  <c r="AX3398" i="1"/>
  <c r="AY3398" i="1"/>
  <c r="AX3399" i="1"/>
  <c r="AY3399" i="1"/>
  <c r="AX3400" i="1"/>
  <c r="AY3400" i="1"/>
  <c r="AX3401" i="1"/>
  <c r="AY3401" i="1"/>
  <c r="AX3402" i="1"/>
  <c r="AY3402" i="1"/>
  <c r="AX3403" i="1"/>
  <c r="AY3403" i="1"/>
  <c r="AX3404" i="1"/>
  <c r="AY3404" i="1"/>
  <c r="AX3405" i="1"/>
  <c r="AY3405" i="1"/>
  <c r="AX3406" i="1"/>
  <c r="AY3406" i="1"/>
  <c r="AX3407" i="1"/>
  <c r="AY3407" i="1"/>
  <c r="AX3408" i="1"/>
  <c r="AY3408" i="1"/>
  <c r="AX3409" i="1"/>
  <c r="AY3409" i="1"/>
  <c r="AX3410" i="1"/>
  <c r="AY3410" i="1"/>
  <c r="AX3411" i="1"/>
  <c r="AY3411" i="1"/>
  <c r="AX3412" i="1"/>
  <c r="AY3412" i="1"/>
  <c r="AX3413" i="1"/>
  <c r="AY3413" i="1"/>
  <c r="AX3414" i="1"/>
  <c r="AY3414" i="1"/>
  <c r="AX3415" i="1"/>
  <c r="AY3415" i="1"/>
  <c r="AX3416" i="1"/>
  <c r="AY3416" i="1"/>
  <c r="AX3417" i="1"/>
  <c r="AY3417" i="1"/>
  <c r="AX3418" i="1"/>
  <c r="AY3418" i="1"/>
  <c r="AX3419" i="1"/>
  <c r="AY3419" i="1"/>
  <c r="AX3420" i="1"/>
  <c r="AY3420" i="1"/>
  <c r="AX3421" i="1"/>
  <c r="AY3421" i="1"/>
  <c r="AX3422" i="1"/>
  <c r="AY3422" i="1"/>
  <c r="AX3423" i="1"/>
  <c r="AY3423" i="1"/>
  <c r="AX3424" i="1"/>
  <c r="AY3424" i="1"/>
  <c r="AX3425" i="1"/>
  <c r="AY3425" i="1"/>
  <c r="AX3426" i="1"/>
  <c r="AY3426" i="1"/>
  <c r="AX3427" i="1"/>
  <c r="AY3427" i="1"/>
  <c r="AX3428" i="1"/>
  <c r="AY3428" i="1"/>
  <c r="AX3429" i="1"/>
  <c r="AY3429" i="1"/>
  <c r="AX3430" i="1"/>
  <c r="AY3430" i="1"/>
  <c r="AX3431" i="1"/>
  <c r="AY3431" i="1"/>
  <c r="AX3432" i="1"/>
  <c r="AY3432" i="1"/>
  <c r="AX3433" i="1"/>
  <c r="AY3433" i="1"/>
  <c r="AX3434" i="1"/>
  <c r="AY3434" i="1"/>
  <c r="AX3435" i="1"/>
  <c r="AY3435" i="1"/>
  <c r="AX3436" i="1"/>
  <c r="AY3436" i="1"/>
  <c r="AX3437" i="1"/>
  <c r="AY3437" i="1"/>
  <c r="AX3438" i="1"/>
  <c r="AY3438" i="1"/>
  <c r="AX3439" i="1"/>
  <c r="AY3439" i="1"/>
  <c r="AX3440" i="1"/>
  <c r="AY3440" i="1"/>
  <c r="AX3441" i="1"/>
  <c r="AY3441" i="1"/>
  <c r="AX3442" i="1"/>
  <c r="AY3442" i="1"/>
  <c r="AX3443" i="1"/>
  <c r="AY3443" i="1"/>
  <c r="AX3444" i="1"/>
  <c r="AY3444" i="1"/>
  <c r="AX3445" i="1"/>
  <c r="AY3445" i="1"/>
  <c r="AX3446" i="1"/>
  <c r="AY3446" i="1"/>
  <c r="AX3447" i="1"/>
  <c r="AY3447" i="1"/>
  <c r="AX3448" i="1"/>
  <c r="AY3448" i="1"/>
  <c r="AX3449" i="1"/>
  <c r="AY3449" i="1"/>
  <c r="AX3450" i="1"/>
  <c r="AY3450" i="1"/>
  <c r="AX3451" i="1"/>
  <c r="AY3451" i="1"/>
  <c r="AX3452" i="1"/>
  <c r="AY3452" i="1"/>
  <c r="AX3453" i="1"/>
  <c r="AY3453" i="1"/>
  <c r="AX3454" i="1"/>
  <c r="AY3454" i="1"/>
  <c r="AX3455" i="1"/>
  <c r="AY3455" i="1"/>
  <c r="AX3456" i="1"/>
  <c r="AY3456" i="1"/>
  <c r="AX3457" i="1"/>
  <c r="AY3457" i="1"/>
  <c r="AX3458" i="1"/>
  <c r="AY3458" i="1"/>
  <c r="AX3459" i="1"/>
  <c r="AY3459" i="1"/>
  <c r="AX3460" i="1"/>
  <c r="AY3460" i="1"/>
  <c r="AX3461" i="1"/>
  <c r="AY3461" i="1"/>
  <c r="AX3462" i="1"/>
  <c r="AY3462" i="1"/>
  <c r="AX3463" i="1"/>
  <c r="AY3463" i="1"/>
  <c r="AX3464" i="1"/>
  <c r="AY3464" i="1"/>
  <c r="AX3465" i="1"/>
  <c r="AY3465" i="1"/>
  <c r="AX3466" i="1"/>
  <c r="AY3466" i="1"/>
  <c r="AX3467" i="1"/>
  <c r="AY3467" i="1"/>
  <c r="AX3468" i="1"/>
  <c r="AY3468" i="1"/>
  <c r="AX3469" i="1"/>
  <c r="AY3469" i="1"/>
  <c r="AX3470" i="1"/>
  <c r="AY3470" i="1"/>
  <c r="AX3471" i="1"/>
  <c r="AY3471" i="1"/>
  <c r="AX3472" i="1"/>
  <c r="AY3472" i="1"/>
  <c r="AX3473" i="1"/>
  <c r="AY3473" i="1"/>
  <c r="AX3474" i="1"/>
  <c r="AY3474" i="1"/>
  <c r="AX3475" i="1"/>
  <c r="AY3475" i="1"/>
  <c r="AX3476" i="1"/>
  <c r="AY3476" i="1"/>
  <c r="AX3477" i="1"/>
  <c r="AY3477" i="1"/>
  <c r="AX3478" i="1"/>
  <c r="AY3478" i="1"/>
  <c r="AX3479" i="1"/>
  <c r="AY3479" i="1"/>
  <c r="AX3480" i="1"/>
  <c r="AY3480" i="1"/>
  <c r="AX3481" i="1"/>
  <c r="AY3481" i="1"/>
  <c r="AX3482" i="1"/>
  <c r="AY3482" i="1"/>
  <c r="AX3483" i="1"/>
  <c r="AY3483" i="1"/>
  <c r="AX3484" i="1"/>
  <c r="AY3484" i="1"/>
  <c r="AX3485" i="1"/>
  <c r="AY3485" i="1"/>
  <c r="AX3486" i="1"/>
  <c r="AY3486" i="1"/>
  <c r="AX3487" i="1"/>
  <c r="AY3487" i="1"/>
  <c r="AX3488" i="1"/>
  <c r="AY3488" i="1"/>
  <c r="AX3489" i="1"/>
  <c r="AY3489" i="1"/>
  <c r="AX3490" i="1"/>
  <c r="AY3490" i="1"/>
  <c r="AX3491" i="1"/>
  <c r="AY3491" i="1"/>
  <c r="AX3492" i="1"/>
  <c r="AY3492" i="1"/>
  <c r="AX3493" i="1"/>
  <c r="AY3493" i="1"/>
  <c r="AX3494" i="1"/>
  <c r="AY3494" i="1"/>
  <c r="AX3495" i="1"/>
  <c r="AY3495" i="1"/>
  <c r="AX3496" i="1"/>
  <c r="AY3496" i="1"/>
  <c r="AX3497" i="1"/>
  <c r="AY3497" i="1"/>
  <c r="AX3498" i="1"/>
  <c r="AY3498" i="1"/>
  <c r="AX3499" i="1"/>
  <c r="AY3499" i="1"/>
  <c r="AX3500" i="1"/>
  <c r="AY3500" i="1"/>
  <c r="AX3501" i="1"/>
  <c r="AY3501" i="1"/>
  <c r="AX3502" i="1"/>
  <c r="AY3502" i="1"/>
  <c r="AX3503" i="1"/>
  <c r="AY3503" i="1"/>
  <c r="AX3504" i="1"/>
  <c r="AY3504" i="1"/>
  <c r="AX3505" i="1"/>
  <c r="AY3505" i="1"/>
  <c r="AX3506" i="1"/>
  <c r="AY3506" i="1"/>
  <c r="AX3507" i="1"/>
  <c r="AY3507" i="1"/>
  <c r="AX3508" i="1"/>
  <c r="AY3508" i="1"/>
  <c r="AX3509" i="1"/>
  <c r="AY3509" i="1"/>
  <c r="AX3510" i="1"/>
  <c r="AY3510" i="1"/>
  <c r="AX3511" i="1"/>
  <c r="AY3511" i="1"/>
  <c r="AX3512" i="1"/>
  <c r="AY3512" i="1"/>
  <c r="AX3513" i="1"/>
  <c r="AY3513" i="1"/>
  <c r="AX3514" i="1"/>
  <c r="AY3514" i="1"/>
  <c r="AX3515" i="1"/>
  <c r="AY3515" i="1"/>
  <c r="AX3516" i="1"/>
  <c r="AY3516" i="1"/>
  <c r="AX3517" i="1"/>
  <c r="AY3517" i="1"/>
  <c r="AX3518" i="1"/>
  <c r="AY3518" i="1"/>
  <c r="AX3519" i="1"/>
  <c r="AY3519" i="1"/>
  <c r="AX3520" i="1"/>
  <c r="AY3520" i="1"/>
  <c r="AX3521" i="1"/>
  <c r="AY3521" i="1"/>
  <c r="AX3522" i="1"/>
  <c r="AY3522" i="1"/>
  <c r="AX3523" i="1"/>
  <c r="AY3523" i="1"/>
  <c r="AX3524" i="1"/>
  <c r="AY3524" i="1"/>
  <c r="AX3525" i="1"/>
  <c r="AY3525" i="1"/>
  <c r="AX3526" i="1"/>
  <c r="AY3526" i="1"/>
  <c r="AX3527" i="1"/>
  <c r="AY3527" i="1"/>
  <c r="AX3528" i="1"/>
  <c r="AY3528" i="1"/>
  <c r="AX3529" i="1"/>
  <c r="AY3529" i="1"/>
  <c r="AX3530" i="1"/>
  <c r="AY3530" i="1"/>
  <c r="AX3531" i="1"/>
  <c r="AY3531" i="1"/>
  <c r="AX3532" i="1"/>
  <c r="AY3532" i="1"/>
  <c r="AX3533" i="1"/>
  <c r="AY3533" i="1"/>
  <c r="AX3534" i="1"/>
  <c r="AY3534" i="1"/>
  <c r="AX3535" i="1"/>
  <c r="AY3535" i="1"/>
  <c r="AX3536" i="1"/>
  <c r="AY3536" i="1"/>
  <c r="AX3537" i="1"/>
  <c r="AY3537" i="1"/>
  <c r="AX3538" i="1"/>
  <c r="AY3538" i="1"/>
  <c r="AX3539" i="1"/>
  <c r="AY3539" i="1"/>
  <c r="AX3540" i="1"/>
  <c r="AY3540" i="1"/>
  <c r="AX3541" i="1"/>
  <c r="AY3541" i="1"/>
  <c r="AX3542" i="1"/>
  <c r="AY3542" i="1"/>
  <c r="AX3543" i="1"/>
  <c r="AY3543" i="1"/>
  <c r="AX3544" i="1"/>
  <c r="AY3544" i="1"/>
  <c r="AX3545" i="1"/>
  <c r="AY3545" i="1"/>
  <c r="AX3546" i="1"/>
  <c r="AY3546" i="1"/>
  <c r="AX3547" i="1"/>
  <c r="AY3547" i="1"/>
  <c r="AX3548" i="1"/>
  <c r="AY3548" i="1"/>
  <c r="AX3549" i="1"/>
  <c r="AY3549" i="1"/>
  <c r="AX3550" i="1"/>
  <c r="AY3550" i="1"/>
  <c r="AX3551" i="1"/>
  <c r="AY3551" i="1"/>
  <c r="AX3552" i="1"/>
  <c r="AY3552" i="1"/>
  <c r="AX3553" i="1"/>
  <c r="AY3553" i="1"/>
  <c r="AX3554" i="1"/>
  <c r="AY3554" i="1"/>
  <c r="AX3555" i="1"/>
  <c r="AY3555" i="1"/>
  <c r="AX3556" i="1"/>
  <c r="AY3556" i="1"/>
  <c r="AX3557" i="1"/>
  <c r="AY3557" i="1"/>
  <c r="AX3558" i="1"/>
  <c r="AY3558" i="1"/>
  <c r="AX3559" i="1"/>
  <c r="AY3559" i="1"/>
  <c r="AX3560" i="1"/>
  <c r="AY3560" i="1"/>
  <c r="AX3561" i="1"/>
  <c r="AY3561" i="1"/>
  <c r="AX3562" i="1"/>
  <c r="AY3562" i="1"/>
  <c r="AX3563" i="1"/>
  <c r="AY3563" i="1"/>
  <c r="AX3564" i="1"/>
  <c r="AY3564" i="1"/>
  <c r="AX3565" i="1"/>
  <c r="AY3565" i="1"/>
  <c r="AX3566" i="1"/>
  <c r="AY3566" i="1"/>
  <c r="AX3567" i="1"/>
  <c r="AY3567" i="1"/>
  <c r="AX3568" i="1"/>
  <c r="AY3568" i="1"/>
  <c r="AX3569" i="1"/>
  <c r="AY3569" i="1"/>
  <c r="AX3570" i="1"/>
  <c r="AY3570" i="1"/>
  <c r="AX3571" i="1"/>
  <c r="AY3571" i="1"/>
  <c r="AX3572" i="1"/>
  <c r="AY3572" i="1"/>
  <c r="AX3573" i="1"/>
  <c r="AY3573" i="1"/>
  <c r="AX3574" i="1"/>
  <c r="AY3574" i="1"/>
  <c r="AX3575" i="1"/>
  <c r="AY3575" i="1"/>
  <c r="AX3576" i="1"/>
  <c r="AY3576" i="1"/>
  <c r="AX3577" i="1"/>
  <c r="AY3577" i="1"/>
  <c r="AX3578" i="1"/>
  <c r="AY3578" i="1"/>
  <c r="AX3579" i="1"/>
  <c r="AY3579" i="1"/>
  <c r="AX3580" i="1"/>
  <c r="AY3580" i="1"/>
  <c r="AX3581" i="1"/>
  <c r="AY3581" i="1"/>
  <c r="AX3582" i="1"/>
  <c r="AY3582" i="1"/>
  <c r="AX3583" i="1"/>
  <c r="AY3583" i="1"/>
  <c r="AX3584" i="1"/>
  <c r="AY3584" i="1"/>
  <c r="AX3585" i="1"/>
  <c r="AY3585" i="1"/>
  <c r="AX3586" i="1"/>
  <c r="AY3586" i="1"/>
  <c r="AX3587" i="1"/>
  <c r="AY3587" i="1"/>
  <c r="AX3588" i="1"/>
  <c r="AY3588" i="1"/>
  <c r="AX3589" i="1"/>
  <c r="AY3589" i="1"/>
  <c r="AX3590" i="1"/>
  <c r="AY3590" i="1"/>
  <c r="AX3591" i="1"/>
  <c r="AY3591" i="1"/>
  <c r="AX3592" i="1"/>
  <c r="AY3592" i="1"/>
  <c r="AX3593" i="1"/>
  <c r="AY3593" i="1"/>
  <c r="AX3594" i="1"/>
  <c r="AY3594" i="1"/>
  <c r="AX3595" i="1"/>
  <c r="AY3595" i="1"/>
  <c r="AX3596" i="1"/>
  <c r="AY3596" i="1"/>
  <c r="AX3597" i="1"/>
  <c r="AY3597" i="1"/>
  <c r="AX3598" i="1"/>
  <c r="AY3598" i="1"/>
  <c r="AX3599" i="1"/>
  <c r="AY3599" i="1"/>
  <c r="AX3600" i="1"/>
  <c r="AY3600" i="1"/>
  <c r="AX3601" i="1"/>
  <c r="AY3601" i="1"/>
  <c r="AX3602" i="1"/>
  <c r="AY3602" i="1"/>
  <c r="AX3603" i="1"/>
  <c r="AY3603" i="1"/>
  <c r="AX3604" i="1"/>
  <c r="AY3604" i="1"/>
  <c r="AX3605" i="1"/>
  <c r="AY3605" i="1"/>
  <c r="AX3606" i="1"/>
  <c r="AY3606" i="1"/>
  <c r="AX3607" i="1"/>
  <c r="AY3607" i="1"/>
  <c r="AX3608" i="1"/>
  <c r="AY3608" i="1"/>
  <c r="AX3609" i="1"/>
  <c r="AY3609" i="1"/>
  <c r="AX3610" i="1"/>
  <c r="AY3610" i="1"/>
  <c r="AX3611" i="1"/>
  <c r="AY3611" i="1"/>
  <c r="AX3612" i="1"/>
  <c r="AY3612" i="1"/>
  <c r="AX3613" i="1"/>
  <c r="AY3613" i="1"/>
  <c r="AX3614" i="1"/>
  <c r="AY3614" i="1"/>
  <c r="AX3615" i="1"/>
  <c r="AY3615" i="1"/>
  <c r="AX3616" i="1"/>
  <c r="AY3616" i="1"/>
  <c r="AX3617" i="1"/>
  <c r="AY3617" i="1"/>
  <c r="AX3618" i="1"/>
  <c r="AY3618" i="1"/>
  <c r="AX3619" i="1"/>
  <c r="AY3619" i="1"/>
  <c r="AX3620" i="1"/>
  <c r="AY3620" i="1"/>
  <c r="AX3621" i="1"/>
  <c r="AY3621" i="1"/>
  <c r="AX3622" i="1"/>
  <c r="AY3622" i="1"/>
  <c r="AX3623" i="1"/>
  <c r="AY3623" i="1"/>
  <c r="AX3624" i="1"/>
  <c r="AY3624" i="1"/>
  <c r="AX3625" i="1"/>
  <c r="AY3625" i="1"/>
  <c r="AX3626" i="1"/>
  <c r="AY3626" i="1"/>
  <c r="AX3627" i="1"/>
  <c r="AY3627" i="1"/>
  <c r="AX3628" i="1"/>
  <c r="AY3628" i="1"/>
  <c r="AX3629" i="1"/>
  <c r="AY3629" i="1"/>
  <c r="AX3630" i="1"/>
  <c r="AY3630" i="1"/>
  <c r="AX3631" i="1"/>
  <c r="AY3631" i="1"/>
  <c r="AX3632" i="1"/>
  <c r="AY3632" i="1"/>
  <c r="AX3633" i="1"/>
  <c r="AY3633" i="1"/>
  <c r="AX3634" i="1"/>
  <c r="AY3634" i="1"/>
  <c r="AX3635" i="1"/>
  <c r="AY3635" i="1"/>
  <c r="AX3636" i="1"/>
  <c r="AY3636" i="1"/>
  <c r="AX3637" i="1"/>
  <c r="AY3637" i="1"/>
  <c r="AX3638" i="1"/>
  <c r="AY3638" i="1"/>
  <c r="AX3639" i="1"/>
  <c r="AY3639" i="1"/>
  <c r="AX3640" i="1"/>
  <c r="AY3640" i="1"/>
  <c r="AX3641" i="1"/>
  <c r="AY3641" i="1"/>
  <c r="AX3642" i="1"/>
  <c r="AY3642" i="1"/>
  <c r="AX3643" i="1"/>
  <c r="AY3643" i="1"/>
  <c r="AX3644" i="1"/>
  <c r="AY3644" i="1"/>
  <c r="AX3645" i="1"/>
  <c r="AY3645" i="1"/>
  <c r="AX3646" i="1"/>
  <c r="AY3646" i="1"/>
  <c r="AX3647" i="1"/>
  <c r="AY3647" i="1"/>
  <c r="AX3648" i="1"/>
  <c r="AY3648" i="1"/>
  <c r="AX3649" i="1"/>
  <c r="AY3649" i="1"/>
  <c r="AX3650" i="1"/>
  <c r="AY3650" i="1"/>
  <c r="AX3651" i="1"/>
  <c r="AY3651" i="1"/>
  <c r="AX3652" i="1"/>
  <c r="AY3652" i="1"/>
  <c r="AX3653" i="1"/>
  <c r="AY3653" i="1"/>
  <c r="AX3654" i="1"/>
  <c r="AY3654" i="1"/>
  <c r="AX3655" i="1"/>
  <c r="AY3655" i="1"/>
  <c r="AX3656" i="1"/>
  <c r="AY3656" i="1"/>
  <c r="AX3657" i="1"/>
  <c r="AY3657" i="1"/>
  <c r="AX3658" i="1"/>
  <c r="AY3658" i="1"/>
  <c r="AX3659" i="1"/>
  <c r="AY3659" i="1"/>
  <c r="AX3660" i="1"/>
  <c r="AY3660" i="1"/>
  <c r="AX3661" i="1"/>
  <c r="AY3661" i="1"/>
  <c r="AX3662" i="1"/>
  <c r="AY3662" i="1"/>
  <c r="AX3663" i="1"/>
  <c r="AY3663" i="1"/>
  <c r="AX3664" i="1"/>
  <c r="AY3664" i="1"/>
  <c r="AX3665" i="1"/>
  <c r="AY3665" i="1"/>
  <c r="AX3666" i="1"/>
  <c r="AY3666" i="1"/>
  <c r="AX3667" i="1"/>
  <c r="AY3667" i="1"/>
  <c r="AX3668" i="1"/>
  <c r="AY3668" i="1"/>
  <c r="AX3669" i="1"/>
  <c r="AY3669" i="1"/>
  <c r="AX3670" i="1"/>
  <c r="AY3670" i="1"/>
  <c r="AX3671" i="1"/>
  <c r="AY3671" i="1"/>
  <c r="AX3672" i="1"/>
  <c r="AY3672" i="1"/>
  <c r="AX3673" i="1"/>
  <c r="AY3673" i="1"/>
  <c r="AX3674" i="1"/>
  <c r="AY3674" i="1"/>
  <c r="AX3675" i="1"/>
  <c r="AY3675" i="1"/>
  <c r="AX3676" i="1"/>
  <c r="AY3676" i="1"/>
  <c r="AX3677" i="1"/>
  <c r="AY3677" i="1"/>
  <c r="AX3678" i="1"/>
  <c r="AY3678" i="1"/>
  <c r="AX3679" i="1"/>
  <c r="AY3679" i="1"/>
  <c r="AX3680" i="1"/>
  <c r="AY3680" i="1"/>
  <c r="AX3681" i="1"/>
  <c r="AY3681" i="1"/>
  <c r="AX3682" i="1"/>
  <c r="AY3682" i="1"/>
  <c r="AX3683" i="1"/>
  <c r="AY3683" i="1"/>
  <c r="AX3684" i="1"/>
  <c r="AY3684" i="1"/>
  <c r="AX3685" i="1"/>
  <c r="AY3685" i="1"/>
  <c r="AX3686" i="1"/>
  <c r="AY3686" i="1"/>
  <c r="AX3687" i="1"/>
  <c r="AY3687" i="1"/>
  <c r="AX3688" i="1"/>
  <c r="AY3688" i="1"/>
  <c r="AX3689" i="1"/>
  <c r="AY3689" i="1"/>
  <c r="AX3690" i="1"/>
  <c r="AY3690" i="1"/>
  <c r="AX3691" i="1"/>
  <c r="AY3691" i="1"/>
  <c r="AX3692" i="1"/>
  <c r="AY3692" i="1"/>
  <c r="AX3693" i="1"/>
  <c r="AY3693" i="1"/>
  <c r="AX3694" i="1"/>
  <c r="AY3694" i="1"/>
  <c r="AX3695" i="1"/>
  <c r="AY3695" i="1"/>
  <c r="AX3696" i="1"/>
  <c r="AY3696" i="1"/>
  <c r="AX3697" i="1"/>
  <c r="AY3697" i="1"/>
  <c r="AX3698" i="1"/>
  <c r="AY3698" i="1"/>
  <c r="AX3699" i="1"/>
  <c r="AY3699" i="1"/>
  <c r="AX3700" i="1"/>
  <c r="AY3700" i="1"/>
  <c r="AX3701" i="1"/>
  <c r="AY3701" i="1"/>
  <c r="AX3702" i="1"/>
  <c r="AY3702" i="1"/>
  <c r="AX3703" i="1"/>
  <c r="AY3703" i="1"/>
  <c r="AX3704" i="1"/>
  <c r="AY3704" i="1"/>
  <c r="AX3705" i="1"/>
  <c r="AY3705" i="1"/>
  <c r="AX3706" i="1"/>
  <c r="AY3706" i="1"/>
  <c r="AX3707" i="1"/>
  <c r="AY3707" i="1"/>
  <c r="AX3708" i="1"/>
  <c r="AY3708" i="1"/>
  <c r="AX3709" i="1"/>
  <c r="AY3709" i="1"/>
  <c r="AX3710" i="1"/>
  <c r="AY3710" i="1"/>
  <c r="AX3711" i="1"/>
  <c r="AY3711" i="1"/>
  <c r="AX3712" i="1"/>
  <c r="AY3712" i="1"/>
  <c r="AX3713" i="1"/>
  <c r="AY3713" i="1"/>
  <c r="AX3714" i="1"/>
  <c r="AY3714" i="1"/>
  <c r="AX3715" i="1"/>
  <c r="AY3715" i="1"/>
  <c r="AX3716" i="1"/>
  <c r="AY3716" i="1"/>
  <c r="AX3717" i="1"/>
  <c r="AY3717" i="1"/>
  <c r="AX3718" i="1"/>
  <c r="AY3718" i="1"/>
  <c r="AX3719" i="1"/>
  <c r="AY3719" i="1"/>
  <c r="AX3720" i="1"/>
  <c r="AY3720" i="1"/>
  <c r="AX3721" i="1"/>
  <c r="AY3721" i="1"/>
  <c r="AX3722" i="1"/>
  <c r="AY3722" i="1"/>
  <c r="AX3723" i="1"/>
  <c r="AY3723" i="1"/>
  <c r="AX3724" i="1"/>
  <c r="AY3724" i="1"/>
  <c r="AX3725" i="1"/>
  <c r="AY3725" i="1"/>
  <c r="AX3726" i="1"/>
  <c r="AY3726" i="1"/>
  <c r="AX3727" i="1"/>
  <c r="AY3727" i="1"/>
  <c r="AX3728" i="1"/>
  <c r="AY3728" i="1"/>
  <c r="AX3729" i="1"/>
  <c r="AY3729" i="1"/>
  <c r="AX3730" i="1"/>
  <c r="AY3730" i="1"/>
  <c r="AX3731" i="1"/>
  <c r="AY3731" i="1"/>
  <c r="AX3732" i="1"/>
  <c r="AY3732" i="1"/>
  <c r="AX3733" i="1"/>
  <c r="AY3733" i="1"/>
  <c r="AX3734" i="1"/>
  <c r="AY3734" i="1"/>
  <c r="AX3735" i="1"/>
  <c r="AY3735" i="1"/>
  <c r="AX3736" i="1"/>
  <c r="AY3736" i="1"/>
  <c r="AX3737" i="1"/>
  <c r="AY3737" i="1"/>
  <c r="AX3738" i="1"/>
  <c r="AY3738" i="1"/>
  <c r="AX3739" i="1"/>
  <c r="AY3739" i="1"/>
  <c r="AX3740" i="1"/>
  <c r="AY3740" i="1"/>
  <c r="AX3741" i="1"/>
  <c r="AY3741" i="1"/>
  <c r="AX3742" i="1"/>
  <c r="AY3742" i="1"/>
  <c r="AX3743" i="1"/>
  <c r="AY3743" i="1"/>
  <c r="AX3744" i="1"/>
  <c r="AY3744" i="1"/>
  <c r="AX3745" i="1"/>
  <c r="AY3745" i="1"/>
  <c r="AX3746" i="1"/>
  <c r="AY3746" i="1"/>
  <c r="AX3747" i="1"/>
  <c r="AY3747" i="1"/>
  <c r="AX3748" i="1"/>
  <c r="AY3748" i="1"/>
  <c r="AX3749" i="1"/>
  <c r="AY3749" i="1"/>
  <c r="AX3750" i="1"/>
  <c r="AY3750" i="1"/>
  <c r="AX3751" i="1"/>
  <c r="AY3751" i="1"/>
  <c r="AX3752" i="1"/>
  <c r="AY3752" i="1"/>
  <c r="AX3753" i="1"/>
  <c r="AY3753" i="1"/>
  <c r="AX3754" i="1"/>
  <c r="AY3754" i="1"/>
  <c r="AX3755" i="1"/>
  <c r="AY3755" i="1"/>
  <c r="AX3756" i="1"/>
  <c r="AY3756" i="1"/>
  <c r="AX3757" i="1"/>
  <c r="AY3757" i="1"/>
  <c r="AX3758" i="1"/>
  <c r="AY3758" i="1"/>
  <c r="AX3759" i="1"/>
  <c r="AY3759" i="1"/>
  <c r="AX3760" i="1"/>
  <c r="AY3760" i="1"/>
  <c r="AX3761" i="1"/>
  <c r="AY3761" i="1"/>
  <c r="AX3762" i="1"/>
  <c r="AY3762" i="1"/>
  <c r="AX3763" i="1"/>
  <c r="AY3763" i="1"/>
  <c r="AX3764" i="1"/>
  <c r="AY3764" i="1"/>
  <c r="AX3765" i="1"/>
  <c r="AY3765" i="1"/>
  <c r="AX3766" i="1"/>
  <c r="AY3766" i="1"/>
  <c r="AX3767" i="1"/>
  <c r="AY3767" i="1"/>
  <c r="AX3768" i="1"/>
  <c r="AY3768" i="1"/>
  <c r="AX3769" i="1"/>
  <c r="AY3769" i="1"/>
  <c r="AX3770" i="1"/>
  <c r="AY3770" i="1"/>
  <c r="AX3771" i="1"/>
  <c r="AY3771" i="1"/>
  <c r="AX3772" i="1"/>
  <c r="AY3772" i="1"/>
  <c r="AX3773" i="1"/>
  <c r="AY3773" i="1"/>
  <c r="AX3774" i="1"/>
  <c r="AY3774" i="1"/>
  <c r="AX3775" i="1"/>
  <c r="AY3775" i="1"/>
  <c r="AX3776" i="1"/>
  <c r="AY3776" i="1"/>
  <c r="AX3777" i="1"/>
  <c r="AY3777" i="1"/>
  <c r="AX3778" i="1"/>
  <c r="AY3778" i="1"/>
  <c r="AX3779" i="1"/>
  <c r="AY3779" i="1"/>
  <c r="AX3780" i="1"/>
  <c r="AY3780" i="1"/>
  <c r="AX3781" i="1"/>
  <c r="AY3781" i="1"/>
  <c r="AX3782" i="1"/>
  <c r="AY3782" i="1"/>
  <c r="AX3783" i="1"/>
  <c r="AY3783" i="1"/>
  <c r="AX3784" i="1"/>
  <c r="AY3784" i="1"/>
  <c r="AX3785" i="1"/>
  <c r="AY3785" i="1"/>
  <c r="AX3786" i="1"/>
  <c r="AY3786" i="1"/>
  <c r="AX3787" i="1"/>
  <c r="AY3787" i="1"/>
  <c r="AX3788" i="1"/>
  <c r="AY3788" i="1"/>
  <c r="AX3789" i="1"/>
  <c r="AY3789" i="1"/>
  <c r="AX3790" i="1"/>
  <c r="AY3790" i="1"/>
  <c r="AX3791" i="1"/>
  <c r="AY3791" i="1"/>
  <c r="AX3792" i="1"/>
  <c r="AY3792" i="1"/>
  <c r="AX3793" i="1"/>
  <c r="AY3793" i="1"/>
  <c r="AX3794" i="1"/>
  <c r="AY3794" i="1"/>
  <c r="AX3795" i="1"/>
  <c r="AY3795" i="1"/>
  <c r="AX3796" i="1"/>
  <c r="AY3796" i="1"/>
  <c r="AX3797" i="1"/>
  <c r="AY3797" i="1"/>
  <c r="AX3798" i="1"/>
  <c r="AY3798" i="1"/>
  <c r="AX3799" i="1"/>
  <c r="AY3799" i="1"/>
  <c r="AX3800" i="1"/>
  <c r="AY3800" i="1"/>
  <c r="AX3801" i="1"/>
  <c r="AY3801" i="1"/>
  <c r="AX3802" i="1"/>
  <c r="AY3802" i="1"/>
  <c r="AX3803" i="1"/>
  <c r="AY3803" i="1"/>
  <c r="AX3804" i="1"/>
  <c r="AY3804" i="1"/>
  <c r="AX3805" i="1"/>
  <c r="AY3805" i="1"/>
  <c r="AX3806" i="1"/>
  <c r="AY3806" i="1"/>
  <c r="AX3807" i="1"/>
  <c r="AY3807" i="1"/>
  <c r="AX3808" i="1"/>
  <c r="AY3808" i="1"/>
  <c r="AX3809" i="1"/>
  <c r="AY3809" i="1"/>
  <c r="AX3810" i="1"/>
  <c r="AY3810" i="1"/>
  <c r="AX3811" i="1"/>
  <c r="AY3811" i="1"/>
  <c r="AX3812" i="1"/>
  <c r="AY3812" i="1"/>
  <c r="AX3813" i="1"/>
  <c r="AY3813" i="1"/>
  <c r="AX3814" i="1"/>
  <c r="AY3814" i="1"/>
  <c r="AX3815" i="1"/>
  <c r="AY3815" i="1"/>
  <c r="AX3816" i="1"/>
  <c r="AY3816" i="1"/>
  <c r="AX3817" i="1"/>
  <c r="AY3817" i="1"/>
  <c r="AX3818" i="1"/>
  <c r="AY3818" i="1"/>
  <c r="AX3819" i="1"/>
  <c r="AY3819" i="1"/>
  <c r="AX3820" i="1"/>
  <c r="AY3820" i="1"/>
  <c r="AX3821" i="1"/>
  <c r="AY3821" i="1"/>
  <c r="AX3822" i="1"/>
  <c r="AY3822" i="1"/>
  <c r="AX3823" i="1"/>
  <c r="AY3823" i="1"/>
  <c r="AX3824" i="1"/>
  <c r="AY3824" i="1"/>
  <c r="AX3825" i="1"/>
  <c r="AY3825" i="1"/>
  <c r="AX3826" i="1"/>
  <c r="AY3826" i="1"/>
  <c r="AX3827" i="1"/>
  <c r="AY3827" i="1"/>
  <c r="AX3828" i="1"/>
  <c r="AY3828" i="1"/>
  <c r="AX3829" i="1"/>
  <c r="AY3829" i="1"/>
  <c r="AX3830" i="1"/>
  <c r="AY3830" i="1"/>
  <c r="AX3831" i="1"/>
  <c r="AY3831" i="1"/>
  <c r="AX3832" i="1"/>
  <c r="AY3832" i="1"/>
  <c r="AX3833" i="1"/>
  <c r="AY3833" i="1"/>
  <c r="AX3834" i="1"/>
  <c r="AY3834" i="1"/>
  <c r="AX3835" i="1"/>
  <c r="AY3835" i="1"/>
  <c r="AX3836" i="1"/>
  <c r="AY3836" i="1"/>
  <c r="AX3837" i="1"/>
  <c r="AY3837" i="1"/>
  <c r="AX3838" i="1"/>
  <c r="AY3838" i="1"/>
  <c r="AX3839" i="1"/>
  <c r="AY3839" i="1"/>
  <c r="AX3840" i="1"/>
  <c r="AY3840" i="1"/>
  <c r="AX3841" i="1"/>
  <c r="AY3841" i="1"/>
  <c r="AX3842" i="1"/>
  <c r="AY3842" i="1"/>
  <c r="AX3843" i="1"/>
  <c r="AY3843" i="1"/>
  <c r="AX3844" i="1"/>
  <c r="AY3844" i="1"/>
  <c r="AX3845" i="1"/>
  <c r="AY3845" i="1"/>
  <c r="AX3846" i="1"/>
  <c r="AY3846" i="1"/>
  <c r="AX3847" i="1"/>
  <c r="AY3847" i="1"/>
  <c r="AX3848" i="1"/>
  <c r="AY3848" i="1"/>
  <c r="AX3849" i="1"/>
  <c r="AY3849" i="1"/>
  <c r="AX3850" i="1"/>
  <c r="AY3850" i="1"/>
  <c r="AX3851" i="1"/>
  <c r="AY3851" i="1"/>
  <c r="AX3852" i="1"/>
  <c r="AY3852" i="1"/>
  <c r="AX3853" i="1"/>
  <c r="AY3853" i="1"/>
  <c r="AX3854" i="1"/>
  <c r="AY3854" i="1"/>
  <c r="AX3855" i="1"/>
  <c r="AY3855" i="1"/>
  <c r="AX3856" i="1"/>
  <c r="AY3856" i="1"/>
  <c r="AX3857" i="1"/>
  <c r="AY3857" i="1"/>
  <c r="AX3858" i="1"/>
  <c r="AY3858" i="1"/>
  <c r="AX3859" i="1"/>
  <c r="AY3859" i="1"/>
  <c r="AX3860" i="1"/>
  <c r="AY3860" i="1"/>
  <c r="AX3861" i="1"/>
  <c r="AY3861" i="1"/>
  <c r="AX3862" i="1"/>
  <c r="AY3862" i="1"/>
  <c r="AX3863" i="1"/>
  <c r="AY3863" i="1"/>
  <c r="AX3864" i="1"/>
  <c r="AY3864" i="1"/>
  <c r="AX3865" i="1"/>
  <c r="AY3865" i="1"/>
  <c r="AX3866" i="1"/>
  <c r="AY3866" i="1"/>
  <c r="AX3867" i="1"/>
  <c r="AY3867" i="1"/>
  <c r="AX3868" i="1"/>
  <c r="AY3868" i="1"/>
  <c r="AX3869" i="1"/>
  <c r="AY3869" i="1"/>
  <c r="AX3870" i="1"/>
  <c r="AY3870" i="1"/>
  <c r="AX3871" i="1"/>
  <c r="AY3871" i="1"/>
  <c r="AX3872" i="1"/>
  <c r="AY3872" i="1"/>
  <c r="AX3873" i="1"/>
  <c r="AY3873" i="1"/>
  <c r="AX3874" i="1"/>
  <c r="AY3874" i="1"/>
  <c r="AX3875" i="1"/>
  <c r="AY3875" i="1"/>
  <c r="AX3876" i="1"/>
  <c r="AY3876" i="1"/>
  <c r="AX3877" i="1"/>
  <c r="AY3877" i="1"/>
  <c r="AX3878" i="1"/>
  <c r="AY3878" i="1"/>
  <c r="AX3879" i="1"/>
  <c r="AY3879" i="1"/>
  <c r="AX3880" i="1"/>
  <c r="AY3880" i="1"/>
  <c r="AX3881" i="1"/>
  <c r="AY3881" i="1"/>
  <c r="AX3882" i="1"/>
  <c r="AY3882" i="1"/>
  <c r="AX3883" i="1"/>
  <c r="AY3883" i="1"/>
  <c r="AX3884" i="1"/>
  <c r="AY3884" i="1"/>
  <c r="AX3885" i="1"/>
  <c r="AY3885" i="1"/>
  <c r="AX3886" i="1"/>
  <c r="AY3886" i="1"/>
  <c r="AX3887" i="1"/>
  <c r="AY3887" i="1"/>
  <c r="AX3888" i="1"/>
  <c r="AY3888" i="1"/>
  <c r="AX3889" i="1"/>
  <c r="AY3889" i="1"/>
  <c r="AX3890" i="1"/>
  <c r="AY3890" i="1"/>
  <c r="AX3891" i="1"/>
  <c r="AY3891" i="1"/>
  <c r="AX3892" i="1"/>
  <c r="AY3892" i="1"/>
  <c r="AX3893" i="1"/>
  <c r="AY3893" i="1"/>
  <c r="AX3894" i="1"/>
  <c r="AY3894" i="1"/>
  <c r="AX3895" i="1"/>
  <c r="AY3895" i="1"/>
  <c r="AX3896" i="1"/>
  <c r="AY3896" i="1"/>
  <c r="AX3897" i="1"/>
  <c r="AY3897" i="1"/>
  <c r="AX3898" i="1"/>
  <c r="AY3898" i="1"/>
  <c r="AX3899" i="1"/>
  <c r="AY3899" i="1"/>
  <c r="AX3900" i="1"/>
  <c r="AY3900" i="1"/>
  <c r="AX3901" i="1"/>
  <c r="AY3901" i="1"/>
  <c r="AX3902" i="1"/>
  <c r="AY3902" i="1"/>
  <c r="AX3903" i="1"/>
  <c r="AY3903" i="1"/>
  <c r="AX3904" i="1"/>
  <c r="AY3904" i="1"/>
  <c r="AX3905" i="1"/>
  <c r="AY3905" i="1"/>
  <c r="AX3906" i="1"/>
  <c r="AY3906" i="1"/>
  <c r="AX3907" i="1"/>
  <c r="AY3907" i="1"/>
  <c r="AX3908" i="1"/>
  <c r="AY3908" i="1"/>
  <c r="AX3909" i="1"/>
  <c r="AY3909" i="1"/>
  <c r="AX3910" i="1"/>
  <c r="AY3910" i="1"/>
  <c r="AX3911" i="1"/>
  <c r="AY3911" i="1"/>
  <c r="AX3912" i="1"/>
  <c r="AY3912" i="1"/>
  <c r="AX3913" i="1"/>
  <c r="AY3913" i="1"/>
  <c r="AX3914" i="1"/>
  <c r="AY3914" i="1"/>
  <c r="AX3915" i="1"/>
  <c r="AY3915" i="1"/>
  <c r="AX3916" i="1"/>
  <c r="AY3916" i="1"/>
  <c r="AX3917" i="1"/>
  <c r="AY3917" i="1"/>
  <c r="AX3918" i="1"/>
  <c r="AY3918" i="1"/>
  <c r="AX3919" i="1"/>
  <c r="AY3919" i="1"/>
  <c r="AX3920" i="1"/>
  <c r="AY3920" i="1"/>
  <c r="AX3921" i="1"/>
  <c r="AY3921" i="1"/>
  <c r="AX3922" i="1"/>
  <c r="AY3922" i="1"/>
  <c r="AX3923" i="1"/>
  <c r="AY3923" i="1"/>
  <c r="AX3924" i="1"/>
  <c r="AY3924" i="1"/>
  <c r="AX3925" i="1"/>
  <c r="AY3925" i="1"/>
  <c r="AX3926" i="1"/>
  <c r="AY3926" i="1"/>
  <c r="AX3927" i="1"/>
  <c r="AY3927" i="1"/>
  <c r="AX3928" i="1"/>
  <c r="AY3928" i="1"/>
  <c r="AX3929" i="1"/>
  <c r="AY3929" i="1"/>
  <c r="AX3930" i="1"/>
  <c r="AY3930" i="1"/>
  <c r="AX3931" i="1"/>
  <c r="AY3931" i="1"/>
  <c r="AX3932" i="1"/>
  <c r="AY3932" i="1"/>
  <c r="AX3933" i="1"/>
  <c r="AY3933" i="1"/>
  <c r="AX3934" i="1"/>
  <c r="AY3934" i="1"/>
  <c r="AX3935" i="1"/>
  <c r="AY3935" i="1"/>
  <c r="AX3936" i="1"/>
  <c r="AY3936" i="1"/>
  <c r="AX3937" i="1"/>
  <c r="AY3937" i="1"/>
  <c r="AX3938" i="1"/>
  <c r="AY3938" i="1"/>
  <c r="AX3939" i="1"/>
  <c r="AY3939" i="1"/>
  <c r="AX3940" i="1"/>
  <c r="AY3940" i="1"/>
  <c r="AX3941" i="1"/>
  <c r="AY3941" i="1"/>
  <c r="AX3942" i="1"/>
  <c r="AY3942" i="1"/>
  <c r="AX3943" i="1"/>
  <c r="AY3943" i="1"/>
  <c r="AX3944" i="1"/>
  <c r="AY3944" i="1"/>
  <c r="AX3945" i="1"/>
  <c r="AY3945" i="1"/>
  <c r="AX3946" i="1"/>
  <c r="AY3946" i="1"/>
  <c r="AX3947" i="1"/>
  <c r="AY3947" i="1"/>
  <c r="AX3948" i="1"/>
  <c r="AY3948" i="1"/>
  <c r="AX3949" i="1"/>
  <c r="AY3949" i="1"/>
  <c r="AX3950" i="1"/>
  <c r="AY3950" i="1"/>
  <c r="AX3951" i="1"/>
  <c r="AY3951" i="1"/>
  <c r="AX3952" i="1"/>
  <c r="AY3952" i="1"/>
  <c r="AX3953" i="1"/>
  <c r="AY3953" i="1"/>
  <c r="AX3954" i="1"/>
  <c r="AY3954" i="1"/>
  <c r="AX3955" i="1"/>
  <c r="AY3955" i="1"/>
  <c r="AX3956" i="1"/>
  <c r="AY3956" i="1"/>
  <c r="AX3957" i="1"/>
  <c r="AY3957" i="1"/>
  <c r="AX3958" i="1"/>
  <c r="AY3958" i="1"/>
  <c r="AX3959" i="1"/>
  <c r="AY3959" i="1"/>
  <c r="AX3960" i="1"/>
  <c r="AY3960" i="1"/>
  <c r="AX3961" i="1"/>
  <c r="AY3961" i="1"/>
  <c r="AX3962" i="1"/>
  <c r="AY3962" i="1"/>
  <c r="AX3963" i="1"/>
  <c r="AY3963" i="1"/>
  <c r="AX3964" i="1"/>
  <c r="AY3964" i="1"/>
  <c r="AX3965" i="1"/>
  <c r="AY3965" i="1"/>
  <c r="AX3966" i="1"/>
  <c r="AY3966" i="1"/>
  <c r="AX3967" i="1"/>
  <c r="AY3967" i="1"/>
  <c r="AX3968" i="1"/>
  <c r="AY3968" i="1"/>
  <c r="AX3969" i="1"/>
  <c r="AY3969" i="1"/>
  <c r="AX3970" i="1"/>
  <c r="AY3970" i="1"/>
  <c r="AX3971" i="1"/>
  <c r="AY3971" i="1"/>
  <c r="AX3972" i="1"/>
  <c r="AY3972" i="1"/>
  <c r="AX3973" i="1"/>
  <c r="AY3973" i="1"/>
  <c r="AX3974" i="1"/>
  <c r="AY3974" i="1"/>
  <c r="AX3975" i="1"/>
  <c r="AY3975" i="1"/>
  <c r="AX3976" i="1"/>
  <c r="AY3976" i="1"/>
  <c r="AX3977" i="1"/>
  <c r="AY3977" i="1"/>
  <c r="AX3978" i="1"/>
  <c r="AY3978" i="1"/>
  <c r="AX3979" i="1"/>
  <c r="AY3979" i="1"/>
  <c r="AX3980" i="1"/>
  <c r="AY3980" i="1"/>
  <c r="AX3981" i="1"/>
  <c r="AY3981" i="1"/>
  <c r="AX3982" i="1"/>
  <c r="AY3982" i="1"/>
  <c r="AX3983" i="1"/>
  <c r="AY3983" i="1"/>
  <c r="AX3984" i="1"/>
  <c r="AY3984" i="1"/>
  <c r="AX3985" i="1"/>
  <c r="AY3985" i="1"/>
  <c r="AX3986" i="1"/>
  <c r="AY3986" i="1"/>
  <c r="AX3987" i="1"/>
  <c r="AY3987" i="1"/>
  <c r="AX3988" i="1"/>
  <c r="AY3988" i="1"/>
  <c r="AX3989" i="1"/>
  <c r="AY3989" i="1"/>
  <c r="AX3990" i="1"/>
  <c r="AY3990" i="1"/>
  <c r="AX3991" i="1"/>
  <c r="AY3991" i="1"/>
  <c r="AX3992" i="1"/>
  <c r="AY3992" i="1"/>
  <c r="AX3993" i="1"/>
  <c r="AY3993" i="1"/>
  <c r="AX3994" i="1"/>
  <c r="AY3994" i="1"/>
  <c r="AX3995" i="1"/>
  <c r="AY3995" i="1"/>
  <c r="AX3996" i="1"/>
  <c r="AY3996" i="1"/>
  <c r="AX3997" i="1"/>
  <c r="AY3997" i="1"/>
  <c r="AX3998" i="1"/>
  <c r="AY3998" i="1"/>
  <c r="AX3999" i="1"/>
  <c r="AY3999" i="1"/>
  <c r="AX4000" i="1"/>
  <c r="AY4000" i="1"/>
  <c r="AX4001" i="1"/>
  <c r="AY4001" i="1"/>
  <c r="AX4002" i="1"/>
  <c r="AY4002" i="1"/>
  <c r="AX4003" i="1"/>
  <c r="AY4003" i="1"/>
  <c r="AX4004" i="1"/>
  <c r="AY4004" i="1"/>
  <c r="AX4005" i="1"/>
  <c r="AY4005" i="1"/>
  <c r="AX4006" i="1"/>
  <c r="AY4006" i="1"/>
  <c r="AX4007" i="1"/>
  <c r="AY4007" i="1"/>
  <c r="AX4008" i="1"/>
  <c r="AY4008" i="1"/>
  <c r="AX4009" i="1"/>
  <c r="AY4009" i="1"/>
  <c r="AX4010" i="1"/>
  <c r="AY4010" i="1"/>
  <c r="AX4011" i="1"/>
  <c r="AY4011" i="1"/>
  <c r="AX4012" i="1"/>
  <c r="AY4012" i="1"/>
  <c r="AX4013" i="1"/>
  <c r="AY4013" i="1"/>
  <c r="AX4014" i="1"/>
  <c r="AY4014" i="1"/>
  <c r="AX4015" i="1"/>
  <c r="AY4015" i="1"/>
  <c r="AX4016" i="1"/>
  <c r="AY4016" i="1"/>
  <c r="AX4017" i="1"/>
  <c r="AY4017" i="1"/>
  <c r="AX4018" i="1"/>
  <c r="AY4018" i="1"/>
  <c r="AX4019" i="1"/>
  <c r="AY4019" i="1"/>
  <c r="AX4020" i="1"/>
  <c r="AY4020" i="1"/>
  <c r="AX4021" i="1"/>
  <c r="AY4021" i="1"/>
  <c r="AX4022" i="1"/>
  <c r="AY4022" i="1"/>
  <c r="AX4023" i="1"/>
  <c r="AY4023" i="1"/>
  <c r="AX4024" i="1"/>
  <c r="AY4024" i="1"/>
  <c r="AX4025" i="1"/>
  <c r="AY4025" i="1"/>
  <c r="AX4026" i="1"/>
  <c r="AY4026" i="1"/>
  <c r="AX4027" i="1"/>
  <c r="AY4027" i="1"/>
  <c r="AX4028" i="1"/>
  <c r="AY4028" i="1"/>
  <c r="AX4029" i="1"/>
  <c r="AY4029" i="1"/>
  <c r="AX4030" i="1"/>
  <c r="AY4030" i="1"/>
  <c r="AX4031" i="1"/>
  <c r="AY4031" i="1"/>
  <c r="AX4032" i="1"/>
  <c r="AY4032" i="1"/>
  <c r="AX4033" i="1"/>
  <c r="AY4033" i="1"/>
  <c r="AX4034" i="1"/>
  <c r="AY4034" i="1"/>
  <c r="AX4035" i="1"/>
  <c r="AY4035" i="1"/>
  <c r="AX4036" i="1"/>
  <c r="AY4036" i="1"/>
  <c r="AX4037" i="1"/>
  <c r="AY4037" i="1"/>
  <c r="AX4038" i="1"/>
  <c r="AY4038" i="1"/>
  <c r="AX4039" i="1"/>
  <c r="AY4039" i="1"/>
  <c r="AX4040" i="1"/>
  <c r="AY4040" i="1"/>
  <c r="AX4041" i="1"/>
  <c r="AY4041" i="1"/>
  <c r="AX4042" i="1"/>
  <c r="AY4042" i="1"/>
  <c r="AX4043" i="1"/>
  <c r="AY4043" i="1"/>
  <c r="AX4044" i="1"/>
  <c r="AY4044" i="1"/>
  <c r="AX4045" i="1"/>
  <c r="AY4045" i="1"/>
  <c r="AX4046" i="1"/>
  <c r="AY4046" i="1"/>
  <c r="AX4047" i="1"/>
  <c r="AY4047" i="1"/>
  <c r="AX4048" i="1"/>
  <c r="AY4048" i="1"/>
  <c r="AX4049" i="1"/>
  <c r="AY4049" i="1"/>
  <c r="AX4050" i="1"/>
  <c r="AY4050" i="1"/>
  <c r="AX4051" i="1"/>
  <c r="AY4051" i="1"/>
  <c r="AX4052" i="1"/>
  <c r="AY4052" i="1"/>
  <c r="AX4053" i="1"/>
  <c r="AY4053" i="1"/>
  <c r="AX4054" i="1"/>
  <c r="AY4054" i="1"/>
  <c r="AX4055" i="1"/>
  <c r="AY4055" i="1"/>
  <c r="AX4056" i="1"/>
  <c r="AY4056" i="1"/>
  <c r="AX4057" i="1"/>
  <c r="AY4057" i="1"/>
  <c r="AX4058" i="1"/>
  <c r="AY4058" i="1"/>
  <c r="AX4059" i="1"/>
  <c r="AY4059" i="1"/>
  <c r="AX4060" i="1"/>
  <c r="AY4060" i="1"/>
  <c r="AX4061" i="1"/>
  <c r="AY4061" i="1"/>
  <c r="AX4062" i="1"/>
  <c r="AY4062" i="1"/>
  <c r="AX4063" i="1"/>
  <c r="AY4063" i="1"/>
  <c r="AX4064" i="1"/>
  <c r="AY4064" i="1"/>
  <c r="AX4065" i="1"/>
  <c r="AY4065" i="1"/>
  <c r="AX4066" i="1"/>
  <c r="AY4066" i="1"/>
  <c r="AX4067" i="1"/>
  <c r="AY4067" i="1"/>
  <c r="AX4068" i="1"/>
  <c r="AY4068" i="1"/>
  <c r="AX4069" i="1"/>
  <c r="AY4069" i="1"/>
  <c r="AX4070" i="1"/>
  <c r="AY4070" i="1"/>
  <c r="AX4071" i="1"/>
  <c r="AY4071" i="1"/>
  <c r="AX4072" i="1"/>
  <c r="AY4072" i="1"/>
  <c r="AX4073" i="1"/>
  <c r="AY4073" i="1"/>
  <c r="AX4074" i="1"/>
  <c r="AY4074" i="1"/>
  <c r="AX4075" i="1"/>
  <c r="AY4075" i="1"/>
  <c r="AX4076" i="1"/>
  <c r="AY4076" i="1"/>
  <c r="AX4077" i="1"/>
  <c r="AY4077" i="1"/>
  <c r="AX4078" i="1"/>
  <c r="AY4078" i="1"/>
  <c r="AX4079" i="1"/>
  <c r="AY4079" i="1"/>
  <c r="AX4080" i="1"/>
  <c r="AY4080" i="1"/>
  <c r="AX4081" i="1"/>
  <c r="AY4081" i="1"/>
  <c r="AX4082" i="1"/>
  <c r="AY4082" i="1"/>
  <c r="AX4083" i="1"/>
  <c r="AY4083" i="1"/>
  <c r="AX4084" i="1"/>
  <c r="AY4084" i="1"/>
  <c r="AX4085" i="1"/>
  <c r="AY4085" i="1"/>
  <c r="AX4086" i="1"/>
  <c r="AY4086" i="1"/>
  <c r="AX4087" i="1"/>
  <c r="AY4087" i="1"/>
  <c r="AX4088" i="1"/>
  <c r="AY4088" i="1"/>
  <c r="AX4089" i="1"/>
  <c r="AY4089" i="1"/>
  <c r="AX4090" i="1"/>
  <c r="AY4090" i="1"/>
  <c r="AX4091" i="1"/>
  <c r="AY4091" i="1"/>
  <c r="AX4092" i="1"/>
  <c r="AY4092" i="1"/>
  <c r="AX4093" i="1"/>
  <c r="AY4093" i="1"/>
  <c r="AX4094" i="1"/>
  <c r="AY4094" i="1"/>
  <c r="AX4095" i="1"/>
  <c r="AY4095" i="1"/>
  <c r="AX4096" i="1"/>
  <c r="AY4096" i="1"/>
  <c r="AX4097" i="1"/>
  <c r="AY4097" i="1"/>
  <c r="AX4098" i="1"/>
  <c r="AY4098" i="1"/>
  <c r="AX4099" i="1"/>
  <c r="AY4099" i="1"/>
  <c r="AX4100" i="1"/>
  <c r="AY4100" i="1"/>
  <c r="AX4101" i="1"/>
  <c r="AY4101" i="1"/>
  <c r="AX4102" i="1"/>
  <c r="AY4102" i="1"/>
  <c r="AX4103" i="1"/>
  <c r="AY4103" i="1"/>
  <c r="AX4104" i="1"/>
  <c r="AY4104" i="1"/>
  <c r="AX4105" i="1"/>
  <c r="AY4105" i="1"/>
  <c r="AX4106" i="1"/>
  <c r="AY4106" i="1"/>
  <c r="AX4107" i="1"/>
  <c r="AY4107" i="1"/>
  <c r="AX4108" i="1"/>
  <c r="AY4108" i="1"/>
  <c r="AX4109" i="1"/>
  <c r="AY4109" i="1"/>
  <c r="AX4110" i="1"/>
  <c r="AY4110" i="1"/>
  <c r="AX4111" i="1"/>
  <c r="AY4111" i="1"/>
  <c r="AX4112" i="1"/>
  <c r="AY4112" i="1"/>
  <c r="AX4113" i="1"/>
  <c r="AY4113" i="1"/>
  <c r="AX4114" i="1"/>
  <c r="AY4114" i="1"/>
  <c r="AX4115" i="1"/>
  <c r="AY4115" i="1"/>
  <c r="AX4116" i="1"/>
  <c r="AY4116" i="1"/>
  <c r="AX4117" i="1"/>
  <c r="AY4117" i="1"/>
  <c r="AX4118" i="1"/>
  <c r="AY4118" i="1"/>
  <c r="AX4119" i="1"/>
  <c r="AY4119" i="1"/>
  <c r="AX4120" i="1"/>
  <c r="AY4120" i="1"/>
  <c r="AX4121" i="1"/>
  <c r="AY4121" i="1"/>
  <c r="AX4122" i="1"/>
  <c r="AY4122" i="1"/>
  <c r="AX4123" i="1"/>
  <c r="AY4123" i="1"/>
  <c r="AX4124" i="1"/>
  <c r="AY4124" i="1"/>
  <c r="AX4125" i="1"/>
  <c r="AY4125" i="1"/>
  <c r="AX4126" i="1"/>
  <c r="AY4126" i="1"/>
  <c r="AX4127" i="1"/>
  <c r="AY4127" i="1"/>
  <c r="AX4128" i="1"/>
  <c r="AY4128" i="1"/>
  <c r="AX4129" i="1"/>
  <c r="AY4129" i="1"/>
  <c r="AX4130" i="1"/>
  <c r="AY4130" i="1"/>
  <c r="AX4131" i="1"/>
  <c r="AY4131" i="1"/>
  <c r="AX4132" i="1"/>
  <c r="AY4132" i="1"/>
  <c r="AX4133" i="1"/>
  <c r="AY4133" i="1"/>
  <c r="AX4134" i="1"/>
  <c r="AY4134" i="1"/>
  <c r="AX4135" i="1"/>
  <c r="AY4135" i="1"/>
  <c r="AX4136" i="1"/>
  <c r="AY4136" i="1"/>
  <c r="AX4137" i="1"/>
  <c r="AY4137" i="1"/>
  <c r="AX4138" i="1"/>
  <c r="AY4138" i="1"/>
  <c r="AX4139" i="1"/>
  <c r="AY4139" i="1"/>
  <c r="AX4140" i="1"/>
  <c r="AY4140" i="1"/>
  <c r="AX4141" i="1"/>
  <c r="AY4141" i="1"/>
  <c r="AX4142" i="1"/>
  <c r="AY4142" i="1"/>
  <c r="AX4143" i="1"/>
  <c r="AY4143" i="1"/>
  <c r="AX4144" i="1"/>
  <c r="AY4144" i="1"/>
  <c r="AX4145" i="1"/>
  <c r="AY4145" i="1"/>
  <c r="AX4146" i="1"/>
  <c r="AY4146" i="1"/>
  <c r="AX4147" i="1"/>
  <c r="AY4147" i="1"/>
  <c r="AX4148" i="1"/>
  <c r="AY4148" i="1"/>
  <c r="AX4149" i="1"/>
  <c r="AY4149" i="1"/>
  <c r="AX4150" i="1"/>
  <c r="AY4150" i="1"/>
  <c r="AX4151" i="1"/>
  <c r="AY4151" i="1"/>
  <c r="AX4152" i="1"/>
  <c r="AY4152" i="1"/>
  <c r="AX4153" i="1"/>
  <c r="AY4153" i="1"/>
  <c r="AX4154" i="1"/>
  <c r="AY4154" i="1"/>
  <c r="AX4155" i="1"/>
  <c r="AY4155" i="1"/>
  <c r="AX4156" i="1"/>
  <c r="AY4156" i="1"/>
  <c r="AX4157" i="1"/>
  <c r="AY4157" i="1"/>
  <c r="AX4158" i="1"/>
  <c r="AY4158" i="1"/>
  <c r="AX4159" i="1"/>
  <c r="AY4159" i="1"/>
  <c r="AX4160" i="1"/>
  <c r="AY4160" i="1"/>
  <c r="AX4161" i="1"/>
  <c r="AY4161" i="1"/>
  <c r="AX4162" i="1"/>
  <c r="AY4162" i="1"/>
  <c r="AX4163" i="1"/>
  <c r="AY4163" i="1"/>
  <c r="AX4164" i="1"/>
  <c r="AY4164" i="1"/>
  <c r="AX4165" i="1"/>
  <c r="AY4165" i="1"/>
  <c r="AX4166" i="1"/>
  <c r="AY4166" i="1"/>
  <c r="AX4167" i="1"/>
  <c r="AY4167" i="1"/>
  <c r="AX4168" i="1"/>
  <c r="AY4168" i="1"/>
  <c r="AX4169" i="1"/>
  <c r="AY4169" i="1"/>
  <c r="AX4170" i="1"/>
  <c r="AY4170" i="1"/>
  <c r="AX4171" i="1"/>
  <c r="AY4171" i="1"/>
  <c r="AX4172" i="1"/>
  <c r="AY4172" i="1"/>
  <c r="AX4173" i="1"/>
  <c r="AY4173" i="1"/>
  <c r="AX4174" i="1"/>
  <c r="AY4174" i="1"/>
  <c r="AX4175" i="1"/>
  <c r="AY4175" i="1"/>
  <c r="AX4176" i="1"/>
  <c r="AY4176" i="1"/>
  <c r="AX4177" i="1"/>
  <c r="AY4177" i="1"/>
  <c r="AX4178" i="1"/>
  <c r="AY4178" i="1"/>
  <c r="AX4179" i="1"/>
  <c r="AY4179" i="1"/>
  <c r="AX4180" i="1"/>
  <c r="AY4180" i="1"/>
  <c r="AX4181" i="1"/>
  <c r="AY4181" i="1"/>
  <c r="AX4182" i="1"/>
  <c r="AY4182" i="1"/>
  <c r="AX4183" i="1"/>
  <c r="AY4183" i="1"/>
  <c r="AX4184" i="1"/>
  <c r="AY4184" i="1"/>
  <c r="AX4185" i="1"/>
  <c r="AY4185" i="1"/>
  <c r="AX4186" i="1"/>
  <c r="AY4186" i="1"/>
  <c r="AX4187" i="1"/>
  <c r="AY4187" i="1"/>
  <c r="AX4188" i="1"/>
  <c r="AY4188" i="1"/>
  <c r="AX4189" i="1"/>
  <c r="AY4189" i="1"/>
  <c r="AX4190" i="1"/>
  <c r="AY4190" i="1"/>
  <c r="AX4191" i="1"/>
  <c r="AY4191" i="1"/>
  <c r="AX4192" i="1"/>
  <c r="AY4192" i="1"/>
  <c r="AX4193" i="1"/>
  <c r="AY4193" i="1"/>
  <c r="AX4194" i="1"/>
  <c r="AY4194" i="1"/>
  <c r="AX4195" i="1"/>
  <c r="AY4195" i="1"/>
  <c r="AX4196" i="1"/>
  <c r="AY4196" i="1"/>
  <c r="AX4197" i="1"/>
  <c r="AY4197" i="1"/>
  <c r="AX4198" i="1"/>
  <c r="AY4198" i="1"/>
  <c r="AX4199" i="1"/>
  <c r="AY4199" i="1"/>
  <c r="AX4200" i="1"/>
  <c r="AY4200" i="1"/>
  <c r="AX4201" i="1"/>
  <c r="AY4201" i="1"/>
  <c r="AX4202" i="1"/>
  <c r="AY4202" i="1"/>
  <c r="AX4203" i="1"/>
  <c r="AY4203" i="1"/>
  <c r="AX4204" i="1"/>
  <c r="AY4204" i="1"/>
  <c r="AX4205" i="1"/>
  <c r="AY4205" i="1"/>
  <c r="AX4206" i="1"/>
  <c r="AY4206" i="1"/>
  <c r="AX4207" i="1"/>
  <c r="AY4207" i="1"/>
  <c r="AX4208" i="1"/>
  <c r="AY4208" i="1"/>
  <c r="AX4209" i="1"/>
  <c r="AY4209" i="1"/>
  <c r="AX4210" i="1"/>
  <c r="AY4210" i="1"/>
  <c r="AX4211" i="1"/>
  <c r="AY4211" i="1"/>
  <c r="AX4212" i="1"/>
  <c r="AY4212" i="1"/>
  <c r="AX4213" i="1"/>
  <c r="AY4213" i="1"/>
  <c r="AX4214" i="1"/>
  <c r="AY4214" i="1"/>
  <c r="AX4215" i="1"/>
  <c r="AY4215" i="1"/>
  <c r="AX4216" i="1"/>
  <c r="AY4216" i="1"/>
  <c r="AX4217" i="1"/>
  <c r="AY4217" i="1"/>
  <c r="AX4218" i="1"/>
  <c r="AY4218" i="1"/>
  <c r="AX4219" i="1"/>
  <c r="AY4219" i="1"/>
  <c r="AX4220" i="1"/>
  <c r="AY4220" i="1"/>
  <c r="AX4221" i="1"/>
  <c r="AY4221" i="1"/>
  <c r="AX4222" i="1"/>
  <c r="AY4222" i="1"/>
  <c r="AX4223" i="1"/>
  <c r="AY4223" i="1"/>
  <c r="AX4224" i="1"/>
  <c r="AY4224" i="1"/>
  <c r="AX4225" i="1"/>
  <c r="AY4225" i="1"/>
  <c r="AX4226" i="1"/>
  <c r="AY4226" i="1"/>
  <c r="AX4227" i="1"/>
  <c r="AY4227" i="1"/>
  <c r="AX4228" i="1"/>
  <c r="AY4228" i="1"/>
  <c r="AX4229" i="1"/>
  <c r="AY4229" i="1"/>
  <c r="AX4230" i="1"/>
  <c r="AY4230" i="1"/>
  <c r="AX4231" i="1"/>
  <c r="AY4231" i="1"/>
  <c r="AX4232" i="1"/>
  <c r="AY4232" i="1"/>
  <c r="AX4233" i="1"/>
  <c r="AY4233" i="1"/>
  <c r="AX4234" i="1"/>
  <c r="AY4234" i="1"/>
  <c r="AX4235" i="1"/>
  <c r="AY4235" i="1"/>
  <c r="AX4236" i="1"/>
  <c r="AY4236" i="1"/>
  <c r="AX4237" i="1"/>
  <c r="AY4237" i="1"/>
  <c r="AX4238" i="1"/>
  <c r="AY4238" i="1"/>
  <c r="AX4239" i="1"/>
  <c r="AY4239" i="1"/>
  <c r="AX4240" i="1"/>
  <c r="AY4240" i="1"/>
  <c r="AX4241" i="1"/>
  <c r="AY4241" i="1"/>
  <c r="AX4242" i="1"/>
  <c r="AY4242" i="1"/>
  <c r="AX4243" i="1"/>
  <c r="AY4243" i="1"/>
  <c r="AX4244" i="1"/>
  <c r="AY4244" i="1"/>
  <c r="AX4245" i="1"/>
  <c r="AY4245" i="1"/>
  <c r="AX4246" i="1"/>
  <c r="AY4246" i="1"/>
  <c r="AX4247" i="1"/>
  <c r="AY4247" i="1"/>
  <c r="AX4248" i="1"/>
  <c r="AY4248" i="1"/>
  <c r="AX4249" i="1"/>
  <c r="AY4249" i="1"/>
  <c r="AX4250" i="1"/>
  <c r="AY4250" i="1"/>
  <c r="AX4251" i="1"/>
  <c r="AY4251" i="1"/>
  <c r="AX4252" i="1"/>
  <c r="AY4252" i="1"/>
  <c r="AX4253" i="1"/>
  <c r="AY4253" i="1"/>
  <c r="AX4254" i="1"/>
  <c r="AY4254" i="1"/>
  <c r="AX4255" i="1"/>
  <c r="AY4255" i="1"/>
  <c r="AX4256" i="1"/>
  <c r="AY4256" i="1"/>
  <c r="AX4257" i="1"/>
  <c r="AY4257" i="1"/>
  <c r="AX4258" i="1"/>
  <c r="AY4258" i="1"/>
  <c r="AX4259" i="1"/>
  <c r="AY4259" i="1"/>
  <c r="AX4260" i="1"/>
  <c r="AY4260" i="1"/>
  <c r="AX4261" i="1"/>
  <c r="AY4261" i="1"/>
  <c r="AX4262" i="1"/>
  <c r="AY4262" i="1"/>
  <c r="AX4263" i="1"/>
  <c r="AY4263" i="1"/>
  <c r="AX4264" i="1"/>
  <c r="AY4264" i="1"/>
  <c r="AX4265" i="1"/>
  <c r="AY4265" i="1"/>
  <c r="AX4266" i="1"/>
  <c r="AY4266" i="1"/>
  <c r="AX4267" i="1"/>
  <c r="AY4267" i="1"/>
  <c r="AX4268" i="1"/>
  <c r="AY4268" i="1"/>
  <c r="AX4269" i="1"/>
  <c r="AY4269" i="1"/>
  <c r="AX4270" i="1"/>
  <c r="AY4270" i="1"/>
  <c r="AX4271" i="1"/>
  <c r="AY4271" i="1"/>
  <c r="AX4272" i="1"/>
  <c r="AY4272" i="1"/>
  <c r="AX4273" i="1"/>
  <c r="AY4273" i="1"/>
  <c r="AX4274" i="1"/>
  <c r="AY4274" i="1"/>
  <c r="AX4275" i="1"/>
  <c r="AY4275" i="1"/>
  <c r="AX4276" i="1"/>
  <c r="AY4276" i="1"/>
  <c r="AX4277" i="1"/>
  <c r="AY4277" i="1"/>
  <c r="AX4278" i="1"/>
  <c r="AY4278" i="1"/>
  <c r="AX4279" i="1"/>
  <c r="AY4279" i="1"/>
  <c r="AX4280" i="1"/>
  <c r="AY4280" i="1"/>
  <c r="AX4281" i="1"/>
  <c r="AY4281" i="1"/>
  <c r="AX4282" i="1"/>
  <c r="AY4282" i="1"/>
  <c r="AX4283" i="1"/>
  <c r="AY4283" i="1"/>
  <c r="AX4284" i="1"/>
  <c r="AY4284" i="1"/>
  <c r="AX4285" i="1"/>
  <c r="AY4285" i="1"/>
  <c r="AX4286" i="1"/>
  <c r="AY4286" i="1"/>
  <c r="AX4287" i="1"/>
  <c r="AY4287" i="1"/>
  <c r="AX4288" i="1"/>
  <c r="AY4288" i="1"/>
  <c r="AX4289" i="1"/>
  <c r="AY4289" i="1"/>
  <c r="AX4290" i="1"/>
  <c r="AY4290" i="1"/>
  <c r="AX4291" i="1"/>
  <c r="AY4291" i="1"/>
  <c r="AX4292" i="1"/>
  <c r="AY4292" i="1"/>
  <c r="AX4293" i="1"/>
  <c r="AY4293" i="1"/>
  <c r="AX4294" i="1"/>
  <c r="AY4294" i="1"/>
  <c r="AX4295" i="1"/>
  <c r="AY4295" i="1"/>
  <c r="AX4296" i="1"/>
  <c r="AY4296" i="1"/>
  <c r="AX4297" i="1"/>
  <c r="AY4297" i="1"/>
  <c r="AX4298" i="1"/>
  <c r="AY4298" i="1"/>
  <c r="AX4299" i="1"/>
  <c r="AY4299" i="1"/>
  <c r="AX4300" i="1"/>
  <c r="AY4300" i="1"/>
  <c r="AX4301" i="1"/>
  <c r="AY4301" i="1"/>
  <c r="AX4302" i="1"/>
  <c r="AY4302" i="1"/>
  <c r="AX4303" i="1"/>
  <c r="AY4303" i="1"/>
  <c r="AX4304" i="1"/>
  <c r="AY4304" i="1"/>
  <c r="AX4305" i="1"/>
  <c r="AY4305" i="1"/>
  <c r="AX4306" i="1"/>
  <c r="AY4306" i="1"/>
  <c r="AX4307" i="1"/>
  <c r="AY4307" i="1"/>
  <c r="AX4308" i="1"/>
  <c r="AY4308" i="1"/>
  <c r="AX4309" i="1"/>
  <c r="AY4309" i="1"/>
  <c r="AX4310" i="1"/>
  <c r="AY4310" i="1"/>
  <c r="AX4311" i="1"/>
  <c r="AY4311" i="1"/>
  <c r="AX4312" i="1"/>
  <c r="AY4312" i="1"/>
  <c r="AX4313" i="1"/>
  <c r="AY4313" i="1"/>
  <c r="AX4314" i="1"/>
  <c r="AY4314" i="1"/>
  <c r="AX4315" i="1"/>
  <c r="AY4315" i="1"/>
  <c r="AX4316" i="1"/>
  <c r="AY4316" i="1"/>
  <c r="AX4317" i="1"/>
  <c r="AY4317" i="1"/>
  <c r="AX4318" i="1"/>
  <c r="AY4318" i="1"/>
  <c r="AX4319" i="1"/>
  <c r="AY4319" i="1"/>
  <c r="AX4320" i="1"/>
  <c r="AY4320" i="1"/>
  <c r="AX4321" i="1"/>
  <c r="AY4321" i="1"/>
  <c r="AX4322" i="1"/>
  <c r="AY4322" i="1"/>
  <c r="AX4323" i="1"/>
  <c r="AY4323" i="1"/>
  <c r="AX4324" i="1"/>
  <c r="AY4324" i="1"/>
  <c r="AX4325" i="1"/>
  <c r="AY4325" i="1"/>
  <c r="AX4326" i="1"/>
  <c r="AY4326" i="1"/>
  <c r="AX4327" i="1"/>
  <c r="AY4327" i="1"/>
  <c r="AX4328" i="1"/>
  <c r="AY4328" i="1"/>
  <c r="AX4329" i="1"/>
  <c r="AY4329" i="1"/>
  <c r="AX4330" i="1"/>
  <c r="AY4330" i="1"/>
  <c r="AX4331" i="1"/>
  <c r="AY4331" i="1"/>
  <c r="AX4332" i="1"/>
  <c r="AY4332" i="1"/>
  <c r="AX4333" i="1"/>
  <c r="AY4333" i="1"/>
  <c r="AX4334" i="1"/>
  <c r="AY4334" i="1"/>
  <c r="AX4335" i="1"/>
  <c r="AY4335" i="1"/>
  <c r="AX4336" i="1"/>
  <c r="AY4336" i="1"/>
  <c r="AX4337" i="1"/>
  <c r="AY4337" i="1"/>
  <c r="AX4338" i="1"/>
  <c r="AY4338" i="1"/>
  <c r="AX4339" i="1"/>
  <c r="AY4339" i="1"/>
  <c r="AX4340" i="1"/>
  <c r="AY4340" i="1"/>
  <c r="AX4341" i="1"/>
  <c r="AY4341" i="1"/>
  <c r="AX4342" i="1"/>
  <c r="AY4342" i="1"/>
  <c r="AX4343" i="1"/>
  <c r="AY4343" i="1"/>
  <c r="AX4344" i="1"/>
  <c r="AY4344" i="1"/>
  <c r="AX4345" i="1"/>
  <c r="AY4345" i="1"/>
  <c r="AX4346" i="1"/>
  <c r="AY4346" i="1"/>
  <c r="AX4347" i="1"/>
  <c r="AY4347" i="1"/>
  <c r="AX4348" i="1"/>
  <c r="AY4348" i="1"/>
  <c r="AX4349" i="1"/>
  <c r="AY4349" i="1"/>
  <c r="AX4350" i="1"/>
  <c r="AY4350" i="1"/>
  <c r="AX4351" i="1"/>
  <c r="AY4351" i="1"/>
  <c r="AX4352" i="1"/>
  <c r="AY4352" i="1"/>
  <c r="AX4353" i="1"/>
  <c r="AY4353" i="1"/>
  <c r="AX4354" i="1"/>
  <c r="AY4354" i="1"/>
  <c r="AX4355" i="1"/>
  <c r="AY4355" i="1"/>
  <c r="AX4356" i="1"/>
  <c r="AY4356" i="1"/>
  <c r="AX4357" i="1"/>
  <c r="AY4357" i="1"/>
  <c r="AX4358" i="1"/>
  <c r="AY4358" i="1"/>
  <c r="AX4359" i="1"/>
  <c r="AY4359" i="1"/>
  <c r="AX4360" i="1"/>
  <c r="AY4360" i="1"/>
  <c r="AX4361" i="1"/>
  <c r="AY4361" i="1"/>
  <c r="AX4362" i="1"/>
  <c r="AY4362" i="1"/>
  <c r="AX4363" i="1"/>
  <c r="AY4363" i="1"/>
  <c r="AX4364" i="1"/>
  <c r="AY4364" i="1"/>
  <c r="AX4365" i="1"/>
  <c r="AY4365" i="1"/>
  <c r="AX4366" i="1"/>
  <c r="AY4366" i="1"/>
  <c r="AX4367" i="1"/>
  <c r="AY4367" i="1"/>
  <c r="AX4368" i="1"/>
  <c r="AY4368" i="1"/>
  <c r="AX4369" i="1"/>
  <c r="AY4369" i="1"/>
  <c r="AX4370" i="1"/>
  <c r="AY4370" i="1"/>
  <c r="AX4371" i="1"/>
  <c r="AY4371" i="1"/>
  <c r="AX4372" i="1"/>
  <c r="AY4372" i="1"/>
  <c r="AX4373" i="1"/>
  <c r="AY4373" i="1"/>
  <c r="AX4374" i="1"/>
  <c r="AY4374" i="1"/>
  <c r="AX4375" i="1"/>
  <c r="AY4375" i="1"/>
  <c r="AX4376" i="1"/>
  <c r="AY4376" i="1"/>
  <c r="AX4377" i="1"/>
  <c r="AY4377" i="1"/>
  <c r="AX4378" i="1"/>
  <c r="AY4378" i="1"/>
  <c r="AX4379" i="1"/>
  <c r="AY4379" i="1"/>
  <c r="AX4380" i="1"/>
  <c r="AY4380" i="1"/>
  <c r="AX4381" i="1"/>
  <c r="AY4381" i="1"/>
  <c r="AX4382" i="1"/>
  <c r="AY4382" i="1"/>
  <c r="AX4383" i="1"/>
  <c r="AY4383" i="1"/>
  <c r="AX4384" i="1"/>
  <c r="AY4384" i="1"/>
  <c r="AX4385" i="1"/>
  <c r="AY4385" i="1"/>
  <c r="AX4386" i="1"/>
  <c r="AY4386" i="1"/>
  <c r="AX4387" i="1"/>
  <c r="AY4387" i="1"/>
  <c r="AX4388" i="1"/>
  <c r="AY4388" i="1"/>
  <c r="AX4389" i="1"/>
  <c r="AY4389" i="1"/>
  <c r="AX4390" i="1"/>
  <c r="AY4390" i="1"/>
  <c r="AX4391" i="1"/>
  <c r="AY4391" i="1"/>
  <c r="AX4392" i="1"/>
  <c r="AY4392" i="1"/>
  <c r="AX4393" i="1"/>
  <c r="AY4393" i="1"/>
  <c r="AX4394" i="1"/>
  <c r="AY4394" i="1"/>
  <c r="AX4395" i="1"/>
  <c r="AY4395" i="1"/>
  <c r="AX4396" i="1"/>
  <c r="AY4396" i="1"/>
  <c r="AX4397" i="1"/>
  <c r="AY4397" i="1"/>
  <c r="AX4398" i="1"/>
  <c r="AY4398" i="1"/>
  <c r="AX4399" i="1"/>
  <c r="AY4399" i="1"/>
  <c r="AX4400" i="1"/>
  <c r="AY4400" i="1"/>
  <c r="AX4401" i="1"/>
  <c r="AY4401" i="1"/>
  <c r="AX4402" i="1"/>
  <c r="AY4402" i="1"/>
  <c r="AX4403" i="1"/>
  <c r="AY4403" i="1"/>
  <c r="AX4404" i="1"/>
  <c r="AY4404" i="1"/>
  <c r="AX4405" i="1"/>
  <c r="AY4405" i="1"/>
  <c r="AX4406" i="1"/>
  <c r="AY4406" i="1"/>
  <c r="AX4407" i="1"/>
  <c r="AY4407" i="1"/>
  <c r="AX4408" i="1"/>
  <c r="AY4408" i="1"/>
  <c r="AX4409" i="1"/>
  <c r="AY4409" i="1"/>
  <c r="AX4410" i="1"/>
  <c r="AY4410" i="1"/>
  <c r="AX4411" i="1"/>
  <c r="AY4411" i="1"/>
  <c r="AX4412" i="1"/>
  <c r="AY4412" i="1"/>
  <c r="AX4413" i="1"/>
  <c r="AY4413" i="1"/>
  <c r="AX4414" i="1"/>
  <c r="AY4414" i="1"/>
  <c r="AX4415" i="1"/>
  <c r="AY4415" i="1"/>
  <c r="AX4416" i="1"/>
  <c r="AY4416" i="1"/>
  <c r="AX4417" i="1"/>
  <c r="AY4417" i="1"/>
  <c r="AX4418" i="1"/>
  <c r="AY4418" i="1"/>
  <c r="AX4419" i="1"/>
  <c r="AY4419" i="1"/>
  <c r="AX4420" i="1"/>
  <c r="AY4420" i="1"/>
  <c r="AX4421" i="1"/>
  <c r="AY4421" i="1"/>
  <c r="AX4422" i="1"/>
  <c r="AY4422" i="1"/>
  <c r="AX4423" i="1"/>
  <c r="AY4423" i="1"/>
  <c r="AX4424" i="1"/>
  <c r="AY4424" i="1"/>
  <c r="AX4425" i="1"/>
  <c r="AY4425" i="1"/>
  <c r="AX4426" i="1"/>
  <c r="AY4426" i="1"/>
  <c r="AX4427" i="1"/>
  <c r="AY4427" i="1"/>
  <c r="AX4428" i="1"/>
  <c r="AY4428" i="1"/>
  <c r="AX4429" i="1"/>
  <c r="AY4429" i="1"/>
  <c r="AX4430" i="1"/>
  <c r="AY4430" i="1"/>
  <c r="AX4431" i="1"/>
  <c r="AY4431" i="1"/>
  <c r="AX4432" i="1"/>
  <c r="AY4432" i="1"/>
  <c r="AX4433" i="1"/>
  <c r="AY4433" i="1"/>
  <c r="AX4434" i="1"/>
  <c r="AY4434" i="1"/>
  <c r="AX4435" i="1"/>
  <c r="AY4435" i="1"/>
  <c r="AX4436" i="1"/>
  <c r="AY4436" i="1"/>
  <c r="AX4437" i="1"/>
  <c r="AY4437" i="1"/>
  <c r="AX4438" i="1"/>
  <c r="AY4438" i="1"/>
  <c r="AX4439" i="1"/>
  <c r="AY4439" i="1"/>
  <c r="AX4440" i="1"/>
  <c r="AY4440" i="1"/>
  <c r="AX4441" i="1"/>
  <c r="AY4441" i="1"/>
  <c r="AX4442" i="1"/>
  <c r="AY4442" i="1"/>
  <c r="AX4443" i="1"/>
  <c r="AY4443" i="1"/>
  <c r="AX4444" i="1"/>
  <c r="AY4444" i="1"/>
  <c r="AX4445" i="1"/>
  <c r="AY4445" i="1"/>
  <c r="AX4446" i="1"/>
  <c r="AY4446" i="1"/>
  <c r="AX4447" i="1"/>
  <c r="AY4447" i="1"/>
  <c r="AX4448" i="1"/>
  <c r="AY4448" i="1"/>
  <c r="AX4449" i="1"/>
  <c r="AY4449" i="1"/>
  <c r="AX4450" i="1"/>
  <c r="AY4450" i="1"/>
  <c r="AX4451" i="1"/>
  <c r="AY4451" i="1"/>
  <c r="AX4452" i="1"/>
  <c r="AY4452" i="1"/>
  <c r="AX4453" i="1"/>
  <c r="AY4453" i="1"/>
  <c r="AX4454" i="1"/>
  <c r="AY4454" i="1"/>
  <c r="AX4455" i="1"/>
  <c r="AY4455" i="1"/>
  <c r="AX4456" i="1"/>
  <c r="AY4456" i="1"/>
  <c r="AX4457" i="1"/>
  <c r="AY4457" i="1"/>
  <c r="AX4458" i="1"/>
  <c r="AY4458" i="1"/>
  <c r="AX4459" i="1"/>
  <c r="AY4459" i="1"/>
  <c r="AX4460" i="1"/>
  <c r="AY4460" i="1"/>
  <c r="AX4461" i="1"/>
  <c r="AY4461" i="1"/>
  <c r="AX4462" i="1"/>
  <c r="AY4462" i="1"/>
  <c r="AX4463" i="1"/>
  <c r="AY4463" i="1"/>
  <c r="AX4464" i="1"/>
  <c r="AY4464" i="1"/>
  <c r="AX4465" i="1"/>
  <c r="AY4465" i="1"/>
  <c r="AX4466" i="1"/>
  <c r="AY4466" i="1"/>
  <c r="AX4467" i="1"/>
  <c r="AY4467" i="1"/>
  <c r="AX4468" i="1"/>
  <c r="AY4468" i="1"/>
  <c r="AX4469" i="1"/>
  <c r="AY4469" i="1"/>
  <c r="AX4470" i="1"/>
  <c r="AY4470" i="1"/>
  <c r="AX4471" i="1"/>
  <c r="AY4471" i="1"/>
  <c r="AX4472" i="1"/>
  <c r="AY4472" i="1"/>
  <c r="AX4473" i="1"/>
  <c r="AY4473" i="1"/>
  <c r="AX4474" i="1"/>
  <c r="AY4474" i="1"/>
  <c r="AX4475" i="1"/>
  <c r="AY4475" i="1"/>
  <c r="AX4476" i="1"/>
  <c r="AY4476" i="1"/>
  <c r="AX4477" i="1"/>
  <c r="AY4477" i="1"/>
  <c r="AX4478" i="1"/>
  <c r="AY4478" i="1"/>
  <c r="AX4479" i="1"/>
  <c r="AY4479" i="1"/>
  <c r="AX4480" i="1"/>
  <c r="AY4480" i="1"/>
  <c r="AX4481" i="1"/>
  <c r="AY4481" i="1"/>
  <c r="AX4482" i="1"/>
  <c r="AY4482" i="1"/>
  <c r="AX4483" i="1"/>
  <c r="AY4483" i="1"/>
  <c r="AX4484" i="1"/>
  <c r="AY4484" i="1"/>
  <c r="AX4485" i="1"/>
  <c r="AY4485" i="1"/>
  <c r="AX4486" i="1"/>
  <c r="AY4486" i="1"/>
  <c r="AX4487" i="1"/>
  <c r="AY4487" i="1"/>
  <c r="AX4488" i="1"/>
  <c r="AY4488" i="1"/>
  <c r="AX4489" i="1"/>
  <c r="AY4489" i="1"/>
  <c r="AX4490" i="1"/>
  <c r="AY4490" i="1"/>
  <c r="AX4491" i="1"/>
  <c r="AY4491" i="1"/>
  <c r="AX4492" i="1"/>
  <c r="AY4492" i="1"/>
  <c r="AX4493" i="1"/>
  <c r="AY4493" i="1"/>
  <c r="AX4494" i="1"/>
  <c r="AY4494" i="1"/>
  <c r="AX4495" i="1"/>
  <c r="AY4495" i="1"/>
  <c r="AX4496" i="1"/>
  <c r="AY4496" i="1"/>
  <c r="AX4497" i="1"/>
  <c r="AY4497" i="1"/>
  <c r="AX4498" i="1"/>
  <c r="AY4498" i="1"/>
  <c r="AX4499" i="1"/>
  <c r="AY4499" i="1"/>
  <c r="AX4500" i="1"/>
  <c r="AY4500" i="1"/>
  <c r="AX4501" i="1"/>
  <c r="AY4501" i="1"/>
  <c r="AX4502" i="1"/>
  <c r="AY4502" i="1"/>
  <c r="AX4503" i="1"/>
  <c r="AY4503" i="1"/>
  <c r="AX4504" i="1"/>
  <c r="AY4504" i="1"/>
  <c r="AX4505" i="1"/>
  <c r="AY4505" i="1"/>
  <c r="AX4506" i="1"/>
  <c r="AY4506" i="1"/>
  <c r="AX4507" i="1"/>
  <c r="AY4507" i="1"/>
  <c r="AX4508" i="1"/>
  <c r="AY4508" i="1"/>
  <c r="AX4509" i="1"/>
  <c r="AY4509" i="1"/>
  <c r="AX4510" i="1"/>
  <c r="AY4510" i="1"/>
  <c r="AX4511" i="1"/>
  <c r="AY4511" i="1"/>
  <c r="AX4512" i="1"/>
  <c r="AY4512" i="1"/>
  <c r="AX4513" i="1"/>
  <c r="AY4513" i="1"/>
  <c r="AX4514" i="1"/>
  <c r="AY4514" i="1"/>
  <c r="AX4515" i="1"/>
  <c r="AY4515" i="1"/>
  <c r="AX4516" i="1"/>
  <c r="AY4516" i="1"/>
  <c r="AX4517" i="1"/>
  <c r="AY4517" i="1"/>
  <c r="AX4518" i="1"/>
  <c r="AY4518" i="1"/>
  <c r="AX4519" i="1"/>
  <c r="AY4519" i="1"/>
  <c r="AX4520" i="1"/>
  <c r="AY4520" i="1"/>
  <c r="AX4521" i="1"/>
  <c r="AY4521" i="1"/>
  <c r="AX4522" i="1"/>
  <c r="AY4522" i="1"/>
  <c r="AX4523" i="1"/>
  <c r="AY4523" i="1"/>
  <c r="AX4524" i="1"/>
  <c r="AY4524" i="1"/>
  <c r="AX4525" i="1"/>
  <c r="AY4525" i="1"/>
  <c r="AX4526" i="1"/>
  <c r="AY4526" i="1"/>
  <c r="AX4527" i="1"/>
  <c r="AY4527" i="1"/>
  <c r="AX4528" i="1"/>
  <c r="AY4528" i="1"/>
  <c r="AX4529" i="1"/>
  <c r="AY4529" i="1"/>
  <c r="AX4530" i="1"/>
  <c r="AY4530" i="1"/>
  <c r="AX4531" i="1"/>
  <c r="AY4531" i="1"/>
  <c r="AX4532" i="1"/>
  <c r="AY4532" i="1"/>
  <c r="AX4533" i="1"/>
  <c r="AY4533" i="1"/>
  <c r="AX4534" i="1"/>
  <c r="AY4534" i="1"/>
  <c r="AX4535" i="1"/>
  <c r="AY4535" i="1"/>
  <c r="AX4536" i="1"/>
  <c r="AY4536" i="1"/>
  <c r="AX4537" i="1"/>
  <c r="AY4537" i="1"/>
  <c r="AX4538" i="1"/>
  <c r="AY4538" i="1"/>
  <c r="AX4539" i="1"/>
  <c r="AY4539" i="1"/>
  <c r="AX4540" i="1"/>
  <c r="AY4540" i="1"/>
  <c r="AX4541" i="1"/>
  <c r="AY4541" i="1"/>
  <c r="AX4542" i="1"/>
  <c r="AY4542" i="1"/>
  <c r="AX4543" i="1"/>
  <c r="AY4543" i="1"/>
  <c r="AX4544" i="1"/>
  <c r="AY4544" i="1"/>
  <c r="AX4545" i="1"/>
  <c r="AY4545" i="1"/>
  <c r="AX4546" i="1"/>
  <c r="AY4546" i="1"/>
  <c r="AX4547" i="1"/>
  <c r="AY4547" i="1"/>
  <c r="AX4548" i="1"/>
  <c r="AY4548" i="1"/>
  <c r="AX4549" i="1"/>
  <c r="AY4549" i="1"/>
  <c r="AX4550" i="1"/>
  <c r="AY4550" i="1"/>
  <c r="AX4551" i="1"/>
  <c r="AY4551" i="1"/>
  <c r="AX4552" i="1"/>
  <c r="AY4552" i="1"/>
  <c r="AX4553" i="1"/>
  <c r="AY4553" i="1"/>
  <c r="AX4554" i="1"/>
  <c r="AY4554" i="1"/>
  <c r="AX4555" i="1"/>
  <c r="AY4555" i="1"/>
  <c r="AX4556" i="1"/>
  <c r="AY4556" i="1"/>
  <c r="AX4557" i="1"/>
  <c r="AY4557" i="1"/>
  <c r="AX4558" i="1"/>
  <c r="AY4558" i="1"/>
  <c r="AX4559" i="1"/>
  <c r="AY4559" i="1"/>
  <c r="AX4560" i="1"/>
  <c r="AY4560" i="1"/>
  <c r="AX4561" i="1"/>
  <c r="AY4561" i="1"/>
  <c r="AX4562" i="1"/>
  <c r="AY4562" i="1"/>
  <c r="AX4563" i="1"/>
  <c r="AY4563" i="1"/>
  <c r="AX4564" i="1"/>
  <c r="AY4564" i="1"/>
  <c r="AX4565" i="1"/>
  <c r="AY4565" i="1"/>
  <c r="AX4566" i="1"/>
  <c r="AY4566" i="1"/>
  <c r="AX4567" i="1"/>
  <c r="AY4567" i="1"/>
  <c r="AX4568" i="1"/>
  <c r="AY4568" i="1"/>
  <c r="AX4569" i="1"/>
  <c r="AY4569" i="1"/>
  <c r="AX4570" i="1"/>
  <c r="AY4570" i="1"/>
  <c r="AX4571" i="1"/>
  <c r="AY4571" i="1"/>
  <c r="AX4572" i="1"/>
  <c r="AY4572" i="1"/>
  <c r="AX4573" i="1"/>
  <c r="AY4573" i="1"/>
  <c r="AX4574" i="1"/>
  <c r="AY4574" i="1"/>
  <c r="AX4575" i="1"/>
  <c r="AY4575" i="1"/>
  <c r="AX4576" i="1"/>
  <c r="AY4576" i="1"/>
  <c r="AX4577" i="1"/>
  <c r="AY4577" i="1"/>
  <c r="AX4578" i="1"/>
  <c r="AY4578" i="1"/>
  <c r="AX4579" i="1"/>
  <c r="AY4579" i="1"/>
  <c r="AX4580" i="1"/>
  <c r="AY4580" i="1"/>
  <c r="AX4581" i="1"/>
  <c r="AY4581" i="1"/>
  <c r="AX4582" i="1"/>
  <c r="AY4582" i="1"/>
  <c r="AX4583" i="1"/>
  <c r="AY4583" i="1"/>
  <c r="AX4584" i="1"/>
  <c r="AY4584" i="1"/>
  <c r="AX4585" i="1"/>
  <c r="AY4585" i="1"/>
  <c r="AX4586" i="1"/>
  <c r="AY4586" i="1"/>
  <c r="AX4587" i="1"/>
  <c r="AY4587" i="1"/>
  <c r="AX4588" i="1"/>
  <c r="AY4588" i="1"/>
  <c r="AX4589" i="1"/>
  <c r="AY4589" i="1"/>
  <c r="AX4590" i="1"/>
  <c r="AY4590" i="1"/>
  <c r="AX4591" i="1"/>
  <c r="AY4591" i="1"/>
  <c r="AX4592" i="1"/>
  <c r="AY4592" i="1"/>
  <c r="AX4593" i="1"/>
  <c r="AY4593" i="1"/>
  <c r="AX4594" i="1"/>
  <c r="AY4594" i="1"/>
  <c r="AX4595" i="1"/>
  <c r="AY4595" i="1"/>
  <c r="AX4596" i="1"/>
  <c r="AY4596" i="1"/>
  <c r="AX4597" i="1"/>
  <c r="AY4597" i="1"/>
  <c r="AX4598" i="1"/>
  <c r="AY4598" i="1"/>
  <c r="AX4599" i="1"/>
  <c r="AY4599" i="1"/>
  <c r="AX4600" i="1"/>
  <c r="AY4600" i="1"/>
  <c r="AX4601" i="1"/>
  <c r="AY4601" i="1"/>
  <c r="AX4602" i="1"/>
  <c r="AY4602" i="1"/>
  <c r="AX4603" i="1"/>
  <c r="AY4603" i="1"/>
  <c r="AX4604" i="1"/>
  <c r="AY4604" i="1"/>
  <c r="AX4605" i="1"/>
  <c r="AY4605" i="1"/>
  <c r="AX4606" i="1"/>
  <c r="AY4606" i="1"/>
  <c r="AX4607" i="1"/>
  <c r="AY4607" i="1"/>
  <c r="AX4608" i="1"/>
  <c r="AY4608" i="1"/>
  <c r="AX4609" i="1"/>
  <c r="AY4609" i="1"/>
  <c r="AX4610" i="1"/>
  <c r="AY4610" i="1"/>
  <c r="AX4611" i="1"/>
  <c r="AY4611" i="1"/>
  <c r="AX4612" i="1"/>
  <c r="AY4612" i="1"/>
  <c r="AX4613" i="1"/>
  <c r="AY4613" i="1"/>
  <c r="AX4614" i="1"/>
  <c r="AY4614" i="1"/>
  <c r="AX4615" i="1"/>
  <c r="AY4615" i="1"/>
  <c r="AX4616" i="1"/>
  <c r="AY4616" i="1"/>
  <c r="AX4617" i="1"/>
  <c r="AY4617" i="1"/>
  <c r="AX4618" i="1"/>
  <c r="AY4618" i="1"/>
  <c r="AX4619" i="1"/>
  <c r="AY4619" i="1"/>
  <c r="AX4620" i="1"/>
  <c r="AY4620" i="1"/>
  <c r="AX4621" i="1"/>
  <c r="AY4621" i="1"/>
  <c r="AX4622" i="1"/>
  <c r="AY4622" i="1"/>
  <c r="AX4623" i="1"/>
  <c r="AY4623" i="1"/>
  <c r="AX4624" i="1"/>
  <c r="AY4624" i="1"/>
  <c r="AX4625" i="1"/>
  <c r="AY4625" i="1"/>
  <c r="AX4626" i="1"/>
  <c r="AY4626" i="1"/>
  <c r="AX4627" i="1"/>
  <c r="AY4627" i="1"/>
  <c r="AX4628" i="1"/>
  <c r="AY4628" i="1"/>
  <c r="AX4629" i="1"/>
  <c r="AY4629" i="1"/>
  <c r="AX4630" i="1"/>
  <c r="AY4630" i="1"/>
  <c r="AX4631" i="1"/>
  <c r="AY4631" i="1"/>
  <c r="AX4632" i="1"/>
  <c r="AY4632" i="1"/>
  <c r="AX4633" i="1"/>
  <c r="AY4633" i="1"/>
  <c r="AX4634" i="1"/>
  <c r="AY4634" i="1"/>
  <c r="AX4635" i="1"/>
  <c r="AY4635" i="1"/>
  <c r="AX4636" i="1"/>
  <c r="AY4636" i="1"/>
  <c r="AX4637" i="1"/>
  <c r="AY4637" i="1"/>
  <c r="AX4638" i="1"/>
  <c r="AY4638" i="1"/>
  <c r="AX4639" i="1"/>
  <c r="AY4639" i="1"/>
  <c r="AX4640" i="1"/>
  <c r="AY4640" i="1"/>
  <c r="AX4641" i="1"/>
  <c r="AY4641" i="1"/>
  <c r="AX4642" i="1"/>
  <c r="AY4642" i="1"/>
  <c r="AX4643" i="1"/>
  <c r="AY4643" i="1"/>
  <c r="AX4644" i="1"/>
  <c r="AY4644" i="1"/>
  <c r="AX4645" i="1"/>
  <c r="AY4645" i="1"/>
  <c r="AX4646" i="1"/>
  <c r="AY4646" i="1"/>
  <c r="AX4647" i="1"/>
  <c r="AY4647" i="1"/>
  <c r="AX4648" i="1"/>
  <c r="AY4648" i="1"/>
  <c r="AX4649" i="1"/>
  <c r="AY4649" i="1"/>
  <c r="AX4650" i="1"/>
  <c r="AY4650" i="1"/>
  <c r="AX4651" i="1"/>
  <c r="AY4651" i="1"/>
  <c r="AX4652" i="1"/>
  <c r="AY4652" i="1"/>
  <c r="AX4653" i="1"/>
  <c r="AY4653" i="1"/>
  <c r="AX4654" i="1"/>
  <c r="AY4654" i="1"/>
  <c r="AX4655" i="1"/>
  <c r="AY4655" i="1"/>
  <c r="AX4656" i="1"/>
  <c r="AY4656" i="1"/>
  <c r="AX4657" i="1"/>
  <c r="AY4657" i="1"/>
  <c r="AX4658" i="1"/>
  <c r="AY4658" i="1"/>
  <c r="AX4659" i="1"/>
  <c r="AY4659" i="1"/>
  <c r="AX4660" i="1"/>
  <c r="AY4660" i="1"/>
  <c r="AX4661" i="1"/>
  <c r="AY4661" i="1"/>
  <c r="AX4662" i="1"/>
  <c r="AY4662" i="1"/>
  <c r="AX4663" i="1"/>
  <c r="AY4663" i="1"/>
  <c r="AX4664" i="1"/>
  <c r="AY4664" i="1"/>
  <c r="AX4665" i="1"/>
  <c r="AY4665" i="1"/>
  <c r="AX4666" i="1"/>
  <c r="AY4666" i="1"/>
  <c r="AX4667" i="1"/>
  <c r="AY4667" i="1"/>
  <c r="AX4668" i="1"/>
  <c r="AY4668" i="1"/>
  <c r="AX4669" i="1"/>
  <c r="AY4669" i="1"/>
  <c r="AX4670" i="1"/>
  <c r="AY4670" i="1"/>
  <c r="AX4671" i="1"/>
  <c r="AY4671" i="1"/>
  <c r="AX4672" i="1"/>
  <c r="AY4672" i="1"/>
  <c r="AX4673" i="1"/>
  <c r="AY4673" i="1"/>
  <c r="AX4674" i="1"/>
  <c r="AY4674" i="1"/>
  <c r="AX4675" i="1"/>
  <c r="AY4675" i="1"/>
  <c r="AX4676" i="1"/>
  <c r="AY4676" i="1"/>
  <c r="AX4677" i="1"/>
  <c r="AY4677" i="1"/>
  <c r="AX4678" i="1"/>
  <c r="AY4678" i="1"/>
  <c r="AX4679" i="1"/>
  <c r="AY4679" i="1"/>
  <c r="AX4680" i="1"/>
  <c r="AY4680" i="1"/>
  <c r="AX4681" i="1"/>
  <c r="AY4681" i="1"/>
  <c r="AX4682" i="1"/>
  <c r="AY4682" i="1"/>
  <c r="AX4683" i="1"/>
  <c r="AY4683" i="1"/>
  <c r="AX4684" i="1"/>
  <c r="AY4684" i="1"/>
  <c r="AX4685" i="1"/>
  <c r="AY4685" i="1"/>
  <c r="AX4686" i="1"/>
  <c r="AY4686" i="1"/>
  <c r="AX4687" i="1"/>
  <c r="AY4687" i="1"/>
  <c r="AX4688" i="1"/>
  <c r="AY4688" i="1"/>
  <c r="AX4689" i="1"/>
  <c r="AY4689" i="1"/>
  <c r="AX4690" i="1"/>
  <c r="AY4690" i="1"/>
  <c r="AX4691" i="1"/>
  <c r="AY4691" i="1"/>
  <c r="AX4692" i="1"/>
  <c r="AY4692" i="1"/>
  <c r="AX4693" i="1"/>
  <c r="AY4693" i="1"/>
  <c r="AX4694" i="1"/>
  <c r="AY4694" i="1"/>
  <c r="AX4695" i="1"/>
  <c r="AY4695" i="1"/>
  <c r="AX4696" i="1"/>
  <c r="AY4696" i="1"/>
  <c r="AX4697" i="1"/>
  <c r="AY4697" i="1"/>
  <c r="AX4698" i="1"/>
  <c r="AY4698" i="1"/>
  <c r="AX4699" i="1"/>
  <c r="AY4699" i="1"/>
  <c r="AX4700" i="1"/>
  <c r="AY4700" i="1"/>
  <c r="AX4701" i="1"/>
  <c r="AY4701" i="1"/>
  <c r="AX4702" i="1"/>
  <c r="AY4702" i="1"/>
  <c r="AX4703" i="1"/>
  <c r="AY4703" i="1"/>
  <c r="AX4704" i="1"/>
  <c r="AY4704" i="1"/>
  <c r="AX4705" i="1"/>
  <c r="AY4705" i="1"/>
  <c r="AX4706" i="1"/>
  <c r="AY4706" i="1"/>
  <c r="AX4707" i="1"/>
  <c r="AY4707" i="1"/>
  <c r="AX4708" i="1"/>
  <c r="AY4708" i="1"/>
  <c r="AX4709" i="1"/>
  <c r="AY4709" i="1"/>
  <c r="AX4710" i="1"/>
  <c r="AY4710" i="1"/>
  <c r="AX4711" i="1"/>
  <c r="AY4711" i="1"/>
  <c r="AX4712" i="1"/>
  <c r="AY4712" i="1"/>
  <c r="AX4713" i="1"/>
  <c r="AY4713" i="1"/>
  <c r="AX4714" i="1"/>
  <c r="AY4714" i="1"/>
  <c r="AX4715" i="1"/>
  <c r="AY4715" i="1"/>
  <c r="AX4716" i="1"/>
  <c r="AY4716" i="1"/>
  <c r="AX4717" i="1"/>
  <c r="AY4717" i="1"/>
  <c r="AX4718" i="1"/>
  <c r="AY4718" i="1"/>
  <c r="AX4719" i="1"/>
  <c r="AY4719" i="1"/>
  <c r="AX4720" i="1"/>
  <c r="AY4720" i="1"/>
  <c r="AX4721" i="1"/>
  <c r="AY4721" i="1"/>
  <c r="AX4722" i="1"/>
  <c r="AY4722" i="1"/>
  <c r="AX4723" i="1"/>
  <c r="AY4723" i="1"/>
  <c r="AX4724" i="1"/>
  <c r="AY4724" i="1"/>
  <c r="AX4725" i="1"/>
  <c r="AY4725" i="1"/>
  <c r="AX4726" i="1"/>
  <c r="AY4726" i="1"/>
  <c r="AX4727" i="1"/>
  <c r="AY4727" i="1"/>
  <c r="AX4728" i="1"/>
  <c r="AY4728" i="1"/>
  <c r="AX4729" i="1"/>
  <c r="AY4729" i="1"/>
  <c r="AX4730" i="1"/>
  <c r="AY4730" i="1"/>
  <c r="AX4731" i="1"/>
  <c r="AY4731" i="1"/>
  <c r="AX4732" i="1"/>
  <c r="AY4732" i="1"/>
  <c r="AX4733" i="1"/>
  <c r="AY4733" i="1"/>
  <c r="AX4734" i="1"/>
  <c r="AY4734" i="1"/>
  <c r="AX4735" i="1"/>
  <c r="AY4735" i="1"/>
  <c r="AX4736" i="1"/>
  <c r="AY4736" i="1"/>
  <c r="AX4737" i="1"/>
  <c r="AY4737" i="1"/>
  <c r="AX4738" i="1"/>
  <c r="AY4738" i="1"/>
  <c r="AX4739" i="1"/>
  <c r="AY4739" i="1"/>
  <c r="AX4740" i="1"/>
  <c r="AY4740" i="1"/>
  <c r="AX4741" i="1"/>
  <c r="AY4741" i="1"/>
  <c r="AX4742" i="1"/>
  <c r="AY4742" i="1"/>
  <c r="AX4743" i="1"/>
  <c r="AY4743" i="1"/>
  <c r="AX4744" i="1"/>
  <c r="AY4744" i="1"/>
  <c r="AX4745" i="1"/>
  <c r="AY4745" i="1"/>
  <c r="AX4746" i="1"/>
  <c r="AY4746" i="1"/>
  <c r="AX4747" i="1"/>
  <c r="AY4747" i="1"/>
  <c r="AX4748" i="1"/>
  <c r="AY4748" i="1"/>
  <c r="AX4749" i="1"/>
  <c r="AY4749" i="1"/>
  <c r="AX4750" i="1"/>
  <c r="AY4750" i="1"/>
  <c r="AX4751" i="1"/>
  <c r="AY4751" i="1"/>
  <c r="AX4752" i="1"/>
  <c r="AY4752" i="1"/>
  <c r="AX4753" i="1"/>
  <c r="AY4753" i="1"/>
  <c r="AX4754" i="1"/>
  <c r="AY4754" i="1"/>
  <c r="AX4755" i="1"/>
  <c r="AY4755" i="1"/>
  <c r="AX4756" i="1"/>
  <c r="AY4756" i="1"/>
  <c r="AX4757" i="1"/>
  <c r="AY4757" i="1"/>
  <c r="AX4758" i="1"/>
  <c r="AY4758" i="1"/>
  <c r="AX4759" i="1"/>
  <c r="AY4759" i="1"/>
  <c r="AX4760" i="1"/>
  <c r="AY4760" i="1"/>
  <c r="AX4761" i="1"/>
  <c r="AY4761" i="1"/>
  <c r="AX4762" i="1"/>
  <c r="AY4762" i="1"/>
  <c r="AX4763" i="1"/>
  <c r="AY4763" i="1"/>
  <c r="AX4764" i="1"/>
  <c r="AY4764" i="1"/>
  <c r="AX4765" i="1"/>
  <c r="AY4765" i="1"/>
  <c r="AX4766" i="1"/>
  <c r="AY4766" i="1"/>
  <c r="AX4767" i="1"/>
  <c r="AY4767" i="1"/>
  <c r="AX4768" i="1"/>
  <c r="AY4768" i="1"/>
  <c r="AX4769" i="1"/>
  <c r="AY4769" i="1"/>
  <c r="AX4770" i="1"/>
  <c r="AY4770" i="1"/>
  <c r="AX4771" i="1"/>
  <c r="AY4771" i="1"/>
  <c r="AX4772" i="1"/>
  <c r="AY4772" i="1"/>
  <c r="AX4773" i="1"/>
  <c r="AY4773" i="1"/>
  <c r="AX4774" i="1"/>
  <c r="AY4774" i="1"/>
  <c r="AX4775" i="1"/>
  <c r="AY4775" i="1"/>
  <c r="AX4776" i="1"/>
  <c r="AY4776" i="1"/>
  <c r="AX4777" i="1"/>
  <c r="AY4777" i="1"/>
  <c r="AX4778" i="1"/>
  <c r="AY4778" i="1"/>
  <c r="AX4779" i="1"/>
  <c r="AY4779" i="1"/>
  <c r="AX4780" i="1"/>
  <c r="AY4780" i="1"/>
  <c r="AX4781" i="1"/>
  <c r="AY4781" i="1"/>
  <c r="AX4782" i="1"/>
  <c r="AY4782" i="1"/>
  <c r="AX4783" i="1"/>
  <c r="AY4783" i="1"/>
  <c r="AX4784" i="1"/>
  <c r="AY4784" i="1"/>
  <c r="AX4785" i="1"/>
  <c r="AY4785" i="1"/>
  <c r="AX4786" i="1"/>
  <c r="AY4786" i="1"/>
  <c r="AX4787" i="1"/>
  <c r="AY4787" i="1"/>
  <c r="AX4788" i="1"/>
  <c r="AY4788" i="1"/>
  <c r="AX4789" i="1"/>
  <c r="AY4789" i="1"/>
  <c r="AX4790" i="1"/>
  <c r="AY4790" i="1"/>
  <c r="AX4791" i="1"/>
  <c r="AY4791" i="1"/>
  <c r="AX4792" i="1"/>
  <c r="AY4792" i="1"/>
  <c r="AX4793" i="1"/>
  <c r="AY4793" i="1"/>
  <c r="AX4794" i="1"/>
  <c r="AY4794" i="1"/>
  <c r="AX4795" i="1"/>
  <c r="AY4795" i="1"/>
  <c r="AX4796" i="1"/>
  <c r="AY4796" i="1"/>
  <c r="AX4797" i="1"/>
  <c r="AY4797" i="1"/>
  <c r="AX4798" i="1"/>
  <c r="AY4798" i="1"/>
  <c r="AX4799" i="1"/>
  <c r="AY4799" i="1"/>
  <c r="AX4800" i="1"/>
  <c r="AY4800" i="1"/>
  <c r="AX4801" i="1"/>
  <c r="AY4801" i="1"/>
  <c r="AX4802" i="1"/>
  <c r="AY4802" i="1"/>
  <c r="AX4803" i="1"/>
  <c r="AY4803" i="1"/>
  <c r="AX4804" i="1"/>
  <c r="AY4804" i="1"/>
  <c r="AX4805" i="1"/>
  <c r="AY4805" i="1"/>
  <c r="AX4806" i="1"/>
  <c r="AY4806" i="1"/>
  <c r="AX4807" i="1"/>
  <c r="AY4807" i="1"/>
  <c r="AX4808" i="1"/>
  <c r="AY4808" i="1"/>
  <c r="AX4809" i="1"/>
  <c r="AY4809" i="1"/>
  <c r="AX4810" i="1"/>
  <c r="AY4810" i="1"/>
  <c r="AX4811" i="1"/>
  <c r="AY4811" i="1"/>
  <c r="AX4812" i="1"/>
  <c r="AY4812" i="1"/>
  <c r="AX4813" i="1"/>
  <c r="AY4813" i="1"/>
  <c r="AX4814" i="1"/>
  <c r="AY4814" i="1"/>
  <c r="AX4815" i="1"/>
  <c r="AY4815" i="1"/>
  <c r="AX4816" i="1"/>
  <c r="AY4816" i="1"/>
  <c r="AX4817" i="1"/>
  <c r="AY4817" i="1"/>
  <c r="AX4818" i="1"/>
  <c r="AY4818" i="1"/>
  <c r="AX4819" i="1"/>
  <c r="AY4819" i="1"/>
  <c r="AX4820" i="1"/>
  <c r="AY4820" i="1"/>
  <c r="AX4821" i="1"/>
  <c r="AY4821" i="1"/>
  <c r="AX4822" i="1"/>
  <c r="AY4822" i="1"/>
  <c r="AX4823" i="1"/>
  <c r="AY4823" i="1"/>
  <c r="AX4824" i="1"/>
  <c r="AY4824" i="1"/>
  <c r="AX4825" i="1"/>
  <c r="AY4825" i="1"/>
  <c r="AX4826" i="1"/>
  <c r="AY4826" i="1"/>
  <c r="AX4827" i="1"/>
  <c r="AY4827" i="1"/>
  <c r="AX4828" i="1"/>
  <c r="AY4828" i="1"/>
  <c r="AX4829" i="1"/>
  <c r="AY4829" i="1"/>
  <c r="AX4830" i="1"/>
  <c r="AY4830" i="1"/>
  <c r="AX4831" i="1"/>
  <c r="AY4831" i="1"/>
  <c r="AX4832" i="1"/>
  <c r="AY4832" i="1"/>
  <c r="AX4833" i="1"/>
  <c r="AY4833" i="1"/>
  <c r="AX4834" i="1"/>
  <c r="AY4834" i="1"/>
  <c r="AX4835" i="1"/>
  <c r="AY4835" i="1"/>
  <c r="AX4836" i="1"/>
  <c r="AY4836" i="1"/>
  <c r="AX4837" i="1"/>
  <c r="AY4837" i="1"/>
  <c r="AX4838" i="1"/>
  <c r="AY4838" i="1"/>
  <c r="AX4839" i="1"/>
  <c r="AY4839" i="1"/>
  <c r="AX4840" i="1"/>
  <c r="AY4840" i="1"/>
  <c r="AX4841" i="1"/>
  <c r="AY4841" i="1"/>
  <c r="AX4842" i="1"/>
  <c r="AY4842" i="1"/>
  <c r="AX4843" i="1"/>
  <c r="AY4843" i="1"/>
  <c r="AX4844" i="1"/>
  <c r="AY4844" i="1"/>
  <c r="AX4845" i="1"/>
  <c r="AY4845" i="1"/>
  <c r="AX4846" i="1"/>
  <c r="AY4846" i="1"/>
  <c r="AX4847" i="1"/>
  <c r="AY4847" i="1"/>
  <c r="AX4848" i="1"/>
  <c r="AY4848" i="1"/>
  <c r="AX4849" i="1"/>
  <c r="AY4849" i="1"/>
  <c r="AX4850" i="1"/>
  <c r="AY4850" i="1"/>
  <c r="AX4851" i="1"/>
  <c r="AY4851" i="1"/>
  <c r="AX4852" i="1"/>
  <c r="AY4852" i="1"/>
  <c r="AX4853" i="1"/>
  <c r="AY4853" i="1"/>
  <c r="AX4854" i="1"/>
  <c r="AY4854" i="1"/>
  <c r="AX4855" i="1"/>
  <c r="AY4855" i="1"/>
  <c r="AX4856" i="1"/>
  <c r="AY4856" i="1"/>
  <c r="AX4857" i="1"/>
  <c r="AY4857" i="1"/>
  <c r="AX4858" i="1"/>
  <c r="AY4858" i="1"/>
  <c r="AX4859" i="1"/>
  <c r="AY4859" i="1"/>
  <c r="AX4860" i="1"/>
  <c r="AY4860" i="1"/>
  <c r="AX4861" i="1"/>
  <c r="AY4861" i="1"/>
  <c r="AX4862" i="1"/>
  <c r="AY4862" i="1"/>
  <c r="AX4863" i="1"/>
  <c r="AY4863" i="1"/>
  <c r="AX4864" i="1"/>
  <c r="AY4864" i="1"/>
  <c r="AX4865" i="1"/>
  <c r="AY4865" i="1"/>
  <c r="AX4866" i="1"/>
  <c r="AY4866" i="1"/>
  <c r="AX4867" i="1"/>
  <c r="AY4867" i="1"/>
  <c r="AX4868" i="1"/>
  <c r="AY4868" i="1"/>
  <c r="AX4869" i="1"/>
  <c r="AY4869" i="1"/>
  <c r="AX4870" i="1"/>
  <c r="AY4870" i="1"/>
  <c r="AX4871" i="1"/>
  <c r="AY4871" i="1"/>
  <c r="AX4872" i="1"/>
  <c r="AY4872" i="1"/>
  <c r="AX4873" i="1"/>
  <c r="AY4873" i="1"/>
  <c r="AX4874" i="1"/>
  <c r="AY4874" i="1"/>
  <c r="AX4875" i="1"/>
  <c r="AY4875" i="1"/>
  <c r="AX4876" i="1"/>
  <c r="AY4876" i="1"/>
  <c r="AX4877" i="1"/>
  <c r="AY4877" i="1"/>
  <c r="AX4878" i="1"/>
  <c r="AY4878" i="1"/>
  <c r="AX4879" i="1"/>
  <c r="AY4879" i="1"/>
  <c r="AX4880" i="1"/>
  <c r="AY4880" i="1"/>
  <c r="AX4881" i="1"/>
  <c r="AY4881" i="1"/>
  <c r="AX4882" i="1"/>
  <c r="AY4882" i="1"/>
  <c r="AX4883" i="1"/>
  <c r="AY4883" i="1"/>
  <c r="AX4884" i="1"/>
  <c r="AY4884" i="1"/>
  <c r="AX4885" i="1"/>
  <c r="AY4885" i="1"/>
  <c r="AX4886" i="1"/>
  <c r="AY4886" i="1"/>
  <c r="AX4887" i="1"/>
  <c r="AY4887" i="1"/>
  <c r="AX4888" i="1"/>
  <c r="AY4888" i="1"/>
  <c r="AX4889" i="1"/>
  <c r="AY4889" i="1"/>
  <c r="AX4890" i="1"/>
  <c r="AY4890" i="1"/>
  <c r="AX4891" i="1"/>
  <c r="AY4891" i="1"/>
  <c r="AX4892" i="1"/>
  <c r="AY4892" i="1"/>
  <c r="AX4893" i="1"/>
  <c r="AY4893" i="1"/>
  <c r="AX4894" i="1"/>
  <c r="AY4894" i="1"/>
  <c r="AX4895" i="1"/>
  <c r="AY4895" i="1"/>
  <c r="AX4896" i="1"/>
  <c r="AY4896" i="1"/>
  <c r="AX4897" i="1"/>
  <c r="AY4897" i="1"/>
  <c r="AX4898" i="1"/>
  <c r="AY4898" i="1"/>
  <c r="AX4899" i="1"/>
  <c r="AY4899" i="1"/>
  <c r="AX4900" i="1"/>
  <c r="AY4900" i="1"/>
  <c r="AX4901" i="1"/>
  <c r="AY4901" i="1"/>
  <c r="AX4902" i="1"/>
  <c r="AY4902" i="1"/>
  <c r="AX4903" i="1"/>
  <c r="AY4903" i="1"/>
  <c r="AX4904" i="1"/>
  <c r="AY4904" i="1"/>
  <c r="AX4905" i="1"/>
  <c r="AY4905" i="1"/>
  <c r="AX4906" i="1"/>
  <c r="AY4906" i="1"/>
  <c r="AX4907" i="1"/>
  <c r="AY4907" i="1"/>
  <c r="AX4908" i="1"/>
  <c r="AY4908" i="1"/>
  <c r="AX4909" i="1"/>
  <c r="AY4909" i="1"/>
  <c r="AX4910" i="1"/>
  <c r="AY4910" i="1"/>
  <c r="AX4911" i="1"/>
  <c r="AY4911" i="1"/>
  <c r="AX4912" i="1"/>
  <c r="AY4912" i="1"/>
  <c r="AX4913" i="1"/>
  <c r="AY4913" i="1"/>
  <c r="AX4914" i="1"/>
  <c r="AY4914" i="1"/>
  <c r="AX4915" i="1"/>
  <c r="AY4915" i="1"/>
  <c r="AX4916" i="1"/>
  <c r="AY4916" i="1"/>
  <c r="AX4917" i="1"/>
  <c r="AY4917" i="1"/>
  <c r="AX4918" i="1"/>
  <c r="AY4918" i="1"/>
  <c r="AX4919" i="1"/>
  <c r="AY4919" i="1"/>
  <c r="AX4920" i="1"/>
  <c r="AY4920" i="1"/>
  <c r="AX4921" i="1"/>
  <c r="AY4921" i="1"/>
  <c r="AX4922" i="1"/>
  <c r="AY4922" i="1"/>
  <c r="AX4923" i="1"/>
  <c r="AY4923" i="1"/>
  <c r="AX4924" i="1"/>
  <c r="AY4924" i="1"/>
  <c r="AX4925" i="1"/>
  <c r="AY4925" i="1"/>
  <c r="AX4926" i="1"/>
  <c r="AY4926" i="1"/>
  <c r="AX4927" i="1"/>
  <c r="AY4927" i="1"/>
  <c r="AX4928" i="1"/>
  <c r="AY4928" i="1"/>
  <c r="AX4929" i="1"/>
  <c r="AY4929" i="1"/>
  <c r="AX4930" i="1"/>
  <c r="AY4930" i="1"/>
  <c r="AX4931" i="1"/>
  <c r="AY4931" i="1"/>
  <c r="AX4932" i="1"/>
  <c r="AY4932" i="1"/>
  <c r="AX4933" i="1"/>
  <c r="AY4933" i="1"/>
  <c r="AX4934" i="1"/>
  <c r="AY4934" i="1"/>
  <c r="AX4935" i="1"/>
  <c r="AY4935" i="1"/>
  <c r="AX4936" i="1"/>
  <c r="AY4936" i="1"/>
  <c r="AX4937" i="1"/>
  <c r="AY4937" i="1"/>
  <c r="AX4938" i="1"/>
  <c r="AY4938" i="1"/>
  <c r="AX4939" i="1"/>
  <c r="AY4939" i="1"/>
  <c r="AX4940" i="1"/>
  <c r="AY4940" i="1"/>
  <c r="AX4941" i="1"/>
  <c r="AY4941" i="1"/>
  <c r="AX4942" i="1"/>
  <c r="AY4942" i="1"/>
  <c r="AX4943" i="1"/>
  <c r="AY4943" i="1"/>
  <c r="AX4944" i="1"/>
  <c r="AY4944" i="1"/>
  <c r="AX4945" i="1"/>
  <c r="AY4945" i="1"/>
  <c r="AX4946" i="1"/>
  <c r="AY4946" i="1"/>
  <c r="AX4947" i="1"/>
  <c r="AY4947" i="1"/>
  <c r="AX4948" i="1"/>
  <c r="AY4948" i="1"/>
  <c r="AX4949" i="1"/>
  <c r="AY4949" i="1"/>
  <c r="AX4950" i="1"/>
  <c r="AY4950" i="1"/>
  <c r="AX4951" i="1"/>
  <c r="AY4951" i="1"/>
  <c r="AX4952" i="1"/>
  <c r="AY4952" i="1"/>
  <c r="AX4953" i="1"/>
  <c r="AY4953" i="1"/>
  <c r="AX4954" i="1"/>
  <c r="AY4954" i="1"/>
  <c r="AX4955" i="1"/>
  <c r="AY4955" i="1"/>
  <c r="AX4956" i="1"/>
  <c r="AY4956" i="1"/>
  <c r="AX4957" i="1"/>
  <c r="AY4957" i="1"/>
  <c r="AX4958" i="1"/>
  <c r="AY4958" i="1"/>
  <c r="AX4959" i="1"/>
  <c r="AY4959" i="1"/>
  <c r="AX4960" i="1"/>
  <c r="AY4960" i="1"/>
  <c r="AX4961" i="1"/>
  <c r="AY4961" i="1"/>
  <c r="AX4962" i="1"/>
  <c r="AY4962" i="1"/>
  <c r="AX4963" i="1"/>
  <c r="AY4963" i="1"/>
  <c r="AX4964" i="1"/>
  <c r="AY4964" i="1"/>
  <c r="AX4965" i="1"/>
  <c r="AY4965" i="1"/>
  <c r="AX4966" i="1"/>
  <c r="AY4966" i="1"/>
  <c r="AX4967" i="1"/>
  <c r="AY4967" i="1"/>
  <c r="AX4968" i="1"/>
  <c r="AY4968" i="1"/>
  <c r="AX4969" i="1"/>
  <c r="AY4969" i="1"/>
  <c r="AX4970" i="1"/>
  <c r="AY4970" i="1"/>
  <c r="AX4971" i="1"/>
  <c r="AY4971" i="1"/>
  <c r="AX4972" i="1"/>
  <c r="AY4972" i="1"/>
  <c r="AX4973" i="1"/>
  <c r="AY4973" i="1"/>
  <c r="AX4974" i="1"/>
  <c r="AY4974" i="1"/>
  <c r="AX4975" i="1"/>
  <c r="AY4975" i="1"/>
  <c r="AX4976" i="1"/>
  <c r="AY4976" i="1"/>
  <c r="AX4977" i="1"/>
  <c r="AY4977" i="1"/>
  <c r="AX4978" i="1"/>
  <c r="AY4978" i="1"/>
  <c r="AX4979" i="1"/>
  <c r="AY4979" i="1"/>
  <c r="AX4980" i="1"/>
  <c r="AY4980" i="1"/>
  <c r="AX4981" i="1"/>
  <c r="AY4981" i="1"/>
  <c r="AX4982" i="1"/>
  <c r="AY4982" i="1"/>
  <c r="AX4983" i="1"/>
  <c r="AY4983" i="1"/>
  <c r="AX4984" i="1"/>
  <c r="AY4984" i="1"/>
  <c r="AX4985" i="1"/>
  <c r="AY4985" i="1"/>
  <c r="AX4986" i="1"/>
  <c r="AY4986" i="1"/>
  <c r="AX4987" i="1"/>
  <c r="AY4987" i="1"/>
  <c r="AX4988" i="1"/>
  <c r="AY4988" i="1"/>
  <c r="AX4989" i="1"/>
  <c r="AY4989" i="1"/>
  <c r="AX4990" i="1"/>
  <c r="AY4990" i="1"/>
  <c r="AX4991" i="1"/>
  <c r="AY4991" i="1"/>
  <c r="AX4992" i="1"/>
  <c r="AY4992" i="1"/>
  <c r="AX4993" i="1"/>
  <c r="AY4993" i="1"/>
  <c r="AX4994" i="1"/>
  <c r="AY4994" i="1"/>
  <c r="AX4995" i="1"/>
  <c r="AY4995" i="1"/>
  <c r="AX4996" i="1"/>
  <c r="AY4996" i="1"/>
  <c r="AX4997" i="1"/>
  <c r="AY4997" i="1"/>
  <c r="AX4998" i="1"/>
  <c r="AY4998" i="1"/>
  <c r="AX4999" i="1"/>
  <c r="AY4999" i="1"/>
  <c r="AX5000" i="1"/>
  <c r="AY5000" i="1"/>
  <c r="AX5001" i="1"/>
  <c r="AY5001" i="1"/>
  <c r="AX5002" i="1"/>
  <c r="AY5002" i="1"/>
  <c r="AX5003" i="1"/>
  <c r="AY5003" i="1"/>
  <c r="AX5004" i="1"/>
  <c r="AY5004" i="1"/>
  <c r="AX5005" i="1"/>
  <c r="AY5005" i="1"/>
  <c r="AX5006" i="1"/>
  <c r="AY5006" i="1"/>
  <c r="AX5007" i="1"/>
  <c r="AY5007" i="1"/>
  <c r="AX5008" i="1"/>
  <c r="AY5008" i="1"/>
  <c r="AX5009" i="1"/>
  <c r="AY5009" i="1"/>
  <c r="AX5010" i="1"/>
  <c r="AY5010" i="1"/>
  <c r="AX5011" i="1"/>
  <c r="AY5011" i="1"/>
  <c r="AX5012" i="1"/>
  <c r="AY5012" i="1"/>
  <c r="AX5013" i="1"/>
  <c r="AY5013" i="1"/>
  <c r="AX5014" i="1"/>
  <c r="AY5014" i="1"/>
  <c r="AX5015" i="1"/>
  <c r="AY5015" i="1"/>
  <c r="AX5016" i="1"/>
  <c r="AY5016" i="1"/>
  <c r="AX5017" i="1"/>
  <c r="AY5017" i="1"/>
  <c r="AX5018" i="1"/>
  <c r="AY5018" i="1"/>
  <c r="AX5019" i="1"/>
  <c r="AY5019" i="1"/>
  <c r="AX5020" i="1"/>
  <c r="AY5020" i="1"/>
  <c r="AX5021" i="1"/>
  <c r="AY5021" i="1"/>
  <c r="AX5022" i="1"/>
  <c r="AY5022" i="1"/>
  <c r="AX5023" i="1"/>
  <c r="AY5023" i="1"/>
  <c r="AX5024" i="1"/>
  <c r="AY5024" i="1"/>
  <c r="AX5025" i="1"/>
  <c r="AY5025" i="1"/>
  <c r="AX5026" i="1"/>
  <c r="AY5026" i="1"/>
  <c r="AX5027" i="1"/>
  <c r="AY5027" i="1"/>
  <c r="AX5028" i="1"/>
  <c r="AY5028" i="1"/>
  <c r="AX5029" i="1"/>
  <c r="AY5029" i="1"/>
  <c r="AX5030" i="1"/>
  <c r="AY5030" i="1"/>
  <c r="AX5031" i="1"/>
  <c r="AY5031" i="1"/>
  <c r="AX5032" i="1"/>
  <c r="AY5032" i="1"/>
  <c r="AX5033" i="1"/>
  <c r="AY5033" i="1"/>
  <c r="AX5034" i="1"/>
  <c r="AY5034" i="1"/>
  <c r="AX5035" i="1"/>
  <c r="AY5035" i="1"/>
  <c r="AX5036" i="1"/>
  <c r="AY5036" i="1"/>
  <c r="AX5037" i="1"/>
  <c r="AY5037" i="1"/>
  <c r="AX5038" i="1"/>
  <c r="AY5038" i="1"/>
  <c r="AX5039" i="1"/>
  <c r="AY5039" i="1"/>
  <c r="AX5040" i="1"/>
  <c r="AY5040" i="1"/>
  <c r="AX5041" i="1"/>
  <c r="AY5041" i="1"/>
  <c r="AX5042" i="1"/>
  <c r="AY5042" i="1"/>
  <c r="AX5043" i="1"/>
  <c r="AY5043" i="1"/>
  <c r="AX5044" i="1"/>
  <c r="AY5044" i="1"/>
  <c r="AX5045" i="1"/>
  <c r="AY5045" i="1"/>
  <c r="AX5046" i="1"/>
  <c r="AY5046" i="1"/>
  <c r="AX5047" i="1"/>
  <c r="AY5047" i="1"/>
  <c r="AX5048" i="1"/>
  <c r="AY5048" i="1"/>
  <c r="AX5049" i="1"/>
  <c r="AY5049" i="1"/>
  <c r="AX5050" i="1"/>
  <c r="AY5050" i="1"/>
  <c r="AX5051" i="1"/>
  <c r="AY5051" i="1"/>
  <c r="AX5052" i="1"/>
  <c r="AY5052" i="1"/>
  <c r="AX5053" i="1"/>
  <c r="AY5053" i="1"/>
  <c r="AX5054" i="1"/>
  <c r="AY5054" i="1"/>
  <c r="AX5055" i="1"/>
  <c r="AY5055" i="1"/>
  <c r="AX5056" i="1"/>
  <c r="AY5056" i="1"/>
  <c r="AX5057" i="1"/>
  <c r="AY5057" i="1"/>
  <c r="AX5058" i="1"/>
  <c r="AY5058" i="1"/>
  <c r="AX5059" i="1"/>
  <c r="AY5059" i="1"/>
  <c r="AX5060" i="1"/>
  <c r="AY5060" i="1"/>
  <c r="AX5061" i="1"/>
  <c r="AY5061" i="1"/>
  <c r="AX5062" i="1"/>
  <c r="AY5062" i="1"/>
  <c r="AX5063" i="1"/>
  <c r="AY5063" i="1"/>
  <c r="AX5064" i="1"/>
  <c r="AY5064" i="1"/>
  <c r="AX5065" i="1"/>
  <c r="AY5065" i="1"/>
  <c r="AX5066" i="1"/>
  <c r="AY5066" i="1"/>
  <c r="AX5067" i="1"/>
  <c r="AY5067" i="1"/>
  <c r="AX5068" i="1"/>
  <c r="AY5068" i="1"/>
  <c r="AX5069" i="1"/>
  <c r="AY5069" i="1"/>
  <c r="AX5070" i="1"/>
  <c r="AY5070" i="1"/>
  <c r="AX5071" i="1"/>
  <c r="AY5071" i="1"/>
  <c r="AX5072" i="1"/>
  <c r="AY5072" i="1"/>
  <c r="AX5073" i="1"/>
  <c r="AY5073" i="1"/>
  <c r="AX5074" i="1"/>
  <c r="AY5074" i="1"/>
  <c r="AX5075" i="1"/>
  <c r="AY5075" i="1"/>
  <c r="AX5076" i="1"/>
  <c r="AY5076" i="1"/>
  <c r="AX5077" i="1"/>
  <c r="AY5077" i="1"/>
  <c r="AX5078" i="1"/>
  <c r="AY5078" i="1"/>
  <c r="AX5079" i="1"/>
  <c r="AY5079" i="1"/>
  <c r="AX5080" i="1"/>
  <c r="AY5080" i="1"/>
  <c r="AX5081" i="1"/>
  <c r="AY5081" i="1"/>
  <c r="AX5082" i="1"/>
  <c r="AY5082" i="1"/>
  <c r="AX5083" i="1"/>
  <c r="AY5083" i="1"/>
  <c r="AX5084" i="1"/>
  <c r="AY5084" i="1"/>
  <c r="AX5085" i="1"/>
  <c r="AY5085" i="1"/>
  <c r="AX5086" i="1"/>
  <c r="AY5086" i="1"/>
  <c r="AX5087" i="1"/>
  <c r="AY5087" i="1"/>
  <c r="AX5088" i="1"/>
  <c r="AY5088" i="1"/>
  <c r="AX5089" i="1"/>
  <c r="AY5089" i="1"/>
  <c r="AX5090" i="1"/>
  <c r="AY5090" i="1"/>
  <c r="AX5091" i="1"/>
  <c r="AY5091" i="1"/>
  <c r="AX5092" i="1"/>
  <c r="AY5092" i="1"/>
  <c r="AX5093" i="1"/>
  <c r="AY5093" i="1"/>
  <c r="AX5094" i="1"/>
  <c r="AY5094" i="1"/>
  <c r="AX5095" i="1"/>
  <c r="AY5095" i="1"/>
  <c r="AX5096" i="1"/>
  <c r="AY5096" i="1"/>
  <c r="AX5097" i="1"/>
  <c r="AY5097" i="1"/>
  <c r="AX5098" i="1"/>
  <c r="AY5098" i="1"/>
  <c r="AX5099" i="1"/>
  <c r="AY5099" i="1"/>
  <c r="AX5100" i="1"/>
  <c r="AY5100" i="1"/>
  <c r="AX5101" i="1"/>
  <c r="AY5101" i="1"/>
  <c r="AX5102" i="1"/>
  <c r="AY5102" i="1"/>
  <c r="AX5103" i="1"/>
  <c r="AY5103" i="1"/>
  <c r="AX5104" i="1"/>
  <c r="AY5104" i="1"/>
  <c r="AX5105" i="1"/>
  <c r="AY5105" i="1"/>
  <c r="AX5106" i="1"/>
  <c r="AY5106" i="1"/>
  <c r="AX5107" i="1"/>
  <c r="AY5107" i="1"/>
  <c r="AX5108" i="1"/>
  <c r="AY5108" i="1"/>
  <c r="AX5109" i="1"/>
  <c r="AY5109" i="1"/>
  <c r="AX5110" i="1"/>
  <c r="AY5110" i="1"/>
  <c r="AX5111" i="1"/>
  <c r="AY5111" i="1"/>
  <c r="AX5112" i="1"/>
  <c r="AY5112" i="1"/>
  <c r="AX5113" i="1"/>
  <c r="AY5113" i="1"/>
  <c r="AX5114" i="1"/>
  <c r="AY5114" i="1"/>
  <c r="AX5115" i="1"/>
  <c r="AY5115" i="1"/>
  <c r="AX5116" i="1"/>
  <c r="AY5116" i="1"/>
  <c r="AX5117" i="1"/>
  <c r="AY5117" i="1"/>
  <c r="AX5118" i="1"/>
  <c r="AY5118" i="1"/>
  <c r="AX5119" i="1"/>
  <c r="AY5119" i="1"/>
  <c r="AX5120" i="1"/>
  <c r="AY5120" i="1"/>
  <c r="AX5121" i="1"/>
  <c r="AY5121" i="1"/>
  <c r="AX5122" i="1"/>
  <c r="AY5122" i="1"/>
  <c r="AX5123" i="1"/>
  <c r="AY5123" i="1"/>
  <c r="AX5124" i="1"/>
  <c r="AY5124" i="1"/>
  <c r="AX5125" i="1"/>
  <c r="AY5125" i="1"/>
  <c r="AX5126" i="1"/>
  <c r="AY5126" i="1"/>
  <c r="AX5127" i="1"/>
  <c r="AY5127" i="1"/>
  <c r="AX5128" i="1"/>
  <c r="AY5128" i="1"/>
  <c r="AX5129" i="1"/>
  <c r="AY5129" i="1"/>
  <c r="AX5130" i="1"/>
  <c r="AY5130" i="1"/>
  <c r="AX5131" i="1"/>
  <c r="AY5131" i="1"/>
  <c r="AX5132" i="1"/>
  <c r="AY5132" i="1"/>
  <c r="AX5133" i="1"/>
  <c r="AY5133" i="1"/>
  <c r="AX5134" i="1"/>
  <c r="AY5134" i="1"/>
  <c r="AX5135" i="1"/>
  <c r="AY5135" i="1"/>
  <c r="AX5136" i="1"/>
  <c r="AY5136" i="1"/>
  <c r="AX5137" i="1"/>
  <c r="AY5137" i="1"/>
  <c r="AX5138" i="1"/>
  <c r="AY5138" i="1"/>
  <c r="AX5139" i="1"/>
  <c r="AY5139" i="1"/>
  <c r="AX5140" i="1"/>
  <c r="AY5140" i="1"/>
  <c r="AX5141" i="1"/>
  <c r="AY5141" i="1"/>
  <c r="AX5142" i="1"/>
  <c r="AY5142" i="1"/>
  <c r="AX5143" i="1"/>
  <c r="AY5143" i="1"/>
  <c r="AX5144" i="1"/>
  <c r="AY5144" i="1"/>
  <c r="AX5145" i="1"/>
  <c r="AY5145" i="1"/>
  <c r="AX5146" i="1"/>
  <c r="AY5146" i="1"/>
  <c r="AX5147" i="1"/>
  <c r="AY5147" i="1"/>
  <c r="AX5148" i="1"/>
  <c r="AY5148" i="1"/>
  <c r="AX5149" i="1"/>
  <c r="AY5149" i="1"/>
  <c r="AX5150" i="1"/>
  <c r="AY5150" i="1"/>
  <c r="AX5151" i="1"/>
  <c r="AY5151" i="1"/>
  <c r="AX5152" i="1"/>
  <c r="AY5152" i="1"/>
  <c r="AX5153" i="1"/>
  <c r="AY5153" i="1"/>
  <c r="AX5154" i="1"/>
  <c r="AY5154" i="1"/>
  <c r="AX5155" i="1"/>
  <c r="AY5155" i="1"/>
  <c r="AX5156" i="1"/>
  <c r="AY5156" i="1"/>
  <c r="AX5157" i="1"/>
  <c r="AY5157" i="1"/>
  <c r="AX5158" i="1"/>
  <c r="AY5158" i="1"/>
  <c r="AX5159" i="1"/>
  <c r="AY5159" i="1"/>
  <c r="AX5160" i="1"/>
  <c r="AY5160" i="1"/>
  <c r="AX5161" i="1"/>
  <c r="AY5161" i="1"/>
  <c r="AX5162" i="1"/>
  <c r="AY5162" i="1"/>
  <c r="AX5163" i="1"/>
  <c r="AY5163" i="1"/>
  <c r="AX5164" i="1"/>
  <c r="AY5164" i="1"/>
  <c r="AX5165" i="1"/>
  <c r="AY5165" i="1"/>
  <c r="AX5166" i="1"/>
  <c r="AY5166" i="1"/>
  <c r="AX5167" i="1"/>
  <c r="AY5167" i="1"/>
  <c r="AX5168" i="1"/>
  <c r="AY5168" i="1"/>
  <c r="AX5169" i="1"/>
  <c r="AY5169" i="1"/>
  <c r="AX5170" i="1"/>
  <c r="AY5170" i="1"/>
  <c r="AX5171" i="1"/>
  <c r="AY5171" i="1"/>
  <c r="AX5172" i="1"/>
  <c r="AY5172" i="1"/>
  <c r="AX5173" i="1"/>
  <c r="AY5173" i="1"/>
  <c r="AX5174" i="1"/>
  <c r="AY5174" i="1"/>
  <c r="AX5175" i="1"/>
  <c r="AY5175" i="1"/>
  <c r="AX5176" i="1"/>
  <c r="AY5176" i="1"/>
  <c r="AX5177" i="1"/>
  <c r="AY5177" i="1"/>
  <c r="AX5178" i="1"/>
  <c r="AY5178" i="1"/>
  <c r="AX5179" i="1"/>
  <c r="AY5179" i="1"/>
  <c r="AX5180" i="1"/>
  <c r="AY5180" i="1"/>
  <c r="AX5181" i="1"/>
  <c r="AY5181" i="1"/>
  <c r="AX5182" i="1"/>
  <c r="AY5182" i="1"/>
  <c r="AX5183" i="1"/>
  <c r="AY5183" i="1"/>
  <c r="AX5184" i="1"/>
  <c r="AY5184" i="1"/>
  <c r="AX5185" i="1"/>
  <c r="AY5185" i="1"/>
  <c r="AX5186" i="1"/>
  <c r="AY5186" i="1"/>
  <c r="AX5187" i="1"/>
  <c r="AY5187" i="1"/>
  <c r="AX5188" i="1"/>
  <c r="AY5188" i="1"/>
  <c r="AX5189" i="1"/>
  <c r="AY5189" i="1"/>
  <c r="AX5190" i="1"/>
  <c r="AY5190" i="1"/>
  <c r="AX5191" i="1"/>
  <c r="AY5191" i="1"/>
  <c r="AX5192" i="1"/>
  <c r="AY5192" i="1"/>
  <c r="AX5193" i="1"/>
  <c r="AY5193" i="1"/>
  <c r="AX5194" i="1"/>
  <c r="AY5194" i="1"/>
  <c r="AX5195" i="1"/>
  <c r="AY5195" i="1"/>
  <c r="AX5196" i="1"/>
  <c r="AY5196" i="1"/>
  <c r="AX5197" i="1"/>
  <c r="AY5197" i="1"/>
  <c r="AX5198" i="1"/>
  <c r="AY5198" i="1"/>
  <c r="AX5199" i="1"/>
  <c r="AY5199" i="1"/>
  <c r="AX5200" i="1"/>
  <c r="AY5200" i="1"/>
  <c r="AX5201" i="1"/>
  <c r="AY5201" i="1"/>
  <c r="AX5202" i="1"/>
  <c r="AY5202" i="1"/>
  <c r="AX5203" i="1"/>
  <c r="AY5203" i="1"/>
  <c r="AX5204" i="1"/>
  <c r="AY5204" i="1"/>
  <c r="AX5205" i="1"/>
  <c r="AY5205" i="1"/>
  <c r="AX5206" i="1"/>
  <c r="AY5206" i="1"/>
  <c r="AX5207" i="1"/>
  <c r="AY5207" i="1"/>
  <c r="AX5208" i="1"/>
  <c r="AY5208" i="1"/>
  <c r="AX5209" i="1"/>
  <c r="AY5209" i="1"/>
  <c r="AX5210" i="1"/>
  <c r="AY5210" i="1"/>
  <c r="AX5211" i="1"/>
  <c r="AY5211" i="1"/>
  <c r="AX5212" i="1"/>
  <c r="AY5212" i="1"/>
  <c r="AX5213" i="1"/>
  <c r="AY5213" i="1"/>
  <c r="AX5214" i="1"/>
  <c r="AY5214" i="1"/>
  <c r="AX5215" i="1"/>
  <c r="AY5215" i="1"/>
  <c r="AX5216" i="1"/>
  <c r="AY5216" i="1"/>
  <c r="AX5217" i="1"/>
  <c r="AY5217" i="1"/>
  <c r="AX5218" i="1"/>
  <c r="AY5218" i="1"/>
  <c r="AX5219" i="1"/>
  <c r="AY5219" i="1"/>
  <c r="AX5220" i="1"/>
  <c r="AY5220" i="1"/>
  <c r="AX5221" i="1"/>
  <c r="AY5221" i="1"/>
  <c r="AX5222" i="1"/>
  <c r="AY5222" i="1"/>
  <c r="AX5223" i="1"/>
  <c r="AY5223" i="1"/>
  <c r="AX5224" i="1"/>
  <c r="AY5224" i="1"/>
  <c r="AX5225" i="1"/>
  <c r="AY5225" i="1"/>
  <c r="AX5226" i="1"/>
  <c r="AY5226" i="1"/>
  <c r="AX5227" i="1"/>
  <c r="AY5227" i="1"/>
  <c r="AX5228" i="1"/>
  <c r="AY5228" i="1"/>
  <c r="AX5229" i="1"/>
  <c r="AY5229" i="1"/>
  <c r="AX5230" i="1"/>
  <c r="AY5230" i="1"/>
  <c r="AX5231" i="1"/>
  <c r="AY5231" i="1"/>
  <c r="AX5232" i="1"/>
  <c r="AY5232" i="1"/>
  <c r="AX5233" i="1"/>
  <c r="AY5233" i="1"/>
  <c r="AX5234" i="1"/>
  <c r="AY5234" i="1"/>
  <c r="AX5235" i="1"/>
  <c r="AY5235" i="1"/>
  <c r="AX5236" i="1"/>
  <c r="AY5236" i="1"/>
  <c r="AX5237" i="1"/>
  <c r="AY5237" i="1"/>
  <c r="AX5238" i="1"/>
  <c r="AY5238" i="1"/>
  <c r="AX5239" i="1"/>
  <c r="AY5239" i="1"/>
  <c r="AX5240" i="1"/>
  <c r="AY5240" i="1"/>
  <c r="AX5241" i="1"/>
  <c r="AY5241" i="1"/>
  <c r="AX5242" i="1"/>
  <c r="AY5242" i="1"/>
  <c r="AX5243" i="1"/>
  <c r="AY5243" i="1"/>
  <c r="AX5244" i="1"/>
  <c r="AY5244" i="1"/>
  <c r="AX5245" i="1"/>
  <c r="AY5245" i="1"/>
  <c r="AX5246" i="1"/>
  <c r="AY5246" i="1"/>
  <c r="AX5247" i="1"/>
  <c r="AY5247" i="1"/>
  <c r="AX5248" i="1"/>
  <c r="AY5248" i="1"/>
  <c r="AX5249" i="1"/>
  <c r="AY5249" i="1"/>
  <c r="AX5250" i="1"/>
  <c r="AY5250" i="1"/>
  <c r="AX5251" i="1"/>
  <c r="AY5251" i="1"/>
  <c r="AX5252" i="1"/>
  <c r="AY5252" i="1"/>
  <c r="AX5253" i="1"/>
  <c r="AY5253" i="1"/>
  <c r="AX5254" i="1"/>
  <c r="AY5254" i="1"/>
  <c r="AX5255" i="1"/>
  <c r="AY5255" i="1"/>
  <c r="AX5256" i="1"/>
  <c r="AY5256" i="1"/>
  <c r="AX5257" i="1"/>
  <c r="AY5257" i="1"/>
  <c r="AX5258" i="1"/>
  <c r="AY5258" i="1"/>
  <c r="AX5259" i="1"/>
  <c r="AY5259" i="1"/>
  <c r="AX5260" i="1"/>
  <c r="AY5260" i="1"/>
  <c r="AX5261" i="1"/>
  <c r="AY5261" i="1"/>
  <c r="AX5262" i="1"/>
  <c r="AY5262" i="1"/>
  <c r="AX5263" i="1"/>
  <c r="AY5263" i="1"/>
  <c r="AX5264" i="1"/>
  <c r="AY5264" i="1"/>
  <c r="AX5265" i="1"/>
  <c r="AY5265" i="1"/>
  <c r="AX5266" i="1"/>
  <c r="AY5266" i="1"/>
  <c r="AX5267" i="1"/>
  <c r="AY5267" i="1"/>
  <c r="AX5268" i="1"/>
  <c r="AY5268" i="1"/>
  <c r="AX5269" i="1"/>
  <c r="AY5269" i="1"/>
  <c r="AX5270" i="1"/>
  <c r="AY5270" i="1"/>
  <c r="AX5271" i="1"/>
  <c r="AY5271" i="1"/>
  <c r="AX5272" i="1"/>
  <c r="AY5272" i="1"/>
  <c r="AX5273" i="1"/>
  <c r="AY5273" i="1"/>
  <c r="AX5274" i="1"/>
  <c r="AY5274" i="1"/>
  <c r="AX5275" i="1"/>
  <c r="AY5275" i="1"/>
  <c r="AX5276" i="1"/>
  <c r="AY5276" i="1"/>
  <c r="AX5277" i="1"/>
  <c r="AY5277" i="1"/>
  <c r="AX5278" i="1"/>
  <c r="AY5278" i="1"/>
  <c r="AX5279" i="1"/>
  <c r="AY5279" i="1"/>
  <c r="AX5280" i="1"/>
  <c r="AY5280" i="1"/>
  <c r="AX5281" i="1"/>
  <c r="AY5281" i="1"/>
  <c r="AX5282" i="1"/>
  <c r="AY5282" i="1"/>
  <c r="AX5283" i="1"/>
  <c r="AY5283" i="1"/>
  <c r="AX5284" i="1"/>
  <c r="AY5284" i="1"/>
  <c r="AX5285" i="1"/>
  <c r="AY5285" i="1"/>
  <c r="AX5286" i="1"/>
  <c r="AY5286" i="1"/>
  <c r="AX5287" i="1"/>
  <c r="AY5287" i="1"/>
  <c r="AX5288" i="1"/>
  <c r="AY5288" i="1"/>
  <c r="AX5289" i="1"/>
  <c r="AY5289" i="1"/>
  <c r="AX5290" i="1"/>
  <c r="AY5290" i="1"/>
  <c r="AX5291" i="1"/>
  <c r="AY5291" i="1"/>
  <c r="AX5292" i="1"/>
  <c r="AY5292" i="1"/>
  <c r="AX5293" i="1"/>
  <c r="AY5293" i="1"/>
  <c r="AX5294" i="1"/>
  <c r="AY5294" i="1"/>
  <c r="AX5295" i="1"/>
  <c r="AY5295" i="1"/>
  <c r="AX5296" i="1"/>
  <c r="AY5296" i="1"/>
  <c r="AX5297" i="1"/>
  <c r="AY5297" i="1"/>
  <c r="AX5298" i="1"/>
  <c r="AY5298" i="1"/>
  <c r="AX5299" i="1"/>
  <c r="AY5299" i="1"/>
  <c r="AX5300" i="1"/>
  <c r="AY5300" i="1"/>
  <c r="AX5301" i="1"/>
  <c r="AY5301" i="1"/>
  <c r="AX5302" i="1"/>
  <c r="AY5302" i="1"/>
  <c r="AX5303" i="1"/>
  <c r="AY5303" i="1"/>
  <c r="AX5304" i="1"/>
  <c r="AY5304" i="1"/>
  <c r="AX5305" i="1"/>
  <c r="AY5305" i="1"/>
  <c r="AX5306" i="1"/>
  <c r="AY5306" i="1"/>
  <c r="AX5307" i="1"/>
  <c r="AY5307" i="1"/>
  <c r="AX5308" i="1"/>
  <c r="AY5308" i="1"/>
  <c r="AX5309" i="1"/>
  <c r="AY5309" i="1"/>
  <c r="AX5310" i="1"/>
  <c r="AY5310" i="1"/>
  <c r="AX5311" i="1"/>
  <c r="AY5311" i="1"/>
  <c r="AX5312" i="1"/>
  <c r="AY5312" i="1"/>
  <c r="AX5313" i="1"/>
  <c r="AY5313" i="1"/>
  <c r="AX5314" i="1"/>
  <c r="AY5314" i="1"/>
  <c r="AX5315" i="1"/>
  <c r="AY5315" i="1"/>
  <c r="AX5316" i="1"/>
  <c r="AY5316" i="1"/>
  <c r="AX5317" i="1"/>
  <c r="AY5317" i="1"/>
  <c r="AX5318" i="1"/>
  <c r="AY5318" i="1"/>
  <c r="AX5319" i="1"/>
  <c r="AY5319" i="1"/>
  <c r="AX5320" i="1"/>
  <c r="AY5320" i="1"/>
  <c r="AX5321" i="1"/>
  <c r="AY5321" i="1"/>
  <c r="AX5322" i="1"/>
  <c r="AY5322" i="1"/>
  <c r="AX5323" i="1"/>
  <c r="AY5323" i="1"/>
  <c r="AX5324" i="1"/>
  <c r="AY5324" i="1"/>
  <c r="AX5325" i="1"/>
  <c r="AY5325" i="1"/>
  <c r="AX5326" i="1"/>
  <c r="AY5326" i="1"/>
  <c r="AX5327" i="1"/>
  <c r="AY5327" i="1"/>
  <c r="AX5328" i="1"/>
  <c r="AY5328" i="1"/>
  <c r="AX5329" i="1"/>
  <c r="AY5329" i="1"/>
  <c r="AX5330" i="1"/>
  <c r="AY5330" i="1"/>
  <c r="AX5331" i="1"/>
  <c r="AY5331" i="1"/>
  <c r="AX5332" i="1"/>
  <c r="AY5332" i="1"/>
  <c r="AX5333" i="1"/>
  <c r="AY5333" i="1"/>
  <c r="AX5334" i="1"/>
  <c r="AY5334" i="1"/>
  <c r="AX5335" i="1"/>
  <c r="AY5335" i="1"/>
  <c r="AX5336" i="1"/>
  <c r="AY5336" i="1"/>
  <c r="AX5337" i="1"/>
  <c r="AY5337" i="1"/>
  <c r="AX5338" i="1"/>
  <c r="AY5338" i="1"/>
  <c r="AX5339" i="1"/>
  <c r="AY5339" i="1"/>
  <c r="AX5340" i="1"/>
  <c r="AY5340" i="1"/>
  <c r="AX5341" i="1"/>
  <c r="AY5341" i="1"/>
  <c r="AX5342" i="1"/>
  <c r="AY5342" i="1"/>
  <c r="AX5343" i="1"/>
  <c r="AY5343" i="1"/>
  <c r="AX5344" i="1"/>
  <c r="AY5344" i="1"/>
  <c r="AX5345" i="1"/>
  <c r="AY5345" i="1"/>
  <c r="AX5346" i="1"/>
  <c r="AY5346" i="1"/>
  <c r="AX5347" i="1"/>
  <c r="AY5347" i="1"/>
  <c r="AX5348" i="1"/>
  <c r="AY5348" i="1"/>
  <c r="AX5349" i="1"/>
  <c r="AY5349" i="1"/>
  <c r="AX5350" i="1"/>
  <c r="AY5350" i="1"/>
  <c r="AX5351" i="1"/>
  <c r="AY5351" i="1"/>
  <c r="AX5352" i="1"/>
  <c r="AY5352" i="1"/>
  <c r="AX5353" i="1"/>
  <c r="AY5353" i="1"/>
  <c r="AX5354" i="1"/>
  <c r="AY5354" i="1"/>
  <c r="AX5355" i="1"/>
  <c r="AY5355" i="1"/>
  <c r="AX5356" i="1"/>
  <c r="AY5356" i="1"/>
  <c r="AX5357" i="1"/>
  <c r="AY5357" i="1"/>
  <c r="AX5358" i="1"/>
  <c r="AY5358" i="1"/>
  <c r="AX5359" i="1"/>
  <c r="AY5359" i="1"/>
  <c r="AX5360" i="1"/>
  <c r="AY5360" i="1"/>
  <c r="AX5361" i="1"/>
  <c r="AY5361" i="1"/>
  <c r="AX5362" i="1"/>
  <c r="AY5362" i="1"/>
  <c r="AX5363" i="1"/>
  <c r="AY5363" i="1"/>
  <c r="AX5364" i="1"/>
  <c r="AY5364" i="1"/>
  <c r="AX5365" i="1"/>
  <c r="AY5365" i="1"/>
  <c r="AX5366" i="1"/>
  <c r="AY5366" i="1"/>
  <c r="AX5367" i="1"/>
  <c r="AY5367" i="1"/>
  <c r="AX5368" i="1"/>
  <c r="AY5368" i="1"/>
  <c r="AX5369" i="1"/>
  <c r="AY5369" i="1"/>
  <c r="AX5370" i="1"/>
  <c r="AY5370" i="1"/>
  <c r="AX5371" i="1"/>
  <c r="AY5371" i="1"/>
  <c r="AX5372" i="1"/>
  <c r="AY5372" i="1"/>
  <c r="AX5373" i="1"/>
  <c r="AY5373" i="1"/>
  <c r="AX5374" i="1"/>
  <c r="AY5374" i="1"/>
  <c r="AX5375" i="1"/>
  <c r="AY5375" i="1"/>
  <c r="AX5376" i="1"/>
  <c r="AY5376" i="1"/>
  <c r="AX5377" i="1"/>
  <c r="AY5377" i="1"/>
  <c r="AX5378" i="1"/>
  <c r="AY5378" i="1"/>
  <c r="AX5379" i="1"/>
  <c r="AY5379" i="1"/>
  <c r="AX5380" i="1"/>
  <c r="AY5380" i="1"/>
  <c r="AX5381" i="1"/>
  <c r="AY5381" i="1"/>
  <c r="AX5382" i="1"/>
  <c r="AY5382" i="1"/>
  <c r="AX5383" i="1"/>
  <c r="AY5383" i="1"/>
  <c r="AX5384" i="1"/>
  <c r="AY5384" i="1"/>
  <c r="AX5385" i="1"/>
  <c r="AY5385" i="1"/>
  <c r="AX5386" i="1"/>
  <c r="AY5386" i="1"/>
  <c r="AX5387" i="1"/>
  <c r="AY5387" i="1"/>
  <c r="AX5388" i="1"/>
  <c r="AY5388" i="1"/>
  <c r="AX5389" i="1"/>
  <c r="AY5389" i="1"/>
  <c r="AX5390" i="1"/>
  <c r="AY5390" i="1"/>
  <c r="AX5391" i="1"/>
  <c r="AY5391" i="1"/>
  <c r="AX5392" i="1"/>
  <c r="AY5392" i="1"/>
  <c r="AX5393" i="1"/>
  <c r="AY5393" i="1"/>
  <c r="AX5394" i="1"/>
  <c r="AY5394" i="1"/>
  <c r="AX5395" i="1"/>
  <c r="AY5395" i="1"/>
  <c r="AX5396" i="1"/>
  <c r="AY5396" i="1"/>
  <c r="AX5397" i="1"/>
  <c r="AY5397" i="1"/>
  <c r="AX5398" i="1"/>
  <c r="AY5398" i="1"/>
  <c r="AX5399" i="1"/>
  <c r="AY5399" i="1"/>
  <c r="AX5400" i="1"/>
  <c r="AY5400" i="1"/>
  <c r="AX5401" i="1"/>
  <c r="AY5401" i="1"/>
  <c r="AX5402" i="1"/>
  <c r="AY5402" i="1"/>
  <c r="AX5403" i="1"/>
  <c r="AY5403" i="1"/>
  <c r="AX5404" i="1"/>
  <c r="AY5404" i="1"/>
  <c r="AX5405" i="1"/>
  <c r="AY5405" i="1"/>
  <c r="AX5406" i="1"/>
  <c r="AY5406" i="1"/>
  <c r="AX5407" i="1"/>
  <c r="AY5407" i="1"/>
  <c r="AX5408" i="1"/>
  <c r="AY5408" i="1"/>
  <c r="AX5409" i="1"/>
  <c r="AY5409" i="1"/>
  <c r="AX5410" i="1"/>
  <c r="AY5410" i="1"/>
  <c r="AX5411" i="1"/>
  <c r="AY5411" i="1"/>
  <c r="AX5412" i="1"/>
  <c r="AY5412" i="1"/>
  <c r="AX5413" i="1"/>
  <c r="AY5413" i="1"/>
  <c r="AX5414" i="1"/>
  <c r="AY5414" i="1"/>
  <c r="AX5415" i="1"/>
  <c r="AY5415" i="1"/>
  <c r="AX5416" i="1"/>
  <c r="AY5416" i="1"/>
  <c r="AX5417" i="1"/>
  <c r="AY5417" i="1"/>
  <c r="AX5418" i="1"/>
  <c r="AY5418" i="1"/>
  <c r="AX5419" i="1"/>
  <c r="AY5419" i="1"/>
  <c r="AX5420" i="1"/>
  <c r="AY5420" i="1"/>
  <c r="AX5421" i="1"/>
  <c r="AY5421" i="1"/>
  <c r="AX5422" i="1"/>
  <c r="AY5422" i="1"/>
  <c r="AX5423" i="1"/>
  <c r="AY5423" i="1"/>
  <c r="AX5424" i="1"/>
  <c r="AY5424" i="1"/>
  <c r="AX5425" i="1"/>
  <c r="AY5425" i="1"/>
  <c r="AX5426" i="1"/>
  <c r="AY5426" i="1"/>
  <c r="AX5427" i="1"/>
  <c r="AY5427" i="1"/>
  <c r="AX5428" i="1"/>
  <c r="AY5428" i="1"/>
  <c r="AX5429" i="1"/>
  <c r="AY5429" i="1"/>
  <c r="AX5430" i="1"/>
  <c r="AY5430" i="1"/>
  <c r="AX5431" i="1"/>
  <c r="AY5431" i="1"/>
  <c r="AX5432" i="1"/>
  <c r="AY5432" i="1"/>
  <c r="AX5433" i="1"/>
  <c r="AY5433" i="1"/>
  <c r="AX5434" i="1"/>
  <c r="AY5434" i="1"/>
  <c r="AX5435" i="1"/>
  <c r="AY5435" i="1"/>
  <c r="AX5436" i="1"/>
  <c r="AY5436" i="1"/>
  <c r="AX5437" i="1"/>
  <c r="AY5437" i="1"/>
  <c r="AX5438" i="1"/>
  <c r="AY5438" i="1"/>
  <c r="AX5439" i="1"/>
  <c r="AY5439" i="1"/>
  <c r="AX5440" i="1"/>
  <c r="AY5440" i="1"/>
  <c r="AX5441" i="1"/>
  <c r="AY5441" i="1"/>
  <c r="AX5442" i="1"/>
  <c r="AY5442" i="1"/>
  <c r="AX5443" i="1"/>
  <c r="AY5443" i="1"/>
  <c r="AX5444" i="1"/>
  <c r="AY5444" i="1"/>
  <c r="AX5445" i="1"/>
  <c r="AY5445" i="1"/>
  <c r="AX5446" i="1"/>
  <c r="AY5446" i="1"/>
  <c r="AX5447" i="1"/>
  <c r="AY5447" i="1"/>
  <c r="AX5448" i="1"/>
  <c r="AY5448" i="1"/>
  <c r="AX5449" i="1"/>
  <c r="AY5449" i="1"/>
  <c r="AX5450" i="1"/>
  <c r="AY5450" i="1"/>
  <c r="AX5451" i="1"/>
  <c r="AY5451" i="1"/>
  <c r="AX5452" i="1"/>
  <c r="AY5452" i="1"/>
  <c r="AX5453" i="1"/>
  <c r="AY5453" i="1"/>
  <c r="AX5454" i="1"/>
  <c r="AY5454" i="1"/>
  <c r="AX5455" i="1"/>
  <c r="AY5455" i="1"/>
  <c r="AX5456" i="1"/>
  <c r="AY5456" i="1"/>
  <c r="AX5457" i="1"/>
  <c r="AY5457" i="1"/>
  <c r="AX5458" i="1"/>
  <c r="AY5458" i="1"/>
  <c r="AX5459" i="1"/>
  <c r="AY5459" i="1"/>
  <c r="AX5460" i="1"/>
  <c r="AY5460" i="1"/>
  <c r="AX5461" i="1"/>
  <c r="AY5461" i="1"/>
  <c r="AX5462" i="1"/>
  <c r="AY5462" i="1"/>
  <c r="AX5463" i="1"/>
  <c r="AY5463" i="1"/>
  <c r="AX5464" i="1"/>
  <c r="AY5464" i="1"/>
  <c r="AX5465" i="1"/>
  <c r="AY5465" i="1"/>
  <c r="AX5466" i="1"/>
  <c r="AY5466" i="1"/>
  <c r="AX5467" i="1"/>
  <c r="AY5467" i="1"/>
  <c r="AX5468" i="1"/>
  <c r="AY5468" i="1"/>
  <c r="AX5469" i="1"/>
  <c r="AY5469" i="1"/>
  <c r="AX5470" i="1"/>
  <c r="AY5470" i="1"/>
  <c r="AX5471" i="1"/>
  <c r="AY5471" i="1"/>
  <c r="AX5472" i="1"/>
  <c r="AY5472" i="1"/>
  <c r="AX5473" i="1"/>
  <c r="AY5473" i="1"/>
  <c r="AX5474" i="1"/>
  <c r="AY5474" i="1"/>
  <c r="AX5475" i="1"/>
  <c r="AY5475" i="1"/>
  <c r="AX5476" i="1"/>
  <c r="AY5476" i="1"/>
  <c r="AX5477" i="1"/>
  <c r="AY5477" i="1"/>
  <c r="AX5478" i="1"/>
  <c r="AY5478" i="1"/>
  <c r="AX5479" i="1"/>
  <c r="AY5479" i="1"/>
  <c r="AX5480" i="1"/>
  <c r="AY5480" i="1"/>
  <c r="AX5481" i="1"/>
  <c r="AY5481" i="1"/>
  <c r="AX5482" i="1"/>
  <c r="AY5482" i="1"/>
  <c r="AX5483" i="1"/>
  <c r="AY5483" i="1"/>
  <c r="AX5484" i="1"/>
  <c r="AY5484" i="1"/>
  <c r="AX5485" i="1"/>
  <c r="AY5485" i="1"/>
  <c r="AX5486" i="1"/>
  <c r="AY5486" i="1"/>
  <c r="AX5487" i="1"/>
  <c r="AY5487" i="1"/>
  <c r="AX5488" i="1"/>
  <c r="AY5488" i="1"/>
  <c r="AX5489" i="1"/>
  <c r="AY5489" i="1"/>
  <c r="AX5490" i="1"/>
  <c r="AY5490" i="1"/>
  <c r="AX5491" i="1"/>
  <c r="AY5491" i="1"/>
  <c r="AX5492" i="1"/>
  <c r="AY5492" i="1"/>
  <c r="AX5493" i="1"/>
  <c r="AY5493" i="1"/>
  <c r="AX5494" i="1"/>
  <c r="AY5494" i="1"/>
  <c r="AX5495" i="1"/>
  <c r="AY5495" i="1"/>
  <c r="AX5496" i="1"/>
  <c r="AY5496" i="1"/>
  <c r="AX5497" i="1"/>
  <c r="AY5497" i="1"/>
  <c r="AX5498" i="1"/>
  <c r="AY5498" i="1"/>
  <c r="AX5499" i="1"/>
  <c r="AY5499" i="1"/>
  <c r="AX5500" i="1"/>
  <c r="AY5500" i="1"/>
  <c r="AX5501" i="1"/>
  <c r="AY5501" i="1"/>
  <c r="AX5502" i="1"/>
  <c r="AY5502" i="1"/>
  <c r="AX5503" i="1"/>
  <c r="AY5503" i="1"/>
  <c r="AX5504" i="1"/>
  <c r="AY5504" i="1"/>
  <c r="AX5505" i="1"/>
  <c r="AY5505" i="1"/>
  <c r="AX5506" i="1"/>
  <c r="AY5506" i="1"/>
  <c r="AX5507" i="1"/>
  <c r="AY5507" i="1"/>
  <c r="AX5508" i="1"/>
  <c r="AY5508" i="1"/>
  <c r="AX5509" i="1"/>
  <c r="AY5509" i="1"/>
  <c r="AX5510" i="1"/>
  <c r="AY5510" i="1"/>
  <c r="AX5511" i="1"/>
  <c r="AY5511" i="1"/>
  <c r="AX5512" i="1"/>
  <c r="AY5512" i="1"/>
  <c r="AX5513" i="1"/>
  <c r="AY5513" i="1"/>
  <c r="AX5514" i="1"/>
  <c r="AY5514" i="1"/>
  <c r="AX5515" i="1"/>
  <c r="AY5515" i="1"/>
  <c r="AX5516" i="1"/>
  <c r="AY5516" i="1"/>
  <c r="AX5517" i="1"/>
  <c r="AY5517" i="1"/>
  <c r="AX5518" i="1"/>
  <c r="AY5518" i="1"/>
  <c r="AX5519" i="1"/>
  <c r="AY5519" i="1"/>
  <c r="AX5520" i="1"/>
  <c r="AY5520" i="1"/>
  <c r="AX5521" i="1"/>
  <c r="AY5521" i="1"/>
  <c r="AX5522" i="1"/>
  <c r="AY5522" i="1"/>
  <c r="AX5523" i="1"/>
  <c r="AY5523" i="1"/>
  <c r="AX5524" i="1"/>
  <c r="AY5524" i="1"/>
  <c r="AX5525" i="1"/>
  <c r="AY5525" i="1"/>
  <c r="AX5526" i="1"/>
  <c r="AY5526" i="1"/>
  <c r="AX5527" i="1"/>
  <c r="AY5527" i="1"/>
  <c r="AX5528" i="1"/>
  <c r="AY5528" i="1"/>
  <c r="AX5529" i="1"/>
  <c r="AY5529" i="1"/>
  <c r="AX5530" i="1"/>
  <c r="AY5530" i="1"/>
  <c r="AX5531" i="1"/>
  <c r="AY5531" i="1"/>
  <c r="AX5532" i="1"/>
  <c r="AY5532" i="1"/>
  <c r="AX5533" i="1"/>
  <c r="AY5533" i="1"/>
  <c r="AX5534" i="1"/>
  <c r="AY5534" i="1"/>
  <c r="AX5535" i="1"/>
  <c r="AY5535" i="1"/>
  <c r="AX5536" i="1"/>
  <c r="AY5536" i="1"/>
  <c r="AX5537" i="1"/>
  <c r="AY5537" i="1"/>
  <c r="AX5538" i="1"/>
  <c r="AY5538" i="1"/>
  <c r="AX5539" i="1"/>
  <c r="AY5539" i="1"/>
  <c r="AX5540" i="1"/>
  <c r="AY5540" i="1"/>
  <c r="AX5541" i="1"/>
  <c r="AY5541" i="1"/>
  <c r="AX5542" i="1"/>
  <c r="AY5542" i="1"/>
  <c r="AX5543" i="1"/>
  <c r="AY5543" i="1"/>
  <c r="AX5544" i="1"/>
  <c r="AY5544" i="1"/>
  <c r="AX5545" i="1"/>
  <c r="AY5545" i="1"/>
  <c r="AX5546" i="1"/>
  <c r="AY5546" i="1"/>
  <c r="AX5547" i="1"/>
  <c r="AY5547" i="1"/>
  <c r="AX5548" i="1"/>
  <c r="AY5548" i="1"/>
  <c r="AX5549" i="1"/>
  <c r="AY5549" i="1"/>
  <c r="AX5550" i="1"/>
  <c r="AY5550" i="1"/>
  <c r="AX5551" i="1"/>
  <c r="AY5551" i="1"/>
  <c r="AX5552" i="1"/>
  <c r="AY5552" i="1"/>
  <c r="AX5553" i="1"/>
  <c r="AY5553" i="1"/>
  <c r="AX5554" i="1"/>
  <c r="AY5554" i="1"/>
  <c r="AX5555" i="1"/>
  <c r="AY5555" i="1"/>
  <c r="AX5556" i="1"/>
  <c r="AY5556" i="1"/>
  <c r="AX5557" i="1"/>
  <c r="AY5557" i="1"/>
  <c r="AX5558" i="1"/>
  <c r="AY5558" i="1"/>
  <c r="AX5559" i="1"/>
  <c r="AY5559" i="1"/>
  <c r="AX5560" i="1"/>
  <c r="AY5560" i="1"/>
  <c r="AX5561" i="1"/>
  <c r="AY5561" i="1"/>
  <c r="AX5562" i="1"/>
  <c r="AY5562" i="1"/>
  <c r="AX5563" i="1"/>
  <c r="AY5563" i="1"/>
  <c r="AX5564" i="1"/>
  <c r="AY5564" i="1"/>
  <c r="AX5565" i="1"/>
  <c r="AY5565" i="1"/>
  <c r="AX5566" i="1"/>
  <c r="AY5566" i="1"/>
  <c r="AX5567" i="1"/>
  <c r="AY5567" i="1"/>
  <c r="AX5568" i="1"/>
  <c r="AY5568" i="1"/>
  <c r="AX5569" i="1"/>
  <c r="AY5569" i="1"/>
  <c r="AX5570" i="1"/>
  <c r="AY5570" i="1"/>
  <c r="AX5571" i="1"/>
  <c r="AY5571" i="1"/>
  <c r="AX5572" i="1"/>
  <c r="AY5572" i="1"/>
  <c r="AX5573" i="1"/>
  <c r="AY5573" i="1"/>
  <c r="AX5574" i="1"/>
  <c r="AY5574" i="1"/>
  <c r="AX5575" i="1"/>
  <c r="AY5575" i="1"/>
  <c r="AX5576" i="1"/>
  <c r="AY5576" i="1"/>
  <c r="AX5577" i="1"/>
  <c r="AY5577" i="1"/>
  <c r="AX5578" i="1"/>
  <c r="AY5578" i="1"/>
  <c r="AX5579" i="1"/>
  <c r="AY5579" i="1"/>
  <c r="AX5580" i="1"/>
  <c r="AY5580" i="1"/>
  <c r="AX5581" i="1"/>
  <c r="AY5581" i="1"/>
  <c r="AX5582" i="1"/>
  <c r="AY5582" i="1"/>
  <c r="AX5583" i="1"/>
  <c r="AY5583" i="1"/>
  <c r="AX5584" i="1"/>
  <c r="AY5584" i="1"/>
  <c r="AX5585" i="1"/>
  <c r="AY5585" i="1"/>
  <c r="AX5586" i="1"/>
  <c r="AY5586" i="1"/>
  <c r="AX5587" i="1"/>
  <c r="AY5587" i="1"/>
  <c r="AX5588" i="1"/>
  <c r="AY5588" i="1"/>
  <c r="AX5589" i="1"/>
  <c r="AY5589" i="1"/>
  <c r="AX5590" i="1"/>
  <c r="AY5590" i="1"/>
  <c r="AX5591" i="1"/>
  <c r="AY5591" i="1"/>
  <c r="AX5592" i="1"/>
  <c r="AY5592" i="1"/>
  <c r="AX5593" i="1"/>
  <c r="AY5593" i="1"/>
  <c r="AX5594" i="1"/>
  <c r="AY5594" i="1"/>
  <c r="AX5595" i="1"/>
  <c r="AY5595" i="1"/>
  <c r="AX5596" i="1"/>
  <c r="AY5596" i="1"/>
  <c r="AX5597" i="1"/>
  <c r="AY5597" i="1"/>
  <c r="AX5598" i="1"/>
  <c r="AY5598" i="1"/>
  <c r="AX5599" i="1"/>
  <c r="AY5599" i="1"/>
  <c r="AX5600" i="1"/>
  <c r="AY5600" i="1"/>
  <c r="AX5601" i="1"/>
  <c r="AY5601" i="1"/>
  <c r="AX5602" i="1"/>
  <c r="AY5602" i="1"/>
  <c r="AX5603" i="1"/>
  <c r="AY5603" i="1"/>
  <c r="AX5604" i="1"/>
  <c r="AY5604" i="1"/>
  <c r="AX5605" i="1"/>
  <c r="AY5605" i="1"/>
  <c r="AX5606" i="1"/>
  <c r="AY5606" i="1"/>
  <c r="AX5607" i="1"/>
  <c r="AY5607" i="1"/>
  <c r="AX5608" i="1"/>
  <c r="AY5608" i="1"/>
  <c r="AX5609" i="1"/>
  <c r="AY5609" i="1"/>
  <c r="AX5610" i="1"/>
  <c r="AY5610" i="1"/>
  <c r="AX5611" i="1"/>
  <c r="AY5611" i="1"/>
  <c r="AX5612" i="1"/>
  <c r="AY5612" i="1"/>
  <c r="AX5613" i="1"/>
  <c r="AY5613" i="1"/>
  <c r="AX5614" i="1"/>
  <c r="AY5614" i="1"/>
  <c r="AX5615" i="1"/>
  <c r="AY5615" i="1"/>
  <c r="AX5616" i="1"/>
  <c r="AY5616" i="1"/>
  <c r="AX5617" i="1"/>
  <c r="AY5617" i="1"/>
  <c r="AX5618" i="1"/>
  <c r="AY5618" i="1"/>
  <c r="AX5619" i="1"/>
  <c r="AY5619" i="1"/>
  <c r="AX5620" i="1"/>
  <c r="AY5620" i="1"/>
  <c r="AX5621" i="1"/>
  <c r="AY5621" i="1"/>
  <c r="AX5622" i="1"/>
  <c r="AY5622" i="1"/>
  <c r="AX5623" i="1"/>
  <c r="AY5623" i="1"/>
  <c r="AX5624" i="1"/>
  <c r="AY5624" i="1"/>
  <c r="AX5625" i="1"/>
  <c r="AY5625" i="1"/>
  <c r="AX5626" i="1"/>
  <c r="AY5626" i="1"/>
  <c r="AX5627" i="1"/>
  <c r="AY5627" i="1"/>
  <c r="AX5628" i="1"/>
  <c r="AY5628" i="1"/>
  <c r="AX5629" i="1"/>
  <c r="AY5629" i="1"/>
  <c r="AX5630" i="1"/>
  <c r="AY5630" i="1"/>
  <c r="AX5631" i="1"/>
  <c r="AY5631" i="1"/>
  <c r="AX5632" i="1"/>
  <c r="AY5632" i="1"/>
  <c r="AX5633" i="1"/>
  <c r="AY5633" i="1"/>
  <c r="AX5634" i="1"/>
  <c r="AY5634" i="1"/>
  <c r="AX5635" i="1"/>
  <c r="AY5635" i="1"/>
  <c r="AX5636" i="1"/>
  <c r="AY5636" i="1"/>
  <c r="AX5637" i="1"/>
  <c r="AY5637" i="1"/>
  <c r="AX5638" i="1"/>
  <c r="AY5638" i="1"/>
  <c r="AX5639" i="1"/>
  <c r="AY5639" i="1"/>
  <c r="AX5640" i="1"/>
  <c r="AY5640" i="1"/>
  <c r="AX5641" i="1"/>
  <c r="AY5641" i="1"/>
  <c r="AX5642" i="1"/>
  <c r="AY5642" i="1"/>
  <c r="AX5643" i="1"/>
  <c r="AY5643" i="1"/>
  <c r="AX5644" i="1"/>
  <c r="AY5644" i="1"/>
  <c r="AX5645" i="1"/>
  <c r="AY5645" i="1"/>
  <c r="AX5646" i="1"/>
  <c r="AY5646" i="1"/>
  <c r="AX5647" i="1"/>
  <c r="AY5647" i="1"/>
  <c r="AX5648" i="1"/>
  <c r="AY5648" i="1"/>
  <c r="AX5649" i="1"/>
  <c r="AY5649" i="1"/>
  <c r="AX5650" i="1"/>
  <c r="AY5650" i="1"/>
  <c r="AX5651" i="1"/>
  <c r="AY5651" i="1"/>
  <c r="AX5652" i="1"/>
  <c r="AY5652" i="1"/>
  <c r="AX5653" i="1"/>
  <c r="AY5653" i="1"/>
  <c r="AX5654" i="1"/>
  <c r="AY5654" i="1"/>
  <c r="AX5655" i="1"/>
  <c r="AY5655" i="1"/>
  <c r="AX5656" i="1"/>
  <c r="AY5656" i="1"/>
  <c r="AX5657" i="1"/>
  <c r="AY5657" i="1"/>
  <c r="AX5658" i="1"/>
  <c r="AY5658" i="1"/>
  <c r="AX5659" i="1"/>
  <c r="AY5659" i="1"/>
  <c r="AX5660" i="1"/>
  <c r="AY5660" i="1"/>
  <c r="AX5661" i="1"/>
  <c r="AY5661" i="1"/>
  <c r="AX5662" i="1"/>
  <c r="AY5662" i="1"/>
  <c r="AX5663" i="1"/>
  <c r="AY5663" i="1"/>
  <c r="AX5664" i="1"/>
  <c r="AY5664" i="1"/>
  <c r="AX5665" i="1"/>
  <c r="AY5665" i="1"/>
  <c r="AX5666" i="1"/>
  <c r="AY5666" i="1"/>
  <c r="AX5667" i="1"/>
  <c r="AY5667" i="1"/>
  <c r="AX5668" i="1"/>
  <c r="AY5668" i="1"/>
  <c r="AX5669" i="1"/>
  <c r="AY5669" i="1"/>
  <c r="AX5670" i="1"/>
  <c r="AY5670" i="1"/>
  <c r="AX5671" i="1"/>
  <c r="AY5671" i="1"/>
  <c r="AX5672" i="1"/>
  <c r="AY5672" i="1"/>
  <c r="AX5673" i="1"/>
  <c r="AY5673" i="1"/>
  <c r="AX5674" i="1"/>
  <c r="AY5674" i="1"/>
  <c r="AX5675" i="1"/>
  <c r="AY5675" i="1"/>
  <c r="AX5676" i="1"/>
  <c r="AY5676" i="1"/>
  <c r="AX5677" i="1"/>
  <c r="AY5677" i="1"/>
  <c r="AX5678" i="1"/>
  <c r="AY5678" i="1"/>
  <c r="AX5679" i="1"/>
  <c r="AY5679" i="1"/>
  <c r="AX5680" i="1"/>
  <c r="AY5680" i="1"/>
  <c r="AX5681" i="1"/>
  <c r="AY5681" i="1"/>
  <c r="AX5682" i="1"/>
  <c r="AY5682" i="1"/>
  <c r="AX5683" i="1"/>
  <c r="AY5683" i="1"/>
  <c r="AX5684" i="1"/>
  <c r="AY5684" i="1"/>
  <c r="AX5685" i="1"/>
  <c r="AY5685" i="1"/>
  <c r="AX5686" i="1"/>
  <c r="AY5686" i="1"/>
  <c r="AX5687" i="1"/>
  <c r="AY5687" i="1"/>
  <c r="AX5688" i="1"/>
  <c r="AY5688" i="1"/>
  <c r="AX5689" i="1"/>
  <c r="AY5689" i="1"/>
  <c r="AX5690" i="1"/>
  <c r="AY5690" i="1"/>
  <c r="AX5691" i="1"/>
  <c r="AY5691" i="1"/>
  <c r="AX5692" i="1"/>
  <c r="AY5692" i="1"/>
  <c r="AX5693" i="1"/>
  <c r="AY5693" i="1"/>
  <c r="AX5694" i="1"/>
  <c r="AY5694" i="1"/>
  <c r="AX5695" i="1"/>
  <c r="AY5695" i="1"/>
  <c r="AX5696" i="1"/>
  <c r="AY5696" i="1"/>
  <c r="AX5697" i="1"/>
  <c r="AY5697" i="1"/>
  <c r="AX5698" i="1"/>
  <c r="AY5698" i="1"/>
  <c r="AX5699" i="1"/>
  <c r="AY5699" i="1"/>
  <c r="AX5700" i="1"/>
  <c r="AY5700" i="1"/>
  <c r="AX5701" i="1"/>
  <c r="AY5701" i="1"/>
  <c r="AX5702" i="1"/>
  <c r="AY5702" i="1"/>
  <c r="AX5703" i="1"/>
  <c r="AY5703" i="1"/>
  <c r="AX5704" i="1"/>
  <c r="AY5704" i="1"/>
  <c r="AX5705" i="1"/>
  <c r="AY5705" i="1"/>
  <c r="AX5706" i="1"/>
  <c r="AY5706" i="1"/>
  <c r="AX5707" i="1"/>
  <c r="AY5707" i="1"/>
  <c r="AX5708" i="1"/>
  <c r="AY5708" i="1"/>
  <c r="AX5709" i="1"/>
  <c r="AY5709" i="1"/>
  <c r="AX5710" i="1"/>
  <c r="AY5710" i="1"/>
  <c r="AX5711" i="1"/>
  <c r="AY5711" i="1"/>
  <c r="AX5712" i="1"/>
  <c r="AY5712" i="1"/>
  <c r="AX5713" i="1"/>
  <c r="AY5713" i="1"/>
  <c r="AX5714" i="1"/>
  <c r="AY5714" i="1"/>
  <c r="AX5715" i="1"/>
  <c r="AY5715" i="1"/>
  <c r="AX5716" i="1"/>
  <c r="AY5716" i="1"/>
  <c r="AX5717" i="1"/>
  <c r="AY5717" i="1"/>
  <c r="AX5718" i="1"/>
  <c r="AY5718" i="1"/>
  <c r="AX5719" i="1"/>
  <c r="AY5719" i="1"/>
  <c r="AX5720" i="1"/>
  <c r="AY5720" i="1"/>
  <c r="AX5721" i="1"/>
  <c r="AY5721" i="1"/>
  <c r="AX5722" i="1"/>
  <c r="AY5722" i="1"/>
  <c r="AX5723" i="1"/>
  <c r="AY5723" i="1"/>
  <c r="AX5724" i="1"/>
  <c r="AY5724" i="1"/>
  <c r="AX5725" i="1"/>
  <c r="AY5725" i="1"/>
  <c r="AX5726" i="1"/>
  <c r="AY5726" i="1"/>
  <c r="AX5727" i="1"/>
  <c r="AY5727" i="1"/>
  <c r="AX5728" i="1"/>
  <c r="AY5728" i="1"/>
  <c r="AX5729" i="1"/>
  <c r="AY5729" i="1"/>
  <c r="AX5730" i="1"/>
  <c r="AY5730" i="1"/>
  <c r="AX5731" i="1"/>
  <c r="AY5731" i="1"/>
  <c r="AX5732" i="1"/>
  <c r="AY5732" i="1"/>
  <c r="AX5733" i="1"/>
  <c r="AY5733" i="1"/>
  <c r="AX5734" i="1"/>
  <c r="AY5734" i="1"/>
  <c r="AX5735" i="1"/>
  <c r="AY5735" i="1"/>
  <c r="AX5736" i="1"/>
  <c r="AY5736" i="1"/>
  <c r="AX5737" i="1"/>
  <c r="AY5737" i="1"/>
  <c r="AX5738" i="1"/>
  <c r="AY5738" i="1"/>
  <c r="AX5739" i="1"/>
  <c r="AY5739" i="1"/>
  <c r="AX5740" i="1"/>
  <c r="AY5740" i="1"/>
  <c r="AX5741" i="1"/>
  <c r="AY5741" i="1"/>
  <c r="AX5742" i="1"/>
  <c r="AY5742" i="1"/>
  <c r="AX5743" i="1"/>
  <c r="AY5743" i="1"/>
  <c r="AX5744" i="1"/>
  <c r="AY5744" i="1"/>
  <c r="AX5745" i="1"/>
  <c r="AY5745" i="1"/>
  <c r="AX5746" i="1"/>
  <c r="AY5746" i="1"/>
  <c r="AX5747" i="1"/>
  <c r="AY5747" i="1"/>
  <c r="AX5748" i="1"/>
  <c r="AY5748" i="1"/>
  <c r="AX5749" i="1"/>
  <c r="AY5749" i="1"/>
  <c r="AX5750" i="1"/>
  <c r="AY5750" i="1"/>
  <c r="AX5751" i="1"/>
  <c r="AY5751" i="1"/>
  <c r="AX5752" i="1"/>
  <c r="AY5752" i="1"/>
  <c r="AX5753" i="1"/>
  <c r="AY5753" i="1"/>
  <c r="AX5754" i="1"/>
  <c r="AY5754" i="1"/>
  <c r="AX5755" i="1"/>
  <c r="AY5755" i="1"/>
  <c r="AX5756" i="1"/>
  <c r="AY5756" i="1"/>
  <c r="AX5757" i="1"/>
  <c r="AY5757" i="1"/>
  <c r="AX5758" i="1"/>
  <c r="AY5758" i="1"/>
  <c r="AX5759" i="1"/>
  <c r="AY5759" i="1"/>
  <c r="AX5760" i="1"/>
  <c r="AY5760" i="1"/>
  <c r="AX5761" i="1"/>
  <c r="AY5761" i="1"/>
  <c r="AX5762" i="1"/>
  <c r="AY5762" i="1"/>
  <c r="AX5763" i="1"/>
  <c r="AY5763" i="1"/>
  <c r="AX5764" i="1"/>
  <c r="AY5764" i="1"/>
  <c r="AX5765" i="1"/>
  <c r="AY5765" i="1"/>
  <c r="AX5766" i="1"/>
  <c r="AY5766" i="1"/>
  <c r="AX5767" i="1"/>
  <c r="AY5767" i="1"/>
  <c r="AX5768" i="1"/>
  <c r="AY5768" i="1"/>
  <c r="AX5769" i="1"/>
  <c r="AY5769" i="1"/>
  <c r="AX5770" i="1"/>
  <c r="AY5770" i="1"/>
  <c r="AX5771" i="1"/>
  <c r="AY5771" i="1"/>
  <c r="AX5772" i="1"/>
  <c r="AY5772" i="1"/>
  <c r="AX5773" i="1"/>
  <c r="AY5773" i="1"/>
  <c r="AX5774" i="1"/>
  <c r="AY5774" i="1"/>
  <c r="AX5775" i="1"/>
  <c r="AY5775" i="1"/>
  <c r="AX5776" i="1"/>
  <c r="AY5776" i="1"/>
  <c r="AX5777" i="1"/>
  <c r="AY5777" i="1"/>
  <c r="AX5778" i="1"/>
  <c r="AY5778" i="1"/>
  <c r="AX5779" i="1"/>
  <c r="AY5779" i="1"/>
  <c r="AX5780" i="1"/>
  <c r="AY5780" i="1"/>
  <c r="AX5781" i="1"/>
  <c r="AY5781" i="1"/>
  <c r="AX5782" i="1"/>
  <c r="AY5782" i="1"/>
  <c r="AX5783" i="1"/>
  <c r="AY5783" i="1"/>
  <c r="AX5784" i="1"/>
  <c r="AY5784" i="1"/>
  <c r="AX5785" i="1"/>
  <c r="AY5785" i="1"/>
  <c r="AX5786" i="1"/>
  <c r="AY5786" i="1"/>
  <c r="AX5787" i="1"/>
  <c r="AY5787" i="1"/>
  <c r="AX5788" i="1"/>
  <c r="AY5788" i="1"/>
  <c r="AX5789" i="1"/>
  <c r="AY5789" i="1"/>
  <c r="AX5790" i="1"/>
  <c r="AY5790" i="1"/>
  <c r="AX5791" i="1"/>
  <c r="AY5791" i="1"/>
  <c r="AX5792" i="1"/>
  <c r="AY5792" i="1"/>
  <c r="AX5793" i="1"/>
  <c r="AY5793" i="1"/>
  <c r="AX5794" i="1"/>
  <c r="AY5794" i="1"/>
  <c r="AX5795" i="1"/>
  <c r="AY5795" i="1"/>
  <c r="AX5796" i="1"/>
  <c r="AY5796" i="1"/>
  <c r="AX5797" i="1"/>
  <c r="AY5797" i="1"/>
  <c r="AX5798" i="1"/>
  <c r="AY5798" i="1"/>
  <c r="AX5799" i="1"/>
  <c r="AY5799" i="1"/>
  <c r="AX5800" i="1"/>
  <c r="AY5800" i="1"/>
  <c r="AX5801" i="1"/>
  <c r="AY5801" i="1"/>
  <c r="AX5802" i="1"/>
  <c r="AY5802" i="1"/>
  <c r="AX5803" i="1"/>
  <c r="AY5803" i="1"/>
  <c r="AX5804" i="1"/>
  <c r="AY5804" i="1"/>
  <c r="AX5805" i="1"/>
  <c r="AY5805" i="1"/>
  <c r="AX5806" i="1"/>
  <c r="AY5806" i="1"/>
  <c r="AX5807" i="1"/>
  <c r="AY5807" i="1"/>
  <c r="AX5808" i="1"/>
  <c r="AY5808" i="1"/>
  <c r="AX5809" i="1"/>
  <c r="AY5809" i="1"/>
  <c r="AX5810" i="1"/>
  <c r="AY5810" i="1"/>
  <c r="AX5811" i="1"/>
  <c r="AY5811" i="1"/>
  <c r="AX5812" i="1"/>
  <c r="AY5812" i="1"/>
  <c r="AX5813" i="1"/>
  <c r="AY5813" i="1"/>
  <c r="AX5814" i="1"/>
  <c r="AY5814" i="1"/>
  <c r="AX5815" i="1"/>
  <c r="AY5815" i="1"/>
  <c r="AX5816" i="1"/>
  <c r="AY5816" i="1"/>
  <c r="AX5817" i="1"/>
  <c r="AY5817" i="1"/>
  <c r="AX5818" i="1"/>
  <c r="AY5818" i="1"/>
  <c r="AX5819" i="1"/>
  <c r="AY5819" i="1"/>
  <c r="AX5820" i="1"/>
  <c r="AY5820" i="1"/>
  <c r="AX5821" i="1"/>
  <c r="AY5821" i="1"/>
  <c r="AX5822" i="1"/>
  <c r="AY5822" i="1"/>
  <c r="AX5823" i="1"/>
  <c r="AY5823" i="1"/>
  <c r="AX5824" i="1"/>
  <c r="AY5824" i="1"/>
  <c r="AX5825" i="1"/>
  <c r="AY5825" i="1"/>
  <c r="AX5826" i="1"/>
  <c r="AY5826" i="1"/>
  <c r="AX5827" i="1"/>
  <c r="AY5827" i="1"/>
  <c r="AX5828" i="1"/>
  <c r="AY5828" i="1"/>
  <c r="AX5829" i="1"/>
  <c r="AY5829" i="1"/>
  <c r="AX5830" i="1"/>
  <c r="AY5830" i="1"/>
  <c r="AX5831" i="1"/>
  <c r="AY5831" i="1"/>
  <c r="AX5832" i="1"/>
  <c r="AY5832" i="1"/>
  <c r="AX5833" i="1"/>
  <c r="AY5833" i="1"/>
  <c r="AX5834" i="1"/>
  <c r="AY5834" i="1"/>
  <c r="AX5835" i="1"/>
  <c r="AY5835" i="1"/>
  <c r="AX5836" i="1"/>
  <c r="AY5836" i="1"/>
  <c r="AX5837" i="1"/>
  <c r="AY5837" i="1"/>
  <c r="AX5838" i="1"/>
  <c r="AY5838" i="1"/>
  <c r="AX5839" i="1"/>
  <c r="AY5839" i="1"/>
  <c r="AX5840" i="1"/>
  <c r="AY5840" i="1"/>
  <c r="AX5841" i="1"/>
  <c r="AY5841" i="1"/>
  <c r="AX5842" i="1"/>
  <c r="AY5842" i="1"/>
  <c r="AX5843" i="1"/>
  <c r="AY5843" i="1"/>
  <c r="AX5844" i="1"/>
  <c r="AY5844" i="1"/>
  <c r="AX5845" i="1"/>
  <c r="AY5845" i="1"/>
  <c r="AX5846" i="1"/>
  <c r="AY5846" i="1"/>
  <c r="AX5847" i="1"/>
  <c r="AY5847" i="1"/>
  <c r="AX5848" i="1"/>
  <c r="AY5848" i="1"/>
  <c r="AX5849" i="1"/>
  <c r="AY5849" i="1"/>
  <c r="AX5850" i="1"/>
  <c r="AY5850" i="1"/>
  <c r="AX5851" i="1"/>
  <c r="AY5851" i="1"/>
  <c r="AX5852" i="1"/>
  <c r="AY5852" i="1"/>
  <c r="AX5853" i="1"/>
  <c r="AY5853" i="1"/>
  <c r="AX5854" i="1"/>
  <c r="AY5854" i="1"/>
  <c r="AX5855" i="1"/>
  <c r="AY5855" i="1"/>
  <c r="AX5856" i="1"/>
  <c r="AY5856" i="1"/>
  <c r="AX5857" i="1"/>
  <c r="AY5857" i="1"/>
  <c r="AX5858" i="1"/>
  <c r="AY5858" i="1"/>
  <c r="AX5859" i="1"/>
  <c r="AY5859" i="1"/>
  <c r="AX5860" i="1"/>
  <c r="AY5860" i="1"/>
  <c r="AX5861" i="1"/>
  <c r="AY5861" i="1"/>
  <c r="AX5862" i="1"/>
  <c r="AY5862" i="1"/>
  <c r="AX5863" i="1"/>
  <c r="AY5863" i="1"/>
  <c r="AX5864" i="1"/>
  <c r="AY5864" i="1"/>
  <c r="AX5865" i="1"/>
  <c r="AY5865" i="1"/>
  <c r="AX5866" i="1"/>
  <c r="AY5866" i="1"/>
  <c r="AX5867" i="1"/>
  <c r="AY5867" i="1"/>
  <c r="AX5868" i="1"/>
  <c r="AY5868" i="1"/>
  <c r="AX5869" i="1"/>
  <c r="AY5869" i="1"/>
  <c r="AX5870" i="1"/>
  <c r="AY5870" i="1"/>
  <c r="AX5871" i="1"/>
  <c r="AY5871" i="1"/>
  <c r="AX5872" i="1"/>
  <c r="AY5872" i="1"/>
  <c r="AX5873" i="1"/>
  <c r="AY5873" i="1"/>
  <c r="AX5874" i="1"/>
  <c r="AY5874" i="1"/>
  <c r="AX5875" i="1"/>
  <c r="AY5875" i="1"/>
  <c r="AX5876" i="1"/>
  <c r="AY5876" i="1"/>
  <c r="AX5877" i="1"/>
  <c r="AY5877" i="1"/>
  <c r="AX5878" i="1"/>
  <c r="AY5878" i="1"/>
  <c r="AX5879" i="1"/>
  <c r="AY5879" i="1"/>
  <c r="AX5880" i="1"/>
  <c r="AY5880" i="1"/>
  <c r="AX5881" i="1"/>
  <c r="AY5881" i="1"/>
  <c r="AX5882" i="1"/>
  <c r="AY5882" i="1"/>
  <c r="AX5883" i="1"/>
  <c r="AY5883" i="1"/>
  <c r="AX5884" i="1"/>
  <c r="AY5884" i="1"/>
  <c r="AX5885" i="1"/>
  <c r="AY5885" i="1"/>
  <c r="AX5886" i="1"/>
  <c r="AY5886" i="1"/>
  <c r="AX5887" i="1"/>
  <c r="AY5887" i="1"/>
  <c r="AX5888" i="1"/>
  <c r="AY5888" i="1"/>
  <c r="AX5889" i="1"/>
  <c r="AY5889" i="1"/>
  <c r="AX5890" i="1"/>
  <c r="AY5890" i="1"/>
  <c r="AX5891" i="1"/>
  <c r="AY5891" i="1"/>
  <c r="AX5892" i="1"/>
  <c r="AY5892" i="1"/>
  <c r="AX5893" i="1"/>
  <c r="AY5893" i="1"/>
  <c r="AX5894" i="1"/>
  <c r="AY5894" i="1"/>
  <c r="AX5895" i="1"/>
  <c r="AY5895" i="1"/>
  <c r="AX5896" i="1"/>
  <c r="AY5896" i="1"/>
  <c r="AX5897" i="1"/>
  <c r="AY5897" i="1"/>
  <c r="AX5898" i="1"/>
  <c r="AY5898" i="1"/>
  <c r="AX5899" i="1"/>
  <c r="AY5899" i="1"/>
  <c r="AX5900" i="1"/>
  <c r="AY5900" i="1"/>
  <c r="AX5901" i="1"/>
  <c r="AY5901" i="1"/>
  <c r="AX5902" i="1"/>
  <c r="AY5902" i="1"/>
  <c r="AX5903" i="1"/>
  <c r="AY5903" i="1"/>
  <c r="AX5904" i="1"/>
  <c r="AY5904" i="1"/>
  <c r="AX5905" i="1"/>
  <c r="AY5905" i="1"/>
  <c r="AX5906" i="1"/>
  <c r="AY5906" i="1"/>
  <c r="AX5907" i="1"/>
  <c r="AY5907" i="1"/>
  <c r="AX5908" i="1"/>
  <c r="AY5908" i="1"/>
  <c r="AX5909" i="1"/>
  <c r="AY5909" i="1"/>
  <c r="AX5910" i="1"/>
  <c r="AY5910" i="1"/>
  <c r="AX5911" i="1"/>
  <c r="AY5911" i="1"/>
  <c r="AX5912" i="1"/>
  <c r="AY5912" i="1"/>
  <c r="AX5913" i="1"/>
  <c r="AY5913" i="1"/>
  <c r="AX5914" i="1"/>
  <c r="AY5914" i="1"/>
  <c r="AX5915" i="1"/>
  <c r="AY5915" i="1"/>
  <c r="AX5916" i="1"/>
  <c r="AY5916" i="1"/>
  <c r="AX5917" i="1"/>
  <c r="AY5917" i="1"/>
  <c r="AX5918" i="1"/>
  <c r="AY5918" i="1"/>
  <c r="AX5919" i="1"/>
  <c r="AY5919" i="1"/>
  <c r="AX5920" i="1"/>
  <c r="AY5920" i="1"/>
  <c r="AX5921" i="1"/>
  <c r="AY5921" i="1"/>
  <c r="AX5922" i="1"/>
  <c r="AY5922" i="1"/>
  <c r="AX5923" i="1"/>
  <c r="AY5923" i="1"/>
  <c r="AX5924" i="1"/>
  <c r="AY5924" i="1"/>
  <c r="AX5925" i="1"/>
  <c r="AY5925" i="1"/>
  <c r="AX5926" i="1"/>
  <c r="AY5926" i="1"/>
  <c r="AX5927" i="1"/>
  <c r="AY5927" i="1"/>
  <c r="AX5928" i="1"/>
  <c r="AY5928" i="1"/>
  <c r="AX5929" i="1"/>
  <c r="AY5929" i="1"/>
  <c r="AX5930" i="1"/>
  <c r="AY5930" i="1"/>
  <c r="AX5931" i="1"/>
  <c r="AY5931" i="1"/>
  <c r="AX5932" i="1"/>
  <c r="AY5932" i="1"/>
  <c r="AX5933" i="1"/>
  <c r="AY5933" i="1"/>
  <c r="AX5934" i="1"/>
  <c r="AY5934" i="1"/>
  <c r="AX5935" i="1"/>
  <c r="AY5935" i="1"/>
  <c r="AX5936" i="1"/>
  <c r="AY5936" i="1"/>
  <c r="AX5937" i="1"/>
  <c r="AY5937" i="1"/>
  <c r="AX5938" i="1"/>
  <c r="AY5938" i="1"/>
  <c r="AX5939" i="1"/>
  <c r="AY5939" i="1"/>
  <c r="AX5940" i="1"/>
  <c r="AY5940" i="1"/>
  <c r="AX5941" i="1"/>
  <c r="AY5941" i="1"/>
  <c r="AX5942" i="1"/>
  <c r="AY5942" i="1"/>
  <c r="AX5943" i="1"/>
  <c r="AY5943" i="1"/>
  <c r="AX5944" i="1"/>
  <c r="AY5944" i="1"/>
  <c r="AX5945" i="1"/>
  <c r="AY5945" i="1"/>
  <c r="AX5946" i="1"/>
  <c r="AY5946" i="1"/>
  <c r="AX5947" i="1"/>
  <c r="AY5947" i="1"/>
  <c r="AX5948" i="1"/>
  <c r="AY5948" i="1"/>
  <c r="AX5949" i="1"/>
  <c r="AY5949" i="1"/>
  <c r="AX5950" i="1"/>
  <c r="AY5950" i="1"/>
  <c r="AX5951" i="1"/>
  <c r="AY5951" i="1"/>
  <c r="AX5952" i="1"/>
  <c r="AY5952" i="1"/>
  <c r="AX5953" i="1"/>
  <c r="AY5953" i="1"/>
  <c r="AX5954" i="1"/>
  <c r="AY5954" i="1"/>
  <c r="AX5955" i="1"/>
  <c r="AY5955" i="1"/>
  <c r="AX5956" i="1"/>
  <c r="AY5956" i="1"/>
  <c r="AX5957" i="1"/>
  <c r="AY5957" i="1"/>
  <c r="AX5958" i="1"/>
  <c r="AY5958" i="1"/>
  <c r="AX5959" i="1"/>
  <c r="AY5959" i="1"/>
  <c r="AX5960" i="1"/>
  <c r="AY5960" i="1"/>
  <c r="AX5961" i="1"/>
  <c r="AY5961" i="1"/>
  <c r="AX5962" i="1"/>
  <c r="AY5962" i="1"/>
  <c r="AX5963" i="1"/>
  <c r="AY5963" i="1"/>
  <c r="AX5964" i="1"/>
  <c r="AY5964" i="1"/>
  <c r="AX5965" i="1"/>
  <c r="AY5965" i="1"/>
  <c r="AX5966" i="1"/>
  <c r="AY5966" i="1"/>
  <c r="AX5967" i="1"/>
  <c r="AY5967" i="1"/>
  <c r="AX5968" i="1"/>
  <c r="AY5968" i="1"/>
  <c r="AX5969" i="1"/>
  <c r="AY5969" i="1"/>
  <c r="AX5970" i="1"/>
  <c r="AY5970" i="1"/>
  <c r="AX5971" i="1"/>
  <c r="AY5971" i="1"/>
  <c r="AX5972" i="1"/>
  <c r="AY5972" i="1"/>
  <c r="AX5973" i="1"/>
  <c r="AY5973" i="1"/>
  <c r="AX5974" i="1"/>
  <c r="AY5974" i="1"/>
  <c r="AX5975" i="1"/>
  <c r="AY5975" i="1"/>
  <c r="AX5976" i="1"/>
  <c r="AY5976" i="1"/>
  <c r="AX5977" i="1"/>
  <c r="AY5977" i="1"/>
  <c r="AX5978" i="1"/>
  <c r="AY5978" i="1"/>
  <c r="AX5979" i="1"/>
  <c r="AY5979" i="1"/>
  <c r="AX5980" i="1"/>
  <c r="AY5980" i="1"/>
  <c r="AX5981" i="1"/>
  <c r="AY5981" i="1"/>
  <c r="AX5982" i="1"/>
  <c r="AY5982" i="1"/>
  <c r="AX5983" i="1"/>
  <c r="AY5983" i="1"/>
  <c r="AX5984" i="1"/>
  <c r="AY5984" i="1"/>
  <c r="AX5985" i="1"/>
  <c r="AY5985" i="1"/>
  <c r="AX5986" i="1"/>
  <c r="AY5986" i="1"/>
  <c r="AX5987" i="1"/>
  <c r="AY5987" i="1"/>
  <c r="AX5988" i="1"/>
  <c r="AY5988" i="1"/>
  <c r="AX5989" i="1"/>
  <c r="AY5989" i="1"/>
  <c r="AX5990" i="1"/>
  <c r="AY5990" i="1"/>
  <c r="AX5991" i="1"/>
  <c r="AY5991" i="1"/>
  <c r="AX5992" i="1"/>
  <c r="AY5992" i="1"/>
  <c r="AX5993" i="1"/>
  <c r="AY5993" i="1"/>
  <c r="AX5994" i="1"/>
  <c r="AY5994" i="1"/>
  <c r="AX5995" i="1"/>
  <c r="AY5995" i="1"/>
  <c r="AX5996" i="1"/>
  <c r="AY5996" i="1"/>
  <c r="AX5997" i="1"/>
  <c r="AY5997" i="1"/>
  <c r="AX5998" i="1"/>
  <c r="AY5998" i="1"/>
  <c r="AX5999" i="1"/>
  <c r="AY5999" i="1"/>
  <c r="AX6000" i="1"/>
  <c r="AY6000" i="1"/>
  <c r="AX6001" i="1"/>
  <c r="AY6001" i="1"/>
  <c r="AX6002" i="1"/>
  <c r="AY6002" i="1"/>
  <c r="AX6003" i="1"/>
  <c r="AY6003" i="1"/>
  <c r="AX6004" i="1"/>
  <c r="AY6004" i="1"/>
  <c r="AX6005" i="1"/>
  <c r="AY6005" i="1"/>
  <c r="AX6006" i="1"/>
  <c r="AY6006" i="1"/>
  <c r="AX6007" i="1"/>
  <c r="AY6007" i="1"/>
  <c r="AX6008" i="1"/>
  <c r="AY6008" i="1"/>
  <c r="AX6009" i="1"/>
  <c r="AY6009" i="1"/>
  <c r="AX6010" i="1"/>
  <c r="AY6010" i="1"/>
  <c r="AX6011" i="1"/>
  <c r="AY6011" i="1"/>
  <c r="AX6012" i="1"/>
  <c r="AY6012" i="1"/>
  <c r="AX6013" i="1"/>
  <c r="AY6013" i="1"/>
  <c r="AX6014" i="1"/>
  <c r="AY6014" i="1"/>
  <c r="AX6015" i="1"/>
  <c r="AY6015" i="1"/>
  <c r="AX6016" i="1"/>
  <c r="AY6016" i="1"/>
  <c r="AX6017" i="1"/>
  <c r="AY6017" i="1"/>
  <c r="AX6018" i="1"/>
  <c r="AY6018" i="1"/>
  <c r="AX6019" i="1"/>
  <c r="AY6019" i="1"/>
  <c r="AX6020" i="1"/>
  <c r="AY6020" i="1"/>
  <c r="AX6021" i="1"/>
  <c r="AY6021" i="1"/>
  <c r="AX6022" i="1"/>
  <c r="AY6022" i="1"/>
  <c r="AX6023" i="1"/>
  <c r="AY6023" i="1"/>
  <c r="AX6024" i="1"/>
  <c r="AY6024" i="1"/>
  <c r="AX6025" i="1"/>
  <c r="AY6025" i="1"/>
  <c r="AX6026" i="1"/>
  <c r="AY6026" i="1"/>
  <c r="AX6027" i="1"/>
  <c r="AY6027" i="1"/>
  <c r="AX6028" i="1"/>
  <c r="AY6028" i="1"/>
  <c r="AX6029" i="1"/>
  <c r="AY6029" i="1"/>
  <c r="AX6030" i="1"/>
  <c r="AY6030" i="1"/>
  <c r="AX6031" i="1"/>
  <c r="AY6031" i="1"/>
  <c r="AX6032" i="1"/>
  <c r="AY6032" i="1"/>
  <c r="AX6033" i="1"/>
  <c r="AY6033" i="1"/>
  <c r="AX6034" i="1"/>
  <c r="AY6034" i="1"/>
  <c r="AX6035" i="1"/>
  <c r="AY6035" i="1"/>
  <c r="AX6036" i="1"/>
  <c r="AY6036" i="1"/>
  <c r="AX6037" i="1"/>
  <c r="AY6037" i="1"/>
  <c r="AX6038" i="1"/>
  <c r="AY6038" i="1"/>
  <c r="AX6039" i="1"/>
  <c r="AY6039" i="1"/>
  <c r="AX6040" i="1"/>
  <c r="AY6040" i="1"/>
  <c r="AX6041" i="1"/>
  <c r="AY6041" i="1"/>
  <c r="AX6042" i="1"/>
  <c r="AY6042" i="1"/>
  <c r="AX6043" i="1"/>
  <c r="AY6043" i="1"/>
  <c r="AX6044" i="1"/>
  <c r="AY6044" i="1"/>
  <c r="AX6045" i="1"/>
  <c r="AY6045" i="1"/>
  <c r="AX6046" i="1"/>
  <c r="AY6046" i="1"/>
  <c r="AX6047" i="1"/>
  <c r="AY6047" i="1"/>
  <c r="AX6048" i="1"/>
  <c r="AY6048" i="1"/>
  <c r="AX6049" i="1"/>
  <c r="AY6049" i="1"/>
  <c r="AX6050" i="1"/>
  <c r="AY6050" i="1"/>
  <c r="AX6051" i="1"/>
  <c r="AY6051" i="1"/>
  <c r="AX6052" i="1"/>
  <c r="AY6052" i="1"/>
  <c r="AX6053" i="1"/>
  <c r="AY6053" i="1"/>
  <c r="AX6054" i="1"/>
  <c r="AY6054" i="1"/>
  <c r="AX6055" i="1"/>
  <c r="AY6055" i="1"/>
  <c r="AX6056" i="1"/>
  <c r="AY6056" i="1"/>
  <c r="AX6057" i="1"/>
  <c r="AY6057" i="1"/>
  <c r="AX6058" i="1"/>
  <c r="AY6058" i="1"/>
  <c r="AX6059" i="1"/>
  <c r="AY6059" i="1"/>
  <c r="AX6060" i="1"/>
  <c r="AY6060" i="1"/>
  <c r="AX6061" i="1"/>
  <c r="AY6061" i="1"/>
  <c r="AX6062" i="1"/>
  <c r="AY6062" i="1"/>
  <c r="AX6063" i="1"/>
  <c r="AY6063" i="1"/>
  <c r="AX6064" i="1"/>
  <c r="AY6064" i="1"/>
  <c r="AX6065" i="1"/>
  <c r="AY6065" i="1"/>
  <c r="AX6066" i="1"/>
  <c r="AY6066" i="1"/>
  <c r="AX6067" i="1"/>
  <c r="AY6067" i="1"/>
  <c r="AX6068" i="1"/>
  <c r="AY6068" i="1"/>
  <c r="AX6069" i="1"/>
  <c r="AY6069" i="1"/>
  <c r="AX6070" i="1"/>
  <c r="AY6070" i="1"/>
  <c r="AX6071" i="1"/>
  <c r="AY6071" i="1"/>
  <c r="AX6072" i="1"/>
  <c r="AY6072" i="1"/>
  <c r="AX6073" i="1"/>
  <c r="AY6073" i="1"/>
  <c r="AX6074" i="1"/>
  <c r="AY6074" i="1"/>
  <c r="AX6075" i="1"/>
  <c r="AY6075" i="1"/>
  <c r="AX6076" i="1"/>
  <c r="AY6076" i="1"/>
  <c r="AX6077" i="1"/>
  <c r="AY6077" i="1"/>
  <c r="AX6078" i="1"/>
  <c r="AY6078" i="1"/>
  <c r="AX6079" i="1"/>
  <c r="AY6079" i="1"/>
  <c r="AX6080" i="1"/>
  <c r="AY6080" i="1"/>
  <c r="AX6081" i="1"/>
  <c r="AY6081" i="1"/>
  <c r="AX6082" i="1"/>
  <c r="AY6082" i="1"/>
  <c r="AX6083" i="1"/>
  <c r="AY6083" i="1"/>
  <c r="AX6084" i="1"/>
  <c r="AY6084" i="1"/>
  <c r="AX6085" i="1"/>
  <c r="AY6085" i="1"/>
  <c r="AX6086" i="1"/>
  <c r="AY6086" i="1"/>
  <c r="AX6087" i="1"/>
  <c r="AY6087" i="1"/>
  <c r="AX6088" i="1"/>
  <c r="AY6088" i="1"/>
  <c r="AX6089" i="1"/>
  <c r="AY6089" i="1"/>
  <c r="AX6090" i="1"/>
  <c r="AY6090" i="1"/>
  <c r="AX6091" i="1"/>
  <c r="AY6091" i="1"/>
  <c r="AX6092" i="1"/>
  <c r="AY6092" i="1"/>
  <c r="AX6093" i="1"/>
  <c r="AY6093" i="1"/>
  <c r="AX6094" i="1"/>
  <c r="AY6094" i="1"/>
  <c r="AX6095" i="1"/>
  <c r="AY6095" i="1"/>
  <c r="AX6096" i="1"/>
  <c r="AY6096" i="1"/>
  <c r="AX6097" i="1"/>
  <c r="AY6097" i="1"/>
  <c r="AX6098" i="1"/>
  <c r="AY6098" i="1"/>
  <c r="AX6099" i="1"/>
  <c r="AY6099" i="1"/>
  <c r="AX6100" i="1"/>
  <c r="AY6100" i="1"/>
  <c r="AX6101" i="1"/>
  <c r="AY6101" i="1"/>
  <c r="AX6102" i="1"/>
  <c r="AY6102" i="1"/>
  <c r="AX6103" i="1"/>
  <c r="AY6103" i="1"/>
  <c r="AX6104" i="1"/>
  <c r="AY6104" i="1"/>
  <c r="AX6105" i="1"/>
  <c r="AY6105" i="1"/>
  <c r="AX6106" i="1"/>
  <c r="AY6106" i="1"/>
  <c r="AX6107" i="1"/>
  <c r="AY6107" i="1"/>
  <c r="AX6108" i="1"/>
  <c r="AY6108" i="1"/>
  <c r="AX6109" i="1"/>
  <c r="AY6109" i="1"/>
  <c r="AX6110" i="1"/>
  <c r="AY6110" i="1"/>
  <c r="AX6111" i="1"/>
  <c r="AY6111" i="1"/>
  <c r="AX6112" i="1"/>
  <c r="AY6112" i="1"/>
  <c r="AX6113" i="1"/>
  <c r="AY6113" i="1"/>
  <c r="AX6114" i="1"/>
  <c r="AY6114" i="1"/>
  <c r="AX6115" i="1"/>
  <c r="AY6115" i="1"/>
  <c r="AX6116" i="1"/>
  <c r="AY6116" i="1"/>
  <c r="AX6117" i="1"/>
  <c r="AY6117" i="1"/>
  <c r="AX6118" i="1"/>
  <c r="AY6118" i="1"/>
  <c r="AX6119" i="1"/>
  <c r="AY6119" i="1"/>
  <c r="AX6120" i="1"/>
  <c r="AY6120" i="1"/>
  <c r="AX6121" i="1"/>
  <c r="AY6121" i="1"/>
  <c r="AX6122" i="1"/>
  <c r="AY6122" i="1"/>
  <c r="AX6123" i="1"/>
  <c r="AY6123" i="1"/>
  <c r="AX6124" i="1"/>
  <c r="AY6124" i="1"/>
  <c r="AX6125" i="1"/>
  <c r="AY6125" i="1"/>
  <c r="AX6126" i="1"/>
  <c r="AY6126" i="1"/>
  <c r="AX6127" i="1"/>
  <c r="AY6127" i="1"/>
  <c r="AX6128" i="1"/>
  <c r="AY6128" i="1"/>
  <c r="AX6129" i="1"/>
  <c r="AY6129" i="1"/>
  <c r="AX6130" i="1"/>
  <c r="AY6130" i="1"/>
  <c r="AX6131" i="1"/>
  <c r="AY6131" i="1"/>
  <c r="AX6132" i="1"/>
  <c r="AY6132" i="1"/>
  <c r="AX6133" i="1"/>
  <c r="AY6133" i="1"/>
  <c r="AX6134" i="1"/>
  <c r="AY6134" i="1"/>
  <c r="AX6135" i="1"/>
  <c r="AY6135" i="1"/>
  <c r="AX6136" i="1"/>
  <c r="AY6136" i="1"/>
  <c r="AX6137" i="1"/>
  <c r="AY6137" i="1"/>
  <c r="AX6138" i="1"/>
  <c r="AY6138" i="1"/>
  <c r="AX6139" i="1"/>
  <c r="AY6139" i="1"/>
  <c r="AX6140" i="1"/>
  <c r="AY6140" i="1"/>
  <c r="AX6141" i="1"/>
  <c r="AY6141" i="1"/>
  <c r="AX6142" i="1"/>
  <c r="AY6142" i="1"/>
  <c r="AX6143" i="1"/>
  <c r="AY6143" i="1"/>
  <c r="AX6144" i="1"/>
  <c r="AY6144" i="1"/>
  <c r="AX6145" i="1"/>
  <c r="AY6145" i="1"/>
  <c r="AX6146" i="1"/>
  <c r="AY6146" i="1"/>
  <c r="AX6147" i="1"/>
  <c r="AY6147" i="1"/>
  <c r="AX6148" i="1"/>
  <c r="AY6148" i="1"/>
  <c r="AX6149" i="1"/>
  <c r="AY6149" i="1"/>
  <c r="AX6150" i="1"/>
  <c r="AY6150" i="1"/>
  <c r="AX6151" i="1"/>
  <c r="AY6151" i="1"/>
  <c r="AX6152" i="1"/>
  <c r="AY6152" i="1"/>
  <c r="AX6153" i="1"/>
  <c r="AY6153" i="1"/>
  <c r="AX6154" i="1"/>
  <c r="AY6154" i="1"/>
  <c r="AX6155" i="1"/>
  <c r="AY6155" i="1"/>
  <c r="AX6156" i="1"/>
  <c r="AY6156" i="1"/>
  <c r="AX6157" i="1"/>
  <c r="AY6157" i="1"/>
  <c r="AX6158" i="1"/>
  <c r="AY6158" i="1"/>
  <c r="AX6159" i="1"/>
  <c r="AY6159" i="1"/>
  <c r="AX6160" i="1"/>
  <c r="AY6160" i="1"/>
  <c r="AX6161" i="1"/>
  <c r="AY6161" i="1"/>
  <c r="AX6162" i="1"/>
  <c r="AY6162" i="1"/>
  <c r="AX6163" i="1"/>
  <c r="AY6163" i="1"/>
  <c r="AX6164" i="1"/>
  <c r="AY6164" i="1"/>
  <c r="AX6165" i="1"/>
  <c r="AY6165" i="1"/>
  <c r="AX6166" i="1"/>
  <c r="AY6166" i="1"/>
  <c r="AX6167" i="1"/>
  <c r="AY6167" i="1"/>
  <c r="AX6168" i="1"/>
  <c r="AY6168" i="1"/>
  <c r="AX6169" i="1"/>
  <c r="AY6169" i="1"/>
  <c r="AX6170" i="1"/>
  <c r="AY6170" i="1"/>
  <c r="AX6171" i="1"/>
  <c r="AY6171" i="1"/>
  <c r="AX6172" i="1"/>
  <c r="AY6172" i="1"/>
  <c r="AX6173" i="1"/>
  <c r="AY6173" i="1"/>
  <c r="AX6174" i="1"/>
  <c r="AY6174" i="1"/>
  <c r="AX6175" i="1"/>
  <c r="AY6175" i="1"/>
  <c r="AX6176" i="1"/>
  <c r="AY6176" i="1"/>
  <c r="AX6177" i="1"/>
  <c r="AY6177" i="1"/>
  <c r="AX6178" i="1"/>
  <c r="AY6178" i="1"/>
  <c r="AX6179" i="1"/>
  <c r="AY6179" i="1"/>
  <c r="AX6180" i="1"/>
  <c r="AY6180" i="1"/>
  <c r="AX6181" i="1"/>
  <c r="AY6181" i="1"/>
  <c r="AX6182" i="1"/>
  <c r="AY6182" i="1"/>
  <c r="AX6183" i="1"/>
  <c r="AY6183" i="1"/>
  <c r="AX6184" i="1"/>
  <c r="AY6184" i="1"/>
  <c r="AX6185" i="1"/>
  <c r="AY6185" i="1"/>
  <c r="AX6186" i="1"/>
  <c r="AY6186" i="1"/>
  <c r="AX6187" i="1"/>
  <c r="AY6187" i="1"/>
  <c r="AX6188" i="1"/>
  <c r="AY6188" i="1"/>
  <c r="AX6189" i="1"/>
  <c r="AY6189" i="1"/>
  <c r="AX6190" i="1"/>
  <c r="AY6190" i="1"/>
  <c r="AX6191" i="1"/>
  <c r="AY6191" i="1"/>
  <c r="AX6192" i="1"/>
  <c r="AY6192" i="1"/>
  <c r="AX6193" i="1"/>
  <c r="AY6193" i="1"/>
  <c r="AX6194" i="1"/>
  <c r="AY6194" i="1"/>
  <c r="AX6195" i="1"/>
  <c r="AY6195" i="1"/>
  <c r="AX6196" i="1"/>
  <c r="AY6196" i="1"/>
  <c r="AX6197" i="1"/>
  <c r="AY6197" i="1"/>
  <c r="AX6198" i="1"/>
  <c r="AY6198" i="1"/>
  <c r="AX6199" i="1"/>
  <c r="AY6199" i="1"/>
  <c r="AX6200" i="1"/>
  <c r="AY6200" i="1"/>
  <c r="AX6201" i="1"/>
  <c r="AY6201" i="1"/>
  <c r="AX6202" i="1"/>
  <c r="AY6202" i="1"/>
  <c r="AX6203" i="1"/>
  <c r="AY6203" i="1"/>
  <c r="AX6204" i="1"/>
  <c r="AY6204" i="1"/>
  <c r="AX6205" i="1"/>
  <c r="AY6205" i="1"/>
  <c r="AX6206" i="1"/>
  <c r="AY6206" i="1"/>
  <c r="AX6207" i="1"/>
  <c r="AY6207" i="1"/>
  <c r="AX6208" i="1"/>
  <c r="AY6208" i="1"/>
  <c r="AX6209" i="1"/>
  <c r="AY6209" i="1"/>
  <c r="AX6210" i="1"/>
  <c r="AY6210" i="1"/>
  <c r="AX6211" i="1"/>
  <c r="AY6211" i="1"/>
  <c r="AX6212" i="1"/>
  <c r="AY6212" i="1"/>
  <c r="AX6213" i="1"/>
  <c r="AY6213" i="1"/>
  <c r="AX6214" i="1"/>
  <c r="AY6214" i="1"/>
  <c r="AX6215" i="1"/>
  <c r="AY6215" i="1"/>
  <c r="AX6216" i="1"/>
  <c r="AY6216" i="1"/>
  <c r="AX6217" i="1"/>
  <c r="AY6217" i="1"/>
  <c r="AX6218" i="1"/>
  <c r="AY6218" i="1"/>
  <c r="AX6219" i="1"/>
  <c r="AY6219" i="1"/>
  <c r="AX6220" i="1"/>
  <c r="AY6220" i="1"/>
  <c r="AX6221" i="1"/>
  <c r="AY6221" i="1"/>
  <c r="AX6222" i="1"/>
  <c r="AY6222" i="1"/>
  <c r="AX6223" i="1"/>
  <c r="AY6223" i="1"/>
  <c r="AX6224" i="1"/>
  <c r="AY6224" i="1"/>
  <c r="AX6225" i="1"/>
  <c r="AY6225" i="1"/>
  <c r="AX6226" i="1"/>
  <c r="AY6226" i="1"/>
  <c r="AX6227" i="1"/>
  <c r="AY6227" i="1"/>
  <c r="AX6228" i="1"/>
  <c r="AY6228" i="1"/>
  <c r="AX6229" i="1"/>
  <c r="AY6229" i="1"/>
  <c r="AX6230" i="1"/>
  <c r="AY6230" i="1"/>
  <c r="AX6231" i="1"/>
  <c r="AY6231" i="1"/>
  <c r="AX6232" i="1"/>
  <c r="AY6232" i="1"/>
  <c r="AX6233" i="1"/>
  <c r="AY6233" i="1"/>
  <c r="AX6234" i="1"/>
  <c r="AY6234" i="1"/>
  <c r="AX6235" i="1"/>
  <c r="AY6235" i="1"/>
  <c r="AX6236" i="1"/>
  <c r="AY6236" i="1"/>
  <c r="AX6237" i="1"/>
  <c r="AY6237" i="1"/>
  <c r="AX6238" i="1"/>
  <c r="AY6238" i="1"/>
  <c r="AX6239" i="1"/>
  <c r="AY6239" i="1"/>
  <c r="AX6240" i="1"/>
  <c r="AY6240" i="1"/>
  <c r="AX6241" i="1"/>
  <c r="AY6241" i="1"/>
  <c r="AX6242" i="1"/>
  <c r="AY6242" i="1"/>
  <c r="AX6243" i="1"/>
  <c r="AY6243" i="1"/>
  <c r="AX6244" i="1"/>
  <c r="AY6244" i="1"/>
  <c r="AX6245" i="1"/>
  <c r="AY6245" i="1"/>
  <c r="AX6246" i="1"/>
  <c r="AY6246" i="1"/>
  <c r="AX6247" i="1"/>
  <c r="AY6247" i="1"/>
  <c r="AX6248" i="1"/>
  <c r="AY6248" i="1"/>
  <c r="AX6249" i="1"/>
  <c r="AY6249" i="1"/>
  <c r="AX6250" i="1"/>
  <c r="AY6250" i="1"/>
  <c r="AX6251" i="1"/>
  <c r="AY6251" i="1"/>
  <c r="AX6252" i="1"/>
  <c r="AY6252" i="1"/>
  <c r="AX6253" i="1"/>
  <c r="AY6253" i="1"/>
  <c r="AX6254" i="1"/>
  <c r="AY6254" i="1"/>
  <c r="AX6255" i="1"/>
  <c r="AY6255" i="1"/>
  <c r="AX6256" i="1"/>
  <c r="AY6256" i="1"/>
  <c r="AX6257" i="1"/>
  <c r="AY6257" i="1"/>
  <c r="AX6258" i="1"/>
  <c r="AY6258" i="1"/>
  <c r="AX6259" i="1"/>
  <c r="AY6259" i="1"/>
  <c r="AX6260" i="1"/>
  <c r="AY6260" i="1"/>
  <c r="AX6261" i="1"/>
  <c r="AY6261" i="1"/>
  <c r="AX6262" i="1"/>
  <c r="AY6262" i="1"/>
  <c r="AX6263" i="1"/>
  <c r="AY6263" i="1"/>
  <c r="AX6264" i="1"/>
  <c r="AY6264" i="1"/>
  <c r="AX6265" i="1"/>
  <c r="AY6265" i="1"/>
  <c r="AX6266" i="1"/>
  <c r="AY6266" i="1"/>
  <c r="AX6267" i="1"/>
  <c r="AY6267" i="1"/>
  <c r="AX6268" i="1"/>
  <c r="AY6268" i="1"/>
  <c r="AX6269" i="1"/>
  <c r="AY6269" i="1"/>
  <c r="AX6270" i="1"/>
  <c r="AY6270" i="1"/>
  <c r="AX6271" i="1"/>
  <c r="AY6271" i="1"/>
  <c r="AX6272" i="1"/>
  <c r="AY6272" i="1"/>
  <c r="AX6273" i="1"/>
  <c r="AY6273" i="1"/>
  <c r="AX6274" i="1"/>
  <c r="AY6274" i="1"/>
  <c r="AX6275" i="1"/>
  <c r="AY6275" i="1"/>
  <c r="AX6276" i="1"/>
  <c r="AY6276" i="1"/>
  <c r="AX6277" i="1"/>
  <c r="AY6277" i="1"/>
  <c r="AX6278" i="1"/>
  <c r="AY6278" i="1"/>
  <c r="AX6279" i="1"/>
  <c r="AY6279" i="1"/>
  <c r="AX6280" i="1"/>
  <c r="AY6280" i="1"/>
  <c r="AX6281" i="1"/>
  <c r="AY6281" i="1"/>
  <c r="AX6282" i="1"/>
  <c r="AY6282" i="1"/>
  <c r="AX6283" i="1"/>
  <c r="AY6283" i="1"/>
  <c r="AX6284" i="1"/>
  <c r="AY6284" i="1"/>
  <c r="AX6285" i="1"/>
  <c r="AY6285" i="1"/>
  <c r="AX6286" i="1"/>
  <c r="AY6286" i="1"/>
  <c r="AX6287" i="1"/>
  <c r="AY6287" i="1"/>
  <c r="AX6288" i="1"/>
  <c r="AY6288" i="1"/>
  <c r="AX6289" i="1"/>
  <c r="AY6289" i="1"/>
  <c r="AX6290" i="1"/>
  <c r="AY6290" i="1"/>
  <c r="AX6291" i="1"/>
  <c r="AY6291" i="1"/>
  <c r="AX6292" i="1"/>
  <c r="AY6292" i="1"/>
  <c r="AX6293" i="1"/>
  <c r="AY6293" i="1"/>
  <c r="AX6294" i="1"/>
  <c r="AY6294" i="1"/>
  <c r="AX6295" i="1"/>
  <c r="AY6295" i="1"/>
  <c r="AX6296" i="1"/>
  <c r="AY6296" i="1"/>
  <c r="AX6297" i="1"/>
  <c r="AY6297" i="1"/>
  <c r="AX6298" i="1"/>
  <c r="AY6298" i="1"/>
  <c r="AX6299" i="1"/>
  <c r="AY6299" i="1"/>
  <c r="AX6300" i="1"/>
  <c r="AY6300" i="1"/>
  <c r="AX6301" i="1"/>
  <c r="AY6301" i="1"/>
  <c r="AX6302" i="1"/>
  <c r="AY6302" i="1"/>
  <c r="AX6303" i="1"/>
  <c r="AY6303" i="1"/>
  <c r="AX6304" i="1"/>
  <c r="AY6304" i="1"/>
  <c r="AX6305" i="1"/>
  <c r="AY6305" i="1"/>
  <c r="AX6306" i="1"/>
  <c r="AY6306" i="1"/>
  <c r="AX6307" i="1"/>
  <c r="AY6307" i="1"/>
  <c r="AX6308" i="1"/>
  <c r="AY6308" i="1"/>
  <c r="AX6309" i="1"/>
  <c r="AY6309" i="1"/>
  <c r="AX6310" i="1"/>
  <c r="AY6310" i="1"/>
  <c r="AX6311" i="1"/>
  <c r="AY6311" i="1"/>
  <c r="AX6312" i="1"/>
  <c r="AY6312" i="1"/>
  <c r="AX6313" i="1"/>
  <c r="AY6313" i="1"/>
  <c r="AX6314" i="1"/>
  <c r="AY6314" i="1"/>
  <c r="AX6315" i="1"/>
  <c r="AY6315" i="1"/>
  <c r="AX6316" i="1"/>
  <c r="AY6316" i="1"/>
  <c r="AX6317" i="1"/>
  <c r="AY6317" i="1"/>
  <c r="AX6318" i="1"/>
  <c r="AY6318" i="1"/>
  <c r="AX6319" i="1"/>
  <c r="AY6319" i="1"/>
  <c r="AX6320" i="1"/>
  <c r="AY6320" i="1"/>
  <c r="AX6321" i="1"/>
  <c r="AY6321" i="1"/>
  <c r="AX6322" i="1"/>
  <c r="AY6322" i="1"/>
  <c r="AX6323" i="1"/>
  <c r="AY6323" i="1"/>
  <c r="AX6324" i="1"/>
  <c r="AY6324" i="1"/>
  <c r="AX6325" i="1"/>
  <c r="AY6325" i="1"/>
  <c r="AX6326" i="1"/>
  <c r="AY6326" i="1"/>
  <c r="AX6327" i="1"/>
  <c r="AY6327" i="1"/>
  <c r="AX6328" i="1"/>
  <c r="AY6328" i="1"/>
  <c r="AX6329" i="1"/>
  <c r="AY6329" i="1"/>
  <c r="AX6330" i="1"/>
  <c r="AY6330" i="1"/>
  <c r="AX6331" i="1"/>
  <c r="AY6331" i="1"/>
  <c r="AX6332" i="1"/>
  <c r="AY6332" i="1"/>
  <c r="AX6333" i="1"/>
  <c r="AY6333" i="1"/>
  <c r="AX6334" i="1"/>
  <c r="AY6334" i="1"/>
  <c r="AX6335" i="1"/>
  <c r="AY6335" i="1"/>
  <c r="AX6336" i="1"/>
  <c r="AY6336" i="1"/>
  <c r="AX6337" i="1"/>
  <c r="AY6337" i="1"/>
  <c r="AX6338" i="1"/>
  <c r="AY6338" i="1"/>
  <c r="AX6339" i="1"/>
  <c r="AY6339" i="1"/>
  <c r="AX6340" i="1"/>
  <c r="AY6340" i="1"/>
  <c r="AX6341" i="1"/>
  <c r="AY6341" i="1"/>
  <c r="AX6342" i="1"/>
  <c r="AY6342" i="1"/>
  <c r="AX6343" i="1"/>
  <c r="AY6343" i="1"/>
  <c r="AX6344" i="1"/>
  <c r="AY6344" i="1"/>
  <c r="AX6345" i="1"/>
  <c r="AY6345" i="1"/>
  <c r="AX6346" i="1"/>
  <c r="AY6346" i="1"/>
  <c r="AX6347" i="1"/>
  <c r="AY6347" i="1"/>
  <c r="AX6348" i="1"/>
  <c r="AY6348" i="1"/>
  <c r="AX6349" i="1"/>
  <c r="AY6349" i="1"/>
  <c r="AX6350" i="1"/>
  <c r="AY6350" i="1"/>
  <c r="AX6351" i="1"/>
  <c r="AY6351" i="1"/>
  <c r="AX6352" i="1"/>
  <c r="AY6352" i="1"/>
  <c r="AX6353" i="1"/>
  <c r="AY6353" i="1"/>
  <c r="AX6354" i="1"/>
  <c r="AY6354" i="1"/>
  <c r="AX6355" i="1"/>
  <c r="AY6355" i="1"/>
  <c r="AX6356" i="1"/>
  <c r="AY6356" i="1"/>
  <c r="AX6357" i="1"/>
  <c r="AY6357" i="1"/>
  <c r="AX6358" i="1"/>
  <c r="AY6358" i="1"/>
  <c r="AX6359" i="1"/>
  <c r="AY6359" i="1"/>
  <c r="AX6360" i="1"/>
  <c r="AY6360" i="1"/>
  <c r="AX6361" i="1"/>
  <c r="AY6361" i="1"/>
  <c r="AX6362" i="1"/>
  <c r="AY6362" i="1"/>
  <c r="AX6363" i="1"/>
  <c r="AY6363" i="1"/>
  <c r="AX6364" i="1"/>
  <c r="AY6364" i="1"/>
  <c r="AX6365" i="1"/>
  <c r="AY6365" i="1"/>
  <c r="AX6366" i="1"/>
  <c r="AY6366" i="1"/>
  <c r="AX6367" i="1"/>
  <c r="AY6367" i="1"/>
  <c r="AX6368" i="1"/>
  <c r="AY6368" i="1"/>
  <c r="AX6369" i="1"/>
  <c r="AY6369" i="1"/>
  <c r="AX6370" i="1"/>
  <c r="AY6370" i="1"/>
  <c r="AX6371" i="1"/>
  <c r="AY6371" i="1"/>
  <c r="AX6372" i="1"/>
  <c r="AY6372" i="1"/>
  <c r="AX6373" i="1"/>
  <c r="AY6373" i="1"/>
  <c r="AX6374" i="1"/>
  <c r="AY6374" i="1"/>
  <c r="AX6375" i="1"/>
  <c r="AY6375" i="1"/>
  <c r="AX6376" i="1"/>
  <c r="AY6376" i="1"/>
  <c r="AX6377" i="1"/>
  <c r="AY6377" i="1"/>
  <c r="AX6378" i="1"/>
  <c r="AY6378" i="1"/>
  <c r="AX6379" i="1"/>
  <c r="AY6379" i="1"/>
  <c r="AX6380" i="1"/>
  <c r="AY6380" i="1"/>
  <c r="AX6381" i="1"/>
  <c r="AY6381" i="1"/>
  <c r="AX6382" i="1"/>
  <c r="AY6382" i="1"/>
  <c r="AX6383" i="1"/>
  <c r="AY6383" i="1"/>
  <c r="AX6384" i="1"/>
  <c r="AY6384" i="1"/>
  <c r="AX6385" i="1"/>
  <c r="AY6385" i="1"/>
  <c r="AX6386" i="1"/>
  <c r="AY6386" i="1"/>
  <c r="AX6387" i="1"/>
  <c r="AY6387" i="1"/>
  <c r="AX6388" i="1"/>
  <c r="AY6388" i="1"/>
  <c r="AX6389" i="1"/>
  <c r="AY6389" i="1"/>
  <c r="AX6390" i="1"/>
  <c r="AY6390" i="1"/>
  <c r="AX6391" i="1"/>
  <c r="AY6391" i="1"/>
  <c r="AX6392" i="1"/>
  <c r="AY6392" i="1"/>
  <c r="AX6393" i="1"/>
  <c r="AY6393" i="1"/>
  <c r="AX6394" i="1"/>
  <c r="AY6394" i="1"/>
  <c r="AX6395" i="1"/>
  <c r="AY6395" i="1"/>
  <c r="AX6396" i="1"/>
  <c r="AY6396" i="1"/>
  <c r="AX6397" i="1"/>
  <c r="AY6397" i="1"/>
  <c r="AX6398" i="1"/>
  <c r="AY6398" i="1"/>
  <c r="AX6399" i="1"/>
  <c r="AY6399" i="1"/>
  <c r="AX6400" i="1"/>
  <c r="AY6400" i="1"/>
  <c r="AX6401" i="1"/>
  <c r="AY6401" i="1"/>
  <c r="AX6402" i="1"/>
  <c r="AY6402" i="1"/>
  <c r="AX6403" i="1"/>
  <c r="AY6403" i="1"/>
  <c r="AX6404" i="1"/>
  <c r="AY6404" i="1"/>
  <c r="AX6405" i="1"/>
  <c r="AY6405" i="1"/>
  <c r="AX6406" i="1"/>
  <c r="AY6406" i="1"/>
  <c r="AX6407" i="1"/>
  <c r="AY6407" i="1"/>
  <c r="AX6408" i="1"/>
  <c r="AY6408" i="1"/>
  <c r="AX6409" i="1"/>
  <c r="AY6409" i="1"/>
  <c r="AX6410" i="1"/>
  <c r="AY6410" i="1"/>
  <c r="AX6411" i="1"/>
  <c r="AY6411" i="1"/>
  <c r="AX6412" i="1"/>
  <c r="AY6412" i="1"/>
  <c r="AX6413" i="1"/>
  <c r="AY6413" i="1"/>
  <c r="AX6414" i="1"/>
  <c r="AY6414" i="1"/>
  <c r="AX6415" i="1"/>
  <c r="AY6415" i="1"/>
  <c r="AX6416" i="1"/>
  <c r="AY6416" i="1"/>
  <c r="AX6417" i="1"/>
  <c r="AY6417" i="1"/>
  <c r="AX6418" i="1"/>
  <c r="AY6418" i="1"/>
  <c r="AX6419" i="1"/>
  <c r="AY6419" i="1"/>
  <c r="AX6420" i="1"/>
  <c r="AY6420" i="1"/>
  <c r="AX6421" i="1"/>
  <c r="AY6421" i="1"/>
  <c r="AX6422" i="1"/>
  <c r="AY6422" i="1"/>
  <c r="AX6423" i="1"/>
  <c r="AY6423" i="1"/>
  <c r="AX6424" i="1"/>
  <c r="AY6424" i="1"/>
  <c r="AX6425" i="1"/>
  <c r="AY6425" i="1"/>
  <c r="AX6426" i="1"/>
  <c r="AY6426" i="1"/>
  <c r="AX6427" i="1"/>
  <c r="AY6427" i="1"/>
  <c r="AX6428" i="1"/>
  <c r="AY6428" i="1"/>
  <c r="AX6429" i="1"/>
  <c r="AY6429" i="1"/>
  <c r="AX6430" i="1"/>
  <c r="AY6430" i="1"/>
  <c r="AX6431" i="1"/>
  <c r="AY6431" i="1"/>
  <c r="AX6432" i="1"/>
  <c r="AY6432" i="1"/>
  <c r="AX6433" i="1"/>
  <c r="AY6433" i="1"/>
  <c r="AX6434" i="1"/>
  <c r="AY6434" i="1"/>
  <c r="AX6435" i="1"/>
  <c r="AY6435" i="1"/>
  <c r="AX6436" i="1"/>
  <c r="AY6436" i="1"/>
  <c r="AX6437" i="1"/>
  <c r="AY6437" i="1"/>
  <c r="AX6438" i="1"/>
  <c r="AY6438" i="1"/>
  <c r="AX6439" i="1"/>
  <c r="AY6439" i="1"/>
  <c r="AX6440" i="1"/>
  <c r="AY6440" i="1"/>
  <c r="AX6441" i="1"/>
  <c r="AY6441" i="1"/>
  <c r="AX6442" i="1"/>
  <c r="AY6442" i="1"/>
  <c r="AX6443" i="1"/>
  <c r="AY6443" i="1"/>
  <c r="AX6444" i="1"/>
  <c r="AY6444" i="1"/>
  <c r="AX6445" i="1"/>
  <c r="AY6445" i="1"/>
  <c r="AX6446" i="1"/>
  <c r="AY6446" i="1"/>
  <c r="AX6447" i="1"/>
  <c r="AY6447" i="1"/>
  <c r="AX6448" i="1"/>
  <c r="AY6448" i="1"/>
  <c r="AX6449" i="1"/>
  <c r="AY6449" i="1"/>
  <c r="AX6450" i="1"/>
  <c r="AY6450" i="1"/>
  <c r="AX6451" i="1"/>
  <c r="AY6451" i="1"/>
  <c r="AX6452" i="1"/>
  <c r="AY6452" i="1"/>
  <c r="AX6453" i="1"/>
  <c r="AY6453" i="1"/>
  <c r="AX6454" i="1"/>
  <c r="AY6454" i="1"/>
  <c r="AX6455" i="1"/>
  <c r="AY6455" i="1"/>
  <c r="AX6456" i="1"/>
  <c r="AY6456" i="1"/>
  <c r="AX6457" i="1"/>
  <c r="AY6457" i="1"/>
  <c r="AX6458" i="1"/>
  <c r="AY6458" i="1"/>
  <c r="AX6459" i="1"/>
  <c r="AY6459" i="1"/>
  <c r="AX6460" i="1"/>
  <c r="AY6460" i="1"/>
  <c r="AX6461" i="1"/>
  <c r="AY6461" i="1"/>
  <c r="AX6462" i="1"/>
  <c r="AY6462" i="1"/>
  <c r="AX6463" i="1"/>
  <c r="AY6463" i="1"/>
  <c r="AX6464" i="1"/>
  <c r="AY6464" i="1"/>
  <c r="AX6465" i="1"/>
  <c r="AY6465" i="1"/>
  <c r="AX6466" i="1"/>
  <c r="AY6466" i="1"/>
  <c r="AX6467" i="1"/>
  <c r="AY6467" i="1"/>
  <c r="AX6468" i="1"/>
  <c r="AY6468" i="1"/>
  <c r="AX6469" i="1"/>
  <c r="AY6469" i="1"/>
  <c r="AX6470" i="1"/>
  <c r="AY6470" i="1"/>
  <c r="AX6471" i="1"/>
  <c r="AY6471" i="1"/>
  <c r="AX6472" i="1"/>
  <c r="AY6472" i="1"/>
  <c r="AX6473" i="1"/>
  <c r="AY6473" i="1"/>
  <c r="AX6474" i="1"/>
  <c r="AY6474" i="1"/>
  <c r="AX6475" i="1"/>
  <c r="AY6475" i="1"/>
  <c r="AX6476" i="1"/>
  <c r="AY6476" i="1"/>
  <c r="AX6477" i="1"/>
  <c r="AY6477" i="1"/>
  <c r="AX6478" i="1"/>
  <c r="AY6478" i="1"/>
  <c r="AX6479" i="1"/>
  <c r="AY6479" i="1"/>
  <c r="AX6480" i="1"/>
  <c r="AY6480" i="1"/>
  <c r="AX6481" i="1"/>
  <c r="AY6481" i="1"/>
  <c r="AX6482" i="1"/>
  <c r="AY6482" i="1"/>
  <c r="AX6483" i="1"/>
  <c r="AY6483" i="1"/>
  <c r="AX6484" i="1"/>
  <c r="AY6484" i="1"/>
  <c r="AX6485" i="1"/>
  <c r="AY6485" i="1"/>
  <c r="AX6486" i="1"/>
  <c r="AY6486" i="1"/>
  <c r="AX6487" i="1"/>
  <c r="AY6487" i="1"/>
  <c r="AX6488" i="1"/>
  <c r="AY6488" i="1"/>
  <c r="AX6489" i="1"/>
  <c r="AY6489" i="1"/>
  <c r="AX6490" i="1"/>
  <c r="AY6490" i="1"/>
  <c r="AX6491" i="1"/>
  <c r="AY6491" i="1"/>
  <c r="AX6492" i="1"/>
  <c r="AY6492" i="1"/>
  <c r="AX6493" i="1"/>
  <c r="AY6493" i="1"/>
  <c r="AX6494" i="1"/>
  <c r="AY6494" i="1"/>
  <c r="AX6495" i="1"/>
  <c r="AY6495" i="1"/>
  <c r="AX6496" i="1"/>
  <c r="AY6496" i="1"/>
  <c r="AX6497" i="1"/>
  <c r="AY6497" i="1"/>
  <c r="AX6498" i="1"/>
  <c r="AY6498" i="1"/>
  <c r="AX6499" i="1"/>
  <c r="AY6499" i="1"/>
  <c r="AX6500" i="1"/>
  <c r="AY6500" i="1"/>
  <c r="AX6501" i="1"/>
  <c r="AY6501" i="1"/>
  <c r="AX6502" i="1"/>
  <c r="AY6502" i="1"/>
  <c r="AX6503" i="1"/>
  <c r="AY6503" i="1"/>
  <c r="AX6504" i="1"/>
  <c r="AY6504" i="1"/>
  <c r="AX6505" i="1"/>
  <c r="AY6505" i="1"/>
  <c r="AX6506" i="1"/>
  <c r="AY6506" i="1"/>
  <c r="AX6507" i="1"/>
  <c r="AY6507" i="1"/>
  <c r="AX6508" i="1"/>
  <c r="AY6508" i="1"/>
  <c r="AX6509" i="1"/>
  <c r="AY6509" i="1"/>
  <c r="AX6510" i="1"/>
  <c r="AY6510" i="1"/>
  <c r="AX6511" i="1"/>
  <c r="AY6511" i="1"/>
  <c r="AX6512" i="1"/>
  <c r="AY6512" i="1"/>
  <c r="AX6513" i="1"/>
  <c r="AY6513" i="1"/>
  <c r="AX6514" i="1"/>
  <c r="AY6514" i="1"/>
  <c r="AX6515" i="1"/>
  <c r="AY6515" i="1"/>
  <c r="AX6516" i="1"/>
  <c r="AY6516" i="1"/>
  <c r="AX6517" i="1"/>
  <c r="AY6517" i="1"/>
  <c r="AX6518" i="1"/>
  <c r="AY6518" i="1"/>
  <c r="AX6519" i="1"/>
  <c r="AY6519" i="1"/>
  <c r="AX6520" i="1"/>
  <c r="AY6520" i="1"/>
  <c r="AX6521" i="1"/>
  <c r="AY6521" i="1"/>
  <c r="AX6522" i="1"/>
  <c r="AY6522" i="1"/>
  <c r="AX6523" i="1"/>
  <c r="AY6523" i="1"/>
  <c r="AX6524" i="1"/>
  <c r="AY6524" i="1"/>
  <c r="AX6525" i="1"/>
  <c r="AY6525" i="1"/>
  <c r="AX6526" i="1"/>
  <c r="AY6526" i="1"/>
  <c r="AX6527" i="1"/>
  <c r="AY6527" i="1"/>
  <c r="AX6528" i="1"/>
  <c r="AY6528" i="1"/>
  <c r="AX6529" i="1"/>
  <c r="AY6529" i="1"/>
  <c r="AX6530" i="1"/>
  <c r="AY6530" i="1"/>
  <c r="AX6531" i="1"/>
  <c r="AY6531" i="1"/>
  <c r="AX6532" i="1"/>
  <c r="AY6532" i="1"/>
  <c r="AX6533" i="1"/>
  <c r="AY6533" i="1"/>
  <c r="AX6534" i="1"/>
  <c r="AY6534" i="1"/>
  <c r="AX6535" i="1"/>
  <c r="AY6535" i="1"/>
  <c r="AX6536" i="1"/>
  <c r="AY6536" i="1"/>
  <c r="AX6537" i="1"/>
  <c r="AY6537" i="1"/>
  <c r="AX6538" i="1"/>
  <c r="AY6538" i="1"/>
  <c r="AX6539" i="1"/>
  <c r="AY6539" i="1"/>
  <c r="AX6540" i="1"/>
  <c r="AY6540" i="1"/>
  <c r="AX6541" i="1"/>
  <c r="AY6541" i="1"/>
  <c r="AX6542" i="1"/>
  <c r="AY6542" i="1"/>
  <c r="AX6543" i="1"/>
  <c r="AY6543" i="1"/>
  <c r="AX6544" i="1"/>
  <c r="AY6544" i="1"/>
  <c r="AX6545" i="1"/>
  <c r="AY6545" i="1"/>
  <c r="AX6546" i="1"/>
  <c r="AY6546" i="1"/>
  <c r="AX6547" i="1"/>
  <c r="AY6547" i="1"/>
  <c r="AX6548" i="1"/>
  <c r="AY6548" i="1"/>
  <c r="AX6549" i="1"/>
  <c r="AY6549" i="1"/>
  <c r="AX6550" i="1"/>
  <c r="AY6550" i="1"/>
  <c r="AX6551" i="1"/>
  <c r="AY6551" i="1"/>
  <c r="AX6552" i="1"/>
  <c r="AY6552" i="1"/>
  <c r="AX6553" i="1"/>
  <c r="AY6553" i="1"/>
  <c r="AX6554" i="1"/>
  <c r="AY6554" i="1"/>
  <c r="AX6555" i="1"/>
  <c r="AY6555" i="1"/>
  <c r="AX6556" i="1"/>
  <c r="AY6556" i="1"/>
  <c r="AX6557" i="1"/>
  <c r="AY6557" i="1"/>
  <c r="AX6558" i="1"/>
  <c r="AY6558" i="1"/>
  <c r="AX6559" i="1"/>
  <c r="AY6559" i="1"/>
  <c r="AX6560" i="1"/>
  <c r="AY6560" i="1"/>
  <c r="AX6561" i="1"/>
  <c r="AY6561" i="1"/>
  <c r="AX6562" i="1"/>
  <c r="AY6562" i="1"/>
  <c r="AX6563" i="1"/>
  <c r="AY6563" i="1"/>
  <c r="AX6564" i="1"/>
  <c r="AY6564" i="1"/>
  <c r="AX6565" i="1"/>
  <c r="AY6565" i="1"/>
  <c r="AX6566" i="1"/>
  <c r="AY6566" i="1"/>
  <c r="AX6567" i="1"/>
  <c r="AY6567" i="1"/>
  <c r="AX6568" i="1"/>
  <c r="AY6568" i="1"/>
  <c r="AX6569" i="1"/>
  <c r="AY6569" i="1"/>
  <c r="AX6570" i="1"/>
  <c r="AY6570" i="1"/>
  <c r="AX6571" i="1"/>
  <c r="AY6571" i="1"/>
  <c r="AX6572" i="1"/>
  <c r="AY6572" i="1"/>
  <c r="AX6573" i="1"/>
  <c r="AY6573" i="1"/>
  <c r="AX6574" i="1"/>
  <c r="AY6574" i="1"/>
  <c r="AX6575" i="1"/>
  <c r="AY6575" i="1"/>
  <c r="AX6576" i="1"/>
  <c r="AY6576" i="1"/>
  <c r="AX6577" i="1"/>
  <c r="AY6577" i="1"/>
  <c r="AX6578" i="1"/>
  <c r="AY6578" i="1"/>
  <c r="AX6579" i="1"/>
  <c r="AY6579" i="1"/>
  <c r="AX6580" i="1"/>
  <c r="AY6580" i="1"/>
  <c r="AX6581" i="1"/>
  <c r="AY6581" i="1"/>
  <c r="AX6582" i="1"/>
  <c r="AY6582" i="1"/>
  <c r="AX6583" i="1"/>
  <c r="AY6583" i="1"/>
  <c r="AX6584" i="1"/>
  <c r="AY6584" i="1"/>
  <c r="AX6585" i="1"/>
  <c r="AY6585" i="1"/>
  <c r="AX6586" i="1"/>
  <c r="AY6586" i="1"/>
  <c r="AX6587" i="1"/>
  <c r="AY6587" i="1"/>
  <c r="AX6588" i="1"/>
  <c r="AY6588" i="1"/>
  <c r="AX6589" i="1"/>
  <c r="AY6589" i="1"/>
  <c r="AX6590" i="1"/>
  <c r="AY6590" i="1"/>
  <c r="AX6591" i="1"/>
  <c r="AY6591" i="1"/>
  <c r="AX6592" i="1"/>
  <c r="AY6592" i="1"/>
  <c r="AX6593" i="1"/>
  <c r="AY6593" i="1"/>
  <c r="AX6594" i="1"/>
  <c r="AY6594" i="1"/>
  <c r="AX6595" i="1"/>
  <c r="AY6595" i="1"/>
  <c r="AX6596" i="1"/>
  <c r="AY6596" i="1"/>
  <c r="AX6597" i="1"/>
  <c r="AY6597" i="1"/>
  <c r="AX6598" i="1"/>
  <c r="AY6598" i="1"/>
  <c r="AX6599" i="1"/>
  <c r="AY6599" i="1"/>
  <c r="AX6600" i="1"/>
  <c r="AY6600" i="1"/>
  <c r="AX6601" i="1"/>
  <c r="AY6601" i="1"/>
  <c r="AX6602" i="1"/>
  <c r="AY6602" i="1"/>
  <c r="AX6603" i="1"/>
  <c r="AY6603" i="1"/>
  <c r="AX6604" i="1"/>
  <c r="AY6604" i="1"/>
  <c r="AX6605" i="1"/>
  <c r="AY6605" i="1"/>
  <c r="AX6606" i="1"/>
  <c r="AY6606" i="1"/>
  <c r="AX6607" i="1"/>
  <c r="AY6607" i="1"/>
  <c r="AX6608" i="1"/>
  <c r="AY6608" i="1"/>
  <c r="AX6609" i="1"/>
  <c r="AY6609" i="1"/>
  <c r="AX6610" i="1"/>
  <c r="AY6610" i="1"/>
  <c r="AX6611" i="1"/>
  <c r="AY6611" i="1"/>
  <c r="AX6612" i="1"/>
  <c r="AY6612" i="1"/>
  <c r="AX6613" i="1"/>
  <c r="AY6613" i="1"/>
  <c r="AX6614" i="1"/>
  <c r="AY6614" i="1"/>
  <c r="AX6615" i="1"/>
  <c r="AY6615" i="1"/>
  <c r="AX6616" i="1"/>
  <c r="AY6616" i="1"/>
  <c r="AX6617" i="1"/>
  <c r="AY6617" i="1"/>
  <c r="AX6618" i="1"/>
  <c r="AY6618" i="1"/>
  <c r="AX6619" i="1"/>
  <c r="AY6619" i="1"/>
  <c r="AX6620" i="1"/>
  <c r="AY6620" i="1"/>
  <c r="AX6621" i="1"/>
  <c r="AY6621" i="1"/>
  <c r="AX6622" i="1"/>
  <c r="AY6622" i="1"/>
  <c r="AX6623" i="1"/>
  <c r="AY6623" i="1"/>
  <c r="AX6624" i="1"/>
  <c r="AY6624" i="1"/>
  <c r="AX6625" i="1"/>
  <c r="AY6625" i="1"/>
  <c r="AX6626" i="1"/>
  <c r="AY6626" i="1"/>
  <c r="AX6627" i="1"/>
  <c r="AY6627" i="1"/>
  <c r="AX6628" i="1"/>
  <c r="AY6628" i="1"/>
  <c r="AX6629" i="1"/>
  <c r="AY6629" i="1"/>
  <c r="AX6630" i="1"/>
  <c r="AY6630" i="1"/>
  <c r="AX6631" i="1"/>
  <c r="AY6631" i="1"/>
  <c r="AX6632" i="1"/>
  <c r="AY6632" i="1"/>
  <c r="AX6633" i="1"/>
  <c r="AY6633" i="1"/>
  <c r="AX6634" i="1"/>
  <c r="AY6634" i="1"/>
  <c r="AX6635" i="1"/>
  <c r="AY6635" i="1"/>
  <c r="AX6636" i="1"/>
  <c r="AY6636" i="1"/>
  <c r="AX6637" i="1"/>
  <c r="AY6637" i="1"/>
  <c r="AX6638" i="1"/>
  <c r="AY6638" i="1"/>
  <c r="AX6639" i="1"/>
  <c r="AY6639" i="1"/>
  <c r="AX6640" i="1"/>
  <c r="AY6640" i="1"/>
  <c r="AX6641" i="1"/>
  <c r="AY6641" i="1"/>
  <c r="AX6642" i="1"/>
  <c r="AY6642" i="1"/>
  <c r="AX6643" i="1"/>
  <c r="AY6643" i="1"/>
  <c r="AX6644" i="1"/>
  <c r="AY6644" i="1"/>
  <c r="AX6645" i="1"/>
  <c r="AY6645" i="1"/>
  <c r="AX6646" i="1"/>
  <c r="AY6646" i="1"/>
  <c r="AX6647" i="1"/>
  <c r="AY6647" i="1"/>
  <c r="AX6648" i="1"/>
  <c r="AY6648" i="1"/>
  <c r="AX6649" i="1"/>
  <c r="AY6649" i="1"/>
  <c r="AX6650" i="1"/>
  <c r="AY6650" i="1"/>
  <c r="AX6651" i="1"/>
  <c r="AY6651" i="1"/>
  <c r="AX6652" i="1"/>
  <c r="AY6652" i="1"/>
  <c r="AX6653" i="1"/>
  <c r="AY6653" i="1"/>
  <c r="AX6654" i="1"/>
  <c r="AY6654" i="1"/>
  <c r="AX6655" i="1"/>
  <c r="AY6655" i="1"/>
  <c r="AX6656" i="1"/>
  <c r="AY6656" i="1"/>
  <c r="AX6657" i="1"/>
  <c r="AY6657" i="1"/>
  <c r="AX6658" i="1"/>
  <c r="AY6658" i="1"/>
  <c r="AX6659" i="1"/>
  <c r="AY6659" i="1"/>
  <c r="AX6660" i="1"/>
  <c r="AY6660" i="1"/>
  <c r="AX6661" i="1"/>
  <c r="AY6661" i="1"/>
  <c r="AX6662" i="1"/>
  <c r="AY6662" i="1"/>
  <c r="AX6663" i="1"/>
  <c r="AY6663" i="1"/>
  <c r="AX6664" i="1"/>
  <c r="AY6664" i="1"/>
  <c r="AX6665" i="1"/>
  <c r="AY6665" i="1"/>
  <c r="AX6666" i="1"/>
  <c r="AY6666" i="1"/>
  <c r="AX6667" i="1"/>
  <c r="AY6667" i="1"/>
  <c r="AX6668" i="1"/>
  <c r="AY6668" i="1"/>
  <c r="AX6669" i="1"/>
  <c r="AY6669" i="1"/>
  <c r="AX6670" i="1"/>
  <c r="AY6670" i="1"/>
  <c r="AX6671" i="1"/>
  <c r="AY6671" i="1"/>
  <c r="AX6672" i="1"/>
  <c r="AY6672" i="1"/>
  <c r="AX6673" i="1"/>
  <c r="AY6673" i="1"/>
  <c r="AX6674" i="1"/>
  <c r="AY6674" i="1"/>
  <c r="AX6675" i="1"/>
  <c r="AY6675" i="1"/>
  <c r="AX6676" i="1"/>
  <c r="AY6676" i="1"/>
  <c r="AX6677" i="1"/>
  <c r="AY6677" i="1"/>
  <c r="AX6678" i="1"/>
  <c r="AY6678" i="1"/>
  <c r="AX6679" i="1"/>
  <c r="AY6679" i="1"/>
  <c r="AX6680" i="1"/>
  <c r="AY6680" i="1"/>
  <c r="AX6681" i="1"/>
  <c r="AY6681" i="1"/>
  <c r="AX6682" i="1"/>
  <c r="AY6682" i="1"/>
  <c r="AX6683" i="1"/>
  <c r="AY6683" i="1"/>
  <c r="AX6684" i="1"/>
  <c r="AY6684" i="1"/>
  <c r="AX6685" i="1"/>
  <c r="AY6685" i="1"/>
  <c r="AX6686" i="1"/>
  <c r="AY6686" i="1"/>
  <c r="AX6687" i="1"/>
  <c r="AY6687" i="1"/>
  <c r="AX6688" i="1"/>
  <c r="AY6688" i="1"/>
  <c r="AX6689" i="1"/>
  <c r="AY6689" i="1"/>
  <c r="AX6690" i="1"/>
  <c r="AY6690" i="1"/>
  <c r="AX6691" i="1"/>
  <c r="AY6691" i="1"/>
  <c r="AX6692" i="1"/>
  <c r="AY6692" i="1"/>
  <c r="AX6693" i="1"/>
  <c r="AY6693" i="1"/>
  <c r="AX6694" i="1"/>
  <c r="AY6694" i="1"/>
  <c r="AX6695" i="1"/>
  <c r="AY6695" i="1"/>
  <c r="AX6696" i="1"/>
  <c r="AY6696" i="1"/>
  <c r="AX6697" i="1"/>
  <c r="AY6697" i="1"/>
  <c r="AX6698" i="1"/>
  <c r="AY6698" i="1"/>
  <c r="AX6699" i="1"/>
  <c r="AY6699" i="1"/>
  <c r="AX6700" i="1"/>
  <c r="AY6700" i="1"/>
  <c r="AX6701" i="1"/>
  <c r="AY6701" i="1"/>
  <c r="AX6702" i="1"/>
  <c r="AY6702" i="1"/>
  <c r="AX6703" i="1"/>
  <c r="AY6703" i="1"/>
  <c r="AX6704" i="1"/>
  <c r="AY6704" i="1"/>
  <c r="AX6705" i="1"/>
  <c r="AY6705" i="1"/>
  <c r="AX6706" i="1"/>
  <c r="AY6706" i="1"/>
  <c r="AX6707" i="1"/>
  <c r="AY6707" i="1"/>
  <c r="AX6708" i="1"/>
  <c r="AY6708" i="1"/>
  <c r="AX6709" i="1"/>
  <c r="AY6709" i="1"/>
  <c r="AX6710" i="1"/>
  <c r="AY6710" i="1"/>
  <c r="AX6711" i="1"/>
  <c r="AY6711" i="1"/>
  <c r="AX6712" i="1"/>
  <c r="AY6712" i="1"/>
  <c r="AX6713" i="1"/>
  <c r="AY6713" i="1"/>
  <c r="AX6714" i="1"/>
  <c r="AY6714" i="1"/>
  <c r="AX6715" i="1"/>
  <c r="AY6715" i="1"/>
  <c r="AX6716" i="1"/>
  <c r="AY6716" i="1"/>
  <c r="AX6717" i="1"/>
  <c r="AY6717" i="1"/>
  <c r="AX6718" i="1"/>
  <c r="AY6718" i="1"/>
  <c r="AX6719" i="1"/>
  <c r="AY6719" i="1"/>
  <c r="AX6720" i="1"/>
  <c r="AY6720" i="1"/>
  <c r="AX6721" i="1"/>
  <c r="AY6721" i="1"/>
  <c r="AX6722" i="1"/>
  <c r="AY6722" i="1"/>
  <c r="AX6723" i="1"/>
  <c r="AY6723" i="1"/>
  <c r="AX6724" i="1"/>
  <c r="AY6724" i="1"/>
  <c r="AX6725" i="1"/>
  <c r="AY6725" i="1"/>
  <c r="AX6726" i="1"/>
  <c r="AY6726" i="1"/>
  <c r="AX6727" i="1"/>
  <c r="AY6727" i="1"/>
  <c r="AX6728" i="1"/>
  <c r="AY6728" i="1"/>
  <c r="AX6729" i="1"/>
  <c r="AY6729" i="1"/>
  <c r="AX6730" i="1"/>
  <c r="AY6730" i="1"/>
  <c r="AX6731" i="1"/>
  <c r="AY6731" i="1"/>
  <c r="AX6732" i="1"/>
  <c r="AY6732" i="1"/>
  <c r="AX6733" i="1"/>
  <c r="AY6733" i="1"/>
  <c r="AX6734" i="1"/>
  <c r="AY6734" i="1"/>
  <c r="AX6735" i="1"/>
  <c r="AY6735" i="1"/>
  <c r="AX6736" i="1"/>
  <c r="AY6736" i="1"/>
  <c r="AX6737" i="1"/>
  <c r="AY6737" i="1"/>
  <c r="AX6738" i="1"/>
  <c r="AY6738" i="1"/>
  <c r="AX6739" i="1"/>
  <c r="AY6739" i="1"/>
  <c r="AX6740" i="1"/>
  <c r="AY6740" i="1"/>
  <c r="AX6741" i="1"/>
  <c r="AY6741" i="1"/>
  <c r="AX6742" i="1"/>
  <c r="AY6742" i="1"/>
  <c r="AX6743" i="1"/>
  <c r="AY6743" i="1"/>
  <c r="AX6744" i="1"/>
  <c r="AY6744" i="1"/>
  <c r="AX6745" i="1"/>
  <c r="AY6745" i="1"/>
  <c r="AX6746" i="1"/>
  <c r="AY6746" i="1"/>
  <c r="AX6747" i="1"/>
  <c r="AY6747" i="1"/>
  <c r="AX6748" i="1"/>
  <c r="AY6748" i="1"/>
  <c r="AX6749" i="1"/>
  <c r="AY6749" i="1"/>
  <c r="AX6750" i="1"/>
  <c r="AY6750" i="1"/>
  <c r="AX6751" i="1"/>
  <c r="AY6751" i="1"/>
  <c r="AX6752" i="1"/>
  <c r="AY6752" i="1"/>
  <c r="AX6753" i="1"/>
  <c r="AY6753" i="1"/>
  <c r="AX6754" i="1"/>
  <c r="AY6754" i="1"/>
  <c r="AX6755" i="1"/>
  <c r="AY6755" i="1"/>
  <c r="AX6756" i="1"/>
  <c r="AY6756" i="1"/>
  <c r="AX6757" i="1"/>
  <c r="AY6757" i="1"/>
  <c r="AX6758" i="1"/>
  <c r="AY6758" i="1"/>
  <c r="AX6759" i="1"/>
  <c r="AY6759" i="1"/>
  <c r="AX6760" i="1"/>
  <c r="AY6760" i="1"/>
  <c r="AX6761" i="1"/>
  <c r="AY6761" i="1"/>
  <c r="AX6762" i="1"/>
  <c r="AY6762" i="1"/>
  <c r="AX6763" i="1"/>
  <c r="AY6763" i="1"/>
  <c r="AX6764" i="1"/>
  <c r="AY6764" i="1"/>
  <c r="AX6765" i="1"/>
  <c r="AY6765" i="1"/>
  <c r="AX6766" i="1"/>
  <c r="AY6766" i="1"/>
  <c r="AX6767" i="1"/>
  <c r="AY6767" i="1"/>
  <c r="AX6768" i="1"/>
  <c r="AY6768" i="1"/>
  <c r="AX6769" i="1"/>
  <c r="AY6769" i="1"/>
  <c r="AX6770" i="1"/>
  <c r="AY6770" i="1"/>
  <c r="AX6771" i="1"/>
  <c r="AY6771" i="1"/>
  <c r="AX6772" i="1"/>
  <c r="AY6772" i="1"/>
  <c r="AX6773" i="1"/>
  <c r="AY6773" i="1"/>
  <c r="AX6774" i="1"/>
  <c r="AY6774" i="1"/>
  <c r="AX6775" i="1"/>
  <c r="AY6775" i="1"/>
  <c r="AX6776" i="1"/>
  <c r="AY6776" i="1"/>
  <c r="AX6777" i="1"/>
  <c r="AY6777" i="1"/>
  <c r="AX6778" i="1"/>
  <c r="AY6778" i="1"/>
  <c r="AX6779" i="1"/>
  <c r="AY6779" i="1"/>
  <c r="AX6780" i="1"/>
  <c r="AY6780" i="1"/>
  <c r="AX6781" i="1"/>
  <c r="AY6781" i="1"/>
  <c r="AX6782" i="1"/>
  <c r="AY6782" i="1"/>
  <c r="AX6783" i="1"/>
  <c r="AY6783" i="1"/>
  <c r="AX6784" i="1"/>
  <c r="AY6784" i="1"/>
  <c r="AX6785" i="1"/>
  <c r="AY6785" i="1"/>
  <c r="AX6786" i="1"/>
  <c r="AY6786" i="1"/>
  <c r="AX6787" i="1"/>
  <c r="AY6787" i="1"/>
  <c r="AX6788" i="1"/>
  <c r="AY6788" i="1"/>
  <c r="AX6789" i="1"/>
  <c r="AY6789" i="1"/>
  <c r="AX6790" i="1"/>
  <c r="AY6790" i="1"/>
  <c r="AX6791" i="1"/>
  <c r="AY6791" i="1"/>
  <c r="AX6792" i="1"/>
  <c r="AY6792" i="1"/>
  <c r="AX6793" i="1"/>
  <c r="AY6793" i="1"/>
  <c r="AX6794" i="1"/>
  <c r="AY6794" i="1"/>
  <c r="AX6795" i="1"/>
  <c r="AY6795" i="1"/>
  <c r="AX6796" i="1"/>
  <c r="AY6796" i="1"/>
  <c r="AX6797" i="1"/>
  <c r="AY6797" i="1"/>
  <c r="AX6798" i="1"/>
  <c r="AY6798" i="1"/>
  <c r="AX6799" i="1"/>
  <c r="AY6799" i="1"/>
  <c r="AX6800" i="1"/>
  <c r="AY6800" i="1"/>
  <c r="AX6801" i="1"/>
  <c r="AY6801" i="1"/>
  <c r="AX6802" i="1"/>
  <c r="AY6802" i="1"/>
  <c r="AX6803" i="1"/>
  <c r="AY6803" i="1"/>
  <c r="AX6804" i="1"/>
  <c r="AY6804" i="1"/>
  <c r="AX6805" i="1"/>
  <c r="AY6805" i="1"/>
  <c r="AX6806" i="1"/>
  <c r="AY6806" i="1"/>
  <c r="AX6807" i="1"/>
  <c r="AY6807" i="1"/>
  <c r="AX6808" i="1"/>
  <c r="AY6808" i="1"/>
  <c r="AX6809" i="1"/>
  <c r="AY6809" i="1"/>
  <c r="AX6810" i="1"/>
  <c r="AY6810" i="1"/>
  <c r="AX6811" i="1"/>
  <c r="AY6811" i="1"/>
  <c r="AX6812" i="1"/>
  <c r="AY6812" i="1"/>
  <c r="AX6813" i="1"/>
  <c r="AY6813" i="1"/>
  <c r="AX6814" i="1"/>
  <c r="AY6814" i="1"/>
  <c r="AX6815" i="1"/>
  <c r="AY6815" i="1"/>
  <c r="AX6816" i="1"/>
  <c r="AY6816" i="1"/>
  <c r="AX6817" i="1"/>
  <c r="AY6817" i="1"/>
  <c r="AX6818" i="1"/>
  <c r="AY6818" i="1"/>
  <c r="AX6819" i="1"/>
  <c r="AY6819" i="1"/>
  <c r="AX6820" i="1"/>
  <c r="AY6820" i="1"/>
  <c r="AX6821" i="1"/>
  <c r="AY6821" i="1"/>
  <c r="AX6822" i="1"/>
  <c r="AY6822" i="1"/>
  <c r="AX6823" i="1"/>
  <c r="AY6823" i="1"/>
  <c r="AX6824" i="1"/>
  <c r="AY6824" i="1"/>
  <c r="AX6825" i="1"/>
  <c r="AY6825" i="1"/>
  <c r="AX6826" i="1"/>
  <c r="AY6826" i="1"/>
  <c r="AX6827" i="1"/>
  <c r="AY6827" i="1"/>
  <c r="AX6828" i="1"/>
  <c r="AY6828" i="1"/>
  <c r="AX6829" i="1"/>
  <c r="AY6829" i="1"/>
  <c r="AX6830" i="1"/>
  <c r="AY6830" i="1"/>
  <c r="AX6831" i="1"/>
  <c r="AY6831" i="1"/>
  <c r="AX6832" i="1"/>
  <c r="AY6832" i="1"/>
  <c r="AX6833" i="1"/>
  <c r="AY6833" i="1"/>
  <c r="AX6834" i="1"/>
  <c r="AY6834" i="1"/>
  <c r="AX6835" i="1"/>
  <c r="AY6835" i="1"/>
  <c r="AX6836" i="1"/>
  <c r="AY6836" i="1"/>
  <c r="AX6837" i="1"/>
  <c r="AY6837" i="1"/>
  <c r="AX6838" i="1"/>
  <c r="AY6838" i="1"/>
  <c r="AX6839" i="1"/>
  <c r="AY6839" i="1"/>
  <c r="AX6840" i="1"/>
  <c r="AY6840" i="1"/>
  <c r="AX6841" i="1"/>
  <c r="AY6841" i="1"/>
  <c r="AX6842" i="1"/>
  <c r="AY6842" i="1"/>
  <c r="AX6843" i="1"/>
  <c r="AY6843" i="1"/>
  <c r="AX6844" i="1"/>
  <c r="AY6844" i="1"/>
  <c r="AX6845" i="1"/>
  <c r="AY6845" i="1"/>
  <c r="AX6846" i="1"/>
  <c r="AY6846" i="1"/>
  <c r="AX6847" i="1"/>
  <c r="AY6847" i="1"/>
  <c r="AX6848" i="1"/>
  <c r="AY6848" i="1"/>
  <c r="AX6849" i="1"/>
  <c r="AY6849" i="1"/>
  <c r="AX6850" i="1"/>
  <c r="AY6850" i="1"/>
  <c r="AX6851" i="1"/>
  <c r="AY6851" i="1"/>
  <c r="AX6852" i="1"/>
  <c r="AY6852" i="1"/>
  <c r="AX6853" i="1"/>
  <c r="AY6853" i="1"/>
  <c r="AX6854" i="1"/>
  <c r="AY6854" i="1"/>
  <c r="AX6855" i="1"/>
  <c r="AY6855" i="1"/>
  <c r="AX6856" i="1"/>
  <c r="AY6856" i="1"/>
  <c r="AX6857" i="1"/>
  <c r="AY6857" i="1"/>
  <c r="AX6858" i="1"/>
  <c r="AY6858" i="1"/>
  <c r="AX6859" i="1"/>
  <c r="AY6859" i="1"/>
  <c r="AX6860" i="1"/>
  <c r="AY6860" i="1"/>
  <c r="AX6861" i="1"/>
  <c r="AY6861" i="1"/>
  <c r="AX6862" i="1"/>
  <c r="AY6862" i="1"/>
  <c r="AX6863" i="1"/>
  <c r="AY6863" i="1"/>
  <c r="AX6864" i="1"/>
  <c r="AY6864" i="1"/>
  <c r="AX6865" i="1"/>
  <c r="AY6865" i="1"/>
  <c r="AX6866" i="1"/>
  <c r="AY6866" i="1"/>
  <c r="AX6867" i="1"/>
  <c r="AY6867" i="1"/>
  <c r="AX6868" i="1"/>
  <c r="AY6868" i="1"/>
  <c r="AX6869" i="1"/>
  <c r="AY6869" i="1"/>
  <c r="AX6870" i="1"/>
  <c r="AY6870" i="1"/>
  <c r="AX6871" i="1"/>
  <c r="AY6871" i="1"/>
  <c r="AX6872" i="1"/>
  <c r="AY6872" i="1"/>
  <c r="AX6873" i="1"/>
  <c r="AY6873" i="1"/>
  <c r="AX6874" i="1"/>
  <c r="AY6874" i="1"/>
  <c r="AX6875" i="1"/>
  <c r="AY6875" i="1"/>
  <c r="AX6876" i="1"/>
  <c r="AY6876" i="1"/>
  <c r="AX6877" i="1"/>
  <c r="AY6877" i="1"/>
  <c r="AX6878" i="1"/>
  <c r="AY6878" i="1"/>
  <c r="AX6879" i="1"/>
  <c r="AY6879" i="1"/>
  <c r="AX6880" i="1"/>
  <c r="AY6880" i="1"/>
  <c r="AX6881" i="1"/>
  <c r="AY6881" i="1"/>
  <c r="AX6882" i="1"/>
  <c r="AY6882" i="1"/>
  <c r="AX6883" i="1"/>
  <c r="AY6883" i="1"/>
  <c r="AX6884" i="1"/>
  <c r="AY6884" i="1"/>
  <c r="AX6885" i="1"/>
  <c r="AY6885" i="1"/>
  <c r="AX6886" i="1"/>
  <c r="AY6886" i="1"/>
  <c r="AX6887" i="1"/>
  <c r="AY6887" i="1"/>
  <c r="AX6888" i="1"/>
  <c r="AY6888" i="1"/>
  <c r="AX6889" i="1"/>
  <c r="AY6889" i="1"/>
  <c r="AX6890" i="1"/>
  <c r="AY6890" i="1"/>
  <c r="AX6891" i="1"/>
  <c r="AY6891" i="1"/>
  <c r="AX6892" i="1"/>
  <c r="AY6892" i="1"/>
  <c r="AX6893" i="1"/>
  <c r="AY6893" i="1"/>
  <c r="AX6894" i="1"/>
  <c r="AY6894" i="1"/>
  <c r="AX6895" i="1"/>
  <c r="AY6895" i="1"/>
  <c r="AX6896" i="1"/>
  <c r="AY6896" i="1"/>
  <c r="AX6897" i="1"/>
  <c r="AY6897" i="1"/>
  <c r="AX6898" i="1"/>
  <c r="AY6898" i="1"/>
  <c r="AX6899" i="1"/>
  <c r="AY6899" i="1"/>
  <c r="AX6900" i="1"/>
  <c r="AY6900" i="1"/>
  <c r="AX6901" i="1"/>
  <c r="AY6901" i="1"/>
  <c r="AX6902" i="1"/>
  <c r="AY6902" i="1"/>
  <c r="AX6903" i="1"/>
  <c r="AY6903" i="1"/>
  <c r="AX6904" i="1"/>
  <c r="AY6904" i="1"/>
  <c r="AX6905" i="1"/>
  <c r="AY6905" i="1"/>
  <c r="AX6906" i="1"/>
  <c r="AY6906" i="1"/>
  <c r="AX6907" i="1"/>
  <c r="AY6907" i="1"/>
  <c r="AX6908" i="1"/>
  <c r="AY6908" i="1"/>
  <c r="AX6909" i="1"/>
  <c r="AY6909" i="1"/>
  <c r="AX6910" i="1"/>
  <c r="AY6910" i="1"/>
  <c r="AX6911" i="1"/>
  <c r="AY6911" i="1"/>
  <c r="AX6912" i="1"/>
  <c r="AY6912" i="1"/>
  <c r="AX6913" i="1"/>
  <c r="AY6913" i="1"/>
  <c r="AX6914" i="1"/>
  <c r="AY6914" i="1"/>
  <c r="AX6915" i="1"/>
  <c r="AY6915" i="1"/>
  <c r="AX6916" i="1"/>
  <c r="AY6916" i="1"/>
  <c r="AX6917" i="1"/>
  <c r="AY6917" i="1"/>
  <c r="AX6918" i="1"/>
  <c r="AY6918" i="1"/>
  <c r="AX6919" i="1"/>
  <c r="AY6919" i="1"/>
  <c r="AX6920" i="1"/>
  <c r="AY6920" i="1"/>
  <c r="AX6921" i="1"/>
  <c r="AY6921" i="1"/>
  <c r="AX6922" i="1"/>
  <c r="AY6922" i="1"/>
  <c r="AX6923" i="1"/>
  <c r="AY6923" i="1"/>
  <c r="AX6924" i="1"/>
  <c r="AY6924" i="1"/>
  <c r="AX6925" i="1"/>
  <c r="AY6925" i="1"/>
  <c r="AX6926" i="1"/>
  <c r="AY6926" i="1"/>
  <c r="AX6927" i="1"/>
  <c r="AY6927" i="1"/>
  <c r="AX6928" i="1"/>
  <c r="AY6928" i="1"/>
  <c r="AX6929" i="1"/>
  <c r="AY6929" i="1"/>
  <c r="AX6930" i="1"/>
  <c r="AY6930" i="1"/>
  <c r="AX6931" i="1"/>
  <c r="AY6931" i="1"/>
  <c r="AX6932" i="1"/>
  <c r="AY6932" i="1"/>
  <c r="AX6933" i="1"/>
  <c r="AY6933" i="1"/>
  <c r="AX6934" i="1"/>
  <c r="AY6934" i="1"/>
  <c r="AX6935" i="1"/>
  <c r="AY6935" i="1"/>
  <c r="AX6936" i="1"/>
  <c r="AY6936" i="1"/>
  <c r="AX6937" i="1"/>
  <c r="AY6937" i="1"/>
  <c r="AX6938" i="1"/>
  <c r="AY6938" i="1"/>
  <c r="AX6939" i="1"/>
  <c r="AY6939" i="1"/>
  <c r="AX6940" i="1"/>
  <c r="AY6940" i="1"/>
  <c r="AX6941" i="1"/>
  <c r="AY6941" i="1"/>
  <c r="AX6942" i="1"/>
  <c r="AY6942" i="1"/>
  <c r="AX6943" i="1"/>
  <c r="AY6943" i="1"/>
  <c r="AX6944" i="1"/>
  <c r="AY6944" i="1"/>
  <c r="AX6945" i="1"/>
  <c r="AY6945" i="1"/>
  <c r="AX6946" i="1"/>
  <c r="AY6946" i="1"/>
  <c r="AX6947" i="1"/>
  <c r="AY6947" i="1"/>
  <c r="AX6948" i="1"/>
  <c r="AY6948" i="1"/>
  <c r="AX6949" i="1"/>
  <c r="AY6949" i="1"/>
  <c r="AX6950" i="1"/>
  <c r="AY6950" i="1"/>
  <c r="AX6951" i="1"/>
  <c r="AY6951" i="1"/>
  <c r="AX6952" i="1"/>
  <c r="AY6952" i="1"/>
  <c r="AX6953" i="1"/>
  <c r="AY6953" i="1"/>
  <c r="AX6954" i="1"/>
  <c r="AY6954" i="1"/>
  <c r="AX6955" i="1"/>
  <c r="AY6955" i="1"/>
  <c r="AX6956" i="1"/>
  <c r="AY6956" i="1"/>
  <c r="AX6957" i="1"/>
  <c r="AY6957" i="1"/>
  <c r="AX6958" i="1"/>
  <c r="AY6958" i="1"/>
  <c r="AX6959" i="1"/>
  <c r="AY6959" i="1"/>
  <c r="AX6960" i="1"/>
  <c r="AY6960" i="1"/>
  <c r="AX6961" i="1"/>
  <c r="AY6961" i="1"/>
  <c r="AX6962" i="1"/>
  <c r="AY6962" i="1"/>
  <c r="AX6963" i="1"/>
  <c r="AY6963" i="1"/>
  <c r="AX6964" i="1"/>
  <c r="AY6964" i="1"/>
  <c r="AX6965" i="1"/>
  <c r="AY6965" i="1"/>
  <c r="AX6966" i="1"/>
  <c r="AY6966" i="1"/>
  <c r="AX6967" i="1"/>
  <c r="AY6967" i="1"/>
  <c r="AX6968" i="1"/>
  <c r="AY6968" i="1"/>
  <c r="AX6969" i="1"/>
  <c r="AY6969" i="1"/>
  <c r="AX6970" i="1"/>
  <c r="AY6970" i="1"/>
  <c r="AX6971" i="1"/>
  <c r="AY6971" i="1"/>
  <c r="AX6972" i="1"/>
  <c r="AY6972" i="1"/>
  <c r="AX6973" i="1"/>
  <c r="AY6973" i="1"/>
  <c r="AX6974" i="1"/>
  <c r="AY6974" i="1"/>
  <c r="AX6975" i="1"/>
  <c r="AY6975" i="1"/>
  <c r="AX6976" i="1"/>
  <c r="AY6976" i="1"/>
  <c r="AX6977" i="1"/>
  <c r="AY6977" i="1"/>
  <c r="AX6978" i="1"/>
  <c r="AY6978" i="1"/>
  <c r="AX6979" i="1"/>
  <c r="AY6979" i="1"/>
  <c r="AX6980" i="1"/>
  <c r="AY6980" i="1"/>
  <c r="AX6981" i="1"/>
  <c r="AY6981" i="1"/>
  <c r="AX6982" i="1"/>
  <c r="AY6982" i="1"/>
  <c r="AX6983" i="1"/>
  <c r="AY6983" i="1"/>
  <c r="AX6984" i="1"/>
  <c r="AY6984" i="1"/>
  <c r="AX6985" i="1"/>
  <c r="AY6985" i="1"/>
  <c r="AX6986" i="1"/>
  <c r="AY6986" i="1"/>
  <c r="AX6987" i="1"/>
  <c r="AY6987" i="1"/>
  <c r="AX6988" i="1"/>
  <c r="AY6988" i="1"/>
  <c r="AX6989" i="1"/>
  <c r="AY6989" i="1"/>
  <c r="AX6990" i="1"/>
  <c r="AY6990" i="1"/>
  <c r="AX6991" i="1"/>
  <c r="AY6991" i="1"/>
  <c r="AX6992" i="1"/>
  <c r="AY6992" i="1"/>
  <c r="AX6993" i="1"/>
  <c r="AY6993" i="1"/>
  <c r="AX6994" i="1"/>
  <c r="AY6994" i="1"/>
  <c r="AX6995" i="1"/>
  <c r="AY6995" i="1"/>
  <c r="AX6996" i="1"/>
  <c r="AY6996" i="1"/>
  <c r="AX6997" i="1"/>
  <c r="AY6997" i="1"/>
  <c r="AX6998" i="1"/>
  <c r="AY6998" i="1"/>
  <c r="AX6999" i="1"/>
  <c r="AY6999" i="1"/>
  <c r="AX7000" i="1"/>
  <c r="AY7000" i="1"/>
  <c r="AX7001" i="1"/>
  <c r="AY7001" i="1"/>
  <c r="AX7002" i="1"/>
  <c r="AY7002" i="1"/>
  <c r="AX7003" i="1"/>
  <c r="AY7003" i="1"/>
  <c r="AX7004" i="1"/>
  <c r="AY7004" i="1"/>
  <c r="AX7005" i="1"/>
  <c r="AY7005" i="1"/>
  <c r="AX7006" i="1"/>
  <c r="AY7006" i="1"/>
  <c r="AX7007" i="1"/>
  <c r="AY7007" i="1"/>
  <c r="AX7008" i="1"/>
  <c r="AY7008" i="1"/>
  <c r="AX7009" i="1"/>
  <c r="AY7009" i="1"/>
  <c r="AX7010" i="1"/>
  <c r="AY7010" i="1"/>
  <c r="AX7011" i="1"/>
  <c r="AY7011" i="1"/>
  <c r="AX7012" i="1"/>
  <c r="AY7012" i="1"/>
  <c r="AX7013" i="1"/>
  <c r="AY7013" i="1"/>
  <c r="AX7014" i="1"/>
  <c r="AY7014" i="1"/>
  <c r="AX7015" i="1"/>
  <c r="AY7015" i="1"/>
  <c r="AX7016" i="1"/>
  <c r="AY7016" i="1"/>
  <c r="AX7017" i="1"/>
  <c r="AY7017" i="1"/>
  <c r="AX7018" i="1"/>
  <c r="AY7018" i="1"/>
  <c r="AX7019" i="1"/>
  <c r="AY7019" i="1"/>
  <c r="AX7020" i="1"/>
  <c r="AY7020" i="1"/>
  <c r="AX7021" i="1"/>
  <c r="AY7021" i="1"/>
  <c r="AX7022" i="1"/>
  <c r="AY7022" i="1"/>
  <c r="AX7023" i="1"/>
  <c r="AY7023" i="1"/>
  <c r="AX7024" i="1"/>
  <c r="AY7024" i="1"/>
  <c r="AX7025" i="1"/>
  <c r="AY7025" i="1"/>
  <c r="AX7026" i="1"/>
  <c r="AY7026" i="1"/>
  <c r="AX7027" i="1"/>
  <c r="AY7027" i="1"/>
  <c r="AX7028" i="1"/>
  <c r="AY7028" i="1"/>
  <c r="AX7029" i="1"/>
  <c r="AY7029" i="1"/>
  <c r="AX7030" i="1"/>
  <c r="AY7030" i="1"/>
  <c r="AX7031" i="1"/>
  <c r="AY7031" i="1"/>
  <c r="AX7032" i="1"/>
  <c r="AY7032" i="1"/>
  <c r="AX7033" i="1"/>
  <c r="AY7033" i="1"/>
  <c r="AX7034" i="1"/>
  <c r="AY7034" i="1"/>
  <c r="AX7035" i="1"/>
  <c r="AY7035" i="1"/>
  <c r="AX7036" i="1"/>
  <c r="AY7036" i="1"/>
  <c r="AX7037" i="1"/>
  <c r="AY7037" i="1"/>
  <c r="AX7038" i="1"/>
  <c r="AY7038" i="1"/>
  <c r="AX7039" i="1"/>
  <c r="AY7039" i="1"/>
  <c r="AX7040" i="1"/>
  <c r="AY7040" i="1"/>
  <c r="AX7041" i="1"/>
  <c r="AY7041" i="1"/>
  <c r="AX7042" i="1"/>
  <c r="AY7042" i="1"/>
  <c r="AX7043" i="1"/>
  <c r="AY7043" i="1"/>
  <c r="AX7044" i="1"/>
  <c r="AY7044" i="1"/>
  <c r="AX7045" i="1"/>
  <c r="AY7045" i="1"/>
  <c r="AX7046" i="1"/>
  <c r="AY7046" i="1"/>
  <c r="AX7047" i="1"/>
  <c r="AY7047" i="1"/>
  <c r="AX7048" i="1"/>
  <c r="AY7048" i="1"/>
  <c r="AX7049" i="1"/>
  <c r="AY7049" i="1"/>
  <c r="AX7050" i="1"/>
  <c r="AY7050" i="1"/>
  <c r="AX7051" i="1"/>
  <c r="AY7051" i="1"/>
  <c r="AX7052" i="1"/>
  <c r="AY7052" i="1"/>
  <c r="AX7053" i="1"/>
  <c r="AY7053" i="1"/>
  <c r="AX7054" i="1"/>
  <c r="AY7054" i="1"/>
  <c r="AX7055" i="1"/>
  <c r="AY7055" i="1"/>
  <c r="AX7056" i="1"/>
  <c r="AY7056" i="1"/>
  <c r="AX7057" i="1"/>
  <c r="AY7057" i="1"/>
  <c r="AX7058" i="1"/>
  <c r="AY7058" i="1"/>
  <c r="AX7059" i="1"/>
  <c r="AY7059" i="1"/>
  <c r="AX7060" i="1"/>
  <c r="AY7060" i="1"/>
  <c r="AX7061" i="1"/>
  <c r="AY7061" i="1"/>
  <c r="AX7062" i="1"/>
  <c r="AY7062" i="1"/>
  <c r="AX7063" i="1"/>
  <c r="AY7063" i="1"/>
  <c r="AX7064" i="1"/>
  <c r="AY7064" i="1"/>
  <c r="AX7065" i="1"/>
  <c r="AY7065" i="1"/>
  <c r="AX7066" i="1"/>
  <c r="AY7066" i="1"/>
  <c r="AX7067" i="1"/>
  <c r="AY7067" i="1"/>
  <c r="AX7068" i="1"/>
  <c r="AY7068" i="1"/>
  <c r="AX7069" i="1"/>
  <c r="AY7069" i="1"/>
  <c r="AX7070" i="1"/>
  <c r="AY7070" i="1"/>
  <c r="AX7071" i="1"/>
  <c r="AY7071" i="1"/>
  <c r="AX7072" i="1"/>
  <c r="AY7072" i="1"/>
  <c r="AX7073" i="1"/>
  <c r="AY7073" i="1"/>
  <c r="AX7074" i="1"/>
  <c r="AY7074" i="1"/>
  <c r="AX7075" i="1"/>
  <c r="AY7075" i="1"/>
  <c r="AX7076" i="1"/>
  <c r="AY7076" i="1"/>
  <c r="AX7077" i="1"/>
  <c r="AY7077" i="1"/>
  <c r="AX7078" i="1"/>
  <c r="AY7078" i="1"/>
  <c r="AX7079" i="1"/>
  <c r="AY7079" i="1"/>
  <c r="AX7080" i="1"/>
  <c r="AY7080" i="1"/>
  <c r="AX7081" i="1"/>
  <c r="AY7081" i="1"/>
  <c r="AX7082" i="1"/>
  <c r="AY7082" i="1"/>
  <c r="AX7083" i="1"/>
  <c r="AY7083" i="1"/>
  <c r="AX7084" i="1"/>
  <c r="AY7084" i="1"/>
  <c r="AX7085" i="1"/>
  <c r="AY7085" i="1"/>
  <c r="AX7086" i="1"/>
  <c r="AY7086" i="1"/>
  <c r="AX7087" i="1"/>
  <c r="AY7087" i="1"/>
  <c r="AX7088" i="1"/>
  <c r="AY7088" i="1"/>
  <c r="AX7089" i="1"/>
  <c r="AY7089" i="1"/>
  <c r="AX7090" i="1"/>
  <c r="AY7090" i="1"/>
  <c r="AX7091" i="1"/>
  <c r="AY7091" i="1"/>
  <c r="AX7092" i="1"/>
  <c r="AY7092" i="1"/>
  <c r="AX7093" i="1"/>
  <c r="AY7093" i="1"/>
  <c r="AX7094" i="1"/>
  <c r="AY7094" i="1"/>
  <c r="AX7095" i="1"/>
  <c r="AY7095" i="1"/>
  <c r="AX7096" i="1"/>
  <c r="AY7096" i="1"/>
  <c r="AX7097" i="1"/>
  <c r="AY7097" i="1"/>
  <c r="AX7098" i="1"/>
  <c r="AY7098" i="1"/>
  <c r="AX7099" i="1"/>
  <c r="AY7099" i="1"/>
  <c r="AX7100" i="1"/>
  <c r="AY7100" i="1"/>
  <c r="AX7101" i="1"/>
  <c r="AY7101" i="1"/>
  <c r="AX7102" i="1"/>
  <c r="AY7102" i="1"/>
  <c r="AX7103" i="1"/>
  <c r="AY7103" i="1"/>
  <c r="AX7104" i="1"/>
  <c r="AY7104" i="1"/>
  <c r="AX7105" i="1"/>
  <c r="AY7105" i="1"/>
  <c r="AX7106" i="1"/>
  <c r="AY7106" i="1"/>
  <c r="AX7107" i="1"/>
  <c r="AY7107" i="1"/>
  <c r="AX7108" i="1"/>
  <c r="AY7108" i="1"/>
  <c r="AX7109" i="1"/>
  <c r="AY7109" i="1"/>
  <c r="AX7110" i="1"/>
  <c r="AY7110" i="1"/>
  <c r="AX7111" i="1"/>
  <c r="AY7111" i="1"/>
  <c r="AX7112" i="1"/>
  <c r="AY7112" i="1"/>
  <c r="AX7113" i="1"/>
  <c r="AY7113" i="1"/>
  <c r="AX7114" i="1"/>
  <c r="AY7114" i="1"/>
  <c r="AX7115" i="1"/>
  <c r="AY7115" i="1"/>
  <c r="AX7116" i="1"/>
  <c r="AY7116" i="1"/>
  <c r="AX7117" i="1"/>
  <c r="AY7117" i="1"/>
  <c r="AX7118" i="1"/>
  <c r="AY7118" i="1"/>
  <c r="AX7119" i="1"/>
  <c r="AY7119" i="1"/>
  <c r="AX7120" i="1"/>
  <c r="AY7120" i="1"/>
  <c r="AX7121" i="1"/>
  <c r="AY7121" i="1"/>
  <c r="AX7122" i="1"/>
  <c r="AY7122" i="1"/>
  <c r="AX7123" i="1"/>
  <c r="AY7123" i="1"/>
  <c r="AX7124" i="1"/>
  <c r="AY7124" i="1"/>
  <c r="AX7125" i="1"/>
  <c r="AY7125" i="1"/>
  <c r="AX7126" i="1"/>
  <c r="AY7126" i="1"/>
  <c r="AX7127" i="1"/>
  <c r="AY7127" i="1"/>
  <c r="AX7128" i="1"/>
  <c r="AY7128" i="1"/>
  <c r="AX7129" i="1"/>
  <c r="AY7129" i="1"/>
  <c r="AX7130" i="1"/>
  <c r="AY7130" i="1"/>
  <c r="AX7131" i="1"/>
  <c r="AY7131" i="1"/>
  <c r="AX7132" i="1"/>
  <c r="AY7132" i="1"/>
  <c r="AX7133" i="1"/>
  <c r="AY7133" i="1"/>
  <c r="AX7134" i="1"/>
  <c r="AY7134" i="1"/>
  <c r="AX7135" i="1"/>
  <c r="AY7135" i="1"/>
  <c r="AX7136" i="1"/>
  <c r="AY7136" i="1"/>
  <c r="AX7137" i="1"/>
  <c r="AY7137" i="1"/>
  <c r="AX7138" i="1"/>
  <c r="AY7138" i="1"/>
  <c r="AX7139" i="1"/>
  <c r="AY7139" i="1"/>
  <c r="AX7140" i="1"/>
  <c r="AY7140" i="1"/>
  <c r="AX7141" i="1"/>
  <c r="AY7141" i="1"/>
  <c r="AX7142" i="1"/>
  <c r="AY7142" i="1"/>
  <c r="AX7143" i="1"/>
  <c r="AY7143" i="1"/>
  <c r="AX7144" i="1"/>
  <c r="AY7144" i="1"/>
  <c r="AX7145" i="1"/>
  <c r="AY7145" i="1"/>
  <c r="AX7146" i="1"/>
  <c r="AY7146" i="1"/>
  <c r="AX7147" i="1"/>
  <c r="AY7147" i="1"/>
  <c r="AX7148" i="1"/>
  <c r="AY7148" i="1"/>
  <c r="AX7149" i="1"/>
  <c r="AY7149" i="1"/>
  <c r="AX7150" i="1"/>
  <c r="AY7150" i="1"/>
  <c r="AX7151" i="1"/>
  <c r="AY7151" i="1"/>
  <c r="AX7152" i="1"/>
  <c r="AY7152" i="1"/>
  <c r="AX7153" i="1"/>
  <c r="AY7153" i="1"/>
  <c r="AX7154" i="1"/>
  <c r="AY7154" i="1"/>
  <c r="AX7155" i="1"/>
  <c r="AY7155" i="1"/>
  <c r="AX7156" i="1"/>
  <c r="AY7156" i="1"/>
  <c r="AX7157" i="1"/>
  <c r="AY7157" i="1"/>
  <c r="AX7158" i="1"/>
  <c r="AY7158" i="1"/>
  <c r="AX7159" i="1"/>
  <c r="AY7159" i="1"/>
  <c r="AX7160" i="1"/>
  <c r="AY7160" i="1"/>
  <c r="AX7161" i="1"/>
  <c r="AY7161" i="1"/>
  <c r="AX7162" i="1"/>
  <c r="AY7162" i="1"/>
  <c r="AX7163" i="1"/>
  <c r="AY7163" i="1"/>
  <c r="AX7164" i="1"/>
  <c r="AY7164" i="1"/>
  <c r="AX7165" i="1"/>
  <c r="AY7165" i="1"/>
  <c r="AX7166" i="1"/>
  <c r="AY7166" i="1"/>
  <c r="AX7167" i="1"/>
  <c r="AY7167" i="1"/>
  <c r="AX7168" i="1"/>
  <c r="AY7168" i="1"/>
  <c r="AX7169" i="1"/>
  <c r="AY7169" i="1"/>
  <c r="AX7170" i="1"/>
  <c r="AY7170" i="1"/>
  <c r="AX7171" i="1"/>
  <c r="AY7171" i="1"/>
  <c r="AX7172" i="1"/>
  <c r="AY7172" i="1"/>
  <c r="AX7173" i="1"/>
  <c r="AY7173" i="1"/>
  <c r="AX7174" i="1"/>
  <c r="AY7174" i="1"/>
  <c r="AX7175" i="1"/>
  <c r="AY7175" i="1"/>
  <c r="AX7176" i="1"/>
  <c r="AY7176" i="1"/>
  <c r="AX7177" i="1"/>
  <c r="AY7177" i="1"/>
  <c r="AX7178" i="1"/>
  <c r="AY7178" i="1"/>
  <c r="AX7179" i="1"/>
  <c r="AY7179" i="1"/>
  <c r="AX7180" i="1"/>
  <c r="AY7180" i="1"/>
  <c r="AX7181" i="1"/>
  <c r="AY7181" i="1"/>
  <c r="AX7182" i="1"/>
  <c r="AY7182" i="1"/>
  <c r="AX7183" i="1"/>
  <c r="AY7183" i="1"/>
  <c r="AX7184" i="1"/>
  <c r="AY7184" i="1"/>
  <c r="AX7185" i="1"/>
  <c r="AY7185" i="1"/>
  <c r="AX7186" i="1"/>
  <c r="AY7186" i="1"/>
  <c r="AX7187" i="1"/>
  <c r="AY7187" i="1"/>
  <c r="AX7188" i="1"/>
  <c r="AY7188" i="1"/>
  <c r="AX7189" i="1"/>
  <c r="AY7189" i="1"/>
  <c r="AX7190" i="1"/>
  <c r="AY7190" i="1"/>
  <c r="AX7191" i="1"/>
  <c r="AY7191" i="1"/>
  <c r="AX7192" i="1"/>
  <c r="AY7192" i="1"/>
  <c r="AX7193" i="1"/>
  <c r="AY7193" i="1"/>
  <c r="AX7194" i="1"/>
  <c r="AY7194" i="1"/>
  <c r="AX7195" i="1"/>
  <c r="AY7195" i="1"/>
  <c r="AX7196" i="1"/>
  <c r="AY7196" i="1"/>
  <c r="AX7197" i="1"/>
  <c r="AY7197" i="1"/>
  <c r="AX7198" i="1"/>
  <c r="AY7198" i="1"/>
  <c r="AX7199" i="1"/>
  <c r="AY7199" i="1"/>
  <c r="AX7200" i="1"/>
  <c r="AY7200" i="1"/>
  <c r="AX7201" i="1"/>
  <c r="AY7201" i="1"/>
  <c r="AX7202" i="1"/>
  <c r="AY7202" i="1"/>
  <c r="AX7203" i="1"/>
  <c r="AY7203" i="1"/>
  <c r="AX7204" i="1"/>
  <c r="AY7204" i="1"/>
  <c r="AX7205" i="1"/>
  <c r="AY7205" i="1"/>
  <c r="AX7206" i="1"/>
  <c r="AY7206" i="1"/>
  <c r="AX7207" i="1"/>
  <c r="AY7207" i="1"/>
  <c r="AX7208" i="1"/>
  <c r="AY7208" i="1"/>
  <c r="AX7209" i="1"/>
  <c r="AY7209" i="1"/>
  <c r="AX7210" i="1"/>
  <c r="AY7210" i="1"/>
  <c r="AX7211" i="1"/>
  <c r="AY7211" i="1"/>
  <c r="AX7212" i="1"/>
  <c r="AY7212" i="1"/>
  <c r="AX7213" i="1"/>
  <c r="AY7213" i="1"/>
  <c r="AX7214" i="1"/>
  <c r="AY7214" i="1"/>
  <c r="AX7215" i="1"/>
  <c r="AY7215" i="1"/>
  <c r="AX7216" i="1"/>
  <c r="AY7216" i="1"/>
  <c r="AX7217" i="1"/>
  <c r="AY7217" i="1"/>
  <c r="AX7218" i="1"/>
  <c r="AY7218" i="1"/>
  <c r="AX7219" i="1"/>
  <c r="AY7219" i="1"/>
  <c r="AX7220" i="1"/>
  <c r="AY7220" i="1"/>
  <c r="AX7221" i="1"/>
  <c r="AY7221" i="1"/>
  <c r="AX7222" i="1"/>
  <c r="AY7222" i="1"/>
  <c r="AX7223" i="1"/>
  <c r="AY7223" i="1"/>
  <c r="AX7224" i="1"/>
  <c r="AY7224" i="1"/>
  <c r="AX7225" i="1"/>
  <c r="AY7225" i="1"/>
  <c r="AX7226" i="1"/>
  <c r="AY7226" i="1"/>
  <c r="AX7227" i="1"/>
  <c r="AY7227" i="1"/>
  <c r="AX7228" i="1"/>
  <c r="AY7228" i="1"/>
  <c r="AX7229" i="1"/>
  <c r="AY7229" i="1"/>
  <c r="AX7230" i="1"/>
  <c r="AY7230" i="1"/>
  <c r="AX7231" i="1"/>
  <c r="AY7231" i="1"/>
  <c r="AX7232" i="1"/>
  <c r="AY7232" i="1"/>
  <c r="AX7233" i="1"/>
  <c r="AY7233" i="1"/>
  <c r="AX7234" i="1"/>
  <c r="AY7234" i="1"/>
  <c r="AX7235" i="1"/>
  <c r="AY7235" i="1"/>
  <c r="AX7236" i="1"/>
  <c r="AY7236" i="1"/>
  <c r="AX7237" i="1"/>
  <c r="AY7237" i="1"/>
  <c r="AX7238" i="1"/>
  <c r="AY7238" i="1"/>
  <c r="AX7239" i="1"/>
  <c r="AY7239" i="1"/>
  <c r="AX7240" i="1"/>
  <c r="AY7240" i="1"/>
  <c r="AX7241" i="1"/>
  <c r="AY7241" i="1"/>
  <c r="AX7242" i="1"/>
  <c r="AY7242" i="1"/>
  <c r="AX7243" i="1"/>
  <c r="AY7243" i="1"/>
  <c r="AX7244" i="1"/>
  <c r="AY7244" i="1"/>
  <c r="AX7245" i="1"/>
  <c r="AY7245" i="1"/>
  <c r="AX7246" i="1"/>
  <c r="AY7246" i="1"/>
  <c r="AX7247" i="1"/>
  <c r="AY7247" i="1"/>
  <c r="AX7248" i="1"/>
  <c r="AY7248" i="1"/>
  <c r="AX7249" i="1"/>
  <c r="AY7249" i="1"/>
  <c r="AX7250" i="1"/>
  <c r="AY7250" i="1"/>
  <c r="AX7251" i="1"/>
  <c r="AY7251" i="1"/>
  <c r="AX7252" i="1"/>
  <c r="AY7252" i="1"/>
  <c r="AX7253" i="1"/>
  <c r="AY7253" i="1"/>
  <c r="AX7254" i="1"/>
  <c r="AY7254" i="1"/>
  <c r="AX7255" i="1"/>
  <c r="AY7255" i="1"/>
  <c r="AX7256" i="1"/>
  <c r="AY7256" i="1"/>
  <c r="AX7257" i="1"/>
  <c r="AY7257" i="1"/>
  <c r="AX7258" i="1"/>
  <c r="AY7258" i="1"/>
  <c r="AX7259" i="1"/>
  <c r="AY7259" i="1"/>
  <c r="AX7260" i="1"/>
  <c r="AY7260" i="1"/>
  <c r="AX7261" i="1"/>
  <c r="AY7261" i="1"/>
  <c r="AX7262" i="1"/>
  <c r="AY7262" i="1"/>
  <c r="AX7263" i="1"/>
  <c r="AY7263" i="1"/>
  <c r="AX7264" i="1"/>
  <c r="AY7264" i="1"/>
  <c r="AX7265" i="1"/>
  <c r="AY7265" i="1"/>
  <c r="AX7266" i="1"/>
  <c r="AY7266" i="1"/>
  <c r="AX7267" i="1"/>
  <c r="AY7267" i="1"/>
  <c r="AX7268" i="1"/>
  <c r="AY7268" i="1"/>
  <c r="AX7269" i="1"/>
  <c r="AY7269" i="1"/>
  <c r="AX7270" i="1"/>
  <c r="AY7270" i="1"/>
  <c r="AX7271" i="1"/>
  <c r="AY7271" i="1"/>
  <c r="AX7272" i="1"/>
  <c r="AY7272" i="1"/>
  <c r="AX7273" i="1"/>
  <c r="AY7273" i="1"/>
  <c r="AX7274" i="1"/>
  <c r="AY7274" i="1"/>
  <c r="AX7275" i="1"/>
  <c r="AY7275" i="1"/>
  <c r="AX7276" i="1"/>
  <c r="AY7276" i="1"/>
  <c r="AX7277" i="1"/>
  <c r="AY7277" i="1"/>
  <c r="AX7278" i="1"/>
  <c r="AY7278" i="1"/>
  <c r="AX7279" i="1"/>
  <c r="AY7279" i="1"/>
  <c r="AX7280" i="1"/>
  <c r="AY7280" i="1"/>
  <c r="AX7281" i="1"/>
  <c r="AY7281" i="1"/>
  <c r="AX7282" i="1"/>
  <c r="AY7282" i="1"/>
  <c r="AX7283" i="1"/>
  <c r="AY7283" i="1"/>
  <c r="AX7284" i="1"/>
  <c r="AY7284" i="1"/>
  <c r="AX7285" i="1"/>
  <c r="AY7285" i="1"/>
  <c r="AX7286" i="1"/>
  <c r="AY7286" i="1"/>
  <c r="AX7287" i="1"/>
  <c r="AY7287" i="1"/>
  <c r="AX7288" i="1"/>
  <c r="AY7288" i="1"/>
  <c r="AX7289" i="1"/>
  <c r="AY7289" i="1"/>
  <c r="AX7290" i="1"/>
  <c r="AY7290" i="1"/>
  <c r="AX7291" i="1"/>
  <c r="AY7291" i="1"/>
  <c r="AX7292" i="1"/>
  <c r="AY7292" i="1"/>
  <c r="AX7293" i="1"/>
  <c r="AY7293" i="1"/>
  <c r="AX7294" i="1"/>
  <c r="AY7294" i="1"/>
  <c r="AX7295" i="1"/>
  <c r="AY7295" i="1"/>
  <c r="AX7296" i="1"/>
  <c r="AY7296" i="1"/>
  <c r="AX7297" i="1"/>
  <c r="AY7297" i="1"/>
  <c r="AX7298" i="1"/>
  <c r="AY7298" i="1"/>
  <c r="AX7299" i="1"/>
  <c r="AY7299" i="1"/>
  <c r="AX7300" i="1"/>
  <c r="AY7300" i="1"/>
  <c r="AX7301" i="1"/>
  <c r="AY7301" i="1"/>
  <c r="AX7302" i="1"/>
  <c r="AY7302" i="1"/>
  <c r="AX7303" i="1"/>
  <c r="AY7303" i="1"/>
  <c r="AX7304" i="1"/>
  <c r="AY7304" i="1"/>
  <c r="AX7305" i="1"/>
  <c r="AY7305" i="1"/>
  <c r="AX7306" i="1"/>
  <c r="AY7306" i="1"/>
  <c r="AX7307" i="1"/>
  <c r="AY7307" i="1"/>
  <c r="AX7308" i="1"/>
  <c r="AY7308" i="1"/>
  <c r="AX7309" i="1"/>
  <c r="AY7309" i="1"/>
  <c r="AX7310" i="1"/>
  <c r="AY7310" i="1"/>
  <c r="AX7311" i="1"/>
  <c r="AY7311" i="1"/>
  <c r="AX7312" i="1"/>
  <c r="AY7312" i="1"/>
  <c r="AX7313" i="1"/>
  <c r="AY7313" i="1"/>
  <c r="AX7314" i="1"/>
  <c r="AY7314" i="1"/>
  <c r="AX7315" i="1"/>
  <c r="AY7315" i="1"/>
  <c r="AX7316" i="1"/>
  <c r="AY7316" i="1"/>
  <c r="AX7317" i="1"/>
  <c r="AY7317" i="1"/>
  <c r="AX7318" i="1"/>
  <c r="AY7318" i="1"/>
  <c r="AX7319" i="1"/>
  <c r="AY7319" i="1"/>
  <c r="AX7320" i="1"/>
  <c r="AY7320" i="1"/>
  <c r="AX7321" i="1"/>
  <c r="AY7321" i="1"/>
  <c r="AX7322" i="1"/>
  <c r="AY7322" i="1"/>
  <c r="AX7323" i="1"/>
  <c r="AY7323" i="1"/>
  <c r="AX7324" i="1"/>
  <c r="AY7324" i="1"/>
  <c r="AX7325" i="1"/>
  <c r="AY7325" i="1"/>
  <c r="AX7326" i="1"/>
  <c r="AY7326" i="1"/>
  <c r="AX7327" i="1"/>
  <c r="AY7327" i="1"/>
  <c r="AX7328" i="1"/>
  <c r="AY7328" i="1"/>
  <c r="AX7329" i="1"/>
  <c r="AY7329" i="1"/>
  <c r="AX7330" i="1"/>
  <c r="AY7330" i="1"/>
  <c r="AX7331" i="1"/>
  <c r="AY7331" i="1"/>
  <c r="AX7332" i="1"/>
  <c r="AY7332" i="1"/>
  <c r="AX7333" i="1"/>
  <c r="AY7333" i="1"/>
  <c r="AX7334" i="1"/>
  <c r="AY7334" i="1"/>
  <c r="AX7335" i="1"/>
  <c r="AY7335" i="1"/>
  <c r="AX7336" i="1"/>
  <c r="AY7336" i="1"/>
  <c r="AX7337" i="1"/>
  <c r="AY7337" i="1"/>
  <c r="AX7338" i="1"/>
  <c r="AY7338" i="1"/>
  <c r="AX7339" i="1"/>
  <c r="AY7339" i="1"/>
  <c r="AX7340" i="1"/>
  <c r="AY7340" i="1"/>
  <c r="AX7341" i="1"/>
  <c r="AY7341" i="1"/>
  <c r="AX7342" i="1"/>
  <c r="AY7342" i="1"/>
  <c r="AX7343" i="1"/>
  <c r="AY7343" i="1"/>
  <c r="AX7344" i="1"/>
  <c r="AY7344" i="1"/>
  <c r="AX7345" i="1"/>
  <c r="AY7345" i="1"/>
  <c r="AX7346" i="1"/>
  <c r="AY7346" i="1"/>
  <c r="AX7347" i="1"/>
  <c r="AY7347" i="1"/>
  <c r="AX7348" i="1"/>
  <c r="AY7348" i="1"/>
  <c r="AX7349" i="1"/>
  <c r="AY7349" i="1"/>
  <c r="AX7350" i="1"/>
  <c r="AY7350" i="1"/>
  <c r="AX7351" i="1"/>
  <c r="AY7351" i="1"/>
  <c r="AX7352" i="1"/>
  <c r="AY7352" i="1"/>
  <c r="AX7353" i="1"/>
  <c r="AY7353" i="1"/>
  <c r="AX7354" i="1"/>
  <c r="AY7354" i="1"/>
  <c r="AX7355" i="1"/>
  <c r="AY7355" i="1"/>
  <c r="AX7356" i="1"/>
  <c r="AY7356" i="1"/>
  <c r="AX7357" i="1"/>
  <c r="AY7357" i="1"/>
  <c r="AX7358" i="1"/>
  <c r="AY7358" i="1"/>
  <c r="AX7359" i="1"/>
  <c r="AY7359" i="1"/>
  <c r="AX7360" i="1"/>
  <c r="AY7360" i="1"/>
  <c r="AX7361" i="1"/>
  <c r="AY7361" i="1"/>
  <c r="AX7362" i="1"/>
  <c r="AY7362" i="1"/>
  <c r="AX7363" i="1"/>
  <c r="AY7363" i="1"/>
  <c r="AX7364" i="1"/>
  <c r="AY7364" i="1"/>
  <c r="AX7365" i="1"/>
  <c r="AY7365" i="1"/>
  <c r="AX7366" i="1"/>
  <c r="AY7366" i="1"/>
  <c r="AX7367" i="1"/>
  <c r="AY7367" i="1"/>
  <c r="AX7368" i="1"/>
  <c r="AY7368" i="1"/>
  <c r="AX7369" i="1"/>
  <c r="AY7369" i="1"/>
  <c r="AX7370" i="1"/>
  <c r="AY7370" i="1"/>
  <c r="AX7371" i="1"/>
  <c r="AY7371" i="1"/>
  <c r="AX7372" i="1"/>
  <c r="AY7372" i="1"/>
  <c r="AX7373" i="1"/>
  <c r="AY7373" i="1"/>
  <c r="AX7374" i="1"/>
  <c r="AY7374" i="1"/>
  <c r="AX7375" i="1"/>
  <c r="AY7375" i="1"/>
  <c r="AX7376" i="1"/>
  <c r="AY7376" i="1"/>
  <c r="AX7377" i="1"/>
  <c r="AY7377" i="1"/>
  <c r="AX7378" i="1"/>
  <c r="AY7378" i="1"/>
  <c r="AX7379" i="1"/>
  <c r="AY7379" i="1"/>
  <c r="AX7380" i="1"/>
  <c r="AY7380" i="1"/>
  <c r="AX7381" i="1"/>
  <c r="AY7381" i="1"/>
  <c r="AX7382" i="1"/>
  <c r="AY7382" i="1"/>
  <c r="AX7383" i="1"/>
  <c r="AY7383" i="1"/>
  <c r="AX7384" i="1"/>
  <c r="AY7384" i="1"/>
  <c r="AX7385" i="1"/>
  <c r="AY7385" i="1"/>
  <c r="AX7386" i="1"/>
  <c r="AY7386" i="1"/>
  <c r="AX7387" i="1"/>
  <c r="AY7387" i="1"/>
  <c r="AX7388" i="1"/>
  <c r="AY7388" i="1"/>
  <c r="AX7389" i="1"/>
  <c r="AY7389" i="1"/>
  <c r="AX7390" i="1"/>
  <c r="AY7390" i="1"/>
  <c r="AX7391" i="1"/>
  <c r="AY7391" i="1"/>
  <c r="AX7392" i="1"/>
  <c r="AY7392" i="1"/>
  <c r="AX7393" i="1"/>
  <c r="AY7393" i="1"/>
  <c r="AX7394" i="1"/>
  <c r="AY7394" i="1"/>
  <c r="AX7395" i="1"/>
  <c r="AY7395" i="1"/>
  <c r="AX7396" i="1"/>
  <c r="AY7396" i="1"/>
  <c r="AX7397" i="1"/>
  <c r="AY7397" i="1"/>
  <c r="AX7398" i="1"/>
  <c r="AY7398" i="1"/>
  <c r="AX7399" i="1"/>
  <c r="AY7399" i="1"/>
  <c r="AX7400" i="1"/>
  <c r="AY7400" i="1"/>
  <c r="AX7401" i="1"/>
  <c r="AY7401" i="1"/>
  <c r="AX7402" i="1"/>
  <c r="AY7402" i="1"/>
  <c r="AX7403" i="1"/>
  <c r="AY7403" i="1"/>
  <c r="AX7404" i="1"/>
  <c r="AY7404" i="1"/>
  <c r="AX7405" i="1"/>
  <c r="AY7405" i="1"/>
  <c r="AX7406" i="1"/>
  <c r="AY7406" i="1"/>
  <c r="AX7407" i="1"/>
  <c r="AY7407" i="1"/>
  <c r="AX7408" i="1"/>
  <c r="AY7408" i="1"/>
  <c r="AX7409" i="1"/>
  <c r="AY7409" i="1"/>
  <c r="AX7410" i="1"/>
  <c r="AY7410" i="1"/>
  <c r="AX7411" i="1"/>
  <c r="AY7411" i="1"/>
  <c r="AX7412" i="1"/>
  <c r="AY7412" i="1"/>
  <c r="AX7413" i="1"/>
  <c r="AY7413" i="1"/>
  <c r="AX7414" i="1"/>
  <c r="AY7414" i="1"/>
  <c r="AX7415" i="1"/>
  <c r="AY7415" i="1"/>
  <c r="AX7416" i="1"/>
  <c r="AY7416" i="1"/>
  <c r="AX7417" i="1"/>
  <c r="AY7417" i="1"/>
  <c r="AX7418" i="1"/>
  <c r="AY7418" i="1"/>
  <c r="AX7419" i="1"/>
  <c r="AY7419" i="1"/>
  <c r="AX7420" i="1"/>
  <c r="AY7420" i="1"/>
  <c r="AX7421" i="1"/>
  <c r="AY7421" i="1"/>
  <c r="AX7422" i="1"/>
  <c r="AY7422" i="1"/>
  <c r="AX7423" i="1"/>
  <c r="AY7423" i="1"/>
  <c r="AX7424" i="1"/>
  <c r="AY7424" i="1"/>
  <c r="AX7425" i="1"/>
  <c r="AY7425" i="1"/>
  <c r="AX7426" i="1"/>
  <c r="AY7426" i="1"/>
  <c r="AX7427" i="1"/>
  <c r="AY7427" i="1"/>
  <c r="AX7428" i="1"/>
  <c r="AY7428" i="1"/>
  <c r="AX7429" i="1"/>
  <c r="AY7429" i="1"/>
  <c r="AX7430" i="1"/>
  <c r="AY7430" i="1"/>
  <c r="AX7431" i="1"/>
  <c r="AY7431" i="1"/>
  <c r="AX7432" i="1"/>
  <c r="AY7432" i="1"/>
  <c r="AX7433" i="1"/>
  <c r="AY7433" i="1"/>
  <c r="AX7434" i="1"/>
  <c r="AY7434" i="1"/>
  <c r="AX7435" i="1"/>
  <c r="AY7435" i="1"/>
  <c r="AX7436" i="1"/>
  <c r="AY7436" i="1"/>
  <c r="AX7437" i="1"/>
  <c r="AY7437" i="1"/>
  <c r="AX7438" i="1"/>
  <c r="AY7438" i="1"/>
  <c r="AX7439" i="1"/>
  <c r="AY7439" i="1"/>
  <c r="AX7440" i="1"/>
  <c r="AY7440" i="1"/>
  <c r="AX7441" i="1"/>
  <c r="AY7441" i="1"/>
  <c r="AX7442" i="1"/>
  <c r="AY7442" i="1"/>
  <c r="AX7443" i="1"/>
  <c r="AY7443" i="1"/>
  <c r="AX7444" i="1"/>
  <c r="AY7444" i="1"/>
  <c r="AX7445" i="1"/>
  <c r="AY7445" i="1"/>
  <c r="AX7446" i="1"/>
  <c r="AY7446" i="1"/>
  <c r="AX7447" i="1"/>
  <c r="AY7447" i="1"/>
  <c r="AX7448" i="1"/>
  <c r="AY7448" i="1"/>
  <c r="AX7449" i="1"/>
  <c r="AY7449" i="1"/>
  <c r="AX7450" i="1"/>
  <c r="AY7450" i="1"/>
  <c r="AX7451" i="1"/>
  <c r="AY7451" i="1"/>
  <c r="AX7452" i="1"/>
  <c r="AY7452" i="1"/>
  <c r="AX7453" i="1"/>
  <c r="AY7453" i="1"/>
  <c r="AX7454" i="1"/>
  <c r="AY7454" i="1"/>
  <c r="AX7455" i="1"/>
  <c r="AY7455" i="1"/>
  <c r="AX7456" i="1"/>
  <c r="AY7456" i="1"/>
  <c r="AX7457" i="1"/>
  <c r="AY7457" i="1"/>
  <c r="AX7458" i="1"/>
  <c r="AY7458" i="1"/>
  <c r="AX7459" i="1"/>
  <c r="AY7459" i="1"/>
  <c r="AX7460" i="1"/>
  <c r="AY7460" i="1"/>
  <c r="AX7461" i="1"/>
  <c r="AY7461" i="1"/>
  <c r="AX7462" i="1"/>
  <c r="AY7462" i="1"/>
  <c r="AX7463" i="1"/>
  <c r="AY7463" i="1"/>
  <c r="AX7464" i="1"/>
  <c r="AY7464" i="1"/>
  <c r="AX7465" i="1"/>
  <c r="AY7465" i="1"/>
  <c r="AX7466" i="1"/>
  <c r="AY7466" i="1"/>
  <c r="AX7467" i="1"/>
  <c r="AY7467" i="1"/>
  <c r="AX7468" i="1"/>
  <c r="AY7468" i="1"/>
  <c r="AX7469" i="1"/>
  <c r="AY7469" i="1"/>
  <c r="AX7470" i="1"/>
  <c r="AY7470" i="1"/>
  <c r="AX7471" i="1"/>
  <c r="AY7471" i="1"/>
  <c r="AX7472" i="1"/>
  <c r="AY7472" i="1"/>
  <c r="AX7473" i="1"/>
  <c r="AY7473" i="1"/>
  <c r="AX7474" i="1"/>
  <c r="AY7474" i="1"/>
  <c r="AX7475" i="1"/>
  <c r="AY7475" i="1"/>
  <c r="AX7476" i="1"/>
  <c r="AY7476" i="1"/>
  <c r="AX7477" i="1"/>
  <c r="AY7477" i="1"/>
  <c r="AX7478" i="1"/>
  <c r="AY7478" i="1"/>
  <c r="AX7479" i="1"/>
  <c r="AY7479" i="1"/>
  <c r="AX7480" i="1"/>
  <c r="AY7480" i="1"/>
  <c r="AX7481" i="1"/>
  <c r="AY7481" i="1"/>
  <c r="AX7482" i="1"/>
  <c r="AY7482" i="1"/>
  <c r="AX7483" i="1"/>
  <c r="AY7483" i="1"/>
  <c r="AX7484" i="1"/>
  <c r="AY7484" i="1"/>
  <c r="AX7485" i="1"/>
  <c r="AY7485" i="1"/>
  <c r="AX7486" i="1"/>
  <c r="AY7486" i="1"/>
  <c r="AX7487" i="1"/>
  <c r="AY7487" i="1"/>
  <c r="AX7488" i="1"/>
  <c r="AY7488" i="1"/>
  <c r="AX7489" i="1"/>
  <c r="AY7489" i="1"/>
  <c r="AX7490" i="1"/>
  <c r="AY7490" i="1"/>
  <c r="AX7491" i="1"/>
  <c r="AY7491" i="1"/>
  <c r="AX7492" i="1"/>
  <c r="AY7492" i="1"/>
  <c r="AX7493" i="1"/>
  <c r="AY7493" i="1"/>
  <c r="AX7494" i="1"/>
  <c r="AY7494" i="1"/>
  <c r="AX7495" i="1"/>
  <c r="AY7495" i="1"/>
  <c r="AX7496" i="1"/>
  <c r="AY7496" i="1"/>
  <c r="AX7497" i="1"/>
  <c r="AY7497" i="1"/>
  <c r="AX7498" i="1"/>
  <c r="AY7498" i="1"/>
  <c r="AX7499" i="1"/>
  <c r="AY7499" i="1"/>
  <c r="AX7500" i="1"/>
  <c r="AY7500" i="1"/>
  <c r="AX7501" i="1"/>
  <c r="AY7501" i="1"/>
  <c r="AX7502" i="1"/>
  <c r="AY7502" i="1"/>
  <c r="AX7503" i="1"/>
  <c r="AY7503" i="1"/>
  <c r="AX7504" i="1"/>
  <c r="AY7504" i="1"/>
  <c r="AX7505" i="1"/>
  <c r="AY7505" i="1"/>
  <c r="AX7506" i="1"/>
  <c r="AY7506" i="1"/>
  <c r="AX7507" i="1"/>
  <c r="AY7507" i="1"/>
  <c r="AX7508" i="1"/>
  <c r="AY7508" i="1"/>
  <c r="AX7509" i="1"/>
  <c r="AY7509" i="1"/>
  <c r="AX7510" i="1"/>
  <c r="AY7510" i="1"/>
  <c r="AX7511" i="1"/>
  <c r="AY7511" i="1"/>
  <c r="AX7512" i="1"/>
  <c r="AY7512" i="1"/>
  <c r="AX7513" i="1"/>
  <c r="AY7513" i="1"/>
  <c r="AX7514" i="1"/>
  <c r="AY7514" i="1"/>
  <c r="AX7515" i="1"/>
  <c r="AY7515" i="1"/>
  <c r="AX7516" i="1"/>
  <c r="AY7516" i="1"/>
  <c r="AX7517" i="1"/>
  <c r="AY7517" i="1"/>
  <c r="AX7518" i="1"/>
  <c r="AY7518" i="1"/>
  <c r="AX7519" i="1"/>
  <c r="AY7519" i="1"/>
  <c r="AX7520" i="1"/>
  <c r="AY7520" i="1"/>
  <c r="AX7521" i="1"/>
  <c r="AY7521" i="1"/>
  <c r="AX7522" i="1"/>
  <c r="AY7522" i="1"/>
  <c r="AX7523" i="1"/>
  <c r="AY7523" i="1"/>
  <c r="AX7524" i="1"/>
  <c r="AY7524" i="1"/>
  <c r="AX7525" i="1"/>
  <c r="AY7525" i="1"/>
  <c r="AX7526" i="1"/>
  <c r="AY7526" i="1"/>
  <c r="AX7527" i="1"/>
  <c r="AY7527" i="1"/>
  <c r="AX7528" i="1"/>
  <c r="AY7528" i="1"/>
  <c r="AX7529" i="1"/>
  <c r="AY7529" i="1"/>
  <c r="AX7530" i="1"/>
  <c r="AY7530" i="1"/>
  <c r="AX7531" i="1"/>
  <c r="AY7531" i="1"/>
  <c r="AX7532" i="1"/>
  <c r="AY7532" i="1"/>
  <c r="AX7533" i="1"/>
  <c r="AY7533" i="1"/>
  <c r="AX7534" i="1"/>
  <c r="AY7534" i="1"/>
  <c r="AX7535" i="1"/>
  <c r="AY7535" i="1"/>
  <c r="AX7536" i="1"/>
  <c r="AY7536" i="1"/>
  <c r="AX7537" i="1"/>
  <c r="AY7537" i="1"/>
  <c r="AX7538" i="1"/>
  <c r="AY7538" i="1"/>
  <c r="AX7539" i="1"/>
  <c r="AY7539" i="1"/>
  <c r="AX7540" i="1"/>
  <c r="AY7540" i="1"/>
  <c r="AX7541" i="1"/>
  <c r="AY7541" i="1"/>
  <c r="AX7542" i="1"/>
  <c r="AY7542" i="1"/>
  <c r="AX7543" i="1"/>
  <c r="AY7543" i="1"/>
  <c r="AX7544" i="1"/>
  <c r="AY7544" i="1"/>
  <c r="AX7545" i="1"/>
  <c r="AY7545" i="1"/>
  <c r="AX7546" i="1"/>
  <c r="AY7546" i="1"/>
  <c r="AX7547" i="1"/>
  <c r="AY7547" i="1"/>
  <c r="AX7548" i="1"/>
  <c r="AY7548" i="1"/>
  <c r="AX7549" i="1"/>
  <c r="AY7549" i="1"/>
  <c r="AX7550" i="1"/>
  <c r="AY7550" i="1"/>
  <c r="AX7551" i="1"/>
  <c r="AY7551" i="1"/>
  <c r="AX7552" i="1"/>
  <c r="AY7552" i="1"/>
  <c r="AX7553" i="1"/>
  <c r="AY7553" i="1"/>
  <c r="AX7554" i="1"/>
  <c r="AY7554" i="1"/>
  <c r="AX7555" i="1"/>
  <c r="AY7555" i="1"/>
  <c r="AX7556" i="1"/>
  <c r="AY7556" i="1"/>
  <c r="AX7557" i="1"/>
  <c r="AY7557" i="1"/>
  <c r="AX7558" i="1"/>
  <c r="AY7558" i="1"/>
  <c r="AX7559" i="1"/>
  <c r="AY7559" i="1"/>
  <c r="AX7560" i="1"/>
  <c r="AY7560" i="1"/>
  <c r="AX7561" i="1"/>
  <c r="AY7561" i="1"/>
  <c r="AX7562" i="1"/>
  <c r="AY7562" i="1"/>
  <c r="AX7563" i="1"/>
  <c r="AY7563" i="1"/>
  <c r="AX7564" i="1"/>
  <c r="AY7564" i="1"/>
  <c r="AX7565" i="1"/>
  <c r="AY7565" i="1"/>
  <c r="AX7566" i="1"/>
  <c r="AY7566" i="1"/>
  <c r="AX7567" i="1"/>
  <c r="AY7567" i="1"/>
  <c r="AX7568" i="1"/>
  <c r="AY7568" i="1"/>
  <c r="AX7569" i="1"/>
  <c r="AY7569" i="1"/>
  <c r="AX7570" i="1"/>
  <c r="AY7570" i="1"/>
  <c r="AX7571" i="1"/>
  <c r="AY7571" i="1"/>
  <c r="AX7572" i="1"/>
  <c r="AY7572" i="1"/>
  <c r="AX7573" i="1"/>
  <c r="AY7573" i="1"/>
  <c r="AX7574" i="1"/>
  <c r="AY7574" i="1"/>
  <c r="AX7575" i="1"/>
  <c r="AY7575" i="1"/>
  <c r="AX7576" i="1"/>
  <c r="AY7576" i="1"/>
  <c r="AX7577" i="1"/>
  <c r="AY7577" i="1"/>
  <c r="AX7578" i="1"/>
  <c r="AY7578" i="1"/>
  <c r="AX7579" i="1"/>
  <c r="AY7579" i="1"/>
  <c r="AX7580" i="1"/>
  <c r="AY7580" i="1"/>
  <c r="AX7581" i="1"/>
  <c r="AY7581" i="1"/>
  <c r="AX7582" i="1"/>
  <c r="AY7582" i="1"/>
  <c r="AX7583" i="1"/>
  <c r="AY7583" i="1"/>
  <c r="AX7584" i="1"/>
  <c r="AY7584" i="1"/>
  <c r="AX7585" i="1"/>
  <c r="AY7585" i="1"/>
  <c r="AX7586" i="1"/>
  <c r="AY7586" i="1"/>
  <c r="AX7587" i="1"/>
  <c r="AY7587" i="1"/>
  <c r="AX7588" i="1"/>
  <c r="AY7588" i="1"/>
  <c r="AX7589" i="1"/>
  <c r="AY7589" i="1"/>
  <c r="AX7590" i="1"/>
  <c r="AY7590" i="1"/>
  <c r="AX7591" i="1"/>
  <c r="AY7591" i="1"/>
  <c r="AX7592" i="1"/>
  <c r="AY7592" i="1"/>
  <c r="AX7593" i="1"/>
  <c r="AY7593" i="1"/>
  <c r="AX7594" i="1"/>
  <c r="AY7594" i="1"/>
  <c r="AX7595" i="1"/>
  <c r="AY7595" i="1"/>
  <c r="AX7596" i="1"/>
  <c r="AY7596" i="1"/>
  <c r="AX7597" i="1"/>
  <c r="AY7597" i="1"/>
  <c r="AX7598" i="1"/>
  <c r="AY7598" i="1"/>
  <c r="AX7599" i="1"/>
  <c r="AY7599" i="1"/>
  <c r="AX7600" i="1"/>
  <c r="AY7600" i="1"/>
  <c r="AX7601" i="1"/>
  <c r="AY7601" i="1"/>
  <c r="AX7602" i="1"/>
  <c r="AY7602" i="1"/>
  <c r="AX7603" i="1"/>
  <c r="AY7603" i="1"/>
  <c r="AX7604" i="1"/>
  <c r="AY7604" i="1"/>
  <c r="AX7605" i="1"/>
  <c r="AY7605" i="1"/>
  <c r="AX7606" i="1"/>
  <c r="AY7606" i="1"/>
  <c r="AX7607" i="1"/>
  <c r="AY7607" i="1"/>
  <c r="AX7608" i="1"/>
  <c r="AY7608" i="1"/>
  <c r="AX7609" i="1"/>
  <c r="AY7609" i="1"/>
  <c r="AX7610" i="1"/>
  <c r="AY7610" i="1"/>
  <c r="AX7611" i="1"/>
  <c r="AY7611" i="1"/>
  <c r="AX7612" i="1"/>
  <c r="AY7612" i="1"/>
  <c r="AX7613" i="1"/>
  <c r="AY7613" i="1"/>
  <c r="AX7614" i="1"/>
  <c r="AY7614" i="1"/>
  <c r="AX7615" i="1"/>
  <c r="AY7615" i="1"/>
  <c r="AX7616" i="1"/>
  <c r="AY7616" i="1"/>
  <c r="AX7617" i="1"/>
  <c r="AY7617" i="1"/>
  <c r="AX7618" i="1"/>
  <c r="AY7618" i="1"/>
  <c r="AX7619" i="1"/>
  <c r="AY7619" i="1"/>
  <c r="AX7620" i="1"/>
  <c r="AY7620" i="1"/>
  <c r="AX7621" i="1"/>
  <c r="AY7621" i="1"/>
  <c r="AX7622" i="1"/>
  <c r="AY7622" i="1"/>
  <c r="AX7623" i="1"/>
  <c r="AY7623" i="1"/>
  <c r="AX7624" i="1"/>
  <c r="AY7624" i="1"/>
  <c r="AX7625" i="1"/>
  <c r="AY7625" i="1"/>
  <c r="AX7626" i="1"/>
  <c r="AY7626" i="1"/>
  <c r="AX7627" i="1"/>
  <c r="AY7627" i="1"/>
  <c r="AX7628" i="1"/>
  <c r="AY7628" i="1"/>
  <c r="AX7629" i="1"/>
  <c r="AY7629" i="1"/>
  <c r="AX7630" i="1"/>
  <c r="AY7630" i="1"/>
  <c r="AX7631" i="1"/>
  <c r="AY7631" i="1"/>
  <c r="AX7632" i="1"/>
  <c r="AY7632" i="1"/>
  <c r="AX7633" i="1"/>
  <c r="AY7633" i="1"/>
  <c r="AX7634" i="1"/>
  <c r="AY7634" i="1"/>
  <c r="AX7635" i="1"/>
  <c r="AY7635" i="1"/>
  <c r="AX7636" i="1"/>
  <c r="AY7636" i="1"/>
  <c r="AX7637" i="1"/>
  <c r="AY7637" i="1"/>
  <c r="AX7638" i="1"/>
  <c r="AY7638" i="1"/>
  <c r="AX7639" i="1"/>
  <c r="AY7639" i="1"/>
  <c r="AX7640" i="1"/>
  <c r="AY7640" i="1"/>
  <c r="AX7641" i="1"/>
  <c r="AY7641" i="1"/>
  <c r="AX7642" i="1"/>
  <c r="AY7642" i="1"/>
  <c r="AX7643" i="1"/>
  <c r="AY7643" i="1"/>
  <c r="AX7644" i="1"/>
  <c r="AY7644" i="1"/>
  <c r="AX7645" i="1"/>
  <c r="AY7645" i="1"/>
  <c r="AX7646" i="1"/>
  <c r="AY7646" i="1"/>
  <c r="AX7647" i="1"/>
  <c r="AY7647" i="1"/>
  <c r="AX7648" i="1"/>
  <c r="AY7648" i="1"/>
  <c r="AX7649" i="1"/>
  <c r="AY7649" i="1"/>
  <c r="AX7650" i="1"/>
  <c r="AY7650" i="1"/>
  <c r="AX7651" i="1"/>
  <c r="AY7651" i="1"/>
  <c r="AX7652" i="1"/>
  <c r="AY7652" i="1"/>
  <c r="AX7653" i="1"/>
  <c r="AY7653" i="1"/>
  <c r="AX7654" i="1"/>
  <c r="AY7654" i="1"/>
  <c r="AX7655" i="1"/>
  <c r="AY7655" i="1"/>
  <c r="AX7656" i="1"/>
  <c r="AY7656" i="1"/>
  <c r="AX7657" i="1"/>
  <c r="AY7657" i="1"/>
  <c r="AX7658" i="1"/>
  <c r="AY7658" i="1"/>
  <c r="AX7659" i="1"/>
  <c r="AY7659" i="1"/>
  <c r="AX7660" i="1"/>
  <c r="AY7660" i="1"/>
  <c r="AX7661" i="1"/>
  <c r="AY7661" i="1"/>
  <c r="AX7662" i="1"/>
  <c r="AY7662" i="1"/>
  <c r="AX7663" i="1"/>
  <c r="AY7663" i="1"/>
  <c r="AX7664" i="1"/>
  <c r="AY7664" i="1"/>
  <c r="AX7665" i="1"/>
  <c r="AY7665" i="1"/>
  <c r="AX7666" i="1"/>
  <c r="AY7666" i="1"/>
  <c r="AX7667" i="1"/>
  <c r="AY7667" i="1"/>
  <c r="AX7668" i="1"/>
  <c r="AY7668" i="1"/>
  <c r="AX7669" i="1"/>
  <c r="AY7669" i="1"/>
  <c r="AX7670" i="1"/>
  <c r="AY7670" i="1"/>
  <c r="AX7671" i="1"/>
  <c r="AY7671" i="1"/>
  <c r="AX7672" i="1"/>
  <c r="AY7672" i="1"/>
  <c r="AX7673" i="1"/>
  <c r="AY7673" i="1"/>
  <c r="AX7674" i="1"/>
  <c r="AY7674" i="1"/>
  <c r="AX7675" i="1"/>
  <c r="AY7675" i="1"/>
  <c r="AX7676" i="1"/>
  <c r="AY7676" i="1"/>
  <c r="AX7677" i="1"/>
  <c r="AY7677" i="1"/>
  <c r="AX7678" i="1"/>
  <c r="AY7678" i="1"/>
  <c r="AX7679" i="1"/>
  <c r="AY7679" i="1"/>
  <c r="AX7680" i="1"/>
  <c r="AY7680" i="1"/>
  <c r="AX7681" i="1"/>
  <c r="AY7681" i="1"/>
  <c r="AX7682" i="1"/>
  <c r="AY7682" i="1"/>
  <c r="AX7683" i="1"/>
  <c r="AY7683" i="1"/>
  <c r="AX7684" i="1"/>
  <c r="AY7684" i="1"/>
  <c r="AX7685" i="1"/>
  <c r="AY7685" i="1"/>
  <c r="AX7686" i="1"/>
  <c r="AY7686" i="1"/>
  <c r="AX7687" i="1"/>
  <c r="AY7687" i="1"/>
  <c r="AX7688" i="1"/>
  <c r="AY7688" i="1"/>
  <c r="AX7689" i="1"/>
  <c r="AY7689" i="1"/>
  <c r="AX7690" i="1"/>
  <c r="AY7690" i="1"/>
  <c r="AX7691" i="1"/>
  <c r="AY7691" i="1"/>
  <c r="AX7692" i="1"/>
  <c r="AY7692" i="1"/>
  <c r="AX7693" i="1"/>
  <c r="AY7693" i="1"/>
  <c r="AX7694" i="1"/>
  <c r="AY7694" i="1"/>
  <c r="AX7695" i="1"/>
  <c r="AY7695" i="1"/>
  <c r="AX7696" i="1"/>
  <c r="AY7696" i="1"/>
  <c r="AX7697" i="1"/>
  <c r="AY7697" i="1"/>
  <c r="AX7698" i="1"/>
  <c r="AY7698" i="1"/>
  <c r="AX7699" i="1"/>
  <c r="AY7699" i="1"/>
  <c r="AX7700" i="1"/>
  <c r="AY7700" i="1"/>
  <c r="AX7701" i="1"/>
  <c r="AY7701" i="1"/>
  <c r="AX7702" i="1"/>
  <c r="AY7702" i="1"/>
  <c r="AX7703" i="1"/>
  <c r="AY7703" i="1"/>
  <c r="AX7704" i="1"/>
  <c r="AY7704" i="1"/>
  <c r="AX7705" i="1"/>
  <c r="AY7705" i="1"/>
  <c r="AX7706" i="1"/>
  <c r="AY7706" i="1"/>
  <c r="AX7707" i="1"/>
  <c r="AY7707" i="1"/>
  <c r="AX7708" i="1"/>
  <c r="AY7708" i="1"/>
  <c r="AX7709" i="1"/>
  <c r="AY7709" i="1"/>
  <c r="AX7710" i="1"/>
  <c r="AY7710" i="1"/>
  <c r="AX7711" i="1"/>
  <c r="AY7711" i="1"/>
  <c r="AX7712" i="1"/>
  <c r="AY7712" i="1"/>
  <c r="AX7713" i="1"/>
  <c r="AY7713" i="1"/>
  <c r="AX7714" i="1"/>
  <c r="AY7714" i="1"/>
  <c r="AX7715" i="1"/>
  <c r="AY7715" i="1"/>
  <c r="AX7716" i="1"/>
  <c r="AY7716" i="1"/>
  <c r="AX7717" i="1"/>
  <c r="AY7717" i="1"/>
  <c r="AX7718" i="1"/>
  <c r="AY7718" i="1"/>
  <c r="AX7719" i="1"/>
  <c r="AY7719" i="1"/>
  <c r="AX7720" i="1"/>
  <c r="AY7720" i="1"/>
  <c r="AX7721" i="1"/>
  <c r="AY7721" i="1"/>
  <c r="AX7722" i="1"/>
  <c r="AY7722" i="1"/>
  <c r="AX7723" i="1"/>
  <c r="AY7723" i="1"/>
  <c r="AX7724" i="1"/>
  <c r="AY7724" i="1"/>
  <c r="AX7725" i="1"/>
  <c r="AY7725" i="1"/>
  <c r="AX7726" i="1"/>
  <c r="AY7726" i="1"/>
  <c r="AX7727" i="1"/>
  <c r="AY7727" i="1"/>
  <c r="AX7728" i="1"/>
  <c r="AY7728" i="1"/>
  <c r="AX7729" i="1"/>
  <c r="AY7729" i="1"/>
  <c r="AX7730" i="1"/>
  <c r="AY7730" i="1"/>
  <c r="AX7731" i="1"/>
  <c r="AY7731" i="1"/>
  <c r="AX7732" i="1"/>
  <c r="AY7732" i="1"/>
  <c r="AX7733" i="1"/>
  <c r="AY7733" i="1"/>
  <c r="AX7734" i="1"/>
  <c r="AY7734" i="1"/>
  <c r="AX7735" i="1"/>
  <c r="AY7735" i="1"/>
  <c r="AX7736" i="1"/>
  <c r="AY7736" i="1"/>
  <c r="AX7737" i="1"/>
  <c r="AY7737" i="1"/>
  <c r="AX7738" i="1"/>
  <c r="AY7738" i="1"/>
  <c r="AX7739" i="1"/>
  <c r="AY7739" i="1"/>
  <c r="AX7740" i="1"/>
  <c r="AY7740" i="1"/>
  <c r="AX7741" i="1"/>
  <c r="AY7741" i="1"/>
  <c r="AX7742" i="1"/>
  <c r="AY7742" i="1"/>
  <c r="AX7743" i="1"/>
  <c r="AY7743" i="1"/>
  <c r="AX7744" i="1"/>
  <c r="AY7744" i="1"/>
  <c r="AX7745" i="1"/>
  <c r="AY7745" i="1"/>
  <c r="AX7746" i="1"/>
  <c r="AY7746" i="1"/>
  <c r="AX7747" i="1"/>
  <c r="AY7747" i="1"/>
  <c r="AX7748" i="1"/>
  <c r="AY7748" i="1"/>
  <c r="AX7749" i="1"/>
  <c r="AY7749" i="1"/>
  <c r="AX7750" i="1"/>
  <c r="AY7750" i="1"/>
  <c r="AX7751" i="1"/>
  <c r="AY7751" i="1"/>
  <c r="AX7752" i="1"/>
  <c r="AY7752" i="1"/>
  <c r="AX7753" i="1"/>
  <c r="AY7753" i="1"/>
  <c r="AX7754" i="1"/>
  <c r="AY7754" i="1"/>
  <c r="AX7755" i="1"/>
  <c r="AY7755" i="1"/>
  <c r="AX7756" i="1"/>
  <c r="AY7756" i="1"/>
  <c r="AX7757" i="1"/>
  <c r="AY7757" i="1"/>
  <c r="AX7758" i="1"/>
  <c r="AY7758" i="1"/>
  <c r="AX7759" i="1"/>
  <c r="AY7759" i="1"/>
  <c r="AX7760" i="1"/>
  <c r="AY7760" i="1"/>
  <c r="AX7761" i="1"/>
  <c r="AY7761" i="1"/>
  <c r="AX7762" i="1"/>
  <c r="AY7762" i="1"/>
  <c r="AX7763" i="1"/>
  <c r="AY7763" i="1"/>
  <c r="AX7764" i="1"/>
  <c r="AY7764" i="1"/>
  <c r="AX7765" i="1"/>
  <c r="AY7765" i="1"/>
  <c r="AX7766" i="1"/>
  <c r="AY7766" i="1"/>
  <c r="AX7767" i="1"/>
  <c r="AY7767" i="1"/>
  <c r="AX7768" i="1"/>
  <c r="AY7768" i="1"/>
  <c r="AX7769" i="1"/>
  <c r="AY7769" i="1"/>
  <c r="AX7770" i="1"/>
  <c r="AY7770" i="1"/>
  <c r="AX7771" i="1"/>
  <c r="AY7771" i="1"/>
  <c r="AX7772" i="1"/>
  <c r="AY7772" i="1"/>
  <c r="AX7773" i="1"/>
  <c r="AY7773" i="1"/>
  <c r="AX7774" i="1"/>
  <c r="AY7774" i="1"/>
  <c r="AX7775" i="1"/>
  <c r="AY7775" i="1"/>
  <c r="AX7776" i="1"/>
  <c r="AY7776" i="1"/>
  <c r="AX7777" i="1"/>
  <c r="AY7777" i="1"/>
  <c r="AX7778" i="1"/>
  <c r="AY7778" i="1"/>
  <c r="AX7779" i="1"/>
  <c r="AY7779" i="1"/>
  <c r="AX7780" i="1"/>
  <c r="AY7780" i="1"/>
  <c r="AX7781" i="1"/>
  <c r="AY7781" i="1"/>
  <c r="AX7782" i="1"/>
  <c r="AY7782" i="1"/>
  <c r="AX7783" i="1"/>
  <c r="AY7783" i="1"/>
  <c r="AX7784" i="1"/>
  <c r="AY7784" i="1"/>
  <c r="AX7785" i="1"/>
  <c r="AY7785" i="1"/>
  <c r="AX7786" i="1"/>
  <c r="AY7786" i="1"/>
  <c r="AX7787" i="1"/>
  <c r="AY7787" i="1"/>
  <c r="AX7788" i="1"/>
  <c r="AY7788" i="1"/>
  <c r="AX7789" i="1"/>
  <c r="AY7789" i="1"/>
  <c r="AX7790" i="1"/>
  <c r="AY7790" i="1"/>
  <c r="AX7791" i="1"/>
  <c r="AY7791" i="1"/>
  <c r="AX7792" i="1"/>
  <c r="AY7792" i="1"/>
  <c r="AX7793" i="1"/>
  <c r="AY7793" i="1"/>
  <c r="AX7794" i="1"/>
  <c r="AY7794" i="1"/>
  <c r="AX7795" i="1"/>
  <c r="AY7795" i="1"/>
  <c r="AX7796" i="1"/>
  <c r="AY7796" i="1"/>
  <c r="AX7797" i="1"/>
  <c r="AY7797" i="1"/>
  <c r="AX7798" i="1"/>
  <c r="AY7798" i="1"/>
  <c r="AX7799" i="1"/>
  <c r="AY7799" i="1"/>
  <c r="AX7800" i="1"/>
  <c r="AY7800" i="1"/>
  <c r="AX7801" i="1"/>
  <c r="AY7801" i="1"/>
  <c r="AX7802" i="1"/>
  <c r="AY7802" i="1"/>
  <c r="AX7803" i="1"/>
  <c r="AY7803" i="1"/>
  <c r="AX7804" i="1"/>
  <c r="AY7804" i="1"/>
  <c r="AX7805" i="1"/>
  <c r="AY7805" i="1"/>
  <c r="AX7806" i="1"/>
  <c r="AY7806" i="1"/>
  <c r="AX7807" i="1"/>
  <c r="AY7807" i="1"/>
  <c r="AX7808" i="1"/>
  <c r="AY7808" i="1"/>
  <c r="AX7809" i="1"/>
  <c r="AY7809" i="1"/>
  <c r="AX7810" i="1"/>
  <c r="AY7810" i="1"/>
  <c r="AX7811" i="1"/>
  <c r="AY7811" i="1"/>
  <c r="AX7812" i="1"/>
  <c r="AY7812" i="1"/>
  <c r="AX7813" i="1"/>
  <c r="AY7813" i="1"/>
  <c r="AX7814" i="1"/>
  <c r="AY7814" i="1"/>
  <c r="AX7815" i="1"/>
  <c r="AY7815" i="1"/>
  <c r="AX7816" i="1"/>
  <c r="AY7816" i="1"/>
  <c r="AX7817" i="1"/>
  <c r="AY7817" i="1"/>
  <c r="AX7818" i="1"/>
  <c r="AY7818" i="1"/>
  <c r="AX7819" i="1"/>
  <c r="AY7819" i="1"/>
  <c r="AX7820" i="1"/>
  <c r="AY7820" i="1"/>
  <c r="AX7821" i="1"/>
  <c r="AY7821" i="1"/>
  <c r="AX7822" i="1"/>
  <c r="AY7822" i="1"/>
  <c r="AX7823" i="1"/>
  <c r="AY7823" i="1"/>
  <c r="AX7824" i="1"/>
  <c r="AY7824" i="1"/>
  <c r="AX7825" i="1"/>
  <c r="AY7825" i="1"/>
  <c r="AX7826" i="1"/>
  <c r="AY7826" i="1"/>
  <c r="AX7827" i="1"/>
  <c r="AY7827" i="1"/>
  <c r="AX7828" i="1"/>
  <c r="AY7828" i="1"/>
  <c r="AX7829" i="1"/>
  <c r="AY7829" i="1"/>
  <c r="AX7830" i="1"/>
  <c r="AY7830" i="1"/>
  <c r="AX7831" i="1"/>
  <c r="AY7831" i="1"/>
  <c r="AX7832" i="1"/>
  <c r="AY7832" i="1"/>
  <c r="AX7833" i="1"/>
  <c r="AY7833" i="1"/>
  <c r="AX7834" i="1"/>
  <c r="AY7834" i="1"/>
  <c r="AX7835" i="1"/>
  <c r="AY7835" i="1"/>
  <c r="AX7836" i="1"/>
  <c r="AY7836" i="1"/>
  <c r="AX7837" i="1"/>
  <c r="AY7837" i="1"/>
  <c r="AX7838" i="1"/>
  <c r="AY7838" i="1"/>
  <c r="AX7839" i="1"/>
  <c r="AY7839" i="1"/>
  <c r="AX7840" i="1"/>
  <c r="AY7840" i="1"/>
  <c r="AX7841" i="1"/>
  <c r="AY7841" i="1"/>
  <c r="AX7842" i="1"/>
  <c r="AY7842" i="1"/>
  <c r="AX7843" i="1"/>
  <c r="AY7843" i="1"/>
  <c r="AX7844" i="1"/>
  <c r="AY7844" i="1"/>
  <c r="AX7845" i="1"/>
  <c r="AY7845" i="1"/>
  <c r="AX7846" i="1"/>
  <c r="AY7846" i="1"/>
  <c r="AX7847" i="1"/>
  <c r="AY7847" i="1"/>
  <c r="AX7848" i="1"/>
  <c r="AY7848" i="1"/>
  <c r="AX7849" i="1"/>
  <c r="AY7849" i="1"/>
  <c r="AX7850" i="1"/>
  <c r="AY7850" i="1"/>
  <c r="AX7851" i="1"/>
  <c r="AY7851" i="1"/>
  <c r="AX7852" i="1"/>
  <c r="AY7852" i="1"/>
  <c r="AX7853" i="1"/>
  <c r="AY7853" i="1"/>
  <c r="AX7854" i="1"/>
  <c r="AY7854" i="1"/>
  <c r="AX7855" i="1"/>
  <c r="AY7855" i="1"/>
  <c r="AX7856" i="1"/>
  <c r="AY7856" i="1"/>
  <c r="AX7857" i="1"/>
  <c r="AY7857" i="1"/>
  <c r="AX7858" i="1"/>
  <c r="AY7858" i="1"/>
  <c r="AX7859" i="1"/>
  <c r="AY7859" i="1"/>
  <c r="AX7860" i="1"/>
  <c r="AY7860" i="1"/>
  <c r="AX7861" i="1"/>
  <c r="AY7861" i="1"/>
  <c r="AX7862" i="1"/>
  <c r="AY7862" i="1"/>
  <c r="AX7863" i="1"/>
  <c r="AY7863" i="1"/>
  <c r="AX7864" i="1"/>
  <c r="AY7864" i="1"/>
  <c r="AX7865" i="1"/>
  <c r="AY7865" i="1"/>
  <c r="AX7866" i="1"/>
  <c r="AY7866" i="1"/>
  <c r="AX7867" i="1"/>
  <c r="AY7867" i="1"/>
  <c r="AX7868" i="1"/>
  <c r="AY7868" i="1"/>
  <c r="AX7869" i="1"/>
  <c r="AY7869" i="1"/>
  <c r="AX7870" i="1"/>
  <c r="AY7870" i="1"/>
  <c r="AX7871" i="1"/>
  <c r="AY7871" i="1"/>
  <c r="AX7872" i="1"/>
  <c r="AY7872" i="1"/>
  <c r="AX7873" i="1"/>
  <c r="AY7873" i="1"/>
  <c r="AX7874" i="1"/>
  <c r="AY7874" i="1"/>
  <c r="AX7875" i="1"/>
  <c r="AY7875" i="1"/>
  <c r="AX7876" i="1"/>
  <c r="AY7876" i="1"/>
  <c r="AX7877" i="1"/>
  <c r="AY7877" i="1"/>
  <c r="AX7878" i="1"/>
  <c r="AY7878" i="1"/>
  <c r="AX7879" i="1"/>
  <c r="AY7879" i="1"/>
  <c r="AX7880" i="1"/>
  <c r="AY7880" i="1"/>
  <c r="AX7881" i="1"/>
  <c r="AY7881" i="1"/>
  <c r="AX7882" i="1"/>
  <c r="AY7882" i="1"/>
  <c r="AX7883" i="1"/>
  <c r="AY7883" i="1"/>
  <c r="AX7884" i="1"/>
  <c r="AY7884" i="1"/>
  <c r="AX7885" i="1"/>
  <c r="AY7885" i="1"/>
  <c r="AX7886" i="1"/>
  <c r="AY7886" i="1"/>
  <c r="AX7887" i="1"/>
  <c r="AY7887" i="1"/>
  <c r="AX7888" i="1"/>
  <c r="AY7888" i="1"/>
  <c r="AX7889" i="1"/>
  <c r="AY7889" i="1"/>
  <c r="AX7890" i="1"/>
  <c r="AY7890" i="1"/>
  <c r="AX7891" i="1"/>
  <c r="AY7891" i="1"/>
  <c r="AX7892" i="1"/>
  <c r="AY7892" i="1"/>
  <c r="AX7893" i="1"/>
  <c r="AY7893" i="1"/>
  <c r="AX7894" i="1"/>
  <c r="AY7894" i="1"/>
  <c r="AX7895" i="1"/>
  <c r="AY7895" i="1"/>
  <c r="AX7896" i="1"/>
  <c r="AY7896" i="1"/>
  <c r="AX7897" i="1"/>
  <c r="AY7897" i="1"/>
  <c r="AX7898" i="1"/>
  <c r="AY7898" i="1"/>
  <c r="AX7899" i="1"/>
  <c r="AY7899" i="1"/>
  <c r="AX7900" i="1"/>
  <c r="AY7900" i="1"/>
  <c r="AX7901" i="1"/>
  <c r="AY7901" i="1"/>
  <c r="AX7902" i="1"/>
  <c r="AY7902" i="1"/>
  <c r="AX7903" i="1"/>
  <c r="AY7903" i="1"/>
  <c r="AX7904" i="1"/>
  <c r="AY7904" i="1"/>
  <c r="AX7905" i="1"/>
  <c r="AY7905" i="1"/>
  <c r="AX7906" i="1"/>
  <c r="AY7906" i="1"/>
  <c r="AX7907" i="1"/>
  <c r="AY7907" i="1"/>
  <c r="AX7908" i="1"/>
  <c r="AY7908" i="1"/>
  <c r="AX7909" i="1"/>
  <c r="AY7909" i="1"/>
  <c r="AX7910" i="1"/>
  <c r="AY7910" i="1"/>
  <c r="AX7911" i="1"/>
  <c r="AY7911" i="1"/>
  <c r="AX7912" i="1"/>
  <c r="AY7912" i="1"/>
  <c r="AX7913" i="1"/>
  <c r="AY7913" i="1"/>
  <c r="AX7914" i="1"/>
  <c r="AY7914" i="1"/>
  <c r="AX7915" i="1"/>
  <c r="AY7915" i="1"/>
  <c r="AX7916" i="1"/>
  <c r="AY7916" i="1"/>
  <c r="AX7917" i="1"/>
  <c r="AY7917" i="1"/>
  <c r="AX7918" i="1"/>
  <c r="AY7918" i="1"/>
  <c r="AX7919" i="1"/>
  <c r="AY7919" i="1"/>
  <c r="AX7920" i="1"/>
  <c r="AY7920" i="1"/>
  <c r="AX7921" i="1"/>
  <c r="AY7921" i="1"/>
  <c r="AX7922" i="1"/>
  <c r="AY7922" i="1"/>
  <c r="AX7923" i="1"/>
  <c r="AY7923" i="1"/>
  <c r="AX7924" i="1"/>
  <c r="AY7924" i="1"/>
  <c r="AX7925" i="1"/>
  <c r="AY7925" i="1"/>
  <c r="AX7926" i="1"/>
  <c r="AY7926" i="1"/>
  <c r="AX7927" i="1"/>
  <c r="AY7927" i="1"/>
  <c r="AX7928" i="1"/>
  <c r="AY7928" i="1"/>
  <c r="AX7929" i="1"/>
  <c r="AY7929" i="1"/>
  <c r="AX7930" i="1"/>
  <c r="AY7930" i="1"/>
  <c r="AX7931" i="1"/>
  <c r="AY7931" i="1"/>
  <c r="AX7932" i="1"/>
  <c r="AY7932" i="1"/>
  <c r="AX7933" i="1"/>
  <c r="AY7933" i="1"/>
  <c r="AX7934" i="1"/>
  <c r="AY7934" i="1"/>
  <c r="AX7935" i="1"/>
  <c r="AY7935" i="1"/>
  <c r="AX7936" i="1"/>
  <c r="AY7936" i="1"/>
  <c r="AX7937" i="1"/>
  <c r="AY7937" i="1"/>
  <c r="AX7938" i="1"/>
  <c r="AY7938" i="1"/>
  <c r="AX7939" i="1"/>
  <c r="AY7939" i="1"/>
  <c r="AX7940" i="1"/>
  <c r="AY7940" i="1"/>
  <c r="AX7941" i="1"/>
  <c r="AY7941" i="1"/>
  <c r="AX7942" i="1"/>
  <c r="AY7942" i="1"/>
  <c r="AX7943" i="1"/>
  <c r="AY7943" i="1"/>
  <c r="AX7944" i="1"/>
  <c r="AY7944" i="1"/>
  <c r="AX7945" i="1"/>
  <c r="AY7945" i="1"/>
  <c r="AX7946" i="1"/>
  <c r="AY7946" i="1"/>
  <c r="AX7947" i="1"/>
  <c r="AY7947" i="1"/>
  <c r="AX7948" i="1"/>
  <c r="AY7948" i="1"/>
  <c r="AX7949" i="1"/>
  <c r="AY7949" i="1"/>
  <c r="AX7950" i="1"/>
  <c r="AY7950" i="1"/>
  <c r="AX7951" i="1"/>
  <c r="AY7951" i="1"/>
  <c r="AX7952" i="1"/>
  <c r="AY7952" i="1"/>
  <c r="AX7953" i="1"/>
  <c r="AY7953" i="1"/>
  <c r="AX7954" i="1"/>
  <c r="AY7954" i="1"/>
  <c r="AX7955" i="1"/>
  <c r="AY7955" i="1"/>
  <c r="AX7956" i="1"/>
  <c r="AY7956" i="1"/>
  <c r="AX7957" i="1"/>
  <c r="AY7957" i="1"/>
  <c r="AX7958" i="1"/>
  <c r="AY7958" i="1"/>
  <c r="AX7959" i="1"/>
  <c r="AY7959" i="1"/>
  <c r="AX7960" i="1"/>
  <c r="AY7960" i="1"/>
  <c r="AX7961" i="1"/>
  <c r="AY7961" i="1"/>
  <c r="AX7962" i="1"/>
  <c r="AY7962" i="1"/>
  <c r="AX7963" i="1"/>
  <c r="AY7963" i="1"/>
  <c r="AX7964" i="1"/>
  <c r="AY7964" i="1"/>
  <c r="AX7965" i="1"/>
  <c r="AY7965" i="1"/>
  <c r="AX7966" i="1"/>
  <c r="AY7966" i="1"/>
  <c r="AX7967" i="1"/>
  <c r="AY7967" i="1"/>
  <c r="AX7968" i="1"/>
  <c r="AY7968" i="1"/>
  <c r="AX7969" i="1"/>
  <c r="AY7969" i="1"/>
  <c r="AX7970" i="1"/>
  <c r="AY7970" i="1"/>
  <c r="AX7971" i="1"/>
  <c r="AY7971" i="1"/>
  <c r="AX7972" i="1"/>
  <c r="AY7972" i="1"/>
  <c r="AX7973" i="1"/>
  <c r="AY7973" i="1"/>
  <c r="AX7974" i="1"/>
  <c r="AY7974" i="1"/>
  <c r="AX7975" i="1"/>
  <c r="AY7975" i="1"/>
  <c r="AX7976" i="1"/>
  <c r="AY7976" i="1"/>
  <c r="AX7977" i="1"/>
  <c r="AY7977" i="1"/>
  <c r="AX7978" i="1"/>
  <c r="AY7978" i="1"/>
  <c r="AX7979" i="1"/>
  <c r="AY7979" i="1"/>
  <c r="AX7980" i="1"/>
  <c r="AY7980" i="1"/>
  <c r="AX7981" i="1"/>
  <c r="AY7981" i="1"/>
  <c r="AX7982" i="1"/>
  <c r="AY7982" i="1"/>
  <c r="AX7983" i="1"/>
  <c r="AY7983" i="1"/>
  <c r="AX7984" i="1"/>
  <c r="AY7984" i="1"/>
  <c r="AX7985" i="1"/>
  <c r="AY7985" i="1"/>
  <c r="AX7986" i="1"/>
  <c r="AY7986" i="1"/>
  <c r="AX7987" i="1"/>
  <c r="AY7987" i="1"/>
  <c r="AX7988" i="1"/>
  <c r="AY7988" i="1"/>
  <c r="AX7989" i="1"/>
  <c r="AY7989" i="1"/>
  <c r="AX7990" i="1"/>
  <c r="AY7990" i="1"/>
  <c r="AX7991" i="1"/>
  <c r="AY7991" i="1"/>
  <c r="AX7992" i="1"/>
  <c r="AY7992" i="1"/>
  <c r="AX7993" i="1"/>
  <c r="AY7993" i="1"/>
  <c r="AX7994" i="1"/>
  <c r="AY7994" i="1"/>
  <c r="AX7995" i="1"/>
  <c r="AY7995" i="1"/>
  <c r="AX7996" i="1"/>
  <c r="AY7996" i="1"/>
  <c r="AX7997" i="1"/>
  <c r="AY7997" i="1"/>
  <c r="AX7998" i="1"/>
  <c r="AY7998" i="1"/>
  <c r="AX7999" i="1"/>
  <c r="AY7999" i="1"/>
  <c r="AX8000" i="1"/>
  <c r="AY8000" i="1"/>
  <c r="AX8001" i="1"/>
  <c r="AY8001" i="1"/>
  <c r="AX8002" i="1"/>
  <c r="AY8002" i="1"/>
  <c r="AX8003" i="1"/>
  <c r="AY8003" i="1"/>
  <c r="AX8004" i="1"/>
  <c r="AY8004" i="1"/>
  <c r="AX8005" i="1"/>
  <c r="AY8005" i="1"/>
  <c r="AX8006" i="1"/>
  <c r="AY8006" i="1"/>
  <c r="AX8007" i="1"/>
  <c r="AY8007" i="1"/>
  <c r="AX8008" i="1"/>
  <c r="AY8008" i="1"/>
  <c r="AX8009" i="1"/>
  <c r="AY8009" i="1"/>
  <c r="AX8010" i="1"/>
  <c r="AY8010" i="1"/>
  <c r="AX8011" i="1"/>
  <c r="AY8011" i="1"/>
  <c r="AX8012" i="1"/>
  <c r="AY8012" i="1"/>
  <c r="AX8013" i="1"/>
  <c r="AY8013" i="1"/>
  <c r="AX8014" i="1"/>
  <c r="AY8014" i="1"/>
  <c r="AX8015" i="1"/>
  <c r="AY8015" i="1"/>
  <c r="AX8016" i="1"/>
  <c r="AY8016" i="1"/>
  <c r="AX8017" i="1"/>
  <c r="AY8017" i="1"/>
  <c r="AX8018" i="1"/>
  <c r="AY8018" i="1"/>
  <c r="AX8019" i="1"/>
  <c r="AY8019" i="1"/>
  <c r="AX8020" i="1"/>
  <c r="AY8020" i="1"/>
  <c r="AX8021" i="1"/>
  <c r="AY8021" i="1"/>
  <c r="AX8022" i="1"/>
  <c r="AY8022" i="1"/>
  <c r="AX8023" i="1"/>
  <c r="AY8023" i="1"/>
  <c r="AX8024" i="1"/>
  <c r="AY8024" i="1"/>
  <c r="AX8025" i="1"/>
  <c r="AY8025" i="1"/>
  <c r="AX8026" i="1"/>
  <c r="AY8026" i="1"/>
  <c r="AX8027" i="1"/>
  <c r="AY8027" i="1"/>
  <c r="AX8028" i="1"/>
  <c r="AY8028" i="1"/>
  <c r="AX8029" i="1"/>
  <c r="AY8029" i="1"/>
  <c r="AX8030" i="1"/>
  <c r="AY8030" i="1"/>
  <c r="AX8031" i="1"/>
  <c r="AY8031" i="1"/>
  <c r="AX8032" i="1"/>
  <c r="AY8032" i="1"/>
  <c r="AX8033" i="1"/>
  <c r="AY8033" i="1"/>
  <c r="AX8034" i="1"/>
  <c r="AY8034" i="1"/>
  <c r="AX8035" i="1"/>
  <c r="AY8035" i="1"/>
  <c r="AX8036" i="1"/>
  <c r="AY8036" i="1"/>
  <c r="AX8037" i="1"/>
  <c r="AY8037" i="1"/>
  <c r="AX8038" i="1"/>
  <c r="AY8038" i="1"/>
  <c r="AX8039" i="1"/>
  <c r="AY8039" i="1"/>
  <c r="AX8040" i="1"/>
  <c r="AY8040" i="1"/>
  <c r="AX8041" i="1"/>
  <c r="AY8041" i="1"/>
  <c r="AX8042" i="1"/>
  <c r="AY8042" i="1"/>
  <c r="AX8043" i="1"/>
  <c r="AY8043" i="1"/>
  <c r="AX8044" i="1"/>
  <c r="AY8044" i="1"/>
  <c r="AX8045" i="1"/>
  <c r="AY8045" i="1"/>
  <c r="AX8046" i="1"/>
  <c r="AY8046" i="1"/>
  <c r="AX8047" i="1"/>
  <c r="AY8047" i="1"/>
  <c r="AX8048" i="1"/>
  <c r="AY8048" i="1"/>
  <c r="AX8049" i="1"/>
  <c r="AY8049" i="1"/>
  <c r="AX8050" i="1"/>
  <c r="AY8050" i="1"/>
  <c r="AX8051" i="1"/>
  <c r="AY8051" i="1"/>
  <c r="AX8052" i="1"/>
  <c r="AY8052" i="1"/>
  <c r="AX8053" i="1"/>
  <c r="AY8053" i="1"/>
  <c r="AX8054" i="1"/>
  <c r="AY8054" i="1"/>
  <c r="AX8055" i="1"/>
  <c r="AY8055" i="1"/>
  <c r="AX8056" i="1"/>
  <c r="AY8056" i="1"/>
  <c r="AX8057" i="1"/>
  <c r="AY8057" i="1"/>
  <c r="AX8058" i="1"/>
  <c r="AY8058" i="1"/>
  <c r="AX8059" i="1"/>
  <c r="AY8059" i="1"/>
  <c r="AX8060" i="1"/>
  <c r="AY8060" i="1"/>
  <c r="AX8061" i="1"/>
  <c r="AY8061" i="1"/>
  <c r="AX8062" i="1"/>
  <c r="AY8062" i="1"/>
  <c r="AX8063" i="1"/>
  <c r="AY8063" i="1"/>
  <c r="AX8064" i="1"/>
  <c r="AY8064" i="1"/>
  <c r="AX8065" i="1"/>
  <c r="AY8065" i="1"/>
  <c r="AX8066" i="1"/>
  <c r="AY8066" i="1"/>
  <c r="AX8067" i="1"/>
  <c r="AY8067" i="1"/>
  <c r="AX8068" i="1"/>
  <c r="AY8068" i="1"/>
  <c r="AX8069" i="1"/>
  <c r="AY8069" i="1"/>
  <c r="AX8070" i="1"/>
  <c r="AY8070" i="1"/>
  <c r="AX8071" i="1"/>
  <c r="AY8071" i="1"/>
  <c r="AX8072" i="1"/>
  <c r="AY8072" i="1"/>
  <c r="AX8073" i="1"/>
  <c r="AY8073" i="1"/>
  <c r="AX8074" i="1"/>
  <c r="AY8074" i="1"/>
  <c r="AX8075" i="1"/>
  <c r="AY8075" i="1"/>
  <c r="AX8076" i="1"/>
  <c r="AY8076" i="1"/>
  <c r="AX8077" i="1"/>
  <c r="AY8077" i="1"/>
  <c r="AX8078" i="1"/>
  <c r="AY8078" i="1"/>
  <c r="AX8079" i="1"/>
  <c r="AY8079" i="1"/>
  <c r="AX8080" i="1"/>
  <c r="AY8080" i="1"/>
  <c r="AX8081" i="1"/>
  <c r="AY8081" i="1"/>
  <c r="AX8082" i="1"/>
  <c r="AY8082" i="1"/>
  <c r="AX8083" i="1"/>
  <c r="AY8083" i="1"/>
  <c r="AX8084" i="1"/>
  <c r="AY8084" i="1"/>
  <c r="AX8085" i="1"/>
  <c r="AY8085" i="1"/>
  <c r="AX8086" i="1"/>
  <c r="AY8086" i="1"/>
  <c r="AX8087" i="1"/>
  <c r="AY8087" i="1"/>
  <c r="AX8088" i="1"/>
  <c r="AY8088" i="1"/>
  <c r="AX8089" i="1"/>
  <c r="AY8089" i="1"/>
  <c r="AX8090" i="1"/>
  <c r="AY8090" i="1"/>
  <c r="AX8091" i="1"/>
  <c r="AY8091" i="1"/>
  <c r="AX8092" i="1"/>
  <c r="AY8092" i="1"/>
  <c r="AX8093" i="1"/>
  <c r="AY8093" i="1"/>
  <c r="AX8094" i="1"/>
  <c r="AY8094" i="1"/>
  <c r="AX8095" i="1"/>
  <c r="AY8095" i="1"/>
  <c r="AX8096" i="1"/>
  <c r="AY8096" i="1"/>
  <c r="AX8097" i="1"/>
  <c r="AY8097" i="1"/>
  <c r="AX8098" i="1"/>
  <c r="AY8098" i="1"/>
  <c r="AX8099" i="1"/>
  <c r="AY8099" i="1"/>
  <c r="AX8100" i="1"/>
  <c r="AY8100" i="1"/>
  <c r="AX8101" i="1"/>
  <c r="AY8101" i="1"/>
  <c r="AX8102" i="1"/>
  <c r="AY8102" i="1"/>
  <c r="AX8103" i="1"/>
  <c r="AY8103" i="1"/>
  <c r="AX8104" i="1"/>
  <c r="AY8104" i="1"/>
  <c r="AX8105" i="1"/>
  <c r="AY8105" i="1"/>
  <c r="AX8106" i="1"/>
  <c r="AY8106" i="1"/>
  <c r="AX8107" i="1"/>
  <c r="AY8107" i="1"/>
  <c r="AX8108" i="1"/>
  <c r="AY8108" i="1"/>
  <c r="AX8109" i="1"/>
  <c r="AY8109" i="1"/>
  <c r="AX8110" i="1"/>
  <c r="AY8110" i="1"/>
  <c r="AX8111" i="1"/>
  <c r="AY8111" i="1"/>
  <c r="AX8112" i="1"/>
  <c r="AY8112" i="1"/>
  <c r="AX8113" i="1"/>
  <c r="AY8113" i="1"/>
  <c r="AX8114" i="1"/>
  <c r="AY8114" i="1"/>
  <c r="AX8115" i="1"/>
  <c r="AY8115" i="1"/>
  <c r="AX8116" i="1"/>
  <c r="AY8116" i="1"/>
  <c r="AX8117" i="1"/>
  <c r="AY8117" i="1"/>
  <c r="AX8118" i="1"/>
  <c r="AY8118" i="1"/>
  <c r="AX8119" i="1"/>
  <c r="AY8119" i="1"/>
  <c r="AX8120" i="1"/>
  <c r="AY8120" i="1"/>
  <c r="AX8121" i="1"/>
  <c r="AY8121" i="1"/>
  <c r="AX8122" i="1"/>
  <c r="AY8122" i="1"/>
  <c r="AX8123" i="1"/>
  <c r="AY8123" i="1"/>
  <c r="AX8124" i="1"/>
  <c r="AY8124" i="1"/>
  <c r="AX8125" i="1"/>
  <c r="AY8125" i="1"/>
  <c r="AX8126" i="1"/>
  <c r="AY8126" i="1"/>
  <c r="AX8127" i="1"/>
  <c r="AY8127" i="1"/>
  <c r="AX8128" i="1"/>
  <c r="AY8128" i="1"/>
  <c r="AX8129" i="1"/>
  <c r="AY8129" i="1"/>
  <c r="AX8130" i="1"/>
  <c r="AY8130" i="1"/>
  <c r="AX8131" i="1"/>
  <c r="AY8131" i="1"/>
  <c r="AX8132" i="1"/>
  <c r="AY8132" i="1"/>
  <c r="AX8133" i="1"/>
  <c r="AY8133" i="1"/>
  <c r="AX8134" i="1"/>
  <c r="AY8134" i="1"/>
  <c r="AX8135" i="1"/>
  <c r="AY8135" i="1"/>
  <c r="AX8136" i="1"/>
  <c r="AY8136" i="1"/>
  <c r="AX8137" i="1"/>
  <c r="AY8137" i="1"/>
  <c r="AX8138" i="1"/>
  <c r="AY8138" i="1"/>
  <c r="AX8139" i="1"/>
  <c r="AY8139" i="1"/>
  <c r="AX8140" i="1"/>
  <c r="AY8140" i="1"/>
  <c r="AX8141" i="1"/>
  <c r="AY8141" i="1"/>
  <c r="AX8142" i="1"/>
  <c r="AY8142" i="1"/>
  <c r="AX8143" i="1"/>
  <c r="AY8143" i="1"/>
  <c r="AX8144" i="1"/>
  <c r="AY8144" i="1"/>
  <c r="AX8145" i="1"/>
  <c r="AY8145" i="1"/>
  <c r="AX8146" i="1"/>
  <c r="AY8146" i="1"/>
  <c r="AX8147" i="1"/>
  <c r="AY8147" i="1"/>
  <c r="AX8148" i="1"/>
  <c r="AY8148" i="1"/>
  <c r="AX8149" i="1"/>
  <c r="AY8149" i="1"/>
  <c r="AX8150" i="1"/>
  <c r="AY8150" i="1"/>
  <c r="AX8151" i="1"/>
  <c r="AY8151" i="1"/>
  <c r="AX8152" i="1"/>
  <c r="AY8152" i="1"/>
  <c r="AX8153" i="1"/>
  <c r="AY8153" i="1"/>
  <c r="AX8154" i="1"/>
  <c r="AY8154" i="1"/>
  <c r="AX8155" i="1"/>
  <c r="AY8155" i="1"/>
  <c r="AX8156" i="1"/>
  <c r="AY8156" i="1"/>
  <c r="AX8157" i="1"/>
  <c r="AY8157" i="1"/>
  <c r="AX8158" i="1"/>
  <c r="AY8158" i="1"/>
  <c r="AX8159" i="1"/>
  <c r="AY8159" i="1"/>
  <c r="AX8160" i="1"/>
  <c r="AY8160" i="1"/>
  <c r="AX8161" i="1"/>
  <c r="AY8161" i="1"/>
  <c r="AX8162" i="1"/>
  <c r="AY8162" i="1"/>
  <c r="AX8163" i="1"/>
  <c r="AY8163" i="1"/>
  <c r="AX8164" i="1"/>
  <c r="AY8164" i="1"/>
  <c r="AX8165" i="1"/>
  <c r="AY8165" i="1"/>
  <c r="AX8166" i="1"/>
  <c r="AY8166" i="1"/>
  <c r="AX8167" i="1"/>
  <c r="AY8167" i="1"/>
  <c r="AX8168" i="1"/>
  <c r="AY8168" i="1"/>
  <c r="AX8169" i="1"/>
  <c r="AY8169" i="1"/>
  <c r="AX8170" i="1"/>
  <c r="AY8170" i="1"/>
  <c r="AX8171" i="1"/>
  <c r="AY8171" i="1"/>
  <c r="AX8172" i="1"/>
  <c r="AY8172" i="1"/>
  <c r="AX8173" i="1"/>
  <c r="AY8173" i="1"/>
  <c r="AX8174" i="1"/>
  <c r="AY8174" i="1"/>
  <c r="AX8175" i="1"/>
  <c r="AY8175" i="1"/>
  <c r="AX8176" i="1"/>
  <c r="AY8176" i="1"/>
  <c r="AX8177" i="1"/>
  <c r="AY8177" i="1"/>
  <c r="AX8178" i="1"/>
  <c r="AY8178" i="1"/>
  <c r="AX8179" i="1"/>
  <c r="AY8179" i="1"/>
  <c r="AX8180" i="1"/>
  <c r="AY8180" i="1"/>
  <c r="AX8181" i="1"/>
  <c r="AY8181" i="1"/>
  <c r="AX8182" i="1"/>
  <c r="AY8182" i="1"/>
  <c r="AX8183" i="1"/>
  <c r="AY8183" i="1"/>
  <c r="AX8184" i="1"/>
  <c r="AY8184" i="1"/>
  <c r="AX8185" i="1"/>
  <c r="AY8185" i="1"/>
  <c r="AX8186" i="1"/>
  <c r="AY8186" i="1"/>
  <c r="AX8187" i="1"/>
  <c r="AY8187" i="1"/>
  <c r="AX8188" i="1"/>
  <c r="AY8188" i="1"/>
  <c r="AX8189" i="1"/>
  <c r="AY8189" i="1"/>
  <c r="AX8190" i="1"/>
  <c r="AY8190" i="1"/>
  <c r="AX8191" i="1"/>
  <c r="AY8191" i="1"/>
  <c r="AX8192" i="1"/>
  <c r="AY8192" i="1"/>
  <c r="AX8193" i="1"/>
  <c r="AY8193" i="1"/>
  <c r="AX8194" i="1"/>
  <c r="AY8194" i="1"/>
  <c r="AX8195" i="1"/>
  <c r="AY8195" i="1"/>
  <c r="AX8196" i="1"/>
  <c r="AY8196" i="1"/>
  <c r="AX8197" i="1"/>
  <c r="AY8197" i="1"/>
  <c r="AX8198" i="1"/>
  <c r="AY8198" i="1"/>
  <c r="AX8199" i="1"/>
  <c r="AY8199" i="1"/>
  <c r="AX8200" i="1"/>
  <c r="AY8200" i="1"/>
  <c r="AX8201" i="1"/>
  <c r="AY8201" i="1"/>
  <c r="AX8202" i="1"/>
  <c r="AY8202" i="1"/>
  <c r="AX8203" i="1"/>
  <c r="AY8203" i="1"/>
  <c r="AX8204" i="1"/>
  <c r="AY8204" i="1"/>
  <c r="AX8205" i="1"/>
  <c r="AY8205" i="1"/>
  <c r="AX8206" i="1"/>
  <c r="AY8206" i="1"/>
  <c r="AX8207" i="1"/>
  <c r="AY8207" i="1"/>
  <c r="AX8208" i="1"/>
  <c r="AY8208" i="1"/>
  <c r="AX8209" i="1"/>
  <c r="AY8209" i="1"/>
  <c r="AX8210" i="1"/>
  <c r="AY8210" i="1"/>
  <c r="AX8211" i="1"/>
  <c r="AY8211" i="1"/>
  <c r="AX8212" i="1"/>
  <c r="AY8212" i="1"/>
  <c r="AX8213" i="1"/>
  <c r="AY8213" i="1"/>
  <c r="AX8214" i="1"/>
  <c r="AY8214" i="1"/>
  <c r="AX8215" i="1"/>
  <c r="AY8215" i="1"/>
  <c r="AX8216" i="1"/>
  <c r="AY8216" i="1"/>
  <c r="AX8217" i="1"/>
  <c r="AY8217" i="1"/>
  <c r="AX8218" i="1"/>
  <c r="AY8218" i="1"/>
  <c r="AX8219" i="1"/>
  <c r="AY8219" i="1"/>
  <c r="AX8220" i="1"/>
  <c r="AY8220" i="1"/>
  <c r="AX8221" i="1"/>
  <c r="AY8221" i="1"/>
  <c r="AX8222" i="1"/>
  <c r="AY8222" i="1"/>
  <c r="AX8223" i="1"/>
  <c r="AY8223" i="1"/>
  <c r="AX8224" i="1"/>
  <c r="AY8224" i="1"/>
  <c r="AX8225" i="1"/>
  <c r="AY8225" i="1"/>
  <c r="AX8226" i="1"/>
  <c r="AY8226" i="1"/>
  <c r="AX8227" i="1"/>
  <c r="AY8227" i="1"/>
  <c r="AX8228" i="1"/>
  <c r="AY8228" i="1"/>
  <c r="AX8229" i="1"/>
  <c r="AY8229" i="1"/>
  <c r="AX8230" i="1"/>
  <c r="AY8230" i="1"/>
  <c r="AX8231" i="1"/>
  <c r="AY8231" i="1"/>
  <c r="AX8232" i="1"/>
  <c r="AY8232" i="1"/>
  <c r="AX8233" i="1"/>
  <c r="AY8233" i="1"/>
  <c r="AX8234" i="1"/>
  <c r="AY8234" i="1"/>
  <c r="AX8235" i="1"/>
  <c r="AY8235" i="1"/>
  <c r="AX8236" i="1"/>
  <c r="AY8236" i="1"/>
  <c r="AX8237" i="1"/>
  <c r="AY8237" i="1"/>
  <c r="AX8238" i="1"/>
  <c r="AY8238" i="1"/>
  <c r="AX8239" i="1"/>
  <c r="AY8239" i="1"/>
  <c r="AX8240" i="1"/>
  <c r="AY8240" i="1"/>
  <c r="AX8241" i="1"/>
  <c r="AY8241" i="1"/>
  <c r="AX8242" i="1"/>
  <c r="AY8242" i="1"/>
  <c r="AX8243" i="1"/>
  <c r="AY8243" i="1"/>
  <c r="AX8244" i="1"/>
  <c r="AY8244" i="1"/>
  <c r="AX8245" i="1"/>
  <c r="AY8245" i="1"/>
  <c r="AX8246" i="1"/>
  <c r="AY8246" i="1"/>
  <c r="AX8247" i="1"/>
  <c r="AY8247" i="1"/>
  <c r="AX8248" i="1"/>
  <c r="AY8248" i="1"/>
  <c r="AX8249" i="1"/>
  <c r="AY8249" i="1"/>
  <c r="AX8250" i="1"/>
  <c r="AY8250" i="1"/>
  <c r="AX8251" i="1"/>
  <c r="AY8251" i="1"/>
  <c r="AX8252" i="1"/>
  <c r="AY8252" i="1"/>
  <c r="AX8253" i="1"/>
  <c r="AY8253" i="1"/>
  <c r="AX8254" i="1"/>
  <c r="AY8254" i="1"/>
  <c r="AX8255" i="1"/>
  <c r="AY8255" i="1"/>
  <c r="AX8256" i="1"/>
  <c r="AY8256" i="1"/>
  <c r="AX8257" i="1"/>
  <c r="AY8257" i="1"/>
  <c r="AX8258" i="1"/>
  <c r="AY8258" i="1"/>
  <c r="AX8259" i="1"/>
  <c r="AY8259" i="1"/>
  <c r="AX8260" i="1"/>
  <c r="AY8260" i="1"/>
  <c r="AX8261" i="1"/>
  <c r="AY8261" i="1"/>
  <c r="AX8262" i="1"/>
  <c r="AY8262" i="1"/>
  <c r="AX8263" i="1"/>
  <c r="AY8263" i="1"/>
  <c r="AX8264" i="1"/>
  <c r="AY8264" i="1"/>
  <c r="AX8265" i="1"/>
  <c r="AY8265" i="1"/>
  <c r="AX8266" i="1"/>
  <c r="AY8266" i="1"/>
  <c r="AX8267" i="1"/>
  <c r="AY8267" i="1"/>
  <c r="AX8268" i="1"/>
  <c r="AY8268" i="1"/>
  <c r="AX8269" i="1"/>
  <c r="AY8269" i="1"/>
  <c r="AX8270" i="1"/>
  <c r="AY8270" i="1"/>
  <c r="AX8271" i="1"/>
  <c r="AY8271" i="1"/>
  <c r="AX8272" i="1"/>
  <c r="AY8272" i="1"/>
  <c r="AX8273" i="1"/>
  <c r="AY8273" i="1"/>
  <c r="AX8274" i="1"/>
  <c r="AY8274" i="1"/>
  <c r="AX8275" i="1"/>
  <c r="AY8275" i="1"/>
  <c r="AX8276" i="1"/>
  <c r="AY8276" i="1"/>
  <c r="AX8277" i="1"/>
  <c r="AY8277" i="1"/>
  <c r="AX8278" i="1"/>
  <c r="AY8278" i="1"/>
  <c r="AX8279" i="1"/>
  <c r="AY8279" i="1"/>
  <c r="AX8280" i="1"/>
  <c r="AY8280" i="1"/>
  <c r="AX8281" i="1"/>
  <c r="AY8281" i="1"/>
  <c r="AX8282" i="1"/>
  <c r="AY8282" i="1"/>
  <c r="AX8283" i="1"/>
  <c r="AY8283" i="1"/>
  <c r="AX8284" i="1"/>
  <c r="AY8284" i="1"/>
  <c r="AX8285" i="1"/>
  <c r="AY8285" i="1"/>
  <c r="AX8286" i="1"/>
  <c r="AY8286" i="1"/>
  <c r="AX8287" i="1"/>
  <c r="AY8287" i="1"/>
  <c r="AX8288" i="1"/>
  <c r="AY8288" i="1"/>
  <c r="AX8289" i="1"/>
  <c r="AY8289" i="1"/>
  <c r="AX8290" i="1"/>
  <c r="AY8290" i="1"/>
  <c r="AX8291" i="1"/>
  <c r="AY8291" i="1"/>
  <c r="AX8292" i="1"/>
  <c r="AY8292" i="1"/>
  <c r="AX8293" i="1"/>
  <c r="AY8293" i="1"/>
  <c r="AX8294" i="1"/>
  <c r="AY8294" i="1"/>
  <c r="AX8295" i="1"/>
  <c r="AY8295" i="1"/>
  <c r="AX8296" i="1"/>
  <c r="AY8296" i="1"/>
  <c r="AX8297" i="1"/>
  <c r="AY8297" i="1"/>
  <c r="AX8298" i="1"/>
  <c r="AY8298" i="1"/>
  <c r="AX8299" i="1"/>
  <c r="AY8299" i="1"/>
  <c r="AX8300" i="1"/>
  <c r="AY8300" i="1"/>
  <c r="AX8301" i="1"/>
  <c r="AY8301" i="1"/>
  <c r="AX8302" i="1"/>
  <c r="AY8302" i="1"/>
  <c r="AX8303" i="1"/>
  <c r="AY8303" i="1"/>
  <c r="AX8304" i="1"/>
  <c r="AY8304" i="1"/>
  <c r="AX8305" i="1"/>
  <c r="AY8305" i="1"/>
  <c r="AX8306" i="1"/>
  <c r="AY8306" i="1"/>
  <c r="AX8307" i="1"/>
  <c r="AY8307" i="1"/>
  <c r="AX8308" i="1"/>
  <c r="AY8308" i="1"/>
  <c r="AX8309" i="1"/>
  <c r="AY8309" i="1"/>
  <c r="AX8310" i="1"/>
  <c r="AY8310" i="1"/>
  <c r="AX8311" i="1"/>
  <c r="AY8311" i="1"/>
  <c r="AX8312" i="1"/>
  <c r="AY8312" i="1"/>
  <c r="AX8313" i="1"/>
  <c r="AY8313" i="1"/>
  <c r="AX8314" i="1"/>
  <c r="AY8314" i="1"/>
  <c r="AX8315" i="1"/>
  <c r="AY8315" i="1"/>
  <c r="AX8316" i="1"/>
  <c r="AY8316" i="1"/>
  <c r="AX8317" i="1"/>
  <c r="AY8317" i="1"/>
  <c r="AX8318" i="1"/>
  <c r="AY8318" i="1"/>
  <c r="AX8319" i="1"/>
  <c r="AY8319" i="1"/>
  <c r="AX8320" i="1"/>
  <c r="AY8320" i="1"/>
  <c r="AX8321" i="1"/>
  <c r="AY8321" i="1"/>
  <c r="AX8322" i="1"/>
  <c r="AY8322" i="1"/>
  <c r="AX8323" i="1"/>
  <c r="AY8323" i="1"/>
  <c r="AX8324" i="1"/>
  <c r="AY8324" i="1"/>
  <c r="AX8325" i="1"/>
  <c r="AY8325" i="1"/>
  <c r="AX8326" i="1"/>
  <c r="AY8326" i="1"/>
  <c r="AX8327" i="1"/>
  <c r="AY8327" i="1"/>
  <c r="AX8328" i="1"/>
  <c r="AY8328" i="1"/>
  <c r="AX8329" i="1"/>
  <c r="AY8329" i="1"/>
  <c r="AX8330" i="1"/>
  <c r="AY8330" i="1"/>
  <c r="AX8331" i="1"/>
  <c r="AY8331" i="1"/>
  <c r="AX8332" i="1"/>
  <c r="AY8332" i="1"/>
  <c r="AX8333" i="1"/>
  <c r="AY8333" i="1"/>
  <c r="AX8334" i="1"/>
  <c r="AY8334" i="1"/>
  <c r="AX8335" i="1"/>
  <c r="AY8335" i="1"/>
  <c r="AX8336" i="1"/>
  <c r="AY8336" i="1"/>
  <c r="AX8337" i="1"/>
  <c r="AY8337" i="1"/>
  <c r="AX8338" i="1"/>
  <c r="AY8338" i="1"/>
  <c r="AX8339" i="1"/>
  <c r="AY8339" i="1"/>
  <c r="AX8340" i="1"/>
  <c r="AY8340" i="1"/>
  <c r="AX8341" i="1"/>
  <c r="AY8341" i="1"/>
  <c r="AX8342" i="1"/>
  <c r="AY8342" i="1"/>
  <c r="AX8343" i="1"/>
  <c r="AY8343" i="1"/>
  <c r="AX8344" i="1"/>
  <c r="AY8344" i="1"/>
  <c r="AX8345" i="1"/>
  <c r="AY8345" i="1"/>
  <c r="AX8346" i="1"/>
  <c r="AY8346" i="1"/>
  <c r="AX8347" i="1"/>
  <c r="AY8347" i="1"/>
  <c r="AX8348" i="1"/>
  <c r="AY8348" i="1"/>
  <c r="AX8349" i="1"/>
  <c r="AY8349" i="1"/>
  <c r="AX8350" i="1"/>
  <c r="AY8350" i="1"/>
  <c r="AX8351" i="1"/>
  <c r="AY8351" i="1"/>
  <c r="AX8352" i="1"/>
  <c r="AY8352" i="1"/>
  <c r="AX8353" i="1"/>
  <c r="AY8353" i="1"/>
  <c r="AX8354" i="1"/>
  <c r="AY8354" i="1"/>
  <c r="AX8355" i="1"/>
  <c r="AY8355" i="1"/>
  <c r="AX8356" i="1"/>
  <c r="AY8356" i="1"/>
  <c r="AX8357" i="1"/>
  <c r="AY8357" i="1"/>
  <c r="AX8358" i="1"/>
  <c r="AY8358" i="1"/>
  <c r="AX8359" i="1"/>
  <c r="AY8359" i="1"/>
  <c r="AX8360" i="1"/>
  <c r="AY8360" i="1"/>
  <c r="AX8361" i="1"/>
  <c r="AY8361" i="1"/>
  <c r="AX8362" i="1"/>
  <c r="AY8362" i="1"/>
  <c r="AX8363" i="1"/>
  <c r="AY8363" i="1"/>
  <c r="AX8364" i="1"/>
  <c r="AY8364" i="1"/>
  <c r="AX8365" i="1"/>
  <c r="AY8365" i="1"/>
  <c r="AX8366" i="1"/>
  <c r="AY8366" i="1"/>
  <c r="AX8367" i="1"/>
  <c r="AY8367" i="1"/>
  <c r="AX8368" i="1"/>
  <c r="AY8368" i="1"/>
  <c r="AX8369" i="1"/>
  <c r="AY8369" i="1"/>
  <c r="AX8370" i="1"/>
  <c r="AY8370" i="1"/>
  <c r="AX8371" i="1"/>
  <c r="AY8371" i="1"/>
  <c r="AX8372" i="1"/>
  <c r="AY8372" i="1"/>
  <c r="AX8373" i="1"/>
  <c r="AY8373" i="1"/>
  <c r="AX8374" i="1"/>
  <c r="AY8374" i="1"/>
  <c r="AX8375" i="1"/>
  <c r="AY8375" i="1"/>
  <c r="AX8376" i="1"/>
  <c r="AY8376" i="1"/>
  <c r="AX8377" i="1"/>
  <c r="AY8377" i="1"/>
  <c r="AX8378" i="1"/>
  <c r="AY8378" i="1"/>
  <c r="AX8379" i="1"/>
  <c r="AY8379" i="1"/>
  <c r="AX8380" i="1"/>
  <c r="AY8380" i="1"/>
  <c r="AX8381" i="1"/>
  <c r="AY8381" i="1"/>
  <c r="AX8382" i="1"/>
  <c r="AY8382" i="1"/>
  <c r="AX8383" i="1"/>
  <c r="AY8383" i="1"/>
  <c r="AX8384" i="1"/>
  <c r="AY8384" i="1"/>
  <c r="AX8385" i="1"/>
  <c r="AY8385" i="1"/>
  <c r="AX8386" i="1"/>
  <c r="AY8386" i="1"/>
  <c r="AX8387" i="1"/>
  <c r="AY8387" i="1"/>
  <c r="AX8388" i="1"/>
  <c r="AY8388" i="1"/>
  <c r="AX8389" i="1"/>
  <c r="AY8389" i="1"/>
  <c r="AX8390" i="1"/>
  <c r="AY8390" i="1"/>
  <c r="AX8391" i="1"/>
  <c r="AY8391" i="1"/>
  <c r="AX8392" i="1"/>
  <c r="AY8392" i="1"/>
  <c r="AX8393" i="1"/>
  <c r="AY8393" i="1"/>
  <c r="AX8394" i="1"/>
  <c r="AY8394" i="1"/>
  <c r="AX8395" i="1"/>
  <c r="AY8395" i="1"/>
  <c r="AX8396" i="1"/>
  <c r="AY8396" i="1"/>
  <c r="AX8397" i="1"/>
  <c r="AY8397" i="1"/>
  <c r="AX8398" i="1"/>
  <c r="AY8398" i="1"/>
  <c r="AX8399" i="1"/>
  <c r="AY8399" i="1"/>
  <c r="AX8400" i="1"/>
  <c r="AY8400" i="1"/>
  <c r="AX8401" i="1"/>
  <c r="AY8401" i="1"/>
  <c r="AX8402" i="1"/>
  <c r="AY8402" i="1"/>
  <c r="AX8403" i="1"/>
  <c r="AY8403" i="1"/>
  <c r="AX8404" i="1"/>
  <c r="AY8404" i="1"/>
  <c r="AX8405" i="1"/>
  <c r="AY8405" i="1"/>
  <c r="AX8406" i="1"/>
  <c r="AY8406" i="1"/>
  <c r="AX8407" i="1"/>
  <c r="AY8407" i="1"/>
  <c r="AX8408" i="1"/>
  <c r="AY8408" i="1"/>
  <c r="AX8409" i="1"/>
  <c r="AY8409" i="1"/>
  <c r="AX8410" i="1"/>
  <c r="AY8410" i="1"/>
  <c r="AX8411" i="1"/>
  <c r="AY8411" i="1"/>
  <c r="AX8412" i="1"/>
  <c r="AY8412" i="1"/>
  <c r="AX8413" i="1"/>
  <c r="AY8413" i="1"/>
  <c r="AX8414" i="1"/>
  <c r="AY8414" i="1"/>
  <c r="AX8415" i="1"/>
  <c r="AY8415" i="1"/>
  <c r="AX8416" i="1"/>
  <c r="AY8416" i="1"/>
  <c r="AX8417" i="1"/>
  <c r="AY8417" i="1"/>
  <c r="AX8418" i="1"/>
  <c r="AY8418" i="1"/>
  <c r="AX8419" i="1"/>
  <c r="AY8419" i="1"/>
  <c r="AX8420" i="1"/>
  <c r="AY8420" i="1"/>
  <c r="AX8421" i="1"/>
  <c r="AY8421" i="1"/>
  <c r="AX8422" i="1"/>
  <c r="AY8422" i="1"/>
  <c r="AX8423" i="1"/>
  <c r="AY8423" i="1"/>
  <c r="AX8424" i="1"/>
  <c r="AY8424" i="1"/>
  <c r="AX8425" i="1"/>
  <c r="AY8425" i="1"/>
  <c r="AX8426" i="1"/>
  <c r="AY8426" i="1"/>
  <c r="AX8427" i="1"/>
  <c r="AY8427" i="1"/>
  <c r="AX8428" i="1"/>
  <c r="AY8428" i="1"/>
  <c r="AX8429" i="1"/>
  <c r="AY8429" i="1"/>
  <c r="AX8430" i="1"/>
  <c r="AY8430" i="1"/>
  <c r="AX8431" i="1"/>
  <c r="AY8431" i="1"/>
  <c r="AX8432" i="1"/>
  <c r="AY8432" i="1"/>
  <c r="AX8433" i="1"/>
  <c r="AY8433" i="1"/>
  <c r="AX8434" i="1"/>
  <c r="AY8434" i="1"/>
  <c r="AX8435" i="1"/>
  <c r="AY8435" i="1"/>
  <c r="AX8436" i="1"/>
  <c r="AY8436" i="1"/>
  <c r="AX8437" i="1"/>
  <c r="AY8437" i="1"/>
  <c r="AX8438" i="1"/>
  <c r="AY8438" i="1"/>
  <c r="AX8439" i="1"/>
  <c r="AY8439" i="1"/>
  <c r="AX8440" i="1"/>
  <c r="AY8440" i="1"/>
  <c r="AX8441" i="1"/>
  <c r="AY8441" i="1"/>
  <c r="AX8442" i="1"/>
  <c r="AY8442" i="1"/>
  <c r="AX8443" i="1"/>
  <c r="AY8443" i="1"/>
  <c r="AX8444" i="1"/>
  <c r="AY8444" i="1"/>
  <c r="AX8445" i="1"/>
  <c r="AY8445" i="1"/>
  <c r="AX8446" i="1"/>
  <c r="AY8446" i="1"/>
  <c r="AX8447" i="1"/>
  <c r="AY8447" i="1"/>
  <c r="AX8448" i="1"/>
  <c r="AY8448" i="1"/>
  <c r="AX8449" i="1"/>
  <c r="AY8449" i="1"/>
  <c r="AX8450" i="1"/>
  <c r="AY8450" i="1"/>
  <c r="AX8451" i="1"/>
  <c r="AY8451" i="1"/>
  <c r="AX8452" i="1"/>
  <c r="AY8452" i="1"/>
  <c r="AX8453" i="1"/>
  <c r="AY8453" i="1"/>
  <c r="AX8454" i="1"/>
  <c r="AY8454" i="1"/>
  <c r="AX8455" i="1"/>
  <c r="AY8455" i="1"/>
  <c r="AX8456" i="1"/>
  <c r="AY8456" i="1"/>
  <c r="AX8457" i="1"/>
  <c r="AY8457" i="1"/>
  <c r="AX8458" i="1"/>
  <c r="AY8458" i="1"/>
  <c r="AX8459" i="1"/>
  <c r="AY8459" i="1"/>
  <c r="AX8460" i="1"/>
  <c r="AY8460" i="1"/>
  <c r="AX8461" i="1"/>
  <c r="AY8461" i="1"/>
  <c r="AX8462" i="1"/>
  <c r="AY8462" i="1"/>
  <c r="AX8463" i="1"/>
  <c r="AY8463" i="1"/>
  <c r="AX8464" i="1"/>
  <c r="AY8464" i="1"/>
  <c r="AX8465" i="1"/>
  <c r="AY8465" i="1"/>
  <c r="AX8466" i="1"/>
  <c r="AY8466" i="1"/>
  <c r="AX8467" i="1"/>
  <c r="AY8467" i="1"/>
  <c r="AX8468" i="1"/>
  <c r="AY8468" i="1"/>
  <c r="AX8469" i="1"/>
  <c r="AY8469" i="1"/>
  <c r="AX8470" i="1"/>
  <c r="AY8470" i="1"/>
  <c r="AX8471" i="1"/>
  <c r="AY8471" i="1"/>
  <c r="AX8472" i="1"/>
  <c r="AY8472" i="1"/>
  <c r="AX8473" i="1"/>
  <c r="AY8473" i="1"/>
  <c r="AX8474" i="1"/>
  <c r="AY8474" i="1"/>
  <c r="AX8475" i="1"/>
  <c r="AY8475" i="1"/>
  <c r="AX8476" i="1"/>
  <c r="AY8476" i="1"/>
  <c r="AX8477" i="1"/>
  <c r="AY8477" i="1"/>
  <c r="AX8478" i="1"/>
  <c r="AY8478" i="1"/>
  <c r="AX8479" i="1"/>
  <c r="AY8479" i="1"/>
  <c r="AX8480" i="1"/>
  <c r="AY8480" i="1"/>
  <c r="AX8481" i="1"/>
  <c r="AY8481" i="1"/>
  <c r="AX8482" i="1"/>
  <c r="AY8482" i="1"/>
  <c r="AX8483" i="1"/>
  <c r="AY8483" i="1"/>
  <c r="AX8484" i="1"/>
  <c r="AY8484" i="1"/>
  <c r="AX8485" i="1"/>
  <c r="AY8485" i="1"/>
  <c r="AX8486" i="1"/>
  <c r="AY8486" i="1"/>
  <c r="AX8487" i="1"/>
  <c r="AY8487" i="1"/>
  <c r="AX8488" i="1"/>
  <c r="AY8488" i="1"/>
  <c r="AX8489" i="1"/>
  <c r="AY8489" i="1"/>
  <c r="AX8490" i="1"/>
  <c r="AY8490" i="1"/>
  <c r="AX8491" i="1"/>
  <c r="AY8491" i="1"/>
  <c r="AX8492" i="1"/>
  <c r="AY8492" i="1"/>
  <c r="AX8493" i="1"/>
  <c r="AY8493" i="1"/>
  <c r="AX8494" i="1"/>
  <c r="AY8494" i="1"/>
  <c r="AX8495" i="1"/>
  <c r="AY8495" i="1"/>
  <c r="AX8496" i="1"/>
  <c r="AY8496" i="1"/>
  <c r="AX8497" i="1"/>
  <c r="AY8497" i="1"/>
  <c r="AX8498" i="1"/>
  <c r="AY8498" i="1"/>
  <c r="AX8499" i="1"/>
  <c r="AY8499" i="1"/>
  <c r="AX8500" i="1"/>
  <c r="AY8500" i="1"/>
  <c r="AX8501" i="1"/>
  <c r="AY8501" i="1"/>
  <c r="AT3" i="1"/>
  <c r="AU3" i="1"/>
  <c r="AT4" i="1"/>
  <c r="AU4" i="1"/>
  <c r="AT5" i="1"/>
  <c r="AU5" i="1"/>
  <c r="AT6" i="1"/>
  <c r="AU6" i="1"/>
  <c r="AT7" i="1"/>
  <c r="AU7" i="1"/>
  <c r="AT8" i="1"/>
  <c r="AU8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T17" i="1"/>
  <c r="AU17" i="1"/>
  <c r="AT18" i="1"/>
  <c r="AU18" i="1"/>
  <c r="AT19" i="1"/>
  <c r="AU19" i="1"/>
  <c r="AT20" i="1"/>
  <c r="AU20" i="1"/>
  <c r="AT21" i="1"/>
  <c r="AU21" i="1"/>
  <c r="AT22" i="1"/>
  <c r="AU22" i="1"/>
  <c r="AT23" i="1"/>
  <c r="AU23" i="1"/>
  <c r="AT24" i="1"/>
  <c r="AU24" i="1"/>
  <c r="AT25" i="1"/>
  <c r="AU25" i="1"/>
  <c r="AT26" i="1"/>
  <c r="AU26" i="1"/>
  <c r="AT27" i="1"/>
  <c r="AU27" i="1"/>
  <c r="AT28" i="1"/>
  <c r="AU28" i="1"/>
  <c r="AT29" i="1"/>
  <c r="AU29" i="1"/>
  <c r="AT30" i="1"/>
  <c r="AU30" i="1"/>
  <c r="AT31" i="1"/>
  <c r="AU31" i="1"/>
  <c r="AT32" i="1"/>
  <c r="AU32" i="1"/>
  <c r="AT33" i="1"/>
  <c r="AU33" i="1"/>
  <c r="AT34" i="1"/>
  <c r="AU34" i="1"/>
  <c r="AT35" i="1"/>
  <c r="AU35" i="1"/>
  <c r="AT36" i="1"/>
  <c r="AU36" i="1"/>
  <c r="AT37" i="1"/>
  <c r="AU37" i="1"/>
  <c r="AT38" i="1"/>
  <c r="AU38" i="1"/>
  <c r="AT39" i="1"/>
  <c r="AU39" i="1"/>
  <c r="AT40" i="1"/>
  <c r="AU40" i="1"/>
  <c r="AT41" i="1"/>
  <c r="AU41" i="1"/>
  <c r="AT42" i="1"/>
  <c r="AU42" i="1"/>
  <c r="AT43" i="1"/>
  <c r="AU43" i="1"/>
  <c r="AT44" i="1"/>
  <c r="AU44" i="1"/>
  <c r="AT45" i="1"/>
  <c r="AU45" i="1"/>
  <c r="AT46" i="1"/>
  <c r="AU46" i="1"/>
  <c r="AT47" i="1"/>
  <c r="AU47" i="1"/>
  <c r="AT48" i="1"/>
  <c r="AU48" i="1"/>
  <c r="AT49" i="1"/>
  <c r="AU49" i="1"/>
  <c r="AT50" i="1"/>
  <c r="AU50" i="1"/>
  <c r="AT51" i="1"/>
  <c r="AU51" i="1"/>
  <c r="AT52" i="1"/>
  <c r="AU52" i="1"/>
  <c r="AT53" i="1"/>
  <c r="AU53" i="1"/>
  <c r="AT54" i="1"/>
  <c r="AU54" i="1"/>
  <c r="AT55" i="1"/>
  <c r="AU55" i="1"/>
  <c r="AT56" i="1"/>
  <c r="AU56" i="1"/>
  <c r="AT57" i="1"/>
  <c r="AU57" i="1"/>
  <c r="AT58" i="1"/>
  <c r="AU58" i="1"/>
  <c r="AT59" i="1"/>
  <c r="AU59" i="1"/>
  <c r="AT60" i="1"/>
  <c r="AU60" i="1"/>
  <c r="AT61" i="1"/>
  <c r="AU61" i="1"/>
  <c r="AT62" i="1"/>
  <c r="AU62" i="1"/>
  <c r="AT63" i="1"/>
  <c r="AU63" i="1"/>
  <c r="AT64" i="1"/>
  <c r="AU64" i="1"/>
  <c r="AT65" i="1"/>
  <c r="AU65" i="1"/>
  <c r="AT66" i="1"/>
  <c r="AU66" i="1"/>
  <c r="AT67" i="1"/>
  <c r="AU67" i="1"/>
  <c r="AT68" i="1"/>
  <c r="AU68" i="1"/>
  <c r="AT69" i="1"/>
  <c r="AU69" i="1"/>
  <c r="AT70" i="1"/>
  <c r="AU70" i="1"/>
  <c r="AT71" i="1"/>
  <c r="AU71" i="1"/>
  <c r="AT72" i="1"/>
  <c r="AU72" i="1"/>
  <c r="AT73" i="1"/>
  <c r="AU73" i="1"/>
  <c r="AT74" i="1"/>
  <c r="AU74" i="1"/>
  <c r="AT75" i="1"/>
  <c r="AU75" i="1"/>
  <c r="AT76" i="1"/>
  <c r="AU76" i="1"/>
  <c r="AT77" i="1"/>
  <c r="AU77" i="1"/>
  <c r="AT78" i="1"/>
  <c r="AU78" i="1"/>
  <c r="AT79" i="1"/>
  <c r="AU79" i="1"/>
  <c r="AT80" i="1"/>
  <c r="AU80" i="1"/>
  <c r="AT81" i="1"/>
  <c r="AU81" i="1"/>
  <c r="AT82" i="1"/>
  <c r="AU82" i="1"/>
  <c r="AT83" i="1"/>
  <c r="AU83" i="1"/>
  <c r="AT84" i="1"/>
  <c r="AU84" i="1"/>
  <c r="AT85" i="1"/>
  <c r="AU85" i="1"/>
  <c r="AT86" i="1"/>
  <c r="AU86" i="1"/>
  <c r="AT87" i="1"/>
  <c r="AU87" i="1"/>
  <c r="AT88" i="1"/>
  <c r="AU88" i="1"/>
  <c r="AT89" i="1"/>
  <c r="AU89" i="1"/>
  <c r="AT90" i="1"/>
  <c r="AU90" i="1"/>
  <c r="AT91" i="1"/>
  <c r="AU91" i="1"/>
  <c r="AT92" i="1"/>
  <c r="AU92" i="1"/>
  <c r="AT93" i="1"/>
  <c r="AU93" i="1"/>
  <c r="AT94" i="1"/>
  <c r="AU94" i="1"/>
  <c r="AT95" i="1"/>
  <c r="AU95" i="1"/>
  <c r="AT96" i="1"/>
  <c r="AU96" i="1"/>
  <c r="AT97" i="1"/>
  <c r="AU97" i="1"/>
  <c r="AT98" i="1"/>
  <c r="AU98" i="1"/>
  <c r="AT99" i="1"/>
  <c r="AU99" i="1"/>
  <c r="AT100" i="1"/>
  <c r="AU100" i="1"/>
  <c r="AT101" i="1"/>
  <c r="AU101" i="1"/>
  <c r="AT102" i="1"/>
  <c r="AU102" i="1"/>
  <c r="AT103" i="1"/>
  <c r="AU103" i="1"/>
  <c r="AT104" i="1"/>
  <c r="AU104" i="1"/>
  <c r="AT105" i="1"/>
  <c r="AU105" i="1"/>
  <c r="AT106" i="1"/>
  <c r="AU106" i="1"/>
  <c r="AT107" i="1"/>
  <c r="AU107" i="1"/>
  <c r="AT108" i="1"/>
  <c r="AU108" i="1"/>
  <c r="AT109" i="1"/>
  <c r="AU109" i="1"/>
  <c r="AT110" i="1"/>
  <c r="AU110" i="1"/>
  <c r="AT111" i="1"/>
  <c r="AU111" i="1"/>
  <c r="AT112" i="1"/>
  <c r="AU112" i="1"/>
  <c r="AT113" i="1"/>
  <c r="AU113" i="1"/>
  <c r="AT114" i="1"/>
  <c r="AU114" i="1"/>
  <c r="AT115" i="1"/>
  <c r="AU115" i="1"/>
  <c r="AT116" i="1"/>
  <c r="AU116" i="1"/>
  <c r="AT117" i="1"/>
  <c r="AU117" i="1"/>
  <c r="AT118" i="1"/>
  <c r="AU118" i="1"/>
  <c r="AT119" i="1"/>
  <c r="AU119" i="1"/>
  <c r="AT120" i="1"/>
  <c r="AU120" i="1"/>
  <c r="AT121" i="1"/>
  <c r="AU121" i="1"/>
  <c r="AT122" i="1"/>
  <c r="AU122" i="1"/>
  <c r="AT123" i="1"/>
  <c r="AU123" i="1"/>
  <c r="AT124" i="1"/>
  <c r="AU124" i="1"/>
  <c r="AT125" i="1"/>
  <c r="AU125" i="1"/>
  <c r="AT126" i="1"/>
  <c r="AU126" i="1"/>
  <c r="AT127" i="1"/>
  <c r="AU127" i="1"/>
  <c r="AT128" i="1"/>
  <c r="AU128" i="1"/>
  <c r="AT129" i="1"/>
  <c r="AU129" i="1"/>
  <c r="AT130" i="1"/>
  <c r="AU130" i="1"/>
  <c r="AT131" i="1"/>
  <c r="AU131" i="1"/>
  <c r="AT132" i="1"/>
  <c r="AU132" i="1"/>
  <c r="AT133" i="1"/>
  <c r="AU133" i="1"/>
  <c r="AT134" i="1"/>
  <c r="AU134" i="1"/>
  <c r="AT135" i="1"/>
  <c r="AU135" i="1"/>
  <c r="AT136" i="1"/>
  <c r="AU136" i="1"/>
  <c r="AT137" i="1"/>
  <c r="AU137" i="1"/>
  <c r="AT138" i="1"/>
  <c r="AU138" i="1"/>
  <c r="AT139" i="1"/>
  <c r="AU139" i="1"/>
  <c r="AT140" i="1"/>
  <c r="AU140" i="1"/>
  <c r="AT141" i="1"/>
  <c r="AU141" i="1"/>
  <c r="AT142" i="1"/>
  <c r="AU142" i="1"/>
  <c r="AT143" i="1"/>
  <c r="AU143" i="1"/>
  <c r="AT144" i="1"/>
  <c r="AU144" i="1"/>
  <c r="AT145" i="1"/>
  <c r="AU145" i="1"/>
  <c r="AT146" i="1"/>
  <c r="AU146" i="1"/>
  <c r="AT147" i="1"/>
  <c r="AU147" i="1"/>
  <c r="AT148" i="1"/>
  <c r="AU148" i="1"/>
  <c r="AT149" i="1"/>
  <c r="AU149" i="1"/>
  <c r="AT150" i="1"/>
  <c r="AU150" i="1"/>
  <c r="AT151" i="1"/>
  <c r="AU151" i="1"/>
  <c r="AT152" i="1"/>
  <c r="AU152" i="1"/>
  <c r="AT153" i="1"/>
  <c r="AU153" i="1"/>
  <c r="AT154" i="1"/>
  <c r="AU154" i="1"/>
  <c r="AT155" i="1"/>
  <c r="AU155" i="1"/>
  <c r="AT156" i="1"/>
  <c r="AU156" i="1"/>
  <c r="AT157" i="1"/>
  <c r="AU157" i="1"/>
  <c r="AT158" i="1"/>
  <c r="AU158" i="1"/>
  <c r="AT159" i="1"/>
  <c r="AU159" i="1"/>
  <c r="AT160" i="1"/>
  <c r="AU160" i="1"/>
  <c r="AT161" i="1"/>
  <c r="AU161" i="1"/>
  <c r="AT162" i="1"/>
  <c r="AU162" i="1"/>
  <c r="AT163" i="1"/>
  <c r="AU163" i="1"/>
  <c r="AT164" i="1"/>
  <c r="AU164" i="1"/>
  <c r="AT165" i="1"/>
  <c r="AU165" i="1"/>
  <c r="AT166" i="1"/>
  <c r="AU166" i="1"/>
  <c r="AT167" i="1"/>
  <c r="AU167" i="1"/>
  <c r="AT168" i="1"/>
  <c r="AU168" i="1"/>
  <c r="AT169" i="1"/>
  <c r="AU169" i="1"/>
  <c r="AT170" i="1"/>
  <c r="AU170" i="1"/>
  <c r="AT171" i="1"/>
  <c r="AU171" i="1"/>
  <c r="AT172" i="1"/>
  <c r="AU172" i="1"/>
  <c r="AT173" i="1"/>
  <c r="AU173" i="1"/>
  <c r="AT174" i="1"/>
  <c r="AU174" i="1"/>
  <c r="AT175" i="1"/>
  <c r="AU175" i="1"/>
  <c r="AT176" i="1"/>
  <c r="AU176" i="1"/>
  <c r="AT177" i="1"/>
  <c r="AU177" i="1"/>
  <c r="AT178" i="1"/>
  <c r="AU178" i="1"/>
  <c r="AT179" i="1"/>
  <c r="AU179" i="1"/>
  <c r="AT180" i="1"/>
  <c r="AU180" i="1"/>
  <c r="AT181" i="1"/>
  <c r="AU181" i="1"/>
  <c r="AT182" i="1"/>
  <c r="AU182" i="1"/>
  <c r="AT183" i="1"/>
  <c r="AU183" i="1"/>
  <c r="AT184" i="1"/>
  <c r="AU184" i="1"/>
  <c r="AT185" i="1"/>
  <c r="AU185" i="1"/>
  <c r="AT186" i="1"/>
  <c r="AU186" i="1"/>
  <c r="AT187" i="1"/>
  <c r="AU187" i="1"/>
  <c r="AT188" i="1"/>
  <c r="AU188" i="1"/>
  <c r="AT189" i="1"/>
  <c r="AU189" i="1"/>
  <c r="AT190" i="1"/>
  <c r="AU190" i="1"/>
  <c r="AT191" i="1"/>
  <c r="AU191" i="1"/>
  <c r="AT192" i="1"/>
  <c r="AU192" i="1"/>
  <c r="AT193" i="1"/>
  <c r="AU193" i="1"/>
  <c r="AT194" i="1"/>
  <c r="AU194" i="1"/>
  <c r="AT195" i="1"/>
  <c r="AU195" i="1"/>
  <c r="AT196" i="1"/>
  <c r="AU196" i="1"/>
  <c r="AT197" i="1"/>
  <c r="AU197" i="1"/>
  <c r="AT198" i="1"/>
  <c r="AU198" i="1"/>
  <c r="AT199" i="1"/>
  <c r="AU199" i="1"/>
  <c r="AT200" i="1"/>
  <c r="AU200" i="1"/>
  <c r="AT201" i="1"/>
  <c r="AU201" i="1"/>
  <c r="AT202" i="1"/>
  <c r="AU202" i="1"/>
  <c r="AT203" i="1"/>
  <c r="AU203" i="1"/>
  <c r="AT204" i="1"/>
  <c r="AU204" i="1"/>
  <c r="AT205" i="1"/>
  <c r="AU205" i="1"/>
  <c r="AT206" i="1"/>
  <c r="AU206" i="1"/>
  <c r="AT207" i="1"/>
  <c r="AU207" i="1"/>
  <c r="AT208" i="1"/>
  <c r="AU208" i="1"/>
  <c r="AT209" i="1"/>
  <c r="AU209" i="1"/>
  <c r="AT210" i="1"/>
  <c r="AU210" i="1"/>
  <c r="AT211" i="1"/>
  <c r="AU211" i="1"/>
  <c r="AT212" i="1"/>
  <c r="AU212" i="1"/>
  <c r="AT213" i="1"/>
  <c r="AU213" i="1"/>
  <c r="AT214" i="1"/>
  <c r="AU214" i="1"/>
  <c r="AT215" i="1"/>
  <c r="AU215" i="1"/>
  <c r="AT216" i="1"/>
  <c r="AU216" i="1"/>
  <c r="AT217" i="1"/>
  <c r="AU217" i="1"/>
  <c r="AT218" i="1"/>
  <c r="AU218" i="1"/>
  <c r="AT219" i="1"/>
  <c r="AU219" i="1"/>
  <c r="AT220" i="1"/>
  <c r="AU220" i="1"/>
  <c r="AT221" i="1"/>
  <c r="AU221" i="1"/>
  <c r="AT222" i="1"/>
  <c r="AU222" i="1"/>
  <c r="AT223" i="1"/>
  <c r="AU223" i="1"/>
  <c r="AT224" i="1"/>
  <c r="AU224" i="1"/>
  <c r="AT225" i="1"/>
  <c r="AU225" i="1"/>
  <c r="AT226" i="1"/>
  <c r="AU226" i="1"/>
  <c r="AT227" i="1"/>
  <c r="AU227" i="1"/>
  <c r="AT228" i="1"/>
  <c r="AU228" i="1"/>
  <c r="AT229" i="1"/>
  <c r="AU229" i="1"/>
  <c r="AT230" i="1"/>
  <c r="AU230" i="1"/>
  <c r="AT231" i="1"/>
  <c r="AU231" i="1"/>
  <c r="AT232" i="1"/>
  <c r="AU232" i="1"/>
  <c r="AT233" i="1"/>
  <c r="AU233" i="1"/>
  <c r="AT234" i="1"/>
  <c r="AU234" i="1"/>
  <c r="AT235" i="1"/>
  <c r="AU235" i="1"/>
  <c r="AT236" i="1"/>
  <c r="AU236" i="1"/>
  <c r="AT237" i="1"/>
  <c r="AU237" i="1"/>
  <c r="AT238" i="1"/>
  <c r="AU238" i="1"/>
  <c r="AT239" i="1"/>
  <c r="AU239" i="1"/>
  <c r="AT240" i="1"/>
  <c r="AU240" i="1"/>
  <c r="AT241" i="1"/>
  <c r="AU241" i="1"/>
  <c r="AT242" i="1"/>
  <c r="AU242" i="1"/>
  <c r="AT243" i="1"/>
  <c r="AU243" i="1"/>
  <c r="AT244" i="1"/>
  <c r="AU244" i="1"/>
  <c r="AT245" i="1"/>
  <c r="AU245" i="1"/>
  <c r="AT246" i="1"/>
  <c r="AU246" i="1"/>
  <c r="AT247" i="1"/>
  <c r="AU247" i="1"/>
  <c r="AT248" i="1"/>
  <c r="AU248" i="1"/>
  <c r="AT249" i="1"/>
  <c r="AU249" i="1"/>
  <c r="AT250" i="1"/>
  <c r="AU250" i="1"/>
  <c r="AT251" i="1"/>
  <c r="AU251" i="1"/>
  <c r="AT252" i="1"/>
  <c r="AU252" i="1"/>
  <c r="AT253" i="1"/>
  <c r="AU253" i="1"/>
  <c r="AT254" i="1"/>
  <c r="AU254" i="1"/>
  <c r="AT255" i="1"/>
  <c r="AU255" i="1"/>
  <c r="AT256" i="1"/>
  <c r="AU256" i="1"/>
  <c r="AT257" i="1"/>
  <c r="AU257" i="1"/>
  <c r="AT258" i="1"/>
  <c r="AU258" i="1"/>
  <c r="AT259" i="1"/>
  <c r="AU259" i="1"/>
  <c r="AT260" i="1"/>
  <c r="AU260" i="1"/>
  <c r="AT261" i="1"/>
  <c r="AU261" i="1"/>
  <c r="AT262" i="1"/>
  <c r="AU262" i="1"/>
  <c r="AT263" i="1"/>
  <c r="AU263" i="1"/>
  <c r="AT264" i="1"/>
  <c r="AU264" i="1"/>
  <c r="AT265" i="1"/>
  <c r="AU265" i="1"/>
  <c r="AT266" i="1"/>
  <c r="AU266" i="1"/>
  <c r="AT267" i="1"/>
  <c r="AU267" i="1"/>
  <c r="AT268" i="1"/>
  <c r="AU268" i="1"/>
  <c r="AT269" i="1"/>
  <c r="AU269" i="1"/>
  <c r="AT270" i="1"/>
  <c r="AU270" i="1"/>
  <c r="AT271" i="1"/>
  <c r="AU271" i="1"/>
  <c r="AT272" i="1"/>
  <c r="AU272" i="1"/>
  <c r="AT273" i="1"/>
  <c r="AU273" i="1"/>
  <c r="AT274" i="1"/>
  <c r="AU274" i="1"/>
  <c r="AT275" i="1"/>
  <c r="AU275" i="1"/>
  <c r="AT276" i="1"/>
  <c r="AU276" i="1"/>
  <c r="AT277" i="1"/>
  <c r="AU277" i="1"/>
  <c r="AT278" i="1"/>
  <c r="AU278" i="1"/>
  <c r="AT279" i="1"/>
  <c r="AU279" i="1"/>
  <c r="AT280" i="1"/>
  <c r="AU280" i="1"/>
  <c r="AT281" i="1"/>
  <c r="AU281" i="1"/>
  <c r="AT282" i="1"/>
  <c r="AU282" i="1"/>
  <c r="AT283" i="1"/>
  <c r="AU283" i="1"/>
  <c r="AT284" i="1"/>
  <c r="AU284" i="1"/>
  <c r="AT285" i="1"/>
  <c r="AU285" i="1"/>
  <c r="AT286" i="1"/>
  <c r="AU286" i="1"/>
  <c r="AT287" i="1"/>
  <c r="AU287" i="1"/>
  <c r="AT288" i="1"/>
  <c r="AU288" i="1"/>
  <c r="AT289" i="1"/>
  <c r="AU289" i="1"/>
  <c r="AT290" i="1"/>
  <c r="AU290" i="1"/>
  <c r="AT291" i="1"/>
  <c r="AU291" i="1"/>
  <c r="AT292" i="1"/>
  <c r="AU292" i="1"/>
  <c r="AT293" i="1"/>
  <c r="AU293" i="1"/>
  <c r="AT294" i="1"/>
  <c r="AU294" i="1"/>
  <c r="AT295" i="1"/>
  <c r="AU295" i="1"/>
  <c r="AT296" i="1"/>
  <c r="AU296" i="1"/>
  <c r="AT297" i="1"/>
  <c r="AU297" i="1"/>
  <c r="AT298" i="1"/>
  <c r="AU298" i="1"/>
  <c r="AT299" i="1"/>
  <c r="AU299" i="1"/>
  <c r="AT300" i="1"/>
  <c r="AU300" i="1"/>
  <c r="AT301" i="1"/>
  <c r="AU301" i="1"/>
  <c r="AT302" i="1"/>
  <c r="AU302" i="1"/>
  <c r="AT303" i="1"/>
  <c r="AU303" i="1"/>
  <c r="AT304" i="1"/>
  <c r="AU304" i="1"/>
  <c r="AT305" i="1"/>
  <c r="AU305" i="1"/>
  <c r="AT306" i="1"/>
  <c r="AU306" i="1"/>
  <c r="AT307" i="1"/>
  <c r="AU307" i="1"/>
  <c r="AT308" i="1"/>
  <c r="AU308" i="1"/>
  <c r="AT309" i="1"/>
  <c r="AU309" i="1"/>
  <c r="AT310" i="1"/>
  <c r="AU310" i="1"/>
  <c r="AT311" i="1"/>
  <c r="AU311" i="1"/>
  <c r="AT312" i="1"/>
  <c r="AU312" i="1"/>
  <c r="AT313" i="1"/>
  <c r="AU313" i="1"/>
  <c r="AT314" i="1"/>
  <c r="AU314" i="1"/>
  <c r="AT315" i="1"/>
  <c r="AU315" i="1"/>
  <c r="AT316" i="1"/>
  <c r="AU316" i="1"/>
  <c r="AT317" i="1"/>
  <c r="AU317" i="1"/>
  <c r="AT318" i="1"/>
  <c r="AU318" i="1"/>
  <c r="AT319" i="1"/>
  <c r="AU319" i="1"/>
  <c r="AT320" i="1"/>
  <c r="AU320" i="1"/>
  <c r="AT321" i="1"/>
  <c r="AU321" i="1"/>
  <c r="AT322" i="1"/>
  <c r="AU322" i="1"/>
  <c r="AT323" i="1"/>
  <c r="AU323" i="1"/>
  <c r="AT324" i="1"/>
  <c r="AU324" i="1"/>
  <c r="AT325" i="1"/>
  <c r="AU325" i="1"/>
  <c r="AT326" i="1"/>
  <c r="AU326" i="1"/>
  <c r="AT327" i="1"/>
  <c r="AU327" i="1"/>
  <c r="AT328" i="1"/>
  <c r="AU328" i="1"/>
  <c r="AT329" i="1"/>
  <c r="AU329" i="1"/>
  <c r="AT330" i="1"/>
  <c r="AU330" i="1"/>
  <c r="AT331" i="1"/>
  <c r="AU331" i="1"/>
  <c r="AT332" i="1"/>
  <c r="AU332" i="1"/>
  <c r="AT333" i="1"/>
  <c r="AU333" i="1"/>
  <c r="AT334" i="1"/>
  <c r="AU334" i="1"/>
  <c r="AT335" i="1"/>
  <c r="AU335" i="1"/>
  <c r="AT336" i="1"/>
  <c r="AU336" i="1"/>
  <c r="AT337" i="1"/>
  <c r="AU337" i="1"/>
  <c r="AT338" i="1"/>
  <c r="AU338" i="1"/>
  <c r="AT339" i="1"/>
  <c r="AU339" i="1"/>
  <c r="AT340" i="1"/>
  <c r="AU340" i="1"/>
  <c r="AT341" i="1"/>
  <c r="AU341" i="1"/>
  <c r="AT342" i="1"/>
  <c r="AU342" i="1"/>
  <c r="AT343" i="1"/>
  <c r="AU343" i="1"/>
  <c r="AT344" i="1"/>
  <c r="AU344" i="1"/>
  <c r="AT345" i="1"/>
  <c r="AU345" i="1"/>
  <c r="AT346" i="1"/>
  <c r="AU346" i="1"/>
  <c r="AT347" i="1"/>
  <c r="AU347" i="1"/>
  <c r="AT348" i="1"/>
  <c r="AU348" i="1"/>
  <c r="AT349" i="1"/>
  <c r="AU349" i="1"/>
  <c r="AT350" i="1"/>
  <c r="AU350" i="1"/>
  <c r="AT351" i="1"/>
  <c r="AU351" i="1"/>
  <c r="AT352" i="1"/>
  <c r="AU352" i="1"/>
  <c r="AT353" i="1"/>
  <c r="AU353" i="1"/>
  <c r="AT354" i="1"/>
  <c r="AU354" i="1"/>
  <c r="AT355" i="1"/>
  <c r="AU355" i="1"/>
  <c r="AT356" i="1"/>
  <c r="AU356" i="1"/>
  <c r="AT357" i="1"/>
  <c r="AU357" i="1"/>
  <c r="AT358" i="1"/>
  <c r="AU358" i="1"/>
  <c r="AT359" i="1"/>
  <c r="AU359" i="1"/>
  <c r="AT360" i="1"/>
  <c r="AU360" i="1"/>
  <c r="AT361" i="1"/>
  <c r="AU361" i="1"/>
  <c r="AT362" i="1"/>
  <c r="AU362" i="1"/>
  <c r="AT363" i="1"/>
  <c r="AU363" i="1"/>
  <c r="AT364" i="1"/>
  <c r="AU364" i="1"/>
  <c r="AT365" i="1"/>
  <c r="AU365" i="1"/>
  <c r="AT366" i="1"/>
  <c r="AU366" i="1"/>
  <c r="AT367" i="1"/>
  <c r="AU367" i="1"/>
  <c r="AT368" i="1"/>
  <c r="AU368" i="1"/>
  <c r="AT369" i="1"/>
  <c r="AU369" i="1"/>
  <c r="AT370" i="1"/>
  <c r="AU370" i="1"/>
  <c r="AT371" i="1"/>
  <c r="AU371" i="1"/>
  <c r="AT372" i="1"/>
  <c r="AU372" i="1"/>
  <c r="AT373" i="1"/>
  <c r="AU373" i="1"/>
  <c r="AT374" i="1"/>
  <c r="AU374" i="1"/>
  <c r="AT375" i="1"/>
  <c r="AU375" i="1"/>
  <c r="AT376" i="1"/>
  <c r="AU376" i="1"/>
  <c r="AT377" i="1"/>
  <c r="AU377" i="1"/>
  <c r="AT378" i="1"/>
  <c r="AU378" i="1"/>
  <c r="AT379" i="1"/>
  <c r="AU379" i="1"/>
  <c r="AT380" i="1"/>
  <c r="AU380" i="1"/>
  <c r="AT381" i="1"/>
  <c r="AU381" i="1"/>
  <c r="AT382" i="1"/>
  <c r="AU382" i="1"/>
  <c r="AT383" i="1"/>
  <c r="AU383" i="1"/>
  <c r="AT384" i="1"/>
  <c r="AU384" i="1"/>
  <c r="AT385" i="1"/>
  <c r="AU385" i="1"/>
  <c r="AT386" i="1"/>
  <c r="AU386" i="1"/>
  <c r="AT387" i="1"/>
  <c r="AU387" i="1"/>
  <c r="AT388" i="1"/>
  <c r="AU388" i="1"/>
  <c r="AT389" i="1"/>
  <c r="AU389" i="1"/>
  <c r="AT390" i="1"/>
  <c r="AU390" i="1"/>
  <c r="AT391" i="1"/>
  <c r="AU391" i="1"/>
  <c r="AT392" i="1"/>
  <c r="AU392" i="1"/>
  <c r="AT393" i="1"/>
  <c r="AU393" i="1"/>
  <c r="AT394" i="1"/>
  <c r="AU394" i="1"/>
  <c r="AT395" i="1"/>
  <c r="AU395" i="1"/>
  <c r="AT396" i="1"/>
  <c r="AU396" i="1"/>
  <c r="AT397" i="1"/>
  <c r="AU397" i="1"/>
  <c r="AT398" i="1"/>
  <c r="AU398" i="1"/>
  <c r="AT399" i="1"/>
  <c r="AU399" i="1"/>
  <c r="AT400" i="1"/>
  <c r="AU400" i="1"/>
  <c r="AT401" i="1"/>
  <c r="AU401" i="1"/>
  <c r="AT402" i="1"/>
  <c r="AU402" i="1"/>
  <c r="AT403" i="1"/>
  <c r="AU403" i="1"/>
  <c r="AT404" i="1"/>
  <c r="AU404" i="1"/>
  <c r="AT405" i="1"/>
  <c r="AU405" i="1"/>
  <c r="AT406" i="1"/>
  <c r="AU406" i="1"/>
  <c r="AT407" i="1"/>
  <c r="AU407" i="1"/>
  <c r="AT408" i="1"/>
  <c r="AU408" i="1"/>
  <c r="AT409" i="1"/>
  <c r="AU409" i="1"/>
  <c r="AT410" i="1"/>
  <c r="AU410" i="1"/>
  <c r="AT411" i="1"/>
  <c r="AU411" i="1"/>
  <c r="AT412" i="1"/>
  <c r="AU412" i="1"/>
  <c r="AT413" i="1"/>
  <c r="AU413" i="1"/>
  <c r="AT414" i="1"/>
  <c r="AU414" i="1"/>
  <c r="AT415" i="1"/>
  <c r="AU415" i="1"/>
  <c r="AT416" i="1"/>
  <c r="AU416" i="1"/>
  <c r="AT417" i="1"/>
  <c r="AU417" i="1"/>
  <c r="AT418" i="1"/>
  <c r="AU418" i="1"/>
  <c r="AT419" i="1"/>
  <c r="AU419" i="1"/>
  <c r="AT420" i="1"/>
  <c r="AU420" i="1"/>
  <c r="AT421" i="1"/>
  <c r="AU421" i="1"/>
  <c r="AT422" i="1"/>
  <c r="AU422" i="1"/>
  <c r="AT423" i="1"/>
  <c r="AU423" i="1"/>
  <c r="AT424" i="1"/>
  <c r="AU424" i="1"/>
  <c r="AT425" i="1"/>
  <c r="AU425" i="1"/>
  <c r="AT426" i="1"/>
  <c r="AU426" i="1"/>
  <c r="AT427" i="1"/>
  <c r="AU427" i="1"/>
  <c r="AT428" i="1"/>
  <c r="AU428" i="1"/>
  <c r="AT429" i="1"/>
  <c r="AU429" i="1"/>
  <c r="AT430" i="1"/>
  <c r="AU430" i="1"/>
  <c r="AT431" i="1"/>
  <c r="AU431" i="1"/>
  <c r="AT432" i="1"/>
  <c r="AU432" i="1"/>
  <c r="AT433" i="1"/>
  <c r="AU433" i="1"/>
  <c r="AT434" i="1"/>
  <c r="AU434" i="1"/>
  <c r="AT435" i="1"/>
  <c r="AU435" i="1"/>
  <c r="AT436" i="1"/>
  <c r="AU436" i="1"/>
  <c r="AT437" i="1"/>
  <c r="AU437" i="1"/>
  <c r="AT438" i="1"/>
  <c r="AU438" i="1"/>
  <c r="AT439" i="1"/>
  <c r="AU439" i="1"/>
  <c r="AT440" i="1"/>
  <c r="AU440" i="1"/>
  <c r="AT441" i="1"/>
  <c r="AU441" i="1"/>
  <c r="AT442" i="1"/>
  <c r="AU442" i="1"/>
  <c r="AT443" i="1"/>
  <c r="AU443" i="1"/>
  <c r="AT444" i="1"/>
  <c r="AU444" i="1"/>
  <c r="AT445" i="1"/>
  <c r="AU445" i="1"/>
  <c r="AT446" i="1"/>
  <c r="AU446" i="1"/>
  <c r="AT447" i="1"/>
  <c r="AU447" i="1"/>
  <c r="AT448" i="1"/>
  <c r="AU448" i="1"/>
  <c r="AT449" i="1"/>
  <c r="AU449" i="1"/>
  <c r="AT450" i="1"/>
  <c r="AU450" i="1"/>
  <c r="AT451" i="1"/>
  <c r="AU451" i="1"/>
  <c r="AT452" i="1"/>
  <c r="AU452" i="1"/>
  <c r="AT453" i="1"/>
  <c r="AU453" i="1"/>
  <c r="AT454" i="1"/>
  <c r="AU454" i="1"/>
  <c r="AT455" i="1"/>
  <c r="AU455" i="1"/>
  <c r="AT456" i="1"/>
  <c r="AU456" i="1"/>
  <c r="AT457" i="1"/>
  <c r="AU457" i="1"/>
  <c r="AT458" i="1"/>
  <c r="AU458" i="1"/>
  <c r="AT459" i="1"/>
  <c r="AU459" i="1"/>
  <c r="AT460" i="1"/>
  <c r="AU460" i="1"/>
  <c r="AT461" i="1"/>
  <c r="AU461" i="1"/>
  <c r="AT462" i="1"/>
  <c r="AU462" i="1"/>
  <c r="AT463" i="1"/>
  <c r="AU463" i="1"/>
  <c r="AT464" i="1"/>
  <c r="AU464" i="1"/>
  <c r="AT465" i="1"/>
  <c r="AU465" i="1"/>
  <c r="AT466" i="1"/>
  <c r="AU466" i="1"/>
  <c r="AT467" i="1"/>
  <c r="AU467" i="1"/>
  <c r="AT468" i="1"/>
  <c r="AU468" i="1"/>
  <c r="AT469" i="1"/>
  <c r="AU469" i="1"/>
  <c r="AT470" i="1"/>
  <c r="AU470" i="1"/>
  <c r="AT471" i="1"/>
  <c r="AU471" i="1"/>
  <c r="AT472" i="1"/>
  <c r="AU472" i="1"/>
  <c r="AT473" i="1"/>
  <c r="AU473" i="1"/>
  <c r="AT474" i="1"/>
  <c r="AU474" i="1"/>
  <c r="AT475" i="1"/>
  <c r="AU475" i="1"/>
  <c r="AT476" i="1"/>
  <c r="AU476" i="1"/>
  <c r="AT477" i="1"/>
  <c r="AU477" i="1"/>
  <c r="AT478" i="1"/>
  <c r="AU478" i="1"/>
  <c r="AT479" i="1"/>
  <c r="AU479" i="1"/>
  <c r="AT480" i="1"/>
  <c r="AU480" i="1"/>
  <c r="AT481" i="1"/>
  <c r="AU481" i="1"/>
  <c r="AT482" i="1"/>
  <c r="AU482" i="1"/>
  <c r="AT483" i="1"/>
  <c r="AU483" i="1"/>
  <c r="AT484" i="1"/>
  <c r="AU484" i="1"/>
  <c r="AT485" i="1"/>
  <c r="AU485" i="1"/>
  <c r="AT486" i="1"/>
  <c r="AU486" i="1"/>
  <c r="AT487" i="1"/>
  <c r="AU487" i="1"/>
  <c r="AT488" i="1"/>
  <c r="AU488" i="1"/>
  <c r="AT489" i="1"/>
  <c r="AU489" i="1"/>
  <c r="AT490" i="1"/>
  <c r="AU490" i="1"/>
  <c r="AT491" i="1"/>
  <c r="AU491" i="1"/>
  <c r="AT492" i="1"/>
  <c r="AU492" i="1"/>
  <c r="AT493" i="1"/>
  <c r="AU493" i="1"/>
  <c r="AT494" i="1"/>
  <c r="AU494" i="1"/>
  <c r="AT495" i="1"/>
  <c r="AU495" i="1"/>
  <c r="AT496" i="1"/>
  <c r="AU496" i="1"/>
  <c r="AT497" i="1"/>
  <c r="AU497" i="1"/>
  <c r="AT498" i="1"/>
  <c r="AU498" i="1"/>
  <c r="AT499" i="1"/>
  <c r="AU499" i="1"/>
  <c r="AT500" i="1"/>
  <c r="AU500" i="1"/>
  <c r="AT501" i="1"/>
  <c r="AU501" i="1"/>
  <c r="AT502" i="1"/>
  <c r="AU502" i="1"/>
  <c r="AT503" i="1"/>
  <c r="AU503" i="1"/>
  <c r="AT504" i="1"/>
  <c r="AU504" i="1"/>
  <c r="AT505" i="1"/>
  <c r="AU505" i="1"/>
  <c r="AT506" i="1"/>
  <c r="AU506" i="1"/>
  <c r="AT507" i="1"/>
  <c r="AU507" i="1"/>
  <c r="AT508" i="1"/>
  <c r="AU508" i="1"/>
  <c r="AT509" i="1"/>
  <c r="AU509" i="1"/>
  <c r="AT510" i="1"/>
  <c r="AU510" i="1"/>
  <c r="AT511" i="1"/>
  <c r="AU511" i="1"/>
  <c r="AT512" i="1"/>
  <c r="AU512" i="1"/>
  <c r="AT513" i="1"/>
  <c r="AU513" i="1"/>
  <c r="AT514" i="1"/>
  <c r="AU514" i="1"/>
  <c r="AT515" i="1"/>
  <c r="AU515" i="1"/>
  <c r="AT516" i="1"/>
  <c r="AU516" i="1"/>
  <c r="AT517" i="1"/>
  <c r="AU517" i="1"/>
  <c r="AT518" i="1"/>
  <c r="AU518" i="1"/>
  <c r="AT519" i="1"/>
  <c r="AU519" i="1"/>
  <c r="AT520" i="1"/>
  <c r="AU520" i="1"/>
  <c r="AT521" i="1"/>
  <c r="AU521" i="1"/>
  <c r="AT522" i="1"/>
  <c r="AU522" i="1"/>
  <c r="AT523" i="1"/>
  <c r="AU523" i="1"/>
  <c r="AT524" i="1"/>
  <c r="AU524" i="1"/>
  <c r="AT525" i="1"/>
  <c r="AU525" i="1"/>
  <c r="AT526" i="1"/>
  <c r="AU526" i="1"/>
  <c r="AT527" i="1"/>
  <c r="AU527" i="1"/>
  <c r="AT528" i="1"/>
  <c r="AU528" i="1"/>
  <c r="AT529" i="1"/>
  <c r="AU529" i="1"/>
  <c r="AT530" i="1"/>
  <c r="AU530" i="1"/>
  <c r="AT531" i="1"/>
  <c r="AU531" i="1"/>
  <c r="AT532" i="1"/>
  <c r="AU532" i="1"/>
  <c r="AT533" i="1"/>
  <c r="AU533" i="1"/>
  <c r="AT534" i="1"/>
  <c r="AU534" i="1"/>
  <c r="AT535" i="1"/>
  <c r="AU535" i="1"/>
  <c r="AT536" i="1"/>
  <c r="AU536" i="1"/>
  <c r="AT537" i="1"/>
  <c r="AU537" i="1"/>
  <c r="AT538" i="1"/>
  <c r="AU538" i="1"/>
  <c r="AT539" i="1"/>
  <c r="AU539" i="1"/>
  <c r="AT540" i="1"/>
  <c r="AU540" i="1"/>
  <c r="AT541" i="1"/>
  <c r="AU541" i="1"/>
  <c r="AT542" i="1"/>
  <c r="AU542" i="1"/>
  <c r="AT543" i="1"/>
  <c r="AU543" i="1"/>
  <c r="AT544" i="1"/>
  <c r="AU544" i="1"/>
  <c r="AT545" i="1"/>
  <c r="AU545" i="1"/>
  <c r="AT546" i="1"/>
  <c r="AU546" i="1"/>
  <c r="AT547" i="1"/>
  <c r="AU547" i="1"/>
  <c r="AT548" i="1"/>
  <c r="AU548" i="1"/>
  <c r="AT549" i="1"/>
  <c r="AU549" i="1"/>
  <c r="AT550" i="1"/>
  <c r="AU550" i="1"/>
  <c r="AT551" i="1"/>
  <c r="AU551" i="1"/>
  <c r="AT552" i="1"/>
  <c r="AU552" i="1"/>
  <c r="AT553" i="1"/>
  <c r="AU553" i="1"/>
  <c r="AT554" i="1"/>
  <c r="AU554" i="1"/>
  <c r="AT555" i="1"/>
  <c r="AU555" i="1"/>
  <c r="AT556" i="1"/>
  <c r="AU556" i="1"/>
  <c r="AT557" i="1"/>
  <c r="AU557" i="1"/>
  <c r="AT558" i="1"/>
  <c r="AU558" i="1"/>
  <c r="AT559" i="1"/>
  <c r="AU559" i="1"/>
  <c r="AT560" i="1"/>
  <c r="AU560" i="1"/>
  <c r="AT561" i="1"/>
  <c r="AU561" i="1"/>
  <c r="AT562" i="1"/>
  <c r="AU562" i="1"/>
  <c r="AT563" i="1"/>
  <c r="AU563" i="1"/>
  <c r="AT564" i="1"/>
  <c r="AU564" i="1"/>
  <c r="AT565" i="1"/>
  <c r="AU565" i="1"/>
  <c r="AT566" i="1"/>
  <c r="AU566" i="1"/>
  <c r="AT567" i="1"/>
  <c r="AU567" i="1"/>
  <c r="AT568" i="1"/>
  <c r="AU568" i="1"/>
  <c r="AT569" i="1"/>
  <c r="AU569" i="1"/>
  <c r="AT570" i="1"/>
  <c r="AU570" i="1"/>
  <c r="AT571" i="1"/>
  <c r="AU571" i="1"/>
  <c r="AT572" i="1"/>
  <c r="AU572" i="1"/>
  <c r="AT573" i="1"/>
  <c r="AU573" i="1"/>
  <c r="AT574" i="1"/>
  <c r="AU574" i="1"/>
  <c r="AT575" i="1"/>
  <c r="AU575" i="1"/>
  <c r="AT576" i="1"/>
  <c r="AU576" i="1"/>
  <c r="AT577" i="1"/>
  <c r="AU577" i="1"/>
  <c r="AT578" i="1"/>
  <c r="AU578" i="1"/>
  <c r="AT579" i="1"/>
  <c r="AU579" i="1"/>
  <c r="AT580" i="1"/>
  <c r="AU580" i="1"/>
  <c r="AT581" i="1"/>
  <c r="AU581" i="1"/>
  <c r="AT582" i="1"/>
  <c r="AU582" i="1"/>
  <c r="AT583" i="1"/>
  <c r="AU583" i="1"/>
  <c r="AT584" i="1"/>
  <c r="AU584" i="1"/>
  <c r="AT585" i="1"/>
  <c r="AU585" i="1"/>
  <c r="AT586" i="1"/>
  <c r="AU586" i="1"/>
  <c r="AT587" i="1"/>
  <c r="AU587" i="1"/>
  <c r="AT588" i="1"/>
  <c r="AU588" i="1"/>
  <c r="AT589" i="1"/>
  <c r="AU589" i="1"/>
  <c r="AT590" i="1"/>
  <c r="AU590" i="1"/>
  <c r="AT591" i="1"/>
  <c r="AU591" i="1"/>
  <c r="AT592" i="1"/>
  <c r="AU592" i="1"/>
  <c r="AT593" i="1"/>
  <c r="AU593" i="1"/>
  <c r="AT594" i="1"/>
  <c r="AU594" i="1"/>
  <c r="AT595" i="1"/>
  <c r="AU595" i="1"/>
  <c r="AT596" i="1"/>
  <c r="AU596" i="1"/>
  <c r="AT597" i="1"/>
  <c r="AU597" i="1"/>
  <c r="AT598" i="1"/>
  <c r="AU598" i="1"/>
  <c r="AT599" i="1"/>
  <c r="AU599" i="1"/>
  <c r="AT600" i="1"/>
  <c r="AU600" i="1"/>
  <c r="AT601" i="1"/>
  <c r="AU601" i="1"/>
  <c r="AT602" i="1"/>
  <c r="AU602" i="1"/>
  <c r="AT603" i="1"/>
  <c r="AU603" i="1"/>
  <c r="AT604" i="1"/>
  <c r="AU604" i="1"/>
  <c r="AT605" i="1"/>
  <c r="AU605" i="1"/>
  <c r="AT606" i="1"/>
  <c r="AU606" i="1"/>
  <c r="AT607" i="1"/>
  <c r="AU607" i="1"/>
  <c r="AT608" i="1"/>
  <c r="AU608" i="1"/>
  <c r="AT609" i="1"/>
  <c r="AU609" i="1"/>
  <c r="AT610" i="1"/>
  <c r="AU610" i="1"/>
  <c r="AT611" i="1"/>
  <c r="AU611" i="1"/>
  <c r="AT612" i="1"/>
  <c r="AU612" i="1"/>
  <c r="AT613" i="1"/>
  <c r="AU613" i="1"/>
  <c r="AT614" i="1"/>
  <c r="AU614" i="1"/>
  <c r="AT615" i="1"/>
  <c r="AU615" i="1"/>
  <c r="AT616" i="1"/>
  <c r="AU616" i="1"/>
  <c r="AT617" i="1"/>
  <c r="AU617" i="1"/>
  <c r="AT618" i="1"/>
  <c r="AU618" i="1"/>
  <c r="AT619" i="1"/>
  <c r="AU619" i="1"/>
  <c r="AT620" i="1"/>
  <c r="AU620" i="1"/>
  <c r="AT621" i="1"/>
  <c r="AU621" i="1"/>
  <c r="AT622" i="1"/>
  <c r="AU622" i="1"/>
  <c r="AT623" i="1"/>
  <c r="AU623" i="1"/>
  <c r="AT624" i="1"/>
  <c r="AU624" i="1"/>
  <c r="AT625" i="1"/>
  <c r="AU625" i="1"/>
  <c r="AT626" i="1"/>
  <c r="AU626" i="1"/>
  <c r="AT627" i="1"/>
  <c r="AU627" i="1"/>
  <c r="AT628" i="1"/>
  <c r="AU628" i="1"/>
  <c r="AT629" i="1"/>
  <c r="AU629" i="1"/>
  <c r="AT630" i="1"/>
  <c r="AU630" i="1"/>
  <c r="AT631" i="1"/>
  <c r="AU631" i="1"/>
  <c r="AT632" i="1"/>
  <c r="AU632" i="1"/>
  <c r="AT633" i="1"/>
  <c r="AU633" i="1"/>
  <c r="AT634" i="1"/>
  <c r="AU634" i="1"/>
  <c r="AT635" i="1"/>
  <c r="AU635" i="1"/>
  <c r="AT636" i="1"/>
  <c r="AU636" i="1"/>
  <c r="AT637" i="1"/>
  <c r="AU637" i="1"/>
  <c r="AT638" i="1"/>
  <c r="AU638" i="1"/>
  <c r="AT639" i="1"/>
  <c r="AU639" i="1"/>
  <c r="AT640" i="1"/>
  <c r="AU640" i="1"/>
  <c r="AT641" i="1"/>
  <c r="AU641" i="1"/>
  <c r="AT642" i="1"/>
  <c r="AU642" i="1"/>
  <c r="AT643" i="1"/>
  <c r="AU643" i="1"/>
  <c r="AT644" i="1"/>
  <c r="AU644" i="1"/>
  <c r="AT645" i="1"/>
  <c r="AU645" i="1"/>
  <c r="AT646" i="1"/>
  <c r="AU646" i="1"/>
  <c r="AT647" i="1"/>
  <c r="AU647" i="1"/>
  <c r="AT648" i="1"/>
  <c r="AU648" i="1"/>
  <c r="AT649" i="1"/>
  <c r="AU649" i="1"/>
  <c r="AT650" i="1"/>
  <c r="AU650" i="1"/>
  <c r="AT651" i="1"/>
  <c r="AU651" i="1"/>
  <c r="AT652" i="1"/>
  <c r="AU652" i="1"/>
  <c r="AT653" i="1"/>
  <c r="AU653" i="1"/>
  <c r="AT654" i="1"/>
  <c r="AU654" i="1"/>
  <c r="AT655" i="1"/>
  <c r="AU655" i="1"/>
  <c r="AT656" i="1"/>
  <c r="AU656" i="1"/>
  <c r="AT657" i="1"/>
  <c r="AU657" i="1"/>
  <c r="AT658" i="1"/>
  <c r="AU658" i="1"/>
  <c r="AT659" i="1"/>
  <c r="AU659" i="1"/>
  <c r="AT660" i="1"/>
  <c r="AU660" i="1"/>
  <c r="AT661" i="1"/>
  <c r="AU661" i="1"/>
  <c r="AT662" i="1"/>
  <c r="AU662" i="1"/>
  <c r="AT663" i="1"/>
  <c r="AU663" i="1"/>
  <c r="AT664" i="1"/>
  <c r="AU664" i="1"/>
  <c r="AT665" i="1"/>
  <c r="AU665" i="1"/>
  <c r="AT666" i="1"/>
  <c r="AU666" i="1"/>
  <c r="AT667" i="1"/>
  <c r="AU667" i="1"/>
  <c r="AT668" i="1"/>
  <c r="AU668" i="1"/>
  <c r="AT669" i="1"/>
  <c r="AU669" i="1"/>
  <c r="AT670" i="1"/>
  <c r="AU670" i="1"/>
  <c r="AT671" i="1"/>
  <c r="AU671" i="1"/>
  <c r="AT672" i="1"/>
  <c r="AU672" i="1"/>
  <c r="AT673" i="1"/>
  <c r="AU673" i="1"/>
  <c r="AT674" i="1"/>
  <c r="AU674" i="1"/>
  <c r="AT675" i="1"/>
  <c r="AU675" i="1"/>
  <c r="AT676" i="1"/>
  <c r="AU676" i="1"/>
  <c r="AT677" i="1"/>
  <c r="AU677" i="1"/>
  <c r="AT678" i="1"/>
  <c r="AU678" i="1"/>
  <c r="AT679" i="1"/>
  <c r="AU679" i="1"/>
  <c r="AT680" i="1"/>
  <c r="AU680" i="1"/>
  <c r="AT681" i="1"/>
  <c r="AU681" i="1"/>
  <c r="AT682" i="1"/>
  <c r="AU682" i="1"/>
  <c r="AT683" i="1"/>
  <c r="AU683" i="1"/>
  <c r="AT684" i="1"/>
  <c r="AU684" i="1"/>
  <c r="AT685" i="1"/>
  <c r="AU685" i="1"/>
  <c r="AT686" i="1"/>
  <c r="AU686" i="1"/>
  <c r="AT687" i="1"/>
  <c r="AU687" i="1"/>
  <c r="AT688" i="1"/>
  <c r="AU688" i="1"/>
  <c r="AT689" i="1"/>
  <c r="AU689" i="1"/>
  <c r="AT690" i="1"/>
  <c r="AU690" i="1"/>
  <c r="AT691" i="1"/>
  <c r="AU691" i="1"/>
  <c r="AT692" i="1"/>
  <c r="AU692" i="1"/>
  <c r="AT693" i="1"/>
  <c r="AU693" i="1"/>
  <c r="AT694" i="1"/>
  <c r="AU694" i="1"/>
  <c r="AT695" i="1"/>
  <c r="AU695" i="1"/>
  <c r="AT696" i="1"/>
  <c r="AU696" i="1"/>
  <c r="AT697" i="1"/>
  <c r="AU697" i="1"/>
  <c r="AT698" i="1"/>
  <c r="AU698" i="1"/>
  <c r="AT699" i="1"/>
  <c r="AU699" i="1"/>
  <c r="AT700" i="1"/>
  <c r="AU700" i="1"/>
  <c r="AT701" i="1"/>
  <c r="AU701" i="1"/>
  <c r="AT702" i="1"/>
  <c r="AU702" i="1"/>
  <c r="AT703" i="1"/>
  <c r="AU703" i="1"/>
  <c r="AT704" i="1"/>
  <c r="AU704" i="1"/>
  <c r="AT705" i="1"/>
  <c r="AU705" i="1"/>
  <c r="AT706" i="1"/>
  <c r="AU706" i="1"/>
  <c r="AT707" i="1"/>
  <c r="AU707" i="1"/>
  <c r="AT708" i="1"/>
  <c r="AU708" i="1"/>
  <c r="AT709" i="1"/>
  <c r="AU709" i="1"/>
  <c r="AT710" i="1"/>
  <c r="AU710" i="1"/>
  <c r="AT711" i="1"/>
  <c r="AU711" i="1"/>
  <c r="AT712" i="1"/>
  <c r="AU712" i="1"/>
  <c r="AT713" i="1"/>
  <c r="AU713" i="1"/>
  <c r="AT714" i="1"/>
  <c r="AU714" i="1"/>
  <c r="AT715" i="1"/>
  <c r="AU715" i="1"/>
  <c r="AT716" i="1"/>
  <c r="AU716" i="1"/>
  <c r="AT717" i="1"/>
  <c r="AU717" i="1"/>
  <c r="AT718" i="1"/>
  <c r="AU718" i="1"/>
  <c r="AT719" i="1"/>
  <c r="AU719" i="1"/>
  <c r="AT720" i="1"/>
  <c r="AU720" i="1"/>
  <c r="AT721" i="1"/>
  <c r="AU721" i="1"/>
  <c r="AT722" i="1"/>
  <c r="AU722" i="1"/>
  <c r="AT723" i="1"/>
  <c r="AU723" i="1"/>
  <c r="AT724" i="1"/>
  <c r="AU724" i="1"/>
  <c r="AT725" i="1"/>
  <c r="AU725" i="1"/>
  <c r="AT726" i="1"/>
  <c r="AU726" i="1"/>
  <c r="AT727" i="1"/>
  <c r="AU727" i="1"/>
  <c r="AT728" i="1"/>
  <c r="AU728" i="1"/>
  <c r="AT729" i="1"/>
  <c r="AU729" i="1"/>
  <c r="AT730" i="1"/>
  <c r="AU730" i="1"/>
  <c r="AT731" i="1"/>
  <c r="AU731" i="1"/>
  <c r="AT732" i="1"/>
  <c r="AU732" i="1"/>
  <c r="AT733" i="1"/>
  <c r="AU733" i="1"/>
  <c r="AT734" i="1"/>
  <c r="AU734" i="1"/>
  <c r="AT735" i="1"/>
  <c r="AU735" i="1"/>
  <c r="AT736" i="1"/>
  <c r="AU736" i="1"/>
  <c r="AT737" i="1"/>
  <c r="AU737" i="1"/>
  <c r="AT738" i="1"/>
  <c r="AU738" i="1"/>
  <c r="AT739" i="1"/>
  <c r="AU739" i="1"/>
  <c r="AT740" i="1"/>
  <c r="AU740" i="1"/>
  <c r="AT741" i="1"/>
  <c r="AU741" i="1"/>
  <c r="AT742" i="1"/>
  <c r="AU742" i="1"/>
  <c r="AT743" i="1"/>
  <c r="AU743" i="1"/>
  <c r="AT744" i="1"/>
  <c r="AU744" i="1"/>
  <c r="AT745" i="1"/>
  <c r="AU745" i="1"/>
  <c r="AT746" i="1"/>
  <c r="AU746" i="1"/>
  <c r="AT747" i="1"/>
  <c r="AU747" i="1"/>
  <c r="AT748" i="1"/>
  <c r="AU748" i="1"/>
  <c r="AT749" i="1"/>
  <c r="AU749" i="1"/>
  <c r="AT750" i="1"/>
  <c r="AU750" i="1"/>
  <c r="AT751" i="1"/>
  <c r="AU751" i="1"/>
  <c r="AT752" i="1"/>
  <c r="AU752" i="1"/>
  <c r="AT753" i="1"/>
  <c r="AU753" i="1"/>
  <c r="AT754" i="1"/>
  <c r="AU754" i="1"/>
  <c r="AT755" i="1"/>
  <c r="AU755" i="1"/>
  <c r="AT756" i="1"/>
  <c r="AU756" i="1"/>
  <c r="AT757" i="1"/>
  <c r="AU757" i="1"/>
  <c r="AT758" i="1"/>
  <c r="AU758" i="1"/>
  <c r="AT759" i="1"/>
  <c r="AU759" i="1"/>
  <c r="AT760" i="1"/>
  <c r="AU760" i="1"/>
  <c r="AT761" i="1"/>
  <c r="AU761" i="1"/>
  <c r="AT762" i="1"/>
  <c r="AU762" i="1"/>
  <c r="AT763" i="1"/>
  <c r="AU763" i="1"/>
  <c r="AT764" i="1"/>
  <c r="AU764" i="1"/>
  <c r="AT765" i="1"/>
  <c r="AU765" i="1"/>
  <c r="AT766" i="1"/>
  <c r="AU766" i="1"/>
  <c r="AT767" i="1"/>
  <c r="AU767" i="1"/>
  <c r="AT768" i="1"/>
  <c r="AU768" i="1"/>
  <c r="AT769" i="1"/>
  <c r="AU769" i="1"/>
  <c r="AT770" i="1"/>
  <c r="AU770" i="1"/>
  <c r="AT771" i="1"/>
  <c r="AU771" i="1"/>
  <c r="AT772" i="1"/>
  <c r="AU772" i="1"/>
  <c r="AT773" i="1"/>
  <c r="AU773" i="1"/>
  <c r="AT774" i="1"/>
  <c r="AU774" i="1"/>
  <c r="AT775" i="1"/>
  <c r="AU775" i="1"/>
  <c r="AT776" i="1"/>
  <c r="AU776" i="1"/>
  <c r="AT777" i="1"/>
  <c r="AU777" i="1"/>
  <c r="AT778" i="1"/>
  <c r="AU778" i="1"/>
  <c r="AT779" i="1"/>
  <c r="AU779" i="1"/>
  <c r="AT780" i="1"/>
  <c r="AU780" i="1"/>
  <c r="AT781" i="1"/>
  <c r="AU781" i="1"/>
  <c r="AT782" i="1"/>
  <c r="AU782" i="1"/>
  <c r="AT783" i="1"/>
  <c r="AU783" i="1"/>
  <c r="AT784" i="1"/>
  <c r="AU784" i="1"/>
  <c r="AT785" i="1"/>
  <c r="AU785" i="1"/>
  <c r="AT786" i="1"/>
  <c r="AU786" i="1"/>
  <c r="AT787" i="1"/>
  <c r="AU787" i="1"/>
  <c r="AT788" i="1"/>
  <c r="AU788" i="1"/>
  <c r="AT789" i="1"/>
  <c r="AU789" i="1"/>
  <c r="AT790" i="1"/>
  <c r="AU790" i="1"/>
  <c r="AT791" i="1"/>
  <c r="AU791" i="1"/>
  <c r="AT792" i="1"/>
  <c r="AU792" i="1"/>
  <c r="AT793" i="1"/>
  <c r="AU793" i="1"/>
  <c r="AT794" i="1"/>
  <c r="AU794" i="1"/>
  <c r="AT795" i="1"/>
  <c r="AU795" i="1"/>
  <c r="AT796" i="1"/>
  <c r="AU796" i="1"/>
  <c r="AT797" i="1"/>
  <c r="AU797" i="1"/>
  <c r="AT798" i="1"/>
  <c r="AU798" i="1"/>
  <c r="AT799" i="1"/>
  <c r="AU799" i="1"/>
  <c r="AT800" i="1"/>
  <c r="AU800" i="1"/>
  <c r="AT801" i="1"/>
  <c r="AU801" i="1"/>
  <c r="AT802" i="1"/>
  <c r="AU802" i="1"/>
  <c r="AT803" i="1"/>
  <c r="AU803" i="1"/>
  <c r="AT804" i="1"/>
  <c r="AU804" i="1"/>
  <c r="AT805" i="1"/>
  <c r="AU805" i="1"/>
  <c r="AT806" i="1"/>
  <c r="AU806" i="1"/>
  <c r="AT807" i="1"/>
  <c r="AU807" i="1"/>
  <c r="AT808" i="1"/>
  <c r="AU808" i="1"/>
  <c r="AT809" i="1"/>
  <c r="AU809" i="1"/>
  <c r="AT810" i="1"/>
  <c r="AU810" i="1"/>
  <c r="AT811" i="1"/>
  <c r="AU811" i="1"/>
  <c r="AT812" i="1"/>
  <c r="AU812" i="1"/>
  <c r="AT813" i="1"/>
  <c r="AU813" i="1"/>
  <c r="AT814" i="1"/>
  <c r="AU814" i="1"/>
  <c r="AT815" i="1"/>
  <c r="AU815" i="1"/>
  <c r="AT816" i="1"/>
  <c r="AU816" i="1"/>
  <c r="AT817" i="1"/>
  <c r="AU817" i="1"/>
  <c r="AT818" i="1"/>
  <c r="AU818" i="1"/>
  <c r="AT819" i="1"/>
  <c r="AU819" i="1"/>
  <c r="AT820" i="1"/>
  <c r="AU820" i="1"/>
  <c r="AT821" i="1"/>
  <c r="AU821" i="1"/>
  <c r="AT822" i="1"/>
  <c r="AU822" i="1"/>
  <c r="AT823" i="1"/>
  <c r="AU823" i="1"/>
  <c r="AT824" i="1"/>
  <c r="AU824" i="1"/>
  <c r="AT825" i="1"/>
  <c r="AU825" i="1"/>
  <c r="AT826" i="1"/>
  <c r="AU826" i="1"/>
  <c r="AT827" i="1"/>
  <c r="AU827" i="1"/>
  <c r="AT828" i="1"/>
  <c r="AU828" i="1"/>
  <c r="AT829" i="1"/>
  <c r="AU829" i="1"/>
  <c r="AT830" i="1"/>
  <c r="AU830" i="1"/>
  <c r="AT831" i="1"/>
  <c r="AU831" i="1"/>
  <c r="AT832" i="1"/>
  <c r="AU832" i="1"/>
  <c r="AT833" i="1"/>
  <c r="AU833" i="1"/>
  <c r="AT834" i="1"/>
  <c r="AU834" i="1"/>
  <c r="AT835" i="1"/>
  <c r="AU835" i="1"/>
  <c r="AT836" i="1"/>
  <c r="AU836" i="1"/>
  <c r="AT837" i="1"/>
  <c r="AU837" i="1"/>
  <c r="AT838" i="1"/>
  <c r="AU838" i="1"/>
  <c r="AT839" i="1"/>
  <c r="AU839" i="1"/>
  <c r="AT840" i="1"/>
  <c r="AU840" i="1"/>
  <c r="AT841" i="1"/>
  <c r="AU841" i="1"/>
  <c r="AT842" i="1"/>
  <c r="AU842" i="1"/>
  <c r="AT843" i="1"/>
  <c r="AU843" i="1"/>
  <c r="AT844" i="1"/>
  <c r="AU844" i="1"/>
  <c r="AT845" i="1"/>
  <c r="AU845" i="1"/>
  <c r="AT846" i="1"/>
  <c r="AU846" i="1"/>
  <c r="AT847" i="1"/>
  <c r="AU847" i="1"/>
  <c r="AT848" i="1"/>
  <c r="AU848" i="1"/>
  <c r="AT849" i="1"/>
  <c r="AU849" i="1"/>
  <c r="AT850" i="1"/>
  <c r="AU850" i="1"/>
  <c r="AT851" i="1"/>
  <c r="AU851" i="1"/>
  <c r="AT852" i="1"/>
  <c r="AU852" i="1"/>
  <c r="AT853" i="1"/>
  <c r="AU853" i="1"/>
  <c r="AT854" i="1"/>
  <c r="AU854" i="1"/>
  <c r="AT855" i="1"/>
  <c r="AU855" i="1"/>
  <c r="AT856" i="1"/>
  <c r="AU856" i="1"/>
  <c r="AT857" i="1"/>
  <c r="AU857" i="1"/>
  <c r="AT858" i="1"/>
  <c r="AU858" i="1"/>
  <c r="AT859" i="1"/>
  <c r="AU859" i="1"/>
  <c r="AT860" i="1"/>
  <c r="AU860" i="1"/>
  <c r="AT861" i="1"/>
  <c r="AU861" i="1"/>
  <c r="AT862" i="1"/>
  <c r="AU862" i="1"/>
  <c r="AT863" i="1"/>
  <c r="AU863" i="1"/>
  <c r="AT864" i="1"/>
  <c r="AU864" i="1"/>
  <c r="AT865" i="1"/>
  <c r="AU865" i="1"/>
  <c r="AT866" i="1"/>
  <c r="AU866" i="1"/>
  <c r="AT867" i="1"/>
  <c r="AU867" i="1"/>
  <c r="AT868" i="1"/>
  <c r="AU868" i="1"/>
  <c r="AT869" i="1"/>
  <c r="AU869" i="1"/>
  <c r="AT870" i="1"/>
  <c r="AU870" i="1"/>
  <c r="AT871" i="1"/>
  <c r="AU871" i="1"/>
  <c r="AT872" i="1"/>
  <c r="AU872" i="1"/>
  <c r="AT873" i="1"/>
  <c r="AU873" i="1"/>
  <c r="AT874" i="1"/>
  <c r="AU874" i="1"/>
  <c r="AT875" i="1"/>
  <c r="AU875" i="1"/>
  <c r="AT876" i="1"/>
  <c r="AU876" i="1"/>
  <c r="AT877" i="1"/>
  <c r="AU877" i="1"/>
  <c r="AT878" i="1"/>
  <c r="AU878" i="1"/>
  <c r="AT879" i="1"/>
  <c r="AU879" i="1"/>
  <c r="AT880" i="1"/>
  <c r="AU880" i="1"/>
  <c r="AT881" i="1"/>
  <c r="AU881" i="1"/>
  <c r="AT882" i="1"/>
  <c r="AU882" i="1"/>
  <c r="AT883" i="1"/>
  <c r="AU883" i="1"/>
  <c r="AT884" i="1"/>
  <c r="AU884" i="1"/>
  <c r="AT885" i="1"/>
  <c r="AU885" i="1"/>
  <c r="AT886" i="1"/>
  <c r="AU886" i="1"/>
  <c r="AT887" i="1"/>
  <c r="AU887" i="1"/>
  <c r="AT888" i="1"/>
  <c r="AU888" i="1"/>
  <c r="AT889" i="1"/>
  <c r="AU889" i="1"/>
  <c r="AT890" i="1"/>
  <c r="AU890" i="1"/>
  <c r="AT891" i="1"/>
  <c r="AU891" i="1"/>
  <c r="AT892" i="1"/>
  <c r="AU892" i="1"/>
  <c r="AT893" i="1"/>
  <c r="AU893" i="1"/>
  <c r="AT894" i="1"/>
  <c r="AU894" i="1"/>
  <c r="AT895" i="1"/>
  <c r="AU895" i="1"/>
  <c r="AT896" i="1"/>
  <c r="AU896" i="1"/>
  <c r="AT897" i="1"/>
  <c r="AU897" i="1"/>
  <c r="AT898" i="1"/>
  <c r="AU898" i="1"/>
  <c r="AT899" i="1"/>
  <c r="AU899" i="1"/>
  <c r="AT900" i="1"/>
  <c r="AU900" i="1"/>
  <c r="AT901" i="1"/>
  <c r="AU901" i="1"/>
  <c r="AT902" i="1"/>
  <c r="AU902" i="1"/>
  <c r="AT903" i="1"/>
  <c r="AU903" i="1"/>
  <c r="AT904" i="1"/>
  <c r="AU904" i="1"/>
  <c r="AT905" i="1"/>
  <c r="AU905" i="1"/>
  <c r="AT906" i="1"/>
  <c r="AU906" i="1"/>
  <c r="AT907" i="1"/>
  <c r="AU907" i="1"/>
  <c r="AT908" i="1"/>
  <c r="AU908" i="1"/>
  <c r="AT909" i="1"/>
  <c r="AU909" i="1"/>
  <c r="AT910" i="1"/>
  <c r="AU910" i="1"/>
  <c r="AT911" i="1"/>
  <c r="AU911" i="1"/>
  <c r="AT912" i="1"/>
  <c r="AU912" i="1"/>
  <c r="AT913" i="1"/>
  <c r="AU913" i="1"/>
  <c r="AT914" i="1"/>
  <c r="AU914" i="1"/>
  <c r="AT915" i="1"/>
  <c r="AU915" i="1"/>
  <c r="AT916" i="1"/>
  <c r="AU916" i="1"/>
  <c r="AT917" i="1"/>
  <c r="AU917" i="1"/>
  <c r="AT918" i="1"/>
  <c r="AU918" i="1"/>
  <c r="AT919" i="1"/>
  <c r="AU919" i="1"/>
  <c r="AT920" i="1"/>
  <c r="AU920" i="1"/>
  <c r="AT921" i="1"/>
  <c r="AU921" i="1"/>
  <c r="AT922" i="1"/>
  <c r="AU922" i="1"/>
  <c r="AT923" i="1"/>
  <c r="AU923" i="1"/>
  <c r="AT924" i="1"/>
  <c r="AU924" i="1"/>
  <c r="AT925" i="1"/>
  <c r="AU925" i="1"/>
  <c r="AT926" i="1"/>
  <c r="AU926" i="1"/>
  <c r="AT927" i="1"/>
  <c r="AU927" i="1"/>
  <c r="AT928" i="1"/>
  <c r="AU928" i="1"/>
  <c r="AT929" i="1"/>
  <c r="AU929" i="1"/>
  <c r="AT930" i="1"/>
  <c r="AU930" i="1"/>
  <c r="AT931" i="1"/>
  <c r="AU931" i="1"/>
  <c r="AT932" i="1"/>
  <c r="AU932" i="1"/>
  <c r="AT933" i="1"/>
  <c r="AU933" i="1"/>
  <c r="AT934" i="1"/>
  <c r="AU934" i="1"/>
  <c r="AT935" i="1"/>
  <c r="AU935" i="1"/>
  <c r="AT936" i="1"/>
  <c r="AU936" i="1"/>
  <c r="AT937" i="1"/>
  <c r="AU937" i="1"/>
  <c r="AT938" i="1"/>
  <c r="AU938" i="1"/>
  <c r="AT939" i="1"/>
  <c r="AU939" i="1"/>
  <c r="AT940" i="1"/>
  <c r="AU940" i="1"/>
  <c r="AT941" i="1"/>
  <c r="AU941" i="1"/>
  <c r="AT942" i="1"/>
  <c r="AU942" i="1"/>
  <c r="AT943" i="1"/>
  <c r="AU943" i="1"/>
  <c r="AT944" i="1"/>
  <c r="AU944" i="1"/>
  <c r="AT945" i="1"/>
  <c r="AU945" i="1"/>
  <c r="AT946" i="1"/>
  <c r="AU946" i="1"/>
  <c r="AT947" i="1"/>
  <c r="AU947" i="1"/>
  <c r="AT948" i="1"/>
  <c r="AU948" i="1"/>
  <c r="AT949" i="1"/>
  <c r="AU949" i="1"/>
  <c r="AT950" i="1"/>
  <c r="AU950" i="1"/>
  <c r="AT951" i="1"/>
  <c r="AU951" i="1"/>
  <c r="AT952" i="1"/>
  <c r="AU952" i="1"/>
  <c r="AT953" i="1"/>
  <c r="AU953" i="1"/>
  <c r="AT954" i="1"/>
  <c r="AU954" i="1"/>
  <c r="AT955" i="1"/>
  <c r="AU955" i="1"/>
  <c r="AT956" i="1"/>
  <c r="AU956" i="1"/>
  <c r="AT957" i="1"/>
  <c r="AU957" i="1"/>
  <c r="AT958" i="1"/>
  <c r="AU958" i="1"/>
  <c r="AT959" i="1"/>
  <c r="AU959" i="1"/>
  <c r="AT960" i="1"/>
  <c r="AU960" i="1"/>
  <c r="AT961" i="1"/>
  <c r="AU961" i="1"/>
  <c r="AT962" i="1"/>
  <c r="AU962" i="1"/>
  <c r="AT963" i="1"/>
  <c r="AU963" i="1"/>
  <c r="AT964" i="1"/>
  <c r="AU964" i="1"/>
  <c r="AT965" i="1"/>
  <c r="AU965" i="1"/>
  <c r="AT966" i="1"/>
  <c r="AU966" i="1"/>
  <c r="AT967" i="1"/>
  <c r="AU967" i="1"/>
  <c r="AT968" i="1"/>
  <c r="AU968" i="1"/>
  <c r="AT969" i="1"/>
  <c r="AU969" i="1"/>
  <c r="AT970" i="1"/>
  <c r="AU970" i="1"/>
  <c r="AT971" i="1"/>
  <c r="AU971" i="1"/>
  <c r="AT972" i="1"/>
  <c r="AU972" i="1"/>
  <c r="AT973" i="1"/>
  <c r="AU973" i="1"/>
  <c r="AT974" i="1"/>
  <c r="AU974" i="1"/>
  <c r="AT975" i="1"/>
  <c r="AU975" i="1"/>
  <c r="AT976" i="1"/>
  <c r="AU976" i="1"/>
  <c r="AT977" i="1"/>
  <c r="AU977" i="1"/>
  <c r="AT978" i="1"/>
  <c r="AU978" i="1"/>
  <c r="AT979" i="1"/>
  <c r="AU979" i="1"/>
  <c r="AT980" i="1"/>
  <c r="AU980" i="1"/>
  <c r="AT981" i="1"/>
  <c r="AU981" i="1"/>
  <c r="AT982" i="1"/>
  <c r="AU982" i="1"/>
  <c r="AT983" i="1"/>
  <c r="AU983" i="1"/>
  <c r="AT984" i="1"/>
  <c r="AU984" i="1"/>
  <c r="AT985" i="1"/>
  <c r="AU985" i="1"/>
  <c r="AT986" i="1"/>
  <c r="AU986" i="1"/>
  <c r="AT987" i="1"/>
  <c r="AU987" i="1"/>
  <c r="AT988" i="1"/>
  <c r="AU988" i="1"/>
  <c r="AT989" i="1"/>
  <c r="AU989" i="1"/>
  <c r="AT990" i="1"/>
  <c r="AU990" i="1"/>
  <c r="AT991" i="1"/>
  <c r="AU991" i="1"/>
  <c r="AT992" i="1"/>
  <c r="AU992" i="1"/>
  <c r="AT993" i="1"/>
  <c r="AU993" i="1"/>
  <c r="AT994" i="1"/>
  <c r="AU994" i="1"/>
  <c r="AT995" i="1"/>
  <c r="AU995" i="1"/>
  <c r="AT996" i="1"/>
  <c r="AU996" i="1"/>
  <c r="AT997" i="1"/>
  <c r="AU997" i="1"/>
  <c r="AT998" i="1"/>
  <c r="AU998" i="1"/>
  <c r="AT999" i="1"/>
  <c r="AU999" i="1"/>
  <c r="AT1000" i="1"/>
  <c r="AU1000" i="1"/>
  <c r="AT1001" i="1"/>
  <c r="AU1001" i="1"/>
  <c r="AT1002" i="1"/>
  <c r="AU1002" i="1"/>
  <c r="AT1003" i="1"/>
  <c r="AU1003" i="1"/>
  <c r="AT1004" i="1"/>
  <c r="AU1004" i="1"/>
  <c r="AT1005" i="1"/>
  <c r="AU1005" i="1"/>
  <c r="AT1006" i="1"/>
  <c r="AU1006" i="1"/>
  <c r="AT1007" i="1"/>
  <c r="AU1007" i="1"/>
  <c r="AT1008" i="1"/>
  <c r="AU1008" i="1"/>
  <c r="AT1009" i="1"/>
  <c r="AU1009" i="1"/>
  <c r="AT1010" i="1"/>
  <c r="AU1010" i="1"/>
  <c r="AT1011" i="1"/>
  <c r="AU1011" i="1"/>
  <c r="AT1012" i="1"/>
  <c r="AU1012" i="1"/>
  <c r="AT1013" i="1"/>
  <c r="AU1013" i="1"/>
  <c r="AT1014" i="1"/>
  <c r="AU1014" i="1"/>
  <c r="AT1015" i="1"/>
  <c r="AU1015" i="1"/>
  <c r="AT1016" i="1"/>
  <c r="AU1016" i="1"/>
  <c r="AT1017" i="1"/>
  <c r="AU1017" i="1"/>
  <c r="AT1018" i="1"/>
  <c r="AU1018" i="1"/>
  <c r="AT1019" i="1"/>
  <c r="AU1019" i="1"/>
  <c r="AT1020" i="1"/>
  <c r="AU1020" i="1"/>
  <c r="AT1021" i="1"/>
  <c r="AU1021" i="1"/>
  <c r="AT1022" i="1"/>
  <c r="AU1022" i="1"/>
  <c r="AT1023" i="1"/>
  <c r="AU1023" i="1"/>
  <c r="AT1024" i="1"/>
  <c r="AU1024" i="1"/>
  <c r="AT1025" i="1"/>
  <c r="AU1025" i="1"/>
  <c r="AT1026" i="1"/>
  <c r="AU1026" i="1"/>
  <c r="AT1027" i="1"/>
  <c r="AU1027" i="1"/>
  <c r="AT1028" i="1"/>
  <c r="AU1028" i="1"/>
  <c r="AT1029" i="1"/>
  <c r="AU1029" i="1"/>
  <c r="AT1030" i="1"/>
  <c r="AU1030" i="1"/>
  <c r="AT1031" i="1"/>
  <c r="AU1031" i="1"/>
  <c r="AT1032" i="1"/>
  <c r="AU1032" i="1"/>
  <c r="AT1033" i="1"/>
  <c r="AU1033" i="1"/>
  <c r="AT1034" i="1"/>
  <c r="AU1034" i="1"/>
  <c r="AT1035" i="1"/>
  <c r="AU1035" i="1"/>
  <c r="AT1036" i="1"/>
  <c r="AU1036" i="1"/>
  <c r="AT1037" i="1"/>
  <c r="AU1037" i="1"/>
  <c r="AT1038" i="1"/>
  <c r="AU1038" i="1"/>
  <c r="AT1039" i="1"/>
  <c r="AU1039" i="1"/>
  <c r="AT1040" i="1"/>
  <c r="AU1040" i="1"/>
  <c r="AT1041" i="1"/>
  <c r="AU1041" i="1"/>
  <c r="AT1042" i="1"/>
  <c r="AU1042" i="1"/>
  <c r="AT1043" i="1"/>
  <c r="AU1043" i="1"/>
  <c r="AT1044" i="1"/>
  <c r="AU1044" i="1"/>
  <c r="AT1045" i="1"/>
  <c r="AU1045" i="1"/>
  <c r="AT1046" i="1"/>
  <c r="AU1046" i="1"/>
  <c r="AT1047" i="1"/>
  <c r="AU1047" i="1"/>
  <c r="AT1048" i="1"/>
  <c r="AU1048" i="1"/>
  <c r="AT1049" i="1"/>
  <c r="AU1049" i="1"/>
  <c r="AT1050" i="1"/>
  <c r="AU1050" i="1"/>
  <c r="AT1051" i="1"/>
  <c r="AU1051" i="1"/>
  <c r="AT1052" i="1"/>
  <c r="AU1052" i="1"/>
  <c r="AT1053" i="1"/>
  <c r="AU1053" i="1"/>
  <c r="AT1054" i="1"/>
  <c r="AU1054" i="1"/>
  <c r="AT1055" i="1"/>
  <c r="AU1055" i="1"/>
  <c r="AT1056" i="1"/>
  <c r="AU1056" i="1"/>
  <c r="AT1057" i="1"/>
  <c r="AU1057" i="1"/>
  <c r="AT1058" i="1"/>
  <c r="AU1058" i="1"/>
  <c r="AT1059" i="1"/>
  <c r="AU1059" i="1"/>
  <c r="AT1060" i="1"/>
  <c r="AU1060" i="1"/>
  <c r="AT1061" i="1"/>
  <c r="AU1061" i="1"/>
  <c r="AT1062" i="1"/>
  <c r="AU1062" i="1"/>
  <c r="AT1063" i="1"/>
  <c r="AU1063" i="1"/>
  <c r="AT1064" i="1"/>
  <c r="AU1064" i="1"/>
  <c r="AT1065" i="1"/>
  <c r="AU1065" i="1"/>
  <c r="AT1066" i="1"/>
  <c r="AU1066" i="1"/>
  <c r="AT1067" i="1"/>
  <c r="AU1067" i="1"/>
  <c r="AT1068" i="1"/>
  <c r="AU1068" i="1"/>
  <c r="AT1069" i="1"/>
  <c r="AU1069" i="1"/>
  <c r="AT1070" i="1"/>
  <c r="AU1070" i="1"/>
  <c r="AT1071" i="1"/>
  <c r="AU1071" i="1"/>
  <c r="AT1072" i="1"/>
  <c r="AU1072" i="1"/>
  <c r="AT1073" i="1"/>
  <c r="AU1073" i="1"/>
  <c r="AT1074" i="1"/>
  <c r="AU1074" i="1"/>
  <c r="AT1075" i="1"/>
  <c r="AU1075" i="1"/>
  <c r="AT1076" i="1"/>
  <c r="AU1076" i="1"/>
  <c r="AT1077" i="1"/>
  <c r="AU1077" i="1"/>
  <c r="AT1078" i="1"/>
  <c r="AU1078" i="1"/>
  <c r="AT1079" i="1"/>
  <c r="AU1079" i="1"/>
  <c r="AT1080" i="1"/>
  <c r="AU1080" i="1"/>
  <c r="AT1081" i="1"/>
  <c r="AU1081" i="1"/>
  <c r="AT1082" i="1"/>
  <c r="AU1082" i="1"/>
  <c r="AT1083" i="1"/>
  <c r="AU1083" i="1"/>
  <c r="AT1084" i="1"/>
  <c r="AU1084" i="1"/>
  <c r="AT1085" i="1"/>
  <c r="AU1085" i="1"/>
  <c r="AT1086" i="1"/>
  <c r="AU1086" i="1"/>
  <c r="AT1087" i="1"/>
  <c r="AU1087" i="1"/>
  <c r="AT1088" i="1"/>
  <c r="AU1088" i="1"/>
  <c r="AT1089" i="1"/>
  <c r="AU1089" i="1"/>
  <c r="AT1090" i="1"/>
  <c r="AU1090" i="1"/>
  <c r="AT1091" i="1"/>
  <c r="AU1091" i="1"/>
  <c r="AT1092" i="1"/>
  <c r="AU1092" i="1"/>
  <c r="AT1093" i="1"/>
  <c r="AU1093" i="1"/>
  <c r="AT1094" i="1"/>
  <c r="AU1094" i="1"/>
  <c r="AT1095" i="1"/>
  <c r="AU1095" i="1"/>
  <c r="AT1096" i="1"/>
  <c r="AU1096" i="1"/>
  <c r="AT1097" i="1"/>
  <c r="AU1097" i="1"/>
  <c r="AT1098" i="1"/>
  <c r="AU1098" i="1"/>
  <c r="AT1099" i="1"/>
  <c r="AU1099" i="1"/>
  <c r="AT1100" i="1"/>
  <c r="AU1100" i="1"/>
  <c r="AT1101" i="1"/>
  <c r="AU1101" i="1"/>
  <c r="AT1102" i="1"/>
  <c r="AU1102" i="1"/>
  <c r="AT1103" i="1"/>
  <c r="AU1103" i="1"/>
  <c r="AT1104" i="1"/>
  <c r="AU1104" i="1"/>
  <c r="AT1105" i="1"/>
  <c r="AU1105" i="1"/>
  <c r="AT1106" i="1"/>
  <c r="AU1106" i="1"/>
  <c r="AT1107" i="1"/>
  <c r="AU1107" i="1"/>
  <c r="AT1108" i="1"/>
  <c r="AU1108" i="1"/>
  <c r="AT1109" i="1"/>
  <c r="AU1109" i="1"/>
  <c r="AT1110" i="1"/>
  <c r="AU1110" i="1"/>
  <c r="AT1111" i="1"/>
  <c r="AU1111" i="1"/>
  <c r="AT1112" i="1"/>
  <c r="AU1112" i="1"/>
  <c r="AT1113" i="1"/>
  <c r="AU1113" i="1"/>
  <c r="AT1114" i="1"/>
  <c r="AU1114" i="1"/>
  <c r="AT1115" i="1"/>
  <c r="AU1115" i="1"/>
  <c r="AT1116" i="1"/>
  <c r="AU1116" i="1"/>
  <c r="AT1117" i="1"/>
  <c r="AU1117" i="1"/>
  <c r="AT1118" i="1"/>
  <c r="AU1118" i="1"/>
  <c r="AT1119" i="1"/>
  <c r="AU1119" i="1"/>
  <c r="AT1120" i="1"/>
  <c r="AU1120" i="1"/>
  <c r="AT1121" i="1"/>
  <c r="AU1121" i="1"/>
  <c r="AT1122" i="1"/>
  <c r="AU1122" i="1"/>
  <c r="AT1123" i="1"/>
  <c r="AU1123" i="1"/>
  <c r="AT1124" i="1"/>
  <c r="AU1124" i="1"/>
  <c r="AT1125" i="1"/>
  <c r="AU1125" i="1"/>
  <c r="AT1126" i="1"/>
  <c r="AU1126" i="1"/>
  <c r="AT1127" i="1"/>
  <c r="AU1127" i="1"/>
  <c r="AT1128" i="1"/>
  <c r="AU1128" i="1"/>
  <c r="AT1129" i="1"/>
  <c r="AU1129" i="1"/>
  <c r="AT1130" i="1"/>
  <c r="AU1130" i="1"/>
  <c r="AT1131" i="1"/>
  <c r="AU1131" i="1"/>
  <c r="AT1132" i="1"/>
  <c r="AU1132" i="1"/>
  <c r="AT1133" i="1"/>
  <c r="AU1133" i="1"/>
  <c r="AT1134" i="1"/>
  <c r="AU1134" i="1"/>
  <c r="AT1135" i="1"/>
  <c r="AU1135" i="1"/>
  <c r="AT1136" i="1"/>
  <c r="AU1136" i="1"/>
  <c r="AT1137" i="1"/>
  <c r="AU1137" i="1"/>
  <c r="AT1138" i="1"/>
  <c r="AU1138" i="1"/>
  <c r="AT1139" i="1"/>
  <c r="AU1139" i="1"/>
  <c r="AT1140" i="1"/>
  <c r="AU1140" i="1"/>
  <c r="AT1141" i="1"/>
  <c r="AU1141" i="1"/>
  <c r="AT1142" i="1"/>
  <c r="AU1142" i="1"/>
  <c r="AT1143" i="1"/>
  <c r="AU1143" i="1"/>
  <c r="AT1144" i="1"/>
  <c r="AU1144" i="1"/>
  <c r="AT1145" i="1"/>
  <c r="AU1145" i="1"/>
  <c r="AT1146" i="1"/>
  <c r="AU1146" i="1"/>
  <c r="AT1147" i="1"/>
  <c r="AU1147" i="1"/>
  <c r="AT1148" i="1"/>
  <c r="AU1148" i="1"/>
  <c r="AT1149" i="1"/>
  <c r="AU1149" i="1"/>
  <c r="AT1150" i="1"/>
  <c r="AU1150" i="1"/>
  <c r="AT1151" i="1"/>
  <c r="AU1151" i="1"/>
  <c r="AT1152" i="1"/>
  <c r="AU1152" i="1"/>
  <c r="AT1153" i="1"/>
  <c r="AU1153" i="1"/>
  <c r="AT1154" i="1"/>
  <c r="AU1154" i="1"/>
  <c r="AT1155" i="1"/>
  <c r="AU1155" i="1"/>
  <c r="AT1156" i="1"/>
  <c r="AU1156" i="1"/>
  <c r="AT1157" i="1"/>
  <c r="AU1157" i="1"/>
  <c r="AT1158" i="1"/>
  <c r="AU1158" i="1"/>
  <c r="AT1159" i="1"/>
  <c r="AU1159" i="1"/>
  <c r="AT1160" i="1"/>
  <c r="AU1160" i="1"/>
  <c r="AT1161" i="1"/>
  <c r="AU1161" i="1"/>
  <c r="AT1162" i="1"/>
  <c r="AU1162" i="1"/>
  <c r="AT1163" i="1"/>
  <c r="AU1163" i="1"/>
  <c r="AT1164" i="1"/>
  <c r="AU1164" i="1"/>
  <c r="AT1165" i="1"/>
  <c r="AU1165" i="1"/>
  <c r="AT1166" i="1"/>
  <c r="AU1166" i="1"/>
  <c r="AT1167" i="1"/>
  <c r="AU1167" i="1"/>
  <c r="AT1168" i="1"/>
  <c r="AU1168" i="1"/>
  <c r="AT1169" i="1"/>
  <c r="AU1169" i="1"/>
  <c r="AT1170" i="1"/>
  <c r="AU1170" i="1"/>
  <c r="AT1171" i="1"/>
  <c r="AU1171" i="1"/>
  <c r="AT1172" i="1"/>
  <c r="AU1172" i="1"/>
  <c r="AT1173" i="1"/>
  <c r="AU1173" i="1"/>
  <c r="AT1174" i="1"/>
  <c r="AU1174" i="1"/>
  <c r="AT1175" i="1"/>
  <c r="AU1175" i="1"/>
  <c r="AT1176" i="1"/>
  <c r="AU1176" i="1"/>
  <c r="AT1177" i="1"/>
  <c r="AU1177" i="1"/>
  <c r="AT1178" i="1"/>
  <c r="AU1178" i="1"/>
  <c r="AT1179" i="1"/>
  <c r="AU1179" i="1"/>
  <c r="AT1180" i="1"/>
  <c r="AU1180" i="1"/>
  <c r="AT1181" i="1"/>
  <c r="AU1181" i="1"/>
  <c r="AT1182" i="1"/>
  <c r="AU1182" i="1"/>
  <c r="AT1183" i="1"/>
  <c r="AU1183" i="1"/>
  <c r="AT1184" i="1"/>
  <c r="AU1184" i="1"/>
  <c r="AT1185" i="1"/>
  <c r="AU1185" i="1"/>
  <c r="AT1186" i="1"/>
  <c r="AU1186" i="1"/>
  <c r="AT1187" i="1"/>
  <c r="AU1187" i="1"/>
  <c r="AT1188" i="1"/>
  <c r="AU1188" i="1"/>
  <c r="AT1189" i="1"/>
  <c r="AU1189" i="1"/>
  <c r="AT1190" i="1"/>
  <c r="AU1190" i="1"/>
  <c r="AT1191" i="1"/>
  <c r="AU1191" i="1"/>
  <c r="AT1192" i="1"/>
  <c r="AU1192" i="1"/>
  <c r="AT1193" i="1"/>
  <c r="AU1193" i="1"/>
  <c r="AT1194" i="1"/>
  <c r="AU1194" i="1"/>
  <c r="AT1195" i="1"/>
  <c r="AU1195" i="1"/>
  <c r="AT1196" i="1"/>
  <c r="AU1196" i="1"/>
  <c r="AT1197" i="1"/>
  <c r="AU1197" i="1"/>
  <c r="AT1198" i="1"/>
  <c r="AU1198" i="1"/>
  <c r="AT1199" i="1"/>
  <c r="AU1199" i="1"/>
  <c r="AT1200" i="1"/>
  <c r="AU1200" i="1"/>
  <c r="AT1201" i="1"/>
  <c r="AU1201" i="1"/>
  <c r="AT1202" i="1"/>
  <c r="AU1202" i="1"/>
  <c r="AT1203" i="1"/>
  <c r="AU1203" i="1"/>
  <c r="AT1204" i="1"/>
  <c r="AU1204" i="1"/>
  <c r="AT1205" i="1"/>
  <c r="AU1205" i="1"/>
  <c r="AT1206" i="1"/>
  <c r="AU1206" i="1"/>
  <c r="AT1207" i="1"/>
  <c r="AU1207" i="1"/>
  <c r="AT1208" i="1"/>
  <c r="AU1208" i="1"/>
  <c r="AT1209" i="1"/>
  <c r="AU1209" i="1"/>
  <c r="AT1210" i="1"/>
  <c r="AU1210" i="1"/>
  <c r="AT1211" i="1"/>
  <c r="AU1211" i="1"/>
  <c r="AT1212" i="1"/>
  <c r="AU1212" i="1"/>
  <c r="AT1213" i="1"/>
  <c r="AU1213" i="1"/>
  <c r="AT1214" i="1"/>
  <c r="AU1214" i="1"/>
  <c r="AT1215" i="1"/>
  <c r="AU1215" i="1"/>
  <c r="AT1216" i="1"/>
  <c r="AU1216" i="1"/>
  <c r="AT1217" i="1"/>
  <c r="AU1217" i="1"/>
  <c r="AT1218" i="1"/>
  <c r="AU1218" i="1"/>
  <c r="AT1219" i="1"/>
  <c r="AU1219" i="1"/>
  <c r="AT1220" i="1"/>
  <c r="AU1220" i="1"/>
  <c r="AT1221" i="1"/>
  <c r="AU1221" i="1"/>
  <c r="AT1222" i="1"/>
  <c r="AU1222" i="1"/>
  <c r="AT1223" i="1"/>
  <c r="AU1223" i="1"/>
  <c r="AT1224" i="1"/>
  <c r="AU1224" i="1"/>
  <c r="AT1225" i="1"/>
  <c r="AU1225" i="1"/>
  <c r="AT1226" i="1"/>
  <c r="AU1226" i="1"/>
  <c r="AT1227" i="1"/>
  <c r="AU1227" i="1"/>
  <c r="AT1228" i="1"/>
  <c r="AU1228" i="1"/>
  <c r="AT1229" i="1"/>
  <c r="AU1229" i="1"/>
  <c r="AT1230" i="1"/>
  <c r="AU1230" i="1"/>
  <c r="AT1231" i="1"/>
  <c r="AU1231" i="1"/>
  <c r="AT1232" i="1"/>
  <c r="AU1232" i="1"/>
  <c r="AT1233" i="1"/>
  <c r="AU1233" i="1"/>
  <c r="AT1234" i="1"/>
  <c r="AU1234" i="1"/>
  <c r="AT1235" i="1"/>
  <c r="AU1235" i="1"/>
  <c r="AT1236" i="1"/>
  <c r="AU1236" i="1"/>
  <c r="AT1237" i="1"/>
  <c r="AU1237" i="1"/>
  <c r="AT1238" i="1"/>
  <c r="AU1238" i="1"/>
  <c r="AT1239" i="1"/>
  <c r="AU1239" i="1"/>
  <c r="AT1240" i="1"/>
  <c r="AU1240" i="1"/>
  <c r="AT1241" i="1"/>
  <c r="AU1241" i="1"/>
  <c r="AT1242" i="1"/>
  <c r="AU1242" i="1"/>
  <c r="AT1243" i="1"/>
  <c r="AU1243" i="1"/>
  <c r="AT1244" i="1"/>
  <c r="AU1244" i="1"/>
  <c r="AT1245" i="1"/>
  <c r="AU1245" i="1"/>
  <c r="AT1246" i="1"/>
  <c r="AU1246" i="1"/>
  <c r="AT1247" i="1"/>
  <c r="AU1247" i="1"/>
  <c r="AT1248" i="1"/>
  <c r="AU1248" i="1"/>
  <c r="AT1249" i="1"/>
  <c r="AU1249" i="1"/>
  <c r="AT1250" i="1"/>
  <c r="AU1250" i="1"/>
  <c r="AT1251" i="1"/>
  <c r="AU1251" i="1"/>
  <c r="AT1252" i="1"/>
  <c r="AU1252" i="1"/>
  <c r="AT1253" i="1"/>
  <c r="AU1253" i="1"/>
  <c r="AT1254" i="1"/>
  <c r="AU1254" i="1"/>
  <c r="AT1255" i="1"/>
  <c r="AU1255" i="1"/>
  <c r="AT1256" i="1"/>
  <c r="AU1256" i="1"/>
  <c r="AT1257" i="1"/>
  <c r="AU1257" i="1"/>
  <c r="AT1258" i="1"/>
  <c r="AU1258" i="1"/>
  <c r="AT1259" i="1"/>
  <c r="AU1259" i="1"/>
  <c r="AT1260" i="1"/>
  <c r="AU1260" i="1"/>
  <c r="AT1261" i="1"/>
  <c r="AU1261" i="1"/>
  <c r="AT1262" i="1"/>
  <c r="AU1262" i="1"/>
  <c r="AT1263" i="1"/>
  <c r="AU1263" i="1"/>
  <c r="AT1264" i="1"/>
  <c r="AU1264" i="1"/>
  <c r="AT1265" i="1"/>
  <c r="AU1265" i="1"/>
  <c r="AT1266" i="1"/>
  <c r="AU1266" i="1"/>
  <c r="AT1267" i="1"/>
  <c r="AU1267" i="1"/>
  <c r="AT1268" i="1"/>
  <c r="AU1268" i="1"/>
  <c r="AT1269" i="1"/>
  <c r="AU1269" i="1"/>
  <c r="AT1270" i="1"/>
  <c r="AU1270" i="1"/>
  <c r="AT1271" i="1"/>
  <c r="AU1271" i="1"/>
  <c r="AT1272" i="1"/>
  <c r="AU1272" i="1"/>
  <c r="AT1273" i="1"/>
  <c r="AU1273" i="1"/>
  <c r="AT1274" i="1"/>
  <c r="AU1274" i="1"/>
  <c r="AT1275" i="1"/>
  <c r="AU1275" i="1"/>
  <c r="AT1276" i="1"/>
  <c r="AU1276" i="1"/>
  <c r="AT1277" i="1"/>
  <c r="AU1277" i="1"/>
  <c r="AT1278" i="1"/>
  <c r="AU1278" i="1"/>
  <c r="AT1279" i="1"/>
  <c r="AU1279" i="1"/>
  <c r="AT1280" i="1"/>
  <c r="AU1280" i="1"/>
  <c r="AT1281" i="1"/>
  <c r="AU1281" i="1"/>
  <c r="AT1282" i="1"/>
  <c r="AU1282" i="1"/>
  <c r="AT1283" i="1"/>
  <c r="AU1283" i="1"/>
  <c r="AT1284" i="1"/>
  <c r="AU1284" i="1"/>
  <c r="AT1285" i="1"/>
  <c r="AU1285" i="1"/>
  <c r="AT1286" i="1"/>
  <c r="AU1286" i="1"/>
  <c r="AT1287" i="1"/>
  <c r="AU1287" i="1"/>
  <c r="AT1288" i="1"/>
  <c r="AU1288" i="1"/>
  <c r="AT1289" i="1"/>
  <c r="AU1289" i="1"/>
  <c r="AT1290" i="1"/>
  <c r="AU1290" i="1"/>
  <c r="AT1291" i="1"/>
  <c r="AU1291" i="1"/>
  <c r="AT1292" i="1"/>
  <c r="AU1292" i="1"/>
  <c r="AT1293" i="1"/>
  <c r="AU1293" i="1"/>
  <c r="AT1294" i="1"/>
  <c r="AU1294" i="1"/>
  <c r="AT1295" i="1"/>
  <c r="AU1295" i="1"/>
  <c r="AT1296" i="1"/>
  <c r="AU1296" i="1"/>
  <c r="AT1297" i="1"/>
  <c r="AU1297" i="1"/>
  <c r="AT1298" i="1"/>
  <c r="AU1298" i="1"/>
  <c r="AT1299" i="1"/>
  <c r="AU1299" i="1"/>
  <c r="AT1300" i="1"/>
  <c r="AU1300" i="1"/>
  <c r="AT1301" i="1"/>
  <c r="AU1301" i="1"/>
  <c r="AT1302" i="1"/>
  <c r="AU1302" i="1"/>
  <c r="AT1303" i="1"/>
  <c r="AU1303" i="1"/>
  <c r="AT1304" i="1"/>
  <c r="AU1304" i="1"/>
  <c r="AT1305" i="1"/>
  <c r="AU1305" i="1"/>
  <c r="AT1306" i="1"/>
  <c r="AU1306" i="1"/>
  <c r="AT1307" i="1"/>
  <c r="AU1307" i="1"/>
  <c r="AT1308" i="1"/>
  <c r="AU1308" i="1"/>
  <c r="AT1309" i="1"/>
  <c r="AU1309" i="1"/>
  <c r="AT1310" i="1"/>
  <c r="AU1310" i="1"/>
  <c r="AT1311" i="1"/>
  <c r="AU1311" i="1"/>
  <c r="AT1312" i="1"/>
  <c r="AU1312" i="1"/>
  <c r="AT1313" i="1"/>
  <c r="AU1313" i="1"/>
  <c r="AT1314" i="1"/>
  <c r="AU1314" i="1"/>
  <c r="AT1315" i="1"/>
  <c r="AU1315" i="1"/>
  <c r="AT1316" i="1"/>
  <c r="AU1316" i="1"/>
  <c r="AT1317" i="1"/>
  <c r="AU1317" i="1"/>
  <c r="AT1318" i="1"/>
  <c r="AU1318" i="1"/>
  <c r="AT1319" i="1"/>
  <c r="AU1319" i="1"/>
  <c r="AT1320" i="1"/>
  <c r="AU1320" i="1"/>
  <c r="AT1321" i="1"/>
  <c r="AU1321" i="1"/>
  <c r="AT1322" i="1"/>
  <c r="AU1322" i="1"/>
  <c r="AT1323" i="1"/>
  <c r="AU1323" i="1"/>
  <c r="AT1324" i="1"/>
  <c r="AU1324" i="1"/>
  <c r="AT1325" i="1"/>
  <c r="AU1325" i="1"/>
  <c r="AT1326" i="1"/>
  <c r="AU1326" i="1"/>
  <c r="AT1327" i="1"/>
  <c r="AU1327" i="1"/>
  <c r="AT1328" i="1"/>
  <c r="AU1328" i="1"/>
  <c r="AT1329" i="1"/>
  <c r="AU1329" i="1"/>
  <c r="AT1330" i="1"/>
  <c r="AU1330" i="1"/>
  <c r="AT1331" i="1"/>
  <c r="AU1331" i="1"/>
  <c r="AT1332" i="1"/>
  <c r="AU1332" i="1"/>
  <c r="AT1333" i="1"/>
  <c r="AU1333" i="1"/>
  <c r="AT1334" i="1"/>
  <c r="AU1334" i="1"/>
  <c r="AT1335" i="1"/>
  <c r="AU1335" i="1"/>
  <c r="AT1336" i="1"/>
  <c r="AU1336" i="1"/>
  <c r="AT1337" i="1"/>
  <c r="AU1337" i="1"/>
  <c r="AT1338" i="1"/>
  <c r="AU1338" i="1"/>
  <c r="AT1339" i="1"/>
  <c r="AU1339" i="1"/>
  <c r="AT1340" i="1"/>
  <c r="AU1340" i="1"/>
  <c r="AT1341" i="1"/>
  <c r="AU1341" i="1"/>
  <c r="AT1342" i="1"/>
  <c r="AU1342" i="1"/>
  <c r="AT1343" i="1"/>
  <c r="AU1343" i="1"/>
  <c r="AT1344" i="1"/>
  <c r="AU1344" i="1"/>
  <c r="AT1345" i="1"/>
  <c r="AU1345" i="1"/>
  <c r="AT1346" i="1"/>
  <c r="AU1346" i="1"/>
  <c r="AT1347" i="1"/>
  <c r="AU1347" i="1"/>
  <c r="AT1348" i="1"/>
  <c r="AU1348" i="1"/>
  <c r="AT1349" i="1"/>
  <c r="AU1349" i="1"/>
  <c r="AT1350" i="1"/>
  <c r="AU1350" i="1"/>
  <c r="AT1351" i="1"/>
  <c r="AU1351" i="1"/>
  <c r="AT1352" i="1"/>
  <c r="AU1352" i="1"/>
  <c r="AT1353" i="1"/>
  <c r="AU1353" i="1"/>
  <c r="AT1354" i="1"/>
  <c r="AU1354" i="1"/>
  <c r="AT1355" i="1"/>
  <c r="AU1355" i="1"/>
  <c r="AT1356" i="1"/>
  <c r="AU1356" i="1"/>
  <c r="AT1357" i="1"/>
  <c r="AU1357" i="1"/>
  <c r="AT1358" i="1"/>
  <c r="AU1358" i="1"/>
  <c r="AT1359" i="1"/>
  <c r="AU1359" i="1"/>
  <c r="AT1360" i="1"/>
  <c r="AU1360" i="1"/>
  <c r="AT1361" i="1"/>
  <c r="AU1361" i="1"/>
  <c r="AT1362" i="1"/>
  <c r="AU1362" i="1"/>
  <c r="AT1363" i="1"/>
  <c r="AU1363" i="1"/>
  <c r="AT1364" i="1"/>
  <c r="AU1364" i="1"/>
  <c r="AT1365" i="1"/>
  <c r="AU1365" i="1"/>
  <c r="AT1366" i="1"/>
  <c r="AU1366" i="1"/>
  <c r="AT1367" i="1"/>
  <c r="AU1367" i="1"/>
  <c r="AT1368" i="1"/>
  <c r="AU1368" i="1"/>
  <c r="AT1369" i="1"/>
  <c r="AU1369" i="1"/>
  <c r="AT1370" i="1"/>
  <c r="AU1370" i="1"/>
  <c r="AT1371" i="1"/>
  <c r="AU1371" i="1"/>
  <c r="AT1372" i="1"/>
  <c r="AU1372" i="1"/>
  <c r="AT1373" i="1"/>
  <c r="AU1373" i="1"/>
  <c r="AT1374" i="1"/>
  <c r="AU1374" i="1"/>
  <c r="AT1375" i="1"/>
  <c r="AU1375" i="1"/>
  <c r="AT1376" i="1"/>
  <c r="AU1376" i="1"/>
  <c r="AT1377" i="1"/>
  <c r="AU1377" i="1"/>
  <c r="AT1378" i="1"/>
  <c r="AU1378" i="1"/>
  <c r="AT1379" i="1"/>
  <c r="AU1379" i="1"/>
  <c r="AT1380" i="1"/>
  <c r="AU1380" i="1"/>
  <c r="AT1381" i="1"/>
  <c r="AU1381" i="1"/>
  <c r="AT1382" i="1"/>
  <c r="AU1382" i="1"/>
  <c r="AT1383" i="1"/>
  <c r="AU1383" i="1"/>
  <c r="AT1384" i="1"/>
  <c r="AU1384" i="1"/>
  <c r="AT1385" i="1"/>
  <c r="AU1385" i="1"/>
  <c r="AT1386" i="1"/>
  <c r="AU1386" i="1"/>
  <c r="AT1387" i="1"/>
  <c r="AU1387" i="1"/>
  <c r="AT1388" i="1"/>
  <c r="AU1388" i="1"/>
  <c r="AT1389" i="1"/>
  <c r="AU1389" i="1"/>
  <c r="AT1390" i="1"/>
  <c r="AU1390" i="1"/>
  <c r="AT1391" i="1"/>
  <c r="AU1391" i="1"/>
  <c r="AT1392" i="1"/>
  <c r="AU1392" i="1"/>
  <c r="AT1393" i="1"/>
  <c r="AU1393" i="1"/>
  <c r="AT1394" i="1"/>
  <c r="AU1394" i="1"/>
  <c r="AT1395" i="1"/>
  <c r="AU1395" i="1"/>
  <c r="AT1396" i="1"/>
  <c r="AU1396" i="1"/>
  <c r="AT1397" i="1"/>
  <c r="AU1397" i="1"/>
  <c r="AT1398" i="1"/>
  <c r="AU1398" i="1"/>
  <c r="AT1399" i="1"/>
  <c r="AU1399" i="1"/>
  <c r="AT1400" i="1"/>
  <c r="AU1400" i="1"/>
  <c r="AT1401" i="1"/>
  <c r="AU1401" i="1"/>
  <c r="AT1402" i="1"/>
  <c r="AU1402" i="1"/>
  <c r="AT1403" i="1"/>
  <c r="AU1403" i="1"/>
  <c r="AT1404" i="1"/>
  <c r="AU1404" i="1"/>
  <c r="AT1405" i="1"/>
  <c r="AU1405" i="1"/>
  <c r="AT1406" i="1"/>
  <c r="AU1406" i="1"/>
  <c r="AT1407" i="1"/>
  <c r="AU1407" i="1"/>
  <c r="AT1408" i="1"/>
  <c r="AU1408" i="1"/>
  <c r="AT1409" i="1"/>
  <c r="AU1409" i="1"/>
  <c r="AT1410" i="1"/>
  <c r="AU1410" i="1"/>
  <c r="AT1411" i="1"/>
  <c r="AU1411" i="1"/>
  <c r="AT1412" i="1"/>
  <c r="AU1412" i="1"/>
  <c r="AT1413" i="1"/>
  <c r="AU1413" i="1"/>
  <c r="AT1414" i="1"/>
  <c r="AU1414" i="1"/>
  <c r="AT1415" i="1"/>
  <c r="AU1415" i="1"/>
  <c r="AT1416" i="1"/>
  <c r="AU1416" i="1"/>
  <c r="AT1417" i="1"/>
  <c r="AU1417" i="1"/>
  <c r="AT1418" i="1"/>
  <c r="AU1418" i="1"/>
  <c r="AT1419" i="1"/>
  <c r="AU1419" i="1"/>
  <c r="AT1420" i="1"/>
  <c r="AU1420" i="1"/>
  <c r="AT1421" i="1"/>
  <c r="AU1421" i="1"/>
  <c r="AT1422" i="1"/>
  <c r="AU1422" i="1"/>
  <c r="AT1423" i="1"/>
  <c r="AU1423" i="1"/>
  <c r="AT1424" i="1"/>
  <c r="AU1424" i="1"/>
  <c r="AT1425" i="1"/>
  <c r="AU1425" i="1"/>
  <c r="AT1426" i="1"/>
  <c r="AU1426" i="1"/>
  <c r="AT1427" i="1"/>
  <c r="AU1427" i="1"/>
  <c r="AT1428" i="1"/>
  <c r="AU1428" i="1"/>
  <c r="AT1429" i="1"/>
  <c r="AU1429" i="1"/>
  <c r="AT1430" i="1"/>
  <c r="AU1430" i="1"/>
  <c r="AT1431" i="1"/>
  <c r="AU1431" i="1"/>
  <c r="AT1432" i="1"/>
  <c r="AU1432" i="1"/>
  <c r="AT1433" i="1"/>
  <c r="AU1433" i="1"/>
  <c r="AT1434" i="1"/>
  <c r="AU1434" i="1"/>
  <c r="AT1435" i="1"/>
  <c r="AU1435" i="1"/>
  <c r="AT1436" i="1"/>
  <c r="AU1436" i="1"/>
  <c r="AT1437" i="1"/>
  <c r="AU1437" i="1"/>
  <c r="AT1438" i="1"/>
  <c r="AU1438" i="1"/>
  <c r="AT1439" i="1"/>
  <c r="AU1439" i="1"/>
  <c r="AT1440" i="1"/>
  <c r="AU1440" i="1"/>
  <c r="AT1441" i="1"/>
  <c r="AU1441" i="1"/>
  <c r="AT1442" i="1"/>
  <c r="AU1442" i="1"/>
  <c r="AT1443" i="1"/>
  <c r="AU1443" i="1"/>
  <c r="AT1444" i="1"/>
  <c r="AU1444" i="1"/>
  <c r="AT1445" i="1"/>
  <c r="AU1445" i="1"/>
  <c r="AT1446" i="1"/>
  <c r="AU1446" i="1"/>
  <c r="AT1447" i="1"/>
  <c r="AU1447" i="1"/>
  <c r="AT1448" i="1"/>
  <c r="AU1448" i="1"/>
  <c r="AT1449" i="1"/>
  <c r="AU1449" i="1"/>
  <c r="AT1450" i="1"/>
  <c r="AU1450" i="1"/>
  <c r="AT1451" i="1"/>
  <c r="AU1451" i="1"/>
  <c r="AT1452" i="1"/>
  <c r="AU1452" i="1"/>
  <c r="AT1453" i="1"/>
  <c r="AU1453" i="1"/>
  <c r="AT1454" i="1"/>
  <c r="AU1454" i="1"/>
  <c r="AT1455" i="1"/>
  <c r="AU1455" i="1"/>
  <c r="AT1456" i="1"/>
  <c r="AU1456" i="1"/>
  <c r="AT1457" i="1"/>
  <c r="AU1457" i="1"/>
  <c r="AT1458" i="1"/>
  <c r="AU1458" i="1"/>
  <c r="AT1459" i="1"/>
  <c r="AU1459" i="1"/>
  <c r="AT1460" i="1"/>
  <c r="AU1460" i="1"/>
  <c r="AT1461" i="1"/>
  <c r="AU1461" i="1"/>
  <c r="AT1462" i="1"/>
  <c r="AU1462" i="1"/>
  <c r="AT1463" i="1"/>
  <c r="AU1463" i="1"/>
  <c r="AT1464" i="1"/>
  <c r="AU1464" i="1"/>
  <c r="AT1465" i="1"/>
  <c r="AU1465" i="1"/>
  <c r="AT1466" i="1"/>
  <c r="AU1466" i="1"/>
  <c r="AT1467" i="1"/>
  <c r="AU1467" i="1"/>
  <c r="AT1468" i="1"/>
  <c r="AU1468" i="1"/>
  <c r="AT1469" i="1"/>
  <c r="AU1469" i="1"/>
  <c r="AT1470" i="1"/>
  <c r="AU1470" i="1"/>
  <c r="AT1471" i="1"/>
  <c r="AU1471" i="1"/>
  <c r="AT1472" i="1"/>
  <c r="AU1472" i="1"/>
  <c r="AT1473" i="1"/>
  <c r="AU1473" i="1"/>
  <c r="AT1474" i="1"/>
  <c r="AU1474" i="1"/>
  <c r="AT1475" i="1"/>
  <c r="AU1475" i="1"/>
  <c r="AT1476" i="1"/>
  <c r="AU1476" i="1"/>
  <c r="AT1477" i="1"/>
  <c r="AU1477" i="1"/>
  <c r="AT1478" i="1"/>
  <c r="AU1478" i="1"/>
  <c r="AT1479" i="1"/>
  <c r="AU1479" i="1"/>
  <c r="AT1480" i="1"/>
  <c r="AU1480" i="1"/>
  <c r="AT1481" i="1"/>
  <c r="AU1481" i="1"/>
  <c r="AT1482" i="1"/>
  <c r="AU1482" i="1"/>
  <c r="AT1483" i="1"/>
  <c r="AU1483" i="1"/>
  <c r="AT1484" i="1"/>
  <c r="AU1484" i="1"/>
  <c r="AT1485" i="1"/>
  <c r="AU1485" i="1"/>
  <c r="AT1486" i="1"/>
  <c r="AU1486" i="1"/>
  <c r="AT1487" i="1"/>
  <c r="AU1487" i="1"/>
  <c r="AT1488" i="1"/>
  <c r="AU1488" i="1"/>
  <c r="AT1489" i="1"/>
  <c r="AU1489" i="1"/>
  <c r="AT1490" i="1"/>
  <c r="AU1490" i="1"/>
  <c r="AT1491" i="1"/>
  <c r="AU1491" i="1"/>
  <c r="AT1492" i="1"/>
  <c r="AU1492" i="1"/>
  <c r="AT1493" i="1"/>
  <c r="AU1493" i="1"/>
  <c r="AT1494" i="1"/>
  <c r="AU1494" i="1"/>
  <c r="AT1495" i="1"/>
  <c r="AU1495" i="1"/>
  <c r="AT1496" i="1"/>
  <c r="AU1496" i="1"/>
  <c r="AT1497" i="1"/>
  <c r="AU1497" i="1"/>
  <c r="AT1498" i="1"/>
  <c r="AU1498" i="1"/>
  <c r="AT1499" i="1"/>
  <c r="AU1499" i="1"/>
  <c r="AT1500" i="1"/>
  <c r="AU1500" i="1"/>
  <c r="AT1501" i="1"/>
  <c r="AU1501" i="1"/>
  <c r="AT1502" i="1"/>
  <c r="AU1502" i="1"/>
  <c r="AT1503" i="1"/>
  <c r="AU1503" i="1"/>
  <c r="AT1504" i="1"/>
  <c r="AU1504" i="1"/>
  <c r="AT1505" i="1"/>
  <c r="AU1505" i="1"/>
  <c r="AT1506" i="1"/>
  <c r="AU1506" i="1"/>
  <c r="AT1507" i="1"/>
  <c r="AU1507" i="1"/>
  <c r="AT1508" i="1"/>
  <c r="AU1508" i="1"/>
  <c r="AT1509" i="1"/>
  <c r="AU1509" i="1"/>
  <c r="AT1510" i="1"/>
  <c r="AU1510" i="1"/>
  <c r="AT1511" i="1"/>
  <c r="AU1511" i="1"/>
  <c r="AT1512" i="1"/>
  <c r="AU1512" i="1"/>
  <c r="AT1513" i="1"/>
  <c r="AU1513" i="1"/>
  <c r="AT1514" i="1"/>
  <c r="AU1514" i="1"/>
  <c r="AT1515" i="1"/>
  <c r="AU1515" i="1"/>
  <c r="AT1516" i="1"/>
  <c r="AU1516" i="1"/>
  <c r="AT1517" i="1"/>
  <c r="AU1517" i="1"/>
  <c r="AT1518" i="1"/>
  <c r="AU1518" i="1"/>
  <c r="AT1519" i="1"/>
  <c r="AU1519" i="1"/>
  <c r="AT1520" i="1"/>
  <c r="AU1520" i="1"/>
  <c r="AT1521" i="1"/>
  <c r="AU1521" i="1"/>
  <c r="AT1522" i="1"/>
  <c r="AU1522" i="1"/>
  <c r="AT1523" i="1"/>
  <c r="AU1523" i="1"/>
  <c r="AT1524" i="1"/>
  <c r="AU1524" i="1"/>
  <c r="AT1525" i="1"/>
  <c r="AU1525" i="1"/>
  <c r="AT1526" i="1"/>
  <c r="AU1526" i="1"/>
  <c r="AT1527" i="1"/>
  <c r="AU1527" i="1"/>
  <c r="AT1528" i="1"/>
  <c r="AU1528" i="1"/>
  <c r="AT1529" i="1"/>
  <c r="AU1529" i="1"/>
  <c r="AT1530" i="1"/>
  <c r="AU1530" i="1"/>
  <c r="AT1531" i="1"/>
  <c r="AU1531" i="1"/>
  <c r="AT1532" i="1"/>
  <c r="AU1532" i="1"/>
  <c r="AT1533" i="1"/>
  <c r="AU1533" i="1"/>
  <c r="AT1534" i="1"/>
  <c r="AU1534" i="1"/>
  <c r="AT1535" i="1"/>
  <c r="AU1535" i="1"/>
  <c r="AT1536" i="1"/>
  <c r="AU1536" i="1"/>
  <c r="AT1537" i="1"/>
  <c r="AU1537" i="1"/>
  <c r="AT1538" i="1"/>
  <c r="AU1538" i="1"/>
  <c r="AT1539" i="1"/>
  <c r="AU1539" i="1"/>
  <c r="AT1540" i="1"/>
  <c r="AU1540" i="1"/>
  <c r="AT1541" i="1"/>
  <c r="AU1541" i="1"/>
  <c r="AT1542" i="1"/>
  <c r="AU1542" i="1"/>
  <c r="AT1543" i="1"/>
  <c r="AU1543" i="1"/>
  <c r="AT1544" i="1"/>
  <c r="AU1544" i="1"/>
  <c r="AT1545" i="1"/>
  <c r="AU1545" i="1"/>
  <c r="AT1546" i="1"/>
  <c r="AU1546" i="1"/>
  <c r="AT1547" i="1"/>
  <c r="AU1547" i="1"/>
  <c r="AT1548" i="1"/>
  <c r="AU1548" i="1"/>
  <c r="AT1549" i="1"/>
  <c r="AU1549" i="1"/>
  <c r="AT1550" i="1"/>
  <c r="AU1550" i="1"/>
  <c r="AT1551" i="1"/>
  <c r="AU1551" i="1"/>
  <c r="AT1552" i="1"/>
  <c r="AU1552" i="1"/>
  <c r="AT1553" i="1"/>
  <c r="AU1553" i="1"/>
  <c r="AT1554" i="1"/>
  <c r="AU1554" i="1"/>
  <c r="AT1555" i="1"/>
  <c r="AU1555" i="1"/>
  <c r="AT1556" i="1"/>
  <c r="AU1556" i="1"/>
  <c r="AT1557" i="1"/>
  <c r="AU1557" i="1"/>
  <c r="AT1558" i="1"/>
  <c r="AU1558" i="1"/>
  <c r="AT1559" i="1"/>
  <c r="AU1559" i="1"/>
  <c r="AT1560" i="1"/>
  <c r="AU1560" i="1"/>
  <c r="AT1561" i="1"/>
  <c r="AU1561" i="1"/>
  <c r="AT1562" i="1"/>
  <c r="AU1562" i="1"/>
  <c r="AT1563" i="1"/>
  <c r="AU1563" i="1"/>
  <c r="AT1564" i="1"/>
  <c r="AU1564" i="1"/>
  <c r="AT1565" i="1"/>
  <c r="AU1565" i="1"/>
  <c r="AT1566" i="1"/>
  <c r="AU1566" i="1"/>
  <c r="AT1567" i="1"/>
  <c r="AU1567" i="1"/>
  <c r="AT1568" i="1"/>
  <c r="AU1568" i="1"/>
  <c r="AT1569" i="1"/>
  <c r="AU1569" i="1"/>
  <c r="AT1570" i="1"/>
  <c r="AU1570" i="1"/>
  <c r="AT1571" i="1"/>
  <c r="AU1571" i="1"/>
  <c r="AT1572" i="1"/>
  <c r="AU1572" i="1"/>
  <c r="AT1573" i="1"/>
  <c r="AU1573" i="1"/>
  <c r="AT1574" i="1"/>
  <c r="AU1574" i="1"/>
  <c r="AT1575" i="1"/>
  <c r="AU1575" i="1"/>
  <c r="AT1576" i="1"/>
  <c r="AU1576" i="1"/>
  <c r="AT1577" i="1"/>
  <c r="AU1577" i="1"/>
  <c r="AT1578" i="1"/>
  <c r="AU1578" i="1"/>
  <c r="AT1579" i="1"/>
  <c r="AU1579" i="1"/>
  <c r="AT1580" i="1"/>
  <c r="AU1580" i="1"/>
  <c r="AT1581" i="1"/>
  <c r="AU1581" i="1"/>
  <c r="AT1582" i="1"/>
  <c r="AU1582" i="1"/>
  <c r="AT1583" i="1"/>
  <c r="AU1583" i="1"/>
  <c r="AT1584" i="1"/>
  <c r="AU1584" i="1"/>
  <c r="AT1585" i="1"/>
  <c r="AU1585" i="1"/>
  <c r="AT1586" i="1"/>
  <c r="AU1586" i="1"/>
  <c r="AT1587" i="1"/>
  <c r="AU1587" i="1"/>
  <c r="AT1588" i="1"/>
  <c r="AU1588" i="1"/>
  <c r="AT1589" i="1"/>
  <c r="AU1589" i="1"/>
  <c r="AT1590" i="1"/>
  <c r="AU1590" i="1"/>
  <c r="AT1591" i="1"/>
  <c r="AU1591" i="1"/>
  <c r="AT1592" i="1"/>
  <c r="AU1592" i="1"/>
  <c r="AT1593" i="1"/>
  <c r="AU1593" i="1"/>
  <c r="AT1594" i="1"/>
  <c r="AU1594" i="1"/>
  <c r="AT1595" i="1"/>
  <c r="AU1595" i="1"/>
  <c r="AT1596" i="1"/>
  <c r="AU1596" i="1"/>
  <c r="AT1597" i="1"/>
  <c r="AU1597" i="1"/>
  <c r="AT1598" i="1"/>
  <c r="AU1598" i="1"/>
  <c r="AT1599" i="1"/>
  <c r="AU1599" i="1"/>
  <c r="AT1600" i="1"/>
  <c r="AU1600" i="1"/>
  <c r="AT1601" i="1"/>
  <c r="AU1601" i="1"/>
  <c r="AT1602" i="1"/>
  <c r="AU1602" i="1"/>
  <c r="AT1603" i="1"/>
  <c r="AU1603" i="1"/>
  <c r="AT1604" i="1"/>
  <c r="AU1604" i="1"/>
  <c r="AT1605" i="1"/>
  <c r="AU1605" i="1"/>
  <c r="AT1606" i="1"/>
  <c r="AU1606" i="1"/>
  <c r="AT1607" i="1"/>
  <c r="AU1607" i="1"/>
  <c r="AT1608" i="1"/>
  <c r="AU1608" i="1"/>
  <c r="AT1609" i="1"/>
  <c r="AU1609" i="1"/>
  <c r="AT1610" i="1"/>
  <c r="AU1610" i="1"/>
  <c r="AT1611" i="1"/>
  <c r="AU1611" i="1"/>
  <c r="AT1612" i="1"/>
  <c r="AU1612" i="1"/>
  <c r="AT1613" i="1"/>
  <c r="AU1613" i="1"/>
  <c r="AT1614" i="1"/>
  <c r="AU1614" i="1"/>
  <c r="AT1615" i="1"/>
  <c r="AU1615" i="1"/>
  <c r="AT1616" i="1"/>
  <c r="AU1616" i="1"/>
  <c r="AT1617" i="1"/>
  <c r="AU1617" i="1"/>
  <c r="AT1618" i="1"/>
  <c r="AU1618" i="1"/>
  <c r="AT1619" i="1"/>
  <c r="AU1619" i="1"/>
  <c r="AT1620" i="1"/>
  <c r="AU1620" i="1"/>
  <c r="AT1621" i="1"/>
  <c r="AU1621" i="1"/>
  <c r="AT1622" i="1"/>
  <c r="AU1622" i="1"/>
  <c r="AT1623" i="1"/>
  <c r="AU1623" i="1"/>
  <c r="AT1624" i="1"/>
  <c r="AU1624" i="1"/>
  <c r="AT1625" i="1"/>
  <c r="AU1625" i="1"/>
  <c r="AT1626" i="1"/>
  <c r="AU1626" i="1"/>
  <c r="AT1627" i="1"/>
  <c r="AU1627" i="1"/>
  <c r="AT1628" i="1"/>
  <c r="AU1628" i="1"/>
  <c r="AT1629" i="1"/>
  <c r="AU1629" i="1"/>
  <c r="AT1630" i="1"/>
  <c r="AU1630" i="1"/>
  <c r="AT1631" i="1"/>
  <c r="AU1631" i="1"/>
  <c r="AT1632" i="1"/>
  <c r="AU1632" i="1"/>
  <c r="AT1633" i="1"/>
  <c r="AU1633" i="1"/>
  <c r="AT1634" i="1"/>
  <c r="AU1634" i="1"/>
  <c r="AT1635" i="1"/>
  <c r="AU1635" i="1"/>
  <c r="AT1636" i="1"/>
  <c r="AU1636" i="1"/>
  <c r="AT1637" i="1"/>
  <c r="AU1637" i="1"/>
  <c r="AT1638" i="1"/>
  <c r="AU1638" i="1"/>
  <c r="AT1639" i="1"/>
  <c r="AU1639" i="1"/>
  <c r="AT1640" i="1"/>
  <c r="AU1640" i="1"/>
  <c r="AT1641" i="1"/>
  <c r="AU1641" i="1"/>
  <c r="AT1642" i="1"/>
  <c r="AU1642" i="1"/>
  <c r="AT1643" i="1"/>
  <c r="AU1643" i="1"/>
  <c r="AT1644" i="1"/>
  <c r="AU1644" i="1"/>
  <c r="AT1645" i="1"/>
  <c r="AU1645" i="1"/>
  <c r="AT1646" i="1"/>
  <c r="AU1646" i="1"/>
  <c r="AT1647" i="1"/>
  <c r="AU1647" i="1"/>
  <c r="AT1648" i="1"/>
  <c r="AU1648" i="1"/>
  <c r="AT1649" i="1"/>
  <c r="AU1649" i="1"/>
  <c r="AT1650" i="1"/>
  <c r="AU1650" i="1"/>
  <c r="AT1651" i="1"/>
  <c r="AU1651" i="1"/>
  <c r="AT1652" i="1"/>
  <c r="AU1652" i="1"/>
  <c r="AT1653" i="1"/>
  <c r="AU1653" i="1"/>
  <c r="AT1654" i="1"/>
  <c r="AU1654" i="1"/>
  <c r="AT1655" i="1"/>
  <c r="AU1655" i="1"/>
  <c r="AT1656" i="1"/>
  <c r="AU1656" i="1"/>
  <c r="AT1657" i="1"/>
  <c r="AU1657" i="1"/>
  <c r="AT1658" i="1"/>
  <c r="AU1658" i="1"/>
  <c r="AT1659" i="1"/>
  <c r="AU1659" i="1"/>
  <c r="AT1660" i="1"/>
  <c r="AU1660" i="1"/>
  <c r="AT1661" i="1"/>
  <c r="AU1661" i="1"/>
  <c r="AT1662" i="1"/>
  <c r="AU1662" i="1"/>
  <c r="AT1663" i="1"/>
  <c r="AU1663" i="1"/>
  <c r="AT1664" i="1"/>
  <c r="AU1664" i="1"/>
  <c r="AT1665" i="1"/>
  <c r="AU1665" i="1"/>
  <c r="AT1666" i="1"/>
  <c r="AU1666" i="1"/>
  <c r="AT1667" i="1"/>
  <c r="AU1667" i="1"/>
  <c r="AT1668" i="1"/>
  <c r="AU1668" i="1"/>
  <c r="AT1669" i="1"/>
  <c r="AU1669" i="1"/>
  <c r="AT1670" i="1"/>
  <c r="AU1670" i="1"/>
  <c r="AT1671" i="1"/>
  <c r="AU1671" i="1"/>
  <c r="AT1672" i="1"/>
  <c r="AU1672" i="1"/>
  <c r="AT1673" i="1"/>
  <c r="AU1673" i="1"/>
  <c r="AT1674" i="1"/>
  <c r="AU1674" i="1"/>
  <c r="AT1675" i="1"/>
  <c r="AU1675" i="1"/>
  <c r="AT1676" i="1"/>
  <c r="AU1676" i="1"/>
  <c r="AT1677" i="1"/>
  <c r="AU1677" i="1"/>
  <c r="AT1678" i="1"/>
  <c r="AU1678" i="1"/>
  <c r="AT1679" i="1"/>
  <c r="AU1679" i="1"/>
  <c r="AT1680" i="1"/>
  <c r="AU1680" i="1"/>
  <c r="AT1681" i="1"/>
  <c r="AU1681" i="1"/>
  <c r="AT1682" i="1"/>
  <c r="AU1682" i="1"/>
  <c r="AT1683" i="1"/>
  <c r="AU1683" i="1"/>
  <c r="AT1684" i="1"/>
  <c r="AU1684" i="1"/>
  <c r="AT1685" i="1"/>
  <c r="AU1685" i="1"/>
  <c r="AT1686" i="1"/>
  <c r="AU1686" i="1"/>
  <c r="AT1687" i="1"/>
  <c r="AU1687" i="1"/>
  <c r="AT1688" i="1"/>
  <c r="AU1688" i="1"/>
  <c r="AT1689" i="1"/>
  <c r="AU1689" i="1"/>
  <c r="AT1690" i="1"/>
  <c r="AU1690" i="1"/>
  <c r="AT1691" i="1"/>
  <c r="AU1691" i="1"/>
  <c r="AT1692" i="1"/>
  <c r="AU1692" i="1"/>
  <c r="AT1693" i="1"/>
  <c r="AU1693" i="1"/>
  <c r="AT1694" i="1"/>
  <c r="AU1694" i="1"/>
  <c r="AT1695" i="1"/>
  <c r="AU1695" i="1"/>
  <c r="AT1696" i="1"/>
  <c r="AU1696" i="1"/>
  <c r="AT1697" i="1"/>
  <c r="AU1697" i="1"/>
  <c r="AT1698" i="1"/>
  <c r="AU1698" i="1"/>
  <c r="AT1699" i="1"/>
  <c r="AU1699" i="1"/>
  <c r="AT1700" i="1"/>
  <c r="AU1700" i="1"/>
  <c r="AT1701" i="1"/>
  <c r="AU1701" i="1"/>
  <c r="AT1702" i="1"/>
  <c r="AU1702" i="1"/>
  <c r="AT1703" i="1"/>
  <c r="AU1703" i="1"/>
  <c r="AT1704" i="1"/>
  <c r="AU1704" i="1"/>
  <c r="AT1705" i="1"/>
  <c r="AU1705" i="1"/>
  <c r="AT1706" i="1"/>
  <c r="AU1706" i="1"/>
  <c r="AT1707" i="1"/>
  <c r="AU1707" i="1"/>
  <c r="AT1708" i="1"/>
  <c r="AU1708" i="1"/>
  <c r="AT1709" i="1"/>
  <c r="AU1709" i="1"/>
  <c r="AT1710" i="1"/>
  <c r="AU1710" i="1"/>
  <c r="AT1711" i="1"/>
  <c r="AU1711" i="1"/>
  <c r="AT1712" i="1"/>
  <c r="AU1712" i="1"/>
  <c r="AT1713" i="1"/>
  <c r="AU1713" i="1"/>
  <c r="AT1714" i="1"/>
  <c r="AU1714" i="1"/>
  <c r="AT1715" i="1"/>
  <c r="AU1715" i="1"/>
  <c r="AT1716" i="1"/>
  <c r="AU1716" i="1"/>
  <c r="AT1717" i="1"/>
  <c r="AU1717" i="1"/>
  <c r="AT1718" i="1"/>
  <c r="AU1718" i="1"/>
  <c r="AT1719" i="1"/>
  <c r="AU1719" i="1"/>
  <c r="AT1720" i="1"/>
  <c r="AU1720" i="1"/>
  <c r="AT1721" i="1"/>
  <c r="AU1721" i="1"/>
  <c r="AT1722" i="1"/>
  <c r="AU1722" i="1"/>
  <c r="AT1723" i="1"/>
  <c r="AU1723" i="1"/>
  <c r="AT1724" i="1"/>
  <c r="AU1724" i="1"/>
  <c r="AT1725" i="1"/>
  <c r="AU1725" i="1"/>
  <c r="AT1726" i="1"/>
  <c r="AU1726" i="1"/>
  <c r="AT1727" i="1"/>
  <c r="AU1727" i="1"/>
  <c r="AT1728" i="1"/>
  <c r="AU1728" i="1"/>
  <c r="AT1729" i="1"/>
  <c r="AU1729" i="1"/>
  <c r="AT1730" i="1"/>
  <c r="AU1730" i="1"/>
  <c r="AT1731" i="1"/>
  <c r="AU1731" i="1"/>
  <c r="AT1732" i="1"/>
  <c r="AU1732" i="1"/>
  <c r="AT1733" i="1"/>
  <c r="AU1733" i="1"/>
  <c r="AT1734" i="1"/>
  <c r="AU1734" i="1"/>
  <c r="AT1735" i="1"/>
  <c r="AU1735" i="1"/>
  <c r="AT1736" i="1"/>
  <c r="AU1736" i="1"/>
  <c r="AT1737" i="1"/>
  <c r="AU1737" i="1"/>
  <c r="AT1738" i="1"/>
  <c r="AU1738" i="1"/>
  <c r="AT1739" i="1"/>
  <c r="AU1739" i="1"/>
  <c r="AT1740" i="1"/>
  <c r="AU1740" i="1"/>
  <c r="AT1741" i="1"/>
  <c r="AU1741" i="1"/>
  <c r="AT1742" i="1"/>
  <c r="AU1742" i="1"/>
  <c r="AT1743" i="1"/>
  <c r="AU1743" i="1"/>
  <c r="AT1744" i="1"/>
  <c r="AU1744" i="1"/>
  <c r="AT1745" i="1"/>
  <c r="AU1745" i="1"/>
  <c r="AT1746" i="1"/>
  <c r="AU1746" i="1"/>
  <c r="AT1747" i="1"/>
  <c r="AU1747" i="1"/>
  <c r="AT1748" i="1"/>
  <c r="AU1748" i="1"/>
  <c r="AT1749" i="1"/>
  <c r="AU1749" i="1"/>
  <c r="AT1750" i="1"/>
  <c r="AU1750" i="1"/>
  <c r="AT1751" i="1"/>
  <c r="AU1751" i="1"/>
  <c r="AT1752" i="1"/>
  <c r="AU1752" i="1"/>
  <c r="AT1753" i="1"/>
  <c r="AU1753" i="1"/>
  <c r="AT1754" i="1"/>
  <c r="AU1754" i="1"/>
  <c r="AT1755" i="1"/>
  <c r="AU1755" i="1"/>
  <c r="AT1756" i="1"/>
  <c r="AU1756" i="1"/>
  <c r="AT1757" i="1"/>
  <c r="AU1757" i="1"/>
  <c r="AT1758" i="1"/>
  <c r="AU1758" i="1"/>
  <c r="AT1759" i="1"/>
  <c r="AU1759" i="1"/>
  <c r="AT1760" i="1"/>
  <c r="AU1760" i="1"/>
  <c r="AT1761" i="1"/>
  <c r="AU1761" i="1"/>
  <c r="AT1762" i="1"/>
  <c r="AU1762" i="1"/>
  <c r="AT1763" i="1"/>
  <c r="AU1763" i="1"/>
  <c r="AT1764" i="1"/>
  <c r="AU1764" i="1"/>
  <c r="AT1765" i="1"/>
  <c r="AU1765" i="1"/>
  <c r="AT1766" i="1"/>
  <c r="AU1766" i="1"/>
  <c r="AT1767" i="1"/>
  <c r="AU1767" i="1"/>
  <c r="AT1768" i="1"/>
  <c r="AU1768" i="1"/>
  <c r="AT1769" i="1"/>
  <c r="AU1769" i="1"/>
  <c r="AT1770" i="1"/>
  <c r="AU1770" i="1"/>
  <c r="AT1771" i="1"/>
  <c r="AU1771" i="1"/>
  <c r="AT1772" i="1"/>
  <c r="AU1772" i="1"/>
  <c r="AT1773" i="1"/>
  <c r="AU1773" i="1"/>
  <c r="AT1774" i="1"/>
  <c r="AU1774" i="1"/>
  <c r="AT1775" i="1"/>
  <c r="AU1775" i="1"/>
  <c r="AT1776" i="1"/>
  <c r="AU1776" i="1"/>
  <c r="AT1777" i="1"/>
  <c r="AU1777" i="1"/>
  <c r="AT1778" i="1"/>
  <c r="AU1778" i="1"/>
  <c r="AT1779" i="1"/>
  <c r="AU1779" i="1"/>
  <c r="AT1780" i="1"/>
  <c r="AU1780" i="1"/>
  <c r="AT1781" i="1"/>
  <c r="AU1781" i="1"/>
  <c r="AT1782" i="1"/>
  <c r="AU1782" i="1"/>
  <c r="AT1783" i="1"/>
  <c r="AU1783" i="1"/>
  <c r="AT1784" i="1"/>
  <c r="AU1784" i="1"/>
  <c r="AT1785" i="1"/>
  <c r="AU1785" i="1"/>
  <c r="AT1786" i="1"/>
  <c r="AU1786" i="1"/>
  <c r="AT1787" i="1"/>
  <c r="AU1787" i="1"/>
  <c r="AT1788" i="1"/>
  <c r="AU1788" i="1"/>
  <c r="AT1789" i="1"/>
  <c r="AU1789" i="1"/>
  <c r="AT1790" i="1"/>
  <c r="AU1790" i="1"/>
  <c r="AT1791" i="1"/>
  <c r="AU1791" i="1"/>
  <c r="AT1792" i="1"/>
  <c r="AU1792" i="1"/>
  <c r="AT1793" i="1"/>
  <c r="AU1793" i="1"/>
  <c r="AT1794" i="1"/>
  <c r="AU1794" i="1"/>
  <c r="AT1795" i="1"/>
  <c r="AU1795" i="1"/>
  <c r="AT1796" i="1"/>
  <c r="AU1796" i="1"/>
  <c r="AT1797" i="1"/>
  <c r="AU1797" i="1"/>
  <c r="AT1798" i="1"/>
  <c r="AU1798" i="1"/>
  <c r="AT1799" i="1"/>
  <c r="AU1799" i="1"/>
  <c r="AT1800" i="1"/>
  <c r="AU1800" i="1"/>
  <c r="AT1801" i="1"/>
  <c r="AU1801" i="1"/>
  <c r="AT1802" i="1"/>
  <c r="AU1802" i="1"/>
  <c r="AT1803" i="1"/>
  <c r="AU1803" i="1"/>
  <c r="AT1804" i="1"/>
  <c r="AU1804" i="1"/>
  <c r="AT1805" i="1"/>
  <c r="AU1805" i="1"/>
  <c r="AT1806" i="1"/>
  <c r="AU1806" i="1"/>
  <c r="AT1807" i="1"/>
  <c r="AU1807" i="1"/>
  <c r="AT1808" i="1"/>
  <c r="AU1808" i="1"/>
  <c r="AT1809" i="1"/>
  <c r="AU1809" i="1"/>
  <c r="AT1810" i="1"/>
  <c r="AU1810" i="1"/>
  <c r="AT1811" i="1"/>
  <c r="AU1811" i="1"/>
  <c r="AT1812" i="1"/>
  <c r="AU1812" i="1"/>
  <c r="AT1813" i="1"/>
  <c r="AU1813" i="1"/>
  <c r="AT1814" i="1"/>
  <c r="AU1814" i="1"/>
  <c r="AT1815" i="1"/>
  <c r="AU1815" i="1"/>
  <c r="AT1816" i="1"/>
  <c r="AU1816" i="1"/>
  <c r="AT1817" i="1"/>
  <c r="AU1817" i="1"/>
  <c r="AT1818" i="1"/>
  <c r="AU1818" i="1"/>
  <c r="AT1819" i="1"/>
  <c r="AU1819" i="1"/>
  <c r="AT1820" i="1"/>
  <c r="AU1820" i="1"/>
  <c r="AT1821" i="1"/>
  <c r="AU1821" i="1"/>
  <c r="AT1822" i="1"/>
  <c r="AU1822" i="1"/>
  <c r="AT1823" i="1"/>
  <c r="AU1823" i="1"/>
  <c r="AT1824" i="1"/>
  <c r="AU1824" i="1"/>
  <c r="AT1825" i="1"/>
  <c r="AU1825" i="1"/>
  <c r="AT1826" i="1"/>
  <c r="AU1826" i="1"/>
  <c r="AT1827" i="1"/>
  <c r="AU1827" i="1"/>
  <c r="AT1828" i="1"/>
  <c r="AU1828" i="1"/>
  <c r="AT1829" i="1"/>
  <c r="AU1829" i="1"/>
  <c r="AT1830" i="1"/>
  <c r="AU1830" i="1"/>
  <c r="AT1831" i="1"/>
  <c r="AU1831" i="1"/>
  <c r="AT1832" i="1"/>
  <c r="AU1832" i="1"/>
  <c r="AT1833" i="1"/>
  <c r="AU1833" i="1"/>
  <c r="AT1834" i="1"/>
  <c r="AU1834" i="1"/>
  <c r="AT1835" i="1"/>
  <c r="AU1835" i="1"/>
  <c r="AT1836" i="1"/>
  <c r="AU1836" i="1"/>
  <c r="AT1837" i="1"/>
  <c r="AU1837" i="1"/>
  <c r="AT1838" i="1"/>
  <c r="AU1838" i="1"/>
  <c r="AT1839" i="1"/>
  <c r="AU1839" i="1"/>
  <c r="AT1840" i="1"/>
  <c r="AU1840" i="1"/>
  <c r="AT1841" i="1"/>
  <c r="AU1841" i="1"/>
  <c r="AT1842" i="1"/>
  <c r="AU1842" i="1"/>
  <c r="AT1843" i="1"/>
  <c r="AU1843" i="1"/>
  <c r="AT1844" i="1"/>
  <c r="AU1844" i="1"/>
  <c r="AT1845" i="1"/>
  <c r="AU1845" i="1"/>
  <c r="AT1846" i="1"/>
  <c r="AU1846" i="1"/>
  <c r="AT1847" i="1"/>
  <c r="AU1847" i="1"/>
  <c r="AT1848" i="1"/>
  <c r="AU1848" i="1"/>
  <c r="AT1849" i="1"/>
  <c r="AU1849" i="1"/>
  <c r="AT1850" i="1"/>
  <c r="AU1850" i="1"/>
  <c r="AT1851" i="1"/>
  <c r="AU1851" i="1"/>
  <c r="AT1852" i="1"/>
  <c r="AU1852" i="1"/>
  <c r="AT1853" i="1"/>
  <c r="AU1853" i="1"/>
  <c r="AT1854" i="1"/>
  <c r="AU1854" i="1"/>
  <c r="AT1855" i="1"/>
  <c r="AU1855" i="1"/>
  <c r="AT1856" i="1"/>
  <c r="AU1856" i="1"/>
  <c r="AT1857" i="1"/>
  <c r="AU1857" i="1"/>
  <c r="AT1858" i="1"/>
  <c r="AU1858" i="1"/>
  <c r="AT1859" i="1"/>
  <c r="AU1859" i="1"/>
  <c r="AT1860" i="1"/>
  <c r="AU1860" i="1"/>
  <c r="AT1861" i="1"/>
  <c r="AU1861" i="1"/>
  <c r="AT1862" i="1"/>
  <c r="AU1862" i="1"/>
  <c r="AT1863" i="1"/>
  <c r="AU1863" i="1"/>
  <c r="AT1864" i="1"/>
  <c r="AU1864" i="1"/>
  <c r="AT1865" i="1"/>
  <c r="AU1865" i="1"/>
  <c r="AT1866" i="1"/>
  <c r="AU1866" i="1"/>
  <c r="AT1867" i="1"/>
  <c r="AU1867" i="1"/>
  <c r="AT1868" i="1"/>
  <c r="AU1868" i="1"/>
  <c r="AT1869" i="1"/>
  <c r="AU1869" i="1"/>
  <c r="AT1870" i="1"/>
  <c r="AU1870" i="1"/>
  <c r="AT1871" i="1"/>
  <c r="AU1871" i="1"/>
  <c r="AT1872" i="1"/>
  <c r="AU1872" i="1"/>
  <c r="AT1873" i="1"/>
  <c r="AU1873" i="1"/>
  <c r="AT1874" i="1"/>
  <c r="AU1874" i="1"/>
  <c r="AT1875" i="1"/>
  <c r="AU1875" i="1"/>
  <c r="AT1876" i="1"/>
  <c r="AU1876" i="1"/>
  <c r="AT1877" i="1"/>
  <c r="AU1877" i="1"/>
  <c r="AT1878" i="1"/>
  <c r="AU1878" i="1"/>
  <c r="AT1879" i="1"/>
  <c r="AU1879" i="1"/>
  <c r="AT1880" i="1"/>
  <c r="AU1880" i="1"/>
  <c r="AT1881" i="1"/>
  <c r="AU1881" i="1"/>
  <c r="AT1882" i="1"/>
  <c r="AU1882" i="1"/>
  <c r="AT1883" i="1"/>
  <c r="AU1883" i="1"/>
  <c r="AT1884" i="1"/>
  <c r="AU1884" i="1"/>
  <c r="AT1885" i="1"/>
  <c r="AU1885" i="1"/>
  <c r="AT1886" i="1"/>
  <c r="AU1886" i="1"/>
  <c r="AT1887" i="1"/>
  <c r="AU1887" i="1"/>
  <c r="AT1888" i="1"/>
  <c r="AU1888" i="1"/>
  <c r="AT1889" i="1"/>
  <c r="AU1889" i="1"/>
  <c r="AT1890" i="1"/>
  <c r="AU1890" i="1"/>
  <c r="AT1891" i="1"/>
  <c r="AU1891" i="1"/>
  <c r="AT1892" i="1"/>
  <c r="AU1892" i="1"/>
  <c r="AT1893" i="1"/>
  <c r="AU1893" i="1"/>
  <c r="AT1894" i="1"/>
  <c r="AU1894" i="1"/>
  <c r="AT1895" i="1"/>
  <c r="AU1895" i="1"/>
  <c r="AT1896" i="1"/>
  <c r="AU1896" i="1"/>
  <c r="AT1897" i="1"/>
  <c r="AU1897" i="1"/>
  <c r="AT1898" i="1"/>
  <c r="AU1898" i="1"/>
  <c r="AT1899" i="1"/>
  <c r="AU1899" i="1"/>
  <c r="AT1900" i="1"/>
  <c r="AU1900" i="1"/>
  <c r="AT1901" i="1"/>
  <c r="AU1901" i="1"/>
  <c r="AT1902" i="1"/>
  <c r="AU1902" i="1"/>
  <c r="AT1903" i="1"/>
  <c r="AU1903" i="1"/>
  <c r="AT1904" i="1"/>
  <c r="AU1904" i="1"/>
  <c r="AT1905" i="1"/>
  <c r="AU1905" i="1"/>
  <c r="AT1906" i="1"/>
  <c r="AU1906" i="1"/>
  <c r="AT1907" i="1"/>
  <c r="AU1907" i="1"/>
  <c r="AT1908" i="1"/>
  <c r="AU1908" i="1"/>
  <c r="AT1909" i="1"/>
  <c r="AU1909" i="1"/>
  <c r="AT1910" i="1"/>
  <c r="AU1910" i="1"/>
  <c r="AT1911" i="1"/>
  <c r="AU1911" i="1"/>
  <c r="AT1912" i="1"/>
  <c r="AU1912" i="1"/>
  <c r="AT1913" i="1"/>
  <c r="AU1913" i="1"/>
  <c r="AT1914" i="1"/>
  <c r="AU1914" i="1"/>
  <c r="AT1915" i="1"/>
  <c r="AU1915" i="1"/>
  <c r="AT1916" i="1"/>
  <c r="AU1916" i="1"/>
  <c r="AT1917" i="1"/>
  <c r="AU1917" i="1"/>
  <c r="AT1918" i="1"/>
  <c r="AU1918" i="1"/>
  <c r="AT1919" i="1"/>
  <c r="AU1919" i="1"/>
  <c r="AT1920" i="1"/>
  <c r="AU1920" i="1"/>
  <c r="AT1921" i="1"/>
  <c r="AU1921" i="1"/>
  <c r="AT1922" i="1"/>
  <c r="AU1922" i="1"/>
  <c r="AT1923" i="1"/>
  <c r="AU1923" i="1"/>
  <c r="AT1924" i="1"/>
  <c r="AU1924" i="1"/>
  <c r="AT1925" i="1"/>
  <c r="AU1925" i="1"/>
  <c r="AT1926" i="1"/>
  <c r="AU1926" i="1"/>
  <c r="AT1927" i="1"/>
  <c r="AU1927" i="1"/>
  <c r="AT1928" i="1"/>
  <c r="AU1928" i="1"/>
  <c r="AT1929" i="1"/>
  <c r="AU1929" i="1"/>
  <c r="AT1930" i="1"/>
  <c r="AU1930" i="1"/>
  <c r="AT1931" i="1"/>
  <c r="AU1931" i="1"/>
  <c r="AT1932" i="1"/>
  <c r="AU1932" i="1"/>
  <c r="AT1933" i="1"/>
  <c r="AU1933" i="1"/>
  <c r="AT1934" i="1"/>
  <c r="AU1934" i="1"/>
  <c r="AT1935" i="1"/>
  <c r="AU1935" i="1"/>
  <c r="AT1936" i="1"/>
  <c r="AU1936" i="1"/>
  <c r="AT1937" i="1"/>
  <c r="AU1937" i="1"/>
  <c r="AT1938" i="1"/>
  <c r="AU1938" i="1"/>
  <c r="AT1939" i="1"/>
  <c r="AU1939" i="1"/>
  <c r="AT1940" i="1"/>
  <c r="AU1940" i="1"/>
  <c r="AT1941" i="1"/>
  <c r="AU1941" i="1"/>
  <c r="AT1942" i="1"/>
  <c r="AU1942" i="1"/>
  <c r="AT1943" i="1"/>
  <c r="AU1943" i="1"/>
  <c r="AT1944" i="1"/>
  <c r="AU1944" i="1"/>
  <c r="AT1945" i="1"/>
  <c r="AU1945" i="1"/>
  <c r="AT1946" i="1"/>
  <c r="AU1946" i="1"/>
  <c r="AT1947" i="1"/>
  <c r="AU1947" i="1"/>
  <c r="AT1948" i="1"/>
  <c r="AU1948" i="1"/>
  <c r="AT1949" i="1"/>
  <c r="AU1949" i="1"/>
  <c r="AT1950" i="1"/>
  <c r="AU1950" i="1"/>
  <c r="AT1951" i="1"/>
  <c r="AU1951" i="1"/>
  <c r="AT1952" i="1"/>
  <c r="AU1952" i="1"/>
  <c r="AT1953" i="1"/>
  <c r="AU1953" i="1"/>
  <c r="AT1954" i="1"/>
  <c r="AU1954" i="1"/>
  <c r="AT1955" i="1"/>
  <c r="AU1955" i="1"/>
  <c r="AT1956" i="1"/>
  <c r="AU1956" i="1"/>
  <c r="AT1957" i="1"/>
  <c r="AU1957" i="1"/>
  <c r="AT1958" i="1"/>
  <c r="AU1958" i="1"/>
  <c r="AT1959" i="1"/>
  <c r="AU1959" i="1"/>
  <c r="AT1960" i="1"/>
  <c r="AU1960" i="1"/>
  <c r="AT1961" i="1"/>
  <c r="AU1961" i="1"/>
  <c r="AT1962" i="1"/>
  <c r="AU1962" i="1"/>
  <c r="AT1963" i="1"/>
  <c r="AU1963" i="1"/>
  <c r="AT1964" i="1"/>
  <c r="AU1964" i="1"/>
  <c r="AT1965" i="1"/>
  <c r="AU1965" i="1"/>
  <c r="AT1966" i="1"/>
  <c r="AU1966" i="1"/>
  <c r="AT1967" i="1"/>
  <c r="AU1967" i="1"/>
  <c r="AT1968" i="1"/>
  <c r="AU1968" i="1"/>
  <c r="AT1969" i="1"/>
  <c r="AU1969" i="1"/>
  <c r="AT1970" i="1"/>
  <c r="AU1970" i="1"/>
  <c r="AT1971" i="1"/>
  <c r="AU1971" i="1"/>
  <c r="AT1972" i="1"/>
  <c r="AU1972" i="1"/>
  <c r="AT1973" i="1"/>
  <c r="AU1973" i="1"/>
  <c r="AT1974" i="1"/>
  <c r="AU1974" i="1"/>
  <c r="AT1975" i="1"/>
  <c r="AU1975" i="1"/>
  <c r="AT1976" i="1"/>
  <c r="AU1976" i="1"/>
  <c r="AT1977" i="1"/>
  <c r="AU1977" i="1"/>
  <c r="AT1978" i="1"/>
  <c r="AU1978" i="1"/>
  <c r="AT1979" i="1"/>
  <c r="AU1979" i="1"/>
  <c r="AT1980" i="1"/>
  <c r="AU1980" i="1"/>
  <c r="AT1981" i="1"/>
  <c r="AU1981" i="1"/>
  <c r="AT1982" i="1"/>
  <c r="AU1982" i="1"/>
  <c r="AT1983" i="1"/>
  <c r="AU1983" i="1"/>
  <c r="AT1984" i="1"/>
  <c r="AU1984" i="1"/>
  <c r="AT1985" i="1"/>
  <c r="AU1985" i="1"/>
  <c r="AT1986" i="1"/>
  <c r="AU1986" i="1"/>
  <c r="AT1987" i="1"/>
  <c r="AU1987" i="1"/>
  <c r="AT1988" i="1"/>
  <c r="AU1988" i="1"/>
  <c r="AT1989" i="1"/>
  <c r="AU1989" i="1"/>
  <c r="AT1990" i="1"/>
  <c r="AU1990" i="1"/>
  <c r="AT1991" i="1"/>
  <c r="AU1991" i="1"/>
  <c r="AT1992" i="1"/>
  <c r="AU1992" i="1"/>
  <c r="AT1993" i="1"/>
  <c r="AU1993" i="1"/>
  <c r="AT1994" i="1"/>
  <c r="AU1994" i="1"/>
  <c r="AT1995" i="1"/>
  <c r="AU1995" i="1"/>
  <c r="AT1996" i="1"/>
  <c r="AU1996" i="1"/>
  <c r="AT1997" i="1"/>
  <c r="AU1997" i="1"/>
  <c r="AT1998" i="1"/>
  <c r="AU1998" i="1"/>
  <c r="AT1999" i="1"/>
  <c r="AU1999" i="1"/>
  <c r="AT2000" i="1"/>
  <c r="AU2000" i="1"/>
  <c r="AT2001" i="1"/>
  <c r="AU2001" i="1"/>
  <c r="AT2002" i="1"/>
  <c r="AU2002" i="1"/>
  <c r="AT2003" i="1"/>
  <c r="AU2003" i="1"/>
  <c r="AT2004" i="1"/>
  <c r="AU2004" i="1"/>
  <c r="AT2005" i="1"/>
  <c r="AU2005" i="1"/>
  <c r="AT2006" i="1"/>
  <c r="AU2006" i="1"/>
  <c r="AT2007" i="1"/>
  <c r="AU2007" i="1"/>
  <c r="AT2008" i="1"/>
  <c r="AU2008" i="1"/>
  <c r="AT2009" i="1"/>
  <c r="AU2009" i="1"/>
  <c r="AT2010" i="1"/>
  <c r="AU2010" i="1"/>
  <c r="AT2011" i="1"/>
  <c r="AU2011" i="1"/>
  <c r="AT2012" i="1"/>
  <c r="AU2012" i="1"/>
  <c r="AT2013" i="1"/>
  <c r="AU2013" i="1"/>
  <c r="AT2014" i="1"/>
  <c r="AU2014" i="1"/>
  <c r="AT2015" i="1"/>
  <c r="AU2015" i="1"/>
  <c r="AT2016" i="1"/>
  <c r="AU2016" i="1"/>
  <c r="AT2017" i="1"/>
  <c r="AU2017" i="1"/>
  <c r="AT2018" i="1"/>
  <c r="AU2018" i="1"/>
  <c r="AT2019" i="1"/>
  <c r="AU2019" i="1"/>
  <c r="AT2020" i="1"/>
  <c r="AU2020" i="1"/>
  <c r="AT2021" i="1"/>
  <c r="AU2021" i="1"/>
  <c r="AT2022" i="1"/>
  <c r="AU2022" i="1"/>
  <c r="AT2023" i="1"/>
  <c r="AU2023" i="1"/>
  <c r="AT2024" i="1"/>
  <c r="AU2024" i="1"/>
  <c r="AT2025" i="1"/>
  <c r="AU2025" i="1"/>
  <c r="AT2026" i="1"/>
  <c r="AU2026" i="1"/>
  <c r="AT2027" i="1"/>
  <c r="AU2027" i="1"/>
  <c r="AT2028" i="1"/>
  <c r="AU2028" i="1"/>
  <c r="AT2029" i="1"/>
  <c r="AU2029" i="1"/>
  <c r="AT2030" i="1"/>
  <c r="AU2030" i="1"/>
  <c r="AT2031" i="1"/>
  <c r="AU2031" i="1"/>
  <c r="AT2032" i="1"/>
  <c r="AU2032" i="1"/>
  <c r="AT2033" i="1"/>
  <c r="AU2033" i="1"/>
  <c r="AT2034" i="1"/>
  <c r="AU2034" i="1"/>
  <c r="AT2035" i="1"/>
  <c r="AU2035" i="1"/>
  <c r="AT2036" i="1"/>
  <c r="AU2036" i="1"/>
  <c r="AT2037" i="1"/>
  <c r="AU2037" i="1"/>
  <c r="AT2038" i="1"/>
  <c r="AU2038" i="1"/>
  <c r="AT2039" i="1"/>
  <c r="AU2039" i="1"/>
  <c r="AT2040" i="1"/>
  <c r="AU2040" i="1"/>
  <c r="AT2041" i="1"/>
  <c r="AU2041" i="1"/>
  <c r="AT2042" i="1"/>
  <c r="AU2042" i="1"/>
  <c r="AT2043" i="1"/>
  <c r="AU2043" i="1"/>
  <c r="AT2044" i="1"/>
  <c r="AU2044" i="1"/>
  <c r="AT2045" i="1"/>
  <c r="AU2045" i="1"/>
  <c r="AT2046" i="1"/>
  <c r="AU2046" i="1"/>
  <c r="AT2047" i="1"/>
  <c r="AU2047" i="1"/>
  <c r="AT2048" i="1"/>
  <c r="AU2048" i="1"/>
  <c r="AT2049" i="1"/>
  <c r="AU2049" i="1"/>
  <c r="AT2050" i="1"/>
  <c r="AU2050" i="1"/>
  <c r="AT2051" i="1"/>
  <c r="AU2051" i="1"/>
  <c r="AT2052" i="1"/>
  <c r="AU2052" i="1"/>
  <c r="AT2053" i="1"/>
  <c r="AU2053" i="1"/>
  <c r="AT2054" i="1"/>
  <c r="AU2054" i="1"/>
  <c r="AT2055" i="1"/>
  <c r="AU2055" i="1"/>
  <c r="AT2056" i="1"/>
  <c r="AU2056" i="1"/>
  <c r="AT2057" i="1"/>
  <c r="AU2057" i="1"/>
  <c r="AT2058" i="1"/>
  <c r="AU2058" i="1"/>
  <c r="AT2059" i="1"/>
  <c r="AU2059" i="1"/>
  <c r="AT2060" i="1"/>
  <c r="AU2060" i="1"/>
  <c r="AT2061" i="1"/>
  <c r="AU2061" i="1"/>
  <c r="AT2062" i="1"/>
  <c r="AU2062" i="1"/>
  <c r="AT2063" i="1"/>
  <c r="AU2063" i="1"/>
  <c r="AT2064" i="1"/>
  <c r="AU2064" i="1"/>
  <c r="AT2065" i="1"/>
  <c r="AU2065" i="1"/>
  <c r="AT2066" i="1"/>
  <c r="AU2066" i="1"/>
  <c r="AT2067" i="1"/>
  <c r="AU2067" i="1"/>
  <c r="AT2068" i="1"/>
  <c r="AU2068" i="1"/>
  <c r="AT2069" i="1"/>
  <c r="AU2069" i="1"/>
  <c r="AT2070" i="1"/>
  <c r="AU2070" i="1"/>
  <c r="AT2071" i="1"/>
  <c r="AU2071" i="1"/>
  <c r="AT2072" i="1"/>
  <c r="AU2072" i="1"/>
  <c r="AT2073" i="1"/>
  <c r="AU2073" i="1"/>
  <c r="AT2074" i="1"/>
  <c r="AU2074" i="1"/>
  <c r="AT2075" i="1"/>
  <c r="AU2075" i="1"/>
  <c r="AT2076" i="1"/>
  <c r="AU2076" i="1"/>
  <c r="AT2077" i="1"/>
  <c r="AU2077" i="1"/>
  <c r="AT2078" i="1"/>
  <c r="AU2078" i="1"/>
  <c r="AT2079" i="1"/>
  <c r="AU2079" i="1"/>
  <c r="AT2080" i="1"/>
  <c r="AU2080" i="1"/>
  <c r="AT2081" i="1"/>
  <c r="AU2081" i="1"/>
  <c r="AT2082" i="1"/>
  <c r="AU2082" i="1"/>
  <c r="AT2083" i="1"/>
  <c r="AU2083" i="1"/>
  <c r="AT2084" i="1"/>
  <c r="AU2084" i="1"/>
  <c r="AT2085" i="1"/>
  <c r="AU2085" i="1"/>
  <c r="AT2086" i="1"/>
  <c r="AU2086" i="1"/>
  <c r="AT2087" i="1"/>
  <c r="AU2087" i="1"/>
  <c r="AT2088" i="1"/>
  <c r="AU2088" i="1"/>
  <c r="AT2089" i="1"/>
  <c r="AU2089" i="1"/>
  <c r="AT2090" i="1"/>
  <c r="AU2090" i="1"/>
  <c r="AT2091" i="1"/>
  <c r="AU2091" i="1"/>
  <c r="AT2092" i="1"/>
  <c r="AU2092" i="1"/>
  <c r="AT2093" i="1"/>
  <c r="AU2093" i="1"/>
  <c r="AT2094" i="1"/>
  <c r="AU2094" i="1"/>
  <c r="AT2095" i="1"/>
  <c r="AU2095" i="1"/>
  <c r="AT2096" i="1"/>
  <c r="AU2096" i="1"/>
  <c r="AT2097" i="1"/>
  <c r="AU2097" i="1"/>
  <c r="AT2098" i="1"/>
  <c r="AU2098" i="1"/>
  <c r="AT2099" i="1"/>
  <c r="AU2099" i="1"/>
  <c r="AT2100" i="1"/>
  <c r="AU2100" i="1"/>
  <c r="AT2101" i="1"/>
  <c r="AU2101" i="1"/>
  <c r="AT2102" i="1"/>
  <c r="AU2102" i="1"/>
  <c r="AT2103" i="1"/>
  <c r="AU2103" i="1"/>
  <c r="AT2104" i="1"/>
  <c r="AU2104" i="1"/>
  <c r="AT2105" i="1"/>
  <c r="AU2105" i="1"/>
  <c r="AT2106" i="1"/>
  <c r="AU2106" i="1"/>
  <c r="AT2107" i="1"/>
  <c r="AU2107" i="1"/>
  <c r="AT2108" i="1"/>
  <c r="AU2108" i="1"/>
  <c r="AT2109" i="1"/>
  <c r="AU2109" i="1"/>
  <c r="AT2110" i="1"/>
  <c r="AU2110" i="1"/>
  <c r="AT2111" i="1"/>
  <c r="AU2111" i="1"/>
  <c r="AT2112" i="1"/>
  <c r="AU2112" i="1"/>
  <c r="AT2113" i="1"/>
  <c r="AU2113" i="1"/>
  <c r="AT2114" i="1"/>
  <c r="AU2114" i="1"/>
  <c r="AT2115" i="1"/>
  <c r="AU2115" i="1"/>
  <c r="AT2116" i="1"/>
  <c r="AU2116" i="1"/>
  <c r="AT2117" i="1"/>
  <c r="AU2117" i="1"/>
  <c r="AT2118" i="1"/>
  <c r="AU2118" i="1"/>
  <c r="AT2119" i="1"/>
  <c r="AU2119" i="1"/>
  <c r="AT2120" i="1"/>
  <c r="AU2120" i="1"/>
  <c r="AT2121" i="1"/>
  <c r="AU2121" i="1"/>
  <c r="AT2122" i="1"/>
  <c r="AU2122" i="1"/>
  <c r="AT2123" i="1"/>
  <c r="AU2123" i="1"/>
  <c r="AT2124" i="1"/>
  <c r="AU2124" i="1"/>
  <c r="AT2125" i="1"/>
  <c r="AU2125" i="1"/>
  <c r="AT2126" i="1"/>
  <c r="AU2126" i="1"/>
  <c r="AT2127" i="1"/>
  <c r="AU2127" i="1"/>
  <c r="AT2128" i="1"/>
  <c r="AU2128" i="1"/>
  <c r="AT2129" i="1"/>
  <c r="AU2129" i="1"/>
  <c r="AT2130" i="1"/>
  <c r="AU2130" i="1"/>
  <c r="AT2131" i="1"/>
  <c r="AU2131" i="1"/>
  <c r="AT2132" i="1"/>
  <c r="AU2132" i="1"/>
  <c r="AT2133" i="1"/>
  <c r="AU2133" i="1"/>
  <c r="AT2134" i="1"/>
  <c r="AU2134" i="1"/>
  <c r="AT2135" i="1"/>
  <c r="AU2135" i="1"/>
  <c r="AT2136" i="1"/>
  <c r="AU2136" i="1"/>
  <c r="AT2137" i="1"/>
  <c r="AU2137" i="1"/>
  <c r="AT2138" i="1"/>
  <c r="AU2138" i="1"/>
  <c r="AT2139" i="1"/>
  <c r="AU2139" i="1"/>
  <c r="AT2140" i="1"/>
  <c r="AU2140" i="1"/>
  <c r="AT2141" i="1"/>
  <c r="AU2141" i="1"/>
  <c r="AT2142" i="1"/>
  <c r="AU2142" i="1"/>
  <c r="AT2143" i="1"/>
  <c r="AU2143" i="1"/>
  <c r="AT2144" i="1"/>
  <c r="AU2144" i="1"/>
  <c r="AT2145" i="1"/>
  <c r="AU2145" i="1"/>
  <c r="AT2146" i="1"/>
  <c r="AU2146" i="1"/>
  <c r="AT2147" i="1"/>
  <c r="AU2147" i="1"/>
  <c r="AT2148" i="1"/>
  <c r="AU2148" i="1"/>
  <c r="AT2149" i="1"/>
  <c r="AU2149" i="1"/>
  <c r="AT2150" i="1"/>
  <c r="AU2150" i="1"/>
  <c r="AT2151" i="1"/>
  <c r="AU2151" i="1"/>
  <c r="AT2152" i="1"/>
  <c r="AU2152" i="1"/>
  <c r="AT2153" i="1"/>
  <c r="AU2153" i="1"/>
  <c r="AT2154" i="1"/>
  <c r="AU2154" i="1"/>
  <c r="AT2155" i="1"/>
  <c r="AU2155" i="1"/>
  <c r="AT2156" i="1"/>
  <c r="AU2156" i="1"/>
  <c r="AT2157" i="1"/>
  <c r="AU2157" i="1"/>
  <c r="AT2158" i="1"/>
  <c r="AU2158" i="1"/>
  <c r="AT2159" i="1"/>
  <c r="AU2159" i="1"/>
  <c r="AT2160" i="1"/>
  <c r="AU2160" i="1"/>
  <c r="AT2161" i="1"/>
  <c r="AU2161" i="1"/>
  <c r="AT2162" i="1"/>
  <c r="AU2162" i="1"/>
  <c r="AT2163" i="1"/>
  <c r="AU2163" i="1"/>
  <c r="AT2164" i="1"/>
  <c r="AU2164" i="1"/>
  <c r="AT2165" i="1"/>
  <c r="AU2165" i="1"/>
  <c r="AT2166" i="1"/>
  <c r="AU2166" i="1"/>
  <c r="AT2167" i="1"/>
  <c r="AU2167" i="1"/>
  <c r="AT2168" i="1"/>
  <c r="AU2168" i="1"/>
  <c r="AT2169" i="1"/>
  <c r="AU2169" i="1"/>
  <c r="AT2170" i="1"/>
  <c r="AU2170" i="1"/>
  <c r="AT2171" i="1"/>
  <c r="AU2171" i="1"/>
  <c r="AT2172" i="1"/>
  <c r="AU2172" i="1"/>
  <c r="AT2173" i="1"/>
  <c r="AU2173" i="1"/>
  <c r="AT2174" i="1"/>
  <c r="AU2174" i="1"/>
  <c r="AT2175" i="1"/>
  <c r="AU2175" i="1"/>
  <c r="AT2176" i="1"/>
  <c r="AU2176" i="1"/>
  <c r="AT2177" i="1"/>
  <c r="AU2177" i="1"/>
  <c r="AT2178" i="1"/>
  <c r="AU2178" i="1"/>
  <c r="AT2179" i="1"/>
  <c r="AU2179" i="1"/>
  <c r="AT2180" i="1"/>
  <c r="AU2180" i="1"/>
  <c r="AT2181" i="1"/>
  <c r="AU2181" i="1"/>
  <c r="AT2182" i="1"/>
  <c r="AU2182" i="1"/>
  <c r="AT2183" i="1"/>
  <c r="AU2183" i="1"/>
  <c r="AT2184" i="1"/>
  <c r="AU2184" i="1"/>
  <c r="AT2185" i="1"/>
  <c r="AU2185" i="1"/>
  <c r="AT2186" i="1"/>
  <c r="AU2186" i="1"/>
  <c r="AT2187" i="1"/>
  <c r="AU2187" i="1"/>
  <c r="AT2188" i="1"/>
  <c r="AU2188" i="1"/>
  <c r="AT2189" i="1"/>
  <c r="AU2189" i="1"/>
  <c r="AT2190" i="1"/>
  <c r="AU2190" i="1"/>
  <c r="AT2191" i="1"/>
  <c r="AU2191" i="1"/>
  <c r="AT2192" i="1"/>
  <c r="AU2192" i="1"/>
  <c r="AT2193" i="1"/>
  <c r="AU2193" i="1"/>
  <c r="AT2194" i="1"/>
  <c r="AU2194" i="1"/>
  <c r="AT2195" i="1"/>
  <c r="AU2195" i="1"/>
  <c r="AT2196" i="1"/>
  <c r="AU2196" i="1"/>
  <c r="AT2197" i="1"/>
  <c r="AU2197" i="1"/>
  <c r="AT2198" i="1"/>
  <c r="AU2198" i="1"/>
  <c r="AT2199" i="1"/>
  <c r="AU2199" i="1"/>
  <c r="AT2200" i="1"/>
  <c r="AU2200" i="1"/>
  <c r="AT2201" i="1"/>
  <c r="AU2201" i="1"/>
  <c r="AT2202" i="1"/>
  <c r="AU2202" i="1"/>
  <c r="AT2203" i="1"/>
  <c r="AU2203" i="1"/>
  <c r="AT2204" i="1"/>
  <c r="AU2204" i="1"/>
  <c r="AT2205" i="1"/>
  <c r="AU2205" i="1"/>
  <c r="AT2206" i="1"/>
  <c r="AU2206" i="1"/>
  <c r="AT2207" i="1"/>
  <c r="AU2207" i="1"/>
  <c r="AT2208" i="1"/>
  <c r="AU2208" i="1"/>
  <c r="AT2209" i="1"/>
  <c r="AU2209" i="1"/>
  <c r="AT2210" i="1"/>
  <c r="AU2210" i="1"/>
  <c r="AT2211" i="1"/>
  <c r="AU2211" i="1"/>
  <c r="AT2212" i="1"/>
  <c r="AU2212" i="1"/>
  <c r="AT2213" i="1"/>
  <c r="AU2213" i="1"/>
  <c r="AT2214" i="1"/>
  <c r="AU2214" i="1"/>
  <c r="AT2215" i="1"/>
  <c r="AU2215" i="1"/>
  <c r="AT2216" i="1"/>
  <c r="AU2216" i="1"/>
  <c r="AT2217" i="1"/>
  <c r="AU2217" i="1"/>
  <c r="AT2218" i="1"/>
  <c r="AU2218" i="1"/>
  <c r="AT2219" i="1"/>
  <c r="AU2219" i="1"/>
  <c r="AT2220" i="1"/>
  <c r="AU2220" i="1"/>
  <c r="AT2221" i="1"/>
  <c r="AU2221" i="1"/>
  <c r="AT2222" i="1"/>
  <c r="AU2222" i="1"/>
  <c r="AT2223" i="1"/>
  <c r="AU2223" i="1"/>
  <c r="AT2224" i="1"/>
  <c r="AU2224" i="1"/>
  <c r="AT2225" i="1"/>
  <c r="AU2225" i="1"/>
  <c r="AT2226" i="1"/>
  <c r="AU2226" i="1"/>
  <c r="AT2227" i="1"/>
  <c r="AU2227" i="1"/>
  <c r="AT2228" i="1"/>
  <c r="AU2228" i="1"/>
  <c r="AT2229" i="1"/>
  <c r="AU2229" i="1"/>
  <c r="AT2230" i="1"/>
  <c r="AU2230" i="1"/>
  <c r="AT2231" i="1"/>
  <c r="AU2231" i="1"/>
  <c r="AT2232" i="1"/>
  <c r="AU2232" i="1"/>
  <c r="AT2233" i="1"/>
  <c r="AU2233" i="1"/>
  <c r="AT2234" i="1"/>
  <c r="AU2234" i="1"/>
  <c r="AT2235" i="1"/>
  <c r="AU2235" i="1"/>
  <c r="AT2236" i="1"/>
  <c r="AU2236" i="1"/>
  <c r="AT2237" i="1"/>
  <c r="AU2237" i="1"/>
  <c r="AT2238" i="1"/>
  <c r="AU2238" i="1"/>
  <c r="AT2239" i="1"/>
  <c r="AU2239" i="1"/>
  <c r="AT2240" i="1"/>
  <c r="AU2240" i="1"/>
  <c r="AT2241" i="1"/>
  <c r="AU2241" i="1"/>
  <c r="AT2242" i="1"/>
  <c r="AU2242" i="1"/>
  <c r="AT2243" i="1"/>
  <c r="AU2243" i="1"/>
  <c r="AT2244" i="1"/>
  <c r="AU2244" i="1"/>
  <c r="AT2245" i="1"/>
  <c r="AU2245" i="1"/>
  <c r="AT2246" i="1"/>
  <c r="AU2246" i="1"/>
  <c r="AT2247" i="1"/>
  <c r="AU2247" i="1"/>
  <c r="AT2248" i="1"/>
  <c r="AU2248" i="1"/>
  <c r="AT2249" i="1"/>
  <c r="AU2249" i="1"/>
  <c r="AT2250" i="1"/>
  <c r="AU2250" i="1"/>
  <c r="AT2251" i="1"/>
  <c r="AU2251" i="1"/>
  <c r="AT2252" i="1"/>
  <c r="AU2252" i="1"/>
  <c r="AT2253" i="1"/>
  <c r="AU2253" i="1"/>
  <c r="AT2254" i="1"/>
  <c r="AU2254" i="1"/>
  <c r="AT2255" i="1"/>
  <c r="AU2255" i="1"/>
  <c r="AT2256" i="1"/>
  <c r="AU2256" i="1"/>
  <c r="AT2257" i="1"/>
  <c r="AU2257" i="1"/>
  <c r="AT2258" i="1"/>
  <c r="AU2258" i="1"/>
  <c r="AT2259" i="1"/>
  <c r="AU2259" i="1"/>
  <c r="AT2260" i="1"/>
  <c r="AU2260" i="1"/>
  <c r="AT2261" i="1"/>
  <c r="AU2261" i="1"/>
  <c r="AT2262" i="1"/>
  <c r="AU2262" i="1"/>
  <c r="AT2263" i="1"/>
  <c r="AU2263" i="1"/>
  <c r="AT2264" i="1"/>
  <c r="AU2264" i="1"/>
  <c r="AT2265" i="1"/>
  <c r="AU2265" i="1"/>
  <c r="AT2266" i="1"/>
  <c r="AU2266" i="1"/>
  <c r="AT2267" i="1"/>
  <c r="AU2267" i="1"/>
  <c r="AT2268" i="1"/>
  <c r="AU2268" i="1"/>
  <c r="AT2269" i="1"/>
  <c r="AU2269" i="1"/>
  <c r="AT2270" i="1"/>
  <c r="AU2270" i="1"/>
  <c r="AT2271" i="1"/>
  <c r="AU2271" i="1"/>
  <c r="AT2272" i="1"/>
  <c r="AU2272" i="1"/>
  <c r="AT2273" i="1"/>
  <c r="AU2273" i="1"/>
  <c r="AT2274" i="1"/>
  <c r="AU2274" i="1"/>
  <c r="AT2275" i="1"/>
  <c r="AU2275" i="1"/>
  <c r="AT2276" i="1"/>
  <c r="AU2276" i="1"/>
  <c r="AT2277" i="1"/>
  <c r="AU2277" i="1"/>
  <c r="AT2278" i="1"/>
  <c r="AU2278" i="1"/>
  <c r="AT2279" i="1"/>
  <c r="AU2279" i="1"/>
  <c r="AT2280" i="1"/>
  <c r="AU2280" i="1"/>
  <c r="AT2281" i="1"/>
  <c r="AU2281" i="1"/>
  <c r="AT2282" i="1"/>
  <c r="AU2282" i="1"/>
  <c r="AT2283" i="1"/>
  <c r="AU2283" i="1"/>
  <c r="AT2284" i="1"/>
  <c r="AU2284" i="1"/>
  <c r="AT2285" i="1"/>
  <c r="AU2285" i="1"/>
  <c r="AT2286" i="1"/>
  <c r="AU2286" i="1"/>
  <c r="AT2287" i="1"/>
  <c r="AU2287" i="1"/>
  <c r="AT2288" i="1"/>
  <c r="AU2288" i="1"/>
  <c r="AT2289" i="1"/>
  <c r="AU2289" i="1"/>
  <c r="AT2290" i="1"/>
  <c r="AU2290" i="1"/>
  <c r="AT2291" i="1"/>
  <c r="AU2291" i="1"/>
  <c r="AT2292" i="1"/>
  <c r="AU2292" i="1"/>
  <c r="AT2293" i="1"/>
  <c r="AU2293" i="1"/>
  <c r="AT2294" i="1"/>
  <c r="AU2294" i="1"/>
  <c r="AT2295" i="1"/>
  <c r="AU2295" i="1"/>
  <c r="AT2296" i="1"/>
  <c r="AU2296" i="1"/>
  <c r="AT2297" i="1"/>
  <c r="AU2297" i="1"/>
  <c r="AT2298" i="1"/>
  <c r="AU2298" i="1"/>
  <c r="AT2299" i="1"/>
  <c r="AU2299" i="1"/>
  <c r="AT2300" i="1"/>
  <c r="AU2300" i="1"/>
  <c r="AT2301" i="1"/>
  <c r="AU2301" i="1"/>
  <c r="AT2302" i="1"/>
  <c r="AU2302" i="1"/>
  <c r="AT2303" i="1"/>
  <c r="AU2303" i="1"/>
  <c r="AT2304" i="1"/>
  <c r="AU2304" i="1"/>
  <c r="AT2305" i="1"/>
  <c r="AU2305" i="1"/>
  <c r="AT2306" i="1"/>
  <c r="AU2306" i="1"/>
  <c r="AT2307" i="1"/>
  <c r="AU2307" i="1"/>
  <c r="AT2308" i="1"/>
  <c r="AU2308" i="1"/>
  <c r="AT2309" i="1"/>
  <c r="AU2309" i="1"/>
  <c r="AT2310" i="1"/>
  <c r="AU2310" i="1"/>
  <c r="AT2311" i="1"/>
  <c r="AU2311" i="1"/>
  <c r="AT2312" i="1"/>
  <c r="AU2312" i="1"/>
  <c r="AT2313" i="1"/>
  <c r="AU2313" i="1"/>
  <c r="AT2314" i="1"/>
  <c r="AU2314" i="1"/>
  <c r="AT2315" i="1"/>
  <c r="AU2315" i="1"/>
  <c r="AT2316" i="1"/>
  <c r="AU2316" i="1"/>
  <c r="AT2317" i="1"/>
  <c r="AU2317" i="1"/>
  <c r="AT2318" i="1"/>
  <c r="AU2318" i="1"/>
  <c r="AT2319" i="1"/>
  <c r="AU2319" i="1"/>
  <c r="AT2320" i="1"/>
  <c r="AU2320" i="1"/>
  <c r="AT2321" i="1"/>
  <c r="AU2321" i="1"/>
  <c r="AT2322" i="1"/>
  <c r="AU2322" i="1"/>
  <c r="AT2323" i="1"/>
  <c r="AU2323" i="1"/>
  <c r="AT2324" i="1"/>
  <c r="AU2324" i="1"/>
  <c r="AT2325" i="1"/>
  <c r="AU2325" i="1"/>
  <c r="AT2326" i="1"/>
  <c r="AU2326" i="1"/>
  <c r="AT2327" i="1"/>
  <c r="AU2327" i="1"/>
  <c r="AT2328" i="1"/>
  <c r="AU2328" i="1"/>
  <c r="AT2329" i="1"/>
  <c r="AU2329" i="1"/>
  <c r="AT2330" i="1"/>
  <c r="AU2330" i="1"/>
  <c r="AT2331" i="1"/>
  <c r="AU2331" i="1"/>
  <c r="AT2332" i="1"/>
  <c r="AU2332" i="1"/>
  <c r="AT2333" i="1"/>
  <c r="AU2333" i="1"/>
  <c r="AT2334" i="1"/>
  <c r="AU2334" i="1"/>
  <c r="AT2335" i="1"/>
  <c r="AU2335" i="1"/>
  <c r="AT2336" i="1"/>
  <c r="AU2336" i="1"/>
  <c r="AT2337" i="1"/>
  <c r="AU2337" i="1"/>
  <c r="AT2338" i="1"/>
  <c r="AU2338" i="1"/>
  <c r="AT2339" i="1"/>
  <c r="AU2339" i="1"/>
  <c r="AT2340" i="1"/>
  <c r="AU2340" i="1"/>
  <c r="AT2341" i="1"/>
  <c r="AU2341" i="1"/>
  <c r="AT2342" i="1"/>
  <c r="AU2342" i="1"/>
  <c r="AT2343" i="1"/>
  <c r="AU2343" i="1"/>
  <c r="AT2344" i="1"/>
  <c r="AU2344" i="1"/>
  <c r="AT2345" i="1"/>
  <c r="AU2345" i="1"/>
  <c r="AT2346" i="1"/>
  <c r="AU2346" i="1"/>
  <c r="AT2347" i="1"/>
  <c r="AU2347" i="1"/>
  <c r="AT2348" i="1"/>
  <c r="AU2348" i="1"/>
  <c r="AT2349" i="1"/>
  <c r="AU2349" i="1"/>
  <c r="AT2350" i="1"/>
  <c r="AU2350" i="1"/>
  <c r="AT2351" i="1"/>
  <c r="AU2351" i="1"/>
  <c r="AT2352" i="1"/>
  <c r="AU2352" i="1"/>
  <c r="AT2353" i="1"/>
  <c r="AU2353" i="1"/>
  <c r="AT2354" i="1"/>
  <c r="AU2354" i="1"/>
  <c r="AT2355" i="1"/>
  <c r="AU2355" i="1"/>
  <c r="AT2356" i="1"/>
  <c r="AU2356" i="1"/>
  <c r="AT2357" i="1"/>
  <c r="AU2357" i="1"/>
  <c r="AT2358" i="1"/>
  <c r="AU2358" i="1"/>
  <c r="AT2359" i="1"/>
  <c r="AU2359" i="1"/>
  <c r="AT2360" i="1"/>
  <c r="AU2360" i="1"/>
  <c r="AT2361" i="1"/>
  <c r="AU2361" i="1"/>
  <c r="AT2362" i="1"/>
  <c r="AU2362" i="1"/>
  <c r="AT2363" i="1"/>
  <c r="AU2363" i="1"/>
  <c r="AT2364" i="1"/>
  <c r="AU2364" i="1"/>
  <c r="AT2365" i="1"/>
  <c r="AU2365" i="1"/>
  <c r="AT2366" i="1"/>
  <c r="AU2366" i="1"/>
  <c r="AT2367" i="1"/>
  <c r="AU2367" i="1"/>
  <c r="AT2368" i="1"/>
  <c r="AU2368" i="1"/>
  <c r="AT2369" i="1"/>
  <c r="AU2369" i="1"/>
  <c r="AT2370" i="1"/>
  <c r="AU2370" i="1"/>
  <c r="AT2371" i="1"/>
  <c r="AU2371" i="1"/>
  <c r="AT2372" i="1"/>
  <c r="AU2372" i="1"/>
  <c r="AT2373" i="1"/>
  <c r="AU2373" i="1"/>
  <c r="AT2374" i="1"/>
  <c r="AU2374" i="1"/>
  <c r="AT2375" i="1"/>
  <c r="AU2375" i="1"/>
  <c r="AT2376" i="1"/>
  <c r="AU2376" i="1"/>
  <c r="AT2377" i="1"/>
  <c r="AU2377" i="1"/>
  <c r="AT2378" i="1"/>
  <c r="AU2378" i="1"/>
  <c r="AT2379" i="1"/>
  <c r="AU2379" i="1"/>
  <c r="AT2380" i="1"/>
  <c r="AU2380" i="1"/>
  <c r="AT2381" i="1"/>
  <c r="AU2381" i="1"/>
  <c r="AT2382" i="1"/>
  <c r="AU2382" i="1"/>
  <c r="AT2383" i="1"/>
  <c r="AU2383" i="1"/>
  <c r="AT2384" i="1"/>
  <c r="AU2384" i="1"/>
  <c r="AT2385" i="1"/>
  <c r="AU2385" i="1"/>
  <c r="AT2386" i="1"/>
  <c r="AU2386" i="1"/>
  <c r="AT2387" i="1"/>
  <c r="AU2387" i="1"/>
  <c r="AT2388" i="1"/>
  <c r="AU2388" i="1"/>
  <c r="AT2389" i="1"/>
  <c r="AU2389" i="1"/>
  <c r="AT2390" i="1"/>
  <c r="AU2390" i="1"/>
  <c r="AT2391" i="1"/>
  <c r="AU2391" i="1"/>
  <c r="AT2392" i="1"/>
  <c r="AU2392" i="1"/>
  <c r="AT2393" i="1"/>
  <c r="AU2393" i="1"/>
  <c r="AT2394" i="1"/>
  <c r="AU2394" i="1"/>
  <c r="AT2395" i="1"/>
  <c r="AU2395" i="1"/>
  <c r="AT2396" i="1"/>
  <c r="AU2396" i="1"/>
  <c r="AT2397" i="1"/>
  <c r="AU2397" i="1"/>
  <c r="AT2398" i="1"/>
  <c r="AU2398" i="1"/>
  <c r="AT2399" i="1"/>
  <c r="AU2399" i="1"/>
  <c r="AT2400" i="1"/>
  <c r="AU2400" i="1"/>
  <c r="AT2401" i="1"/>
  <c r="AU2401" i="1"/>
  <c r="AT2402" i="1"/>
  <c r="AU2402" i="1"/>
  <c r="AT2403" i="1"/>
  <c r="AU2403" i="1"/>
  <c r="AT2404" i="1"/>
  <c r="AU2404" i="1"/>
  <c r="AT2405" i="1"/>
  <c r="AU2405" i="1"/>
  <c r="AT2406" i="1"/>
  <c r="AU2406" i="1"/>
  <c r="AT2407" i="1"/>
  <c r="AU2407" i="1"/>
  <c r="AT2408" i="1"/>
  <c r="AU2408" i="1"/>
  <c r="AT2409" i="1"/>
  <c r="AU2409" i="1"/>
  <c r="AT2410" i="1"/>
  <c r="AU2410" i="1"/>
  <c r="AT2411" i="1"/>
  <c r="AU2411" i="1"/>
  <c r="AT2412" i="1"/>
  <c r="AU2412" i="1"/>
  <c r="AT2413" i="1"/>
  <c r="AU2413" i="1"/>
  <c r="AT2414" i="1"/>
  <c r="AU2414" i="1"/>
  <c r="AT2415" i="1"/>
  <c r="AU2415" i="1"/>
  <c r="AT2416" i="1"/>
  <c r="AU2416" i="1"/>
  <c r="AT2417" i="1"/>
  <c r="AU2417" i="1"/>
  <c r="AT2418" i="1"/>
  <c r="AU2418" i="1"/>
  <c r="AT2419" i="1"/>
  <c r="AU2419" i="1"/>
  <c r="AT2420" i="1"/>
  <c r="AU2420" i="1"/>
  <c r="AT2421" i="1"/>
  <c r="AU2421" i="1"/>
  <c r="AT2422" i="1"/>
  <c r="AU2422" i="1"/>
  <c r="AT2423" i="1"/>
  <c r="AU2423" i="1"/>
  <c r="AT2424" i="1"/>
  <c r="AU2424" i="1"/>
  <c r="AT2425" i="1"/>
  <c r="AU2425" i="1"/>
  <c r="AT2426" i="1"/>
  <c r="AU2426" i="1"/>
  <c r="AT2427" i="1"/>
  <c r="AU2427" i="1"/>
  <c r="AT2428" i="1"/>
  <c r="AU2428" i="1"/>
  <c r="AT2429" i="1"/>
  <c r="AU2429" i="1"/>
  <c r="AT2430" i="1"/>
  <c r="AU2430" i="1"/>
  <c r="AT2431" i="1"/>
  <c r="AU2431" i="1"/>
  <c r="AT2432" i="1"/>
  <c r="AU2432" i="1"/>
  <c r="AT2433" i="1"/>
  <c r="AU2433" i="1"/>
  <c r="AT2434" i="1"/>
  <c r="AU2434" i="1"/>
  <c r="AT2435" i="1"/>
  <c r="AU2435" i="1"/>
  <c r="AT2436" i="1"/>
  <c r="AU2436" i="1"/>
  <c r="AT2437" i="1"/>
  <c r="AU2437" i="1"/>
  <c r="AT2438" i="1"/>
  <c r="AU2438" i="1"/>
  <c r="AT2439" i="1"/>
  <c r="AU2439" i="1"/>
  <c r="AT2440" i="1"/>
  <c r="AU2440" i="1"/>
  <c r="AT2441" i="1"/>
  <c r="AU2441" i="1"/>
  <c r="AT2442" i="1"/>
  <c r="AU2442" i="1"/>
  <c r="AT2443" i="1"/>
  <c r="AU2443" i="1"/>
  <c r="AT2444" i="1"/>
  <c r="AU2444" i="1"/>
  <c r="AT2445" i="1"/>
  <c r="AU2445" i="1"/>
  <c r="AT2446" i="1"/>
  <c r="AU2446" i="1"/>
  <c r="AT2447" i="1"/>
  <c r="AU2447" i="1"/>
  <c r="AT2448" i="1"/>
  <c r="AU2448" i="1"/>
  <c r="AT2449" i="1"/>
  <c r="AU2449" i="1"/>
  <c r="AT2450" i="1"/>
  <c r="AU2450" i="1"/>
  <c r="AT2451" i="1"/>
  <c r="AU2451" i="1"/>
  <c r="AT2452" i="1"/>
  <c r="AU2452" i="1"/>
  <c r="AT2453" i="1"/>
  <c r="AU2453" i="1"/>
  <c r="AT2454" i="1"/>
  <c r="AU2454" i="1"/>
  <c r="AT2455" i="1"/>
  <c r="AU2455" i="1"/>
  <c r="AT2456" i="1"/>
  <c r="AU2456" i="1"/>
  <c r="AT2457" i="1"/>
  <c r="AU2457" i="1"/>
  <c r="AT2458" i="1"/>
  <c r="AU2458" i="1"/>
  <c r="AT2459" i="1"/>
  <c r="AU2459" i="1"/>
  <c r="AT2460" i="1"/>
  <c r="AU2460" i="1"/>
  <c r="AT2461" i="1"/>
  <c r="AU2461" i="1"/>
  <c r="AT2462" i="1"/>
  <c r="AU2462" i="1"/>
  <c r="AT2463" i="1"/>
  <c r="AU2463" i="1"/>
  <c r="AT2464" i="1"/>
  <c r="AU2464" i="1"/>
  <c r="AT2465" i="1"/>
  <c r="AU2465" i="1"/>
  <c r="AT2466" i="1"/>
  <c r="AU2466" i="1"/>
  <c r="AT2467" i="1"/>
  <c r="AU2467" i="1"/>
  <c r="AT2468" i="1"/>
  <c r="AU2468" i="1"/>
  <c r="AT2469" i="1"/>
  <c r="AU2469" i="1"/>
  <c r="AT2470" i="1"/>
  <c r="AU2470" i="1"/>
  <c r="AT2471" i="1"/>
  <c r="AU2471" i="1"/>
  <c r="AT2472" i="1"/>
  <c r="AU2472" i="1"/>
  <c r="AT2473" i="1"/>
  <c r="AU2473" i="1"/>
  <c r="AT2474" i="1"/>
  <c r="AU2474" i="1"/>
  <c r="AT2475" i="1"/>
  <c r="AU2475" i="1"/>
  <c r="AT2476" i="1"/>
  <c r="AU2476" i="1"/>
  <c r="AT2477" i="1"/>
  <c r="AU2477" i="1"/>
  <c r="AT2478" i="1"/>
  <c r="AU2478" i="1"/>
  <c r="AT2479" i="1"/>
  <c r="AU2479" i="1"/>
  <c r="AT2480" i="1"/>
  <c r="AU2480" i="1"/>
  <c r="AT2481" i="1"/>
  <c r="AU2481" i="1"/>
  <c r="AT2482" i="1"/>
  <c r="AU2482" i="1"/>
  <c r="AT2483" i="1"/>
  <c r="AU2483" i="1"/>
  <c r="AT2484" i="1"/>
  <c r="AU2484" i="1"/>
  <c r="AT2485" i="1"/>
  <c r="AU2485" i="1"/>
  <c r="AT2486" i="1"/>
  <c r="AU2486" i="1"/>
  <c r="AT2487" i="1"/>
  <c r="AU2487" i="1"/>
  <c r="AT2488" i="1"/>
  <c r="AU2488" i="1"/>
  <c r="AT2489" i="1"/>
  <c r="AU2489" i="1"/>
  <c r="AT2490" i="1"/>
  <c r="AU2490" i="1"/>
  <c r="AT2491" i="1"/>
  <c r="AU2491" i="1"/>
  <c r="AT2492" i="1"/>
  <c r="AU2492" i="1"/>
  <c r="AT2493" i="1"/>
  <c r="AU2493" i="1"/>
  <c r="AT2494" i="1"/>
  <c r="AU2494" i="1"/>
  <c r="AT2495" i="1"/>
  <c r="AU2495" i="1"/>
  <c r="AT2496" i="1"/>
  <c r="AU2496" i="1"/>
  <c r="AT2497" i="1"/>
  <c r="AU2497" i="1"/>
  <c r="AT2498" i="1"/>
  <c r="AU2498" i="1"/>
  <c r="AT2499" i="1"/>
  <c r="AU2499" i="1"/>
  <c r="AT2500" i="1"/>
  <c r="AU2500" i="1"/>
  <c r="AT2501" i="1"/>
  <c r="AU2501" i="1"/>
  <c r="AT2502" i="1"/>
  <c r="AU2502" i="1"/>
  <c r="AT2503" i="1"/>
  <c r="AU2503" i="1"/>
  <c r="AT2504" i="1"/>
  <c r="AU2504" i="1"/>
  <c r="AT2505" i="1"/>
  <c r="AU2505" i="1"/>
  <c r="AT2506" i="1"/>
  <c r="AU2506" i="1"/>
  <c r="AT2507" i="1"/>
  <c r="AU2507" i="1"/>
  <c r="AT2508" i="1"/>
  <c r="AU2508" i="1"/>
  <c r="AT2509" i="1"/>
  <c r="AU2509" i="1"/>
  <c r="AT2510" i="1"/>
  <c r="AU2510" i="1"/>
  <c r="AT2511" i="1"/>
  <c r="AU2511" i="1"/>
  <c r="AT2512" i="1"/>
  <c r="AU2512" i="1"/>
  <c r="AT2513" i="1"/>
  <c r="AU2513" i="1"/>
  <c r="AT2514" i="1"/>
  <c r="AU2514" i="1"/>
  <c r="AT2515" i="1"/>
  <c r="AU2515" i="1"/>
  <c r="AT2516" i="1"/>
  <c r="AU2516" i="1"/>
  <c r="AT2517" i="1"/>
  <c r="AU2517" i="1"/>
  <c r="AT2518" i="1"/>
  <c r="AU2518" i="1"/>
  <c r="AT2519" i="1"/>
  <c r="AU2519" i="1"/>
  <c r="AT2520" i="1"/>
  <c r="AU2520" i="1"/>
  <c r="AT2521" i="1"/>
  <c r="AU2521" i="1"/>
  <c r="AT2522" i="1"/>
  <c r="AU2522" i="1"/>
  <c r="AT2523" i="1"/>
  <c r="AU2523" i="1"/>
  <c r="AT2524" i="1"/>
  <c r="AU2524" i="1"/>
  <c r="AT2525" i="1"/>
  <c r="AU2525" i="1"/>
  <c r="AT2526" i="1"/>
  <c r="AU2526" i="1"/>
  <c r="AT2527" i="1"/>
  <c r="AU2527" i="1"/>
  <c r="AT2528" i="1"/>
  <c r="AU2528" i="1"/>
  <c r="AT2529" i="1"/>
  <c r="AU2529" i="1"/>
  <c r="AT2530" i="1"/>
  <c r="AU2530" i="1"/>
  <c r="AT2531" i="1"/>
  <c r="AU2531" i="1"/>
  <c r="AT2532" i="1"/>
  <c r="AU2532" i="1"/>
  <c r="AT2533" i="1"/>
  <c r="AU2533" i="1"/>
  <c r="AT2534" i="1"/>
  <c r="AU2534" i="1"/>
  <c r="AT2535" i="1"/>
  <c r="AU2535" i="1"/>
  <c r="AT2536" i="1"/>
  <c r="AU2536" i="1"/>
  <c r="AT2537" i="1"/>
  <c r="AU2537" i="1"/>
  <c r="AT2538" i="1"/>
  <c r="AU2538" i="1"/>
  <c r="AT2539" i="1"/>
  <c r="AU2539" i="1"/>
  <c r="AT2540" i="1"/>
  <c r="AU2540" i="1"/>
  <c r="AT2541" i="1"/>
  <c r="AU2541" i="1"/>
  <c r="AT2542" i="1"/>
  <c r="AU2542" i="1"/>
  <c r="AT2543" i="1"/>
  <c r="AU2543" i="1"/>
  <c r="AT2544" i="1"/>
  <c r="AU2544" i="1"/>
  <c r="AT2545" i="1"/>
  <c r="AU2545" i="1"/>
  <c r="AT2546" i="1"/>
  <c r="AU2546" i="1"/>
  <c r="AT2547" i="1"/>
  <c r="AU2547" i="1"/>
  <c r="AT2548" i="1"/>
  <c r="AU2548" i="1"/>
  <c r="AT2549" i="1"/>
  <c r="AU2549" i="1"/>
  <c r="AT2550" i="1"/>
  <c r="AU2550" i="1"/>
  <c r="AT2551" i="1"/>
  <c r="AU2551" i="1"/>
  <c r="AT2552" i="1"/>
  <c r="AU2552" i="1"/>
  <c r="AT2553" i="1"/>
  <c r="AU2553" i="1"/>
  <c r="AT2554" i="1"/>
  <c r="AU2554" i="1"/>
  <c r="AT2555" i="1"/>
  <c r="AU2555" i="1"/>
  <c r="AT2556" i="1"/>
  <c r="AU2556" i="1"/>
  <c r="AT2557" i="1"/>
  <c r="AU2557" i="1"/>
  <c r="AT2558" i="1"/>
  <c r="AU2558" i="1"/>
  <c r="AT2559" i="1"/>
  <c r="AU2559" i="1"/>
  <c r="AT2560" i="1"/>
  <c r="AU2560" i="1"/>
  <c r="AT2561" i="1"/>
  <c r="AU2561" i="1"/>
  <c r="AT2562" i="1"/>
  <c r="AU2562" i="1"/>
  <c r="AT2563" i="1"/>
  <c r="AU2563" i="1"/>
  <c r="AT2564" i="1"/>
  <c r="AU2564" i="1"/>
  <c r="AT2565" i="1"/>
  <c r="AU2565" i="1"/>
  <c r="AT2566" i="1"/>
  <c r="AU2566" i="1"/>
  <c r="AT2567" i="1"/>
  <c r="AU2567" i="1"/>
  <c r="AT2568" i="1"/>
  <c r="AU2568" i="1"/>
  <c r="AT2569" i="1"/>
  <c r="AU2569" i="1"/>
  <c r="AT2570" i="1"/>
  <c r="AU2570" i="1"/>
  <c r="AT2571" i="1"/>
  <c r="AU2571" i="1"/>
  <c r="AT2572" i="1"/>
  <c r="AU2572" i="1"/>
  <c r="AT2573" i="1"/>
  <c r="AU2573" i="1"/>
  <c r="AT2574" i="1"/>
  <c r="AU2574" i="1"/>
  <c r="AT2575" i="1"/>
  <c r="AU2575" i="1"/>
  <c r="AT2576" i="1"/>
  <c r="AU2576" i="1"/>
  <c r="AT2577" i="1"/>
  <c r="AU2577" i="1"/>
  <c r="AT2578" i="1"/>
  <c r="AU2578" i="1"/>
  <c r="AT2579" i="1"/>
  <c r="AU2579" i="1"/>
  <c r="AT2580" i="1"/>
  <c r="AU2580" i="1"/>
  <c r="AT2581" i="1"/>
  <c r="AU2581" i="1"/>
  <c r="AT2582" i="1"/>
  <c r="AU2582" i="1"/>
  <c r="AT2583" i="1"/>
  <c r="AU2583" i="1"/>
  <c r="AT2584" i="1"/>
  <c r="AU2584" i="1"/>
  <c r="AT2585" i="1"/>
  <c r="AU2585" i="1"/>
  <c r="AT2586" i="1"/>
  <c r="AU2586" i="1"/>
  <c r="AT2587" i="1"/>
  <c r="AU2587" i="1"/>
  <c r="AT2588" i="1"/>
  <c r="AU2588" i="1"/>
  <c r="AT2589" i="1"/>
  <c r="AU2589" i="1"/>
  <c r="AT2590" i="1"/>
  <c r="AU2590" i="1"/>
  <c r="AT2591" i="1"/>
  <c r="AU2591" i="1"/>
  <c r="AT2592" i="1"/>
  <c r="AU2592" i="1"/>
  <c r="AT2593" i="1"/>
  <c r="AU2593" i="1"/>
  <c r="AT2594" i="1"/>
  <c r="AU2594" i="1"/>
  <c r="AT2595" i="1"/>
  <c r="AU2595" i="1"/>
  <c r="AT2596" i="1"/>
  <c r="AU2596" i="1"/>
  <c r="AT2597" i="1"/>
  <c r="AU2597" i="1"/>
  <c r="AT2598" i="1"/>
  <c r="AU2598" i="1"/>
  <c r="AT2599" i="1"/>
  <c r="AU2599" i="1"/>
  <c r="AT2600" i="1"/>
  <c r="AU2600" i="1"/>
  <c r="AT2601" i="1"/>
  <c r="AU2601" i="1"/>
  <c r="AT2602" i="1"/>
  <c r="AU2602" i="1"/>
  <c r="AT2603" i="1"/>
  <c r="AU2603" i="1"/>
  <c r="AT2604" i="1"/>
  <c r="AU2604" i="1"/>
  <c r="AT2605" i="1"/>
  <c r="AU2605" i="1"/>
  <c r="AT2606" i="1"/>
  <c r="AU2606" i="1"/>
  <c r="AT2607" i="1"/>
  <c r="AU2607" i="1"/>
  <c r="AT2608" i="1"/>
  <c r="AU2608" i="1"/>
  <c r="AT2609" i="1"/>
  <c r="AU2609" i="1"/>
  <c r="AT2610" i="1"/>
  <c r="AU2610" i="1"/>
  <c r="AT2611" i="1"/>
  <c r="AU2611" i="1"/>
  <c r="AT2612" i="1"/>
  <c r="AU2612" i="1"/>
  <c r="AT2613" i="1"/>
  <c r="AU2613" i="1"/>
  <c r="AT2614" i="1"/>
  <c r="AU2614" i="1"/>
  <c r="AT2615" i="1"/>
  <c r="AU2615" i="1"/>
  <c r="AT2616" i="1"/>
  <c r="AU2616" i="1"/>
  <c r="AT2617" i="1"/>
  <c r="AU2617" i="1"/>
  <c r="AT2618" i="1"/>
  <c r="AU2618" i="1"/>
  <c r="AT2619" i="1"/>
  <c r="AU2619" i="1"/>
  <c r="AT2620" i="1"/>
  <c r="AU2620" i="1"/>
  <c r="AT2621" i="1"/>
  <c r="AU2621" i="1"/>
  <c r="AT2622" i="1"/>
  <c r="AU2622" i="1"/>
  <c r="AT2623" i="1"/>
  <c r="AU2623" i="1"/>
  <c r="AT2624" i="1"/>
  <c r="AU2624" i="1"/>
  <c r="AT2625" i="1"/>
  <c r="AU2625" i="1"/>
  <c r="AT2626" i="1"/>
  <c r="AU2626" i="1"/>
  <c r="AT2627" i="1"/>
  <c r="AU2627" i="1"/>
  <c r="AT2628" i="1"/>
  <c r="AU2628" i="1"/>
  <c r="AT2629" i="1"/>
  <c r="AU2629" i="1"/>
  <c r="AT2630" i="1"/>
  <c r="AU2630" i="1"/>
  <c r="AT2631" i="1"/>
  <c r="AU2631" i="1"/>
  <c r="AT2632" i="1"/>
  <c r="AU2632" i="1"/>
  <c r="AT2633" i="1"/>
  <c r="AU2633" i="1"/>
  <c r="AT2634" i="1"/>
  <c r="AU2634" i="1"/>
  <c r="AT2635" i="1"/>
  <c r="AU2635" i="1"/>
  <c r="AT2636" i="1"/>
  <c r="AU2636" i="1"/>
  <c r="AT2637" i="1"/>
  <c r="AU2637" i="1"/>
  <c r="AT2638" i="1"/>
  <c r="AU2638" i="1"/>
  <c r="AT2639" i="1"/>
  <c r="AU2639" i="1"/>
  <c r="AT2640" i="1"/>
  <c r="AU2640" i="1"/>
  <c r="AT2641" i="1"/>
  <c r="AU2641" i="1"/>
  <c r="AT2642" i="1"/>
  <c r="AU2642" i="1"/>
  <c r="AT2643" i="1"/>
  <c r="AU2643" i="1"/>
  <c r="AT2644" i="1"/>
  <c r="AU2644" i="1"/>
  <c r="AT2645" i="1"/>
  <c r="AU2645" i="1"/>
  <c r="AT2646" i="1"/>
  <c r="AU2646" i="1"/>
  <c r="AT2647" i="1"/>
  <c r="AU2647" i="1"/>
  <c r="AT2648" i="1"/>
  <c r="AU2648" i="1"/>
  <c r="AT2649" i="1"/>
  <c r="AU2649" i="1"/>
  <c r="AT2650" i="1"/>
  <c r="AU2650" i="1"/>
  <c r="AT2651" i="1"/>
  <c r="AU2651" i="1"/>
  <c r="AT2652" i="1"/>
  <c r="AU2652" i="1"/>
  <c r="AT2653" i="1"/>
  <c r="AU2653" i="1"/>
  <c r="AT2654" i="1"/>
  <c r="AU2654" i="1"/>
  <c r="AT2655" i="1"/>
  <c r="AU2655" i="1"/>
  <c r="AT2656" i="1"/>
  <c r="AU2656" i="1"/>
  <c r="AT2657" i="1"/>
  <c r="AU2657" i="1"/>
  <c r="AT2658" i="1"/>
  <c r="AU2658" i="1"/>
  <c r="AT2659" i="1"/>
  <c r="AU2659" i="1"/>
  <c r="AT2660" i="1"/>
  <c r="AU2660" i="1"/>
  <c r="AT2661" i="1"/>
  <c r="AU2661" i="1"/>
  <c r="AT2662" i="1"/>
  <c r="AU2662" i="1"/>
  <c r="AT2663" i="1"/>
  <c r="AU2663" i="1"/>
  <c r="AT2664" i="1"/>
  <c r="AU2664" i="1"/>
  <c r="AT2665" i="1"/>
  <c r="AU2665" i="1"/>
  <c r="AT2666" i="1"/>
  <c r="AU2666" i="1"/>
  <c r="AT2667" i="1"/>
  <c r="AU2667" i="1"/>
  <c r="AT2668" i="1"/>
  <c r="AU2668" i="1"/>
  <c r="AT2669" i="1"/>
  <c r="AU2669" i="1"/>
  <c r="AT2670" i="1"/>
  <c r="AU2670" i="1"/>
  <c r="AT2671" i="1"/>
  <c r="AU2671" i="1"/>
  <c r="AT2672" i="1"/>
  <c r="AU2672" i="1"/>
  <c r="AT2673" i="1"/>
  <c r="AU2673" i="1"/>
  <c r="AT2674" i="1"/>
  <c r="AU2674" i="1"/>
  <c r="AT2675" i="1"/>
  <c r="AU2675" i="1"/>
  <c r="AT2676" i="1"/>
  <c r="AU2676" i="1"/>
  <c r="AT2677" i="1"/>
  <c r="AU2677" i="1"/>
  <c r="AT2678" i="1"/>
  <c r="AU2678" i="1"/>
  <c r="AT2679" i="1"/>
  <c r="AU2679" i="1"/>
  <c r="AT2680" i="1"/>
  <c r="AU2680" i="1"/>
  <c r="AT2681" i="1"/>
  <c r="AU2681" i="1"/>
  <c r="AT2682" i="1"/>
  <c r="AU2682" i="1"/>
  <c r="AT2683" i="1"/>
  <c r="AU2683" i="1"/>
  <c r="AT2684" i="1"/>
  <c r="AU2684" i="1"/>
  <c r="AT2685" i="1"/>
  <c r="AU2685" i="1"/>
  <c r="AT2686" i="1"/>
  <c r="AU2686" i="1"/>
  <c r="AT2687" i="1"/>
  <c r="AU2687" i="1"/>
  <c r="AT2688" i="1"/>
  <c r="AU2688" i="1"/>
  <c r="AT2689" i="1"/>
  <c r="AU2689" i="1"/>
  <c r="AT2690" i="1"/>
  <c r="AU2690" i="1"/>
  <c r="AT2691" i="1"/>
  <c r="AU2691" i="1"/>
  <c r="AT2692" i="1"/>
  <c r="AU2692" i="1"/>
  <c r="AT2693" i="1"/>
  <c r="AU2693" i="1"/>
  <c r="AT2694" i="1"/>
  <c r="AU2694" i="1"/>
  <c r="AT2695" i="1"/>
  <c r="AU2695" i="1"/>
  <c r="AT2696" i="1"/>
  <c r="AU2696" i="1"/>
  <c r="AT2697" i="1"/>
  <c r="AU2697" i="1"/>
  <c r="AT2698" i="1"/>
  <c r="AU2698" i="1"/>
  <c r="AT2699" i="1"/>
  <c r="AU2699" i="1"/>
  <c r="AT2700" i="1"/>
  <c r="AU2700" i="1"/>
  <c r="AT2701" i="1"/>
  <c r="AU2701" i="1"/>
  <c r="AT2702" i="1"/>
  <c r="AU2702" i="1"/>
  <c r="AT2703" i="1"/>
  <c r="AU2703" i="1"/>
  <c r="AT2704" i="1"/>
  <c r="AU2704" i="1"/>
  <c r="AT2705" i="1"/>
  <c r="AU2705" i="1"/>
  <c r="AT2706" i="1"/>
  <c r="AU2706" i="1"/>
  <c r="AT2707" i="1"/>
  <c r="AU2707" i="1"/>
  <c r="AT2708" i="1"/>
  <c r="AU2708" i="1"/>
  <c r="AT2709" i="1"/>
  <c r="AU2709" i="1"/>
  <c r="AT2710" i="1"/>
  <c r="AU2710" i="1"/>
  <c r="AT2711" i="1"/>
  <c r="AU2711" i="1"/>
  <c r="AT2712" i="1"/>
  <c r="AU2712" i="1"/>
  <c r="AT2713" i="1"/>
  <c r="AU2713" i="1"/>
  <c r="AT2714" i="1"/>
  <c r="AU2714" i="1"/>
  <c r="AT2715" i="1"/>
  <c r="AU2715" i="1"/>
  <c r="AT2716" i="1"/>
  <c r="AU2716" i="1"/>
  <c r="AT2717" i="1"/>
  <c r="AU2717" i="1"/>
  <c r="AT2718" i="1"/>
  <c r="AU2718" i="1"/>
  <c r="AT2719" i="1"/>
  <c r="AU2719" i="1"/>
  <c r="AT2720" i="1"/>
  <c r="AU2720" i="1"/>
  <c r="AT2721" i="1"/>
  <c r="AU2721" i="1"/>
  <c r="AT2722" i="1"/>
  <c r="AU2722" i="1"/>
  <c r="AT2723" i="1"/>
  <c r="AU2723" i="1"/>
  <c r="AT2724" i="1"/>
  <c r="AU2724" i="1"/>
  <c r="AT2725" i="1"/>
  <c r="AU2725" i="1"/>
  <c r="AT2726" i="1"/>
  <c r="AU2726" i="1"/>
  <c r="AT2727" i="1"/>
  <c r="AU2727" i="1"/>
  <c r="AT2728" i="1"/>
  <c r="AU2728" i="1"/>
  <c r="AT2729" i="1"/>
  <c r="AU2729" i="1"/>
  <c r="AT2730" i="1"/>
  <c r="AU2730" i="1"/>
  <c r="AT2731" i="1"/>
  <c r="AU2731" i="1"/>
  <c r="AT2732" i="1"/>
  <c r="AU2732" i="1"/>
  <c r="AT2733" i="1"/>
  <c r="AU2733" i="1"/>
  <c r="AT2734" i="1"/>
  <c r="AU2734" i="1"/>
  <c r="AT2735" i="1"/>
  <c r="AU2735" i="1"/>
  <c r="AT2736" i="1"/>
  <c r="AU2736" i="1"/>
  <c r="AT2737" i="1"/>
  <c r="AU2737" i="1"/>
  <c r="AT2738" i="1"/>
  <c r="AU2738" i="1"/>
  <c r="AT2739" i="1"/>
  <c r="AU2739" i="1"/>
  <c r="AT2740" i="1"/>
  <c r="AU2740" i="1"/>
  <c r="AT2741" i="1"/>
  <c r="AU2741" i="1"/>
  <c r="AT2742" i="1"/>
  <c r="AU2742" i="1"/>
  <c r="AT2743" i="1"/>
  <c r="AU2743" i="1"/>
  <c r="AT2744" i="1"/>
  <c r="AU2744" i="1"/>
  <c r="AT2745" i="1"/>
  <c r="AU2745" i="1"/>
  <c r="AT2746" i="1"/>
  <c r="AU2746" i="1"/>
  <c r="AT2747" i="1"/>
  <c r="AU2747" i="1"/>
  <c r="AT2748" i="1"/>
  <c r="AU2748" i="1"/>
  <c r="AT2749" i="1"/>
  <c r="AU2749" i="1"/>
  <c r="AT2750" i="1"/>
  <c r="AU2750" i="1"/>
  <c r="AT2751" i="1"/>
  <c r="AU2751" i="1"/>
  <c r="AT2752" i="1"/>
  <c r="AU2752" i="1"/>
  <c r="AT2753" i="1"/>
  <c r="AU2753" i="1"/>
  <c r="AT2754" i="1"/>
  <c r="AU2754" i="1"/>
  <c r="AT2755" i="1"/>
  <c r="AU2755" i="1"/>
  <c r="AT2756" i="1"/>
  <c r="AU2756" i="1"/>
  <c r="AT2757" i="1"/>
  <c r="AU2757" i="1"/>
  <c r="AT2758" i="1"/>
  <c r="AU2758" i="1"/>
  <c r="AT2759" i="1"/>
  <c r="AU2759" i="1"/>
  <c r="AT2760" i="1"/>
  <c r="AU2760" i="1"/>
  <c r="AT2761" i="1"/>
  <c r="AU2761" i="1"/>
  <c r="AT2762" i="1"/>
  <c r="AU2762" i="1"/>
  <c r="AT2763" i="1"/>
  <c r="AU2763" i="1"/>
  <c r="AT2764" i="1"/>
  <c r="AU2764" i="1"/>
  <c r="AT2765" i="1"/>
  <c r="AU2765" i="1"/>
  <c r="AT2766" i="1"/>
  <c r="AU2766" i="1"/>
  <c r="AT2767" i="1"/>
  <c r="AU2767" i="1"/>
  <c r="AT2768" i="1"/>
  <c r="AU2768" i="1"/>
  <c r="AT2769" i="1"/>
  <c r="AU2769" i="1"/>
  <c r="AT2770" i="1"/>
  <c r="AU2770" i="1"/>
  <c r="AT2771" i="1"/>
  <c r="AU2771" i="1"/>
  <c r="AT2772" i="1"/>
  <c r="AU2772" i="1"/>
  <c r="AT2773" i="1"/>
  <c r="AU2773" i="1"/>
  <c r="AT2774" i="1"/>
  <c r="AU2774" i="1"/>
  <c r="AT2775" i="1"/>
  <c r="AU2775" i="1"/>
  <c r="AT2776" i="1"/>
  <c r="AU2776" i="1"/>
  <c r="AT2777" i="1"/>
  <c r="AU2777" i="1"/>
  <c r="AT2778" i="1"/>
  <c r="AU2778" i="1"/>
  <c r="AT2779" i="1"/>
  <c r="AU2779" i="1"/>
  <c r="AT2780" i="1"/>
  <c r="AU2780" i="1"/>
  <c r="AT2781" i="1"/>
  <c r="AU2781" i="1"/>
  <c r="AT2782" i="1"/>
  <c r="AU2782" i="1"/>
  <c r="AT2783" i="1"/>
  <c r="AU2783" i="1"/>
  <c r="AT2784" i="1"/>
  <c r="AU2784" i="1"/>
  <c r="AT2785" i="1"/>
  <c r="AU2785" i="1"/>
  <c r="AT2786" i="1"/>
  <c r="AU2786" i="1"/>
  <c r="AT2787" i="1"/>
  <c r="AU2787" i="1"/>
  <c r="AT2788" i="1"/>
  <c r="AU2788" i="1"/>
  <c r="AT2789" i="1"/>
  <c r="AU2789" i="1"/>
  <c r="AT2790" i="1"/>
  <c r="AU2790" i="1"/>
  <c r="AT2791" i="1"/>
  <c r="AU2791" i="1"/>
  <c r="AT2792" i="1"/>
  <c r="AU2792" i="1"/>
  <c r="AT2793" i="1"/>
  <c r="AU2793" i="1"/>
  <c r="AT2794" i="1"/>
  <c r="AU2794" i="1"/>
  <c r="AT2795" i="1"/>
  <c r="AU2795" i="1"/>
  <c r="AT2796" i="1"/>
  <c r="AU2796" i="1"/>
  <c r="AT2797" i="1"/>
  <c r="AU2797" i="1"/>
  <c r="AT2798" i="1"/>
  <c r="AU2798" i="1"/>
  <c r="AT2799" i="1"/>
  <c r="AU2799" i="1"/>
  <c r="AT2800" i="1"/>
  <c r="AU2800" i="1"/>
  <c r="AT2801" i="1"/>
  <c r="AU2801" i="1"/>
  <c r="AT2802" i="1"/>
  <c r="AU2802" i="1"/>
  <c r="AT2803" i="1"/>
  <c r="AU2803" i="1"/>
  <c r="AT2804" i="1"/>
  <c r="AU2804" i="1"/>
  <c r="AT2805" i="1"/>
  <c r="AU2805" i="1"/>
  <c r="AT2806" i="1"/>
  <c r="AU2806" i="1"/>
  <c r="AT2807" i="1"/>
  <c r="AU2807" i="1"/>
  <c r="AT2808" i="1"/>
  <c r="AU2808" i="1"/>
  <c r="AT2809" i="1"/>
  <c r="AU2809" i="1"/>
  <c r="AT2810" i="1"/>
  <c r="AU2810" i="1"/>
  <c r="AT2811" i="1"/>
  <c r="AU2811" i="1"/>
  <c r="AT2812" i="1"/>
  <c r="AU2812" i="1"/>
  <c r="AT2813" i="1"/>
  <c r="AU2813" i="1"/>
  <c r="AT2814" i="1"/>
  <c r="AU2814" i="1"/>
  <c r="AT2815" i="1"/>
  <c r="AU2815" i="1"/>
  <c r="AT2816" i="1"/>
  <c r="AU2816" i="1"/>
  <c r="AT2817" i="1"/>
  <c r="AU2817" i="1"/>
  <c r="AT2818" i="1"/>
  <c r="AU2818" i="1"/>
  <c r="AT2819" i="1"/>
  <c r="AU2819" i="1"/>
  <c r="AT2820" i="1"/>
  <c r="AU2820" i="1"/>
  <c r="AT2821" i="1"/>
  <c r="AU2821" i="1"/>
  <c r="AT2822" i="1"/>
  <c r="AU2822" i="1"/>
  <c r="AT2823" i="1"/>
  <c r="AU2823" i="1"/>
  <c r="AT2824" i="1"/>
  <c r="AU2824" i="1"/>
  <c r="AT2825" i="1"/>
  <c r="AU2825" i="1"/>
  <c r="AT2826" i="1"/>
  <c r="AU2826" i="1"/>
  <c r="AT2827" i="1"/>
  <c r="AU2827" i="1"/>
  <c r="AT2828" i="1"/>
  <c r="AU2828" i="1"/>
  <c r="AT2829" i="1"/>
  <c r="AU2829" i="1"/>
  <c r="AT2830" i="1"/>
  <c r="AU2830" i="1"/>
  <c r="AT2831" i="1"/>
  <c r="AU2831" i="1"/>
  <c r="AT2832" i="1"/>
  <c r="AU2832" i="1"/>
  <c r="AT2833" i="1"/>
  <c r="AU2833" i="1"/>
  <c r="AT2834" i="1"/>
  <c r="AU2834" i="1"/>
  <c r="AT2835" i="1"/>
  <c r="AU2835" i="1"/>
  <c r="AT2836" i="1"/>
  <c r="AU2836" i="1"/>
  <c r="AT2837" i="1"/>
  <c r="AU2837" i="1"/>
  <c r="AT2838" i="1"/>
  <c r="AU2838" i="1"/>
  <c r="AT2839" i="1"/>
  <c r="AU2839" i="1"/>
  <c r="AT2840" i="1"/>
  <c r="AU2840" i="1"/>
  <c r="AT2841" i="1"/>
  <c r="AU2841" i="1"/>
  <c r="AT2842" i="1"/>
  <c r="AU2842" i="1"/>
  <c r="AT2843" i="1"/>
  <c r="AU2843" i="1"/>
  <c r="AT2844" i="1"/>
  <c r="AU2844" i="1"/>
  <c r="AT2845" i="1"/>
  <c r="AU2845" i="1"/>
  <c r="AT2846" i="1"/>
  <c r="AU2846" i="1"/>
  <c r="AT2847" i="1"/>
  <c r="AU2847" i="1"/>
  <c r="AT2848" i="1"/>
  <c r="AU2848" i="1"/>
  <c r="AT2849" i="1"/>
  <c r="AU2849" i="1"/>
  <c r="AT2850" i="1"/>
  <c r="AU2850" i="1"/>
  <c r="AT2851" i="1"/>
  <c r="AU2851" i="1"/>
  <c r="AT2852" i="1"/>
  <c r="AU2852" i="1"/>
  <c r="AT2853" i="1"/>
  <c r="AU2853" i="1"/>
  <c r="AT2854" i="1"/>
  <c r="AU2854" i="1"/>
  <c r="AT2855" i="1"/>
  <c r="AU2855" i="1"/>
  <c r="AT2856" i="1"/>
  <c r="AU2856" i="1"/>
  <c r="AT2857" i="1"/>
  <c r="AU2857" i="1"/>
  <c r="AT2858" i="1"/>
  <c r="AU2858" i="1"/>
  <c r="AT2859" i="1"/>
  <c r="AU2859" i="1"/>
  <c r="AT2860" i="1"/>
  <c r="AU2860" i="1"/>
  <c r="AT2861" i="1"/>
  <c r="AU2861" i="1"/>
  <c r="AT2862" i="1"/>
  <c r="AU2862" i="1"/>
  <c r="AT2863" i="1"/>
  <c r="AU2863" i="1"/>
  <c r="AT2864" i="1"/>
  <c r="AU2864" i="1"/>
  <c r="AT2865" i="1"/>
  <c r="AU2865" i="1"/>
  <c r="AT2866" i="1"/>
  <c r="AU2866" i="1"/>
  <c r="AT2867" i="1"/>
  <c r="AU2867" i="1"/>
  <c r="AT2868" i="1"/>
  <c r="AU2868" i="1"/>
  <c r="AT2869" i="1"/>
  <c r="AU2869" i="1"/>
  <c r="AT2870" i="1"/>
  <c r="AU2870" i="1"/>
  <c r="AT2871" i="1"/>
  <c r="AU2871" i="1"/>
  <c r="AT2872" i="1"/>
  <c r="AU2872" i="1"/>
  <c r="AT2873" i="1"/>
  <c r="AU2873" i="1"/>
  <c r="AT2874" i="1"/>
  <c r="AU2874" i="1"/>
  <c r="AT2875" i="1"/>
  <c r="AU2875" i="1"/>
  <c r="AT2876" i="1"/>
  <c r="AU2876" i="1"/>
  <c r="AT2877" i="1"/>
  <c r="AU2877" i="1"/>
  <c r="AT2878" i="1"/>
  <c r="AU2878" i="1"/>
  <c r="AT2879" i="1"/>
  <c r="AU2879" i="1"/>
  <c r="AT2880" i="1"/>
  <c r="AU2880" i="1"/>
  <c r="AT2881" i="1"/>
  <c r="AU2881" i="1"/>
  <c r="AT2882" i="1"/>
  <c r="AU2882" i="1"/>
  <c r="AT2883" i="1"/>
  <c r="AU2883" i="1"/>
  <c r="AT2884" i="1"/>
  <c r="AU2884" i="1"/>
  <c r="AT2885" i="1"/>
  <c r="AU2885" i="1"/>
  <c r="AT2886" i="1"/>
  <c r="AU2886" i="1"/>
  <c r="AT2887" i="1"/>
  <c r="AU2887" i="1"/>
  <c r="AT2888" i="1"/>
  <c r="AU2888" i="1"/>
  <c r="AT2889" i="1"/>
  <c r="AU2889" i="1"/>
  <c r="AT2890" i="1"/>
  <c r="AU2890" i="1"/>
  <c r="AT2891" i="1"/>
  <c r="AU2891" i="1"/>
  <c r="AT2892" i="1"/>
  <c r="AU2892" i="1"/>
  <c r="AT2893" i="1"/>
  <c r="AU2893" i="1"/>
  <c r="AT2894" i="1"/>
  <c r="AU2894" i="1"/>
  <c r="AT2895" i="1"/>
  <c r="AU2895" i="1"/>
  <c r="AT2896" i="1"/>
  <c r="AU2896" i="1"/>
  <c r="AT2897" i="1"/>
  <c r="AU2897" i="1"/>
  <c r="AT2898" i="1"/>
  <c r="AU2898" i="1"/>
  <c r="AT2899" i="1"/>
  <c r="AU2899" i="1"/>
  <c r="AT2900" i="1"/>
  <c r="AU2900" i="1"/>
  <c r="AT2901" i="1"/>
  <c r="AU2901" i="1"/>
  <c r="AT2902" i="1"/>
  <c r="AU2902" i="1"/>
  <c r="AT2903" i="1"/>
  <c r="AU2903" i="1"/>
  <c r="AT2904" i="1"/>
  <c r="AU2904" i="1"/>
  <c r="AT2905" i="1"/>
  <c r="AU2905" i="1"/>
  <c r="AT2906" i="1"/>
  <c r="AU2906" i="1"/>
  <c r="AT2907" i="1"/>
  <c r="AU2907" i="1"/>
  <c r="AT2908" i="1"/>
  <c r="AU2908" i="1"/>
  <c r="AT2909" i="1"/>
  <c r="AU2909" i="1"/>
  <c r="AT2910" i="1"/>
  <c r="AU2910" i="1"/>
  <c r="AT2911" i="1"/>
  <c r="AU2911" i="1"/>
  <c r="AT2912" i="1"/>
  <c r="AU2912" i="1"/>
  <c r="AT2913" i="1"/>
  <c r="AU2913" i="1"/>
  <c r="AT2914" i="1"/>
  <c r="AU2914" i="1"/>
  <c r="AT2915" i="1"/>
  <c r="AU2915" i="1"/>
  <c r="AT2916" i="1"/>
  <c r="AU2916" i="1"/>
  <c r="AT2917" i="1"/>
  <c r="AU2917" i="1"/>
  <c r="AT2918" i="1"/>
  <c r="AU2918" i="1"/>
  <c r="AT2919" i="1"/>
  <c r="AU2919" i="1"/>
  <c r="AT2920" i="1"/>
  <c r="AU2920" i="1"/>
  <c r="AT2921" i="1"/>
  <c r="AU2921" i="1"/>
  <c r="AT2922" i="1"/>
  <c r="AU2922" i="1"/>
  <c r="AT2923" i="1"/>
  <c r="AU2923" i="1"/>
  <c r="AT2924" i="1"/>
  <c r="AU2924" i="1"/>
  <c r="AT2925" i="1"/>
  <c r="AU2925" i="1"/>
  <c r="AT2926" i="1"/>
  <c r="AU2926" i="1"/>
  <c r="AT2927" i="1"/>
  <c r="AU2927" i="1"/>
  <c r="AT2928" i="1"/>
  <c r="AU2928" i="1"/>
  <c r="AT2929" i="1"/>
  <c r="AU2929" i="1"/>
  <c r="AT2930" i="1"/>
  <c r="AU2930" i="1"/>
  <c r="AT2931" i="1"/>
  <c r="AU2931" i="1"/>
  <c r="AT2932" i="1"/>
  <c r="AU2932" i="1"/>
  <c r="AT2933" i="1"/>
  <c r="AU2933" i="1"/>
  <c r="AT2934" i="1"/>
  <c r="AU2934" i="1"/>
  <c r="AT2935" i="1"/>
  <c r="AU2935" i="1"/>
  <c r="AT2936" i="1"/>
  <c r="AU2936" i="1"/>
  <c r="AT2937" i="1"/>
  <c r="AU2937" i="1"/>
  <c r="AT2938" i="1"/>
  <c r="AU2938" i="1"/>
  <c r="AT2939" i="1"/>
  <c r="AU2939" i="1"/>
  <c r="AT2940" i="1"/>
  <c r="AU2940" i="1"/>
  <c r="AT2941" i="1"/>
  <c r="AU2941" i="1"/>
  <c r="AT2942" i="1"/>
  <c r="AU2942" i="1"/>
  <c r="AT2943" i="1"/>
  <c r="AU2943" i="1"/>
  <c r="AT2944" i="1"/>
  <c r="AU2944" i="1"/>
  <c r="AT2945" i="1"/>
  <c r="AU2945" i="1"/>
  <c r="AT2946" i="1"/>
  <c r="AU2946" i="1"/>
  <c r="AT2947" i="1"/>
  <c r="AU2947" i="1"/>
  <c r="AT2948" i="1"/>
  <c r="AU2948" i="1"/>
  <c r="AT2949" i="1"/>
  <c r="AU2949" i="1"/>
  <c r="AT2950" i="1"/>
  <c r="AU2950" i="1"/>
  <c r="AT2951" i="1"/>
  <c r="AU2951" i="1"/>
  <c r="AT2952" i="1"/>
  <c r="AU2952" i="1"/>
  <c r="AT2953" i="1"/>
  <c r="AU2953" i="1"/>
  <c r="AT2954" i="1"/>
  <c r="AU2954" i="1"/>
  <c r="AT2955" i="1"/>
  <c r="AU2955" i="1"/>
  <c r="AT2956" i="1"/>
  <c r="AU2956" i="1"/>
  <c r="AT2957" i="1"/>
  <c r="AU2957" i="1"/>
  <c r="AT2958" i="1"/>
  <c r="AU2958" i="1"/>
  <c r="AT2959" i="1"/>
  <c r="AU2959" i="1"/>
  <c r="AT2960" i="1"/>
  <c r="AU2960" i="1"/>
  <c r="AT2961" i="1"/>
  <c r="AU2961" i="1"/>
  <c r="AT2962" i="1"/>
  <c r="AU2962" i="1"/>
  <c r="AT2963" i="1"/>
  <c r="AU2963" i="1"/>
  <c r="AT2964" i="1"/>
  <c r="AU2964" i="1"/>
  <c r="AT2965" i="1"/>
  <c r="AU2965" i="1"/>
  <c r="AT2966" i="1"/>
  <c r="AU2966" i="1"/>
  <c r="AT2967" i="1"/>
  <c r="AU2967" i="1"/>
  <c r="AT2968" i="1"/>
  <c r="AU2968" i="1"/>
  <c r="AT2969" i="1"/>
  <c r="AU2969" i="1"/>
  <c r="AT2970" i="1"/>
  <c r="AU2970" i="1"/>
  <c r="AT2971" i="1"/>
  <c r="AU2971" i="1"/>
  <c r="AT2972" i="1"/>
  <c r="AU2972" i="1"/>
  <c r="AT2973" i="1"/>
  <c r="AU2973" i="1"/>
  <c r="AT2974" i="1"/>
  <c r="AU2974" i="1"/>
  <c r="AT2975" i="1"/>
  <c r="AU2975" i="1"/>
  <c r="AT2976" i="1"/>
  <c r="AU2976" i="1"/>
  <c r="AT2977" i="1"/>
  <c r="AU2977" i="1"/>
  <c r="AT2978" i="1"/>
  <c r="AU2978" i="1"/>
  <c r="AT2979" i="1"/>
  <c r="AU2979" i="1"/>
  <c r="AT2980" i="1"/>
  <c r="AU2980" i="1"/>
  <c r="AT2981" i="1"/>
  <c r="AU2981" i="1"/>
  <c r="AT2982" i="1"/>
  <c r="AU2982" i="1"/>
  <c r="AT2983" i="1"/>
  <c r="AU2983" i="1"/>
  <c r="AT2984" i="1"/>
  <c r="AU2984" i="1"/>
  <c r="AT2985" i="1"/>
  <c r="AU2985" i="1"/>
  <c r="AT2986" i="1"/>
  <c r="AU2986" i="1"/>
  <c r="AT2987" i="1"/>
  <c r="AU2987" i="1"/>
  <c r="AT2988" i="1"/>
  <c r="AU2988" i="1"/>
  <c r="AT2989" i="1"/>
  <c r="AU2989" i="1"/>
  <c r="AT2990" i="1"/>
  <c r="AU2990" i="1"/>
  <c r="AT2991" i="1"/>
  <c r="AU2991" i="1"/>
  <c r="AT2992" i="1"/>
  <c r="AU2992" i="1"/>
  <c r="AT2993" i="1"/>
  <c r="AU2993" i="1"/>
  <c r="AT2994" i="1"/>
  <c r="AU2994" i="1"/>
  <c r="AT2995" i="1"/>
  <c r="AU2995" i="1"/>
  <c r="AT2996" i="1"/>
  <c r="AU2996" i="1"/>
  <c r="AT2997" i="1"/>
  <c r="AU2997" i="1"/>
  <c r="AT2998" i="1"/>
  <c r="AU2998" i="1"/>
  <c r="AT2999" i="1"/>
  <c r="AU2999" i="1"/>
  <c r="AT3000" i="1"/>
  <c r="AU3000" i="1"/>
  <c r="AT3001" i="1"/>
  <c r="AU3001" i="1"/>
  <c r="AT3002" i="1"/>
  <c r="AU3002" i="1"/>
  <c r="AT3003" i="1"/>
  <c r="AU3003" i="1"/>
  <c r="AT3004" i="1"/>
  <c r="AU3004" i="1"/>
  <c r="AT3005" i="1"/>
  <c r="AU3005" i="1"/>
  <c r="AT3006" i="1"/>
  <c r="AU3006" i="1"/>
  <c r="AT3007" i="1"/>
  <c r="AU3007" i="1"/>
  <c r="AT3008" i="1"/>
  <c r="AU3008" i="1"/>
  <c r="AT3009" i="1"/>
  <c r="AU3009" i="1"/>
  <c r="AT3010" i="1"/>
  <c r="AU3010" i="1"/>
  <c r="AT3011" i="1"/>
  <c r="AU3011" i="1"/>
  <c r="AT3012" i="1"/>
  <c r="AU3012" i="1"/>
  <c r="AT3013" i="1"/>
  <c r="AU3013" i="1"/>
  <c r="AT3014" i="1"/>
  <c r="AU3014" i="1"/>
  <c r="AT3015" i="1"/>
  <c r="AU3015" i="1"/>
  <c r="AT3016" i="1"/>
  <c r="AU3016" i="1"/>
  <c r="AT3017" i="1"/>
  <c r="AU3017" i="1"/>
  <c r="AT3018" i="1"/>
  <c r="AU3018" i="1"/>
  <c r="AT3019" i="1"/>
  <c r="AU3019" i="1"/>
  <c r="AT3020" i="1"/>
  <c r="AU3020" i="1"/>
  <c r="AT3021" i="1"/>
  <c r="AU3021" i="1"/>
  <c r="AT3022" i="1"/>
  <c r="AU3022" i="1"/>
  <c r="AT3023" i="1"/>
  <c r="AU3023" i="1"/>
  <c r="AT3024" i="1"/>
  <c r="AU3024" i="1"/>
  <c r="AT3025" i="1"/>
  <c r="AU3025" i="1"/>
  <c r="AT3026" i="1"/>
  <c r="AU3026" i="1"/>
  <c r="AT3027" i="1"/>
  <c r="AU3027" i="1"/>
  <c r="AT3028" i="1"/>
  <c r="AU3028" i="1"/>
  <c r="AT3029" i="1"/>
  <c r="AU3029" i="1"/>
  <c r="AT3030" i="1"/>
  <c r="AU3030" i="1"/>
  <c r="AT3031" i="1"/>
  <c r="AU3031" i="1"/>
  <c r="AT3032" i="1"/>
  <c r="AU3032" i="1"/>
  <c r="AT3033" i="1"/>
  <c r="AU3033" i="1"/>
  <c r="AT3034" i="1"/>
  <c r="AU3034" i="1"/>
  <c r="AT3035" i="1"/>
  <c r="AU3035" i="1"/>
  <c r="AT3036" i="1"/>
  <c r="AU3036" i="1"/>
  <c r="AT3037" i="1"/>
  <c r="AU3037" i="1"/>
  <c r="AT3038" i="1"/>
  <c r="AU3038" i="1"/>
  <c r="AT3039" i="1"/>
  <c r="AU3039" i="1"/>
  <c r="AT3040" i="1"/>
  <c r="AU3040" i="1"/>
  <c r="AT3041" i="1"/>
  <c r="AU3041" i="1"/>
  <c r="AT3042" i="1"/>
  <c r="AU3042" i="1"/>
  <c r="AT3043" i="1"/>
  <c r="AU3043" i="1"/>
  <c r="AT3044" i="1"/>
  <c r="AU3044" i="1"/>
  <c r="AT3045" i="1"/>
  <c r="AU3045" i="1"/>
  <c r="AT3046" i="1"/>
  <c r="AU3046" i="1"/>
  <c r="AT3047" i="1"/>
  <c r="AU3047" i="1"/>
  <c r="AT3048" i="1"/>
  <c r="AU3048" i="1"/>
  <c r="AT3049" i="1"/>
  <c r="AU3049" i="1"/>
  <c r="AT3050" i="1"/>
  <c r="AU3050" i="1"/>
  <c r="AT3051" i="1"/>
  <c r="AU3051" i="1"/>
  <c r="AT3052" i="1"/>
  <c r="AU3052" i="1"/>
  <c r="AT3053" i="1"/>
  <c r="AU3053" i="1"/>
  <c r="AT3054" i="1"/>
  <c r="AU3054" i="1"/>
  <c r="AT3055" i="1"/>
  <c r="AU3055" i="1"/>
  <c r="AT3056" i="1"/>
  <c r="AU3056" i="1"/>
  <c r="AT3057" i="1"/>
  <c r="AU3057" i="1"/>
  <c r="AT3058" i="1"/>
  <c r="AU3058" i="1"/>
  <c r="AT3059" i="1"/>
  <c r="AU3059" i="1"/>
  <c r="AT3060" i="1"/>
  <c r="AU3060" i="1"/>
  <c r="AT3061" i="1"/>
  <c r="AU3061" i="1"/>
  <c r="AT3062" i="1"/>
  <c r="AU3062" i="1"/>
  <c r="AT3063" i="1"/>
  <c r="AU3063" i="1"/>
  <c r="AT3064" i="1"/>
  <c r="AU3064" i="1"/>
  <c r="AT3065" i="1"/>
  <c r="AU3065" i="1"/>
  <c r="AT3066" i="1"/>
  <c r="AU3066" i="1"/>
  <c r="AT3067" i="1"/>
  <c r="AU3067" i="1"/>
  <c r="AT3068" i="1"/>
  <c r="AU3068" i="1"/>
  <c r="AT3069" i="1"/>
  <c r="AU3069" i="1"/>
  <c r="AT3070" i="1"/>
  <c r="AU3070" i="1"/>
  <c r="AT3071" i="1"/>
  <c r="AU3071" i="1"/>
  <c r="AT3072" i="1"/>
  <c r="AU3072" i="1"/>
  <c r="AT3073" i="1"/>
  <c r="AU3073" i="1"/>
  <c r="AT3074" i="1"/>
  <c r="AU3074" i="1"/>
  <c r="AT3075" i="1"/>
  <c r="AU3075" i="1"/>
  <c r="AT3076" i="1"/>
  <c r="AU3076" i="1"/>
  <c r="AT3077" i="1"/>
  <c r="AU3077" i="1"/>
  <c r="AT3078" i="1"/>
  <c r="AU3078" i="1"/>
  <c r="AT3079" i="1"/>
  <c r="AU3079" i="1"/>
  <c r="AT3080" i="1"/>
  <c r="AU3080" i="1"/>
  <c r="AT3081" i="1"/>
  <c r="AU3081" i="1"/>
  <c r="AT3082" i="1"/>
  <c r="AU3082" i="1"/>
  <c r="AT3083" i="1"/>
  <c r="AU3083" i="1"/>
  <c r="AT3084" i="1"/>
  <c r="AU3084" i="1"/>
  <c r="AT3085" i="1"/>
  <c r="AU3085" i="1"/>
  <c r="AT3086" i="1"/>
  <c r="AU3086" i="1"/>
  <c r="AT3087" i="1"/>
  <c r="AU3087" i="1"/>
  <c r="AT3088" i="1"/>
  <c r="AU3088" i="1"/>
  <c r="AT3089" i="1"/>
  <c r="AU3089" i="1"/>
  <c r="AT3090" i="1"/>
  <c r="AU3090" i="1"/>
  <c r="AT3091" i="1"/>
  <c r="AU3091" i="1"/>
  <c r="AT3092" i="1"/>
  <c r="AU3092" i="1"/>
  <c r="AT3093" i="1"/>
  <c r="AU3093" i="1"/>
  <c r="AT3094" i="1"/>
  <c r="AU3094" i="1"/>
  <c r="AT3095" i="1"/>
  <c r="AU3095" i="1"/>
  <c r="AT3096" i="1"/>
  <c r="AU3096" i="1"/>
  <c r="AT3097" i="1"/>
  <c r="AU3097" i="1"/>
  <c r="AT3098" i="1"/>
  <c r="AU3098" i="1"/>
  <c r="AT3099" i="1"/>
  <c r="AU3099" i="1"/>
  <c r="AT3100" i="1"/>
  <c r="AU3100" i="1"/>
  <c r="AT3101" i="1"/>
  <c r="AU3101" i="1"/>
  <c r="AT3102" i="1"/>
  <c r="AU3102" i="1"/>
  <c r="AT3103" i="1"/>
  <c r="AU3103" i="1"/>
  <c r="AT3104" i="1"/>
  <c r="AU3104" i="1"/>
  <c r="AT3105" i="1"/>
  <c r="AU3105" i="1"/>
  <c r="AT3106" i="1"/>
  <c r="AU3106" i="1"/>
  <c r="AT3107" i="1"/>
  <c r="AU3107" i="1"/>
  <c r="AT3108" i="1"/>
  <c r="AU3108" i="1"/>
  <c r="AT3109" i="1"/>
  <c r="AU3109" i="1"/>
  <c r="AT3110" i="1"/>
  <c r="AU3110" i="1"/>
  <c r="AT3111" i="1"/>
  <c r="AU3111" i="1"/>
  <c r="AT3112" i="1"/>
  <c r="AU3112" i="1"/>
  <c r="AT3113" i="1"/>
  <c r="AU3113" i="1"/>
  <c r="AT3114" i="1"/>
  <c r="AU3114" i="1"/>
  <c r="AT3115" i="1"/>
  <c r="AU3115" i="1"/>
  <c r="AT3116" i="1"/>
  <c r="AU3116" i="1"/>
  <c r="AT3117" i="1"/>
  <c r="AU3117" i="1"/>
  <c r="AT3118" i="1"/>
  <c r="AU3118" i="1"/>
  <c r="AT3119" i="1"/>
  <c r="AU3119" i="1"/>
  <c r="AT3120" i="1"/>
  <c r="AU3120" i="1"/>
  <c r="AT3121" i="1"/>
  <c r="AU3121" i="1"/>
  <c r="AT3122" i="1"/>
  <c r="AU3122" i="1"/>
  <c r="AT3123" i="1"/>
  <c r="AU3123" i="1"/>
  <c r="AT3124" i="1"/>
  <c r="AU3124" i="1"/>
  <c r="AT3125" i="1"/>
  <c r="AU3125" i="1"/>
  <c r="AT3126" i="1"/>
  <c r="AU3126" i="1"/>
  <c r="AT3127" i="1"/>
  <c r="AU3127" i="1"/>
  <c r="AT3128" i="1"/>
  <c r="AU3128" i="1"/>
  <c r="AT3129" i="1"/>
  <c r="AU3129" i="1"/>
  <c r="AT3130" i="1"/>
  <c r="AU3130" i="1"/>
  <c r="AT3131" i="1"/>
  <c r="AU3131" i="1"/>
  <c r="AT3132" i="1"/>
  <c r="AU3132" i="1"/>
  <c r="AT3133" i="1"/>
  <c r="AU3133" i="1"/>
  <c r="AT3134" i="1"/>
  <c r="AU3134" i="1"/>
  <c r="AT3135" i="1"/>
  <c r="AU3135" i="1"/>
  <c r="AT3136" i="1"/>
  <c r="AU3136" i="1"/>
  <c r="AT3137" i="1"/>
  <c r="AU3137" i="1"/>
  <c r="AT3138" i="1"/>
  <c r="AU3138" i="1"/>
  <c r="AT3139" i="1"/>
  <c r="AU3139" i="1"/>
  <c r="AT3140" i="1"/>
  <c r="AU3140" i="1"/>
  <c r="AT3141" i="1"/>
  <c r="AU3141" i="1"/>
  <c r="AT3142" i="1"/>
  <c r="AU3142" i="1"/>
  <c r="AT3143" i="1"/>
  <c r="AU3143" i="1"/>
  <c r="AT3144" i="1"/>
  <c r="AU3144" i="1"/>
  <c r="AT3145" i="1"/>
  <c r="AU3145" i="1"/>
  <c r="AT3146" i="1"/>
  <c r="AU3146" i="1"/>
  <c r="AT3147" i="1"/>
  <c r="AU3147" i="1"/>
  <c r="AT3148" i="1"/>
  <c r="AU3148" i="1"/>
  <c r="AT3149" i="1"/>
  <c r="AU3149" i="1"/>
  <c r="AT3150" i="1"/>
  <c r="AU3150" i="1"/>
  <c r="AT3151" i="1"/>
  <c r="AU3151" i="1"/>
  <c r="AT3152" i="1"/>
  <c r="AU3152" i="1"/>
  <c r="AT3153" i="1"/>
  <c r="AU3153" i="1"/>
  <c r="AT3154" i="1"/>
  <c r="AU3154" i="1"/>
  <c r="AT3155" i="1"/>
  <c r="AU3155" i="1"/>
  <c r="AT3156" i="1"/>
  <c r="AU3156" i="1"/>
  <c r="AT3157" i="1"/>
  <c r="AU3157" i="1"/>
  <c r="AT3158" i="1"/>
  <c r="AU3158" i="1"/>
  <c r="AT3159" i="1"/>
  <c r="AU3159" i="1"/>
  <c r="AT3160" i="1"/>
  <c r="AU3160" i="1"/>
  <c r="AT3161" i="1"/>
  <c r="AU3161" i="1"/>
  <c r="AT3162" i="1"/>
  <c r="AU3162" i="1"/>
  <c r="AT3163" i="1"/>
  <c r="AU3163" i="1"/>
  <c r="AT3164" i="1"/>
  <c r="AU3164" i="1"/>
  <c r="AT3165" i="1"/>
  <c r="AU3165" i="1"/>
  <c r="AT3166" i="1"/>
  <c r="AU3166" i="1"/>
  <c r="AT3167" i="1"/>
  <c r="AU3167" i="1"/>
  <c r="AT3168" i="1"/>
  <c r="AU3168" i="1"/>
  <c r="AT3169" i="1"/>
  <c r="AU3169" i="1"/>
  <c r="AT3170" i="1"/>
  <c r="AU3170" i="1"/>
  <c r="AT3171" i="1"/>
  <c r="AU3171" i="1"/>
  <c r="AT3172" i="1"/>
  <c r="AU3172" i="1"/>
  <c r="AT3173" i="1"/>
  <c r="AU3173" i="1"/>
  <c r="AT3174" i="1"/>
  <c r="AU3174" i="1"/>
  <c r="AT3175" i="1"/>
  <c r="AU3175" i="1"/>
  <c r="AT3176" i="1"/>
  <c r="AU3176" i="1"/>
  <c r="AT3177" i="1"/>
  <c r="AU3177" i="1"/>
  <c r="AT3178" i="1"/>
  <c r="AU3178" i="1"/>
  <c r="AT3179" i="1"/>
  <c r="AU3179" i="1"/>
  <c r="AT3180" i="1"/>
  <c r="AU3180" i="1"/>
  <c r="AT3181" i="1"/>
  <c r="AU3181" i="1"/>
  <c r="AT3182" i="1"/>
  <c r="AU3182" i="1"/>
  <c r="AT3183" i="1"/>
  <c r="AU3183" i="1"/>
  <c r="AT3184" i="1"/>
  <c r="AU3184" i="1"/>
  <c r="AT3185" i="1"/>
  <c r="AU3185" i="1"/>
  <c r="AT3186" i="1"/>
  <c r="AU3186" i="1"/>
  <c r="AT3187" i="1"/>
  <c r="AU3187" i="1"/>
  <c r="AT3188" i="1"/>
  <c r="AU3188" i="1"/>
  <c r="AT3189" i="1"/>
  <c r="AU3189" i="1"/>
  <c r="AT3190" i="1"/>
  <c r="AU3190" i="1"/>
  <c r="AT3191" i="1"/>
  <c r="AU3191" i="1"/>
  <c r="AT3192" i="1"/>
  <c r="AU3192" i="1"/>
  <c r="AT3193" i="1"/>
  <c r="AU3193" i="1"/>
  <c r="AT3194" i="1"/>
  <c r="AU3194" i="1"/>
  <c r="AT3195" i="1"/>
  <c r="AU3195" i="1"/>
  <c r="AT3196" i="1"/>
  <c r="AU3196" i="1"/>
  <c r="AT3197" i="1"/>
  <c r="AU3197" i="1"/>
  <c r="AT3198" i="1"/>
  <c r="AU3198" i="1"/>
  <c r="AT3199" i="1"/>
  <c r="AU3199" i="1"/>
  <c r="AT3200" i="1"/>
  <c r="AU3200" i="1"/>
  <c r="AT3201" i="1"/>
  <c r="AU3201" i="1"/>
  <c r="AT3202" i="1"/>
  <c r="AU3202" i="1"/>
  <c r="AT3203" i="1"/>
  <c r="AU3203" i="1"/>
  <c r="AT3204" i="1"/>
  <c r="AU3204" i="1"/>
  <c r="AT3205" i="1"/>
  <c r="AU3205" i="1"/>
  <c r="AT3206" i="1"/>
  <c r="AU3206" i="1"/>
  <c r="AT3207" i="1"/>
  <c r="AU3207" i="1"/>
  <c r="AT3208" i="1"/>
  <c r="AU3208" i="1"/>
  <c r="AT3209" i="1"/>
  <c r="AU3209" i="1"/>
  <c r="AT3210" i="1"/>
  <c r="AU3210" i="1"/>
  <c r="AT3211" i="1"/>
  <c r="AU3211" i="1"/>
  <c r="AT3212" i="1"/>
  <c r="AU3212" i="1"/>
  <c r="AT3213" i="1"/>
  <c r="AU3213" i="1"/>
  <c r="AT3214" i="1"/>
  <c r="AU3214" i="1"/>
  <c r="AT3215" i="1"/>
  <c r="AU3215" i="1"/>
  <c r="AT3216" i="1"/>
  <c r="AU3216" i="1"/>
  <c r="AT3217" i="1"/>
  <c r="AU3217" i="1"/>
  <c r="AT3218" i="1"/>
  <c r="AU3218" i="1"/>
  <c r="AT3219" i="1"/>
  <c r="AU3219" i="1"/>
  <c r="AT3220" i="1"/>
  <c r="AU3220" i="1"/>
  <c r="AT3221" i="1"/>
  <c r="AU3221" i="1"/>
  <c r="AT3222" i="1"/>
  <c r="AU3222" i="1"/>
  <c r="AT3223" i="1"/>
  <c r="AU3223" i="1"/>
  <c r="AT3224" i="1"/>
  <c r="AU3224" i="1"/>
  <c r="AT3225" i="1"/>
  <c r="AU3225" i="1"/>
  <c r="AT3226" i="1"/>
  <c r="AU3226" i="1"/>
  <c r="AT3227" i="1"/>
  <c r="AU3227" i="1"/>
  <c r="AT3228" i="1"/>
  <c r="AU3228" i="1"/>
  <c r="AT3229" i="1"/>
  <c r="AU3229" i="1"/>
  <c r="AT3230" i="1"/>
  <c r="AU3230" i="1"/>
  <c r="AT3231" i="1"/>
  <c r="AU3231" i="1"/>
  <c r="AT3232" i="1"/>
  <c r="AU3232" i="1"/>
  <c r="AT3233" i="1"/>
  <c r="AU3233" i="1"/>
  <c r="AT3234" i="1"/>
  <c r="AU3234" i="1"/>
  <c r="AT3235" i="1"/>
  <c r="AU3235" i="1"/>
  <c r="AT3236" i="1"/>
  <c r="AU3236" i="1"/>
  <c r="AT3237" i="1"/>
  <c r="AU3237" i="1"/>
  <c r="AT3238" i="1"/>
  <c r="AU3238" i="1"/>
  <c r="AT3239" i="1"/>
  <c r="AU3239" i="1"/>
  <c r="AT3240" i="1"/>
  <c r="AU3240" i="1"/>
  <c r="AT3241" i="1"/>
  <c r="AU3241" i="1"/>
  <c r="AT3242" i="1"/>
  <c r="AU3242" i="1"/>
  <c r="AT3243" i="1"/>
  <c r="AU3243" i="1"/>
  <c r="AT3244" i="1"/>
  <c r="AU3244" i="1"/>
  <c r="AT3245" i="1"/>
  <c r="AU3245" i="1"/>
  <c r="AT3246" i="1"/>
  <c r="AU3246" i="1"/>
  <c r="AT3247" i="1"/>
  <c r="AU3247" i="1"/>
  <c r="AT3248" i="1"/>
  <c r="AU3248" i="1"/>
  <c r="AT3249" i="1"/>
  <c r="AU3249" i="1"/>
  <c r="AT3250" i="1"/>
  <c r="AU3250" i="1"/>
  <c r="AT3251" i="1"/>
  <c r="AU3251" i="1"/>
  <c r="AT3252" i="1"/>
  <c r="AU3252" i="1"/>
  <c r="AT3253" i="1"/>
  <c r="AU3253" i="1"/>
  <c r="AT3254" i="1"/>
  <c r="AU3254" i="1"/>
  <c r="AT3255" i="1"/>
  <c r="AU3255" i="1"/>
  <c r="AT3256" i="1"/>
  <c r="AU3256" i="1"/>
  <c r="AT3257" i="1"/>
  <c r="AU3257" i="1"/>
  <c r="AT3258" i="1"/>
  <c r="AU3258" i="1"/>
  <c r="AT3259" i="1"/>
  <c r="AU3259" i="1"/>
  <c r="AT3260" i="1"/>
  <c r="AU3260" i="1"/>
  <c r="AT3261" i="1"/>
  <c r="AU3261" i="1"/>
  <c r="AT3262" i="1"/>
  <c r="AU3262" i="1"/>
  <c r="AT3263" i="1"/>
  <c r="AU3263" i="1"/>
  <c r="AT3264" i="1"/>
  <c r="AU3264" i="1"/>
  <c r="AT3265" i="1"/>
  <c r="AU3265" i="1"/>
  <c r="AT3266" i="1"/>
  <c r="AU3266" i="1"/>
  <c r="AT3267" i="1"/>
  <c r="AU3267" i="1"/>
  <c r="AT3268" i="1"/>
  <c r="AU3268" i="1"/>
  <c r="AT3269" i="1"/>
  <c r="AU3269" i="1"/>
  <c r="AT3270" i="1"/>
  <c r="AU3270" i="1"/>
  <c r="AT3271" i="1"/>
  <c r="AU3271" i="1"/>
  <c r="AT3272" i="1"/>
  <c r="AU3272" i="1"/>
  <c r="AT3273" i="1"/>
  <c r="AU3273" i="1"/>
  <c r="AT3274" i="1"/>
  <c r="AU3274" i="1"/>
  <c r="AT3275" i="1"/>
  <c r="AU3275" i="1"/>
  <c r="AT3276" i="1"/>
  <c r="AU3276" i="1"/>
  <c r="AT3277" i="1"/>
  <c r="AU3277" i="1"/>
  <c r="AT3278" i="1"/>
  <c r="AU3278" i="1"/>
  <c r="AT3279" i="1"/>
  <c r="AU3279" i="1"/>
  <c r="AT3280" i="1"/>
  <c r="AU3280" i="1"/>
  <c r="AT3281" i="1"/>
  <c r="AU3281" i="1"/>
  <c r="AT3282" i="1"/>
  <c r="AU3282" i="1"/>
  <c r="AT3283" i="1"/>
  <c r="AU3283" i="1"/>
  <c r="AT3284" i="1"/>
  <c r="AU3284" i="1"/>
  <c r="AT3285" i="1"/>
  <c r="AU3285" i="1"/>
  <c r="AT3286" i="1"/>
  <c r="AU3286" i="1"/>
  <c r="AT3287" i="1"/>
  <c r="AU3287" i="1"/>
  <c r="AT3288" i="1"/>
  <c r="AU3288" i="1"/>
  <c r="AT3289" i="1"/>
  <c r="AU3289" i="1"/>
  <c r="AT3290" i="1"/>
  <c r="AU3290" i="1"/>
  <c r="AT3291" i="1"/>
  <c r="AU3291" i="1"/>
  <c r="AT3292" i="1"/>
  <c r="AU3292" i="1"/>
  <c r="AT3293" i="1"/>
  <c r="AU3293" i="1"/>
  <c r="AT3294" i="1"/>
  <c r="AU3294" i="1"/>
  <c r="AT3295" i="1"/>
  <c r="AU3295" i="1"/>
  <c r="AT3296" i="1"/>
  <c r="AU3296" i="1"/>
  <c r="AT3297" i="1"/>
  <c r="AU3297" i="1"/>
  <c r="AT3298" i="1"/>
  <c r="AU3298" i="1"/>
  <c r="AT3299" i="1"/>
  <c r="AU3299" i="1"/>
  <c r="AT3300" i="1"/>
  <c r="AU3300" i="1"/>
  <c r="AT3301" i="1"/>
  <c r="AU3301" i="1"/>
  <c r="AT3302" i="1"/>
  <c r="AU3302" i="1"/>
  <c r="AT3303" i="1"/>
  <c r="AU3303" i="1"/>
  <c r="AT3304" i="1"/>
  <c r="AU3304" i="1"/>
  <c r="AT3305" i="1"/>
  <c r="AU3305" i="1"/>
  <c r="AT3306" i="1"/>
  <c r="AU3306" i="1"/>
  <c r="AT3307" i="1"/>
  <c r="AU3307" i="1"/>
  <c r="AT3308" i="1"/>
  <c r="AU3308" i="1"/>
  <c r="AT3309" i="1"/>
  <c r="AU3309" i="1"/>
  <c r="AT3310" i="1"/>
  <c r="AU3310" i="1"/>
  <c r="AT3311" i="1"/>
  <c r="AU3311" i="1"/>
  <c r="AT3312" i="1"/>
  <c r="AU3312" i="1"/>
  <c r="AT3313" i="1"/>
  <c r="AU3313" i="1"/>
  <c r="AT3314" i="1"/>
  <c r="AU3314" i="1"/>
  <c r="AT3315" i="1"/>
  <c r="AU3315" i="1"/>
  <c r="AT3316" i="1"/>
  <c r="AU3316" i="1"/>
  <c r="AT3317" i="1"/>
  <c r="AU3317" i="1"/>
  <c r="AT3318" i="1"/>
  <c r="AU3318" i="1"/>
  <c r="AT3319" i="1"/>
  <c r="AU3319" i="1"/>
  <c r="AT3320" i="1"/>
  <c r="AU3320" i="1"/>
  <c r="AT3321" i="1"/>
  <c r="AU3321" i="1"/>
  <c r="AT3322" i="1"/>
  <c r="AU3322" i="1"/>
  <c r="AT3323" i="1"/>
  <c r="AU3323" i="1"/>
  <c r="AT3324" i="1"/>
  <c r="AU3324" i="1"/>
  <c r="AT3325" i="1"/>
  <c r="AU3325" i="1"/>
  <c r="AT3326" i="1"/>
  <c r="AU3326" i="1"/>
  <c r="AT3327" i="1"/>
  <c r="AU3327" i="1"/>
  <c r="AT3328" i="1"/>
  <c r="AU3328" i="1"/>
  <c r="AT3329" i="1"/>
  <c r="AU3329" i="1"/>
  <c r="AT3330" i="1"/>
  <c r="AU3330" i="1"/>
  <c r="AT3331" i="1"/>
  <c r="AU3331" i="1"/>
  <c r="AT3332" i="1"/>
  <c r="AU3332" i="1"/>
  <c r="AT3333" i="1"/>
  <c r="AU3333" i="1"/>
  <c r="AT3334" i="1"/>
  <c r="AU3334" i="1"/>
  <c r="AT3335" i="1"/>
  <c r="AU3335" i="1"/>
  <c r="AT3336" i="1"/>
  <c r="AU3336" i="1"/>
  <c r="AT3337" i="1"/>
  <c r="AU3337" i="1"/>
  <c r="AT3338" i="1"/>
  <c r="AU3338" i="1"/>
  <c r="AT3339" i="1"/>
  <c r="AU3339" i="1"/>
  <c r="AT3340" i="1"/>
  <c r="AU3340" i="1"/>
  <c r="AT3341" i="1"/>
  <c r="AU3341" i="1"/>
  <c r="AT3342" i="1"/>
  <c r="AU3342" i="1"/>
  <c r="AT3343" i="1"/>
  <c r="AU3343" i="1"/>
  <c r="AT3344" i="1"/>
  <c r="AU3344" i="1"/>
  <c r="AT3345" i="1"/>
  <c r="AU3345" i="1"/>
  <c r="AT3346" i="1"/>
  <c r="AU3346" i="1"/>
  <c r="AT3347" i="1"/>
  <c r="AU3347" i="1"/>
  <c r="AT3348" i="1"/>
  <c r="AU3348" i="1"/>
  <c r="AT3349" i="1"/>
  <c r="AU3349" i="1"/>
  <c r="AT3350" i="1"/>
  <c r="AU3350" i="1"/>
  <c r="AT3351" i="1"/>
  <c r="AU3351" i="1"/>
  <c r="AT3352" i="1"/>
  <c r="AU3352" i="1"/>
  <c r="AT3353" i="1"/>
  <c r="AU3353" i="1"/>
  <c r="AT3354" i="1"/>
  <c r="AU3354" i="1"/>
  <c r="AT3355" i="1"/>
  <c r="AU3355" i="1"/>
  <c r="AT3356" i="1"/>
  <c r="AU3356" i="1"/>
  <c r="AT3357" i="1"/>
  <c r="AU3357" i="1"/>
  <c r="AT3358" i="1"/>
  <c r="AU3358" i="1"/>
  <c r="AT3359" i="1"/>
  <c r="AU3359" i="1"/>
  <c r="AT3360" i="1"/>
  <c r="AU3360" i="1"/>
  <c r="AT3361" i="1"/>
  <c r="AU3361" i="1"/>
  <c r="AT3362" i="1"/>
  <c r="AU3362" i="1"/>
  <c r="AT3363" i="1"/>
  <c r="AU3363" i="1"/>
  <c r="AT3364" i="1"/>
  <c r="AU3364" i="1"/>
  <c r="AT3365" i="1"/>
  <c r="AU3365" i="1"/>
  <c r="AT3366" i="1"/>
  <c r="AU3366" i="1"/>
  <c r="AT3367" i="1"/>
  <c r="AU3367" i="1"/>
  <c r="AT3368" i="1"/>
  <c r="AU3368" i="1"/>
  <c r="AT3369" i="1"/>
  <c r="AU3369" i="1"/>
  <c r="AT3370" i="1"/>
  <c r="AU3370" i="1"/>
  <c r="AT3371" i="1"/>
  <c r="AU3371" i="1"/>
  <c r="AT3372" i="1"/>
  <c r="AU3372" i="1"/>
  <c r="AT3373" i="1"/>
  <c r="AU3373" i="1"/>
  <c r="AT3374" i="1"/>
  <c r="AU3374" i="1"/>
  <c r="AT3375" i="1"/>
  <c r="AU3375" i="1"/>
  <c r="AT3376" i="1"/>
  <c r="AU3376" i="1"/>
  <c r="AT3377" i="1"/>
  <c r="AU3377" i="1"/>
  <c r="AT3378" i="1"/>
  <c r="AU3378" i="1"/>
  <c r="AT3379" i="1"/>
  <c r="AU3379" i="1"/>
  <c r="AT3380" i="1"/>
  <c r="AU3380" i="1"/>
  <c r="AT3381" i="1"/>
  <c r="AU3381" i="1"/>
  <c r="AT3382" i="1"/>
  <c r="AU3382" i="1"/>
  <c r="AT3383" i="1"/>
  <c r="AU3383" i="1"/>
  <c r="AT3384" i="1"/>
  <c r="AU3384" i="1"/>
  <c r="AT3385" i="1"/>
  <c r="AU3385" i="1"/>
  <c r="AT3386" i="1"/>
  <c r="AU3386" i="1"/>
  <c r="AT3387" i="1"/>
  <c r="AU3387" i="1"/>
  <c r="AT3388" i="1"/>
  <c r="AU3388" i="1"/>
  <c r="AT3389" i="1"/>
  <c r="AU3389" i="1"/>
  <c r="AT3390" i="1"/>
  <c r="AU3390" i="1"/>
  <c r="AT3391" i="1"/>
  <c r="AU3391" i="1"/>
  <c r="AT3392" i="1"/>
  <c r="AU3392" i="1"/>
  <c r="AT3393" i="1"/>
  <c r="AU3393" i="1"/>
  <c r="AT3394" i="1"/>
  <c r="AU3394" i="1"/>
  <c r="AT3395" i="1"/>
  <c r="AU3395" i="1"/>
  <c r="AT3396" i="1"/>
  <c r="AU3396" i="1"/>
  <c r="AT3397" i="1"/>
  <c r="AU3397" i="1"/>
  <c r="AT3398" i="1"/>
  <c r="AU3398" i="1"/>
  <c r="AT3399" i="1"/>
  <c r="AU3399" i="1"/>
  <c r="AT3400" i="1"/>
  <c r="AU3400" i="1"/>
  <c r="AT3401" i="1"/>
  <c r="AU3401" i="1"/>
  <c r="AT3402" i="1"/>
  <c r="AU3402" i="1"/>
  <c r="AT3403" i="1"/>
  <c r="AU3403" i="1"/>
  <c r="AT3404" i="1"/>
  <c r="AU3404" i="1"/>
  <c r="AT3405" i="1"/>
  <c r="AU3405" i="1"/>
  <c r="AT3406" i="1"/>
  <c r="AU3406" i="1"/>
  <c r="AT3407" i="1"/>
  <c r="AU3407" i="1"/>
  <c r="AT3408" i="1"/>
  <c r="AU3408" i="1"/>
  <c r="AT3409" i="1"/>
  <c r="AU3409" i="1"/>
  <c r="AT3410" i="1"/>
  <c r="AU3410" i="1"/>
  <c r="AT3411" i="1"/>
  <c r="AU3411" i="1"/>
  <c r="AT3412" i="1"/>
  <c r="AU3412" i="1"/>
  <c r="AT3413" i="1"/>
  <c r="AU3413" i="1"/>
  <c r="AT3414" i="1"/>
  <c r="AU3414" i="1"/>
  <c r="AT3415" i="1"/>
  <c r="AU3415" i="1"/>
  <c r="AT3416" i="1"/>
  <c r="AU3416" i="1"/>
  <c r="AT3417" i="1"/>
  <c r="AU3417" i="1"/>
  <c r="AT3418" i="1"/>
  <c r="AU3418" i="1"/>
  <c r="AT3419" i="1"/>
  <c r="AU3419" i="1"/>
  <c r="AT3420" i="1"/>
  <c r="AU3420" i="1"/>
  <c r="AT3421" i="1"/>
  <c r="AU3421" i="1"/>
  <c r="AT3422" i="1"/>
  <c r="AU3422" i="1"/>
  <c r="AT3423" i="1"/>
  <c r="AU3423" i="1"/>
  <c r="AT3424" i="1"/>
  <c r="AU3424" i="1"/>
  <c r="AT3425" i="1"/>
  <c r="AU3425" i="1"/>
  <c r="AT3426" i="1"/>
  <c r="AU3426" i="1"/>
  <c r="AT3427" i="1"/>
  <c r="AU3427" i="1"/>
  <c r="AT3428" i="1"/>
  <c r="AU3428" i="1"/>
  <c r="AT3429" i="1"/>
  <c r="AU3429" i="1"/>
  <c r="AT3430" i="1"/>
  <c r="AU3430" i="1"/>
  <c r="AT3431" i="1"/>
  <c r="AU3431" i="1"/>
  <c r="AT3432" i="1"/>
  <c r="AU3432" i="1"/>
  <c r="AT3433" i="1"/>
  <c r="AU3433" i="1"/>
  <c r="AT3434" i="1"/>
  <c r="AU3434" i="1"/>
  <c r="AT3435" i="1"/>
  <c r="AU3435" i="1"/>
  <c r="AT3436" i="1"/>
  <c r="AU3436" i="1"/>
  <c r="AT3437" i="1"/>
  <c r="AU3437" i="1"/>
  <c r="AT3438" i="1"/>
  <c r="AU3438" i="1"/>
  <c r="AT3439" i="1"/>
  <c r="AU3439" i="1"/>
  <c r="AT3440" i="1"/>
  <c r="AU3440" i="1"/>
  <c r="AT3441" i="1"/>
  <c r="AU3441" i="1"/>
  <c r="AT3442" i="1"/>
  <c r="AU3442" i="1"/>
  <c r="AT3443" i="1"/>
  <c r="AU3443" i="1"/>
  <c r="AT3444" i="1"/>
  <c r="AU3444" i="1"/>
  <c r="AT3445" i="1"/>
  <c r="AU3445" i="1"/>
  <c r="AT3446" i="1"/>
  <c r="AU3446" i="1"/>
  <c r="AT3447" i="1"/>
  <c r="AU3447" i="1"/>
  <c r="AT3448" i="1"/>
  <c r="AU3448" i="1"/>
  <c r="AT3449" i="1"/>
  <c r="AU3449" i="1"/>
  <c r="AT3450" i="1"/>
  <c r="AU3450" i="1"/>
  <c r="AT3451" i="1"/>
  <c r="AU3451" i="1"/>
  <c r="AT3452" i="1"/>
  <c r="AU3452" i="1"/>
  <c r="AT3453" i="1"/>
  <c r="AU3453" i="1"/>
  <c r="AT3454" i="1"/>
  <c r="AU3454" i="1"/>
  <c r="AT3455" i="1"/>
  <c r="AU3455" i="1"/>
  <c r="AT3456" i="1"/>
  <c r="AU3456" i="1"/>
  <c r="AT3457" i="1"/>
  <c r="AU3457" i="1"/>
  <c r="AT3458" i="1"/>
  <c r="AU3458" i="1"/>
  <c r="AT3459" i="1"/>
  <c r="AU3459" i="1"/>
  <c r="AT3460" i="1"/>
  <c r="AU3460" i="1"/>
  <c r="AT3461" i="1"/>
  <c r="AU3461" i="1"/>
  <c r="AT3462" i="1"/>
  <c r="AU3462" i="1"/>
  <c r="AT3463" i="1"/>
  <c r="AU3463" i="1"/>
  <c r="AT3464" i="1"/>
  <c r="AU3464" i="1"/>
  <c r="AT3465" i="1"/>
  <c r="AU3465" i="1"/>
  <c r="AT3466" i="1"/>
  <c r="AU3466" i="1"/>
  <c r="AT3467" i="1"/>
  <c r="AU3467" i="1"/>
  <c r="AT3468" i="1"/>
  <c r="AU3468" i="1"/>
  <c r="AT3469" i="1"/>
  <c r="AU3469" i="1"/>
  <c r="AT3470" i="1"/>
  <c r="AU3470" i="1"/>
  <c r="AT3471" i="1"/>
  <c r="AU3471" i="1"/>
  <c r="AT3472" i="1"/>
  <c r="AU3472" i="1"/>
  <c r="AT3473" i="1"/>
  <c r="AU3473" i="1"/>
  <c r="AT3474" i="1"/>
  <c r="AU3474" i="1"/>
  <c r="AT3475" i="1"/>
  <c r="AU3475" i="1"/>
  <c r="AT3476" i="1"/>
  <c r="AU3476" i="1"/>
  <c r="AT3477" i="1"/>
  <c r="AU3477" i="1"/>
  <c r="AT3478" i="1"/>
  <c r="AU3478" i="1"/>
  <c r="AT3479" i="1"/>
  <c r="AU3479" i="1"/>
  <c r="AT3480" i="1"/>
  <c r="AU3480" i="1"/>
  <c r="AT3481" i="1"/>
  <c r="AU3481" i="1"/>
  <c r="AT3482" i="1"/>
  <c r="AU3482" i="1"/>
  <c r="AT3483" i="1"/>
  <c r="AU3483" i="1"/>
  <c r="AT3484" i="1"/>
  <c r="AU3484" i="1"/>
  <c r="AT3485" i="1"/>
  <c r="AU3485" i="1"/>
  <c r="AT3486" i="1"/>
  <c r="AU3486" i="1"/>
  <c r="AT3487" i="1"/>
  <c r="AU3487" i="1"/>
  <c r="AT3488" i="1"/>
  <c r="AU3488" i="1"/>
  <c r="AT3489" i="1"/>
  <c r="AU3489" i="1"/>
  <c r="AT3490" i="1"/>
  <c r="AU3490" i="1"/>
  <c r="AT3491" i="1"/>
  <c r="AU3491" i="1"/>
  <c r="AT3492" i="1"/>
  <c r="AU3492" i="1"/>
  <c r="AT3493" i="1"/>
  <c r="AU3493" i="1"/>
  <c r="AT3494" i="1"/>
  <c r="AU3494" i="1"/>
  <c r="AT3495" i="1"/>
  <c r="AU3495" i="1"/>
  <c r="AT3496" i="1"/>
  <c r="AU3496" i="1"/>
  <c r="AT3497" i="1"/>
  <c r="AU3497" i="1"/>
  <c r="AT3498" i="1"/>
  <c r="AU3498" i="1"/>
  <c r="AT3499" i="1"/>
  <c r="AU3499" i="1"/>
  <c r="AT3500" i="1"/>
  <c r="AU3500" i="1"/>
  <c r="AT3501" i="1"/>
  <c r="AU3501" i="1"/>
  <c r="AT3502" i="1"/>
  <c r="AU3502" i="1"/>
  <c r="AT3503" i="1"/>
  <c r="AU3503" i="1"/>
  <c r="AT3504" i="1"/>
  <c r="AU3504" i="1"/>
  <c r="AT3505" i="1"/>
  <c r="AU3505" i="1"/>
  <c r="AT3506" i="1"/>
  <c r="AU3506" i="1"/>
  <c r="AT3507" i="1"/>
  <c r="AU3507" i="1"/>
  <c r="AT3508" i="1"/>
  <c r="AU3508" i="1"/>
  <c r="AT3509" i="1"/>
  <c r="AU3509" i="1"/>
  <c r="AT3510" i="1"/>
  <c r="AU3510" i="1"/>
  <c r="AT3511" i="1"/>
  <c r="AU3511" i="1"/>
  <c r="AT3512" i="1"/>
  <c r="AU3512" i="1"/>
  <c r="AT3513" i="1"/>
  <c r="AU3513" i="1"/>
  <c r="AT3514" i="1"/>
  <c r="AU3514" i="1"/>
  <c r="AT3515" i="1"/>
  <c r="AU3515" i="1"/>
  <c r="AT3516" i="1"/>
  <c r="AU3516" i="1"/>
  <c r="AT3517" i="1"/>
  <c r="AU3517" i="1"/>
  <c r="AT3518" i="1"/>
  <c r="AU3518" i="1"/>
  <c r="AT3519" i="1"/>
  <c r="AU3519" i="1"/>
  <c r="AT3520" i="1"/>
  <c r="AU3520" i="1"/>
  <c r="AT3521" i="1"/>
  <c r="AU3521" i="1"/>
  <c r="AT3522" i="1"/>
  <c r="AU3522" i="1"/>
  <c r="AT3523" i="1"/>
  <c r="AU3523" i="1"/>
  <c r="AT3524" i="1"/>
  <c r="AU3524" i="1"/>
  <c r="AT3525" i="1"/>
  <c r="AU3525" i="1"/>
  <c r="AT3526" i="1"/>
  <c r="AU3526" i="1"/>
  <c r="AT3527" i="1"/>
  <c r="AU3527" i="1"/>
  <c r="AT3528" i="1"/>
  <c r="AU3528" i="1"/>
  <c r="AT3529" i="1"/>
  <c r="AU3529" i="1"/>
  <c r="AT3530" i="1"/>
  <c r="AU3530" i="1"/>
  <c r="AT3531" i="1"/>
  <c r="AU3531" i="1"/>
  <c r="AT3532" i="1"/>
  <c r="AU3532" i="1"/>
  <c r="AT3533" i="1"/>
  <c r="AU3533" i="1"/>
  <c r="AT3534" i="1"/>
  <c r="AU3534" i="1"/>
  <c r="AT3535" i="1"/>
  <c r="AU3535" i="1"/>
  <c r="AT3536" i="1"/>
  <c r="AU3536" i="1"/>
  <c r="AT3537" i="1"/>
  <c r="AU3537" i="1"/>
  <c r="AT3538" i="1"/>
  <c r="AU3538" i="1"/>
  <c r="AT3539" i="1"/>
  <c r="AU3539" i="1"/>
  <c r="AT3540" i="1"/>
  <c r="AU3540" i="1"/>
  <c r="AT3541" i="1"/>
  <c r="AU3541" i="1"/>
  <c r="AT3542" i="1"/>
  <c r="AU3542" i="1"/>
  <c r="AT3543" i="1"/>
  <c r="AU3543" i="1"/>
  <c r="AT3544" i="1"/>
  <c r="AU3544" i="1"/>
  <c r="AT3545" i="1"/>
  <c r="AU3545" i="1"/>
  <c r="AT3546" i="1"/>
  <c r="AU3546" i="1"/>
  <c r="AT3547" i="1"/>
  <c r="AU3547" i="1"/>
  <c r="AT3548" i="1"/>
  <c r="AU3548" i="1"/>
  <c r="AT3549" i="1"/>
  <c r="AU3549" i="1"/>
  <c r="AT3550" i="1"/>
  <c r="AU3550" i="1"/>
  <c r="AT3551" i="1"/>
  <c r="AU3551" i="1"/>
  <c r="AT3552" i="1"/>
  <c r="AU3552" i="1"/>
  <c r="AT3553" i="1"/>
  <c r="AU3553" i="1"/>
  <c r="AT3554" i="1"/>
  <c r="AU3554" i="1"/>
  <c r="AT3555" i="1"/>
  <c r="AU3555" i="1"/>
  <c r="AT3556" i="1"/>
  <c r="AU3556" i="1"/>
  <c r="AT3557" i="1"/>
  <c r="AU3557" i="1"/>
  <c r="AT3558" i="1"/>
  <c r="AU3558" i="1"/>
  <c r="AT3559" i="1"/>
  <c r="AU3559" i="1"/>
  <c r="AT3560" i="1"/>
  <c r="AU3560" i="1"/>
  <c r="AT3561" i="1"/>
  <c r="AU3561" i="1"/>
  <c r="AT3562" i="1"/>
  <c r="AU3562" i="1"/>
  <c r="AT3563" i="1"/>
  <c r="AU3563" i="1"/>
  <c r="AT3564" i="1"/>
  <c r="AU3564" i="1"/>
  <c r="AT3565" i="1"/>
  <c r="AU3565" i="1"/>
  <c r="AT3566" i="1"/>
  <c r="AU3566" i="1"/>
  <c r="AT3567" i="1"/>
  <c r="AU3567" i="1"/>
  <c r="AT3568" i="1"/>
  <c r="AU3568" i="1"/>
  <c r="AT3569" i="1"/>
  <c r="AU3569" i="1"/>
  <c r="AT3570" i="1"/>
  <c r="AU3570" i="1"/>
  <c r="AT3571" i="1"/>
  <c r="AU3571" i="1"/>
  <c r="AT3572" i="1"/>
  <c r="AU3572" i="1"/>
  <c r="AT3573" i="1"/>
  <c r="AU3573" i="1"/>
  <c r="AT3574" i="1"/>
  <c r="AU3574" i="1"/>
  <c r="AT3575" i="1"/>
  <c r="AU3575" i="1"/>
  <c r="AT3576" i="1"/>
  <c r="AU3576" i="1"/>
  <c r="AT3577" i="1"/>
  <c r="AU3577" i="1"/>
  <c r="AT3578" i="1"/>
  <c r="AU3578" i="1"/>
  <c r="AT3579" i="1"/>
  <c r="AU3579" i="1"/>
  <c r="AT3580" i="1"/>
  <c r="AU3580" i="1"/>
  <c r="AT3581" i="1"/>
  <c r="AU3581" i="1"/>
  <c r="AT3582" i="1"/>
  <c r="AU3582" i="1"/>
  <c r="AT3583" i="1"/>
  <c r="AU3583" i="1"/>
  <c r="AT3584" i="1"/>
  <c r="AU3584" i="1"/>
  <c r="AT3585" i="1"/>
  <c r="AU3585" i="1"/>
  <c r="AT3586" i="1"/>
  <c r="AU3586" i="1"/>
  <c r="AT3587" i="1"/>
  <c r="AU3587" i="1"/>
  <c r="AT3588" i="1"/>
  <c r="AU3588" i="1"/>
  <c r="AT3589" i="1"/>
  <c r="AU3589" i="1"/>
  <c r="AT3590" i="1"/>
  <c r="AU3590" i="1"/>
  <c r="AT3591" i="1"/>
  <c r="AU3591" i="1"/>
  <c r="AT3592" i="1"/>
  <c r="AU3592" i="1"/>
  <c r="AT3593" i="1"/>
  <c r="AU3593" i="1"/>
  <c r="AT3594" i="1"/>
  <c r="AU3594" i="1"/>
  <c r="AT3595" i="1"/>
  <c r="AU3595" i="1"/>
  <c r="AT3596" i="1"/>
  <c r="AU3596" i="1"/>
  <c r="AT3597" i="1"/>
  <c r="AU3597" i="1"/>
  <c r="AT3598" i="1"/>
  <c r="AU3598" i="1"/>
  <c r="AT3599" i="1"/>
  <c r="AU3599" i="1"/>
  <c r="AT3600" i="1"/>
  <c r="AU3600" i="1"/>
  <c r="AT3601" i="1"/>
  <c r="AU3601" i="1"/>
  <c r="AT3602" i="1"/>
  <c r="AU3602" i="1"/>
  <c r="AT3603" i="1"/>
  <c r="AU3603" i="1"/>
  <c r="AT3604" i="1"/>
  <c r="AU3604" i="1"/>
  <c r="AT3605" i="1"/>
  <c r="AU3605" i="1"/>
  <c r="AT3606" i="1"/>
  <c r="AU3606" i="1"/>
  <c r="AT3607" i="1"/>
  <c r="AU3607" i="1"/>
  <c r="AT3608" i="1"/>
  <c r="AU3608" i="1"/>
  <c r="AT3609" i="1"/>
  <c r="AU3609" i="1"/>
  <c r="AT3610" i="1"/>
  <c r="AU3610" i="1"/>
  <c r="AT3611" i="1"/>
  <c r="AU3611" i="1"/>
  <c r="AT3612" i="1"/>
  <c r="AU3612" i="1"/>
  <c r="AT3613" i="1"/>
  <c r="AU3613" i="1"/>
  <c r="AT3614" i="1"/>
  <c r="AU3614" i="1"/>
  <c r="AT3615" i="1"/>
  <c r="AU3615" i="1"/>
  <c r="AT3616" i="1"/>
  <c r="AU3616" i="1"/>
  <c r="AT3617" i="1"/>
  <c r="AU3617" i="1"/>
  <c r="AT3618" i="1"/>
  <c r="AU3618" i="1"/>
  <c r="AT3619" i="1"/>
  <c r="AU3619" i="1"/>
  <c r="AT3620" i="1"/>
  <c r="AU3620" i="1"/>
  <c r="AT3621" i="1"/>
  <c r="AU3621" i="1"/>
  <c r="AT3622" i="1"/>
  <c r="AU3622" i="1"/>
  <c r="AT3623" i="1"/>
  <c r="AU3623" i="1"/>
  <c r="AT3624" i="1"/>
  <c r="AU3624" i="1"/>
  <c r="AT3625" i="1"/>
  <c r="AU3625" i="1"/>
  <c r="AT3626" i="1"/>
  <c r="AU3626" i="1"/>
  <c r="AT3627" i="1"/>
  <c r="AU3627" i="1"/>
  <c r="AT3628" i="1"/>
  <c r="AU3628" i="1"/>
  <c r="AT3629" i="1"/>
  <c r="AU3629" i="1"/>
  <c r="AT3630" i="1"/>
  <c r="AU3630" i="1"/>
  <c r="AT3631" i="1"/>
  <c r="AU3631" i="1"/>
  <c r="AT3632" i="1"/>
  <c r="AU3632" i="1"/>
  <c r="AT3633" i="1"/>
  <c r="AU3633" i="1"/>
  <c r="AT3634" i="1"/>
  <c r="AU3634" i="1"/>
  <c r="AT3635" i="1"/>
  <c r="AU3635" i="1"/>
  <c r="AT3636" i="1"/>
  <c r="AU3636" i="1"/>
  <c r="AT3637" i="1"/>
  <c r="AU3637" i="1"/>
  <c r="AT3638" i="1"/>
  <c r="AU3638" i="1"/>
  <c r="AT3639" i="1"/>
  <c r="AU3639" i="1"/>
  <c r="AT3640" i="1"/>
  <c r="AU3640" i="1"/>
  <c r="AT3641" i="1"/>
  <c r="AU3641" i="1"/>
  <c r="AT3642" i="1"/>
  <c r="AU3642" i="1"/>
  <c r="AT3643" i="1"/>
  <c r="AU3643" i="1"/>
  <c r="AT3644" i="1"/>
  <c r="AU3644" i="1"/>
  <c r="AT3645" i="1"/>
  <c r="AU3645" i="1"/>
  <c r="AT3646" i="1"/>
  <c r="AU3646" i="1"/>
  <c r="AT3647" i="1"/>
  <c r="AU3647" i="1"/>
  <c r="AT3648" i="1"/>
  <c r="AU3648" i="1"/>
  <c r="AT3649" i="1"/>
  <c r="AU3649" i="1"/>
  <c r="AT3650" i="1"/>
  <c r="AU3650" i="1"/>
  <c r="AT3651" i="1"/>
  <c r="AU3651" i="1"/>
  <c r="AT3652" i="1"/>
  <c r="AU3652" i="1"/>
  <c r="AT3653" i="1"/>
  <c r="AU3653" i="1"/>
  <c r="AT3654" i="1"/>
  <c r="AU3654" i="1"/>
  <c r="AT3655" i="1"/>
  <c r="AU3655" i="1"/>
  <c r="AT3656" i="1"/>
  <c r="AU3656" i="1"/>
  <c r="AT3657" i="1"/>
  <c r="AU3657" i="1"/>
  <c r="AT3658" i="1"/>
  <c r="AU3658" i="1"/>
  <c r="AT3659" i="1"/>
  <c r="AU3659" i="1"/>
  <c r="AT3660" i="1"/>
  <c r="AU3660" i="1"/>
  <c r="AT3661" i="1"/>
  <c r="AU3661" i="1"/>
  <c r="AT3662" i="1"/>
  <c r="AU3662" i="1"/>
  <c r="AT3663" i="1"/>
  <c r="AU3663" i="1"/>
  <c r="AT3664" i="1"/>
  <c r="AU3664" i="1"/>
  <c r="AT3665" i="1"/>
  <c r="AU3665" i="1"/>
  <c r="AT3666" i="1"/>
  <c r="AU3666" i="1"/>
  <c r="AT3667" i="1"/>
  <c r="AU3667" i="1"/>
  <c r="AT3668" i="1"/>
  <c r="AU3668" i="1"/>
  <c r="AT3669" i="1"/>
  <c r="AU3669" i="1"/>
  <c r="AT3670" i="1"/>
  <c r="AU3670" i="1"/>
  <c r="AT3671" i="1"/>
  <c r="AU3671" i="1"/>
  <c r="AT3672" i="1"/>
  <c r="AU3672" i="1"/>
  <c r="AT3673" i="1"/>
  <c r="AU3673" i="1"/>
  <c r="AT3674" i="1"/>
  <c r="AU3674" i="1"/>
  <c r="AT3675" i="1"/>
  <c r="AU3675" i="1"/>
  <c r="AT3676" i="1"/>
  <c r="AU3676" i="1"/>
  <c r="AT3677" i="1"/>
  <c r="AU3677" i="1"/>
  <c r="AT3678" i="1"/>
  <c r="AU3678" i="1"/>
  <c r="AT3679" i="1"/>
  <c r="AU3679" i="1"/>
  <c r="AT3680" i="1"/>
  <c r="AU3680" i="1"/>
  <c r="AT3681" i="1"/>
  <c r="AU3681" i="1"/>
  <c r="AT3682" i="1"/>
  <c r="AU3682" i="1"/>
  <c r="AT3683" i="1"/>
  <c r="AU3683" i="1"/>
  <c r="AT3684" i="1"/>
  <c r="AU3684" i="1"/>
  <c r="AT3685" i="1"/>
  <c r="AU3685" i="1"/>
  <c r="AT3686" i="1"/>
  <c r="AU3686" i="1"/>
  <c r="AT3687" i="1"/>
  <c r="AU3687" i="1"/>
  <c r="AT3688" i="1"/>
  <c r="AU3688" i="1"/>
  <c r="AT3689" i="1"/>
  <c r="AU3689" i="1"/>
  <c r="AT3690" i="1"/>
  <c r="AU3690" i="1"/>
  <c r="AT3691" i="1"/>
  <c r="AU3691" i="1"/>
  <c r="AT3692" i="1"/>
  <c r="AU3692" i="1"/>
  <c r="AT3693" i="1"/>
  <c r="AU3693" i="1"/>
  <c r="AT3694" i="1"/>
  <c r="AU3694" i="1"/>
  <c r="AT3695" i="1"/>
  <c r="AU3695" i="1"/>
  <c r="AT3696" i="1"/>
  <c r="AU3696" i="1"/>
  <c r="AT3697" i="1"/>
  <c r="AU3697" i="1"/>
  <c r="AT3698" i="1"/>
  <c r="AU3698" i="1"/>
  <c r="AT3699" i="1"/>
  <c r="AU3699" i="1"/>
  <c r="AT3700" i="1"/>
  <c r="AU3700" i="1"/>
  <c r="AT3701" i="1"/>
  <c r="AU3701" i="1"/>
  <c r="AT3702" i="1"/>
  <c r="AU3702" i="1"/>
  <c r="AT3703" i="1"/>
  <c r="AU3703" i="1"/>
  <c r="AT3704" i="1"/>
  <c r="AU3704" i="1"/>
  <c r="AT3705" i="1"/>
  <c r="AU3705" i="1"/>
  <c r="AT3706" i="1"/>
  <c r="AU3706" i="1"/>
  <c r="AT3707" i="1"/>
  <c r="AU3707" i="1"/>
  <c r="AT3708" i="1"/>
  <c r="AU3708" i="1"/>
  <c r="AT3709" i="1"/>
  <c r="AU3709" i="1"/>
  <c r="AT3710" i="1"/>
  <c r="AU3710" i="1"/>
  <c r="AT3711" i="1"/>
  <c r="AU3711" i="1"/>
  <c r="AT3712" i="1"/>
  <c r="AU3712" i="1"/>
  <c r="AT3713" i="1"/>
  <c r="AU3713" i="1"/>
  <c r="AT3714" i="1"/>
  <c r="AU3714" i="1"/>
  <c r="AT3715" i="1"/>
  <c r="AU3715" i="1"/>
  <c r="AT3716" i="1"/>
  <c r="AU3716" i="1"/>
  <c r="AT3717" i="1"/>
  <c r="AU3717" i="1"/>
  <c r="AT3718" i="1"/>
  <c r="AU3718" i="1"/>
  <c r="AT3719" i="1"/>
  <c r="AU3719" i="1"/>
  <c r="AT3720" i="1"/>
  <c r="AU3720" i="1"/>
  <c r="AT3721" i="1"/>
  <c r="AU3721" i="1"/>
  <c r="AT3722" i="1"/>
  <c r="AU3722" i="1"/>
  <c r="AT3723" i="1"/>
  <c r="AU3723" i="1"/>
  <c r="AT3724" i="1"/>
  <c r="AU3724" i="1"/>
  <c r="AT3725" i="1"/>
  <c r="AU3725" i="1"/>
  <c r="AT3726" i="1"/>
  <c r="AU3726" i="1"/>
  <c r="AT3727" i="1"/>
  <c r="AU3727" i="1"/>
  <c r="AT3728" i="1"/>
  <c r="AU3728" i="1"/>
  <c r="AT3729" i="1"/>
  <c r="AU3729" i="1"/>
  <c r="AT3730" i="1"/>
  <c r="AU3730" i="1"/>
  <c r="AT3731" i="1"/>
  <c r="AU3731" i="1"/>
  <c r="AT3732" i="1"/>
  <c r="AU3732" i="1"/>
  <c r="AT3733" i="1"/>
  <c r="AU3733" i="1"/>
  <c r="AT3734" i="1"/>
  <c r="AU3734" i="1"/>
  <c r="AT3735" i="1"/>
  <c r="AU3735" i="1"/>
  <c r="AT3736" i="1"/>
  <c r="AU3736" i="1"/>
  <c r="AT3737" i="1"/>
  <c r="AU3737" i="1"/>
  <c r="AT3738" i="1"/>
  <c r="AU3738" i="1"/>
  <c r="AT3739" i="1"/>
  <c r="AU3739" i="1"/>
  <c r="AT3740" i="1"/>
  <c r="AU3740" i="1"/>
  <c r="AT3741" i="1"/>
  <c r="AU3741" i="1"/>
  <c r="AT3742" i="1"/>
  <c r="AU3742" i="1"/>
  <c r="AT3743" i="1"/>
  <c r="AU3743" i="1"/>
  <c r="AT3744" i="1"/>
  <c r="AU3744" i="1"/>
  <c r="AT3745" i="1"/>
  <c r="AU3745" i="1"/>
  <c r="AT3746" i="1"/>
  <c r="AU3746" i="1"/>
  <c r="AT3747" i="1"/>
  <c r="AU3747" i="1"/>
  <c r="AT3748" i="1"/>
  <c r="AU3748" i="1"/>
  <c r="AT3749" i="1"/>
  <c r="AU3749" i="1"/>
  <c r="AT3750" i="1"/>
  <c r="AU3750" i="1"/>
  <c r="AT3751" i="1"/>
  <c r="AU3751" i="1"/>
  <c r="AT3752" i="1"/>
  <c r="AU3752" i="1"/>
  <c r="AT3753" i="1"/>
  <c r="AU3753" i="1"/>
  <c r="AT3754" i="1"/>
  <c r="AU3754" i="1"/>
  <c r="AT3755" i="1"/>
  <c r="AU3755" i="1"/>
  <c r="AT3756" i="1"/>
  <c r="AU3756" i="1"/>
  <c r="AT3757" i="1"/>
  <c r="AU3757" i="1"/>
  <c r="AT3758" i="1"/>
  <c r="AU3758" i="1"/>
  <c r="AT3759" i="1"/>
  <c r="AU3759" i="1"/>
  <c r="AT3760" i="1"/>
  <c r="AU3760" i="1"/>
  <c r="AT3761" i="1"/>
  <c r="AU3761" i="1"/>
  <c r="AT3762" i="1"/>
  <c r="AU3762" i="1"/>
  <c r="AT3763" i="1"/>
  <c r="AU3763" i="1"/>
  <c r="AT3764" i="1"/>
  <c r="AU3764" i="1"/>
  <c r="AT3765" i="1"/>
  <c r="AU3765" i="1"/>
  <c r="AT3766" i="1"/>
  <c r="AU3766" i="1"/>
  <c r="AT3767" i="1"/>
  <c r="AU3767" i="1"/>
  <c r="AT3768" i="1"/>
  <c r="AU3768" i="1"/>
  <c r="AT3769" i="1"/>
  <c r="AU3769" i="1"/>
  <c r="AT3770" i="1"/>
  <c r="AU3770" i="1"/>
  <c r="AT3771" i="1"/>
  <c r="AU3771" i="1"/>
  <c r="AT3772" i="1"/>
  <c r="AU3772" i="1"/>
  <c r="AT3773" i="1"/>
  <c r="AU3773" i="1"/>
  <c r="AT3774" i="1"/>
  <c r="AU3774" i="1"/>
  <c r="AT3775" i="1"/>
  <c r="AU3775" i="1"/>
  <c r="AT3776" i="1"/>
  <c r="AU3776" i="1"/>
  <c r="AT3777" i="1"/>
  <c r="AU3777" i="1"/>
  <c r="AT3778" i="1"/>
  <c r="AU3778" i="1"/>
  <c r="AT3779" i="1"/>
  <c r="AU3779" i="1"/>
  <c r="AT3780" i="1"/>
  <c r="AU3780" i="1"/>
  <c r="AT3781" i="1"/>
  <c r="AU3781" i="1"/>
  <c r="AT3782" i="1"/>
  <c r="AU3782" i="1"/>
  <c r="AT3783" i="1"/>
  <c r="AU3783" i="1"/>
  <c r="AT3784" i="1"/>
  <c r="AU3784" i="1"/>
  <c r="AT3785" i="1"/>
  <c r="AU3785" i="1"/>
  <c r="AT3786" i="1"/>
  <c r="AU3786" i="1"/>
  <c r="AT3787" i="1"/>
  <c r="AU3787" i="1"/>
  <c r="AT3788" i="1"/>
  <c r="AU3788" i="1"/>
  <c r="AT3789" i="1"/>
  <c r="AU3789" i="1"/>
  <c r="AT3790" i="1"/>
  <c r="AU3790" i="1"/>
  <c r="AT3791" i="1"/>
  <c r="AU3791" i="1"/>
  <c r="AT3792" i="1"/>
  <c r="AU3792" i="1"/>
  <c r="AT3793" i="1"/>
  <c r="AU3793" i="1"/>
  <c r="AT3794" i="1"/>
  <c r="AU3794" i="1"/>
  <c r="AT3795" i="1"/>
  <c r="AU3795" i="1"/>
  <c r="AT3796" i="1"/>
  <c r="AU3796" i="1"/>
  <c r="AT3797" i="1"/>
  <c r="AU3797" i="1"/>
  <c r="AT3798" i="1"/>
  <c r="AU3798" i="1"/>
  <c r="AT3799" i="1"/>
  <c r="AU3799" i="1"/>
  <c r="AT3800" i="1"/>
  <c r="AU3800" i="1"/>
  <c r="AT3801" i="1"/>
  <c r="AU3801" i="1"/>
  <c r="AT3802" i="1"/>
  <c r="AU3802" i="1"/>
  <c r="AT3803" i="1"/>
  <c r="AU3803" i="1"/>
  <c r="AT3804" i="1"/>
  <c r="AU3804" i="1"/>
  <c r="AT3805" i="1"/>
  <c r="AU3805" i="1"/>
  <c r="AT3806" i="1"/>
  <c r="AU3806" i="1"/>
  <c r="AT3807" i="1"/>
  <c r="AU3807" i="1"/>
  <c r="AT3808" i="1"/>
  <c r="AU3808" i="1"/>
  <c r="AT3809" i="1"/>
  <c r="AU3809" i="1"/>
  <c r="AT3810" i="1"/>
  <c r="AU3810" i="1"/>
  <c r="AT3811" i="1"/>
  <c r="AU3811" i="1"/>
  <c r="AT3812" i="1"/>
  <c r="AU3812" i="1"/>
  <c r="AT3813" i="1"/>
  <c r="AU3813" i="1"/>
  <c r="AT3814" i="1"/>
  <c r="AU3814" i="1"/>
  <c r="AT3815" i="1"/>
  <c r="AU3815" i="1"/>
  <c r="AT3816" i="1"/>
  <c r="AU3816" i="1"/>
  <c r="AT3817" i="1"/>
  <c r="AU3817" i="1"/>
  <c r="AT3818" i="1"/>
  <c r="AU3818" i="1"/>
  <c r="AT3819" i="1"/>
  <c r="AU3819" i="1"/>
  <c r="AT3820" i="1"/>
  <c r="AU3820" i="1"/>
  <c r="AT3821" i="1"/>
  <c r="AU3821" i="1"/>
  <c r="AT3822" i="1"/>
  <c r="AU3822" i="1"/>
  <c r="AT3823" i="1"/>
  <c r="AU3823" i="1"/>
  <c r="AT3824" i="1"/>
  <c r="AU3824" i="1"/>
  <c r="AT3825" i="1"/>
  <c r="AU3825" i="1"/>
  <c r="AT3826" i="1"/>
  <c r="AU3826" i="1"/>
  <c r="AT3827" i="1"/>
  <c r="AU3827" i="1"/>
  <c r="AT3828" i="1"/>
  <c r="AU3828" i="1"/>
  <c r="AT3829" i="1"/>
  <c r="AU3829" i="1"/>
  <c r="AT3830" i="1"/>
  <c r="AU3830" i="1"/>
  <c r="AT3831" i="1"/>
  <c r="AU3831" i="1"/>
  <c r="AT3832" i="1"/>
  <c r="AU3832" i="1"/>
  <c r="AT3833" i="1"/>
  <c r="AU3833" i="1"/>
  <c r="AT3834" i="1"/>
  <c r="AU3834" i="1"/>
  <c r="AT3835" i="1"/>
  <c r="AU3835" i="1"/>
  <c r="AT3836" i="1"/>
  <c r="AU3836" i="1"/>
  <c r="AT3837" i="1"/>
  <c r="AU3837" i="1"/>
  <c r="AT3838" i="1"/>
  <c r="AU3838" i="1"/>
  <c r="AT3839" i="1"/>
  <c r="AU3839" i="1"/>
  <c r="AT3840" i="1"/>
  <c r="AU3840" i="1"/>
  <c r="AT3841" i="1"/>
  <c r="AU3841" i="1"/>
  <c r="AT3842" i="1"/>
  <c r="AU3842" i="1"/>
  <c r="AT3843" i="1"/>
  <c r="AU3843" i="1"/>
  <c r="AT3844" i="1"/>
  <c r="AU3844" i="1"/>
  <c r="AT3845" i="1"/>
  <c r="AU3845" i="1"/>
  <c r="AT3846" i="1"/>
  <c r="AU3846" i="1"/>
  <c r="AT3847" i="1"/>
  <c r="AU3847" i="1"/>
  <c r="AT3848" i="1"/>
  <c r="AU3848" i="1"/>
  <c r="AT3849" i="1"/>
  <c r="AU3849" i="1"/>
  <c r="AT3850" i="1"/>
  <c r="AU3850" i="1"/>
  <c r="AT3851" i="1"/>
  <c r="AU3851" i="1"/>
  <c r="AT3852" i="1"/>
  <c r="AU3852" i="1"/>
  <c r="AT3853" i="1"/>
  <c r="AU3853" i="1"/>
  <c r="AT3854" i="1"/>
  <c r="AU3854" i="1"/>
  <c r="AT3855" i="1"/>
  <c r="AU3855" i="1"/>
  <c r="AT3856" i="1"/>
  <c r="AU3856" i="1"/>
  <c r="AT3857" i="1"/>
  <c r="AU3857" i="1"/>
  <c r="AT3858" i="1"/>
  <c r="AU3858" i="1"/>
  <c r="AT3859" i="1"/>
  <c r="AU3859" i="1"/>
  <c r="AT3860" i="1"/>
  <c r="AU3860" i="1"/>
  <c r="AT3861" i="1"/>
  <c r="AU3861" i="1"/>
  <c r="AT3862" i="1"/>
  <c r="AU3862" i="1"/>
  <c r="AT3863" i="1"/>
  <c r="AU3863" i="1"/>
  <c r="AT3864" i="1"/>
  <c r="AU3864" i="1"/>
  <c r="AT3865" i="1"/>
  <c r="AU3865" i="1"/>
  <c r="AT3866" i="1"/>
  <c r="AU3866" i="1"/>
  <c r="AT3867" i="1"/>
  <c r="AU3867" i="1"/>
  <c r="AT3868" i="1"/>
  <c r="AU3868" i="1"/>
  <c r="AT3869" i="1"/>
  <c r="AU3869" i="1"/>
  <c r="AT3870" i="1"/>
  <c r="AU3870" i="1"/>
  <c r="AT3871" i="1"/>
  <c r="AU3871" i="1"/>
  <c r="AT3872" i="1"/>
  <c r="AU3872" i="1"/>
  <c r="AT3873" i="1"/>
  <c r="AU3873" i="1"/>
  <c r="AT3874" i="1"/>
  <c r="AU3874" i="1"/>
  <c r="AT3875" i="1"/>
  <c r="AU3875" i="1"/>
  <c r="AT3876" i="1"/>
  <c r="AU3876" i="1"/>
  <c r="AT3877" i="1"/>
  <c r="AU3877" i="1"/>
  <c r="AT3878" i="1"/>
  <c r="AU3878" i="1"/>
  <c r="AT3879" i="1"/>
  <c r="AU3879" i="1"/>
  <c r="AT3880" i="1"/>
  <c r="AU3880" i="1"/>
  <c r="AT3881" i="1"/>
  <c r="AU3881" i="1"/>
  <c r="AT3882" i="1"/>
  <c r="AU3882" i="1"/>
  <c r="AT3883" i="1"/>
  <c r="AU3883" i="1"/>
  <c r="AT3884" i="1"/>
  <c r="AU3884" i="1"/>
  <c r="AT3885" i="1"/>
  <c r="AU3885" i="1"/>
  <c r="AT3886" i="1"/>
  <c r="AU3886" i="1"/>
  <c r="AT3887" i="1"/>
  <c r="AU3887" i="1"/>
  <c r="AT3888" i="1"/>
  <c r="AU3888" i="1"/>
  <c r="AT3889" i="1"/>
  <c r="AU3889" i="1"/>
  <c r="AT3890" i="1"/>
  <c r="AU3890" i="1"/>
  <c r="AT3891" i="1"/>
  <c r="AU3891" i="1"/>
  <c r="AT3892" i="1"/>
  <c r="AU3892" i="1"/>
  <c r="AT3893" i="1"/>
  <c r="AU3893" i="1"/>
  <c r="AT3894" i="1"/>
  <c r="AU3894" i="1"/>
  <c r="AT3895" i="1"/>
  <c r="AU3895" i="1"/>
  <c r="AT3896" i="1"/>
  <c r="AU3896" i="1"/>
  <c r="AT3897" i="1"/>
  <c r="AU3897" i="1"/>
  <c r="AT3898" i="1"/>
  <c r="AU3898" i="1"/>
  <c r="AT3899" i="1"/>
  <c r="AU3899" i="1"/>
  <c r="AT3900" i="1"/>
  <c r="AU3900" i="1"/>
  <c r="AT3901" i="1"/>
  <c r="AU3901" i="1"/>
  <c r="AT3902" i="1"/>
  <c r="AU3902" i="1"/>
  <c r="AT3903" i="1"/>
  <c r="AU3903" i="1"/>
  <c r="AT3904" i="1"/>
  <c r="AU3904" i="1"/>
  <c r="AT3905" i="1"/>
  <c r="AU3905" i="1"/>
  <c r="AT3906" i="1"/>
  <c r="AU3906" i="1"/>
  <c r="AT3907" i="1"/>
  <c r="AU3907" i="1"/>
  <c r="AT3908" i="1"/>
  <c r="AU3908" i="1"/>
  <c r="AT3909" i="1"/>
  <c r="AU3909" i="1"/>
  <c r="AT3910" i="1"/>
  <c r="AU3910" i="1"/>
  <c r="AT3911" i="1"/>
  <c r="AU3911" i="1"/>
  <c r="AT3912" i="1"/>
  <c r="AU3912" i="1"/>
  <c r="AT3913" i="1"/>
  <c r="AU3913" i="1"/>
  <c r="AT3914" i="1"/>
  <c r="AU3914" i="1"/>
  <c r="AT3915" i="1"/>
  <c r="AU3915" i="1"/>
  <c r="AT3916" i="1"/>
  <c r="AU3916" i="1"/>
  <c r="AT3917" i="1"/>
  <c r="AU3917" i="1"/>
  <c r="AT3918" i="1"/>
  <c r="AU3918" i="1"/>
  <c r="AT3919" i="1"/>
  <c r="AU3919" i="1"/>
  <c r="AT3920" i="1"/>
  <c r="AU3920" i="1"/>
  <c r="AT3921" i="1"/>
  <c r="AU3921" i="1"/>
  <c r="AT3922" i="1"/>
  <c r="AU3922" i="1"/>
  <c r="AT3923" i="1"/>
  <c r="AU3923" i="1"/>
  <c r="AT3924" i="1"/>
  <c r="AU3924" i="1"/>
  <c r="AT3925" i="1"/>
  <c r="AU3925" i="1"/>
  <c r="AT3926" i="1"/>
  <c r="AU3926" i="1"/>
  <c r="AT3927" i="1"/>
  <c r="AU3927" i="1"/>
  <c r="AT3928" i="1"/>
  <c r="AU3928" i="1"/>
  <c r="AT3929" i="1"/>
  <c r="AU3929" i="1"/>
  <c r="AT3930" i="1"/>
  <c r="AU3930" i="1"/>
  <c r="AT3931" i="1"/>
  <c r="AU3931" i="1"/>
  <c r="AT3932" i="1"/>
  <c r="AU3932" i="1"/>
  <c r="AT3933" i="1"/>
  <c r="AU3933" i="1"/>
  <c r="AT3934" i="1"/>
  <c r="AU3934" i="1"/>
  <c r="AT3935" i="1"/>
  <c r="AU3935" i="1"/>
  <c r="AT3936" i="1"/>
  <c r="AU3936" i="1"/>
  <c r="AT3937" i="1"/>
  <c r="AU3937" i="1"/>
  <c r="AT3938" i="1"/>
  <c r="AU3938" i="1"/>
  <c r="AT3939" i="1"/>
  <c r="AU3939" i="1"/>
  <c r="AT3940" i="1"/>
  <c r="AU3940" i="1"/>
  <c r="AT3941" i="1"/>
  <c r="AU3941" i="1"/>
  <c r="AT3942" i="1"/>
  <c r="AU3942" i="1"/>
  <c r="AT3943" i="1"/>
  <c r="AU3943" i="1"/>
  <c r="AT3944" i="1"/>
  <c r="AU3944" i="1"/>
  <c r="AT3945" i="1"/>
  <c r="AU3945" i="1"/>
  <c r="AT3946" i="1"/>
  <c r="AU3946" i="1"/>
  <c r="AT3947" i="1"/>
  <c r="AU3947" i="1"/>
  <c r="AT3948" i="1"/>
  <c r="AU3948" i="1"/>
  <c r="AT3949" i="1"/>
  <c r="AU3949" i="1"/>
  <c r="AT3950" i="1"/>
  <c r="AU3950" i="1"/>
  <c r="AT3951" i="1"/>
  <c r="AU3951" i="1"/>
  <c r="AT3952" i="1"/>
  <c r="AU3952" i="1"/>
  <c r="AT3953" i="1"/>
  <c r="AU3953" i="1"/>
  <c r="AT3954" i="1"/>
  <c r="AU3954" i="1"/>
  <c r="AT3955" i="1"/>
  <c r="AU3955" i="1"/>
  <c r="AT3956" i="1"/>
  <c r="AU3956" i="1"/>
  <c r="AT3957" i="1"/>
  <c r="AU3957" i="1"/>
  <c r="AT3958" i="1"/>
  <c r="AU3958" i="1"/>
  <c r="AT3959" i="1"/>
  <c r="AU3959" i="1"/>
  <c r="AT3960" i="1"/>
  <c r="AU3960" i="1"/>
  <c r="AT3961" i="1"/>
  <c r="AU3961" i="1"/>
  <c r="AT3962" i="1"/>
  <c r="AU3962" i="1"/>
  <c r="AT3963" i="1"/>
  <c r="AU3963" i="1"/>
  <c r="AT3964" i="1"/>
  <c r="AU3964" i="1"/>
  <c r="AT3965" i="1"/>
  <c r="AU3965" i="1"/>
  <c r="AT3966" i="1"/>
  <c r="AU3966" i="1"/>
  <c r="AT3967" i="1"/>
  <c r="AU3967" i="1"/>
  <c r="AT3968" i="1"/>
  <c r="AU3968" i="1"/>
  <c r="AT3969" i="1"/>
  <c r="AU3969" i="1"/>
  <c r="AT3970" i="1"/>
  <c r="AU3970" i="1"/>
  <c r="AT3971" i="1"/>
  <c r="AU3971" i="1"/>
  <c r="AT3972" i="1"/>
  <c r="AU3972" i="1"/>
  <c r="AT3973" i="1"/>
  <c r="AU3973" i="1"/>
  <c r="AT3974" i="1"/>
  <c r="AU3974" i="1"/>
  <c r="AT3975" i="1"/>
  <c r="AU3975" i="1"/>
  <c r="AT3976" i="1"/>
  <c r="AU3976" i="1"/>
  <c r="AT3977" i="1"/>
  <c r="AU3977" i="1"/>
  <c r="AT3978" i="1"/>
  <c r="AU3978" i="1"/>
  <c r="AT3979" i="1"/>
  <c r="AU3979" i="1"/>
  <c r="AT3980" i="1"/>
  <c r="AU3980" i="1"/>
  <c r="AT3981" i="1"/>
  <c r="AU3981" i="1"/>
  <c r="AT3982" i="1"/>
  <c r="AU3982" i="1"/>
  <c r="AT3983" i="1"/>
  <c r="AU3983" i="1"/>
  <c r="AT3984" i="1"/>
  <c r="AU3984" i="1"/>
  <c r="AT3985" i="1"/>
  <c r="AU3985" i="1"/>
  <c r="AT3986" i="1"/>
  <c r="AU3986" i="1"/>
  <c r="AT3987" i="1"/>
  <c r="AU3987" i="1"/>
  <c r="AT3988" i="1"/>
  <c r="AU3988" i="1"/>
  <c r="AT3989" i="1"/>
  <c r="AU3989" i="1"/>
  <c r="AT3990" i="1"/>
  <c r="AU3990" i="1"/>
  <c r="AT3991" i="1"/>
  <c r="AU3991" i="1"/>
  <c r="AT3992" i="1"/>
  <c r="AU3992" i="1"/>
  <c r="AT3993" i="1"/>
  <c r="AU3993" i="1"/>
  <c r="AT3994" i="1"/>
  <c r="AU3994" i="1"/>
  <c r="AT3995" i="1"/>
  <c r="AU3995" i="1"/>
  <c r="AT3996" i="1"/>
  <c r="AU3996" i="1"/>
  <c r="AT3997" i="1"/>
  <c r="AU3997" i="1"/>
  <c r="AT3998" i="1"/>
  <c r="AU3998" i="1"/>
  <c r="AT3999" i="1"/>
  <c r="AU3999" i="1"/>
  <c r="AT4000" i="1"/>
  <c r="AU4000" i="1"/>
  <c r="AT4001" i="1"/>
  <c r="AU4001" i="1"/>
  <c r="AT4002" i="1"/>
  <c r="AU4002" i="1"/>
  <c r="AT4003" i="1"/>
  <c r="AU4003" i="1"/>
  <c r="AT4004" i="1"/>
  <c r="AU4004" i="1"/>
  <c r="AT4005" i="1"/>
  <c r="AU4005" i="1"/>
  <c r="AT4006" i="1"/>
  <c r="AU4006" i="1"/>
  <c r="AT4007" i="1"/>
  <c r="AU4007" i="1"/>
  <c r="AT4008" i="1"/>
  <c r="AU4008" i="1"/>
  <c r="AT4009" i="1"/>
  <c r="AU4009" i="1"/>
  <c r="AT4010" i="1"/>
  <c r="AU4010" i="1"/>
  <c r="AT4011" i="1"/>
  <c r="AU4011" i="1"/>
  <c r="AT4012" i="1"/>
  <c r="AU4012" i="1"/>
  <c r="AT4013" i="1"/>
  <c r="AU4013" i="1"/>
  <c r="AT4014" i="1"/>
  <c r="AU4014" i="1"/>
  <c r="AT4015" i="1"/>
  <c r="AU4015" i="1"/>
  <c r="AT4016" i="1"/>
  <c r="AU4016" i="1"/>
  <c r="AT4017" i="1"/>
  <c r="AU4017" i="1"/>
  <c r="AT4018" i="1"/>
  <c r="AU4018" i="1"/>
  <c r="AT4019" i="1"/>
  <c r="AU4019" i="1"/>
  <c r="AT4020" i="1"/>
  <c r="AU4020" i="1"/>
  <c r="AT4021" i="1"/>
  <c r="AU4021" i="1"/>
  <c r="AT4022" i="1"/>
  <c r="AU4022" i="1"/>
  <c r="AT4023" i="1"/>
  <c r="AU4023" i="1"/>
  <c r="AT4024" i="1"/>
  <c r="AU4024" i="1"/>
  <c r="AT4025" i="1"/>
  <c r="AU4025" i="1"/>
  <c r="AT4026" i="1"/>
  <c r="AU4026" i="1"/>
  <c r="AT4027" i="1"/>
  <c r="AU4027" i="1"/>
  <c r="AT4028" i="1"/>
  <c r="AU4028" i="1"/>
  <c r="AT4029" i="1"/>
  <c r="AU4029" i="1"/>
  <c r="AT4030" i="1"/>
  <c r="AU4030" i="1"/>
  <c r="AT4031" i="1"/>
  <c r="AU4031" i="1"/>
  <c r="AT4032" i="1"/>
  <c r="AU4032" i="1"/>
  <c r="AT4033" i="1"/>
  <c r="AU4033" i="1"/>
  <c r="AT4034" i="1"/>
  <c r="AU4034" i="1"/>
  <c r="AT4035" i="1"/>
  <c r="AU4035" i="1"/>
  <c r="AT4036" i="1"/>
  <c r="AU4036" i="1"/>
  <c r="AT4037" i="1"/>
  <c r="AU4037" i="1"/>
  <c r="AT4038" i="1"/>
  <c r="AU4038" i="1"/>
  <c r="AT4039" i="1"/>
  <c r="AU4039" i="1"/>
  <c r="AT4040" i="1"/>
  <c r="AU4040" i="1"/>
  <c r="AT4041" i="1"/>
  <c r="AU4041" i="1"/>
  <c r="AT4042" i="1"/>
  <c r="AU4042" i="1"/>
  <c r="AT4043" i="1"/>
  <c r="AU4043" i="1"/>
  <c r="AT4044" i="1"/>
  <c r="AU4044" i="1"/>
  <c r="AT4045" i="1"/>
  <c r="AU4045" i="1"/>
  <c r="AT4046" i="1"/>
  <c r="AU4046" i="1"/>
  <c r="AT4047" i="1"/>
  <c r="AU4047" i="1"/>
  <c r="AT4048" i="1"/>
  <c r="AU4048" i="1"/>
  <c r="AT4049" i="1"/>
  <c r="AU4049" i="1"/>
  <c r="AT4050" i="1"/>
  <c r="AU4050" i="1"/>
  <c r="AT4051" i="1"/>
  <c r="AU4051" i="1"/>
  <c r="AT4052" i="1"/>
  <c r="AU4052" i="1"/>
  <c r="AT4053" i="1"/>
  <c r="AU4053" i="1"/>
  <c r="AT4054" i="1"/>
  <c r="AU4054" i="1"/>
  <c r="AT4055" i="1"/>
  <c r="AU4055" i="1"/>
  <c r="AT4056" i="1"/>
  <c r="AU4056" i="1"/>
  <c r="AT4057" i="1"/>
  <c r="AU4057" i="1"/>
  <c r="AT4058" i="1"/>
  <c r="AU4058" i="1"/>
  <c r="AT4059" i="1"/>
  <c r="AU4059" i="1"/>
  <c r="AT4060" i="1"/>
  <c r="AU4060" i="1"/>
  <c r="AT4061" i="1"/>
  <c r="AU4061" i="1"/>
  <c r="AT4062" i="1"/>
  <c r="AU4062" i="1"/>
  <c r="AT4063" i="1"/>
  <c r="AU4063" i="1"/>
  <c r="AT4064" i="1"/>
  <c r="AU4064" i="1"/>
  <c r="AT4065" i="1"/>
  <c r="AU4065" i="1"/>
  <c r="AT4066" i="1"/>
  <c r="AU4066" i="1"/>
  <c r="AT4067" i="1"/>
  <c r="AU4067" i="1"/>
  <c r="AT4068" i="1"/>
  <c r="AU4068" i="1"/>
  <c r="AT4069" i="1"/>
  <c r="AU4069" i="1"/>
  <c r="AT4070" i="1"/>
  <c r="AU4070" i="1"/>
  <c r="AT4071" i="1"/>
  <c r="AU4071" i="1"/>
  <c r="AT4072" i="1"/>
  <c r="AU4072" i="1"/>
  <c r="AT4073" i="1"/>
  <c r="AU4073" i="1"/>
  <c r="AT4074" i="1"/>
  <c r="AU4074" i="1"/>
  <c r="AT4075" i="1"/>
  <c r="AU4075" i="1"/>
  <c r="AT4076" i="1"/>
  <c r="AU4076" i="1"/>
  <c r="AT4077" i="1"/>
  <c r="AU4077" i="1"/>
  <c r="AT4078" i="1"/>
  <c r="AU4078" i="1"/>
  <c r="AT4079" i="1"/>
  <c r="AU4079" i="1"/>
  <c r="AT4080" i="1"/>
  <c r="AU4080" i="1"/>
  <c r="AT4081" i="1"/>
  <c r="AU4081" i="1"/>
  <c r="AT4082" i="1"/>
  <c r="AU4082" i="1"/>
  <c r="AT4083" i="1"/>
  <c r="AU4083" i="1"/>
  <c r="AT4084" i="1"/>
  <c r="AU4084" i="1"/>
  <c r="AT4085" i="1"/>
  <c r="AU4085" i="1"/>
  <c r="AT4086" i="1"/>
  <c r="AU4086" i="1"/>
  <c r="AT4087" i="1"/>
  <c r="AU4087" i="1"/>
  <c r="AT4088" i="1"/>
  <c r="AU4088" i="1"/>
  <c r="AT4089" i="1"/>
  <c r="AU4089" i="1"/>
  <c r="AT4090" i="1"/>
  <c r="AU4090" i="1"/>
  <c r="AT4091" i="1"/>
  <c r="AU4091" i="1"/>
  <c r="AT4092" i="1"/>
  <c r="AU4092" i="1"/>
  <c r="AT4093" i="1"/>
  <c r="AU4093" i="1"/>
  <c r="AT4094" i="1"/>
  <c r="AU4094" i="1"/>
  <c r="AT4095" i="1"/>
  <c r="AU4095" i="1"/>
  <c r="AT4096" i="1"/>
  <c r="AU4096" i="1"/>
  <c r="AT4097" i="1"/>
  <c r="AU4097" i="1"/>
  <c r="AT4098" i="1"/>
  <c r="AU4098" i="1"/>
  <c r="AT4099" i="1"/>
  <c r="AU4099" i="1"/>
  <c r="AT4100" i="1"/>
  <c r="AU4100" i="1"/>
  <c r="AT4101" i="1"/>
  <c r="AU4101" i="1"/>
  <c r="AT4102" i="1"/>
  <c r="AU4102" i="1"/>
  <c r="AT4103" i="1"/>
  <c r="AU4103" i="1"/>
  <c r="AT4104" i="1"/>
  <c r="AU4104" i="1"/>
  <c r="AT4105" i="1"/>
  <c r="AU4105" i="1"/>
  <c r="AT4106" i="1"/>
  <c r="AU4106" i="1"/>
  <c r="AT4107" i="1"/>
  <c r="AU4107" i="1"/>
  <c r="AT4108" i="1"/>
  <c r="AU4108" i="1"/>
  <c r="AT4109" i="1"/>
  <c r="AU4109" i="1"/>
  <c r="AT4110" i="1"/>
  <c r="AU4110" i="1"/>
  <c r="AT4111" i="1"/>
  <c r="AU4111" i="1"/>
  <c r="AT4112" i="1"/>
  <c r="AU4112" i="1"/>
  <c r="AT4113" i="1"/>
  <c r="AU4113" i="1"/>
  <c r="AT4114" i="1"/>
  <c r="AU4114" i="1"/>
  <c r="AT4115" i="1"/>
  <c r="AU4115" i="1"/>
  <c r="AT4116" i="1"/>
  <c r="AU4116" i="1"/>
  <c r="AT4117" i="1"/>
  <c r="AU4117" i="1"/>
  <c r="AT4118" i="1"/>
  <c r="AU4118" i="1"/>
  <c r="AT4119" i="1"/>
  <c r="AU4119" i="1"/>
  <c r="AT4120" i="1"/>
  <c r="AU4120" i="1"/>
  <c r="AT4121" i="1"/>
  <c r="AU4121" i="1"/>
  <c r="AT4122" i="1"/>
  <c r="AU4122" i="1"/>
  <c r="AT4123" i="1"/>
  <c r="AU4123" i="1"/>
  <c r="AT4124" i="1"/>
  <c r="AU4124" i="1"/>
  <c r="AT4125" i="1"/>
  <c r="AU4125" i="1"/>
  <c r="AT4126" i="1"/>
  <c r="AU4126" i="1"/>
  <c r="AT4127" i="1"/>
  <c r="AU4127" i="1"/>
  <c r="AT4128" i="1"/>
  <c r="AU4128" i="1"/>
  <c r="AT4129" i="1"/>
  <c r="AU4129" i="1"/>
  <c r="AT4130" i="1"/>
  <c r="AU4130" i="1"/>
  <c r="AT4131" i="1"/>
  <c r="AU4131" i="1"/>
  <c r="AT4132" i="1"/>
  <c r="AU4132" i="1"/>
  <c r="AT4133" i="1"/>
  <c r="AU4133" i="1"/>
  <c r="AT4134" i="1"/>
  <c r="AU4134" i="1"/>
  <c r="AT4135" i="1"/>
  <c r="AU4135" i="1"/>
  <c r="AT4136" i="1"/>
  <c r="AU4136" i="1"/>
  <c r="AT4137" i="1"/>
  <c r="AU4137" i="1"/>
  <c r="AT4138" i="1"/>
  <c r="AU4138" i="1"/>
  <c r="AT4139" i="1"/>
  <c r="AU4139" i="1"/>
  <c r="AT4140" i="1"/>
  <c r="AU4140" i="1"/>
  <c r="AT4141" i="1"/>
  <c r="AU4141" i="1"/>
  <c r="AT4142" i="1"/>
  <c r="AU4142" i="1"/>
  <c r="AT4143" i="1"/>
  <c r="AU4143" i="1"/>
  <c r="AT4144" i="1"/>
  <c r="AU4144" i="1"/>
  <c r="AT4145" i="1"/>
  <c r="AU4145" i="1"/>
  <c r="AT4146" i="1"/>
  <c r="AU4146" i="1"/>
  <c r="AT4147" i="1"/>
  <c r="AU4147" i="1"/>
  <c r="AT4148" i="1"/>
  <c r="AU4148" i="1"/>
  <c r="AT4149" i="1"/>
  <c r="AU4149" i="1"/>
  <c r="AT4150" i="1"/>
  <c r="AU4150" i="1"/>
  <c r="AT4151" i="1"/>
  <c r="AU4151" i="1"/>
  <c r="AT4152" i="1"/>
  <c r="AU4152" i="1"/>
  <c r="AT4153" i="1"/>
  <c r="AU4153" i="1"/>
  <c r="AT4154" i="1"/>
  <c r="AU4154" i="1"/>
  <c r="AT4155" i="1"/>
  <c r="AU4155" i="1"/>
  <c r="AT4156" i="1"/>
  <c r="AU4156" i="1"/>
  <c r="AT4157" i="1"/>
  <c r="AU4157" i="1"/>
  <c r="AT4158" i="1"/>
  <c r="AU4158" i="1"/>
  <c r="AT4159" i="1"/>
  <c r="AU4159" i="1"/>
  <c r="AT4160" i="1"/>
  <c r="AU4160" i="1"/>
  <c r="AT4161" i="1"/>
  <c r="AU4161" i="1"/>
  <c r="AT4162" i="1"/>
  <c r="AU4162" i="1"/>
  <c r="AT4163" i="1"/>
  <c r="AU4163" i="1"/>
  <c r="AT4164" i="1"/>
  <c r="AU4164" i="1"/>
  <c r="AT4165" i="1"/>
  <c r="AU4165" i="1"/>
  <c r="AT4166" i="1"/>
  <c r="AU4166" i="1"/>
  <c r="AT4167" i="1"/>
  <c r="AU4167" i="1"/>
  <c r="AT4168" i="1"/>
  <c r="AU4168" i="1"/>
  <c r="AT4169" i="1"/>
  <c r="AU4169" i="1"/>
  <c r="AT4170" i="1"/>
  <c r="AU4170" i="1"/>
  <c r="AT4171" i="1"/>
  <c r="AU4171" i="1"/>
  <c r="AT4172" i="1"/>
  <c r="AU4172" i="1"/>
  <c r="AT4173" i="1"/>
  <c r="AU4173" i="1"/>
  <c r="AT4174" i="1"/>
  <c r="AU4174" i="1"/>
  <c r="AT4175" i="1"/>
  <c r="AU4175" i="1"/>
  <c r="AT4176" i="1"/>
  <c r="AU4176" i="1"/>
  <c r="AT4177" i="1"/>
  <c r="AU4177" i="1"/>
  <c r="AT4178" i="1"/>
  <c r="AU4178" i="1"/>
  <c r="AT4179" i="1"/>
  <c r="AU4179" i="1"/>
  <c r="AT4180" i="1"/>
  <c r="AU4180" i="1"/>
  <c r="AT4181" i="1"/>
  <c r="AU4181" i="1"/>
  <c r="AT4182" i="1"/>
  <c r="AU4182" i="1"/>
  <c r="AT4183" i="1"/>
  <c r="AU4183" i="1"/>
  <c r="AT4184" i="1"/>
  <c r="AU4184" i="1"/>
  <c r="AT4185" i="1"/>
  <c r="AU4185" i="1"/>
  <c r="AT4186" i="1"/>
  <c r="AU4186" i="1"/>
  <c r="AT4187" i="1"/>
  <c r="AU4187" i="1"/>
  <c r="AT4188" i="1"/>
  <c r="AU4188" i="1"/>
  <c r="AT4189" i="1"/>
  <c r="AU4189" i="1"/>
  <c r="AT4190" i="1"/>
  <c r="AU4190" i="1"/>
  <c r="AT4191" i="1"/>
  <c r="AU4191" i="1"/>
  <c r="AT4192" i="1"/>
  <c r="AU4192" i="1"/>
  <c r="AT4193" i="1"/>
  <c r="AU4193" i="1"/>
  <c r="AT4194" i="1"/>
  <c r="AU4194" i="1"/>
  <c r="AT4195" i="1"/>
  <c r="AU4195" i="1"/>
  <c r="AT4196" i="1"/>
  <c r="AU4196" i="1"/>
  <c r="AT4197" i="1"/>
  <c r="AU4197" i="1"/>
  <c r="AT4198" i="1"/>
  <c r="AU4198" i="1"/>
  <c r="AT4199" i="1"/>
  <c r="AU4199" i="1"/>
  <c r="AT4200" i="1"/>
  <c r="AU4200" i="1"/>
  <c r="AT4201" i="1"/>
  <c r="AU4201" i="1"/>
  <c r="AT4202" i="1"/>
  <c r="AU4202" i="1"/>
  <c r="AT4203" i="1"/>
  <c r="AU4203" i="1"/>
  <c r="AT4204" i="1"/>
  <c r="AU4204" i="1"/>
  <c r="AT4205" i="1"/>
  <c r="AU4205" i="1"/>
  <c r="AT4206" i="1"/>
  <c r="AU4206" i="1"/>
  <c r="AT4207" i="1"/>
  <c r="AU4207" i="1"/>
  <c r="AT4208" i="1"/>
  <c r="AU4208" i="1"/>
  <c r="AT4209" i="1"/>
  <c r="AU4209" i="1"/>
  <c r="AT4210" i="1"/>
  <c r="AU4210" i="1"/>
  <c r="AT4211" i="1"/>
  <c r="AU4211" i="1"/>
  <c r="AT4212" i="1"/>
  <c r="AU4212" i="1"/>
  <c r="AT4213" i="1"/>
  <c r="AU4213" i="1"/>
  <c r="AT4214" i="1"/>
  <c r="AU4214" i="1"/>
  <c r="AT4215" i="1"/>
  <c r="AU4215" i="1"/>
  <c r="AT4216" i="1"/>
  <c r="AU4216" i="1"/>
  <c r="AT4217" i="1"/>
  <c r="AU4217" i="1"/>
  <c r="AT4218" i="1"/>
  <c r="AU4218" i="1"/>
  <c r="AT4219" i="1"/>
  <c r="AU4219" i="1"/>
  <c r="AT4220" i="1"/>
  <c r="AU4220" i="1"/>
  <c r="AT4221" i="1"/>
  <c r="AU4221" i="1"/>
  <c r="AT4222" i="1"/>
  <c r="AU4222" i="1"/>
  <c r="AT4223" i="1"/>
  <c r="AU4223" i="1"/>
  <c r="AT4224" i="1"/>
  <c r="AU4224" i="1"/>
  <c r="AT4225" i="1"/>
  <c r="AU4225" i="1"/>
  <c r="AT4226" i="1"/>
  <c r="AU4226" i="1"/>
  <c r="AT4227" i="1"/>
  <c r="AU4227" i="1"/>
  <c r="AT4228" i="1"/>
  <c r="AU4228" i="1"/>
  <c r="AT4229" i="1"/>
  <c r="AU4229" i="1"/>
  <c r="AT4230" i="1"/>
  <c r="AU4230" i="1"/>
  <c r="AT4231" i="1"/>
  <c r="AU4231" i="1"/>
  <c r="AT4232" i="1"/>
  <c r="AU4232" i="1"/>
  <c r="AT4233" i="1"/>
  <c r="AU4233" i="1"/>
  <c r="AT4234" i="1"/>
  <c r="AU4234" i="1"/>
  <c r="AT4235" i="1"/>
  <c r="AU4235" i="1"/>
  <c r="AT4236" i="1"/>
  <c r="AU4236" i="1"/>
  <c r="AT4237" i="1"/>
  <c r="AU4237" i="1"/>
  <c r="AT4238" i="1"/>
  <c r="AU4238" i="1"/>
  <c r="AT4239" i="1"/>
  <c r="AU4239" i="1"/>
  <c r="AT4240" i="1"/>
  <c r="AU4240" i="1"/>
  <c r="AT4241" i="1"/>
  <c r="AU4241" i="1"/>
  <c r="AT4242" i="1"/>
  <c r="AU4242" i="1"/>
  <c r="AT4243" i="1"/>
  <c r="AU4243" i="1"/>
  <c r="AT4244" i="1"/>
  <c r="AU4244" i="1"/>
  <c r="AT4245" i="1"/>
  <c r="AU4245" i="1"/>
  <c r="AT4246" i="1"/>
  <c r="AU4246" i="1"/>
  <c r="AT4247" i="1"/>
  <c r="AU4247" i="1"/>
  <c r="AT4248" i="1"/>
  <c r="AU4248" i="1"/>
  <c r="AT4249" i="1"/>
  <c r="AU4249" i="1"/>
  <c r="AT4250" i="1"/>
  <c r="AU4250" i="1"/>
  <c r="AT4251" i="1"/>
  <c r="AU4251" i="1"/>
  <c r="AT4252" i="1"/>
  <c r="AU4252" i="1"/>
  <c r="AT4253" i="1"/>
  <c r="AU4253" i="1"/>
  <c r="AT4254" i="1"/>
  <c r="AU4254" i="1"/>
  <c r="AT4255" i="1"/>
  <c r="AU4255" i="1"/>
  <c r="AT4256" i="1"/>
  <c r="AU4256" i="1"/>
  <c r="AT4257" i="1"/>
  <c r="AU4257" i="1"/>
  <c r="AT4258" i="1"/>
  <c r="AU4258" i="1"/>
  <c r="AT4259" i="1"/>
  <c r="AU4259" i="1"/>
  <c r="AT4260" i="1"/>
  <c r="AU4260" i="1"/>
  <c r="AT4261" i="1"/>
  <c r="AU4261" i="1"/>
  <c r="AT4262" i="1"/>
  <c r="AU4262" i="1"/>
  <c r="AT4263" i="1"/>
  <c r="AU4263" i="1"/>
  <c r="AT4264" i="1"/>
  <c r="AU4264" i="1"/>
  <c r="AT4265" i="1"/>
  <c r="AU4265" i="1"/>
  <c r="AT4266" i="1"/>
  <c r="AU4266" i="1"/>
  <c r="AT4267" i="1"/>
  <c r="AU4267" i="1"/>
  <c r="AT4268" i="1"/>
  <c r="AU4268" i="1"/>
  <c r="AT4269" i="1"/>
  <c r="AU4269" i="1"/>
  <c r="AT4270" i="1"/>
  <c r="AU4270" i="1"/>
  <c r="AT4271" i="1"/>
  <c r="AU4271" i="1"/>
  <c r="AT4272" i="1"/>
  <c r="AU4272" i="1"/>
  <c r="AT4273" i="1"/>
  <c r="AU4273" i="1"/>
  <c r="AT4274" i="1"/>
  <c r="AU4274" i="1"/>
  <c r="AT4275" i="1"/>
  <c r="AU4275" i="1"/>
  <c r="AT4276" i="1"/>
  <c r="AU4276" i="1"/>
  <c r="AT4277" i="1"/>
  <c r="AU4277" i="1"/>
  <c r="AT4278" i="1"/>
  <c r="AU4278" i="1"/>
  <c r="AT4279" i="1"/>
  <c r="AU4279" i="1"/>
  <c r="AT4280" i="1"/>
  <c r="AU4280" i="1"/>
  <c r="AT4281" i="1"/>
  <c r="AU4281" i="1"/>
  <c r="AT4282" i="1"/>
  <c r="AU4282" i="1"/>
  <c r="AT4283" i="1"/>
  <c r="AU4283" i="1"/>
  <c r="AT4284" i="1"/>
  <c r="AU4284" i="1"/>
  <c r="AT4285" i="1"/>
  <c r="AU4285" i="1"/>
  <c r="AT4286" i="1"/>
  <c r="AU4286" i="1"/>
  <c r="AT4287" i="1"/>
  <c r="AU4287" i="1"/>
  <c r="AT4288" i="1"/>
  <c r="AU4288" i="1"/>
  <c r="AT4289" i="1"/>
  <c r="AU4289" i="1"/>
  <c r="AT4290" i="1"/>
  <c r="AU4290" i="1"/>
  <c r="AT4291" i="1"/>
  <c r="AU4291" i="1"/>
  <c r="AT4292" i="1"/>
  <c r="AU4292" i="1"/>
  <c r="AT4293" i="1"/>
  <c r="AU4293" i="1"/>
  <c r="AT4294" i="1"/>
  <c r="AU4294" i="1"/>
  <c r="AT4295" i="1"/>
  <c r="AU4295" i="1"/>
  <c r="AT4296" i="1"/>
  <c r="AU4296" i="1"/>
  <c r="AT4297" i="1"/>
  <c r="AU4297" i="1"/>
  <c r="AT4298" i="1"/>
  <c r="AU4298" i="1"/>
  <c r="AT4299" i="1"/>
  <c r="AU4299" i="1"/>
  <c r="AT4300" i="1"/>
  <c r="AU4300" i="1"/>
  <c r="AT4301" i="1"/>
  <c r="AU4301" i="1"/>
  <c r="AT4302" i="1"/>
  <c r="AU4302" i="1"/>
  <c r="AT4303" i="1"/>
  <c r="AU4303" i="1"/>
  <c r="AT4304" i="1"/>
  <c r="AU4304" i="1"/>
  <c r="AT4305" i="1"/>
  <c r="AU4305" i="1"/>
  <c r="AT4306" i="1"/>
  <c r="AU4306" i="1"/>
  <c r="AT4307" i="1"/>
  <c r="AU4307" i="1"/>
  <c r="AT4308" i="1"/>
  <c r="AU4308" i="1"/>
  <c r="AT4309" i="1"/>
  <c r="AU4309" i="1"/>
  <c r="AT4310" i="1"/>
  <c r="AU4310" i="1"/>
  <c r="AT4311" i="1"/>
  <c r="AU4311" i="1"/>
  <c r="AT4312" i="1"/>
  <c r="AU4312" i="1"/>
  <c r="AT4313" i="1"/>
  <c r="AU4313" i="1"/>
  <c r="AT4314" i="1"/>
  <c r="AU4314" i="1"/>
  <c r="AT4315" i="1"/>
  <c r="AU4315" i="1"/>
  <c r="AT4316" i="1"/>
  <c r="AU4316" i="1"/>
  <c r="AT4317" i="1"/>
  <c r="AU4317" i="1"/>
  <c r="AT4318" i="1"/>
  <c r="AU4318" i="1"/>
  <c r="AT4319" i="1"/>
  <c r="AU4319" i="1"/>
  <c r="AT4320" i="1"/>
  <c r="AU4320" i="1"/>
  <c r="AT4321" i="1"/>
  <c r="AU4321" i="1"/>
  <c r="AT4322" i="1"/>
  <c r="AU4322" i="1"/>
  <c r="AT4323" i="1"/>
  <c r="AU4323" i="1"/>
  <c r="AT4324" i="1"/>
  <c r="AU4324" i="1"/>
  <c r="AT4325" i="1"/>
  <c r="AU4325" i="1"/>
  <c r="AT4326" i="1"/>
  <c r="AU4326" i="1"/>
  <c r="AT4327" i="1"/>
  <c r="AU4327" i="1"/>
  <c r="AT4328" i="1"/>
  <c r="AU4328" i="1"/>
  <c r="AT4329" i="1"/>
  <c r="AU4329" i="1"/>
  <c r="AT4330" i="1"/>
  <c r="AU4330" i="1"/>
  <c r="AT4331" i="1"/>
  <c r="AU4331" i="1"/>
  <c r="AT4332" i="1"/>
  <c r="AU4332" i="1"/>
  <c r="AT4333" i="1"/>
  <c r="AU4333" i="1"/>
  <c r="AT4334" i="1"/>
  <c r="AU4334" i="1"/>
  <c r="AT4335" i="1"/>
  <c r="AU4335" i="1"/>
  <c r="AT4336" i="1"/>
  <c r="AU4336" i="1"/>
  <c r="AT4337" i="1"/>
  <c r="AU4337" i="1"/>
  <c r="AT4338" i="1"/>
  <c r="AU4338" i="1"/>
  <c r="AT4339" i="1"/>
  <c r="AU4339" i="1"/>
  <c r="AT4340" i="1"/>
  <c r="AU4340" i="1"/>
  <c r="AT4341" i="1"/>
  <c r="AU4341" i="1"/>
  <c r="AT4342" i="1"/>
  <c r="AU4342" i="1"/>
  <c r="AT4343" i="1"/>
  <c r="AU4343" i="1"/>
  <c r="AT4344" i="1"/>
  <c r="AU4344" i="1"/>
  <c r="AT4345" i="1"/>
  <c r="AU4345" i="1"/>
  <c r="AT4346" i="1"/>
  <c r="AU4346" i="1"/>
  <c r="AT4347" i="1"/>
  <c r="AU4347" i="1"/>
  <c r="AT4348" i="1"/>
  <c r="AU4348" i="1"/>
  <c r="AT4349" i="1"/>
  <c r="AU4349" i="1"/>
  <c r="AT4350" i="1"/>
  <c r="AU4350" i="1"/>
  <c r="AT4351" i="1"/>
  <c r="AU4351" i="1"/>
  <c r="AT4352" i="1"/>
  <c r="AU4352" i="1"/>
  <c r="AT4353" i="1"/>
  <c r="AU4353" i="1"/>
  <c r="AT4354" i="1"/>
  <c r="AU4354" i="1"/>
  <c r="AT4355" i="1"/>
  <c r="AU4355" i="1"/>
  <c r="AT4356" i="1"/>
  <c r="AU4356" i="1"/>
  <c r="AT4357" i="1"/>
  <c r="AU4357" i="1"/>
  <c r="AT4358" i="1"/>
  <c r="AU4358" i="1"/>
  <c r="AT4359" i="1"/>
  <c r="AU4359" i="1"/>
  <c r="AT4360" i="1"/>
  <c r="AU4360" i="1"/>
  <c r="AT4361" i="1"/>
  <c r="AU4361" i="1"/>
  <c r="AT4362" i="1"/>
  <c r="AU4362" i="1"/>
  <c r="AT4363" i="1"/>
  <c r="AU4363" i="1"/>
  <c r="AT4364" i="1"/>
  <c r="AU4364" i="1"/>
  <c r="AT4365" i="1"/>
  <c r="AU4365" i="1"/>
  <c r="AT4366" i="1"/>
  <c r="AU4366" i="1"/>
  <c r="AT4367" i="1"/>
  <c r="AU4367" i="1"/>
  <c r="AT4368" i="1"/>
  <c r="AU4368" i="1"/>
  <c r="AT4369" i="1"/>
  <c r="AU4369" i="1"/>
  <c r="AT4370" i="1"/>
  <c r="AU4370" i="1"/>
  <c r="AT4371" i="1"/>
  <c r="AU4371" i="1"/>
  <c r="AT4372" i="1"/>
  <c r="AU4372" i="1"/>
  <c r="AT4373" i="1"/>
  <c r="AU4373" i="1"/>
  <c r="AT4374" i="1"/>
  <c r="AU4374" i="1"/>
  <c r="AT4375" i="1"/>
  <c r="AU4375" i="1"/>
  <c r="AT4376" i="1"/>
  <c r="AU4376" i="1"/>
  <c r="AT4377" i="1"/>
  <c r="AU4377" i="1"/>
  <c r="AT4378" i="1"/>
  <c r="AU4378" i="1"/>
  <c r="AT4379" i="1"/>
  <c r="AU4379" i="1"/>
  <c r="AT4380" i="1"/>
  <c r="AU4380" i="1"/>
  <c r="AT4381" i="1"/>
  <c r="AU4381" i="1"/>
  <c r="AT4382" i="1"/>
  <c r="AU4382" i="1"/>
  <c r="AT4383" i="1"/>
  <c r="AU4383" i="1"/>
  <c r="AT4384" i="1"/>
  <c r="AU4384" i="1"/>
  <c r="AT4385" i="1"/>
  <c r="AU4385" i="1"/>
  <c r="AT4386" i="1"/>
  <c r="AU4386" i="1"/>
  <c r="AT4387" i="1"/>
  <c r="AU4387" i="1"/>
  <c r="AT4388" i="1"/>
  <c r="AU4388" i="1"/>
  <c r="AT4389" i="1"/>
  <c r="AU4389" i="1"/>
  <c r="AT4390" i="1"/>
  <c r="AU4390" i="1"/>
  <c r="AT4391" i="1"/>
  <c r="AU4391" i="1"/>
  <c r="AT4392" i="1"/>
  <c r="AU4392" i="1"/>
  <c r="AT4393" i="1"/>
  <c r="AU4393" i="1"/>
  <c r="AT4394" i="1"/>
  <c r="AU4394" i="1"/>
  <c r="AT4395" i="1"/>
  <c r="AU4395" i="1"/>
  <c r="AT4396" i="1"/>
  <c r="AU4396" i="1"/>
  <c r="AT4397" i="1"/>
  <c r="AU4397" i="1"/>
  <c r="AT4398" i="1"/>
  <c r="AU4398" i="1"/>
  <c r="AT4399" i="1"/>
  <c r="AU4399" i="1"/>
  <c r="AT4400" i="1"/>
  <c r="AU4400" i="1"/>
  <c r="AT4401" i="1"/>
  <c r="AU4401" i="1"/>
  <c r="AT4402" i="1"/>
  <c r="AU4402" i="1"/>
  <c r="AT4403" i="1"/>
  <c r="AU4403" i="1"/>
  <c r="AT4404" i="1"/>
  <c r="AU4404" i="1"/>
  <c r="AT4405" i="1"/>
  <c r="AU4405" i="1"/>
  <c r="AT4406" i="1"/>
  <c r="AU4406" i="1"/>
  <c r="AT4407" i="1"/>
  <c r="AU4407" i="1"/>
  <c r="AT4408" i="1"/>
  <c r="AU4408" i="1"/>
  <c r="AT4409" i="1"/>
  <c r="AU4409" i="1"/>
  <c r="AT4410" i="1"/>
  <c r="AU4410" i="1"/>
  <c r="AT4411" i="1"/>
  <c r="AU4411" i="1"/>
  <c r="AT4412" i="1"/>
  <c r="AU4412" i="1"/>
  <c r="AT4413" i="1"/>
  <c r="AU4413" i="1"/>
  <c r="AT4414" i="1"/>
  <c r="AU4414" i="1"/>
  <c r="AT4415" i="1"/>
  <c r="AU4415" i="1"/>
  <c r="AT4416" i="1"/>
  <c r="AU4416" i="1"/>
  <c r="AT4417" i="1"/>
  <c r="AU4417" i="1"/>
  <c r="AT4418" i="1"/>
  <c r="AU4418" i="1"/>
  <c r="AT4419" i="1"/>
  <c r="AU4419" i="1"/>
  <c r="AT4420" i="1"/>
  <c r="AU4420" i="1"/>
  <c r="AT4421" i="1"/>
  <c r="AU4421" i="1"/>
  <c r="AT4422" i="1"/>
  <c r="AU4422" i="1"/>
  <c r="AT4423" i="1"/>
  <c r="AU4423" i="1"/>
  <c r="AT4424" i="1"/>
  <c r="AU4424" i="1"/>
  <c r="AT4425" i="1"/>
  <c r="AU4425" i="1"/>
  <c r="AT4426" i="1"/>
  <c r="AU4426" i="1"/>
  <c r="AT4427" i="1"/>
  <c r="AU4427" i="1"/>
  <c r="AT4428" i="1"/>
  <c r="AU4428" i="1"/>
  <c r="AT4429" i="1"/>
  <c r="AU4429" i="1"/>
  <c r="AT4430" i="1"/>
  <c r="AU4430" i="1"/>
  <c r="AT4431" i="1"/>
  <c r="AU4431" i="1"/>
  <c r="AT4432" i="1"/>
  <c r="AU4432" i="1"/>
  <c r="AT4433" i="1"/>
  <c r="AU4433" i="1"/>
  <c r="AT4434" i="1"/>
  <c r="AU4434" i="1"/>
  <c r="AT4435" i="1"/>
  <c r="AU4435" i="1"/>
  <c r="AT4436" i="1"/>
  <c r="AU4436" i="1"/>
  <c r="AT4437" i="1"/>
  <c r="AU4437" i="1"/>
  <c r="AT4438" i="1"/>
  <c r="AU4438" i="1"/>
  <c r="AT4439" i="1"/>
  <c r="AU4439" i="1"/>
  <c r="AT4440" i="1"/>
  <c r="AU4440" i="1"/>
  <c r="AT4441" i="1"/>
  <c r="AU4441" i="1"/>
  <c r="AT4442" i="1"/>
  <c r="AU4442" i="1"/>
  <c r="AT4443" i="1"/>
  <c r="AU4443" i="1"/>
  <c r="AT4444" i="1"/>
  <c r="AU4444" i="1"/>
  <c r="AT4445" i="1"/>
  <c r="AU4445" i="1"/>
  <c r="AT4446" i="1"/>
  <c r="AU4446" i="1"/>
  <c r="AT4447" i="1"/>
  <c r="AU4447" i="1"/>
  <c r="AT4448" i="1"/>
  <c r="AU4448" i="1"/>
  <c r="AT4449" i="1"/>
  <c r="AU4449" i="1"/>
  <c r="AT4450" i="1"/>
  <c r="AU4450" i="1"/>
  <c r="AT4451" i="1"/>
  <c r="AU4451" i="1"/>
  <c r="AT4452" i="1"/>
  <c r="AU4452" i="1"/>
  <c r="AT4453" i="1"/>
  <c r="AU4453" i="1"/>
  <c r="AT4454" i="1"/>
  <c r="AU4454" i="1"/>
  <c r="AT4455" i="1"/>
  <c r="AU4455" i="1"/>
  <c r="AT4456" i="1"/>
  <c r="AU4456" i="1"/>
  <c r="AT4457" i="1"/>
  <c r="AU4457" i="1"/>
  <c r="AT4458" i="1"/>
  <c r="AU4458" i="1"/>
  <c r="AT4459" i="1"/>
  <c r="AU4459" i="1"/>
  <c r="AT4460" i="1"/>
  <c r="AU4460" i="1"/>
  <c r="AT4461" i="1"/>
  <c r="AU4461" i="1"/>
  <c r="AT4462" i="1"/>
  <c r="AU4462" i="1"/>
  <c r="AT4463" i="1"/>
  <c r="AU4463" i="1"/>
  <c r="AT4464" i="1"/>
  <c r="AU4464" i="1"/>
  <c r="AT4465" i="1"/>
  <c r="AU4465" i="1"/>
  <c r="AT4466" i="1"/>
  <c r="AU4466" i="1"/>
  <c r="AT4467" i="1"/>
  <c r="AU4467" i="1"/>
  <c r="AT4468" i="1"/>
  <c r="AU4468" i="1"/>
  <c r="AT4469" i="1"/>
  <c r="AU4469" i="1"/>
  <c r="AT4470" i="1"/>
  <c r="AU4470" i="1"/>
  <c r="AT4471" i="1"/>
  <c r="AU4471" i="1"/>
  <c r="AT4472" i="1"/>
  <c r="AU4472" i="1"/>
  <c r="AT4473" i="1"/>
  <c r="AU4473" i="1"/>
  <c r="AT4474" i="1"/>
  <c r="AU4474" i="1"/>
  <c r="AT4475" i="1"/>
  <c r="AU4475" i="1"/>
  <c r="AT4476" i="1"/>
  <c r="AU4476" i="1"/>
  <c r="AT4477" i="1"/>
  <c r="AU4477" i="1"/>
  <c r="AT4478" i="1"/>
  <c r="AU4478" i="1"/>
  <c r="AT4479" i="1"/>
  <c r="AU4479" i="1"/>
  <c r="AT4480" i="1"/>
  <c r="AU4480" i="1"/>
  <c r="AT4481" i="1"/>
  <c r="AU4481" i="1"/>
  <c r="AT4482" i="1"/>
  <c r="AU4482" i="1"/>
  <c r="AT4483" i="1"/>
  <c r="AU4483" i="1"/>
  <c r="AT4484" i="1"/>
  <c r="AU4484" i="1"/>
  <c r="AT4485" i="1"/>
  <c r="AU4485" i="1"/>
  <c r="AT4486" i="1"/>
  <c r="AU4486" i="1"/>
  <c r="AT4487" i="1"/>
  <c r="AU4487" i="1"/>
  <c r="AT4488" i="1"/>
  <c r="AU4488" i="1"/>
  <c r="AT4489" i="1"/>
  <c r="AU4489" i="1"/>
  <c r="AT4490" i="1"/>
  <c r="AU4490" i="1"/>
  <c r="AT4491" i="1"/>
  <c r="AU4491" i="1"/>
  <c r="AT4492" i="1"/>
  <c r="AU4492" i="1"/>
  <c r="AT4493" i="1"/>
  <c r="AU4493" i="1"/>
  <c r="AT4494" i="1"/>
  <c r="AU4494" i="1"/>
  <c r="AT4495" i="1"/>
  <c r="AU4495" i="1"/>
  <c r="AT4496" i="1"/>
  <c r="AU4496" i="1"/>
  <c r="AT4497" i="1"/>
  <c r="AU4497" i="1"/>
  <c r="AT4498" i="1"/>
  <c r="AU4498" i="1"/>
  <c r="AT4499" i="1"/>
  <c r="AU4499" i="1"/>
  <c r="AT4500" i="1"/>
  <c r="AU4500" i="1"/>
  <c r="AT4501" i="1"/>
  <c r="AU4501" i="1"/>
  <c r="AT4502" i="1"/>
  <c r="AU4502" i="1"/>
  <c r="AT4503" i="1"/>
  <c r="AU4503" i="1"/>
  <c r="AT4504" i="1"/>
  <c r="AU4504" i="1"/>
  <c r="AT4505" i="1"/>
  <c r="AU4505" i="1"/>
  <c r="AT4506" i="1"/>
  <c r="AU4506" i="1"/>
  <c r="AT4507" i="1"/>
  <c r="AU4507" i="1"/>
  <c r="AT4508" i="1"/>
  <c r="AU4508" i="1"/>
  <c r="AT4509" i="1"/>
  <c r="AU4509" i="1"/>
  <c r="AT4510" i="1"/>
  <c r="AU4510" i="1"/>
  <c r="AT4511" i="1"/>
  <c r="AU4511" i="1"/>
  <c r="AT4512" i="1"/>
  <c r="AU4512" i="1"/>
  <c r="AT4513" i="1"/>
  <c r="AU4513" i="1"/>
  <c r="AT4514" i="1"/>
  <c r="AU4514" i="1"/>
  <c r="AT4515" i="1"/>
  <c r="AU4515" i="1"/>
  <c r="AT4516" i="1"/>
  <c r="AU4516" i="1"/>
  <c r="AT4517" i="1"/>
  <c r="AU4517" i="1"/>
  <c r="AT4518" i="1"/>
  <c r="AU4518" i="1"/>
  <c r="AT4519" i="1"/>
  <c r="AU4519" i="1"/>
  <c r="AT4520" i="1"/>
  <c r="AU4520" i="1"/>
  <c r="AT4521" i="1"/>
  <c r="AU4521" i="1"/>
  <c r="AT4522" i="1"/>
  <c r="AU4522" i="1"/>
  <c r="AT4523" i="1"/>
  <c r="AU4523" i="1"/>
  <c r="AT4524" i="1"/>
  <c r="AU4524" i="1"/>
  <c r="AT4525" i="1"/>
  <c r="AU4525" i="1"/>
  <c r="AT4526" i="1"/>
  <c r="AU4526" i="1"/>
  <c r="AT4527" i="1"/>
  <c r="AU4527" i="1"/>
  <c r="AT4528" i="1"/>
  <c r="AU4528" i="1"/>
  <c r="AT4529" i="1"/>
  <c r="AU4529" i="1"/>
  <c r="AT4530" i="1"/>
  <c r="AU4530" i="1"/>
  <c r="AT4531" i="1"/>
  <c r="AU4531" i="1"/>
  <c r="AT4532" i="1"/>
  <c r="AU4532" i="1"/>
  <c r="AT4533" i="1"/>
  <c r="AU4533" i="1"/>
  <c r="AT4534" i="1"/>
  <c r="AU4534" i="1"/>
  <c r="AT4535" i="1"/>
  <c r="AU4535" i="1"/>
  <c r="AT4536" i="1"/>
  <c r="AU4536" i="1"/>
  <c r="AT4537" i="1"/>
  <c r="AU4537" i="1"/>
  <c r="AT4538" i="1"/>
  <c r="AU4538" i="1"/>
  <c r="AT4539" i="1"/>
  <c r="AU4539" i="1"/>
  <c r="AT4540" i="1"/>
  <c r="AU4540" i="1"/>
  <c r="AT4541" i="1"/>
  <c r="AU4541" i="1"/>
  <c r="AT4542" i="1"/>
  <c r="AU4542" i="1"/>
  <c r="AT4543" i="1"/>
  <c r="AU4543" i="1"/>
  <c r="AT4544" i="1"/>
  <c r="AU4544" i="1"/>
  <c r="AT4545" i="1"/>
  <c r="AU4545" i="1"/>
  <c r="AT4546" i="1"/>
  <c r="AU4546" i="1"/>
  <c r="AT4547" i="1"/>
  <c r="AU4547" i="1"/>
  <c r="AT4548" i="1"/>
  <c r="AU4548" i="1"/>
  <c r="AT4549" i="1"/>
  <c r="AU4549" i="1"/>
  <c r="AT4550" i="1"/>
  <c r="AU4550" i="1"/>
  <c r="AT4551" i="1"/>
  <c r="AU4551" i="1"/>
  <c r="AT4552" i="1"/>
  <c r="AU4552" i="1"/>
  <c r="AT4553" i="1"/>
  <c r="AU4553" i="1"/>
  <c r="AT4554" i="1"/>
  <c r="AU4554" i="1"/>
  <c r="AT4555" i="1"/>
  <c r="AU4555" i="1"/>
  <c r="AT4556" i="1"/>
  <c r="AU4556" i="1"/>
  <c r="AT4557" i="1"/>
  <c r="AU4557" i="1"/>
  <c r="AT4558" i="1"/>
  <c r="AU4558" i="1"/>
  <c r="AT4559" i="1"/>
  <c r="AU4559" i="1"/>
  <c r="AT4560" i="1"/>
  <c r="AU4560" i="1"/>
  <c r="AT4561" i="1"/>
  <c r="AU4561" i="1"/>
  <c r="AT4562" i="1"/>
  <c r="AU4562" i="1"/>
  <c r="AT4563" i="1"/>
  <c r="AU4563" i="1"/>
  <c r="AT4564" i="1"/>
  <c r="AU4564" i="1"/>
  <c r="AT4565" i="1"/>
  <c r="AU4565" i="1"/>
  <c r="AT4566" i="1"/>
  <c r="AU4566" i="1"/>
  <c r="AT4567" i="1"/>
  <c r="AU4567" i="1"/>
  <c r="AT4568" i="1"/>
  <c r="AU4568" i="1"/>
  <c r="AT4569" i="1"/>
  <c r="AU4569" i="1"/>
  <c r="AT4570" i="1"/>
  <c r="AU4570" i="1"/>
  <c r="AT4571" i="1"/>
  <c r="AU4571" i="1"/>
  <c r="AT4572" i="1"/>
  <c r="AU4572" i="1"/>
  <c r="AT4573" i="1"/>
  <c r="AU4573" i="1"/>
  <c r="AT4574" i="1"/>
  <c r="AU4574" i="1"/>
  <c r="AT4575" i="1"/>
  <c r="AU4575" i="1"/>
  <c r="AT4576" i="1"/>
  <c r="AU4576" i="1"/>
  <c r="AT4577" i="1"/>
  <c r="AU4577" i="1"/>
  <c r="AT4578" i="1"/>
  <c r="AU4578" i="1"/>
  <c r="AT4579" i="1"/>
  <c r="AU4579" i="1"/>
  <c r="AT4580" i="1"/>
  <c r="AU4580" i="1"/>
  <c r="AT4581" i="1"/>
  <c r="AU4581" i="1"/>
  <c r="AT4582" i="1"/>
  <c r="AU4582" i="1"/>
  <c r="AT4583" i="1"/>
  <c r="AU4583" i="1"/>
  <c r="AT4584" i="1"/>
  <c r="AU4584" i="1"/>
  <c r="AT4585" i="1"/>
  <c r="AU4585" i="1"/>
  <c r="AT4586" i="1"/>
  <c r="AU4586" i="1"/>
  <c r="AT4587" i="1"/>
  <c r="AU4587" i="1"/>
  <c r="AT4588" i="1"/>
  <c r="AU4588" i="1"/>
  <c r="AT4589" i="1"/>
  <c r="AU4589" i="1"/>
  <c r="AT4590" i="1"/>
  <c r="AU4590" i="1"/>
  <c r="AT4591" i="1"/>
  <c r="AU4591" i="1"/>
  <c r="AT4592" i="1"/>
  <c r="AU4592" i="1"/>
  <c r="AT4593" i="1"/>
  <c r="AU4593" i="1"/>
  <c r="AT4594" i="1"/>
  <c r="AU4594" i="1"/>
  <c r="AT4595" i="1"/>
  <c r="AU4595" i="1"/>
  <c r="AT4596" i="1"/>
  <c r="AU4596" i="1"/>
  <c r="AT4597" i="1"/>
  <c r="AU4597" i="1"/>
  <c r="AT4598" i="1"/>
  <c r="AU4598" i="1"/>
  <c r="AT4599" i="1"/>
  <c r="AU4599" i="1"/>
  <c r="AT4600" i="1"/>
  <c r="AU4600" i="1"/>
  <c r="AT4601" i="1"/>
  <c r="AU4601" i="1"/>
  <c r="AT4602" i="1"/>
  <c r="AU4602" i="1"/>
  <c r="AT4603" i="1"/>
  <c r="AU4603" i="1"/>
  <c r="AT4604" i="1"/>
  <c r="AU4604" i="1"/>
  <c r="AT4605" i="1"/>
  <c r="AU4605" i="1"/>
  <c r="AT4606" i="1"/>
  <c r="AU4606" i="1"/>
  <c r="AT4607" i="1"/>
  <c r="AU4607" i="1"/>
  <c r="AT4608" i="1"/>
  <c r="AU4608" i="1"/>
  <c r="AT4609" i="1"/>
  <c r="AU4609" i="1"/>
  <c r="AT4610" i="1"/>
  <c r="AU4610" i="1"/>
  <c r="AT4611" i="1"/>
  <c r="AU4611" i="1"/>
  <c r="AT4612" i="1"/>
  <c r="AU4612" i="1"/>
  <c r="AT4613" i="1"/>
  <c r="AU4613" i="1"/>
  <c r="AT4614" i="1"/>
  <c r="AU4614" i="1"/>
  <c r="AT4615" i="1"/>
  <c r="AU4615" i="1"/>
  <c r="AT4616" i="1"/>
  <c r="AU4616" i="1"/>
  <c r="AT4617" i="1"/>
  <c r="AU4617" i="1"/>
  <c r="AT4618" i="1"/>
  <c r="AU4618" i="1"/>
  <c r="AT4619" i="1"/>
  <c r="AU4619" i="1"/>
  <c r="AT4620" i="1"/>
  <c r="AU4620" i="1"/>
  <c r="AT4621" i="1"/>
  <c r="AU4621" i="1"/>
  <c r="AT4622" i="1"/>
  <c r="AU4622" i="1"/>
  <c r="AT4623" i="1"/>
  <c r="AU4623" i="1"/>
  <c r="AT4624" i="1"/>
  <c r="AU4624" i="1"/>
  <c r="AT4625" i="1"/>
  <c r="AU4625" i="1"/>
  <c r="AT4626" i="1"/>
  <c r="AU4626" i="1"/>
  <c r="AT4627" i="1"/>
  <c r="AU4627" i="1"/>
  <c r="AT4628" i="1"/>
  <c r="AU4628" i="1"/>
  <c r="AT4629" i="1"/>
  <c r="AU4629" i="1"/>
  <c r="AT4630" i="1"/>
  <c r="AU4630" i="1"/>
  <c r="AT4631" i="1"/>
  <c r="AU4631" i="1"/>
  <c r="AT4632" i="1"/>
  <c r="AU4632" i="1"/>
  <c r="AT4633" i="1"/>
  <c r="AU4633" i="1"/>
  <c r="AT4634" i="1"/>
  <c r="AU4634" i="1"/>
  <c r="AT4635" i="1"/>
  <c r="AU4635" i="1"/>
  <c r="AT4636" i="1"/>
  <c r="AU4636" i="1"/>
  <c r="AT4637" i="1"/>
  <c r="AU4637" i="1"/>
  <c r="AT4638" i="1"/>
  <c r="AU4638" i="1"/>
  <c r="AT4639" i="1"/>
  <c r="AU4639" i="1"/>
  <c r="AT4640" i="1"/>
  <c r="AU4640" i="1"/>
  <c r="AT4641" i="1"/>
  <c r="AU4641" i="1"/>
  <c r="AT4642" i="1"/>
  <c r="AU4642" i="1"/>
  <c r="AT4643" i="1"/>
  <c r="AU4643" i="1"/>
  <c r="AT4644" i="1"/>
  <c r="AU4644" i="1"/>
  <c r="AT4645" i="1"/>
  <c r="AU4645" i="1"/>
  <c r="AT4646" i="1"/>
  <c r="AU4646" i="1"/>
  <c r="AT4647" i="1"/>
  <c r="AU4647" i="1"/>
  <c r="AT4648" i="1"/>
  <c r="AU4648" i="1"/>
  <c r="AT4649" i="1"/>
  <c r="AU4649" i="1"/>
  <c r="AT4650" i="1"/>
  <c r="AU4650" i="1"/>
  <c r="AT4651" i="1"/>
  <c r="AU4651" i="1"/>
  <c r="AT4652" i="1"/>
  <c r="AU4652" i="1"/>
  <c r="AT4653" i="1"/>
  <c r="AU4653" i="1"/>
  <c r="AT4654" i="1"/>
  <c r="AU4654" i="1"/>
  <c r="AT4655" i="1"/>
  <c r="AU4655" i="1"/>
  <c r="AT4656" i="1"/>
  <c r="AU4656" i="1"/>
  <c r="AT4657" i="1"/>
  <c r="AU4657" i="1"/>
  <c r="AT4658" i="1"/>
  <c r="AU4658" i="1"/>
  <c r="AT4659" i="1"/>
  <c r="AU4659" i="1"/>
  <c r="AT4660" i="1"/>
  <c r="AU4660" i="1"/>
  <c r="AT4661" i="1"/>
  <c r="AU4661" i="1"/>
  <c r="AT4662" i="1"/>
  <c r="AU4662" i="1"/>
  <c r="AT4663" i="1"/>
  <c r="AU4663" i="1"/>
  <c r="AT4664" i="1"/>
  <c r="AU4664" i="1"/>
  <c r="AT4665" i="1"/>
  <c r="AU4665" i="1"/>
  <c r="AT4666" i="1"/>
  <c r="AU4666" i="1"/>
  <c r="AT4667" i="1"/>
  <c r="AU4667" i="1"/>
  <c r="AT4668" i="1"/>
  <c r="AU4668" i="1"/>
  <c r="AT4669" i="1"/>
  <c r="AU4669" i="1"/>
  <c r="AT4670" i="1"/>
  <c r="AU4670" i="1"/>
  <c r="AT4671" i="1"/>
  <c r="AU4671" i="1"/>
  <c r="AT4672" i="1"/>
  <c r="AU4672" i="1"/>
  <c r="AT4673" i="1"/>
  <c r="AU4673" i="1"/>
  <c r="AT4674" i="1"/>
  <c r="AU4674" i="1"/>
  <c r="AT4675" i="1"/>
  <c r="AU4675" i="1"/>
  <c r="AT4676" i="1"/>
  <c r="AU4676" i="1"/>
  <c r="AT4677" i="1"/>
  <c r="AU4677" i="1"/>
  <c r="AT4678" i="1"/>
  <c r="AU4678" i="1"/>
  <c r="AT4679" i="1"/>
  <c r="AU4679" i="1"/>
  <c r="AT4680" i="1"/>
  <c r="AU4680" i="1"/>
  <c r="AT4681" i="1"/>
  <c r="AU4681" i="1"/>
  <c r="AT4682" i="1"/>
  <c r="AU4682" i="1"/>
  <c r="AT4683" i="1"/>
  <c r="AU4683" i="1"/>
  <c r="AT4684" i="1"/>
  <c r="AU4684" i="1"/>
  <c r="AT4685" i="1"/>
  <c r="AU4685" i="1"/>
  <c r="AT4686" i="1"/>
  <c r="AU4686" i="1"/>
  <c r="AT4687" i="1"/>
  <c r="AU4687" i="1"/>
  <c r="AT4688" i="1"/>
  <c r="AU4688" i="1"/>
  <c r="AT4689" i="1"/>
  <c r="AU4689" i="1"/>
  <c r="AT4690" i="1"/>
  <c r="AU4690" i="1"/>
  <c r="AT4691" i="1"/>
  <c r="AU4691" i="1"/>
  <c r="AT4692" i="1"/>
  <c r="AU4692" i="1"/>
  <c r="AT4693" i="1"/>
  <c r="AU4693" i="1"/>
  <c r="AT4694" i="1"/>
  <c r="AU4694" i="1"/>
  <c r="AT4695" i="1"/>
  <c r="AU4695" i="1"/>
  <c r="AT4696" i="1"/>
  <c r="AU4696" i="1"/>
  <c r="AT4697" i="1"/>
  <c r="AU4697" i="1"/>
  <c r="AT4698" i="1"/>
  <c r="AU4698" i="1"/>
  <c r="AT4699" i="1"/>
  <c r="AU4699" i="1"/>
  <c r="AT4700" i="1"/>
  <c r="AU4700" i="1"/>
  <c r="AT4701" i="1"/>
  <c r="AU4701" i="1"/>
  <c r="AT4702" i="1"/>
  <c r="AU4702" i="1"/>
  <c r="AT4703" i="1"/>
  <c r="AU4703" i="1"/>
  <c r="AT4704" i="1"/>
  <c r="AU4704" i="1"/>
  <c r="AT4705" i="1"/>
  <c r="AU4705" i="1"/>
  <c r="AT4706" i="1"/>
  <c r="AU4706" i="1"/>
  <c r="AT4707" i="1"/>
  <c r="AU4707" i="1"/>
  <c r="AT4708" i="1"/>
  <c r="AU4708" i="1"/>
  <c r="AT4709" i="1"/>
  <c r="AU4709" i="1"/>
  <c r="AT4710" i="1"/>
  <c r="AU4710" i="1"/>
  <c r="AT4711" i="1"/>
  <c r="AU4711" i="1"/>
  <c r="AT4712" i="1"/>
  <c r="AU4712" i="1"/>
  <c r="AT4713" i="1"/>
  <c r="AU4713" i="1"/>
  <c r="AT4714" i="1"/>
  <c r="AU4714" i="1"/>
  <c r="AT4715" i="1"/>
  <c r="AU4715" i="1"/>
  <c r="AT4716" i="1"/>
  <c r="AU4716" i="1"/>
  <c r="AT4717" i="1"/>
  <c r="AU4717" i="1"/>
  <c r="AT4718" i="1"/>
  <c r="AU4718" i="1"/>
  <c r="AT4719" i="1"/>
  <c r="AU4719" i="1"/>
  <c r="AT4720" i="1"/>
  <c r="AU4720" i="1"/>
  <c r="AT4721" i="1"/>
  <c r="AU4721" i="1"/>
  <c r="AT4722" i="1"/>
  <c r="AU4722" i="1"/>
  <c r="AT4723" i="1"/>
  <c r="AU4723" i="1"/>
  <c r="AT4724" i="1"/>
  <c r="AU4724" i="1"/>
  <c r="AT4725" i="1"/>
  <c r="AU4725" i="1"/>
  <c r="AT4726" i="1"/>
  <c r="AU4726" i="1"/>
  <c r="AT4727" i="1"/>
  <c r="AU4727" i="1"/>
  <c r="AT4728" i="1"/>
  <c r="AU4728" i="1"/>
  <c r="AT4729" i="1"/>
  <c r="AU4729" i="1"/>
  <c r="AT4730" i="1"/>
  <c r="AU4730" i="1"/>
  <c r="AT4731" i="1"/>
  <c r="AU4731" i="1"/>
  <c r="AT4732" i="1"/>
  <c r="AU4732" i="1"/>
  <c r="AT4733" i="1"/>
  <c r="AU4733" i="1"/>
  <c r="AT4734" i="1"/>
  <c r="AU4734" i="1"/>
  <c r="AT4735" i="1"/>
  <c r="AU4735" i="1"/>
  <c r="AT4736" i="1"/>
  <c r="AU4736" i="1"/>
  <c r="AT4737" i="1"/>
  <c r="AU4737" i="1"/>
  <c r="AT4738" i="1"/>
  <c r="AU4738" i="1"/>
  <c r="AT4739" i="1"/>
  <c r="AU4739" i="1"/>
  <c r="AT4740" i="1"/>
  <c r="AU4740" i="1"/>
  <c r="AT4741" i="1"/>
  <c r="AU4741" i="1"/>
  <c r="AT4742" i="1"/>
  <c r="AU4742" i="1"/>
  <c r="AT4743" i="1"/>
  <c r="AU4743" i="1"/>
  <c r="AT4744" i="1"/>
  <c r="AU4744" i="1"/>
  <c r="AT4745" i="1"/>
  <c r="AU4745" i="1"/>
  <c r="AT4746" i="1"/>
  <c r="AU4746" i="1"/>
  <c r="AT4747" i="1"/>
  <c r="AU4747" i="1"/>
  <c r="AT4748" i="1"/>
  <c r="AU4748" i="1"/>
  <c r="AT4749" i="1"/>
  <c r="AU4749" i="1"/>
  <c r="AT4750" i="1"/>
  <c r="AU4750" i="1"/>
  <c r="AT4751" i="1"/>
  <c r="AU4751" i="1"/>
  <c r="AT4752" i="1"/>
  <c r="AU4752" i="1"/>
  <c r="AT4753" i="1"/>
  <c r="AU4753" i="1"/>
  <c r="AT4754" i="1"/>
  <c r="AU4754" i="1"/>
  <c r="AT4755" i="1"/>
  <c r="AU4755" i="1"/>
  <c r="AT4756" i="1"/>
  <c r="AU4756" i="1"/>
  <c r="AT4757" i="1"/>
  <c r="AU4757" i="1"/>
  <c r="AT4758" i="1"/>
  <c r="AU4758" i="1"/>
  <c r="AT4759" i="1"/>
  <c r="AU4759" i="1"/>
  <c r="AT4760" i="1"/>
  <c r="AU4760" i="1"/>
  <c r="AT4761" i="1"/>
  <c r="AU4761" i="1"/>
  <c r="AT4762" i="1"/>
  <c r="AU4762" i="1"/>
  <c r="AT4763" i="1"/>
  <c r="AU4763" i="1"/>
  <c r="AT4764" i="1"/>
  <c r="AU4764" i="1"/>
  <c r="AT4765" i="1"/>
  <c r="AU4765" i="1"/>
  <c r="AT4766" i="1"/>
  <c r="AU4766" i="1"/>
  <c r="AT4767" i="1"/>
  <c r="AU4767" i="1"/>
  <c r="AT4768" i="1"/>
  <c r="AU4768" i="1"/>
  <c r="AT4769" i="1"/>
  <c r="AU4769" i="1"/>
  <c r="AT4770" i="1"/>
  <c r="AU4770" i="1"/>
  <c r="AT4771" i="1"/>
  <c r="AU4771" i="1"/>
  <c r="AT4772" i="1"/>
  <c r="AU4772" i="1"/>
  <c r="AT4773" i="1"/>
  <c r="AU4773" i="1"/>
  <c r="AT4774" i="1"/>
  <c r="AU4774" i="1"/>
  <c r="AT4775" i="1"/>
  <c r="AU4775" i="1"/>
  <c r="AT4776" i="1"/>
  <c r="AU4776" i="1"/>
  <c r="AT4777" i="1"/>
  <c r="AU4777" i="1"/>
  <c r="AT4778" i="1"/>
  <c r="AU4778" i="1"/>
  <c r="AT4779" i="1"/>
  <c r="AU4779" i="1"/>
  <c r="AT4780" i="1"/>
  <c r="AU4780" i="1"/>
  <c r="AT4781" i="1"/>
  <c r="AU4781" i="1"/>
  <c r="AT4782" i="1"/>
  <c r="AU4782" i="1"/>
  <c r="AT4783" i="1"/>
  <c r="AU4783" i="1"/>
  <c r="AT4784" i="1"/>
  <c r="AU4784" i="1"/>
  <c r="AT4785" i="1"/>
  <c r="AU4785" i="1"/>
  <c r="AT4786" i="1"/>
  <c r="AU4786" i="1"/>
  <c r="AT4787" i="1"/>
  <c r="AU4787" i="1"/>
  <c r="AT4788" i="1"/>
  <c r="AU4788" i="1"/>
  <c r="AT4789" i="1"/>
  <c r="AU4789" i="1"/>
  <c r="AT4790" i="1"/>
  <c r="AU4790" i="1"/>
  <c r="AT4791" i="1"/>
  <c r="AU4791" i="1"/>
  <c r="AT4792" i="1"/>
  <c r="AU4792" i="1"/>
  <c r="AT4793" i="1"/>
  <c r="AU4793" i="1"/>
  <c r="AT4794" i="1"/>
  <c r="AU4794" i="1"/>
  <c r="AT4795" i="1"/>
  <c r="AU4795" i="1"/>
  <c r="AT4796" i="1"/>
  <c r="AU4796" i="1"/>
  <c r="AT4797" i="1"/>
  <c r="AU4797" i="1"/>
  <c r="AT4798" i="1"/>
  <c r="AU4798" i="1"/>
  <c r="AT4799" i="1"/>
  <c r="AU4799" i="1"/>
  <c r="AT4800" i="1"/>
  <c r="AU4800" i="1"/>
  <c r="AT4801" i="1"/>
  <c r="AU4801" i="1"/>
  <c r="AT4802" i="1"/>
  <c r="AU4802" i="1"/>
  <c r="AT4803" i="1"/>
  <c r="AU4803" i="1"/>
  <c r="AT4804" i="1"/>
  <c r="AU4804" i="1"/>
  <c r="AT4805" i="1"/>
  <c r="AU4805" i="1"/>
  <c r="AT4806" i="1"/>
  <c r="AU4806" i="1"/>
  <c r="AT4807" i="1"/>
  <c r="AU4807" i="1"/>
  <c r="AT4808" i="1"/>
  <c r="AU4808" i="1"/>
  <c r="AT4809" i="1"/>
  <c r="AU4809" i="1"/>
  <c r="AT4810" i="1"/>
  <c r="AU4810" i="1"/>
  <c r="AT4811" i="1"/>
  <c r="AU4811" i="1"/>
  <c r="AT4812" i="1"/>
  <c r="AU4812" i="1"/>
  <c r="AT4813" i="1"/>
  <c r="AU4813" i="1"/>
  <c r="AT4814" i="1"/>
  <c r="AU4814" i="1"/>
  <c r="AT4815" i="1"/>
  <c r="AU4815" i="1"/>
  <c r="AT4816" i="1"/>
  <c r="AU4816" i="1"/>
  <c r="AT4817" i="1"/>
  <c r="AU4817" i="1"/>
  <c r="AT4818" i="1"/>
  <c r="AU4818" i="1"/>
  <c r="AT4819" i="1"/>
  <c r="AU4819" i="1"/>
  <c r="AT4820" i="1"/>
  <c r="AU4820" i="1"/>
  <c r="AT4821" i="1"/>
  <c r="AU4821" i="1"/>
  <c r="AT4822" i="1"/>
  <c r="AU4822" i="1"/>
  <c r="AT4823" i="1"/>
  <c r="AU4823" i="1"/>
  <c r="AT4824" i="1"/>
  <c r="AU4824" i="1"/>
  <c r="AT4825" i="1"/>
  <c r="AU4825" i="1"/>
  <c r="AT4826" i="1"/>
  <c r="AU4826" i="1"/>
  <c r="AT4827" i="1"/>
  <c r="AU4827" i="1"/>
  <c r="AT4828" i="1"/>
  <c r="AU4828" i="1"/>
  <c r="AT4829" i="1"/>
  <c r="AU4829" i="1"/>
  <c r="AT4830" i="1"/>
  <c r="AU4830" i="1"/>
  <c r="AT4831" i="1"/>
  <c r="AU4831" i="1"/>
  <c r="AT4832" i="1"/>
  <c r="AU4832" i="1"/>
  <c r="AT4833" i="1"/>
  <c r="AU4833" i="1"/>
  <c r="AT4834" i="1"/>
  <c r="AU4834" i="1"/>
  <c r="AT4835" i="1"/>
  <c r="AU4835" i="1"/>
  <c r="AT4836" i="1"/>
  <c r="AU4836" i="1"/>
  <c r="AT4837" i="1"/>
  <c r="AU4837" i="1"/>
  <c r="AT4838" i="1"/>
  <c r="AU4838" i="1"/>
  <c r="AT4839" i="1"/>
  <c r="AU4839" i="1"/>
  <c r="AT4840" i="1"/>
  <c r="AU4840" i="1"/>
  <c r="AT4841" i="1"/>
  <c r="AU4841" i="1"/>
  <c r="AT4842" i="1"/>
  <c r="AU4842" i="1"/>
  <c r="AT4843" i="1"/>
  <c r="AU4843" i="1"/>
  <c r="AT4844" i="1"/>
  <c r="AU4844" i="1"/>
  <c r="AT4845" i="1"/>
  <c r="AU4845" i="1"/>
  <c r="AT4846" i="1"/>
  <c r="AU4846" i="1"/>
  <c r="AT4847" i="1"/>
  <c r="AU4847" i="1"/>
  <c r="AT4848" i="1"/>
  <c r="AU4848" i="1"/>
  <c r="AT4849" i="1"/>
  <c r="AU4849" i="1"/>
  <c r="AT4850" i="1"/>
  <c r="AU4850" i="1"/>
  <c r="AT4851" i="1"/>
  <c r="AU4851" i="1"/>
  <c r="AT4852" i="1"/>
  <c r="AU4852" i="1"/>
  <c r="AT4853" i="1"/>
  <c r="AU4853" i="1"/>
  <c r="AT4854" i="1"/>
  <c r="AU4854" i="1"/>
  <c r="AT4855" i="1"/>
  <c r="AU4855" i="1"/>
  <c r="AT4856" i="1"/>
  <c r="AU4856" i="1"/>
  <c r="AT4857" i="1"/>
  <c r="AU4857" i="1"/>
  <c r="AT4858" i="1"/>
  <c r="AU4858" i="1"/>
  <c r="AT4859" i="1"/>
  <c r="AU4859" i="1"/>
  <c r="AT4860" i="1"/>
  <c r="AU4860" i="1"/>
  <c r="AT4861" i="1"/>
  <c r="AU4861" i="1"/>
  <c r="AT4862" i="1"/>
  <c r="AU4862" i="1"/>
  <c r="AT4863" i="1"/>
  <c r="AU4863" i="1"/>
  <c r="AT4864" i="1"/>
  <c r="AU4864" i="1"/>
  <c r="AT4865" i="1"/>
  <c r="AU4865" i="1"/>
  <c r="AT4866" i="1"/>
  <c r="AU4866" i="1"/>
  <c r="AT4867" i="1"/>
  <c r="AU4867" i="1"/>
  <c r="AT4868" i="1"/>
  <c r="AU4868" i="1"/>
  <c r="AT4869" i="1"/>
  <c r="AU4869" i="1"/>
  <c r="AT4870" i="1"/>
  <c r="AU4870" i="1"/>
  <c r="AT4871" i="1"/>
  <c r="AU4871" i="1"/>
  <c r="AT4872" i="1"/>
  <c r="AU4872" i="1"/>
  <c r="AT4873" i="1"/>
  <c r="AU4873" i="1"/>
  <c r="AT4874" i="1"/>
  <c r="AU4874" i="1"/>
  <c r="AT4875" i="1"/>
  <c r="AU4875" i="1"/>
  <c r="AT4876" i="1"/>
  <c r="AU4876" i="1"/>
  <c r="AT4877" i="1"/>
  <c r="AU4877" i="1"/>
  <c r="AT4878" i="1"/>
  <c r="AU4878" i="1"/>
  <c r="AT4879" i="1"/>
  <c r="AU4879" i="1"/>
  <c r="AT4880" i="1"/>
  <c r="AU4880" i="1"/>
  <c r="AT4881" i="1"/>
  <c r="AU4881" i="1"/>
  <c r="AT4882" i="1"/>
  <c r="AU4882" i="1"/>
  <c r="AT4883" i="1"/>
  <c r="AU4883" i="1"/>
  <c r="AT4884" i="1"/>
  <c r="AU4884" i="1"/>
  <c r="AT4885" i="1"/>
  <c r="AU4885" i="1"/>
  <c r="AT4886" i="1"/>
  <c r="AU4886" i="1"/>
  <c r="AT4887" i="1"/>
  <c r="AU4887" i="1"/>
  <c r="AT4888" i="1"/>
  <c r="AU4888" i="1"/>
  <c r="AT4889" i="1"/>
  <c r="AU4889" i="1"/>
  <c r="AT4890" i="1"/>
  <c r="AU4890" i="1"/>
  <c r="AT4891" i="1"/>
  <c r="AU4891" i="1"/>
  <c r="AT4892" i="1"/>
  <c r="AU4892" i="1"/>
  <c r="AT4893" i="1"/>
  <c r="AU4893" i="1"/>
  <c r="AT4894" i="1"/>
  <c r="AU4894" i="1"/>
  <c r="AT4895" i="1"/>
  <c r="AU4895" i="1"/>
  <c r="AT4896" i="1"/>
  <c r="AU4896" i="1"/>
  <c r="AT4897" i="1"/>
  <c r="AU4897" i="1"/>
  <c r="AT4898" i="1"/>
  <c r="AU4898" i="1"/>
  <c r="AT4899" i="1"/>
  <c r="AU4899" i="1"/>
  <c r="AT4900" i="1"/>
  <c r="AU4900" i="1"/>
  <c r="AT4901" i="1"/>
  <c r="AU4901" i="1"/>
  <c r="AT4902" i="1"/>
  <c r="AU4902" i="1"/>
  <c r="AT4903" i="1"/>
  <c r="AU4903" i="1"/>
  <c r="AT4904" i="1"/>
  <c r="AU4904" i="1"/>
  <c r="AT4905" i="1"/>
  <c r="AU4905" i="1"/>
  <c r="AT4906" i="1"/>
  <c r="AU4906" i="1"/>
  <c r="AT4907" i="1"/>
  <c r="AU4907" i="1"/>
  <c r="AT4908" i="1"/>
  <c r="AU4908" i="1"/>
  <c r="AT4909" i="1"/>
  <c r="AU4909" i="1"/>
  <c r="AT4910" i="1"/>
  <c r="AU4910" i="1"/>
  <c r="AT4911" i="1"/>
  <c r="AU4911" i="1"/>
  <c r="AT4912" i="1"/>
  <c r="AU4912" i="1"/>
  <c r="AT4913" i="1"/>
  <c r="AU4913" i="1"/>
  <c r="AT4914" i="1"/>
  <c r="AU4914" i="1"/>
  <c r="AT4915" i="1"/>
  <c r="AU4915" i="1"/>
  <c r="AT4916" i="1"/>
  <c r="AU4916" i="1"/>
  <c r="AT4917" i="1"/>
  <c r="AU4917" i="1"/>
  <c r="AT4918" i="1"/>
  <c r="AU4918" i="1"/>
  <c r="AT4919" i="1"/>
  <c r="AU4919" i="1"/>
  <c r="AT4920" i="1"/>
  <c r="AU4920" i="1"/>
  <c r="AT4921" i="1"/>
  <c r="AU4921" i="1"/>
  <c r="AT4922" i="1"/>
  <c r="AU4922" i="1"/>
  <c r="AT4923" i="1"/>
  <c r="AU4923" i="1"/>
  <c r="AT4924" i="1"/>
  <c r="AU4924" i="1"/>
  <c r="AT4925" i="1"/>
  <c r="AU4925" i="1"/>
  <c r="AT4926" i="1"/>
  <c r="AU4926" i="1"/>
  <c r="AT4927" i="1"/>
  <c r="AU4927" i="1"/>
  <c r="AT4928" i="1"/>
  <c r="AU4928" i="1"/>
  <c r="AT4929" i="1"/>
  <c r="AU4929" i="1"/>
  <c r="AT4930" i="1"/>
  <c r="AU4930" i="1"/>
  <c r="AT4931" i="1"/>
  <c r="AU4931" i="1"/>
  <c r="AT4932" i="1"/>
  <c r="AU4932" i="1"/>
  <c r="AT4933" i="1"/>
  <c r="AU4933" i="1"/>
  <c r="AT4934" i="1"/>
  <c r="AU4934" i="1"/>
  <c r="AT4935" i="1"/>
  <c r="AU4935" i="1"/>
  <c r="AT4936" i="1"/>
  <c r="AU4936" i="1"/>
  <c r="AT4937" i="1"/>
  <c r="AU4937" i="1"/>
  <c r="AT4938" i="1"/>
  <c r="AU4938" i="1"/>
  <c r="AT4939" i="1"/>
  <c r="AU4939" i="1"/>
  <c r="AT4940" i="1"/>
  <c r="AU4940" i="1"/>
  <c r="AT4941" i="1"/>
  <c r="AU4941" i="1"/>
  <c r="AT4942" i="1"/>
  <c r="AU4942" i="1"/>
  <c r="AT4943" i="1"/>
  <c r="AU4943" i="1"/>
  <c r="AT4944" i="1"/>
  <c r="AU4944" i="1"/>
  <c r="AT4945" i="1"/>
  <c r="AU4945" i="1"/>
  <c r="AT4946" i="1"/>
  <c r="AU4946" i="1"/>
  <c r="AT4947" i="1"/>
  <c r="AU4947" i="1"/>
  <c r="AT4948" i="1"/>
  <c r="AU4948" i="1"/>
  <c r="AT4949" i="1"/>
  <c r="AU4949" i="1"/>
  <c r="AT4950" i="1"/>
  <c r="AU4950" i="1"/>
  <c r="AT4951" i="1"/>
  <c r="AU4951" i="1"/>
  <c r="AT4952" i="1"/>
  <c r="AU4952" i="1"/>
  <c r="AT4953" i="1"/>
  <c r="AU4953" i="1"/>
  <c r="AT4954" i="1"/>
  <c r="AU4954" i="1"/>
  <c r="AT4955" i="1"/>
  <c r="AU4955" i="1"/>
  <c r="AT4956" i="1"/>
  <c r="AU4956" i="1"/>
  <c r="AT4957" i="1"/>
  <c r="AU4957" i="1"/>
  <c r="AT4958" i="1"/>
  <c r="AU4958" i="1"/>
  <c r="AT4959" i="1"/>
  <c r="AU4959" i="1"/>
  <c r="AT4960" i="1"/>
  <c r="AU4960" i="1"/>
  <c r="AT4961" i="1"/>
  <c r="AU4961" i="1"/>
  <c r="AT4962" i="1"/>
  <c r="AU4962" i="1"/>
  <c r="AT4963" i="1"/>
  <c r="AU4963" i="1"/>
  <c r="AT4964" i="1"/>
  <c r="AU4964" i="1"/>
  <c r="AT4965" i="1"/>
  <c r="AU4965" i="1"/>
  <c r="AT4966" i="1"/>
  <c r="AU4966" i="1"/>
  <c r="AT4967" i="1"/>
  <c r="AU4967" i="1"/>
  <c r="AT4968" i="1"/>
  <c r="AU4968" i="1"/>
  <c r="AT4969" i="1"/>
  <c r="AU4969" i="1"/>
  <c r="AT4970" i="1"/>
  <c r="AU4970" i="1"/>
  <c r="AT4971" i="1"/>
  <c r="AU4971" i="1"/>
  <c r="AT4972" i="1"/>
  <c r="AU4972" i="1"/>
  <c r="AT4973" i="1"/>
  <c r="AU4973" i="1"/>
  <c r="AT4974" i="1"/>
  <c r="AU4974" i="1"/>
  <c r="AT4975" i="1"/>
  <c r="AU4975" i="1"/>
  <c r="AT4976" i="1"/>
  <c r="AU4976" i="1"/>
  <c r="AT4977" i="1"/>
  <c r="AU4977" i="1"/>
  <c r="AT4978" i="1"/>
  <c r="AU4978" i="1"/>
  <c r="AT4979" i="1"/>
  <c r="AU4979" i="1"/>
  <c r="AT4980" i="1"/>
  <c r="AU4980" i="1"/>
  <c r="AT4981" i="1"/>
  <c r="AU4981" i="1"/>
  <c r="AT4982" i="1"/>
  <c r="AU4982" i="1"/>
  <c r="AT4983" i="1"/>
  <c r="AU4983" i="1"/>
  <c r="AT4984" i="1"/>
  <c r="AU4984" i="1"/>
  <c r="AT4985" i="1"/>
  <c r="AU4985" i="1"/>
  <c r="AT4986" i="1"/>
  <c r="AU4986" i="1"/>
  <c r="AT4987" i="1"/>
  <c r="AU4987" i="1"/>
  <c r="AT4988" i="1"/>
  <c r="AU4988" i="1"/>
  <c r="AT4989" i="1"/>
  <c r="AU4989" i="1"/>
  <c r="AT4990" i="1"/>
  <c r="AU4990" i="1"/>
  <c r="AT4991" i="1"/>
  <c r="AU4991" i="1"/>
  <c r="AT4992" i="1"/>
  <c r="AU4992" i="1"/>
  <c r="AT4993" i="1"/>
  <c r="AU4993" i="1"/>
  <c r="AT4994" i="1"/>
  <c r="AU4994" i="1"/>
  <c r="AT4995" i="1"/>
  <c r="AU4995" i="1"/>
  <c r="AT4996" i="1"/>
  <c r="AU4996" i="1"/>
  <c r="AT4997" i="1"/>
  <c r="AU4997" i="1"/>
  <c r="AT4998" i="1"/>
  <c r="AU4998" i="1"/>
  <c r="AT4999" i="1"/>
  <c r="AU4999" i="1"/>
  <c r="AT5000" i="1"/>
  <c r="AU5000" i="1"/>
  <c r="AT5001" i="1"/>
  <c r="AU5001" i="1"/>
  <c r="AT5002" i="1"/>
  <c r="AU5002" i="1"/>
  <c r="AT5003" i="1"/>
  <c r="AU5003" i="1"/>
  <c r="AT5004" i="1"/>
  <c r="AU5004" i="1"/>
  <c r="AT5005" i="1"/>
  <c r="AU5005" i="1"/>
  <c r="AT5006" i="1"/>
  <c r="AU5006" i="1"/>
  <c r="AT5007" i="1"/>
  <c r="AU5007" i="1"/>
  <c r="AT5008" i="1"/>
  <c r="AU5008" i="1"/>
  <c r="AT5009" i="1"/>
  <c r="AU5009" i="1"/>
  <c r="AT5010" i="1"/>
  <c r="AU5010" i="1"/>
  <c r="AT5011" i="1"/>
  <c r="AU5011" i="1"/>
  <c r="AT5012" i="1"/>
  <c r="AU5012" i="1"/>
  <c r="AT5013" i="1"/>
  <c r="AU5013" i="1"/>
  <c r="AT5014" i="1"/>
  <c r="AU5014" i="1"/>
  <c r="AT5015" i="1"/>
  <c r="AU5015" i="1"/>
  <c r="AT5016" i="1"/>
  <c r="AU5016" i="1"/>
  <c r="AT5017" i="1"/>
  <c r="AU5017" i="1"/>
  <c r="AT5018" i="1"/>
  <c r="AU5018" i="1"/>
  <c r="AT5019" i="1"/>
  <c r="AU5019" i="1"/>
  <c r="AT5020" i="1"/>
  <c r="AU5020" i="1"/>
  <c r="AT5021" i="1"/>
  <c r="AU5021" i="1"/>
  <c r="AT5022" i="1"/>
  <c r="AU5022" i="1"/>
  <c r="AT5023" i="1"/>
  <c r="AU5023" i="1"/>
  <c r="AT5024" i="1"/>
  <c r="AU5024" i="1"/>
  <c r="AT5025" i="1"/>
  <c r="AU5025" i="1"/>
  <c r="AT5026" i="1"/>
  <c r="AU5026" i="1"/>
  <c r="AT5027" i="1"/>
  <c r="AU5027" i="1"/>
  <c r="AT5028" i="1"/>
  <c r="AU5028" i="1"/>
  <c r="AT5029" i="1"/>
  <c r="AU5029" i="1"/>
  <c r="AT5030" i="1"/>
  <c r="AU5030" i="1"/>
  <c r="AT5031" i="1"/>
  <c r="AU5031" i="1"/>
  <c r="AT5032" i="1"/>
  <c r="AU5032" i="1"/>
  <c r="AT5033" i="1"/>
  <c r="AU5033" i="1"/>
  <c r="AT5034" i="1"/>
  <c r="AU5034" i="1"/>
  <c r="AT5035" i="1"/>
  <c r="AU5035" i="1"/>
  <c r="AT5036" i="1"/>
  <c r="AU5036" i="1"/>
  <c r="AT5037" i="1"/>
  <c r="AU5037" i="1"/>
  <c r="AT5038" i="1"/>
  <c r="AU5038" i="1"/>
  <c r="AT5039" i="1"/>
  <c r="AU5039" i="1"/>
  <c r="AT5040" i="1"/>
  <c r="AU5040" i="1"/>
  <c r="AT5041" i="1"/>
  <c r="AU5041" i="1"/>
  <c r="AT5042" i="1"/>
  <c r="AU5042" i="1"/>
  <c r="AT5043" i="1"/>
  <c r="AU5043" i="1"/>
  <c r="AT5044" i="1"/>
  <c r="AU5044" i="1"/>
  <c r="AT5045" i="1"/>
  <c r="AU5045" i="1"/>
  <c r="AT5046" i="1"/>
  <c r="AU5046" i="1"/>
  <c r="AT5047" i="1"/>
  <c r="AU5047" i="1"/>
  <c r="AT5048" i="1"/>
  <c r="AU5048" i="1"/>
  <c r="AT5049" i="1"/>
  <c r="AU5049" i="1"/>
  <c r="AT5050" i="1"/>
  <c r="AU5050" i="1"/>
  <c r="AT5051" i="1"/>
  <c r="AU5051" i="1"/>
  <c r="AT5052" i="1"/>
  <c r="AU5052" i="1"/>
  <c r="AT5053" i="1"/>
  <c r="AU5053" i="1"/>
  <c r="AT5054" i="1"/>
  <c r="AU5054" i="1"/>
  <c r="AT5055" i="1"/>
  <c r="AU5055" i="1"/>
  <c r="AT5056" i="1"/>
  <c r="AU5056" i="1"/>
  <c r="AT5057" i="1"/>
  <c r="AU5057" i="1"/>
  <c r="AT5058" i="1"/>
  <c r="AU5058" i="1"/>
  <c r="AT5059" i="1"/>
  <c r="AU5059" i="1"/>
  <c r="AT5060" i="1"/>
  <c r="AU5060" i="1"/>
  <c r="AT5061" i="1"/>
  <c r="AU5061" i="1"/>
  <c r="AT5062" i="1"/>
  <c r="AU5062" i="1"/>
  <c r="AT5063" i="1"/>
  <c r="AU5063" i="1"/>
  <c r="AT5064" i="1"/>
  <c r="AU5064" i="1"/>
  <c r="AT5065" i="1"/>
  <c r="AU5065" i="1"/>
  <c r="AT5066" i="1"/>
  <c r="AU5066" i="1"/>
  <c r="AT5067" i="1"/>
  <c r="AU5067" i="1"/>
  <c r="AT5068" i="1"/>
  <c r="AU5068" i="1"/>
  <c r="AT5069" i="1"/>
  <c r="AU5069" i="1"/>
  <c r="AT5070" i="1"/>
  <c r="AU5070" i="1"/>
  <c r="AT5071" i="1"/>
  <c r="AU5071" i="1"/>
  <c r="AT5072" i="1"/>
  <c r="AU5072" i="1"/>
  <c r="AT5073" i="1"/>
  <c r="AU5073" i="1"/>
  <c r="AT5074" i="1"/>
  <c r="AU5074" i="1"/>
  <c r="AT5075" i="1"/>
  <c r="AU5075" i="1"/>
  <c r="AT5076" i="1"/>
  <c r="AU5076" i="1"/>
  <c r="AT5077" i="1"/>
  <c r="AU5077" i="1"/>
  <c r="AT5078" i="1"/>
  <c r="AU5078" i="1"/>
  <c r="AT5079" i="1"/>
  <c r="AU5079" i="1"/>
  <c r="AT5080" i="1"/>
  <c r="AU5080" i="1"/>
  <c r="AT5081" i="1"/>
  <c r="AU5081" i="1"/>
  <c r="AT5082" i="1"/>
  <c r="AU5082" i="1"/>
  <c r="AT5083" i="1"/>
  <c r="AU5083" i="1"/>
  <c r="AT5084" i="1"/>
  <c r="AU5084" i="1"/>
  <c r="AT5085" i="1"/>
  <c r="AU5085" i="1"/>
  <c r="AT5086" i="1"/>
  <c r="AU5086" i="1"/>
  <c r="AT5087" i="1"/>
  <c r="AU5087" i="1"/>
  <c r="AT5088" i="1"/>
  <c r="AU5088" i="1"/>
  <c r="AT5089" i="1"/>
  <c r="AU5089" i="1"/>
  <c r="AT5090" i="1"/>
  <c r="AU5090" i="1"/>
  <c r="AT5091" i="1"/>
  <c r="AU5091" i="1"/>
  <c r="AT5092" i="1"/>
  <c r="AU5092" i="1"/>
  <c r="AT5093" i="1"/>
  <c r="AU5093" i="1"/>
  <c r="AT5094" i="1"/>
  <c r="AU5094" i="1"/>
  <c r="AT5095" i="1"/>
  <c r="AU5095" i="1"/>
  <c r="AT5096" i="1"/>
  <c r="AU5096" i="1"/>
  <c r="AT5097" i="1"/>
  <c r="AU5097" i="1"/>
  <c r="AT5098" i="1"/>
  <c r="AU5098" i="1"/>
  <c r="AT5099" i="1"/>
  <c r="AU5099" i="1"/>
  <c r="AT5100" i="1"/>
  <c r="AU5100" i="1"/>
  <c r="AT5101" i="1"/>
  <c r="AU5101" i="1"/>
  <c r="AT5102" i="1"/>
  <c r="AU5102" i="1"/>
  <c r="AT5103" i="1"/>
  <c r="AU5103" i="1"/>
  <c r="AT5104" i="1"/>
  <c r="AU5104" i="1"/>
  <c r="AT5105" i="1"/>
  <c r="AU5105" i="1"/>
  <c r="AT5106" i="1"/>
  <c r="AU5106" i="1"/>
  <c r="AT5107" i="1"/>
  <c r="AU5107" i="1"/>
  <c r="AT5108" i="1"/>
  <c r="AU5108" i="1"/>
  <c r="AT5109" i="1"/>
  <c r="AU5109" i="1"/>
  <c r="AT5110" i="1"/>
  <c r="AU5110" i="1"/>
  <c r="AT5111" i="1"/>
  <c r="AU5111" i="1"/>
  <c r="AT5112" i="1"/>
  <c r="AU5112" i="1"/>
  <c r="AT5113" i="1"/>
  <c r="AU5113" i="1"/>
  <c r="AT5114" i="1"/>
  <c r="AU5114" i="1"/>
  <c r="AT5115" i="1"/>
  <c r="AU5115" i="1"/>
  <c r="AT5116" i="1"/>
  <c r="AU5116" i="1"/>
  <c r="AT5117" i="1"/>
  <c r="AU5117" i="1"/>
  <c r="AT5118" i="1"/>
  <c r="AU5118" i="1"/>
  <c r="AT5119" i="1"/>
  <c r="AU5119" i="1"/>
  <c r="AT5120" i="1"/>
  <c r="AU5120" i="1"/>
  <c r="AT5121" i="1"/>
  <c r="AU5121" i="1"/>
  <c r="AT5122" i="1"/>
  <c r="AU5122" i="1"/>
  <c r="AT5123" i="1"/>
  <c r="AU5123" i="1"/>
  <c r="AT5124" i="1"/>
  <c r="AU5124" i="1"/>
  <c r="AT5125" i="1"/>
  <c r="AU5125" i="1"/>
  <c r="AT5126" i="1"/>
  <c r="AU5126" i="1"/>
  <c r="AT5127" i="1"/>
  <c r="AU5127" i="1"/>
  <c r="AT5128" i="1"/>
  <c r="AU5128" i="1"/>
  <c r="AT5129" i="1"/>
  <c r="AU5129" i="1"/>
  <c r="AT5130" i="1"/>
  <c r="AU5130" i="1"/>
  <c r="AT5131" i="1"/>
  <c r="AU5131" i="1"/>
  <c r="AT5132" i="1"/>
  <c r="AU5132" i="1"/>
  <c r="AT5133" i="1"/>
  <c r="AU5133" i="1"/>
  <c r="AT5134" i="1"/>
  <c r="AU5134" i="1"/>
  <c r="AT5135" i="1"/>
  <c r="AU5135" i="1"/>
  <c r="AT5136" i="1"/>
  <c r="AU5136" i="1"/>
  <c r="AT5137" i="1"/>
  <c r="AU5137" i="1"/>
  <c r="AT5138" i="1"/>
  <c r="AU5138" i="1"/>
  <c r="AT5139" i="1"/>
  <c r="AU5139" i="1"/>
  <c r="AT5140" i="1"/>
  <c r="AU5140" i="1"/>
  <c r="AT5141" i="1"/>
  <c r="AU5141" i="1"/>
  <c r="AT5142" i="1"/>
  <c r="AU5142" i="1"/>
  <c r="AT5143" i="1"/>
  <c r="AU5143" i="1"/>
  <c r="AT5144" i="1"/>
  <c r="AU5144" i="1"/>
  <c r="AT5145" i="1"/>
  <c r="AU5145" i="1"/>
  <c r="AT5146" i="1"/>
  <c r="AU5146" i="1"/>
  <c r="AT5147" i="1"/>
  <c r="AU5147" i="1"/>
  <c r="AT5148" i="1"/>
  <c r="AU5148" i="1"/>
  <c r="AT5149" i="1"/>
  <c r="AU5149" i="1"/>
  <c r="AT5150" i="1"/>
  <c r="AU5150" i="1"/>
  <c r="AT5151" i="1"/>
  <c r="AU5151" i="1"/>
  <c r="AT5152" i="1"/>
  <c r="AU5152" i="1"/>
  <c r="AT5153" i="1"/>
  <c r="AU5153" i="1"/>
  <c r="AT5154" i="1"/>
  <c r="AU5154" i="1"/>
  <c r="AT5155" i="1"/>
  <c r="AU5155" i="1"/>
  <c r="AT5156" i="1"/>
  <c r="AU5156" i="1"/>
  <c r="AT5157" i="1"/>
  <c r="AU5157" i="1"/>
  <c r="AT5158" i="1"/>
  <c r="AU5158" i="1"/>
  <c r="AT5159" i="1"/>
  <c r="AU5159" i="1"/>
  <c r="AT5160" i="1"/>
  <c r="AU5160" i="1"/>
  <c r="AT5161" i="1"/>
  <c r="AU5161" i="1"/>
  <c r="AT5162" i="1"/>
  <c r="AU5162" i="1"/>
  <c r="AT5163" i="1"/>
  <c r="AU5163" i="1"/>
  <c r="AT5164" i="1"/>
  <c r="AU5164" i="1"/>
  <c r="AT5165" i="1"/>
  <c r="AU5165" i="1"/>
  <c r="AT5166" i="1"/>
  <c r="AU5166" i="1"/>
  <c r="AT5167" i="1"/>
  <c r="AU5167" i="1"/>
  <c r="AT5168" i="1"/>
  <c r="AU5168" i="1"/>
  <c r="AT5169" i="1"/>
  <c r="AU5169" i="1"/>
  <c r="AT5170" i="1"/>
  <c r="AU5170" i="1"/>
  <c r="AT5171" i="1"/>
  <c r="AU5171" i="1"/>
  <c r="AT5172" i="1"/>
  <c r="AU5172" i="1"/>
  <c r="AT5173" i="1"/>
  <c r="AU5173" i="1"/>
  <c r="AT5174" i="1"/>
  <c r="AU5174" i="1"/>
  <c r="AT5175" i="1"/>
  <c r="AU5175" i="1"/>
  <c r="AT5176" i="1"/>
  <c r="AU5176" i="1"/>
  <c r="AT5177" i="1"/>
  <c r="AU5177" i="1"/>
  <c r="AT5178" i="1"/>
  <c r="AU5178" i="1"/>
  <c r="AT5179" i="1"/>
  <c r="AU5179" i="1"/>
  <c r="AT5180" i="1"/>
  <c r="AU5180" i="1"/>
  <c r="AT5181" i="1"/>
  <c r="AU5181" i="1"/>
  <c r="AT5182" i="1"/>
  <c r="AU5182" i="1"/>
  <c r="AT5183" i="1"/>
  <c r="AU5183" i="1"/>
  <c r="AT5184" i="1"/>
  <c r="AU5184" i="1"/>
  <c r="AT5185" i="1"/>
  <c r="AU5185" i="1"/>
  <c r="AT5186" i="1"/>
  <c r="AU5186" i="1"/>
  <c r="AT5187" i="1"/>
  <c r="AU5187" i="1"/>
  <c r="AT5188" i="1"/>
  <c r="AU5188" i="1"/>
  <c r="AT5189" i="1"/>
  <c r="AU5189" i="1"/>
  <c r="AT5190" i="1"/>
  <c r="AU5190" i="1"/>
  <c r="AT5191" i="1"/>
  <c r="AU5191" i="1"/>
  <c r="AT5192" i="1"/>
  <c r="AU5192" i="1"/>
  <c r="AT5193" i="1"/>
  <c r="AU5193" i="1"/>
  <c r="AT5194" i="1"/>
  <c r="AU5194" i="1"/>
  <c r="AT5195" i="1"/>
  <c r="AU5195" i="1"/>
  <c r="AT5196" i="1"/>
  <c r="AU5196" i="1"/>
  <c r="AT5197" i="1"/>
  <c r="AU5197" i="1"/>
  <c r="AT5198" i="1"/>
  <c r="AU5198" i="1"/>
  <c r="AT5199" i="1"/>
  <c r="AU5199" i="1"/>
  <c r="AT5200" i="1"/>
  <c r="AU5200" i="1"/>
  <c r="AT5201" i="1"/>
  <c r="AU5201" i="1"/>
  <c r="AT5202" i="1"/>
  <c r="AU5202" i="1"/>
  <c r="AT5203" i="1"/>
  <c r="AU5203" i="1"/>
  <c r="AT5204" i="1"/>
  <c r="AU5204" i="1"/>
  <c r="AT5205" i="1"/>
  <c r="AU5205" i="1"/>
  <c r="AT5206" i="1"/>
  <c r="AU5206" i="1"/>
  <c r="AT5207" i="1"/>
  <c r="AU5207" i="1"/>
  <c r="AT5208" i="1"/>
  <c r="AU5208" i="1"/>
  <c r="AT5209" i="1"/>
  <c r="AU5209" i="1"/>
  <c r="AT5210" i="1"/>
  <c r="AU5210" i="1"/>
  <c r="AT5211" i="1"/>
  <c r="AU5211" i="1"/>
  <c r="AT5212" i="1"/>
  <c r="AU5212" i="1"/>
  <c r="AT5213" i="1"/>
  <c r="AU5213" i="1"/>
  <c r="AT5214" i="1"/>
  <c r="AU5214" i="1"/>
  <c r="AT5215" i="1"/>
  <c r="AU5215" i="1"/>
  <c r="AT5216" i="1"/>
  <c r="AU5216" i="1"/>
  <c r="AT5217" i="1"/>
  <c r="AU5217" i="1"/>
  <c r="AT5218" i="1"/>
  <c r="AU5218" i="1"/>
  <c r="AT5219" i="1"/>
  <c r="AU5219" i="1"/>
  <c r="AT5220" i="1"/>
  <c r="AU5220" i="1"/>
  <c r="AT5221" i="1"/>
  <c r="AU5221" i="1"/>
  <c r="AT5222" i="1"/>
  <c r="AU5222" i="1"/>
  <c r="AT5223" i="1"/>
  <c r="AU5223" i="1"/>
  <c r="AT5224" i="1"/>
  <c r="AU5224" i="1"/>
  <c r="AT5225" i="1"/>
  <c r="AU5225" i="1"/>
  <c r="AT5226" i="1"/>
  <c r="AU5226" i="1"/>
  <c r="AT5227" i="1"/>
  <c r="AU5227" i="1"/>
  <c r="AT5228" i="1"/>
  <c r="AU5228" i="1"/>
  <c r="AT5229" i="1"/>
  <c r="AU5229" i="1"/>
  <c r="AT5230" i="1"/>
  <c r="AU5230" i="1"/>
  <c r="AT5231" i="1"/>
  <c r="AU5231" i="1"/>
  <c r="AT5232" i="1"/>
  <c r="AU5232" i="1"/>
  <c r="AT5233" i="1"/>
  <c r="AU5233" i="1"/>
  <c r="AT5234" i="1"/>
  <c r="AU5234" i="1"/>
  <c r="AT5235" i="1"/>
  <c r="AU5235" i="1"/>
  <c r="AT5236" i="1"/>
  <c r="AU5236" i="1"/>
  <c r="AT5237" i="1"/>
  <c r="AU5237" i="1"/>
  <c r="AT5238" i="1"/>
  <c r="AU5238" i="1"/>
  <c r="AT5239" i="1"/>
  <c r="AU5239" i="1"/>
  <c r="AT5240" i="1"/>
  <c r="AU5240" i="1"/>
  <c r="AT5241" i="1"/>
  <c r="AU5241" i="1"/>
  <c r="AT5242" i="1"/>
  <c r="AU5242" i="1"/>
  <c r="AT5243" i="1"/>
  <c r="AU5243" i="1"/>
  <c r="AT5244" i="1"/>
  <c r="AU5244" i="1"/>
  <c r="AT5245" i="1"/>
  <c r="AU5245" i="1"/>
  <c r="AT5246" i="1"/>
  <c r="AU5246" i="1"/>
  <c r="AT5247" i="1"/>
  <c r="AU5247" i="1"/>
  <c r="AT5248" i="1"/>
  <c r="AU5248" i="1"/>
  <c r="AT5249" i="1"/>
  <c r="AU5249" i="1"/>
  <c r="AT5250" i="1"/>
  <c r="AU5250" i="1"/>
  <c r="AT5251" i="1"/>
  <c r="AU5251" i="1"/>
  <c r="AT5252" i="1"/>
  <c r="AU5252" i="1"/>
  <c r="AT5253" i="1"/>
  <c r="AU5253" i="1"/>
  <c r="AT5254" i="1"/>
  <c r="AU5254" i="1"/>
  <c r="AT5255" i="1"/>
  <c r="AU5255" i="1"/>
  <c r="AT5256" i="1"/>
  <c r="AU5256" i="1"/>
  <c r="AT5257" i="1"/>
  <c r="AU5257" i="1"/>
  <c r="AT5258" i="1"/>
  <c r="AU5258" i="1"/>
  <c r="AT5259" i="1"/>
  <c r="AU5259" i="1"/>
  <c r="AT5260" i="1"/>
  <c r="AU5260" i="1"/>
  <c r="AT5261" i="1"/>
  <c r="AU5261" i="1"/>
  <c r="AT5262" i="1"/>
  <c r="AU5262" i="1"/>
  <c r="AT5263" i="1"/>
  <c r="AU5263" i="1"/>
  <c r="AT5264" i="1"/>
  <c r="AU5264" i="1"/>
  <c r="AT5265" i="1"/>
  <c r="AU5265" i="1"/>
  <c r="AT5266" i="1"/>
  <c r="AU5266" i="1"/>
  <c r="AT5267" i="1"/>
  <c r="AU5267" i="1"/>
  <c r="AT5268" i="1"/>
  <c r="AU5268" i="1"/>
  <c r="AT5269" i="1"/>
  <c r="AU5269" i="1"/>
  <c r="AT5270" i="1"/>
  <c r="AU5270" i="1"/>
  <c r="AT5271" i="1"/>
  <c r="AU5271" i="1"/>
  <c r="AT5272" i="1"/>
  <c r="AU5272" i="1"/>
  <c r="AT5273" i="1"/>
  <c r="AU5273" i="1"/>
  <c r="AT5274" i="1"/>
  <c r="AU5274" i="1"/>
  <c r="AT5275" i="1"/>
  <c r="AU5275" i="1"/>
  <c r="AT5276" i="1"/>
  <c r="AU5276" i="1"/>
  <c r="AT5277" i="1"/>
  <c r="AU5277" i="1"/>
  <c r="AT5278" i="1"/>
  <c r="AU5278" i="1"/>
  <c r="AT5279" i="1"/>
  <c r="AU5279" i="1"/>
  <c r="AT5280" i="1"/>
  <c r="AU5280" i="1"/>
  <c r="AT5281" i="1"/>
  <c r="AU5281" i="1"/>
  <c r="AT5282" i="1"/>
  <c r="AU5282" i="1"/>
  <c r="AT5283" i="1"/>
  <c r="AU5283" i="1"/>
  <c r="AT5284" i="1"/>
  <c r="AU5284" i="1"/>
  <c r="AT5285" i="1"/>
  <c r="AU5285" i="1"/>
  <c r="AT5286" i="1"/>
  <c r="AU5286" i="1"/>
  <c r="AT5287" i="1"/>
  <c r="AU5287" i="1"/>
  <c r="AT5288" i="1"/>
  <c r="AU5288" i="1"/>
  <c r="AT5289" i="1"/>
  <c r="AU5289" i="1"/>
  <c r="AT5290" i="1"/>
  <c r="AU5290" i="1"/>
  <c r="AT5291" i="1"/>
  <c r="AU5291" i="1"/>
  <c r="AT5292" i="1"/>
  <c r="AU5292" i="1"/>
  <c r="AT5293" i="1"/>
  <c r="AU5293" i="1"/>
  <c r="AT5294" i="1"/>
  <c r="AU5294" i="1"/>
  <c r="AT5295" i="1"/>
  <c r="AU5295" i="1"/>
  <c r="AT5296" i="1"/>
  <c r="AU5296" i="1"/>
  <c r="AT5297" i="1"/>
  <c r="AU5297" i="1"/>
  <c r="AT5298" i="1"/>
  <c r="AU5298" i="1"/>
  <c r="AT5299" i="1"/>
  <c r="AU5299" i="1"/>
  <c r="AT5300" i="1"/>
  <c r="AU5300" i="1"/>
  <c r="AT5301" i="1"/>
  <c r="AU5301" i="1"/>
  <c r="AT5302" i="1"/>
  <c r="AU5302" i="1"/>
  <c r="AT5303" i="1"/>
  <c r="AU5303" i="1"/>
  <c r="AT5304" i="1"/>
  <c r="AU5304" i="1"/>
  <c r="AT5305" i="1"/>
  <c r="AU5305" i="1"/>
  <c r="AT5306" i="1"/>
  <c r="AU5306" i="1"/>
  <c r="AT5307" i="1"/>
  <c r="AU5307" i="1"/>
  <c r="AT5308" i="1"/>
  <c r="AU5308" i="1"/>
  <c r="AT5309" i="1"/>
  <c r="AU5309" i="1"/>
  <c r="AT5310" i="1"/>
  <c r="AU5310" i="1"/>
  <c r="AT5311" i="1"/>
  <c r="AU5311" i="1"/>
  <c r="AT5312" i="1"/>
  <c r="AU5312" i="1"/>
  <c r="AT5313" i="1"/>
  <c r="AU5313" i="1"/>
  <c r="AT5314" i="1"/>
  <c r="AU5314" i="1"/>
  <c r="AT5315" i="1"/>
  <c r="AU5315" i="1"/>
  <c r="AT5316" i="1"/>
  <c r="AU5316" i="1"/>
  <c r="AT5317" i="1"/>
  <c r="AU5317" i="1"/>
  <c r="AT5318" i="1"/>
  <c r="AU5318" i="1"/>
  <c r="AT5319" i="1"/>
  <c r="AU5319" i="1"/>
  <c r="AT5320" i="1"/>
  <c r="AU5320" i="1"/>
  <c r="AT5321" i="1"/>
  <c r="AU5321" i="1"/>
  <c r="AT5322" i="1"/>
  <c r="AU5322" i="1"/>
  <c r="AT5323" i="1"/>
  <c r="AU5323" i="1"/>
  <c r="AT5324" i="1"/>
  <c r="AU5324" i="1"/>
  <c r="AT5325" i="1"/>
  <c r="AU5325" i="1"/>
  <c r="AT5326" i="1"/>
  <c r="AU5326" i="1"/>
  <c r="AT5327" i="1"/>
  <c r="AU5327" i="1"/>
  <c r="AT5328" i="1"/>
  <c r="AU5328" i="1"/>
  <c r="AT5329" i="1"/>
  <c r="AU5329" i="1"/>
  <c r="AT5330" i="1"/>
  <c r="AU5330" i="1"/>
  <c r="AT5331" i="1"/>
  <c r="AU5331" i="1"/>
  <c r="AT5332" i="1"/>
  <c r="AU5332" i="1"/>
  <c r="AT5333" i="1"/>
  <c r="AU5333" i="1"/>
  <c r="AT5334" i="1"/>
  <c r="AU5334" i="1"/>
  <c r="AT5335" i="1"/>
  <c r="AU5335" i="1"/>
  <c r="AT5336" i="1"/>
  <c r="AU5336" i="1"/>
  <c r="AT5337" i="1"/>
  <c r="AU5337" i="1"/>
  <c r="AT5338" i="1"/>
  <c r="AU5338" i="1"/>
  <c r="AT5339" i="1"/>
  <c r="AU5339" i="1"/>
  <c r="AT5340" i="1"/>
  <c r="AU5340" i="1"/>
  <c r="AT5341" i="1"/>
  <c r="AU5341" i="1"/>
  <c r="AT5342" i="1"/>
  <c r="AU5342" i="1"/>
  <c r="AT5343" i="1"/>
  <c r="AU5343" i="1"/>
  <c r="AT5344" i="1"/>
  <c r="AU5344" i="1"/>
  <c r="AT5345" i="1"/>
  <c r="AU5345" i="1"/>
  <c r="AT5346" i="1"/>
  <c r="AU5346" i="1"/>
  <c r="AT5347" i="1"/>
  <c r="AU5347" i="1"/>
  <c r="AT5348" i="1"/>
  <c r="AU5348" i="1"/>
  <c r="AT5349" i="1"/>
  <c r="AU5349" i="1"/>
  <c r="AT5350" i="1"/>
  <c r="AU5350" i="1"/>
  <c r="AT5351" i="1"/>
  <c r="AU5351" i="1"/>
  <c r="AT5352" i="1"/>
  <c r="AU5352" i="1"/>
  <c r="AT5353" i="1"/>
  <c r="AU5353" i="1"/>
  <c r="AT5354" i="1"/>
  <c r="AU5354" i="1"/>
  <c r="AT5355" i="1"/>
  <c r="AU5355" i="1"/>
  <c r="AT5356" i="1"/>
  <c r="AU5356" i="1"/>
  <c r="AT5357" i="1"/>
  <c r="AU5357" i="1"/>
  <c r="AT5358" i="1"/>
  <c r="AU5358" i="1"/>
  <c r="AT5359" i="1"/>
  <c r="AU5359" i="1"/>
  <c r="AT5360" i="1"/>
  <c r="AU5360" i="1"/>
  <c r="AT5361" i="1"/>
  <c r="AU5361" i="1"/>
  <c r="AT5362" i="1"/>
  <c r="AU5362" i="1"/>
  <c r="AT5363" i="1"/>
  <c r="AU5363" i="1"/>
  <c r="AT5364" i="1"/>
  <c r="AU5364" i="1"/>
  <c r="AT5365" i="1"/>
  <c r="AU5365" i="1"/>
  <c r="AT5366" i="1"/>
  <c r="AU5366" i="1"/>
  <c r="AT5367" i="1"/>
  <c r="AU5367" i="1"/>
  <c r="AT5368" i="1"/>
  <c r="AU5368" i="1"/>
  <c r="AT5369" i="1"/>
  <c r="AU5369" i="1"/>
  <c r="AT5370" i="1"/>
  <c r="AU5370" i="1"/>
  <c r="AT5371" i="1"/>
  <c r="AU5371" i="1"/>
  <c r="AT5372" i="1"/>
  <c r="AU5372" i="1"/>
  <c r="AT5373" i="1"/>
  <c r="AU5373" i="1"/>
  <c r="AT5374" i="1"/>
  <c r="AU5374" i="1"/>
  <c r="AT5375" i="1"/>
  <c r="AU5375" i="1"/>
  <c r="AT5376" i="1"/>
  <c r="AU5376" i="1"/>
  <c r="AT5377" i="1"/>
  <c r="AU5377" i="1"/>
  <c r="AT5378" i="1"/>
  <c r="AU5378" i="1"/>
  <c r="AT5379" i="1"/>
  <c r="AU5379" i="1"/>
  <c r="AT5380" i="1"/>
  <c r="AU5380" i="1"/>
  <c r="AT5381" i="1"/>
  <c r="AU5381" i="1"/>
  <c r="AT5382" i="1"/>
  <c r="AU5382" i="1"/>
  <c r="AT5383" i="1"/>
  <c r="AU5383" i="1"/>
  <c r="AT5384" i="1"/>
  <c r="AU5384" i="1"/>
  <c r="AT5385" i="1"/>
  <c r="AU5385" i="1"/>
  <c r="AT5386" i="1"/>
  <c r="AU5386" i="1"/>
  <c r="AT5387" i="1"/>
  <c r="AU5387" i="1"/>
  <c r="AT5388" i="1"/>
  <c r="AU5388" i="1"/>
  <c r="AT5389" i="1"/>
  <c r="AU5389" i="1"/>
  <c r="AT5390" i="1"/>
  <c r="AU5390" i="1"/>
  <c r="AT5391" i="1"/>
  <c r="AU5391" i="1"/>
  <c r="AT5392" i="1"/>
  <c r="AU5392" i="1"/>
  <c r="AT5393" i="1"/>
  <c r="AU5393" i="1"/>
  <c r="AT5394" i="1"/>
  <c r="AU5394" i="1"/>
  <c r="AT5395" i="1"/>
  <c r="AU5395" i="1"/>
  <c r="AT5396" i="1"/>
  <c r="AU5396" i="1"/>
  <c r="AT5397" i="1"/>
  <c r="AU5397" i="1"/>
  <c r="AT5398" i="1"/>
  <c r="AU5398" i="1"/>
  <c r="AT5399" i="1"/>
  <c r="AU5399" i="1"/>
  <c r="AT5400" i="1"/>
  <c r="AU5400" i="1"/>
  <c r="AT5401" i="1"/>
  <c r="AU5401" i="1"/>
  <c r="AT5402" i="1"/>
  <c r="AU5402" i="1"/>
  <c r="AT5403" i="1"/>
  <c r="AU5403" i="1"/>
  <c r="AT5404" i="1"/>
  <c r="AU5404" i="1"/>
  <c r="AT5405" i="1"/>
  <c r="AU5405" i="1"/>
  <c r="AT5406" i="1"/>
  <c r="AU5406" i="1"/>
  <c r="AT5407" i="1"/>
  <c r="AU5407" i="1"/>
  <c r="AT5408" i="1"/>
  <c r="AU5408" i="1"/>
  <c r="AT5409" i="1"/>
  <c r="AU5409" i="1"/>
  <c r="AT5410" i="1"/>
  <c r="AU5410" i="1"/>
  <c r="AT5411" i="1"/>
  <c r="AU5411" i="1"/>
  <c r="AT5412" i="1"/>
  <c r="AU5412" i="1"/>
  <c r="AT5413" i="1"/>
  <c r="AU5413" i="1"/>
  <c r="AT5414" i="1"/>
  <c r="AU5414" i="1"/>
  <c r="AT5415" i="1"/>
  <c r="AU5415" i="1"/>
  <c r="AT5416" i="1"/>
  <c r="AU5416" i="1"/>
  <c r="AT5417" i="1"/>
  <c r="AU5417" i="1"/>
  <c r="AT5418" i="1"/>
  <c r="AU5418" i="1"/>
  <c r="AT5419" i="1"/>
  <c r="AU5419" i="1"/>
  <c r="AT5420" i="1"/>
  <c r="AU5420" i="1"/>
  <c r="AT5421" i="1"/>
  <c r="AU5421" i="1"/>
  <c r="AT5422" i="1"/>
  <c r="AU5422" i="1"/>
  <c r="AT5423" i="1"/>
  <c r="AU5423" i="1"/>
  <c r="AT5424" i="1"/>
  <c r="AU5424" i="1"/>
  <c r="AT5425" i="1"/>
  <c r="AU5425" i="1"/>
  <c r="AT5426" i="1"/>
  <c r="AU5426" i="1"/>
  <c r="AT5427" i="1"/>
  <c r="AU5427" i="1"/>
  <c r="AT5428" i="1"/>
  <c r="AU5428" i="1"/>
  <c r="AT5429" i="1"/>
  <c r="AU5429" i="1"/>
  <c r="AT5430" i="1"/>
  <c r="AU5430" i="1"/>
  <c r="AT5431" i="1"/>
  <c r="AU5431" i="1"/>
  <c r="AT5432" i="1"/>
  <c r="AU5432" i="1"/>
  <c r="AT5433" i="1"/>
  <c r="AU5433" i="1"/>
  <c r="AT5434" i="1"/>
  <c r="AU5434" i="1"/>
  <c r="AT5435" i="1"/>
  <c r="AU5435" i="1"/>
  <c r="AT5436" i="1"/>
  <c r="AU5436" i="1"/>
  <c r="AT5437" i="1"/>
  <c r="AU5437" i="1"/>
  <c r="AT5438" i="1"/>
  <c r="AU5438" i="1"/>
  <c r="AT5439" i="1"/>
  <c r="AU5439" i="1"/>
  <c r="AT5440" i="1"/>
  <c r="AU5440" i="1"/>
  <c r="AT5441" i="1"/>
  <c r="AU5441" i="1"/>
  <c r="AT5442" i="1"/>
  <c r="AU5442" i="1"/>
  <c r="AT5443" i="1"/>
  <c r="AU5443" i="1"/>
  <c r="AT5444" i="1"/>
  <c r="AU5444" i="1"/>
  <c r="AT5445" i="1"/>
  <c r="AU5445" i="1"/>
  <c r="AT5446" i="1"/>
  <c r="AU5446" i="1"/>
  <c r="AT5447" i="1"/>
  <c r="AU5447" i="1"/>
  <c r="AT5448" i="1"/>
  <c r="AU5448" i="1"/>
  <c r="AT5449" i="1"/>
  <c r="AU5449" i="1"/>
  <c r="AT5450" i="1"/>
  <c r="AU5450" i="1"/>
  <c r="AT5451" i="1"/>
  <c r="AU5451" i="1"/>
  <c r="AT5452" i="1"/>
  <c r="AU5452" i="1"/>
  <c r="AT5453" i="1"/>
  <c r="AU5453" i="1"/>
  <c r="AT5454" i="1"/>
  <c r="AU5454" i="1"/>
  <c r="AT5455" i="1"/>
  <c r="AU5455" i="1"/>
  <c r="AT5456" i="1"/>
  <c r="AU5456" i="1"/>
  <c r="AT5457" i="1"/>
  <c r="AU5457" i="1"/>
  <c r="AT5458" i="1"/>
  <c r="AU5458" i="1"/>
  <c r="AT5459" i="1"/>
  <c r="AU5459" i="1"/>
  <c r="AT5460" i="1"/>
  <c r="AU5460" i="1"/>
  <c r="AT5461" i="1"/>
  <c r="AU5461" i="1"/>
  <c r="AT5462" i="1"/>
  <c r="AU5462" i="1"/>
  <c r="AT5463" i="1"/>
  <c r="AU5463" i="1"/>
  <c r="AT5464" i="1"/>
  <c r="AU5464" i="1"/>
  <c r="AT5465" i="1"/>
  <c r="AU5465" i="1"/>
  <c r="AT5466" i="1"/>
  <c r="AU5466" i="1"/>
  <c r="AT5467" i="1"/>
  <c r="AU5467" i="1"/>
  <c r="AT5468" i="1"/>
  <c r="AU5468" i="1"/>
  <c r="AT5469" i="1"/>
  <c r="AU5469" i="1"/>
  <c r="AT5470" i="1"/>
  <c r="AU5470" i="1"/>
  <c r="AT5471" i="1"/>
  <c r="AU5471" i="1"/>
  <c r="AT5472" i="1"/>
  <c r="AU5472" i="1"/>
  <c r="AT5473" i="1"/>
  <c r="AU5473" i="1"/>
  <c r="AT5474" i="1"/>
  <c r="AU5474" i="1"/>
  <c r="AT5475" i="1"/>
  <c r="AU5475" i="1"/>
  <c r="AT5476" i="1"/>
  <c r="AU5476" i="1"/>
  <c r="AT5477" i="1"/>
  <c r="AU5477" i="1"/>
  <c r="AT5478" i="1"/>
  <c r="AU5478" i="1"/>
  <c r="AT5479" i="1"/>
  <c r="AU5479" i="1"/>
  <c r="AT5480" i="1"/>
  <c r="AU5480" i="1"/>
  <c r="AT5481" i="1"/>
  <c r="AU5481" i="1"/>
  <c r="AT5482" i="1"/>
  <c r="AU5482" i="1"/>
  <c r="AT5483" i="1"/>
  <c r="AU5483" i="1"/>
  <c r="AT5484" i="1"/>
  <c r="AU5484" i="1"/>
  <c r="AT5485" i="1"/>
  <c r="AU5485" i="1"/>
  <c r="AT5486" i="1"/>
  <c r="AU5486" i="1"/>
  <c r="AT5487" i="1"/>
  <c r="AU5487" i="1"/>
  <c r="AT5488" i="1"/>
  <c r="AU5488" i="1"/>
  <c r="AT5489" i="1"/>
  <c r="AU5489" i="1"/>
  <c r="AT5490" i="1"/>
  <c r="AU5490" i="1"/>
  <c r="AT5491" i="1"/>
  <c r="AU5491" i="1"/>
  <c r="AT5492" i="1"/>
  <c r="AU5492" i="1"/>
  <c r="AT5493" i="1"/>
  <c r="AU5493" i="1"/>
  <c r="AT5494" i="1"/>
  <c r="AU5494" i="1"/>
  <c r="AT5495" i="1"/>
  <c r="AU5495" i="1"/>
  <c r="AT5496" i="1"/>
  <c r="AU5496" i="1"/>
  <c r="AT5497" i="1"/>
  <c r="AU5497" i="1"/>
  <c r="AT5498" i="1"/>
  <c r="AU5498" i="1"/>
  <c r="AT5499" i="1"/>
  <c r="AU5499" i="1"/>
  <c r="AT5500" i="1"/>
  <c r="AU5500" i="1"/>
  <c r="AT5501" i="1"/>
  <c r="AU5501" i="1"/>
  <c r="AT5502" i="1"/>
  <c r="AU5502" i="1"/>
  <c r="AT5503" i="1"/>
  <c r="AU5503" i="1"/>
  <c r="AT5504" i="1"/>
  <c r="AU5504" i="1"/>
  <c r="AT5505" i="1"/>
  <c r="AU5505" i="1"/>
  <c r="AT5506" i="1"/>
  <c r="AU5506" i="1"/>
  <c r="AT5507" i="1"/>
  <c r="AU5507" i="1"/>
  <c r="AT5508" i="1"/>
  <c r="AU5508" i="1"/>
  <c r="AT5509" i="1"/>
  <c r="AU5509" i="1"/>
  <c r="AT5510" i="1"/>
  <c r="AU5510" i="1"/>
  <c r="AT5511" i="1"/>
  <c r="AU5511" i="1"/>
  <c r="AT5512" i="1"/>
  <c r="AU5512" i="1"/>
  <c r="AT5513" i="1"/>
  <c r="AU5513" i="1"/>
  <c r="AT5514" i="1"/>
  <c r="AU5514" i="1"/>
  <c r="AT5515" i="1"/>
  <c r="AU5515" i="1"/>
  <c r="AT5516" i="1"/>
  <c r="AU5516" i="1"/>
  <c r="AT5517" i="1"/>
  <c r="AU5517" i="1"/>
  <c r="AT5518" i="1"/>
  <c r="AU5518" i="1"/>
  <c r="AT5519" i="1"/>
  <c r="AU5519" i="1"/>
  <c r="AT5520" i="1"/>
  <c r="AU5520" i="1"/>
  <c r="AT5521" i="1"/>
  <c r="AU5521" i="1"/>
  <c r="AT5522" i="1"/>
  <c r="AU5522" i="1"/>
  <c r="AT5523" i="1"/>
  <c r="AU5523" i="1"/>
  <c r="AT5524" i="1"/>
  <c r="AU5524" i="1"/>
  <c r="AT5525" i="1"/>
  <c r="AU5525" i="1"/>
  <c r="AT5526" i="1"/>
  <c r="AU5526" i="1"/>
  <c r="AT5527" i="1"/>
  <c r="AU5527" i="1"/>
  <c r="AT5528" i="1"/>
  <c r="AU5528" i="1"/>
  <c r="AT5529" i="1"/>
  <c r="AU5529" i="1"/>
  <c r="AT5530" i="1"/>
  <c r="AU5530" i="1"/>
  <c r="AT5531" i="1"/>
  <c r="AU5531" i="1"/>
  <c r="AT5532" i="1"/>
  <c r="AU5532" i="1"/>
  <c r="AT5533" i="1"/>
  <c r="AU5533" i="1"/>
  <c r="AT5534" i="1"/>
  <c r="AU5534" i="1"/>
  <c r="AT5535" i="1"/>
  <c r="AU5535" i="1"/>
  <c r="AT5536" i="1"/>
  <c r="AU5536" i="1"/>
  <c r="AT5537" i="1"/>
  <c r="AU5537" i="1"/>
  <c r="AT5538" i="1"/>
  <c r="AU5538" i="1"/>
  <c r="AT5539" i="1"/>
  <c r="AU5539" i="1"/>
  <c r="AT5540" i="1"/>
  <c r="AU5540" i="1"/>
  <c r="AT5541" i="1"/>
  <c r="AU5541" i="1"/>
  <c r="AT5542" i="1"/>
  <c r="AU5542" i="1"/>
  <c r="AT5543" i="1"/>
  <c r="AU5543" i="1"/>
  <c r="AT5544" i="1"/>
  <c r="AU5544" i="1"/>
  <c r="AT5545" i="1"/>
  <c r="AU5545" i="1"/>
  <c r="AT5546" i="1"/>
  <c r="AU5546" i="1"/>
  <c r="AT5547" i="1"/>
  <c r="AU5547" i="1"/>
  <c r="AT5548" i="1"/>
  <c r="AU5548" i="1"/>
  <c r="AT5549" i="1"/>
  <c r="AU5549" i="1"/>
  <c r="AT5550" i="1"/>
  <c r="AU5550" i="1"/>
  <c r="AT5551" i="1"/>
  <c r="AU5551" i="1"/>
  <c r="AT5552" i="1"/>
  <c r="AU5552" i="1"/>
  <c r="AT5553" i="1"/>
  <c r="AU5553" i="1"/>
  <c r="AT5554" i="1"/>
  <c r="AU5554" i="1"/>
  <c r="AT5555" i="1"/>
  <c r="AU5555" i="1"/>
  <c r="AT5556" i="1"/>
  <c r="AU5556" i="1"/>
  <c r="AT5557" i="1"/>
  <c r="AU5557" i="1"/>
  <c r="AT5558" i="1"/>
  <c r="AU5558" i="1"/>
  <c r="AT5559" i="1"/>
  <c r="AU5559" i="1"/>
  <c r="AT5560" i="1"/>
  <c r="AU5560" i="1"/>
  <c r="AT5561" i="1"/>
  <c r="AU5561" i="1"/>
  <c r="AT5562" i="1"/>
  <c r="AU5562" i="1"/>
  <c r="AT5563" i="1"/>
  <c r="AU5563" i="1"/>
  <c r="AT5564" i="1"/>
  <c r="AU5564" i="1"/>
  <c r="AT5565" i="1"/>
  <c r="AU5565" i="1"/>
  <c r="AT5566" i="1"/>
  <c r="AU5566" i="1"/>
  <c r="AT5567" i="1"/>
  <c r="AU5567" i="1"/>
  <c r="AT5568" i="1"/>
  <c r="AU5568" i="1"/>
  <c r="AT5569" i="1"/>
  <c r="AU5569" i="1"/>
  <c r="AT5570" i="1"/>
  <c r="AU5570" i="1"/>
  <c r="AT5571" i="1"/>
  <c r="AU5571" i="1"/>
  <c r="AT5572" i="1"/>
  <c r="AU5572" i="1"/>
  <c r="AT5573" i="1"/>
  <c r="AU5573" i="1"/>
  <c r="AT5574" i="1"/>
  <c r="AU5574" i="1"/>
  <c r="AT5575" i="1"/>
  <c r="AU5575" i="1"/>
  <c r="AT5576" i="1"/>
  <c r="AU5576" i="1"/>
  <c r="AT5577" i="1"/>
  <c r="AU5577" i="1"/>
  <c r="AT5578" i="1"/>
  <c r="AU5578" i="1"/>
  <c r="AT5579" i="1"/>
  <c r="AU5579" i="1"/>
  <c r="AT5580" i="1"/>
  <c r="AU5580" i="1"/>
  <c r="AT5581" i="1"/>
  <c r="AU5581" i="1"/>
  <c r="AT5582" i="1"/>
  <c r="AU5582" i="1"/>
  <c r="AT5583" i="1"/>
  <c r="AU5583" i="1"/>
  <c r="AT5584" i="1"/>
  <c r="AU5584" i="1"/>
  <c r="AT5585" i="1"/>
  <c r="AU5585" i="1"/>
  <c r="AT5586" i="1"/>
  <c r="AU5586" i="1"/>
  <c r="AT5587" i="1"/>
  <c r="AU5587" i="1"/>
  <c r="AT5588" i="1"/>
  <c r="AU5588" i="1"/>
  <c r="AT5589" i="1"/>
  <c r="AU5589" i="1"/>
  <c r="AT5590" i="1"/>
  <c r="AU5590" i="1"/>
  <c r="AT5591" i="1"/>
  <c r="AU5591" i="1"/>
  <c r="AT5592" i="1"/>
  <c r="AU5592" i="1"/>
  <c r="AT5593" i="1"/>
  <c r="AU5593" i="1"/>
  <c r="AT5594" i="1"/>
  <c r="AU5594" i="1"/>
  <c r="AT5595" i="1"/>
  <c r="AU5595" i="1"/>
  <c r="AT5596" i="1"/>
  <c r="AU5596" i="1"/>
  <c r="AT5597" i="1"/>
  <c r="AU5597" i="1"/>
  <c r="AT5598" i="1"/>
  <c r="AU5598" i="1"/>
  <c r="AT5599" i="1"/>
  <c r="AU5599" i="1"/>
  <c r="AT5600" i="1"/>
  <c r="AU5600" i="1"/>
  <c r="AT5601" i="1"/>
  <c r="AU5601" i="1"/>
  <c r="AT5602" i="1"/>
  <c r="AU5602" i="1"/>
  <c r="AT5603" i="1"/>
  <c r="AU5603" i="1"/>
  <c r="AT5604" i="1"/>
  <c r="AU5604" i="1"/>
  <c r="AT5605" i="1"/>
  <c r="AU5605" i="1"/>
  <c r="AT5606" i="1"/>
  <c r="AU5606" i="1"/>
  <c r="AT5607" i="1"/>
  <c r="AU5607" i="1"/>
  <c r="AT5608" i="1"/>
  <c r="AU5608" i="1"/>
  <c r="AT5609" i="1"/>
  <c r="AU5609" i="1"/>
  <c r="AT5610" i="1"/>
  <c r="AU5610" i="1"/>
  <c r="AT5611" i="1"/>
  <c r="AU5611" i="1"/>
  <c r="AT5612" i="1"/>
  <c r="AU5612" i="1"/>
  <c r="AT5613" i="1"/>
  <c r="AU5613" i="1"/>
  <c r="AT5614" i="1"/>
  <c r="AU5614" i="1"/>
  <c r="AT5615" i="1"/>
  <c r="AU5615" i="1"/>
  <c r="AT5616" i="1"/>
  <c r="AU5616" i="1"/>
  <c r="AT5617" i="1"/>
  <c r="AU5617" i="1"/>
  <c r="AT5618" i="1"/>
  <c r="AU5618" i="1"/>
  <c r="AT5619" i="1"/>
  <c r="AU5619" i="1"/>
  <c r="AT5620" i="1"/>
  <c r="AU5620" i="1"/>
  <c r="AT5621" i="1"/>
  <c r="AU5621" i="1"/>
  <c r="AT5622" i="1"/>
  <c r="AU5622" i="1"/>
  <c r="AT5623" i="1"/>
  <c r="AU5623" i="1"/>
  <c r="AT5624" i="1"/>
  <c r="AU5624" i="1"/>
  <c r="AT5625" i="1"/>
  <c r="AU5625" i="1"/>
  <c r="AT5626" i="1"/>
  <c r="AU5626" i="1"/>
  <c r="AT5627" i="1"/>
  <c r="AU5627" i="1"/>
  <c r="AT5628" i="1"/>
  <c r="AU5628" i="1"/>
  <c r="AT5629" i="1"/>
  <c r="AU5629" i="1"/>
  <c r="AT5630" i="1"/>
  <c r="AU5630" i="1"/>
  <c r="AT5631" i="1"/>
  <c r="AU5631" i="1"/>
  <c r="AT5632" i="1"/>
  <c r="AU5632" i="1"/>
  <c r="AT5633" i="1"/>
  <c r="AU5633" i="1"/>
  <c r="AT5634" i="1"/>
  <c r="AU5634" i="1"/>
  <c r="AT5635" i="1"/>
  <c r="AU5635" i="1"/>
  <c r="AT5636" i="1"/>
  <c r="AU5636" i="1"/>
  <c r="AT5637" i="1"/>
  <c r="AU5637" i="1"/>
  <c r="AT5638" i="1"/>
  <c r="AU5638" i="1"/>
  <c r="AT5639" i="1"/>
  <c r="AU5639" i="1"/>
  <c r="AT5640" i="1"/>
  <c r="AU5640" i="1"/>
  <c r="AT5641" i="1"/>
  <c r="AU5641" i="1"/>
  <c r="AT5642" i="1"/>
  <c r="AU5642" i="1"/>
  <c r="AT5643" i="1"/>
  <c r="AU5643" i="1"/>
  <c r="AT5644" i="1"/>
  <c r="AU5644" i="1"/>
  <c r="AT5645" i="1"/>
  <c r="AU5645" i="1"/>
  <c r="AT5646" i="1"/>
  <c r="AU5646" i="1"/>
  <c r="AT5647" i="1"/>
  <c r="AU5647" i="1"/>
  <c r="AT5648" i="1"/>
  <c r="AU5648" i="1"/>
  <c r="AT5649" i="1"/>
  <c r="AU5649" i="1"/>
  <c r="AT5650" i="1"/>
  <c r="AU5650" i="1"/>
  <c r="AT5651" i="1"/>
  <c r="AU5651" i="1"/>
  <c r="AT5652" i="1"/>
  <c r="AU5652" i="1"/>
  <c r="AT5653" i="1"/>
  <c r="AU5653" i="1"/>
  <c r="AT5654" i="1"/>
  <c r="AU5654" i="1"/>
  <c r="AT5655" i="1"/>
  <c r="AU5655" i="1"/>
  <c r="AT5656" i="1"/>
  <c r="AU5656" i="1"/>
  <c r="AT5657" i="1"/>
  <c r="AU5657" i="1"/>
  <c r="AT5658" i="1"/>
  <c r="AU5658" i="1"/>
  <c r="AT5659" i="1"/>
  <c r="AU5659" i="1"/>
  <c r="AT5660" i="1"/>
  <c r="AU5660" i="1"/>
  <c r="AT5661" i="1"/>
  <c r="AU5661" i="1"/>
  <c r="AT5662" i="1"/>
  <c r="AU5662" i="1"/>
  <c r="AT5663" i="1"/>
  <c r="AU5663" i="1"/>
  <c r="AT5664" i="1"/>
  <c r="AU5664" i="1"/>
  <c r="AT5665" i="1"/>
  <c r="AU5665" i="1"/>
  <c r="AT5666" i="1"/>
  <c r="AU5666" i="1"/>
  <c r="AT5667" i="1"/>
  <c r="AU5667" i="1"/>
  <c r="AT5668" i="1"/>
  <c r="AU5668" i="1"/>
  <c r="AT5669" i="1"/>
  <c r="AU5669" i="1"/>
  <c r="AT5670" i="1"/>
  <c r="AU5670" i="1"/>
  <c r="AT5671" i="1"/>
  <c r="AU5671" i="1"/>
  <c r="AT5672" i="1"/>
  <c r="AU5672" i="1"/>
  <c r="AT5673" i="1"/>
  <c r="AU5673" i="1"/>
  <c r="AT5674" i="1"/>
  <c r="AU5674" i="1"/>
  <c r="AT5675" i="1"/>
  <c r="AU5675" i="1"/>
  <c r="AT5676" i="1"/>
  <c r="AU5676" i="1"/>
  <c r="AT5677" i="1"/>
  <c r="AU5677" i="1"/>
  <c r="AT5678" i="1"/>
  <c r="AU5678" i="1"/>
  <c r="AT5679" i="1"/>
  <c r="AU5679" i="1"/>
  <c r="AT5680" i="1"/>
  <c r="AU5680" i="1"/>
  <c r="AT5681" i="1"/>
  <c r="AU5681" i="1"/>
  <c r="AT5682" i="1"/>
  <c r="AU5682" i="1"/>
  <c r="AT5683" i="1"/>
  <c r="AU5683" i="1"/>
  <c r="AT5684" i="1"/>
  <c r="AU5684" i="1"/>
  <c r="AT5685" i="1"/>
  <c r="AU5685" i="1"/>
  <c r="AT5686" i="1"/>
  <c r="AU5686" i="1"/>
  <c r="AT5687" i="1"/>
  <c r="AU5687" i="1"/>
  <c r="AT5688" i="1"/>
  <c r="AU5688" i="1"/>
  <c r="AT5689" i="1"/>
  <c r="AU5689" i="1"/>
  <c r="AT5690" i="1"/>
  <c r="AU5690" i="1"/>
  <c r="AT5691" i="1"/>
  <c r="AU5691" i="1"/>
  <c r="AT5692" i="1"/>
  <c r="AU5692" i="1"/>
  <c r="AT5693" i="1"/>
  <c r="AU5693" i="1"/>
  <c r="AT5694" i="1"/>
  <c r="AU5694" i="1"/>
  <c r="AT5695" i="1"/>
  <c r="AU5695" i="1"/>
  <c r="AT5696" i="1"/>
  <c r="AU5696" i="1"/>
  <c r="AT5697" i="1"/>
  <c r="AU5697" i="1"/>
  <c r="AT5698" i="1"/>
  <c r="AU5698" i="1"/>
  <c r="AT5699" i="1"/>
  <c r="AU5699" i="1"/>
  <c r="AT5700" i="1"/>
  <c r="AU5700" i="1"/>
  <c r="AT5701" i="1"/>
  <c r="AU5701" i="1"/>
  <c r="AT5702" i="1"/>
  <c r="AU5702" i="1"/>
  <c r="AT5703" i="1"/>
  <c r="AU5703" i="1"/>
  <c r="AT5704" i="1"/>
  <c r="AU5704" i="1"/>
  <c r="AT5705" i="1"/>
  <c r="AU5705" i="1"/>
  <c r="AT5706" i="1"/>
  <c r="AU5706" i="1"/>
  <c r="AT5707" i="1"/>
  <c r="AU5707" i="1"/>
  <c r="AT5708" i="1"/>
  <c r="AU5708" i="1"/>
  <c r="AT5709" i="1"/>
  <c r="AU5709" i="1"/>
  <c r="AT5710" i="1"/>
  <c r="AU5710" i="1"/>
  <c r="AT5711" i="1"/>
  <c r="AU5711" i="1"/>
  <c r="AT5712" i="1"/>
  <c r="AU5712" i="1"/>
  <c r="AT5713" i="1"/>
  <c r="AU5713" i="1"/>
  <c r="AT5714" i="1"/>
  <c r="AU5714" i="1"/>
  <c r="AT5715" i="1"/>
  <c r="AU5715" i="1"/>
  <c r="AT5716" i="1"/>
  <c r="AU5716" i="1"/>
  <c r="AT5717" i="1"/>
  <c r="AU5717" i="1"/>
  <c r="AT5718" i="1"/>
  <c r="AU5718" i="1"/>
  <c r="AT5719" i="1"/>
  <c r="AU5719" i="1"/>
  <c r="AT5720" i="1"/>
  <c r="AU5720" i="1"/>
  <c r="AT5721" i="1"/>
  <c r="AU5721" i="1"/>
  <c r="AT5722" i="1"/>
  <c r="AU5722" i="1"/>
  <c r="AT5723" i="1"/>
  <c r="AU5723" i="1"/>
  <c r="AT5724" i="1"/>
  <c r="AU5724" i="1"/>
  <c r="AT5725" i="1"/>
  <c r="AU5725" i="1"/>
  <c r="AT5726" i="1"/>
  <c r="AU5726" i="1"/>
  <c r="AT5727" i="1"/>
  <c r="AU5727" i="1"/>
  <c r="AT5728" i="1"/>
  <c r="AU5728" i="1"/>
  <c r="AT5729" i="1"/>
  <c r="AU5729" i="1"/>
  <c r="AT5730" i="1"/>
  <c r="AU5730" i="1"/>
  <c r="AT5731" i="1"/>
  <c r="AU5731" i="1"/>
  <c r="AT5732" i="1"/>
  <c r="AU5732" i="1"/>
  <c r="AT5733" i="1"/>
  <c r="AU5733" i="1"/>
  <c r="AT5734" i="1"/>
  <c r="AU5734" i="1"/>
  <c r="AT5735" i="1"/>
  <c r="AU5735" i="1"/>
  <c r="AT5736" i="1"/>
  <c r="AU5736" i="1"/>
  <c r="AT5737" i="1"/>
  <c r="AU5737" i="1"/>
  <c r="AT5738" i="1"/>
  <c r="AU5738" i="1"/>
  <c r="AT5739" i="1"/>
  <c r="AU5739" i="1"/>
  <c r="AT5740" i="1"/>
  <c r="AU5740" i="1"/>
  <c r="AT5741" i="1"/>
  <c r="AU5741" i="1"/>
  <c r="AT5742" i="1"/>
  <c r="AU5742" i="1"/>
  <c r="AT5743" i="1"/>
  <c r="AU5743" i="1"/>
  <c r="AT5744" i="1"/>
  <c r="AU5744" i="1"/>
  <c r="AT5745" i="1"/>
  <c r="AU5745" i="1"/>
  <c r="AT5746" i="1"/>
  <c r="AU5746" i="1"/>
  <c r="AT5747" i="1"/>
  <c r="AU5747" i="1"/>
  <c r="AT5748" i="1"/>
  <c r="AU5748" i="1"/>
  <c r="AT5749" i="1"/>
  <c r="AU5749" i="1"/>
  <c r="AT5750" i="1"/>
  <c r="AU5750" i="1"/>
  <c r="AT5751" i="1"/>
  <c r="AU5751" i="1"/>
  <c r="AT5752" i="1"/>
  <c r="AU5752" i="1"/>
  <c r="AT5753" i="1"/>
  <c r="AU5753" i="1"/>
  <c r="AT5754" i="1"/>
  <c r="AU5754" i="1"/>
  <c r="AT5755" i="1"/>
  <c r="AU5755" i="1"/>
  <c r="AT5756" i="1"/>
  <c r="AU5756" i="1"/>
  <c r="AT5757" i="1"/>
  <c r="AU5757" i="1"/>
  <c r="AT5758" i="1"/>
  <c r="AU5758" i="1"/>
  <c r="AT5759" i="1"/>
  <c r="AU5759" i="1"/>
  <c r="AT5760" i="1"/>
  <c r="AU5760" i="1"/>
  <c r="AT5761" i="1"/>
  <c r="AU5761" i="1"/>
  <c r="AT5762" i="1"/>
  <c r="AU5762" i="1"/>
  <c r="AT5763" i="1"/>
  <c r="AU5763" i="1"/>
  <c r="AT5764" i="1"/>
  <c r="AU5764" i="1"/>
  <c r="AT5765" i="1"/>
  <c r="AU5765" i="1"/>
  <c r="AT5766" i="1"/>
  <c r="AU5766" i="1"/>
  <c r="AT5767" i="1"/>
  <c r="AU5767" i="1"/>
  <c r="AT5768" i="1"/>
  <c r="AU5768" i="1"/>
  <c r="AT5769" i="1"/>
  <c r="AU5769" i="1"/>
  <c r="AT5770" i="1"/>
  <c r="AU5770" i="1"/>
  <c r="AT5771" i="1"/>
  <c r="AU5771" i="1"/>
  <c r="AT5772" i="1"/>
  <c r="AU5772" i="1"/>
  <c r="AT5773" i="1"/>
  <c r="AU5773" i="1"/>
  <c r="AT5774" i="1"/>
  <c r="AU5774" i="1"/>
  <c r="AT5775" i="1"/>
  <c r="AU5775" i="1"/>
  <c r="AT5776" i="1"/>
  <c r="AU5776" i="1"/>
  <c r="AT5777" i="1"/>
  <c r="AU5777" i="1"/>
  <c r="AT5778" i="1"/>
  <c r="AU5778" i="1"/>
  <c r="AT5779" i="1"/>
  <c r="AU5779" i="1"/>
  <c r="AT5780" i="1"/>
  <c r="AU5780" i="1"/>
  <c r="AT5781" i="1"/>
  <c r="AU5781" i="1"/>
  <c r="AT5782" i="1"/>
  <c r="AU5782" i="1"/>
  <c r="AT5783" i="1"/>
  <c r="AU5783" i="1"/>
  <c r="AT5784" i="1"/>
  <c r="AU5784" i="1"/>
  <c r="AT5785" i="1"/>
  <c r="AU5785" i="1"/>
  <c r="AT5786" i="1"/>
  <c r="AU5786" i="1"/>
  <c r="AT5787" i="1"/>
  <c r="AU5787" i="1"/>
  <c r="AT5788" i="1"/>
  <c r="AU5788" i="1"/>
  <c r="AT5789" i="1"/>
  <c r="AU5789" i="1"/>
  <c r="AT5790" i="1"/>
  <c r="AU5790" i="1"/>
  <c r="AT5791" i="1"/>
  <c r="AU5791" i="1"/>
  <c r="AT5792" i="1"/>
  <c r="AU5792" i="1"/>
  <c r="AT5793" i="1"/>
  <c r="AU5793" i="1"/>
  <c r="AT5794" i="1"/>
  <c r="AU5794" i="1"/>
  <c r="AT5795" i="1"/>
  <c r="AU5795" i="1"/>
  <c r="AT5796" i="1"/>
  <c r="AU5796" i="1"/>
  <c r="AT5797" i="1"/>
  <c r="AU5797" i="1"/>
  <c r="AT5798" i="1"/>
  <c r="AU5798" i="1"/>
  <c r="AT5799" i="1"/>
  <c r="AU5799" i="1"/>
  <c r="AT5800" i="1"/>
  <c r="AU5800" i="1"/>
  <c r="AT5801" i="1"/>
  <c r="AU5801" i="1"/>
  <c r="AT5802" i="1"/>
  <c r="AU5802" i="1"/>
  <c r="AT5803" i="1"/>
  <c r="AU5803" i="1"/>
  <c r="AT5804" i="1"/>
  <c r="AU5804" i="1"/>
  <c r="AT5805" i="1"/>
  <c r="AU5805" i="1"/>
  <c r="AT5806" i="1"/>
  <c r="AU5806" i="1"/>
  <c r="AT5807" i="1"/>
  <c r="AU5807" i="1"/>
  <c r="AT5808" i="1"/>
  <c r="AU5808" i="1"/>
  <c r="AT5809" i="1"/>
  <c r="AU5809" i="1"/>
  <c r="AT5810" i="1"/>
  <c r="AU5810" i="1"/>
  <c r="AT5811" i="1"/>
  <c r="AU5811" i="1"/>
  <c r="AT5812" i="1"/>
  <c r="AU5812" i="1"/>
  <c r="AT5813" i="1"/>
  <c r="AU5813" i="1"/>
  <c r="AT5814" i="1"/>
  <c r="AU5814" i="1"/>
  <c r="AT5815" i="1"/>
  <c r="AU5815" i="1"/>
  <c r="AT5816" i="1"/>
  <c r="AU5816" i="1"/>
  <c r="AT5817" i="1"/>
  <c r="AU5817" i="1"/>
  <c r="AT5818" i="1"/>
  <c r="AU5818" i="1"/>
  <c r="AT5819" i="1"/>
  <c r="AU5819" i="1"/>
  <c r="AT5820" i="1"/>
  <c r="AU5820" i="1"/>
  <c r="AT5821" i="1"/>
  <c r="AU5821" i="1"/>
  <c r="AT5822" i="1"/>
  <c r="AU5822" i="1"/>
  <c r="AT5823" i="1"/>
  <c r="AU5823" i="1"/>
  <c r="AT5824" i="1"/>
  <c r="AU5824" i="1"/>
  <c r="AT5825" i="1"/>
  <c r="AU5825" i="1"/>
  <c r="AT5826" i="1"/>
  <c r="AU5826" i="1"/>
  <c r="AT5827" i="1"/>
  <c r="AU5827" i="1"/>
  <c r="AT5828" i="1"/>
  <c r="AU5828" i="1"/>
  <c r="AT5829" i="1"/>
  <c r="AU5829" i="1"/>
  <c r="AT5830" i="1"/>
  <c r="AU5830" i="1"/>
  <c r="AT5831" i="1"/>
  <c r="AU5831" i="1"/>
  <c r="AT5832" i="1"/>
  <c r="AU5832" i="1"/>
  <c r="AT5833" i="1"/>
  <c r="AU5833" i="1"/>
  <c r="AT5834" i="1"/>
  <c r="AU5834" i="1"/>
  <c r="AT5835" i="1"/>
  <c r="AU5835" i="1"/>
  <c r="AT5836" i="1"/>
  <c r="AU5836" i="1"/>
  <c r="AT5837" i="1"/>
  <c r="AU5837" i="1"/>
  <c r="AT5838" i="1"/>
  <c r="AU5838" i="1"/>
  <c r="AT5839" i="1"/>
  <c r="AU5839" i="1"/>
  <c r="AT5840" i="1"/>
  <c r="AU5840" i="1"/>
  <c r="AT5841" i="1"/>
  <c r="AU5841" i="1"/>
  <c r="AT5842" i="1"/>
  <c r="AU5842" i="1"/>
  <c r="AT5843" i="1"/>
  <c r="AU5843" i="1"/>
  <c r="AT5844" i="1"/>
  <c r="AU5844" i="1"/>
  <c r="AT5845" i="1"/>
  <c r="AU5845" i="1"/>
  <c r="AT5846" i="1"/>
  <c r="AU5846" i="1"/>
  <c r="AT5847" i="1"/>
  <c r="AU5847" i="1"/>
  <c r="AT5848" i="1"/>
  <c r="AU5848" i="1"/>
  <c r="AT5849" i="1"/>
  <c r="AU5849" i="1"/>
  <c r="AT5850" i="1"/>
  <c r="AU5850" i="1"/>
  <c r="AT5851" i="1"/>
  <c r="AU5851" i="1"/>
  <c r="AT5852" i="1"/>
  <c r="AU5852" i="1"/>
  <c r="AT5853" i="1"/>
  <c r="AU5853" i="1"/>
  <c r="AT5854" i="1"/>
  <c r="AU5854" i="1"/>
  <c r="AT5855" i="1"/>
  <c r="AU5855" i="1"/>
  <c r="AT5856" i="1"/>
  <c r="AU5856" i="1"/>
  <c r="AT5857" i="1"/>
  <c r="AU5857" i="1"/>
  <c r="AT5858" i="1"/>
  <c r="AU5858" i="1"/>
  <c r="AT5859" i="1"/>
  <c r="AU5859" i="1"/>
  <c r="AT5860" i="1"/>
  <c r="AU5860" i="1"/>
  <c r="AT5861" i="1"/>
  <c r="AU5861" i="1"/>
  <c r="AT5862" i="1"/>
  <c r="AU5862" i="1"/>
  <c r="AT5863" i="1"/>
  <c r="AU5863" i="1"/>
  <c r="AT5864" i="1"/>
  <c r="AU5864" i="1"/>
  <c r="AT5865" i="1"/>
  <c r="AU5865" i="1"/>
  <c r="AT5866" i="1"/>
  <c r="AU5866" i="1"/>
  <c r="AT5867" i="1"/>
  <c r="AU5867" i="1"/>
  <c r="AT5868" i="1"/>
  <c r="AU5868" i="1"/>
  <c r="AT5869" i="1"/>
  <c r="AU5869" i="1"/>
  <c r="AT5870" i="1"/>
  <c r="AU5870" i="1"/>
  <c r="AT5871" i="1"/>
  <c r="AU5871" i="1"/>
  <c r="AT5872" i="1"/>
  <c r="AU5872" i="1"/>
  <c r="AT5873" i="1"/>
  <c r="AU5873" i="1"/>
  <c r="AT5874" i="1"/>
  <c r="AU5874" i="1"/>
  <c r="AT5875" i="1"/>
  <c r="AU5875" i="1"/>
  <c r="AT5876" i="1"/>
  <c r="AU5876" i="1"/>
  <c r="AT5877" i="1"/>
  <c r="AU5877" i="1"/>
  <c r="AT5878" i="1"/>
  <c r="AU5878" i="1"/>
  <c r="AT5879" i="1"/>
  <c r="AU5879" i="1"/>
  <c r="AT5880" i="1"/>
  <c r="AU5880" i="1"/>
  <c r="AT5881" i="1"/>
  <c r="AU5881" i="1"/>
  <c r="AT5882" i="1"/>
  <c r="AU5882" i="1"/>
  <c r="AT5883" i="1"/>
  <c r="AU5883" i="1"/>
  <c r="AT5884" i="1"/>
  <c r="AU5884" i="1"/>
  <c r="AT5885" i="1"/>
  <c r="AU5885" i="1"/>
  <c r="AT5886" i="1"/>
  <c r="AU5886" i="1"/>
  <c r="AT5887" i="1"/>
  <c r="AU5887" i="1"/>
  <c r="AT5888" i="1"/>
  <c r="AU5888" i="1"/>
  <c r="AT5889" i="1"/>
  <c r="AU5889" i="1"/>
  <c r="AT5890" i="1"/>
  <c r="AU5890" i="1"/>
  <c r="AT5891" i="1"/>
  <c r="AU5891" i="1"/>
  <c r="AT5892" i="1"/>
  <c r="AU5892" i="1"/>
  <c r="AT5893" i="1"/>
  <c r="AU5893" i="1"/>
  <c r="AT5894" i="1"/>
  <c r="AU5894" i="1"/>
  <c r="AT5895" i="1"/>
  <c r="AU5895" i="1"/>
  <c r="AT5896" i="1"/>
  <c r="AU5896" i="1"/>
  <c r="AT5897" i="1"/>
  <c r="AU5897" i="1"/>
  <c r="AT5898" i="1"/>
  <c r="AU5898" i="1"/>
  <c r="AT5899" i="1"/>
  <c r="AU5899" i="1"/>
  <c r="AT5900" i="1"/>
  <c r="AU5900" i="1"/>
  <c r="AT5901" i="1"/>
  <c r="AU5901" i="1"/>
  <c r="AT5902" i="1"/>
  <c r="AU5902" i="1"/>
  <c r="AT5903" i="1"/>
  <c r="AU5903" i="1"/>
  <c r="AT5904" i="1"/>
  <c r="AU5904" i="1"/>
  <c r="AT5905" i="1"/>
  <c r="AU5905" i="1"/>
  <c r="AT5906" i="1"/>
  <c r="AU5906" i="1"/>
  <c r="AT5907" i="1"/>
  <c r="AU5907" i="1"/>
  <c r="AT5908" i="1"/>
  <c r="AU5908" i="1"/>
  <c r="AT5909" i="1"/>
  <c r="AU5909" i="1"/>
  <c r="AT5910" i="1"/>
  <c r="AU5910" i="1"/>
  <c r="AT5911" i="1"/>
  <c r="AU5911" i="1"/>
  <c r="AT5912" i="1"/>
  <c r="AU5912" i="1"/>
  <c r="AT5913" i="1"/>
  <c r="AU5913" i="1"/>
  <c r="AT5914" i="1"/>
  <c r="AU5914" i="1"/>
  <c r="AT5915" i="1"/>
  <c r="AU5915" i="1"/>
  <c r="AT5916" i="1"/>
  <c r="AU5916" i="1"/>
  <c r="AT5917" i="1"/>
  <c r="AU5917" i="1"/>
  <c r="AT5918" i="1"/>
  <c r="AU5918" i="1"/>
  <c r="AT5919" i="1"/>
  <c r="AU5919" i="1"/>
  <c r="AT5920" i="1"/>
  <c r="AU5920" i="1"/>
  <c r="AT5921" i="1"/>
  <c r="AU5921" i="1"/>
  <c r="AT5922" i="1"/>
  <c r="AU5922" i="1"/>
  <c r="AT5923" i="1"/>
  <c r="AU5923" i="1"/>
  <c r="AT5924" i="1"/>
  <c r="AU5924" i="1"/>
  <c r="AT5925" i="1"/>
  <c r="AU5925" i="1"/>
  <c r="AT5926" i="1"/>
  <c r="AU5926" i="1"/>
  <c r="AT5927" i="1"/>
  <c r="AU5927" i="1"/>
  <c r="AT5928" i="1"/>
  <c r="AU5928" i="1"/>
  <c r="AT5929" i="1"/>
  <c r="AU5929" i="1"/>
  <c r="AT5930" i="1"/>
  <c r="AU5930" i="1"/>
  <c r="AT5931" i="1"/>
  <c r="AU5931" i="1"/>
  <c r="AT5932" i="1"/>
  <c r="AU5932" i="1"/>
  <c r="AT5933" i="1"/>
  <c r="AU5933" i="1"/>
  <c r="AT5934" i="1"/>
  <c r="AU5934" i="1"/>
  <c r="AT5935" i="1"/>
  <c r="AU5935" i="1"/>
  <c r="AT5936" i="1"/>
  <c r="AU5936" i="1"/>
  <c r="AT5937" i="1"/>
  <c r="AU5937" i="1"/>
  <c r="AT5938" i="1"/>
  <c r="AU5938" i="1"/>
  <c r="AT5939" i="1"/>
  <c r="AU5939" i="1"/>
  <c r="AT5940" i="1"/>
  <c r="AU5940" i="1"/>
  <c r="AT5941" i="1"/>
  <c r="AU5941" i="1"/>
  <c r="AT5942" i="1"/>
  <c r="AU5942" i="1"/>
  <c r="AT5943" i="1"/>
  <c r="AU5943" i="1"/>
  <c r="AT5944" i="1"/>
  <c r="AU5944" i="1"/>
  <c r="AT5945" i="1"/>
  <c r="AU5945" i="1"/>
  <c r="AT5946" i="1"/>
  <c r="AU5946" i="1"/>
  <c r="AT5947" i="1"/>
  <c r="AU5947" i="1"/>
  <c r="AT5948" i="1"/>
  <c r="AU5948" i="1"/>
  <c r="AT5949" i="1"/>
  <c r="AU5949" i="1"/>
  <c r="AT5950" i="1"/>
  <c r="AU5950" i="1"/>
  <c r="AT5951" i="1"/>
  <c r="AU5951" i="1"/>
  <c r="AT5952" i="1"/>
  <c r="AU5952" i="1"/>
  <c r="AT5953" i="1"/>
  <c r="AU5953" i="1"/>
  <c r="AT5954" i="1"/>
  <c r="AU5954" i="1"/>
  <c r="AT5955" i="1"/>
  <c r="AU5955" i="1"/>
  <c r="AT5956" i="1"/>
  <c r="AU5956" i="1"/>
  <c r="AT5957" i="1"/>
  <c r="AU5957" i="1"/>
  <c r="AT5958" i="1"/>
  <c r="AU5958" i="1"/>
  <c r="AT5959" i="1"/>
  <c r="AU5959" i="1"/>
  <c r="AT5960" i="1"/>
  <c r="AU5960" i="1"/>
  <c r="AT5961" i="1"/>
  <c r="AU5961" i="1"/>
  <c r="AT5962" i="1"/>
  <c r="AU5962" i="1"/>
  <c r="AT5963" i="1"/>
  <c r="AU5963" i="1"/>
  <c r="AT5964" i="1"/>
  <c r="AU5964" i="1"/>
  <c r="AT5965" i="1"/>
  <c r="AU5965" i="1"/>
  <c r="AT5966" i="1"/>
  <c r="AU5966" i="1"/>
  <c r="AT5967" i="1"/>
  <c r="AU5967" i="1"/>
  <c r="AT5968" i="1"/>
  <c r="AU5968" i="1"/>
  <c r="AT5969" i="1"/>
  <c r="AU5969" i="1"/>
  <c r="AT5970" i="1"/>
  <c r="AU5970" i="1"/>
  <c r="AT5971" i="1"/>
  <c r="AU5971" i="1"/>
  <c r="AT5972" i="1"/>
  <c r="AU5972" i="1"/>
  <c r="AT5973" i="1"/>
  <c r="AU5973" i="1"/>
  <c r="AT5974" i="1"/>
  <c r="AU5974" i="1"/>
  <c r="AT5975" i="1"/>
  <c r="AU5975" i="1"/>
  <c r="AT5976" i="1"/>
  <c r="AU5976" i="1"/>
  <c r="AT5977" i="1"/>
  <c r="AU5977" i="1"/>
  <c r="AT5978" i="1"/>
  <c r="AU5978" i="1"/>
  <c r="AT5979" i="1"/>
  <c r="AU5979" i="1"/>
  <c r="AT5980" i="1"/>
  <c r="AU5980" i="1"/>
  <c r="AT5981" i="1"/>
  <c r="AU5981" i="1"/>
  <c r="AT5982" i="1"/>
  <c r="AU5982" i="1"/>
  <c r="AT5983" i="1"/>
  <c r="AU5983" i="1"/>
  <c r="AT5984" i="1"/>
  <c r="AU5984" i="1"/>
  <c r="AT5985" i="1"/>
  <c r="AU5985" i="1"/>
  <c r="AT5986" i="1"/>
  <c r="AU5986" i="1"/>
  <c r="AT5987" i="1"/>
  <c r="AU5987" i="1"/>
  <c r="AT5988" i="1"/>
  <c r="AU5988" i="1"/>
  <c r="AT5989" i="1"/>
  <c r="AU5989" i="1"/>
  <c r="AT5990" i="1"/>
  <c r="AU5990" i="1"/>
  <c r="AT5991" i="1"/>
  <c r="AU5991" i="1"/>
  <c r="AT5992" i="1"/>
  <c r="AU5992" i="1"/>
  <c r="AT5993" i="1"/>
  <c r="AU5993" i="1"/>
  <c r="AT5994" i="1"/>
  <c r="AU5994" i="1"/>
  <c r="AT5995" i="1"/>
  <c r="AU5995" i="1"/>
  <c r="AT5996" i="1"/>
  <c r="AU5996" i="1"/>
  <c r="AT5997" i="1"/>
  <c r="AU5997" i="1"/>
  <c r="AT5998" i="1"/>
  <c r="AU5998" i="1"/>
  <c r="AT5999" i="1"/>
  <c r="AU5999" i="1"/>
  <c r="AT6000" i="1"/>
  <c r="AU6000" i="1"/>
  <c r="AT6001" i="1"/>
  <c r="AU6001" i="1"/>
  <c r="AT6002" i="1"/>
  <c r="AU6002" i="1"/>
  <c r="AT6003" i="1"/>
  <c r="AU6003" i="1"/>
  <c r="AT6004" i="1"/>
  <c r="AU6004" i="1"/>
  <c r="AT6005" i="1"/>
  <c r="AU6005" i="1"/>
  <c r="AT6006" i="1"/>
  <c r="AU6006" i="1"/>
  <c r="AT6007" i="1"/>
  <c r="AU6007" i="1"/>
  <c r="AT6008" i="1"/>
  <c r="AU6008" i="1"/>
  <c r="AT6009" i="1"/>
  <c r="AU6009" i="1"/>
  <c r="AT6010" i="1"/>
  <c r="AU6010" i="1"/>
  <c r="AT6011" i="1"/>
  <c r="AU6011" i="1"/>
  <c r="AT6012" i="1"/>
  <c r="AU6012" i="1"/>
  <c r="AT6013" i="1"/>
  <c r="AU6013" i="1"/>
  <c r="AT6014" i="1"/>
  <c r="AU6014" i="1"/>
  <c r="AT6015" i="1"/>
  <c r="AU6015" i="1"/>
  <c r="AT6016" i="1"/>
  <c r="AU6016" i="1"/>
  <c r="AT6017" i="1"/>
  <c r="AU6017" i="1"/>
  <c r="AT6018" i="1"/>
  <c r="AU6018" i="1"/>
  <c r="AT6019" i="1"/>
  <c r="AU6019" i="1"/>
  <c r="AT6020" i="1"/>
  <c r="AU6020" i="1"/>
  <c r="AT6021" i="1"/>
  <c r="AU6021" i="1"/>
  <c r="AT6022" i="1"/>
  <c r="AU6022" i="1"/>
  <c r="AT6023" i="1"/>
  <c r="AU6023" i="1"/>
  <c r="AT6024" i="1"/>
  <c r="AU6024" i="1"/>
  <c r="AT6025" i="1"/>
  <c r="AU6025" i="1"/>
  <c r="AT6026" i="1"/>
  <c r="AU6026" i="1"/>
  <c r="AT6027" i="1"/>
  <c r="AU6027" i="1"/>
  <c r="AT6028" i="1"/>
  <c r="AU6028" i="1"/>
  <c r="AT6029" i="1"/>
  <c r="AU6029" i="1"/>
  <c r="AT6030" i="1"/>
  <c r="AU6030" i="1"/>
  <c r="AT6031" i="1"/>
  <c r="AU6031" i="1"/>
  <c r="AT6032" i="1"/>
  <c r="AU6032" i="1"/>
  <c r="AT6033" i="1"/>
  <c r="AU6033" i="1"/>
  <c r="AT6034" i="1"/>
  <c r="AU6034" i="1"/>
  <c r="AT6035" i="1"/>
  <c r="AU6035" i="1"/>
  <c r="AT6036" i="1"/>
  <c r="AU6036" i="1"/>
  <c r="AT6037" i="1"/>
  <c r="AU6037" i="1"/>
  <c r="AT6038" i="1"/>
  <c r="AU6038" i="1"/>
  <c r="AT6039" i="1"/>
  <c r="AU6039" i="1"/>
  <c r="AT6040" i="1"/>
  <c r="AU6040" i="1"/>
  <c r="AT6041" i="1"/>
  <c r="AU6041" i="1"/>
  <c r="AT6042" i="1"/>
  <c r="AU6042" i="1"/>
  <c r="AT6043" i="1"/>
  <c r="AU6043" i="1"/>
  <c r="AT6044" i="1"/>
  <c r="AU6044" i="1"/>
  <c r="AT6045" i="1"/>
  <c r="AU6045" i="1"/>
  <c r="AT6046" i="1"/>
  <c r="AU6046" i="1"/>
  <c r="AT6047" i="1"/>
  <c r="AU6047" i="1"/>
  <c r="AT6048" i="1"/>
  <c r="AU6048" i="1"/>
  <c r="AT6049" i="1"/>
  <c r="AU6049" i="1"/>
  <c r="AT6050" i="1"/>
  <c r="AU6050" i="1"/>
  <c r="AT6051" i="1"/>
  <c r="AU6051" i="1"/>
  <c r="AT6052" i="1"/>
  <c r="AU6052" i="1"/>
  <c r="AT6053" i="1"/>
  <c r="AU6053" i="1"/>
  <c r="AT6054" i="1"/>
  <c r="AU6054" i="1"/>
  <c r="AT6055" i="1"/>
  <c r="AU6055" i="1"/>
  <c r="AT6056" i="1"/>
  <c r="AU6056" i="1"/>
  <c r="AT6057" i="1"/>
  <c r="AU6057" i="1"/>
  <c r="AT6058" i="1"/>
  <c r="AU6058" i="1"/>
  <c r="AT6059" i="1"/>
  <c r="AU6059" i="1"/>
  <c r="AT6060" i="1"/>
  <c r="AU6060" i="1"/>
  <c r="AT6061" i="1"/>
  <c r="AU6061" i="1"/>
  <c r="AT6062" i="1"/>
  <c r="AU6062" i="1"/>
  <c r="AT6063" i="1"/>
  <c r="AU6063" i="1"/>
  <c r="AT6064" i="1"/>
  <c r="AU6064" i="1"/>
  <c r="AT6065" i="1"/>
  <c r="AU6065" i="1"/>
  <c r="AT6066" i="1"/>
  <c r="AU6066" i="1"/>
  <c r="AT6067" i="1"/>
  <c r="AU6067" i="1"/>
  <c r="AT6068" i="1"/>
  <c r="AU6068" i="1"/>
  <c r="AT6069" i="1"/>
  <c r="AU6069" i="1"/>
  <c r="AT6070" i="1"/>
  <c r="AU6070" i="1"/>
  <c r="AT6071" i="1"/>
  <c r="AU6071" i="1"/>
  <c r="AT6072" i="1"/>
  <c r="AU6072" i="1"/>
  <c r="AT6073" i="1"/>
  <c r="AU6073" i="1"/>
  <c r="AT6074" i="1"/>
  <c r="AU6074" i="1"/>
  <c r="AT6075" i="1"/>
  <c r="AU6075" i="1"/>
  <c r="AT6076" i="1"/>
  <c r="AU6076" i="1"/>
  <c r="AT6077" i="1"/>
  <c r="AU6077" i="1"/>
  <c r="AT6078" i="1"/>
  <c r="AU6078" i="1"/>
  <c r="AT6079" i="1"/>
  <c r="AU6079" i="1"/>
  <c r="AT6080" i="1"/>
  <c r="AU6080" i="1"/>
  <c r="AT6081" i="1"/>
  <c r="AU6081" i="1"/>
  <c r="AT6082" i="1"/>
  <c r="AU6082" i="1"/>
  <c r="AT6083" i="1"/>
  <c r="AU6083" i="1"/>
  <c r="AT6084" i="1"/>
  <c r="AU6084" i="1"/>
  <c r="AT6085" i="1"/>
  <c r="AU6085" i="1"/>
  <c r="AT6086" i="1"/>
  <c r="AU6086" i="1"/>
  <c r="AT6087" i="1"/>
  <c r="AU6087" i="1"/>
  <c r="AT6088" i="1"/>
  <c r="AU6088" i="1"/>
  <c r="AT6089" i="1"/>
  <c r="AU6089" i="1"/>
  <c r="AT6090" i="1"/>
  <c r="AU6090" i="1"/>
  <c r="AT6091" i="1"/>
  <c r="AU6091" i="1"/>
  <c r="AT6092" i="1"/>
  <c r="AU6092" i="1"/>
  <c r="AT6093" i="1"/>
  <c r="AU6093" i="1"/>
  <c r="AT6094" i="1"/>
  <c r="AU6094" i="1"/>
  <c r="AT6095" i="1"/>
  <c r="AU6095" i="1"/>
  <c r="AT6096" i="1"/>
  <c r="AU6096" i="1"/>
  <c r="AT6097" i="1"/>
  <c r="AU6097" i="1"/>
  <c r="AT6098" i="1"/>
  <c r="AU6098" i="1"/>
  <c r="AT6099" i="1"/>
  <c r="AU6099" i="1"/>
  <c r="AT6100" i="1"/>
  <c r="AU6100" i="1"/>
  <c r="AT6101" i="1"/>
  <c r="AU6101" i="1"/>
  <c r="AT6102" i="1"/>
  <c r="AU6102" i="1"/>
  <c r="AT6103" i="1"/>
  <c r="AU6103" i="1"/>
  <c r="AT6104" i="1"/>
  <c r="AU6104" i="1"/>
  <c r="AT6105" i="1"/>
  <c r="AU6105" i="1"/>
  <c r="AT6106" i="1"/>
  <c r="AU6106" i="1"/>
  <c r="AT6107" i="1"/>
  <c r="AU6107" i="1"/>
  <c r="AT6108" i="1"/>
  <c r="AU6108" i="1"/>
  <c r="AT6109" i="1"/>
  <c r="AU6109" i="1"/>
  <c r="AT6110" i="1"/>
  <c r="AU6110" i="1"/>
  <c r="AT6111" i="1"/>
  <c r="AU6111" i="1"/>
  <c r="AT6112" i="1"/>
  <c r="AU6112" i="1"/>
  <c r="AT6113" i="1"/>
  <c r="AU6113" i="1"/>
  <c r="AT6114" i="1"/>
  <c r="AU6114" i="1"/>
  <c r="AT6115" i="1"/>
  <c r="AU6115" i="1"/>
  <c r="AT6116" i="1"/>
  <c r="AU6116" i="1"/>
  <c r="AT6117" i="1"/>
  <c r="AU6117" i="1"/>
  <c r="AT6118" i="1"/>
  <c r="AU6118" i="1"/>
  <c r="AT6119" i="1"/>
  <c r="AU6119" i="1"/>
  <c r="AT6120" i="1"/>
  <c r="AU6120" i="1"/>
  <c r="AT6121" i="1"/>
  <c r="AU6121" i="1"/>
  <c r="AT6122" i="1"/>
  <c r="AU6122" i="1"/>
  <c r="AT6123" i="1"/>
  <c r="AU6123" i="1"/>
  <c r="AT6124" i="1"/>
  <c r="AU6124" i="1"/>
  <c r="AT6125" i="1"/>
  <c r="AU6125" i="1"/>
  <c r="AT6126" i="1"/>
  <c r="AU6126" i="1"/>
  <c r="AT6127" i="1"/>
  <c r="AU6127" i="1"/>
  <c r="AT6128" i="1"/>
  <c r="AU6128" i="1"/>
  <c r="AT6129" i="1"/>
  <c r="AU6129" i="1"/>
  <c r="AT6130" i="1"/>
  <c r="AU6130" i="1"/>
  <c r="AT6131" i="1"/>
  <c r="AU6131" i="1"/>
  <c r="AT6132" i="1"/>
  <c r="AU6132" i="1"/>
  <c r="AT6133" i="1"/>
  <c r="AU6133" i="1"/>
  <c r="AT6134" i="1"/>
  <c r="AU6134" i="1"/>
  <c r="AT6135" i="1"/>
  <c r="AU6135" i="1"/>
  <c r="AT6136" i="1"/>
  <c r="AU6136" i="1"/>
  <c r="AT6137" i="1"/>
  <c r="AU6137" i="1"/>
  <c r="AT6138" i="1"/>
  <c r="AU6138" i="1"/>
  <c r="AT6139" i="1"/>
  <c r="AU6139" i="1"/>
  <c r="AT6140" i="1"/>
  <c r="AU6140" i="1"/>
  <c r="AT6141" i="1"/>
  <c r="AU6141" i="1"/>
  <c r="AT6142" i="1"/>
  <c r="AU6142" i="1"/>
  <c r="AT6143" i="1"/>
  <c r="AU6143" i="1"/>
  <c r="AT6144" i="1"/>
  <c r="AU6144" i="1"/>
  <c r="AT6145" i="1"/>
  <c r="AU6145" i="1"/>
  <c r="AT6146" i="1"/>
  <c r="AU6146" i="1"/>
  <c r="AT6147" i="1"/>
  <c r="AU6147" i="1"/>
  <c r="AT6148" i="1"/>
  <c r="AU6148" i="1"/>
  <c r="AT6149" i="1"/>
  <c r="AU6149" i="1"/>
  <c r="AT6150" i="1"/>
  <c r="AU6150" i="1"/>
  <c r="AT6151" i="1"/>
  <c r="AU6151" i="1"/>
  <c r="AT6152" i="1"/>
  <c r="AU6152" i="1"/>
  <c r="AT6153" i="1"/>
  <c r="AU6153" i="1"/>
  <c r="AT6154" i="1"/>
  <c r="AU6154" i="1"/>
  <c r="AT6155" i="1"/>
  <c r="AU6155" i="1"/>
  <c r="AT6156" i="1"/>
  <c r="AU6156" i="1"/>
  <c r="AT6157" i="1"/>
  <c r="AU6157" i="1"/>
  <c r="AT6158" i="1"/>
  <c r="AU6158" i="1"/>
  <c r="AT6159" i="1"/>
  <c r="AU6159" i="1"/>
  <c r="AT6160" i="1"/>
  <c r="AU6160" i="1"/>
  <c r="AT6161" i="1"/>
  <c r="AU6161" i="1"/>
  <c r="AT6162" i="1"/>
  <c r="AU6162" i="1"/>
  <c r="AT6163" i="1"/>
  <c r="AU6163" i="1"/>
  <c r="AT6164" i="1"/>
  <c r="AU6164" i="1"/>
  <c r="AT6165" i="1"/>
  <c r="AU6165" i="1"/>
  <c r="AT6166" i="1"/>
  <c r="AU6166" i="1"/>
  <c r="AT6167" i="1"/>
  <c r="AU6167" i="1"/>
  <c r="AT6168" i="1"/>
  <c r="AU6168" i="1"/>
  <c r="AT6169" i="1"/>
  <c r="AU6169" i="1"/>
  <c r="AT6170" i="1"/>
  <c r="AU6170" i="1"/>
  <c r="AT6171" i="1"/>
  <c r="AU6171" i="1"/>
  <c r="AT6172" i="1"/>
  <c r="AU6172" i="1"/>
  <c r="AT6173" i="1"/>
  <c r="AU6173" i="1"/>
  <c r="AT6174" i="1"/>
  <c r="AU6174" i="1"/>
  <c r="AT6175" i="1"/>
  <c r="AU6175" i="1"/>
  <c r="AT6176" i="1"/>
  <c r="AU6176" i="1"/>
  <c r="AT6177" i="1"/>
  <c r="AU6177" i="1"/>
  <c r="AT6178" i="1"/>
  <c r="AU6178" i="1"/>
  <c r="AT6179" i="1"/>
  <c r="AU6179" i="1"/>
  <c r="AT6180" i="1"/>
  <c r="AU6180" i="1"/>
  <c r="AT6181" i="1"/>
  <c r="AU6181" i="1"/>
  <c r="AT6182" i="1"/>
  <c r="AU6182" i="1"/>
  <c r="AT6183" i="1"/>
  <c r="AU6183" i="1"/>
  <c r="AT6184" i="1"/>
  <c r="AU6184" i="1"/>
  <c r="AT6185" i="1"/>
  <c r="AU6185" i="1"/>
  <c r="AT6186" i="1"/>
  <c r="AU6186" i="1"/>
  <c r="AT6187" i="1"/>
  <c r="AU6187" i="1"/>
  <c r="AT6188" i="1"/>
  <c r="AU6188" i="1"/>
  <c r="AT6189" i="1"/>
  <c r="AU6189" i="1"/>
  <c r="AT6190" i="1"/>
  <c r="AU6190" i="1"/>
  <c r="AT6191" i="1"/>
  <c r="AU6191" i="1"/>
  <c r="AT6192" i="1"/>
  <c r="AU6192" i="1"/>
  <c r="AT6193" i="1"/>
  <c r="AU6193" i="1"/>
  <c r="AT6194" i="1"/>
  <c r="AU6194" i="1"/>
  <c r="AT6195" i="1"/>
  <c r="AU6195" i="1"/>
  <c r="AT6196" i="1"/>
  <c r="AU6196" i="1"/>
  <c r="AT6197" i="1"/>
  <c r="AU6197" i="1"/>
  <c r="AT6198" i="1"/>
  <c r="AU6198" i="1"/>
  <c r="AT6199" i="1"/>
  <c r="AU6199" i="1"/>
  <c r="AT6200" i="1"/>
  <c r="AU6200" i="1"/>
  <c r="AT6201" i="1"/>
  <c r="AU6201" i="1"/>
  <c r="AT6202" i="1"/>
  <c r="AU6202" i="1"/>
  <c r="AT6203" i="1"/>
  <c r="AU6203" i="1"/>
  <c r="AT6204" i="1"/>
  <c r="AU6204" i="1"/>
  <c r="AT6205" i="1"/>
  <c r="AU6205" i="1"/>
  <c r="AT6206" i="1"/>
  <c r="AU6206" i="1"/>
  <c r="AT6207" i="1"/>
  <c r="AU6207" i="1"/>
  <c r="AT6208" i="1"/>
  <c r="AU6208" i="1"/>
  <c r="AT6209" i="1"/>
  <c r="AU6209" i="1"/>
  <c r="AT6210" i="1"/>
  <c r="AU6210" i="1"/>
  <c r="AT6211" i="1"/>
  <c r="AU6211" i="1"/>
  <c r="AT6212" i="1"/>
  <c r="AU6212" i="1"/>
  <c r="AT6213" i="1"/>
  <c r="AU6213" i="1"/>
  <c r="AT6214" i="1"/>
  <c r="AU6214" i="1"/>
  <c r="AT6215" i="1"/>
  <c r="AU6215" i="1"/>
  <c r="AT6216" i="1"/>
  <c r="AU6216" i="1"/>
  <c r="AT6217" i="1"/>
  <c r="AU6217" i="1"/>
  <c r="AT6218" i="1"/>
  <c r="AU6218" i="1"/>
  <c r="AT6219" i="1"/>
  <c r="AU6219" i="1"/>
  <c r="AT6220" i="1"/>
  <c r="AU6220" i="1"/>
  <c r="AT6221" i="1"/>
  <c r="AU6221" i="1"/>
  <c r="AT6222" i="1"/>
  <c r="AU6222" i="1"/>
  <c r="AT6223" i="1"/>
  <c r="AU6223" i="1"/>
  <c r="AT6224" i="1"/>
  <c r="AU6224" i="1"/>
  <c r="AT6225" i="1"/>
  <c r="AU6225" i="1"/>
  <c r="AT6226" i="1"/>
  <c r="AU6226" i="1"/>
  <c r="AT6227" i="1"/>
  <c r="AU6227" i="1"/>
  <c r="AT6228" i="1"/>
  <c r="AU6228" i="1"/>
  <c r="AT6229" i="1"/>
  <c r="AU6229" i="1"/>
  <c r="AT6230" i="1"/>
  <c r="AU6230" i="1"/>
  <c r="AT6231" i="1"/>
  <c r="AU6231" i="1"/>
  <c r="AT6232" i="1"/>
  <c r="AU6232" i="1"/>
  <c r="AT6233" i="1"/>
  <c r="AU6233" i="1"/>
  <c r="AT6234" i="1"/>
  <c r="AU6234" i="1"/>
  <c r="AT6235" i="1"/>
  <c r="AU6235" i="1"/>
  <c r="AT6236" i="1"/>
  <c r="AU6236" i="1"/>
  <c r="AT6237" i="1"/>
  <c r="AU6237" i="1"/>
  <c r="AT6238" i="1"/>
  <c r="AU6238" i="1"/>
  <c r="AT6239" i="1"/>
  <c r="AU6239" i="1"/>
  <c r="AT6240" i="1"/>
  <c r="AU6240" i="1"/>
  <c r="AT6241" i="1"/>
  <c r="AU6241" i="1"/>
  <c r="AT6242" i="1"/>
  <c r="AU6242" i="1"/>
  <c r="AT6243" i="1"/>
  <c r="AU6243" i="1"/>
  <c r="AT6244" i="1"/>
  <c r="AU6244" i="1"/>
  <c r="AT6245" i="1"/>
  <c r="AU6245" i="1"/>
  <c r="AT6246" i="1"/>
  <c r="AU6246" i="1"/>
  <c r="AT6247" i="1"/>
  <c r="AU6247" i="1"/>
  <c r="AT6248" i="1"/>
  <c r="AU6248" i="1"/>
  <c r="AT6249" i="1"/>
  <c r="AU6249" i="1"/>
  <c r="AT6250" i="1"/>
  <c r="AU6250" i="1"/>
  <c r="AT6251" i="1"/>
  <c r="AU6251" i="1"/>
  <c r="AT6252" i="1"/>
  <c r="AU6252" i="1"/>
  <c r="AT6253" i="1"/>
  <c r="AU6253" i="1"/>
  <c r="AT6254" i="1"/>
  <c r="AU6254" i="1"/>
  <c r="AT6255" i="1"/>
  <c r="AU6255" i="1"/>
  <c r="AT6256" i="1"/>
  <c r="AU6256" i="1"/>
  <c r="AT6257" i="1"/>
  <c r="AU6257" i="1"/>
  <c r="AT6258" i="1"/>
  <c r="AU6258" i="1"/>
  <c r="AT6259" i="1"/>
  <c r="AU6259" i="1"/>
  <c r="AT6260" i="1"/>
  <c r="AU6260" i="1"/>
  <c r="AT6261" i="1"/>
  <c r="AU6261" i="1"/>
  <c r="AT6262" i="1"/>
  <c r="AU6262" i="1"/>
  <c r="AT6263" i="1"/>
  <c r="AU6263" i="1"/>
  <c r="AT6264" i="1"/>
  <c r="AU6264" i="1"/>
  <c r="AT6265" i="1"/>
  <c r="AU6265" i="1"/>
  <c r="AT6266" i="1"/>
  <c r="AU6266" i="1"/>
  <c r="AT6267" i="1"/>
  <c r="AU6267" i="1"/>
  <c r="AT6268" i="1"/>
  <c r="AU6268" i="1"/>
  <c r="AT6269" i="1"/>
  <c r="AU6269" i="1"/>
  <c r="AT6270" i="1"/>
  <c r="AU6270" i="1"/>
  <c r="AT6271" i="1"/>
  <c r="AU6271" i="1"/>
  <c r="AT6272" i="1"/>
  <c r="AU6272" i="1"/>
  <c r="AT6273" i="1"/>
  <c r="AU6273" i="1"/>
  <c r="AT6274" i="1"/>
  <c r="AU6274" i="1"/>
  <c r="AT6275" i="1"/>
  <c r="AU6275" i="1"/>
  <c r="AT6276" i="1"/>
  <c r="AU6276" i="1"/>
  <c r="AT6277" i="1"/>
  <c r="AU6277" i="1"/>
  <c r="AT6278" i="1"/>
  <c r="AU6278" i="1"/>
  <c r="AT6279" i="1"/>
  <c r="AU6279" i="1"/>
  <c r="AT6280" i="1"/>
  <c r="AU6280" i="1"/>
  <c r="AT6281" i="1"/>
  <c r="AU6281" i="1"/>
  <c r="AT6282" i="1"/>
  <c r="AU6282" i="1"/>
  <c r="AT6283" i="1"/>
  <c r="AU6283" i="1"/>
  <c r="AT6284" i="1"/>
  <c r="AU6284" i="1"/>
  <c r="AT6285" i="1"/>
  <c r="AU6285" i="1"/>
  <c r="AT6286" i="1"/>
  <c r="AU6286" i="1"/>
  <c r="AT6287" i="1"/>
  <c r="AU6287" i="1"/>
  <c r="AT6288" i="1"/>
  <c r="AU6288" i="1"/>
  <c r="AT6289" i="1"/>
  <c r="AU6289" i="1"/>
  <c r="AT6290" i="1"/>
  <c r="AU6290" i="1"/>
  <c r="AT6291" i="1"/>
  <c r="AU6291" i="1"/>
  <c r="AT6292" i="1"/>
  <c r="AU6292" i="1"/>
  <c r="AT6293" i="1"/>
  <c r="AU6293" i="1"/>
  <c r="AT6294" i="1"/>
  <c r="AU6294" i="1"/>
  <c r="AT6295" i="1"/>
  <c r="AU6295" i="1"/>
  <c r="AT6296" i="1"/>
  <c r="AU6296" i="1"/>
  <c r="AT6297" i="1"/>
  <c r="AU6297" i="1"/>
  <c r="AT6298" i="1"/>
  <c r="AU6298" i="1"/>
  <c r="AT6299" i="1"/>
  <c r="AU6299" i="1"/>
  <c r="AT6300" i="1"/>
  <c r="AU6300" i="1"/>
  <c r="AT6301" i="1"/>
  <c r="AU6301" i="1"/>
  <c r="AT6302" i="1"/>
  <c r="AU6302" i="1"/>
  <c r="AT6303" i="1"/>
  <c r="AU6303" i="1"/>
  <c r="AT6304" i="1"/>
  <c r="AU6304" i="1"/>
  <c r="AT6305" i="1"/>
  <c r="AU6305" i="1"/>
  <c r="AT6306" i="1"/>
  <c r="AU6306" i="1"/>
  <c r="AT6307" i="1"/>
  <c r="AU6307" i="1"/>
  <c r="AT6308" i="1"/>
  <c r="AU6308" i="1"/>
  <c r="AT6309" i="1"/>
  <c r="AU6309" i="1"/>
  <c r="AT6310" i="1"/>
  <c r="AU6310" i="1"/>
  <c r="AT6311" i="1"/>
  <c r="AU6311" i="1"/>
  <c r="AT6312" i="1"/>
  <c r="AU6312" i="1"/>
  <c r="AT6313" i="1"/>
  <c r="AU6313" i="1"/>
  <c r="AT6314" i="1"/>
  <c r="AU6314" i="1"/>
  <c r="AT6315" i="1"/>
  <c r="AU6315" i="1"/>
  <c r="AT6316" i="1"/>
  <c r="AU6316" i="1"/>
  <c r="AT6317" i="1"/>
  <c r="AU6317" i="1"/>
  <c r="AT6318" i="1"/>
  <c r="AU6318" i="1"/>
  <c r="AT6319" i="1"/>
  <c r="AU6319" i="1"/>
  <c r="AT6320" i="1"/>
  <c r="AU6320" i="1"/>
  <c r="AT6321" i="1"/>
  <c r="AU6321" i="1"/>
  <c r="AT6322" i="1"/>
  <c r="AU6322" i="1"/>
  <c r="AT6323" i="1"/>
  <c r="AU6323" i="1"/>
  <c r="AT6324" i="1"/>
  <c r="AU6324" i="1"/>
  <c r="AT6325" i="1"/>
  <c r="AU6325" i="1"/>
  <c r="AT6326" i="1"/>
  <c r="AU6326" i="1"/>
  <c r="AT6327" i="1"/>
  <c r="AU6327" i="1"/>
  <c r="AT6328" i="1"/>
  <c r="AU6328" i="1"/>
  <c r="AT6329" i="1"/>
  <c r="AU6329" i="1"/>
  <c r="AT6330" i="1"/>
  <c r="AU6330" i="1"/>
  <c r="AT6331" i="1"/>
  <c r="AU6331" i="1"/>
  <c r="AT6332" i="1"/>
  <c r="AU6332" i="1"/>
  <c r="AT6333" i="1"/>
  <c r="AU6333" i="1"/>
  <c r="AT6334" i="1"/>
  <c r="AU6334" i="1"/>
  <c r="AT6335" i="1"/>
  <c r="AU6335" i="1"/>
  <c r="AT6336" i="1"/>
  <c r="AU6336" i="1"/>
  <c r="AT6337" i="1"/>
  <c r="AU6337" i="1"/>
  <c r="AT6338" i="1"/>
  <c r="AU6338" i="1"/>
  <c r="AT6339" i="1"/>
  <c r="AU6339" i="1"/>
  <c r="AT6340" i="1"/>
  <c r="AU6340" i="1"/>
  <c r="AT6341" i="1"/>
  <c r="AU6341" i="1"/>
  <c r="AT6342" i="1"/>
  <c r="AU6342" i="1"/>
  <c r="AT6343" i="1"/>
  <c r="AU6343" i="1"/>
  <c r="AT6344" i="1"/>
  <c r="AU6344" i="1"/>
  <c r="AT6345" i="1"/>
  <c r="AU6345" i="1"/>
  <c r="AT6346" i="1"/>
  <c r="AU6346" i="1"/>
  <c r="AT6347" i="1"/>
  <c r="AU6347" i="1"/>
  <c r="AT6348" i="1"/>
  <c r="AU6348" i="1"/>
  <c r="AT6349" i="1"/>
  <c r="AU6349" i="1"/>
  <c r="AT6350" i="1"/>
  <c r="AU6350" i="1"/>
  <c r="AT6351" i="1"/>
  <c r="AU6351" i="1"/>
  <c r="AT6352" i="1"/>
  <c r="AU6352" i="1"/>
  <c r="AT6353" i="1"/>
  <c r="AU6353" i="1"/>
  <c r="AT6354" i="1"/>
  <c r="AU6354" i="1"/>
  <c r="AT6355" i="1"/>
  <c r="AU6355" i="1"/>
  <c r="AT6356" i="1"/>
  <c r="AU6356" i="1"/>
  <c r="AT6357" i="1"/>
  <c r="AU6357" i="1"/>
  <c r="AT6358" i="1"/>
  <c r="AU6358" i="1"/>
  <c r="AT6359" i="1"/>
  <c r="AU6359" i="1"/>
  <c r="AT6360" i="1"/>
  <c r="AU6360" i="1"/>
  <c r="AT6361" i="1"/>
  <c r="AU6361" i="1"/>
  <c r="AT6362" i="1"/>
  <c r="AU6362" i="1"/>
  <c r="AT6363" i="1"/>
  <c r="AU6363" i="1"/>
  <c r="AT6364" i="1"/>
  <c r="AU6364" i="1"/>
  <c r="AT6365" i="1"/>
  <c r="AU6365" i="1"/>
  <c r="AT6366" i="1"/>
  <c r="AU6366" i="1"/>
  <c r="AT6367" i="1"/>
  <c r="AU6367" i="1"/>
  <c r="AT6368" i="1"/>
  <c r="AU6368" i="1"/>
  <c r="AT6369" i="1"/>
  <c r="AU6369" i="1"/>
  <c r="AT6370" i="1"/>
  <c r="AU6370" i="1"/>
  <c r="AT6371" i="1"/>
  <c r="AU6371" i="1"/>
  <c r="AT6372" i="1"/>
  <c r="AU6372" i="1"/>
  <c r="AT6373" i="1"/>
  <c r="AU6373" i="1"/>
  <c r="AT6374" i="1"/>
  <c r="AU6374" i="1"/>
  <c r="AT6375" i="1"/>
  <c r="AU6375" i="1"/>
  <c r="AT6376" i="1"/>
  <c r="AU6376" i="1"/>
  <c r="AT6377" i="1"/>
  <c r="AU6377" i="1"/>
  <c r="AT6378" i="1"/>
  <c r="AU6378" i="1"/>
  <c r="AT6379" i="1"/>
  <c r="AU6379" i="1"/>
  <c r="AT6380" i="1"/>
  <c r="AU6380" i="1"/>
  <c r="AT6381" i="1"/>
  <c r="AU6381" i="1"/>
  <c r="AT6382" i="1"/>
  <c r="AU6382" i="1"/>
  <c r="AT6383" i="1"/>
  <c r="AU6383" i="1"/>
  <c r="AT6384" i="1"/>
  <c r="AU6384" i="1"/>
  <c r="AT6385" i="1"/>
  <c r="AU6385" i="1"/>
  <c r="AT6386" i="1"/>
  <c r="AU6386" i="1"/>
  <c r="AT6387" i="1"/>
  <c r="AU6387" i="1"/>
  <c r="AT6388" i="1"/>
  <c r="AU6388" i="1"/>
  <c r="AT6389" i="1"/>
  <c r="AU6389" i="1"/>
  <c r="AT6390" i="1"/>
  <c r="AU6390" i="1"/>
  <c r="AT6391" i="1"/>
  <c r="AU6391" i="1"/>
  <c r="AT6392" i="1"/>
  <c r="AU6392" i="1"/>
  <c r="AT6393" i="1"/>
  <c r="AU6393" i="1"/>
  <c r="AT6394" i="1"/>
  <c r="AU6394" i="1"/>
  <c r="AT6395" i="1"/>
  <c r="AU6395" i="1"/>
  <c r="AT6396" i="1"/>
  <c r="AU6396" i="1"/>
  <c r="AT6397" i="1"/>
  <c r="AU6397" i="1"/>
  <c r="AT6398" i="1"/>
  <c r="AU6398" i="1"/>
  <c r="AT6399" i="1"/>
  <c r="AU6399" i="1"/>
  <c r="AT6400" i="1"/>
  <c r="AU6400" i="1"/>
  <c r="AT6401" i="1"/>
  <c r="AU6401" i="1"/>
  <c r="AT6402" i="1"/>
  <c r="AU6402" i="1"/>
  <c r="AT6403" i="1"/>
  <c r="AU6403" i="1"/>
  <c r="AT6404" i="1"/>
  <c r="AU6404" i="1"/>
  <c r="AT6405" i="1"/>
  <c r="AU6405" i="1"/>
  <c r="AT6406" i="1"/>
  <c r="AU6406" i="1"/>
  <c r="AT6407" i="1"/>
  <c r="AU6407" i="1"/>
  <c r="AT6408" i="1"/>
  <c r="AU6408" i="1"/>
  <c r="AT6409" i="1"/>
  <c r="AU6409" i="1"/>
  <c r="AT6410" i="1"/>
  <c r="AU6410" i="1"/>
  <c r="AT6411" i="1"/>
  <c r="AU6411" i="1"/>
  <c r="AT6412" i="1"/>
  <c r="AU6412" i="1"/>
  <c r="AT6413" i="1"/>
  <c r="AU6413" i="1"/>
  <c r="AT6414" i="1"/>
  <c r="AU6414" i="1"/>
  <c r="AT6415" i="1"/>
  <c r="AU6415" i="1"/>
  <c r="AT6416" i="1"/>
  <c r="AU6416" i="1"/>
  <c r="AT6417" i="1"/>
  <c r="AU6417" i="1"/>
  <c r="AT6418" i="1"/>
  <c r="AU6418" i="1"/>
  <c r="AT6419" i="1"/>
  <c r="AU6419" i="1"/>
  <c r="AT6420" i="1"/>
  <c r="AU6420" i="1"/>
  <c r="AT6421" i="1"/>
  <c r="AU6421" i="1"/>
  <c r="AT6422" i="1"/>
  <c r="AU6422" i="1"/>
  <c r="AT6423" i="1"/>
  <c r="AU6423" i="1"/>
  <c r="AT6424" i="1"/>
  <c r="AU6424" i="1"/>
  <c r="AT6425" i="1"/>
  <c r="AU6425" i="1"/>
  <c r="AT6426" i="1"/>
  <c r="AU6426" i="1"/>
  <c r="AT6427" i="1"/>
  <c r="AU6427" i="1"/>
  <c r="AT6428" i="1"/>
  <c r="AU6428" i="1"/>
  <c r="AT6429" i="1"/>
  <c r="AU6429" i="1"/>
  <c r="AT6430" i="1"/>
  <c r="AU6430" i="1"/>
  <c r="AT6431" i="1"/>
  <c r="AU6431" i="1"/>
  <c r="AT6432" i="1"/>
  <c r="AU6432" i="1"/>
  <c r="AT6433" i="1"/>
  <c r="AU6433" i="1"/>
  <c r="AT6434" i="1"/>
  <c r="AU6434" i="1"/>
  <c r="AT6435" i="1"/>
  <c r="AU6435" i="1"/>
  <c r="AT6436" i="1"/>
  <c r="AU6436" i="1"/>
  <c r="AT6437" i="1"/>
  <c r="AU6437" i="1"/>
  <c r="AT6438" i="1"/>
  <c r="AU6438" i="1"/>
  <c r="AT6439" i="1"/>
  <c r="AU6439" i="1"/>
  <c r="AT6440" i="1"/>
  <c r="AU6440" i="1"/>
  <c r="AT6441" i="1"/>
  <c r="AU6441" i="1"/>
  <c r="AT6442" i="1"/>
  <c r="AU6442" i="1"/>
  <c r="AT6443" i="1"/>
  <c r="AU6443" i="1"/>
  <c r="AT6444" i="1"/>
  <c r="AU6444" i="1"/>
  <c r="AT6445" i="1"/>
  <c r="AU6445" i="1"/>
  <c r="AT6446" i="1"/>
  <c r="AU6446" i="1"/>
  <c r="AT6447" i="1"/>
  <c r="AU6447" i="1"/>
  <c r="AT6448" i="1"/>
  <c r="AU6448" i="1"/>
  <c r="AT6449" i="1"/>
  <c r="AU6449" i="1"/>
  <c r="AT6450" i="1"/>
  <c r="AU6450" i="1"/>
  <c r="AT6451" i="1"/>
  <c r="AU6451" i="1"/>
  <c r="AT6452" i="1"/>
  <c r="AU6452" i="1"/>
  <c r="AT6453" i="1"/>
  <c r="AU6453" i="1"/>
  <c r="AT6454" i="1"/>
  <c r="AU6454" i="1"/>
  <c r="AT6455" i="1"/>
  <c r="AU6455" i="1"/>
  <c r="AT6456" i="1"/>
  <c r="AU6456" i="1"/>
  <c r="AT6457" i="1"/>
  <c r="AU6457" i="1"/>
  <c r="AT6458" i="1"/>
  <c r="AU6458" i="1"/>
  <c r="AT6459" i="1"/>
  <c r="AU6459" i="1"/>
  <c r="AT6460" i="1"/>
  <c r="AU6460" i="1"/>
  <c r="AT6461" i="1"/>
  <c r="AU6461" i="1"/>
  <c r="AT6462" i="1"/>
  <c r="AU6462" i="1"/>
  <c r="AT6463" i="1"/>
  <c r="AU6463" i="1"/>
  <c r="AT6464" i="1"/>
  <c r="AU6464" i="1"/>
  <c r="AT6465" i="1"/>
  <c r="AU6465" i="1"/>
  <c r="AT6466" i="1"/>
  <c r="AU6466" i="1"/>
  <c r="AT6467" i="1"/>
  <c r="AU6467" i="1"/>
  <c r="AT6468" i="1"/>
  <c r="AU6468" i="1"/>
  <c r="AT6469" i="1"/>
  <c r="AU6469" i="1"/>
  <c r="AT6470" i="1"/>
  <c r="AU6470" i="1"/>
  <c r="AT6471" i="1"/>
  <c r="AU6471" i="1"/>
  <c r="AT6472" i="1"/>
  <c r="AU6472" i="1"/>
  <c r="AT6473" i="1"/>
  <c r="AU6473" i="1"/>
  <c r="AT6474" i="1"/>
  <c r="AU6474" i="1"/>
  <c r="AT6475" i="1"/>
  <c r="AU6475" i="1"/>
  <c r="AT6476" i="1"/>
  <c r="AU6476" i="1"/>
  <c r="AT6477" i="1"/>
  <c r="AU6477" i="1"/>
  <c r="AT6478" i="1"/>
  <c r="AU6478" i="1"/>
  <c r="AT6479" i="1"/>
  <c r="AU6479" i="1"/>
  <c r="AT6480" i="1"/>
  <c r="AU6480" i="1"/>
  <c r="AT6481" i="1"/>
  <c r="AU6481" i="1"/>
  <c r="AT6482" i="1"/>
  <c r="AU6482" i="1"/>
  <c r="AT6483" i="1"/>
  <c r="AU6483" i="1"/>
  <c r="AT6484" i="1"/>
  <c r="AU6484" i="1"/>
  <c r="AT6485" i="1"/>
  <c r="AU6485" i="1"/>
  <c r="AT6486" i="1"/>
  <c r="AU6486" i="1"/>
  <c r="AT6487" i="1"/>
  <c r="AU6487" i="1"/>
  <c r="AT6488" i="1"/>
  <c r="AU6488" i="1"/>
  <c r="AT6489" i="1"/>
  <c r="AU6489" i="1"/>
  <c r="AT6490" i="1"/>
  <c r="AU6490" i="1"/>
  <c r="AT6491" i="1"/>
  <c r="AU6491" i="1"/>
  <c r="AT6492" i="1"/>
  <c r="AU6492" i="1"/>
  <c r="AT6493" i="1"/>
  <c r="AU6493" i="1"/>
  <c r="AT6494" i="1"/>
  <c r="AU6494" i="1"/>
  <c r="AT6495" i="1"/>
  <c r="AU6495" i="1"/>
  <c r="AT6496" i="1"/>
  <c r="AU6496" i="1"/>
  <c r="AT6497" i="1"/>
  <c r="AU6497" i="1"/>
  <c r="AT6498" i="1"/>
  <c r="AU6498" i="1"/>
  <c r="AT6499" i="1"/>
  <c r="AU6499" i="1"/>
  <c r="AT6500" i="1"/>
  <c r="AU6500" i="1"/>
  <c r="AT6501" i="1"/>
  <c r="AU6501" i="1"/>
  <c r="AT6502" i="1"/>
  <c r="AU6502" i="1"/>
  <c r="AT6503" i="1"/>
  <c r="AU6503" i="1"/>
  <c r="AT6504" i="1"/>
  <c r="AU6504" i="1"/>
  <c r="AT6505" i="1"/>
  <c r="AU6505" i="1"/>
  <c r="AT6506" i="1"/>
  <c r="AU6506" i="1"/>
  <c r="AT6507" i="1"/>
  <c r="AU6507" i="1"/>
  <c r="AT6508" i="1"/>
  <c r="AU6508" i="1"/>
  <c r="AT6509" i="1"/>
  <c r="AU6509" i="1"/>
  <c r="AT6510" i="1"/>
  <c r="AU6510" i="1"/>
  <c r="AT6511" i="1"/>
  <c r="AU6511" i="1"/>
  <c r="AT6512" i="1"/>
  <c r="AU6512" i="1"/>
  <c r="AT6513" i="1"/>
  <c r="AU6513" i="1"/>
  <c r="AT6514" i="1"/>
  <c r="AU6514" i="1"/>
  <c r="AT6515" i="1"/>
  <c r="AU6515" i="1"/>
  <c r="AT6516" i="1"/>
  <c r="AU6516" i="1"/>
  <c r="AT6517" i="1"/>
  <c r="AU6517" i="1"/>
  <c r="AT6518" i="1"/>
  <c r="AU6518" i="1"/>
  <c r="AT6519" i="1"/>
  <c r="AU6519" i="1"/>
  <c r="AT6520" i="1"/>
  <c r="AU6520" i="1"/>
  <c r="AT6521" i="1"/>
  <c r="AU6521" i="1"/>
  <c r="AT6522" i="1"/>
  <c r="AU6522" i="1"/>
  <c r="AT6523" i="1"/>
  <c r="AU6523" i="1"/>
  <c r="AT6524" i="1"/>
  <c r="AU6524" i="1"/>
  <c r="AT6525" i="1"/>
  <c r="AU6525" i="1"/>
  <c r="AT6526" i="1"/>
  <c r="AU6526" i="1"/>
  <c r="AT6527" i="1"/>
  <c r="AU6527" i="1"/>
  <c r="AT6528" i="1"/>
  <c r="AU6528" i="1"/>
  <c r="AT6529" i="1"/>
  <c r="AU6529" i="1"/>
  <c r="AT6530" i="1"/>
  <c r="AU6530" i="1"/>
  <c r="AT6531" i="1"/>
  <c r="AU6531" i="1"/>
  <c r="AT6532" i="1"/>
  <c r="AU6532" i="1"/>
  <c r="AT6533" i="1"/>
  <c r="AU6533" i="1"/>
  <c r="AT6534" i="1"/>
  <c r="AU6534" i="1"/>
  <c r="AT6535" i="1"/>
  <c r="AU6535" i="1"/>
  <c r="AT6536" i="1"/>
  <c r="AU6536" i="1"/>
  <c r="AT6537" i="1"/>
  <c r="AU6537" i="1"/>
  <c r="AT6538" i="1"/>
  <c r="AU6538" i="1"/>
  <c r="AT6539" i="1"/>
  <c r="AU6539" i="1"/>
  <c r="AT6540" i="1"/>
  <c r="AU6540" i="1"/>
  <c r="AT6541" i="1"/>
  <c r="AU6541" i="1"/>
  <c r="AT6542" i="1"/>
  <c r="AU6542" i="1"/>
  <c r="AT6543" i="1"/>
  <c r="AU6543" i="1"/>
  <c r="AT6544" i="1"/>
  <c r="AU6544" i="1"/>
  <c r="AT6545" i="1"/>
  <c r="AU6545" i="1"/>
  <c r="AT6546" i="1"/>
  <c r="AU6546" i="1"/>
  <c r="AT6547" i="1"/>
  <c r="AU6547" i="1"/>
  <c r="AT6548" i="1"/>
  <c r="AU6548" i="1"/>
  <c r="AT6549" i="1"/>
  <c r="AU6549" i="1"/>
  <c r="AT6550" i="1"/>
  <c r="AU6550" i="1"/>
  <c r="AT6551" i="1"/>
  <c r="AU6551" i="1"/>
  <c r="AT6552" i="1"/>
  <c r="AU6552" i="1"/>
  <c r="AT6553" i="1"/>
  <c r="AU6553" i="1"/>
  <c r="AT6554" i="1"/>
  <c r="AU6554" i="1"/>
  <c r="AT6555" i="1"/>
  <c r="AU6555" i="1"/>
  <c r="AT6556" i="1"/>
  <c r="AU6556" i="1"/>
  <c r="AT6557" i="1"/>
  <c r="AU6557" i="1"/>
  <c r="AT6558" i="1"/>
  <c r="AU6558" i="1"/>
  <c r="AT6559" i="1"/>
  <c r="AU6559" i="1"/>
  <c r="AT6560" i="1"/>
  <c r="AU6560" i="1"/>
  <c r="AT6561" i="1"/>
  <c r="AU6561" i="1"/>
  <c r="AT6562" i="1"/>
  <c r="AU6562" i="1"/>
  <c r="AT6563" i="1"/>
  <c r="AU6563" i="1"/>
  <c r="AT6564" i="1"/>
  <c r="AU6564" i="1"/>
  <c r="AT6565" i="1"/>
  <c r="AU6565" i="1"/>
  <c r="AT6566" i="1"/>
  <c r="AU6566" i="1"/>
  <c r="AT6567" i="1"/>
  <c r="AU6567" i="1"/>
  <c r="AT6568" i="1"/>
  <c r="AU6568" i="1"/>
  <c r="AT6569" i="1"/>
  <c r="AU6569" i="1"/>
  <c r="AT6570" i="1"/>
  <c r="AU6570" i="1"/>
  <c r="AT6571" i="1"/>
  <c r="AU6571" i="1"/>
  <c r="AT6572" i="1"/>
  <c r="AU6572" i="1"/>
  <c r="AT6573" i="1"/>
  <c r="AU6573" i="1"/>
  <c r="AT6574" i="1"/>
  <c r="AU6574" i="1"/>
  <c r="AT6575" i="1"/>
  <c r="AU6575" i="1"/>
  <c r="AT6576" i="1"/>
  <c r="AU6576" i="1"/>
  <c r="AT6577" i="1"/>
  <c r="AU6577" i="1"/>
  <c r="AT6578" i="1"/>
  <c r="AU6578" i="1"/>
  <c r="AT6579" i="1"/>
  <c r="AU6579" i="1"/>
  <c r="AT6580" i="1"/>
  <c r="AU6580" i="1"/>
  <c r="AT6581" i="1"/>
  <c r="AU6581" i="1"/>
  <c r="AT6582" i="1"/>
  <c r="AU6582" i="1"/>
  <c r="AT6583" i="1"/>
  <c r="AU6583" i="1"/>
  <c r="AT6584" i="1"/>
  <c r="AU6584" i="1"/>
  <c r="AT6585" i="1"/>
  <c r="AU6585" i="1"/>
  <c r="AT6586" i="1"/>
  <c r="AU6586" i="1"/>
  <c r="AT6587" i="1"/>
  <c r="AU6587" i="1"/>
  <c r="AT6588" i="1"/>
  <c r="AU6588" i="1"/>
  <c r="AT6589" i="1"/>
  <c r="AU6589" i="1"/>
  <c r="AT6590" i="1"/>
  <c r="AU6590" i="1"/>
  <c r="AT6591" i="1"/>
  <c r="AU6591" i="1"/>
  <c r="AT6592" i="1"/>
  <c r="AU6592" i="1"/>
  <c r="AT6593" i="1"/>
  <c r="AU6593" i="1"/>
  <c r="AT6594" i="1"/>
  <c r="AU6594" i="1"/>
  <c r="AT6595" i="1"/>
  <c r="AU6595" i="1"/>
  <c r="AT6596" i="1"/>
  <c r="AU6596" i="1"/>
  <c r="AT6597" i="1"/>
  <c r="AU6597" i="1"/>
  <c r="AT6598" i="1"/>
  <c r="AU6598" i="1"/>
  <c r="AT6599" i="1"/>
  <c r="AU6599" i="1"/>
  <c r="AT6600" i="1"/>
  <c r="AU6600" i="1"/>
  <c r="AT6601" i="1"/>
  <c r="AU6601" i="1"/>
  <c r="AT6602" i="1"/>
  <c r="AU6602" i="1"/>
  <c r="AT6603" i="1"/>
  <c r="AU6603" i="1"/>
  <c r="AT6604" i="1"/>
  <c r="AU6604" i="1"/>
  <c r="AT6605" i="1"/>
  <c r="AU6605" i="1"/>
  <c r="AT6606" i="1"/>
  <c r="AU6606" i="1"/>
  <c r="AT6607" i="1"/>
  <c r="AU6607" i="1"/>
  <c r="AT6608" i="1"/>
  <c r="AU6608" i="1"/>
  <c r="AT6609" i="1"/>
  <c r="AU6609" i="1"/>
  <c r="AT6610" i="1"/>
  <c r="AU6610" i="1"/>
  <c r="AT6611" i="1"/>
  <c r="AU6611" i="1"/>
  <c r="AT6612" i="1"/>
  <c r="AU6612" i="1"/>
  <c r="AT6613" i="1"/>
  <c r="AU6613" i="1"/>
  <c r="AT6614" i="1"/>
  <c r="AU6614" i="1"/>
  <c r="AT6615" i="1"/>
  <c r="AU6615" i="1"/>
  <c r="AT6616" i="1"/>
  <c r="AU6616" i="1"/>
  <c r="AT6617" i="1"/>
  <c r="AU6617" i="1"/>
  <c r="AT6618" i="1"/>
  <c r="AU6618" i="1"/>
  <c r="AT6619" i="1"/>
  <c r="AU6619" i="1"/>
  <c r="AT6620" i="1"/>
  <c r="AU6620" i="1"/>
  <c r="AT6621" i="1"/>
  <c r="AU6621" i="1"/>
  <c r="AT6622" i="1"/>
  <c r="AU6622" i="1"/>
  <c r="AT6623" i="1"/>
  <c r="AU6623" i="1"/>
  <c r="AT6624" i="1"/>
  <c r="AU6624" i="1"/>
  <c r="AT6625" i="1"/>
  <c r="AU6625" i="1"/>
  <c r="AT6626" i="1"/>
  <c r="AU6626" i="1"/>
  <c r="AT6627" i="1"/>
  <c r="AU6627" i="1"/>
  <c r="AT6628" i="1"/>
  <c r="AU6628" i="1"/>
  <c r="AT6629" i="1"/>
  <c r="AU6629" i="1"/>
  <c r="AT6630" i="1"/>
  <c r="AU6630" i="1"/>
  <c r="AT6631" i="1"/>
  <c r="AU6631" i="1"/>
  <c r="AT6632" i="1"/>
  <c r="AU6632" i="1"/>
  <c r="AT6633" i="1"/>
  <c r="AU6633" i="1"/>
  <c r="AT6634" i="1"/>
  <c r="AU6634" i="1"/>
  <c r="AT6635" i="1"/>
  <c r="AU6635" i="1"/>
  <c r="AT6636" i="1"/>
  <c r="AU6636" i="1"/>
  <c r="AT6637" i="1"/>
  <c r="AU6637" i="1"/>
  <c r="AT6638" i="1"/>
  <c r="AU6638" i="1"/>
  <c r="AT6639" i="1"/>
  <c r="AU6639" i="1"/>
  <c r="AT6640" i="1"/>
  <c r="AU6640" i="1"/>
  <c r="AT6641" i="1"/>
  <c r="AU6641" i="1"/>
  <c r="AT6642" i="1"/>
  <c r="AU6642" i="1"/>
  <c r="AT6643" i="1"/>
  <c r="AU6643" i="1"/>
  <c r="AT6644" i="1"/>
  <c r="AU6644" i="1"/>
  <c r="AT6645" i="1"/>
  <c r="AU6645" i="1"/>
  <c r="AT6646" i="1"/>
  <c r="AU6646" i="1"/>
  <c r="AT6647" i="1"/>
  <c r="AU6647" i="1"/>
  <c r="AT6648" i="1"/>
  <c r="AU6648" i="1"/>
  <c r="AT6649" i="1"/>
  <c r="AU6649" i="1"/>
  <c r="AT6650" i="1"/>
  <c r="AU6650" i="1"/>
  <c r="AT6651" i="1"/>
  <c r="AU6651" i="1"/>
  <c r="AT6652" i="1"/>
  <c r="AU6652" i="1"/>
  <c r="AT6653" i="1"/>
  <c r="AU6653" i="1"/>
  <c r="AT6654" i="1"/>
  <c r="AU6654" i="1"/>
  <c r="AT6655" i="1"/>
  <c r="AU6655" i="1"/>
  <c r="AT6656" i="1"/>
  <c r="AU6656" i="1"/>
  <c r="AT6657" i="1"/>
  <c r="AU6657" i="1"/>
  <c r="AT6658" i="1"/>
  <c r="AU6658" i="1"/>
  <c r="AT6659" i="1"/>
  <c r="AU6659" i="1"/>
  <c r="AT6660" i="1"/>
  <c r="AU6660" i="1"/>
  <c r="AT6661" i="1"/>
  <c r="AU6661" i="1"/>
  <c r="AT6662" i="1"/>
  <c r="AU6662" i="1"/>
  <c r="AT6663" i="1"/>
  <c r="AU6663" i="1"/>
  <c r="AT6664" i="1"/>
  <c r="AU6664" i="1"/>
  <c r="AT6665" i="1"/>
  <c r="AU6665" i="1"/>
  <c r="AT6666" i="1"/>
  <c r="AU6666" i="1"/>
  <c r="AT6667" i="1"/>
  <c r="AU6667" i="1"/>
  <c r="AT6668" i="1"/>
  <c r="AU6668" i="1"/>
  <c r="AT6669" i="1"/>
  <c r="AU6669" i="1"/>
  <c r="AT6670" i="1"/>
  <c r="AU6670" i="1"/>
  <c r="AT6671" i="1"/>
  <c r="AU6671" i="1"/>
  <c r="AT6672" i="1"/>
  <c r="AU6672" i="1"/>
  <c r="AT6673" i="1"/>
  <c r="AU6673" i="1"/>
  <c r="AT6674" i="1"/>
  <c r="AU6674" i="1"/>
  <c r="AT6675" i="1"/>
  <c r="AU6675" i="1"/>
  <c r="AT6676" i="1"/>
  <c r="AU6676" i="1"/>
  <c r="AT6677" i="1"/>
  <c r="AU6677" i="1"/>
  <c r="AT6678" i="1"/>
  <c r="AU6678" i="1"/>
  <c r="AT6679" i="1"/>
  <c r="AU6679" i="1"/>
  <c r="AT6680" i="1"/>
  <c r="AU6680" i="1"/>
  <c r="AT6681" i="1"/>
  <c r="AU6681" i="1"/>
  <c r="AT6682" i="1"/>
  <c r="AU6682" i="1"/>
  <c r="AT6683" i="1"/>
  <c r="AU6683" i="1"/>
  <c r="AT6684" i="1"/>
  <c r="AU6684" i="1"/>
  <c r="AT6685" i="1"/>
  <c r="AU6685" i="1"/>
  <c r="AT6686" i="1"/>
  <c r="AU6686" i="1"/>
  <c r="AT6687" i="1"/>
  <c r="AU6687" i="1"/>
  <c r="AT6688" i="1"/>
  <c r="AU6688" i="1"/>
  <c r="AT6689" i="1"/>
  <c r="AU6689" i="1"/>
  <c r="AT6690" i="1"/>
  <c r="AU6690" i="1"/>
  <c r="AT6691" i="1"/>
  <c r="AU6691" i="1"/>
  <c r="AT6692" i="1"/>
  <c r="AU6692" i="1"/>
  <c r="AT6693" i="1"/>
  <c r="AU6693" i="1"/>
  <c r="AT6694" i="1"/>
  <c r="AU6694" i="1"/>
  <c r="AT6695" i="1"/>
  <c r="AU6695" i="1"/>
  <c r="AT6696" i="1"/>
  <c r="AU6696" i="1"/>
  <c r="AT6697" i="1"/>
  <c r="AU6697" i="1"/>
  <c r="AT6698" i="1"/>
  <c r="AU6698" i="1"/>
  <c r="AT6699" i="1"/>
  <c r="AU6699" i="1"/>
  <c r="AT6700" i="1"/>
  <c r="AU6700" i="1"/>
  <c r="AT6701" i="1"/>
  <c r="AU6701" i="1"/>
  <c r="AT6702" i="1"/>
  <c r="AU6702" i="1"/>
  <c r="AT6703" i="1"/>
  <c r="AU6703" i="1"/>
  <c r="AT6704" i="1"/>
  <c r="AU6704" i="1"/>
  <c r="AT6705" i="1"/>
  <c r="AU6705" i="1"/>
  <c r="AT6706" i="1"/>
  <c r="AU6706" i="1"/>
  <c r="AT6707" i="1"/>
  <c r="AU6707" i="1"/>
  <c r="AT6708" i="1"/>
  <c r="AU6708" i="1"/>
  <c r="AT6709" i="1"/>
  <c r="AU6709" i="1"/>
  <c r="AT6710" i="1"/>
  <c r="AU6710" i="1"/>
  <c r="AT6711" i="1"/>
  <c r="AU6711" i="1"/>
  <c r="AT6712" i="1"/>
  <c r="AU6712" i="1"/>
  <c r="AT6713" i="1"/>
  <c r="AU6713" i="1"/>
  <c r="AT6714" i="1"/>
  <c r="AU6714" i="1"/>
  <c r="AT6715" i="1"/>
  <c r="AU6715" i="1"/>
  <c r="AT6716" i="1"/>
  <c r="AU6716" i="1"/>
  <c r="AT6717" i="1"/>
  <c r="AU6717" i="1"/>
  <c r="AT6718" i="1"/>
  <c r="AU6718" i="1"/>
  <c r="AT6719" i="1"/>
  <c r="AU6719" i="1"/>
  <c r="AT6720" i="1"/>
  <c r="AU6720" i="1"/>
  <c r="AT6721" i="1"/>
  <c r="AU6721" i="1"/>
  <c r="AT6722" i="1"/>
  <c r="AU6722" i="1"/>
  <c r="AT6723" i="1"/>
  <c r="AU6723" i="1"/>
  <c r="AT6724" i="1"/>
  <c r="AU6724" i="1"/>
  <c r="AT6725" i="1"/>
  <c r="AU6725" i="1"/>
  <c r="AT6726" i="1"/>
  <c r="AU6726" i="1"/>
  <c r="AT6727" i="1"/>
  <c r="AU6727" i="1"/>
  <c r="AT6728" i="1"/>
  <c r="AU6728" i="1"/>
  <c r="AT6729" i="1"/>
  <c r="AU6729" i="1"/>
  <c r="AT6730" i="1"/>
  <c r="AU6730" i="1"/>
  <c r="AT6731" i="1"/>
  <c r="AU6731" i="1"/>
  <c r="AT6732" i="1"/>
  <c r="AU6732" i="1"/>
  <c r="AT6733" i="1"/>
  <c r="AU6733" i="1"/>
  <c r="AT6734" i="1"/>
  <c r="AU6734" i="1"/>
  <c r="AT6735" i="1"/>
  <c r="AU6735" i="1"/>
  <c r="AT6736" i="1"/>
  <c r="AU6736" i="1"/>
  <c r="AT6737" i="1"/>
  <c r="AU6737" i="1"/>
  <c r="AT6738" i="1"/>
  <c r="AU6738" i="1"/>
  <c r="AT6739" i="1"/>
  <c r="AU6739" i="1"/>
  <c r="AT6740" i="1"/>
  <c r="AU6740" i="1"/>
  <c r="AT6741" i="1"/>
  <c r="AU6741" i="1"/>
  <c r="AT6742" i="1"/>
  <c r="AU6742" i="1"/>
  <c r="AT6743" i="1"/>
  <c r="AU6743" i="1"/>
  <c r="AT6744" i="1"/>
  <c r="AU6744" i="1"/>
  <c r="AT6745" i="1"/>
  <c r="AU6745" i="1"/>
  <c r="AT6746" i="1"/>
  <c r="AU6746" i="1"/>
  <c r="AT6747" i="1"/>
  <c r="AU6747" i="1"/>
  <c r="AT6748" i="1"/>
  <c r="AU6748" i="1"/>
  <c r="AT6749" i="1"/>
  <c r="AU6749" i="1"/>
  <c r="AT6750" i="1"/>
  <c r="AU6750" i="1"/>
  <c r="AT6751" i="1"/>
  <c r="AU6751" i="1"/>
  <c r="AT6752" i="1"/>
  <c r="AU6752" i="1"/>
  <c r="AT6753" i="1"/>
  <c r="AU6753" i="1"/>
  <c r="AT6754" i="1"/>
  <c r="AU6754" i="1"/>
  <c r="AT6755" i="1"/>
  <c r="AU6755" i="1"/>
  <c r="AT6756" i="1"/>
  <c r="AU6756" i="1"/>
  <c r="AT6757" i="1"/>
  <c r="AU6757" i="1"/>
  <c r="AT6758" i="1"/>
  <c r="AU6758" i="1"/>
  <c r="AT6759" i="1"/>
  <c r="AU6759" i="1"/>
  <c r="AT6760" i="1"/>
  <c r="AU6760" i="1"/>
  <c r="AT6761" i="1"/>
  <c r="AU6761" i="1"/>
  <c r="AT6762" i="1"/>
  <c r="AU6762" i="1"/>
  <c r="AT6763" i="1"/>
  <c r="AU6763" i="1"/>
  <c r="AT6764" i="1"/>
  <c r="AU6764" i="1"/>
  <c r="AT6765" i="1"/>
  <c r="AU6765" i="1"/>
  <c r="AT6766" i="1"/>
  <c r="AU6766" i="1"/>
  <c r="AT6767" i="1"/>
  <c r="AU6767" i="1"/>
  <c r="AT6768" i="1"/>
  <c r="AU6768" i="1"/>
  <c r="AT6769" i="1"/>
  <c r="AU6769" i="1"/>
  <c r="AT6770" i="1"/>
  <c r="AU6770" i="1"/>
  <c r="AT6771" i="1"/>
  <c r="AU6771" i="1"/>
  <c r="AT6772" i="1"/>
  <c r="AU6772" i="1"/>
  <c r="AT6773" i="1"/>
  <c r="AU6773" i="1"/>
  <c r="AT6774" i="1"/>
  <c r="AU6774" i="1"/>
  <c r="AT6775" i="1"/>
  <c r="AU6775" i="1"/>
  <c r="AT6776" i="1"/>
  <c r="AU6776" i="1"/>
  <c r="AT6777" i="1"/>
  <c r="AU6777" i="1"/>
  <c r="AT6778" i="1"/>
  <c r="AU6778" i="1"/>
  <c r="AT6779" i="1"/>
  <c r="AU6779" i="1"/>
  <c r="AT6780" i="1"/>
  <c r="AU6780" i="1"/>
  <c r="AT6781" i="1"/>
  <c r="AU6781" i="1"/>
  <c r="AT6782" i="1"/>
  <c r="AU6782" i="1"/>
  <c r="AT6783" i="1"/>
  <c r="AU6783" i="1"/>
  <c r="AT6784" i="1"/>
  <c r="AU6784" i="1"/>
  <c r="AT6785" i="1"/>
  <c r="AU6785" i="1"/>
  <c r="AT6786" i="1"/>
  <c r="AU6786" i="1"/>
  <c r="AT6787" i="1"/>
  <c r="AU6787" i="1"/>
  <c r="AT6788" i="1"/>
  <c r="AU6788" i="1"/>
  <c r="AT6789" i="1"/>
  <c r="AU6789" i="1"/>
  <c r="AT6790" i="1"/>
  <c r="AU6790" i="1"/>
  <c r="AT6791" i="1"/>
  <c r="AU6791" i="1"/>
  <c r="AT6792" i="1"/>
  <c r="AU6792" i="1"/>
  <c r="AT6793" i="1"/>
  <c r="AU6793" i="1"/>
  <c r="AT6794" i="1"/>
  <c r="AU6794" i="1"/>
  <c r="AT6795" i="1"/>
  <c r="AU6795" i="1"/>
  <c r="AT6796" i="1"/>
  <c r="AU6796" i="1"/>
  <c r="AT6797" i="1"/>
  <c r="AU6797" i="1"/>
  <c r="AT6798" i="1"/>
  <c r="AU6798" i="1"/>
  <c r="AT6799" i="1"/>
  <c r="AU6799" i="1"/>
  <c r="AT6800" i="1"/>
  <c r="AU6800" i="1"/>
  <c r="AT6801" i="1"/>
  <c r="AU6801" i="1"/>
  <c r="AT6802" i="1"/>
  <c r="AU6802" i="1"/>
  <c r="AT6803" i="1"/>
  <c r="AU6803" i="1"/>
  <c r="AT6804" i="1"/>
  <c r="AU6804" i="1"/>
  <c r="AT6805" i="1"/>
  <c r="AU6805" i="1"/>
  <c r="AT6806" i="1"/>
  <c r="AU6806" i="1"/>
  <c r="AT6807" i="1"/>
  <c r="AU6807" i="1"/>
  <c r="AT6808" i="1"/>
  <c r="AU6808" i="1"/>
  <c r="AT6809" i="1"/>
  <c r="AU6809" i="1"/>
  <c r="AT6810" i="1"/>
  <c r="AU6810" i="1"/>
  <c r="AT6811" i="1"/>
  <c r="AU6811" i="1"/>
  <c r="AT6812" i="1"/>
  <c r="AU6812" i="1"/>
  <c r="AT6813" i="1"/>
  <c r="AU6813" i="1"/>
  <c r="AT6814" i="1"/>
  <c r="AU6814" i="1"/>
  <c r="AT6815" i="1"/>
  <c r="AU6815" i="1"/>
  <c r="AT6816" i="1"/>
  <c r="AU6816" i="1"/>
  <c r="AT6817" i="1"/>
  <c r="AU6817" i="1"/>
  <c r="AT6818" i="1"/>
  <c r="AU6818" i="1"/>
  <c r="AT6819" i="1"/>
  <c r="AU6819" i="1"/>
  <c r="AT6820" i="1"/>
  <c r="AU6820" i="1"/>
  <c r="AT6821" i="1"/>
  <c r="AU6821" i="1"/>
  <c r="AT6822" i="1"/>
  <c r="AU6822" i="1"/>
  <c r="AT6823" i="1"/>
  <c r="AU6823" i="1"/>
  <c r="AT6824" i="1"/>
  <c r="AU6824" i="1"/>
  <c r="AT6825" i="1"/>
  <c r="AU6825" i="1"/>
  <c r="AT6826" i="1"/>
  <c r="AU6826" i="1"/>
  <c r="AT6827" i="1"/>
  <c r="AU6827" i="1"/>
  <c r="AT6828" i="1"/>
  <c r="AU6828" i="1"/>
  <c r="AT6829" i="1"/>
  <c r="AU6829" i="1"/>
  <c r="AT6830" i="1"/>
  <c r="AU6830" i="1"/>
  <c r="AT6831" i="1"/>
  <c r="AU6831" i="1"/>
  <c r="AT6832" i="1"/>
  <c r="AU6832" i="1"/>
  <c r="AT6833" i="1"/>
  <c r="AU6833" i="1"/>
  <c r="AT6834" i="1"/>
  <c r="AU6834" i="1"/>
  <c r="AT6835" i="1"/>
  <c r="AU6835" i="1"/>
  <c r="AT6836" i="1"/>
  <c r="AU6836" i="1"/>
  <c r="AT6837" i="1"/>
  <c r="AU6837" i="1"/>
  <c r="AT6838" i="1"/>
  <c r="AU6838" i="1"/>
  <c r="AT6839" i="1"/>
  <c r="AU6839" i="1"/>
  <c r="AT6840" i="1"/>
  <c r="AU6840" i="1"/>
  <c r="AT6841" i="1"/>
  <c r="AU6841" i="1"/>
  <c r="AT6842" i="1"/>
  <c r="AU6842" i="1"/>
  <c r="AT6843" i="1"/>
  <c r="AU6843" i="1"/>
  <c r="AT6844" i="1"/>
  <c r="AU6844" i="1"/>
  <c r="AT6845" i="1"/>
  <c r="AU6845" i="1"/>
  <c r="AT6846" i="1"/>
  <c r="AU6846" i="1"/>
  <c r="AT6847" i="1"/>
  <c r="AU6847" i="1"/>
  <c r="AT6848" i="1"/>
  <c r="AU6848" i="1"/>
  <c r="AT6849" i="1"/>
  <c r="AU6849" i="1"/>
  <c r="AT6850" i="1"/>
  <c r="AU6850" i="1"/>
  <c r="AT6851" i="1"/>
  <c r="AU6851" i="1"/>
  <c r="AT6852" i="1"/>
  <c r="AU6852" i="1"/>
  <c r="AT6853" i="1"/>
  <c r="AU6853" i="1"/>
  <c r="AT6854" i="1"/>
  <c r="AU6854" i="1"/>
  <c r="AT6855" i="1"/>
  <c r="AU6855" i="1"/>
  <c r="AT6856" i="1"/>
  <c r="AU6856" i="1"/>
  <c r="AT6857" i="1"/>
  <c r="AU6857" i="1"/>
  <c r="AT6858" i="1"/>
  <c r="AU6858" i="1"/>
  <c r="AT6859" i="1"/>
  <c r="AU6859" i="1"/>
  <c r="AT6860" i="1"/>
  <c r="AU6860" i="1"/>
  <c r="AT6861" i="1"/>
  <c r="AU6861" i="1"/>
  <c r="AT6862" i="1"/>
  <c r="AU6862" i="1"/>
  <c r="AT6863" i="1"/>
  <c r="AU6863" i="1"/>
  <c r="AT6864" i="1"/>
  <c r="AU6864" i="1"/>
  <c r="AT6865" i="1"/>
  <c r="AU6865" i="1"/>
  <c r="AT6866" i="1"/>
  <c r="AU6866" i="1"/>
  <c r="AT6867" i="1"/>
  <c r="AU6867" i="1"/>
  <c r="AT6868" i="1"/>
  <c r="AU6868" i="1"/>
  <c r="AT6869" i="1"/>
  <c r="AU6869" i="1"/>
  <c r="AT6870" i="1"/>
  <c r="AU6870" i="1"/>
  <c r="AT6871" i="1"/>
  <c r="AU6871" i="1"/>
  <c r="AT6872" i="1"/>
  <c r="AU6872" i="1"/>
  <c r="AT6873" i="1"/>
  <c r="AU6873" i="1"/>
  <c r="AT6874" i="1"/>
  <c r="AU6874" i="1"/>
  <c r="AT6875" i="1"/>
  <c r="AU6875" i="1"/>
  <c r="AT6876" i="1"/>
  <c r="AU6876" i="1"/>
  <c r="AT6877" i="1"/>
  <c r="AU6877" i="1"/>
  <c r="AT6878" i="1"/>
  <c r="AU6878" i="1"/>
  <c r="AT6879" i="1"/>
  <c r="AU6879" i="1"/>
  <c r="AT6880" i="1"/>
  <c r="AU6880" i="1"/>
  <c r="AT6881" i="1"/>
  <c r="AU6881" i="1"/>
  <c r="AT6882" i="1"/>
  <c r="AU6882" i="1"/>
  <c r="AT6883" i="1"/>
  <c r="AU6883" i="1"/>
  <c r="AT6884" i="1"/>
  <c r="AU6884" i="1"/>
  <c r="AT6885" i="1"/>
  <c r="AU6885" i="1"/>
  <c r="AT6886" i="1"/>
  <c r="AU6886" i="1"/>
  <c r="AT6887" i="1"/>
  <c r="AU6887" i="1"/>
  <c r="AT6888" i="1"/>
  <c r="AU6888" i="1"/>
  <c r="AT6889" i="1"/>
  <c r="AU6889" i="1"/>
  <c r="AT6890" i="1"/>
  <c r="AU6890" i="1"/>
  <c r="AT6891" i="1"/>
  <c r="AU6891" i="1"/>
  <c r="AT6892" i="1"/>
  <c r="AU6892" i="1"/>
  <c r="AT6893" i="1"/>
  <c r="AU6893" i="1"/>
  <c r="AT6894" i="1"/>
  <c r="AU6894" i="1"/>
  <c r="AT6895" i="1"/>
  <c r="AU6895" i="1"/>
  <c r="AT6896" i="1"/>
  <c r="AU6896" i="1"/>
  <c r="AT6897" i="1"/>
  <c r="AU6897" i="1"/>
  <c r="AT6898" i="1"/>
  <c r="AU6898" i="1"/>
  <c r="AT6899" i="1"/>
  <c r="AU6899" i="1"/>
  <c r="AT6900" i="1"/>
  <c r="AU6900" i="1"/>
  <c r="AT6901" i="1"/>
  <c r="AU6901" i="1"/>
  <c r="AT6902" i="1"/>
  <c r="AU6902" i="1"/>
  <c r="AT6903" i="1"/>
  <c r="AU6903" i="1"/>
  <c r="AT6904" i="1"/>
  <c r="AU6904" i="1"/>
  <c r="AT6905" i="1"/>
  <c r="AU6905" i="1"/>
  <c r="AT6906" i="1"/>
  <c r="AU6906" i="1"/>
  <c r="AT6907" i="1"/>
  <c r="AU6907" i="1"/>
  <c r="AT6908" i="1"/>
  <c r="AU6908" i="1"/>
  <c r="AT6909" i="1"/>
  <c r="AU6909" i="1"/>
  <c r="AT6910" i="1"/>
  <c r="AU6910" i="1"/>
  <c r="AT6911" i="1"/>
  <c r="AU6911" i="1"/>
  <c r="AT6912" i="1"/>
  <c r="AU6912" i="1"/>
  <c r="AT6913" i="1"/>
  <c r="AU6913" i="1"/>
  <c r="AT6914" i="1"/>
  <c r="AU6914" i="1"/>
  <c r="AT6915" i="1"/>
  <c r="AU6915" i="1"/>
  <c r="AT6916" i="1"/>
  <c r="AU6916" i="1"/>
  <c r="AT6917" i="1"/>
  <c r="AU6917" i="1"/>
  <c r="AT6918" i="1"/>
  <c r="AU6918" i="1"/>
  <c r="AT6919" i="1"/>
  <c r="AU6919" i="1"/>
  <c r="AT6920" i="1"/>
  <c r="AU6920" i="1"/>
  <c r="AT6921" i="1"/>
  <c r="AU6921" i="1"/>
  <c r="AT6922" i="1"/>
  <c r="AU6922" i="1"/>
  <c r="AT6923" i="1"/>
  <c r="AU6923" i="1"/>
  <c r="AT6924" i="1"/>
  <c r="AU6924" i="1"/>
  <c r="AT6925" i="1"/>
  <c r="AU6925" i="1"/>
  <c r="AT6926" i="1"/>
  <c r="AU6926" i="1"/>
  <c r="AT6927" i="1"/>
  <c r="AU6927" i="1"/>
  <c r="AT6928" i="1"/>
  <c r="AU6928" i="1"/>
  <c r="AT6929" i="1"/>
  <c r="AU6929" i="1"/>
  <c r="AT6930" i="1"/>
  <c r="AU6930" i="1"/>
  <c r="AT6931" i="1"/>
  <c r="AU6931" i="1"/>
  <c r="AT6932" i="1"/>
  <c r="AU6932" i="1"/>
  <c r="AT6933" i="1"/>
  <c r="AU6933" i="1"/>
  <c r="AT6934" i="1"/>
  <c r="AU6934" i="1"/>
  <c r="AT6935" i="1"/>
  <c r="AU6935" i="1"/>
  <c r="AT6936" i="1"/>
  <c r="AU6936" i="1"/>
  <c r="AT6937" i="1"/>
  <c r="AU6937" i="1"/>
  <c r="AT6938" i="1"/>
  <c r="AU6938" i="1"/>
  <c r="AT6939" i="1"/>
  <c r="AU6939" i="1"/>
  <c r="AT6940" i="1"/>
  <c r="AU6940" i="1"/>
  <c r="AT6941" i="1"/>
  <c r="AU6941" i="1"/>
  <c r="AT6942" i="1"/>
  <c r="AU6942" i="1"/>
  <c r="AT6943" i="1"/>
  <c r="AU6943" i="1"/>
  <c r="AT6944" i="1"/>
  <c r="AU6944" i="1"/>
  <c r="AT6945" i="1"/>
  <c r="AU6945" i="1"/>
  <c r="AT6946" i="1"/>
  <c r="AU6946" i="1"/>
  <c r="AT6947" i="1"/>
  <c r="AU6947" i="1"/>
  <c r="AT6948" i="1"/>
  <c r="AU6948" i="1"/>
  <c r="AT6949" i="1"/>
  <c r="AU6949" i="1"/>
  <c r="AT6950" i="1"/>
  <c r="AU6950" i="1"/>
  <c r="AT6951" i="1"/>
  <c r="AU6951" i="1"/>
  <c r="AT6952" i="1"/>
  <c r="AU6952" i="1"/>
  <c r="AT6953" i="1"/>
  <c r="AU6953" i="1"/>
  <c r="AT6954" i="1"/>
  <c r="AU6954" i="1"/>
  <c r="AT6955" i="1"/>
  <c r="AU6955" i="1"/>
  <c r="AT6956" i="1"/>
  <c r="AU6956" i="1"/>
  <c r="AT6957" i="1"/>
  <c r="AU6957" i="1"/>
  <c r="AT6958" i="1"/>
  <c r="AU6958" i="1"/>
  <c r="AT6959" i="1"/>
  <c r="AU6959" i="1"/>
  <c r="AT6960" i="1"/>
  <c r="AU6960" i="1"/>
  <c r="AT6961" i="1"/>
  <c r="AU6961" i="1"/>
  <c r="AT6962" i="1"/>
  <c r="AU6962" i="1"/>
  <c r="AT6963" i="1"/>
  <c r="AU6963" i="1"/>
  <c r="AT6964" i="1"/>
  <c r="AU6964" i="1"/>
  <c r="AT6965" i="1"/>
  <c r="AU6965" i="1"/>
  <c r="AT6966" i="1"/>
  <c r="AU6966" i="1"/>
  <c r="AT6967" i="1"/>
  <c r="AU6967" i="1"/>
  <c r="AT6968" i="1"/>
  <c r="AU6968" i="1"/>
  <c r="AT6969" i="1"/>
  <c r="AU6969" i="1"/>
  <c r="AT6970" i="1"/>
  <c r="AU6970" i="1"/>
  <c r="AT6971" i="1"/>
  <c r="AU6971" i="1"/>
  <c r="AT6972" i="1"/>
  <c r="AU6972" i="1"/>
  <c r="AT6973" i="1"/>
  <c r="AU6973" i="1"/>
  <c r="AT6974" i="1"/>
  <c r="AU6974" i="1"/>
  <c r="AT6975" i="1"/>
  <c r="AU6975" i="1"/>
  <c r="AT6976" i="1"/>
  <c r="AU6976" i="1"/>
  <c r="AT6977" i="1"/>
  <c r="AU6977" i="1"/>
  <c r="AT6978" i="1"/>
  <c r="AU6978" i="1"/>
  <c r="AT6979" i="1"/>
  <c r="AU6979" i="1"/>
  <c r="AT6980" i="1"/>
  <c r="AU6980" i="1"/>
  <c r="AT6981" i="1"/>
  <c r="AU6981" i="1"/>
  <c r="AT6982" i="1"/>
  <c r="AU6982" i="1"/>
  <c r="AT6983" i="1"/>
  <c r="AU6983" i="1"/>
  <c r="AT6984" i="1"/>
  <c r="AU6984" i="1"/>
  <c r="AT6985" i="1"/>
  <c r="AU6985" i="1"/>
  <c r="AT6986" i="1"/>
  <c r="AU6986" i="1"/>
  <c r="AT6987" i="1"/>
  <c r="AU6987" i="1"/>
  <c r="AT6988" i="1"/>
  <c r="AU6988" i="1"/>
  <c r="AT6989" i="1"/>
  <c r="AU6989" i="1"/>
  <c r="AT6990" i="1"/>
  <c r="AU6990" i="1"/>
  <c r="AT6991" i="1"/>
  <c r="AU6991" i="1"/>
  <c r="AT6992" i="1"/>
  <c r="AU6992" i="1"/>
  <c r="AT6993" i="1"/>
  <c r="AU6993" i="1"/>
  <c r="AT6994" i="1"/>
  <c r="AU6994" i="1"/>
  <c r="AT6995" i="1"/>
  <c r="AU6995" i="1"/>
  <c r="AT6996" i="1"/>
  <c r="AU6996" i="1"/>
  <c r="AT6997" i="1"/>
  <c r="AU6997" i="1"/>
  <c r="AT6998" i="1"/>
  <c r="AU6998" i="1"/>
  <c r="AT6999" i="1"/>
  <c r="AU6999" i="1"/>
  <c r="AT7000" i="1"/>
  <c r="AU7000" i="1"/>
  <c r="AT7001" i="1"/>
  <c r="AU7001" i="1"/>
  <c r="AT7002" i="1"/>
  <c r="AU7002" i="1"/>
  <c r="AT7003" i="1"/>
  <c r="AU7003" i="1"/>
  <c r="AT7004" i="1"/>
  <c r="AU7004" i="1"/>
  <c r="AT7005" i="1"/>
  <c r="AU7005" i="1"/>
  <c r="AT7006" i="1"/>
  <c r="AU7006" i="1"/>
  <c r="AT7007" i="1"/>
  <c r="AU7007" i="1"/>
  <c r="AT7008" i="1"/>
  <c r="AU7008" i="1"/>
  <c r="AT7009" i="1"/>
  <c r="AU7009" i="1"/>
  <c r="AT7010" i="1"/>
  <c r="AU7010" i="1"/>
  <c r="AT7011" i="1"/>
  <c r="AU7011" i="1"/>
  <c r="AT7012" i="1"/>
  <c r="AU7012" i="1"/>
  <c r="AT7013" i="1"/>
  <c r="AU7013" i="1"/>
  <c r="AT7014" i="1"/>
  <c r="AU7014" i="1"/>
  <c r="AT7015" i="1"/>
  <c r="AU7015" i="1"/>
  <c r="AT7016" i="1"/>
  <c r="AU7016" i="1"/>
  <c r="AT7017" i="1"/>
  <c r="AU7017" i="1"/>
  <c r="AT7018" i="1"/>
  <c r="AU7018" i="1"/>
  <c r="AT7019" i="1"/>
  <c r="AU7019" i="1"/>
  <c r="AT7020" i="1"/>
  <c r="AU7020" i="1"/>
  <c r="AT7021" i="1"/>
  <c r="AU7021" i="1"/>
  <c r="AT7022" i="1"/>
  <c r="AU7022" i="1"/>
  <c r="AT7023" i="1"/>
  <c r="AU7023" i="1"/>
  <c r="AT7024" i="1"/>
  <c r="AU7024" i="1"/>
  <c r="AT7025" i="1"/>
  <c r="AU7025" i="1"/>
  <c r="AT7026" i="1"/>
  <c r="AU7026" i="1"/>
  <c r="AT7027" i="1"/>
  <c r="AU7027" i="1"/>
  <c r="AT7028" i="1"/>
  <c r="AU7028" i="1"/>
  <c r="AT7029" i="1"/>
  <c r="AU7029" i="1"/>
  <c r="AT7030" i="1"/>
  <c r="AU7030" i="1"/>
  <c r="AT7031" i="1"/>
  <c r="AU7031" i="1"/>
  <c r="AT7032" i="1"/>
  <c r="AU7032" i="1"/>
  <c r="AT7033" i="1"/>
  <c r="AU7033" i="1"/>
  <c r="AT7034" i="1"/>
  <c r="AU7034" i="1"/>
  <c r="AT7035" i="1"/>
  <c r="AU7035" i="1"/>
  <c r="AT7036" i="1"/>
  <c r="AU7036" i="1"/>
  <c r="AT7037" i="1"/>
  <c r="AU7037" i="1"/>
  <c r="AT7038" i="1"/>
  <c r="AU7038" i="1"/>
  <c r="AT7039" i="1"/>
  <c r="AU7039" i="1"/>
  <c r="AT7040" i="1"/>
  <c r="AU7040" i="1"/>
  <c r="AT7041" i="1"/>
  <c r="AU7041" i="1"/>
  <c r="AT7042" i="1"/>
  <c r="AU7042" i="1"/>
  <c r="AT7043" i="1"/>
  <c r="AU7043" i="1"/>
  <c r="AT7044" i="1"/>
  <c r="AU7044" i="1"/>
  <c r="AT7045" i="1"/>
  <c r="AU7045" i="1"/>
  <c r="AT7046" i="1"/>
  <c r="AU7046" i="1"/>
  <c r="AT7047" i="1"/>
  <c r="AU7047" i="1"/>
  <c r="AT7048" i="1"/>
  <c r="AU7048" i="1"/>
  <c r="AT7049" i="1"/>
  <c r="AU7049" i="1"/>
  <c r="AT7050" i="1"/>
  <c r="AU7050" i="1"/>
  <c r="AT7051" i="1"/>
  <c r="AU7051" i="1"/>
  <c r="AT7052" i="1"/>
  <c r="AU7052" i="1"/>
  <c r="AT7053" i="1"/>
  <c r="AU7053" i="1"/>
  <c r="AT7054" i="1"/>
  <c r="AU7054" i="1"/>
  <c r="AT7055" i="1"/>
  <c r="AU7055" i="1"/>
  <c r="AT7056" i="1"/>
  <c r="AU7056" i="1"/>
  <c r="AT7057" i="1"/>
  <c r="AU7057" i="1"/>
  <c r="AT7058" i="1"/>
  <c r="AU7058" i="1"/>
  <c r="AT7059" i="1"/>
  <c r="AU7059" i="1"/>
  <c r="AT7060" i="1"/>
  <c r="AU7060" i="1"/>
  <c r="AT7061" i="1"/>
  <c r="AU7061" i="1"/>
  <c r="AT7062" i="1"/>
  <c r="AU7062" i="1"/>
  <c r="AT7063" i="1"/>
  <c r="AU7063" i="1"/>
  <c r="AT7064" i="1"/>
  <c r="AU7064" i="1"/>
  <c r="AT7065" i="1"/>
  <c r="AU7065" i="1"/>
  <c r="AT7066" i="1"/>
  <c r="AU7066" i="1"/>
  <c r="AT7067" i="1"/>
  <c r="AU7067" i="1"/>
  <c r="AT7068" i="1"/>
  <c r="AU7068" i="1"/>
  <c r="AT7069" i="1"/>
  <c r="AU7069" i="1"/>
  <c r="AT7070" i="1"/>
  <c r="AU7070" i="1"/>
  <c r="AT7071" i="1"/>
  <c r="AU7071" i="1"/>
  <c r="AT7072" i="1"/>
  <c r="AU7072" i="1"/>
  <c r="AT7073" i="1"/>
  <c r="AU7073" i="1"/>
  <c r="AT7074" i="1"/>
  <c r="AU7074" i="1"/>
  <c r="AT7075" i="1"/>
  <c r="AU7075" i="1"/>
  <c r="AT7076" i="1"/>
  <c r="AU7076" i="1"/>
  <c r="AT7077" i="1"/>
  <c r="AU7077" i="1"/>
  <c r="AT7078" i="1"/>
  <c r="AU7078" i="1"/>
  <c r="AT7079" i="1"/>
  <c r="AU7079" i="1"/>
  <c r="AT7080" i="1"/>
  <c r="AU7080" i="1"/>
  <c r="AT7081" i="1"/>
  <c r="AU7081" i="1"/>
  <c r="AT7082" i="1"/>
  <c r="AU7082" i="1"/>
  <c r="AT7083" i="1"/>
  <c r="AU7083" i="1"/>
  <c r="AT7084" i="1"/>
  <c r="AU7084" i="1"/>
  <c r="AT7085" i="1"/>
  <c r="AU7085" i="1"/>
  <c r="AT7086" i="1"/>
  <c r="AU7086" i="1"/>
  <c r="AT7087" i="1"/>
  <c r="AU7087" i="1"/>
  <c r="AT7088" i="1"/>
  <c r="AU7088" i="1"/>
  <c r="AT7089" i="1"/>
  <c r="AU7089" i="1"/>
  <c r="AT7090" i="1"/>
  <c r="AU7090" i="1"/>
  <c r="AT7091" i="1"/>
  <c r="AU7091" i="1"/>
  <c r="AT7092" i="1"/>
  <c r="AU7092" i="1"/>
  <c r="AT7093" i="1"/>
  <c r="AU7093" i="1"/>
  <c r="AT7094" i="1"/>
  <c r="AU7094" i="1"/>
  <c r="AT7095" i="1"/>
  <c r="AU7095" i="1"/>
  <c r="AT7096" i="1"/>
  <c r="AU7096" i="1"/>
  <c r="AT7097" i="1"/>
  <c r="AU7097" i="1"/>
  <c r="AT7098" i="1"/>
  <c r="AU7098" i="1"/>
  <c r="AT7099" i="1"/>
  <c r="AU7099" i="1"/>
  <c r="AT7100" i="1"/>
  <c r="AU7100" i="1"/>
  <c r="AT7101" i="1"/>
  <c r="AU7101" i="1"/>
  <c r="AT7102" i="1"/>
  <c r="AU7102" i="1"/>
  <c r="AT7103" i="1"/>
  <c r="AU7103" i="1"/>
  <c r="AT7104" i="1"/>
  <c r="AU7104" i="1"/>
  <c r="AT7105" i="1"/>
  <c r="AU7105" i="1"/>
  <c r="AT7106" i="1"/>
  <c r="AU7106" i="1"/>
  <c r="AT7107" i="1"/>
  <c r="AU7107" i="1"/>
  <c r="AT7108" i="1"/>
  <c r="AU7108" i="1"/>
  <c r="AT7109" i="1"/>
  <c r="AU7109" i="1"/>
  <c r="AT7110" i="1"/>
  <c r="AU7110" i="1"/>
  <c r="AT7111" i="1"/>
  <c r="AU7111" i="1"/>
  <c r="AT7112" i="1"/>
  <c r="AU7112" i="1"/>
  <c r="AT7113" i="1"/>
  <c r="AU7113" i="1"/>
  <c r="AT7114" i="1"/>
  <c r="AU7114" i="1"/>
  <c r="AT7115" i="1"/>
  <c r="AU7115" i="1"/>
  <c r="AT7116" i="1"/>
  <c r="AU7116" i="1"/>
  <c r="AT7117" i="1"/>
  <c r="AU7117" i="1"/>
  <c r="AT7118" i="1"/>
  <c r="AU7118" i="1"/>
  <c r="AT7119" i="1"/>
  <c r="AU7119" i="1"/>
  <c r="AT7120" i="1"/>
  <c r="AU7120" i="1"/>
  <c r="AT7121" i="1"/>
  <c r="AU7121" i="1"/>
  <c r="AT7122" i="1"/>
  <c r="AU7122" i="1"/>
  <c r="AT7123" i="1"/>
  <c r="AU7123" i="1"/>
  <c r="AT7124" i="1"/>
  <c r="AU7124" i="1"/>
  <c r="AT7125" i="1"/>
  <c r="AU7125" i="1"/>
  <c r="AT7126" i="1"/>
  <c r="AU7126" i="1"/>
  <c r="AT7127" i="1"/>
  <c r="AU7127" i="1"/>
  <c r="AT7128" i="1"/>
  <c r="AU7128" i="1"/>
  <c r="AT7129" i="1"/>
  <c r="AU7129" i="1"/>
  <c r="AT7130" i="1"/>
  <c r="AU7130" i="1"/>
  <c r="AT7131" i="1"/>
  <c r="AU7131" i="1"/>
  <c r="AT7132" i="1"/>
  <c r="AU7132" i="1"/>
  <c r="AT7133" i="1"/>
  <c r="AU7133" i="1"/>
  <c r="AT7134" i="1"/>
  <c r="AU7134" i="1"/>
  <c r="AT7135" i="1"/>
  <c r="AU7135" i="1"/>
  <c r="AT7136" i="1"/>
  <c r="AU7136" i="1"/>
  <c r="AT7137" i="1"/>
  <c r="AU7137" i="1"/>
  <c r="AT7138" i="1"/>
  <c r="AU7138" i="1"/>
  <c r="AT7139" i="1"/>
  <c r="AU7139" i="1"/>
  <c r="AT7140" i="1"/>
  <c r="AU7140" i="1"/>
  <c r="AT7141" i="1"/>
  <c r="AU7141" i="1"/>
  <c r="AT7142" i="1"/>
  <c r="AU7142" i="1"/>
  <c r="AT7143" i="1"/>
  <c r="AU7143" i="1"/>
  <c r="AT7144" i="1"/>
  <c r="AU7144" i="1"/>
  <c r="AT7145" i="1"/>
  <c r="AU7145" i="1"/>
  <c r="AT7146" i="1"/>
  <c r="AU7146" i="1"/>
  <c r="AT7147" i="1"/>
  <c r="AU7147" i="1"/>
  <c r="AT7148" i="1"/>
  <c r="AU7148" i="1"/>
  <c r="AT7149" i="1"/>
  <c r="AU7149" i="1"/>
  <c r="AT7150" i="1"/>
  <c r="AU7150" i="1"/>
  <c r="AT7151" i="1"/>
  <c r="AU7151" i="1"/>
  <c r="AT7152" i="1"/>
  <c r="AU7152" i="1"/>
  <c r="AT7153" i="1"/>
  <c r="AU7153" i="1"/>
  <c r="AT7154" i="1"/>
  <c r="AU7154" i="1"/>
  <c r="AT7155" i="1"/>
  <c r="AU7155" i="1"/>
  <c r="AT7156" i="1"/>
  <c r="AU7156" i="1"/>
  <c r="AT7157" i="1"/>
  <c r="AU7157" i="1"/>
  <c r="AT7158" i="1"/>
  <c r="AU7158" i="1"/>
  <c r="AT7159" i="1"/>
  <c r="AU7159" i="1"/>
  <c r="AT7160" i="1"/>
  <c r="AU7160" i="1"/>
  <c r="AT7161" i="1"/>
  <c r="AU7161" i="1"/>
  <c r="AT7162" i="1"/>
  <c r="AU7162" i="1"/>
  <c r="AT7163" i="1"/>
  <c r="AU7163" i="1"/>
  <c r="AT7164" i="1"/>
  <c r="AU7164" i="1"/>
  <c r="AT7165" i="1"/>
  <c r="AU7165" i="1"/>
  <c r="AT7166" i="1"/>
  <c r="AU7166" i="1"/>
  <c r="AT7167" i="1"/>
  <c r="AU7167" i="1"/>
  <c r="AT7168" i="1"/>
  <c r="AU7168" i="1"/>
  <c r="AT7169" i="1"/>
  <c r="AU7169" i="1"/>
  <c r="AT7170" i="1"/>
  <c r="AU7170" i="1"/>
  <c r="AT7171" i="1"/>
  <c r="AU7171" i="1"/>
  <c r="AT7172" i="1"/>
  <c r="AU7172" i="1"/>
  <c r="AT7173" i="1"/>
  <c r="AU7173" i="1"/>
  <c r="AT7174" i="1"/>
  <c r="AU7174" i="1"/>
  <c r="AT7175" i="1"/>
  <c r="AU7175" i="1"/>
  <c r="AT7176" i="1"/>
  <c r="AU7176" i="1"/>
  <c r="AT7177" i="1"/>
  <c r="AU7177" i="1"/>
  <c r="AT7178" i="1"/>
  <c r="AU7178" i="1"/>
  <c r="AT7179" i="1"/>
  <c r="AU7179" i="1"/>
  <c r="AT7180" i="1"/>
  <c r="AU7180" i="1"/>
  <c r="AT7181" i="1"/>
  <c r="AU7181" i="1"/>
  <c r="AT7182" i="1"/>
  <c r="AU7182" i="1"/>
  <c r="AT7183" i="1"/>
  <c r="AU7183" i="1"/>
  <c r="AT7184" i="1"/>
  <c r="AU7184" i="1"/>
  <c r="AT7185" i="1"/>
  <c r="AU7185" i="1"/>
  <c r="AT7186" i="1"/>
  <c r="AU7186" i="1"/>
  <c r="AT7187" i="1"/>
  <c r="AU7187" i="1"/>
  <c r="AT7188" i="1"/>
  <c r="AU7188" i="1"/>
  <c r="AT7189" i="1"/>
  <c r="AU7189" i="1"/>
  <c r="AT7190" i="1"/>
  <c r="AU7190" i="1"/>
  <c r="AT7191" i="1"/>
  <c r="AU7191" i="1"/>
  <c r="AT7192" i="1"/>
  <c r="AU7192" i="1"/>
  <c r="AT7193" i="1"/>
  <c r="AU7193" i="1"/>
  <c r="AT7194" i="1"/>
  <c r="AU7194" i="1"/>
  <c r="AT7195" i="1"/>
  <c r="AU7195" i="1"/>
  <c r="AT7196" i="1"/>
  <c r="AU7196" i="1"/>
  <c r="AT7197" i="1"/>
  <c r="AU7197" i="1"/>
  <c r="AT7198" i="1"/>
  <c r="AU7198" i="1"/>
  <c r="AT7199" i="1"/>
  <c r="AU7199" i="1"/>
  <c r="AT7200" i="1"/>
  <c r="AU7200" i="1"/>
  <c r="AT7201" i="1"/>
  <c r="AU7201" i="1"/>
  <c r="AT7202" i="1"/>
  <c r="AU7202" i="1"/>
  <c r="AT7203" i="1"/>
  <c r="AU7203" i="1"/>
  <c r="AT7204" i="1"/>
  <c r="AU7204" i="1"/>
  <c r="AT7205" i="1"/>
  <c r="AU7205" i="1"/>
  <c r="AT7206" i="1"/>
  <c r="AU7206" i="1"/>
  <c r="AT7207" i="1"/>
  <c r="AU7207" i="1"/>
  <c r="AT7208" i="1"/>
  <c r="AU7208" i="1"/>
  <c r="AT7209" i="1"/>
  <c r="AU7209" i="1"/>
  <c r="AT7210" i="1"/>
  <c r="AU7210" i="1"/>
  <c r="AT7211" i="1"/>
  <c r="AU7211" i="1"/>
  <c r="AT7212" i="1"/>
  <c r="AU7212" i="1"/>
  <c r="AT7213" i="1"/>
  <c r="AU7213" i="1"/>
  <c r="AT7214" i="1"/>
  <c r="AU7214" i="1"/>
  <c r="AT7215" i="1"/>
  <c r="AU7215" i="1"/>
  <c r="AT7216" i="1"/>
  <c r="AU7216" i="1"/>
  <c r="AT7217" i="1"/>
  <c r="AU7217" i="1"/>
  <c r="AT7218" i="1"/>
  <c r="AU7218" i="1"/>
  <c r="AT7219" i="1"/>
  <c r="AU7219" i="1"/>
  <c r="AT7220" i="1"/>
  <c r="AU7220" i="1"/>
  <c r="AT7221" i="1"/>
  <c r="AU7221" i="1"/>
  <c r="AT7222" i="1"/>
  <c r="AU7222" i="1"/>
  <c r="AT7223" i="1"/>
  <c r="AU7223" i="1"/>
  <c r="AT7224" i="1"/>
  <c r="AU7224" i="1"/>
  <c r="AT7225" i="1"/>
  <c r="AU7225" i="1"/>
  <c r="AT7226" i="1"/>
  <c r="AU7226" i="1"/>
  <c r="AT7227" i="1"/>
  <c r="AU7227" i="1"/>
  <c r="AT7228" i="1"/>
  <c r="AU7228" i="1"/>
  <c r="AT7229" i="1"/>
  <c r="AU7229" i="1"/>
  <c r="AT7230" i="1"/>
  <c r="AU7230" i="1"/>
  <c r="AT7231" i="1"/>
  <c r="AU7231" i="1"/>
  <c r="AT7232" i="1"/>
  <c r="AU7232" i="1"/>
  <c r="AT7233" i="1"/>
  <c r="AU7233" i="1"/>
  <c r="AT7234" i="1"/>
  <c r="AU7234" i="1"/>
  <c r="AT7235" i="1"/>
  <c r="AU7235" i="1"/>
  <c r="AT7236" i="1"/>
  <c r="AU7236" i="1"/>
  <c r="AT7237" i="1"/>
  <c r="AU7237" i="1"/>
  <c r="AT7238" i="1"/>
  <c r="AU7238" i="1"/>
  <c r="AT7239" i="1"/>
  <c r="AU7239" i="1"/>
  <c r="AT7240" i="1"/>
  <c r="AU7240" i="1"/>
  <c r="AT7241" i="1"/>
  <c r="AU7241" i="1"/>
  <c r="AT7242" i="1"/>
  <c r="AU7242" i="1"/>
  <c r="AT7243" i="1"/>
  <c r="AU7243" i="1"/>
  <c r="AT7244" i="1"/>
  <c r="AU7244" i="1"/>
  <c r="AT7245" i="1"/>
  <c r="AU7245" i="1"/>
  <c r="AT7246" i="1"/>
  <c r="AU7246" i="1"/>
  <c r="AT7247" i="1"/>
  <c r="AU7247" i="1"/>
  <c r="AT7248" i="1"/>
  <c r="AU7248" i="1"/>
  <c r="AT7249" i="1"/>
  <c r="AU7249" i="1"/>
  <c r="AT7250" i="1"/>
  <c r="AU7250" i="1"/>
  <c r="AT7251" i="1"/>
  <c r="AU7251" i="1"/>
  <c r="AT7252" i="1"/>
  <c r="AU7252" i="1"/>
  <c r="AT7253" i="1"/>
  <c r="AU7253" i="1"/>
  <c r="AT7254" i="1"/>
  <c r="AU7254" i="1"/>
  <c r="AT7255" i="1"/>
  <c r="AU7255" i="1"/>
  <c r="AT7256" i="1"/>
  <c r="AU7256" i="1"/>
  <c r="AT7257" i="1"/>
  <c r="AU7257" i="1"/>
  <c r="AT7258" i="1"/>
  <c r="AU7258" i="1"/>
  <c r="AT7259" i="1"/>
  <c r="AU7259" i="1"/>
  <c r="AT7260" i="1"/>
  <c r="AU7260" i="1"/>
  <c r="AT7261" i="1"/>
  <c r="AU7261" i="1"/>
  <c r="AT7262" i="1"/>
  <c r="AU7262" i="1"/>
  <c r="AT7263" i="1"/>
  <c r="AU7263" i="1"/>
  <c r="AT7264" i="1"/>
  <c r="AU7264" i="1"/>
  <c r="AT7265" i="1"/>
  <c r="AU7265" i="1"/>
  <c r="AT7266" i="1"/>
  <c r="AU7266" i="1"/>
  <c r="AT7267" i="1"/>
  <c r="AU7267" i="1"/>
  <c r="AT7268" i="1"/>
  <c r="AU7268" i="1"/>
  <c r="AT7269" i="1"/>
  <c r="AU7269" i="1"/>
  <c r="AT7270" i="1"/>
  <c r="AU7270" i="1"/>
  <c r="AT7271" i="1"/>
  <c r="AU7271" i="1"/>
  <c r="AT7272" i="1"/>
  <c r="AU7272" i="1"/>
  <c r="AT7273" i="1"/>
  <c r="AU7273" i="1"/>
  <c r="AT7274" i="1"/>
  <c r="AU7274" i="1"/>
  <c r="AT7275" i="1"/>
  <c r="AU7275" i="1"/>
  <c r="AT7276" i="1"/>
  <c r="AU7276" i="1"/>
  <c r="AT7277" i="1"/>
  <c r="AU7277" i="1"/>
  <c r="AT7278" i="1"/>
  <c r="AU7278" i="1"/>
  <c r="AT7279" i="1"/>
  <c r="AU7279" i="1"/>
  <c r="AT7280" i="1"/>
  <c r="AU7280" i="1"/>
  <c r="AT7281" i="1"/>
  <c r="AU7281" i="1"/>
  <c r="AT7282" i="1"/>
  <c r="AU7282" i="1"/>
  <c r="AT7283" i="1"/>
  <c r="AU7283" i="1"/>
  <c r="AT7284" i="1"/>
  <c r="AU7284" i="1"/>
  <c r="AT7285" i="1"/>
  <c r="AU7285" i="1"/>
  <c r="AT7286" i="1"/>
  <c r="AU7286" i="1"/>
  <c r="AT7287" i="1"/>
  <c r="AU7287" i="1"/>
  <c r="AT7288" i="1"/>
  <c r="AU7288" i="1"/>
  <c r="AT7289" i="1"/>
  <c r="AU7289" i="1"/>
  <c r="AT7290" i="1"/>
  <c r="AU7290" i="1"/>
  <c r="AT7291" i="1"/>
  <c r="AU7291" i="1"/>
  <c r="AT7292" i="1"/>
  <c r="AU7292" i="1"/>
  <c r="AT7293" i="1"/>
  <c r="AU7293" i="1"/>
  <c r="AT7294" i="1"/>
  <c r="AU7294" i="1"/>
  <c r="AT7295" i="1"/>
  <c r="AU7295" i="1"/>
  <c r="AT7296" i="1"/>
  <c r="AU7296" i="1"/>
  <c r="AT7297" i="1"/>
  <c r="AU7297" i="1"/>
  <c r="AT7298" i="1"/>
  <c r="AU7298" i="1"/>
  <c r="AT7299" i="1"/>
  <c r="AU7299" i="1"/>
  <c r="AT7300" i="1"/>
  <c r="AU7300" i="1"/>
  <c r="AT7301" i="1"/>
  <c r="AU7301" i="1"/>
  <c r="AT7302" i="1"/>
  <c r="AU7302" i="1"/>
  <c r="AT7303" i="1"/>
  <c r="AU7303" i="1"/>
  <c r="AT7304" i="1"/>
  <c r="AU7304" i="1"/>
  <c r="AT7305" i="1"/>
  <c r="AU7305" i="1"/>
  <c r="AT7306" i="1"/>
  <c r="AU7306" i="1"/>
  <c r="AT7307" i="1"/>
  <c r="AU7307" i="1"/>
  <c r="AT7308" i="1"/>
  <c r="AU7308" i="1"/>
  <c r="AT7309" i="1"/>
  <c r="AU7309" i="1"/>
  <c r="AT7310" i="1"/>
  <c r="AU7310" i="1"/>
  <c r="AT7311" i="1"/>
  <c r="AU7311" i="1"/>
  <c r="AT7312" i="1"/>
  <c r="AU7312" i="1"/>
  <c r="AT7313" i="1"/>
  <c r="AU7313" i="1"/>
  <c r="AT7314" i="1"/>
  <c r="AU7314" i="1"/>
  <c r="AT7315" i="1"/>
  <c r="AU7315" i="1"/>
  <c r="AT7316" i="1"/>
  <c r="AU7316" i="1"/>
  <c r="AT7317" i="1"/>
  <c r="AU7317" i="1"/>
  <c r="AT7318" i="1"/>
  <c r="AU7318" i="1"/>
  <c r="AT7319" i="1"/>
  <c r="AU7319" i="1"/>
  <c r="AT7320" i="1"/>
  <c r="AU7320" i="1"/>
  <c r="AT7321" i="1"/>
  <c r="AU7321" i="1"/>
  <c r="AT7322" i="1"/>
  <c r="AU7322" i="1"/>
  <c r="AT7323" i="1"/>
  <c r="AU7323" i="1"/>
  <c r="AT7324" i="1"/>
  <c r="AU7324" i="1"/>
  <c r="AT7325" i="1"/>
  <c r="AU7325" i="1"/>
  <c r="AT7326" i="1"/>
  <c r="AU7326" i="1"/>
  <c r="AT7327" i="1"/>
  <c r="AU7327" i="1"/>
  <c r="AT7328" i="1"/>
  <c r="AU7328" i="1"/>
  <c r="AT7329" i="1"/>
  <c r="AU7329" i="1"/>
  <c r="AT7330" i="1"/>
  <c r="AU7330" i="1"/>
  <c r="AT7331" i="1"/>
  <c r="AU7331" i="1"/>
  <c r="AT7332" i="1"/>
  <c r="AU7332" i="1"/>
  <c r="AT7333" i="1"/>
  <c r="AU7333" i="1"/>
  <c r="AT7334" i="1"/>
  <c r="AU7334" i="1"/>
  <c r="AT7335" i="1"/>
  <c r="AU7335" i="1"/>
  <c r="AT7336" i="1"/>
  <c r="AU7336" i="1"/>
  <c r="AT7337" i="1"/>
  <c r="AU7337" i="1"/>
  <c r="AT7338" i="1"/>
  <c r="AU7338" i="1"/>
  <c r="AT7339" i="1"/>
  <c r="AU7339" i="1"/>
  <c r="AT7340" i="1"/>
  <c r="AU7340" i="1"/>
  <c r="AT7341" i="1"/>
  <c r="AU7341" i="1"/>
  <c r="AT7342" i="1"/>
  <c r="AU7342" i="1"/>
  <c r="AT7343" i="1"/>
  <c r="AU7343" i="1"/>
  <c r="AT7344" i="1"/>
  <c r="AU7344" i="1"/>
  <c r="AT7345" i="1"/>
  <c r="AU7345" i="1"/>
  <c r="AT7346" i="1"/>
  <c r="AU7346" i="1"/>
  <c r="AT7347" i="1"/>
  <c r="AU7347" i="1"/>
  <c r="AT7348" i="1"/>
  <c r="AU7348" i="1"/>
  <c r="AT7349" i="1"/>
  <c r="AU7349" i="1"/>
  <c r="AT7350" i="1"/>
  <c r="AU7350" i="1"/>
  <c r="AT7351" i="1"/>
  <c r="AU7351" i="1"/>
  <c r="AT7352" i="1"/>
  <c r="AU7352" i="1"/>
  <c r="AT7353" i="1"/>
  <c r="AU7353" i="1"/>
  <c r="AT7354" i="1"/>
  <c r="AU7354" i="1"/>
  <c r="AT7355" i="1"/>
  <c r="AU7355" i="1"/>
  <c r="AT7356" i="1"/>
  <c r="AU7356" i="1"/>
  <c r="AT7357" i="1"/>
  <c r="AU7357" i="1"/>
  <c r="AT7358" i="1"/>
  <c r="AU7358" i="1"/>
  <c r="AT7359" i="1"/>
  <c r="AU7359" i="1"/>
  <c r="AT7360" i="1"/>
  <c r="AU7360" i="1"/>
  <c r="AT7361" i="1"/>
  <c r="AU7361" i="1"/>
  <c r="AT7362" i="1"/>
  <c r="AU7362" i="1"/>
  <c r="AT7363" i="1"/>
  <c r="AU7363" i="1"/>
  <c r="AT7364" i="1"/>
  <c r="AU7364" i="1"/>
  <c r="AT7365" i="1"/>
  <c r="AU7365" i="1"/>
  <c r="AT7366" i="1"/>
  <c r="AU7366" i="1"/>
  <c r="AT7367" i="1"/>
  <c r="AU7367" i="1"/>
  <c r="AT7368" i="1"/>
  <c r="AU7368" i="1"/>
  <c r="AT7369" i="1"/>
  <c r="AU7369" i="1"/>
  <c r="AT7370" i="1"/>
  <c r="AU7370" i="1"/>
  <c r="AT7371" i="1"/>
  <c r="AU7371" i="1"/>
  <c r="AT7372" i="1"/>
  <c r="AU7372" i="1"/>
  <c r="AT7373" i="1"/>
  <c r="AU7373" i="1"/>
  <c r="AT7374" i="1"/>
  <c r="AU7374" i="1"/>
  <c r="AT7375" i="1"/>
  <c r="AU7375" i="1"/>
  <c r="AT7376" i="1"/>
  <c r="AU7376" i="1"/>
  <c r="AT7377" i="1"/>
  <c r="AU7377" i="1"/>
  <c r="AT7378" i="1"/>
  <c r="AU7378" i="1"/>
  <c r="AT7379" i="1"/>
  <c r="AU7379" i="1"/>
  <c r="AT7380" i="1"/>
  <c r="AU7380" i="1"/>
  <c r="AT7381" i="1"/>
  <c r="AU7381" i="1"/>
  <c r="AT7382" i="1"/>
  <c r="AU7382" i="1"/>
  <c r="AT7383" i="1"/>
  <c r="AU7383" i="1"/>
  <c r="AT7384" i="1"/>
  <c r="AU7384" i="1"/>
  <c r="AT7385" i="1"/>
  <c r="AU7385" i="1"/>
  <c r="AT7386" i="1"/>
  <c r="AU7386" i="1"/>
  <c r="AT7387" i="1"/>
  <c r="AU7387" i="1"/>
  <c r="AT7388" i="1"/>
  <c r="AU7388" i="1"/>
  <c r="AT7389" i="1"/>
  <c r="AU7389" i="1"/>
  <c r="AT7390" i="1"/>
  <c r="AU7390" i="1"/>
  <c r="AT7391" i="1"/>
  <c r="AU7391" i="1"/>
  <c r="AT7392" i="1"/>
  <c r="AU7392" i="1"/>
  <c r="AT7393" i="1"/>
  <c r="AU7393" i="1"/>
  <c r="AT7394" i="1"/>
  <c r="AU7394" i="1"/>
  <c r="AT7395" i="1"/>
  <c r="AU7395" i="1"/>
  <c r="AT7396" i="1"/>
  <c r="AU7396" i="1"/>
  <c r="AT7397" i="1"/>
  <c r="AU7397" i="1"/>
  <c r="AT7398" i="1"/>
  <c r="AU7398" i="1"/>
  <c r="AT7399" i="1"/>
  <c r="AU7399" i="1"/>
  <c r="AT7400" i="1"/>
  <c r="AU7400" i="1"/>
  <c r="AT7401" i="1"/>
  <c r="AU7401" i="1"/>
  <c r="AT7402" i="1"/>
  <c r="AU7402" i="1"/>
  <c r="AT7403" i="1"/>
  <c r="AU7403" i="1"/>
  <c r="AT7404" i="1"/>
  <c r="AU7404" i="1"/>
  <c r="AT7405" i="1"/>
  <c r="AU7405" i="1"/>
  <c r="AT7406" i="1"/>
  <c r="AU7406" i="1"/>
  <c r="AT7407" i="1"/>
  <c r="AU7407" i="1"/>
  <c r="AT7408" i="1"/>
  <c r="AU7408" i="1"/>
  <c r="AT7409" i="1"/>
  <c r="AU7409" i="1"/>
  <c r="AT7410" i="1"/>
  <c r="AU7410" i="1"/>
  <c r="AT7411" i="1"/>
  <c r="AU7411" i="1"/>
  <c r="AT7412" i="1"/>
  <c r="AU7412" i="1"/>
  <c r="AT7413" i="1"/>
  <c r="AU7413" i="1"/>
  <c r="AT7414" i="1"/>
  <c r="AU7414" i="1"/>
  <c r="AT7415" i="1"/>
  <c r="AU7415" i="1"/>
  <c r="AT7416" i="1"/>
  <c r="AU7416" i="1"/>
  <c r="AT7417" i="1"/>
  <c r="AU7417" i="1"/>
  <c r="AT7418" i="1"/>
  <c r="AU7418" i="1"/>
  <c r="AT7419" i="1"/>
  <c r="AU7419" i="1"/>
  <c r="AT7420" i="1"/>
  <c r="AU7420" i="1"/>
  <c r="AT7421" i="1"/>
  <c r="AU7421" i="1"/>
  <c r="AT7422" i="1"/>
  <c r="AU7422" i="1"/>
  <c r="AT7423" i="1"/>
  <c r="AU7423" i="1"/>
  <c r="AT7424" i="1"/>
  <c r="AU7424" i="1"/>
  <c r="AT7425" i="1"/>
  <c r="AU7425" i="1"/>
  <c r="AT7426" i="1"/>
  <c r="AU7426" i="1"/>
  <c r="AT7427" i="1"/>
  <c r="AU7427" i="1"/>
  <c r="AT7428" i="1"/>
  <c r="AU7428" i="1"/>
  <c r="AT7429" i="1"/>
  <c r="AU7429" i="1"/>
  <c r="AT7430" i="1"/>
  <c r="AU7430" i="1"/>
  <c r="AT7431" i="1"/>
  <c r="AU7431" i="1"/>
  <c r="AT7432" i="1"/>
  <c r="AU7432" i="1"/>
  <c r="AT7433" i="1"/>
  <c r="AU7433" i="1"/>
  <c r="AT7434" i="1"/>
  <c r="AU7434" i="1"/>
  <c r="AT7435" i="1"/>
  <c r="AU7435" i="1"/>
  <c r="AT7436" i="1"/>
  <c r="AU7436" i="1"/>
  <c r="AT7437" i="1"/>
  <c r="AU7437" i="1"/>
  <c r="AT7438" i="1"/>
  <c r="AU7438" i="1"/>
  <c r="AT7439" i="1"/>
  <c r="AU7439" i="1"/>
  <c r="AT7440" i="1"/>
  <c r="AU7440" i="1"/>
  <c r="AT7441" i="1"/>
  <c r="AU7441" i="1"/>
  <c r="AT7442" i="1"/>
  <c r="AU7442" i="1"/>
  <c r="AT7443" i="1"/>
  <c r="AU7443" i="1"/>
  <c r="AT7444" i="1"/>
  <c r="AU7444" i="1"/>
  <c r="AT7445" i="1"/>
  <c r="AU7445" i="1"/>
  <c r="AT7446" i="1"/>
  <c r="AU7446" i="1"/>
  <c r="AT7447" i="1"/>
  <c r="AU7447" i="1"/>
  <c r="AT7448" i="1"/>
  <c r="AU7448" i="1"/>
  <c r="AT7449" i="1"/>
  <c r="AU7449" i="1"/>
  <c r="AT7450" i="1"/>
  <c r="AU7450" i="1"/>
  <c r="AT7451" i="1"/>
  <c r="AU7451" i="1"/>
  <c r="AT7452" i="1"/>
  <c r="AU7452" i="1"/>
  <c r="AT7453" i="1"/>
  <c r="AU7453" i="1"/>
  <c r="AT7454" i="1"/>
  <c r="AU7454" i="1"/>
  <c r="AT7455" i="1"/>
  <c r="AU7455" i="1"/>
  <c r="AT7456" i="1"/>
  <c r="AU7456" i="1"/>
  <c r="AT7457" i="1"/>
  <c r="AU7457" i="1"/>
  <c r="AT7458" i="1"/>
  <c r="AU7458" i="1"/>
  <c r="AT7459" i="1"/>
  <c r="AU7459" i="1"/>
  <c r="AT7460" i="1"/>
  <c r="AU7460" i="1"/>
  <c r="AT7461" i="1"/>
  <c r="AU7461" i="1"/>
  <c r="AT7462" i="1"/>
  <c r="AU7462" i="1"/>
  <c r="AT7463" i="1"/>
  <c r="AU7463" i="1"/>
  <c r="AT7464" i="1"/>
  <c r="AU7464" i="1"/>
  <c r="AT7465" i="1"/>
  <c r="AU7465" i="1"/>
  <c r="AT7466" i="1"/>
  <c r="AU7466" i="1"/>
  <c r="AT7467" i="1"/>
  <c r="AU7467" i="1"/>
  <c r="AT7468" i="1"/>
  <c r="AU7468" i="1"/>
  <c r="AT7469" i="1"/>
  <c r="AU7469" i="1"/>
  <c r="AT7470" i="1"/>
  <c r="AU7470" i="1"/>
  <c r="AT7471" i="1"/>
  <c r="AU7471" i="1"/>
  <c r="AT7472" i="1"/>
  <c r="AU7472" i="1"/>
  <c r="AT7473" i="1"/>
  <c r="AU7473" i="1"/>
  <c r="AT7474" i="1"/>
  <c r="AU7474" i="1"/>
  <c r="AT7475" i="1"/>
  <c r="AU7475" i="1"/>
  <c r="AT7476" i="1"/>
  <c r="AU7476" i="1"/>
  <c r="AT7477" i="1"/>
  <c r="AU7477" i="1"/>
  <c r="AT7478" i="1"/>
  <c r="AU7478" i="1"/>
  <c r="AT7479" i="1"/>
  <c r="AU7479" i="1"/>
  <c r="AT7480" i="1"/>
  <c r="AU7480" i="1"/>
  <c r="AT7481" i="1"/>
  <c r="AU7481" i="1"/>
  <c r="AT7482" i="1"/>
  <c r="AU7482" i="1"/>
  <c r="AT7483" i="1"/>
  <c r="AU7483" i="1"/>
  <c r="AT7484" i="1"/>
  <c r="AU7484" i="1"/>
  <c r="AT7485" i="1"/>
  <c r="AU7485" i="1"/>
  <c r="AT7486" i="1"/>
  <c r="AU7486" i="1"/>
  <c r="AT7487" i="1"/>
  <c r="AU7487" i="1"/>
  <c r="AT7488" i="1"/>
  <c r="AU7488" i="1"/>
  <c r="AT7489" i="1"/>
  <c r="AU7489" i="1"/>
  <c r="AT7490" i="1"/>
  <c r="AU7490" i="1"/>
  <c r="AT7491" i="1"/>
  <c r="AU7491" i="1"/>
  <c r="AT7492" i="1"/>
  <c r="AU7492" i="1"/>
  <c r="AT7493" i="1"/>
  <c r="AU7493" i="1"/>
  <c r="AT7494" i="1"/>
  <c r="AU7494" i="1"/>
  <c r="AT7495" i="1"/>
  <c r="AU7495" i="1"/>
  <c r="AT7496" i="1"/>
  <c r="AU7496" i="1"/>
  <c r="AT7497" i="1"/>
  <c r="AU7497" i="1"/>
  <c r="AT7498" i="1"/>
  <c r="AU7498" i="1"/>
  <c r="AT7499" i="1"/>
  <c r="AU7499" i="1"/>
  <c r="AT7500" i="1"/>
  <c r="AU7500" i="1"/>
  <c r="AT7501" i="1"/>
  <c r="AU7501" i="1"/>
  <c r="AT7502" i="1"/>
  <c r="AU7502" i="1"/>
  <c r="AT7503" i="1"/>
  <c r="AU7503" i="1"/>
  <c r="AT7504" i="1"/>
  <c r="AU7504" i="1"/>
  <c r="AT7505" i="1"/>
  <c r="AU7505" i="1"/>
  <c r="AT7506" i="1"/>
  <c r="AU7506" i="1"/>
  <c r="AT7507" i="1"/>
  <c r="AU7507" i="1"/>
  <c r="AT7508" i="1"/>
  <c r="AU7508" i="1"/>
  <c r="AT7509" i="1"/>
  <c r="AU7509" i="1"/>
  <c r="AT7510" i="1"/>
  <c r="AU7510" i="1"/>
  <c r="AT7511" i="1"/>
  <c r="AU7511" i="1"/>
  <c r="AT7512" i="1"/>
  <c r="AU7512" i="1"/>
  <c r="AT7513" i="1"/>
  <c r="AU7513" i="1"/>
  <c r="AT7514" i="1"/>
  <c r="AU7514" i="1"/>
  <c r="AT7515" i="1"/>
  <c r="AU7515" i="1"/>
  <c r="AT7516" i="1"/>
  <c r="AU7516" i="1"/>
  <c r="AT7517" i="1"/>
  <c r="AU7517" i="1"/>
  <c r="AT7518" i="1"/>
  <c r="AU7518" i="1"/>
  <c r="AT7519" i="1"/>
  <c r="AU7519" i="1"/>
  <c r="AT7520" i="1"/>
  <c r="AU7520" i="1"/>
  <c r="AT7521" i="1"/>
  <c r="AU7521" i="1"/>
  <c r="AT7522" i="1"/>
  <c r="AU7522" i="1"/>
  <c r="AT7523" i="1"/>
  <c r="AU7523" i="1"/>
  <c r="AT7524" i="1"/>
  <c r="AU7524" i="1"/>
  <c r="AT7525" i="1"/>
  <c r="AU7525" i="1"/>
  <c r="AT7526" i="1"/>
  <c r="AU7526" i="1"/>
  <c r="AT7527" i="1"/>
  <c r="AU7527" i="1"/>
  <c r="AT7528" i="1"/>
  <c r="AU7528" i="1"/>
  <c r="AT7529" i="1"/>
  <c r="AU7529" i="1"/>
  <c r="AT7530" i="1"/>
  <c r="AU7530" i="1"/>
  <c r="AT7531" i="1"/>
  <c r="AU7531" i="1"/>
  <c r="AT7532" i="1"/>
  <c r="AU7532" i="1"/>
  <c r="AT7533" i="1"/>
  <c r="AU7533" i="1"/>
  <c r="AT7534" i="1"/>
  <c r="AU7534" i="1"/>
  <c r="AT7535" i="1"/>
  <c r="AU7535" i="1"/>
  <c r="AT7536" i="1"/>
  <c r="AU7536" i="1"/>
  <c r="AT7537" i="1"/>
  <c r="AU7537" i="1"/>
  <c r="AT7538" i="1"/>
  <c r="AU7538" i="1"/>
  <c r="AT7539" i="1"/>
  <c r="AU7539" i="1"/>
  <c r="AT7540" i="1"/>
  <c r="AU7540" i="1"/>
  <c r="AT7541" i="1"/>
  <c r="AU7541" i="1"/>
  <c r="AT7542" i="1"/>
  <c r="AU7542" i="1"/>
  <c r="AT7543" i="1"/>
  <c r="AU7543" i="1"/>
  <c r="AT7544" i="1"/>
  <c r="AU7544" i="1"/>
  <c r="AT7545" i="1"/>
  <c r="AU7545" i="1"/>
  <c r="AT7546" i="1"/>
  <c r="AU7546" i="1"/>
  <c r="AT7547" i="1"/>
  <c r="AU7547" i="1"/>
  <c r="AT7548" i="1"/>
  <c r="AU7548" i="1"/>
  <c r="AT7549" i="1"/>
  <c r="AU7549" i="1"/>
  <c r="AT7550" i="1"/>
  <c r="AU7550" i="1"/>
  <c r="AT7551" i="1"/>
  <c r="AU7551" i="1"/>
  <c r="AT7552" i="1"/>
  <c r="AU7552" i="1"/>
  <c r="AT7553" i="1"/>
  <c r="AU7553" i="1"/>
  <c r="AT7554" i="1"/>
  <c r="AU7554" i="1"/>
  <c r="AT7555" i="1"/>
  <c r="AU7555" i="1"/>
  <c r="AT7556" i="1"/>
  <c r="AU7556" i="1"/>
  <c r="AT7557" i="1"/>
  <c r="AU7557" i="1"/>
  <c r="AT7558" i="1"/>
  <c r="AU7558" i="1"/>
  <c r="AT7559" i="1"/>
  <c r="AU7559" i="1"/>
  <c r="AT7560" i="1"/>
  <c r="AU7560" i="1"/>
  <c r="AT7561" i="1"/>
  <c r="AU7561" i="1"/>
  <c r="AT7562" i="1"/>
  <c r="AU7562" i="1"/>
  <c r="AT7563" i="1"/>
  <c r="AU7563" i="1"/>
  <c r="AT7564" i="1"/>
  <c r="AU7564" i="1"/>
  <c r="AT7565" i="1"/>
  <c r="AU7565" i="1"/>
  <c r="AT7566" i="1"/>
  <c r="AU7566" i="1"/>
  <c r="AT7567" i="1"/>
  <c r="AU7567" i="1"/>
  <c r="AT7568" i="1"/>
  <c r="AU7568" i="1"/>
  <c r="AT7569" i="1"/>
  <c r="AU7569" i="1"/>
  <c r="AT7570" i="1"/>
  <c r="AU7570" i="1"/>
  <c r="AT7571" i="1"/>
  <c r="AU7571" i="1"/>
  <c r="AT7572" i="1"/>
  <c r="AU7572" i="1"/>
  <c r="AT7573" i="1"/>
  <c r="AU7573" i="1"/>
  <c r="AT7574" i="1"/>
  <c r="AU7574" i="1"/>
  <c r="AT7575" i="1"/>
  <c r="AU7575" i="1"/>
  <c r="AT7576" i="1"/>
  <c r="AU7576" i="1"/>
  <c r="AT7577" i="1"/>
  <c r="AU7577" i="1"/>
  <c r="AT7578" i="1"/>
  <c r="AU7578" i="1"/>
  <c r="AT7579" i="1"/>
  <c r="AU7579" i="1"/>
  <c r="AT7580" i="1"/>
  <c r="AU7580" i="1"/>
  <c r="AT7581" i="1"/>
  <c r="AU7581" i="1"/>
  <c r="AT7582" i="1"/>
  <c r="AU7582" i="1"/>
  <c r="AT7583" i="1"/>
  <c r="AU7583" i="1"/>
  <c r="AT7584" i="1"/>
  <c r="AU7584" i="1"/>
  <c r="AT7585" i="1"/>
  <c r="AU7585" i="1"/>
  <c r="AT7586" i="1"/>
  <c r="AU7586" i="1"/>
  <c r="AT7587" i="1"/>
  <c r="AU7587" i="1"/>
  <c r="AT7588" i="1"/>
  <c r="AU7588" i="1"/>
  <c r="AT7589" i="1"/>
  <c r="AU7589" i="1"/>
  <c r="AT7590" i="1"/>
  <c r="AU7590" i="1"/>
  <c r="AT7591" i="1"/>
  <c r="AU7591" i="1"/>
  <c r="AT7592" i="1"/>
  <c r="AU7592" i="1"/>
  <c r="AT7593" i="1"/>
  <c r="AU7593" i="1"/>
  <c r="AT7594" i="1"/>
  <c r="AU7594" i="1"/>
  <c r="AT7595" i="1"/>
  <c r="AU7595" i="1"/>
  <c r="AT7596" i="1"/>
  <c r="AU7596" i="1"/>
  <c r="AT7597" i="1"/>
  <c r="AU7597" i="1"/>
  <c r="AT7598" i="1"/>
  <c r="AU7598" i="1"/>
  <c r="AT7599" i="1"/>
  <c r="AU7599" i="1"/>
  <c r="AT7600" i="1"/>
  <c r="AU7600" i="1"/>
  <c r="AT7601" i="1"/>
  <c r="AU7601" i="1"/>
  <c r="AT7602" i="1"/>
  <c r="AU7602" i="1"/>
  <c r="AT7603" i="1"/>
  <c r="AU7603" i="1"/>
  <c r="AT7604" i="1"/>
  <c r="AU7604" i="1"/>
  <c r="AT7605" i="1"/>
  <c r="AU7605" i="1"/>
  <c r="AT7606" i="1"/>
  <c r="AU7606" i="1"/>
  <c r="AT7607" i="1"/>
  <c r="AU7607" i="1"/>
  <c r="AT7608" i="1"/>
  <c r="AU7608" i="1"/>
  <c r="AT7609" i="1"/>
  <c r="AU7609" i="1"/>
  <c r="AT7610" i="1"/>
  <c r="AU7610" i="1"/>
  <c r="AT7611" i="1"/>
  <c r="AU7611" i="1"/>
  <c r="AT7612" i="1"/>
  <c r="AU7612" i="1"/>
  <c r="AT7613" i="1"/>
  <c r="AU7613" i="1"/>
  <c r="AT7614" i="1"/>
  <c r="AU7614" i="1"/>
  <c r="AT7615" i="1"/>
  <c r="AU7615" i="1"/>
  <c r="AT7616" i="1"/>
  <c r="AU7616" i="1"/>
  <c r="AT7617" i="1"/>
  <c r="AU7617" i="1"/>
  <c r="AT7618" i="1"/>
  <c r="AU7618" i="1"/>
  <c r="AT7619" i="1"/>
  <c r="AU7619" i="1"/>
  <c r="AT7620" i="1"/>
  <c r="AU7620" i="1"/>
  <c r="AT7621" i="1"/>
  <c r="AU7621" i="1"/>
  <c r="AT7622" i="1"/>
  <c r="AU7622" i="1"/>
  <c r="AT7623" i="1"/>
  <c r="AU7623" i="1"/>
  <c r="AT7624" i="1"/>
  <c r="AU7624" i="1"/>
  <c r="AT7625" i="1"/>
  <c r="AU7625" i="1"/>
  <c r="AT7626" i="1"/>
  <c r="AU7626" i="1"/>
  <c r="AT7627" i="1"/>
  <c r="AU7627" i="1"/>
  <c r="AT7628" i="1"/>
  <c r="AU7628" i="1"/>
  <c r="AT7629" i="1"/>
  <c r="AU7629" i="1"/>
  <c r="AT7630" i="1"/>
  <c r="AU7630" i="1"/>
  <c r="AT7631" i="1"/>
  <c r="AU7631" i="1"/>
  <c r="AT7632" i="1"/>
  <c r="AU7632" i="1"/>
  <c r="AT7633" i="1"/>
  <c r="AU7633" i="1"/>
  <c r="AT7634" i="1"/>
  <c r="AU7634" i="1"/>
  <c r="AT7635" i="1"/>
  <c r="AU7635" i="1"/>
  <c r="AT7636" i="1"/>
  <c r="AU7636" i="1"/>
  <c r="AT7637" i="1"/>
  <c r="AU7637" i="1"/>
  <c r="AT7638" i="1"/>
  <c r="AU7638" i="1"/>
  <c r="AT7639" i="1"/>
  <c r="AU7639" i="1"/>
  <c r="AT7640" i="1"/>
  <c r="AU7640" i="1"/>
  <c r="AT7641" i="1"/>
  <c r="AU7641" i="1"/>
  <c r="AT7642" i="1"/>
  <c r="AU7642" i="1"/>
  <c r="AT7643" i="1"/>
  <c r="AU7643" i="1"/>
  <c r="AT7644" i="1"/>
  <c r="AU7644" i="1"/>
  <c r="AT7645" i="1"/>
  <c r="AU7645" i="1"/>
  <c r="AT7646" i="1"/>
  <c r="AU7646" i="1"/>
  <c r="AT7647" i="1"/>
  <c r="AU7647" i="1"/>
  <c r="AT7648" i="1"/>
  <c r="AU7648" i="1"/>
  <c r="AT7649" i="1"/>
  <c r="AU7649" i="1"/>
  <c r="AT7650" i="1"/>
  <c r="AU7650" i="1"/>
  <c r="AT7651" i="1"/>
  <c r="AU7651" i="1"/>
  <c r="AT7652" i="1"/>
  <c r="AU7652" i="1"/>
  <c r="AT7653" i="1"/>
  <c r="AU7653" i="1"/>
  <c r="AT7654" i="1"/>
  <c r="AU7654" i="1"/>
  <c r="AT7655" i="1"/>
  <c r="AU7655" i="1"/>
  <c r="AT7656" i="1"/>
  <c r="AU7656" i="1"/>
  <c r="AT7657" i="1"/>
  <c r="AU7657" i="1"/>
  <c r="AT7658" i="1"/>
  <c r="AU7658" i="1"/>
  <c r="AT7659" i="1"/>
  <c r="AU7659" i="1"/>
  <c r="AT7660" i="1"/>
  <c r="AU7660" i="1"/>
  <c r="AT7661" i="1"/>
  <c r="AU7661" i="1"/>
  <c r="AT7662" i="1"/>
  <c r="AU7662" i="1"/>
  <c r="AT7663" i="1"/>
  <c r="AU7663" i="1"/>
  <c r="AT7664" i="1"/>
  <c r="AU7664" i="1"/>
  <c r="AT7665" i="1"/>
  <c r="AU7665" i="1"/>
  <c r="AT7666" i="1"/>
  <c r="AU7666" i="1"/>
  <c r="AT7667" i="1"/>
  <c r="AU7667" i="1"/>
  <c r="AT7668" i="1"/>
  <c r="AU7668" i="1"/>
  <c r="AT7669" i="1"/>
  <c r="AU7669" i="1"/>
  <c r="AT7670" i="1"/>
  <c r="AU7670" i="1"/>
  <c r="AT7671" i="1"/>
  <c r="AU7671" i="1"/>
  <c r="AT7672" i="1"/>
  <c r="AU7672" i="1"/>
  <c r="AT7673" i="1"/>
  <c r="AU7673" i="1"/>
  <c r="AT7674" i="1"/>
  <c r="AU7674" i="1"/>
  <c r="AT7675" i="1"/>
  <c r="AU7675" i="1"/>
  <c r="AT7676" i="1"/>
  <c r="AU7676" i="1"/>
  <c r="AT7677" i="1"/>
  <c r="AU7677" i="1"/>
  <c r="AT7678" i="1"/>
  <c r="AU7678" i="1"/>
  <c r="AT7679" i="1"/>
  <c r="AU7679" i="1"/>
  <c r="AT7680" i="1"/>
  <c r="AU7680" i="1"/>
  <c r="AT7681" i="1"/>
  <c r="AU7681" i="1"/>
  <c r="AT7682" i="1"/>
  <c r="AU7682" i="1"/>
  <c r="AT7683" i="1"/>
  <c r="AU7683" i="1"/>
  <c r="AT7684" i="1"/>
  <c r="AU7684" i="1"/>
  <c r="AT7685" i="1"/>
  <c r="AU7685" i="1"/>
  <c r="AT7686" i="1"/>
  <c r="AU7686" i="1"/>
  <c r="AT7687" i="1"/>
  <c r="AU7687" i="1"/>
  <c r="AT7688" i="1"/>
  <c r="AU7688" i="1"/>
  <c r="AT7689" i="1"/>
  <c r="AU7689" i="1"/>
  <c r="AT7690" i="1"/>
  <c r="AU7690" i="1"/>
  <c r="AT7691" i="1"/>
  <c r="AU7691" i="1"/>
  <c r="AT7692" i="1"/>
  <c r="AU7692" i="1"/>
  <c r="AT7693" i="1"/>
  <c r="AU7693" i="1"/>
  <c r="AT7694" i="1"/>
  <c r="AU7694" i="1"/>
  <c r="AT7695" i="1"/>
  <c r="AU7695" i="1"/>
  <c r="AT7696" i="1"/>
  <c r="AU7696" i="1"/>
  <c r="AT7697" i="1"/>
  <c r="AU7697" i="1"/>
  <c r="AT7698" i="1"/>
  <c r="AU7698" i="1"/>
  <c r="AT7699" i="1"/>
  <c r="AU7699" i="1"/>
  <c r="AT7700" i="1"/>
  <c r="AU7700" i="1"/>
  <c r="AT7701" i="1"/>
  <c r="AU7701" i="1"/>
  <c r="AT7702" i="1"/>
  <c r="AU7702" i="1"/>
  <c r="AT7703" i="1"/>
  <c r="AU7703" i="1"/>
  <c r="AT7704" i="1"/>
  <c r="AU7704" i="1"/>
  <c r="AT7705" i="1"/>
  <c r="AU7705" i="1"/>
  <c r="AT7706" i="1"/>
  <c r="AU7706" i="1"/>
  <c r="AT7707" i="1"/>
  <c r="AU7707" i="1"/>
  <c r="AT7708" i="1"/>
  <c r="AU7708" i="1"/>
  <c r="AT7709" i="1"/>
  <c r="AU7709" i="1"/>
  <c r="AT7710" i="1"/>
  <c r="AU7710" i="1"/>
  <c r="AT7711" i="1"/>
  <c r="AU7711" i="1"/>
  <c r="AT7712" i="1"/>
  <c r="AU7712" i="1"/>
  <c r="AT7713" i="1"/>
  <c r="AU7713" i="1"/>
  <c r="AT7714" i="1"/>
  <c r="AU7714" i="1"/>
  <c r="AT7715" i="1"/>
  <c r="AU7715" i="1"/>
  <c r="AT7716" i="1"/>
  <c r="AU7716" i="1"/>
  <c r="AT7717" i="1"/>
  <c r="AU7717" i="1"/>
  <c r="AT7718" i="1"/>
  <c r="AU7718" i="1"/>
  <c r="AT7719" i="1"/>
  <c r="AU7719" i="1"/>
  <c r="AT7720" i="1"/>
  <c r="AU7720" i="1"/>
  <c r="AT7721" i="1"/>
  <c r="AU7721" i="1"/>
  <c r="AT7722" i="1"/>
  <c r="AU7722" i="1"/>
  <c r="AT7723" i="1"/>
  <c r="AU7723" i="1"/>
  <c r="AT7724" i="1"/>
  <c r="AU7724" i="1"/>
  <c r="AT7725" i="1"/>
  <c r="AU7725" i="1"/>
  <c r="AT7726" i="1"/>
  <c r="AU7726" i="1"/>
  <c r="AT7727" i="1"/>
  <c r="AU7727" i="1"/>
  <c r="AT7728" i="1"/>
  <c r="AU7728" i="1"/>
  <c r="AT7729" i="1"/>
  <c r="AU7729" i="1"/>
  <c r="AT7730" i="1"/>
  <c r="AU7730" i="1"/>
  <c r="AT7731" i="1"/>
  <c r="AU7731" i="1"/>
  <c r="AT7732" i="1"/>
  <c r="AU7732" i="1"/>
  <c r="AT7733" i="1"/>
  <c r="AU7733" i="1"/>
  <c r="AT7734" i="1"/>
  <c r="AU7734" i="1"/>
  <c r="AT7735" i="1"/>
  <c r="AU7735" i="1"/>
  <c r="AT7736" i="1"/>
  <c r="AU7736" i="1"/>
  <c r="AT7737" i="1"/>
  <c r="AU7737" i="1"/>
  <c r="AT7738" i="1"/>
  <c r="AU7738" i="1"/>
  <c r="AT7739" i="1"/>
  <c r="AU7739" i="1"/>
  <c r="AT7740" i="1"/>
  <c r="AU7740" i="1"/>
  <c r="AT7741" i="1"/>
  <c r="AU7741" i="1"/>
  <c r="AT7742" i="1"/>
  <c r="AU7742" i="1"/>
  <c r="AT7743" i="1"/>
  <c r="AU7743" i="1"/>
  <c r="AT7744" i="1"/>
  <c r="AU7744" i="1"/>
  <c r="AT7745" i="1"/>
  <c r="AU7745" i="1"/>
  <c r="AT7746" i="1"/>
  <c r="AU7746" i="1"/>
  <c r="AT7747" i="1"/>
  <c r="AU7747" i="1"/>
  <c r="AT7748" i="1"/>
  <c r="AU7748" i="1"/>
  <c r="AT7749" i="1"/>
  <c r="AU7749" i="1"/>
  <c r="AT7750" i="1"/>
  <c r="AU7750" i="1"/>
  <c r="AT7751" i="1"/>
  <c r="AU7751" i="1"/>
  <c r="AT7752" i="1"/>
  <c r="AU7752" i="1"/>
  <c r="AT7753" i="1"/>
  <c r="AU7753" i="1"/>
  <c r="AT7754" i="1"/>
  <c r="AU7754" i="1"/>
  <c r="AT7755" i="1"/>
  <c r="AU7755" i="1"/>
  <c r="AT7756" i="1"/>
  <c r="AU7756" i="1"/>
  <c r="AT7757" i="1"/>
  <c r="AU7757" i="1"/>
  <c r="AT7758" i="1"/>
  <c r="AU7758" i="1"/>
  <c r="AT7759" i="1"/>
  <c r="AU7759" i="1"/>
  <c r="AT7760" i="1"/>
  <c r="AU7760" i="1"/>
  <c r="AT7761" i="1"/>
  <c r="AU7761" i="1"/>
  <c r="AT7762" i="1"/>
  <c r="AU7762" i="1"/>
  <c r="AT7763" i="1"/>
  <c r="AU7763" i="1"/>
  <c r="AT7764" i="1"/>
  <c r="AU7764" i="1"/>
  <c r="AT7765" i="1"/>
  <c r="AU7765" i="1"/>
  <c r="AT7766" i="1"/>
  <c r="AU7766" i="1"/>
  <c r="AT7767" i="1"/>
  <c r="AU7767" i="1"/>
  <c r="AT7768" i="1"/>
  <c r="AU7768" i="1"/>
  <c r="AT7769" i="1"/>
  <c r="AU7769" i="1"/>
  <c r="AT7770" i="1"/>
  <c r="AU7770" i="1"/>
  <c r="AT7771" i="1"/>
  <c r="AU7771" i="1"/>
  <c r="AT7772" i="1"/>
  <c r="AU7772" i="1"/>
  <c r="AT7773" i="1"/>
  <c r="AU7773" i="1"/>
  <c r="AT7774" i="1"/>
  <c r="AU7774" i="1"/>
  <c r="AT7775" i="1"/>
  <c r="AU7775" i="1"/>
  <c r="AT7776" i="1"/>
  <c r="AU7776" i="1"/>
  <c r="AT7777" i="1"/>
  <c r="AU7777" i="1"/>
  <c r="AT7778" i="1"/>
  <c r="AU7778" i="1"/>
  <c r="AT7779" i="1"/>
  <c r="AU7779" i="1"/>
  <c r="AT7780" i="1"/>
  <c r="AU7780" i="1"/>
  <c r="AT7781" i="1"/>
  <c r="AU7781" i="1"/>
  <c r="AT7782" i="1"/>
  <c r="AU7782" i="1"/>
  <c r="AT7783" i="1"/>
  <c r="AU7783" i="1"/>
  <c r="AT7784" i="1"/>
  <c r="AU7784" i="1"/>
  <c r="AT7785" i="1"/>
  <c r="AU7785" i="1"/>
  <c r="AT7786" i="1"/>
  <c r="AU7786" i="1"/>
  <c r="AT7787" i="1"/>
  <c r="AU7787" i="1"/>
  <c r="AT7788" i="1"/>
  <c r="AU7788" i="1"/>
  <c r="AT7789" i="1"/>
  <c r="AU7789" i="1"/>
  <c r="AT7790" i="1"/>
  <c r="AU7790" i="1"/>
  <c r="AT7791" i="1"/>
  <c r="AU7791" i="1"/>
  <c r="AT7792" i="1"/>
  <c r="AU7792" i="1"/>
  <c r="AT7793" i="1"/>
  <c r="AU7793" i="1"/>
  <c r="AT7794" i="1"/>
  <c r="AU7794" i="1"/>
  <c r="AT7795" i="1"/>
  <c r="AU7795" i="1"/>
  <c r="AT7796" i="1"/>
  <c r="AU7796" i="1"/>
  <c r="AT7797" i="1"/>
  <c r="AU7797" i="1"/>
  <c r="AT7798" i="1"/>
  <c r="AU7798" i="1"/>
  <c r="AT7799" i="1"/>
  <c r="AU7799" i="1"/>
  <c r="AT7800" i="1"/>
  <c r="AU7800" i="1"/>
  <c r="AT7801" i="1"/>
  <c r="AU7801" i="1"/>
  <c r="AT7802" i="1"/>
  <c r="AU7802" i="1"/>
  <c r="AT7803" i="1"/>
  <c r="AU7803" i="1"/>
  <c r="AT7804" i="1"/>
  <c r="AU7804" i="1"/>
  <c r="AT7805" i="1"/>
  <c r="AU7805" i="1"/>
  <c r="AT7806" i="1"/>
  <c r="AU7806" i="1"/>
  <c r="AT7807" i="1"/>
  <c r="AU7807" i="1"/>
  <c r="AT7808" i="1"/>
  <c r="AU7808" i="1"/>
  <c r="AT7809" i="1"/>
  <c r="AU7809" i="1"/>
  <c r="AT7810" i="1"/>
  <c r="AU7810" i="1"/>
  <c r="AT7811" i="1"/>
  <c r="AU7811" i="1"/>
  <c r="AT7812" i="1"/>
  <c r="AU7812" i="1"/>
  <c r="AT7813" i="1"/>
  <c r="AU7813" i="1"/>
  <c r="AT7814" i="1"/>
  <c r="AU7814" i="1"/>
  <c r="AT7815" i="1"/>
  <c r="AU7815" i="1"/>
  <c r="AT7816" i="1"/>
  <c r="AU7816" i="1"/>
  <c r="AT7817" i="1"/>
  <c r="AU7817" i="1"/>
  <c r="AT7818" i="1"/>
  <c r="AU7818" i="1"/>
  <c r="AT7819" i="1"/>
  <c r="AU7819" i="1"/>
  <c r="AT7820" i="1"/>
  <c r="AU7820" i="1"/>
  <c r="AT7821" i="1"/>
  <c r="AU7821" i="1"/>
  <c r="AT7822" i="1"/>
  <c r="AU7822" i="1"/>
  <c r="AT7823" i="1"/>
  <c r="AU7823" i="1"/>
  <c r="AT7824" i="1"/>
  <c r="AU7824" i="1"/>
  <c r="AT7825" i="1"/>
  <c r="AU7825" i="1"/>
  <c r="AT7826" i="1"/>
  <c r="AU7826" i="1"/>
  <c r="AT7827" i="1"/>
  <c r="AU7827" i="1"/>
  <c r="AT7828" i="1"/>
  <c r="AU7828" i="1"/>
  <c r="AT7829" i="1"/>
  <c r="AU7829" i="1"/>
  <c r="AT7830" i="1"/>
  <c r="AU7830" i="1"/>
  <c r="AT7831" i="1"/>
  <c r="AU7831" i="1"/>
  <c r="AT7832" i="1"/>
  <c r="AU7832" i="1"/>
  <c r="AT7833" i="1"/>
  <c r="AU7833" i="1"/>
  <c r="AT7834" i="1"/>
  <c r="AU7834" i="1"/>
  <c r="AT7835" i="1"/>
  <c r="AU7835" i="1"/>
  <c r="AT7836" i="1"/>
  <c r="AU7836" i="1"/>
  <c r="AT7837" i="1"/>
  <c r="AU7837" i="1"/>
  <c r="AT7838" i="1"/>
  <c r="AU7838" i="1"/>
  <c r="AT7839" i="1"/>
  <c r="AU7839" i="1"/>
  <c r="AT7840" i="1"/>
  <c r="AU7840" i="1"/>
  <c r="AT7841" i="1"/>
  <c r="AU7841" i="1"/>
  <c r="AT7842" i="1"/>
  <c r="AU7842" i="1"/>
  <c r="AT7843" i="1"/>
  <c r="AU7843" i="1"/>
  <c r="AT7844" i="1"/>
  <c r="AU7844" i="1"/>
  <c r="AT7845" i="1"/>
  <c r="AU7845" i="1"/>
  <c r="AT7846" i="1"/>
  <c r="AU7846" i="1"/>
  <c r="AT7847" i="1"/>
  <c r="AU7847" i="1"/>
  <c r="AT7848" i="1"/>
  <c r="AU7848" i="1"/>
  <c r="AT7849" i="1"/>
  <c r="AU7849" i="1"/>
  <c r="AT7850" i="1"/>
  <c r="AU7850" i="1"/>
  <c r="AT7851" i="1"/>
  <c r="AU7851" i="1"/>
  <c r="AT7852" i="1"/>
  <c r="AU7852" i="1"/>
  <c r="AT7853" i="1"/>
  <c r="AU7853" i="1"/>
  <c r="AT7854" i="1"/>
  <c r="AU7854" i="1"/>
  <c r="AT7855" i="1"/>
  <c r="AU7855" i="1"/>
  <c r="AT7856" i="1"/>
  <c r="AU7856" i="1"/>
  <c r="AT7857" i="1"/>
  <c r="AU7857" i="1"/>
  <c r="AT7858" i="1"/>
  <c r="AU7858" i="1"/>
  <c r="AT7859" i="1"/>
  <c r="AU7859" i="1"/>
  <c r="AT7860" i="1"/>
  <c r="AU7860" i="1"/>
  <c r="AT7861" i="1"/>
  <c r="AU7861" i="1"/>
  <c r="AT7862" i="1"/>
  <c r="AU7862" i="1"/>
  <c r="AT7863" i="1"/>
  <c r="AU7863" i="1"/>
  <c r="AT7864" i="1"/>
  <c r="AU7864" i="1"/>
  <c r="AT7865" i="1"/>
  <c r="AU7865" i="1"/>
  <c r="AT7866" i="1"/>
  <c r="AU7866" i="1"/>
  <c r="AT7867" i="1"/>
  <c r="AU7867" i="1"/>
  <c r="AT7868" i="1"/>
  <c r="AU7868" i="1"/>
  <c r="AT7869" i="1"/>
  <c r="AU7869" i="1"/>
  <c r="AT7870" i="1"/>
  <c r="AU7870" i="1"/>
  <c r="AT7871" i="1"/>
  <c r="AU7871" i="1"/>
  <c r="AT7872" i="1"/>
  <c r="AU7872" i="1"/>
  <c r="AT7873" i="1"/>
  <c r="AU7873" i="1"/>
  <c r="AT7874" i="1"/>
  <c r="AU7874" i="1"/>
  <c r="AT7875" i="1"/>
  <c r="AU7875" i="1"/>
  <c r="AT7876" i="1"/>
  <c r="AU7876" i="1"/>
  <c r="AT7877" i="1"/>
  <c r="AU7877" i="1"/>
  <c r="AT7878" i="1"/>
  <c r="AU7878" i="1"/>
  <c r="AT7879" i="1"/>
  <c r="AU7879" i="1"/>
  <c r="AT7880" i="1"/>
  <c r="AU7880" i="1"/>
  <c r="AT7881" i="1"/>
  <c r="AU7881" i="1"/>
  <c r="AT7882" i="1"/>
  <c r="AU7882" i="1"/>
  <c r="AT7883" i="1"/>
  <c r="AU7883" i="1"/>
  <c r="AT7884" i="1"/>
  <c r="AU7884" i="1"/>
  <c r="AT7885" i="1"/>
  <c r="AU7885" i="1"/>
  <c r="AT7886" i="1"/>
  <c r="AU7886" i="1"/>
  <c r="AT7887" i="1"/>
  <c r="AU7887" i="1"/>
  <c r="AT7888" i="1"/>
  <c r="AU7888" i="1"/>
  <c r="AT7889" i="1"/>
  <c r="AU7889" i="1"/>
  <c r="AT7890" i="1"/>
  <c r="AU7890" i="1"/>
  <c r="AT7891" i="1"/>
  <c r="AU7891" i="1"/>
  <c r="AT7892" i="1"/>
  <c r="AU7892" i="1"/>
  <c r="AT7893" i="1"/>
  <c r="AU7893" i="1"/>
  <c r="AT7894" i="1"/>
  <c r="AU7894" i="1"/>
  <c r="AT7895" i="1"/>
  <c r="AU7895" i="1"/>
  <c r="AT7896" i="1"/>
  <c r="AU7896" i="1"/>
  <c r="AT7897" i="1"/>
  <c r="AU7897" i="1"/>
  <c r="AT7898" i="1"/>
  <c r="AU7898" i="1"/>
  <c r="AT7899" i="1"/>
  <c r="AU7899" i="1"/>
  <c r="AT7900" i="1"/>
  <c r="AU7900" i="1"/>
  <c r="AT7901" i="1"/>
  <c r="AU7901" i="1"/>
  <c r="AT7902" i="1"/>
  <c r="AU7902" i="1"/>
  <c r="AT7903" i="1"/>
  <c r="AU7903" i="1"/>
  <c r="AT7904" i="1"/>
  <c r="AU7904" i="1"/>
  <c r="AT7905" i="1"/>
  <c r="AU7905" i="1"/>
  <c r="AT7906" i="1"/>
  <c r="AU7906" i="1"/>
  <c r="AT7907" i="1"/>
  <c r="AU7907" i="1"/>
  <c r="AT7908" i="1"/>
  <c r="AU7908" i="1"/>
  <c r="AT7909" i="1"/>
  <c r="AU7909" i="1"/>
  <c r="AT7910" i="1"/>
  <c r="AU7910" i="1"/>
  <c r="AT7911" i="1"/>
  <c r="AU7911" i="1"/>
  <c r="AT7912" i="1"/>
  <c r="AU7912" i="1"/>
  <c r="AT7913" i="1"/>
  <c r="AU7913" i="1"/>
  <c r="AT7914" i="1"/>
  <c r="AU7914" i="1"/>
  <c r="AT7915" i="1"/>
  <c r="AU7915" i="1"/>
  <c r="AT7916" i="1"/>
  <c r="AU7916" i="1"/>
  <c r="AT7917" i="1"/>
  <c r="AU7917" i="1"/>
  <c r="AT7918" i="1"/>
  <c r="AU7918" i="1"/>
  <c r="AT7919" i="1"/>
  <c r="AU7919" i="1"/>
  <c r="AT7920" i="1"/>
  <c r="AU7920" i="1"/>
  <c r="AT7921" i="1"/>
  <c r="AU7921" i="1"/>
  <c r="AT7922" i="1"/>
  <c r="AU7922" i="1"/>
  <c r="AT7923" i="1"/>
  <c r="AU7923" i="1"/>
  <c r="AT7924" i="1"/>
  <c r="AU7924" i="1"/>
  <c r="AT7925" i="1"/>
  <c r="AU7925" i="1"/>
  <c r="AT7926" i="1"/>
  <c r="AU7926" i="1"/>
  <c r="AT7927" i="1"/>
  <c r="AU7927" i="1"/>
  <c r="AT7928" i="1"/>
  <c r="AU7928" i="1"/>
  <c r="AT7929" i="1"/>
  <c r="AU7929" i="1"/>
  <c r="AT7930" i="1"/>
  <c r="AU7930" i="1"/>
  <c r="AT7931" i="1"/>
  <c r="AU7931" i="1"/>
  <c r="AT7932" i="1"/>
  <c r="AU7932" i="1"/>
  <c r="AT7933" i="1"/>
  <c r="AU7933" i="1"/>
  <c r="AT7934" i="1"/>
  <c r="AU7934" i="1"/>
  <c r="AT7935" i="1"/>
  <c r="AU7935" i="1"/>
  <c r="AT7936" i="1"/>
  <c r="AU7936" i="1"/>
  <c r="AT7937" i="1"/>
  <c r="AU7937" i="1"/>
  <c r="AT7938" i="1"/>
  <c r="AU7938" i="1"/>
  <c r="AT7939" i="1"/>
  <c r="AU7939" i="1"/>
  <c r="AT7940" i="1"/>
  <c r="AU7940" i="1"/>
  <c r="AT7941" i="1"/>
  <c r="AU7941" i="1"/>
  <c r="AT7942" i="1"/>
  <c r="AU7942" i="1"/>
  <c r="AT7943" i="1"/>
  <c r="AU7943" i="1"/>
  <c r="AT7944" i="1"/>
  <c r="AU7944" i="1"/>
  <c r="AT7945" i="1"/>
  <c r="AU7945" i="1"/>
  <c r="AT7946" i="1"/>
  <c r="AU7946" i="1"/>
  <c r="AT7947" i="1"/>
  <c r="AU7947" i="1"/>
  <c r="AT7948" i="1"/>
  <c r="AU7948" i="1"/>
  <c r="AT7949" i="1"/>
  <c r="AU7949" i="1"/>
  <c r="AT7950" i="1"/>
  <c r="AU7950" i="1"/>
  <c r="AT7951" i="1"/>
  <c r="AU7951" i="1"/>
  <c r="AT7952" i="1"/>
  <c r="AU7952" i="1"/>
  <c r="AT7953" i="1"/>
  <c r="AU7953" i="1"/>
  <c r="AT7954" i="1"/>
  <c r="AU7954" i="1"/>
  <c r="AT7955" i="1"/>
  <c r="AU7955" i="1"/>
  <c r="AT7956" i="1"/>
  <c r="AU7956" i="1"/>
  <c r="AT7957" i="1"/>
  <c r="AU7957" i="1"/>
  <c r="AT7958" i="1"/>
  <c r="AU7958" i="1"/>
  <c r="AT7959" i="1"/>
  <c r="AU7959" i="1"/>
  <c r="AT7960" i="1"/>
  <c r="AU7960" i="1"/>
  <c r="AT7961" i="1"/>
  <c r="AU7961" i="1"/>
  <c r="AT7962" i="1"/>
  <c r="AU7962" i="1"/>
  <c r="AT7963" i="1"/>
  <c r="AU7963" i="1"/>
  <c r="AT7964" i="1"/>
  <c r="AU7964" i="1"/>
  <c r="AT7965" i="1"/>
  <c r="AU7965" i="1"/>
  <c r="AT7966" i="1"/>
  <c r="AU7966" i="1"/>
  <c r="AT7967" i="1"/>
  <c r="AU7967" i="1"/>
  <c r="AT7968" i="1"/>
  <c r="AU7968" i="1"/>
  <c r="AT7969" i="1"/>
  <c r="AU7969" i="1"/>
  <c r="AT7970" i="1"/>
  <c r="AU7970" i="1"/>
  <c r="AT7971" i="1"/>
  <c r="AU7971" i="1"/>
  <c r="AT7972" i="1"/>
  <c r="AU7972" i="1"/>
  <c r="AT7973" i="1"/>
  <c r="AU7973" i="1"/>
  <c r="AT7974" i="1"/>
  <c r="AU7974" i="1"/>
  <c r="AT7975" i="1"/>
  <c r="AU7975" i="1"/>
  <c r="AT7976" i="1"/>
  <c r="AU7976" i="1"/>
  <c r="AT7977" i="1"/>
  <c r="AU7977" i="1"/>
  <c r="AT7978" i="1"/>
  <c r="AU7978" i="1"/>
  <c r="AT7979" i="1"/>
  <c r="AU7979" i="1"/>
  <c r="AT7980" i="1"/>
  <c r="AU7980" i="1"/>
  <c r="AT7981" i="1"/>
  <c r="AU7981" i="1"/>
  <c r="AT7982" i="1"/>
  <c r="AU7982" i="1"/>
  <c r="AT7983" i="1"/>
  <c r="AU7983" i="1"/>
  <c r="AT7984" i="1"/>
  <c r="AU7984" i="1"/>
  <c r="AT7985" i="1"/>
  <c r="AU7985" i="1"/>
  <c r="AT7986" i="1"/>
  <c r="AU7986" i="1"/>
  <c r="AT7987" i="1"/>
  <c r="AU7987" i="1"/>
  <c r="AT7988" i="1"/>
  <c r="AU7988" i="1"/>
  <c r="AT7989" i="1"/>
  <c r="AU7989" i="1"/>
  <c r="AT7990" i="1"/>
  <c r="AU7990" i="1"/>
  <c r="AT7991" i="1"/>
  <c r="AU7991" i="1"/>
  <c r="AT7992" i="1"/>
  <c r="AU7992" i="1"/>
  <c r="AT7993" i="1"/>
  <c r="AU7993" i="1"/>
  <c r="AT7994" i="1"/>
  <c r="AU7994" i="1"/>
  <c r="AT7995" i="1"/>
  <c r="AU7995" i="1"/>
  <c r="AT7996" i="1"/>
  <c r="AU7996" i="1"/>
  <c r="AT7997" i="1"/>
  <c r="AU7997" i="1"/>
  <c r="AT7998" i="1"/>
  <c r="AU7998" i="1"/>
  <c r="AT7999" i="1"/>
  <c r="AU7999" i="1"/>
  <c r="AT8000" i="1"/>
  <c r="AU8000" i="1"/>
  <c r="AT8001" i="1"/>
  <c r="AU8001" i="1"/>
  <c r="AT8002" i="1"/>
  <c r="AU8002" i="1"/>
  <c r="AT8003" i="1"/>
  <c r="AU8003" i="1"/>
  <c r="AT8004" i="1"/>
  <c r="AU8004" i="1"/>
  <c r="AT8005" i="1"/>
  <c r="AU8005" i="1"/>
  <c r="AT8006" i="1"/>
  <c r="AU8006" i="1"/>
  <c r="AT8007" i="1"/>
  <c r="AU8007" i="1"/>
  <c r="AT8008" i="1"/>
  <c r="AU8008" i="1"/>
  <c r="AT8009" i="1"/>
  <c r="AU8009" i="1"/>
  <c r="AT8010" i="1"/>
  <c r="AU8010" i="1"/>
  <c r="AT8011" i="1"/>
  <c r="AU8011" i="1"/>
  <c r="AT8012" i="1"/>
  <c r="AU8012" i="1"/>
  <c r="AT8013" i="1"/>
  <c r="AU8013" i="1"/>
  <c r="AT8014" i="1"/>
  <c r="AU8014" i="1"/>
  <c r="AT8015" i="1"/>
  <c r="AU8015" i="1"/>
  <c r="AT8016" i="1"/>
  <c r="AU8016" i="1"/>
  <c r="AT8017" i="1"/>
  <c r="AU8017" i="1"/>
  <c r="AT8018" i="1"/>
  <c r="AU8018" i="1"/>
  <c r="AT8019" i="1"/>
  <c r="AU8019" i="1"/>
  <c r="AT8020" i="1"/>
  <c r="AU8020" i="1"/>
  <c r="AT8021" i="1"/>
  <c r="AU8021" i="1"/>
  <c r="AT8022" i="1"/>
  <c r="AU8022" i="1"/>
  <c r="AT8023" i="1"/>
  <c r="AU8023" i="1"/>
  <c r="AT8024" i="1"/>
  <c r="AU8024" i="1"/>
  <c r="AT8025" i="1"/>
  <c r="AU8025" i="1"/>
  <c r="AT8026" i="1"/>
  <c r="AU8026" i="1"/>
  <c r="AT8027" i="1"/>
  <c r="AU8027" i="1"/>
  <c r="AT8028" i="1"/>
  <c r="AU8028" i="1"/>
  <c r="AT8029" i="1"/>
  <c r="AU8029" i="1"/>
  <c r="AT8030" i="1"/>
  <c r="AU8030" i="1"/>
  <c r="AT8031" i="1"/>
  <c r="AU8031" i="1"/>
  <c r="AT8032" i="1"/>
  <c r="AU8032" i="1"/>
  <c r="AT8033" i="1"/>
  <c r="AU8033" i="1"/>
  <c r="AT8034" i="1"/>
  <c r="AU8034" i="1"/>
  <c r="AT8035" i="1"/>
  <c r="AU8035" i="1"/>
  <c r="AT8036" i="1"/>
  <c r="AU8036" i="1"/>
  <c r="AT8037" i="1"/>
  <c r="AU8037" i="1"/>
  <c r="AT8038" i="1"/>
  <c r="AU8038" i="1"/>
  <c r="AT8039" i="1"/>
  <c r="AU8039" i="1"/>
  <c r="AT8040" i="1"/>
  <c r="AU8040" i="1"/>
  <c r="AT8041" i="1"/>
  <c r="AU8041" i="1"/>
  <c r="AT8042" i="1"/>
  <c r="AU8042" i="1"/>
  <c r="AT8043" i="1"/>
  <c r="AU8043" i="1"/>
  <c r="AT8044" i="1"/>
  <c r="AU8044" i="1"/>
  <c r="AT8045" i="1"/>
  <c r="AU8045" i="1"/>
  <c r="AT8046" i="1"/>
  <c r="AU8046" i="1"/>
  <c r="AT8047" i="1"/>
  <c r="AU8047" i="1"/>
  <c r="AT8048" i="1"/>
  <c r="AU8048" i="1"/>
  <c r="AT8049" i="1"/>
  <c r="AU8049" i="1"/>
  <c r="AT8050" i="1"/>
  <c r="AU8050" i="1"/>
  <c r="AT8051" i="1"/>
  <c r="AU8051" i="1"/>
  <c r="AT8052" i="1"/>
  <c r="AU8052" i="1"/>
  <c r="AT8053" i="1"/>
  <c r="AU8053" i="1"/>
  <c r="AT8054" i="1"/>
  <c r="AU8054" i="1"/>
  <c r="AT8055" i="1"/>
  <c r="AU8055" i="1"/>
  <c r="AT8056" i="1"/>
  <c r="AU8056" i="1"/>
  <c r="AT8057" i="1"/>
  <c r="AU8057" i="1"/>
  <c r="AT8058" i="1"/>
  <c r="AU8058" i="1"/>
  <c r="AT8059" i="1"/>
  <c r="AU8059" i="1"/>
  <c r="AT8060" i="1"/>
  <c r="AU8060" i="1"/>
  <c r="AT8061" i="1"/>
  <c r="AU8061" i="1"/>
  <c r="AT8062" i="1"/>
  <c r="AU8062" i="1"/>
  <c r="AT8063" i="1"/>
  <c r="AU8063" i="1"/>
  <c r="AT8064" i="1"/>
  <c r="AU8064" i="1"/>
  <c r="AT8065" i="1"/>
  <c r="AU8065" i="1"/>
  <c r="AT8066" i="1"/>
  <c r="AU8066" i="1"/>
  <c r="AT8067" i="1"/>
  <c r="AU8067" i="1"/>
  <c r="AT8068" i="1"/>
  <c r="AU8068" i="1"/>
  <c r="AT8069" i="1"/>
  <c r="AU8069" i="1"/>
  <c r="AT8070" i="1"/>
  <c r="AU8070" i="1"/>
  <c r="AT8071" i="1"/>
  <c r="AU8071" i="1"/>
  <c r="AT8072" i="1"/>
  <c r="AU8072" i="1"/>
  <c r="AT8073" i="1"/>
  <c r="AU8073" i="1"/>
  <c r="AT8074" i="1"/>
  <c r="AU8074" i="1"/>
  <c r="AT8075" i="1"/>
  <c r="AU8075" i="1"/>
  <c r="AT8076" i="1"/>
  <c r="AU8076" i="1"/>
  <c r="AT8077" i="1"/>
  <c r="AU8077" i="1"/>
  <c r="AT8078" i="1"/>
  <c r="AU8078" i="1"/>
  <c r="AT8079" i="1"/>
  <c r="AU8079" i="1"/>
  <c r="AT8080" i="1"/>
  <c r="AU8080" i="1"/>
  <c r="AT8081" i="1"/>
  <c r="AU8081" i="1"/>
  <c r="AT8082" i="1"/>
  <c r="AU8082" i="1"/>
  <c r="AT8083" i="1"/>
  <c r="AU8083" i="1"/>
  <c r="AT8084" i="1"/>
  <c r="AU8084" i="1"/>
  <c r="AT8085" i="1"/>
  <c r="AU8085" i="1"/>
  <c r="AT8086" i="1"/>
  <c r="AU8086" i="1"/>
  <c r="AT8087" i="1"/>
  <c r="AU8087" i="1"/>
  <c r="AT8088" i="1"/>
  <c r="AU8088" i="1"/>
  <c r="AT8089" i="1"/>
  <c r="AU8089" i="1"/>
  <c r="AT8090" i="1"/>
  <c r="AU8090" i="1"/>
  <c r="AT8091" i="1"/>
  <c r="AU8091" i="1"/>
  <c r="AT8092" i="1"/>
  <c r="AU8092" i="1"/>
  <c r="AT8093" i="1"/>
  <c r="AU8093" i="1"/>
  <c r="AT8094" i="1"/>
  <c r="AU8094" i="1"/>
  <c r="AT8095" i="1"/>
  <c r="AU8095" i="1"/>
  <c r="AT8096" i="1"/>
  <c r="AU8096" i="1"/>
  <c r="AT8097" i="1"/>
  <c r="AU8097" i="1"/>
  <c r="AT8098" i="1"/>
  <c r="AU8098" i="1"/>
  <c r="AT8099" i="1"/>
  <c r="AU8099" i="1"/>
  <c r="AT8100" i="1"/>
  <c r="AU8100" i="1"/>
  <c r="AT8101" i="1"/>
  <c r="AU8101" i="1"/>
  <c r="AT8102" i="1"/>
  <c r="AU8102" i="1"/>
  <c r="AT8103" i="1"/>
  <c r="AU8103" i="1"/>
  <c r="AT8104" i="1"/>
  <c r="AU8104" i="1"/>
  <c r="AT8105" i="1"/>
  <c r="AU8105" i="1"/>
  <c r="AT8106" i="1"/>
  <c r="AU8106" i="1"/>
  <c r="AT8107" i="1"/>
  <c r="AU8107" i="1"/>
  <c r="AT8108" i="1"/>
  <c r="AU8108" i="1"/>
  <c r="AT8109" i="1"/>
  <c r="AU8109" i="1"/>
  <c r="AT8110" i="1"/>
  <c r="AU8110" i="1"/>
  <c r="AT8111" i="1"/>
  <c r="AU8111" i="1"/>
  <c r="AT8112" i="1"/>
  <c r="AU8112" i="1"/>
  <c r="AT8113" i="1"/>
  <c r="AU8113" i="1"/>
  <c r="AT8114" i="1"/>
  <c r="AU8114" i="1"/>
  <c r="AT8115" i="1"/>
  <c r="AU8115" i="1"/>
  <c r="AT8116" i="1"/>
  <c r="AU8116" i="1"/>
  <c r="AT8117" i="1"/>
  <c r="AU8117" i="1"/>
  <c r="AT8118" i="1"/>
  <c r="AU8118" i="1"/>
  <c r="AT8119" i="1"/>
  <c r="AU8119" i="1"/>
  <c r="AT8120" i="1"/>
  <c r="AU8120" i="1"/>
  <c r="AT8121" i="1"/>
  <c r="AU8121" i="1"/>
  <c r="AT8122" i="1"/>
  <c r="AU8122" i="1"/>
  <c r="AT8123" i="1"/>
  <c r="AU8123" i="1"/>
  <c r="AT8124" i="1"/>
  <c r="AU8124" i="1"/>
  <c r="AT8125" i="1"/>
  <c r="AU8125" i="1"/>
  <c r="AT8126" i="1"/>
  <c r="AU8126" i="1"/>
  <c r="AT8127" i="1"/>
  <c r="AU8127" i="1"/>
  <c r="AT8128" i="1"/>
  <c r="AU8128" i="1"/>
  <c r="AT8129" i="1"/>
  <c r="AU8129" i="1"/>
  <c r="AT8130" i="1"/>
  <c r="AU8130" i="1"/>
  <c r="AT8131" i="1"/>
  <c r="AU8131" i="1"/>
  <c r="AT8132" i="1"/>
  <c r="AU8132" i="1"/>
  <c r="AT8133" i="1"/>
  <c r="AU8133" i="1"/>
  <c r="AT8134" i="1"/>
  <c r="AU8134" i="1"/>
  <c r="AT8135" i="1"/>
  <c r="AU8135" i="1"/>
  <c r="AT8136" i="1"/>
  <c r="AU8136" i="1"/>
  <c r="AT8137" i="1"/>
  <c r="AU8137" i="1"/>
  <c r="AT8138" i="1"/>
  <c r="AU8138" i="1"/>
  <c r="AT8139" i="1"/>
  <c r="AU8139" i="1"/>
  <c r="AT8140" i="1"/>
  <c r="AU8140" i="1"/>
  <c r="AT8141" i="1"/>
  <c r="AU8141" i="1"/>
  <c r="AT8142" i="1"/>
  <c r="AU8142" i="1"/>
  <c r="AT8143" i="1"/>
  <c r="AU8143" i="1"/>
  <c r="AT8144" i="1"/>
  <c r="AU8144" i="1"/>
  <c r="AT8145" i="1"/>
  <c r="AU8145" i="1"/>
  <c r="AT8146" i="1"/>
  <c r="AU8146" i="1"/>
  <c r="AT8147" i="1"/>
  <c r="AU8147" i="1"/>
  <c r="AT8148" i="1"/>
  <c r="AU8148" i="1"/>
  <c r="AT8149" i="1"/>
  <c r="AU8149" i="1"/>
  <c r="AT8150" i="1"/>
  <c r="AU8150" i="1"/>
  <c r="AT8151" i="1"/>
  <c r="AU8151" i="1"/>
  <c r="AT8152" i="1"/>
  <c r="AU8152" i="1"/>
  <c r="AT8153" i="1"/>
  <c r="AU8153" i="1"/>
  <c r="AT8154" i="1"/>
  <c r="AU8154" i="1"/>
  <c r="AT8155" i="1"/>
  <c r="AU8155" i="1"/>
  <c r="AT8156" i="1"/>
  <c r="AU8156" i="1"/>
  <c r="AT8157" i="1"/>
  <c r="AU8157" i="1"/>
  <c r="AT8158" i="1"/>
  <c r="AU8158" i="1"/>
  <c r="AT8159" i="1"/>
  <c r="AU8159" i="1"/>
  <c r="AT8160" i="1"/>
  <c r="AU8160" i="1"/>
  <c r="AT8161" i="1"/>
  <c r="AU8161" i="1"/>
  <c r="AT8162" i="1"/>
  <c r="AU8162" i="1"/>
  <c r="AT8163" i="1"/>
  <c r="AU8163" i="1"/>
  <c r="AT8164" i="1"/>
  <c r="AU8164" i="1"/>
  <c r="AT8165" i="1"/>
  <c r="AU8165" i="1"/>
  <c r="AT8166" i="1"/>
  <c r="AU8166" i="1"/>
  <c r="AT8167" i="1"/>
  <c r="AU8167" i="1"/>
  <c r="AT8168" i="1"/>
  <c r="AU8168" i="1"/>
  <c r="AT8169" i="1"/>
  <c r="AU8169" i="1"/>
  <c r="AT8170" i="1"/>
  <c r="AU8170" i="1"/>
  <c r="AT8171" i="1"/>
  <c r="AU8171" i="1"/>
  <c r="AT8172" i="1"/>
  <c r="AU8172" i="1"/>
  <c r="AT8173" i="1"/>
  <c r="AU8173" i="1"/>
  <c r="AT8174" i="1"/>
  <c r="AU8174" i="1"/>
  <c r="AT8175" i="1"/>
  <c r="AU8175" i="1"/>
  <c r="AT8176" i="1"/>
  <c r="AU8176" i="1"/>
  <c r="AT8177" i="1"/>
  <c r="AU8177" i="1"/>
  <c r="AT8178" i="1"/>
  <c r="AU8178" i="1"/>
  <c r="AT8179" i="1"/>
  <c r="AU8179" i="1"/>
  <c r="AT8180" i="1"/>
  <c r="AU8180" i="1"/>
  <c r="AT8181" i="1"/>
  <c r="AU8181" i="1"/>
  <c r="AT8182" i="1"/>
  <c r="AU8182" i="1"/>
  <c r="AT8183" i="1"/>
  <c r="AU8183" i="1"/>
  <c r="AT8184" i="1"/>
  <c r="AU8184" i="1"/>
  <c r="AT8185" i="1"/>
  <c r="AU8185" i="1"/>
  <c r="AT8186" i="1"/>
  <c r="AU8186" i="1"/>
  <c r="AT8187" i="1"/>
  <c r="AU8187" i="1"/>
  <c r="AT8188" i="1"/>
  <c r="AU8188" i="1"/>
  <c r="AT8189" i="1"/>
  <c r="AU8189" i="1"/>
  <c r="AT8190" i="1"/>
  <c r="AU8190" i="1"/>
  <c r="AT8191" i="1"/>
  <c r="AU8191" i="1"/>
  <c r="AT8192" i="1"/>
  <c r="AU8192" i="1"/>
  <c r="AT8193" i="1"/>
  <c r="AU8193" i="1"/>
  <c r="AT8194" i="1"/>
  <c r="AU8194" i="1"/>
  <c r="AT8195" i="1"/>
  <c r="AU8195" i="1"/>
  <c r="AT8196" i="1"/>
  <c r="AU8196" i="1"/>
  <c r="AT8197" i="1"/>
  <c r="AU8197" i="1"/>
  <c r="AT8198" i="1"/>
  <c r="AU8198" i="1"/>
  <c r="AT8199" i="1"/>
  <c r="AU8199" i="1"/>
  <c r="AT8200" i="1"/>
  <c r="AU8200" i="1"/>
  <c r="AT8201" i="1"/>
  <c r="AU8201" i="1"/>
  <c r="AT8202" i="1"/>
  <c r="AU8202" i="1"/>
  <c r="AT8203" i="1"/>
  <c r="AU8203" i="1"/>
  <c r="AT8204" i="1"/>
  <c r="AU8204" i="1"/>
  <c r="AT8205" i="1"/>
  <c r="AU8205" i="1"/>
  <c r="AT8206" i="1"/>
  <c r="AU8206" i="1"/>
  <c r="AT8207" i="1"/>
  <c r="AU8207" i="1"/>
  <c r="AT8208" i="1"/>
  <c r="AU8208" i="1"/>
  <c r="AT8209" i="1"/>
  <c r="AU8209" i="1"/>
  <c r="AT8210" i="1"/>
  <c r="AU8210" i="1"/>
  <c r="AT8211" i="1"/>
  <c r="AU8211" i="1"/>
  <c r="AT8212" i="1"/>
  <c r="AU8212" i="1"/>
  <c r="AT8213" i="1"/>
  <c r="AU8213" i="1"/>
  <c r="AT8214" i="1"/>
  <c r="AU8214" i="1"/>
  <c r="AT8215" i="1"/>
  <c r="AU8215" i="1"/>
  <c r="AT8216" i="1"/>
  <c r="AU8216" i="1"/>
  <c r="AT8217" i="1"/>
  <c r="AU8217" i="1"/>
  <c r="AT8218" i="1"/>
  <c r="AU8218" i="1"/>
  <c r="AT8219" i="1"/>
  <c r="AU8219" i="1"/>
  <c r="AT8220" i="1"/>
  <c r="AU8220" i="1"/>
  <c r="AT8221" i="1"/>
  <c r="AU8221" i="1"/>
  <c r="AT8222" i="1"/>
  <c r="AU8222" i="1"/>
  <c r="AT8223" i="1"/>
  <c r="AU8223" i="1"/>
  <c r="AT8224" i="1"/>
  <c r="AU8224" i="1"/>
  <c r="AT8225" i="1"/>
  <c r="AU8225" i="1"/>
  <c r="AT8226" i="1"/>
  <c r="AU8226" i="1"/>
  <c r="AT8227" i="1"/>
  <c r="AU8227" i="1"/>
  <c r="AT8228" i="1"/>
  <c r="AU8228" i="1"/>
  <c r="AT8229" i="1"/>
  <c r="AU8229" i="1"/>
  <c r="AT8230" i="1"/>
  <c r="AU8230" i="1"/>
  <c r="AT8231" i="1"/>
  <c r="AU8231" i="1"/>
  <c r="AT8232" i="1"/>
  <c r="AU8232" i="1"/>
  <c r="AT8233" i="1"/>
  <c r="AU8233" i="1"/>
  <c r="AT8234" i="1"/>
  <c r="AU8234" i="1"/>
  <c r="AT8235" i="1"/>
  <c r="AU8235" i="1"/>
  <c r="AT8236" i="1"/>
  <c r="AU8236" i="1"/>
  <c r="AT8237" i="1"/>
  <c r="AU8237" i="1"/>
  <c r="AT8238" i="1"/>
  <c r="AU8238" i="1"/>
  <c r="AT8239" i="1"/>
  <c r="AU8239" i="1"/>
  <c r="AT8240" i="1"/>
  <c r="AU8240" i="1"/>
  <c r="AT8241" i="1"/>
  <c r="AU8241" i="1"/>
  <c r="AT8242" i="1"/>
  <c r="AU8242" i="1"/>
  <c r="AT8243" i="1"/>
  <c r="AU8243" i="1"/>
  <c r="AT8244" i="1"/>
  <c r="AU8244" i="1"/>
  <c r="AT8245" i="1"/>
  <c r="AU8245" i="1"/>
  <c r="AT8246" i="1"/>
  <c r="AU8246" i="1"/>
  <c r="AT8247" i="1"/>
  <c r="AU8247" i="1"/>
  <c r="AT8248" i="1"/>
  <c r="AU8248" i="1"/>
  <c r="AT8249" i="1"/>
  <c r="AU8249" i="1"/>
  <c r="AT8250" i="1"/>
  <c r="AU8250" i="1"/>
  <c r="AT8251" i="1"/>
  <c r="AU8251" i="1"/>
  <c r="AT8252" i="1"/>
  <c r="AU8252" i="1"/>
  <c r="AT8253" i="1"/>
  <c r="AU8253" i="1"/>
  <c r="AT8254" i="1"/>
  <c r="AU8254" i="1"/>
  <c r="AT8255" i="1"/>
  <c r="AU8255" i="1"/>
  <c r="AT8256" i="1"/>
  <c r="AU8256" i="1"/>
  <c r="AT8257" i="1"/>
  <c r="AU8257" i="1"/>
  <c r="AT8258" i="1"/>
  <c r="AU8258" i="1"/>
  <c r="AT8259" i="1"/>
  <c r="AU8259" i="1"/>
  <c r="AT8260" i="1"/>
  <c r="AU8260" i="1"/>
  <c r="AT8261" i="1"/>
  <c r="AU8261" i="1"/>
  <c r="AT8262" i="1"/>
  <c r="AU8262" i="1"/>
  <c r="AT8263" i="1"/>
  <c r="AU8263" i="1"/>
  <c r="AT8264" i="1"/>
  <c r="AU8264" i="1"/>
  <c r="AT8265" i="1"/>
  <c r="AU8265" i="1"/>
  <c r="AT8266" i="1"/>
  <c r="AU8266" i="1"/>
  <c r="AT8267" i="1"/>
  <c r="AU8267" i="1"/>
  <c r="AT8268" i="1"/>
  <c r="AU8268" i="1"/>
  <c r="AT8269" i="1"/>
  <c r="AU8269" i="1"/>
  <c r="AT8270" i="1"/>
  <c r="AU8270" i="1"/>
  <c r="AT8271" i="1"/>
  <c r="AU8271" i="1"/>
  <c r="AT8272" i="1"/>
  <c r="AU8272" i="1"/>
  <c r="AT8273" i="1"/>
  <c r="AU8273" i="1"/>
  <c r="AT8274" i="1"/>
  <c r="AU8274" i="1"/>
  <c r="AT8275" i="1"/>
  <c r="AU8275" i="1"/>
  <c r="AT8276" i="1"/>
  <c r="AU8276" i="1"/>
  <c r="AT8277" i="1"/>
  <c r="AU8277" i="1"/>
  <c r="AT8278" i="1"/>
  <c r="AU8278" i="1"/>
  <c r="AT8279" i="1"/>
  <c r="AU8279" i="1"/>
  <c r="AT8280" i="1"/>
  <c r="AU8280" i="1"/>
  <c r="AT8281" i="1"/>
  <c r="AU8281" i="1"/>
  <c r="AT8282" i="1"/>
  <c r="AU8282" i="1"/>
  <c r="AT8283" i="1"/>
  <c r="AU8283" i="1"/>
  <c r="AT8284" i="1"/>
  <c r="AU8284" i="1"/>
  <c r="AT8285" i="1"/>
  <c r="AU8285" i="1"/>
  <c r="AT8286" i="1"/>
  <c r="AU8286" i="1"/>
  <c r="AT8287" i="1"/>
  <c r="AU8287" i="1"/>
  <c r="AT8288" i="1"/>
  <c r="AU8288" i="1"/>
  <c r="AT8289" i="1"/>
  <c r="AU8289" i="1"/>
  <c r="AT8290" i="1"/>
  <c r="AU8290" i="1"/>
  <c r="AT8291" i="1"/>
  <c r="AU8291" i="1"/>
  <c r="AT8292" i="1"/>
  <c r="AU8292" i="1"/>
  <c r="AT8293" i="1"/>
  <c r="AU8293" i="1"/>
  <c r="AT8294" i="1"/>
  <c r="AU8294" i="1"/>
  <c r="AT8295" i="1"/>
  <c r="AU8295" i="1"/>
  <c r="AT8296" i="1"/>
  <c r="AU8296" i="1"/>
  <c r="AT8297" i="1"/>
  <c r="AU8297" i="1"/>
  <c r="AT8298" i="1"/>
  <c r="AU8298" i="1"/>
  <c r="AT8299" i="1"/>
  <c r="AU8299" i="1"/>
  <c r="AT8300" i="1"/>
  <c r="AU8300" i="1"/>
  <c r="AT8301" i="1"/>
  <c r="AU8301" i="1"/>
  <c r="AT8302" i="1"/>
  <c r="AU8302" i="1"/>
  <c r="AT8303" i="1"/>
  <c r="AU8303" i="1"/>
  <c r="AT8304" i="1"/>
  <c r="AU8304" i="1"/>
  <c r="AT8305" i="1"/>
  <c r="AU8305" i="1"/>
  <c r="AT8306" i="1"/>
  <c r="AU8306" i="1"/>
  <c r="AT8307" i="1"/>
  <c r="AU8307" i="1"/>
  <c r="AT8308" i="1"/>
  <c r="AU8308" i="1"/>
  <c r="AT8309" i="1"/>
  <c r="AU8309" i="1"/>
  <c r="AT8310" i="1"/>
  <c r="AU8310" i="1"/>
  <c r="AT8311" i="1"/>
  <c r="AU8311" i="1"/>
  <c r="AT8312" i="1"/>
  <c r="AU8312" i="1"/>
  <c r="AT8313" i="1"/>
  <c r="AU8313" i="1"/>
  <c r="AT8314" i="1"/>
  <c r="AU8314" i="1"/>
  <c r="AT8315" i="1"/>
  <c r="AU8315" i="1"/>
  <c r="AT8316" i="1"/>
  <c r="AU8316" i="1"/>
  <c r="AT8317" i="1"/>
  <c r="AU8317" i="1"/>
  <c r="AT8318" i="1"/>
  <c r="AU8318" i="1"/>
  <c r="AT8319" i="1"/>
  <c r="AU8319" i="1"/>
  <c r="AT8320" i="1"/>
  <c r="AU8320" i="1"/>
  <c r="AT8321" i="1"/>
  <c r="AU8321" i="1"/>
  <c r="AT8322" i="1"/>
  <c r="AU8322" i="1"/>
  <c r="AT8323" i="1"/>
  <c r="AU8323" i="1"/>
  <c r="AT8324" i="1"/>
  <c r="AU8324" i="1"/>
  <c r="AT8325" i="1"/>
  <c r="AU8325" i="1"/>
  <c r="AT8326" i="1"/>
  <c r="AU8326" i="1"/>
  <c r="AT8327" i="1"/>
  <c r="AU8327" i="1"/>
  <c r="AT8328" i="1"/>
  <c r="AU8328" i="1"/>
  <c r="AT8329" i="1"/>
  <c r="AU8329" i="1"/>
  <c r="AT8330" i="1"/>
  <c r="AU8330" i="1"/>
  <c r="AT8331" i="1"/>
  <c r="AU8331" i="1"/>
  <c r="AT8332" i="1"/>
  <c r="AU8332" i="1"/>
  <c r="AT8333" i="1"/>
  <c r="AU8333" i="1"/>
  <c r="AT8334" i="1"/>
  <c r="AU8334" i="1"/>
  <c r="AT8335" i="1"/>
  <c r="AU8335" i="1"/>
  <c r="AT8336" i="1"/>
  <c r="AU8336" i="1"/>
  <c r="AT8337" i="1"/>
  <c r="AU8337" i="1"/>
  <c r="AT8338" i="1"/>
  <c r="AU8338" i="1"/>
  <c r="AT8339" i="1"/>
  <c r="AU8339" i="1"/>
  <c r="AT8340" i="1"/>
  <c r="AU8340" i="1"/>
  <c r="AT8341" i="1"/>
  <c r="AU8341" i="1"/>
  <c r="AT8342" i="1"/>
  <c r="AU8342" i="1"/>
  <c r="AT8343" i="1"/>
  <c r="AU8343" i="1"/>
  <c r="AT8344" i="1"/>
  <c r="AU8344" i="1"/>
  <c r="AT8345" i="1"/>
  <c r="AU8345" i="1"/>
  <c r="AT8346" i="1"/>
  <c r="AU8346" i="1"/>
  <c r="AT8347" i="1"/>
  <c r="AU8347" i="1"/>
  <c r="AT8348" i="1"/>
  <c r="AU8348" i="1"/>
  <c r="AT8349" i="1"/>
  <c r="AU8349" i="1"/>
  <c r="AT8350" i="1"/>
  <c r="AU8350" i="1"/>
  <c r="AT8351" i="1"/>
  <c r="AU8351" i="1"/>
  <c r="AT8352" i="1"/>
  <c r="AU8352" i="1"/>
  <c r="AT8353" i="1"/>
  <c r="AU8353" i="1"/>
  <c r="AT8354" i="1"/>
  <c r="AU8354" i="1"/>
  <c r="AT8355" i="1"/>
  <c r="AU8355" i="1"/>
  <c r="AT8356" i="1"/>
  <c r="AU8356" i="1"/>
  <c r="AT8357" i="1"/>
  <c r="AU8357" i="1"/>
  <c r="AT8358" i="1"/>
  <c r="AU8358" i="1"/>
  <c r="AT8359" i="1"/>
  <c r="AU8359" i="1"/>
  <c r="AT8360" i="1"/>
  <c r="AU8360" i="1"/>
  <c r="AT8361" i="1"/>
  <c r="AU8361" i="1"/>
  <c r="AT8362" i="1"/>
  <c r="AU8362" i="1"/>
  <c r="AT8363" i="1"/>
  <c r="AU8363" i="1"/>
  <c r="AT8364" i="1"/>
  <c r="AU8364" i="1"/>
  <c r="AT8365" i="1"/>
  <c r="AU8365" i="1"/>
  <c r="AT8366" i="1"/>
  <c r="AU8366" i="1"/>
  <c r="AT8367" i="1"/>
  <c r="AU8367" i="1"/>
  <c r="AT8368" i="1"/>
  <c r="AU8368" i="1"/>
  <c r="AT8369" i="1"/>
  <c r="AU8369" i="1"/>
  <c r="AT8370" i="1"/>
  <c r="AU8370" i="1"/>
  <c r="AT8371" i="1"/>
  <c r="AU8371" i="1"/>
  <c r="AT8372" i="1"/>
  <c r="AU8372" i="1"/>
  <c r="AT8373" i="1"/>
  <c r="AU8373" i="1"/>
  <c r="AT8374" i="1"/>
  <c r="AU8374" i="1"/>
  <c r="AT8375" i="1"/>
  <c r="AU8375" i="1"/>
  <c r="AT8376" i="1"/>
  <c r="AU8376" i="1"/>
  <c r="AT8377" i="1"/>
  <c r="AU8377" i="1"/>
  <c r="AT8378" i="1"/>
  <c r="AU8378" i="1"/>
  <c r="AT8379" i="1"/>
  <c r="AU8379" i="1"/>
  <c r="AT8380" i="1"/>
  <c r="AU8380" i="1"/>
  <c r="AT8381" i="1"/>
  <c r="AU8381" i="1"/>
  <c r="AT8382" i="1"/>
  <c r="AU8382" i="1"/>
  <c r="AT8383" i="1"/>
  <c r="AU8383" i="1"/>
  <c r="AT8384" i="1"/>
  <c r="AU8384" i="1"/>
  <c r="AT8385" i="1"/>
  <c r="AU8385" i="1"/>
  <c r="AT8386" i="1"/>
  <c r="AU8386" i="1"/>
  <c r="AT8387" i="1"/>
  <c r="AU8387" i="1"/>
  <c r="AT8388" i="1"/>
  <c r="AU8388" i="1"/>
  <c r="AT8389" i="1"/>
  <c r="AU8389" i="1"/>
  <c r="AT8390" i="1"/>
  <c r="AU8390" i="1"/>
  <c r="AT8391" i="1"/>
  <c r="AU8391" i="1"/>
  <c r="AT8392" i="1"/>
  <c r="AU8392" i="1"/>
  <c r="AT8393" i="1"/>
  <c r="AU8393" i="1"/>
  <c r="AT8394" i="1"/>
  <c r="AU8394" i="1"/>
  <c r="AT8395" i="1"/>
  <c r="AU8395" i="1"/>
  <c r="AT8396" i="1"/>
  <c r="AU8396" i="1"/>
  <c r="AT8397" i="1"/>
  <c r="AU8397" i="1"/>
  <c r="AT8398" i="1"/>
  <c r="AU8398" i="1"/>
  <c r="AT8399" i="1"/>
  <c r="AU8399" i="1"/>
  <c r="AT8400" i="1"/>
  <c r="AU8400" i="1"/>
  <c r="AT8401" i="1"/>
  <c r="AU8401" i="1"/>
  <c r="AT8402" i="1"/>
  <c r="AU8402" i="1"/>
  <c r="AT8403" i="1"/>
  <c r="AU8403" i="1"/>
  <c r="AT8404" i="1"/>
  <c r="AU8404" i="1"/>
  <c r="AT8405" i="1"/>
  <c r="AU8405" i="1"/>
  <c r="AT8406" i="1"/>
  <c r="AU8406" i="1"/>
  <c r="AT8407" i="1"/>
  <c r="AU8407" i="1"/>
  <c r="AT8408" i="1"/>
  <c r="AU8408" i="1"/>
  <c r="AT8409" i="1"/>
  <c r="AU8409" i="1"/>
  <c r="AT8410" i="1"/>
  <c r="AU8410" i="1"/>
  <c r="AT8411" i="1"/>
  <c r="AU8411" i="1"/>
  <c r="AT8412" i="1"/>
  <c r="AU8412" i="1"/>
  <c r="AT8413" i="1"/>
  <c r="AU8413" i="1"/>
  <c r="AT8414" i="1"/>
  <c r="AU8414" i="1"/>
  <c r="AT8415" i="1"/>
  <c r="AU8415" i="1"/>
  <c r="AT8416" i="1"/>
  <c r="AU8416" i="1"/>
  <c r="AT8417" i="1"/>
  <c r="AU8417" i="1"/>
  <c r="AT8418" i="1"/>
  <c r="AU8418" i="1"/>
  <c r="AT8419" i="1"/>
  <c r="AU8419" i="1"/>
  <c r="AT8420" i="1"/>
  <c r="AU8420" i="1"/>
  <c r="AT8421" i="1"/>
  <c r="AU8421" i="1"/>
  <c r="AT8422" i="1"/>
  <c r="AU8422" i="1"/>
  <c r="AT8423" i="1"/>
  <c r="AU8423" i="1"/>
  <c r="AT8424" i="1"/>
  <c r="AU8424" i="1"/>
  <c r="AT8425" i="1"/>
  <c r="AU8425" i="1"/>
  <c r="AT8426" i="1"/>
  <c r="AU8426" i="1"/>
  <c r="AT8427" i="1"/>
  <c r="AU8427" i="1"/>
  <c r="AT8428" i="1"/>
  <c r="AU8428" i="1"/>
  <c r="AT8429" i="1"/>
  <c r="AU8429" i="1"/>
  <c r="AT8430" i="1"/>
  <c r="AU8430" i="1"/>
  <c r="AT8431" i="1"/>
  <c r="AU8431" i="1"/>
  <c r="AT8432" i="1"/>
  <c r="AU8432" i="1"/>
  <c r="AT8433" i="1"/>
  <c r="AU8433" i="1"/>
  <c r="AT8434" i="1"/>
  <c r="AU8434" i="1"/>
  <c r="AT8435" i="1"/>
  <c r="AU8435" i="1"/>
  <c r="AT8436" i="1"/>
  <c r="AU8436" i="1"/>
  <c r="AT8437" i="1"/>
  <c r="AU8437" i="1"/>
  <c r="AT8438" i="1"/>
  <c r="AU8438" i="1"/>
  <c r="AT8439" i="1"/>
  <c r="AU8439" i="1"/>
  <c r="AT8440" i="1"/>
  <c r="AU8440" i="1"/>
  <c r="AT8441" i="1"/>
  <c r="AU8441" i="1"/>
  <c r="AT8442" i="1"/>
  <c r="AU8442" i="1"/>
  <c r="AT8443" i="1"/>
  <c r="AU8443" i="1"/>
  <c r="AT8444" i="1"/>
  <c r="AU8444" i="1"/>
  <c r="AT8445" i="1"/>
  <c r="AU8445" i="1"/>
  <c r="AT8446" i="1"/>
  <c r="AU8446" i="1"/>
  <c r="AT8447" i="1"/>
  <c r="AU8447" i="1"/>
  <c r="AT8448" i="1"/>
  <c r="AU8448" i="1"/>
  <c r="AT8449" i="1"/>
  <c r="AU8449" i="1"/>
  <c r="AT8450" i="1"/>
  <c r="AU8450" i="1"/>
  <c r="AT8451" i="1"/>
  <c r="AU8451" i="1"/>
  <c r="AT8452" i="1"/>
  <c r="AU8452" i="1"/>
  <c r="AT8453" i="1"/>
  <c r="AU8453" i="1"/>
  <c r="AT8454" i="1"/>
  <c r="AU8454" i="1"/>
  <c r="AT8455" i="1"/>
  <c r="AU8455" i="1"/>
  <c r="AT8456" i="1"/>
  <c r="AU8456" i="1"/>
  <c r="AT8457" i="1"/>
  <c r="AU8457" i="1"/>
  <c r="AT8458" i="1"/>
  <c r="AU8458" i="1"/>
  <c r="AT8459" i="1"/>
  <c r="AU8459" i="1"/>
  <c r="AT8460" i="1"/>
  <c r="AU8460" i="1"/>
  <c r="AT8461" i="1"/>
  <c r="AU8461" i="1"/>
  <c r="AT8462" i="1"/>
  <c r="AU8462" i="1"/>
  <c r="AT8463" i="1"/>
  <c r="AU8463" i="1"/>
  <c r="AT8464" i="1"/>
  <c r="AU8464" i="1"/>
  <c r="AT8465" i="1"/>
  <c r="AU8465" i="1"/>
  <c r="AT8466" i="1"/>
  <c r="AU8466" i="1"/>
  <c r="AT8467" i="1"/>
  <c r="AU8467" i="1"/>
  <c r="AT8468" i="1"/>
  <c r="AU8468" i="1"/>
  <c r="AT8469" i="1"/>
  <c r="AU8469" i="1"/>
  <c r="AT8470" i="1"/>
  <c r="AU8470" i="1"/>
  <c r="AT8471" i="1"/>
  <c r="AU8471" i="1"/>
  <c r="AT8472" i="1"/>
  <c r="AU8472" i="1"/>
  <c r="AT8473" i="1"/>
  <c r="AU8473" i="1"/>
  <c r="AT8474" i="1"/>
  <c r="AU8474" i="1"/>
  <c r="AT8475" i="1"/>
  <c r="AU8475" i="1"/>
  <c r="AT8476" i="1"/>
  <c r="AU8476" i="1"/>
  <c r="AT8477" i="1"/>
  <c r="AU8477" i="1"/>
  <c r="AT8478" i="1"/>
  <c r="AU8478" i="1"/>
  <c r="AT8479" i="1"/>
  <c r="AU8479" i="1"/>
  <c r="AT8480" i="1"/>
  <c r="AU8480" i="1"/>
  <c r="AT8481" i="1"/>
  <c r="AU8481" i="1"/>
  <c r="AT8482" i="1"/>
  <c r="AU8482" i="1"/>
  <c r="AT8483" i="1"/>
  <c r="AU8483" i="1"/>
  <c r="AT8484" i="1"/>
  <c r="AU8484" i="1"/>
  <c r="AT8485" i="1"/>
  <c r="AU8485" i="1"/>
  <c r="AT8486" i="1"/>
  <c r="AU8486" i="1"/>
  <c r="AT8487" i="1"/>
  <c r="AU8487" i="1"/>
  <c r="AT8488" i="1"/>
  <c r="AU8488" i="1"/>
  <c r="AT8489" i="1"/>
  <c r="AU8489" i="1"/>
  <c r="AT8490" i="1"/>
  <c r="AU8490" i="1"/>
  <c r="AT8491" i="1"/>
  <c r="AU8491" i="1"/>
  <c r="AT8492" i="1"/>
  <c r="AU8492" i="1"/>
  <c r="AT8493" i="1"/>
  <c r="AU8493" i="1"/>
  <c r="AT8494" i="1"/>
  <c r="AU8494" i="1"/>
  <c r="AT8495" i="1"/>
  <c r="AU8495" i="1"/>
  <c r="AT8496" i="1"/>
  <c r="AU8496" i="1"/>
  <c r="AT8497" i="1"/>
  <c r="AU8497" i="1"/>
  <c r="AT8498" i="1"/>
  <c r="AU8498" i="1"/>
  <c r="AT8499" i="1"/>
  <c r="AU8499" i="1"/>
  <c r="AT8500" i="1"/>
  <c r="AU8500" i="1"/>
  <c r="AT8501" i="1"/>
  <c r="AU8501" i="1"/>
  <c r="AP3" i="1"/>
  <c r="AQ3" i="1"/>
  <c r="AP4" i="1"/>
  <c r="AQ4" i="1"/>
  <c r="AP5" i="1"/>
  <c r="AQ5" i="1"/>
  <c r="AP6" i="1"/>
  <c r="AQ6" i="1"/>
  <c r="AP7" i="1"/>
  <c r="AQ7" i="1"/>
  <c r="AP8" i="1"/>
  <c r="AQ8" i="1"/>
  <c r="AP9" i="1"/>
  <c r="AQ9" i="1"/>
  <c r="AP10" i="1"/>
  <c r="AQ10" i="1"/>
  <c r="AP11" i="1"/>
  <c r="AQ11" i="1"/>
  <c r="AP12" i="1"/>
  <c r="AQ12" i="1"/>
  <c r="AP13" i="1"/>
  <c r="AQ13" i="1"/>
  <c r="AP14" i="1"/>
  <c r="AQ14" i="1"/>
  <c r="AP15" i="1"/>
  <c r="AQ15" i="1"/>
  <c r="AP16" i="1"/>
  <c r="AQ16" i="1"/>
  <c r="AP17" i="1"/>
  <c r="AQ17" i="1"/>
  <c r="AP18" i="1"/>
  <c r="AQ18" i="1"/>
  <c r="AP19" i="1"/>
  <c r="AQ19" i="1"/>
  <c r="AP20" i="1"/>
  <c r="AQ20" i="1"/>
  <c r="AP21" i="1"/>
  <c r="AQ21" i="1"/>
  <c r="AP22" i="1"/>
  <c r="AQ22" i="1"/>
  <c r="AP23" i="1"/>
  <c r="AQ23" i="1"/>
  <c r="AP24" i="1"/>
  <c r="AQ24" i="1"/>
  <c r="AP25" i="1"/>
  <c r="AQ25" i="1"/>
  <c r="AP26" i="1"/>
  <c r="AQ26" i="1"/>
  <c r="AP27" i="1"/>
  <c r="AQ27" i="1"/>
  <c r="AP28" i="1"/>
  <c r="AQ28" i="1"/>
  <c r="AP29" i="1"/>
  <c r="AQ29" i="1"/>
  <c r="AP30" i="1"/>
  <c r="AQ30" i="1"/>
  <c r="AP31" i="1"/>
  <c r="AQ31" i="1"/>
  <c r="AP32" i="1"/>
  <c r="AQ32" i="1"/>
  <c r="AP33" i="1"/>
  <c r="AQ33" i="1"/>
  <c r="AP34" i="1"/>
  <c r="AQ34" i="1"/>
  <c r="AP35" i="1"/>
  <c r="AQ35" i="1"/>
  <c r="AP36" i="1"/>
  <c r="AQ36" i="1"/>
  <c r="AP37" i="1"/>
  <c r="AQ37" i="1"/>
  <c r="AP38" i="1"/>
  <c r="AQ38" i="1"/>
  <c r="AP39" i="1"/>
  <c r="AQ39" i="1"/>
  <c r="AP40" i="1"/>
  <c r="AQ40" i="1"/>
  <c r="AP41" i="1"/>
  <c r="AQ41" i="1"/>
  <c r="AP42" i="1"/>
  <c r="AQ42" i="1"/>
  <c r="AP43" i="1"/>
  <c r="AQ43" i="1"/>
  <c r="AP44" i="1"/>
  <c r="AQ44" i="1"/>
  <c r="AP45" i="1"/>
  <c r="AQ45" i="1"/>
  <c r="AP46" i="1"/>
  <c r="AQ46" i="1"/>
  <c r="AP47" i="1"/>
  <c r="AQ47" i="1"/>
  <c r="AP48" i="1"/>
  <c r="AQ48" i="1"/>
  <c r="AP49" i="1"/>
  <c r="AQ49" i="1"/>
  <c r="AP50" i="1"/>
  <c r="AQ50" i="1"/>
  <c r="AP51" i="1"/>
  <c r="AQ51" i="1"/>
  <c r="AP52" i="1"/>
  <c r="AQ52" i="1"/>
  <c r="AP53" i="1"/>
  <c r="AQ53" i="1"/>
  <c r="AP54" i="1"/>
  <c r="AQ54" i="1"/>
  <c r="AP55" i="1"/>
  <c r="AQ55" i="1"/>
  <c r="AP56" i="1"/>
  <c r="AQ56" i="1"/>
  <c r="AP57" i="1"/>
  <c r="AQ57" i="1"/>
  <c r="AP58" i="1"/>
  <c r="AQ58" i="1"/>
  <c r="AP59" i="1"/>
  <c r="AQ59" i="1"/>
  <c r="AP60" i="1"/>
  <c r="AQ60" i="1"/>
  <c r="AP61" i="1"/>
  <c r="AQ61" i="1"/>
  <c r="AP62" i="1"/>
  <c r="AQ62" i="1"/>
  <c r="AP63" i="1"/>
  <c r="AQ63" i="1"/>
  <c r="AP64" i="1"/>
  <c r="AQ64" i="1"/>
  <c r="AP65" i="1"/>
  <c r="AQ65" i="1"/>
  <c r="AP66" i="1"/>
  <c r="AQ66" i="1"/>
  <c r="AP67" i="1"/>
  <c r="AQ67" i="1"/>
  <c r="AP68" i="1"/>
  <c r="AQ68" i="1"/>
  <c r="AP69" i="1"/>
  <c r="AQ69" i="1"/>
  <c r="AP70" i="1"/>
  <c r="AQ70" i="1"/>
  <c r="AP71" i="1"/>
  <c r="AQ71" i="1"/>
  <c r="AP72" i="1"/>
  <c r="AQ72" i="1"/>
  <c r="AP73" i="1"/>
  <c r="AQ73" i="1"/>
  <c r="AP74" i="1"/>
  <c r="AQ74" i="1"/>
  <c r="AP75" i="1"/>
  <c r="AQ75" i="1"/>
  <c r="AP76" i="1"/>
  <c r="AQ76" i="1"/>
  <c r="AP77" i="1"/>
  <c r="AQ77" i="1"/>
  <c r="AP78" i="1"/>
  <c r="AQ78" i="1"/>
  <c r="AP79" i="1"/>
  <c r="AQ79" i="1"/>
  <c r="AP80" i="1"/>
  <c r="AQ80" i="1"/>
  <c r="AP81" i="1"/>
  <c r="AQ81" i="1"/>
  <c r="AP82" i="1"/>
  <c r="AQ82" i="1"/>
  <c r="AP83" i="1"/>
  <c r="AQ83" i="1"/>
  <c r="AP84" i="1"/>
  <c r="AQ84" i="1"/>
  <c r="AP85" i="1"/>
  <c r="AQ85" i="1"/>
  <c r="AP86" i="1"/>
  <c r="AQ86" i="1"/>
  <c r="AP87" i="1"/>
  <c r="AQ87" i="1"/>
  <c r="AP88" i="1"/>
  <c r="AQ88" i="1"/>
  <c r="AP89" i="1"/>
  <c r="AQ89" i="1"/>
  <c r="AP90" i="1"/>
  <c r="AQ90" i="1"/>
  <c r="AP91" i="1"/>
  <c r="AQ91" i="1"/>
  <c r="AP92" i="1"/>
  <c r="AQ92" i="1"/>
  <c r="AP93" i="1"/>
  <c r="AQ93" i="1"/>
  <c r="AP94" i="1"/>
  <c r="AQ94" i="1"/>
  <c r="AP95" i="1"/>
  <c r="AQ95" i="1"/>
  <c r="AP96" i="1"/>
  <c r="AQ96" i="1"/>
  <c r="AP97" i="1"/>
  <c r="AQ97" i="1"/>
  <c r="AP98" i="1"/>
  <c r="AQ98" i="1"/>
  <c r="AP99" i="1"/>
  <c r="AQ99" i="1"/>
  <c r="AP100" i="1"/>
  <c r="AQ100" i="1"/>
  <c r="AP101" i="1"/>
  <c r="AQ101" i="1"/>
  <c r="AP102" i="1"/>
  <c r="AQ102" i="1"/>
  <c r="AP103" i="1"/>
  <c r="AQ103" i="1"/>
  <c r="AP104" i="1"/>
  <c r="AQ104" i="1"/>
  <c r="AP105" i="1"/>
  <c r="AQ105" i="1"/>
  <c r="AP106" i="1"/>
  <c r="AQ106" i="1"/>
  <c r="AP107" i="1"/>
  <c r="AQ107" i="1"/>
  <c r="AP108" i="1"/>
  <c r="AQ108" i="1"/>
  <c r="AP109" i="1"/>
  <c r="AQ109" i="1"/>
  <c r="AP110" i="1"/>
  <c r="AQ110" i="1"/>
  <c r="AP111" i="1"/>
  <c r="AQ111" i="1"/>
  <c r="AP112" i="1"/>
  <c r="AQ112" i="1"/>
  <c r="AP113" i="1"/>
  <c r="AQ113" i="1"/>
  <c r="AP114" i="1"/>
  <c r="AQ114" i="1"/>
  <c r="AP115" i="1"/>
  <c r="AQ115" i="1"/>
  <c r="AP116" i="1"/>
  <c r="AQ116" i="1"/>
  <c r="AP117" i="1"/>
  <c r="AQ117" i="1"/>
  <c r="AP118" i="1"/>
  <c r="AQ118" i="1"/>
  <c r="AP119" i="1"/>
  <c r="AQ119" i="1"/>
  <c r="AP120" i="1"/>
  <c r="AQ120" i="1"/>
  <c r="AP121" i="1"/>
  <c r="AQ121" i="1"/>
  <c r="AP122" i="1"/>
  <c r="AQ122" i="1"/>
  <c r="AP123" i="1"/>
  <c r="AQ123" i="1"/>
  <c r="AP124" i="1"/>
  <c r="AQ124" i="1"/>
  <c r="AP125" i="1"/>
  <c r="AQ125" i="1"/>
  <c r="AP126" i="1"/>
  <c r="AQ126" i="1"/>
  <c r="AP127" i="1"/>
  <c r="AQ127" i="1"/>
  <c r="AP128" i="1"/>
  <c r="AQ128" i="1"/>
  <c r="AP129" i="1"/>
  <c r="AQ129" i="1"/>
  <c r="AP130" i="1"/>
  <c r="AQ130" i="1"/>
  <c r="AP131" i="1"/>
  <c r="AQ131" i="1"/>
  <c r="AP132" i="1"/>
  <c r="AQ132" i="1"/>
  <c r="AP133" i="1"/>
  <c r="AQ133" i="1"/>
  <c r="AP134" i="1"/>
  <c r="AQ134" i="1"/>
  <c r="AP135" i="1"/>
  <c r="AQ135" i="1"/>
  <c r="AP136" i="1"/>
  <c r="AQ136" i="1"/>
  <c r="AP137" i="1"/>
  <c r="AQ137" i="1"/>
  <c r="AP138" i="1"/>
  <c r="AQ138" i="1"/>
  <c r="AP139" i="1"/>
  <c r="AQ139" i="1"/>
  <c r="AP140" i="1"/>
  <c r="AQ140" i="1"/>
  <c r="AP141" i="1"/>
  <c r="AQ141" i="1"/>
  <c r="AP142" i="1"/>
  <c r="AQ142" i="1"/>
  <c r="AP143" i="1"/>
  <c r="AQ143" i="1"/>
  <c r="AP144" i="1"/>
  <c r="AQ144" i="1"/>
  <c r="AP145" i="1"/>
  <c r="AQ145" i="1"/>
  <c r="AP146" i="1"/>
  <c r="AQ146" i="1"/>
  <c r="AP147" i="1"/>
  <c r="AQ147" i="1"/>
  <c r="AP148" i="1"/>
  <c r="AQ148" i="1"/>
  <c r="AP149" i="1"/>
  <c r="AQ149" i="1"/>
  <c r="AP150" i="1"/>
  <c r="AQ150" i="1"/>
  <c r="AP151" i="1"/>
  <c r="AQ151" i="1"/>
  <c r="AP152" i="1"/>
  <c r="AQ152" i="1"/>
  <c r="AP153" i="1"/>
  <c r="AQ153" i="1"/>
  <c r="AP154" i="1"/>
  <c r="AQ154" i="1"/>
  <c r="AP155" i="1"/>
  <c r="AQ155" i="1"/>
  <c r="AP156" i="1"/>
  <c r="AQ156" i="1"/>
  <c r="AP157" i="1"/>
  <c r="AQ157" i="1"/>
  <c r="AP158" i="1"/>
  <c r="AQ158" i="1"/>
  <c r="AP159" i="1"/>
  <c r="AQ159" i="1"/>
  <c r="AP160" i="1"/>
  <c r="AQ160" i="1"/>
  <c r="AP161" i="1"/>
  <c r="AQ161" i="1"/>
  <c r="AP162" i="1"/>
  <c r="AQ162" i="1"/>
  <c r="AP163" i="1"/>
  <c r="AQ163" i="1"/>
  <c r="AP164" i="1"/>
  <c r="AQ164" i="1"/>
  <c r="AP165" i="1"/>
  <c r="AQ165" i="1"/>
  <c r="AP166" i="1"/>
  <c r="AQ166" i="1"/>
  <c r="AP167" i="1"/>
  <c r="AQ167" i="1"/>
  <c r="AP168" i="1"/>
  <c r="AQ168" i="1"/>
  <c r="AP169" i="1"/>
  <c r="AQ169" i="1"/>
  <c r="AP170" i="1"/>
  <c r="AQ170" i="1"/>
  <c r="AP171" i="1"/>
  <c r="AQ171" i="1"/>
  <c r="AP172" i="1"/>
  <c r="AQ172" i="1"/>
  <c r="AP173" i="1"/>
  <c r="AQ173" i="1"/>
  <c r="AP174" i="1"/>
  <c r="AQ174" i="1"/>
  <c r="AP175" i="1"/>
  <c r="AQ175" i="1"/>
  <c r="AP176" i="1"/>
  <c r="AQ176" i="1"/>
  <c r="AP177" i="1"/>
  <c r="AQ177" i="1"/>
  <c r="AP178" i="1"/>
  <c r="AQ178" i="1"/>
  <c r="AP179" i="1"/>
  <c r="AQ179" i="1"/>
  <c r="AP180" i="1"/>
  <c r="AQ180" i="1"/>
  <c r="AP181" i="1"/>
  <c r="AQ181" i="1"/>
  <c r="AP182" i="1"/>
  <c r="AQ182" i="1"/>
  <c r="AP183" i="1"/>
  <c r="AQ183" i="1"/>
  <c r="AP184" i="1"/>
  <c r="AQ184" i="1"/>
  <c r="AP185" i="1"/>
  <c r="AQ185" i="1"/>
  <c r="AP186" i="1"/>
  <c r="AQ186" i="1"/>
  <c r="AP187" i="1"/>
  <c r="AQ187" i="1"/>
  <c r="AP188" i="1"/>
  <c r="AQ188" i="1"/>
  <c r="AP189" i="1"/>
  <c r="AQ189" i="1"/>
  <c r="AP190" i="1"/>
  <c r="AQ190" i="1"/>
  <c r="AP191" i="1"/>
  <c r="AQ191" i="1"/>
  <c r="AP192" i="1"/>
  <c r="AQ192" i="1"/>
  <c r="AP193" i="1"/>
  <c r="AQ193" i="1"/>
  <c r="AP194" i="1"/>
  <c r="AQ194" i="1"/>
  <c r="AP195" i="1"/>
  <c r="AQ195" i="1"/>
  <c r="AP196" i="1"/>
  <c r="AQ196" i="1"/>
  <c r="AP197" i="1"/>
  <c r="AQ197" i="1"/>
  <c r="AP198" i="1"/>
  <c r="AQ198" i="1"/>
  <c r="AP199" i="1"/>
  <c r="AQ199" i="1"/>
  <c r="AP200" i="1"/>
  <c r="AQ200" i="1"/>
  <c r="AP201" i="1"/>
  <c r="AQ201" i="1"/>
  <c r="AP202" i="1"/>
  <c r="AQ202" i="1"/>
  <c r="AP203" i="1"/>
  <c r="AQ203" i="1"/>
  <c r="AP204" i="1"/>
  <c r="AQ204" i="1"/>
  <c r="AP205" i="1"/>
  <c r="AQ205" i="1"/>
  <c r="AP206" i="1"/>
  <c r="AQ206" i="1"/>
  <c r="AP207" i="1"/>
  <c r="AQ207" i="1"/>
  <c r="AP208" i="1"/>
  <c r="AQ208" i="1"/>
  <c r="AP209" i="1"/>
  <c r="AQ209" i="1"/>
  <c r="AP210" i="1"/>
  <c r="AQ210" i="1"/>
  <c r="AP211" i="1"/>
  <c r="AQ211" i="1"/>
  <c r="AP212" i="1"/>
  <c r="AQ212" i="1"/>
  <c r="AP213" i="1"/>
  <c r="AQ213" i="1"/>
  <c r="AP214" i="1"/>
  <c r="AQ214" i="1"/>
  <c r="AP215" i="1"/>
  <c r="AQ215" i="1"/>
  <c r="AP216" i="1"/>
  <c r="AQ216" i="1"/>
  <c r="AP217" i="1"/>
  <c r="AQ217" i="1"/>
  <c r="AP218" i="1"/>
  <c r="AQ218" i="1"/>
  <c r="AP219" i="1"/>
  <c r="AQ219" i="1"/>
  <c r="AP220" i="1"/>
  <c r="AQ220" i="1"/>
  <c r="AP221" i="1"/>
  <c r="AQ221" i="1"/>
  <c r="AP222" i="1"/>
  <c r="AQ222" i="1"/>
  <c r="AP223" i="1"/>
  <c r="AQ223" i="1"/>
  <c r="AP224" i="1"/>
  <c r="AQ224" i="1"/>
  <c r="AP225" i="1"/>
  <c r="AQ225" i="1"/>
  <c r="AP226" i="1"/>
  <c r="AQ226" i="1"/>
  <c r="AP227" i="1"/>
  <c r="AQ227" i="1"/>
  <c r="AP228" i="1"/>
  <c r="AQ228" i="1"/>
  <c r="AP229" i="1"/>
  <c r="AQ229" i="1"/>
  <c r="AP230" i="1"/>
  <c r="AQ230" i="1"/>
  <c r="AP231" i="1"/>
  <c r="AQ231" i="1"/>
  <c r="AP232" i="1"/>
  <c r="AQ232" i="1"/>
  <c r="AP233" i="1"/>
  <c r="AQ233" i="1"/>
  <c r="AP234" i="1"/>
  <c r="AQ234" i="1"/>
  <c r="AP235" i="1"/>
  <c r="AQ235" i="1"/>
  <c r="AP236" i="1"/>
  <c r="AQ236" i="1"/>
  <c r="AP237" i="1"/>
  <c r="AQ237" i="1"/>
  <c r="AP238" i="1"/>
  <c r="AQ238" i="1"/>
  <c r="AP239" i="1"/>
  <c r="AQ239" i="1"/>
  <c r="AP240" i="1"/>
  <c r="AQ240" i="1"/>
  <c r="AP241" i="1"/>
  <c r="AQ241" i="1"/>
  <c r="AP242" i="1"/>
  <c r="AQ242" i="1"/>
  <c r="AP243" i="1"/>
  <c r="AQ243" i="1"/>
  <c r="AP244" i="1"/>
  <c r="AQ244" i="1"/>
  <c r="AP245" i="1"/>
  <c r="AQ245" i="1"/>
  <c r="AP246" i="1"/>
  <c r="AQ246" i="1"/>
  <c r="AP247" i="1"/>
  <c r="AQ247" i="1"/>
  <c r="AP248" i="1"/>
  <c r="AQ248" i="1"/>
  <c r="AP249" i="1"/>
  <c r="AQ249" i="1"/>
  <c r="AP250" i="1"/>
  <c r="AQ250" i="1"/>
  <c r="AP251" i="1"/>
  <c r="AQ251" i="1"/>
  <c r="AP252" i="1"/>
  <c r="AQ252" i="1"/>
  <c r="AP253" i="1"/>
  <c r="AQ253" i="1"/>
  <c r="AP254" i="1"/>
  <c r="AQ254" i="1"/>
  <c r="AP255" i="1"/>
  <c r="AQ255" i="1"/>
  <c r="AP256" i="1"/>
  <c r="AQ256" i="1"/>
  <c r="AP257" i="1"/>
  <c r="AQ257" i="1"/>
  <c r="AP258" i="1"/>
  <c r="AQ258" i="1"/>
  <c r="AP259" i="1"/>
  <c r="AQ259" i="1"/>
  <c r="AP260" i="1"/>
  <c r="AQ260" i="1"/>
  <c r="AP261" i="1"/>
  <c r="AQ261" i="1"/>
  <c r="AP262" i="1"/>
  <c r="AQ262" i="1"/>
  <c r="AP263" i="1"/>
  <c r="AQ263" i="1"/>
  <c r="AP264" i="1"/>
  <c r="AQ264" i="1"/>
  <c r="AP265" i="1"/>
  <c r="AQ265" i="1"/>
  <c r="AP266" i="1"/>
  <c r="AQ266" i="1"/>
  <c r="AP267" i="1"/>
  <c r="AQ267" i="1"/>
  <c r="AP268" i="1"/>
  <c r="AQ268" i="1"/>
  <c r="AP269" i="1"/>
  <c r="AQ269" i="1"/>
  <c r="AP270" i="1"/>
  <c r="AQ270" i="1"/>
  <c r="AP271" i="1"/>
  <c r="AQ271" i="1"/>
  <c r="AP272" i="1"/>
  <c r="AQ272" i="1"/>
  <c r="AP273" i="1"/>
  <c r="AQ273" i="1"/>
  <c r="AP274" i="1"/>
  <c r="AQ274" i="1"/>
  <c r="AP275" i="1"/>
  <c r="AQ275" i="1"/>
  <c r="AP276" i="1"/>
  <c r="AQ276" i="1"/>
  <c r="AP277" i="1"/>
  <c r="AQ277" i="1"/>
  <c r="AP278" i="1"/>
  <c r="AQ278" i="1"/>
  <c r="AP279" i="1"/>
  <c r="AQ279" i="1"/>
  <c r="AP280" i="1"/>
  <c r="AQ280" i="1"/>
  <c r="AP281" i="1"/>
  <c r="AQ281" i="1"/>
  <c r="AP282" i="1"/>
  <c r="AQ282" i="1"/>
  <c r="AP283" i="1"/>
  <c r="AQ283" i="1"/>
  <c r="AP284" i="1"/>
  <c r="AQ284" i="1"/>
  <c r="AP285" i="1"/>
  <c r="AQ285" i="1"/>
  <c r="AP286" i="1"/>
  <c r="AQ286" i="1"/>
  <c r="AP287" i="1"/>
  <c r="AQ287" i="1"/>
  <c r="AP288" i="1"/>
  <c r="AQ288" i="1"/>
  <c r="AP289" i="1"/>
  <c r="AQ289" i="1"/>
  <c r="AP290" i="1"/>
  <c r="AQ290" i="1"/>
  <c r="AP291" i="1"/>
  <c r="AQ291" i="1"/>
  <c r="AP292" i="1"/>
  <c r="AQ292" i="1"/>
  <c r="AP293" i="1"/>
  <c r="AQ293" i="1"/>
  <c r="AP294" i="1"/>
  <c r="AQ294" i="1"/>
  <c r="AP295" i="1"/>
  <c r="AQ295" i="1"/>
  <c r="AP296" i="1"/>
  <c r="AQ296" i="1"/>
  <c r="AP297" i="1"/>
  <c r="AQ297" i="1"/>
  <c r="AP298" i="1"/>
  <c r="AQ298" i="1"/>
  <c r="AP299" i="1"/>
  <c r="AQ299" i="1"/>
  <c r="AP300" i="1"/>
  <c r="AQ300" i="1"/>
  <c r="AP301" i="1"/>
  <c r="AQ301" i="1"/>
  <c r="AP302" i="1"/>
  <c r="AQ302" i="1"/>
  <c r="AP303" i="1"/>
  <c r="AQ303" i="1"/>
  <c r="AP304" i="1"/>
  <c r="AQ304" i="1"/>
  <c r="AP305" i="1"/>
  <c r="AQ305" i="1"/>
  <c r="AP306" i="1"/>
  <c r="AQ306" i="1"/>
  <c r="AP307" i="1"/>
  <c r="AQ307" i="1"/>
  <c r="AP308" i="1"/>
  <c r="AQ308" i="1"/>
  <c r="AP309" i="1"/>
  <c r="AQ309" i="1"/>
  <c r="AP310" i="1"/>
  <c r="AQ310" i="1"/>
  <c r="AP311" i="1"/>
  <c r="AQ311" i="1"/>
  <c r="AP312" i="1"/>
  <c r="AQ312" i="1"/>
  <c r="AP313" i="1"/>
  <c r="AQ313" i="1"/>
  <c r="AP314" i="1"/>
  <c r="AQ314" i="1"/>
  <c r="AP315" i="1"/>
  <c r="AQ315" i="1"/>
  <c r="AP316" i="1"/>
  <c r="AQ316" i="1"/>
  <c r="AP317" i="1"/>
  <c r="AQ317" i="1"/>
  <c r="AP318" i="1"/>
  <c r="AQ318" i="1"/>
  <c r="AP319" i="1"/>
  <c r="AQ319" i="1"/>
  <c r="AP320" i="1"/>
  <c r="AQ320" i="1"/>
  <c r="AP321" i="1"/>
  <c r="AQ321" i="1"/>
  <c r="AP322" i="1"/>
  <c r="AQ322" i="1"/>
  <c r="AP323" i="1"/>
  <c r="AQ323" i="1"/>
  <c r="AP324" i="1"/>
  <c r="AQ324" i="1"/>
  <c r="AP325" i="1"/>
  <c r="AQ325" i="1"/>
  <c r="AP326" i="1"/>
  <c r="AQ326" i="1"/>
  <c r="AP327" i="1"/>
  <c r="AQ327" i="1"/>
  <c r="AP328" i="1"/>
  <c r="AQ328" i="1"/>
  <c r="AP329" i="1"/>
  <c r="AQ329" i="1"/>
  <c r="AP330" i="1"/>
  <c r="AQ330" i="1"/>
  <c r="AP331" i="1"/>
  <c r="AQ331" i="1"/>
  <c r="AP332" i="1"/>
  <c r="AQ332" i="1"/>
  <c r="AP333" i="1"/>
  <c r="AQ333" i="1"/>
  <c r="AP334" i="1"/>
  <c r="AQ334" i="1"/>
  <c r="AP335" i="1"/>
  <c r="AQ335" i="1"/>
  <c r="AP336" i="1"/>
  <c r="AQ336" i="1"/>
  <c r="AP337" i="1"/>
  <c r="AQ337" i="1"/>
  <c r="AP338" i="1"/>
  <c r="AQ338" i="1"/>
  <c r="AP339" i="1"/>
  <c r="AQ339" i="1"/>
  <c r="AP340" i="1"/>
  <c r="AQ340" i="1"/>
  <c r="AP341" i="1"/>
  <c r="AQ341" i="1"/>
  <c r="AP342" i="1"/>
  <c r="AQ342" i="1"/>
  <c r="AP343" i="1"/>
  <c r="AQ343" i="1"/>
  <c r="AP344" i="1"/>
  <c r="AQ344" i="1"/>
  <c r="AP345" i="1"/>
  <c r="AQ345" i="1"/>
  <c r="AP346" i="1"/>
  <c r="AQ346" i="1"/>
  <c r="AP347" i="1"/>
  <c r="AQ347" i="1"/>
  <c r="AP348" i="1"/>
  <c r="AQ348" i="1"/>
  <c r="AP349" i="1"/>
  <c r="AQ349" i="1"/>
  <c r="AP350" i="1"/>
  <c r="AQ350" i="1"/>
  <c r="AP351" i="1"/>
  <c r="AQ351" i="1"/>
  <c r="AP352" i="1"/>
  <c r="AQ352" i="1"/>
  <c r="AP353" i="1"/>
  <c r="AQ353" i="1"/>
  <c r="AP354" i="1"/>
  <c r="AQ354" i="1"/>
  <c r="AP355" i="1"/>
  <c r="AQ355" i="1"/>
  <c r="AP356" i="1"/>
  <c r="AQ356" i="1"/>
  <c r="AP357" i="1"/>
  <c r="AQ357" i="1"/>
  <c r="AP358" i="1"/>
  <c r="AQ358" i="1"/>
  <c r="AP359" i="1"/>
  <c r="AQ359" i="1"/>
  <c r="AP360" i="1"/>
  <c r="AQ360" i="1"/>
  <c r="AP361" i="1"/>
  <c r="AQ361" i="1"/>
  <c r="AP362" i="1"/>
  <c r="AQ362" i="1"/>
  <c r="AP363" i="1"/>
  <c r="AQ363" i="1"/>
  <c r="AP364" i="1"/>
  <c r="AQ364" i="1"/>
  <c r="AP365" i="1"/>
  <c r="AQ365" i="1"/>
  <c r="AP366" i="1"/>
  <c r="AQ366" i="1"/>
  <c r="AP367" i="1"/>
  <c r="AQ367" i="1"/>
  <c r="AP368" i="1"/>
  <c r="AQ368" i="1"/>
  <c r="AP369" i="1"/>
  <c r="AQ369" i="1"/>
  <c r="AP370" i="1"/>
  <c r="AQ370" i="1"/>
  <c r="AP371" i="1"/>
  <c r="AQ371" i="1"/>
  <c r="AP372" i="1"/>
  <c r="AQ372" i="1"/>
  <c r="AP373" i="1"/>
  <c r="AQ373" i="1"/>
  <c r="AP374" i="1"/>
  <c r="AQ374" i="1"/>
  <c r="AP375" i="1"/>
  <c r="AQ375" i="1"/>
  <c r="AP376" i="1"/>
  <c r="AQ376" i="1"/>
  <c r="AP377" i="1"/>
  <c r="AQ377" i="1"/>
  <c r="AP378" i="1"/>
  <c r="AQ378" i="1"/>
  <c r="AP379" i="1"/>
  <c r="AQ379" i="1"/>
  <c r="AP380" i="1"/>
  <c r="AQ380" i="1"/>
  <c r="AP381" i="1"/>
  <c r="AQ381" i="1"/>
  <c r="AP382" i="1"/>
  <c r="AQ382" i="1"/>
  <c r="AP383" i="1"/>
  <c r="AQ383" i="1"/>
  <c r="AP384" i="1"/>
  <c r="AQ384" i="1"/>
  <c r="AP385" i="1"/>
  <c r="AQ385" i="1"/>
  <c r="AP386" i="1"/>
  <c r="AQ386" i="1"/>
  <c r="AP387" i="1"/>
  <c r="AQ387" i="1"/>
  <c r="AP388" i="1"/>
  <c r="AQ388" i="1"/>
  <c r="AP389" i="1"/>
  <c r="AQ389" i="1"/>
  <c r="AP390" i="1"/>
  <c r="AQ390" i="1"/>
  <c r="AP391" i="1"/>
  <c r="AQ391" i="1"/>
  <c r="AP392" i="1"/>
  <c r="AQ392" i="1"/>
  <c r="AP393" i="1"/>
  <c r="AQ393" i="1"/>
  <c r="AP394" i="1"/>
  <c r="AQ394" i="1"/>
  <c r="AP395" i="1"/>
  <c r="AQ395" i="1"/>
  <c r="AP396" i="1"/>
  <c r="AQ396" i="1"/>
  <c r="AP397" i="1"/>
  <c r="AQ397" i="1"/>
  <c r="AP398" i="1"/>
  <c r="AQ398" i="1"/>
  <c r="AP399" i="1"/>
  <c r="AQ399" i="1"/>
  <c r="AP400" i="1"/>
  <c r="AQ400" i="1"/>
  <c r="AP401" i="1"/>
  <c r="AQ401" i="1"/>
  <c r="AP402" i="1"/>
  <c r="AQ402" i="1"/>
  <c r="AP403" i="1"/>
  <c r="AQ403" i="1"/>
  <c r="AP404" i="1"/>
  <c r="AQ404" i="1"/>
  <c r="AP405" i="1"/>
  <c r="AQ405" i="1"/>
  <c r="AP406" i="1"/>
  <c r="AQ406" i="1"/>
  <c r="AP407" i="1"/>
  <c r="AQ407" i="1"/>
  <c r="AP408" i="1"/>
  <c r="AQ408" i="1"/>
  <c r="AP409" i="1"/>
  <c r="AQ409" i="1"/>
  <c r="AP410" i="1"/>
  <c r="AQ410" i="1"/>
  <c r="AP411" i="1"/>
  <c r="AQ411" i="1"/>
  <c r="AP412" i="1"/>
  <c r="AQ412" i="1"/>
  <c r="AP413" i="1"/>
  <c r="AQ413" i="1"/>
  <c r="AP414" i="1"/>
  <c r="AQ414" i="1"/>
  <c r="AP415" i="1"/>
  <c r="AQ415" i="1"/>
  <c r="AP416" i="1"/>
  <c r="AQ416" i="1"/>
  <c r="AP417" i="1"/>
  <c r="AQ417" i="1"/>
  <c r="AP418" i="1"/>
  <c r="AQ418" i="1"/>
  <c r="AP419" i="1"/>
  <c r="AQ419" i="1"/>
  <c r="AP420" i="1"/>
  <c r="AQ420" i="1"/>
  <c r="AP421" i="1"/>
  <c r="AQ421" i="1"/>
  <c r="AP422" i="1"/>
  <c r="AQ422" i="1"/>
  <c r="AP423" i="1"/>
  <c r="AQ423" i="1"/>
  <c r="AP424" i="1"/>
  <c r="AQ424" i="1"/>
  <c r="AP425" i="1"/>
  <c r="AQ425" i="1"/>
  <c r="AP426" i="1"/>
  <c r="AQ426" i="1"/>
  <c r="AP427" i="1"/>
  <c r="AQ427" i="1"/>
  <c r="AP428" i="1"/>
  <c r="AQ428" i="1"/>
  <c r="AP429" i="1"/>
  <c r="AQ429" i="1"/>
  <c r="AP430" i="1"/>
  <c r="AQ430" i="1"/>
  <c r="AP431" i="1"/>
  <c r="AQ431" i="1"/>
  <c r="AP432" i="1"/>
  <c r="AQ432" i="1"/>
  <c r="AP433" i="1"/>
  <c r="AQ433" i="1"/>
  <c r="AP434" i="1"/>
  <c r="AQ434" i="1"/>
  <c r="AP435" i="1"/>
  <c r="AQ435" i="1"/>
  <c r="AP436" i="1"/>
  <c r="AQ436" i="1"/>
  <c r="AP437" i="1"/>
  <c r="AQ437" i="1"/>
  <c r="AP438" i="1"/>
  <c r="AQ438" i="1"/>
  <c r="AP439" i="1"/>
  <c r="AQ439" i="1"/>
  <c r="AP440" i="1"/>
  <c r="AQ440" i="1"/>
  <c r="AP441" i="1"/>
  <c r="AQ441" i="1"/>
  <c r="AP442" i="1"/>
  <c r="AQ442" i="1"/>
  <c r="AP443" i="1"/>
  <c r="AQ443" i="1"/>
  <c r="AP444" i="1"/>
  <c r="AQ444" i="1"/>
  <c r="AP445" i="1"/>
  <c r="AQ445" i="1"/>
  <c r="AP446" i="1"/>
  <c r="AQ446" i="1"/>
  <c r="AP447" i="1"/>
  <c r="AQ447" i="1"/>
  <c r="AP448" i="1"/>
  <c r="AQ448" i="1"/>
  <c r="AP449" i="1"/>
  <c r="AQ449" i="1"/>
  <c r="AP450" i="1"/>
  <c r="AQ450" i="1"/>
  <c r="AP451" i="1"/>
  <c r="AQ451" i="1"/>
  <c r="AP452" i="1"/>
  <c r="AQ452" i="1"/>
  <c r="AP453" i="1"/>
  <c r="AQ453" i="1"/>
  <c r="AP454" i="1"/>
  <c r="AQ454" i="1"/>
  <c r="AP455" i="1"/>
  <c r="AQ455" i="1"/>
  <c r="AP456" i="1"/>
  <c r="AQ456" i="1"/>
  <c r="AP457" i="1"/>
  <c r="AQ457" i="1"/>
  <c r="AP458" i="1"/>
  <c r="AQ458" i="1"/>
  <c r="AP459" i="1"/>
  <c r="AQ459" i="1"/>
  <c r="AP460" i="1"/>
  <c r="AQ460" i="1"/>
  <c r="AP461" i="1"/>
  <c r="AQ461" i="1"/>
  <c r="AP462" i="1"/>
  <c r="AQ462" i="1"/>
  <c r="AP463" i="1"/>
  <c r="AQ463" i="1"/>
  <c r="AP464" i="1"/>
  <c r="AQ464" i="1"/>
  <c r="AP465" i="1"/>
  <c r="AQ465" i="1"/>
  <c r="AP466" i="1"/>
  <c r="AQ466" i="1"/>
  <c r="AP467" i="1"/>
  <c r="AQ467" i="1"/>
  <c r="AP468" i="1"/>
  <c r="AQ468" i="1"/>
  <c r="AP469" i="1"/>
  <c r="AQ469" i="1"/>
  <c r="AP470" i="1"/>
  <c r="AQ470" i="1"/>
  <c r="AP471" i="1"/>
  <c r="AQ471" i="1"/>
  <c r="AP472" i="1"/>
  <c r="AQ472" i="1"/>
  <c r="AP473" i="1"/>
  <c r="AQ473" i="1"/>
  <c r="AP474" i="1"/>
  <c r="AQ474" i="1"/>
  <c r="AP475" i="1"/>
  <c r="AQ475" i="1"/>
  <c r="AP476" i="1"/>
  <c r="AQ476" i="1"/>
  <c r="AP477" i="1"/>
  <c r="AQ477" i="1"/>
  <c r="AP478" i="1"/>
  <c r="AQ478" i="1"/>
  <c r="AP479" i="1"/>
  <c r="AQ479" i="1"/>
  <c r="AP480" i="1"/>
  <c r="AQ480" i="1"/>
  <c r="AP481" i="1"/>
  <c r="AQ481" i="1"/>
  <c r="AP482" i="1"/>
  <c r="AQ482" i="1"/>
  <c r="AP483" i="1"/>
  <c r="AQ483" i="1"/>
  <c r="AP484" i="1"/>
  <c r="AQ484" i="1"/>
  <c r="AP485" i="1"/>
  <c r="AQ485" i="1"/>
  <c r="AP486" i="1"/>
  <c r="AQ486" i="1"/>
  <c r="AP487" i="1"/>
  <c r="AQ487" i="1"/>
  <c r="AP488" i="1"/>
  <c r="AQ488" i="1"/>
  <c r="AP489" i="1"/>
  <c r="AQ489" i="1"/>
  <c r="AP490" i="1"/>
  <c r="AQ490" i="1"/>
  <c r="AP491" i="1"/>
  <c r="AQ491" i="1"/>
  <c r="AP492" i="1"/>
  <c r="AQ492" i="1"/>
  <c r="AP493" i="1"/>
  <c r="AQ493" i="1"/>
  <c r="AP494" i="1"/>
  <c r="AQ494" i="1"/>
  <c r="AP495" i="1"/>
  <c r="AQ495" i="1"/>
  <c r="AP496" i="1"/>
  <c r="AQ496" i="1"/>
  <c r="AP497" i="1"/>
  <c r="AQ497" i="1"/>
  <c r="AP498" i="1"/>
  <c r="AQ498" i="1"/>
  <c r="AP499" i="1"/>
  <c r="AQ499" i="1"/>
  <c r="AP500" i="1"/>
  <c r="AQ500" i="1"/>
  <c r="AP501" i="1"/>
  <c r="AQ501" i="1"/>
  <c r="AP502" i="1"/>
  <c r="AQ502" i="1"/>
  <c r="AP503" i="1"/>
  <c r="AQ503" i="1"/>
  <c r="AP504" i="1"/>
  <c r="AQ504" i="1"/>
  <c r="AP505" i="1"/>
  <c r="AQ505" i="1"/>
  <c r="AP506" i="1"/>
  <c r="AQ506" i="1"/>
  <c r="AP507" i="1"/>
  <c r="AQ507" i="1"/>
  <c r="AP508" i="1"/>
  <c r="AQ508" i="1"/>
  <c r="AP509" i="1"/>
  <c r="AQ509" i="1"/>
  <c r="AP510" i="1"/>
  <c r="AQ510" i="1"/>
  <c r="AP511" i="1"/>
  <c r="AQ511" i="1"/>
  <c r="AP512" i="1"/>
  <c r="AQ512" i="1"/>
  <c r="AP513" i="1"/>
  <c r="AQ513" i="1"/>
  <c r="AP514" i="1"/>
  <c r="AQ514" i="1"/>
  <c r="AP515" i="1"/>
  <c r="AQ515" i="1"/>
  <c r="AP516" i="1"/>
  <c r="AQ516" i="1"/>
  <c r="AP517" i="1"/>
  <c r="AQ517" i="1"/>
  <c r="AP518" i="1"/>
  <c r="AQ518" i="1"/>
  <c r="AP519" i="1"/>
  <c r="AQ519" i="1"/>
  <c r="AP520" i="1"/>
  <c r="AQ520" i="1"/>
  <c r="AP521" i="1"/>
  <c r="AQ521" i="1"/>
  <c r="AP522" i="1"/>
  <c r="AQ522" i="1"/>
  <c r="AP523" i="1"/>
  <c r="AQ523" i="1"/>
  <c r="AP524" i="1"/>
  <c r="AQ524" i="1"/>
  <c r="AP525" i="1"/>
  <c r="AQ525" i="1"/>
  <c r="AP526" i="1"/>
  <c r="AQ526" i="1"/>
  <c r="AP527" i="1"/>
  <c r="AQ527" i="1"/>
  <c r="AP528" i="1"/>
  <c r="AQ528" i="1"/>
  <c r="AP529" i="1"/>
  <c r="AQ529" i="1"/>
  <c r="AP530" i="1"/>
  <c r="AQ530" i="1"/>
  <c r="AP531" i="1"/>
  <c r="AQ531" i="1"/>
  <c r="AP532" i="1"/>
  <c r="AQ532" i="1"/>
  <c r="AP533" i="1"/>
  <c r="AQ533" i="1"/>
  <c r="AP534" i="1"/>
  <c r="AQ534" i="1"/>
  <c r="AP535" i="1"/>
  <c r="AQ535" i="1"/>
  <c r="AP536" i="1"/>
  <c r="AQ536" i="1"/>
  <c r="AP537" i="1"/>
  <c r="AQ537" i="1"/>
  <c r="AP538" i="1"/>
  <c r="AQ538" i="1"/>
  <c r="AP539" i="1"/>
  <c r="AQ539" i="1"/>
  <c r="AP540" i="1"/>
  <c r="AQ540" i="1"/>
  <c r="AP541" i="1"/>
  <c r="AQ541" i="1"/>
  <c r="AP542" i="1"/>
  <c r="AQ542" i="1"/>
  <c r="AP543" i="1"/>
  <c r="AQ543" i="1"/>
  <c r="AP544" i="1"/>
  <c r="AQ544" i="1"/>
  <c r="AP545" i="1"/>
  <c r="AQ545" i="1"/>
  <c r="AP546" i="1"/>
  <c r="AQ546" i="1"/>
  <c r="AP547" i="1"/>
  <c r="AQ547" i="1"/>
  <c r="AP548" i="1"/>
  <c r="AQ548" i="1"/>
  <c r="AP549" i="1"/>
  <c r="AQ549" i="1"/>
  <c r="AP550" i="1"/>
  <c r="AQ550" i="1"/>
  <c r="AP551" i="1"/>
  <c r="AQ551" i="1"/>
  <c r="AP552" i="1"/>
  <c r="AQ552" i="1"/>
  <c r="AP553" i="1"/>
  <c r="AQ553" i="1"/>
  <c r="AP554" i="1"/>
  <c r="AQ554" i="1"/>
  <c r="AP555" i="1"/>
  <c r="AQ555" i="1"/>
  <c r="AP556" i="1"/>
  <c r="AQ556" i="1"/>
  <c r="AP557" i="1"/>
  <c r="AQ557" i="1"/>
  <c r="AP558" i="1"/>
  <c r="AQ558" i="1"/>
  <c r="AP559" i="1"/>
  <c r="AQ559" i="1"/>
  <c r="AP560" i="1"/>
  <c r="AQ560" i="1"/>
  <c r="AP561" i="1"/>
  <c r="AQ561" i="1"/>
  <c r="AP562" i="1"/>
  <c r="AQ562" i="1"/>
  <c r="AP563" i="1"/>
  <c r="AQ563" i="1"/>
  <c r="AP564" i="1"/>
  <c r="AQ564" i="1"/>
  <c r="AP565" i="1"/>
  <c r="AQ565" i="1"/>
  <c r="AP566" i="1"/>
  <c r="AQ566" i="1"/>
  <c r="AP567" i="1"/>
  <c r="AQ567" i="1"/>
  <c r="AP568" i="1"/>
  <c r="AQ568" i="1"/>
  <c r="AP569" i="1"/>
  <c r="AQ569" i="1"/>
  <c r="AP570" i="1"/>
  <c r="AQ570" i="1"/>
  <c r="AP571" i="1"/>
  <c r="AQ571" i="1"/>
  <c r="AP572" i="1"/>
  <c r="AQ572" i="1"/>
  <c r="AP573" i="1"/>
  <c r="AQ573" i="1"/>
  <c r="AP574" i="1"/>
  <c r="AQ574" i="1"/>
  <c r="AP575" i="1"/>
  <c r="AQ575" i="1"/>
  <c r="AP576" i="1"/>
  <c r="AQ576" i="1"/>
  <c r="AP577" i="1"/>
  <c r="AQ577" i="1"/>
  <c r="AP578" i="1"/>
  <c r="AQ578" i="1"/>
  <c r="AP579" i="1"/>
  <c r="AQ579" i="1"/>
  <c r="AP580" i="1"/>
  <c r="AQ580" i="1"/>
  <c r="AP581" i="1"/>
  <c r="AQ581" i="1"/>
  <c r="AP582" i="1"/>
  <c r="AQ582" i="1"/>
  <c r="AP583" i="1"/>
  <c r="AQ583" i="1"/>
  <c r="AP584" i="1"/>
  <c r="AQ584" i="1"/>
  <c r="AP585" i="1"/>
  <c r="AQ585" i="1"/>
  <c r="AP586" i="1"/>
  <c r="AQ586" i="1"/>
  <c r="AP587" i="1"/>
  <c r="AQ587" i="1"/>
  <c r="AP588" i="1"/>
  <c r="AQ588" i="1"/>
  <c r="AP589" i="1"/>
  <c r="AQ589" i="1"/>
  <c r="AP590" i="1"/>
  <c r="AQ590" i="1"/>
  <c r="AP591" i="1"/>
  <c r="AQ591" i="1"/>
  <c r="AP592" i="1"/>
  <c r="AQ592" i="1"/>
  <c r="AP593" i="1"/>
  <c r="AQ593" i="1"/>
  <c r="AP594" i="1"/>
  <c r="AQ594" i="1"/>
  <c r="AP595" i="1"/>
  <c r="AQ595" i="1"/>
  <c r="AP596" i="1"/>
  <c r="AQ596" i="1"/>
  <c r="AP597" i="1"/>
  <c r="AQ597" i="1"/>
  <c r="AP598" i="1"/>
  <c r="AQ598" i="1"/>
  <c r="AP599" i="1"/>
  <c r="AQ599" i="1"/>
  <c r="AP600" i="1"/>
  <c r="AQ600" i="1"/>
  <c r="AP601" i="1"/>
  <c r="AQ601" i="1"/>
  <c r="AP602" i="1"/>
  <c r="AQ602" i="1"/>
  <c r="AP603" i="1"/>
  <c r="AQ603" i="1"/>
  <c r="AP604" i="1"/>
  <c r="AQ604" i="1"/>
  <c r="AP605" i="1"/>
  <c r="AQ605" i="1"/>
  <c r="AP606" i="1"/>
  <c r="AQ606" i="1"/>
  <c r="AP607" i="1"/>
  <c r="AQ607" i="1"/>
  <c r="AP608" i="1"/>
  <c r="AQ608" i="1"/>
  <c r="AP609" i="1"/>
  <c r="AQ609" i="1"/>
  <c r="AP610" i="1"/>
  <c r="AQ610" i="1"/>
  <c r="AP611" i="1"/>
  <c r="AQ611" i="1"/>
  <c r="AP612" i="1"/>
  <c r="AQ612" i="1"/>
  <c r="AP613" i="1"/>
  <c r="AQ613" i="1"/>
  <c r="AP614" i="1"/>
  <c r="AQ614" i="1"/>
  <c r="AP615" i="1"/>
  <c r="AQ615" i="1"/>
  <c r="AP616" i="1"/>
  <c r="AQ616" i="1"/>
  <c r="AP617" i="1"/>
  <c r="AQ617" i="1"/>
  <c r="AP618" i="1"/>
  <c r="AQ618" i="1"/>
  <c r="AP619" i="1"/>
  <c r="AQ619" i="1"/>
  <c r="AP620" i="1"/>
  <c r="AQ620" i="1"/>
  <c r="AP621" i="1"/>
  <c r="AQ621" i="1"/>
  <c r="AP622" i="1"/>
  <c r="AQ622" i="1"/>
  <c r="AP623" i="1"/>
  <c r="AQ623" i="1"/>
  <c r="AP624" i="1"/>
  <c r="AQ624" i="1"/>
  <c r="AP625" i="1"/>
  <c r="AQ625" i="1"/>
  <c r="AP626" i="1"/>
  <c r="AQ626" i="1"/>
  <c r="AP627" i="1"/>
  <c r="AQ627" i="1"/>
  <c r="AP628" i="1"/>
  <c r="AQ628" i="1"/>
  <c r="AP629" i="1"/>
  <c r="AQ629" i="1"/>
  <c r="AP630" i="1"/>
  <c r="AQ630" i="1"/>
  <c r="AP631" i="1"/>
  <c r="AQ631" i="1"/>
  <c r="AP632" i="1"/>
  <c r="AQ632" i="1"/>
  <c r="AP633" i="1"/>
  <c r="AQ633" i="1"/>
  <c r="AP634" i="1"/>
  <c r="AQ634" i="1"/>
  <c r="AP635" i="1"/>
  <c r="AQ635" i="1"/>
  <c r="AP636" i="1"/>
  <c r="AQ636" i="1"/>
  <c r="AP637" i="1"/>
  <c r="AQ637" i="1"/>
  <c r="AP638" i="1"/>
  <c r="AQ638" i="1"/>
  <c r="AP639" i="1"/>
  <c r="AQ639" i="1"/>
  <c r="AP640" i="1"/>
  <c r="AQ640" i="1"/>
  <c r="AP641" i="1"/>
  <c r="AQ641" i="1"/>
  <c r="AP642" i="1"/>
  <c r="AQ642" i="1"/>
  <c r="AP643" i="1"/>
  <c r="AQ643" i="1"/>
  <c r="AP644" i="1"/>
  <c r="AQ644" i="1"/>
  <c r="AP645" i="1"/>
  <c r="AQ645" i="1"/>
  <c r="AP646" i="1"/>
  <c r="AQ646" i="1"/>
  <c r="AP647" i="1"/>
  <c r="AQ647" i="1"/>
  <c r="AP648" i="1"/>
  <c r="AQ648" i="1"/>
  <c r="AP649" i="1"/>
  <c r="AQ649" i="1"/>
  <c r="AP650" i="1"/>
  <c r="AQ650" i="1"/>
  <c r="AP651" i="1"/>
  <c r="AQ651" i="1"/>
  <c r="AP652" i="1"/>
  <c r="AQ652" i="1"/>
  <c r="AP653" i="1"/>
  <c r="AQ653" i="1"/>
  <c r="AP654" i="1"/>
  <c r="AQ654" i="1"/>
  <c r="AP655" i="1"/>
  <c r="AQ655" i="1"/>
  <c r="AP656" i="1"/>
  <c r="AQ656" i="1"/>
  <c r="AP657" i="1"/>
  <c r="AQ657" i="1"/>
  <c r="AP658" i="1"/>
  <c r="AQ658" i="1"/>
  <c r="AP659" i="1"/>
  <c r="AQ659" i="1"/>
  <c r="AP660" i="1"/>
  <c r="AQ660" i="1"/>
  <c r="AP661" i="1"/>
  <c r="AQ661" i="1"/>
  <c r="AP662" i="1"/>
  <c r="AQ662" i="1"/>
  <c r="AP663" i="1"/>
  <c r="AQ663" i="1"/>
  <c r="AP664" i="1"/>
  <c r="AQ664" i="1"/>
  <c r="AP665" i="1"/>
  <c r="AQ665" i="1"/>
  <c r="AP666" i="1"/>
  <c r="AQ666" i="1"/>
  <c r="AP667" i="1"/>
  <c r="AQ667" i="1"/>
  <c r="AP668" i="1"/>
  <c r="AQ668" i="1"/>
  <c r="AP669" i="1"/>
  <c r="AQ669" i="1"/>
  <c r="AP670" i="1"/>
  <c r="AQ670" i="1"/>
  <c r="AP671" i="1"/>
  <c r="AQ671" i="1"/>
  <c r="AP672" i="1"/>
  <c r="AQ672" i="1"/>
  <c r="AP673" i="1"/>
  <c r="AQ673" i="1"/>
  <c r="AP674" i="1"/>
  <c r="AQ674" i="1"/>
  <c r="AP675" i="1"/>
  <c r="AQ675" i="1"/>
  <c r="AP676" i="1"/>
  <c r="AQ676" i="1"/>
  <c r="AP677" i="1"/>
  <c r="AQ677" i="1"/>
  <c r="AP678" i="1"/>
  <c r="AQ678" i="1"/>
  <c r="AP679" i="1"/>
  <c r="AQ679" i="1"/>
  <c r="AP680" i="1"/>
  <c r="AQ680" i="1"/>
  <c r="AP681" i="1"/>
  <c r="AQ681" i="1"/>
  <c r="AP682" i="1"/>
  <c r="AQ682" i="1"/>
  <c r="AP683" i="1"/>
  <c r="AQ683" i="1"/>
  <c r="AP684" i="1"/>
  <c r="AQ684" i="1"/>
  <c r="AP685" i="1"/>
  <c r="AQ685" i="1"/>
  <c r="AP686" i="1"/>
  <c r="AQ686" i="1"/>
  <c r="AP687" i="1"/>
  <c r="AQ687" i="1"/>
  <c r="AP688" i="1"/>
  <c r="AQ688" i="1"/>
  <c r="AP689" i="1"/>
  <c r="AQ689" i="1"/>
  <c r="AP690" i="1"/>
  <c r="AQ690" i="1"/>
  <c r="AP691" i="1"/>
  <c r="AQ691" i="1"/>
  <c r="AP692" i="1"/>
  <c r="AQ692" i="1"/>
  <c r="AP693" i="1"/>
  <c r="AQ693" i="1"/>
  <c r="AP694" i="1"/>
  <c r="AQ694" i="1"/>
  <c r="AP695" i="1"/>
  <c r="AQ695" i="1"/>
  <c r="AP696" i="1"/>
  <c r="AQ696" i="1"/>
  <c r="AP697" i="1"/>
  <c r="AQ697" i="1"/>
  <c r="AP698" i="1"/>
  <c r="AQ698" i="1"/>
  <c r="AP699" i="1"/>
  <c r="AQ699" i="1"/>
  <c r="AP700" i="1"/>
  <c r="AQ700" i="1"/>
  <c r="AP701" i="1"/>
  <c r="AQ701" i="1"/>
  <c r="AP702" i="1"/>
  <c r="AQ702" i="1"/>
  <c r="AP703" i="1"/>
  <c r="AQ703" i="1"/>
  <c r="AP704" i="1"/>
  <c r="AQ704" i="1"/>
  <c r="AP705" i="1"/>
  <c r="AQ705" i="1"/>
  <c r="AP706" i="1"/>
  <c r="AQ706" i="1"/>
  <c r="AP707" i="1"/>
  <c r="AQ707" i="1"/>
  <c r="AP708" i="1"/>
  <c r="AQ708" i="1"/>
  <c r="AP709" i="1"/>
  <c r="AQ709" i="1"/>
  <c r="AP710" i="1"/>
  <c r="AQ710" i="1"/>
  <c r="AP711" i="1"/>
  <c r="AQ711" i="1"/>
  <c r="AP712" i="1"/>
  <c r="AQ712" i="1"/>
  <c r="AP713" i="1"/>
  <c r="AQ713" i="1"/>
  <c r="AP714" i="1"/>
  <c r="AQ714" i="1"/>
  <c r="AP715" i="1"/>
  <c r="AQ715" i="1"/>
  <c r="AP716" i="1"/>
  <c r="AQ716" i="1"/>
  <c r="AP717" i="1"/>
  <c r="AQ717" i="1"/>
  <c r="AP718" i="1"/>
  <c r="AQ718" i="1"/>
  <c r="AP719" i="1"/>
  <c r="AQ719" i="1"/>
  <c r="AP720" i="1"/>
  <c r="AQ720" i="1"/>
  <c r="AP721" i="1"/>
  <c r="AQ721" i="1"/>
  <c r="AP722" i="1"/>
  <c r="AQ722" i="1"/>
  <c r="AP723" i="1"/>
  <c r="AQ723" i="1"/>
  <c r="AP724" i="1"/>
  <c r="AQ724" i="1"/>
  <c r="AP725" i="1"/>
  <c r="AQ725" i="1"/>
  <c r="AP726" i="1"/>
  <c r="AQ726" i="1"/>
  <c r="AP727" i="1"/>
  <c r="AQ727" i="1"/>
  <c r="AP728" i="1"/>
  <c r="AQ728" i="1"/>
  <c r="AP729" i="1"/>
  <c r="AQ729" i="1"/>
  <c r="AP730" i="1"/>
  <c r="AQ730" i="1"/>
  <c r="AP731" i="1"/>
  <c r="AQ731" i="1"/>
  <c r="AP732" i="1"/>
  <c r="AQ732" i="1"/>
  <c r="AP733" i="1"/>
  <c r="AQ733" i="1"/>
  <c r="AP734" i="1"/>
  <c r="AQ734" i="1"/>
  <c r="AP735" i="1"/>
  <c r="AQ735" i="1"/>
  <c r="AP736" i="1"/>
  <c r="AQ736" i="1"/>
  <c r="AP737" i="1"/>
  <c r="AQ737" i="1"/>
  <c r="AP738" i="1"/>
  <c r="AQ738" i="1"/>
  <c r="AP739" i="1"/>
  <c r="AQ739" i="1"/>
  <c r="AP740" i="1"/>
  <c r="AQ740" i="1"/>
  <c r="AP741" i="1"/>
  <c r="AQ741" i="1"/>
  <c r="AP742" i="1"/>
  <c r="AQ742" i="1"/>
  <c r="AP743" i="1"/>
  <c r="AQ743" i="1"/>
  <c r="AP744" i="1"/>
  <c r="AQ744" i="1"/>
  <c r="AP745" i="1"/>
  <c r="AQ745" i="1"/>
  <c r="AP746" i="1"/>
  <c r="AQ746" i="1"/>
  <c r="AP747" i="1"/>
  <c r="AQ747" i="1"/>
  <c r="AP748" i="1"/>
  <c r="AQ748" i="1"/>
  <c r="AP749" i="1"/>
  <c r="AQ749" i="1"/>
  <c r="AP750" i="1"/>
  <c r="AQ750" i="1"/>
  <c r="AP751" i="1"/>
  <c r="AQ751" i="1"/>
  <c r="AP752" i="1"/>
  <c r="AQ752" i="1"/>
  <c r="AP753" i="1"/>
  <c r="AQ753" i="1"/>
  <c r="AP754" i="1"/>
  <c r="AQ754" i="1"/>
  <c r="AP755" i="1"/>
  <c r="AQ755" i="1"/>
  <c r="AP756" i="1"/>
  <c r="AQ756" i="1"/>
  <c r="AP757" i="1"/>
  <c r="AQ757" i="1"/>
  <c r="AP758" i="1"/>
  <c r="AQ758" i="1"/>
  <c r="AP759" i="1"/>
  <c r="AQ759" i="1"/>
  <c r="AP760" i="1"/>
  <c r="AQ760" i="1"/>
  <c r="AP761" i="1"/>
  <c r="AQ761" i="1"/>
  <c r="AP762" i="1"/>
  <c r="AQ762" i="1"/>
  <c r="AP763" i="1"/>
  <c r="AQ763" i="1"/>
  <c r="AP764" i="1"/>
  <c r="AQ764" i="1"/>
  <c r="AP765" i="1"/>
  <c r="AQ765" i="1"/>
  <c r="AP766" i="1"/>
  <c r="AQ766" i="1"/>
  <c r="AP767" i="1"/>
  <c r="AQ767" i="1"/>
  <c r="AP768" i="1"/>
  <c r="AQ768" i="1"/>
  <c r="AP769" i="1"/>
  <c r="AQ769" i="1"/>
  <c r="AP770" i="1"/>
  <c r="AQ770" i="1"/>
  <c r="AP771" i="1"/>
  <c r="AQ771" i="1"/>
  <c r="AP772" i="1"/>
  <c r="AQ772" i="1"/>
  <c r="AP773" i="1"/>
  <c r="AQ773" i="1"/>
  <c r="AP774" i="1"/>
  <c r="AQ774" i="1"/>
  <c r="AP775" i="1"/>
  <c r="AQ775" i="1"/>
  <c r="AP776" i="1"/>
  <c r="AQ776" i="1"/>
  <c r="AP777" i="1"/>
  <c r="AQ777" i="1"/>
  <c r="AP778" i="1"/>
  <c r="AQ778" i="1"/>
  <c r="AP779" i="1"/>
  <c r="AQ779" i="1"/>
  <c r="AP780" i="1"/>
  <c r="AQ780" i="1"/>
  <c r="AP781" i="1"/>
  <c r="AQ781" i="1"/>
  <c r="AP782" i="1"/>
  <c r="AQ782" i="1"/>
  <c r="AP783" i="1"/>
  <c r="AQ783" i="1"/>
  <c r="AP784" i="1"/>
  <c r="AQ784" i="1"/>
  <c r="AP785" i="1"/>
  <c r="AQ785" i="1"/>
  <c r="AP786" i="1"/>
  <c r="AQ786" i="1"/>
  <c r="AP787" i="1"/>
  <c r="AQ787" i="1"/>
  <c r="AP788" i="1"/>
  <c r="AQ788" i="1"/>
  <c r="AP789" i="1"/>
  <c r="AQ789" i="1"/>
  <c r="AP790" i="1"/>
  <c r="AQ790" i="1"/>
  <c r="AP791" i="1"/>
  <c r="AQ791" i="1"/>
  <c r="AP792" i="1"/>
  <c r="AQ792" i="1"/>
  <c r="AP793" i="1"/>
  <c r="AQ793" i="1"/>
  <c r="AP794" i="1"/>
  <c r="AQ794" i="1"/>
  <c r="AP795" i="1"/>
  <c r="AQ795" i="1"/>
  <c r="AP796" i="1"/>
  <c r="AQ796" i="1"/>
  <c r="AP797" i="1"/>
  <c r="AQ797" i="1"/>
  <c r="AP798" i="1"/>
  <c r="AQ798" i="1"/>
  <c r="AP799" i="1"/>
  <c r="AQ799" i="1"/>
  <c r="AP800" i="1"/>
  <c r="AQ800" i="1"/>
  <c r="AP801" i="1"/>
  <c r="AQ801" i="1"/>
  <c r="AP802" i="1"/>
  <c r="AQ802" i="1"/>
  <c r="AP803" i="1"/>
  <c r="AQ803" i="1"/>
  <c r="AP804" i="1"/>
  <c r="AQ804" i="1"/>
  <c r="AP805" i="1"/>
  <c r="AQ805" i="1"/>
  <c r="AP806" i="1"/>
  <c r="AQ806" i="1"/>
  <c r="AP807" i="1"/>
  <c r="AQ807" i="1"/>
  <c r="AP808" i="1"/>
  <c r="AQ808" i="1"/>
  <c r="AP809" i="1"/>
  <c r="AQ809" i="1"/>
  <c r="AP810" i="1"/>
  <c r="AQ810" i="1"/>
  <c r="AP811" i="1"/>
  <c r="AQ811" i="1"/>
  <c r="AP812" i="1"/>
  <c r="AQ812" i="1"/>
  <c r="AP813" i="1"/>
  <c r="AQ813" i="1"/>
  <c r="AP814" i="1"/>
  <c r="AQ814" i="1"/>
  <c r="AP815" i="1"/>
  <c r="AQ815" i="1"/>
  <c r="AP816" i="1"/>
  <c r="AQ816" i="1"/>
  <c r="AP817" i="1"/>
  <c r="AQ817" i="1"/>
  <c r="AP818" i="1"/>
  <c r="AQ818" i="1"/>
  <c r="AP819" i="1"/>
  <c r="AQ819" i="1"/>
  <c r="AP820" i="1"/>
  <c r="AQ820" i="1"/>
  <c r="AP821" i="1"/>
  <c r="AQ821" i="1"/>
  <c r="AP822" i="1"/>
  <c r="AQ822" i="1"/>
  <c r="AP823" i="1"/>
  <c r="AQ823" i="1"/>
  <c r="AP824" i="1"/>
  <c r="AQ824" i="1"/>
  <c r="AP825" i="1"/>
  <c r="AQ825" i="1"/>
  <c r="AP826" i="1"/>
  <c r="AQ826" i="1"/>
  <c r="AP827" i="1"/>
  <c r="AQ827" i="1"/>
  <c r="AP828" i="1"/>
  <c r="AQ828" i="1"/>
  <c r="AP829" i="1"/>
  <c r="AQ829" i="1"/>
  <c r="AP830" i="1"/>
  <c r="AQ830" i="1"/>
  <c r="AP831" i="1"/>
  <c r="AQ831" i="1"/>
  <c r="AP832" i="1"/>
  <c r="AQ832" i="1"/>
  <c r="AP833" i="1"/>
  <c r="AQ833" i="1"/>
  <c r="AP834" i="1"/>
  <c r="AQ834" i="1"/>
  <c r="AP835" i="1"/>
  <c r="AQ835" i="1"/>
  <c r="AP836" i="1"/>
  <c r="AQ836" i="1"/>
  <c r="AP837" i="1"/>
  <c r="AQ837" i="1"/>
  <c r="AP838" i="1"/>
  <c r="AQ838" i="1"/>
  <c r="AP839" i="1"/>
  <c r="AQ839" i="1"/>
  <c r="AP840" i="1"/>
  <c r="AQ840" i="1"/>
  <c r="AP841" i="1"/>
  <c r="AQ841" i="1"/>
  <c r="AP842" i="1"/>
  <c r="AQ842" i="1"/>
  <c r="AP843" i="1"/>
  <c r="AQ843" i="1"/>
  <c r="AP844" i="1"/>
  <c r="AQ844" i="1"/>
  <c r="AP845" i="1"/>
  <c r="AQ845" i="1"/>
  <c r="AP846" i="1"/>
  <c r="AQ846" i="1"/>
  <c r="AP847" i="1"/>
  <c r="AQ847" i="1"/>
  <c r="AP848" i="1"/>
  <c r="AQ848" i="1"/>
  <c r="AP849" i="1"/>
  <c r="AQ849" i="1"/>
  <c r="AP850" i="1"/>
  <c r="AQ850" i="1"/>
  <c r="AP851" i="1"/>
  <c r="AQ851" i="1"/>
  <c r="AP852" i="1"/>
  <c r="AQ852" i="1"/>
  <c r="AP853" i="1"/>
  <c r="AQ853" i="1"/>
  <c r="AP854" i="1"/>
  <c r="AQ854" i="1"/>
  <c r="AP855" i="1"/>
  <c r="AQ855" i="1"/>
  <c r="AP856" i="1"/>
  <c r="AQ856" i="1"/>
  <c r="AP857" i="1"/>
  <c r="AQ857" i="1"/>
  <c r="AP858" i="1"/>
  <c r="AQ858" i="1"/>
  <c r="AP859" i="1"/>
  <c r="AQ859" i="1"/>
  <c r="AP860" i="1"/>
  <c r="AQ860" i="1"/>
  <c r="AP861" i="1"/>
  <c r="AQ861" i="1"/>
  <c r="AP862" i="1"/>
  <c r="AQ862" i="1"/>
  <c r="AP863" i="1"/>
  <c r="AQ863" i="1"/>
  <c r="AP864" i="1"/>
  <c r="AQ864" i="1"/>
  <c r="AP865" i="1"/>
  <c r="AQ865" i="1"/>
  <c r="AP866" i="1"/>
  <c r="AQ866" i="1"/>
  <c r="AP867" i="1"/>
  <c r="AQ867" i="1"/>
  <c r="AP868" i="1"/>
  <c r="AQ868" i="1"/>
  <c r="AP869" i="1"/>
  <c r="AQ869" i="1"/>
  <c r="AP870" i="1"/>
  <c r="AQ870" i="1"/>
  <c r="AP871" i="1"/>
  <c r="AQ871" i="1"/>
  <c r="AP872" i="1"/>
  <c r="AQ872" i="1"/>
  <c r="AP873" i="1"/>
  <c r="AQ873" i="1"/>
  <c r="AP874" i="1"/>
  <c r="AQ874" i="1"/>
  <c r="AP875" i="1"/>
  <c r="AQ875" i="1"/>
  <c r="AP876" i="1"/>
  <c r="AQ876" i="1"/>
  <c r="AP877" i="1"/>
  <c r="AQ877" i="1"/>
  <c r="AP878" i="1"/>
  <c r="AQ878" i="1"/>
  <c r="AP879" i="1"/>
  <c r="AQ879" i="1"/>
  <c r="AP880" i="1"/>
  <c r="AQ880" i="1"/>
  <c r="AP881" i="1"/>
  <c r="AQ881" i="1"/>
  <c r="AP882" i="1"/>
  <c r="AQ882" i="1"/>
  <c r="AP883" i="1"/>
  <c r="AQ883" i="1"/>
  <c r="AP884" i="1"/>
  <c r="AQ884" i="1"/>
  <c r="AP885" i="1"/>
  <c r="AQ885" i="1"/>
  <c r="AP886" i="1"/>
  <c r="AQ886" i="1"/>
  <c r="AP887" i="1"/>
  <c r="AQ887" i="1"/>
  <c r="AP888" i="1"/>
  <c r="AQ888" i="1"/>
  <c r="AP889" i="1"/>
  <c r="AQ889" i="1"/>
  <c r="AP890" i="1"/>
  <c r="AQ890" i="1"/>
  <c r="AP891" i="1"/>
  <c r="AQ891" i="1"/>
  <c r="AP892" i="1"/>
  <c r="AQ892" i="1"/>
  <c r="AP893" i="1"/>
  <c r="AQ893" i="1"/>
  <c r="AP894" i="1"/>
  <c r="AQ894" i="1"/>
  <c r="AP895" i="1"/>
  <c r="AQ895" i="1"/>
  <c r="AP896" i="1"/>
  <c r="AQ896" i="1"/>
  <c r="AP897" i="1"/>
  <c r="AQ897" i="1"/>
  <c r="AP898" i="1"/>
  <c r="AQ898" i="1"/>
  <c r="AP899" i="1"/>
  <c r="AQ899" i="1"/>
  <c r="AP900" i="1"/>
  <c r="AQ900" i="1"/>
  <c r="AP901" i="1"/>
  <c r="AQ901" i="1"/>
  <c r="AP902" i="1"/>
  <c r="AQ902" i="1"/>
  <c r="AP903" i="1"/>
  <c r="AQ903" i="1"/>
  <c r="AP904" i="1"/>
  <c r="AQ904" i="1"/>
  <c r="AP905" i="1"/>
  <c r="AQ905" i="1"/>
  <c r="AP906" i="1"/>
  <c r="AQ906" i="1"/>
  <c r="AP907" i="1"/>
  <c r="AQ907" i="1"/>
  <c r="AP908" i="1"/>
  <c r="AQ908" i="1"/>
  <c r="AP909" i="1"/>
  <c r="AQ909" i="1"/>
  <c r="AP910" i="1"/>
  <c r="AQ910" i="1"/>
  <c r="AP911" i="1"/>
  <c r="AQ911" i="1"/>
  <c r="AP912" i="1"/>
  <c r="AQ912" i="1"/>
  <c r="AP913" i="1"/>
  <c r="AQ913" i="1"/>
  <c r="AP914" i="1"/>
  <c r="AQ914" i="1"/>
  <c r="AP915" i="1"/>
  <c r="AQ915" i="1"/>
  <c r="AP916" i="1"/>
  <c r="AQ916" i="1"/>
  <c r="AP917" i="1"/>
  <c r="AQ917" i="1"/>
  <c r="AP918" i="1"/>
  <c r="AQ918" i="1"/>
  <c r="AP919" i="1"/>
  <c r="AQ919" i="1"/>
  <c r="AP920" i="1"/>
  <c r="AQ920" i="1"/>
  <c r="AP921" i="1"/>
  <c r="AQ921" i="1"/>
  <c r="AP922" i="1"/>
  <c r="AQ922" i="1"/>
  <c r="AP923" i="1"/>
  <c r="AQ923" i="1"/>
  <c r="AP924" i="1"/>
  <c r="AQ924" i="1"/>
  <c r="AP925" i="1"/>
  <c r="AQ925" i="1"/>
  <c r="AP926" i="1"/>
  <c r="AQ926" i="1"/>
  <c r="AP927" i="1"/>
  <c r="AQ927" i="1"/>
  <c r="AP928" i="1"/>
  <c r="AQ928" i="1"/>
  <c r="AP929" i="1"/>
  <c r="AQ929" i="1"/>
  <c r="AP930" i="1"/>
  <c r="AQ930" i="1"/>
  <c r="AP931" i="1"/>
  <c r="AQ931" i="1"/>
  <c r="AP932" i="1"/>
  <c r="AQ932" i="1"/>
  <c r="AP933" i="1"/>
  <c r="AQ933" i="1"/>
  <c r="AP934" i="1"/>
  <c r="AQ934" i="1"/>
  <c r="AP935" i="1"/>
  <c r="AQ935" i="1"/>
  <c r="AP936" i="1"/>
  <c r="AQ936" i="1"/>
  <c r="AP937" i="1"/>
  <c r="AQ937" i="1"/>
  <c r="AP938" i="1"/>
  <c r="AQ938" i="1"/>
  <c r="AP939" i="1"/>
  <c r="AQ939" i="1"/>
  <c r="AP940" i="1"/>
  <c r="AQ940" i="1"/>
  <c r="AP941" i="1"/>
  <c r="AQ941" i="1"/>
  <c r="AP942" i="1"/>
  <c r="AQ942" i="1"/>
  <c r="AP943" i="1"/>
  <c r="AQ943" i="1"/>
  <c r="AP944" i="1"/>
  <c r="AQ944" i="1"/>
  <c r="AP945" i="1"/>
  <c r="AQ945" i="1"/>
  <c r="AP946" i="1"/>
  <c r="AQ946" i="1"/>
  <c r="AP947" i="1"/>
  <c r="AQ947" i="1"/>
  <c r="AP948" i="1"/>
  <c r="AQ948" i="1"/>
  <c r="AP949" i="1"/>
  <c r="AQ949" i="1"/>
  <c r="AP950" i="1"/>
  <c r="AQ950" i="1"/>
  <c r="AP951" i="1"/>
  <c r="AQ951" i="1"/>
  <c r="AP952" i="1"/>
  <c r="AQ952" i="1"/>
  <c r="AP953" i="1"/>
  <c r="AQ953" i="1"/>
  <c r="AP954" i="1"/>
  <c r="AQ954" i="1"/>
  <c r="AP955" i="1"/>
  <c r="AQ955" i="1"/>
  <c r="AP956" i="1"/>
  <c r="AQ956" i="1"/>
  <c r="AP957" i="1"/>
  <c r="AQ957" i="1"/>
  <c r="AP958" i="1"/>
  <c r="AQ958" i="1"/>
  <c r="AP959" i="1"/>
  <c r="AQ959" i="1"/>
  <c r="AP960" i="1"/>
  <c r="AQ960" i="1"/>
  <c r="AP961" i="1"/>
  <c r="AQ961" i="1"/>
  <c r="AP962" i="1"/>
  <c r="AQ962" i="1"/>
  <c r="AP963" i="1"/>
  <c r="AQ963" i="1"/>
  <c r="AP964" i="1"/>
  <c r="AQ964" i="1"/>
  <c r="AP965" i="1"/>
  <c r="AQ965" i="1"/>
  <c r="AP966" i="1"/>
  <c r="AQ966" i="1"/>
  <c r="AP967" i="1"/>
  <c r="AQ967" i="1"/>
  <c r="AP968" i="1"/>
  <c r="AQ968" i="1"/>
  <c r="AP969" i="1"/>
  <c r="AQ969" i="1"/>
  <c r="AP970" i="1"/>
  <c r="AQ970" i="1"/>
  <c r="AP971" i="1"/>
  <c r="AQ971" i="1"/>
  <c r="AP972" i="1"/>
  <c r="AQ972" i="1"/>
  <c r="AP973" i="1"/>
  <c r="AQ973" i="1"/>
  <c r="AP974" i="1"/>
  <c r="AQ974" i="1"/>
  <c r="AP975" i="1"/>
  <c r="AQ975" i="1"/>
  <c r="AP976" i="1"/>
  <c r="AQ976" i="1"/>
  <c r="AP977" i="1"/>
  <c r="AQ977" i="1"/>
  <c r="AP978" i="1"/>
  <c r="AQ978" i="1"/>
  <c r="AP979" i="1"/>
  <c r="AQ979" i="1"/>
  <c r="AP980" i="1"/>
  <c r="AQ980" i="1"/>
  <c r="AP981" i="1"/>
  <c r="AQ981" i="1"/>
  <c r="AP982" i="1"/>
  <c r="AQ982" i="1"/>
  <c r="AP983" i="1"/>
  <c r="AQ983" i="1"/>
  <c r="AP984" i="1"/>
  <c r="AQ984" i="1"/>
  <c r="AP985" i="1"/>
  <c r="AQ985" i="1"/>
  <c r="AP986" i="1"/>
  <c r="AQ986" i="1"/>
  <c r="AP987" i="1"/>
  <c r="AQ987" i="1"/>
  <c r="AP988" i="1"/>
  <c r="AQ988" i="1"/>
  <c r="AP989" i="1"/>
  <c r="AQ989" i="1"/>
  <c r="AP990" i="1"/>
  <c r="AQ990" i="1"/>
  <c r="AP991" i="1"/>
  <c r="AQ991" i="1"/>
  <c r="AP992" i="1"/>
  <c r="AQ992" i="1"/>
  <c r="AP993" i="1"/>
  <c r="AQ993" i="1"/>
  <c r="AP994" i="1"/>
  <c r="AQ994" i="1"/>
  <c r="AP995" i="1"/>
  <c r="AQ995" i="1"/>
  <c r="AP996" i="1"/>
  <c r="AQ996" i="1"/>
  <c r="AP997" i="1"/>
  <c r="AQ997" i="1"/>
  <c r="AP998" i="1"/>
  <c r="AQ998" i="1"/>
  <c r="AP999" i="1"/>
  <c r="AQ999" i="1"/>
  <c r="AP1000" i="1"/>
  <c r="AQ1000" i="1"/>
  <c r="AP1001" i="1"/>
  <c r="AQ1001" i="1"/>
  <c r="AP1002" i="1"/>
  <c r="AQ1002" i="1"/>
  <c r="AP1003" i="1"/>
  <c r="AQ1003" i="1"/>
  <c r="AP1004" i="1"/>
  <c r="AQ1004" i="1"/>
  <c r="AP1005" i="1"/>
  <c r="AQ1005" i="1"/>
  <c r="AP1006" i="1"/>
  <c r="AQ1006" i="1"/>
  <c r="AP1007" i="1"/>
  <c r="AQ1007" i="1"/>
  <c r="AP1008" i="1"/>
  <c r="AQ1008" i="1"/>
  <c r="AP1009" i="1"/>
  <c r="AQ1009" i="1"/>
  <c r="AP1010" i="1"/>
  <c r="AQ1010" i="1"/>
  <c r="AP1011" i="1"/>
  <c r="AQ1011" i="1"/>
  <c r="AP1012" i="1"/>
  <c r="AQ1012" i="1"/>
  <c r="AP1013" i="1"/>
  <c r="AQ1013" i="1"/>
  <c r="AP1014" i="1"/>
  <c r="AQ1014" i="1"/>
  <c r="AP1015" i="1"/>
  <c r="AQ1015" i="1"/>
  <c r="AP1016" i="1"/>
  <c r="AQ1016" i="1"/>
  <c r="AP1017" i="1"/>
  <c r="AQ1017" i="1"/>
  <c r="AP1018" i="1"/>
  <c r="AQ1018" i="1"/>
  <c r="AP1019" i="1"/>
  <c r="AQ1019" i="1"/>
  <c r="AP1020" i="1"/>
  <c r="AQ1020" i="1"/>
  <c r="AP1021" i="1"/>
  <c r="AQ1021" i="1"/>
  <c r="AP1022" i="1"/>
  <c r="AQ1022" i="1"/>
  <c r="AP1023" i="1"/>
  <c r="AQ1023" i="1"/>
  <c r="AP1024" i="1"/>
  <c r="AQ1024" i="1"/>
  <c r="AP1025" i="1"/>
  <c r="AQ1025" i="1"/>
  <c r="AP1026" i="1"/>
  <c r="AQ1026" i="1"/>
  <c r="AP1027" i="1"/>
  <c r="AQ1027" i="1"/>
  <c r="AP1028" i="1"/>
  <c r="AQ1028" i="1"/>
  <c r="AP1029" i="1"/>
  <c r="AQ1029" i="1"/>
  <c r="AP1030" i="1"/>
  <c r="AQ1030" i="1"/>
  <c r="AP1031" i="1"/>
  <c r="AQ1031" i="1"/>
  <c r="AP1032" i="1"/>
  <c r="AQ1032" i="1"/>
  <c r="AP1033" i="1"/>
  <c r="AQ1033" i="1"/>
  <c r="AP1034" i="1"/>
  <c r="AQ1034" i="1"/>
  <c r="AP1035" i="1"/>
  <c r="AQ1035" i="1"/>
  <c r="AP1036" i="1"/>
  <c r="AQ1036" i="1"/>
  <c r="AP1037" i="1"/>
  <c r="AQ1037" i="1"/>
  <c r="AP1038" i="1"/>
  <c r="AQ1038" i="1"/>
  <c r="AP1039" i="1"/>
  <c r="AQ1039" i="1"/>
  <c r="AP1040" i="1"/>
  <c r="AQ1040" i="1"/>
  <c r="AP1041" i="1"/>
  <c r="AQ1041" i="1"/>
  <c r="AP1042" i="1"/>
  <c r="AQ1042" i="1"/>
  <c r="AP1043" i="1"/>
  <c r="AQ1043" i="1"/>
  <c r="AP1044" i="1"/>
  <c r="AQ1044" i="1"/>
  <c r="AP1045" i="1"/>
  <c r="AQ1045" i="1"/>
  <c r="AP1046" i="1"/>
  <c r="AQ1046" i="1"/>
  <c r="AP1047" i="1"/>
  <c r="AQ1047" i="1"/>
  <c r="AP1048" i="1"/>
  <c r="AQ1048" i="1"/>
  <c r="AP1049" i="1"/>
  <c r="AQ1049" i="1"/>
  <c r="AP1050" i="1"/>
  <c r="AQ1050" i="1"/>
  <c r="AP1051" i="1"/>
  <c r="AQ1051" i="1"/>
  <c r="AP1052" i="1"/>
  <c r="AQ1052" i="1"/>
  <c r="AP1053" i="1"/>
  <c r="AQ1053" i="1"/>
  <c r="AP1054" i="1"/>
  <c r="AQ1054" i="1"/>
  <c r="AP1055" i="1"/>
  <c r="AQ1055" i="1"/>
  <c r="AP1056" i="1"/>
  <c r="AQ1056" i="1"/>
  <c r="AP1057" i="1"/>
  <c r="AQ1057" i="1"/>
  <c r="AP1058" i="1"/>
  <c r="AQ1058" i="1"/>
  <c r="AP1059" i="1"/>
  <c r="AQ1059" i="1"/>
  <c r="AP1060" i="1"/>
  <c r="AQ1060" i="1"/>
  <c r="AP1061" i="1"/>
  <c r="AQ1061" i="1"/>
  <c r="AP1062" i="1"/>
  <c r="AQ1062" i="1"/>
  <c r="AP1063" i="1"/>
  <c r="AQ1063" i="1"/>
  <c r="AP1064" i="1"/>
  <c r="AQ1064" i="1"/>
  <c r="AP1065" i="1"/>
  <c r="AQ1065" i="1"/>
  <c r="AP1066" i="1"/>
  <c r="AQ1066" i="1"/>
  <c r="AP1067" i="1"/>
  <c r="AQ1067" i="1"/>
  <c r="AP1068" i="1"/>
  <c r="AQ1068" i="1"/>
  <c r="AP1069" i="1"/>
  <c r="AQ1069" i="1"/>
  <c r="AP1070" i="1"/>
  <c r="AQ1070" i="1"/>
  <c r="AP1071" i="1"/>
  <c r="AQ1071" i="1"/>
  <c r="AP1072" i="1"/>
  <c r="AQ1072" i="1"/>
  <c r="AP1073" i="1"/>
  <c r="AQ1073" i="1"/>
  <c r="AP1074" i="1"/>
  <c r="AQ1074" i="1"/>
  <c r="AP1075" i="1"/>
  <c r="AQ1075" i="1"/>
  <c r="AP1076" i="1"/>
  <c r="AQ1076" i="1"/>
  <c r="AP1077" i="1"/>
  <c r="AQ1077" i="1"/>
  <c r="AP1078" i="1"/>
  <c r="AQ1078" i="1"/>
  <c r="AP1079" i="1"/>
  <c r="AQ1079" i="1"/>
  <c r="AP1080" i="1"/>
  <c r="AQ1080" i="1"/>
  <c r="AP1081" i="1"/>
  <c r="AQ1081" i="1"/>
  <c r="AP1082" i="1"/>
  <c r="AQ1082" i="1"/>
  <c r="AP1083" i="1"/>
  <c r="AQ1083" i="1"/>
  <c r="AP1084" i="1"/>
  <c r="AQ1084" i="1"/>
  <c r="AP1085" i="1"/>
  <c r="AQ1085" i="1"/>
  <c r="AP1086" i="1"/>
  <c r="AQ1086" i="1"/>
  <c r="AP1087" i="1"/>
  <c r="AQ1087" i="1"/>
  <c r="AP1088" i="1"/>
  <c r="AQ1088" i="1"/>
  <c r="AP1089" i="1"/>
  <c r="AQ1089" i="1"/>
  <c r="AP1090" i="1"/>
  <c r="AQ1090" i="1"/>
  <c r="AP1091" i="1"/>
  <c r="AQ1091" i="1"/>
  <c r="AP1092" i="1"/>
  <c r="AQ1092" i="1"/>
  <c r="AP1093" i="1"/>
  <c r="AQ1093" i="1"/>
  <c r="AP1094" i="1"/>
  <c r="AQ1094" i="1"/>
  <c r="AP1095" i="1"/>
  <c r="AQ1095" i="1"/>
  <c r="AP1096" i="1"/>
  <c r="AQ1096" i="1"/>
  <c r="AP1097" i="1"/>
  <c r="AQ1097" i="1"/>
  <c r="AP1098" i="1"/>
  <c r="AQ1098" i="1"/>
  <c r="AP1099" i="1"/>
  <c r="AQ1099" i="1"/>
  <c r="AP1100" i="1"/>
  <c r="AQ1100" i="1"/>
  <c r="AP1101" i="1"/>
  <c r="AQ1101" i="1"/>
  <c r="AP1102" i="1"/>
  <c r="AQ1102" i="1"/>
  <c r="AP1103" i="1"/>
  <c r="AQ1103" i="1"/>
  <c r="AP1104" i="1"/>
  <c r="AQ1104" i="1"/>
  <c r="AP1105" i="1"/>
  <c r="AQ1105" i="1"/>
  <c r="AP1106" i="1"/>
  <c r="AQ1106" i="1"/>
  <c r="AP1107" i="1"/>
  <c r="AQ1107" i="1"/>
  <c r="AP1108" i="1"/>
  <c r="AQ1108" i="1"/>
  <c r="AP1109" i="1"/>
  <c r="AQ1109" i="1"/>
  <c r="AP1110" i="1"/>
  <c r="AQ1110" i="1"/>
  <c r="AP1111" i="1"/>
  <c r="AQ1111" i="1"/>
  <c r="AP1112" i="1"/>
  <c r="AQ1112" i="1"/>
  <c r="AP1113" i="1"/>
  <c r="AQ1113" i="1"/>
  <c r="AP1114" i="1"/>
  <c r="AQ1114" i="1"/>
  <c r="AP1115" i="1"/>
  <c r="AQ1115" i="1"/>
  <c r="AP1116" i="1"/>
  <c r="AQ1116" i="1"/>
  <c r="AP1117" i="1"/>
  <c r="AQ1117" i="1"/>
  <c r="AP1118" i="1"/>
  <c r="AQ1118" i="1"/>
  <c r="AP1119" i="1"/>
  <c r="AQ1119" i="1"/>
  <c r="AP1120" i="1"/>
  <c r="AQ1120" i="1"/>
  <c r="AP1121" i="1"/>
  <c r="AQ1121" i="1"/>
  <c r="AP1122" i="1"/>
  <c r="AQ1122" i="1"/>
  <c r="AP1123" i="1"/>
  <c r="AQ1123" i="1"/>
  <c r="AP1124" i="1"/>
  <c r="AQ1124" i="1"/>
  <c r="AP1125" i="1"/>
  <c r="AQ1125" i="1"/>
  <c r="AP1126" i="1"/>
  <c r="AQ1126" i="1"/>
  <c r="AP1127" i="1"/>
  <c r="AQ1127" i="1"/>
  <c r="AP1128" i="1"/>
  <c r="AQ1128" i="1"/>
  <c r="AP1129" i="1"/>
  <c r="AQ1129" i="1"/>
  <c r="AP1130" i="1"/>
  <c r="AQ1130" i="1"/>
  <c r="AP1131" i="1"/>
  <c r="AQ1131" i="1"/>
  <c r="AP1132" i="1"/>
  <c r="AQ1132" i="1"/>
  <c r="AP1133" i="1"/>
  <c r="AQ1133" i="1"/>
  <c r="AP1134" i="1"/>
  <c r="AQ1134" i="1"/>
  <c r="AP1135" i="1"/>
  <c r="AQ1135" i="1"/>
  <c r="AP1136" i="1"/>
  <c r="AQ1136" i="1"/>
  <c r="AP1137" i="1"/>
  <c r="AQ1137" i="1"/>
  <c r="AP1138" i="1"/>
  <c r="AQ1138" i="1"/>
  <c r="AP1139" i="1"/>
  <c r="AQ1139" i="1"/>
  <c r="AP1140" i="1"/>
  <c r="AQ1140" i="1"/>
  <c r="AP1141" i="1"/>
  <c r="AQ1141" i="1"/>
  <c r="AP1142" i="1"/>
  <c r="AQ1142" i="1"/>
  <c r="AP1143" i="1"/>
  <c r="AQ1143" i="1"/>
  <c r="AP1144" i="1"/>
  <c r="AQ1144" i="1"/>
  <c r="AP1145" i="1"/>
  <c r="AQ1145" i="1"/>
  <c r="AP1146" i="1"/>
  <c r="AQ1146" i="1"/>
  <c r="AP1147" i="1"/>
  <c r="AQ1147" i="1"/>
  <c r="AP1148" i="1"/>
  <c r="AQ1148" i="1"/>
  <c r="AP1149" i="1"/>
  <c r="AQ1149" i="1"/>
  <c r="AP1150" i="1"/>
  <c r="AQ1150" i="1"/>
  <c r="AP1151" i="1"/>
  <c r="AQ1151" i="1"/>
  <c r="AP1152" i="1"/>
  <c r="AQ1152" i="1"/>
  <c r="AP1153" i="1"/>
  <c r="AQ1153" i="1"/>
  <c r="AP1154" i="1"/>
  <c r="AQ1154" i="1"/>
  <c r="AP1155" i="1"/>
  <c r="AQ1155" i="1"/>
  <c r="AP1156" i="1"/>
  <c r="AQ1156" i="1"/>
  <c r="AP1157" i="1"/>
  <c r="AQ1157" i="1"/>
  <c r="AP1158" i="1"/>
  <c r="AQ1158" i="1"/>
  <c r="AP1159" i="1"/>
  <c r="AQ1159" i="1"/>
  <c r="AP1160" i="1"/>
  <c r="AQ1160" i="1"/>
  <c r="AP1161" i="1"/>
  <c r="AQ1161" i="1"/>
  <c r="AP1162" i="1"/>
  <c r="AQ1162" i="1"/>
  <c r="AP1163" i="1"/>
  <c r="AQ1163" i="1"/>
  <c r="AP1164" i="1"/>
  <c r="AQ1164" i="1"/>
  <c r="AP1165" i="1"/>
  <c r="AQ1165" i="1"/>
  <c r="AP1166" i="1"/>
  <c r="AQ1166" i="1"/>
  <c r="AP1167" i="1"/>
  <c r="AQ1167" i="1"/>
  <c r="AP1168" i="1"/>
  <c r="AQ1168" i="1"/>
  <c r="AP1169" i="1"/>
  <c r="AQ1169" i="1"/>
  <c r="AP1170" i="1"/>
  <c r="AQ1170" i="1"/>
  <c r="AP1171" i="1"/>
  <c r="AQ1171" i="1"/>
  <c r="AP1172" i="1"/>
  <c r="AQ1172" i="1"/>
  <c r="AP1173" i="1"/>
  <c r="AQ1173" i="1"/>
  <c r="AP1174" i="1"/>
  <c r="AQ1174" i="1"/>
  <c r="AP1175" i="1"/>
  <c r="AQ1175" i="1"/>
  <c r="AP1176" i="1"/>
  <c r="AQ1176" i="1"/>
  <c r="AP1177" i="1"/>
  <c r="AQ1177" i="1"/>
  <c r="AP1178" i="1"/>
  <c r="AQ1178" i="1"/>
  <c r="AP1179" i="1"/>
  <c r="AQ1179" i="1"/>
  <c r="AP1180" i="1"/>
  <c r="AQ1180" i="1"/>
  <c r="AP1181" i="1"/>
  <c r="AQ1181" i="1"/>
  <c r="AP1182" i="1"/>
  <c r="AQ1182" i="1"/>
  <c r="AP1183" i="1"/>
  <c r="AQ1183" i="1"/>
  <c r="AP1184" i="1"/>
  <c r="AQ1184" i="1"/>
  <c r="AP1185" i="1"/>
  <c r="AQ1185" i="1"/>
  <c r="AP1186" i="1"/>
  <c r="AQ1186" i="1"/>
  <c r="AP1187" i="1"/>
  <c r="AQ1187" i="1"/>
  <c r="AP1188" i="1"/>
  <c r="AQ1188" i="1"/>
  <c r="AP1189" i="1"/>
  <c r="AQ1189" i="1"/>
  <c r="AP1190" i="1"/>
  <c r="AQ1190" i="1"/>
  <c r="AP1191" i="1"/>
  <c r="AQ1191" i="1"/>
  <c r="AP1192" i="1"/>
  <c r="AQ1192" i="1"/>
  <c r="AP1193" i="1"/>
  <c r="AQ1193" i="1"/>
  <c r="AP1194" i="1"/>
  <c r="AQ1194" i="1"/>
  <c r="AP1195" i="1"/>
  <c r="AQ1195" i="1"/>
  <c r="AP1196" i="1"/>
  <c r="AQ1196" i="1"/>
  <c r="AP1197" i="1"/>
  <c r="AQ1197" i="1"/>
  <c r="AP1198" i="1"/>
  <c r="AQ1198" i="1"/>
  <c r="AP1199" i="1"/>
  <c r="AQ1199" i="1"/>
  <c r="AP1200" i="1"/>
  <c r="AQ1200" i="1"/>
  <c r="AP1201" i="1"/>
  <c r="AQ1201" i="1"/>
  <c r="AP1202" i="1"/>
  <c r="AQ1202" i="1"/>
  <c r="AP1203" i="1"/>
  <c r="AQ1203" i="1"/>
  <c r="AP1204" i="1"/>
  <c r="AQ1204" i="1"/>
  <c r="AP1205" i="1"/>
  <c r="AQ1205" i="1"/>
  <c r="AP1206" i="1"/>
  <c r="AQ1206" i="1"/>
  <c r="AP1207" i="1"/>
  <c r="AQ1207" i="1"/>
  <c r="AP1208" i="1"/>
  <c r="AQ1208" i="1"/>
  <c r="AP1209" i="1"/>
  <c r="AQ1209" i="1"/>
  <c r="AP1210" i="1"/>
  <c r="AQ1210" i="1"/>
  <c r="AP1211" i="1"/>
  <c r="AQ1211" i="1"/>
  <c r="AP1212" i="1"/>
  <c r="AQ1212" i="1"/>
  <c r="AP1213" i="1"/>
  <c r="AQ1213" i="1"/>
  <c r="AP1214" i="1"/>
  <c r="AQ1214" i="1"/>
  <c r="AP1215" i="1"/>
  <c r="AQ1215" i="1"/>
  <c r="AP1216" i="1"/>
  <c r="AQ1216" i="1"/>
  <c r="AP1217" i="1"/>
  <c r="AQ1217" i="1"/>
  <c r="AP1218" i="1"/>
  <c r="AQ1218" i="1"/>
  <c r="AP1219" i="1"/>
  <c r="AQ1219" i="1"/>
  <c r="AP1220" i="1"/>
  <c r="AQ1220" i="1"/>
  <c r="AP1221" i="1"/>
  <c r="AQ1221" i="1"/>
  <c r="AP1222" i="1"/>
  <c r="AQ1222" i="1"/>
  <c r="AP1223" i="1"/>
  <c r="AQ1223" i="1"/>
  <c r="AP1224" i="1"/>
  <c r="AQ1224" i="1"/>
  <c r="AP1225" i="1"/>
  <c r="AQ1225" i="1"/>
  <c r="AP1226" i="1"/>
  <c r="AQ1226" i="1"/>
  <c r="AP1227" i="1"/>
  <c r="AQ1227" i="1"/>
  <c r="AP1228" i="1"/>
  <c r="AQ1228" i="1"/>
  <c r="AP1229" i="1"/>
  <c r="AQ1229" i="1"/>
  <c r="AP1230" i="1"/>
  <c r="AQ1230" i="1"/>
  <c r="AP1231" i="1"/>
  <c r="AQ1231" i="1"/>
  <c r="AP1232" i="1"/>
  <c r="AQ1232" i="1"/>
  <c r="AP1233" i="1"/>
  <c r="AQ1233" i="1"/>
  <c r="AP1234" i="1"/>
  <c r="AQ1234" i="1"/>
  <c r="AP1235" i="1"/>
  <c r="AQ1235" i="1"/>
  <c r="AP1236" i="1"/>
  <c r="AQ1236" i="1"/>
  <c r="AP1237" i="1"/>
  <c r="AQ1237" i="1"/>
  <c r="AP1238" i="1"/>
  <c r="AQ1238" i="1"/>
  <c r="AP1239" i="1"/>
  <c r="AQ1239" i="1"/>
  <c r="AP1240" i="1"/>
  <c r="AQ1240" i="1"/>
  <c r="AP1241" i="1"/>
  <c r="AQ1241" i="1"/>
  <c r="AP1242" i="1"/>
  <c r="AQ1242" i="1"/>
  <c r="AP1243" i="1"/>
  <c r="AQ1243" i="1"/>
  <c r="AP1244" i="1"/>
  <c r="AQ1244" i="1"/>
  <c r="AP1245" i="1"/>
  <c r="AQ1245" i="1"/>
  <c r="AP1246" i="1"/>
  <c r="AQ1246" i="1"/>
  <c r="AP1247" i="1"/>
  <c r="AQ1247" i="1"/>
  <c r="AP1248" i="1"/>
  <c r="AQ1248" i="1"/>
  <c r="AP1249" i="1"/>
  <c r="AQ1249" i="1"/>
  <c r="AP1250" i="1"/>
  <c r="AQ1250" i="1"/>
  <c r="AP1251" i="1"/>
  <c r="AQ1251" i="1"/>
  <c r="AP1252" i="1"/>
  <c r="AQ1252" i="1"/>
  <c r="AP1253" i="1"/>
  <c r="AQ1253" i="1"/>
  <c r="AP1254" i="1"/>
  <c r="AQ1254" i="1"/>
  <c r="AP1255" i="1"/>
  <c r="AQ1255" i="1"/>
  <c r="AP1256" i="1"/>
  <c r="AQ1256" i="1"/>
  <c r="AP1257" i="1"/>
  <c r="AQ1257" i="1"/>
  <c r="AP1258" i="1"/>
  <c r="AQ1258" i="1"/>
  <c r="AP1259" i="1"/>
  <c r="AQ1259" i="1"/>
  <c r="AP1260" i="1"/>
  <c r="AQ1260" i="1"/>
  <c r="AP1261" i="1"/>
  <c r="AQ1261" i="1"/>
  <c r="AP1262" i="1"/>
  <c r="AQ1262" i="1"/>
  <c r="AP1263" i="1"/>
  <c r="AQ1263" i="1"/>
  <c r="AP1264" i="1"/>
  <c r="AQ1264" i="1"/>
  <c r="AP1265" i="1"/>
  <c r="AQ1265" i="1"/>
  <c r="AP1266" i="1"/>
  <c r="AQ1266" i="1"/>
  <c r="AP1267" i="1"/>
  <c r="AQ1267" i="1"/>
  <c r="AP1268" i="1"/>
  <c r="AQ1268" i="1"/>
  <c r="AP1269" i="1"/>
  <c r="AQ1269" i="1"/>
  <c r="AP1270" i="1"/>
  <c r="AQ1270" i="1"/>
  <c r="AP1271" i="1"/>
  <c r="AQ1271" i="1"/>
  <c r="AP1272" i="1"/>
  <c r="AQ1272" i="1"/>
  <c r="AP1273" i="1"/>
  <c r="AQ1273" i="1"/>
  <c r="AP1274" i="1"/>
  <c r="AQ1274" i="1"/>
  <c r="AP1275" i="1"/>
  <c r="AQ1275" i="1"/>
  <c r="AP1276" i="1"/>
  <c r="AQ1276" i="1"/>
  <c r="AP1277" i="1"/>
  <c r="AQ1277" i="1"/>
  <c r="AP1278" i="1"/>
  <c r="AQ1278" i="1"/>
  <c r="AP1279" i="1"/>
  <c r="AQ1279" i="1"/>
  <c r="AP1280" i="1"/>
  <c r="AQ1280" i="1"/>
  <c r="AP1281" i="1"/>
  <c r="AQ1281" i="1"/>
  <c r="AP1282" i="1"/>
  <c r="AQ1282" i="1"/>
  <c r="AP1283" i="1"/>
  <c r="AQ1283" i="1"/>
  <c r="AP1284" i="1"/>
  <c r="AQ1284" i="1"/>
  <c r="AP1285" i="1"/>
  <c r="AQ1285" i="1"/>
  <c r="AP1286" i="1"/>
  <c r="AQ1286" i="1"/>
  <c r="AP1287" i="1"/>
  <c r="AQ1287" i="1"/>
  <c r="AP1288" i="1"/>
  <c r="AQ1288" i="1"/>
  <c r="AP1289" i="1"/>
  <c r="AQ1289" i="1"/>
  <c r="AP1290" i="1"/>
  <c r="AQ1290" i="1"/>
  <c r="AP1291" i="1"/>
  <c r="AQ1291" i="1"/>
  <c r="AP1292" i="1"/>
  <c r="AQ1292" i="1"/>
  <c r="AP1293" i="1"/>
  <c r="AQ1293" i="1"/>
  <c r="AP1294" i="1"/>
  <c r="AQ1294" i="1"/>
  <c r="AP1295" i="1"/>
  <c r="AQ1295" i="1"/>
  <c r="AP1296" i="1"/>
  <c r="AQ1296" i="1"/>
  <c r="AP1297" i="1"/>
  <c r="AQ1297" i="1"/>
  <c r="AP1298" i="1"/>
  <c r="AQ1298" i="1"/>
  <c r="AP1299" i="1"/>
  <c r="AQ1299" i="1"/>
  <c r="AP1300" i="1"/>
  <c r="AQ1300" i="1"/>
  <c r="AP1301" i="1"/>
  <c r="AQ1301" i="1"/>
  <c r="AP1302" i="1"/>
  <c r="AQ1302" i="1"/>
  <c r="AP1303" i="1"/>
  <c r="AQ1303" i="1"/>
  <c r="AP1304" i="1"/>
  <c r="AQ1304" i="1"/>
  <c r="AP1305" i="1"/>
  <c r="AQ1305" i="1"/>
  <c r="AP1306" i="1"/>
  <c r="AQ1306" i="1"/>
  <c r="AP1307" i="1"/>
  <c r="AQ1307" i="1"/>
  <c r="AP1308" i="1"/>
  <c r="AQ1308" i="1"/>
  <c r="AP1309" i="1"/>
  <c r="AQ1309" i="1"/>
  <c r="AP1310" i="1"/>
  <c r="AQ1310" i="1"/>
  <c r="AP1311" i="1"/>
  <c r="AQ1311" i="1"/>
  <c r="AP1312" i="1"/>
  <c r="AQ1312" i="1"/>
  <c r="AP1313" i="1"/>
  <c r="AQ1313" i="1"/>
  <c r="AP1314" i="1"/>
  <c r="AQ1314" i="1"/>
  <c r="AP1315" i="1"/>
  <c r="AQ1315" i="1"/>
  <c r="AP1316" i="1"/>
  <c r="AQ1316" i="1"/>
  <c r="AP1317" i="1"/>
  <c r="AQ1317" i="1"/>
  <c r="AP1318" i="1"/>
  <c r="AQ1318" i="1"/>
  <c r="AP1319" i="1"/>
  <c r="AQ1319" i="1"/>
  <c r="AP1320" i="1"/>
  <c r="AQ1320" i="1"/>
  <c r="AP1321" i="1"/>
  <c r="AQ1321" i="1"/>
  <c r="AP1322" i="1"/>
  <c r="AQ1322" i="1"/>
  <c r="AP1323" i="1"/>
  <c r="AQ1323" i="1"/>
  <c r="AP1324" i="1"/>
  <c r="AQ1324" i="1"/>
  <c r="AP1325" i="1"/>
  <c r="AQ1325" i="1"/>
  <c r="AP1326" i="1"/>
  <c r="AQ1326" i="1"/>
  <c r="AP1327" i="1"/>
  <c r="AQ1327" i="1"/>
  <c r="AP1328" i="1"/>
  <c r="AQ1328" i="1"/>
  <c r="AP1329" i="1"/>
  <c r="AQ1329" i="1"/>
  <c r="AP1330" i="1"/>
  <c r="AQ1330" i="1"/>
  <c r="AP1331" i="1"/>
  <c r="AQ1331" i="1"/>
  <c r="AP1332" i="1"/>
  <c r="AQ1332" i="1"/>
  <c r="AP1333" i="1"/>
  <c r="AQ1333" i="1"/>
  <c r="AP1334" i="1"/>
  <c r="AQ1334" i="1"/>
  <c r="AP1335" i="1"/>
  <c r="AQ1335" i="1"/>
  <c r="AP1336" i="1"/>
  <c r="AQ1336" i="1"/>
  <c r="AP1337" i="1"/>
  <c r="AQ1337" i="1"/>
  <c r="AP1338" i="1"/>
  <c r="AQ1338" i="1"/>
  <c r="AP1339" i="1"/>
  <c r="AQ1339" i="1"/>
  <c r="AP1340" i="1"/>
  <c r="AQ1340" i="1"/>
  <c r="AP1341" i="1"/>
  <c r="AQ1341" i="1"/>
  <c r="AP1342" i="1"/>
  <c r="AQ1342" i="1"/>
  <c r="AP1343" i="1"/>
  <c r="AQ1343" i="1"/>
  <c r="AP1344" i="1"/>
  <c r="AQ1344" i="1"/>
  <c r="AP1345" i="1"/>
  <c r="AQ1345" i="1"/>
  <c r="AP1346" i="1"/>
  <c r="AQ1346" i="1"/>
  <c r="AP1347" i="1"/>
  <c r="AQ1347" i="1"/>
  <c r="AP1348" i="1"/>
  <c r="AQ1348" i="1"/>
  <c r="AP1349" i="1"/>
  <c r="AQ1349" i="1"/>
  <c r="AP1350" i="1"/>
  <c r="AQ1350" i="1"/>
  <c r="AP1351" i="1"/>
  <c r="AQ1351" i="1"/>
  <c r="AP1352" i="1"/>
  <c r="AQ1352" i="1"/>
  <c r="AP1353" i="1"/>
  <c r="AQ1353" i="1"/>
  <c r="AP1354" i="1"/>
  <c r="AQ1354" i="1"/>
  <c r="AP1355" i="1"/>
  <c r="AQ1355" i="1"/>
  <c r="AP1356" i="1"/>
  <c r="AQ1356" i="1"/>
  <c r="AP1357" i="1"/>
  <c r="AQ1357" i="1"/>
  <c r="AP1358" i="1"/>
  <c r="AQ1358" i="1"/>
  <c r="AP1359" i="1"/>
  <c r="AQ1359" i="1"/>
  <c r="AP1360" i="1"/>
  <c r="AQ1360" i="1"/>
  <c r="AP1361" i="1"/>
  <c r="AQ1361" i="1"/>
  <c r="AP1362" i="1"/>
  <c r="AQ1362" i="1"/>
  <c r="AP1363" i="1"/>
  <c r="AQ1363" i="1"/>
  <c r="AP1364" i="1"/>
  <c r="AQ1364" i="1"/>
  <c r="AP1365" i="1"/>
  <c r="AQ1365" i="1"/>
  <c r="AP1366" i="1"/>
  <c r="AQ1366" i="1"/>
  <c r="AP1367" i="1"/>
  <c r="AQ1367" i="1"/>
  <c r="AP1368" i="1"/>
  <c r="AQ1368" i="1"/>
  <c r="AP1369" i="1"/>
  <c r="AQ1369" i="1"/>
  <c r="AP1370" i="1"/>
  <c r="AQ1370" i="1"/>
  <c r="AP1371" i="1"/>
  <c r="AQ1371" i="1"/>
  <c r="AP1372" i="1"/>
  <c r="AQ1372" i="1"/>
  <c r="AP1373" i="1"/>
  <c r="AQ1373" i="1"/>
  <c r="AP1374" i="1"/>
  <c r="AQ1374" i="1"/>
  <c r="AP1375" i="1"/>
  <c r="AQ1375" i="1"/>
  <c r="AP1376" i="1"/>
  <c r="AQ1376" i="1"/>
  <c r="AP1377" i="1"/>
  <c r="AQ1377" i="1"/>
  <c r="AP1378" i="1"/>
  <c r="AQ1378" i="1"/>
  <c r="AP1379" i="1"/>
  <c r="AQ1379" i="1"/>
  <c r="AP1380" i="1"/>
  <c r="AQ1380" i="1"/>
  <c r="AP1381" i="1"/>
  <c r="AQ1381" i="1"/>
  <c r="AP1382" i="1"/>
  <c r="AQ1382" i="1"/>
  <c r="AP1383" i="1"/>
  <c r="AQ1383" i="1"/>
  <c r="AP1384" i="1"/>
  <c r="AQ1384" i="1"/>
  <c r="AP1385" i="1"/>
  <c r="AQ1385" i="1"/>
  <c r="AP1386" i="1"/>
  <c r="AQ1386" i="1"/>
  <c r="AP1387" i="1"/>
  <c r="AQ1387" i="1"/>
  <c r="AP1388" i="1"/>
  <c r="AQ1388" i="1"/>
  <c r="AP1389" i="1"/>
  <c r="AQ1389" i="1"/>
  <c r="AP1390" i="1"/>
  <c r="AQ1390" i="1"/>
  <c r="AP1391" i="1"/>
  <c r="AQ1391" i="1"/>
  <c r="AP1392" i="1"/>
  <c r="AQ1392" i="1"/>
  <c r="AP1393" i="1"/>
  <c r="AQ1393" i="1"/>
  <c r="AP1394" i="1"/>
  <c r="AQ1394" i="1"/>
  <c r="AP1395" i="1"/>
  <c r="AQ1395" i="1"/>
  <c r="AP1396" i="1"/>
  <c r="AQ1396" i="1"/>
  <c r="AP1397" i="1"/>
  <c r="AQ1397" i="1"/>
  <c r="AP1398" i="1"/>
  <c r="AQ1398" i="1"/>
  <c r="AP1399" i="1"/>
  <c r="AQ1399" i="1"/>
  <c r="AP1400" i="1"/>
  <c r="AQ1400" i="1"/>
  <c r="AP1401" i="1"/>
  <c r="AQ1401" i="1"/>
  <c r="AP1402" i="1"/>
  <c r="AQ1402" i="1"/>
  <c r="AP1403" i="1"/>
  <c r="AQ1403" i="1"/>
  <c r="AP1404" i="1"/>
  <c r="AQ1404" i="1"/>
  <c r="AP1405" i="1"/>
  <c r="AQ1405" i="1"/>
  <c r="AP1406" i="1"/>
  <c r="AQ1406" i="1"/>
  <c r="AP1407" i="1"/>
  <c r="AQ1407" i="1"/>
  <c r="AP1408" i="1"/>
  <c r="AQ1408" i="1"/>
  <c r="AP1409" i="1"/>
  <c r="AQ1409" i="1"/>
  <c r="AP1410" i="1"/>
  <c r="AQ1410" i="1"/>
  <c r="AP1411" i="1"/>
  <c r="AQ1411" i="1"/>
  <c r="AP1412" i="1"/>
  <c r="AQ1412" i="1"/>
  <c r="AP1413" i="1"/>
  <c r="AQ1413" i="1"/>
  <c r="AP1414" i="1"/>
  <c r="AQ1414" i="1"/>
  <c r="AP1415" i="1"/>
  <c r="AQ1415" i="1"/>
  <c r="AP1416" i="1"/>
  <c r="AQ1416" i="1"/>
  <c r="AP1417" i="1"/>
  <c r="AQ1417" i="1"/>
  <c r="AP1418" i="1"/>
  <c r="AQ1418" i="1"/>
  <c r="AP1419" i="1"/>
  <c r="AQ1419" i="1"/>
  <c r="AP1420" i="1"/>
  <c r="AQ1420" i="1"/>
  <c r="AP1421" i="1"/>
  <c r="AQ1421" i="1"/>
  <c r="AP1422" i="1"/>
  <c r="AQ1422" i="1"/>
  <c r="AP1423" i="1"/>
  <c r="AQ1423" i="1"/>
  <c r="AP1424" i="1"/>
  <c r="AQ1424" i="1"/>
  <c r="AP1425" i="1"/>
  <c r="AQ1425" i="1"/>
  <c r="AP1426" i="1"/>
  <c r="AQ1426" i="1"/>
  <c r="AP1427" i="1"/>
  <c r="AQ1427" i="1"/>
  <c r="AP1428" i="1"/>
  <c r="AQ1428" i="1"/>
  <c r="AP1429" i="1"/>
  <c r="AQ1429" i="1"/>
  <c r="AP1430" i="1"/>
  <c r="AQ1430" i="1"/>
  <c r="AP1431" i="1"/>
  <c r="AQ1431" i="1"/>
  <c r="AP1432" i="1"/>
  <c r="AQ1432" i="1"/>
  <c r="AP1433" i="1"/>
  <c r="AQ1433" i="1"/>
  <c r="AP1434" i="1"/>
  <c r="AQ1434" i="1"/>
  <c r="AP1435" i="1"/>
  <c r="AQ1435" i="1"/>
  <c r="AP1436" i="1"/>
  <c r="AQ1436" i="1"/>
  <c r="AP1437" i="1"/>
  <c r="AQ1437" i="1"/>
  <c r="AP1438" i="1"/>
  <c r="AQ1438" i="1"/>
  <c r="AP1439" i="1"/>
  <c r="AQ1439" i="1"/>
  <c r="AP1440" i="1"/>
  <c r="AQ1440" i="1"/>
  <c r="AP1441" i="1"/>
  <c r="AQ1441" i="1"/>
  <c r="AP1442" i="1"/>
  <c r="AQ1442" i="1"/>
  <c r="AP1443" i="1"/>
  <c r="AQ1443" i="1"/>
  <c r="AP1444" i="1"/>
  <c r="AQ1444" i="1"/>
  <c r="AP1445" i="1"/>
  <c r="AQ1445" i="1"/>
  <c r="AP1446" i="1"/>
  <c r="AQ1446" i="1"/>
  <c r="AP1447" i="1"/>
  <c r="AQ1447" i="1"/>
  <c r="AP1448" i="1"/>
  <c r="AQ1448" i="1"/>
  <c r="AP1449" i="1"/>
  <c r="AQ1449" i="1"/>
  <c r="AP1450" i="1"/>
  <c r="AQ1450" i="1"/>
  <c r="AP1451" i="1"/>
  <c r="AQ1451" i="1"/>
  <c r="AP1452" i="1"/>
  <c r="AQ1452" i="1"/>
  <c r="AP1453" i="1"/>
  <c r="AQ1453" i="1"/>
  <c r="AP1454" i="1"/>
  <c r="AQ1454" i="1"/>
  <c r="AP1455" i="1"/>
  <c r="AQ1455" i="1"/>
  <c r="AP1456" i="1"/>
  <c r="AQ1456" i="1"/>
  <c r="AP1457" i="1"/>
  <c r="AQ1457" i="1"/>
  <c r="AP1458" i="1"/>
  <c r="AQ1458" i="1"/>
  <c r="AP1459" i="1"/>
  <c r="AQ1459" i="1"/>
  <c r="AP1460" i="1"/>
  <c r="AQ1460" i="1"/>
  <c r="AP1461" i="1"/>
  <c r="AQ1461" i="1"/>
  <c r="AP1462" i="1"/>
  <c r="AQ1462" i="1"/>
  <c r="AP1463" i="1"/>
  <c r="AQ1463" i="1"/>
  <c r="AP1464" i="1"/>
  <c r="AQ1464" i="1"/>
  <c r="AP1465" i="1"/>
  <c r="AQ1465" i="1"/>
  <c r="AP1466" i="1"/>
  <c r="AQ1466" i="1"/>
  <c r="AP1467" i="1"/>
  <c r="AQ1467" i="1"/>
  <c r="AP1468" i="1"/>
  <c r="AQ1468" i="1"/>
  <c r="AP1469" i="1"/>
  <c r="AQ1469" i="1"/>
  <c r="AP1470" i="1"/>
  <c r="AQ1470" i="1"/>
  <c r="AP1471" i="1"/>
  <c r="AQ1471" i="1"/>
  <c r="AP1472" i="1"/>
  <c r="AQ1472" i="1"/>
  <c r="AP1473" i="1"/>
  <c r="AQ1473" i="1"/>
  <c r="AP1474" i="1"/>
  <c r="AQ1474" i="1"/>
  <c r="AP1475" i="1"/>
  <c r="AQ1475" i="1"/>
  <c r="AP1476" i="1"/>
  <c r="AQ1476" i="1"/>
  <c r="AP1477" i="1"/>
  <c r="AQ1477" i="1"/>
  <c r="AP1478" i="1"/>
  <c r="AQ1478" i="1"/>
  <c r="AP1479" i="1"/>
  <c r="AQ1479" i="1"/>
  <c r="AP1480" i="1"/>
  <c r="AQ1480" i="1"/>
  <c r="AP1481" i="1"/>
  <c r="AQ1481" i="1"/>
  <c r="AP1482" i="1"/>
  <c r="AQ1482" i="1"/>
  <c r="AP1483" i="1"/>
  <c r="AQ1483" i="1"/>
  <c r="AP1484" i="1"/>
  <c r="AQ1484" i="1"/>
  <c r="AP1485" i="1"/>
  <c r="AQ1485" i="1"/>
  <c r="AP1486" i="1"/>
  <c r="AQ1486" i="1"/>
  <c r="AP1487" i="1"/>
  <c r="AQ1487" i="1"/>
  <c r="AP1488" i="1"/>
  <c r="AQ1488" i="1"/>
  <c r="AP1489" i="1"/>
  <c r="AQ1489" i="1"/>
  <c r="AP1490" i="1"/>
  <c r="AQ1490" i="1"/>
  <c r="AP1491" i="1"/>
  <c r="AQ1491" i="1"/>
  <c r="AP1492" i="1"/>
  <c r="AQ1492" i="1"/>
  <c r="AP1493" i="1"/>
  <c r="AQ1493" i="1"/>
  <c r="AP1494" i="1"/>
  <c r="AQ1494" i="1"/>
  <c r="AP1495" i="1"/>
  <c r="AQ1495" i="1"/>
  <c r="AP1496" i="1"/>
  <c r="AQ1496" i="1"/>
  <c r="AP1497" i="1"/>
  <c r="AQ1497" i="1"/>
  <c r="AP1498" i="1"/>
  <c r="AQ1498" i="1"/>
  <c r="AP1499" i="1"/>
  <c r="AQ1499" i="1"/>
  <c r="AP1500" i="1"/>
  <c r="AQ1500" i="1"/>
  <c r="AP1501" i="1"/>
  <c r="AQ1501" i="1"/>
  <c r="AP1502" i="1"/>
  <c r="AQ1502" i="1"/>
  <c r="AP1503" i="1"/>
  <c r="AQ1503" i="1"/>
  <c r="AP1504" i="1"/>
  <c r="AQ1504" i="1"/>
  <c r="AP1505" i="1"/>
  <c r="AQ1505" i="1"/>
  <c r="AP1506" i="1"/>
  <c r="AQ1506" i="1"/>
  <c r="AP1507" i="1"/>
  <c r="AQ1507" i="1"/>
  <c r="AP1508" i="1"/>
  <c r="AQ1508" i="1"/>
  <c r="AP1509" i="1"/>
  <c r="AQ1509" i="1"/>
  <c r="AP1510" i="1"/>
  <c r="AQ1510" i="1"/>
  <c r="AP1511" i="1"/>
  <c r="AQ1511" i="1"/>
  <c r="AP1512" i="1"/>
  <c r="AQ1512" i="1"/>
  <c r="AP1513" i="1"/>
  <c r="AQ1513" i="1"/>
  <c r="AP1514" i="1"/>
  <c r="AQ1514" i="1"/>
  <c r="AP1515" i="1"/>
  <c r="AQ1515" i="1"/>
  <c r="AP1516" i="1"/>
  <c r="AQ1516" i="1"/>
  <c r="AP1517" i="1"/>
  <c r="AQ1517" i="1"/>
  <c r="AP1518" i="1"/>
  <c r="AQ1518" i="1"/>
  <c r="AP1519" i="1"/>
  <c r="AQ1519" i="1"/>
  <c r="AP1520" i="1"/>
  <c r="AQ1520" i="1"/>
  <c r="AP1521" i="1"/>
  <c r="AQ1521" i="1"/>
  <c r="AP1522" i="1"/>
  <c r="AQ1522" i="1"/>
  <c r="AP1523" i="1"/>
  <c r="AQ1523" i="1"/>
  <c r="AP1524" i="1"/>
  <c r="AQ1524" i="1"/>
  <c r="AP1525" i="1"/>
  <c r="AQ1525" i="1"/>
  <c r="AP1526" i="1"/>
  <c r="AQ1526" i="1"/>
  <c r="AP1527" i="1"/>
  <c r="AQ1527" i="1"/>
  <c r="AP1528" i="1"/>
  <c r="AQ1528" i="1"/>
  <c r="AP1529" i="1"/>
  <c r="AQ1529" i="1"/>
  <c r="AP1530" i="1"/>
  <c r="AQ1530" i="1"/>
  <c r="AP1531" i="1"/>
  <c r="AQ1531" i="1"/>
  <c r="AP1532" i="1"/>
  <c r="AQ1532" i="1"/>
  <c r="AP1533" i="1"/>
  <c r="AQ1533" i="1"/>
  <c r="AP1534" i="1"/>
  <c r="AQ1534" i="1"/>
  <c r="AP1535" i="1"/>
  <c r="AQ1535" i="1"/>
  <c r="AP1536" i="1"/>
  <c r="AQ1536" i="1"/>
  <c r="AP1537" i="1"/>
  <c r="AQ1537" i="1"/>
  <c r="AP1538" i="1"/>
  <c r="AQ1538" i="1"/>
  <c r="AP1539" i="1"/>
  <c r="AQ1539" i="1"/>
  <c r="AP1540" i="1"/>
  <c r="AQ1540" i="1"/>
  <c r="AP1541" i="1"/>
  <c r="AQ1541" i="1"/>
  <c r="AP1542" i="1"/>
  <c r="AQ1542" i="1"/>
  <c r="AP1543" i="1"/>
  <c r="AQ1543" i="1"/>
  <c r="AP1544" i="1"/>
  <c r="AQ1544" i="1"/>
  <c r="AP1545" i="1"/>
  <c r="AQ1545" i="1"/>
  <c r="AP1546" i="1"/>
  <c r="AQ1546" i="1"/>
  <c r="AP1547" i="1"/>
  <c r="AQ1547" i="1"/>
  <c r="AP1548" i="1"/>
  <c r="AQ1548" i="1"/>
  <c r="AP1549" i="1"/>
  <c r="AQ1549" i="1"/>
  <c r="AP1550" i="1"/>
  <c r="AQ1550" i="1"/>
  <c r="AP1551" i="1"/>
  <c r="AQ1551" i="1"/>
  <c r="AP1552" i="1"/>
  <c r="AQ1552" i="1"/>
  <c r="AP1553" i="1"/>
  <c r="AQ1553" i="1"/>
  <c r="AP1554" i="1"/>
  <c r="AQ1554" i="1"/>
  <c r="AP1555" i="1"/>
  <c r="AQ1555" i="1"/>
  <c r="AP1556" i="1"/>
  <c r="AQ1556" i="1"/>
  <c r="AP1557" i="1"/>
  <c r="AQ1557" i="1"/>
  <c r="AP1558" i="1"/>
  <c r="AQ1558" i="1"/>
  <c r="AP1559" i="1"/>
  <c r="AQ1559" i="1"/>
  <c r="AP1560" i="1"/>
  <c r="AQ1560" i="1"/>
  <c r="AP1561" i="1"/>
  <c r="AQ1561" i="1"/>
  <c r="AP1562" i="1"/>
  <c r="AQ1562" i="1"/>
  <c r="AP1563" i="1"/>
  <c r="AQ1563" i="1"/>
  <c r="AP1564" i="1"/>
  <c r="AQ1564" i="1"/>
  <c r="AP1565" i="1"/>
  <c r="AQ1565" i="1"/>
  <c r="AP1566" i="1"/>
  <c r="AQ1566" i="1"/>
  <c r="AP1567" i="1"/>
  <c r="AQ1567" i="1"/>
  <c r="AP1568" i="1"/>
  <c r="AQ1568" i="1"/>
  <c r="AP1569" i="1"/>
  <c r="AQ1569" i="1"/>
  <c r="AP1570" i="1"/>
  <c r="AQ1570" i="1"/>
  <c r="AP1571" i="1"/>
  <c r="AQ1571" i="1"/>
  <c r="AP1572" i="1"/>
  <c r="AQ1572" i="1"/>
  <c r="AP1573" i="1"/>
  <c r="AQ1573" i="1"/>
  <c r="AP1574" i="1"/>
  <c r="AQ1574" i="1"/>
  <c r="AP1575" i="1"/>
  <c r="AQ1575" i="1"/>
  <c r="AP1576" i="1"/>
  <c r="AQ1576" i="1"/>
  <c r="AP1577" i="1"/>
  <c r="AQ1577" i="1"/>
  <c r="AP1578" i="1"/>
  <c r="AQ1578" i="1"/>
  <c r="AP1579" i="1"/>
  <c r="AQ1579" i="1"/>
  <c r="AP1580" i="1"/>
  <c r="AQ1580" i="1"/>
  <c r="AP1581" i="1"/>
  <c r="AQ1581" i="1"/>
  <c r="AP1582" i="1"/>
  <c r="AQ1582" i="1"/>
  <c r="AP1583" i="1"/>
  <c r="AQ1583" i="1"/>
  <c r="AP1584" i="1"/>
  <c r="AQ1584" i="1"/>
  <c r="AP1585" i="1"/>
  <c r="AQ1585" i="1"/>
  <c r="AP1586" i="1"/>
  <c r="AQ1586" i="1"/>
  <c r="AP1587" i="1"/>
  <c r="AQ1587" i="1"/>
  <c r="AP1588" i="1"/>
  <c r="AQ1588" i="1"/>
  <c r="AP1589" i="1"/>
  <c r="AQ1589" i="1"/>
  <c r="AP1590" i="1"/>
  <c r="AQ1590" i="1"/>
  <c r="AP1591" i="1"/>
  <c r="AQ1591" i="1"/>
  <c r="AP1592" i="1"/>
  <c r="AQ1592" i="1"/>
  <c r="AP1593" i="1"/>
  <c r="AQ1593" i="1"/>
  <c r="AP1594" i="1"/>
  <c r="AQ1594" i="1"/>
  <c r="AP1595" i="1"/>
  <c r="AQ1595" i="1"/>
  <c r="AP1596" i="1"/>
  <c r="AQ1596" i="1"/>
  <c r="AP1597" i="1"/>
  <c r="AQ1597" i="1"/>
  <c r="AP1598" i="1"/>
  <c r="AQ1598" i="1"/>
  <c r="AP1599" i="1"/>
  <c r="AQ1599" i="1"/>
  <c r="AP1600" i="1"/>
  <c r="AQ1600" i="1"/>
  <c r="AP1601" i="1"/>
  <c r="AQ1601" i="1"/>
  <c r="AP1602" i="1"/>
  <c r="AQ1602" i="1"/>
  <c r="AP1603" i="1"/>
  <c r="AQ1603" i="1"/>
  <c r="AP1604" i="1"/>
  <c r="AQ1604" i="1"/>
  <c r="AP1605" i="1"/>
  <c r="AQ1605" i="1"/>
  <c r="AP1606" i="1"/>
  <c r="AQ1606" i="1"/>
  <c r="AP1607" i="1"/>
  <c r="AQ1607" i="1"/>
  <c r="AP1608" i="1"/>
  <c r="AQ1608" i="1"/>
  <c r="AP1609" i="1"/>
  <c r="AQ1609" i="1"/>
  <c r="AP1610" i="1"/>
  <c r="AQ1610" i="1"/>
  <c r="AP1611" i="1"/>
  <c r="AQ1611" i="1"/>
  <c r="AP1612" i="1"/>
  <c r="AQ1612" i="1"/>
  <c r="AP1613" i="1"/>
  <c r="AQ1613" i="1"/>
  <c r="AP1614" i="1"/>
  <c r="AQ1614" i="1"/>
  <c r="AP1615" i="1"/>
  <c r="AQ1615" i="1"/>
  <c r="AP1616" i="1"/>
  <c r="AQ1616" i="1"/>
  <c r="AP1617" i="1"/>
  <c r="AQ1617" i="1"/>
  <c r="AP1618" i="1"/>
  <c r="AQ1618" i="1"/>
  <c r="AP1619" i="1"/>
  <c r="AQ1619" i="1"/>
  <c r="AP1620" i="1"/>
  <c r="AQ1620" i="1"/>
  <c r="AP1621" i="1"/>
  <c r="AQ1621" i="1"/>
  <c r="AP1622" i="1"/>
  <c r="AQ1622" i="1"/>
  <c r="AP1623" i="1"/>
  <c r="AQ1623" i="1"/>
  <c r="AP1624" i="1"/>
  <c r="AQ1624" i="1"/>
  <c r="AP1625" i="1"/>
  <c r="AQ1625" i="1"/>
  <c r="AP1626" i="1"/>
  <c r="AQ1626" i="1"/>
  <c r="AP1627" i="1"/>
  <c r="AQ1627" i="1"/>
  <c r="AP1628" i="1"/>
  <c r="AQ1628" i="1"/>
  <c r="AP1629" i="1"/>
  <c r="AQ1629" i="1"/>
  <c r="AP1630" i="1"/>
  <c r="AQ1630" i="1"/>
  <c r="AP1631" i="1"/>
  <c r="AQ1631" i="1"/>
  <c r="AP1632" i="1"/>
  <c r="AQ1632" i="1"/>
  <c r="AP1633" i="1"/>
  <c r="AQ1633" i="1"/>
  <c r="AP1634" i="1"/>
  <c r="AQ1634" i="1"/>
  <c r="AP1635" i="1"/>
  <c r="AQ1635" i="1"/>
  <c r="AP1636" i="1"/>
  <c r="AQ1636" i="1"/>
  <c r="AP1637" i="1"/>
  <c r="AQ1637" i="1"/>
  <c r="AP1638" i="1"/>
  <c r="AQ1638" i="1"/>
  <c r="AP1639" i="1"/>
  <c r="AQ1639" i="1"/>
  <c r="AP1640" i="1"/>
  <c r="AQ1640" i="1"/>
  <c r="AP1641" i="1"/>
  <c r="AQ1641" i="1"/>
  <c r="AP1642" i="1"/>
  <c r="AQ1642" i="1"/>
  <c r="AP1643" i="1"/>
  <c r="AQ1643" i="1"/>
  <c r="AP1644" i="1"/>
  <c r="AQ1644" i="1"/>
  <c r="AP1645" i="1"/>
  <c r="AQ1645" i="1"/>
  <c r="AP1646" i="1"/>
  <c r="AQ1646" i="1"/>
  <c r="AP1647" i="1"/>
  <c r="AQ1647" i="1"/>
  <c r="AP1648" i="1"/>
  <c r="AQ1648" i="1"/>
  <c r="AP1649" i="1"/>
  <c r="AQ1649" i="1"/>
  <c r="AP1650" i="1"/>
  <c r="AQ1650" i="1"/>
  <c r="AP1651" i="1"/>
  <c r="AQ1651" i="1"/>
  <c r="AP1652" i="1"/>
  <c r="AQ1652" i="1"/>
  <c r="AP1653" i="1"/>
  <c r="AQ1653" i="1"/>
  <c r="AP1654" i="1"/>
  <c r="AQ1654" i="1"/>
  <c r="AP1655" i="1"/>
  <c r="AQ1655" i="1"/>
  <c r="AP1656" i="1"/>
  <c r="AQ1656" i="1"/>
  <c r="AP1657" i="1"/>
  <c r="AQ1657" i="1"/>
  <c r="AP1658" i="1"/>
  <c r="AQ1658" i="1"/>
  <c r="AP1659" i="1"/>
  <c r="AQ1659" i="1"/>
  <c r="AP1660" i="1"/>
  <c r="AQ1660" i="1"/>
  <c r="AP1661" i="1"/>
  <c r="AQ1661" i="1"/>
  <c r="AP1662" i="1"/>
  <c r="AQ1662" i="1"/>
  <c r="AP1663" i="1"/>
  <c r="AQ1663" i="1"/>
  <c r="AP1664" i="1"/>
  <c r="AQ1664" i="1"/>
  <c r="AP1665" i="1"/>
  <c r="AQ1665" i="1"/>
  <c r="AP1666" i="1"/>
  <c r="AQ1666" i="1"/>
  <c r="AP1667" i="1"/>
  <c r="AQ1667" i="1"/>
  <c r="AP1668" i="1"/>
  <c r="AQ1668" i="1"/>
  <c r="AP1669" i="1"/>
  <c r="AQ1669" i="1"/>
  <c r="AP1670" i="1"/>
  <c r="AQ1670" i="1"/>
  <c r="AP1671" i="1"/>
  <c r="AQ1671" i="1"/>
  <c r="AP1672" i="1"/>
  <c r="AQ1672" i="1"/>
  <c r="AP1673" i="1"/>
  <c r="AQ1673" i="1"/>
  <c r="AP1674" i="1"/>
  <c r="AQ1674" i="1"/>
  <c r="AP1675" i="1"/>
  <c r="AQ1675" i="1"/>
  <c r="AP1676" i="1"/>
  <c r="AQ1676" i="1"/>
  <c r="AP1677" i="1"/>
  <c r="AQ1677" i="1"/>
  <c r="AP1678" i="1"/>
  <c r="AQ1678" i="1"/>
  <c r="AP1679" i="1"/>
  <c r="AQ1679" i="1"/>
  <c r="AP1680" i="1"/>
  <c r="AQ1680" i="1"/>
  <c r="AP1681" i="1"/>
  <c r="AQ1681" i="1"/>
  <c r="AP1682" i="1"/>
  <c r="AQ1682" i="1"/>
  <c r="AP1683" i="1"/>
  <c r="AQ1683" i="1"/>
  <c r="AP1684" i="1"/>
  <c r="AQ1684" i="1"/>
  <c r="AP1685" i="1"/>
  <c r="AQ1685" i="1"/>
  <c r="AP1686" i="1"/>
  <c r="AQ1686" i="1"/>
  <c r="AP1687" i="1"/>
  <c r="AQ1687" i="1"/>
  <c r="AP1688" i="1"/>
  <c r="AQ1688" i="1"/>
  <c r="AP1689" i="1"/>
  <c r="AQ1689" i="1"/>
  <c r="AP1690" i="1"/>
  <c r="AQ1690" i="1"/>
  <c r="AP1691" i="1"/>
  <c r="AQ1691" i="1"/>
  <c r="AP1692" i="1"/>
  <c r="AQ1692" i="1"/>
  <c r="AP1693" i="1"/>
  <c r="AQ1693" i="1"/>
  <c r="AP1694" i="1"/>
  <c r="AQ1694" i="1"/>
  <c r="AP1695" i="1"/>
  <c r="AQ1695" i="1"/>
  <c r="AP1696" i="1"/>
  <c r="AQ1696" i="1"/>
  <c r="AP1697" i="1"/>
  <c r="AQ1697" i="1"/>
  <c r="AP1698" i="1"/>
  <c r="AQ1698" i="1"/>
  <c r="AP1699" i="1"/>
  <c r="AQ1699" i="1"/>
  <c r="AP1700" i="1"/>
  <c r="AQ1700" i="1"/>
  <c r="AP1701" i="1"/>
  <c r="AQ1701" i="1"/>
  <c r="AP1702" i="1"/>
  <c r="AQ1702" i="1"/>
  <c r="AP1703" i="1"/>
  <c r="AQ1703" i="1"/>
  <c r="AP1704" i="1"/>
  <c r="AQ1704" i="1"/>
  <c r="AP1705" i="1"/>
  <c r="AQ1705" i="1"/>
  <c r="AP1706" i="1"/>
  <c r="AQ1706" i="1"/>
  <c r="AP1707" i="1"/>
  <c r="AQ1707" i="1"/>
  <c r="AP1708" i="1"/>
  <c r="AQ1708" i="1"/>
  <c r="AP1709" i="1"/>
  <c r="AQ1709" i="1"/>
  <c r="AP1710" i="1"/>
  <c r="AQ1710" i="1"/>
  <c r="AP1711" i="1"/>
  <c r="AQ1711" i="1"/>
  <c r="AP1712" i="1"/>
  <c r="AQ1712" i="1"/>
  <c r="AP1713" i="1"/>
  <c r="AQ1713" i="1"/>
  <c r="AP1714" i="1"/>
  <c r="AQ1714" i="1"/>
  <c r="AP1715" i="1"/>
  <c r="AQ1715" i="1"/>
  <c r="AP1716" i="1"/>
  <c r="AQ1716" i="1"/>
  <c r="AP1717" i="1"/>
  <c r="AQ1717" i="1"/>
  <c r="AP1718" i="1"/>
  <c r="AQ1718" i="1"/>
  <c r="AP1719" i="1"/>
  <c r="AQ1719" i="1"/>
  <c r="AP1720" i="1"/>
  <c r="AQ1720" i="1"/>
  <c r="AP1721" i="1"/>
  <c r="AQ1721" i="1"/>
  <c r="AP1722" i="1"/>
  <c r="AQ1722" i="1"/>
  <c r="AP1723" i="1"/>
  <c r="AQ1723" i="1"/>
  <c r="AP1724" i="1"/>
  <c r="AQ1724" i="1"/>
  <c r="AP1725" i="1"/>
  <c r="AQ1725" i="1"/>
  <c r="AP1726" i="1"/>
  <c r="AQ1726" i="1"/>
  <c r="AP1727" i="1"/>
  <c r="AQ1727" i="1"/>
  <c r="AP1728" i="1"/>
  <c r="AQ1728" i="1"/>
  <c r="AP1729" i="1"/>
  <c r="AQ1729" i="1"/>
  <c r="AP1730" i="1"/>
  <c r="AQ1730" i="1"/>
  <c r="AP1731" i="1"/>
  <c r="AQ1731" i="1"/>
  <c r="AP1732" i="1"/>
  <c r="AQ1732" i="1"/>
  <c r="AP1733" i="1"/>
  <c r="AQ1733" i="1"/>
  <c r="AP1734" i="1"/>
  <c r="AQ1734" i="1"/>
  <c r="AP1735" i="1"/>
  <c r="AQ1735" i="1"/>
  <c r="AP1736" i="1"/>
  <c r="AQ1736" i="1"/>
  <c r="AP1737" i="1"/>
  <c r="AQ1737" i="1"/>
  <c r="AP1738" i="1"/>
  <c r="AQ1738" i="1"/>
  <c r="AP1739" i="1"/>
  <c r="AQ1739" i="1"/>
  <c r="AP1740" i="1"/>
  <c r="AQ1740" i="1"/>
  <c r="AP1741" i="1"/>
  <c r="AQ1741" i="1"/>
  <c r="AP1742" i="1"/>
  <c r="AQ1742" i="1"/>
  <c r="AP1743" i="1"/>
  <c r="AQ1743" i="1"/>
  <c r="AP1744" i="1"/>
  <c r="AQ1744" i="1"/>
  <c r="AP1745" i="1"/>
  <c r="AQ1745" i="1"/>
  <c r="AP1746" i="1"/>
  <c r="AQ1746" i="1"/>
  <c r="AP1747" i="1"/>
  <c r="AQ1747" i="1"/>
  <c r="AP1748" i="1"/>
  <c r="AQ1748" i="1"/>
  <c r="AP1749" i="1"/>
  <c r="AQ1749" i="1"/>
  <c r="AP1750" i="1"/>
  <c r="AQ1750" i="1"/>
  <c r="AP1751" i="1"/>
  <c r="AQ1751" i="1"/>
  <c r="AP1752" i="1"/>
  <c r="AQ1752" i="1"/>
  <c r="AP1753" i="1"/>
  <c r="AQ1753" i="1"/>
  <c r="AP1754" i="1"/>
  <c r="AQ1754" i="1"/>
  <c r="AP1755" i="1"/>
  <c r="AQ1755" i="1"/>
  <c r="AP1756" i="1"/>
  <c r="AQ1756" i="1"/>
  <c r="AP1757" i="1"/>
  <c r="AQ1757" i="1"/>
  <c r="AP1758" i="1"/>
  <c r="AQ1758" i="1"/>
  <c r="AP1759" i="1"/>
  <c r="AQ1759" i="1"/>
  <c r="AP1760" i="1"/>
  <c r="AQ1760" i="1"/>
  <c r="AP1761" i="1"/>
  <c r="AQ1761" i="1"/>
  <c r="AP1762" i="1"/>
  <c r="AQ1762" i="1"/>
  <c r="AP1763" i="1"/>
  <c r="AQ1763" i="1"/>
  <c r="AP1764" i="1"/>
  <c r="AQ1764" i="1"/>
  <c r="AP1765" i="1"/>
  <c r="AQ1765" i="1"/>
  <c r="AP1766" i="1"/>
  <c r="AQ1766" i="1"/>
  <c r="AP1767" i="1"/>
  <c r="AQ1767" i="1"/>
  <c r="AP1768" i="1"/>
  <c r="AQ1768" i="1"/>
  <c r="AP1769" i="1"/>
  <c r="AQ1769" i="1"/>
  <c r="AP1770" i="1"/>
  <c r="AQ1770" i="1"/>
  <c r="AP1771" i="1"/>
  <c r="AQ1771" i="1"/>
  <c r="AP1772" i="1"/>
  <c r="AQ1772" i="1"/>
  <c r="AP1773" i="1"/>
  <c r="AQ1773" i="1"/>
  <c r="AP1774" i="1"/>
  <c r="AQ1774" i="1"/>
  <c r="AP1775" i="1"/>
  <c r="AQ1775" i="1"/>
  <c r="AP1776" i="1"/>
  <c r="AQ1776" i="1"/>
  <c r="AP1777" i="1"/>
  <c r="AQ1777" i="1"/>
  <c r="AP1778" i="1"/>
  <c r="AQ1778" i="1"/>
  <c r="AP1779" i="1"/>
  <c r="AQ1779" i="1"/>
  <c r="AP1780" i="1"/>
  <c r="AQ1780" i="1"/>
  <c r="AP1781" i="1"/>
  <c r="AQ1781" i="1"/>
  <c r="AP1782" i="1"/>
  <c r="AQ1782" i="1"/>
  <c r="AP1783" i="1"/>
  <c r="AQ1783" i="1"/>
  <c r="AP1784" i="1"/>
  <c r="AQ1784" i="1"/>
  <c r="AP1785" i="1"/>
  <c r="AQ1785" i="1"/>
  <c r="AP1786" i="1"/>
  <c r="AQ1786" i="1"/>
  <c r="AP1787" i="1"/>
  <c r="AQ1787" i="1"/>
  <c r="AP1788" i="1"/>
  <c r="AQ1788" i="1"/>
  <c r="AP1789" i="1"/>
  <c r="AQ1789" i="1"/>
  <c r="AP1790" i="1"/>
  <c r="AQ1790" i="1"/>
  <c r="AP1791" i="1"/>
  <c r="AQ1791" i="1"/>
  <c r="AP1792" i="1"/>
  <c r="AQ1792" i="1"/>
  <c r="AP1793" i="1"/>
  <c r="AQ1793" i="1"/>
  <c r="AP1794" i="1"/>
  <c r="AQ1794" i="1"/>
  <c r="AP1795" i="1"/>
  <c r="AQ1795" i="1"/>
  <c r="AP1796" i="1"/>
  <c r="AQ1796" i="1"/>
  <c r="AP1797" i="1"/>
  <c r="AQ1797" i="1"/>
  <c r="AP1798" i="1"/>
  <c r="AQ1798" i="1"/>
  <c r="AP1799" i="1"/>
  <c r="AQ1799" i="1"/>
  <c r="AP1800" i="1"/>
  <c r="AQ1800" i="1"/>
  <c r="AP1801" i="1"/>
  <c r="AQ1801" i="1"/>
  <c r="AP1802" i="1"/>
  <c r="AQ1802" i="1"/>
  <c r="AP1803" i="1"/>
  <c r="AQ1803" i="1"/>
  <c r="AP1804" i="1"/>
  <c r="AQ1804" i="1"/>
  <c r="AP1805" i="1"/>
  <c r="AQ1805" i="1"/>
  <c r="AP1806" i="1"/>
  <c r="AQ1806" i="1"/>
  <c r="AP1807" i="1"/>
  <c r="AQ1807" i="1"/>
  <c r="AP1808" i="1"/>
  <c r="AQ1808" i="1"/>
  <c r="AP1809" i="1"/>
  <c r="AQ1809" i="1"/>
  <c r="AP1810" i="1"/>
  <c r="AQ1810" i="1"/>
  <c r="AP1811" i="1"/>
  <c r="AQ1811" i="1"/>
  <c r="AP1812" i="1"/>
  <c r="AQ1812" i="1"/>
  <c r="AP1813" i="1"/>
  <c r="AQ1813" i="1"/>
  <c r="AP1814" i="1"/>
  <c r="AQ1814" i="1"/>
  <c r="AP1815" i="1"/>
  <c r="AQ1815" i="1"/>
  <c r="AP1816" i="1"/>
  <c r="AQ1816" i="1"/>
  <c r="AP1817" i="1"/>
  <c r="AQ1817" i="1"/>
  <c r="AP1818" i="1"/>
  <c r="AQ1818" i="1"/>
  <c r="AP1819" i="1"/>
  <c r="AQ1819" i="1"/>
  <c r="AP1820" i="1"/>
  <c r="AQ1820" i="1"/>
  <c r="AP1821" i="1"/>
  <c r="AQ1821" i="1"/>
  <c r="AP1822" i="1"/>
  <c r="AQ1822" i="1"/>
  <c r="AP1823" i="1"/>
  <c r="AQ1823" i="1"/>
  <c r="AP1824" i="1"/>
  <c r="AQ1824" i="1"/>
  <c r="AP1825" i="1"/>
  <c r="AQ1825" i="1"/>
  <c r="AP1826" i="1"/>
  <c r="AQ1826" i="1"/>
  <c r="AP1827" i="1"/>
  <c r="AQ1827" i="1"/>
  <c r="AP1828" i="1"/>
  <c r="AQ1828" i="1"/>
  <c r="AP1829" i="1"/>
  <c r="AQ1829" i="1"/>
  <c r="AP1830" i="1"/>
  <c r="AQ1830" i="1"/>
  <c r="AP1831" i="1"/>
  <c r="AQ1831" i="1"/>
  <c r="AP1832" i="1"/>
  <c r="AQ1832" i="1"/>
  <c r="AP1833" i="1"/>
  <c r="AQ1833" i="1"/>
  <c r="AP1834" i="1"/>
  <c r="AQ1834" i="1"/>
  <c r="AP1835" i="1"/>
  <c r="AQ1835" i="1"/>
  <c r="AP1836" i="1"/>
  <c r="AQ1836" i="1"/>
  <c r="AP1837" i="1"/>
  <c r="AQ1837" i="1"/>
  <c r="AP1838" i="1"/>
  <c r="AQ1838" i="1"/>
  <c r="AP1839" i="1"/>
  <c r="AQ1839" i="1"/>
  <c r="AP1840" i="1"/>
  <c r="AQ1840" i="1"/>
  <c r="AP1841" i="1"/>
  <c r="AQ1841" i="1"/>
  <c r="AP1842" i="1"/>
  <c r="AQ1842" i="1"/>
  <c r="AP1843" i="1"/>
  <c r="AQ1843" i="1"/>
  <c r="AP1844" i="1"/>
  <c r="AQ1844" i="1"/>
  <c r="AP1845" i="1"/>
  <c r="AQ1845" i="1"/>
  <c r="AP1846" i="1"/>
  <c r="AQ1846" i="1"/>
  <c r="AP1847" i="1"/>
  <c r="AQ1847" i="1"/>
  <c r="AP1848" i="1"/>
  <c r="AQ1848" i="1"/>
  <c r="AP1849" i="1"/>
  <c r="AQ1849" i="1"/>
  <c r="AP1850" i="1"/>
  <c r="AQ1850" i="1"/>
  <c r="AP1851" i="1"/>
  <c r="AQ1851" i="1"/>
  <c r="AP1852" i="1"/>
  <c r="AQ1852" i="1"/>
  <c r="AP1853" i="1"/>
  <c r="AQ1853" i="1"/>
  <c r="AP1854" i="1"/>
  <c r="AQ1854" i="1"/>
  <c r="AP1855" i="1"/>
  <c r="AQ1855" i="1"/>
  <c r="AP1856" i="1"/>
  <c r="AQ1856" i="1"/>
  <c r="AP1857" i="1"/>
  <c r="AQ1857" i="1"/>
  <c r="AP1858" i="1"/>
  <c r="AQ1858" i="1"/>
  <c r="AP1859" i="1"/>
  <c r="AQ1859" i="1"/>
  <c r="AP1860" i="1"/>
  <c r="AQ1860" i="1"/>
  <c r="AP1861" i="1"/>
  <c r="AQ1861" i="1"/>
  <c r="AP1862" i="1"/>
  <c r="AQ1862" i="1"/>
  <c r="AP1863" i="1"/>
  <c r="AQ1863" i="1"/>
  <c r="AP1864" i="1"/>
  <c r="AQ1864" i="1"/>
  <c r="AP1865" i="1"/>
  <c r="AQ1865" i="1"/>
  <c r="AP1866" i="1"/>
  <c r="AQ1866" i="1"/>
  <c r="AP1867" i="1"/>
  <c r="AQ1867" i="1"/>
  <c r="AP1868" i="1"/>
  <c r="AQ1868" i="1"/>
  <c r="AP1869" i="1"/>
  <c r="AQ1869" i="1"/>
  <c r="AP1870" i="1"/>
  <c r="AQ1870" i="1"/>
  <c r="AP1871" i="1"/>
  <c r="AQ1871" i="1"/>
  <c r="AP1872" i="1"/>
  <c r="AQ1872" i="1"/>
  <c r="AP1873" i="1"/>
  <c r="AQ1873" i="1"/>
  <c r="AP1874" i="1"/>
  <c r="AQ1874" i="1"/>
  <c r="AP1875" i="1"/>
  <c r="AQ1875" i="1"/>
  <c r="AP1876" i="1"/>
  <c r="AQ1876" i="1"/>
  <c r="AP1877" i="1"/>
  <c r="AQ1877" i="1"/>
  <c r="AP1878" i="1"/>
  <c r="AQ1878" i="1"/>
  <c r="AP1879" i="1"/>
  <c r="AQ1879" i="1"/>
  <c r="AP1880" i="1"/>
  <c r="AQ1880" i="1"/>
  <c r="AP1881" i="1"/>
  <c r="AQ1881" i="1"/>
  <c r="AP1882" i="1"/>
  <c r="AQ1882" i="1"/>
  <c r="AP1883" i="1"/>
  <c r="AQ1883" i="1"/>
  <c r="AP1884" i="1"/>
  <c r="AQ1884" i="1"/>
  <c r="AP1885" i="1"/>
  <c r="AQ1885" i="1"/>
  <c r="AP1886" i="1"/>
  <c r="AQ1886" i="1"/>
  <c r="AP1887" i="1"/>
  <c r="AQ1887" i="1"/>
  <c r="AP1888" i="1"/>
  <c r="AQ1888" i="1"/>
  <c r="AP1889" i="1"/>
  <c r="AQ1889" i="1"/>
  <c r="AP1890" i="1"/>
  <c r="AQ1890" i="1"/>
  <c r="AP1891" i="1"/>
  <c r="AQ1891" i="1"/>
  <c r="AP1892" i="1"/>
  <c r="AQ1892" i="1"/>
  <c r="AP1893" i="1"/>
  <c r="AQ1893" i="1"/>
  <c r="AP1894" i="1"/>
  <c r="AQ1894" i="1"/>
  <c r="AP1895" i="1"/>
  <c r="AQ1895" i="1"/>
  <c r="AP1896" i="1"/>
  <c r="AQ1896" i="1"/>
  <c r="AP1897" i="1"/>
  <c r="AQ1897" i="1"/>
  <c r="AP1898" i="1"/>
  <c r="AQ1898" i="1"/>
  <c r="AP1899" i="1"/>
  <c r="AQ1899" i="1"/>
  <c r="AP1900" i="1"/>
  <c r="AQ1900" i="1"/>
  <c r="AP1901" i="1"/>
  <c r="AQ1901" i="1"/>
  <c r="AP1902" i="1"/>
  <c r="AQ1902" i="1"/>
  <c r="AP1903" i="1"/>
  <c r="AQ1903" i="1"/>
  <c r="AP1904" i="1"/>
  <c r="AQ1904" i="1"/>
  <c r="AP1905" i="1"/>
  <c r="AQ1905" i="1"/>
  <c r="AP1906" i="1"/>
  <c r="AQ1906" i="1"/>
  <c r="AP1907" i="1"/>
  <c r="AQ1907" i="1"/>
  <c r="AP1908" i="1"/>
  <c r="AQ1908" i="1"/>
  <c r="AP1909" i="1"/>
  <c r="AQ1909" i="1"/>
  <c r="AP1910" i="1"/>
  <c r="AQ1910" i="1"/>
  <c r="AP1911" i="1"/>
  <c r="AQ1911" i="1"/>
  <c r="AP1912" i="1"/>
  <c r="AQ1912" i="1"/>
  <c r="AP1913" i="1"/>
  <c r="AQ1913" i="1"/>
  <c r="AP1914" i="1"/>
  <c r="AQ1914" i="1"/>
  <c r="AP1915" i="1"/>
  <c r="AQ1915" i="1"/>
  <c r="AP1916" i="1"/>
  <c r="AQ1916" i="1"/>
  <c r="AP1917" i="1"/>
  <c r="AQ1917" i="1"/>
  <c r="AP1918" i="1"/>
  <c r="AQ1918" i="1"/>
  <c r="AP1919" i="1"/>
  <c r="AQ1919" i="1"/>
  <c r="AP1920" i="1"/>
  <c r="AQ1920" i="1"/>
  <c r="AP1921" i="1"/>
  <c r="AQ1921" i="1"/>
  <c r="AP1922" i="1"/>
  <c r="AQ1922" i="1"/>
  <c r="AP1923" i="1"/>
  <c r="AQ1923" i="1"/>
  <c r="AP1924" i="1"/>
  <c r="AQ1924" i="1"/>
  <c r="AP1925" i="1"/>
  <c r="AQ1925" i="1"/>
  <c r="AP1926" i="1"/>
  <c r="AQ1926" i="1"/>
  <c r="AP1927" i="1"/>
  <c r="AQ1927" i="1"/>
  <c r="AP1928" i="1"/>
  <c r="AQ1928" i="1"/>
  <c r="AP1929" i="1"/>
  <c r="AQ1929" i="1"/>
  <c r="AP1930" i="1"/>
  <c r="AQ1930" i="1"/>
  <c r="AP1931" i="1"/>
  <c r="AQ1931" i="1"/>
  <c r="AP1932" i="1"/>
  <c r="AQ1932" i="1"/>
  <c r="AP1933" i="1"/>
  <c r="AQ1933" i="1"/>
  <c r="AP1934" i="1"/>
  <c r="AQ1934" i="1"/>
  <c r="AP1935" i="1"/>
  <c r="AQ1935" i="1"/>
  <c r="AP1936" i="1"/>
  <c r="AQ1936" i="1"/>
  <c r="AP1937" i="1"/>
  <c r="AQ1937" i="1"/>
  <c r="AP1938" i="1"/>
  <c r="AQ1938" i="1"/>
  <c r="AP1939" i="1"/>
  <c r="AQ1939" i="1"/>
  <c r="AP1940" i="1"/>
  <c r="AQ1940" i="1"/>
  <c r="AP1941" i="1"/>
  <c r="AQ1941" i="1"/>
  <c r="AP1942" i="1"/>
  <c r="AQ1942" i="1"/>
  <c r="AP1943" i="1"/>
  <c r="AQ1943" i="1"/>
  <c r="AP1944" i="1"/>
  <c r="AQ1944" i="1"/>
  <c r="AP1945" i="1"/>
  <c r="AQ1945" i="1"/>
  <c r="AP1946" i="1"/>
  <c r="AQ1946" i="1"/>
  <c r="AP1947" i="1"/>
  <c r="AQ1947" i="1"/>
  <c r="AP1948" i="1"/>
  <c r="AQ1948" i="1"/>
  <c r="AP1949" i="1"/>
  <c r="AQ1949" i="1"/>
  <c r="AP1950" i="1"/>
  <c r="AQ1950" i="1"/>
  <c r="AP1951" i="1"/>
  <c r="AQ1951" i="1"/>
  <c r="AP1952" i="1"/>
  <c r="AQ1952" i="1"/>
  <c r="AP1953" i="1"/>
  <c r="AQ1953" i="1"/>
  <c r="AP1954" i="1"/>
  <c r="AQ1954" i="1"/>
  <c r="AP1955" i="1"/>
  <c r="AQ1955" i="1"/>
  <c r="AP1956" i="1"/>
  <c r="AQ1956" i="1"/>
  <c r="AP1957" i="1"/>
  <c r="AQ1957" i="1"/>
  <c r="AP1958" i="1"/>
  <c r="AQ1958" i="1"/>
  <c r="AP1959" i="1"/>
  <c r="AQ1959" i="1"/>
  <c r="AP1960" i="1"/>
  <c r="AQ1960" i="1"/>
  <c r="AP1961" i="1"/>
  <c r="AQ1961" i="1"/>
  <c r="AP1962" i="1"/>
  <c r="AQ1962" i="1"/>
  <c r="AP1963" i="1"/>
  <c r="AQ1963" i="1"/>
  <c r="AP1964" i="1"/>
  <c r="AQ1964" i="1"/>
  <c r="AP1965" i="1"/>
  <c r="AQ1965" i="1"/>
  <c r="AP1966" i="1"/>
  <c r="AQ1966" i="1"/>
  <c r="AP1967" i="1"/>
  <c r="AQ1967" i="1"/>
  <c r="AP1968" i="1"/>
  <c r="AQ1968" i="1"/>
  <c r="AP1969" i="1"/>
  <c r="AQ1969" i="1"/>
  <c r="AP1970" i="1"/>
  <c r="AQ1970" i="1"/>
  <c r="AP1971" i="1"/>
  <c r="AQ1971" i="1"/>
  <c r="AP1972" i="1"/>
  <c r="AQ1972" i="1"/>
  <c r="AP1973" i="1"/>
  <c r="AQ1973" i="1"/>
  <c r="AP1974" i="1"/>
  <c r="AQ1974" i="1"/>
  <c r="AP1975" i="1"/>
  <c r="AQ1975" i="1"/>
  <c r="AP1976" i="1"/>
  <c r="AQ1976" i="1"/>
  <c r="AP1977" i="1"/>
  <c r="AQ1977" i="1"/>
  <c r="AP1978" i="1"/>
  <c r="AQ1978" i="1"/>
  <c r="AP1979" i="1"/>
  <c r="AQ1979" i="1"/>
  <c r="AP1980" i="1"/>
  <c r="AQ1980" i="1"/>
  <c r="AP1981" i="1"/>
  <c r="AQ1981" i="1"/>
  <c r="AP1982" i="1"/>
  <c r="AQ1982" i="1"/>
  <c r="AP1983" i="1"/>
  <c r="AQ1983" i="1"/>
  <c r="AP1984" i="1"/>
  <c r="AQ1984" i="1"/>
  <c r="AP1985" i="1"/>
  <c r="AQ1985" i="1"/>
  <c r="AP1986" i="1"/>
  <c r="AQ1986" i="1"/>
  <c r="AP1987" i="1"/>
  <c r="AQ1987" i="1"/>
  <c r="AP1988" i="1"/>
  <c r="AQ1988" i="1"/>
  <c r="AP1989" i="1"/>
  <c r="AQ1989" i="1"/>
  <c r="AP1990" i="1"/>
  <c r="AQ1990" i="1"/>
  <c r="AP1991" i="1"/>
  <c r="AQ1991" i="1"/>
  <c r="AP1992" i="1"/>
  <c r="AQ1992" i="1"/>
  <c r="AP1993" i="1"/>
  <c r="AQ1993" i="1"/>
  <c r="AP1994" i="1"/>
  <c r="AQ1994" i="1"/>
  <c r="AP1995" i="1"/>
  <c r="AQ1995" i="1"/>
  <c r="AP1996" i="1"/>
  <c r="AQ1996" i="1"/>
  <c r="AP1997" i="1"/>
  <c r="AQ1997" i="1"/>
  <c r="AP1998" i="1"/>
  <c r="AQ1998" i="1"/>
  <c r="AP1999" i="1"/>
  <c r="AQ1999" i="1"/>
  <c r="AP2000" i="1"/>
  <c r="AQ2000" i="1"/>
  <c r="AP2001" i="1"/>
  <c r="AQ2001" i="1"/>
  <c r="AP2002" i="1"/>
  <c r="AQ2002" i="1"/>
  <c r="AP2003" i="1"/>
  <c r="AQ2003" i="1"/>
  <c r="AP2004" i="1"/>
  <c r="AQ2004" i="1"/>
  <c r="AP2005" i="1"/>
  <c r="AQ2005" i="1"/>
  <c r="AP2006" i="1"/>
  <c r="AQ2006" i="1"/>
  <c r="AP2007" i="1"/>
  <c r="AQ2007" i="1"/>
  <c r="AP2008" i="1"/>
  <c r="AQ2008" i="1"/>
  <c r="AP2009" i="1"/>
  <c r="AQ2009" i="1"/>
  <c r="AP2010" i="1"/>
  <c r="AQ2010" i="1"/>
  <c r="AP2011" i="1"/>
  <c r="AQ2011" i="1"/>
  <c r="AP2012" i="1"/>
  <c r="AQ2012" i="1"/>
  <c r="AP2013" i="1"/>
  <c r="AQ2013" i="1"/>
  <c r="AP2014" i="1"/>
  <c r="AQ2014" i="1"/>
  <c r="AP2015" i="1"/>
  <c r="AQ2015" i="1"/>
  <c r="AP2016" i="1"/>
  <c r="AQ2016" i="1"/>
  <c r="AP2017" i="1"/>
  <c r="AQ2017" i="1"/>
  <c r="AP2018" i="1"/>
  <c r="AQ2018" i="1"/>
  <c r="AP2019" i="1"/>
  <c r="AQ2019" i="1"/>
  <c r="AP2020" i="1"/>
  <c r="AQ2020" i="1"/>
  <c r="AP2021" i="1"/>
  <c r="AQ2021" i="1"/>
  <c r="AP2022" i="1"/>
  <c r="AQ2022" i="1"/>
  <c r="AP2023" i="1"/>
  <c r="AQ2023" i="1"/>
  <c r="AP2024" i="1"/>
  <c r="AQ2024" i="1"/>
  <c r="AP2025" i="1"/>
  <c r="AQ2025" i="1"/>
  <c r="AP2026" i="1"/>
  <c r="AQ2026" i="1"/>
  <c r="AP2027" i="1"/>
  <c r="AQ2027" i="1"/>
  <c r="AP2028" i="1"/>
  <c r="AQ2028" i="1"/>
  <c r="AP2029" i="1"/>
  <c r="AQ2029" i="1"/>
  <c r="AP2030" i="1"/>
  <c r="AQ2030" i="1"/>
  <c r="AP2031" i="1"/>
  <c r="AQ2031" i="1"/>
  <c r="AP2032" i="1"/>
  <c r="AQ2032" i="1"/>
  <c r="AP2033" i="1"/>
  <c r="AQ2033" i="1"/>
  <c r="AP2034" i="1"/>
  <c r="AQ2034" i="1"/>
  <c r="AP2035" i="1"/>
  <c r="AQ2035" i="1"/>
  <c r="AP2036" i="1"/>
  <c r="AQ2036" i="1"/>
  <c r="AP2037" i="1"/>
  <c r="AQ2037" i="1"/>
  <c r="AP2038" i="1"/>
  <c r="AQ2038" i="1"/>
  <c r="AP2039" i="1"/>
  <c r="AQ2039" i="1"/>
  <c r="AP2040" i="1"/>
  <c r="AQ2040" i="1"/>
  <c r="AP2041" i="1"/>
  <c r="AQ2041" i="1"/>
  <c r="AP2042" i="1"/>
  <c r="AQ2042" i="1"/>
  <c r="AP2043" i="1"/>
  <c r="AQ2043" i="1"/>
  <c r="AP2044" i="1"/>
  <c r="AQ2044" i="1"/>
  <c r="AP2045" i="1"/>
  <c r="AQ2045" i="1"/>
  <c r="AP2046" i="1"/>
  <c r="AQ2046" i="1"/>
  <c r="AP2047" i="1"/>
  <c r="AQ2047" i="1"/>
  <c r="AP2048" i="1"/>
  <c r="AQ2048" i="1"/>
  <c r="AP2049" i="1"/>
  <c r="AQ2049" i="1"/>
  <c r="AP2050" i="1"/>
  <c r="AQ2050" i="1"/>
  <c r="AP2051" i="1"/>
  <c r="AQ2051" i="1"/>
  <c r="AP2052" i="1"/>
  <c r="AQ2052" i="1"/>
  <c r="AP2053" i="1"/>
  <c r="AQ2053" i="1"/>
  <c r="AP2054" i="1"/>
  <c r="AQ2054" i="1"/>
  <c r="AP2055" i="1"/>
  <c r="AQ2055" i="1"/>
  <c r="AP2056" i="1"/>
  <c r="AQ2056" i="1"/>
  <c r="AP2057" i="1"/>
  <c r="AQ2057" i="1"/>
  <c r="AP2058" i="1"/>
  <c r="AQ2058" i="1"/>
  <c r="AP2059" i="1"/>
  <c r="AQ2059" i="1"/>
  <c r="AP2060" i="1"/>
  <c r="AQ2060" i="1"/>
  <c r="AP2061" i="1"/>
  <c r="AQ2061" i="1"/>
  <c r="AP2062" i="1"/>
  <c r="AQ2062" i="1"/>
  <c r="AP2063" i="1"/>
  <c r="AQ2063" i="1"/>
  <c r="AP2064" i="1"/>
  <c r="AQ2064" i="1"/>
  <c r="AP2065" i="1"/>
  <c r="AQ2065" i="1"/>
  <c r="AP2066" i="1"/>
  <c r="AQ2066" i="1"/>
  <c r="AP2067" i="1"/>
  <c r="AQ2067" i="1"/>
  <c r="AP2068" i="1"/>
  <c r="AQ2068" i="1"/>
  <c r="AP2069" i="1"/>
  <c r="AQ2069" i="1"/>
  <c r="AP2070" i="1"/>
  <c r="AQ2070" i="1"/>
  <c r="AP2071" i="1"/>
  <c r="AQ2071" i="1"/>
  <c r="AP2072" i="1"/>
  <c r="AQ2072" i="1"/>
  <c r="AP2073" i="1"/>
  <c r="AQ2073" i="1"/>
  <c r="AP2074" i="1"/>
  <c r="AQ2074" i="1"/>
  <c r="AP2075" i="1"/>
  <c r="AQ2075" i="1"/>
  <c r="AP2076" i="1"/>
  <c r="AQ2076" i="1"/>
  <c r="AP2077" i="1"/>
  <c r="AQ2077" i="1"/>
  <c r="AP2078" i="1"/>
  <c r="AQ2078" i="1"/>
  <c r="AP2079" i="1"/>
  <c r="AQ2079" i="1"/>
  <c r="AP2080" i="1"/>
  <c r="AQ2080" i="1"/>
  <c r="AP2081" i="1"/>
  <c r="AQ2081" i="1"/>
  <c r="AP2082" i="1"/>
  <c r="AQ2082" i="1"/>
  <c r="AP2083" i="1"/>
  <c r="AQ2083" i="1"/>
  <c r="AP2084" i="1"/>
  <c r="AQ2084" i="1"/>
  <c r="AP2085" i="1"/>
  <c r="AQ2085" i="1"/>
  <c r="AP2086" i="1"/>
  <c r="AQ2086" i="1"/>
  <c r="AP2087" i="1"/>
  <c r="AQ2087" i="1"/>
  <c r="AP2088" i="1"/>
  <c r="AQ2088" i="1"/>
  <c r="AP2089" i="1"/>
  <c r="AQ2089" i="1"/>
  <c r="AP2090" i="1"/>
  <c r="AQ2090" i="1"/>
  <c r="AP2091" i="1"/>
  <c r="AQ2091" i="1"/>
  <c r="AP2092" i="1"/>
  <c r="AQ2092" i="1"/>
  <c r="AP2093" i="1"/>
  <c r="AQ2093" i="1"/>
  <c r="AP2094" i="1"/>
  <c r="AQ2094" i="1"/>
  <c r="AP2095" i="1"/>
  <c r="AQ2095" i="1"/>
  <c r="AP2096" i="1"/>
  <c r="AQ2096" i="1"/>
  <c r="AP2097" i="1"/>
  <c r="AQ2097" i="1"/>
  <c r="AP2098" i="1"/>
  <c r="AQ2098" i="1"/>
  <c r="AP2099" i="1"/>
  <c r="AQ2099" i="1"/>
  <c r="AP2100" i="1"/>
  <c r="AQ2100" i="1"/>
  <c r="AP2101" i="1"/>
  <c r="AQ2101" i="1"/>
  <c r="AP2102" i="1"/>
  <c r="AQ2102" i="1"/>
  <c r="AP2103" i="1"/>
  <c r="AQ2103" i="1"/>
  <c r="AP2104" i="1"/>
  <c r="AQ2104" i="1"/>
  <c r="AP2105" i="1"/>
  <c r="AQ2105" i="1"/>
  <c r="AP2106" i="1"/>
  <c r="AQ2106" i="1"/>
  <c r="AP2107" i="1"/>
  <c r="AQ2107" i="1"/>
  <c r="AP2108" i="1"/>
  <c r="AQ2108" i="1"/>
  <c r="AP2109" i="1"/>
  <c r="AQ2109" i="1"/>
  <c r="AP2110" i="1"/>
  <c r="AQ2110" i="1"/>
  <c r="AP2111" i="1"/>
  <c r="AQ2111" i="1"/>
  <c r="AP2112" i="1"/>
  <c r="AQ2112" i="1"/>
  <c r="AP2113" i="1"/>
  <c r="AQ2113" i="1"/>
  <c r="AP2114" i="1"/>
  <c r="AQ2114" i="1"/>
  <c r="AP2115" i="1"/>
  <c r="AQ2115" i="1"/>
  <c r="AP2116" i="1"/>
  <c r="AQ2116" i="1"/>
  <c r="AP2117" i="1"/>
  <c r="AQ2117" i="1"/>
  <c r="AP2118" i="1"/>
  <c r="AQ2118" i="1"/>
  <c r="AP2119" i="1"/>
  <c r="AQ2119" i="1"/>
  <c r="AP2120" i="1"/>
  <c r="AQ2120" i="1"/>
  <c r="AP2121" i="1"/>
  <c r="AQ2121" i="1"/>
  <c r="AP2122" i="1"/>
  <c r="AQ2122" i="1"/>
  <c r="AP2123" i="1"/>
  <c r="AQ2123" i="1"/>
  <c r="AP2124" i="1"/>
  <c r="AQ2124" i="1"/>
  <c r="AP2125" i="1"/>
  <c r="AQ2125" i="1"/>
  <c r="AP2126" i="1"/>
  <c r="AQ2126" i="1"/>
  <c r="AP2127" i="1"/>
  <c r="AQ2127" i="1"/>
  <c r="AP2128" i="1"/>
  <c r="AQ2128" i="1"/>
  <c r="AP2129" i="1"/>
  <c r="AQ2129" i="1"/>
  <c r="AP2130" i="1"/>
  <c r="AQ2130" i="1"/>
  <c r="AP2131" i="1"/>
  <c r="AQ2131" i="1"/>
  <c r="AP2132" i="1"/>
  <c r="AQ2132" i="1"/>
  <c r="AP2133" i="1"/>
  <c r="AQ2133" i="1"/>
  <c r="AP2134" i="1"/>
  <c r="AQ2134" i="1"/>
  <c r="AP2135" i="1"/>
  <c r="AQ2135" i="1"/>
  <c r="AP2136" i="1"/>
  <c r="AQ2136" i="1"/>
  <c r="AP2137" i="1"/>
  <c r="AQ2137" i="1"/>
  <c r="AP2138" i="1"/>
  <c r="AQ2138" i="1"/>
  <c r="AP2139" i="1"/>
  <c r="AQ2139" i="1"/>
  <c r="AP2140" i="1"/>
  <c r="AQ2140" i="1"/>
  <c r="AP2141" i="1"/>
  <c r="AQ2141" i="1"/>
  <c r="AP2142" i="1"/>
  <c r="AQ2142" i="1"/>
  <c r="AP2143" i="1"/>
  <c r="AQ2143" i="1"/>
  <c r="AP2144" i="1"/>
  <c r="AQ2144" i="1"/>
  <c r="AP2145" i="1"/>
  <c r="AQ2145" i="1"/>
  <c r="AP2146" i="1"/>
  <c r="AQ2146" i="1"/>
  <c r="AP2147" i="1"/>
  <c r="AQ2147" i="1"/>
  <c r="AP2148" i="1"/>
  <c r="AQ2148" i="1"/>
  <c r="AP2149" i="1"/>
  <c r="AQ2149" i="1"/>
  <c r="AP2150" i="1"/>
  <c r="AQ2150" i="1"/>
  <c r="AP2151" i="1"/>
  <c r="AQ2151" i="1"/>
  <c r="AP2152" i="1"/>
  <c r="AQ2152" i="1"/>
  <c r="AP2153" i="1"/>
  <c r="AQ2153" i="1"/>
  <c r="AP2154" i="1"/>
  <c r="AQ2154" i="1"/>
  <c r="AP2155" i="1"/>
  <c r="AQ2155" i="1"/>
  <c r="AP2156" i="1"/>
  <c r="AQ2156" i="1"/>
  <c r="AP2157" i="1"/>
  <c r="AQ2157" i="1"/>
  <c r="AP2158" i="1"/>
  <c r="AQ2158" i="1"/>
  <c r="AP2159" i="1"/>
  <c r="AQ2159" i="1"/>
  <c r="AP2160" i="1"/>
  <c r="AQ2160" i="1"/>
  <c r="AP2161" i="1"/>
  <c r="AQ2161" i="1"/>
  <c r="AP2162" i="1"/>
  <c r="AQ2162" i="1"/>
  <c r="AP2163" i="1"/>
  <c r="AQ2163" i="1"/>
  <c r="AP2164" i="1"/>
  <c r="AQ2164" i="1"/>
  <c r="AP2165" i="1"/>
  <c r="AQ2165" i="1"/>
  <c r="AP2166" i="1"/>
  <c r="AQ2166" i="1"/>
  <c r="AP2167" i="1"/>
  <c r="AQ2167" i="1"/>
  <c r="AP2168" i="1"/>
  <c r="AQ2168" i="1"/>
  <c r="AP2169" i="1"/>
  <c r="AQ2169" i="1"/>
  <c r="AP2170" i="1"/>
  <c r="AQ2170" i="1"/>
  <c r="AP2171" i="1"/>
  <c r="AQ2171" i="1"/>
  <c r="AP2172" i="1"/>
  <c r="AQ2172" i="1"/>
  <c r="AP2173" i="1"/>
  <c r="AQ2173" i="1"/>
  <c r="AP2174" i="1"/>
  <c r="AQ2174" i="1"/>
  <c r="AP2175" i="1"/>
  <c r="AQ2175" i="1"/>
  <c r="AP2176" i="1"/>
  <c r="AQ2176" i="1"/>
  <c r="AP2177" i="1"/>
  <c r="AQ2177" i="1"/>
  <c r="AP2178" i="1"/>
  <c r="AQ2178" i="1"/>
  <c r="AP2179" i="1"/>
  <c r="AQ2179" i="1"/>
  <c r="AP2180" i="1"/>
  <c r="AQ2180" i="1"/>
  <c r="AP2181" i="1"/>
  <c r="AQ2181" i="1"/>
  <c r="AP2182" i="1"/>
  <c r="AQ2182" i="1"/>
  <c r="AP2183" i="1"/>
  <c r="AQ2183" i="1"/>
  <c r="AP2184" i="1"/>
  <c r="AQ2184" i="1"/>
  <c r="AP2185" i="1"/>
  <c r="AQ2185" i="1"/>
  <c r="AP2186" i="1"/>
  <c r="AQ2186" i="1"/>
  <c r="AP2187" i="1"/>
  <c r="AQ2187" i="1"/>
  <c r="AP2188" i="1"/>
  <c r="AQ2188" i="1"/>
  <c r="AP2189" i="1"/>
  <c r="AQ2189" i="1"/>
  <c r="AP2190" i="1"/>
  <c r="AQ2190" i="1"/>
  <c r="AP2191" i="1"/>
  <c r="AQ2191" i="1"/>
  <c r="AP2192" i="1"/>
  <c r="AQ2192" i="1"/>
  <c r="AP2193" i="1"/>
  <c r="AQ2193" i="1"/>
  <c r="AP2194" i="1"/>
  <c r="AQ2194" i="1"/>
  <c r="AP2195" i="1"/>
  <c r="AQ2195" i="1"/>
  <c r="AP2196" i="1"/>
  <c r="AQ2196" i="1"/>
  <c r="AP2197" i="1"/>
  <c r="AQ2197" i="1"/>
  <c r="AP2198" i="1"/>
  <c r="AQ2198" i="1"/>
  <c r="AP2199" i="1"/>
  <c r="AQ2199" i="1"/>
  <c r="AP2200" i="1"/>
  <c r="AQ2200" i="1"/>
  <c r="AP2201" i="1"/>
  <c r="AQ2201" i="1"/>
  <c r="AP2202" i="1"/>
  <c r="AQ2202" i="1"/>
  <c r="AP2203" i="1"/>
  <c r="AQ2203" i="1"/>
  <c r="AP2204" i="1"/>
  <c r="AQ2204" i="1"/>
  <c r="AP2205" i="1"/>
  <c r="AQ2205" i="1"/>
  <c r="AP2206" i="1"/>
  <c r="AQ2206" i="1"/>
  <c r="AP2207" i="1"/>
  <c r="AQ2207" i="1"/>
  <c r="AP2208" i="1"/>
  <c r="AQ2208" i="1"/>
  <c r="AP2209" i="1"/>
  <c r="AQ2209" i="1"/>
  <c r="AP2210" i="1"/>
  <c r="AQ2210" i="1"/>
  <c r="AP2211" i="1"/>
  <c r="AQ2211" i="1"/>
  <c r="AP2212" i="1"/>
  <c r="AQ2212" i="1"/>
  <c r="AP2213" i="1"/>
  <c r="AQ2213" i="1"/>
  <c r="AP2214" i="1"/>
  <c r="AQ2214" i="1"/>
  <c r="AP2215" i="1"/>
  <c r="AQ2215" i="1"/>
  <c r="AP2216" i="1"/>
  <c r="AQ2216" i="1"/>
  <c r="AP2217" i="1"/>
  <c r="AQ2217" i="1"/>
  <c r="AP2218" i="1"/>
  <c r="AQ2218" i="1"/>
  <c r="AP2219" i="1"/>
  <c r="AQ2219" i="1"/>
  <c r="AP2220" i="1"/>
  <c r="AQ2220" i="1"/>
  <c r="AP2221" i="1"/>
  <c r="AQ2221" i="1"/>
  <c r="AP2222" i="1"/>
  <c r="AQ2222" i="1"/>
  <c r="AP2223" i="1"/>
  <c r="AQ2223" i="1"/>
  <c r="AP2224" i="1"/>
  <c r="AQ2224" i="1"/>
  <c r="AP2225" i="1"/>
  <c r="AQ2225" i="1"/>
  <c r="AP2226" i="1"/>
  <c r="AQ2226" i="1"/>
  <c r="AP2227" i="1"/>
  <c r="AQ2227" i="1"/>
  <c r="AP2228" i="1"/>
  <c r="AQ2228" i="1"/>
  <c r="AP2229" i="1"/>
  <c r="AQ2229" i="1"/>
  <c r="AP2230" i="1"/>
  <c r="AQ2230" i="1"/>
  <c r="AP2231" i="1"/>
  <c r="AQ2231" i="1"/>
  <c r="AP2232" i="1"/>
  <c r="AQ2232" i="1"/>
  <c r="AP2233" i="1"/>
  <c r="AQ2233" i="1"/>
  <c r="AP2234" i="1"/>
  <c r="AQ2234" i="1"/>
  <c r="AP2235" i="1"/>
  <c r="AQ2235" i="1"/>
  <c r="AP2236" i="1"/>
  <c r="AQ2236" i="1"/>
  <c r="AP2237" i="1"/>
  <c r="AQ2237" i="1"/>
  <c r="AP2238" i="1"/>
  <c r="AQ2238" i="1"/>
  <c r="AP2239" i="1"/>
  <c r="AQ2239" i="1"/>
  <c r="AP2240" i="1"/>
  <c r="AQ2240" i="1"/>
  <c r="AP2241" i="1"/>
  <c r="AQ2241" i="1"/>
  <c r="AP2242" i="1"/>
  <c r="AQ2242" i="1"/>
  <c r="AP2243" i="1"/>
  <c r="AQ2243" i="1"/>
  <c r="AP2244" i="1"/>
  <c r="AQ2244" i="1"/>
  <c r="AP2245" i="1"/>
  <c r="AQ2245" i="1"/>
  <c r="AP2246" i="1"/>
  <c r="AQ2246" i="1"/>
  <c r="AP2247" i="1"/>
  <c r="AQ2247" i="1"/>
  <c r="AP2248" i="1"/>
  <c r="AQ2248" i="1"/>
  <c r="AP2249" i="1"/>
  <c r="AQ2249" i="1"/>
  <c r="AP2250" i="1"/>
  <c r="AQ2250" i="1"/>
  <c r="AP2251" i="1"/>
  <c r="AQ2251" i="1"/>
  <c r="AP2252" i="1"/>
  <c r="AQ2252" i="1"/>
  <c r="AP2253" i="1"/>
  <c r="AQ2253" i="1"/>
  <c r="AP2254" i="1"/>
  <c r="AQ2254" i="1"/>
  <c r="AP2255" i="1"/>
  <c r="AQ2255" i="1"/>
  <c r="AP2256" i="1"/>
  <c r="AQ2256" i="1"/>
  <c r="AP2257" i="1"/>
  <c r="AQ2257" i="1"/>
  <c r="AP2258" i="1"/>
  <c r="AQ2258" i="1"/>
  <c r="AP2259" i="1"/>
  <c r="AQ2259" i="1"/>
  <c r="AP2260" i="1"/>
  <c r="AQ2260" i="1"/>
  <c r="AP2261" i="1"/>
  <c r="AQ2261" i="1"/>
  <c r="AP2262" i="1"/>
  <c r="AQ2262" i="1"/>
  <c r="AP2263" i="1"/>
  <c r="AQ2263" i="1"/>
  <c r="AP2264" i="1"/>
  <c r="AQ2264" i="1"/>
  <c r="AP2265" i="1"/>
  <c r="AQ2265" i="1"/>
  <c r="AP2266" i="1"/>
  <c r="AQ2266" i="1"/>
  <c r="AP2267" i="1"/>
  <c r="AQ2267" i="1"/>
  <c r="AP2268" i="1"/>
  <c r="AQ2268" i="1"/>
  <c r="AP2269" i="1"/>
  <c r="AQ2269" i="1"/>
  <c r="AP2270" i="1"/>
  <c r="AQ2270" i="1"/>
  <c r="AP2271" i="1"/>
  <c r="AQ2271" i="1"/>
  <c r="AP2272" i="1"/>
  <c r="AQ2272" i="1"/>
  <c r="AP2273" i="1"/>
  <c r="AQ2273" i="1"/>
  <c r="AP2274" i="1"/>
  <c r="AQ2274" i="1"/>
  <c r="AP2275" i="1"/>
  <c r="AQ2275" i="1"/>
  <c r="AP2276" i="1"/>
  <c r="AQ2276" i="1"/>
  <c r="AP2277" i="1"/>
  <c r="AQ2277" i="1"/>
  <c r="AP2278" i="1"/>
  <c r="AQ2278" i="1"/>
  <c r="AP2279" i="1"/>
  <c r="AQ2279" i="1"/>
  <c r="AP2280" i="1"/>
  <c r="AQ2280" i="1"/>
  <c r="AP2281" i="1"/>
  <c r="AQ2281" i="1"/>
  <c r="AP2282" i="1"/>
  <c r="AQ2282" i="1"/>
  <c r="AP2283" i="1"/>
  <c r="AQ2283" i="1"/>
  <c r="AP2284" i="1"/>
  <c r="AQ2284" i="1"/>
  <c r="AP2285" i="1"/>
  <c r="AQ2285" i="1"/>
  <c r="AP2286" i="1"/>
  <c r="AQ2286" i="1"/>
  <c r="AP2287" i="1"/>
  <c r="AQ2287" i="1"/>
  <c r="AP2288" i="1"/>
  <c r="AQ2288" i="1"/>
  <c r="AP2289" i="1"/>
  <c r="AQ2289" i="1"/>
  <c r="AP2290" i="1"/>
  <c r="AQ2290" i="1"/>
  <c r="AP2291" i="1"/>
  <c r="AQ2291" i="1"/>
  <c r="AP2292" i="1"/>
  <c r="AQ2292" i="1"/>
  <c r="AP2293" i="1"/>
  <c r="AQ2293" i="1"/>
  <c r="AP2294" i="1"/>
  <c r="AQ2294" i="1"/>
  <c r="AP2295" i="1"/>
  <c r="AQ2295" i="1"/>
  <c r="AP2296" i="1"/>
  <c r="AQ2296" i="1"/>
  <c r="AP2297" i="1"/>
  <c r="AQ2297" i="1"/>
  <c r="AP2298" i="1"/>
  <c r="AQ2298" i="1"/>
  <c r="AP2299" i="1"/>
  <c r="AQ2299" i="1"/>
  <c r="AP2300" i="1"/>
  <c r="AQ2300" i="1"/>
  <c r="AP2301" i="1"/>
  <c r="AQ2301" i="1"/>
  <c r="AP2302" i="1"/>
  <c r="AQ2302" i="1"/>
  <c r="AP2303" i="1"/>
  <c r="AQ2303" i="1"/>
  <c r="AP2304" i="1"/>
  <c r="AQ2304" i="1"/>
  <c r="AP2305" i="1"/>
  <c r="AQ2305" i="1"/>
  <c r="AP2306" i="1"/>
  <c r="AQ2306" i="1"/>
  <c r="AP2307" i="1"/>
  <c r="AQ2307" i="1"/>
  <c r="AP2308" i="1"/>
  <c r="AQ2308" i="1"/>
  <c r="AP2309" i="1"/>
  <c r="AQ2309" i="1"/>
  <c r="AP2310" i="1"/>
  <c r="AQ2310" i="1"/>
  <c r="AP2311" i="1"/>
  <c r="AQ2311" i="1"/>
  <c r="AP2312" i="1"/>
  <c r="AQ2312" i="1"/>
  <c r="AP2313" i="1"/>
  <c r="AQ2313" i="1"/>
  <c r="AP2314" i="1"/>
  <c r="AQ2314" i="1"/>
  <c r="AP2315" i="1"/>
  <c r="AQ2315" i="1"/>
  <c r="AP2316" i="1"/>
  <c r="AQ2316" i="1"/>
  <c r="AP2317" i="1"/>
  <c r="AQ2317" i="1"/>
  <c r="AP2318" i="1"/>
  <c r="AQ2318" i="1"/>
  <c r="AP2319" i="1"/>
  <c r="AQ2319" i="1"/>
  <c r="AP2320" i="1"/>
  <c r="AQ2320" i="1"/>
  <c r="AP2321" i="1"/>
  <c r="AQ2321" i="1"/>
  <c r="AP2322" i="1"/>
  <c r="AQ2322" i="1"/>
  <c r="AP2323" i="1"/>
  <c r="AQ2323" i="1"/>
  <c r="AP2324" i="1"/>
  <c r="AQ2324" i="1"/>
  <c r="AP2325" i="1"/>
  <c r="AQ2325" i="1"/>
  <c r="AP2326" i="1"/>
  <c r="AQ2326" i="1"/>
  <c r="AP2327" i="1"/>
  <c r="AQ2327" i="1"/>
  <c r="AP2328" i="1"/>
  <c r="AQ2328" i="1"/>
  <c r="AP2329" i="1"/>
  <c r="AQ2329" i="1"/>
  <c r="AP2330" i="1"/>
  <c r="AQ2330" i="1"/>
  <c r="AP2331" i="1"/>
  <c r="AQ2331" i="1"/>
  <c r="AP2332" i="1"/>
  <c r="AQ2332" i="1"/>
  <c r="AP2333" i="1"/>
  <c r="AQ2333" i="1"/>
  <c r="AP2334" i="1"/>
  <c r="AQ2334" i="1"/>
  <c r="AP2335" i="1"/>
  <c r="AQ2335" i="1"/>
  <c r="AP2336" i="1"/>
  <c r="AQ2336" i="1"/>
  <c r="AP2337" i="1"/>
  <c r="AQ2337" i="1"/>
  <c r="AP2338" i="1"/>
  <c r="AQ2338" i="1"/>
  <c r="AP2339" i="1"/>
  <c r="AQ2339" i="1"/>
  <c r="AP2340" i="1"/>
  <c r="AQ2340" i="1"/>
  <c r="AP2341" i="1"/>
  <c r="AQ2341" i="1"/>
  <c r="AP2342" i="1"/>
  <c r="AQ2342" i="1"/>
  <c r="AP2343" i="1"/>
  <c r="AQ2343" i="1"/>
  <c r="AP2344" i="1"/>
  <c r="AQ2344" i="1"/>
  <c r="AP2345" i="1"/>
  <c r="AQ2345" i="1"/>
  <c r="AP2346" i="1"/>
  <c r="AQ2346" i="1"/>
  <c r="AP2347" i="1"/>
  <c r="AQ2347" i="1"/>
  <c r="AP2348" i="1"/>
  <c r="AQ2348" i="1"/>
  <c r="AP2349" i="1"/>
  <c r="AQ2349" i="1"/>
  <c r="AP2350" i="1"/>
  <c r="AQ2350" i="1"/>
  <c r="AP2351" i="1"/>
  <c r="AQ2351" i="1"/>
  <c r="AP2352" i="1"/>
  <c r="AQ2352" i="1"/>
  <c r="AP2353" i="1"/>
  <c r="AQ2353" i="1"/>
  <c r="AP2354" i="1"/>
  <c r="AQ2354" i="1"/>
  <c r="AP2355" i="1"/>
  <c r="AQ2355" i="1"/>
  <c r="AP2356" i="1"/>
  <c r="AQ2356" i="1"/>
  <c r="AP2357" i="1"/>
  <c r="AQ2357" i="1"/>
  <c r="AP2358" i="1"/>
  <c r="AQ2358" i="1"/>
  <c r="AP2359" i="1"/>
  <c r="AQ2359" i="1"/>
  <c r="AP2360" i="1"/>
  <c r="AQ2360" i="1"/>
  <c r="AP2361" i="1"/>
  <c r="AQ2361" i="1"/>
  <c r="AP2362" i="1"/>
  <c r="AQ2362" i="1"/>
  <c r="AP2363" i="1"/>
  <c r="AQ2363" i="1"/>
  <c r="AP2364" i="1"/>
  <c r="AQ2364" i="1"/>
  <c r="AP2365" i="1"/>
  <c r="AQ2365" i="1"/>
  <c r="AP2366" i="1"/>
  <c r="AQ2366" i="1"/>
  <c r="AP2367" i="1"/>
  <c r="AQ2367" i="1"/>
  <c r="AP2368" i="1"/>
  <c r="AQ2368" i="1"/>
  <c r="AP2369" i="1"/>
  <c r="AQ2369" i="1"/>
  <c r="AP2370" i="1"/>
  <c r="AQ2370" i="1"/>
  <c r="AP2371" i="1"/>
  <c r="AQ2371" i="1"/>
  <c r="AP2372" i="1"/>
  <c r="AQ2372" i="1"/>
  <c r="AP2373" i="1"/>
  <c r="AQ2373" i="1"/>
  <c r="AP2374" i="1"/>
  <c r="AQ2374" i="1"/>
  <c r="AP2375" i="1"/>
  <c r="AQ2375" i="1"/>
  <c r="AP2376" i="1"/>
  <c r="AQ2376" i="1"/>
  <c r="AP2377" i="1"/>
  <c r="AQ2377" i="1"/>
  <c r="AP2378" i="1"/>
  <c r="AQ2378" i="1"/>
  <c r="AP2379" i="1"/>
  <c r="AQ2379" i="1"/>
  <c r="AP2380" i="1"/>
  <c r="AQ2380" i="1"/>
  <c r="AP2381" i="1"/>
  <c r="AQ2381" i="1"/>
  <c r="AP2382" i="1"/>
  <c r="AQ2382" i="1"/>
  <c r="AP2383" i="1"/>
  <c r="AQ2383" i="1"/>
  <c r="AP2384" i="1"/>
  <c r="AQ2384" i="1"/>
  <c r="AP2385" i="1"/>
  <c r="AQ2385" i="1"/>
  <c r="AP2386" i="1"/>
  <c r="AQ2386" i="1"/>
  <c r="AP2387" i="1"/>
  <c r="AQ2387" i="1"/>
  <c r="AP2388" i="1"/>
  <c r="AQ2388" i="1"/>
  <c r="AP2389" i="1"/>
  <c r="AQ2389" i="1"/>
  <c r="AP2390" i="1"/>
  <c r="AQ2390" i="1"/>
  <c r="AP2391" i="1"/>
  <c r="AQ2391" i="1"/>
  <c r="AP2392" i="1"/>
  <c r="AQ2392" i="1"/>
  <c r="AP2393" i="1"/>
  <c r="AQ2393" i="1"/>
  <c r="AP2394" i="1"/>
  <c r="AQ2394" i="1"/>
  <c r="AP2395" i="1"/>
  <c r="AQ2395" i="1"/>
  <c r="AP2396" i="1"/>
  <c r="AQ2396" i="1"/>
  <c r="AP2397" i="1"/>
  <c r="AQ2397" i="1"/>
  <c r="AP2398" i="1"/>
  <c r="AQ2398" i="1"/>
  <c r="AP2399" i="1"/>
  <c r="AQ2399" i="1"/>
  <c r="AP2400" i="1"/>
  <c r="AQ2400" i="1"/>
  <c r="AP2401" i="1"/>
  <c r="AQ2401" i="1"/>
  <c r="AP2402" i="1"/>
  <c r="AQ2402" i="1"/>
  <c r="AP2403" i="1"/>
  <c r="AQ2403" i="1"/>
  <c r="AP2404" i="1"/>
  <c r="AQ2404" i="1"/>
  <c r="AP2405" i="1"/>
  <c r="AQ2405" i="1"/>
  <c r="AP2406" i="1"/>
  <c r="AQ2406" i="1"/>
  <c r="AP2407" i="1"/>
  <c r="AQ2407" i="1"/>
  <c r="AP2408" i="1"/>
  <c r="AQ2408" i="1"/>
  <c r="AP2409" i="1"/>
  <c r="AQ2409" i="1"/>
  <c r="AP2410" i="1"/>
  <c r="AQ2410" i="1"/>
  <c r="AP2411" i="1"/>
  <c r="AQ2411" i="1"/>
  <c r="AP2412" i="1"/>
  <c r="AQ2412" i="1"/>
  <c r="AP2413" i="1"/>
  <c r="AQ2413" i="1"/>
  <c r="AP2414" i="1"/>
  <c r="AQ2414" i="1"/>
  <c r="AP2415" i="1"/>
  <c r="AQ2415" i="1"/>
  <c r="AP2416" i="1"/>
  <c r="AQ2416" i="1"/>
  <c r="AP2417" i="1"/>
  <c r="AQ2417" i="1"/>
  <c r="AP2418" i="1"/>
  <c r="AQ2418" i="1"/>
  <c r="AP2419" i="1"/>
  <c r="AQ2419" i="1"/>
  <c r="AP2420" i="1"/>
  <c r="AQ2420" i="1"/>
  <c r="AP2421" i="1"/>
  <c r="AQ2421" i="1"/>
  <c r="AP2422" i="1"/>
  <c r="AQ2422" i="1"/>
  <c r="AP2423" i="1"/>
  <c r="AQ2423" i="1"/>
  <c r="AP2424" i="1"/>
  <c r="AQ2424" i="1"/>
  <c r="AP2425" i="1"/>
  <c r="AQ2425" i="1"/>
  <c r="AP2426" i="1"/>
  <c r="AQ2426" i="1"/>
  <c r="AP2427" i="1"/>
  <c r="AQ2427" i="1"/>
  <c r="AP2428" i="1"/>
  <c r="AQ2428" i="1"/>
  <c r="AP2429" i="1"/>
  <c r="AQ2429" i="1"/>
  <c r="AP2430" i="1"/>
  <c r="AQ2430" i="1"/>
  <c r="AP2431" i="1"/>
  <c r="AQ2431" i="1"/>
  <c r="AP2432" i="1"/>
  <c r="AQ2432" i="1"/>
  <c r="AP2433" i="1"/>
  <c r="AQ2433" i="1"/>
  <c r="AP2434" i="1"/>
  <c r="AQ2434" i="1"/>
  <c r="AP2435" i="1"/>
  <c r="AQ2435" i="1"/>
  <c r="AP2436" i="1"/>
  <c r="AQ2436" i="1"/>
  <c r="AP2437" i="1"/>
  <c r="AQ2437" i="1"/>
  <c r="AP2438" i="1"/>
  <c r="AQ2438" i="1"/>
  <c r="AP2439" i="1"/>
  <c r="AQ2439" i="1"/>
  <c r="AP2440" i="1"/>
  <c r="AQ2440" i="1"/>
  <c r="AP2441" i="1"/>
  <c r="AQ2441" i="1"/>
  <c r="AP2442" i="1"/>
  <c r="AQ2442" i="1"/>
  <c r="AP2443" i="1"/>
  <c r="AQ2443" i="1"/>
  <c r="AP2444" i="1"/>
  <c r="AQ2444" i="1"/>
  <c r="AP2445" i="1"/>
  <c r="AQ2445" i="1"/>
  <c r="AP2446" i="1"/>
  <c r="AQ2446" i="1"/>
  <c r="AP2447" i="1"/>
  <c r="AQ2447" i="1"/>
  <c r="AP2448" i="1"/>
  <c r="AQ2448" i="1"/>
  <c r="AP2449" i="1"/>
  <c r="AQ2449" i="1"/>
  <c r="AP2450" i="1"/>
  <c r="AQ2450" i="1"/>
  <c r="AP2451" i="1"/>
  <c r="AQ2451" i="1"/>
  <c r="AP2452" i="1"/>
  <c r="AQ2452" i="1"/>
  <c r="AP2453" i="1"/>
  <c r="AQ2453" i="1"/>
  <c r="AP2454" i="1"/>
  <c r="AQ2454" i="1"/>
  <c r="AP2455" i="1"/>
  <c r="AQ2455" i="1"/>
  <c r="AP2456" i="1"/>
  <c r="AQ2456" i="1"/>
  <c r="AP2457" i="1"/>
  <c r="AQ2457" i="1"/>
  <c r="AP2458" i="1"/>
  <c r="AQ2458" i="1"/>
  <c r="AP2459" i="1"/>
  <c r="AQ2459" i="1"/>
  <c r="AP2460" i="1"/>
  <c r="AQ2460" i="1"/>
  <c r="AP2461" i="1"/>
  <c r="AQ2461" i="1"/>
  <c r="AP2462" i="1"/>
  <c r="AQ2462" i="1"/>
  <c r="AP2463" i="1"/>
  <c r="AQ2463" i="1"/>
  <c r="AP2464" i="1"/>
  <c r="AQ2464" i="1"/>
  <c r="AP2465" i="1"/>
  <c r="AQ2465" i="1"/>
  <c r="AP2466" i="1"/>
  <c r="AQ2466" i="1"/>
  <c r="AP2467" i="1"/>
  <c r="AQ2467" i="1"/>
  <c r="AP2468" i="1"/>
  <c r="AQ2468" i="1"/>
  <c r="AP2469" i="1"/>
  <c r="AQ2469" i="1"/>
  <c r="AP2470" i="1"/>
  <c r="AQ2470" i="1"/>
  <c r="AP2471" i="1"/>
  <c r="AQ2471" i="1"/>
  <c r="AP2472" i="1"/>
  <c r="AQ2472" i="1"/>
  <c r="AP2473" i="1"/>
  <c r="AQ2473" i="1"/>
  <c r="AP2474" i="1"/>
  <c r="AQ2474" i="1"/>
  <c r="AP2475" i="1"/>
  <c r="AQ2475" i="1"/>
  <c r="AP2476" i="1"/>
  <c r="AQ2476" i="1"/>
  <c r="AP2477" i="1"/>
  <c r="AQ2477" i="1"/>
  <c r="AP2478" i="1"/>
  <c r="AQ2478" i="1"/>
  <c r="AP2479" i="1"/>
  <c r="AQ2479" i="1"/>
  <c r="AP2480" i="1"/>
  <c r="AQ2480" i="1"/>
  <c r="AP2481" i="1"/>
  <c r="AQ2481" i="1"/>
  <c r="AP2482" i="1"/>
  <c r="AQ2482" i="1"/>
  <c r="AP2483" i="1"/>
  <c r="AQ2483" i="1"/>
  <c r="AP2484" i="1"/>
  <c r="AQ2484" i="1"/>
  <c r="AP2485" i="1"/>
  <c r="AQ2485" i="1"/>
  <c r="AP2486" i="1"/>
  <c r="AQ2486" i="1"/>
  <c r="AP2487" i="1"/>
  <c r="AQ2487" i="1"/>
  <c r="AP2488" i="1"/>
  <c r="AQ2488" i="1"/>
  <c r="AP2489" i="1"/>
  <c r="AQ2489" i="1"/>
  <c r="AP2490" i="1"/>
  <c r="AQ2490" i="1"/>
  <c r="AP2491" i="1"/>
  <c r="AQ2491" i="1"/>
  <c r="AP2492" i="1"/>
  <c r="AQ2492" i="1"/>
  <c r="AP2493" i="1"/>
  <c r="AQ2493" i="1"/>
  <c r="AP2494" i="1"/>
  <c r="AQ2494" i="1"/>
  <c r="AP2495" i="1"/>
  <c r="AQ2495" i="1"/>
  <c r="AP2496" i="1"/>
  <c r="AQ2496" i="1"/>
  <c r="AP2497" i="1"/>
  <c r="AQ2497" i="1"/>
  <c r="AP2498" i="1"/>
  <c r="AQ2498" i="1"/>
  <c r="AP2499" i="1"/>
  <c r="AQ2499" i="1"/>
  <c r="AP2500" i="1"/>
  <c r="AQ2500" i="1"/>
  <c r="AP2501" i="1"/>
  <c r="AQ2501" i="1"/>
  <c r="AP2502" i="1"/>
  <c r="AQ2502" i="1"/>
  <c r="AP2503" i="1"/>
  <c r="AQ2503" i="1"/>
  <c r="AP2504" i="1"/>
  <c r="AQ2504" i="1"/>
  <c r="AP2505" i="1"/>
  <c r="AQ2505" i="1"/>
  <c r="AP2506" i="1"/>
  <c r="AQ2506" i="1"/>
  <c r="AP2507" i="1"/>
  <c r="AQ2507" i="1"/>
  <c r="AP2508" i="1"/>
  <c r="AQ2508" i="1"/>
  <c r="AP2509" i="1"/>
  <c r="AQ2509" i="1"/>
  <c r="AP2510" i="1"/>
  <c r="AQ2510" i="1"/>
  <c r="AP2511" i="1"/>
  <c r="AQ2511" i="1"/>
  <c r="AP2512" i="1"/>
  <c r="AQ2512" i="1"/>
  <c r="AP2513" i="1"/>
  <c r="AQ2513" i="1"/>
  <c r="AP2514" i="1"/>
  <c r="AQ2514" i="1"/>
  <c r="AP2515" i="1"/>
  <c r="AQ2515" i="1"/>
  <c r="AP2516" i="1"/>
  <c r="AQ2516" i="1"/>
  <c r="AP2517" i="1"/>
  <c r="AQ2517" i="1"/>
  <c r="AP2518" i="1"/>
  <c r="AQ2518" i="1"/>
  <c r="AP2519" i="1"/>
  <c r="AQ2519" i="1"/>
  <c r="AP2520" i="1"/>
  <c r="AQ2520" i="1"/>
  <c r="AP2521" i="1"/>
  <c r="AQ2521" i="1"/>
  <c r="AP2522" i="1"/>
  <c r="AQ2522" i="1"/>
  <c r="AP2523" i="1"/>
  <c r="AQ2523" i="1"/>
  <c r="AP2524" i="1"/>
  <c r="AQ2524" i="1"/>
  <c r="AP2525" i="1"/>
  <c r="AQ2525" i="1"/>
  <c r="AP2526" i="1"/>
  <c r="AQ2526" i="1"/>
  <c r="AP2527" i="1"/>
  <c r="AQ2527" i="1"/>
  <c r="AP2528" i="1"/>
  <c r="AQ2528" i="1"/>
  <c r="AP2529" i="1"/>
  <c r="AQ2529" i="1"/>
  <c r="AP2530" i="1"/>
  <c r="AQ2530" i="1"/>
  <c r="AP2531" i="1"/>
  <c r="AQ2531" i="1"/>
  <c r="AP2532" i="1"/>
  <c r="AQ2532" i="1"/>
  <c r="AP2533" i="1"/>
  <c r="AQ2533" i="1"/>
  <c r="AP2534" i="1"/>
  <c r="AQ2534" i="1"/>
  <c r="AP2535" i="1"/>
  <c r="AQ2535" i="1"/>
  <c r="AP2536" i="1"/>
  <c r="AQ2536" i="1"/>
  <c r="AP2537" i="1"/>
  <c r="AQ2537" i="1"/>
  <c r="AP2538" i="1"/>
  <c r="AQ2538" i="1"/>
  <c r="AP2539" i="1"/>
  <c r="AQ2539" i="1"/>
  <c r="AP2540" i="1"/>
  <c r="AQ2540" i="1"/>
  <c r="AP2541" i="1"/>
  <c r="AQ2541" i="1"/>
  <c r="AP2542" i="1"/>
  <c r="AQ2542" i="1"/>
  <c r="AP2543" i="1"/>
  <c r="AQ2543" i="1"/>
  <c r="AP2544" i="1"/>
  <c r="AQ2544" i="1"/>
  <c r="AP2545" i="1"/>
  <c r="AQ2545" i="1"/>
  <c r="AP2546" i="1"/>
  <c r="AQ2546" i="1"/>
  <c r="AP2547" i="1"/>
  <c r="AQ2547" i="1"/>
  <c r="AP2548" i="1"/>
  <c r="AQ2548" i="1"/>
  <c r="AP2549" i="1"/>
  <c r="AQ2549" i="1"/>
  <c r="AP2550" i="1"/>
  <c r="AQ2550" i="1"/>
  <c r="AP2551" i="1"/>
  <c r="AQ2551" i="1"/>
  <c r="AP2552" i="1"/>
  <c r="AQ2552" i="1"/>
  <c r="AP2553" i="1"/>
  <c r="AQ2553" i="1"/>
  <c r="AP2554" i="1"/>
  <c r="AQ2554" i="1"/>
  <c r="AP2555" i="1"/>
  <c r="AQ2555" i="1"/>
  <c r="AP2556" i="1"/>
  <c r="AQ2556" i="1"/>
  <c r="AP2557" i="1"/>
  <c r="AQ2557" i="1"/>
  <c r="AP2558" i="1"/>
  <c r="AQ2558" i="1"/>
  <c r="AP2559" i="1"/>
  <c r="AQ2559" i="1"/>
  <c r="AP2560" i="1"/>
  <c r="AQ2560" i="1"/>
  <c r="AP2561" i="1"/>
  <c r="AQ2561" i="1"/>
  <c r="AP2562" i="1"/>
  <c r="AQ2562" i="1"/>
  <c r="AP2563" i="1"/>
  <c r="AQ2563" i="1"/>
  <c r="AP2564" i="1"/>
  <c r="AQ2564" i="1"/>
  <c r="AP2565" i="1"/>
  <c r="AQ2565" i="1"/>
  <c r="AP2566" i="1"/>
  <c r="AQ2566" i="1"/>
  <c r="AP2567" i="1"/>
  <c r="AQ2567" i="1"/>
  <c r="AP2568" i="1"/>
  <c r="AQ2568" i="1"/>
  <c r="AP2569" i="1"/>
  <c r="AQ2569" i="1"/>
  <c r="AP2570" i="1"/>
  <c r="AQ2570" i="1"/>
  <c r="AP2571" i="1"/>
  <c r="AQ2571" i="1"/>
  <c r="AP2572" i="1"/>
  <c r="AQ2572" i="1"/>
  <c r="AP2573" i="1"/>
  <c r="AQ2573" i="1"/>
  <c r="AP2574" i="1"/>
  <c r="AQ2574" i="1"/>
  <c r="AP2575" i="1"/>
  <c r="AQ2575" i="1"/>
  <c r="AP2576" i="1"/>
  <c r="AQ2576" i="1"/>
  <c r="AP2577" i="1"/>
  <c r="AQ2577" i="1"/>
  <c r="AP2578" i="1"/>
  <c r="AQ2578" i="1"/>
  <c r="AP2579" i="1"/>
  <c r="AQ2579" i="1"/>
  <c r="AP2580" i="1"/>
  <c r="AQ2580" i="1"/>
  <c r="AP2581" i="1"/>
  <c r="AQ2581" i="1"/>
  <c r="AP2582" i="1"/>
  <c r="AQ2582" i="1"/>
  <c r="AP2583" i="1"/>
  <c r="AQ2583" i="1"/>
  <c r="AP2584" i="1"/>
  <c r="AQ2584" i="1"/>
  <c r="AP2585" i="1"/>
  <c r="AQ2585" i="1"/>
  <c r="AP2586" i="1"/>
  <c r="AQ2586" i="1"/>
  <c r="AP2587" i="1"/>
  <c r="AQ2587" i="1"/>
  <c r="AP2588" i="1"/>
  <c r="AQ2588" i="1"/>
  <c r="AP2589" i="1"/>
  <c r="AQ2589" i="1"/>
  <c r="AP2590" i="1"/>
  <c r="AQ2590" i="1"/>
  <c r="AP2591" i="1"/>
  <c r="AQ2591" i="1"/>
  <c r="AP2592" i="1"/>
  <c r="AQ2592" i="1"/>
  <c r="AP2593" i="1"/>
  <c r="AQ2593" i="1"/>
  <c r="AP2594" i="1"/>
  <c r="AQ2594" i="1"/>
  <c r="AP2595" i="1"/>
  <c r="AQ2595" i="1"/>
  <c r="AP2596" i="1"/>
  <c r="AQ2596" i="1"/>
  <c r="AP2597" i="1"/>
  <c r="AQ2597" i="1"/>
  <c r="AP2598" i="1"/>
  <c r="AQ2598" i="1"/>
  <c r="AP2599" i="1"/>
  <c r="AQ2599" i="1"/>
  <c r="AP2600" i="1"/>
  <c r="AQ2600" i="1"/>
  <c r="AP2601" i="1"/>
  <c r="AQ2601" i="1"/>
  <c r="AP2602" i="1"/>
  <c r="AQ2602" i="1"/>
  <c r="AP2603" i="1"/>
  <c r="AQ2603" i="1"/>
  <c r="AP2604" i="1"/>
  <c r="AQ2604" i="1"/>
  <c r="AP2605" i="1"/>
  <c r="AQ2605" i="1"/>
  <c r="AP2606" i="1"/>
  <c r="AQ2606" i="1"/>
  <c r="AP2607" i="1"/>
  <c r="AQ2607" i="1"/>
  <c r="AP2608" i="1"/>
  <c r="AQ2608" i="1"/>
  <c r="AP2609" i="1"/>
  <c r="AQ2609" i="1"/>
  <c r="AP2610" i="1"/>
  <c r="AQ2610" i="1"/>
  <c r="AP2611" i="1"/>
  <c r="AQ2611" i="1"/>
  <c r="AP2612" i="1"/>
  <c r="AQ2612" i="1"/>
  <c r="AP2613" i="1"/>
  <c r="AQ2613" i="1"/>
  <c r="AP2614" i="1"/>
  <c r="AQ2614" i="1"/>
  <c r="AP2615" i="1"/>
  <c r="AQ2615" i="1"/>
  <c r="AP2616" i="1"/>
  <c r="AQ2616" i="1"/>
  <c r="AP2617" i="1"/>
  <c r="AQ2617" i="1"/>
  <c r="AP2618" i="1"/>
  <c r="AQ2618" i="1"/>
  <c r="AP2619" i="1"/>
  <c r="AQ2619" i="1"/>
  <c r="AP2620" i="1"/>
  <c r="AQ2620" i="1"/>
  <c r="AP2621" i="1"/>
  <c r="AQ2621" i="1"/>
  <c r="AP2622" i="1"/>
  <c r="AQ2622" i="1"/>
  <c r="AP2623" i="1"/>
  <c r="AQ2623" i="1"/>
  <c r="AP2624" i="1"/>
  <c r="AQ2624" i="1"/>
  <c r="AP2625" i="1"/>
  <c r="AQ2625" i="1"/>
  <c r="AP2626" i="1"/>
  <c r="AQ2626" i="1"/>
  <c r="AP2627" i="1"/>
  <c r="AQ2627" i="1"/>
  <c r="AP2628" i="1"/>
  <c r="AQ2628" i="1"/>
  <c r="AP2629" i="1"/>
  <c r="AQ2629" i="1"/>
  <c r="AP2630" i="1"/>
  <c r="AQ2630" i="1"/>
  <c r="AP2631" i="1"/>
  <c r="AQ2631" i="1"/>
  <c r="AP2632" i="1"/>
  <c r="AQ2632" i="1"/>
  <c r="AP2633" i="1"/>
  <c r="AQ2633" i="1"/>
  <c r="AP2634" i="1"/>
  <c r="AQ2634" i="1"/>
  <c r="AP2635" i="1"/>
  <c r="AQ2635" i="1"/>
  <c r="AP2636" i="1"/>
  <c r="AQ2636" i="1"/>
  <c r="AP2637" i="1"/>
  <c r="AQ2637" i="1"/>
  <c r="AP2638" i="1"/>
  <c r="AQ2638" i="1"/>
  <c r="AP2639" i="1"/>
  <c r="AQ2639" i="1"/>
  <c r="AP2640" i="1"/>
  <c r="AQ2640" i="1"/>
  <c r="AP2641" i="1"/>
  <c r="AQ2641" i="1"/>
  <c r="AP2642" i="1"/>
  <c r="AQ2642" i="1"/>
  <c r="AP2643" i="1"/>
  <c r="AQ2643" i="1"/>
  <c r="AP2644" i="1"/>
  <c r="AQ2644" i="1"/>
  <c r="AP2645" i="1"/>
  <c r="AQ2645" i="1"/>
  <c r="AP2646" i="1"/>
  <c r="AQ2646" i="1"/>
  <c r="AP2647" i="1"/>
  <c r="AQ2647" i="1"/>
  <c r="AP2648" i="1"/>
  <c r="AQ2648" i="1"/>
  <c r="AP2649" i="1"/>
  <c r="AQ2649" i="1"/>
  <c r="AP2650" i="1"/>
  <c r="AQ2650" i="1"/>
  <c r="AP2651" i="1"/>
  <c r="AQ2651" i="1"/>
  <c r="AP2652" i="1"/>
  <c r="AQ2652" i="1"/>
  <c r="AP2653" i="1"/>
  <c r="AQ2653" i="1"/>
  <c r="AP2654" i="1"/>
  <c r="AQ2654" i="1"/>
  <c r="AP2655" i="1"/>
  <c r="AQ2655" i="1"/>
  <c r="AP2656" i="1"/>
  <c r="AQ2656" i="1"/>
  <c r="AP2657" i="1"/>
  <c r="AQ2657" i="1"/>
  <c r="AP2658" i="1"/>
  <c r="AQ2658" i="1"/>
  <c r="AP2659" i="1"/>
  <c r="AQ2659" i="1"/>
  <c r="AP2660" i="1"/>
  <c r="AQ2660" i="1"/>
  <c r="AP2661" i="1"/>
  <c r="AQ2661" i="1"/>
  <c r="AP2662" i="1"/>
  <c r="AQ2662" i="1"/>
  <c r="AP2663" i="1"/>
  <c r="AQ2663" i="1"/>
  <c r="AP2664" i="1"/>
  <c r="AQ2664" i="1"/>
  <c r="AP2665" i="1"/>
  <c r="AQ2665" i="1"/>
  <c r="AP2666" i="1"/>
  <c r="AQ2666" i="1"/>
  <c r="AP2667" i="1"/>
  <c r="AQ2667" i="1"/>
  <c r="AP2668" i="1"/>
  <c r="AQ2668" i="1"/>
  <c r="AP2669" i="1"/>
  <c r="AQ2669" i="1"/>
  <c r="AP2670" i="1"/>
  <c r="AQ2670" i="1"/>
  <c r="AP2671" i="1"/>
  <c r="AQ2671" i="1"/>
  <c r="AP2672" i="1"/>
  <c r="AQ2672" i="1"/>
  <c r="AP2673" i="1"/>
  <c r="AQ2673" i="1"/>
  <c r="AP2674" i="1"/>
  <c r="AQ2674" i="1"/>
  <c r="AP2675" i="1"/>
  <c r="AQ2675" i="1"/>
  <c r="AP2676" i="1"/>
  <c r="AQ2676" i="1"/>
  <c r="AP2677" i="1"/>
  <c r="AQ2677" i="1"/>
  <c r="AP2678" i="1"/>
  <c r="AQ2678" i="1"/>
  <c r="AP2679" i="1"/>
  <c r="AQ2679" i="1"/>
  <c r="AP2680" i="1"/>
  <c r="AQ2680" i="1"/>
  <c r="AP2681" i="1"/>
  <c r="AQ2681" i="1"/>
  <c r="AP2682" i="1"/>
  <c r="AQ2682" i="1"/>
  <c r="AP2683" i="1"/>
  <c r="AQ2683" i="1"/>
  <c r="AP2684" i="1"/>
  <c r="AQ2684" i="1"/>
  <c r="AP2685" i="1"/>
  <c r="AQ2685" i="1"/>
  <c r="AP2686" i="1"/>
  <c r="AQ2686" i="1"/>
  <c r="AP2687" i="1"/>
  <c r="AQ2687" i="1"/>
  <c r="AP2688" i="1"/>
  <c r="AQ2688" i="1"/>
  <c r="AP2689" i="1"/>
  <c r="AQ2689" i="1"/>
  <c r="AP2690" i="1"/>
  <c r="AQ2690" i="1"/>
  <c r="AP2691" i="1"/>
  <c r="AQ2691" i="1"/>
  <c r="AP2692" i="1"/>
  <c r="AQ2692" i="1"/>
  <c r="AP2693" i="1"/>
  <c r="AQ2693" i="1"/>
  <c r="AP2694" i="1"/>
  <c r="AQ2694" i="1"/>
  <c r="AP2695" i="1"/>
  <c r="AQ2695" i="1"/>
  <c r="AP2696" i="1"/>
  <c r="AQ2696" i="1"/>
  <c r="AP2697" i="1"/>
  <c r="AQ2697" i="1"/>
  <c r="AP2698" i="1"/>
  <c r="AQ2698" i="1"/>
  <c r="AP2699" i="1"/>
  <c r="AQ2699" i="1"/>
  <c r="AP2700" i="1"/>
  <c r="AQ2700" i="1"/>
  <c r="AP2701" i="1"/>
  <c r="AQ2701" i="1"/>
  <c r="AP2702" i="1"/>
  <c r="AQ2702" i="1"/>
  <c r="AP2703" i="1"/>
  <c r="AQ2703" i="1"/>
  <c r="AP2704" i="1"/>
  <c r="AQ2704" i="1"/>
  <c r="AP2705" i="1"/>
  <c r="AQ2705" i="1"/>
  <c r="AP2706" i="1"/>
  <c r="AQ2706" i="1"/>
  <c r="AP2707" i="1"/>
  <c r="AQ2707" i="1"/>
  <c r="AP2708" i="1"/>
  <c r="AQ2708" i="1"/>
  <c r="AP2709" i="1"/>
  <c r="AQ2709" i="1"/>
  <c r="AP2710" i="1"/>
  <c r="AQ2710" i="1"/>
  <c r="AP2711" i="1"/>
  <c r="AQ2711" i="1"/>
  <c r="AP2712" i="1"/>
  <c r="AQ2712" i="1"/>
  <c r="AP2713" i="1"/>
  <c r="AQ2713" i="1"/>
  <c r="AP2714" i="1"/>
  <c r="AQ2714" i="1"/>
  <c r="AP2715" i="1"/>
  <c r="AQ2715" i="1"/>
  <c r="AP2716" i="1"/>
  <c r="AQ2716" i="1"/>
  <c r="AP2717" i="1"/>
  <c r="AQ2717" i="1"/>
  <c r="AP2718" i="1"/>
  <c r="AQ2718" i="1"/>
  <c r="AP2719" i="1"/>
  <c r="AQ2719" i="1"/>
  <c r="AP2720" i="1"/>
  <c r="AQ2720" i="1"/>
  <c r="AP2721" i="1"/>
  <c r="AQ2721" i="1"/>
  <c r="AP2722" i="1"/>
  <c r="AQ2722" i="1"/>
  <c r="AP2723" i="1"/>
  <c r="AQ2723" i="1"/>
  <c r="AP2724" i="1"/>
  <c r="AQ2724" i="1"/>
  <c r="AP2725" i="1"/>
  <c r="AQ2725" i="1"/>
  <c r="AP2726" i="1"/>
  <c r="AQ2726" i="1"/>
  <c r="AP2727" i="1"/>
  <c r="AQ2727" i="1"/>
  <c r="AP2728" i="1"/>
  <c r="AQ2728" i="1"/>
  <c r="AP2729" i="1"/>
  <c r="AQ2729" i="1"/>
  <c r="AP2730" i="1"/>
  <c r="AQ2730" i="1"/>
  <c r="AP2731" i="1"/>
  <c r="AQ2731" i="1"/>
  <c r="AP2732" i="1"/>
  <c r="AQ2732" i="1"/>
  <c r="AP2733" i="1"/>
  <c r="AQ2733" i="1"/>
  <c r="AP2734" i="1"/>
  <c r="AQ2734" i="1"/>
  <c r="AP2735" i="1"/>
  <c r="AQ2735" i="1"/>
  <c r="AP2736" i="1"/>
  <c r="AQ2736" i="1"/>
  <c r="AP2737" i="1"/>
  <c r="AQ2737" i="1"/>
  <c r="AP2738" i="1"/>
  <c r="AQ2738" i="1"/>
  <c r="AP2739" i="1"/>
  <c r="AQ2739" i="1"/>
  <c r="AP2740" i="1"/>
  <c r="AQ2740" i="1"/>
  <c r="AP2741" i="1"/>
  <c r="AQ2741" i="1"/>
  <c r="AP2742" i="1"/>
  <c r="AQ2742" i="1"/>
  <c r="AP2743" i="1"/>
  <c r="AQ2743" i="1"/>
  <c r="AP2744" i="1"/>
  <c r="AQ2744" i="1"/>
  <c r="AP2745" i="1"/>
  <c r="AQ2745" i="1"/>
  <c r="AP2746" i="1"/>
  <c r="AQ2746" i="1"/>
  <c r="AP2747" i="1"/>
  <c r="AQ2747" i="1"/>
  <c r="AP2748" i="1"/>
  <c r="AQ2748" i="1"/>
  <c r="AP2749" i="1"/>
  <c r="AQ2749" i="1"/>
  <c r="AP2750" i="1"/>
  <c r="AQ2750" i="1"/>
  <c r="AP2751" i="1"/>
  <c r="AQ2751" i="1"/>
  <c r="AP2752" i="1"/>
  <c r="AQ2752" i="1"/>
  <c r="AP2753" i="1"/>
  <c r="AQ2753" i="1"/>
  <c r="AP2754" i="1"/>
  <c r="AQ2754" i="1"/>
  <c r="AP2755" i="1"/>
  <c r="AQ2755" i="1"/>
  <c r="AP2756" i="1"/>
  <c r="AQ2756" i="1"/>
  <c r="AP2757" i="1"/>
  <c r="AQ2757" i="1"/>
  <c r="AP2758" i="1"/>
  <c r="AQ2758" i="1"/>
  <c r="AP2759" i="1"/>
  <c r="AQ2759" i="1"/>
  <c r="AP2760" i="1"/>
  <c r="AQ2760" i="1"/>
  <c r="AP2761" i="1"/>
  <c r="AQ2761" i="1"/>
  <c r="AP2762" i="1"/>
  <c r="AQ2762" i="1"/>
  <c r="AP2763" i="1"/>
  <c r="AQ2763" i="1"/>
  <c r="AP2764" i="1"/>
  <c r="AQ2764" i="1"/>
  <c r="AP2765" i="1"/>
  <c r="AQ2765" i="1"/>
  <c r="AP2766" i="1"/>
  <c r="AQ2766" i="1"/>
  <c r="AP2767" i="1"/>
  <c r="AQ2767" i="1"/>
  <c r="AP2768" i="1"/>
  <c r="AQ2768" i="1"/>
  <c r="AP2769" i="1"/>
  <c r="AQ2769" i="1"/>
  <c r="AP2770" i="1"/>
  <c r="AQ2770" i="1"/>
  <c r="AP2771" i="1"/>
  <c r="AQ2771" i="1"/>
  <c r="AP2772" i="1"/>
  <c r="AQ2772" i="1"/>
  <c r="AP2773" i="1"/>
  <c r="AQ2773" i="1"/>
  <c r="AP2774" i="1"/>
  <c r="AQ2774" i="1"/>
  <c r="AP2775" i="1"/>
  <c r="AQ2775" i="1"/>
  <c r="AP2776" i="1"/>
  <c r="AQ2776" i="1"/>
  <c r="AP2777" i="1"/>
  <c r="AQ2777" i="1"/>
  <c r="AP2778" i="1"/>
  <c r="AQ2778" i="1"/>
  <c r="AP2779" i="1"/>
  <c r="AQ2779" i="1"/>
  <c r="AP2780" i="1"/>
  <c r="AQ2780" i="1"/>
  <c r="AP2781" i="1"/>
  <c r="AQ2781" i="1"/>
  <c r="AP2782" i="1"/>
  <c r="AQ2782" i="1"/>
  <c r="AP2783" i="1"/>
  <c r="AQ2783" i="1"/>
  <c r="AP2784" i="1"/>
  <c r="AQ2784" i="1"/>
  <c r="AP2785" i="1"/>
  <c r="AQ2785" i="1"/>
  <c r="AP2786" i="1"/>
  <c r="AQ2786" i="1"/>
  <c r="AP2787" i="1"/>
  <c r="AQ2787" i="1"/>
  <c r="AP2788" i="1"/>
  <c r="AQ2788" i="1"/>
  <c r="AP2789" i="1"/>
  <c r="AQ2789" i="1"/>
  <c r="AP2790" i="1"/>
  <c r="AQ2790" i="1"/>
  <c r="AP2791" i="1"/>
  <c r="AQ2791" i="1"/>
  <c r="AP2792" i="1"/>
  <c r="AQ2792" i="1"/>
  <c r="AP2793" i="1"/>
  <c r="AQ2793" i="1"/>
  <c r="AP2794" i="1"/>
  <c r="AQ2794" i="1"/>
  <c r="AP2795" i="1"/>
  <c r="AQ2795" i="1"/>
  <c r="AP2796" i="1"/>
  <c r="AQ2796" i="1"/>
  <c r="AP2797" i="1"/>
  <c r="AQ2797" i="1"/>
  <c r="AP2798" i="1"/>
  <c r="AQ2798" i="1"/>
  <c r="AP2799" i="1"/>
  <c r="AQ2799" i="1"/>
  <c r="AP2800" i="1"/>
  <c r="AQ2800" i="1"/>
  <c r="AP2801" i="1"/>
  <c r="AQ2801" i="1"/>
  <c r="AP2802" i="1"/>
  <c r="AQ2802" i="1"/>
  <c r="AP2803" i="1"/>
  <c r="AQ2803" i="1"/>
  <c r="AP2804" i="1"/>
  <c r="AQ2804" i="1"/>
  <c r="AP2805" i="1"/>
  <c r="AQ2805" i="1"/>
  <c r="AP2806" i="1"/>
  <c r="AQ2806" i="1"/>
  <c r="AP2807" i="1"/>
  <c r="AQ2807" i="1"/>
  <c r="AP2808" i="1"/>
  <c r="AQ2808" i="1"/>
  <c r="AP2809" i="1"/>
  <c r="AQ2809" i="1"/>
  <c r="AP2810" i="1"/>
  <c r="AQ2810" i="1"/>
  <c r="AP2811" i="1"/>
  <c r="AQ2811" i="1"/>
  <c r="AP2812" i="1"/>
  <c r="AQ2812" i="1"/>
  <c r="AP2813" i="1"/>
  <c r="AQ2813" i="1"/>
  <c r="AP2814" i="1"/>
  <c r="AQ2814" i="1"/>
  <c r="AP2815" i="1"/>
  <c r="AQ2815" i="1"/>
  <c r="AP2816" i="1"/>
  <c r="AQ2816" i="1"/>
  <c r="AP2817" i="1"/>
  <c r="AQ2817" i="1"/>
  <c r="AP2818" i="1"/>
  <c r="AQ2818" i="1"/>
  <c r="AP2819" i="1"/>
  <c r="AQ2819" i="1"/>
  <c r="AP2820" i="1"/>
  <c r="AQ2820" i="1"/>
  <c r="AP2821" i="1"/>
  <c r="AQ2821" i="1"/>
  <c r="AP2822" i="1"/>
  <c r="AQ2822" i="1"/>
  <c r="AP2823" i="1"/>
  <c r="AQ2823" i="1"/>
  <c r="AP2824" i="1"/>
  <c r="AQ2824" i="1"/>
  <c r="AP2825" i="1"/>
  <c r="AQ2825" i="1"/>
  <c r="AP2826" i="1"/>
  <c r="AQ2826" i="1"/>
  <c r="AP2827" i="1"/>
  <c r="AQ2827" i="1"/>
  <c r="AP2828" i="1"/>
  <c r="AQ2828" i="1"/>
  <c r="AP2829" i="1"/>
  <c r="AQ2829" i="1"/>
  <c r="AP2830" i="1"/>
  <c r="AQ2830" i="1"/>
  <c r="AP2831" i="1"/>
  <c r="AQ2831" i="1"/>
  <c r="AP2832" i="1"/>
  <c r="AQ2832" i="1"/>
  <c r="AP2833" i="1"/>
  <c r="AQ2833" i="1"/>
  <c r="AP2834" i="1"/>
  <c r="AQ2834" i="1"/>
  <c r="AP2835" i="1"/>
  <c r="AQ2835" i="1"/>
  <c r="AP2836" i="1"/>
  <c r="AQ2836" i="1"/>
  <c r="AP2837" i="1"/>
  <c r="AQ2837" i="1"/>
  <c r="AP2838" i="1"/>
  <c r="AQ2838" i="1"/>
  <c r="AP2839" i="1"/>
  <c r="AQ2839" i="1"/>
  <c r="AP2840" i="1"/>
  <c r="AQ2840" i="1"/>
  <c r="AP2841" i="1"/>
  <c r="AQ2841" i="1"/>
  <c r="AP2842" i="1"/>
  <c r="AQ2842" i="1"/>
  <c r="AP2843" i="1"/>
  <c r="AQ2843" i="1"/>
  <c r="AP2844" i="1"/>
  <c r="AQ2844" i="1"/>
  <c r="AP2845" i="1"/>
  <c r="AQ2845" i="1"/>
  <c r="AP2846" i="1"/>
  <c r="AQ2846" i="1"/>
  <c r="AP2847" i="1"/>
  <c r="AQ2847" i="1"/>
  <c r="AP2848" i="1"/>
  <c r="AQ2848" i="1"/>
  <c r="AP2849" i="1"/>
  <c r="AQ2849" i="1"/>
  <c r="AP2850" i="1"/>
  <c r="AQ2850" i="1"/>
  <c r="AP2851" i="1"/>
  <c r="AQ2851" i="1"/>
  <c r="AP2852" i="1"/>
  <c r="AQ2852" i="1"/>
  <c r="AP2853" i="1"/>
  <c r="AQ2853" i="1"/>
  <c r="AP2854" i="1"/>
  <c r="AQ2854" i="1"/>
  <c r="AP2855" i="1"/>
  <c r="AQ2855" i="1"/>
  <c r="AP2856" i="1"/>
  <c r="AQ2856" i="1"/>
  <c r="AP2857" i="1"/>
  <c r="AQ2857" i="1"/>
  <c r="AP2858" i="1"/>
  <c r="AQ2858" i="1"/>
  <c r="AP2859" i="1"/>
  <c r="AQ2859" i="1"/>
  <c r="AP2860" i="1"/>
  <c r="AQ2860" i="1"/>
  <c r="AP2861" i="1"/>
  <c r="AQ2861" i="1"/>
  <c r="AP2862" i="1"/>
  <c r="AQ2862" i="1"/>
  <c r="AP2863" i="1"/>
  <c r="AQ2863" i="1"/>
  <c r="AP2864" i="1"/>
  <c r="AQ2864" i="1"/>
  <c r="AP2865" i="1"/>
  <c r="AQ2865" i="1"/>
  <c r="AP2866" i="1"/>
  <c r="AQ2866" i="1"/>
  <c r="AP2867" i="1"/>
  <c r="AQ2867" i="1"/>
  <c r="AP2868" i="1"/>
  <c r="AQ2868" i="1"/>
  <c r="AP2869" i="1"/>
  <c r="AQ2869" i="1"/>
  <c r="AP2870" i="1"/>
  <c r="AQ2870" i="1"/>
  <c r="AP2871" i="1"/>
  <c r="AQ2871" i="1"/>
  <c r="AP2872" i="1"/>
  <c r="AQ2872" i="1"/>
  <c r="AP2873" i="1"/>
  <c r="AQ2873" i="1"/>
  <c r="AP2874" i="1"/>
  <c r="AQ2874" i="1"/>
  <c r="AP2875" i="1"/>
  <c r="AQ2875" i="1"/>
  <c r="AP2876" i="1"/>
  <c r="AQ2876" i="1"/>
  <c r="AP2877" i="1"/>
  <c r="AQ2877" i="1"/>
  <c r="AP2878" i="1"/>
  <c r="AQ2878" i="1"/>
  <c r="AP2879" i="1"/>
  <c r="AQ2879" i="1"/>
  <c r="AP2880" i="1"/>
  <c r="AQ2880" i="1"/>
  <c r="AP2881" i="1"/>
  <c r="AQ2881" i="1"/>
  <c r="AP2882" i="1"/>
  <c r="AQ2882" i="1"/>
  <c r="AP2883" i="1"/>
  <c r="AQ2883" i="1"/>
  <c r="AP2884" i="1"/>
  <c r="AQ2884" i="1"/>
  <c r="AP2885" i="1"/>
  <c r="AQ2885" i="1"/>
  <c r="AP2886" i="1"/>
  <c r="AQ2886" i="1"/>
  <c r="AP2887" i="1"/>
  <c r="AQ2887" i="1"/>
  <c r="AP2888" i="1"/>
  <c r="AQ2888" i="1"/>
  <c r="AP2889" i="1"/>
  <c r="AQ2889" i="1"/>
  <c r="AP2890" i="1"/>
  <c r="AQ2890" i="1"/>
  <c r="AP2891" i="1"/>
  <c r="AQ2891" i="1"/>
  <c r="AP2892" i="1"/>
  <c r="AQ2892" i="1"/>
  <c r="AP2893" i="1"/>
  <c r="AQ2893" i="1"/>
  <c r="AP2894" i="1"/>
  <c r="AQ2894" i="1"/>
  <c r="AP2895" i="1"/>
  <c r="AQ2895" i="1"/>
  <c r="AP2896" i="1"/>
  <c r="AQ2896" i="1"/>
  <c r="AP2897" i="1"/>
  <c r="AQ2897" i="1"/>
  <c r="AP2898" i="1"/>
  <c r="AQ2898" i="1"/>
  <c r="AP2899" i="1"/>
  <c r="AQ2899" i="1"/>
  <c r="AP2900" i="1"/>
  <c r="AQ2900" i="1"/>
  <c r="AP2901" i="1"/>
  <c r="AQ2901" i="1"/>
  <c r="AP2902" i="1"/>
  <c r="AQ2902" i="1"/>
  <c r="AP2903" i="1"/>
  <c r="AQ2903" i="1"/>
  <c r="AP2904" i="1"/>
  <c r="AQ2904" i="1"/>
  <c r="AP2905" i="1"/>
  <c r="AQ2905" i="1"/>
  <c r="AP2906" i="1"/>
  <c r="AQ2906" i="1"/>
  <c r="AP2907" i="1"/>
  <c r="AQ2907" i="1"/>
  <c r="AP2908" i="1"/>
  <c r="AQ2908" i="1"/>
  <c r="AP2909" i="1"/>
  <c r="AQ2909" i="1"/>
  <c r="AP2910" i="1"/>
  <c r="AQ2910" i="1"/>
  <c r="AP2911" i="1"/>
  <c r="AQ2911" i="1"/>
  <c r="AP2912" i="1"/>
  <c r="AQ2912" i="1"/>
  <c r="AP2913" i="1"/>
  <c r="AQ2913" i="1"/>
  <c r="AP2914" i="1"/>
  <c r="AQ2914" i="1"/>
  <c r="AP2915" i="1"/>
  <c r="AQ2915" i="1"/>
  <c r="AP2916" i="1"/>
  <c r="AQ2916" i="1"/>
  <c r="AP2917" i="1"/>
  <c r="AQ2917" i="1"/>
  <c r="AP2918" i="1"/>
  <c r="AQ2918" i="1"/>
  <c r="AP2919" i="1"/>
  <c r="AQ2919" i="1"/>
  <c r="AP2920" i="1"/>
  <c r="AQ2920" i="1"/>
  <c r="AP2921" i="1"/>
  <c r="AQ2921" i="1"/>
  <c r="AP2922" i="1"/>
  <c r="AQ2922" i="1"/>
  <c r="AP2923" i="1"/>
  <c r="AQ2923" i="1"/>
  <c r="AP2924" i="1"/>
  <c r="AQ2924" i="1"/>
  <c r="AP2925" i="1"/>
  <c r="AQ2925" i="1"/>
  <c r="AP2926" i="1"/>
  <c r="AQ2926" i="1"/>
  <c r="AP2927" i="1"/>
  <c r="AQ2927" i="1"/>
  <c r="AP2928" i="1"/>
  <c r="AQ2928" i="1"/>
  <c r="AP2929" i="1"/>
  <c r="AQ2929" i="1"/>
  <c r="AP2930" i="1"/>
  <c r="AQ2930" i="1"/>
  <c r="AP2931" i="1"/>
  <c r="AQ2931" i="1"/>
  <c r="AP2932" i="1"/>
  <c r="AQ2932" i="1"/>
  <c r="AP2933" i="1"/>
  <c r="AQ2933" i="1"/>
  <c r="AP2934" i="1"/>
  <c r="AQ2934" i="1"/>
  <c r="AP2935" i="1"/>
  <c r="AQ2935" i="1"/>
  <c r="AP2936" i="1"/>
  <c r="AQ2936" i="1"/>
  <c r="AP2937" i="1"/>
  <c r="AQ2937" i="1"/>
  <c r="AP2938" i="1"/>
  <c r="AQ2938" i="1"/>
  <c r="AP2939" i="1"/>
  <c r="AQ2939" i="1"/>
  <c r="AP2940" i="1"/>
  <c r="AQ2940" i="1"/>
  <c r="AP2941" i="1"/>
  <c r="AQ2941" i="1"/>
  <c r="AP2942" i="1"/>
  <c r="AQ2942" i="1"/>
  <c r="AP2943" i="1"/>
  <c r="AQ2943" i="1"/>
  <c r="AP2944" i="1"/>
  <c r="AQ2944" i="1"/>
  <c r="AP2945" i="1"/>
  <c r="AQ2945" i="1"/>
  <c r="AP2946" i="1"/>
  <c r="AQ2946" i="1"/>
  <c r="AP2947" i="1"/>
  <c r="AQ2947" i="1"/>
  <c r="AP2948" i="1"/>
  <c r="AQ2948" i="1"/>
  <c r="AP2949" i="1"/>
  <c r="AQ2949" i="1"/>
  <c r="AP2950" i="1"/>
  <c r="AQ2950" i="1"/>
  <c r="AP2951" i="1"/>
  <c r="AQ2951" i="1"/>
  <c r="AP2952" i="1"/>
  <c r="AQ2952" i="1"/>
  <c r="AP2953" i="1"/>
  <c r="AQ2953" i="1"/>
  <c r="AP2954" i="1"/>
  <c r="AQ2954" i="1"/>
  <c r="AP2955" i="1"/>
  <c r="AQ2955" i="1"/>
  <c r="AP2956" i="1"/>
  <c r="AQ2956" i="1"/>
  <c r="AP2957" i="1"/>
  <c r="AQ2957" i="1"/>
  <c r="AP2958" i="1"/>
  <c r="AQ2958" i="1"/>
  <c r="AP2959" i="1"/>
  <c r="AQ2959" i="1"/>
  <c r="AP2960" i="1"/>
  <c r="AQ2960" i="1"/>
  <c r="AP2961" i="1"/>
  <c r="AQ2961" i="1"/>
  <c r="AP2962" i="1"/>
  <c r="AQ2962" i="1"/>
  <c r="AP2963" i="1"/>
  <c r="AQ2963" i="1"/>
  <c r="AP2964" i="1"/>
  <c r="AQ2964" i="1"/>
  <c r="AP2965" i="1"/>
  <c r="AQ2965" i="1"/>
  <c r="AP2966" i="1"/>
  <c r="AQ2966" i="1"/>
  <c r="AP2967" i="1"/>
  <c r="AQ2967" i="1"/>
  <c r="AP2968" i="1"/>
  <c r="AQ2968" i="1"/>
  <c r="AP2969" i="1"/>
  <c r="AQ2969" i="1"/>
  <c r="AP2970" i="1"/>
  <c r="AQ2970" i="1"/>
  <c r="AP2971" i="1"/>
  <c r="AQ2971" i="1"/>
  <c r="AP2972" i="1"/>
  <c r="AQ2972" i="1"/>
  <c r="AP2973" i="1"/>
  <c r="AQ2973" i="1"/>
  <c r="AP2974" i="1"/>
  <c r="AQ2974" i="1"/>
  <c r="AP2975" i="1"/>
  <c r="AQ2975" i="1"/>
  <c r="AP2976" i="1"/>
  <c r="AQ2976" i="1"/>
  <c r="AP2977" i="1"/>
  <c r="AQ2977" i="1"/>
  <c r="AP2978" i="1"/>
  <c r="AQ2978" i="1"/>
  <c r="AP2979" i="1"/>
  <c r="AQ2979" i="1"/>
  <c r="AP2980" i="1"/>
  <c r="AQ2980" i="1"/>
  <c r="AP2981" i="1"/>
  <c r="AQ2981" i="1"/>
  <c r="AP2982" i="1"/>
  <c r="AQ2982" i="1"/>
  <c r="AP2983" i="1"/>
  <c r="AQ2983" i="1"/>
  <c r="AP2984" i="1"/>
  <c r="AQ2984" i="1"/>
  <c r="AP2985" i="1"/>
  <c r="AQ2985" i="1"/>
  <c r="AP2986" i="1"/>
  <c r="AQ2986" i="1"/>
  <c r="AP2987" i="1"/>
  <c r="AQ2987" i="1"/>
  <c r="AP2988" i="1"/>
  <c r="AQ2988" i="1"/>
  <c r="AP2989" i="1"/>
  <c r="AQ2989" i="1"/>
  <c r="AP2990" i="1"/>
  <c r="AQ2990" i="1"/>
  <c r="AP2991" i="1"/>
  <c r="AQ2991" i="1"/>
  <c r="AP2992" i="1"/>
  <c r="AQ2992" i="1"/>
  <c r="AP2993" i="1"/>
  <c r="AQ2993" i="1"/>
  <c r="AP2994" i="1"/>
  <c r="AQ2994" i="1"/>
  <c r="AP2995" i="1"/>
  <c r="AQ2995" i="1"/>
  <c r="AP2996" i="1"/>
  <c r="AQ2996" i="1"/>
  <c r="AP2997" i="1"/>
  <c r="AQ2997" i="1"/>
  <c r="AP2998" i="1"/>
  <c r="AQ2998" i="1"/>
  <c r="AP2999" i="1"/>
  <c r="AQ2999" i="1"/>
  <c r="AP3000" i="1"/>
  <c r="AQ3000" i="1"/>
  <c r="AP3001" i="1"/>
  <c r="AQ3001" i="1"/>
  <c r="AP3002" i="1"/>
  <c r="AQ3002" i="1"/>
  <c r="AP3003" i="1"/>
  <c r="AQ3003" i="1"/>
  <c r="AP3004" i="1"/>
  <c r="AQ3004" i="1"/>
  <c r="AP3005" i="1"/>
  <c r="AQ3005" i="1"/>
  <c r="AP3006" i="1"/>
  <c r="AQ3006" i="1"/>
  <c r="AP3007" i="1"/>
  <c r="AQ3007" i="1"/>
  <c r="AP3008" i="1"/>
  <c r="AQ3008" i="1"/>
  <c r="AP3009" i="1"/>
  <c r="AQ3009" i="1"/>
  <c r="AP3010" i="1"/>
  <c r="AQ3010" i="1"/>
  <c r="AP3011" i="1"/>
  <c r="AQ3011" i="1"/>
  <c r="AP3012" i="1"/>
  <c r="AQ3012" i="1"/>
  <c r="AP3013" i="1"/>
  <c r="AQ3013" i="1"/>
  <c r="AP3014" i="1"/>
  <c r="AQ3014" i="1"/>
  <c r="AP3015" i="1"/>
  <c r="AQ3015" i="1"/>
  <c r="AP3016" i="1"/>
  <c r="AQ3016" i="1"/>
  <c r="AP3017" i="1"/>
  <c r="AQ3017" i="1"/>
  <c r="AP3018" i="1"/>
  <c r="AQ3018" i="1"/>
  <c r="AP3019" i="1"/>
  <c r="AQ3019" i="1"/>
  <c r="AP3020" i="1"/>
  <c r="AQ3020" i="1"/>
  <c r="AP3021" i="1"/>
  <c r="AQ3021" i="1"/>
  <c r="AP3022" i="1"/>
  <c r="AQ3022" i="1"/>
  <c r="AP3023" i="1"/>
  <c r="AQ3023" i="1"/>
  <c r="AP3024" i="1"/>
  <c r="AQ3024" i="1"/>
  <c r="AP3025" i="1"/>
  <c r="AQ3025" i="1"/>
  <c r="AP3026" i="1"/>
  <c r="AQ3026" i="1"/>
  <c r="AP3027" i="1"/>
  <c r="AQ3027" i="1"/>
  <c r="AP3028" i="1"/>
  <c r="AQ3028" i="1"/>
  <c r="AP3029" i="1"/>
  <c r="AQ3029" i="1"/>
  <c r="AP3030" i="1"/>
  <c r="AQ3030" i="1"/>
  <c r="AP3031" i="1"/>
  <c r="AQ3031" i="1"/>
  <c r="AP3032" i="1"/>
  <c r="AQ3032" i="1"/>
  <c r="AP3033" i="1"/>
  <c r="AQ3033" i="1"/>
  <c r="AP3034" i="1"/>
  <c r="AQ3034" i="1"/>
  <c r="AP3035" i="1"/>
  <c r="AQ3035" i="1"/>
  <c r="AP3036" i="1"/>
  <c r="AQ3036" i="1"/>
  <c r="AP3037" i="1"/>
  <c r="AQ3037" i="1"/>
  <c r="AP3038" i="1"/>
  <c r="AQ3038" i="1"/>
  <c r="AP3039" i="1"/>
  <c r="AQ3039" i="1"/>
  <c r="AP3040" i="1"/>
  <c r="AQ3040" i="1"/>
  <c r="AP3041" i="1"/>
  <c r="AQ3041" i="1"/>
  <c r="AP3042" i="1"/>
  <c r="AQ3042" i="1"/>
  <c r="AP3043" i="1"/>
  <c r="AQ3043" i="1"/>
  <c r="AP3044" i="1"/>
  <c r="AQ3044" i="1"/>
  <c r="AP3045" i="1"/>
  <c r="AQ3045" i="1"/>
  <c r="AP3046" i="1"/>
  <c r="AQ3046" i="1"/>
  <c r="AP3047" i="1"/>
  <c r="AQ3047" i="1"/>
  <c r="AP3048" i="1"/>
  <c r="AQ3048" i="1"/>
  <c r="AP3049" i="1"/>
  <c r="AQ3049" i="1"/>
  <c r="AP3050" i="1"/>
  <c r="AQ3050" i="1"/>
  <c r="AP3051" i="1"/>
  <c r="AQ3051" i="1"/>
  <c r="AP3052" i="1"/>
  <c r="AQ3052" i="1"/>
  <c r="AP3053" i="1"/>
  <c r="AQ3053" i="1"/>
  <c r="AP3054" i="1"/>
  <c r="AQ3054" i="1"/>
  <c r="AP3055" i="1"/>
  <c r="AQ3055" i="1"/>
  <c r="AP3056" i="1"/>
  <c r="AQ3056" i="1"/>
  <c r="AP3057" i="1"/>
  <c r="AQ3057" i="1"/>
  <c r="AP3058" i="1"/>
  <c r="AQ3058" i="1"/>
  <c r="AP3059" i="1"/>
  <c r="AQ3059" i="1"/>
  <c r="AP3060" i="1"/>
  <c r="AQ3060" i="1"/>
  <c r="AP3061" i="1"/>
  <c r="AQ3061" i="1"/>
  <c r="AP3062" i="1"/>
  <c r="AQ3062" i="1"/>
  <c r="AP3063" i="1"/>
  <c r="AQ3063" i="1"/>
  <c r="AP3064" i="1"/>
  <c r="AQ3064" i="1"/>
  <c r="AP3065" i="1"/>
  <c r="AQ3065" i="1"/>
  <c r="AP3066" i="1"/>
  <c r="AQ3066" i="1"/>
  <c r="AP3067" i="1"/>
  <c r="AQ3067" i="1"/>
  <c r="AP3068" i="1"/>
  <c r="AQ3068" i="1"/>
  <c r="AP3069" i="1"/>
  <c r="AQ3069" i="1"/>
  <c r="AP3070" i="1"/>
  <c r="AQ3070" i="1"/>
  <c r="AP3071" i="1"/>
  <c r="AQ3071" i="1"/>
  <c r="AP3072" i="1"/>
  <c r="AQ3072" i="1"/>
  <c r="AP3073" i="1"/>
  <c r="AQ3073" i="1"/>
  <c r="AP3074" i="1"/>
  <c r="AQ3074" i="1"/>
  <c r="AP3075" i="1"/>
  <c r="AQ3075" i="1"/>
  <c r="AP3076" i="1"/>
  <c r="AQ3076" i="1"/>
  <c r="AP3077" i="1"/>
  <c r="AQ3077" i="1"/>
  <c r="AP3078" i="1"/>
  <c r="AQ3078" i="1"/>
  <c r="AP3079" i="1"/>
  <c r="AQ3079" i="1"/>
  <c r="AP3080" i="1"/>
  <c r="AQ3080" i="1"/>
  <c r="AP3081" i="1"/>
  <c r="AQ3081" i="1"/>
  <c r="AP3082" i="1"/>
  <c r="AQ3082" i="1"/>
  <c r="AP3083" i="1"/>
  <c r="AQ3083" i="1"/>
  <c r="AP3084" i="1"/>
  <c r="AQ3084" i="1"/>
  <c r="AP3085" i="1"/>
  <c r="AQ3085" i="1"/>
  <c r="AP3086" i="1"/>
  <c r="AQ3086" i="1"/>
  <c r="AP3087" i="1"/>
  <c r="AQ3087" i="1"/>
  <c r="AP3088" i="1"/>
  <c r="AQ3088" i="1"/>
  <c r="AP3089" i="1"/>
  <c r="AQ3089" i="1"/>
  <c r="AP3090" i="1"/>
  <c r="AQ3090" i="1"/>
  <c r="AP3091" i="1"/>
  <c r="AQ3091" i="1"/>
  <c r="AP3092" i="1"/>
  <c r="AQ3092" i="1"/>
  <c r="AP3093" i="1"/>
  <c r="AQ3093" i="1"/>
  <c r="AP3094" i="1"/>
  <c r="AQ3094" i="1"/>
  <c r="AP3095" i="1"/>
  <c r="AQ3095" i="1"/>
  <c r="AP3096" i="1"/>
  <c r="AQ3096" i="1"/>
  <c r="AP3097" i="1"/>
  <c r="AQ3097" i="1"/>
  <c r="AP3098" i="1"/>
  <c r="AQ3098" i="1"/>
  <c r="AP3099" i="1"/>
  <c r="AQ3099" i="1"/>
  <c r="AP3100" i="1"/>
  <c r="AQ3100" i="1"/>
  <c r="AP3101" i="1"/>
  <c r="AQ3101" i="1"/>
  <c r="AP3102" i="1"/>
  <c r="AQ3102" i="1"/>
  <c r="AP3103" i="1"/>
  <c r="AQ3103" i="1"/>
  <c r="AP3104" i="1"/>
  <c r="AQ3104" i="1"/>
  <c r="AP3105" i="1"/>
  <c r="AQ3105" i="1"/>
  <c r="AP3106" i="1"/>
  <c r="AQ3106" i="1"/>
  <c r="AP3107" i="1"/>
  <c r="AQ3107" i="1"/>
  <c r="AP3108" i="1"/>
  <c r="AQ3108" i="1"/>
  <c r="AP3109" i="1"/>
  <c r="AQ3109" i="1"/>
  <c r="AP3110" i="1"/>
  <c r="AQ3110" i="1"/>
  <c r="AP3111" i="1"/>
  <c r="AQ3111" i="1"/>
  <c r="AP3112" i="1"/>
  <c r="AQ3112" i="1"/>
  <c r="AP3113" i="1"/>
  <c r="AQ3113" i="1"/>
  <c r="AP3114" i="1"/>
  <c r="AQ3114" i="1"/>
  <c r="AP3115" i="1"/>
  <c r="AQ3115" i="1"/>
  <c r="AP3116" i="1"/>
  <c r="AQ3116" i="1"/>
  <c r="AP3117" i="1"/>
  <c r="AQ3117" i="1"/>
  <c r="AP3118" i="1"/>
  <c r="AQ3118" i="1"/>
  <c r="AP3119" i="1"/>
  <c r="AQ3119" i="1"/>
  <c r="AP3120" i="1"/>
  <c r="AQ3120" i="1"/>
  <c r="AP3121" i="1"/>
  <c r="AQ3121" i="1"/>
  <c r="AP3122" i="1"/>
  <c r="AQ3122" i="1"/>
  <c r="AP3123" i="1"/>
  <c r="AQ3123" i="1"/>
  <c r="AP3124" i="1"/>
  <c r="AQ3124" i="1"/>
  <c r="AP3125" i="1"/>
  <c r="AQ3125" i="1"/>
  <c r="AP3126" i="1"/>
  <c r="AQ3126" i="1"/>
  <c r="AP3127" i="1"/>
  <c r="AQ3127" i="1"/>
  <c r="AP3128" i="1"/>
  <c r="AQ3128" i="1"/>
  <c r="AP3129" i="1"/>
  <c r="AQ3129" i="1"/>
  <c r="AP3130" i="1"/>
  <c r="AQ3130" i="1"/>
  <c r="AP3131" i="1"/>
  <c r="AQ3131" i="1"/>
  <c r="AP3132" i="1"/>
  <c r="AQ3132" i="1"/>
  <c r="AP3133" i="1"/>
  <c r="AQ3133" i="1"/>
  <c r="AP3134" i="1"/>
  <c r="AQ3134" i="1"/>
  <c r="AP3135" i="1"/>
  <c r="AQ3135" i="1"/>
  <c r="AP3136" i="1"/>
  <c r="AQ3136" i="1"/>
  <c r="AP3137" i="1"/>
  <c r="AQ3137" i="1"/>
  <c r="AP3138" i="1"/>
  <c r="AQ3138" i="1"/>
  <c r="AP3139" i="1"/>
  <c r="AQ3139" i="1"/>
  <c r="AP3140" i="1"/>
  <c r="AQ3140" i="1"/>
  <c r="AP3141" i="1"/>
  <c r="AQ3141" i="1"/>
  <c r="AP3142" i="1"/>
  <c r="AQ3142" i="1"/>
  <c r="AP3143" i="1"/>
  <c r="AQ3143" i="1"/>
  <c r="AP3144" i="1"/>
  <c r="AQ3144" i="1"/>
  <c r="AP3145" i="1"/>
  <c r="AQ3145" i="1"/>
  <c r="AP3146" i="1"/>
  <c r="AQ3146" i="1"/>
  <c r="AP3147" i="1"/>
  <c r="AQ3147" i="1"/>
  <c r="AP3148" i="1"/>
  <c r="AQ3148" i="1"/>
  <c r="AP3149" i="1"/>
  <c r="AQ3149" i="1"/>
  <c r="AP3150" i="1"/>
  <c r="AQ3150" i="1"/>
  <c r="AP3151" i="1"/>
  <c r="AQ3151" i="1"/>
  <c r="AP3152" i="1"/>
  <c r="AQ3152" i="1"/>
  <c r="AP3153" i="1"/>
  <c r="AQ3153" i="1"/>
  <c r="AP3154" i="1"/>
  <c r="AQ3154" i="1"/>
  <c r="AP3155" i="1"/>
  <c r="AQ3155" i="1"/>
  <c r="AP3156" i="1"/>
  <c r="AQ3156" i="1"/>
  <c r="AP3157" i="1"/>
  <c r="AQ3157" i="1"/>
  <c r="AP3158" i="1"/>
  <c r="AQ3158" i="1"/>
  <c r="AP3159" i="1"/>
  <c r="AQ3159" i="1"/>
  <c r="AP3160" i="1"/>
  <c r="AQ3160" i="1"/>
  <c r="AP3161" i="1"/>
  <c r="AQ3161" i="1"/>
  <c r="AP3162" i="1"/>
  <c r="AQ3162" i="1"/>
  <c r="AP3163" i="1"/>
  <c r="AQ3163" i="1"/>
  <c r="AP3164" i="1"/>
  <c r="AQ3164" i="1"/>
  <c r="AP3165" i="1"/>
  <c r="AQ3165" i="1"/>
  <c r="AP3166" i="1"/>
  <c r="AQ3166" i="1"/>
  <c r="AP3167" i="1"/>
  <c r="AQ3167" i="1"/>
  <c r="AP3168" i="1"/>
  <c r="AQ3168" i="1"/>
  <c r="AP3169" i="1"/>
  <c r="AQ3169" i="1"/>
  <c r="AP3170" i="1"/>
  <c r="AQ3170" i="1"/>
  <c r="AP3171" i="1"/>
  <c r="AQ3171" i="1"/>
  <c r="AP3172" i="1"/>
  <c r="AQ3172" i="1"/>
  <c r="AP3173" i="1"/>
  <c r="AQ3173" i="1"/>
  <c r="AP3174" i="1"/>
  <c r="AQ3174" i="1"/>
  <c r="AP3175" i="1"/>
  <c r="AQ3175" i="1"/>
  <c r="AP3176" i="1"/>
  <c r="AQ3176" i="1"/>
  <c r="AP3177" i="1"/>
  <c r="AQ3177" i="1"/>
  <c r="AP3178" i="1"/>
  <c r="AQ3178" i="1"/>
  <c r="AP3179" i="1"/>
  <c r="AQ3179" i="1"/>
  <c r="AP3180" i="1"/>
  <c r="AQ3180" i="1"/>
  <c r="AP3181" i="1"/>
  <c r="AQ3181" i="1"/>
  <c r="AP3182" i="1"/>
  <c r="AQ3182" i="1"/>
  <c r="AP3183" i="1"/>
  <c r="AQ3183" i="1"/>
  <c r="AP3184" i="1"/>
  <c r="AQ3184" i="1"/>
  <c r="AP3185" i="1"/>
  <c r="AQ3185" i="1"/>
  <c r="AP3186" i="1"/>
  <c r="AQ3186" i="1"/>
  <c r="AP3187" i="1"/>
  <c r="AQ3187" i="1"/>
  <c r="AP3188" i="1"/>
  <c r="AQ3188" i="1"/>
  <c r="AP3189" i="1"/>
  <c r="AQ3189" i="1"/>
  <c r="AP3190" i="1"/>
  <c r="AQ3190" i="1"/>
  <c r="AP3191" i="1"/>
  <c r="AQ3191" i="1"/>
  <c r="AP3192" i="1"/>
  <c r="AQ3192" i="1"/>
  <c r="AP3193" i="1"/>
  <c r="AQ3193" i="1"/>
  <c r="AP3194" i="1"/>
  <c r="AQ3194" i="1"/>
  <c r="AP3195" i="1"/>
  <c r="AQ3195" i="1"/>
  <c r="AP3196" i="1"/>
  <c r="AQ3196" i="1"/>
  <c r="AP3197" i="1"/>
  <c r="AQ3197" i="1"/>
  <c r="AP3198" i="1"/>
  <c r="AQ3198" i="1"/>
  <c r="AP3199" i="1"/>
  <c r="AQ3199" i="1"/>
  <c r="AP3200" i="1"/>
  <c r="AQ3200" i="1"/>
  <c r="AP3201" i="1"/>
  <c r="AQ3201" i="1"/>
  <c r="AP3202" i="1"/>
  <c r="AQ3202" i="1"/>
  <c r="AP3203" i="1"/>
  <c r="AQ3203" i="1"/>
  <c r="AP3204" i="1"/>
  <c r="AQ3204" i="1"/>
  <c r="AP3205" i="1"/>
  <c r="AQ3205" i="1"/>
  <c r="AP3206" i="1"/>
  <c r="AQ3206" i="1"/>
  <c r="AP3207" i="1"/>
  <c r="AQ3207" i="1"/>
  <c r="AP3208" i="1"/>
  <c r="AQ3208" i="1"/>
  <c r="AP3209" i="1"/>
  <c r="AQ3209" i="1"/>
  <c r="AP3210" i="1"/>
  <c r="AQ3210" i="1"/>
  <c r="AP3211" i="1"/>
  <c r="AQ3211" i="1"/>
  <c r="AP3212" i="1"/>
  <c r="AQ3212" i="1"/>
  <c r="AP3213" i="1"/>
  <c r="AQ3213" i="1"/>
  <c r="AP3214" i="1"/>
  <c r="AQ3214" i="1"/>
  <c r="AP3215" i="1"/>
  <c r="AQ3215" i="1"/>
  <c r="AP3216" i="1"/>
  <c r="AQ3216" i="1"/>
  <c r="AP3217" i="1"/>
  <c r="AQ3217" i="1"/>
  <c r="AP3218" i="1"/>
  <c r="AQ3218" i="1"/>
  <c r="AP3219" i="1"/>
  <c r="AQ3219" i="1"/>
  <c r="AP3220" i="1"/>
  <c r="AQ3220" i="1"/>
  <c r="AP3221" i="1"/>
  <c r="AQ3221" i="1"/>
  <c r="AP3222" i="1"/>
  <c r="AQ3222" i="1"/>
  <c r="AP3223" i="1"/>
  <c r="AQ3223" i="1"/>
  <c r="AP3224" i="1"/>
  <c r="AQ3224" i="1"/>
  <c r="AP3225" i="1"/>
  <c r="AQ3225" i="1"/>
  <c r="AP3226" i="1"/>
  <c r="AQ3226" i="1"/>
  <c r="AP3227" i="1"/>
  <c r="AQ3227" i="1"/>
  <c r="AP3228" i="1"/>
  <c r="AQ3228" i="1"/>
  <c r="AP3229" i="1"/>
  <c r="AQ3229" i="1"/>
  <c r="AP3230" i="1"/>
  <c r="AQ3230" i="1"/>
  <c r="AP3231" i="1"/>
  <c r="AQ3231" i="1"/>
  <c r="AP3232" i="1"/>
  <c r="AQ3232" i="1"/>
  <c r="AP3233" i="1"/>
  <c r="AQ3233" i="1"/>
  <c r="AP3234" i="1"/>
  <c r="AQ3234" i="1"/>
  <c r="AP3235" i="1"/>
  <c r="AQ3235" i="1"/>
  <c r="AP3236" i="1"/>
  <c r="AQ3236" i="1"/>
  <c r="AP3237" i="1"/>
  <c r="AQ3237" i="1"/>
  <c r="AP3238" i="1"/>
  <c r="AQ3238" i="1"/>
  <c r="AP3239" i="1"/>
  <c r="AQ3239" i="1"/>
  <c r="AP3240" i="1"/>
  <c r="AQ3240" i="1"/>
  <c r="AP3241" i="1"/>
  <c r="AQ3241" i="1"/>
  <c r="AP3242" i="1"/>
  <c r="AQ3242" i="1"/>
  <c r="AP3243" i="1"/>
  <c r="AQ3243" i="1"/>
  <c r="AP3244" i="1"/>
  <c r="AQ3244" i="1"/>
  <c r="AP3245" i="1"/>
  <c r="AQ3245" i="1"/>
  <c r="AP3246" i="1"/>
  <c r="AQ3246" i="1"/>
  <c r="AP3247" i="1"/>
  <c r="AQ3247" i="1"/>
  <c r="AP3248" i="1"/>
  <c r="AQ3248" i="1"/>
  <c r="AP3249" i="1"/>
  <c r="AQ3249" i="1"/>
  <c r="AP3250" i="1"/>
  <c r="AQ3250" i="1"/>
  <c r="AP3251" i="1"/>
  <c r="AQ3251" i="1"/>
  <c r="AP3252" i="1"/>
  <c r="AQ3252" i="1"/>
  <c r="AP3253" i="1"/>
  <c r="AQ3253" i="1"/>
  <c r="AP3254" i="1"/>
  <c r="AQ3254" i="1"/>
  <c r="AP3255" i="1"/>
  <c r="AQ3255" i="1"/>
  <c r="AP3256" i="1"/>
  <c r="AQ3256" i="1"/>
  <c r="AP3257" i="1"/>
  <c r="AQ3257" i="1"/>
  <c r="AP3258" i="1"/>
  <c r="AQ3258" i="1"/>
  <c r="AP3259" i="1"/>
  <c r="AQ3259" i="1"/>
  <c r="AP3260" i="1"/>
  <c r="AQ3260" i="1"/>
  <c r="AP3261" i="1"/>
  <c r="AQ3261" i="1"/>
  <c r="AP3262" i="1"/>
  <c r="AQ3262" i="1"/>
  <c r="AP3263" i="1"/>
  <c r="AQ3263" i="1"/>
  <c r="AP3264" i="1"/>
  <c r="AQ3264" i="1"/>
  <c r="AP3265" i="1"/>
  <c r="AQ3265" i="1"/>
  <c r="AP3266" i="1"/>
  <c r="AQ3266" i="1"/>
  <c r="AP3267" i="1"/>
  <c r="AQ3267" i="1"/>
  <c r="AP3268" i="1"/>
  <c r="AQ3268" i="1"/>
  <c r="AP3269" i="1"/>
  <c r="AQ3269" i="1"/>
  <c r="AP3270" i="1"/>
  <c r="AQ3270" i="1"/>
  <c r="AP3271" i="1"/>
  <c r="AQ3271" i="1"/>
  <c r="AP3272" i="1"/>
  <c r="AQ3272" i="1"/>
  <c r="AP3273" i="1"/>
  <c r="AQ3273" i="1"/>
  <c r="AP3274" i="1"/>
  <c r="AQ3274" i="1"/>
  <c r="AP3275" i="1"/>
  <c r="AQ3275" i="1"/>
  <c r="AP3276" i="1"/>
  <c r="AQ3276" i="1"/>
  <c r="AP3277" i="1"/>
  <c r="AQ3277" i="1"/>
  <c r="AP3278" i="1"/>
  <c r="AQ3278" i="1"/>
  <c r="AP3279" i="1"/>
  <c r="AQ3279" i="1"/>
  <c r="AP3280" i="1"/>
  <c r="AQ3280" i="1"/>
  <c r="AP3281" i="1"/>
  <c r="AQ3281" i="1"/>
  <c r="AP3282" i="1"/>
  <c r="AQ3282" i="1"/>
  <c r="AP3283" i="1"/>
  <c r="AQ3283" i="1"/>
  <c r="AP3284" i="1"/>
  <c r="AQ3284" i="1"/>
  <c r="AP3285" i="1"/>
  <c r="AQ3285" i="1"/>
  <c r="AP3286" i="1"/>
  <c r="AQ3286" i="1"/>
  <c r="AP3287" i="1"/>
  <c r="AQ3287" i="1"/>
  <c r="AP3288" i="1"/>
  <c r="AQ3288" i="1"/>
  <c r="AP3289" i="1"/>
  <c r="AQ3289" i="1"/>
  <c r="AP3290" i="1"/>
  <c r="AQ3290" i="1"/>
  <c r="AP3291" i="1"/>
  <c r="AQ3291" i="1"/>
  <c r="AP3292" i="1"/>
  <c r="AQ3292" i="1"/>
  <c r="AP3293" i="1"/>
  <c r="AQ3293" i="1"/>
  <c r="AP3294" i="1"/>
  <c r="AQ3294" i="1"/>
  <c r="AP3295" i="1"/>
  <c r="AQ3295" i="1"/>
  <c r="AP3296" i="1"/>
  <c r="AQ3296" i="1"/>
  <c r="AP3297" i="1"/>
  <c r="AQ3297" i="1"/>
  <c r="AP3298" i="1"/>
  <c r="AQ3298" i="1"/>
  <c r="AP3299" i="1"/>
  <c r="AQ3299" i="1"/>
  <c r="AP3300" i="1"/>
  <c r="AQ3300" i="1"/>
  <c r="AP3301" i="1"/>
  <c r="AQ3301" i="1"/>
  <c r="AP3302" i="1"/>
  <c r="AQ3302" i="1"/>
  <c r="AP3303" i="1"/>
  <c r="AQ3303" i="1"/>
  <c r="AP3304" i="1"/>
  <c r="AQ3304" i="1"/>
  <c r="AP3305" i="1"/>
  <c r="AQ3305" i="1"/>
  <c r="AP3306" i="1"/>
  <c r="AQ3306" i="1"/>
  <c r="AP3307" i="1"/>
  <c r="AQ3307" i="1"/>
  <c r="AP3308" i="1"/>
  <c r="AQ3308" i="1"/>
  <c r="AP3309" i="1"/>
  <c r="AQ3309" i="1"/>
  <c r="AP3310" i="1"/>
  <c r="AQ3310" i="1"/>
  <c r="AP3311" i="1"/>
  <c r="AQ3311" i="1"/>
  <c r="AP3312" i="1"/>
  <c r="AQ3312" i="1"/>
  <c r="AP3313" i="1"/>
  <c r="AQ3313" i="1"/>
  <c r="AP3314" i="1"/>
  <c r="AQ3314" i="1"/>
  <c r="AP3315" i="1"/>
  <c r="AQ3315" i="1"/>
  <c r="AP3316" i="1"/>
  <c r="AQ3316" i="1"/>
  <c r="AP3317" i="1"/>
  <c r="AQ3317" i="1"/>
  <c r="AP3318" i="1"/>
  <c r="AQ3318" i="1"/>
  <c r="AP3319" i="1"/>
  <c r="AQ3319" i="1"/>
  <c r="AP3320" i="1"/>
  <c r="AQ3320" i="1"/>
  <c r="AP3321" i="1"/>
  <c r="AQ3321" i="1"/>
  <c r="AP3322" i="1"/>
  <c r="AQ3322" i="1"/>
  <c r="AP3323" i="1"/>
  <c r="AQ3323" i="1"/>
  <c r="AP3324" i="1"/>
  <c r="AQ3324" i="1"/>
  <c r="AP3325" i="1"/>
  <c r="AQ3325" i="1"/>
  <c r="AP3326" i="1"/>
  <c r="AQ3326" i="1"/>
  <c r="AP3327" i="1"/>
  <c r="AQ3327" i="1"/>
  <c r="AP3328" i="1"/>
  <c r="AQ3328" i="1"/>
  <c r="AP3329" i="1"/>
  <c r="AQ3329" i="1"/>
  <c r="AP3330" i="1"/>
  <c r="AQ3330" i="1"/>
  <c r="AP3331" i="1"/>
  <c r="AQ3331" i="1"/>
  <c r="AP3332" i="1"/>
  <c r="AQ3332" i="1"/>
  <c r="AP3333" i="1"/>
  <c r="AQ3333" i="1"/>
  <c r="AP3334" i="1"/>
  <c r="AQ3334" i="1"/>
  <c r="AP3335" i="1"/>
  <c r="AQ3335" i="1"/>
  <c r="AP3336" i="1"/>
  <c r="AQ3336" i="1"/>
  <c r="AP3337" i="1"/>
  <c r="AQ3337" i="1"/>
  <c r="AP3338" i="1"/>
  <c r="AQ3338" i="1"/>
  <c r="AP3339" i="1"/>
  <c r="AQ3339" i="1"/>
  <c r="AP3340" i="1"/>
  <c r="AQ3340" i="1"/>
  <c r="AP3341" i="1"/>
  <c r="AQ3341" i="1"/>
  <c r="AP3342" i="1"/>
  <c r="AQ3342" i="1"/>
  <c r="AP3343" i="1"/>
  <c r="AQ3343" i="1"/>
  <c r="AP3344" i="1"/>
  <c r="AQ3344" i="1"/>
  <c r="AP3345" i="1"/>
  <c r="AQ3345" i="1"/>
  <c r="AP3346" i="1"/>
  <c r="AQ3346" i="1"/>
  <c r="AP3347" i="1"/>
  <c r="AQ3347" i="1"/>
  <c r="AP3348" i="1"/>
  <c r="AQ3348" i="1"/>
  <c r="AP3349" i="1"/>
  <c r="AQ3349" i="1"/>
  <c r="AP3350" i="1"/>
  <c r="AQ3350" i="1"/>
  <c r="AP3351" i="1"/>
  <c r="AQ3351" i="1"/>
  <c r="AP3352" i="1"/>
  <c r="AQ3352" i="1"/>
  <c r="AP3353" i="1"/>
  <c r="AQ3353" i="1"/>
  <c r="AP3354" i="1"/>
  <c r="AQ3354" i="1"/>
  <c r="AP3355" i="1"/>
  <c r="AQ3355" i="1"/>
  <c r="AP3356" i="1"/>
  <c r="AQ3356" i="1"/>
  <c r="AP3357" i="1"/>
  <c r="AQ3357" i="1"/>
  <c r="AP3358" i="1"/>
  <c r="AQ3358" i="1"/>
  <c r="AP3359" i="1"/>
  <c r="AQ3359" i="1"/>
  <c r="AP3360" i="1"/>
  <c r="AQ3360" i="1"/>
  <c r="AP3361" i="1"/>
  <c r="AQ3361" i="1"/>
  <c r="AP3362" i="1"/>
  <c r="AQ3362" i="1"/>
  <c r="AP3363" i="1"/>
  <c r="AQ3363" i="1"/>
  <c r="AP3364" i="1"/>
  <c r="AQ3364" i="1"/>
  <c r="AP3365" i="1"/>
  <c r="AQ3365" i="1"/>
  <c r="AP3366" i="1"/>
  <c r="AQ3366" i="1"/>
  <c r="AP3367" i="1"/>
  <c r="AQ3367" i="1"/>
  <c r="AP3368" i="1"/>
  <c r="AQ3368" i="1"/>
  <c r="AP3369" i="1"/>
  <c r="AQ3369" i="1"/>
  <c r="AP3370" i="1"/>
  <c r="AQ3370" i="1"/>
  <c r="AP3371" i="1"/>
  <c r="AQ3371" i="1"/>
  <c r="AP3372" i="1"/>
  <c r="AQ3372" i="1"/>
  <c r="AP3373" i="1"/>
  <c r="AQ3373" i="1"/>
  <c r="AP3374" i="1"/>
  <c r="AQ3374" i="1"/>
  <c r="AP3375" i="1"/>
  <c r="AQ3375" i="1"/>
  <c r="AP3376" i="1"/>
  <c r="AQ3376" i="1"/>
  <c r="AP3377" i="1"/>
  <c r="AQ3377" i="1"/>
  <c r="AP3378" i="1"/>
  <c r="AQ3378" i="1"/>
  <c r="AP3379" i="1"/>
  <c r="AQ3379" i="1"/>
  <c r="AP3380" i="1"/>
  <c r="AQ3380" i="1"/>
  <c r="AP3381" i="1"/>
  <c r="AQ3381" i="1"/>
  <c r="AP3382" i="1"/>
  <c r="AQ3382" i="1"/>
  <c r="AP3383" i="1"/>
  <c r="AQ3383" i="1"/>
  <c r="AP3384" i="1"/>
  <c r="AQ3384" i="1"/>
  <c r="AP3385" i="1"/>
  <c r="AQ3385" i="1"/>
  <c r="AP3386" i="1"/>
  <c r="AQ3386" i="1"/>
  <c r="AP3387" i="1"/>
  <c r="AQ3387" i="1"/>
  <c r="AP3388" i="1"/>
  <c r="AQ3388" i="1"/>
  <c r="AP3389" i="1"/>
  <c r="AQ3389" i="1"/>
  <c r="AP3390" i="1"/>
  <c r="AQ3390" i="1"/>
  <c r="AP3391" i="1"/>
  <c r="AQ3391" i="1"/>
  <c r="AP3392" i="1"/>
  <c r="AQ3392" i="1"/>
  <c r="AP3393" i="1"/>
  <c r="AQ3393" i="1"/>
  <c r="AP3394" i="1"/>
  <c r="AQ3394" i="1"/>
  <c r="AP3395" i="1"/>
  <c r="AQ3395" i="1"/>
  <c r="AP3396" i="1"/>
  <c r="AQ3396" i="1"/>
  <c r="AP3397" i="1"/>
  <c r="AQ3397" i="1"/>
  <c r="AP3398" i="1"/>
  <c r="AQ3398" i="1"/>
  <c r="AP3399" i="1"/>
  <c r="AQ3399" i="1"/>
  <c r="AP3400" i="1"/>
  <c r="AQ3400" i="1"/>
  <c r="AP3401" i="1"/>
  <c r="AQ3401" i="1"/>
  <c r="AP3402" i="1"/>
  <c r="AQ3402" i="1"/>
  <c r="AP3403" i="1"/>
  <c r="AQ3403" i="1"/>
  <c r="AP3404" i="1"/>
  <c r="AQ3404" i="1"/>
  <c r="AP3405" i="1"/>
  <c r="AQ3405" i="1"/>
  <c r="AP3406" i="1"/>
  <c r="AQ3406" i="1"/>
  <c r="AP3407" i="1"/>
  <c r="AQ3407" i="1"/>
  <c r="AP3408" i="1"/>
  <c r="AQ3408" i="1"/>
  <c r="AP3409" i="1"/>
  <c r="AQ3409" i="1"/>
  <c r="AP3410" i="1"/>
  <c r="AQ3410" i="1"/>
  <c r="AP3411" i="1"/>
  <c r="AQ3411" i="1"/>
  <c r="AP3412" i="1"/>
  <c r="AQ3412" i="1"/>
  <c r="AP3413" i="1"/>
  <c r="AQ3413" i="1"/>
  <c r="AP3414" i="1"/>
  <c r="AQ3414" i="1"/>
  <c r="AP3415" i="1"/>
  <c r="AQ3415" i="1"/>
  <c r="AP3416" i="1"/>
  <c r="AQ3416" i="1"/>
  <c r="AP3417" i="1"/>
  <c r="AQ3417" i="1"/>
  <c r="AP3418" i="1"/>
  <c r="AQ3418" i="1"/>
  <c r="AP3419" i="1"/>
  <c r="AQ3419" i="1"/>
  <c r="AP3420" i="1"/>
  <c r="AQ3420" i="1"/>
  <c r="AP3421" i="1"/>
  <c r="AQ3421" i="1"/>
  <c r="AP3422" i="1"/>
  <c r="AQ3422" i="1"/>
  <c r="AP3423" i="1"/>
  <c r="AQ3423" i="1"/>
  <c r="AP3424" i="1"/>
  <c r="AQ3424" i="1"/>
  <c r="AP3425" i="1"/>
  <c r="AQ3425" i="1"/>
  <c r="AP3426" i="1"/>
  <c r="AQ3426" i="1"/>
  <c r="AP3427" i="1"/>
  <c r="AQ3427" i="1"/>
  <c r="AP3428" i="1"/>
  <c r="AQ3428" i="1"/>
  <c r="AP3429" i="1"/>
  <c r="AQ3429" i="1"/>
  <c r="AP3430" i="1"/>
  <c r="AQ3430" i="1"/>
  <c r="AP3431" i="1"/>
  <c r="AQ3431" i="1"/>
  <c r="AP3432" i="1"/>
  <c r="AQ3432" i="1"/>
  <c r="AP3433" i="1"/>
  <c r="AQ3433" i="1"/>
  <c r="AP3434" i="1"/>
  <c r="AQ3434" i="1"/>
  <c r="AP3435" i="1"/>
  <c r="AQ3435" i="1"/>
  <c r="AP3436" i="1"/>
  <c r="AQ3436" i="1"/>
  <c r="AP3437" i="1"/>
  <c r="AQ3437" i="1"/>
  <c r="AP3438" i="1"/>
  <c r="AQ3438" i="1"/>
  <c r="AP3439" i="1"/>
  <c r="AQ3439" i="1"/>
  <c r="AP3440" i="1"/>
  <c r="AQ3440" i="1"/>
  <c r="AP3441" i="1"/>
  <c r="AQ3441" i="1"/>
  <c r="AP3442" i="1"/>
  <c r="AQ3442" i="1"/>
  <c r="AP3443" i="1"/>
  <c r="AQ3443" i="1"/>
  <c r="AP3444" i="1"/>
  <c r="AQ3444" i="1"/>
  <c r="AP3445" i="1"/>
  <c r="AQ3445" i="1"/>
  <c r="AP3446" i="1"/>
  <c r="AQ3446" i="1"/>
  <c r="AP3447" i="1"/>
  <c r="AQ3447" i="1"/>
  <c r="AP3448" i="1"/>
  <c r="AQ3448" i="1"/>
  <c r="AP3449" i="1"/>
  <c r="AQ3449" i="1"/>
  <c r="AP3450" i="1"/>
  <c r="AQ3450" i="1"/>
  <c r="AP3451" i="1"/>
  <c r="AQ3451" i="1"/>
  <c r="AP3452" i="1"/>
  <c r="AQ3452" i="1"/>
  <c r="AP3453" i="1"/>
  <c r="AQ3453" i="1"/>
  <c r="AP3454" i="1"/>
  <c r="AQ3454" i="1"/>
  <c r="AP3455" i="1"/>
  <c r="AQ3455" i="1"/>
  <c r="AP3456" i="1"/>
  <c r="AQ3456" i="1"/>
  <c r="AP3457" i="1"/>
  <c r="AQ3457" i="1"/>
  <c r="AP3458" i="1"/>
  <c r="AQ3458" i="1"/>
  <c r="AP3459" i="1"/>
  <c r="AQ3459" i="1"/>
  <c r="AP3460" i="1"/>
  <c r="AQ3460" i="1"/>
  <c r="AP3461" i="1"/>
  <c r="AQ3461" i="1"/>
  <c r="AP3462" i="1"/>
  <c r="AQ3462" i="1"/>
  <c r="AP3463" i="1"/>
  <c r="AQ3463" i="1"/>
  <c r="AP3464" i="1"/>
  <c r="AQ3464" i="1"/>
  <c r="AP3465" i="1"/>
  <c r="AQ3465" i="1"/>
  <c r="AP3466" i="1"/>
  <c r="AQ3466" i="1"/>
  <c r="AP3467" i="1"/>
  <c r="AQ3467" i="1"/>
  <c r="AP3468" i="1"/>
  <c r="AQ3468" i="1"/>
  <c r="AP3469" i="1"/>
  <c r="AQ3469" i="1"/>
  <c r="AP3470" i="1"/>
  <c r="AQ3470" i="1"/>
  <c r="AP3471" i="1"/>
  <c r="AQ3471" i="1"/>
  <c r="AP3472" i="1"/>
  <c r="AQ3472" i="1"/>
  <c r="AP3473" i="1"/>
  <c r="AQ3473" i="1"/>
  <c r="AP3474" i="1"/>
  <c r="AQ3474" i="1"/>
  <c r="AP3475" i="1"/>
  <c r="AQ3475" i="1"/>
  <c r="AP3476" i="1"/>
  <c r="AQ3476" i="1"/>
  <c r="AP3477" i="1"/>
  <c r="AQ3477" i="1"/>
  <c r="AP3478" i="1"/>
  <c r="AQ3478" i="1"/>
  <c r="AP3479" i="1"/>
  <c r="AQ3479" i="1"/>
  <c r="AP3480" i="1"/>
  <c r="AQ3480" i="1"/>
  <c r="AP3481" i="1"/>
  <c r="AQ3481" i="1"/>
  <c r="AP3482" i="1"/>
  <c r="AQ3482" i="1"/>
  <c r="AP3483" i="1"/>
  <c r="AQ3483" i="1"/>
  <c r="AP3484" i="1"/>
  <c r="AQ3484" i="1"/>
  <c r="AP3485" i="1"/>
  <c r="AQ3485" i="1"/>
  <c r="AP3486" i="1"/>
  <c r="AQ3486" i="1"/>
  <c r="AP3487" i="1"/>
  <c r="AQ3487" i="1"/>
  <c r="AP3488" i="1"/>
  <c r="AQ3488" i="1"/>
  <c r="AP3489" i="1"/>
  <c r="AQ3489" i="1"/>
  <c r="AP3490" i="1"/>
  <c r="AQ3490" i="1"/>
  <c r="AP3491" i="1"/>
  <c r="AQ3491" i="1"/>
  <c r="AP3492" i="1"/>
  <c r="AQ3492" i="1"/>
  <c r="AP3493" i="1"/>
  <c r="AQ3493" i="1"/>
  <c r="AP3494" i="1"/>
  <c r="AQ3494" i="1"/>
  <c r="AP3495" i="1"/>
  <c r="AQ3495" i="1"/>
  <c r="AP3496" i="1"/>
  <c r="AQ3496" i="1"/>
  <c r="AP3497" i="1"/>
  <c r="AQ3497" i="1"/>
  <c r="AP3498" i="1"/>
  <c r="AQ3498" i="1"/>
  <c r="AP3499" i="1"/>
  <c r="AQ3499" i="1"/>
  <c r="AP3500" i="1"/>
  <c r="AQ3500" i="1"/>
  <c r="AP3501" i="1"/>
  <c r="AQ3501" i="1"/>
  <c r="AP3502" i="1"/>
  <c r="AQ3502" i="1"/>
  <c r="AP3503" i="1"/>
  <c r="AQ3503" i="1"/>
  <c r="AP3504" i="1"/>
  <c r="AQ3504" i="1"/>
  <c r="AP3505" i="1"/>
  <c r="AQ3505" i="1"/>
  <c r="AP3506" i="1"/>
  <c r="AQ3506" i="1"/>
  <c r="AP3507" i="1"/>
  <c r="AQ3507" i="1"/>
  <c r="AP3508" i="1"/>
  <c r="AQ3508" i="1"/>
  <c r="AP3509" i="1"/>
  <c r="AQ3509" i="1"/>
  <c r="AP3510" i="1"/>
  <c r="AQ3510" i="1"/>
  <c r="AP3511" i="1"/>
  <c r="AQ3511" i="1"/>
  <c r="AP3512" i="1"/>
  <c r="AQ3512" i="1"/>
  <c r="AP3513" i="1"/>
  <c r="AQ3513" i="1"/>
  <c r="AP3514" i="1"/>
  <c r="AQ3514" i="1"/>
  <c r="AP3515" i="1"/>
  <c r="AQ3515" i="1"/>
  <c r="AP3516" i="1"/>
  <c r="AQ3516" i="1"/>
  <c r="AP3517" i="1"/>
  <c r="AQ3517" i="1"/>
  <c r="AP3518" i="1"/>
  <c r="AQ3518" i="1"/>
  <c r="AP3519" i="1"/>
  <c r="AQ3519" i="1"/>
  <c r="AP3520" i="1"/>
  <c r="AQ3520" i="1"/>
  <c r="AP3521" i="1"/>
  <c r="AQ3521" i="1"/>
  <c r="AP3522" i="1"/>
  <c r="AQ3522" i="1"/>
  <c r="AP3523" i="1"/>
  <c r="AQ3523" i="1"/>
  <c r="AP3524" i="1"/>
  <c r="AQ3524" i="1"/>
  <c r="AP3525" i="1"/>
  <c r="AQ3525" i="1"/>
  <c r="AP3526" i="1"/>
  <c r="AQ3526" i="1"/>
  <c r="AP3527" i="1"/>
  <c r="AQ3527" i="1"/>
  <c r="AP3528" i="1"/>
  <c r="AQ3528" i="1"/>
  <c r="AP3529" i="1"/>
  <c r="AQ3529" i="1"/>
  <c r="AP3530" i="1"/>
  <c r="AQ3530" i="1"/>
  <c r="AP3531" i="1"/>
  <c r="AQ3531" i="1"/>
  <c r="AP3532" i="1"/>
  <c r="AQ3532" i="1"/>
  <c r="AP3533" i="1"/>
  <c r="AQ3533" i="1"/>
  <c r="AP3534" i="1"/>
  <c r="AQ3534" i="1"/>
  <c r="AP3535" i="1"/>
  <c r="AQ3535" i="1"/>
  <c r="AP3536" i="1"/>
  <c r="AQ3536" i="1"/>
  <c r="AP3537" i="1"/>
  <c r="AQ3537" i="1"/>
  <c r="AP3538" i="1"/>
  <c r="AQ3538" i="1"/>
  <c r="AP3539" i="1"/>
  <c r="AQ3539" i="1"/>
  <c r="AP3540" i="1"/>
  <c r="AQ3540" i="1"/>
  <c r="AP3541" i="1"/>
  <c r="AQ3541" i="1"/>
  <c r="AP3542" i="1"/>
  <c r="AQ3542" i="1"/>
  <c r="AP3543" i="1"/>
  <c r="AQ3543" i="1"/>
  <c r="AP3544" i="1"/>
  <c r="AQ3544" i="1"/>
  <c r="AP3545" i="1"/>
  <c r="AQ3545" i="1"/>
  <c r="AP3546" i="1"/>
  <c r="AQ3546" i="1"/>
  <c r="AP3547" i="1"/>
  <c r="AQ3547" i="1"/>
  <c r="AP3548" i="1"/>
  <c r="AQ3548" i="1"/>
  <c r="AP3549" i="1"/>
  <c r="AQ3549" i="1"/>
  <c r="AP3550" i="1"/>
  <c r="AQ3550" i="1"/>
  <c r="AP3551" i="1"/>
  <c r="AQ3551" i="1"/>
  <c r="AP3552" i="1"/>
  <c r="AQ3552" i="1"/>
  <c r="AP3553" i="1"/>
  <c r="AQ3553" i="1"/>
  <c r="AP3554" i="1"/>
  <c r="AQ3554" i="1"/>
  <c r="AP3555" i="1"/>
  <c r="AQ3555" i="1"/>
  <c r="AP3556" i="1"/>
  <c r="AQ3556" i="1"/>
  <c r="AP3557" i="1"/>
  <c r="AQ3557" i="1"/>
  <c r="AP3558" i="1"/>
  <c r="AQ3558" i="1"/>
  <c r="AP3559" i="1"/>
  <c r="AQ3559" i="1"/>
  <c r="AP3560" i="1"/>
  <c r="AQ3560" i="1"/>
  <c r="AP3561" i="1"/>
  <c r="AQ3561" i="1"/>
  <c r="AP3562" i="1"/>
  <c r="AQ3562" i="1"/>
  <c r="AP3563" i="1"/>
  <c r="AQ3563" i="1"/>
  <c r="AP3564" i="1"/>
  <c r="AQ3564" i="1"/>
  <c r="AP3565" i="1"/>
  <c r="AQ3565" i="1"/>
  <c r="AP3566" i="1"/>
  <c r="AQ3566" i="1"/>
  <c r="AP3567" i="1"/>
  <c r="AQ3567" i="1"/>
  <c r="AP3568" i="1"/>
  <c r="AQ3568" i="1"/>
  <c r="AP3569" i="1"/>
  <c r="AQ3569" i="1"/>
  <c r="AP3570" i="1"/>
  <c r="AQ3570" i="1"/>
  <c r="AP3571" i="1"/>
  <c r="AQ3571" i="1"/>
  <c r="AP3572" i="1"/>
  <c r="AQ3572" i="1"/>
  <c r="AP3573" i="1"/>
  <c r="AQ3573" i="1"/>
  <c r="AP3574" i="1"/>
  <c r="AQ3574" i="1"/>
  <c r="AP3575" i="1"/>
  <c r="AQ3575" i="1"/>
  <c r="AP3576" i="1"/>
  <c r="AQ3576" i="1"/>
  <c r="AP3577" i="1"/>
  <c r="AQ3577" i="1"/>
  <c r="AP3578" i="1"/>
  <c r="AQ3578" i="1"/>
  <c r="AP3579" i="1"/>
  <c r="AQ3579" i="1"/>
  <c r="AP3580" i="1"/>
  <c r="AQ3580" i="1"/>
  <c r="AP3581" i="1"/>
  <c r="AQ3581" i="1"/>
  <c r="AP3582" i="1"/>
  <c r="AQ3582" i="1"/>
  <c r="AP3583" i="1"/>
  <c r="AQ3583" i="1"/>
  <c r="AP3584" i="1"/>
  <c r="AQ3584" i="1"/>
  <c r="AP3585" i="1"/>
  <c r="AQ3585" i="1"/>
  <c r="AP3586" i="1"/>
  <c r="AQ3586" i="1"/>
  <c r="AP3587" i="1"/>
  <c r="AQ3587" i="1"/>
  <c r="AP3588" i="1"/>
  <c r="AQ3588" i="1"/>
  <c r="AP3589" i="1"/>
  <c r="AQ3589" i="1"/>
  <c r="AP3590" i="1"/>
  <c r="AQ3590" i="1"/>
  <c r="AP3591" i="1"/>
  <c r="AQ3591" i="1"/>
  <c r="AP3592" i="1"/>
  <c r="AQ3592" i="1"/>
  <c r="AP3593" i="1"/>
  <c r="AQ3593" i="1"/>
  <c r="AP3594" i="1"/>
  <c r="AQ3594" i="1"/>
  <c r="AP3595" i="1"/>
  <c r="AQ3595" i="1"/>
  <c r="AP3596" i="1"/>
  <c r="AQ3596" i="1"/>
  <c r="AP3597" i="1"/>
  <c r="AQ3597" i="1"/>
  <c r="AP3598" i="1"/>
  <c r="AQ3598" i="1"/>
  <c r="AP3599" i="1"/>
  <c r="AQ3599" i="1"/>
  <c r="AP3600" i="1"/>
  <c r="AQ3600" i="1"/>
  <c r="AP3601" i="1"/>
  <c r="AQ3601" i="1"/>
  <c r="AP3602" i="1"/>
  <c r="AQ3602" i="1"/>
  <c r="AP3603" i="1"/>
  <c r="AQ3603" i="1"/>
  <c r="AP3604" i="1"/>
  <c r="AQ3604" i="1"/>
  <c r="AP3605" i="1"/>
  <c r="AQ3605" i="1"/>
  <c r="AP3606" i="1"/>
  <c r="AQ3606" i="1"/>
  <c r="AP3607" i="1"/>
  <c r="AQ3607" i="1"/>
  <c r="AP3608" i="1"/>
  <c r="AQ3608" i="1"/>
  <c r="AP3609" i="1"/>
  <c r="AQ3609" i="1"/>
  <c r="AP3610" i="1"/>
  <c r="AQ3610" i="1"/>
  <c r="AP3611" i="1"/>
  <c r="AQ3611" i="1"/>
  <c r="AP3612" i="1"/>
  <c r="AQ3612" i="1"/>
  <c r="AP3613" i="1"/>
  <c r="AQ3613" i="1"/>
  <c r="AP3614" i="1"/>
  <c r="AQ3614" i="1"/>
  <c r="AP3615" i="1"/>
  <c r="AQ3615" i="1"/>
  <c r="AP3616" i="1"/>
  <c r="AQ3616" i="1"/>
  <c r="AP3617" i="1"/>
  <c r="AQ3617" i="1"/>
  <c r="AP3618" i="1"/>
  <c r="AQ3618" i="1"/>
  <c r="AP3619" i="1"/>
  <c r="AQ3619" i="1"/>
  <c r="AP3620" i="1"/>
  <c r="AQ3620" i="1"/>
  <c r="AP3621" i="1"/>
  <c r="AQ3621" i="1"/>
  <c r="AP3622" i="1"/>
  <c r="AQ3622" i="1"/>
  <c r="AP3623" i="1"/>
  <c r="AQ3623" i="1"/>
  <c r="AP3624" i="1"/>
  <c r="AQ3624" i="1"/>
  <c r="AP3625" i="1"/>
  <c r="AQ3625" i="1"/>
  <c r="AP3626" i="1"/>
  <c r="AQ3626" i="1"/>
  <c r="AP3627" i="1"/>
  <c r="AQ3627" i="1"/>
  <c r="AP3628" i="1"/>
  <c r="AQ3628" i="1"/>
  <c r="AP3629" i="1"/>
  <c r="AQ3629" i="1"/>
  <c r="AP3630" i="1"/>
  <c r="AQ3630" i="1"/>
  <c r="AP3631" i="1"/>
  <c r="AQ3631" i="1"/>
  <c r="AP3632" i="1"/>
  <c r="AQ3632" i="1"/>
  <c r="AP3633" i="1"/>
  <c r="AQ3633" i="1"/>
  <c r="AP3634" i="1"/>
  <c r="AQ3634" i="1"/>
  <c r="AP3635" i="1"/>
  <c r="AQ3635" i="1"/>
  <c r="AP3636" i="1"/>
  <c r="AQ3636" i="1"/>
  <c r="AP3637" i="1"/>
  <c r="AQ3637" i="1"/>
  <c r="AP3638" i="1"/>
  <c r="AQ3638" i="1"/>
  <c r="AP3639" i="1"/>
  <c r="AQ3639" i="1"/>
  <c r="AP3640" i="1"/>
  <c r="AQ3640" i="1"/>
  <c r="AP3641" i="1"/>
  <c r="AQ3641" i="1"/>
  <c r="AP3642" i="1"/>
  <c r="AQ3642" i="1"/>
  <c r="AP3643" i="1"/>
  <c r="AQ3643" i="1"/>
  <c r="AP3644" i="1"/>
  <c r="AQ3644" i="1"/>
  <c r="AP3645" i="1"/>
  <c r="AQ3645" i="1"/>
  <c r="AP3646" i="1"/>
  <c r="AQ3646" i="1"/>
  <c r="AP3647" i="1"/>
  <c r="AQ3647" i="1"/>
  <c r="AP3648" i="1"/>
  <c r="AQ3648" i="1"/>
  <c r="AP3649" i="1"/>
  <c r="AQ3649" i="1"/>
  <c r="AP3650" i="1"/>
  <c r="AQ3650" i="1"/>
  <c r="AP3651" i="1"/>
  <c r="AQ3651" i="1"/>
  <c r="AP3652" i="1"/>
  <c r="AQ3652" i="1"/>
  <c r="AP3653" i="1"/>
  <c r="AQ3653" i="1"/>
  <c r="AP3654" i="1"/>
  <c r="AQ3654" i="1"/>
  <c r="AP3655" i="1"/>
  <c r="AQ3655" i="1"/>
  <c r="AP3656" i="1"/>
  <c r="AQ3656" i="1"/>
  <c r="AP3657" i="1"/>
  <c r="AQ3657" i="1"/>
  <c r="AP3658" i="1"/>
  <c r="AQ3658" i="1"/>
  <c r="AP3659" i="1"/>
  <c r="AQ3659" i="1"/>
  <c r="AP3660" i="1"/>
  <c r="AQ3660" i="1"/>
  <c r="AP3661" i="1"/>
  <c r="AQ3661" i="1"/>
  <c r="AP3662" i="1"/>
  <c r="AQ3662" i="1"/>
  <c r="AP3663" i="1"/>
  <c r="AQ3663" i="1"/>
  <c r="AP3664" i="1"/>
  <c r="AQ3664" i="1"/>
  <c r="AP3665" i="1"/>
  <c r="AQ3665" i="1"/>
  <c r="AP3666" i="1"/>
  <c r="AQ3666" i="1"/>
  <c r="AP3667" i="1"/>
  <c r="AQ3667" i="1"/>
  <c r="AP3668" i="1"/>
  <c r="AQ3668" i="1"/>
  <c r="AP3669" i="1"/>
  <c r="AQ3669" i="1"/>
  <c r="AP3670" i="1"/>
  <c r="AQ3670" i="1"/>
  <c r="AP3671" i="1"/>
  <c r="AQ3671" i="1"/>
  <c r="AP3672" i="1"/>
  <c r="AQ3672" i="1"/>
  <c r="AP3673" i="1"/>
  <c r="AQ3673" i="1"/>
  <c r="AP3674" i="1"/>
  <c r="AQ3674" i="1"/>
  <c r="AP3675" i="1"/>
  <c r="AQ3675" i="1"/>
  <c r="AP3676" i="1"/>
  <c r="AQ3676" i="1"/>
  <c r="AP3677" i="1"/>
  <c r="AQ3677" i="1"/>
  <c r="AP3678" i="1"/>
  <c r="AQ3678" i="1"/>
  <c r="AP3679" i="1"/>
  <c r="AQ3679" i="1"/>
  <c r="AP3680" i="1"/>
  <c r="AQ3680" i="1"/>
  <c r="AP3681" i="1"/>
  <c r="AQ3681" i="1"/>
  <c r="AP3682" i="1"/>
  <c r="AQ3682" i="1"/>
  <c r="AP3683" i="1"/>
  <c r="AQ3683" i="1"/>
  <c r="AP3684" i="1"/>
  <c r="AQ3684" i="1"/>
  <c r="AP3685" i="1"/>
  <c r="AQ3685" i="1"/>
  <c r="AP3686" i="1"/>
  <c r="AQ3686" i="1"/>
  <c r="AP3687" i="1"/>
  <c r="AQ3687" i="1"/>
  <c r="AP3688" i="1"/>
  <c r="AQ3688" i="1"/>
  <c r="AP3689" i="1"/>
  <c r="AQ3689" i="1"/>
  <c r="AP3690" i="1"/>
  <c r="AQ3690" i="1"/>
  <c r="AP3691" i="1"/>
  <c r="AQ3691" i="1"/>
  <c r="AP3692" i="1"/>
  <c r="AQ3692" i="1"/>
  <c r="AP3693" i="1"/>
  <c r="AQ3693" i="1"/>
  <c r="AP3694" i="1"/>
  <c r="AQ3694" i="1"/>
  <c r="AP3695" i="1"/>
  <c r="AQ3695" i="1"/>
  <c r="AP3696" i="1"/>
  <c r="AQ3696" i="1"/>
  <c r="AP3697" i="1"/>
  <c r="AQ3697" i="1"/>
  <c r="AP3698" i="1"/>
  <c r="AQ3698" i="1"/>
  <c r="AP3699" i="1"/>
  <c r="AQ3699" i="1"/>
  <c r="AP3700" i="1"/>
  <c r="AQ3700" i="1"/>
  <c r="AP3701" i="1"/>
  <c r="AQ3701" i="1"/>
  <c r="AP3702" i="1"/>
  <c r="AQ3702" i="1"/>
  <c r="AP3703" i="1"/>
  <c r="AQ3703" i="1"/>
  <c r="AP3704" i="1"/>
  <c r="AQ3704" i="1"/>
  <c r="AP3705" i="1"/>
  <c r="AQ3705" i="1"/>
  <c r="AP3706" i="1"/>
  <c r="AQ3706" i="1"/>
  <c r="AP3707" i="1"/>
  <c r="AQ3707" i="1"/>
  <c r="AP3708" i="1"/>
  <c r="AQ3708" i="1"/>
  <c r="AP3709" i="1"/>
  <c r="AQ3709" i="1"/>
  <c r="AP3710" i="1"/>
  <c r="AQ3710" i="1"/>
  <c r="AP3711" i="1"/>
  <c r="AQ3711" i="1"/>
  <c r="AP3712" i="1"/>
  <c r="AQ3712" i="1"/>
  <c r="AP3713" i="1"/>
  <c r="AQ3713" i="1"/>
  <c r="AP3714" i="1"/>
  <c r="AQ3714" i="1"/>
  <c r="AP3715" i="1"/>
  <c r="AQ3715" i="1"/>
  <c r="AP3716" i="1"/>
  <c r="AQ3716" i="1"/>
  <c r="AP3717" i="1"/>
  <c r="AQ3717" i="1"/>
  <c r="AP3718" i="1"/>
  <c r="AQ3718" i="1"/>
  <c r="AP3719" i="1"/>
  <c r="AQ3719" i="1"/>
  <c r="AP3720" i="1"/>
  <c r="AQ3720" i="1"/>
  <c r="AP3721" i="1"/>
  <c r="AQ3721" i="1"/>
  <c r="AP3722" i="1"/>
  <c r="AQ3722" i="1"/>
  <c r="AP3723" i="1"/>
  <c r="AQ3723" i="1"/>
  <c r="AP3724" i="1"/>
  <c r="AQ3724" i="1"/>
  <c r="AP3725" i="1"/>
  <c r="AQ3725" i="1"/>
  <c r="AP3726" i="1"/>
  <c r="AQ3726" i="1"/>
  <c r="AP3727" i="1"/>
  <c r="AQ3727" i="1"/>
  <c r="AP3728" i="1"/>
  <c r="AQ3728" i="1"/>
  <c r="AP3729" i="1"/>
  <c r="AQ3729" i="1"/>
  <c r="AP3730" i="1"/>
  <c r="AQ3730" i="1"/>
  <c r="AP3731" i="1"/>
  <c r="AQ3731" i="1"/>
  <c r="AP3732" i="1"/>
  <c r="AQ3732" i="1"/>
  <c r="AP3733" i="1"/>
  <c r="AQ3733" i="1"/>
  <c r="AP3734" i="1"/>
  <c r="AQ3734" i="1"/>
  <c r="AP3735" i="1"/>
  <c r="AQ3735" i="1"/>
  <c r="AP3736" i="1"/>
  <c r="AQ3736" i="1"/>
  <c r="AP3737" i="1"/>
  <c r="AQ3737" i="1"/>
  <c r="AP3738" i="1"/>
  <c r="AQ3738" i="1"/>
  <c r="AP3739" i="1"/>
  <c r="AQ3739" i="1"/>
  <c r="AP3740" i="1"/>
  <c r="AQ3740" i="1"/>
  <c r="AP3741" i="1"/>
  <c r="AQ3741" i="1"/>
  <c r="AP3742" i="1"/>
  <c r="AQ3742" i="1"/>
  <c r="AP3743" i="1"/>
  <c r="AQ3743" i="1"/>
  <c r="AP3744" i="1"/>
  <c r="AQ3744" i="1"/>
  <c r="AP3745" i="1"/>
  <c r="AQ3745" i="1"/>
  <c r="AP3746" i="1"/>
  <c r="AQ3746" i="1"/>
  <c r="AP3747" i="1"/>
  <c r="AQ3747" i="1"/>
  <c r="AP3748" i="1"/>
  <c r="AQ3748" i="1"/>
  <c r="AP3749" i="1"/>
  <c r="AQ3749" i="1"/>
  <c r="AP3750" i="1"/>
  <c r="AQ3750" i="1"/>
  <c r="AP3751" i="1"/>
  <c r="AQ3751" i="1"/>
  <c r="AP3752" i="1"/>
  <c r="AQ3752" i="1"/>
  <c r="AP3753" i="1"/>
  <c r="AQ3753" i="1"/>
  <c r="AP3754" i="1"/>
  <c r="AQ3754" i="1"/>
  <c r="AP3755" i="1"/>
  <c r="AQ3755" i="1"/>
  <c r="AP3756" i="1"/>
  <c r="AQ3756" i="1"/>
  <c r="AP3757" i="1"/>
  <c r="AQ3757" i="1"/>
  <c r="AP3758" i="1"/>
  <c r="AQ3758" i="1"/>
  <c r="AP3759" i="1"/>
  <c r="AQ3759" i="1"/>
  <c r="AP3760" i="1"/>
  <c r="AQ3760" i="1"/>
  <c r="AP3761" i="1"/>
  <c r="AQ3761" i="1"/>
  <c r="AP3762" i="1"/>
  <c r="AQ3762" i="1"/>
  <c r="AP3763" i="1"/>
  <c r="AQ3763" i="1"/>
  <c r="AP3764" i="1"/>
  <c r="AQ3764" i="1"/>
  <c r="AP3765" i="1"/>
  <c r="AQ3765" i="1"/>
  <c r="AP3766" i="1"/>
  <c r="AQ3766" i="1"/>
  <c r="AP3767" i="1"/>
  <c r="AQ3767" i="1"/>
  <c r="AP3768" i="1"/>
  <c r="AQ3768" i="1"/>
  <c r="AP3769" i="1"/>
  <c r="AQ3769" i="1"/>
  <c r="AP3770" i="1"/>
  <c r="AQ3770" i="1"/>
  <c r="AP3771" i="1"/>
  <c r="AQ3771" i="1"/>
  <c r="AP3772" i="1"/>
  <c r="AQ3772" i="1"/>
  <c r="AP3773" i="1"/>
  <c r="AQ3773" i="1"/>
  <c r="AP3774" i="1"/>
  <c r="AQ3774" i="1"/>
  <c r="AP3775" i="1"/>
  <c r="AQ3775" i="1"/>
  <c r="AP3776" i="1"/>
  <c r="AQ3776" i="1"/>
  <c r="AP3777" i="1"/>
  <c r="AQ3777" i="1"/>
  <c r="AP3778" i="1"/>
  <c r="AQ3778" i="1"/>
  <c r="AP3779" i="1"/>
  <c r="AQ3779" i="1"/>
  <c r="AP3780" i="1"/>
  <c r="AQ3780" i="1"/>
  <c r="AP3781" i="1"/>
  <c r="AQ3781" i="1"/>
  <c r="AP3782" i="1"/>
  <c r="AQ3782" i="1"/>
  <c r="AP3783" i="1"/>
  <c r="AQ3783" i="1"/>
  <c r="AP3784" i="1"/>
  <c r="AQ3784" i="1"/>
  <c r="AP3785" i="1"/>
  <c r="AQ3785" i="1"/>
  <c r="AP3786" i="1"/>
  <c r="AQ3786" i="1"/>
  <c r="AP3787" i="1"/>
  <c r="AQ3787" i="1"/>
  <c r="AP3788" i="1"/>
  <c r="AQ3788" i="1"/>
  <c r="AP3789" i="1"/>
  <c r="AQ3789" i="1"/>
  <c r="AP3790" i="1"/>
  <c r="AQ3790" i="1"/>
  <c r="AP3791" i="1"/>
  <c r="AQ3791" i="1"/>
  <c r="AP3792" i="1"/>
  <c r="AQ3792" i="1"/>
  <c r="AP3793" i="1"/>
  <c r="AQ3793" i="1"/>
  <c r="AP3794" i="1"/>
  <c r="AQ3794" i="1"/>
  <c r="AP3795" i="1"/>
  <c r="AQ3795" i="1"/>
  <c r="AP3796" i="1"/>
  <c r="AQ3796" i="1"/>
  <c r="AP3797" i="1"/>
  <c r="AQ3797" i="1"/>
  <c r="AP3798" i="1"/>
  <c r="AQ3798" i="1"/>
  <c r="AP3799" i="1"/>
  <c r="AQ3799" i="1"/>
  <c r="AP3800" i="1"/>
  <c r="AQ3800" i="1"/>
  <c r="AP3801" i="1"/>
  <c r="AQ3801" i="1"/>
  <c r="AP3802" i="1"/>
  <c r="AQ3802" i="1"/>
  <c r="AP3803" i="1"/>
  <c r="AQ3803" i="1"/>
  <c r="AP3804" i="1"/>
  <c r="AQ3804" i="1"/>
  <c r="AP3805" i="1"/>
  <c r="AQ3805" i="1"/>
  <c r="AP3806" i="1"/>
  <c r="AQ3806" i="1"/>
  <c r="AP3807" i="1"/>
  <c r="AQ3807" i="1"/>
  <c r="AP3808" i="1"/>
  <c r="AQ3808" i="1"/>
  <c r="AP3809" i="1"/>
  <c r="AQ3809" i="1"/>
  <c r="AP3810" i="1"/>
  <c r="AQ3810" i="1"/>
  <c r="AP3811" i="1"/>
  <c r="AQ3811" i="1"/>
  <c r="AP3812" i="1"/>
  <c r="AQ3812" i="1"/>
  <c r="AP3813" i="1"/>
  <c r="AQ3813" i="1"/>
  <c r="AP3814" i="1"/>
  <c r="AQ3814" i="1"/>
  <c r="AP3815" i="1"/>
  <c r="AQ3815" i="1"/>
  <c r="AP3816" i="1"/>
  <c r="AQ3816" i="1"/>
  <c r="AP3817" i="1"/>
  <c r="AQ3817" i="1"/>
  <c r="AP3818" i="1"/>
  <c r="AQ3818" i="1"/>
  <c r="AP3819" i="1"/>
  <c r="AQ3819" i="1"/>
  <c r="AP3820" i="1"/>
  <c r="AQ3820" i="1"/>
  <c r="AP3821" i="1"/>
  <c r="AQ3821" i="1"/>
  <c r="AP3822" i="1"/>
  <c r="AQ3822" i="1"/>
  <c r="AP3823" i="1"/>
  <c r="AQ3823" i="1"/>
  <c r="AP3824" i="1"/>
  <c r="AQ3824" i="1"/>
  <c r="AP3825" i="1"/>
  <c r="AQ3825" i="1"/>
  <c r="AP3826" i="1"/>
  <c r="AQ3826" i="1"/>
  <c r="AP3827" i="1"/>
  <c r="AQ3827" i="1"/>
  <c r="AP3828" i="1"/>
  <c r="AQ3828" i="1"/>
  <c r="AP3829" i="1"/>
  <c r="AQ3829" i="1"/>
  <c r="AP3830" i="1"/>
  <c r="AQ3830" i="1"/>
  <c r="AP3831" i="1"/>
  <c r="AQ3831" i="1"/>
  <c r="AP3832" i="1"/>
  <c r="AQ3832" i="1"/>
  <c r="AP3833" i="1"/>
  <c r="AQ3833" i="1"/>
  <c r="AP3834" i="1"/>
  <c r="AQ3834" i="1"/>
  <c r="AP3835" i="1"/>
  <c r="AQ3835" i="1"/>
  <c r="AP3836" i="1"/>
  <c r="AQ3836" i="1"/>
  <c r="AP3837" i="1"/>
  <c r="AQ3837" i="1"/>
  <c r="AP3838" i="1"/>
  <c r="AQ3838" i="1"/>
  <c r="AP3839" i="1"/>
  <c r="AQ3839" i="1"/>
  <c r="AP3840" i="1"/>
  <c r="AQ3840" i="1"/>
  <c r="AP3841" i="1"/>
  <c r="AQ3841" i="1"/>
  <c r="AP3842" i="1"/>
  <c r="AQ3842" i="1"/>
  <c r="AP3843" i="1"/>
  <c r="AQ3843" i="1"/>
  <c r="AP3844" i="1"/>
  <c r="AQ3844" i="1"/>
  <c r="AP3845" i="1"/>
  <c r="AQ3845" i="1"/>
  <c r="AP3846" i="1"/>
  <c r="AQ3846" i="1"/>
  <c r="AP3847" i="1"/>
  <c r="AQ3847" i="1"/>
  <c r="AP3848" i="1"/>
  <c r="AQ3848" i="1"/>
  <c r="AP3849" i="1"/>
  <c r="AQ3849" i="1"/>
  <c r="AP3850" i="1"/>
  <c r="AQ3850" i="1"/>
  <c r="AP3851" i="1"/>
  <c r="AQ3851" i="1"/>
  <c r="AP3852" i="1"/>
  <c r="AQ3852" i="1"/>
  <c r="AP3853" i="1"/>
  <c r="AQ3853" i="1"/>
  <c r="AP3854" i="1"/>
  <c r="AQ3854" i="1"/>
  <c r="AP3855" i="1"/>
  <c r="AQ3855" i="1"/>
  <c r="AP3856" i="1"/>
  <c r="AQ3856" i="1"/>
  <c r="AP3857" i="1"/>
  <c r="AQ3857" i="1"/>
  <c r="AP3858" i="1"/>
  <c r="AQ3858" i="1"/>
  <c r="AP3859" i="1"/>
  <c r="AQ3859" i="1"/>
  <c r="AP3860" i="1"/>
  <c r="AQ3860" i="1"/>
  <c r="AP3861" i="1"/>
  <c r="AQ3861" i="1"/>
  <c r="AP3862" i="1"/>
  <c r="AQ3862" i="1"/>
  <c r="AP3863" i="1"/>
  <c r="AQ3863" i="1"/>
  <c r="AP3864" i="1"/>
  <c r="AQ3864" i="1"/>
  <c r="AP3865" i="1"/>
  <c r="AQ3865" i="1"/>
  <c r="AP3866" i="1"/>
  <c r="AQ3866" i="1"/>
  <c r="AP3867" i="1"/>
  <c r="AQ3867" i="1"/>
  <c r="AP3868" i="1"/>
  <c r="AQ3868" i="1"/>
  <c r="AP3869" i="1"/>
  <c r="AQ3869" i="1"/>
  <c r="AP3870" i="1"/>
  <c r="AQ3870" i="1"/>
  <c r="AP3871" i="1"/>
  <c r="AQ3871" i="1"/>
  <c r="AP3872" i="1"/>
  <c r="AQ3872" i="1"/>
  <c r="AP3873" i="1"/>
  <c r="AQ3873" i="1"/>
  <c r="AP3874" i="1"/>
  <c r="AQ3874" i="1"/>
  <c r="AP3875" i="1"/>
  <c r="AQ3875" i="1"/>
  <c r="AP3876" i="1"/>
  <c r="AQ3876" i="1"/>
  <c r="AP3877" i="1"/>
  <c r="AQ3877" i="1"/>
  <c r="AP3878" i="1"/>
  <c r="AQ3878" i="1"/>
  <c r="AP3879" i="1"/>
  <c r="AQ3879" i="1"/>
  <c r="AP3880" i="1"/>
  <c r="AQ3880" i="1"/>
  <c r="AP3881" i="1"/>
  <c r="AQ3881" i="1"/>
  <c r="AP3882" i="1"/>
  <c r="AQ3882" i="1"/>
  <c r="AP3883" i="1"/>
  <c r="AQ3883" i="1"/>
  <c r="AP3884" i="1"/>
  <c r="AQ3884" i="1"/>
  <c r="AP3885" i="1"/>
  <c r="AQ3885" i="1"/>
  <c r="AP3886" i="1"/>
  <c r="AQ3886" i="1"/>
  <c r="AP3887" i="1"/>
  <c r="AQ3887" i="1"/>
  <c r="AP3888" i="1"/>
  <c r="AQ3888" i="1"/>
  <c r="AP3889" i="1"/>
  <c r="AQ3889" i="1"/>
  <c r="AP3890" i="1"/>
  <c r="AQ3890" i="1"/>
  <c r="AP3891" i="1"/>
  <c r="AQ3891" i="1"/>
  <c r="AP3892" i="1"/>
  <c r="AQ3892" i="1"/>
  <c r="AP3893" i="1"/>
  <c r="AQ3893" i="1"/>
  <c r="AP3894" i="1"/>
  <c r="AQ3894" i="1"/>
  <c r="AP3895" i="1"/>
  <c r="AQ3895" i="1"/>
  <c r="AP3896" i="1"/>
  <c r="AQ3896" i="1"/>
  <c r="AP3897" i="1"/>
  <c r="AQ3897" i="1"/>
  <c r="AP3898" i="1"/>
  <c r="AQ3898" i="1"/>
  <c r="AP3899" i="1"/>
  <c r="AQ3899" i="1"/>
  <c r="AP3900" i="1"/>
  <c r="AQ3900" i="1"/>
  <c r="AP3901" i="1"/>
  <c r="AQ3901" i="1"/>
  <c r="AP3902" i="1"/>
  <c r="AQ3902" i="1"/>
  <c r="AP3903" i="1"/>
  <c r="AQ3903" i="1"/>
  <c r="AP3904" i="1"/>
  <c r="AQ3904" i="1"/>
  <c r="AP3905" i="1"/>
  <c r="AQ3905" i="1"/>
  <c r="AP3906" i="1"/>
  <c r="AQ3906" i="1"/>
  <c r="AP3907" i="1"/>
  <c r="AQ3907" i="1"/>
  <c r="AP3908" i="1"/>
  <c r="AQ3908" i="1"/>
  <c r="AP3909" i="1"/>
  <c r="AQ3909" i="1"/>
  <c r="AP3910" i="1"/>
  <c r="AQ3910" i="1"/>
  <c r="AP3911" i="1"/>
  <c r="AQ3911" i="1"/>
  <c r="AP3912" i="1"/>
  <c r="AQ3912" i="1"/>
  <c r="AP3913" i="1"/>
  <c r="AQ3913" i="1"/>
  <c r="AP3914" i="1"/>
  <c r="AQ3914" i="1"/>
  <c r="AP3915" i="1"/>
  <c r="AQ3915" i="1"/>
  <c r="AP3916" i="1"/>
  <c r="AQ3916" i="1"/>
  <c r="AP3917" i="1"/>
  <c r="AQ3917" i="1"/>
  <c r="AP3918" i="1"/>
  <c r="AQ3918" i="1"/>
  <c r="AP3919" i="1"/>
  <c r="AQ3919" i="1"/>
  <c r="AP3920" i="1"/>
  <c r="AQ3920" i="1"/>
  <c r="AP3921" i="1"/>
  <c r="AQ3921" i="1"/>
  <c r="AP3922" i="1"/>
  <c r="AQ3922" i="1"/>
  <c r="AP3923" i="1"/>
  <c r="AQ3923" i="1"/>
  <c r="AP3924" i="1"/>
  <c r="AQ3924" i="1"/>
  <c r="AP3925" i="1"/>
  <c r="AQ3925" i="1"/>
  <c r="AP3926" i="1"/>
  <c r="AQ3926" i="1"/>
  <c r="AP3927" i="1"/>
  <c r="AQ3927" i="1"/>
  <c r="AP3928" i="1"/>
  <c r="AQ3928" i="1"/>
  <c r="AP3929" i="1"/>
  <c r="AQ3929" i="1"/>
  <c r="AP3930" i="1"/>
  <c r="AQ3930" i="1"/>
  <c r="AP3931" i="1"/>
  <c r="AQ3931" i="1"/>
  <c r="AP3932" i="1"/>
  <c r="AQ3932" i="1"/>
  <c r="AP3933" i="1"/>
  <c r="AQ3933" i="1"/>
  <c r="AP3934" i="1"/>
  <c r="AQ3934" i="1"/>
  <c r="AP3935" i="1"/>
  <c r="AQ3935" i="1"/>
  <c r="AP3936" i="1"/>
  <c r="AQ3936" i="1"/>
  <c r="AP3937" i="1"/>
  <c r="AQ3937" i="1"/>
  <c r="AP3938" i="1"/>
  <c r="AQ3938" i="1"/>
  <c r="AP3939" i="1"/>
  <c r="AQ3939" i="1"/>
  <c r="AP3940" i="1"/>
  <c r="AQ3940" i="1"/>
  <c r="AP3941" i="1"/>
  <c r="AQ3941" i="1"/>
  <c r="AP3942" i="1"/>
  <c r="AQ3942" i="1"/>
  <c r="AP3943" i="1"/>
  <c r="AQ3943" i="1"/>
  <c r="AP3944" i="1"/>
  <c r="AQ3944" i="1"/>
  <c r="AP3945" i="1"/>
  <c r="AQ3945" i="1"/>
  <c r="AP3946" i="1"/>
  <c r="AQ3946" i="1"/>
  <c r="AP3947" i="1"/>
  <c r="AQ3947" i="1"/>
  <c r="AP3948" i="1"/>
  <c r="AQ3948" i="1"/>
  <c r="AP3949" i="1"/>
  <c r="AQ3949" i="1"/>
  <c r="AP3950" i="1"/>
  <c r="AQ3950" i="1"/>
  <c r="AP3951" i="1"/>
  <c r="AQ3951" i="1"/>
  <c r="AP3952" i="1"/>
  <c r="AQ3952" i="1"/>
  <c r="AP3953" i="1"/>
  <c r="AQ3953" i="1"/>
  <c r="AP3954" i="1"/>
  <c r="AQ3954" i="1"/>
  <c r="AP3955" i="1"/>
  <c r="AQ3955" i="1"/>
  <c r="AP3956" i="1"/>
  <c r="AQ3956" i="1"/>
  <c r="AP3957" i="1"/>
  <c r="AQ3957" i="1"/>
  <c r="AP3958" i="1"/>
  <c r="AQ3958" i="1"/>
  <c r="AP3959" i="1"/>
  <c r="AQ3959" i="1"/>
  <c r="AP3960" i="1"/>
  <c r="AQ3960" i="1"/>
  <c r="AP3961" i="1"/>
  <c r="AQ3961" i="1"/>
  <c r="AP3962" i="1"/>
  <c r="AQ3962" i="1"/>
  <c r="AP3963" i="1"/>
  <c r="AQ3963" i="1"/>
  <c r="AP3964" i="1"/>
  <c r="AQ3964" i="1"/>
  <c r="AP3965" i="1"/>
  <c r="AQ3965" i="1"/>
  <c r="AP3966" i="1"/>
  <c r="AQ3966" i="1"/>
  <c r="AP3967" i="1"/>
  <c r="AQ3967" i="1"/>
  <c r="AP3968" i="1"/>
  <c r="AQ3968" i="1"/>
  <c r="AP3969" i="1"/>
  <c r="AQ3969" i="1"/>
  <c r="AP3970" i="1"/>
  <c r="AQ3970" i="1"/>
  <c r="AP3971" i="1"/>
  <c r="AQ3971" i="1"/>
  <c r="AP3972" i="1"/>
  <c r="AQ3972" i="1"/>
  <c r="AP3973" i="1"/>
  <c r="AQ3973" i="1"/>
  <c r="AP3974" i="1"/>
  <c r="AQ3974" i="1"/>
  <c r="AP3975" i="1"/>
  <c r="AQ3975" i="1"/>
  <c r="AP3976" i="1"/>
  <c r="AQ3976" i="1"/>
  <c r="AP3977" i="1"/>
  <c r="AQ3977" i="1"/>
  <c r="AP3978" i="1"/>
  <c r="AQ3978" i="1"/>
  <c r="AP3979" i="1"/>
  <c r="AQ3979" i="1"/>
  <c r="AP3980" i="1"/>
  <c r="AQ3980" i="1"/>
  <c r="AP3981" i="1"/>
  <c r="AQ3981" i="1"/>
  <c r="AP3982" i="1"/>
  <c r="AQ3982" i="1"/>
  <c r="AP3983" i="1"/>
  <c r="AQ3983" i="1"/>
  <c r="AP3984" i="1"/>
  <c r="AQ3984" i="1"/>
  <c r="AP3985" i="1"/>
  <c r="AQ3985" i="1"/>
  <c r="AP3986" i="1"/>
  <c r="AQ3986" i="1"/>
  <c r="AP3987" i="1"/>
  <c r="AQ3987" i="1"/>
  <c r="AP3988" i="1"/>
  <c r="AQ3988" i="1"/>
  <c r="AP3989" i="1"/>
  <c r="AQ3989" i="1"/>
  <c r="AP3990" i="1"/>
  <c r="AQ3990" i="1"/>
  <c r="AP3991" i="1"/>
  <c r="AQ3991" i="1"/>
  <c r="AP3992" i="1"/>
  <c r="AQ3992" i="1"/>
  <c r="AP3993" i="1"/>
  <c r="AQ3993" i="1"/>
  <c r="AP3994" i="1"/>
  <c r="AQ3994" i="1"/>
  <c r="AP3995" i="1"/>
  <c r="AQ3995" i="1"/>
  <c r="AP3996" i="1"/>
  <c r="AQ3996" i="1"/>
  <c r="AP3997" i="1"/>
  <c r="AQ3997" i="1"/>
  <c r="AP3998" i="1"/>
  <c r="AQ3998" i="1"/>
  <c r="AP3999" i="1"/>
  <c r="AQ3999" i="1"/>
  <c r="AP4000" i="1"/>
  <c r="AQ4000" i="1"/>
  <c r="AP4001" i="1"/>
  <c r="AQ4001" i="1"/>
  <c r="AP4002" i="1"/>
  <c r="AQ4002" i="1"/>
  <c r="AP4003" i="1"/>
  <c r="AQ4003" i="1"/>
  <c r="AP4004" i="1"/>
  <c r="AQ4004" i="1"/>
  <c r="AP4005" i="1"/>
  <c r="AQ4005" i="1"/>
  <c r="AP4006" i="1"/>
  <c r="AQ4006" i="1"/>
  <c r="AP4007" i="1"/>
  <c r="AQ4007" i="1"/>
  <c r="AP4008" i="1"/>
  <c r="AQ4008" i="1"/>
  <c r="AP4009" i="1"/>
  <c r="AQ4009" i="1"/>
  <c r="AP4010" i="1"/>
  <c r="AQ4010" i="1"/>
  <c r="AP4011" i="1"/>
  <c r="AQ4011" i="1"/>
  <c r="AP4012" i="1"/>
  <c r="AQ4012" i="1"/>
  <c r="AP4013" i="1"/>
  <c r="AQ4013" i="1"/>
  <c r="AP4014" i="1"/>
  <c r="AQ4014" i="1"/>
  <c r="AP4015" i="1"/>
  <c r="AQ4015" i="1"/>
  <c r="AP4016" i="1"/>
  <c r="AQ4016" i="1"/>
  <c r="AP4017" i="1"/>
  <c r="AQ4017" i="1"/>
  <c r="AP4018" i="1"/>
  <c r="AQ4018" i="1"/>
  <c r="AP4019" i="1"/>
  <c r="AQ4019" i="1"/>
  <c r="AP4020" i="1"/>
  <c r="AQ4020" i="1"/>
  <c r="AP4021" i="1"/>
  <c r="AQ4021" i="1"/>
  <c r="AP4022" i="1"/>
  <c r="AQ4022" i="1"/>
  <c r="AP4023" i="1"/>
  <c r="AQ4023" i="1"/>
  <c r="AP4024" i="1"/>
  <c r="AQ4024" i="1"/>
  <c r="AP4025" i="1"/>
  <c r="AQ4025" i="1"/>
  <c r="AP4026" i="1"/>
  <c r="AQ4026" i="1"/>
  <c r="AP4027" i="1"/>
  <c r="AQ4027" i="1"/>
  <c r="AP4028" i="1"/>
  <c r="AQ4028" i="1"/>
  <c r="AP4029" i="1"/>
  <c r="AQ4029" i="1"/>
  <c r="AP4030" i="1"/>
  <c r="AQ4030" i="1"/>
  <c r="AP4031" i="1"/>
  <c r="AQ4031" i="1"/>
  <c r="AP4032" i="1"/>
  <c r="AQ4032" i="1"/>
  <c r="AP4033" i="1"/>
  <c r="AQ4033" i="1"/>
  <c r="AP4034" i="1"/>
  <c r="AQ4034" i="1"/>
  <c r="AP4035" i="1"/>
  <c r="AQ4035" i="1"/>
  <c r="AP4036" i="1"/>
  <c r="AQ4036" i="1"/>
  <c r="AP4037" i="1"/>
  <c r="AQ4037" i="1"/>
  <c r="AP4038" i="1"/>
  <c r="AQ4038" i="1"/>
  <c r="AP4039" i="1"/>
  <c r="AQ4039" i="1"/>
  <c r="AP4040" i="1"/>
  <c r="AQ4040" i="1"/>
  <c r="AP4041" i="1"/>
  <c r="AQ4041" i="1"/>
  <c r="AP4042" i="1"/>
  <c r="AQ4042" i="1"/>
  <c r="AP4043" i="1"/>
  <c r="AQ4043" i="1"/>
  <c r="AP4044" i="1"/>
  <c r="AQ4044" i="1"/>
  <c r="AP4045" i="1"/>
  <c r="AQ4045" i="1"/>
  <c r="AP4046" i="1"/>
  <c r="AQ4046" i="1"/>
  <c r="AP4047" i="1"/>
  <c r="AQ4047" i="1"/>
  <c r="AP4048" i="1"/>
  <c r="AQ4048" i="1"/>
  <c r="AP4049" i="1"/>
  <c r="AQ4049" i="1"/>
  <c r="AP4050" i="1"/>
  <c r="AQ4050" i="1"/>
  <c r="AP4051" i="1"/>
  <c r="AQ4051" i="1"/>
  <c r="AP4052" i="1"/>
  <c r="AQ4052" i="1"/>
  <c r="AP4053" i="1"/>
  <c r="AQ4053" i="1"/>
  <c r="AP4054" i="1"/>
  <c r="AQ4054" i="1"/>
  <c r="AP4055" i="1"/>
  <c r="AQ4055" i="1"/>
  <c r="AP4056" i="1"/>
  <c r="AQ4056" i="1"/>
  <c r="AP4057" i="1"/>
  <c r="AQ4057" i="1"/>
  <c r="AP4058" i="1"/>
  <c r="AQ4058" i="1"/>
  <c r="AP4059" i="1"/>
  <c r="AQ4059" i="1"/>
  <c r="AP4060" i="1"/>
  <c r="AQ4060" i="1"/>
  <c r="AP4061" i="1"/>
  <c r="AQ4061" i="1"/>
  <c r="AP4062" i="1"/>
  <c r="AQ4062" i="1"/>
  <c r="AP4063" i="1"/>
  <c r="AQ4063" i="1"/>
  <c r="AP4064" i="1"/>
  <c r="AQ4064" i="1"/>
  <c r="AP4065" i="1"/>
  <c r="AQ4065" i="1"/>
  <c r="AP4066" i="1"/>
  <c r="AQ4066" i="1"/>
  <c r="AP4067" i="1"/>
  <c r="AQ4067" i="1"/>
  <c r="AP4068" i="1"/>
  <c r="AQ4068" i="1"/>
  <c r="AP4069" i="1"/>
  <c r="AQ4069" i="1"/>
  <c r="AP4070" i="1"/>
  <c r="AQ4070" i="1"/>
  <c r="AP4071" i="1"/>
  <c r="AQ4071" i="1"/>
  <c r="AP4072" i="1"/>
  <c r="AQ4072" i="1"/>
  <c r="AP4073" i="1"/>
  <c r="AQ4073" i="1"/>
  <c r="AP4074" i="1"/>
  <c r="AQ4074" i="1"/>
  <c r="AP4075" i="1"/>
  <c r="AQ4075" i="1"/>
  <c r="AP4076" i="1"/>
  <c r="AQ4076" i="1"/>
  <c r="AP4077" i="1"/>
  <c r="AQ4077" i="1"/>
  <c r="AP4078" i="1"/>
  <c r="AQ4078" i="1"/>
  <c r="AP4079" i="1"/>
  <c r="AQ4079" i="1"/>
  <c r="AP4080" i="1"/>
  <c r="AQ4080" i="1"/>
  <c r="AP4081" i="1"/>
  <c r="AQ4081" i="1"/>
  <c r="AP4082" i="1"/>
  <c r="AQ4082" i="1"/>
  <c r="AP4083" i="1"/>
  <c r="AQ4083" i="1"/>
  <c r="AP4084" i="1"/>
  <c r="AQ4084" i="1"/>
  <c r="AP4085" i="1"/>
  <c r="AQ4085" i="1"/>
  <c r="AP4086" i="1"/>
  <c r="AQ4086" i="1"/>
  <c r="AP4087" i="1"/>
  <c r="AQ4087" i="1"/>
  <c r="AP4088" i="1"/>
  <c r="AQ4088" i="1"/>
  <c r="AP4089" i="1"/>
  <c r="AQ4089" i="1"/>
  <c r="AP4090" i="1"/>
  <c r="AQ4090" i="1"/>
  <c r="AP4091" i="1"/>
  <c r="AQ4091" i="1"/>
  <c r="AP4092" i="1"/>
  <c r="AQ4092" i="1"/>
  <c r="AP4093" i="1"/>
  <c r="AQ4093" i="1"/>
  <c r="AP4094" i="1"/>
  <c r="AQ4094" i="1"/>
  <c r="AP4095" i="1"/>
  <c r="AQ4095" i="1"/>
  <c r="AP4096" i="1"/>
  <c r="AQ4096" i="1"/>
  <c r="AP4097" i="1"/>
  <c r="AQ4097" i="1"/>
  <c r="AP4098" i="1"/>
  <c r="AQ4098" i="1"/>
  <c r="AP4099" i="1"/>
  <c r="AQ4099" i="1"/>
  <c r="AP4100" i="1"/>
  <c r="AQ4100" i="1"/>
  <c r="AP4101" i="1"/>
  <c r="AQ4101" i="1"/>
  <c r="AP4102" i="1"/>
  <c r="AQ4102" i="1"/>
  <c r="AP4103" i="1"/>
  <c r="AQ4103" i="1"/>
  <c r="AP4104" i="1"/>
  <c r="AQ4104" i="1"/>
  <c r="AP4105" i="1"/>
  <c r="AQ4105" i="1"/>
  <c r="AP4106" i="1"/>
  <c r="AQ4106" i="1"/>
  <c r="AP4107" i="1"/>
  <c r="AQ4107" i="1"/>
  <c r="AP4108" i="1"/>
  <c r="AQ4108" i="1"/>
  <c r="AP4109" i="1"/>
  <c r="AQ4109" i="1"/>
  <c r="AP4110" i="1"/>
  <c r="AQ4110" i="1"/>
  <c r="AP4111" i="1"/>
  <c r="AQ4111" i="1"/>
  <c r="AP4112" i="1"/>
  <c r="AQ4112" i="1"/>
  <c r="AP4113" i="1"/>
  <c r="AQ4113" i="1"/>
  <c r="AP4114" i="1"/>
  <c r="AQ4114" i="1"/>
  <c r="AP4115" i="1"/>
  <c r="AQ4115" i="1"/>
  <c r="AP4116" i="1"/>
  <c r="AQ4116" i="1"/>
  <c r="AP4117" i="1"/>
  <c r="AQ4117" i="1"/>
  <c r="AP4118" i="1"/>
  <c r="AQ4118" i="1"/>
  <c r="AP4119" i="1"/>
  <c r="AQ4119" i="1"/>
  <c r="AP4120" i="1"/>
  <c r="AQ4120" i="1"/>
  <c r="AP4121" i="1"/>
  <c r="AQ4121" i="1"/>
  <c r="AP4122" i="1"/>
  <c r="AQ4122" i="1"/>
  <c r="AP4123" i="1"/>
  <c r="AQ4123" i="1"/>
  <c r="AP4124" i="1"/>
  <c r="AQ4124" i="1"/>
  <c r="AP4125" i="1"/>
  <c r="AQ4125" i="1"/>
  <c r="AP4126" i="1"/>
  <c r="AQ4126" i="1"/>
  <c r="AP4127" i="1"/>
  <c r="AQ4127" i="1"/>
  <c r="AP4128" i="1"/>
  <c r="AQ4128" i="1"/>
  <c r="AP4129" i="1"/>
  <c r="AQ4129" i="1"/>
  <c r="AP4130" i="1"/>
  <c r="AQ4130" i="1"/>
  <c r="AP4131" i="1"/>
  <c r="AQ4131" i="1"/>
  <c r="AP4132" i="1"/>
  <c r="AQ4132" i="1"/>
  <c r="AP4133" i="1"/>
  <c r="AQ4133" i="1"/>
  <c r="AP4134" i="1"/>
  <c r="AQ4134" i="1"/>
  <c r="AP4135" i="1"/>
  <c r="AQ4135" i="1"/>
  <c r="AP4136" i="1"/>
  <c r="AQ4136" i="1"/>
  <c r="AP4137" i="1"/>
  <c r="AQ4137" i="1"/>
  <c r="AP4138" i="1"/>
  <c r="AQ4138" i="1"/>
  <c r="AP4139" i="1"/>
  <c r="AQ4139" i="1"/>
  <c r="AP4140" i="1"/>
  <c r="AQ4140" i="1"/>
  <c r="AP4141" i="1"/>
  <c r="AQ4141" i="1"/>
  <c r="AP4142" i="1"/>
  <c r="AQ4142" i="1"/>
  <c r="AP4143" i="1"/>
  <c r="AQ4143" i="1"/>
  <c r="AP4144" i="1"/>
  <c r="AQ4144" i="1"/>
  <c r="AP4145" i="1"/>
  <c r="AQ4145" i="1"/>
  <c r="AP4146" i="1"/>
  <c r="AQ4146" i="1"/>
  <c r="AP4147" i="1"/>
  <c r="AQ4147" i="1"/>
  <c r="AP4148" i="1"/>
  <c r="AQ4148" i="1"/>
  <c r="AP4149" i="1"/>
  <c r="AQ4149" i="1"/>
  <c r="AP4150" i="1"/>
  <c r="AQ4150" i="1"/>
  <c r="AP4151" i="1"/>
  <c r="AQ4151" i="1"/>
  <c r="AP4152" i="1"/>
  <c r="AQ4152" i="1"/>
  <c r="AP4153" i="1"/>
  <c r="AQ4153" i="1"/>
  <c r="AP4154" i="1"/>
  <c r="AQ4154" i="1"/>
  <c r="AP4155" i="1"/>
  <c r="AQ4155" i="1"/>
  <c r="AP4156" i="1"/>
  <c r="AQ4156" i="1"/>
  <c r="AP4157" i="1"/>
  <c r="AQ4157" i="1"/>
  <c r="AP4158" i="1"/>
  <c r="AQ4158" i="1"/>
  <c r="AP4159" i="1"/>
  <c r="AQ4159" i="1"/>
  <c r="AP4160" i="1"/>
  <c r="AQ4160" i="1"/>
  <c r="AP4161" i="1"/>
  <c r="AQ4161" i="1"/>
  <c r="AP4162" i="1"/>
  <c r="AQ4162" i="1"/>
  <c r="AP4163" i="1"/>
  <c r="AQ4163" i="1"/>
  <c r="AP4164" i="1"/>
  <c r="AQ4164" i="1"/>
  <c r="AP4165" i="1"/>
  <c r="AQ4165" i="1"/>
  <c r="AP4166" i="1"/>
  <c r="AQ4166" i="1"/>
  <c r="AP4167" i="1"/>
  <c r="AQ4167" i="1"/>
  <c r="AP4168" i="1"/>
  <c r="AQ4168" i="1"/>
  <c r="AP4169" i="1"/>
  <c r="AQ4169" i="1"/>
  <c r="AP4170" i="1"/>
  <c r="AQ4170" i="1"/>
  <c r="AP4171" i="1"/>
  <c r="AQ4171" i="1"/>
  <c r="AP4172" i="1"/>
  <c r="AQ4172" i="1"/>
  <c r="AP4173" i="1"/>
  <c r="AQ4173" i="1"/>
  <c r="AP4174" i="1"/>
  <c r="AQ4174" i="1"/>
  <c r="AP4175" i="1"/>
  <c r="AQ4175" i="1"/>
  <c r="AP4176" i="1"/>
  <c r="AQ4176" i="1"/>
  <c r="AP4177" i="1"/>
  <c r="AQ4177" i="1"/>
  <c r="AP4178" i="1"/>
  <c r="AQ4178" i="1"/>
  <c r="AP4179" i="1"/>
  <c r="AQ4179" i="1"/>
  <c r="AP4180" i="1"/>
  <c r="AQ4180" i="1"/>
  <c r="AP4181" i="1"/>
  <c r="AQ4181" i="1"/>
  <c r="AP4182" i="1"/>
  <c r="AQ4182" i="1"/>
  <c r="AP4183" i="1"/>
  <c r="AQ4183" i="1"/>
  <c r="AP4184" i="1"/>
  <c r="AQ4184" i="1"/>
  <c r="AP4185" i="1"/>
  <c r="AQ4185" i="1"/>
  <c r="AP4186" i="1"/>
  <c r="AQ4186" i="1"/>
  <c r="AP4187" i="1"/>
  <c r="AQ4187" i="1"/>
  <c r="AP4188" i="1"/>
  <c r="AQ4188" i="1"/>
  <c r="AP4189" i="1"/>
  <c r="AQ4189" i="1"/>
  <c r="AP4190" i="1"/>
  <c r="AQ4190" i="1"/>
  <c r="AP4191" i="1"/>
  <c r="AQ4191" i="1"/>
  <c r="AP4192" i="1"/>
  <c r="AQ4192" i="1"/>
  <c r="AP4193" i="1"/>
  <c r="AQ4193" i="1"/>
  <c r="AP4194" i="1"/>
  <c r="AQ4194" i="1"/>
  <c r="AP4195" i="1"/>
  <c r="AQ4195" i="1"/>
  <c r="AP4196" i="1"/>
  <c r="AQ4196" i="1"/>
  <c r="AP4197" i="1"/>
  <c r="AQ4197" i="1"/>
  <c r="AP4198" i="1"/>
  <c r="AQ4198" i="1"/>
  <c r="AP4199" i="1"/>
  <c r="AQ4199" i="1"/>
  <c r="AP4200" i="1"/>
  <c r="AQ4200" i="1"/>
  <c r="AP4201" i="1"/>
  <c r="AQ4201" i="1"/>
  <c r="AP4202" i="1"/>
  <c r="AQ4202" i="1"/>
  <c r="AP4203" i="1"/>
  <c r="AQ4203" i="1"/>
  <c r="AP4204" i="1"/>
  <c r="AQ4204" i="1"/>
  <c r="AP4205" i="1"/>
  <c r="AQ4205" i="1"/>
  <c r="AP4206" i="1"/>
  <c r="AQ4206" i="1"/>
  <c r="AP4207" i="1"/>
  <c r="AQ4207" i="1"/>
  <c r="AP4208" i="1"/>
  <c r="AQ4208" i="1"/>
  <c r="AP4209" i="1"/>
  <c r="AQ4209" i="1"/>
  <c r="AP4210" i="1"/>
  <c r="AQ4210" i="1"/>
  <c r="AP4211" i="1"/>
  <c r="AQ4211" i="1"/>
  <c r="AP4212" i="1"/>
  <c r="AQ4212" i="1"/>
  <c r="AP4213" i="1"/>
  <c r="AQ4213" i="1"/>
  <c r="AP4214" i="1"/>
  <c r="AQ4214" i="1"/>
  <c r="AP4215" i="1"/>
  <c r="AQ4215" i="1"/>
  <c r="AP4216" i="1"/>
  <c r="AQ4216" i="1"/>
  <c r="AP4217" i="1"/>
  <c r="AQ4217" i="1"/>
  <c r="AP4218" i="1"/>
  <c r="AQ4218" i="1"/>
  <c r="AP4219" i="1"/>
  <c r="AQ4219" i="1"/>
  <c r="AP4220" i="1"/>
  <c r="AQ4220" i="1"/>
  <c r="AP4221" i="1"/>
  <c r="AQ4221" i="1"/>
  <c r="AP4222" i="1"/>
  <c r="AQ4222" i="1"/>
  <c r="AP4223" i="1"/>
  <c r="AQ4223" i="1"/>
  <c r="AP4224" i="1"/>
  <c r="AQ4224" i="1"/>
  <c r="AP4225" i="1"/>
  <c r="AQ4225" i="1"/>
  <c r="AP4226" i="1"/>
  <c r="AQ4226" i="1"/>
  <c r="AP4227" i="1"/>
  <c r="AQ4227" i="1"/>
  <c r="AP4228" i="1"/>
  <c r="AQ4228" i="1"/>
  <c r="AP4229" i="1"/>
  <c r="AQ4229" i="1"/>
  <c r="AP4230" i="1"/>
  <c r="AQ4230" i="1"/>
  <c r="AP4231" i="1"/>
  <c r="AQ4231" i="1"/>
  <c r="AP4232" i="1"/>
  <c r="AQ4232" i="1"/>
  <c r="AP4233" i="1"/>
  <c r="AQ4233" i="1"/>
  <c r="AP4234" i="1"/>
  <c r="AQ4234" i="1"/>
  <c r="AP4235" i="1"/>
  <c r="AQ4235" i="1"/>
  <c r="AP4236" i="1"/>
  <c r="AQ4236" i="1"/>
  <c r="AP4237" i="1"/>
  <c r="AQ4237" i="1"/>
  <c r="AP4238" i="1"/>
  <c r="AQ4238" i="1"/>
  <c r="AP4239" i="1"/>
  <c r="AQ4239" i="1"/>
  <c r="AP4240" i="1"/>
  <c r="AQ4240" i="1"/>
  <c r="AP4241" i="1"/>
  <c r="AQ4241" i="1"/>
  <c r="AP4242" i="1"/>
  <c r="AQ4242" i="1"/>
  <c r="AP4243" i="1"/>
  <c r="AQ4243" i="1"/>
  <c r="AP4244" i="1"/>
  <c r="AQ4244" i="1"/>
  <c r="AP4245" i="1"/>
  <c r="AQ4245" i="1"/>
  <c r="AP4246" i="1"/>
  <c r="AQ4246" i="1"/>
  <c r="AP4247" i="1"/>
  <c r="AQ4247" i="1"/>
  <c r="AP4248" i="1"/>
  <c r="AQ4248" i="1"/>
  <c r="AP4249" i="1"/>
  <c r="AQ4249" i="1"/>
  <c r="AP4250" i="1"/>
  <c r="AQ4250" i="1"/>
  <c r="AP4251" i="1"/>
  <c r="AQ4251" i="1"/>
  <c r="AP4252" i="1"/>
  <c r="AQ4252" i="1"/>
  <c r="AP4253" i="1"/>
  <c r="AQ4253" i="1"/>
  <c r="AP4254" i="1"/>
  <c r="AQ4254" i="1"/>
  <c r="AP4255" i="1"/>
  <c r="AQ4255" i="1"/>
  <c r="AP4256" i="1"/>
  <c r="AQ4256" i="1"/>
  <c r="AP4257" i="1"/>
  <c r="AQ4257" i="1"/>
  <c r="AP4258" i="1"/>
  <c r="AQ4258" i="1"/>
  <c r="AP4259" i="1"/>
  <c r="AQ4259" i="1"/>
  <c r="AP4260" i="1"/>
  <c r="AQ4260" i="1"/>
  <c r="AP4261" i="1"/>
  <c r="AQ4261" i="1"/>
  <c r="AP4262" i="1"/>
  <c r="AQ4262" i="1"/>
  <c r="AP4263" i="1"/>
  <c r="AQ4263" i="1"/>
  <c r="AP4264" i="1"/>
  <c r="AQ4264" i="1"/>
  <c r="AP4265" i="1"/>
  <c r="AQ4265" i="1"/>
  <c r="AP4266" i="1"/>
  <c r="AQ4266" i="1"/>
  <c r="AP4267" i="1"/>
  <c r="AQ4267" i="1"/>
  <c r="AP4268" i="1"/>
  <c r="AQ4268" i="1"/>
  <c r="AP4269" i="1"/>
  <c r="AQ4269" i="1"/>
  <c r="AP4270" i="1"/>
  <c r="AQ4270" i="1"/>
  <c r="AP4271" i="1"/>
  <c r="AQ4271" i="1"/>
  <c r="AP4272" i="1"/>
  <c r="AQ4272" i="1"/>
  <c r="AP4273" i="1"/>
  <c r="AQ4273" i="1"/>
  <c r="AP4274" i="1"/>
  <c r="AQ4274" i="1"/>
  <c r="AP4275" i="1"/>
  <c r="AQ4275" i="1"/>
  <c r="AP4276" i="1"/>
  <c r="AQ4276" i="1"/>
  <c r="AP4277" i="1"/>
  <c r="AQ4277" i="1"/>
  <c r="AP4278" i="1"/>
  <c r="AQ4278" i="1"/>
  <c r="AP4279" i="1"/>
  <c r="AQ4279" i="1"/>
  <c r="AP4280" i="1"/>
  <c r="AQ4280" i="1"/>
  <c r="AP4281" i="1"/>
  <c r="AQ4281" i="1"/>
  <c r="AP4282" i="1"/>
  <c r="AQ4282" i="1"/>
  <c r="AP4283" i="1"/>
  <c r="AQ4283" i="1"/>
  <c r="AP4284" i="1"/>
  <c r="AQ4284" i="1"/>
  <c r="AP4285" i="1"/>
  <c r="AQ4285" i="1"/>
  <c r="AP4286" i="1"/>
  <c r="AQ4286" i="1"/>
  <c r="AP4287" i="1"/>
  <c r="AQ4287" i="1"/>
  <c r="AP4288" i="1"/>
  <c r="AQ4288" i="1"/>
  <c r="AP4289" i="1"/>
  <c r="AQ4289" i="1"/>
  <c r="AP4290" i="1"/>
  <c r="AQ4290" i="1"/>
  <c r="AP4291" i="1"/>
  <c r="AQ4291" i="1"/>
  <c r="AP4292" i="1"/>
  <c r="AQ4292" i="1"/>
  <c r="AP4293" i="1"/>
  <c r="AQ4293" i="1"/>
  <c r="AP4294" i="1"/>
  <c r="AQ4294" i="1"/>
  <c r="AP4295" i="1"/>
  <c r="AQ4295" i="1"/>
  <c r="AP4296" i="1"/>
  <c r="AQ4296" i="1"/>
  <c r="AP4297" i="1"/>
  <c r="AQ4297" i="1"/>
  <c r="AP4298" i="1"/>
  <c r="AQ4298" i="1"/>
  <c r="AP4299" i="1"/>
  <c r="AQ4299" i="1"/>
  <c r="AP4300" i="1"/>
  <c r="AQ4300" i="1"/>
  <c r="AP4301" i="1"/>
  <c r="AQ4301" i="1"/>
  <c r="AP4302" i="1"/>
  <c r="AQ4302" i="1"/>
  <c r="AP4303" i="1"/>
  <c r="AQ4303" i="1"/>
  <c r="AP4304" i="1"/>
  <c r="AQ4304" i="1"/>
  <c r="AP4305" i="1"/>
  <c r="AQ4305" i="1"/>
  <c r="AP4306" i="1"/>
  <c r="AQ4306" i="1"/>
  <c r="AP4307" i="1"/>
  <c r="AQ4307" i="1"/>
  <c r="AP4308" i="1"/>
  <c r="AQ4308" i="1"/>
  <c r="AP4309" i="1"/>
  <c r="AQ4309" i="1"/>
  <c r="AP4310" i="1"/>
  <c r="AQ4310" i="1"/>
  <c r="AP4311" i="1"/>
  <c r="AQ4311" i="1"/>
  <c r="AP4312" i="1"/>
  <c r="AQ4312" i="1"/>
  <c r="AP4313" i="1"/>
  <c r="AQ4313" i="1"/>
  <c r="AP4314" i="1"/>
  <c r="AQ4314" i="1"/>
  <c r="AP4315" i="1"/>
  <c r="AQ4315" i="1"/>
  <c r="AP4316" i="1"/>
  <c r="AQ4316" i="1"/>
  <c r="AP4317" i="1"/>
  <c r="AQ4317" i="1"/>
  <c r="AP4318" i="1"/>
  <c r="AQ4318" i="1"/>
  <c r="AP4319" i="1"/>
  <c r="AQ4319" i="1"/>
  <c r="AP4320" i="1"/>
  <c r="AQ4320" i="1"/>
  <c r="AP4321" i="1"/>
  <c r="AQ4321" i="1"/>
  <c r="AP4322" i="1"/>
  <c r="AQ4322" i="1"/>
  <c r="AP4323" i="1"/>
  <c r="AQ4323" i="1"/>
  <c r="AP4324" i="1"/>
  <c r="AQ4324" i="1"/>
  <c r="AP4325" i="1"/>
  <c r="AQ4325" i="1"/>
  <c r="AP4326" i="1"/>
  <c r="AQ4326" i="1"/>
  <c r="AP4327" i="1"/>
  <c r="AQ4327" i="1"/>
  <c r="AP4328" i="1"/>
  <c r="AQ4328" i="1"/>
  <c r="AP4329" i="1"/>
  <c r="AQ4329" i="1"/>
  <c r="AP4330" i="1"/>
  <c r="AQ4330" i="1"/>
  <c r="AP4331" i="1"/>
  <c r="AQ4331" i="1"/>
  <c r="AP4332" i="1"/>
  <c r="AQ4332" i="1"/>
  <c r="AP4333" i="1"/>
  <c r="AQ4333" i="1"/>
  <c r="AP4334" i="1"/>
  <c r="AQ4334" i="1"/>
  <c r="AP4335" i="1"/>
  <c r="AQ4335" i="1"/>
  <c r="AP4336" i="1"/>
  <c r="AQ4336" i="1"/>
  <c r="AP4337" i="1"/>
  <c r="AQ4337" i="1"/>
  <c r="AP4338" i="1"/>
  <c r="AQ4338" i="1"/>
  <c r="AP4339" i="1"/>
  <c r="AQ4339" i="1"/>
  <c r="AP4340" i="1"/>
  <c r="AQ4340" i="1"/>
  <c r="AP4341" i="1"/>
  <c r="AQ4341" i="1"/>
  <c r="AP4342" i="1"/>
  <c r="AQ4342" i="1"/>
  <c r="AP4343" i="1"/>
  <c r="AQ4343" i="1"/>
  <c r="AP4344" i="1"/>
  <c r="AQ4344" i="1"/>
  <c r="AP4345" i="1"/>
  <c r="AQ4345" i="1"/>
  <c r="AP4346" i="1"/>
  <c r="AQ4346" i="1"/>
  <c r="AP4347" i="1"/>
  <c r="AQ4347" i="1"/>
  <c r="AP4348" i="1"/>
  <c r="AQ4348" i="1"/>
  <c r="AP4349" i="1"/>
  <c r="AQ4349" i="1"/>
  <c r="AP4350" i="1"/>
  <c r="AQ4350" i="1"/>
  <c r="AP4351" i="1"/>
  <c r="AQ4351" i="1"/>
  <c r="AP4352" i="1"/>
  <c r="AQ4352" i="1"/>
  <c r="AP4353" i="1"/>
  <c r="AQ4353" i="1"/>
  <c r="AP4354" i="1"/>
  <c r="AQ4354" i="1"/>
  <c r="AP4355" i="1"/>
  <c r="AQ4355" i="1"/>
  <c r="AP4356" i="1"/>
  <c r="AQ4356" i="1"/>
  <c r="AP4357" i="1"/>
  <c r="AQ4357" i="1"/>
  <c r="AP4358" i="1"/>
  <c r="AQ4358" i="1"/>
  <c r="AP4359" i="1"/>
  <c r="AQ4359" i="1"/>
  <c r="AP4360" i="1"/>
  <c r="AQ4360" i="1"/>
  <c r="AP4361" i="1"/>
  <c r="AQ4361" i="1"/>
  <c r="AP4362" i="1"/>
  <c r="AQ4362" i="1"/>
  <c r="AP4363" i="1"/>
  <c r="AQ4363" i="1"/>
  <c r="AP4364" i="1"/>
  <c r="AQ4364" i="1"/>
  <c r="AP4365" i="1"/>
  <c r="AQ4365" i="1"/>
  <c r="AP4366" i="1"/>
  <c r="AQ4366" i="1"/>
  <c r="AP4367" i="1"/>
  <c r="AQ4367" i="1"/>
  <c r="AP4368" i="1"/>
  <c r="AQ4368" i="1"/>
  <c r="AP4369" i="1"/>
  <c r="AQ4369" i="1"/>
  <c r="AP4370" i="1"/>
  <c r="AQ4370" i="1"/>
  <c r="AP4371" i="1"/>
  <c r="AQ4371" i="1"/>
  <c r="AP4372" i="1"/>
  <c r="AQ4372" i="1"/>
  <c r="AP4373" i="1"/>
  <c r="AQ4373" i="1"/>
  <c r="AP4374" i="1"/>
  <c r="AQ4374" i="1"/>
  <c r="AP4375" i="1"/>
  <c r="AQ4375" i="1"/>
  <c r="AP4376" i="1"/>
  <c r="AQ4376" i="1"/>
  <c r="AP4377" i="1"/>
  <c r="AQ4377" i="1"/>
  <c r="AP4378" i="1"/>
  <c r="AQ4378" i="1"/>
  <c r="AP4379" i="1"/>
  <c r="AQ4379" i="1"/>
  <c r="AP4380" i="1"/>
  <c r="AQ4380" i="1"/>
  <c r="AP4381" i="1"/>
  <c r="AQ4381" i="1"/>
  <c r="AP4382" i="1"/>
  <c r="AQ4382" i="1"/>
  <c r="AP4383" i="1"/>
  <c r="AQ4383" i="1"/>
  <c r="AP4384" i="1"/>
  <c r="AQ4384" i="1"/>
  <c r="AP4385" i="1"/>
  <c r="AQ4385" i="1"/>
  <c r="AP4386" i="1"/>
  <c r="AQ4386" i="1"/>
  <c r="AP4387" i="1"/>
  <c r="AQ4387" i="1"/>
  <c r="AP4388" i="1"/>
  <c r="AQ4388" i="1"/>
  <c r="AP4389" i="1"/>
  <c r="AQ4389" i="1"/>
  <c r="AP4390" i="1"/>
  <c r="AQ4390" i="1"/>
  <c r="AP4391" i="1"/>
  <c r="AQ4391" i="1"/>
  <c r="AP4392" i="1"/>
  <c r="AQ4392" i="1"/>
  <c r="AP4393" i="1"/>
  <c r="AQ4393" i="1"/>
  <c r="AP4394" i="1"/>
  <c r="AQ4394" i="1"/>
  <c r="AP4395" i="1"/>
  <c r="AQ4395" i="1"/>
  <c r="AP4396" i="1"/>
  <c r="AQ4396" i="1"/>
  <c r="AP4397" i="1"/>
  <c r="AQ4397" i="1"/>
  <c r="AP4398" i="1"/>
  <c r="AQ4398" i="1"/>
  <c r="AP4399" i="1"/>
  <c r="AQ4399" i="1"/>
  <c r="AP4400" i="1"/>
  <c r="AQ4400" i="1"/>
  <c r="AP4401" i="1"/>
  <c r="AQ4401" i="1"/>
  <c r="AP4402" i="1"/>
  <c r="AQ4402" i="1"/>
  <c r="AP4403" i="1"/>
  <c r="AQ4403" i="1"/>
  <c r="AP4404" i="1"/>
  <c r="AQ4404" i="1"/>
  <c r="AP4405" i="1"/>
  <c r="AQ4405" i="1"/>
  <c r="AP4406" i="1"/>
  <c r="AQ4406" i="1"/>
  <c r="AP4407" i="1"/>
  <c r="AQ4407" i="1"/>
  <c r="AP4408" i="1"/>
  <c r="AQ4408" i="1"/>
  <c r="AP4409" i="1"/>
  <c r="AQ4409" i="1"/>
  <c r="AP4410" i="1"/>
  <c r="AQ4410" i="1"/>
  <c r="AP4411" i="1"/>
  <c r="AQ4411" i="1"/>
  <c r="AP4412" i="1"/>
  <c r="AQ4412" i="1"/>
  <c r="AP4413" i="1"/>
  <c r="AQ4413" i="1"/>
  <c r="AP4414" i="1"/>
  <c r="AQ4414" i="1"/>
  <c r="AP4415" i="1"/>
  <c r="AQ4415" i="1"/>
  <c r="AP4416" i="1"/>
  <c r="AQ4416" i="1"/>
  <c r="AP4417" i="1"/>
  <c r="AQ4417" i="1"/>
  <c r="AP4418" i="1"/>
  <c r="AQ4418" i="1"/>
  <c r="AP4419" i="1"/>
  <c r="AQ4419" i="1"/>
  <c r="AP4420" i="1"/>
  <c r="AQ4420" i="1"/>
  <c r="AP4421" i="1"/>
  <c r="AQ4421" i="1"/>
  <c r="AP4422" i="1"/>
  <c r="AQ4422" i="1"/>
  <c r="AP4423" i="1"/>
  <c r="AQ4423" i="1"/>
  <c r="AP4424" i="1"/>
  <c r="AQ4424" i="1"/>
  <c r="AP4425" i="1"/>
  <c r="AQ4425" i="1"/>
  <c r="AP4426" i="1"/>
  <c r="AQ4426" i="1"/>
  <c r="AP4427" i="1"/>
  <c r="AQ4427" i="1"/>
  <c r="AP4428" i="1"/>
  <c r="AQ4428" i="1"/>
  <c r="AP4429" i="1"/>
  <c r="AQ4429" i="1"/>
  <c r="AP4430" i="1"/>
  <c r="AQ4430" i="1"/>
  <c r="AP4431" i="1"/>
  <c r="AQ4431" i="1"/>
  <c r="AP4432" i="1"/>
  <c r="AQ4432" i="1"/>
  <c r="AP4433" i="1"/>
  <c r="AQ4433" i="1"/>
  <c r="AP4434" i="1"/>
  <c r="AQ4434" i="1"/>
  <c r="AP4435" i="1"/>
  <c r="AQ4435" i="1"/>
  <c r="AP4436" i="1"/>
  <c r="AQ4436" i="1"/>
  <c r="AP4437" i="1"/>
  <c r="AQ4437" i="1"/>
  <c r="AP4438" i="1"/>
  <c r="AQ4438" i="1"/>
  <c r="AP4439" i="1"/>
  <c r="AQ4439" i="1"/>
  <c r="AP4440" i="1"/>
  <c r="AQ4440" i="1"/>
  <c r="AP4441" i="1"/>
  <c r="AQ4441" i="1"/>
  <c r="AP4442" i="1"/>
  <c r="AQ4442" i="1"/>
  <c r="AP4443" i="1"/>
  <c r="AQ4443" i="1"/>
  <c r="AP4444" i="1"/>
  <c r="AQ4444" i="1"/>
  <c r="AP4445" i="1"/>
  <c r="AQ4445" i="1"/>
  <c r="AP4446" i="1"/>
  <c r="AQ4446" i="1"/>
  <c r="AP4447" i="1"/>
  <c r="AQ4447" i="1"/>
  <c r="AP4448" i="1"/>
  <c r="AQ4448" i="1"/>
  <c r="AP4449" i="1"/>
  <c r="AQ4449" i="1"/>
  <c r="AP4450" i="1"/>
  <c r="AQ4450" i="1"/>
  <c r="AP4451" i="1"/>
  <c r="AQ4451" i="1"/>
  <c r="AP4452" i="1"/>
  <c r="AQ4452" i="1"/>
  <c r="AP4453" i="1"/>
  <c r="AQ4453" i="1"/>
  <c r="AP4454" i="1"/>
  <c r="AQ4454" i="1"/>
  <c r="AP4455" i="1"/>
  <c r="AQ4455" i="1"/>
  <c r="AP4456" i="1"/>
  <c r="AQ4456" i="1"/>
  <c r="AP4457" i="1"/>
  <c r="AQ4457" i="1"/>
  <c r="AP4458" i="1"/>
  <c r="AQ4458" i="1"/>
  <c r="AP4459" i="1"/>
  <c r="AQ4459" i="1"/>
  <c r="AP4460" i="1"/>
  <c r="AQ4460" i="1"/>
  <c r="AP4461" i="1"/>
  <c r="AQ4461" i="1"/>
  <c r="AP4462" i="1"/>
  <c r="AQ4462" i="1"/>
  <c r="AP4463" i="1"/>
  <c r="AQ4463" i="1"/>
  <c r="AP4464" i="1"/>
  <c r="AQ4464" i="1"/>
  <c r="AP4465" i="1"/>
  <c r="AQ4465" i="1"/>
  <c r="AP4466" i="1"/>
  <c r="AQ4466" i="1"/>
  <c r="AP4467" i="1"/>
  <c r="AQ4467" i="1"/>
  <c r="AP4468" i="1"/>
  <c r="AQ4468" i="1"/>
  <c r="AP4469" i="1"/>
  <c r="AQ4469" i="1"/>
  <c r="AP4470" i="1"/>
  <c r="AQ4470" i="1"/>
  <c r="AP4471" i="1"/>
  <c r="AQ4471" i="1"/>
  <c r="AP4472" i="1"/>
  <c r="AQ4472" i="1"/>
  <c r="AP4473" i="1"/>
  <c r="AQ4473" i="1"/>
  <c r="AP4474" i="1"/>
  <c r="AQ4474" i="1"/>
  <c r="AP4475" i="1"/>
  <c r="AQ4475" i="1"/>
  <c r="AP4476" i="1"/>
  <c r="AQ4476" i="1"/>
  <c r="AP4477" i="1"/>
  <c r="AQ4477" i="1"/>
  <c r="AP4478" i="1"/>
  <c r="AQ4478" i="1"/>
  <c r="AP4479" i="1"/>
  <c r="AQ4479" i="1"/>
  <c r="AP4480" i="1"/>
  <c r="AQ4480" i="1"/>
  <c r="AP4481" i="1"/>
  <c r="AQ4481" i="1"/>
  <c r="AP4482" i="1"/>
  <c r="AQ4482" i="1"/>
  <c r="AP4483" i="1"/>
  <c r="AQ4483" i="1"/>
  <c r="AP4484" i="1"/>
  <c r="AQ4484" i="1"/>
  <c r="AP4485" i="1"/>
  <c r="AQ4485" i="1"/>
  <c r="AP4486" i="1"/>
  <c r="AQ4486" i="1"/>
  <c r="AP4487" i="1"/>
  <c r="AQ4487" i="1"/>
  <c r="AP4488" i="1"/>
  <c r="AQ4488" i="1"/>
  <c r="AP4489" i="1"/>
  <c r="AQ4489" i="1"/>
  <c r="AP4490" i="1"/>
  <c r="AQ4490" i="1"/>
  <c r="AP4491" i="1"/>
  <c r="AQ4491" i="1"/>
  <c r="AP4492" i="1"/>
  <c r="AQ4492" i="1"/>
  <c r="AP4493" i="1"/>
  <c r="AQ4493" i="1"/>
  <c r="AP4494" i="1"/>
  <c r="AQ4494" i="1"/>
  <c r="AP4495" i="1"/>
  <c r="AQ4495" i="1"/>
  <c r="AP4496" i="1"/>
  <c r="AQ4496" i="1"/>
  <c r="AP4497" i="1"/>
  <c r="AQ4497" i="1"/>
  <c r="AP4498" i="1"/>
  <c r="AQ4498" i="1"/>
  <c r="AP4499" i="1"/>
  <c r="AQ4499" i="1"/>
  <c r="AP4500" i="1"/>
  <c r="AQ4500" i="1"/>
  <c r="AP4501" i="1"/>
  <c r="AQ4501" i="1"/>
  <c r="AP4502" i="1"/>
  <c r="AQ4502" i="1"/>
  <c r="AP4503" i="1"/>
  <c r="AQ4503" i="1"/>
  <c r="AP4504" i="1"/>
  <c r="AQ4504" i="1"/>
  <c r="AP4505" i="1"/>
  <c r="AQ4505" i="1"/>
  <c r="AP4506" i="1"/>
  <c r="AQ4506" i="1"/>
  <c r="AP4507" i="1"/>
  <c r="AQ4507" i="1"/>
  <c r="AP4508" i="1"/>
  <c r="AQ4508" i="1"/>
  <c r="AP4509" i="1"/>
  <c r="AQ4509" i="1"/>
  <c r="AP4510" i="1"/>
  <c r="AQ4510" i="1"/>
  <c r="AP4511" i="1"/>
  <c r="AQ4511" i="1"/>
  <c r="AP4512" i="1"/>
  <c r="AQ4512" i="1"/>
  <c r="AP4513" i="1"/>
  <c r="AQ4513" i="1"/>
  <c r="AP4514" i="1"/>
  <c r="AQ4514" i="1"/>
  <c r="AP4515" i="1"/>
  <c r="AQ4515" i="1"/>
  <c r="AP4516" i="1"/>
  <c r="AQ4516" i="1"/>
  <c r="AP4517" i="1"/>
  <c r="AQ4517" i="1"/>
  <c r="AP4518" i="1"/>
  <c r="AQ4518" i="1"/>
  <c r="AP4519" i="1"/>
  <c r="AQ4519" i="1"/>
  <c r="AP4520" i="1"/>
  <c r="AQ4520" i="1"/>
  <c r="AP4521" i="1"/>
  <c r="AQ4521" i="1"/>
  <c r="AP4522" i="1"/>
  <c r="AQ4522" i="1"/>
  <c r="AP4523" i="1"/>
  <c r="AQ4523" i="1"/>
  <c r="AP4524" i="1"/>
  <c r="AQ4524" i="1"/>
  <c r="AP4525" i="1"/>
  <c r="AQ4525" i="1"/>
  <c r="AP4526" i="1"/>
  <c r="AQ4526" i="1"/>
  <c r="AP4527" i="1"/>
  <c r="AQ4527" i="1"/>
  <c r="AP4528" i="1"/>
  <c r="AQ4528" i="1"/>
  <c r="AP4529" i="1"/>
  <c r="AQ4529" i="1"/>
  <c r="AP4530" i="1"/>
  <c r="AQ4530" i="1"/>
  <c r="AP4531" i="1"/>
  <c r="AQ4531" i="1"/>
  <c r="AP4532" i="1"/>
  <c r="AQ4532" i="1"/>
  <c r="AP4533" i="1"/>
  <c r="AQ4533" i="1"/>
  <c r="AP4534" i="1"/>
  <c r="AQ4534" i="1"/>
  <c r="AP4535" i="1"/>
  <c r="AQ4535" i="1"/>
  <c r="AP4536" i="1"/>
  <c r="AQ4536" i="1"/>
  <c r="AP4537" i="1"/>
  <c r="AQ4537" i="1"/>
  <c r="AP4538" i="1"/>
  <c r="AQ4538" i="1"/>
  <c r="AP4539" i="1"/>
  <c r="AQ4539" i="1"/>
  <c r="AP4540" i="1"/>
  <c r="AQ4540" i="1"/>
  <c r="AP4541" i="1"/>
  <c r="AQ4541" i="1"/>
  <c r="AP4542" i="1"/>
  <c r="AQ4542" i="1"/>
  <c r="AP4543" i="1"/>
  <c r="AQ4543" i="1"/>
  <c r="AP4544" i="1"/>
  <c r="AQ4544" i="1"/>
  <c r="AP4545" i="1"/>
  <c r="AQ4545" i="1"/>
  <c r="AP4546" i="1"/>
  <c r="AQ4546" i="1"/>
  <c r="AP4547" i="1"/>
  <c r="AQ4547" i="1"/>
  <c r="AP4548" i="1"/>
  <c r="AQ4548" i="1"/>
  <c r="AP4549" i="1"/>
  <c r="AQ4549" i="1"/>
  <c r="AP4550" i="1"/>
  <c r="AQ4550" i="1"/>
  <c r="AP4551" i="1"/>
  <c r="AQ4551" i="1"/>
  <c r="AP4552" i="1"/>
  <c r="AQ4552" i="1"/>
  <c r="AP4553" i="1"/>
  <c r="AQ4553" i="1"/>
  <c r="AP4554" i="1"/>
  <c r="AQ4554" i="1"/>
  <c r="AP4555" i="1"/>
  <c r="AQ4555" i="1"/>
  <c r="AP4556" i="1"/>
  <c r="AQ4556" i="1"/>
  <c r="AP4557" i="1"/>
  <c r="AQ4557" i="1"/>
  <c r="AP4558" i="1"/>
  <c r="AQ4558" i="1"/>
  <c r="AP4559" i="1"/>
  <c r="AQ4559" i="1"/>
  <c r="AP4560" i="1"/>
  <c r="AQ4560" i="1"/>
  <c r="AP4561" i="1"/>
  <c r="AQ4561" i="1"/>
  <c r="AP4562" i="1"/>
  <c r="AQ4562" i="1"/>
  <c r="AP4563" i="1"/>
  <c r="AQ4563" i="1"/>
  <c r="AP4564" i="1"/>
  <c r="AQ4564" i="1"/>
  <c r="AP4565" i="1"/>
  <c r="AQ4565" i="1"/>
  <c r="AP4566" i="1"/>
  <c r="AQ4566" i="1"/>
  <c r="AP4567" i="1"/>
  <c r="AQ4567" i="1"/>
  <c r="AP4568" i="1"/>
  <c r="AQ4568" i="1"/>
  <c r="AP4569" i="1"/>
  <c r="AQ4569" i="1"/>
  <c r="AP4570" i="1"/>
  <c r="AQ4570" i="1"/>
  <c r="AP4571" i="1"/>
  <c r="AQ4571" i="1"/>
  <c r="AP4572" i="1"/>
  <c r="AQ4572" i="1"/>
  <c r="AP4573" i="1"/>
  <c r="AQ4573" i="1"/>
  <c r="AP4574" i="1"/>
  <c r="AQ4574" i="1"/>
  <c r="AP4575" i="1"/>
  <c r="AQ4575" i="1"/>
  <c r="AP4576" i="1"/>
  <c r="AQ4576" i="1"/>
  <c r="AP4577" i="1"/>
  <c r="AQ4577" i="1"/>
  <c r="AP4578" i="1"/>
  <c r="AQ4578" i="1"/>
  <c r="AP4579" i="1"/>
  <c r="AQ4579" i="1"/>
  <c r="AP4580" i="1"/>
  <c r="AQ4580" i="1"/>
  <c r="AP4581" i="1"/>
  <c r="AQ4581" i="1"/>
  <c r="AP4582" i="1"/>
  <c r="AQ4582" i="1"/>
  <c r="AP4583" i="1"/>
  <c r="AQ4583" i="1"/>
  <c r="AP4584" i="1"/>
  <c r="AQ4584" i="1"/>
  <c r="AP4585" i="1"/>
  <c r="AQ4585" i="1"/>
  <c r="AP4586" i="1"/>
  <c r="AQ4586" i="1"/>
  <c r="AP4587" i="1"/>
  <c r="AQ4587" i="1"/>
  <c r="AP4588" i="1"/>
  <c r="AQ4588" i="1"/>
  <c r="AP4589" i="1"/>
  <c r="AQ4589" i="1"/>
  <c r="AP4590" i="1"/>
  <c r="AQ4590" i="1"/>
  <c r="AP4591" i="1"/>
  <c r="AQ4591" i="1"/>
  <c r="AP4592" i="1"/>
  <c r="AQ4592" i="1"/>
  <c r="AP4593" i="1"/>
  <c r="AQ4593" i="1"/>
  <c r="AP4594" i="1"/>
  <c r="AQ4594" i="1"/>
  <c r="AP4595" i="1"/>
  <c r="AQ4595" i="1"/>
  <c r="AP4596" i="1"/>
  <c r="AQ4596" i="1"/>
  <c r="AP4597" i="1"/>
  <c r="AQ4597" i="1"/>
  <c r="AP4598" i="1"/>
  <c r="AQ4598" i="1"/>
  <c r="AP4599" i="1"/>
  <c r="AQ4599" i="1"/>
  <c r="AP4600" i="1"/>
  <c r="AQ4600" i="1"/>
  <c r="AP4601" i="1"/>
  <c r="AQ4601" i="1"/>
  <c r="AP4602" i="1"/>
  <c r="AQ4602" i="1"/>
  <c r="AP4603" i="1"/>
  <c r="AQ4603" i="1"/>
  <c r="AP4604" i="1"/>
  <c r="AQ4604" i="1"/>
  <c r="AP4605" i="1"/>
  <c r="AQ4605" i="1"/>
  <c r="AP4606" i="1"/>
  <c r="AQ4606" i="1"/>
  <c r="AP4607" i="1"/>
  <c r="AQ4607" i="1"/>
  <c r="AP4608" i="1"/>
  <c r="AQ4608" i="1"/>
  <c r="AP4609" i="1"/>
  <c r="AQ4609" i="1"/>
  <c r="AP4610" i="1"/>
  <c r="AQ4610" i="1"/>
  <c r="AP4611" i="1"/>
  <c r="AQ4611" i="1"/>
  <c r="AP4612" i="1"/>
  <c r="AQ4612" i="1"/>
  <c r="AP4613" i="1"/>
  <c r="AQ4613" i="1"/>
  <c r="AP4614" i="1"/>
  <c r="AQ4614" i="1"/>
  <c r="AP4615" i="1"/>
  <c r="AQ4615" i="1"/>
  <c r="AP4616" i="1"/>
  <c r="AQ4616" i="1"/>
  <c r="AP4617" i="1"/>
  <c r="AQ4617" i="1"/>
  <c r="AP4618" i="1"/>
  <c r="AQ4618" i="1"/>
  <c r="AP4619" i="1"/>
  <c r="AQ4619" i="1"/>
  <c r="AP4620" i="1"/>
  <c r="AQ4620" i="1"/>
  <c r="AP4621" i="1"/>
  <c r="AQ4621" i="1"/>
  <c r="AP4622" i="1"/>
  <c r="AQ4622" i="1"/>
  <c r="AP4623" i="1"/>
  <c r="AQ4623" i="1"/>
  <c r="AP4624" i="1"/>
  <c r="AQ4624" i="1"/>
  <c r="AP4625" i="1"/>
  <c r="AQ4625" i="1"/>
  <c r="AP4626" i="1"/>
  <c r="AQ4626" i="1"/>
  <c r="AP4627" i="1"/>
  <c r="AQ4627" i="1"/>
  <c r="AP4628" i="1"/>
  <c r="AQ4628" i="1"/>
  <c r="AP4629" i="1"/>
  <c r="AQ4629" i="1"/>
  <c r="AP4630" i="1"/>
  <c r="AQ4630" i="1"/>
  <c r="AP4631" i="1"/>
  <c r="AQ4631" i="1"/>
  <c r="AP4632" i="1"/>
  <c r="AQ4632" i="1"/>
  <c r="AP4633" i="1"/>
  <c r="AQ4633" i="1"/>
  <c r="AP4634" i="1"/>
  <c r="AQ4634" i="1"/>
  <c r="AP4635" i="1"/>
  <c r="AQ4635" i="1"/>
  <c r="AP4636" i="1"/>
  <c r="AQ4636" i="1"/>
  <c r="AP4637" i="1"/>
  <c r="AQ4637" i="1"/>
  <c r="AP4638" i="1"/>
  <c r="AQ4638" i="1"/>
  <c r="AP4639" i="1"/>
  <c r="AQ4639" i="1"/>
  <c r="AP4640" i="1"/>
  <c r="AQ4640" i="1"/>
  <c r="AP4641" i="1"/>
  <c r="AQ4641" i="1"/>
  <c r="AP4642" i="1"/>
  <c r="AQ4642" i="1"/>
  <c r="AP4643" i="1"/>
  <c r="AQ4643" i="1"/>
  <c r="AP4644" i="1"/>
  <c r="AQ4644" i="1"/>
  <c r="AP4645" i="1"/>
  <c r="AQ4645" i="1"/>
  <c r="AP4646" i="1"/>
  <c r="AQ4646" i="1"/>
  <c r="AP4647" i="1"/>
  <c r="AQ4647" i="1"/>
  <c r="AP4648" i="1"/>
  <c r="AQ4648" i="1"/>
  <c r="AP4649" i="1"/>
  <c r="AQ4649" i="1"/>
  <c r="AP4650" i="1"/>
  <c r="AQ4650" i="1"/>
  <c r="AP4651" i="1"/>
  <c r="AQ4651" i="1"/>
  <c r="AP4652" i="1"/>
  <c r="AQ4652" i="1"/>
  <c r="AP4653" i="1"/>
  <c r="AQ4653" i="1"/>
  <c r="AP4654" i="1"/>
  <c r="AQ4654" i="1"/>
  <c r="AP4655" i="1"/>
  <c r="AQ4655" i="1"/>
  <c r="AP4656" i="1"/>
  <c r="AQ4656" i="1"/>
  <c r="AP4657" i="1"/>
  <c r="AQ4657" i="1"/>
  <c r="AP4658" i="1"/>
  <c r="AQ4658" i="1"/>
  <c r="AP4659" i="1"/>
  <c r="AQ4659" i="1"/>
  <c r="AP4660" i="1"/>
  <c r="AQ4660" i="1"/>
  <c r="AP4661" i="1"/>
  <c r="AQ4661" i="1"/>
  <c r="AP4662" i="1"/>
  <c r="AQ4662" i="1"/>
  <c r="AP4663" i="1"/>
  <c r="AQ4663" i="1"/>
  <c r="AP4664" i="1"/>
  <c r="AQ4664" i="1"/>
  <c r="AP4665" i="1"/>
  <c r="AQ4665" i="1"/>
  <c r="AP4666" i="1"/>
  <c r="AQ4666" i="1"/>
  <c r="AP4667" i="1"/>
  <c r="AQ4667" i="1"/>
  <c r="AP4668" i="1"/>
  <c r="AQ4668" i="1"/>
  <c r="AP4669" i="1"/>
  <c r="AQ4669" i="1"/>
  <c r="AP4670" i="1"/>
  <c r="AQ4670" i="1"/>
  <c r="AP4671" i="1"/>
  <c r="AQ4671" i="1"/>
  <c r="AP4672" i="1"/>
  <c r="AQ4672" i="1"/>
  <c r="AP4673" i="1"/>
  <c r="AQ4673" i="1"/>
  <c r="AP4674" i="1"/>
  <c r="AQ4674" i="1"/>
  <c r="AP4675" i="1"/>
  <c r="AQ4675" i="1"/>
  <c r="AP4676" i="1"/>
  <c r="AQ4676" i="1"/>
  <c r="AP4677" i="1"/>
  <c r="AQ4677" i="1"/>
  <c r="AP4678" i="1"/>
  <c r="AQ4678" i="1"/>
  <c r="AP4679" i="1"/>
  <c r="AQ4679" i="1"/>
  <c r="AP4680" i="1"/>
  <c r="AQ4680" i="1"/>
  <c r="AP4681" i="1"/>
  <c r="AQ4681" i="1"/>
  <c r="AP4682" i="1"/>
  <c r="AQ4682" i="1"/>
  <c r="AP4683" i="1"/>
  <c r="AQ4683" i="1"/>
  <c r="AP4684" i="1"/>
  <c r="AQ4684" i="1"/>
  <c r="AP4685" i="1"/>
  <c r="AQ4685" i="1"/>
  <c r="AP4686" i="1"/>
  <c r="AQ4686" i="1"/>
  <c r="AP4687" i="1"/>
  <c r="AQ4687" i="1"/>
  <c r="AP4688" i="1"/>
  <c r="AQ4688" i="1"/>
  <c r="AP4689" i="1"/>
  <c r="AQ4689" i="1"/>
  <c r="AP4690" i="1"/>
  <c r="AQ4690" i="1"/>
  <c r="AP4691" i="1"/>
  <c r="AQ4691" i="1"/>
  <c r="AP4692" i="1"/>
  <c r="AQ4692" i="1"/>
  <c r="AP4693" i="1"/>
  <c r="AQ4693" i="1"/>
  <c r="AP4694" i="1"/>
  <c r="AQ4694" i="1"/>
  <c r="AP4695" i="1"/>
  <c r="AQ4695" i="1"/>
  <c r="AP4696" i="1"/>
  <c r="AQ4696" i="1"/>
  <c r="AP4697" i="1"/>
  <c r="AQ4697" i="1"/>
  <c r="AP4698" i="1"/>
  <c r="AQ4698" i="1"/>
  <c r="AP4699" i="1"/>
  <c r="AQ4699" i="1"/>
  <c r="AP4700" i="1"/>
  <c r="AQ4700" i="1"/>
  <c r="AP4701" i="1"/>
  <c r="AQ4701" i="1"/>
  <c r="AP4702" i="1"/>
  <c r="AQ4702" i="1"/>
  <c r="AP4703" i="1"/>
  <c r="AQ4703" i="1"/>
  <c r="AP4704" i="1"/>
  <c r="AQ4704" i="1"/>
  <c r="AP4705" i="1"/>
  <c r="AQ4705" i="1"/>
  <c r="AP4706" i="1"/>
  <c r="AQ4706" i="1"/>
  <c r="AP4707" i="1"/>
  <c r="AQ4707" i="1"/>
  <c r="AP4708" i="1"/>
  <c r="AQ4708" i="1"/>
  <c r="AP4709" i="1"/>
  <c r="AQ4709" i="1"/>
  <c r="AP4710" i="1"/>
  <c r="AQ4710" i="1"/>
  <c r="AP4711" i="1"/>
  <c r="AQ4711" i="1"/>
  <c r="AP4712" i="1"/>
  <c r="AQ4712" i="1"/>
  <c r="AP4713" i="1"/>
  <c r="AQ4713" i="1"/>
  <c r="AP4714" i="1"/>
  <c r="AQ4714" i="1"/>
  <c r="AP4715" i="1"/>
  <c r="AQ4715" i="1"/>
  <c r="AP4716" i="1"/>
  <c r="AQ4716" i="1"/>
  <c r="AP4717" i="1"/>
  <c r="AQ4717" i="1"/>
  <c r="AP4718" i="1"/>
  <c r="AQ4718" i="1"/>
  <c r="AP4719" i="1"/>
  <c r="AQ4719" i="1"/>
  <c r="AP4720" i="1"/>
  <c r="AQ4720" i="1"/>
  <c r="AP4721" i="1"/>
  <c r="AQ4721" i="1"/>
  <c r="AP4722" i="1"/>
  <c r="AQ4722" i="1"/>
  <c r="AP4723" i="1"/>
  <c r="AQ4723" i="1"/>
  <c r="AP4724" i="1"/>
  <c r="AQ4724" i="1"/>
  <c r="AP4725" i="1"/>
  <c r="AQ4725" i="1"/>
  <c r="AP4726" i="1"/>
  <c r="AQ4726" i="1"/>
  <c r="AP4727" i="1"/>
  <c r="AQ4727" i="1"/>
  <c r="AP4728" i="1"/>
  <c r="AQ4728" i="1"/>
  <c r="AP4729" i="1"/>
  <c r="AQ4729" i="1"/>
  <c r="AP4730" i="1"/>
  <c r="AQ4730" i="1"/>
  <c r="AP4731" i="1"/>
  <c r="AQ4731" i="1"/>
  <c r="AP4732" i="1"/>
  <c r="AQ4732" i="1"/>
  <c r="AP4733" i="1"/>
  <c r="AQ4733" i="1"/>
  <c r="AP4734" i="1"/>
  <c r="AQ4734" i="1"/>
  <c r="AP4735" i="1"/>
  <c r="AQ4735" i="1"/>
  <c r="AP4736" i="1"/>
  <c r="AQ4736" i="1"/>
  <c r="AP4737" i="1"/>
  <c r="AQ4737" i="1"/>
  <c r="AP4738" i="1"/>
  <c r="AQ4738" i="1"/>
  <c r="AP4739" i="1"/>
  <c r="AQ4739" i="1"/>
  <c r="AP4740" i="1"/>
  <c r="AQ4740" i="1"/>
  <c r="AP4741" i="1"/>
  <c r="AQ4741" i="1"/>
  <c r="AP4742" i="1"/>
  <c r="AQ4742" i="1"/>
  <c r="AP4743" i="1"/>
  <c r="AQ4743" i="1"/>
  <c r="AP4744" i="1"/>
  <c r="AQ4744" i="1"/>
  <c r="AP4745" i="1"/>
  <c r="AQ4745" i="1"/>
  <c r="AP4746" i="1"/>
  <c r="AQ4746" i="1"/>
  <c r="AP4747" i="1"/>
  <c r="AQ4747" i="1"/>
  <c r="AP4748" i="1"/>
  <c r="AQ4748" i="1"/>
  <c r="AP4749" i="1"/>
  <c r="AQ4749" i="1"/>
  <c r="AP4750" i="1"/>
  <c r="AQ4750" i="1"/>
  <c r="AP4751" i="1"/>
  <c r="AQ4751" i="1"/>
  <c r="AP4752" i="1"/>
  <c r="AQ4752" i="1"/>
  <c r="AP4753" i="1"/>
  <c r="AQ4753" i="1"/>
  <c r="AP4754" i="1"/>
  <c r="AQ4754" i="1"/>
  <c r="AP4755" i="1"/>
  <c r="AQ4755" i="1"/>
  <c r="AP4756" i="1"/>
  <c r="AQ4756" i="1"/>
  <c r="AP4757" i="1"/>
  <c r="AQ4757" i="1"/>
  <c r="AP4758" i="1"/>
  <c r="AQ4758" i="1"/>
  <c r="AP4759" i="1"/>
  <c r="AQ4759" i="1"/>
  <c r="AP4760" i="1"/>
  <c r="AQ4760" i="1"/>
  <c r="AP4761" i="1"/>
  <c r="AQ4761" i="1"/>
  <c r="AP4762" i="1"/>
  <c r="AQ4762" i="1"/>
  <c r="AP4763" i="1"/>
  <c r="AQ4763" i="1"/>
  <c r="AP4764" i="1"/>
  <c r="AQ4764" i="1"/>
  <c r="AP4765" i="1"/>
  <c r="AQ4765" i="1"/>
  <c r="AP4766" i="1"/>
  <c r="AQ4766" i="1"/>
  <c r="AP4767" i="1"/>
  <c r="AQ4767" i="1"/>
  <c r="AP4768" i="1"/>
  <c r="AQ4768" i="1"/>
  <c r="AP4769" i="1"/>
  <c r="AQ4769" i="1"/>
  <c r="AP4770" i="1"/>
  <c r="AQ4770" i="1"/>
  <c r="AP4771" i="1"/>
  <c r="AQ4771" i="1"/>
  <c r="AP4772" i="1"/>
  <c r="AQ4772" i="1"/>
  <c r="AP4773" i="1"/>
  <c r="AQ4773" i="1"/>
  <c r="AP4774" i="1"/>
  <c r="AQ4774" i="1"/>
  <c r="AP4775" i="1"/>
  <c r="AQ4775" i="1"/>
  <c r="AP4776" i="1"/>
  <c r="AQ4776" i="1"/>
  <c r="AP4777" i="1"/>
  <c r="AQ4777" i="1"/>
  <c r="AP4778" i="1"/>
  <c r="AQ4778" i="1"/>
  <c r="AP4779" i="1"/>
  <c r="AQ4779" i="1"/>
  <c r="AP4780" i="1"/>
  <c r="AQ4780" i="1"/>
  <c r="AP4781" i="1"/>
  <c r="AQ4781" i="1"/>
  <c r="AP4782" i="1"/>
  <c r="AQ4782" i="1"/>
  <c r="AP4783" i="1"/>
  <c r="AQ4783" i="1"/>
  <c r="AP4784" i="1"/>
  <c r="AQ4784" i="1"/>
  <c r="AP4785" i="1"/>
  <c r="AQ4785" i="1"/>
  <c r="AP4786" i="1"/>
  <c r="AQ4786" i="1"/>
  <c r="AP4787" i="1"/>
  <c r="AQ4787" i="1"/>
  <c r="AP4788" i="1"/>
  <c r="AQ4788" i="1"/>
  <c r="AP4789" i="1"/>
  <c r="AQ4789" i="1"/>
  <c r="AP4790" i="1"/>
  <c r="AQ4790" i="1"/>
  <c r="AP4791" i="1"/>
  <c r="AQ4791" i="1"/>
  <c r="AP4792" i="1"/>
  <c r="AQ4792" i="1"/>
  <c r="AP4793" i="1"/>
  <c r="AQ4793" i="1"/>
  <c r="AP4794" i="1"/>
  <c r="AQ4794" i="1"/>
  <c r="AP4795" i="1"/>
  <c r="AQ4795" i="1"/>
  <c r="AP4796" i="1"/>
  <c r="AQ4796" i="1"/>
  <c r="AP4797" i="1"/>
  <c r="AQ4797" i="1"/>
  <c r="AP4798" i="1"/>
  <c r="AQ4798" i="1"/>
  <c r="AP4799" i="1"/>
  <c r="AQ4799" i="1"/>
  <c r="AP4800" i="1"/>
  <c r="AQ4800" i="1"/>
  <c r="AP4801" i="1"/>
  <c r="AQ4801" i="1"/>
  <c r="AP4802" i="1"/>
  <c r="AQ4802" i="1"/>
  <c r="AP4803" i="1"/>
  <c r="AQ4803" i="1"/>
  <c r="AP4804" i="1"/>
  <c r="AQ4804" i="1"/>
  <c r="AP4805" i="1"/>
  <c r="AQ4805" i="1"/>
  <c r="AP4806" i="1"/>
  <c r="AQ4806" i="1"/>
  <c r="AP4807" i="1"/>
  <c r="AQ4807" i="1"/>
  <c r="AP4808" i="1"/>
  <c r="AQ4808" i="1"/>
  <c r="AP4809" i="1"/>
  <c r="AQ4809" i="1"/>
  <c r="AP4810" i="1"/>
  <c r="AQ4810" i="1"/>
  <c r="AP4811" i="1"/>
  <c r="AQ4811" i="1"/>
  <c r="AP4812" i="1"/>
  <c r="AQ4812" i="1"/>
  <c r="AP4813" i="1"/>
  <c r="AQ4813" i="1"/>
  <c r="AP4814" i="1"/>
  <c r="AQ4814" i="1"/>
  <c r="AP4815" i="1"/>
  <c r="AQ4815" i="1"/>
  <c r="AP4816" i="1"/>
  <c r="AQ4816" i="1"/>
  <c r="AP4817" i="1"/>
  <c r="AQ4817" i="1"/>
  <c r="AP4818" i="1"/>
  <c r="AQ4818" i="1"/>
  <c r="AP4819" i="1"/>
  <c r="AQ4819" i="1"/>
  <c r="AP4820" i="1"/>
  <c r="AQ4820" i="1"/>
  <c r="AP4821" i="1"/>
  <c r="AQ4821" i="1"/>
  <c r="AP4822" i="1"/>
  <c r="AQ4822" i="1"/>
  <c r="AP4823" i="1"/>
  <c r="AQ4823" i="1"/>
  <c r="AP4824" i="1"/>
  <c r="AQ4824" i="1"/>
  <c r="AP4825" i="1"/>
  <c r="AQ4825" i="1"/>
  <c r="AP4826" i="1"/>
  <c r="AQ4826" i="1"/>
  <c r="AP4827" i="1"/>
  <c r="AQ4827" i="1"/>
  <c r="AP4828" i="1"/>
  <c r="AQ4828" i="1"/>
  <c r="AP4829" i="1"/>
  <c r="AQ4829" i="1"/>
  <c r="AP4830" i="1"/>
  <c r="AQ4830" i="1"/>
  <c r="AP4831" i="1"/>
  <c r="AQ4831" i="1"/>
  <c r="AP4832" i="1"/>
  <c r="AQ4832" i="1"/>
  <c r="AP4833" i="1"/>
  <c r="AQ4833" i="1"/>
  <c r="AP4834" i="1"/>
  <c r="AQ4834" i="1"/>
  <c r="AP4835" i="1"/>
  <c r="AQ4835" i="1"/>
  <c r="AP4836" i="1"/>
  <c r="AQ4836" i="1"/>
  <c r="AP4837" i="1"/>
  <c r="AQ4837" i="1"/>
  <c r="AP4838" i="1"/>
  <c r="AQ4838" i="1"/>
  <c r="AP4839" i="1"/>
  <c r="AQ4839" i="1"/>
  <c r="AP4840" i="1"/>
  <c r="AQ4840" i="1"/>
  <c r="AP4841" i="1"/>
  <c r="AQ4841" i="1"/>
  <c r="AP4842" i="1"/>
  <c r="AQ4842" i="1"/>
  <c r="AP4843" i="1"/>
  <c r="AQ4843" i="1"/>
  <c r="AP4844" i="1"/>
  <c r="AQ4844" i="1"/>
  <c r="AP4845" i="1"/>
  <c r="AQ4845" i="1"/>
  <c r="AP4846" i="1"/>
  <c r="AQ4846" i="1"/>
  <c r="AP4847" i="1"/>
  <c r="AQ4847" i="1"/>
  <c r="AP4848" i="1"/>
  <c r="AQ4848" i="1"/>
  <c r="AP4849" i="1"/>
  <c r="AQ4849" i="1"/>
  <c r="AP4850" i="1"/>
  <c r="AQ4850" i="1"/>
  <c r="AP4851" i="1"/>
  <c r="AQ4851" i="1"/>
  <c r="AP4852" i="1"/>
  <c r="AQ4852" i="1"/>
  <c r="AP4853" i="1"/>
  <c r="AQ4853" i="1"/>
  <c r="AP4854" i="1"/>
  <c r="AQ4854" i="1"/>
  <c r="AP4855" i="1"/>
  <c r="AQ4855" i="1"/>
  <c r="AP4856" i="1"/>
  <c r="AQ4856" i="1"/>
  <c r="AP4857" i="1"/>
  <c r="AQ4857" i="1"/>
  <c r="AP4858" i="1"/>
  <c r="AQ4858" i="1"/>
  <c r="AP4859" i="1"/>
  <c r="AQ4859" i="1"/>
  <c r="AP4860" i="1"/>
  <c r="AQ4860" i="1"/>
  <c r="AP4861" i="1"/>
  <c r="AQ4861" i="1"/>
  <c r="AP4862" i="1"/>
  <c r="AQ4862" i="1"/>
  <c r="AP4863" i="1"/>
  <c r="AQ4863" i="1"/>
  <c r="AP4864" i="1"/>
  <c r="AQ4864" i="1"/>
  <c r="AP4865" i="1"/>
  <c r="AQ4865" i="1"/>
  <c r="AP4866" i="1"/>
  <c r="AQ4866" i="1"/>
  <c r="AP4867" i="1"/>
  <c r="AQ4867" i="1"/>
  <c r="AP4868" i="1"/>
  <c r="AQ4868" i="1"/>
  <c r="AP4869" i="1"/>
  <c r="AQ4869" i="1"/>
  <c r="AP4870" i="1"/>
  <c r="AQ4870" i="1"/>
  <c r="AP4871" i="1"/>
  <c r="AQ4871" i="1"/>
  <c r="AP4872" i="1"/>
  <c r="AQ4872" i="1"/>
  <c r="AP4873" i="1"/>
  <c r="AQ4873" i="1"/>
  <c r="AP4874" i="1"/>
  <c r="AQ4874" i="1"/>
  <c r="AP4875" i="1"/>
  <c r="AQ4875" i="1"/>
  <c r="AP4876" i="1"/>
  <c r="AQ4876" i="1"/>
  <c r="AP4877" i="1"/>
  <c r="AQ4877" i="1"/>
  <c r="AP4878" i="1"/>
  <c r="AQ4878" i="1"/>
  <c r="AP4879" i="1"/>
  <c r="AQ4879" i="1"/>
  <c r="AP4880" i="1"/>
  <c r="AQ4880" i="1"/>
  <c r="AP4881" i="1"/>
  <c r="AQ4881" i="1"/>
  <c r="AP4882" i="1"/>
  <c r="AQ4882" i="1"/>
  <c r="AP4883" i="1"/>
  <c r="AQ4883" i="1"/>
  <c r="AP4884" i="1"/>
  <c r="AQ4884" i="1"/>
  <c r="AP4885" i="1"/>
  <c r="AQ4885" i="1"/>
  <c r="AP4886" i="1"/>
  <c r="AQ4886" i="1"/>
  <c r="AP4887" i="1"/>
  <c r="AQ4887" i="1"/>
  <c r="AP4888" i="1"/>
  <c r="AQ4888" i="1"/>
  <c r="AP4889" i="1"/>
  <c r="AQ4889" i="1"/>
  <c r="AP4890" i="1"/>
  <c r="AQ4890" i="1"/>
  <c r="AP4891" i="1"/>
  <c r="AQ4891" i="1"/>
  <c r="AP4892" i="1"/>
  <c r="AQ4892" i="1"/>
  <c r="AP4893" i="1"/>
  <c r="AQ4893" i="1"/>
  <c r="AP4894" i="1"/>
  <c r="AQ4894" i="1"/>
  <c r="AP4895" i="1"/>
  <c r="AQ4895" i="1"/>
  <c r="AP4896" i="1"/>
  <c r="AQ4896" i="1"/>
  <c r="AP4897" i="1"/>
  <c r="AQ4897" i="1"/>
  <c r="AP4898" i="1"/>
  <c r="AQ4898" i="1"/>
  <c r="AP4899" i="1"/>
  <c r="AQ4899" i="1"/>
  <c r="AP4900" i="1"/>
  <c r="AQ4900" i="1"/>
  <c r="AP4901" i="1"/>
  <c r="AQ4901" i="1"/>
  <c r="AP4902" i="1"/>
  <c r="AQ4902" i="1"/>
  <c r="AP4903" i="1"/>
  <c r="AQ4903" i="1"/>
  <c r="AP4904" i="1"/>
  <c r="AQ4904" i="1"/>
  <c r="AP4905" i="1"/>
  <c r="AQ4905" i="1"/>
  <c r="AP4906" i="1"/>
  <c r="AQ4906" i="1"/>
  <c r="AP4907" i="1"/>
  <c r="AQ4907" i="1"/>
  <c r="AP4908" i="1"/>
  <c r="AQ4908" i="1"/>
  <c r="AP4909" i="1"/>
  <c r="AQ4909" i="1"/>
  <c r="AP4910" i="1"/>
  <c r="AQ4910" i="1"/>
  <c r="AP4911" i="1"/>
  <c r="AQ4911" i="1"/>
  <c r="AP4912" i="1"/>
  <c r="AQ4912" i="1"/>
  <c r="AP4913" i="1"/>
  <c r="AQ4913" i="1"/>
  <c r="AP4914" i="1"/>
  <c r="AQ4914" i="1"/>
  <c r="AP4915" i="1"/>
  <c r="AQ4915" i="1"/>
  <c r="AP4916" i="1"/>
  <c r="AQ4916" i="1"/>
  <c r="AP4917" i="1"/>
  <c r="AQ4917" i="1"/>
  <c r="AP4918" i="1"/>
  <c r="AQ4918" i="1"/>
  <c r="AP4919" i="1"/>
  <c r="AQ4919" i="1"/>
  <c r="AP4920" i="1"/>
  <c r="AQ4920" i="1"/>
  <c r="AP4921" i="1"/>
  <c r="AQ4921" i="1"/>
  <c r="AP4922" i="1"/>
  <c r="AQ4922" i="1"/>
  <c r="AP4923" i="1"/>
  <c r="AQ4923" i="1"/>
  <c r="AP4924" i="1"/>
  <c r="AQ4924" i="1"/>
  <c r="AP4925" i="1"/>
  <c r="AQ4925" i="1"/>
  <c r="AP4926" i="1"/>
  <c r="AQ4926" i="1"/>
  <c r="AP4927" i="1"/>
  <c r="AQ4927" i="1"/>
  <c r="AP4928" i="1"/>
  <c r="AQ4928" i="1"/>
  <c r="AP4929" i="1"/>
  <c r="AQ4929" i="1"/>
  <c r="AP4930" i="1"/>
  <c r="AQ4930" i="1"/>
  <c r="AP4931" i="1"/>
  <c r="AQ4931" i="1"/>
  <c r="AP4932" i="1"/>
  <c r="AQ4932" i="1"/>
  <c r="AP4933" i="1"/>
  <c r="AQ4933" i="1"/>
  <c r="AP4934" i="1"/>
  <c r="AQ4934" i="1"/>
  <c r="AP4935" i="1"/>
  <c r="AQ4935" i="1"/>
  <c r="AP4936" i="1"/>
  <c r="AQ4936" i="1"/>
  <c r="AP4937" i="1"/>
  <c r="AQ4937" i="1"/>
  <c r="AP4938" i="1"/>
  <c r="AQ4938" i="1"/>
  <c r="AP4939" i="1"/>
  <c r="AQ4939" i="1"/>
  <c r="AP4940" i="1"/>
  <c r="AQ4940" i="1"/>
  <c r="AP4941" i="1"/>
  <c r="AQ4941" i="1"/>
  <c r="AP4942" i="1"/>
  <c r="AQ4942" i="1"/>
  <c r="AP4943" i="1"/>
  <c r="AQ4943" i="1"/>
  <c r="AP4944" i="1"/>
  <c r="AQ4944" i="1"/>
  <c r="AP4945" i="1"/>
  <c r="AQ4945" i="1"/>
  <c r="AP4946" i="1"/>
  <c r="AQ4946" i="1"/>
  <c r="AP4947" i="1"/>
  <c r="AQ4947" i="1"/>
  <c r="AP4948" i="1"/>
  <c r="AQ4948" i="1"/>
  <c r="AP4949" i="1"/>
  <c r="AQ4949" i="1"/>
  <c r="AP4950" i="1"/>
  <c r="AQ4950" i="1"/>
  <c r="AP4951" i="1"/>
  <c r="AQ4951" i="1"/>
  <c r="AP4952" i="1"/>
  <c r="AQ4952" i="1"/>
  <c r="AP4953" i="1"/>
  <c r="AQ4953" i="1"/>
  <c r="AP4954" i="1"/>
  <c r="AQ4954" i="1"/>
  <c r="AP4955" i="1"/>
  <c r="AQ4955" i="1"/>
  <c r="AP4956" i="1"/>
  <c r="AQ4956" i="1"/>
  <c r="AP4957" i="1"/>
  <c r="AQ4957" i="1"/>
  <c r="AP4958" i="1"/>
  <c r="AQ4958" i="1"/>
  <c r="AP4959" i="1"/>
  <c r="AQ4959" i="1"/>
  <c r="AP4960" i="1"/>
  <c r="AQ4960" i="1"/>
  <c r="AP4961" i="1"/>
  <c r="AQ4961" i="1"/>
  <c r="AP4962" i="1"/>
  <c r="AQ4962" i="1"/>
  <c r="AP4963" i="1"/>
  <c r="AQ4963" i="1"/>
  <c r="AP4964" i="1"/>
  <c r="AQ4964" i="1"/>
  <c r="AP4965" i="1"/>
  <c r="AQ4965" i="1"/>
  <c r="AP4966" i="1"/>
  <c r="AQ4966" i="1"/>
  <c r="AP4967" i="1"/>
  <c r="AQ4967" i="1"/>
  <c r="AP4968" i="1"/>
  <c r="AQ4968" i="1"/>
  <c r="AP4969" i="1"/>
  <c r="AQ4969" i="1"/>
  <c r="AP4970" i="1"/>
  <c r="AQ4970" i="1"/>
  <c r="AP4971" i="1"/>
  <c r="AQ4971" i="1"/>
  <c r="AP4972" i="1"/>
  <c r="AQ4972" i="1"/>
  <c r="AP4973" i="1"/>
  <c r="AQ4973" i="1"/>
  <c r="AP4974" i="1"/>
  <c r="AQ4974" i="1"/>
  <c r="AP4975" i="1"/>
  <c r="AQ4975" i="1"/>
  <c r="AP4976" i="1"/>
  <c r="AQ4976" i="1"/>
  <c r="AP4977" i="1"/>
  <c r="AQ4977" i="1"/>
  <c r="AP4978" i="1"/>
  <c r="AQ4978" i="1"/>
  <c r="AP4979" i="1"/>
  <c r="AQ4979" i="1"/>
  <c r="AP4980" i="1"/>
  <c r="AQ4980" i="1"/>
  <c r="AP4981" i="1"/>
  <c r="AQ4981" i="1"/>
  <c r="AP4982" i="1"/>
  <c r="AQ4982" i="1"/>
  <c r="AP4983" i="1"/>
  <c r="AQ4983" i="1"/>
  <c r="AP4984" i="1"/>
  <c r="AQ4984" i="1"/>
  <c r="AP4985" i="1"/>
  <c r="AQ4985" i="1"/>
  <c r="AP4986" i="1"/>
  <c r="AQ4986" i="1"/>
  <c r="AP4987" i="1"/>
  <c r="AQ4987" i="1"/>
  <c r="AP4988" i="1"/>
  <c r="AQ4988" i="1"/>
  <c r="AP4989" i="1"/>
  <c r="AQ4989" i="1"/>
  <c r="AP4990" i="1"/>
  <c r="AQ4990" i="1"/>
  <c r="AP4991" i="1"/>
  <c r="AQ4991" i="1"/>
  <c r="AP4992" i="1"/>
  <c r="AQ4992" i="1"/>
  <c r="AP4993" i="1"/>
  <c r="AQ4993" i="1"/>
  <c r="AP4994" i="1"/>
  <c r="AQ4994" i="1"/>
  <c r="AP4995" i="1"/>
  <c r="AQ4995" i="1"/>
  <c r="AP4996" i="1"/>
  <c r="AQ4996" i="1"/>
  <c r="AP4997" i="1"/>
  <c r="AQ4997" i="1"/>
  <c r="AP4998" i="1"/>
  <c r="AQ4998" i="1"/>
  <c r="AP4999" i="1"/>
  <c r="AQ4999" i="1"/>
  <c r="AP5000" i="1"/>
  <c r="AQ5000" i="1"/>
  <c r="AP5001" i="1"/>
  <c r="AQ5001" i="1"/>
  <c r="AP5002" i="1"/>
  <c r="AQ5002" i="1"/>
  <c r="AP5003" i="1"/>
  <c r="AQ5003" i="1"/>
  <c r="AP5004" i="1"/>
  <c r="AQ5004" i="1"/>
  <c r="AP5005" i="1"/>
  <c r="AQ5005" i="1"/>
  <c r="AP5006" i="1"/>
  <c r="AQ5006" i="1"/>
  <c r="AP5007" i="1"/>
  <c r="AQ5007" i="1"/>
  <c r="AP5008" i="1"/>
  <c r="AQ5008" i="1"/>
  <c r="AP5009" i="1"/>
  <c r="AQ5009" i="1"/>
  <c r="AP5010" i="1"/>
  <c r="AQ5010" i="1"/>
  <c r="AP5011" i="1"/>
  <c r="AQ5011" i="1"/>
  <c r="AP5012" i="1"/>
  <c r="AQ5012" i="1"/>
  <c r="AP5013" i="1"/>
  <c r="AQ5013" i="1"/>
  <c r="AP5014" i="1"/>
  <c r="AQ5014" i="1"/>
  <c r="AP5015" i="1"/>
  <c r="AQ5015" i="1"/>
  <c r="AP5016" i="1"/>
  <c r="AQ5016" i="1"/>
  <c r="AP5017" i="1"/>
  <c r="AQ5017" i="1"/>
  <c r="AP5018" i="1"/>
  <c r="AQ5018" i="1"/>
  <c r="AP5019" i="1"/>
  <c r="AQ5019" i="1"/>
  <c r="AP5020" i="1"/>
  <c r="AQ5020" i="1"/>
  <c r="AP5021" i="1"/>
  <c r="AQ5021" i="1"/>
  <c r="AP5022" i="1"/>
  <c r="AQ5022" i="1"/>
  <c r="AP5023" i="1"/>
  <c r="AQ5023" i="1"/>
  <c r="AP5024" i="1"/>
  <c r="AQ5024" i="1"/>
  <c r="AP5025" i="1"/>
  <c r="AQ5025" i="1"/>
  <c r="AP5026" i="1"/>
  <c r="AQ5026" i="1"/>
  <c r="AP5027" i="1"/>
  <c r="AQ5027" i="1"/>
  <c r="AP5028" i="1"/>
  <c r="AQ5028" i="1"/>
  <c r="AP5029" i="1"/>
  <c r="AQ5029" i="1"/>
  <c r="AP5030" i="1"/>
  <c r="AQ5030" i="1"/>
  <c r="AP5031" i="1"/>
  <c r="AQ5031" i="1"/>
  <c r="AP5032" i="1"/>
  <c r="AQ5032" i="1"/>
  <c r="AP5033" i="1"/>
  <c r="AQ5033" i="1"/>
  <c r="AP5034" i="1"/>
  <c r="AQ5034" i="1"/>
  <c r="AP5035" i="1"/>
  <c r="AQ5035" i="1"/>
  <c r="AP5036" i="1"/>
  <c r="AQ5036" i="1"/>
  <c r="AP5037" i="1"/>
  <c r="AQ5037" i="1"/>
  <c r="AP5038" i="1"/>
  <c r="AQ5038" i="1"/>
  <c r="AP5039" i="1"/>
  <c r="AQ5039" i="1"/>
  <c r="AP5040" i="1"/>
  <c r="AQ5040" i="1"/>
  <c r="AP5041" i="1"/>
  <c r="AQ5041" i="1"/>
  <c r="AP5042" i="1"/>
  <c r="AQ5042" i="1"/>
  <c r="AP5043" i="1"/>
  <c r="AQ5043" i="1"/>
  <c r="AP5044" i="1"/>
  <c r="AQ5044" i="1"/>
  <c r="AP5045" i="1"/>
  <c r="AQ5045" i="1"/>
  <c r="AP5046" i="1"/>
  <c r="AQ5046" i="1"/>
  <c r="AP5047" i="1"/>
  <c r="AQ5047" i="1"/>
  <c r="AP5048" i="1"/>
  <c r="AQ5048" i="1"/>
  <c r="AP5049" i="1"/>
  <c r="AQ5049" i="1"/>
  <c r="AP5050" i="1"/>
  <c r="AQ5050" i="1"/>
  <c r="AP5051" i="1"/>
  <c r="AQ5051" i="1"/>
  <c r="AP5052" i="1"/>
  <c r="AQ5052" i="1"/>
  <c r="AP5053" i="1"/>
  <c r="AQ5053" i="1"/>
  <c r="AP5054" i="1"/>
  <c r="AQ5054" i="1"/>
  <c r="AP5055" i="1"/>
  <c r="AQ5055" i="1"/>
  <c r="AP5056" i="1"/>
  <c r="AQ5056" i="1"/>
  <c r="AP5057" i="1"/>
  <c r="AQ5057" i="1"/>
  <c r="AP5058" i="1"/>
  <c r="AQ5058" i="1"/>
  <c r="AP5059" i="1"/>
  <c r="AQ5059" i="1"/>
  <c r="AP5060" i="1"/>
  <c r="AQ5060" i="1"/>
  <c r="AP5061" i="1"/>
  <c r="AQ5061" i="1"/>
  <c r="AP5062" i="1"/>
  <c r="AQ5062" i="1"/>
  <c r="AP5063" i="1"/>
  <c r="AQ5063" i="1"/>
  <c r="AP5064" i="1"/>
  <c r="AQ5064" i="1"/>
  <c r="AP5065" i="1"/>
  <c r="AQ5065" i="1"/>
  <c r="AP5066" i="1"/>
  <c r="AQ5066" i="1"/>
  <c r="AP5067" i="1"/>
  <c r="AQ5067" i="1"/>
  <c r="AP5068" i="1"/>
  <c r="AQ5068" i="1"/>
  <c r="AP5069" i="1"/>
  <c r="AQ5069" i="1"/>
  <c r="AP5070" i="1"/>
  <c r="AQ5070" i="1"/>
  <c r="AP5071" i="1"/>
  <c r="AQ5071" i="1"/>
  <c r="AP5072" i="1"/>
  <c r="AQ5072" i="1"/>
  <c r="AP5073" i="1"/>
  <c r="AQ5073" i="1"/>
  <c r="AP5074" i="1"/>
  <c r="AQ5074" i="1"/>
  <c r="AP5075" i="1"/>
  <c r="AQ5075" i="1"/>
  <c r="AP5076" i="1"/>
  <c r="AQ5076" i="1"/>
  <c r="AP5077" i="1"/>
  <c r="AQ5077" i="1"/>
  <c r="AP5078" i="1"/>
  <c r="AQ5078" i="1"/>
  <c r="AP5079" i="1"/>
  <c r="AQ5079" i="1"/>
  <c r="AP5080" i="1"/>
  <c r="AQ5080" i="1"/>
  <c r="AP5081" i="1"/>
  <c r="AQ5081" i="1"/>
  <c r="AP5082" i="1"/>
  <c r="AQ5082" i="1"/>
  <c r="AP5083" i="1"/>
  <c r="AQ5083" i="1"/>
  <c r="AP5084" i="1"/>
  <c r="AQ5084" i="1"/>
  <c r="AP5085" i="1"/>
  <c r="AQ5085" i="1"/>
  <c r="AP5086" i="1"/>
  <c r="AQ5086" i="1"/>
  <c r="AP5087" i="1"/>
  <c r="AQ5087" i="1"/>
  <c r="AP5088" i="1"/>
  <c r="AQ5088" i="1"/>
  <c r="AP5089" i="1"/>
  <c r="AQ5089" i="1"/>
  <c r="AP5090" i="1"/>
  <c r="AQ5090" i="1"/>
  <c r="AP5091" i="1"/>
  <c r="AQ5091" i="1"/>
  <c r="AP5092" i="1"/>
  <c r="AQ5092" i="1"/>
  <c r="AP5093" i="1"/>
  <c r="AQ5093" i="1"/>
  <c r="AP5094" i="1"/>
  <c r="AQ5094" i="1"/>
  <c r="AP5095" i="1"/>
  <c r="AQ5095" i="1"/>
  <c r="AP5096" i="1"/>
  <c r="AQ5096" i="1"/>
  <c r="AP5097" i="1"/>
  <c r="AQ5097" i="1"/>
  <c r="AP5098" i="1"/>
  <c r="AQ5098" i="1"/>
  <c r="AP5099" i="1"/>
  <c r="AQ5099" i="1"/>
  <c r="AP5100" i="1"/>
  <c r="AQ5100" i="1"/>
  <c r="AP5101" i="1"/>
  <c r="AQ5101" i="1"/>
  <c r="AP5102" i="1"/>
  <c r="AQ5102" i="1"/>
  <c r="AP5103" i="1"/>
  <c r="AQ5103" i="1"/>
  <c r="AP5104" i="1"/>
  <c r="AQ5104" i="1"/>
  <c r="AP5105" i="1"/>
  <c r="AQ5105" i="1"/>
  <c r="AP5106" i="1"/>
  <c r="AQ5106" i="1"/>
  <c r="AP5107" i="1"/>
  <c r="AQ5107" i="1"/>
  <c r="AP5108" i="1"/>
  <c r="AQ5108" i="1"/>
  <c r="AP5109" i="1"/>
  <c r="AQ5109" i="1"/>
  <c r="AP5110" i="1"/>
  <c r="AQ5110" i="1"/>
  <c r="AP5111" i="1"/>
  <c r="AQ5111" i="1"/>
  <c r="AP5112" i="1"/>
  <c r="AQ5112" i="1"/>
  <c r="AP5113" i="1"/>
  <c r="AQ5113" i="1"/>
  <c r="AP5114" i="1"/>
  <c r="AQ5114" i="1"/>
  <c r="AP5115" i="1"/>
  <c r="AQ5115" i="1"/>
  <c r="AP5116" i="1"/>
  <c r="AQ5116" i="1"/>
  <c r="AP5117" i="1"/>
  <c r="AQ5117" i="1"/>
  <c r="AP5118" i="1"/>
  <c r="AQ5118" i="1"/>
  <c r="AP5119" i="1"/>
  <c r="AQ5119" i="1"/>
  <c r="AP5120" i="1"/>
  <c r="AQ5120" i="1"/>
  <c r="AP5121" i="1"/>
  <c r="AQ5121" i="1"/>
  <c r="AP5122" i="1"/>
  <c r="AQ5122" i="1"/>
  <c r="AP5123" i="1"/>
  <c r="AQ5123" i="1"/>
  <c r="AP5124" i="1"/>
  <c r="AQ5124" i="1"/>
  <c r="AP5125" i="1"/>
  <c r="AQ5125" i="1"/>
  <c r="AP5126" i="1"/>
  <c r="AQ5126" i="1"/>
  <c r="AP5127" i="1"/>
  <c r="AQ5127" i="1"/>
  <c r="AP5128" i="1"/>
  <c r="AQ5128" i="1"/>
  <c r="AP5129" i="1"/>
  <c r="AQ5129" i="1"/>
  <c r="AP5130" i="1"/>
  <c r="AQ5130" i="1"/>
  <c r="AP5131" i="1"/>
  <c r="AQ5131" i="1"/>
  <c r="AP5132" i="1"/>
  <c r="AQ5132" i="1"/>
  <c r="AP5133" i="1"/>
  <c r="AQ5133" i="1"/>
  <c r="AP5134" i="1"/>
  <c r="AQ5134" i="1"/>
  <c r="AP5135" i="1"/>
  <c r="AQ5135" i="1"/>
  <c r="AP5136" i="1"/>
  <c r="AQ5136" i="1"/>
  <c r="AP5137" i="1"/>
  <c r="AQ5137" i="1"/>
  <c r="AP5138" i="1"/>
  <c r="AQ5138" i="1"/>
  <c r="AP5139" i="1"/>
  <c r="AQ5139" i="1"/>
  <c r="AP5140" i="1"/>
  <c r="AQ5140" i="1"/>
  <c r="AP5141" i="1"/>
  <c r="AQ5141" i="1"/>
  <c r="AP5142" i="1"/>
  <c r="AQ5142" i="1"/>
  <c r="AP5143" i="1"/>
  <c r="AQ5143" i="1"/>
  <c r="AP5144" i="1"/>
  <c r="AQ5144" i="1"/>
  <c r="AP5145" i="1"/>
  <c r="AQ5145" i="1"/>
  <c r="AP5146" i="1"/>
  <c r="AQ5146" i="1"/>
  <c r="AP5147" i="1"/>
  <c r="AQ5147" i="1"/>
  <c r="AP5148" i="1"/>
  <c r="AQ5148" i="1"/>
  <c r="AP5149" i="1"/>
  <c r="AQ5149" i="1"/>
  <c r="AP5150" i="1"/>
  <c r="AQ5150" i="1"/>
  <c r="AP5151" i="1"/>
  <c r="AQ5151" i="1"/>
  <c r="AP5152" i="1"/>
  <c r="AQ5152" i="1"/>
  <c r="AP5153" i="1"/>
  <c r="AQ5153" i="1"/>
  <c r="AP5154" i="1"/>
  <c r="AQ5154" i="1"/>
  <c r="AP5155" i="1"/>
  <c r="AQ5155" i="1"/>
  <c r="AP5156" i="1"/>
  <c r="AQ5156" i="1"/>
  <c r="AP5157" i="1"/>
  <c r="AQ5157" i="1"/>
  <c r="AP5158" i="1"/>
  <c r="AQ5158" i="1"/>
  <c r="AP5159" i="1"/>
  <c r="AQ5159" i="1"/>
  <c r="AP5160" i="1"/>
  <c r="AQ5160" i="1"/>
  <c r="AP5161" i="1"/>
  <c r="AQ5161" i="1"/>
  <c r="AP5162" i="1"/>
  <c r="AQ5162" i="1"/>
  <c r="AP5163" i="1"/>
  <c r="AQ5163" i="1"/>
  <c r="AP5164" i="1"/>
  <c r="AQ5164" i="1"/>
  <c r="AP5165" i="1"/>
  <c r="AQ5165" i="1"/>
  <c r="AP5166" i="1"/>
  <c r="AQ5166" i="1"/>
  <c r="AP5167" i="1"/>
  <c r="AQ5167" i="1"/>
  <c r="AP5168" i="1"/>
  <c r="AQ5168" i="1"/>
  <c r="AP5169" i="1"/>
  <c r="AQ5169" i="1"/>
  <c r="AP5170" i="1"/>
  <c r="AQ5170" i="1"/>
  <c r="AP5171" i="1"/>
  <c r="AQ5171" i="1"/>
  <c r="AP5172" i="1"/>
  <c r="AQ5172" i="1"/>
  <c r="AP5173" i="1"/>
  <c r="AQ5173" i="1"/>
  <c r="AP5174" i="1"/>
  <c r="AQ5174" i="1"/>
  <c r="AP5175" i="1"/>
  <c r="AQ5175" i="1"/>
  <c r="AP5176" i="1"/>
  <c r="AQ5176" i="1"/>
  <c r="AP5177" i="1"/>
  <c r="AQ5177" i="1"/>
  <c r="AP5178" i="1"/>
  <c r="AQ5178" i="1"/>
  <c r="AP5179" i="1"/>
  <c r="AQ5179" i="1"/>
  <c r="AP5180" i="1"/>
  <c r="AQ5180" i="1"/>
  <c r="AP5181" i="1"/>
  <c r="AQ5181" i="1"/>
  <c r="AP5182" i="1"/>
  <c r="AQ5182" i="1"/>
  <c r="AP5183" i="1"/>
  <c r="AQ5183" i="1"/>
  <c r="AP5184" i="1"/>
  <c r="AQ5184" i="1"/>
  <c r="AP5185" i="1"/>
  <c r="AQ5185" i="1"/>
  <c r="AP5186" i="1"/>
  <c r="AQ5186" i="1"/>
  <c r="AP5187" i="1"/>
  <c r="AQ5187" i="1"/>
  <c r="AP5188" i="1"/>
  <c r="AQ5188" i="1"/>
  <c r="AP5189" i="1"/>
  <c r="AQ5189" i="1"/>
  <c r="AP5190" i="1"/>
  <c r="AQ5190" i="1"/>
  <c r="AP5191" i="1"/>
  <c r="AQ5191" i="1"/>
  <c r="AP5192" i="1"/>
  <c r="AQ5192" i="1"/>
  <c r="AP5193" i="1"/>
  <c r="AQ5193" i="1"/>
  <c r="AP5194" i="1"/>
  <c r="AQ5194" i="1"/>
  <c r="AP5195" i="1"/>
  <c r="AQ5195" i="1"/>
  <c r="AP5196" i="1"/>
  <c r="AQ5196" i="1"/>
  <c r="AP5197" i="1"/>
  <c r="AQ5197" i="1"/>
  <c r="AP5198" i="1"/>
  <c r="AQ5198" i="1"/>
  <c r="AP5199" i="1"/>
  <c r="AQ5199" i="1"/>
  <c r="AP5200" i="1"/>
  <c r="AQ5200" i="1"/>
  <c r="AP5201" i="1"/>
  <c r="AQ5201" i="1"/>
  <c r="AP5202" i="1"/>
  <c r="AQ5202" i="1"/>
  <c r="AP5203" i="1"/>
  <c r="AQ5203" i="1"/>
  <c r="AP5204" i="1"/>
  <c r="AQ5204" i="1"/>
  <c r="AP5205" i="1"/>
  <c r="AQ5205" i="1"/>
  <c r="AP5206" i="1"/>
  <c r="AQ5206" i="1"/>
  <c r="AP5207" i="1"/>
  <c r="AQ5207" i="1"/>
  <c r="AP5208" i="1"/>
  <c r="AQ5208" i="1"/>
  <c r="AP5209" i="1"/>
  <c r="AQ5209" i="1"/>
  <c r="AP5210" i="1"/>
  <c r="AQ5210" i="1"/>
  <c r="AP5211" i="1"/>
  <c r="AQ5211" i="1"/>
  <c r="AP5212" i="1"/>
  <c r="AQ5212" i="1"/>
  <c r="AP5213" i="1"/>
  <c r="AQ5213" i="1"/>
  <c r="AP5214" i="1"/>
  <c r="AQ5214" i="1"/>
  <c r="AP5215" i="1"/>
  <c r="AQ5215" i="1"/>
  <c r="AP5216" i="1"/>
  <c r="AQ5216" i="1"/>
  <c r="AP5217" i="1"/>
  <c r="AQ5217" i="1"/>
  <c r="AP5218" i="1"/>
  <c r="AQ5218" i="1"/>
  <c r="AP5219" i="1"/>
  <c r="AQ5219" i="1"/>
  <c r="AP5220" i="1"/>
  <c r="AQ5220" i="1"/>
  <c r="AP5221" i="1"/>
  <c r="AQ5221" i="1"/>
  <c r="AP5222" i="1"/>
  <c r="AQ5222" i="1"/>
  <c r="AP5223" i="1"/>
  <c r="AQ5223" i="1"/>
  <c r="AP5224" i="1"/>
  <c r="AQ5224" i="1"/>
  <c r="AP5225" i="1"/>
  <c r="AQ5225" i="1"/>
  <c r="AP5226" i="1"/>
  <c r="AQ5226" i="1"/>
  <c r="AP5227" i="1"/>
  <c r="AQ5227" i="1"/>
  <c r="AP5228" i="1"/>
  <c r="AQ5228" i="1"/>
  <c r="AP5229" i="1"/>
  <c r="AQ5229" i="1"/>
  <c r="AP5230" i="1"/>
  <c r="AQ5230" i="1"/>
  <c r="AP5231" i="1"/>
  <c r="AQ5231" i="1"/>
  <c r="AP5232" i="1"/>
  <c r="AQ5232" i="1"/>
  <c r="AP5233" i="1"/>
  <c r="AQ5233" i="1"/>
  <c r="AP5234" i="1"/>
  <c r="AQ5234" i="1"/>
  <c r="AP5235" i="1"/>
  <c r="AQ5235" i="1"/>
  <c r="AP5236" i="1"/>
  <c r="AQ5236" i="1"/>
  <c r="AP5237" i="1"/>
  <c r="AQ5237" i="1"/>
  <c r="AP5238" i="1"/>
  <c r="AQ5238" i="1"/>
  <c r="AP5239" i="1"/>
  <c r="AQ5239" i="1"/>
  <c r="AP5240" i="1"/>
  <c r="AQ5240" i="1"/>
  <c r="AP5241" i="1"/>
  <c r="AQ5241" i="1"/>
  <c r="AP5242" i="1"/>
  <c r="AQ5242" i="1"/>
  <c r="AP5243" i="1"/>
  <c r="AQ5243" i="1"/>
  <c r="AP5244" i="1"/>
  <c r="AQ5244" i="1"/>
  <c r="AP5245" i="1"/>
  <c r="AQ5245" i="1"/>
  <c r="AP5246" i="1"/>
  <c r="AQ5246" i="1"/>
  <c r="AP5247" i="1"/>
  <c r="AQ5247" i="1"/>
  <c r="AP5248" i="1"/>
  <c r="AQ5248" i="1"/>
  <c r="AP5249" i="1"/>
  <c r="AQ5249" i="1"/>
  <c r="AP5250" i="1"/>
  <c r="AQ5250" i="1"/>
  <c r="AP5251" i="1"/>
  <c r="AQ5251" i="1"/>
  <c r="AP5252" i="1"/>
  <c r="AQ5252" i="1"/>
  <c r="AP5253" i="1"/>
  <c r="AQ5253" i="1"/>
  <c r="AP5254" i="1"/>
  <c r="AQ5254" i="1"/>
  <c r="AP5255" i="1"/>
  <c r="AQ5255" i="1"/>
  <c r="AP5256" i="1"/>
  <c r="AQ5256" i="1"/>
  <c r="AP5257" i="1"/>
  <c r="AQ5257" i="1"/>
  <c r="AP5258" i="1"/>
  <c r="AQ5258" i="1"/>
  <c r="AP5259" i="1"/>
  <c r="AQ5259" i="1"/>
  <c r="AP5260" i="1"/>
  <c r="AQ5260" i="1"/>
  <c r="AP5261" i="1"/>
  <c r="AQ5261" i="1"/>
  <c r="AP5262" i="1"/>
  <c r="AQ5262" i="1"/>
  <c r="AP5263" i="1"/>
  <c r="AQ5263" i="1"/>
  <c r="AP5264" i="1"/>
  <c r="AQ5264" i="1"/>
  <c r="AP5265" i="1"/>
  <c r="AQ5265" i="1"/>
  <c r="AP5266" i="1"/>
  <c r="AQ5266" i="1"/>
  <c r="AP5267" i="1"/>
  <c r="AQ5267" i="1"/>
  <c r="AP5268" i="1"/>
  <c r="AQ5268" i="1"/>
  <c r="AP5269" i="1"/>
  <c r="AQ5269" i="1"/>
  <c r="AP5270" i="1"/>
  <c r="AQ5270" i="1"/>
  <c r="AP5271" i="1"/>
  <c r="AQ5271" i="1"/>
  <c r="AP5272" i="1"/>
  <c r="AQ5272" i="1"/>
  <c r="AP5273" i="1"/>
  <c r="AQ5273" i="1"/>
  <c r="AP5274" i="1"/>
  <c r="AQ5274" i="1"/>
  <c r="AP5275" i="1"/>
  <c r="AQ5275" i="1"/>
  <c r="AP5276" i="1"/>
  <c r="AQ5276" i="1"/>
  <c r="AP5277" i="1"/>
  <c r="AQ5277" i="1"/>
  <c r="AP5278" i="1"/>
  <c r="AQ5278" i="1"/>
  <c r="AP5279" i="1"/>
  <c r="AQ5279" i="1"/>
  <c r="AP5280" i="1"/>
  <c r="AQ5280" i="1"/>
  <c r="AP5281" i="1"/>
  <c r="AQ5281" i="1"/>
  <c r="AP5282" i="1"/>
  <c r="AQ5282" i="1"/>
  <c r="AP5283" i="1"/>
  <c r="AQ5283" i="1"/>
  <c r="AP5284" i="1"/>
  <c r="AQ5284" i="1"/>
  <c r="AP5285" i="1"/>
  <c r="AQ5285" i="1"/>
  <c r="AP5286" i="1"/>
  <c r="AQ5286" i="1"/>
  <c r="AP5287" i="1"/>
  <c r="AQ5287" i="1"/>
  <c r="AP5288" i="1"/>
  <c r="AQ5288" i="1"/>
  <c r="AP5289" i="1"/>
  <c r="AQ5289" i="1"/>
  <c r="AP5290" i="1"/>
  <c r="AQ5290" i="1"/>
  <c r="AP5291" i="1"/>
  <c r="AQ5291" i="1"/>
  <c r="AP5292" i="1"/>
  <c r="AQ5292" i="1"/>
  <c r="AP5293" i="1"/>
  <c r="AQ5293" i="1"/>
  <c r="AP5294" i="1"/>
  <c r="AQ5294" i="1"/>
  <c r="AP5295" i="1"/>
  <c r="AQ5295" i="1"/>
  <c r="AP5296" i="1"/>
  <c r="AQ5296" i="1"/>
  <c r="AP5297" i="1"/>
  <c r="AQ5297" i="1"/>
  <c r="AP5298" i="1"/>
  <c r="AQ5298" i="1"/>
  <c r="AP5299" i="1"/>
  <c r="AQ5299" i="1"/>
  <c r="AP5300" i="1"/>
  <c r="AQ5300" i="1"/>
  <c r="AP5301" i="1"/>
  <c r="AQ5301" i="1"/>
  <c r="AP5302" i="1"/>
  <c r="AQ5302" i="1"/>
  <c r="AP5303" i="1"/>
  <c r="AQ5303" i="1"/>
  <c r="AP5304" i="1"/>
  <c r="AQ5304" i="1"/>
  <c r="AP5305" i="1"/>
  <c r="AQ5305" i="1"/>
  <c r="AP5306" i="1"/>
  <c r="AQ5306" i="1"/>
  <c r="AP5307" i="1"/>
  <c r="AQ5307" i="1"/>
  <c r="AP5308" i="1"/>
  <c r="AQ5308" i="1"/>
  <c r="AP5309" i="1"/>
  <c r="AQ5309" i="1"/>
  <c r="AP5310" i="1"/>
  <c r="AQ5310" i="1"/>
  <c r="AP5311" i="1"/>
  <c r="AQ5311" i="1"/>
  <c r="AP5312" i="1"/>
  <c r="AQ5312" i="1"/>
  <c r="AP5313" i="1"/>
  <c r="AQ5313" i="1"/>
  <c r="AP5314" i="1"/>
  <c r="AQ5314" i="1"/>
  <c r="AP5315" i="1"/>
  <c r="AQ5315" i="1"/>
  <c r="AP5316" i="1"/>
  <c r="AQ5316" i="1"/>
  <c r="AP5317" i="1"/>
  <c r="AQ5317" i="1"/>
  <c r="AP5318" i="1"/>
  <c r="AQ5318" i="1"/>
  <c r="AP5319" i="1"/>
  <c r="AQ5319" i="1"/>
  <c r="AP5320" i="1"/>
  <c r="AQ5320" i="1"/>
  <c r="AP5321" i="1"/>
  <c r="AQ5321" i="1"/>
  <c r="AP5322" i="1"/>
  <c r="AQ5322" i="1"/>
  <c r="AP5323" i="1"/>
  <c r="AQ5323" i="1"/>
  <c r="AP5324" i="1"/>
  <c r="AQ5324" i="1"/>
  <c r="AP5325" i="1"/>
  <c r="AQ5325" i="1"/>
  <c r="AP5326" i="1"/>
  <c r="AQ5326" i="1"/>
  <c r="AP5327" i="1"/>
  <c r="AQ5327" i="1"/>
  <c r="AP5328" i="1"/>
  <c r="AQ5328" i="1"/>
  <c r="AP5329" i="1"/>
  <c r="AQ5329" i="1"/>
  <c r="AP5330" i="1"/>
  <c r="AQ5330" i="1"/>
  <c r="AP5331" i="1"/>
  <c r="AQ5331" i="1"/>
  <c r="AP5332" i="1"/>
  <c r="AQ5332" i="1"/>
  <c r="AP5333" i="1"/>
  <c r="AQ5333" i="1"/>
  <c r="AP5334" i="1"/>
  <c r="AQ5334" i="1"/>
  <c r="AP5335" i="1"/>
  <c r="AQ5335" i="1"/>
  <c r="AP5336" i="1"/>
  <c r="AQ5336" i="1"/>
  <c r="AP5337" i="1"/>
  <c r="AQ5337" i="1"/>
  <c r="AP5338" i="1"/>
  <c r="AQ5338" i="1"/>
  <c r="AP5339" i="1"/>
  <c r="AQ5339" i="1"/>
  <c r="AP5340" i="1"/>
  <c r="AQ5340" i="1"/>
  <c r="AP5341" i="1"/>
  <c r="AQ5341" i="1"/>
  <c r="AP5342" i="1"/>
  <c r="AQ5342" i="1"/>
  <c r="AP5343" i="1"/>
  <c r="AQ5343" i="1"/>
  <c r="AP5344" i="1"/>
  <c r="AQ5344" i="1"/>
  <c r="AP5345" i="1"/>
  <c r="AQ5345" i="1"/>
  <c r="AP5346" i="1"/>
  <c r="AQ5346" i="1"/>
  <c r="AP5347" i="1"/>
  <c r="AQ5347" i="1"/>
  <c r="AP5348" i="1"/>
  <c r="AQ5348" i="1"/>
  <c r="AP5349" i="1"/>
  <c r="AQ5349" i="1"/>
  <c r="AP5350" i="1"/>
  <c r="AQ5350" i="1"/>
  <c r="AP5351" i="1"/>
  <c r="AQ5351" i="1"/>
  <c r="AP5352" i="1"/>
  <c r="AQ5352" i="1"/>
  <c r="AP5353" i="1"/>
  <c r="AQ5353" i="1"/>
  <c r="AP5354" i="1"/>
  <c r="AQ5354" i="1"/>
  <c r="AP5355" i="1"/>
  <c r="AQ5355" i="1"/>
  <c r="AP5356" i="1"/>
  <c r="AQ5356" i="1"/>
  <c r="AP5357" i="1"/>
  <c r="AQ5357" i="1"/>
  <c r="AP5358" i="1"/>
  <c r="AQ5358" i="1"/>
  <c r="AP5359" i="1"/>
  <c r="AQ5359" i="1"/>
  <c r="AP5360" i="1"/>
  <c r="AQ5360" i="1"/>
  <c r="AP5361" i="1"/>
  <c r="AQ5361" i="1"/>
  <c r="AP5362" i="1"/>
  <c r="AQ5362" i="1"/>
  <c r="AP5363" i="1"/>
  <c r="AQ5363" i="1"/>
  <c r="AP5364" i="1"/>
  <c r="AQ5364" i="1"/>
  <c r="AP5365" i="1"/>
  <c r="AQ5365" i="1"/>
  <c r="AP5366" i="1"/>
  <c r="AQ5366" i="1"/>
  <c r="AP5367" i="1"/>
  <c r="AQ5367" i="1"/>
  <c r="AP5368" i="1"/>
  <c r="AQ5368" i="1"/>
  <c r="AP5369" i="1"/>
  <c r="AQ5369" i="1"/>
  <c r="AP5370" i="1"/>
  <c r="AQ5370" i="1"/>
  <c r="AP5371" i="1"/>
  <c r="AQ5371" i="1"/>
  <c r="AP5372" i="1"/>
  <c r="AQ5372" i="1"/>
  <c r="AP5373" i="1"/>
  <c r="AQ5373" i="1"/>
  <c r="AP5374" i="1"/>
  <c r="AQ5374" i="1"/>
  <c r="AP5375" i="1"/>
  <c r="AQ5375" i="1"/>
  <c r="AP5376" i="1"/>
  <c r="AQ5376" i="1"/>
  <c r="AP5377" i="1"/>
  <c r="AQ5377" i="1"/>
  <c r="AP5378" i="1"/>
  <c r="AQ5378" i="1"/>
  <c r="AP5379" i="1"/>
  <c r="AQ5379" i="1"/>
  <c r="AP5380" i="1"/>
  <c r="AQ5380" i="1"/>
  <c r="AP5381" i="1"/>
  <c r="AQ5381" i="1"/>
  <c r="AP5382" i="1"/>
  <c r="AQ5382" i="1"/>
  <c r="AP5383" i="1"/>
  <c r="AQ5383" i="1"/>
  <c r="AP5384" i="1"/>
  <c r="AQ5384" i="1"/>
  <c r="AP5385" i="1"/>
  <c r="AQ5385" i="1"/>
  <c r="AP5386" i="1"/>
  <c r="AQ5386" i="1"/>
  <c r="AP5387" i="1"/>
  <c r="AQ5387" i="1"/>
  <c r="AP5388" i="1"/>
  <c r="AQ5388" i="1"/>
  <c r="AP5389" i="1"/>
  <c r="AQ5389" i="1"/>
  <c r="AP5390" i="1"/>
  <c r="AQ5390" i="1"/>
  <c r="AP5391" i="1"/>
  <c r="AQ5391" i="1"/>
  <c r="AP5392" i="1"/>
  <c r="AQ5392" i="1"/>
  <c r="AP5393" i="1"/>
  <c r="AQ5393" i="1"/>
  <c r="AP5394" i="1"/>
  <c r="AQ5394" i="1"/>
  <c r="AP5395" i="1"/>
  <c r="AQ5395" i="1"/>
  <c r="AP5396" i="1"/>
  <c r="AQ5396" i="1"/>
  <c r="AP5397" i="1"/>
  <c r="AQ5397" i="1"/>
  <c r="AP5398" i="1"/>
  <c r="AQ5398" i="1"/>
  <c r="AP5399" i="1"/>
  <c r="AQ5399" i="1"/>
  <c r="AP5400" i="1"/>
  <c r="AQ5400" i="1"/>
  <c r="AP5401" i="1"/>
  <c r="AQ5401" i="1"/>
  <c r="AP5402" i="1"/>
  <c r="AQ5402" i="1"/>
  <c r="AP5403" i="1"/>
  <c r="AQ5403" i="1"/>
  <c r="AP5404" i="1"/>
  <c r="AQ5404" i="1"/>
  <c r="AP5405" i="1"/>
  <c r="AQ5405" i="1"/>
  <c r="AP5406" i="1"/>
  <c r="AQ5406" i="1"/>
  <c r="AP5407" i="1"/>
  <c r="AQ5407" i="1"/>
  <c r="AP5408" i="1"/>
  <c r="AQ5408" i="1"/>
  <c r="AP5409" i="1"/>
  <c r="AQ5409" i="1"/>
  <c r="AP5410" i="1"/>
  <c r="AQ5410" i="1"/>
  <c r="AP5411" i="1"/>
  <c r="AQ5411" i="1"/>
  <c r="AP5412" i="1"/>
  <c r="AQ5412" i="1"/>
  <c r="AP5413" i="1"/>
  <c r="AQ5413" i="1"/>
  <c r="AP5414" i="1"/>
  <c r="AQ5414" i="1"/>
  <c r="AP5415" i="1"/>
  <c r="AQ5415" i="1"/>
  <c r="AP5416" i="1"/>
  <c r="AQ5416" i="1"/>
  <c r="AP5417" i="1"/>
  <c r="AQ5417" i="1"/>
  <c r="AP5418" i="1"/>
  <c r="AQ5418" i="1"/>
  <c r="AP5419" i="1"/>
  <c r="AQ5419" i="1"/>
  <c r="AP5420" i="1"/>
  <c r="AQ5420" i="1"/>
  <c r="AP5421" i="1"/>
  <c r="AQ5421" i="1"/>
  <c r="AP5422" i="1"/>
  <c r="AQ5422" i="1"/>
  <c r="AP5423" i="1"/>
  <c r="AQ5423" i="1"/>
  <c r="AP5424" i="1"/>
  <c r="AQ5424" i="1"/>
  <c r="AP5425" i="1"/>
  <c r="AQ5425" i="1"/>
  <c r="AP5426" i="1"/>
  <c r="AQ5426" i="1"/>
  <c r="AP5427" i="1"/>
  <c r="AQ5427" i="1"/>
  <c r="AP5428" i="1"/>
  <c r="AQ5428" i="1"/>
  <c r="AP5429" i="1"/>
  <c r="AQ5429" i="1"/>
  <c r="AP5430" i="1"/>
  <c r="AQ5430" i="1"/>
  <c r="AP5431" i="1"/>
  <c r="AQ5431" i="1"/>
  <c r="AP5432" i="1"/>
  <c r="AQ5432" i="1"/>
  <c r="AP5433" i="1"/>
  <c r="AQ5433" i="1"/>
  <c r="AP5434" i="1"/>
  <c r="AQ5434" i="1"/>
  <c r="AP5435" i="1"/>
  <c r="AQ5435" i="1"/>
  <c r="AP5436" i="1"/>
  <c r="AQ5436" i="1"/>
  <c r="AP5437" i="1"/>
  <c r="AQ5437" i="1"/>
  <c r="AP5438" i="1"/>
  <c r="AQ5438" i="1"/>
  <c r="AP5439" i="1"/>
  <c r="AQ5439" i="1"/>
  <c r="AP5440" i="1"/>
  <c r="AQ5440" i="1"/>
  <c r="AP5441" i="1"/>
  <c r="AQ5441" i="1"/>
  <c r="AP5442" i="1"/>
  <c r="AQ5442" i="1"/>
  <c r="AP5443" i="1"/>
  <c r="AQ5443" i="1"/>
  <c r="AP5444" i="1"/>
  <c r="AQ5444" i="1"/>
  <c r="AP5445" i="1"/>
  <c r="AQ5445" i="1"/>
  <c r="AP5446" i="1"/>
  <c r="AQ5446" i="1"/>
  <c r="AP5447" i="1"/>
  <c r="AQ5447" i="1"/>
  <c r="AP5448" i="1"/>
  <c r="AQ5448" i="1"/>
  <c r="AP5449" i="1"/>
  <c r="AQ5449" i="1"/>
  <c r="AP5450" i="1"/>
  <c r="AQ5450" i="1"/>
  <c r="AP5451" i="1"/>
  <c r="AQ5451" i="1"/>
  <c r="AP5452" i="1"/>
  <c r="AQ5452" i="1"/>
  <c r="AP5453" i="1"/>
  <c r="AQ5453" i="1"/>
  <c r="AP5454" i="1"/>
  <c r="AQ5454" i="1"/>
  <c r="AP5455" i="1"/>
  <c r="AQ5455" i="1"/>
  <c r="AP5456" i="1"/>
  <c r="AQ5456" i="1"/>
  <c r="AP5457" i="1"/>
  <c r="AQ5457" i="1"/>
  <c r="AP5458" i="1"/>
  <c r="AQ5458" i="1"/>
  <c r="AP5459" i="1"/>
  <c r="AQ5459" i="1"/>
  <c r="AP5460" i="1"/>
  <c r="AQ5460" i="1"/>
  <c r="AP5461" i="1"/>
  <c r="AQ5461" i="1"/>
  <c r="AP5462" i="1"/>
  <c r="AQ5462" i="1"/>
  <c r="AP5463" i="1"/>
  <c r="AQ5463" i="1"/>
  <c r="AP5464" i="1"/>
  <c r="AQ5464" i="1"/>
  <c r="AP5465" i="1"/>
  <c r="AQ5465" i="1"/>
  <c r="AP5466" i="1"/>
  <c r="AQ5466" i="1"/>
  <c r="AP5467" i="1"/>
  <c r="AQ5467" i="1"/>
  <c r="AP5468" i="1"/>
  <c r="AQ5468" i="1"/>
  <c r="AP5469" i="1"/>
  <c r="AQ5469" i="1"/>
  <c r="AP5470" i="1"/>
  <c r="AQ5470" i="1"/>
  <c r="AP5471" i="1"/>
  <c r="AQ5471" i="1"/>
  <c r="AP5472" i="1"/>
  <c r="AQ5472" i="1"/>
  <c r="AP5473" i="1"/>
  <c r="AQ5473" i="1"/>
  <c r="AP5474" i="1"/>
  <c r="AQ5474" i="1"/>
  <c r="AP5475" i="1"/>
  <c r="AQ5475" i="1"/>
  <c r="AP5476" i="1"/>
  <c r="AQ5476" i="1"/>
  <c r="AP5477" i="1"/>
  <c r="AQ5477" i="1"/>
  <c r="AP5478" i="1"/>
  <c r="AQ5478" i="1"/>
  <c r="AP5479" i="1"/>
  <c r="AQ5479" i="1"/>
  <c r="AP5480" i="1"/>
  <c r="AQ5480" i="1"/>
  <c r="AP5481" i="1"/>
  <c r="AQ5481" i="1"/>
  <c r="AP5482" i="1"/>
  <c r="AQ5482" i="1"/>
  <c r="AP5483" i="1"/>
  <c r="AQ5483" i="1"/>
  <c r="AP5484" i="1"/>
  <c r="AQ5484" i="1"/>
  <c r="AP5485" i="1"/>
  <c r="AQ5485" i="1"/>
  <c r="AP5486" i="1"/>
  <c r="AQ5486" i="1"/>
  <c r="AP5487" i="1"/>
  <c r="AQ5487" i="1"/>
  <c r="AP5488" i="1"/>
  <c r="AQ5488" i="1"/>
  <c r="AP5489" i="1"/>
  <c r="AQ5489" i="1"/>
  <c r="AP5490" i="1"/>
  <c r="AQ5490" i="1"/>
  <c r="AP5491" i="1"/>
  <c r="AQ5491" i="1"/>
  <c r="AP5492" i="1"/>
  <c r="AQ5492" i="1"/>
  <c r="AP5493" i="1"/>
  <c r="AQ5493" i="1"/>
  <c r="AP5494" i="1"/>
  <c r="AQ5494" i="1"/>
  <c r="AP5495" i="1"/>
  <c r="AQ5495" i="1"/>
  <c r="AP5496" i="1"/>
  <c r="AQ5496" i="1"/>
  <c r="AP5497" i="1"/>
  <c r="AQ5497" i="1"/>
  <c r="AP5498" i="1"/>
  <c r="AQ5498" i="1"/>
  <c r="AP5499" i="1"/>
  <c r="AQ5499" i="1"/>
  <c r="AP5500" i="1"/>
  <c r="AQ5500" i="1"/>
  <c r="AP5501" i="1"/>
  <c r="AQ5501" i="1"/>
  <c r="AP5502" i="1"/>
  <c r="AQ5502" i="1"/>
  <c r="AP5503" i="1"/>
  <c r="AQ5503" i="1"/>
  <c r="AP5504" i="1"/>
  <c r="AQ5504" i="1"/>
  <c r="AP5505" i="1"/>
  <c r="AQ5505" i="1"/>
  <c r="AP5506" i="1"/>
  <c r="AQ5506" i="1"/>
  <c r="AP5507" i="1"/>
  <c r="AQ5507" i="1"/>
  <c r="AP5508" i="1"/>
  <c r="AQ5508" i="1"/>
  <c r="AP5509" i="1"/>
  <c r="AQ5509" i="1"/>
  <c r="AP5510" i="1"/>
  <c r="AQ5510" i="1"/>
  <c r="AP5511" i="1"/>
  <c r="AQ5511" i="1"/>
  <c r="AP5512" i="1"/>
  <c r="AQ5512" i="1"/>
  <c r="AP5513" i="1"/>
  <c r="AQ5513" i="1"/>
  <c r="AP5514" i="1"/>
  <c r="AQ5514" i="1"/>
  <c r="AP5515" i="1"/>
  <c r="AQ5515" i="1"/>
  <c r="AP5516" i="1"/>
  <c r="AQ5516" i="1"/>
  <c r="AP5517" i="1"/>
  <c r="AQ5517" i="1"/>
  <c r="AP5518" i="1"/>
  <c r="AQ5518" i="1"/>
  <c r="AP5519" i="1"/>
  <c r="AQ5519" i="1"/>
  <c r="AP5520" i="1"/>
  <c r="AQ5520" i="1"/>
  <c r="AP5521" i="1"/>
  <c r="AQ5521" i="1"/>
  <c r="AP5522" i="1"/>
  <c r="AQ5522" i="1"/>
  <c r="AP5523" i="1"/>
  <c r="AQ5523" i="1"/>
  <c r="AP5524" i="1"/>
  <c r="AQ5524" i="1"/>
  <c r="AP5525" i="1"/>
  <c r="AQ5525" i="1"/>
  <c r="AP5526" i="1"/>
  <c r="AQ5526" i="1"/>
  <c r="AP5527" i="1"/>
  <c r="AQ5527" i="1"/>
  <c r="AP5528" i="1"/>
  <c r="AQ5528" i="1"/>
  <c r="AP5529" i="1"/>
  <c r="AQ5529" i="1"/>
  <c r="AP5530" i="1"/>
  <c r="AQ5530" i="1"/>
  <c r="AP5531" i="1"/>
  <c r="AQ5531" i="1"/>
  <c r="AP5532" i="1"/>
  <c r="AQ5532" i="1"/>
  <c r="AP5533" i="1"/>
  <c r="AQ5533" i="1"/>
  <c r="AP5534" i="1"/>
  <c r="AQ5534" i="1"/>
  <c r="AP5535" i="1"/>
  <c r="AQ5535" i="1"/>
  <c r="AP5536" i="1"/>
  <c r="AQ5536" i="1"/>
  <c r="AP5537" i="1"/>
  <c r="AQ5537" i="1"/>
  <c r="AP5538" i="1"/>
  <c r="AQ5538" i="1"/>
  <c r="AP5539" i="1"/>
  <c r="AQ5539" i="1"/>
  <c r="AP5540" i="1"/>
  <c r="AQ5540" i="1"/>
  <c r="AP5541" i="1"/>
  <c r="AQ5541" i="1"/>
  <c r="AP5542" i="1"/>
  <c r="AQ5542" i="1"/>
  <c r="AP5543" i="1"/>
  <c r="AQ5543" i="1"/>
  <c r="AP5544" i="1"/>
  <c r="AQ5544" i="1"/>
  <c r="AP5545" i="1"/>
  <c r="AQ5545" i="1"/>
  <c r="AP5546" i="1"/>
  <c r="AQ5546" i="1"/>
  <c r="AP5547" i="1"/>
  <c r="AQ5547" i="1"/>
  <c r="AP5548" i="1"/>
  <c r="AQ5548" i="1"/>
  <c r="AP5549" i="1"/>
  <c r="AQ5549" i="1"/>
  <c r="AP5550" i="1"/>
  <c r="AQ5550" i="1"/>
  <c r="AP5551" i="1"/>
  <c r="AQ5551" i="1"/>
  <c r="AP5552" i="1"/>
  <c r="AQ5552" i="1"/>
  <c r="AP5553" i="1"/>
  <c r="AQ5553" i="1"/>
  <c r="AP5554" i="1"/>
  <c r="AQ5554" i="1"/>
  <c r="AP5555" i="1"/>
  <c r="AQ5555" i="1"/>
  <c r="AP5556" i="1"/>
  <c r="AQ5556" i="1"/>
  <c r="AP5557" i="1"/>
  <c r="AQ5557" i="1"/>
  <c r="AP5558" i="1"/>
  <c r="AQ5558" i="1"/>
  <c r="AP5559" i="1"/>
  <c r="AQ5559" i="1"/>
  <c r="AP5560" i="1"/>
  <c r="AQ5560" i="1"/>
  <c r="AP5561" i="1"/>
  <c r="AQ5561" i="1"/>
  <c r="AP5562" i="1"/>
  <c r="AQ5562" i="1"/>
  <c r="AP5563" i="1"/>
  <c r="AQ5563" i="1"/>
  <c r="AP5564" i="1"/>
  <c r="AQ5564" i="1"/>
  <c r="AP5565" i="1"/>
  <c r="AQ5565" i="1"/>
  <c r="AP5566" i="1"/>
  <c r="AQ5566" i="1"/>
  <c r="AP5567" i="1"/>
  <c r="AQ5567" i="1"/>
  <c r="AP5568" i="1"/>
  <c r="AQ5568" i="1"/>
  <c r="AP5569" i="1"/>
  <c r="AQ5569" i="1"/>
  <c r="AP5570" i="1"/>
  <c r="AQ5570" i="1"/>
  <c r="AP5571" i="1"/>
  <c r="AQ5571" i="1"/>
  <c r="AP5572" i="1"/>
  <c r="AQ5572" i="1"/>
  <c r="AP5573" i="1"/>
  <c r="AQ5573" i="1"/>
  <c r="AP5574" i="1"/>
  <c r="AQ5574" i="1"/>
  <c r="AP5575" i="1"/>
  <c r="AQ5575" i="1"/>
  <c r="AP5576" i="1"/>
  <c r="AQ5576" i="1"/>
  <c r="AP5577" i="1"/>
  <c r="AQ5577" i="1"/>
  <c r="AP5578" i="1"/>
  <c r="AQ5578" i="1"/>
  <c r="AP5579" i="1"/>
  <c r="AQ5579" i="1"/>
  <c r="AP5580" i="1"/>
  <c r="AQ5580" i="1"/>
  <c r="AP5581" i="1"/>
  <c r="AQ5581" i="1"/>
  <c r="AP5582" i="1"/>
  <c r="AQ5582" i="1"/>
  <c r="AP5583" i="1"/>
  <c r="AQ5583" i="1"/>
  <c r="AP5584" i="1"/>
  <c r="AQ5584" i="1"/>
  <c r="AP5585" i="1"/>
  <c r="AQ5585" i="1"/>
  <c r="AP5586" i="1"/>
  <c r="AQ5586" i="1"/>
  <c r="AP5587" i="1"/>
  <c r="AQ5587" i="1"/>
  <c r="AP5588" i="1"/>
  <c r="AQ5588" i="1"/>
  <c r="AP5589" i="1"/>
  <c r="AQ5589" i="1"/>
  <c r="AP5590" i="1"/>
  <c r="AQ5590" i="1"/>
  <c r="AP5591" i="1"/>
  <c r="AQ5591" i="1"/>
  <c r="AP5592" i="1"/>
  <c r="AQ5592" i="1"/>
  <c r="AP5593" i="1"/>
  <c r="AQ5593" i="1"/>
  <c r="AP5594" i="1"/>
  <c r="AQ5594" i="1"/>
  <c r="AP5595" i="1"/>
  <c r="AQ5595" i="1"/>
  <c r="AP5596" i="1"/>
  <c r="AQ5596" i="1"/>
  <c r="AP5597" i="1"/>
  <c r="AQ5597" i="1"/>
  <c r="AP5598" i="1"/>
  <c r="AQ5598" i="1"/>
  <c r="AP5599" i="1"/>
  <c r="AQ5599" i="1"/>
  <c r="AP5600" i="1"/>
  <c r="AQ5600" i="1"/>
  <c r="AP5601" i="1"/>
  <c r="AQ5601" i="1"/>
  <c r="AP5602" i="1"/>
  <c r="AQ5602" i="1"/>
  <c r="AP5603" i="1"/>
  <c r="AQ5603" i="1"/>
  <c r="AP5604" i="1"/>
  <c r="AQ5604" i="1"/>
  <c r="AP5605" i="1"/>
  <c r="AQ5605" i="1"/>
  <c r="AP5606" i="1"/>
  <c r="AQ5606" i="1"/>
  <c r="AP5607" i="1"/>
  <c r="AQ5607" i="1"/>
  <c r="AP5608" i="1"/>
  <c r="AQ5608" i="1"/>
  <c r="AP5609" i="1"/>
  <c r="AQ5609" i="1"/>
  <c r="AP5610" i="1"/>
  <c r="AQ5610" i="1"/>
  <c r="AP5611" i="1"/>
  <c r="AQ5611" i="1"/>
  <c r="AP5612" i="1"/>
  <c r="AQ5612" i="1"/>
  <c r="AP5613" i="1"/>
  <c r="AQ5613" i="1"/>
  <c r="AP5614" i="1"/>
  <c r="AQ5614" i="1"/>
  <c r="AP5615" i="1"/>
  <c r="AQ5615" i="1"/>
  <c r="AP5616" i="1"/>
  <c r="AQ5616" i="1"/>
  <c r="AP5617" i="1"/>
  <c r="AQ5617" i="1"/>
  <c r="AP5618" i="1"/>
  <c r="AQ5618" i="1"/>
  <c r="AP5619" i="1"/>
  <c r="AQ5619" i="1"/>
  <c r="AP5620" i="1"/>
  <c r="AQ5620" i="1"/>
  <c r="AP5621" i="1"/>
  <c r="AQ5621" i="1"/>
  <c r="AP5622" i="1"/>
  <c r="AQ5622" i="1"/>
  <c r="AP5623" i="1"/>
  <c r="AQ5623" i="1"/>
  <c r="AP5624" i="1"/>
  <c r="AQ5624" i="1"/>
  <c r="AP5625" i="1"/>
  <c r="AQ5625" i="1"/>
  <c r="AP5626" i="1"/>
  <c r="AQ5626" i="1"/>
  <c r="AP5627" i="1"/>
  <c r="AQ5627" i="1"/>
  <c r="AP5628" i="1"/>
  <c r="AQ5628" i="1"/>
  <c r="AP5629" i="1"/>
  <c r="AQ5629" i="1"/>
  <c r="AP5630" i="1"/>
  <c r="AQ5630" i="1"/>
  <c r="AP5631" i="1"/>
  <c r="AQ5631" i="1"/>
  <c r="AP5632" i="1"/>
  <c r="AQ5632" i="1"/>
  <c r="AP5633" i="1"/>
  <c r="AQ5633" i="1"/>
  <c r="AP5634" i="1"/>
  <c r="AQ5634" i="1"/>
  <c r="AP5635" i="1"/>
  <c r="AQ5635" i="1"/>
  <c r="AP5636" i="1"/>
  <c r="AQ5636" i="1"/>
  <c r="AP5637" i="1"/>
  <c r="AQ5637" i="1"/>
  <c r="AP5638" i="1"/>
  <c r="AQ5638" i="1"/>
  <c r="AP5639" i="1"/>
  <c r="AQ5639" i="1"/>
  <c r="AP5640" i="1"/>
  <c r="AQ5640" i="1"/>
  <c r="AP5641" i="1"/>
  <c r="AQ5641" i="1"/>
  <c r="AP5642" i="1"/>
  <c r="AQ5642" i="1"/>
  <c r="AP5643" i="1"/>
  <c r="AQ5643" i="1"/>
  <c r="AP5644" i="1"/>
  <c r="AQ5644" i="1"/>
  <c r="AP5645" i="1"/>
  <c r="AQ5645" i="1"/>
  <c r="AP5646" i="1"/>
  <c r="AQ5646" i="1"/>
  <c r="AP5647" i="1"/>
  <c r="AQ5647" i="1"/>
  <c r="AP5648" i="1"/>
  <c r="AQ5648" i="1"/>
  <c r="AP5649" i="1"/>
  <c r="AQ5649" i="1"/>
  <c r="AP5650" i="1"/>
  <c r="AQ5650" i="1"/>
  <c r="AP5651" i="1"/>
  <c r="AQ5651" i="1"/>
  <c r="AP5652" i="1"/>
  <c r="AQ5652" i="1"/>
  <c r="AP5653" i="1"/>
  <c r="AQ5653" i="1"/>
  <c r="AP5654" i="1"/>
  <c r="AQ5654" i="1"/>
  <c r="AP5655" i="1"/>
  <c r="AQ5655" i="1"/>
  <c r="AP5656" i="1"/>
  <c r="AQ5656" i="1"/>
  <c r="AP5657" i="1"/>
  <c r="AQ5657" i="1"/>
  <c r="AP5658" i="1"/>
  <c r="AQ5658" i="1"/>
  <c r="AP5659" i="1"/>
  <c r="AQ5659" i="1"/>
  <c r="AP5660" i="1"/>
  <c r="AQ5660" i="1"/>
  <c r="AP5661" i="1"/>
  <c r="AQ5661" i="1"/>
  <c r="AP5662" i="1"/>
  <c r="AQ5662" i="1"/>
  <c r="AP5663" i="1"/>
  <c r="AQ5663" i="1"/>
  <c r="AP5664" i="1"/>
  <c r="AQ5664" i="1"/>
  <c r="AP5665" i="1"/>
  <c r="AQ5665" i="1"/>
  <c r="AP5666" i="1"/>
  <c r="AQ5666" i="1"/>
  <c r="AP5667" i="1"/>
  <c r="AQ5667" i="1"/>
  <c r="AP5668" i="1"/>
  <c r="AQ5668" i="1"/>
  <c r="AP5669" i="1"/>
  <c r="AQ5669" i="1"/>
  <c r="AP5670" i="1"/>
  <c r="AQ5670" i="1"/>
  <c r="AP5671" i="1"/>
  <c r="AQ5671" i="1"/>
  <c r="AP5672" i="1"/>
  <c r="AQ5672" i="1"/>
  <c r="AP5673" i="1"/>
  <c r="AQ5673" i="1"/>
  <c r="AP5674" i="1"/>
  <c r="AQ5674" i="1"/>
  <c r="AP5675" i="1"/>
  <c r="AQ5675" i="1"/>
  <c r="AP5676" i="1"/>
  <c r="AQ5676" i="1"/>
  <c r="AP5677" i="1"/>
  <c r="AQ5677" i="1"/>
  <c r="AP5678" i="1"/>
  <c r="AQ5678" i="1"/>
  <c r="AP5679" i="1"/>
  <c r="AQ5679" i="1"/>
  <c r="AP5680" i="1"/>
  <c r="AQ5680" i="1"/>
  <c r="AP5681" i="1"/>
  <c r="AQ5681" i="1"/>
  <c r="AP5682" i="1"/>
  <c r="AQ5682" i="1"/>
  <c r="AP5683" i="1"/>
  <c r="AQ5683" i="1"/>
  <c r="AP5684" i="1"/>
  <c r="AQ5684" i="1"/>
  <c r="AP5685" i="1"/>
  <c r="AQ5685" i="1"/>
  <c r="AP5686" i="1"/>
  <c r="AQ5686" i="1"/>
  <c r="AP5687" i="1"/>
  <c r="AQ5687" i="1"/>
  <c r="AP5688" i="1"/>
  <c r="AQ5688" i="1"/>
  <c r="AP5689" i="1"/>
  <c r="AQ5689" i="1"/>
  <c r="AP5690" i="1"/>
  <c r="AQ5690" i="1"/>
  <c r="AP5691" i="1"/>
  <c r="AQ5691" i="1"/>
  <c r="AP5692" i="1"/>
  <c r="AQ5692" i="1"/>
  <c r="AP5693" i="1"/>
  <c r="AQ5693" i="1"/>
  <c r="AP5694" i="1"/>
  <c r="AQ5694" i="1"/>
  <c r="AP5695" i="1"/>
  <c r="AQ5695" i="1"/>
  <c r="AP5696" i="1"/>
  <c r="AQ5696" i="1"/>
  <c r="AP5697" i="1"/>
  <c r="AQ5697" i="1"/>
  <c r="AP5698" i="1"/>
  <c r="AQ5698" i="1"/>
  <c r="AP5699" i="1"/>
  <c r="AQ5699" i="1"/>
  <c r="AP5700" i="1"/>
  <c r="AQ5700" i="1"/>
  <c r="AP5701" i="1"/>
  <c r="AQ5701" i="1"/>
  <c r="AP5702" i="1"/>
  <c r="AQ5702" i="1"/>
  <c r="AP5703" i="1"/>
  <c r="AQ5703" i="1"/>
  <c r="AP5704" i="1"/>
  <c r="AQ5704" i="1"/>
  <c r="AP5705" i="1"/>
  <c r="AQ5705" i="1"/>
  <c r="AP5706" i="1"/>
  <c r="AQ5706" i="1"/>
  <c r="AP5707" i="1"/>
  <c r="AQ5707" i="1"/>
  <c r="AP5708" i="1"/>
  <c r="AQ5708" i="1"/>
  <c r="AP5709" i="1"/>
  <c r="AQ5709" i="1"/>
  <c r="AP5710" i="1"/>
  <c r="AQ5710" i="1"/>
  <c r="AP5711" i="1"/>
  <c r="AQ5711" i="1"/>
  <c r="AP5712" i="1"/>
  <c r="AQ5712" i="1"/>
  <c r="AP5713" i="1"/>
  <c r="AQ5713" i="1"/>
  <c r="AP5714" i="1"/>
  <c r="AQ5714" i="1"/>
  <c r="AP5715" i="1"/>
  <c r="AQ5715" i="1"/>
  <c r="AP5716" i="1"/>
  <c r="AQ5716" i="1"/>
  <c r="AP5717" i="1"/>
  <c r="AQ5717" i="1"/>
  <c r="AP5718" i="1"/>
  <c r="AQ5718" i="1"/>
  <c r="AP5719" i="1"/>
  <c r="AQ5719" i="1"/>
  <c r="AP5720" i="1"/>
  <c r="AQ5720" i="1"/>
  <c r="AP5721" i="1"/>
  <c r="AQ5721" i="1"/>
  <c r="AP5722" i="1"/>
  <c r="AQ5722" i="1"/>
  <c r="AP5723" i="1"/>
  <c r="AQ5723" i="1"/>
  <c r="AP5724" i="1"/>
  <c r="AQ5724" i="1"/>
  <c r="AP5725" i="1"/>
  <c r="AQ5725" i="1"/>
  <c r="AP5726" i="1"/>
  <c r="AQ5726" i="1"/>
  <c r="AP5727" i="1"/>
  <c r="AQ5727" i="1"/>
  <c r="AP5728" i="1"/>
  <c r="AQ5728" i="1"/>
  <c r="AP5729" i="1"/>
  <c r="AQ5729" i="1"/>
  <c r="AP5730" i="1"/>
  <c r="AQ5730" i="1"/>
  <c r="AP5731" i="1"/>
  <c r="AQ5731" i="1"/>
  <c r="AP5732" i="1"/>
  <c r="AQ5732" i="1"/>
  <c r="AP5733" i="1"/>
  <c r="AQ5733" i="1"/>
  <c r="AP5734" i="1"/>
  <c r="AQ5734" i="1"/>
  <c r="AP5735" i="1"/>
  <c r="AQ5735" i="1"/>
  <c r="AP5736" i="1"/>
  <c r="AQ5736" i="1"/>
  <c r="AP5737" i="1"/>
  <c r="AQ5737" i="1"/>
  <c r="AP5738" i="1"/>
  <c r="AQ5738" i="1"/>
  <c r="AP5739" i="1"/>
  <c r="AQ5739" i="1"/>
  <c r="AP5740" i="1"/>
  <c r="AQ5740" i="1"/>
  <c r="AP5741" i="1"/>
  <c r="AQ5741" i="1"/>
  <c r="AP5742" i="1"/>
  <c r="AQ5742" i="1"/>
  <c r="AP5743" i="1"/>
  <c r="AQ5743" i="1"/>
  <c r="AP5744" i="1"/>
  <c r="AQ5744" i="1"/>
  <c r="AP5745" i="1"/>
  <c r="AQ5745" i="1"/>
  <c r="AP5746" i="1"/>
  <c r="AQ5746" i="1"/>
  <c r="AP5747" i="1"/>
  <c r="AQ5747" i="1"/>
  <c r="AP5748" i="1"/>
  <c r="AQ5748" i="1"/>
  <c r="AP5749" i="1"/>
  <c r="AQ5749" i="1"/>
  <c r="AP5750" i="1"/>
  <c r="AQ5750" i="1"/>
  <c r="AP5751" i="1"/>
  <c r="AQ5751" i="1"/>
  <c r="AP5752" i="1"/>
  <c r="AQ5752" i="1"/>
  <c r="AP5753" i="1"/>
  <c r="AQ5753" i="1"/>
  <c r="AP5754" i="1"/>
  <c r="AQ5754" i="1"/>
  <c r="AP5755" i="1"/>
  <c r="AQ5755" i="1"/>
  <c r="AP5756" i="1"/>
  <c r="AQ5756" i="1"/>
  <c r="AP5757" i="1"/>
  <c r="AQ5757" i="1"/>
  <c r="AP5758" i="1"/>
  <c r="AQ5758" i="1"/>
  <c r="AP5759" i="1"/>
  <c r="AQ5759" i="1"/>
  <c r="AP5760" i="1"/>
  <c r="AQ5760" i="1"/>
  <c r="AP5761" i="1"/>
  <c r="AQ5761" i="1"/>
  <c r="AP5762" i="1"/>
  <c r="AQ5762" i="1"/>
  <c r="AP5763" i="1"/>
  <c r="AQ5763" i="1"/>
  <c r="AP5764" i="1"/>
  <c r="AQ5764" i="1"/>
  <c r="AP5765" i="1"/>
  <c r="AQ5765" i="1"/>
  <c r="AP5766" i="1"/>
  <c r="AQ5766" i="1"/>
  <c r="AP5767" i="1"/>
  <c r="AQ5767" i="1"/>
  <c r="AP5768" i="1"/>
  <c r="AQ5768" i="1"/>
  <c r="AP5769" i="1"/>
  <c r="AQ5769" i="1"/>
  <c r="AP5770" i="1"/>
  <c r="AQ5770" i="1"/>
  <c r="AP5771" i="1"/>
  <c r="AQ5771" i="1"/>
  <c r="AP5772" i="1"/>
  <c r="AQ5772" i="1"/>
  <c r="AP5773" i="1"/>
  <c r="AQ5773" i="1"/>
  <c r="AP5774" i="1"/>
  <c r="AQ5774" i="1"/>
  <c r="AP5775" i="1"/>
  <c r="AQ5775" i="1"/>
  <c r="AP5776" i="1"/>
  <c r="AQ5776" i="1"/>
  <c r="AP5777" i="1"/>
  <c r="AQ5777" i="1"/>
  <c r="AP5778" i="1"/>
  <c r="AQ5778" i="1"/>
  <c r="AP5779" i="1"/>
  <c r="AQ5779" i="1"/>
  <c r="AP5780" i="1"/>
  <c r="AQ5780" i="1"/>
  <c r="AP5781" i="1"/>
  <c r="AQ5781" i="1"/>
  <c r="AP5782" i="1"/>
  <c r="AQ5782" i="1"/>
  <c r="AP5783" i="1"/>
  <c r="AQ5783" i="1"/>
  <c r="AP5784" i="1"/>
  <c r="AQ5784" i="1"/>
  <c r="AP5785" i="1"/>
  <c r="AQ5785" i="1"/>
  <c r="AP5786" i="1"/>
  <c r="AQ5786" i="1"/>
  <c r="AP5787" i="1"/>
  <c r="AQ5787" i="1"/>
  <c r="AP5788" i="1"/>
  <c r="AQ5788" i="1"/>
  <c r="AP5789" i="1"/>
  <c r="AQ5789" i="1"/>
  <c r="AP5790" i="1"/>
  <c r="AQ5790" i="1"/>
  <c r="AP5791" i="1"/>
  <c r="AQ5791" i="1"/>
  <c r="AP5792" i="1"/>
  <c r="AQ5792" i="1"/>
  <c r="AP5793" i="1"/>
  <c r="AQ5793" i="1"/>
  <c r="AP5794" i="1"/>
  <c r="AQ5794" i="1"/>
  <c r="AP5795" i="1"/>
  <c r="AQ5795" i="1"/>
  <c r="AP5796" i="1"/>
  <c r="AQ5796" i="1"/>
  <c r="AP5797" i="1"/>
  <c r="AQ5797" i="1"/>
  <c r="AP5798" i="1"/>
  <c r="AQ5798" i="1"/>
  <c r="AP5799" i="1"/>
  <c r="AQ5799" i="1"/>
  <c r="AP5800" i="1"/>
  <c r="AQ5800" i="1"/>
  <c r="AP5801" i="1"/>
  <c r="AQ5801" i="1"/>
  <c r="AP5802" i="1"/>
  <c r="AQ5802" i="1"/>
  <c r="AP5803" i="1"/>
  <c r="AQ5803" i="1"/>
  <c r="AP5804" i="1"/>
  <c r="AQ5804" i="1"/>
  <c r="AP5805" i="1"/>
  <c r="AQ5805" i="1"/>
  <c r="AP5806" i="1"/>
  <c r="AQ5806" i="1"/>
  <c r="AP5807" i="1"/>
  <c r="AQ5807" i="1"/>
  <c r="AP5808" i="1"/>
  <c r="AQ5808" i="1"/>
  <c r="AP5809" i="1"/>
  <c r="AQ5809" i="1"/>
  <c r="AP5810" i="1"/>
  <c r="AQ5810" i="1"/>
  <c r="AP5811" i="1"/>
  <c r="AQ5811" i="1"/>
  <c r="AP5812" i="1"/>
  <c r="AQ5812" i="1"/>
  <c r="AP5813" i="1"/>
  <c r="AQ5813" i="1"/>
  <c r="AP5814" i="1"/>
  <c r="AQ5814" i="1"/>
  <c r="AP5815" i="1"/>
  <c r="AQ5815" i="1"/>
  <c r="AP5816" i="1"/>
  <c r="AQ5816" i="1"/>
  <c r="AP5817" i="1"/>
  <c r="AQ5817" i="1"/>
  <c r="AP5818" i="1"/>
  <c r="AQ5818" i="1"/>
  <c r="AP5819" i="1"/>
  <c r="AQ5819" i="1"/>
  <c r="AP5820" i="1"/>
  <c r="AQ5820" i="1"/>
  <c r="AP5821" i="1"/>
  <c r="AQ5821" i="1"/>
  <c r="AP5822" i="1"/>
  <c r="AQ5822" i="1"/>
  <c r="AP5823" i="1"/>
  <c r="AQ5823" i="1"/>
  <c r="AP5824" i="1"/>
  <c r="AQ5824" i="1"/>
  <c r="AP5825" i="1"/>
  <c r="AQ5825" i="1"/>
  <c r="AP5826" i="1"/>
  <c r="AQ5826" i="1"/>
  <c r="AP5827" i="1"/>
  <c r="AQ5827" i="1"/>
  <c r="AP5828" i="1"/>
  <c r="AQ5828" i="1"/>
  <c r="AP5829" i="1"/>
  <c r="AQ5829" i="1"/>
  <c r="AP5830" i="1"/>
  <c r="AQ5830" i="1"/>
  <c r="AP5831" i="1"/>
  <c r="AQ5831" i="1"/>
  <c r="AP5832" i="1"/>
  <c r="AQ5832" i="1"/>
  <c r="AP5833" i="1"/>
  <c r="AQ5833" i="1"/>
  <c r="AP5834" i="1"/>
  <c r="AQ5834" i="1"/>
  <c r="AP5835" i="1"/>
  <c r="AQ5835" i="1"/>
  <c r="AP5836" i="1"/>
  <c r="AQ5836" i="1"/>
  <c r="AP5837" i="1"/>
  <c r="AQ5837" i="1"/>
  <c r="AP5838" i="1"/>
  <c r="AQ5838" i="1"/>
  <c r="AP5839" i="1"/>
  <c r="AQ5839" i="1"/>
  <c r="AP5840" i="1"/>
  <c r="AQ5840" i="1"/>
  <c r="AP5841" i="1"/>
  <c r="AQ5841" i="1"/>
  <c r="AP5842" i="1"/>
  <c r="AQ5842" i="1"/>
  <c r="AP5843" i="1"/>
  <c r="AQ5843" i="1"/>
  <c r="AP5844" i="1"/>
  <c r="AQ5844" i="1"/>
  <c r="AP5845" i="1"/>
  <c r="AQ5845" i="1"/>
  <c r="AP5846" i="1"/>
  <c r="AQ5846" i="1"/>
  <c r="AP5847" i="1"/>
  <c r="AQ5847" i="1"/>
  <c r="AP5848" i="1"/>
  <c r="AQ5848" i="1"/>
  <c r="AP5849" i="1"/>
  <c r="AQ5849" i="1"/>
  <c r="AP5850" i="1"/>
  <c r="AQ5850" i="1"/>
  <c r="AP5851" i="1"/>
  <c r="AQ5851" i="1"/>
  <c r="AP5852" i="1"/>
  <c r="AQ5852" i="1"/>
  <c r="AP5853" i="1"/>
  <c r="AQ5853" i="1"/>
  <c r="AP5854" i="1"/>
  <c r="AQ5854" i="1"/>
  <c r="AP5855" i="1"/>
  <c r="AQ5855" i="1"/>
  <c r="AP5856" i="1"/>
  <c r="AQ5856" i="1"/>
  <c r="AP5857" i="1"/>
  <c r="AQ5857" i="1"/>
  <c r="AP5858" i="1"/>
  <c r="AQ5858" i="1"/>
  <c r="AP5859" i="1"/>
  <c r="AQ5859" i="1"/>
  <c r="AP5860" i="1"/>
  <c r="AQ5860" i="1"/>
  <c r="AP5861" i="1"/>
  <c r="AQ5861" i="1"/>
  <c r="AP5862" i="1"/>
  <c r="AQ5862" i="1"/>
  <c r="AP5863" i="1"/>
  <c r="AQ5863" i="1"/>
  <c r="AP5864" i="1"/>
  <c r="AQ5864" i="1"/>
  <c r="AP5865" i="1"/>
  <c r="AQ5865" i="1"/>
  <c r="AP5866" i="1"/>
  <c r="AQ5866" i="1"/>
  <c r="AP5867" i="1"/>
  <c r="AQ5867" i="1"/>
  <c r="AP5868" i="1"/>
  <c r="AQ5868" i="1"/>
  <c r="AP5869" i="1"/>
  <c r="AQ5869" i="1"/>
  <c r="AP5870" i="1"/>
  <c r="AQ5870" i="1"/>
  <c r="AP5871" i="1"/>
  <c r="AQ5871" i="1"/>
  <c r="AP5872" i="1"/>
  <c r="AQ5872" i="1"/>
  <c r="AP5873" i="1"/>
  <c r="AQ5873" i="1"/>
  <c r="AP5874" i="1"/>
  <c r="AQ5874" i="1"/>
  <c r="AP5875" i="1"/>
  <c r="AQ5875" i="1"/>
  <c r="AP5876" i="1"/>
  <c r="AQ5876" i="1"/>
  <c r="AP5877" i="1"/>
  <c r="AQ5877" i="1"/>
  <c r="AP5878" i="1"/>
  <c r="AQ5878" i="1"/>
  <c r="AP5879" i="1"/>
  <c r="AQ5879" i="1"/>
  <c r="AP5880" i="1"/>
  <c r="AQ5880" i="1"/>
  <c r="AP5881" i="1"/>
  <c r="AQ5881" i="1"/>
  <c r="AP5882" i="1"/>
  <c r="AQ5882" i="1"/>
  <c r="AP5883" i="1"/>
  <c r="AQ5883" i="1"/>
  <c r="AP5884" i="1"/>
  <c r="AQ5884" i="1"/>
  <c r="AP5885" i="1"/>
  <c r="AQ5885" i="1"/>
  <c r="AP5886" i="1"/>
  <c r="AQ5886" i="1"/>
  <c r="AP5887" i="1"/>
  <c r="AQ5887" i="1"/>
  <c r="AP5888" i="1"/>
  <c r="AQ5888" i="1"/>
  <c r="AP5889" i="1"/>
  <c r="AQ5889" i="1"/>
  <c r="AP5890" i="1"/>
  <c r="AQ5890" i="1"/>
  <c r="AP5891" i="1"/>
  <c r="AQ5891" i="1"/>
  <c r="AP5892" i="1"/>
  <c r="AQ5892" i="1"/>
  <c r="AP5893" i="1"/>
  <c r="AQ5893" i="1"/>
  <c r="AP5894" i="1"/>
  <c r="AQ5894" i="1"/>
  <c r="AP5895" i="1"/>
  <c r="AQ5895" i="1"/>
  <c r="AP5896" i="1"/>
  <c r="AQ5896" i="1"/>
  <c r="AP5897" i="1"/>
  <c r="AQ5897" i="1"/>
  <c r="AP5898" i="1"/>
  <c r="AQ5898" i="1"/>
  <c r="AP5899" i="1"/>
  <c r="AQ5899" i="1"/>
  <c r="AP5900" i="1"/>
  <c r="AQ5900" i="1"/>
  <c r="AP5901" i="1"/>
  <c r="AQ5901" i="1"/>
  <c r="AP5902" i="1"/>
  <c r="AQ5902" i="1"/>
  <c r="AP5903" i="1"/>
  <c r="AQ5903" i="1"/>
  <c r="AP5904" i="1"/>
  <c r="AQ5904" i="1"/>
  <c r="AP5905" i="1"/>
  <c r="AQ5905" i="1"/>
  <c r="AP5906" i="1"/>
  <c r="AQ5906" i="1"/>
  <c r="AP5907" i="1"/>
  <c r="AQ5907" i="1"/>
  <c r="AP5908" i="1"/>
  <c r="AQ5908" i="1"/>
  <c r="AP5909" i="1"/>
  <c r="AQ5909" i="1"/>
  <c r="AP5910" i="1"/>
  <c r="AQ5910" i="1"/>
  <c r="AP5911" i="1"/>
  <c r="AQ5911" i="1"/>
  <c r="AP5912" i="1"/>
  <c r="AQ5912" i="1"/>
  <c r="AP5913" i="1"/>
  <c r="AQ5913" i="1"/>
  <c r="AP5914" i="1"/>
  <c r="AQ5914" i="1"/>
  <c r="AP5915" i="1"/>
  <c r="AQ5915" i="1"/>
  <c r="AP5916" i="1"/>
  <c r="AQ5916" i="1"/>
  <c r="AP5917" i="1"/>
  <c r="AQ5917" i="1"/>
  <c r="AP5918" i="1"/>
  <c r="AQ5918" i="1"/>
  <c r="AP5919" i="1"/>
  <c r="AQ5919" i="1"/>
  <c r="AP5920" i="1"/>
  <c r="AQ5920" i="1"/>
  <c r="AP5921" i="1"/>
  <c r="AQ5921" i="1"/>
  <c r="AP5922" i="1"/>
  <c r="AQ5922" i="1"/>
  <c r="AP5923" i="1"/>
  <c r="AQ5923" i="1"/>
  <c r="AP5924" i="1"/>
  <c r="AQ5924" i="1"/>
  <c r="AP5925" i="1"/>
  <c r="AQ5925" i="1"/>
  <c r="AP5926" i="1"/>
  <c r="AQ5926" i="1"/>
  <c r="AP5927" i="1"/>
  <c r="AQ5927" i="1"/>
  <c r="AP5928" i="1"/>
  <c r="AQ5928" i="1"/>
  <c r="AP5929" i="1"/>
  <c r="AQ5929" i="1"/>
  <c r="AP5930" i="1"/>
  <c r="AQ5930" i="1"/>
  <c r="AP5931" i="1"/>
  <c r="AQ5931" i="1"/>
  <c r="AP5932" i="1"/>
  <c r="AQ5932" i="1"/>
  <c r="AP5933" i="1"/>
  <c r="AQ5933" i="1"/>
  <c r="AP5934" i="1"/>
  <c r="AQ5934" i="1"/>
  <c r="AP5935" i="1"/>
  <c r="AQ5935" i="1"/>
  <c r="AP5936" i="1"/>
  <c r="AQ5936" i="1"/>
  <c r="AP5937" i="1"/>
  <c r="AQ5937" i="1"/>
  <c r="AP5938" i="1"/>
  <c r="AQ5938" i="1"/>
  <c r="AP5939" i="1"/>
  <c r="AQ5939" i="1"/>
  <c r="AP5940" i="1"/>
  <c r="AQ5940" i="1"/>
  <c r="AP5941" i="1"/>
  <c r="AQ5941" i="1"/>
  <c r="AP5942" i="1"/>
  <c r="AQ5942" i="1"/>
  <c r="AP5943" i="1"/>
  <c r="AQ5943" i="1"/>
  <c r="AP5944" i="1"/>
  <c r="AQ5944" i="1"/>
  <c r="AP5945" i="1"/>
  <c r="AQ5945" i="1"/>
  <c r="AP5946" i="1"/>
  <c r="AQ5946" i="1"/>
  <c r="AP5947" i="1"/>
  <c r="AQ5947" i="1"/>
  <c r="AP5948" i="1"/>
  <c r="AQ5948" i="1"/>
  <c r="AP5949" i="1"/>
  <c r="AQ5949" i="1"/>
  <c r="AP5950" i="1"/>
  <c r="AQ5950" i="1"/>
  <c r="AP5951" i="1"/>
  <c r="AQ5951" i="1"/>
  <c r="AP5952" i="1"/>
  <c r="AQ5952" i="1"/>
  <c r="AP5953" i="1"/>
  <c r="AQ5953" i="1"/>
  <c r="AP5954" i="1"/>
  <c r="AQ5954" i="1"/>
  <c r="AP5955" i="1"/>
  <c r="AQ5955" i="1"/>
  <c r="AP5956" i="1"/>
  <c r="AQ5956" i="1"/>
  <c r="AP5957" i="1"/>
  <c r="AQ5957" i="1"/>
  <c r="AP5958" i="1"/>
  <c r="AQ5958" i="1"/>
  <c r="AP5959" i="1"/>
  <c r="AQ5959" i="1"/>
  <c r="AP5960" i="1"/>
  <c r="AQ5960" i="1"/>
  <c r="AP5961" i="1"/>
  <c r="AQ5961" i="1"/>
  <c r="AP5962" i="1"/>
  <c r="AQ5962" i="1"/>
  <c r="AP5963" i="1"/>
  <c r="AQ5963" i="1"/>
  <c r="AP5964" i="1"/>
  <c r="AQ5964" i="1"/>
  <c r="AP5965" i="1"/>
  <c r="AQ5965" i="1"/>
  <c r="AP5966" i="1"/>
  <c r="AQ5966" i="1"/>
  <c r="AP5967" i="1"/>
  <c r="AQ5967" i="1"/>
  <c r="AP5968" i="1"/>
  <c r="AQ5968" i="1"/>
  <c r="AP5969" i="1"/>
  <c r="AQ5969" i="1"/>
  <c r="AP5970" i="1"/>
  <c r="AQ5970" i="1"/>
  <c r="AP5971" i="1"/>
  <c r="AQ5971" i="1"/>
  <c r="AP5972" i="1"/>
  <c r="AQ5972" i="1"/>
  <c r="AP5973" i="1"/>
  <c r="AQ5973" i="1"/>
  <c r="AP5974" i="1"/>
  <c r="AQ5974" i="1"/>
  <c r="AP5975" i="1"/>
  <c r="AQ5975" i="1"/>
  <c r="AP5976" i="1"/>
  <c r="AQ5976" i="1"/>
  <c r="AP5977" i="1"/>
  <c r="AQ5977" i="1"/>
  <c r="AP5978" i="1"/>
  <c r="AQ5978" i="1"/>
  <c r="AP5979" i="1"/>
  <c r="AQ5979" i="1"/>
  <c r="AP5980" i="1"/>
  <c r="AQ5980" i="1"/>
  <c r="AP5981" i="1"/>
  <c r="AQ5981" i="1"/>
  <c r="AP5982" i="1"/>
  <c r="AQ5982" i="1"/>
  <c r="AP5983" i="1"/>
  <c r="AQ5983" i="1"/>
  <c r="AP5984" i="1"/>
  <c r="AQ5984" i="1"/>
  <c r="AP5985" i="1"/>
  <c r="AQ5985" i="1"/>
  <c r="AP5986" i="1"/>
  <c r="AQ5986" i="1"/>
  <c r="AP5987" i="1"/>
  <c r="AQ5987" i="1"/>
  <c r="AP5988" i="1"/>
  <c r="AQ5988" i="1"/>
  <c r="AP5989" i="1"/>
  <c r="AQ5989" i="1"/>
  <c r="AP5990" i="1"/>
  <c r="AQ5990" i="1"/>
  <c r="AP5991" i="1"/>
  <c r="AQ5991" i="1"/>
  <c r="AP5992" i="1"/>
  <c r="AQ5992" i="1"/>
  <c r="AP5993" i="1"/>
  <c r="AQ5993" i="1"/>
  <c r="AP5994" i="1"/>
  <c r="AQ5994" i="1"/>
  <c r="AP5995" i="1"/>
  <c r="AQ5995" i="1"/>
  <c r="AP5996" i="1"/>
  <c r="AQ5996" i="1"/>
  <c r="AP5997" i="1"/>
  <c r="AQ5997" i="1"/>
  <c r="AP5998" i="1"/>
  <c r="AQ5998" i="1"/>
  <c r="AP5999" i="1"/>
  <c r="AQ5999" i="1"/>
  <c r="AP6000" i="1"/>
  <c r="AQ6000" i="1"/>
  <c r="AP6001" i="1"/>
  <c r="AQ6001" i="1"/>
  <c r="AP6002" i="1"/>
  <c r="AQ6002" i="1"/>
  <c r="AP6003" i="1"/>
  <c r="AQ6003" i="1"/>
  <c r="AP6004" i="1"/>
  <c r="AQ6004" i="1"/>
  <c r="AP6005" i="1"/>
  <c r="AQ6005" i="1"/>
  <c r="AP6006" i="1"/>
  <c r="AQ6006" i="1"/>
  <c r="AP6007" i="1"/>
  <c r="AQ6007" i="1"/>
  <c r="AP6008" i="1"/>
  <c r="AQ6008" i="1"/>
  <c r="AP6009" i="1"/>
  <c r="AQ6009" i="1"/>
  <c r="AP6010" i="1"/>
  <c r="AQ6010" i="1"/>
  <c r="AP6011" i="1"/>
  <c r="AQ6011" i="1"/>
  <c r="AP6012" i="1"/>
  <c r="AQ6012" i="1"/>
  <c r="AP6013" i="1"/>
  <c r="AQ6013" i="1"/>
  <c r="AP6014" i="1"/>
  <c r="AQ6014" i="1"/>
  <c r="AP6015" i="1"/>
  <c r="AQ6015" i="1"/>
  <c r="AP6016" i="1"/>
  <c r="AQ6016" i="1"/>
  <c r="AP6017" i="1"/>
  <c r="AQ6017" i="1"/>
  <c r="AP6018" i="1"/>
  <c r="AQ6018" i="1"/>
  <c r="AP6019" i="1"/>
  <c r="AQ6019" i="1"/>
  <c r="AP6020" i="1"/>
  <c r="AQ6020" i="1"/>
  <c r="AP6021" i="1"/>
  <c r="AQ6021" i="1"/>
  <c r="AP6022" i="1"/>
  <c r="AQ6022" i="1"/>
  <c r="AP6023" i="1"/>
  <c r="AQ6023" i="1"/>
  <c r="AP6024" i="1"/>
  <c r="AQ6024" i="1"/>
  <c r="AP6025" i="1"/>
  <c r="AQ6025" i="1"/>
  <c r="AP6026" i="1"/>
  <c r="AQ6026" i="1"/>
  <c r="AP6027" i="1"/>
  <c r="AQ6027" i="1"/>
  <c r="AP6028" i="1"/>
  <c r="AQ6028" i="1"/>
  <c r="AP6029" i="1"/>
  <c r="AQ6029" i="1"/>
  <c r="AP6030" i="1"/>
  <c r="AQ6030" i="1"/>
  <c r="AP6031" i="1"/>
  <c r="AQ6031" i="1"/>
  <c r="AP6032" i="1"/>
  <c r="AQ6032" i="1"/>
  <c r="AP6033" i="1"/>
  <c r="AQ6033" i="1"/>
  <c r="AP6034" i="1"/>
  <c r="AQ6034" i="1"/>
  <c r="AP6035" i="1"/>
  <c r="AQ6035" i="1"/>
  <c r="AP6036" i="1"/>
  <c r="AQ6036" i="1"/>
  <c r="AP6037" i="1"/>
  <c r="AQ6037" i="1"/>
  <c r="AP6038" i="1"/>
  <c r="AQ6038" i="1"/>
  <c r="AP6039" i="1"/>
  <c r="AQ6039" i="1"/>
  <c r="AP6040" i="1"/>
  <c r="AQ6040" i="1"/>
  <c r="AP6041" i="1"/>
  <c r="AQ6041" i="1"/>
  <c r="AP6042" i="1"/>
  <c r="AQ6042" i="1"/>
  <c r="AP6043" i="1"/>
  <c r="AQ6043" i="1"/>
  <c r="AP6044" i="1"/>
  <c r="AQ6044" i="1"/>
  <c r="AP6045" i="1"/>
  <c r="AQ6045" i="1"/>
  <c r="AP6046" i="1"/>
  <c r="AQ6046" i="1"/>
  <c r="AP6047" i="1"/>
  <c r="AQ6047" i="1"/>
  <c r="AP6048" i="1"/>
  <c r="AQ6048" i="1"/>
  <c r="AP6049" i="1"/>
  <c r="AQ6049" i="1"/>
  <c r="AP6050" i="1"/>
  <c r="AQ6050" i="1"/>
  <c r="AP6051" i="1"/>
  <c r="AQ6051" i="1"/>
  <c r="AP6052" i="1"/>
  <c r="AQ6052" i="1"/>
  <c r="AP6053" i="1"/>
  <c r="AQ6053" i="1"/>
  <c r="AP6054" i="1"/>
  <c r="AQ6054" i="1"/>
  <c r="AP6055" i="1"/>
  <c r="AQ6055" i="1"/>
  <c r="AP6056" i="1"/>
  <c r="AQ6056" i="1"/>
  <c r="AP6057" i="1"/>
  <c r="AQ6057" i="1"/>
  <c r="AP6058" i="1"/>
  <c r="AQ6058" i="1"/>
  <c r="AP6059" i="1"/>
  <c r="AQ6059" i="1"/>
  <c r="AP6060" i="1"/>
  <c r="AQ6060" i="1"/>
  <c r="AP6061" i="1"/>
  <c r="AQ6061" i="1"/>
  <c r="AP6062" i="1"/>
  <c r="AQ6062" i="1"/>
  <c r="AP6063" i="1"/>
  <c r="AQ6063" i="1"/>
  <c r="AP6064" i="1"/>
  <c r="AQ6064" i="1"/>
  <c r="AP6065" i="1"/>
  <c r="AQ6065" i="1"/>
  <c r="AP6066" i="1"/>
  <c r="AQ6066" i="1"/>
  <c r="AP6067" i="1"/>
  <c r="AQ6067" i="1"/>
  <c r="AP6068" i="1"/>
  <c r="AQ6068" i="1"/>
  <c r="AP6069" i="1"/>
  <c r="AQ6069" i="1"/>
  <c r="AP6070" i="1"/>
  <c r="AQ6070" i="1"/>
  <c r="AP6071" i="1"/>
  <c r="AQ6071" i="1"/>
  <c r="AP6072" i="1"/>
  <c r="AQ6072" i="1"/>
  <c r="AP6073" i="1"/>
  <c r="AQ6073" i="1"/>
  <c r="AP6074" i="1"/>
  <c r="AQ6074" i="1"/>
  <c r="AP6075" i="1"/>
  <c r="AQ6075" i="1"/>
  <c r="AP6076" i="1"/>
  <c r="AQ6076" i="1"/>
  <c r="AP6077" i="1"/>
  <c r="AQ6077" i="1"/>
  <c r="AP6078" i="1"/>
  <c r="AQ6078" i="1"/>
  <c r="AP6079" i="1"/>
  <c r="AQ6079" i="1"/>
  <c r="AP6080" i="1"/>
  <c r="AQ6080" i="1"/>
  <c r="AP6081" i="1"/>
  <c r="AQ6081" i="1"/>
  <c r="AP6082" i="1"/>
  <c r="AQ6082" i="1"/>
  <c r="AP6083" i="1"/>
  <c r="AQ6083" i="1"/>
  <c r="AP6084" i="1"/>
  <c r="AQ6084" i="1"/>
  <c r="AP6085" i="1"/>
  <c r="AQ6085" i="1"/>
  <c r="AP6086" i="1"/>
  <c r="AQ6086" i="1"/>
  <c r="AP6087" i="1"/>
  <c r="AQ6087" i="1"/>
  <c r="AP6088" i="1"/>
  <c r="AQ6088" i="1"/>
  <c r="AP6089" i="1"/>
  <c r="AQ6089" i="1"/>
  <c r="AP6090" i="1"/>
  <c r="AQ6090" i="1"/>
  <c r="AP6091" i="1"/>
  <c r="AQ6091" i="1"/>
  <c r="AP6092" i="1"/>
  <c r="AQ6092" i="1"/>
  <c r="AP6093" i="1"/>
  <c r="AQ6093" i="1"/>
  <c r="AP6094" i="1"/>
  <c r="AQ6094" i="1"/>
  <c r="AP6095" i="1"/>
  <c r="AQ6095" i="1"/>
  <c r="AP6096" i="1"/>
  <c r="AQ6096" i="1"/>
  <c r="AP6097" i="1"/>
  <c r="AQ6097" i="1"/>
  <c r="AP6098" i="1"/>
  <c r="AQ6098" i="1"/>
  <c r="AP6099" i="1"/>
  <c r="AQ6099" i="1"/>
  <c r="AP6100" i="1"/>
  <c r="AQ6100" i="1"/>
  <c r="AP6101" i="1"/>
  <c r="AQ6101" i="1"/>
  <c r="AP6102" i="1"/>
  <c r="AQ6102" i="1"/>
  <c r="AP6103" i="1"/>
  <c r="AQ6103" i="1"/>
  <c r="AP6104" i="1"/>
  <c r="AQ6104" i="1"/>
  <c r="AP6105" i="1"/>
  <c r="AQ6105" i="1"/>
  <c r="AP6106" i="1"/>
  <c r="AQ6106" i="1"/>
  <c r="AP6107" i="1"/>
  <c r="AQ6107" i="1"/>
  <c r="AP6108" i="1"/>
  <c r="AQ6108" i="1"/>
  <c r="AP6109" i="1"/>
  <c r="AQ6109" i="1"/>
  <c r="AP6110" i="1"/>
  <c r="AQ6110" i="1"/>
  <c r="AP6111" i="1"/>
  <c r="AQ6111" i="1"/>
  <c r="AP6112" i="1"/>
  <c r="AQ6112" i="1"/>
  <c r="AP6113" i="1"/>
  <c r="AQ6113" i="1"/>
  <c r="AP6114" i="1"/>
  <c r="AQ6114" i="1"/>
  <c r="AP6115" i="1"/>
  <c r="AQ6115" i="1"/>
  <c r="AP6116" i="1"/>
  <c r="AQ6116" i="1"/>
  <c r="AP6117" i="1"/>
  <c r="AQ6117" i="1"/>
  <c r="AP6118" i="1"/>
  <c r="AQ6118" i="1"/>
  <c r="AP6119" i="1"/>
  <c r="AQ6119" i="1"/>
  <c r="AP6120" i="1"/>
  <c r="AQ6120" i="1"/>
  <c r="AP6121" i="1"/>
  <c r="AQ6121" i="1"/>
  <c r="AP6122" i="1"/>
  <c r="AQ6122" i="1"/>
  <c r="AP6123" i="1"/>
  <c r="AQ6123" i="1"/>
  <c r="AP6124" i="1"/>
  <c r="AQ6124" i="1"/>
  <c r="AP6125" i="1"/>
  <c r="AQ6125" i="1"/>
  <c r="AP6126" i="1"/>
  <c r="AQ6126" i="1"/>
  <c r="AP6127" i="1"/>
  <c r="AQ6127" i="1"/>
  <c r="AP6128" i="1"/>
  <c r="AQ6128" i="1"/>
  <c r="AP6129" i="1"/>
  <c r="AQ6129" i="1"/>
  <c r="AP6130" i="1"/>
  <c r="AQ6130" i="1"/>
  <c r="AP6131" i="1"/>
  <c r="AQ6131" i="1"/>
  <c r="AP6132" i="1"/>
  <c r="AQ6132" i="1"/>
  <c r="AP6133" i="1"/>
  <c r="AQ6133" i="1"/>
  <c r="AP6134" i="1"/>
  <c r="AQ6134" i="1"/>
  <c r="AP6135" i="1"/>
  <c r="AQ6135" i="1"/>
  <c r="AP6136" i="1"/>
  <c r="AQ6136" i="1"/>
  <c r="AP6137" i="1"/>
  <c r="AQ6137" i="1"/>
  <c r="AP6138" i="1"/>
  <c r="AQ6138" i="1"/>
  <c r="AP6139" i="1"/>
  <c r="AQ6139" i="1"/>
  <c r="AP6140" i="1"/>
  <c r="AQ6140" i="1"/>
  <c r="AP6141" i="1"/>
  <c r="AQ6141" i="1"/>
  <c r="AP6142" i="1"/>
  <c r="AQ6142" i="1"/>
  <c r="AP6143" i="1"/>
  <c r="AQ6143" i="1"/>
  <c r="AP6144" i="1"/>
  <c r="AQ6144" i="1"/>
  <c r="AP6145" i="1"/>
  <c r="AQ6145" i="1"/>
  <c r="AP6146" i="1"/>
  <c r="AQ6146" i="1"/>
  <c r="AP6147" i="1"/>
  <c r="AQ6147" i="1"/>
  <c r="AP6148" i="1"/>
  <c r="AQ6148" i="1"/>
  <c r="AP6149" i="1"/>
  <c r="AQ6149" i="1"/>
  <c r="AP6150" i="1"/>
  <c r="AQ6150" i="1"/>
  <c r="AP6151" i="1"/>
  <c r="AQ6151" i="1"/>
  <c r="AP6152" i="1"/>
  <c r="AQ6152" i="1"/>
  <c r="AP6153" i="1"/>
  <c r="AQ6153" i="1"/>
  <c r="AP6154" i="1"/>
  <c r="AQ6154" i="1"/>
  <c r="AP6155" i="1"/>
  <c r="AQ6155" i="1"/>
  <c r="AP6156" i="1"/>
  <c r="AQ6156" i="1"/>
  <c r="AP6157" i="1"/>
  <c r="AQ6157" i="1"/>
  <c r="AP6158" i="1"/>
  <c r="AQ6158" i="1"/>
  <c r="AP6159" i="1"/>
  <c r="AQ6159" i="1"/>
  <c r="AP6160" i="1"/>
  <c r="AQ6160" i="1"/>
  <c r="AP6161" i="1"/>
  <c r="AQ6161" i="1"/>
  <c r="AP6162" i="1"/>
  <c r="AQ6162" i="1"/>
  <c r="AP6163" i="1"/>
  <c r="AQ6163" i="1"/>
  <c r="AP6164" i="1"/>
  <c r="AQ6164" i="1"/>
  <c r="AP6165" i="1"/>
  <c r="AQ6165" i="1"/>
  <c r="AP6166" i="1"/>
  <c r="AQ6166" i="1"/>
  <c r="AP6167" i="1"/>
  <c r="AQ6167" i="1"/>
  <c r="AP6168" i="1"/>
  <c r="AQ6168" i="1"/>
  <c r="AP6169" i="1"/>
  <c r="AQ6169" i="1"/>
  <c r="AP6170" i="1"/>
  <c r="AQ6170" i="1"/>
  <c r="AP6171" i="1"/>
  <c r="AQ6171" i="1"/>
  <c r="AP6172" i="1"/>
  <c r="AQ6172" i="1"/>
  <c r="AP6173" i="1"/>
  <c r="AQ6173" i="1"/>
  <c r="AP6174" i="1"/>
  <c r="AQ6174" i="1"/>
  <c r="AP6175" i="1"/>
  <c r="AQ6175" i="1"/>
  <c r="AP6176" i="1"/>
  <c r="AQ6176" i="1"/>
  <c r="AP6177" i="1"/>
  <c r="AQ6177" i="1"/>
  <c r="AP6178" i="1"/>
  <c r="AQ6178" i="1"/>
  <c r="AP6179" i="1"/>
  <c r="AQ6179" i="1"/>
  <c r="AP6180" i="1"/>
  <c r="AQ6180" i="1"/>
  <c r="AP6181" i="1"/>
  <c r="AQ6181" i="1"/>
  <c r="AP6182" i="1"/>
  <c r="AQ6182" i="1"/>
  <c r="AP6183" i="1"/>
  <c r="AQ6183" i="1"/>
  <c r="AP6184" i="1"/>
  <c r="AQ6184" i="1"/>
  <c r="AP6185" i="1"/>
  <c r="AQ6185" i="1"/>
  <c r="AP6186" i="1"/>
  <c r="AQ6186" i="1"/>
  <c r="AP6187" i="1"/>
  <c r="AQ6187" i="1"/>
  <c r="AP6188" i="1"/>
  <c r="AQ6188" i="1"/>
  <c r="AP6189" i="1"/>
  <c r="AQ6189" i="1"/>
  <c r="AP6190" i="1"/>
  <c r="AQ6190" i="1"/>
  <c r="AP6191" i="1"/>
  <c r="AQ6191" i="1"/>
  <c r="AP6192" i="1"/>
  <c r="AQ6192" i="1"/>
  <c r="AP6193" i="1"/>
  <c r="AQ6193" i="1"/>
  <c r="AP6194" i="1"/>
  <c r="AQ6194" i="1"/>
  <c r="AP6195" i="1"/>
  <c r="AQ6195" i="1"/>
  <c r="AP6196" i="1"/>
  <c r="AQ6196" i="1"/>
  <c r="AP6197" i="1"/>
  <c r="AQ6197" i="1"/>
  <c r="AP6198" i="1"/>
  <c r="AQ6198" i="1"/>
  <c r="AP6199" i="1"/>
  <c r="AQ6199" i="1"/>
  <c r="AP6200" i="1"/>
  <c r="AQ6200" i="1"/>
  <c r="AP6201" i="1"/>
  <c r="AQ6201" i="1"/>
  <c r="AP6202" i="1"/>
  <c r="AQ6202" i="1"/>
  <c r="AP6203" i="1"/>
  <c r="AQ6203" i="1"/>
  <c r="AP6204" i="1"/>
  <c r="AQ6204" i="1"/>
  <c r="AP6205" i="1"/>
  <c r="AQ6205" i="1"/>
  <c r="AP6206" i="1"/>
  <c r="AQ6206" i="1"/>
  <c r="AP6207" i="1"/>
  <c r="AQ6207" i="1"/>
  <c r="AP6208" i="1"/>
  <c r="AQ6208" i="1"/>
  <c r="AP6209" i="1"/>
  <c r="AQ6209" i="1"/>
  <c r="AP6210" i="1"/>
  <c r="AQ6210" i="1"/>
  <c r="AP6211" i="1"/>
  <c r="AQ6211" i="1"/>
  <c r="AP6212" i="1"/>
  <c r="AQ6212" i="1"/>
  <c r="AP6213" i="1"/>
  <c r="AQ6213" i="1"/>
  <c r="AP6214" i="1"/>
  <c r="AQ6214" i="1"/>
  <c r="AP6215" i="1"/>
  <c r="AQ6215" i="1"/>
  <c r="AP6216" i="1"/>
  <c r="AQ6216" i="1"/>
  <c r="AP6217" i="1"/>
  <c r="AQ6217" i="1"/>
  <c r="AP6218" i="1"/>
  <c r="AQ6218" i="1"/>
  <c r="AP6219" i="1"/>
  <c r="AQ6219" i="1"/>
  <c r="AP6220" i="1"/>
  <c r="AQ6220" i="1"/>
  <c r="AP6221" i="1"/>
  <c r="AQ6221" i="1"/>
  <c r="AP6222" i="1"/>
  <c r="AQ6222" i="1"/>
  <c r="AP6223" i="1"/>
  <c r="AQ6223" i="1"/>
  <c r="AP6224" i="1"/>
  <c r="AQ6224" i="1"/>
  <c r="AP6225" i="1"/>
  <c r="AQ6225" i="1"/>
  <c r="AP6226" i="1"/>
  <c r="AQ6226" i="1"/>
  <c r="AP6227" i="1"/>
  <c r="AQ6227" i="1"/>
  <c r="AP6228" i="1"/>
  <c r="AQ6228" i="1"/>
  <c r="AP6229" i="1"/>
  <c r="AQ6229" i="1"/>
  <c r="AP6230" i="1"/>
  <c r="AQ6230" i="1"/>
  <c r="AP6231" i="1"/>
  <c r="AQ6231" i="1"/>
  <c r="AP6232" i="1"/>
  <c r="AQ6232" i="1"/>
  <c r="AP6233" i="1"/>
  <c r="AQ6233" i="1"/>
  <c r="AP6234" i="1"/>
  <c r="AQ6234" i="1"/>
  <c r="AP6235" i="1"/>
  <c r="AQ6235" i="1"/>
  <c r="AP6236" i="1"/>
  <c r="AQ6236" i="1"/>
  <c r="AP6237" i="1"/>
  <c r="AQ6237" i="1"/>
  <c r="AP6238" i="1"/>
  <c r="AQ6238" i="1"/>
  <c r="AP6239" i="1"/>
  <c r="AQ6239" i="1"/>
  <c r="AP6240" i="1"/>
  <c r="AQ6240" i="1"/>
  <c r="AP6241" i="1"/>
  <c r="AQ6241" i="1"/>
  <c r="AP6242" i="1"/>
  <c r="AQ6242" i="1"/>
  <c r="AP6243" i="1"/>
  <c r="AQ6243" i="1"/>
  <c r="AP6244" i="1"/>
  <c r="AQ6244" i="1"/>
  <c r="AP6245" i="1"/>
  <c r="AQ6245" i="1"/>
  <c r="AP6246" i="1"/>
  <c r="AQ6246" i="1"/>
  <c r="AP6247" i="1"/>
  <c r="AQ6247" i="1"/>
  <c r="AP6248" i="1"/>
  <c r="AQ6248" i="1"/>
  <c r="AP6249" i="1"/>
  <c r="AQ6249" i="1"/>
  <c r="AP6250" i="1"/>
  <c r="AQ6250" i="1"/>
  <c r="AP6251" i="1"/>
  <c r="AQ6251" i="1"/>
  <c r="AP6252" i="1"/>
  <c r="AQ6252" i="1"/>
  <c r="AP6253" i="1"/>
  <c r="AQ6253" i="1"/>
  <c r="AP6254" i="1"/>
  <c r="AQ6254" i="1"/>
  <c r="AP6255" i="1"/>
  <c r="AQ6255" i="1"/>
  <c r="AP6256" i="1"/>
  <c r="AQ6256" i="1"/>
  <c r="AP6257" i="1"/>
  <c r="AQ6257" i="1"/>
  <c r="AP6258" i="1"/>
  <c r="AQ6258" i="1"/>
  <c r="AP6259" i="1"/>
  <c r="AQ6259" i="1"/>
  <c r="AP6260" i="1"/>
  <c r="AQ6260" i="1"/>
  <c r="AP6261" i="1"/>
  <c r="AQ6261" i="1"/>
  <c r="AP6262" i="1"/>
  <c r="AQ6262" i="1"/>
  <c r="AP6263" i="1"/>
  <c r="AQ6263" i="1"/>
  <c r="AP6264" i="1"/>
  <c r="AQ6264" i="1"/>
  <c r="AP6265" i="1"/>
  <c r="AQ6265" i="1"/>
  <c r="AP6266" i="1"/>
  <c r="AQ6266" i="1"/>
  <c r="AP6267" i="1"/>
  <c r="AQ6267" i="1"/>
  <c r="AP6268" i="1"/>
  <c r="AQ6268" i="1"/>
  <c r="AP6269" i="1"/>
  <c r="AQ6269" i="1"/>
  <c r="AP6270" i="1"/>
  <c r="AQ6270" i="1"/>
  <c r="AP6271" i="1"/>
  <c r="AQ6271" i="1"/>
  <c r="AP6272" i="1"/>
  <c r="AQ6272" i="1"/>
  <c r="AP6273" i="1"/>
  <c r="AQ6273" i="1"/>
  <c r="AP6274" i="1"/>
  <c r="AQ6274" i="1"/>
  <c r="AP6275" i="1"/>
  <c r="AQ6275" i="1"/>
  <c r="AP6276" i="1"/>
  <c r="AQ6276" i="1"/>
  <c r="AP6277" i="1"/>
  <c r="AQ6277" i="1"/>
  <c r="AP6278" i="1"/>
  <c r="AQ6278" i="1"/>
  <c r="AP6279" i="1"/>
  <c r="AQ6279" i="1"/>
  <c r="AP6280" i="1"/>
  <c r="AQ6280" i="1"/>
  <c r="AP6281" i="1"/>
  <c r="AQ6281" i="1"/>
  <c r="AP6282" i="1"/>
  <c r="AQ6282" i="1"/>
  <c r="AP6283" i="1"/>
  <c r="AQ6283" i="1"/>
  <c r="AP6284" i="1"/>
  <c r="AQ6284" i="1"/>
  <c r="AP6285" i="1"/>
  <c r="AQ6285" i="1"/>
  <c r="AP6286" i="1"/>
  <c r="AQ6286" i="1"/>
  <c r="AP6287" i="1"/>
  <c r="AQ6287" i="1"/>
  <c r="AP6288" i="1"/>
  <c r="AQ6288" i="1"/>
  <c r="AP6289" i="1"/>
  <c r="AQ6289" i="1"/>
  <c r="AP6290" i="1"/>
  <c r="AQ6290" i="1"/>
  <c r="AP6291" i="1"/>
  <c r="AQ6291" i="1"/>
  <c r="AP6292" i="1"/>
  <c r="AQ6292" i="1"/>
  <c r="AP6293" i="1"/>
  <c r="AQ6293" i="1"/>
  <c r="AP6294" i="1"/>
  <c r="AQ6294" i="1"/>
  <c r="AP6295" i="1"/>
  <c r="AQ6295" i="1"/>
  <c r="AP6296" i="1"/>
  <c r="AQ6296" i="1"/>
  <c r="AP6297" i="1"/>
  <c r="AQ6297" i="1"/>
  <c r="AP6298" i="1"/>
  <c r="AQ6298" i="1"/>
  <c r="AP6299" i="1"/>
  <c r="AQ6299" i="1"/>
  <c r="AP6300" i="1"/>
  <c r="AQ6300" i="1"/>
  <c r="AP6301" i="1"/>
  <c r="AQ6301" i="1"/>
  <c r="AP6302" i="1"/>
  <c r="AQ6302" i="1"/>
  <c r="AP6303" i="1"/>
  <c r="AQ6303" i="1"/>
  <c r="AP6304" i="1"/>
  <c r="AQ6304" i="1"/>
  <c r="AP6305" i="1"/>
  <c r="AQ6305" i="1"/>
  <c r="AP6306" i="1"/>
  <c r="AQ6306" i="1"/>
  <c r="AP6307" i="1"/>
  <c r="AQ6307" i="1"/>
  <c r="AP6308" i="1"/>
  <c r="AQ6308" i="1"/>
  <c r="AP6309" i="1"/>
  <c r="AQ6309" i="1"/>
  <c r="AP6310" i="1"/>
  <c r="AQ6310" i="1"/>
  <c r="AP6311" i="1"/>
  <c r="AQ6311" i="1"/>
  <c r="AP6312" i="1"/>
  <c r="AQ6312" i="1"/>
  <c r="AP6313" i="1"/>
  <c r="AQ6313" i="1"/>
  <c r="AP6314" i="1"/>
  <c r="AQ6314" i="1"/>
  <c r="AP6315" i="1"/>
  <c r="AQ6315" i="1"/>
  <c r="AP6316" i="1"/>
  <c r="AQ6316" i="1"/>
  <c r="AP6317" i="1"/>
  <c r="AQ6317" i="1"/>
  <c r="AP6318" i="1"/>
  <c r="AQ6318" i="1"/>
  <c r="AP6319" i="1"/>
  <c r="AQ6319" i="1"/>
  <c r="AP6320" i="1"/>
  <c r="AQ6320" i="1"/>
  <c r="AP6321" i="1"/>
  <c r="AQ6321" i="1"/>
  <c r="AP6322" i="1"/>
  <c r="AQ6322" i="1"/>
  <c r="AP6323" i="1"/>
  <c r="AQ6323" i="1"/>
  <c r="AP6324" i="1"/>
  <c r="AQ6324" i="1"/>
  <c r="AP6325" i="1"/>
  <c r="AQ6325" i="1"/>
  <c r="AP6326" i="1"/>
  <c r="AQ6326" i="1"/>
  <c r="AP6327" i="1"/>
  <c r="AQ6327" i="1"/>
  <c r="AP6328" i="1"/>
  <c r="AQ6328" i="1"/>
  <c r="AP6329" i="1"/>
  <c r="AQ6329" i="1"/>
  <c r="AP6330" i="1"/>
  <c r="AQ6330" i="1"/>
  <c r="AP6331" i="1"/>
  <c r="AQ6331" i="1"/>
  <c r="AP6332" i="1"/>
  <c r="AQ6332" i="1"/>
  <c r="AP6333" i="1"/>
  <c r="AQ6333" i="1"/>
  <c r="AP6334" i="1"/>
  <c r="AQ6334" i="1"/>
  <c r="AP6335" i="1"/>
  <c r="AQ6335" i="1"/>
  <c r="AP6336" i="1"/>
  <c r="AQ6336" i="1"/>
  <c r="AP6337" i="1"/>
  <c r="AQ6337" i="1"/>
  <c r="AP6338" i="1"/>
  <c r="AQ6338" i="1"/>
  <c r="AP6339" i="1"/>
  <c r="AQ6339" i="1"/>
  <c r="AP6340" i="1"/>
  <c r="AQ6340" i="1"/>
  <c r="AP6341" i="1"/>
  <c r="AQ6341" i="1"/>
  <c r="AP6342" i="1"/>
  <c r="AQ6342" i="1"/>
  <c r="AP6343" i="1"/>
  <c r="AQ6343" i="1"/>
  <c r="AP6344" i="1"/>
  <c r="AQ6344" i="1"/>
  <c r="AP6345" i="1"/>
  <c r="AQ6345" i="1"/>
  <c r="AP6346" i="1"/>
  <c r="AQ6346" i="1"/>
  <c r="AP6347" i="1"/>
  <c r="AQ6347" i="1"/>
  <c r="AP6348" i="1"/>
  <c r="AQ6348" i="1"/>
  <c r="AP6349" i="1"/>
  <c r="AQ6349" i="1"/>
  <c r="AP6350" i="1"/>
  <c r="AQ6350" i="1"/>
  <c r="AP6351" i="1"/>
  <c r="AQ6351" i="1"/>
  <c r="AP6352" i="1"/>
  <c r="AQ6352" i="1"/>
  <c r="AP6353" i="1"/>
  <c r="AQ6353" i="1"/>
  <c r="AP6354" i="1"/>
  <c r="AQ6354" i="1"/>
  <c r="AP6355" i="1"/>
  <c r="AQ6355" i="1"/>
  <c r="AP6356" i="1"/>
  <c r="AQ6356" i="1"/>
  <c r="AP6357" i="1"/>
  <c r="AQ6357" i="1"/>
  <c r="AP6358" i="1"/>
  <c r="AQ6358" i="1"/>
  <c r="AP6359" i="1"/>
  <c r="AQ6359" i="1"/>
  <c r="AP6360" i="1"/>
  <c r="AQ6360" i="1"/>
  <c r="AP6361" i="1"/>
  <c r="AQ6361" i="1"/>
  <c r="AP6362" i="1"/>
  <c r="AQ6362" i="1"/>
  <c r="AP6363" i="1"/>
  <c r="AQ6363" i="1"/>
  <c r="AP6364" i="1"/>
  <c r="AQ6364" i="1"/>
  <c r="AP6365" i="1"/>
  <c r="AQ6365" i="1"/>
  <c r="AP6366" i="1"/>
  <c r="AQ6366" i="1"/>
  <c r="AP6367" i="1"/>
  <c r="AQ6367" i="1"/>
  <c r="AP6368" i="1"/>
  <c r="AQ6368" i="1"/>
  <c r="AP6369" i="1"/>
  <c r="AQ6369" i="1"/>
  <c r="AP6370" i="1"/>
  <c r="AQ6370" i="1"/>
  <c r="AP6371" i="1"/>
  <c r="AQ6371" i="1"/>
  <c r="AP6372" i="1"/>
  <c r="AQ6372" i="1"/>
  <c r="AP6373" i="1"/>
  <c r="AQ6373" i="1"/>
  <c r="AP6374" i="1"/>
  <c r="AQ6374" i="1"/>
  <c r="AP6375" i="1"/>
  <c r="AQ6375" i="1"/>
  <c r="AP6376" i="1"/>
  <c r="AQ6376" i="1"/>
  <c r="AP6377" i="1"/>
  <c r="AQ6377" i="1"/>
  <c r="AP6378" i="1"/>
  <c r="AQ6378" i="1"/>
  <c r="AP6379" i="1"/>
  <c r="AQ6379" i="1"/>
  <c r="AP6380" i="1"/>
  <c r="AQ6380" i="1"/>
  <c r="AP6381" i="1"/>
  <c r="AQ6381" i="1"/>
  <c r="AP6382" i="1"/>
  <c r="AQ6382" i="1"/>
  <c r="AP6383" i="1"/>
  <c r="AQ6383" i="1"/>
  <c r="AP6384" i="1"/>
  <c r="AQ6384" i="1"/>
  <c r="AP6385" i="1"/>
  <c r="AQ6385" i="1"/>
  <c r="AP6386" i="1"/>
  <c r="AQ6386" i="1"/>
  <c r="AP6387" i="1"/>
  <c r="AQ6387" i="1"/>
  <c r="AP6388" i="1"/>
  <c r="AQ6388" i="1"/>
  <c r="AP6389" i="1"/>
  <c r="AQ6389" i="1"/>
  <c r="AP6390" i="1"/>
  <c r="AQ6390" i="1"/>
  <c r="AP6391" i="1"/>
  <c r="AQ6391" i="1"/>
  <c r="AP6392" i="1"/>
  <c r="AQ6392" i="1"/>
  <c r="AP6393" i="1"/>
  <c r="AQ6393" i="1"/>
  <c r="AP6394" i="1"/>
  <c r="AQ6394" i="1"/>
  <c r="AP6395" i="1"/>
  <c r="AQ6395" i="1"/>
  <c r="AP6396" i="1"/>
  <c r="AQ6396" i="1"/>
  <c r="AP6397" i="1"/>
  <c r="AQ6397" i="1"/>
  <c r="AP6398" i="1"/>
  <c r="AQ6398" i="1"/>
  <c r="AP6399" i="1"/>
  <c r="AQ6399" i="1"/>
  <c r="AP6400" i="1"/>
  <c r="AQ6400" i="1"/>
  <c r="AP6401" i="1"/>
  <c r="AQ6401" i="1"/>
  <c r="AP6402" i="1"/>
  <c r="AQ6402" i="1"/>
  <c r="AP6403" i="1"/>
  <c r="AQ6403" i="1"/>
  <c r="AP6404" i="1"/>
  <c r="AQ6404" i="1"/>
  <c r="AP6405" i="1"/>
  <c r="AQ6405" i="1"/>
  <c r="AP6406" i="1"/>
  <c r="AQ6406" i="1"/>
  <c r="AP6407" i="1"/>
  <c r="AQ6407" i="1"/>
  <c r="AP6408" i="1"/>
  <c r="AQ6408" i="1"/>
  <c r="AP6409" i="1"/>
  <c r="AQ6409" i="1"/>
  <c r="AP6410" i="1"/>
  <c r="AQ6410" i="1"/>
  <c r="AP6411" i="1"/>
  <c r="AQ6411" i="1"/>
  <c r="AP6412" i="1"/>
  <c r="AQ6412" i="1"/>
  <c r="AP6413" i="1"/>
  <c r="AQ6413" i="1"/>
  <c r="AP6414" i="1"/>
  <c r="AQ6414" i="1"/>
  <c r="AP6415" i="1"/>
  <c r="AQ6415" i="1"/>
  <c r="AP6416" i="1"/>
  <c r="AQ6416" i="1"/>
  <c r="AP6417" i="1"/>
  <c r="AQ6417" i="1"/>
  <c r="AP6418" i="1"/>
  <c r="AQ6418" i="1"/>
  <c r="AP6419" i="1"/>
  <c r="AQ6419" i="1"/>
  <c r="AP6420" i="1"/>
  <c r="AQ6420" i="1"/>
  <c r="AP6421" i="1"/>
  <c r="AQ6421" i="1"/>
  <c r="AP6422" i="1"/>
  <c r="AQ6422" i="1"/>
  <c r="AP6423" i="1"/>
  <c r="AQ6423" i="1"/>
  <c r="AP6424" i="1"/>
  <c r="AQ6424" i="1"/>
  <c r="AP6425" i="1"/>
  <c r="AQ6425" i="1"/>
  <c r="AP6426" i="1"/>
  <c r="AQ6426" i="1"/>
  <c r="AP6427" i="1"/>
  <c r="AQ6427" i="1"/>
  <c r="AP6428" i="1"/>
  <c r="AQ6428" i="1"/>
  <c r="AP6429" i="1"/>
  <c r="AQ6429" i="1"/>
  <c r="AP6430" i="1"/>
  <c r="AQ6430" i="1"/>
  <c r="AP6431" i="1"/>
  <c r="AQ6431" i="1"/>
  <c r="AP6432" i="1"/>
  <c r="AQ6432" i="1"/>
  <c r="AP6433" i="1"/>
  <c r="AQ6433" i="1"/>
  <c r="AP6434" i="1"/>
  <c r="AQ6434" i="1"/>
  <c r="AP6435" i="1"/>
  <c r="AQ6435" i="1"/>
  <c r="AP6436" i="1"/>
  <c r="AQ6436" i="1"/>
  <c r="AP6437" i="1"/>
  <c r="AQ6437" i="1"/>
  <c r="AP6438" i="1"/>
  <c r="AQ6438" i="1"/>
  <c r="AP6439" i="1"/>
  <c r="AQ6439" i="1"/>
  <c r="AP6440" i="1"/>
  <c r="AQ6440" i="1"/>
  <c r="AP6441" i="1"/>
  <c r="AQ6441" i="1"/>
  <c r="AP6442" i="1"/>
  <c r="AQ6442" i="1"/>
  <c r="AP6443" i="1"/>
  <c r="AQ6443" i="1"/>
  <c r="AP6444" i="1"/>
  <c r="AQ6444" i="1"/>
  <c r="AP6445" i="1"/>
  <c r="AQ6445" i="1"/>
  <c r="AP6446" i="1"/>
  <c r="AQ6446" i="1"/>
  <c r="AP6447" i="1"/>
  <c r="AQ6447" i="1"/>
  <c r="AP6448" i="1"/>
  <c r="AQ6448" i="1"/>
  <c r="AP6449" i="1"/>
  <c r="AQ6449" i="1"/>
  <c r="AP6450" i="1"/>
  <c r="AQ6450" i="1"/>
  <c r="AP6451" i="1"/>
  <c r="AQ6451" i="1"/>
  <c r="AP6452" i="1"/>
  <c r="AQ6452" i="1"/>
  <c r="AP6453" i="1"/>
  <c r="AQ6453" i="1"/>
  <c r="AP6454" i="1"/>
  <c r="AQ6454" i="1"/>
  <c r="AP6455" i="1"/>
  <c r="AQ6455" i="1"/>
  <c r="AP6456" i="1"/>
  <c r="AQ6456" i="1"/>
  <c r="AP6457" i="1"/>
  <c r="AQ6457" i="1"/>
  <c r="AP6458" i="1"/>
  <c r="AQ6458" i="1"/>
  <c r="AP6459" i="1"/>
  <c r="AQ6459" i="1"/>
  <c r="AP6460" i="1"/>
  <c r="AQ6460" i="1"/>
  <c r="AP6461" i="1"/>
  <c r="AQ6461" i="1"/>
  <c r="AP6462" i="1"/>
  <c r="AQ6462" i="1"/>
  <c r="AP6463" i="1"/>
  <c r="AQ6463" i="1"/>
  <c r="AP6464" i="1"/>
  <c r="AQ6464" i="1"/>
  <c r="AP6465" i="1"/>
  <c r="AQ6465" i="1"/>
  <c r="AP6466" i="1"/>
  <c r="AQ6466" i="1"/>
  <c r="AP6467" i="1"/>
  <c r="AQ6467" i="1"/>
  <c r="AP6468" i="1"/>
  <c r="AQ6468" i="1"/>
  <c r="AP6469" i="1"/>
  <c r="AQ6469" i="1"/>
  <c r="AP6470" i="1"/>
  <c r="AQ6470" i="1"/>
  <c r="AP6471" i="1"/>
  <c r="AQ6471" i="1"/>
  <c r="AP6472" i="1"/>
  <c r="AQ6472" i="1"/>
  <c r="AP6473" i="1"/>
  <c r="AQ6473" i="1"/>
  <c r="AP6474" i="1"/>
  <c r="AQ6474" i="1"/>
  <c r="AP6475" i="1"/>
  <c r="AQ6475" i="1"/>
  <c r="AP6476" i="1"/>
  <c r="AQ6476" i="1"/>
  <c r="AP6477" i="1"/>
  <c r="AQ6477" i="1"/>
  <c r="AP6478" i="1"/>
  <c r="AQ6478" i="1"/>
  <c r="AP6479" i="1"/>
  <c r="AQ6479" i="1"/>
  <c r="AP6480" i="1"/>
  <c r="AQ6480" i="1"/>
  <c r="AP6481" i="1"/>
  <c r="AQ6481" i="1"/>
  <c r="AP6482" i="1"/>
  <c r="AQ6482" i="1"/>
  <c r="AP6483" i="1"/>
  <c r="AQ6483" i="1"/>
  <c r="AP6484" i="1"/>
  <c r="AQ6484" i="1"/>
  <c r="AP6485" i="1"/>
  <c r="AQ6485" i="1"/>
  <c r="AP6486" i="1"/>
  <c r="AQ6486" i="1"/>
  <c r="AP6487" i="1"/>
  <c r="AQ6487" i="1"/>
  <c r="AP6488" i="1"/>
  <c r="AQ6488" i="1"/>
  <c r="AP6489" i="1"/>
  <c r="AQ6489" i="1"/>
  <c r="AP6490" i="1"/>
  <c r="AQ6490" i="1"/>
  <c r="AP6491" i="1"/>
  <c r="AQ6491" i="1"/>
  <c r="AP6492" i="1"/>
  <c r="AQ6492" i="1"/>
  <c r="AP6493" i="1"/>
  <c r="AQ6493" i="1"/>
  <c r="AP6494" i="1"/>
  <c r="AQ6494" i="1"/>
  <c r="AP6495" i="1"/>
  <c r="AQ6495" i="1"/>
  <c r="AP6496" i="1"/>
  <c r="AQ6496" i="1"/>
  <c r="AP6497" i="1"/>
  <c r="AQ6497" i="1"/>
  <c r="AP6498" i="1"/>
  <c r="AQ6498" i="1"/>
  <c r="AP6499" i="1"/>
  <c r="AQ6499" i="1"/>
  <c r="AP6500" i="1"/>
  <c r="AQ6500" i="1"/>
  <c r="AP6501" i="1"/>
  <c r="AQ6501" i="1"/>
  <c r="AP6502" i="1"/>
  <c r="AQ6502" i="1"/>
  <c r="AP6503" i="1"/>
  <c r="AQ6503" i="1"/>
  <c r="AP6504" i="1"/>
  <c r="AQ6504" i="1"/>
  <c r="AP6505" i="1"/>
  <c r="AQ6505" i="1"/>
  <c r="AP6506" i="1"/>
  <c r="AQ6506" i="1"/>
  <c r="AP6507" i="1"/>
  <c r="AQ6507" i="1"/>
  <c r="AP6508" i="1"/>
  <c r="AQ6508" i="1"/>
  <c r="AP6509" i="1"/>
  <c r="AQ6509" i="1"/>
  <c r="AP6510" i="1"/>
  <c r="AQ6510" i="1"/>
  <c r="AP6511" i="1"/>
  <c r="AQ6511" i="1"/>
  <c r="AP6512" i="1"/>
  <c r="AQ6512" i="1"/>
  <c r="AP6513" i="1"/>
  <c r="AQ6513" i="1"/>
  <c r="AP6514" i="1"/>
  <c r="AQ6514" i="1"/>
  <c r="AP6515" i="1"/>
  <c r="AQ6515" i="1"/>
  <c r="AP6516" i="1"/>
  <c r="AQ6516" i="1"/>
  <c r="AP6517" i="1"/>
  <c r="AQ6517" i="1"/>
  <c r="AP6518" i="1"/>
  <c r="AQ6518" i="1"/>
  <c r="AP6519" i="1"/>
  <c r="AQ6519" i="1"/>
  <c r="AP6520" i="1"/>
  <c r="AQ6520" i="1"/>
  <c r="AP6521" i="1"/>
  <c r="AQ6521" i="1"/>
  <c r="AP6522" i="1"/>
  <c r="AQ6522" i="1"/>
  <c r="AP6523" i="1"/>
  <c r="AQ6523" i="1"/>
  <c r="AP6524" i="1"/>
  <c r="AQ6524" i="1"/>
  <c r="AP6525" i="1"/>
  <c r="AQ6525" i="1"/>
  <c r="AP6526" i="1"/>
  <c r="AQ6526" i="1"/>
  <c r="AP6527" i="1"/>
  <c r="AQ6527" i="1"/>
  <c r="AP6528" i="1"/>
  <c r="AQ6528" i="1"/>
  <c r="AP6529" i="1"/>
  <c r="AQ6529" i="1"/>
  <c r="AP6530" i="1"/>
  <c r="AQ6530" i="1"/>
  <c r="AP6531" i="1"/>
  <c r="AQ6531" i="1"/>
  <c r="AP6532" i="1"/>
  <c r="AQ6532" i="1"/>
  <c r="AP6533" i="1"/>
  <c r="AQ6533" i="1"/>
  <c r="AP6534" i="1"/>
  <c r="AQ6534" i="1"/>
  <c r="AP6535" i="1"/>
  <c r="AQ6535" i="1"/>
  <c r="AP6536" i="1"/>
  <c r="AQ6536" i="1"/>
  <c r="AP6537" i="1"/>
  <c r="AQ6537" i="1"/>
  <c r="AP6538" i="1"/>
  <c r="AQ6538" i="1"/>
  <c r="AP6539" i="1"/>
  <c r="AQ6539" i="1"/>
  <c r="AP6540" i="1"/>
  <c r="AQ6540" i="1"/>
  <c r="AP6541" i="1"/>
  <c r="AQ6541" i="1"/>
  <c r="AP6542" i="1"/>
  <c r="AQ6542" i="1"/>
  <c r="AP6543" i="1"/>
  <c r="AQ6543" i="1"/>
  <c r="AP6544" i="1"/>
  <c r="AQ6544" i="1"/>
  <c r="AP6545" i="1"/>
  <c r="AQ6545" i="1"/>
  <c r="AP6546" i="1"/>
  <c r="AQ6546" i="1"/>
  <c r="AP6547" i="1"/>
  <c r="AQ6547" i="1"/>
  <c r="AP6548" i="1"/>
  <c r="AQ6548" i="1"/>
  <c r="AP6549" i="1"/>
  <c r="AQ6549" i="1"/>
  <c r="AP6550" i="1"/>
  <c r="AQ6550" i="1"/>
  <c r="AP6551" i="1"/>
  <c r="AQ6551" i="1"/>
  <c r="AP6552" i="1"/>
  <c r="AQ6552" i="1"/>
  <c r="AP6553" i="1"/>
  <c r="AQ6553" i="1"/>
  <c r="AP6554" i="1"/>
  <c r="AQ6554" i="1"/>
  <c r="AP6555" i="1"/>
  <c r="AQ6555" i="1"/>
  <c r="AP6556" i="1"/>
  <c r="AQ6556" i="1"/>
  <c r="AP6557" i="1"/>
  <c r="AQ6557" i="1"/>
  <c r="AP6558" i="1"/>
  <c r="AQ6558" i="1"/>
  <c r="AP6559" i="1"/>
  <c r="AQ6559" i="1"/>
  <c r="AP6560" i="1"/>
  <c r="AQ6560" i="1"/>
  <c r="AP6561" i="1"/>
  <c r="AQ6561" i="1"/>
  <c r="AP6562" i="1"/>
  <c r="AQ6562" i="1"/>
  <c r="AP6563" i="1"/>
  <c r="AQ6563" i="1"/>
  <c r="AP6564" i="1"/>
  <c r="AQ6564" i="1"/>
  <c r="AP6565" i="1"/>
  <c r="AQ6565" i="1"/>
  <c r="AP6566" i="1"/>
  <c r="AQ6566" i="1"/>
  <c r="AP6567" i="1"/>
  <c r="AQ6567" i="1"/>
  <c r="AP6568" i="1"/>
  <c r="AQ6568" i="1"/>
  <c r="AP6569" i="1"/>
  <c r="AQ6569" i="1"/>
  <c r="AP6570" i="1"/>
  <c r="AQ6570" i="1"/>
  <c r="AP6571" i="1"/>
  <c r="AQ6571" i="1"/>
  <c r="AP6572" i="1"/>
  <c r="AQ6572" i="1"/>
  <c r="AP6573" i="1"/>
  <c r="AQ6573" i="1"/>
  <c r="AP6574" i="1"/>
  <c r="AQ6574" i="1"/>
  <c r="AP6575" i="1"/>
  <c r="AQ6575" i="1"/>
  <c r="AP6576" i="1"/>
  <c r="AQ6576" i="1"/>
  <c r="AP6577" i="1"/>
  <c r="AQ6577" i="1"/>
  <c r="AP6578" i="1"/>
  <c r="AQ6578" i="1"/>
  <c r="AP6579" i="1"/>
  <c r="AQ6579" i="1"/>
  <c r="AP6580" i="1"/>
  <c r="AQ6580" i="1"/>
  <c r="AP6581" i="1"/>
  <c r="AQ6581" i="1"/>
  <c r="AP6582" i="1"/>
  <c r="AQ6582" i="1"/>
  <c r="AP6583" i="1"/>
  <c r="AQ6583" i="1"/>
  <c r="AP6584" i="1"/>
  <c r="AQ6584" i="1"/>
  <c r="AP6585" i="1"/>
  <c r="AQ6585" i="1"/>
  <c r="AP6586" i="1"/>
  <c r="AQ6586" i="1"/>
  <c r="AP6587" i="1"/>
  <c r="AQ6587" i="1"/>
  <c r="AP6588" i="1"/>
  <c r="AQ6588" i="1"/>
  <c r="AP6589" i="1"/>
  <c r="AQ6589" i="1"/>
  <c r="AP6590" i="1"/>
  <c r="AQ6590" i="1"/>
  <c r="AP6591" i="1"/>
  <c r="AQ6591" i="1"/>
  <c r="AP6592" i="1"/>
  <c r="AQ6592" i="1"/>
  <c r="AP6593" i="1"/>
  <c r="AQ6593" i="1"/>
  <c r="AP6594" i="1"/>
  <c r="AQ6594" i="1"/>
  <c r="AP6595" i="1"/>
  <c r="AQ6595" i="1"/>
  <c r="AP6596" i="1"/>
  <c r="AQ6596" i="1"/>
  <c r="AP6597" i="1"/>
  <c r="AQ6597" i="1"/>
  <c r="AP6598" i="1"/>
  <c r="AQ6598" i="1"/>
  <c r="AP6599" i="1"/>
  <c r="AQ6599" i="1"/>
  <c r="AP6600" i="1"/>
  <c r="AQ6600" i="1"/>
  <c r="AP6601" i="1"/>
  <c r="AQ6601" i="1"/>
  <c r="AP6602" i="1"/>
  <c r="AQ6602" i="1"/>
  <c r="AP6603" i="1"/>
  <c r="AQ6603" i="1"/>
  <c r="AP6604" i="1"/>
  <c r="AQ6604" i="1"/>
  <c r="AP6605" i="1"/>
  <c r="AQ6605" i="1"/>
  <c r="AP6606" i="1"/>
  <c r="AQ6606" i="1"/>
  <c r="AP6607" i="1"/>
  <c r="AQ6607" i="1"/>
  <c r="AP6608" i="1"/>
  <c r="AQ6608" i="1"/>
  <c r="AP6609" i="1"/>
  <c r="AQ6609" i="1"/>
  <c r="AP6610" i="1"/>
  <c r="AQ6610" i="1"/>
  <c r="AP6611" i="1"/>
  <c r="AQ6611" i="1"/>
  <c r="AP6612" i="1"/>
  <c r="AQ6612" i="1"/>
  <c r="AP6613" i="1"/>
  <c r="AQ6613" i="1"/>
  <c r="AP6614" i="1"/>
  <c r="AQ6614" i="1"/>
  <c r="AP6615" i="1"/>
  <c r="AQ6615" i="1"/>
  <c r="AP6616" i="1"/>
  <c r="AQ6616" i="1"/>
  <c r="AP6617" i="1"/>
  <c r="AQ6617" i="1"/>
  <c r="AP6618" i="1"/>
  <c r="AQ6618" i="1"/>
  <c r="AP6619" i="1"/>
  <c r="AQ6619" i="1"/>
  <c r="AP6620" i="1"/>
  <c r="AQ6620" i="1"/>
  <c r="AP6621" i="1"/>
  <c r="AQ6621" i="1"/>
  <c r="AP6622" i="1"/>
  <c r="AQ6622" i="1"/>
  <c r="AP6623" i="1"/>
  <c r="AQ6623" i="1"/>
  <c r="AP6624" i="1"/>
  <c r="AQ6624" i="1"/>
  <c r="AP6625" i="1"/>
  <c r="AQ6625" i="1"/>
  <c r="AP6626" i="1"/>
  <c r="AQ6626" i="1"/>
  <c r="AP6627" i="1"/>
  <c r="AQ6627" i="1"/>
  <c r="AP6628" i="1"/>
  <c r="AQ6628" i="1"/>
  <c r="AP6629" i="1"/>
  <c r="AQ6629" i="1"/>
  <c r="AP6630" i="1"/>
  <c r="AQ6630" i="1"/>
  <c r="AP6631" i="1"/>
  <c r="AQ6631" i="1"/>
  <c r="AP6632" i="1"/>
  <c r="AQ6632" i="1"/>
  <c r="AP6633" i="1"/>
  <c r="AQ6633" i="1"/>
  <c r="AP6634" i="1"/>
  <c r="AQ6634" i="1"/>
  <c r="AP6635" i="1"/>
  <c r="AQ6635" i="1"/>
  <c r="AP6636" i="1"/>
  <c r="AQ6636" i="1"/>
  <c r="AP6637" i="1"/>
  <c r="AQ6637" i="1"/>
  <c r="AP6638" i="1"/>
  <c r="AQ6638" i="1"/>
  <c r="AP6639" i="1"/>
  <c r="AQ6639" i="1"/>
  <c r="AP6640" i="1"/>
  <c r="AQ6640" i="1"/>
  <c r="AP6641" i="1"/>
  <c r="AQ6641" i="1"/>
  <c r="AP6642" i="1"/>
  <c r="AQ6642" i="1"/>
  <c r="AP6643" i="1"/>
  <c r="AQ6643" i="1"/>
  <c r="AP6644" i="1"/>
  <c r="AQ6644" i="1"/>
  <c r="AP6645" i="1"/>
  <c r="AQ6645" i="1"/>
  <c r="AP6646" i="1"/>
  <c r="AQ6646" i="1"/>
  <c r="AP6647" i="1"/>
  <c r="AQ6647" i="1"/>
  <c r="AP6648" i="1"/>
  <c r="AQ6648" i="1"/>
  <c r="AP6649" i="1"/>
  <c r="AQ6649" i="1"/>
  <c r="AP6650" i="1"/>
  <c r="AQ6650" i="1"/>
  <c r="AP6651" i="1"/>
  <c r="AQ6651" i="1"/>
  <c r="AP6652" i="1"/>
  <c r="AQ6652" i="1"/>
  <c r="AP6653" i="1"/>
  <c r="AQ6653" i="1"/>
  <c r="AP6654" i="1"/>
  <c r="AQ6654" i="1"/>
  <c r="AP6655" i="1"/>
  <c r="AQ6655" i="1"/>
  <c r="AP6656" i="1"/>
  <c r="AQ6656" i="1"/>
  <c r="AP6657" i="1"/>
  <c r="AQ6657" i="1"/>
  <c r="AP6658" i="1"/>
  <c r="AQ6658" i="1"/>
  <c r="AP6659" i="1"/>
  <c r="AQ6659" i="1"/>
  <c r="AP6660" i="1"/>
  <c r="AQ6660" i="1"/>
  <c r="AP6661" i="1"/>
  <c r="AQ6661" i="1"/>
  <c r="AP6662" i="1"/>
  <c r="AQ6662" i="1"/>
  <c r="AP6663" i="1"/>
  <c r="AQ6663" i="1"/>
  <c r="AP6664" i="1"/>
  <c r="AQ6664" i="1"/>
  <c r="AP6665" i="1"/>
  <c r="AQ6665" i="1"/>
  <c r="AP6666" i="1"/>
  <c r="AQ6666" i="1"/>
  <c r="AP6667" i="1"/>
  <c r="AQ6667" i="1"/>
  <c r="AP6668" i="1"/>
  <c r="AQ6668" i="1"/>
  <c r="AP6669" i="1"/>
  <c r="AQ6669" i="1"/>
  <c r="AP6670" i="1"/>
  <c r="AQ6670" i="1"/>
  <c r="AP6671" i="1"/>
  <c r="AQ6671" i="1"/>
  <c r="AP6672" i="1"/>
  <c r="AQ6672" i="1"/>
  <c r="AP6673" i="1"/>
  <c r="AQ6673" i="1"/>
  <c r="AP6674" i="1"/>
  <c r="AQ6674" i="1"/>
  <c r="AP6675" i="1"/>
  <c r="AQ6675" i="1"/>
  <c r="AP6676" i="1"/>
  <c r="AQ6676" i="1"/>
  <c r="AP6677" i="1"/>
  <c r="AQ6677" i="1"/>
  <c r="AP6678" i="1"/>
  <c r="AQ6678" i="1"/>
  <c r="AP6679" i="1"/>
  <c r="AQ6679" i="1"/>
  <c r="AP6680" i="1"/>
  <c r="AQ6680" i="1"/>
  <c r="AP6681" i="1"/>
  <c r="AQ6681" i="1"/>
  <c r="AP6682" i="1"/>
  <c r="AQ6682" i="1"/>
  <c r="AP6683" i="1"/>
  <c r="AQ6683" i="1"/>
  <c r="AP6684" i="1"/>
  <c r="AQ6684" i="1"/>
  <c r="AP6685" i="1"/>
  <c r="AQ6685" i="1"/>
  <c r="AP6686" i="1"/>
  <c r="AQ6686" i="1"/>
  <c r="AP6687" i="1"/>
  <c r="AQ6687" i="1"/>
  <c r="AP6688" i="1"/>
  <c r="AQ6688" i="1"/>
  <c r="AP6689" i="1"/>
  <c r="AQ6689" i="1"/>
  <c r="AP6690" i="1"/>
  <c r="AQ6690" i="1"/>
  <c r="AP6691" i="1"/>
  <c r="AQ6691" i="1"/>
  <c r="AP6692" i="1"/>
  <c r="AQ6692" i="1"/>
  <c r="AP6693" i="1"/>
  <c r="AQ6693" i="1"/>
  <c r="AP6694" i="1"/>
  <c r="AQ6694" i="1"/>
  <c r="AP6695" i="1"/>
  <c r="AQ6695" i="1"/>
  <c r="AP6696" i="1"/>
  <c r="AQ6696" i="1"/>
  <c r="AP6697" i="1"/>
  <c r="AQ6697" i="1"/>
  <c r="AP6698" i="1"/>
  <c r="AQ6698" i="1"/>
  <c r="AP6699" i="1"/>
  <c r="AQ6699" i="1"/>
  <c r="AP6700" i="1"/>
  <c r="AQ6700" i="1"/>
  <c r="AP6701" i="1"/>
  <c r="AQ6701" i="1"/>
  <c r="AP6702" i="1"/>
  <c r="AQ6702" i="1"/>
  <c r="AP6703" i="1"/>
  <c r="AQ6703" i="1"/>
  <c r="AP6704" i="1"/>
  <c r="AQ6704" i="1"/>
  <c r="AP6705" i="1"/>
  <c r="AQ6705" i="1"/>
  <c r="AP6706" i="1"/>
  <c r="AQ6706" i="1"/>
  <c r="AP6707" i="1"/>
  <c r="AQ6707" i="1"/>
  <c r="AP6708" i="1"/>
  <c r="AQ6708" i="1"/>
  <c r="AP6709" i="1"/>
  <c r="AQ6709" i="1"/>
  <c r="AP6710" i="1"/>
  <c r="AQ6710" i="1"/>
  <c r="AP6711" i="1"/>
  <c r="AQ6711" i="1"/>
  <c r="AP6712" i="1"/>
  <c r="AQ6712" i="1"/>
  <c r="AP6713" i="1"/>
  <c r="AQ6713" i="1"/>
  <c r="AP6714" i="1"/>
  <c r="AQ6714" i="1"/>
  <c r="AP6715" i="1"/>
  <c r="AQ6715" i="1"/>
  <c r="AP6716" i="1"/>
  <c r="AQ6716" i="1"/>
  <c r="AP6717" i="1"/>
  <c r="AQ6717" i="1"/>
  <c r="AP6718" i="1"/>
  <c r="AQ6718" i="1"/>
  <c r="AP6719" i="1"/>
  <c r="AQ6719" i="1"/>
  <c r="AP6720" i="1"/>
  <c r="AQ6720" i="1"/>
  <c r="AP6721" i="1"/>
  <c r="AQ6721" i="1"/>
  <c r="AP6722" i="1"/>
  <c r="AQ6722" i="1"/>
  <c r="AP6723" i="1"/>
  <c r="AQ6723" i="1"/>
  <c r="AP6724" i="1"/>
  <c r="AQ6724" i="1"/>
  <c r="AP6725" i="1"/>
  <c r="AQ6725" i="1"/>
  <c r="AP6726" i="1"/>
  <c r="AQ6726" i="1"/>
  <c r="AP6727" i="1"/>
  <c r="AQ6727" i="1"/>
  <c r="AP6728" i="1"/>
  <c r="AQ6728" i="1"/>
  <c r="AP6729" i="1"/>
  <c r="AQ6729" i="1"/>
  <c r="AP6730" i="1"/>
  <c r="AQ6730" i="1"/>
  <c r="AP6731" i="1"/>
  <c r="AQ6731" i="1"/>
  <c r="AP6732" i="1"/>
  <c r="AQ6732" i="1"/>
  <c r="AP6733" i="1"/>
  <c r="AQ6733" i="1"/>
  <c r="AP6734" i="1"/>
  <c r="AQ6734" i="1"/>
  <c r="AP6735" i="1"/>
  <c r="AQ6735" i="1"/>
  <c r="AP6736" i="1"/>
  <c r="AQ6736" i="1"/>
  <c r="AP6737" i="1"/>
  <c r="AQ6737" i="1"/>
  <c r="AP6738" i="1"/>
  <c r="AQ6738" i="1"/>
  <c r="AP6739" i="1"/>
  <c r="AQ6739" i="1"/>
  <c r="AP6740" i="1"/>
  <c r="AQ6740" i="1"/>
  <c r="AP6741" i="1"/>
  <c r="AQ6741" i="1"/>
  <c r="AP6742" i="1"/>
  <c r="AQ6742" i="1"/>
  <c r="AP6743" i="1"/>
  <c r="AQ6743" i="1"/>
  <c r="AP6744" i="1"/>
  <c r="AQ6744" i="1"/>
  <c r="AP6745" i="1"/>
  <c r="AQ6745" i="1"/>
  <c r="AP6746" i="1"/>
  <c r="AQ6746" i="1"/>
  <c r="AP6747" i="1"/>
  <c r="AQ6747" i="1"/>
  <c r="AP6748" i="1"/>
  <c r="AQ6748" i="1"/>
  <c r="AP6749" i="1"/>
  <c r="AQ6749" i="1"/>
  <c r="AP6750" i="1"/>
  <c r="AQ6750" i="1"/>
  <c r="AP6751" i="1"/>
  <c r="AQ6751" i="1"/>
  <c r="AP6752" i="1"/>
  <c r="AQ6752" i="1"/>
  <c r="AP6753" i="1"/>
  <c r="AQ6753" i="1"/>
  <c r="AP6754" i="1"/>
  <c r="AQ6754" i="1"/>
  <c r="AP6755" i="1"/>
  <c r="AQ6755" i="1"/>
  <c r="AP6756" i="1"/>
  <c r="AQ6756" i="1"/>
  <c r="AP6757" i="1"/>
  <c r="AQ6757" i="1"/>
  <c r="AP6758" i="1"/>
  <c r="AQ6758" i="1"/>
  <c r="AP6759" i="1"/>
  <c r="AQ6759" i="1"/>
  <c r="AP6760" i="1"/>
  <c r="AQ6760" i="1"/>
  <c r="AP6761" i="1"/>
  <c r="AQ6761" i="1"/>
  <c r="AP6762" i="1"/>
  <c r="AQ6762" i="1"/>
  <c r="AP6763" i="1"/>
  <c r="AQ6763" i="1"/>
  <c r="AP6764" i="1"/>
  <c r="AQ6764" i="1"/>
  <c r="AP6765" i="1"/>
  <c r="AQ6765" i="1"/>
  <c r="AP6766" i="1"/>
  <c r="AQ6766" i="1"/>
  <c r="AP6767" i="1"/>
  <c r="AQ6767" i="1"/>
  <c r="AP6768" i="1"/>
  <c r="AQ6768" i="1"/>
  <c r="AP6769" i="1"/>
  <c r="AQ6769" i="1"/>
  <c r="AP6770" i="1"/>
  <c r="AQ6770" i="1"/>
  <c r="AP6771" i="1"/>
  <c r="AQ6771" i="1"/>
  <c r="AP6772" i="1"/>
  <c r="AQ6772" i="1"/>
  <c r="AP6773" i="1"/>
  <c r="AQ6773" i="1"/>
  <c r="AP6774" i="1"/>
  <c r="AQ6774" i="1"/>
  <c r="AP6775" i="1"/>
  <c r="AQ6775" i="1"/>
  <c r="AP6776" i="1"/>
  <c r="AQ6776" i="1"/>
  <c r="AP6777" i="1"/>
  <c r="AQ6777" i="1"/>
  <c r="AP6778" i="1"/>
  <c r="AQ6778" i="1"/>
  <c r="AP6779" i="1"/>
  <c r="AQ6779" i="1"/>
  <c r="AP6780" i="1"/>
  <c r="AQ6780" i="1"/>
  <c r="AP6781" i="1"/>
  <c r="AQ6781" i="1"/>
  <c r="AP6782" i="1"/>
  <c r="AQ6782" i="1"/>
  <c r="AP6783" i="1"/>
  <c r="AQ6783" i="1"/>
  <c r="AP6784" i="1"/>
  <c r="AQ6784" i="1"/>
  <c r="AP6785" i="1"/>
  <c r="AQ6785" i="1"/>
  <c r="AP6786" i="1"/>
  <c r="AQ6786" i="1"/>
  <c r="AP6787" i="1"/>
  <c r="AQ6787" i="1"/>
  <c r="AP6788" i="1"/>
  <c r="AQ6788" i="1"/>
  <c r="AP6789" i="1"/>
  <c r="AQ6789" i="1"/>
  <c r="AP6790" i="1"/>
  <c r="AQ6790" i="1"/>
  <c r="AP6791" i="1"/>
  <c r="AQ6791" i="1"/>
  <c r="AP6792" i="1"/>
  <c r="AQ6792" i="1"/>
  <c r="AP6793" i="1"/>
  <c r="AQ6793" i="1"/>
  <c r="AP6794" i="1"/>
  <c r="AQ6794" i="1"/>
  <c r="AP6795" i="1"/>
  <c r="AQ6795" i="1"/>
  <c r="AP6796" i="1"/>
  <c r="AQ6796" i="1"/>
  <c r="AP6797" i="1"/>
  <c r="AQ6797" i="1"/>
  <c r="AP6798" i="1"/>
  <c r="AQ6798" i="1"/>
  <c r="AP6799" i="1"/>
  <c r="AQ6799" i="1"/>
  <c r="AP6800" i="1"/>
  <c r="AQ6800" i="1"/>
  <c r="AP6801" i="1"/>
  <c r="AQ6801" i="1"/>
  <c r="AP6802" i="1"/>
  <c r="AQ6802" i="1"/>
  <c r="AP6803" i="1"/>
  <c r="AQ6803" i="1"/>
  <c r="AP6804" i="1"/>
  <c r="AQ6804" i="1"/>
  <c r="AP6805" i="1"/>
  <c r="AQ6805" i="1"/>
  <c r="AP6806" i="1"/>
  <c r="AQ6806" i="1"/>
  <c r="AP6807" i="1"/>
  <c r="AQ6807" i="1"/>
  <c r="AP6808" i="1"/>
  <c r="AQ6808" i="1"/>
  <c r="AP6809" i="1"/>
  <c r="AQ6809" i="1"/>
  <c r="AP6810" i="1"/>
  <c r="AQ6810" i="1"/>
  <c r="AP6811" i="1"/>
  <c r="AQ6811" i="1"/>
  <c r="AP6812" i="1"/>
  <c r="AQ6812" i="1"/>
  <c r="AP6813" i="1"/>
  <c r="AQ6813" i="1"/>
  <c r="AP6814" i="1"/>
  <c r="AQ6814" i="1"/>
  <c r="AP6815" i="1"/>
  <c r="AQ6815" i="1"/>
  <c r="AP6816" i="1"/>
  <c r="AQ6816" i="1"/>
  <c r="AP6817" i="1"/>
  <c r="AQ6817" i="1"/>
  <c r="AP6818" i="1"/>
  <c r="AQ6818" i="1"/>
  <c r="AP6819" i="1"/>
  <c r="AQ6819" i="1"/>
  <c r="AP6820" i="1"/>
  <c r="AQ6820" i="1"/>
  <c r="AP6821" i="1"/>
  <c r="AQ6821" i="1"/>
  <c r="AP6822" i="1"/>
  <c r="AQ6822" i="1"/>
  <c r="AP6823" i="1"/>
  <c r="AQ6823" i="1"/>
  <c r="AP6824" i="1"/>
  <c r="AQ6824" i="1"/>
  <c r="AP6825" i="1"/>
  <c r="AQ6825" i="1"/>
  <c r="AP6826" i="1"/>
  <c r="AQ6826" i="1"/>
  <c r="AP6827" i="1"/>
  <c r="AQ6827" i="1"/>
  <c r="AP6828" i="1"/>
  <c r="AQ6828" i="1"/>
  <c r="AP6829" i="1"/>
  <c r="AQ6829" i="1"/>
  <c r="AP6830" i="1"/>
  <c r="AQ6830" i="1"/>
  <c r="AP6831" i="1"/>
  <c r="AQ6831" i="1"/>
  <c r="AP6832" i="1"/>
  <c r="AQ6832" i="1"/>
  <c r="AP6833" i="1"/>
  <c r="AQ6833" i="1"/>
  <c r="AP6834" i="1"/>
  <c r="AQ6834" i="1"/>
  <c r="AP6835" i="1"/>
  <c r="AQ6835" i="1"/>
  <c r="AP6836" i="1"/>
  <c r="AQ6836" i="1"/>
  <c r="AP6837" i="1"/>
  <c r="AQ6837" i="1"/>
  <c r="AP6838" i="1"/>
  <c r="AQ6838" i="1"/>
  <c r="AP6839" i="1"/>
  <c r="AQ6839" i="1"/>
  <c r="AP6840" i="1"/>
  <c r="AQ6840" i="1"/>
  <c r="AP6841" i="1"/>
  <c r="AQ6841" i="1"/>
  <c r="AP6842" i="1"/>
  <c r="AQ6842" i="1"/>
  <c r="AP6843" i="1"/>
  <c r="AQ6843" i="1"/>
  <c r="AP6844" i="1"/>
  <c r="AQ6844" i="1"/>
  <c r="AP6845" i="1"/>
  <c r="AQ6845" i="1"/>
  <c r="AP6846" i="1"/>
  <c r="AQ6846" i="1"/>
  <c r="AP6847" i="1"/>
  <c r="AQ6847" i="1"/>
  <c r="AP6848" i="1"/>
  <c r="AQ6848" i="1"/>
  <c r="AP6849" i="1"/>
  <c r="AQ6849" i="1"/>
  <c r="AP6850" i="1"/>
  <c r="AQ6850" i="1"/>
  <c r="AP6851" i="1"/>
  <c r="AQ6851" i="1"/>
  <c r="AP6852" i="1"/>
  <c r="AQ6852" i="1"/>
  <c r="AP6853" i="1"/>
  <c r="AQ6853" i="1"/>
  <c r="AP6854" i="1"/>
  <c r="AQ6854" i="1"/>
  <c r="AP6855" i="1"/>
  <c r="AQ6855" i="1"/>
  <c r="AP6856" i="1"/>
  <c r="AQ6856" i="1"/>
  <c r="AP6857" i="1"/>
  <c r="AQ6857" i="1"/>
  <c r="AP6858" i="1"/>
  <c r="AQ6858" i="1"/>
  <c r="AP6859" i="1"/>
  <c r="AQ6859" i="1"/>
  <c r="AP6860" i="1"/>
  <c r="AQ6860" i="1"/>
  <c r="AP6861" i="1"/>
  <c r="AQ6861" i="1"/>
  <c r="AP6862" i="1"/>
  <c r="AQ6862" i="1"/>
  <c r="AP6863" i="1"/>
  <c r="AQ6863" i="1"/>
  <c r="AP6864" i="1"/>
  <c r="AQ6864" i="1"/>
  <c r="AP6865" i="1"/>
  <c r="AQ6865" i="1"/>
  <c r="AP6866" i="1"/>
  <c r="AQ6866" i="1"/>
  <c r="AP6867" i="1"/>
  <c r="AQ6867" i="1"/>
  <c r="AP6868" i="1"/>
  <c r="AQ6868" i="1"/>
  <c r="AP6869" i="1"/>
  <c r="AQ6869" i="1"/>
  <c r="AP6870" i="1"/>
  <c r="AQ6870" i="1"/>
  <c r="AP6871" i="1"/>
  <c r="AQ6871" i="1"/>
  <c r="AP6872" i="1"/>
  <c r="AQ6872" i="1"/>
  <c r="AP6873" i="1"/>
  <c r="AQ6873" i="1"/>
  <c r="AP6874" i="1"/>
  <c r="AQ6874" i="1"/>
  <c r="AP6875" i="1"/>
  <c r="AQ6875" i="1"/>
  <c r="AP6876" i="1"/>
  <c r="AQ6876" i="1"/>
  <c r="AP6877" i="1"/>
  <c r="AQ6877" i="1"/>
  <c r="AP6878" i="1"/>
  <c r="AQ6878" i="1"/>
  <c r="AP6879" i="1"/>
  <c r="AQ6879" i="1"/>
  <c r="AP6880" i="1"/>
  <c r="AQ6880" i="1"/>
  <c r="AP6881" i="1"/>
  <c r="AQ6881" i="1"/>
  <c r="AP6882" i="1"/>
  <c r="AQ6882" i="1"/>
  <c r="AP6883" i="1"/>
  <c r="AQ6883" i="1"/>
  <c r="AP6884" i="1"/>
  <c r="AQ6884" i="1"/>
  <c r="AP6885" i="1"/>
  <c r="AQ6885" i="1"/>
  <c r="AP6886" i="1"/>
  <c r="AQ6886" i="1"/>
  <c r="AP6887" i="1"/>
  <c r="AQ6887" i="1"/>
  <c r="AP6888" i="1"/>
  <c r="AQ6888" i="1"/>
  <c r="AP6889" i="1"/>
  <c r="AQ6889" i="1"/>
  <c r="AP6890" i="1"/>
  <c r="AQ6890" i="1"/>
  <c r="AP6891" i="1"/>
  <c r="AQ6891" i="1"/>
  <c r="AP6892" i="1"/>
  <c r="AQ6892" i="1"/>
  <c r="AP6893" i="1"/>
  <c r="AQ6893" i="1"/>
  <c r="AP6894" i="1"/>
  <c r="AQ6894" i="1"/>
  <c r="AP6895" i="1"/>
  <c r="AQ6895" i="1"/>
  <c r="AP6896" i="1"/>
  <c r="AQ6896" i="1"/>
  <c r="AP6897" i="1"/>
  <c r="AQ6897" i="1"/>
  <c r="AP6898" i="1"/>
  <c r="AQ6898" i="1"/>
  <c r="AP6899" i="1"/>
  <c r="AQ6899" i="1"/>
  <c r="AP6900" i="1"/>
  <c r="AQ6900" i="1"/>
  <c r="AP6901" i="1"/>
  <c r="AQ6901" i="1"/>
  <c r="AP6902" i="1"/>
  <c r="AQ6902" i="1"/>
  <c r="AP6903" i="1"/>
  <c r="AQ6903" i="1"/>
  <c r="AP6904" i="1"/>
  <c r="AQ6904" i="1"/>
  <c r="AP6905" i="1"/>
  <c r="AQ6905" i="1"/>
  <c r="AP6906" i="1"/>
  <c r="AQ6906" i="1"/>
  <c r="AP6907" i="1"/>
  <c r="AQ6907" i="1"/>
  <c r="AP6908" i="1"/>
  <c r="AQ6908" i="1"/>
  <c r="AP6909" i="1"/>
  <c r="AQ6909" i="1"/>
  <c r="AP6910" i="1"/>
  <c r="AQ6910" i="1"/>
  <c r="AP6911" i="1"/>
  <c r="AQ6911" i="1"/>
  <c r="AP6912" i="1"/>
  <c r="AQ6912" i="1"/>
  <c r="AP6913" i="1"/>
  <c r="AQ6913" i="1"/>
  <c r="AP6914" i="1"/>
  <c r="AQ6914" i="1"/>
  <c r="AP6915" i="1"/>
  <c r="AQ6915" i="1"/>
  <c r="AP6916" i="1"/>
  <c r="AQ6916" i="1"/>
  <c r="AP6917" i="1"/>
  <c r="AQ6917" i="1"/>
  <c r="AP6918" i="1"/>
  <c r="AQ6918" i="1"/>
  <c r="AP6919" i="1"/>
  <c r="AQ6919" i="1"/>
  <c r="AP6920" i="1"/>
  <c r="AQ6920" i="1"/>
  <c r="AP6921" i="1"/>
  <c r="AQ6921" i="1"/>
  <c r="AP6922" i="1"/>
  <c r="AQ6922" i="1"/>
  <c r="AP6923" i="1"/>
  <c r="AQ6923" i="1"/>
  <c r="AP6924" i="1"/>
  <c r="AQ6924" i="1"/>
  <c r="AP6925" i="1"/>
  <c r="AQ6925" i="1"/>
  <c r="AP6926" i="1"/>
  <c r="AQ6926" i="1"/>
  <c r="AP6927" i="1"/>
  <c r="AQ6927" i="1"/>
  <c r="AP6928" i="1"/>
  <c r="AQ6928" i="1"/>
  <c r="AP6929" i="1"/>
  <c r="AQ6929" i="1"/>
  <c r="AP6930" i="1"/>
  <c r="AQ6930" i="1"/>
  <c r="AP6931" i="1"/>
  <c r="AQ6931" i="1"/>
  <c r="AP6932" i="1"/>
  <c r="AQ6932" i="1"/>
  <c r="AP6933" i="1"/>
  <c r="AQ6933" i="1"/>
  <c r="AP6934" i="1"/>
  <c r="AQ6934" i="1"/>
  <c r="AP6935" i="1"/>
  <c r="AQ6935" i="1"/>
  <c r="AP6936" i="1"/>
  <c r="AQ6936" i="1"/>
  <c r="AP6937" i="1"/>
  <c r="AQ6937" i="1"/>
  <c r="AP6938" i="1"/>
  <c r="AQ6938" i="1"/>
  <c r="AP6939" i="1"/>
  <c r="AQ6939" i="1"/>
  <c r="AP6940" i="1"/>
  <c r="AQ6940" i="1"/>
  <c r="AP6941" i="1"/>
  <c r="AQ6941" i="1"/>
  <c r="AP6942" i="1"/>
  <c r="AQ6942" i="1"/>
  <c r="AP6943" i="1"/>
  <c r="AQ6943" i="1"/>
  <c r="AP6944" i="1"/>
  <c r="AQ6944" i="1"/>
  <c r="AP6945" i="1"/>
  <c r="AQ6945" i="1"/>
  <c r="AP6946" i="1"/>
  <c r="AQ6946" i="1"/>
  <c r="AP6947" i="1"/>
  <c r="AQ6947" i="1"/>
  <c r="AP6948" i="1"/>
  <c r="AQ6948" i="1"/>
  <c r="AP6949" i="1"/>
  <c r="AQ6949" i="1"/>
  <c r="AP6950" i="1"/>
  <c r="AQ6950" i="1"/>
  <c r="AP6951" i="1"/>
  <c r="AQ6951" i="1"/>
  <c r="AP6952" i="1"/>
  <c r="AQ6952" i="1"/>
  <c r="AP6953" i="1"/>
  <c r="AQ6953" i="1"/>
  <c r="AP6954" i="1"/>
  <c r="AQ6954" i="1"/>
  <c r="AP6955" i="1"/>
  <c r="AQ6955" i="1"/>
  <c r="AP6956" i="1"/>
  <c r="AQ6956" i="1"/>
  <c r="AP6957" i="1"/>
  <c r="AQ6957" i="1"/>
  <c r="AP6958" i="1"/>
  <c r="AQ6958" i="1"/>
  <c r="AP6959" i="1"/>
  <c r="AQ6959" i="1"/>
  <c r="AP6960" i="1"/>
  <c r="AQ6960" i="1"/>
  <c r="AP6961" i="1"/>
  <c r="AQ6961" i="1"/>
  <c r="AP6962" i="1"/>
  <c r="AQ6962" i="1"/>
  <c r="AP6963" i="1"/>
  <c r="AQ6963" i="1"/>
  <c r="AP6964" i="1"/>
  <c r="AQ6964" i="1"/>
  <c r="AP6965" i="1"/>
  <c r="AQ6965" i="1"/>
  <c r="AP6966" i="1"/>
  <c r="AQ6966" i="1"/>
  <c r="AP6967" i="1"/>
  <c r="AQ6967" i="1"/>
  <c r="AP6968" i="1"/>
  <c r="AQ6968" i="1"/>
  <c r="AP6969" i="1"/>
  <c r="AQ6969" i="1"/>
  <c r="AP6970" i="1"/>
  <c r="AQ6970" i="1"/>
  <c r="AP6971" i="1"/>
  <c r="AQ6971" i="1"/>
  <c r="AP6972" i="1"/>
  <c r="AQ6972" i="1"/>
  <c r="AP6973" i="1"/>
  <c r="AQ6973" i="1"/>
  <c r="AP6974" i="1"/>
  <c r="AQ6974" i="1"/>
  <c r="AP6975" i="1"/>
  <c r="AQ6975" i="1"/>
  <c r="AP6976" i="1"/>
  <c r="AQ6976" i="1"/>
  <c r="AP6977" i="1"/>
  <c r="AQ6977" i="1"/>
  <c r="AP6978" i="1"/>
  <c r="AQ6978" i="1"/>
  <c r="AP6979" i="1"/>
  <c r="AQ6979" i="1"/>
  <c r="AP6980" i="1"/>
  <c r="AQ6980" i="1"/>
  <c r="AP6981" i="1"/>
  <c r="AQ6981" i="1"/>
  <c r="AP6982" i="1"/>
  <c r="AQ6982" i="1"/>
  <c r="AP6983" i="1"/>
  <c r="AQ6983" i="1"/>
  <c r="AP6984" i="1"/>
  <c r="AQ6984" i="1"/>
  <c r="AP6985" i="1"/>
  <c r="AQ6985" i="1"/>
  <c r="AP6986" i="1"/>
  <c r="AQ6986" i="1"/>
  <c r="AP6987" i="1"/>
  <c r="AQ6987" i="1"/>
  <c r="AP6988" i="1"/>
  <c r="AQ6988" i="1"/>
  <c r="AP6989" i="1"/>
  <c r="AQ6989" i="1"/>
  <c r="AP6990" i="1"/>
  <c r="AQ6990" i="1"/>
  <c r="AP6991" i="1"/>
  <c r="AQ6991" i="1"/>
  <c r="AP6992" i="1"/>
  <c r="AQ6992" i="1"/>
  <c r="AP6993" i="1"/>
  <c r="AQ6993" i="1"/>
  <c r="AP6994" i="1"/>
  <c r="AQ6994" i="1"/>
  <c r="AP6995" i="1"/>
  <c r="AQ6995" i="1"/>
  <c r="AP6996" i="1"/>
  <c r="AQ6996" i="1"/>
  <c r="AP6997" i="1"/>
  <c r="AQ6997" i="1"/>
  <c r="AP6998" i="1"/>
  <c r="AQ6998" i="1"/>
  <c r="AP6999" i="1"/>
  <c r="AQ6999" i="1"/>
  <c r="AP7000" i="1"/>
  <c r="AQ7000" i="1"/>
  <c r="AP7001" i="1"/>
  <c r="AQ7001" i="1"/>
  <c r="AP7002" i="1"/>
  <c r="AQ7002" i="1"/>
  <c r="AP7003" i="1"/>
  <c r="AQ7003" i="1"/>
  <c r="AP7004" i="1"/>
  <c r="AQ7004" i="1"/>
  <c r="AP7005" i="1"/>
  <c r="AQ7005" i="1"/>
  <c r="AP7006" i="1"/>
  <c r="AQ7006" i="1"/>
  <c r="AP7007" i="1"/>
  <c r="AQ7007" i="1"/>
  <c r="AP7008" i="1"/>
  <c r="AQ7008" i="1"/>
  <c r="AP7009" i="1"/>
  <c r="AQ7009" i="1"/>
  <c r="AP7010" i="1"/>
  <c r="AQ7010" i="1"/>
  <c r="AP7011" i="1"/>
  <c r="AQ7011" i="1"/>
  <c r="AP7012" i="1"/>
  <c r="AQ7012" i="1"/>
  <c r="AP7013" i="1"/>
  <c r="AQ7013" i="1"/>
  <c r="AP7014" i="1"/>
  <c r="AQ7014" i="1"/>
  <c r="AP7015" i="1"/>
  <c r="AQ7015" i="1"/>
  <c r="AP7016" i="1"/>
  <c r="AQ7016" i="1"/>
  <c r="AP7017" i="1"/>
  <c r="AQ7017" i="1"/>
  <c r="AP7018" i="1"/>
  <c r="AQ7018" i="1"/>
  <c r="AP7019" i="1"/>
  <c r="AQ7019" i="1"/>
  <c r="AP7020" i="1"/>
  <c r="AQ7020" i="1"/>
  <c r="AP7021" i="1"/>
  <c r="AQ7021" i="1"/>
  <c r="AP7022" i="1"/>
  <c r="AQ7022" i="1"/>
  <c r="AP7023" i="1"/>
  <c r="AQ7023" i="1"/>
  <c r="AP7024" i="1"/>
  <c r="AQ7024" i="1"/>
  <c r="AP7025" i="1"/>
  <c r="AQ7025" i="1"/>
  <c r="AP7026" i="1"/>
  <c r="AQ7026" i="1"/>
  <c r="AP7027" i="1"/>
  <c r="AQ7027" i="1"/>
  <c r="AP7028" i="1"/>
  <c r="AQ7028" i="1"/>
  <c r="AP7029" i="1"/>
  <c r="AQ7029" i="1"/>
  <c r="AP7030" i="1"/>
  <c r="AQ7030" i="1"/>
  <c r="AP7031" i="1"/>
  <c r="AQ7031" i="1"/>
  <c r="AP7032" i="1"/>
  <c r="AQ7032" i="1"/>
  <c r="AP7033" i="1"/>
  <c r="AQ7033" i="1"/>
  <c r="AP7034" i="1"/>
  <c r="AQ7034" i="1"/>
  <c r="AP7035" i="1"/>
  <c r="AQ7035" i="1"/>
  <c r="AP7036" i="1"/>
  <c r="AQ7036" i="1"/>
  <c r="AP7037" i="1"/>
  <c r="AQ7037" i="1"/>
  <c r="AP7038" i="1"/>
  <c r="AQ7038" i="1"/>
  <c r="AP7039" i="1"/>
  <c r="AQ7039" i="1"/>
  <c r="AP7040" i="1"/>
  <c r="AQ7040" i="1"/>
  <c r="AP7041" i="1"/>
  <c r="AQ7041" i="1"/>
  <c r="AP7042" i="1"/>
  <c r="AQ7042" i="1"/>
  <c r="AP7043" i="1"/>
  <c r="AQ7043" i="1"/>
  <c r="AP7044" i="1"/>
  <c r="AQ7044" i="1"/>
  <c r="AP7045" i="1"/>
  <c r="AQ7045" i="1"/>
  <c r="AP7046" i="1"/>
  <c r="AQ7046" i="1"/>
  <c r="AP7047" i="1"/>
  <c r="AQ7047" i="1"/>
  <c r="AP7048" i="1"/>
  <c r="AQ7048" i="1"/>
  <c r="AP7049" i="1"/>
  <c r="AQ7049" i="1"/>
  <c r="AP7050" i="1"/>
  <c r="AQ7050" i="1"/>
  <c r="AP7051" i="1"/>
  <c r="AQ7051" i="1"/>
  <c r="AP7052" i="1"/>
  <c r="AQ7052" i="1"/>
  <c r="AP7053" i="1"/>
  <c r="AQ7053" i="1"/>
  <c r="AP7054" i="1"/>
  <c r="AQ7054" i="1"/>
  <c r="AP7055" i="1"/>
  <c r="AQ7055" i="1"/>
  <c r="AP7056" i="1"/>
  <c r="AQ7056" i="1"/>
  <c r="AP7057" i="1"/>
  <c r="AQ7057" i="1"/>
  <c r="AP7058" i="1"/>
  <c r="AQ7058" i="1"/>
  <c r="AP7059" i="1"/>
  <c r="AQ7059" i="1"/>
  <c r="AP7060" i="1"/>
  <c r="AQ7060" i="1"/>
  <c r="AP7061" i="1"/>
  <c r="AQ7061" i="1"/>
  <c r="AP7062" i="1"/>
  <c r="AQ7062" i="1"/>
  <c r="AP7063" i="1"/>
  <c r="AQ7063" i="1"/>
  <c r="AP7064" i="1"/>
  <c r="AQ7064" i="1"/>
  <c r="AP7065" i="1"/>
  <c r="AQ7065" i="1"/>
  <c r="AP7066" i="1"/>
  <c r="AQ7066" i="1"/>
  <c r="AP7067" i="1"/>
  <c r="AQ7067" i="1"/>
  <c r="AP7068" i="1"/>
  <c r="AQ7068" i="1"/>
  <c r="AP7069" i="1"/>
  <c r="AQ7069" i="1"/>
  <c r="AP7070" i="1"/>
  <c r="AQ7070" i="1"/>
  <c r="AP7071" i="1"/>
  <c r="AQ7071" i="1"/>
  <c r="AP7072" i="1"/>
  <c r="AQ7072" i="1"/>
  <c r="AP7073" i="1"/>
  <c r="AQ7073" i="1"/>
  <c r="AP7074" i="1"/>
  <c r="AQ7074" i="1"/>
  <c r="AP7075" i="1"/>
  <c r="AQ7075" i="1"/>
  <c r="AP7076" i="1"/>
  <c r="AQ7076" i="1"/>
  <c r="AP7077" i="1"/>
  <c r="AQ7077" i="1"/>
  <c r="AP7078" i="1"/>
  <c r="AQ7078" i="1"/>
  <c r="AP7079" i="1"/>
  <c r="AQ7079" i="1"/>
  <c r="AP7080" i="1"/>
  <c r="AQ7080" i="1"/>
  <c r="AP7081" i="1"/>
  <c r="AQ7081" i="1"/>
  <c r="AP7082" i="1"/>
  <c r="AQ7082" i="1"/>
  <c r="AP7083" i="1"/>
  <c r="AQ7083" i="1"/>
  <c r="AP7084" i="1"/>
  <c r="AQ7084" i="1"/>
  <c r="AP7085" i="1"/>
  <c r="AQ7085" i="1"/>
  <c r="AP7086" i="1"/>
  <c r="AQ7086" i="1"/>
  <c r="AP7087" i="1"/>
  <c r="AQ7087" i="1"/>
  <c r="AP7088" i="1"/>
  <c r="AQ7088" i="1"/>
  <c r="AP7089" i="1"/>
  <c r="AQ7089" i="1"/>
  <c r="AP7090" i="1"/>
  <c r="AQ7090" i="1"/>
  <c r="AP7091" i="1"/>
  <c r="AQ7091" i="1"/>
  <c r="AP7092" i="1"/>
  <c r="AQ7092" i="1"/>
  <c r="AP7093" i="1"/>
  <c r="AQ7093" i="1"/>
  <c r="AP7094" i="1"/>
  <c r="AQ7094" i="1"/>
  <c r="AP7095" i="1"/>
  <c r="AQ7095" i="1"/>
  <c r="AP7096" i="1"/>
  <c r="AQ7096" i="1"/>
  <c r="AP7097" i="1"/>
  <c r="AQ7097" i="1"/>
  <c r="AP7098" i="1"/>
  <c r="AQ7098" i="1"/>
  <c r="AP7099" i="1"/>
  <c r="AQ7099" i="1"/>
  <c r="AP7100" i="1"/>
  <c r="AQ7100" i="1"/>
  <c r="AP7101" i="1"/>
  <c r="AQ7101" i="1"/>
  <c r="AP7102" i="1"/>
  <c r="AQ7102" i="1"/>
  <c r="AP7103" i="1"/>
  <c r="AQ7103" i="1"/>
  <c r="AP7104" i="1"/>
  <c r="AQ7104" i="1"/>
  <c r="AP7105" i="1"/>
  <c r="AQ7105" i="1"/>
  <c r="AP7106" i="1"/>
  <c r="AQ7106" i="1"/>
  <c r="AP7107" i="1"/>
  <c r="AQ7107" i="1"/>
  <c r="AP7108" i="1"/>
  <c r="AQ7108" i="1"/>
  <c r="AP7109" i="1"/>
  <c r="AQ7109" i="1"/>
  <c r="AP7110" i="1"/>
  <c r="AQ7110" i="1"/>
  <c r="AP7111" i="1"/>
  <c r="AQ7111" i="1"/>
  <c r="AP7112" i="1"/>
  <c r="AQ7112" i="1"/>
  <c r="AP7113" i="1"/>
  <c r="AQ7113" i="1"/>
  <c r="AP7114" i="1"/>
  <c r="AQ7114" i="1"/>
  <c r="AP7115" i="1"/>
  <c r="AQ7115" i="1"/>
  <c r="AP7116" i="1"/>
  <c r="AQ7116" i="1"/>
  <c r="AP7117" i="1"/>
  <c r="AQ7117" i="1"/>
  <c r="AP7118" i="1"/>
  <c r="AQ7118" i="1"/>
  <c r="AP7119" i="1"/>
  <c r="AQ7119" i="1"/>
  <c r="AP7120" i="1"/>
  <c r="AQ7120" i="1"/>
  <c r="AP7121" i="1"/>
  <c r="AQ7121" i="1"/>
  <c r="AP7122" i="1"/>
  <c r="AQ7122" i="1"/>
  <c r="AP7123" i="1"/>
  <c r="AQ7123" i="1"/>
  <c r="AP7124" i="1"/>
  <c r="AQ7124" i="1"/>
  <c r="AP7125" i="1"/>
  <c r="AQ7125" i="1"/>
  <c r="AP7126" i="1"/>
  <c r="AQ7126" i="1"/>
  <c r="AP7127" i="1"/>
  <c r="AQ7127" i="1"/>
  <c r="AP7128" i="1"/>
  <c r="AQ7128" i="1"/>
  <c r="AP7129" i="1"/>
  <c r="AQ7129" i="1"/>
  <c r="AP7130" i="1"/>
  <c r="AQ7130" i="1"/>
  <c r="AP7131" i="1"/>
  <c r="AQ7131" i="1"/>
  <c r="AP7132" i="1"/>
  <c r="AQ7132" i="1"/>
  <c r="AP7133" i="1"/>
  <c r="AQ7133" i="1"/>
  <c r="AP7134" i="1"/>
  <c r="AQ7134" i="1"/>
  <c r="AP7135" i="1"/>
  <c r="AQ7135" i="1"/>
  <c r="AP7136" i="1"/>
  <c r="AQ7136" i="1"/>
  <c r="AP7137" i="1"/>
  <c r="AQ7137" i="1"/>
  <c r="AP7138" i="1"/>
  <c r="AQ7138" i="1"/>
  <c r="AP7139" i="1"/>
  <c r="AQ7139" i="1"/>
  <c r="AP7140" i="1"/>
  <c r="AQ7140" i="1"/>
  <c r="AP7141" i="1"/>
  <c r="AQ7141" i="1"/>
  <c r="AP7142" i="1"/>
  <c r="AQ7142" i="1"/>
  <c r="AP7143" i="1"/>
  <c r="AQ7143" i="1"/>
  <c r="AP7144" i="1"/>
  <c r="AQ7144" i="1"/>
  <c r="AP7145" i="1"/>
  <c r="AQ7145" i="1"/>
  <c r="AP7146" i="1"/>
  <c r="AQ7146" i="1"/>
  <c r="AP7147" i="1"/>
  <c r="AQ7147" i="1"/>
  <c r="AP7148" i="1"/>
  <c r="AQ7148" i="1"/>
  <c r="AP7149" i="1"/>
  <c r="AQ7149" i="1"/>
  <c r="AP7150" i="1"/>
  <c r="AQ7150" i="1"/>
  <c r="AP7151" i="1"/>
  <c r="AQ7151" i="1"/>
  <c r="AP7152" i="1"/>
  <c r="AQ7152" i="1"/>
  <c r="AP7153" i="1"/>
  <c r="AQ7153" i="1"/>
  <c r="AP7154" i="1"/>
  <c r="AQ7154" i="1"/>
  <c r="AP7155" i="1"/>
  <c r="AQ7155" i="1"/>
  <c r="AP7156" i="1"/>
  <c r="AQ7156" i="1"/>
  <c r="AP7157" i="1"/>
  <c r="AQ7157" i="1"/>
  <c r="AP7158" i="1"/>
  <c r="AQ7158" i="1"/>
  <c r="AP7159" i="1"/>
  <c r="AQ7159" i="1"/>
  <c r="AP7160" i="1"/>
  <c r="AQ7160" i="1"/>
  <c r="AP7161" i="1"/>
  <c r="AQ7161" i="1"/>
  <c r="AP7162" i="1"/>
  <c r="AQ7162" i="1"/>
  <c r="AP7163" i="1"/>
  <c r="AQ7163" i="1"/>
  <c r="AP7164" i="1"/>
  <c r="AQ7164" i="1"/>
  <c r="AP7165" i="1"/>
  <c r="AQ7165" i="1"/>
  <c r="AP7166" i="1"/>
  <c r="AQ7166" i="1"/>
  <c r="AP7167" i="1"/>
  <c r="AQ7167" i="1"/>
  <c r="AP7168" i="1"/>
  <c r="AQ7168" i="1"/>
  <c r="AP7169" i="1"/>
  <c r="AQ7169" i="1"/>
  <c r="AP7170" i="1"/>
  <c r="AQ7170" i="1"/>
  <c r="AP7171" i="1"/>
  <c r="AQ7171" i="1"/>
  <c r="AP7172" i="1"/>
  <c r="AQ7172" i="1"/>
  <c r="AP7173" i="1"/>
  <c r="AQ7173" i="1"/>
  <c r="AP7174" i="1"/>
  <c r="AQ7174" i="1"/>
  <c r="AP7175" i="1"/>
  <c r="AQ7175" i="1"/>
  <c r="AP7176" i="1"/>
  <c r="AQ7176" i="1"/>
  <c r="AP7177" i="1"/>
  <c r="AQ7177" i="1"/>
  <c r="AP7178" i="1"/>
  <c r="AQ7178" i="1"/>
  <c r="AP7179" i="1"/>
  <c r="AQ7179" i="1"/>
  <c r="AP7180" i="1"/>
  <c r="AQ7180" i="1"/>
  <c r="AP7181" i="1"/>
  <c r="AQ7181" i="1"/>
  <c r="AP7182" i="1"/>
  <c r="AQ7182" i="1"/>
  <c r="AP7183" i="1"/>
  <c r="AQ7183" i="1"/>
  <c r="AP7184" i="1"/>
  <c r="AQ7184" i="1"/>
  <c r="AP7185" i="1"/>
  <c r="AQ7185" i="1"/>
  <c r="AP7186" i="1"/>
  <c r="AQ7186" i="1"/>
  <c r="AP7187" i="1"/>
  <c r="AQ7187" i="1"/>
  <c r="AP7188" i="1"/>
  <c r="AQ7188" i="1"/>
  <c r="AP7189" i="1"/>
  <c r="AQ7189" i="1"/>
  <c r="AP7190" i="1"/>
  <c r="AQ7190" i="1"/>
  <c r="AP7191" i="1"/>
  <c r="AQ7191" i="1"/>
  <c r="AP7192" i="1"/>
  <c r="AQ7192" i="1"/>
  <c r="AP7193" i="1"/>
  <c r="AQ7193" i="1"/>
  <c r="AP7194" i="1"/>
  <c r="AQ7194" i="1"/>
  <c r="AP7195" i="1"/>
  <c r="AQ7195" i="1"/>
  <c r="AP7196" i="1"/>
  <c r="AQ7196" i="1"/>
  <c r="AP7197" i="1"/>
  <c r="AQ7197" i="1"/>
  <c r="AP7198" i="1"/>
  <c r="AQ7198" i="1"/>
  <c r="AP7199" i="1"/>
  <c r="AQ7199" i="1"/>
  <c r="AP7200" i="1"/>
  <c r="AQ7200" i="1"/>
  <c r="AP7201" i="1"/>
  <c r="AQ7201" i="1"/>
  <c r="AP7202" i="1"/>
  <c r="AQ7202" i="1"/>
  <c r="AP7203" i="1"/>
  <c r="AQ7203" i="1"/>
  <c r="AP7204" i="1"/>
  <c r="AQ7204" i="1"/>
  <c r="AP7205" i="1"/>
  <c r="AQ7205" i="1"/>
  <c r="AP7206" i="1"/>
  <c r="AQ7206" i="1"/>
  <c r="AP7207" i="1"/>
  <c r="AQ7207" i="1"/>
  <c r="AP7208" i="1"/>
  <c r="AQ7208" i="1"/>
  <c r="AP7209" i="1"/>
  <c r="AQ7209" i="1"/>
  <c r="AP7210" i="1"/>
  <c r="AQ7210" i="1"/>
  <c r="AP7211" i="1"/>
  <c r="AQ7211" i="1"/>
  <c r="AP7212" i="1"/>
  <c r="AQ7212" i="1"/>
  <c r="AP7213" i="1"/>
  <c r="AQ7213" i="1"/>
  <c r="AP7214" i="1"/>
  <c r="AQ7214" i="1"/>
  <c r="AP7215" i="1"/>
  <c r="AQ7215" i="1"/>
  <c r="AP7216" i="1"/>
  <c r="AQ7216" i="1"/>
  <c r="AP7217" i="1"/>
  <c r="AQ7217" i="1"/>
  <c r="AP7218" i="1"/>
  <c r="AQ7218" i="1"/>
  <c r="AP7219" i="1"/>
  <c r="AQ7219" i="1"/>
  <c r="AP7220" i="1"/>
  <c r="AQ7220" i="1"/>
  <c r="AP7221" i="1"/>
  <c r="AQ7221" i="1"/>
  <c r="AP7222" i="1"/>
  <c r="AQ7222" i="1"/>
  <c r="AP7223" i="1"/>
  <c r="AQ7223" i="1"/>
  <c r="AP7224" i="1"/>
  <c r="AQ7224" i="1"/>
  <c r="AP7225" i="1"/>
  <c r="AQ7225" i="1"/>
  <c r="AP7226" i="1"/>
  <c r="AQ7226" i="1"/>
  <c r="AP7227" i="1"/>
  <c r="AQ7227" i="1"/>
  <c r="AP7228" i="1"/>
  <c r="AQ7228" i="1"/>
  <c r="AP7229" i="1"/>
  <c r="AQ7229" i="1"/>
  <c r="AP7230" i="1"/>
  <c r="AQ7230" i="1"/>
  <c r="AP7231" i="1"/>
  <c r="AQ7231" i="1"/>
  <c r="AP7232" i="1"/>
  <c r="AQ7232" i="1"/>
  <c r="AP7233" i="1"/>
  <c r="AQ7233" i="1"/>
  <c r="AP7234" i="1"/>
  <c r="AQ7234" i="1"/>
  <c r="AP7235" i="1"/>
  <c r="AQ7235" i="1"/>
  <c r="AP7236" i="1"/>
  <c r="AQ7236" i="1"/>
  <c r="AP7237" i="1"/>
  <c r="AQ7237" i="1"/>
  <c r="AP7238" i="1"/>
  <c r="AQ7238" i="1"/>
  <c r="AP7239" i="1"/>
  <c r="AQ7239" i="1"/>
  <c r="AP7240" i="1"/>
  <c r="AQ7240" i="1"/>
  <c r="AP7241" i="1"/>
  <c r="AQ7241" i="1"/>
  <c r="AP7242" i="1"/>
  <c r="AQ7242" i="1"/>
  <c r="AP7243" i="1"/>
  <c r="AQ7243" i="1"/>
  <c r="AP7244" i="1"/>
  <c r="AQ7244" i="1"/>
  <c r="AP7245" i="1"/>
  <c r="AQ7245" i="1"/>
  <c r="AP7246" i="1"/>
  <c r="AQ7246" i="1"/>
  <c r="AP7247" i="1"/>
  <c r="AQ7247" i="1"/>
  <c r="AP7248" i="1"/>
  <c r="AQ7248" i="1"/>
  <c r="AP7249" i="1"/>
  <c r="AQ7249" i="1"/>
  <c r="AP7250" i="1"/>
  <c r="AQ7250" i="1"/>
  <c r="AP7251" i="1"/>
  <c r="AQ7251" i="1"/>
  <c r="AP7252" i="1"/>
  <c r="AQ7252" i="1"/>
  <c r="AP7253" i="1"/>
  <c r="AQ7253" i="1"/>
  <c r="AP7254" i="1"/>
  <c r="AQ7254" i="1"/>
  <c r="AP7255" i="1"/>
  <c r="AQ7255" i="1"/>
  <c r="AP7256" i="1"/>
  <c r="AQ7256" i="1"/>
  <c r="AP7257" i="1"/>
  <c r="AQ7257" i="1"/>
  <c r="AP7258" i="1"/>
  <c r="AQ7258" i="1"/>
  <c r="AP7259" i="1"/>
  <c r="AQ7259" i="1"/>
  <c r="AP7260" i="1"/>
  <c r="AQ7260" i="1"/>
  <c r="AP7261" i="1"/>
  <c r="AQ7261" i="1"/>
  <c r="AP7262" i="1"/>
  <c r="AQ7262" i="1"/>
  <c r="AP7263" i="1"/>
  <c r="AQ7263" i="1"/>
  <c r="AP7264" i="1"/>
  <c r="AQ7264" i="1"/>
  <c r="AP7265" i="1"/>
  <c r="AQ7265" i="1"/>
  <c r="AP7266" i="1"/>
  <c r="AQ7266" i="1"/>
  <c r="AP7267" i="1"/>
  <c r="AQ7267" i="1"/>
  <c r="AP7268" i="1"/>
  <c r="AQ7268" i="1"/>
  <c r="AP7269" i="1"/>
  <c r="AQ7269" i="1"/>
  <c r="AP7270" i="1"/>
  <c r="AQ7270" i="1"/>
  <c r="AP7271" i="1"/>
  <c r="AQ7271" i="1"/>
  <c r="AP7272" i="1"/>
  <c r="AQ7272" i="1"/>
  <c r="AP7273" i="1"/>
  <c r="AQ7273" i="1"/>
  <c r="AP7274" i="1"/>
  <c r="AQ7274" i="1"/>
  <c r="AP7275" i="1"/>
  <c r="AQ7275" i="1"/>
  <c r="AP7276" i="1"/>
  <c r="AQ7276" i="1"/>
  <c r="AP7277" i="1"/>
  <c r="AQ7277" i="1"/>
  <c r="AP7278" i="1"/>
  <c r="AQ7278" i="1"/>
  <c r="AP7279" i="1"/>
  <c r="AQ7279" i="1"/>
  <c r="AP7280" i="1"/>
  <c r="AQ7280" i="1"/>
  <c r="AP7281" i="1"/>
  <c r="AQ7281" i="1"/>
  <c r="AP7282" i="1"/>
  <c r="AQ7282" i="1"/>
  <c r="AP7283" i="1"/>
  <c r="AQ7283" i="1"/>
  <c r="AP7284" i="1"/>
  <c r="AQ7284" i="1"/>
  <c r="AP7285" i="1"/>
  <c r="AQ7285" i="1"/>
  <c r="AP7286" i="1"/>
  <c r="AQ7286" i="1"/>
  <c r="AP7287" i="1"/>
  <c r="AQ7287" i="1"/>
  <c r="AP7288" i="1"/>
  <c r="AQ7288" i="1"/>
  <c r="AP7289" i="1"/>
  <c r="AQ7289" i="1"/>
  <c r="AP7290" i="1"/>
  <c r="AQ7290" i="1"/>
  <c r="AP7291" i="1"/>
  <c r="AQ7291" i="1"/>
  <c r="AP7292" i="1"/>
  <c r="AQ7292" i="1"/>
  <c r="AP7293" i="1"/>
  <c r="AQ7293" i="1"/>
  <c r="AP7294" i="1"/>
  <c r="AQ7294" i="1"/>
  <c r="AP7295" i="1"/>
  <c r="AQ7295" i="1"/>
  <c r="AP7296" i="1"/>
  <c r="AQ7296" i="1"/>
  <c r="AP7297" i="1"/>
  <c r="AQ7297" i="1"/>
  <c r="AP7298" i="1"/>
  <c r="AQ7298" i="1"/>
  <c r="AP7299" i="1"/>
  <c r="AQ7299" i="1"/>
  <c r="AP7300" i="1"/>
  <c r="AQ7300" i="1"/>
  <c r="AP7301" i="1"/>
  <c r="AQ7301" i="1"/>
  <c r="AP7302" i="1"/>
  <c r="AQ7302" i="1"/>
  <c r="AP7303" i="1"/>
  <c r="AQ7303" i="1"/>
  <c r="AP7304" i="1"/>
  <c r="AQ7304" i="1"/>
  <c r="AP7305" i="1"/>
  <c r="AQ7305" i="1"/>
  <c r="AP7306" i="1"/>
  <c r="AQ7306" i="1"/>
  <c r="AP7307" i="1"/>
  <c r="AQ7307" i="1"/>
  <c r="AP7308" i="1"/>
  <c r="AQ7308" i="1"/>
  <c r="AP7309" i="1"/>
  <c r="AQ7309" i="1"/>
  <c r="AP7310" i="1"/>
  <c r="AQ7310" i="1"/>
  <c r="AP7311" i="1"/>
  <c r="AQ7311" i="1"/>
  <c r="AP7312" i="1"/>
  <c r="AQ7312" i="1"/>
  <c r="AP7313" i="1"/>
  <c r="AQ7313" i="1"/>
  <c r="AP7314" i="1"/>
  <c r="AQ7314" i="1"/>
  <c r="AP7315" i="1"/>
  <c r="AQ7315" i="1"/>
  <c r="AP7316" i="1"/>
  <c r="AQ7316" i="1"/>
  <c r="AP7317" i="1"/>
  <c r="AQ7317" i="1"/>
  <c r="AP7318" i="1"/>
  <c r="AQ7318" i="1"/>
  <c r="AP7319" i="1"/>
  <c r="AQ7319" i="1"/>
  <c r="AP7320" i="1"/>
  <c r="AQ7320" i="1"/>
  <c r="AP7321" i="1"/>
  <c r="AQ7321" i="1"/>
  <c r="AP7322" i="1"/>
  <c r="AQ7322" i="1"/>
  <c r="AP7323" i="1"/>
  <c r="AQ7323" i="1"/>
  <c r="AP7324" i="1"/>
  <c r="AQ7324" i="1"/>
  <c r="AP7325" i="1"/>
  <c r="AQ7325" i="1"/>
  <c r="AP7326" i="1"/>
  <c r="AQ7326" i="1"/>
  <c r="AP7327" i="1"/>
  <c r="AQ7327" i="1"/>
  <c r="AP7328" i="1"/>
  <c r="AQ7328" i="1"/>
  <c r="AP7329" i="1"/>
  <c r="AQ7329" i="1"/>
  <c r="AP7330" i="1"/>
  <c r="AQ7330" i="1"/>
  <c r="AP7331" i="1"/>
  <c r="AQ7331" i="1"/>
  <c r="AP7332" i="1"/>
  <c r="AQ7332" i="1"/>
  <c r="AP7333" i="1"/>
  <c r="AQ7333" i="1"/>
  <c r="AP7334" i="1"/>
  <c r="AQ7334" i="1"/>
  <c r="AP7335" i="1"/>
  <c r="AQ7335" i="1"/>
  <c r="AP7336" i="1"/>
  <c r="AQ7336" i="1"/>
  <c r="AP7337" i="1"/>
  <c r="AQ7337" i="1"/>
  <c r="AP7338" i="1"/>
  <c r="AQ7338" i="1"/>
  <c r="AP7339" i="1"/>
  <c r="AQ7339" i="1"/>
  <c r="AP7340" i="1"/>
  <c r="AQ7340" i="1"/>
  <c r="AP7341" i="1"/>
  <c r="AQ7341" i="1"/>
  <c r="AP7342" i="1"/>
  <c r="AQ7342" i="1"/>
  <c r="AP7343" i="1"/>
  <c r="AQ7343" i="1"/>
  <c r="AP7344" i="1"/>
  <c r="AQ7344" i="1"/>
  <c r="AP7345" i="1"/>
  <c r="AQ7345" i="1"/>
  <c r="AP7346" i="1"/>
  <c r="AQ7346" i="1"/>
  <c r="AP7347" i="1"/>
  <c r="AQ7347" i="1"/>
  <c r="AP7348" i="1"/>
  <c r="AQ7348" i="1"/>
  <c r="AP7349" i="1"/>
  <c r="AQ7349" i="1"/>
  <c r="AP7350" i="1"/>
  <c r="AQ7350" i="1"/>
  <c r="AP7351" i="1"/>
  <c r="AQ7351" i="1"/>
  <c r="AP7352" i="1"/>
  <c r="AQ7352" i="1"/>
  <c r="AP7353" i="1"/>
  <c r="AQ7353" i="1"/>
  <c r="AP7354" i="1"/>
  <c r="AQ7354" i="1"/>
  <c r="AP7355" i="1"/>
  <c r="AQ7355" i="1"/>
  <c r="AP7356" i="1"/>
  <c r="AQ7356" i="1"/>
  <c r="AP7357" i="1"/>
  <c r="AQ7357" i="1"/>
  <c r="AP7358" i="1"/>
  <c r="AQ7358" i="1"/>
  <c r="AP7359" i="1"/>
  <c r="AQ7359" i="1"/>
  <c r="AP7360" i="1"/>
  <c r="AQ7360" i="1"/>
  <c r="AP7361" i="1"/>
  <c r="AQ7361" i="1"/>
  <c r="AP7362" i="1"/>
  <c r="AQ7362" i="1"/>
  <c r="AP7363" i="1"/>
  <c r="AQ7363" i="1"/>
  <c r="AP7364" i="1"/>
  <c r="AQ7364" i="1"/>
  <c r="AP7365" i="1"/>
  <c r="AQ7365" i="1"/>
  <c r="AP7366" i="1"/>
  <c r="AQ7366" i="1"/>
  <c r="AP7367" i="1"/>
  <c r="AQ7367" i="1"/>
  <c r="AP7368" i="1"/>
  <c r="AQ7368" i="1"/>
  <c r="AP7369" i="1"/>
  <c r="AQ7369" i="1"/>
  <c r="AP7370" i="1"/>
  <c r="AQ7370" i="1"/>
  <c r="AP7371" i="1"/>
  <c r="AQ7371" i="1"/>
  <c r="AP7372" i="1"/>
  <c r="AQ7372" i="1"/>
  <c r="AP7373" i="1"/>
  <c r="AQ7373" i="1"/>
  <c r="AP7374" i="1"/>
  <c r="AQ7374" i="1"/>
  <c r="AP7375" i="1"/>
  <c r="AQ7375" i="1"/>
  <c r="AP7376" i="1"/>
  <c r="AQ7376" i="1"/>
  <c r="AP7377" i="1"/>
  <c r="AQ7377" i="1"/>
  <c r="AP7378" i="1"/>
  <c r="AQ7378" i="1"/>
  <c r="AP7379" i="1"/>
  <c r="AQ7379" i="1"/>
  <c r="AP7380" i="1"/>
  <c r="AQ7380" i="1"/>
  <c r="AP7381" i="1"/>
  <c r="AQ7381" i="1"/>
  <c r="AP7382" i="1"/>
  <c r="AQ7382" i="1"/>
  <c r="AP7383" i="1"/>
  <c r="AQ7383" i="1"/>
  <c r="AP7384" i="1"/>
  <c r="AQ7384" i="1"/>
  <c r="AP7385" i="1"/>
  <c r="AQ7385" i="1"/>
  <c r="AP7386" i="1"/>
  <c r="AQ7386" i="1"/>
  <c r="AP7387" i="1"/>
  <c r="AQ7387" i="1"/>
  <c r="AP7388" i="1"/>
  <c r="AQ7388" i="1"/>
  <c r="AP7389" i="1"/>
  <c r="AQ7389" i="1"/>
  <c r="AP7390" i="1"/>
  <c r="AQ7390" i="1"/>
  <c r="AP7391" i="1"/>
  <c r="AQ7391" i="1"/>
  <c r="AP7392" i="1"/>
  <c r="AQ7392" i="1"/>
  <c r="AP7393" i="1"/>
  <c r="AQ7393" i="1"/>
  <c r="AP7394" i="1"/>
  <c r="AQ7394" i="1"/>
  <c r="AP7395" i="1"/>
  <c r="AQ7395" i="1"/>
  <c r="AP7396" i="1"/>
  <c r="AQ7396" i="1"/>
  <c r="AP7397" i="1"/>
  <c r="AQ7397" i="1"/>
  <c r="AP7398" i="1"/>
  <c r="AQ7398" i="1"/>
  <c r="AP7399" i="1"/>
  <c r="AQ7399" i="1"/>
  <c r="AP7400" i="1"/>
  <c r="AQ7400" i="1"/>
  <c r="AP7401" i="1"/>
  <c r="AQ7401" i="1"/>
  <c r="AP7402" i="1"/>
  <c r="AQ7402" i="1"/>
  <c r="AP7403" i="1"/>
  <c r="AQ7403" i="1"/>
  <c r="AP7404" i="1"/>
  <c r="AQ7404" i="1"/>
  <c r="AP7405" i="1"/>
  <c r="AQ7405" i="1"/>
  <c r="AP7406" i="1"/>
  <c r="AQ7406" i="1"/>
  <c r="AP7407" i="1"/>
  <c r="AQ7407" i="1"/>
  <c r="AP7408" i="1"/>
  <c r="AQ7408" i="1"/>
  <c r="AP7409" i="1"/>
  <c r="AQ7409" i="1"/>
  <c r="AP7410" i="1"/>
  <c r="AQ7410" i="1"/>
  <c r="AP7411" i="1"/>
  <c r="AQ7411" i="1"/>
  <c r="AP7412" i="1"/>
  <c r="AQ7412" i="1"/>
  <c r="AP7413" i="1"/>
  <c r="AQ7413" i="1"/>
  <c r="AP7414" i="1"/>
  <c r="AQ7414" i="1"/>
  <c r="AP7415" i="1"/>
  <c r="AQ7415" i="1"/>
  <c r="AP7416" i="1"/>
  <c r="AQ7416" i="1"/>
  <c r="AP7417" i="1"/>
  <c r="AQ7417" i="1"/>
  <c r="AP7418" i="1"/>
  <c r="AQ7418" i="1"/>
  <c r="AP7419" i="1"/>
  <c r="AQ7419" i="1"/>
  <c r="AP7420" i="1"/>
  <c r="AQ7420" i="1"/>
  <c r="AP7421" i="1"/>
  <c r="AQ7421" i="1"/>
  <c r="AP7422" i="1"/>
  <c r="AQ7422" i="1"/>
  <c r="AP7423" i="1"/>
  <c r="AQ7423" i="1"/>
  <c r="AP7424" i="1"/>
  <c r="AQ7424" i="1"/>
  <c r="AP7425" i="1"/>
  <c r="AQ7425" i="1"/>
  <c r="AP7426" i="1"/>
  <c r="AQ7426" i="1"/>
  <c r="AP7427" i="1"/>
  <c r="AQ7427" i="1"/>
  <c r="AP7428" i="1"/>
  <c r="AQ7428" i="1"/>
  <c r="AP7429" i="1"/>
  <c r="AQ7429" i="1"/>
  <c r="AP7430" i="1"/>
  <c r="AQ7430" i="1"/>
  <c r="AP7431" i="1"/>
  <c r="AQ7431" i="1"/>
  <c r="AP7432" i="1"/>
  <c r="AQ7432" i="1"/>
  <c r="AP7433" i="1"/>
  <c r="AQ7433" i="1"/>
  <c r="AP7434" i="1"/>
  <c r="AQ7434" i="1"/>
  <c r="AP7435" i="1"/>
  <c r="AQ7435" i="1"/>
  <c r="AP7436" i="1"/>
  <c r="AQ7436" i="1"/>
  <c r="AP7437" i="1"/>
  <c r="AQ7437" i="1"/>
  <c r="AP7438" i="1"/>
  <c r="AQ7438" i="1"/>
  <c r="AP7439" i="1"/>
  <c r="AQ7439" i="1"/>
  <c r="AP7440" i="1"/>
  <c r="AQ7440" i="1"/>
  <c r="AP7441" i="1"/>
  <c r="AQ7441" i="1"/>
  <c r="AP7442" i="1"/>
  <c r="AQ7442" i="1"/>
  <c r="AP7443" i="1"/>
  <c r="AQ7443" i="1"/>
  <c r="AP7444" i="1"/>
  <c r="AQ7444" i="1"/>
  <c r="AP7445" i="1"/>
  <c r="AQ7445" i="1"/>
  <c r="AP7446" i="1"/>
  <c r="AQ7446" i="1"/>
  <c r="AP7447" i="1"/>
  <c r="AQ7447" i="1"/>
  <c r="AP7448" i="1"/>
  <c r="AQ7448" i="1"/>
  <c r="AP7449" i="1"/>
  <c r="AQ7449" i="1"/>
  <c r="AP7450" i="1"/>
  <c r="AQ7450" i="1"/>
  <c r="AP7451" i="1"/>
  <c r="AQ7451" i="1"/>
  <c r="AP7452" i="1"/>
  <c r="AQ7452" i="1"/>
  <c r="AP7453" i="1"/>
  <c r="AQ7453" i="1"/>
  <c r="AP7454" i="1"/>
  <c r="AQ7454" i="1"/>
  <c r="AP7455" i="1"/>
  <c r="AQ7455" i="1"/>
  <c r="AP7456" i="1"/>
  <c r="AQ7456" i="1"/>
  <c r="AP7457" i="1"/>
  <c r="AQ7457" i="1"/>
  <c r="AP7458" i="1"/>
  <c r="AQ7458" i="1"/>
  <c r="AP7459" i="1"/>
  <c r="AQ7459" i="1"/>
  <c r="AP7460" i="1"/>
  <c r="AQ7460" i="1"/>
  <c r="AP7461" i="1"/>
  <c r="AQ7461" i="1"/>
  <c r="AP7462" i="1"/>
  <c r="AQ7462" i="1"/>
  <c r="AP7463" i="1"/>
  <c r="AQ7463" i="1"/>
  <c r="AP7464" i="1"/>
  <c r="AQ7464" i="1"/>
  <c r="AP7465" i="1"/>
  <c r="AQ7465" i="1"/>
  <c r="AP7466" i="1"/>
  <c r="AQ7466" i="1"/>
  <c r="AP7467" i="1"/>
  <c r="AQ7467" i="1"/>
  <c r="AP7468" i="1"/>
  <c r="AQ7468" i="1"/>
  <c r="AP7469" i="1"/>
  <c r="AQ7469" i="1"/>
  <c r="AP7470" i="1"/>
  <c r="AQ7470" i="1"/>
  <c r="AP7471" i="1"/>
  <c r="AQ7471" i="1"/>
  <c r="AP7472" i="1"/>
  <c r="AQ7472" i="1"/>
  <c r="AP7473" i="1"/>
  <c r="AQ7473" i="1"/>
  <c r="AP7474" i="1"/>
  <c r="AQ7474" i="1"/>
  <c r="AP7475" i="1"/>
  <c r="AQ7475" i="1"/>
  <c r="AP7476" i="1"/>
  <c r="AQ7476" i="1"/>
  <c r="AP7477" i="1"/>
  <c r="AQ7477" i="1"/>
  <c r="AP7478" i="1"/>
  <c r="AQ7478" i="1"/>
  <c r="AP7479" i="1"/>
  <c r="AQ7479" i="1"/>
  <c r="AP7480" i="1"/>
  <c r="AQ7480" i="1"/>
  <c r="AP7481" i="1"/>
  <c r="AQ7481" i="1"/>
  <c r="AP7482" i="1"/>
  <c r="AQ7482" i="1"/>
  <c r="AP7483" i="1"/>
  <c r="AQ7483" i="1"/>
  <c r="AP7484" i="1"/>
  <c r="AQ7484" i="1"/>
  <c r="AP7485" i="1"/>
  <c r="AQ7485" i="1"/>
  <c r="AP7486" i="1"/>
  <c r="AQ7486" i="1"/>
  <c r="AP7487" i="1"/>
  <c r="AQ7487" i="1"/>
  <c r="AP7488" i="1"/>
  <c r="AQ7488" i="1"/>
  <c r="AP7489" i="1"/>
  <c r="AQ7489" i="1"/>
  <c r="AP7490" i="1"/>
  <c r="AQ7490" i="1"/>
  <c r="AP7491" i="1"/>
  <c r="AQ7491" i="1"/>
  <c r="AP7492" i="1"/>
  <c r="AQ7492" i="1"/>
  <c r="AP7493" i="1"/>
  <c r="AQ7493" i="1"/>
  <c r="AP7494" i="1"/>
  <c r="AQ7494" i="1"/>
  <c r="AP7495" i="1"/>
  <c r="AQ7495" i="1"/>
  <c r="AP7496" i="1"/>
  <c r="AQ7496" i="1"/>
  <c r="AP7497" i="1"/>
  <c r="AQ7497" i="1"/>
  <c r="AP7498" i="1"/>
  <c r="AQ7498" i="1"/>
  <c r="AP7499" i="1"/>
  <c r="AQ7499" i="1"/>
  <c r="AP7500" i="1"/>
  <c r="AQ7500" i="1"/>
  <c r="AP7501" i="1"/>
  <c r="AQ7501" i="1"/>
  <c r="AP7502" i="1"/>
  <c r="AQ7502" i="1"/>
  <c r="AP7503" i="1"/>
  <c r="AQ7503" i="1"/>
  <c r="AP7504" i="1"/>
  <c r="AQ7504" i="1"/>
  <c r="AP7505" i="1"/>
  <c r="AQ7505" i="1"/>
  <c r="AP7506" i="1"/>
  <c r="AQ7506" i="1"/>
  <c r="AP7507" i="1"/>
  <c r="AQ7507" i="1"/>
  <c r="AP7508" i="1"/>
  <c r="AQ7508" i="1"/>
  <c r="AP7509" i="1"/>
  <c r="AQ7509" i="1"/>
  <c r="AP7510" i="1"/>
  <c r="AQ7510" i="1"/>
  <c r="AP7511" i="1"/>
  <c r="AQ7511" i="1"/>
  <c r="AP7512" i="1"/>
  <c r="AQ7512" i="1"/>
  <c r="AP7513" i="1"/>
  <c r="AQ7513" i="1"/>
  <c r="AP7514" i="1"/>
  <c r="AQ7514" i="1"/>
  <c r="AP7515" i="1"/>
  <c r="AQ7515" i="1"/>
  <c r="AP7516" i="1"/>
  <c r="AQ7516" i="1"/>
  <c r="AP7517" i="1"/>
  <c r="AQ7517" i="1"/>
  <c r="AP7518" i="1"/>
  <c r="AQ7518" i="1"/>
  <c r="AP7519" i="1"/>
  <c r="AQ7519" i="1"/>
  <c r="AP7520" i="1"/>
  <c r="AQ7520" i="1"/>
  <c r="AP7521" i="1"/>
  <c r="AQ7521" i="1"/>
  <c r="AP7522" i="1"/>
  <c r="AQ7522" i="1"/>
  <c r="AP7523" i="1"/>
  <c r="AQ7523" i="1"/>
  <c r="AP7524" i="1"/>
  <c r="AQ7524" i="1"/>
  <c r="AP7525" i="1"/>
  <c r="AQ7525" i="1"/>
  <c r="AP7526" i="1"/>
  <c r="AQ7526" i="1"/>
  <c r="AP7527" i="1"/>
  <c r="AQ7527" i="1"/>
  <c r="AP7528" i="1"/>
  <c r="AQ7528" i="1"/>
  <c r="AP7529" i="1"/>
  <c r="AQ7529" i="1"/>
  <c r="AP7530" i="1"/>
  <c r="AQ7530" i="1"/>
  <c r="AP7531" i="1"/>
  <c r="AQ7531" i="1"/>
  <c r="AP7532" i="1"/>
  <c r="AQ7532" i="1"/>
  <c r="AP7533" i="1"/>
  <c r="AQ7533" i="1"/>
  <c r="AP7534" i="1"/>
  <c r="AQ7534" i="1"/>
  <c r="AP7535" i="1"/>
  <c r="AQ7535" i="1"/>
  <c r="AP7536" i="1"/>
  <c r="AQ7536" i="1"/>
  <c r="AP7537" i="1"/>
  <c r="AQ7537" i="1"/>
  <c r="AP7538" i="1"/>
  <c r="AQ7538" i="1"/>
  <c r="AP7539" i="1"/>
  <c r="AQ7539" i="1"/>
  <c r="AP7540" i="1"/>
  <c r="AQ7540" i="1"/>
  <c r="AP7541" i="1"/>
  <c r="AQ7541" i="1"/>
  <c r="AP7542" i="1"/>
  <c r="AQ7542" i="1"/>
  <c r="AP7543" i="1"/>
  <c r="AQ7543" i="1"/>
  <c r="AP7544" i="1"/>
  <c r="AQ7544" i="1"/>
  <c r="AP7545" i="1"/>
  <c r="AQ7545" i="1"/>
  <c r="AP7546" i="1"/>
  <c r="AQ7546" i="1"/>
  <c r="AP7547" i="1"/>
  <c r="AQ7547" i="1"/>
  <c r="AP7548" i="1"/>
  <c r="AQ7548" i="1"/>
  <c r="AP7549" i="1"/>
  <c r="AQ7549" i="1"/>
  <c r="AP7550" i="1"/>
  <c r="AQ7550" i="1"/>
  <c r="AP7551" i="1"/>
  <c r="AQ7551" i="1"/>
  <c r="AP7552" i="1"/>
  <c r="AQ7552" i="1"/>
  <c r="AP7553" i="1"/>
  <c r="AQ7553" i="1"/>
  <c r="AP7554" i="1"/>
  <c r="AQ7554" i="1"/>
  <c r="AP7555" i="1"/>
  <c r="AQ7555" i="1"/>
  <c r="AP7556" i="1"/>
  <c r="AQ7556" i="1"/>
  <c r="AP7557" i="1"/>
  <c r="AQ7557" i="1"/>
  <c r="AP7558" i="1"/>
  <c r="AQ7558" i="1"/>
  <c r="AP7559" i="1"/>
  <c r="AQ7559" i="1"/>
  <c r="AP7560" i="1"/>
  <c r="AQ7560" i="1"/>
  <c r="AP7561" i="1"/>
  <c r="AQ7561" i="1"/>
  <c r="AP7562" i="1"/>
  <c r="AQ7562" i="1"/>
  <c r="AP7563" i="1"/>
  <c r="AQ7563" i="1"/>
  <c r="AP7564" i="1"/>
  <c r="AQ7564" i="1"/>
  <c r="AP7565" i="1"/>
  <c r="AQ7565" i="1"/>
  <c r="AP7566" i="1"/>
  <c r="AQ7566" i="1"/>
  <c r="AP7567" i="1"/>
  <c r="AQ7567" i="1"/>
  <c r="AP7568" i="1"/>
  <c r="AQ7568" i="1"/>
  <c r="AP7569" i="1"/>
  <c r="AQ7569" i="1"/>
  <c r="AP7570" i="1"/>
  <c r="AQ7570" i="1"/>
  <c r="AP7571" i="1"/>
  <c r="AQ7571" i="1"/>
  <c r="AP7572" i="1"/>
  <c r="AQ7572" i="1"/>
  <c r="AP7573" i="1"/>
  <c r="AQ7573" i="1"/>
  <c r="AP7574" i="1"/>
  <c r="AQ7574" i="1"/>
  <c r="AP7575" i="1"/>
  <c r="AQ7575" i="1"/>
  <c r="AP7576" i="1"/>
  <c r="AQ7576" i="1"/>
  <c r="AP7577" i="1"/>
  <c r="AQ7577" i="1"/>
  <c r="AP7578" i="1"/>
  <c r="AQ7578" i="1"/>
  <c r="AP7579" i="1"/>
  <c r="AQ7579" i="1"/>
  <c r="AP7580" i="1"/>
  <c r="AQ7580" i="1"/>
  <c r="AP7581" i="1"/>
  <c r="AQ7581" i="1"/>
  <c r="AP7582" i="1"/>
  <c r="AQ7582" i="1"/>
  <c r="AP7583" i="1"/>
  <c r="AQ7583" i="1"/>
  <c r="AP7584" i="1"/>
  <c r="AQ7584" i="1"/>
  <c r="AP7585" i="1"/>
  <c r="AQ7585" i="1"/>
  <c r="AP7586" i="1"/>
  <c r="AQ7586" i="1"/>
  <c r="AP7587" i="1"/>
  <c r="AQ7587" i="1"/>
  <c r="AP7588" i="1"/>
  <c r="AQ7588" i="1"/>
  <c r="AP7589" i="1"/>
  <c r="AQ7589" i="1"/>
  <c r="AP7590" i="1"/>
  <c r="AQ7590" i="1"/>
  <c r="AP7591" i="1"/>
  <c r="AQ7591" i="1"/>
  <c r="AP7592" i="1"/>
  <c r="AQ7592" i="1"/>
  <c r="AP7593" i="1"/>
  <c r="AQ7593" i="1"/>
  <c r="AP7594" i="1"/>
  <c r="AQ7594" i="1"/>
  <c r="AP7595" i="1"/>
  <c r="AQ7595" i="1"/>
  <c r="AP7596" i="1"/>
  <c r="AQ7596" i="1"/>
  <c r="AP7597" i="1"/>
  <c r="AQ7597" i="1"/>
  <c r="AP7598" i="1"/>
  <c r="AQ7598" i="1"/>
  <c r="AP7599" i="1"/>
  <c r="AQ7599" i="1"/>
  <c r="AP7600" i="1"/>
  <c r="AQ7600" i="1"/>
  <c r="AP7601" i="1"/>
  <c r="AQ7601" i="1"/>
  <c r="AP7602" i="1"/>
  <c r="AQ7602" i="1"/>
  <c r="AP7603" i="1"/>
  <c r="AQ7603" i="1"/>
  <c r="AP7604" i="1"/>
  <c r="AQ7604" i="1"/>
  <c r="AP7605" i="1"/>
  <c r="AQ7605" i="1"/>
  <c r="AP7606" i="1"/>
  <c r="AQ7606" i="1"/>
  <c r="AP7607" i="1"/>
  <c r="AQ7607" i="1"/>
  <c r="AP7608" i="1"/>
  <c r="AQ7608" i="1"/>
  <c r="AP7609" i="1"/>
  <c r="AQ7609" i="1"/>
  <c r="AP7610" i="1"/>
  <c r="AQ7610" i="1"/>
  <c r="AP7611" i="1"/>
  <c r="AQ7611" i="1"/>
  <c r="AP7612" i="1"/>
  <c r="AQ7612" i="1"/>
  <c r="AP7613" i="1"/>
  <c r="AQ7613" i="1"/>
  <c r="AP7614" i="1"/>
  <c r="AQ7614" i="1"/>
  <c r="AP7615" i="1"/>
  <c r="AQ7615" i="1"/>
  <c r="AP7616" i="1"/>
  <c r="AQ7616" i="1"/>
  <c r="AP7617" i="1"/>
  <c r="AQ7617" i="1"/>
  <c r="AP7618" i="1"/>
  <c r="AQ7618" i="1"/>
  <c r="AP7619" i="1"/>
  <c r="AQ7619" i="1"/>
  <c r="AP7620" i="1"/>
  <c r="AQ7620" i="1"/>
  <c r="AP7621" i="1"/>
  <c r="AQ7621" i="1"/>
  <c r="AP7622" i="1"/>
  <c r="AQ7622" i="1"/>
  <c r="AP7623" i="1"/>
  <c r="AQ7623" i="1"/>
  <c r="AP7624" i="1"/>
  <c r="AQ7624" i="1"/>
  <c r="AP7625" i="1"/>
  <c r="AQ7625" i="1"/>
  <c r="AP7626" i="1"/>
  <c r="AQ7626" i="1"/>
  <c r="AP7627" i="1"/>
  <c r="AQ7627" i="1"/>
  <c r="AP7628" i="1"/>
  <c r="AQ7628" i="1"/>
  <c r="AP7629" i="1"/>
  <c r="AQ7629" i="1"/>
  <c r="AP7630" i="1"/>
  <c r="AQ7630" i="1"/>
  <c r="AP7631" i="1"/>
  <c r="AQ7631" i="1"/>
  <c r="AP7632" i="1"/>
  <c r="AQ7632" i="1"/>
  <c r="AP7633" i="1"/>
  <c r="AQ7633" i="1"/>
  <c r="AP7634" i="1"/>
  <c r="AQ7634" i="1"/>
  <c r="AP7635" i="1"/>
  <c r="AQ7635" i="1"/>
  <c r="AP7636" i="1"/>
  <c r="AQ7636" i="1"/>
  <c r="AP7637" i="1"/>
  <c r="AQ7637" i="1"/>
  <c r="AP7638" i="1"/>
  <c r="AQ7638" i="1"/>
  <c r="AP7639" i="1"/>
  <c r="AQ7639" i="1"/>
  <c r="AP7640" i="1"/>
  <c r="AQ7640" i="1"/>
  <c r="AP7641" i="1"/>
  <c r="AQ7641" i="1"/>
  <c r="AP7642" i="1"/>
  <c r="AQ7642" i="1"/>
  <c r="AP7643" i="1"/>
  <c r="AQ7643" i="1"/>
  <c r="AP7644" i="1"/>
  <c r="AQ7644" i="1"/>
  <c r="AP7645" i="1"/>
  <c r="AQ7645" i="1"/>
  <c r="AP7646" i="1"/>
  <c r="AQ7646" i="1"/>
  <c r="AP7647" i="1"/>
  <c r="AQ7647" i="1"/>
  <c r="AP7648" i="1"/>
  <c r="AQ7648" i="1"/>
  <c r="AP7649" i="1"/>
  <c r="AQ7649" i="1"/>
  <c r="AP7650" i="1"/>
  <c r="AQ7650" i="1"/>
  <c r="AP7651" i="1"/>
  <c r="AQ7651" i="1"/>
  <c r="AP7652" i="1"/>
  <c r="AQ7652" i="1"/>
  <c r="AP7653" i="1"/>
  <c r="AQ7653" i="1"/>
  <c r="AP7654" i="1"/>
  <c r="AQ7654" i="1"/>
  <c r="AP7655" i="1"/>
  <c r="AQ7655" i="1"/>
  <c r="AP7656" i="1"/>
  <c r="AQ7656" i="1"/>
  <c r="AP7657" i="1"/>
  <c r="AQ7657" i="1"/>
  <c r="AP7658" i="1"/>
  <c r="AQ7658" i="1"/>
  <c r="AP7659" i="1"/>
  <c r="AQ7659" i="1"/>
  <c r="AP7660" i="1"/>
  <c r="AQ7660" i="1"/>
  <c r="AP7661" i="1"/>
  <c r="AQ7661" i="1"/>
  <c r="AP7662" i="1"/>
  <c r="AQ7662" i="1"/>
  <c r="AP7663" i="1"/>
  <c r="AQ7663" i="1"/>
  <c r="AP7664" i="1"/>
  <c r="AQ7664" i="1"/>
  <c r="AP7665" i="1"/>
  <c r="AQ7665" i="1"/>
  <c r="AP7666" i="1"/>
  <c r="AQ7666" i="1"/>
  <c r="AP7667" i="1"/>
  <c r="AQ7667" i="1"/>
  <c r="AP7668" i="1"/>
  <c r="AQ7668" i="1"/>
  <c r="AP7669" i="1"/>
  <c r="AQ7669" i="1"/>
  <c r="AP7670" i="1"/>
  <c r="AQ7670" i="1"/>
  <c r="AP7671" i="1"/>
  <c r="AQ7671" i="1"/>
  <c r="AP7672" i="1"/>
  <c r="AQ7672" i="1"/>
  <c r="AP7673" i="1"/>
  <c r="AQ7673" i="1"/>
  <c r="AP7674" i="1"/>
  <c r="AQ7674" i="1"/>
  <c r="AP7675" i="1"/>
  <c r="AQ7675" i="1"/>
  <c r="AP7676" i="1"/>
  <c r="AQ7676" i="1"/>
  <c r="AP7677" i="1"/>
  <c r="AQ7677" i="1"/>
  <c r="AP7678" i="1"/>
  <c r="AQ7678" i="1"/>
  <c r="AP7679" i="1"/>
  <c r="AQ7679" i="1"/>
  <c r="AP7680" i="1"/>
  <c r="AQ7680" i="1"/>
  <c r="AP7681" i="1"/>
  <c r="AQ7681" i="1"/>
  <c r="AP7682" i="1"/>
  <c r="AQ7682" i="1"/>
  <c r="AP7683" i="1"/>
  <c r="AQ7683" i="1"/>
  <c r="AP7684" i="1"/>
  <c r="AQ7684" i="1"/>
  <c r="AP7685" i="1"/>
  <c r="AQ7685" i="1"/>
  <c r="AP7686" i="1"/>
  <c r="AQ7686" i="1"/>
  <c r="AP7687" i="1"/>
  <c r="AQ7687" i="1"/>
  <c r="AP7688" i="1"/>
  <c r="AQ7688" i="1"/>
  <c r="AP7689" i="1"/>
  <c r="AQ7689" i="1"/>
  <c r="AP7690" i="1"/>
  <c r="AQ7690" i="1"/>
  <c r="AP7691" i="1"/>
  <c r="AQ7691" i="1"/>
  <c r="AP7692" i="1"/>
  <c r="AQ7692" i="1"/>
  <c r="AP7693" i="1"/>
  <c r="AQ7693" i="1"/>
  <c r="AP7694" i="1"/>
  <c r="AQ7694" i="1"/>
  <c r="AP7695" i="1"/>
  <c r="AQ7695" i="1"/>
  <c r="AP7696" i="1"/>
  <c r="AQ7696" i="1"/>
  <c r="AP7697" i="1"/>
  <c r="AQ7697" i="1"/>
  <c r="AP7698" i="1"/>
  <c r="AQ7698" i="1"/>
  <c r="AP7699" i="1"/>
  <c r="AQ7699" i="1"/>
  <c r="AP7700" i="1"/>
  <c r="AQ7700" i="1"/>
  <c r="AP7701" i="1"/>
  <c r="AQ7701" i="1"/>
  <c r="AP7702" i="1"/>
  <c r="AQ7702" i="1"/>
  <c r="AP7703" i="1"/>
  <c r="AQ7703" i="1"/>
  <c r="AP7704" i="1"/>
  <c r="AQ7704" i="1"/>
  <c r="AP7705" i="1"/>
  <c r="AQ7705" i="1"/>
  <c r="AP7706" i="1"/>
  <c r="AQ7706" i="1"/>
  <c r="AP7707" i="1"/>
  <c r="AQ7707" i="1"/>
  <c r="AP7708" i="1"/>
  <c r="AQ7708" i="1"/>
  <c r="AP7709" i="1"/>
  <c r="AQ7709" i="1"/>
  <c r="AP7710" i="1"/>
  <c r="AQ7710" i="1"/>
  <c r="AP7711" i="1"/>
  <c r="AQ7711" i="1"/>
  <c r="AP7712" i="1"/>
  <c r="AQ7712" i="1"/>
  <c r="AP7713" i="1"/>
  <c r="AQ7713" i="1"/>
  <c r="AP7714" i="1"/>
  <c r="AQ7714" i="1"/>
  <c r="AP7715" i="1"/>
  <c r="AQ7715" i="1"/>
  <c r="AP7716" i="1"/>
  <c r="AQ7716" i="1"/>
  <c r="AP7717" i="1"/>
  <c r="AQ7717" i="1"/>
  <c r="AP7718" i="1"/>
  <c r="AQ7718" i="1"/>
  <c r="AP7719" i="1"/>
  <c r="AQ7719" i="1"/>
  <c r="AP7720" i="1"/>
  <c r="AQ7720" i="1"/>
  <c r="AP7721" i="1"/>
  <c r="AQ7721" i="1"/>
  <c r="AP7722" i="1"/>
  <c r="AQ7722" i="1"/>
  <c r="AP7723" i="1"/>
  <c r="AQ7723" i="1"/>
  <c r="AP7724" i="1"/>
  <c r="AQ7724" i="1"/>
  <c r="AP7725" i="1"/>
  <c r="AQ7725" i="1"/>
  <c r="AP7726" i="1"/>
  <c r="AQ7726" i="1"/>
  <c r="AP7727" i="1"/>
  <c r="AQ7727" i="1"/>
  <c r="AP7728" i="1"/>
  <c r="AQ7728" i="1"/>
  <c r="AP7729" i="1"/>
  <c r="AQ7729" i="1"/>
  <c r="AP7730" i="1"/>
  <c r="AQ7730" i="1"/>
  <c r="AP7731" i="1"/>
  <c r="AQ7731" i="1"/>
  <c r="AP7732" i="1"/>
  <c r="AQ7732" i="1"/>
  <c r="AP7733" i="1"/>
  <c r="AQ7733" i="1"/>
  <c r="AP7734" i="1"/>
  <c r="AQ7734" i="1"/>
  <c r="AP7735" i="1"/>
  <c r="AQ7735" i="1"/>
  <c r="AP7736" i="1"/>
  <c r="AQ7736" i="1"/>
  <c r="AP7737" i="1"/>
  <c r="AQ7737" i="1"/>
  <c r="AP7738" i="1"/>
  <c r="AQ7738" i="1"/>
  <c r="AP7739" i="1"/>
  <c r="AQ7739" i="1"/>
  <c r="AP7740" i="1"/>
  <c r="AQ7740" i="1"/>
  <c r="AP7741" i="1"/>
  <c r="AQ7741" i="1"/>
  <c r="AP7742" i="1"/>
  <c r="AQ7742" i="1"/>
  <c r="AP7743" i="1"/>
  <c r="AQ7743" i="1"/>
  <c r="AP7744" i="1"/>
  <c r="AQ7744" i="1"/>
  <c r="AP7745" i="1"/>
  <c r="AQ7745" i="1"/>
  <c r="AP7746" i="1"/>
  <c r="AQ7746" i="1"/>
  <c r="AP7747" i="1"/>
  <c r="AQ7747" i="1"/>
  <c r="AP7748" i="1"/>
  <c r="AQ7748" i="1"/>
  <c r="AP7749" i="1"/>
  <c r="AQ7749" i="1"/>
  <c r="AP7750" i="1"/>
  <c r="AQ7750" i="1"/>
  <c r="AP7751" i="1"/>
  <c r="AQ7751" i="1"/>
  <c r="AP7752" i="1"/>
  <c r="AQ7752" i="1"/>
  <c r="AP7753" i="1"/>
  <c r="AQ7753" i="1"/>
  <c r="AP7754" i="1"/>
  <c r="AQ7754" i="1"/>
  <c r="AP7755" i="1"/>
  <c r="AQ7755" i="1"/>
  <c r="AP7756" i="1"/>
  <c r="AQ7756" i="1"/>
  <c r="AP7757" i="1"/>
  <c r="AQ7757" i="1"/>
  <c r="AP7758" i="1"/>
  <c r="AQ7758" i="1"/>
  <c r="AP7759" i="1"/>
  <c r="AQ7759" i="1"/>
  <c r="AP7760" i="1"/>
  <c r="AQ7760" i="1"/>
  <c r="AP7761" i="1"/>
  <c r="AQ7761" i="1"/>
  <c r="AP7762" i="1"/>
  <c r="AQ7762" i="1"/>
  <c r="AP7763" i="1"/>
  <c r="AQ7763" i="1"/>
  <c r="AP7764" i="1"/>
  <c r="AQ7764" i="1"/>
  <c r="AP7765" i="1"/>
  <c r="AQ7765" i="1"/>
  <c r="AP7766" i="1"/>
  <c r="AQ7766" i="1"/>
  <c r="AP7767" i="1"/>
  <c r="AQ7767" i="1"/>
  <c r="AP7768" i="1"/>
  <c r="AQ7768" i="1"/>
  <c r="AP7769" i="1"/>
  <c r="AQ7769" i="1"/>
  <c r="AP7770" i="1"/>
  <c r="AQ7770" i="1"/>
  <c r="AP7771" i="1"/>
  <c r="AQ7771" i="1"/>
  <c r="AP7772" i="1"/>
  <c r="AQ7772" i="1"/>
  <c r="AP7773" i="1"/>
  <c r="AQ7773" i="1"/>
  <c r="AP7774" i="1"/>
  <c r="AQ7774" i="1"/>
  <c r="AP7775" i="1"/>
  <c r="AQ7775" i="1"/>
  <c r="AP7776" i="1"/>
  <c r="AQ7776" i="1"/>
  <c r="AP7777" i="1"/>
  <c r="AQ7777" i="1"/>
  <c r="AP7778" i="1"/>
  <c r="AQ7778" i="1"/>
  <c r="AP7779" i="1"/>
  <c r="AQ7779" i="1"/>
  <c r="AP7780" i="1"/>
  <c r="AQ7780" i="1"/>
  <c r="AP7781" i="1"/>
  <c r="AQ7781" i="1"/>
  <c r="AP7782" i="1"/>
  <c r="AQ7782" i="1"/>
  <c r="AP7783" i="1"/>
  <c r="AQ7783" i="1"/>
  <c r="AP7784" i="1"/>
  <c r="AQ7784" i="1"/>
  <c r="AP7785" i="1"/>
  <c r="AQ7785" i="1"/>
  <c r="AP7786" i="1"/>
  <c r="AQ7786" i="1"/>
  <c r="AP7787" i="1"/>
  <c r="AQ7787" i="1"/>
  <c r="AP7788" i="1"/>
  <c r="AQ7788" i="1"/>
  <c r="AP7789" i="1"/>
  <c r="AQ7789" i="1"/>
  <c r="AP7790" i="1"/>
  <c r="AQ7790" i="1"/>
  <c r="AP7791" i="1"/>
  <c r="AQ7791" i="1"/>
  <c r="AP7792" i="1"/>
  <c r="AQ7792" i="1"/>
  <c r="AP7793" i="1"/>
  <c r="AQ7793" i="1"/>
  <c r="AP7794" i="1"/>
  <c r="AQ7794" i="1"/>
  <c r="AP7795" i="1"/>
  <c r="AQ7795" i="1"/>
  <c r="AP7796" i="1"/>
  <c r="AQ7796" i="1"/>
  <c r="AP7797" i="1"/>
  <c r="AQ7797" i="1"/>
  <c r="AP7798" i="1"/>
  <c r="AQ7798" i="1"/>
  <c r="AP7799" i="1"/>
  <c r="AQ7799" i="1"/>
  <c r="AP7800" i="1"/>
  <c r="AQ7800" i="1"/>
  <c r="AP7801" i="1"/>
  <c r="AQ7801" i="1"/>
  <c r="AP7802" i="1"/>
  <c r="AQ7802" i="1"/>
  <c r="AP7803" i="1"/>
  <c r="AQ7803" i="1"/>
  <c r="AP7804" i="1"/>
  <c r="AQ7804" i="1"/>
  <c r="AP7805" i="1"/>
  <c r="AQ7805" i="1"/>
  <c r="AP7806" i="1"/>
  <c r="AQ7806" i="1"/>
  <c r="AP7807" i="1"/>
  <c r="AQ7807" i="1"/>
  <c r="AP7808" i="1"/>
  <c r="AQ7808" i="1"/>
  <c r="AP7809" i="1"/>
  <c r="AQ7809" i="1"/>
  <c r="AP7810" i="1"/>
  <c r="AQ7810" i="1"/>
  <c r="AP7811" i="1"/>
  <c r="AQ7811" i="1"/>
  <c r="AP7812" i="1"/>
  <c r="AQ7812" i="1"/>
  <c r="AP7813" i="1"/>
  <c r="AQ7813" i="1"/>
  <c r="AP7814" i="1"/>
  <c r="AQ7814" i="1"/>
  <c r="AP7815" i="1"/>
  <c r="AQ7815" i="1"/>
  <c r="AP7816" i="1"/>
  <c r="AQ7816" i="1"/>
  <c r="AP7817" i="1"/>
  <c r="AQ7817" i="1"/>
  <c r="AP7818" i="1"/>
  <c r="AQ7818" i="1"/>
  <c r="AP7819" i="1"/>
  <c r="AQ7819" i="1"/>
  <c r="AP7820" i="1"/>
  <c r="AQ7820" i="1"/>
  <c r="AP7821" i="1"/>
  <c r="AQ7821" i="1"/>
  <c r="AP7822" i="1"/>
  <c r="AQ7822" i="1"/>
  <c r="AP7823" i="1"/>
  <c r="AQ7823" i="1"/>
  <c r="AP7824" i="1"/>
  <c r="AQ7824" i="1"/>
  <c r="AP7825" i="1"/>
  <c r="AQ7825" i="1"/>
  <c r="AP7826" i="1"/>
  <c r="AQ7826" i="1"/>
  <c r="AP7827" i="1"/>
  <c r="AQ7827" i="1"/>
  <c r="AP7828" i="1"/>
  <c r="AQ7828" i="1"/>
  <c r="AP7829" i="1"/>
  <c r="AQ7829" i="1"/>
  <c r="AP7830" i="1"/>
  <c r="AQ7830" i="1"/>
  <c r="AP7831" i="1"/>
  <c r="AQ7831" i="1"/>
  <c r="AP7832" i="1"/>
  <c r="AQ7832" i="1"/>
  <c r="AP7833" i="1"/>
  <c r="AQ7833" i="1"/>
  <c r="AP7834" i="1"/>
  <c r="AQ7834" i="1"/>
  <c r="AP7835" i="1"/>
  <c r="AQ7835" i="1"/>
  <c r="AP7836" i="1"/>
  <c r="AQ7836" i="1"/>
  <c r="AP7837" i="1"/>
  <c r="AQ7837" i="1"/>
  <c r="AP7838" i="1"/>
  <c r="AQ7838" i="1"/>
  <c r="AP7839" i="1"/>
  <c r="AQ7839" i="1"/>
  <c r="AP7840" i="1"/>
  <c r="AQ7840" i="1"/>
  <c r="AP7841" i="1"/>
  <c r="AQ7841" i="1"/>
  <c r="AP7842" i="1"/>
  <c r="AQ7842" i="1"/>
  <c r="AP7843" i="1"/>
  <c r="AQ7843" i="1"/>
  <c r="AP7844" i="1"/>
  <c r="AQ7844" i="1"/>
  <c r="AP7845" i="1"/>
  <c r="AQ7845" i="1"/>
  <c r="AP7846" i="1"/>
  <c r="AQ7846" i="1"/>
  <c r="AP7847" i="1"/>
  <c r="AQ7847" i="1"/>
  <c r="AP7848" i="1"/>
  <c r="AQ7848" i="1"/>
  <c r="AP7849" i="1"/>
  <c r="AQ7849" i="1"/>
  <c r="AP7850" i="1"/>
  <c r="AQ7850" i="1"/>
  <c r="AP7851" i="1"/>
  <c r="AQ7851" i="1"/>
  <c r="AP7852" i="1"/>
  <c r="AQ7852" i="1"/>
  <c r="AP7853" i="1"/>
  <c r="AQ7853" i="1"/>
  <c r="AP7854" i="1"/>
  <c r="AQ7854" i="1"/>
  <c r="AP7855" i="1"/>
  <c r="AQ7855" i="1"/>
  <c r="AP7856" i="1"/>
  <c r="AQ7856" i="1"/>
  <c r="AP7857" i="1"/>
  <c r="AQ7857" i="1"/>
  <c r="AP7858" i="1"/>
  <c r="AQ7858" i="1"/>
  <c r="AP7859" i="1"/>
  <c r="AQ7859" i="1"/>
  <c r="AP7860" i="1"/>
  <c r="AQ7860" i="1"/>
  <c r="AP7861" i="1"/>
  <c r="AQ7861" i="1"/>
  <c r="AP7862" i="1"/>
  <c r="AQ7862" i="1"/>
  <c r="AP7863" i="1"/>
  <c r="AQ7863" i="1"/>
  <c r="AP7864" i="1"/>
  <c r="AQ7864" i="1"/>
  <c r="AP7865" i="1"/>
  <c r="AQ7865" i="1"/>
  <c r="AP7866" i="1"/>
  <c r="AQ7866" i="1"/>
  <c r="AP7867" i="1"/>
  <c r="AQ7867" i="1"/>
  <c r="AP7868" i="1"/>
  <c r="AQ7868" i="1"/>
  <c r="AP7869" i="1"/>
  <c r="AQ7869" i="1"/>
  <c r="AP7870" i="1"/>
  <c r="AQ7870" i="1"/>
  <c r="AP7871" i="1"/>
  <c r="AQ7871" i="1"/>
  <c r="AP7872" i="1"/>
  <c r="AQ7872" i="1"/>
  <c r="AP7873" i="1"/>
  <c r="AQ7873" i="1"/>
  <c r="AP7874" i="1"/>
  <c r="AQ7874" i="1"/>
  <c r="AP7875" i="1"/>
  <c r="AQ7875" i="1"/>
  <c r="AP7876" i="1"/>
  <c r="AQ7876" i="1"/>
  <c r="AP7877" i="1"/>
  <c r="AQ7877" i="1"/>
  <c r="AP7878" i="1"/>
  <c r="AQ7878" i="1"/>
  <c r="AP7879" i="1"/>
  <c r="AQ7879" i="1"/>
  <c r="AP7880" i="1"/>
  <c r="AQ7880" i="1"/>
  <c r="AP7881" i="1"/>
  <c r="AQ7881" i="1"/>
  <c r="AP7882" i="1"/>
  <c r="AQ7882" i="1"/>
  <c r="AP7883" i="1"/>
  <c r="AQ7883" i="1"/>
  <c r="AP7884" i="1"/>
  <c r="AQ7884" i="1"/>
  <c r="AP7885" i="1"/>
  <c r="AQ7885" i="1"/>
  <c r="AP7886" i="1"/>
  <c r="AQ7886" i="1"/>
  <c r="AP7887" i="1"/>
  <c r="AQ7887" i="1"/>
  <c r="AP7888" i="1"/>
  <c r="AQ7888" i="1"/>
  <c r="AP7889" i="1"/>
  <c r="AQ7889" i="1"/>
  <c r="AP7890" i="1"/>
  <c r="AQ7890" i="1"/>
  <c r="AP7891" i="1"/>
  <c r="AQ7891" i="1"/>
  <c r="AP7892" i="1"/>
  <c r="AQ7892" i="1"/>
  <c r="AP7893" i="1"/>
  <c r="AQ7893" i="1"/>
  <c r="AP7894" i="1"/>
  <c r="AQ7894" i="1"/>
  <c r="AP7895" i="1"/>
  <c r="AQ7895" i="1"/>
  <c r="AP7896" i="1"/>
  <c r="AQ7896" i="1"/>
  <c r="AP7897" i="1"/>
  <c r="AQ7897" i="1"/>
  <c r="AP7898" i="1"/>
  <c r="AQ7898" i="1"/>
  <c r="AP7899" i="1"/>
  <c r="AQ7899" i="1"/>
  <c r="AP7900" i="1"/>
  <c r="AQ7900" i="1"/>
  <c r="AP7901" i="1"/>
  <c r="AQ7901" i="1"/>
  <c r="AP7902" i="1"/>
  <c r="AQ7902" i="1"/>
  <c r="AP7903" i="1"/>
  <c r="AQ7903" i="1"/>
  <c r="AP7904" i="1"/>
  <c r="AQ7904" i="1"/>
  <c r="AP7905" i="1"/>
  <c r="AQ7905" i="1"/>
  <c r="AP7906" i="1"/>
  <c r="AQ7906" i="1"/>
  <c r="AP7907" i="1"/>
  <c r="AQ7907" i="1"/>
  <c r="AP7908" i="1"/>
  <c r="AQ7908" i="1"/>
  <c r="AP7909" i="1"/>
  <c r="AQ7909" i="1"/>
  <c r="AP7910" i="1"/>
  <c r="AQ7910" i="1"/>
  <c r="AP7911" i="1"/>
  <c r="AQ7911" i="1"/>
  <c r="AP7912" i="1"/>
  <c r="AQ7912" i="1"/>
  <c r="AP7913" i="1"/>
  <c r="AQ7913" i="1"/>
  <c r="AP7914" i="1"/>
  <c r="AQ7914" i="1"/>
  <c r="AP7915" i="1"/>
  <c r="AQ7915" i="1"/>
  <c r="AP7916" i="1"/>
  <c r="AQ7916" i="1"/>
  <c r="AP7917" i="1"/>
  <c r="AQ7917" i="1"/>
  <c r="AP7918" i="1"/>
  <c r="AQ7918" i="1"/>
  <c r="AP7919" i="1"/>
  <c r="AQ7919" i="1"/>
  <c r="AP7920" i="1"/>
  <c r="AQ7920" i="1"/>
  <c r="AP7921" i="1"/>
  <c r="AQ7921" i="1"/>
  <c r="AP7922" i="1"/>
  <c r="AQ7922" i="1"/>
  <c r="AP7923" i="1"/>
  <c r="AQ7923" i="1"/>
  <c r="AP7924" i="1"/>
  <c r="AQ7924" i="1"/>
  <c r="AP7925" i="1"/>
  <c r="AQ7925" i="1"/>
  <c r="AP7926" i="1"/>
  <c r="AQ7926" i="1"/>
  <c r="AP7927" i="1"/>
  <c r="AQ7927" i="1"/>
  <c r="AP7928" i="1"/>
  <c r="AQ7928" i="1"/>
  <c r="AP7929" i="1"/>
  <c r="AQ7929" i="1"/>
  <c r="AP7930" i="1"/>
  <c r="AQ7930" i="1"/>
  <c r="AP7931" i="1"/>
  <c r="AQ7931" i="1"/>
  <c r="AP7932" i="1"/>
  <c r="AQ7932" i="1"/>
  <c r="AP7933" i="1"/>
  <c r="AQ7933" i="1"/>
  <c r="AP7934" i="1"/>
  <c r="AQ7934" i="1"/>
  <c r="AP7935" i="1"/>
  <c r="AQ7935" i="1"/>
  <c r="AP7936" i="1"/>
  <c r="AQ7936" i="1"/>
  <c r="AP7937" i="1"/>
  <c r="AQ7937" i="1"/>
  <c r="AP7938" i="1"/>
  <c r="AQ7938" i="1"/>
  <c r="AP7939" i="1"/>
  <c r="AQ7939" i="1"/>
  <c r="AP7940" i="1"/>
  <c r="AQ7940" i="1"/>
  <c r="AP7941" i="1"/>
  <c r="AQ7941" i="1"/>
  <c r="AP7942" i="1"/>
  <c r="AQ7942" i="1"/>
  <c r="AP7943" i="1"/>
  <c r="AQ7943" i="1"/>
  <c r="AP7944" i="1"/>
  <c r="AQ7944" i="1"/>
  <c r="AP7945" i="1"/>
  <c r="AQ7945" i="1"/>
  <c r="AP7946" i="1"/>
  <c r="AQ7946" i="1"/>
  <c r="AP7947" i="1"/>
  <c r="AQ7947" i="1"/>
  <c r="AP7948" i="1"/>
  <c r="AQ7948" i="1"/>
  <c r="AP7949" i="1"/>
  <c r="AQ7949" i="1"/>
  <c r="AP7950" i="1"/>
  <c r="AQ7950" i="1"/>
  <c r="AP7951" i="1"/>
  <c r="AQ7951" i="1"/>
  <c r="AP7952" i="1"/>
  <c r="AQ7952" i="1"/>
  <c r="AP7953" i="1"/>
  <c r="AQ7953" i="1"/>
  <c r="AP7954" i="1"/>
  <c r="AQ7954" i="1"/>
  <c r="AP7955" i="1"/>
  <c r="AQ7955" i="1"/>
  <c r="AP7956" i="1"/>
  <c r="AQ7956" i="1"/>
  <c r="AP7957" i="1"/>
  <c r="AQ7957" i="1"/>
  <c r="AP7958" i="1"/>
  <c r="AQ7958" i="1"/>
  <c r="AP7959" i="1"/>
  <c r="AQ7959" i="1"/>
  <c r="AP7960" i="1"/>
  <c r="AQ7960" i="1"/>
  <c r="AP7961" i="1"/>
  <c r="AQ7961" i="1"/>
  <c r="AP7962" i="1"/>
  <c r="AQ7962" i="1"/>
  <c r="AP7963" i="1"/>
  <c r="AQ7963" i="1"/>
  <c r="AP7964" i="1"/>
  <c r="AQ7964" i="1"/>
  <c r="AP7965" i="1"/>
  <c r="AQ7965" i="1"/>
  <c r="AP7966" i="1"/>
  <c r="AQ7966" i="1"/>
  <c r="AP7967" i="1"/>
  <c r="AQ7967" i="1"/>
  <c r="AP7968" i="1"/>
  <c r="AQ7968" i="1"/>
  <c r="AP7969" i="1"/>
  <c r="AQ7969" i="1"/>
  <c r="AP7970" i="1"/>
  <c r="AQ7970" i="1"/>
  <c r="AP7971" i="1"/>
  <c r="AQ7971" i="1"/>
  <c r="AP7972" i="1"/>
  <c r="AQ7972" i="1"/>
  <c r="AP7973" i="1"/>
  <c r="AQ7973" i="1"/>
  <c r="AP7974" i="1"/>
  <c r="AQ7974" i="1"/>
  <c r="AP7975" i="1"/>
  <c r="AQ7975" i="1"/>
  <c r="AP7976" i="1"/>
  <c r="AQ7976" i="1"/>
  <c r="AP7977" i="1"/>
  <c r="AQ7977" i="1"/>
  <c r="AP7978" i="1"/>
  <c r="AQ7978" i="1"/>
  <c r="AP7979" i="1"/>
  <c r="AQ7979" i="1"/>
  <c r="AP7980" i="1"/>
  <c r="AQ7980" i="1"/>
  <c r="AP7981" i="1"/>
  <c r="AQ7981" i="1"/>
  <c r="AP7982" i="1"/>
  <c r="AQ7982" i="1"/>
  <c r="AP7983" i="1"/>
  <c r="AQ7983" i="1"/>
  <c r="AP7984" i="1"/>
  <c r="AQ7984" i="1"/>
  <c r="AP7985" i="1"/>
  <c r="AQ7985" i="1"/>
  <c r="AP7986" i="1"/>
  <c r="AQ7986" i="1"/>
  <c r="AP7987" i="1"/>
  <c r="AQ7987" i="1"/>
  <c r="AP7988" i="1"/>
  <c r="AQ7988" i="1"/>
  <c r="AP7989" i="1"/>
  <c r="AQ7989" i="1"/>
  <c r="AP7990" i="1"/>
  <c r="AQ7990" i="1"/>
  <c r="AP7991" i="1"/>
  <c r="AQ7991" i="1"/>
  <c r="AP7992" i="1"/>
  <c r="AQ7992" i="1"/>
  <c r="AP7993" i="1"/>
  <c r="AQ7993" i="1"/>
  <c r="AP7994" i="1"/>
  <c r="AQ7994" i="1"/>
  <c r="AP7995" i="1"/>
  <c r="AQ7995" i="1"/>
  <c r="AP7996" i="1"/>
  <c r="AQ7996" i="1"/>
  <c r="AP7997" i="1"/>
  <c r="AQ7997" i="1"/>
  <c r="AP7998" i="1"/>
  <c r="AQ7998" i="1"/>
  <c r="AP7999" i="1"/>
  <c r="AQ7999" i="1"/>
  <c r="AP8000" i="1"/>
  <c r="AQ8000" i="1"/>
  <c r="AP8001" i="1"/>
  <c r="AQ8001" i="1"/>
  <c r="AP8002" i="1"/>
  <c r="AQ8002" i="1"/>
  <c r="AP8003" i="1"/>
  <c r="AQ8003" i="1"/>
  <c r="AP8004" i="1"/>
  <c r="AQ8004" i="1"/>
  <c r="AP8005" i="1"/>
  <c r="AQ8005" i="1"/>
  <c r="AP8006" i="1"/>
  <c r="AQ8006" i="1"/>
  <c r="AP8007" i="1"/>
  <c r="AQ8007" i="1"/>
  <c r="AP8008" i="1"/>
  <c r="AQ8008" i="1"/>
  <c r="AP8009" i="1"/>
  <c r="AQ8009" i="1"/>
  <c r="AP8010" i="1"/>
  <c r="AQ8010" i="1"/>
  <c r="AP8011" i="1"/>
  <c r="AQ8011" i="1"/>
  <c r="AP8012" i="1"/>
  <c r="AQ8012" i="1"/>
  <c r="AP8013" i="1"/>
  <c r="AQ8013" i="1"/>
  <c r="AP8014" i="1"/>
  <c r="AQ8014" i="1"/>
  <c r="AP8015" i="1"/>
  <c r="AQ8015" i="1"/>
  <c r="AP8016" i="1"/>
  <c r="AQ8016" i="1"/>
  <c r="AP8017" i="1"/>
  <c r="AQ8017" i="1"/>
  <c r="AP8018" i="1"/>
  <c r="AQ8018" i="1"/>
  <c r="AP8019" i="1"/>
  <c r="AQ8019" i="1"/>
  <c r="AP8020" i="1"/>
  <c r="AQ8020" i="1"/>
  <c r="AP8021" i="1"/>
  <c r="AQ8021" i="1"/>
  <c r="AP8022" i="1"/>
  <c r="AQ8022" i="1"/>
  <c r="AP8023" i="1"/>
  <c r="AQ8023" i="1"/>
  <c r="AP8024" i="1"/>
  <c r="AQ8024" i="1"/>
  <c r="AP8025" i="1"/>
  <c r="AQ8025" i="1"/>
  <c r="AP8026" i="1"/>
  <c r="AQ8026" i="1"/>
  <c r="AP8027" i="1"/>
  <c r="AQ8027" i="1"/>
  <c r="AP8028" i="1"/>
  <c r="AQ8028" i="1"/>
  <c r="AP8029" i="1"/>
  <c r="AQ8029" i="1"/>
  <c r="AP8030" i="1"/>
  <c r="AQ8030" i="1"/>
  <c r="AP8031" i="1"/>
  <c r="AQ8031" i="1"/>
  <c r="AP8032" i="1"/>
  <c r="AQ8032" i="1"/>
  <c r="AP8033" i="1"/>
  <c r="AQ8033" i="1"/>
  <c r="AP8034" i="1"/>
  <c r="AQ8034" i="1"/>
  <c r="AP8035" i="1"/>
  <c r="AQ8035" i="1"/>
  <c r="AP8036" i="1"/>
  <c r="AQ8036" i="1"/>
  <c r="AP8037" i="1"/>
  <c r="AQ8037" i="1"/>
  <c r="AP8038" i="1"/>
  <c r="AQ8038" i="1"/>
  <c r="AP8039" i="1"/>
  <c r="AQ8039" i="1"/>
  <c r="AP8040" i="1"/>
  <c r="AQ8040" i="1"/>
  <c r="AP8041" i="1"/>
  <c r="AQ8041" i="1"/>
  <c r="AP8042" i="1"/>
  <c r="AQ8042" i="1"/>
  <c r="AP8043" i="1"/>
  <c r="AQ8043" i="1"/>
  <c r="AP8044" i="1"/>
  <c r="AQ8044" i="1"/>
  <c r="AP8045" i="1"/>
  <c r="AQ8045" i="1"/>
  <c r="AP8046" i="1"/>
  <c r="AQ8046" i="1"/>
  <c r="AP8047" i="1"/>
  <c r="AQ8047" i="1"/>
  <c r="AP8048" i="1"/>
  <c r="AQ8048" i="1"/>
  <c r="AP8049" i="1"/>
  <c r="AQ8049" i="1"/>
  <c r="AP8050" i="1"/>
  <c r="AQ8050" i="1"/>
  <c r="AP8051" i="1"/>
  <c r="AQ8051" i="1"/>
  <c r="AP8052" i="1"/>
  <c r="AQ8052" i="1"/>
  <c r="AP8053" i="1"/>
  <c r="AQ8053" i="1"/>
  <c r="AP8054" i="1"/>
  <c r="AQ8054" i="1"/>
  <c r="AP8055" i="1"/>
  <c r="AQ8055" i="1"/>
  <c r="AP8056" i="1"/>
  <c r="AQ8056" i="1"/>
  <c r="AP8057" i="1"/>
  <c r="AQ8057" i="1"/>
  <c r="AP8058" i="1"/>
  <c r="AQ8058" i="1"/>
  <c r="AP8059" i="1"/>
  <c r="AQ8059" i="1"/>
  <c r="AP8060" i="1"/>
  <c r="AQ8060" i="1"/>
  <c r="AP8061" i="1"/>
  <c r="AQ8061" i="1"/>
  <c r="AP8062" i="1"/>
  <c r="AQ8062" i="1"/>
  <c r="AP8063" i="1"/>
  <c r="AQ8063" i="1"/>
  <c r="AP8064" i="1"/>
  <c r="AQ8064" i="1"/>
  <c r="AP8065" i="1"/>
  <c r="AQ8065" i="1"/>
  <c r="AP8066" i="1"/>
  <c r="AQ8066" i="1"/>
  <c r="AP8067" i="1"/>
  <c r="AQ8067" i="1"/>
  <c r="AP8068" i="1"/>
  <c r="AQ8068" i="1"/>
  <c r="AP8069" i="1"/>
  <c r="AQ8069" i="1"/>
  <c r="AP8070" i="1"/>
  <c r="AQ8070" i="1"/>
  <c r="AP8071" i="1"/>
  <c r="AQ8071" i="1"/>
  <c r="AP8072" i="1"/>
  <c r="AQ8072" i="1"/>
  <c r="AP8073" i="1"/>
  <c r="AQ8073" i="1"/>
  <c r="AP8074" i="1"/>
  <c r="AQ8074" i="1"/>
  <c r="AP8075" i="1"/>
  <c r="AQ8075" i="1"/>
  <c r="AP8076" i="1"/>
  <c r="AQ8076" i="1"/>
  <c r="AP8077" i="1"/>
  <c r="AQ8077" i="1"/>
  <c r="AP8078" i="1"/>
  <c r="AQ8078" i="1"/>
  <c r="AP8079" i="1"/>
  <c r="AQ8079" i="1"/>
  <c r="AP8080" i="1"/>
  <c r="AQ8080" i="1"/>
  <c r="AP8081" i="1"/>
  <c r="AQ8081" i="1"/>
  <c r="AP8082" i="1"/>
  <c r="AQ8082" i="1"/>
  <c r="AP8083" i="1"/>
  <c r="AQ8083" i="1"/>
  <c r="AP8084" i="1"/>
  <c r="AQ8084" i="1"/>
  <c r="AP8085" i="1"/>
  <c r="AQ8085" i="1"/>
  <c r="AP8086" i="1"/>
  <c r="AQ8086" i="1"/>
  <c r="AP8087" i="1"/>
  <c r="AQ8087" i="1"/>
  <c r="AP8088" i="1"/>
  <c r="AQ8088" i="1"/>
  <c r="AP8089" i="1"/>
  <c r="AQ8089" i="1"/>
  <c r="AP8090" i="1"/>
  <c r="AQ8090" i="1"/>
  <c r="AP8091" i="1"/>
  <c r="AQ8091" i="1"/>
  <c r="AP8092" i="1"/>
  <c r="AQ8092" i="1"/>
  <c r="AP8093" i="1"/>
  <c r="AQ8093" i="1"/>
  <c r="AP8094" i="1"/>
  <c r="AQ8094" i="1"/>
  <c r="AP8095" i="1"/>
  <c r="AQ8095" i="1"/>
  <c r="AP8096" i="1"/>
  <c r="AQ8096" i="1"/>
  <c r="AP8097" i="1"/>
  <c r="AQ8097" i="1"/>
  <c r="AP8098" i="1"/>
  <c r="AQ8098" i="1"/>
  <c r="AP8099" i="1"/>
  <c r="AQ8099" i="1"/>
  <c r="AP8100" i="1"/>
  <c r="AQ8100" i="1"/>
  <c r="AP8101" i="1"/>
  <c r="AQ8101" i="1"/>
  <c r="AP8102" i="1"/>
  <c r="AQ8102" i="1"/>
  <c r="AP8103" i="1"/>
  <c r="AQ8103" i="1"/>
  <c r="AP8104" i="1"/>
  <c r="AQ8104" i="1"/>
  <c r="AP8105" i="1"/>
  <c r="AQ8105" i="1"/>
  <c r="AP8106" i="1"/>
  <c r="AQ8106" i="1"/>
  <c r="AP8107" i="1"/>
  <c r="AQ8107" i="1"/>
  <c r="AP8108" i="1"/>
  <c r="AQ8108" i="1"/>
  <c r="AP8109" i="1"/>
  <c r="AQ8109" i="1"/>
  <c r="AP8110" i="1"/>
  <c r="AQ8110" i="1"/>
  <c r="AP8111" i="1"/>
  <c r="AQ8111" i="1"/>
  <c r="AP8112" i="1"/>
  <c r="AQ8112" i="1"/>
  <c r="AP8113" i="1"/>
  <c r="AQ8113" i="1"/>
  <c r="AP8114" i="1"/>
  <c r="AQ8114" i="1"/>
  <c r="AP8115" i="1"/>
  <c r="AQ8115" i="1"/>
  <c r="AP8116" i="1"/>
  <c r="AQ8116" i="1"/>
  <c r="AP8117" i="1"/>
  <c r="AQ8117" i="1"/>
  <c r="AP8118" i="1"/>
  <c r="AQ8118" i="1"/>
  <c r="AP8119" i="1"/>
  <c r="AQ8119" i="1"/>
  <c r="AP8120" i="1"/>
  <c r="AQ8120" i="1"/>
  <c r="AP8121" i="1"/>
  <c r="AQ8121" i="1"/>
  <c r="AP8122" i="1"/>
  <c r="AQ8122" i="1"/>
  <c r="AP8123" i="1"/>
  <c r="AQ8123" i="1"/>
  <c r="AP8124" i="1"/>
  <c r="AQ8124" i="1"/>
  <c r="AP8125" i="1"/>
  <c r="AQ8125" i="1"/>
  <c r="AP8126" i="1"/>
  <c r="AQ8126" i="1"/>
  <c r="AP8127" i="1"/>
  <c r="AQ8127" i="1"/>
  <c r="AP8128" i="1"/>
  <c r="AQ8128" i="1"/>
  <c r="AP8129" i="1"/>
  <c r="AQ8129" i="1"/>
  <c r="AP8130" i="1"/>
  <c r="AQ8130" i="1"/>
  <c r="AP8131" i="1"/>
  <c r="AQ8131" i="1"/>
  <c r="AP8132" i="1"/>
  <c r="AQ8132" i="1"/>
  <c r="AP8133" i="1"/>
  <c r="AQ8133" i="1"/>
  <c r="AP8134" i="1"/>
  <c r="AQ8134" i="1"/>
  <c r="AP8135" i="1"/>
  <c r="AQ8135" i="1"/>
  <c r="AP8136" i="1"/>
  <c r="AQ8136" i="1"/>
  <c r="AP8137" i="1"/>
  <c r="AQ8137" i="1"/>
  <c r="AP8138" i="1"/>
  <c r="AQ8138" i="1"/>
  <c r="AP8139" i="1"/>
  <c r="AQ8139" i="1"/>
  <c r="AP8140" i="1"/>
  <c r="AQ8140" i="1"/>
  <c r="AP8141" i="1"/>
  <c r="AQ8141" i="1"/>
  <c r="AP8142" i="1"/>
  <c r="AQ8142" i="1"/>
  <c r="AP8143" i="1"/>
  <c r="AQ8143" i="1"/>
  <c r="AP8144" i="1"/>
  <c r="AQ8144" i="1"/>
  <c r="AP8145" i="1"/>
  <c r="AQ8145" i="1"/>
  <c r="AP8146" i="1"/>
  <c r="AQ8146" i="1"/>
  <c r="AP8147" i="1"/>
  <c r="AQ8147" i="1"/>
  <c r="AP8148" i="1"/>
  <c r="AQ8148" i="1"/>
  <c r="AP8149" i="1"/>
  <c r="AQ8149" i="1"/>
  <c r="AP8150" i="1"/>
  <c r="AQ8150" i="1"/>
  <c r="AP8151" i="1"/>
  <c r="AQ8151" i="1"/>
  <c r="AP8152" i="1"/>
  <c r="AQ8152" i="1"/>
  <c r="AP8153" i="1"/>
  <c r="AQ8153" i="1"/>
  <c r="AP8154" i="1"/>
  <c r="AQ8154" i="1"/>
  <c r="AP8155" i="1"/>
  <c r="AQ8155" i="1"/>
  <c r="AP8156" i="1"/>
  <c r="AQ8156" i="1"/>
  <c r="AP8157" i="1"/>
  <c r="AQ8157" i="1"/>
  <c r="AP8158" i="1"/>
  <c r="AQ8158" i="1"/>
  <c r="AP8159" i="1"/>
  <c r="AQ8159" i="1"/>
  <c r="AP8160" i="1"/>
  <c r="AQ8160" i="1"/>
  <c r="AP8161" i="1"/>
  <c r="AQ8161" i="1"/>
  <c r="AP8162" i="1"/>
  <c r="AQ8162" i="1"/>
  <c r="AP8163" i="1"/>
  <c r="AQ8163" i="1"/>
  <c r="AP8164" i="1"/>
  <c r="AQ8164" i="1"/>
  <c r="AP8165" i="1"/>
  <c r="AQ8165" i="1"/>
  <c r="AP8166" i="1"/>
  <c r="AQ8166" i="1"/>
  <c r="AP8167" i="1"/>
  <c r="AQ8167" i="1"/>
  <c r="AP8168" i="1"/>
  <c r="AQ8168" i="1"/>
  <c r="AP8169" i="1"/>
  <c r="AQ8169" i="1"/>
  <c r="AP8170" i="1"/>
  <c r="AQ8170" i="1"/>
  <c r="AP8171" i="1"/>
  <c r="AQ8171" i="1"/>
  <c r="AP8172" i="1"/>
  <c r="AQ8172" i="1"/>
  <c r="AP8173" i="1"/>
  <c r="AQ8173" i="1"/>
  <c r="AP8174" i="1"/>
  <c r="AQ8174" i="1"/>
  <c r="AP8175" i="1"/>
  <c r="AQ8175" i="1"/>
  <c r="AP8176" i="1"/>
  <c r="AQ8176" i="1"/>
  <c r="AP8177" i="1"/>
  <c r="AQ8177" i="1"/>
  <c r="AP8178" i="1"/>
  <c r="AQ8178" i="1"/>
  <c r="AP8179" i="1"/>
  <c r="AQ8179" i="1"/>
  <c r="AP8180" i="1"/>
  <c r="AQ8180" i="1"/>
  <c r="AP8181" i="1"/>
  <c r="AQ8181" i="1"/>
  <c r="AP8182" i="1"/>
  <c r="AQ8182" i="1"/>
  <c r="AP8183" i="1"/>
  <c r="AQ8183" i="1"/>
  <c r="AP8184" i="1"/>
  <c r="AQ8184" i="1"/>
  <c r="AP8185" i="1"/>
  <c r="AQ8185" i="1"/>
  <c r="AP8186" i="1"/>
  <c r="AQ8186" i="1"/>
  <c r="AP8187" i="1"/>
  <c r="AQ8187" i="1"/>
  <c r="AP8188" i="1"/>
  <c r="AQ8188" i="1"/>
  <c r="AP8189" i="1"/>
  <c r="AQ8189" i="1"/>
  <c r="AP8190" i="1"/>
  <c r="AQ8190" i="1"/>
  <c r="AP8191" i="1"/>
  <c r="AQ8191" i="1"/>
  <c r="AP8192" i="1"/>
  <c r="AQ8192" i="1"/>
  <c r="AP8193" i="1"/>
  <c r="AQ8193" i="1"/>
  <c r="AP8194" i="1"/>
  <c r="AQ8194" i="1"/>
  <c r="AP8195" i="1"/>
  <c r="AQ8195" i="1"/>
  <c r="AP8196" i="1"/>
  <c r="AQ8196" i="1"/>
  <c r="AP8197" i="1"/>
  <c r="AQ8197" i="1"/>
  <c r="AP8198" i="1"/>
  <c r="AQ8198" i="1"/>
  <c r="AP8199" i="1"/>
  <c r="AQ8199" i="1"/>
  <c r="AP8200" i="1"/>
  <c r="AQ8200" i="1"/>
  <c r="AP8201" i="1"/>
  <c r="AQ8201" i="1"/>
  <c r="AP8202" i="1"/>
  <c r="AQ8202" i="1"/>
  <c r="AP8203" i="1"/>
  <c r="AQ8203" i="1"/>
  <c r="AP8204" i="1"/>
  <c r="AQ8204" i="1"/>
  <c r="AP8205" i="1"/>
  <c r="AQ8205" i="1"/>
  <c r="AP8206" i="1"/>
  <c r="AQ8206" i="1"/>
  <c r="AP8207" i="1"/>
  <c r="AQ8207" i="1"/>
  <c r="AP8208" i="1"/>
  <c r="AQ8208" i="1"/>
  <c r="AP8209" i="1"/>
  <c r="AQ8209" i="1"/>
  <c r="AP8210" i="1"/>
  <c r="AQ8210" i="1"/>
  <c r="AP8211" i="1"/>
  <c r="AQ8211" i="1"/>
  <c r="AP8212" i="1"/>
  <c r="AQ8212" i="1"/>
  <c r="AP8213" i="1"/>
  <c r="AQ8213" i="1"/>
  <c r="AP8214" i="1"/>
  <c r="AQ8214" i="1"/>
  <c r="AP8215" i="1"/>
  <c r="AQ8215" i="1"/>
  <c r="AP8216" i="1"/>
  <c r="AQ8216" i="1"/>
  <c r="AP8217" i="1"/>
  <c r="AQ8217" i="1"/>
  <c r="AP8218" i="1"/>
  <c r="AQ8218" i="1"/>
  <c r="AP8219" i="1"/>
  <c r="AQ8219" i="1"/>
  <c r="AP8220" i="1"/>
  <c r="AQ8220" i="1"/>
  <c r="AP8221" i="1"/>
  <c r="AQ8221" i="1"/>
  <c r="AP8222" i="1"/>
  <c r="AQ8222" i="1"/>
  <c r="AP8223" i="1"/>
  <c r="AQ8223" i="1"/>
  <c r="AP8224" i="1"/>
  <c r="AQ8224" i="1"/>
  <c r="AP8225" i="1"/>
  <c r="AQ8225" i="1"/>
  <c r="AP8226" i="1"/>
  <c r="AQ8226" i="1"/>
  <c r="AP8227" i="1"/>
  <c r="AQ8227" i="1"/>
  <c r="AP8228" i="1"/>
  <c r="AQ8228" i="1"/>
  <c r="AP8229" i="1"/>
  <c r="AQ8229" i="1"/>
  <c r="AP8230" i="1"/>
  <c r="AQ8230" i="1"/>
  <c r="AP8231" i="1"/>
  <c r="AQ8231" i="1"/>
  <c r="AP8232" i="1"/>
  <c r="AQ8232" i="1"/>
  <c r="AP8233" i="1"/>
  <c r="AQ8233" i="1"/>
  <c r="AP8234" i="1"/>
  <c r="AQ8234" i="1"/>
  <c r="AP8235" i="1"/>
  <c r="AQ8235" i="1"/>
  <c r="AP8236" i="1"/>
  <c r="AQ8236" i="1"/>
  <c r="AP8237" i="1"/>
  <c r="AQ8237" i="1"/>
  <c r="AP8238" i="1"/>
  <c r="AQ8238" i="1"/>
  <c r="AP8239" i="1"/>
  <c r="AQ8239" i="1"/>
  <c r="AP8240" i="1"/>
  <c r="AQ8240" i="1"/>
  <c r="AP8241" i="1"/>
  <c r="AQ8241" i="1"/>
  <c r="AP8242" i="1"/>
  <c r="AQ8242" i="1"/>
  <c r="AP8243" i="1"/>
  <c r="AQ8243" i="1"/>
  <c r="AP8244" i="1"/>
  <c r="AQ8244" i="1"/>
  <c r="AP8245" i="1"/>
  <c r="AQ8245" i="1"/>
  <c r="AP8246" i="1"/>
  <c r="AQ8246" i="1"/>
  <c r="AP8247" i="1"/>
  <c r="AQ8247" i="1"/>
  <c r="AP8248" i="1"/>
  <c r="AQ8248" i="1"/>
  <c r="AP8249" i="1"/>
  <c r="AQ8249" i="1"/>
  <c r="AP8250" i="1"/>
  <c r="AQ8250" i="1"/>
  <c r="AP8251" i="1"/>
  <c r="AQ8251" i="1"/>
  <c r="AP8252" i="1"/>
  <c r="AQ8252" i="1"/>
  <c r="AP8253" i="1"/>
  <c r="AQ8253" i="1"/>
  <c r="AP8254" i="1"/>
  <c r="AQ8254" i="1"/>
  <c r="AP8255" i="1"/>
  <c r="AQ8255" i="1"/>
  <c r="AP8256" i="1"/>
  <c r="AQ8256" i="1"/>
  <c r="AP8257" i="1"/>
  <c r="AQ8257" i="1"/>
  <c r="AP8258" i="1"/>
  <c r="AQ8258" i="1"/>
  <c r="AP8259" i="1"/>
  <c r="AQ8259" i="1"/>
  <c r="AP8260" i="1"/>
  <c r="AQ8260" i="1"/>
  <c r="AP8261" i="1"/>
  <c r="AQ8261" i="1"/>
  <c r="AP8262" i="1"/>
  <c r="AQ8262" i="1"/>
  <c r="AP8263" i="1"/>
  <c r="AQ8263" i="1"/>
  <c r="AP8264" i="1"/>
  <c r="AQ8264" i="1"/>
  <c r="AP8265" i="1"/>
  <c r="AQ8265" i="1"/>
  <c r="AP8266" i="1"/>
  <c r="AQ8266" i="1"/>
  <c r="AP8267" i="1"/>
  <c r="AQ8267" i="1"/>
  <c r="AP8268" i="1"/>
  <c r="AQ8268" i="1"/>
  <c r="AP8269" i="1"/>
  <c r="AQ8269" i="1"/>
  <c r="AP8270" i="1"/>
  <c r="AQ8270" i="1"/>
  <c r="AP8271" i="1"/>
  <c r="AQ8271" i="1"/>
  <c r="AP8272" i="1"/>
  <c r="AQ8272" i="1"/>
  <c r="AP8273" i="1"/>
  <c r="AQ8273" i="1"/>
  <c r="AP8274" i="1"/>
  <c r="AQ8274" i="1"/>
  <c r="AP8275" i="1"/>
  <c r="AQ8275" i="1"/>
  <c r="AP8276" i="1"/>
  <c r="AQ8276" i="1"/>
  <c r="AP8277" i="1"/>
  <c r="AQ8277" i="1"/>
  <c r="AP8278" i="1"/>
  <c r="AQ8278" i="1"/>
  <c r="AP8279" i="1"/>
  <c r="AQ8279" i="1"/>
  <c r="AP8280" i="1"/>
  <c r="AQ8280" i="1"/>
  <c r="AP8281" i="1"/>
  <c r="AQ8281" i="1"/>
  <c r="AP8282" i="1"/>
  <c r="AQ8282" i="1"/>
  <c r="AP8283" i="1"/>
  <c r="AQ8283" i="1"/>
  <c r="AP8284" i="1"/>
  <c r="AQ8284" i="1"/>
  <c r="AP8285" i="1"/>
  <c r="AQ8285" i="1"/>
  <c r="AP8286" i="1"/>
  <c r="AQ8286" i="1"/>
  <c r="AP8287" i="1"/>
  <c r="AQ8287" i="1"/>
  <c r="AP8288" i="1"/>
  <c r="AQ8288" i="1"/>
  <c r="AP8289" i="1"/>
  <c r="AQ8289" i="1"/>
  <c r="AP8290" i="1"/>
  <c r="AQ8290" i="1"/>
  <c r="AP8291" i="1"/>
  <c r="AQ8291" i="1"/>
  <c r="AP8292" i="1"/>
  <c r="AQ8292" i="1"/>
  <c r="AP8293" i="1"/>
  <c r="AQ8293" i="1"/>
  <c r="AP8294" i="1"/>
  <c r="AQ8294" i="1"/>
  <c r="AP8295" i="1"/>
  <c r="AQ8295" i="1"/>
  <c r="AP8296" i="1"/>
  <c r="AQ8296" i="1"/>
  <c r="AP8297" i="1"/>
  <c r="AQ8297" i="1"/>
  <c r="AP8298" i="1"/>
  <c r="AQ8298" i="1"/>
  <c r="AP8299" i="1"/>
  <c r="AQ8299" i="1"/>
  <c r="AP8300" i="1"/>
  <c r="AQ8300" i="1"/>
  <c r="AP8301" i="1"/>
  <c r="AQ8301" i="1"/>
  <c r="AP8302" i="1"/>
  <c r="AQ8302" i="1"/>
  <c r="AP8303" i="1"/>
  <c r="AQ8303" i="1"/>
  <c r="AP8304" i="1"/>
  <c r="AQ8304" i="1"/>
  <c r="AP8305" i="1"/>
  <c r="AQ8305" i="1"/>
  <c r="AP8306" i="1"/>
  <c r="AQ8306" i="1"/>
  <c r="AP8307" i="1"/>
  <c r="AQ8307" i="1"/>
  <c r="AP8308" i="1"/>
  <c r="AQ8308" i="1"/>
  <c r="AP8309" i="1"/>
  <c r="AQ8309" i="1"/>
  <c r="AP8310" i="1"/>
  <c r="AQ8310" i="1"/>
  <c r="AP8311" i="1"/>
  <c r="AQ8311" i="1"/>
  <c r="AP8312" i="1"/>
  <c r="AQ8312" i="1"/>
  <c r="AP8313" i="1"/>
  <c r="AQ8313" i="1"/>
  <c r="AP8314" i="1"/>
  <c r="AQ8314" i="1"/>
  <c r="AP8315" i="1"/>
  <c r="AQ8315" i="1"/>
  <c r="AP8316" i="1"/>
  <c r="AQ8316" i="1"/>
  <c r="AP8317" i="1"/>
  <c r="AQ8317" i="1"/>
  <c r="AP8318" i="1"/>
  <c r="AQ8318" i="1"/>
  <c r="AP8319" i="1"/>
  <c r="AQ8319" i="1"/>
  <c r="AP8320" i="1"/>
  <c r="AQ8320" i="1"/>
  <c r="AP8321" i="1"/>
  <c r="AQ8321" i="1"/>
  <c r="AP8322" i="1"/>
  <c r="AQ8322" i="1"/>
  <c r="AP8323" i="1"/>
  <c r="AQ8323" i="1"/>
  <c r="AP8324" i="1"/>
  <c r="AQ8324" i="1"/>
  <c r="AP8325" i="1"/>
  <c r="AQ8325" i="1"/>
  <c r="AP8326" i="1"/>
  <c r="AQ8326" i="1"/>
  <c r="AP8327" i="1"/>
  <c r="AQ8327" i="1"/>
  <c r="AP8328" i="1"/>
  <c r="AQ8328" i="1"/>
  <c r="AP8329" i="1"/>
  <c r="AQ8329" i="1"/>
  <c r="AP8330" i="1"/>
  <c r="AQ8330" i="1"/>
  <c r="AP8331" i="1"/>
  <c r="AQ8331" i="1"/>
  <c r="AP8332" i="1"/>
  <c r="AQ8332" i="1"/>
  <c r="AP8333" i="1"/>
  <c r="AQ8333" i="1"/>
  <c r="AP8334" i="1"/>
  <c r="AQ8334" i="1"/>
  <c r="AP8335" i="1"/>
  <c r="AQ8335" i="1"/>
  <c r="AP8336" i="1"/>
  <c r="AQ8336" i="1"/>
  <c r="AP8337" i="1"/>
  <c r="AQ8337" i="1"/>
  <c r="AP8338" i="1"/>
  <c r="AQ8338" i="1"/>
  <c r="AP8339" i="1"/>
  <c r="AQ8339" i="1"/>
  <c r="AP8340" i="1"/>
  <c r="AQ8340" i="1"/>
  <c r="AP8341" i="1"/>
  <c r="AQ8341" i="1"/>
  <c r="AP8342" i="1"/>
  <c r="AQ8342" i="1"/>
  <c r="AP8343" i="1"/>
  <c r="AQ8343" i="1"/>
  <c r="AP8344" i="1"/>
  <c r="AQ8344" i="1"/>
  <c r="AP8345" i="1"/>
  <c r="AQ8345" i="1"/>
  <c r="AP8346" i="1"/>
  <c r="AQ8346" i="1"/>
  <c r="AP8347" i="1"/>
  <c r="AQ8347" i="1"/>
  <c r="AP8348" i="1"/>
  <c r="AQ8348" i="1"/>
  <c r="AP8349" i="1"/>
  <c r="AQ8349" i="1"/>
  <c r="AP8350" i="1"/>
  <c r="AQ8350" i="1"/>
  <c r="AP8351" i="1"/>
  <c r="AQ8351" i="1"/>
  <c r="AP8352" i="1"/>
  <c r="AQ8352" i="1"/>
  <c r="AP8353" i="1"/>
  <c r="AQ8353" i="1"/>
  <c r="AP8354" i="1"/>
  <c r="AQ8354" i="1"/>
  <c r="AP8355" i="1"/>
  <c r="AQ8355" i="1"/>
  <c r="AP8356" i="1"/>
  <c r="AQ8356" i="1"/>
  <c r="AP8357" i="1"/>
  <c r="AQ8357" i="1"/>
  <c r="AP8358" i="1"/>
  <c r="AQ8358" i="1"/>
  <c r="AP8359" i="1"/>
  <c r="AQ8359" i="1"/>
  <c r="AP8360" i="1"/>
  <c r="AQ8360" i="1"/>
  <c r="AP8361" i="1"/>
  <c r="AQ8361" i="1"/>
  <c r="AP8362" i="1"/>
  <c r="AQ8362" i="1"/>
  <c r="AP8363" i="1"/>
  <c r="AQ8363" i="1"/>
  <c r="AP8364" i="1"/>
  <c r="AQ8364" i="1"/>
  <c r="AP8365" i="1"/>
  <c r="AQ8365" i="1"/>
  <c r="AP8366" i="1"/>
  <c r="AQ8366" i="1"/>
  <c r="AP8367" i="1"/>
  <c r="AQ8367" i="1"/>
  <c r="AP8368" i="1"/>
  <c r="AQ8368" i="1"/>
  <c r="AP8369" i="1"/>
  <c r="AQ8369" i="1"/>
  <c r="AP8370" i="1"/>
  <c r="AQ8370" i="1"/>
  <c r="AP8371" i="1"/>
  <c r="AQ8371" i="1"/>
  <c r="AP8372" i="1"/>
  <c r="AQ8372" i="1"/>
  <c r="AP8373" i="1"/>
  <c r="AQ8373" i="1"/>
  <c r="AP8374" i="1"/>
  <c r="AQ8374" i="1"/>
  <c r="AP8375" i="1"/>
  <c r="AQ8375" i="1"/>
  <c r="AP8376" i="1"/>
  <c r="AQ8376" i="1"/>
  <c r="AP8377" i="1"/>
  <c r="AQ8377" i="1"/>
  <c r="AP8378" i="1"/>
  <c r="AQ8378" i="1"/>
  <c r="AP8379" i="1"/>
  <c r="AQ8379" i="1"/>
  <c r="AP8380" i="1"/>
  <c r="AQ8380" i="1"/>
  <c r="AP8381" i="1"/>
  <c r="AQ8381" i="1"/>
  <c r="AP8382" i="1"/>
  <c r="AQ8382" i="1"/>
  <c r="AP8383" i="1"/>
  <c r="AQ8383" i="1"/>
  <c r="AP8384" i="1"/>
  <c r="AQ8384" i="1"/>
  <c r="AP8385" i="1"/>
  <c r="AQ8385" i="1"/>
  <c r="AP8386" i="1"/>
  <c r="AQ8386" i="1"/>
  <c r="AP8387" i="1"/>
  <c r="AQ8387" i="1"/>
  <c r="AP8388" i="1"/>
  <c r="AQ8388" i="1"/>
  <c r="AP8389" i="1"/>
  <c r="AQ8389" i="1"/>
  <c r="AP8390" i="1"/>
  <c r="AQ8390" i="1"/>
  <c r="AP8391" i="1"/>
  <c r="AQ8391" i="1"/>
  <c r="AP8392" i="1"/>
  <c r="AQ8392" i="1"/>
  <c r="AP8393" i="1"/>
  <c r="AQ8393" i="1"/>
  <c r="AP8394" i="1"/>
  <c r="AQ8394" i="1"/>
  <c r="AP8395" i="1"/>
  <c r="AQ8395" i="1"/>
  <c r="AP8396" i="1"/>
  <c r="AQ8396" i="1"/>
  <c r="AP8397" i="1"/>
  <c r="AQ8397" i="1"/>
  <c r="AP8398" i="1"/>
  <c r="AQ8398" i="1"/>
  <c r="AP8399" i="1"/>
  <c r="AQ8399" i="1"/>
  <c r="AP8400" i="1"/>
  <c r="AQ8400" i="1"/>
  <c r="AP8401" i="1"/>
  <c r="AQ8401" i="1"/>
  <c r="AP8402" i="1"/>
  <c r="AQ8402" i="1"/>
  <c r="AP8403" i="1"/>
  <c r="AQ8403" i="1"/>
  <c r="AP8404" i="1"/>
  <c r="AQ8404" i="1"/>
  <c r="AP8405" i="1"/>
  <c r="AQ8405" i="1"/>
  <c r="AP8406" i="1"/>
  <c r="AQ8406" i="1"/>
  <c r="AP8407" i="1"/>
  <c r="AQ8407" i="1"/>
  <c r="AP8408" i="1"/>
  <c r="AQ8408" i="1"/>
  <c r="AP8409" i="1"/>
  <c r="AQ8409" i="1"/>
  <c r="AP8410" i="1"/>
  <c r="AQ8410" i="1"/>
  <c r="AP8411" i="1"/>
  <c r="AQ8411" i="1"/>
  <c r="AP8412" i="1"/>
  <c r="AQ8412" i="1"/>
  <c r="AP8413" i="1"/>
  <c r="AQ8413" i="1"/>
  <c r="AP8414" i="1"/>
  <c r="AQ8414" i="1"/>
  <c r="AP8415" i="1"/>
  <c r="AQ8415" i="1"/>
  <c r="AP8416" i="1"/>
  <c r="AQ8416" i="1"/>
  <c r="AP8417" i="1"/>
  <c r="AQ8417" i="1"/>
  <c r="AP8418" i="1"/>
  <c r="AQ8418" i="1"/>
  <c r="AP8419" i="1"/>
  <c r="AQ8419" i="1"/>
  <c r="AP8420" i="1"/>
  <c r="AQ8420" i="1"/>
  <c r="AP8421" i="1"/>
  <c r="AQ8421" i="1"/>
  <c r="AP8422" i="1"/>
  <c r="AQ8422" i="1"/>
  <c r="AP8423" i="1"/>
  <c r="AQ8423" i="1"/>
  <c r="AP8424" i="1"/>
  <c r="AQ8424" i="1"/>
  <c r="AP8425" i="1"/>
  <c r="AQ8425" i="1"/>
  <c r="AP8426" i="1"/>
  <c r="AQ8426" i="1"/>
  <c r="AP8427" i="1"/>
  <c r="AQ8427" i="1"/>
  <c r="AP8428" i="1"/>
  <c r="AQ8428" i="1"/>
  <c r="AP8429" i="1"/>
  <c r="AQ8429" i="1"/>
  <c r="AP8430" i="1"/>
  <c r="AQ8430" i="1"/>
  <c r="AP8431" i="1"/>
  <c r="AQ8431" i="1"/>
  <c r="AP8432" i="1"/>
  <c r="AQ8432" i="1"/>
  <c r="AP8433" i="1"/>
  <c r="AQ8433" i="1"/>
  <c r="AP8434" i="1"/>
  <c r="AQ8434" i="1"/>
  <c r="AP8435" i="1"/>
  <c r="AQ8435" i="1"/>
  <c r="AP8436" i="1"/>
  <c r="AQ8436" i="1"/>
  <c r="AP8437" i="1"/>
  <c r="AQ8437" i="1"/>
  <c r="AP8438" i="1"/>
  <c r="AQ8438" i="1"/>
  <c r="AP8439" i="1"/>
  <c r="AQ8439" i="1"/>
  <c r="AP8440" i="1"/>
  <c r="AQ8440" i="1"/>
  <c r="AP8441" i="1"/>
  <c r="AQ8441" i="1"/>
  <c r="AP8442" i="1"/>
  <c r="AQ8442" i="1"/>
  <c r="AP8443" i="1"/>
  <c r="AQ8443" i="1"/>
  <c r="AP8444" i="1"/>
  <c r="AQ8444" i="1"/>
  <c r="AP8445" i="1"/>
  <c r="AQ8445" i="1"/>
  <c r="AP8446" i="1"/>
  <c r="AQ8446" i="1"/>
  <c r="AP8447" i="1"/>
  <c r="AQ8447" i="1"/>
  <c r="AP8448" i="1"/>
  <c r="AQ8448" i="1"/>
  <c r="AP8449" i="1"/>
  <c r="AQ8449" i="1"/>
  <c r="AP8450" i="1"/>
  <c r="AQ8450" i="1"/>
  <c r="AP8451" i="1"/>
  <c r="AQ8451" i="1"/>
  <c r="AP8452" i="1"/>
  <c r="AQ8452" i="1"/>
  <c r="AP8453" i="1"/>
  <c r="AQ8453" i="1"/>
  <c r="AP8454" i="1"/>
  <c r="AQ8454" i="1"/>
  <c r="AP8455" i="1"/>
  <c r="AQ8455" i="1"/>
  <c r="AP8456" i="1"/>
  <c r="AQ8456" i="1"/>
  <c r="AP8457" i="1"/>
  <c r="AQ8457" i="1"/>
  <c r="AP8458" i="1"/>
  <c r="AQ8458" i="1"/>
  <c r="AP8459" i="1"/>
  <c r="AQ8459" i="1"/>
  <c r="AP8460" i="1"/>
  <c r="AQ8460" i="1"/>
  <c r="AP8461" i="1"/>
  <c r="AQ8461" i="1"/>
  <c r="AP8462" i="1"/>
  <c r="AQ8462" i="1"/>
  <c r="AP8463" i="1"/>
  <c r="AQ8463" i="1"/>
  <c r="AP8464" i="1"/>
  <c r="AQ8464" i="1"/>
  <c r="AP8465" i="1"/>
  <c r="AQ8465" i="1"/>
  <c r="AP8466" i="1"/>
  <c r="AQ8466" i="1"/>
  <c r="AP8467" i="1"/>
  <c r="AQ8467" i="1"/>
  <c r="AP8468" i="1"/>
  <c r="AQ8468" i="1"/>
  <c r="AP8469" i="1"/>
  <c r="AQ8469" i="1"/>
  <c r="AP8470" i="1"/>
  <c r="AQ8470" i="1"/>
  <c r="AP8471" i="1"/>
  <c r="AQ8471" i="1"/>
  <c r="AP8472" i="1"/>
  <c r="AQ8472" i="1"/>
  <c r="AP8473" i="1"/>
  <c r="AQ8473" i="1"/>
  <c r="AP8474" i="1"/>
  <c r="AQ8474" i="1"/>
  <c r="AP8475" i="1"/>
  <c r="AQ8475" i="1"/>
  <c r="AP8476" i="1"/>
  <c r="AQ8476" i="1"/>
  <c r="AP8477" i="1"/>
  <c r="AQ8477" i="1"/>
  <c r="AP8478" i="1"/>
  <c r="AQ8478" i="1"/>
  <c r="AP8479" i="1"/>
  <c r="AQ8479" i="1"/>
  <c r="AP8480" i="1"/>
  <c r="AQ8480" i="1"/>
  <c r="AP8481" i="1"/>
  <c r="AQ8481" i="1"/>
  <c r="AP8482" i="1"/>
  <c r="AQ8482" i="1"/>
  <c r="AP8483" i="1"/>
  <c r="AQ8483" i="1"/>
  <c r="AP8484" i="1"/>
  <c r="AQ8484" i="1"/>
  <c r="AP8485" i="1"/>
  <c r="AQ8485" i="1"/>
  <c r="AP8486" i="1"/>
  <c r="AQ8486" i="1"/>
  <c r="AP8487" i="1"/>
  <c r="AQ8487" i="1"/>
  <c r="AP8488" i="1"/>
  <c r="AQ8488" i="1"/>
  <c r="AP8489" i="1"/>
  <c r="AQ8489" i="1"/>
  <c r="AP8490" i="1"/>
  <c r="AQ8490" i="1"/>
  <c r="AP8491" i="1"/>
  <c r="AQ8491" i="1"/>
  <c r="AP8492" i="1"/>
  <c r="AQ8492" i="1"/>
  <c r="AP8493" i="1"/>
  <c r="AQ8493" i="1"/>
  <c r="AP8494" i="1"/>
  <c r="AQ8494" i="1"/>
  <c r="AP8495" i="1"/>
  <c r="AQ8495" i="1"/>
  <c r="AP8496" i="1"/>
  <c r="AQ8496" i="1"/>
  <c r="AP8497" i="1"/>
  <c r="AQ8497" i="1"/>
  <c r="AP8498" i="1"/>
  <c r="AQ8498" i="1"/>
  <c r="AP8499" i="1"/>
  <c r="AQ8499" i="1"/>
  <c r="AP8500" i="1"/>
  <c r="AQ8500" i="1"/>
  <c r="AP8501" i="1"/>
  <c r="AQ8501" i="1"/>
  <c r="AY2" i="1"/>
  <c r="AX2" i="1"/>
  <c r="AU2" i="1"/>
  <c r="AT2" i="1"/>
  <c r="AQ2" i="1"/>
  <c r="AP2" i="1"/>
  <c r="AM3" i="1"/>
  <c r="AL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1472" i="1"/>
  <c r="AM1473" i="1"/>
  <c r="AM1474" i="1"/>
  <c r="AM1475" i="1"/>
  <c r="AM1476" i="1"/>
  <c r="AM1477" i="1"/>
  <c r="AM1478" i="1"/>
  <c r="AM1479" i="1"/>
  <c r="AM1480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3" i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570" i="1"/>
  <c r="AM1571" i="1"/>
  <c r="AM1572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AM1705" i="1"/>
  <c r="AM1706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M1721" i="1"/>
  <c r="AM1722" i="1"/>
  <c r="AM1723" i="1"/>
  <c r="AM1724" i="1"/>
  <c r="AM1725" i="1"/>
  <c r="AM1726" i="1"/>
  <c r="AM1727" i="1"/>
  <c r="AM1728" i="1"/>
  <c r="AM1729" i="1"/>
  <c r="AM1730" i="1"/>
  <c r="AM1731" i="1"/>
  <c r="AM1732" i="1"/>
  <c r="AM1733" i="1"/>
  <c r="AM1734" i="1"/>
  <c r="AM1735" i="1"/>
  <c r="AM1736" i="1"/>
  <c r="AM1737" i="1"/>
  <c r="AM1738" i="1"/>
  <c r="AM1739" i="1"/>
  <c r="AM1740" i="1"/>
  <c r="AM1741" i="1"/>
  <c r="AM1742" i="1"/>
  <c r="AM1743" i="1"/>
  <c r="AM1744" i="1"/>
  <c r="AM1745" i="1"/>
  <c r="AM1746" i="1"/>
  <c r="AM1747" i="1"/>
  <c r="AM1748" i="1"/>
  <c r="AM1749" i="1"/>
  <c r="AM1750" i="1"/>
  <c r="AM1751" i="1"/>
  <c r="AM1752" i="1"/>
  <c r="AM1753" i="1"/>
  <c r="AM1754" i="1"/>
  <c r="AM1755" i="1"/>
  <c r="AM1756" i="1"/>
  <c r="AM1757" i="1"/>
  <c r="AM1758" i="1"/>
  <c r="AM1759" i="1"/>
  <c r="AM1760" i="1"/>
  <c r="AM1761" i="1"/>
  <c r="AM1762" i="1"/>
  <c r="AM1763" i="1"/>
  <c r="AM1764" i="1"/>
  <c r="AM1765" i="1"/>
  <c r="AM1766" i="1"/>
  <c r="AM1767" i="1"/>
  <c r="AM1768" i="1"/>
  <c r="AM1769" i="1"/>
  <c r="AM1770" i="1"/>
  <c r="AM1771" i="1"/>
  <c r="AM1772" i="1"/>
  <c r="AM1773" i="1"/>
  <c r="AM1774" i="1"/>
  <c r="AM1775" i="1"/>
  <c r="AM1776" i="1"/>
  <c r="AM1777" i="1"/>
  <c r="AM1778" i="1"/>
  <c r="AM1779" i="1"/>
  <c r="AM1780" i="1"/>
  <c r="AM1781" i="1"/>
  <c r="AM1782" i="1"/>
  <c r="AM1783" i="1"/>
  <c r="AM1784" i="1"/>
  <c r="AM1785" i="1"/>
  <c r="AM1786" i="1"/>
  <c r="AM1787" i="1"/>
  <c r="AM1788" i="1"/>
  <c r="AM1789" i="1"/>
  <c r="AM1790" i="1"/>
  <c r="AM1791" i="1"/>
  <c r="AM1792" i="1"/>
  <c r="AM1793" i="1"/>
  <c r="AM1794" i="1"/>
  <c r="AM1795" i="1"/>
  <c r="AM1796" i="1"/>
  <c r="AM1797" i="1"/>
  <c r="AM1798" i="1"/>
  <c r="AM1799" i="1"/>
  <c r="AM1800" i="1"/>
  <c r="AM1801" i="1"/>
  <c r="AM1802" i="1"/>
  <c r="AM1803" i="1"/>
  <c r="AM1804" i="1"/>
  <c r="AM1805" i="1"/>
  <c r="AM1806" i="1"/>
  <c r="AM1807" i="1"/>
  <c r="AM1808" i="1"/>
  <c r="AM1809" i="1"/>
  <c r="AM1810" i="1"/>
  <c r="AM1811" i="1"/>
  <c r="AM1812" i="1"/>
  <c r="AM1813" i="1"/>
  <c r="AM1814" i="1"/>
  <c r="AM1815" i="1"/>
  <c r="AM1816" i="1"/>
  <c r="AM1817" i="1"/>
  <c r="AM1818" i="1"/>
  <c r="AM1819" i="1"/>
  <c r="AM1820" i="1"/>
  <c r="AM1821" i="1"/>
  <c r="AM1822" i="1"/>
  <c r="AM1823" i="1"/>
  <c r="AM1824" i="1"/>
  <c r="AM1825" i="1"/>
  <c r="AM1826" i="1"/>
  <c r="AM1827" i="1"/>
  <c r="AM1828" i="1"/>
  <c r="AM1829" i="1"/>
  <c r="AM1830" i="1"/>
  <c r="AM1831" i="1"/>
  <c r="AM1832" i="1"/>
  <c r="AM1833" i="1"/>
  <c r="AM1834" i="1"/>
  <c r="AM1835" i="1"/>
  <c r="AM1836" i="1"/>
  <c r="AM1837" i="1"/>
  <c r="AM1838" i="1"/>
  <c r="AM1839" i="1"/>
  <c r="AM1840" i="1"/>
  <c r="AM1841" i="1"/>
  <c r="AM1842" i="1"/>
  <c r="AM1843" i="1"/>
  <c r="AM1844" i="1"/>
  <c r="AM1845" i="1"/>
  <c r="AM1846" i="1"/>
  <c r="AM1847" i="1"/>
  <c r="AM1848" i="1"/>
  <c r="AM1849" i="1"/>
  <c r="AM1850" i="1"/>
  <c r="AM1851" i="1"/>
  <c r="AM1852" i="1"/>
  <c r="AM1853" i="1"/>
  <c r="AM1854" i="1"/>
  <c r="AM1855" i="1"/>
  <c r="AM1856" i="1"/>
  <c r="AM1857" i="1"/>
  <c r="AM1858" i="1"/>
  <c r="AM1859" i="1"/>
  <c r="AM1860" i="1"/>
  <c r="AM1861" i="1"/>
  <c r="AM1862" i="1"/>
  <c r="AM1863" i="1"/>
  <c r="AM1864" i="1"/>
  <c r="AM1865" i="1"/>
  <c r="AM1866" i="1"/>
  <c r="AM1867" i="1"/>
  <c r="AM1868" i="1"/>
  <c r="AM1869" i="1"/>
  <c r="AM1870" i="1"/>
  <c r="AM1871" i="1"/>
  <c r="AM1872" i="1"/>
  <c r="AM1873" i="1"/>
  <c r="AM1874" i="1"/>
  <c r="AM1875" i="1"/>
  <c r="AM1876" i="1"/>
  <c r="AM1877" i="1"/>
  <c r="AM1878" i="1"/>
  <c r="AM1879" i="1"/>
  <c r="AM1880" i="1"/>
  <c r="AM1881" i="1"/>
  <c r="AM1882" i="1"/>
  <c r="AM1883" i="1"/>
  <c r="AM1884" i="1"/>
  <c r="AM1885" i="1"/>
  <c r="AM1886" i="1"/>
  <c r="AM1887" i="1"/>
  <c r="AM1888" i="1"/>
  <c r="AM1889" i="1"/>
  <c r="AM1890" i="1"/>
  <c r="AM1891" i="1"/>
  <c r="AM1892" i="1"/>
  <c r="AM1893" i="1"/>
  <c r="AM1894" i="1"/>
  <c r="AM1895" i="1"/>
  <c r="AM1896" i="1"/>
  <c r="AM1897" i="1"/>
  <c r="AM1898" i="1"/>
  <c r="AM1899" i="1"/>
  <c r="AM1900" i="1"/>
  <c r="AM1901" i="1"/>
  <c r="AM1902" i="1"/>
  <c r="AM1903" i="1"/>
  <c r="AM1904" i="1"/>
  <c r="AM1905" i="1"/>
  <c r="AM1906" i="1"/>
  <c r="AM1907" i="1"/>
  <c r="AM1908" i="1"/>
  <c r="AM1909" i="1"/>
  <c r="AM1910" i="1"/>
  <c r="AM1911" i="1"/>
  <c r="AM1912" i="1"/>
  <c r="AM1913" i="1"/>
  <c r="AM1914" i="1"/>
  <c r="AM1915" i="1"/>
  <c r="AM1916" i="1"/>
  <c r="AM1917" i="1"/>
  <c r="AM1918" i="1"/>
  <c r="AM1919" i="1"/>
  <c r="AM1920" i="1"/>
  <c r="AM1921" i="1"/>
  <c r="AM1922" i="1"/>
  <c r="AM1923" i="1"/>
  <c r="AM1924" i="1"/>
  <c r="AM1925" i="1"/>
  <c r="AM1926" i="1"/>
  <c r="AM1927" i="1"/>
  <c r="AM1928" i="1"/>
  <c r="AM1929" i="1"/>
  <c r="AM1930" i="1"/>
  <c r="AM1931" i="1"/>
  <c r="AM1932" i="1"/>
  <c r="AM1933" i="1"/>
  <c r="AM1934" i="1"/>
  <c r="AM1935" i="1"/>
  <c r="AM1936" i="1"/>
  <c r="AM1937" i="1"/>
  <c r="AM1938" i="1"/>
  <c r="AM1939" i="1"/>
  <c r="AM1940" i="1"/>
  <c r="AM1941" i="1"/>
  <c r="AM1942" i="1"/>
  <c r="AM1943" i="1"/>
  <c r="AM1944" i="1"/>
  <c r="AM1945" i="1"/>
  <c r="AM1946" i="1"/>
  <c r="AM1947" i="1"/>
  <c r="AM1948" i="1"/>
  <c r="AM1949" i="1"/>
  <c r="AM1950" i="1"/>
  <c r="AM1951" i="1"/>
  <c r="AM1952" i="1"/>
  <c r="AM1953" i="1"/>
  <c r="AM1954" i="1"/>
  <c r="AM1955" i="1"/>
  <c r="AM1956" i="1"/>
  <c r="AM1957" i="1"/>
  <c r="AM1958" i="1"/>
  <c r="AM1959" i="1"/>
  <c r="AM1960" i="1"/>
  <c r="AM1961" i="1"/>
  <c r="AM1962" i="1"/>
  <c r="AM1963" i="1"/>
  <c r="AM1964" i="1"/>
  <c r="AM1965" i="1"/>
  <c r="AM1966" i="1"/>
  <c r="AM1967" i="1"/>
  <c r="AM1968" i="1"/>
  <c r="AM1969" i="1"/>
  <c r="AM1970" i="1"/>
  <c r="AM1971" i="1"/>
  <c r="AM1972" i="1"/>
  <c r="AM1973" i="1"/>
  <c r="AM1974" i="1"/>
  <c r="AM1975" i="1"/>
  <c r="AM1976" i="1"/>
  <c r="AM1977" i="1"/>
  <c r="AM1978" i="1"/>
  <c r="AM1979" i="1"/>
  <c r="AM1980" i="1"/>
  <c r="AM1981" i="1"/>
  <c r="AM1982" i="1"/>
  <c r="AM1983" i="1"/>
  <c r="AM1984" i="1"/>
  <c r="AM1985" i="1"/>
  <c r="AM1986" i="1"/>
  <c r="AM1987" i="1"/>
  <c r="AM1988" i="1"/>
  <c r="AM1989" i="1"/>
  <c r="AM1990" i="1"/>
  <c r="AM1991" i="1"/>
  <c r="AM1992" i="1"/>
  <c r="AM1993" i="1"/>
  <c r="AM1994" i="1"/>
  <c r="AM1995" i="1"/>
  <c r="AM1996" i="1"/>
  <c r="AM1997" i="1"/>
  <c r="AM1998" i="1"/>
  <c r="AM1999" i="1"/>
  <c r="AM2000" i="1"/>
  <c r="AM2001" i="1"/>
  <c r="AM2002" i="1"/>
  <c r="AM2003" i="1"/>
  <c r="AM2004" i="1"/>
  <c r="AM2005" i="1"/>
  <c r="AM2006" i="1"/>
  <c r="AM2007" i="1"/>
  <c r="AM2008" i="1"/>
  <c r="AM2009" i="1"/>
  <c r="AM2010" i="1"/>
  <c r="AM2011" i="1"/>
  <c r="AM2012" i="1"/>
  <c r="AM2013" i="1"/>
  <c r="AM2014" i="1"/>
  <c r="AM2015" i="1"/>
  <c r="AM2016" i="1"/>
  <c r="AM2017" i="1"/>
  <c r="AM2018" i="1"/>
  <c r="AM2019" i="1"/>
  <c r="AM2020" i="1"/>
  <c r="AM2021" i="1"/>
  <c r="AM2022" i="1"/>
  <c r="AM2023" i="1"/>
  <c r="AM2024" i="1"/>
  <c r="AM2025" i="1"/>
  <c r="AM2026" i="1"/>
  <c r="AM2027" i="1"/>
  <c r="AM2028" i="1"/>
  <c r="AM2029" i="1"/>
  <c r="AM2030" i="1"/>
  <c r="AM2031" i="1"/>
  <c r="AM2032" i="1"/>
  <c r="AM2033" i="1"/>
  <c r="AM2034" i="1"/>
  <c r="AM2035" i="1"/>
  <c r="AM2036" i="1"/>
  <c r="AM2037" i="1"/>
  <c r="AM2038" i="1"/>
  <c r="AM2039" i="1"/>
  <c r="AM2040" i="1"/>
  <c r="AM2041" i="1"/>
  <c r="AM2042" i="1"/>
  <c r="AM2043" i="1"/>
  <c r="AM2044" i="1"/>
  <c r="AM2045" i="1"/>
  <c r="AM2046" i="1"/>
  <c r="AM2047" i="1"/>
  <c r="AM2048" i="1"/>
  <c r="AM2049" i="1"/>
  <c r="AM2050" i="1"/>
  <c r="AM2051" i="1"/>
  <c r="AM2052" i="1"/>
  <c r="AM2053" i="1"/>
  <c r="AM2054" i="1"/>
  <c r="AM2055" i="1"/>
  <c r="AM2056" i="1"/>
  <c r="AM2057" i="1"/>
  <c r="AM2058" i="1"/>
  <c r="AM2059" i="1"/>
  <c r="AM2060" i="1"/>
  <c r="AM2061" i="1"/>
  <c r="AM2062" i="1"/>
  <c r="AM2063" i="1"/>
  <c r="AM2064" i="1"/>
  <c r="AM2065" i="1"/>
  <c r="AM2066" i="1"/>
  <c r="AM2067" i="1"/>
  <c r="AM2068" i="1"/>
  <c r="AM2069" i="1"/>
  <c r="AM2070" i="1"/>
  <c r="AM2071" i="1"/>
  <c r="AM2072" i="1"/>
  <c r="AM2073" i="1"/>
  <c r="AM2074" i="1"/>
  <c r="AM2075" i="1"/>
  <c r="AM2076" i="1"/>
  <c r="AM2077" i="1"/>
  <c r="AM2078" i="1"/>
  <c r="AM2079" i="1"/>
  <c r="AM2080" i="1"/>
  <c r="AM2081" i="1"/>
  <c r="AM2082" i="1"/>
  <c r="AM2083" i="1"/>
  <c r="AM2084" i="1"/>
  <c r="AM2085" i="1"/>
  <c r="AM2086" i="1"/>
  <c r="AM2087" i="1"/>
  <c r="AM2088" i="1"/>
  <c r="AM2089" i="1"/>
  <c r="AM2090" i="1"/>
  <c r="AM2091" i="1"/>
  <c r="AM2092" i="1"/>
  <c r="AM2093" i="1"/>
  <c r="AM2094" i="1"/>
  <c r="AM2095" i="1"/>
  <c r="AM2096" i="1"/>
  <c r="AM2097" i="1"/>
  <c r="AM2098" i="1"/>
  <c r="AM2099" i="1"/>
  <c r="AM2100" i="1"/>
  <c r="AM2101" i="1"/>
  <c r="AM2102" i="1"/>
  <c r="AM2103" i="1"/>
  <c r="AM2104" i="1"/>
  <c r="AM2105" i="1"/>
  <c r="AM2106" i="1"/>
  <c r="AM2107" i="1"/>
  <c r="AM2108" i="1"/>
  <c r="AM2109" i="1"/>
  <c r="AM2110" i="1"/>
  <c r="AM2111" i="1"/>
  <c r="AM2112" i="1"/>
  <c r="AM2113" i="1"/>
  <c r="AM2114" i="1"/>
  <c r="AM2115" i="1"/>
  <c r="AM2116" i="1"/>
  <c r="AM2117" i="1"/>
  <c r="AM2118" i="1"/>
  <c r="AM2119" i="1"/>
  <c r="AM2120" i="1"/>
  <c r="AM2121" i="1"/>
  <c r="AM2122" i="1"/>
  <c r="AM2123" i="1"/>
  <c r="AM2124" i="1"/>
  <c r="AM2125" i="1"/>
  <c r="AM2126" i="1"/>
  <c r="AM2127" i="1"/>
  <c r="AM2128" i="1"/>
  <c r="AM2129" i="1"/>
  <c r="AM2130" i="1"/>
  <c r="AM2131" i="1"/>
  <c r="AM2132" i="1"/>
  <c r="AM2133" i="1"/>
  <c r="AM2134" i="1"/>
  <c r="AM2135" i="1"/>
  <c r="AM2136" i="1"/>
  <c r="AM2137" i="1"/>
  <c r="AM2138" i="1"/>
  <c r="AM2139" i="1"/>
  <c r="AM2140" i="1"/>
  <c r="AM2141" i="1"/>
  <c r="AM2142" i="1"/>
  <c r="AM2143" i="1"/>
  <c r="AM2144" i="1"/>
  <c r="AM2145" i="1"/>
  <c r="AM2146" i="1"/>
  <c r="AM2147" i="1"/>
  <c r="AM2148" i="1"/>
  <c r="AM2149" i="1"/>
  <c r="AM2150" i="1"/>
  <c r="AM2151" i="1"/>
  <c r="AM2152" i="1"/>
  <c r="AM2153" i="1"/>
  <c r="AM2154" i="1"/>
  <c r="AM2155" i="1"/>
  <c r="AM2156" i="1"/>
  <c r="AM2157" i="1"/>
  <c r="AM2158" i="1"/>
  <c r="AM2159" i="1"/>
  <c r="AM2160" i="1"/>
  <c r="AM2161" i="1"/>
  <c r="AM2162" i="1"/>
  <c r="AM2163" i="1"/>
  <c r="AM2164" i="1"/>
  <c r="AM2165" i="1"/>
  <c r="AM2166" i="1"/>
  <c r="AM2167" i="1"/>
  <c r="AM2168" i="1"/>
  <c r="AM2169" i="1"/>
  <c r="AM2170" i="1"/>
  <c r="AM2171" i="1"/>
  <c r="AM2172" i="1"/>
  <c r="AM2173" i="1"/>
  <c r="AM2174" i="1"/>
  <c r="AM2175" i="1"/>
  <c r="AM2176" i="1"/>
  <c r="AM2177" i="1"/>
  <c r="AM2178" i="1"/>
  <c r="AM2179" i="1"/>
  <c r="AM2180" i="1"/>
  <c r="AM2181" i="1"/>
  <c r="AM2182" i="1"/>
  <c r="AM2183" i="1"/>
  <c r="AM2184" i="1"/>
  <c r="AM2185" i="1"/>
  <c r="AM2186" i="1"/>
  <c r="AM2187" i="1"/>
  <c r="AM2188" i="1"/>
  <c r="AM2189" i="1"/>
  <c r="AM2190" i="1"/>
  <c r="AM2191" i="1"/>
  <c r="AM2192" i="1"/>
  <c r="AM2193" i="1"/>
  <c r="AM2194" i="1"/>
  <c r="AM2195" i="1"/>
  <c r="AM2196" i="1"/>
  <c r="AM2197" i="1"/>
  <c r="AM2198" i="1"/>
  <c r="AM2199" i="1"/>
  <c r="AM2200" i="1"/>
  <c r="AM2201" i="1"/>
  <c r="AM2202" i="1"/>
  <c r="AM2203" i="1"/>
  <c r="AM2204" i="1"/>
  <c r="AM2205" i="1"/>
  <c r="AM2206" i="1"/>
  <c r="AM2207" i="1"/>
  <c r="AM2208" i="1"/>
  <c r="AM2209" i="1"/>
  <c r="AM2210" i="1"/>
  <c r="AM2211" i="1"/>
  <c r="AM2212" i="1"/>
  <c r="AM2213" i="1"/>
  <c r="AM2214" i="1"/>
  <c r="AM2215" i="1"/>
  <c r="AM2216" i="1"/>
  <c r="AM2217" i="1"/>
  <c r="AM2218" i="1"/>
  <c r="AM2219" i="1"/>
  <c r="AM2220" i="1"/>
  <c r="AM2221" i="1"/>
  <c r="AM2222" i="1"/>
  <c r="AM2223" i="1"/>
  <c r="AM2224" i="1"/>
  <c r="AM2225" i="1"/>
  <c r="AM2226" i="1"/>
  <c r="AM2227" i="1"/>
  <c r="AM2228" i="1"/>
  <c r="AM2229" i="1"/>
  <c r="AM2230" i="1"/>
  <c r="AM2231" i="1"/>
  <c r="AM2232" i="1"/>
  <c r="AM2233" i="1"/>
  <c r="AM2234" i="1"/>
  <c r="AM2235" i="1"/>
  <c r="AM2236" i="1"/>
  <c r="AM2237" i="1"/>
  <c r="AM2238" i="1"/>
  <c r="AM2239" i="1"/>
  <c r="AM2240" i="1"/>
  <c r="AM2241" i="1"/>
  <c r="AM2242" i="1"/>
  <c r="AM2243" i="1"/>
  <c r="AM2244" i="1"/>
  <c r="AM2245" i="1"/>
  <c r="AM2246" i="1"/>
  <c r="AM2247" i="1"/>
  <c r="AM2248" i="1"/>
  <c r="AM2249" i="1"/>
  <c r="AM2250" i="1"/>
  <c r="AM2251" i="1"/>
  <c r="AM2252" i="1"/>
  <c r="AM2253" i="1"/>
  <c r="AM2254" i="1"/>
  <c r="AM2255" i="1"/>
  <c r="AM2256" i="1"/>
  <c r="AM2257" i="1"/>
  <c r="AM2258" i="1"/>
  <c r="AM2259" i="1"/>
  <c r="AM2260" i="1"/>
  <c r="AM2261" i="1"/>
  <c r="AM2262" i="1"/>
  <c r="AM2263" i="1"/>
  <c r="AM2264" i="1"/>
  <c r="AM2265" i="1"/>
  <c r="AM2266" i="1"/>
  <c r="AM2267" i="1"/>
  <c r="AM2268" i="1"/>
  <c r="AM2269" i="1"/>
  <c r="AM2270" i="1"/>
  <c r="AM2271" i="1"/>
  <c r="AM2272" i="1"/>
  <c r="AM2273" i="1"/>
  <c r="AM2274" i="1"/>
  <c r="AM2275" i="1"/>
  <c r="AM2276" i="1"/>
  <c r="AM2277" i="1"/>
  <c r="AM2278" i="1"/>
  <c r="AM2279" i="1"/>
  <c r="AM2280" i="1"/>
  <c r="AM2281" i="1"/>
  <c r="AM2282" i="1"/>
  <c r="AM2283" i="1"/>
  <c r="AM2284" i="1"/>
  <c r="AM2285" i="1"/>
  <c r="AM2286" i="1"/>
  <c r="AM2287" i="1"/>
  <c r="AM2288" i="1"/>
  <c r="AM2289" i="1"/>
  <c r="AM2290" i="1"/>
  <c r="AM2291" i="1"/>
  <c r="AM2292" i="1"/>
  <c r="AM2293" i="1"/>
  <c r="AM2294" i="1"/>
  <c r="AM2295" i="1"/>
  <c r="AM2296" i="1"/>
  <c r="AM2297" i="1"/>
  <c r="AM2298" i="1"/>
  <c r="AM2299" i="1"/>
  <c r="AM2300" i="1"/>
  <c r="AM2301" i="1"/>
  <c r="AM2302" i="1"/>
  <c r="AM2303" i="1"/>
  <c r="AM2304" i="1"/>
  <c r="AM2305" i="1"/>
  <c r="AM2306" i="1"/>
  <c r="AM2307" i="1"/>
  <c r="AM2308" i="1"/>
  <c r="AM2309" i="1"/>
  <c r="AM2310" i="1"/>
  <c r="AM2311" i="1"/>
  <c r="AM2312" i="1"/>
  <c r="AM2313" i="1"/>
  <c r="AM2314" i="1"/>
  <c r="AM2315" i="1"/>
  <c r="AM2316" i="1"/>
  <c r="AM2317" i="1"/>
  <c r="AM2318" i="1"/>
  <c r="AM2319" i="1"/>
  <c r="AM2320" i="1"/>
  <c r="AM2321" i="1"/>
  <c r="AM2322" i="1"/>
  <c r="AM2323" i="1"/>
  <c r="AM2324" i="1"/>
  <c r="AM2325" i="1"/>
  <c r="AM2326" i="1"/>
  <c r="AM2327" i="1"/>
  <c r="AM2328" i="1"/>
  <c r="AM2329" i="1"/>
  <c r="AM2330" i="1"/>
  <c r="AM2331" i="1"/>
  <c r="AM2332" i="1"/>
  <c r="AM2333" i="1"/>
  <c r="AM2334" i="1"/>
  <c r="AM2335" i="1"/>
  <c r="AM2336" i="1"/>
  <c r="AM2337" i="1"/>
  <c r="AM2338" i="1"/>
  <c r="AM2339" i="1"/>
  <c r="AM2340" i="1"/>
  <c r="AM2341" i="1"/>
  <c r="AM2342" i="1"/>
  <c r="AM2343" i="1"/>
  <c r="AM2344" i="1"/>
  <c r="AM2345" i="1"/>
  <c r="AM2346" i="1"/>
  <c r="AM2347" i="1"/>
  <c r="AM2348" i="1"/>
  <c r="AM2349" i="1"/>
  <c r="AM2350" i="1"/>
  <c r="AM2351" i="1"/>
  <c r="AM2352" i="1"/>
  <c r="AM2353" i="1"/>
  <c r="AM2354" i="1"/>
  <c r="AM2355" i="1"/>
  <c r="AM2356" i="1"/>
  <c r="AM2357" i="1"/>
  <c r="AM2358" i="1"/>
  <c r="AM2359" i="1"/>
  <c r="AM2360" i="1"/>
  <c r="AM2361" i="1"/>
  <c r="AM2362" i="1"/>
  <c r="AM2363" i="1"/>
  <c r="AM2364" i="1"/>
  <c r="AM2365" i="1"/>
  <c r="AM2366" i="1"/>
  <c r="AM2367" i="1"/>
  <c r="AM2368" i="1"/>
  <c r="AM2369" i="1"/>
  <c r="AM2370" i="1"/>
  <c r="AM2371" i="1"/>
  <c r="AM2372" i="1"/>
  <c r="AM2373" i="1"/>
  <c r="AM2374" i="1"/>
  <c r="AM2375" i="1"/>
  <c r="AM2376" i="1"/>
  <c r="AM2377" i="1"/>
  <c r="AM2378" i="1"/>
  <c r="AM2379" i="1"/>
  <c r="AM2380" i="1"/>
  <c r="AM2381" i="1"/>
  <c r="AM2382" i="1"/>
  <c r="AM2383" i="1"/>
  <c r="AM2384" i="1"/>
  <c r="AM2385" i="1"/>
  <c r="AM2386" i="1"/>
  <c r="AM2387" i="1"/>
  <c r="AM2388" i="1"/>
  <c r="AM2389" i="1"/>
  <c r="AM2390" i="1"/>
  <c r="AM2391" i="1"/>
  <c r="AM2392" i="1"/>
  <c r="AM2393" i="1"/>
  <c r="AM2394" i="1"/>
  <c r="AM2395" i="1"/>
  <c r="AM2396" i="1"/>
  <c r="AM2397" i="1"/>
  <c r="AM2398" i="1"/>
  <c r="AM2399" i="1"/>
  <c r="AM2400" i="1"/>
  <c r="AM2401" i="1"/>
  <c r="AM2402" i="1"/>
  <c r="AM2403" i="1"/>
  <c r="AM2404" i="1"/>
  <c r="AM2405" i="1"/>
  <c r="AM2406" i="1"/>
  <c r="AM2407" i="1"/>
  <c r="AM2408" i="1"/>
  <c r="AM2409" i="1"/>
  <c r="AM2410" i="1"/>
  <c r="AM2411" i="1"/>
  <c r="AM2412" i="1"/>
  <c r="AM2413" i="1"/>
  <c r="AM2414" i="1"/>
  <c r="AM2415" i="1"/>
  <c r="AM2416" i="1"/>
  <c r="AM2417" i="1"/>
  <c r="AM2418" i="1"/>
  <c r="AM2419" i="1"/>
  <c r="AM2420" i="1"/>
  <c r="AM2421" i="1"/>
  <c r="AM2422" i="1"/>
  <c r="AM2423" i="1"/>
  <c r="AM2424" i="1"/>
  <c r="AM2425" i="1"/>
  <c r="AM2426" i="1"/>
  <c r="AM2427" i="1"/>
  <c r="AM2428" i="1"/>
  <c r="AM2429" i="1"/>
  <c r="AM2430" i="1"/>
  <c r="AM2431" i="1"/>
  <c r="AM2432" i="1"/>
  <c r="AM2433" i="1"/>
  <c r="AM2434" i="1"/>
  <c r="AM2435" i="1"/>
  <c r="AM2436" i="1"/>
  <c r="AM2437" i="1"/>
  <c r="AM2438" i="1"/>
  <c r="AM2439" i="1"/>
  <c r="AM2440" i="1"/>
  <c r="AM2441" i="1"/>
  <c r="AM2442" i="1"/>
  <c r="AM2443" i="1"/>
  <c r="AM2444" i="1"/>
  <c r="AM2445" i="1"/>
  <c r="AM2446" i="1"/>
  <c r="AM2447" i="1"/>
  <c r="AM2448" i="1"/>
  <c r="AM2449" i="1"/>
  <c r="AM2450" i="1"/>
  <c r="AM2451" i="1"/>
  <c r="AM2452" i="1"/>
  <c r="AM2453" i="1"/>
  <c r="AM2454" i="1"/>
  <c r="AM2455" i="1"/>
  <c r="AM2456" i="1"/>
  <c r="AM2457" i="1"/>
  <c r="AM2458" i="1"/>
  <c r="AM2459" i="1"/>
  <c r="AM2460" i="1"/>
  <c r="AM2461" i="1"/>
  <c r="AM2462" i="1"/>
  <c r="AM2463" i="1"/>
  <c r="AM2464" i="1"/>
  <c r="AM2465" i="1"/>
  <c r="AM2466" i="1"/>
  <c r="AM2467" i="1"/>
  <c r="AM2468" i="1"/>
  <c r="AM2469" i="1"/>
  <c r="AM2470" i="1"/>
  <c r="AM2471" i="1"/>
  <c r="AM2472" i="1"/>
  <c r="AM2473" i="1"/>
  <c r="AM2474" i="1"/>
  <c r="AM2475" i="1"/>
  <c r="AM2476" i="1"/>
  <c r="AM2477" i="1"/>
  <c r="AM2478" i="1"/>
  <c r="AM2479" i="1"/>
  <c r="AM2480" i="1"/>
  <c r="AM2481" i="1"/>
  <c r="AM2482" i="1"/>
  <c r="AM2483" i="1"/>
  <c r="AM2484" i="1"/>
  <c r="AM2485" i="1"/>
  <c r="AM2486" i="1"/>
  <c r="AM2487" i="1"/>
  <c r="AM2488" i="1"/>
  <c r="AM2489" i="1"/>
  <c r="AM2490" i="1"/>
  <c r="AM2491" i="1"/>
  <c r="AM2492" i="1"/>
  <c r="AM2493" i="1"/>
  <c r="AM2494" i="1"/>
  <c r="AM2495" i="1"/>
  <c r="AM2496" i="1"/>
  <c r="AM2497" i="1"/>
  <c r="AM2498" i="1"/>
  <c r="AM2499" i="1"/>
  <c r="AM2500" i="1"/>
  <c r="AM2501" i="1"/>
  <c r="AM2502" i="1"/>
  <c r="AM2503" i="1"/>
  <c r="AM2504" i="1"/>
  <c r="AM2505" i="1"/>
  <c r="AM2506" i="1"/>
  <c r="AM2507" i="1"/>
  <c r="AM2508" i="1"/>
  <c r="AM2509" i="1"/>
  <c r="AM2510" i="1"/>
  <c r="AM2511" i="1"/>
  <c r="AM2512" i="1"/>
  <c r="AM2513" i="1"/>
  <c r="AM2514" i="1"/>
  <c r="AM2515" i="1"/>
  <c r="AM2516" i="1"/>
  <c r="AM2517" i="1"/>
  <c r="AM2518" i="1"/>
  <c r="AM2519" i="1"/>
  <c r="AM2520" i="1"/>
  <c r="AM2521" i="1"/>
  <c r="AM2522" i="1"/>
  <c r="AM2523" i="1"/>
  <c r="AM2524" i="1"/>
  <c r="AM2525" i="1"/>
  <c r="AM2526" i="1"/>
  <c r="AM2527" i="1"/>
  <c r="AM2528" i="1"/>
  <c r="AM2529" i="1"/>
  <c r="AM2530" i="1"/>
  <c r="AM2531" i="1"/>
  <c r="AM2532" i="1"/>
  <c r="AM2533" i="1"/>
  <c r="AM2534" i="1"/>
  <c r="AM2535" i="1"/>
  <c r="AM2536" i="1"/>
  <c r="AM2537" i="1"/>
  <c r="AM2538" i="1"/>
  <c r="AM2539" i="1"/>
  <c r="AM2540" i="1"/>
  <c r="AM2541" i="1"/>
  <c r="AM2542" i="1"/>
  <c r="AM2543" i="1"/>
  <c r="AM2544" i="1"/>
  <c r="AM2545" i="1"/>
  <c r="AM2546" i="1"/>
  <c r="AM2547" i="1"/>
  <c r="AM2548" i="1"/>
  <c r="AM2549" i="1"/>
  <c r="AM2550" i="1"/>
  <c r="AM2551" i="1"/>
  <c r="AM2552" i="1"/>
  <c r="AM2553" i="1"/>
  <c r="AM2554" i="1"/>
  <c r="AM2555" i="1"/>
  <c r="AM2556" i="1"/>
  <c r="AM2557" i="1"/>
  <c r="AM2558" i="1"/>
  <c r="AM2559" i="1"/>
  <c r="AM2560" i="1"/>
  <c r="AM2561" i="1"/>
  <c r="AM2562" i="1"/>
  <c r="AM2563" i="1"/>
  <c r="AM2564" i="1"/>
  <c r="AM2565" i="1"/>
  <c r="AM2566" i="1"/>
  <c r="AM2567" i="1"/>
  <c r="AM2568" i="1"/>
  <c r="AM2569" i="1"/>
  <c r="AM2570" i="1"/>
  <c r="AM2571" i="1"/>
  <c r="AM2572" i="1"/>
  <c r="AM2573" i="1"/>
  <c r="AM2574" i="1"/>
  <c r="AM2575" i="1"/>
  <c r="AM2576" i="1"/>
  <c r="AM2577" i="1"/>
  <c r="AM2578" i="1"/>
  <c r="AM2579" i="1"/>
  <c r="AM2580" i="1"/>
  <c r="AM2581" i="1"/>
  <c r="AM2582" i="1"/>
  <c r="AM2583" i="1"/>
  <c r="AM2584" i="1"/>
  <c r="AM2585" i="1"/>
  <c r="AM2586" i="1"/>
  <c r="AM2587" i="1"/>
  <c r="AM2588" i="1"/>
  <c r="AM2589" i="1"/>
  <c r="AM2590" i="1"/>
  <c r="AM2591" i="1"/>
  <c r="AM2592" i="1"/>
  <c r="AM2593" i="1"/>
  <c r="AM2594" i="1"/>
  <c r="AM2595" i="1"/>
  <c r="AM2596" i="1"/>
  <c r="AM2597" i="1"/>
  <c r="AM2598" i="1"/>
  <c r="AM2599" i="1"/>
  <c r="AM2600" i="1"/>
  <c r="AM2601" i="1"/>
  <c r="AM2602" i="1"/>
  <c r="AM2603" i="1"/>
  <c r="AM2604" i="1"/>
  <c r="AM2605" i="1"/>
  <c r="AM2606" i="1"/>
  <c r="AM2607" i="1"/>
  <c r="AM2608" i="1"/>
  <c r="AM2609" i="1"/>
  <c r="AM2610" i="1"/>
  <c r="AM2611" i="1"/>
  <c r="AM2612" i="1"/>
  <c r="AM2613" i="1"/>
  <c r="AM2614" i="1"/>
  <c r="AM2615" i="1"/>
  <c r="AM2616" i="1"/>
  <c r="AM2617" i="1"/>
  <c r="AM2618" i="1"/>
  <c r="AM2619" i="1"/>
  <c r="AM2620" i="1"/>
  <c r="AM2621" i="1"/>
  <c r="AM2622" i="1"/>
  <c r="AM2623" i="1"/>
  <c r="AM2624" i="1"/>
  <c r="AM2625" i="1"/>
  <c r="AM2626" i="1"/>
  <c r="AM2627" i="1"/>
  <c r="AM2628" i="1"/>
  <c r="AM2629" i="1"/>
  <c r="AM2630" i="1"/>
  <c r="AM2631" i="1"/>
  <c r="AM2632" i="1"/>
  <c r="AM2633" i="1"/>
  <c r="AM2634" i="1"/>
  <c r="AM2635" i="1"/>
  <c r="AM2636" i="1"/>
  <c r="AM2637" i="1"/>
  <c r="AM2638" i="1"/>
  <c r="AM2639" i="1"/>
  <c r="AM2640" i="1"/>
  <c r="AM2641" i="1"/>
  <c r="AM2642" i="1"/>
  <c r="AM2643" i="1"/>
  <c r="AM2644" i="1"/>
  <c r="AM2645" i="1"/>
  <c r="AM2646" i="1"/>
  <c r="AM2647" i="1"/>
  <c r="AM2648" i="1"/>
  <c r="AM2649" i="1"/>
  <c r="AM2650" i="1"/>
  <c r="AM2651" i="1"/>
  <c r="AM2652" i="1"/>
  <c r="AM2653" i="1"/>
  <c r="AM2654" i="1"/>
  <c r="AM2655" i="1"/>
  <c r="AM2656" i="1"/>
  <c r="AM2657" i="1"/>
  <c r="AM2658" i="1"/>
  <c r="AM2659" i="1"/>
  <c r="AM2660" i="1"/>
  <c r="AM2661" i="1"/>
  <c r="AM2662" i="1"/>
  <c r="AM2663" i="1"/>
  <c r="AM2664" i="1"/>
  <c r="AM2665" i="1"/>
  <c r="AM2666" i="1"/>
  <c r="AM2667" i="1"/>
  <c r="AM2668" i="1"/>
  <c r="AM2669" i="1"/>
  <c r="AM2670" i="1"/>
  <c r="AM2671" i="1"/>
  <c r="AM2672" i="1"/>
  <c r="AM2673" i="1"/>
  <c r="AM2674" i="1"/>
  <c r="AM2675" i="1"/>
  <c r="AM2676" i="1"/>
  <c r="AM2677" i="1"/>
  <c r="AM2678" i="1"/>
  <c r="AM2679" i="1"/>
  <c r="AM2680" i="1"/>
  <c r="AM2681" i="1"/>
  <c r="AM2682" i="1"/>
  <c r="AM2683" i="1"/>
  <c r="AM2684" i="1"/>
  <c r="AM2685" i="1"/>
  <c r="AM2686" i="1"/>
  <c r="AM2687" i="1"/>
  <c r="AM2688" i="1"/>
  <c r="AM2689" i="1"/>
  <c r="AM2690" i="1"/>
  <c r="AM2691" i="1"/>
  <c r="AM2692" i="1"/>
  <c r="AM2693" i="1"/>
  <c r="AM2694" i="1"/>
  <c r="AM2695" i="1"/>
  <c r="AM2696" i="1"/>
  <c r="AM2697" i="1"/>
  <c r="AM2698" i="1"/>
  <c r="AM2699" i="1"/>
  <c r="AM2700" i="1"/>
  <c r="AM2701" i="1"/>
  <c r="AM2702" i="1"/>
  <c r="AM2703" i="1"/>
  <c r="AM2704" i="1"/>
  <c r="AM2705" i="1"/>
  <c r="AM2706" i="1"/>
  <c r="AM2707" i="1"/>
  <c r="AM2708" i="1"/>
  <c r="AM2709" i="1"/>
  <c r="AM2710" i="1"/>
  <c r="AM2711" i="1"/>
  <c r="AM2712" i="1"/>
  <c r="AM2713" i="1"/>
  <c r="AM2714" i="1"/>
  <c r="AM2715" i="1"/>
  <c r="AM2716" i="1"/>
  <c r="AM2717" i="1"/>
  <c r="AM2718" i="1"/>
  <c r="AM2719" i="1"/>
  <c r="AM2720" i="1"/>
  <c r="AM2721" i="1"/>
  <c r="AM2722" i="1"/>
  <c r="AM2723" i="1"/>
  <c r="AM2724" i="1"/>
  <c r="AM2725" i="1"/>
  <c r="AM2726" i="1"/>
  <c r="AM2727" i="1"/>
  <c r="AM2728" i="1"/>
  <c r="AM2729" i="1"/>
  <c r="AM2730" i="1"/>
  <c r="AM2731" i="1"/>
  <c r="AM2732" i="1"/>
  <c r="AM2733" i="1"/>
  <c r="AM2734" i="1"/>
  <c r="AM2735" i="1"/>
  <c r="AM2736" i="1"/>
  <c r="AM2737" i="1"/>
  <c r="AM2738" i="1"/>
  <c r="AM2739" i="1"/>
  <c r="AM2740" i="1"/>
  <c r="AM2741" i="1"/>
  <c r="AM2742" i="1"/>
  <c r="AM2743" i="1"/>
  <c r="AM2744" i="1"/>
  <c r="AM2745" i="1"/>
  <c r="AM2746" i="1"/>
  <c r="AM2747" i="1"/>
  <c r="AM2748" i="1"/>
  <c r="AM2749" i="1"/>
  <c r="AM2750" i="1"/>
  <c r="AM2751" i="1"/>
  <c r="AM2752" i="1"/>
  <c r="AM2753" i="1"/>
  <c r="AM2754" i="1"/>
  <c r="AM2755" i="1"/>
  <c r="AM2756" i="1"/>
  <c r="AM2757" i="1"/>
  <c r="AM2758" i="1"/>
  <c r="AM2759" i="1"/>
  <c r="AM2760" i="1"/>
  <c r="AM2761" i="1"/>
  <c r="AM2762" i="1"/>
  <c r="AM2763" i="1"/>
  <c r="AM2764" i="1"/>
  <c r="AM2765" i="1"/>
  <c r="AM2766" i="1"/>
  <c r="AM2767" i="1"/>
  <c r="AM2768" i="1"/>
  <c r="AM2769" i="1"/>
  <c r="AM2770" i="1"/>
  <c r="AM2771" i="1"/>
  <c r="AM2772" i="1"/>
  <c r="AM2773" i="1"/>
  <c r="AM2774" i="1"/>
  <c r="AM2775" i="1"/>
  <c r="AM2776" i="1"/>
  <c r="AM2777" i="1"/>
  <c r="AM2778" i="1"/>
  <c r="AM2779" i="1"/>
  <c r="AM2780" i="1"/>
  <c r="AM2781" i="1"/>
  <c r="AM2782" i="1"/>
  <c r="AM2783" i="1"/>
  <c r="AM2784" i="1"/>
  <c r="AM2785" i="1"/>
  <c r="AM2786" i="1"/>
  <c r="AM2787" i="1"/>
  <c r="AM2788" i="1"/>
  <c r="AM2789" i="1"/>
  <c r="AM2790" i="1"/>
  <c r="AM2791" i="1"/>
  <c r="AM2792" i="1"/>
  <c r="AM2793" i="1"/>
  <c r="AM2794" i="1"/>
  <c r="AM2795" i="1"/>
  <c r="AM2796" i="1"/>
  <c r="AM2797" i="1"/>
  <c r="AM2798" i="1"/>
  <c r="AM2799" i="1"/>
  <c r="AM2800" i="1"/>
  <c r="AM2801" i="1"/>
  <c r="AM2802" i="1"/>
  <c r="AM2803" i="1"/>
  <c r="AM2804" i="1"/>
  <c r="AM2805" i="1"/>
  <c r="AM2806" i="1"/>
  <c r="AM2807" i="1"/>
  <c r="AM2808" i="1"/>
  <c r="AM2809" i="1"/>
  <c r="AM2810" i="1"/>
  <c r="AM2811" i="1"/>
  <c r="AM2812" i="1"/>
  <c r="AM2813" i="1"/>
  <c r="AM2814" i="1"/>
  <c r="AM2815" i="1"/>
  <c r="AM2816" i="1"/>
  <c r="AM2817" i="1"/>
  <c r="AM2818" i="1"/>
  <c r="AM2819" i="1"/>
  <c r="AM2820" i="1"/>
  <c r="AM2821" i="1"/>
  <c r="AM2822" i="1"/>
  <c r="AM2823" i="1"/>
  <c r="AM2824" i="1"/>
  <c r="AM2825" i="1"/>
  <c r="AM2826" i="1"/>
  <c r="AM2827" i="1"/>
  <c r="AM2828" i="1"/>
  <c r="AM2829" i="1"/>
  <c r="AM2830" i="1"/>
  <c r="AM2831" i="1"/>
  <c r="AM2832" i="1"/>
  <c r="AM2833" i="1"/>
  <c r="AM2834" i="1"/>
  <c r="AM2835" i="1"/>
  <c r="AM2836" i="1"/>
  <c r="AM2837" i="1"/>
  <c r="AM2838" i="1"/>
  <c r="AM2839" i="1"/>
  <c r="AM2840" i="1"/>
  <c r="AM2841" i="1"/>
  <c r="AM2842" i="1"/>
  <c r="AM2843" i="1"/>
  <c r="AM2844" i="1"/>
  <c r="AM2845" i="1"/>
  <c r="AM2846" i="1"/>
  <c r="AM2847" i="1"/>
  <c r="AM2848" i="1"/>
  <c r="AM2849" i="1"/>
  <c r="AM2850" i="1"/>
  <c r="AM2851" i="1"/>
  <c r="AM2852" i="1"/>
  <c r="AM2853" i="1"/>
  <c r="AM2854" i="1"/>
  <c r="AM2855" i="1"/>
  <c r="AM2856" i="1"/>
  <c r="AM2857" i="1"/>
  <c r="AM2858" i="1"/>
  <c r="AM2859" i="1"/>
  <c r="AM2860" i="1"/>
  <c r="AM2861" i="1"/>
  <c r="AM2862" i="1"/>
  <c r="AM2863" i="1"/>
  <c r="AM2864" i="1"/>
  <c r="AM2865" i="1"/>
  <c r="AM2866" i="1"/>
  <c r="AM2867" i="1"/>
  <c r="AM2868" i="1"/>
  <c r="AM2869" i="1"/>
  <c r="AM2870" i="1"/>
  <c r="AM2871" i="1"/>
  <c r="AM2872" i="1"/>
  <c r="AM2873" i="1"/>
  <c r="AM2874" i="1"/>
  <c r="AM2875" i="1"/>
  <c r="AM2876" i="1"/>
  <c r="AM2877" i="1"/>
  <c r="AM2878" i="1"/>
  <c r="AM2879" i="1"/>
  <c r="AM2880" i="1"/>
  <c r="AM2881" i="1"/>
  <c r="AM2882" i="1"/>
  <c r="AM2883" i="1"/>
  <c r="AM2884" i="1"/>
  <c r="AM2885" i="1"/>
  <c r="AM2886" i="1"/>
  <c r="AM2887" i="1"/>
  <c r="AM2888" i="1"/>
  <c r="AM2889" i="1"/>
  <c r="AM2890" i="1"/>
  <c r="AM2891" i="1"/>
  <c r="AM2892" i="1"/>
  <c r="AM2893" i="1"/>
  <c r="AM2894" i="1"/>
  <c r="AM2895" i="1"/>
  <c r="AM2896" i="1"/>
  <c r="AM2897" i="1"/>
  <c r="AM2898" i="1"/>
  <c r="AM2899" i="1"/>
  <c r="AM2900" i="1"/>
  <c r="AM2901" i="1"/>
  <c r="AM2902" i="1"/>
  <c r="AM2903" i="1"/>
  <c r="AM2904" i="1"/>
  <c r="AM2905" i="1"/>
  <c r="AM2906" i="1"/>
  <c r="AM2907" i="1"/>
  <c r="AM2908" i="1"/>
  <c r="AM2909" i="1"/>
  <c r="AM2910" i="1"/>
  <c r="AM2911" i="1"/>
  <c r="AM2912" i="1"/>
  <c r="AM2913" i="1"/>
  <c r="AM2914" i="1"/>
  <c r="AM2915" i="1"/>
  <c r="AM2916" i="1"/>
  <c r="AM2917" i="1"/>
  <c r="AM2918" i="1"/>
  <c r="AM2919" i="1"/>
  <c r="AM2920" i="1"/>
  <c r="AM2921" i="1"/>
  <c r="AM2922" i="1"/>
  <c r="AM2923" i="1"/>
  <c r="AM2924" i="1"/>
  <c r="AM2925" i="1"/>
  <c r="AM2926" i="1"/>
  <c r="AM2927" i="1"/>
  <c r="AM2928" i="1"/>
  <c r="AM2929" i="1"/>
  <c r="AM2930" i="1"/>
  <c r="AM2931" i="1"/>
  <c r="AM2932" i="1"/>
  <c r="AM2933" i="1"/>
  <c r="AM2934" i="1"/>
  <c r="AM2935" i="1"/>
  <c r="AM2936" i="1"/>
  <c r="AM2937" i="1"/>
  <c r="AM2938" i="1"/>
  <c r="AM2939" i="1"/>
  <c r="AM2940" i="1"/>
  <c r="AM2941" i="1"/>
  <c r="AM2942" i="1"/>
  <c r="AM2943" i="1"/>
  <c r="AM2944" i="1"/>
  <c r="AM2945" i="1"/>
  <c r="AM2946" i="1"/>
  <c r="AM2947" i="1"/>
  <c r="AM2948" i="1"/>
  <c r="AM2949" i="1"/>
  <c r="AM2950" i="1"/>
  <c r="AM2951" i="1"/>
  <c r="AM2952" i="1"/>
  <c r="AM2953" i="1"/>
  <c r="AM2954" i="1"/>
  <c r="AM2955" i="1"/>
  <c r="AM2956" i="1"/>
  <c r="AM2957" i="1"/>
  <c r="AM2958" i="1"/>
  <c r="AM2959" i="1"/>
  <c r="AM2960" i="1"/>
  <c r="AM2961" i="1"/>
  <c r="AM2962" i="1"/>
  <c r="AM2963" i="1"/>
  <c r="AM2964" i="1"/>
  <c r="AM2965" i="1"/>
  <c r="AM2966" i="1"/>
  <c r="AM2967" i="1"/>
  <c r="AM2968" i="1"/>
  <c r="AM2969" i="1"/>
  <c r="AM2970" i="1"/>
  <c r="AM2971" i="1"/>
  <c r="AM2972" i="1"/>
  <c r="AM2973" i="1"/>
  <c r="AM2974" i="1"/>
  <c r="AM2975" i="1"/>
  <c r="AM2976" i="1"/>
  <c r="AM2977" i="1"/>
  <c r="AM2978" i="1"/>
  <c r="AM2979" i="1"/>
  <c r="AM2980" i="1"/>
  <c r="AM2981" i="1"/>
  <c r="AM2982" i="1"/>
  <c r="AM2983" i="1"/>
  <c r="AM2984" i="1"/>
  <c r="AM2985" i="1"/>
  <c r="AM2986" i="1"/>
  <c r="AM2987" i="1"/>
  <c r="AM2988" i="1"/>
  <c r="AM2989" i="1"/>
  <c r="AM2990" i="1"/>
  <c r="AM2991" i="1"/>
  <c r="AM2992" i="1"/>
  <c r="AM2993" i="1"/>
  <c r="AM2994" i="1"/>
  <c r="AM2995" i="1"/>
  <c r="AM2996" i="1"/>
  <c r="AM2997" i="1"/>
  <c r="AM2998" i="1"/>
  <c r="AM2999" i="1"/>
  <c r="AM3000" i="1"/>
  <c r="AM3001" i="1"/>
  <c r="AM3002" i="1"/>
  <c r="AM3003" i="1"/>
  <c r="AM3004" i="1"/>
  <c r="AM3005" i="1"/>
  <c r="AM3006" i="1"/>
  <c r="AM3007" i="1"/>
  <c r="AM3008" i="1"/>
  <c r="AM3009" i="1"/>
  <c r="AM3010" i="1"/>
  <c r="AM3011" i="1"/>
  <c r="AM3012" i="1"/>
  <c r="AM3013" i="1"/>
  <c r="AM3014" i="1"/>
  <c r="AM3015" i="1"/>
  <c r="AM3016" i="1"/>
  <c r="AM3017" i="1"/>
  <c r="AM3018" i="1"/>
  <c r="AM3019" i="1"/>
  <c r="AM3020" i="1"/>
  <c r="AM3021" i="1"/>
  <c r="AM3022" i="1"/>
  <c r="AM3023" i="1"/>
  <c r="AM3024" i="1"/>
  <c r="AM3025" i="1"/>
  <c r="AM3026" i="1"/>
  <c r="AM3027" i="1"/>
  <c r="AM3028" i="1"/>
  <c r="AM3029" i="1"/>
  <c r="AM3030" i="1"/>
  <c r="AM3031" i="1"/>
  <c r="AM3032" i="1"/>
  <c r="AM3033" i="1"/>
  <c r="AM3034" i="1"/>
  <c r="AM3035" i="1"/>
  <c r="AM3036" i="1"/>
  <c r="AM3037" i="1"/>
  <c r="AM3038" i="1"/>
  <c r="AM3039" i="1"/>
  <c r="AM3040" i="1"/>
  <c r="AM3041" i="1"/>
  <c r="AM3042" i="1"/>
  <c r="AM3043" i="1"/>
  <c r="AM3044" i="1"/>
  <c r="AM3045" i="1"/>
  <c r="AM3046" i="1"/>
  <c r="AM3047" i="1"/>
  <c r="AM3048" i="1"/>
  <c r="AM3049" i="1"/>
  <c r="AM3050" i="1"/>
  <c r="AM3051" i="1"/>
  <c r="AM3052" i="1"/>
  <c r="AM3053" i="1"/>
  <c r="AM3054" i="1"/>
  <c r="AM3055" i="1"/>
  <c r="AM3056" i="1"/>
  <c r="AM3057" i="1"/>
  <c r="AM3058" i="1"/>
  <c r="AM3059" i="1"/>
  <c r="AM3060" i="1"/>
  <c r="AM3061" i="1"/>
  <c r="AM3062" i="1"/>
  <c r="AM3063" i="1"/>
  <c r="AM3064" i="1"/>
  <c r="AM3065" i="1"/>
  <c r="AM3066" i="1"/>
  <c r="AM3067" i="1"/>
  <c r="AM3068" i="1"/>
  <c r="AM3069" i="1"/>
  <c r="AM3070" i="1"/>
  <c r="AM3071" i="1"/>
  <c r="AM3072" i="1"/>
  <c r="AM3073" i="1"/>
  <c r="AM3074" i="1"/>
  <c r="AM3075" i="1"/>
  <c r="AM3076" i="1"/>
  <c r="AM3077" i="1"/>
  <c r="AM3078" i="1"/>
  <c r="AM3079" i="1"/>
  <c r="AM3080" i="1"/>
  <c r="AM3081" i="1"/>
  <c r="AM3082" i="1"/>
  <c r="AM3083" i="1"/>
  <c r="AM3084" i="1"/>
  <c r="AM3085" i="1"/>
  <c r="AM3086" i="1"/>
  <c r="AM3087" i="1"/>
  <c r="AM3088" i="1"/>
  <c r="AM3089" i="1"/>
  <c r="AM3090" i="1"/>
  <c r="AM3091" i="1"/>
  <c r="AM3092" i="1"/>
  <c r="AM3093" i="1"/>
  <c r="AM3094" i="1"/>
  <c r="AM3095" i="1"/>
  <c r="AM3096" i="1"/>
  <c r="AM3097" i="1"/>
  <c r="AM3098" i="1"/>
  <c r="AM3099" i="1"/>
  <c r="AM3100" i="1"/>
  <c r="AM3101" i="1"/>
  <c r="AM3102" i="1"/>
  <c r="AM3103" i="1"/>
  <c r="AM3104" i="1"/>
  <c r="AM3105" i="1"/>
  <c r="AM3106" i="1"/>
  <c r="AM3107" i="1"/>
  <c r="AM3108" i="1"/>
  <c r="AM3109" i="1"/>
  <c r="AM3110" i="1"/>
  <c r="AM3111" i="1"/>
  <c r="AM3112" i="1"/>
  <c r="AM3113" i="1"/>
  <c r="AM3114" i="1"/>
  <c r="AM3115" i="1"/>
  <c r="AM3116" i="1"/>
  <c r="AM3117" i="1"/>
  <c r="AM3118" i="1"/>
  <c r="AM3119" i="1"/>
  <c r="AM3120" i="1"/>
  <c r="AM3121" i="1"/>
  <c r="AM3122" i="1"/>
  <c r="AM3123" i="1"/>
  <c r="AM3124" i="1"/>
  <c r="AM3125" i="1"/>
  <c r="AM3126" i="1"/>
  <c r="AM3127" i="1"/>
  <c r="AM3128" i="1"/>
  <c r="AM3129" i="1"/>
  <c r="AM3130" i="1"/>
  <c r="AM3131" i="1"/>
  <c r="AM3132" i="1"/>
  <c r="AM3133" i="1"/>
  <c r="AM3134" i="1"/>
  <c r="AM3135" i="1"/>
  <c r="AM3136" i="1"/>
  <c r="AM3137" i="1"/>
  <c r="AM3138" i="1"/>
  <c r="AM3139" i="1"/>
  <c r="AM3140" i="1"/>
  <c r="AM3141" i="1"/>
  <c r="AM3142" i="1"/>
  <c r="AM3143" i="1"/>
  <c r="AM3144" i="1"/>
  <c r="AM3145" i="1"/>
  <c r="AM3146" i="1"/>
  <c r="AM3147" i="1"/>
  <c r="AM3148" i="1"/>
  <c r="AM3149" i="1"/>
  <c r="AM3150" i="1"/>
  <c r="AM3151" i="1"/>
  <c r="AM3152" i="1"/>
  <c r="AM3153" i="1"/>
  <c r="AM3154" i="1"/>
  <c r="AM3155" i="1"/>
  <c r="AM3156" i="1"/>
  <c r="AM3157" i="1"/>
  <c r="AM3158" i="1"/>
  <c r="AM3159" i="1"/>
  <c r="AM3160" i="1"/>
  <c r="AM3161" i="1"/>
  <c r="AM3162" i="1"/>
  <c r="AM3163" i="1"/>
  <c r="AM3164" i="1"/>
  <c r="AM3165" i="1"/>
  <c r="AM3166" i="1"/>
  <c r="AM3167" i="1"/>
  <c r="AM3168" i="1"/>
  <c r="AM3169" i="1"/>
  <c r="AM3170" i="1"/>
  <c r="AM3171" i="1"/>
  <c r="AM3172" i="1"/>
  <c r="AM3173" i="1"/>
  <c r="AM3174" i="1"/>
  <c r="AM3175" i="1"/>
  <c r="AM3176" i="1"/>
  <c r="AM3177" i="1"/>
  <c r="AM3178" i="1"/>
  <c r="AM3179" i="1"/>
  <c r="AM3180" i="1"/>
  <c r="AM3181" i="1"/>
  <c r="AM3182" i="1"/>
  <c r="AM3183" i="1"/>
  <c r="AM3184" i="1"/>
  <c r="AM3185" i="1"/>
  <c r="AM3186" i="1"/>
  <c r="AM3187" i="1"/>
  <c r="AM3188" i="1"/>
  <c r="AM3189" i="1"/>
  <c r="AM3190" i="1"/>
  <c r="AM3191" i="1"/>
  <c r="AM3192" i="1"/>
  <c r="AM3193" i="1"/>
  <c r="AM3194" i="1"/>
  <c r="AM3195" i="1"/>
  <c r="AM3196" i="1"/>
  <c r="AM3197" i="1"/>
  <c r="AM3198" i="1"/>
  <c r="AM3199" i="1"/>
  <c r="AM3200" i="1"/>
  <c r="AM3201" i="1"/>
  <c r="AM3202" i="1"/>
  <c r="AM3203" i="1"/>
  <c r="AM3204" i="1"/>
  <c r="AM3205" i="1"/>
  <c r="AM3206" i="1"/>
  <c r="AM3207" i="1"/>
  <c r="AM3208" i="1"/>
  <c r="AM3209" i="1"/>
  <c r="AM3210" i="1"/>
  <c r="AM3211" i="1"/>
  <c r="AM3212" i="1"/>
  <c r="AM3213" i="1"/>
  <c r="AM3214" i="1"/>
  <c r="AM3215" i="1"/>
  <c r="AM3216" i="1"/>
  <c r="AM3217" i="1"/>
  <c r="AM3218" i="1"/>
  <c r="AM3219" i="1"/>
  <c r="AM3220" i="1"/>
  <c r="AM3221" i="1"/>
  <c r="AM3222" i="1"/>
  <c r="AM3223" i="1"/>
  <c r="AM3224" i="1"/>
  <c r="AM3225" i="1"/>
  <c r="AM3226" i="1"/>
  <c r="AM3227" i="1"/>
  <c r="AM3228" i="1"/>
  <c r="AM3229" i="1"/>
  <c r="AM3230" i="1"/>
  <c r="AM3231" i="1"/>
  <c r="AM3232" i="1"/>
  <c r="AM3233" i="1"/>
  <c r="AM3234" i="1"/>
  <c r="AM3235" i="1"/>
  <c r="AM3236" i="1"/>
  <c r="AM3237" i="1"/>
  <c r="AM3238" i="1"/>
  <c r="AM3239" i="1"/>
  <c r="AM3240" i="1"/>
  <c r="AM3241" i="1"/>
  <c r="AM3242" i="1"/>
  <c r="AM3243" i="1"/>
  <c r="AM3244" i="1"/>
  <c r="AM3245" i="1"/>
  <c r="AM3246" i="1"/>
  <c r="AM3247" i="1"/>
  <c r="AM3248" i="1"/>
  <c r="AM3249" i="1"/>
  <c r="AM3250" i="1"/>
  <c r="AM3251" i="1"/>
  <c r="AM3252" i="1"/>
  <c r="AM3253" i="1"/>
  <c r="AM3254" i="1"/>
  <c r="AM3255" i="1"/>
  <c r="AM3256" i="1"/>
  <c r="AM3257" i="1"/>
  <c r="AM3258" i="1"/>
  <c r="AM3259" i="1"/>
  <c r="AM3260" i="1"/>
  <c r="AM3261" i="1"/>
  <c r="AM3262" i="1"/>
  <c r="AM3263" i="1"/>
  <c r="AM3264" i="1"/>
  <c r="AM3265" i="1"/>
  <c r="AM3266" i="1"/>
  <c r="AM3267" i="1"/>
  <c r="AM3268" i="1"/>
  <c r="AM3269" i="1"/>
  <c r="AM3270" i="1"/>
  <c r="AM3271" i="1"/>
  <c r="AM3272" i="1"/>
  <c r="AM3273" i="1"/>
  <c r="AM3274" i="1"/>
  <c r="AM3275" i="1"/>
  <c r="AM3276" i="1"/>
  <c r="AM3277" i="1"/>
  <c r="AM3278" i="1"/>
  <c r="AM3279" i="1"/>
  <c r="AM3280" i="1"/>
  <c r="AM3281" i="1"/>
  <c r="AM3282" i="1"/>
  <c r="AM3283" i="1"/>
  <c r="AM3284" i="1"/>
  <c r="AM3285" i="1"/>
  <c r="AM3286" i="1"/>
  <c r="AM3287" i="1"/>
  <c r="AM3288" i="1"/>
  <c r="AM3289" i="1"/>
  <c r="AM3290" i="1"/>
  <c r="AM3291" i="1"/>
  <c r="AM3292" i="1"/>
  <c r="AM3293" i="1"/>
  <c r="AM3294" i="1"/>
  <c r="AM3295" i="1"/>
  <c r="AM3296" i="1"/>
  <c r="AM3297" i="1"/>
  <c r="AM3298" i="1"/>
  <c r="AM3299" i="1"/>
  <c r="AM3300" i="1"/>
  <c r="AM3301" i="1"/>
  <c r="AM3302" i="1"/>
  <c r="AM3303" i="1"/>
  <c r="AM3304" i="1"/>
  <c r="AM3305" i="1"/>
  <c r="AM3306" i="1"/>
  <c r="AM3307" i="1"/>
  <c r="AM3308" i="1"/>
  <c r="AM3309" i="1"/>
  <c r="AM3310" i="1"/>
  <c r="AM3311" i="1"/>
  <c r="AM3312" i="1"/>
  <c r="AM3313" i="1"/>
  <c r="AM3314" i="1"/>
  <c r="AM3315" i="1"/>
  <c r="AM3316" i="1"/>
  <c r="AM3317" i="1"/>
  <c r="AM3318" i="1"/>
  <c r="AM3319" i="1"/>
  <c r="AM3320" i="1"/>
  <c r="AM3321" i="1"/>
  <c r="AM3322" i="1"/>
  <c r="AM3323" i="1"/>
  <c r="AM3324" i="1"/>
  <c r="AM3325" i="1"/>
  <c r="AM3326" i="1"/>
  <c r="AM3327" i="1"/>
  <c r="AM3328" i="1"/>
  <c r="AM3329" i="1"/>
  <c r="AM3330" i="1"/>
  <c r="AM3331" i="1"/>
  <c r="AM3332" i="1"/>
  <c r="AM3333" i="1"/>
  <c r="AM3334" i="1"/>
  <c r="AM3335" i="1"/>
  <c r="AM3336" i="1"/>
  <c r="AM3337" i="1"/>
  <c r="AM3338" i="1"/>
  <c r="AM3339" i="1"/>
  <c r="AM3340" i="1"/>
  <c r="AM3341" i="1"/>
  <c r="AM3342" i="1"/>
  <c r="AM3343" i="1"/>
  <c r="AM3344" i="1"/>
  <c r="AM3345" i="1"/>
  <c r="AM3346" i="1"/>
  <c r="AM3347" i="1"/>
  <c r="AM3348" i="1"/>
  <c r="AM3349" i="1"/>
  <c r="AM3350" i="1"/>
  <c r="AM3351" i="1"/>
  <c r="AM3352" i="1"/>
  <c r="AM3353" i="1"/>
  <c r="AM3354" i="1"/>
  <c r="AM3355" i="1"/>
  <c r="AM3356" i="1"/>
  <c r="AM3357" i="1"/>
  <c r="AM3358" i="1"/>
  <c r="AM3359" i="1"/>
  <c r="AM3360" i="1"/>
  <c r="AM3361" i="1"/>
  <c r="AM3362" i="1"/>
  <c r="AM3363" i="1"/>
  <c r="AM3364" i="1"/>
  <c r="AM3365" i="1"/>
  <c r="AM3366" i="1"/>
  <c r="AM3367" i="1"/>
  <c r="AM3368" i="1"/>
  <c r="AM3369" i="1"/>
  <c r="AM3370" i="1"/>
  <c r="AM3371" i="1"/>
  <c r="AM3372" i="1"/>
  <c r="AM3373" i="1"/>
  <c r="AM3374" i="1"/>
  <c r="AM3375" i="1"/>
  <c r="AM3376" i="1"/>
  <c r="AM3377" i="1"/>
  <c r="AM3378" i="1"/>
  <c r="AM3379" i="1"/>
  <c r="AM3380" i="1"/>
  <c r="AM3381" i="1"/>
  <c r="AM3382" i="1"/>
  <c r="AM3383" i="1"/>
  <c r="AM3384" i="1"/>
  <c r="AM3385" i="1"/>
  <c r="AM3386" i="1"/>
  <c r="AM3387" i="1"/>
  <c r="AM3388" i="1"/>
  <c r="AM3389" i="1"/>
  <c r="AM3390" i="1"/>
  <c r="AM3391" i="1"/>
  <c r="AM3392" i="1"/>
  <c r="AM3393" i="1"/>
  <c r="AM3394" i="1"/>
  <c r="AM3395" i="1"/>
  <c r="AM3396" i="1"/>
  <c r="AM3397" i="1"/>
  <c r="AM3398" i="1"/>
  <c r="AM3399" i="1"/>
  <c r="AM3400" i="1"/>
  <c r="AM3401" i="1"/>
  <c r="AM3402" i="1"/>
  <c r="AM3403" i="1"/>
  <c r="AM3404" i="1"/>
  <c r="AM3405" i="1"/>
  <c r="AM3406" i="1"/>
  <c r="AM3407" i="1"/>
  <c r="AM3408" i="1"/>
  <c r="AM3409" i="1"/>
  <c r="AM3410" i="1"/>
  <c r="AM3411" i="1"/>
  <c r="AM3412" i="1"/>
  <c r="AM3413" i="1"/>
  <c r="AM3414" i="1"/>
  <c r="AM3415" i="1"/>
  <c r="AM3416" i="1"/>
  <c r="AM3417" i="1"/>
  <c r="AM3418" i="1"/>
  <c r="AM3419" i="1"/>
  <c r="AM3420" i="1"/>
  <c r="AM3421" i="1"/>
  <c r="AM3422" i="1"/>
  <c r="AM3423" i="1"/>
  <c r="AM3424" i="1"/>
  <c r="AM3425" i="1"/>
  <c r="AM3426" i="1"/>
  <c r="AM3427" i="1"/>
  <c r="AM3428" i="1"/>
  <c r="AM3429" i="1"/>
  <c r="AM3430" i="1"/>
  <c r="AM3431" i="1"/>
  <c r="AM3432" i="1"/>
  <c r="AM3433" i="1"/>
  <c r="AM3434" i="1"/>
  <c r="AM3435" i="1"/>
  <c r="AM3436" i="1"/>
  <c r="AM3437" i="1"/>
  <c r="AM3438" i="1"/>
  <c r="AM3439" i="1"/>
  <c r="AM3440" i="1"/>
  <c r="AM3441" i="1"/>
  <c r="AM3442" i="1"/>
  <c r="AM3443" i="1"/>
  <c r="AM3444" i="1"/>
  <c r="AM3445" i="1"/>
  <c r="AM3446" i="1"/>
  <c r="AM3447" i="1"/>
  <c r="AM3448" i="1"/>
  <c r="AM3449" i="1"/>
  <c r="AM3450" i="1"/>
  <c r="AM3451" i="1"/>
  <c r="AM3452" i="1"/>
  <c r="AM3453" i="1"/>
  <c r="AM3454" i="1"/>
  <c r="AM3455" i="1"/>
  <c r="AM3456" i="1"/>
  <c r="AM3457" i="1"/>
  <c r="AM3458" i="1"/>
  <c r="AM3459" i="1"/>
  <c r="AM3460" i="1"/>
  <c r="AM3461" i="1"/>
  <c r="AM3462" i="1"/>
  <c r="AM3463" i="1"/>
  <c r="AM3464" i="1"/>
  <c r="AM3465" i="1"/>
  <c r="AM3466" i="1"/>
  <c r="AM3467" i="1"/>
  <c r="AM3468" i="1"/>
  <c r="AM3469" i="1"/>
  <c r="AM3470" i="1"/>
  <c r="AM3471" i="1"/>
  <c r="AM3472" i="1"/>
  <c r="AM3473" i="1"/>
  <c r="AM3474" i="1"/>
  <c r="AM3475" i="1"/>
  <c r="AM3476" i="1"/>
  <c r="AM3477" i="1"/>
  <c r="AM3478" i="1"/>
  <c r="AM3479" i="1"/>
  <c r="AM3480" i="1"/>
  <c r="AM3481" i="1"/>
  <c r="AM3482" i="1"/>
  <c r="AM3483" i="1"/>
  <c r="AM3484" i="1"/>
  <c r="AM3485" i="1"/>
  <c r="AM3486" i="1"/>
  <c r="AM3487" i="1"/>
  <c r="AM3488" i="1"/>
  <c r="AM3489" i="1"/>
  <c r="AM3490" i="1"/>
  <c r="AM3491" i="1"/>
  <c r="AM3492" i="1"/>
  <c r="AM3493" i="1"/>
  <c r="AM3494" i="1"/>
  <c r="AM3495" i="1"/>
  <c r="AM3496" i="1"/>
  <c r="AM3497" i="1"/>
  <c r="AM3498" i="1"/>
  <c r="AM3499" i="1"/>
  <c r="AM3500" i="1"/>
  <c r="AM3501" i="1"/>
  <c r="AM3502" i="1"/>
  <c r="AM3503" i="1"/>
  <c r="AM3504" i="1"/>
  <c r="AM3505" i="1"/>
  <c r="AM3506" i="1"/>
  <c r="AM3507" i="1"/>
  <c r="AM3508" i="1"/>
  <c r="AM3509" i="1"/>
  <c r="AM3510" i="1"/>
  <c r="AM3511" i="1"/>
  <c r="AM3512" i="1"/>
  <c r="AM3513" i="1"/>
  <c r="AM3514" i="1"/>
  <c r="AM3515" i="1"/>
  <c r="AM3516" i="1"/>
  <c r="AM3517" i="1"/>
  <c r="AM3518" i="1"/>
  <c r="AM3519" i="1"/>
  <c r="AM3520" i="1"/>
  <c r="AM3521" i="1"/>
  <c r="AM3522" i="1"/>
  <c r="AM3523" i="1"/>
  <c r="AM3524" i="1"/>
  <c r="AM3525" i="1"/>
  <c r="AM3526" i="1"/>
  <c r="AM3527" i="1"/>
  <c r="AM3528" i="1"/>
  <c r="AM3529" i="1"/>
  <c r="AM3530" i="1"/>
  <c r="AM3531" i="1"/>
  <c r="AM3532" i="1"/>
  <c r="AM3533" i="1"/>
  <c r="AM3534" i="1"/>
  <c r="AM3535" i="1"/>
  <c r="AM3536" i="1"/>
  <c r="AM3537" i="1"/>
  <c r="AM3538" i="1"/>
  <c r="AM3539" i="1"/>
  <c r="AM3540" i="1"/>
  <c r="AM3541" i="1"/>
  <c r="AM3542" i="1"/>
  <c r="AM3543" i="1"/>
  <c r="AM3544" i="1"/>
  <c r="AM3545" i="1"/>
  <c r="AM3546" i="1"/>
  <c r="AM3547" i="1"/>
  <c r="AM3548" i="1"/>
  <c r="AM3549" i="1"/>
  <c r="AM3550" i="1"/>
  <c r="AM3551" i="1"/>
  <c r="AM3552" i="1"/>
  <c r="AM3553" i="1"/>
  <c r="AM3554" i="1"/>
  <c r="AM3555" i="1"/>
  <c r="AM3556" i="1"/>
  <c r="AM3557" i="1"/>
  <c r="AM3558" i="1"/>
  <c r="AM3559" i="1"/>
  <c r="AM3560" i="1"/>
  <c r="AM3561" i="1"/>
  <c r="AM3562" i="1"/>
  <c r="AM3563" i="1"/>
  <c r="AM3564" i="1"/>
  <c r="AM3565" i="1"/>
  <c r="AM3566" i="1"/>
  <c r="AM3567" i="1"/>
  <c r="AM3568" i="1"/>
  <c r="AM3569" i="1"/>
  <c r="AM3570" i="1"/>
  <c r="AM3571" i="1"/>
  <c r="AM3572" i="1"/>
  <c r="AM3573" i="1"/>
  <c r="AM3574" i="1"/>
  <c r="AM3575" i="1"/>
  <c r="AM3576" i="1"/>
  <c r="AM3577" i="1"/>
  <c r="AM3578" i="1"/>
  <c r="AM3579" i="1"/>
  <c r="AM3580" i="1"/>
  <c r="AM3581" i="1"/>
  <c r="AM3582" i="1"/>
  <c r="AM3583" i="1"/>
  <c r="AM3584" i="1"/>
  <c r="AM3585" i="1"/>
  <c r="AM3586" i="1"/>
  <c r="AM3587" i="1"/>
  <c r="AM3588" i="1"/>
  <c r="AM3589" i="1"/>
  <c r="AM3590" i="1"/>
  <c r="AM3591" i="1"/>
  <c r="AM3592" i="1"/>
  <c r="AM3593" i="1"/>
  <c r="AM3594" i="1"/>
  <c r="AM3595" i="1"/>
  <c r="AM3596" i="1"/>
  <c r="AM3597" i="1"/>
  <c r="AM3598" i="1"/>
  <c r="AM3599" i="1"/>
  <c r="AM3600" i="1"/>
  <c r="AM3601" i="1"/>
  <c r="AM3602" i="1"/>
  <c r="AM3603" i="1"/>
  <c r="AM3604" i="1"/>
  <c r="AM3605" i="1"/>
  <c r="AM3606" i="1"/>
  <c r="AM3607" i="1"/>
  <c r="AM3608" i="1"/>
  <c r="AM3609" i="1"/>
  <c r="AM3610" i="1"/>
  <c r="AM3611" i="1"/>
  <c r="AM3612" i="1"/>
  <c r="AM3613" i="1"/>
  <c r="AM3614" i="1"/>
  <c r="AM3615" i="1"/>
  <c r="AM3616" i="1"/>
  <c r="AM3617" i="1"/>
  <c r="AM3618" i="1"/>
  <c r="AM3619" i="1"/>
  <c r="AM3620" i="1"/>
  <c r="AM3621" i="1"/>
  <c r="AM3622" i="1"/>
  <c r="AM3623" i="1"/>
  <c r="AM3624" i="1"/>
  <c r="AM3625" i="1"/>
  <c r="AM3626" i="1"/>
  <c r="AM3627" i="1"/>
  <c r="AM3628" i="1"/>
  <c r="AM3629" i="1"/>
  <c r="AM3630" i="1"/>
  <c r="AM3631" i="1"/>
  <c r="AM3632" i="1"/>
  <c r="AM3633" i="1"/>
  <c r="AM3634" i="1"/>
  <c r="AM3635" i="1"/>
  <c r="AM3636" i="1"/>
  <c r="AM3637" i="1"/>
  <c r="AM3638" i="1"/>
  <c r="AM3639" i="1"/>
  <c r="AM3640" i="1"/>
  <c r="AM3641" i="1"/>
  <c r="AM3642" i="1"/>
  <c r="AM3643" i="1"/>
  <c r="AM3644" i="1"/>
  <c r="AM3645" i="1"/>
  <c r="AM3646" i="1"/>
  <c r="AM3647" i="1"/>
  <c r="AM3648" i="1"/>
  <c r="AM3649" i="1"/>
  <c r="AM3650" i="1"/>
  <c r="AM3651" i="1"/>
  <c r="AM3652" i="1"/>
  <c r="AM3653" i="1"/>
  <c r="AM3654" i="1"/>
  <c r="AM3655" i="1"/>
  <c r="AM3656" i="1"/>
  <c r="AM3657" i="1"/>
  <c r="AM3658" i="1"/>
  <c r="AM3659" i="1"/>
  <c r="AM3660" i="1"/>
  <c r="AM3661" i="1"/>
  <c r="AM3662" i="1"/>
  <c r="AM3663" i="1"/>
  <c r="AM3664" i="1"/>
  <c r="AM3665" i="1"/>
  <c r="AM3666" i="1"/>
  <c r="AM3667" i="1"/>
  <c r="AM3668" i="1"/>
  <c r="AM3669" i="1"/>
  <c r="AM3670" i="1"/>
  <c r="AM3671" i="1"/>
  <c r="AM3672" i="1"/>
  <c r="AM3673" i="1"/>
  <c r="AM3674" i="1"/>
  <c r="AM3675" i="1"/>
  <c r="AM3676" i="1"/>
  <c r="AM3677" i="1"/>
  <c r="AM3678" i="1"/>
  <c r="AM3679" i="1"/>
  <c r="AM3680" i="1"/>
  <c r="AM3681" i="1"/>
  <c r="AM3682" i="1"/>
  <c r="AM3683" i="1"/>
  <c r="AM3684" i="1"/>
  <c r="AM3685" i="1"/>
  <c r="AM3686" i="1"/>
  <c r="AM3687" i="1"/>
  <c r="AM3688" i="1"/>
  <c r="AM3689" i="1"/>
  <c r="AM3690" i="1"/>
  <c r="AM3691" i="1"/>
  <c r="AM3692" i="1"/>
  <c r="AM3693" i="1"/>
  <c r="AM3694" i="1"/>
  <c r="AM3695" i="1"/>
  <c r="AM3696" i="1"/>
  <c r="AM3697" i="1"/>
  <c r="AM3698" i="1"/>
  <c r="AM3699" i="1"/>
  <c r="AM3700" i="1"/>
  <c r="AM3701" i="1"/>
  <c r="AM3702" i="1"/>
  <c r="AM3703" i="1"/>
  <c r="AM3704" i="1"/>
  <c r="AM3705" i="1"/>
  <c r="AM3706" i="1"/>
  <c r="AM3707" i="1"/>
  <c r="AM3708" i="1"/>
  <c r="AM3709" i="1"/>
  <c r="AM3710" i="1"/>
  <c r="AM3711" i="1"/>
  <c r="AM3712" i="1"/>
  <c r="AM3713" i="1"/>
  <c r="AM3714" i="1"/>
  <c r="AM3715" i="1"/>
  <c r="AM3716" i="1"/>
  <c r="AM3717" i="1"/>
  <c r="AM3718" i="1"/>
  <c r="AM3719" i="1"/>
  <c r="AM3720" i="1"/>
  <c r="AM3721" i="1"/>
  <c r="AM3722" i="1"/>
  <c r="AM3723" i="1"/>
  <c r="AM3724" i="1"/>
  <c r="AM3725" i="1"/>
  <c r="AM3726" i="1"/>
  <c r="AM3727" i="1"/>
  <c r="AM3728" i="1"/>
  <c r="AM3729" i="1"/>
  <c r="AM3730" i="1"/>
  <c r="AM3731" i="1"/>
  <c r="AM3732" i="1"/>
  <c r="AM3733" i="1"/>
  <c r="AM3734" i="1"/>
  <c r="AM3735" i="1"/>
  <c r="AM3736" i="1"/>
  <c r="AM3737" i="1"/>
  <c r="AM3738" i="1"/>
  <c r="AM3739" i="1"/>
  <c r="AM3740" i="1"/>
  <c r="AM3741" i="1"/>
  <c r="AM3742" i="1"/>
  <c r="AM3743" i="1"/>
  <c r="AM3744" i="1"/>
  <c r="AM3745" i="1"/>
  <c r="AM3746" i="1"/>
  <c r="AM3747" i="1"/>
  <c r="AM3748" i="1"/>
  <c r="AM3749" i="1"/>
  <c r="AM3750" i="1"/>
  <c r="AM3751" i="1"/>
  <c r="AM3752" i="1"/>
  <c r="AM3753" i="1"/>
  <c r="AM3754" i="1"/>
  <c r="AM3755" i="1"/>
  <c r="AM3756" i="1"/>
  <c r="AM3757" i="1"/>
  <c r="AM3758" i="1"/>
  <c r="AM3759" i="1"/>
  <c r="AM3760" i="1"/>
  <c r="AM3761" i="1"/>
  <c r="AM3762" i="1"/>
  <c r="AM3763" i="1"/>
  <c r="AM3764" i="1"/>
  <c r="AM3765" i="1"/>
  <c r="AM3766" i="1"/>
  <c r="AM3767" i="1"/>
  <c r="AM3768" i="1"/>
  <c r="AM3769" i="1"/>
  <c r="AM3770" i="1"/>
  <c r="AM3771" i="1"/>
  <c r="AM3772" i="1"/>
  <c r="AM3773" i="1"/>
  <c r="AM3774" i="1"/>
  <c r="AM3775" i="1"/>
  <c r="AM3776" i="1"/>
  <c r="AM3777" i="1"/>
  <c r="AM3778" i="1"/>
  <c r="AM3779" i="1"/>
  <c r="AM3780" i="1"/>
  <c r="AM3781" i="1"/>
  <c r="AM3782" i="1"/>
  <c r="AM3783" i="1"/>
  <c r="AM3784" i="1"/>
  <c r="AM3785" i="1"/>
  <c r="AM3786" i="1"/>
  <c r="AM3787" i="1"/>
  <c r="AM3788" i="1"/>
  <c r="AM3789" i="1"/>
  <c r="AM3790" i="1"/>
  <c r="AM3791" i="1"/>
  <c r="AM3792" i="1"/>
  <c r="AM3793" i="1"/>
  <c r="AM3794" i="1"/>
  <c r="AM3795" i="1"/>
  <c r="AM3796" i="1"/>
  <c r="AM3797" i="1"/>
  <c r="AM3798" i="1"/>
  <c r="AM3799" i="1"/>
  <c r="AM3800" i="1"/>
  <c r="AM3801" i="1"/>
  <c r="AM3802" i="1"/>
  <c r="AM3803" i="1"/>
  <c r="AM3804" i="1"/>
  <c r="AM3805" i="1"/>
  <c r="AM3806" i="1"/>
  <c r="AM3807" i="1"/>
  <c r="AM3808" i="1"/>
  <c r="AM3809" i="1"/>
  <c r="AM3810" i="1"/>
  <c r="AM3811" i="1"/>
  <c r="AM3812" i="1"/>
  <c r="AM3813" i="1"/>
  <c r="AM3814" i="1"/>
  <c r="AM3815" i="1"/>
  <c r="AM3816" i="1"/>
  <c r="AM3817" i="1"/>
  <c r="AM3818" i="1"/>
  <c r="AM3819" i="1"/>
  <c r="AM3820" i="1"/>
  <c r="AM3821" i="1"/>
  <c r="AM3822" i="1"/>
  <c r="AM3823" i="1"/>
  <c r="AM3824" i="1"/>
  <c r="AM3825" i="1"/>
  <c r="AM3826" i="1"/>
  <c r="AM3827" i="1"/>
  <c r="AM3828" i="1"/>
  <c r="AM3829" i="1"/>
  <c r="AM3830" i="1"/>
  <c r="AM3831" i="1"/>
  <c r="AM3832" i="1"/>
  <c r="AM3833" i="1"/>
  <c r="AM3834" i="1"/>
  <c r="AM3835" i="1"/>
  <c r="AM3836" i="1"/>
  <c r="AM3837" i="1"/>
  <c r="AM3838" i="1"/>
  <c r="AM3839" i="1"/>
  <c r="AM3840" i="1"/>
  <c r="AM3841" i="1"/>
  <c r="AM3842" i="1"/>
  <c r="AM3843" i="1"/>
  <c r="AM3844" i="1"/>
  <c r="AM3845" i="1"/>
  <c r="AM3846" i="1"/>
  <c r="AM3847" i="1"/>
  <c r="AM3848" i="1"/>
  <c r="AM3849" i="1"/>
  <c r="AM3850" i="1"/>
  <c r="AM3851" i="1"/>
  <c r="AM3852" i="1"/>
  <c r="AM3853" i="1"/>
  <c r="AM3854" i="1"/>
  <c r="AM3855" i="1"/>
  <c r="AM3856" i="1"/>
  <c r="AM3857" i="1"/>
  <c r="AM3858" i="1"/>
  <c r="AM3859" i="1"/>
  <c r="AM3860" i="1"/>
  <c r="AM3861" i="1"/>
  <c r="AM3862" i="1"/>
  <c r="AM3863" i="1"/>
  <c r="AM3864" i="1"/>
  <c r="AM3865" i="1"/>
  <c r="AM3866" i="1"/>
  <c r="AM3867" i="1"/>
  <c r="AM3868" i="1"/>
  <c r="AM3869" i="1"/>
  <c r="AM3870" i="1"/>
  <c r="AM3871" i="1"/>
  <c r="AM3872" i="1"/>
  <c r="AM3873" i="1"/>
  <c r="AM3874" i="1"/>
  <c r="AM3875" i="1"/>
  <c r="AM3876" i="1"/>
  <c r="AM3877" i="1"/>
  <c r="AM3878" i="1"/>
  <c r="AM3879" i="1"/>
  <c r="AM3880" i="1"/>
  <c r="AM3881" i="1"/>
  <c r="AM3882" i="1"/>
  <c r="AM3883" i="1"/>
  <c r="AM3884" i="1"/>
  <c r="AM3885" i="1"/>
  <c r="AM3886" i="1"/>
  <c r="AM3887" i="1"/>
  <c r="AM3888" i="1"/>
  <c r="AM3889" i="1"/>
  <c r="AM3890" i="1"/>
  <c r="AM3891" i="1"/>
  <c r="AM3892" i="1"/>
  <c r="AM3893" i="1"/>
  <c r="AM3894" i="1"/>
  <c r="AM3895" i="1"/>
  <c r="AM3896" i="1"/>
  <c r="AM3897" i="1"/>
  <c r="AM3898" i="1"/>
  <c r="AM3899" i="1"/>
  <c r="AM3900" i="1"/>
  <c r="AM3901" i="1"/>
  <c r="AM3902" i="1"/>
  <c r="AM3903" i="1"/>
  <c r="AM3904" i="1"/>
  <c r="AM3905" i="1"/>
  <c r="AM3906" i="1"/>
  <c r="AM3907" i="1"/>
  <c r="AM3908" i="1"/>
  <c r="AM3909" i="1"/>
  <c r="AM3910" i="1"/>
  <c r="AM3911" i="1"/>
  <c r="AM3912" i="1"/>
  <c r="AM3913" i="1"/>
  <c r="AM3914" i="1"/>
  <c r="AM3915" i="1"/>
  <c r="AM3916" i="1"/>
  <c r="AM3917" i="1"/>
  <c r="AM3918" i="1"/>
  <c r="AM3919" i="1"/>
  <c r="AM3920" i="1"/>
  <c r="AM3921" i="1"/>
  <c r="AM3922" i="1"/>
  <c r="AM3923" i="1"/>
  <c r="AM3924" i="1"/>
  <c r="AM3925" i="1"/>
  <c r="AM3926" i="1"/>
  <c r="AM3927" i="1"/>
  <c r="AM3928" i="1"/>
  <c r="AM3929" i="1"/>
  <c r="AM3930" i="1"/>
  <c r="AM3931" i="1"/>
  <c r="AM3932" i="1"/>
  <c r="AM3933" i="1"/>
  <c r="AM3934" i="1"/>
  <c r="AM3935" i="1"/>
  <c r="AM3936" i="1"/>
  <c r="AM3937" i="1"/>
  <c r="AM3938" i="1"/>
  <c r="AM3939" i="1"/>
  <c r="AM3940" i="1"/>
  <c r="AM3941" i="1"/>
  <c r="AM3942" i="1"/>
  <c r="AM3943" i="1"/>
  <c r="AM3944" i="1"/>
  <c r="AM3945" i="1"/>
  <c r="AM3946" i="1"/>
  <c r="AM3947" i="1"/>
  <c r="AM3948" i="1"/>
  <c r="AM3949" i="1"/>
  <c r="AM3950" i="1"/>
  <c r="AM3951" i="1"/>
  <c r="AM3952" i="1"/>
  <c r="AM3953" i="1"/>
  <c r="AM3954" i="1"/>
  <c r="AM3955" i="1"/>
  <c r="AM3956" i="1"/>
  <c r="AM3957" i="1"/>
  <c r="AM3958" i="1"/>
  <c r="AM3959" i="1"/>
  <c r="AM3960" i="1"/>
  <c r="AM3961" i="1"/>
  <c r="AM3962" i="1"/>
  <c r="AM3963" i="1"/>
  <c r="AM3964" i="1"/>
  <c r="AM3965" i="1"/>
  <c r="AM3966" i="1"/>
  <c r="AM3967" i="1"/>
  <c r="AM3968" i="1"/>
  <c r="AM3969" i="1"/>
  <c r="AM3970" i="1"/>
  <c r="AM3971" i="1"/>
  <c r="AM3972" i="1"/>
  <c r="AM3973" i="1"/>
  <c r="AM3974" i="1"/>
  <c r="AM3975" i="1"/>
  <c r="AM3976" i="1"/>
  <c r="AM3977" i="1"/>
  <c r="AM3978" i="1"/>
  <c r="AM3979" i="1"/>
  <c r="AM3980" i="1"/>
  <c r="AM3981" i="1"/>
  <c r="AM3982" i="1"/>
  <c r="AM3983" i="1"/>
  <c r="AM3984" i="1"/>
  <c r="AM3985" i="1"/>
  <c r="AM3986" i="1"/>
  <c r="AM3987" i="1"/>
  <c r="AM3988" i="1"/>
  <c r="AM3989" i="1"/>
  <c r="AM3990" i="1"/>
  <c r="AM3991" i="1"/>
  <c r="AM3992" i="1"/>
  <c r="AM3993" i="1"/>
  <c r="AM3994" i="1"/>
  <c r="AM3995" i="1"/>
  <c r="AM3996" i="1"/>
  <c r="AM3997" i="1"/>
  <c r="AM3998" i="1"/>
  <c r="AM3999" i="1"/>
  <c r="AM4000" i="1"/>
  <c r="AM4001" i="1"/>
  <c r="AM4002" i="1"/>
  <c r="AM4003" i="1"/>
  <c r="AM4004" i="1"/>
  <c r="AM4005" i="1"/>
  <c r="AM4006" i="1"/>
  <c r="AM4007" i="1"/>
  <c r="AM4008" i="1"/>
  <c r="AM4009" i="1"/>
  <c r="AM4010" i="1"/>
  <c r="AM4011" i="1"/>
  <c r="AM4012" i="1"/>
  <c r="AM4013" i="1"/>
  <c r="AM4014" i="1"/>
  <c r="AM4015" i="1"/>
  <c r="AM4016" i="1"/>
  <c r="AM4017" i="1"/>
  <c r="AM4018" i="1"/>
  <c r="AM4019" i="1"/>
  <c r="AM4020" i="1"/>
  <c r="AM4021" i="1"/>
  <c r="AM4022" i="1"/>
  <c r="AM4023" i="1"/>
  <c r="AM4024" i="1"/>
  <c r="AM4025" i="1"/>
  <c r="AM4026" i="1"/>
  <c r="AM4027" i="1"/>
  <c r="AM4028" i="1"/>
  <c r="AM4029" i="1"/>
  <c r="AM4030" i="1"/>
  <c r="AM4031" i="1"/>
  <c r="AM4032" i="1"/>
  <c r="AM4033" i="1"/>
  <c r="AM4034" i="1"/>
  <c r="AM4035" i="1"/>
  <c r="AM4036" i="1"/>
  <c r="AM4037" i="1"/>
  <c r="AM4038" i="1"/>
  <c r="AM4039" i="1"/>
  <c r="AM4040" i="1"/>
  <c r="AM4041" i="1"/>
  <c r="AM4042" i="1"/>
  <c r="AM4043" i="1"/>
  <c r="AM4044" i="1"/>
  <c r="AM4045" i="1"/>
  <c r="AM4046" i="1"/>
  <c r="AM4047" i="1"/>
  <c r="AM4048" i="1"/>
  <c r="AM4049" i="1"/>
  <c r="AM4050" i="1"/>
  <c r="AM4051" i="1"/>
  <c r="AM4052" i="1"/>
  <c r="AM4053" i="1"/>
  <c r="AM4054" i="1"/>
  <c r="AM4055" i="1"/>
  <c r="AM4056" i="1"/>
  <c r="AM4057" i="1"/>
  <c r="AM4058" i="1"/>
  <c r="AM4059" i="1"/>
  <c r="AM4060" i="1"/>
  <c r="AM4061" i="1"/>
  <c r="AM4062" i="1"/>
  <c r="AM4063" i="1"/>
  <c r="AM4064" i="1"/>
  <c r="AM4065" i="1"/>
  <c r="AM4066" i="1"/>
  <c r="AM4067" i="1"/>
  <c r="AM4068" i="1"/>
  <c r="AM4069" i="1"/>
  <c r="AM4070" i="1"/>
  <c r="AM4071" i="1"/>
  <c r="AM4072" i="1"/>
  <c r="AM4073" i="1"/>
  <c r="AM4074" i="1"/>
  <c r="AM4075" i="1"/>
  <c r="AM4076" i="1"/>
  <c r="AM4077" i="1"/>
  <c r="AM4078" i="1"/>
  <c r="AM4079" i="1"/>
  <c r="AM4080" i="1"/>
  <c r="AM4081" i="1"/>
  <c r="AM4082" i="1"/>
  <c r="AM4083" i="1"/>
  <c r="AM4084" i="1"/>
  <c r="AM4085" i="1"/>
  <c r="AM4086" i="1"/>
  <c r="AM4087" i="1"/>
  <c r="AM4088" i="1"/>
  <c r="AM4089" i="1"/>
  <c r="AM4090" i="1"/>
  <c r="AM4091" i="1"/>
  <c r="AM4092" i="1"/>
  <c r="AM4093" i="1"/>
  <c r="AM4094" i="1"/>
  <c r="AM4095" i="1"/>
  <c r="AM4096" i="1"/>
  <c r="AM4097" i="1"/>
  <c r="AM4098" i="1"/>
  <c r="AM4099" i="1"/>
  <c r="AM4100" i="1"/>
  <c r="AM4101" i="1"/>
  <c r="AM4102" i="1"/>
  <c r="AM4103" i="1"/>
  <c r="AM4104" i="1"/>
  <c r="AM4105" i="1"/>
  <c r="AM4106" i="1"/>
  <c r="AM4107" i="1"/>
  <c r="AM4108" i="1"/>
  <c r="AM4109" i="1"/>
  <c r="AM4110" i="1"/>
  <c r="AM4111" i="1"/>
  <c r="AM4112" i="1"/>
  <c r="AM4113" i="1"/>
  <c r="AM4114" i="1"/>
  <c r="AM4115" i="1"/>
  <c r="AM4116" i="1"/>
  <c r="AM4117" i="1"/>
  <c r="AM4118" i="1"/>
  <c r="AM4119" i="1"/>
  <c r="AM4120" i="1"/>
  <c r="AM4121" i="1"/>
  <c r="AM4122" i="1"/>
  <c r="AM4123" i="1"/>
  <c r="AM4124" i="1"/>
  <c r="AM4125" i="1"/>
  <c r="AM4126" i="1"/>
  <c r="AM4127" i="1"/>
  <c r="AM4128" i="1"/>
  <c r="AM4129" i="1"/>
  <c r="AM4130" i="1"/>
  <c r="AM4131" i="1"/>
  <c r="AM4132" i="1"/>
  <c r="AM4133" i="1"/>
  <c r="AM4134" i="1"/>
  <c r="AM4135" i="1"/>
  <c r="AM4136" i="1"/>
  <c r="AM4137" i="1"/>
  <c r="AM4138" i="1"/>
  <c r="AM4139" i="1"/>
  <c r="AM4140" i="1"/>
  <c r="AM4141" i="1"/>
  <c r="AM4142" i="1"/>
  <c r="AM4143" i="1"/>
  <c r="AM4144" i="1"/>
  <c r="AM4145" i="1"/>
  <c r="AM4146" i="1"/>
  <c r="AM4147" i="1"/>
  <c r="AM4148" i="1"/>
  <c r="AM4149" i="1"/>
  <c r="AM4150" i="1"/>
  <c r="AM4151" i="1"/>
  <c r="AM4152" i="1"/>
  <c r="AM4153" i="1"/>
  <c r="AM4154" i="1"/>
  <c r="AM4155" i="1"/>
  <c r="AM4156" i="1"/>
  <c r="AM4157" i="1"/>
  <c r="AM4158" i="1"/>
  <c r="AM4159" i="1"/>
  <c r="AM4160" i="1"/>
  <c r="AM4161" i="1"/>
  <c r="AM4162" i="1"/>
  <c r="AM4163" i="1"/>
  <c r="AM4164" i="1"/>
  <c r="AM4165" i="1"/>
  <c r="AM4166" i="1"/>
  <c r="AM4167" i="1"/>
  <c r="AM4168" i="1"/>
  <c r="AM4169" i="1"/>
  <c r="AM4170" i="1"/>
  <c r="AM4171" i="1"/>
  <c r="AM4172" i="1"/>
  <c r="AM4173" i="1"/>
  <c r="AM4174" i="1"/>
  <c r="AM4175" i="1"/>
  <c r="AM4176" i="1"/>
  <c r="AM4177" i="1"/>
  <c r="AM4178" i="1"/>
  <c r="AM4179" i="1"/>
  <c r="AM4180" i="1"/>
  <c r="AM4181" i="1"/>
  <c r="AM4182" i="1"/>
  <c r="AM4183" i="1"/>
  <c r="AM4184" i="1"/>
  <c r="AM4185" i="1"/>
  <c r="AM4186" i="1"/>
  <c r="AM4187" i="1"/>
  <c r="AM4188" i="1"/>
  <c r="AM4189" i="1"/>
  <c r="AM4190" i="1"/>
  <c r="AM4191" i="1"/>
  <c r="AM4192" i="1"/>
  <c r="AM4193" i="1"/>
  <c r="AM4194" i="1"/>
  <c r="AM4195" i="1"/>
  <c r="AM4196" i="1"/>
  <c r="AM4197" i="1"/>
  <c r="AM4198" i="1"/>
  <c r="AM4199" i="1"/>
  <c r="AM4200" i="1"/>
  <c r="AM4201" i="1"/>
  <c r="AM4202" i="1"/>
  <c r="AM4203" i="1"/>
  <c r="AM4204" i="1"/>
  <c r="AM4205" i="1"/>
  <c r="AM4206" i="1"/>
  <c r="AM4207" i="1"/>
  <c r="AM4208" i="1"/>
  <c r="AM4209" i="1"/>
  <c r="AM4210" i="1"/>
  <c r="AM4211" i="1"/>
  <c r="AM4212" i="1"/>
  <c r="AM4213" i="1"/>
  <c r="AM4214" i="1"/>
  <c r="AM4215" i="1"/>
  <c r="AM4216" i="1"/>
  <c r="AM4217" i="1"/>
  <c r="AM4218" i="1"/>
  <c r="AM4219" i="1"/>
  <c r="AM4220" i="1"/>
  <c r="AM4221" i="1"/>
  <c r="AM4222" i="1"/>
  <c r="AM4223" i="1"/>
  <c r="AM4224" i="1"/>
  <c r="AM4225" i="1"/>
  <c r="AM4226" i="1"/>
  <c r="AM4227" i="1"/>
  <c r="AM4228" i="1"/>
  <c r="AM4229" i="1"/>
  <c r="AM4230" i="1"/>
  <c r="AM4231" i="1"/>
  <c r="AM4232" i="1"/>
  <c r="AM4233" i="1"/>
  <c r="AM4234" i="1"/>
  <c r="AM4235" i="1"/>
  <c r="AM4236" i="1"/>
  <c r="AM4237" i="1"/>
  <c r="AM4238" i="1"/>
  <c r="AM4239" i="1"/>
  <c r="AM4240" i="1"/>
  <c r="AM4241" i="1"/>
  <c r="AM4242" i="1"/>
  <c r="AM4243" i="1"/>
  <c r="AM4244" i="1"/>
  <c r="AM4245" i="1"/>
  <c r="AM4246" i="1"/>
  <c r="AM4247" i="1"/>
  <c r="AM4248" i="1"/>
  <c r="AM4249" i="1"/>
  <c r="AM4250" i="1"/>
  <c r="AM4251" i="1"/>
  <c r="AM4252" i="1"/>
  <c r="AM4253" i="1"/>
  <c r="AM4254" i="1"/>
  <c r="AM4255" i="1"/>
  <c r="AM4256" i="1"/>
  <c r="AM4257" i="1"/>
  <c r="AM4258" i="1"/>
  <c r="AM4259" i="1"/>
  <c r="AM4260" i="1"/>
  <c r="AM4261" i="1"/>
  <c r="AM4262" i="1"/>
  <c r="AM4263" i="1"/>
  <c r="AM4264" i="1"/>
  <c r="AM4265" i="1"/>
  <c r="AM4266" i="1"/>
  <c r="AM4267" i="1"/>
  <c r="AM4268" i="1"/>
  <c r="AM4269" i="1"/>
  <c r="AM4270" i="1"/>
  <c r="AM4271" i="1"/>
  <c r="AM4272" i="1"/>
  <c r="AM4273" i="1"/>
  <c r="AM4274" i="1"/>
  <c r="AM4275" i="1"/>
  <c r="AM4276" i="1"/>
  <c r="AM4277" i="1"/>
  <c r="AM4278" i="1"/>
  <c r="AM4279" i="1"/>
  <c r="AM4280" i="1"/>
  <c r="AM4281" i="1"/>
  <c r="AM4282" i="1"/>
  <c r="AM4283" i="1"/>
  <c r="AM4284" i="1"/>
  <c r="AM4285" i="1"/>
  <c r="AM4286" i="1"/>
  <c r="AM4287" i="1"/>
  <c r="AM4288" i="1"/>
  <c r="AM4289" i="1"/>
  <c r="AM4290" i="1"/>
  <c r="AM4291" i="1"/>
  <c r="AM4292" i="1"/>
  <c r="AM4293" i="1"/>
  <c r="AM4294" i="1"/>
  <c r="AM4295" i="1"/>
  <c r="AM4296" i="1"/>
  <c r="AM4297" i="1"/>
  <c r="AM4298" i="1"/>
  <c r="AM4299" i="1"/>
  <c r="AM4300" i="1"/>
  <c r="AM4301" i="1"/>
  <c r="AM4302" i="1"/>
  <c r="AM4303" i="1"/>
  <c r="AM4304" i="1"/>
  <c r="AM4305" i="1"/>
  <c r="AM4306" i="1"/>
  <c r="AM4307" i="1"/>
  <c r="AM4308" i="1"/>
  <c r="AM4309" i="1"/>
  <c r="AM4310" i="1"/>
  <c r="AM4311" i="1"/>
  <c r="AM4312" i="1"/>
  <c r="AM4313" i="1"/>
  <c r="AM4314" i="1"/>
  <c r="AM4315" i="1"/>
  <c r="AM4316" i="1"/>
  <c r="AM4317" i="1"/>
  <c r="AM4318" i="1"/>
  <c r="AM4319" i="1"/>
  <c r="AM4320" i="1"/>
  <c r="AM4321" i="1"/>
  <c r="AM4322" i="1"/>
  <c r="AM4323" i="1"/>
  <c r="AM4324" i="1"/>
  <c r="AM4325" i="1"/>
  <c r="AM4326" i="1"/>
  <c r="AM4327" i="1"/>
  <c r="AM4328" i="1"/>
  <c r="AM4329" i="1"/>
  <c r="AM4330" i="1"/>
  <c r="AM4331" i="1"/>
  <c r="AM4332" i="1"/>
  <c r="AM4333" i="1"/>
  <c r="AM4334" i="1"/>
  <c r="AM4335" i="1"/>
  <c r="AM4336" i="1"/>
  <c r="AM4337" i="1"/>
  <c r="AM4338" i="1"/>
  <c r="AM4339" i="1"/>
  <c r="AM4340" i="1"/>
  <c r="AM4341" i="1"/>
  <c r="AM4342" i="1"/>
  <c r="AM4343" i="1"/>
  <c r="AM4344" i="1"/>
  <c r="AM4345" i="1"/>
  <c r="AM4346" i="1"/>
  <c r="AM4347" i="1"/>
  <c r="AM4348" i="1"/>
  <c r="AM4349" i="1"/>
  <c r="AM4350" i="1"/>
  <c r="AM4351" i="1"/>
  <c r="AM4352" i="1"/>
  <c r="AM4353" i="1"/>
  <c r="AM4354" i="1"/>
  <c r="AM4355" i="1"/>
  <c r="AM4356" i="1"/>
  <c r="AM4357" i="1"/>
  <c r="AM4358" i="1"/>
  <c r="AM4359" i="1"/>
  <c r="AM4360" i="1"/>
  <c r="AM4361" i="1"/>
  <c r="AM4362" i="1"/>
  <c r="AM4363" i="1"/>
  <c r="AM4364" i="1"/>
  <c r="AM4365" i="1"/>
  <c r="AM4366" i="1"/>
  <c r="AM4367" i="1"/>
  <c r="AM4368" i="1"/>
  <c r="AM4369" i="1"/>
  <c r="AM4370" i="1"/>
  <c r="AM4371" i="1"/>
  <c r="AM4372" i="1"/>
  <c r="AM4373" i="1"/>
  <c r="AM4374" i="1"/>
  <c r="AM4375" i="1"/>
  <c r="AM4376" i="1"/>
  <c r="AM4377" i="1"/>
  <c r="AM4378" i="1"/>
  <c r="AM4379" i="1"/>
  <c r="AM4380" i="1"/>
  <c r="AM4381" i="1"/>
  <c r="AM4382" i="1"/>
  <c r="AM4383" i="1"/>
  <c r="AM4384" i="1"/>
  <c r="AM4385" i="1"/>
  <c r="AM4386" i="1"/>
  <c r="AM4387" i="1"/>
  <c r="AM4388" i="1"/>
  <c r="AM4389" i="1"/>
  <c r="AM4390" i="1"/>
  <c r="AM4391" i="1"/>
  <c r="AM4392" i="1"/>
  <c r="AM4393" i="1"/>
  <c r="AM4394" i="1"/>
  <c r="AM4395" i="1"/>
  <c r="AM4396" i="1"/>
  <c r="AM4397" i="1"/>
  <c r="AM4398" i="1"/>
  <c r="AM4399" i="1"/>
  <c r="AM4400" i="1"/>
  <c r="AM4401" i="1"/>
  <c r="AM4402" i="1"/>
  <c r="AM4403" i="1"/>
  <c r="AM4404" i="1"/>
  <c r="AM4405" i="1"/>
  <c r="AM4406" i="1"/>
  <c r="AM4407" i="1"/>
  <c r="AM4408" i="1"/>
  <c r="AM4409" i="1"/>
  <c r="AM4410" i="1"/>
  <c r="AM4411" i="1"/>
  <c r="AM4412" i="1"/>
  <c r="AM4413" i="1"/>
  <c r="AM4414" i="1"/>
  <c r="AM4415" i="1"/>
  <c r="AM4416" i="1"/>
  <c r="AM4417" i="1"/>
  <c r="AM4418" i="1"/>
  <c r="AM4419" i="1"/>
  <c r="AM4420" i="1"/>
  <c r="AM4421" i="1"/>
  <c r="AM4422" i="1"/>
  <c r="AM4423" i="1"/>
  <c r="AM4424" i="1"/>
  <c r="AM4425" i="1"/>
  <c r="AM4426" i="1"/>
  <c r="AM4427" i="1"/>
  <c r="AM4428" i="1"/>
  <c r="AM4429" i="1"/>
  <c r="AM4430" i="1"/>
  <c r="AM4431" i="1"/>
  <c r="AM4432" i="1"/>
  <c r="AM4433" i="1"/>
  <c r="AM4434" i="1"/>
  <c r="AM4435" i="1"/>
  <c r="AM4436" i="1"/>
  <c r="AM4437" i="1"/>
  <c r="AM4438" i="1"/>
  <c r="AM4439" i="1"/>
  <c r="AM4440" i="1"/>
  <c r="AM4441" i="1"/>
  <c r="AM4442" i="1"/>
  <c r="AM4443" i="1"/>
  <c r="AM4444" i="1"/>
  <c r="AM4445" i="1"/>
  <c r="AM4446" i="1"/>
  <c r="AM4447" i="1"/>
  <c r="AM4448" i="1"/>
  <c r="AM4449" i="1"/>
  <c r="AM4450" i="1"/>
  <c r="AM4451" i="1"/>
  <c r="AM4452" i="1"/>
  <c r="AM4453" i="1"/>
  <c r="AM4454" i="1"/>
  <c r="AM4455" i="1"/>
  <c r="AM4456" i="1"/>
  <c r="AM4457" i="1"/>
  <c r="AM4458" i="1"/>
  <c r="AM4459" i="1"/>
  <c r="AM4460" i="1"/>
  <c r="AM4461" i="1"/>
  <c r="AM4462" i="1"/>
  <c r="AM4463" i="1"/>
  <c r="AM4464" i="1"/>
  <c r="AM4465" i="1"/>
  <c r="AM4466" i="1"/>
  <c r="AM4467" i="1"/>
  <c r="AM4468" i="1"/>
  <c r="AM4469" i="1"/>
  <c r="AM4470" i="1"/>
  <c r="AM4471" i="1"/>
  <c r="AM4472" i="1"/>
  <c r="AM4473" i="1"/>
  <c r="AM4474" i="1"/>
  <c r="AM4475" i="1"/>
  <c r="AM4476" i="1"/>
  <c r="AM4477" i="1"/>
  <c r="AM4478" i="1"/>
  <c r="AM4479" i="1"/>
  <c r="AM4480" i="1"/>
  <c r="AM4481" i="1"/>
  <c r="AM4482" i="1"/>
  <c r="AM4483" i="1"/>
  <c r="AM4484" i="1"/>
  <c r="AM4485" i="1"/>
  <c r="AM4486" i="1"/>
  <c r="AM4487" i="1"/>
  <c r="AM4488" i="1"/>
  <c r="AM4489" i="1"/>
  <c r="AM4490" i="1"/>
  <c r="AM4491" i="1"/>
  <c r="AM4492" i="1"/>
  <c r="AM4493" i="1"/>
  <c r="AM4494" i="1"/>
  <c r="AM4495" i="1"/>
  <c r="AM4496" i="1"/>
  <c r="AM4497" i="1"/>
  <c r="AM4498" i="1"/>
  <c r="AM4499" i="1"/>
  <c r="AM4500" i="1"/>
  <c r="AM4501" i="1"/>
  <c r="AM4502" i="1"/>
  <c r="AM4503" i="1"/>
  <c r="AM4504" i="1"/>
  <c r="AM4505" i="1"/>
  <c r="AM4506" i="1"/>
  <c r="AM4507" i="1"/>
  <c r="AM4508" i="1"/>
  <c r="AM4509" i="1"/>
  <c r="AM4510" i="1"/>
  <c r="AM4511" i="1"/>
  <c r="AM4512" i="1"/>
  <c r="AM4513" i="1"/>
  <c r="AM4514" i="1"/>
  <c r="AM4515" i="1"/>
  <c r="AM4516" i="1"/>
  <c r="AM4517" i="1"/>
  <c r="AM4518" i="1"/>
  <c r="AM4519" i="1"/>
  <c r="AM4520" i="1"/>
  <c r="AM4521" i="1"/>
  <c r="AM4522" i="1"/>
  <c r="AM4523" i="1"/>
  <c r="AM4524" i="1"/>
  <c r="AM4525" i="1"/>
  <c r="AM4526" i="1"/>
  <c r="AM4527" i="1"/>
  <c r="AM4528" i="1"/>
  <c r="AM4529" i="1"/>
  <c r="AM4530" i="1"/>
  <c r="AM4531" i="1"/>
  <c r="AM4532" i="1"/>
  <c r="AM4533" i="1"/>
  <c r="AM4534" i="1"/>
  <c r="AM4535" i="1"/>
  <c r="AM4536" i="1"/>
  <c r="AM4537" i="1"/>
  <c r="AM4538" i="1"/>
  <c r="AM4539" i="1"/>
  <c r="AM4540" i="1"/>
  <c r="AM4541" i="1"/>
  <c r="AM4542" i="1"/>
  <c r="AM4543" i="1"/>
  <c r="AM4544" i="1"/>
  <c r="AM4545" i="1"/>
  <c r="AM4546" i="1"/>
  <c r="AM4547" i="1"/>
  <c r="AM4548" i="1"/>
  <c r="AM4549" i="1"/>
  <c r="AM4550" i="1"/>
  <c r="AM4551" i="1"/>
  <c r="AM4552" i="1"/>
  <c r="AM4553" i="1"/>
  <c r="AM4554" i="1"/>
  <c r="AM4555" i="1"/>
  <c r="AM4556" i="1"/>
  <c r="AM4557" i="1"/>
  <c r="AM4558" i="1"/>
  <c r="AM4559" i="1"/>
  <c r="AM4560" i="1"/>
  <c r="AM4561" i="1"/>
  <c r="AM4562" i="1"/>
  <c r="AM4563" i="1"/>
  <c r="AM4564" i="1"/>
  <c r="AM4565" i="1"/>
  <c r="AM4566" i="1"/>
  <c r="AM4567" i="1"/>
  <c r="AM4568" i="1"/>
  <c r="AM4569" i="1"/>
  <c r="AM4570" i="1"/>
  <c r="AM4571" i="1"/>
  <c r="AM4572" i="1"/>
  <c r="AM4573" i="1"/>
  <c r="AM4574" i="1"/>
  <c r="AM4575" i="1"/>
  <c r="AM4576" i="1"/>
  <c r="AM4577" i="1"/>
  <c r="AM4578" i="1"/>
  <c r="AM4579" i="1"/>
  <c r="AM4580" i="1"/>
  <c r="AM4581" i="1"/>
  <c r="AM4582" i="1"/>
  <c r="AM4583" i="1"/>
  <c r="AM4584" i="1"/>
  <c r="AM4585" i="1"/>
  <c r="AM4586" i="1"/>
  <c r="AM4587" i="1"/>
  <c r="AM4588" i="1"/>
  <c r="AM4589" i="1"/>
  <c r="AM4590" i="1"/>
  <c r="AM4591" i="1"/>
  <c r="AM4592" i="1"/>
  <c r="AM4593" i="1"/>
  <c r="AM4594" i="1"/>
  <c r="AM4595" i="1"/>
  <c r="AM4596" i="1"/>
  <c r="AM4597" i="1"/>
  <c r="AM4598" i="1"/>
  <c r="AM4599" i="1"/>
  <c r="AM4600" i="1"/>
  <c r="AM4601" i="1"/>
  <c r="AM4602" i="1"/>
  <c r="AM4603" i="1"/>
  <c r="AM4604" i="1"/>
  <c r="AM4605" i="1"/>
  <c r="AM4606" i="1"/>
  <c r="AM4607" i="1"/>
  <c r="AM4608" i="1"/>
  <c r="AM4609" i="1"/>
  <c r="AM4610" i="1"/>
  <c r="AM4611" i="1"/>
  <c r="AM4612" i="1"/>
  <c r="AM4613" i="1"/>
  <c r="AM4614" i="1"/>
  <c r="AM4615" i="1"/>
  <c r="AM4616" i="1"/>
  <c r="AM4617" i="1"/>
  <c r="AM4618" i="1"/>
  <c r="AM4619" i="1"/>
  <c r="AM4620" i="1"/>
  <c r="AM4621" i="1"/>
  <c r="AM4622" i="1"/>
  <c r="AM4623" i="1"/>
  <c r="AM4624" i="1"/>
  <c r="AM4625" i="1"/>
  <c r="AM4626" i="1"/>
  <c r="AM4627" i="1"/>
  <c r="AM4628" i="1"/>
  <c r="AM4629" i="1"/>
  <c r="AM4630" i="1"/>
  <c r="AM4631" i="1"/>
  <c r="AM4632" i="1"/>
  <c r="AM4633" i="1"/>
  <c r="AM4634" i="1"/>
  <c r="AM4635" i="1"/>
  <c r="AM4636" i="1"/>
  <c r="AM4637" i="1"/>
  <c r="AM4638" i="1"/>
  <c r="AM4639" i="1"/>
  <c r="AM4640" i="1"/>
  <c r="AM4641" i="1"/>
  <c r="AM4642" i="1"/>
  <c r="AM4643" i="1"/>
  <c r="AM4644" i="1"/>
  <c r="AM4645" i="1"/>
  <c r="AM4646" i="1"/>
  <c r="AM4647" i="1"/>
  <c r="AM4648" i="1"/>
  <c r="AM4649" i="1"/>
  <c r="AM4650" i="1"/>
  <c r="AM4651" i="1"/>
  <c r="AM4652" i="1"/>
  <c r="AM4653" i="1"/>
  <c r="AM4654" i="1"/>
  <c r="AM4655" i="1"/>
  <c r="AM4656" i="1"/>
  <c r="AM4657" i="1"/>
  <c r="AM4658" i="1"/>
  <c r="AM4659" i="1"/>
  <c r="AM4660" i="1"/>
  <c r="AM4661" i="1"/>
  <c r="AM4662" i="1"/>
  <c r="AM4663" i="1"/>
  <c r="AM4664" i="1"/>
  <c r="AM4665" i="1"/>
  <c r="AM4666" i="1"/>
  <c r="AM4667" i="1"/>
  <c r="AM4668" i="1"/>
  <c r="AM4669" i="1"/>
  <c r="AM4670" i="1"/>
  <c r="AM4671" i="1"/>
  <c r="AM4672" i="1"/>
  <c r="AM4673" i="1"/>
  <c r="AM4674" i="1"/>
  <c r="AM4675" i="1"/>
  <c r="AM4676" i="1"/>
  <c r="AM4677" i="1"/>
  <c r="AM4678" i="1"/>
  <c r="AM4679" i="1"/>
  <c r="AM4680" i="1"/>
  <c r="AM4681" i="1"/>
  <c r="AM4682" i="1"/>
  <c r="AM4683" i="1"/>
  <c r="AM4684" i="1"/>
  <c r="AM4685" i="1"/>
  <c r="AM4686" i="1"/>
  <c r="AM4687" i="1"/>
  <c r="AM4688" i="1"/>
  <c r="AM4689" i="1"/>
  <c r="AM4690" i="1"/>
  <c r="AM4691" i="1"/>
  <c r="AM4692" i="1"/>
  <c r="AM4693" i="1"/>
  <c r="AM4694" i="1"/>
  <c r="AM4695" i="1"/>
  <c r="AM4696" i="1"/>
  <c r="AM4697" i="1"/>
  <c r="AM4698" i="1"/>
  <c r="AM4699" i="1"/>
  <c r="AM4700" i="1"/>
  <c r="AM4701" i="1"/>
  <c r="AM4702" i="1"/>
  <c r="AM4703" i="1"/>
  <c r="AM4704" i="1"/>
  <c r="AM4705" i="1"/>
  <c r="AM4706" i="1"/>
  <c r="AM4707" i="1"/>
  <c r="AM4708" i="1"/>
  <c r="AM4709" i="1"/>
  <c r="AM4710" i="1"/>
  <c r="AM4711" i="1"/>
  <c r="AM4712" i="1"/>
  <c r="AM4713" i="1"/>
  <c r="AM4714" i="1"/>
  <c r="AM4715" i="1"/>
  <c r="AM4716" i="1"/>
  <c r="AM4717" i="1"/>
  <c r="AM4718" i="1"/>
  <c r="AM4719" i="1"/>
  <c r="AM4720" i="1"/>
  <c r="AM4721" i="1"/>
  <c r="AM4722" i="1"/>
  <c r="AM4723" i="1"/>
  <c r="AM4724" i="1"/>
  <c r="AM4725" i="1"/>
  <c r="AM4726" i="1"/>
  <c r="AM4727" i="1"/>
  <c r="AM4728" i="1"/>
  <c r="AM4729" i="1"/>
  <c r="AM4730" i="1"/>
  <c r="AM4731" i="1"/>
  <c r="AM4732" i="1"/>
  <c r="AM4733" i="1"/>
  <c r="AM4734" i="1"/>
  <c r="AM4735" i="1"/>
  <c r="AM4736" i="1"/>
  <c r="AM4737" i="1"/>
  <c r="AM4738" i="1"/>
  <c r="AM4739" i="1"/>
  <c r="AM4740" i="1"/>
  <c r="AM4741" i="1"/>
  <c r="AM4742" i="1"/>
  <c r="AM4743" i="1"/>
  <c r="AM4744" i="1"/>
  <c r="AM4745" i="1"/>
  <c r="AM4746" i="1"/>
  <c r="AM4747" i="1"/>
  <c r="AM4748" i="1"/>
  <c r="AM4749" i="1"/>
  <c r="AM4750" i="1"/>
  <c r="AM4751" i="1"/>
  <c r="AM4752" i="1"/>
  <c r="AM4753" i="1"/>
  <c r="AM4754" i="1"/>
  <c r="AM4755" i="1"/>
  <c r="AM4756" i="1"/>
  <c r="AM4757" i="1"/>
  <c r="AM4758" i="1"/>
  <c r="AM4759" i="1"/>
  <c r="AM4760" i="1"/>
  <c r="AM4761" i="1"/>
  <c r="AM4762" i="1"/>
  <c r="AM4763" i="1"/>
  <c r="AM4764" i="1"/>
  <c r="AM4765" i="1"/>
  <c r="AM4766" i="1"/>
  <c r="AM4767" i="1"/>
  <c r="AM4768" i="1"/>
  <c r="AM4769" i="1"/>
  <c r="AM4770" i="1"/>
  <c r="AM4771" i="1"/>
  <c r="AM4772" i="1"/>
  <c r="AM4773" i="1"/>
  <c r="AM4774" i="1"/>
  <c r="AM4775" i="1"/>
  <c r="AM4776" i="1"/>
  <c r="AM4777" i="1"/>
  <c r="AM4778" i="1"/>
  <c r="AM4779" i="1"/>
  <c r="AM4780" i="1"/>
  <c r="AM4781" i="1"/>
  <c r="AM4782" i="1"/>
  <c r="AM4783" i="1"/>
  <c r="AM4784" i="1"/>
  <c r="AM4785" i="1"/>
  <c r="AM4786" i="1"/>
  <c r="AM4787" i="1"/>
  <c r="AM4788" i="1"/>
  <c r="AM4789" i="1"/>
  <c r="AM4790" i="1"/>
  <c r="AM4791" i="1"/>
  <c r="AM4792" i="1"/>
  <c r="AM4793" i="1"/>
  <c r="AM4794" i="1"/>
  <c r="AM4795" i="1"/>
  <c r="AM4796" i="1"/>
  <c r="AM4797" i="1"/>
  <c r="AM4798" i="1"/>
  <c r="AM4799" i="1"/>
  <c r="AM4800" i="1"/>
  <c r="AM4801" i="1"/>
  <c r="AM4802" i="1"/>
  <c r="AM4803" i="1"/>
  <c r="AM4804" i="1"/>
  <c r="AM4805" i="1"/>
  <c r="AM4806" i="1"/>
  <c r="AM4807" i="1"/>
  <c r="AM4808" i="1"/>
  <c r="AM4809" i="1"/>
  <c r="AM4810" i="1"/>
  <c r="AM4811" i="1"/>
  <c r="AM4812" i="1"/>
  <c r="AM4813" i="1"/>
  <c r="AM4814" i="1"/>
  <c r="AM4815" i="1"/>
  <c r="AM4816" i="1"/>
  <c r="AM4817" i="1"/>
  <c r="AM4818" i="1"/>
  <c r="AM4819" i="1"/>
  <c r="AM4820" i="1"/>
  <c r="AM4821" i="1"/>
  <c r="AM4822" i="1"/>
  <c r="AM4823" i="1"/>
  <c r="AM4824" i="1"/>
  <c r="AM4825" i="1"/>
  <c r="AM4826" i="1"/>
  <c r="AM4827" i="1"/>
  <c r="AM4828" i="1"/>
  <c r="AM4829" i="1"/>
  <c r="AM4830" i="1"/>
  <c r="AM4831" i="1"/>
  <c r="AM4832" i="1"/>
  <c r="AM4833" i="1"/>
  <c r="AM4834" i="1"/>
  <c r="AM4835" i="1"/>
  <c r="AM4836" i="1"/>
  <c r="AM4837" i="1"/>
  <c r="AM4838" i="1"/>
  <c r="AM4839" i="1"/>
  <c r="AM4840" i="1"/>
  <c r="AM4841" i="1"/>
  <c r="AM4842" i="1"/>
  <c r="AM4843" i="1"/>
  <c r="AM4844" i="1"/>
  <c r="AM4845" i="1"/>
  <c r="AM4846" i="1"/>
  <c r="AM4847" i="1"/>
  <c r="AM4848" i="1"/>
  <c r="AM4849" i="1"/>
  <c r="AM4850" i="1"/>
  <c r="AM4851" i="1"/>
  <c r="AM4852" i="1"/>
  <c r="AM4853" i="1"/>
  <c r="AM4854" i="1"/>
  <c r="AM4855" i="1"/>
  <c r="AM4856" i="1"/>
  <c r="AM4857" i="1"/>
  <c r="AM4858" i="1"/>
  <c r="AM4859" i="1"/>
  <c r="AM4860" i="1"/>
  <c r="AM4861" i="1"/>
  <c r="AM4862" i="1"/>
  <c r="AM4863" i="1"/>
  <c r="AM4864" i="1"/>
  <c r="AM4865" i="1"/>
  <c r="AM4866" i="1"/>
  <c r="AM4867" i="1"/>
  <c r="AM4868" i="1"/>
  <c r="AM4869" i="1"/>
  <c r="AM4870" i="1"/>
  <c r="AM4871" i="1"/>
  <c r="AM4872" i="1"/>
  <c r="AM4873" i="1"/>
  <c r="AM4874" i="1"/>
  <c r="AM4875" i="1"/>
  <c r="AM4876" i="1"/>
  <c r="AM4877" i="1"/>
  <c r="AM4878" i="1"/>
  <c r="AM4879" i="1"/>
  <c r="AM4880" i="1"/>
  <c r="AM4881" i="1"/>
  <c r="AM4882" i="1"/>
  <c r="AM4883" i="1"/>
  <c r="AM4884" i="1"/>
  <c r="AM4885" i="1"/>
  <c r="AM4886" i="1"/>
  <c r="AM4887" i="1"/>
  <c r="AM4888" i="1"/>
  <c r="AM4889" i="1"/>
  <c r="AM4890" i="1"/>
  <c r="AM4891" i="1"/>
  <c r="AM4892" i="1"/>
  <c r="AM4893" i="1"/>
  <c r="AM4894" i="1"/>
  <c r="AM4895" i="1"/>
  <c r="AM4896" i="1"/>
  <c r="AM4897" i="1"/>
  <c r="AM4898" i="1"/>
  <c r="AM4899" i="1"/>
  <c r="AM4900" i="1"/>
  <c r="AM4901" i="1"/>
  <c r="AM4902" i="1"/>
  <c r="AM4903" i="1"/>
  <c r="AM4904" i="1"/>
  <c r="AM4905" i="1"/>
  <c r="AM4906" i="1"/>
  <c r="AM4907" i="1"/>
  <c r="AM4908" i="1"/>
  <c r="AM4909" i="1"/>
  <c r="AM4910" i="1"/>
  <c r="AM4911" i="1"/>
  <c r="AM4912" i="1"/>
  <c r="AM4913" i="1"/>
  <c r="AM4914" i="1"/>
  <c r="AM4915" i="1"/>
  <c r="AM4916" i="1"/>
  <c r="AM4917" i="1"/>
  <c r="AM4918" i="1"/>
  <c r="AM4919" i="1"/>
  <c r="AM4920" i="1"/>
  <c r="AM4921" i="1"/>
  <c r="AM4922" i="1"/>
  <c r="AM4923" i="1"/>
  <c r="AM4924" i="1"/>
  <c r="AM4925" i="1"/>
  <c r="AM4926" i="1"/>
  <c r="AM4927" i="1"/>
  <c r="AM4928" i="1"/>
  <c r="AM4929" i="1"/>
  <c r="AM4930" i="1"/>
  <c r="AM4931" i="1"/>
  <c r="AM4932" i="1"/>
  <c r="AM4933" i="1"/>
  <c r="AM4934" i="1"/>
  <c r="AM4935" i="1"/>
  <c r="AM4936" i="1"/>
  <c r="AM4937" i="1"/>
  <c r="AM4938" i="1"/>
  <c r="AM4939" i="1"/>
  <c r="AM4940" i="1"/>
  <c r="AM4941" i="1"/>
  <c r="AM4942" i="1"/>
  <c r="AM4943" i="1"/>
  <c r="AM4944" i="1"/>
  <c r="AM4945" i="1"/>
  <c r="AM4946" i="1"/>
  <c r="AM4947" i="1"/>
  <c r="AM4948" i="1"/>
  <c r="AM4949" i="1"/>
  <c r="AM4950" i="1"/>
  <c r="AM4951" i="1"/>
  <c r="AM4952" i="1"/>
  <c r="AM4953" i="1"/>
  <c r="AM4954" i="1"/>
  <c r="AM4955" i="1"/>
  <c r="AM4956" i="1"/>
  <c r="AM4957" i="1"/>
  <c r="AM4958" i="1"/>
  <c r="AM4959" i="1"/>
  <c r="AM4960" i="1"/>
  <c r="AM4961" i="1"/>
  <c r="AM4962" i="1"/>
  <c r="AM4963" i="1"/>
  <c r="AM4964" i="1"/>
  <c r="AM4965" i="1"/>
  <c r="AM4966" i="1"/>
  <c r="AM4967" i="1"/>
  <c r="AM4968" i="1"/>
  <c r="AM4969" i="1"/>
  <c r="AM4970" i="1"/>
  <c r="AM4971" i="1"/>
  <c r="AM4972" i="1"/>
  <c r="AM4973" i="1"/>
  <c r="AM4974" i="1"/>
  <c r="AM4975" i="1"/>
  <c r="AM4976" i="1"/>
  <c r="AM4977" i="1"/>
  <c r="AM4978" i="1"/>
  <c r="AM4979" i="1"/>
  <c r="AM4980" i="1"/>
  <c r="AM4981" i="1"/>
  <c r="AM4982" i="1"/>
  <c r="AM4983" i="1"/>
  <c r="AM4984" i="1"/>
  <c r="AM4985" i="1"/>
  <c r="AM4986" i="1"/>
  <c r="AM4987" i="1"/>
  <c r="AM4988" i="1"/>
  <c r="AM4989" i="1"/>
  <c r="AM4990" i="1"/>
  <c r="AM4991" i="1"/>
  <c r="AM4992" i="1"/>
  <c r="AM4993" i="1"/>
  <c r="AM4994" i="1"/>
  <c r="AM4995" i="1"/>
  <c r="AM4996" i="1"/>
  <c r="AM4997" i="1"/>
  <c r="AM4998" i="1"/>
  <c r="AM4999" i="1"/>
  <c r="AM5000" i="1"/>
  <c r="AM5001" i="1"/>
  <c r="AM5002" i="1"/>
  <c r="AM5003" i="1"/>
  <c r="AM5004" i="1"/>
  <c r="AM5005" i="1"/>
  <c r="AM5006" i="1"/>
  <c r="AM5007" i="1"/>
  <c r="AM5008" i="1"/>
  <c r="AM5009" i="1"/>
  <c r="AM5010" i="1"/>
  <c r="AM5011" i="1"/>
  <c r="AM5012" i="1"/>
  <c r="AM5013" i="1"/>
  <c r="AM5014" i="1"/>
  <c r="AM5015" i="1"/>
  <c r="AM5016" i="1"/>
  <c r="AM5017" i="1"/>
  <c r="AM5018" i="1"/>
  <c r="AM5019" i="1"/>
  <c r="AM5020" i="1"/>
  <c r="AM5021" i="1"/>
  <c r="AM5022" i="1"/>
  <c r="AM5023" i="1"/>
  <c r="AM5024" i="1"/>
  <c r="AM5025" i="1"/>
  <c r="AM5026" i="1"/>
  <c r="AM5027" i="1"/>
  <c r="AM5028" i="1"/>
  <c r="AM5029" i="1"/>
  <c r="AM5030" i="1"/>
  <c r="AM5031" i="1"/>
  <c r="AM5032" i="1"/>
  <c r="AM5033" i="1"/>
  <c r="AM5034" i="1"/>
  <c r="AM5035" i="1"/>
  <c r="AM5036" i="1"/>
  <c r="AM5037" i="1"/>
  <c r="AM5038" i="1"/>
  <c r="AM5039" i="1"/>
  <c r="AM5040" i="1"/>
  <c r="AM5041" i="1"/>
  <c r="AM5042" i="1"/>
  <c r="AM5043" i="1"/>
  <c r="AM5044" i="1"/>
  <c r="AM5045" i="1"/>
  <c r="AM5046" i="1"/>
  <c r="AM5047" i="1"/>
  <c r="AM5048" i="1"/>
  <c r="AM5049" i="1"/>
  <c r="AM5050" i="1"/>
  <c r="AM5051" i="1"/>
  <c r="AM5052" i="1"/>
  <c r="AM5053" i="1"/>
  <c r="AM5054" i="1"/>
  <c r="AM5055" i="1"/>
  <c r="AM5056" i="1"/>
  <c r="AM5057" i="1"/>
  <c r="AM5058" i="1"/>
  <c r="AM5059" i="1"/>
  <c r="AM5060" i="1"/>
  <c r="AM5061" i="1"/>
  <c r="AM5062" i="1"/>
  <c r="AM5063" i="1"/>
  <c r="AM5064" i="1"/>
  <c r="AM5065" i="1"/>
  <c r="AM5066" i="1"/>
  <c r="AM5067" i="1"/>
  <c r="AM5068" i="1"/>
  <c r="AM5069" i="1"/>
  <c r="AM5070" i="1"/>
  <c r="AM5071" i="1"/>
  <c r="AM5072" i="1"/>
  <c r="AM5073" i="1"/>
  <c r="AM5074" i="1"/>
  <c r="AM5075" i="1"/>
  <c r="AM5076" i="1"/>
  <c r="AM5077" i="1"/>
  <c r="AM5078" i="1"/>
  <c r="AM5079" i="1"/>
  <c r="AM5080" i="1"/>
  <c r="AM5081" i="1"/>
  <c r="AM5082" i="1"/>
  <c r="AM5083" i="1"/>
  <c r="AM5084" i="1"/>
  <c r="AM5085" i="1"/>
  <c r="AM5086" i="1"/>
  <c r="AM5087" i="1"/>
  <c r="AM5088" i="1"/>
  <c r="AM5089" i="1"/>
  <c r="AM5090" i="1"/>
  <c r="AM5091" i="1"/>
  <c r="AM5092" i="1"/>
  <c r="AM5093" i="1"/>
  <c r="AM5094" i="1"/>
  <c r="AM5095" i="1"/>
  <c r="AM5096" i="1"/>
  <c r="AM5097" i="1"/>
  <c r="AM5098" i="1"/>
  <c r="AM5099" i="1"/>
  <c r="AM5100" i="1"/>
  <c r="AM5101" i="1"/>
  <c r="AM5102" i="1"/>
  <c r="AM5103" i="1"/>
  <c r="AM5104" i="1"/>
  <c r="AM5105" i="1"/>
  <c r="AM5106" i="1"/>
  <c r="AM5107" i="1"/>
  <c r="AM5108" i="1"/>
  <c r="AM5109" i="1"/>
  <c r="AM5110" i="1"/>
  <c r="AM5111" i="1"/>
  <c r="AM5112" i="1"/>
  <c r="AM5113" i="1"/>
  <c r="AM5114" i="1"/>
  <c r="AM5115" i="1"/>
  <c r="AM5116" i="1"/>
  <c r="AM5117" i="1"/>
  <c r="AM5118" i="1"/>
  <c r="AM5119" i="1"/>
  <c r="AM5120" i="1"/>
  <c r="AM5121" i="1"/>
  <c r="AM5122" i="1"/>
  <c r="AM5123" i="1"/>
  <c r="AM5124" i="1"/>
  <c r="AM5125" i="1"/>
  <c r="AM5126" i="1"/>
  <c r="AM5127" i="1"/>
  <c r="AM5128" i="1"/>
  <c r="AM5129" i="1"/>
  <c r="AM5130" i="1"/>
  <c r="AM5131" i="1"/>
  <c r="AM5132" i="1"/>
  <c r="AM5133" i="1"/>
  <c r="AM5134" i="1"/>
  <c r="AM5135" i="1"/>
  <c r="AM5136" i="1"/>
  <c r="AM5137" i="1"/>
  <c r="AM5138" i="1"/>
  <c r="AM5139" i="1"/>
  <c r="AM5140" i="1"/>
  <c r="AM5141" i="1"/>
  <c r="AM5142" i="1"/>
  <c r="AM5143" i="1"/>
  <c r="AM5144" i="1"/>
  <c r="AM5145" i="1"/>
  <c r="AM5146" i="1"/>
  <c r="AM5147" i="1"/>
  <c r="AM5148" i="1"/>
  <c r="AM5149" i="1"/>
  <c r="AM5150" i="1"/>
  <c r="AM5151" i="1"/>
  <c r="AM5152" i="1"/>
  <c r="AM5153" i="1"/>
  <c r="AM5154" i="1"/>
  <c r="AM5155" i="1"/>
  <c r="AM5156" i="1"/>
  <c r="AM5157" i="1"/>
  <c r="AM5158" i="1"/>
  <c r="AM5159" i="1"/>
  <c r="AM5160" i="1"/>
  <c r="AM5161" i="1"/>
  <c r="AM5162" i="1"/>
  <c r="AM5163" i="1"/>
  <c r="AM5164" i="1"/>
  <c r="AM5165" i="1"/>
  <c r="AM5166" i="1"/>
  <c r="AM5167" i="1"/>
  <c r="AM5168" i="1"/>
  <c r="AM5169" i="1"/>
  <c r="AM5170" i="1"/>
  <c r="AM5171" i="1"/>
  <c r="AM5172" i="1"/>
  <c r="AM5173" i="1"/>
  <c r="AM5174" i="1"/>
  <c r="AM5175" i="1"/>
  <c r="AM5176" i="1"/>
  <c r="AM5177" i="1"/>
  <c r="AM5178" i="1"/>
  <c r="AM5179" i="1"/>
  <c r="AM5180" i="1"/>
  <c r="AM5181" i="1"/>
  <c r="AM5182" i="1"/>
  <c r="AM5183" i="1"/>
  <c r="AM5184" i="1"/>
  <c r="AM5185" i="1"/>
  <c r="AM5186" i="1"/>
  <c r="AM5187" i="1"/>
  <c r="AM5188" i="1"/>
  <c r="AM5189" i="1"/>
  <c r="AM5190" i="1"/>
  <c r="AM5191" i="1"/>
  <c r="AM5192" i="1"/>
  <c r="AM5193" i="1"/>
  <c r="AM5194" i="1"/>
  <c r="AM5195" i="1"/>
  <c r="AM5196" i="1"/>
  <c r="AM5197" i="1"/>
  <c r="AM5198" i="1"/>
  <c r="AM5199" i="1"/>
  <c r="AM5200" i="1"/>
  <c r="AM5201" i="1"/>
  <c r="AM5202" i="1"/>
  <c r="AM5203" i="1"/>
  <c r="AM5204" i="1"/>
  <c r="AM5205" i="1"/>
  <c r="AM5206" i="1"/>
  <c r="AM5207" i="1"/>
  <c r="AM5208" i="1"/>
  <c r="AM5209" i="1"/>
  <c r="AM5210" i="1"/>
  <c r="AM5211" i="1"/>
  <c r="AM5212" i="1"/>
  <c r="AM5213" i="1"/>
  <c r="AM5214" i="1"/>
  <c r="AM5215" i="1"/>
  <c r="AM5216" i="1"/>
  <c r="AM5217" i="1"/>
  <c r="AM5218" i="1"/>
  <c r="AM5219" i="1"/>
  <c r="AM5220" i="1"/>
  <c r="AM5221" i="1"/>
  <c r="AM5222" i="1"/>
  <c r="AM5223" i="1"/>
  <c r="AM5224" i="1"/>
  <c r="AM5225" i="1"/>
  <c r="AM5226" i="1"/>
  <c r="AM5227" i="1"/>
  <c r="AM5228" i="1"/>
  <c r="AM5229" i="1"/>
  <c r="AM5230" i="1"/>
  <c r="AM5231" i="1"/>
  <c r="AM5232" i="1"/>
  <c r="AM5233" i="1"/>
  <c r="AM5234" i="1"/>
  <c r="AM5235" i="1"/>
  <c r="AM5236" i="1"/>
  <c r="AM5237" i="1"/>
  <c r="AM5238" i="1"/>
  <c r="AM5239" i="1"/>
  <c r="AM5240" i="1"/>
  <c r="AM5241" i="1"/>
  <c r="AM5242" i="1"/>
  <c r="AM5243" i="1"/>
  <c r="AM5244" i="1"/>
  <c r="AM5245" i="1"/>
  <c r="AM5246" i="1"/>
  <c r="AM5247" i="1"/>
  <c r="AM5248" i="1"/>
  <c r="AM5249" i="1"/>
  <c r="AM5250" i="1"/>
  <c r="AM5251" i="1"/>
  <c r="AM5252" i="1"/>
  <c r="AM5253" i="1"/>
  <c r="AM5254" i="1"/>
  <c r="AM5255" i="1"/>
  <c r="AM5256" i="1"/>
  <c r="AM5257" i="1"/>
  <c r="AM5258" i="1"/>
  <c r="AM5259" i="1"/>
  <c r="AM5260" i="1"/>
  <c r="AM5261" i="1"/>
  <c r="AM5262" i="1"/>
  <c r="AM5263" i="1"/>
  <c r="AM5264" i="1"/>
  <c r="AM5265" i="1"/>
  <c r="AM5266" i="1"/>
  <c r="AM5267" i="1"/>
  <c r="AM5268" i="1"/>
  <c r="AM5269" i="1"/>
  <c r="AM5270" i="1"/>
  <c r="AM5271" i="1"/>
  <c r="AM5272" i="1"/>
  <c r="AM5273" i="1"/>
  <c r="AM5274" i="1"/>
  <c r="AM5275" i="1"/>
  <c r="AM5276" i="1"/>
  <c r="AM5277" i="1"/>
  <c r="AM5278" i="1"/>
  <c r="AM5279" i="1"/>
  <c r="AM5280" i="1"/>
  <c r="AM5281" i="1"/>
  <c r="AM5282" i="1"/>
  <c r="AM5283" i="1"/>
  <c r="AM5284" i="1"/>
  <c r="AM5285" i="1"/>
  <c r="AM5286" i="1"/>
  <c r="AM5287" i="1"/>
  <c r="AM5288" i="1"/>
  <c r="AM5289" i="1"/>
  <c r="AM5290" i="1"/>
  <c r="AM5291" i="1"/>
  <c r="AM5292" i="1"/>
  <c r="AM5293" i="1"/>
  <c r="AM5294" i="1"/>
  <c r="AM5295" i="1"/>
  <c r="AM5296" i="1"/>
  <c r="AM5297" i="1"/>
  <c r="AM5298" i="1"/>
  <c r="AM5299" i="1"/>
  <c r="AM5300" i="1"/>
  <c r="AM5301" i="1"/>
  <c r="AM5302" i="1"/>
  <c r="AM5303" i="1"/>
  <c r="AM5304" i="1"/>
  <c r="AM5305" i="1"/>
  <c r="AM5306" i="1"/>
  <c r="AM5307" i="1"/>
  <c r="AM5308" i="1"/>
  <c r="AM5309" i="1"/>
  <c r="AM5310" i="1"/>
  <c r="AM5311" i="1"/>
  <c r="AM5312" i="1"/>
  <c r="AM5313" i="1"/>
  <c r="AM5314" i="1"/>
  <c r="AM5315" i="1"/>
  <c r="AM5316" i="1"/>
  <c r="AM5317" i="1"/>
  <c r="AM5318" i="1"/>
  <c r="AM5319" i="1"/>
  <c r="AM5320" i="1"/>
  <c r="AM5321" i="1"/>
  <c r="AM5322" i="1"/>
  <c r="AM5323" i="1"/>
  <c r="AM5324" i="1"/>
  <c r="AM5325" i="1"/>
  <c r="AM5326" i="1"/>
  <c r="AM5327" i="1"/>
  <c r="AM5328" i="1"/>
  <c r="AM5329" i="1"/>
  <c r="AM5330" i="1"/>
  <c r="AM5331" i="1"/>
  <c r="AM5332" i="1"/>
  <c r="AM5333" i="1"/>
  <c r="AM5334" i="1"/>
  <c r="AM5335" i="1"/>
  <c r="AM5336" i="1"/>
  <c r="AM5337" i="1"/>
  <c r="AM5338" i="1"/>
  <c r="AM5339" i="1"/>
  <c r="AM5340" i="1"/>
  <c r="AM5341" i="1"/>
  <c r="AM5342" i="1"/>
  <c r="AM5343" i="1"/>
  <c r="AM5344" i="1"/>
  <c r="AM5345" i="1"/>
  <c r="AM5346" i="1"/>
  <c r="AM5347" i="1"/>
  <c r="AM5348" i="1"/>
  <c r="AM5349" i="1"/>
  <c r="AM5350" i="1"/>
  <c r="AM5351" i="1"/>
  <c r="AM5352" i="1"/>
  <c r="AM5353" i="1"/>
  <c r="AM5354" i="1"/>
  <c r="AM5355" i="1"/>
  <c r="AM5356" i="1"/>
  <c r="AM5357" i="1"/>
  <c r="AM5358" i="1"/>
  <c r="AM5359" i="1"/>
  <c r="AM5360" i="1"/>
  <c r="AM5361" i="1"/>
  <c r="AM5362" i="1"/>
  <c r="AM5363" i="1"/>
  <c r="AM5364" i="1"/>
  <c r="AM5365" i="1"/>
  <c r="AM5366" i="1"/>
  <c r="AM5367" i="1"/>
  <c r="AM5368" i="1"/>
  <c r="AM5369" i="1"/>
  <c r="AM5370" i="1"/>
  <c r="AM5371" i="1"/>
  <c r="AM5372" i="1"/>
  <c r="AM5373" i="1"/>
  <c r="AM5374" i="1"/>
  <c r="AM5375" i="1"/>
  <c r="AM5376" i="1"/>
  <c r="AM5377" i="1"/>
  <c r="AM5378" i="1"/>
  <c r="AM5379" i="1"/>
  <c r="AM5380" i="1"/>
  <c r="AM5381" i="1"/>
  <c r="AM5382" i="1"/>
  <c r="AM5383" i="1"/>
  <c r="AM5384" i="1"/>
  <c r="AM5385" i="1"/>
  <c r="AM5386" i="1"/>
  <c r="AM5387" i="1"/>
  <c r="AM5388" i="1"/>
  <c r="AM5389" i="1"/>
  <c r="AM5390" i="1"/>
  <c r="AM5391" i="1"/>
  <c r="AM5392" i="1"/>
  <c r="AM5393" i="1"/>
  <c r="AM5394" i="1"/>
  <c r="AM5395" i="1"/>
  <c r="AM5396" i="1"/>
  <c r="AM5397" i="1"/>
  <c r="AM5398" i="1"/>
  <c r="AM5399" i="1"/>
  <c r="AM5400" i="1"/>
  <c r="AM5401" i="1"/>
  <c r="AM5402" i="1"/>
  <c r="AM5403" i="1"/>
  <c r="AM5404" i="1"/>
  <c r="AM5405" i="1"/>
  <c r="AM5406" i="1"/>
  <c r="AM5407" i="1"/>
  <c r="AM5408" i="1"/>
  <c r="AM5409" i="1"/>
  <c r="AM5410" i="1"/>
  <c r="AM5411" i="1"/>
  <c r="AM5412" i="1"/>
  <c r="AM5413" i="1"/>
  <c r="AM5414" i="1"/>
  <c r="AM5415" i="1"/>
  <c r="AM5416" i="1"/>
  <c r="AM5417" i="1"/>
  <c r="AM5418" i="1"/>
  <c r="AM5419" i="1"/>
  <c r="AM5420" i="1"/>
  <c r="AM5421" i="1"/>
  <c r="AM5422" i="1"/>
  <c r="AM5423" i="1"/>
  <c r="AM5424" i="1"/>
  <c r="AM5425" i="1"/>
  <c r="AM5426" i="1"/>
  <c r="AM5427" i="1"/>
  <c r="AM5428" i="1"/>
  <c r="AM5429" i="1"/>
  <c r="AM5430" i="1"/>
  <c r="AM5431" i="1"/>
  <c r="AM5432" i="1"/>
  <c r="AM5433" i="1"/>
  <c r="AM5434" i="1"/>
  <c r="AM5435" i="1"/>
  <c r="AM5436" i="1"/>
  <c r="AM5437" i="1"/>
  <c r="AM5438" i="1"/>
  <c r="AM5439" i="1"/>
  <c r="AM5440" i="1"/>
  <c r="AM5441" i="1"/>
  <c r="AM5442" i="1"/>
  <c r="AM5443" i="1"/>
  <c r="AM5444" i="1"/>
  <c r="AM5445" i="1"/>
  <c r="AM5446" i="1"/>
  <c r="AM5447" i="1"/>
  <c r="AM5448" i="1"/>
  <c r="AM5449" i="1"/>
  <c r="AM5450" i="1"/>
  <c r="AM5451" i="1"/>
  <c r="AM5452" i="1"/>
  <c r="AM5453" i="1"/>
  <c r="AM5454" i="1"/>
  <c r="AM5455" i="1"/>
  <c r="AM5456" i="1"/>
  <c r="AM5457" i="1"/>
  <c r="AM5458" i="1"/>
  <c r="AM5459" i="1"/>
  <c r="AM5460" i="1"/>
  <c r="AM5461" i="1"/>
  <c r="AM5462" i="1"/>
  <c r="AM5463" i="1"/>
  <c r="AM5464" i="1"/>
  <c r="AM5465" i="1"/>
  <c r="AM5466" i="1"/>
  <c r="AM5467" i="1"/>
  <c r="AM5468" i="1"/>
  <c r="AM5469" i="1"/>
  <c r="AM5470" i="1"/>
  <c r="AM5471" i="1"/>
  <c r="AM5472" i="1"/>
  <c r="AM5473" i="1"/>
  <c r="AM5474" i="1"/>
  <c r="AM5475" i="1"/>
  <c r="AM5476" i="1"/>
  <c r="AM5477" i="1"/>
  <c r="AM5478" i="1"/>
  <c r="AM5479" i="1"/>
  <c r="AM5480" i="1"/>
  <c r="AM5481" i="1"/>
  <c r="AM5482" i="1"/>
  <c r="AM5483" i="1"/>
  <c r="AM5484" i="1"/>
  <c r="AM5485" i="1"/>
  <c r="AM5486" i="1"/>
  <c r="AM5487" i="1"/>
  <c r="AM5488" i="1"/>
  <c r="AM5489" i="1"/>
  <c r="AM5490" i="1"/>
  <c r="AM5491" i="1"/>
  <c r="AM5492" i="1"/>
  <c r="AM5493" i="1"/>
  <c r="AM5494" i="1"/>
  <c r="AM5495" i="1"/>
  <c r="AM5496" i="1"/>
  <c r="AM5497" i="1"/>
  <c r="AM5498" i="1"/>
  <c r="AM5499" i="1"/>
  <c r="AM5500" i="1"/>
  <c r="AM5501" i="1"/>
  <c r="AM5502" i="1"/>
  <c r="AM5503" i="1"/>
  <c r="AM5504" i="1"/>
  <c r="AM5505" i="1"/>
  <c r="AM5506" i="1"/>
  <c r="AM5507" i="1"/>
  <c r="AM5508" i="1"/>
  <c r="AM5509" i="1"/>
  <c r="AM5510" i="1"/>
  <c r="AM5511" i="1"/>
  <c r="AM5512" i="1"/>
  <c r="AM5513" i="1"/>
  <c r="AM5514" i="1"/>
  <c r="AM5515" i="1"/>
  <c r="AM5516" i="1"/>
  <c r="AM5517" i="1"/>
  <c r="AM5518" i="1"/>
  <c r="AM5519" i="1"/>
  <c r="AM5520" i="1"/>
  <c r="AM5521" i="1"/>
  <c r="AM5522" i="1"/>
  <c r="AM5523" i="1"/>
  <c r="AM5524" i="1"/>
  <c r="AM5525" i="1"/>
  <c r="AM5526" i="1"/>
  <c r="AM5527" i="1"/>
  <c r="AM5528" i="1"/>
  <c r="AM5529" i="1"/>
  <c r="AM5530" i="1"/>
  <c r="AM5531" i="1"/>
  <c r="AM5532" i="1"/>
  <c r="AM5533" i="1"/>
  <c r="AM5534" i="1"/>
  <c r="AM5535" i="1"/>
  <c r="AM5536" i="1"/>
  <c r="AM5537" i="1"/>
  <c r="AM5538" i="1"/>
  <c r="AM5539" i="1"/>
  <c r="AM5540" i="1"/>
  <c r="AM5541" i="1"/>
  <c r="AM5542" i="1"/>
  <c r="AM5543" i="1"/>
  <c r="AM5544" i="1"/>
  <c r="AM5545" i="1"/>
  <c r="AM5546" i="1"/>
  <c r="AM5547" i="1"/>
  <c r="AM5548" i="1"/>
  <c r="AM5549" i="1"/>
  <c r="AM5550" i="1"/>
  <c r="AM5551" i="1"/>
  <c r="AM5552" i="1"/>
  <c r="AM5553" i="1"/>
  <c r="AM5554" i="1"/>
  <c r="AM5555" i="1"/>
  <c r="AM5556" i="1"/>
  <c r="AM5557" i="1"/>
  <c r="AM5558" i="1"/>
  <c r="AM5559" i="1"/>
  <c r="AM5560" i="1"/>
  <c r="AM5561" i="1"/>
  <c r="AM5562" i="1"/>
  <c r="AM5563" i="1"/>
  <c r="AM5564" i="1"/>
  <c r="AM5565" i="1"/>
  <c r="AM5566" i="1"/>
  <c r="AM5567" i="1"/>
  <c r="AM5568" i="1"/>
  <c r="AM5569" i="1"/>
  <c r="AM5570" i="1"/>
  <c r="AM5571" i="1"/>
  <c r="AM5572" i="1"/>
  <c r="AM5573" i="1"/>
  <c r="AM5574" i="1"/>
  <c r="AM5575" i="1"/>
  <c r="AM5576" i="1"/>
  <c r="AM5577" i="1"/>
  <c r="AM5578" i="1"/>
  <c r="AM5579" i="1"/>
  <c r="AM5580" i="1"/>
  <c r="AM5581" i="1"/>
  <c r="AM5582" i="1"/>
  <c r="AM5583" i="1"/>
  <c r="AM5584" i="1"/>
  <c r="AM5585" i="1"/>
  <c r="AM5586" i="1"/>
  <c r="AM5587" i="1"/>
  <c r="AM5588" i="1"/>
  <c r="AM5589" i="1"/>
  <c r="AM5590" i="1"/>
  <c r="AM5591" i="1"/>
  <c r="AM5592" i="1"/>
  <c r="AM5593" i="1"/>
  <c r="AM5594" i="1"/>
  <c r="AM5595" i="1"/>
  <c r="AM5596" i="1"/>
  <c r="AM5597" i="1"/>
  <c r="AM5598" i="1"/>
  <c r="AM5599" i="1"/>
  <c r="AM5600" i="1"/>
  <c r="AM5601" i="1"/>
  <c r="AM5602" i="1"/>
  <c r="AM5603" i="1"/>
  <c r="AM5604" i="1"/>
  <c r="AM5605" i="1"/>
  <c r="AM5606" i="1"/>
  <c r="AM5607" i="1"/>
  <c r="AM5608" i="1"/>
  <c r="AM5609" i="1"/>
  <c r="AM5610" i="1"/>
  <c r="AM5611" i="1"/>
  <c r="AM5612" i="1"/>
  <c r="AM5613" i="1"/>
  <c r="AM5614" i="1"/>
  <c r="AM5615" i="1"/>
  <c r="AM5616" i="1"/>
  <c r="AM5617" i="1"/>
  <c r="AM5618" i="1"/>
  <c r="AM5619" i="1"/>
  <c r="AM5620" i="1"/>
  <c r="AM5621" i="1"/>
  <c r="AM5622" i="1"/>
  <c r="AM5623" i="1"/>
  <c r="AM5624" i="1"/>
  <c r="AM5625" i="1"/>
  <c r="AM5626" i="1"/>
  <c r="AM5627" i="1"/>
  <c r="AM5628" i="1"/>
  <c r="AM5629" i="1"/>
  <c r="AM5630" i="1"/>
  <c r="AM5631" i="1"/>
  <c r="AM5632" i="1"/>
  <c r="AM5633" i="1"/>
  <c r="AM5634" i="1"/>
  <c r="AM5635" i="1"/>
  <c r="AM5636" i="1"/>
  <c r="AM5637" i="1"/>
  <c r="AM5638" i="1"/>
  <c r="AM5639" i="1"/>
  <c r="AM5640" i="1"/>
  <c r="AM5641" i="1"/>
  <c r="AM5642" i="1"/>
  <c r="AM5643" i="1"/>
  <c r="AM5644" i="1"/>
  <c r="AM5645" i="1"/>
  <c r="AM5646" i="1"/>
  <c r="AM5647" i="1"/>
  <c r="AM5648" i="1"/>
  <c r="AM5649" i="1"/>
  <c r="AM5650" i="1"/>
  <c r="AM5651" i="1"/>
  <c r="AM5652" i="1"/>
  <c r="AM5653" i="1"/>
  <c r="AM5654" i="1"/>
  <c r="AM5655" i="1"/>
  <c r="AM5656" i="1"/>
  <c r="AM5657" i="1"/>
  <c r="AM5658" i="1"/>
  <c r="AM5659" i="1"/>
  <c r="AM5660" i="1"/>
  <c r="AM5661" i="1"/>
  <c r="AM5662" i="1"/>
  <c r="AM5663" i="1"/>
  <c r="AM5664" i="1"/>
  <c r="AM5665" i="1"/>
  <c r="AM5666" i="1"/>
  <c r="AM5667" i="1"/>
  <c r="AM5668" i="1"/>
  <c r="AM5669" i="1"/>
  <c r="AM5670" i="1"/>
  <c r="AM5671" i="1"/>
  <c r="AM5672" i="1"/>
  <c r="AM5673" i="1"/>
  <c r="AM5674" i="1"/>
  <c r="AM5675" i="1"/>
  <c r="AM5676" i="1"/>
  <c r="AM5677" i="1"/>
  <c r="AM5678" i="1"/>
  <c r="AM5679" i="1"/>
  <c r="AM5680" i="1"/>
  <c r="AM5681" i="1"/>
  <c r="AM5682" i="1"/>
  <c r="AM5683" i="1"/>
  <c r="AM5684" i="1"/>
  <c r="AM5685" i="1"/>
  <c r="AM5686" i="1"/>
  <c r="AM5687" i="1"/>
  <c r="AM5688" i="1"/>
  <c r="AM5689" i="1"/>
  <c r="AM5690" i="1"/>
  <c r="AM5691" i="1"/>
  <c r="AM5692" i="1"/>
  <c r="AM5693" i="1"/>
  <c r="AM5694" i="1"/>
  <c r="AM5695" i="1"/>
  <c r="AM5696" i="1"/>
  <c r="AM5697" i="1"/>
  <c r="AM5698" i="1"/>
  <c r="AM5699" i="1"/>
  <c r="AM5700" i="1"/>
  <c r="AM5701" i="1"/>
  <c r="AM5702" i="1"/>
  <c r="AM5703" i="1"/>
  <c r="AM5704" i="1"/>
  <c r="AM5705" i="1"/>
  <c r="AM5706" i="1"/>
  <c r="AM5707" i="1"/>
  <c r="AM5708" i="1"/>
  <c r="AM5709" i="1"/>
  <c r="AM5710" i="1"/>
  <c r="AM5711" i="1"/>
  <c r="AM5712" i="1"/>
  <c r="AM5713" i="1"/>
  <c r="AM5714" i="1"/>
  <c r="AM5715" i="1"/>
  <c r="AM5716" i="1"/>
  <c r="AM5717" i="1"/>
  <c r="AM5718" i="1"/>
  <c r="AM5719" i="1"/>
  <c r="AM5720" i="1"/>
  <c r="AM5721" i="1"/>
  <c r="AM5722" i="1"/>
  <c r="AM5723" i="1"/>
  <c r="AM5724" i="1"/>
  <c r="AM5725" i="1"/>
  <c r="AM5726" i="1"/>
  <c r="AM5727" i="1"/>
  <c r="AM5728" i="1"/>
  <c r="AM5729" i="1"/>
  <c r="AM5730" i="1"/>
  <c r="AM5731" i="1"/>
  <c r="AM5732" i="1"/>
  <c r="AM5733" i="1"/>
  <c r="AM5734" i="1"/>
  <c r="AM5735" i="1"/>
  <c r="AM5736" i="1"/>
  <c r="AM5737" i="1"/>
  <c r="AM5738" i="1"/>
  <c r="AM5739" i="1"/>
  <c r="AM5740" i="1"/>
  <c r="AM5741" i="1"/>
  <c r="AM5742" i="1"/>
  <c r="AM5743" i="1"/>
  <c r="AM5744" i="1"/>
  <c r="AM5745" i="1"/>
  <c r="AM5746" i="1"/>
  <c r="AM5747" i="1"/>
  <c r="AM5748" i="1"/>
  <c r="AM5749" i="1"/>
  <c r="AM5750" i="1"/>
  <c r="AM5751" i="1"/>
  <c r="AM5752" i="1"/>
  <c r="AM5753" i="1"/>
  <c r="AM5754" i="1"/>
  <c r="AM5755" i="1"/>
  <c r="AM5756" i="1"/>
  <c r="AM5757" i="1"/>
  <c r="AM5758" i="1"/>
  <c r="AM5759" i="1"/>
  <c r="AM5760" i="1"/>
  <c r="AM5761" i="1"/>
  <c r="AM5762" i="1"/>
  <c r="AM5763" i="1"/>
  <c r="AM5764" i="1"/>
  <c r="AM5765" i="1"/>
  <c r="AM5766" i="1"/>
  <c r="AM5767" i="1"/>
  <c r="AM5768" i="1"/>
  <c r="AM5769" i="1"/>
  <c r="AM5770" i="1"/>
  <c r="AM5771" i="1"/>
  <c r="AM5772" i="1"/>
  <c r="AM5773" i="1"/>
  <c r="AM5774" i="1"/>
  <c r="AM5775" i="1"/>
  <c r="AM5776" i="1"/>
  <c r="AM5777" i="1"/>
  <c r="AM5778" i="1"/>
  <c r="AM5779" i="1"/>
  <c r="AM5780" i="1"/>
  <c r="AM5781" i="1"/>
  <c r="AM5782" i="1"/>
  <c r="AM5783" i="1"/>
  <c r="AM5784" i="1"/>
  <c r="AM5785" i="1"/>
  <c r="AM5786" i="1"/>
  <c r="AM5787" i="1"/>
  <c r="AM5788" i="1"/>
  <c r="AM5789" i="1"/>
  <c r="AM5790" i="1"/>
  <c r="AM5791" i="1"/>
  <c r="AM5792" i="1"/>
  <c r="AM5793" i="1"/>
  <c r="AM5794" i="1"/>
  <c r="AM5795" i="1"/>
  <c r="AM5796" i="1"/>
  <c r="AM5797" i="1"/>
  <c r="AM5798" i="1"/>
  <c r="AM5799" i="1"/>
  <c r="AM5800" i="1"/>
  <c r="AM5801" i="1"/>
  <c r="AM5802" i="1"/>
  <c r="AM5803" i="1"/>
  <c r="AM5804" i="1"/>
  <c r="AM5805" i="1"/>
  <c r="AM5806" i="1"/>
  <c r="AM5807" i="1"/>
  <c r="AM5808" i="1"/>
  <c r="AM5809" i="1"/>
  <c r="AM5810" i="1"/>
  <c r="AM5811" i="1"/>
  <c r="AM5812" i="1"/>
  <c r="AM5813" i="1"/>
  <c r="AM5814" i="1"/>
  <c r="AM5815" i="1"/>
  <c r="AM5816" i="1"/>
  <c r="AM5817" i="1"/>
  <c r="AM5818" i="1"/>
  <c r="AM5819" i="1"/>
  <c r="AM5820" i="1"/>
  <c r="AM5821" i="1"/>
  <c r="AM5822" i="1"/>
  <c r="AM5823" i="1"/>
  <c r="AM5824" i="1"/>
  <c r="AM5825" i="1"/>
  <c r="AM5826" i="1"/>
  <c r="AM5827" i="1"/>
  <c r="AM5828" i="1"/>
  <c r="AM5829" i="1"/>
  <c r="AM5830" i="1"/>
  <c r="AM5831" i="1"/>
  <c r="AM5832" i="1"/>
  <c r="AM5833" i="1"/>
  <c r="AM5834" i="1"/>
  <c r="AM5835" i="1"/>
  <c r="AM5836" i="1"/>
  <c r="AM5837" i="1"/>
  <c r="AM5838" i="1"/>
  <c r="AM5839" i="1"/>
  <c r="AM5840" i="1"/>
  <c r="AM5841" i="1"/>
  <c r="AM5842" i="1"/>
  <c r="AM5843" i="1"/>
  <c r="AM5844" i="1"/>
  <c r="AM5845" i="1"/>
  <c r="AM5846" i="1"/>
  <c r="AM5847" i="1"/>
  <c r="AM5848" i="1"/>
  <c r="AM5849" i="1"/>
  <c r="AM5850" i="1"/>
  <c r="AM5851" i="1"/>
  <c r="AM5852" i="1"/>
  <c r="AM5853" i="1"/>
  <c r="AM5854" i="1"/>
  <c r="AM5855" i="1"/>
  <c r="AM5856" i="1"/>
  <c r="AM5857" i="1"/>
  <c r="AM5858" i="1"/>
  <c r="AM5859" i="1"/>
  <c r="AM5860" i="1"/>
  <c r="AM5861" i="1"/>
  <c r="AM5862" i="1"/>
  <c r="AM5863" i="1"/>
  <c r="AM5864" i="1"/>
  <c r="AM5865" i="1"/>
  <c r="AM5866" i="1"/>
  <c r="AM5867" i="1"/>
  <c r="AM5868" i="1"/>
  <c r="AM5869" i="1"/>
  <c r="AM5870" i="1"/>
  <c r="AM5871" i="1"/>
  <c r="AM5872" i="1"/>
  <c r="AM5873" i="1"/>
  <c r="AM5874" i="1"/>
  <c r="AM5875" i="1"/>
  <c r="AM5876" i="1"/>
  <c r="AM5877" i="1"/>
  <c r="AM5878" i="1"/>
  <c r="AM5879" i="1"/>
  <c r="AM5880" i="1"/>
  <c r="AM5881" i="1"/>
  <c r="AM5882" i="1"/>
  <c r="AM5883" i="1"/>
  <c r="AM5884" i="1"/>
  <c r="AM5885" i="1"/>
  <c r="AM5886" i="1"/>
  <c r="AM5887" i="1"/>
  <c r="AM5888" i="1"/>
  <c r="AM5889" i="1"/>
  <c r="AM5890" i="1"/>
  <c r="AM5891" i="1"/>
  <c r="AM5892" i="1"/>
  <c r="AM5893" i="1"/>
  <c r="AM5894" i="1"/>
  <c r="AM5895" i="1"/>
  <c r="AM5896" i="1"/>
  <c r="AM5897" i="1"/>
  <c r="AM5898" i="1"/>
  <c r="AM5899" i="1"/>
  <c r="AM5900" i="1"/>
  <c r="AM5901" i="1"/>
  <c r="AM5902" i="1"/>
  <c r="AM5903" i="1"/>
  <c r="AM5904" i="1"/>
  <c r="AM5905" i="1"/>
  <c r="AM5906" i="1"/>
  <c r="AM5907" i="1"/>
  <c r="AM5908" i="1"/>
  <c r="AM5909" i="1"/>
  <c r="AM5910" i="1"/>
  <c r="AM5911" i="1"/>
  <c r="AM5912" i="1"/>
  <c r="AM5913" i="1"/>
  <c r="AM5914" i="1"/>
  <c r="AM5915" i="1"/>
  <c r="AM5916" i="1"/>
  <c r="AM5917" i="1"/>
  <c r="AM5918" i="1"/>
  <c r="AM5919" i="1"/>
  <c r="AM5920" i="1"/>
  <c r="AM5921" i="1"/>
  <c r="AM5922" i="1"/>
  <c r="AM5923" i="1"/>
  <c r="AM5924" i="1"/>
  <c r="AM5925" i="1"/>
  <c r="AM5926" i="1"/>
  <c r="AM5927" i="1"/>
  <c r="AM5928" i="1"/>
  <c r="AM5929" i="1"/>
  <c r="AM5930" i="1"/>
  <c r="AM5931" i="1"/>
  <c r="AM5932" i="1"/>
  <c r="AM5933" i="1"/>
  <c r="AM5934" i="1"/>
  <c r="AM5935" i="1"/>
  <c r="AM5936" i="1"/>
  <c r="AM5937" i="1"/>
  <c r="AM5938" i="1"/>
  <c r="AM5939" i="1"/>
  <c r="AM5940" i="1"/>
  <c r="AM5941" i="1"/>
  <c r="AM5942" i="1"/>
  <c r="AM5943" i="1"/>
  <c r="AM5944" i="1"/>
  <c r="AM5945" i="1"/>
  <c r="AM5946" i="1"/>
  <c r="AM5947" i="1"/>
  <c r="AM5948" i="1"/>
  <c r="AM5949" i="1"/>
  <c r="AM5950" i="1"/>
  <c r="AM5951" i="1"/>
  <c r="AM5952" i="1"/>
  <c r="AM5953" i="1"/>
  <c r="AM5954" i="1"/>
  <c r="AM5955" i="1"/>
  <c r="AM5956" i="1"/>
  <c r="AM5957" i="1"/>
  <c r="AM5958" i="1"/>
  <c r="AM5959" i="1"/>
  <c r="AM5960" i="1"/>
  <c r="AM5961" i="1"/>
  <c r="AM5962" i="1"/>
  <c r="AM5963" i="1"/>
  <c r="AM5964" i="1"/>
  <c r="AM5965" i="1"/>
  <c r="AM5966" i="1"/>
  <c r="AM5967" i="1"/>
  <c r="AM5968" i="1"/>
  <c r="AM5969" i="1"/>
  <c r="AM5970" i="1"/>
  <c r="AM5971" i="1"/>
  <c r="AM5972" i="1"/>
  <c r="AM5973" i="1"/>
  <c r="AM5974" i="1"/>
  <c r="AM5975" i="1"/>
  <c r="AM5976" i="1"/>
  <c r="AM5977" i="1"/>
  <c r="AM5978" i="1"/>
  <c r="AM5979" i="1"/>
  <c r="AM5980" i="1"/>
  <c r="AM5981" i="1"/>
  <c r="AM5982" i="1"/>
  <c r="AM5983" i="1"/>
  <c r="AM5984" i="1"/>
  <c r="AM5985" i="1"/>
  <c r="AM5986" i="1"/>
  <c r="AM5987" i="1"/>
  <c r="AM5988" i="1"/>
  <c r="AM5989" i="1"/>
  <c r="AM5990" i="1"/>
  <c r="AM5991" i="1"/>
  <c r="AM5992" i="1"/>
  <c r="AM5993" i="1"/>
  <c r="AM5994" i="1"/>
  <c r="AM5995" i="1"/>
  <c r="AM5996" i="1"/>
  <c r="AM5997" i="1"/>
  <c r="AM5998" i="1"/>
  <c r="AM5999" i="1"/>
  <c r="AM6000" i="1"/>
  <c r="AM6001" i="1"/>
  <c r="AM6002" i="1"/>
  <c r="AM6003" i="1"/>
  <c r="AM6004" i="1"/>
  <c r="AM6005" i="1"/>
  <c r="AM6006" i="1"/>
  <c r="AM6007" i="1"/>
  <c r="AM6008" i="1"/>
  <c r="AM6009" i="1"/>
  <c r="AM6010" i="1"/>
  <c r="AM6011" i="1"/>
  <c r="AM6012" i="1"/>
  <c r="AM6013" i="1"/>
  <c r="AM6014" i="1"/>
  <c r="AM6015" i="1"/>
  <c r="AM6016" i="1"/>
  <c r="AM6017" i="1"/>
  <c r="AM6018" i="1"/>
  <c r="AM6019" i="1"/>
  <c r="AM6020" i="1"/>
  <c r="AM6021" i="1"/>
  <c r="AM6022" i="1"/>
  <c r="AM6023" i="1"/>
  <c r="AM6024" i="1"/>
  <c r="AM6025" i="1"/>
  <c r="AM6026" i="1"/>
  <c r="AM6027" i="1"/>
  <c r="AM6028" i="1"/>
  <c r="AM6029" i="1"/>
  <c r="AM6030" i="1"/>
  <c r="AM6031" i="1"/>
  <c r="AM6032" i="1"/>
  <c r="AM6033" i="1"/>
  <c r="AM6034" i="1"/>
  <c r="AM6035" i="1"/>
  <c r="AM6036" i="1"/>
  <c r="AM6037" i="1"/>
  <c r="AM6038" i="1"/>
  <c r="AM6039" i="1"/>
  <c r="AM6040" i="1"/>
  <c r="AM6041" i="1"/>
  <c r="AM6042" i="1"/>
  <c r="AM6043" i="1"/>
  <c r="AM6044" i="1"/>
  <c r="AM6045" i="1"/>
  <c r="AM6046" i="1"/>
  <c r="AM6047" i="1"/>
  <c r="AM6048" i="1"/>
  <c r="AM6049" i="1"/>
  <c r="AM6050" i="1"/>
  <c r="AM6051" i="1"/>
  <c r="AM6052" i="1"/>
  <c r="AM6053" i="1"/>
  <c r="AM6054" i="1"/>
  <c r="AM6055" i="1"/>
  <c r="AM6056" i="1"/>
  <c r="AM6057" i="1"/>
  <c r="AM6058" i="1"/>
  <c r="AM6059" i="1"/>
  <c r="AM6060" i="1"/>
  <c r="AM6061" i="1"/>
  <c r="AM6062" i="1"/>
  <c r="AM6063" i="1"/>
  <c r="AM6064" i="1"/>
  <c r="AM6065" i="1"/>
  <c r="AM6066" i="1"/>
  <c r="AM6067" i="1"/>
  <c r="AM6068" i="1"/>
  <c r="AM6069" i="1"/>
  <c r="AM6070" i="1"/>
  <c r="AM6071" i="1"/>
  <c r="AM6072" i="1"/>
  <c r="AM6073" i="1"/>
  <c r="AM6074" i="1"/>
  <c r="AM6075" i="1"/>
  <c r="AM6076" i="1"/>
  <c r="AM6077" i="1"/>
  <c r="AM6078" i="1"/>
  <c r="AM6079" i="1"/>
  <c r="AM6080" i="1"/>
  <c r="AM6081" i="1"/>
  <c r="AM6082" i="1"/>
  <c r="AM6083" i="1"/>
  <c r="AM6084" i="1"/>
  <c r="AM6085" i="1"/>
  <c r="AM6086" i="1"/>
  <c r="AM6087" i="1"/>
  <c r="AM6088" i="1"/>
  <c r="AM6089" i="1"/>
  <c r="AM6090" i="1"/>
  <c r="AM6091" i="1"/>
  <c r="AM6092" i="1"/>
  <c r="AM6093" i="1"/>
  <c r="AM6094" i="1"/>
  <c r="AM6095" i="1"/>
  <c r="AM6096" i="1"/>
  <c r="AM6097" i="1"/>
  <c r="AM6098" i="1"/>
  <c r="AM6099" i="1"/>
  <c r="AM6100" i="1"/>
  <c r="AM6101" i="1"/>
  <c r="AM6102" i="1"/>
  <c r="AM6103" i="1"/>
  <c r="AM6104" i="1"/>
  <c r="AM6105" i="1"/>
  <c r="AM6106" i="1"/>
  <c r="AM6107" i="1"/>
  <c r="AM6108" i="1"/>
  <c r="AM6109" i="1"/>
  <c r="AM6110" i="1"/>
  <c r="AM6111" i="1"/>
  <c r="AM6112" i="1"/>
  <c r="AM6113" i="1"/>
  <c r="AM6114" i="1"/>
  <c r="AM6115" i="1"/>
  <c r="AM6116" i="1"/>
  <c r="AM6117" i="1"/>
  <c r="AM6118" i="1"/>
  <c r="AM6119" i="1"/>
  <c r="AM6120" i="1"/>
  <c r="AM6121" i="1"/>
  <c r="AM6122" i="1"/>
  <c r="AM6123" i="1"/>
  <c r="AM6124" i="1"/>
  <c r="AM6125" i="1"/>
  <c r="AM6126" i="1"/>
  <c r="AM6127" i="1"/>
  <c r="AM6128" i="1"/>
  <c r="AM6129" i="1"/>
  <c r="AM6130" i="1"/>
  <c r="AM6131" i="1"/>
  <c r="AM6132" i="1"/>
  <c r="AM6133" i="1"/>
  <c r="AM6134" i="1"/>
  <c r="AM6135" i="1"/>
  <c r="AM6136" i="1"/>
  <c r="AM6137" i="1"/>
  <c r="AM6138" i="1"/>
  <c r="AM6139" i="1"/>
  <c r="AM6140" i="1"/>
  <c r="AM6141" i="1"/>
  <c r="AM6142" i="1"/>
  <c r="AM6143" i="1"/>
  <c r="AM6144" i="1"/>
  <c r="AM6145" i="1"/>
  <c r="AM6146" i="1"/>
  <c r="AM6147" i="1"/>
  <c r="AM6148" i="1"/>
  <c r="AM6149" i="1"/>
  <c r="AM6150" i="1"/>
  <c r="AM6151" i="1"/>
  <c r="AM6152" i="1"/>
  <c r="AM6153" i="1"/>
  <c r="AM6154" i="1"/>
  <c r="AM6155" i="1"/>
  <c r="AM6156" i="1"/>
  <c r="AM6157" i="1"/>
  <c r="AM6158" i="1"/>
  <c r="AM6159" i="1"/>
  <c r="AM6160" i="1"/>
  <c r="AM6161" i="1"/>
  <c r="AM6162" i="1"/>
  <c r="AM6163" i="1"/>
  <c r="AM6164" i="1"/>
  <c r="AM6165" i="1"/>
  <c r="AM6166" i="1"/>
  <c r="AM6167" i="1"/>
  <c r="AM6168" i="1"/>
  <c r="AM6169" i="1"/>
  <c r="AM6170" i="1"/>
  <c r="AM6171" i="1"/>
  <c r="AM6172" i="1"/>
  <c r="AM6173" i="1"/>
  <c r="AM6174" i="1"/>
  <c r="AM6175" i="1"/>
  <c r="AM6176" i="1"/>
  <c r="AM6177" i="1"/>
  <c r="AM6178" i="1"/>
  <c r="AM6179" i="1"/>
  <c r="AM6180" i="1"/>
  <c r="AM6181" i="1"/>
  <c r="AM6182" i="1"/>
  <c r="AM6183" i="1"/>
  <c r="AM6184" i="1"/>
  <c r="AM6185" i="1"/>
  <c r="AM6186" i="1"/>
  <c r="AM6187" i="1"/>
  <c r="AM6188" i="1"/>
  <c r="AM6189" i="1"/>
  <c r="AM6190" i="1"/>
  <c r="AM6191" i="1"/>
  <c r="AM6192" i="1"/>
  <c r="AM6193" i="1"/>
  <c r="AM6194" i="1"/>
  <c r="AM6195" i="1"/>
  <c r="AM6196" i="1"/>
  <c r="AM6197" i="1"/>
  <c r="AM6198" i="1"/>
  <c r="AM6199" i="1"/>
  <c r="AM6200" i="1"/>
  <c r="AM6201" i="1"/>
  <c r="AM6202" i="1"/>
  <c r="AM6203" i="1"/>
  <c r="AM6204" i="1"/>
  <c r="AM6205" i="1"/>
  <c r="AM6206" i="1"/>
  <c r="AM6207" i="1"/>
  <c r="AM6208" i="1"/>
  <c r="AM6209" i="1"/>
  <c r="AM6210" i="1"/>
  <c r="AM6211" i="1"/>
  <c r="AM6212" i="1"/>
  <c r="AM6213" i="1"/>
  <c r="AM6214" i="1"/>
  <c r="AM6215" i="1"/>
  <c r="AM6216" i="1"/>
  <c r="AM6217" i="1"/>
  <c r="AM6218" i="1"/>
  <c r="AM6219" i="1"/>
  <c r="AM6220" i="1"/>
  <c r="AM6221" i="1"/>
  <c r="AM6222" i="1"/>
  <c r="AM6223" i="1"/>
  <c r="AM6224" i="1"/>
  <c r="AM6225" i="1"/>
  <c r="AM6226" i="1"/>
  <c r="AM6227" i="1"/>
  <c r="AM6228" i="1"/>
  <c r="AM6229" i="1"/>
  <c r="AM6230" i="1"/>
  <c r="AM6231" i="1"/>
  <c r="AM6232" i="1"/>
  <c r="AM6233" i="1"/>
  <c r="AM6234" i="1"/>
  <c r="AM6235" i="1"/>
  <c r="AM6236" i="1"/>
  <c r="AM6237" i="1"/>
  <c r="AM6238" i="1"/>
  <c r="AM6239" i="1"/>
  <c r="AM6240" i="1"/>
  <c r="AM6241" i="1"/>
  <c r="AM6242" i="1"/>
  <c r="AM6243" i="1"/>
  <c r="AM6244" i="1"/>
  <c r="AM6245" i="1"/>
  <c r="AM6246" i="1"/>
  <c r="AM6247" i="1"/>
  <c r="AM6248" i="1"/>
  <c r="AM6249" i="1"/>
  <c r="AM6250" i="1"/>
  <c r="AM6251" i="1"/>
  <c r="AM6252" i="1"/>
  <c r="AM6253" i="1"/>
  <c r="AM6254" i="1"/>
  <c r="AM6255" i="1"/>
  <c r="AM6256" i="1"/>
  <c r="AM6257" i="1"/>
  <c r="AM6258" i="1"/>
  <c r="AM6259" i="1"/>
  <c r="AM6260" i="1"/>
  <c r="AM6261" i="1"/>
  <c r="AM6262" i="1"/>
  <c r="AM6263" i="1"/>
  <c r="AM6264" i="1"/>
  <c r="AM6265" i="1"/>
  <c r="AM6266" i="1"/>
  <c r="AM6267" i="1"/>
  <c r="AM6268" i="1"/>
  <c r="AM6269" i="1"/>
  <c r="AM6270" i="1"/>
  <c r="AM6271" i="1"/>
  <c r="AM6272" i="1"/>
  <c r="AM6273" i="1"/>
  <c r="AM6274" i="1"/>
  <c r="AM6275" i="1"/>
  <c r="AM6276" i="1"/>
  <c r="AM6277" i="1"/>
  <c r="AM6278" i="1"/>
  <c r="AM6279" i="1"/>
  <c r="AM6280" i="1"/>
  <c r="AM6281" i="1"/>
  <c r="AM6282" i="1"/>
  <c r="AM6283" i="1"/>
  <c r="AM6284" i="1"/>
  <c r="AM6285" i="1"/>
  <c r="AM6286" i="1"/>
  <c r="AM6287" i="1"/>
  <c r="AM6288" i="1"/>
  <c r="AM6289" i="1"/>
  <c r="AM6290" i="1"/>
  <c r="AM6291" i="1"/>
  <c r="AM6292" i="1"/>
  <c r="AM6293" i="1"/>
  <c r="AM6294" i="1"/>
  <c r="AM6295" i="1"/>
  <c r="AM6296" i="1"/>
  <c r="AM6297" i="1"/>
  <c r="AM6298" i="1"/>
  <c r="AM6299" i="1"/>
  <c r="AM6300" i="1"/>
  <c r="AM6301" i="1"/>
  <c r="AM6302" i="1"/>
  <c r="AM6303" i="1"/>
  <c r="AM6304" i="1"/>
  <c r="AM6305" i="1"/>
  <c r="AM6306" i="1"/>
  <c r="AM6307" i="1"/>
  <c r="AM6308" i="1"/>
  <c r="AM6309" i="1"/>
  <c r="AM6310" i="1"/>
  <c r="AM6311" i="1"/>
  <c r="AM6312" i="1"/>
  <c r="AM6313" i="1"/>
  <c r="AM6314" i="1"/>
  <c r="AM6315" i="1"/>
  <c r="AM6316" i="1"/>
  <c r="AM6317" i="1"/>
  <c r="AM6318" i="1"/>
  <c r="AM6319" i="1"/>
  <c r="AM6320" i="1"/>
  <c r="AM6321" i="1"/>
  <c r="AM6322" i="1"/>
  <c r="AM6323" i="1"/>
  <c r="AM6324" i="1"/>
  <c r="AM6325" i="1"/>
  <c r="AM6326" i="1"/>
  <c r="AM6327" i="1"/>
  <c r="AM6328" i="1"/>
  <c r="AM6329" i="1"/>
  <c r="AM6330" i="1"/>
  <c r="AM6331" i="1"/>
  <c r="AM6332" i="1"/>
  <c r="AM6333" i="1"/>
  <c r="AM6334" i="1"/>
  <c r="AM6335" i="1"/>
  <c r="AM6336" i="1"/>
  <c r="AM6337" i="1"/>
  <c r="AM6338" i="1"/>
  <c r="AM6339" i="1"/>
  <c r="AM6340" i="1"/>
  <c r="AM6341" i="1"/>
  <c r="AM6342" i="1"/>
  <c r="AM6343" i="1"/>
  <c r="AM6344" i="1"/>
  <c r="AM6345" i="1"/>
  <c r="AM6346" i="1"/>
  <c r="AM6347" i="1"/>
  <c r="AM6348" i="1"/>
  <c r="AM6349" i="1"/>
  <c r="AM6350" i="1"/>
  <c r="AM6351" i="1"/>
  <c r="AM6352" i="1"/>
  <c r="AM6353" i="1"/>
  <c r="AM6354" i="1"/>
  <c r="AM6355" i="1"/>
  <c r="AM6356" i="1"/>
  <c r="AM6357" i="1"/>
  <c r="AM6358" i="1"/>
  <c r="AM6359" i="1"/>
  <c r="AM6360" i="1"/>
  <c r="AM6361" i="1"/>
  <c r="AM6362" i="1"/>
  <c r="AM6363" i="1"/>
  <c r="AM6364" i="1"/>
  <c r="AM6365" i="1"/>
  <c r="AM6366" i="1"/>
  <c r="AM6367" i="1"/>
  <c r="AM6368" i="1"/>
  <c r="AM6369" i="1"/>
  <c r="AM6370" i="1"/>
  <c r="AM6371" i="1"/>
  <c r="AM6372" i="1"/>
  <c r="AM6373" i="1"/>
  <c r="AM6374" i="1"/>
  <c r="AM6375" i="1"/>
  <c r="AM6376" i="1"/>
  <c r="AM6377" i="1"/>
  <c r="AM6378" i="1"/>
  <c r="AM6379" i="1"/>
  <c r="AM6380" i="1"/>
  <c r="AM6381" i="1"/>
  <c r="AM6382" i="1"/>
  <c r="AM6383" i="1"/>
  <c r="AM6384" i="1"/>
  <c r="AM6385" i="1"/>
  <c r="AM6386" i="1"/>
  <c r="AM6387" i="1"/>
  <c r="AM6388" i="1"/>
  <c r="AM6389" i="1"/>
  <c r="AM6390" i="1"/>
  <c r="AM6391" i="1"/>
  <c r="AM6392" i="1"/>
  <c r="AM6393" i="1"/>
  <c r="AM6394" i="1"/>
  <c r="AM6395" i="1"/>
  <c r="AM6396" i="1"/>
  <c r="AM6397" i="1"/>
  <c r="AM6398" i="1"/>
  <c r="AM6399" i="1"/>
  <c r="AM6400" i="1"/>
  <c r="AM6401" i="1"/>
  <c r="AM6402" i="1"/>
  <c r="AM6403" i="1"/>
  <c r="AM6404" i="1"/>
  <c r="AM6405" i="1"/>
  <c r="AM6406" i="1"/>
  <c r="AM6407" i="1"/>
  <c r="AM6408" i="1"/>
  <c r="AM6409" i="1"/>
  <c r="AM6410" i="1"/>
  <c r="AM6411" i="1"/>
  <c r="AM6412" i="1"/>
  <c r="AM6413" i="1"/>
  <c r="AM6414" i="1"/>
  <c r="AM6415" i="1"/>
  <c r="AM6416" i="1"/>
  <c r="AM6417" i="1"/>
  <c r="AM6418" i="1"/>
  <c r="AM6419" i="1"/>
  <c r="AM6420" i="1"/>
  <c r="AM6421" i="1"/>
  <c r="AM6422" i="1"/>
  <c r="AM6423" i="1"/>
  <c r="AM6424" i="1"/>
  <c r="AM6425" i="1"/>
  <c r="AM6426" i="1"/>
  <c r="AM6427" i="1"/>
  <c r="AM6428" i="1"/>
  <c r="AM6429" i="1"/>
  <c r="AM6430" i="1"/>
  <c r="AM6431" i="1"/>
  <c r="AM6432" i="1"/>
  <c r="AM6433" i="1"/>
  <c r="AM6434" i="1"/>
  <c r="AM6435" i="1"/>
  <c r="AM6436" i="1"/>
  <c r="AM6437" i="1"/>
  <c r="AM6438" i="1"/>
  <c r="AM6439" i="1"/>
  <c r="AM6440" i="1"/>
  <c r="AM6441" i="1"/>
  <c r="AM6442" i="1"/>
  <c r="AM6443" i="1"/>
  <c r="AM6444" i="1"/>
  <c r="AM6445" i="1"/>
  <c r="AM6446" i="1"/>
  <c r="AM6447" i="1"/>
  <c r="AM6448" i="1"/>
  <c r="AM6449" i="1"/>
  <c r="AM6450" i="1"/>
  <c r="AM6451" i="1"/>
  <c r="AM6452" i="1"/>
  <c r="AM6453" i="1"/>
  <c r="AM6454" i="1"/>
  <c r="AM6455" i="1"/>
  <c r="AM6456" i="1"/>
  <c r="AM6457" i="1"/>
  <c r="AM6458" i="1"/>
  <c r="AM6459" i="1"/>
  <c r="AM6460" i="1"/>
  <c r="AM6461" i="1"/>
  <c r="AM6462" i="1"/>
  <c r="AM6463" i="1"/>
  <c r="AM6464" i="1"/>
  <c r="AM6465" i="1"/>
  <c r="AM6466" i="1"/>
  <c r="AM6467" i="1"/>
  <c r="AM6468" i="1"/>
  <c r="AM6469" i="1"/>
  <c r="AM6470" i="1"/>
  <c r="AM6471" i="1"/>
  <c r="AM6472" i="1"/>
  <c r="AM6473" i="1"/>
  <c r="AM6474" i="1"/>
  <c r="AM6475" i="1"/>
  <c r="AM6476" i="1"/>
  <c r="AM6477" i="1"/>
  <c r="AM6478" i="1"/>
  <c r="AM6479" i="1"/>
  <c r="AM6480" i="1"/>
  <c r="AM6481" i="1"/>
  <c r="AM6482" i="1"/>
  <c r="AM6483" i="1"/>
  <c r="AM6484" i="1"/>
  <c r="AM6485" i="1"/>
  <c r="AM6486" i="1"/>
  <c r="AM6487" i="1"/>
  <c r="AM6488" i="1"/>
  <c r="AM6489" i="1"/>
  <c r="AM6490" i="1"/>
  <c r="AM6491" i="1"/>
  <c r="AM6492" i="1"/>
  <c r="AM6493" i="1"/>
  <c r="AM6494" i="1"/>
  <c r="AM6495" i="1"/>
  <c r="AM6496" i="1"/>
  <c r="AM6497" i="1"/>
  <c r="AM6498" i="1"/>
  <c r="AM6499" i="1"/>
  <c r="AM6500" i="1"/>
  <c r="AM6501" i="1"/>
  <c r="AM6502" i="1"/>
  <c r="AM6503" i="1"/>
  <c r="AM6504" i="1"/>
  <c r="AM6505" i="1"/>
  <c r="AM6506" i="1"/>
  <c r="AM6507" i="1"/>
  <c r="AM6508" i="1"/>
  <c r="AM6509" i="1"/>
  <c r="AM6510" i="1"/>
  <c r="AM6511" i="1"/>
  <c r="AM6512" i="1"/>
  <c r="AM6513" i="1"/>
  <c r="AM6514" i="1"/>
  <c r="AM6515" i="1"/>
  <c r="AM6516" i="1"/>
  <c r="AM6517" i="1"/>
  <c r="AM6518" i="1"/>
  <c r="AM6519" i="1"/>
  <c r="AM6520" i="1"/>
  <c r="AM6521" i="1"/>
  <c r="AM6522" i="1"/>
  <c r="AM6523" i="1"/>
  <c r="AM6524" i="1"/>
  <c r="AM6525" i="1"/>
  <c r="AM6526" i="1"/>
  <c r="AM6527" i="1"/>
  <c r="AM6528" i="1"/>
  <c r="AM6529" i="1"/>
  <c r="AM6530" i="1"/>
  <c r="AM6531" i="1"/>
  <c r="AM6532" i="1"/>
  <c r="AM6533" i="1"/>
  <c r="AM6534" i="1"/>
  <c r="AM6535" i="1"/>
  <c r="AM6536" i="1"/>
  <c r="AM6537" i="1"/>
  <c r="AM6538" i="1"/>
  <c r="AM6539" i="1"/>
  <c r="AM6540" i="1"/>
  <c r="AM6541" i="1"/>
  <c r="AM6542" i="1"/>
  <c r="AM6543" i="1"/>
  <c r="AM6544" i="1"/>
  <c r="AM6545" i="1"/>
  <c r="AM6546" i="1"/>
  <c r="AM6547" i="1"/>
  <c r="AM6548" i="1"/>
  <c r="AM6549" i="1"/>
  <c r="AM6550" i="1"/>
  <c r="AM6551" i="1"/>
  <c r="AM6552" i="1"/>
  <c r="AM6553" i="1"/>
  <c r="AM6554" i="1"/>
  <c r="AM6555" i="1"/>
  <c r="AM6556" i="1"/>
  <c r="AM6557" i="1"/>
  <c r="AM6558" i="1"/>
  <c r="AM6559" i="1"/>
  <c r="AM6560" i="1"/>
  <c r="AM6561" i="1"/>
  <c r="AM6562" i="1"/>
  <c r="AM6563" i="1"/>
  <c r="AM6564" i="1"/>
  <c r="AM6565" i="1"/>
  <c r="AM6566" i="1"/>
  <c r="AM6567" i="1"/>
  <c r="AM6568" i="1"/>
  <c r="AM6569" i="1"/>
  <c r="AM6570" i="1"/>
  <c r="AM6571" i="1"/>
  <c r="AM6572" i="1"/>
  <c r="AM6573" i="1"/>
  <c r="AM6574" i="1"/>
  <c r="AM6575" i="1"/>
  <c r="AM6576" i="1"/>
  <c r="AM6577" i="1"/>
  <c r="AM6578" i="1"/>
  <c r="AM6579" i="1"/>
  <c r="AM6580" i="1"/>
  <c r="AM6581" i="1"/>
  <c r="AM6582" i="1"/>
  <c r="AM6583" i="1"/>
  <c r="AM6584" i="1"/>
  <c r="AM6585" i="1"/>
  <c r="AM6586" i="1"/>
  <c r="AM6587" i="1"/>
  <c r="AM6588" i="1"/>
  <c r="AM6589" i="1"/>
  <c r="AM6590" i="1"/>
  <c r="AM6591" i="1"/>
  <c r="AM6592" i="1"/>
  <c r="AM6593" i="1"/>
  <c r="AM6594" i="1"/>
  <c r="AM6595" i="1"/>
  <c r="AM6596" i="1"/>
  <c r="AM6597" i="1"/>
  <c r="AM6598" i="1"/>
  <c r="AM6599" i="1"/>
  <c r="AM6600" i="1"/>
  <c r="AM6601" i="1"/>
  <c r="AM6602" i="1"/>
  <c r="AM6603" i="1"/>
  <c r="AM6604" i="1"/>
  <c r="AM6605" i="1"/>
  <c r="AM6606" i="1"/>
  <c r="AM6607" i="1"/>
  <c r="AM6608" i="1"/>
  <c r="AM6609" i="1"/>
  <c r="AM6610" i="1"/>
  <c r="AM6611" i="1"/>
  <c r="AM6612" i="1"/>
  <c r="AM6613" i="1"/>
  <c r="AM6614" i="1"/>
  <c r="AM6615" i="1"/>
  <c r="AM6616" i="1"/>
  <c r="AM6617" i="1"/>
  <c r="AM6618" i="1"/>
  <c r="AM6619" i="1"/>
  <c r="AM6620" i="1"/>
  <c r="AM6621" i="1"/>
  <c r="AM6622" i="1"/>
  <c r="AM6623" i="1"/>
  <c r="AM6624" i="1"/>
  <c r="AM6625" i="1"/>
  <c r="AM6626" i="1"/>
  <c r="AM6627" i="1"/>
  <c r="AM6628" i="1"/>
  <c r="AM6629" i="1"/>
  <c r="AM6630" i="1"/>
  <c r="AM6631" i="1"/>
  <c r="AM6632" i="1"/>
  <c r="AM6633" i="1"/>
  <c r="AM6634" i="1"/>
  <c r="AM6635" i="1"/>
  <c r="AM6636" i="1"/>
  <c r="AM6637" i="1"/>
  <c r="AM6638" i="1"/>
  <c r="AM6639" i="1"/>
  <c r="AM6640" i="1"/>
  <c r="AM6641" i="1"/>
  <c r="AM6642" i="1"/>
  <c r="AM6643" i="1"/>
  <c r="AM6644" i="1"/>
  <c r="AM6645" i="1"/>
  <c r="AM6646" i="1"/>
  <c r="AM6647" i="1"/>
  <c r="AM6648" i="1"/>
  <c r="AM6649" i="1"/>
  <c r="AM6650" i="1"/>
  <c r="AM6651" i="1"/>
  <c r="AM6652" i="1"/>
  <c r="AM6653" i="1"/>
  <c r="AM6654" i="1"/>
  <c r="AM6655" i="1"/>
  <c r="AM6656" i="1"/>
  <c r="AM6657" i="1"/>
  <c r="AM6658" i="1"/>
  <c r="AM6659" i="1"/>
  <c r="AM6660" i="1"/>
  <c r="AM6661" i="1"/>
  <c r="AM6662" i="1"/>
  <c r="AM6663" i="1"/>
  <c r="AM6664" i="1"/>
  <c r="AM6665" i="1"/>
  <c r="AM6666" i="1"/>
  <c r="AM6667" i="1"/>
  <c r="AM6668" i="1"/>
  <c r="AM6669" i="1"/>
  <c r="AM6670" i="1"/>
  <c r="AM6671" i="1"/>
  <c r="AM6672" i="1"/>
  <c r="AM6673" i="1"/>
  <c r="AM6674" i="1"/>
  <c r="AM6675" i="1"/>
  <c r="AM6676" i="1"/>
  <c r="AM6677" i="1"/>
  <c r="AM6678" i="1"/>
  <c r="AM6679" i="1"/>
  <c r="AM6680" i="1"/>
  <c r="AM6681" i="1"/>
  <c r="AM6682" i="1"/>
  <c r="AM6683" i="1"/>
  <c r="AM6684" i="1"/>
  <c r="AM6685" i="1"/>
  <c r="AM6686" i="1"/>
  <c r="AM6687" i="1"/>
  <c r="AM6688" i="1"/>
  <c r="AM6689" i="1"/>
  <c r="AM6690" i="1"/>
  <c r="AM6691" i="1"/>
  <c r="AM6692" i="1"/>
  <c r="AM6693" i="1"/>
  <c r="AM6694" i="1"/>
  <c r="AM6695" i="1"/>
  <c r="AM6696" i="1"/>
  <c r="AM6697" i="1"/>
  <c r="AM6698" i="1"/>
  <c r="AM6699" i="1"/>
  <c r="AM6700" i="1"/>
  <c r="AM6701" i="1"/>
  <c r="AM6702" i="1"/>
  <c r="AM6703" i="1"/>
  <c r="AM6704" i="1"/>
  <c r="AM6705" i="1"/>
  <c r="AM6706" i="1"/>
  <c r="AM6707" i="1"/>
  <c r="AM6708" i="1"/>
  <c r="AM6709" i="1"/>
  <c r="AM6710" i="1"/>
  <c r="AM6711" i="1"/>
  <c r="AM6712" i="1"/>
  <c r="AM6713" i="1"/>
  <c r="AM6714" i="1"/>
  <c r="AM6715" i="1"/>
  <c r="AM6716" i="1"/>
  <c r="AM6717" i="1"/>
  <c r="AM6718" i="1"/>
  <c r="AM6719" i="1"/>
  <c r="AM6720" i="1"/>
  <c r="AM6721" i="1"/>
  <c r="AM6722" i="1"/>
  <c r="AM6723" i="1"/>
  <c r="AM6724" i="1"/>
  <c r="AM6725" i="1"/>
  <c r="AM6726" i="1"/>
  <c r="AM6727" i="1"/>
  <c r="AM6728" i="1"/>
  <c r="AM6729" i="1"/>
  <c r="AM6730" i="1"/>
  <c r="AM6731" i="1"/>
  <c r="AM6732" i="1"/>
  <c r="AM6733" i="1"/>
  <c r="AM6734" i="1"/>
  <c r="AM6735" i="1"/>
  <c r="AM6736" i="1"/>
  <c r="AM6737" i="1"/>
  <c r="AM6738" i="1"/>
  <c r="AM6739" i="1"/>
  <c r="AM6740" i="1"/>
  <c r="AM6741" i="1"/>
  <c r="AM6742" i="1"/>
  <c r="AM6743" i="1"/>
  <c r="AM6744" i="1"/>
  <c r="AM6745" i="1"/>
  <c r="AM6746" i="1"/>
  <c r="AM6747" i="1"/>
  <c r="AM6748" i="1"/>
  <c r="AM6749" i="1"/>
  <c r="AM6750" i="1"/>
  <c r="AM6751" i="1"/>
  <c r="AM6752" i="1"/>
  <c r="AM6753" i="1"/>
  <c r="AM6754" i="1"/>
  <c r="AM6755" i="1"/>
  <c r="AM6756" i="1"/>
  <c r="AM6757" i="1"/>
  <c r="AM6758" i="1"/>
  <c r="AM6759" i="1"/>
  <c r="AM6760" i="1"/>
  <c r="AM6761" i="1"/>
  <c r="AM6762" i="1"/>
  <c r="AM6763" i="1"/>
  <c r="AM6764" i="1"/>
  <c r="AM6765" i="1"/>
  <c r="AM6766" i="1"/>
  <c r="AM6767" i="1"/>
  <c r="AM6768" i="1"/>
  <c r="AM6769" i="1"/>
  <c r="AM6770" i="1"/>
  <c r="AM6771" i="1"/>
  <c r="AM6772" i="1"/>
  <c r="AM6773" i="1"/>
  <c r="AM6774" i="1"/>
  <c r="AM6775" i="1"/>
  <c r="AM6776" i="1"/>
  <c r="AM6777" i="1"/>
  <c r="AM6778" i="1"/>
  <c r="AM6779" i="1"/>
  <c r="AM6780" i="1"/>
  <c r="AM6781" i="1"/>
  <c r="AM6782" i="1"/>
  <c r="AM6783" i="1"/>
  <c r="AM6784" i="1"/>
  <c r="AM6785" i="1"/>
  <c r="AM6786" i="1"/>
  <c r="AM6787" i="1"/>
  <c r="AM6788" i="1"/>
  <c r="AM6789" i="1"/>
  <c r="AM6790" i="1"/>
  <c r="AM6791" i="1"/>
  <c r="AM6792" i="1"/>
  <c r="AM6793" i="1"/>
  <c r="AM6794" i="1"/>
  <c r="AM6795" i="1"/>
  <c r="AM6796" i="1"/>
  <c r="AM6797" i="1"/>
  <c r="AM6798" i="1"/>
  <c r="AM6799" i="1"/>
  <c r="AM6800" i="1"/>
  <c r="AM6801" i="1"/>
  <c r="AM6802" i="1"/>
  <c r="AM6803" i="1"/>
  <c r="AM6804" i="1"/>
  <c r="AM6805" i="1"/>
  <c r="AM6806" i="1"/>
  <c r="AM6807" i="1"/>
  <c r="AM6808" i="1"/>
  <c r="AM6809" i="1"/>
  <c r="AM6810" i="1"/>
  <c r="AM6811" i="1"/>
  <c r="AM6812" i="1"/>
  <c r="AM6813" i="1"/>
  <c r="AM6814" i="1"/>
  <c r="AM6815" i="1"/>
  <c r="AM6816" i="1"/>
  <c r="AM6817" i="1"/>
  <c r="AM6818" i="1"/>
  <c r="AM6819" i="1"/>
  <c r="AM6820" i="1"/>
  <c r="AM6821" i="1"/>
  <c r="AM6822" i="1"/>
  <c r="AM6823" i="1"/>
  <c r="AM6824" i="1"/>
  <c r="AM6825" i="1"/>
  <c r="AM6826" i="1"/>
  <c r="AM6827" i="1"/>
  <c r="AM6828" i="1"/>
  <c r="AM6829" i="1"/>
  <c r="AM6830" i="1"/>
  <c r="AM6831" i="1"/>
  <c r="AM6832" i="1"/>
  <c r="AM6833" i="1"/>
  <c r="AM6834" i="1"/>
  <c r="AM6835" i="1"/>
  <c r="AM6836" i="1"/>
  <c r="AM6837" i="1"/>
  <c r="AM6838" i="1"/>
  <c r="AM6839" i="1"/>
  <c r="AM6840" i="1"/>
  <c r="AM6841" i="1"/>
  <c r="AM6842" i="1"/>
  <c r="AM6843" i="1"/>
  <c r="AM6844" i="1"/>
  <c r="AM6845" i="1"/>
  <c r="AM6846" i="1"/>
  <c r="AM6847" i="1"/>
  <c r="AM6848" i="1"/>
  <c r="AM6849" i="1"/>
  <c r="AM6850" i="1"/>
  <c r="AM6851" i="1"/>
  <c r="AM6852" i="1"/>
  <c r="AM6853" i="1"/>
  <c r="AM6854" i="1"/>
  <c r="AM6855" i="1"/>
  <c r="AM6856" i="1"/>
  <c r="AM6857" i="1"/>
  <c r="AM6858" i="1"/>
  <c r="AM6859" i="1"/>
  <c r="AM6860" i="1"/>
  <c r="AM6861" i="1"/>
  <c r="AM6862" i="1"/>
  <c r="AM6863" i="1"/>
  <c r="AM6864" i="1"/>
  <c r="AM6865" i="1"/>
  <c r="AM6866" i="1"/>
  <c r="AM6867" i="1"/>
  <c r="AM6868" i="1"/>
  <c r="AM6869" i="1"/>
  <c r="AM6870" i="1"/>
  <c r="AM6871" i="1"/>
  <c r="AM6872" i="1"/>
  <c r="AM6873" i="1"/>
  <c r="AM6874" i="1"/>
  <c r="AM6875" i="1"/>
  <c r="AM6876" i="1"/>
  <c r="AM6877" i="1"/>
  <c r="AM6878" i="1"/>
  <c r="AM6879" i="1"/>
  <c r="AM6880" i="1"/>
  <c r="AM6881" i="1"/>
  <c r="AM6882" i="1"/>
  <c r="AM6883" i="1"/>
  <c r="AM6884" i="1"/>
  <c r="AM6885" i="1"/>
  <c r="AM6886" i="1"/>
  <c r="AM6887" i="1"/>
  <c r="AM6888" i="1"/>
  <c r="AM6889" i="1"/>
  <c r="AM6890" i="1"/>
  <c r="AM6891" i="1"/>
  <c r="AM6892" i="1"/>
  <c r="AM6893" i="1"/>
  <c r="AM6894" i="1"/>
  <c r="AM6895" i="1"/>
  <c r="AM6896" i="1"/>
  <c r="AM6897" i="1"/>
  <c r="AM6898" i="1"/>
  <c r="AM6899" i="1"/>
  <c r="AM6900" i="1"/>
  <c r="AM6901" i="1"/>
  <c r="AM6902" i="1"/>
  <c r="AM6903" i="1"/>
  <c r="AM6904" i="1"/>
  <c r="AM6905" i="1"/>
  <c r="AM6906" i="1"/>
  <c r="AM6907" i="1"/>
  <c r="AM6908" i="1"/>
  <c r="AM6909" i="1"/>
  <c r="AM6910" i="1"/>
  <c r="AM6911" i="1"/>
  <c r="AM6912" i="1"/>
  <c r="AM6913" i="1"/>
  <c r="AM6914" i="1"/>
  <c r="AM6915" i="1"/>
  <c r="AM6916" i="1"/>
  <c r="AM6917" i="1"/>
  <c r="AM6918" i="1"/>
  <c r="AM6919" i="1"/>
  <c r="AM6920" i="1"/>
  <c r="AM6921" i="1"/>
  <c r="AM6922" i="1"/>
  <c r="AM6923" i="1"/>
  <c r="AM6924" i="1"/>
  <c r="AM6925" i="1"/>
  <c r="AM6926" i="1"/>
  <c r="AM6927" i="1"/>
  <c r="AM6928" i="1"/>
  <c r="AM6929" i="1"/>
  <c r="AM6930" i="1"/>
  <c r="AM6931" i="1"/>
  <c r="AM6932" i="1"/>
  <c r="AM6933" i="1"/>
  <c r="AM6934" i="1"/>
  <c r="AM6935" i="1"/>
  <c r="AM6936" i="1"/>
  <c r="AM6937" i="1"/>
  <c r="AM6938" i="1"/>
  <c r="AM6939" i="1"/>
  <c r="AM6940" i="1"/>
  <c r="AM6941" i="1"/>
  <c r="AM6942" i="1"/>
  <c r="AM6943" i="1"/>
  <c r="AM6944" i="1"/>
  <c r="AM6945" i="1"/>
  <c r="AM6946" i="1"/>
  <c r="AM6947" i="1"/>
  <c r="AM6948" i="1"/>
  <c r="AM6949" i="1"/>
  <c r="AM6950" i="1"/>
  <c r="AM6951" i="1"/>
  <c r="AM6952" i="1"/>
  <c r="AM6953" i="1"/>
  <c r="AM6954" i="1"/>
  <c r="AM6955" i="1"/>
  <c r="AM6956" i="1"/>
  <c r="AM6957" i="1"/>
  <c r="AM6958" i="1"/>
  <c r="AM6959" i="1"/>
  <c r="AM6960" i="1"/>
  <c r="AM6961" i="1"/>
  <c r="AM6962" i="1"/>
  <c r="AM6963" i="1"/>
  <c r="AM6964" i="1"/>
  <c r="AM6965" i="1"/>
  <c r="AM6966" i="1"/>
  <c r="AM6967" i="1"/>
  <c r="AM6968" i="1"/>
  <c r="AM6969" i="1"/>
  <c r="AM6970" i="1"/>
  <c r="AM6971" i="1"/>
  <c r="AM6972" i="1"/>
  <c r="AM6973" i="1"/>
  <c r="AM6974" i="1"/>
  <c r="AM6975" i="1"/>
  <c r="AM6976" i="1"/>
  <c r="AM6977" i="1"/>
  <c r="AM6978" i="1"/>
  <c r="AM6979" i="1"/>
  <c r="AM6980" i="1"/>
  <c r="AM6981" i="1"/>
  <c r="AM6982" i="1"/>
  <c r="AM6983" i="1"/>
  <c r="AM6984" i="1"/>
  <c r="AM6985" i="1"/>
  <c r="AM6986" i="1"/>
  <c r="AM6987" i="1"/>
  <c r="AM6988" i="1"/>
  <c r="AM6989" i="1"/>
  <c r="AM6990" i="1"/>
  <c r="AM6991" i="1"/>
  <c r="AM6992" i="1"/>
  <c r="AM6993" i="1"/>
  <c r="AM6994" i="1"/>
  <c r="AM6995" i="1"/>
  <c r="AM6996" i="1"/>
  <c r="AM6997" i="1"/>
  <c r="AM6998" i="1"/>
  <c r="AM6999" i="1"/>
  <c r="AM7000" i="1"/>
  <c r="AM7001" i="1"/>
  <c r="AM7002" i="1"/>
  <c r="AM7003" i="1"/>
  <c r="AM7004" i="1"/>
  <c r="AM7005" i="1"/>
  <c r="AM7006" i="1"/>
  <c r="AM7007" i="1"/>
  <c r="AM7008" i="1"/>
  <c r="AM7009" i="1"/>
  <c r="AM7010" i="1"/>
  <c r="AM7011" i="1"/>
  <c r="AM7012" i="1"/>
  <c r="AM7013" i="1"/>
  <c r="AM7014" i="1"/>
  <c r="AM7015" i="1"/>
  <c r="AM7016" i="1"/>
  <c r="AM7017" i="1"/>
  <c r="AM7018" i="1"/>
  <c r="AM7019" i="1"/>
  <c r="AM7020" i="1"/>
  <c r="AM7021" i="1"/>
  <c r="AM7022" i="1"/>
  <c r="AM7023" i="1"/>
  <c r="AM7024" i="1"/>
  <c r="AM7025" i="1"/>
  <c r="AM7026" i="1"/>
  <c r="AM7027" i="1"/>
  <c r="AM7028" i="1"/>
  <c r="AM7029" i="1"/>
  <c r="AM7030" i="1"/>
  <c r="AM7031" i="1"/>
  <c r="AM7032" i="1"/>
  <c r="AM7033" i="1"/>
  <c r="AM7034" i="1"/>
  <c r="AM7035" i="1"/>
  <c r="AM7036" i="1"/>
  <c r="AM7037" i="1"/>
  <c r="AM7038" i="1"/>
  <c r="AM7039" i="1"/>
  <c r="AM7040" i="1"/>
  <c r="AM7041" i="1"/>
  <c r="AM7042" i="1"/>
  <c r="AM7043" i="1"/>
  <c r="AM7044" i="1"/>
  <c r="AM7045" i="1"/>
  <c r="AM7046" i="1"/>
  <c r="AM7047" i="1"/>
  <c r="AM7048" i="1"/>
  <c r="AM7049" i="1"/>
  <c r="AM7050" i="1"/>
  <c r="AM7051" i="1"/>
  <c r="AM7052" i="1"/>
  <c r="AM7053" i="1"/>
  <c r="AM7054" i="1"/>
  <c r="AM7055" i="1"/>
  <c r="AM7056" i="1"/>
  <c r="AM7057" i="1"/>
  <c r="AM7058" i="1"/>
  <c r="AM7059" i="1"/>
  <c r="AM7060" i="1"/>
  <c r="AM7061" i="1"/>
  <c r="AM7062" i="1"/>
  <c r="AM7063" i="1"/>
  <c r="AM7064" i="1"/>
  <c r="AM7065" i="1"/>
  <c r="AM7066" i="1"/>
  <c r="AM7067" i="1"/>
  <c r="AM7068" i="1"/>
  <c r="AM7069" i="1"/>
  <c r="AM7070" i="1"/>
  <c r="AM7071" i="1"/>
  <c r="AM7072" i="1"/>
  <c r="AM7073" i="1"/>
  <c r="AM7074" i="1"/>
  <c r="AM7075" i="1"/>
  <c r="AM7076" i="1"/>
  <c r="AM7077" i="1"/>
  <c r="AM7078" i="1"/>
  <c r="AM7079" i="1"/>
  <c r="AM7080" i="1"/>
  <c r="AM7081" i="1"/>
  <c r="AM7082" i="1"/>
  <c r="AM7083" i="1"/>
  <c r="AM7084" i="1"/>
  <c r="AM7085" i="1"/>
  <c r="AM7086" i="1"/>
  <c r="AM7087" i="1"/>
  <c r="AM7088" i="1"/>
  <c r="AM7089" i="1"/>
  <c r="AM7090" i="1"/>
  <c r="AM7091" i="1"/>
  <c r="AM7092" i="1"/>
  <c r="AM7093" i="1"/>
  <c r="AM7094" i="1"/>
  <c r="AM7095" i="1"/>
  <c r="AM7096" i="1"/>
  <c r="AM7097" i="1"/>
  <c r="AM7098" i="1"/>
  <c r="AM7099" i="1"/>
  <c r="AM7100" i="1"/>
  <c r="AM7101" i="1"/>
  <c r="AM7102" i="1"/>
  <c r="AM7103" i="1"/>
  <c r="AM7104" i="1"/>
  <c r="AM7105" i="1"/>
  <c r="AM7106" i="1"/>
  <c r="AM7107" i="1"/>
  <c r="AM7108" i="1"/>
  <c r="AM7109" i="1"/>
  <c r="AM7110" i="1"/>
  <c r="AM7111" i="1"/>
  <c r="AM7112" i="1"/>
  <c r="AM7113" i="1"/>
  <c r="AM7114" i="1"/>
  <c r="AM7115" i="1"/>
  <c r="AM7116" i="1"/>
  <c r="AM7117" i="1"/>
  <c r="AM7118" i="1"/>
  <c r="AM7119" i="1"/>
  <c r="AM7120" i="1"/>
  <c r="AM7121" i="1"/>
  <c r="AM7122" i="1"/>
  <c r="AM7123" i="1"/>
  <c r="AM7124" i="1"/>
  <c r="AM7125" i="1"/>
  <c r="AM7126" i="1"/>
  <c r="AM7127" i="1"/>
  <c r="AM7128" i="1"/>
  <c r="AM7129" i="1"/>
  <c r="AM7130" i="1"/>
  <c r="AM7131" i="1"/>
  <c r="AM7132" i="1"/>
  <c r="AM7133" i="1"/>
  <c r="AM7134" i="1"/>
  <c r="AM7135" i="1"/>
  <c r="AM7136" i="1"/>
  <c r="AM7137" i="1"/>
  <c r="AM7138" i="1"/>
  <c r="AM7139" i="1"/>
  <c r="AM7140" i="1"/>
  <c r="AM7141" i="1"/>
  <c r="AM7142" i="1"/>
  <c r="AM7143" i="1"/>
  <c r="AM7144" i="1"/>
  <c r="AM7145" i="1"/>
  <c r="AM7146" i="1"/>
  <c r="AM7147" i="1"/>
  <c r="AM7148" i="1"/>
  <c r="AM7149" i="1"/>
  <c r="AM7150" i="1"/>
  <c r="AM7151" i="1"/>
  <c r="AM7152" i="1"/>
  <c r="AM7153" i="1"/>
  <c r="AM7154" i="1"/>
  <c r="AM7155" i="1"/>
  <c r="AM7156" i="1"/>
  <c r="AM7157" i="1"/>
  <c r="AM7158" i="1"/>
  <c r="AM7159" i="1"/>
  <c r="AM7160" i="1"/>
  <c r="AM7161" i="1"/>
  <c r="AM7162" i="1"/>
  <c r="AM7163" i="1"/>
  <c r="AM7164" i="1"/>
  <c r="AM7165" i="1"/>
  <c r="AM7166" i="1"/>
  <c r="AM7167" i="1"/>
  <c r="AM7168" i="1"/>
  <c r="AM7169" i="1"/>
  <c r="AM7170" i="1"/>
  <c r="AM7171" i="1"/>
  <c r="AM7172" i="1"/>
  <c r="AM7173" i="1"/>
  <c r="AM7174" i="1"/>
  <c r="AM7175" i="1"/>
  <c r="AM7176" i="1"/>
  <c r="AM7177" i="1"/>
  <c r="AM7178" i="1"/>
  <c r="AM7179" i="1"/>
  <c r="AM7180" i="1"/>
  <c r="AM7181" i="1"/>
  <c r="AM7182" i="1"/>
  <c r="AM7183" i="1"/>
  <c r="AM7184" i="1"/>
  <c r="AM7185" i="1"/>
  <c r="AM7186" i="1"/>
  <c r="AM7187" i="1"/>
  <c r="AM7188" i="1"/>
  <c r="AM7189" i="1"/>
  <c r="AM7190" i="1"/>
  <c r="AM7191" i="1"/>
  <c r="AM7192" i="1"/>
  <c r="AM7193" i="1"/>
  <c r="AM7194" i="1"/>
  <c r="AM7195" i="1"/>
  <c r="AM7196" i="1"/>
  <c r="AM7197" i="1"/>
  <c r="AM7198" i="1"/>
  <c r="AM7199" i="1"/>
  <c r="AM7200" i="1"/>
  <c r="AM7201" i="1"/>
  <c r="AM7202" i="1"/>
  <c r="AM7203" i="1"/>
  <c r="AM7204" i="1"/>
  <c r="AM7205" i="1"/>
  <c r="AM7206" i="1"/>
  <c r="AM7207" i="1"/>
  <c r="AM7208" i="1"/>
  <c r="AM7209" i="1"/>
  <c r="AM7210" i="1"/>
  <c r="AM7211" i="1"/>
  <c r="AM7212" i="1"/>
  <c r="AM7213" i="1"/>
  <c r="AM7214" i="1"/>
  <c r="AM7215" i="1"/>
  <c r="AM7216" i="1"/>
  <c r="AM7217" i="1"/>
  <c r="AM7218" i="1"/>
  <c r="AM7219" i="1"/>
  <c r="AM7220" i="1"/>
  <c r="AM7221" i="1"/>
  <c r="AM7222" i="1"/>
  <c r="AM7223" i="1"/>
  <c r="AM7224" i="1"/>
  <c r="AM7225" i="1"/>
  <c r="AM7226" i="1"/>
  <c r="AM7227" i="1"/>
  <c r="AM7228" i="1"/>
  <c r="AM7229" i="1"/>
  <c r="AM7230" i="1"/>
  <c r="AM7231" i="1"/>
  <c r="AM7232" i="1"/>
  <c r="AM7233" i="1"/>
  <c r="AM7234" i="1"/>
  <c r="AM7235" i="1"/>
  <c r="AM7236" i="1"/>
  <c r="AM7237" i="1"/>
  <c r="AM7238" i="1"/>
  <c r="AM7239" i="1"/>
  <c r="AM7240" i="1"/>
  <c r="AM7241" i="1"/>
  <c r="AM7242" i="1"/>
  <c r="AM7243" i="1"/>
  <c r="AM7244" i="1"/>
  <c r="AM7245" i="1"/>
  <c r="AM7246" i="1"/>
  <c r="AM7247" i="1"/>
  <c r="AM7248" i="1"/>
  <c r="AM7249" i="1"/>
  <c r="AM7250" i="1"/>
  <c r="AM7251" i="1"/>
  <c r="AM7252" i="1"/>
  <c r="AM7253" i="1"/>
  <c r="AM7254" i="1"/>
  <c r="AM7255" i="1"/>
  <c r="AM7256" i="1"/>
  <c r="AM7257" i="1"/>
  <c r="AM7258" i="1"/>
  <c r="AM7259" i="1"/>
  <c r="AM7260" i="1"/>
  <c r="AM7261" i="1"/>
  <c r="AM7262" i="1"/>
  <c r="AM7263" i="1"/>
  <c r="AM7264" i="1"/>
  <c r="AM7265" i="1"/>
  <c r="AM7266" i="1"/>
  <c r="AM7267" i="1"/>
  <c r="AM7268" i="1"/>
  <c r="AM7269" i="1"/>
  <c r="AM7270" i="1"/>
  <c r="AM7271" i="1"/>
  <c r="AM7272" i="1"/>
  <c r="AM7273" i="1"/>
  <c r="AM7274" i="1"/>
  <c r="AM7275" i="1"/>
  <c r="AM7276" i="1"/>
  <c r="AM7277" i="1"/>
  <c r="AM7278" i="1"/>
  <c r="AM7279" i="1"/>
  <c r="AM7280" i="1"/>
  <c r="AM7281" i="1"/>
  <c r="AM7282" i="1"/>
  <c r="AM7283" i="1"/>
  <c r="AM7284" i="1"/>
  <c r="AM7285" i="1"/>
  <c r="AM7286" i="1"/>
  <c r="AM7287" i="1"/>
  <c r="AM7288" i="1"/>
  <c r="AM7289" i="1"/>
  <c r="AM7290" i="1"/>
  <c r="AM7291" i="1"/>
  <c r="AM7292" i="1"/>
  <c r="AM7293" i="1"/>
  <c r="AM7294" i="1"/>
  <c r="AM7295" i="1"/>
  <c r="AM7296" i="1"/>
  <c r="AM7297" i="1"/>
  <c r="AM7298" i="1"/>
  <c r="AM7299" i="1"/>
  <c r="AM7300" i="1"/>
  <c r="AM7301" i="1"/>
  <c r="AM7302" i="1"/>
  <c r="AM7303" i="1"/>
  <c r="AM7304" i="1"/>
  <c r="AM7305" i="1"/>
  <c r="AM7306" i="1"/>
  <c r="AM7307" i="1"/>
  <c r="AM7308" i="1"/>
  <c r="AM7309" i="1"/>
  <c r="AM7310" i="1"/>
  <c r="AM7311" i="1"/>
  <c r="AM7312" i="1"/>
  <c r="AM7313" i="1"/>
  <c r="AM7314" i="1"/>
  <c r="AM7315" i="1"/>
  <c r="AM7316" i="1"/>
  <c r="AM7317" i="1"/>
  <c r="AM7318" i="1"/>
  <c r="AM7319" i="1"/>
  <c r="AM7320" i="1"/>
  <c r="AM7321" i="1"/>
  <c r="AM7322" i="1"/>
  <c r="AM7323" i="1"/>
  <c r="AM7324" i="1"/>
  <c r="AM7325" i="1"/>
  <c r="AM7326" i="1"/>
  <c r="AM7327" i="1"/>
  <c r="AM7328" i="1"/>
  <c r="AM7329" i="1"/>
  <c r="AM7330" i="1"/>
  <c r="AM7331" i="1"/>
  <c r="AM7332" i="1"/>
  <c r="AM7333" i="1"/>
  <c r="AM7334" i="1"/>
  <c r="AM7335" i="1"/>
  <c r="AM7336" i="1"/>
  <c r="AM7337" i="1"/>
  <c r="AM7338" i="1"/>
  <c r="AM7339" i="1"/>
  <c r="AM7340" i="1"/>
  <c r="AM7341" i="1"/>
  <c r="AM7342" i="1"/>
  <c r="AM7343" i="1"/>
  <c r="AM7344" i="1"/>
  <c r="AM7345" i="1"/>
  <c r="AM7346" i="1"/>
  <c r="AM7347" i="1"/>
  <c r="AM7348" i="1"/>
  <c r="AM7349" i="1"/>
  <c r="AM7350" i="1"/>
  <c r="AM7351" i="1"/>
  <c r="AM7352" i="1"/>
  <c r="AM7353" i="1"/>
  <c r="AM7354" i="1"/>
  <c r="AM7355" i="1"/>
  <c r="AM7356" i="1"/>
  <c r="AM7357" i="1"/>
  <c r="AM7358" i="1"/>
  <c r="AM7359" i="1"/>
  <c r="AM7360" i="1"/>
  <c r="AM7361" i="1"/>
  <c r="AM7362" i="1"/>
  <c r="AM7363" i="1"/>
  <c r="AM7364" i="1"/>
  <c r="AM7365" i="1"/>
  <c r="AM7366" i="1"/>
  <c r="AM7367" i="1"/>
  <c r="AM7368" i="1"/>
  <c r="AM7369" i="1"/>
  <c r="AM7370" i="1"/>
  <c r="AM7371" i="1"/>
  <c r="AM7372" i="1"/>
  <c r="AM7373" i="1"/>
  <c r="AM7374" i="1"/>
  <c r="AM7375" i="1"/>
  <c r="AM7376" i="1"/>
  <c r="AM7377" i="1"/>
  <c r="AM7378" i="1"/>
  <c r="AM7379" i="1"/>
  <c r="AM7380" i="1"/>
  <c r="AM7381" i="1"/>
  <c r="AM7382" i="1"/>
  <c r="AM7383" i="1"/>
  <c r="AM7384" i="1"/>
  <c r="AM7385" i="1"/>
  <c r="AM7386" i="1"/>
  <c r="AM7387" i="1"/>
  <c r="AM7388" i="1"/>
  <c r="AM7389" i="1"/>
  <c r="AM7390" i="1"/>
  <c r="AM7391" i="1"/>
  <c r="AM7392" i="1"/>
  <c r="AM7393" i="1"/>
  <c r="AM7394" i="1"/>
  <c r="AM7395" i="1"/>
  <c r="AM7396" i="1"/>
  <c r="AM7397" i="1"/>
  <c r="AM7398" i="1"/>
  <c r="AM7399" i="1"/>
  <c r="AM7400" i="1"/>
  <c r="AM7401" i="1"/>
  <c r="AM7402" i="1"/>
  <c r="AM7403" i="1"/>
  <c r="AM7404" i="1"/>
  <c r="AM7405" i="1"/>
  <c r="AM7406" i="1"/>
  <c r="AM7407" i="1"/>
  <c r="AM7408" i="1"/>
  <c r="AM7409" i="1"/>
  <c r="AM7410" i="1"/>
  <c r="AM7411" i="1"/>
  <c r="AM7412" i="1"/>
  <c r="AM7413" i="1"/>
  <c r="AM7414" i="1"/>
  <c r="AM7415" i="1"/>
  <c r="AM7416" i="1"/>
  <c r="AM7417" i="1"/>
  <c r="AM7418" i="1"/>
  <c r="AM7419" i="1"/>
  <c r="AM7420" i="1"/>
  <c r="AM7421" i="1"/>
  <c r="AM7422" i="1"/>
  <c r="AM7423" i="1"/>
  <c r="AM7424" i="1"/>
  <c r="AM7425" i="1"/>
  <c r="AM7426" i="1"/>
  <c r="AM7427" i="1"/>
  <c r="AM7428" i="1"/>
  <c r="AM7429" i="1"/>
  <c r="AM7430" i="1"/>
  <c r="AM7431" i="1"/>
  <c r="AM7432" i="1"/>
  <c r="AM7433" i="1"/>
  <c r="AM7434" i="1"/>
  <c r="AM7435" i="1"/>
  <c r="AM7436" i="1"/>
  <c r="AM7437" i="1"/>
  <c r="AM7438" i="1"/>
  <c r="AM7439" i="1"/>
  <c r="AM7440" i="1"/>
  <c r="AM7441" i="1"/>
  <c r="AM7442" i="1"/>
  <c r="AM7443" i="1"/>
  <c r="AM7444" i="1"/>
  <c r="AM7445" i="1"/>
  <c r="AM7446" i="1"/>
  <c r="AM7447" i="1"/>
  <c r="AM7448" i="1"/>
  <c r="AM7449" i="1"/>
  <c r="AM7450" i="1"/>
  <c r="AM7451" i="1"/>
  <c r="AM7452" i="1"/>
  <c r="AM7453" i="1"/>
  <c r="AM7454" i="1"/>
  <c r="AM7455" i="1"/>
  <c r="AM7456" i="1"/>
  <c r="AM7457" i="1"/>
  <c r="AM7458" i="1"/>
  <c r="AM7459" i="1"/>
  <c r="AM7460" i="1"/>
  <c r="AM7461" i="1"/>
  <c r="AM7462" i="1"/>
  <c r="AM7463" i="1"/>
  <c r="AM7464" i="1"/>
  <c r="AM7465" i="1"/>
  <c r="AM7466" i="1"/>
  <c r="AM7467" i="1"/>
  <c r="AM7468" i="1"/>
  <c r="AM7469" i="1"/>
  <c r="AM7470" i="1"/>
  <c r="AM7471" i="1"/>
  <c r="AM7472" i="1"/>
  <c r="AM7473" i="1"/>
  <c r="AM7474" i="1"/>
  <c r="AM7475" i="1"/>
  <c r="AM7476" i="1"/>
  <c r="AM7477" i="1"/>
  <c r="AM7478" i="1"/>
  <c r="AM7479" i="1"/>
  <c r="AM7480" i="1"/>
  <c r="AM7481" i="1"/>
  <c r="AM7482" i="1"/>
  <c r="AM7483" i="1"/>
  <c r="AM7484" i="1"/>
  <c r="AM7485" i="1"/>
  <c r="AM7486" i="1"/>
  <c r="AM7487" i="1"/>
  <c r="AM7488" i="1"/>
  <c r="AM7489" i="1"/>
  <c r="AM7490" i="1"/>
  <c r="AM7491" i="1"/>
  <c r="AM7492" i="1"/>
  <c r="AM7493" i="1"/>
  <c r="AM7494" i="1"/>
  <c r="AM7495" i="1"/>
  <c r="AM7496" i="1"/>
  <c r="AM7497" i="1"/>
  <c r="AM7498" i="1"/>
  <c r="AM7499" i="1"/>
  <c r="AM7500" i="1"/>
  <c r="AM7501" i="1"/>
  <c r="AM7502" i="1"/>
  <c r="AM7503" i="1"/>
  <c r="AM7504" i="1"/>
  <c r="AM7505" i="1"/>
  <c r="AM7506" i="1"/>
  <c r="AM7507" i="1"/>
  <c r="AM7508" i="1"/>
  <c r="AM7509" i="1"/>
  <c r="AM7510" i="1"/>
  <c r="AM7511" i="1"/>
  <c r="AM7512" i="1"/>
  <c r="AM7513" i="1"/>
  <c r="AM7514" i="1"/>
  <c r="AM7515" i="1"/>
  <c r="AM7516" i="1"/>
  <c r="AM7517" i="1"/>
  <c r="AM7518" i="1"/>
  <c r="AM7519" i="1"/>
  <c r="AM7520" i="1"/>
  <c r="AM7521" i="1"/>
  <c r="AM7522" i="1"/>
  <c r="AM7523" i="1"/>
  <c r="AM7524" i="1"/>
  <c r="AM7525" i="1"/>
  <c r="AM7526" i="1"/>
  <c r="AM7527" i="1"/>
  <c r="AM7528" i="1"/>
  <c r="AM7529" i="1"/>
  <c r="AM7530" i="1"/>
  <c r="AM7531" i="1"/>
  <c r="AM7532" i="1"/>
  <c r="AM7533" i="1"/>
  <c r="AM7534" i="1"/>
  <c r="AM7535" i="1"/>
  <c r="AM7536" i="1"/>
  <c r="AM7537" i="1"/>
  <c r="AM7538" i="1"/>
  <c r="AM7539" i="1"/>
  <c r="AM7540" i="1"/>
  <c r="AM7541" i="1"/>
  <c r="AM7542" i="1"/>
  <c r="AM7543" i="1"/>
  <c r="AM7544" i="1"/>
  <c r="AM7545" i="1"/>
  <c r="AM7546" i="1"/>
  <c r="AM7547" i="1"/>
  <c r="AM7548" i="1"/>
  <c r="AM7549" i="1"/>
  <c r="AM7550" i="1"/>
  <c r="AM7551" i="1"/>
  <c r="AM7552" i="1"/>
  <c r="AM7553" i="1"/>
  <c r="AM7554" i="1"/>
  <c r="AM7555" i="1"/>
  <c r="AM7556" i="1"/>
  <c r="AM7557" i="1"/>
  <c r="AM7558" i="1"/>
  <c r="AM7559" i="1"/>
  <c r="AM7560" i="1"/>
  <c r="AM7561" i="1"/>
  <c r="AM7562" i="1"/>
  <c r="AM7563" i="1"/>
  <c r="AM7564" i="1"/>
  <c r="AM7565" i="1"/>
  <c r="AM7566" i="1"/>
  <c r="AM7567" i="1"/>
  <c r="AM7568" i="1"/>
  <c r="AM7569" i="1"/>
  <c r="AM7570" i="1"/>
  <c r="AM7571" i="1"/>
  <c r="AM7572" i="1"/>
  <c r="AM7573" i="1"/>
  <c r="AM7574" i="1"/>
  <c r="AM7575" i="1"/>
  <c r="AM7576" i="1"/>
  <c r="AM7577" i="1"/>
  <c r="AM7578" i="1"/>
  <c r="AM7579" i="1"/>
  <c r="AM7580" i="1"/>
  <c r="AM7581" i="1"/>
  <c r="AM7582" i="1"/>
  <c r="AM7583" i="1"/>
  <c r="AM7584" i="1"/>
  <c r="AM7585" i="1"/>
  <c r="AM7586" i="1"/>
  <c r="AM7587" i="1"/>
  <c r="AM7588" i="1"/>
  <c r="AM7589" i="1"/>
  <c r="AM7590" i="1"/>
  <c r="AM7591" i="1"/>
  <c r="AM7592" i="1"/>
  <c r="AM7593" i="1"/>
  <c r="AM7594" i="1"/>
  <c r="AM7595" i="1"/>
  <c r="AM7596" i="1"/>
  <c r="AM7597" i="1"/>
  <c r="AM7598" i="1"/>
  <c r="AM7599" i="1"/>
  <c r="AM7600" i="1"/>
  <c r="AM7601" i="1"/>
  <c r="AM7602" i="1"/>
  <c r="AM7603" i="1"/>
  <c r="AM7604" i="1"/>
  <c r="AM7605" i="1"/>
  <c r="AM7606" i="1"/>
  <c r="AM7607" i="1"/>
  <c r="AM7608" i="1"/>
  <c r="AM7609" i="1"/>
  <c r="AM7610" i="1"/>
  <c r="AM7611" i="1"/>
  <c r="AM7612" i="1"/>
  <c r="AM7613" i="1"/>
  <c r="AM7614" i="1"/>
  <c r="AM7615" i="1"/>
  <c r="AM7616" i="1"/>
  <c r="AM7617" i="1"/>
  <c r="AM7618" i="1"/>
  <c r="AM7619" i="1"/>
  <c r="AM7620" i="1"/>
  <c r="AM7621" i="1"/>
  <c r="AM7622" i="1"/>
  <c r="AM7623" i="1"/>
  <c r="AM7624" i="1"/>
  <c r="AM7625" i="1"/>
  <c r="AM7626" i="1"/>
  <c r="AM7627" i="1"/>
  <c r="AM7628" i="1"/>
  <c r="AM7629" i="1"/>
  <c r="AM7630" i="1"/>
  <c r="AM7631" i="1"/>
  <c r="AM7632" i="1"/>
  <c r="AM7633" i="1"/>
  <c r="AM7634" i="1"/>
  <c r="AM7635" i="1"/>
  <c r="AM7636" i="1"/>
  <c r="AM7637" i="1"/>
  <c r="AM7638" i="1"/>
  <c r="AM7639" i="1"/>
  <c r="AM7640" i="1"/>
  <c r="AM7641" i="1"/>
  <c r="AM7642" i="1"/>
  <c r="AM7643" i="1"/>
  <c r="AM7644" i="1"/>
  <c r="AM7645" i="1"/>
  <c r="AM7646" i="1"/>
  <c r="AM7647" i="1"/>
  <c r="AM7648" i="1"/>
  <c r="AM7649" i="1"/>
  <c r="AM7650" i="1"/>
  <c r="AM7651" i="1"/>
  <c r="AM7652" i="1"/>
  <c r="AM7653" i="1"/>
  <c r="AM7654" i="1"/>
  <c r="AM7655" i="1"/>
  <c r="AM7656" i="1"/>
  <c r="AM7657" i="1"/>
  <c r="AM7658" i="1"/>
  <c r="AM7659" i="1"/>
  <c r="AM7660" i="1"/>
  <c r="AM7661" i="1"/>
  <c r="AM7662" i="1"/>
  <c r="AM7663" i="1"/>
  <c r="AM7664" i="1"/>
  <c r="AM7665" i="1"/>
  <c r="AM7666" i="1"/>
  <c r="AM7667" i="1"/>
  <c r="AM7668" i="1"/>
  <c r="AM7669" i="1"/>
  <c r="AM7670" i="1"/>
  <c r="AM7671" i="1"/>
  <c r="AM7672" i="1"/>
  <c r="AM7673" i="1"/>
  <c r="AM7674" i="1"/>
  <c r="AM7675" i="1"/>
  <c r="AM7676" i="1"/>
  <c r="AM7677" i="1"/>
  <c r="AM7678" i="1"/>
  <c r="AM7679" i="1"/>
  <c r="AM7680" i="1"/>
  <c r="AM7681" i="1"/>
  <c r="AM7682" i="1"/>
  <c r="AM7683" i="1"/>
  <c r="AM7684" i="1"/>
  <c r="AM7685" i="1"/>
  <c r="AM7686" i="1"/>
  <c r="AM7687" i="1"/>
  <c r="AM7688" i="1"/>
  <c r="AM7689" i="1"/>
  <c r="AM7690" i="1"/>
  <c r="AM7691" i="1"/>
  <c r="AM7692" i="1"/>
  <c r="AM7693" i="1"/>
  <c r="AM7694" i="1"/>
  <c r="AM7695" i="1"/>
  <c r="AM7696" i="1"/>
  <c r="AM7697" i="1"/>
  <c r="AM7698" i="1"/>
  <c r="AM7699" i="1"/>
  <c r="AM7700" i="1"/>
  <c r="AM7701" i="1"/>
  <c r="AM7702" i="1"/>
  <c r="AM7703" i="1"/>
  <c r="AM7704" i="1"/>
  <c r="AM7705" i="1"/>
  <c r="AM7706" i="1"/>
  <c r="AM7707" i="1"/>
  <c r="AM7708" i="1"/>
  <c r="AM7709" i="1"/>
  <c r="AM7710" i="1"/>
  <c r="AM7711" i="1"/>
  <c r="AM7712" i="1"/>
  <c r="AM7713" i="1"/>
  <c r="AM7714" i="1"/>
  <c r="AM7715" i="1"/>
  <c r="AM7716" i="1"/>
  <c r="AM7717" i="1"/>
  <c r="AM7718" i="1"/>
  <c r="AM7719" i="1"/>
  <c r="AM7720" i="1"/>
  <c r="AM7721" i="1"/>
  <c r="AM7722" i="1"/>
  <c r="AM7723" i="1"/>
  <c r="AM7724" i="1"/>
  <c r="AM7725" i="1"/>
  <c r="AM7726" i="1"/>
  <c r="AM7727" i="1"/>
  <c r="AM7728" i="1"/>
  <c r="AM7729" i="1"/>
  <c r="AM7730" i="1"/>
  <c r="AM7731" i="1"/>
  <c r="AM7732" i="1"/>
  <c r="AM7733" i="1"/>
  <c r="AM7734" i="1"/>
  <c r="AM7735" i="1"/>
  <c r="AM7736" i="1"/>
  <c r="AM7737" i="1"/>
  <c r="AM7738" i="1"/>
  <c r="AM7739" i="1"/>
  <c r="AM7740" i="1"/>
  <c r="AM7741" i="1"/>
  <c r="AM7742" i="1"/>
  <c r="AM7743" i="1"/>
  <c r="AM7744" i="1"/>
  <c r="AM7745" i="1"/>
  <c r="AM7746" i="1"/>
  <c r="AM7747" i="1"/>
  <c r="AM7748" i="1"/>
  <c r="AM7749" i="1"/>
  <c r="AM7750" i="1"/>
  <c r="AM7751" i="1"/>
  <c r="AM7752" i="1"/>
  <c r="AM7753" i="1"/>
  <c r="AM7754" i="1"/>
  <c r="AM7755" i="1"/>
  <c r="AM7756" i="1"/>
  <c r="AM7757" i="1"/>
  <c r="AM7758" i="1"/>
  <c r="AM7759" i="1"/>
  <c r="AM7760" i="1"/>
  <c r="AM7761" i="1"/>
  <c r="AM7762" i="1"/>
  <c r="AM7763" i="1"/>
  <c r="AM7764" i="1"/>
  <c r="AM7765" i="1"/>
  <c r="AM7766" i="1"/>
  <c r="AM7767" i="1"/>
  <c r="AM7768" i="1"/>
  <c r="AM7769" i="1"/>
  <c r="AM7770" i="1"/>
  <c r="AM7771" i="1"/>
  <c r="AM7772" i="1"/>
  <c r="AM7773" i="1"/>
  <c r="AM7774" i="1"/>
  <c r="AM7775" i="1"/>
  <c r="AM7776" i="1"/>
  <c r="AM7777" i="1"/>
  <c r="AM7778" i="1"/>
  <c r="AM7779" i="1"/>
  <c r="AM7780" i="1"/>
  <c r="AM7781" i="1"/>
  <c r="AM7782" i="1"/>
  <c r="AM7783" i="1"/>
  <c r="AM7784" i="1"/>
  <c r="AM7785" i="1"/>
  <c r="AM7786" i="1"/>
  <c r="AM7787" i="1"/>
  <c r="AM7788" i="1"/>
  <c r="AM7789" i="1"/>
  <c r="AM7790" i="1"/>
  <c r="AM7791" i="1"/>
  <c r="AM7792" i="1"/>
  <c r="AM7793" i="1"/>
  <c r="AM7794" i="1"/>
  <c r="AM7795" i="1"/>
  <c r="AM7796" i="1"/>
  <c r="AM7797" i="1"/>
  <c r="AM7798" i="1"/>
  <c r="AM7799" i="1"/>
  <c r="AM7800" i="1"/>
  <c r="AM7801" i="1"/>
  <c r="AM7802" i="1"/>
  <c r="AM7803" i="1"/>
  <c r="AM7804" i="1"/>
  <c r="AM7805" i="1"/>
  <c r="AM7806" i="1"/>
  <c r="AM7807" i="1"/>
  <c r="AM7808" i="1"/>
  <c r="AM7809" i="1"/>
  <c r="AM7810" i="1"/>
  <c r="AM7811" i="1"/>
  <c r="AM7812" i="1"/>
  <c r="AM7813" i="1"/>
  <c r="AM7814" i="1"/>
  <c r="AM7815" i="1"/>
  <c r="AM7816" i="1"/>
  <c r="AM7817" i="1"/>
  <c r="AM7818" i="1"/>
  <c r="AM7819" i="1"/>
  <c r="AM7820" i="1"/>
  <c r="AM7821" i="1"/>
  <c r="AM7822" i="1"/>
  <c r="AM7823" i="1"/>
  <c r="AM7824" i="1"/>
  <c r="AM7825" i="1"/>
  <c r="AM7826" i="1"/>
  <c r="AM7827" i="1"/>
  <c r="AM7828" i="1"/>
  <c r="AM7829" i="1"/>
  <c r="AM7830" i="1"/>
  <c r="AM7831" i="1"/>
  <c r="AM7832" i="1"/>
  <c r="AM7833" i="1"/>
  <c r="AM7834" i="1"/>
  <c r="AM7835" i="1"/>
  <c r="AM7836" i="1"/>
  <c r="AM7837" i="1"/>
  <c r="AM7838" i="1"/>
  <c r="AM7839" i="1"/>
  <c r="AM7840" i="1"/>
  <c r="AM7841" i="1"/>
  <c r="AM7842" i="1"/>
  <c r="AM7843" i="1"/>
  <c r="AM7844" i="1"/>
  <c r="AM7845" i="1"/>
  <c r="AM7846" i="1"/>
  <c r="AM7847" i="1"/>
  <c r="AM7848" i="1"/>
  <c r="AM7849" i="1"/>
  <c r="AM7850" i="1"/>
  <c r="AM7851" i="1"/>
  <c r="AM7852" i="1"/>
  <c r="AM7853" i="1"/>
  <c r="AM7854" i="1"/>
  <c r="AM7855" i="1"/>
  <c r="AM7856" i="1"/>
  <c r="AM7857" i="1"/>
  <c r="AM7858" i="1"/>
  <c r="AM7859" i="1"/>
  <c r="AM7860" i="1"/>
  <c r="AM7861" i="1"/>
  <c r="AM7862" i="1"/>
  <c r="AM7863" i="1"/>
  <c r="AM7864" i="1"/>
  <c r="AM7865" i="1"/>
  <c r="AM7866" i="1"/>
  <c r="AM7867" i="1"/>
  <c r="AM7868" i="1"/>
  <c r="AM7869" i="1"/>
  <c r="AM7870" i="1"/>
  <c r="AM7871" i="1"/>
  <c r="AM7872" i="1"/>
  <c r="AM7873" i="1"/>
  <c r="AM7874" i="1"/>
  <c r="AM7875" i="1"/>
  <c r="AM7876" i="1"/>
  <c r="AM7877" i="1"/>
  <c r="AM7878" i="1"/>
  <c r="AM7879" i="1"/>
  <c r="AM7880" i="1"/>
  <c r="AM7881" i="1"/>
  <c r="AM7882" i="1"/>
  <c r="AM7883" i="1"/>
  <c r="AM7884" i="1"/>
  <c r="AM7885" i="1"/>
  <c r="AM7886" i="1"/>
  <c r="AM7887" i="1"/>
  <c r="AM7888" i="1"/>
  <c r="AM7889" i="1"/>
  <c r="AM7890" i="1"/>
  <c r="AM7891" i="1"/>
  <c r="AM7892" i="1"/>
  <c r="AM7893" i="1"/>
  <c r="AM7894" i="1"/>
  <c r="AM7895" i="1"/>
  <c r="AM7896" i="1"/>
  <c r="AM7897" i="1"/>
  <c r="AM7898" i="1"/>
  <c r="AM7899" i="1"/>
  <c r="AM7900" i="1"/>
  <c r="AM7901" i="1"/>
  <c r="AM7902" i="1"/>
  <c r="AM7903" i="1"/>
  <c r="AM7904" i="1"/>
  <c r="AM7905" i="1"/>
  <c r="AM7906" i="1"/>
  <c r="AM7907" i="1"/>
  <c r="AM7908" i="1"/>
  <c r="AM7909" i="1"/>
  <c r="AM7910" i="1"/>
  <c r="AM7911" i="1"/>
  <c r="AM7912" i="1"/>
  <c r="AM7913" i="1"/>
  <c r="AM7914" i="1"/>
  <c r="AM7915" i="1"/>
  <c r="AM7916" i="1"/>
  <c r="AM7917" i="1"/>
  <c r="AM7918" i="1"/>
  <c r="AM7919" i="1"/>
  <c r="AM7920" i="1"/>
  <c r="AM7921" i="1"/>
  <c r="AM7922" i="1"/>
  <c r="AM7923" i="1"/>
  <c r="AM7924" i="1"/>
  <c r="AM7925" i="1"/>
  <c r="AM7926" i="1"/>
  <c r="AM7927" i="1"/>
  <c r="AM7928" i="1"/>
  <c r="AM7929" i="1"/>
  <c r="AM7930" i="1"/>
  <c r="AM7931" i="1"/>
  <c r="AM7932" i="1"/>
  <c r="AM7933" i="1"/>
  <c r="AM7934" i="1"/>
  <c r="AM7935" i="1"/>
  <c r="AM7936" i="1"/>
  <c r="AM7937" i="1"/>
  <c r="AM7938" i="1"/>
  <c r="AM7939" i="1"/>
  <c r="AM7940" i="1"/>
  <c r="AM7941" i="1"/>
  <c r="AM7942" i="1"/>
  <c r="AM7943" i="1"/>
  <c r="AM7944" i="1"/>
  <c r="AM7945" i="1"/>
  <c r="AM7946" i="1"/>
  <c r="AM7947" i="1"/>
  <c r="AM7948" i="1"/>
  <c r="AM7949" i="1"/>
  <c r="AM7950" i="1"/>
  <c r="AM7951" i="1"/>
  <c r="AM7952" i="1"/>
  <c r="AM7953" i="1"/>
  <c r="AM7954" i="1"/>
  <c r="AM7955" i="1"/>
  <c r="AM7956" i="1"/>
  <c r="AM7957" i="1"/>
  <c r="AM7958" i="1"/>
  <c r="AM7959" i="1"/>
  <c r="AM7960" i="1"/>
  <c r="AM7961" i="1"/>
  <c r="AM7962" i="1"/>
  <c r="AM7963" i="1"/>
  <c r="AM7964" i="1"/>
  <c r="AM7965" i="1"/>
  <c r="AM7966" i="1"/>
  <c r="AM7967" i="1"/>
  <c r="AM7968" i="1"/>
  <c r="AM7969" i="1"/>
  <c r="AM7970" i="1"/>
  <c r="AM7971" i="1"/>
  <c r="AM7972" i="1"/>
  <c r="AM7973" i="1"/>
  <c r="AM7974" i="1"/>
  <c r="AM7975" i="1"/>
  <c r="AM7976" i="1"/>
  <c r="AM7977" i="1"/>
  <c r="AM7978" i="1"/>
  <c r="AM7979" i="1"/>
  <c r="AM7980" i="1"/>
  <c r="AM7981" i="1"/>
  <c r="AM7982" i="1"/>
  <c r="AM7983" i="1"/>
  <c r="AM7984" i="1"/>
  <c r="AM7985" i="1"/>
  <c r="AM7986" i="1"/>
  <c r="AM7987" i="1"/>
  <c r="AM7988" i="1"/>
  <c r="AM7989" i="1"/>
  <c r="AM7990" i="1"/>
  <c r="AM7991" i="1"/>
  <c r="AM7992" i="1"/>
  <c r="AM7993" i="1"/>
  <c r="AM7994" i="1"/>
  <c r="AM7995" i="1"/>
  <c r="AM7996" i="1"/>
  <c r="AM7997" i="1"/>
  <c r="AM7998" i="1"/>
  <c r="AM7999" i="1"/>
  <c r="AM8000" i="1"/>
  <c r="AM8001" i="1"/>
  <c r="AM8002" i="1"/>
  <c r="AM8003" i="1"/>
  <c r="AM8004" i="1"/>
  <c r="AM8005" i="1"/>
  <c r="AM8006" i="1"/>
  <c r="AM8007" i="1"/>
  <c r="AM8008" i="1"/>
  <c r="AM8009" i="1"/>
  <c r="AM8010" i="1"/>
  <c r="AM8011" i="1"/>
  <c r="AM8012" i="1"/>
  <c r="AM8013" i="1"/>
  <c r="AM8014" i="1"/>
  <c r="AM8015" i="1"/>
  <c r="AM8016" i="1"/>
  <c r="AM8017" i="1"/>
  <c r="AM8018" i="1"/>
  <c r="AM8019" i="1"/>
  <c r="AM8020" i="1"/>
  <c r="AM8021" i="1"/>
  <c r="AM8022" i="1"/>
  <c r="AM8023" i="1"/>
  <c r="AM8024" i="1"/>
  <c r="AM8025" i="1"/>
  <c r="AM8026" i="1"/>
  <c r="AM8027" i="1"/>
  <c r="AM8028" i="1"/>
  <c r="AM8029" i="1"/>
  <c r="AM8030" i="1"/>
  <c r="AM8031" i="1"/>
  <c r="AM8032" i="1"/>
  <c r="AM8033" i="1"/>
  <c r="AM8034" i="1"/>
  <c r="AM8035" i="1"/>
  <c r="AM8036" i="1"/>
  <c r="AM8037" i="1"/>
  <c r="AM8038" i="1"/>
  <c r="AM8039" i="1"/>
  <c r="AM8040" i="1"/>
  <c r="AM8041" i="1"/>
  <c r="AM8042" i="1"/>
  <c r="AM8043" i="1"/>
  <c r="AM8044" i="1"/>
  <c r="AM8045" i="1"/>
  <c r="AM8046" i="1"/>
  <c r="AM8047" i="1"/>
  <c r="AM8048" i="1"/>
  <c r="AM8049" i="1"/>
  <c r="AM8050" i="1"/>
  <c r="AM8051" i="1"/>
  <c r="AM8052" i="1"/>
  <c r="AM8053" i="1"/>
  <c r="AM8054" i="1"/>
  <c r="AM8055" i="1"/>
  <c r="AM8056" i="1"/>
  <c r="AM8057" i="1"/>
  <c r="AM8058" i="1"/>
  <c r="AM8059" i="1"/>
  <c r="AM8060" i="1"/>
  <c r="AM8061" i="1"/>
  <c r="AM8062" i="1"/>
  <c r="AM8063" i="1"/>
  <c r="AM8064" i="1"/>
  <c r="AM8065" i="1"/>
  <c r="AM8066" i="1"/>
  <c r="AM8067" i="1"/>
  <c r="AM8068" i="1"/>
  <c r="AM8069" i="1"/>
  <c r="AM8070" i="1"/>
  <c r="AM8071" i="1"/>
  <c r="AM8072" i="1"/>
  <c r="AM8073" i="1"/>
  <c r="AM8074" i="1"/>
  <c r="AM8075" i="1"/>
  <c r="AM8076" i="1"/>
  <c r="AM8077" i="1"/>
  <c r="AM8078" i="1"/>
  <c r="AM8079" i="1"/>
  <c r="AM8080" i="1"/>
  <c r="AM8081" i="1"/>
  <c r="AM8082" i="1"/>
  <c r="AM8083" i="1"/>
  <c r="AM8084" i="1"/>
  <c r="AM8085" i="1"/>
  <c r="AM8086" i="1"/>
  <c r="AM8087" i="1"/>
  <c r="AM8088" i="1"/>
  <c r="AM8089" i="1"/>
  <c r="AM8090" i="1"/>
  <c r="AM8091" i="1"/>
  <c r="AM8092" i="1"/>
  <c r="AM8093" i="1"/>
  <c r="AM8094" i="1"/>
  <c r="AM8095" i="1"/>
  <c r="AM8096" i="1"/>
  <c r="AM8097" i="1"/>
  <c r="AM8098" i="1"/>
  <c r="AM8099" i="1"/>
  <c r="AM8100" i="1"/>
  <c r="AM8101" i="1"/>
  <c r="AM8102" i="1"/>
  <c r="AM8103" i="1"/>
  <c r="AM8104" i="1"/>
  <c r="AM8105" i="1"/>
  <c r="AM8106" i="1"/>
  <c r="AM8107" i="1"/>
  <c r="AM8108" i="1"/>
  <c r="AM8109" i="1"/>
  <c r="AM8110" i="1"/>
  <c r="AM8111" i="1"/>
  <c r="AM8112" i="1"/>
  <c r="AM8113" i="1"/>
  <c r="AM8114" i="1"/>
  <c r="AM8115" i="1"/>
  <c r="AM8116" i="1"/>
  <c r="AM8117" i="1"/>
  <c r="AM8118" i="1"/>
  <c r="AM8119" i="1"/>
  <c r="AM8120" i="1"/>
  <c r="AM8121" i="1"/>
  <c r="AM8122" i="1"/>
  <c r="AM8123" i="1"/>
  <c r="AM8124" i="1"/>
  <c r="AM8125" i="1"/>
  <c r="AM8126" i="1"/>
  <c r="AM8127" i="1"/>
  <c r="AM8128" i="1"/>
  <c r="AM8129" i="1"/>
  <c r="AM8130" i="1"/>
  <c r="AM8131" i="1"/>
  <c r="AM8132" i="1"/>
  <c r="AM8133" i="1"/>
  <c r="AM8134" i="1"/>
  <c r="AM8135" i="1"/>
  <c r="AM8136" i="1"/>
  <c r="AM8137" i="1"/>
  <c r="AM8138" i="1"/>
  <c r="AM8139" i="1"/>
  <c r="AM8140" i="1"/>
  <c r="AM8141" i="1"/>
  <c r="AM8142" i="1"/>
  <c r="AM8143" i="1"/>
  <c r="AM8144" i="1"/>
  <c r="AM8145" i="1"/>
  <c r="AM8146" i="1"/>
  <c r="AM8147" i="1"/>
  <c r="AM8148" i="1"/>
  <c r="AM8149" i="1"/>
  <c r="AM8150" i="1"/>
  <c r="AM8151" i="1"/>
  <c r="AM8152" i="1"/>
  <c r="AM8153" i="1"/>
  <c r="AM8154" i="1"/>
  <c r="AM8155" i="1"/>
  <c r="AM8156" i="1"/>
  <c r="AM8157" i="1"/>
  <c r="AM8158" i="1"/>
  <c r="AM8159" i="1"/>
  <c r="AM8160" i="1"/>
  <c r="AM8161" i="1"/>
  <c r="AM8162" i="1"/>
  <c r="AM8163" i="1"/>
  <c r="AM8164" i="1"/>
  <c r="AM8165" i="1"/>
  <c r="AM8166" i="1"/>
  <c r="AM8167" i="1"/>
  <c r="AM8168" i="1"/>
  <c r="AM8169" i="1"/>
  <c r="AM8170" i="1"/>
  <c r="AM8171" i="1"/>
  <c r="AM8172" i="1"/>
  <c r="AM8173" i="1"/>
  <c r="AM8174" i="1"/>
  <c r="AM8175" i="1"/>
  <c r="AM8176" i="1"/>
  <c r="AM8177" i="1"/>
  <c r="AM8178" i="1"/>
  <c r="AM8179" i="1"/>
  <c r="AM8180" i="1"/>
  <c r="AM8181" i="1"/>
  <c r="AM8182" i="1"/>
  <c r="AM8183" i="1"/>
  <c r="AM8184" i="1"/>
  <c r="AM8185" i="1"/>
  <c r="AM8186" i="1"/>
  <c r="AM8187" i="1"/>
  <c r="AM8188" i="1"/>
  <c r="AM8189" i="1"/>
  <c r="AM8190" i="1"/>
  <c r="AM8191" i="1"/>
  <c r="AM8192" i="1"/>
  <c r="AM8193" i="1"/>
  <c r="AM8194" i="1"/>
  <c r="AM8195" i="1"/>
  <c r="AM8196" i="1"/>
  <c r="AM8197" i="1"/>
  <c r="AM8198" i="1"/>
  <c r="AM8199" i="1"/>
  <c r="AM8200" i="1"/>
  <c r="AM8201" i="1"/>
  <c r="AM8202" i="1"/>
  <c r="AM8203" i="1"/>
  <c r="AM8204" i="1"/>
  <c r="AM8205" i="1"/>
  <c r="AM8206" i="1"/>
  <c r="AM8207" i="1"/>
  <c r="AM8208" i="1"/>
  <c r="AM8209" i="1"/>
  <c r="AM8210" i="1"/>
  <c r="AM8211" i="1"/>
  <c r="AM8212" i="1"/>
  <c r="AM8213" i="1"/>
  <c r="AM8214" i="1"/>
  <c r="AM8215" i="1"/>
  <c r="AM8216" i="1"/>
  <c r="AM8217" i="1"/>
  <c r="AM8218" i="1"/>
  <c r="AM8219" i="1"/>
  <c r="AM8220" i="1"/>
  <c r="AM8221" i="1"/>
  <c r="AM8222" i="1"/>
  <c r="AM8223" i="1"/>
  <c r="AM8224" i="1"/>
  <c r="AM8225" i="1"/>
  <c r="AM8226" i="1"/>
  <c r="AM8227" i="1"/>
  <c r="AM8228" i="1"/>
  <c r="AM8229" i="1"/>
  <c r="AM8230" i="1"/>
  <c r="AM8231" i="1"/>
  <c r="AM8232" i="1"/>
  <c r="AM8233" i="1"/>
  <c r="AM8234" i="1"/>
  <c r="AM8235" i="1"/>
  <c r="AM8236" i="1"/>
  <c r="AM8237" i="1"/>
  <c r="AM8238" i="1"/>
  <c r="AM8239" i="1"/>
  <c r="AM8240" i="1"/>
  <c r="AM8241" i="1"/>
  <c r="AM8242" i="1"/>
  <c r="AM8243" i="1"/>
  <c r="AM8244" i="1"/>
  <c r="AM8245" i="1"/>
  <c r="AM8246" i="1"/>
  <c r="AM8247" i="1"/>
  <c r="AM8248" i="1"/>
  <c r="AM8249" i="1"/>
  <c r="AM8250" i="1"/>
  <c r="AM8251" i="1"/>
  <c r="AM8252" i="1"/>
  <c r="AM8253" i="1"/>
  <c r="AM8254" i="1"/>
  <c r="AM8255" i="1"/>
  <c r="AM8256" i="1"/>
  <c r="AM8257" i="1"/>
  <c r="AM8258" i="1"/>
  <c r="AM8259" i="1"/>
  <c r="AM8260" i="1"/>
  <c r="AM8261" i="1"/>
  <c r="AM8262" i="1"/>
  <c r="AM8263" i="1"/>
  <c r="AM8264" i="1"/>
  <c r="AM8265" i="1"/>
  <c r="AM8266" i="1"/>
  <c r="AM8267" i="1"/>
  <c r="AM8268" i="1"/>
  <c r="AM8269" i="1"/>
  <c r="AM8270" i="1"/>
  <c r="AM8271" i="1"/>
  <c r="AM8272" i="1"/>
  <c r="AM8273" i="1"/>
  <c r="AM8274" i="1"/>
  <c r="AM8275" i="1"/>
  <c r="AM8276" i="1"/>
  <c r="AM8277" i="1"/>
  <c r="AM8278" i="1"/>
  <c r="AM8279" i="1"/>
  <c r="AM8280" i="1"/>
  <c r="AM8281" i="1"/>
  <c r="AM8282" i="1"/>
  <c r="AM8283" i="1"/>
  <c r="AM8284" i="1"/>
  <c r="AM8285" i="1"/>
  <c r="AM8286" i="1"/>
  <c r="AM8287" i="1"/>
  <c r="AM8288" i="1"/>
  <c r="AM8289" i="1"/>
  <c r="AM8290" i="1"/>
  <c r="AM8291" i="1"/>
  <c r="AM8292" i="1"/>
  <c r="AM8293" i="1"/>
  <c r="AM8294" i="1"/>
  <c r="AM8295" i="1"/>
  <c r="AM8296" i="1"/>
  <c r="AM8297" i="1"/>
  <c r="AM8298" i="1"/>
  <c r="AM8299" i="1"/>
  <c r="AM8300" i="1"/>
  <c r="AM8301" i="1"/>
  <c r="AM8302" i="1"/>
  <c r="AM8303" i="1"/>
  <c r="AM8304" i="1"/>
  <c r="AM8305" i="1"/>
  <c r="AM8306" i="1"/>
  <c r="AM8307" i="1"/>
  <c r="AM8308" i="1"/>
  <c r="AM8309" i="1"/>
  <c r="AM8310" i="1"/>
  <c r="AM8311" i="1"/>
  <c r="AM8312" i="1"/>
  <c r="AM8313" i="1"/>
  <c r="AM8314" i="1"/>
  <c r="AM8315" i="1"/>
  <c r="AM8316" i="1"/>
  <c r="AM8317" i="1"/>
  <c r="AM8318" i="1"/>
  <c r="AM8319" i="1"/>
  <c r="AM8320" i="1"/>
  <c r="AM8321" i="1"/>
  <c r="AM8322" i="1"/>
  <c r="AM8323" i="1"/>
  <c r="AM8324" i="1"/>
  <c r="AM8325" i="1"/>
  <c r="AM8326" i="1"/>
  <c r="AM8327" i="1"/>
  <c r="AM8328" i="1"/>
  <c r="AM8329" i="1"/>
  <c r="AM8330" i="1"/>
  <c r="AM8331" i="1"/>
  <c r="AM8332" i="1"/>
  <c r="AM8333" i="1"/>
  <c r="AM8334" i="1"/>
  <c r="AM8335" i="1"/>
  <c r="AM8336" i="1"/>
  <c r="AM8337" i="1"/>
  <c r="AM8338" i="1"/>
  <c r="AM8339" i="1"/>
  <c r="AM8340" i="1"/>
  <c r="AM8341" i="1"/>
  <c r="AM8342" i="1"/>
  <c r="AM8343" i="1"/>
  <c r="AM8344" i="1"/>
  <c r="AM8345" i="1"/>
  <c r="AM8346" i="1"/>
  <c r="AM8347" i="1"/>
  <c r="AM8348" i="1"/>
  <c r="AM8349" i="1"/>
  <c r="AM8350" i="1"/>
  <c r="AM8351" i="1"/>
  <c r="AM8352" i="1"/>
  <c r="AM8353" i="1"/>
  <c r="AM8354" i="1"/>
  <c r="AM8355" i="1"/>
  <c r="AM8356" i="1"/>
  <c r="AM8357" i="1"/>
  <c r="AM8358" i="1"/>
  <c r="AM8359" i="1"/>
  <c r="AM8360" i="1"/>
  <c r="AM8361" i="1"/>
  <c r="AM8362" i="1"/>
  <c r="AM8363" i="1"/>
  <c r="AM8364" i="1"/>
  <c r="AM8365" i="1"/>
  <c r="AM8366" i="1"/>
  <c r="AM8367" i="1"/>
  <c r="AM8368" i="1"/>
  <c r="AM8369" i="1"/>
  <c r="AM8370" i="1"/>
  <c r="AM8371" i="1"/>
  <c r="AM8372" i="1"/>
  <c r="AM8373" i="1"/>
  <c r="AM8374" i="1"/>
  <c r="AM8375" i="1"/>
  <c r="AM8376" i="1"/>
  <c r="AM8377" i="1"/>
  <c r="AM8378" i="1"/>
  <c r="AM8379" i="1"/>
  <c r="AM8380" i="1"/>
  <c r="AM8381" i="1"/>
  <c r="AM8382" i="1"/>
  <c r="AM8383" i="1"/>
  <c r="AM8384" i="1"/>
  <c r="AM8385" i="1"/>
  <c r="AM8386" i="1"/>
  <c r="AM8387" i="1"/>
  <c r="AM8388" i="1"/>
  <c r="AM8389" i="1"/>
  <c r="AM8390" i="1"/>
  <c r="AM8391" i="1"/>
  <c r="AM8392" i="1"/>
  <c r="AM8393" i="1"/>
  <c r="AM8394" i="1"/>
  <c r="AM8395" i="1"/>
  <c r="AM8396" i="1"/>
  <c r="AM8397" i="1"/>
  <c r="AM8398" i="1"/>
  <c r="AM8399" i="1"/>
  <c r="AM8400" i="1"/>
  <c r="AM8401" i="1"/>
  <c r="AM8402" i="1"/>
  <c r="AM8403" i="1"/>
  <c r="AM8404" i="1"/>
  <c r="AM8405" i="1"/>
  <c r="AM8406" i="1"/>
  <c r="AM8407" i="1"/>
  <c r="AM8408" i="1"/>
  <c r="AM8409" i="1"/>
  <c r="AM8410" i="1"/>
  <c r="AM8411" i="1"/>
  <c r="AM8412" i="1"/>
  <c r="AM8413" i="1"/>
  <c r="AM8414" i="1"/>
  <c r="AM8415" i="1"/>
  <c r="AM8416" i="1"/>
  <c r="AM8417" i="1"/>
  <c r="AM8418" i="1"/>
  <c r="AM8419" i="1"/>
  <c r="AM8420" i="1"/>
  <c r="AM8421" i="1"/>
  <c r="AM8422" i="1"/>
  <c r="AM8423" i="1"/>
  <c r="AM8424" i="1"/>
  <c r="AM8425" i="1"/>
  <c r="AM8426" i="1"/>
  <c r="AM8427" i="1"/>
  <c r="AM8428" i="1"/>
  <c r="AM8429" i="1"/>
  <c r="AM8430" i="1"/>
  <c r="AM8431" i="1"/>
  <c r="AM8432" i="1"/>
  <c r="AM8433" i="1"/>
  <c r="AM8434" i="1"/>
  <c r="AM8435" i="1"/>
  <c r="AM8436" i="1"/>
  <c r="AM8437" i="1"/>
  <c r="AM8438" i="1"/>
  <c r="AM8439" i="1"/>
  <c r="AM8440" i="1"/>
  <c r="AM8441" i="1"/>
  <c r="AM8442" i="1"/>
  <c r="AM8443" i="1"/>
  <c r="AM8444" i="1"/>
  <c r="AM8445" i="1"/>
  <c r="AM8446" i="1"/>
  <c r="AM8447" i="1"/>
  <c r="AM8448" i="1"/>
  <c r="AM8449" i="1"/>
  <c r="AM8450" i="1"/>
  <c r="AM8451" i="1"/>
  <c r="AM8452" i="1"/>
  <c r="AM8453" i="1"/>
  <c r="AM8454" i="1"/>
  <c r="AM8455" i="1"/>
  <c r="AM8456" i="1"/>
  <c r="AM8457" i="1"/>
  <c r="AM8458" i="1"/>
  <c r="AM8459" i="1"/>
  <c r="AM8460" i="1"/>
  <c r="AM8461" i="1"/>
  <c r="AM8462" i="1"/>
  <c r="AM8463" i="1"/>
  <c r="AM8464" i="1"/>
  <c r="AM8465" i="1"/>
  <c r="AM8466" i="1"/>
  <c r="AM8467" i="1"/>
  <c r="AM8468" i="1"/>
  <c r="AM8469" i="1"/>
  <c r="AM8470" i="1"/>
  <c r="AM8471" i="1"/>
  <c r="AM8472" i="1"/>
  <c r="AM8473" i="1"/>
  <c r="AM8474" i="1"/>
  <c r="AM8475" i="1"/>
  <c r="AM8476" i="1"/>
  <c r="AM8477" i="1"/>
  <c r="AM8478" i="1"/>
  <c r="AM8479" i="1"/>
  <c r="AM8480" i="1"/>
  <c r="AM8481" i="1"/>
  <c r="AM8482" i="1"/>
  <c r="AM8483" i="1"/>
  <c r="AM8484" i="1"/>
  <c r="AM8485" i="1"/>
  <c r="AM8486" i="1"/>
  <c r="AM8487" i="1"/>
  <c r="AM8488" i="1"/>
  <c r="AM8489" i="1"/>
  <c r="AM8490" i="1"/>
  <c r="AM8491" i="1"/>
  <c r="AM8492" i="1"/>
  <c r="AM8493" i="1"/>
  <c r="AM8494" i="1"/>
  <c r="AM8495" i="1"/>
  <c r="AM8496" i="1"/>
  <c r="AM8497" i="1"/>
  <c r="AM8498" i="1"/>
  <c r="AM8499" i="1"/>
  <c r="AM8500" i="1"/>
  <c r="AM8501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1472" i="1"/>
  <c r="AL1473" i="1"/>
  <c r="AL1474" i="1"/>
  <c r="AL1475" i="1"/>
  <c r="AL1476" i="1"/>
  <c r="AL1477" i="1"/>
  <c r="AL1478" i="1"/>
  <c r="AL1479" i="1"/>
  <c r="AL1480" i="1"/>
  <c r="AL1481" i="1"/>
  <c r="AL1482" i="1"/>
  <c r="AL1483" i="1"/>
  <c r="AL1484" i="1"/>
  <c r="AL1485" i="1"/>
  <c r="AL1486" i="1"/>
  <c r="AL1487" i="1"/>
  <c r="AL1488" i="1"/>
  <c r="AL1489" i="1"/>
  <c r="AL1490" i="1"/>
  <c r="AL1491" i="1"/>
  <c r="AL1492" i="1"/>
  <c r="AL1493" i="1"/>
  <c r="AL1494" i="1"/>
  <c r="AL1495" i="1"/>
  <c r="AL1496" i="1"/>
  <c r="AL1497" i="1"/>
  <c r="AL1498" i="1"/>
  <c r="AL1499" i="1"/>
  <c r="AL1500" i="1"/>
  <c r="AL1501" i="1"/>
  <c r="AL1502" i="1"/>
  <c r="AL1503" i="1"/>
  <c r="AL1504" i="1"/>
  <c r="AL1505" i="1"/>
  <c r="AL1506" i="1"/>
  <c r="AL1507" i="1"/>
  <c r="AL1508" i="1"/>
  <c r="AL1509" i="1"/>
  <c r="AL1510" i="1"/>
  <c r="AL1511" i="1"/>
  <c r="AL1512" i="1"/>
  <c r="AL1513" i="1"/>
  <c r="AL1514" i="1"/>
  <c r="AL1515" i="1"/>
  <c r="AL1516" i="1"/>
  <c r="AL1517" i="1"/>
  <c r="AL1518" i="1"/>
  <c r="AL1519" i="1"/>
  <c r="AL1520" i="1"/>
  <c r="AL1521" i="1"/>
  <c r="AL1522" i="1"/>
  <c r="AL1523" i="1"/>
  <c r="AL1524" i="1"/>
  <c r="AL1525" i="1"/>
  <c r="AL1526" i="1"/>
  <c r="AL1527" i="1"/>
  <c r="AL1528" i="1"/>
  <c r="AL1529" i="1"/>
  <c r="AL1530" i="1"/>
  <c r="AL1531" i="1"/>
  <c r="AL1532" i="1"/>
  <c r="AL1533" i="1"/>
  <c r="AL1534" i="1"/>
  <c r="AL1535" i="1"/>
  <c r="AL1536" i="1"/>
  <c r="AL1537" i="1"/>
  <c r="AL1538" i="1"/>
  <c r="AL1539" i="1"/>
  <c r="AL1540" i="1"/>
  <c r="AL1541" i="1"/>
  <c r="AL1542" i="1"/>
  <c r="AL1543" i="1"/>
  <c r="AL1544" i="1"/>
  <c r="AL1545" i="1"/>
  <c r="AL1546" i="1"/>
  <c r="AL1547" i="1"/>
  <c r="AL1548" i="1"/>
  <c r="AL1549" i="1"/>
  <c r="AL1550" i="1"/>
  <c r="AL1551" i="1"/>
  <c r="AL1552" i="1"/>
  <c r="AL1553" i="1"/>
  <c r="AL1554" i="1"/>
  <c r="AL1555" i="1"/>
  <c r="AL1556" i="1"/>
  <c r="AL1557" i="1"/>
  <c r="AL1558" i="1"/>
  <c r="AL1559" i="1"/>
  <c r="AL1560" i="1"/>
  <c r="AL1561" i="1"/>
  <c r="AL1562" i="1"/>
  <c r="AL1563" i="1"/>
  <c r="AL1564" i="1"/>
  <c r="AL1565" i="1"/>
  <c r="AL1566" i="1"/>
  <c r="AL1567" i="1"/>
  <c r="AL1568" i="1"/>
  <c r="AL1569" i="1"/>
  <c r="AL1570" i="1"/>
  <c r="AL1571" i="1"/>
  <c r="AL1572" i="1"/>
  <c r="AL1573" i="1"/>
  <c r="AL1574" i="1"/>
  <c r="AL1575" i="1"/>
  <c r="AL1576" i="1"/>
  <c r="AL1577" i="1"/>
  <c r="AL1578" i="1"/>
  <c r="AL1579" i="1"/>
  <c r="AL1580" i="1"/>
  <c r="AL1581" i="1"/>
  <c r="AL1582" i="1"/>
  <c r="AL1583" i="1"/>
  <c r="AL1584" i="1"/>
  <c r="AL1585" i="1"/>
  <c r="AL1586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1611" i="1"/>
  <c r="AL1612" i="1"/>
  <c r="AL1613" i="1"/>
  <c r="AL1614" i="1"/>
  <c r="AL1615" i="1"/>
  <c r="AL1616" i="1"/>
  <c r="AL1617" i="1"/>
  <c r="AL1618" i="1"/>
  <c r="AL1619" i="1"/>
  <c r="AL1620" i="1"/>
  <c r="AL1621" i="1"/>
  <c r="AL1622" i="1"/>
  <c r="AL162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L1636" i="1"/>
  <c r="AL1637" i="1"/>
  <c r="AL1638" i="1"/>
  <c r="AL1639" i="1"/>
  <c r="AL1640" i="1"/>
  <c r="AL1641" i="1"/>
  <c r="AL1642" i="1"/>
  <c r="AL1643" i="1"/>
  <c r="AL1644" i="1"/>
  <c r="AL1645" i="1"/>
  <c r="AL1646" i="1"/>
  <c r="AL1647" i="1"/>
  <c r="AL1648" i="1"/>
  <c r="AL1649" i="1"/>
  <c r="AL1650" i="1"/>
  <c r="AL1651" i="1"/>
  <c r="AL1652" i="1"/>
  <c r="AL1653" i="1"/>
  <c r="AL1654" i="1"/>
  <c r="AL1655" i="1"/>
  <c r="AL1656" i="1"/>
  <c r="AL1657" i="1"/>
  <c r="AL1658" i="1"/>
  <c r="AL1659" i="1"/>
  <c r="AL1660" i="1"/>
  <c r="AL1661" i="1"/>
  <c r="AL1662" i="1"/>
  <c r="AL1663" i="1"/>
  <c r="AL1664" i="1"/>
  <c r="AL1665" i="1"/>
  <c r="AL1666" i="1"/>
  <c r="AL1667" i="1"/>
  <c r="AL1668" i="1"/>
  <c r="AL1669" i="1"/>
  <c r="AL1670" i="1"/>
  <c r="AL1671" i="1"/>
  <c r="AL1672" i="1"/>
  <c r="AL1673" i="1"/>
  <c r="AL1674" i="1"/>
  <c r="AL1675" i="1"/>
  <c r="AL1676" i="1"/>
  <c r="AL1677" i="1"/>
  <c r="AL1678" i="1"/>
  <c r="AL1679" i="1"/>
  <c r="AL1680" i="1"/>
  <c r="AL1681" i="1"/>
  <c r="AL1682" i="1"/>
  <c r="AL1683" i="1"/>
  <c r="AL1684" i="1"/>
  <c r="AL1685" i="1"/>
  <c r="AL1686" i="1"/>
  <c r="AL1687" i="1"/>
  <c r="AL1688" i="1"/>
  <c r="AL1689" i="1"/>
  <c r="AL1690" i="1"/>
  <c r="AL1691" i="1"/>
  <c r="AL1692" i="1"/>
  <c r="AL1693" i="1"/>
  <c r="AL1694" i="1"/>
  <c r="AL1695" i="1"/>
  <c r="AL1696" i="1"/>
  <c r="AL1697" i="1"/>
  <c r="AL1698" i="1"/>
  <c r="AL1699" i="1"/>
  <c r="AL1700" i="1"/>
  <c r="AL1701" i="1"/>
  <c r="AL1702" i="1"/>
  <c r="AL1703" i="1"/>
  <c r="AL1704" i="1"/>
  <c r="AL1705" i="1"/>
  <c r="AL1706" i="1"/>
  <c r="AL1707" i="1"/>
  <c r="AL1708" i="1"/>
  <c r="AL1709" i="1"/>
  <c r="AL1710" i="1"/>
  <c r="AL1711" i="1"/>
  <c r="AL1712" i="1"/>
  <c r="AL1713" i="1"/>
  <c r="AL1714" i="1"/>
  <c r="AL1715" i="1"/>
  <c r="AL1716" i="1"/>
  <c r="AL1717" i="1"/>
  <c r="AL1718" i="1"/>
  <c r="AL1719" i="1"/>
  <c r="AL1720" i="1"/>
  <c r="AL1721" i="1"/>
  <c r="AL1722" i="1"/>
  <c r="AL1723" i="1"/>
  <c r="AL1724" i="1"/>
  <c r="AL1725" i="1"/>
  <c r="AL1726" i="1"/>
  <c r="AL1727" i="1"/>
  <c r="AL1728" i="1"/>
  <c r="AL1729" i="1"/>
  <c r="AL1730" i="1"/>
  <c r="AL1731" i="1"/>
  <c r="AL1732" i="1"/>
  <c r="AL1733" i="1"/>
  <c r="AL1734" i="1"/>
  <c r="AL1735" i="1"/>
  <c r="AL1736" i="1"/>
  <c r="AL1737" i="1"/>
  <c r="AL1738" i="1"/>
  <c r="AL1739" i="1"/>
  <c r="AL1740" i="1"/>
  <c r="AL1741" i="1"/>
  <c r="AL1742" i="1"/>
  <c r="AL1743" i="1"/>
  <c r="AL1744" i="1"/>
  <c r="AL1745" i="1"/>
  <c r="AL1746" i="1"/>
  <c r="AL1747" i="1"/>
  <c r="AL1748" i="1"/>
  <c r="AL1749" i="1"/>
  <c r="AL1750" i="1"/>
  <c r="AL1751" i="1"/>
  <c r="AL1752" i="1"/>
  <c r="AL1753" i="1"/>
  <c r="AL1754" i="1"/>
  <c r="AL1755" i="1"/>
  <c r="AL1756" i="1"/>
  <c r="AL1757" i="1"/>
  <c r="AL1758" i="1"/>
  <c r="AL1759" i="1"/>
  <c r="AL1760" i="1"/>
  <c r="AL1761" i="1"/>
  <c r="AL1762" i="1"/>
  <c r="AL1763" i="1"/>
  <c r="AL1764" i="1"/>
  <c r="AL1765" i="1"/>
  <c r="AL1766" i="1"/>
  <c r="AL1767" i="1"/>
  <c r="AL1768" i="1"/>
  <c r="AL1769" i="1"/>
  <c r="AL1770" i="1"/>
  <c r="AL1771" i="1"/>
  <c r="AL1772" i="1"/>
  <c r="AL1773" i="1"/>
  <c r="AL1774" i="1"/>
  <c r="AL1775" i="1"/>
  <c r="AL1776" i="1"/>
  <c r="AL1777" i="1"/>
  <c r="AL1778" i="1"/>
  <c r="AL1779" i="1"/>
  <c r="AL1780" i="1"/>
  <c r="AL1781" i="1"/>
  <c r="AL1782" i="1"/>
  <c r="AL1783" i="1"/>
  <c r="AL1784" i="1"/>
  <c r="AL1785" i="1"/>
  <c r="AL1786" i="1"/>
  <c r="AL1787" i="1"/>
  <c r="AL1788" i="1"/>
  <c r="AL1789" i="1"/>
  <c r="AL1790" i="1"/>
  <c r="AL1791" i="1"/>
  <c r="AL1792" i="1"/>
  <c r="AL1793" i="1"/>
  <c r="AL1794" i="1"/>
  <c r="AL1795" i="1"/>
  <c r="AL1796" i="1"/>
  <c r="AL1797" i="1"/>
  <c r="AL1798" i="1"/>
  <c r="AL1799" i="1"/>
  <c r="AL1800" i="1"/>
  <c r="AL1801" i="1"/>
  <c r="AL1802" i="1"/>
  <c r="AL1803" i="1"/>
  <c r="AL1804" i="1"/>
  <c r="AL1805" i="1"/>
  <c r="AL1806" i="1"/>
  <c r="AL1807" i="1"/>
  <c r="AL1808" i="1"/>
  <c r="AL1809" i="1"/>
  <c r="AL1810" i="1"/>
  <c r="AL1811" i="1"/>
  <c r="AL1812" i="1"/>
  <c r="AL1813" i="1"/>
  <c r="AL1814" i="1"/>
  <c r="AL1815" i="1"/>
  <c r="AL1816" i="1"/>
  <c r="AL1817" i="1"/>
  <c r="AL1818" i="1"/>
  <c r="AL1819" i="1"/>
  <c r="AL1820" i="1"/>
  <c r="AL1821" i="1"/>
  <c r="AL1822" i="1"/>
  <c r="AL1823" i="1"/>
  <c r="AL1824" i="1"/>
  <c r="AL1825" i="1"/>
  <c r="AL1826" i="1"/>
  <c r="AL1827" i="1"/>
  <c r="AL1828" i="1"/>
  <c r="AL1829" i="1"/>
  <c r="AL1830" i="1"/>
  <c r="AL1831" i="1"/>
  <c r="AL1832" i="1"/>
  <c r="AL1833" i="1"/>
  <c r="AL1834" i="1"/>
  <c r="AL1835" i="1"/>
  <c r="AL1836" i="1"/>
  <c r="AL1837" i="1"/>
  <c r="AL1838" i="1"/>
  <c r="AL1839" i="1"/>
  <c r="AL1840" i="1"/>
  <c r="AL1841" i="1"/>
  <c r="AL1842" i="1"/>
  <c r="AL1843" i="1"/>
  <c r="AL1844" i="1"/>
  <c r="AL1845" i="1"/>
  <c r="AL1846" i="1"/>
  <c r="AL1847" i="1"/>
  <c r="AL1848" i="1"/>
  <c r="AL1849" i="1"/>
  <c r="AL1850" i="1"/>
  <c r="AL1851" i="1"/>
  <c r="AL1852" i="1"/>
  <c r="AL1853" i="1"/>
  <c r="AL1854" i="1"/>
  <c r="AL1855" i="1"/>
  <c r="AL1856" i="1"/>
  <c r="AL1857" i="1"/>
  <c r="AL1858" i="1"/>
  <c r="AL1859" i="1"/>
  <c r="AL1860" i="1"/>
  <c r="AL1861" i="1"/>
  <c r="AL1862" i="1"/>
  <c r="AL1863" i="1"/>
  <c r="AL1864" i="1"/>
  <c r="AL1865" i="1"/>
  <c r="AL1866" i="1"/>
  <c r="AL1867" i="1"/>
  <c r="AL1868" i="1"/>
  <c r="AL1869" i="1"/>
  <c r="AL1870" i="1"/>
  <c r="AL1871" i="1"/>
  <c r="AL1872" i="1"/>
  <c r="AL1873" i="1"/>
  <c r="AL1874" i="1"/>
  <c r="AL1875" i="1"/>
  <c r="AL1876" i="1"/>
  <c r="AL1877" i="1"/>
  <c r="AL1878" i="1"/>
  <c r="AL1879" i="1"/>
  <c r="AL1880" i="1"/>
  <c r="AL1881" i="1"/>
  <c r="AL1882" i="1"/>
  <c r="AL1883" i="1"/>
  <c r="AL1884" i="1"/>
  <c r="AL1885" i="1"/>
  <c r="AL1886" i="1"/>
  <c r="AL1887" i="1"/>
  <c r="AL1888" i="1"/>
  <c r="AL1889" i="1"/>
  <c r="AL1890" i="1"/>
  <c r="AL1891" i="1"/>
  <c r="AL1892" i="1"/>
  <c r="AL1893" i="1"/>
  <c r="AL1894" i="1"/>
  <c r="AL1895" i="1"/>
  <c r="AL1896" i="1"/>
  <c r="AL1897" i="1"/>
  <c r="AL1898" i="1"/>
  <c r="AL1899" i="1"/>
  <c r="AL1900" i="1"/>
  <c r="AL1901" i="1"/>
  <c r="AL1902" i="1"/>
  <c r="AL1903" i="1"/>
  <c r="AL1904" i="1"/>
  <c r="AL1905" i="1"/>
  <c r="AL1906" i="1"/>
  <c r="AL1907" i="1"/>
  <c r="AL1908" i="1"/>
  <c r="AL1909" i="1"/>
  <c r="AL1910" i="1"/>
  <c r="AL1911" i="1"/>
  <c r="AL1912" i="1"/>
  <c r="AL1913" i="1"/>
  <c r="AL1914" i="1"/>
  <c r="AL1915" i="1"/>
  <c r="AL1916" i="1"/>
  <c r="AL1917" i="1"/>
  <c r="AL1918" i="1"/>
  <c r="AL1919" i="1"/>
  <c r="AL1920" i="1"/>
  <c r="AL1921" i="1"/>
  <c r="AL1922" i="1"/>
  <c r="AL1923" i="1"/>
  <c r="AL1924" i="1"/>
  <c r="AL1925" i="1"/>
  <c r="AL1926" i="1"/>
  <c r="AL1927" i="1"/>
  <c r="AL1928" i="1"/>
  <c r="AL1929" i="1"/>
  <c r="AL1930" i="1"/>
  <c r="AL1931" i="1"/>
  <c r="AL1932" i="1"/>
  <c r="AL1933" i="1"/>
  <c r="AL1934" i="1"/>
  <c r="AL1935" i="1"/>
  <c r="AL1936" i="1"/>
  <c r="AL1937" i="1"/>
  <c r="AL1938" i="1"/>
  <c r="AL1939" i="1"/>
  <c r="AL1940" i="1"/>
  <c r="AL1941" i="1"/>
  <c r="AL1942" i="1"/>
  <c r="AL1943" i="1"/>
  <c r="AL1944" i="1"/>
  <c r="AL1945" i="1"/>
  <c r="AL1946" i="1"/>
  <c r="AL1947" i="1"/>
  <c r="AL1948" i="1"/>
  <c r="AL1949" i="1"/>
  <c r="AL1950" i="1"/>
  <c r="AL1951" i="1"/>
  <c r="AL1952" i="1"/>
  <c r="AL1953" i="1"/>
  <c r="AL1954" i="1"/>
  <c r="AL1955" i="1"/>
  <c r="AL1956" i="1"/>
  <c r="AL1957" i="1"/>
  <c r="AL1958" i="1"/>
  <c r="AL1959" i="1"/>
  <c r="AL1960" i="1"/>
  <c r="AL1961" i="1"/>
  <c r="AL1962" i="1"/>
  <c r="AL1963" i="1"/>
  <c r="AL1964" i="1"/>
  <c r="AL1965" i="1"/>
  <c r="AL1966" i="1"/>
  <c r="AL1967" i="1"/>
  <c r="AL1968" i="1"/>
  <c r="AL1969" i="1"/>
  <c r="AL1970" i="1"/>
  <c r="AL1971" i="1"/>
  <c r="AL1972" i="1"/>
  <c r="AL1973" i="1"/>
  <c r="AL1974" i="1"/>
  <c r="AL1975" i="1"/>
  <c r="AL1976" i="1"/>
  <c r="AL1977" i="1"/>
  <c r="AL1978" i="1"/>
  <c r="AL1979" i="1"/>
  <c r="AL1980" i="1"/>
  <c r="AL1981" i="1"/>
  <c r="AL1982" i="1"/>
  <c r="AL1983" i="1"/>
  <c r="AL1984" i="1"/>
  <c r="AL1985" i="1"/>
  <c r="AL1986" i="1"/>
  <c r="AL1987" i="1"/>
  <c r="AL1988" i="1"/>
  <c r="AL1989" i="1"/>
  <c r="AL1990" i="1"/>
  <c r="AL1991" i="1"/>
  <c r="AL1992" i="1"/>
  <c r="AL1993" i="1"/>
  <c r="AL1994" i="1"/>
  <c r="AL1995" i="1"/>
  <c r="AL1996" i="1"/>
  <c r="AL1997" i="1"/>
  <c r="AL1998" i="1"/>
  <c r="AL1999" i="1"/>
  <c r="AL2000" i="1"/>
  <c r="AL2001" i="1"/>
  <c r="AL2002" i="1"/>
  <c r="AL2003" i="1"/>
  <c r="AL2004" i="1"/>
  <c r="AL2005" i="1"/>
  <c r="AL2006" i="1"/>
  <c r="AL2007" i="1"/>
  <c r="AL2008" i="1"/>
  <c r="AL2009" i="1"/>
  <c r="AL2010" i="1"/>
  <c r="AL2011" i="1"/>
  <c r="AL2012" i="1"/>
  <c r="AL2013" i="1"/>
  <c r="AL2014" i="1"/>
  <c r="AL2015" i="1"/>
  <c r="AL2016" i="1"/>
  <c r="AL2017" i="1"/>
  <c r="AL2018" i="1"/>
  <c r="AL2019" i="1"/>
  <c r="AL2020" i="1"/>
  <c r="AL2021" i="1"/>
  <c r="AL2022" i="1"/>
  <c r="AL2023" i="1"/>
  <c r="AL2024" i="1"/>
  <c r="AL2025" i="1"/>
  <c r="AL2026" i="1"/>
  <c r="AL2027" i="1"/>
  <c r="AL2028" i="1"/>
  <c r="AL2029" i="1"/>
  <c r="AL2030" i="1"/>
  <c r="AL2031" i="1"/>
  <c r="AL2032" i="1"/>
  <c r="AL2033" i="1"/>
  <c r="AL2034" i="1"/>
  <c r="AL2035" i="1"/>
  <c r="AL2036" i="1"/>
  <c r="AL2037" i="1"/>
  <c r="AL2038" i="1"/>
  <c r="AL2039" i="1"/>
  <c r="AL2040" i="1"/>
  <c r="AL2041" i="1"/>
  <c r="AL2042" i="1"/>
  <c r="AL2043" i="1"/>
  <c r="AL2044" i="1"/>
  <c r="AL2045" i="1"/>
  <c r="AL2046" i="1"/>
  <c r="AL2047" i="1"/>
  <c r="AL2048" i="1"/>
  <c r="AL2049" i="1"/>
  <c r="AL2050" i="1"/>
  <c r="AL2051" i="1"/>
  <c r="AL2052" i="1"/>
  <c r="AL2053" i="1"/>
  <c r="AL2054" i="1"/>
  <c r="AL2055" i="1"/>
  <c r="AL2056" i="1"/>
  <c r="AL2057" i="1"/>
  <c r="AL2058" i="1"/>
  <c r="AL2059" i="1"/>
  <c r="AL2060" i="1"/>
  <c r="AL2061" i="1"/>
  <c r="AL2062" i="1"/>
  <c r="AL2063" i="1"/>
  <c r="AL2064" i="1"/>
  <c r="AL2065" i="1"/>
  <c r="AL2066" i="1"/>
  <c r="AL2067" i="1"/>
  <c r="AL2068" i="1"/>
  <c r="AL2069" i="1"/>
  <c r="AL2070" i="1"/>
  <c r="AL2071" i="1"/>
  <c r="AL2072" i="1"/>
  <c r="AL2073" i="1"/>
  <c r="AL2074" i="1"/>
  <c r="AL2075" i="1"/>
  <c r="AL2076" i="1"/>
  <c r="AL2077" i="1"/>
  <c r="AL2078" i="1"/>
  <c r="AL2079" i="1"/>
  <c r="AL2080" i="1"/>
  <c r="AL2081" i="1"/>
  <c r="AL2082" i="1"/>
  <c r="AL2083" i="1"/>
  <c r="AL2084" i="1"/>
  <c r="AL2085" i="1"/>
  <c r="AL2086" i="1"/>
  <c r="AL2087" i="1"/>
  <c r="AL2088" i="1"/>
  <c r="AL2089" i="1"/>
  <c r="AL2090" i="1"/>
  <c r="AL2091" i="1"/>
  <c r="AL2092" i="1"/>
  <c r="AL2093" i="1"/>
  <c r="AL2094" i="1"/>
  <c r="AL2095" i="1"/>
  <c r="AL2096" i="1"/>
  <c r="AL2097" i="1"/>
  <c r="AL2098" i="1"/>
  <c r="AL2099" i="1"/>
  <c r="AL2100" i="1"/>
  <c r="AL2101" i="1"/>
  <c r="AL2102" i="1"/>
  <c r="AL2103" i="1"/>
  <c r="AL2104" i="1"/>
  <c r="AL2105" i="1"/>
  <c r="AL2106" i="1"/>
  <c r="AL2107" i="1"/>
  <c r="AL2108" i="1"/>
  <c r="AL2109" i="1"/>
  <c r="AL2110" i="1"/>
  <c r="AL2111" i="1"/>
  <c r="AL2112" i="1"/>
  <c r="AL2113" i="1"/>
  <c r="AL2114" i="1"/>
  <c r="AL2115" i="1"/>
  <c r="AL2116" i="1"/>
  <c r="AL2117" i="1"/>
  <c r="AL2118" i="1"/>
  <c r="AL2119" i="1"/>
  <c r="AL2120" i="1"/>
  <c r="AL2121" i="1"/>
  <c r="AL2122" i="1"/>
  <c r="AL2123" i="1"/>
  <c r="AL2124" i="1"/>
  <c r="AL2125" i="1"/>
  <c r="AL2126" i="1"/>
  <c r="AL2127" i="1"/>
  <c r="AL2128" i="1"/>
  <c r="AL2129" i="1"/>
  <c r="AL2130" i="1"/>
  <c r="AL2131" i="1"/>
  <c r="AL2132" i="1"/>
  <c r="AL2133" i="1"/>
  <c r="AL2134" i="1"/>
  <c r="AL2135" i="1"/>
  <c r="AL2136" i="1"/>
  <c r="AL2137" i="1"/>
  <c r="AL2138" i="1"/>
  <c r="AL2139" i="1"/>
  <c r="AL2140" i="1"/>
  <c r="AL2141" i="1"/>
  <c r="AL2142" i="1"/>
  <c r="AL2143" i="1"/>
  <c r="AL2144" i="1"/>
  <c r="AL2145" i="1"/>
  <c r="AL2146" i="1"/>
  <c r="AL2147" i="1"/>
  <c r="AL2148" i="1"/>
  <c r="AL2149" i="1"/>
  <c r="AL2150" i="1"/>
  <c r="AL2151" i="1"/>
  <c r="AL2152" i="1"/>
  <c r="AL2153" i="1"/>
  <c r="AL2154" i="1"/>
  <c r="AL2155" i="1"/>
  <c r="AL2156" i="1"/>
  <c r="AL2157" i="1"/>
  <c r="AL2158" i="1"/>
  <c r="AL2159" i="1"/>
  <c r="AL2160" i="1"/>
  <c r="AL2161" i="1"/>
  <c r="AL2162" i="1"/>
  <c r="AL2163" i="1"/>
  <c r="AL2164" i="1"/>
  <c r="AL2165" i="1"/>
  <c r="AL2166" i="1"/>
  <c r="AL2167" i="1"/>
  <c r="AL2168" i="1"/>
  <c r="AL2169" i="1"/>
  <c r="AL2170" i="1"/>
  <c r="AL2171" i="1"/>
  <c r="AL2172" i="1"/>
  <c r="AL2173" i="1"/>
  <c r="AL2174" i="1"/>
  <c r="AL2175" i="1"/>
  <c r="AL2176" i="1"/>
  <c r="AL2177" i="1"/>
  <c r="AL2178" i="1"/>
  <c r="AL2179" i="1"/>
  <c r="AL2180" i="1"/>
  <c r="AL2181" i="1"/>
  <c r="AL2182" i="1"/>
  <c r="AL2183" i="1"/>
  <c r="AL2184" i="1"/>
  <c r="AL2185" i="1"/>
  <c r="AL2186" i="1"/>
  <c r="AL2187" i="1"/>
  <c r="AL2188" i="1"/>
  <c r="AL2189" i="1"/>
  <c r="AL2190" i="1"/>
  <c r="AL2191" i="1"/>
  <c r="AL2192" i="1"/>
  <c r="AL2193" i="1"/>
  <c r="AL2194" i="1"/>
  <c r="AL2195" i="1"/>
  <c r="AL2196" i="1"/>
  <c r="AL2197" i="1"/>
  <c r="AL2198" i="1"/>
  <c r="AL2199" i="1"/>
  <c r="AL2200" i="1"/>
  <c r="AL2201" i="1"/>
  <c r="AL2202" i="1"/>
  <c r="AL2203" i="1"/>
  <c r="AL2204" i="1"/>
  <c r="AL2205" i="1"/>
  <c r="AL2206" i="1"/>
  <c r="AL2207" i="1"/>
  <c r="AL2208" i="1"/>
  <c r="AL2209" i="1"/>
  <c r="AL2210" i="1"/>
  <c r="AL2211" i="1"/>
  <c r="AL2212" i="1"/>
  <c r="AL2213" i="1"/>
  <c r="AL2214" i="1"/>
  <c r="AL2215" i="1"/>
  <c r="AL2216" i="1"/>
  <c r="AL2217" i="1"/>
  <c r="AL2218" i="1"/>
  <c r="AL2219" i="1"/>
  <c r="AL2220" i="1"/>
  <c r="AL2221" i="1"/>
  <c r="AL2222" i="1"/>
  <c r="AL2223" i="1"/>
  <c r="AL2224" i="1"/>
  <c r="AL2225" i="1"/>
  <c r="AL2226" i="1"/>
  <c r="AL2227" i="1"/>
  <c r="AL2228" i="1"/>
  <c r="AL2229" i="1"/>
  <c r="AL2230" i="1"/>
  <c r="AL2231" i="1"/>
  <c r="AL2232" i="1"/>
  <c r="AL2233" i="1"/>
  <c r="AL2234" i="1"/>
  <c r="AL2235" i="1"/>
  <c r="AL2236" i="1"/>
  <c r="AL2237" i="1"/>
  <c r="AL2238" i="1"/>
  <c r="AL2239" i="1"/>
  <c r="AL2240" i="1"/>
  <c r="AL2241" i="1"/>
  <c r="AL2242" i="1"/>
  <c r="AL2243" i="1"/>
  <c r="AL2244" i="1"/>
  <c r="AL2245" i="1"/>
  <c r="AL2246" i="1"/>
  <c r="AL2247" i="1"/>
  <c r="AL2248" i="1"/>
  <c r="AL2249" i="1"/>
  <c r="AL2250" i="1"/>
  <c r="AL2251" i="1"/>
  <c r="AL2252" i="1"/>
  <c r="AL2253" i="1"/>
  <c r="AL2254" i="1"/>
  <c r="AL2255" i="1"/>
  <c r="AL2256" i="1"/>
  <c r="AL2257" i="1"/>
  <c r="AL2258" i="1"/>
  <c r="AL2259" i="1"/>
  <c r="AL2260" i="1"/>
  <c r="AL2261" i="1"/>
  <c r="AL2262" i="1"/>
  <c r="AL2263" i="1"/>
  <c r="AL2264" i="1"/>
  <c r="AL2265" i="1"/>
  <c r="AL2266" i="1"/>
  <c r="AL2267" i="1"/>
  <c r="AL2268" i="1"/>
  <c r="AL2269" i="1"/>
  <c r="AL2270" i="1"/>
  <c r="AL2271" i="1"/>
  <c r="AL2272" i="1"/>
  <c r="AL2273" i="1"/>
  <c r="AL2274" i="1"/>
  <c r="AL2275" i="1"/>
  <c r="AL2276" i="1"/>
  <c r="AL2277" i="1"/>
  <c r="AL2278" i="1"/>
  <c r="AL2279" i="1"/>
  <c r="AL2280" i="1"/>
  <c r="AL2281" i="1"/>
  <c r="AL2282" i="1"/>
  <c r="AL2283" i="1"/>
  <c r="AL2284" i="1"/>
  <c r="AL2285" i="1"/>
  <c r="AL2286" i="1"/>
  <c r="AL2287" i="1"/>
  <c r="AL2288" i="1"/>
  <c r="AL2289" i="1"/>
  <c r="AL2290" i="1"/>
  <c r="AL2291" i="1"/>
  <c r="AL2292" i="1"/>
  <c r="AL2293" i="1"/>
  <c r="AL2294" i="1"/>
  <c r="AL2295" i="1"/>
  <c r="AL2296" i="1"/>
  <c r="AL2297" i="1"/>
  <c r="AL2298" i="1"/>
  <c r="AL2299" i="1"/>
  <c r="AL2300" i="1"/>
  <c r="AL2301" i="1"/>
  <c r="AL2302" i="1"/>
  <c r="AL2303" i="1"/>
  <c r="AL2304" i="1"/>
  <c r="AL2305" i="1"/>
  <c r="AL2306" i="1"/>
  <c r="AL2307" i="1"/>
  <c r="AL2308" i="1"/>
  <c r="AL2309" i="1"/>
  <c r="AL2310" i="1"/>
  <c r="AL2311" i="1"/>
  <c r="AL2312" i="1"/>
  <c r="AL2313" i="1"/>
  <c r="AL2314" i="1"/>
  <c r="AL2315" i="1"/>
  <c r="AL2316" i="1"/>
  <c r="AL2317" i="1"/>
  <c r="AL2318" i="1"/>
  <c r="AL2319" i="1"/>
  <c r="AL2320" i="1"/>
  <c r="AL2321" i="1"/>
  <c r="AL2322" i="1"/>
  <c r="AL2323" i="1"/>
  <c r="AL2324" i="1"/>
  <c r="AL2325" i="1"/>
  <c r="AL2326" i="1"/>
  <c r="AL2327" i="1"/>
  <c r="AL2328" i="1"/>
  <c r="AL2329" i="1"/>
  <c r="AL2330" i="1"/>
  <c r="AL2331" i="1"/>
  <c r="AL2332" i="1"/>
  <c r="AL2333" i="1"/>
  <c r="AL2334" i="1"/>
  <c r="AL2335" i="1"/>
  <c r="AL2336" i="1"/>
  <c r="AL2337" i="1"/>
  <c r="AL2338" i="1"/>
  <c r="AL2339" i="1"/>
  <c r="AL2340" i="1"/>
  <c r="AL2341" i="1"/>
  <c r="AL2342" i="1"/>
  <c r="AL2343" i="1"/>
  <c r="AL2344" i="1"/>
  <c r="AL2345" i="1"/>
  <c r="AL2346" i="1"/>
  <c r="AL2347" i="1"/>
  <c r="AL2348" i="1"/>
  <c r="AL2349" i="1"/>
  <c r="AL2350" i="1"/>
  <c r="AL2351" i="1"/>
  <c r="AL2352" i="1"/>
  <c r="AL2353" i="1"/>
  <c r="AL2354" i="1"/>
  <c r="AL2355" i="1"/>
  <c r="AL2356" i="1"/>
  <c r="AL2357" i="1"/>
  <c r="AL2358" i="1"/>
  <c r="AL2359" i="1"/>
  <c r="AL2360" i="1"/>
  <c r="AL2361" i="1"/>
  <c r="AL2362" i="1"/>
  <c r="AL2363" i="1"/>
  <c r="AL2364" i="1"/>
  <c r="AL2365" i="1"/>
  <c r="AL2366" i="1"/>
  <c r="AL2367" i="1"/>
  <c r="AL2368" i="1"/>
  <c r="AL2369" i="1"/>
  <c r="AL2370" i="1"/>
  <c r="AL2371" i="1"/>
  <c r="AL2372" i="1"/>
  <c r="AL2373" i="1"/>
  <c r="AL2374" i="1"/>
  <c r="AL2375" i="1"/>
  <c r="AL2376" i="1"/>
  <c r="AL2377" i="1"/>
  <c r="AL2378" i="1"/>
  <c r="AL2379" i="1"/>
  <c r="AL2380" i="1"/>
  <c r="AL2381" i="1"/>
  <c r="AL2382" i="1"/>
  <c r="AL2383" i="1"/>
  <c r="AL2384" i="1"/>
  <c r="AL2385" i="1"/>
  <c r="AL2386" i="1"/>
  <c r="AL2387" i="1"/>
  <c r="AL2388" i="1"/>
  <c r="AL2389" i="1"/>
  <c r="AL2390" i="1"/>
  <c r="AL2391" i="1"/>
  <c r="AL2392" i="1"/>
  <c r="AL2393" i="1"/>
  <c r="AL2394" i="1"/>
  <c r="AL2395" i="1"/>
  <c r="AL2396" i="1"/>
  <c r="AL2397" i="1"/>
  <c r="AL2398" i="1"/>
  <c r="AL2399" i="1"/>
  <c r="AL2400" i="1"/>
  <c r="AL2401" i="1"/>
  <c r="AL2402" i="1"/>
  <c r="AL2403" i="1"/>
  <c r="AL2404" i="1"/>
  <c r="AL2405" i="1"/>
  <c r="AL2406" i="1"/>
  <c r="AL2407" i="1"/>
  <c r="AL2408" i="1"/>
  <c r="AL2409" i="1"/>
  <c r="AL2410" i="1"/>
  <c r="AL2411" i="1"/>
  <c r="AL2412" i="1"/>
  <c r="AL2413" i="1"/>
  <c r="AL2414" i="1"/>
  <c r="AL2415" i="1"/>
  <c r="AL2416" i="1"/>
  <c r="AL2417" i="1"/>
  <c r="AL2418" i="1"/>
  <c r="AL2419" i="1"/>
  <c r="AL2420" i="1"/>
  <c r="AL2421" i="1"/>
  <c r="AL2422" i="1"/>
  <c r="AL2423" i="1"/>
  <c r="AL2424" i="1"/>
  <c r="AL2425" i="1"/>
  <c r="AL2426" i="1"/>
  <c r="AL2427" i="1"/>
  <c r="AL2428" i="1"/>
  <c r="AL2429" i="1"/>
  <c r="AL2430" i="1"/>
  <c r="AL2431" i="1"/>
  <c r="AL2432" i="1"/>
  <c r="AL2433" i="1"/>
  <c r="AL2434" i="1"/>
  <c r="AL2435" i="1"/>
  <c r="AL2436" i="1"/>
  <c r="AL2437" i="1"/>
  <c r="AL2438" i="1"/>
  <c r="AL2439" i="1"/>
  <c r="AL2440" i="1"/>
  <c r="AL2441" i="1"/>
  <c r="AL2442" i="1"/>
  <c r="AL2443" i="1"/>
  <c r="AL2444" i="1"/>
  <c r="AL2445" i="1"/>
  <c r="AL2446" i="1"/>
  <c r="AL2447" i="1"/>
  <c r="AL2448" i="1"/>
  <c r="AL2449" i="1"/>
  <c r="AL2450" i="1"/>
  <c r="AL2451" i="1"/>
  <c r="AL2452" i="1"/>
  <c r="AL2453" i="1"/>
  <c r="AL2454" i="1"/>
  <c r="AL2455" i="1"/>
  <c r="AL2456" i="1"/>
  <c r="AL2457" i="1"/>
  <c r="AL2458" i="1"/>
  <c r="AL2459" i="1"/>
  <c r="AL2460" i="1"/>
  <c r="AL2461" i="1"/>
  <c r="AL2462" i="1"/>
  <c r="AL2463" i="1"/>
  <c r="AL2464" i="1"/>
  <c r="AL2465" i="1"/>
  <c r="AL2466" i="1"/>
  <c r="AL2467" i="1"/>
  <c r="AL2468" i="1"/>
  <c r="AL2469" i="1"/>
  <c r="AL2470" i="1"/>
  <c r="AL2471" i="1"/>
  <c r="AL2472" i="1"/>
  <c r="AL2473" i="1"/>
  <c r="AL2474" i="1"/>
  <c r="AL2475" i="1"/>
  <c r="AL2476" i="1"/>
  <c r="AL2477" i="1"/>
  <c r="AL2478" i="1"/>
  <c r="AL2479" i="1"/>
  <c r="AL2480" i="1"/>
  <c r="AL2481" i="1"/>
  <c r="AL2482" i="1"/>
  <c r="AL2483" i="1"/>
  <c r="AL2484" i="1"/>
  <c r="AL2485" i="1"/>
  <c r="AL2486" i="1"/>
  <c r="AL2487" i="1"/>
  <c r="AL2488" i="1"/>
  <c r="AL2489" i="1"/>
  <c r="AL2490" i="1"/>
  <c r="AL2491" i="1"/>
  <c r="AL2492" i="1"/>
  <c r="AL2493" i="1"/>
  <c r="AL2494" i="1"/>
  <c r="AL2495" i="1"/>
  <c r="AL2496" i="1"/>
  <c r="AL2497" i="1"/>
  <c r="AL2498" i="1"/>
  <c r="AL2499" i="1"/>
  <c r="AL2500" i="1"/>
  <c r="AL2501" i="1"/>
  <c r="AL2502" i="1"/>
  <c r="AL2503" i="1"/>
  <c r="AL2504" i="1"/>
  <c r="AL2505" i="1"/>
  <c r="AL2506" i="1"/>
  <c r="AL2507" i="1"/>
  <c r="AL2508" i="1"/>
  <c r="AL2509" i="1"/>
  <c r="AL2510" i="1"/>
  <c r="AL2511" i="1"/>
  <c r="AL2512" i="1"/>
  <c r="AL2513" i="1"/>
  <c r="AL2514" i="1"/>
  <c r="AL2515" i="1"/>
  <c r="AL2516" i="1"/>
  <c r="AL2517" i="1"/>
  <c r="AL2518" i="1"/>
  <c r="AL2519" i="1"/>
  <c r="AL2520" i="1"/>
  <c r="AL2521" i="1"/>
  <c r="AL2522" i="1"/>
  <c r="AL2523" i="1"/>
  <c r="AL2524" i="1"/>
  <c r="AL2525" i="1"/>
  <c r="AL2526" i="1"/>
  <c r="AL2527" i="1"/>
  <c r="AL2528" i="1"/>
  <c r="AL2529" i="1"/>
  <c r="AL2530" i="1"/>
  <c r="AL2531" i="1"/>
  <c r="AL2532" i="1"/>
  <c r="AL2533" i="1"/>
  <c r="AL2534" i="1"/>
  <c r="AL2535" i="1"/>
  <c r="AL2536" i="1"/>
  <c r="AL2537" i="1"/>
  <c r="AL2538" i="1"/>
  <c r="AL2539" i="1"/>
  <c r="AL2540" i="1"/>
  <c r="AL2541" i="1"/>
  <c r="AL2542" i="1"/>
  <c r="AL2543" i="1"/>
  <c r="AL2544" i="1"/>
  <c r="AL2545" i="1"/>
  <c r="AL2546" i="1"/>
  <c r="AL2547" i="1"/>
  <c r="AL2548" i="1"/>
  <c r="AL2549" i="1"/>
  <c r="AL2550" i="1"/>
  <c r="AL2551" i="1"/>
  <c r="AL2552" i="1"/>
  <c r="AL2553" i="1"/>
  <c r="AL2554" i="1"/>
  <c r="AL2555" i="1"/>
  <c r="AL2556" i="1"/>
  <c r="AL2557" i="1"/>
  <c r="AL2558" i="1"/>
  <c r="AL2559" i="1"/>
  <c r="AL2560" i="1"/>
  <c r="AL2561" i="1"/>
  <c r="AL2562" i="1"/>
  <c r="AL2563" i="1"/>
  <c r="AL2564" i="1"/>
  <c r="AL2565" i="1"/>
  <c r="AL2566" i="1"/>
  <c r="AL2567" i="1"/>
  <c r="AL2568" i="1"/>
  <c r="AL2569" i="1"/>
  <c r="AL2570" i="1"/>
  <c r="AL2571" i="1"/>
  <c r="AL2572" i="1"/>
  <c r="AL2573" i="1"/>
  <c r="AL2574" i="1"/>
  <c r="AL2575" i="1"/>
  <c r="AL2576" i="1"/>
  <c r="AL2577" i="1"/>
  <c r="AL2578" i="1"/>
  <c r="AL2579" i="1"/>
  <c r="AL2580" i="1"/>
  <c r="AL2581" i="1"/>
  <c r="AL2582" i="1"/>
  <c r="AL2583" i="1"/>
  <c r="AL2584" i="1"/>
  <c r="AL2585" i="1"/>
  <c r="AL2586" i="1"/>
  <c r="AL2587" i="1"/>
  <c r="AL2588" i="1"/>
  <c r="AL2589" i="1"/>
  <c r="AL2590" i="1"/>
  <c r="AL2591" i="1"/>
  <c r="AL2592" i="1"/>
  <c r="AL2593" i="1"/>
  <c r="AL2594" i="1"/>
  <c r="AL2595" i="1"/>
  <c r="AL2596" i="1"/>
  <c r="AL2597" i="1"/>
  <c r="AL2598" i="1"/>
  <c r="AL2599" i="1"/>
  <c r="AL2600" i="1"/>
  <c r="AL2601" i="1"/>
  <c r="AL2602" i="1"/>
  <c r="AL2603" i="1"/>
  <c r="AL2604" i="1"/>
  <c r="AL2605" i="1"/>
  <c r="AL2606" i="1"/>
  <c r="AL2607" i="1"/>
  <c r="AL2608" i="1"/>
  <c r="AL2609" i="1"/>
  <c r="AL2610" i="1"/>
  <c r="AL2611" i="1"/>
  <c r="AL2612" i="1"/>
  <c r="AL2613" i="1"/>
  <c r="AL2614" i="1"/>
  <c r="AL2615" i="1"/>
  <c r="AL2616" i="1"/>
  <c r="AL2617" i="1"/>
  <c r="AL2618" i="1"/>
  <c r="AL2619" i="1"/>
  <c r="AL2620" i="1"/>
  <c r="AL2621" i="1"/>
  <c r="AL2622" i="1"/>
  <c r="AL2623" i="1"/>
  <c r="AL2624" i="1"/>
  <c r="AL2625" i="1"/>
  <c r="AL2626" i="1"/>
  <c r="AL2627" i="1"/>
  <c r="AL2628" i="1"/>
  <c r="AL2629" i="1"/>
  <c r="AL2630" i="1"/>
  <c r="AL2631" i="1"/>
  <c r="AL2632" i="1"/>
  <c r="AL2633" i="1"/>
  <c r="AL2634" i="1"/>
  <c r="AL2635" i="1"/>
  <c r="AL2636" i="1"/>
  <c r="AL2637" i="1"/>
  <c r="AL2638" i="1"/>
  <c r="AL2639" i="1"/>
  <c r="AL2640" i="1"/>
  <c r="AL2641" i="1"/>
  <c r="AL2642" i="1"/>
  <c r="AL2643" i="1"/>
  <c r="AL2644" i="1"/>
  <c r="AL2645" i="1"/>
  <c r="AL2646" i="1"/>
  <c r="AL2647" i="1"/>
  <c r="AL2648" i="1"/>
  <c r="AL2649" i="1"/>
  <c r="AL2650" i="1"/>
  <c r="AL2651" i="1"/>
  <c r="AL2652" i="1"/>
  <c r="AL2653" i="1"/>
  <c r="AL2654" i="1"/>
  <c r="AL2655" i="1"/>
  <c r="AL2656" i="1"/>
  <c r="AL2657" i="1"/>
  <c r="AL2658" i="1"/>
  <c r="AL2659" i="1"/>
  <c r="AL2660" i="1"/>
  <c r="AL2661" i="1"/>
  <c r="AL2662" i="1"/>
  <c r="AL2663" i="1"/>
  <c r="AL2664" i="1"/>
  <c r="AL2665" i="1"/>
  <c r="AL2666" i="1"/>
  <c r="AL2667" i="1"/>
  <c r="AL2668" i="1"/>
  <c r="AL2669" i="1"/>
  <c r="AL2670" i="1"/>
  <c r="AL2671" i="1"/>
  <c r="AL2672" i="1"/>
  <c r="AL2673" i="1"/>
  <c r="AL2674" i="1"/>
  <c r="AL2675" i="1"/>
  <c r="AL2676" i="1"/>
  <c r="AL2677" i="1"/>
  <c r="AL2678" i="1"/>
  <c r="AL2679" i="1"/>
  <c r="AL2680" i="1"/>
  <c r="AL2681" i="1"/>
  <c r="AL2682" i="1"/>
  <c r="AL2683" i="1"/>
  <c r="AL2684" i="1"/>
  <c r="AL2685" i="1"/>
  <c r="AL2686" i="1"/>
  <c r="AL2687" i="1"/>
  <c r="AL2688" i="1"/>
  <c r="AL2689" i="1"/>
  <c r="AL2690" i="1"/>
  <c r="AL2691" i="1"/>
  <c r="AL2692" i="1"/>
  <c r="AL2693" i="1"/>
  <c r="AL2694" i="1"/>
  <c r="AL2695" i="1"/>
  <c r="AL2696" i="1"/>
  <c r="AL2697" i="1"/>
  <c r="AL2698" i="1"/>
  <c r="AL2699" i="1"/>
  <c r="AL2700" i="1"/>
  <c r="AL2701" i="1"/>
  <c r="AL2702" i="1"/>
  <c r="AL2703" i="1"/>
  <c r="AL2704" i="1"/>
  <c r="AL2705" i="1"/>
  <c r="AL2706" i="1"/>
  <c r="AL2707" i="1"/>
  <c r="AL2708" i="1"/>
  <c r="AL2709" i="1"/>
  <c r="AL2710" i="1"/>
  <c r="AL2711" i="1"/>
  <c r="AL2712" i="1"/>
  <c r="AL2713" i="1"/>
  <c r="AL2714" i="1"/>
  <c r="AL2715" i="1"/>
  <c r="AL2716" i="1"/>
  <c r="AL2717" i="1"/>
  <c r="AL2718" i="1"/>
  <c r="AL2719" i="1"/>
  <c r="AL2720" i="1"/>
  <c r="AL2721" i="1"/>
  <c r="AL2722" i="1"/>
  <c r="AL2723" i="1"/>
  <c r="AL2724" i="1"/>
  <c r="AL2725" i="1"/>
  <c r="AL2726" i="1"/>
  <c r="AL2727" i="1"/>
  <c r="AL2728" i="1"/>
  <c r="AL2729" i="1"/>
  <c r="AL2730" i="1"/>
  <c r="AL2731" i="1"/>
  <c r="AL2732" i="1"/>
  <c r="AL2733" i="1"/>
  <c r="AL2734" i="1"/>
  <c r="AL2735" i="1"/>
  <c r="AL2736" i="1"/>
  <c r="AL2737" i="1"/>
  <c r="AL2738" i="1"/>
  <c r="AL2739" i="1"/>
  <c r="AL2740" i="1"/>
  <c r="AL2741" i="1"/>
  <c r="AL2742" i="1"/>
  <c r="AL2743" i="1"/>
  <c r="AL2744" i="1"/>
  <c r="AL2745" i="1"/>
  <c r="AL2746" i="1"/>
  <c r="AL2747" i="1"/>
  <c r="AL2748" i="1"/>
  <c r="AL2749" i="1"/>
  <c r="AL2750" i="1"/>
  <c r="AL2751" i="1"/>
  <c r="AL2752" i="1"/>
  <c r="AL2753" i="1"/>
  <c r="AL2754" i="1"/>
  <c r="AL2755" i="1"/>
  <c r="AL2756" i="1"/>
  <c r="AL2757" i="1"/>
  <c r="AL2758" i="1"/>
  <c r="AL2759" i="1"/>
  <c r="AL2760" i="1"/>
  <c r="AL2761" i="1"/>
  <c r="AL2762" i="1"/>
  <c r="AL2763" i="1"/>
  <c r="AL2764" i="1"/>
  <c r="AL2765" i="1"/>
  <c r="AL2766" i="1"/>
  <c r="AL2767" i="1"/>
  <c r="AL2768" i="1"/>
  <c r="AL2769" i="1"/>
  <c r="AL2770" i="1"/>
  <c r="AL2771" i="1"/>
  <c r="AL2772" i="1"/>
  <c r="AL2773" i="1"/>
  <c r="AL2774" i="1"/>
  <c r="AL2775" i="1"/>
  <c r="AL2776" i="1"/>
  <c r="AL2777" i="1"/>
  <c r="AL2778" i="1"/>
  <c r="AL2779" i="1"/>
  <c r="AL2780" i="1"/>
  <c r="AL2781" i="1"/>
  <c r="AL2782" i="1"/>
  <c r="AL2783" i="1"/>
  <c r="AL2784" i="1"/>
  <c r="AL2785" i="1"/>
  <c r="AL2786" i="1"/>
  <c r="AL2787" i="1"/>
  <c r="AL2788" i="1"/>
  <c r="AL2789" i="1"/>
  <c r="AL2790" i="1"/>
  <c r="AL2791" i="1"/>
  <c r="AL2792" i="1"/>
  <c r="AL2793" i="1"/>
  <c r="AL2794" i="1"/>
  <c r="AL2795" i="1"/>
  <c r="AL2796" i="1"/>
  <c r="AL2797" i="1"/>
  <c r="AL2798" i="1"/>
  <c r="AL2799" i="1"/>
  <c r="AL2800" i="1"/>
  <c r="AL2801" i="1"/>
  <c r="AL2802" i="1"/>
  <c r="AL2803" i="1"/>
  <c r="AL2804" i="1"/>
  <c r="AL2805" i="1"/>
  <c r="AL2806" i="1"/>
  <c r="AL2807" i="1"/>
  <c r="AL2808" i="1"/>
  <c r="AL2809" i="1"/>
  <c r="AL2810" i="1"/>
  <c r="AL2811" i="1"/>
  <c r="AL2812" i="1"/>
  <c r="AL2813" i="1"/>
  <c r="AL2814" i="1"/>
  <c r="AL2815" i="1"/>
  <c r="AL2816" i="1"/>
  <c r="AL2817" i="1"/>
  <c r="AL2818" i="1"/>
  <c r="AL2819" i="1"/>
  <c r="AL2820" i="1"/>
  <c r="AL2821" i="1"/>
  <c r="AL2822" i="1"/>
  <c r="AL2823" i="1"/>
  <c r="AL2824" i="1"/>
  <c r="AL2825" i="1"/>
  <c r="AL2826" i="1"/>
  <c r="AL2827" i="1"/>
  <c r="AL2828" i="1"/>
  <c r="AL2829" i="1"/>
  <c r="AL2830" i="1"/>
  <c r="AL2831" i="1"/>
  <c r="AL2832" i="1"/>
  <c r="AL2833" i="1"/>
  <c r="AL2834" i="1"/>
  <c r="AL2835" i="1"/>
  <c r="AL2836" i="1"/>
  <c r="AL2837" i="1"/>
  <c r="AL2838" i="1"/>
  <c r="AL2839" i="1"/>
  <c r="AL2840" i="1"/>
  <c r="AL2841" i="1"/>
  <c r="AL2842" i="1"/>
  <c r="AL2843" i="1"/>
  <c r="AL2844" i="1"/>
  <c r="AL2845" i="1"/>
  <c r="AL2846" i="1"/>
  <c r="AL2847" i="1"/>
  <c r="AL2848" i="1"/>
  <c r="AL2849" i="1"/>
  <c r="AL2850" i="1"/>
  <c r="AL2851" i="1"/>
  <c r="AL2852" i="1"/>
  <c r="AL2853" i="1"/>
  <c r="AL2854" i="1"/>
  <c r="AL2855" i="1"/>
  <c r="AL2856" i="1"/>
  <c r="AL2857" i="1"/>
  <c r="AL2858" i="1"/>
  <c r="AL2859" i="1"/>
  <c r="AL2860" i="1"/>
  <c r="AL2861" i="1"/>
  <c r="AL2862" i="1"/>
  <c r="AL2863" i="1"/>
  <c r="AL2864" i="1"/>
  <c r="AL2865" i="1"/>
  <c r="AL2866" i="1"/>
  <c r="AL2867" i="1"/>
  <c r="AL2868" i="1"/>
  <c r="AL2869" i="1"/>
  <c r="AL2870" i="1"/>
  <c r="AL2871" i="1"/>
  <c r="AL2872" i="1"/>
  <c r="AL2873" i="1"/>
  <c r="AL2874" i="1"/>
  <c r="AL2875" i="1"/>
  <c r="AL2876" i="1"/>
  <c r="AL2877" i="1"/>
  <c r="AL2878" i="1"/>
  <c r="AL2879" i="1"/>
  <c r="AL2880" i="1"/>
  <c r="AL2881" i="1"/>
  <c r="AL2882" i="1"/>
  <c r="AL2883" i="1"/>
  <c r="AL2884" i="1"/>
  <c r="AL2885" i="1"/>
  <c r="AL2886" i="1"/>
  <c r="AL2887" i="1"/>
  <c r="AL2888" i="1"/>
  <c r="AL2889" i="1"/>
  <c r="AL2890" i="1"/>
  <c r="AL2891" i="1"/>
  <c r="AL2892" i="1"/>
  <c r="AL2893" i="1"/>
  <c r="AL2894" i="1"/>
  <c r="AL2895" i="1"/>
  <c r="AL2896" i="1"/>
  <c r="AL2897" i="1"/>
  <c r="AL2898" i="1"/>
  <c r="AL2899" i="1"/>
  <c r="AL2900" i="1"/>
  <c r="AL2901" i="1"/>
  <c r="AL2902" i="1"/>
  <c r="AL2903" i="1"/>
  <c r="AL2904" i="1"/>
  <c r="AL2905" i="1"/>
  <c r="AL2906" i="1"/>
  <c r="AL2907" i="1"/>
  <c r="AL2908" i="1"/>
  <c r="AL2909" i="1"/>
  <c r="AL2910" i="1"/>
  <c r="AL2911" i="1"/>
  <c r="AL2912" i="1"/>
  <c r="AL2913" i="1"/>
  <c r="AL2914" i="1"/>
  <c r="AL2915" i="1"/>
  <c r="AL2916" i="1"/>
  <c r="AL2917" i="1"/>
  <c r="AL2918" i="1"/>
  <c r="AL2919" i="1"/>
  <c r="AL2920" i="1"/>
  <c r="AL2921" i="1"/>
  <c r="AL2922" i="1"/>
  <c r="AL2923" i="1"/>
  <c r="AL2924" i="1"/>
  <c r="AL2925" i="1"/>
  <c r="AL2926" i="1"/>
  <c r="AL2927" i="1"/>
  <c r="AL2928" i="1"/>
  <c r="AL2929" i="1"/>
  <c r="AL2930" i="1"/>
  <c r="AL2931" i="1"/>
  <c r="AL2932" i="1"/>
  <c r="AL2933" i="1"/>
  <c r="AL2934" i="1"/>
  <c r="AL2935" i="1"/>
  <c r="AL2936" i="1"/>
  <c r="AL2937" i="1"/>
  <c r="AL2938" i="1"/>
  <c r="AL2939" i="1"/>
  <c r="AL2940" i="1"/>
  <c r="AL2941" i="1"/>
  <c r="AL2942" i="1"/>
  <c r="AL2943" i="1"/>
  <c r="AL2944" i="1"/>
  <c r="AL2945" i="1"/>
  <c r="AL2946" i="1"/>
  <c r="AL2947" i="1"/>
  <c r="AL2948" i="1"/>
  <c r="AL2949" i="1"/>
  <c r="AL2950" i="1"/>
  <c r="AL2951" i="1"/>
  <c r="AL2952" i="1"/>
  <c r="AL2953" i="1"/>
  <c r="AL2954" i="1"/>
  <c r="AL2955" i="1"/>
  <c r="AL2956" i="1"/>
  <c r="AL2957" i="1"/>
  <c r="AL2958" i="1"/>
  <c r="AL2959" i="1"/>
  <c r="AL2960" i="1"/>
  <c r="AL2961" i="1"/>
  <c r="AL2962" i="1"/>
  <c r="AL2963" i="1"/>
  <c r="AL2964" i="1"/>
  <c r="AL2965" i="1"/>
  <c r="AL2966" i="1"/>
  <c r="AL2967" i="1"/>
  <c r="AL2968" i="1"/>
  <c r="AL2969" i="1"/>
  <c r="AL2970" i="1"/>
  <c r="AL2971" i="1"/>
  <c r="AL2972" i="1"/>
  <c r="AL2973" i="1"/>
  <c r="AL2974" i="1"/>
  <c r="AL2975" i="1"/>
  <c r="AL2976" i="1"/>
  <c r="AL2977" i="1"/>
  <c r="AL2978" i="1"/>
  <c r="AL2979" i="1"/>
  <c r="AL2980" i="1"/>
  <c r="AL2981" i="1"/>
  <c r="AL2982" i="1"/>
  <c r="AL2983" i="1"/>
  <c r="AL2984" i="1"/>
  <c r="AL2985" i="1"/>
  <c r="AL2986" i="1"/>
  <c r="AL2987" i="1"/>
  <c r="AL2988" i="1"/>
  <c r="AL2989" i="1"/>
  <c r="AL2990" i="1"/>
  <c r="AL2991" i="1"/>
  <c r="AL2992" i="1"/>
  <c r="AL2993" i="1"/>
  <c r="AL2994" i="1"/>
  <c r="AL2995" i="1"/>
  <c r="AL2996" i="1"/>
  <c r="AL2997" i="1"/>
  <c r="AL2998" i="1"/>
  <c r="AL2999" i="1"/>
  <c r="AL3000" i="1"/>
  <c r="AL3001" i="1"/>
  <c r="AL3002" i="1"/>
  <c r="AL3003" i="1"/>
  <c r="AL3004" i="1"/>
  <c r="AL3005" i="1"/>
  <c r="AL3006" i="1"/>
  <c r="AL3007" i="1"/>
  <c r="AL3008" i="1"/>
  <c r="AL3009" i="1"/>
  <c r="AL3010" i="1"/>
  <c r="AL3011" i="1"/>
  <c r="AL3012" i="1"/>
  <c r="AL3013" i="1"/>
  <c r="AL3014" i="1"/>
  <c r="AL3015" i="1"/>
  <c r="AL3016" i="1"/>
  <c r="AL3017" i="1"/>
  <c r="AL3018" i="1"/>
  <c r="AL3019" i="1"/>
  <c r="AL3020" i="1"/>
  <c r="AL3021" i="1"/>
  <c r="AL3022" i="1"/>
  <c r="AL3023" i="1"/>
  <c r="AL3024" i="1"/>
  <c r="AL3025" i="1"/>
  <c r="AL3026" i="1"/>
  <c r="AL3027" i="1"/>
  <c r="AL3028" i="1"/>
  <c r="AL3029" i="1"/>
  <c r="AL3030" i="1"/>
  <c r="AL3031" i="1"/>
  <c r="AL3032" i="1"/>
  <c r="AL3033" i="1"/>
  <c r="AL3034" i="1"/>
  <c r="AL3035" i="1"/>
  <c r="AL3036" i="1"/>
  <c r="AL3037" i="1"/>
  <c r="AL3038" i="1"/>
  <c r="AL3039" i="1"/>
  <c r="AL3040" i="1"/>
  <c r="AL3041" i="1"/>
  <c r="AL3042" i="1"/>
  <c r="AL3043" i="1"/>
  <c r="AL3044" i="1"/>
  <c r="AL3045" i="1"/>
  <c r="AL3046" i="1"/>
  <c r="AL3047" i="1"/>
  <c r="AL3048" i="1"/>
  <c r="AL3049" i="1"/>
  <c r="AL3050" i="1"/>
  <c r="AL3051" i="1"/>
  <c r="AL3052" i="1"/>
  <c r="AL3053" i="1"/>
  <c r="AL3054" i="1"/>
  <c r="AL3055" i="1"/>
  <c r="AL3056" i="1"/>
  <c r="AL3057" i="1"/>
  <c r="AL3058" i="1"/>
  <c r="AL3059" i="1"/>
  <c r="AL3060" i="1"/>
  <c r="AL3061" i="1"/>
  <c r="AL3062" i="1"/>
  <c r="AL3063" i="1"/>
  <c r="AL3064" i="1"/>
  <c r="AL3065" i="1"/>
  <c r="AL3066" i="1"/>
  <c r="AL3067" i="1"/>
  <c r="AL3068" i="1"/>
  <c r="AL3069" i="1"/>
  <c r="AL3070" i="1"/>
  <c r="AL3071" i="1"/>
  <c r="AL3072" i="1"/>
  <c r="AL3073" i="1"/>
  <c r="AL3074" i="1"/>
  <c r="AL3075" i="1"/>
  <c r="AL3076" i="1"/>
  <c r="AL3077" i="1"/>
  <c r="AL3078" i="1"/>
  <c r="AL3079" i="1"/>
  <c r="AL3080" i="1"/>
  <c r="AL3081" i="1"/>
  <c r="AL3082" i="1"/>
  <c r="AL3083" i="1"/>
  <c r="AL3084" i="1"/>
  <c r="AL3085" i="1"/>
  <c r="AL3086" i="1"/>
  <c r="AL3087" i="1"/>
  <c r="AL3088" i="1"/>
  <c r="AL3089" i="1"/>
  <c r="AL3090" i="1"/>
  <c r="AL3091" i="1"/>
  <c r="AL3092" i="1"/>
  <c r="AL3093" i="1"/>
  <c r="AL3094" i="1"/>
  <c r="AL3095" i="1"/>
  <c r="AL3096" i="1"/>
  <c r="AL3097" i="1"/>
  <c r="AL3098" i="1"/>
  <c r="AL3099" i="1"/>
  <c r="AL3100" i="1"/>
  <c r="AL3101" i="1"/>
  <c r="AL3102" i="1"/>
  <c r="AL3103" i="1"/>
  <c r="AL3104" i="1"/>
  <c r="AL3105" i="1"/>
  <c r="AL3106" i="1"/>
  <c r="AL3107" i="1"/>
  <c r="AL3108" i="1"/>
  <c r="AL3109" i="1"/>
  <c r="AL3110" i="1"/>
  <c r="AL3111" i="1"/>
  <c r="AL3112" i="1"/>
  <c r="AL3113" i="1"/>
  <c r="AL3114" i="1"/>
  <c r="AL3115" i="1"/>
  <c r="AL3116" i="1"/>
  <c r="AL3117" i="1"/>
  <c r="AL3118" i="1"/>
  <c r="AL3119" i="1"/>
  <c r="AL3120" i="1"/>
  <c r="AL3121" i="1"/>
  <c r="AL3122" i="1"/>
  <c r="AL3123" i="1"/>
  <c r="AL3124" i="1"/>
  <c r="AL3125" i="1"/>
  <c r="AL3126" i="1"/>
  <c r="AL3127" i="1"/>
  <c r="AL3128" i="1"/>
  <c r="AL3129" i="1"/>
  <c r="AL3130" i="1"/>
  <c r="AL3131" i="1"/>
  <c r="AL3132" i="1"/>
  <c r="AL3133" i="1"/>
  <c r="AL3134" i="1"/>
  <c r="AL3135" i="1"/>
  <c r="AL3136" i="1"/>
  <c r="AL3137" i="1"/>
  <c r="AL3138" i="1"/>
  <c r="AL3139" i="1"/>
  <c r="AL3140" i="1"/>
  <c r="AL3141" i="1"/>
  <c r="AL3142" i="1"/>
  <c r="AL3143" i="1"/>
  <c r="AL3144" i="1"/>
  <c r="AL3145" i="1"/>
  <c r="AL3146" i="1"/>
  <c r="AL3147" i="1"/>
  <c r="AL3148" i="1"/>
  <c r="AL3149" i="1"/>
  <c r="AL3150" i="1"/>
  <c r="AL3151" i="1"/>
  <c r="AL3152" i="1"/>
  <c r="AL3153" i="1"/>
  <c r="AL3154" i="1"/>
  <c r="AL3155" i="1"/>
  <c r="AL3156" i="1"/>
  <c r="AL3157" i="1"/>
  <c r="AL3158" i="1"/>
  <c r="AL3159" i="1"/>
  <c r="AL3160" i="1"/>
  <c r="AL3161" i="1"/>
  <c r="AL3162" i="1"/>
  <c r="AL3163" i="1"/>
  <c r="AL3164" i="1"/>
  <c r="AL3165" i="1"/>
  <c r="AL3166" i="1"/>
  <c r="AL3167" i="1"/>
  <c r="AL3168" i="1"/>
  <c r="AL3169" i="1"/>
  <c r="AL3170" i="1"/>
  <c r="AL3171" i="1"/>
  <c r="AL3172" i="1"/>
  <c r="AL3173" i="1"/>
  <c r="AL3174" i="1"/>
  <c r="AL3175" i="1"/>
  <c r="AL3176" i="1"/>
  <c r="AL3177" i="1"/>
  <c r="AL3178" i="1"/>
  <c r="AL3179" i="1"/>
  <c r="AL3180" i="1"/>
  <c r="AL3181" i="1"/>
  <c r="AL3182" i="1"/>
  <c r="AL3183" i="1"/>
  <c r="AL3184" i="1"/>
  <c r="AL3185" i="1"/>
  <c r="AL3186" i="1"/>
  <c r="AL3187" i="1"/>
  <c r="AL3188" i="1"/>
  <c r="AL3189" i="1"/>
  <c r="AL3190" i="1"/>
  <c r="AL3191" i="1"/>
  <c r="AL3192" i="1"/>
  <c r="AL3193" i="1"/>
  <c r="AL3194" i="1"/>
  <c r="AL3195" i="1"/>
  <c r="AL3196" i="1"/>
  <c r="AL3197" i="1"/>
  <c r="AL3198" i="1"/>
  <c r="AL3199" i="1"/>
  <c r="AL3200" i="1"/>
  <c r="AL3201" i="1"/>
  <c r="AL3202" i="1"/>
  <c r="AL3203" i="1"/>
  <c r="AL3204" i="1"/>
  <c r="AL3205" i="1"/>
  <c r="AL3206" i="1"/>
  <c r="AL3207" i="1"/>
  <c r="AL3208" i="1"/>
  <c r="AL3209" i="1"/>
  <c r="AL3210" i="1"/>
  <c r="AL3211" i="1"/>
  <c r="AL3212" i="1"/>
  <c r="AL3213" i="1"/>
  <c r="AL3214" i="1"/>
  <c r="AL3215" i="1"/>
  <c r="AL3216" i="1"/>
  <c r="AL3217" i="1"/>
  <c r="AL3218" i="1"/>
  <c r="AL3219" i="1"/>
  <c r="AL3220" i="1"/>
  <c r="AL3221" i="1"/>
  <c r="AL3222" i="1"/>
  <c r="AL3223" i="1"/>
  <c r="AL3224" i="1"/>
  <c r="AL3225" i="1"/>
  <c r="AL3226" i="1"/>
  <c r="AL3227" i="1"/>
  <c r="AL3228" i="1"/>
  <c r="AL3229" i="1"/>
  <c r="AL3230" i="1"/>
  <c r="AL3231" i="1"/>
  <c r="AL3232" i="1"/>
  <c r="AL3233" i="1"/>
  <c r="AL3234" i="1"/>
  <c r="AL3235" i="1"/>
  <c r="AL3236" i="1"/>
  <c r="AL3237" i="1"/>
  <c r="AL3238" i="1"/>
  <c r="AL3239" i="1"/>
  <c r="AL3240" i="1"/>
  <c r="AL3241" i="1"/>
  <c r="AL3242" i="1"/>
  <c r="AL3243" i="1"/>
  <c r="AL3244" i="1"/>
  <c r="AL3245" i="1"/>
  <c r="AL3246" i="1"/>
  <c r="AL3247" i="1"/>
  <c r="AL3248" i="1"/>
  <c r="AL3249" i="1"/>
  <c r="AL3250" i="1"/>
  <c r="AL3251" i="1"/>
  <c r="AL3252" i="1"/>
  <c r="AL3253" i="1"/>
  <c r="AL3254" i="1"/>
  <c r="AL3255" i="1"/>
  <c r="AL3256" i="1"/>
  <c r="AL3257" i="1"/>
  <c r="AL3258" i="1"/>
  <c r="AL3259" i="1"/>
  <c r="AL3260" i="1"/>
  <c r="AL3261" i="1"/>
  <c r="AL3262" i="1"/>
  <c r="AL3263" i="1"/>
  <c r="AL3264" i="1"/>
  <c r="AL3265" i="1"/>
  <c r="AL3266" i="1"/>
  <c r="AL3267" i="1"/>
  <c r="AL3268" i="1"/>
  <c r="AL3269" i="1"/>
  <c r="AL3270" i="1"/>
  <c r="AL3271" i="1"/>
  <c r="AL3272" i="1"/>
  <c r="AL3273" i="1"/>
  <c r="AL3274" i="1"/>
  <c r="AL3275" i="1"/>
  <c r="AL3276" i="1"/>
  <c r="AL3277" i="1"/>
  <c r="AL3278" i="1"/>
  <c r="AL3279" i="1"/>
  <c r="AL3280" i="1"/>
  <c r="AL3281" i="1"/>
  <c r="AL3282" i="1"/>
  <c r="AL3283" i="1"/>
  <c r="AL3284" i="1"/>
  <c r="AL3285" i="1"/>
  <c r="AL3286" i="1"/>
  <c r="AL3287" i="1"/>
  <c r="AL3288" i="1"/>
  <c r="AL3289" i="1"/>
  <c r="AL3290" i="1"/>
  <c r="AL3291" i="1"/>
  <c r="AL3292" i="1"/>
  <c r="AL3293" i="1"/>
  <c r="AL3294" i="1"/>
  <c r="AL3295" i="1"/>
  <c r="AL3296" i="1"/>
  <c r="AL3297" i="1"/>
  <c r="AL3298" i="1"/>
  <c r="AL3299" i="1"/>
  <c r="AL3300" i="1"/>
  <c r="AL3301" i="1"/>
  <c r="AL3302" i="1"/>
  <c r="AL3303" i="1"/>
  <c r="AL3304" i="1"/>
  <c r="AL3305" i="1"/>
  <c r="AL3306" i="1"/>
  <c r="AL3307" i="1"/>
  <c r="AL3308" i="1"/>
  <c r="AL3309" i="1"/>
  <c r="AL3310" i="1"/>
  <c r="AL3311" i="1"/>
  <c r="AL3312" i="1"/>
  <c r="AL3313" i="1"/>
  <c r="AL3314" i="1"/>
  <c r="AL3315" i="1"/>
  <c r="AL3316" i="1"/>
  <c r="AL3317" i="1"/>
  <c r="AL3318" i="1"/>
  <c r="AL3319" i="1"/>
  <c r="AL3320" i="1"/>
  <c r="AL3321" i="1"/>
  <c r="AL3322" i="1"/>
  <c r="AL3323" i="1"/>
  <c r="AL3324" i="1"/>
  <c r="AL3325" i="1"/>
  <c r="AL3326" i="1"/>
  <c r="AL3327" i="1"/>
  <c r="AL3328" i="1"/>
  <c r="AL3329" i="1"/>
  <c r="AL3330" i="1"/>
  <c r="AL3331" i="1"/>
  <c r="AL3332" i="1"/>
  <c r="AL3333" i="1"/>
  <c r="AL3334" i="1"/>
  <c r="AL3335" i="1"/>
  <c r="AL3336" i="1"/>
  <c r="AL3337" i="1"/>
  <c r="AL3338" i="1"/>
  <c r="AL3339" i="1"/>
  <c r="AL3340" i="1"/>
  <c r="AL3341" i="1"/>
  <c r="AL3342" i="1"/>
  <c r="AL3343" i="1"/>
  <c r="AL3344" i="1"/>
  <c r="AL3345" i="1"/>
  <c r="AL3346" i="1"/>
  <c r="AL3347" i="1"/>
  <c r="AL3348" i="1"/>
  <c r="AL3349" i="1"/>
  <c r="AL3350" i="1"/>
  <c r="AL3351" i="1"/>
  <c r="AL3352" i="1"/>
  <c r="AL3353" i="1"/>
  <c r="AL3354" i="1"/>
  <c r="AL3355" i="1"/>
  <c r="AL3356" i="1"/>
  <c r="AL3357" i="1"/>
  <c r="AL3358" i="1"/>
  <c r="AL3359" i="1"/>
  <c r="AL3360" i="1"/>
  <c r="AL3361" i="1"/>
  <c r="AL3362" i="1"/>
  <c r="AL3363" i="1"/>
  <c r="AL3364" i="1"/>
  <c r="AL3365" i="1"/>
  <c r="AL3366" i="1"/>
  <c r="AL3367" i="1"/>
  <c r="AL3368" i="1"/>
  <c r="AL3369" i="1"/>
  <c r="AL3370" i="1"/>
  <c r="AL3371" i="1"/>
  <c r="AL3372" i="1"/>
  <c r="AL3373" i="1"/>
  <c r="AL3374" i="1"/>
  <c r="AL3375" i="1"/>
  <c r="AL3376" i="1"/>
  <c r="AL3377" i="1"/>
  <c r="AL3378" i="1"/>
  <c r="AL3379" i="1"/>
  <c r="AL3380" i="1"/>
  <c r="AL3381" i="1"/>
  <c r="AL3382" i="1"/>
  <c r="AL3383" i="1"/>
  <c r="AL3384" i="1"/>
  <c r="AL3385" i="1"/>
  <c r="AL3386" i="1"/>
  <c r="AL3387" i="1"/>
  <c r="AL3388" i="1"/>
  <c r="AL3389" i="1"/>
  <c r="AL3390" i="1"/>
  <c r="AL3391" i="1"/>
  <c r="AL3392" i="1"/>
  <c r="AL3393" i="1"/>
  <c r="AL3394" i="1"/>
  <c r="AL3395" i="1"/>
  <c r="AL3396" i="1"/>
  <c r="AL3397" i="1"/>
  <c r="AL3398" i="1"/>
  <c r="AL3399" i="1"/>
  <c r="AL3400" i="1"/>
  <c r="AL3401" i="1"/>
  <c r="AL3402" i="1"/>
  <c r="AL3403" i="1"/>
  <c r="AL3404" i="1"/>
  <c r="AL3405" i="1"/>
  <c r="AL3406" i="1"/>
  <c r="AL3407" i="1"/>
  <c r="AL3408" i="1"/>
  <c r="AL3409" i="1"/>
  <c r="AL3410" i="1"/>
  <c r="AL3411" i="1"/>
  <c r="AL3412" i="1"/>
  <c r="AL3413" i="1"/>
  <c r="AL3414" i="1"/>
  <c r="AL3415" i="1"/>
  <c r="AL3416" i="1"/>
  <c r="AL3417" i="1"/>
  <c r="AL3418" i="1"/>
  <c r="AL3419" i="1"/>
  <c r="AL3420" i="1"/>
  <c r="AL3421" i="1"/>
  <c r="AL3422" i="1"/>
  <c r="AL3423" i="1"/>
  <c r="AL3424" i="1"/>
  <c r="AL3425" i="1"/>
  <c r="AL3426" i="1"/>
  <c r="AL3427" i="1"/>
  <c r="AL3428" i="1"/>
  <c r="AL3429" i="1"/>
  <c r="AL3430" i="1"/>
  <c r="AL3431" i="1"/>
  <c r="AL3432" i="1"/>
  <c r="AL3433" i="1"/>
  <c r="AL3434" i="1"/>
  <c r="AL3435" i="1"/>
  <c r="AL3436" i="1"/>
  <c r="AL3437" i="1"/>
  <c r="AL3438" i="1"/>
  <c r="AL3439" i="1"/>
  <c r="AL3440" i="1"/>
  <c r="AL3441" i="1"/>
  <c r="AL3442" i="1"/>
  <c r="AL3443" i="1"/>
  <c r="AL3444" i="1"/>
  <c r="AL3445" i="1"/>
  <c r="AL3446" i="1"/>
  <c r="AL3447" i="1"/>
  <c r="AL3448" i="1"/>
  <c r="AL3449" i="1"/>
  <c r="AL3450" i="1"/>
  <c r="AL3451" i="1"/>
  <c r="AL3452" i="1"/>
  <c r="AL3453" i="1"/>
  <c r="AL3454" i="1"/>
  <c r="AL3455" i="1"/>
  <c r="AL3456" i="1"/>
  <c r="AL3457" i="1"/>
  <c r="AL3458" i="1"/>
  <c r="AL3459" i="1"/>
  <c r="AL3460" i="1"/>
  <c r="AL3461" i="1"/>
  <c r="AL3462" i="1"/>
  <c r="AL3463" i="1"/>
  <c r="AL3464" i="1"/>
  <c r="AL3465" i="1"/>
  <c r="AL3466" i="1"/>
  <c r="AL3467" i="1"/>
  <c r="AL3468" i="1"/>
  <c r="AL3469" i="1"/>
  <c r="AL3470" i="1"/>
  <c r="AL3471" i="1"/>
  <c r="AL3472" i="1"/>
  <c r="AL3473" i="1"/>
  <c r="AL3474" i="1"/>
  <c r="AL3475" i="1"/>
  <c r="AL3476" i="1"/>
  <c r="AL3477" i="1"/>
  <c r="AL3478" i="1"/>
  <c r="AL3479" i="1"/>
  <c r="AL3480" i="1"/>
  <c r="AL3481" i="1"/>
  <c r="AL3482" i="1"/>
  <c r="AL3483" i="1"/>
  <c r="AL3484" i="1"/>
  <c r="AL3485" i="1"/>
  <c r="AL3486" i="1"/>
  <c r="AL3487" i="1"/>
  <c r="AL3488" i="1"/>
  <c r="AL3489" i="1"/>
  <c r="AL3490" i="1"/>
  <c r="AL3491" i="1"/>
  <c r="AL3492" i="1"/>
  <c r="AL3493" i="1"/>
  <c r="AL3494" i="1"/>
  <c r="AL3495" i="1"/>
  <c r="AL3496" i="1"/>
  <c r="AL3497" i="1"/>
  <c r="AL3498" i="1"/>
  <c r="AL3499" i="1"/>
  <c r="AL3500" i="1"/>
  <c r="AL3501" i="1"/>
  <c r="AL3502" i="1"/>
  <c r="AL3503" i="1"/>
  <c r="AL3504" i="1"/>
  <c r="AL3505" i="1"/>
  <c r="AL3506" i="1"/>
  <c r="AL3507" i="1"/>
  <c r="AL3508" i="1"/>
  <c r="AL3509" i="1"/>
  <c r="AL3510" i="1"/>
  <c r="AL3511" i="1"/>
  <c r="AL3512" i="1"/>
  <c r="AL3513" i="1"/>
  <c r="AL3514" i="1"/>
  <c r="AL3515" i="1"/>
  <c r="AL3516" i="1"/>
  <c r="AL3517" i="1"/>
  <c r="AL3518" i="1"/>
  <c r="AL3519" i="1"/>
  <c r="AL3520" i="1"/>
  <c r="AL3521" i="1"/>
  <c r="AL3522" i="1"/>
  <c r="AL3523" i="1"/>
  <c r="AL3524" i="1"/>
  <c r="AL3525" i="1"/>
  <c r="AL3526" i="1"/>
  <c r="AL3527" i="1"/>
  <c r="AL3528" i="1"/>
  <c r="AL3529" i="1"/>
  <c r="AL3530" i="1"/>
  <c r="AL3531" i="1"/>
  <c r="AL3532" i="1"/>
  <c r="AL3533" i="1"/>
  <c r="AL3534" i="1"/>
  <c r="AL3535" i="1"/>
  <c r="AL3536" i="1"/>
  <c r="AL3537" i="1"/>
  <c r="AL3538" i="1"/>
  <c r="AL3539" i="1"/>
  <c r="AL3540" i="1"/>
  <c r="AL3541" i="1"/>
  <c r="AL3542" i="1"/>
  <c r="AL3543" i="1"/>
  <c r="AL3544" i="1"/>
  <c r="AL3545" i="1"/>
  <c r="AL3546" i="1"/>
  <c r="AL3547" i="1"/>
  <c r="AL3548" i="1"/>
  <c r="AL3549" i="1"/>
  <c r="AL3550" i="1"/>
  <c r="AL3551" i="1"/>
  <c r="AL3552" i="1"/>
  <c r="AL3553" i="1"/>
  <c r="AL3554" i="1"/>
  <c r="AL3555" i="1"/>
  <c r="AL3556" i="1"/>
  <c r="AL3557" i="1"/>
  <c r="AL3558" i="1"/>
  <c r="AL3559" i="1"/>
  <c r="AL3560" i="1"/>
  <c r="AL3561" i="1"/>
  <c r="AL3562" i="1"/>
  <c r="AL3563" i="1"/>
  <c r="AL3564" i="1"/>
  <c r="AL3565" i="1"/>
  <c r="AL3566" i="1"/>
  <c r="AL3567" i="1"/>
  <c r="AL3568" i="1"/>
  <c r="AL3569" i="1"/>
  <c r="AL3570" i="1"/>
  <c r="AL3571" i="1"/>
  <c r="AL3572" i="1"/>
  <c r="AL3573" i="1"/>
  <c r="AL3574" i="1"/>
  <c r="AL3575" i="1"/>
  <c r="AL3576" i="1"/>
  <c r="AL3577" i="1"/>
  <c r="AL3578" i="1"/>
  <c r="AL3579" i="1"/>
  <c r="AL3580" i="1"/>
  <c r="AL3581" i="1"/>
  <c r="AL3582" i="1"/>
  <c r="AL3583" i="1"/>
  <c r="AL3584" i="1"/>
  <c r="AL3585" i="1"/>
  <c r="AL3586" i="1"/>
  <c r="AL3587" i="1"/>
  <c r="AL3588" i="1"/>
  <c r="AL3589" i="1"/>
  <c r="AL3590" i="1"/>
  <c r="AL3591" i="1"/>
  <c r="AL3592" i="1"/>
  <c r="AL3593" i="1"/>
  <c r="AL3594" i="1"/>
  <c r="AL3595" i="1"/>
  <c r="AL3596" i="1"/>
  <c r="AL3597" i="1"/>
  <c r="AL3598" i="1"/>
  <c r="AL3599" i="1"/>
  <c r="AL3600" i="1"/>
  <c r="AL3601" i="1"/>
  <c r="AL3602" i="1"/>
  <c r="AL3603" i="1"/>
  <c r="AL3604" i="1"/>
  <c r="AL3605" i="1"/>
  <c r="AL3606" i="1"/>
  <c r="AL3607" i="1"/>
  <c r="AL3608" i="1"/>
  <c r="AL3609" i="1"/>
  <c r="AL3610" i="1"/>
  <c r="AL3611" i="1"/>
  <c r="AL3612" i="1"/>
  <c r="AL3613" i="1"/>
  <c r="AL3614" i="1"/>
  <c r="AL3615" i="1"/>
  <c r="AL3616" i="1"/>
  <c r="AL3617" i="1"/>
  <c r="AL3618" i="1"/>
  <c r="AL3619" i="1"/>
  <c r="AL3620" i="1"/>
  <c r="AL3621" i="1"/>
  <c r="AL3622" i="1"/>
  <c r="AL3623" i="1"/>
  <c r="AL3624" i="1"/>
  <c r="AL3625" i="1"/>
  <c r="AL3626" i="1"/>
  <c r="AL3627" i="1"/>
  <c r="AL3628" i="1"/>
  <c r="AL3629" i="1"/>
  <c r="AL3630" i="1"/>
  <c r="AL3631" i="1"/>
  <c r="AL3632" i="1"/>
  <c r="AL3633" i="1"/>
  <c r="AL3634" i="1"/>
  <c r="AL3635" i="1"/>
  <c r="AL3636" i="1"/>
  <c r="AL3637" i="1"/>
  <c r="AL3638" i="1"/>
  <c r="AL3639" i="1"/>
  <c r="AL3640" i="1"/>
  <c r="AL3641" i="1"/>
  <c r="AL3642" i="1"/>
  <c r="AL3643" i="1"/>
  <c r="AL3644" i="1"/>
  <c r="AL3645" i="1"/>
  <c r="AL3646" i="1"/>
  <c r="AL3647" i="1"/>
  <c r="AL3648" i="1"/>
  <c r="AL3649" i="1"/>
  <c r="AL3650" i="1"/>
  <c r="AL3651" i="1"/>
  <c r="AL3652" i="1"/>
  <c r="AL3653" i="1"/>
  <c r="AL3654" i="1"/>
  <c r="AL3655" i="1"/>
  <c r="AL3656" i="1"/>
  <c r="AL3657" i="1"/>
  <c r="AL3658" i="1"/>
  <c r="AL3659" i="1"/>
  <c r="AL3660" i="1"/>
  <c r="AL3661" i="1"/>
  <c r="AL3662" i="1"/>
  <c r="AL3663" i="1"/>
  <c r="AL3664" i="1"/>
  <c r="AL3665" i="1"/>
  <c r="AL3666" i="1"/>
  <c r="AL3667" i="1"/>
  <c r="AL3668" i="1"/>
  <c r="AL3669" i="1"/>
  <c r="AL3670" i="1"/>
  <c r="AL3671" i="1"/>
  <c r="AL3672" i="1"/>
  <c r="AL3673" i="1"/>
  <c r="AL3674" i="1"/>
  <c r="AL3675" i="1"/>
  <c r="AL3676" i="1"/>
  <c r="AL3677" i="1"/>
  <c r="AL3678" i="1"/>
  <c r="AL3679" i="1"/>
  <c r="AL3680" i="1"/>
  <c r="AL3681" i="1"/>
  <c r="AL3682" i="1"/>
  <c r="AL3683" i="1"/>
  <c r="AL3684" i="1"/>
  <c r="AL3685" i="1"/>
  <c r="AL3686" i="1"/>
  <c r="AL3687" i="1"/>
  <c r="AL3688" i="1"/>
  <c r="AL3689" i="1"/>
  <c r="AL3690" i="1"/>
  <c r="AL3691" i="1"/>
  <c r="AL3692" i="1"/>
  <c r="AL3693" i="1"/>
  <c r="AL3694" i="1"/>
  <c r="AL3695" i="1"/>
  <c r="AL3696" i="1"/>
  <c r="AL3697" i="1"/>
  <c r="AL3698" i="1"/>
  <c r="AL3699" i="1"/>
  <c r="AL3700" i="1"/>
  <c r="AL3701" i="1"/>
  <c r="AL3702" i="1"/>
  <c r="AL3703" i="1"/>
  <c r="AL3704" i="1"/>
  <c r="AL3705" i="1"/>
  <c r="AL3706" i="1"/>
  <c r="AL3707" i="1"/>
  <c r="AL3708" i="1"/>
  <c r="AL3709" i="1"/>
  <c r="AL3710" i="1"/>
  <c r="AL3711" i="1"/>
  <c r="AL3712" i="1"/>
  <c r="AL3713" i="1"/>
  <c r="AL3714" i="1"/>
  <c r="AL3715" i="1"/>
  <c r="AL3716" i="1"/>
  <c r="AL3717" i="1"/>
  <c r="AL3718" i="1"/>
  <c r="AL3719" i="1"/>
  <c r="AL3720" i="1"/>
  <c r="AL3721" i="1"/>
  <c r="AL3722" i="1"/>
  <c r="AL3723" i="1"/>
  <c r="AL3724" i="1"/>
  <c r="AL3725" i="1"/>
  <c r="AL3726" i="1"/>
  <c r="AL3727" i="1"/>
  <c r="AL3728" i="1"/>
  <c r="AL3729" i="1"/>
  <c r="AL3730" i="1"/>
  <c r="AL3731" i="1"/>
  <c r="AL3732" i="1"/>
  <c r="AL3733" i="1"/>
  <c r="AL3734" i="1"/>
  <c r="AL3735" i="1"/>
  <c r="AL3736" i="1"/>
  <c r="AL3737" i="1"/>
  <c r="AL3738" i="1"/>
  <c r="AL3739" i="1"/>
  <c r="AL3740" i="1"/>
  <c r="AL3741" i="1"/>
  <c r="AL3742" i="1"/>
  <c r="AL3743" i="1"/>
  <c r="AL3744" i="1"/>
  <c r="AL3745" i="1"/>
  <c r="AL3746" i="1"/>
  <c r="AL3747" i="1"/>
  <c r="AL3748" i="1"/>
  <c r="AL3749" i="1"/>
  <c r="AL3750" i="1"/>
  <c r="AL3751" i="1"/>
  <c r="AL3752" i="1"/>
  <c r="AL3753" i="1"/>
  <c r="AL3754" i="1"/>
  <c r="AL3755" i="1"/>
  <c r="AL3756" i="1"/>
  <c r="AL3757" i="1"/>
  <c r="AL3758" i="1"/>
  <c r="AL3759" i="1"/>
  <c r="AL3760" i="1"/>
  <c r="AL3761" i="1"/>
  <c r="AL3762" i="1"/>
  <c r="AL3763" i="1"/>
  <c r="AL3764" i="1"/>
  <c r="AL3765" i="1"/>
  <c r="AL3766" i="1"/>
  <c r="AL3767" i="1"/>
  <c r="AL3768" i="1"/>
  <c r="AL3769" i="1"/>
  <c r="AL3770" i="1"/>
  <c r="AL3771" i="1"/>
  <c r="AL3772" i="1"/>
  <c r="AL3773" i="1"/>
  <c r="AL3774" i="1"/>
  <c r="AL3775" i="1"/>
  <c r="AL3776" i="1"/>
  <c r="AL3777" i="1"/>
  <c r="AL3778" i="1"/>
  <c r="AL3779" i="1"/>
  <c r="AL3780" i="1"/>
  <c r="AL3781" i="1"/>
  <c r="AL3782" i="1"/>
  <c r="AL3783" i="1"/>
  <c r="AL3784" i="1"/>
  <c r="AL3785" i="1"/>
  <c r="AL3786" i="1"/>
  <c r="AL3787" i="1"/>
  <c r="AL3788" i="1"/>
  <c r="AL3789" i="1"/>
  <c r="AL3790" i="1"/>
  <c r="AL3791" i="1"/>
  <c r="AL3792" i="1"/>
  <c r="AL3793" i="1"/>
  <c r="AL3794" i="1"/>
  <c r="AL3795" i="1"/>
  <c r="AL3796" i="1"/>
  <c r="AL3797" i="1"/>
  <c r="AL3798" i="1"/>
  <c r="AL3799" i="1"/>
  <c r="AL3800" i="1"/>
  <c r="AL3801" i="1"/>
  <c r="AL3802" i="1"/>
  <c r="AL3803" i="1"/>
  <c r="AL3804" i="1"/>
  <c r="AL3805" i="1"/>
  <c r="AL3806" i="1"/>
  <c r="AL3807" i="1"/>
  <c r="AL3808" i="1"/>
  <c r="AL3809" i="1"/>
  <c r="AL3810" i="1"/>
  <c r="AL3811" i="1"/>
  <c r="AL3812" i="1"/>
  <c r="AL3813" i="1"/>
  <c r="AL3814" i="1"/>
  <c r="AL3815" i="1"/>
  <c r="AL3816" i="1"/>
  <c r="AL3817" i="1"/>
  <c r="AL3818" i="1"/>
  <c r="AL3819" i="1"/>
  <c r="AL3820" i="1"/>
  <c r="AL3821" i="1"/>
  <c r="AL3822" i="1"/>
  <c r="AL3823" i="1"/>
  <c r="AL3824" i="1"/>
  <c r="AL3825" i="1"/>
  <c r="AL3826" i="1"/>
  <c r="AL3827" i="1"/>
  <c r="AL3828" i="1"/>
  <c r="AL3829" i="1"/>
  <c r="AL3830" i="1"/>
  <c r="AL3831" i="1"/>
  <c r="AL3832" i="1"/>
  <c r="AL3833" i="1"/>
  <c r="AL3834" i="1"/>
  <c r="AL3835" i="1"/>
  <c r="AL3836" i="1"/>
  <c r="AL3837" i="1"/>
  <c r="AL3838" i="1"/>
  <c r="AL3839" i="1"/>
  <c r="AL3840" i="1"/>
  <c r="AL3841" i="1"/>
  <c r="AL3842" i="1"/>
  <c r="AL3843" i="1"/>
  <c r="AL3844" i="1"/>
  <c r="AL3845" i="1"/>
  <c r="AL3846" i="1"/>
  <c r="AL3847" i="1"/>
  <c r="AL3848" i="1"/>
  <c r="AL3849" i="1"/>
  <c r="AL3850" i="1"/>
  <c r="AL3851" i="1"/>
  <c r="AL3852" i="1"/>
  <c r="AL3853" i="1"/>
  <c r="AL3854" i="1"/>
  <c r="AL3855" i="1"/>
  <c r="AL3856" i="1"/>
  <c r="AL3857" i="1"/>
  <c r="AL3858" i="1"/>
  <c r="AL3859" i="1"/>
  <c r="AL3860" i="1"/>
  <c r="AL3861" i="1"/>
  <c r="AL3862" i="1"/>
  <c r="AL3863" i="1"/>
  <c r="AL3864" i="1"/>
  <c r="AL3865" i="1"/>
  <c r="AL3866" i="1"/>
  <c r="AL3867" i="1"/>
  <c r="AL3868" i="1"/>
  <c r="AL3869" i="1"/>
  <c r="AL3870" i="1"/>
  <c r="AL3871" i="1"/>
  <c r="AL3872" i="1"/>
  <c r="AL3873" i="1"/>
  <c r="AL3874" i="1"/>
  <c r="AL3875" i="1"/>
  <c r="AL3876" i="1"/>
  <c r="AL3877" i="1"/>
  <c r="AL3878" i="1"/>
  <c r="AL3879" i="1"/>
  <c r="AL3880" i="1"/>
  <c r="AL3881" i="1"/>
  <c r="AL3882" i="1"/>
  <c r="AL3883" i="1"/>
  <c r="AL3884" i="1"/>
  <c r="AL3885" i="1"/>
  <c r="AL3886" i="1"/>
  <c r="AL3887" i="1"/>
  <c r="AL3888" i="1"/>
  <c r="AL3889" i="1"/>
  <c r="AL3890" i="1"/>
  <c r="AL3891" i="1"/>
  <c r="AL3892" i="1"/>
  <c r="AL3893" i="1"/>
  <c r="AL3894" i="1"/>
  <c r="AL3895" i="1"/>
  <c r="AL3896" i="1"/>
  <c r="AL3897" i="1"/>
  <c r="AL3898" i="1"/>
  <c r="AL3899" i="1"/>
  <c r="AL3900" i="1"/>
  <c r="AL3901" i="1"/>
  <c r="AL3902" i="1"/>
  <c r="AL3903" i="1"/>
  <c r="AL3904" i="1"/>
  <c r="AL3905" i="1"/>
  <c r="AL3906" i="1"/>
  <c r="AL3907" i="1"/>
  <c r="AL3908" i="1"/>
  <c r="AL3909" i="1"/>
  <c r="AL3910" i="1"/>
  <c r="AL3911" i="1"/>
  <c r="AL3912" i="1"/>
  <c r="AL3913" i="1"/>
  <c r="AL3914" i="1"/>
  <c r="AL3915" i="1"/>
  <c r="AL3916" i="1"/>
  <c r="AL3917" i="1"/>
  <c r="AL3918" i="1"/>
  <c r="AL3919" i="1"/>
  <c r="AL3920" i="1"/>
  <c r="AL3921" i="1"/>
  <c r="AL3922" i="1"/>
  <c r="AL3923" i="1"/>
  <c r="AL3924" i="1"/>
  <c r="AL3925" i="1"/>
  <c r="AL3926" i="1"/>
  <c r="AL3927" i="1"/>
  <c r="AL3928" i="1"/>
  <c r="AL3929" i="1"/>
  <c r="AL3930" i="1"/>
  <c r="AL3931" i="1"/>
  <c r="AL3932" i="1"/>
  <c r="AL3933" i="1"/>
  <c r="AL3934" i="1"/>
  <c r="AL3935" i="1"/>
  <c r="AL3936" i="1"/>
  <c r="AL3937" i="1"/>
  <c r="AL3938" i="1"/>
  <c r="AL3939" i="1"/>
  <c r="AL3940" i="1"/>
  <c r="AL3941" i="1"/>
  <c r="AL3942" i="1"/>
  <c r="AL3943" i="1"/>
  <c r="AL3944" i="1"/>
  <c r="AL3945" i="1"/>
  <c r="AL3946" i="1"/>
  <c r="AL3947" i="1"/>
  <c r="AL3948" i="1"/>
  <c r="AL3949" i="1"/>
  <c r="AL3950" i="1"/>
  <c r="AL3951" i="1"/>
  <c r="AL3952" i="1"/>
  <c r="AL3953" i="1"/>
  <c r="AL3954" i="1"/>
  <c r="AL3955" i="1"/>
  <c r="AL3956" i="1"/>
  <c r="AL3957" i="1"/>
  <c r="AL3958" i="1"/>
  <c r="AL3959" i="1"/>
  <c r="AL3960" i="1"/>
  <c r="AL3961" i="1"/>
  <c r="AL3962" i="1"/>
  <c r="AL3963" i="1"/>
  <c r="AL3964" i="1"/>
  <c r="AL3965" i="1"/>
  <c r="AL3966" i="1"/>
  <c r="AL3967" i="1"/>
  <c r="AL3968" i="1"/>
  <c r="AL3969" i="1"/>
  <c r="AL3970" i="1"/>
  <c r="AL3971" i="1"/>
  <c r="AL3972" i="1"/>
  <c r="AL3973" i="1"/>
  <c r="AL3974" i="1"/>
  <c r="AL3975" i="1"/>
  <c r="AL3976" i="1"/>
  <c r="AL3977" i="1"/>
  <c r="AL3978" i="1"/>
  <c r="AL3979" i="1"/>
  <c r="AL3980" i="1"/>
  <c r="AL3981" i="1"/>
  <c r="AL3982" i="1"/>
  <c r="AL3983" i="1"/>
  <c r="AL3984" i="1"/>
  <c r="AL3985" i="1"/>
  <c r="AL3986" i="1"/>
  <c r="AL3987" i="1"/>
  <c r="AL3988" i="1"/>
  <c r="AL3989" i="1"/>
  <c r="AL3990" i="1"/>
  <c r="AL3991" i="1"/>
  <c r="AL3992" i="1"/>
  <c r="AL3993" i="1"/>
  <c r="AL3994" i="1"/>
  <c r="AL3995" i="1"/>
  <c r="AL3996" i="1"/>
  <c r="AL3997" i="1"/>
  <c r="AL3998" i="1"/>
  <c r="AL3999" i="1"/>
  <c r="AL4000" i="1"/>
  <c r="AL4001" i="1"/>
  <c r="AL4002" i="1"/>
  <c r="AL4003" i="1"/>
  <c r="AL4004" i="1"/>
  <c r="AL4005" i="1"/>
  <c r="AL4006" i="1"/>
  <c r="AL4007" i="1"/>
  <c r="AL4008" i="1"/>
  <c r="AL4009" i="1"/>
  <c r="AL4010" i="1"/>
  <c r="AL4011" i="1"/>
  <c r="AL4012" i="1"/>
  <c r="AL4013" i="1"/>
  <c r="AL4014" i="1"/>
  <c r="AL4015" i="1"/>
  <c r="AL4016" i="1"/>
  <c r="AL4017" i="1"/>
  <c r="AL4018" i="1"/>
  <c r="AL4019" i="1"/>
  <c r="AL4020" i="1"/>
  <c r="AL4021" i="1"/>
  <c r="AL4022" i="1"/>
  <c r="AL4023" i="1"/>
  <c r="AL4024" i="1"/>
  <c r="AL4025" i="1"/>
  <c r="AL4026" i="1"/>
  <c r="AL4027" i="1"/>
  <c r="AL4028" i="1"/>
  <c r="AL4029" i="1"/>
  <c r="AL4030" i="1"/>
  <c r="AL4031" i="1"/>
  <c r="AL4032" i="1"/>
  <c r="AL4033" i="1"/>
  <c r="AL4034" i="1"/>
  <c r="AL4035" i="1"/>
  <c r="AL4036" i="1"/>
  <c r="AL4037" i="1"/>
  <c r="AL4038" i="1"/>
  <c r="AL4039" i="1"/>
  <c r="AL4040" i="1"/>
  <c r="AL4041" i="1"/>
  <c r="AL4042" i="1"/>
  <c r="AL4043" i="1"/>
  <c r="AL4044" i="1"/>
  <c r="AL4045" i="1"/>
  <c r="AL4046" i="1"/>
  <c r="AL4047" i="1"/>
  <c r="AL4048" i="1"/>
  <c r="AL4049" i="1"/>
  <c r="AL4050" i="1"/>
  <c r="AL4051" i="1"/>
  <c r="AL4052" i="1"/>
  <c r="AL4053" i="1"/>
  <c r="AL4054" i="1"/>
  <c r="AL4055" i="1"/>
  <c r="AL4056" i="1"/>
  <c r="AL4057" i="1"/>
  <c r="AL4058" i="1"/>
  <c r="AL4059" i="1"/>
  <c r="AL4060" i="1"/>
  <c r="AL4061" i="1"/>
  <c r="AL4062" i="1"/>
  <c r="AL4063" i="1"/>
  <c r="AL4064" i="1"/>
  <c r="AL4065" i="1"/>
  <c r="AL4066" i="1"/>
  <c r="AL4067" i="1"/>
  <c r="AL4068" i="1"/>
  <c r="AL4069" i="1"/>
  <c r="AL4070" i="1"/>
  <c r="AL4071" i="1"/>
  <c r="AL4072" i="1"/>
  <c r="AL4073" i="1"/>
  <c r="AL4074" i="1"/>
  <c r="AL4075" i="1"/>
  <c r="AL4076" i="1"/>
  <c r="AL4077" i="1"/>
  <c r="AL4078" i="1"/>
  <c r="AL4079" i="1"/>
  <c r="AL4080" i="1"/>
  <c r="AL4081" i="1"/>
  <c r="AL4082" i="1"/>
  <c r="AL4083" i="1"/>
  <c r="AL4084" i="1"/>
  <c r="AL4085" i="1"/>
  <c r="AL4086" i="1"/>
  <c r="AL4087" i="1"/>
  <c r="AL4088" i="1"/>
  <c r="AL4089" i="1"/>
  <c r="AL4090" i="1"/>
  <c r="AL4091" i="1"/>
  <c r="AL4092" i="1"/>
  <c r="AL4093" i="1"/>
  <c r="AL4094" i="1"/>
  <c r="AL4095" i="1"/>
  <c r="AL4096" i="1"/>
  <c r="AL4097" i="1"/>
  <c r="AL4098" i="1"/>
  <c r="AL4099" i="1"/>
  <c r="AL4100" i="1"/>
  <c r="AL4101" i="1"/>
  <c r="AL4102" i="1"/>
  <c r="AL4103" i="1"/>
  <c r="AL4104" i="1"/>
  <c r="AL4105" i="1"/>
  <c r="AL4106" i="1"/>
  <c r="AL4107" i="1"/>
  <c r="AL4108" i="1"/>
  <c r="AL4109" i="1"/>
  <c r="AL4110" i="1"/>
  <c r="AL4111" i="1"/>
  <c r="AL4112" i="1"/>
  <c r="AL4113" i="1"/>
  <c r="AL4114" i="1"/>
  <c r="AL4115" i="1"/>
  <c r="AL4116" i="1"/>
  <c r="AL4117" i="1"/>
  <c r="AL4118" i="1"/>
  <c r="AL4119" i="1"/>
  <c r="AL4120" i="1"/>
  <c r="AL4121" i="1"/>
  <c r="AL4122" i="1"/>
  <c r="AL4123" i="1"/>
  <c r="AL4124" i="1"/>
  <c r="AL4125" i="1"/>
  <c r="AL4126" i="1"/>
  <c r="AL4127" i="1"/>
  <c r="AL4128" i="1"/>
  <c r="AL4129" i="1"/>
  <c r="AL4130" i="1"/>
  <c r="AL4131" i="1"/>
  <c r="AL4132" i="1"/>
  <c r="AL4133" i="1"/>
  <c r="AL4134" i="1"/>
  <c r="AL4135" i="1"/>
  <c r="AL4136" i="1"/>
  <c r="AL4137" i="1"/>
  <c r="AL4138" i="1"/>
  <c r="AL4139" i="1"/>
  <c r="AL4140" i="1"/>
  <c r="AL4141" i="1"/>
  <c r="AL4142" i="1"/>
  <c r="AL4143" i="1"/>
  <c r="AL4144" i="1"/>
  <c r="AL4145" i="1"/>
  <c r="AL4146" i="1"/>
  <c r="AL4147" i="1"/>
  <c r="AL4148" i="1"/>
  <c r="AL4149" i="1"/>
  <c r="AL4150" i="1"/>
  <c r="AL4151" i="1"/>
  <c r="AL4152" i="1"/>
  <c r="AL4153" i="1"/>
  <c r="AL4154" i="1"/>
  <c r="AL4155" i="1"/>
  <c r="AL4156" i="1"/>
  <c r="AL4157" i="1"/>
  <c r="AL4158" i="1"/>
  <c r="AL4159" i="1"/>
  <c r="AL4160" i="1"/>
  <c r="AL4161" i="1"/>
  <c r="AL4162" i="1"/>
  <c r="AL4163" i="1"/>
  <c r="AL4164" i="1"/>
  <c r="AL4165" i="1"/>
  <c r="AL4166" i="1"/>
  <c r="AL4167" i="1"/>
  <c r="AL4168" i="1"/>
  <c r="AL4169" i="1"/>
  <c r="AL4170" i="1"/>
  <c r="AL4171" i="1"/>
  <c r="AL4172" i="1"/>
  <c r="AL4173" i="1"/>
  <c r="AL4174" i="1"/>
  <c r="AL4175" i="1"/>
  <c r="AL4176" i="1"/>
  <c r="AL4177" i="1"/>
  <c r="AL4178" i="1"/>
  <c r="AL4179" i="1"/>
  <c r="AL4180" i="1"/>
  <c r="AL4181" i="1"/>
  <c r="AL4182" i="1"/>
  <c r="AL4183" i="1"/>
  <c r="AL4184" i="1"/>
  <c r="AL4185" i="1"/>
  <c r="AL4186" i="1"/>
  <c r="AL4187" i="1"/>
  <c r="AL4188" i="1"/>
  <c r="AL4189" i="1"/>
  <c r="AL4190" i="1"/>
  <c r="AL4191" i="1"/>
  <c r="AL4192" i="1"/>
  <c r="AL4193" i="1"/>
  <c r="AL4194" i="1"/>
  <c r="AL4195" i="1"/>
  <c r="AL4196" i="1"/>
  <c r="AL4197" i="1"/>
  <c r="AL4198" i="1"/>
  <c r="AL4199" i="1"/>
  <c r="AL4200" i="1"/>
  <c r="AL4201" i="1"/>
  <c r="AL4202" i="1"/>
  <c r="AL4203" i="1"/>
  <c r="AL4204" i="1"/>
  <c r="AL4205" i="1"/>
  <c r="AL4206" i="1"/>
  <c r="AL4207" i="1"/>
  <c r="AL4208" i="1"/>
  <c r="AL4209" i="1"/>
  <c r="AL4210" i="1"/>
  <c r="AL4211" i="1"/>
  <c r="AL4212" i="1"/>
  <c r="AL4213" i="1"/>
  <c r="AL4214" i="1"/>
  <c r="AL4215" i="1"/>
  <c r="AL4216" i="1"/>
  <c r="AL4217" i="1"/>
  <c r="AL4218" i="1"/>
  <c r="AL4219" i="1"/>
  <c r="AL4220" i="1"/>
  <c r="AL4221" i="1"/>
  <c r="AL4222" i="1"/>
  <c r="AL4223" i="1"/>
  <c r="AL4224" i="1"/>
  <c r="AL4225" i="1"/>
  <c r="AL4226" i="1"/>
  <c r="AL4227" i="1"/>
  <c r="AL4228" i="1"/>
  <c r="AL4229" i="1"/>
  <c r="AL4230" i="1"/>
  <c r="AL4231" i="1"/>
  <c r="AL4232" i="1"/>
  <c r="AL4233" i="1"/>
  <c r="AL4234" i="1"/>
  <c r="AL4235" i="1"/>
  <c r="AL4236" i="1"/>
  <c r="AL4237" i="1"/>
  <c r="AL4238" i="1"/>
  <c r="AL4239" i="1"/>
  <c r="AL4240" i="1"/>
  <c r="AL4241" i="1"/>
  <c r="AL4242" i="1"/>
  <c r="AL4243" i="1"/>
  <c r="AL4244" i="1"/>
  <c r="AL4245" i="1"/>
  <c r="AL4246" i="1"/>
  <c r="AL4247" i="1"/>
  <c r="AL4248" i="1"/>
  <c r="AL4249" i="1"/>
  <c r="AL4250" i="1"/>
  <c r="AL4251" i="1"/>
  <c r="AL4252" i="1"/>
  <c r="AL4253" i="1"/>
  <c r="AL4254" i="1"/>
  <c r="AL4255" i="1"/>
  <c r="AL4256" i="1"/>
  <c r="AL4257" i="1"/>
  <c r="AL4258" i="1"/>
  <c r="AL4259" i="1"/>
  <c r="AL4260" i="1"/>
  <c r="AL4261" i="1"/>
  <c r="AL4262" i="1"/>
  <c r="AL4263" i="1"/>
  <c r="AL4264" i="1"/>
  <c r="AL4265" i="1"/>
  <c r="AL4266" i="1"/>
  <c r="AL4267" i="1"/>
  <c r="AL4268" i="1"/>
  <c r="AL4269" i="1"/>
  <c r="AL4270" i="1"/>
  <c r="AL4271" i="1"/>
  <c r="AL4272" i="1"/>
  <c r="AL4273" i="1"/>
  <c r="AL4274" i="1"/>
  <c r="AL4275" i="1"/>
  <c r="AL4276" i="1"/>
  <c r="AL4277" i="1"/>
  <c r="AL4278" i="1"/>
  <c r="AL4279" i="1"/>
  <c r="AL4280" i="1"/>
  <c r="AL4281" i="1"/>
  <c r="AL4282" i="1"/>
  <c r="AL4283" i="1"/>
  <c r="AL4284" i="1"/>
  <c r="AL4285" i="1"/>
  <c r="AL4286" i="1"/>
  <c r="AL4287" i="1"/>
  <c r="AL4288" i="1"/>
  <c r="AL4289" i="1"/>
  <c r="AL4290" i="1"/>
  <c r="AL4291" i="1"/>
  <c r="AL4292" i="1"/>
  <c r="AL4293" i="1"/>
  <c r="AL4294" i="1"/>
  <c r="AL4295" i="1"/>
  <c r="AL4296" i="1"/>
  <c r="AL4297" i="1"/>
  <c r="AL4298" i="1"/>
  <c r="AL4299" i="1"/>
  <c r="AL4300" i="1"/>
  <c r="AL4301" i="1"/>
  <c r="AL4302" i="1"/>
  <c r="AL4303" i="1"/>
  <c r="AL4304" i="1"/>
  <c r="AL4305" i="1"/>
  <c r="AL4306" i="1"/>
  <c r="AL4307" i="1"/>
  <c r="AL4308" i="1"/>
  <c r="AL4309" i="1"/>
  <c r="AL4310" i="1"/>
  <c r="AL4311" i="1"/>
  <c r="AL4312" i="1"/>
  <c r="AL4313" i="1"/>
  <c r="AL4314" i="1"/>
  <c r="AL4315" i="1"/>
  <c r="AL4316" i="1"/>
  <c r="AL4317" i="1"/>
  <c r="AL4318" i="1"/>
  <c r="AL4319" i="1"/>
  <c r="AL4320" i="1"/>
  <c r="AL4321" i="1"/>
  <c r="AL4322" i="1"/>
  <c r="AL4323" i="1"/>
  <c r="AL4324" i="1"/>
  <c r="AL4325" i="1"/>
  <c r="AL4326" i="1"/>
  <c r="AL4327" i="1"/>
  <c r="AL4328" i="1"/>
  <c r="AL4329" i="1"/>
  <c r="AL4330" i="1"/>
  <c r="AL4331" i="1"/>
  <c r="AL4332" i="1"/>
  <c r="AL4333" i="1"/>
  <c r="AL4334" i="1"/>
  <c r="AL4335" i="1"/>
  <c r="AL4336" i="1"/>
  <c r="AL4337" i="1"/>
  <c r="AL4338" i="1"/>
  <c r="AL4339" i="1"/>
  <c r="AL4340" i="1"/>
  <c r="AL4341" i="1"/>
  <c r="AL4342" i="1"/>
  <c r="AL4343" i="1"/>
  <c r="AL4344" i="1"/>
  <c r="AL4345" i="1"/>
  <c r="AL4346" i="1"/>
  <c r="AL4347" i="1"/>
  <c r="AL4348" i="1"/>
  <c r="AL4349" i="1"/>
  <c r="AL4350" i="1"/>
  <c r="AL4351" i="1"/>
  <c r="AL4352" i="1"/>
  <c r="AL4353" i="1"/>
  <c r="AL4354" i="1"/>
  <c r="AL4355" i="1"/>
  <c r="AL4356" i="1"/>
  <c r="AL4357" i="1"/>
  <c r="AL4358" i="1"/>
  <c r="AL4359" i="1"/>
  <c r="AL4360" i="1"/>
  <c r="AL4361" i="1"/>
  <c r="AL4362" i="1"/>
  <c r="AL4363" i="1"/>
  <c r="AL4364" i="1"/>
  <c r="AL4365" i="1"/>
  <c r="AL4366" i="1"/>
  <c r="AL4367" i="1"/>
  <c r="AL4368" i="1"/>
  <c r="AL4369" i="1"/>
  <c r="AL4370" i="1"/>
  <c r="AL4371" i="1"/>
  <c r="AL4372" i="1"/>
  <c r="AL4373" i="1"/>
  <c r="AL4374" i="1"/>
  <c r="AL4375" i="1"/>
  <c r="AL4376" i="1"/>
  <c r="AL4377" i="1"/>
  <c r="AL4378" i="1"/>
  <c r="AL4379" i="1"/>
  <c r="AL4380" i="1"/>
  <c r="AL4381" i="1"/>
  <c r="AL4382" i="1"/>
  <c r="AL4383" i="1"/>
  <c r="AL4384" i="1"/>
  <c r="AL4385" i="1"/>
  <c r="AL4386" i="1"/>
  <c r="AL4387" i="1"/>
  <c r="AL4388" i="1"/>
  <c r="AL4389" i="1"/>
  <c r="AL4390" i="1"/>
  <c r="AL4391" i="1"/>
  <c r="AL4392" i="1"/>
  <c r="AL4393" i="1"/>
  <c r="AL4394" i="1"/>
  <c r="AL4395" i="1"/>
  <c r="AL4396" i="1"/>
  <c r="AL4397" i="1"/>
  <c r="AL4398" i="1"/>
  <c r="AL4399" i="1"/>
  <c r="AL4400" i="1"/>
  <c r="AL4401" i="1"/>
  <c r="AL4402" i="1"/>
  <c r="AL4403" i="1"/>
  <c r="AL4404" i="1"/>
  <c r="AL4405" i="1"/>
  <c r="AL4406" i="1"/>
  <c r="AL4407" i="1"/>
  <c r="AL4408" i="1"/>
  <c r="AL4409" i="1"/>
  <c r="AL4410" i="1"/>
  <c r="AL4411" i="1"/>
  <c r="AL4412" i="1"/>
  <c r="AL4413" i="1"/>
  <c r="AL4414" i="1"/>
  <c r="AL4415" i="1"/>
  <c r="AL4416" i="1"/>
  <c r="AL4417" i="1"/>
  <c r="AL4418" i="1"/>
  <c r="AL4419" i="1"/>
  <c r="AL4420" i="1"/>
  <c r="AL4421" i="1"/>
  <c r="AL4422" i="1"/>
  <c r="AL4423" i="1"/>
  <c r="AL4424" i="1"/>
  <c r="AL4425" i="1"/>
  <c r="AL4426" i="1"/>
  <c r="AL4427" i="1"/>
  <c r="AL4428" i="1"/>
  <c r="AL4429" i="1"/>
  <c r="AL4430" i="1"/>
  <c r="AL4431" i="1"/>
  <c r="AL4432" i="1"/>
  <c r="AL4433" i="1"/>
  <c r="AL4434" i="1"/>
  <c r="AL4435" i="1"/>
  <c r="AL4436" i="1"/>
  <c r="AL4437" i="1"/>
  <c r="AL4438" i="1"/>
  <c r="AL4439" i="1"/>
  <c r="AL4440" i="1"/>
  <c r="AL4441" i="1"/>
  <c r="AL4442" i="1"/>
  <c r="AL4443" i="1"/>
  <c r="AL4444" i="1"/>
  <c r="AL4445" i="1"/>
  <c r="AL4446" i="1"/>
  <c r="AL4447" i="1"/>
  <c r="AL4448" i="1"/>
  <c r="AL4449" i="1"/>
  <c r="AL4450" i="1"/>
  <c r="AL4451" i="1"/>
  <c r="AL4452" i="1"/>
  <c r="AL4453" i="1"/>
  <c r="AL4454" i="1"/>
  <c r="AL4455" i="1"/>
  <c r="AL4456" i="1"/>
  <c r="AL4457" i="1"/>
  <c r="AL4458" i="1"/>
  <c r="AL4459" i="1"/>
  <c r="AL4460" i="1"/>
  <c r="AL4461" i="1"/>
  <c r="AL4462" i="1"/>
  <c r="AL4463" i="1"/>
  <c r="AL4464" i="1"/>
  <c r="AL4465" i="1"/>
  <c r="AL4466" i="1"/>
  <c r="AL4467" i="1"/>
  <c r="AL4468" i="1"/>
  <c r="AL4469" i="1"/>
  <c r="AL4470" i="1"/>
  <c r="AL4471" i="1"/>
  <c r="AL4472" i="1"/>
  <c r="AL4473" i="1"/>
  <c r="AL4474" i="1"/>
  <c r="AL4475" i="1"/>
  <c r="AL4476" i="1"/>
  <c r="AL4477" i="1"/>
  <c r="AL4478" i="1"/>
  <c r="AL4479" i="1"/>
  <c r="AL4480" i="1"/>
  <c r="AL4481" i="1"/>
  <c r="AL4482" i="1"/>
  <c r="AL4483" i="1"/>
  <c r="AL4484" i="1"/>
  <c r="AL4485" i="1"/>
  <c r="AL4486" i="1"/>
  <c r="AL4487" i="1"/>
  <c r="AL4488" i="1"/>
  <c r="AL4489" i="1"/>
  <c r="AL4490" i="1"/>
  <c r="AL4491" i="1"/>
  <c r="AL4492" i="1"/>
  <c r="AL4493" i="1"/>
  <c r="AL4494" i="1"/>
  <c r="AL4495" i="1"/>
  <c r="AL4496" i="1"/>
  <c r="AL4497" i="1"/>
  <c r="AL4498" i="1"/>
  <c r="AL4499" i="1"/>
  <c r="AL4500" i="1"/>
  <c r="AL4501" i="1"/>
  <c r="AL4502" i="1"/>
  <c r="AL4503" i="1"/>
  <c r="AL4504" i="1"/>
  <c r="AL4505" i="1"/>
  <c r="AL4506" i="1"/>
  <c r="AL4507" i="1"/>
  <c r="AL4508" i="1"/>
  <c r="AL4509" i="1"/>
  <c r="AL4510" i="1"/>
  <c r="AL4511" i="1"/>
  <c r="AL4512" i="1"/>
  <c r="AL4513" i="1"/>
  <c r="AL4514" i="1"/>
  <c r="AL4515" i="1"/>
  <c r="AL4516" i="1"/>
  <c r="AL4517" i="1"/>
  <c r="AL4518" i="1"/>
  <c r="AL4519" i="1"/>
  <c r="AL4520" i="1"/>
  <c r="AL4521" i="1"/>
  <c r="AL4522" i="1"/>
  <c r="AL4523" i="1"/>
  <c r="AL4524" i="1"/>
  <c r="AL4525" i="1"/>
  <c r="AL4526" i="1"/>
  <c r="AL4527" i="1"/>
  <c r="AL4528" i="1"/>
  <c r="AL4529" i="1"/>
  <c r="AL4530" i="1"/>
  <c r="AL4531" i="1"/>
  <c r="AL4532" i="1"/>
  <c r="AL4533" i="1"/>
  <c r="AL4534" i="1"/>
  <c r="AL4535" i="1"/>
  <c r="AL4536" i="1"/>
  <c r="AL4537" i="1"/>
  <c r="AL4538" i="1"/>
  <c r="AL4539" i="1"/>
  <c r="AL4540" i="1"/>
  <c r="AL4541" i="1"/>
  <c r="AL4542" i="1"/>
  <c r="AL4543" i="1"/>
  <c r="AL4544" i="1"/>
  <c r="AL4545" i="1"/>
  <c r="AL4546" i="1"/>
  <c r="AL4547" i="1"/>
  <c r="AL4548" i="1"/>
  <c r="AL4549" i="1"/>
  <c r="AL4550" i="1"/>
  <c r="AL4551" i="1"/>
  <c r="AL4552" i="1"/>
  <c r="AL4553" i="1"/>
  <c r="AL4554" i="1"/>
  <c r="AL4555" i="1"/>
  <c r="AL4556" i="1"/>
  <c r="AL4557" i="1"/>
  <c r="AL4558" i="1"/>
  <c r="AL4559" i="1"/>
  <c r="AL4560" i="1"/>
  <c r="AL4561" i="1"/>
  <c r="AL4562" i="1"/>
  <c r="AL4563" i="1"/>
  <c r="AL4564" i="1"/>
  <c r="AL4565" i="1"/>
  <c r="AL4566" i="1"/>
  <c r="AL4567" i="1"/>
  <c r="AL4568" i="1"/>
  <c r="AL4569" i="1"/>
  <c r="AL4570" i="1"/>
  <c r="AL4571" i="1"/>
  <c r="AL4572" i="1"/>
  <c r="AL4573" i="1"/>
  <c r="AL4574" i="1"/>
  <c r="AL4575" i="1"/>
  <c r="AL4576" i="1"/>
  <c r="AL4577" i="1"/>
  <c r="AL4578" i="1"/>
  <c r="AL4579" i="1"/>
  <c r="AL4580" i="1"/>
  <c r="AL4581" i="1"/>
  <c r="AL4582" i="1"/>
  <c r="AL4583" i="1"/>
  <c r="AL4584" i="1"/>
  <c r="AL4585" i="1"/>
  <c r="AL4586" i="1"/>
  <c r="AL4587" i="1"/>
  <c r="AL4588" i="1"/>
  <c r="AL4589" i="1"/>
  <c r="AL4590" i="1"/>
  <c r="AL4591" i="1"/>
  <c r="AL4592" i="1"/>
  <c r="AL4593" i="1"/>
  <c r="AL4594" i="1"/>
  <c r="AL4595" i="1"/>
  <c r="AL4596" i="1"/>
  <c r="AL4597" i="1"/>
  <c r="AL4598" i="1"/>
  <c r="AL4599" i="1"/>
  <c r="AL4600" i="1"/>
  <c r="AL4601" i="1"/>
  <c r="AL4602" i="1"/>
  <c r="AL4603" i="1"/>
  <c r="AL4604" i="1"/>
  <c r="AL4605" i="1"/>
  <c r="AL4606" i="1"/>
  <c r="AL4607" i="1"/>
  <c r="AL4608" i="1"/>
  <c r="AL4609" i="1"/>
  <c r="AL4610" i="1"/>
  <c r="AL4611" i="1"/>
  <c r="AL4612" i="1"/>
  <c r="AL4613" i="1"/>
  <c r="AL4614" i="1"/>
  <c r="AL4615" i="1"/>
  <c r="AL4616" i="1"/>
  <c r="AL4617" i="1"/>
  <c r="AL4618" i="1"/>
  <c r="AL4619" i="1"/>
  <c r="AL4620" i="1"/>
  <c r="AL4621" i="1"/>
  <c r="AL4622" i="1"/>
  <c r="AL4623" i="1"/>
  <c r="AL4624" i="1"/>
  <c r="AL4625" i="1"/>
  <c r="AL4626" i="1"/>
  <c r="AL4627" i="1"/>
  <c r="AL4628" i="1"/>
  <c r="AL4629" i="1"/>
  <c r="AL4630" i="1"/>
  <c r="AL4631" i="1"/>
  <c r="AL4632" i="1"/>
  <c r="AL4633" i="1"/>
  <c r="AL4634" i="1"/>
  <c r="AL4635" i="1"/>
  <c r="AL4636" i="1"/>
  <c r="AL4637" i="1"/>
  <c r="AL4638" i="1"/>
  <c r="AL4639" i="1"/>
  <c r="AL4640" i="1"/>
  <c r="AL4641" i="1"/>
  <c r="AL4642" i="1"/>
  <c r="AL4643" i="1"/>
  <c r="AL4644" i="1"/>
  <c r="AL4645" i="1"/>
  <c r="AL4646" i="1"/>
  <c r="AL4647" i="1"/>
  <c r="AL4648" i="1"/>
  <c r="AL4649" i="1"/>
  <c r="AL4650" i="1"/>
  <c r="AL4651" i="1"/>
  <c r="AL4652" i="1"/>
  <c r="AL4653" i="1"/>
  <c r="AL4654" i="1"/>
  <c r="AL4655" i="1"/>
  <c r="AL4656" i="1"/>
  <c r="AL4657" i="1"/>
  <c r="AL4658" i="1"/>
  <c r="AL4659" i="1"/>
  <c r="AL4660" i="1"/>
  <c r="AL4661" i="1"/>
  <c r="AL4662" i="1"/>
  <c r="AL4663" i="1"/>
  <c r="AL4664" i="1"/>
  <c r="AL4665" i="1"/>
  <c r="AL4666" i="1"/>
  <c r="AL4667" i="1"/>
  <c r="AL4668" i="1"/>
  <c r="AL4669" i="1"/>
  <c r="AL4670" i="1"/>
  <c r="AL4671" i="1"/>
  <c r="AL4672" i="1"/>
  <c r="AL4673" i="1"/>
  <c r="AL4674" i="1"/>
  <c r="AL4675" i="1"/>
  <c r="AL4676" i="1"/>
  <c r="AL4677" i="1"/>
  <c r="AL4678" i="1"/>
  <c r="AL4679" i="1"/>
  <c r="AL4680" i="1"/>
  <c r="AL4681" i="1"/>
  <c r="AL4682" i="1"/>
  <c r="AL4683" i="1"/>
  <c r="AL4684" i="1"/>
  <c r="AL4685" i="1"/>
  <c r="AL4686" i="1"/>
  <c r="AL4687" i="1"/>
  <c r="AL4688" i="1"/>
  <c r="AL4689" i="1"/>
  <c r="AL4690" i="1"/>
  <c r="AL4691" i="1"/>
  <c r="AL4692" i="1"/>
  <c r="AL4693" i="1"/>
  <c r="AL4694" i="1"/>
  <c r="AL4695" i="1"/>
  <c r="AL4696" i="1"/>
  <c r="AL4697" i="1"/>
  <c r="AL4698" i="1"/>
  <c r="AL4699" i="1"/>
  <c r="AL4700" i="1"/>
  <c r="AL4701" i="1"/>
  <c r="AL4702" i="1"/>
  <c r="AL4703" i="1"/>
  <c r="AL4704" i="1"/>
  <c r="AL4705" i="1"/>
  <c r="AL4706" i="1"/>
  <c r="AL4707" i="1"/>
  <c r="AL4708" i="1"/>
  <c r="AL4709" i="1"/>
  <c r="AL4710" i="1"/>
  <c r="AL4711" i="1"/>
  <c r="AL4712" i="1"/>
  <c r="AL4713" i="1"/>
  <c r="AL4714" i="1"/>
  <c r="AL4715" i="1"/>
  <c r="AL4716" i="1"/>
  <c r="AL4717" i="1"/>
  <c r="AL4718" i="1"/>
  <c r="AL4719" i="1"/>
  <c r="AL4720" i="1"/>
  <c r="AL4721" i="1"/>
  <c r="AL4722" i="1"/>
  <c r="AL4723" i="1"/>
  <c r="AL4724" i="1"/>
  <c r="AL4725" i="1"/>
  <c r="AL4726" i="1"/>
  <c r="AL4727" i="1"/>
  <c r="AL4728" i="1"/>
  <c r="AL4729" i="1"/>
  <c r="AL4730" i="1"/>
  <c r="AL4731" i="1"/>
  <c r="AL4732" i="1"/>
  <c r="AL4733" i="1"/>
  <c r="AL4734" i="1"/>
  <c r="AL4735" i="1"/>
  <c r="AL4736" i="1"/>
  <c r="AL4737" i="1"/>
  <c r="AL4738" i="1"/>
  <c r="AL4739" i="1"/>
  <c r="AL4740" i="1"/>
  <c r="AL4741" i="1"/>
  <c r="AL4742" i="1"/>
  <c r="AL4743" i="1"/>
  <c r="AL4744" i="1"/>
  <c r="AL4745" i="1"/>
  <c r="AL4746" i="1"/>
  <c r="AL4747" i="1"/>
  <c r="AL4748" i="1"/>
  <c r="AL4749" i="1"/>
  <c r="AL4750" i="1"/>
  <c r="AL4751" i="1"/>
  <c r="AL4752" i="1"/>
  <c r="AL4753" i="1"/>
  <c r="AL4754" i="1"/>
  <c r="AL4755" i="1"/>
  <c r="AL4756" i="1"/>
  <c r="AL4757" i="1"/>
  <c r="AL4758" i="1"/>
  <c r="AL4759" i="1"/>
  <c r="AL4760" i="1"/>
  <c r="AL4761" i="1"/>
  <c r="AL4762" i="1"/>
  <c r="AL4763" i="1"/>
  <c r="AL4764" i="1"/>
  <c r="AL4765" i="1"/>
  <c r="AL4766" i="1"/>
  <c r="AL4767" i="1"/>
  <c r="AL4768" i="1"/>
  <c r="AL4769" i="1"/>
  <c r="AL4770" i="1"/>
  <c r="AL4771" i="1"/>
  <c r="AL4772" i="1"/>
  <c r="AL4773" i="1"/>
  <c r="AL4774" i="1"/>
  <c r="AL4775" i="1"/>
  <c r="AL4776" i="1"/>
  <c r="AL4777" i="1"/>
  <c r="AL4778" i="1"/>
  <c r="AL4779" i="1"/>
  <c r="AL4780" i="1"/>
  <c r="AL4781" i="1"/>
  <c r="AL4782" i="1"/>
  <c r="AL4783" i="1"/>
  <c r="AL4784" i="1"/>
  <c r="AL4785" i="1"/>
  <c r="AL4786" i="1"/>
  <c r="AL4787" i="1"/>
  <c r="AL4788" i="1"/>
  <c r="AL4789" i="1"/>
  <c r="AL4790" i="1"/>
  <c r="AL4791" i="1"/>
  <c r="AL4792" i="1"/>
  <c r="AL4793" i="1"/>
  <c r="AL4794" i="1"/>
  <c r="AL4795" i="1"/>
  <c r="AL4796" i="1"/>
  <c r="AL4797" i="1"/>
  <c r="AL4798" i="1"/>
  <c r="AL4799" i="1"/>
  <c r="AL4800" i="1"/>
  <c r="AL4801" i="1"/>
  <c r="AL4802" i="1"/>
  <c r="AL4803" i="1"/>
  <c r="AL4804" i="1"/>
  <c r="AL4805" i="1"/>
  <c r="AL4806" i="1"/>
  <c r="AL4807" i="1"/>
  <c r="AL4808" i="1"/>
  <c r="AL4809" i="1"/>
  <c r="AL4810" i="1"/>
  <c r="AL4811" i="1"/>
  <c r="AL4812" i="1"/>
  <c r="AL4813" i="1"/>
  <c r="AL4814" i="1"/>
  <c r="AL4815" i="1"/>
  <c r="AL4816" i="1"/>
  <c r="AL4817" i="1"/>
  <c r="AL4818" i="1"/>
  <c r="AL4819" i="1"/>
  <c r="AL4820" i="1"/>
  <c r="AL4821" i="1"/>
  <c r="AL4822" i="1"/>
  <c r="AL4823" i="1"/>
  <c r="AL4824" i="1"/>
  <c r="AL4825" i="1"/>
  <c r="AL4826" i="1"/>
  <c r="AL4827" i="1"/>
  <c r="AL4828" i="1"/>
  <c r="AL4829" i="1"/>
  <c r="AL4830" i="1"/>
  <c r="AL4831" i="1"/>
  <c r="AL4832" i="1"/>
  <c r="AL4833" i="1"/>
  <c r="AL4834" i="1"/>
  <c r="AL4835" i="1"/>
  <c r="AL4836" i="1"/>
  <c r="AL4837" i="1"/>
  <c r="AL4838" i="1"/>
  <c r="AL4839" i="1"/>
  <c r="AL4840" i="1"/>
  <c r="AL4841" i="1"/>
  <c r="AL4842" i="1"/>
  <c r="AL4843" i="1"/>
  <c r="AL4844" i="1"/>
  <c r="AL4845" i="1"/>
  <c r="AL4846" i="1"/>
  <c r="AL4847" i="1"/>
  <c r="AL4848" i="1"/>
  <c r="AL4849" i="1"/>
  <c r="AL4850" i="1"/>
  <c r="AL4851" i="1"/>
  <c r="AL4852" i="1"/>
  <c r="AL4853" i="1"/>
  <c r="AL4854" i="1"/>
  <c r="AL4855" i="1"/>
  <c r="AL4856" i="1"/>
  <c r="AL4857" i="1"/>
  <c r="AL4858" i="1"/>
  <c r="AL4859" i="1"/>
  <c r="AL4860" i="1"/>
  <c r="AL4861" i="1"/>
  <c r="AL4862" i="1"/>
  <c r="AL4863" i="1"/>
  <c r="AL4864" i="1"/>
  <c r="AL4865" i="1"/>
  <c r="AL4866" i="1"/>
  <c r="AL4867" i="1"/>
  <c r="AL4868" i="1"/>
  <c r="AL4869" i="1"/>
  <c r="AL4870" i="1"/>
  <c r="AL4871" i="1"/>
  <c r="AL4872" i="1"/>
  <c r="AL4873" i="1"/>
  <c r="AL4874" i="1"/>
  <c r="AL4875" i="1"/>
  <c r="AL4876" i="1"/>
  <c r="AL4877" i="1"/>
  <c r="AL4878" i="1"/>
  <c r="AL4879" i="1"/>
  <c r="AL4880" i="1"/>
  <c r="AL4881" i="1"/>
  <c r="AL4882" i="1"/>
  <c r="AL4883" i="1"/>
  <c r="AL4884" i="1"/>
  <c r="AL4885" i="1"/>
  <c r="AL4886" i="1"/>
  <c r="AL4887" i="1"/>
  <c r="AL4888" i="1"/>
  <c r="AL4889" i="1"/>
  <c r="AL4890" i="1"/>
  <c r="AL4891" i="1"/>
  <c r="AL4892" i="1"/>
  <c r="AL4893" i="1"/>
  <c r="AL4894" i="1"/>
  <c r="AL4895" i="1"/>
  <c r="AL4896" i="1"/>
  <c r="AL4897" i="1"/>
  <c r="AL4898" i="1"/>
  <c r="AL4899" i="1"/>
  <c r="AL4900" i="1"/>
  <c r="AL4901" i="1"/>
  <c r="AL4902" i="1"/>
  <c r="AL4903" i="1"/>
  <c r="AL4904" i="1"/>
  <c r="AL4905" i="1"/>
  <c r="AL4906" i="1"/>
  <c r="AL4907" i="1"/>
  <c r="AL4908" i="1"/>
  <c r="AL4909" i="1"/>
  <c r="AL4910" i="1"/>
  <c r="AL4911" i="1"/>
  <c r="AL4912" i="1"/>
  <c r="AL4913" i="1"/>
  <c r="AL4914" i="1"/>
  <c r="AL4915" i="1"/>
  <c r="AL4916" i="1"/>
  <c r="AL4917" i="1"/>
  <c r="AL4918" i="1"/>
  <c r="AL4919" i="1"/>
  <c r="AL4920" i="1"/>
  <c r="AL4921" i="1"/>
  <c r="AL4922" i="1"/>
  <c r="AL4923" i="1"/>
  <c r="AL4924" i="1"/>
  <c r="AL4925" i="1"/>
  <c r="AL4926" i="1"/>
  <c r="AL4927" i="1"/>
  <c r="AL4928" i="1"/>
  <c r="AL4929" i="1"/>
  <c r="AL4930" i="1"/>
  <c r="AL4931" i="1"/>
  <c r="AL4932" i="1"/>
  <c r="AL4933" i="1"/>
  <c r="AL4934" i="1"/>
  <c r="AL4935" i="1"/>
  <c r="AL4936" i="1"/>
  <c r="AL4937" i="1"/>
  <c r="AL4938" i="1"/>
  <c r="AL4939" i="1"/>
  <c r="AL4940" i="1"/>
  <c r="AL4941" i="1"/>
  <c r="AL4942" i="1"/>
  <c r="AL4943" i="1"/>
  <c r="AL4944" i="1"/>
  <c r="AL4945" i="1"/>
  <c r="AL4946" i="1"/>
  <c r="AL4947" i="1"/>
  <c r="AL4948" i="1"/>
  <c r="AL4949" i="1"/>
  <c r="AL4950" i="1"/>
  <c r="AL4951" i="1"/>
  <c r="AL4952" i="1"/>
  <c r="AL4953" i="1"/>
  <c r="AL4954" i="1"/>
  <c r="AL4955" i="1"/>
  <c r="AL4956" i="1"/>
  <c r="AL4957" i="1"/>
  <c r="AL4958" i="1"/>
  <c r="AL4959" i="1"/>
  <c r="AL4960" i="1"/>
  <c r="AL4961" i="1"/>
  <c r="AL4962" i="1"/>
  <c r="AL4963" i="1"/>
  <c r="AL4964" i="1"/>
  <c r="AL4965" i="1"/>
  <c r="AL4966" i="1"/>
  <c r="AL4967" i="1"/>
  <c r="AL4968" i="1"/>
  <c r="AL4969" i="1"/>
  <c r="AL4970" i="1"/>
  <c r="AL4971" i="1"/>
  <c r="AL4972" i="1"/>
  <c r="AL4973" i="1"/>
  <c r="AL4974" i="1"/>
  <c r="AL4975" i="1"/>
  <c r="AL4976" i="1"/>
  <c r="AL4977" i="1"/>
  <c r="AL4978" i="1"/>
  <c r="AL4979" i="1"/>
  <c r="AL4980" i="1"/>
  <c r="AL4981" i="1"/>
  <c r="AL4982" i="1"/>
  <c r="AL4983" i="1"/>
  <c r="AL4984" i="1"/>
  <c r="AL4985" i="1"/>
  <c r="AL4986" i="1"/>
  <c r="AL4987" i="1"/>
  <c r="AL4988" i="1"/>
  <c r="AL4989" i="1"/>
  <c r="AL4990" i="1"/>
  <c r="AL4991" i="1"/>
  <c r="AL4992" i="1"/>
  <c r="AL4993" i="1"/>
  <c r="AL4994" i="1"/>
  <c r="AL4995" i="1"/>
  <c r="AL4996" i="1"/>
  <c r="AL4997" i="1"/>
  <c r="AL4998" i="1"/>
  <c r="AL4999" i="1"/>
  <c r="AL5000" i="1"/>
  <c r="AL5001" i="1"/>
  <c r="AL5002" i="1"/>
  <c r="AL5003" i="1"/>
  <c r="AL5004" i="1"/>
  <c r="AL5005" i="1"/>
  <c r="AL5006" i="1"/>
  <c r="AL5007" i="1"/>
  <c r="AL5008" i="1"/>
  <c r="AL5009" i="1"/>
  <c r="AL5010" i="1"/>
  <c r="AL5011" i="1"/>
  <c r="AL5012" i="1"/>
  <c r="AL5013" i="1"/>
  <c r="AL5014" i="1"/>
  <c r="AL5015" i="1"/>
  <c r="AL5016" i="1"/>
  <c r="AL5017" i="1"/>
  <c r="AL5018" i="1"/>
  <c r="AL5019" i="1"/>
  <c r="AL5020" i="1"/>
  <c r="AL5021" i="1"/>
  <c r="AL5022" i="1"/>
  <c r="AL5023" i="1"/>
  <c r="AL5024" i="1"/>
  <c r="AL5025" i="1"/>
  <c r="AL5026" i="1"/>
  <c r="AL5027" i="1"/>
  <c r="AL5028" i="1"/>
  <c r="AL5029" i="1"/>
  <c r="AL5030" i="1"/>
  <c r="AL5031" i="1"/>
  <c r="AL5032" i="1"/>
  <c r="AL5033" i="1"/>
  <c r="AL5034" i="1"/>
  <c r="AL5035" i="1"/>
  <c r="AL5036" i="1"/>
  <c r="AL5037" i="1"/>
  <c r="AL5038" i="1"/>
  <c r="AL5039" i="1"/>
  <c r="AL5040" i="1"/>
  <c r="AL5041" i="1"/>
  <c r="AL5042" i="1"/>
  <c r="AL5043" i="1"/>
  <c r="AL5044" i="1"/>
  <c r="AL5045" i="1"/>
  <c r="AL5046" i="1"/>
  <c r="AL5047" i="1"/>
  <c r="AL5048" i="1"/>
  <c r="AL5049" i="1"/>
  <c r="AL5050" i="1"/>
  <c r="AL5051" i="1"/>
  <c r="AL5052" i="1"/>
  <c r="AL5053" i="1"/>
  <c r="AL5054" i="1"/>
  <c r="AL5055" i="1"/>
  <c r="AL5056" i="1"/>
  <c r="AL5057" i="1"/>
  <c r="AL5058" i="1"/>
  <c r="AL5059" i="1"/>
  <c r="AL5060" i="1"/>
  <c r="AL5061" i="1"/>
  <c r="AL5062" i="1"/>
  <c r="AL5063" i="1"/>
  <c r="AL5064" i="1"/>
  <c r="AL5065" i="1"/>
  <c r="AL5066" i="1"/>
  <c r="AL5067" i="1"/>
  <c r="AL5068" i="1"/>
  <c r="AL5069" i="1"/>
  <c r="AL5070" i="1"/>
  <c r="AL5071" i="1"/>
  <c r="AL5072" i="1"/>
  <c r="AL5073" i="1"/>
  <c r="AL5074" i="1"/>
  <c r="AL5075" i="1"/>
  <c r="AL5076" i="1"/>
  <c r="AL5077" i="1"/>
  <c r="AL5078" i="1"/>
  <c r="AL5079" i="1"/>
  <c r="AL5080" i="1"/>
  <c r="AL5081" i="1"/>
  <c r="AL5082" i="1"/>
  <c r="AL5083" i="1"/>
  <c r="AL5084" i="1"/>
  <c r="AL5085" i="1"/>
  <c r="AL5086" i="1"/>
  <c r="AL5087" i="1"/>
  <c r="AL5088" i="1"/>
  <c r="AL5089" i="1"/>
  <c r="AL5090" i="1"/>
  <c r="AL5091" i="1"/>
  <c r="AL5092" i="1"/>
  <c r="AL5093" i="1"/>
  <c r="AL5094" i="1"/>
  <c r="AL5095" i="1"/>
  <c r="AL5096" i="1"/>
  <c r="AL5097" i="1"/>
  <c r="AL5098" i="1"/>
  <c r="AL5099" i="1"/>
  <c r="AL5100" i="1"/>
  <c r="AL5101" i="1"/>
  <c r="AL5102" i="1"/>
  <c r="AL5103" i="1"/>
  <c r="AL5104" i="1"/>
  <c r="AL5105" i="1"/>
  <c r="AL5106" i="1"/>
  <c r="AL5107" i="1"/>
  <c r="AL5108" i="1"/>
  <c r="AL5109" i="1"/>
  <c r="AL5110" i="1"/>
  <c r="AL5111" i="1"/>
  <c r="AL5112" i="1"/>
  <c r="AL5113" i="1"/>
  <c r="AL5114" i="1"/>
  <c r="AL5115" i="1"/>
  <c r="AL5116" i="1"/>
  <c r="AL5117" i="1"/>
  <c r="AL5118" i="1"/>
  <c r="AL5119" i="1"/>
  <c r="AL5120" i="1"/>
  <c r="AL5121" i="1"/>
  <c r="AL5122" i="1"/>
  <c r="AL5123" i="1"/>
  <c r="AL5124" i="1"/>
  <c r="AL5125" i="1"/>
  <c r="AL5126" i="1"/>
  <c r="AL5127" i="1"/>
  <c r="AL5128" i="1"/>
  <c r="AL5129" i="1"/>
  <c r="AL5130" i="1"/>
  <c r="AL5131" i="1"/>
  <c r="AL5132" i="1"/>
  <c r="AL5133" i="1"/>
  <c r="AL5134" i="1"/>
  <c r="AL5135" i="1"/>
  <c r="AL5136" i="1"/>
  <c r="AL5137" i="1"/>
  <c r="AL5138" i="1"/>
  <c r="AL5139" i="1"/>
  <c r="AL5140" i="1"/>
  <c r="AL5141" i="1"/>
  <c r="AL5142" i="1"/>
  <c r="AL5143" i="1"/>
  <c r="AL5144" i="1"/>
  <c r="AL5145" i="1"/>
  <c r="AL5146" i="1"/>
  <c r="AL5147" i="1"/>
  <c r="AL5148" i="1"/>
  <c r="AL5149" i="1"/>
  <c r="AL5150" i="1"/>
  <c r="AL5151" i="1"/>
  <c r="AL5152" i="1"/>
  <c r="AL5153" i="1"/>
  <c r="AL5154" i="1"/>
  <c r="AL5155" i="1"/>
  <c r="AL5156" i="1"/>
  <c r="AL5157" i="1"/>
  <c r="AL5158" i="1"/>
  <c r="AL5159" i="1"/>
  <c r="AL5160" i="1"/>
  <c r="AL5161" i="1"/>
  <c r="AL5162" i="1"/>
  <c r="AL5163" i="1"/>
  <c r="AL5164" i="1"/>
  <c r="AL5165" i="1"/>
  <c r="AL5166" i="1"/>
  <c r="AL5167" i="1"/>
  <c r="AL5168" i="1"/>
  <c r="AL5169" i="1"/>
  <c r="AL5170" i="1"/>
  <c r="AL5171" i="1"/>
  <c r="AL5172" i="1"/>
  <c r="AL5173" i="1"/>
  <c r="AL5174" i="1"/>
  <c r="AL5175" i="1"/>
  <c r="AL5176" i="1"/>
  <c r="AL5177" i="1"/>
  <c r="AL5178" i="1"/>
  <c r="AL5179" i="1"/>
  <c r="AL5180" i="1"/>
  <c r="AL5181" i="1"/>
  <c r="AL5182" i="1"/>
  <c r="AL5183" i="1"/>
  <c r="AL5184" i="1"/>
  <c r="AL5185" i="1"/>
  <c r="AL5186" i="1"/>
  <c r="AL5187" i="1"/>
  <c r="AL5188" i="1"/>
  <c r="AL5189" i="1"/>
  <c r="AL5190" i="1"/>
  <c r="AL5191" i="1"/>
  <c r="AL5192" i="1"/>
  <c r="AL5193" i="1"/>
  <c r="AL5194" i="1"/>
  <c r="AL5195" i="1"/>
  <c r="AL5196" i="1"/>
  <c r="AL5197" i="1"/>
  <c r="AL5198" i="1"/>
  <c r="AL5199" i="1"/>
  <c r="AL5200" i="1"/>
  <c r="AL5201" i="1"/>
  <c r="AL5202" i="1"/>
  <c r="AL5203" i="1"/>
  <c r="AL5204" i="1"/>
  <c r="AL5205" i="1"/>
  <c r="AL5206" i="1"/>
  <c r="AL5207" i="1"/>
  <c r="AL5208" i="1"/>
  <c r="AL5209" i="1"/>
  <c r="AL5210" i="1"/>
  <c r="AL5211" i="1"/>
  <c r="AL5212" i="1"/>
  <c r="AL5213" i="1"/>
  <c r="AL5214" i="1"/>
  <c r="AL5215" i="1"/>
  <c r="AL5216" i="1"/>
  <c r="AL5217" i="1"/>
  <c r="AL5218" i="1"/>
  <c r="AL5219" i="1"/>
  <c r="AL5220" i="1"/>
  <c r="AL5221" i="1"/>
  <c r="AL5222" i="1"/>
  <c r="AL5223" i="1"/>
  <c r="AL5224" i="1"/>
  <c r="AL5225" i="1"/>
  <c r="AL5226" i="1"/>
  <c r="AL5227" i="1"/>
  <c r="AL5228" i="1"/>
  <c r="AL5229" i="1"/>
  <c r="AL5230" i="1"/>
  <c r="AL5231" i="1"/>
  <c r="AL5232" i="1"/>
  <c r="AL5233" i="1"/>
  <c r="AL5234" i="1"/>
  <c r="AL5235" i="1"/>
  <c r="AL5236" i="1"/>
  <c r="AL5237" i="1"/>
  <c r="AL5238" i="1"/>
  <c r="AL5239" i="1"/>
  <c r="AL5240" i="1"/>
  <c r="AL5241" i="1"/>
  <c r="AL5242" i="1"/>
  <c r="AL5243" i="1"/>
  <c r="AL5244" i="1"/>
  <c r="AL5245" i="1"/>
  <c r="AL5246" i="1"/>
  <c r="AL5247" i="1"/>
  <c r="AL5248" i="1"/>
  <c r="AL5249" i="1"/>
  <c r="AL5250" i="1"/>
  <c r="AL5251" i="1"/>
  <c r="AL5252" i="1"/>
  <c r="AL5253" i="1"/>
  <c r="AL5254" i="1"/>
  <c r="AL5255" i="1"/>
  <c r="AL5256" i="1"/>
  <c r="AL5257" i="1"/>
  <c r="AL5258" i="1"/>
  <c r="AL5259" i="1"/>
  <c r="AL5260" i="1"/>
  <c r="AL5261" i="1"/>
  <c r="AL5262" i="1"/>
  <c r="AL5263" i="1"/>
  <c r="AL5264" i="1"/>
  <c r="AL5265" i="1"/>
  <c r="AL5266" i="1"/>
  <c r="AL5267" i="1"/>
  <c r="AL5268" i="1"/>
  <c r="AL5269" i="1"/>
  <c r="AL5270" i="1"/>
  <c r="AL5271" i="1"/>
  <c r="AL5272" i="1"/>
  <c r="AL5273" i="1"/>
  <c r="AL5274" i="1"/>
  <c r="AL5275" i="1"/>
  <c r="AL5276" i="1"/>
  <c r="AL5277" i="1"/>
  <c r="AL5278" i="1"/>
  <c r="AL5279" i="1"/>
  <c r="AL5280" i="1"/>
  <c r="AL5281" i="1"/>
  <c r="AL5282" i="1"/>
  <c r="AL5283" i="1"/>
  <c r="AL5284" i="1"/>
  <c r="AL5285" i="1"/>
  <c r="AL5286" i="1"/>
  <c r="AL5287" i="1"/>
  <c r="AL5288" i="1"/>
  <c r="AL5289" i="1"/>
  <c r="AL5290" i="1"/>
  <c r="AL5291" i="1"/>
  <c r="AL5292" i="1"/>
  <c r="AL5293" i="1"/>
  <c r="AL5294" i="1"/>
  <c r="AL5295" i="1"/>
  <c r="AL5296" i="1"/>
  <c r="AL5297" i="1"/>
  <c r="AL5298" i="1"/>
  <c r="AL5299" i="1"/>
  <c r="AL5300" i="1"/>
  <c r="AL5301" i="1"/>
  <c r="AL5302" i="1"/>
  <c r="AL5303" i="1"/>
  <c r="AL5304" i="1"/>
  <c r="AL5305" i="1"/>
  <c r="AL5306" i="1"/>
  <c r="AL5307" i="1"/>
  <c r="AL5308" i="1"/>
  <c r="AL5309" i="1"/>
  <c r="AL5310" i="1"/>
  <c r="AL5311" i="1"/>
  <c r="AL5312" i="1"/>
  <c r="AL5313" i="1"/>
  <c r="AL5314" i="1"/>
  <c r="AL5315" i="1"/>
  <c r="AL5316" i="1"/>
  <c r="AL5317" i="1"/>
  <c r="AL5318" i="1"/>
  <c r="AL5319" i="1"/>
  <c r="AL5320" i="1"/>
  <c r="AL5321" i="1"/>
  <c r="AL5322" i="1"/>
  <c r="AL5323" i="1"/>
  <c r="AL5324" i="1"/>
  <c r="AL5325" i="1"/>
  <c r="AL5326" i="1"/>
  <c r="AL5327" i="1"/>
  <c r="AL5328" i="1"/>
  <c r="AL5329" i="1"/>
  <c r="AL5330" i="1"/>
  <c r="AL5331" i="1"/>
  <c r="AL5332" i="1"/>
  <c r="AL5333" i="1"/>
  <c r="AL5334" i="1"/>
  <c r="AL5335" i="1"/>
  <c r="AL5336" i="1"/>
  <c r="AL5337" i="1"/>
  <c r="AL5338" i="1"/>
  <c r="AL5339" i="1"/>
  <c r="AL5340" i="1"/>
  <c r="AL5341" i="1"/>
  <c r="AL5342" i="1"/>
  <c r="AL5343" i="1"/>
  <c r="AL5344" i="1"/>
  <c r="AL5345" i="1"/>
  <c r="AL5346" i="1"/>
  <c r="AL5347" i="1"/>
  <c r="AL5348" i="1"/>
  <c r="AL5349" i="1"/>
  <c r="AL5350" i="1"/>
  <c r="AL5351" i="1"/>
  <c r="AL5352" i="1"/>
  <c r="AL5353" i="1"/>
  <c r="AL5354" i="1"/>
  <c r="AL5355" i="1"/>
  <c r="AL5356" i="1"/>
  <c r="AL5357" i="1"/>
  <c r="AL5358" i="1"/>
  <c r="AL5359" i="1"/>
  <c r="AL5360" i="1"/>
  <c r="AL5361" i="1"/>
  <c r="AL5362" i="1"/>
  <c r="AL5363" i="1"/>
  <c r="AL5364" i="1"/>
  <c r="AL5365" i="1"/>
  <c r="AL5366" i="1"/>
  <c r="AL5367" i="1"/>
  <c r="AL5368" i="1"/>
  <c r="AL5369" i="1"/>
  <c r="AL5370" i="1"/>
  <c r="AL5371" i="1"/>
  <c r="AL5372" i="1"/>
  <c r="AL5373" i="1"/>
  <c r="AL5374" i="1"/>
  <c r="AL5375" i="1"/>
  <c r="AL5376" i="1"/>
  <c r="AL5377" i="1"/>
  <c r="AL5378" i="1"/>
  <c r="AL5379" i="1"/>
  <c r="AL5380" i="1"/>
  <c r="AL5381" i="1"/>
  <c r="AL5382" i="1"/>
  <c r="AL5383" i="1"/>
  <c r="AL5384" i="1"/>
  <c r="AL5385" i="1"/>
  <c r="AL5386" i="1"/>
  <c r="AL5387" i="1"/>
  <c r="AL5388" i="1"/>
  <c r="AL5389" i="1"/>
  <c r="AL5390" i="1"/>
  <c r="AL5391" i="1"/>
  <c r="AL5392" i="1"/>
  <c r="AL5393" i="1"/>
  <c r="AL5394" i="1"/>
  <c r="AL5395" i="1"/>
  <c r="AL5396" i="1"/>
  <c r="AL5397" i="1"/>
  <c r="AL5398" i="1"/>
  <c r="AL5399" i="1"/>
  <c r="AL5400" i="1"/>
  <c r="AL5401" i="1"/>
  <c r="AL5402" i="1"/>
  <c r="AL5403" i="1"/>
  <c r="AL5404" i="1"/>
  <c r="AL5405" i="1"/>
  <c r="AL5406" i="1"/>
  <c r="AL5407" i="1"/>
  <c r="AL5408" i="1"/>
  <c r="AL5409" i="1"/>
  <c r="AL5410" i="1"/>
  <c r="AL5411" i="1"/>
  <c r="AL5412" i="1"/>
  <c r="AL5413" i="1"/>
  <c r="AL5414" i="1"/>
  <c r="AL5415" i="1"/>
  <c r="AL5416" i="1"/>
  <c r="AL5417" i="1"/>
  <c r="AL5418" i="1"/>
  <c r="AL5419" i="1"/>
  <c r="AL5420" i="1"/>
  <c r="AL5421" i="1"/>
  <c r="AL5422" i="1"/>
  <c r="AL5423" i="1"/>
  <c r="AL5424" i="1"/>
  <c r="AL5425" i="1"/>
  <c r="AL5426" i="1"/>
  <c r="AL5427" i="1"/>
  <c r="AL5428" i="1"/>
  <c r="AL5429" i="1"/>
  <c r="AL5430" i="1"/>
  <c r="AL5431" i="1"/>
  <c r="AL5432" i="1"/>
  <c r="AL5433" i="1"/>
  <c r="AL5434" i="1"/>
  <c r="AL5435" i="1"/>
  <c r="AL5436" i="1"/>
  <c r="AL5437" i="1"/>
  <c r="AL5438" i="1"/>
  <c r="AL5439" i="1"/>
  <c r="AL5440" i="1"/>
  <c r="AL5441" i="1"/>
  <c r="AL5442" i="1"/>
  <c r="AL5443" i="1"/>
  <c r="AL5444" i="1"/>
  <c r="AL5445" i="1"/>
  <c r="AL5446" i="1"/>
  <c r="AL5447" i="1"/>
  <c r="AL5448" i="1"/>
  <c r="AL5449" i="1"/>
  <c r="AL5450" i="1"/>
  <c r="AL5451" i="1"/>
  <c r="AL5452" i="1"/>
  <c r="AL5453" i="1"/>
  <c r="AL5454" i="1"/>
  <c r="AL5455" i="1"/>
  <c r="AL5456" i="1"/>
  <c r="AL5457" i="1"/>
  <c r="AL5458" i="1"/>
  <c r="AL5459" i="1"/>
  <c r="AL5460" i="1"/>
  <c r="AL5461" i="1"/>
  <c r="AL5462" i="1"/>
  <c r="AL5463" i="1"/>
  <c r="AL5464" i="1"/>
  <c r="AL5465" i="1"/>
  <c r="AL5466" i="1"/>
  <c r="AL5467" i="1"/>
  <c r="AL5468" i="1"/>
  <c r="AL5469" i="1"/>
  <c r="AL5470" i="1"/>
  <c r="AL5471" i="1"/>
  <c r="AL5472" i="1"/>
  <c r="AL5473" i="1"/>
  <c r="AL5474" i="1"/>
  <c r="AL5475" i="1"/>
  <c r="AL5476" i="1"/>
  <c r="AL5477" i="1"/>
  <c r="AL5478" i="1"/>
  <c r="AL5479" i="1"/>
  <c r="AL5480" i="1"/>
  <c r="AL5481" i="1"/>
  <c r="AL5482" i="1"/>
  <c r="AL5483" i="1"/>
  <c r="AL5484" i="1"/>
  <c r="AL5485" i="1"/>
  <c r="AL5486" i="1"/>
  <c r="AL5487" i="1"/>
  <c r="AL5488" i="1"/>
  <c r="AL5489" i="1"/>
  <c r="AL5490" i="1"/>
  <c r="AL5491" i="1"/>
  <c r="AL5492" i="1"/>
  <c r="AL5493" i="1"/>
  <c r="AL5494" i="1"/>
  <c r="AL5495" i="1"/>
  <c r="AL5496" i="1"/>
  <c r="AL5497" i="1"/>
  <c r="AL5498" i="1"/>
  <c r="AL5499" i="1"/>
  <c r="AL5500" i="1"/>
  <c r="AL5501" i="1"/>
  <c r="AL5502" i="1"/>
  <c r="AL5503" i="1"/>
  <c r="AL5504" i="1"/>
  <c r="AL5505" i="1"/>
  <c r="AL5506" i="1"/>
  <c r="AL5507" i="1"/>
  <c r="AL5508" i="1"/>
  <c r="AL5509" i="1"/>
  <c r="AL5510" i="1"/>
  <c r="AL5511" i="1"/>
  <c r="AL5512" i="1"/>
  <c r="AL5513" i="1"/>
  <c r="AL5514" i="1"/>
  <c r="AL5515" i="1"/>
  <c r="AL5516" i="1"/>
  <c r="AL5517" i="1"/>
  <c r="AL5518" i="1"/>
  <c r="AL5519" i="1"/>
  <c r="AL5520" i="1"/>
  <c r="AL5521" i="1"/>
  <c r="AL5522" i="1"/>
  <c r="AL5523" i="1"/>
  <c r="AL5524" i="1"/>
  <c r="AL5525" i="1"/>
  <c r="AL5526" i="1"/>
  <c r="AL5527" i="1"/>
  <c r="AL5528" i="1"/>
  <c r="AL5529" i="1"/>
  <c r="AL5530" i="1"/>
  <c r="AL5531" i="1"/>
  <c r="AL5532" i="1"/>
  <c r="AL5533" i="1"/>
  <c r="AL5534" i="1"/>
  <c r="AL5535" i="1"/>
  <c r="AL5536" i="1"/>
  <c r="AL5537" i="1"/>
  <c r="AL5538" i="1"/>
  <c r="AL5539" i="1"/>
  <c r="AL5540" i="1"/>
  <c r="AL5541" i="1"/>
  <c r="AL5542" i="1"/>
  <c r="AL5543" i="1"/>
  <c r="AL5544" i="1"/>
  <c r="AL5545" i="1"/>
  <c r="AL5546" i="1"/>
  <c r="AL5547" i="1"/>
  <c r="AL5548" i="1"/>
  <c r="AL5549" i="1"/>
  <c r="AL5550" i="1"/>
  <c r="AL5551" i="1"/>
  <c r="AL5552" i="1"/>
  <c r="AL5553" i="1"/>
  <c r="AL5554" i="1"/>
  <c r="AL5555" i="1"/>
  <c r="AL5556" i="1"/>
  <c r="AL5557" i="1"/>
  <c r="AL5558" i="1"/>
  <c r="AL5559" i="1"/>
  <c r="AL5560" i="1"/>
  <c r="AL5561" i="1"/>
  <c r="AL5562" i="1"/>
  <c r="AL5563" i="1"/>
  <c r="AL5564" i="1"/>
  <c r="AL5565" i="1"/>
  <c r="AL5566" i="1"/>
  <c r="AL5567" i="1"/>
  <c r="AL5568" i="1"/>
  <c r="AL5569" i="1"/>
  <c r="AL5570" i="1"/>
  <c r="AL5571" i="1"/>
  <c r="AL5572" i="1"/>
  <c r="AL5573" i="1"/>
  <c r="AL5574" i="1"/>
  <c r="AL5575" i="1"/>
  <c r="AL5576" i="1"/>
  <c r="AL5577" i="1"/>
  <c r="AL5578" i="1"/>
  <c r="AL5579" i="1"/>
  <c r="AL5580" i="1"/>
  <c r="AL5581" i="1"/>
  <c r="AL5582" i="1"/>
  <c r="AL5583" i="1"/>
  <c r="AL5584" i="1"/>
  <c r="AL5585" i="1"/>
  <c r="AL5586" i="1"/>
  <c r="AL5587" i="1"/>
  <c r="AL5588" i="1"/>
  <c r="AL5589" i="1"/>
  <c r="AL5590" i="1"/>
  <c r="AL5591" i="1"/>
  <c r="AL5592" i="1"/>
  <c r="AL5593" i="1"/>
  <c r="AL5594" i="1"/>
  <c r="AL5595" i="1"/>
  <c r="AL5596" i="1"/>
  <c r="AL5597" i="1"/>
  <c r="AL5598" i="1"/>
  <c r="AL5599" i="1"/>
  <c r="AL5600" i="1"/>
  <c r="AL5601" i="1"/>
  <c r="AL5602" i="1"/>
  <c r="AL5603" i="1"/>
  <c r="AL5604" i="1"/>
  <c r="AL5605" i="1"/>
  <c r="AL5606" i="1"/>
  <c r="AL5607" i="1"/>
  <c r="AL5608" i="1"/>
  <c r="AL5609" i="1"/>
  <c r="AL5610" i="1"/>
  <c r="AL5611" i="1"/>
  <c r="AL5612" i="1"/>
  <c r="AL5613" i="1"/>
  <c r="AL5614" i="1"/>
  <c r="AL5615" i="1"/>
  <c r="AL5616" i="1"/>
  <c r="AL5617" i="1"/>
  <c r="AL5618" i="1"/>
  <c r="AL5619" i="1"/>
  <c r="AL5620" i="1"/>
  <c r="AL5621" i="1"/>
  <c r="AL5622" i="1"/>
  <c r="AL5623" i="1"/>
  <c r="AL5624" i="1"/>
  <c r="AL5625" i="1"/>
  <c r="AL5626" i="1"/>
  <c r="AL5627" i="1"/>
  <c r="AL5628" i="1"/>
  <c r="AL5629" i="1"/>
  <c r="AL5630" i="1"/>
  <c r="AL5631" i="1"/>
  <c r="AL5632" i="1"/>
  <c r="AL5633" i="1"/>
  <c r="AL5634" i="1"/>
  <c r="AL5635" i="1"/>
  <c r="AL5636" i="1"/>
  <c r="AL5637" i="1"/>
  <c r="AL5638" i="1"/>
  <c r="AL5639" i="1"/>
  <c r="AL5640" i="1"/>
  <c r="AL5641" i="1"/>
  <c r="AL5642" i="1"/>
  <c r="AL5643" i="1"/>
  <c r="AL5644" i="1"/>
  <c r="AL5645" i="1"/>
  <c r="AL5646" i="1"/>
  <c r="AL5647" i="1"/>
  <c r="AL5648" i="1"/>
  <c r="AL5649" i="1"/>
  <c r="AL5650" i="1"/>
  <c r="AL5651" i="1"/>
  <c r="AL5652" i="1"/>
  <c r="AL5653" i="1"/>
  <c r="AL5654" i="1"/>
  <c r="AL5655" i="1"/>
  <c r="AL5656" i="1"/>
  <c r="AL5657" i="1"/>
  <c r="AL5658" i="1"/>
  <c r="AL5659" i="1"/>
  <c r="AL5660" i="1"/>
  <c r="AL5661" i="1"/>
  <c r="AL5662" i="1"/>
  <c r="AL5663" i="1"/>
  <c r="AL5664" i="1"/>
  <c r="AL5665" i="1"/>
  <c r="AL5666" i="1"/>
  <c r="AL5667" i="1"/>
  <c r="AL5668" i="1"/>
  <c r="AL5669" i="1"/>
  <c r="AL5670" i="1"/>
  <c r="AL5671" i="1"/>
  <c r="AL5672" i="1"/>
  <c r="AL5673" i="1"/>
  <c r="AL5674" i="1"/>
  <c r="AL5675" i="1"/>
  <c r="AL5676" i="1"/>
  <c r="AL5677" i="1"/>
  <c r="AL5678" i="1"/>
  <c r="AL5679" i="1"/>
  <c r="AL5680" i="1"/>
  <c r="AL5681" i="1"/>
  <c r="AL5682" i="1"/>
  <c r="AL5683" i="1"/>
  <c r="AL5684" i="1"/>
  <c r="AL5685" i="1"/>
  <c r="AL5686" i="1"/>
  <c r="AL5687" i="1"/>
  <c r="AL5688" i="1"/>
  <c r="AL5689" i="1"/>
  <c r="AL5690" i="1"/>
  <c r="AL5691" i="1"/>
  <c r="AL5692" i="1"/>
  <c r="AL5693" i="1"/>
  <c r="AL5694" i="1"/>
  <c r="AL5695" i="1"/>
  <c r="AL5696" i="1"/>
  <c r="AL5697" i="1"/>
  <c r="AL5698" i="1"/>
  <c r="AL5699" i="1"/>
  <c r="AL5700" i="1"/>
  <c r="AL5701" i="1"/>
  <c r="AL5702" i="1"/>
  <c r="AL5703" i="1"/>
  <c r="AL5704" i="1"/>
  <c r="AL5705" i="1"/>
  <c r="AL5706" i="1"/>
  <c r="AL5707" i="1"/>
  <c r="AL5708" i="1"/>
  <c r="AL5709" i="1"/>
  <c r="AL5710" i="1"/>
  <c r="AL5711" i="1"/>
  <c r="AL5712" i="1"/>
  <c r="AL5713" i="1"/>
  <c r="AL5714" i="1"/>
  <c r="AL5715" i="1"/>
  <c r="AL5716" i="1"/>
  <c r="AL5717" i="1"/>
  <c r="AL5718" i="1"/>
  <c r="AL5719" i="1"/>
  <c r="AL5720" i="1"/>
  <c r="AL5721" i="1"/>
  <c r="AL5722" i="1"/>
  <c r="AL5723" i="1"/>
  <c r="AL5724" i="1"/>
  <c r="AL5725" i="1"/>
  <c r="AL5726" i="1"/>
  <c r="AL5727" i="1"/>
  <c r="AL5728" i="1"/>
  <c r="AL5729" i="1"/>
  <c r="AL5730" i="1"/>
  <c r="AL5731" i="1"/>
  <c r="AL5732" i="1"/>
  <c r="AL5733" i="1"/>
  <c r="AL5734" i="1"/>
  <c r="AL5735" i="1"/>
  <c r="AL5736" i="1"/>
  <c r="AL5737" i="1"/>
  <c r="AL5738" i="1"/>
  <c r="AL5739" i="1"/>
  <c r="AL5740" i="1"/>
  <c r="AL5741" i="1"/>
  <c r="AL5742" i="1"/>
  <c r="AL5743" i="1"/>
  <c r="AL5744" i="1"/>
  <c r="AL5745" i="1"/>
  <c r="AL5746" i="1"/>
  <c r="AL5747" i="1"/>
  <c r="AL5748" i="1"/>
  <c r="AL5749" i="1"/>
  <c r="AL5750" i="1"/>
  <c r="AL5751" i="1"/>
  <c r="AL5752" i="1"/>
  <c r="AL5753" i="1"/>
  <c r="AL5754" i="1"/>
  <c r="AL5755" i="1"/>
  <c r="AL5756" i="1"/>
  <c r="AL5757" i="1"/>
  <c r="AL5758" i="1"/>
  <c r="AL5759" i="1"/>
  <c r="AL5760" i="1"/>
  <c r="AL5761" i="1"/>
  <c r="AL5762" i="1"/>
  <c r="AL5763" i="1"/>
  <c r="AL5764" i="1"/>
  <c r="AL5765" i="1"/>
  <c r="AL5766" i="1"/>
  <c r="AL5767" i="1"/>
  <c r="AL5768" i="1"/>
  <c r="AL5769" i="1"/>
  <c r="AL5770" i="1"/>
  <c r="AL5771" i="1"/>
  <c r="AL5772" i="1"/>
  <c r="AL5773" i="1"/>
  <c r="AL5774" i="1"/>
  <c r="AL5775" i="1"/>
  <c r="AL5776" i="1"/>
  <c r="AL5777" i="1"/>
  <c r="AL5778" i="1"/>
  <c r="AL5779" i="1"/>
  <c r="AL5780" i="1"/>
  <c r="AL5781" i="1"/>
  <c r="AL5782" i="1"/>
  <c r="AL5783" i="1"/>
  <c r="AL5784" i="1"/>
  <c r="AL5785" i="1"/>
  <c r="AL5786" i="1"/>
  <c r="AL5787" i="1"/>
  <c r="AL5788" i="1"/>
  <c r="AL5789" i="1"/>
  <c r="AL5790" i="1"/>
  <c r="AL5791" i="1"/>
  <c r="AL5792" i="1"/>
  <c r="AL5793" i="1"/>
  <c r="AL5794" i="1"/>
  <c r="AL5795" i="1"/>
  <c r="AL5796" i="1"/>
  <c r="AL5797" i="1"/>
  <c r="AL5798" i="1"/>
  <c r="AL5799" i="1"/>
  <c r="AL5800" i="1"/>
  <c r="AL5801" i="1"/>
  <c r="AL5802" i="1"/>
  <c r="AL5803" i="1"/>
  <c r="AL5804" i="1"/>
  <c r="AL5805" i="1"/>
  <c r="AL5806" i="1"/>
  <c r="AL5807" i="1"/>
  <c r="AL5808" i="1"/>
  <c r="AL5809" i="1"/>
  <c r="AL5810" i="1"/>
  <c r="AL5811" i="1"/>
  <c r="AL5812" i="1"/>
  <c r="AL5813" i="1"/>
  <c r="AL5814" i="1"/>
  <c r="AL5815" i="1"/>
  <c r="AL5816" i="1"/>
  <c r="AL5817" i="1"/>
  <c r="AL5818" i="1"/>
  <c r="AL5819" i="1"/>
  <c r="AL5820" i="1"/>
  <c r="AL5821" i="1"/>
  <c r="AL5822" i="1"/>
  <c r="AL5823" i="1"/>
  <c r="AL5824" i="1"/>
  <c r="AL5825" i="1"/>
  <c r="AL5826" i="1"/>
  <c r="AL5827" i="1"/>
  <c r="AL5828" i="1"/>
  <c r="AL5829" i="1"/>
  <c r="AL5830" i="1"/>
  <c r="AL5831" i="1"/>
  <c r="AL5832" i="1"/>
  <c r="AL5833" i="1"/>
  <c r="AL5834" i="1"/>
  <c r="AL5835" i="1"/>
  <c r="AL5836" i="1"/>
  <c r="AL5837" i="1"/>
  <c r="AL5838" i="1"/>
  <c r="AL5839" i="1"/>
  <c r="AL5840" i="1"/>
  <c r="AL5841" i="1"/>
  <c r="AL5842" i="1"/>
  <c r="AL5843" i="1"/>
  <c r="AL5844" i="1"/>
  <c r="AL5845" i="1"/>
  <c r="AL5846" i="1"/>
  <c r="AL5847" i="1"/>
  <c r="AL5848" i="1"/>
  <c r="AL5849" i="1"/>
  <c r="AL5850" i="1"/>
  <c r="AL5851" i="1"/>
  <c r="AL5852" i="1"/>
  <c r="AL5853" i="1"/>
  <c r="AL5854" i="1"/>
  <c r="AL5855" i="1"/>
  <c r="AL5856" i="1"/>
  <c r="AL5857" i="1"/>
  <c r="AL5858" i="1"/>
  <c r="AL5859" i="1"/>
  <c r="AL5860" i="1"/>
  <c r="AL5861" i="1"/>
  <c r="AL5862" i="1"/>
  <c r="AL5863" i="1"/>
  <c r="AL5864" i="1"/>
  <c r="AL5865" i="1"/>
  <c r="AL5866" i="1"/>
  <c r="AL5867" i="1"/>
  <c r="AL5868" i="1"/>
  <c r="AL5869" i="1"/>
  <c r="AL5870" i="1"/>
  <c r="AL5871" i="1"/>
  <c r="AL5872" i="1"/>
  <c r="AL5873" i="1"/>
  <c r="AL5874" i="1"/>
  <c r="AL5875" i="1"/>
  <c r="AL5876" i="1"/>
  <c r="AL5877" i="1"/>
  <c r="AL5878" i="1"/>
  <c r="AL5879" i="1"/>
  <c r="AL5880" i="1"/>
  <c r="AL5881" i="1"/>
  <c r="AL5882" i="1"/>
  <c r="AL5883" i="1"/>
  <c r="AL5884" i="1"/>
  <c r="AL5885" i="1"/>
  <c r="AL5886" i="1"/>
  <c r="AL5887" i="1"/>
  <c r="AL5888" i="1"/>
  <c r="AL5889" i="1"/>
  <c r="AL5890" i="1"/>
  <c r="AL5891" i="1"/>
  <c r="AL5892" i="1"/>
  <c r="AL5893" i="1"/>
  <c r="AL5894" i="1"/>
  <c r="AL5895" i="1"/>
  <c r="AL5896" i="1"/>
  <c r="AL5897" i="1"/>
  <c r="AL5898" i="1"/>
  <c r="AL5899" i="1"/>
  <c r="AL5900" i="1"/>
  <c r="AL5901" i="1"/>
  <c r="AL5902" i="1"/>
  <c r="AL5903" i="1"/>
  <c r="AL5904" i="1"/>
  <c r="AL5905" i="1"/>
  <c r="AL5906" i="1"/>
  <c r="AL5907" i="1"/>
  <c r="AL5908" i="1"/>
  <c r="AL5909" i="1"/>
  <c r="AL5910" i="1"/>
  <c r="AL5911" i="1"/>
  <c r="AL5912" i="1"/>
  <c r="AL5913" i="1"/>
  <c r="AL5914" i="1"/>
  <c r="AL5915" i="1"/>
  <c r="AL5916" i="1"/>
  <c r="AL5917" i="1"/>
  <c r="AL5918" i="1"/>
  <c r="AL5919" i="1"/>
  <c r="AL5920" i="1"/>
  <c r="AL5921" i="1"/>
  <c r="AL5922" i="1"/>
  <c r="AL5923" i="1"/>
  <c r="AL5924" i="1"/>
  <c r="AL5925" i="1"/>
  <c r="AL5926" i="1"/>
  <c r="AL5927" i="1"/>
  <c r="AL5928" i="1"/>
  <c r="AL5929" i="1"/>
  <c r="AL5930" i="1"/>
  <c r="AL5931" i="1"/>
  <c r="AL5932" i="1"/>
  <c r="AL5933" i="1"/>
  <c r="AL5934" i="1"/>
  <c r="AL5935" i="1"/>
  <c r="AL5936" i="1"/>
  <c r="AL5937" i="1"/>
  <c r="AL5938" i="1"/>
  <c r="AL5939" i="1"/>
  <c r="AL5940" i="1"/>
  <c r="AL5941" i="1"/>
  <c r="AL5942" i="1"/>
  <c r="AL5943" i="1"/>
  <c r="AL5944" i="1"/>
  <c r="AL5945" i="1"/>
  <c r="AL5946" i="1"/>
  <c r="AL5947" i="1"/>
  <c r="AL5948" i="1"/>
  <c r="AL5949" i="1"/>
  <c r="AL5950" i="1"/>
  <c r="AL5951" i="1"/>
  <c r="AL5952" i="1"/>
  <c r="AL5953" i="1"/>
  <c r="AL5954" i="1"/>
  <c r="AL5955" i="1"/>
  <c r="AL5956" i="1"/>
  <c r="AL5957" i="1"/>
  <c r="AL5958" i="1"/>
  <c r="AL5959" i="1"/>
  <c r="AL5960" i="1"/>
  <c r="AL5961" i="1"/>
  <c r="AL5962" i="1"/>
  <c r="AL5963" i="1"/>
  <c r="AL5964" i="1"/>
  <c r="AL5965" i="1"/>
  <c r="AL5966" i="1"/>
  <c r="AL5967" i="1"/>
  <c r="AL5968" i="1"/>
  <c r="AL5969" i="1"/>
  <c r="AL5970" i="1"/>
  <c r="AL5971" i="1"/>
  <c r="AL5972" i="1"/>
  <c r="AL5973" i="1"/>
  <c r="AL5974" i="1"/>
  <c r="AL5975" i="1"/>
  <c r="AL5976" i="1"/>
  <c r="AL5977" i="1"/>
  <c r="AL5978" i="1"/>
  <c r="AL5979" i="1"/>
  <c r="AL5980" i="1"/>
  <c r="AL5981" i="1"/>
  <c r="AL5982" i="1"/>
  <c r="AL5983" i="1"/>
  <c r="AL5984" i="1"/>
  <c r="AL5985" i="1"/>
  <c r="AL5986" i="1"/>
  <c r="AL5987" i="1"/>
  <c r="AL5988" i="1"/>
  <c r="AL5989" i="1"/>
  <c r="AL5990" i="1"/>
  <c r="AL5991" i="1"/>
  <c r="AL5992" i="1"/>
  <c r="AL5993" i="1"/>
  <c r="AL5994" i="1"/>
  <c r="AL5995" i="1"/>
  <c r="AL5996" i="1"/>
  <c r="AL5997" i="1"/>
  <c r="AL5998" i="1"/>
  <c r="AL5999" i="1"/>
  <c r="AL6000" i="1"/>
  <c r="AL6001" i="1"/>
  <c r="AL6002" i="1"/>
  <c r="AL6003" i="1"/>
  <c r="AL6004" i="1"/>
  <c r="AL6005" i="1"/>
  <c r="AL6006" i="1"/>
  <c r="AL6007" i="1"/>
  <c r="AL6008" i="1"/>
  <c r="AL6009" i="1"/>
  <c r="AL6010" i="1"/>
  <c r="AL6011" i="1"/>
  <c r="AL6012" i="1"/>
  <c r="AL6013" i="1"/>
  <c r="AL6014" i="1"/>
  <c r="AL6015" i="1"/>
  <c r="AL6016" i="1"/>
  <c r="AL6017" i="1"/>
  <c r="AL6018" i="1"/>
  <c r="AL6019" i="1"/>
  <c r="AL6020" i="1"/>
  <c r="AL6021" i="1"/>
  <c r="AL6022" i="1"/>
  <c r="AL6023" i="1"/>
  <c r="AL6024" i="1"/>
  <c r="AL6025" i="1"/>
  <c r="AL6026" i="1"/>
  <c r="AL6027" i="1"/>
  <c r="AL6028" i="1"/>
  <c r="AL6029" i="1"/>
  <c r="AL6030" i="1"/>
  <c r="AL6031" i="1"/>
  <c r="AL6032" i="1"/>
  <c r="AL6033" i="1"/>
  <c r="AL6034" i="1"/>
  <c r="AL6035" i="1"/>
  <c r="AL6036" i="1"/>
  <c r="AL6037" i="1"/>
  <c r="AL6038" i="1"/>
  <c r="AL6039" i="1"/>
  <c r="AL6040" i="1"/>
  <c r="AL6041" i="1"/>
  <c r="AL6042" i="1"/>
  <c r="AL6043" i="1"/>
  <c r="AL6044" i="1"/>
  <c r="AL6045" i="1"/>
  <c r="AL6046" i="1"/>
  <c r="AL6047" i="1"/>
  <c r="AL6048" i="1"/>
  <c r="AL6049" i="1"/>
  <c r="AL6050" i="1"/>
  <c r="AL6051" i="1"/>
  <c r="AL6052" i="1"/>
  <c r="AL6053" i="1"/>
  <c r="AL6054" i="1"/>
  <c r="AL6055" i="1"/>
  <c r="AL6056" i="1"/>
  <c r="AL6057" i="1"/>
  <c r="AL6058" i="1"/>
  <c r="AL6059" i="1"/>
  <c r="AL6060" i="1"/>
  <c r="AL6061" i="1"/>
  <c r="AL6062" i="1"/>
  <c r="AL6063" i="1"/>
  <c r="AL6064" i="1"/>
  <c r="AL6065" i="1"/>
  <c r="AL6066" i="1"/>
  <c r="AL6067" i="1"/>
  <c r="AL6068" i="1"/>
  <c r="AL6069" i="1"/>
  <c r="AL6070" i="1"/>
  <c r="AL6071" i="1"/>
  <c r="AL6072" i="1"/>
  <c r="AL6073" i="1"/>
  <c r="AL6074" i="1"/>
  <c r="AL6075" i="1"/>
  <c r="AL6076" i="1"/>
  <c r="AL6077" i="1"/>
  <c r="AL6078" i="1"/>
  <c r="AL6079" i="1"/>
  <c r="AL6080" i="1"/>
  <c r="AL6081" i="1"/>
  <c r="AL6082" i="1"/>
  <c r="AL6083" i="1"/>
  <c r="AL6084" i="1"/>
  <c r="AL6085" i="1"/>
  <c r="AL6086" i="1"/>
  <c r="AL6087" i="1"/>
  <c r="AL6088" i="1"/>
  <c r="AL6089" i="1"/>
  <c r="AL6090" i="1"/>
  <c r="AL6091" i="1"/>
  <c r="AL6092" i="1"/>
  <c r="AL6093" i="1"/>
  <c r="AL6094" i="1"/>
  <c r="AL6095" i="1"/>
  <c r="AL6096" i="1"/>
  <c r="AL6097" i="1"/>
  <c r="AL6098" i="1"/>
  <c r="AL6099" i="1"/>
  <c r="AL6100" i="1"/>
  <c r="AL6101" i="1"/>
  <c r="AL6102" i="1"/>
  <c r="AL6103" i="1"/>
  <c r="AL6104" i="1"/>
  <c r="AL6105" i="1"/>
  <c r="AL6106" i="1"/>
  <c r="AL6107" i="1"/>
  <c r="AL6108" i="1"/>
  <c r="AL6109" i="1"/>
  <c r="AL6110" i="1"/>
  <c r="AL6111" i="1"/>
  <c r="AL6112" i="1"/>
  <c r="AL6113" i="1"/>
  <c r="AL6114" i="1"/>
  <c r="AL6115" i="1"/>
  <c r="AL6116" i="1"/>
  <c r="AL6117" i="1"/>
  <c r="AL6118" i="1"/>
  <c r="AL6119" i="1"/>
  <c r="AL6120" i="1"/>
  <c r="AL6121" i="1"/>
  <c r="AL6122" i="1"/>
  <c r="AL6123" i="1"/>
  <c r="AL6124" i="1"/>
  <c r="AL6125" i="1"/>
  <c r="AL6126" i="1"/>
  <c r="AL6127" i="1"/>
  <c r="AL6128" i="1"/>
  <c r="AL6129" i="1"/>
  <c r="AL6130" i="1"/>
  <c r="AL6131" i="1"/>
  <c r="AL6132" i="1"/>
  <c r="AL6133" i="1"/>
  <c r="AL6134" i="1"/>
  <c r="AL6135" i="1"/>
  <c r="AL6136" i="1"/>
  <c r="AL6137" i="1"/>
  <c r="AL6138" i="1"/>
  <c r="AL6139" i="1"/>
  <c r="AL6140" i="1"/>
  <c r="AL6141" i="1"/>
  <c r="AL6142" i="1"/>
  <c r="AL6143" i="1"/>
  <c r="AL6144" i="1"/>
  <c r="AL6145" i="1"/>
  <c r="AL6146" i="1"/>
  <c r="AL6147" i="1"/>
  <c r="AL6148" i="1"/>
  <c r="AL6149" i="1"/>
  <c r="AL6150" i="1"/>
  <c r="AL6151" i="1"/>
  <c r="AL6152" i="1"/>
  <c r="AL6153" i="1"/>
  <c r="AL6154" i="1"/>
  <c r="AL6155" i="1"/>
  <c r="AL6156" i="1"/>
  <c r="AL6157" i="1"/>
  <c r="AL6158" i="1"/>
  <c r="AL6159" i="1"/>
  <c r="AL6160" i="1"/>
  <c r="AL6161" i="1"/>
  <c r="AL6162" i="1"/>
  <c r="AL6163" i="1"/>
  <c r="AL6164" i="1"/>
  <c r="AL6165" i="1"/>
  <c r="AL6166" i="1"/>
  <c r="AL6167" i="1"/>
  <c r="AL6168" i="1"/>
  <c r="AL6169" i="1"/>
  <c r="AL6170" i="1"/>
  <c r="AL6171" i="1"/>
  <c r="AL6172" i="1"/>
  <c r="AL6173" i="1"/>
  <c r="AL6174" i="1"/>
  <c r="AL6175" i="1"/>
  <c r="AL6176" i="1"/>
  <c r="AL6177" i="1"/>
  <c r="AL6178" i="1"/>
  <c r="AL6179" i="1"/>
  <c r="AL6180" i="1"/>
  <c r="AL6181" i="1"/>
  <c r="AL6182" i="1"/>
  <c r="AL6183" i="1"/>
  <c r="AL6184" i="1"/>
  <c r="AL6185" i="1"/>
  <c r="AL6186" i="1"/>
  <c r="AL6187" i="1"/>
  <c r="AL6188" i="1"/>
  <c r="AL6189" i="1"/>
  <c r="AL6190" i="1"/>
  <c r="AL6191" i="1"/>
  <c r="AL6192" i="1"/>
  <c r="AL6193" i="1"/>
  <c r="AL6194" i="1"/>
  <c r="AL6195" i="1"/>
  <c r="AL6196" i="1"/>
  <c r="AL6197" i="1"/>
  <c r="AL6198" i="1"/>
  <c r="AL6199" i="1"/>
  <c r="AL6200" i="1"/>
  <c r="AL6201" i="1"/>
  <c r="AL6202" i="1"/>
  <c r="AL6203" i="1"/>
  <c r="AL6204" i="1"/>
  <c r="AL6205" i="1"/>
  <c r="AL6206" i="1"/>
  <c r="AL6207" i="1"/>
  <c r="AL6208" i="1"/>
  <c r="AL6209" i="1"/>
  <c r="AL6210" i="1"/>
  <c r="AL6211" i="1"/>
  <c r="AL6212" i="1"/>
  <c r="AL6213" i="1"/>
  <c r="AL6214" i="1"/>
  <c r="AL6215" i="1"/>
  <c r="AL6216" i="1"/>
  <c r="AL6217" i="1"/>
  <c r="AL6218" i="1"/>
  <c r="AL6219" i="1"/>
  <c r="AL6220" i="1"/>
  <c r="AL6221" i="1"/>
  <c r="AL6222" i="1"/>
  <c r="AL6223" i="1"/>
  <c r="AL6224" i="1"/>
  <c r="AL6225" i="1"/>
  <c r="AL6226" i="1"/>
  <c r="AL6227" i="1"/>
  <c r="AL6228" i="1"/>
  <c r="AL6229" i="1"/>
  <c r="AL6230" i="1"/>
  <c r="AL6231" i="1"/>
  <c r="AL6232" i="1"/>
  <c r="AL6233" i="1"/>
  <c r="AL6234" i="1"/>
  <c r="AL6235" i="1"/>
  <c r="AL6236" i="1"/>
  <c r="AL6237" i="1"/>
  <c r="AL6238" i="1"/>
  <c r="AL6239" i="1"/>
  <c r="AL6240" i="1"/>
  <c r="AL6241" i="1"/>
  <c r="AL6242" i="1"/>
  <c r="AL6243" i="1"/>
  <c r="AL6244" i="1"/>
  <c r="AL6245" i="1"/>
  <c r="AL6246" i="1"/>
  <c r="AL6247" i="1"/>
  <c r="AL6248" i="1"/>
  <c r="AL6249" i="1"/>
  <c r="AL6250" i="1"/>
  <c r="AL6251" i="1"/>
  <c r="AL6252" i="1"/>
  <c r="AL6253" i="1"/>
  <c r="AL6254" i="1"/>
  <c r="AL6255" i="1"/>
  <c r="AL6256" i="1"/>
  <c r="AL6257" i="1"/>
  <c r="AL6258" i="1"/>
  <c r="AL6259" i="1"/>
  <c r="AL6260" i="1"/>
  <c r="AL6261" i="1"/>
  <c r="AL6262" i="1"/>
  <c r="AL6263" i="1"/>
  <c r="AL6264" i="1"/>
  <c r="AL6265" i="1"/>
  <c r="AL6266" i="1"/>
  <c r="AL6267" i="1"/>
  <c r="AL6268" i="1"/>
  <c r="AL6269" i="1"/>
  <c r="AL6270" i="1"/>
  <c r="AL6271" i="1"/>
  <c r="AL6272" i="1"/>
  <c r="AL6273" i="1"/>
  <c r="AL6274" i="1"/>
  <c r="AL6275" i="1"/>
  <c r="AL6276" i="1"/>
  <c r="AL6277" i="1"/>
  <c r="AL6278" i="1"/>
  <c r="AL6279" i="1"/>
  <c r="AL6280" i="1"/>
  <c r="AL6281" i="1"/>
  <c r="AL6282" i="1"/>
  <c r="AL6283" i="1"/>
  <c r="AL6284" i="1"/>
  <c r="AL6285" i="1"/>
  <c r="AL6286" i="1"/>
  <c r="AL6287" i="1"/>
  <c r="AL6288" i="1"/>
  <c r="AL6289" i="1"/>
  <c r="AL6290" i="1"/>
  <c r="AL6291" i="1"/>
  <c r="AL6292" i="1"/>
  <c r="AL6293" i="1"/>
  <c r="AL6294" i="1"/>
  <c r="AL6295" i="1"/>
  <c r="AL6296" i="1"/>
  <c r="AL6297" i="1"/>
  <c r="AL6298" i="1"/>
  <c r="AL6299" i="1"/>
  <c r="AL6300" i="1"/>
  <c r="AL6301" i="1"/>
  <c r="AL6302" i="1"/>
  <c r="AL6303" i="1"/>
  <c r="AL6304" i="1"/>
  <c r="AL6305" i="1"/>
  <c r="AL6306" i="1"/>
  <c r="AL6307" i="1"/>
  <c r="AL6308" i="1"/>
  <c r="AL6309" i="1"/>
  <c r="AL6310" i="1"/>
  <c r="AL6311" i="1"/>
  <c r="AL6312" i="1"/>
  <c r="AL6313" i="1"/>
  <c r="AL6314" i="1"/>
  <c r="AL6315" i="1"/>
  <c r="AL6316" i="1"/>
  <c r="AL6317" i="1"/>
  <c r="AL6318" i="1"/>
  <c r="AL6319" i="1"/>
  <c r="AL6320" i="1"/>
  <c r="AL6321" i="1"/>
  <c r="AL6322" i="1"/>
  <c r="AL6323" i="1"/>
  <c r="AL6324" i="1"/>
  <c r="AL6325" i="1"/>
  <c r="AL6326" i="1"/>
  <c r="AL6327" i="1"/>
  <c r="AL6328" i="1"/>
  <c r="AL6329" i="1"/>
  <c r="AL6330" i="1"/>
  <c r="AL6331" i="1"/>
  <c r="AL6332" i="1"/>
  <c r="AL6333" i="1"/>
  <c r="AL6334" i="1"/>
  <c r="AL6335" i="1"/>
  <c r="AL6336" i="1"/>
  <c r="AL6337" i="1"/>
  <c r="AL6338" i="1"/>
  <c r="AL6339" i="1"/>
  <c r="AL6340" i="1"/>
  <c r="AL6341" i="1"/>
  <c r="AL6342" i="1"/>
  <c r="AL6343" i="1"/>
  <c r="AL6344" i="1"/>
  <c r="AL6345" i="1"/>
  <c r="AL6346" i="1"/>
  <c r="AL6347" i="1"/>
  <c r="AL6348" i="1"/>
  <c r="AL6349" i="1"/>
  <c r="AL6350" i="1"/>
  <c r="AL6351" i="1"/>
  <c r="AL6352" i="1"/>
  <c r="AL6353" i="1"/>
  <c r="AL6354" i="1"/>
  <c r="AL6355" i="1"/>
  <c r="AL6356" i="1"/>
  <c r="AL6357" i="1"/>
  <c r="AL6358" i="1"/>
  <c r="AL6359" i="1"/>
  <c r="AL6360" i="1"/>
  <c r="AL6361" i="1"/>
  <c r="AL6362" i="1"/>
  <c r="AL6363" i="1"/>
  <c r="AL6364" i="1"/>
  <c r="AL6365" i="1"/>
  <c r="AL6366" i="1"/>
  <c r="AL6367" i="1"/>
  <c r="AL6368" i="1"/>
  <c r="AL6369" i="1"/>
  <c r="AL6370" i="1"/>
  <c r="AL6371" i="1"/>
  <c r="AL6372" i="1"/>
  <c r="AL6373" i="1"/>
  <c r="AL6374" i="1"/>
  <c r="AL6375" i="1"/>
  <c r="AL6376" i="1"/>
  <c r="AL6377" i="1"/>
  <c r="AL6378" i="1"/>
  <c r="AL6379" i="1"/>
  <c r="AL6380" i="1"/>
  <c r="AL6381" i="1"/>
  <c r="AL6382" i="1"/>
  <c r="AL6383" i="1"/>
  <c r="AL6384" i="1"/>
  <c r="AL6385" i="1"/>
  <c r="AL6386" i="1"/>
  <c r="AL6387" i="1"/>
  <c r="AL6388" i="1"/>
  <c r="AL6389" i="1"/>
  <c r="AL6390" i="1"/>
  <c r="AL6391" i="1"/>
  <c r="AL6392" i="1"/>
  <c r="AL6393" i="1"/>
  <c r="AL6394" i="1"/>
  <c r="AL6395" i="1"/>
  <c r="AL6396" i="1"/>
  <c r="AL6397" i="1"/>
  <c r="AL6398" i="1"/>
  <c r="AL6399" i="1"/>
  <c r="AL6400" i="1"/>
  <c r="AL6401" i="1"/>
  <c r="AL6402" i="1"/>
  <c r="AL6403" i="1"/>
  <c r="AL6404" i="1"/>
  <c r="AL6405" i="1"/>
  <c r="AL6406" i="1"/>
  <c r="AL6407" i="1"/>
  <c r="AL6408" i="1"/>
  <c r="AL6409" i="1"/>
  <c r="AL6410" i="1"/>
  <c r="AL6411" i="1"/>
  <c r="AL6412" i="1"/>
  <c r="AL6413" i="1"/>
  <c r="AL6414" i="1"/>
  <c r="AL6415" i="1"/>
  <c r="AL6416" i="1"/>
  <c r="AL6417" i="1"/>
  <c r="AL6418" i="1"/>
  <c r="AL6419" i="1"/>
  <c r="AL6420" i="1"/>
  <c r="AL6421" i="1"/>
  <c r="AL6422" i="1"/>
  <c r="AL6423" i="1"/>
  <c r="AL6424" i="1"/>
  <c r="AL6425" i="1"/>
  <c r="AL6426" i="1"/>
  <c r="AL6427" i="1"/>
  <c r="AL6428" i="1"/>
  <c r="AL6429" i="1"/>
  <c r="AL6430" i="1"/>
  <c r="AL6431" i="1"/>
  <c r="AL6432" i="1"/>
  <c r="AL6433" i="1"/>
  <c r="AL6434" i="1"/>
  <c r="AL6435" i="1"/>
  <c r="AL6436" i="1"/>
  <c r="AL6437" i="1"/>
  <c r="AL6438" i="1"/>
  <c r="AL6439" i="1"/>
  <c r="AL6440" i="1"/>
  <c r="AL6441" i="1"/>
  <c r="AL6442" i="1"/>
  <c r="AL6443" i="1"/>
  <c r="AL6444" i="1"/>
  <c r="AL6445" i="1"/>
  <c r="AL6446" i="1"/>
  <c r="AL6447" i="1"/>
  <c r="AL6448" i="1"/>
  <c r="AL6449" i="1"/>
  <c r="AL6450" i="1"/>
  <c r="AL6451" i="1"/>
  <c r="AL6452" i="1"/>
  <c r="AL6453" i="1"/>
  <c r="AL6454" i="1"/>
  <c r="AL6455" i="1"/>
  <c r="AL6456" i="1"/>
  <c r="AL6457" i="1"/>
  <c r="AL6458" i="1"/>
  <c r="AL6459" i="1"/>
  <c r="AL6460" i="1"/>
  <c r="AL6461" i="1"/>
  <c r="AL6462" i="1"/>
  <c r="AL6463" i="1"/>
  <c r="AL6464" i="1"/>
  <c r="AL6465" i="1"/>
  <c r="AL6466" i="1"/>
  <c r="AL6467" i="1"/>
  <c r="AL6468" i="1"/>
  <c r="AL6469" i="1"/>
  <c r="AL6470" i="1"/>
  <c r="AL6471" i="1"/>
  <c r="AL6472" i="1"/>
  <c r="AL6473" i="1"/>
  <c r="AL6474" i="1"/>
  <c r="AL6475" i="1"/>
  <c r="AL6476" i="1"/>
  <c r="AL6477" i="1"/>
  <c r="AL6478" i="1"/>
  <c r="AL6479" i="1"/>
  <c r="AL6480" i="1"/>
  <c r="AL6481" i="1"/>
  <c r="AL6482" i="1"/>
  <c r="AL6483" i="1"/>
  <c r="AL6484" i="1"/>
  <c r="AL6485" i="1"/>
  <c r="AL6486" i="1"/>
  <c r="AL6487" i="1"/>
  <c r="AL6488" i="1"/>
  <c r="AL6489" i="1"/>
  <c r="AL6490" i="1"/>
  <c r="AL6491" i="1"/>
  <c r="AL6492" i="1"/>
  <c r="AL6493" i="1"/>
  <c r="AL6494" i="1"/>
  <c r="AL6495" i="1"/>
  <c r="AL6496" i="1"/>
  <c r="AL6497" i="1"/>
  <c r="AL6498" i="1"/>
  <c r="AL6499" i="1"/>
  <c r="AL6500" i="1"/>
  <c r="AL6501" i="1"/>
  <c r="AL6502" i="1"/>
  <c r="AL6503" i="1"/>
  <c r="AL6504" i="1"/>
  <c r="AL6505" i="1"/>
  <c r="AL6506" i="1"/>
  <c r="AL6507" i="1"/>
  <c r="AL6508" i="1"/>
  <c r="AL6509" i="1"/>
  <c r="AL6510" i="1"/>
  <c r="AL6511" i="1"/>
  <c r="AL6512" i="1"/>
  <c r="AL6513" i="1"/>
  <c r="AL6514" i="1"/>
  <c r="AL6515" i="1"/>
  <c r="AL6516" i="1"/>
  <c r="AL6517" i="1"/>
  <c r="AL6518" i="1"/>
  <c r="AL6519" i="1"/>
  <c r="AL6520" i="1"/>
  <c r="AL6521" i="1"/>
  <c r="AL6522" i="1"/>
  <c r="AL6523" i="1"/>
  <c r="AL6524" i="1"/>
  <c r="AL6525" i="1"/>
  <c r="AL6526" i="1"/>
  <c r="AL6527" i="1"/>
  <c r="AL6528" i="1"/>
  <c r="AL6529" i="1"/>
  <c r="AL6530" i="1"/>
  <c r="AL6531" i="1"/>
  <c r="AL6532" i="1"/>
  <c r="AL6533" i="1"/>
  <c r="AL6534" i="1"/>
  <c r="AL6535" i="1"/>
  <c r="AL6536" i="1"/>
  <c r="AL6537" i="1"/>
  <c r="AL6538" i="1"/>
  <c r="AL6539" i="1"/>
  <c r="AL6540" i="1"/>
  <c r="AL6541" i="1"/>
  <c r="AL6542" i="1"/>
  <c r="AL6543" i="1"/>
  <c r="AL6544" i="1"/>
  <c r="AL6545" i="1"/>
  <c r="AL6546" i="1"/>
  <c r="AL6547" i="1"/>
  <c r="AL6548" i="1"/>
  <c r="AL6549" i="1"/>
  <c r="AL6550" i="1"/>
  <c r="AL6551" i="1"/>
  <c r="AL6552" i="1"/>
  <c r="AL6553" i="1"/>
  <c r="AL6554" i="1"/>
  <c r="AL6555" i="1"/>
  <c r="AL6556" i="1"/>
  <c r="AL6557" i="1"/>
  <c r="AL6558" i="1"/>
  <c r="AL6559" i="1"/>
  <c r="AL6560" i="1"/>
  <c r="AL6561" i="1"/>
  <c r="AL6562" i="1"/>
  <c r="AL6563" i="1"/>
  <c r="AL6564" i="1"/>
  <c r="AL6565" i="1"/>
  <c r="AL6566" i="1"/>
  <c r="AL6567" i="1"/>
  <c r="AL6568" i="1"/>
  <c r="AL6569" i="1"/>
  <c r="AL6570" i="1"/>
  <c r="AL6571" i="1"/>
  <c r="AL6572" i="1"/>
  <c r="AL6573" i="1"/>
  <c r="AL6574" i="1"/>
  <c r="AL6575" i="1"/>
  <c r="AL6576" i="1"/>
  <c r="AL6577" i="1"/>
  <c r="AL6578" i="1"/>
  <c r="AL6579" i="1"/>
  <c r="AL6580" i="1"/>
  <c r="AL6581" i="1"/>
  <c r="AL6582" i="1"/>
  <c r="AL6583" i="1"/>
  <c r="AL6584" i="1"/>
  <c r="AL6585" i="1"/>
  <c r="AL6586" i="1"/>
  <c r="AL6587" i="1"/>
  <c r="AL6588" i="1"/>
  <c r="AL6589" i="1"/>
  <c r="AL6590" i="1"/>
  <c r="AL6591" i="1"/>
  <c r="AL6592" i="1"/>
  <c r="AL6593" i="1"/>
  <c r="AL6594" i="1"/>
  <c r="AL6595" i="1"/>
  <c r="AL6596" i="1"/>
  <c r="AL6597" i="1"/>
  <c r="AL6598" i="1"/>
  <c r="AL6599" i="1"/>
  <c r="AL6600" i="1"/>
  <c r="AL6601" i="1"/>
  <c r="AL6602" i="1"/>
  <c r="AL6603" i="1"/>
  <c r="AL6604" i="1"/>
  <c r="AL6605" i="1"/>
  <c r="AL6606" i="1"/>
  <c r="AL6607" i="1"/>
  <c r="AL6608" i="1"/>
  <c r="AL6609" i="1"/>
  <c r="AL6610" i="1"/>
  <c r="AL6611" i="1"/>
  <c r="AL6612" i="1"/>
  <c r="AL6613" i="1"/>
  <c r="AL6614" i="1"/>
  <c r="AL6615" i="1"/>
  <c r="AL6616" i="1"/>
  <c r="AL6617" i="1"/>
  <c r="AL6618" i="1"/>
  <c r="AL6619" i="1"/>
  <c r="AL6620" i="1"/>
  <c r="AL6621" i="1"/>
  <c r="AL6622" i="1"/>
  <c r="AL6623" i="1"/>
  <c r="AL6624" i="1"/>
  <c r="AL6625" i="1"/>
  <c r="AL6626" i="1"/>
  <c r="AL6627" i="1"/>
  <c r="AL6628" i="1"/>
  <c r="AL6629" i="1"/>
  <c r="AL6630" i="1"/>
  <c r="AL6631" i="1"/>
  <c r="AL6632" i="1"/>
  <c r="AL6633" i="1"/>
  <c r="AL6634" i="1"/>
  <c r="AL6635" i="1"/>
  <c r="AL6636" i="1"/>
  <c r="AL6637" i="1"/>
  <c r="AL6638" i="1"/>
  <c r="AL6639" i="1"/>
  <c r="AL6640" i="1"/>
  <c r="AL6641" i="1"/>
  <c r="AL6642" i="1"/>
  <c r="AL6643" i="1"/>
  <c r="AL6644" i="1"/>
  <c r="AL6645" i="1"/>
  <c r="AL6646" i="1"/>
  <c r="AL6647" i="1"/>
  <c r="AL6648" i="1"/>
  <c r="AL6649" i="1"/>
  <c r="AL6650" i="1"/>
  <c r="AL6651" i="1"/>
  <c r="AL6652" i="1"/>
  <c r="AL6653" i="1"/>
  <c r="AL6654" i="1"/>
  <c r="AL6655" i="1"/>
  <c r="AL6656" i="1"/>
  <c r="AL6657" i="1"/>
  <c r="AL6658" i="1"/>
  <c r="AL6659" i="1"/>
  <c r="AL6660" i="1"/>
  <c r="AL6661" i="1"/>
  <c r="AL6662" i="1"/>
  <c r="AL6663" i="1"/>
  <c r="AL6664" i="1"/>
  <c r="AL6665" i="1"/>
  <c r="AL6666" i="1"/>
  <c r="AL6667" i="1"/>
  <c r="AL6668" i="1"/>
  <c r="AL6669" i="1"/>
  <c r="AL6670" i="1"/>
  <c r="AL6671" i="1"/>
  <c r="AL6672" i="1"/>
  <c r="AL6673" i="1"/>
  <c r="AL6674" i="1"/>
  <c r="AL6675" i="1"/>
  <c r="AL6676" i="1"/>
  <c r="AL6677" i="1"/>
  <c r="AL6678" i="1"/>
  <c r="AL6679" i="1"/>
  <c r="AL6680" i="1"/>
  <c r="AL6681" i="1"/>
  <c r="AL6682" i="1"/>
  <c r="AL6683" i="1"/>
  <c r="AL6684" i="1"/>
  <c r="AL6685" i="1"/>
  <c r="AL6686" i="1"/>
  <c r="AL6687" i="1"/>
  <c r="AL6688" i="1"/>
  <c r="AL6689" i="1"/>
  <c r="AL6690" i="1"/>
  <c r="AL6691" i="1"/>
  <c r="AL6692" i="1"/>
  <c r="AL6693" i="1"/>
  <c r="AL6694" i="1"/>
  <c r="AL6695" i="1"/>
  <c r="AL6696" i="1"/>
  <c r="AL6697" i="1"/>
  <c r="AL6698" i="1"/>
  <c r="AL6699" i="1"/>
  <c r="AL6700" i="1"/>
  <c r="AL6701" i="1"/>
  <c r="AL6702" i="1"/>
  <c r="AL6703" i="1"/>
  <c r="AL6704" i="1"/>
  <c r="AL6705" i="1"/>
  <c r="AL6706" i="1"/>
  <c r="AL6707" i="1"/>
  <c r="AL6708" i="1"/>
  <c r="AL6709" i="1"/>
  <c r="AL6710" i="1"/>
  <c r="AL6711" i="1"/>
  <c r="AL6712" i="1"/>
  <c r="AL6713" i="1"/>
  <c r="AL6714" i="1"/>
  <c r="AL6715" i="1"/>
  <c r="AL6716" i="1"/>
  <c r="AL6717" i="1"/>
  <c r="AL6718" i="1"/>
  <c r="AL6719" i="1"/>
  <c r="AL6720" i="1"/>
  <c r="AL6721" i="1"/>
  <c r="AL6722" i="1"/>
  <c r="AL6723" i="1"/>
  <c r="AL6724" i="1"/>
  <c r="AL6725" i="1"/>
  <c r="AL6726" i="1"/>
  <c r="AL6727" i="1"/>
  <c r="AL6728" i="1"/>
  <c r="AL6729" i="1"/>
  <c r="AL6730" i="1"/>
  <c r="AL6731" i="1"/>
  <c r="AL6732" i="1"/>
  <c r="AL6733" i="1"/>
  <c r="AL6734" i="1"/>
  <c r="AL6735" i="1"/>
  <c r="AL6736" i="1"/>
  <c r="AL6737" i="1"/>
  <c r="AL6738" i="1"/>
  <c r="AL6739" i="1"/>
  <c r="AL6740" i="1"/>
  <c r="AL6741" i="1"/>
  <c r="AL6742" i="1"/>
  <c r="AL6743" i="1"/>
  <c r="AL6744" i="1"/>
  <c r="AL6745" i="1"/>
  <c r="AL6746" i="1"/>
  <c r="AL6747" i="1"/>
  <c r="AL6748" i="1"/>
  <c r="AL6749" i="1"/>
  <c r="AL6750" i="1"/>
  <c r="AL6751" i="1"/>
  <c r="AL6752" i="1"/>
  <c r="AL6753" i="1"/>
  <c r="AL6754" i="1"/>
  <c r="AL6755" i="1"/>
  <c r="AL6756" i="1"/>
  <c r="AL6757" i="1"/>
  <c r="AL6758" i="1"/>
  <c r="AL6759" i="1"/>
  <c r="AL6760" i="1"/>
  <c r="AL6761" i="1"/>
  <c r="AL6762" i="1"/>
  <c r="AL6763" i="1"/>
  <c r="AL6764" i="1"/>
  <c r="AL6765" i="1"/>
  <c r="AL6766" i="1"/>
  <c r="AL6767" i="1"/>
  <c r="AL6768" i="1"/>
  <c r="AL6769" i="1"/>
  <c r="AL6770" i="1"/>
  <c r="AL6771" i="1"/>
  <c r="AL6772" i="1"/>
  <c r="AL6773" i="1"/>
  <c r="AL6774" i="1"/>
  <c r="AL6775" i="1"/>
  <c r="AL6776" i="1"/>
  <c r="AL6777" i="1"/>
  <c r="AL6778" i="1"/>
  <c r="AL6779" i="1"/>
  <c r="AL6780" i="1"/>
  <c r="AL6781" i="1"/>
  <c r="AL6782" i="1"/>
  <c r="AL6783" i="1"/>
  <c r="AL6784" i="1"/>
  <c r="AL6785" i="1"/>
  <c r="AL6786" i="1"/>
  <c r="AL6787" i="1"/>
  <c r="AL6788" i="1"/>
  <c r="AL6789" i="1"/>
  <c r="AL6790" i="1"/>
  <c r="AL6791" i="1"/>
  <c r="AL6792" i="1"/>
  <c r="AL6793" i="1"/>
  <c r="AL6794" i="1"/>
  <c r="AL6795" i="1"/>
  <c r="AL6796" i="1"/>
  <c r="AL6797" i="1"/>
  <c r="AL6798" i="1"/>
  <c r="AL6799" i="1"/>
  <c r="AL6800" i="1"/>
  <c r="AL6801" i="1"/>
  <c r="AL6802" i="1"/>
  <c r="AL6803" i="1"/>
  <c r="AL6804" i="1"/>
  <c r="AL6805" i="1"/>
  <c r="AL6806" i="1"/>
  <c r="AL6807" i="1"/>
  <c r="AL6808" i="1"/>
  <c r="AL6809" i="1"/>
  <c r="AL6810" i="1"/>
  <c r="AL6811" i="1"/>
  <c r="AL6812" i="1"/>
  <c r="AL6813" i="1"/>
  <c r="AL6814" i="1"/>
  <c r="AL6815" i="1"/>
  <c r="AL6816" i="1"/>
  <c r="AL6817" i="1"/>
  <c r="AL6818" i="1"/>
  <c r="AL6819" i="1"/>
  <c r="AL6820" i="1"/>
  <c r="AL6821" i="1"/>
  <c r="AL6822" i="1"/>
  <c r="AL6823" i="1"/>
  <c r="AL6824" i="1"/>
  <c r="AL6825" i="1"/>
  <c r="AL6826" i="1"/>
  <c r="AL6827" i="1"/>
  <c r="AL6828" i="1"/>
  <c r="AL6829" i="1"/>
  <c r="AL6830" i="1"/>
  <c r="AL6831" i="1"/>
  <c r="AL6832" i="1"/>
  <c r="AL6833" i="1"/>
  <c r="AL6834" i="1"/>
  <c r="AL6835" i="1"/>
  <c r="AL6836" i="1"/>
  <c r="AL6837" i="1"/>
  <c r="AL6838" i="1"/>
  <c r="AL6839" i="1"/>
  <c r="AL6840" i="1"/>
  <c r="AL6841" i="1"/>
  <c r="AL6842" i="1"/>
  <c r="AL6843" i="1"/>
  <c r="AL6844" i="1"/>
  <c r="AL6845" i="1"/>
  <c r="AL6846" i="1"/>
  <c r="AL6847" i="1"/>
  <c r="AL6848" i="1"/>
  <c r="AL6849" i="1"/>
  <c r="AL6850" i="1"/>
  <c r="AL6851" i="1"/>
  <c r="AL6852" i="1"/>
  <c r="AL6853" i="1"/>
  <c r="AL6854" i="1"/>
  <c r="AL6855" i="1"/>
  <c r="AL6856" i="1"/>
  <c r="AL6857" i="1"/>
  <c r="AL6858" i="1"/>
  <c r="AL6859" i="1"/>
  <c r="AL6860" i="1"/>
  <c r="AL6861" i="1"/>
  <c r="AL6862" i="1"/>
  <c r="AL6863" i="1"/>
  <c r="AL6864" i="1"/>
  <c r="AL6865" i="1"/>
  <c r="AL6866" i="1"/>
  <c r="AL6867" i="1"/>
  <c r="AL6868" i="1"/>
  <c r="AL6869" i="1"/>
  <c r="AL6870" i="1"/>
  <c r="AL6871" i="1"/>
  <c r="AL6872" i="1"/>
  <c r="AL6873" i="1"/>
  <c r="AL6874" i="1"/>
  <c r="AL6875" i="1"/>
  <c r="AL6876" i="1"/>
  <c r="AL6877" i="1"/>
  <c r="AL6878" i="1"/>
  <c r="AL6879" i="1"/>
  <c r="AL6880" i="1"/>
  <c r="AL6881" i="1"/>
  <c r="AL6882" i="1"/>
  <c r="AL6883" i="1"/>
  <c r="AL6884" i="1"/>
  <c r="AL6885" i="1"/>
  <c r="AL6886" i="1"/>
  <c r="AL6887" i="1"/>
  <c r="AL6888" i="1"/>
  <c r="AL6889" i="1"/>
  <c r="AL6890" i="1"/>
  <c r="AL6891" i="1"/>
  <c r="AL6892" i="1"/>
  <c r="AL6893" i="1"/>
  <c r="AL6894" i="1"/>
  <c r="AL6895" i="1"/>
  <c r="AL6896" i="1"/>
  <c r="AL6897" i="1"/>
  <c r="AL6898" i="1"/>
  <c r="AL6899" i="1"/>
  <c r="AL6900" i="1"/>
  <c r="AL6901" i="1"/>
  <c r="AL6902" i="1"/>
  <c r="AL6903" i="1"/>
  <c r="AL6904" i="1"/>
  <c r="AL6905" i="1"/>
  <c r="AL6906" i="1"/>
  <c r="AL6907" i="1"/>
  <c r="AL6908" i="1"/>
  <c r="AL6909" i="1"/>
  <c r="AL6910" i="1"/>
  <c r="AL6911" i="1"/>
  <c r="AL6912" i="1"/>
  <c r="AL6913" i="1"/>
  <c r="AL6914" i="1"/>
  <c r="AL6915" i="1"/>
  <c r="AL6916" i="1"/>
  <c r="AL6917" i="1"/>
  <c r="AL6918" i="1"/>
  <c r="AL6919" i="1"/>
  <c r="AL6920" i="1"/>
  <c r="AL6921" i="1"/>
  <c r="AL6922" i="1"/>
  <c r="AL6923" i="1"/>
  <c r="AL6924" i="1"/>
  <c r="AL6925" i="1"/>
  <c r="AL6926" i="1"/>
  <c r="AL6927" i="1"/>
  <c r="AL6928" i="1"/>
  <c r="AL6929" i="1"/>
  <c r="AL6930" i="1"/>
  <c r="AL6931" i="1"/>
  <c r="AL6932" i="1"/>
  <c r="AL6933" i="1"/>
  <c r="AL6934" i="1"/>
  <c r="AL6935" i="1"/>
  <c r="AL6936" i="1"/>
  <c r="AL6937" i="1"/>
  <c r="AL6938" i="1"/>
  <c r="AL6939" i="1"/>
  <c r="AL6940" i="1"/>
  <c r="AL6941" i="1"/>
  <c r="AL6942" i="1"/>
  <c r="AL6943" i="1"/>
  <c r="AL6944" i="1"/>
  <c r="AL6945" i="1"/>
  <c r="AL6946" i="1"/>
  <c r="AL6947" i="1"/>
  <c r="AL6948" i="1"/>
  <c r="AL6949" i="1"/>
  <c r="AL6950" i="1"/>
  <c r="AL6951" i="1"/>
  <c r="AL6952" i="1"/>
  <c r="AL6953" i="1"/>
  <c r="AL6954" i="1"/>
  <c r="AL6955" i="1"/>
  <c r="AL6956" i="1"/>
  <c r="AL6957" i="1"/>
  <c r="AL6958" i="1"/>
  <c r="AL6959" i="1"/>
  <c r="AL6960" i="1"/>
  <c r="AL6961" i="1"/>
  <c r="AL6962" i="1"/>
  <c r="AL6963" i="1"/>
  <c r="AL6964" i="1"/>
  <c r="AL6965" i="1"/>
  <c r="AL6966" i="1"/>
  <c r="AL6967" i="1"/>
  <c r="AL6968" i="1"/>
  <c r="AL6969" i="1"/>
  <c r="AL6970" i="1"/>
  <c r="AL6971" i="1"/>
  <c r="AL6972" i="1"/>
  <c r="AL6973" i="1"/>
  <c r="AL6974" i="1"/>
  <c r="AL6975" i="1"/>
  <c r="AL6976" i="1"/>
  <c r="AL6977" i="1"/>
  <c r="AL6978" i="1"/>
  <c r="AL6979" i="1"/>
  <c r="AL6980" i="1"/>
  <c r="AL6981" i="1"/>
  <c r="AL6982" i="1"/>
  <c r="AL6983" i="1"/>
  <c r="AL6984" i="1"/>
  <c r="AL6985" i="1"/>
  <c r="AL6986" i="1"/>
  <c r="AL6987" i="1"/>
  <c r="AL6988" i="1"/>
  <c r="AL6989" i="1"/>
  <c r="AL6990" i="1"/>
  <c r="AL6991" i="1"/>
  <c r="AL6992" i="1"/>
  <c r="AL6993" i="1"/>
  <c r="AL6994" i="1"/>
  <c r="AL6995" i="1"/>
  <c r="AL6996" i="1"/>
  <c r="AL6997" i="1"/>
  <c r="AL6998" i="1"/>
  <c r="AL6999" i="1"/>
  <c r="AL7000" i="1"/>
  <c r="AL7001" i="1"/>
  <c r="AL7002" i="1"/>
  <c r="AL7003" i="1"/>
  <c r="AL7004" i="1"/>
  <c r="AL7005" i="1"/>
  <c r="AL7006" i="1"/>
  <c r="AL7007" i="1"/>
  <c r="AL7008" i="1"/>
  <c r="AL7009" i="1"/>
  <c r="AL7010" i="1"/>
  <c r="AL7011" i="1"/>
  <c r="AL7012" i="1"/>
  <c r="AL7013" i="1"/>
  <c r="AL7014" i="1"/>
  <c r="AL7015" i="1"/>
  <c r="AL7016" i="1"/>
  <c r="AL7017" i="1"/>
  <c r="AL7018" i="1"/>
  <c r="AL7019" i="1"/>
  <c r="AL7020" i="1"/>
  <c r="AL7021" i="1"/>
  <c r="AL7022" i="1"/>
  <c r="AL7023" i="1"/>
  <c r="AL7024" i="1"/>
  <c r="AL7025" i="1"/>
  <c r="AL7026" i="1"/>
  <c r="AL7027" i="1"/>
  <c r="AL7028" i="1"/>
  <c r="AL7029" i="1"/>
  <c r="AL7030" i="1"/>
  <c r="AL7031" i="1"/>
  <c r="AL7032" i="1"/>
  <c r="AL7033" i="1"/>
  <c r="AL7034" i="1"/>
  <c r="AL7035" i="1"/>
  <c r="AL7036" i="1"/>
  <c r="AL7037" i="1"/>
  <c r="AL7038" i="1"/>
  <c r="AL7039" i="1"/>
  <c r="AL7040" i="1"/>
  <c r="AL7041" i="1"/>
  <c r="AL7042" i="1"/>
  <c r="AL7043" i="1"/>
  <c r="AL7044" i="1"/>
  <c r="AL7045" i="1"/>
  <c r="AL7046" i="1"/>
  <c r="AL7047" i="1"/>
  <c r="AL7048" i="1"/>
  <c r="AL7049" i="1"/>
  <c r="AL7050" i="1"/>
  <c r="AL7051" i="1"/>
  <c r="AL7052" i="1"/>
  <c r="AL7053" i="1"/>
  <c r="AL7054" i="1"/>
  <c r="AL7055" i="1"/>
  <c r="AL7056" i="1"/>
  <c r="AL7057" i="1"/>
  <c r="AL7058" i="1"/>
  <c r="AL7059" i="1"/>
  <c r="AL7060" i="1"/>
  <c r="AL7061" i="1"/>
  <c r="AL7062" i="1"/>
  <c r="AL7063" i="1"/>
  <c r="AL7064" i="1"/>
  <c r="AL7065" i="1"/>
  <c r="AL7066" i="1"/>
  <c r="AL7067" i="1"/>
  <c r="AL7068" i="1"/>
  <c r="AL7069" i="1"/>
  <c r="AL7070" i="1"/>
  <c r="AL7071" i="1"/>
  <c r="AL7072" i="1"/>
  <c r="AL7073" i="1"/>
  <c r="AL7074" i="1"/>
  <c r="AL7075" i="1"/>
  <c r="AL7076" i="1"/>
  <c r="AL7077" i="1"/>
  <c r="AL7078" i="1"/>
  <c r="AL7079" i="1"/>
  <c r="AL7080" i="1"/>
  <c r="AL7081" i="1"/>
  <c r="AL7082" i="1"/>
  <c r="AL7083" i="1"/>
  <c r="AL7084" i="1"/>
  <c r="AL7085" i="1"/>
  <c r="AL7086" i="1"/>
  <c r="AL7087" i="1"/>
  <c r="AL7088" i="1"/>
  <c r="AL7089" i="1"/>
  <c r="AL7090" i="1"/>
  <c r="AL7091" i="1"/>
  <c r="AL7092" i="1"/>
  <c r="AL7093" i="1"/>
  <c r="AL7094" i="1"/>
  <c r="AL7095" i="1"/>
  <c r="AL7096" i="1"/>
  <c r="AL7097" i="1"/>
  <c r="AL7098" i="1"/>
  <c r="AL7099" i="1"/>
  <c r="AL7100" i="1"/>
  <c r="AL7101" i="1"/>
  <c r="AL7102" i="1"/>
  <c r="AL7103" i="1"/>
  <c r="AL7104" i="1"/>
  <c r="AL7105" i="1"/>
  <c r="AL7106" i="1"/>
  <c r="AL7107" i="1"/>
  <c r="AL7108" i="1"/>
  <c r="AL7109" i="1"/>
  <c r="AL7110" i="1"/>
  <c r="AL7111" i="1"/>
  <c r="AL7112" i="1"/>
  <c r="AL7113" i="1"/>
  <c r="AL7114" i="1"/>
  <c r="AL7115" i="1"/>
  <c r="AL7116" i="1"/>
  <c r="AL7117" i="1"/>
  <c r="AL7118" i="1"/>
  <c r="AL7119" i="1"/>
  <c r="AL7120" i="1"/>
  <c r="AL7121" i="1"/>
  <c r="AL7122" i="1"/>
  <c r="AL7123" i="1"/>
  <c r="AL7124" i="1"/>
  <c r="AL7125" i="1"/>
  <c r="AL7126" i="1"/>
  <c r="AL7127" i="1"/>
  <c r="AL7128" i="1"/>
  <c r="AL7129" i="1"/>
  <c r="AL7130" i="1"/>
  <c r="AL7131" i="1"/>
  <c r="AL7132" i="1"/>
  <c r="AL7133" i="1"/>
  <c r="AL7134" i="1"/>
  <c r="AL7135" i="1"/>
  <c r="AL7136" i="1"/>
  <c r="AL7137" i="1"/>
  <c r="AL7138" i="1"/>
  <c r="AL7139" i="1"/>
  <c r="AL7140" i="1"/>
  <c r="AL7141" i="1"/>
  <c r="AL7142" i="1"/>
  <c r="AL7143" i="1"/>
  <c r="AL7144" i="1"/>
  <c r="AL7145" i="1"/>
  <c r="AL7146" i="1"/>
  <c r="AL7147" i="1"/>
  <c r="AL7148" i="1"/>
  <c r="AL7149" i="1"/>
  <c r="AL7150" i="1"/>
  <c r="AL7151" i="1"/>
  <c r="AL7152" i="1"/>
  <c r="AL7153" i="1"/>
  <c r="AL7154" i="1"/>
  <c r="AL7155" i="1"/>
  <c r="AL7156" i="1"/>
  <c r="AL7157" i="1"/>
  <c r="AL7158" i="1"/>
  <c r="AL7159" i="1"/>
  <c r="AL7160" i="1"/>
  <c r="AL7161" i="1"/>
  <c r="AL7162" i="1"/>
  <c r="AL7163" i="1"/>
  <c r="AL7164" i="1"/>
  <c r="AL7165" i="1"/>
  <c r="AL7166" i="1"/>
  <c r="AL7167" i="1"/>
  <c r="AL7168" i="1"/>
  <c r="AL7169" i="1"/>
  <c r="AL7170" i="1"/>
  <c r="AL7171" i="1"/>
  <c r="AL7172" i="1"/>
  <c r="AL7173" i="1"/>
  <c r="AL7174" i="1"/>
  <c r="AL7175" i="1"/>
  <c r="AL7176" i="1"/>
  <c r="AL7177" i="1"/>
  <c r="AL7178" i="1"/>
  <c r="AL7179" i="1"/>
  <c r="AL7180" i="1"/>
  <c r="AL7181" i="1"/>
  <c r="AL7182" i="1"/>
  <c r="AL7183" i="1"/>
  <c r="AL7184" i="1"/>
  <c r="AL7185" i="1"/>
  <c r="AL7186" i="1"/>
  <c r="AL7187" i="1"/>
  <c r="AL7188" i="1"/>
  <c r="AL7189" i="1"/>
  <c r="AL7190" i="1"/>
  <c r="AL7191" i="1"/>
  <c r="AL7192" i="1"/>
  <c r="AL7193" i="1"/>
  <c r="AL7194" i="1"/>
  <c r="AL7195" i="1"/>
  <c r="AL7196" i="1"/>
  <c r="AL7197" i="1"/>
  <c r="AL7198" i="1"/>
  <c r="AL7199" i="1"/>
  <c r="AL7200" i="1"/>
  <c r="AL7201" i="1"/>
  <c r="AL7202" i="1"/>
  <c r="AL7203" i="1"/>
  <c r="AL7204" i="1"/>
  <c r="AL7205" i="1"/>
  <c r="AL7206" i="1"/>
  <c r="AL7207" i="1"/>
  <c r="AL7208" i="1"/>
  <c r="AL7209" i="1"/>
  <c r="AL7210" i="1"/>
  <c r="AL7211" i="1"/>
  <c r="AL7212" i="1"/>
  <c r="AL7213" i="1"/>
  <c r="AL7214" i="1"/>
  <c r="AL7215" i="1"/>
  <c r="AL7216" i="1"/>
  <c r="AL7217" i="1"/>
  <c r="AL7218" i="1"/>
  <c r="AL7219" i="1"/>
  <c r="AL7220" i="1"/>
  <c r="AL7221" i="1"/>
  <c r="AL7222" i="1"/>
  <c r="AL7223" i="1"/>
  <c r="AL7224" i="1"/>
  <c r="AL7225" i="1"/>
  <c r="AL7226" i="1"/>
  <c r="AL7227" i="1"/>
  <c r="AL7228" i="1"/>
  <c r="AL7229" i="1"/>
  <c r="AL7230" i="1"/>
  <c r="AL7231" i="1"/>
  <c r="AL7232" i="1"/>
  <c r="AL7233" i="1"/>
  <c r="AL7234" i="1"/>
  <c r="AL7235" i="1"/>
  <c r="AL7236" i="1"/>
  <c r="AL7237" i="1"/>
  <c r="AL7238" i="1"/>
  <c r="AL7239" i="1"/>
  <c r="AL7240" i="1"/>
  <c r="AL7241" i="1"/>
  <c r="AL7242" i="1"/>
  <c r="AL7243" i="1"/>
  <c r="AL7244" i="1"/>
  <c r="AL7245" i="1"/>
  <c r="AL7246" i="1"/>
  <c r="AL7247" i="1"/>
  <c r="AL7248" i="1"/>
  <c r="AL7249" i="1"/>
  <c r="AL7250" i="1"/>
  <c r="AL7251" i="1"/>
  <c r="AL7252" i="1"/>
  <c r="AL7253" i="1"/>
  <c r="AL7254" i="1"/>
  <c r="AL7255" i="1"/>
  <c r="AL7256" i="1"/>
  <c r="AL7257" i="1"/>
  <c r="AL7258" i="1"/>
  <c r="AL7259" i="1"/>
  <c r="AL7260" i="1"/>
  <c r="AL7261" i="1"/>
  <c r="AL7262" i="1"/>
  <c r="AL7263" i="1"/>
  <c r="AL7264" i="1"/>
  <c r="AL7265" i="1"/>
  <c r="AL7266" i="1"/>
  <c r="AL7267" i="1"/>
  <c r="AL7268" i="1"/>
  <c r="AL7269" i="1"/>
  <c r="AL7270" i="1"/>
  <c r="AL7271" i="1"/>
  <c r="AL7272" i="1"/>
  <c r="AL7273" i="1"/>
  <c r="AL7274" i="1"/>
  <c r="AL7275" i="1"/>
  <c r="AL7276" i="1"/>
  <c r="AL7277" i="1"/>
  <c r="AL7278" i="1"/>
  <c r="AL7279" i="1"/>
  <c r="AL7280" i="1"/>
  <c r="AL7281" i="1"/>
  <c r="AL7282" i="1"/>
  <c r="AL7283" i="1"/>
  <c r="AL7284" i="1"/>
  <c r="AL7285" i="1"/>
  <c r="AL7286" i="1"/>
  <c r="AL7287" i="1"/>
  <c r="AL7288" i="1"/>
  <c r="AL7289" i="1"/>
  <c r="AL7290" i="1"/>
  <c r="AL7291" i="1"/>
  <c r="AL7292" i="1"/>
  <c r="AL7293" i="1"/>
  <c r="AL7294" i="1"/>
  <c r="AL7295" i="1"/>
  <c r="AL7296" i="1"/>
  <c r="AL7297" i="1"/>
  <c r="AL7298" i="1"/>
  <c r="AL7299" i="1"/>
  <c r="AL7300" i="1"/>
  <c r="AL7301" i="1"/>
  <c r="AL7302" i="1"/>
  <c r="AL7303" i="1"/>
  <c r="AL7304" i="1"/>
  <c r="AL7305" i="1"/>
  <c r="AL7306" i="1"/>
  <c r="AL7307" i="1"/>
  <c r="AL7308" i="1"/>
  <c r="AL7309" i="1"/>
  <c r="AL7310" i="1"/>
  <c r="AL7311" i="1"/>
  <c r="AL7312" i="1"/>
  <c r="AL7313" i="1"/>
  <c r="AL7314" i="1"/>
  <c r="AL7315" i="1"/>
  <c r="AL7316" i="1"/>
  <c r="AL7317" i="1"/>
  <c r="AL7318" i="1"/>
  <c r="AL7319" i="1"/>
  <c r="AL7320" i="1"/>
  <c r="AL7321" i="1"/>
  <c r="AL7322" i="1"/>
  <c r="AL7323" i="1"/>
  <c r="AL7324" i="1"/>
  <c r="AL7325" i="1"/>
  <c r="AL7326" i="1"/>
  <c r="AL7327" i="1"/>
  <c r="AL7328" i="1"/>
  <c r="AL7329" i="1"/>
  <c r="AL7330" i="1"/>
  <c r="AL7331" i="1"/>
  <c r="AL7332" i="1"/>
  <c r="AL7333" i="1"/>
  <c r="AL7334" i="1"/>
  <c r="AL7335" i="1"/>
  <c r="AL7336" i="1"/>
  <c r="AL7337" i="1"/>
  <c r="AL7338" i="1"/>
  <c r="AL7339" i="1"/>
  <c r="AL7340" i="1"/>
  <c r="AL7341" i="1"/>
  <c r="AL7342" i="1"/>
  <c r="AL7343" i="1"/>
  <c r="AL7344" i="1"/>
  <c r="AL7345" i="1"/>
  <c r="AL7346" i="1"/>
  <c r="AL7347" i="1"/>
  <c r="AL7348" i="1"/>
  <c r="AL7349" i="1"/>
  <c r="AL7350" i="1"/>
  <c r="AL7351" i="1"/>
  <c r="AL7352" i="1"/>
  <c r="AL7353" i="1"/>
  <c r="AL7354" i="1"/>
  <c r="AL7355" i="1"/>
  <c r="AL7356" i="1"/>
  <c r="AL7357" i="1"/>
  <c r="AL7358" i="1"/>
  <c r="AL7359" i="1"/>
  <c r="AL7360" i="1"/>
  <c r="AL7361" i="1"/>
  <c r="AL7362" i="1"/>
  <c r="AL7363" i="1"/>
  <c r="AL7364" i="1"/>
  <c r="AL7365" i="1"/>
  <c r="AL7366" i="1"/>
  <c r="AL7367" i="1"/>
  <c r="AL7368" i="1"/>
  <c r="AL7369" i="1"/>
  <c r="AL7370" i="1"/>
  <c r="AL7371" i="1"/>
  <c r="AL7372" i="1"/>
  <c r="AL7373" i="1"/>
  <c r="AL7374" i="1"/>
  <c r="AL7375" i="1"/>
  <c r="AL7376" i="1"/>
  <c r="AL7377" i="1"/>
  <c r="AL7378" i="1"/>
  <c r="AL7379" i="1"/>
  <c r="AL7380" i="1"/>
  <c r="AL7381" i="1"/>
  <c r="AL7382" i="1"/>
  <c r="AL7383" i="1"/>
  <c r="AL7384" i="1"/>
  <c r="AL7385" i="1"/>
  <c r="AL7386" i="1"/>
  <c r="AL7387" i="1"/>
  <c r="AL7388" i="1"/>
  <c r="AL7389" i="1"/>
  <c r="AL7390" i="1"/>
  <c r="AL7391" i="1"/>
  <c r="AL7392" i="1"/>
  <c r="AL7393" i="1"/>
  <c r="AL7394" i="1"/>
  <c r="AL7395" i="1"/>
  <c r="AL7396" i="1"/>
  <c r="AL7397" i="1"/>
  <c r="AL7398" i="1"/>
  <c r="AL7399" i="1"/>
  <c r="AL7400" i="1"/>
  <c r="AL7401" i="1"/>
  <c r="AL7402" i="1"/>
  <c r="AL7403" i="1"/>
  <c r="AL7404" i="1"/>
  <c r="AL7405" i="1"/>
  <c r="AL7406" i="1"/>
  <c r="AL7407" i="1"/>
  <c r="AL7408" i="1"/>
  <c r="AL7409" i="1"/>
  <c r="AL7410" i="1"/>
  <c r="AL7411" i="1"/>
  <c r="AL7412" i="1"/>
  <c r="AL7413" i="1"/>
  <c r="AL7414" i="1"/>
  <c r="AL7415" i="1"/>
  <c r="AL7416" i="1"/>
  <c r="AL7417" i="1"/>
  <c r="AL7418" i="1"/>
  <c r="AL7419" i="1"/>
  <c r="AL7420" i="1"/>
  <c r="AL7421" i="1"/>
  <c r="AL7422" i="1"/>
  <c r="AL7423" i="1"/>
  <c r="AL7424" i="1"/>
  <c r="AL7425" i="1"/>
  <c r="AL7426" i="1"/>
  <c r="AL7427" i="1"/>
  <c r="AL7428" i="1"/>
  <c r="AL7429" i="1"/>
  <c r="AL7430" i="1"/>
  <c r="AL7431" i="1"/>
  <c r="AL7432" i="1"/>
  <c r="AL7433" i="1"/>
  <c r="AL7434" i="1"/>
  <c r="AL7435" i="1"/>
  <c r="AL7436" i="1"/>
  <c r="AL7437" i="1"/>
  <c r="AL7438" i="1"/>
  <c r="AL7439" i="1"/>
  <c r="AL7440" i="1"/>
  <c r="AL7441" i="1"/>
  <c r="AL7442" i="1"/>
  <c r="AL7443" i="1"/>
  <c r="AL7444" i="1"/>
  <c r="AL7445" i="1"/>
  <c r="AL7446" i="1"/>
  <c r="AL7447" i="1"/>
  <c r="AL7448" i="1"/>
  <c r="AL7449" i="1"/>
  <c r="AL7450" i="1"/>
  <c r="AL7451" i="1"/>
  <c r="AL7452" i="1"/>
  <c r="AL7453" i="1"/>
  <c r="AL7454" i="1"/>
  <c r="AL7455" i="1"/>
  <c r="AL7456" i="1"/>
  <c r="AL7457" i="1"/>
  <c r="AL7458" i="1"/>
  <c r="AL7459" i="1"/>
  <c r="AL7460" i="1"/>
  <c r="AL7461" i="1"/>
  <c r="AL7462" i="1"/>
  <c r="AL7463" i="1"/>
  <c r="AL7464" i="1"/>
  <c r="AL7465" i="1"/>
  <c r="AL7466" i="1"/>
  <c r="AL7467" i="1"/>
  <c r="AL7468" i="1"/>
  <c r="AL7469" i="1"/>
  <c r="AL7470" i="1"/>
  <c r="AL7471" i="1"/>
  <c r="AL7472" i="1"/>
  <c r="AL7473" i="1"/>
  <c r="AL7474" i="1"/>
  <c r="AL7475" i="1"/>
  <c r="AL7476" i="1"/>
  <c r="AL7477" i="1"/>
  <c r="AL7478" i="1"/>
  <c r="AL7479" i="1"/>
  <c r="AL7480" i="1"/>
  <c r="AL7481" i="1"/>
  <c r="AL7482" i="1"/>
  <c r="AL7483" i="1"/>
  <c r="AL7484" i="1"/>
  <c r="AL7485" i="1"/>
  <c r="AL7486" i="1"/>
  <c r="AL7487" i="1"/>
  <c r="AL7488" i="1"/>
  <c r="AL7489" i="1"/>
  <c r="AL7490" i="1"/>
  <c r="AL7491" i="1"/>
  <c r="AL7492" i="1"/>
  <c r="AL7493" i="1"/>
  <c r="AL7494" i="1"/>
  <c r="AL7495" i="1"/>
  <c r="AL7496" i="1"/>
  <c r="AL7497" i="1"/>
  <c r="AL7498" i="1"/>
  <c r="AL7499" i="1"/>
  <c r="AL7500" i="1"/>
  <c r="AL7501" i="1"/>
  <c r="AL7502" i="1"/>
  <c r="AL7503" i="1"/>
  <c r="AL7504" i="1"/>
  <c r="AL7505" i="1"/>
  <c r="AL7506" i="1"/>
  <c r="AL7507" i="1"/>
  <c r="AL7508" i="1"/>
  <c r="AL7509" i="1"/>
  <c r="AL7510" i="1"/>
  <c r="AL7511" i="1"/>
  <c r="AL7512" i="1"/>
  <c r="AL7513" i="1"/>
  <c r="AL7514" i="1"/>
  <c r="AL7515" i="1"/>
  <c r="AL7516" i="1"/>
  <c r="AL7517" i="1"/>
  <c r="AL7518" i="1"/>
  <c r="AL7519" i="1"/>
  <c r="AL7520" i="1"/>
  <c r="AL7521" i="1"/>
  <c r="AL7522" i="1"/>
  <c r="AL7523" i="1"/>
  <c r="AL7524" i="1"/>
  <c r="AL7525" i="1"/>
  <c r="AL7526" i="1"/>
  <c r="AL7527" i="1"/>
  <c r="AL7528" i="1"/>
  <c r="AL7529" i="1"/>
  <c r="AL7530" i="1"/>
  <c r="AL7531" i="1"/>
  <c r="AL7532" i="1"/>
  <c r="AL7533" i="1"/>
  <c r="AL7534" i="1"/>
  <c r="AL7535" i="1"/>
  <c r="AL7536" i="1"/>
  <c r="AL7537" i="1"/>
  <c r="AL7538" i="1"/>
  <c r="AL7539" i="1"/>
  <c r="AL7540" i="1"/>
  <c r="AL7541" i="1"/>
  <c r="AL7542" i="1"/>
  <c r="AL7543" i="1"/>
  <c r="AL7544" i="1"/>
  <c r="AL7545" i="1"/>
  <c r="AL7546" i="1"/>
  <c r="AL7547" i="1"/>
  <c r="AL7548" i="1"/>
  <c r="AL7549" i="1"/>
  <c r="AL7550" i="1"/>
  <c r="AL7551" i="1"/>
  <c r="AL7552" i="1"/>
  <c r="AL7553" i="1"/>
  <c r="AL7554" i="1"/>
  <c r="AL7555" i="1"/>
  <c r="AL7556" i="1"/>
  <c r="AL7557" i="1"/>
  <c r="AL7558" i="1"/>
  <c r="AL7559" i="1"/>
  <c r="AL7560" i="1"/>
  <c r="AL7561" i="1"/>
  <c r="AL7562" i="1"/>
  <c r="AL7563" i="1"/>
  <c r="AL7564" i="1"/>
  <c r="AL7565" i="1"/>
  <c r="AL7566" i="1"/>
  <c r="AL7567" i="1"/>
  <c r="AL7568" i="1"/>
  <c r="AL7569" i="1"/>
  <c r="AL7570" i="1"/>
  <c r="AL7571" i="1"/>
  <c r="AL7572" i="1"/>
  <c r="AL7573" i="1"/>
  <c r="AL7574" i="1"/>
  <c r="AL7575" i="1"/>
  <c r="AL7576" i="1"/>
  <c r="AL7577" i="1"/>
  <c r="AL7578" i="1"/>
  <c r="AL7579" i="1"/>
  <c r="AL7580" i="1"/>
  <c r="AL7581" i="1"/>
  <c r="AL7582" i="1"/>
  <c r="AL7583" i="1"/>
  <c r="AL7584" i="1"/>
  <c r="AL7585" i="1"/>
  <c r="AL7586" i="1"/>
  <c r="AL7587" i="1"/>
  <c r="AL7588" i="1"/>
  <c r="AL7589" i="1"/>
  <c r="AL7590" i="1"/>
  <c r="AL7591" i="1"/>
  <c r="AL7592" i="1"/>
  <c r="AL7593" i="1"/>
  <c r="AL7594" i="1"/>
  <c r="AL7595" i="1"/>
  <c r="AL7596" i="1"/>
  <c r="AL7597" i="1"/>
  <c r="AL7598" i="1"/>
  <c r="AL7599" i="1"/>
  <c r="AL7600" i="1"/>
  <c r="AL7601" i="1"/>
  <c r="AL7602" i="1"/>
  <c r="AL7603" i="1"/>
  <c r="AL7604" i="1"/>
  <c r="AL7605" i="1"/>
  <c r="AL7606" i="1"/>
  <c r="AL7607" i="1"/>
  <c r="AL7608" i="1"/>
  <c r="AL7609" i="1"/>
  <c r="AL7610" i="1"/>
  <c r="AL7611" i="1"/>
  <c r="AL7612" i="1"/>
  <c r="AL7613" i="1"/>
  <c r="AL7614" i="1"/>
  <c r="AL7615" i="1"/>
  <c r="AL7616" i="1"/>
  <c r="AL7617" i="1"/>
  <c r="AL7618" i="1"/>
  <c r="AL7619" i="1"/>
  <c r="AL7620" i="1"/>
  <c r="AL7621" i="1"/>
  <c r="AL7622" i="1"/>
  <c r="AL7623" i="1"/>
  <c r="AL7624" i="1"/>
  <c r="AL7625" i="1"/>
  <c r="AL7626" i="1"/>
  <c r="AL7627" i="1"/>
  <c r="AL7628" i="1"/>
  <c r="AL7629" i="1"/>
  <c r="AL7630" i="1"/>
  <c r="AL7631" i="1"/>
  <c r="AL7632" i="1"/>
  <c r="AL7633" i="1"/>
  <c r="AL7634" i="1"/>
  <c r="AL7635" i="1"/>
  <c r="AL7636" i="1"/>
  <c r="AL7637" i="1"/>
  <c r="AL7638" i="1"/>
  <c r="AL7639" i="1"/>
  <c r="AL7640" i="1"/>
  <c r="AL7641" i="1"/>
  <c r="AL7642" i="1"/>
  <c r="AL7643" i="1"/>
  <c r="AL7644" i="1"/>
  <c r="AL7645" i="1"/>
  <c r="AL7646" i="1"/>
  <c r="AL7647" i="1"/>
  <c r="AL7648" i="1"/>
  <c r="AL7649" i="1"/>
  <c r="AL7650" i="1"/>
  <c r="AL7651" i="1"/>
  <c r="AL7652" i="1"/>
  <c r="AL7653" i="1"/>
  <c r="AL7654" i="1"/>
  <c r="AL7655" i="1"/>
  <c r="AL7656" i="1"/>
  <c r="AL7657" i="1"/>
  <c r="AL7658" i="1"/>
  <c r="AL7659" i="1"/>
  <c r="AL7660" i="1"/>
  <c r="AL7661" i="1"/>
  <c r="AL7662" i="1"/>
  <c r="AL7663" i="1"/>
  <c r="AL7664" i="1"/>
  <c r="AL7665" i="1"/>
  <c r="AL7666" i="1"/>
  <c r="AL7667" i="1"/>
  <c r="AL7668" i="1"/>
  <c r="AL7669" i="1"/>
  <c r="AL7670" i="1"/>
  <c r="AL7671" i="1"/>
  <c r="AL7672" i="1"/>
  <c r="AL7673" i="1"/>
  <c r="AL7674" i="1"/>
  <c r="AL7675" i="1"/>
  <c r="AL7676" i="1"/>
  <c r="AL7677" i="1"/>
  <c r="AL7678" i="1"/>
  <c r="AL7679" i="1"/>
  <c r="AL7680" i="1"/>
  <c r="AL7681" i="1"/>
  <c r="AL7682" i="1"/>
  <c r="AL7683" i="1"/>
  <c r="AL7684" i="1"/>
  <c r="AL7685" i="1"/>
  <c r="AL7686" i="1"/>
  <c r="AL7687" i="1"/>
  <c r="AL7688" i="1"/>
  <c r="AL7689" i="1"/>
  <c r="AL7690" i="1"/>
  <c r="AL7691" i="1"/>
  <c r="AL7692" i="1"/>
  <c r="AL7693" i="1"/>
  <c r="AL7694" i="1"/>
  <c r="AL7695" i="1"/>
  <c r="AL7696" i="1"/>
  <c r="AL7697" i="1"/>
  <c r="AL7698" i="1"/>
  <c r="AL7699" i="1"/>
  <c r="AL7700" i="1"/>
  <c r="AL7701" i="1"/>
  <c r="AL7702" i="1"/>
  <c r="AL7703" i="1"/>
  <c r="AL7704" i="1"/>
  <c r="AL7705" i="1"/>
  <c r="AL7706" i="1"/>
  <c r="AL7707" i="1"/>
  <c r="AL7708" i="1"/>
  <c r="AL7709" i="1"/>
  <c r="AL7710" i="1"/>
  <c r="AL7711" i="1"/>
  <c r="AL7712" i="1"/>
  <c r="AL7713" i="1"/>
  <c r="AL7714" i="1"/>
  <c r="AL7715" i="1"/>
  <c r="AL7716" i="1"/>
  <c r="AL7717" i="1"/>
  <c r="AL7718" i="1"/>
  <c r="AL7719" i="1"/>
  <c r="AL7720" i="1"/>
  <c r="AL7721" i="1"/>
  <c r="AL7722" i="1"/>
  <c r="AL7723" i="1"/>
  <c r="AL7724" i="1"/>
  <c r="AL7725" i="1"/>
  <c r="AL7726" i="1"/>
  <c r="AL7727" i="1"/>
  <c r="AL7728" i="1"/>
  <c r="AL7729" i="1"/>
  <c r="AL7730" i="1"/>
  <c r="AL7731" i="1"/>
  <c r="AL7732" i="1"/>
  <c r="AL7733" i="1"/>
  <c r="AL7734" i="1"/>
  <c r="AL7735" i="1"/>
  <c r="AL7736" i="1"/>
  <c r="AL7737" i="1"/>
  <c r="AL7738" i="1"/>
  <c r="AL7739" i="1"/>
  <c r="AL7740" i="1"/>
  <c r="AL7741" i="1"/>
  <c r="AL7742" i="1"/>
  <c r="AL7743" i="1"/>
  <c r="AL7744" i="1"/>
  <c r="AL7745" i="1"/>
  <c r="AL7746" i="1"/>
  <c r="AL7747" i="1"/>
  <c r="AL7748" i="1"/>
  <c r="AL7749" i="1"/>
  <c r="AL7750" i="1"/>
  <c r="AL7751" i="1"/>
  <c r="AL7752" i="1"/>
  <c r="AL7753" i="1"/>
  <c r="AL7754" i="1"/>
  <c r="AL7755" i="1"/>
  <c r="AL7756" i="1"/>
  <c r="AL7757" i="1"/>
  <c r="AL7758" i="1"/>
  <c r="AL7759" i="1"/>
  <c r="AL7760" i="1"/>
  <c r="AL7761" i="1"/>
  <c r="AL7762" i="1"/>
  <c r="AL7763" i="1"/>
  <c r="AL7764" i="1"/>
  <c r="AL7765" i="1"/>
  <c r="AL7766" i="1"/>
  <c r="AL7767" i="1"/>
  <c r="AL7768" i="1"/>
  <c r="AL7769" i="1"/>
  <c r="AL7770" i="1"/>
  <c r="AL7771" i="1"/>
  <c r="AL7772" i="1"/>
  <c r="AL7773" i="1"/>
  <c r="AL7774" i="1"/>
  <c r="AL7775" i="1"/>
  <c r="AL7776" i="1"/>
  <c r="AL7777" i="1"/>
  <c r="AL7778" i="1"/>
  <c r="AL7779" i="1"/>
  <c r="AL7780" i="1"/>
  <c r="AL7781" i="1"/>
  <c r="AL7782" i="1"/>
  <c r="AL7783" i="1"/>
  <c r="AL7784" i="1"/>
  <c r="AL7785" i="1"/>
  <c r="AL7786" i="1"/>
  <c r="AL7787" i="1"/>
  <c r="AL7788" i="1"/>
  <c r="AL7789" i="1"/>
  <c r="AL7790" i="1"/>
  <c r="AL7791" i="1"/>
  <c r="AL7792" i="1"/>
  <c r="AL7793" i="1"/>
  <c r="AL7794" i="1"/>
  <c r="AL7795" i="1"/>
  <c r="AL7796" i="1"/>
  <c r="AL7797" i="1"/>
  <c r="AL7798" i="1"/>
  <c r="AL7799" i="1"/>
  <c r="AL7800" i="1"/>
  <c r="AL7801" i="1"/>
  <c r="AL7802" i="1"/>
  <c r="AL7803" i="1"/>
  <c r="AL7804" i="1"/>
  <c r="AL7805" i="1"/>
  <c r="AL7806" i="1"/>
  <c r="AL7807" i="1"/>
  <c r="AL7808" i="1"/>
  <c r="AL7809" i="1"/>
  <c r="AL7810" i="1"/>
  <c r="AL7811" i="1"/>
  <c r="AL7812" i="1"/>
  <c r="AL7813" i="1"/>
  <c r="AL7814" i="1"/>
  <c r="AL7815" i="1"/>
  <c r="AL7816" i="1"/>
  <c r="AL7817" i="1"/>
  <c r="AL7818" i="1"/>
  <c r="AL7819" i="1"/>
  <c r="AL7820" i="1"/>
  <c r="AL7821" i="1"/>
  <c r="AL7822" i="1"/>
  <c r="AL7823" i="1"/>
  <c r="AL7824" i="1"/>
  <c r="AL7825" i="1"/>
  <c r="AL7826" i="1"/>
  <c r="AL7827" i="1"/>
  <c r="AL7828" i="1"/>
  <c r="AL7829" i="1"/>
  <c r="AL7830" i="1"/>
  <c r="AL7831" i="1"/>
  <c r="AL7832" i="1"/>
  <c r="AL7833" i="1"/>
  <c r="AL7834" i="1"/>
  <c r="AL7835" i="1"/>
  <c r="AL7836" i="1"/>
  <c r="AL7837" i="1"/>
  <c r="AL7838" i="1"/>
  <c r="AL7839" i="1"/>
  <c r="AL7840" i="1"/>
  <c r="AL7841" i="1"/>
  <c r="AL7842" i="1"/>
  <c r="AL7843" i="1"/>
  <c r="AL7844" i="1"/>
  <c r="AL7845" i="1"/>
  <c r="AL7846" i="1"/>
  <c r="AL7847" i="1"/>
  <c r="AL7848" i="1"/>
  <c r="AL7849" i="1"/>
  <c r="AL7850" i="1"/>
  <c r="AL7851" i="1"/>
  <c r="AL7852" i="1"/>
  <c r="AL7853" i="1"/>
  <c r="AL7854" i="1"/>
  <c r="AL7855" i="1"/>
  <c r="AL7856" i="1"/>
  <c r="AL7857" i="1"/>
  <c r="AL7858" i="1"/>
  <c r="AL7859" i="1"/>
  <c r="AL7860" i="1"/>
  <c r="AL7861" i="1"/>
  <c r="AL7862" i="1"/>
  <c r="AL7863" i="1"/>
  <c r="AL7864" i="1"/>
  <c r="AL7865" i="1"/>
  <c r="AL7866" i="1"/>
  <c r="AL7867" i="1"/>
  <c r="AL7868" i="1"/>
  <c r="AL7869" i="1"/>
  <c r="AL7870" i="1"/>
  <c r="AL7871" i="1"/>
  <c r="AL7872" i="1"/>
  <c r="AL7873" i="1"/>
  <c r="AL7874" i="1"/>
  <c r="AL7875" i="1"/>
  <c r="AL7876" i="1"/>
  <c r="AL7877" i="1"/>
  <c r="AL7878" i="1"/>
  <c r="AL7879" i="1"/>
  <c r="AL7880" i="1"/>
  <c r="AL7881" i="1"/>
  <c r="AL7882" i="1"/>
  <c r="AL7883" i="1"/>
  <c r="AL7884" i="1"/>
  <c r="AL7885" i="1"/>
  <c r="AL7886" i="1"/>
  <c r="AL7887" i="1"/>
  <c r="AL7888" i="1"/>
  <c r="AL7889" i="1"/>
  <c r="AL7890" i="1"/>
  <c r="AL7891" i="1"/>
  <c r="AL7892" i="1"/>
  <c r="AL7893" i="1"/>
  <c r="AL7894" i="1"/>
  <c r="AL7895" i="1"/>
  <c r="AL7896" i="1"/>
  <c r="AL7897" i="1"/>
  <c r="AL7898" i="1"/>
  <c r="AL7899" i="1"/>
  <c r="AL7900" i="1"/>
  <c r="AL7901" i="1"/>
  <c r="AL7902" i="1"/>
  <c r="AL7903" i="1"/>
  <c r="AL7904" i="1"/>
  <c r="AL7905" i="1"/>
  <c r="AL7906" i="1"/>
  <c r="AL7907" i="1"/>
  <c r="AL7908" i="1"/>
  <c r="AL7909" i="1"/>
  <c r="AL7910" i="1"/>
  <c r="AL7911" i="1"/>
  <c r="AL7912" i="1"/>
  <c r="AL7913" i="1"/>
  <c r="AL7914" i="1"/>
  <c r="AL7915" i="1"/>
  <c r="AL7916" i="1"/>
  <c r="AL7917" i="1"/>
  <c r="AL7918" i="1"/>
  <c r="AL7919" i="1"/>
  <c r="AL7920" i="1"/>
  <c r="AL7921" i="1"/>
  <c r="AL7922" i="1"/>
  <c r="AL7923" i="1"/>
  <c r="AL7924" i="1"/>
  <c r="AL7925" i="1"/>
  <c r="AL7926" i="1"/>
  <c r="AL7927" i="1"/>
  <c r="AL7928" i="1"/>
  <c r="AL7929" i="1"/>
  <c r="AL7930" i="1"/>
  <c r="AL7931" i="1"/>
  <c r="AL7932" i="1"/>
  <c r="AL7933" i="1"/>
  <c r="AL7934" i="1"/>
  <c r="AL7935" i="1"/>
  <c r="AL7936" i="1"/>
  <c r="AL7937" i="1"/>
  <c r="AL7938" i="1"/>
  <c r="AL7939" i="1"/>
  <c r="AL7940" i="1"/>
  <c r="AL7941" i="1"/>
  <c r="AL7942" i="1"/>
  <c r="AL7943" i="1"/>
  <c r="AL7944" i="1"/>
  <c r="AL7945" i="1"/>
  <c r="AL7946" i="1"/>
  <c r="AL7947" i="1"/>
  <c r="AL7948" i="1"/>
  <c r="AL7949" i="1"/>
  <c r="AL7950" i="1"/>
  <c r="AL7951" i="1"/>
  <c r="AL7952" i="1"/>
  <c r="AL7953" i="1"/>
  <c r="AL7954" i="1"/>
  <c r="AL7955" i="1"/>
  <c r="AL7956" i="1"/>
  <c r="AL7957" i="1"/>
  <c r="AL7958" i="1"/>
  <c r="AL7959" i="1"/>
  <c r="AL7960" i="1"/>
  <c r="AL7961" i="1"/>
  <c r="AL7962" i="1"/>
  <c r="AL7963" i="1"/>
  <c r="AL7964" i="1"/>
  <c r="AL7965" i="1"/>
  <c r="AL7966" i="1"/>
  <c r="AL7967" i="1"/>
  <c r="AL7968" i="1"/>
  <c r="AL7969" i="1"/>
  <c r="AL7970" i="1"/>
  <c r="AL7971" i="1"/>
  <c r="AL7972" i="1"/>
  <c r="AL7973" i="1"/>
  <c r="AL7974" i="1"/>
  <c r="AL7975" i="1"/>
  <c r="AL7976" i="1"/>
  <c r="AL7977" i="1"/>
  <c r="AL7978" i="1"/>
  <c r="AL7979" i="1"/>
  <c r="AL7980" i="1"/>
  <c r="AL7981" i="1"/>
  <c r="AL7982" i="1"/>
  <c r="AL7983" i="1"/>
  <c r="AL7984" i="1"/>
  <c r="AL7985" i="1"/>
  <c r="AL7986" i="1"/>
  <c r="AL7987" i="1"/>
  <c r="AL7988" i="1"/>
  <c r="AL7989" i="1"/>
  <c r="AL7990" i="1"/>
  <c r="AL7991" i="1"/>
  <c r="AL7992" i="1"/>
  <c r="AL7993" i="1"/>
  <c r="AL7994" i="1"/>
  <c r="AL7995" i="1"/>
  <c r="AL7996" i="1"/>
  <c r="AL7997" i="1"/>
  <c r="AL7998" i="1"/>
  <c r="AL7999" i="1"/>
  <c r="AL8000" i="1"/>
  <c r="AL8001" i="1"/>
  <c r="AL8002" i="1"/>
  <c r="AL8003" i="1"/>
  <c r="AL8004" i="1"/>
  <c r="AL8005" i="1"/>
  <c r="AL8006" i="1"/>
  <c r="AL8007" i="1"/>
  <c r="AL8008" i="1"/>
  <c r="AL8009" i="1"/>
  <c r="AL8010" i="1"/>
  <c r="AL8011" i="1"/>
  <c r="AL8012" i="1"/>
  <c r="AL8013" i="1"/>
  <c r="AL8014" i="1"/>
  <c r="AL8015" i="1"/>
  <c r="AL8016" i="1"/>
  <c r="AL8017" i="1"/>
  <c r="AL8018" i="1"/>
  <c r="AL8019" i="1"/>
  <c r="AL8020" i="1"/>
  <c r="AL8021" i="1"/>
  <c r="AL8022" i="1"/>
  <c r="AL8023" i="1"/>
  <c r="AL8024" i="1"/>
  <c r="AL8025" i="1"/>
  <c r="AL8026" i="1"/>
  <c r="AL8027" i="1"/>
  <c r="AL8028" i="1"/>
  <c r="AL8029" i="1"/>
  <c r="AL8030" i="1"/>
  <c r="AL8031" i="1"/>
  <c r="AL8032" i="1"/>
  <c r="AL8033" i="1"/>
  <c r="AL8034" i="1"/>
  <c r="AL8035" i="1"/>
  <c r="AL8036" i="1"/>
  <c r="AL8037" i="1"/>
  <c r="AL8038" i="1"/>
  <c r="AL8039" i="1"/>
  <c r="AL8040" i="1"/>
  <c r="AL8041" i="1"/>
  <c r="AL8042" i="1"/>
  <c r="AL8043" i="1"/>
  <c r="AL8044" i="1"/>
  <c r="AL8045" i="1"/>
  <c r="AL8046" i="1"/>
  <c r="AL8047" i="1"/>
  <c r="AL8048" i="1"/>
  <c r="AL8049" i="1"/>
  <c r="AL8050" i="1"/>
  <c r="AL8051" i="1"/>
  <c r="AL8052" i="1"/>
  <c r="AL8053" i="1"/>
  <c r="AL8054" i="1"/>
  <c r="AL8055" i="1"/>
  <c r="AL8056" i="1"/>
  <c r="AL8057" i="1"/>
  <c r="AL8058" i="1"/>
  <c r="AL8059" i="1"/>
  <c r="AL8060" i="1"/>
  <c r="AL8061" i="1"/>
  <c r="AL8062" i="1"/>
  <c r="AL8063" i="1"/>
  <c r="AL8064" i="1"/>
  <c r="AL8065" i="1"/>
  <c r="AL8066" i="1"/>
  <c r="AL8067" i="1"/>
  <c r="AL8068" i="1"/>
  <c r="AL8069" i="1"/>
  <c r="AL8070" i="1"/>
  <c r="AL8071" i="1"/>
  <c r="AL8072" i="1"/>
  <c r="AL8073" i="1"/>
  <c r="AL8074" i="1"/>
  <c r="AL8075" i="1"/>
  <c r="AL8076" i="1"/>
  <c r="AL8077" i="1"/>
  <c r="AL8078" i="1"/>
  <c r="AL8079" i="1"/>
  <c r="AL8080" i="1"/>
  <c r="AL8081" i="1"/>
  <c r="AL8082" i="1"/>
  <c r="AL8083" i="1"/>
  <c r="AL8084" i="1"/>
  <c r="AL8085" i="1"/>
  <c r="AL8086" i="1"/>
  <c r="AL8087" i="1"/>
  <c r="AL8088" i="1"/>
  <c r="AL8089" i="1"/>
  <c r="AL8090" i="1"/>
  <c r="AL8091" i="1"/>
  <c r="AL8092" i="1"/>
  <c r="AL8093" i="1"/>
  <c r="AL8094" i="1"/>
  <c r="AL8095" i="1"/>
  <c r="AL8096" i="1"/>
  <c r="AL8097" i="1"/>
  <c r="AL8098" i="1"/>
  <c r="AL8099" i="1"/>
  <c r="AL8100" i="1"/>
  <c r="AL8101" i="1"/>
  <c r="AL8102" i="1"/>
  <c r="AL8103" i="1"/>
  <c r="AL8104" i="1"/>
  <c r="AL8105" i="1"/>
  <c r="AL8106" i="1"/>
  <c r="AL8107" i="1"/>
  <c r="AL8108" i="1"/>
  <c r="AL8109" i="1"/>
  <c r="AL8110" i="1"/>
  <c r="AL8111" i="1"/>
  <c r="AL8112" i="1"/>
  <c r="AL8113" i="1"/>
  <c r="AL8114" i="1"/>
  <c r="AL8115" i="1"/>
  <c r="AL8116" i="1"/>
  <c r="AL8117" i="1"/>
  <c r="AL8118" i="1"/>
  <c r="AL8119" i="1"/>
  <c r="AL8120" i="1"/>
  <c r="AL8121" i="1"/>
  <c r="AL8122" i="1"/>
  <c r="AL8123" i="1"/>
  <c r="AL8124" i="1"/>
  <c r="AL8125" i="1"/>
  <c r="AL8126" i="1"/>
  <c r="AL8127" i="1"/>
  <c r="AL8128" i="1"/>
  <c r="AL8129" i="1"/>
  <c r="AL8130" i="1"/>
  <c r="AL8131" i="1"/>
  <c r="AL8132" i="1"/>
  <c r="AL8133" i="1"/>
  <c r="AL8134" i="1"/>
  <c r="AL8135" i="1"/>
  <c r="AL8136" i="1"/>
  <c r="AL8137" i="1"/>
  <c r="AL8138" i="1"/>
  <c r="AL8139" i="1"/>
  <c r="AL8140" i="1"/>
  <c r="AL8141" i="1"/>
  <c r="AL8142" i="1"/>
  <c r="AL8143" i="1"/>
  <c r="AL8144" i="1"/>
  <c r="AL8145" i="1"/>
  <c r="AL8146" i="1"/>
  <c r="AL8147" i="1"/>
  <c r="AL8148" i="1"/>
  <c r="AL8149" i="1"/>
  <c r="AL8150" i="1"/>
  <c r="AL8151" i="1"/>
  <c r="AL8152" i="1"/>
  <c r="AL8153" i="1"/>
  <c r="AL8154" i="1"/>
  <c r="AL8155" i="1"/>
  <c r="AL8156" i="1"/>
  <c r="AL8157" i="1"/>
  <c r="AL8158" i="1"/>
  <c r="AL8159" i="1"/>
  <c r="AL8160" i="1"/>
  <c r="AL8161" i="1"/>
  <c r="AL8162" i="1"/>
  <c r="AL8163" i="1"/>
  <c r="AL8164" i="1"/>
  <c r="AL8165" i="1"/>
  <c r="AL8166" i="1"/>
  <c r="AL8167" i="1"/>
  <c r="AL8168" i="1"/>
  <c r="AL8169" i="1"/>
  <c r="AL8170" i="1"/>
  <c r="AL8171" i="1"/>
  <c r="AL8172" i="1"/>
  <c r="AL8173" i="1"/>
  <c r="AL8174" i="1"/>
  <c r="AL8175" i="1"/>
  <c r="AL8176" i="1"/>
  <c r="AL8177" i="1"/>
  <c r="AL8178" i="1"/>
  <c r="AL8179" i="1"/>
  <c r="AL8180" i="1"/>
  <c r="AL8181" i="1"/>
  <c r="AL8182" i="1"/>
  <c r="AL8183" i="1"/>
  <c r="AL8184" i="1"/>
  <c r="AL8185" i="1"/>
  <c r="AL8186" i="1"/>
  <c r="AL8187" i="1"/>
  <c r="AL8188" i="1"/>
  <c r="AL8189" i="1"/>
  <c r="AL8190" i="1"/>
  <c r="AL8191" i="1"/>
  <c r="AL8192" i="1"/>
  <c r="AL8193" i="1"/>
  <c r="AL8194" i="1"/>
  <c r="AL8195" i="1"/>
  <c r="AL8196" i="1"/>
  <c r="AL8197" i="1"/>
  <c r="AL8198" i="1"/>
  <c r="AL8199" i="1"/>
  <c r="AL8200" i="1"/>
  <c r="AL8201" i="1"/>
  <c r="AL8202" i="1"/>
  <c r="AL8203" i="1"/>
  <c r="AL8204" i="1"/>
  <c r="AL8205" i="1"/>
  <c r="AL8206" i="1"/>
  <c r="AL8207" i="1"/>
  <c r="AL8208" i="1"/>
  <c r="AL8209" i="1"/>
  <c r="AL8210" i="1"/>
  <c r="AL8211" i="1"/>
  <c r="AL8212" i="1"/>
  <c r="AL8213" i="1"/>
  <c r="AL8214" i="1"/>
  <c r="AL8215" i="1"/>
  <c r="AL8216" i="1"/>
  <c r="AL8217" i="1"/>
  <c r="AL8218" i="1"/>
  <c r="AL8219" i="1"/>
  <c r="AL8220" i="1"/>
  <c r="AL8221" i="1"/>
  <c r="AL8222" i="1"/>
  <c r="AL8223" i="1"/>
  <c r="AL8224" i="1"/>
  <c r="AL8225" i="1"/>
  <c r="AL8226" i="1"/>
  <c r="AL8227" i="1"/>
  <c r="AL8228" i="1"/>
  <c r="AL8229" i="1"/>
  <c r="AL8230" i="1"/>
  <c r="AL8231" i="1"/>
  <c r="AL8232" i="1"/>
  <c r="AL8233" i="1"/>
  <c r="AL8234" i="1"/>
  <c r="AL8235" i="1"/>
  <c r="AL8236" i="1"/>
  <c r="AL8237" i="1"/>
  <c r="AL8238" i="1"/>
  <c r="AL8239" i="1"/>
  <c r="AL8240" i="1"/>
  <c r="AL8241" i="1"/>
  <c r="AL8242" i="1"/>
  <c r="AL8243" i="1"/>
  <c r="AL8244" i="1"/>
  <c r="AL8245" i="1"/>
  <c r="AL8246" i="1"/>
  <c r="AL8247" i="1"/>
  <c r="AL8248" i="1"/>
  <c r="AL8249" i="1"/>
  <c r="AL8250" i="1"/>
  <c r="AL8251" i="1"/>
  <c r="AL8252" i="1"/>
  <c r="AL8253" i="1"/>
  <c r="AL8254" i="1"/>
  <c r="AL8255" i="1"/>
  <c r="AL8256" i="1"/>
  <c r="AL8257" i="1"/>
  <c r="AL8258" i="1"/>
  <c r="AL8259" i="1"/>
  <c r="AL8260" i="1"/>
  <c r="AL8261" i="1"/>
  <c r="AL8262" i="1"/>
  <c r="AL8263" i="1"/>
  <c r="AL8264" i="1"/>
  <c r="AL8265" i="1"/>
  <c r="AL8266" i="1"/>
  <c r="AL8267" i="1"/>
  <c r="AL8268" i="1"/>
  <c r="AL8269" i="1"/>
  <c r="AL8270" i="1"/>
  <c r="AL8271" i="1"/>
  <c r="AL8272" i="1"/>
  <c r="AL8273" i="1"/>
  <c r="AL8274" i="1"/>
  <c r="AL8275" i="1"/>
  <c r="AL8276" i="1"/>
  <c r="AL8277" i="1"/>
  <c r="AL8278" i="1"/>
  <c r="AL8279" i="1"/>
  <c r="AL8280" i="1"/>
  <c r="AL8281" i="1"/>
  <c r="AL8282" i="1"/>
  <c r="AL8283" i="1"/>
  <c r="AL8284" i="1"/>
  <c r="AL8285" i="1"/>
  <c r="AL8286" i="1"/>
  <c r="AL8287" i="1"/>
  <c r="AL8288" i="1"/>
  <c r="AL8289" i="1"/>
  <c r="AL8290" i="1"/>
  <c r="AL8291" i="1"/>
  <c r="AL8292" i="1"/>
  <c r="AL8293" i="1"/>
  <c r="AL8294" i="1"/>
  <c r="AL8295" i="1"/>
  <c r="AL8296" i="1"/>
  <c r="AL8297" i="1"/>
  <c r="AL8298" i="1"/>
  <c r="AL8299" i="1"/>
  <c r="AL8300" i="1"/>
  <c r="AL8301" i="1"/>
  <c r="AL8302" i="1"/>
  <c r="AL8303" i="1"/>
  <c r="AL8304" i="1"/>
  <c r="AL8305" i="1"/>
  <c r="AL8306" i="1"/>
  <c r="AL8307" i="1"/>
  <c r="AL8308" i="1"/>
  <c r="AL8309" i="1"/>
  <c r="AL8310" i="1"/>
  <c r="AL8311" i="1"/>
  <c r="AL8312" i="1"/>
  <c r="AL8313" i="1"/>
  <c r="AL8314" i="1"/>
  <c r="AL8315" i="1"/>
  <c r="AL8316" i="1"/>
  <c r="AL8317" i="1"/>
  <c r="AL8318" i="1"/>
  <c r="AL8319" i="1"/>
  <c r="AL8320" i="1"/>
  <c r="AL8321" i="1"/>
  <c r="AL8322" i="1"/>
  <c r="AL8323" i="1"/>
  <c r="AL8324" i="1"/>
  <c r="AL8325" i="1"/>
  <c r="AL8326" i="1"/>
  <c r="AL8327" i="1"/>
  <c r="AL8328" i="1"/>
  <c r="AL8329" i="1"/>
  <c r="AL8330" i="1"/>
  <c r="AL8331" i="1"/>
  <c r="AL8332" i="1"/>
  <c r="AL8333" i="1"/>
  <c r="AL8334" i="1"/>
  <c r="AL8335" i="1"/>
  <c r="AL8336" i="1"/>
  <c r="AL8337" i="1"/>
  <c r="AL8338" i="1"/>
  <c r="AL8339" i="1"/>
  <c r="AL8340" i="1"/>
  <c r="AL8341" i="1"/>
  <c r="AL8342" i="1"/>
  <c r="AL8343" i="1"/>
  <c r="AL8344" i="1"/>
  <c r="AL8345" i="1"/>
  <c r="AL8346" i="1"/>
  <c r="AL8347" i="1"/>
  <c r="AL8348" i="1"/>
  <c r="AL8349" i="1"/>
  <c r="AL8350" i="1"/>
  <c r="AL8351" i="1"/>
  <c r="AL8352" i="1"/>
  <c r="AL8353" i="1"/>
  <c r="AL8354" i="1"/>
  <c r="AL8355" i="1"/>
  <c r="AL8356" i="1"/>
  <c r="AL8357" i="1"/>
  <c r="AL8358" i="1"/>
  <c r="AL8359" i="1"/>
  <c r="AL8360" i="1"/>
  <c r="AL8361" i="1"/>
  <c r="AL8362" i="1"/>
  <c r="AL8363" i="1"/>
  <c r="AL8364" i="1"/>
  <c r="AL8365" i="1"/>
  <c r="AL8366" i="1"/>
  <c r="AL8367" i="1"/>
  <c r="AL8368" i="1"/>
  <c r="AL8369" i="1"/>
  <c r="AL8370" i="1"/>
  <c r="AL8371" i="1"/>
  <c r="AL8372" i="1"/>
  <c r="AL8373" i="1"/>
  <c r="AL8374" i="1"/>
  <c r="AL8375" i="1"/>
  <c r="AL8376" i="1"/>
  <c r="AL8377" i="1"/>
  <c r="AL8378" i="1"/>
  <c r="AL8379" i="1"/>
  <c r="AL8380" i="1"/>
  <c r="AL8381" i="1"/>
  <c r="AL8382" i="1"/>
  <c r="AL8383" i="1"/>
  <c r="AL8384" i="1"/>
  <c r="AL8385" i="1"/>
  <c r="AL8386" i="1"/>
  <c r="AL8387" i="1"/>
  <c r="AL8388" i="1"/>
  <c r="AL8389" i="1"/>
  <c r="AL8390" i="1"/>
  <c r="AL8391" i="1"/>
  <c r="AL8392" i="1"/>
  <c r="AL8393" i="1"/>
  <c r="AL8394" i="1"/>
  <c r="AL8395" i="1"/>
  <c r="AL8396" i="1"/>
  <c r="AL8397" i="1"/>
  <c r="AL8398" i="1"/>
  <c r="AL8399" i="1"/>
  <c r="AL8400" i="1"/>
  <c r="AL8401" i="1"/>
  <c r="AL8402" i="1"/>
  <c r="AL8403" i="1"/>
  <c r="AL8404" i="1"/>
  <c r="AL8405" i="1"/>
  <c r="AL8406" i="1"/>
  <c r="AL8407" i="1"/>
  <c r="AL8408" i="1"/>
  <c r="AL8409" i="1"/>
  <c r="AL8410" i="1"/>
  <c r="AL8411" i="1"/>
  <c r="AL8412" i="1"/>
  <c r="AL8413" i="1"/>
  <c r="AL8414" i="1"/>
  <c r="AL8415" i="1"/>
  <c r="AL8416" i="1"/>
  <c r="AL8417" i="1"/>
  <c r="AL8418" i="1"/>
  <c r="AL8419" i="1"/>
  <c r="AL8420" i="1"/>
  <c r="AL8421" i="1"/>
  <c r="AL8422" i="1"/>
  <c r="AL8423" i="1"/>
  <c r="AL8424" i="1"/>
  <c r="AL8425" i="1"/>
  <c r="AL8426" i="1"/>
  <c r="AL8427" i="1"/>
  <c r="AL8428" i="1"/>
  <c r="AL8429" i="1"/>
  <c r="AL8430" i="1"/>
  <c r="AL8431" i="1"/>
  <c r="AL8432" i="1"/>
  <c r="AL8433" i="1"/>
  <c r="AL8434" i="1"/>
  <c r="AL8435" i="1"/>
  <c r="AL8436" i="1"/>
  <c r="AL8437" i="1"/>
  <c r="AL8438" i="1"/>
  <c r="AL8439" i="1"/>
  <c r="AL8440" i="1"/>
  <c r="AL8441" i="1"/>
  <c r="AL8442" i="1"/>
  <c r="AL8443" i="1"/>
  <c r="AL8444" i="1"/>
  <c r="AL8445" i="1"/>
  <c r="AL8446" i="1"/>
  <c r="AL8447" i="1"/>
  <c r="AL8448" i="1"/>
  <c r="AL8449" i="1"/>
  <c r="AL8450" i="1"/>
  <c r="AL8451" i="1"/>
  <c r="AL8452" i="1"/>
  <c r="AL8453" i="1"/>
  <c r="AL8454" i="1"/>
  <c r="AL8455" i="1"/>
  <c r="AL8456" i="1"/>
  <c r="AL8457" i="1"/>
  <c r="AL8458" i="1"/>
  <c r="AL8459" i="1"/>
  <c r="AL8460" i="1"/>
  <c r="AL8461" i="1"/>
  <c r="AL8462" i="1"/>
  <c r="AL8463" i="1"/>
  <c r="AL8464" i="1"/>
  <c r="AL8465" i="1"/>
  <c r="AL8466" i="1"/>
  <c r="AL8467" i="1"/>
  <c r="AL8468" i="1"/>
  <c r="AL8469" i="1"/>
  <c r="AL8470" i="1"/>
  <c r="AL8471" i="1"/>
  <c r="AL8472" i="1"/>
  <c r="AL8473" i="1"/>
  <c r="AL8474" i="1"/>
  <c r="AL8475" i="1"/>
  <c r="AL8476" i="1"/>
  <c r="AL8477" i="1"/>
  <c r="AL8478" i="1"/>
  <c r="AL8479" i="1"/>
  <c r="AL8480" i="1"/>
  <c r="AL8481" i="1"/>
  <c r="AL8482" i="1"/>
  <c r="AL8483" i="1"/>
  <c r="AL8484" i="1"/>
  <c r="AL8485" i="1"/>
  <c r="AL8486" i="1"/>
  <c r="AL8487" i="1"/>
  <c r="AL8488" i="1"/>
  <c r="AL8489" i="1"/>
  <c r="AL8490" i="1"/>
  <c r="AL8491" i="1"/>
  <c r="AL8492" i="1"/>
  <c r="AL8493" i="1"/>
  <c r="AL8494" i="1"/>
  <c r="AL8495" i="1"/>
  <c r="AL8496" i="1"/>
  <c r="AL8497" i="1"/>
  <c r="AL8498" i="1"/>
  <c r="AL8499" i="1"/>
  <c r="AL8500" i="1"/>
  <c r="AL850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<sst xmlns="http://schemas.openxmlformats.org/spreadsheetml/2006/main" count="153078" uniqueCount="11414">
  <si>
    <t>Location_Region</t>
  </si>
  <si>
    <t>VRLOCATION</t>
  </si>
  <si>
    <t>VRSALEAMT</t>
  </si>
  <si>
    <t>VRMILEAGE</t>
  </si>
  <si>
    <t>Vehicle_year</t>
  </si>
  <si>
    <t>Make</t>
  </si>
  <si>
    <t>Model</t>
  </si>
  <si>
    <t>Trim</t>
  </si>
  <si>
    <t>Series</t>
  </si>
  <si>
    <t>Vehicle_cylinders</t>
  </si>
  <si>
    <t>Vehicle_botcolor</t>
  </si>
  <si>
    <t>Vehicle_doors</t>
  </si>
  <si>
    <t>Vehicle_trantype</t>
  </si>
  <si>
    <t>Vehicle_engine</t>
  </si>
  <si>
    <t>Vehicle_drive</t>
  </si>
  <si>
    <t>Vehicle_condition_drivable</t>
  </si>
  <si>
    <t>Vehicle_condition_overall</t>
  </si>
  <si>
    <t>BodyClass</t>
  </si>
  <si>
    <t>DriveType</t>
  </si>
  <si>
    <t>EngineHP</t>
  </si>
  <si>
    <t>FuelTypePrimary</t>
  </si>
  <si>
    <t>EngineConfiguration</t>
  </si>
  <si>
    <t>EngineModel</t>
  </si>
  <si>
    <t>GVWR</t>
  </si>
  <si>
    <t>PlantCountry</t>
  </si>
  <si>
    <t>BasePrice</t>
  </si>
  <si>
    <t>IsEV</t>
  </si>
  <si>
    <t>EVType</t>
  </si>
  <si>
    <t>MarketSegment</t>
  </si>
  <si>
    <t>SALEDATE_WeekofYearNumber</t>
  </si>
  <si>
    <t>SALEDATE_MonthofYearNumber</t>
  </si>
  <si>
    <t>SALEDATE_Quarter</t>
  </si>
  <si>
    <t>SALEDATE_Year</t>
  </si>
  <si>
    <t>VRSALEDATE</t>
  </si>
  <si>
    <t>VRVIN</t>
  </si>
  <si>
    <t>XGB_Predictions</t>
  </si>
  <si>
    <t>CatBoost_Predictions</t>
  </si>
  <si>
    <t>CatBoost_Native_Predictions</t>
  </si>
  <si>
    <t>Stacked_Predictions</t>
  </si>
  <si>
    <t>EAST</t>
  </si>
  <si>
    <t>RICHMOND</t>
  </si>
  <si>
    <t>SUBARU</t>
  </si>
  <si>
    <t>Forester</t>
  </si>
  <si>
    <t>2.5X LTD</t>
  </si>
  <si>
    <t>WHT</t>
  </si>
  <si>
    <t>A</t>
  </si>
  <si>
    <t>Y</t>
  </si>
  <si>
    <t>Sport Utility Vehicle (SUV)/Multi-Purpose Vehicle (MPV)</t>
  </si>
  <si>
    <t>AWD/All-Wheel Drive</t>
  </si>
  <si>
    <t>Class 1C: 4,001 - 5,000 lb (1,814 - 2,268 kg)</t>
  </si>
  <si>
    <t>JAPAN</t>
  </si>
  <si>
    <t>ICE</t>
  </si>
  <si>
    <t>SUV</t>
  </si>
  <si>
    <t>JF2SH6DCXAH912874</t>
  </si>
  <si>
    <t>WEST</t>
  </si>
  <si>
    <t>NORTHCALIFORNIA</t>
  </si>
  <si>
    <t>FORD</t>
  </si>
  <si>
    <t>Fusion</t>
  </si>
  <si>
    <t>SE</t>
  </si>
  <si>
    <t>SIL</t>
  </si>
  <si>
    <t>F</t>
  </si>
  <si>
    <t>Sedan/Saloon</t>
  </si>
  <si>
    <t>FWD/Front-Wheel Drive</t>
  </si>
  <si>
    <t>Gasoline</t>
  </si>
  <si>
    <t>In-Line</t>
  </si>
  <si>
    <t>Class 1: 6,000 lb or less (2,722 kg or less)</t>
  </si>
  <si>
    <t>MEXICO</t>
  </si>
  <si>
    <t>Sedan</t>
  </si>
  <si>
    <t>3FA6P0HD7ER276492</t>
  </si>
  <si>
    <t>NORTH</t>
  </si>
  <si>
    <t>SOUTHWISCONSIN</t>
  </si>
  <si>
    <t>CHEVROLET</t>
  </si>
  <si>
    <t>Silverado</t>
  </si>
  <si>
    <t>LT</t>
  </si>
  <si>
    <t>2500</t>
  </si>
  <si>
    <t>RED</t>
  </si>
  <si>
    <t>4</t>
  </si>
  <si>
    <t>Pickup</t>
  </si>
  <si>
    <t>4WD/4-Wheel Drive/4x4</t>
  </si>
  <si>
    <t>V-Shaped</t>
  </si>
  <si>
    <t>L96 - Flexible Fuel Engine (GAS/ETHANOL), IRON</t>
  </si>
  <si>
    <t>Class 2H: 9,001 - 10,000 lb (4,082 - 4,536 kg)</t>
  </si>
  <si>
    <t>UNITED STATES (USA)</t>
  </si>
  <si>
    <t>Pickup 1500</t>
  </si>
  <si>
    <t>1GC1KXCG7DF174246</t>
  </si>
  <si>
    <t>COLUMBUS</t>
  </si>
  <si>
    <t>Escape</t>
  </si>
  <si>
    <t>GRY</t>
  </si>
  <si>
    <t>1FMCU9G64LUB00238</t>
  </si>
  <si>
    <t>X-Plus</t>
  </si>
  <si>
    <t>BUR</t>
  </si>
  <si>
    <t>Horizontally opposed (boxer)</t>
  </si>
  <si>
    <t>2.5NA U5</t>
  </si>
  <si>
    <t>JF2SHABC3DH410394</t>
  </si>
  <si>
    <t>Explorer</t>
  </si>
  <si>
    <t>Sport</t>
  </si>
  <si>
    <t>3.5L GTDI</t>
  </si>
  <si>
    <t>Class 2E: 6,001 - 7,000 lb (2,722 - 3,175 kg)</t>
  </si>
  <si>
    <t>SUV 3-Row</t>
  </si>
  <si>
    <t>1FM5K8GT9JGA64914</t>
  </si>
  <si>
    <t>BUICK</t>
  </si>
  <si>
    <t>Envision</t>
  </si>
  <si>
    <t>Preferred</t>
  </si>
  <si>
    <t>LSY</t>
  </si>
  <si>
    <t>CHINA</t>
  </si>
  <si>
    <t>LRBAZLR40ND140193</t>
  </si>
  <si>
    <t>SOUTH</t>
  </si>
  <si>
    <t>ATLANTA</t>
  </si>
  <si>
    <t>AUDI</t>
  </si>
  <si>
    <t>Q5</t>
  </si>
  <si>
    <t>quattro Premium</t>
  </si>
  <si>
    <t>BLK</t>
  </si>
  <si>
    <t>Class 1D: 5,001 - 6,000 lb (2,268 - 2,722 kg)</t>
  </si>
  <si>
    <t>WA1ANAFY8L2084970</t>
  </si>
  <si>
    <t>CLARKCOUNTY</t>
  </si>
  <si>
    <t>MERCEDES-BENZ</t>
  </si>
  <si>
    <t>S-Class</t>
  </si>
  <si>
    <t>S550</t>
  </si>
  <si>
    <t>BLU</t>
  </si>
  <si>
    <t>R</t>
  </si>
  <si>
    <t>GERMANY</t>
  </si>
  <si>
    <t>WDDUG8CB7EA021637</t>
  </si>
  <si>
    <t>MORTON</t>
  </si>
  <si>
    <t>Equinox</t>
  </si>
  <si>
    <t>LEA - E85 MAX, Aluminum.</t>
  </si>
  <si>
    <t>CANADA</t>
  </si>
  <si>
    <t>2GNALCEK6G6343377</t>
  </si>
  <si>
    <t>LUBBOCK</t>
  </si>
  <si>
    <t>Malibu</t>
  </si>
  <si>
    <t>LS (1LS)</t>
  </si>
  <si>
    <t>LFV</t>
  </si>
  <si>
    <t>Class 1B: 3,001 - 4,000 lb (1,360 - 1,814 kg)</t>
  </si>
  <si>
    <t>1G1ZB5ST8RF251549</t>
  </si>
  <si>
    <t>F-150</t>
  </si>
  <si>
    <t>SuperCrew</t>
  </si>
  <si>
    <t>5.0L-4V</t>
  </si>
  <si>
    <t>Class 2F: 7,001 - 8,000 lb (3,175 - 3,629 kg)</t>
  </si>
  <si>
    <t>1FTFW1E56NKD57925</t>
  </si>
  <si>
    <t>SANANTONIO</t>
  </si>
  <si>
    <t>BMW</t>
  </si>
  <si>
    <t>760Li</t>
  </si>
  <si>
    <t>7-Series</t>
  </si>
  <si>
    <t>WBAYG0C54DDZ04712</t>
  </si>
  <si>
    <t>LINCOLN</t>
  </si>
  <si>
    <t>MKC</t>
  </si>
  <si>
    <t>Reserve</t>
  </si>
  <si>
    <t>2.3L Ecoboost</t>
  </si>
  <si>
    <t>5LMTJ3DH9KUL35774</t>
  </si>
  <si>
    <t>DALLAS</t>
  </si>
  <si>
    <t>Custom</t>
  </si>
  <si>
    <t>1500</t>
  </si>
  <si>
    <t>4x2</t>
  </si>
  <si>
    <t>L3B</t>
  </si>
  <si>
    <t>1GCRWBEK2MZ314262</t>
  </si>
  <si>
    <t>HOUSTON</t>
  </si>
  <si>
    <t>RAM</t>
  </si>
  <si>
    <t>Big Horn, Lonestar</t>
  </si>
  <si>
    <t>1C6RREFT5LN186080</t>
  </si>
  <si>
    <t>HHR</t>
  </si>
  <si>
    <t>LT-1LT</t>
  </si>
  <si>
    <t>1/2 Ton</t>
  </si>
  <si>
    <t>N</t>
  </si>
  <si>
    <t>LCS</t>
  </si>
  <si>
    <t>3GNCA23B99S517104</t>
  </si>
  <si>
    <t>BIRMINGHAM</t>
  </si>
  <si>
    <t>TOYOTA</t>
  </si>
  <si>
    <t>Corolla</t>
  </si>
  <si>
    <t>L/LE/SE/XLE/XSE/50th Anniv. Special Edition</t>
  </si>
  <si>
    <t>ZRE172L</t>
  </si>
  <si>
    <t>2ZR-FE</t>
  </si>
  <si>
    <t>5YFBURHE8HP707866</t>
  </si>
  <si>
    <t>SAVANNAH</t>
  </si>
  <si>
    <t>Impala</t>
  </si>
  <si>
    <t>LT (1LT)</t>
  </si>
  <si>
    <t>LFX - Spark Ignited Direct injection, VVT, E85 MAX, ALUM</t>
  </si>
  <si>
    <t>1G1105S35JU108609</t>
  </si>
  <si>
    <t>AUSTIN</t>
  </si>
  <si>
    <t>VOLKSWAGEN</t>
  </si>
  <si>
    <t>Tiguan</t>
  </si>
  <si>
    <t>S, Limited</t>
  </si>
  <si>
    <t>2.0 TSI</t>
  </si>
  <si>
    <t>WVGAV7AX9HK012542</t>
  </si>
  <si>
    <t>NISSAN</t>
  </si>
  <si>
    <t>Sentra</t>
  </si>
  <si>
    <t>3N1AB7AP4EY257651</t>
  </si>
  <si>
    <t>BADGERSTATE</t>
  </si>
  <si>
    <t>Edge</t>
  </si>
  <si>
    <t>SEL</t>
  </si>
  <si>
    <t>2.0L GTDI w/premium fuel</t>
  </si>
  <si>
    <t>2FMPK4J95JBC30819</t>
  </si>
  <si>
    <t>Tundra</t>
  </si>
  <si>
    <t>1794</t>
  </si>
  <si>
    <t>70 Series</t>
  </si>
  <si>
    <t>BRN</t>
  </si>
  <si>
    <t>V35A-FTS</t>
  </si>
  <si>
    <t>5TFMA5ABXNX008245</t>
  </si>
  <si>
    <t>KIA</t>
  </si>
  <si>
    <t>Optima</t>
  </si>
  <si>
    <t>TOP</t>
  </si>
  <si>
    <t>K</t>
  </si>
  <si>
    <t>T-GDI THETA II</t>
  </si>
  <si>
    <t>5XXGW4L25GG057062</t>
  </si>
  <si>
    <t>Maxima</t>
  </si>
  <si>
    <t>SR</t>
  </si>
  <si>
    <t>1N4AA6EV1LC367460</t>
  </si>
  <si>
    <t>RAV4</t>
  </si>
  <si>
    <t>Limited (G Grade)</t>
  </si>
  <si>
    <t>ASA44L/ASA42L/AVA44L</t>
  </si>
  <si>
    <t>2AR-FE</t>
  </si>
  <si>
    <t>JTMYFREV4GJ086217</t>
  </si>
  <si>
    <t>WESTMICHIGAN</t>
  </si>
  <si>
    <t>Verano</t>
  </si>
  <si>
    <t>Convenience 1</t>
  </si>
  <si>
    <t>LEA</t>
  </si>
  <si>
    <t>1G4PP5SK6C4131982</t>
  </si>
  <si>
    <t>TULSA</t>
  </si>
  <si>
    <t>Altima</t>
  </si>
  <si>
    <t>1N4BL4CV9LC197743</t>
  </si>
  <si>
    <t>CHARLESTON</t>
  </si>
  <si>
    <t>ProMaster 1500</t>
  </si>
  <si>
    <t>Cargo Van</t>
  </si>
  <si>
    <t>Class 2G: 8,001 - 9,000 lb (3,629 - 4,082 kg)</t>
  </si>
  <si>
    <t>Van</t>
  </si>
  <si>
    <t>3C6TRVAG8KE555114</t>
  </si>
  <si>
    <t>VIRGINIA</t>
  </si>
  <si>
    <t>B9 Tribeca</t>
  </si>
  <si>
    <t>7 Pass Limited</t>
  </si>
  <si>
    <t>4S4WX9GDXC4400496</t>
  </si>
  <si>
    <t>NEWJERSEY</t>
  </si>
  <si>
    <t>Expedition</t>
  </si>
  <si>
    <t>Limited</t>
  </si>
  <si>
    <t>1FMFU20538LA88148</t>
  </si>
  <si>
    <t>Cruze</t>
  </si>
  <si>
    <t>2LS</t>
  </si>
  <si>
    <t>GLD</t>
  </si>
  <si>
    <t>LUW</t>
  </si>
  <si>
    <t>1G1PC5SH0C7302110</t>
  </si>
  <si>
    <t>Scion FR-S</t>
  </si>
  <si>
    <t>STD</t>
  </si>
  <si>
    <t>YEL</t>
  </si>
  <si>
    <t>6</t>
  </si>
  <si>
    <t>Coupe</t>
  </si>
  <si>
    <t>2000cc NA</t>
  </si>
  <si>
    <t>JF1ZNAA15F9704565</t>
  </si>
  <si>
    <t>Premium ES, SMART</t>
  </si>
  <si>
    <t>NA U5</t>
  </si>
  <si>
    <t>JF2SKAEC5PH536161</t>
  </si>
  <si>
    <t>ZRE142L / AZE141L</t>
  </si>
  <si>
    <t>2T1BU4EE4AC271031</t>
  </si>
  <si>
    <t>NORTHHOUSTON</t>
  </si>
  <si>
    <t>Atlas</t>
  </si>
  <si>
    <t>FSI</t>
  </si>
  <si>
    <t>1V2WR2CA7KC504089</t>
  </si>
  <si>
    <t>L83 - SIDI: Spark Ignited Direct Injection, VVT: Variable Valve Timing, AFM, E85 MAX, ALUM</t>
  </si>
  <si>
    <t>1GCRCREC2JZ375987</t>
  </si>
  <si>
    <t>Titanium</t>
  </si>
  <si>
    <t>2.0L GTDI</t>
  </si>
  <si>
    <t>3FA6P0D9XLR137679</t>
  </si>
  <si>
    <t>K5</t>
  </si>
  <si>
    <t>LXS</t>
  </si>
  <si>
    <t>T-GDI GAMMA II</t>
  </si>
  <si>
    <t>5XXG14J21NG093779</t>
  </si>
  <si>
    <t>2GNFLFEK4G6216960</t>
  </si>
  <si>
    <t>KANSAS</t>
  </si>
  <si>
    <t>ST Line</t>
  </si>
  <si>
    <t>DRAGON GTDI</t>
  </si>
  <si>
    <t>1FMCU9MN3SUA87797</t>
  </si>
  <si>
    <t>TOLEDO</t>
  </si>
  <si>
    <t>GTDI Sigma w/Premium Fuel</t>
  </si>
  <si>
    <t>1FMCU0GD3HUC63691</t>
  </si>
  <si>
    <t>F-250</t>
  </si>
  <si>
    <t>Super Duty - Single Rear Wheel</t>
  </si>
  <si>
    <t>Diesel</t>
  </si>
  <si>
    <t>1FT7W2BTXKED09321</t>
  </si>
  <si>
    <t>GMC</t>
  </si>
  <si>
    <t>Sierra</t>
  </si>
  <si>
    <t>SLT</t>
  </si>
  <si>
    <t>L86 - SIDI: Spark Ignited Direct Injection, VVT: Variable Valve Timing, AFM, E85 MAX, ALUM</t>
  </si>
  <si>
    <t>3GTU2NEJ5HG283433</t>
  </si>
  <si>
    <t>Sportage</t>
  </si>
  <si>
    <t>LX</t>
  </si>
  <si>
    <t>GDI THETA III</t>
  </si>
  <si>
    <t>SOUTH KOREA</t>
  </si>
  <si>
    <t>KNDPUCDF9R7293484</t>
  </si>
  <si>
    <t>1FMCU9JD3HUD83276</t>
  </si>
  <si>
    <t>CORPUSCHRISTI</t>
  </si>
  <si>
    <t>L84 - DI, DFM, ALUM, GEN 5, VAR 2</t>
  </si>
  <si>
    <t>3GCPWCED9LG105775</t>
  </si>
  <si>
    <t>3GCPCREC6JG127717</t>
  </si>
  <si>
    <t>Camry</t>
  </si>
  <si>
    <t>80 Series</t>
  </si>
  <si>
    <t>A25A-FXS</t>
  </si>
  <si>
    <t>Hybrid</t>
  </si>
  <si>
    <t>EV Sedan</t>
  </si>
  <si>
    <t>4T1DAACK2SU510780</t>
  </si>
  <si>
    <t>PITTSBURGH</t>
  </si>
  <si>
    <t>Crosstrek</t>
  </si>
  <si>
    <t>Limited+ES+BSD</t>
  </si>
  <si>
    <t>Naturally Aspirated</t>
  </si>
  <si>
    <t>JF2GTAMC0K8232166</t>
  </si>
  <si>
    <t>428i</t>
  </si>
  <si>
    <t>4-Series</t>
  </si>
  <si>
    <t>WBA3N3C50FK232793</t>
  </si>
  <si>
    <t>ALBANY</t>
  </si>
  <si>
    <t>Rogue</t>
  </si>
  <si>
    <t>Crossover Utility Vehicle (CUV)</t>
  </si>
  <si>
    <t>JN8AS5MT7DW524950</t>
  </si>
  <si>
    <t>BOSTON</t>
  </si>
  <si>
    <t>A4</t>
  </si>
  <si>
    <t>quattro Premium Plus</t>
  </si>
  <si>
    <t>WAUFFAFL3CN012499</t>
  </si>
  <si>
    <t>Traverse</t>
  </si>
  <si>
    <t>LFY - Spark Ignited Direct injection, ATSS, GEN 1</t>
  </si>
  <si>
    <t>1GNERGKW6LJ263878</t>
  </si>
  <si>
    <t>KAWASAKI</t>
  </si>
  <si>
    <t>Ninja ZX-10R</t>
  </si>
  <si>
    <t>ZX1002LR</t>
  </si>
  <si>
    <t>Manual/Standard</t>
  </si>
  <si>
    <t>Motorcycle - Sport</t>
  </si>
  <si>
    <t>Class 1A: 3,000 lb or less (1,360 kg or less)</t>
  </si>
  <si>
    <t>Other</t>
  </si>
  <si>
    <t>JKBZXVL14RA013335</t>
  </si>
  <si>
    <t>1LT</t>
  </si>
  <si>
    <t>LUJ</t>
  </si>
  <si>
    <t>1G1PF5SC6C7256164</t>
  </si>
  <si>
    <t>Jetta</t>
  </si>
  <si>
    <t>GLS</t>
  </si>
  <si>
    <t>3VWSE69M42M066034</t>
  </si>
  <si>
    <t>AUCTIONINMOTION</t>
  </si>
  <si>
    <t>JAGUAR</t>
  </si>
  <si>
    <t>F-PACE</t>
  </si>
  <si>
    <t>Prestige</t>
  </si>
  <si>
    <t>AJ20</t>
  </si>
  <si>
    <t>UNITED KINGDOM (UK)</t>
  </si>
  <si>
    <t>SADCK2FX2KA351825</t>
  </si>
  <si>
    <t>MINNESOTA</t>
  </si>
  <si>
    <t>MITSUBISHI</t>
  </si>
  <si>
    <t>Outlander</t>
  </si>
  <si>
    <t>GRN</t>
  </si>
  <si>
    <t>JA4MT41X78Z003944</t>
  </si>
  <si>
    <t>HYUNDAI</t>
  </si>
  <si>
    <t>Elantra</t>
  </si>
  <si>
    <t>KMHDN46D65U056511</t>
  </si>
  <si>
    <t>JEEP</t>
  </si>
  <si>
    <t>Wrangler</t>
  </si>
  <si>
    <t>JK</t>
  </si>
  <si>
    <t>1C4BJWDG6GL190248</t>
  </si>
  <si>
    <t>A25A-FKS</t>
  </si>
  <si>
    <t>4T1G11AK6PU824987</t>
  </si>
  <si>
    <t>DODGE</t>
  </si>
  <si>
    <t>Grand Caravan</t>
  </si>
  <si>
    <t>R/T</t>
  </si>
  <si>
    <t>RT</t>
  </si>
  <si>
    <t>Minivan</t>
  </si>
  <si>
    <t>2C4RDGEG5GR177816</t>
  </si>
  <si>
    <t>HARRISBURG</t>
  </si>
  <si>
    <t>E-250</t>
  </si>
  <si>
    <t>Econoline</t>
  </si>
  <si>
    <t>Ford</t>
  </si>
  <si>
    <t>1FTNE2EL8DDA86677</t>
  </si>
  <si>
    <t>Compass</t>
  </si>
  <si>
    <t>1C4NJCBB1ED626000</t>
  </si>
  <si>
    <t>SV</t>
  </si>
  <si>
    <t>3N1AB8CV0PY310737</t>
  </si>
  <si>
    <t>Soul</t>
  </si>
  <si>
    <t>Base</t>
  </si>
  <si>
    <t>G</t>
  </si>
  <si>
    <t>KNDJN2A28J7522479</t>
  </si>
  <si>
    <t>Styleside</t>
  </si>
  <si>
    <t>F-Series</t>
  </si>
  <si>
    <t>1FTFW1EV1AFB00674</t>
  </si>
  <si>
    <t>Durango</t>
  </si>
  <si>
    <t>SXT</t>
  </si>
  <si>
    <t>1C4RDJAG8GC503040</t>
  </si>
  <si>
    <t>1500 (1/2 Ton)</t>
  </si>
  <si>
    <t>LY5</t>
  </si>
  <si>
    <t>1GTEC19J07Z540825</t>
  </si>
  <si>
    <t>C-Class</t>
  </si>
  <si>
    <t>C300</t>
  </si>
  <si>
    <t>WDDGF54X68F186112</t>
  </si>
  <si>
    <t>Grand Cherokee</t>
  </si>
  <si>
    <t>Laredo</t>
  </si>
  <si>
    <t>WK</t>
  </si>
  <si>
    <t>1C4RJEAGXHC916868</t>
  </si>
  <si>
    <t>E-Class</t>
  </si>
  <si>
    <t>E300-4M</t>
  </si>
  <si>
    <t>M274</t>
  </si>
  <si>
    <t>WDDZF4KB5HA070469</t>
  </si>
  <si>
    <t>High Country</t>
  </si>
  <si>
    <t>3GCUKTEJ6HG374277</t>
  </si>
  <si>
    <t>LE</t>
  </si>
  <si>
    <t>ACV30L</t>
  </si>
  <si>
    <t>1MZ-FE</t>
  </si>
  <si>
    <t>4T1BF32K54U568553</t>
  </si>
  <si>
    <t>Flexible Fuel Vehicle (FFV)</t>
  </si>
  <si>
    <t>LZE</t>
  </si>
  <si>
    <t>2G1WT57K391224539</t>
  </si>
  <si>
    <t>HONDA</t>
  </si>
  <si>
    <t>CR-V</t>
  </si>
  <si>
    <t>K24W9/K24V1</t>
  </si>
  <si>
    <t>3CZRM3H3XFG701705</t>
  </si>
  <si>
    <t>JN8AT2MT5LW014932</t>
  </si>
  <si>
    <t>2FMDK3JC6DBA13387</t>
  </si>
  <si>
    <t>LE/SE/XLE/XSE</t>
  </si>
  <si>
    <t>ASV50L/GSV50L/AVV50L</t>
  </si>
  <si>
    <t>4T1BF1FK0HU321574</t>
  </si>
  <si>
    <t>4-MATIC</t>
  </si>
  <si>
    <t>55SWF4KB5FU040078</t>
  </si>
  <si>
    <t>CHRYSLER</t>
  </si>
  <si>
    <t>200</t>
  </si>
  <si>
    <t>1C3CCCAB5FN722232</t>
  </si>
  <si>
    <t>L, LE, LE w/LE Conveneince Tech pkg, LE - US Source</t>
  </si>
  <si>
    <t>18 Series</t>
  </si>
  <si>
    <t>M20A-FKS</t>
  </si>
  <si>
    <t>5YFB4MDE0RP195482</t>
  </si>
  <si>
    <t>1G1ZD5ST1PF166110</t>
  </si>
  <si>
    <t>XLT</t>
  </si>
  <si>
    <t>Ti-VCT</t>
  </si>
  <si>
    <t>1FM5K8D86GGA87284</t>
  </si>
  <si>
    <t>1C4RJEBG2FC957541</t>
  </si>
  <si>
    <t>Premium</t>
  </si>
  <si>
    <t>WAUKMAF47JN015786</t>
  </si>
  <si>
    <t>ST-Line</t>
  </si>
  <si>
    <t>RWD/Rear-Wheel Drive</t>
  </si>
  <si>
    <t>TIVCT</t>
  </si>
  <si>
    <t>1FMSK7KH0RGA86411</t>
  </si>
  <si>
    <t>Cherokee</t>
  </si>
  <si>
    <t>Latitude Plus</t>
  </si>
  <si>
    <t>KL</t>
  </si>
  <si>
    <t>1C4PJLLB8JD551605</t>
  </si>
  <si>
    <t>LSD</t>
  </si>
  <si>
    <t>3GNAXKEG2RL104868</t>
  </si>
  <si>
    <t>3.5L Ti-VCT</t>
  </si>
  <si>
    <t>1FM5K7F80JGB46005</t>
  </si>
  <si>
    <t>528i</t>
  </si>
  <si>
    <t>xDrive</t>
  </si>
  <si>
    <t>5-series</t>
  </si>
  <si>
    <t>WBA5A7C56GG643146</t>
  </si>
  <si>
    <t>Prius</t>
  </si>
  <si>
    <t>ZVW30L</t>
  </si>
  <si>
    <t>Hatchback/Liftback/Notchback</t>
  </si>
  <si>
    <t>2ZR-FXE+3JM</t>
  </si>
  <si>
    <t>EV Hatchback</t>
  </si>
  <si>
    <t>JTDKN3DUXA0038586</t>
  </si>
  <si>
    <t>4Motion SEL R-Line Black</t>
  </si>
  <si>
    <t>3.6 FSI</t>
  </si>
  <si>
    <t>1V2SR2CA8PC549161</t>
  </si>
  <si>
    <t>SAINTLOUIS</t>
  </si>
  <si>
    <t>RST</t>
  </si>
  <si>
    <t>L84</t>
  </si>
  <si>
    <t>1GCUDEED5NZ611241</t>
  </si>
  <si>
    <t>S</t>
  </si>
  <si>
    <t>5N1AT3AA8MC790443</t>
  </si>
  <si>
    <t>LASVEGAS</t>
  </si>
  <si>
    <t>1GNER23D89S126735</t>
  </si>
  <si>
    <t>Sonata</t>
  </si>
  <si>
    <t>SE, Eco</t>
  </si>
  <si>
    <t>GDI THETA-II</t>
  </si>
  <si>
    <t>5NPE24AF9JH623650</t>
  </si>
  <si>
    <t>ACURA</t>
  </si>
  <si>
    <t>MDX</t>
  </si>
  <si>
    <t>Tech</t>
  </si>
  <si>
    <t>J37A1</t>
  </si>
  <si>
    <t>2HNYD28367H512881</t>
  </si>
  <si>
    <t>3VWD07AJ4EM439785</t>
  </si>
  <si>
    <t>Accord</t>
  </si>
  <si>
    <t>EX</t>
  </si>
  <si>
    <t>K24A8</t>
  </si>
  <si>
    <t>1HGCM72726A004088</t>
  </si>
  <si>
    <t>Encore</t>
  </si>
  <si>
    <t>LUV: MFI, Variable Valve Timing, ALUM, E85 MAX</t>
  </si>
  <si>
    <t>KL4CJASB0JB568442</t>
  </si>
  <si>
    <t>Rio</t>
  </si>
  <si>
    <t>JB</t>
  </si>
  <si>
    <t>KNADE123976277329</t>
  </si>
  <si>
    <t>Sienna</t>
  </si>
  <si>
    <t>GSL30L/GSL33L/GSL35L/ASL30L</t>
  </si>
  <si>
    <t>2GR-FE</t>
  </si>
  <si>
    <t>5TDYK3DC3DS334013</t>
  </si>
  <si>
    <t>CENTRALHOUSTON</t>
  </si>
  <si>
    <t>LCV - Spark Ignited Direct injection, DCVCP, Variable Valve Timing, E85 MAX, E0-E100, ALUM</t>
  </si>
  <si>
    <t>1G11Z5SA1KU126241</t>
  </si>
  <si>
    <t>JACKSONVILLE</t>
  </si>
  <si>
    <t>2.7L-4V</t>
  </si>
  <si>
    <t>1FTEW1EP0JKD12972</t>
  </si>
  <si>
    <t>Rebel, Sport 2TL Pkg, Rebel 2TW Pkg</t>
  </si>
  <si>
    <t>1C6SRFLT9KN671297</t>
  </si>
  <si>
    <t>4Runner</t>
  </si>
  <si>
    <t>Base Grade</t>
  </si>
  <si>
    <t>GRN280L/GRN285L</t>
  </si>
  <si>
    <t>1GR-FE</t>
  </si>
  <si>
    <t>JTEBU5JR2G5288295</t>
  </si>
  <si>
    <t>1FMHK8B88BGA43716</t>
  </si>
  <si>
    <t>LEA - Flex Fuel (Gas/Alc), Aluminum, High Output</t>
  </si>
  <si>
    <t>2GNALDEK4D6110616</t>
  </si>
  <si>
    <t>LTZ</t>
  </si>
  <si>
    <t>LMG - Flex Fuel (Gas/ALC), Cylinder Deactivation Iron</t>
  </si>
  <si>
    <t>3GCPCSE06DG157110</t>
  </si>
  <si>
    <t>1C4BJWDG1FL584075</t>
  </si>
  <si>
    <t>Fiesta</t>
  </si>
  <si>
    <t>3FADP4AJ0KM162843</t>
  </si>
  <si>
    <t>LAKECHARLES</t>
  </si>
  <si>
    <t>CADILLAC</t>
  </si>
  <si>
    <t>XT4</t>
  </si>
  <si>
    <t>Premium Luxury</t>
  </si>
  <si>
    <t>LSY - SIDI, VVT, ALUM, VAR 3</t>
  </si>
  <si>
    <t>1GYFZCR42KF144439</t>
  </si>
  <si>
    <t>S, S (AQ301 Trans)</t>
  </si>
  <si>
    <t>TSI</t>
  </si>
  <si>
    <t>3VW5M7BU3RM093168</t>
  </si>
  <si>
    <t>Civic</t>
  </si>
  <si>
    <t>Si/Si HPT</t>
  </si>
  <si>
    <t>L15B7</t>
  </si>
  <si>
    <t>2HGFC3A59JH754753</t>
  </si>
  <si>
    <t>5YFB4MDE1PP031185</t>
  </si>
  <si>
    <t>LANCASTER</t>
  </si>
  <si>
    <t>RDX</t>
  </si>
  <si>
    <t>A-SPEC</t>
  </si>
  <si>
    <t>K20C4</t>
  </si>
  <si>
    <t>5J8TC1H61PL002627</t>
  </si>
  <si>
    <t>Passat</t>
  </si>
  <si>
    <t>1VWBT7A31EC090876</t>
  </si>
  <si>
    <t>INFINITI</t>
  </si>
  <si>
    <t>QX50</t>
  </si>
  <si>
    <t>Wagon</t>
  </si>
  <si>
    <t>JN1BJ0RP4GM234119</t>
  </si>
  <si>
    <t>EcoBoost</t>
  </si>
  <si>
    <t>1FMSK8DH6NGC09318</t>
  </si>
  <si>
    <t>Tahoe</t>
  </si>
  <si>
    <t>L83 - VVT, Active Fuel Management, Aluminum.</t>
  </si>
  <si>
    <t>1GNSCBKC1FR173492</t>
  </si>
  <si>
    <t>Transit</t>
  </si>
  <si>
    <t>350</t>
  </si>
  <si>
    <t>Incomplete - Chassis Cab (Number of Cab Unknown)</t>
  </si>
  <si>
    <t>3.5L V6 Cyclone</t>
  </si>
  <si>
    <t>1FDBW7Z88LKA50139</t>
  </si>
  <si>
    <t>X5</t>
  </si>
  <si>
    <t>xDrive40i</t>
  </si>
  <si>
    <t>5UXCR6C53KLL09832</t>
  </si>
  <si>
    <t>Platinum</t>
  </si>
  <si>
    <t>UPK51L/GSK51L/USK51L/USK52L/UPK56L/USK56L/USK57L</t>
  </si>
  <si>
    <t>3UR-FBE</t>
  </si>
  <si>
    <t>Class 2: 6,001 - 10,000 lb (2,722 - 4,536 kg)</t>
  </si>
  <si>
    <t>5TFAW5F15EX401431</t>
  </si>
  <si>
    <t>Longitude, North, Latitude</t>
  </si>
  <si>
    <t>3C4NJCBB0LT102179</t>
  </si>
  <si>
    <t>Charger</t>
  </si>
  <si>
    <t>Scat Pack</t>
  </si>
  <si>
    <t>2C3CDXGJ7KH701467</t>
  </si>
  <si>
    <t>LS (2FL)</t>
  </si>
  <si>
    <t>3GNAXJEG7RL298727</t>
  </si>
  <si>
    <t>2D8HN54109R552560</t>
  </si>
  <si>
    <t>Sedona</t>
  </si>
  <si>
    <t>GL (Middle-Low Grade)</t>
  </si>
  <si>
    <t>KNDMG4C71B6376333</t>
  </si>
  <si>
    <t>Golf</t>
  </si>
  <si>
    <t>GL</t>
  </si>
  <si>
    <t>5</t>
  </si>
  <si>
    <t>BRAZIL</t>
  </si>
  <si>
    <t>Hatchback</t>
  </si>
  <si>
    <t>9BWFL61J764005666</t>
  </si>
  <si>
    <t>1GNERGKW6KJ100128</t>
  </si>
  <si>
    <t>GTDI</t>
  </si>
  <si>
    <t>2FMPK4K91RBA94649</t>
  </si>
  <si>
    <t>1GCRWDED3KZ385920</t>
  </si>
  <si>
    <t>Odyssey</t>
  </si>
  <si>
    <t>J35Z8</t>
  </si>
  <si>
    <t>5FNRL5H32GB165621</t>
  </si>
  <si>
    <t>3GCUKRECXJG486574</t>
  </si>
  <si>
    <t>1FMCU0G90HUE71801</t>
  </si>
  <si>
    <t>SEL / Value Edition / Limited</t>
  </si>
  <si>
    <t>MPI NU</t>
  </si>
  <si>
    <t>5NPD84LF9JH250679</t>
  </si>
  <si>
    <t>Town and Country</t>
  </si>
  <si>
    <t>Touring</t>
  </si>
  <si>
    <t>TAN</t>
  </si>
  <si>
    <t>2C4RC1BG1GR172715</t>
  </si>
  <si>
    <t>430i</t>
  </si>
  <si>
    <t>Convertible/Cabriolet</t>
  </si>
  <si>
    <t>Convertible</t>
  </si>
  <si>
    <t>WBA23AT00RCN29295</t>
  </si>
  <si>
    <t>Unlimited Rubicon</t>
  </si>
  <si>
    <t>1C4HJXFG4MW532691</t>
  </si>
  <si>
    <t>xDrive40e</t>
  </si>
  <si>
    <t>Electric</t>
  </si>
  <si>
    <t>BEV</t>
  </si>
  <si>
    <t>EV SUV</t>
  </si>
  <si>
    <t>5UXKT0C54J0W01063</t>
  </si>
  <si>
    <t>MCV30L/ACV30L</t>
  </si>
  <si>
    <t>2AZ-FE</t>
  </si>
  <si>
    <t>4T1BE32KX3U773951</t>
  </si>
  <si>
    <t>5500</t>
  </si>
  <si>
    <t>DP</t>
  </si>
  <si>
    <t>Class 5: 16,001 - 19,500 lb (7,258 - 8,845 kg)</t>
  </si>
  <si>
    <t>HD Truck</t>
  </si>
  <si>
    <t>3C7WRNEL6HG699015</t>
  </si>
  <si>
    <t>1FTEW1EG4HKD22995</t>
  </si>
  <si>
    <t>1C6RR7LG4FS560302</t>
  </si>
  <si>
    <t>CT5</t>
  </si>
  <si>
    <t>1G6DU5RK4P0126155</t>
  </si>
  <si>
    <t>LE2 -DI: Direct Injection, VVT: Variable Valve Timing, GEN, ALUM</t>
  </si>
  <si>
    <t>1G1BE5SM1H7146250</t>
  </si>
  <si>
    <t>Ram</t>
  </si>
  <si>
    <t>DR (1500)</t>
  </si>
  <si>
    <t>1D3HV13T59S793823</t>
  </si>
  <si>
    <t>Trailhawk</t>
  </si>
  <si>
    <t>1C4PJMBX7KD317962</t>
  </si>
  <si>
    <t>Camaro</t>
  </si>
  <si>
    <t>1LS/ 1LT</t>
  </si>
  <si>
    <t>LTG</t>
  </si>
  <si>
    <t>1G1FB3DX1P0139439</t>
  </si>
  <si>
    <t>PENSACOLA</t>
  </si>
  <si>
    <t>Challenger</t>
  </si>
  <si>
    <t>LA</t>
  </si>
  <si>
    <t>2C3CDZAG2GH191853</t>
  </si>
  <si>
    <t>Leather</t>
  </si>
  <si>
    <t>1G4PS5SK7D4109084</t>
  </si>
  <si>
    <t>Tradesman</t>
  </si>
  <si>
    <t>Classic (DS)</t>
  </si>
  <si>
    <t>1C6RR7FG0PS524197</t>
  </si>
  <si>
    <t>Patriot</t>
  </si>
  <si>
    <t>MK74</t>
  </si>
  <si>
    <t>1C4NJPBB9GD601288</t>
  </si>
  <si>
    <t>L83 - SIDI, VVT, AFM, E85 MAX, Aluminum.</t>
  </si>
  <si>
    <t>3GCUKSEC2GG344123</t>
  </si>
  <si>
    <t>R-Class</t>
  </si>
  <si>
    <t>R350 BLUETEC 4-MATIC</t>
  </si>
  <si>
    <t>4JGCB2FE1CA155043</t>
  </si>
  <si>
    <t>SE/XSE</t>
  </si>
  <si>
    <t>MZEA12L</t>
  </si>
  <si>
    <t>JTNK4RBE6K3009650</t>
  </si>
  <si>
    <t>Murano</t>
  </si>
  <si>
    <t>5N1AZ2MHXHN124549</t>
  </si>
  <si>
    <t>SEL Plus</t>
  </si>
  <si>
    <t>5NPEJ4J20MH117015</t>
  </si>
  <si>
    <t>1C4RJFBM3EC302699</t>
  </si>
  <si>
    <t>Trax</t>
  </si>
  <si>
    <t>LUV - MFI, Variable Valve Timing, E85 MAX, ALUM</t>
  </si>
  <si>
    <t>KL7CJPSB4JB701824</t>
  </si>
  <si>
    <t>2.7L GTDI w/premium fuel</t>
  </si>
  <si>
    <t>2FMPK4AP2JBB10720</t>
  </si>
  <si>
    <t>Flex Fuel Engine</t>
  </si>
  <si>
    <t>WAUFFAFL1EN031443</t>
  </si>
  <si>
    <t>Comfortline</t>
  </si>
  <si>
    <t>1VWBM7A39DC111615</t>
  </si>
  <si>
    <t>Santa Fe Sport</t>
  </si>
  <si>
    <t>Sport Turbo Tech</t>
  </si>
  <si>
    <t>DOHC T-GDI Theta</t>
  </si>
  <si>
    <t>5XYZW3LA8DG034375</t>
  </si>
  <si>
    <t>GDI THETA II</t>
  </si>
  <si>
    <t>KNDPM3AC2H7206971</t>
  </si>
  <si>
    <t>4Motion SEL</t>
  </si>
  <si>
    <t>1V2BR2CAXNC541382</t>
  </si>
  <si>
    <t>2FMDK4JCXDBE31585</t>
  </si>
  <si>
    <t>GLS(Middle)</t>
  </si>
  <si>
    <t>DOHC MPI NU</t>
  </si>
  <si>
    <t>5NPDH4AE1EH498909</t>
  </si>
  <si>
    <t>1N4BL4BV6MN368536</t>
  </si>
  <si>
    <t>2500 (3/4 Ton)</t>
  </si>
  <si>
    <t>LQ4</t>
  </si>
  <si>
    <t>1GTHC29U56E289836</t>
  </si>
  <si>
    <t>GREENVILLE</t>
  </si>
  <si>
    <t>Pathfinder</t>
  </si>
  <si>
    <t>5N1AR2MM8DC679809</t>
  </si>
  <si>
    <t>1N4CL21EX9C164108</t>
  </si>
  <si>
    <t>1FTEX1EP5FFB01537</t>
  </si>
  <si>
    <t>Lariat</t>
  </si>
  <si>
    <t>EV Pickup 1500</t>
  </si>
  <si>
    <t>1FTFW5LD2RFB10384</t>
  </si>
  <si>
    <t>FJ Cruiser</t>
  </si>
  <si>
    <t>GSJ10L/GSJ15L</t>
  </si>
  <si>
    <t>JTEBU11F570044555</t>
  </si>
  <si>
    <t>330i</t>
  </si>
  <si>
    <t>3-Series</t>
  </si>
  <si>
    <t>WBA5R1C56KAK12114</t>
  </si>
  <si>
    <t>sDrive35i</t>
  </si>
  <si>
    <t>5UXKR2C54G0R68693</t>
  </si>
  <si>
    <t>EX-L-V6</t>
  </si>
  <si>
    <t>J35Y1</t>
  </si>
  <si>
    <t>1HGCR3F80EA016672</t>
  </si>
  <si>
    <t>3FAHP0HA9CR124306</t>
  </si>
  <si>
    <t>Pilot</t>
  </si>
  <si>
    <t>J35Y6</t>
  </si>
  <si>
    <t>5FNYF5H32HB027954</t>
  </si>
  <si>
    <t>CHICAGO</t>
  </si>
  <si>
    <t>J35A1</t>
  </si>
  <si>
    <t>2HKRL1850XH531376</t>
  </si>
  <si>
    <t>J30A5</t>
  </si>
  <si>
    <t>1HGCM66597A088074</t>
  </si>
  <si>
    <t>I</t>
  </si>
  <si>
    <t>1FTPX14554NC34097</t>
  </si>
  <si>
    <t>2C4RC1BGXGR290228</t>
  </si>
  <si>
    <t>1FMCU9GXXFUB44788</t>
  </si>
  <si>
    <t>MERCURY</t>
  </si>
  <si>
    <t>Grand Marquis</t>
  </si>
  <si>
    <t>LS</t>
  </si>
  <si>
    <t>2MEFM75W12X628978</t>
  </si>
  <si>
    <t>Trailblazer</t>
  </si>
  <si>
    <t>LIH</t>
  </si>
  <si>
    <t>KL79MPS28PB075382</t>
  </si>
  <si>
    <t>LT-L</t>
  </si>
  <si>
    <t>1GCPDKEKXNZ562452</t>
  </si>
  <si>
    <t>Venza</t>
  </si>
  <si>
    <t>AXUH85L</t>
  </si>
  <si>
    <t>A25A-FXS, 3NM+4NM</t>
  </si>
  <si>
    <t>JTEAAAAH5NJ106873</t>
  </si>
  <si>
    <t>Sorento</t>
  </si>
  <si>
    <t>Base/ LX</t>
  </si>
  <si>
    <t>DOHC T-GDI THETA-II</t>
  </si>
  <si>
    <t>5XYKT3A66EG482169</t>
  </si>
  <si>
    <t>JN8AS58T18W300508</t>
  </si>
  <si>
    <t>Outlander Sport</t>
  </si>
  <si>
    <t>S, ES, LE, SE, Ralliart, Rugged</t>
  </si>
  <si>
    <t>MIVEC</t>
  </si>
  <si>
    <t>JA4ARUAU2PU014112</t>
  </si>
  <si>
    <t>Longhorn</t>
  </si>
  <si>
    <t>1C6SRFKT3KN823799</t>
  </si>
  <si>
    <t>1C4RDJDG2GC374871</t>
  </si>
  <si>
    <t>1GCPDKEK8PZ283598</t>
  </si>
  <si>
    <t>XTS</t>
  </si>
  <si>
    <t>LFX</t>
  </si>
  <si>
    <t>2G61P5S39F9125214</t>
  </si>
  <si>
    <t>SHREVEPORT</t>
  </si>
  <si>
    <t>K24W9</t>
  </si>
  <si>
    <t>2HKRM4H50GH611727</t>
  </si>
  <si>
    <t>Dart</t>
  </si>
  <si>
    <t>PF</t>
  </si>
  <si>
    <t>1C3CDFAA2GD548956</t>
  </si>
  <si>
    <t>Avenger</t>
  </si>
  <si>
    <t>SXT Plus</t>
  </si>
  <si>
    <t>JS</t>
  </si>
  <si>
    <t>1C3CDZEGXCN112747</t>
  </si>
  <si>
    <t>3FA6P0HD1GR276832</t>
  </si>
  <si>
    <t>Standard / Standard w/ Style Pkg, Standard w/ Tech Pkg</t>
  </si>
  <si>
    <t>DOHC GDI NU</t>
  </si>
  <si>
    <t>KMHD35LHXGU296408</t>
  </si>
  <si>
    <t>Tucson</t>
  </si>
  <si>
    <t>JM</t>
  </si>
  <si>
    <t>KM8JN72D29U935598</t>
  </si>
  <si>
    <t>XLS</t>
  </si>
  <si>
    <t>1FMCU0C78AKC96333</t>
  </si>
  <si>
    <t>1N4AL2AP5AC104962</t>
  </si>
  <si>
    <t>LEA - Flex Fuel (Gas/Alc), Aluminum, HO,</t>
  </si>
  <si>
    <t>2GNALAEK3F6120622</t>
  </si>
  <si>
    <t>1N4BL4DV2SN316251</t>
  </si>
  <si>
    <t>T</t>
  </si>
  <si>
    <t>LFX - SIDI, VVT, E85 MAX, Aluminum</t>
  </si>
  <si>
    <t>2GNFLFE39G6302452</t>
  </si>
  <si>
    <t>A4 allroad</t>
  </si>
  <si>
    <t>quattro Prestige</t>
  </si>
  <si>
    <t>Flexible Fuel - E85</t>
  </si>
  <si>
    <t>WA1VFAFLXDA063158</t>
  </si>
  <si>
    <t>Latitude</t>
  </si>
  <si>
    <t>MK49</t>
  </si>
  <si>
    <t>1C4NJCEA6GD755369</t>
  </si>
  <si>
    <t>5YFBURHE2HP634669</t>
  </si>
  <si>
    <t>5.0L 4V</t>
  </si>
  <si>
    <t>1FTEW1E50LFA28137</t>
  </si>
  <si>
    <t>Silverado HD</t>
  </si>
  <si>
    <t>L5P</t>
  </si>
  <si>
    <t>1GC1YNEY8PF217859</t>
  </si>
  <si>
    <t>LX, S, SE</t>
  </si>
  <si>
    <t>GDI</t>
  </si>
  <si>
    <t>5XXGT4L30LG432738</t>
  </si>
  <si>
    <t>L15BE</t>
  </si>
  <si>
    <t>1HGCV1F42JA252280</t>
  </si>
  <si>
    <t>MKZ</t>
  </si>
  <si>
    <t>Select</t>
  </si>
  <si>
    <t>2.0L GTDI high w/Premium Fuel</t>
  </si>
  <si>
    <t>3LN6L5C96JR627310</t>
  </si>
  <si>
    <t>2GNALDEK3D6320396</t>
  </si>
  <si>
    <t>1FTEW1EG0GFA67429</t>
  </si>
  <si>
    <t>Grand Highlander</t>
  </si>
  <si>
    <t>10 Series</t>
  </si>
  <si>
    <t>T24A-FTS</t>
  </si>
  <si>
    <t>5TDAAAA50SS019908</t>
  </si>
  <si>
    <t>LD</t>
  </si>
  <si>
    <t>2C3CDXGJ2PH700119</t>
  </si>
  <si>
    <t>2LT</t>
  </si>
  <si>
    <t>2GNFLGEK6E6111744</t>
  </si>
  <si>
    <t>ORG</t>
  </si>
  <si>
    <t>ZACCJABH0FPB58045</t>
  </si>
  <si>
    <t>1FT7W2B67HEE18158</t>
  </si>
  <si>
    <t>1FTMF1C88GFB29294</t>
  </si>
  <si>
    <t>200S</t>
  </si>
  <si>
    <t>1C3CCCBB4FN716839</t>
  </si>
  <si>
    <t>GLC-Class</t>
  </si>
  <si>
    <t>GLC300</t>
  </si>
  <si>
    <t>M254</t>
  </si>
  <si>
    <t>W1NKM4GB0PU022183</t>
  </si>
  <si>
    <t>Laramie</t>
  </si>
  <si>
    <t>1C6RD7NTXCS180658</t>
  </si>
  <si>
    <t>Crew</t>
  </si>
  <si>
    <t>ERB</t>
  </si>
  <si>
    <t>1D4RD4GG0BC598097</t>
  </si>
  <si>
    <t>1FMCU0JX4EUA92948</t>
  </si>
  <si>
    <t>1FMCU0J98HUE52809</t>
  </si>
  <si>
    <t>Navigator</t>
  </si>
  <si>
    <t>5LMFU285X7LJ16785</t>
  </si>
  <si>
    <t>LLT</t>
  </si>
  <si>
    <t>1GNKRGED4CJ157698</t>
  </si>
  <si>
    <t>Wolfsburg Edition</t>
  </si>
  <si>
    <t>3VV6B7AX9RM210665</t>
  </si>
  <si>
    <t>L/LE/SE/XLE</t>
  </si>
  <si>
    <t>AXVA70L/GSV70L/AXVH70L/AXVH71L</t>
  </si>
  <si>
    <t>4T1B11HK3JU085763</t>
  </si>
  <si>
    <t>1FTFX1EF6FKE47941</t>
  </si>
  <si>
    <t>Escalade</t>
  </si>
  <si>
    <t>Luxury</t>
  </si>
  <si>
    <t>L86 -SIDI: Spark Ignition Direct Injection, VVT: Variable Valve Timing, AFM, E85 MAX, ALUM</t>
  </si>
  <si>
    <t>1GYS4BKJ4LR241715</t>
  </si>
  <si>
    <t>5N1AR2MMXFC630212</t>
  </si>
  <si>
    <t>LFX - SIDI, VVT, E85 MAX, ALUM GM</t>
  </si>
  <si>
    <t>2G61N5S39G9143400</t>
  </si>
  <si>
    <t>Standard</t>
  </si>
  <si>
    <t>ASA42L/ASA44L</t>
  </si>
  <si>
    <t>2T3ZFREV3EW097759</t>
  </si>
  <si>
    <t>JN8AS5MV2DW623046</t>
  </si>
  <si>
    <t>LEXUS</t>
  </si>
  <si>
    <t>460</t>
  </si>
  <si>
    <t>USF40L/USF41L</t>
  </si>
  <si>
    <t>1UR-FSE</t>
  </si>
  <si>
    <t>JTHGL46F085031402</t>
  </si>
  <si>
    <t>5N1AT3BA8MC741158</t>
  </si>
  <si>
    <t>GMT-400</t>
  </si>
  <si>
    <t>3500 (1 Ton)</t>
  </si>
  <si>
    <t>1GBHK34J5VZ252772</t>
  </si>
  <si>
    <t>L92</t>
  </si>
  <si>
    <t>1GYEC63828R164661</t>
  </si>
  <si>
    <t>5N1BT3BB1NC672599</t>
  </si>
  <si>
    <t>1FTEW1CP8KKC96234</t>
  </si>
  <si>
    <t>Expedition MAX</t>
  </si>
  <si>
    <t>GTDI-Standard</t>
  </si>
  <si>
    <t>1FMJK1K84REA27589</t>
  </si>
  <si>
    <t>Journey</t>
  </si>
  <si>
    <t>SE, SE CVP</t>
  </si>
  <si>
    <t>JC</t>
  </si>
  <si>
    <t>3C4PDCAB5HT529625</t>
  </si>
  <si>
    <t>C-HR</t>
  </si>
  <si>
    <t>LE/XLE/Limited</t>
  </si>
  <si>
    <t>ZGX10L</t>
  </si>
  <si>
    <t>3ZR-FAE</t>
  </si>
  <si>
    <t>JTNKHMBX6K1019065</t>
  </si>
  <si>
    <t>K24Z2</t>
  </si>
  <si>
    <t>1HGCP263X9A054047</t>
  </si>
  <si>
    <t>Unlimited Sport</t>
  </si>
  <si>
    <t>1C4HJXDG1JW122865</t>
  </si>
  <si>
    <t>AXVA70L/GSV70L/AXVH70L</t>
  </si>
  <si>
    <t>4T1C11AK7MU556994</t>
  </si>
  <si>
    <t>Focus</t>
  </si>
  <si>
    <t>1FADP3F22EL249306</t>
  </si>
  <si>
    <t>ASV40L/GSV40L/AHV40L</t>
  </si>
  <si>
    <t>4T4BF3EKXBR159883</t>
  </si>
  <si>
    <t>1GNEVGKWXLJ211858</t>
  </si>
  <si>
    <t>Premier</t>
  </si>
  <si>
    <t>LE2 - DI: Direct Injection, ALUM, VVT, GEN I, GMNA</t>
  </si>
  <si>
    <t>1G1BG5SM3G7252210</t>
  </si>
  <si>
    <t>1FTFW1ET4CFA58390</t>
  </si>
  <si>
    <t>LYX - Direct Injection, VVT, FGT, TURBO, ALUM, GEN1</t>
  </si>
  <si>
    <t>2GNAXHEVXJ6281257</t>
  </si>
  <si>
    <t>Standard (without Third seat)</t>
  </si>
  <si>
    <t>ACA33L/ACA38L/GSA33L/GSA38L</t>
  </si>
  <si>
    <t>JTMBK33V886037124</t>
  </si>
  <si>
    <t>Gran Coupe</t>
  </si>
  <si>
    <t>WBA4J1C52JBG79450</t>
  </si>
  <si>
    <t>Suburban</t>
  </si>
  <si>
    <t>LMG</t>
  </si>
  <si>
    <t>1GNFC16007R274701</t>
  </si>
  <si>
    <t>KNDPC3A68G7830866</t>
  </si>
  <si>
    <t>Renegade</t>
  </si>
  <si>
    <t>Latitude (North for Canada)</t>
  </si>
  <si>
    <t>ITALY</t>
  </si>
  <si>
    <t>ZACCJBBB8JPH07525</t>
  </si>
  <si>
    <t>PONTIAC</t>
  </si>
  <si>
    <t>Torrent</t>
  </si>
  <si>
    <t>LNJ</t>
  </si>
  <si>
    <t>2CKDL73F466111810</t>
  </si>
  <si>
    <t>Colorado</t>
  </si>
  <si>
    <t>L52</t>
  </si>
  <si>
    <t>1GCCS136668164005</t>
  </si>
  <si>
    <t>1GCUDEED3PZ120699</t>
  </si>
  <si>
    <t>LCV - SIDI; DCVCP; VVT;  E85 MAX, E0-E100, ALUM</t>
  </si>
  <si>
    <t>1GCHSCEA4G1298928</t>
  </si>
  <si>
    <t>EX-L</t>
  </si>
  <si>
    <t>5J6RW2H88LL033725</t>
  </si>
  <si>
    <t>5N1BT3BBXPC866910</t>
  </si>
  <si>
    <t>1GCRWBEK4MZ321522</t>
  </si>
  <si>
    <t>EX-L With RES</t>
  </si>
  <si>
    <t>J35A7</t>
  </si>
  <si>
    <t>5FNRL387X8B406835</t>
  </si>
  <si>
    <t>L31</t>
  </si>
  <si>
    <t>1GYEK13R0YR126618</t>
  </si>
  <si>
    <t>ELITE</t>
  </si>
  <si>
    <t>J35Y7</t>
  </si>
  <si>
    <t>5FNRL6H97MB006342</t>
  </si>
  <si>
    <t>370Z</t>
  </si>
  <si>
    <t>JN1AZ4FH3AM300580</t>
  </si>
  <si>
    <t>Big Horn</t>
  </si>
  <si>
    <t>DT</t>
  </si>
  <si>
    <t>1C6RREFT1PN633249</t>
  </si>
  <si>
    <t>LUV</t>
  </si>
  <si>
    <t>KL4CJDSB8FB137498</t>
  </si>
  <si>
    <t>DS</t>
  </si>
  <si>
    <t>1C6RR7NT7HS756019</t>
  </si>
  <si>
    <t>Express</t>
  </si>
  <si>
    <t>LS EXT</t>
  </si>
  <si>
    <t>3500 Passenger</t>
  </si>
  <si>
    <t>L96 - Engine Flexible Fuel, Iron</t>
  </si>
  <si>
    <t>1GAZGNFG5L1260129</t>
  </si>
  <si>
    <t>SE, CVT</t>
  </si>
  <si>
    <t>MZEA12L-DEXSBA</t>
  </si>
  <si>
    <t>M20-FKS</t>
  </si>
  <si>
    <t>5YFS4MCE3MP077758</t>
  </si>
  <si>
    <t>RX</t>
  </si>
  <si>
    <t>350 Premium</t>
  </si>
  <si>
    <t>20 Series</t>
  </si>
  <si>
    <t>2GR-FKS</t>
  </si>
  <si>
    <t>2T2HZMAA9NC234928</t>
  </si>
  <si>
    <t>C300-4M</t>
  </si>
  <si>
    <t>55SWF4KB5GU124984</t>
  </si>
  <si>
    <t>1GCRCSE06DZ137836</t>
  </si>
  <si>
    <t>Enclave</t>
  </si>
  <si>
    <t>Essence</t>
  </si>
  <si>
    <t>LFY - Spark ignited Direct Injection, ATSS, GEN1</t>
  </si>
  <si>
    <t>5GAEVAKW1JJ143406</t>
  </si>
  <si>
    <t>MAZDA</t>
  </si>
  <si>
    <t>Mazda3</t>
  </si>
  <si>
    <t>PY</t>
  </si>
  <si>
    <t>3MZBN1L32JM265956</t>
  </si>
  <si>
    <t>Corvette</t>
  </si>
  <si>
    <t>Standard 1LT</t>
  </si>
  <si>
    <t>LT2</t>
  </si>
  <si>
    <t>1G1YA2D45P5118771</t>
  </si>
  <si>
    <t>2C4RC1BG1ER461459</t>
  </si>
  <si>
    <t>ML-Class</t>
  </si>
  <si>
    <t>ML350</t>
  </si>
  <si>
    <t>4JGDA5JBXFA575197</t>
  </si>
  <si>
    <t>1FTEW1EP1LKD17875</t>
  </si>
  <si>
    <t>MG</t>
  </si>
  <si>
    <t>KNAGE123X75104387</t>
  </si>
  <si>
    <t>5TDKK3DC4CS193439</t>
  </si>
  <si>
    <t>5NPD84LF0JH357846</t>
  </si>
  <si>
    <t>1FM5K7D85DGA40687</t>
  </si>
  <si>
    <t>LFX - SIDI: Spark Ignited Direct Injection, VVT: Variable Valve Timing, E85 MAX, ALUM</t>
  </si>
  <si>
    <t>2GNFLGE37H6124239</t>
  </si>
  <si>
    <t>XT6</t>
  </si>
  <si>
    <t>LGX</t>
  </si>
  <si>
    <t>1GYKPDRS4RZ726026</t>
  </si>
  <si>
    <t>1FT7W2BT6BEC85230</t>
  </si>
  <si>
    <t>2FMPK4J8XJBC39099</t>
  </si>
  <si>
    <t>1GC2KYCG2DZ335448</t>
  </si>
  <si>
    <t>DS1, DS6</t>
  </si>
  <si>
    <t>1D7RB1GT1BS515349</t>
  </si>
  <si>
    <t>LE + Convenient Pkg</t>
  </si>
  <si>
    <t>4T1R11AK5MU473428</t>
  </si>
  <si>
    <t>HR-V</t>
  </si>
  <si>
    <t>R18Z9</t>
  </si>
  <si>
    <t>3CZRU6H59HM728658</t>
  </si>
  <si>
    <t>Value, SEL, Sport, Limited, Ultimate</t>
  </si>
  <si>
    <t>GDI Nu</t>
  </si>
  <si>
    <t>KM8J33A48LU105876</t>
  </si>
  <si>
    <t>Yukon XL</t>
  </si>
  <si>
    <t>L84 - DI, ALUM, GEN 5, VAR 2</t>
  </si>
  <si>
    <t>1GKS1GKD6MR200174</t>
  </si>
  <si>
    <t>1FTEX1EM4DFC55014</t>
  </si>
  <si>
    <t>4T1G11AK3LU875809</t>
  </si>
  <si>
    <t>1FM5K8D86HGB02769</t>
  </si>
  <si>
    <t>Lancer</t>
  </si>
  <si>
    <t>DOHC MIVEC</t>
  </si>
  <si>
    <t>JA32U2FU4GU008235</t>
  </si>
  <si>
    <t>L83 -Spark Ignited Direct Injection, Variable Valve Timing, AFM, E85 MAX, ALUM</t>
  </si>
  <si>
    <t>3GTU2NEC3JG263463</t>
  </si>
  <si>
    <t>3GCUKREC2FG423816</t>
  </si>
  <si>
    <t>Versa</t>
  </si>
  <si>
    <t>3N1CN7AP5KL879510</t>
  </si>
  <si>
    <t>GDI Theta III</t>
  </si>
  <si>
    <t>KM8JB3DE2RU334165</t>
  </si>
  <si>
    <t>2GNALDEK2D1132854</t>
  </si>
  <si>
    <t>Q7</t>
  </si>
  <si>
    <t>45 TFSI (2.0T)</t>
  </si>
  <si>
    <t>SLOVAKIA</t>
  </si>
  <si>
    <t>WA1AJAF74MD015685</t>
  </si>
  <si>
    <t>M50i</t>
  </si>
  <si>
    <t>5UXJU4C0XN9M60764</t>
  </si>
  <si>
    <t>LX, S, X-Line</t>
  </si>
  <si>
    <t>KNDJ23AU8L7076112</t>
  </si>
  <si>
    <t>Forte</t>
  </si>
  <si>
    <t>GL(Middle-low grade)</t>
  </si>
  <si>
    <t>KNAFK4A61F5304509</t>
  </si>
  <si>
    <t>3D7KS29C16G154917</t>
  </si>
  <si>
    <t>1GNERFKW7LJ280828</t>
  </si>
  <si>
    <t>1FTEW1CM3BKD43739</t>
  </si>
  <si>
    <t>SR5</t>
  </si>
  <si>
    <t>5TFDW5F14EX358245</t>
  </si>
  <si>
    <t>3CZRU5H53HM702812</t>
  </si>
  <si>
    <t>LAND ROVER</t>
  </si>
  <si>
    <t>Discovery</t>
  </si>
  <si>
    <t>S R-Dynamic</t>
  </si>
  <si>
    <t>AJ120P4</t>
  </si>
  <si>
    <t>SALRT2EX3P2485709</t>
  </si>
  <si>
    <t>Corsair</t>
  </si>
  <si>
    <t>5LMCJ1C96MUL13717</t>
  </si>
  <si>
    <t>KM8JN12D85U126890</t>
  </si>
  <si>
    <t>1GNERHKW8JJ247006</t>
  </si>
  <si>
    <t>JN8AS5MT2BW155752</t>
  </si>
  <si>
    <t>F-350</t>
  </si>
  <si>
    <t>Class 3: 10,001 - 14,000 lb (4,536 - 6,350 kg)</t>
  </si>
  <si>
    <t>Pickup 3500</t>
  </si>
  <si>
    <t>1FT8W3BT5HEC07914</t>
  </si>
  <si>
    <t>LT (2LT)</t>
  </si>
  <si>
    <t>LTG - Spark Ignited Direct Injection, ALUM DOHC, Variable Valve Timing, DCVCP TURBO, E0-E100, ALUM</t>
  </si>
  <si>
    <t>3GNAXKEXXJL294245</t>
  </si>
  <si>
    <t>Pacifica</t>
  </si>
  <si>
    <t>Touring L</t>
  </si>
  <si>
    <t>EV Minivan</t>
  </si>
  <si>
    <t>2C4RC1L71NR122814</t>
  </si>
  <si>
    <t>Blazer</t>
  </si>
  <si>
    <t>RS</t>
  </si>
  <si>
    <t>3GNKBERS5SS185153</t>
  </si>
  <si>
    <t>LGX -  DI: Direct Injection, VVT, ALUM, GEN 2</t>
  </si>
  <si>
    <t>1G1FB1RS3G0129819</t>
  </si>
  <si>
    <t>HB</t>
  </si>
  <si>
    <t>1D8HD58DX5F568449</t>
  </si>
  <si>
    <t>1N4AL3AP8DN452043</t>
  </si>
  <si>
    <t>Outback</t>
  </si>
  <si>
    <t>2.5i</t>
  </si>
  <si>
    <t>4S4BP61CX57334949</t>
  </si>
  <si>
    <t>Range Rover</t>
  </si>
  <si>
    <t>HSE</t>
  </si>
  <si>
    <t>TDV6</t>
  </si>
  <si>
    <t>SALGS2RK9JA505614</t>
  </si>
  <si>
    <t>QL</t>
  </si>
  <si>
    <t>KNDPM3AC8J7486692</t>
  </si>
  <si>
    <t>1GCPDKEK8RZ296810</t>
  </si>
  <si>
    <t>A6</t>
  </si>
  <si>
    <t>2.0T</t>
  </si>
  <si>
    <t>WAUGFAFC9GN067405</t>
  </si>
  <si>
    <t>Avenir</t>
  </si>
  <si>
    <t>5GAERDKW0MJ229445</t>
  </si>
  <si>
    <t>3FA6P0H76HR143253</t>
  </si>
  <si>
    <t>CHIPPEWAFALLS</t>
  </si>
  <si>
    <t>GSL30L/GSL33L/GSL35L</t>
  </si>
  <si>
    <t>5TDYK3DC4FS684219</t>
  </si>
  <si>
    <t>GT Line</t>
  </si>
  <si>
    <t>MPI Nu</t>
  </si>
  <si>
    <t>3KPF54AD9NE468652</t>
  </si>
  <si>
    <t>3GNAXJEVXJS532321</t>
  </si>
  <si>
    <t>TAMPA</t>
  </si>
  <si>
    <t>Yukon</t>
  </si>
  <si>
    <t>1GKS2BKDXMR368237</t>
  </si>
  <si>
    <t>2C4RC1BG5DR821458</t>
  </si>
  <si>
    <t>KL4CJGSB2JB510206</t>
  </si>
  <si>
    <t>1FMSK7DH9LGD05578</t>
  </si>
  <si>
    <t>1GCPDDEK0NZ630706</t>
  </si>
  <si>
    <t>SE FWD</t>
  </si>
  <si>
    <t>3FA6P0HD5JR232730</t>
  </si>
  <si>
    <t>MPI NU PE</t>
  </si>
  <si>
    <t>KMHLM4AG4NU239440</t>
  </si>
  <si>
    <t>Legacy</t>
  </si>
  <si>
    <t>Sport+M/R+ES+NAVI</t>
  </si>
  <si>
    <t>U5</t>
  </si>
  <si>
    <t>4S3BNAS63J3029123</t>
  </si>
  <si>
    <t>Cruze Limited</t>
  </si>
  <si>
    <t>LUV - VVT, ALUM, E85 Max.</t>
  </si>
  <si>
    <t>1G1PE5SB9G7149710</t>
  </si>
  <si>
    <t>1GKS1BKC6FR712319</t>
  </si>
  <si>
    <t>SEL Convenience</t>
  </si>
  <si>
    <t>KMHLS4DGXSU862770</t>
  </si>
  <si>
    <t>1FMUK8HH3SGB61596</t>
  </si>
  <si>
    <t>Denali</t>
  </si>
  <si>
    <t>L86 - Spark Ignited Direct Injection, Variable Valve Timing, AFM, E85MAX, ALUM</t>
  </si>
  <si>
    <t>1GKS2CKJ6JR375726</t>
  </si>
  <si>
    <t>Cargo</t>
  </si>
  <si>
    <t>L20</t>
  </si>
  <si>
    <t>1GCWGFBA7B1161229</t>
  </si>
  <si>
    <t>1N4AA6AP7HC383189</t>
  </si>
  <si>
    <t>Sport / Sport w/ Premium Pkg, Sport w/ Tech Pkg / Limited / Limited w/Tech Pkg / Limited w/Ultimate Pkg / Sport 2.0T / Limited 2.0T</t>
  </si>
  <si>
    <t>DOHC GDI THETA-II</t>
  </si>
  <si>
    <t>5NPE34AF1GH348958</t>
  </si>
  <si>
    <t>1N4BL4CV0KC110410</t>
  </si>
  <si>
    <t>4T1BF3EK4AU054538</t>
  </si>
  <si>
    <t>1FMCU9J99HUD11171</t>
  </si>
  <si>
    <t>1D7HA18N12S581642</t>
  </si>
  <si>
    <t>1GTHK34R7VE506913</t>
  </si>
  <si>
    <t>AXAA52L/AXAA54L/AXAH54L</t>
  </si>
  <si>
    <t>2T3F1RFV5KW025859</t>
  </si>
  <si>
    <t>4T1BF1FK7EU788552</t>
  </si>
  <si>
    <t>LG8</t>
  </si>
  <si>
    <t>1G1ND52J13M686133</t>
  </si>
  <si>
    <t>5N1AT2MT7HC854971</t>
  </si>
  <si>
    <t>1G1PC5SB8E7281697</t>
  </si>
  <si>
    <t>Premium+Moonroof</t>
  </si>
  <si>
    <t>2.0L Turbo U4</t>
  </si>
  <si>
    <t>JF2SJGDC6FH801837</t>
  </si>
  <si>
    <t>1.5L GTDI Sigma w/Premium Fuel</t>
  </si>
  <si>
    <t>1FMCU9HD2KUB25831</t>
  </si>
  <si>
    <t>Range Rover Sport</t>
  </si>
  <si>
    <t>Supercharged LEV2 ULEV</t>
  </si>
  <si>
    <t>ENGLAND</t>
  </si>
  <si>
    <t>SALWR2TF4FA630000</t>
  </si>
  <si>
    <t>5NPDH4AE4EH467718</t>
  </si>
  <si>
    <t>3GNKBERS3NS197175</t>
  </si>
  <si>
    <t>1C4RJEBG6LC348075</t>
  </si>
  <si>
    <t>Land Cruiser</t>
  </si>
  <si>
    <t>VX</t>
  </si>
  <si>
    <t>URJ200L</t>
  </si>
  <si>
    <t>3UR-FE</t>
  </si>
  <si>
    <t>JTMHY7AJXA5005268</t>
  </si>
  <si>
    <t>LS (1FL)</t>
  </si>
  <si>
    <t>LCV -SIDI, DCVCP, VVT, DCVCP, E85 Max, E0-E100, Aluminum</t>
  </si>
  <si>
    <t>2G11X5SA1G9179001</t>
  </si>
  <si>
    <t>2.0L, 2.0LS</t>
  </si>
  <si>
    <t>3VW1K7AJ6FM277950</t>
  </si>
  <si>
    <t>L83 - VVT, AFM (Active Fuel Management), Aluminum</t>
  </si>
  <si>
    <t>3GTU2VEC4EG499089</t>
  </si>
  <si>
    <t>JTMZD35V065017250</t>
  </si>
  <si>
    <t>1FTRX14WX6KB14463</t>
  </si>
  <si>
    <t>Trail Boss - LT</t>
  </si>
  <si>
    <t>L87</t>
  </si>
  <si>
    <t>1GCPYFEL2MZ316210</t>
  </si>
  <si>
    <t>ST</t>
  </si>
  <si>
    <t>3C6JD6AT9CG150393</t>
  </si>
  <si>
    <t>QX80</t>
  </si>
  <si>
    <t>JN8AZ2NF4G9610724</t>
  </si>
  <si>
    <t>Sequoia</t>
  </si>
  <si>
    <t>UCK45L</t>
  </si>
  <si>
    <t>2UZ-FE</t>
  </si>
  <si>
    <t>5TDBT44A93S156503</t>
  </si>
  <si>
    <t>1FMCU92729KC25002</t>
  </si>
  <si>
    <t>5NMJECAE6PH204748</t>
  </si>
  <si>
    <t>1GCPTCEK7P1164772</t>
  </si>
  <si>
    <t>UX</t>
  </si>
  <si>
    <t>200 Premium</t>
  </si>
  <si>
    <t>MZAA10L/MZAH10L/MZAH15L</t>
  </si>
  <si>
    <t>JTHP3JBHXL2024280</t>
  </si>
  <si>
    <t>Touring+M/R+ES+NAV</t>
  </si>
  <si>
    <t>U4</t>
  </si>
  <si>
    <t>4S4BSETC2H3267569</t>
  </si>
  <si>
    <t>3FAHP08109R139138</t>
  </si>
  <si>
    <t>1G1ZD5STXPF227051</t>
  </si>
  <si>
    <t>2FMDK3J97DBC63015</t>
  </si>
  <si>
    <t>Sierra HD</t>
  </si>
  <si>
    <t>SLE</t>
  </si>
  <si>
    <t>L8T</t>
  </si>
  <si>
    <t>1GT59ME74NF266599</t>
  </si>
  <si>
    <t>1GCPDKEK8RZ257067</t>
  </si>
  <si>
    <t>1FTPW14V87KD03342</t>
  </si>
  <si>
    <t>Liberty</t>
  </si>
  <si>
    <t>KK</t>
  </si>
  <si>
    <t>1J4PN2GK4BW572394</t>
  </si>
  <si>
    <t>LX, S, X Line</t>
  </si>
  <si>
    <t>KNDJ23AU7N7821077</t>
  </si>
  <si>
    <t>Tacoma</t>
  </si>
  <si>
    <t>DLX</t>
  </si>
  <si>
    <t>GRN270L</t>
  </si>
  <si>
    <t>5TEKU72N85Z110414</t>
  </si>
  <si>
    <t>1C4RDJDG7DC692254</t>
  </si>
  <si>
    <t>NEWORLEANS</t>
  </si>
  <si>
    <t>TL</t>
  </si>
  <si>
    <t>TECH</t>
  </si>
  <si>
    <t>J35Z6</t>
  </si>
  <si>
    <t>19UUA8F52CA005927</t>
  </si>
  <si>
    <t>RSX</t>
  </si>
  <si>
    <t>K20A3</t>
  </si>
  <si>
    <t>JH4DC54875S013571</t>
  </si>
  <si>
    <t>GTI</t>
  </si>
  <si>
    <t>WVWHD7AJ1EW000536</t>
  </si>
  <si>
    <t>WBA4J1C59JBA30003</t>
  </si>
  <si>
    <t>1FTFW1CF5BKD92205</t>
  </si>
  <si>
    <t>KL7CJKSB5LB347219</t>
  </si>
  <si>
    <t>Taurus</t>
  </si>
  <si>
    <t>1FAHP2D88EG134592</t>
  </si>
  <si>
    <t>CX-5</t>
  </si>
  <si>
    <t>Touring/GS</t>
  </si>
  <si>
    <t>JM3KE4CY6E0416944</t>
  </si>
  <si>
    <t>XE</t>
  </si>
  <si>
    <t>GTDI LEV2 ULEV</t>
  </si>
  <si>
    <t>SAJAD4BG1HA963409</t>
  </si>
  <si>
    <t>FREIGHTLINER</t>
  </si>
  <si>
    <t>Sprinter</t>
  </si>
  <si>
    <t>High</t>
  </si>
  <si>
    <t>D-MG3+MH5 (EPA/14)</t>
  </si>
  <si>
    <t>WDYPE8DBXE5851456</t>
  </si>
  <si>
    <t>7FARW2H8XME019145</t>
  </si>
  <si>
    <t>LM7</t>
  </si>
  <si>
    <t>1GNEK13T05J169519</t>
  </si>
  <si>
    <t>3N1CN8FV0NL849882</t>
  </si>
  <si>
    <t>4T1BF3EK1BU665824</t>
  </si>
  <si>
    <t>DOHC MPI THETA II</t>
  </si>
  <si>
    <t>KNAFW5A30C5601783</t>
  </si>
  <si>
    <t>1C6RREBT1PN552998</t>
  </si>
  <si>
    <t>R18A1</t>
  </si>
  <si>
    <t>2HGFA16599H366680</t>
  </si>
  <si>
    <t>SL</t>
  </si>
  <si>
    <t>5N1DR2CM4LC602884</t>
  </si>
  <si>
    <t>MCX10L</t>
  </si>
  <si>
    <t>4T1BF12K6TU861798</t>
  </si>
  <si>
    <t>330Ci</t>
  </si>
  <si>
    <t>WBABW53434PL40398</t>
  </si>
  <si>
    <t>K24Z3</t>
  </si>
  <si>
    <t>1HGCP2F70AA000456</t>
  </si>
  <si>
    <t>1C6RR7MT5ES136170</t>
  </si>
  <si>
    <t>3C6UR5CL1GG106853</t>
  </si>
  <si>
    <t>200C</t>
  </si>
  <si>
    <t>1C3CCCCB8FN545396</t>
  </si>
  <si>
    <t>F-Series Super Duty - Single Rear Wheel</t>
  </si>
  <si>
    <t>1FT7W2BT2CED04650</t>
  </si>
  <si>
    <t>Limited+ES+BSD+NAVI</t>
  </si>
  <si>
    <t>JF2GTANC6KH256423</t>
  </si>
  <si>
    <t>2GNAXREV8J6157378</t>
  </si>
  <si>
    <t>EXL/EXL-N/EXL-R</t>
  </si>
  <si>
    <t>5FNRL5H67GB121575</t>
  </si>
  <si>
    <t>Promaster City</t>
  </si>
  <si>
    <t>TURKEY</t>
  </si>
  <si>
    <t>ZFBHRFAB1M6U20027</t>
  </si>
  <si>
    <t>2C3CDXBG0GH154870</t>
  </si>
  <si>
    <t>4T1BF1FK4CU630313</t>
  </si>
  <si>
    <t>1GNKRGED7CJ177332</t>
  </si>
  <si>
    <t>2G1105S33J9178056</t>
  </si>
  <si>
    <t>3KPFL4A82HE101704</t>
  </si>
  <si>
    <t>Base/LX</t>
  </si>
  <si>
    <t>2C4GP44R05R141352</t>
  </si>
  <si>
    <t>WA1LAAF74HD037426</t>
  </si>
  <si>
    <t>Xterra</t>
  </si>
  <si>
    <t>5N1AN08W27C515343</t>
  </si>
  <si>
    <t>Terrain</t>
  </si>
  <si>
    <t>LEA - SIDI: Spark Ignited Direct Injection, E85 MAX, ALUM</t>
  </si>
  <si>
    <t>2GKFLUEK0H6180316</t>
  </si>
  <si>
    <t>Flex</t>
  </si>
  <si>
    <t>2FMHK6CC0CBD09648</t>
  </si>
  <si>
    <t>Cadenza</t>
  </si>
  <si>
    <t>V6 GDI LAMBDA II</t>
  </si>
  <si>
    <t>KNALN4D7XE5153599</t>
  </si>
  <si>
    <t>2C4RC1BG6HR744296</t>
  </si>
  <si>
    <t>Big Horn, Lone Star</t>
  </si>
  <si>
    <t>1C6RREFT2NN312012</t>
  </si>
  <si>
    <t>4Motion SE, SE R-Line Black, SEL</t>
  </si>
  <si>
    <t>3VV2B7AX3MM079076</t>
  </si>
  <si>
    <t>4Motion S, R-Line, SE, SEL</t>
  </si>
  <si>
    <t>WVGBV7AXXGW006406</t>
  </si>
  <si>
    <t>1FTEW1EB9MKE05756</t>
  </si>
  <si>
    <t>GLS (Middle Grade)</t>
  </si>
  <si>
    <t>MPI Theta-ii</t>
  </si>
  <si>
    <t>KNDPCCA28B7163741</t>
  </si>
  <si>
    <t>G37</t>
  </si>
  <si>
    <t>JN1CV6AP1DM724178</t>
  </si>
  <si>
    <t>ZACCJBDB5JPH32895</t>
  </si>
  <si>
    <t>Latitude/Longitude/North</t>
  </si>
  <si>
    <t>1C4PJMCSXGW109878</t>
  </si>
  <si>
    <t>3N1AB8CV2PY254137</t>
  </si>
  <si>
    <t>Gladiator</t>
  </si>
  <si>
    <t>JT</t>
  </si>
  <si>
    <t>1C6HJTAG0RL108795</t>
  </si>
  <si>
    <t>WAUDFAFC1FN038028</t>
  </si>
  <si>
    <t>1FMJK1KT9KEA61277</t>
  </si>
  <si>
    <t>R/T SCAT PACK</t>
  </si>
  <si>
    <t>2C3CDZFJ5MH502577</t>
  </si>
  <si>
    <t>L96 - Flexible Fuel (Gas/Ethanol), SFI IRON</t>
  </si>
  <si>
    <t>1GC1KWEG7GF194265</t>
  </si>
  <si>
    <t>WVWDA7AJ0BW032560</t>
  </si>
  <si>
    <t>3GNKBKRS8LS692130</t>
  </si>
  <si>
    <t>1GCPDKEK3RZ251550</t>
  </si>
  <si>
    <t>3500</t>
  </si>
  <si>
    <t>3C63DRHL2CG210028</t>
  </si>
  <si>
    <t>xDrive GC</t>
  </si>
  <si>
    <t>WBA4A7C54FD413861</t>
  </si>
  <si>
    <t>2G1WB5E31C1209396</t>
  </si>
  <si>
    <t>D17A2</t>
  </si>
  <si>
    <t>1HGEM22955L007860</t>
  </si>
  <si>
    <t>Avalon</t>
  </si>
  <si>
    <t>GSX40L / AVX40L</t>
  </si>
  <si>
    <t>BGE</t>
  </si>
  <si>
    <t>4T1BK1EB8DU036502</t>
  </si>
  <si>
    <t>All Trims</t>
  </si>
  <si>
    <t>DOHC GDI GAMMA</t>
  </si>
  <si>
    <t>KNDJT2A53D7554342</t>
  </si>
  <si>
    <t>Ecosport</t>
  </si>
  <si>
    <t>SES</t>
  </si>
  <si>
    <t>INDIA</t>
  </si>
  <si>
    <t>MAJ6S3JL8KC267523</t>
  </si>
  <si>
    <t>Latitude Lux, Altitude</t>
  </si>
  <si>
    <t>3C4NJDFBXNT206455</t>
  </si>
  <si>
    <t>EXL</t>
  </si>
  <si>
    <t>5FNYF6H53GB128507</t>
  </si>
  <si>
    <t>Venue</t>
  </si>
  <si>
    <t>SEL &amp; Denim</t>
  </si>
  <si>
    <t>GAMMA II</t>
  </si>
  <si>
    <t>KMHRC8A36MU064012</t>
  </si>
  <si>
    <t>1FTEW1EF5HKE12762</t>
  </si>
  <si>
    <t>NA, U5</t>
  </si>
  <si>
    <t>4S4BTANC3S3183335</t>
  </si>
  <si>
    <t>250</t>
  </si>
  <si>
    <t>Cyclone</t>
  </si>
  <si>
    <t>1FTBR1C87NKA17525</t>
  </si>
  <si>
    <t>RS (1SP)</t>
  </si>
  <si>
    <t>LFV - Direct Injection, Variable Valve Timing, GEN 1 GMNA</t>
  </si>
  <si>
    <t>1G1ZG5ST4NF103376</t>
  </si>
  <si>
    <t>1C4PJMDBXEW141211</t>
  </si>
  <si>
    <t>1GKS2HKJ6KR108147</t>
  </si>
  <si>
    <t>BOWLINGGREEN</t>
  </si>
  <si>
    <t>Caliber</t>
  </si>
  <si>
    <t>PM</t>
  </si>
  <si>
    <t>1B3CB1HA3BD104814</t>
  </si>
  <si>
    <t>WAUGGAFC0DN053448</t>
  </si>
  <si>
    <t>SEL, Limited</t>
  </si>
  <si>
    <t>MPI GAMMA II</t>
  </si>
  <si>
    <t>KMHRC8A34SU354133</t>
  </si>
  <si>
    <t>LaCrosse</t>
  </si>
  <si>
    <t>Convenience</t>
  </si>
  <si>
    <t>LUK - ALUM, BAS, Ecotec.</t>
  </si>
  <si>
    <t>1G4GB5ER1CF200864</t>
  </si>
  <si>
    <t>ProMaster 3500</t>
  </si>
  <si>
    <t>3C6URVJG3KE553310</t>
  </si>
  <si>
    <t>BATONROUGE</t>
  </si>
  <si>
    <t>S (CVT)</t>
  </si>
  <si>
    <t>3N1CN8DV4LL892654</t>
  </si>
  <si>
    <t>2GNAXHEV4J6316441</t>
  </si>
  <si>
    <t>XV CrossTrek</t>
  </si>
  <si>
    <t>2.0L Naturally Aapirated</t>
  </si>
  <si>
    <t>JF2GPAGC4D2812414</t>
  </si>
  <si>
    <t>3C4NJDDB3MT571612</t>
  </si>
  <si>
    <t>VOLVO</t>
  </si>
  <si>
    <t>C70</t>
  </si>
  <si>
    <t>B5254T7</t>
  </si>
  <si>
    <t>SWEDEN</t>
  </si>
  <si>
    <t>YV1672MC5AJ094632</t>
  </si>
  <si>
    <t>4T1C11AK0RU890923</t>
  </si>
  <si>
    <t>Value, SEL, Sport, Limited, Ultimate, Night</t>
  </si>
  <si>
    <t>GDI Theta II</t>
  </si>
  <si>
    <t>KM8J3CAL0KU002392</t>
  </si>
  <si>
    <t>1C4RJEBG6JC514155</t>
  </si>
  <si>
    <t>SR/SR5/TRD Off Road/TRD Sport/TRD Pro</t>
  </si>
  <si>
    <t>GRN305L</t>
  </si>
  <si>
    <t>5TFCZ5ANXHX061871</t>
  </si>
  <si>
    <t>XL, XUV (1/2 Ton)</t>
  </si>
  <si>
    <t>LL8</t>
  </si>
  <si>
    <t>1GNDT13S942438464</t>
  </si>
  <si>
    <t>300C</t>
  </si>
  <si>
    <t>2C3KA63H28H310026</t>
  </si>
  <si>
    <t>1C4BJWDG0DL659068</t>
  </si>
  <si>
    <t>Elevation-L</t>
  </si>
  <si>
    <t>3GTPUJEKXRG234805</t>
  </si>
  <si>
    <t>L5P - DI, DURAMAX, GEN 5 VAR. 1</t>
  </si>
  <si>
    <t>1GT49NEY1MF223363</t>
  </si>
  <si>
    <t>ZACCJAAH1HPF41682</t>
  </si>
  <si>
    <t>LT / FL</t>
  </si>
  <si>
    <t>2GNALCEK3H1586482</t>
  </si>
  <si>
    <t>Milan</t>
  </si>
  <si>
    <t>Premier FWD</t>
  </si>
  <si>
    <t>3MEHM0JG4AR630526</t>
  </si>
  <si>
    <t>SLT 1</t>
  </si>
  <si>
    <t>SLT 1 AWD</t>
  </si>
  <si>
    <t>LFW - VVT. E85 Max. Aluminum.</t>
  </si>
  <si>
    <t>2GKFLXE51C6285399</t>
  </si>
  <si>
    <t>M264</t>
  </si>
  <si>
    <t>SOUTH AFRICA</t>
  </si>
  <si>
    <t>W1KAF4GB0NR009193</t>
  </si>
  <si>
    <t>PLATINUM</t>
  </si>
  <si>
    <t>JN8BT3DDXSW471222</t>
  </si>
  <si>
    <t>XLE/XLE Premium/Ltd/Ltd Premium</t>
  </si>
  <si>
    <t>5TDYZ3DC4JS925877</t>
  </si>
  <si>
    <t>1C4PJLCS5FW530710</t>
  </si>
  <si>
    <t>KALAMAZOO</t>
  </si>
  <si>
    <t>7FARW2H95NE014249</t>
  </si>
  <si>
    <t>1FT7W2BT3CEC60349</t>
  </si>
  <si>
    <t>PE Federal/Canada/California</t>
  </si>
  <si>
    <t>JM3KE2CE0D0129253</t>
  </si>
  <si>
    <t>Genesis</t>
  </si>
  <si>
    <t>DOHC GDI</t>
  </si>
  <si>
    <t>KMHGC4DD7CU198756</t>
  </si>
  <si>
    <t>1FTMF1CMXDFA01650</t>
  </si>
  <si>
    <t>J35A4</t>
  </si>
  <si>
    <t>2HKYF185X4H526779</t>
  </si>
  <si>
    <t>S/C LEV3 SULEV30</t>
  </si>
  <si>
    <t>SALWG2FV6HA154067</t>
  </si>
  <si>
    <t>1C6RR6KT2FS762337</t>
  </si>
  <si>
    <t>1C4RDHAG1KC836312</t>
  </si>
  <si>
    <t>IS</t>
  </si>
  <si>
    <t>350C</t>
  </si>
  <si>
    <t>GSE20L/GSE21L</t>
  </si>
  <si>
    <t>2GR-FSE</t>
  </si>
  <si>
    <t>JTHFE2C21A2501634</t>
  </si>
  <si>
    <t>TESLA</t>
  </si>
  <si>
    <t>Model Y</t>
  </si>
  <si>
    <t>7SAYGAEE6PF941329</t>
  </si>
  <si>
    <t>L83 - Spark Ignited Direct Injection, Variable Valve Timing, AFM, E85 MAX, ALUM</t>
  </si>
  <si>
    <t>1GNSCBKC8KR176349</t>
  </si>
  <si>
    <t>1C4AJWAG1FL537404</t>
  </si>
  <si>
    <t>1GNSCBKC2KR198489</t>
  </si>
  <si>
    <t>M</t>
  </si>
  <si>
    <t>Incomplete - Chassis Cab (Single Cab)</t>
  </si>
  <si>
    <t>2FDKF37G6SCA48458</t>
  </si>
  <si>
    <t>TOP (High Grade)</t>
  </si>
  <si>
    <t>KNAFZ4A88G5550441</t>
  </si>
  <si>
    <t>1FMCU9H93DUA61216</t>
  </si>
  <si>
    <t>4T1BF1FKXEU800659</t>
  </si>
  <si>
    <t>Titanium HEV</t>
  </si>
  <si>
    <t>2.0L 4V AtK HEV</t>
  </si>
  <si>
    <t>3FA6P0RU6HR314443</t>
  </si>
  <si>
    <t>1C6RREFT8NN156865</t>
  </si>
  <si>
    <t>Santa Fe</t>
  </si>
  <si>
    <t>SEL w/ Premium Pkg</t>
  </si>
  <si>
    <t>5NMS3DAJ8NH445852</t>
  </si>
  <si>
    <t>Fleet/Base</t>
  </si>
  <si>
    <t>1GTPUAEK8PZ283174</t>
  </si>
  <si>
    <t>1C6RR7FTXGS137900</t>
  </si>
  <si>
    <t>Beetle</t>
  </si>
  <si>
    <t>Comfortline, Highline, TDI</t>
  </si>
  <si>
    <t>3VWJP7AT1DM683523</t>
  </si>
  <si>
    <t>1C4PJLLB5MD168841</t>
  </si>
  <si>
    <t>Kona</t>
  </si>
  <si>
    <t>MPI Nu PE</t>
  </si>
  <si>
    <t>KM8K6CAB8PU944121</t>
  </si>
  <si>
    <t>L/LE</t>
  </si>
  <si>
    <t>5YFBURHE3FP182048</t>
  </si>
  <si>
    <t>2FMPK4K9XRBA51234</t>
  </si>
  <si>
    <t>GDI Theta-III</t>
  </si>
  <si>
    <t>5XYRG4LC1MG057176</t>
  </si>
  <si>
    <t>Accent</t>
  </si>
  <si>
    <t>SE Value Edition, Sport</t>
  </si>
  <si>
    <t>KMHCU5AE0HU315261</t>
  </si>
  <si>
    <t>3FA6P0K93GR124250</t>
  </si>
  <si>
    <t>4T1BF1FK4HU347255</t>
  </si>
  <si>
    <t>AUGUSTA</t>
  </si>
  <si>
    <t>3N1AB7AP1HY267560</t>
  </si>
  <si>
    <t>1C6RR6FPXDS586860</t>
  </si>
  <si>
    <t>LC9</t>
  </si>
  <si>
    <t>3GCPKTE37BG226502</t>
  </si>
  <si>
    <t>Fit</t>
  </si>
  <si>
    <t>L15A7</t>
  </si>
  <si>
    <t>JHMGE8H53BC009368</t>
  </si>
  <si>
    <t>GRN280L/GRN285L/TRN280L/TRN285L</t>
  </si>
  <si>
    <t>JTEZU5JR1D5056944</t>
  </si>
  <si>
    <t>1FAHP28W19G102730</t>
  </si>
  <si>
    <t>3N1CN7AP6CL878495</t>
  </si>
  <si>
    <t>1FTFX1EF9DFD83450</t>
  </si>
  <si>
    <t>4Motion SE</t>
  </si>
  <si>
    <t>1V2HR2CA9RC572915</t>
  </si>
  <si>
    <t>1GNSKCKC4HR141650</t>
  </si>
  <si>
    <t>1C6RR6FT8DS716311</t>
  </si>
  <si>
    <t>QX60</t>
  </si>
  <si>
    <t>5N1DL0MN2LC537952</t>
  </si>
  <si>
    <t>1G1ZD5STXPF139505</t>
  </si>
  <si>
    <t>MKS</t>
  </si>
  <si>
    <t>1LNHL9DK2DG609366</t>
  </si>
  <si>
    <t>K20C2</t>
  </si>
  <si>
    <t>2HGFC4B57GH315080</t>
  </si>
  <si>
    <t>55SWF8DB0LU328672</t>
  </si>
  <si>
    <t>LV1</t>
  </si>
  <si>
    <t>1GAZGNFP0P1259878</t>
  </si>
  <si>
    <t>LBP</t>
  </si>
  <si>
    <t>KL77LHEP6SC143835</t>
  </si>
  <si>
    <t>2SS</t>
  </si>
  <si>
    <t>LT1 - Direct Injection, AFM, Variable Valve Timing, High Output, ALUM</t>
  </si>
  <si>
    <t>1G1FH3D74L0124359</t>
  </si>
  <si>
    <t>E-150</t>
  </si>
  <si>
    <t>1FDRE1423YHA60938</t>
  </si>
  <si>
    <t>2C4RC1BG5GR230874</t>
  </si>
  <si>
    <t>XLE / XLE Premium 2WD / XLE FWD (Canada)</t>
  </si>
  <si>
    <t>JTMW1RFV9KD506047</t>
  </si>
  <si>
    <t>Super Duty - Dual Rear Wheel</t>
  </si>
  <si>
    <t>1FT8W3DT6BEB73499</t>
  </si>
  <si>
    <t>DJ</t>
  </si>
  <si>
    <t>3C6UR5DJ4RG343174</t>
  </si>
  <si>
    <t>1FTEW1EP9KFB02753</t>
  </si>
  <si>
    <t>Big Horn/Lonestar</t>
  </si>
  <si>
    <t>1C6SRFFT9KN788809</t>
  </si>
  <si>
    <t>1C4PJMBX3KD298679</t>
  </si>
  <si>
    <t>3C6UR5DL5KG671663</t>
  </si>
  <si>
    <t>3GNAXKEG8RL111694</t>
  </si>
  <si>
    <t>3C6UR5DJ2JG287451</t>
  </si>
  <si>
    <t>1FTFW1EF0EKF19900</t>
  </si>
  <si>
    <t>1C4RJFAG3EC262247</t>
  </si>
  <si>
    <t>Sonic</t>
  </si>
  <si>
    <t>LUW - MFI, E85 MAX</t>
  </si>
  <si>
    <t>1G1JB5SH8H4103985</t>
  </si>
  <si>
    <t>3C63RRJL5NG134304</t>
  </si>
  <si>
    <t>1HGCV2F30LA018770</t>
  </si>
  <si>
    <t>2MEFM75V98X609403</t>
  </si>
  <si>
    <t>5N1AT3BB0MC681840</t>
  </si>
  <si>
    <t>1C4PJLDB4KD488325</t>
  </si>
  <si>
    <t>19XFL2H8XNE012310</t>
  </si>
  <si>
    <t>XLE (M Grade)</t>
  </si>
  <si>
    <t>2T3WFREV6FW146800</t>
  </si>
  <si>
    <t>JF2GPABC1H8201816</t>
  </si>
  <si>
    <t>1C4RJFAG9CC197191</t>
  </si>
  <si>
    <t>GX</t>
  </si>
  <si>
    <t>URJ150L</t>
  </si>
  <si>
    <t>1UR-FE</t>
  </si>
  <si>
    <t>JTJBM7FX8G5134906</t>
  </si>
  <si>
    <t>1C4RJEAG1MC719193</t>
  </si>
  <si>
    <t>JTDKN3DU0C5452532</t>
  </si>
  <si>
    <t>High (without Third seat)</t>
  </si>
  <si>
    <t>JTMBD31V175107807</t>
  </si>
  <si>
    <t>Mariner</t>
  </si>
  <si>
    <t>4M2CN9HG9AKJ11280</t>
  </si>
  <si>
    <t>Bronco Sport</t>
  </si>
  <si>
    <t>Big Bend</t>
  </si>
  <si>
    <t>DRAGON</t>
  </si>
  <si>
    <t>3FMCR9B66MRB20993</t>
  </si>
  <si>
    <t>Limited + CWP+Navi+M/R</t>
  </si>
  <si>
    <t>4S4BRBMC0E3249205</t>
  </si>
  <si>
    <t>4T1BF1FK2HU711611</t>
  </si>
  <si>
    <t>ZL1</t>
  </si>
  <si>
    <t>LT4</t>
  </si>
  <si>
    <t>1G1FJ1R67P0131496</t>
  </si>
  <si>
    <t>LFV - Direct Injection, Variable Valve Timing, GEN 1</t>
  </si>
  <si>
    <t>1G1ZD5ST1JF267719</t>
  </si>
  <si>
    <t>Overland</t>
  </si>
  <si>
    <t>1C4RJGDG4PC544496</t>
  </si>
  <si>
    <t>R/T Rallye / R/T</t>
  </si>
  <si>
    <t>3C4PDCEG9FT632680</t>
  </si>
  <si>
    <t>1FT8W2BT0NEG10527</t>
  </si>
  <si>
    <t>RLX</t>
  </si>
  <si>
    <t>Technology Package</t>
  </si>
  <si>
    <t>J35Y4</t>
  </si>
  <si>
    <t>JH4KC1F57GC000139</t>
  </si>
  <si>
    <t>GENESIS</t>
  </si>
  <si>
    <t>G70</t>
  </si>
  <si>
    <t>2.0T, 2.0T Sport Prestige</t>
  </si>
  <si>
    <t>T-GDI THETA II FR</t>
  </si>
  <si>
    <t>KMTG34TA9PU113001</t>
  </si>
  <si>
    <t>Niro</t>
  </si>
  <si>
    <t>Touring / Touring Tech</t>
  </si>
  <si>
    <t>KNDCE3LC1H5056694</t>
  </si>
  <si>
    <t>1FTFW1ET4EKF46653</t>
  </si>
  <si>
    <t>1FTPW14V79KB58670</t>
  </si>
  <si>
    <t>1C4HJXFN6JW312687</t>
  </si>
  <si>
    <t>5N1AT2MV0LC760988</t>
  </si>
  <si>
    <t>3GCPCRECXFG298686</t>
  </si>
  <si>
    <t>L3T -  L3, SIDI, VVT, ALUM</t>
  </si>
  <si>
    <t>KL79MPSL2NB063458</t>
  </si>
  <si>
    <t>Telluride</t>
  </si>
  <si>
    <t>GDI Lambda-II</t>
  </si>
  <si>
    <t>5XYP6DHC2NG296823</t>
  </si>
  <si>
    <t>E-350</t>
  </si>
  <si>
    <t>1FTSS3EL7BDB25905</t>
  </si>
  <si>
    <t>350/350 F Sport</t>
  </si>
  <si>
    <t>GYL25L/GGL25L/GGL20L/GYL26L/GGL21L/GGL26L</t>
  </si>
  <si>
    <t>JTJGZKCA9J2003292</t>
  </si>
  <si>
    <t>LKW</t>
  </si>
  <si>
    <t>1G11A5SL4FF143778</t>
  </si>
  <si>
    <t>1C6SRFDT3LN271168</t>
  </si>
  <si>
    <t>2HNYD2H35DH515363</t>
  </si>
  <si>
    <t>1G1ZD5STXRF177609</t>
  </si>
  <si>
    <t>5N1AR2MN8FC619587</t>
  </si>
  <si>
    <t>Escalade ESV</t>
  </si>
  <si>
    <t>ESV Luxury</t>
  </si>
  <si>
    <t>1GYS4HKJ2JR276012</t>
  </si>
  <si>
    <t>MINI</t>
  </si>
  <si>
    <t>Cooper</t>
  </si>
  <si>
    <t>Cooper S</t>
  </si>
  <si>
    <t>WMWRE33465TG95390</t>
  </si>
  <si>
    <t>SE Base</t>
  </si>
  <si>
    <t>KMHCT5AE6HU319480</t>
  </si>
  <si>
    <t>LFV - DI: Direct Injection, VVT, GEN1 GMNA</t>
  </si>
  <si>
    <t>1G1ZE5ST8GF319398</t>
  </si>
  <si>
    <t>1G4PR5SK9D4193985</t>
  </si>
  <si>
    <t>KM</t>
  </si>
  <si>
    <t>KNDJF723997632891</t>
  </si>
  <si>
    <t>MCV20L/SXV20L</t>
  </si>
  <si>
    <t>5S-FE</t>
  </si>
  <si>
    <t>4T1BG28K01U108775</t>
  </si>
  <si>
    <t>Z71</t>
  </si>
  <si>
    <t>1GNSKPKD4NR279992</t>
  </si>
  <si>
    <t>WVWFV7AJ4BW063209</t>
  </si>
  <si>
    <t>Envoy</t>
  </si>
  <si>
    <t>1GKDT13S122277974</t>
  </si>
  <si>
    <t>3GCUYDED4LG407963</t>
  </si>
  <si>
    <t>JTEBU5JR1L5758147</t>
  </si>
  <si>
    <t>CT4</t>
  </si>
  <si>
    <t>1G6DB5RKXM0131796</t>
  </si>
  <si>
    <t>5N1BT3BB5NC686781</t>
  </si>
  <si>
    <t>SUZUKI</t>
  </si>
  <si>
    <t>Grand Vitara</t>
  </si>
  <si>
    <t>Hard Top</t>
  </si>
  <si>
    <t>JS3TD62V424161865</t>
  </si>
  <si>
    <t>5YFB4MDE2RP171457</t>
  </si>
  <si>
    <t>X3</t>
  </si>
  <si>
    <t>xDrive28i</t>
  </si>
  <si>
    <t>5UXWX5C57BL710930</t>
  </si>
  <si>
    <t>750i, Alpina B7</t>
  </si>
  <si>
    <t>750i/Alpina B7</t>
  </si>
  <si>
    <t>WBAYA8C57FGK19797</t>
  </si>
  <si>
    <t>1GYKPBR45RZ740667</t>
  </si>
  <si>
    <t>Quest</t>
  </si>
  <si>
    <t>5N1BV28UX7N131748</t>
  </si>
  <si>
    <t>Caravan/Grand Caravan</t>
  </si>
  <si>
    <t>1D8HN54P18B120674</t>
  </si>
  <si>
    <t>1FTEW1C57JKD05616</t>
  </si>
  <si>
    <t>GS / GLS</t>
  </si>
  <si>
    <t>KMHCT4AE3GU017637</t>
  </si>
  <si>
    <t>1G1PC5SB3E7467972</t>
  </si>
  <si>
    <t>2GNAXTEXXJ6282901</t>
  </si>
  <si>
    <t>ACA28L/ACA23L</t>
  </si>
  <si>
    <t>JTEGD20V350085543</t>
  </si>
  <si>
    <t>Exclaim</t>
  </si>
  <si>
    <t>G T-GDI</t>
  </si>
  <si>
    <t>KNDJX3AA8K7645675</t>
  </si>
  <si>
    <t>USE20L</t>
  </si>
  <si>
    <t>4GR-FSE</t>
  </si>
  <si>
    <t>JTHBK262682073511</t>
  </si>
  <si>
    <t>SR/SR5</t>
  </si>
  <si>
    <t>UPK51L/USK51L/USK52L/UPK56L/USK56L/USK57L</t>
  </si>
  <si>
    <t>5TFRM5F13HX113811</t>
  </si>
  <si>
    <t>AT4</t>
  </si>
  <si>
    <t>L87 - DI DFM, ALUM, GEN 5</t>
  </si>
  <si>
    <t>3GTP9EEL1LG322683</t>
  </si>
  <si>
    <t>1D7KS28C06J214928</t>
  </si>
  <si>
    <t>1GCPDKEKXRZ236706</t>
  </si>
  <si>
    <t>L3T Federal</t>
  </si>
  <si>
    <t>JM1BL1H34A1170300</t>
  </si>
  <si>
    <t>2G1WB5EKXA1176015</t>
  </si>
  <si>
    <t>Q50</t>
  </si>
  <si>
    <t>JN1CV7AP4GM200601</t>
  </si>
  <si>
    <t>1G1ZB5STXNF192109</t>
  </si>
  <si>
    <t>XC60</t>
  </si>
  <si>
    <t>Platinum (non R design)</t>
  </si>
  <si>
    <t>B6304T4</t>
  </si>
  <si>
    <t>BELGIUM</t>
  </si>
  <si>
    <t>YV4902RDXF2592817</t>
  </si>
  <si>
    <t>1G1ZB5ST9GF259818</t>
  </si>
  <si>
    <t>1GKS2CKJ8JR397520</t>
  </si>
  <si>
    <t>2FMTK3J94FBC25174</t>
  </si>
  <si>
    <t>1C4HJWDG8HL538370</t>
  </si>
  <si>
    <t>3GCUKREC8HG337218</t>
  </si>
  <si>
    <t>1FMJK1KT2MEA17074</t>
  </si>
  <si>
    <t>Work Truck/LS/Fleet/Base</t>
  </si>
  <si>
    <t>LV3 - GEN 5, SIDI, VVT: Variable Valve Timing, E85 MAX, ALUM</t>
  </si>
  <si>
    <t>1GCNCNEH5JZ232082</t>
  </si>
  <si>
    <t>DJ2, DJ7</t>
  </si>
  <si>
    <t>DJ (2500)</t>
  </si>
  <si>
    <t>3D7UT2CL0AG163129</t>
  </si>
  <si>
    <t>Magnum</t>
  </si>
  <si>
    <t>1J4GR48KX6C309803</t>
  </si>
  <si>
    <t>1C4AJWAG6FL737632</t>
  </si>
  <si>
    <t>GLS / JSL / TAX (Middle Grade)</t>
  </si>
  <si>
    <t>DOHC GDI THETA II</t>
  </si>
  <si>
    <t>5XXGN4A79FG427185</t>
  </si>
  <si>
    <t>Activ</t>
  </si>
  <si>
    <t>KL77LKEP8SC210948</t>
  </si>
  <si>
    <t>Wrangler JK</t>
  </si>
  <si>
    <t>Unlimited Sahara</t>
  </si>
  <si>
    <t>1C4BJWEG1JL924610</t>
  </si>
  <si>
    <t>1GNSCBKC2HR230768</t>
  </si>
  <si>
    <t>GDI LAMBDA II</t>
  </si>
  <si>
    <t>KM8SRDHF3HU200725</t>
  </si>
  <si>
    <t>3C63RRKL0NG426635</t>
  </si>
  <si>
    <t>1N4AL3AP6HC267569</t>
  </si>
  <si>
    <t>EX-V6</t>
  </si>
  <si>
    <t>J30A4</t>
  </si>
  <si>
    <t>1HGCM66575A078415</t>
  </si>
  <si>
    <t>North, Latitude</t>
  </si>
  <si>
    <t>MP</t>
  </si>
  <si>
    <t>3C4NJDBN1RT124359</t>
  </si>
  <si>
    <t>5YFBURHE6GP433890</t>
  </si>
  <si>
    <t>C2500/P2500</t>
  </si>
  <si>
    <t>MG5+MH1 Diesel EPA/10</t>
  </si>
  <si>
    <t>WD3PE8CB2B5588608</t>
  </si>
  <si>
    <t>UCK35L</t>
  </si>
  <si>
    <t>5TDZT38A02S110298</t>
  </si>
  <si>
    <t>1FTSW21P37EA93706</t>
  </si>
  <si>
    <t>1GTV2UEC2EZ259814</t>
  </si>
  <si>
    <t>2C3CDXJG0GH293673</t>
  </si>
  <si>
    <t>ELPASO</t>
  </si>
  <si>
    <t>1HGCV1F35JA204747</t>
  </si>
  <si>
    <t>2C3CA6CT8AH140205</t>
  </si>
  <si>
    <t>1FMJK1HT4KEA28923</t>
  </si>
  <si>
    <t>K24Z1</t>
  </si>
  <si>
    <t>5J6RE38369L032403</t>
  </si>
  <si>
    <t>45 Series</t>
  </si>
  <si>
    <t>3TYLB5JN1RT022845</t>
  </si>
  <si>
    <t>KL7CJLSB4LB341966</t>
  </si>
  <si>
    <t>ACTIV</t>
  </si>
  <si>
    <t>L3T</t>
  </si>
  <si>
    <t>KL79MVSL0PB178101</t>
  </si>
  <si>
    <t>5NMS33AD7LH236832</t>
  </si>
  <si>
    <t>Scion tC</t>
  </si>
  <si>
    <t>ANT10L</t>
  </si>
  <si>
    <t>JTKDE167090296270</t>
  </si>
  <si>
    <t>Kicks</t>
  </si>
  <si>
    <t>3N1CP5CU2JL501256</t>
  </si>
  <si>
    <t>JTDKN3DU5A0199797</t>
  </si>
  <si>
    <t>1FD7X2B65MED10771</t>
  </si>
  <si>
    <t>XLT/King Ranch</t>
  </si>
  <si>
    <t>1FMJU1HT0GEF11228</t>
  </si>
  <si>
    <t>4Motion SE R-Line Black</t>
  </si>
  <si>
    <t>3VV8B7AX5PM135985</t>
  </si>
  <si>
    <t>4T1BF1FK0CU006931</t>
  </si>
  <si>
    <t>WVGAV7AX3CW609753</t>
  </si>
  <si>
    <t>ISUZU</t>
  </si>
  <si>
    <t>NPR/NPR-HD</t>
  </si>
  <si>
    <t>Class 4: 14,001 - 16,000 lb (6,350 - 7,258 kg)</t>
  </si>
  <si>
    <t>54DC4W1D3MS201418</t>
  </si>
  <si>
    <t>1FTFW1E80NKD83401</t>
  </si>
  <si>
    <t>LV1 - SIDI, VVT, E85 MAX, IRON</t>
  </si>
  <si>
    <t>1GCWGAFP2J1171537</t>
  </si>
  <si>
    <t>ZZE110L</t>
  </si>
  <si>
    <t>1ZZ-FE</t>
  </si>
  <si>
    <t>1NXBR12E41Z432075</t>
  </si>
  <si>
    <t>3GCPKTE34BG235447</t>
  </si>
  <si>
    <t>ALPHA</t>
  </si>
  <si>
    <t>KMHCN4AC3AU433333</t>
  </si>
  <si>
    <t>1LS</t>
  </si>
  <si>
    <t>2CNDL23F886076326</t>
  </si>
  <si>
    <t>1FTEX1EP6LFB85783</t>
  </si>
  <si>
    <t>1G1PF5SC5C7326687</t>
  </si>
  <si>
    <t>3FA6P0H79ER213355</t>
  </si>
  <si>
    <t>1N4AA6AP3JC392364</t>
  </si>
  <si>
    <t>3N1CP5BV5NL485571</t>
  </si>
  <si>
    <t>Sport Hybrid / Sport Touring Hybrid</t>
  </si>
  <si>
    <t>LFC3</t>
  </si>
  <si>
    <t>2HGFE4F8XSH343740</t>
  </si>
  <si>
    <t>Sport, Limited, SPort 2.0T, Limited 2.0T</t>
  </si>
  <si>
    <t>5NPE34AF7HH509007</t>
  </si>
  <si>
    <t>1FT7W2B60KEG41357</t>
  </si>
  <si>
    <t>1FTEW1EG4HKE04208</t>
  </si>
  <si>
    <t>3LT</t>
  </si>
  <si>
    <t>3GNKBJR4XPS229049</t>
  </si>
  <si>
    <t>3GTP1UECXFG498475</t>
  </si>
  <si>
    <t>PORSCHE</t>
  </si>
  <si>
    <t>Cayenne</t>
  </si>
  <si>
    <t>WP1AA2A24GKA09956</t>
  </si>
  <si>
    <t>1FTEX1CP1FKD79040</t>
  </si>
  <si>
    <t>Titan</t>
  </si>
  <si>
    <t>1N6BA1F29GN518025</t>
  </si>
  <si>
    <t>LX Premium</t>
  </si>
  <si>
    <t>1HGCP264X9A099241</t>
  </si>
  <si>
    <t>VF</t>
  </si>
  <si>
    <t>3C6TRVNG9HE534873</t>
  </si>
  <si>
    <t>XLT/ KING RANCH</t>
  </si>
  <si>
    <t>1FMJU1HT1FEF28246</t>
  </si>
  <si>
    <t>1C4RJEAG3MC713301</t>
  </si>
  <si>
    <t>1G1ZB5STXLF015220</t>
  </si>
  <si>
    <t>2FMTK4J82FBB25488</t>
  </si>
  <si>
    <t>2HGFA1E54AH529452</t>
  </si>
  <si>
    <t>C300 4-MATIC</t>
  </si>
  <si>
    <t>WDDGF8BB3CA597644</t>
  </si>
  <si>
    <t>1FM5K7F84JGB89083</t>
  </si>
  <si>
    <t>1C4RJEAG2KC672401</t>
  </si>
  <si>
    <t>SL-Class</t>
  </si>
  <si>
    <t>SL320 129</t>
  </si>
  <si>
    <t>WDBFA63E2RF092156</t>
  </si>
  <si>
    <t>3C4PDCBG9FT754881</t>
  </si>
  <si>
    <t>5N1AT3BA7MC706112</t>
  </si>
  <si>
    <t>2B3KA53H16H266623</t>
  </si>
  <si>
    <t>2GC4YREY6R1114552</t>
  </si>
  <si>
    <t>1N4AL4FV2KC225999</t>
  </si>
  <si>
    <t>3GNKBCR44PS117830</t>
  </si>
  <si>
    <t>GLS, JSL, TAX (Middle Grade)</t>
  </si>
  <si>
    <t>KNAFX4A62G5594679</t>
  </si>
  <si>
    <t>1VWAS7A36FC097256</t>
  </si>
  <si>
    <t>EX/SX</t>
  </si>
  <si>
    <t>DOHC MPI Theta-II</t>
  </si>
  <si>
    <t>KNDPC3A21D7456822</t>
  </si>
  <si>
    <t>Touring-L</t>
  </si>
  <si>
    <t>2C4RC1CG4FR526501</t>
  </si>
  <si>
    <t>Regal</t>
  </si>
  <si>
    <t>Premium I</t>
  </si>
  <si>
    <t>2G4GN5EX8F9275662</t>
  </si>
  <si>
    <t>Juke</t>
  </si>
  <si>
    <t>Base/Nismo</t>
  </si>
  <si>
    <t>JN8AF5MR2GT610083</t>
  </si>
  <si>
    <t>Z4</t>
  </si>
  <si>
    <t>2.5si</t>
  </si>
  <si>
    <t>4USBT33463LS40229</t>
  </si>
  <si>
    <t>1FAHP2F83DG210120</t>
  </si>
  <si>
    <t>3C6UR4HJ2PG609597</t>
  </si>
  <si>
    <t>Highlander</t>
  </si>
  <si>
    <t>Limited/Hybrid Limited/SE</t>
  </si>
  <si>
    <t>GSU40L/GSU45L/ASU40L/GVU48L</t>
  </si>
  <si>
    <t>5TDDK3EH9BS092608</t>
  </si>
  <si>
    <t>Sport / Limited / Sport 2.0</t>
  </si>
  <si>
    <t>5NPE34AF5FH073531</t>
  </si>
  <si>
    <t>Acadia</t>
  </si>
  <si>
    <t>1GKKNKL49PZ257382</t>
  </si>
  <si>
    <t>1HGCV1F54JA027951</t>
  </si>
  <si>
    <t>12 Series</t>
  </si>
  <si>
    <t>5YFS4MCE7RP175828</t>
  </si>
  <si>
    <t>1C6RR7MT7HS812669</t>
  </si>
  <si>
    <t>LC</t>
  </si>
  <si>
    <t>2B3CJ5DT1BH603986</t>
  </si>
  <si>
    <t>1J4RR4GG1BC717901</t>
  </si>
  <si>
    <t>5YFS4MCE9MP094807</t>
  </si>
  <si>
    <t>1SS</t>
  </si>
  <si>
    <t>LT1 - DI, AFM, VVT, HO, ALUM, GMNA</t>
  </si>
  <si>
    <t>1G1FE1R76G0163918</t>
  </si>
  <si>
    <t>1GYS4PKL9NR202670</t>
  </si>
  <si>
    <t>K24W1</t>
  </si>
  <si>
    <t>1HGCR2F35FA195310</t>
  </si>
  <si>
    <t>Plus</t>
  </si>
  <si>
    <t>GDI GAMMA</t>
  </si>
  <si>
    <t>KNDJN2A2XG7832660</t>
  </si>
  <si>
    <t>1.8T, TDI</t>
  </si>
  <si>
    <t>3VW517AT8FM805090</t>
  </si>
  <si>
    <t>1G1ZD5ST6LF027634</t>
  </si>
  <si>
    <t>SEL Premium Pkg</t>
  </si>
  <si>
    <t>5NMJC3AE0NH062643</t>
  </si>
  <si>
    <t>LX, S</t>
  </si>
  <si>
    <t>MPI Gamma II</t>
  </si>
  <si>
    <t>3KPA24AD5PE554756</t>
  </si>
  <si>
    <t>Preferred Package</t>
  </si>
  <si>
    <t>PYUD</t>
  </si>
  <si>
    <t>JM3KFBCM1P0161993</t>
  </si>
  <si>
    <t>Macan</t>
  </si>
  <si>
    <t>4 Electric</t>
  </si>
  <si>
    <t>Type XAB</t>
  </si>
  <si>
    <t>WP1AA2XA1RL003105</t>
  </si>
  <si>
    <t>3N1AB7APXFY334525</t>
  </si>
  <si>
    <t>1GNERGKW6LJ311363</t>
  </si>
  <si>
    <t>GRN210L/GRN215L/UZN210L/UZN215L</t>
  </si>
  <si>
    <t>JTEBU14R270107925</t>
  </si>
  <si>
    <t>2HGFC2F76JH583898</t>
  </si>
  <si>
    <t>ATS</t>
  </si>
  <si>
    <t>LTG - SIDI, ALUM DOHC, VVT, DCVCP Turbo, E0-E100, ALUM</t>
  </si>
  <si>
    <t>1G6AA5RX1J0177756</t>
  </si>
  <si>
    <t>SE, SE (AQ301 Trans)</t>
  </si>
  <si>
    <t>3VW7M7BU9RM027006</t>
  </si>
  <si>
    <t>Summit</t>
  </si>
  <si>
    <t>1C4RJFJG4GC379547</t>
  </si>
  <si>
    <t>LK0</t>
  </si>
  <si>
    <t>5GAEVCRS5SJ305277</t>
  </si>
  <si>
    <t>1GKKNUL44PZ226987</t>
  </si>
  <si>
    <t>1C4RJEAG5EC133565</t>
  </si>
  <si>
    <t>1FTEW1EG0FFA29567</t>
  </si>
  <si>
    <t>1G1ZD5ST9KF163559</t>
  </si>
  <si>
    <t>Altitude, Latitude Lux</t>
  </si>
  <si>
    <t>1C4PJMMX0MD205052</t>
  </si>
  <si>
    <t>3N1CN8FV5ML819615</t>
  </si>
  <si>
    <t>1FAFP34N75W129196</t>
  </si>
  <si>
    <t>SLE 1</t>
  </si>
  <si>
    <t>SLE 1 FWD</t>
  </si>
  <si>
    <t>2GKALMEKXC6229296</t>
  </si>
  <si>
    <t>1HGCY1F37PA039655</t>
  </si>
  <si>
    <t>3GNAXTEG2RS173250</t>
  </si>
  <si>
    <t>R18Z1</t>
  </si>
  <si>
    <t>19XFB2F51DE057307</t>
  </si>
  <si>
    <t>Canyon</t>
  </si>
  <si>
    <t>All Terrain</t>
  </si>
  <si>
    <t>LGZ - Direct Injection, Variable Valve Timing, ALUM, VAR2, GEN 2</t>
  </si>
  <si>
    <t>1GTG6EEN0K1114026</t>
  </si>
  <si>
    <t>Mustang</t>
  </si>
  <si>
    <t>I4</t>
  </si>
  <si>
    <t>4V</t>
  </si>
  <si>
    <t>1FA6P8TH0R5113071</t>
  </si>
  <si>
    <t>Accord Crosstour</t>
  </si>
  <si>
    <t>J35Z2</t>
  </si>
  <si>
    <t>5J6TF1H3XAL015406</t>
  </si>
  <si>
    <t>LGZ</t>
  </si>
  <si>
    <t>1GCGTDENXN1107608</t>
  </si>
  <si>
    <t>300</t>
  </si>
  <si>
    <t>300S</t>
  </si>
  <si>
    <t>2C3CCABG7GH294964</t>
  </si>
  <si>
    <t>1GCPDBEK9PZ323266</t>
  </si>
  <si>
    <t>LCV</t>
  </si>
  <si>
    <t>1G11B5SA8DF339294</t>
  </si>
  <si>
    <t>1FM5K8GT2FGB48726</t>
  </si>
  <si>
    <t>3GCUKREC7HG469807</t>
  </si>
  <si>
    <t>SEL Convenience, SEL Premium</t>
  </si>
  <si>
    <t>5NPEF4JA3LH060817</t>
  </si>
  <si>
    <t>3GNAXKEGXRL212137</t>
  </si>
  <si>
    <t>EX (with leather)</t>
  </si>
  <si>
    <t>5FNRL3H73AB020229</t>
  </si>
  <si>
    <t>GL-Class</t>
  </si>
  <si>
    <t>GL450 4-MATIC</t>
  </si>
  <si>
    <t>4JGBF7BE7CA799004</t>
  </si>
  <si>
    <t>V70</t>
  </si>
  <si>
    <t>B5244S</t>
  </si>
  <si>
    <t>YV1SW61R221261080</t>
  </si>
  <si>
    <t>Rogue Sport</t>
  </si>
  <si>
    <t>JN1BJ1CR5HW119194</t>
  </si>
  <si>
    <t>Ascent</t>
  </si>
  <si>
    <t>LIMITED 7 ES, SMART, M/R, NAVI(H/K), DMS, MVM</t>
  </si>
  <si>
    <t>4S4WMAUDXP3417390</t>
  </si>
  <si>
    <t>L15B7/L15BY</t>
  </si>
  <si>
    <t>19XFC1F3XKE004320</t>
  </si>
  <si>
    <t>3C6UR5CLXJG350542</t>
  </si>
  <si>
    <t>3N1CN8EV4ML885574</t>
  </si>
  <si>
    <t>1GCPDKEK6RZ234404</t>
  </si>
  <si>
    <t>LS1</t>
  </si>
  <si>
    <t>1G1YY22G845114055</t>
  </si>
  <si>
    <t>1D7HA18K78J206133</t>
  </si>
  <si>
    <t>1C4NJDEBXED641936</t>
  </si>
  <si>
    <t>UF</t>
  </si>
  <si>
    <t>1C3CCCAB6GN155420</t>
  </si>
  <si>
    <t>ACV30L/MCV30L/MCV31L</t>
  </si>
  <si>
    <t>4T1BE32K25U389438</t>
  </si>
  <si>
    <t>430</t>
  </si>
  <si>
    <t>UCF30L</t>
  </si>
  <si>
    <t>3UZ-FE</t>
  </si>
  <si>
    <t>JTHBN30F910046409</t>
  </si>
  <si>
    <t>SE, BLACK EDITION, SAM</t>
  </si>
  <si>
    <t>JA4J3UA83PZ062144</t>
  </si>
  <si>
    <t>2C4RC1BG8PR547063</t>
  </si>
  <si>
    <t>2HGFC1F76LH682279</t>
  </si>
  <si>
    <t>Gasoline 3.3 V6 GDI Lambda II</t>
  </si>
  <si>
    <t>5XYKW4A79FG563836</t>
  </si>
  <si>
    <t>JTMWFREV8FD051538</t>
  </si>
  <si>
    <t>3C6UR5DL6HG569975</t>
  </si>
  <si>
    <t>1FBAX2YG5PKA69606</t>
  </si>
  <si>
    <t>3C4PDCAB6JT527470</t>
  </si>
  <si>
    <t>2.0L GDI</t>
  </si>
  <si>
    <t>1FADP3F27HL266140</t>
  </si>
  <si>
    <t>Mazda6</t>
  </si>
  <si>
    <t>Core grade (Canada only)</t>
  </si>
  <si>
    <t>1YVHP80C675M01132</t>
  </si>
  <si>
    <t>Ranger</t>
  </si>
  <si>
    <t>Regular Cab</t>
  </si>
  <si>
    <t>1FTYR10U86PA02192</t>
  </si>
  <si>
    <t>1FM5K8GT5FGA62990</t>
  </si>
  <si>
    <t>Premium + AWP</t>
  </si>
  <si>
    <t>2.5L U6</t>
  </si>
  <si>
    <t>4S4BSBCCXG3220514</t>
  </si>
  <si>
    <t>LM2 - CRI, L6, VGT, ALUM</t>
  </si>
  <si>
    <t>1GKS2FET5NR272060</t>
  </si>
  <si>
    <t>1GNSKRKD9PR376362</t>
  </si>
  <si>
    <t>Grand Cherokee L</t>
  </si>
  <si>
    <t>WL</t>
  </si>
  <si>
    <t>1C4RJKBG2R8585012</t>
  </si>
  <si>
    <t>Safari</t>
  </si>
  <si>
    <t>LU3</t>
  </si>
  <si>
    <t>1GKDM19X75B509028</t>
  </si>
  <si>
    <t>3GNKBHR49PS114080</t>
  </si>
  <si>
    <t>LFV - DI: Direct Injection, VVT: Variable Valve Timing, GEN 1</t>
  </si>
  <si>
    <t>1G1ZE5ST3HF194926</t>
  </si>
  <si>
    <t>VQ35DE</t>
  </si>
  <si>
    <t>JN1DA31A72T310111</t>
  </si>
  <si>
    <t>1GCPDKEK7RZ169658</t>
  </si>
  <si>
    <t>KL4CJASB2LB005363</t>
  </si>
  <si>
    <t>Work Truck</t>
  </si>
  <si>
    <t>L8T - SIDI, VVT, CAST IRON</t>
  </si>
  <si>
    <t>1GC1YLE73LF185070</t>
  </si>
  <si>
    <t>2FMHK6C81GBA18738</t>
  </si>
  <si>
    <t>JTJGZKCA7J2004862</t>
  </si>
  <si>
    <t>L, LX, S</t>
  </si>
  <si>
    <t>5XYPG4A34LG666268</t>
  </si>
  <si>
    <t>TOP (High)</t>
  </si>
  <si>
    <t>5XYZKDAG5CG146381</t>
  </si>
  <si>
    <t>5N1DR2MN5JC607905</t>
  </si>
  <si>
    <t>1GNES16S566129363</t>
  </si>
  <si>
    <t>Base P+ES</t>
  </si>
  <si>
    <t>Naturally Aspirated U5</t>
  </si>
  <si>
    <t>JF2SKACC6KH508395</t>
  </si>
  <si>
    <t>1C4PJLCB7FW737437</t>
  </si>
  <si>
    <t>1C4RJFBG0KC635934</t>
  </si>
  <si>
    <t>Denali Ultimate</t>
  </si>
  <si>
    <t>1GTUUHEL7RZ123942</t>
  </si>
  <si>
    <t>LM7 Iron</t>
  </si>
  <si>
    <t>2GTEC19T831296541</t>
  </si>
  <si>
    <t>1C4RJFJG1EC492434</t>
  </si>
  <si>
    <t>SRW High Roof Van</t>
  </si>
  <si>
    <t>1FTNR2XV1FKA25754</t>
  </si>
  <si>
    <t>LGX - Direct Injection, Variable Valve Timing, ALUM, GEN 2</t>
  </si>
  <si>
    <t>1GKKNXLSXKZ280965</t>
  </si>
  <si>
    <t>3N1AB8CV4NY293194</t>
  </si>
  <si>
    <t>Q3</t>
  </si>
  <si>
    <t>quattro Premium Plus, quattro Sport Premium Plus</t>
  </si>
  <si>
    <t>SPAIN</t>
  </si>
  <si>
    <t>WA1JCCFS4JR005022</t>
  </si>
  <si>
    <t>5LMCJ3D95GUJ14897</t>
  </si>
  <si>
    <t>1C4PJMAK0CW209369</t>
  </si>
  <si>
    <t>LFW</t>
  </si>
  <si>
    <t>2CNFLGE57B6419788</t>
  </si>
  <si>
    <t>1FTEW1CG9FKF06782</t>
  </si>
  <si>
    <t>5TDJK3DC9BS019554</t>
  </si>
  <si>
    <t>LGX - DI: Direct Injection, VVT: Variable Valve Timing, ALUM, GEN 2</t>
  </si>
  <si>
    <t>1GKKNPLS6HZ280101</t>
  </si>
  <si>
    <t>1C6RR7LG5PS516682</t>
  </si>
  <si>
    <t>Police</t>
  </si>
  <si>
    <t>1FM5K8AR2GGA28049</t>
  </si>
  <si>
    <t>1FTVW1ET2EKF10228</t>
  </si>
  <si>
    <t>1FTSW21P17EA35433</t>
  </si>
  <si>
    <t>1N4BL4BV4LC221318</t>
  </si>
  <si>
    <t>1C4PJLCS4FW771139</t>
  </si>
  <si>
    <t>Envista</t>
  </si>
  <si>
    <t>KL47LAEP6SB074865</t>
  </si>
  <si>
    <t>Transit Connect</t>
  </si>
  <si>
    <t>XL</t>
  </si>
  <si>
    <t>NM0LS7S23N1528001</t>
  </si>
  <si>
    <t>3GTP9EED9KG289360</t>
  </si>
  <si>
    <t>1GT1UPEY2SF211703</t>
  </si>
  <si>
    <t>1C3CDFBB7FD422081</t>
  </si>
  <si>
    <t>KNDJ23AU9L7018879</t>
  </si>
  <si>
    <t>2GNALBEK2E1119222</t>
  </si>
  <si>
    <t>328i</t>
  </si>
  <si>
    <t>WBAWC33539PU83267</t>
  </si>
  <si>
    <t>1G1ZD5ST0PF132403</t>
  </si>
  <si>
    <t>1C3CDFBA3DD221007</t>
  </si>
  <si>
    <t>1HGCR2F32GA230225</t>
  </si>
  <si>
    <t>5XXGT4L39GG061407</t>
  </si>
  <si>
    <t>1.8T</t>
  </si>
  <si>
    <t>3VW817AUXFM018941</t>
  </si>
  <si>
    <t>5UXKR2C54G0H42561</t>
  </si>
  <si>
    <t>JN1EV7AP8JM365986</t>
  </si>
  <si>
    <t>1GCPACED7SZ129666</t>
  </si>
  <si>
    <t>1FM5K8D81DGC33585</t>
  </si>
  <si>
    <t>1FADP3F21FL268172</t>
  </si>
  <si>
    <t>GT Convertible</t>
  </si>
  <si>
    <t>1ZVBP8FF3E5255201</t>
  </si>
  <si>
    <t>1C4PJLAB7HW547479</t>
  </si>
  <si>
    <t>K24Z7</t>
  </si>
  <si>
    <t>5J6RM4H76CL002286</t>
  </si>
  <si>
    <t>2FMDK4KC5CBA09463</t>
  </si>
  <si>
    <t>JN8AS5MV2DW627159</t>
  </si>
  <si>
    <t>4T1G11AK7LU912098</t>
  </si>
  <si>
    <t>1C3CDFBB7FD369124</t>
  </si>
  <si>
    <t>1N4BL4DW7MN416468</t>
  </si>
  <si>
    <t>Incomplete</t>
  </si>
  <si>
    <t>1GB4WREY5LF335344</t>
  </si>
  <si>
    <t>330</t>
  </si>
  <si>
    <t>MCU33L/MCU38L</t>
  </si>
  <si>
    <t>3MZ-FE</t>
  </si>
  <si>
    <t>JTJHA31U040030718</t>
  </si>
  <si>
    <t>Base LS</t>
  </si>
  <si>
    <t>L61</t>
  </si>
  <si>
    <t>1G1ZS58F37F131916</t>
  </si>
  <si>
    <t>1FMCU9MN3PUA09320</t>
  </si>
  <si>
    <t>1FADP3K2XEL386788</t>
  </si>
  <si>
    <t>X</t>
  </si>
  <si>
    <t>1J4FA24199L734535</t>
  </si>
  <si>
    <t>Outer Banks</t>
  </si>
  <si>
    <t>3FMCR9C63MRA71637</t>
  </si>
  <si>
    <t>Limited+Moonroof+EyeSight+NAVI</t>
  </si>
  <si>
    <t>2.5L U5</t>
  </si>
  <si>
    <t>4S3BNAN60F3066360</t>
  </si>
  <si>
    <t>Palisade</t>
  </si>
  <si>
    <t>Calligraphy</t>
  </si>
  <si>
    <t>KM8R74HEXMU282846</t>
  </si>
  <si>
    <t>GLS-Class</t>
  </si>
  <si>
    <t>GLS450-4M</t>
  </si>
  <si>
    <t>M276</t>
  </si>
  <si>
    <t>4JGDF6EE7KB239412</t>
  </si>
  <si>
    <t>Citadel</t>
  </si>
  <si>
    <t>1C4RDJEG2DC564969</t>
  </si>
  <si>
    <t>KL4CJBSB7FB270175</t>
  </si>
  <si>
    <t>L/LE/SE/XLE/XSE</t>
  </si>
  <si>
    <t>5YFBURHE9JP840173</t>
  </si>
  <si>
    <t>3GNAXHEV7KL306662</t>
  </si>
  <si>
    <t>GGL10L/GGL15L/GYL10L/GYL15L</t>
  </si>
  <si>
    <t>JTJZK1BA8F2423982</t>
  </si>
  <si>
    <t>TRN265L</t>
  </si>
  <si>
    <t>2TR-FE</t>
  </si>
  <si>
    <t>5TFAX5GN8JX115534</t>
  </si>
  <si>
    <t>GT</t>
  </si>
  <si>
    <t>1C4RDJDGXNC182904</t>
  </si>
  <si>
    <t>1500 (1/2 ton)</t>
  </si>
  <si>
    <t>1GCFG15X751205883</t>
  </si>
  <si>
    <t>1FM5K7D87HGC05113</t>
  </si>
  <si>
    <t>1GNSCBKCXGR109274</t>
  </si>
  <si>
    <t>LTG - SIDI, ALUM, VVT, E85 MAX</t>
  </si>
  <si>
    <t>2G4GK5EX4G9207837</t>
  </si>
  <si>
    <t>ASA33L/ASA38L/GSA33L/GSA38L</t>
  </si>
  <si>
    <t>2T3DF4DV5AW029844</t>
  </si>
  <si>
    <t>1FTEW1EG5JKC81668</t>
  </si>
  <si>
    <t>L / LX</t>
  </si>
  <si>
    <t>DOHC GDI Theta II</t>
  </si>
  <si>
    <t>5XYPGDA33GG178385</t>
  </si>
  <si>
    <t>ZACNJBAB7KPK79195</t>
  </si>
  <si>
    <t>2HNYD2H24BH551050</t>
  </si>
  <si>
    <t>S6</t>
  </si>
  <si>
    <t>4.0T</t>
  </si>
  <si>
    <t>WAUFFAFC1HN066519</t>
  </si>
  <si>
    <t>TRN260L/TRN265L/GRN265L</t>
  </si>
  <si>
    <t>3TMJU62N45M003556</t>
  </si>
  <si>
    <t>1GNDS13S772153110</t>
  </si>
  <si>
    <t>JN8BT3BA9PW420617</t>
  </si>
  <si>
    <t>1FT7W2BT0KEF33889</t>
  </si>
  <si>
    <t>SRX</t>
  </si>
  <si>
    <t>LFX - VVT, E85 Max, Aluminum</t>
  </si>
  <si>
    <t>3GYFNAE34CS543900</t>
  </si>
  <si>
    <t>SE, SEL</t>
  </si>
  <si>
    <t>3KPC24A69NE175704</t>
  </si>
  <si>
    <t>JTMH1RFV1KD040963</t>
  </si>
  <si>
    <t>1FMCU0F76DUB98955</t>
  </si>
  <si>
    <t>1FMJK1M8XSEA17071</t>
  </si>
  <si>
    <t>S, SE, R-Line</t>
  </si>
  <si>
    <t>1.4 TSI</t>
  </si>
  <si>
    <t>3VWCB7BUXLM042450</t>
  </si>
  <si>
    <t>228i</t>
  </si>
  <si>
    <t>2-series</t>
  </si>
  <si>
    <t>WBA1F9C50GV544524</t>
  </si>
  <si>
    <t>2C3CDZAG5PH549897</t>
  </si>
  <si>
    <t>Atlas Cross Sport</t>
  </si>
  <si>
    <t>SE w/Technology w/Sunroof Pkg.</t>
  </si>
  <si>
    <t>1V2JE2CA3RC232771</t>
  </si>
  <si>
    <t>3FA6P0H7XDR357091</t>
  </si>
  <si>
    <t>LGZ - DI, VVT, ALUM, VAR2, GEN 2</t>
  </si>
  <si>
    <t>1GCGSBEN2M1286037</t>
  </si>
  <si>
    <t>1C4RDJDG0KC722661</t>
  </si>
  <si>
    <t>3GNAXSEV7JL109826</t>
  </si>
  <si>
    <t>5NPE34AF6GH392373</t>
  </si>
  <si>
    <t>1N4AA5AP3DC836275</t>
  </si>
  <si>
    <t>LTG - SID, ALUM, VVT, DCVCP Turbo, E0-E100, ALUM</t>
  </si>
  <si>
    <t>1G6AA5RX7H0117331</t>
  </si>
  <si>
    <t>1FTEW1C89AFB45497</t>
  </si>
  <si>
    <t>KNDJN2A24H7490608</t>
  </si>
  <si>
    <t>3MZBN1V31JM173086</t>
  </si>
  <si>
    <t>CT</t>
  </si>
  <si>
    <t>200h</t>
  </si>
  <si>
    <t>ZWA10L</t>
  </si>
  <si>
    <t>JTHKD5BH1E2182850</t>
  </si>
  <si>
    <t>GSK50L/UPK50L/USK50L/GSK51L/UPK51L/USK51L/UPK52L/USK52L/UPK55L/USK55LUPK56L/USK56L/UPK57L/USK57L</t>
  </si>
  <si>
    <t>5TFUM5F17BX019013</t>
  </si>
  <si>
    <t>Base +</t>
  </si>
  <si>
    <t>JF2SJABC5HH496267</t>
  </si>
  <si>
    <t>2GNFLFEK7G6212692</t>
  </si>
  <si>
    <t>KM8J33AL0MU306373</t>
  </si>
  <si>
    <t>LYX</t>
  </si>
  <si>
    <t>3GNAXKEV4NS244189</t>
  </si>
  <si>
    <t>1FT7W2BT2KED81968</t>
  </si>
  <si>
    <t>1FTEW1EG3HFA01328</t>
  </si>
  <si>
    <t>PUR</t>
  </si>
  <si>
    <t>5XXGT4L37LG430100</t>
  </si>
  <si>
    <t>SRW Low Roof Van</t>
  </si>
  <si>
    <t>150</t>
  </si>
  <si>
    <t>1FTYE1ZM9GKA63631</t>
  </si>
  <si>
    <t>Maverick</t>
  </si>
  <si>
    <t>3FTTW8A35SRA82152</t>
  </si>
  <si>
    <t>1FTEX1CP6GKD15075</t>
  </si>
  <si>
    <t>1VWAT7A31FC077462</t>
  </si>
  <si>
    <t>2GNFLGEK6E6363607</t>
  </si>
  <si>
    <t>SEL/LE/GT/BE/SE</t>
  </si>
  <si>
    <t>S61-Y61</t>
  </si>
  <si>
    <t>JA4J2VA78NZ029220</t>
  </si>
  <si>
    <t>Limited +M/R+/Navi</t>
  </si>
  <si>
    <t>3.6NA U5</t>
  </si>
  <si>
    <t>4S4BRDLC7D2260106</t>
  </si>
  <si>
    <t>LRBAZLR44PD016415</t>
  </si>
  <si>
    <t>5TDZK3DC5FS537427</t>
  </si>
  <si>
    <t>1FTFW1EF0FKE18972</t>
  </si>
  <si>
    <t>Sahara</t>
  </si>
  <si>
    <t>1C4HJWEG4EL229506</t>
  </si>
  <si>
    <t>3C6URVJG9KE548726</t>
  </si>
  <si>
    <t>1GCPDKEK9PZ224513</t>
  </si>
  <si>
    <t>LFX - SIDI: Spark Ignited Direct injection, VVT, E85 MAX, ALUM</t>
  </si>
  <si>
    <t>2G1105S37H9100289</t>
  </si>
  <si>
    <t>1FTPW12V78FA54948</t>
  </si>
  <si>
    <t>1G1BC5SM6J7178123</t>
  </si>
  <si>
    <t>2G1FA1E36C9165943</t>
  </si>
  <si>
    <t>2GR-FXE, 4JM + 2FM</t>
  </si>
  <si>
    <t>2T2BC1BA4FC005126</t>
  </si>
  <si>
    <t>2C3CDXBG1GH140055</t>
  </si>
  <si>
    <t>Sport Popular / Sport Leather / Sport Tech / Sport Turbo / Sport Turbo leather</t>
  </si>
  <si>
    <t>DOHC GDI Theta</t>
  </si>
  <si>
    <t>5XYZU3LB4DG124413</t>
  </si>
  <si>
    <t>1C6RR7LG1GS287577</t>
  </si>
  <si>
    <t>JTMBD33V175084414</t>
  </si>
  <si>
    <t>TT</t>
  </si>
  <si>
    <t>HUNGARY</t>
  </si>
  <si>
    <t>TRUBFAFK6D1016070</t>
  </si>
  <si>
    <t>1G1ZD5ST7KF196060</t>
  </si>
  <si>
    <t>1HGCR2F38HA148128</t>
  </si>
  <si>
    <t>ES</t>
  </si>
  <si>
    <t>300h</t>
  </si>
  <si>
    <t>GSV60L/AVV60L</t>
  </si>
  <si>
    <t>2AR-FXE, 2JM</t>
  </si>
  <si>
    <t>JTHBW1GG1G2120189</t>
  </si>
  <si>
    <t>1G1JD6SH0D4192316</t>
  </si>
  <si>
    <t>1FTEW1CP7JFC46075</t>
  </si>
  <si>
    <t>Ridgeline</t>
  </si>
  <si>
    <t>RTL-T</t>
  </si>
  <si>
    <t>2WD/4WD</t>
  </si>
  <si>
    <t>5FPYK3F6XHB024787</t>
  </si>
  <si>
    <t>1FTRW12W88FA13780</t>
  </si>
  <si>
    <t>JTDKN3DU4A0141423</t>
  </si>
  <si>
    <t>1FM5K8GT0EGA58280</t>
  </si>
  <si>
    <t>SX</t>
  </si>
  <si>
    <t>KNDPR3A68K7571089</t>
  </si>
  <si>
    <t>4T1B11HK6JU677271</t>
  </si>
  <si>
    <t>Deluxe</t>
  </si>
  <si>
    <t>TRN220L/TRN225L/GRN225L</t>
  </si>
  <si>
    <t>5TENX22N69Z607992</t>
  </si>
  <si>
    <t>LCV - Spark Ignited Direct Injection, E85 MAX, E0-E100, ALUM, DCVCP, Variable Valve Timing</t>
  </si>
  <si>
    <t>1GTH5CEA0H1208893</t>
  </si>
  <si>
    <t>4T1B11HK9JU152415</t>
  </si>
  <si>
    <t>1C6RR7FG7PS524195</t>
  </si>
  <si>
    <t>3N1AB7AP7GY281364</t>
  </si>
  <si>
    <t>2C3CDXJGXPH675841</t>
  </si>
  <si>
    <t>2G61M5S36E9259069</t>
  </si>
  <si>
    <t>LUV - MFI, VVT, ALUM, GME E85 MAX</t>
  </si>
  <si>
    <t>KL4CJASBXMB306044</t>
  </si>
  <si>
    <t>SE/XLE</t>
  </si>
  <si>
    <t>ASU50L/GSU50L/GSU55L/GVU58L</t>
  </si>
  <si>
    <t>5TDKZRFHXJS529096</t>
  </si>
  <si>
    <t>SE / SE NAVI / Limited / Limited NAVI</t>
  </si>
  <si>
    <t>THETA II</t>
  </si>
  <si>
    <t>5NPEC4AB5EH924870</t>
  </si>
  <si>
    <t>3C6UR5HLXEG164918</t>
  </si>
  <si>
    <t>LX, LXS</t>
  </si>
  <si>
    <t>3KPF24AD1PE606180</t>
  </si>
  <si>
    <t>3GCPCRECXHG387421</t>
  </si>
  <si>
    <t>1FTEW1C52JKC27472</t>
  </si>
  <si>
    <t>Latitude, Longitude</t>
  </si>
  <si>
    <t>TEA</t>
  </si>
  <si>
    <t>ZACNJABBXLPL91838</t>
  </si>
  <si>
    <t>Incomplete - Chassis Cab (Double Cab)</t>
  </si>
  <si>
    <t>1FD8W3GT2EEB82051</t>
  </si>
  <si>
    <t>1GNS6PRD1SR263626</t>
  </si>
  <si>
    <t>2GNALCEK7H6199968</t>
  </si>
  <si>
    <t>1G1ZB5ST4LF136972</t>
  </si>
  <si>
    <t>1FTEW1E53JKC08359</t>
  </si>
  <si>
    <t>1N4AL3AP4FC581654</t>
  </si>
  <si>
    <t>1GTRUJEK0RZ248172</t>
  </si>
  <si>
    <t>4Motion SEL Premium R-Line</t>
  </si>
  <si>
    <t>3VV4B7AX7MM085939</t>
  </si>
  <si>
    <t>LLT - ALUM, 60 Degrees, SIDI: Spark ignited Direct Injection</t>
  </si>
  <si>
    <t>5GAKRCKD9HJ148736</t>
  </si>
  <si>
    <t>1C4RDHDG1KC650944</t>
  </si>
  <si>
    <t>LRBFZMR47PD227023</t>
  </si>
  <si>
    <t>KNDPUCAGXP7104884</t>
  </si>
  <si>
    <t>1C3CCCAB9FN744119</t>
  </si>
  <si>
    <t>4Motion SE w/ Tech w/ Sunroof Pkg.</t>
  </si>
  <si>
    <t>1V2KR2CA7MC529740</t>
  </si>
  <si>
    <t>I4 Coupe</t>
  </si>
  <si>
    <t>1FA6P8TH6F5429618</t>
  </si>
  <si>
    <t>S500</t>
  </si>
  <si>
    <t>WDBNG75J14A433627</t>
  </si>
  <si>
    <t>3FA6P0G76GR169769</t>
  </si>
  <si>
    <t>2GNALBEK8H1534291</t>
  </si>
  <si>
    <t>XLE</t>
  </si>
  <si>
    <t>50 Series</t>
  </si>
  <si>
    <t>4T3RWRFV7RU113059</t>
  </si>
  <si>
    <t>NM0GE9E28N1532772</t>
  </si>
  <si>
    <t>Sports</t>
  </si>
  <si>
    <t>2T3WFREV9DW062354</t>
  </si>
  <si>
    <t>TRN245L</t>
  </si>
  <si>
    <t>3TYSX5EN9MT006148</t>
  </si>
  <si>
    <t>xDrive35d</t>
  </si>
  <si>
    <t>5UXZW0C51D0B93988</t>
  </si>
  <si>
    <t>1GTEC19T84Z200772</t>
  </si>
  <si>
    <t>1LS/1LT</t>
  </si>
  <si>
    <t>1G1FB1RS2J0189405</t>
  </si>
  <si>
    <t>1GNSKSKD2MR149095</t>
  </si>
  <si>
    <t>5XYKTDA65EG518407</t>
  </si>
  <si>
    <t>3C6UR5DL6KG683109</t>
  </si>
  <si>
    <t>5TFKU4HN3BX001562</t>
  </si>
  <si>
    <t>3C63RRHLXMG640960</t>
  </si>
  <si>
    <t>LTZ (RPO STZ)</t>
  </si>
  <si>
    <t>LZG</t>
  </si>
  <si>
    <t>2G1WU583581202478</t>
  </si>
  <si>
    <t>SR5 Prem</t>
  </si>
  <si>
    <t>280 Series</t>
  </si>
  <si>
    <t>JTEFU5JR7P5285345</t>
  </si>
  <si>
    <t>LX A/T</t>
  </si>
  <si>
    <t>Gamma</t>
  </si>
  <si>
    <t>KNADM4A36G6642443</t>
  </si>
  <si>
    <t>ZRE212L-DEXLPA</t>
  </si>
  <si>
    <t>2ZR-FAE</t>
  </si>
  <si>
    <t>5YFEPMAEXMP160997</t>
  </si>
  <si>
    <t>1GTV2UEC6FZ212190</t>
  </si>
  <si>
    <t>1G1PC5SB9E7137656</t>
  </si>
  <si>
    <t>1LNHL9DK0EG611764</t>
  </si>
  <si>
    <t>LLR</t>
  </si>
  <si>
    <t>1GCHTCDE1A8122242</t>
  </si>
  <si>
    <t>3TMCZ5ANXKM251425</t>
  </si>
  <si>
    <t>1C6RR7LG6PS575059</t>
  </si>
  <si>
    <t>LT (2FL)</t>
  </si>
  <si>
    <t>2GNAXJEV6M6124448</t>
  </si>
  <si>
    <t>TLX</t>
  </si>
  <si>
    <t>TECH V6</t>
  </si>
  <si>
    <t>19UUB2F54FA020587</t>
  </si>
  <si>
    <t>4JGDF6EE0KB229613</t>
  </si>
  <si>
    <t>1G4GD5G32FF307025</t>
  </si>
  <si>
    <t>2T3ZFREV5DW006795</t>
  </si>
  <si>
    <t>Premium+All Weather Package+EyeSight</t>
  </si>
  <si>
    <t>4S4BSAFC7F3296633</t>
  </si>
  <si>
    <t>ESV Premium</t>
  </si>
  <si>
    <t>L86 - SIDI, VVT, AFM, E85 MAX, ALUM</t>
  </si>
  <si>
    <t>1GYS4JKJ0GR172599</t>
  </si>
  <si>
    <t>Lucerne</t>
  </si>
  <si>
    <t>CX</t>
  </si>
  <si>
    <t>L26</t>
  </si>
  <si>
    <t>1G4HP57226U229375</t>
  </si>
  <si>
    <t>2HKRM4H73EH629881</t>
  </si>
  <si>
    <t>1FAHP3F26CL331795</t>
  </si>
  <si>
    <t>SE / SE w/Popular Pkg / Eco / Eco w/Tech Pkg</t>
  </si>
  <si>
    <t>5NPE24AF6GH410499</t>
  </si>
  <si>
    <t>5XXGT4L37JG219167</t>
  </si>
  <si>
    <t>1G1ZD5ST2LF036010</t>
  </si>
  <si>
    <t>Eclipse Cross</t>
  </si>
  <si>
    <t>TC/IC MIVEC</t>
  </si>
  <si>
    <t>JA4ASWAA7NZ049699</t>
  </si>
  <si>
    <t>3GCEC14X97G205820</t>
  </si>
  <si>
    <t>1N4BL4CV6RN364654</t>
  </si>
  <si>
    <t>CMA</t>
  </si>
  <si>
    <t>5NMSH73E37H121195</t>
  </si>
  <si>
    <t>1.0L GTDI</t>
  </si>
  <si>
    <t>1FADP3FE2JL202538</t>
  </si>
  <si>
    <t>1GNSCHKC4JR207775</t>
  </si>
  <si>
    <t>L94 - Flex Fuel(Gas/ALC). ALUM Cylinder Deactivation</t>
  </si>
  <si>
    <t>1GYS3BEF3DR139690</t>
  </si>
  <si>
    <t>LE5</t>
  </si>
  <si>
    <t>1G1ZB5EB0AF229441</t>
  </si>
  <si>
    <t>1FMJU1JT3KEA49444</t>
  </si>
  <si>
    <t>2C4RDGBG3GR191816</t>
  </si>
  <si>
    <t>R-Line</t>
  </si>
  <si>
    <t>1VWDT7A34HC085023</t>
  </si>
  <si>
    <t>Yaris</t>
  </si>
  <si>
    <t>NCP91L / NCP93L</t>
  </si>
  <si>
    <t>1NZ-FE</t>
  </si>
  <si>
    <t>JTDBT923284023179</t>
  </si>
  <si>
    <t>JN8AS5MV1DW141202</t>
  </si>
  <si>
    <t>HUMMER</t>
  </si>
  <si>
    <t>H2</t>
  </si>
  <si>
    <t>3/4 Ton</t>
  </si>
  <si>
    <t>5GRGN23U03H103563</t>
  </si>
  <si>
    <t>3N1AB7AP3KY363519</t>
  </si>
  <si>
    <t>1FTFW1ET2EFC07804</t>
  </si>
  <si>
    <t>2T1BURHE1GC675745</t>
  </si>
  <si>
    <t>xDrive NA</t>
  </si>
  <si>
    <t>3MW5R7J0XL8B09124</t>
  </si>
  <si>
    <t>3N1CN7AP0HL834600</t>
  </si>
  <si>
    <t>Bronco</t>
  </si>
  <si>
    <t>1FMDE8BH5RLA24015</t>
  </si>
  <si>
    <t>2C3CDXCT0JH306424</t>
  </si>
  <si>
    <t>1C4RDHAG3MC609092</t>
  </si>
  <si>
    <t>2FMGK5B84KBA10827</t>
  </si>
  <si>
    <t>1FTEW1CG6JKD13627</t>
  </si>
  <si>
    <t>3GNAXKEG8RS112978</t>
  </si>
  <si>
    <t>2C3CDZAG1FH783839</t>
  </si>
  <si>
    <t>1FTFX1E43LKE11344</t>
  </si>
  <si>
    <t>JN8AZ08W15W444600</t>
  </si>
  <si>
    <t>2GCUDGED8N1509825</t>
  </si>
  <si>
    <t>Navigator L</t>
  </si>
  <si>
    <t>5LMJJ3LTXLEL14330</t>
  </si>
  <si>
    <t>2C3CDZBT4LH243778</t>
  </si>
  <si>
    <t>L, LX</t>
  </si>
  <si>
    <t>5XYPG4A36HG272438</t>
  </si>
  <si>
    <t>2GNAXKEV7K6198125</t>
  </si>
  <si>
    <t>1GYS4BKJ7KR227046</t>
  </si>
  <si>
    <t>1HGCR2F78FA243708</t>
  </si>
  <si>
    <t>Frontier</t>
  </si>
  <si>
    <t>VG33E</t>
  </si>
  <si>
    <t>1N6ED27T54C468233</t>
  </si>
  <si>
    <t>KNDJT2A6XC7470123</t>
  </si>
  <si>
    <t>KL4CJASB2MB316423</t>
  </si>
  <si>
    <t>Rebel 500</t>
  </si>
  <si>
    <t>CMX500A</t>
  </si>
  <si>
    <t>Motorcycle - Cruiser</t>
  </si>
  <si>
    <t>PC56E-6500001</t>
  </si>
  <si>
    <t>THAILAND</t>
  </si>
  <si>
    <t>MLHPC5646R5300555</t>
  </si>
  <si>
    <t>1GCVKREC7HZ138021</t>
  </si>
  <si>
    <t>KNDJF723X67277595</t>
  </si>
  <si>
    <t>1GCRWCED1KZ192899</t>
  </si>
  <si>
    <t>1GKS1FKCXGR183286</t>
  </si>
  <si>
    <t>2C3LA63H18H251524</t>
  </si>
  <si>
    <t>JHLRE48388C081485</t>
  </si>
  <si>
    <t>CR-Z</t>
  </si>
  <si>
    <t>LEA1</t>
  </si>
  <si>
    <t>JHMZF1D43BS013713</t>
  </si>
  <si>
    <t>CX-30</t>
  </si>
  <si>
    <t>Select Package</t>
  </si>
  <si>
    <t>3MVDMBBL2MM247658</t>
  </si>
  <si>
    <t>3C4PDCAB1DT557271</t>
  </si>
  <si>
    <t>4T1C31AK6RU629547</t>
  </si>
  <si>
    <t>3FMCR9A63MRA27950</t>
  </si>
  <si>
    <t>5NMSH73E78H147395</t>
  </si>
  <si>
    <t>HEV</t>
  </si>
  <si>
    <t>1FMYU96H96KA35668</t>
  </si>
  <si>
    <t>EXL/EXL-NAVI/EXL-RES</t>
  </si>
  <si>
    <t>5FNRL5H61DB015957</t>
  </si>
  <si>
    <t>1G1ZD5ST6RF117486</t>
  </si>
  <si>
    <t>2C4RC1CG7FR563218</t>
  </si>
  <si>
    <t>CXL</t>
  </si>
  <si>
    <t>5GAKRBEDXBJ315828</t>
  </si>
  <si>
    <t>1C4NJCBA6CD626823</t>
  </si>
  <si>
    <t>MKX</t>
  </si>
  <si>
    <t>2LMDJ6JK8BBJ34824</t>
  </si>
  <si>
    <t>535i</t>
  </si>
  <si>
    <t>5-Series</t>
  </si>
  <si>
    <t>WBAFR7C58CC812839</t>
  </si>
  <si>
    <t>1FMEU7DE5AUB03607</t>
  </si>
  <si>
    <t>K24W9/K24V9</t>
  </si>
  <si>
    <t>2HKRW6H31KH217103</t>
  </si>
  <si>
    <t>1G11B5SL8FF145949</t>
  </si>
  <si>
    <t>1N4AL3AP9FC212806</t>
  </si>
  <si>
    <t>3MEHM0JA8BR601656</t>
  </si>
  <si>
    <t>LLT - SIDI: Spark Ignited Direct injection, ALUM, 60 Degrees</t>
  </si>
  <si>
    <t>1GNKRFED7HJ251804</t>
  </si>
  <si>
    <t>1C6RR7LG8HS837388</t>
  </si>
  <si>
    <t>Eco Turbo, SE</t>
  </si>
  <si>
    <t>5NPE24AF7KH766291</t>
  </si>
  <si>
    <t>4T1BF3EK4AU528763</t>
  </si>
  <si>
    <t>M35</t>
  </si>
  <si>
    <t>JNKAY01F27M454462</t>
  </si>
  <si>
    <t>1G1BC5SM9K7135865</t>
  </si>
  <si>
    <t>SE Wolfsburg Edition</t>
  </si>
  <si>
    <t>3VV3B7AX7RM203734</t>
  </si>
  <si>
    <t>S Line quattro Premium</t>
  </si>
  <si>
    <t>45 TFSI</t>
  </si>
  <si>
    <t>WA1DECF35P1042099</t>
  </si>
  <si>
    <t>JHLRD78946C020706</t>
  </si>
  <si>
    <t>SX-PRESTIGE or SX-P</t>
  </si>
  <si>
    <t>5XYK53AF6PG006100</t>
  </si>
  <si>
    <t>3C4NJCBB7NT224993</t>
  </si>
  <si>
    <t>1FMEU73E06UB42629</t>
  </si>
  <si>
    <t>5YFBU4EE4DP108061</t>
  </si>
  <si>
    <t>1GNSKJKC5HR315665</t>
  </si>
  <si>
    <t>KNDJ23AU7R7235792</t>
  </si>
  <si>
    <t>JTMBK32V186039296</t>
  </si>
  <si>
    <t>Convenience Group</t>
  </si>
  <si>
    <t>LUV - VVT, ALUM GME E85 MAX</t>
  </si>
  <si>
    <t>KL4CJFSB2GB583420</t>
  </si>
  <si>
    <t>WJ</t>
  </si>
  <si>
    <t>1J8GW68J14C214750</t>
  </si>
  <si>
    <t>3C6UR5GJ4GG133103</t>
  </si>
  <si>
    <t>5TFEM5F15BX030984</t>
  </si>
  <si>
    <t>FX35</t>
  </si>
  <si>
    <t>JNRAS08W78X207317</t>
  </si>
  <si>
    <t>LV3 - VVT, Aluminum, E85 Max</t>
  </si>
  <si>
    <t>3GCUKREH5FG313466</t>
  </si>
  <si>
    <t>Middle level</t>
  </si>
  <si>
    <t>5NPEC4AC3BH015109</t>
  </si>
  <si>
    <t>1N4BL4DV5MN311872</t>
  </si>
  <si>
    <t>SLE 2</t>
  </si>
  <si>
    <t>2GKFLWEK1F6169849</t>
  </si>
  <si>
    <t>Savana</t>
  </si>
  <si>
    <t>2500 Cargo</t>
  </si>
  <si>
    <t>L20 - Flex Fuel(Gas/Ethanol), IRON</t>
  </si>
  <si>
    <t>1GTW7FBA0E1176143</t>
  </si>
  <si>
    <t>Autobiography</t>
  </si>
  <si>
    <t>S/C LEV2 ULEV</t>
  </si>
  <si>
    <t>SALWV2FE5HA158729</t>
  </si>
  <si>
    <t>Work Truck/Fleet/Base</t>
  </si>
  <si>
    <t>1GCVKPEC9FZ430299</t>
  </si>
  <si>
    <t>2C4RDGBG0KR632908</t>
  </si>
  <si>
    <t>Premium + CWP</t>
  </si>
  <si>
    <t>2.5NA U6</t>
  </si>
  <si>
    <t>4S3BMCC60C3027491</t>
  </si>
  <si>
    <t>quattro Premium Plus, quattro SE Premium Plus</t>
  </si>
  <si>
    <t>3.0T</t>
  </si>
  <si>
    <t>WA1LAAF79KD043195</t>
  </si>
  <si>
    <t>1C4NJPBBXFD297578</t>
  </si>
  <si>
    <t>2GKALUEK8D6297064</t>
  </si>
  <si>
    <t>1C6RR7LT5ES464349</t>
  </si>
  <si>
    <t>FE / LX / LX Tech</t>
  </si>
  <si>
    <t>KNDCB3LC0H5074063</t>
  </si>
  <si>
    <t>4S4BSAAC4G3313364</t>
  </si>
  <si>
    <t>LTG - Spark Ignited Direct Injection, ALUM DOHC, VVT, DCVCP TURBO, E0-E100, ALUM</t>
  </si>
  <si>
    <t>3GKALXEX1JL238152</t>
  </si>
  <si>
    <t>3GNCJLSB7GL224090</t>
  </si>
  <si>
    <t>WA1LAAF78HD017132</t>
  </si>
  <si>
    <t>3VW5X7AT2DM826691</t>
  </si>
  <si>
    <t>1FM5K7D85FGC62701</t>
  </si>
  <si>
    <t>1GTG5CEN4L1131243</t>
  </si>
  <si>
    <t>3N1CP5CU5KL524936</t>
  </si>
  <si>
    <t>ZRE212L</t>
  </si>
  <si>
    <t>JTDEPRAE4LJ099971</t>
  </si>
  <si>
    <t>1GCNCPEAXBZ364545</t>
  </si>
  <si>
    <t>X1</t>
  </si>
  <si>
    <t>WBXHT3C36H5F74558</t>
  </si>
  <si>
    <t>High Roof</t>
  </si>
  <si>
    <t>1FTBR3X81SKA62851</t>
  </si>
  <si>
    <t>1C3CDFBB9ED719559</t>
  </si>
  <si>
    <t>1C4HJXDN1MW779622</t>
  </si>
  <si>
    <t>1FMCU0DG2CKA49696</t>
  </si>
  <si>
    <t>Sport ES/SE (ASX ES in Puerto Rico)</t>
  </si>
  <si>
    <t>4A4AP3AW3FE052862</t>
  </si>
  <si>
    <t>1FBAX2YG4PKB41718</t>
  </si>
  <si>
    <t>AJ126</t>
  </si>
  <si>
    <t>SALRR2RVXJA060430</t>
  </si>
  <si>
    <t>1GNSKGKC7KR191800</t>
  </si>
  <si>
    <t>2C4RC1BG9PR586129</t>
  </si>
  <si>
    <t>KMHCT4AE4HU264926</t>
  </si>
  <si>
    <t>1FM5K8FH1GGA02557</t>
  </si>
  <si>
    <t>1FT7W2B69HEE01202</t>
  </si>
  <si>
    <t>3GKALVEV5LL206360</t>
  </si>
  <si>
    <t>5J6RM4H73DL059997</t>
  </si>
  <si>
    <t>SEL, Value Edition &amp; Limited</t>
  </si>
  <si>
    <t>5NPD84LF6LH523922</t>
  </si>
  <si>
    <t>A8</t>
  </si>
  <si>
    <t>L</t>
  </si>
  <si>
    <t>Audi</t>
  </si>
  <si>
    <t>WAURVAFD1CN018682</t>
  </si>
  <si>
    <t>1FMCU0GD6KUA60754</t>
  </si>
  <si>
    <t>SS</t>
  </si>
  <si>
    <t>L99</t>
  </si>
  <si>
    <t>2G1FJ1EJ9E9272986</t>
  </si>
  <si>
    <t>3FA6P0G7XKR169685</t>
  </si>
  <si>
    <t>2HGFG3B01FH514269</t>
  </si>
  <si>
    <t>55SWF4KB4FU033526</t>
  </si>
  <si>
    <t>3GKALMEG0RL166306</t>
  </si>
  <si>
    <t>1FMSK8DH3NGA84567</t>
  </si>
  <si>
    <t>LML - PTI, DURAMAX</t>
  </si>
  <si>
    <t>1GC1KWE88GF124329</t>
  </si>
  <si>
    <t>Shadow Phantom</t>
  </si>
  <si>
    <t>VT750C2B</t>
  </si>
  <si>
    <t>JH2RC5379LK101025</t>
  </si>
  <si>
    <t>LFY</t>
  </si>
  <si>
    <t>1GNEVKKWXMJ174010</t>
  </si>
  <si>
    <t>GSK50L/UCK50L/USK50L/GSK51L/UCK51LUSK51L/UCK52L/USK52L/UCK55L/USK55L/UCK56L/USK56L/UCK57L/USK57L</t>
  </si>
  <si>
    <t>5TFRV54107X004205</t>
  </si>
  <si>
    <t>7SAYGDEE4PF630807</t>
  </si>
  <si>
    <t>STX</t>
  </si>
  <si>
    <t>1FTEW2KP2RKF34936</t>
  </si>
  <si>
    <t>5YFBURHEXEP169828</t>
  </si>
  <si>
    <t>1N4AL3AP7JC216717</t>
  </si>
  <si>
    <t>2GNALBEK5D6107311</t>
  </si>
  <si>
    <t>Premium 2LZ w/Z06</t>
  </si>
  <si>
    <t>LT4 - DI, SC, AFM, VVT, ALUM, GMNA</t>
  </si>
  <si>
    <t>1G1YU2D67G5601249</t>
  </si>
  <si>
    <t>1GCPDKEK6RZ238100</t>
  </si>
  <si>
    <t>L5P - Direct Injection, DURAMAX, GEN 5, VAR 1</t>
  </si>
  <si>
    <t>1GC1KVEY4HF205002</t>
  </si>
  <si>
    <t>1GTRUAEK6RZ219453</t>
  </si>
  <si>
    <t>SATURN</t>
  </si>
  <si>
    <t>Vue</t>
  </si>
  <si>
    <t>3GSCL33P19S546508</t>
  </si>
  <si>
    <t>L15BA</t>
  </si>
  <si>
    <t>SHHFK7H56JU225909</t>
  </si>
  <si>
    <t>DTS</t>
  </si>
  <si>
    <t>LD8</t>
  </si>
  <si>
    <t>1G6KD57Y37U136425</t>
  </si>
  <si>
    <t>1N4BL4BV6LC252487</t>
  </si>
  <si>
    <t>LIH - E0-15, DI, L3, VVT, ALUM, CSS PRIME</t>
  </si>
  <si>
    <t>KL79MPS28MB094588</t>
  </si>
  <si>
    <t>Range Rover Velar</t>
  </si>
  <si>
    <t>Velar</t>
  </si>
  <si>
    <t>AJ20P</t>
  </si>
  <si>
    <t>SALYA2EX7KA799766</t>
  </si>
  <si>
    <t>3CZRU6H55HM719570</t>
  </si>
  <si>
    <t>Countryman</t>
  </si>
  <si>
    <t>JCW</t>
  </si>
  <si>
    <t>AUSTRIA</t>
  </si>
  <si>
    <t>WMWXD1C56GWT97699</t>
  </si>
  <si>
    <t>1GKDT13S152345842</t>
  </si>
  <si>
    <t>2T1BU4EE6AC489536</t>
  </si>
  <si>
    <t>Limited +M/R+6CD HK</t>
  </si>
  <si>
    <t>3.6 NA U5</t>
  </si>
  <si>
    <t>4S4BRDKC8B2378406</t>
  </si>
  <si>
    <t>1GCUDDED1PZ324895</t>
  </si>
  <si>
    <t>KNDPBCACXE7589267</t>
  </si>
  <si>
    <t>KNDPMCAC8H7032680</t>
  </si>
  <si>
    <t>4T1BF1FK8DU227937</t>
  </si>
  <si>
    <t>2G1WB5E32C1170768</t>
  </si>
  <si>
    <t>1HGCP26808A059722</t>
  </si>
  <si>
    <t>JTEZU5JR8A5006313</t>
  </si>
  <si>
    <t>5YFEPMAE7NP340276</t>
  </si>
  <si>
    <t>JF2GTABC7JH215687</t>
  </si>
  <si>
    <t>1C6RR7LT0ES471693</t>
  </si>
  <si>
    <t>4T1G11AKXPU770142</t>
  </si>
  <si>
    <t>1C6RR7GG8LS151144</t>
  </si>
  <si>
    <t>1G1ZD5ST8NF112042</t>
  </si>
  <si>
    <t>GLK-Class</t>
  </si>
  <si>
    <t>GLK350 4-MATIC</t>
  </si>
  <si>
    <t>WDCGG8HB8AF480666</t>
  </si>
  <si>
    <t>1HGCR2F83EA183389</t>
  </si>
  <si>
    <t>3C4NJDCB4JT458250</t>
  </si>
  <si>
    <t>1HGCV1F11LA061359</t>
  </si>
  <si>
    <t>Wagoneer</t>
  </si>
  <si>
    <t>WS</t>
  </si>
  <si>
    <t>1C4SJVAP6RS104055</t>
  </si>
  <si>
    <t>5LMJJ3J5XCEL04515</t>
  </si>
  <si>
    <t>1FTFW1EF5DFD96988</t>
  </si>
  <si>
    <t>Work Truck/Fleet/Value Leader</t>
  </si>
  <si>
    <t>1GNDT13S082250793</t>
  </si>
  <si>
    <t>NOC</t>
  </si>
  <si>
    <t>1GTR8BEDXLZ179316</t>
  </si>
  <si>
    <t>1N4AL3APXEC419381</t>
  </si>
  <si>
    <t>1G1BE5SM2H7214961</t>
  </si>
  <si>
    <t>1G4HR57Y86U178429</t>
  </si>
  <si>
    <t>1FMCU0GD8HUA38053</t>
  </si>
  <si>
    <t>5TDYK3EH1BS042156</t>
  </si>
  <si>
    <t>2GNAXUEV7L6103074</t>
  </si>
  <si>
    <t>1FAHP2EW0CG137027</t>
  </si>
  <si>
    <t>ACV40L/GSV40L/AHV40L</t>
  </si>
  <si>
    <t>JTNBE46K073039752</t>
  </si>
  <si>
    <t>CC</t>
  </si>
  <si>
    <t>Sport, Sport Plus</t>
  </si>
  <si>
    <t>WVWBP7AN5EE526724</t>
  </si>
  <si>
    <t>Ion</t>
  </si>
  <si>
    <t>Sedan Level 3 - Auto (RF5)</t>
  </si>
  <si>
    <t>1G8AL55F17Z127281</t>
  </si>
  <si>
    <t>LM2</t>
  </si>
  <si>
    <t>1GTU9DET9MZ140311</t>
  </si>
  <si>
    <t>CLA-Class</t>
  </si>
  <si>
    <t>CLA250-4M</t>
  </si>
  <si>
    <t>M260</t>
  </si>
  <si>
    <t>WDD5J4HB1LN071544</t>
  </si>
  <si>
    <t>Cavalier</t>
  </si>
  <si>
    <t>1G1JC12F147237346</t>
  </si>
  <si>
    <t>Captiva Sport</t>
  </si>
  <si>
    <t>3GNFL4E51CS599086</t>
  </si>
  <si>
    <t>1GC1YNEY7PF224396</t>
  </si>
  <si>
    <t>HSE LUX</t>
  </si>
  <si>
    <t>SALSK2D40CA746824</t>
  </si>
  <si>
    <t>5UXWX9C53H0T03933</t>
  </si>
  <si>
    <t>2GKFLUE3XG6159755</t>
  </si>
  <si>
    <t>1C4RJFBG2FC662770</t>
  </si>
  <si>
    <t>2C3CDZFJ8PH694727</t>
  </si>
  <si>
    <t>KL7CJNSB0MB344750</t>
  </si>
  <si>
    <t>JN8AS5MV4BW663531</t>
  </si>
  <si>
    <t>LX Base</t>
  </si>
  <si>
    <t>3KPFK4A77HE021227</t>
  </si>
  <si>
    <t>2GNALDEK2G6134207</t>
  </si>
  <si>
    <t>2GKALNEK1G6125131</t>
  </si>
  <si>
    <t>quattro</t>
  </si>
  <si>
    <t>WAUDT74F05N046189</t>
  </si>
  <si>
    <t>1N4AL2AP1CC247863</t>
  </si>
  <si>
    <t>2GKFLTEK8H6353414</t>
  </si>
  <si>
    <t>5XYK53AFXPG047829</t>
  </si>
  <si>
    <t>3C4NJCCB4KT755756</t>
  </si>
  <si>
    <t>Veloster</t>
  </si>
  <si>
    <t>GLS(Middle grade)</t>
  </si>
  <si>
    <t>KMHTC6AD0CU048955</t>
  </si>
  <si>
    <t>Latitude, Longitude, North</t>
  </si>
  <si>
    <t>1C4PJLCB2LD614734</t>
  </si>
  <si>
    <t>SADCK2FX3LA626409</t>
  </si>
  <si>
    <t>HSE Silver Edition</t>
  </si>
  <si>
    <t>AJ20P6</t>
  </si>
  <si>
    <t>SALWR2SU6MA752998</t>
  </si>
  <si>
    <t>2C3CA5CV3AH164374</t>
  </si>
  <si>
    <t>JN8AZ1MU0BW060667</t>
  </si>
  <si>
    <t>1FTFX1CT8EFB10929</t>
  </si>
  <si>
    <t>2C4RDGEG3KR659595</t>
  </si>
  <si>
    <t>KNDJ23AU7L7016905</t>
  </si>
  <si>
    <t>1GCFG15X481130595</t>
  </si>
  <si>
    <t>1FMZU73K03ZB22970</t>
  </si>
  <si>
    <t>1C4BJWEGXGL229017</t>
  </si>
  <si>
    <t>1J4PN3GK4AW161954</t>
  </si>
  <si>
    <t>XT5</t>
  </si>
  <si>
    <t>Platinum Premium Luxury</t>
  </si>
  <si>
    <t>1GYKNFRS9LZ113389</t>
  </si>
  <si>
    <t>3FA6P0HDXER281878</t>
  </si>
  <si>
    <t>1FTEX1EP4LFA99758</t>
  </si>
  <si>
    <t>5XYPGDA35GG163239</t>
  </si>
  <si>
    <t>LUX</t>
  </si>
  <si>
    <t>SALSK254X9A214178</t>
  </si>
  <si>
    <t>1GNSKCKC5LR123621</t>
  </si>
  <si>
    <t>Z85 SLE</t>
  </si>
  <si>
    <t>1GTDS196258243665</t>
  </si>
  <si>
    <t>VQ</t>
  </si>
  <si>
    <t>3.8L DOHC (50- state)</t>
  </si>
  <si>
    <t>KNDMB233666100641</t>
  </si>
  <si>
    <t>3FMCR9C69MRA02144</t>
  </si>
  <si>
    <t>Type 9YA</t>
  </si>
  <si>
    <t>WP1AA2AY1KDA07339</t>
  </si>
  <si>
    <t>1C6RRFBG7NN278650</t>
  </si>
  <si>
    <t>1FTEW1C53PKD91791</t>
  </si>
  <si>
    <t>SE FHEV</t>
  </si>
  <si>
    <t>HEV/PHEV</t>
  </si>
  <si>
    <t>1FMCU9BZ0NUA24781</t>
  </si>
  <si>
    <t>1FTEW1E43KKD17896</t>
  </si>
  <si>
    <t>1C6RR7LT6MS518658</t>
  </si>
  <si>
    <t>S80</t>
  </si>
  <si>
    <t>EXEC AWD</t>
  </si>
  <si>
    <t>B6324S</t>
  </si>
  <si>
    <t>YV1982AR9A1126811</t>
  </si>
  <si>
    <t>EXL / EXL-NR</t>
  </si>
  <si>
    <t>5FNRL6H70KB005142</t>
  </si>
  <si>
    <t>AGT20L</t>
  </si>
  <si>
    <t>JTKJF5C76F3091736</t>
  </si>
  <si>
    <t>1FTEW1E40LKD12995</t>
  </si>
  <si>
    <t>2FMPK4G96LBA60982</t>
  </si>
  <si>
    <t>5XXG14J2XNG102348</t>
  </si>
  <si>
    <t>3GNAL2EK0FS523769</t>
  </si>
  <si>
    <t>1N4AL3AP0FC257276</t>
  </si>
  <si>
    <t>1J4GR48K95C579300</t>
  </si>
  <si>
    <t>3GCRKSE33AG216082</t>
  </si>
  <si>
    <t>KMC GDI Lambda-II</t>
  </si>
  <si>
    <t>5XYP5DHC1MG134893</t>
  </si>
  <si>
    <t>1C6RR7LT4DS534082</t>
  </si>
  <si>
    <t>5YFBURHE9FP355166</t>
  </si>
  <si>
    <t>3VV3B7AX1JM065290</t>
  </si>
  <si>
    <t>2T1BURHE9GC572895</t>
  </si>
  <si>
    <t>1FTEW1EF9FKE38262</t>
  </si>
  <si>
    <t>JTDKN3DU6C5475832</t>
  </si>
  <si>
    <t>Compressed Natural Gas (CNG)</t>
  </si>
  <si>
    <t>LC8 - Engine Flex Fuel(CNG/LPG), GEN1</t>
  </si>
  <si>
    <t>1GCWGFCB1C1122919</t>
  </si>
  <si>
    <t>Hardtop</t>
  </si>
  <si>
    <t>WMWSU3C51CT185858</t>
  </si>
  <si>
    <t>75 Series</t>
  </si>
  <si>
    <t>5TFLA5DB6RX196792</t>
  </si>
  <si>
    <t>JA32U2FU4GU007506</t>
  </si>
  <si>
    <t>1FTFX1EV8AFA77178</t>
  </si>
  <si>
    <t>Sport FWD</t>
  </si>
  <si>
    <t>3FAHP0KC1CR190486</t>
  </si>
  <si>
    <t>1GCPDBEK3NZ557416</t>
  </si>
  <si>
    <t>HYBRID</t>
  </si>
  <si>
    <t>3FTTW8E37NRA62404</t>
  </si>
  <si>
    <t>2C3CDZBG0FH708029</t>
  </si>
  <si>
    <t>Base/Big Bend/Black Diamond/Outer Banks/Badlands/Wildtrak</t>
  </si>
  <si>
    <t>1FMEE5DP8MLA86881</t>
  </si>
  <si>
    <t>5N1AZ2MG0JN101374</t>
  </si>
  <si>
    <t>5N1AR18W86C640100</t>
  </si>
  <si>
    <t>1FTEW1EP8GKD54279</t>
  </si>
  <si>
    <t>TOURING</t>
  </si>
  <si>
    <t>19XFC1F94LE215583</t>
  </si>
  <si>
    <t>Titanium - 4WD</t>
  </si>
  <si>
    <t>MAJ6P1WL2JC235180</t>
  </si>
  <si>
    <t>GLE-Class</t>
  </si>
  <si>
    <t>GLE350</t>
  </si>
  <si>
    <t>4JGDA5HB1HA892570</t>
  </si>
  <si>
    <t>1.6L Ti-VCT Premium Fuel</t>
  </si>
  <si>
    <t>3FADP4BJXHM103497</t>
  </si>
  <si>
    <t>1G6AB5RX1F0121837</t>
  </si>
  <si>
    <t>5XYPG4A38LG686510</t>
  </si>
  <si>
    <t>1FTFW1EF2BKD55738</t>
  </si>
  <si>
    <t>5NMSH4AG9AH392790</t>
  </si>
  <si>
    <t>1FTEW1E54KFB25484</t>
  </si>
  <si>
    <t>WBA3T1C54EPS98355</t>
  </si>
  <si>
    <t>2A4RR8DX2AR352145</t>
  </si>
  <si>
    <t>K24A4</t>
  </si>
  <si>
    <t>1HGCM563X3A029294</t>
  </si>
  <si>
    <t>2C4RC1CG6ER248957</t>
  </si>
  <si>
    <t>1HGCP36859A009566</t>
  </si>
  <si>
    <t>5N1BT3BAXPC675222</t>
  </si>
  <si>
    <t>1FMEU63E79UA43434</t>
  </si>
  <si>
    <t>2.0T SX</t>
  </si>
  <si>
    <t>G 2.0 DOHC T-GDI</t>
  </si>
  <si>
    <t>5XXGW4L23HG137462</t>
  </si>
  <si>
    <t>5GAEVAKW3MJ123601</t>
  </si>
  <si>
    <t>3GTP1VEC5EG245875</t>
  </si>
  <si>
    <t>SE R-Line</t>
  </si>
  <si>
    <t>1VWMA7A33KC009693</t>
  </si>
  <si>
    <t>1G1FH1R79L0136729</t>
  </si>
  <si>
    <t>MCV20L</t>
  </si>
  <si>
    <t>JT8BF28G3X5059429</t>
  </si>
  <si>
    <t>5FNRL6H53KB083249</t>
  </si>
  <si>
    <t>1C4AJWAG1DL704583</t>
  </si>
  <si>
    <t>5YFBURHE0HP661157</t>
  </si>
  <si>
    <t>1GCPDKEK7NZ567124</t>
  </si>
  <si>
    <t>1C6HJTFGXML506985</t>
  </si>
  <si>
    <t>1C6RR7NTXHS773901</t>
  </si>
  <si>
    <t>KL7CJLSB0JB641047</t>
  </si>
  <si>
    <t>CORRY</t>
  </si>
  <si>
    <t>Low Roof</t>
  </si>
  <si>
    <t>1FTBR1Y85RKA59898</t>
  </si>
  <si>
    <t>1GCUDGEL5PZ302181</t>
  </si>
  <si>
    <t>xDrive35i</t>
  </si>
  <si>
    <t>5UXKR0C58F0K66427</t>
  </si>
  <si>
    <t>LTG - Spark ignited Direct injection, Variable Valve Timing, ALUM DOHC, DCVCP TURBO, E0-E100, ALUM</t>
  </si>
  <si>
    <t>1G1FB1RX2L0147847</t>
  </si>
  <si>
    <t>1GCWGAFP7R1137735</t>
  </si>
  <si>
    <t>K24Z6</t>
  </si>
  <si>
    <t>5J6RE4H33BL079657</t>
  </si>
  <si>
    <t>Touring Plus</t>
  </si>
  <si>
    <t>2C4RC1FG0JR193802</t>
  </si>
  <si>
    <t>WAUKGAFB2AN064092</t>
  </si>
  <si>
    <t>Touareg</t>
  </si>
  <si>
    <t>V6, V8 w/ Sport Suspension</t>
  </si>
  <si>
    <t>WVGZG77L96D036097</t>
  </si>
  <si>
    <t>2C4RDGBGXJR151563</t>
  </si>
  <si>
    <t>3VW547AUXFM067910</t>
  </si>
  <si>
    <t>4T1B11HK0JU103006</t>
  </si>
  <si>
    <t>5J8TB3H59FL010091</t>
  </si>
  <si>
    <t>3GNAXKEV1NS235756</t>
  </si>
  <si>
    <t>1FMCU0GD6KUC52367</t>
  </si>
  <si>
    <t>5NPE24AF1JH652124</t>
  </si>
  <si>
    <t>1FDZK1CM6KKA19273</t>
  </si>
  <si>
    <t>1GNERKKW0LJ259151</t>
  </si>
  <si>
    <t>Middle-low level</t>
  </si>
  <si>
    <t>5NPEB4AC5BH091062</t>
  </si>
  <si>
    <t>SQ5</t>
  </si>
  <si>
    <t>WA1A4AFY1K2027348</t>
  </si>
  <si>
    <t>1C4BJWDG4HL723442</t>
  </si>
  <si>
    <t>ZACCJBBB6HPG41468</t>
  </si>
  <si>
    <t>1FTRW07L83KD02053</t>
  </si>
  <si>
    <t>e-Golf</t>
  </si>
  <si>
    <t>WVWKP7AU3GW912062</t>
  </si>
  <si>
    <t>S, ES, LE, SE, Ralliart, Trail Edition</t>
  </si>
  <si>
    <t>JA4ARUAU9RU007158</t>
  </si>
  <si>
    <t>L82 - DI, AFM, ALUM, GEN 5, VAR 1</t>
  </si>
  <si>
    <t>1GCRWAEF6KZ184111</t>
  </si>
  <si>
    <t>3VW5M7BU9RM094258</t>
  </si>
  <si>
    <t>D2</t>
  </si>
  <si>
    <t>3C63RRHL3RG280423</t>
  </si>
  <si>
    <t>350 Base/F Sport</t>
  </si>
  <si>
    <t>2T2ZZMCA5KC120552</t>
  </si>
  <si>
    <t>1FADP3F26DL111265</t>
  </si>
  <si>
    <t>1FMCU9GDXJUA61490</t>
  </si>
  <si>
    <t>PE</t>
  </si>
  <si>
    <t>JM1BM1V70E1135604</t>
  </si>
  <si>
    <t>GSX30L</t>
  </si>
  <si>
    <t>4T1BK36B07U186862</t>
  </si>
  <si>
    <t>5FNYF5H94GB010835</t>
  </si>
  <si>
    <t>1C4RJFBG7JC299830</t>
  </si>
  <si>
    <t>ZR2</t>
  </si>
  <si>
    <t>1GC4YYE78RF438676</t>
  </si>
  <si>
    <t>1FTEW1C80AKA23408</t>
  </si>
  <si>
    <t>3C6UR5FLXKG648070</t>
  </si>
  <si>
    <t>3C63RRHL0LG313062</t>
  </si>
  <si>
    <t>1FTFX1EG8FKF20946</t>
  </si>
  <si>
    <t>SE Popular, ECO, Sport, Limited</t>
  </si>
  <si>
    <t>KM8J33A25GU153047</t>
  </si>
  <si>
    <t>3GTP1VEC5EG402658</t>
  </si>
  <si>
    <t>5GAEVAKWXLJ108074</t>
  </si>
  <si>
    <t>JM3KE2CY2G0692271</t>
  </si>
  <si>
    <t>2C4RC1GGXNR126340</t>
  </si>
  <si>
    <t>1FMJK1HT8KEA21523</t>
  </si>
  <si>
    <t>1FM5K8F81FGC55859</t>
  </si>
  <si>
    <t>Grand Touring/GT</t>
  </si>
  <si>
    <t>JM1GJ1W69F1171345</t>
  </si>
  <si>
    <t>KMHCT4AE5GU163425</t>
  </si>
  <si>
    <t>EX-T</t>
  </si>
  <si>
    <t>19XFC1F34GE027678</t>
  </si>
  <si>
    <t>ZACNJCBB1MPM95714</t>
  </si>
  <si>
    <t>5GRGN23U96H116834</t>
  </si>
  <si>
    <t>Model X</t>
  </si>
  <si>
    <t>5YJXCBE25LF282363</t>
  </si>
  <si>
    <t>1C4RDHAG4HC898361</t>
  </si>
  <si>
    <t>SPORT</t>
  </si>
  <si>
    <t>1HGCR2F52EA273560</t>
  </si>
  <si>
    <t>GV70</t>
  </si>
  <si>
    <t>2.5T, 2.5T Select, 2.5T Advanced, 2.5T Sport Prestige</t>
  </si>
  <si>
    <t>T-GDI THETA III</t>
  </si>
  <si>
    <t>5NMMADTBXSH028703</t>
  </si>
  <si>
    <t>911</t>
  </si>
  <si>
    <t>S (2WD), 4S (4WD)</t>
  </si>
  <si>
    <t>Carrera</t>
  </si>
  <si>
    <t>WP0AB29907S730596</t>
  </si>
  <si>
    <t>SE (Popular Equipment Pkg.), Eco, Sport, Limited, Night</t>
  </si>
  <si>
    <t>T-GDI GAMMA</t>
  </si>
  <si>
    <t>KM8J3CA26HU417877</t>
  </si>
  <si>
    <t>1C6SRFFT2KN805224</t>
  </si>
  <si>
    <t>2C4RC1BG3HR552608</t>
  </si>
  <si>
    <t>1GT12UEY0JF246503</t>
  </si>
  <si>
    <t>SRW Medium Roof Van</t>
  </si>
  <si>
    <t>1FTYR2CG9GKB43654</t>
  </si>
  <si>
    <t>Echo</t>
  </si>
  <si>
    <t>NCP12L</t>
  </si>
  <si>
    <t>1NZ-FF</t>
  </si>
  <si>
    <t>JTDAT123610162158</t>
  </si>
  <si>
    <t>2T2BZMCA2JC165660</t>
  </si>
  <si>
    <t>1GNSKCKC0KR290645</t>
  </si>
  <si>
    <t>Tradesman, ST</t>
  </si>
  <si>
    <t>1C6RR6FG0KS710521</t>
  </si>
  <si>
    <t>3C4PDCABXHT676894</t>
  </si>
  <si>
    <t>1FMCU0H91DUD67875</t>
  </si>
  <si>
    <t>1C4NJRBB5FD279744</t>
  </si>
  <si>
    <t>5NMJACDE3SH443545</t>
  </si>
  <si>
    <t>2C3CDYAGXEH258481</t>
  </si>
  <si>
    <t>1D7HU18268J232973</t>
  </si>
  <si>
    <t>Nautilus</t>
  </si>
  <si>
    <t>2LMPJ8J9XLBL31436</t>
  </si>
  <si>
    <t>1GNSCBKCXGR141514</t>
  </si>
  <si>
    <t>1C6RR6TT7LS111019</t>
  </si>
  <si>
    <t>1FMCU9G66LUB21107</t>
  </si>
  <si>
    <t>1FTNE1EW3EDB15329</t>
  </si>
  <si>
    <t>LGZ - DI: Direct Injection, VVT: Variable Valve Timing, ALUM, VAR2, GEN 2</t>
  </si>
  <si>
    <t>1GTG6CENXH1307796</t>
  </si>
  <si>
    <t>NM0LS7S20N1527999</t>
  </si>
  <si>
    <t>1C6SRFBT4LN142245</t>
  </si>
  <si>
    <t>1C4RJFAG8LC333407</t>
  </si>
  <si>
    <t>LDA1</t>
  </si>
  <si>
    <t>JHMES96695S009497</t>
  </si>
  <si>
    <t>Sebring</t>
  </si>
  <si>
    <t>1C3LC56R98N166463</t>
  </si>
  <si>
    <t>Blue</t>
  </si>
  <si>
    <t>KM8JBDD10SU259684</t>
  </si>
  <si>
    <t>1C4RJFBG9JC128948</t>
  </si>
  <si>
    <t>GSV40L/AVV60L</t>
  </si>
  <si>
    <t>JTHBK1GGXF2205669</t>
  </si>
  <si>
    <t>1G1PE5SB6F7296825</t>
  </si>
  <si>
    <t>5N1AT2MV8JC726326</t>
  </si>
  <si>
    <t>1FMCU9G96GUA94149</t>
  </si>
  <si>
    <t>WDDGF8BB7CA712181</t>
  </si>
  <si>
    <t>3GCUYDED7KG134631</t>
  </si>
  <si>
    <t>3GNAXHEG8RL163460</t>
  </si>
  <si>
    <t>1C4RJFBG2LC346538</t>
  </si>
  <si>
    <t>LRBFZPE40RD055850</t>
  </si>
  <si>
    <t>LTZ (2LZ)</t>
  </si>
  <si>
    <t>LTG - SIDI, ALUM DOHC, VVT, DCVCP TURBO, E0-E100, ALUM</t>
  </si>
  <si>
    <t>1G1ZH5SXXGF287564</t>
  </si>
  <si>
    <t>3FA6P0H76GR236157</t>
  </si>
  <si>
    <t>5TDXK3DC3FS645830</t>
  </si>
  <si>
    <t>KM8R5DGE8RU700898</t>
  </si>
  <si>
    <t>Armada</t>
  </si>
  <si>
    <t>JN8AY2NF4K9351096</t>
  </si>
  <si>
    <t>2G1WF5E38C1308205</t>
  </si>
  <si>
    <t>1C6RR7VT2DS662205</t>
  </si>
  <si>
    <t>1GCVKREC7HZ226275</t>
  </si>
  <si>
    <t>Sahara/Unlimited Sahara</t>
  </si>
  <si>
    <t>1J4BA5H10AL185354</t>
  </si>
  <si>
    <t>4T1C11AK8MU480623</t>
  </si>
  <si>
    <t>SE Hybrid</t>
  </si>
  <si>
    <t>3FA6P0LUXER192206</t>
  </si>
  <si>
    <t>L15B1</t>
  </si>
  <si>
    <t>JHMGK5H59GX036453</t>
  </si>
  <si>
    <t>KNDPU3AF2P7196483</t>
  </si>
  <si>
    <t>2AR-FXE+2JM</t>
  </si>
  <si>
    <t>4T1BD1FK8GU198112</t>
  </si>
  <si>
    <t>3GTPUJEK7RG257183</t>
  </si>
  <si>
    <t>Crosstour</t>
  </si>
  <si>
    <t>EX-L V6</t>
  </si>
  <si>
    <t>5J6TF1H53CL003246</t>
  </si>
  <si>
    <t>3N1AB8CV9PY254135</t>
  </si>
  <si>
    <t>3C4NJDDB8KT597684</t>
  </si>
  <si>
    <t>3GNCJRSB2FL195566</t>
  </si>
  <si>
    <t>1HGCR2F5XHA092436</t>
  </si>
  <si>
    <t>S580 4MATIC</t>
  </si>
  <si>
    <t>M176</t>
  </si>
  <si>
    <t>W1K6G7GB9PA220334</t>
  </si>
  <si>
    <t>3GTU9DED8LG106657</t>
  </si>
  <si>
    <t>3GNAXKEV4NL101091</t>
  </si>
  <si>
    <t>5NMS5DAL4PH507214</t>
  </si>
  <si>
    <t>3VVMB7AX9PM012530</t>
  </si>
  <si>
    <t>2FMPK3K81FBB47329</t>
  </si>
  <si>
    <t>1LNHL9EK1DG607199</t>
  </si>
  <si>
    <t>2D4RN5D13AR433153</t>
  </si>
  <si>
    <t>1C4PJLCB2KD331670</t>
  </si>
  <si>
    <t>5N1AT2MT0FC891454</t>
  </si>
  <si>
    <t>4JGFB4JB1NA635771</t>
  </si>
  <si>
    <t>1GNSKCKC3GR244444</t>
  </si>
  <si>
    <t>3GTU2UEH2EG443609</t>
  </si>
  <si>
    <t>1FM5K8D84DGC18403</t>
  </si>
  <si>
    <t>SE &amp; SEL</t>
  </si>
  <si>
    <t>3KPC24A64ME134654</t>
  </si>
  <si>
    <t>3FA6P0H74GR387031</t>
  </si>
  <si>
    <t>SEL FWD</t>
  </si>
  <si>
    <t>3FA6P0CD2KR270537</t>
  </si>
  <si>
    <t>1GCPDKEK0NZ602375</t>
  </si>
  <si>
    <t>1C4RJFJG3EC427309</t>
  </si>
  <si>
    <t>300 Base</t>
  </si>
  <si>
    <t>ASE30L</t>
  </si>
  <si>
    <t>8AR-FTS</t>
  </si>
  <si>
    <t>JTHAA1D23L5101784</t>
  </si>
  <si>
    <t>WDDGF8AB2DA821893</t>
  </si>
  <si>
    <t>Limited+M/R+ES+NAVI</t>
  </si>
  <si>
    <t>4S4BSENC2J3205091</t>
  </si>
  <si>
    <t>Laredo, Altitude</t>
  </si>
  <si>
    <t>1C4RJHAG5PC644424</t>
  </si>
  <si>
    <t>1GKKRPED2BJ375523</t>
  </si>
  <si>
    <t>1C6RR6FG1KS628202</t>
  </si>
  <si>
    <t>5N1AR2MN0GC603062</t>
  </si>
  <si>
    <t>1N4BL4DV5RN308994</t>
  </si>
  <si>
    <t>A3</t>
  </si>
  <si>
    <t>WAUAUGFF0H1047156</t>
  </si>
  <si>
    <t>3HGGK5H87JM712828</t>
  </si>
  <si>
    <t>JM3KFBBL6R0442425</t>
  </si>
  <si>
    <t>2GNAXSEV0J6139092</t>
  </si>
  <si>
    <t>X7</t>
  </si>
  <si>
    <t>5UXCW2C04N9L92484</t>
  </si>
  <si>
    <t>S60</t>
  </si>
  <si>
    <t>Inscription Expression (XC60/XC90) R-Design Expression (S60 T8) Momentum (S60 B5)</t>
  </si>
  <si>
    <t>B4204T (MHEV)</t>
  </si>
  <si>
    <t>7JRL12TZ5NG160908</t>
  </si>
  <si>
    <t>SE, ECO</t>
  </si>
  <si>
    <t>5NPE24AF5FH040399</t>
  </si>
  <si>
    <t>LC9 - Flex Fuel (GAS/ALC) Aluminium Cylinder, Deactivation FFV</t>
  </si>
  <si>
    <t>3GCPKTE76DG298779</t>
  </si>
  <si>
    <t>X-Type</t>
  </si>
  <si>
    <t>SAJWA51A46WE89590</t>
  </si>
  <si>
    <t>5TDDK3DC8CS032939</t>
  </si>
  <si>
    <t>1GKKNKLA2MZ116901</t>
  </si>
  <si>
    <t>1GKKNXLSXHZ216224</t>
  </si>
  <si>
    <t>GL450 4MATIC</t>
  </si>
  <si>
    <t>4JGDF7CE7DA240853</t>
  </si>
  <si>
    <t>5LMJJ2NG4PEL12895</t>
  </si>
  <si>
    <t>S Line Prestige</t>
  </si>
  <si>
    <t>WA1DGAFE4DD007368</t>
  </si>
  <si>
    <t>FL</t>
  </si>
  <si>
    <t>LUV - MFI, Variable Valve Timing, ALUM, E85 MAX</t>
  </si>
  <si>
    <t>1G1JG6SB3L4115067</t>
  </si>
  <si>
    <t>Premier (1LZ)</t>
  </si>
  <si>
    <t>2GNAXMEV3J6284574</t>
  </si>
  <si>
    <t>1C4RJFBGXJC362872</t>
  </si>
  <si>
    <t>2GNALCEK4F6339522</t>
  </si>
  <si>
    <t>X0C+EC5</t>
  </si>
  <si>
    <t>3GNKDCRJ8RS163230</t>
  </si>
  <si>
    <t>5XYZUDLB5DG061022</t>
  </si>
  <si>
    <t>2FMGK5C89FBA11637</t>
  </si>
  <si>
    <t>1FAFP34N95W120886</t>
  </si>
  <si>
    <t>ZACNJDD15MPM11324</t>
  </si>
  <si>
    <t>CX-3</t>
  </si>
  <si>
    <t>JM1DKDC71K0426083</t>
  </si>
  <si>
    <t>JTEMU5JRXR6256247</t>
  </si>
  <si>
    <t>5UXWX7C54G0S17324</t>
  </si>
  <si>
    <t>2.4 LX STD/Conv</t>
  </si>
  <si>
    <t>5XXGM4A73EG332039</t>
  </si>
  <si>
    <t>1C4BJWEG0FL592909</t>
  </si>
  <si>
    <t>LAF</t>
  </si>
  <si>
    <t>2CTALMEC5B6370655</t>
  </si>
  <si>
    <t>L94 - Flex Fuel(Gas/ALC), ALUM Cylinder Deactivation</t>
  </si>
  <si>
    <t>1GYS4DEF7ER199868</t>
  </si>
  <si>
    <t>LZ0</t>
  </si>
  <si>
    <t>3GCUKHE88SG283240</t>
  </si>
  <si>
    <t>Limited + MR + ES + NAVI</t>
  </si>
  <si>
    <t>4S3BNBN60G3038856</t>
  </si>
  <si>
    <t>3N1CP5CVXML499625</t>
  </si>
  <si>
    <t>L86 - VVT, AFM, E85 Max, Aluminum</t>
  </si>
  <si>
    <t>1GKS2JKJ6FR615837</t>
  </si>
  <si>
    <t>3FA6P0H75HR374676</t>
  </si>
  <si>
    <t>1GNEVGKW5NJ186158</t>
  </si>
  <si>
    <t>1FT7W2BT6DEB56584</t>
  </si>
  <si>
    <t>JTEBU5JR9C5097323</t>
  </si>
  <si>
    <t>3GCPKSE39BG362950</t>
  </si>
  <si>
    <t>1FTFW1ET9EKF72343</t>
  </si>
  <si>
    <t>3FA6P0HD6JR260004</t>
  </si>
  <si>
    <t>F-Series Super Duty - Dual Rear Wheel</t>
  </si>
  <si>
    <t>1FT8W3DT9NED73569</t>
  </si>
  <si>
    <t>5FNRL5H64DB035619</t>
  </si>
  <si>
    <t>2LT/3LT</t>
  </si>
  <si>
    <t>1G1FD1RS8M0142684</t>
  </si>
  <si>
    <t>1N4BL4CV7KC197139</t>
  </si>
  <si>
    <t>LX Popular, S</t>
  </si>
  <si>
    <t>3KPFL4A70HE059962</t>
  </si>
  <si>
    <t>2B3LJ44V69H560638</t>
  </si>
  <si>
    <t>1AR-FE</t>
  </si>
  <si>
    <t>5TDKA3DC5CS011685</t>
  </si>
  <si>
    <t>B2 Bus Chassis</t>
  </si>
  <si>
    <t>Incomplete - School Bus Chassis</t>
  </si>
  <si>
    <t>Cummins ISB</t>
  </si>
  <si>
    <t>Class 7: 26,001 - 33,000 lb (11,794 - 14,969 kg)</t>
  </si>
  <si>
    <t>4UZABRDT2CCBR3440</t>
  </si>
  <si>
    <t>1GNSCBKC1FR666363</t>
  </si>
  <si>
    <t>1N4AL3AP8JC273914</t>
  </si>
  <si>
    <t>1GCUDJEL7RZ115931</t>
  </si>
  <si>
    <t>1C4HJXEN2KW515465</t>
  </si>
  <si>
    <t>5XYPG4A36KG578241</t>
  </si>
  <si>
    <t>1G1ZD5ST4PF240541</t>
  </si>
  <si>
    <t>C350 4-MATIC</t>
  </si>
  <si>
    <t>WDDGJ8JB6FG362429</t>
  </si>
  <si>
    <t>1FMCU9H96DUD37923</t>
  </si>
  <si>
    <t>1GCUDDED2NZ593503</t>
  </si>
  <si>
    <t>3CZRU6H37KG727433</t>
  </si>
  <si>
    <t>WA1AECF36L1026751</t>
  </si>
  <si>
    <t>3GCNAAED1RG295638</t>
  </si>
  <si>
    <t>1D7HU18268J121663</t>
  </si>
  <si>
    <t>2HKRW2H50HH609685</t>
  </si>
  <si>
    <t>530i</t>
  </si>
  <si>
    <t>WBAJA5C50JG899986</t>
  </si>
  <si>
    <t>1FBAX2YG2PKA93801</t>
  </si>
  <si>
    <t>5TFGY5F19EX159151</t>
  </si>
  <si>
    <t>Td6 LEV3 LEV160</t>
  </si>
  <si>
    <t>SALWR2KF6GA594216</t>
  </si>
  <si>
    <t>3FA6P0K96GR325656</t>
  </si>
  <si>
    <t>2GKALNEK0H6246671</t>
  </si>
  <si>
    <t>1FTFX1EF0BFA22427</t>
  </si>
  <si>
    <t>2D8GP44L36R681115</t>
  </si>
  <si>
    <t>3C6UR5DL9RG227213</t>
  </si>
  <si>
    <t>WDDSJ4GB1JN680313</t>
  </si>
  <si>
    <t>LR4</t>
  </si>
  <si>
    <t>SALAG2V62GA802135</t>
  </si>
  <si>
    <t>3MZBM1V75EM116269</t>
  </si>
  <si>
    <t>1C4PJLDX0JD513991</t>
  </si>
  <si>
    <t>Premium+All Weather Package</t>
  </si>
  <si>
    <t>4S4BSACC2F3250194</t>
  </si>
  <si>
    <t>3C4PDCBG9GT224198</t>
  </si>
  <si>
    <t>3GNAXSEG7RL242194</t>
  </si>
  <si>
    <t>2GNFLNEK4C6261711</t>
  </si>
  <si>
    <t>1FM5K7FH4GGC40283</t>
  </si>
  <si>
    <t>GYL25L/GGL25L/GGL20L/GYL20L</t>
  </si>
  <si>
    <t>2T2ZZMCAXHC037059</t>
  </si>
  <si>
    <t>ProMaster 2500</t>
  </si>
  <si>
    <t>3C6TRVCG7JE138661</t>
  </si>
  <si>
    <t>RU</t>
  </si>
  <si>
    <t>2C4RC1BG2RR132095</t>
  </si>
  <si>
    <t>1FM5K8B81HGB92707</t>
  </si>
  <si>
    <t>1C6HJTAGXNL179190</t>
  </si>
  <si>
    <t>3GTU2UEC6EG380910</t>
  </si>
  <si>
    <t>2B3KA43G17H666636</t>
  </si>
  <si>
    <t>WBAWB33559P136574</t>
  </si>
  <si>
    <t>3GCPDKEK8RG165957</t>
  </si>
  <si>
    <t>Motorhome Chassis</t>
  </si>
  <si>
    <t>Incomplete - Stripped Chassis</t>
  </si>
  <si>
    <t>6.8L 3V; 362 HP @ 4750rpm</t>
  </si>
  <si>
    <t>Class 6: 19,501 - 26,000 lb (8,845 - 11,794 kg)</t>
  </si>
  <si>
    <t>1F66F5DY4K0A05231</t>
  </si>
  <si>
    <t>JM1GJ1V53G1424086</t>
  </si>
  <si>
    <t>JA4J3UA89NZ077938</t>
  </si>
  <si>
    <t>SX / SX Limited</t>
  </si>
  <si>
    <t>DOHC GDI LAMBDA II</t>
  </si>
  <si>
    <t>5XYPK4A53GG169816</t>
  </si>
  <si>
    <t>1GC1YNEY8RF159335</t>
  </si>
  <si>
    <t>XLE/XLE Premium</t>
  </si>
  <si>
    <t>NMTKHMBXXJR037136</t>
  </si>
  <si>
    <t>JTHBF30G325015022</t>
  </si>
  <si>
    <t>Adventure/XLE</t>
  </si>
  <si>
    <t>2T3WFREV5JW453724</t>
  </si>
  <si>
    <t>JA4ARUAU1MU015893</t>
  </si>
  <si>
    <t>WA1VFAFL2FA035812</t>
  </si>
  <si>
    <t>3C4NJCAB2JT181689</t>
  </si>
  <si>
    <t>KMHL64JA4RA384894</t>
  </si>
  <si>
    <t>1G6AF5S3XE0122463</t>
  </si>
  <si>
    <t>D grade</t>
  </si>
  <si>
    <t>5TDZZ3DC3LS072444</t>
  </si>
  <si>
    <t>3VV3B7AX8JM074682</t>
  </si>
  <si>
    <t>JN8AZ2NE6E9062956</t>
  </si>
  <si>
    <t>NHW20L</t>
  </si>
  <si>
    <t>1NZ-FXE</t>
  </si>
  <si>
    <t>JTDKB20U877623952</t>
  </si>
  <si>
    <t>Eddie Bauer</t>
  </si>
  <si>
    <t>1FMJU1H53AEA00654</t>
  </si>
  <si>
    <t>85 Series</t>
  </si>
  <si>
    <t>EV SUV 3-Row</t>
  </si>
  <si>
    <t>7SVAAABA5RX027363</t>
  </si>
  <si>
    <t>4T4BF1FKXGR559663</t>
  </si>
  <si>
    <t>5N1AZ2MH9FN256375</t>
  </si>
  <si>
    <t>SHHFK7H41MU210438</t>
  </si>
  <si>
    <t>1N4BL4BV4LN314599</t>
  </si>
  <si>
    <t>5YFB4MDE8RP172287</t>
  </si>
  <si>
    <t>1C4RJHBG2PC514289</t>
  </si>
  <si>
    <t>2C3CDXGJ5MH544167</t>
  </si>
  <si>
    <t>5XXGT4L36KG305572</t>
  </si>
  <si>
    <t>2.0L GTDI Premium Fuel</t>
  </si>
  <si>
    <t>1FADP3L9XHL284780</t>
  </si>
  <si>
    <t>Mazda5</t>
  </si>
  <si>
    <t>L5X</t>
  </si>
  <si>
    <t>JM1CW2CLXD0160647</t>
  </si>
  <si>
    <t>G GDI</t>
  </si>
  <si>
    <t>KNDJN2A25K7662670</t>
  </si>
  <si>
    <t>5NPD84LF8LH581885</t>
  </si>
  <si>
    <t>3C7WRNEL4HG603978</t>
  </si>
  <si>
    <t>1GKS2CKJ7GR333140</t>
  </si>
  <si>
    <t>Avalanche</t>
  </si>
  <si>
    <t>Sport Utility Truck (SUT)</t>
  </si>
  <si>
    <t>3GNFK12397G145701</t>
  </si>
  <si>
    <t>1FTEW1E52KFC47163</t>
  </si>
  <si>
    <t>JTHBK1GG3E2109011</t>
  </si>
  <si>
    <t>5XYPG4A3XJG354677</t>
  </si>
  <si>
    <t>KNDJN2A29H7453652</t>
  </si>
  <si>
    <t>3GTU2VEC1EG569471</t>
  </si>
  <si>
    <t>1C6SRFBT9KN623882</t>
  </si>
  <si>
    <t>Ex-L</t>
  </si>
  <si>
    <t>J35Z4</t>
  </si>
  <si>
    <t>5FNYF3H69AB007821</t>
  </si>
  <si>
    <t>KM8J2CA42KU951924</t>
  </si>
  <si>
    <t>1C4RJEAG6JC363786</t>
  </si>
  <si>
    <t>1N4AA5APXDC840811</t>
  </si>
  <si>
    <t>907 (VS30)</t>
  </si>
  <si>
    <t>OM651</t>
  </si>
  <si>
    <t>W1Y4DCHY1MT076957</t>
  </si>
  <si>
    <t>1FM5K8AR3EGC13966</t>
  </si>
  <si>
    <t>Sport/Classic</t>
  </si>
  <si>
    <t>1J4FJ68S7WL142119</t>
  </si>
  <si>
    <t>3C6UR5HJ2LG282330</t>
  </si>
  <si>
    <t>5J6RW1H52KA010659</t>
  </si>
  <si>
    <t>A25A-FXS, 3NM</t>
  </si>
  <si>
    <t>4T1C31AK8PU611385</t>
  </si>
  <si>
    <t>2T3F1RFV4RC458326</t>
  </si>
  <si>
    <t>K23A1</t>
  </si>
  <si>
    <t>5J8TB1H54AA007804</t>
  </si>
  <si>
    <t>W1KAF4GB6PR144309</t>
  </si>
  <si>
    <t>1G11C5SL3FF105565</t>
  </si>
  <si>
    <t>1/2 ton</t>
  </si>
  <si>
    <t>1GNSCBE0XBR338161</t>
  </si>
  <si>
    <t>1HGCR2F33DA233825</t>
  </si>
  <si>
    <t>5J6RW2H90HL040071</t>
  </si>
  <si>
    <t>2C3CDZAG3JH310517</t>
  </si>
  <si>
    <t>Sport Value Pkg ,Sport Premium pkg, Sport Tech pkg ,Sport 2.0T Base</t>
  </si>
  <si>
    <t>5NMZUDLB9JH078729</t>
  </si>
  <si>
    <t>X5 M Competition</t>
  </si>
  <si>
    <t>5YM13ET04R9U85926</t>
  </si>
  <si>
    <t>2.5XS</t>
  </si>
  <si>
    <t>JF1SG65653H749358</t>
  </si>
  <si>
    <t>2G1WB5EK0A1192403</t>
  </si>
  <si>
    <t>1FM5K8B88FGC09547</t>
  </si>
  <si>
    <t>JTJBM7FXXH5161509</t>
  </si>
  <si>
    <t>3GCPCREC3FG530657</t>
  </si>
  <si>
    <t>1C4BJWEG5CL272383</t>
  </si>
  <si>
    <t>NETHERLANDS</t>
  </si>
  <si>
    <t>WMZYW3C08L3L21690</t>
  </si>
  <si>
    <t>KM8HC3AB5RU074995</t>
  </si>
  <si>
    <t>1FMSK8DH1PGC15918</t>
  </si>
  <si>
    <t>5N1BT3AB5PC901998</t>
  </si>
  <si>
    <t>1HGCR2F30HA284401</t>
  </si>
  <si>
    <t>4S4BRBCC7E3230166</t>
  </si>
  <si>
    <t>1N4AA5AP6DC813220</t>
  </si>
  <si>
    <t>3FAHP0JA9AR235672</t>
  </si>
  <si>
    <t>G 1.6 DOHC T-GDI GAMMA</t>
  </si>
  <si>
    <t>KMHD04LB1HU364272</t>
  </si>
  <si>
    <t>3GCUKTEC5FG188941</t>
  </si>
  <si>
    <t>1GNDS13S382253609</t>
  </si>
  <si>
    <t>5XYKT3A6XCG308991</t>
  </si>
  <si>
    <t>L61/LBZ</t>
  </si>
  <si>
    <t>3GNDA23D96S629130</t>
  </si>
  <si>
    <t>1GCVKNEC6JZ148683</t>
  </si>
  <si>
    <t>320i</t>
  </si>
  <si>
    <t>WBA3B1C53FK138551</t>
  </si>
  <si>
    <t>1G1JG6SH4J4108324</t>
  </si>
  <si>
    <t>1C6RR7LG0GS178575</t>
  </si>
  <si>
    <t>Corolla Matrix</t>
  </si>
  <si>
    <t>ZZE132L/ZZE133L/ZZE134L</t>
  </si>
  <si>
    <t>IZZ-FE</t>
  </si>
  <si>
    <t>2T1KR32E64C244854</t>
  </si>
  <si>
    <t>3CZRM3H32FG707997</t>
  </si>
  <si>
    <t>5J6RW5H3XKL003047</t>
  </si>
  <si>
    <t>1FMJK2A89REA26445</t>
  </si>
  <si>
    <t>SH-AWD TECH</t>
  </si>
  <si>
    <t>J37A4</t>
  </si>
  <si>
    <t>19UUA9F54DA002745</t>
  </si>
  <si>
    <t>2FMPK3J90LBA31092</t>
  </si>
  <si>
    <t>SA</t>
  </si>
  <si>
    <t>WBA3C1G57DNR49143</t>
  </si>
  <si>
    <t>2D4RN4DG5BR757429</t>
  </si>
  <si>
    <t>1FAFP55U53A277844</t>
  </si>
  <si>
    <t>1GNSCJE0XBR388374</t>
  </si>
  <si>
    <t>NX</t>
  </si>
  <si>
    <t>300 Luxury</t>
  </si>
  <si>
    <t>AGZ10L/AGZ15L/AYZ15L</t>
  </si>
  <si>
    <t>JTJBARBZ3K2207928</t>
  </si>
  <si>
    <t>1FMSK7DH5NGB20463</t>
  </si>
  <si>
    <t>2G11Z5SA3K9135651</t>
  </si>
  <si>
    <t>2.5L I-VCT</t>
  </si>
  <si>
    <t>1FMCU0F79KUA21362</t>
  </si>
  <si>
    <t>J35A3</t>
  </si>
  <si>
    <t>2HNYD18661H531586</t>
  </si>
  <si>
    <t>3GTP1VE02BG244846</t>
  </si>
  <si>
    <t>JN8AZ1MU6AW015344</t>
  </si>
  <si>
    <t>3GTU2VEC6EG220824</t>
  </si>
  <si>
    <t>Baja</t>
  </si>
  <si>
    <t>4S4BT61C036104030</t>
  </si>
  <si>
    <t>BLACK EDITION</t>
  </si>
  <si>
    <t>5FPYK3F80KB038772</t>
  </si>
  <si>
    <t>2FMDK3AK9BBB11978</t>
  </si>
  <si>
    <t>1FMCU9GD7JUD16189</t>
  </si>
  <si>
    <t>KM8J3CA45HU443436</t>
  </si>
  <si>
    <t>P525 HSE</t>
  </si>
  <si>
    <t>AJ133 S/C</t>
  </si>
  <si>
    <t>SALGS2SE9LA587108</t>
  </si>
  <si>
    <t>KMHRC8A37PU243793</t>
  </si>
  <si>
    <t>3FA6P0HD1GR193353</t>
  </si>
  <si>
    <t>2C4RC1CG8GR283504</t>
  </si>
  <si>
    <t>Wilderness</t>
  </si>
  <si>
    <t>4S4GUHU61R3723122</t>
  </si>
  <si>
    <t>1GCPABEK5PZ106435</t>
  </si>
  <si>
    <t>1FTEW1CG8GKF31626</t>
  </si>
  <si>
    <t>1FT7W2BT8HEE63504</t>
  </si>
  <si>
    <t>5N1AA08C39N603570</t>
  </si>
  <si>
    <t>3C4PDCAB0ET193846</t>
  </si>
  <si>
    <t>SR/SR5/TRD Off Road/Pro/Sport</t>
  </si>
  <si>
    <t>3TMCZ5AN4JM142263</t>
  </si>
  <si>
    <t>4T1T11AK0NU703254</t>
  </si>
  <si>
    <t>1GCPDKEKXRZ308553</t>
  </si>
  <si>
    <t>LT (FL)</t>
  </si>
  <si>
    <t>1GNERMKW7MJ212714</t>
  </si>
  <si>
    <t>5N1AR2MMXEC686794</t>
  </si>
  <si>
    <t>BL</t>
  </si>
  <si>
    <t>KNDMB233796321668</t>
  </si>
  <si>
    <t>1GCVKREC4HZ233264</t>
  </si>
  <si>
    <t>3MZBM1V75GM254395</t>
  </si>
  <si>
    <t>1G1PC5SBXE7455804</t>
  </si>
  <si>
    <t>1FTNE14W19DA91314</t>
  </si>
  <si>
    <t>KM8K12AA8KU238601</t>
  </si>
  <si>
    <t>1GNERGKW0PJ103243</t>
  </si>
  <si>
    <t>1N4AA5AP5AC835561</t>
  </si>
  <si>
    <t>3FA6P0D95LR174638</t>
  </si>
  <si>
    <t>L96</t>
  </si>
  <si>
    <t>1GC2CUEG2FZ542850</t>
  </si>
  <si>
    <t>3GKALVEG9RL181456</t>
  </si>
  <si>
    <t>3GKALMEG8RL144845</t>
  </si>
  <si>
    <t>2G61S5S3XD9160632</t>
  </si>
  <si>
    <t>xDrive30i</t>
  </si>
  <si>
    <t>5UXFE43509L260418</t>
  </si>
  <si>
    <t>KM8SC13E15U024056</t>
  </si>
  <si>
    <t>KL77LHEPXSC303487</t>
  </si>
  <si>
    <t>Crossword</t>
  </si>
  <si>
    <t>3C4PDCGG5GT219802</t>
  </si>
  <si>
    <t>15 Series</t>
  </si>
  <si>
    <t>5TDAAAB56SS090416</t>
  </si>
  <si>
    <t>KMHLM4DG2RU682705</t>
  </si>
  <si>
    <t>3GNAXKEG6RL115565</t>
  </si>
  <si>
    <t>T-GDI THETA-II</t>
  </si>
  <si>
    <t>5XYPH4A15JG406194</t>
  </si>
  <si>
    <t>2C4RDGCG8ER419207</t>
  </si>
  <si>
    <t>2T3F1RFV3RW441919</t>
  </si>
  <si>
    <t>2C4RC1BG1DR556537</t>
  </si>
  <si>
    <t>LX, LXS, LXS SE</t>
  </si>
  <si>
    <t>KNDCB3LC9N5532873</t>
  </si>
  <si>
    <t>CTS</t>
  </si>
  <si>
    <t>LTG - SIDI: Spark Ignited Direct Injection, VVT: Variable Valve Timing, ALUM DOHC, DCVCP Turbo, E0-E100, ALUM</t>
  </si>
  <si>
    <t>1G6AR5SX6J0117653</t>
  </si>
  <si>
    <t>JTMBFREV5JJ745516</t>
  </si>
  <si>
    <t>1GKKNKL45NZ154375</t>
  </si>
  <si>
    <t>SEL Premium</t>
  </si>
  <si>
    <t>5NMS3DAJ5PH529212</t>
  </si>
  <si>
    <t>CLA250 4 MATIC</t>
  </si>
  <si>
    <t>WDDSJ4GB0FN177699</t>
  </si>
  <si>
    <t>3GNCJLSB1GL224487</t>
  </si>
  <si>
    <t>ILX</t>
  </si>
  <si>
    <t>Base/Acura Watch Plus</t>
  </si>
  <si>
    <t>K24V7</t>
  </si>
  <si>
    <t>19UDE2F32HA013100</t>
  </si>
  <si>
    <t>1G1ZD5ST2LF089516</t>
  </si>
  <si>
    <t>1C3CDZAB5DN596399</t>
  </si>
  <si>
    <t>5XYK33DF8RG143298</t>
  </si>
  <si>
    <t>1GCPDKEK7RZ311796</t>
  </si>
  <si>
    <t>1C4HJWFG2HL744300</t>
  </si>
  <si>
    <t>Cooper Convertible</t>
  </si>
  <si>
    <t>WMWMR3C50ATZ19333</t>
  </si>
  <si>
    <t>1C4BJWDG7JL871641</t>
  </si>
  <si>
    <t>5XXGT4L34JG197113</t>
  </si>
  <si>
    <t>2GNFLEEK1E6128066</t>
  </si>
  <si>
    <t>1G1ZD5ST8RF174613</t>
  </si>
  <si>
    <t>JN1CV6ARXBM403898</t>
  </si>
  <si>
    <t>3VVTB7AX9RM218929</t>
  </si>
  <si>
    <t>2HGFA16587H306368</t>
  </si>
  <si>
    <t>1FTEW1EP7JKE26838</t>
  </si>
  <si>
    <t>1N4AL3AP0FN907955</t>
  </si>
  <si>
    <t>KNAFX4A84G5522674</t>
  </si>
  <si>
    <t>EX, EX Sport</t>
  </si>
  <si>
    <t>5XYPH4A5XKG535083</t>
  </si>
  <si>
    <t>JTEGD20V240021170</t>
  </si>
  <si>
    <t>I4 Convertible</t>
  </si>
  <si>
    <t>1FATP8UHXG5222328</t>
  </si>
  <si>
    <t>EXL/ EXL-NAVI/ EXL-RES</t>
  </si>
  <si>
    <t>5FNRL5H60BB016417</t>
  </si>
  <si>
    <t>Base / LX</t>
  </si>
  <si>
    <t>DOHC GDI Theta - II</t>
  </si>
  <si>
    <t>5XYKT3A63DG406424</t>
  </si>
  <si>
    <t>1FADP3FE8JL244177</t>
  </si>
  <si>
    <t>LZ9</t>
  </si>
  <si>
    <t>1G4HD57119U135038</t>
  </si>
  <si>
    <t>3GCUKPEC3JG431145</t>
  </si>
  <si>
    <t>1C6RR7LG0MS531859</t>
  </si>
  <si>
    <t>E450-4M</t>
  </si>
  <si>
    <t>WDDZF6JB2KA494860</t>
  </si>
  <si>
    <t>4T1BE32K83U737272</t>
  </si>
  <si>
    <t>WBA5R1C57KAK07116</t>
  </si>
  <si>
    <t>SE, SE R-Line Black, SEL</t>
  </si>
  <si>
    <t>3VV3B7AX2MM088372</t>
  </si>
  <si>
    <t>1FTER4BH4SLE30007</t>
  </si>
  <si>
    <t>3GKALMEG8RL365250</t>
  </si>
  <si>
    <t>SEL FHEV</t>
  </si>
  <si>
    <t>1FMCU0CZ7MUA52411</t>
  </si>
  <si>
    <t>M60i</t>
  </si>
  <si>
    <t>5UX33EM01R9T28885</t>
  </si>
  <si>
    <t>5NPE24AF5KH730941</t>
  </si>
  <si>
    <t>1GCPYJEK0MZ415828</t>
  </si>
  <si>
    <t>1C4RJEAG2LC403378</t>
  </si>
  <si>
    <t>4JGDA5JBXHA916097</t>
  </si>
  <si>
    <t>GR Corolla</t>
  </si>
  <si>
    <t>14 Series</t>
  </si>
  <si>
    <t>G16E-GTS</t>
  </si>
  <si>
    <t>JTNABAAE6PA005184</t>
  </si>
  <si>
    <t>4T1BF3EK2BU672104</t>
  </si>
  <si>
    <t>5XXGN4A70FG437314</t>
  </si>
  <si>
    <t>Crew Cab</t>
  </si>
  <si>
    <t>1N6ED1EKXPN668974</t>
  </si>
  <si>
    <t>GLS450 4MATIC</t>
  </si>
  <si>
    <t>M256</t>
  </si>
  <si>
    <t>4JGFF5KE7NA738812</t>
  </si>
  <si>
    <t>LRBFXCSA9LD230189</t>
  </si>
  <si>
    <t>1FTFX1E54JFB61529</t>
  </si>
  <si>
    <t>1C4PJLCS3FW766031</t>
  </si>
  <si>
    <t>1GCPDKEK2NZ628749</t>
  </si>
  <si>
    <t>JN8AZ2AE7M9268632</t>
  </si>
  <si>
    <t>SALYB2EX4KA796126</t>
  </si>
  <si>
    <t>1GNKRFED9CJ422819</t>
  </si>
  <si>
    <t>A5</t>
  </si>
  <si>
    <t>WAUTAAF50MA043754</t>
  </si>
  <si>
    <t>3LNHL2JC4BR764091</t>
  </si>
  <si>
    <t>3C6UR5NL5PG503625</t>
  </si>
  <si>
    <t>Entourage</t>
  </si>
  <si>
    <t>EP</t>
  </si>
  <si>
    <t>KNDMC233976042605</t>
  </si>
  <si>
    <t>5NPDH4AE2FH603006</t>
  </si>
  <si>
    <t>HARLEY-DAVIDSON</t>
  </si>
  <si>
    <t>Road Glide Special</t>
  </si>
  <si>
    <t>FLTRXS</t>
  </si>
  <si>
    <t>Motorcycle - Touring / Sport Touring</t>
  </si>
  <si>
    <t>1HD1KTP15NB611277</t>
  </si>
  <si>
    <t>1G1BC5SM8J7222798</t>
  </si>
  <si>
    <t>SE (no options)</t>
  </si>
  <si>
    <t>KM8J23A44HU415596</t>
  </si>
  <si>
    <t>1GNKRGKD9FJ300024</t>
  </si>
  <si>
    <t>1G1ZD5ST4JF274695</t>
  </si>
  <si>
    <t>2LMDJ6JK8CBL03869</t>
  </si>
  <si>
    <t>XL, XLT, Lariat</t>
  </si>
  <si>
    <t>1FTER4FH1PLE19886</t>
  </si>
  <si>
    <t>REACH</t>
  </si>
  <si>
    <t>Walk-in Van built up by Utilimaster</t>
  </si>
  <si>
    <t>IZ3 - 4JJ1-TC</t>
  </si>
  <si>
    <t>JALB4T178G7W00808</t>
  </si>
  <si>
    <t>DOHC T-GDI GAMMA</t>
  </si>
  <si>
    <t>KMHTC6AE6FU243195</t>
  </si>
  <si>
    <t>Standard / Turbo / R-Spec / Rally Edition</t>
  </si>
  <si>
    <t>KMHTC6AE7GU297588</t>
  </si>
  <si>
    <t>2GNFLEE50C6237187</t>
  </si>
  <si>
    <t>1C6RRFFG7SN730893</t>
  </si>
  <si>
    <t>Premium 8</t>
  </si>
  <si>
    <t>4S4WMACD9N3439654</t>
  </si>
  <si>
    <t>KM8R4DHE7LU039566</t>
  </si>
  <si>
    <t>2FMDK38C89BA74379</t>
  </si>
  <si>
    <t>5XXGT4L30JG255721</t>
  </si>
  <si>
    <t>3C6UR5CJXMG661584</t>
  </si>
  <si>
    <t>KL47LAE24RB022553</t>
  </si>
  <si>
    <t>3GNCJKSB6GL276563</t>
  </si>
  <si>
    <t>2GNFLFEK3F6329815</t>
  </si>
  <si>
    <t>2500 (3/4 ton)</t>
  </si>
  <si>
    <t>1GCGG25VX41135982</t>
  </si>
  <si>
    <t>2C3CDXBG7CH116188</t>
  </si>
  <si>
    <t>5FNRL18814B094962</t>
  </si>
  <si>
    <t>5N1BT3BBXNC698442</t>
  </si>
  <si>
    <t>3GNAXHEG4RL123358</t>
  </si>
  <si>
    <t>2FMHK6D83EBD21998</t>
  </si>
  <si>
    <t>5NMJC3AE4NH037941</t>
  </si>
  <si>
    <t>WMWZC3C55DWP24709</t>
  </si>
  <si>
    <t>1GNFLFEK4FZ143186</t>
  </si>
  <si>
    <t>L20- Flexible Fuel Engine, Iron</t>
  </si>
  <si>
    <t>1GTW7AFF6H1913603</t>
  </si>
  <si>
    <t>sDrive30i</t>
  </si>
  <si>
    <t>5UXTR7C58KLR51761</t>
  </si>
  <si>
    <t>4T1BF1FK8CU008796</t>
  </si>
  <si>
    <t>GT Coupe</t>
  </si>
  <si>
    <t>TiVCT</t>
  </si>
  <si>
    <t>1FA6P8CF0L5136016</t>
  </si>
  <si>
    <t>3GNFC16017G230299</t>
  </si>
  <si>
    <t>1FMZU73E5YZA54120</t>
  </si>
  <si>
    <t>1C4HJXDN5PW523147</t>
  </si>
  <si>
    <t>5FNRL6H76JB044266</t>
  </si>
  <si>
    <t>1C4RJECG7FC784288</t>
  </si>
  <si>
    <t>2FMDK4JC0DBC80014</t>
  </si>
  <si>
    <t>COROLLA iM</t>
  </si>
  <si>
    <t>ZRE186L</t>
  </si>
  <si>
    <t>JTNKARJE7JJ574977</t>
  </si>
  <si>
    <t>5XYPG4A53HG202932</t>
  </si>
  <si>
    <t>1FM5K7F80EGA43236</t>
  </si>
  <si>
    <t>MK</t>
  </si>
  <si>
    <t>1J8FF28W78D653614</t>
  </si>
  <si>
    <t>1FMCU9J96FUA50756</t>
  </si>
  <si>
    <t>AMG GLC43</t>
  </si>
  <si>
    <t>W1N0J6EBXMF928517</t>
  </si>
  <si>
    <t>3C4PDCBG6FT670873</t>
  </si>
  <si>
    <t>3C4PDDDG8CT205932</t>
  </si>
  <si>
    <t>1C4PJMDX8KD471951</t>
  </si>
  <si>
    <t>1G1JE5SB4G4139772</t>
  </si>
  <si>
    <t>1FMCU9GD0KUB85169</t>
  </si>
  <si>
    <t>RX330</t>
  </si>
  <si>
    <t>2T2HA31U25C055349</t>
  </si>
  <si>
    <t>Touring/Touring-EL</t>
  </si>
  <si>
    <t>5FNRL5H99DB025212</t>
  </si>
  <si>
    <t>B-Class</t>
  </si>
  <si>
    <t>WDDVP9ABXEJ002688</t>
  </si>
  <si>
    <t>1GNFK13099R280846</t>
  </si>
  <si>
    <t>3KPF24AD7RE792360</t>
  </si>
  <si>
    <t>1FTFW1E84AFB67179</t>
  </si>
  <si>
    <t>AJ20D</t>
  </si>
  <si>
    <t>SALYB2RN6JA762065</t>
  </si>
  <si>
    <t>Ethanol (E85)</t>
  </si>
  <si>
    <t>5TFDW5F18CX264172</t>
  </si>
  <si>
    <t>1HGCV1F56JA100270</t>
  </si>
  <si>
    <t>3C7WRNEL8HG625434</t>
  </si>
  <si>
    <t>5N1AT2MVXHC877713</t>
  </si>
  <si>
    <t>2T2BZMCA1HC072767</t>
  </si>
  <si>
    <t>3GKALMEV4NL117649</t>
  </si>
  <si>
    <t>2C4RDGCG4ER191271</t>
  </si>
  <si>
    <t>S, Wolfsburg, SE, SEL</t>
  </si>
  <si>
    <t>1.8 TSI</t>
  </si>
  <si>
    <t>3VW217AU5HM004003</t>
  </si>
  <si>
    <t>L3V (2.3L) Federal</t>
  </si>
  <si>
    <t>JM1BK343561496618</t>
  </si>
  <si>
    <t>2GC4KME72S1129938</t>
  </si>
  <si>
    <t>WAUGFAFC1DN151195</t>
  </si>
  <si>
    <t>5UXKR2C59F0H37029</t>
  </si>
  <si>
    <t>1GCGTEEN4N1307065</t>
  </si>
  <si>
    <t>5UXCR6C04M9H60730</t>
  </si>
  <si>
    <t>3TMCZ5AN2LM329360</t>
  </si>
  <si>
    <t>KL7CJKSB4FB255622</t>
  </si>
  <si>
    <t>1C6SRFHT4NN332332</t>
  </si>
  <si>
    <t>Touring L Plus</t>
  </si>
  <si>
    <t>2C4RC1EG6HR778444</t>
  </si>
  <si>
    <t>1FMCU0G64LUC20567</t>
  </si>
  <si>
    <t>F-550</t>
  </si>
  <si>
    <t>1FDUF5GT2HEB90830</t>
  </si>
  <si>
    <t>2C4RDGBG4JR161764</t>
  </si>
  <si>
    <t>1G1115SL5EU142651</t>
  </si>
  <si>
    <t>1GKS2CKJ4FR557223</t>
  </si>
  <si>
    <t>1C4PJLCB7KD266718</t>
  </si>
  <si>
    <t>3KPFK4A72HE022141</t>
  </si>
  <si>
    <t>1G1155S38EU133009</t>
  </si>
  <si>
    <t>2FMPK3J92JBC51363</t>
  </si>
  <si>
    <t>4T4BF1FK5CR191533</t>
  </si>
  <si>
    <t>2C4RDGBG2KR794247</t>
  </si>
  <si>
    <t>1G1ZD5ST1LF086252</t>
  </si>
  <si>
    <t>KL79MMS22MB051721</t>
  </si>
  <si>
    <t>2C3CCAAG4EH377816</t>
  </si>
  <si>
    <t>Impreza</t>
  </si>
  <si>
    <t>Premium +ES/N Premium +ES</t>
  </si>
  <si>
    <t>4S3GTAD69K3727973</t>
  </si>
  <si>
    <t>1GNERHKW7JJ120652</t>
  </si>
  <si>
    <t>AXAA52L / AXAA54L / AXAH54L / AXAL54L</t>
  </si>
  <si>
    <t>2T3W1RFV1MC098232</t>
  </si>
  <si>
    <t>4S4BTAMC8N3196426</t>
  </si>
  <si>
    <t>Rubicon</t>
  </si>
  <si>
    <t>JL</t>
  </si>
  <si>
    <t>1C4RJXFN9RW347787</t>
  </si>
  <si>
    <t>1G1FD1RS7G0134872</t>
  </si>
  <si>
    <t>1C6SRFFT3KN737225</t>
  </si>
  <si>
    <t>3GNAXKEV4NL296500</t>
  </si>
  <si>
    <t>5YFB4MDE6PP019436</t>
  </si>
  <si>
    <t>1FT7W2BT1MED87893</t>
  </si>
  <si>
    <t>ESV</t>
  </si>
  <si>
    <t>1GYFK668X7R214000</t>
  </si>
  <si>
    <t>3GNAXKEGXPL250593</t>
  </si>
  <si>
    <t>LRBFZSR45PD177842</t>
  </si>
  <si>
    <t>1GB2YLE77RF410737</t>
  </si>
  <si>
    <t>1FADP3F20EL436768</t>
  </si>
  <si>
    <t>1FMJK2AT8KEA59009</t>
  </si>
  <si>
    <t>2T3F1RFV2PC352843</t>
  </si>
  <si>
    <t>3C4PDDBG5KT811075</t>
  </si>
  <si>
    <t>2.5i Plus</t>
  </si>
  <si>
    <t>JF2SJABC2GH549490</t>
  </si>
  <si>
    <t>Limited (Sustainability)</t>
  </si>
  <si>
    <t>ZACNJDD15NPN50810</t>
  </si>
  <si>
    <t>1FTEW1EG9JKE06168</t>
  </si>
  <si>
    <t>2GNALCEK3G1168079</t>
  </si>
  <si>
    <t>2T3H1RFVXRW300466</t>
  </si>
  <si>
    <t>QX70</t>
  </si>
  <si>
    <t>JN8CS1MU6HM142226</t>
  </si>
  <si>
    <t>1C4BJWEG6HL599947</t>
  </si>
  <si>
    <t>LUV - MFI, VVT: Variable Valve Timing, E85 MAX, ALUM</t>
  </si>
  <si>
    <t>KL7CJLSB9HB171157</t>
  </si>
  <si>
    <t>L18</t>
  </si>
  <si>
    <t>1GCHK23G21F202385</t>
  </si>
  <si>
    <t>3GTPUJEKXRG295653</t>
  </si>
  <si>
    <t>1GNDS13SX62286734</t>
  </si>
  <si>
    <t>1GCUKREC1HF212031</t>
  </si>
  <si>
    <t>GLS/GLS Preferred/ Limited/Limited Tech GS/SE/SE Tech</t>
  </si>
  <si>
    <t>KMHDH6AE8DU000622</t>
  </si>
  <si>
    <t>3C6LRVBG9PE521916</t>
  </si>
  <si>
    <t>3C4NJDBB9MT502863</t>
  </si>
  <si>
    <t>Spark</t>
  </si>
  <si>
    <t>1LT (LT)</t>
  </si>
  <si>
    <t>LV7 - MFI, Variable Valve Timing, ALUM, GEN 1 VAR 1</t>
  </si>
  <si>
    <t>KL8CD6SA9HC764488</t>
  </si>
  <si>
    <t>FE/LX/LXS</t>
  </si>
  <si>
    <t>3KPF24AD0KE135440</t>
  </si>
  <si>
    <t>1FMSK8FHXNGB05475</t>
  </si>
  <si>
    <t>5UXTR7C53KLF24023</t>
  </si>
  <si>
    <t>Town Car</t>
  </si>
  <si>
    <t>Executive</t>
  </si>
  <si>
    <t>1LNHM81W83Y612599</t>
  </si>
  <si>
    <t>1GNSKHKC8KR273329</t>
  </si>
  <si>
    <t>Mirage</t>
  </si>
  <si>
    <t>ES, LE</t>
  </si>
  <si>
    <t>ML32AUHJ5RH007957</t>
  </si>
  <si>
    <t>EX, S</t>
  </si>
  <si>
    <t>5XYPH4A59LG700770</t>
  </si>
  <si>
    <t>JA4AP3AW1JZ036680</t>
  </si>
  <si>
    <t>3GCPACEK2RG382127</t>
  </si>
  <si>
    <t>3C4NJDCB5MT528083</t>
  </si>
  <si>
    <t>TRG/TRG-EL</t>
  </si>
  <si>
    <t>5FNRL5H97FB007651</t>
  </si>
  <si>
    <t>1FDZK1CM8JKA52581</t>
  </si>
  <si>
    <t>5UXKR0C59F0K55243</t>
  </si>
  <si>
    <t>1G1JC5SH9F4151649</t>
  </si>
  <si>
    <t>5XYPG4A39LG649496</t>
  </si>
  <si>
    <t>1N4BL4CW6NN389833</t>
  </si>
  <si>
    <t>3GTP1MEC5GG337632</t>
  </si>
  <si>
    <t>Unlimited X</t>
  </si>
  <si>
    <t>1J4BA3H16AL107665</t>
  </si>
  <si>
    <t>Zephyr</t>
  </si>
  <si>
    <t>3LNHM26186R646748</t>
  </si>
  <si>
    <t>L3B - SIDI, VVT, ALUM</t>
  </si>
  <si>
    <t>3GCPYDEK3MG182822</t>
  </si>
  <si>
    <t>1C4HJXDG9MW810746</t>
  </si>
  <si>
    <t>Stratus</t>
  </si>
  <si>
    <t>4B3AG52H44E034435</t>
  </si>
  <si>
    <t>1FTEW1CF8GKD80746</t>
  </si>
  <si>
    <t>5NPEG4JA9MH070573</t>
  </si>
  <si>
    <t>XC90</t>
  </si>
  <si>
    <t>ULEV2</t>
  </si>
  <si>
    <t>B5254T2</t>
  </si>
  <si>
    <t>YV4CM592861252968</t>
  </si>
  <si>
    <t>2LT / Captiva Sport LT</t>
  </si>
  <si>
    <t>2CNDL63F476108016</t>
  </si>
  <si>
    <t>3N1AB8CV6NY276221</t>
  </si>
  <si>
    <t>2FMGK5D89HBA02860</t>
  </si>
  <si>
    <t>5J6RW1H94HL009853</t>
  </si>
  <si>
    <t>1N4BL4DV5NN327720</t>
  </si>
  <si>
    <t>1G1JF5SB8L4114039</t>
  </si>
  <si>
    <t>3C6UR5CL0HG555104</t>
  </si>
  <si>
    <t>3GTU9BED2KG311653</t>
  </si>
  <si>
    <t>1G1BC5SM0G7235313</t>
  </si>
  <si>
    <t>1N4AA6APXGC903738</t>
  </si>
  <si>
    <t>3GNAXSEV7JS544397</t>
  </si>
  <si>
    <t>J30A1</t>
  </si>
  <si>
    <t>1HGCG22512A011116</t>
  </si>
  <si>
    <t>3GNAXHEV1LS663617</t>
  </si>
  <si>
    <t>KMHD35LH9GU264551</t>
  </si>
  <si>
    <t>1HGCV1F58JA083066</t>
  </si>
  <si>
    <t>SE/SEL</t>
  </si>
  <si>
    <t>JA4AZ3A38GZ020713</t>
  </si>
  <si>
    <t>1GCVKREC4FZ293154</t>
  </si>
  <si>
    <t>2GNALPEK3D1120925</t>
  </si>
  <si>
    <t>5N1BT3BA5PC809442</t>
  </si>
  <si>
    <t>Ram Chassis Cab</t>
  </si>
  <si>
    <t>3C7WDMEL6CG180404</t>
  </si>
  <si>
    <t>S/C LEV3 Sulev30</t>
  </si>
  <si>
    <t>SALGS2VF3GA272976</t>
  </si>
  <si>
    <t>JX35</t>
  </si>
  <si>
    <t>5N1AL0MN8DC323553</t>
  </si>
  <si>
    <t>XF</t>
  </si>
  <si>
    <t>SAJWA0FS6FPU86749</t>
  </si>
  <si>
    <t>1FADP3F20FL248270</t>
  </si>
  <si>
    <t>1RS</t>
  </si>
  <si>
    <t>KL77LGE22RC032272</t>
  </si>
  <si>
    <t>KNAGT4L3XG5086950</t>
  </si>
  <si>
    <t>JF1GPAL60DH213317</t>
  </si>
  <si>
    <t>3PCAJ5M33KF143967</t>
  </si>
  <si>
    <t>J35A9</t>
  </si>
  <si>
    <t>2HKYF18466H513327</t>
  </si>
  <si>
    <t>NV</t>
  </si>
  <si>
    <t>1500/2500/3500</t>
  </si>
  <si>
    <t>1N6BF0LY3LN805021</t>
  </si>
  <si>
    <t>1GYKNCRS1JZ131834</t>
  </si>
  <si>
    <t>1C4RJEBTXEC240879</t>
  </si>
  <si>
    <t>1GKKNULS2PZ234519</t>
  </si>
  <si>
    <t>JTHKD5BHXC2100000</t>
  </si>
  <si>
    <t>1GCUDEE86PZ158799</t>
  </si>
  <si>
    <t>3N1AB6AP0CL662135</t>
  </si>
  <si>
    <t>1N4AL3AP7GN351810</t>
  </si>
  <si>
    <t>3LNHL2GC3AR615371</t>
  </si>
  <si>
    <t>5N1AZ2MH3HN176573</t>
  </si>
  <si>
    <t>CLA250</t>
  </si>
  <si>
    <t>M270</t>
  </si>
  <si>
    <t>WDDSJ4EB3JN593466</t>
  </si>
  <si>
    <t>L5X California</t>
  </si>
  <si>
    <t>JM1BL1V55C1503399</t>
  </si>
  <si>
    <t>MX-5</t>
  </si>
  <si>
    <t>LF</t>
  </si>
  <si>
    <t>JM1NC2PF8E0234848</t>
  </si>
  <si>
    <t>JTEBT14R140033623</t>
  </si>
  <si>
    <t>3GNAXUEV8NL214151</t>
  </si>
  <si>
    <t>EX-L/EX-L Navi</t>
  </si>
  <si>
    <t>7FARW1H8XHE006315</t>
  </si>
  <si>
    <t>2C4RC1BG4ER249719</t>
  </si>
  <si>
    <t>2C3CDXBG8GH211039</t>
  </si>
  <si>
    <t>5.4L EFI</t>
  </si>
  <si>
    <t>1FTSW21598ED61397</t>
  </si>
  <si>
    <t>1HGCP2F87AA024343</t>
  </si>
  <si>
    <t>1GNSKBKC5FR157461</t>
  </si>
  <si>
    <t>3GTU2VEC9EG544950</t>
  </si>
  <si>
    <t>xDrive50i</t>
  </si>
  <si>
    <t>5UXZV8C53CL426099</t>
  </si>
  <si>
    <t>Unlimited Rubicon 4XE</t>
  </si>
  <si>
    <t>1C4JJXR68MW785713</t>
  </si>
  <si>
    <t>KMHTC6AD1GU296931</t>
  </si>
  <si>
    <t>1C6RR7LTXES405166</t>
  </si>
  <si>
    <t>LYX - Direct Injection, VVT, FGT, TURBO, ALUM, GEN 1</t>
  </si>
  <si>
    <t>3GKALMEV1KL181188</t>
  </si>
  <si>
    <t>INZ-FXE+3CM</t>
  </si>
  <si>
    <t>JTDKB20U483372081</t>
  </si>
  <si>
    <t>JF2GUADC7RH904442</t>
  </si>
  <si>
    <t>1GKKNULSXHZ245768</t>
  </si>
  <si>
    <t>LWN - DI: Direct Injection, XLDE</t>
  </si>
  <si>
    <t>1GCPTCE18H1277154</t>
  </si>
  <si>
    <t>PYUKD</t>
  </si>
  <si>
    <t>3MZBPBCM5RM410847</t>
  </si>
  <si>
    <t>LF1</t>
  </si>
  <si>
    <t>3GYFNDEY5AS570713</t>
  </si>
  <si>
    <t>3FA6P0CD3LR154510</t>
  </si>
  <si>
    <t>1N4BL4CV0MN394399</t>
  </si>
  <si>
    <t>SEL + Convenience Pkg/ N Line</t>
  </si>
  <si>
    <t>KM8K3CA36PU965275</t>
  </si>
  <si>
    <t>1FTEW1EG2GFA67075</t>
  </si>
  <si>
    <t>SALWR2FK8HA684265</t>
  </si>
  <si>
    <t>5GAEVCKW9PJ228434</t>
  </si>
  <si>
    <t>3C6LRVDG9SE557370</t>
  </si>
  <si>
    <t>Versa Note</t>
  </si>
  <si>
    <t>3N1CE2CPXGL370682</t>
  </si>
  <si>
    <t>JN8BT3BA7RW350618</t>
  </si>
  <si>
    <t>WDDGF5EB0BF632085</t>
  </si>
  <si>
    <t>1G1145S38HU114550</t>
  </si>
  <si>
    <t>300 Limited (US, Can), 300C (Mex)</t>
  </si>
  <si>
    <t>2C3CCAEG7JH207969</t>
  </si>
  <si>
    <t>1GCDT19E678103769</t>
  </si>
  <si>
    <t>2GNALBEK9F6121909</t>
  </si>
  <si>
    <t>XRT</t>
  </si>
  <si>
    <t>KM8R34GE0RU658538</t>
  </si>
  <si>
    <t>2C3CCAAG3GH334474</t>
  </si>
  <si>
    <t>MCL20L/MCL23L/MCL25L</t>
  </si>
  <si>
    <t>5TDZA22C04S109553</t>
  </si>
  <si>
    <t>XSE Plus Package</t>
  </si>
  <si>
    <t>AXLH40L</t>
  </si>
  <si>
    <t>A25A-FXS, 5NM</t>
  </si>
  <si>
    <t>5TDDRKEC4MS035018</t>
  </si>
  <si>
    <t>1FTEW1E51KFD08535</t>
  </si>
  <si>
    <t>3GCUKSEC3GG240546</t>
  </si>
  <si>
    <t>1GNSKBE01BR201211</t>
  </si>
  <si>
    <t>1N4BL4DV6PN327471</t>
  </si>
  <si>
    <t>1FTEW1EP9LFB44776</t>
  </si>
  <si>
    <t>Incomplete - Cutaway</t>
  </si>
  <si>
    <t>1FDEE3FS4KDC27720</t>
  </si>
  <si>
    <t>JTDKN3DUXD5577071</t>
  </si>
  <si>
    <t>1FTEW1EF1FFA65291</t>
  </si>
  <si>
    <t>2C4RDGBG0KR547714</t>
  </si>
  <si>
    <t>5J6RM3H54EL008714</t>
  </si>
  <si>
    <t>3GTU2NECXHG439676</t>
  </si>
  <si>
    <t>1GNSKJKCXHR161390</t>
  </si>
  <si>
    <t>S-10 Pickup</t>
  </si>
  <si>
    <t>1GCDT13X74K118645</t>
  </si>
  <si>
    <t>GLS / Limited / Limited Premium</t>
  </si>
  <si>
    <t>DOHC THETA ii</t>
  </si>
  <si>
    <t>KM8JU3AC4DU738686</t>
  </si>
  <si>
    <t>Premium 3</t>
  </si>
  <si>
    <t>1G4GH5E39CF213095</t>
  </si>
  <si>
    <t>2GNALBEK3H1618244</t>
  </si>
  <si>
    <t>JF2SHBBC9BH721203</t>
  </si>
  <si>
    <t>LLT - SIDI, ALUM, 60 DEGREES</t>
  </si>
  <si>
    <t>1GKKRRKD8GJ169310</t>
  </si>
  <si>
    <t>1FTFW1ET3EFA86054</t>
  </si>
  <si>
    <t>3HGGK5H83JM712860</t>
  </si>
  <si>
    <t>1GKS2GKC6KR409304</t>
  </si>
  <si>
    <t>1GNERGKW6PJ112657</t>
  </si>
  <si>
    <t>2C3CDZJG0MH517709</t>
  </si>
  <si>
    <t>SE AWD</t>
  </si>
  <si>
    <t>3FA6P0T94JR171471</t>
  </si>
  <si>
    <t>1HGCP26798A032199</t>
  </si>
  <si>
    <t>3GCPWBEK6MG434735</t>
  </si>
  <si>
    <t>GT, GT Rallye</t>
  </si>
  <si>
    <t>3C4PDCEG9KT717402</t>
  </si>
  <si>
    <t>AMG GLE43</t>
  </si>
  <si>
    <t>4JGED6EB2HA064730</t>
  </si>
  <si>
    <t>KJ</t>
  </si>
  <si>
    <t>1J8GL58K73W554946</t>
  </si>
  <si>
    <t>PNK</t>
  </si>
  <si>
    <t>ML32A4HJ3EH016005</t>
  </si>
  <si>
    <t>5N1AR2MNXEC697951</t>
  </si>
  <si>
    <t>1FMJK1K86REA29635</t>
  </si>
  <si>
    <t>LU3 90 Degrees</t>
  </si>
  <si>
    <t>2GCEC19X631257854</t>
  </si>
  <si>
    <t>3GNKBHR45PS197698</t>
  </si>
  <si>
    <t>3GYFNDEY1BS638930</t>
  </si>
  <si>
    <t>3GCUYGED4KG227169</t>
  </si>
  <si>
    <t>5FNRL386X9B015676</t>
  </si>
  <si>
    <t>5GAERBKW6KJ259308</t>
  </si>
  <si>
    <t>ZFBHRFBB2K6N08161</t>
  </si>
  <si>
    <t>PY Cylinder Decativation</t>
  </si>
  <si>
    <t>JM3KFBCM4M0339648</t>
  </si>
  <si>
    <t>LG2 - DI: Direct Injection, VVT: Variable Valve Timing, ALUM, VAR2, GEN2</t>
  </si>
  <si>
    <t>1GCGSCEN1K1103259</t>
  </si>
  <si>
    <t>1GCGTDE34G1131551</t>
  </si>
  <si>
    <t>1FTYE2YM2JKB40127</t>
  </si>
  <si>
    <t>LX Pop,S,EX</t>
  </si>
  <si>
    <t>3KPFL4A79JE174761</t>
  </si>
  <si>
    <t>E350</t>
  </si>
  <si>
    <t>WDDHF5KB9CA566093</t>
  </si>
  <si>
    <t>2G1FD1E37F9266341</t>
  </si>
  <si>
    <t>JTEAAAAHXMJ007688</t>
  </si>
  <si>
    <t>3KPF24ADXRE771129</t>
  </si>
  <si>
    <t>1N4BL4CV8LN317519</t>
  </si>
  <si>
    <t>KNMAT2MV5HP531923</t>
  </si>
  <si>
    <t>1C4RJFAG4EC361949</t>
  </si>
  <si>
    <t>2C3CCAAG8HH552959</t>
  </si>
  <si>
    <t>3C4PDCAB5JT295153</t>
  </si>
  <si>
    <t>3GKALVEV2LL243494</t>
  </si>
  <si>
    <t>1GYEK13R5XR417498</t>
  </si>
  <si>
    <t>KNMAT2MT7HP572584</t>
  </si>
  <si>
    <t>3FADP4DJ5KM152059</t>
  </si>
  <si>
    <t>1GYKNBRS8HZ312546</t>
  </si>
  <si>
    <t>JN8AZ1MW8BW182243</t>
  </si>
  <si>
    <t>3MVDMBCM1RM652019</t>
  </si>
  <si>
    <t>1500 Cargo</t>
  </si>
  <si>
    <t>LU3 - 90 Degree engine</t>
  </si>
  <si>
    <t>1GCSGAFX9C1108260</t>
  </si>
  <si>
    <t>1GNSKBE03BR302038</t>
  </si>
  <si>
    <t>KL77LHEP0SC210428</t>
  </si>
  <si>
    <t>Highline</t>
  </si>
  <si>
    <t>1VWCH7A35DC070795</t>
  </si>
  <si>
    <t>Premium + MR + ES</t>
  </si>
  <si>
    <t>JF2SJAFC6GH496951</t>
  </si>
  <si>
    <t>WA1BNAFY4J2115648</t>
  </si>
  <si>
    <t>WBAPH5G52BNM73309</t>
  </si>
  <si>
    <t>3N1CN8EV2ML896136</t>
  </si>
  <si>
    <t>1FMJU1KT1LEA26776</t>
  </si>
  <si>
    <t>1G1ZG5ST6LF155699</t>
  </si>
  <si>
    <t>2GNALBEK8D1137691</t>
  </si>
  <si>
    <t>KL7CJLSB6GB670934</t>
  </si>
  <si>
    <t>LX, LX Value Edition Pkg</t>
  </si>
  <si>
    <t>GDI Theta-II</t>
  </si>
  <si>
    <t>KNDPMCAC7N7968740</t>
  </si>
  <si>
    <t>1GKS1CKJ5JR395291</t>
  </si>
  <si>
    <t>1FTFW1E80MFA88077</t>
  </si>
  <si>
    <t>1GKKRPKDXEJ181248</t>
  </si>
  <si>
    <t>3N1CN8EV9LL908670</t>
  </si>
  <si>
    <t>1FTRE14201HB55998</t>
  </si>
  <si>
    <t>7FARS3H41PE003192</t>
  </si>
  <si>
    <t>3MZBN1V33JM161229</t>
  </si>
  <si>
    <t>2C3CDXCT3PH689932</t>
  </si>
  <si>
    <t>KM8J3CAL6MU299221</t>
  </si>
  <si>
    <t>PY Cylinder deactivation</t>
  </si>
  <si>
    <t>3MZBPBDM9LM118575</t>
  </si>
  <si>
    <t>L82 - DI, ALUM, GEN 5, VAR 1</t>
  </si>
  <si>
    <t>3GCNWAEF5MG337885</t>
  </si>
  <si>
    <t>LeSabre</t>
  </si>
  <si>
    <t>L36</t>
  </si>
  <si>
    <t>1G4HP52K844101260</t>
  </si>
  <si>
    <t>2C3CDXBGXDH711151</t>
  </si>
  <si>
    <t>XSE</t>
  </si>
  <si>
    <t>4T1B61HK2JU118592</t>
  </si>
  <si>
    <t>3CZRU6H32KG706196</t>
  </si>
  <si>
    <t>Volt</t>
  </si>
  <si>
    <t>LUU - FFV, E-Flex, FAM</t>
  </si>
  <si>
    <t>1G1RD6E42CU101184</t>
  </si>
  <si>
    <t>3GTU9FEL4MG398201</t>
  </si>
  <si>
    <t>4T1K61AK9PU111173</t>
  </si>
  <si>
    <t>1N4AL2AP3BN441958</t>
  </si>
  <si>
    <t>1GNSKDKD7PR257714</t>
  </si>
  <si>
    <t>3N1AB7AP4JL611269</t>
  </si>
  <si>
    <t>2LMPJ6LR3GBL48537</t>
  </si>
  <si>
    <t>5XXG34J21MG024020</t>
  </si>
  <si>
    <t>1GCRKREA2CZ253134</t>
  </si>
  <si>
    <t>5XXGR4A67CG064165</t>
  </si>
  <si>
    <t>5GAKRBKD7FJ250379</t>
  </si>
  <si>
    <t>LMG - Flex Fuel (Gas/ALC), Cylinder Deactivation, Iron</t>
  </si>
  <si>
    <t>1GCRCSE08CZ204676</t>
  </si>
  <si>
    <t>3GNCJKSB9HL131325</t>
  </si>
  <si>
    <t>GSX40L/AVX40L</t>
  </si>
  <si>
    <t>4T1BD1EB2GU053181</t>
  </si>
  <si>
    <t>1C6SRFMT3LN178375</t>
  </si>
  <si>
    <t>1C4RJKBG2R8519303</t>
  </si>
  <si>
    <t>1C4RJKBG9N8626973</t>
  </si>
  <si>
    <t>1C4RJFAG1CC227056</t>
  </si>
  <si>
    <t>3GNAXJEV6JS539461</t>
  </si>
  <si>
    <t>3FA6P0H79ER327162</t>
  </si>
  <si>
    <t>1GNSCHKC8KR191078</t>
  </si>
  <si>
    <t>WAUHGAFC4GN111263</t>
  </si>
  <si>
    <t>1FADP3K20HL283321</t>
  </si>
  <si>
    <t>1G1BC5SM6K7152610</t>
  </si>
  <si>
    <t>1GT12TEY0JF137971</t>
  </si>
  <si>
    <t>2C4RDGBG6KR789682</t>
  </si>
  <si>
    <t>1C4PJMDX8KD408140</t>
  </si>
  <si>
    <t>1FT7W2BTXMED36277</t>
  </si>
  <si>
    <t>1FMCU0H62LUB22944</t>
  </si>
  <si>
    <t>KM8J33AL4LU211703</t>
  </si>
  <si>
    <t>MCU23L/MCU28L/ACU20L/ACU25L</t>
  </si>
  <si>
    <t>JTEGD21A140088516</t>
  </si>
  <si>
    <t>Ltd</t>
  </si>
  <si>
    <t>JF2GPAKC4GH332589</t>
  </si>
  <si>
    <t>1FM5K7D88EGB17926</t>
  </si>
  <si>
    <t>5NPDH4AE4DH317428</t>
  </si>
  <si>
    <t>1G1ZE5ST5GF283671</t>
  </si>
  <si>
    <t>Premium+AWP+M/R</t>
  </si>
  <si>
    <t>JF2SJAEC6EH513651</t>
  </si>
  <si>
    <t>1C4PJMAB2FW680654</t>
  </si>
  <si>
    <t>4T1C31AK2NU580163</t>
  </si>
  <si>
    <t>L20 - Flexible Fuel (Gas/Ethanol), SFI IRON</t>
  </si>
  <si>
    <t>1GCWGAFFXG1254987</t>
  </si>
  <si>
    <t>1C4PJMAB6HW567115</t>
  </si>
  <si>
    <t>WAUHGAFC0GN080318</t>
  </si>
  <si>
    <t>3VV2B7AX0MM151092</t>
  </si>
  <si>
    <t>LZ4</t>
  </si>
  <si>
    <t>2G1WB58N179408808</t>
  </si>
  <si>
    <t>1GNKRGKD6HJ275828</t>
  </si>
  <si>
    <t>ESV Premium Luxury</t>
  </si>
  <si>
    <t>1GYS3JKJ7HR223200</t>
  </si>
  <si>
    <t>1FTWW33P64ED70512</t>
  </si>
  <si>
    <t>1GCWGFFA6B1142777</t>
  </si>
  <si>
    <t>58ABK1GG5GU009344</t>
  </si>
  <si>
    <t>YV1RS61T942353113</t>
  </si>
  <si>
    <t>1FBAX2YG2PKB08121</t>
  </si>
  <si>
    <t>KL7CJPSB9MB349263</t>
  </si>
  <si>
    <t>1FTFW1ET2EKG43382</t>
  </si>
  <si>
    <t>2FMPK3K81FBB05968</t>
  </si>
  <si>
    <t>Freedom, Jeepster, Sport, Upland</t>
  </si>
  <si>
    <t>ZACNJDAB5MPM22952</t>
  </si>
  <si>
    <t>Active</t>
  </si>
  <si>
    <t>1FMCU0GN1RUA74886</t>
  </si>
  <si>
    <t>3500 (1 ton)</t>
  </si>
  <si>
    <t>1GBHG31R321237130</t>
  </si>
  <si>
    <t>L59</t>
  </si>
  <si>
    <t>1GKFK16Z13J344617</t>
  </si>
  <si>
    <t>1N4AL3AP0JC165030</t>
  </si>
  <si>
    <t>1FTFW1ET0DKG28863</t>
  </si>
  <si>
    <t>1GTG6FEN8N1266162</t>
  </si>
  <si>
    <t>KM8J33A26GU199616</t>
  </si>
  <si>
    <t>EL-Limited</t>
  </si>
  <si>
    <t>1FMJK1K58AEA71332</t>
  </si>
  <si>
    <t>3GNAXSEG2RL136266</t>
  </si>
  <si>
    <t>1GYKNERS4KZ121120</t>
  </si>
  <si>
    <t>1GC1KWE85GF217664</t>
  </si>
  <si>
    <t>3FMCR9B66RRE60314</t>
  </si>
  <si>
    <t>1HGCR2F7XHA006446</t>
  </si>
  <si>
    <t>SVR</t>
  </si>
  <si>
    <t>SALWZ2SE8JA804426</t>
  </si>
  <si>
    <t>1FMHK8F85BGA00316</t>
  </si>
  <si>
    <t>2GNAXSEV6J6289885</t>
  </si>
  <si>
    <t>1GYS4BKL5NR130658</t>
  </si>
  <si>
    <t>1FMCU94G79KC02988</t>
  </si>
  <si>
    <t>LFX - SIDI, VVT, E85 MAX, ALUM</t>
  </si>
  <si>
    <t>2GNFLGE37F6269178</t>
  </si>
  <si>
    <t>3N1AB8DV8MY272717</t>
  </si>
  <si>
    <t>1HGCR2F36DA085041</t>
  </si>
  <si>
    <t>1GC4YLE72MF170090</t>
  </si>
  <si>
    <t>Silverado LTD</t>
  </si>
  <si>
    <t>3GCUYEED4NG103458</t>
  </si>
  <si>
    <t>2C4RC1CG7JR113285</t>
  </si>
  <si>
    <t>4S3BWAD60N3010562</t>
  </si>
  <si>
    <t>2GNALDEK0G6220700</t>
  </si>
  <si>
    <t>1HGCM82636A011242</t>
  </si>
  <si>
    <t>CX-90</t>
  </si>
  <si>
    <t>H3 Low</t>
  </si>
  <si>
    <t>JM3KKAHD1R1134319</t>
  </si>
  <si>
    <t>1C3CDZBG0DN603009</t>
  </si>
  <si>
    <t>1G1ZE5ST0HF250949</t>
  </si>
  <si>
    <t>1FD0W5HT7EEA11450</t>
  </si>
  <si>
    <t>3C4PDDGGXET315931</t>
  </si>
  <si>
    <t>2GNFLEEK5C6312455</t>
  </si>
  <si>
    <t>Premium Package</t>
  </si>
  <si>
    <t>JM3KFBDM9P0113320</t>
  </si>
  <si>
    <t>1GNKRFKD1EJ274947</t>
  </si>
  <si>
    <t>2HGFC2F60MH507363</t>
  </si>
  <si>
    <t>3GYFNBE30GS569342</t>
  </si>
  <si>
    <t>1GT12NEY4KF266194</t>
  </si>
  <si>
    <t>DOHC T-GDI</t>
  </si>
  <si>
    <t>5XXGR4A62DG095325</t>
  </si>
  <si>
    <t>JM1BM1M36E1172641</t>
  </si>
  <si>
    <t>JTHBW1GG3G2113390</t>
  </si>
  <si>
    <t>KNMAT2MVXLP510882</t>
  </si>
  <si>
    <t>Street Glide</t>
  </si>
  <si>
    <t>FLHX</t>
  </si>
  <si>
    <t>Milwaukee-Eight</t>
  </si>
  <si>
    <t>1HD1KB718RB638747</t>
  </si>
  <si>
    <t>4T1BE46K09U405402</t>
  </si>
  <si>
    <t>1FAHP3H22CL210209</t>
  </si>
  <si>
    <t>M-Class</t>
  </si>
  <si>
    <t>ML350 4-MATIC</t>
  </si>
  <si>
    <t>4JGBB8GB8BA705386</t>
  </si>
  <si>
    <t>5XYRKDLF8PG185302</t>
  </si>
  <si>
    <t>1G1ZB5ST1HF163568</t>
  </si>
  <si>
    <t>2.7L GTDI</t>
  </si>
  <si>
    <t>2FMPK4AP6HBB45027</t>
  </si>
  <si>
    <t>1C6RREBT6KN869393</t>
  </si>
  <si>
    <t>1GYS4JKJ4GR208830</t>
  </si>
  <si>
    <t>KL4CJASB2GB602597</t>
  </si>
  <si>
    <t>2C3CDXCTXGH125890</t>
  </si>
  <si>
    <t>A7</t>
  </si>
  <si>
    <t>WAUYGAFC0DN072473</t>
  </si>
  <si>
    <t>1FBZX2ZMXFKA72054</t>
  </si>
  <si>
    <t>LWE</t>
  </si>
  <si>
    <t>1G1JA6SG2D4199414</t>
  </si>
  <si>
    <t>1FDZK1CMXGKA97661</t>
  </si>
  <si>
    <t>1C4RJFBG9JC382563</t>
  </si>
  <si>
    <t>1FTNE2EW1BDA50479</t>
  </si>
  <si>
    <t>SL63 AMG</t>
  </si>
  <si>
    <t>WDDJK7EA4GF040880</t>
  </si>
  <si>
    <t>3C4PDCBG8GT224788</t>
  </si>
  <si>
    <t>LDA2</t>
  </si>
  <si>
    <t>JHMFA36268S017045</t>
  </si>
  <si>
    <t>JTDKT4K31B5341850</t>
  </si>
  <si>
    <t>2GNFLFEK5G6352773</t>
  </si>
  <si>
    <t>1FAHP2EW7CG120256</t>
  </si>
  <si>
    <t>LV3 - GEN 5, SIDI, VVT, E85 MAX, ALUM</t>
  </si>
  <si>
    <t>1GCRYBEH6KZ409483</t>
  </si>
  <si>
    <t>SEL, SEL Premium</t>
  </si>
  <si>
    <t>3VWL17AJ2HM299653</t>
  </si>
  <si>
    <t>3C6UR5CL2JG327630</t>
  </si>
  <si>
    <t>Sport Touring</t>
  </si>
  <si>
    <t>19XFL1H83NE005838</t>
  </si>
  <si>
    <t>5FNYF3H44BB021500</t>
  </si>
  <si>
    <t>1G1FB1RS0P0159859</t>
  </si>
  <si>
    <t>1GTPHAED4RZ150629</t>
  </si>
  <si>
    <t>Limited +CWP+M/R</t>
  </si>
  <si>
    <t>4S3BMCL60E3018101</t>
  </si>
  <si>
    <t>3FADP0L35AR143892</t>
  </si>
  <si>
    <t>JN8AS5MV6DW137632</t>
  </si>
  <si>
    <t>S - FWD</t>
  </si>
  <si>
    <t>MAJ3S2FE9MC445742</t>
  </si>
  <si>
    <t>1FTEX1EP1JKG11982</t>
  </si>
  <si>
    <t>5NPEF4JA7MH096429</t>
  </si>
  <si>
    <t>Aura</t>
  </si>
  <si>
    <t>XR</t>
  </si>
  <si>
    <t>LY7</t>
  </si>
  <si>
    <t>1G8ZV57757F273493</t>
  </si>
  <si>
    <t>1FTEW1EG3GFB19362</t>
  </si>
  <si>
    <t>JHMFC1F34JX027492</t>
  </si>
  <si>
    <t>1C4RJFBG3HC841872</t>
  </si>
  <si>
    <t>1FTZR15E53TA27107</t>
  </si>
  <si>
    <t>2C3CDXBG6JH196869</t>
  </si>
  <si>
    <t>2T3P1RFV9SW590734</t>
  </si>
  <si>
    <t>1FM5K8GT2JGA12556</t>
  </si>
  <si>
    <t>JN8AZ2NF1H9646582</t>
  </si>
  <si>
    <t>1FMJU1HT0KEA24572</t>
  </si>
  <si>
    <t>2FMGK5B84EBD13689</t>
  </si>
  <si>
    <t>JA4ARUAU1PU013937</t>
  </si>
  <si>
    <t>LXi</t>
  </si>
  <si>
    <t>RS/RG</t>
  </si>
  <si>
    <t>2C4GP54LX1R205702</t>
  </si>
  <si>
    <t>3GCUDFED7RG206770</t>
  </si>
  <si>
    <t>3LN6L2G99ER819626</t>
  </si>
  <si>
    <t>Sport Platinum</t>
  </si>
  <si>
    <t>1GYS4GKLXRR185285</t>
  </si>
  <si>
    <t>2C4GP64L25R479701</t>
  </si>
  <si>
    <t>5NMP14GL0RH028591</t>
  </si>
  <si>
    <t>1FTER4FH7KLA04077</t>
  </si>
  <si>
    <t>GSV40L</t>
  </si>
  <si>
    <t>JTHBK1EG9A2402148</t>
  </si>
  <si>
    <t>3KPF24AD4KE024356</t>
  </si>
  <si>
    <t>1GKKVPKD9FJ221235</t>
  </si>
  <si>
    <t>RS (1RS)</t>
  </si>
  <si>
    <t>2GNAXWEV7N6118074</t>
  </si>
  <si>
    <t>2LZ</t>
  </si>
  <si>
    <t>1G1ZG5E78CF279388</t>
  </si>
  <si>
    <t>1C4BJWEG4FL593173</t>
  </si>
  <si>
    <t>1GKKRREDXCJ261220</t>
  </si>
  <si>
    <t>3GTP2VE32BG331976</t>
  </si>
  <si>
    <t>1GYS3JKJXGR124496</t>
  </si>
  <si>
    <t>3C4NJCBB4NT109610</t>
  </si>
  <si>
    <t>5LMJJ2JT5JEL18358</t>
  </si>
  <si>
    <t>LV3 - SIDI, VVT, Aluminum, E85 Max.</t>
  </si>
  <si>
    <t>1GTR1LEH1GZ382100</t>
  </si>
  <si>
    <t>5N1AT2MV4FC788264</t>
  </si>
  <si>
    <t>3GNAXKEG5PS201131</t>
  </si>
  <si>
    <t>WAUED64B31N140912</t>
  </si>
  <si>
    <t>KL4CJASB3JB509420</t>
  </si>
  <si>
    <t>JNKCV64E68M104678</t>
  </si>
  <si>
    <t>6123ZZN61822L203</t>
  </si>
  <si>
    <t>5GAKVCED4CJ270727</t>
  </si>
  <si>
    <t>JTDS4RCE4LJ029380</t>
  </si>
  <si>
    <t>1FMJU1HT6LEA17577</t>
  </si>
  <si>
    <t>1FTBR1Y87RKB03481</t>
  </si>
  <si>
    <t>XDrive GC</t>
  </si>
  <si>
    <t>2-Series</t>
  </si>
  <si>
    <t>WBA73AK02P7L80093</t>
  </si>
  <si>
    <t>KNDPB3A22D7437232</t>
  </si>
  <si>
    <t>SE, SXT, Express</t>
  </si>
  <si>
    <t>2C4RDGBG1HR641304</t>
  </si>
  <si>
    <t>LR2</t>
  </si>
  <si>
    <t>SALFR2BN5AH172122</t>
  </si>
  <si>
    <t>1V2WR2CA4KC565349</t>
  </si>
  <si>
    <t>ZFBERFAT6G6B26108</t>
  </si>
  <si>
    <t>5FNRL6H74LB050215</t>
  </si>
  <si>
    <t>1C4PJLDS1EW318688</t>
  </si>
  <si>
    <t>5UXWX7C53E0E75592</t>
  </si>
  <si>
    <t>4JGDF6EE0JB115660</t>
  </si>
  <si>
    <t>3VW2B7AJ3HM344141</t>
  </si>
  <si>
    <t>1FM5K7F85FGB82487</t>
  </si>
  <si>
    <t>1G1ZE5ST3GF214767</t>
  </si>
  <si>
    <t>Badlands</t>
  </si>
  <si>
    <t>3FMCR9D94RRF70883</t>
  </si>
  <si>
    <t>DS (1500)</t>
  </si>
  <si>
    <t>1D7RV1GP8AS193110</t>
  </si>
  <si>
    <t>3GCPDKEK6PG212237</t>
  </si>
  <si>
    <t>T-GDI Gamma</t>
  </si>
  <si>
    <t>3KPF44AC3PE528499</t>
  </si>
  <si>
    <t>3GTU2VEC4EG532253</t>
  </si>
  <si>
    <t>First Edition</t>
  </si>
  <si>
    <t>1FMEE5EP2MLA41711</t>
  </si>
  <si>
    <t>1C4BJWDG1CL259390</t>
  </si>
  <si>
    <t>One/Two</t>
  </si>
  <si>
    <t>ZVW50L/ZVW51L</t>
  </si>
  <si>
    <t>2ZR-FXE,1NM</t>
  </si>
  <si>
    <t>JTDKBRFU9H3567822</t>
  </si>
  <si>
    <t>3N1AB8BV9PY264228</t>
  </si>
  <si>
    <t>3N1CN7AP7EL831866</t>
  </si>
  <si>
    <t>1GNFK16378R139830</t>
  </si>
  <si>
    <t>5YFS4MCE7PP157021</t>
  </si>
  <si>
    <t>2GNALCEK1H6156131</t>
  </si>
  <si>
    <t>2C3CCAKT4EH273371</t>
  </si>
  <si>
    <t>1FTEW1C54JKC80514</t>
  </si>
  <si>
    <t>1G1ZD5ST7PF238833</t>
  </si>
  <si>
    <t>1FAFP34373W266134</t>
  </si>
  <si>
    <t>Q grade</t>
  </si>
  <si>
    <t>5TDDZ3DC7LS231623</t>
  </si>
  <si>
    <t>Maybach GLS600 4MATIC</t>
  </si>
  <si>
    <t>M177</t>
  </si>
  <si>
    <t>4JGFF8HB6PA979293</t>
  </si>
  <si>
    <t>1G1ZD5ST4KF167910</t>
  </si>
  <si>
    <t>ZACCJBBB9HPG51962</t>
  </si>
  <si>
    <t>KTM</t>
  </si>
  <si>
    <t>Street Legal Enduro</t>
  </si>
  <si>
    <t>Motorcycle - Dual Sport / Adventure / Supermoto / On/Off-road</t>
  </si>
  <si>
    <t>VBKEXG405RM134723</t>
  </si>
  <si>
    <t>5NPE34AF1FH248924</t>
  </si>
  <si>
    <t>L3X (2.3L) California</t>
  </si>
  <si>
    <t>JM1BK324681130374</t>
  </si>
  <si>
    <t>Cobalt</t>
  </si>
  <si>
    <t>Lev2 - All models</t>
  </si>
  <si>
    <t>1G1AL55F477170006</t>
  </si>
  <si>
    <t>V6 MPI Lambda - II</t>
  </si>
  <si>
    <t>5XYKW4A22DG337803</t>
  </si>
  <si>
    <t>KL77LGEP8SC044413</t>
  </si>
  <si>
    <t>3GNCJPSBXJL378792</t>
  </si>
  <si>
    <t>1GNFK16Z05J125931</t>
  </si>
  <si>
    <t>4JGDA5JB6FA547137</t>
  </si>
  <si>
    <t>Medium Roof</t>
  </si>
  <si>
    <t>1FTBR1C83RKA08987</t>
  </si>
  <si>
    <t>3GNFL3EK6DS505334</t>
  </si>
  <si>
    <t>1FM5K8D89HGE09580</t>
  </si>
  <si>
    <t>Base/Hybrid</t>
  </si>
  <si>
    <t>5TDDK3EH8DS236393</t>
  </si>
  <si>
    <t>SALRR2RV5JA072582</t>
  </si>
  <si>
    <t>3GCUYHELXKG233569</t>
  </si>
  <si>
    <t>BASE</t>
  </si>
  <si>
    <t>J32A3</t>
  </si>
  <si>
    <t>19UUA66275A015348</t>
  </si>
  <si>
    <t>ECO</t>
  </si>
  <si>
    <t>1G1PK5SC4C7116724</t>
  </si>
  <si>
    <t>Prm+AWP</t>
  </si>
  <si>
    <t>JF2GPACC8D2860231</t>
  </si>
  <si>
    <t>CX-70</t>
  </si>
  <si>
    <t>Premium Plus Package</t>
  </si>
  <si>
    <t>JM3KJEHA9S1126779</t>
  </si>
  <si>
    <t>A-Class</t>
  </si>
  <si>
    <t>A220</t>
  </si>
  <si>
    <t>W1K3G4EB1LJ203770</t>
  </si>
  <si>
    <t>1C4PJLCB1HW660728</t>
  </si>
  <si>
    <t>1GCPTCE15J1137648</t>
  </si>
  <si>
    <t>1C4PJLDS3FW561243</t>
  </si>
  <si>
    <t>5LMJJ3JT9HEL02552</t>
  </si>
  <si>
    <t>ZRE212L-DEXDPA</t>
  </si>
  <si>
    <t>5YFDPRAE3LP126990</t>
  </si>
  <si>
    <t>3FAHP0HG5AR101221</t>
  </si>
  <si>
    <t>3GTUUEE82RG118951</t>
  </si>
  <si>
    <t>3GNKBERS0PS140659</t>
  </si>
  <si>
    <t>1G1FB1RX9L0130768</t>
  </si>
  <si>
    <t>1FMCU0H97DUD02738</t>
  </si>
  <si>
    <t>Touring Package</t>
  </si>
  <si>
    <t>J35A5</t>
  </si>
  <si>
    <t>2HNYD18973H553853</t>
  </si>
  <si>
    <t>1GTVUBED8PZ208019</t>
  </si>
  <si>
    <t>2LMPJ6K98KBL33901</t>
  </si>
  <si>
    <t>L5P - DI, DURAMAX, GEN 5, VAR. 1</t>
  </si>
  <si>
    <t>1GC4YVEY8LF149425</t>
  </si>
  <si>
    <t>Prm+AWP+S/R</t>
  </si>
  <si>
    <t>2.0L NA</t>
  </si>
  <si>
    <t>JF2GPAVC9E8280949</t>
  </si>
  <si>
    <t>3N1CN7AP9JL877631</t>
  </si>
  <si>
    <t>3VW7X7BU7SM086455</t>
  </si>
  <si>
    <t>1GT49PEYXLF326677</t>
  </si>
  <si>
    <t>5NPEB4AC6CH396779</t>
  </si>
  <si>
    <t>OTH</t>
  </si>
  <si>
    <t>JTHBN30F010017221</t>
  </si>
  <si>
    <t>1FM5K8GT3FGA60445</t>
  </si>
  <si>
    <t>1C6SRFJTXKN735897</t>
  </si>
  <si>
    <t>1C6SRFHT1KN583319</t>
  </si>
  <si>
    <t>3GKALYEG7RL130796</t>
  </si>
  <si>
    <t>2LMPJ6LP4KBL14601</t>
  </si>
  <si>
    <t>5FNRL18684B065943</t>
  </si>
  <si>
    <t>1N4BL3AP0EC428384</t>
  </si>
  <si>
    <t>5N1AT2MT4FC917375</t>
  </si>
  <si>
    <t>1FTFX1EF0FFC82462</t>
  </si>
  <si>
    <t>2LMDJ8JKXBBJ14070</t>
  </si>
  <si>
    <t>L87 -  DI DFM, ALUM, GEN 5</t>
  </si>
  <si>
    <t>1GKS2JKL6MR354207</t>
  </si>
  <si>
    <t>2T3W1RFV8MC109436</t>
  </si>
  <si>
    <t>LX-S</t>
  </si>
  <si>
    <t>2HGFA1F61AH526161</t>
  </si>
  <si>
    <t>1N4AA6AP0HC379193</t>
  </si>
  <si>
    <t>2C3CDZAG1FH747651</t>
  </si>
  <si>
    <t>RTL</t>
  </si>
  <si>
    <t>5FPYK3F53PB004547</t>
  </si>
  <si>
    <t>1FMJU1K52CEF29203</t>
  </si>
  <si>
    <t>1GKS2JKL8MR459945</t>
  </si>
  <si>
    <t>1FTSW21P96ED42203</t>
  </si>
  <si>
    <t>3GCUKREC0HG502663</t>
  </si>
  <si>
    <t>1GNERGKW6LJ305515</t>
  </si>
  <si>
    <t>3GNTKGE73DG309850</t>
  </si>
  <si>
    <t>1C6RR6TT6KS716275</t>
  </si>
  <si>
    <t>1C6RR7TT3HS822438</t>
  </si>
  <si>
    <t>KNDPUCAFXP7132742</t>
  </si>
  <si>
    <t>1FT7W2A65LEC31057</t>
  </si>
  <si>
    <t>2T1BU4EE8DC068129</t>
  </si>
  <si>
    <t>1FM5K8D86EGA68098</t>
  </si>
  <si>
    <t>1FMCU0G92EUB38043</t>
  </si>
  <si>
    <t>1GNSCNKD5RR239556</t>
  </si>
  <si>
    <t>3GCUKSEC2FG525866</t>
  </si>
  <si>
    <t>LRBAZLR46ND141915</t>
  </si>
  <si>
    <t>1HGCY1F28PA047450</t>
  </si>
  <si>
    <t>3C6JR6ET1EG103499</t>
  </si>
  <si>
    <t>1N4AL2AP2BN481481</t>
  </si>
  <si>
    <t>1FADP3K24FL219084</t>
  </si>
  <si>
    <t>Raider</t>
  </si>
  <si>
    <t>NM</t>
  </si>
  <si>
    <t>1Z7HC22K37S243261</t>
  </si>
  <si>
    <t>1FMJK1H88REA39641</t>
  </si>
  <si>
    <t>1GCGTEEN9K1128502</t>
  </si>
  <si>
    <t>4T1BE32K25U611315</t>
  </si>
  <si>
    <t>3GCUKRECXFG200701</t>
  </si>
  <si>
    <t>2HGFC3A54JH752960</t>
  </si>
  <si>
    <t>1FMCU9GN5SUB32315</t>
  </si>
  <si>
    <t>5YFB4MDE1SP334508</t>
  </si>
  <si>
    <t>LY2</t>
  </si>
  <si>
    <t>1GNFC13C27R333066</t>
  </si>
  <si>
    <t>1GNERKKW2PJ289404</t>
  </si>
  <si>
    <t>1J4NT4FA1AD580867</t>
  </si>
  <si>
    <t>1FMCU0F71GUC74389</t>
  </si>
  <si>
    <t>PY Cylinder Deactivation</t>
  </si>
  <si>
    <t>JM3KFACMXK0668748</t>
  </si>
  <si>
    <t>Voyager</t>
  </si>
  <si>
    <t>2C4RC1CG3LR249156</t>
  </si>
  <si>
    <t>1G1PC5SB3D7186480</t>
  </si>
  <si>
    <t>2FMTK4J81FBC40664</t>
  </si>
  <si>
    <t>1N6BD0CT0HN731140</t>
  </si>
  <si>
    <t>1C4RDJAG8DC540374</t>
  </si>
  <si>
    <t>2T1BURHE0KC217946</t>
  </si>
  <si>
    <t>JN8AZ2AF2R9765149</t>
  </si>
  <si>
    <t>3GNKBCR47PS153687</t>
  </si>
  <si>
    <t>2T3H1RFV0NC174176</t>
  </si>
  <si>
    <t>470</t>
  </si>
  <si>
    <t>UZJ120L</t>
  </si>
  <si>
    <t>JTJBT20X740045478</t>
  </si>
  <si>
    <t>1FTSS3EL3DDA39297</t>
  </si>
  <si>
    <t>3GYFNAEY4BS555619</t>
  </si>
  <si>
    <t>1FADP3M20HL313155</t>
  </si>
  <si>
    <t>4Motion</t>
  </si>
  <si>
    <t>WVGBV75N39W525440</t>
  </si>
  <si>
    <t>2.3L GTDI</t>
  </si>
  <si>
    <t>1FM5K7DHXHGB20203</t>
  </si>
  <si>
    <t>3GYFNBE31FS633029</t>
  </si>
  <si>
    <t>WDDZF6JB5KA627496</t>
  </si>
  <si>
    <t>1C4RDJDG4JC307566</t>
  </si>
  <si>
    <t>1C4RJKAG7P8712738</t>
  </si>
  <si>
    <t>1G1ZB5ST2HF111026</t>
  </si>
  <si>
    <t>1FM5K8B83FGB08870</t>
  </si>
  <si>
    <t>1FTFW1EF1EKF05813</t>
  </si>
  <si>
    <t>1J4HR48N76C282204</t>
  </si>
  <si>
    <t>C250</t>
  </si>
  <si>
    <t>WDDGF4HB3DA771181</t>
  </si>
  <si>
    <t>1J4FA24108L548056</t>
  </si>
  <si>
    <t>GI</t>
  </si>
  <si>
    <t>KM8SMDHF2HU219653</t>
  </si>
  <si>
    <t>5NPE24AF1HH450216</t>
  </si>
  <si>
    <t>KL7CJMSB8GB656569</t>
  </si>
  <si>
    <t>1C4PJMBS3EW160542</t>
  </si>
  <si>
    <t>1FT8W3BT1HED41738</t>
  </si>
  <si>
    <t>UPK51L/UPK56L/USK51L/USK52L/USK56L/USK57L</t>
  </si>
  <si>
    <t>5TFUM5F14JX079071</t>
  </si>
  <si>
    <t>1G11E5SA1DF170968</t>
  </si>
  <si>
    <t>Dakota</t>
  </si>
  <si>
    <t>AN, DN</t>
  </si>
  <si>
    <t>1B7GG22N71S280441</t>
  </si>
  <si>
    <t>KL79MMSL2RB141449</t>
  </si>
  <si>
    <t>3FA6P0H79HR348839</t>
  </si>
  <si>
    <t>3TMJU62N79M077270</t>
  </si>
  <si>
    <t>L96 - E85 MAX, Iron</t>
  </si>
  <si>
    <t>1GB4KVCG1KF254726</t>
  </si>
  <si>
    <t>2D4RN4DE3AR318405</t>
  </si>
  <si>
    <t>1GNERGKW5PJ112780</t>
  </si>
  <si>
    <t>SuperCab</t>
  </si>
  <si>
    <t>XL XLT Lariat</t>
  </si>
  <si>
    <t>TIVCT, 4V</t>
  </si>
  <si>
    <t>1FTER1EH3NLD18250</t>
  </si>
  <si>
    <t>1C4BJWFG0GL188606</t>
  </si>
  <si>
    <t>EXT</t>
  </si>
  <si>
    <t>3500 Cargo</t>
  </si>
  <si>
    <t>1GCZGUCG6D1161732</t>
  </si>
  <si>
    <t>3GCPDKEK7PG233467</t>
  </si>
  <si>
    <t>1GYS4CKJ1GR245281</t>
  </si>
  <si>
    <t>1FMCU0G63LUB31900</t>
  </si>
  <si>
    <t>1FM5K8GT3JGC63649</t>
  </si>
  <si>
    <t>1FTNE2EWXEDA63655</t>
  </si>
  <si>
    <t>JTHBL46FX75041959</t>
  </si>
  <si>
    <t>MKT</t>
  </si>
  <si>
    <t>2LMHJ5AT3FBL02413</t>
  </si>
  <si>
    <t>1FT8W3DT5MEC05880</t>
  </si>
  <si>
    <t>1C6SRFFT1KN811273</t>
  </si>
  <si>
    <t>1FMCU0GD4HUC62890</t>
  </si>
  <si>
    <t>1GNERHKW3KJ163483</t>
  </si>
  <si>
    <t>4S4BTACC8L3142834</t>
  </si>
  <si>
    <t>3GNAXKEV1NL216893</t>
  </si>
  <si>
    <t>1C3CCCAB3GN132581</t>
  </si>
  <si>
    <t>WVWFV7AJ5BW039002</t>
  </si>
  <si>
    <t>SV42 Momentum</t>
  </si>
  <si>
    <t>B4204T27</t>
  </si>
  <si>
    <t>YV4A22PK6G1018988</t>
  </si>
  <si>
    <t>3GTU2WECXEG403598</t>
  </si>
  <si>
    <t>1C6RREFT4KN891225</t>
  </si>
  <si>
    <t>ZACCJBCB9HPE98384</t>
  </si>
  <si>
    <t>40 Series</t>
  </si>
  <si>
    <t>5TDXRKEC7PS170141</t>
  </si>
  <si>
    <t>2FMDK3GC0BBA14703</t>
  </si>
  <si>
    <t>1FTFX1E52JKD31118</t>
  </si>
  <si>
    <t>1FM5K8D82GGC80208</t>
  </si>
  <si>
    <t>SEL w/Convenience, N Line</t>
  </si>
  <si>
    <t>KMHL14JA1PA282819</t>
  </si>
  <si>
    <t>3FA6P0LU0KR274439</t>
  </si>
  <si>
    <t>1GKKRRKD3EJ324004</t>
  </si>
  <si>
    <t>2T2BAMCA4PC008292</t>
  </si>
  <si>
    <t>1FADP3F20HL225882</t>
  </si>
  <si>
    <t>5J6TF1H5XEL002355</t>
  </si>
  <si>
    <t>C-Max</t>
  </si>
  <si>
    <t>1FADP5AU6DL526445</t>
  </si>
  <si>
    <t>1GNSKBE08ER168793</t>
  </si>
  <si>
    <t>Fleet/LS</t>
  </si>
  <si>
    <t>1G11A5SL0EF212464</t>
  </si>
  <si>
    <t>GSK50L/UPK50L/GS51L/UPK51L/USK51L/USK52L/USK55L/UPK56L/USK56L/USK57L</t>
  </si>
  <si>
    <t>5TFDW5F10DX292274</t>
  </si>
  <si>
    <t>5YFBURHE6HP634061</t>
  </si>
  <si>
    <t>2A4RR6DG9BR779828</t>
  </si>
  <si>
    <t>4T1B11HK2JU606066</t>
  </si>
  <si>
    <t>3GNKBKRS8PS111165</t>
  </si>
  <si>
    <t>S5</t>
  </si>
  <si>
    <t>Sportback</t>
  </si>
  <si>
    <t>WAUB4CF54LA002380</t>
  </si>
  <si>
    <t>3GNKBCRSXLS661841</t>
  </si>
  <si>
    <t>1FTNS24L86HB31252</t>
  </si>
  <si>
    <t>T-GDI THETA</t>
  </si>
  <si>
    <t>5XYZU3LA6EG171533</t>
  </si>
  <si>
    <t>3FA6P0HR0DR350040</t>
  </si>
  <si>
    <t>Silverado LD</t>
  </si>
  <si>
    <t>L83 - DI, AFM, ALUM, GEN 5, VAR 1</t>
  </si>
  <si>
    <t>2GCRCNEC6K1141550</t>
  </si>
  <si>
    <t>1GNKVGKD1HJ256485</t>
  </si>
  <si>
    <t>JTEZU14R340020285</t>
  </si>
  <si>
    <t>1C4HJXFN3LW138306</t>
  </si>
  <si>
    <t>1C6JJTFM1NL182107</t>
  </si>
  <si>
    <t>KNDPN3AC7H7293327</t>
  </si>
  <si>
    <t>3N1AB7AP2FL662440</t>
  </si>
  <si>
    <t>WDDSJ4GBXHN406697</t>
  </si>
  <si>
    <t>3GNKBCR48PS142682</t>
  </si>
  <si>
    <t>2G1WT57N191284457</t>
  </si>
  <si>
    <t>JN1BJ1AW6MW439031</t>
  </si>
  <si>
    <t>1FDWX37PX3EB59282</t>
  </si>
  <si>
    <t>1HGCV2F33LA010033</t>
  </si>
  <si>
    <t>WBXHT3C34G5E51565</t>
  </si>
  <si>
    <t>3GCUKREC7GG204013</t>
  </si>
  <si>
    <t>KM8J3CA24GU247808</t>
  </si>
  <si>
    <t>SEL, Sport, Limited, Limited Turbo</t>
  </si>
  <si>
    <t>5NPE34AF7KH807905</t>
  </si>
  <si>
    <t>3GNKBCR48PS123386</t>
  </si>
  <si>
    <t>2FMDK3JC9DBB82447</t>
  </si>
  <si>
    <t>SEL w/ Convenience Pkg</t>
  </si>
  <si>
    <t>KMHLS4DG4RU771777</t>
  </si>
  <si>
    <t>ZZE130L/ZZE131L</t>
  </si>
  <si>
    <t>2T1BR30E26C634212</t>
  </si>
  <si>
    <t>2G1WB5EK3A1216001</t>
  </si>
  <si>
    <t>2T2BK1BAXDC194946</t>
  </si>
  <si>
    <t>3D7JV1ET6BG564593</t>
  </si>
  <si>
    <t>SEL/SEL Special Edition/GT</t>
  </si>
  <si>
    <t>JA4J4VA89NZ030718</t>
  </si>
  <si>
    <t>Dragon DI TC</t>
  </si>
  <si>
    <t>1FMCU9G69NUB12677</t>
  </si>
  <si>
    <t>5FNRL38616B004982</t>
  </si>
  <si>
    <t>JTDBL40E799056402</t>
  </si>
  <si>
    <t>1G1PE5SB7E7402519</t>
  </si>
  <si>
    <t>1FMCU0GD0JUB59231</t>
  </si>
  <si>
    <t>KL77LFEP1SC226495</t>
  </si>
  <si>
    <t>1GYS4NKL6PR282792</t>
  </si>
  <si>
    <t>LH6</t>
  </si>
  <si>
    <t>2GCEK13M571507446</t>
  </si>
  <si>
    <t>3VWC57BU9KM081343</t>
  </si>
  <si>
    <t>GLB-Class</t>
  </si>
  <si>
    <t>GLB250 4MATIC</t>
  </si>
  <si>
    <t>W1N4M4HB8PW332481</t>
  </si>
  <si>
    <t>KM8R54HE5LU054841</t>
  </si>
  <si>
    <t>1GKKRNED6EJ176564</t>
  </si>
  <si>
    <t>JA4J2VA72NZ030699</t>
  </si>
  <si>
    <t>Seltos</t>
  </si>
  <si>
    <t>S, Nightfall Edition</t>
  </si>
  <si>
    <t>Nu</t>
  </si>
  <si>
    <t>KNDEU2AA3P7446450</t>
  </si>
  <si>
    <t>1C6RREBG0NN398798</t>
  </si>
  <si>
    <t>3GCUKREC1EG471337</t>
  </si>
  <si>
    <t>1GTG6EEN2N1287664</t>
  </si>
  <si>
    <t>1GCNCPEX1CZ178737</t>
  </si>
  <si>
    <t>200t Luxury</t>
  </si>
  <si>
    <t>AGZ10L/AGZ15L/AYZ10L/AYZ15L</t>
  </si>
  <si>
    <t>JTJYARBZ1G2033150</t>
  </si>
  <si>
    <t>1G1FB1RSXK0159019</t>
  </si>
  <si>
    <t>1G1ZB5ST6JF229506</t>
  </si>
  <si>
    <t>1FTFX1EF4FFB44309</t>
  </si>
  <si>
    <t>1C4BJWDG7FL571783</t>
  </si>
  <si>
    <t>1C4PJLABXGW265156</t>
  </si>
  <si>
    <t>1GCGTEEN9N1323116</t>
  </si>
  <si>
    <t>Sport SE</t>
  </si>
  <si>
    <t>1HGCV1F45MA012984</t>
  </si>
  <si>
    <t>1FTMF1EF1DFB00050</t>
  </si>
  <si>
    <t>1FTFW1E5XNFA67647</t>
  </si>
  <si>
    <t>3N1AB7AP1JL659117</t>
  </si>
  <si>
    <t>Unlimited Sahara 4XE</t>
  </si>
  <si>
    <t>1C4JJXP60NW234230</t>
  </si>
  <si>
    <t>KNDJF724097608701</t>
  </si>
  <si>
    <t>1FTFW1E83PFC61479</t>
  </si>
  <si>
    <t>1C6RR7FT0LS131467</t>
  </si>
  <si>
    <t>2GCEK13T351297174</t>
  </si>
  <si>
    <t>1GKS2CKJ2FR591791</t>
  </si>
  <si>
    <t>JHMCP26389C002286</t>
  </si>
  <si>
    <t>SH-AWD Tech Ent</t>
  </si>
  <si>
    <t>J35Y5</t>
  </si>
  <si>
    <t>5FRYD4H63EB049403</t>
  </si>
  <si>
    <t>1GCRCPEH2FZ411085</t>
  </si>
  <si>
    <t>1FMHK8B84BGA77345</t>
  </si>
  <si>
    <t>VP</t>
  </si>
  <si>
    <t>1HGCM55127A165568</t>
  </si>
  <si>
    <t>SR5 Grade</t>
  </si>
  <si>
    <t>5TFUY5F15KX784385</t>
  </si>
  <si>
    <t>1C6HJTAG3PL535157</t>
  </si>
  <si>
    <t>2T1LR32E64C187639</t>
  </si>
  <si>
    <t>2GNALDEK5D1268606</t>
  </si>
  <si>
    <t>1FM5K7D81GGD28887</t>
  </si>
  <si>
    <t>KL8CB6SA2HC773586</t>
  </si>
  <si>
    <t>XC70</t>
  </si>
  <si>
    <t>YV4902BZ7E1186925</t>
  </si>
  <si>
    <t>5FNYF5H16JB019201</t>
  </si>
  <si>
    <t>KMHL44J24PA327378</t>
  </si>
  <si>
    <t>5XYKW4A20DG339629</t>
  </si>
  <si>
    <t>1G1PG5SB6D7268384</t>
  </si>
  <si>
    <t>1FMCU9H9XDUB21752</t>
  </si>
  <si>
    <t>DELUXE</t>
  </si>
  <si>
    <t>RZN171L/VZN170L</t>
  </si>
  <si>
    <t>5VZ-FE</t>
  </si>
  <si>
    <t>5TEWN72N83Z245369</t>
  </si>
  <si>
    <t>3C63R5DL7SG528497</t>
  </si>
  <si>
    <t>2FMPK4J9XJBC02658</t>
  </si>
  <si>
    <t>1V2LR2CA4KC582915</t>
  </si>
  <si>
    <t>JF2SKAJC8RH496523</t>
  </si>
  <si>
    <t>Premium Plus</t>
  </si>
  <si>
    <t>WA1LFAFP8FA075113</t>
  </si>
  <si>
    <t>JHLRE38509C012108</t>
  </si>
  <si>
    <t>1FMCU0GX9DUC64235</t>
  </si>
  <si>
    <t>JTEZU5JR6F5092826</t>
  </si>
  <si>
    <t>GSU30L/GSU35L</t>
  </si>
  <si>
    <t>2T2HK31UX9C125862</t>
  </si>
  <si>
    <t>DOHC Alpha</t>
  </si>
  <si>
    <t>KMHCN4AC2BU604896</t>
  </si>
  <si>
    <t>1FMCU9GD4JUC61314</t>
  </si>
  <si>
    <t>4T1C11AK2RU223335</t>
  </si>
  <si>
    <t>KNADE123186347083</t>
  </si>
  <si>
    <t>2GNFLGEK6E6339176</t>
  </si>
  <si>
    <t>305 Series</t>
  </si>
  <si>
    <t>3TMCZ5AN5PM612857</t>
  </si>
  <si>
    <t>Titanium AWD</t>
  </si>
  <si>
    <t>3FA6P0D98KR121706</t>
  </si>
  <si>
    <t>2GNFLFEK3H6196380</t>
  </si>
  <si>
    <t>1GNSCBKC8KR121691</t>
  </si>
  <si>
    <t>KL47LAEP4SB227498</t>
  </si>
  <si>
    <t>1FADP3FE0JL285225</t>
  </si>
  <si>
    <t>1HGCP3F79CA005535</t>
  </si>
  <si>
    <t>KMHTC6AD7CU062657</t>
  </si>
  <si>
    <t>2HKRM4H78EH639547</t>
  </si>
  <si>
    <t>1FM5K7F89DGA11920</t>
  </si>
  <si>
    <t>1G1ZE5ST2HF126312</t>
  </si>
  <si>
    <t>1FMCU0H60LUA06674</t>
  </si>
  <si>
    <t>1GNKVJKD8GJ255474</t>
  </si>
  <si>
    <t>1C4RJFCT3CC194376</t>
  </si>
  <si>
    <t>Panamera</t>
  </si>
  <si>
    <t>WP0AB2A73FL050579</t>
  </si>
  <si>
    <t>T-GDI Theta-ii</t>
  </si>
  <si>
    <t>KNDPCCA69B7114311</t>
  </si>
  <si>
    <t>G5</t>
  </si>
  <si>
    <t>LAP</t>
  </si>
  <si>
    <t>1G2AS18H697115712</t>
  </si>
  <si>
    <t>2GCEK13M271587062</t>
  </si>
  <si>
    <t>1GCPDKEK9NZ639618</t>
  </si>
  <si>
    <t>KL4CJASB3JB509465</t>
  </si>
  <si>
    <t>1FTEW1EFXHFB82032</t>
  </si>
  <si>
    <t>K24A1</t>
  </si>
  <si>
    <t>JHLRD78844C048266</t>
  </si>
  <si>
    <t>TRX</t>
  </si>
  <si>
    <t>1C6SRFU90RN192439</t>
  </si>
  <si>
    <t>1FTFW1ETXCFD03970</t>
  </si>
  <si>
    <t>LGX - DI: Direct Injection, VVT, ALUM, GEN 2</t>
  </si>
  <si>
    <t>1G6AT5SS1G0172994</t>
  </si>
  <si>
    <t>2C4RC1L76NR232063</t>
  </si>
  <si>
    <t>Delux</t>
  </si>
  <si>
    <t>TRN265L/GRN265L</t>
  </si>
  <si>
    <t>5TFJX4GN6DX021408</t>
  </si>
  <si>
    <t>LGZ - DI: Direct Injection, VVT: Variable Valve Timing, ALUM, VAR2, GEN2</t>
  </si>
  <si>
    <t>1GCGTCENXJ1321499</t>
  </si>
  <si>
    <t>JTMZFREV1HJ712442</t>
  </si>
  <si>
    <t>Malibu Limited</t>
  </si>
  <si>
    <t>1G11C5SA3GF131082</t>
  </si>
  <si>
    <t>5TFDY5F1XDX301413</t>
  </si>
  <si>
    <t>ZACCJABB0HPF75879</t>
  </si>
  <si>
    <t>1GKKNMLS6KZ221622</t>
  </si>
  <si>
    <t>SE, Trail Edition</t>
  </si>
  <si>
    <t>JA4J3VA82SZ015492</t>
  </si>
  <si>
    <t>1HGCV1F40KA063080</t>
  </si>
  <si>
    <t>1FMSK8FHXNGB54837</t>
  </si>
  <si>
    <t>Aveo</t>
  </si>
  <si>
    <t>LX&amp;7</t>
  </si>
  <si>
    <t>KL1TG66E59B325718</t>
  </si>
  <si>
    <t>5TDKZRFH8KS561319</t>
  </si>
  <si>
    <t>Vibe</t>
  </si>
  <si>
    <t>5Y2SL62863Z427589</t>
  </si>
  <si>
    <t>3VVNB7AXXRM199946</t>
  </si>
  <si>
    <t>1GKS2GKC6JR257202</t>
  </si>
  <si>
    <t>1HGCP3F87AA009024</t>
  </si>
  <si>
    <t>1GNSKAKC5LR207328</t>
  </si>
  <si>
    <t>Aviator</t>
  </si>
  <si>
    <t>5LM5J7XC5NGL13063</t>
  </si>
  <si>
    <t>JTMBF4DV5B5046532</t>
  </si>
  <si>
    <t>1C4PJLDB7FW761896</t>
  </si>
  <si>
    <t>KNDJT2A66C7740173</t>
  </si>
  <si>
    <t>2T3F1RFV4RW446014</t>
  </si>
  <si>
    <t>1C4HJWEG9EL272089</t>
  </si>
  <si>
    <t>2T3F1RFV8SC520168</t>
  </si>
  <si>
    <t>Camry Solara</t>
  </si>
  <si>
    <t>ACV30L/MCV31L</t>
  </si>
  <si>
    <t>4T1FA38P54U030504</t>
  </si>
  <si>
    <t>1C4RJFAG0EC482543</t>
  </si>
  <si>
    <t>5XYRGDLC7NG079507</t>
  </si>
  <si>
    <t>2LMTJ8KR5GBL43979</t>
  </si>
  <si>
    <t>1GNSCBKC9FR736806</t>
  </si>
  <si>
    <t>1FADP3FE5JL276231</t>
  </si>
  <si>
    <t>1GYS4BKJ1FR273185</t>
  </si>
  <si>
    <t>JHMCM56313C084170</t>
  </si>
  <si>
    <t>KMHTC6AD3CU065345</t>
  </si>
  <si>
    <t>1FTFW1CD2NFB46532</t>
  </si>
  <si>
    <t>JTKJF5C78E3066285</t>
  </si>
  <si>
    <t>Denali 1500 (1/2 Ton)</t>
  </si>
  <si>
    <t>1GKFK66897J361448</t>
  </si>
  <si>
    <t>1C6SRFJT1PN521114</t>
  </si>
  <si>
    <t>Turbo</t>
  </si>
  <si>
    <t>Type 92A</t>
  </si>
  <si>
    <t>WP1AC2A20ELA80234</t>
  </si>
  <si>
    <t>JTEBU17R048027564</t>
  </si>
  <si>
    <t>WDDZH6JB6KA598276</t>
  </si>
  <si>
    <t>SAAB</t>
  </si>
  <si>
    <t>9-2X</t>
  </si>
  <si>
    <t>Linear</t>
  </si>
  <si>
    <t>JF4GG61646H050029</t>
  </si>
  <si>
    <t>Astra</t>
  </si>
  <si>
    <t>W08AT271385093660</t>
  </si>
  <si>
    <t>CT6</t>
  </si>
  <si>
    <t>1G6KL5RSXHU208234</t>
  </si>
  <si>
    <t>3C6UR5DJ6HG692738</t>
  </si>
  <si>
    <t>1N4BL4DV4SN376287</t>
  </si>
  <si>
    <t>Mojave</t>
  </si>
  <si>
    <t>1C6JJTEGXLL208275</t>
  </si>
  <si>
    <t>1G1JC5SHXD4252633</t>
  </si>
  <si>
    <t>JM3KFBBL4S0583774</t>
  </si>
  <si>
    <t>1FMUK8KH1SGB38889</t>
  </si>
  <si>
    <t>4Motion S</t>
  </si>
  <si>
    <t>1V2GP2CA7MC523691</t>
  </si>
  <si>
    <t>1GCNCNEC4HZ161763</t>
  </si>
  <si>
    <t>1GNFC13J07R348759</t>
  </si>
  <si>
    <t>2HKRW2H80HH633009</t>
  </si>
  <si>
    <t>GSZ10L</t>
  </si>
  <si>
    <t>58ADZ1B11MU109573</t>
  </si>
  <si>
    <t>1FMCU9G69LUC49728</t>
  </si>
  <si>
    <t>3HGGK5H58GM700895</t>
  </si>
  <si>
    <t>3N1CN7AP7EL807776</t>
  </si>
  <si>
    <t>1FTEW1EG4FFB40865</t>
  </si>
  <si>
    <t>Crossroad</t>
  </si>
  <si>
    <t>3C4PDCGG0KT858095</t>
  </si>
  <si>
    <t>DH (2500)</t>
  </si>
  <si>
    <t>3D7KS28T39G540714</t>
  </si>
  <si>
    <t>SE w/Technology</t>
  </si>
  <si>
    <t>1V2DP2CA1JC594318</t>
  </si>
  <si>
    <t>ZACNJCAB4MPM23682</t>
  </si>
  <si>
    <t>3GNAL4EK6DS632634</t>
  </si>
  <si>
    <t>3VV0B7AX0KM198529</t>
  </si>
  <si>
    <t>2C4RC1GG0LR285171</t>
  </si>
  <si>
    <t>3GCNAAED3NG659827</t>
  </si>
  <si>
    <t>2GNALCEK3G1178756</t>
  </si>
  <si>
    <t>1C4HJWDG2FL581003</t>
  </si>
  <si>
    <t>1C4RJFBG8FC753770</t>
  </si>
  <si>
    <t>Trail Boss Custom</t>
  </si>
  <si>
    <t>3GCPDCEK3RG167508</t>
  </si>
  <si>
    <t>1GKFK63827J219818</t>
  </si>
  <si>
    <t>1GNSCJKC5KR130438</t>
  </si>
  <si>
    <t>GLS(PLUS)</t>
  </si>
  <si>
    <t>KNDJP3A50E7017651</t>
  </si>
  <si>
    <t>500H</t>
  </si>
  <si>
    <t>17 Series</t>
  </si>
  <si>
    <t>T24A-FTS, 1ZM+1YM</t>
  </si>
  <si>
    <t>2T2BCMEA1PC001078</t>
  </si>
  <si>
    <t>5YFEPRAE7LP074669</t>
  </si>
  <si>
    <t>3GTU9DED3KG234657</t>
  </si>
  <si>
    <t>1G1ZD5ST6RF144168</t>
  </si>
  <si>
    <t>1FMCU9GX6EUB60937</t>
  </si>
  <si>
    <t>2GNALCEKXH1562955</t>
  </si>
  <si>
    <t>1GCPYBEKXLZ302134</t>
  </si>
  <si>
    <t>1FTFW1ETXBFC27200</t>
  </si>
  <si>
    <t>5J6RE48569L024115</t>
  </si>
  <si>
    <t>Tech Ent.</t>
  </si>
  <si>
    <t>2HNYD2H46CH518781</t>
  </si>
  <si>
    <t>LT Z71</t>
  </si>
  <si>
    <t>1GNEVJKS9RJ224832</t>
  </si>
  <si>
    <t>5N1BT3CA3PC781767</t>
  </si>
  <si>
    <t>quattro Plus</t>
  </si>
  <si>
    <t>WAUGFAFC4FN035086</t>
  </si>
  <si>
    <t>1GCRYDEK8NZ181398</t>
  </si>
  <si>
    <t>1GKKNML42PZ223652</t>
  </si>
  <si>
    <t>1C6RR7KT0RS188590</t>
  </si>
  <si>
    <t>XL SLE</t>
  </si>
  <si>
    <t>1GKS1HE09ER136843</t>
  </si>
  <si>
    <t>2C3CDZJGXLH176849</t>
  </si>
  <si>
    <t>1C6RR7MT2GS224015</t>
  </si>
  <si>
    <t>L83 -SIDI: Spark Ignited Direct Injection, VVT: Variable Valve Timing, AFM, E85 MAX, ALUM</t>
  </si>
  <si>
    <t>1GKS2BKC2HR216479</t>
  </si>
  <si>
    <t>1C6RR6PT0GS332364</t>
  </si>
  <si>
    <t>1FMEU73E87UA58477</t>
  </si>
  <si>
    <t>3MEHM08168R663958</t>
  </si>
  <si>
    <t>Onyx Edition+M/R+NAVI</t>
  </si>
  <si>
    <t>4S4BTGLDXM3188887</t>
  </si>
  <si>
    <t>5FNYF5H59KB040418</t>
  </si>
  <si>
    <t>Sahara / Unlimited Sahara</t>
  </si>
  <si>
    <t>TJ</t>
  </si>
  <si>
    <t>1J4GB59197L136292</t>
  </si>
  <si>
    <t>KNDJ23AU1P7890222</t>
  </si>
  <si>
    <t>KNDCE3LC2H5069728</t>
  </si>
  <si>
    <t>1C6RR6GG9JS317310</t>
  </si>
  <si>
    <t>3C6LR4AT0HG629677</t>
  </si>
  <si>
    <t>XSE HV</t>
  </si>
  <si>
    <t>A25A-FXS, 3NM+4NM(Li)</t>
  </si>
  <si>
    <t>JTME6RFV6MD515739</t>
  </si>
  <si>
    <t>335is</t>
  </si>
  <si>
    <t>HP</t>
  </si>
  <si>
    <t>WBADX1C51DJ128920</t>
  </si>
  <si>
    <t>1FMCU9MN3SUA88125</t>
  </si>
  <si>
    <t>KM8J33A4XKU039085</t>
  </si>
  <si>
    <t>1GNFC16J17J406632</t>
  </si>
  <si>
    <t>1N4AA6AP5GC416608</t>
  </si>
  <si>
    <t>5LMJJ2LG6PEL12903</t>
  </si>
  <si>
    <t>JN8AY2NF8J9331044</t>
  </si>
  <si>
    <t>1GTG5BE30F1139739</t>
  </si>
  <si>
    <t>Macan / Macan T</t>
  </si>
  <si>
    <t>Type 95B</t>
  </si>
  <si>
    <t>WP1AA2A53PLB09325</t>
  </si>
  <si>
    <t>ZACCJADB9HPF57037</t>
  </si>
  <si>
    <t>1C6RR7LG7NS209950</t>
  </si>
  <si>
    <t>1HGCR2F33DA164215</t>
  </si>
  <si>
    <t>1GKKNKL42NZ147416</t>
  </si>
  <si>
    <t>2LMDU68C29BJ06985</t>
  </si>
  <si>
    <t>1LNHL9FT7EG600783</t>
  </si>
  <si>
    <t>5N1AZ2CS9LN121440</t>
  </si>
  <si>
    <t>NM0AE8F77F1219479</t>
  </si>
  <si>
    <t>1GCHSCEN2L1159121</t>
  </si>
  <si>
    <t>JTHBK262385075666</t>
  </si>
  <si>
    <t>1FMJU1K54AEA34644</t>
  </si>
  <si>
    <t>2C4RDGCGXKR673951</t>
  </si>
  <si>
    <t>4S3BMCA64C3010082</t>
  </si>
  <si>
    <t>4T4BF1FK1CR271265</t>
  </si>
  <si>
    <t>KL77LHEP5SC232778</t>
  </si>
  <si>
    <t>1FA6P8CFXG5265421</t>
  </si>
  <si>
    <t>Elite</t>
  </si>
  <si>
    <t>5FNYF6H0XHB072264</t>
  </si>
  <si>
    <t>WA1VAAF76JD021839</t>
  </si>
  <si>
    <t>GL450</t>
  </si>
  <si>
    <t>4JGDF6EE2FA493329</t>
  </si>
  <si>
    <t>1FMCU0GX5EUE49271</t>
  </si>
  <si>
    <t>1C4NJDCB6FD257253</t>
  </si>
  <si>
    <t>1GNSKEKD8RR377157</t>
  </si>
  <si>
    <t>LUV MFI, VVT: Variable Valve Timing, ALUM, E85 MAX</t>
  </si>
  <si>
    <t>KL4CJHSB9HB247907</t>
  </si>
  <si>
    <t>1C3CCCBB1FN660584</t>
  </si>
  <si>
    <t>2T3F1RFV7RW445133</t>
  </si>
  <si>
    <t>3N1AB7AP3HL675443</t>
  </si>
  <si>
    <t>1C6RREBT7LN121205</t>
  </si>
  <si>
    <t>MAJ6S3GL3LC384743</t>
  </si>
  <si>
    <t>5J6RW1H56ML007626</t>
  </si>
  <si>
    <t>1C6SRFJT4NN178926</t>
  </si>
  <si>
    <t>Scion xB</t>
  </si>
  <si>
    <t>N Grade</t>
  </si>
  <si>
    <t>AZE151L</t>
  </si>
  <si>
    <t>JTLZE4FE7EJ063136</t>
  </si>
  <si>
    <t>5TDERKEC7SS249177</t>
  </si>
  <si>
    <t>JTDKB20U987786501</t>
  </si>
  <si>
    <t>Jetta, S</t>
  </si>
  <si>
    <t>3VW1K7AJ9BM340470</t>
  </si>
  <si>
    <t>1C4RJFAG5KC641181</t>
  </si>
  <si>
    <t>1C4RJECG6EC157936</t>
  </si>
  <si>
    <t>3FMCR9B69MRA71515</t>
  </si>
  <si>
    <t>Sport Base</t>
  </si>
  <si>
    <t>5NMZTDLB8JH058099</t>
  </si>
  <si>
    <t>1GNEVJKW0LJ109031</t>
  </si>
  <si>
    <t>1C4RJHBG2RC705004</t>
  </si>
  <si>
    <t>1G1PA5SH6E7427461</t>
  </si>
  <si>
    <t>1FMCU9GX7FUB37538</t>
  </si>
  <si>
    <t>1FM5K8D84HGD84684</t>
  </si>
  <si>
    <t>3C4NJDCB8NT174657</t>
  </si>
  <si>
    <t>1GCWGAFP1M1303370</t>
  </si>
  <si>
    <t>2C4RC1BG7GR305235</t>
  </si>
  <si>
    <t>1C6RR7FG1KS500984</t>
  </si>
  <si>
    <t>WVGZM77LX5D074008</t>
  </si>
  <si>
    <t>KNMAT2MT4JP529570</t>
  </si>
  <si>
    <t>1C4PJMDX1ND503188</t>
  </si>
  <si>
    <t>1FTEW1CP6FFD01929</t>
  </si>
  <si>
    <t>3GCPCREC9HG504731</t>
  </si>
  <si>
    <t>2T1BU4EE9DC967730</t>
  </si>
  <si>
    <t>Premium+All Weather Package+Moonroof</t>
  </si>
  <si>
    <t>4S4BSBDC8F3255646</t>
  </si>
  <si>
    <t>1G1ZD5ST4PF202470</t>
  </si>
  <si>
    <t>WRX</t>
  </si>
  <si>
    <t>WRX (w/o Lip-Spolier)</t>
  </si>
  <si>
    <t>DIB Turbo</t>
  </si>
  <si>
    <t>JF1VA1A68F9802270</t>
  </si>
  <si>
    <t>1FMSK8DH4NGB43058</t>
  </si>
  <si>
    <t>JN1EV7AR5GM341400</t>
  </si>
  <si>
    <t>2RS</t>
  </si>
  <si>
    <t>KL77LJE26RC202095</t>
  </si>
  <si>
    <t>1FT7W2A68GEB11310</t>
  </si>
  <si>
    <t>V6 Coupe</t>
  </si>
  <si>
    <t>1ZVBP8AM4C5231914</t>
  </si>
  <si>
    <t>Base/Limited</t>
  </si>
  <si>
    <t>2C3CCAAG5DH732328</t>
  </si>
  <si>
    <t>1GNERFKW6PJ149153</t>
  </si>
  <si>
    <t>1FTFW3L51SKD39374</t>
  </si>
  <si>
    <t>NV200</t>
  </si>
  <si>
    <t>3N6CM0KN5FK731404</t>
  </si>
  <si>
    <t>KL77LKEP3SC090735</t>
  </si>
  <si>
    <t>1FTEW1CF0HFA10028</t>
  </si>
  <si>
    <t>3C6UR5FL3GG114822</t>
  </si>
  <si>
    <t>S Line quattro Premium Plus</t>
  </si>
  <si>
    <t>WA1EAAFY1N2108106</t>
  </si>
  <si>
    <t>JN8AS5MT2DW508056</t>
  </si>
  <si>
    <t>Premier (2LT)</t>
  </si>
  <si>
    <t>1G1ZE5ST2RF234981</t>
  </si>
  <si>
    <t>5J8TB4H58DL000736</t>
  </si>
  <si>
    <t>4T4BE46K09R048549</t>
  </si>
  <si>
    <t>1C4RJECGXFC841583</t>
  </si>
  <si>
    <t>3GYFNDEY1AS600516</t>
  </si>
  <si>
    <t>1C4BJWDGXEL113427</t>
  </si>
  <si>
    <t>1C4SDJCT5MC696870</t>
  </si>
  <si>
    <t>1N4AL3AP0DN444888</t>
  </si>
  <si>
    <t>1FT8W2BTXNED33756</t>
  </si>
  <si>
    <t>2GNALBEC1B1247388</t>
  </si>
  <si>
    <t>5N1AR2MN1FC672437</t>
  </si>
  <si>
    <t>5FNYF4H58CB075995</t>
  </si>
  <si>
    <t>5N1DR2MM8HC687752</t>
  </si>
  <si>
    <t>3GNCJNSB2FL238778</t>
  </si>
  <si>
    <t>1C4BJWDGXFL551642</t>
  </si>
  <si>
    <t>2GNALBEK5E6189185</t>
  </si>
  <si>
    <t>5N1DL0MN8HC522895</t>
  </si>
  <si>
    <t>1GNKRGKD8FJ111980</t>
  </si>
  <si>
    <t>3FMCR9B65MRA88621</t>
  </si>
  <si>
    <t>K4</t>
  </si>
  <si>
    <t>3KPFT4DE3SE167932</t>
  </si>
  <si>
    <t>4T1B11HK0KU680121</t>
  </si>
  <si>
    <t>GDI THETA</t>
  </si>
  <si>
    <t>5XYZT3LB3EG146407</t>
  </si>
  <si>
    <t>300C Luxury</t>
  </si>
  <si>
    <t>2C3CCAPT7CH256425</t>
  </si>
  <si>
    <t>WDDGF5EB0BR137142</t>
  </si>
  <si>
    <t>KNDJ23AU7L7068888</t>
  </si>
  <si>
    <t>1FT8W3BT4LEC26477</t>
  </si>
  <si>
    <t>3FA6P0HD8JR231717</t>
  </si>
  <si>
    <t>1GC1YLEY6LF162682</t>
  </si>
  <si>
    <t>4T4BF3EK2AR060960</t>
  </si>
  <si>
    <t>Impala Limited</t>
  </si>
  <si>
    <t>LTZ Fleet</t>
  </si>
  <si>
    <t>2G1WC5E32E1116015</t>
  </si>
  <si>
    <t>Preferred 2LT</t>
  </si>
  <si>
    <t>LT2 - ENGINE</t>
  </si>
  <si>
    <t>1G1YB2D43M5117188</t>
  </si>
  <si>
    <t>MAJ3S2GE3KC262719</t>
  </si>
  <si>
    <t>1FTNE1ZM1FKA33069</t>
  </si>
  <si>
    <t>1FT7W2BT8HEC13938</t>
  </si>
  <si>
    <t>1C4RJFAG9FC631016</t>
  </si>
  <si>
    <t>3N1AB8CV3MY251209</t>
  </si>
  <si>
    <t>Sport ES/SE</t>
  </si>
  <si>
    <t>JA4AR3AU7GZ042064</t>
  </si>
  <si>
    <t>5XYPH4A55LG650370</t>
  </si>
  <si>
    <t>EX, EX X-Line</t>
  </si>
  <si>
    <t>5XYP3DGC3RG502196</t>
  </si>
  <si>
    <t>3GTU2NEC5HG221726</t>
  </si>
  <si>
    <t>1C6RD6FTXCS280431</t>
  </si>
  <si>
    <t>5TFCZ5AN6MX264525</t>
  </si>
  <si>
    <t>Grand Touring</t>
  </si>
  <si>
    <t>JM3KFBDMXK0564930</t>
  </si>
  <si>
    <t>2GTEK13M481104124</t>
  </si>
  <si>
    <t>1C4NJDEB4FD409236</t>
  </si>
  <si>
    <t>2GTEC19V6Y1136540</t>
  </si>
  <si>
    <t>JM1DKDC78K0441700</t>
  </si>
  <si>
    <t>1V2YR2CAXKC602879</t>
  </si>
  <si>
    <t>2AZ-FXE+2JM</t>
  </si>
  <si>
    <t>4T1BB46K28U037943</t>
  </si>
  <si>
    <t>5XYPGDA53KG488854</t>
  </si>
  <si>
    <t>5UXWX9C31H0W70487</t>
  </si>
  <si>
    <t>1FTER4FH0KLA78795</t>
  </si>
  <si>
    <t>1C4PJXDG3RW284715</t>
  </si>
  <si>
    <t>2T2BAMBA8SC054945</t>
  </si>
  <si>
    <t>1GKS2GKC2KR361994</t>
  </si>
  <si>
    <t>KNDJP3A57E7726870</t>
  </si>
  <si>
    <t>1G11Y5SL7EU140105</t>
  </si>
  <si>
    <t>3.0T TDI</t>
  </si>
  <si>
    <t>WA1LGAFE3FD008042</t>
  </si>
  <si>
    <t>1FATP8UH9N5105580</t>
  </si>
  <si>
    <t>NM0LS7F74F1216759</t>
  </si>
  <si>
    <t>3GCUYEEL5LG294148</t>
  </si>
  <si>
    <t>1N4BL4EVXKC178260</t>
  </si>
  <si>
    <t>2C4RC1BG4PR606318</t>
  </si>
  <si>
    <t>5TFAX5GN6MX192939</t>
  </si>
  <si>
    <t>DOHC GDI Nu</t>
  </si>
  <si>
    <t>KNDJP3A54G7265405</t>
  </si>
  <si>
    <t>1GTUUEEL9SZ310832</t>
  </si>
  <si>
    <t>ML400</t>
  </si>
  <si>
    <t>4JGDA5GB6FA495533</t>
  </si>
  <si>
    <t>2.0L Ecoboost</t>
  </si>
  <si>
    <t>5LMCJ2C93KUL04329</t>
  </si>
  <si>
    <t>1C4PJMLX4JD522216</t>
  </si>
  <si>
    <t>KL79MPSL1PB003920</t>
  </si>
  <si>
    <t>LN2</t>
  </si>
  <si>
    <t>1G1JC524627271348</t>
  </si>
  <si>
    <t>2FMGK5CCXABA79474</t>
  </si>
  <si>
    <t>5N1AR2MM0GC616188</t>
  </si>
  <si>
    <t>3VWD17AJ4GM320814</t>
  </si>
  <si>
    <t>2C3CDXCT9MH528240</t>
  </si>
  <si>
    <t>1HGFA16828L050775</t>
  </si>
  <si>
    <t>Portfolio</t>
  </si>
  <si>
    <t>AJ126 S/C</t>
  </si>
  <si>
    <t>SADCN2EV5JA240448</t>
  </si>
  <si>
    <t>3GCPDKEK4RG223398</t>
  </si>
  <si>
    <t>3C4NJDBB0JT482725</t>
  </si>
  <si>
    <t>1GCPYFED9KZ428766</t>
  </si>
  <si>
    <t>JN1BV7ARXFM397124</t>
  </si>
  <si>
    <t>5YFB4MDEXRP157726</t>
  </si>
  <si>
    <t>5NPE24AFXHH574355</t>
  </si>
  <si>
    <t>4T4BF3EK9BR137387</t>
  </si>
  <si>
    <t>1FMCU9G94DUA48086</t>
  </si>
  <si>
    <t>GRN325L</t>
  </si>
  <si>
    <t>5TFEZ5CN0JX059655</t>
  </si>
  <si>
    <t>WBADW7C55DE733036</t>
  </si>
  <si>
    <t>5YFBURHE2HP729474</t>
  </si>
  <si>
    <t>3GNFK16358G207834</t>
  </si>
  <si>
    <t>2GNALAEK6F1162893</t>
  </si>
  <si>
    <t>KNMAT2MV4GP627184</t>
  </si>
  <si>
    <t>47 Series</t>
  </si>
  <si>
    <t>3TYLC5LNXST038400</t>
  </si>
  <si>
    <t>5UXKR0C52G0P27204</t>
  </si>
  <si>
    <t>Supercharged LWB</t>
  </si>
  <si>
    <t>SALGS5RE5JA387122</t>
  </si>
  <si>
    <t>JA4AP3AU2LU015206</t>
  </si>
  <si>
    <t>JM3KE4CE2D0102678</t>
  </si>
  <si>
    <t>2FMGK5C8XEBD20239</t>
  </si>
  <si>
    <t>5YFBURHE8EP068531</t>
  </si>
  <si>
    <t>NFA</t>
  </si>
  <si>
    <t>Theta - FF</t>
  </si>
  <si>
    <t>5NPET46C98H303931</t>
  </si>
  <si>
    <t>4T1BF1FK3GU576315</t>
  </si>
  <si>
    <t>5LMJJ2LT4KEL12968</t>
  </si>
  <si>
    <t>3FA6P0HD6KR248145</t>
  </si>
  <si>
    <t>JF1GPAM67FH201893</t>
  </si>
  <si>
    <t>3C6JR6DG4MG708166</t>
  </si>
  <si>
    <t>1G1ZC5E14BF218593</t>
  </si>
  <si>
    <t>KL4CJASB5JB620504</t>
  </si>
  <si>
    <t>2.5X Premium</t>
  </si>
  <si>
    <t>JF2SH6CC4AH779417</t>
  </si>
  <si>
    <t>2GCUDDEDXP1145280</t>
  </si>
  <si>
    <t>2T2ZZMCA4HC090128</t>
  </si>
  <si>
    <t>3FA6P0LU6GR184736</t>
  </si>
  <si>
    <t>1FTPW14V98FA59839</t>
  </si>
  <si>
    <t>1FMCU0GD2JUC46614</t>
  </si>
  <si>
    <t>1.6 AT EX STD/Conv/Eco</t>
  </si>
  <si>
    <t>DOHC GAMMA</t>
  </si>
  <si>
    <t>KNADN4A32E6338648</t>
  </si>
  <si>
    <t>NM0LS7E2XK1386401</t>
  </si>
  <si>
    <t>5NMS23AD6LH279268</t>
  </si>
  <si>
    <t>1FTEW1EP9PKF03976</t>
  </si>
  <si>
    <t>B5254T12</t>
  </si>
  <si>
    <t>YV1612FH1E2281375</t>
  </si>
  <si>
    <t>5TFLA5DA3RX137500</t>
  </si>
  <si>
    <t>1FAHP36N79W270295</t>
  </si>
  <si>
    <t>NM0LS7BNXCT081999</t>
  </si>
  <si>
    <t>1GC1CUEG8FF582573</t>
  </si>
  <si>
    <t>1C6RR7KT5FS544981</t>
  </si>
  <si>
    <t>1GTG5DE38G1106758</t>
  </si>
  <si>
    <t>3FA6P0H72DR213163</t>
  </si>
  <si>
    <t>1FT7W2BT2KEE01944</t>
  </si>
  <si>
    <t>1GKS1BKDXNR248944</t>
  </si>
  <si>
    <t>3GCPDKEK6PG271031</t>
  </si>
  <si>
    <t>1FTEX1EP9HFA44438</t>
  </si>
  <si>
    <t>JN8AZ2AE7R9327914</t>
  </si>
  <si>
    <t>3GNAXKEV2NL108363</t>
  </si>
  <si>
    <t>1GCGTDEN1N1211923</t>
  </si>
  <si>
    <t>JTJBT20XX60120810</t>
  </si>
  <si>
    <t>2GNAXHEV7J6316224</t>
  </si>
  <si>
    <t>1D7HU18DX3S244239</t>
  </si>
  <si>
    <t>4T1BE32K94U378757</t>
  </si>
  <si>
    <t>1C4SDJCTXNC157839</t>
  </si>
  <si>
    <t>5J6RE4H50BL025573</t>
  </si>
  <si>
    <t>1FBAX2YG0PKA53183</t>
  </si>
  <si>
    <t>5NPEC4AC7BH139691</t>
  </si>
  <si>
    <t>CX-50</t>
  </si>
  <si>
    <t>7MMVABBM3RN172568</t>
  </si>
  <si>
    <t>5NMJE3AE9PH262188</t>
  </si>
  <si>
    <t>1G1ZD5ST4LF058431</t>
  </si>
  <si>
    <t>1FMCU9G62MUA52465</t>
  </si>
  <si>
    <t>1N6AD0FV0JN720833</t>
  </si>
  <si>
    <t>1C4AJWAG5FL524929</t>
  </si>
  <si>
    <t>GDI NU</t>
  </si>
  <si>
    <t>KMHE24L18HA044664</t>
  </si>
  <si>
    <t>1FTFW1EG6JFB48785</t>
  </si>
  <si>
    <t>2G1145S30G9139499</t>
  </si>
  <si>
    <t>CLK-Class</t>
  </si>
  <si>
    <t>CLK500A</t>
  </si>
  <si>
    <t>WDBTK75G64T024537</t>
  </si>
  <si>
    <t>1FBAX2YG7PKA90960</t>
  </si>
  <si>
    <t>1C4HJWFG5JL877574</t>
  </si>
  <si>
    <t>RTL-E</t>
  </si>
  <si>
    <t>5FPYK3F79JB005453</t>
  </si>
  <si>
    <t>1FTFW1CT6DFB09442</t>
  </si>
  <si>
    <t>JM1CR293270144817</t>
  </si>
  <si>
    <t>2T2BAMBA4PC017740</t>
  </si>
  <si>
    <t>KNDJF723277436983</t>
  </si>
  <si>
    <t>1GTW7AFP8R1180996</t>
  </si>
  <si>
    <t>Ltd+ES+NAVI(HK)+KA</t>
  </si>
  <si>
    <t>JF2SKAUC3LH542181</t>
  </si>
  <si>
    <t>WP1AA2A20HKA88477</t>
  </si>
  <si>
    <t>SEL w/Convenience Pkg</t>
  </si>
  <si>
    <t>5NPLS4AG0PH108741</t>
  </si>
  <si>
    <t>1FMCU9J91JUB12606</t>
  </si>
  <si>
    <t>2C4RC1DGXHR535818</t>
  </si>
  <si>
    <t>1G1ZE5ST9HF142877</t>
  </si>
  <si>
    <t>1HGCM56896A067048</t>
  </si>
  <si>
    <t>1HGCM55624A041078</t>
  </si>
  <si>
    <t>1C4RJEAG4KC732579</t>
  </si>
  <si>
    <t>2C3CDXHG4CH149219</t>
  </si>
  <si>
    <t>5FNYF6H05GB112409</t>
  </si>
  <si>
    <t>Sport Special Edition</t>
  </si>
  <si>
    <t>1HGCR2F19HA049039</t>
  </si>
  <si>
    <t>5XYRL4LC6NG137098</t>
  </si>
  <si>
    <t>JM3KE2CY9E0391042</t>
  </si>
  <si>
    <t>1C4PJMLB7KD405252</t>
  </si>
  <si>
    <t>MCX20L</t>
  </si>
  <si>
    <t>4T1BF28BXYU042698</t>
  </si>
  <si>
    <t>1N4BL4DV6RN382232</t>
  </si>
  <si>
    <t>HGS(Top)</t>
  </si>
  <si>
    <t>5XYKWDA20BG121297</t>
  </si>
  <si>
    <t>JTMBD31V565048839</t>
  </si>
  <si>
    <t>4T1BF28B0YU097841</t>
  </si>
  <si>
    <t>5N1AZ2MH6GN170880</t>
  </si>
  <si>
    <t>1FTFW1E84MKF11086</t>
  </si>
  <si>
    <t>1FM5K7F85HGB87899</t>
  </si>
  <si>
    <t>JA4J3VA84NZ086956</t>
  </si>
  <si>
    <t>325 Series</t>
  </si>
  <si>
    <t>3TYAZ5CN6PT039685</t>
  </si>
  <si>
    <t>2GC2KREG0K1150808</t>
  </si>
  <si>
    <t>FIAT</t>
  </si>
  <si>
    <t>500L</t>
  </si>
  <si>
    <t>POP</t>
  </si>
  <si>
    <t>SERBIA</t>
  </si>
  <si>
    <t>ZFBCFAAH3HZ038810</t>
  </si>
  <si>
    <t>1C4HJXEG5JW267826</t>
  </si>
  <si>
    <t>1C6SRFFT6NN232980</t>
  </si>
  <si>
    <t>1GCUYDED9NZ149233</t>
  </si>
  <si>
    <t>1GNEVHKW3PJ224091</t>
  </si>
  <si>
    <t>1GCVKREC2HZ364273</t>
  </si>
  <si>
    <t>5XYKUDA68CG242802</t>
  </si>
  <si>
    <t>1FTEW1EG9GKF08451</t>
  </si>
  <si>
    <t>Dynamic</t>
  </si>
  <si>
    <t>B4204TS</t>
  </si>
  <si>
    <t>YV449MRR2H2153251</t>
  </si>
  <si>
    <t>1FTEW1CM3BFC72700</t>
  </si>
  <si>
    <t>4S4BTADC2P3186705</t>
  </si>
  <si>
    <t>CAN-AM</t>
  </si>
  <si>
    <t>Maverick X3</t>
  </si>
  <si>
    <t>MAX XDS 64"</t>
  </si>
  <si>
    <t>Fixed Digit</t>
  </si>
  <si>
    <t>Off-road Vehicle - Multipurpose Off-Highway Utility Vehicle [MOHUV] or Recreational Off-Highway Vehicle [ROV]</t>
  </si>
  <si>
    <t>Turbo RR</t>
  </si>
  <si>
    <t>3JBVEAV40LK000427</t>
  </si>
  <si>
    <t>3GCPYCEF6KG304986</t>
  </si>
  <si>
    <t>NMTKHMBX1KR086629</t>
  </si>
  <si>
    <t>1LNHL9DK5FG605184</t>
  </si>
  <si>
    <t>3GNAXUEG3PL250950</t>
  </si>
  <si>
    <t>JTDBL40E499031635</t>
  </si>
  <si>
    <t>JF2GUADC2RH349741</t>
  </si>
  <si>
    <t>3GYFNAE39CS517115</t>
  </si>
  <si>
    <t>1N4AL3AP5FN401098</t>
  </si>
  <si>
    <t>Base/LS</t>
  </si>
  <si>
    <t>L91</t>
  </si>
  <si>
    <t>KL1TD66666B576129</t>
  </si>
  <si>
    <t>3N1AB7APXGY284226</t>
  </si>
  <si>
    <t>5N1AT2MV9LC742697</t>
  </si>
  <si>
    <t>5N1AN0NWXFN651601</t>
  </si>
  <si>
    <t>JF2GPAVC9D2840373</t>
  </si>
  <si>
    <t>1FMCU9D72AKB90334</t>
  </si>
  <si>
    <t>3C6MR5AL8GG141960</t>
  </si>
  <si>
    <t>K20Z5</t>
  </si>
  <si>
    <t>3CZRZ2H53SM764685</t>
  </si>
  <si>
    <t>SLE 2 AWD</t>
  </si>
  <si>
    <t>2GKFLWE50C6158444</t>
  </si>
  <si>
    <t>WA1CFAFP3CA046503</t>
  </si>
  <si>
    <t>Scion xD</t>
  </si>
  <si>
    <t>ZSP110L</t>
  </si>
  <si>
    <t>JTKKUPB49D1038860</t>
  </si>
  <si>
    <t>High grade</t>
  </si>
  <si>
    <t>1YVHZ8CH4B5M03990</t>
  </si>
  <si>
    <t>1GCRYDEDXLZ109228</t>
  </si>
  <si>
    <t>EX, EX w/Out BSI</t>
  </si>
  <si>
    <t>1HGCY1F36RA066414</t>
  </si>
  <si>
    <t>1FT8W2BT9LEE18634</t>
  </si>
  <si>
    <t>1V2DC2CA7MC223731</t>
  </si>
  <si>
    <t>1C4RJFAG5HC730127</t>
  </si>
  <si>
    <t>1FTBR1C8XRKA09148</t>
  </si>
  <si>
    <t>3C63DRKL4CG307451</t>
  </si>
  <si>
    <t>5FNRL3H76AB004199</t>
  </si>
  <si>
    <t>SX, SXP</t>
  </si>
  <si>
    <t>T-GDI Theta-III</t>
  </si>
  <si>
    <t>5XYRK4LF1MG022582</t>
  </si>
  <si>
    <t>1G1BC5SM8K7101836</t>
  </si>
  <si>
    <t>3GTU2VEC7EG512160</t>
  </si>
  <si>
    <t>Prm Base+ES</t>
  </si>
  <si>
    <t>JF2SKAGC0LH446438</t>
  </si>
  <si>
    <t>X-LINE</t>
  </si>
  <si>
    <t>5XYK6CAF2PG017849</t>
  </si>
  <si>
    <t>1GT49REY3RF290433</t>
  </si>
  <si>
    <t>3GCUKREC4EG487614</t>
  </si>
  <si>
    <t>2GC2KREG0K1205581</t>
  </si>
  <si>
    <t>1FT8W3DT5KEG39293</t>
  </si>
  <si>
    <t>1G1ZB5STXHF176576</t>
  </si>
  <si>
    <t>1GCVKREC2HZ163683</t>
  </si>
  <si>
    <t>1FTFW1RG0LFA05117</t>
  </si>
  <si>
    <t>A25A-FXS, 5NM+4NM</t>
  </si>
  <si>
    <t>5TDACAB50RS011701</t>
  </si>
  <si>
    <t>G35</t>
  </si>
  <si>
    <t>JNKCV54E64M824261</t>
  </si>
  <si>
    <t>1C4HJXDG2JW107937</t>
  </si>
  <si>
    <t>500</t>
  </si>
  <si>
    <t>Pop</t>
  </si>
  <si>
    <t>3C3CFFDR1FT608049</t>
  </si>
  <si>
    <t>1C4NJPBB7FD388453</t>
  </si>
  <si>
    <t>WA1C4AFY1J2153426</t>
  </si>
  <si>
    <t>2FMPK4G90HBC35671</t>
  </si>
  <si>
    <t>1GNERKRS2SJ200460</t>
  </si>
  <si>
    <t>1FMCU0BZ9MUB01495</t>
  </si>
  <si>
    <t>Series III</t>
  </si>
  <si>
    <t>1C4SJUDT4NS116539</t>
  </si>
  <si>
    <t>460 Base</t>
  </si>
  <si>
    <t>JTJBM7FX8D5057028</t>
  </si>
  <si>
    <t>1FMSK8FH8MGB21768</t>
  </si>
  <si>
    <t>1C4NJPBAXGD660017</t>
  </si>
  <si>
    <t>EX-L( With RES)</t>
  </si>
  <si>
    <t>J35Z1</t>
  </si>
  <si>
    <t>5FNYF28606B005859</t>
  </si>
  <si>
    <t>5XXG14J29MG061564</t>
  </si>
  <si>
    <t>TRD Off Road</t>
  </si>
  <si>
    <t>2T3S1RFV0MW195113</t>
  </si>
  <si>
    <t>WAUW2AFC6HN105598</t>
  </si>
  <si>
    <t>1G1BE5SMXH7104658</t>
  </si>
  <si>
    <t>1J8GL58515W655526</t>
  </si>
  <si>
    <t>Si</t>
  </si>
  <si>
    <t>2HGFB6E52FH706324</t>
  </si>
  <si>
    <t>5FRYD3H50HB013612</t>
  </si>
  <si>
    <t>1G1ZD5ST7LF094260</t>
  </si>
  <si>
    <t>RS 3</t>
  </si>
  <si>
    <t>WUABWGFFXLA903446</t>
  </si>
  <si>
    <t>1C4HJWEG2GL250678</t>
  </si>
  <si>
    <t>KM8J33A27GU099010</t>
  </si>
  <si>
    <t>3C6UR5DJ8RG386108</t>
  </si>
  <si>
    <t>4S4BTADC6R3116059</t>
  </si>
  <si>
    <t>1HGCV1F56JA172991</t>
  </si>
  <si>
    <t>Excursion</t>
  </si>
  <si>
    <t>1FMNU43S43EB55748</t>
  </si>
  <si>
    <t>1C4HJXEG3JW231164</t>
  </si>
  <si>
    <t>3VV0B7AX7NM146108</t>
  </si>
  <si>
    <t>4S3BNAC66F3042230</t>
  </si>
  <si>
    <t>1FTEW1E88NFB06001</t>
  </si>
  <si>
    <t>5TDKKRFH2FS061974</t>
  </si>
  <si>
    <t>CX-9</t>
  </si>
  <si>
    <t>PY Turbo</t>
  </si>
  <si>
    <t>JM3TCACYXK0324854</t>
  </si>
  <si>
    <t>JN1BV7AP1EM683991</t>
  </si>
  <si>
    <t>KL77LJE27RC088091</t>
  </si>
  <si>
    <t>KNDJ23AUXR7899911</t>
  </si>
  <si>
    <t>JTDKN3DU8E1750658</t>
  </si>
  <si>
    <t>1C4PJMLB4KD424700</t>
  </si>
  <si>
    <t>1GCPWCED2LZ184223</t>
  </si>
  <si>
    <t>2FMDK4KC2DBB04175</t>
  </si>
  <si>
    <t>Encore GX</t>
  </si>
  <si>
    <t>KL4AMDSL6RB174352</t>
  </si>
  <si>
    <t>Sport/GX</t>
  </si>
  <si>
    <t>JM3KE2BE8E0400627</t>
  </si>
  <si>
    <t>5N1DL0MM9KC528901</t>
  </si>
  <si>
    <t>Rogue Select</t>
  </si>
  <si>
    <t>JN8AS5MT6EW100483</t>
  </si>
  <si>
    <t>WVWED7AJ5DW017289</t>
  </si>
  <si>
    <t>1C4RJFCG4FC666477</t>
  </si>
  <si>
    <t>3.3L TIVCT</t>
  </si>
  <si>
    <t>1FTMF1CBXJKF98719</t>
  </si>
  <si>
    <t>2C4RC1BG4SR532018</t>
  </si>
  <si>
    <t>Premium + AWP + ES</t>
  </si>
  <si>
    <t>4S3BNAF61G3015501</t>
  </si>
  <si>
    <t>1GC4YREY9MF210483</t>
  </si>
  <si>
    <t>4T1BF1FK5CU619207</t>
  </si>
  <si>
    <t>1GT49WEY6LF219944</t>
  </si>
  <si>
    <t>1FM5K8GT7EGB49952</t>
  </si>
  <si>
    <t>1J4BA3H16BL523197</t>
  </si>
  <si>
    <t>1C3CCCAB4FN579869</t>
  </si>
  <si>
    <t>2C3CDXBG7NH254073</t>
  </si>
  <si>
    <t>1FTEW1CP6FKE72378</t>
  </si>
  <si>
    <t>4T1BF1FK8EU359937</t>
  </si>
  <si>
    <t>KL4MMDSL9NB017356</t>
  </si>
  <si>
    <t>WAUACGFF5F1004965</t>
  </si>
  <si>
    <t>5GRGN23U43H109253</t>
  </si>
  <si>
    <t>2C4RDGCG3ER430535</t>
  </si>
  <si>
    <t>1N4AL2EP7AC110448</t>
  </si>
  <si>
    <t>5NPE24AF9HH557045</t>
  </si>
  <si>
    <t>Sportline</t>
  </si>
  <si>
    <t>WVWBN7AN0DE502951</t>
  </si>
  <si>
    <t>2GNAXUEV1M6114492</t>
  </si>
  <si>
    <t>Q60</t>
  </si>
  <si>
    <t>JN1FV7EK6HM610975</t>
  </si>
  <si>
    <t>1FTFW1CT3DFD89398</t>
  </si>
  <si>
    <t>WBA3T1C56EPS98566</t>
  </si>
  <si>
    <t>1FTNW21P24EC54765</t>
  </si>
  <si>
    <t>Trail Boss</t>
  </si>
  <si>
    <t>1GCPTEEK2S1212425</t>
  </si>
  <si>
    <t>3C63RRKL7HG712793</t>
  </si>
  <si>
    <t>KNDMC233976038697</t>
  </si>
  <si>
    <t>3FMCR9F97MRA50411</t>
  </si>
  <si>
    <t>5N1BT3AB4PC900003</t>
  </si>
  <si>
    <t>1FT7W2BT1KEE34899</t>
  </si>
  <si>
    <t>3C6UR5PL2HG531252</t>
  </si>
  <si>
    <t>R/T 392</t>
  </si>
  <si>
    <t>2C3CDZFJ0JH199641</t>
  </si>
  <si>
    <t>3FA6P0G73GR292574</t>
  </si>
  <si>
    <t>1FM5K8GC8PGA17978</t>
  </si>
  <si>
    <t>1HGCP2F82AA001536</t>
  </si>
  <si>
    <t>3FA6P0G75FR172046</t>
  </si>
  <si>
    <t>LCV - L4, SIDI, DCVCP, VVT, E85 MAX , E0-E100, ALUM</t>
  </si>
  <si>
    <t>1GCHSCEA1M1276090</t>
  </si>
  <si>
    <t>JN8AZ1MW3BW169593</t>
  </si>
  <si>
    <t>Altitude Lux, Altitude</t>
  </si>
  <si>
    <t>1C4PJMMB2PD105351</t>
  </si>
  <si>
    <t>7FARS6H91PE018076</t>
  </si>
  <si>
    <t>1C4RJFAG9EC160046</t>
  </si>
  <si>
    <t>LT/2LT</t>
  </si>
  <si>
    <t>1G1ZJ57B094164551</t>
  </si>
  <si>
    <t>WMWZC3C51GWT09777</t>
  </si>
  <si>
    <t>1C4RJFJG4FC899410</t>
  </si>
  <si>
    <t>GSK30L/UCK30L/UCK31L</t>
  </si>
  <si>
    <t>5TBRU341X6S462080</t>
  </si>
  <si>
    <t>3GTU9FET9MG350726</t>
  </si>
  <si>
    <t>1FMCU0GD2HUC72026</t>
  </si>
  <si>
    <t>1FTFW1EV1AFB15532</t>
  </si>
  <si>
    <t>2GB2CREG0K1227050</t>
  </si>
  <si>
    <t>JTHKD5BH0C2068089</t>
  </si>
  <si>
    <t>1G1ZD5ST4PF162651</t>
  </si>
  <si>
    <t>1GKKNULS7KZ116863</t>
  </si>
  <si>
    <t>KL4AMESL1RB186317</t>
  </si>
  <si>
    <t>1FTFW1E82NKD94139</t>
  </si>
  <si>
    <t>1C4NJDBB6CD675230</t>
  </si>
  <si>
    <t>1C4HJXFN7LW114686</t>
  </si>
  <si>
    <t>1FTEW1EF7FKF16845</t>
  </si>
  <si>
    <t>Trailhawk 4XE</t>
  </si>
  <si>
    <t>1C4RJYC66P8903638</t>
  </si>
  <si>
    <t>4S3BNAN67J3023658</t>
  </si>
  <si>
    <t>JNKAY01F88M654778</t>
  </si>
  <si>
    <t>1G1ZJ57789F219666</t>
  </si>
  <si>
    <t>JN8AZ08W67W643449</t>
  </si>
  <si>
    <t>1GNSCSKT7PR308802</t>
  </si>
  <si>
    <t>1FD8W3HT3FEB68854</t>
  </si>
  <si>
    <t>5N1AT2MT8EC866641</t>
  </si>
  <si>
    <t>AGV10L/AGV15L/GGV10L/GGV15L</t>
  </si>
  <si>
    <t>4T3ZA3BB7DU065644</t>
  </si>
  <si>
    <t>1FT8W3BT3LEC74259</t>
  </si>
  <si>
    <t>4T1B11HKXKU220366</t>
  </si>
  <si>
    <t>Shelby Coupe</t>
  </si>
  <si>
    <t>5.2L TIVCT</t>
  </si>
  <si>
    <t>1FA6P8JZ5H5521057</t>
  </si>
  <si>
    <t>1FM5K8D87HGB86892</t>
  </si>
  <si>
    <t>LE HV</t>
  </si>
  <si>
    <t>A25A-FXS, 3NM+4NM(Ni)</t>
  </si>
  <si>
    <t>4T3LWRFV3MU023809</t>
  </si>
  <si>
    <t>Equus</t>
  </si>
  <si>
    <t>DOHC GDI TAU</t>
  </si>
  <si>
    <t>KMHGH4JH5FU099480</t>
  </si>
  <si>
    <t>3GCNAAED4RG395586</t>
  </si>
  <si>
    <t>SR5/TRD Off Road/TRD Sport</t>
  </si>
  <si>
    <t>GRN310L</t>
  </si>
  <si>
    <t>3TMDZ5BN2HM020997</t>
  </si>
  <si>
    <t>KNDJE723997584196</t>
  </si>
  <si>
    <t>JF2GPAVC0D2834252</t>
  </si>
  <si>
    <t>5NPEG4JA2LH007975</t>
  </si>
  <si>
    <t>5XYPGDA54GG160799</t>
  </si>
  <si>
    <t>DR (2500)</t>
  </si>
  <si>
    <t>3D7KR29A97G791923</t>
  </si>
  <si>
    <t>1G1PC5SB3F7291295</t>
  </si>
  <si>
    <t>1G1PC5SB6E7451264</t>
  </si>
  <si>
    <t>5XYKT3A69EG510823</t>
  </si>
  <si>
    <t>5XYP3DGC3PG390691</t>
  </si>
  <si>
    <t>5NPE34AF4FH061712</t>
  </si>
  <si>
    <t>1G1ZD5ST7LF088149</t>
  </si>
  <si>
    <t>JN8AS5MV6DW611031</t>
  </si>
  <si>
    <t>2GNFLFEK4F6330116</t>
  </si>
  <si>
    <t>3FAHP0HA7BR327922</t>
  </si>
  <si>
    <t>STI Limited+W+KA+RE+BSD+ NAVI (H/K)+M/R</t>
  </si>
  <si>
    <t>High Power Turbo</t>
  </si>
  <si>
    <t>JF1VA2W66M9805289</t>
  </si>
  <si>
    <t>2C4RDGBGXKR654771</t>
  </si>
  <si>
    <t>1J4FA29P62P753538</t>
  </si>
  <si>
    <t>ALFA ROMEO</t>
  </si>
  <si>
    <t>Giulia (952)</t>
  </si>
  <si>
    <t>TI (NAFTA)</t>
  </si>
  <si>
    <t>ZARFAEEN7J7573677</t>
  </si>
  <si>
    <t>1C6RR7GT8ES323303</t>
  </si>
  <si>
    <t>B-Series</t>
  </si>
  <si>
    <t>EFI-SOHC</t>
  </si>
  <si>
    <t>4F4YR16C2XTM11366</t>
  </si>
  <si>
    <t>1FTEW1C46KKC25295</t>
  </si>
  <si>
    <t>1GCPDKEK5RZ312218</t>
  </si>
  <si>
    <t>JTDKN3DU6B0314229</t>
  </si>
  <si>
    <t>3N1AB7AP1EY216376</t>
  </si>
  <si>
    <t>1J8HR68247C609840</t>
  </si>
  <si>
    <t>KL4CJCSB8EB577083</t>
  </si>
  <si>
    <t>1FM5K8F81JGC67017</t>
  </si>
  <si>
    <t>1GYFK63887R224805</t>
  </si>
  <si>
    <t>1FMCU0H95DUB36929</t>
  </si>
  <si>
    <t>3C6UR5FJ7NG102930</t>
  </si>
  <si>
    <t>JTDKN3DU9F2002741</t>
  </si>
  <si>
    <t>2.5, TDI</t>
  </si>
  <si>
    <t>3VW5X7AT2EM805759</t>
  </si>
  <si>
    <t>3C4NJCAB0JT125427</t>
  </si>
  <si>
    <t>Hybrid Touring</t>
  </si>
  <si>
    <t>LFB2</t>
  </si>
  <si>
    <t>1HGCV3F93LA010477</t>
  </si>
  <si>
    <t>Gamma T-GDI</t>
  </si>
  <si>
    <t>KNDETCA20M7162822</t>
  </si>
  <si>
    <t>Mazda2</t>
  </si>
  <si>
    <t>ZY California</t>
  </si>
  <si>
    <t>JM1DE1KZ9E0174287</t>
  </si>
  <si>
    <t>1C4NJPBB7GD700045</t>
  </si>
  <si>
    <t>5NPE24AF1FH241555</t>
  </si>
  <si>
    <t>5XXG14J28NG095710</t>
  </si>
  <si>
    <t>1FMCU9G95GUC84489</t>
  </si>
  <si>
    <t>3GYFNEE38GS559241</t>
  </si>
  <si>
    <t>GT (US), GT FWD (Can)</t>
  </si>
  <si>
    <t>2C4RDGEG0JR241185</t>
  </si>
  <si>
    <t>2B4GP54L72R619051</t>
  </si>
  <si>
    <t>1C3CDZCB5CN222130</t>
  </si>
  <si>
    <t>1FTMF1C85GFB29303</t>
  </si>
  <si>
    <t>1FMJU1H58DEF63588</t>
  </si>
  <si>
    <t>1C6SRFJT8MN648809</t>
  </si>
  <si>
    <t>JM3KFBBL3R0449025</t>
  </si>
  <si>
    <t>4T1G11AK9RU909339</t>
  </si>
  <si>
    <t>3N1CN7APXHL820221</t>
  </si>
  <si>
    <t>3TMGZ5AN0GM007498</t>
  </si>
  <si>
    <t>5TFRY5F16EX158032</t>
  </si>
  <si>
    <t>1FT8W3DT4FEA11375</t>
  </si>
  <si>
    <t>JN8AY2ND7K9090335</t>
  </si>
  <si>
    <t>3D7KS29C16G142363</t>
  </si>
  <si>
    <t>KNDJN2A23H7887355</t>
  </si>
  <si>
    <t>5NPE34AF9FH032464</t>
  </si>
  <si>
    <t>4T1BF12B4TU075546</t>
  </si>
  <si>
    <t>1G1ZB5ST1GF187254</t>
  </si>
  <si>
    <t>3FADP4EJXFM146746</t>
  </si>
  <si>
    <t>2C3KK53G46H482215</t>
  </si>
  <si>
    <t>5FNYF6H55JB008232</t>
  </si>
  <si>
    <t>1GKKNULS1JZ224071</t>
  </si>
  <si>
    <t>2FMDK3JC7DBB00361</t>
  </si>
  <si>
    <t>KL77LJEP8SC129412</t>
  </si>
  <si>
    <t>5J8TB2H2XAA001548</t>
  </si>
  <si>
    <t>1FMCU9GD2HUB13138</t>
  </si>
  <si>
    <t>2FMPK4K99LBA62491</t>
  </si>
  <si>
    <t>1FMCU0GD1HUC49126</t>
  </si>
  <si>
    <t>1HGCR3F86HA028460</t>
  </si>
  <si>
    <t>3N1CP5BV1ML545585</t>
  </si>
  <si>
    <t>N Line</t>
  </si>
  <si>
    <t>KMHLR4AF8NU277083</t>
  </si>
  <si>
    <t>Heritage</t>
  </si>
  <si>
    <t>3FMCR9G63PRD38127</t>
  </si>
  <si>
    <t>3GCUKSEC8HG403838</t>
  </si>
  <si>
    <t>SE / Value Edition/ Limited</t>
  </si>
  <si>
    <t>5NPDH4AE1GH668981</t>
  </si>
  <si>
    <t>1HGEM229X3L027440</t>
  </si>
  <si>
    <t>1GTV2MEC0GZ179575</t>
  </si>
  <si>
    <t>3FAHP0JG4CR178112</t>
  </si>
  <si>
    <t>3.7L Ti-VCT</t>
  </si>
  <si>
    <t>1FM5K8AR2JGA73029</t>
  </si>
  <si>
    <t>5FNYF4H98DB021651</t>
  </si>
  <si>
    <t>1FADP3F26GL348911</t>
  </si>
  <si>
    <t>1FTEW1E52KKE09347</t>
  </si>
  <si>
    <t>1FMCU0J99GUA66091</t>
  </si>
  <si>
    <t>1C4NJCEA2ED518150</t>
  </si>
  <si>
    <t>1FTFW1CT4CFA72583</t>
  </si>
  <si>
    <t>5N1AT3BA1MC787754</t>
  </si>
  <si>
    <t>3N1AB6AP0BL658391</t>
  </si>
  <si>
    <t>JN8AS58VX9W433061</t>
  </si>
  <si>
    <t>1FTRW07601KB96169</t>
  </si>
  <si>
    <t>2FMPK4J95RBA77760</t>
  </si>
  <si>
    <t>1FT8W3BT5GEC42001</t>
  </si>
  <si>
    <t>1G1BC5SM6G7236384</t>
  </si>
  <si>
    <t>4T1BF1FK9HU809843</t>
  </si>
  <si>
    <t>3N1AB8CV0RY272266</t>
  </si>
  <si>
    <t>JTEBU5JR2C5085207</t>
  </si>
  <si>
    <t>1G1ZD5ST0MF078824</t>
  </si>
  <si>
    <t>3FA6P0G77FR288073</t>
  </si>
  <si>
    <t>3TMAZ5CN2KM096115</t>
  </si>
  <si>
    <t>SH-AWD A-SPEC</t>
  </si>
  <si>
    <t>5J8TC2H69KL806138</t>
  </si>
  <si>
    <t>3VWDX7AJXCM337870</t>
  </si>
  <si>
    <t>1G11B5SLXFF252646</t>
  </si>
  <si>
    <t>2C4RC1BG2KR559945</t>
  </si>
  <si>
    <t>3GKALMEG2RL102669</t>
  </si>
  <si>
    <t>YV1AS982X91102500</t>
  </si>
  <si>
    <t>Beta</t>
  </si>
  <si>
    <t>KNDJT2A23B7293958</t>
  </si>
  <si>
    <t>1GCRCPEC4EZ158371</t>
  </si>
  <si>
    <t>1G1ZE5STXGF298649</t>
  </si>
  <si>
    <t>GLA-Class</t>
  </si>
  <si>
    <t>GLA250</t>
  </si>
  <si>
    <t>WDCTG4EB3FJ179545</t>
  </si>
  <si>
    <t>Sport Touring (1SH)</t>
  </si>
  <si>
    <t>1G4PR5SK8H4108835</t>
  </si>
  <si>
    <t>1FTYE1YM8GKB35453</t>
  </si>
  <si>
    <t>LML</t>
  </si>
  <si>
    <t>1GB4KYC89FF609593</t>
  </si>
  <si>
    <t>1FTFW1E89MFA25172</t>
  </si>
  <si>
    <t>1HGFA15567L102284</t>
  </si>
  <si>
    <t>4T1BB46K08U060766</t>
  </si>
  <si>
    <t>1N4AL3AP0HC114590</t>
  </si>
  <si>
    <t>2GNALCEK5F6397106</t>
  </si>
  <si>
    <t>KL4CJASBXKB782792</t>
  </si>
  <si>
    <t>3C4PDCBG5FT517918</t>
  </si>
  <si>
    <t>KL7CJPSBXMB346307</t>
  </si>
  <si>
    <t>1N4AL3AP1HC229666</t>
  </si>
  <si>
    <t>1G1BE5SM7H7237572</t>
  </si>
  <si>
    <t>1FA6P8TH5K5202107</t>
  </si>
  <si>
    <t>3C4PDCABXJT295472</t>
  </si>
  <si>
    <t>B6294T</t>
  </si>
  <si>
    <t>YV1CZ911251161234</t>
  </si>
  <si>
    <t>5TFBY5F14EX327739</t>
  </si>
  <si>
    <t>1G1ZE5ST2GF319672</t>
  </si>
  <si>
    <t>2T2ZK1BA3DC087476</t>
  </si>
  <si>
    <t>1FTRW12W48KE91377</t>
  </si>
  <si>
    <t>KM8J3CAL2MU378000</t>
  </si>
  <si>
    <t>4T1BE32K34U927790</t>
  </si>
  <si>
    <t>5FNYF3H5XDB022839</t>
  </si>
  <si>
    <t>4Motion SE, 4Motion SEL</t>
  </si>
  <si>
    <t>3VV2B7AX2LM041725</t>
  </si>
  <si>
    <t>5TFDW5F11JX696342</t>
  </si>
  <si>
    <t>2CTALMEC9B6372733</t>
  </si>
  <si>
    <t>5FNRL5H90EB004914</t>
  </si>
  <si>
    <t>Passport</t>
  </si>
  <si>
    <t>5FNYF7H20KB009012</t>
  </si>
  <si>
    <t>1C4RJFBG7JC465831</t>
  </si>
  <si>
    <t>3FA6P0G77DR171073</t>
  </si>
  <si>
    <t>325i</t>
  </si>
  <si>
    <t>WBAEV33414KR26017</t>
  </si>
  <si>
    <t>1C4BJWDG9GL305070</t>
  </si>
  <si>
    <t>LGD</t>
  </si>
  <si>
    <t>2G1WC5EM9B1105324</t>
  </si>
  <si>
    <t>1FMCU0GX6EUB80441</t>
  </si>
  <si>
    <t>1GNSKCKC1KR352294</t>
  </si>
  <si>
    <t>1C6RRFFG9PN611654</t>
  </si>
  <si>
    <t>WBA3V5C58EP747831</t>
  </si>
  <si>
    <t>WMWZC3C5XGWT08773</t>
  </si>
  <si>
    <t>1FTZR44E44PB32881</t>
  </si>
  <si>
    <t>1C4RJEAG7JC512805</t>
  </si>
  <si>
    <t>DN</t>
  </si>
  <si>
    <t>1B4HS48N72F188484</t>
  </si>
  <si>
    <t>2C4RC1BG0JR112156</t>
  </si>
  <si>
    <t>1GCVKREC2EZ140030</t>
  </si>
  <si>
    <t>2FMPK3K99JBB15441</t>
  </si>
  <si>
    <t>Momentum</t>
  </si>
  <si>
    <t>B4204T (MP)</t>
  </si>
  <si>
    <t>YV4102RK7L1490677</t>
  </si>
  <si>
    <t>1GNEV33D29S102240</t>
  </si>
  <si>
    <t>L94</t>
  </si>
  <si>
    <t>1GYS4JEF2BR184124</t>
  </si>
  <si>
    <t>1HGCR2F39EA289270</t>
  </si>
  <si>
    <t>JN1AZ4FH1AM303297</t>
  </si>
  <si>
    <t>3GNAXKEV7LS661237</t>
  </si>
  <si>
    <t>1GCVKREC2FZ193232</t>
  </si>
  <si>
    <t>2C3CDXCT3NH195387</t>
  </si>
  <si>
    <t>1G1ZD5E19BF113089</t>
  </si>
  <si>
    <t>MPI Lambda 2</t>
  </si>
  <si>
    <t>5XYZKDAG9BG062269</t>
  </si>
  <si>
    <t>5J6RM4H77DL046427</t>
  </si>
  <si>
    <t>4T4BF1FK2CR158585</t>
  </si>
  <si>
    <t>3FADP4BJ7KM132771</t>
  </si>
  <si>
    <t>3GNAXKEG2RS139593</t>
  </si>
  <si>
    <t>3KPF24AD5KE040940</t>
  </si>
  <si>
    <t>GLI</t>
  </si>
  <si>
    <t>3VWXJ71K76M644263</t>
  </si>
  <si>
    <t>5LM5J7XC3LGL05198</t>
  </si>
  <si>
    <t>1FMJK1J82PEA16671</t>
  </si>
  <si>
    <t>1C4RJFAG5CC200815</t>
  </si>
  <si>
    <t>1J4PN2GK0AW144109</t>
  </si>
  <si>
    <t>1FTEW1EP5LKE21186</t>
  </si>
  <si>
    <t>5XXGN4A71DG167829</t>
  </si>
  <si>
    <t>2GCEC290291114806</t>
  </si>
  <si>
    <t>1FMEU7DE8AUA72644</t>
  </si>
  <si>
    <t>1GKFK66U96J100414</t>
  </si>
  <si>
    <t>1GNKRFKD3FJ228280</t>
  </si>
  <si>
    <t>5LMJJ3LTXMEL06178</t>
  </si>
  <si>
    <t>KL77LHEPXSC234350</t>
  </si>
  <si>
    <t>1C6RR6FG1KS539875</t>
  </si>
  <si>
    <t>LM2 - CRI, VGT, ALUM</t>
  </si>
  <si>
    <t>3GCPWCET5MG389639</t>
  </si>
  <si>
    <t>1FMCU9J93DUB06567</t>
  </si>
  <si>
    <t>3GCUDFE86PG144598</t>
  </si>
  <si>
    <t>1FM5K8GT7JGC26877</t>
  </si>
  <si>
    <t>2GNAXWEV9N6132297</t>
  </si>
  <si>
    <t>1C4HJWEG3DL550449</t>
  </si>
  <si>
    <t>3GTU2NEC7GG108844</t>
  </si>
  <si>
    <t>3KPF24AD0KE105404</t>
  </si>
  <si>
    <t>1FM5K8D85FGA30525</t>
  </si>
  <si>
    <t>1C4PJMBS4GW163999</t>
  </si>
  <si>
    <t>1FTFW1EG6JFA34754</t>
  </si>
  <si>
    <t>1FTEW1C58JKD83869</t>
  </si>
  <si>
    <t>3KPFK4A70JE242822</t>
  </si>
  <si>
    <t>1GKKVTKD0FJ125289</t>
  </si>
  <si>
    <t>1HGCP3F88CA005440</t>
  </si>
  <si>
    <t>1GCZGGFG8J1344994</t>
  </si>
  <si>
    <t>1SV</t>
  </si>
  <si>
    <t>LEA - SIDI: Spark ignited Direct Injection, E85 MAX, ALUM</t>
  </si>
  <si>
    <t>2G4GK5EK2H9167148</t>
  </si>
  <si>
    <t>3C4NJDCB6LT153464</t>
  </si>
  <si>
    <t>1FMCU9GD5KUB51891</t>
  </si>
  <si>
    <t>1G1BE5SM7J7152768</t>
  </si>
  <si>
    <t>Premier (non R design)</t>
  </si>
  <si>
    <t>B4204T12</t>
  </si>
  <si>
    <t>YV126MFK1F1367283</t>
  </si>
  <si>
    <t>3VWG57AU6MM012700</t>
  </si>
  <si>
    <t>5NMS5DAL5PH641911</t>
  </si>
  <si>
    <t>1FMCU9H60LUA09711</t>
  </si>
  <si>
    <t>JTEBU5JR7A5015716</t>
  </si>
  <si>
    <t>EX with leather (With RES)</t>
  </si>
  <si>
    <t>5FNRL38727B139897</t>
  </si>
  <si>
    <t>KL4CJBSB6GB546797</t>
  </si>
  <si>
    <t>JTDKN3DU0A0059706</t>
  </si>
  <si>
    <t>JN8AS5MV1DW139868</t>
  </si>
  <si>
    <t>KL7CJLSB4LB321880</t>
  </si>
  <si>
    <t>2FMDK3JC1EBA10107</t>
  </si>
  <si>
    <t>1GCEC19V66Z265219</t>
  </si>
  <si>
    <t>2C3CDZAG7MH596876</t>
  </si>
  <si>
    <t>1FADP3F26JL257841</t>
  </si>
  <si>
    <t>ZFBCFYET0GP334437</t>
  </si>
  <si>
    <t>3GNAXKEG0RL117067</t>
  </si>
  <si>
    <t>S, EX</t>
  </si>
  <si>
    <t>KNDCC3LG5N5160240</t>
  </si>
  <si>
    <t>1N6AA1E6XHN557577</t>
  </si>
  <si>
    <t>CX-7</t>
  </si>
  <si>
    <t>JM3ER2W30A0335812</t>
  </si>
  <si>
    <t>1FTFW1RG6MFC42597</t>
  </si>
  <si>
    <t>1FTEW1CGXHFB53335</t>
  </si>
  <si>
    <t>1C3CCBBB2CN131067</t>
  </si>
  <si>
    <t>KNDJN2A22K7664960</t>
  </si>
  <si>
    <t>1FDWE3F64KDC46338</t>
  </si>
  <si>
    <t>2GNAXSEV4L6147831</t>
  </si>
  <si>
    <t>1GCPDDEK8NZ559495</t>
  </si>
  <si>
    <t>WDDGF8BB6AF441436</t>
  </si>
  <si>
    <t>1G11H5SA1DF265330</t>
  </si>
  <si>
    <t>1C4RJFBG5KC576959</t>
  </si>
  <si>
    <t>KL7CJLSB4KB717726</t>
  </si>
  <si>
    <t>1GAZGNFP8P1260132</t>
  </si>
  <si>
    <t>L86 - SIDI: Spark Ignited Direct Injection, VVT: Variable Valve Timing, AFM, E85MAX, ALUM</t>
  </si>
  <si>
    <t>1GKS1CKJ4HR402189</t>
  </si>
  <si>
    <t>1FM5K8GTXJGA24969</t>
  </si>
  <si>
    <t>1GCUDDEDXNZ574259</t>
  </si>
  <si>
    <t>1GNFK16Z42J204014</t>
  </si>
  <si>
    <t>KM8K22AA2JU154219</t>
  </si>
  <si>
    <t>L5X Normal / Federal</t>
  </si>
  <si>
    <t>JM3ER2W52A0303221</t>
  </si>
  <si>
    <t>5N1BT3AA6RC728552</t>
  </si>
  <si>
    <t>KNDPR3A68L7752582</t>
  </si>
  <si>
    <t>2FMDK3GC4ABA88852</t>
  </si>
  <si>
    <t>PT Cruiser</t>
  </si>
  <si>
    <t>3C4FY58884T227486</t>
  </si>
  <si>
    <t>3N1AB7AP1KY207480</t>
  </si>
  <si>
    <t>3GCUKREC4JG267738</t>
  </si>
  <si>
    <t>KL47LCEP7SB239706</t>
  </si>
  <si>
    <t>1N4BL4DVXRN381004</t>
  </si>
  <si>
    <t>2CNFLGECXB6303919</t>
  </si>
  <si>
    <t>4T1BF1FK0CU083363</t>
  </si>
  <si>
    <t>1GC5YTEY1MF312149</t>
  </si>
  <si>
    <t>L/LE/XLE/LTD.</t>
  </si>
  <si>
    <t>ZVW51L/ZVW55L</t>
  </si>
  <si>
    <t>2ZR-FXE,1NM+1MM</t>
  </si>
  <si>
    <t>JTDKARFU5K3090106</t>
  </si>
  <si>
    <t>DENALI</t>
  </si>
  <si>
    <t>L9H</t>
  </si>
  <si>
    <t>1GKFK06209J101953</t>
  </si>
  <si>
    <t>3C4PDCAB9JT508623</t>
  </si>
  <si>
    <t>2C3CDXHG5MH542082</t>
  </si>
  <si>
    <t>1G1ZD5ST4JF274180</t>
  </si>
  <si>
    <t>1C4BJWDG8FL722369</t>
  </si>
  <si>
    <t>19XFL1H72NE010729</t>
  </si>
  <si>
    <t>1GKS1GKJ8LR114675</t>
  </si>
  <si>
    <t>5N1AZ2MH3FN255349</t>
  </si>
  <si>
    <t>3C4PDDAG8HT517552</t>
  </si>
  <si>
    <t>1C6SRFFT6NN386198</t>
  </si>
  <si>
    <t>1GTPUJEK1RZ307091</t>
  </si>
  <si>
    <t>1N4BL4DV7RN382546</t>
  </si>
  <si>
    <t>KNAFX4A69G5609050</t>
  </si>
  <si>
    <t>1FTFW1ET6CFA57046</t>
  </si>
  <si>
    <t>1C6JJTAM5NL168170</t>
  </si>
  <si>
    <t>1HGFA16567L033482</t>
  </si>
  <si>
    <t>SE R-Line Black</t>
  </si>
  <si>
    <t>3VVCB7AXXNM011962</t>
  </si>
  <si>
    <t>CAV Californoia</t>
  </si>
  <si>
    <t>JM3TB3CV0D0404395</t>
  </si>
  <si>
    <t>3GCUKREC6JG444774</t>
  </si>
  <si>
    <t>1J4RS4GG1BC531814</t>
  </si>
  <si>
    <t>1C4RJFAG0JC432588</t>
  </si>
  <si>
    <t>2FMPK4AP9JBC62672</t>
  </si>
  <si>
    <t>3FA6P0HD3LR128885</t>
  </si>
  <si>
    <t>3C6TRVNG0HE508131</t>
  </si>
  <si>
    <t>WBA3C1C52DF438133</t>
  </si>
  <si>
    <t>2GNAXJEVXN6109291</t>
  </si>
  <si>
    <t>1C4HJWDGXGL331543</t>
  </si>
  <si>
    <t>TRD offroad</t>
  </si>
  <si>
    <t>JTEPU5JR7R6283550</t>
  </si>
  <si>
    <t>JN8AS5MV4CW394805</t>
  </si>
  <si>
    <t>2GKALMEK7C6170773</t>
  </si>
  <si>
    <t>ZZE130L</t>
  </si>
  <si>
    <t>1NXBR32E73Z141309</t>
  </si>
  <si>
    <t>107100745</t>
  </si>
  <si>
    <t>3MZBN1K75HM130548</t>
  </si>
  <si>
    <t>WBABW53406PL53838</t>
  </si>
  <si>
    <t>5NPD84LF2LH632698</t>
  </si>
  <si>
    <t>WDDHF5KB4EB042279</t>
  </si>
  <si>
    <t>Taos</t>
  </si>
  <si>
    <t>3VVVX7B26RM130918</t>
  </si>
  <si>
    <t>S70</t>
  </si>
  <si>
    <t>B5254T</t>
  </si>
  <si>
    <t>YV1LS56D8Y2671389</t>
  </si>
  <si>
    <t>2T2ZZMCA8GC002731</t>
  </si>
  <si>
    <t>KNMAT2MV2GP680305</t>
  </si>
  <si>
    <t>55SWF4KB6GU109491</t>
  </si>
  <si>
    <t>2T2ZZMCA5HC066601</t>
  </si>
  <si>
    <t>1FMCU0GD0HUA02681</t>
  </si>
  <si>
    <t>4T1BF3EK1BU670196</t>
  </si>
  <si>
    <t>1C4RDJAG5DC629089</t>
  </si>
  <si>
    <t>1FTFX1EF8BFA66434</t>
  </si>
  <si>
    <t>1GCHSCEAXN1152417</t>
  </si>
  <si>
    <t>V6 Premier</t>
  </si>
  <si>
    <t>3MEHM021X8R658481</t>
  </si>
  <si>
    <t>1FMCU0MN1SUA61582</t>
  </si>
  <si>
    <t>LL0</t>
  </si>
  <si>
    <t>KL8CD6S94EC418933</t>
  </si>
  <si>
    <t>1GCPWDED0MZ420617</t>
  </si>
  <si>
    <t>4T4BF3EKXBR154828</t>
  </si>
  <si>
    <t>JN1AZ4EH0AM500544</t>
  </si>
  <si>
    <t>1GCNCPEX5CZ203994</t>
  </si>
  <si>
    <t>3C6UR5LL8EG312829</t>
  </si>
  <si>
    <t>5XYPG4A35HG293149</t>
  </si>
  <si>
    <t>2GNALCEK9G6305657</t>
  </si>
  <si>
    <t>1FMCU0J96FUC07715</t>
  </si>
  <si>
    <t>1FTER4EHXLLA41739</t>
  </si>
  <si>
    <t>Stingray Premium 3LT</t>
  </si>
  <si>
    <t>1G1YF2D77J5102011</t>
  </si>
  <si>
    <t>2G1WB5EK1A1181894</t>
  </si>
  <si>
    <t>2T2BK1BA5DC216416</t>
  </si>
  <si>
    <t>KMHDH4AE4FU421034</t>
  </si>
  <si>
    <t>2HNYD18295H517197</t>
  </si>
  <si>
    <t>1HGCY1F22SA013853</t>
  </si>
  <si>
    <t>1FT7W2BT6HEB32405</t>
  </si>
  <si>
    <t>DOHC T-GDI Theta II</t>
  </si>
  <si>
    <t>5XYPH4A13GG063782</t>
  </si>
  <si>
    <t>1C6RRFFG5KN711842</t>
  </si>
  <si>
    <t>QR25DE</t>
  </si>
  <si>
    <t>1N4AL21E69N516645</t>
  </si>
  <si>
    <t>1N6AD0ER9CC449614</t>
  </si>
  <si>
    <t>5J8TB18518A005437</t>
  </si>
  <si>
    <t>WA1LAAF72HD030460</t>
  </si>
  <si>
    <t>JF2GPAGC2D2840969</t>
  </si>
  <si>
    <t>1FTBR1Y81RKA63317</t>
  </si>
  <si>
    <t>1GCRCREH9EZ397230</t>
  </si>
  <si>
    <t>2GNAXTEV3L6249790</t>
  </si>
  <si>
    <t>5TFEV541X8X063407</t>
  </si>
  <si>
    <t>2FMDK3GC6CBA12102</t>
  </si>
  <si>
    <t>1GTV2LEC6GZ172558</t>
  </si>
  <si>
    <t>GL550 4-MATIC</t>
  </si>
  <si>
    <t>4JGBF8GE1CA780155</t>
  </si>
  <si>
    <t>4T4BF1FK7CR273456</t>
  </si>
  <si>
    <t>5J6RM4H54FL119738</t>
  </si>
  <si>
    <t>1C4PJMAKXCW148399</t>
  </si>
  <si>
    <t>1VWBS7A3XFC065494</t>
  </si>
  <si>
    <t>LX9</t>
  </si>
  <si>
    <t>1G1ZU54864F102021</t>
  </si>
  <si>
    <t>SAJWA51C45WE24125</t>
  </si>
  <si>
    <t>1HGCP2F4XBA142028</t>
  </si>
  <si>
    <t>JTHBK1EG3B2463030</t>
  </si>
  <si>
    <t>3GTU2PEC9GG311858</t>
  </si>
  <si>
    <t>1GNKVJKD7EJ319713</t>
  </si>
  <si>
    <t>KMHLP4AG9MU152333</t>
  </si>
  <si>
    <t>LFX - SIDI: Spark Ignited Direct injection, VVT: Variable Valve Timing, E85 MAX, ALUM</t>
  </si>
  <si>
    <t>2G61M5S35H9154625</t>
  </si>
  <si>
    <t>EV6</t>
  </si>
  <si>
    <t>GT-Line</t>
  </si>
  <si>
    <t>KNDC4DLC1R5205079</t>
  </si>
  <si>
    <t>Kicks Play</t>
  </si>
  <si>
    <t>3N1CP5BV8SL482188</t>
  </si>
  <si>
    <t>300 Comfort</t>
  </si>
  <si>
    <t>AGZ10L-AWTLTA</t>
  </si>
  <si>
    <t>JTJDARBZ1L5015299</t>
  </si>
  <si>
    <t>AMG GT</t>
  </si>
  <si>
    <t>AMG GT53</t>
  </si>
  <si>
    <t>W1K7X6BB6NA046676</t>
  </si>
  <si>
    <t>4S4BSAAC2F3251428</t>
  </si>
  <si>
    <t>4T1R11AK8NU624313</t>
  </si>
  <si>
    <t>1GYKPDRS1RZ724721</t>
  </si>
  <si>
    <t>3CZRU5H36LM702150</t>
  </si>
  <si>
    <t>GLS, JSL</t>
  </si>
  <si>
    <t>5XXGU4L35GG062454</t>
  </si>
  <si>
    <t>5FNRL5H24CB024017</t>
  </si>
  <si>
    <t>1GCGSCEN1L1201659</t>
  </si>
  <si>
    <t>1FTEW1E5XLFA57287</t>
  </si>
  <si>
    <t>1N6ED0CE8LN710494</t>
  </si>
  <si>
    <t>1C4RJFBG0FC215323</t>
  </si>
  <si>
    <t>1G1YY32G5Y5128264</t>
  </si>
  <si>
    <t>3GNAXXEV5LS530935</t>
  </si>
  <si>
    <t>1C4PJMCB2MD122857</t>
  </si>
  <si>
    <t>XL/XLT/Lariat</t>
  </si>
  <si>
    <t>1FTER1EH1MLD80213</t>
  </si>
  <si>
    <t>1GKKVTED9CJ312912</t>
  </si>
  <si>
    <t>3GNAXHEV2KL344316</t>
  </si>
  <si>
    <t>1HGCR2F89DA061747</t>
  </si>
  <si>
    <t>1FTEW1EF3GFB62137</t>
  </si>
  <si>
    <t>350 HD</t>
  </si>
  <si>
    <t>1FTRS4X86NKA70733</t>
  </si>
  <si>
    <t>2T2BK1BA8AC013502</t>
  </si>
  <si>
    <t>1N4AL2AP3BN469288</t>
  </si>
  <si>
    <t>1FTPX14V48FB32869</t>
  </si>
  <si>
    <t>1GKS2BKD5PR210425</t>
  </si>
  <si>
    <t>5NPE34AF4KH761384</t>
  </si>
  <si>
    <t>Premium + ES</t>
  </si>
  <si>
    <t>4S3BNAF69H3031396</t>
  </si>
  <si>
    <t>1G1ZT61886F265995</t>
  </si>
  <si>
    <t>LCV -SIDI: Spark Ignited Direct injection, DCVCP, VVT: Variable Valve Timing, E85 MAX, E0-E100, ALUM</t>
  </si>
  <si>
    <t>2G11Z5SA1H9116136</t>
  </si>
  <si>
    <t>1GC1CYEG3FF533742</t>
  </si>
  <si>
    <t>460 Premium</t>
  </si>
  <si>
    <t>JTJAM7BX6N5333645</t>
  </si>
  <si>
    <t>5XYP2DHC0NG217225</t>
  </si>
  <si>
    <t>1J4GW48S93C529003</t>
  </si>
  <si>
    <t>1G1ZD5ST2NF200391</t>
  </si>
  <si>
    <t>5XYZU3LB5FG267616</t>
  </si>
  <si>
    <t>SE Popular Pkg, SE Tech pkg, Limited</t>
  </si>
  <si>
    <t>5NPD84LF2HH185135</t>
  </si>
  <si>
    <t>KMHRC8A35MU116178</t>
  </si>
  <si>
    <t>E320 BLUETEC</t>
  </si>
  <si>
    <t>WDBUF22X68B223633</t>
  </si>
  <si>
    <t>1FMJU1H81REA64410</t>
  </si>
  <si>
    <t>JN8AS5MV2EW717347</t>
  </si>
  <si>
    <t>WAUDF78E96A213036</t>
  </si>
  <si>
    <t>3GNAX5EG1RL291456</t>
  </si>
  <si>
    <t>1FTBR1Y82NKA38856</t>
  </si>
  <si>
    <t>2FMDK3KC7DBC36861</t>
  </si>
  <si>
    <t>4T1BF28B63U328797</t>
  </si>
  <si>
    <t>1GKS2AKC1FR104179</t>
  </si>
  <si>
    <t>1GNSCBKC4FR639786</t>
  </si>
  <si>
    <t>2GNALBEK9G1160613</t>
  </si>
  <si>
    <t>Premium II</t>
  </si>
  <si>
    <t>2G4GT5GX9G9192066</t>
  </si>
  <si>
    <t>19XFB2F71FE106395</t>
  </si>
  <si>
    <t>Premium + MR</t>
  </si>
  <si>
    <t>JF2SJADC2GG554773</t>
  </si>
  <si>
    <t>1D7RB1CT3BS554627</t>
  </si>
  <si>
    <t>4T1BF1FKXEU460543</t>
  </si>
  <si>
    <t>3GTU9DED3LG189494</t>
  </si>
  <si>
    <t>5UXKR0C56F0K64112</t>
  </si>
  <si>
    <t>Elevation</t>
  </si>
  <si>
    <t>1GTRUCEKXPZ228617</t>
  </si>
  <si>
    <t>1FTEW1E54LKD44096</t>
  </si>
  <si>
    <t>WMWMF33569TU73399</t>
  </si>
  <si>
    <t>JM3KFBCM2J0366956</t>
  </si>
  <si>
    <t>1FMSK7FH9LGA49035</t>
  </si>
  <si>
    <t>1G1YB2D42N5106488</t>
  </si>
  <si>
    <t>WBXPC9C42AWJ32025</t>
  </si>
  <si>
    <t>1GCVKREC5EZ232166</t>
  </si>
  <si>
    <t>5NMSG3ABXAH408111</t>
  </si>
  <si>
    <t>1GKS1JKJ3FR642044</t>
  </si>
  <si>
    <t>3VWLL7AJ5DM375094</t>
  </si>
  <si>
    <t>1HGCP26838A086977</t>
  </si>
  <si>
    <t>1C4HJXDM9MW784283</t>
  </si>
  <si>
    <t>GSU75L</t>
  </si>
  <si>
    <t>5TDGZRBHXMS538574</t>
  </si>
  <si>
    <t>3C6TRVAG8LE135435</t>
  </si>
  <si>
    <t>1C4BJWEG8CL188672</t>
  </si>
  <si>
    <t>1FM5K8D87DGB74722</t>
  </si>
  <si>
    <t>3VWC57BU3KM023325</t>
  </si>
  <si>
    <t>1C4RJEAG7MC656178</t>
  </si>
  <si>
    <t>4T4BF1FK5DR281976</t>
  </si>
  <si>
    <t>JM1BM1L74G1320096</t>
  </si>
  <si>
    <t>JA4JT3AW7AZ012802</t>
  </si>
  <si>
    <t>1GC1YLEY8MF235990</t>
  </si>
  <si>
    <t>2GKFLPE33G6137744</t>
  </si>
  <si>
    <t>Preferred Plus Package</t>
  </si>
  <si>
    <t>JM3KKCHD0R1126837</t>
  </si>
  <si>
    <t>2C3CDZFJ3PH668424</t>
  </si>
  <si>
    <t>2HNYD2H60BH537777</t>
  </si>
  <si>
    <t>1FBSS3BL2ADA98572</t>
  </si>
  <si>
    <t>5LM5J7XC4LGL02973</t>
  </si>
  <si>
    <t>Platinum Sport / Sport</t>
  </si>
  <si>
    <t>LGX, VVT, ALUM, GEN 2</t>
  </si>
  <si>
    <t>1GYKPHRS3LZ208925</t>
  </si>
  <si>
    <t>1FTBR1Y87RKA40799</t>
  </si>
  <si>
    <t>1GKKNLLS4LZ127931</t>
  </si>
  <si>
    <t>3C4PDCAB1LT279552</t>
  </si>
  <si>
    <t>Latitude, Upland</t>
  </si>
  <si>
    <t>BV</t>
  </si>
  <si>
    <t>ZACNJDB14PPP60188</t>
  </si>
  <si>
    <t>1G1FB1RS2J0136560</t>
  </si>
  <si>
    <t>1GNFK13057R350341</t>
  </si>
  <si>
    <t>1GCRCSE03CZ195935</t>
  </si>
  <si>
    <t>1GCUYEED8KZ142694</t>
  </si>
  <si>
    <t>1FMCU9DG0CKB26120</t>
  </si>
  <si>
    <t>1C6RRFFG4NN298820</t>
  </si>
  <si>
    <t>1C6RR7GT3DS512665</t>
  </si>
  <si>
    <t>WD3PE8CB7B5564580</t>
  </si>
  <si>
    <t>5FNRL38685B008316</t>
  </si>
  <si>
    <t>3C4NJDBN9RT604147</t>
  </si>
  <si>
    <t>JA4ARUAU5PU009440</t>
  </si>
  <si>
    <t>1FMCU9J9XHUA48592</t>
  </si>
  <si>
    <t>2GNAXKEV7K6262051</t>
  </si>
  <si>
    <t>5XYPHDA52KG458970</t>
  </si>
  <si>
    <t>3KPF24AD8KE083197</t>
  </si>
  <si>
    <t>3N1CN7AP6KL828811</t>
  </si>
  <si>
    <t>2C4RC1L73NR124211</t>
  </si>
  <si>
    <t>3GNEK18S7VG137071</t>
  </si>
  <si>
    <t>2C3CDXHG5FH862912</t>
  </si>
  <si>
    <t>2GCEC13C581170234</t>
  </si>
  <si>
    <t>3GCUDEED2PG180540</t>
  </si>
  <si>
    <t>KL7CJNSB5MB315714</t>
  </si>
  <si>
    <t>2A4RR8DX7AR330724</t>
  </si>
  <si>
    <t>3N1CN8DV3RL921635</t>
  </si>
  <si>
    <t>3GCPYEEK1LG247493</t>
  </si>
  <si>
    <t>1GCPDKEK6RZ223726</t>
  </si>
  <si>
    <t>SEL Sport</t>
  </si>
  <si>
    <t>KMHLM4DGXSU075828</t>
  </si>
  <si>
    <t>Premiere</t>
  </si>
  <si>
    <t>GTDI B</t>
  </si>
  <si>
    <t>5LMPJ8J45SJ895583</t>
  </si>
  <si>
    <t>1FMJU1LT3GEF01302</t>
  </si>
  <si>
    <t>5TFCZ5AN2JX128260</t>
  </si>
  <si>
    <t>3GNKBCR46PS137044</t>
  </si>
  <si>
    <t>1FMCU02709KB21961</t>
  </si>
  <si>
    <t>540i</t>
  </si>
  <si>
    <t>WBAJE5C51KG919149</t>
  </si>
  <si>
    <t>LAT - MFI, DOHC, BAS (for Hybrid)</t>
  </si>
  <si>
    <t>1GCEK19Z17Z203864</t>
  </si>
  <si>
    <t>LFX (2.0L) California</t>
  </si>
  <si>
    <t>JM1BK32G081119302</t>
  </si>
  <si>
    <t>3GNCJKSB1LL192418</t>
  </si>
  <si>
    <t>5FNRL38749B006528</t>
  </si>
  <si>
    <t>5XYRGDLC9NG151548</t>
  </si>
  <si>
    <t>5FNRL5H64DB043509</t>
  </si>
  <si>
    <t>OUTER BANKS</t>
  </si>
  <si>
    <t>3FMCR9CNXSRE34455</t>
  </si>
  <si>
    <t>2LMDJ8JK1DBL43255</t>
  </si>
  <si>
    <t>3GCUKREC3JG282098</t>
  </si>
  <si>
    <t>1HGCP2F62CA007144</t>
  </si>
  <si>
    <t>1J4HS48N46C193100</t>
  </si>
  <si>
    <t>2GNALCEK6H1585004</t>
  </si>
  <si>
    <t>1FTEW1E55LFA63272</t>
  </si>
  <si>
    <t>3GTU2TEH4EG183272</t>
  </si>
  <si>
    <t>WBAFR1C52BC747062</t>
  </si>
  <si>
    <t>4T3T6RFV3PU124823</t>
  </si>
  <si>
    <t>1FADP3F29DL231948</t>
  </si>
  <si>
    <t>3FA6P0T98HR371294</t>
  </si>
  <si>
    <t>3C7WRNEL1JG185336</t>
  </si>
  <si>
    <t>3FA6P0T94HR171948</t>
  </si>
  <si>
    <t>Limited (SLT 2)</t>
  </si>
  <si>
    <t>LLT - SIDI: Spark ignited Direct Injection, 60 Degrees, ALUM</t>
  </si>
  <si>
    <t>1GKKVSKD4HJ213324</t>
  </si>
  <si>
    <t>3TMCZ5AN3NM497236</t>
  </si>
  <si>
    <t>2GNAXKEV6K6129930</t>
  </si>
  <si>
    <t>Q40</t>
  </si>
  <si>
    <t>JN1CV6AR4FM521497</t>
  </si>
  <si>
    <t>3GCUKREC0EG223337</t>
  </si>
  <si>
    <t>3500 Cutaway</t>
  </si>
  <si>
    <t>1GB0GRFG9K1258460</t>
  </si>
  <si>
    <t>JN8AS1MU5CM120900</t>
  </si>
  <si>
    <t>1G1JD5SBXK4109042</t>
  </si>
  <si>
    <t>3N1CP5BV3RL529637</t>
  </si>
  <si>
    <t>1G1ZD5ST2RF203586</t>
  </si>
  <si>
    <t>1GNKVLED5CJ146424</t>
  </si>
  <si>
    <t>QX56</t>
  </si>
  <si>
    <t>5N3AA08C14N803444</t>
  </si>
  <si>
    <t>JTHBK262282078253</t>
  </si>
  <si>
    <t>Discovery Sport</t>
  </si>
  <si>
    <t>GTDI LEV3 SULEV30</t>
  </si>
  <si>
    <t>SALCR2BG2HH650463</t>
  </si>
  <si>
    <t>1C3CCCCB8FN544541</t>
  </si>
  <si>
    <t>LRBFZMR45PD015432</t>
  </si>
  <si>
    <t>1FT7W2B69FEC46292</t>
  </si>
  <si>
    <t>1FTPX14V06NB13920</t>
  </si>
  <si>
    <t>5FNYF3H51DB012099</t>
  </si>
  <si>
    <t>3N1CN8EV0PL862930</t>
  </si>
  <si>
    <t>1GCPDKEK9RZ234493</t>
  </si>
  <si>
    <t>1GCRWCEDXKZ359812</t>
  </si>
  <si>
    <t>5TDKZ3DC7JS939004</t>
  </si>
  <si>
    <t>3C6URVJG3LE122306</t>
  </si>
  <si>
    <t>JF2GTAAC5JH345100</t>
  </si>
  <si>
    <t>1/2 Ton Nominal</t>
  </si>
  <si>
    <t>1GNEC16R7TJ319524</t>
  </si>
  <si>
    <t>1N4AA6CV8MC504916</t>
  </si>
  <si>
    <t>2C4RC1CG0RR132045</t>
  </si>
  <si>
    <t>JTNKHMBX1J1007131</t>
  </si>
  <si>
    <t>1N6ED1EK1PN612745</t>
  </si>
  <si>
    <t>3FA6P0LU1KR239683</t>
  </si>
  <si>
    <t>5TDZT34AX6S282236</t>
  </si>
  <si>
    <t>JN1BJ1AW0MW425223</t>
  </si>
  <si>
    <t>B6324S5</t>
  </si>
  <si>
    <t>YV4952CZ6B1568455</t>
  </si>
  <si>
    <t>3GNAXHEG0RL213185</t>
  </si>
  <si>
    <t>S, R-Line</t>
  </si>
  <si>
    <t>1VWAA7A31JC000668</t>
  </si>
  <si>
    <t>1GKS2AKC0GR144125</t>
  </si>
  <si>
    <t>5N1AT2MV0GC832830</t>
  </si>
  <si>
    <t>1C4PJMCB8GW358311</t>
  </si>
  <si>
    <t>1FADP3F20FL338552</t>
  </si>
  <si>
    <t>3GCPDKEK4RG180472</t>
  </si>
  <si>
    <t>1C6RR6FT2DS700413</t>
  </si>
  <si>
    <t>3GCPCREC2FG414057</t>
  </si>
  <si>
    <t>Wolfsburg Edition, Sport Limiited Edition</t>
  </si>
  <si>
    <t>3VWEF71K17M198430</t>
  </si>
  <si>
    <t>1FM5K8D83FGB42093</t>
  </si>
  <si>
    <t>3GKALTEV4NL284460</t>
  </si>
  <si>
    <t>H3</t>
  </si>
  <si>
    <t>Mid Size 1/2 Ton</t>
  </si>
  <si>
    <t>5GTDN136268259374</t>
  </si>
  <si>
    <t>1HGCS1B82BA001388</t>
  </si>
  <si>
    <t>1FM5K8B8XEGB67199</t>
  </si>
  <si>
    <t>LT/1LT</t>
  </si>
  <si>
    <t>1G1ZH57NX94220324</t>
  </si>
  <si>
    <t>3C4PDCAB5JT229587</t>
  </si>
  <si>
    <t>1J4RS5GG5BC679776</t>
  </si>
  <si>
    <t>5NMZUDLB9HH041593</t>
  </si>
  <si>
    <t>1GNSKPKD0MR476740</t>
  </si>
  <si>
    <t>3GNAXHEG5RL137933</t>
  </si>
  <si>
    <t>Limited Edition</t>
  </si>
  <si>
    <t>1J8GN58K79W527121</t>
  </si>
  <si>
    <t>1FADP3F25FL280311</t>
  </si>
  <si>
    <t>1FM5K8F83FGA05068</t>
  </si>
  <si>
    <t>1C4RDJAG2KC536494</t>
  </si>
  <si>
    <t>1FMSK8DH1PGB62217</t>
  </si>
  <si>
    <t>Jimmy Utility</t>
  </si>
  <si>
    <t>L35</t>
  </si>
  <si>
    <t>1GKCS13W912225900</t>
  </si>
  <si>
    <t>5J6RW2H51KL030847</t>
  </si>
  <si>
    <t>1FTPW14V97KC99849</t>
  </si>
  <si>
    <t>Freestyle</t>
  </si>
  <si>
    <t>1FMZK01156GA11421</t>
  </si>
  <si>
    <t>JM3KFBCM8J0421264</t>
  </si>
  <si>
    <t>EX-L( with NAVI)</t>
  </si>
  <si>
    <t>2HKYF18776H543883</t>
  </si>
  <si>
    <t>WA1C2AFP8HA066622</t>
  </si>
  <si>
    <t>650i</t>
  </si>
  <si>
    <t>6-Series</t>
  </si>
  <si>
    <t>WBAEK135X7CN80487</t>
  </si>
  <si>
    <t>3FAHP0HA0CR155220</t>
  </si>
  <si>
    <t>1FTBR1X84PKA11338</t>
  </si>
  <si>
    <t>1G1ZD5ST0KF145595</t>
  </si>
  <si>
    <t>Titanium/Platinum AWD</t>
  </si>
  <si>
    <t>3FA6P0D92JR212100</t>
  </si>
  <si>
    <t>3FMCR9B64PRD06732</t>
  </si>
  <si>
    <t>4T1T11BK9PU076524</t>
  </si>
  <si>
    <t>1FTFX1EFXBFA35833</t>
  </si>
  <si>
    <t>1FTEW1C51KFC16845</t>
  </si>
  <si>
    <t>1C4PJLCB8FW766302</t>
  </si>
  <si>
    <t>1GYS4BKL2RR383202</t>
  </si>
  <si>
    <t>JM3KFBBL1R0436256</t>
  </si>
  <si>
    <t>5TDZT38AX4S211254</t>
  </si>
  <si>
    <t>3VWD07AJ0EM422790</t>
  </si>
  <si>
    <t>Fiero</t>
  </si>
  <si>
    <t>1G2PG9799GP280509</t>
  </si>
  <si>
    <t>1GKS2CKJ9FR604617</t>
  </si>
  <si>
    <t>1FMJK2A54AEA20160</t>
  </si>
  <si>
    <t>4T3BK11A39U010823</t>
  </si>
  <si>
    <t>1GNER33D59S115035</t>
  </si>
  <si>
    <t>SRT 392</t>
  </si>
  <si>
    <t>2C3CDZDJ6FH702728</t>
  </si>
  <si>
    <t>JHMGE8H38BS004350</t>
  </si>
  <si>
    <t>3C4NJDBN8ST586214</t>
  </si>
  <si>
    <t>2HGFC2F88KH531201</t>
  </si>
  <si>
    <t>2GNAXHEV8L6271216</t>
  </si>
  <si>
    <t>2GKALMEK6D6429755</t>
  </si>
  <si>
    <t>1GKKNLLS2KZ208554</t>
  </si>
  <si>
    <t>5FNRL5H61FB076583</t>
  </si>
  <si>
    <t>1C4RJFBG7EC321766</t>
  </si>
  <si>
    <t>3GKALMEG2RL398390</t>
  </si>
  <si>
    <t>KL4CJ1SBXHB034021</t>
  </si>
  <si>
    <t>1FTFX1EF8DFC99975</t>
  </si>
  <si>
    <t>5XXG64J21MG028480</t>
  </si>
  <si>
    <t>3GNCJNSB9GL256566</t>
  </si>
  <si>
    <t>KMHGC4DDXCU153911</t>
  </si>
  <si>
    <t>1C6RR7GG1NS224275</t>
  </si>
  <si>
    <t>5UXZV4C54CL761770</t>
  </si>
  <si>
    <t>WMWXM7C51ET970025</t>
  </si>
  <si>
    <t>124 Spider</t>
  </si>
  <si>
    <t>JC1NFAEK9H0107139</t>
  </si>
  <si>
    <t>4T3BA3BB3DU040063</t>
  </si>
  <si>
    <t>7FARW2H80JE001474</t>
  </si>
  <si>
    <t>5N1DR2MN8HC684505</t>
  </si>
  <si>
    <t>1GCPWBEK7NZ113417</t>
  </si>
  <si>
    <t>3N1CE2CP6KL365861</t>
  </si>
  <si>
    <t>1C4RJEAG1JC444260</t>
  </si>
  <si>
    <t>5FNRL5H65FB004303</t>
  </si>
  <si>
    <t>LE/LE Plus</t>
  </si>
  <si>
    <t>5TDZZRFH9HS201404</t>
  </si>
  <si>
    <t>JN8AF5MR4DT205922</t>
  </si>
  <si>
    <t>1FT7W2BT7HED25078</t>
  </si>
  <si>
    <t>KNDPU3DF2R7278499</t>
  </si>
  <si>
    <t>1C6RR6LT1ES229893</t>
  </si>
  <si>
    <t>3FAHP0HA5AR169644</t>
  </si>
  <si>
    <t>YV1SZ59H841160254</t>
  </si>
  <si>
    <t>3FA6P0G7XFR213237</t>
  </si>
  <si>
    <t>2GNFLEEK2D6174455</t>
  </si>
  <si>
    <t>1N4AA5AP6BC813389</t>
  </si>
  <si>
    <t>5XYK33DF1RG172822</t>
  </si>
  <si>
    <t>1FMSK7FH1NGA29686</t>
  </si>
  <si>
    <t>1FTBR1C83LKA07328</t>
  </si>
  <si>
    <t>1FAHP2F84FG171346</t>
  </si>
  <si>
    <t>WA1EECF3XR1185203</t>
  </si>
  <si>
    <t>1N4BL4BV0LC173686</t>
  </si>
  <si>
    <t>Limited + MR</t>
  </si>
  <si>
    <t>JF2SJAHC4GH419718</t>
  </si>
  <si>
    <t>1J8FT28A49D167647</t>
  </si>
  <si>
    <t>3N1AB6AP1BL726584</t>
  </si>
  <si>
    <t>WA1WKAFP3BA029837</t>
  </si>
  <si>
    <t>3TMCZ5AN1NM473968</t>
  </si>
  <si>
    <t>3GCPYDEK5LG167060</t>
  </si>
  <si>
    <t>1N4AL3AP4HC255985</t>
  </si>
  <si>
    <t>1GNALBEK0FZ103691</t>
  </si>
  <si>
    <t>1G1PC5SB4F7194896</t>
  </si>
  <si>
    <t>1N4BL4CW7MN369315</t>
  </si>
  <si>
    <t>1G1ZD5ST0MF070352</t>
  </si>
  <si>
    <t>2GTEK19T131234207</t>
  </si>
  <si>
    <t>WVWVD63B54E234895</t>
  </si>
  <si>
    <t>1GKKVRKD1FJ129127</t>
  </si>
  <si>
    <t>4T1B11HK0JU656982</t>
  </si>
  <si>
    <t>3CZRU5H51GM715461</t>
  </si>
  <si>
    <t>1FTFW1CT0CKD13384</t>
  </si>
  <si>
    <t>1FTMF1CB3JKF40497</t>
  </si>
  <si>
    <t>5N1AR2MN8DC613690</t>
  </si>
  <si>
    <t>1FD7X2A63LED18030</t>
  </si>
  <si>
    <t>3N1CP5DV0PL501515</t>
  </si>
  <si>
    <t>5NPE34AF1KH769720</t>
  </si>
  <si>
    <t>3GNCJLSB4JL416395</t>
  </si>
  <si>
    <t>1G1ZD5ST0NF159498</t>
  </si>
  <si>
    <t>2GC2KREG5K1170214</t>
  </si>
  <si>
    <t>1FTFW1ET3EKE75784</t>
  </si>
  <si>
    <t>3C6RR6KT1GG153992</t>
  </si>
  <si>
    <t>1VWSA7A3XLC007903</t>
  </si>
  <si>
    <t>1FBAX2YG1PKA94356</t>
  </si>
  <si>
    <t>1C6JJTEGXNL114917</t>
  </si>
  <si>
    <t>LFX Federal / Canada</t>
  </si>
  <si>
    <t>JM1BL1UF1B1407732</t>
  </si>
  <si>
    <t>1FTEW1EF0GFC54127</t>
  </si>
  <si>
    <t>1GCPDKEK1NZ586722</t>
  </si>
  <si>
    <t>XJ</t>
  </si>
  <si>
    <t>Short Wheel Base</t>
  </si>
  <si>
    <t>SAJWA71C54SG18678</t>
  </si>
  <si>
    <t>2HGFB2F59CH583320</t>
  </si>
  <si>
    <t>1GKENKRS0SJ146844</t>
  </si>
  <si>
    <t>TOURING-7</t>
  </si>
  <si>
    <t>5FNYF6H69LB038555</t>
  </si>
  <si>
    <t>1C4NJRBB4GD778388</t>
  </si>
  <si>
    <t>1GNSKBKC2JR301346</t>
  </si>
  <si>
    <t>1N4AL3AP0EN243736</t>
  </si>
  <si>
    <t>1C6RR6KT9ES319147</t>
  </si>
  <si>
    <t>5FNRL5H60FB126471</t>
  </si>
  <si>
    <t>3GTU2PEC6GG155651</t>
  </si>
  <si>
    <t>3GCPDKEK2RG184746</t>
  </si>
  <si>
    <t>KL77LGEP1SC007896</t>
  </si>
  <si>
    <t>KNMAT2MV9JP546592</t>
  </si>
  <si>
    <t>2C3CCABG0NH190801</t>
  </si>
  <si>
    <t>3GNKBBRA7MS528327</t>
  </si>
  <si>
    <t>WBA5B3C53GG259492</t>
  </si>
  <si>
    <t>1C4HJWEG0EL292098</t>
  </si>
  <si>
    <t>1NXBR32E96Z629228</t>
  </si>
  <si>
    <t>1C4RJFCG3LC238024</t>
  </si>
  <si>
    <t>3GCPCREC7HG402523</t>
  </si>
  <si>
    <t>4T1B61HK0KU285454</t>
  </si>
  <si>
    <t>4JGBB8GB2AA603001</t>
  </si>
  <si>
    <t>SV33 Premier</t>
  </si>
  <si>
    <t>S60/S60I</t>
  </si>
  <si>
    <t>B4204T12 (PZEV)</t>
  </si>
  <si>
    <t>YV126MFK5G2405075</t>
  </si>
  <si>
    <t>1C4JJXR61NW245606</t>
  </si>
  <si>
    <t>1YVHZ8CH4A5M00635</t>
  </si>
  <si>
    <t>xDrive28iBr</t>
  </si>
  <si>
    <t>WBXHT3Z38H4A55184</t>
  </si>
  <si>
    <t>MCU10L/MCU15L</t>
  </si>
  <si>
    <t>JTJGF10U320149797</t>
  </si>
  <si>
    <t>SH-AWD</t>
  </si>
  <si>
    <t>5J8YD4H35JL005385</t>
  </si>
  <si>
    <t>1C4RJFCT9EC105980</t>
  </si>
  <si>
    <t>3GNKBCR47PS221860</t>
  </si>
  <si>
    <t>1C4NJCBA0ED775330</t>
  </si>
  <si>
    <t>3GNAXNEV9KS550107</t>
  </si>
  <si>
    <t>W1Y4DCHY6MT064707</t>
  </si>
  <si>
    <t>KNMAT2MV6JP538370</t>
  </si>
  <si>
    <t>1FT7W2BT5FED52034</t>
  </si>
  <si>
    <t>1G6AA5RX6F0102493</t>
  </si>
  <si>
    <t>KNDJ23AU5R7238643</t>
  </si>
  <si>
    <t>1C4PJMBNXLD546541</t>
  </si>
  <si>
    <t>1FM5K8HC7LGA02560</t>
  </si>
  <si>
    <t>3C63RRGL8HG618995</t>
  </si>
  <si>
    <t>3FA6P0LU4HR260102</t>
  </si>
  <si>
    <t>2G1WA5EK2A1200410</t>
  </si>
  <si>
    <t>3FA6P0HD9HR348281</t>
  </si>
  <si>
    <t>3FA6P0H72HR109276</t>
  </si>
  <si>
    <t>King Ranch</t>
  </si>
  <si>
    <t>1FTFW6LDXRFC17124</t>
  </si>
  <si>
    <t>JA4J4VA81NZ088676</t>
  </si>
  <si>
    <t>KMHDH4AE3CU277813</t>
  </si>
  <si>
    <t>2T1BURHE6HC876316</t>
  </si>
  <si>
    <t>1N4AL3AP6GC242637</t>
  </si>
  <si>
    <t>1FAHP24W38G173965</t>
  </si>
  <si>
    <t>LLV</t>
  </si>
  <si>
    <t>1GCDT199578251849</t>
  </si>
  <si>
    <t>1C4RJHAG2PC524466</t>
  </si>
  <si>
    <t>1FADP3F25HL317117</t>
  </si>
  <si>
    <t>1G1PA5SH9D7157723</t>
  </si>
  <si>
    <t>MAJ3P1RE7JC198935</t>
  </si>
  <si>
    <t>1FTPX12V67KC87139</t>
  </si>
  <si>
    <t>2GNALFEK1D6215142</t>
  </si>
  <si>
    <t>1G1ZD5ST9JF146131</t>
  </si>
  <si>
    <t>3C63RRJL7GG137899</t>
  </si>
  <si>
    <t>3GTPUJEK8RG307234</t>
  </si>
  <si>
    <t>1FADP3K28FL252458</t>
  </si>
  <si>
    <t>2FMPK4APXMBA25273</t>
  </si>
  <si>
    <t>1FMSK7DH2RGA15921</t>
  </si>
  <si>
    <t>LX - Middle-low</t>
  </si>
  <si>
    <t>KNDMB5C11G6131359</t>
  </si>
  <si>
    <t>2C3CDXBG5JH239145</t>
  </si>
  <si>
    <t>K24Y2</t>
  </si>
  <si>
    <t>5J6TF3H33CL006139</t>
  </si>
  <si>
    <t>1GTR2VE75DZ176614</t>
  </si>
  <si>
    <t>1GKS2JKL3RR257988</t>
  </si>
  <si>
    <t>JF2SJAAC5EH510293</t>
  </si>
  <si>
    <t>1FAHP2JW8BG106435</t>
  </si>
  <si>
    <t>City Express</t>
  </si>
  <si>
    <t>LT Grade</t>
  </si>
  <si>
    <t>L0A</t>
  </si>
  <si>
    <t>3N63M0ZN4GK690691</t>
  </si>
  <si>
    <t>1C4HJXEN1JW263741</t>
  </si>
  <si>
    <t>3FAHP37563R175154</t>
  </si>
  <si>
    <t>3C7WRNEL2FG571836</t>
  </si>
  <si>
    <t>1C6JJTEG3ML572927</t>
  </si>
  <si>
    <t>3GNKBERS1PS231374</t>
  </si>
  <si>
    <t>2C3CDXBG3LH204185</t>
  </si>
  <si>
    <t>B4204TS (HP)</t>
  </si>
  <si>
    <t>LYVA22RK6KB241744</t>
  </si>
  <si>
    <t>1C6RREFT4LN390160</t>
  </si>
  <si>
    <t>1G1ZD5ST9PF179915</t>
  </si>
  <si>
    <t>KNDJ23AU8N7824750</t>
  </si>
  <si>
    <t>3C6URVJG3KE548270</t>
  </si>
  <si>
    <t>1GKKNMLS2LZ192007</t>
  </si>
  <si>
    <t>1FTER4EH4KLB14876</t>
  </si>
  <si>
    <t>1GCPWBEK2NZ157762</t>
  </si>
  <si>
    <t>7FARW2H54JE017019</t>
  </si>
  <si>
    <t>5TFRW5F14GX198361</t>
  </si>
  <si>
    <t>4S4BTAAC3P3187138</t>
  </si>
  <si>
    <t>2HKRL18532H565420</t>
  </si>
  <si>
    <t>Rallye</t>
  </si>
  <si>
    <t>1J8FF47W08D581197</t>
  </si>
  <si>
    <t>7FARW2H82KE026118</t>
  </si>
  <si>
    <t>GLX</t>
  </si>
  <si>
    <t>WVWWH63BX3E220563</t>
  </si>
  <si>
    <t>J35A6</t>
  </si>
  <si>
    <t>5FNRL3H46AB080320</t>
  </si>
  <si>
    <t>Super Crew - Raptor</t>
  </si>
  <si>
    <t>1FTFW1RG5KFC46234</t>
  </si>
  <si>
    <t>3C4NJCBB9LT229805</t>
  </si>
  <si>
    <t>ADX</t>
  </si>
  <si>
    <t>ADX A-Spec</t>
  </si>
  <si>
    <t>L15CP</t>
  </si>
  <si>
    <t>3HDSA1H50SM701745</t>
  </si>
  <si>
    <t>1C6RRFFG1PN636709</t>
  </si>
  <si>
    <t>1C6RR6LT8ES416855</t>
  </si>
  <si>
    <t>Premium + AWP + MR + NAVI</t>
  </si>
  <si>
    <t>4S4BSAEC9G3217479</t>
  </si>
  <si>
    <t>GTDI 240PS</t>
  </si>
  <si>
    <t>1FMCU9H9XNUA73008</t>
  </si>
  <si>
    <t>2GNALBEK7G1161744</t>
  </si>
  <si>
    <t>3GNAXKEG5RL144233</t>
  </si>
  <si>
    <t>JTEZU5JR7F5108919</t>
  </si>
  <si>
    <t>1C4RJEBGXFC654362</t>
  </si>
  <si>
    <t>3N1AB7AP3GY321911</t>
  </si>
  <si>
    <t>GL(Middle-low )</t>
  </si>
  <si>
    <t>DOHC MPI THETA-II</t>
  </si>
  <si>
    <t>5XYZGDAB0CG102553</t>
  </si>
  <si>
    <t>SXV20L/MCV20L</t>
  </si>
  <si>
    <t>2T1FF28P81C455093</t>
  </si>
  <si>
    <t>1G1PC5SB4E7303663</t>
  </si>
  <si>
    <t>3N1AB8CV4PY246346</t>
  </si>
  <si>
    <t>5NPE34AB1FH114038</t>
  </si>
  <si>
    <t>1FADP3F27EL427212</t>
  </si>
  <si>
    <t>5FNRL5H63EB059931</t>
  </si>
  <si>
    <t>2GNALBEKXE1116648</t>
  </si>
  <si>
    <t>1GKS2CKJ5HR374772</t>
  </si>
  <si>
    <t>3GKALMEV3JL325595</t>
  </si>
  <si>
    <t>2HGFB2F51CH327513</t>
  </si>
  <si>
    <t>1HGCV1F13JA061179</t>
  </si>
  <si>
    <t>ZACCJABB7JPG88864</t>
  </si>
  <si>
    <t>SH-AWD Tech</t>
  </si>
  <si>
    <t>5FRYD4H48FB030457</t>
  </si>
  <si>
    <t>SALAG2V65GA845965</t>
  </si>
  <si>
    <t>2.5i Limited</t>
  </si>
  <si>
    <t>4S3BL626197228033</t>
  </si>
  <si>
    <t>2C4RC1BG4KR603475</t>
  </si>
  <si>
    <t>1FMCU9GXXFUB96471</t>
  </si>
  <si>
    <t>1GCPDKEKXRZ170951</t>
  </si>
  <si>
    <t>3GYFNAEY5AS539900</t>
  </si>
  <si>
    <t>X6</t>
  </si>
  <si>
    <t>X6 M Competition</t>
  </si>
  <si>
    <t>5YM23ET01R9S22166</t>
  </si>
  <si>
    <t>3GCRKSE30AG293654</t>
  </si>
  <si>
    <t>1FTFW1ET8DFA13261</t>
  </si>
  <si>
    <t>5J6RM3H73CL012025</t>
  </si>
  <si>
    <t>3D7KS29D96G149411</t>
  </si>
  <si>
    <t>1C4NJDBB5FD357975</t>
  </si>
  <si>
    <t>1FM5K7D80DGA32741</t>
  </si>
  <si>
    <t>5N1AT2MT7EC873645</t>
  </si>
  <si>
    <t>JN1CV6AP4AM408396</t>
  </si>
  <si>
    <t>2C3CDXCT3GH196137</t>
  </si>
  <si>
    <t>JN8AE2KP3F9121741</t>
  </si>
  <si>
    <t>WDDUG8FB2FA155033</t>
  </si>
  <si>
    <t>2C4RC1GG2ER148963</t>
  </si>
  <si>
    <t>ACA21L/ACA26L</t>
  </si>
  <si>
    <t>1AZ-FE</t>
  </si>
  <si>
    <t>JTEGH20V830085751</t>
  </si>
  <si>
    <t>2C3CDZAG4JH333465</t>
  </si>
  <si>
    <t>5YFB4MDE0PP033624</t>
  </si>
  <si>
    <t>1G1ZC5EB0AF291144</t>
  </si>
  <si>
    <t>1GKKNLLS7PZ258695</t>
  </si>
  <si>
    <t>1V2HR2CA4RC565869</t>
  </si>
  <si>
    <t>19XFC2F51HE012242</t>
  </si>
  <si>
    <t>3FA6P0K93DR187344</t>
  </si>
  <si>
    <t>KM8J33A43KU886756</t>
  </si>
  <si>
    <t>2HGFB2F58CH526347</t>
  </si>
  <si>
    <t>C240</t>
  </si>
  <si>
    <t>WDBRF61J43E014425</t>
  </si>
  <si>
    <t>JM3KFADM9J1400233</t>
  </si>
  <si>
    <t>1GNES16S146112198</t>
  </si>
  <si>
    <t>Base/Acura Watch Plus Package</t>
  </si>
  <si>
    <t>5J8TB3H36HL009238</t>
  </si>
  <si>
    <t>2G1WB58K279314801</t>
  </si>
  <si>
    <t>3VV1B7AX3LM056875</t>
  </si>
  <si>
    <t>1HGCV1F48MA024806</t>
  </si>
  <si>
    <t>JTHBK1EG5B2418977</t>
  </si>
  <si>
    <t>1GNSKKKC7FR114076</t>
  </si>
  <si>
    <t>5N1AZ2BS6LN101115</t>
  </si>
  <si>
    <t>5N1AT2MV7JC778949</t>
  </si>
  <si>
    <t>2HKRW6H35KH205407</t>
  </si>
  <si>
    <t>CAV Federal/Canada</t>
  </si>
  <si>
    <t>JM3TB2BA1F0467226</t>
  </si>
  <si>
    <t>1C6RR6FG3MS564005</t>
  </si>
  <si>
    <t>1FAFP53U74A118926</t>
  </si>
  <si>
    <t>LRBFZNR4XND168830</t>
  </si>
  <si>
    <t>WBAEH13496CR46010</t>
  </si>
  <si>
    <t>1GTP9EEL6LZ309671</t>
  </si>
  <si>
    <t>LE2 - DI: Direct Injection, VVT: Variable Valve Timing, ALUM, GEN 1</t>
  </si>
  <si>
    <t>KL4CJ1SM0HB160695</t>
  </si>
  <si>
    <t>1FTEW1CP6GFA46037</t>
  </si>
  <si>
    <t>1GKS2CKJ1GR381491</t>
  </si>
  <si>
    <t>1N4AL3AP4JC119782</t>
  </si>
  <si>
    <t>5NPEB4AC5BH220062</t>
  </si>
  <si>
    <t>2G1WA5EK8A1104622</t>
  </si>
  <si>
    <t>X4</t>
  </si>
  <si>
    <t>5UXUJ3C59KLG57406</t>
  </si>
  <si>
    <t>KNDJT2A66C7379723</t>
  </si>
  <si>
    <t>1GNFC13097J406311</t>
  </si>
  <si>
    <t>1G1PC5SB9F7177642</t>
  </si>
  <si>
    <t>1G1ZB5ST8JF209211</t>
  </si>
  <si>
    <t>1FMCU0GX5DUA23644</t>
  </si>
  <si>
    <t>2C4RC1GG8HR504773</t>
  </si>
  <si>
    <t>Continental</t>
  </si>
  <si>
    <t>1LN6L9RP7K5602143</t>
  </si>
  <si>
    <t>5N1DR2MM9HC637474</t>
  </si>
  <si>
    <t>1GCCS19W2Y8206602</t>
  </si>
  <si>
    <t>R-Dynamic SE</t>
  </si>
  <si>
    <t>SALYL2FV3KA208095</t>
  </si>
  <si>
    <t>JHMZF1D42FS001722</t>
  </si>
  <si>
    <t>1GCGTDEN1L1202720</t>
  </si>
  <si>
    <t>1C4RDJDG3KC764645</t>
  </si>
  <si>
    <t>SLT Standard Edition</t>
  </si>
  <si>
    <t>1GKS1DKC6LR277499</t>
  </si>
  <si>
    <t>3C6TRVDGXEE126511</t>
  </si>
  <si>
    <t>2GNALBEK3F6371243</t>
  </si>
  <si>
    <t>1FTFW1ET5DFA90279</t>
  </si>
  <si>
    <t>3LN6L2G93ER818035</t>
  </si>
  <si>
    <t>1FM5K7D8XFGC62998</t>
  </si>
  <si>
    <t>7FARW1H83HE031959</t>
  </si>
  <si>
    <t>L20 - Engine Flexible Fuel, Iron</t>
  </si>
  <si>
    <t>1GCWGAFF4H1345285</t>
  </si>
  <si>
    <t>3C6UR5DJ0LG160328</t>
  </si>
  <si>
    <t>1FADP3F29DL136743</t>
  </si>
  <si>
    <t>1FAHP3F25CL256135</t>
  </si>
  <si>
    <t>JN8AZ2AF1R9765045</t>
  </si>
  <si>
    <t>3VWDX7AJ9BM326714</t>
  </si>
  <si>
    <t>3N1AB8DV2MY332040</t>
  </si>
  <si>
    <t>SE, SEL, SKY, SAM</t>
  </si>
  <si>
    <t>JA4ATWAA6PZ027984</t>
  </si>
  <si>
    <t>FE, LXS</t>
  </si>
  <si>
    <t>3KPF24AD8ME335243</t>
  </si>
  <si>
    <t>JHLRE3H51AC001672</t>
  </si>
  <si>
    <t>1N6BA1F45GN512384</t>
  </si>
  <si>
    <t>JM3KE2CY8G0806354</t>
  </si>
  <si>
    <t>250C</t>
  </si>
  <si>
    <t>JTHFF2C21F2533536</t>
  </si>
  <si>
    <t>5NPE34AF2FH252321</t>
  </si>
  <si>
    <t>JF1GPAC63CH228909</t>
  </si>
  <si>
    <t>KNDPM3AC2J7383722</t>
  </si>
  <si>
    <t>5XXGT4L39JG251702</t>
  </si>
  <si>
    <t>1GNKREED4BJ384487</t>
  </si>
  <si>
    <t>5YFBURHEXKP910961</t>
  </si>
  <si>
    <t>5XXGM4A79EG344678</t>
  </si>
  <si>
    <t>5NPE24AF0FH213519</t>
  </si>
  <si>
    <t>KL4AMDSL1SB037857</t>
  </si>
  <si>
    <t>JTEPU5JR4R6245869</t>
  </si>
  <si>
    <t>Ultra Luxury</t>
  </si>
  <si>
    <t>1GYFK23229R109270</t>
  </si>
  <si>
    <t>5TFCZ5AN5GX039100</t>
  </si>
  <si>
    <t>YV4CZ982081460162</t>
  </si>
  <si>
    <t>1GTG6EEN7N1260864</t>
  </si>
  <si>
    <t>1FTBR1Y88RKA33652</t>
  </si>
  <si>
    <t>1FT7W2BTXHEE95225</t>
  </si>
  <si>
    <t>3N1AB8CV2RY245408</t>
  </si>
  <si>
    <t>1C6JJTBG5ML549749</t>
  </si>
  <si>
    <t>JF2GTANC1KH352072</t>
  </si>
  <si>
    <t>WBA73BJ01PWY00696</t>
  </si>
  <si>
    <t>1FTEW1C57KFA27732</t>
  </si>
  <si>
    <t>Popular/Turbo Base/Turbo Leather</t>
  </si>
  <si>
    <t>5XYZUDLB3GG307103</t>
  </si>
  <si>
    <t>2LMTJ8LP2GBL72885</t>
  </si>
  <si>
    <t>1GKDT13S132152524</t>
  </si>
  <si>
    <t>19UUA8F51AA010680</t>
  </si>
  <si>
    <t>KNMAT2MV9HP613993</t>
  </si>
  <si>
    <t>1FMCU0HX7DUC46248</t>
  </si>
  <si>
    <t>5N1AR2MM5GC628952</t>
  </si>
  <si>
    <t>1FTNE1ZM5FKA17263</t>
  </si>
  <si>
    <t>5NPD84LFXJH327690</t>
  </si>
  <si>
    <t>Stinger</t>
  </si>
  <si>
    <t>TGDI Theta III</t>
  </si>
  <si>
    <t>KNAE35LD3P6128682</t>
  </si>
  <si>
    <t>3C4NJDAN0PT508258</t>
  </si>
  <si>
    <t>LE2 - Direct Injection, Variable Valve Timing, ALUM, GEN 1</t>
  </si>
  <si>
    <t>KL4CJGSM6KB791025</t>
  </si>
  <si>
    <t>3GTUUCED1PG337639</t>
  </si>
  <si>
    <t>KNDJP3A58J7583020</t>
  </si>
  <si>
    <t>1G1PH5SC1C7247334</t>
  </si>
  <si>
    <t>3TYKB5FN4RT004618</t>
  </si>
  <si>
    <t>1N6AD0EV7FN763686</t>
  </si>
  <si>
    <t>1GT49SEY0MF192881</t>
  </si>
  <si>
    <t>1G1BE5SM4H7210331</t>
  </si>
  <si>
    <t>3GCPDKEK3RG296049</t>
  </si>
  <si>
    <t>WA1LHAF77HD051400</t>
  </si>
  <si>
    <t>1C4NJRFB0FD168318</t>
  </si>
  <si>
    <t>1G1JG5SB6F4185063</t>
  </si>
  <si>
    <t>1C4RDHDG1CC330623</t>
  </si>
  <si>
    <t>JN8AT2MV3LW115419</t>
  </si>
  <si>
    <t>4T1BF1FK9CU617489</t>
  </si>
  <si>
    <t>1GNSKGKL4PR295202</t>
  </si>
  <si>
    <t>5GAKRBED9BJ405343</t>
  </si>
  <si>
    <t>2T3F1RFV5RW448094</t>
  </si>
  <si>
    <t>WBA1F9C56FVW98380</t>
  </si>
  <si>
    <t>1GNERKKW4KJ182363</t>
  </si>
  <si>
    <t>1FTZR45EX2TA58482</t>
  </si>
  <si>
    <t>1FMEU73876UA83251</t>
  </si>
  <si>
    <t>3GCPYCEK1NG149474</t>
  </si>
  <si>
    <t>1GYS4BKJ2GR301660</t>
  </si>
  <si>
    <t>5YFBURHE6GP432481</t>
  </si>
  <si>
    <t>4T4BE46K79R075148</t>
  </si>
  <si>
    <t>1.6L Ti-VCT</t>
  </si>
  <si>
    <t>3FADP4BJ0JM124784</t>
  </si>
  <si>
    <t>5TDZKRFH4GS122130</t>
  </si>
  <si>
    <t>5GAKRCKD0EJ283101</t>
  </si>
  <si>
    <t>1C4RJKBG8N8630237</t>
  </si>
  <si>
    <t>Clubman</t>
  </si>
  <si>
    <t>WMWZG3C57CTY32009</t>
  </si>
  <si>
    <t>1G1BE5SM3G7235946</t>
  </si>
  <si>
    <t>3GNFK16Z84G108486</t>
  </si>
  <si>
    <t>1FTEW1CP4GKD72975</t>
  </si>
  <si>
    <t>5UXWX5C55BL706732</t>
  </si>
  <si>
    <t>JN1EV7AP8JM362232</t>
  </si>
  <si>
    <t>JTKDE167290288428</t>
  </si>
  <si>
    <t>3C4NJDCB4LT164687</t>
  </si>
  <si>
    <t>4M2CU97G39KJ25305</t>
  </si>
  <si>
    <t>1YVFP80C855M32368</t>
  </si>
  <si>
    <t>1G1ZG57B69F144730</t>
  </si>
  <si>
    <t>3GNAXKEG7RS122367</t>
  </si>
  <si>
    <t>4T1BF1FK3FU491179</t>
  </si>
  <si>
    <t>3FMCR9B65PRD84498</t>
  </si>
  <si>
    <t>5J6RW1H51MA008145</t>
  </si>
  <si>
    <t>2C3KA63H36H365663</t>
  </si>
  <si>
    <t>JTEFU5JR4P5295220</t>
  </si>
  <si>
    <t>3N1AB7AP9GY323436</t>
  </si>
  <si>
    <t>1GNFC13J07R120633</t>
  </si>
  <si>
    <t>1FTFW1CT6DKF01991</t>
  </si>
  <si>
    <t>WBA3A5C52EF605542</t>
  </si>
  <si>
    <t>3TMCZ5AN2NM460209</t>
  </si>
  <si>
    <t>1HGCR2F80EA243208</t>
  </si>
  <si>
    <t>2HGFC2F82KH560998</t>
  </si>
  <si>
    <t>SE/Aero</t>
  </si>
  <si>
    <t>1C3CDFAA8DD178687</t>
  </si>
  <si>
    <t>1FTKR1AD5BPA29137</t>
  </si>
  <si>
    <t>JF2GTAEC5PH203462</t>
  </si>
  <si>
    <t>W1Y40CHY8PT144591</t>
  </si>
  <si>
    <t>4T1BK3DB6BU412608</t>
  </si>
  <si>
    <t>3GCPDBEKXPG130205</t>
  </si>
  <si>
    <t>3C4PDCAB3DT560642</t>
  </si>
  <si>
    <t>JM3TCBAY9N0613494</t>
  </si>
  <si>
    <t>AXVA70L</t>
  </si>
  <si>
    <t>JTNB11HK3J3020336</t>
  </si>
  <si>
    <t>1GNSCJKC0HR292339</t>
  </si>
  <si>
    <t>KMHL64JA7RA411179</t>
  </si>
  <si>
    <t>1N4BL4DVXPN372882</t>
  </si>
  <si>
    <t>5XXGT4L39JG212916</t>
  </si>
  <si>
    <t>1FMSK7DH6LGC46148</t>
  </si>
  <si>
    <t>2C3CDXBGXFH752382</t>
  </si>
  <si>
    <t>SE - FWD</t>
  </si>
  <si>
    <t>MAJ3S2GE4MC450118</t>
  </si>
  <si>
    <t>2T3Y1RFV9MC144902</t>
  </si>
  <si>
    <t>1FT7W2AT3EEB17339</t>
  </si>
  <si>
    <t>Premium AWP</t>
  </si>
  <si>
    <t>JF2SHBDC6CH417583</t>
  </si>
  <si>
    <t>1LNHL9EK3DG604644</t>
  </si>
  <si>
    <t>TRN240L/TRN245L/GRN245L</t>
  </si>
  <si>
    <t>5TFUX4ENXBX008478</t>
  </si>
  <si>
    <t>USK51L/USK52L/USK56L/USK57L</t>
  </si>
  <si>
    <t>5TFDY5F18LX879931</t>
  </si>
  <si>
    <t>WBAFR7C58BC807719</t>
  </si>
  <si>
    <t>KNAG64J79S5349760</t>
  </si>
  <si>
    <t>3VWDB7AJ5HM206271</t>
  </si>
  <si>
    <t>MG5+MH1</t>
  </si>
  <si>
    <t>WD3PE8CB1C5674073</t>
  </si>
  <si>
    <t>JTDKN3DU6C1586680</t>
  </si>
  <si>
    <t>5FNYF3H48FB003393</t>
  </si>
  <si>
    <t>1FAHP3FN1AW134331</t>
  </si>
  <si>
    <t>2FMDK3KC8DBE25342</t>
  </si>
  <si>
    <t>SEL Convenience Pkg</t>
  </si>
  <si>
    <t>5NMJFCAE3NH127864</t>
  </si>
  <si>
    <t>19XFB2F9XFE067369</t>
  </si>
  <si>
    <t>KL7CJKSB7GB583425</t>
  </si>
  <si>
    <t>1G1ZE5STXGF321217</t>
  </si>
  <si>
    <t>3FADP0L32AR301573</t>
  </si>
  <si>
    <t>1GCGTDEN1N1248888</t>
  </si>
  <si>
    <t>E350 4MATIC</t>
  </si>
  <si>
    <t>W1KLF4HB8SA115151</t>
  </si>
  <si>
    <t>JN8AS5MV4CW352070</t>
  </si>
  <si>
    <t>1C6RR6LG7ES121961</t>
  </si>
  <si>
    <t>5XYPG4A37LG674106</t>
  </si>
  <si>
    <t>4T1BE46K79U849585</t>
  </si>
  <si>
    <t>4T1BE46K09U303372</t>
  </si>
  <si>
    <t>KNDJX3A55G7864586</t>
  </si>
  <si>
    <t>1FT8W3DT4HEE82624</t>
  </si>
  <si>
    <t>JTEMU5JR0R6280833</t>
  </si>
  <si>
    <t>7SAYGDEE9RF149843</t>
  </si>
  <si>
    <t>5NMJF3AE9NH123933</t>
  </si>
  <si>
    <t>WDDHF5KB9GB197980</t>
  </si>
  <si>
    <t>4T1BF3EK9BU184221</t>
  </si>
  <si>
    <t>Model 3</t>
  </si>
  <si>
    <t>5YJ3E1EA7KF402950</t>
  </si>
  <si>
    <t>GLS, GS</t>
  </si>
  <si>
    <t>KMHCT5AE1DU087879</t>
  </si>
  <si>
    <t>4T1C11AK2PU766228</t>
  </si>
  <si>
    <t>1C3CCCDG2FN627795</t>
  </si>
  <si>
    <t>5LMJJ2LT3MEL10387</t>
  </si>
  <si>
    <t>3C7WRNEL9JG185326</t>
  </si>
  <si>
    <t>1FMJU1J86REA24768</t>
  </si>
  <si>
    <t>1FT8W3BN5RED24251</t>
  </si>
  <si>
    <t>5J6RM3H36CL008760</t>
  </si>
  <si>
    <t>1N4BA41E36C849088</t>
  </si>
  <si>
    <t>5J6RM4H57GL135501</t>
  </si>
  <si>
    <t>3N1CN7AP8FL913493</t>
  </si>
  <si>
    <t>SE w/ Tech w/ Sunroof Pkg.</t>
  </si>
  <si>
    <t>1V2JR2CA3MC540424</t>
  </si>
  <si>
    <t>KM8K12AA1MU734259</t>
  </si>
  <si>
    <t>3N1CN8EV3LL860423</t>
  </si>
  <si>
    <t>1FAHP35N39W138328</t>
  </si>
  <si>
    <t>GSX-R1000</t>
  </si>
  <si>
    <t>L/ZL</t>
  </si>
  <si>
    <t>Motorcycle - Street</t>
  </si>
  <si>
    <t>T717-</t>
  </si>
  <si>
    <t>JS1GT78A1D2101225</t>
  </si>
  <si>
    <t>5TDZKRFH5GS159218</t>
  </si>
  <si>
    <t>1GNSCCKC7HR229444</t>
  </si>
  <si>
    <t>5J6RM3H70FL001696</t>
  </si>
  <si>
    <t>3TMAZ5CN0NM180003</t>
  </si>
  <si>
    <t>3/4 ton base model</t>
  </si>
  <si>
    <t>5GRGN23818H106580</t>
  </si>
  <si>
    <t>1GNSKHKC6KR143937</t>
  </si>
  <si>
    <t>MULLEN AUTOMOTIVE INC.</t>
  </si>
  <si>
    <t>ONE</t>
  </si>
  <si>
    <t>UD1</t>
  </si>
  <si>
    <t>EV Van</t>
  </si>
  <si>
    <t>7TZ111C12RR000206</t>
  </si>
  <si>
    <t>5N1AN0NU7AC516353</t>
  </si>
  <si>
    <t>3GKALMEX3KL146833</t>
  </si>
  <si>
    <t>LX w/Popular Pkg</t>
  </si>
  <si>
    <t>KNDPBCACXG7856037</t>
  </si>
  <si>
    <t>1G1ZD5ST7JF272584</t>
  </si>
  <si>
    <t>3VV3B7AX6MM066522</t>
  </si>
  <si>
    <t>1C6RR7FT6DS699742</t>
  </si>
  <si>
    <t>1C6RR6TT1GS215897</t>
  </si>
  <si>
    <t>1G1PE5SBXG7146847</t>
  </si>
  <si>
    <t>2T2GK31U28C038936</t>
  </si>
  <si>
    <t>5XYZU3LBXEG228793</t>
  </si>
  <si>
    <t>Rebel</t>
  </si>
  <si>
    <t>1C6RR7YT1GS200315</t>
  </si>
  <si>
    <t>1G1PA5SH2E7143633</t>
  </si>
  <si>
    <t>1FTEW1EG9JKE07241</t>
  </si>
  <si>
    <t>1G1BC5SM7H7155069</t>
  </si>
  <si>
    <t>19XFC2F51GE077087</t>
  </si>
  <si>
    <t>5N1BT3BB7RC695312</t>
  </si>
  <si>
    <t>1FTEW1C57JFC86395</t>
  </si>
  <si>
    <t>1C4BJWCG1FL566872</t>
  </si>
  <si>
    <t>JN8AR05S1VW183065</t>
  </si>
  <si>
    <t>WBA5A5C55FD525013</t>
  </si>
  <si>
    <t>1C4PJMCS9GW242017</t>
  </si>
  <si>
    <t>1FTFW3LD8RFA62734</t>
  </si>
  <si>
    <t>WD</t>
  </si>
  <si>
    <t>1C4RDHDG7RC118348</t>
  </si>
  <si>
    <t>3GCUKTEC5HG410901</t>
  </si>
  <si>
    <t>3GNKBDR40RS171182</t>
  </si>
  <si>
    <t>5XYZU3LB6EG225549</t>
  </si>
  <si>
    <t>1J4RR4GT8BC536758</t>
  </si>
  <si>
    <t>3LNDL2L32BR752632</t>
  </si>
  <si>
    <t>1LZ/1SS</t>
  </si>
  <si>
    <t>1G1FE1R73M0104871</t>
  </si>
  <si>
    <t>1FTEW1CP6FKE97085</t>
  </si>
  <si>
    <t>JTDKN3DU9E1804081</t>
  </si>
  <si>
    <t>3GCEC13J78G237972</t>
  </si>
  <si>
    <t>3N1CP5BV1ML475666</t>
  </si>
  <si>
    <t>1GCEC14W0WZ264163</t>
  </si>
  <si>
    <t>1C6HJTAGXNL122049</t>
  </si>
  <si>
    <t>1GNKRGED0CJ104089</t>
  </si>
  <si>
    <t>JTEBU14R258043710</t>
  </si>
  <si>
    <t>1GCWGFCF2F1220185</t>
  </si>
  <si>
    <t>1G1JC5SB3G4115193</t>
  </si>
  <si>
    <t>Ariya Hatchback</t>
  </si>
  <si>
    <t>ENGAGE/EVOLVE/EMPOWER</t>
  </si>
  <si>
    <t>Motor</t>
  </si>
  <si>
    <t>JN1BF0BA1RM432490</t>
  </si>
  <si>
    <t>1G1PC5SB8F7111857</t>
  </si>
  <si>
    <t>1HGCR2F80DA106235</t>
  </si>
  <si>
    <t>3C4PDCEG7ET312501</t>
  </si>
  <si>
    <t>2C4RC1CG7ER143702</t>
  </si>
  <si>
    <t>5XXGN4A7XDG253835</t>
  </si>
  <si>
    <t>3N1CP5BV6NL497213</t>
  </si>
  <si>
    <t>2GNAXTEV5K6221956</t>
  </si>
  <si>
    <t>1G11E5SA7DF325698</t>
  </si>
  <si>
    <t>Five Hundred</t>
  </si>
  <si>
    <t>1FAHP271X7G134157</t>
  </si>
  <si>
    <t>5N1BT3BA9PC929535</t>
  </si>
  <si>
    <t>1FTEX2LP1SKE01635</t>
  </si>
  <si>
    <t>JN8AS5MT4FW160246</t>
  </si>
  <si>
    <t>JTHBJ46GX82170026</t>
  </si>
  <si>
    <t>CAV Federal</t>
  </si>
  <si>
    <t>JM3TB38A180138803</t>
  </si>
  <si>
    <t>1FAFP44481F197479</t>
  </si>
  <si>
    <t>1FMSK8DH5LGB59167</t>
  </si>
  <si>
    <t>1C4HJXDG5PW671350</t>
  </si>
  <si>
    <t>All Terrain 2</t>
  </si>
  <si>
    <t>1GKKNVLS8HZ136828</t>
  </si>
  <si>
    <t>KL4AMDSLXSB006560</t>
  </si>
  <si>
    <t>MCV30L</t>
  </si>
  <si>
    <t>3MZ</t>
  </si>
  <si>
    <t>JTHBA30G545008803</t>
  </si>
  <si>
    <t>1FT8W2BT6LEC39533</t>
  </si>
  <si>
    <t>3GCPDKEK4NG591221</t>
  </si>
  <si>
    <t>1GYS3BKJXKR219834</t>
  </si>
  <si>
    <t>1FMCU0JX7EUC29266</t>
  </si>
  <si>
    <t>1GCWGAFP3R1272355</t>
  </si>
  <si>
    <t>3C4NJDDN1PT565063</t>
  </si>
  <si>
    <t>LX, EX</t>
  </si>
  <si>
    <t>KNAFX4A8XE5085700</t>
  </si>
  <si>
    <t>1FAHP3FN9AW198701</t>
  </si>
  <si>
    <t>3GCUDFED9PG127758</t>
  </si>
  <si>
    <t>JF2SJADC9FH490059</t>
  </si>
  <si>
    <t>JTMBD33V475073181</t>
  </si>
  <si>
    <t>GLE350 4MATIC</t>
  </si>
  <si>
    <t>4JGFB4KE6NA790826</t>
  </si>
  <si>
    <t>WAUEFGFF8F1009022</t>
  </si>
  <si>
    <t>1GKKNPLS4KZ180408</t>
  </si>
  <si>
    <t>1D7RV1CT8AS122802</t>
  </si>
  <si>
    <t>JM3ER2BM5B0373214</t>
  </si>
  <si>
    <t>2GCVKPEC6K1198358</t>
  </si>
  <si>
    <t>1G1PJ5SC6C7360877</t>
  </si>
  <si>
    <t>3FAHP0HA2AR170251</t>
  </si>
  <si>
    <t>1C4NJPBA8ED576386</t>
  </si>
  <si>
    <t>KM8R54GE4PU538765</t>
  </si>
  <si>
    <t>1G1ZC5ST9MF085323</t>
  </si>
  <si>
    <t>4T1B11HKXKU712458</t>
  </si>
  <si>
    <t>WRX base+L</t>
  </si>
  <si>
    <t>DIB</t>
  </si>
  <si>
    <t>JF1VA1A63K9816958</t>
  </si>
  <si>
    <t>GDI KAPPA</t>
  </si>
  <si>
    <t>KMHLN4AJ3PU068109</t>
  </si>
  <si>
    <t>XL SLT</t>
  </si>
  <si>
    <t>1GKS1KE05CR188304</t>
  </si>
  <si>
    <t>2CXL</t>
  </si>
  <si>
    <t>5GAKRCED8BJ295973</t>
  </si>
  <si>
    <t>1HGFA16827L043727</t>
  </si>
  <si>
    <t>1C6RR7GT4HS646784</t>
  </si>
  <si>
    <t>1GCPYFED2KZ117731</t>
  </si>
  <si>
    <t>1C6RR7YT7HS811256</t>
  </si>
  <si>
    <t>1C6RD6GT6CS181331</t>
  </si>
  <si>
    <t>ROYAL ENFIELD</t>
  </si>
  <si>
    <t>Continental GT</t>
  </si>
  <si>
    <t>Continental GT, Interceptor</t>
  </si>
  <si>
    <t>P1-648</t>
  </si>
  <si>
    <t>ME3FPN47XNK703345</t>
  </si>
  <si>
    <t>KL4CJESB0LB074771</t>
  </si>
  <si>
    <t>KNAGM4A79C5281449</t>
  </si>
  <si>
    <t>JM3TB3CV9F0457745</t>
  </si>
  <si>
    <t>quattro Premium, quattro Premium Plus</t>
  </si>
  <si>
    <t>WAULF78K79A125107</t>
  </si>
  <si>
    <t>Clarity</t>
  </si>
  <si>
    <t>PHEV</t>
  </si>
  <si>
    <t>LEB3(H4)</t>
  </si>
  <si>
    <t>JHMZC5F19JC005305</t>
  </si>
  <si>
    <t>5N1DR3AA6NC229655</t>
  </si>
  <si>
    <t>1GNKVGKD4HJ277797</t>
  </si>
  <si>
    <t>5XYKT3A65EG488383</t>
  </si>
  <si>
    <t>1G1JD6SB2L4108488</t>
  </si>
  <si>
    <t>4T1BF1FK8GU211273</t>
  </si>
  <si>
    <t>5FNRL5H68DB023280</t>
  </si>
  <si>
    <t>1G1ZD5STXRF151897</t>
  </si>
  <si>
    <t>1FM5K8HT9GGB31602</t>
  </si>
  <si>
    <t>KM8J33A20GU179894</t>
  </si>
  <si>
    <t>1GNSCBKC8GR212287</t>
  </si>
  <si>
    <t>KMHLM4DG2RU808304</t>
  </si>
  <si>
    <t>1FADP3M20HL249635</t>
  </si>
  <si>
    <t>1GCCS14Z1R8136500</t>
  </si>
  <si>
    <t>1GKKNMLS6KZ219059</t>
  </si>
  <si>
    <t>JN8AF5MR9DT218407</t>
  </si>
  <si>
    <t>5BZBF0AA6EN161476</t>
  </si>
  <si>
    <t>1FTVW1EL4NWG14812</t>
  </si>
  <si>
    <t>2HGFC1E51LH702146</t>
  </si>
  <si>
    <t>1G1BC5SM2H7148594</t>
  </si>
  <si>
    <t>2HGFE2F52NH574050</t>
  </si>
  <si>
    <t>Delux Grade</t>
  </si>
  <si>
    <t>TRN245L/GRN245L</t>
  </si>
  <si>
    <t>5TFLU4ENXFX134480</t>
  </si>
  <si>
    <t>1N4AA51E09C816491</t>
  </si>
  <si>
    <t>1GYS4JKJ5GR244736</t>
  </si>
  <si>
    <t>LUW - E85 MAX</t>
  </si>
  <si>
    <t>1G1PC5SHXG7204837</t>
  </si>
  <si>
    <t>1GCGSDE36G1376659</t>
  </si>
  <si>
    <t>2T3F1RFV2RW469291</t>
  </si>
  <si>
    <t>1GTUUEE80PZ269705</t>
  </si>
  <si>
    <t>JN8CS1MU9GM670468</t>
  </si>
  <si>
    <t>JN8AY2BB7R9854357</t>
  </si>
  <si>
    <t>1GCGG25V651239323</t>
  </si>
  <si>
    <t>1G11C5SL9FF229212</t>
  </si>
  <si>
    <t>1FTEW1EPXPFC06773</t>
  </si>
  <si>
    <t>1FT8W2BT0PEC41820</t>
  </si>
  <si>
    <t>54DB4W1B5CS802631</t>
  </si>
  <si>
    <t>1C4HJWDG6GL151010</t>
  </si>
  <si>
    <t>1C6RR7FT2DS710638</t>
  </si>
  <si>
    <t>5XXGT4L39LG443057</t>
  </si>
  <si>
    <t>5N1AT3BB7MC845410</t>
  </si>
  <si>
    <t>3N1AB7AP3KY427929</t>
  </si>
  <si>
    <t>300 Touring</t>
  </si>
  <si>
    <t>2C3CCARG5MH683524</t>
  </si>
  <si>
    <t>1FMCU9H93NUA58480</t>
  </si>
  <si>
    <t>3GKALXEG4PL121643</t>
  </si>
  <si>
    <t>GL - Middle-low</t>
  </si>
  <si>
    <t>KNDPBCAC4F7782354</t>
  </si>
  <si>
    <t>EX-L with RES</t>
  </si>
  <si>
    <t>5FNYF4H67CB044018</t>
  </si>
  <si>
    <t>1GTU9CED8MZ345721</t>
  </si>
  <si>
    <t>1FA6P8TH7M5116428</t>
  </si>
  <si>
    <t>1HGCV1F59NA023769</t>
  </si>
  <si>
    <t>KM8J3CAL2KU022479</t>
  </si>
  <si>
    <t>JN8AY2ND8H9005477</t>
  </si>
  <si>
    <t>1FTFW1E53MKD22547</t>
  </si>
  <si>
    <t>1C4RJHAG9PC641719</t>
  </si>
  <si>
    <t>4T1C11AKXMU616105</t>
  </si>
  <si>
    <t>1N4AL3AP3JC174949</t>
  </si>
  <si>
    <t>1G4PP5SK1E4233001</t>
  </si>
  <si>
    <t>E350 4-MATIC</t>
  </si>
  <si>
    <t>WDDHH8HB7BA273441</t>
  </si>
  <si>
    <t>2C4RC1CG8FR656118</t>
  </si>
  <si>
    <t>KL79MRSL3MB176765</t>
  </si>
  <si>
    <t>1N4AL3AP2DN492540</t>
  </si>
  <si>
    <t>1G1ZD5ST4PF187663</t>
  </si>
  <si>
    <t>1C4HJWFG6GL254697</t>
  </si>
  <si>
    <t>2GNFLEEK8G6208998</t>
  </si>
  <si>
    <t>Azera</t>
  </si>
  <si>
    <t>Azera tech</t>
  </si>
  <si>
    <t>GDI Lambda - II</t>
  </si>
  <si>
    <t>KMHFH4JG2DA262698</t>
  </si>
  <si>
    <t>1G1ZB5ST6PF248372</t>
  </si>
  <si>
    <t>1C6SRFJT3KN584207</t>
  </si>
  <si>
    <t>1C4RJFLT8JC164951</t>
  </si>
  <si>
    <t>1GT12REY5JF186795</t>
  </si>
  <si>
    <t>1GCUYGED4LZ367904</t>
  </si>
  <si>
    <t>WAUANAF45HA076631</t>
  </si>
  <si>
    <t>KNDJN2A21H7502326</t>
  </si>
  <si>
    <t>5NPDH4AE5EH510124</t>
  </si>
  <si>
    <t>2T2BZMCA8HC105909</t>
  </si>
  <si>
    <t>1ZVBP8CF4E5274909</t>
  </si>
  <si>
    <t>2G1105S35J9155376</t>
  </si>
  <si>
    <t>1FTFX1EF8DKE17031</t>
  </si>
  <si>
    <t>KL4CJASB8JB556569</t>
  </si>
  <si>
    <t>C5</t>
  </si>
  <si>
    <t>5000 Medium Duty</t>
  </si>
  <si>
    <t>1GBE5C1205F500290</t>
  </si>
  <si>
    <t>2C4RDGCG0ER242149</t>
  </si>
  <si>
    <t>1FTEF14N7SNA93086</t>
  </si>
  <si>
    <t>4T1BF3EK7AU548568</t>
  </si>
  <si>
    <t>1G1JF5SB6L4112158</t>
  </si>
  <si>
    <t>JN1BJ1CP1HW029703</t>
  </si>
  <si>
    <t>LY6</t>
  </si>
  <si>
    <t>1GTHK29K18E104637</t>
  </si>
  <si>
    <t>2FMDK3KCXDBB66143</t>
  </si>
  <si>
    <t>1GKKNRL40PZ105175</t>
  </si>
  <si>
    <t>5FNRL6H5XLB007786</t>
  </si>
  <si>
    <t>1GKS1HKJ1GR410617</t>
  </si>
  <si>
    <t>2GNALBEK1H1500631</t>
  </si>
  <si>
    <t>1GCRCREC5FZ185494</t>
  </si>
  <si>
    <t>1FTFW1CT0BFB46578</t>
  </si>
  <si>
    <t>1FTEX1EP7KKD08786</t>
  </si>
  <si>
    <t>SE w/ Technology</t>
  </si>
  <si>
    <t>1V2WR2CA7RC583371</t>
  </si>
  <si>
    <t>1FBAX2YG5PKB08002</t>
  </si>
  <si>
    <t>1HGCR2F39HA210233</t>
  </si>
  <si>
    <t>1GT12TEG4GF297609</t>
  </si>
  <si>
    <t>JTEPU5JR6R6229866</t>
  </si>
  <si>
    <t>RC</t>
  </si>
  <si>
    <t>GSC10L/GSC15L/ASC10L/GSC16L</t>
  </si>
  <si>
    <t>JTHHE5BC8F5003652</t>
  </si>
  <si>
    <t>1GKKNSLS9HZ174969</t>
  </si>
  <si>
    <t>WAUENAF45HN008386</t>
  </si>
  <si>
    <t>1GCUYDED3KZ111539</t>
  </si>
  <si>
    <t>1FTEW1EP2FKD01902</t>
  </si>
  <si>
    <t>1FMCU0GD2HUB52534</t>
  </si>
  <si>
    <t>1C6SRFJP0SN578982</t>
  </si>
  <si>
    <t>1FMCU9G93HUC89353</t>
  </si>
  <si>
    <t>3KPF24AD4RE750485</t>
  </si>
  <si>
    <t>1C3CCBCG8DN586680</t>
  </si>
  <si>
    <t>WBA3B3C5XDF541458</t>
  </si>
  <si>
    <t>3N1AB8BV6RY373992</t>
  </si>
  <si>
    <t>1C4PJMBX7LD528855</t>
  </si>
  <si>
    <t>YAMAHA</t>
  </si>
  <si>
    <t>XV1600 Road Star Classic</t>
  </si>
  <si>
    <t>AT</t>
  </si>
  <si>
    <t>JYAVP07E71A005724</t>
  </si>
  <si>
    <t>1FMJK1LT1JEA48942</t>
  </si>
  <si>
    <t>LTG - Spark ignited Direct Injection, Variable Valve Timing, E85 MAX</t>
  </si>
  <si>
    <t>W04GP6SX0J1064262</t>
  </si>
  <si>
    <t>2G1WF5EK1B1264764</t>
  </si>
  <si>
    <t>1GKS2CKJ9KR398662</t>
  </si>
  <si>
    <t>1FT8W3DM1RED37065</t>
  </si>
  <si>
    <t>JA4AD3A33JZ037523</t>
  </si>
  <si>
    <t>1D7HA16DX4J166225</t>
  </si>
  <si>
    <t>JTHBK1EG6B2438056</t>
  </si>
  <si>
    <t>LUXE</t>
  </si>
  <si>
    <t>3.0L T</t>
  </si>
  <si>
    <t>JN1EV7BP7MM705115</t>
  </si>
  <si>
    <t>1C4NJPFA7ED666669</t>
  </si>
  <si>
    <t>2T3F1RFV8RC458264</t>
  </si>
  <si>
    <t>KNDPB3AC6E7580775</t>
  </si>
  <si>
    <t>LDT</t>
  </si>
  <si>
    <t>3VVUX7B27PM367670</t>
  </si>
  <si>
    <t>5FNYF3H46BB002480</t>
  </si>
  <si>
    <t>4XE</t>
  </si>
  <si>
    <t>1C4JJXN64PW599547</t>
  </si>
  <si>
    <t>5LMJJ3LT7MEL01598</t>
  </si>
  <si>
    <t>KNMAT2MV6GP701723</t>
  </si>
  <si>
    <t>335i</t>
  </si>
  <si>
    <t>xDrive SA</t>
  </si>
  <si>
    <t>WBA3B9G53ENR92316</t>
  </si>
  <si>
    <t>3N1CN7AP8CL899042</t>
  </si>
  <si>
    <t>1HGCV1F16MA044428</t>
  </si>
  <si>
    <t>1FMCU9D7XCKC53022</t>
  </si>
  <si>
    <t>3FMCR9CN9SRE38383</t>
  </si>
  <si>
    <t>1G1ZB5ST4PF210882</t>
  </si>
  <si>
    <t>2HKRM4H73EH603250</t>
  </si>
  <si>
    <t>3TMAZ5CNXJM069064</t>
  </si>
  <si>
    <t>3GNKBJRS4KS608698</t>
  </si>
  <si>
    <t>3GKALUEG1SL264900</t>
  </si>
  <si>
    <t>4T1BF3EK7BU725167</t>
  </si>
  <si>
    <t>KNDERCAA8P7402709</t>
  </si>
  <si>
    <t>1C6RREFP6SN696780</t>
  </si>
  <si>
    <t>1C4NJRFB6GD586609</t>
  </si>
  <si>
    <t>1FMZU34E2WZB95215</t>
  </si>
  <si>
    <t>GL63 AMG</t>
  </si>
  <si>
    <t>4JGDF7EE2GA664796</t>
  </si>
  <si>
    <t>KM8J33A25GU147863</t>
  </si>
  <si>
    <t>3GCPKSE74DG312186</t>
  </si>
  <si>
    <t>Nitro</t>
  </si>
  <si>
    <t>KA</t>
  </si>
  <si>
    <t>1D4PU4GK3AW174633</t>
  </si>
  <si>
    <t>3GTPUJEK8RG214620</t>
  </si>
  <si>
    <t>2C3CDXBG5PH564984</t>
  </si>
  <si>
    <t>3VV2B7AX0MM110123</t>
  </si>
  <si>
    <t>KL4CJASB1JB698133</t>
  </si>
  <si>
    <t>1FMCU0GX7EUA09231</t>
  </si>
  <si>
    <t>5TDBT48A72S116168</t>
  </si>
  <si>
    <t>1GTW7AFP3R1234110</t>
  </si>
  <si>
    <t>3C4PDCBG8HT510528</t>
  </si>
  <si>
    <t>TT RS</t>
  </si>
  <si>
    <t>TFSO</t>
  </si>
  <si>
    <t>WUACSAFV2J1902048</t>
  </si>
  <si>
    <t>1C6RR7NT5DS503940</t>
  </si>
  <si>
    <t>1FM5K7D89EGB51891</t>
  </si>
  <si>
    <t>1C4BJWDGXFL688564</t>
  </si>
  <si>
    <t>1GKKNLLS0NZ172447</t>
  </si>
  <si>
    <t>1NXBR32E34Z287644</t>
  </si>
  <si>
    <t>1FMCU9BZ7MUA89416</t>
  </si>
  <si>
    <t>NC10-P8H</t>
  </si>
  <si>
    <t>SALK19E76PA085620</t>
  </si>
  <si>
    <t>WDCGG8JB1DG110653</t>
  </si>
  <si>
    <t>1GYS4BKJXGR286874</t>
  </si>
  <si>
    <t>KL7CJLSB6KB917930</t>
  </si>
  <si>
    <t>2HKYF18564H589880</t>
  </si>
  <si>
    <t>1G4HA5EM1BU129056</t>
  </si>
  <si>
    <t>1C4PJMDX0LD605417</t>
  </si>
  <si>
    <t>KNDJP3A51J7512306</t>
  </si>
  <si>
    <t>5YJ3E1EB2LF646368</t>
  </si>
  <si>
    <t>1G11C5SL6EF272002</t>
  </si>
  <si>
    <t>JA4J3UA89PZ058714</t>
  </si>
  <si>
    <t>JN8AY2NE8H9702642</t>
  </si>
  <si>
    <t>3FA6P0H74ER255867</t>
  </si>
  <si>
    <t>XK</t>
  </si>
  <si>
    <t>XKR</t>
  </si>
  <si>
    <t>S/C ULEV</t>
  </si>
  <si>
    <t>SAJWA4EC4AMB36468</t>
  </si>
  <si>
    <t>2FMHK6C84JBA15338</t>
  </si>
  <si>
    <t>1GCVKPEC1JZ381401</t>
  </si>
  <si>
    <t>1FDUF5GY3KEE07045</t>
  </si>
  <si>
    <t>1HGCR2F88EA163770</t>
  </si>
  <si>
    <t>1C4GJWBG3FL630479</t>
  </si>
  <si>
    <t>ZZE132L</t>
  </si>
  <si>
    <t>2T1KR32E48C700176</t>
  </si>
  <si>
    <t>3GCUKREC4EG441457</t>
  </si>
  <si>
    <t>1D4HB38N25F525616</t>
  </si>
  <si>
    <t>5NPE24AFXFH157198</t>
  </si>
  <si>
    <t>3C4NJDDN6PT524864</t>
  </si>
  <si>
    <t>KNDJP3A50G7355067</t>
  </si>
  <si>
    <t>G-Class</t>
  </si>
  <si>
    <t>AMG G63</t>
  </si>
  <si>
    <t>W1NYC7HJ3NX450331</t>
  </si>
  <si>
    <t>KNDJP3A53E7006627</t>
  </si>
  <si>
    <t>1N6BA06A25N543699</t>
  </si>
  <si>
    <t>3GTU2UECXFG494202</t>
  </si>
  <si>
    <t>2G1115S37G9125771</t>
  </si>
  <si>
    <t>1C4BJWEG8HL631572</t>
  </si>
  <si>
    <t>10704412040768</t>
  </si>
  <si>
    <t>3N1CP5CU9KL552027</t>
  </si>
  <si>
    <t>5UX53DP01N9M38683</t>
  </si>
  <si>
    <t>JA4ATUAA1PZ048956</t>
  </si>
  <si>
    <t>1GYKNDR43RZ706941</t>
  </si>
  <si>
    <t>Aspen</t>
  </si>
  <si>
    <t>Limited/Signature</t>
  </si>
  <si>
    <t>HG</t>
  </si>
  <si>
    <t>1A8HX58208F125065</t>
  </si>
  <si>
    <t>JN8AZ18UX9W015837</t>
  </si>
  <si>
    <t>JN8AT2MV9HW020211</t>
  </si>
  <si>
    <t>2C3CDZKG9MH607455</t>
  </si>
  <si>
    <t>4Motion SE w/ Tech</t>
  </si>
  <si>
    <t>1V2HP2CA2MC582961</t>
  </si>
  <si>
    <t>5LMCJ2D97HUL03305</t>
  </si>
  <si>
    <t>3FAHP0JA0CR217256</t>
  </si>
  <si>
    <t>Prius V</t>
  </si>
  <si>
    <t>ZVW41L</t>
  </si>
  <si>
    <t>2ZR-FXE+5JM</t>
  </si>
  <si>
    <t>EV Wagon</t>
  </si>
  <si>
    <t>JTDZN3EU6D3233553</t>
  </si>
  <si>
    <t>1C4PJMBS4GW263844</t>
  </si>
  <si>
    <t>1GT12REG8GF226030</t>
  </si>
  <si>
    <t>3N63M0ZN1GK690762</t>
  </si>
  <si>
    <t>4JGFB4JB4LA236091</t>
  </si>
  <si>
    <t>1G1YB2D45P5107119</t>
  </si>
  <si>
    <t>KNDJP3A54F7794545</t>
  </si>
  <si>
    <t>KM8SR4HF7HU247868</t>
  </si>
  <si>
    <t>Range Rover Evoque</t>
  </si>
  <si>
    <t>Dynamic SE</t>
  </si>
  <si>
    <t>SALZL2FX0RH237335</t>
  </si>
  <si>
    <t>5XYPG4A36JG401865</t>
  </si>
  <si>
    <t>WDDHF5KB1EA824609</t>
  </si>
  <si>
    <t>1GNFC130X7R360392</t>
  </si>
  <si>
    <t>5TFRM5F15BX028833</t>
  </si>
  <si>
    <t>1FTFW1RG1JFD09473</t>
  </si>
  <si>
    <t>1C4RJEBG9EC433334</t>
  </si>
  <si>
    <t>WA1EAAFY8P2121227</t>
  </si>
  <si>
    <t>ZFBHRFBB7M6U48767</t>
  </si>
  <si>
    <t>1FADP3F25DL219795</t>
  </si>
  <si>
    <t>1C6SRFHT4KN607516</t>
  </si>
  <si>
    <t>Ryker</t>
  </si>
  <si>
    <t>Ryker Rally</t>
  </si>
  <si>
    <t>Continuously Variable Transmission (CVT)</t>
  </si>
  <si>
    <t>Motorcycle - Unenclosed Three Wheeled or Open Autocycle [1 Rear Wheel]</t>
  </si>
  <si>
    <t>900 ACE (R)</t>
  </si>
  <si>
    <t>3JB2HEH42RJ000702</t>
  </si>
  <si>
    <t>RIVIAN</t>
  </si>
  <si>
    <t>R1S</t>
  </si>
  <si>
    <t>Adventure</t>
  </si>
  <si>
    <t>7PDSGABA5RN038543</t>
  </si>
  <si>
    <t>2G1FC1E31E9147962</t>
  </si>
  <si>
    <t>1FM5K8D82JGA53995</t>
  </si>
  <si>
    <t>1GNSKJKC3FR284137</t>
  </si>
  <si>
    <t>1GNSCAKC3GR303302</t>
  </si>
  <si>
    <t>1N4BL11D65C240043</t>
  </si>
  <si>
    <t>XLE/XLE Plus/XLE Premium/Touring/Ltd.</t>
  </si>
  <si>
    <t>4T1BK1EB7HU252086</t>
  </si>
  <si>
    <t>3D7JB1ETXBG575802</t>
  </si>
  <si>
    <t>2C4RC1BG4PR531443</t>
  </si>
  <si>
    <t>KL77LHE25RC070522</t>
  </si>
  <si>
    <t>JHLRE48528C007609</t>
  </si>
  <si>
    <t>2T3ZF4DV5AW044317</t>
  </si>
  <si>
    <t>5UXKR2C33H0U24508</t>
  </si>
  <si>
    <t>550i</t>
  </si>
  <si>
    <t>WBAFR9C55CDX79174</t>
  </si>
  <si>
    <t>4S4BTACC7L3113874</t>
  </si>
  <si>
    <t>1GNEVJKW3PJ260497</t>
  </si>
  <si>
    <t>2GNAXJEV8K6224547</t>
  </si>
  <si>
    <t>1C6SRFCT6RN155537</t>
  </si>
  <si>
    <t>5TFJU4GN6BX003240</t>
  </si>
  <si>
    <t>1G6DP5E31D0100789</t>
  </si>
  <si>
    <t>5YFEPMAE9NP316237</t>
  </si>
  <si>
    <t>JTLZE4FE4C1145287</t>
  </si>
  <si>
    <t>1FT7X2A61GEB98142</t>
  </si>
  <si>
    <t>5XXGN4A71CG041985</t>
  </si>
  <si>
    <t>3GNEK13T82G293941</t>
  </si>
  <si>
    <t>JTEDP21A050059455</t>
  </si>
  <si>
    <t>1C6HJTAG4ML506018</t>
  </si>
  <si>
    <t>1GNEVGKW9PJ144921</t>
  </si>
  <si>
    <t>2HKRW2H9XHH676815</t>
  </si>
  <si>
    <t>1FTFX1E5XKKE18363</t>
  </si>
  <si>
    <t>5XYZUDLB7GG335003</t>
  </si>
  <si>
    <t>1N4AL2AP6CC160766</t>
  </si>
  <si>
    <t>Rendezvous</t>
  </si>
  <si>
    <t>SRV Vehicle</t>
  </si>
  <si>
    <t>3G5DA03L27S570290</t>
  </si>
  <si>
    <t>1FBSS3BL8DDA61370</t>
  </si>
  <si>
    <t>1GNFC13C58R223937</t>
  </si>
  <si>
    <t>3GTUUGED7NG675051</t>
  </si>
  <si>
    <t>1FAFP53U76A176005</t>
  </si>
  <si>
    <t>2G1WG5EK3B1192639</t>
  </si>
  <si>
    <t>1FTBR1Y86RKB03858</t>
  </si>
  <si>
    <t>1FTEW1EGXGKD94721</t>
  </si>
  <si>
    <t>5FNRL6H7XJB002991</t>
  </si>
  <si>
    <t>1C6RR6GTXHS735589</t>
  </si>
  <si>
    <t>1FMZU73E75UA56380</t>
  </si>
  <si>
    <t>5YFEPMAE6MP247571</t>
  </si>
  <si>
    <t>4JGDA5JB4EA322777</t>
  </si>
  <si>
    <t>1FADP3J23FL303253</t>
  </si>
  <si>
    <t>JTHFE2C2XA2501843</t>
  </si>
  <si>
    <t>5UXKT0C38H0V97933</t>
  </si>
  <si>
    <t>5UXTR9C55JLD65094</t>
  </si>
  <si>
    <t>2C4RC1BG7NR146195</t>
  </si>
  <si>
    <t>1FTSX21R48ED28257</t>
  </si>
  <si>
    <t>2T3DFREV2FW377541</t>
  </si>
  <si>
    <t>1C4HJXEN5MW830506</t>
  </si>
  <si>
    <t>2GNAXKEV9L6206761</t>
  </si>
  <si>
    <t>DOHC theta ii</t>
  </si>
  <si>
    <t>KM8JU3AC5BU294523</t>
  </si>
  <si>
    <t>JTJBM7FX0E5087769</t>
  </si>
  <si>
    <t>1FTBR1Y85RKA40672</t>
  </si>
  <si>
    <t>JA32U2FU6GU010889</t>
  </si>
  <si>
    <t>4S4BSBNC6G3361299</t>
  </si>
  <si>
    <t>1C6RREFTXNN217598</t>
  </si>
  <si>
    <t>2C4RC1BG8RR128326</t>
  </si>
  <si>
    <t>WP1AB2A54MLB31164</t>
  </si>
  <si>
    <t>WBADW3C54BE541189</t>
  </si>
  <si>
    <t>OLDSMOBILE</t>
  </si>
  <si>
    <t>Silhouette</t>
  </si>
  <si>
    <t>APV</t>
  </si>
  <si>
    <t>Luxury Ext W/B</t>
  </si>
  <si>
    <t>LA1</t>
  </si>
  <si>
    <t>1GHDX13E91D187785</t>
  </si>
  <si>
    <t>Supercharged LEV3 SULEV30</t>
  </si>
  <si>
    <t>SALGS2VF7FA239316</t>
  </si>
  <si>
    <t>TGDI Theta II</t>
  </si>
  <si>
    <t>KNAE15LA3J6037088</t>
  </si>
  <si>
    <t>Police Vehicle</t>
  </si>
  <si>
    <t>2G1WD5E35G1161806</t>
  </si>
  <si>
    <t>1N6AD0EV5KN703139</t>
  </si>
  <si>
    <t>1N6AD0ER8GN766827</t>
  </si>
  <si>
    <t>2HGES26885H510755</t>
  </si>
  <si>
    <t>1N4AL3AP2FC570281</t>
  </si>
  <si>
    <t>1C4HJWEG2CL153099</t>
  </si>
  <si>
    <t>1GCRYDED3LZ252375</t>
  </si>
  <si>
    <t>1D7HU18298S623643</t>
  </si>
  <si>
    <t>2CNDL13F966178449</t>
  </si>
  <si>
    <t>2T1BURHEXHC861611</t>
  </si>
  <si>
    <t>3MVDMBCL3MM300382</t>
  </si>
  <si>
    <t>JTDKB20U273286217</t>
  </si>
  <si>
    <t>5YFBU4EE2CP019183</t>
  </si>
  <si>
    <t>Mirage G4</t>
  </si>
  <si>
    <t>ML32F3FJ6LHF04315</t>
  </si>
  <si>
    <t>JN8AZ2NFXC9516213</t>
  </si>
  <si>
    <t>WBA3B5G55ENS07836</t>
  </si>
  <si>
    <t>1FTBR1Y83RKA33655</t>
  </si>
  <si>
    <t>1G1ZD5ST7LF067995</t>
  </si>
  <si>
    <t>7SAYGDEE3NF367321</t>
  </si>
  <si>
    <t>SALWR2VF9GA568916</t>
  </si>
  <si>
    <t>1GCDT196268282559</t>
  </si>
  <si>
    <t>5NPEB4AC2BH252337</t>
  </si>
  <si>
    <t>1FM5K8GT6GGA24623</t>
  </si>
  <si>
    <t>5FNYF6H68MB004947</t>
  </si>
  <si>
    <t>1GC4KYCY6JF107225</t>
  </si>
  <si>
    <t>1N4AL3AP6FC113859</t>
  </si>
  <si>
    <t>5XYZU3LB7FG293988</t>
  </si>
  <si>
    <t>5N1AN08WX7C525179</t>
  </si>
  <si>
    <t>1GNSCBKC6FR239129</t>
  </si>
  <si>
    <t>GLS/ GLS Popular</t>
  </si>
  <si>
    <t>GAMMA</t>
  </si>
  <si>
    <t>5NPEB4AC0EH896262</t>
  </si>
  <si>
    <t>KL7CJMSB7JB724366</t>
  </si>
  <si>
    <t>1GNSCBKC0GR191337</t>
  </si>
  <si>
    <t>1VWAT7A35FC121947</t>
  </si>
  <si>
    <t>Premier (2LZ)</t>
  </si>
  <si>
    <t>3GNAXNEX4JL134847</t>
  </si>
  <si>
    <t>1FT8W3DT8MEC60291</t>
  </si>
  <si>
    <t>5XYPGDA30KG570409</t>
  </si>
  <si>
    <t>2GCUDJED1R1189427</t>
  </si>
  <si>
    <t>2C4RC1BGXER156607</t>
  </si>
  <si>
    <t>5TDJZRFH4KS737536</t>
  </si>
  <si>
    <t>5N1BA0ND3BN618772</t>
  </si>
  <si>
    <t>1GKS2EEFXCR236656</t>
  </si>
  <si>
    <t>ZX3</t>
  </si>
  <si>
    <t>1FAFP31N26W169837</t>
  </si>
  <si>
    <t>LE8</t>
  </si>
  <si>
    <t>3GNBABFWXBS531450</t>
  </si>
  <si>
    <t>5BZBF0AAXEN161576</t>
  </si>
  <si>
    <t>1C4RJFBGXKC693128</t>
  </si>
  <si>
    <t>1C6RR7LG0GS142949</t>
  </si>
  <si>
    <t>1C4RDHDG3JC328837</t>
  </si>
  <si>
    <t>3GCUDCED1RG105755</t>
  </si>
  <si>
    <t>1C6RD7KT5CS340563</t>
  </si>
  <si>
    <t>1G1JG6SHXH4169770</t>
  </si>
  <si>
    <t>3C4PDDEG8HT696475</t>
  </si>
  <si>
    <t>3GCPKSE71DG228925</t>
  </si>
  <si>
    <t>1HGCP2F80CA128725</t>
  </si>
  <si>
    <t>1FM5K8D81EGB08362</t>
  </si>
  <si>
    <t>1FTMF1CB4JKD25016</t>
  </si>
  <si>
    <t>2CTFLEEYXA6350293</t>
  </si>
  <si>
    <t>1D7RV1CP6AS165926</t>
  </si>
  <si>
    <t>Hybrid Base</t>
  </si>
  <si>
    <t>KNAGT4L30H5157493</t>
  </si>
  <si>
    <t>5TDZZRFH9KS369485</t>
  </si>
  <si>
    <t>1GKS2DKL4PR517328</t>
  </si>
  <si>
    <t>2C3CDXBG7PH511090</t>
  </si>
  <si>
    <t>3CZRU5H36JM703781</t>
  </si>
  <si>
    <t>1FT7W2BT4FEC10290</t>
  </si>
  <si>
    <t>1GCEC14X48Z262394</t>
  </si>
  <si>
    <t>1G1ZD5ST0PF237989</t>
  </si>
  <si>
    <t>LCV - SIDI: Spark Ignited Direct Injection, VVT: Variable Valve Timing, DCVCP, E85 MAX, E0-E100, ALUM</t>
  </si>
  <si>
    <t>1GCHSBEA9H1177288</t>
  </si>
  <si>
    <t>1D7RV1CT4BS640214</t>
  </si>
  <si>
    <t>3G1BE6SM6KS629246</t>
  </si>
  <si>
    <t>5XYZT3LB4GG371695</t>
  </si>
  <si>
    <t>1FMCU9HD4JUD30663</t>
  </si>
  <si>
    <t>3GCUYDED1KG278370</t>
  </si>
  <si>
    <t>STD/Base</t>
  </si>
  <si>
    <t>MHU23L/MHU28L</t>
  </si>
  <si>
    <t>JTEDP21A070141771</t>
  </si>
  <si>
    <t>LQ4 Iron</t>
  </si>
  <si>
    <t>1GTHG39U431223100</t>
  </si>
  <si>
    <t>3GNAXSEG9PL229489</t>
  </si>
  <si>
    <t>A220-4M</t>
  </si>
  <si>
    <t>WDD3G4FB0KW013216</t>
  </si>
  <si>
    <t>1FT7W2BT3BEC14258</t>
  </si>
  <si>
    <t>1J4RR6GT0BC608113</t>
  </si>
  <si>
    <t>1V2MR2CA8JC541416</t>
  </si>
  <si>
    <t>1FTFW1ET2DFB08642</t>
  </si>
  <si>
    <t>5FNRL5H42BB029202</t>
  </si>
  <si>
    <t>Ltd/Ltd Platinum</t>
  </si>
  <si>
    <t>5TDDZRFH6KS927027</t>
  </si>
  <si>
    <t>1C4HJXEM3MW570985</t>
  </si>
  <si>
    <t>5UXZV4C53CL990179</t>
  </si>
  <si>
    <t>2FMPK4J93HBC50707</t>
  </si>
  <si>
    <t>1FTEW1E58KFC48494</t>
  </si>
  <si>
    <t>1G4GF5G31EF133859</t>
  </si>
  <si>
    <t>5YJ3E1EA3JF050450</t>
  </si>
  <si>
    <t>5TFEM5F19GX106360</t>
  </si>
  <si>
    <t>1FTEW1EG0FFC36606</t>
  </si>
  <si>
    <t>1HGCT1B80DA014284</t>
  </si>
  <si>
    <t>WMWLN9C50G2E48019</t>
  </si>
  <si>
    <t>1GNERGKW2LJ212233</t>
  </si>
  <si>
    <t>S E-Hybrid</t>
  </si>
  <si>
    <t>WP1AN2AY8RDA40353</t>
  </si>
  <si>
    <t>1HGCR2F58HA168168</t>
  </si>
  <si>
    <t>5N1AT2MV2HC763009</t>
  </si>
  <si>
    <t>2T1BURHE8GC692364</t>
  </si>
  <si>
    <t>4S4BRBKC0D3237637</t>
  </si>
  <si>
    <t>1HGCV1F37NA048524</t>
  </si>
  <si>
    <t>1FAHP2F84EG106110</t>
  </si>
  <si>
    <t>W1Y70BGY1NT088225</t>
  </si>
  <si>
    <t>B4204T9</t>
  </si>
  <si>
    <t>YV149MFMXF2351322</t>
  </si>
  <si>
    <t>5J8TB4H50EL018651</t>
  </si>
  <si>
    <t>MAJ3S2GEXKC296348</t>
  </si>
  <si>
    <t>1GNFC16098R186621</t>
  </si>
  <si>
    <t>1C6RR7GT6DS556031</t>
  </si>
  <si>
    <t>ZRE142L / AZE141L / AZE144L / AZE146L</t>
  </si>
  <si>
    <t>2T1KU4EE3AC343031</t>
  </si>
  <si>
    <t>1GCPDKEK6RZ228361</t>
  </si>
  <si>
    <t>KM8J33ALXMU389486</t>
  </si>
  <si>
    <t>3FA6P0HD0JR193366</t>
  </si>
  <si>
    <t>5XYPGDA39GG044156</t>
  </si>
  <si>
    <t>1FMCU0J94DUA85868</t>
  </si>
  <si>
    <t>2FMDK3GC8ABA93326</t>
  </si>
  <si>
    <t>1C4PJMCS0EW294231</t>
  </si>
  <si>
    <t>KNDJ23AUXN7178868</t>
  </si>
  <si>
    <t>3N1AB7AP8JY257596</t>
  </si>
  <si>
    <t>1FMCU0F72HUE15486</t>
  </si>
  <si>
    <t>1G1BC5SM9H7184802</t>
  </si>
  <si>
    <t>4T1BF1FK4FU005107</t>
  </si>
  <si>
    <t>NHW11L</t>
  </si>
  <si>
    <t>1NZ-FXE+Motor</t>
  </si>
  <si>
    <t>JT2BK18U030076671</t>
  </si>
  <si>
    <t>1C4PJMAB1EW215913</t>
  </si>
  <si>
    <t>KM8R54HE5LU135774</t>
  </si>
  <si>
    <t>1HGCR2F86HA161293</t>
  </si>
  <si>
    <t>1FD0X5GT6LED00072</t>
  </si>
  <si>
    <t>SEL, Denim</t>
  </si>
  <si>
    <t>KMHRC8A3XLU017385</t>
  </si>
  <si>
    <t>1GCGSDEA3G1106142</t>
  </si>
  <si>
    <t>2T2BK1BA2AC065725</t>
  </si>
  <si>
    <t>1C6HJTAG2ML548865</t>
  </si>
  <si>
    <t>5NMS3CAA4LH240231</t>
  </si>
  <si>
    <t>1C6RR6LM1GS144080</t>
  </si>
  <si>
    <t>1FTEW1EF4GFC65499</t>
  </si>
  <si>
    <t>1FTZX18W9WKA22836</t>
  </si>
  <si>
    <t>1HGCV1F49LA040947</t>
  </si>
  <si>
    <t>1HGCR2F16HA099140</t>
  </si>
  <si>
    <t>1FADP3E26FL247724</t>
  </si>
  <si>
    <t>1FTFW1ET5EFA59891</t>
  </si>
  <si>
    <t>WP1AA2A25ELA93941</t>
  </si>
  <si>
    <t>1GKKNRL46PZ237437</t>
  </si>
  <si>
    <t>Elantra GT</t>
  </si>
  <si>
    <t>KMHH35LE1JU010508</t>
  </si>
  <si>
    <t>GSU40L/GSU45L/MHU48L/ASU40L</t>
  </si>
  <si>
    <t>JTEDS43A082043207</t>
  </si>
  <si>
    <t>KL4CJCSB1GB678291</t>
  </si>
  <si>
    <t>1VWBP7A38EC001888</t>
  </si>
  <si>
    <t>C40</t>
  </si>
  <si>
    <t>Ultimate Dark</t>
  </si>
  <si>
    <t>E400V6</t>
  </si>
  <si>
    <t>YV4ED3GM0P2027991</t>
  </si>
  <si>
    <t>KM8J33A48MU290531</t>
  </si>
  <si>
    <t>Sport Hybrid, Sport Hybrid w/Out BSI</t>
  </si>
  <si>
    <t>LFC5</t>
  </si>
  <si>
    <t>1HGCY2F57RA083813</t>
  </si>
  <si>
    <t>ZACNJABB3LPL84228</t>
  </si>
  <si>
    <t>2.5X</t>
  </si>
  <si>
    <t>JF1SG63653H746964</t>
  </si>
  <si>
    <t>3GKALMEV1KL165816</t>
  </si>
  <si>
    <t>WP1AA2A52MLB10655</t>
  </si>
  <si>
    <t>2G1125S30E9266627</t>
  </si>
  <si>
    <t>3GCPCSE06BG226097</t>
  </si>
  <si>
    <t>1FADP3F26EL192561</t>
  </si>
  <si>
    <t>1FMJK1KT7JEA58831</t>
  </si>
  <si>
    <t>2HGFC3A59HH754648</t>
  </si>
  <si>
    <t>5NPD84LF2LH588573</t>
  </si>
  <si>
    <t>1N4AL2AP6CC248393</t>
  </si>
  <si>
    <t>1GCPDKEK9NZ585902</t>
  </si>
  <si>
    <t>5N1DR2MNXHC627822</t>
  </si>
  <si>
    <t>1GCPDKEK2PZ224501</t>
  </si>
  <si>
    <t>5LMCJ1C93HUL40766</t>
  </si>
  <si>
    <t>5N1AN0NW4DN824428</t>
  </si>
  <si>
    <t>3GNAXKEV5KS536557</t>
  </si>
  <si>
    <t>1V2KP2CA9NC509187</t>
  </si>
  <si>
    <t>3N1AB8BV9RY364185</t>
  </si>
  <si>
    <t>1FMJK1KT1KEA58471</t>
  </si>
  <si>
    <t>JN8AS5MV0FW255453</t>
  </si>
  <si>
    <t>3N1CN7AP8KL877024</t>
  </si>
  <si>
    <t>JN1BJ1CV9LW550742</t>
  </si>
  <si>
    <t>1J4RR4GG1BC505516</t>
  </si>
  <si>
    <t>KM8K1CAA7KU358086</t>
  </si>
  <si>
    <t>Medium</t>
  </si>
  <si>
    <t>3MZ-FE+1JM, 2FM</t>
  </si>
  <si>
    <t>JTEEW44A482018866</t>
  </si>
  <si>
    <t>KL7CJPSB1MB351993</t>
  </si>
  <si>
    <t>5LMJJ2JT4HEL10746</t>
  </si>
  <si>
    <t>1GTG6EEN7J1106844</t>
  </si>
  <si>
    <t>NCP131L</t>
  </si>
  <si>
    <t>JTDKTUD34CD511512</t>
  </si>
  <si>
    <t>Sport Base+ES+SMART</t>
  </si>
  <si>
    <t>JF2SKAJC2KH487905</t>
  </si>
  <si>
    <t>3C4PDCBB4CT323249</t>
  </si>
  <si>
    <t>SH-AWD ADVANCE</t>
  </si>
  <si>
    <t>5J8TC2H78KL021733</t>
  </si>
  <si>
    <t>3N1AB7AP2GL641072</t>
  </si>
  <si>
    <t>2HKRW1H85HH501650</t>
  </si>
  <si>
    <t>SEL Without FCA, SEL + Convenience Pkg (without FCA), SE</t>
  </si>
  <si>
    <t>KM8K2CAB4NU759346</t>
  </si>
  <si>
    <t>5YFBURHE2HP661600</t>
  </si>
  <si>
    <t>5GAEVAKW4PJ166574</t>
  </si>
  <si>
    <t>1FMCU9HD0KUA65581</t>
  </si>
  <si>
    <t>5N1AA0ND7EN602865</t>
  </si>
  <si>
    <t>JN8AS5MT3FW656476</t>
  </si>
  <si>
    <t>3GCPCREC5JG115252</t>
  </si>
  <si>
    <t>1GNEC23369R296558</t>
  </si>
  <si>
    <t>1N4AL3AP4FN301266</t>
  </si>
  <si>
    <t>1FT7W2BT5EEB17549</t>
  </si>
  <si>
    <t>1C6RR7FT8KS619385</t>
  </si>
  <si>
    <t>3N1AB7AP2FY331540</t>
  </si>
  <si>
    <t>1FM5K7D89DGC26409</t>
  </si>
  <si>
    <t>5GAERBKW3LJ257419</t>
  </si>
  <si>
    <t>1C4PJLCB5KD396030</t>
  </si>
  <si>
    <t>SALWR2RV1KA833757</t>
  </si>
  <si>
    <t>1FMCU9GD8KUA84168</t>
  </si>
  <si>
    <t>2C3CDYAG5DH685940</t>
  </si>
  <si>
    <t>Latitude(US,Mex), Longitude(BUX), North(Can)</t>
  </si>
  <si>
    <t>1C4PJLCB0JD563599</t>
  </si>
  <si>
    <t>1GYFZER48KF141203</t>
  </si>
  <si>
    <t>WBA3B5G53DNS04738</t>
  </si>
  <si>
    <t>3N6CM0KN1MK703659</t>
  </si>
  <si>
    <t>5NPD84LF9JH226415</t>
  </si>
  <si>
    <t>KMHD35LH1GU306856</t>
  </si>
  <si>
    <t>WDDGF4HB6ER305750</t>
  </si>
  <si>
    <t>1C4RJFAG4JC292447</t>
  </si>
  <si>
    <t>1GCPABEKXPZ207549</t>
  </si>
  <si>
    <t>2HKRW2H87JH617749</t>
  </si>
  <si>
    <t>WA1L2AFP1GA007135</t>
  </si>
  <si>
    <t>1FTEW1CG6HFA48016</t>
  </si>
  <si>
    <t>1FMCU0F78FUA11721</t>
  </si>
  <si>
    <t>Gamma II</t>
  </si>
  <si>
    <t>3KPA25AD0ME420528</t>
  </si>
  <si>
    <t>3GNCJKSB8LL256499</t>
  </si>
  <si>
    <t>1N4BL4EV2PN373345</t>
  </si>
  <si>
    <t>1C4NJPFA8GD582198</t>
  </si>
  <si>
    <t>1C4RDJDG4FC756172</t>
  </si>
  <si>
    <t>JN8AS58V09W183149</t>
  </si>
  <si>
    <t>JM1DKBC78G0116525</t>
  </si>
  <si>
    <t>1FAHP2E82JG134449</t>
  </si>
  <si>
    <t>2C4RC1BG5FR661360</t>
  </si>
  <si>
    <t>3N1CE2CPXFL433147</t>
  </si>
  <si>
    <t>3GTP1UEC7EG477355</t>
  </si>
  <si>
    <t>1GCRYBEF1KZ242108</t>
  </si>
  <si>
    <t>1G1ZD5ST6LF122324</t>
  </si>
  <si>
    <t>JF1GJAC68CH030117</t>
  </si>
  <si>
    <t>5NMS33AD8LH262937</t>
  </si>
  <si>
    <t>3GCPDKEK7RG170616</t>
  </si>
  <si>
    <t>SH-AWD ADV19 V6</t>
  </si>
  <si>
    <t>19UUB3F86KA004613</t>
  </si>
  <si>
    <t>KM8JB3AE3NU023889</t>
  </si>
  <si>
    <t>1FMYU04125KC45478</t>
  </si>
  <si>
    <t>LV3 - GEN 5, SIDI, VVT, OHV, E85 MAX ALUM</t>
  </si>
  <si>
    <t>3GCPWBEHXLG101618</t>
  </si>
  <si>
    <t>1GNSKBE07DR289572</t>
  </si>
  <si>
    <t>W1KWF8EB6MR628170</t>
  </si>
  <si>
    <t>Wagoneer L</t>
  </si>
  <si>
    <t>Series II</t>
  </si>
  <si>
    <t>1C4SJSBP4RS131476</t>
  </si>
  <si>
    <t>SL1</t>
  </si>
  <si>
    <t>1G8ZH5282XZ372780</t>
  </si>
  <si>
    <t>1G1ZC5ST3NF159160</t>
  </si>
  <si>
    <t>1GCUDGE82RZ206071</t>
  </si>
  <si>
    <t>JF2SJAEC2HH508127</t>
  </si>
  <si>
    <t>ASE30L/GSE31L/GSE36L/GSE37L</t>
  </si>
  <si>
    <t>JTHBE1D21G5024363</t>
  </si>
  <si>
    <t>3GNAXKEG3PL145085</t>
  </si>
  <si>
    <t>1HGCM56866A066293</t>
  </si>
  <si>
    <t>Supercharged</t>
  </si>
  <si>
    <t>SALGS2EFXGA253339</t>
  </si>
  <si>
    <t>1FM5K8D88DGC51811</t>
  </si>
  <si>
    <t>1C4RJHBGXP8760560</t>
  </si>
  <si>
    <t>Mountaineer</t>
  </si>
  <si>
    <t>4M2EU47E76UJ04287</t>
  </si>
  <si>
    <t>1G1BF5SM1J7198559</t>
  </si>
  <si>
    <t>5J6RE4H51BL030457</t>
  </si>
  <si>
    <t>1C3CDWDA1CD533855</t>
  </si>
  <si>
    <t>JN8AZ2NF2H9642122</t>
  </si>
  <si>
    <t>2T2BZMCA9HC070829</t>
  </si>
  <si>
    <t>1GT49REY3NF288904</t>
  </si>
  <si>
    <t>2GNALBEK2G1121149</t>
  </si>
  <si>
    <t>1HGCP2F33CA104102</t>
  </si>
  <si>
    <t>1FTEW1EP8GKE95465</t>
  </si>
  <si>
    <t>1G1FB1RS0G0119264</t>
  </si>
  <si>
    <t>3KPF24AD7NE465323</t>
  </si>
  <si>
    <t>1GCPYAEK5NZ233480</t>
  </si>
  <si>
    <t>Golf GTI</t>
  </si>
  <si>
    <t>S, Sport, SE, Autobahn</t>
  </si>
  <si>
    <t>3VW4T7AU6HM047543</t>
  </si>
  <si>
    <t>350 F Sport</t>
  </si>
  <si>
    <t>GSE31L</t>
  </si>
  <si>
    <t>JTHGZ1B23M5041433</t>
  </si>
  <si>
    <t>WDDGF4HB7EA966251</t>
  </si>
  <si>
    <t>5TFDW5F10CX268412</t>
  </si>
  <si>
    <t>1FTEW1E52LFA09329</t>
  </si>
  <si>
    <t>JTMZFREV6JJ739979</t>
  </si>
  <si>
    <t>4T1BF1FK2GU168680</t>
  </si>
  <si>
    <t>2C4RDGCG7KR647386</t>
  </si>
  <si>
    <t>3LN6L2G94DR825199</t>
  </si>
  <si>
    <t>KL77LHEP2SC233399</t>
  </si>
  <si>
    <t>GLB250</t>
  </si>
  <si>
    <t>W1N4M4GB6LW021739</t>
  </si>
  <si>
    <t>AWD/AWD (T8)</t>
  </si>
  <si>
    <t>B4204TS(HP)</t>
  </si>
  <si>
    <t>YV4A22PK9J1206444</t>
  </si>
  <si>
    <t>1FTPW14V68FA60463</t>
  </si>
  <si>
    <t>1C4HJXCG1MW771930</t>
  </si>
  <si>
    <t>WBA3A9C57DF475084</t>
  </si>
  <si>
    <t>1G1ZD5ST8MF003515</t>
  </si>
  <si>
    <t>5NPEU46F06H072972</t>
  </si>
  <si>
    <t>Civic Type R</t>
  </si>
  <si>
    <t>K20C1</t>
  </si>
  <si>
    <t>JHMFL5G42SX000310</t>
  </si>
  <si>
    <t>1GNKRGKD6HJ262352</t>
  </si>
  <si>
    <t>1FMCU0GX4DUB93090</t>
  </si>
  <si>
    <t>5NMP14GL4SH092574</t>
  </si>
  <si>
    <t>1GC1KVEG6FF108971</t>
  </si>
  <si>
    <t>KNDJP3A50F7757010</t>
  </si>
  <si>
    <t>1N6AA1EJ7JN514955</t>
  </si>
  <si>
    <t>2FMDK3GC1BBB53304</t>
  </si>
  <si>
    <t>2GNALDEK6C6183453</t>
  </si>
  <si>
    <t>JM3KE2BE4E0320970</t>
  </si>
  <si>
    <t>JTDBL40E099074675</t>
  </si>
  <si>
    <t>1FTEW1E89PFC30104</t>
  </si>
  <si>
    <t>1G6KF5RS8HU165259</t>
  </si>
  <si>
    <t>SE Black</t>
  </si>
  <si>
    <t>3VVJX7B22RM089556</t>
  </si>
  <si>
    <t>2A4RR5D19AR457257</t>
  </si>
  <si>
    <t>3C6UR5DJ1MG554776</t>
  </si>
  <si>
    <t>L3T - SIDI, VVT, ALUM</t>
  </si>
  <si>
    <t>KL4MMDSL9LB080499</t>
  </si>
  <si>
    <t>1FTFW1ED7NFB30159</t>
  </si>
  <si>
    <t>1FMCU9BZ5NUA61194</t>
  </si>
  <si>
    <t>1C4PJMBX2LD579664</t>
  </si>
  <si>
    <t>1J4GX48S63C577765</t>
  </si>
  <si>
    <t>SLT 1 FWD</t>
  </si>
  <si>
    <t>2GKALSEK0C6287115</t>
  </si>
  <si>
    <t>1FTRF12W19KC71342</t>
  </si>
  <si>
    <t>5XYPG4A36LG698283</t>
  </si>
  <si>
    <t>2G61P5S35E9321729</t>
  </si>
  <si>
    <t>2T3BF4DVXCW194752</t>
  </si>
  <si>
    <t>1GTG6CEN2J1143434</t>
  </si>
  <si>
    <t>5TDBK3EH2DS200982</t>
  </si>
  <si>
    <t>1J8FF48W38D516567</t>
  </si>
  <si>
    <t>1D7HU18D24J152176</t>
  </si>
  <si>
    <t>AXVA75L</t>
  </si>
  <si>
    <t>4T1G11BK2LU013793</t>
  </si>
  <si>
    <t>1N4BL4BV7LN323216</t>
  </si>
  <si>
    <t>1FAHP3FN9BW202683</t>
  </si>
  <si>
    <t>4T1BB46K58U036673</t>
  </si>
  <si>
    <t>E 400</t>
  </si>
  <si>
    <t>WDD1J6FB6JF027866</t>
  </si>
  <si>
    <t>2GNALCEK5H1587049</t>
  </si>
  <si>
    <t>E-450</t>
  </si>
  <si>
    <t>1FDXE4FS9GDC44986</t>
  </si>
  <si>
    <t>1FM5K8D80GGC88887</t>
  </si>
  <si>
    <t>3VV3B7AX8JM065920</t>
  </si>
  <si>
    <t>3C6UR5GL7RG115635</t>
  </si>
  <si>
    <t>JTDEPMAE6MJ135826</t>
  </si>
  <si>
    <t>4Motion SE IQ.Drive w/ Sunroof Pkg.</t>
  </si>
  <si>
    <t>3VVPX7B20NM012222</t>
  </si>
  <si>
    <t>3GNAXKEV3LS507740</t>
  </si>
  <si>
    <t>1FTEW1EF3FKD54762</t>
  </si>
  <si>
    <t>S3</t>
  </si>
  <si>
    <t>WAUBFGFF9F1126207</t>
  </si>
  <si>
    <t>5FNYF4H94BB092701</t>
  </si>
  <si>
    <t>5YFB4MDE5RP128005</t>
  </si>
  <si>
    <t>5NPD74LFXLH508312</t>
  </si>
  <si>
    <t>3GCPWCED9MG192479</t>
  </si>
  <si>
    <t>2C4RC1EG2JR108802</t>
  </si>
  <si>
    <t>5N1AR2MN2FC635302</t>
  </si>
  <si>
    <t>4T1BE46K97U509027</t>
  </si>
  <si>
    <t>5XYP54HC1NG215278</t>
  </si>
  <si>
    <t>KM8R3DGE9PU499614</t>
  </si>
  <si>
    <t>1C6JJTBG8LL179105</t>
  </si>
  <si>
    <t>STS</t>
  </si>
  <si>
    <t>1G6DW677270171867</t>
  </si>
  <si>
    <t>5FNYF6H54NB087821</t>
  </si>
  <si>
    <t>SALSF2D43DA782156</t>
  </si>
  <si>
    <t>KNDPU3DF5R7302438</t>
  </si>
  <si>
    <t>1ZVBP8FF7E5235386</t>
  </si>
  <si>
    <t>5J6RM4H7XCL070817</t>
  </si>
  <si>
    <t>1J4GW48S44C117010</t>
  </si>
  <si>
    <t>1FTEW1EP6GKE34101</t>
  </si>
  <si>
    <t>2G1WG5EK2B1305917</t>
  </si>
  <si>
    <t>KL77LHEP6SC232482</t>
  </si>
  <si>
    <t>3C6JR6AG8HG521510</t>
  </si>
  <si>
    <t>C320</t>
  </si>
  <si>
    <t>MB</t>
  </si>
  <si>
    <t>WDBRF64J51F124614</t>
  </si>
  <si>
    <t>2T1BU4EE7CC886997</t>
  </si>
  <si>
    <t>1GNSKHKC7GR401891</t>
  </si>
  <si>
    <t>19XFB2F50CE083170</t>
  </si>
  <si>
    <t>1FTEX1CP1JKD52283</t>
  </si>
  <si>
    <t>1G1YA2D47R5100615</t>
  </si>
  <si>
    <t>xDrive50e</t>
  </si>
  <si>
    <t>5UX43EU04S9Y00507</t>
  </si>
  <si>
    <t>3C6LRVDG5PE549483</t>
  </si>
  <si>
    <t>5TFRM5F13BX026515</t>
  </si>
  <si>
    <t>2B4GP74L22R690430</t>
  </si>
  <si>
    <t>1FADP3F2XEL354594</t>
  </si>
  <si>
    <t>1N4BL4BV1LC278818</t>
  </si>
  <si>
    <t>1FTFX1CF6DKF43651</t>
  </si>
  <si>
    <t>1FTEW1EP3FFA98527</t>
  </si>
  <si>
    <t>2G1WA5EK9A1113037</t>
  </si>
  <si>
    <t>1C4RJEBG5EC424078</t>
  </si>
  <si>
    <t>JTMBF4DV1B5041991</t>
  </si>
  <si>
    <t>3C4NJDBB2JT195046</t>
  </si>
  <si>
    <t>KL7CJLSB3LB342817</t>
  </si>
  <si>
    <t>5NPD84LF1HH020354</t>
  </si>
  <si>
    <t>5LM5J7WC4MGL19260</t>
  </si>
  <si>
    <t>2G4GN5EX7E9279751</t>
  </si>
  <si>
    <t>1FM5K7D82JGA04158</t>
  </si>
  <si>
    <t>4T1B11HK6JU666738</t>
  </si>
  <si>
    <t>5N3AA08C27N805451</t>
  </si>
  <si>
    <t>V6 Convertible</t>
  </si>
  <si>
    <t>1ZVBP8EM1C5282944</t>
  </si>
  <si>
    <t>3C4NJDDB7MT520002</t>
  </si>
  <si>
    <t>4T1BG22K5YU632748</t>
  </si>
  <si>
    <t>1C3CCBCB8CN107015</t>
  </si>
  <si>
    <t>MASERATI</t>
  </si>
  <si>
    <t>Levante</t>
  </si>
  <si>
    <t>M161</t>
  </si>
  <si>
    <t>M156D</t>
  </si>
  <si>
    <t>ZN661XUS4JX270352</t>
  </si>
  <si>
    <t>1C4NJCEA3GD806763</t>
  </si>
  <si>
    <t>1FD7X2BT9FEA53347</t>
  </si>
  <si>
    <t>1GNSKBKC2HR369222</t>
  </si>
  <si>
    <t>2G1145S32H9186034</t>
  </si>
  <si>
    <t>1FMCU0JD7HUA36805</t>
  </si>
  <si>
    <t>1GNSKKKC9FR602641</t>
  </si>
  <si>
    <t>1GNSKJKC8KR297492</t>
  </si>
  <si>
    <t>5TDGARAH6NS513990</t>
  </si>
  <si>
    <t>1C6RRELT9KN666920</t>
  </si>
  <si>
    <t>1GKKNXLS2HZ283934</t>
  </si>
  <si>
    <t>1FTEX1C46KKE17989</t>
  </si>
  <si>
    <t>20 PREMIUM</t>
  </si>
  <si>
    <t>R20A5</t>
  </si>
  <si>
    <t>19VDE1F52DE013317</t>
  </si>
  <si>
    <t>1G6DP567550121213</t>
  </si>
  <si>
    <t>1C4PJLCB8GW125247</t>
  </si>
  <si>
    <t>1HGCY1F3XPA020470</t>
  </si>
  <si>
    <t>3GTP9EED2KG219568</t>
  </si>
  <si>
    <t>LC9 - Flex Fuel (GAS/ALC), Aluminium Cylinder, Deactivation</t>
  </si>
  <si>
    <t>1GCRKSE73CZ145519</t>
  </si>
  <si>
    <t>3GYFNEE38DS560093</t>
  </si>
  <si>
    <t>1N6BA1F42KN518300</t>
  </si>
  <si>
    <t>1FMCU9J92KUB78728</t>
  </si>
  <si>
    <t>250 AWD</t>
  </si>
  <si>
    <t>JTHCK262375013042</t>
  </si>
  <si>
    <t>1C4PJMCX6LD603589</t>
  </si>
  <si>
    <t>1N4BL4DV9MN410100</t>
  </si>
  <si>
    <t>440i</t>
  </si>
  <si>
    <t>WBA4J5C53KBM66058</t>
  </si>
  <si>
    <t>1FMCU0GD7HUA27982</t>
  </si>
  <si>
    <t>Sport 2.0T Ultimate, Sport 2.0T Ultimate Tech</t>
  </si>
  <si>
    <t>5XYZW4LA2HG477939</t>
  </si>
  <si>
    <t>1G1ZE5ST5HF127261</t>
  </si>
  <si>
    <t>1HGCV1F32KA045722</t>
  </si>
  <si>
    <t>X2</t>
  </si>
  <si>
    <t>WBXYJ5C54K5N59614</t>
  </si>
  <si>
    <t>19XFB2F51EE017827</t>
  </si>
  <si>
    <t>GLS(3.8 STD,Premium)</t>
  </si>
  <si>
    <t>KMHGC4DD9EU266204</t>
  </si>
  <si>
    <t>3CZRU6H12MM754672</t>
  </si>
  <si>
    <t>3N1AB7AP1KL610954</t>
  </si>
  <si>
    <t>GL(Middle-low)</t>
  </si>
  <si>
    <t>KMHCT4AE5FU833439</t>
  </si>
  <si>
    <t>5N1AR18W16C614809</t>
  </si>
  <si>
    <t>1GCPDKEK6PZ189610</t>
  </si>
  <si>
    <t>1C4RJFJG0FC956489</t>
  </si>
  <si>
    <t>1GCPTCEK1R1313227</t>
  </si>
  <si>
    <t>JTDBT923671046657</t>
  </si>
  <si>
    <t>1G1PC5SH2B7176752</t>
  </si>
  <si>
    <t>2GNFLNEK3C6211477</t>
  </si>
  <si>
    <t>ML32FUFJ4MHF06104</t>
  </si>
  <si>
    <t>1FMCU0C73AKB80425</t>
  </si>
  <si>
    <t>3N1AB8CV3PY227691</t>
  </si>
  <si>
    <t>1C4RJFBG1MC618823</t>
  </si>
  <si>
    <t>1B3LC56JX8N158637</t>
  </si>
  <si>
    <t>KNAFX6A84F5267356</t>
  </si>
  <si>
    <t>KNAE15LA5K6059546</t>
  </si>
  <si>
    <t>2HGFB2F59DH550898</t>
  </si>
  <si>
    <t>5NPDH4AE9GH732975</t>
  </si>
  <si>
    <t>5NPLM4AG8MH024947</t>
  </si>
  <si>
    <t>3GCUKREC4JG423017</t>
  </si>
  <si>
    <t>3GNAXSEV0JS513069</t>
  </si>
  <si>
    <t>Sierra Limited</t>
  </si>
  <si>
    <t>3GTP8CEK6NG152760</t>
  </si>
  <si>
    <t>1HGCR2F8XHA218093</t>
  </si>
  <si>
    <t>WVWHV7AJ5CW249352</t>
  </si>
  <si>
    <t>2LMPJ8K94KBL53395</t>
  </si>
  <si>
    <t>2C3CDZFJ5NH116565</t>
  </si>
  <si>
    <t>1FTEW1EF8GKF91703</t>
  </si>
  <si>
    <t>1C4PJMAK6CW195669</t>
  </si>
  <si>
    <t>55 TFSI</t>
  </si>
  <si>
    <t>WA1LXAF73LD002349</t>
  </si>
  <si>
    <t>1HGCV1F54JA043910</t>
  </si>
  <si>
    <t>1C3CCBBB7DN597806</t>
  </si>
  <si>
    <t>1GYKPDRSXSZ137035</t>
  </si>
  <si>
    <t>1GCNCPE01DZ326647</t>
  </si>
  <si>
    <t>1FTFW1ET5DFB44437</t>
  </si>
  <si>
    <t>JTDZN3EU6D3204506</t>
  </si>
  <si>
    <t>3GNAXKEG7RL318948</t>
  </si>
  <si>
    <t>3GNAXKEG1RS150181</t>
  </si>
  <si>
    <t>1GKKNRLS8LZ139759</t>
  </si>
  <si>
    <t>JM3KE2DY6F0451360</t>
  </si>
  <si>
    <t>1C4HJXEN1KW620045</t>
  </si>
  <si>
    <t>5N1AR2MN8FC641895</t>
  </si>
  <si>
    <t>3GTU9DEL2LG340252</t>
  </si>
  <si>
    <t>GS</t>
  </si>
  <si>
    <t>2MEFM74W54X694051</t>
  </si>
  <si>
    <t>2GNFLDE30F6365622</t>
  </si>
  <si>
    <t>ZACCJBCB5HPF72769</t>
  </si>
  <si>
    <t>Element</t>
  </si>
  <si>
    <t>5J6YH28583L040086</t>
  </si>
  <si>
    <t>1FMCU9H67MUA34154</t>
  </si>
  <si>
    <t>5TDJZRAH1NS107422</t>
  </si>
  <si>
    <t>1GCVKREC4JZ186579</t>
  </si>
  <si>
    <t>1GB5YLE72MF184452</t>
  </si>
  <si>
    <t>3C6UR5FJ6KG654107</t>
  </si>
  <si>
    <t>350 Standard</t>
  </si>
  <si>
    <t>2T2BZMCA3KC187166</t>
  </si>
  <si>
    <t>1GBJK33D26F238974</t>
  </si>
  <si>
    <t>1LNHL9EK7DG605344</t>
  </si>
  <si>
    <t>2FMPK4K92RBA85460</t>
  </si>
  <si>
    <t>3GNKBERS1PS143361</t>
  </si>
  <si>
    <t>Sport+ES+SMART</t>
  </si>
  <si>
    <t>JF2SKAKC6KH552494</t>
  </si>
  <si>
    <t>1G1YA2D48P5136892</t>
  </si>
  <si>
    <t>2GNALCEK3G6162785</t>
  </si>
  <si>
    <t>KL4CJASB9FB222347</t>
  </si>
  <si>
    <t>KL7CJPSB8JB655074</t>
  </si>
  <si>
    <t>5TDKKRFH1GS137086</t>
  </si>
  <si>
    <t>1C4AJWAG8FL632347</t>
  </si>
  <si>
    <t>SLE-2</t>
  </si>
  <si>
    <t>1GKLVLED5AJ184914</t>
  </si>
  <si>
    <t>3N1AB8CV1NY302076</t>
  </si>
  <si>
    <t>1FM5K8HT0JGA42430</t>
  </si>
  <si>
    <t>2HKRM3H76FH555402</t>
  </si>
  <si>
    <t>KMHEC4A46BA003127</t>
  </si>
  <si>
    <t>3GNAXKEG8RS128372</t>
  </si>
  <si>
    <t>1HGCM56705A081362</t>
  </si>
  <si>
    <t>1GTG6CEN0N1285285</t>
  </si>
  <si>
    <t>SALGS2VF3FA207320</t>
  </si>
  <si>
    <t>GSL20L/GSL23L/GSL25L</t>
  </si>
  <si>
    <t>5TDZK23C88S140860</t>
  </si>
  <si>
    <t>Rebel, Sport 2TL Pkg/Rebel 2TW Pkg</t>
  </si>
  <si>
    <t>1C6SRFLT7NN161566</t>
  </si>
  <si>
    <t>2T3ZF4DV3BW073221</t>
  </si>
  <si>
    <t>5XYZU3LB1EG163445</t>
  </si>
  <si>
    <t>TRD Pro</t>
  </si>
  <si>
    <t>5TFUW5F11GX562827</t>
  </si>
  <si>
    <t>KNALN4D79F5181847</t>
  </si>
  <si>
    <t>2G1WS57M091234899</t>
  </si>
  <si>
    <t>ATK IVCT HEV</t>
  </si>
  <si>
    <t>1FADP5AU9EL506143</t>
  </si>
  <si>
    <t>Deville</t>
  </si>
  <si>
    <t>1G6KD54Y53U138398</t>
  </si>
  <si>
    <t>V-Series</t>
  </si>
  <si>
    <t>1GYS9SR95SR311864</t>
  </si>
  <si>
    <t>1C4PJMBX5LD616769</t>
  </si>
  <si>
    <t>3VWC57BU4KM129329</t>
  </si>
  <si>
    <t>WA1M2AFP6HA044770</t>
  </si>
  <si>
    <t>4T1FA38P58U147781</t>
  </si>
  <si>
    <t>1FM5K8DH7HGD84792</t>
  </si>
  <si>
    <t>3GKALMEV7NL305808</t>
  </si>
  <si>
    <t>F-450</t>
  </si>
  <si>
    <t>1FT8W4DT7MEC17888</t>
  </si>
  <si>
    <t>2C4RC3BG4MR566152</t>
  </si>
  <si>
    <t>1C6RR7PT7GS137772</t>
  </si>
  <si>
    <t>3GNAXHEV4KS532356</t>
  </si>
  <si>
    <t>500X</t>
  </si>
  <si>
    <t>LOUNGE</t>
  </si>
  <si>
    <t>ZFBCFYDB1HP613126</t>
  </si>
  <si>
    <t>3VWDX7AJ8CM019617</t>
  </si>
  <si>
    <t>1GT49NEY0MF215870</t>
  </si>
  <si>
    <t>1GNERGKW8PJ112398</t>
  </si>
  <si>
    <t>1FTPX14566NB03618</t>
  </si>
  <si>
    <t>1C6RR7GT9DS578072</t>
  </si>
  <si>
    <t>5NMSG73D19H236794</t>
  </si>
  <si>
    <t>1HGCP2F30AA144618</t>
  </si>
  <si>
    <t>1NZ-FXE+3CM</t>
  </si>
  <si>
    <t>JTDKB22UX40046438</t>
  </si>
  <si>
    <t>1D7RB1CT2AS246914</t>
  </si>
  <si>
    <t>3N1CN8DV9LL918682</t>
  </si>
  <si>
    <t>1D7HU18D73J615282</t>
  </si>
  <si>
    <t>1G11A5SL6FF187233</t>
  </si>
  <si>
    <t>3GTU2WEJ6FG499438</t>
  </si>
  <si>
    <t>2D4GP44L66R701052</t>
  </si>
  <si>
    <t>1FM5K7F94EGA37464</t>
  </si>
  <si>
    <t>WBA5A5C56FD520645</t>
  </si>
  <si>
    <t>1FMCU9J98GUA97787</t>
  </si>
  <si>
    <t>3GNAXHEV7KS625825</t>
  </si>
  <si>
    <t>5NPD84LF2JH283474</t>
  </si>
  <si>
    <t>GTDI-A</t>
  </si>
  <si>
    <t>5LMCJ2DA1PUL06807</t>
  </si>
  <si>
    <t>1J4GW48S6YC401289</t>
  </si>
  <si>
    <t>1FTFW1CF4DFC17908</t>
  </si>
  <si>
    <t>1C4RJEAG1MC638470</t>
  </si>
  <si>
    <t>DOHC Gamma</t>
  </si>
  <si>
    <t>KNADM5A3XD6235548</t>
  </si>
  <si>
    <t>1FMCU0HD5KUA74448</t>
  </si>
  <si>
    <t>5N1AT2MV5GC913970</t>
  </si>
  <si>
    <t>5N1AL0MN1EC553145</t>
  </si>
  <si>
    <t>3GNAXUEV8MS166087</t>
  </si>
  <si>
    <t>1FTFW1ET8DFB67694</t>
  </si>
  <si>
    <t>1LN6L9RP3H5606845</t>
  </si>
  <si>
    <t>3GCPYCEL3NG206279</t>
  </si>
  <si>
    <t>1GTP6BEKXP1133856</t>
  </si>
  <si>
    <t>1G1PA5SG7E7317896</t>
  </si>
  <si>
    <t>450h</t>
  </si>
  <si>
    <t>2T2BGMCA3GC005219</t>
  </si>
  <si>
    <t>2FMPK4J91PBA45286</t>
  </si>
  <si>
    <t>5FNYF6H0XGB065636</t>
  </si>
  <si>
    <t>1GCPDKEK6NZ551044</t>
  </si>
  <si>
    <t>1GCPABEK2NZ636973</t>
  </si>
  <si>
    <t>JN8AZ2NF7C9518873</t>
  </si>
  <si>
    <t>5XYKT3A68EG519674</t>
  </si>
  <si>
    <t>1FADP3F25EL301222</t>
  </si>
  <si>
    <t>1C6RREGT7KN613529</t>
  </si>
  <si>
    <t>3C63RRGL2RG416753</t>
  </si>
  <si>
    <t>3GNAXKEV8ML305973</t>
  </si>
  <si>
    <t>3GNEK13T92G341995</t>
  </si>
  <si>
    <t>Base grade</t>
  </si>
  <si>
    <t>1YVHZ8BH3B5M25190</t>
  </si>
  <si>
    <t>128i</t>
  </si>
  <si>
    <t>1-Series</t>
  </si>
  <si>
    <t>WBAUP7C58CVP22673</t>
  </si>
  <si>
    <t>3N1AB7AP1EY299775</t>
  </si>
  <si>
    <t>2GNALAEK2E6296821</t>
  </si>
  <si>
    <t>1GNEVFKW7PJ176261</t>
  </si>
  <si>
    <t>3GKALMEV9JL230913</t>
  </si>
  <si>
    <t>5YFB4MDE2PP024827</t>
  </si>
  <si>
    <t>1FMCU0GDXJUD06994</t>
  </si>
  <si>
    <t>1G1FF1R72G0164500</t>
  </si>
  <si>
    <t>5YFB4MDE2RP184662</t>
  </si>
  <si>
    <t>1GT19XEY4RF144050</t>
  </si>
  <si>
    <t>1FMCU0G70FUB39434</t>
  </si>
  <si>
    <t>3C6UR5DJ6RG406212</t>
  </si>
  <si>
    <t>JN8AY2NDXJ9056761</t>
  </si>
  <si>
    <t>1FAHP3FN1AW151369</t>
  </si>
  <si>
    <t>W1KZF8DB1LA840678</t>
  </si>
  <si>
    <t>WA1LFAFP0FA110940</t>
  </si>
  <si>
    <t>WMWMF73567TT82492</t>
  </si>
  <si>
    <t>KL77LHEP8SC232662</t>
  </si>
  <si>
    <t>1GTP6DEK9R1214832</t>
  </si>
  <si>
    <t>1G1PE5SB5D7114206</t>
  </si>
  <si>
    <t>Trendline</t>
  </si>
  <si>
    <t>1VWAP7A35DC138247</t>
  </si>
  <si>
    <t>JN8AS5MV8CW409256</t>
  </si>
  <si>
    <t>3GCUYGET4LG224300</t>
  </si>
  <si>
    <t>Park Avenue</t>
  </si>
  <si>
    <t>1G4CW54K424174066</t>
  </si>
  <si>
    <t>1C6RR7ST1NS226015</t>
  </si>
  <si>
    <t>1GCRCSE04BZ306541</t>
  </si>
  <si>
    <t>5NPE24AF0GH289629</t>
  </si>
  <si>
    <t>1FTFX1EF1HKE57148</t>
  </si>
  <si>
    <t>1FAHP2D83FG130869</t>
  </si>
  <si>
    <t>1FT7X2B63KEE68382</t>
  </si>
  <si>
    <t>1GTG5CEN6N1146068</t>
  </si>
  <si>
    <t>2G1WG5EK2B1120122</t>
  </si>
  <si>
    <t>3TMCZ5AN0PM632885</t>
  </si>
  <si>
    <t>4T3BA3BB0DU036469</t>
  </si>
  <si>
    <t>KMHDH4AE7DU529760</t>
  </si>
  <si>
    <t>1FMCU0F61LUB94401</t>
  </si>
  <si>
    <t>1GKKNLLS7HZ281055</t>
  </si>
  <si>
    <t>1NXBU4EE9AZ220901</t>
  </si>
  <si>
    <t>5FNRL5H6XDB004407</t>
  </si>
  <si>
    <t>KL77LHE28RC222549</t>
  </si>
  <si>
    <t>GDI Gamma</t>
  </si>
  <si>
    <t>3KPA24AB1JE048282</t>
  </si>
  <si>
    <t>2C3CDXBG5PH660582</t>
  </si>
  <si>
    <t>3FAHP06Z79R137721</t>
  </si>
  <si>
    <t>1N4AL21E68C263420</t>
  </si>
  <si>
    <t>YV4902DZ0D2441243</t>
  </si>
  <si>
    <t>2CNDL63F466021019</t>
  </si>
  <si>
    <t>Premium+ES+M/R+NAVI</t>
  </si>
  <si>
    <t>4S4BSAHC5K3324579</t>
  </si>
  <si>
    <t>1C6RR7FG6ES294615</t>
  </si>
  <si>
    <t>3C4NJDCB9KT620908</t>
  </si>
  <si>
    <t>5N1AR2MM7FC642883</t>
  </si>
  <si>
    <t>FE (HEV), LX (HEV)</t>
  </si>
  <si>
    <t>KNDCB3LC2J5160691</t>
  </si>
  <si>
    <t>1G1ZD5EB7AF147846</t>
  </si>
  <si>
    <t>2T1BURHE5FC273905</t>
  </si>
  <si>
    <t>1C4PJMJXXJD594055</t>
  </si>
  <si>
    <t>1VWAA7A33JC029203</t>
  </si>
  <si>
    <t>1GCPDKEK6PZ185136</t>
  </si>
  <si>
    <t>3GNKBCR47RS209033</t>
  </si>
  <si>
    <t>1FTFW1EF0CFA26188</t>
  </si>
  <si>
    <t>2HGFB2F58DH300729</t>
  </si>
  <si>
    <t>3N1AB7AP3KY266790</t>
  </si>
  <si>
    <t>JTMZF4DV4B5039408</t>
  </si>
  <si>
    <t>5N1AT2MV9FC805463</t>
  </si>
  <si>
    <t>5TDBT44A13S187695</t>
  </si>
  <si>
    <t>1FTEW1E59LKF37568</t>
  </si>
  <si>
    <t>1FMCU9J95JUB31241</t>
  </si>
  <si>
    <t>1GKKRRKD2GJ274909</t>
  </si>
  <si>
    <t>5TDACAB54RS014648</t>
  </si>
  <si>
    <t>5FNYF6H39GB083278</t>
  </si>
  <si>
    <t>1FMJU1J53CEF68416</t>
  </si>
  <si>
    <t>4JGDA5HBXHA992716</t>
  </si>
  <si>
    <t>3GNKDBRJ6RS215982</t>
  </si>
  <si>
    <t>2GNALBEK2E6116159</t>
  </si>
  <si>
    <t>1FMCU0GD9KUA10818</t>
  </si>
  <si>
    <t>2T1BURHE3FC308358</t>
  </si>
  <si>
    <t>5TFGZ5ANXGX042401</t>
  </si>
  <si>
    <t>Performance</t>
  </si>
  <si>
    <t>3GYFNCE38FS572171</t>
  </si>
  <si>
    <t>1J4NF1FB9BD188011</t>
  </si>
  <si>
    <t>Ltd/SR5/SR5 Premium</t>
  </si>
  <si>
    <t>JTEZU5JR0J5171904</t>
  </si>
  <si>
    <t>1GYS4BKJ0JR185740</t>
  </si>
  <si>
    <t>1C4RJHBG1PC536624</t>
  </si>
  <si>
    <t>3N1AB7APXDL751556</t>
  </si>
  <si>
    <t>1C6SRFLT2KN662876</t>
  </si>
  <si>
    <t>1GNERFKW2KJ243667</t>
  </si>
  <si>
    <t>LX/EX</t>
  </si>
  <si>
    <t>GDI LAMDA - II</t>
  </si>
  <si>
    <t>KNDMB5C19K6494145</t>
  </si>
  <si>
    <t>5UXWX7C56G0R17233</t>
  </si>
  <si>
    <t>3KPF54AD8RE721613</t>
  </si>
  <si>
    <t>5TDZZRFH3KS305040</t>
  </si>
  <si>
    <t>L5X Federal</t>
  </si>
  <si>
    <t>JM1BL1H52A1264841</t>
  </si>
  <si>
    <t>3FA6P0LU7ER298385</t>
  </si>
  <si>
    <t>1GC1KWE88GF203032</t>
  </si>
  <si>
    <t>2GNALDEK3D1106831</t>
  </si>
  <si>
    <t>1FTFX1CF6EKG08533</t>
  </si>
  <si>
    <t>5NMZT3LB3HH043952</t>
  </si>
  <si>
    <t>1GNDT13S052114532</t>
  </si>
  <si>
    <t>5UXCR6C03LLL81670</t>
  </si>
  <si>
    <t>3N1CN7AP0JL884676</t>
  </si>
  <si>
    <t>3GTU2UEC5EG451997</t>
  </si>
  <si>
    <t>JM3KFBCL0R0481025</t>
  </si>
  <si>
    <t>1FT8W3DT1KEE53878</t>
  </si>
  <si>
    <t>5TDZSKFC8SS176194</t>
  </si>
  <si>
    <t>WAUAVAFD2CN035083</t>
  </si>
  <si>
    <t>LLY</t>
  </si>
  <si>
    <t>1GCHC29254E387387</t>
  </si>
  <si>
    <t>KNDJF723967155116</t>
  </si>
  <si>
    <t>KL7CJKSB2LB073106</t>
  </si>
  <si>
    <t>2FMPK3K87GBB06110</t>
  </si>
  <si>
    <t>1GCGTDE35G1144521</t>
  </si>
  <si>
    <t>1HGCR2E53EA283094</t>
  </si>
  <si>
    <t>5NMS5CAA8LH252053</t>
  </si>
  <si>
    <t>2FMPK4J99NBA70336</t>
  </si>
  <si>
    <t>7FARS6H95RE068658</t>
  </si>
  <si>
    <t>5N1AR2MNXEC714764</t>
  </si>
  <si>
    <t>1FADP3K25GL338618</t>
  </si>
  <si>
    <t>1C4BJWDG4FL722157</t>
  </si>
  <si>
    <t>2GNALCEK6H1566355</t>
  </si>
  <si>
    <t>3GNAXHEV2JL253013</t>
  </si>
  <si>
    <t>WDDSJ4EB5JN633028</t>
  </si>
  <si>
    <t>1C4NJPBB3GD507150</t>
  </si>
  <si>
    <t>JA4ARUAU5NU008687</t>
  </si>
  <si>
    <t>1FM5K8HT7GGD10480</t>
  </si>
  <si>
    <t>1/2 ton Base</t>
  </si>
  <si>
    <t>5GTEN13E488167116</t>
  </si>
  <si>
    <t>1FAHP2D83HG109555</t>
  </si>
  <si>
    <t>JTHBN36F965039591</t>
  </si>
  <si>
    <t>5FNYF5H90GB035831</t>
  </si>
  <si>
    <t>2T3WFREV4EW102745</t>
  </si>
  <si>
    <t>5FNYF6H53GB076828</t>
  </si>
  <si>
    <t>2GNAXKEV9L6246337</t>
  </si>
  <si>
    <t>KNDMC5C16J6376212</t>
  </si>
  <si>
    <t>3GYFNBE34ES625179</t>
  </si>
  <si>
    <t>1FTER1EH2MLD08162</t>
  </si>
  <si>
    <t>1C6RR7TT1ES470858</t>
  </si>
  <si>
    <t>3KPF24AD5RE736238</t>
  </si>
  <si>
    <t>5FNYF4H69BB038607</t>
  </si>
  <si>
    <t>1J4RR4GG3BC507767</t>
  </si>
  <si>
    <t>2GCEK19TX31136521</t>
  </si>
  <si>
    <t>1FTFW1EF1EFC29710</t>
  </si>
  <si>
    <t>3GCUKREC0JG268434</t>
  </si>
  <si>
    <t>KL7CJLSB9KB787853</t>
  </si>
  <si>
    <t>3GCUKREC1GG198175</t>
  </si>
  <si>
    <t>5TDJK3DC9GS130970</t>
  </si>
  <si>
    <t>SAJBL4GX8MCY89520</t>
  </si>
  <si>
    <t>5LMJJ3TT8KEL19038</t>
  </si>
  <si>
    <t>1G1PC5SH0B7188818</t>
  </si>
  <si>
    <t>5NPDH4AE4GH654945</t>
  </si>
  <si>
    <t>5NMJECAE1NH126215</t>
  </si>
  <si>
    <t>4S4BSANC7K3332428</t>
  </si>
  <si>
    <t>5LMCJ1D92NUL07672</t>
  </si>
  <si>
    <t>3GCPAAEK9PG100258</t>
  </si>
  <si>
    <t>1FTEW1E55JKE66110</t>
  </si>
  <si>
    <t>ND</t>
  </si>
  <si>
    <t>1D7HE48K16S706673</t>
  </si>
  <si>
    <t>3C4NJCCB6JT169669</t>
  </si>
  <si>
    <t>1GYKNAR41MZ160857</t>
  </si>
  <si>
    <t>1GYKNCRS2KZ297037</t>
  </si>
  <si>
    <t>1GNSKBE02DR376568</t>
  </si>
  <si>
    <t>1FTFW1ET8DFA20730</t>
  </si>
  <si>
    <t>5NMJBCDE0RH351462</t>
  </si>
  <si>
    <t>WBA73AK04P7M29715</t>
  </si>
  <si>
    <t>Carnival</t>
  </si>
  <si>
    <t>GDI LAMDA III</t>
  </si>
  <si>
    <t>KNDNC5H36R6431428</t>
  </si>
  <si>
    <t>1N4BL4DV5RN331367</t>
  </si>
  <si>
    <t>1FTDX18W6VND30795</t>
  </si>
  <si>
    <t>3FA6P0HD3JR153136</t>
  </si>
  <si>
    <t>JN8DR09Y81W574929</t>
  </si>
  <si>
    <t>1G1PG5SB5G7140819</t>
  </si>
  <si>
    <t>5N1AT2MT5GC742460</t>
  </si>
  <si>
    <t>SE/SE Premium</t>
  </si>
  <si>
    <t>SALVP2RX0JH278373</t>
  </si>
  <si>
    <t>5NPDH4AE2GH779488</t>
  </si>
  <si>
    <t>3C4NJCCB4LT158270</t>
  </si>
  <si>
    <t>1GKKRTKD5FJ197612</t>
  </si>
  <si>
    <t>3N1AB7AP8JY223710</t>
  </si>
  <si>
    <t>3FA6P0HD8JR136638</t>
  </si>
  <si>
    <t>1C4PJLDB9LD654405</t>
  </si>
  <si>
    <t>3GNAXKEV5ML344049</t>
  </si>
  <si>
    <t>G80</t>
  </si>
  <si>
    <t>3.8 Base / 3.8 Premium / 3.8 Ultimate / 5.0 Ultimate</t>
  </si>
  <si>
    <t>KMHGN4JE3HU172427</t>
  </si>
  <si>
    <t>3CZRU5H58MM704954</t>
  </si>
  <si>
    <t>JN1BJ1CR4KW625221</t>
  </si>
  <si>
    <t>JTJBM7FX5J5209116</t>
  </si>
  <si>
    <t>1C4RJFAGXCC318455</t>
  </si>
  <si>
    <t>1G1ZD5ST6LF010140</t>
  </si>
  <si>
    <t>3GCUYEED8MG258979</t>
  </si>
  <si>
    <t>1GCRYEEK0KZ319663</t>
  </si>
  <si>
    <t>1C4PJLLB9MD207902</t>
  </si>
  <si>
    <t>GLI (S, 35th Anniversary Ed., Autobahn)</t>
  </si>
  <si>
    <t>3VW5T7BU7KM152635</t>
  </si>
  <si>
    <t>3GNAXUEV6MS133704</t>
  </si>
  <si>
    <t>TRUC5AFV9G1002346</t>
  </si>
  <si>
    <t>5XXG64J25RG238121</t>
  </si>
  <si>
    <t>PE California</t>
  </si>
  <si>
    <t>JM1BL1W86C1627982</t>
  </si>
  <si>
    <t>WA1LFAFP7FA077936</t>
  </si>
  <si>
    <t>JA4ARUAU8RU008267</t>
  </si>
  <si>
    <t>5TDZT34A94S218282</t>
  </si>
  <si>
    <t>JM3KKCHD7R1148771</t>
  </si>
  <si>
    <t>KMHLM4DG5RU651058</t>
  </si>
  <si>
    <t>Limited/Dream Cruiser</t>
  </si>
  <si>
    <t>3C8FY68B42T229152</t>
  </si>
  <si>
    <t>2GNALDEK1C1246603</t>
  </si>
  <si>
    <t>WBADT63412CK25813</t>
  </si>
  <si>
    <t>JTLZE4FE4A1117552</t>
  </si>
  <si>
    <t>1FTEW1EP6HFA09097</t>
  </si>
  <si>
    <t>1C6RR7KT7HS697445</t>
  </si>
  <si>
    <t>1C3CCCBG9FN614836</t>
  </si>
  <si>
    <t>5TFRM5F15DX064508</t>
  </si>
  <si>
    <t>WDDSJ4EB7EN045749</t>
  </si>
  <si>
    <t>5NMJBCDE2RH295234</t>
  </si>
  <si>
    <t>1N4AA6AP8HC400291</t>
  </si>
  <si>
    <t>Limited 4XE</t>
  </si>
  <si>
    <t>1C4RJYB66N8756087</t>
  </si>
  <si>
    <t>5XXGT4L38GG050284</t>
  </si>
  <si>
    <t>1G1ZB5ST6SF107407</t>
  </si>
  <si>
    <t>1C3CCCAB3FN676643</t>
  </si>
  <si>
    <t>1G1ZD5ST6PF179404</t>
  </si>
  <si>
    <t>Cascada</t>
  </si>
  <si>
    <t>IWC - SIDI: Spark Ignited Direct Injection, VVT: Variable Valve Timing, HO: High Output, FAM 1, GEN 4, GME</t>
  </si>
  <si>
    <t>POLAND</t>
  </si>
  <si>
    <t>W04WH3N55HG092163</t>
  </si>
  <si>
    <t>1FT8W3BT3NEC05879</t>
  </si>
  <si>
    <t>1GCNKREC9EZ226208</t>
  </si>
  <si>
    <t>3KPA24AD4PE619015</t>
  </si>
  <si>
    <t>1C3CDZAB7EN166438</t>
  </si>
  <si>
    <t>AMG GLE63 S</t>
  </si>
  <si>
    <t>4JGFD8KB0PA898319</t>
  </si>
  <si>
    <t>1C4RJEBG2EC521917</t>
  </si>
  <si>
    <t>1GYKNBRS7HZ108823</t>
  </si>
  <si>
    <t>SE, Ralliart Edition</t>
  </si>
  <si>
    <t>JA4J4VA82RZ088689</t>
  </si>
  <si>
    <t>Base, Big Bend, Black Diamond, Outer Banks</t>
  </si>
  <si>
    <t>1FMDE5BHXNLA89466</t>
  </si>
  <si>
    <t>KL7CJNSB4LB325908</t>
  </si>
  <si>
    <t>JM3TCBDY6P0648587</t>
  </si>
  <si>
    <t>1C4PJLAB2GW222446</t>
  </si>
  <si>
    <t>5XXGT4L38LG397429</t>
  </si>
  <si>
    <t>2T1BU4EE3AC474587</t>
  </si>
  <si>
    <t>1FT8W3BN9PED68945</t>
  </si>
  <si>
    <t>WDCGG8HB5BF607990</t>
  </si>
  <si>
    <t>1G11B5SL8EF134884</t>
  </si>
  <si>
    <t>3GCUDHEL6NG642166</t>
  </si>
  <si>
    <t>ES, LE, BE</t>
  </si>
  <si>
    <t>ML32FUFJ1RHF11185</t>
  </si>
  <si>
    <t>NMTKHMBX5JR032247</t>
  </si>
  <si>
    <t>w/ Premium Pkg</t>
  </si>
  <si>
    <t>WAUNF78P38A129562</t>
  </si>
  <si>
    <t>2G1WH52K949375467</t>
  </si>
  <si>
    <t>1GKS1CE01DR239787</t>
  </si>
  <si>
    <t>Sport 4Motion</t>
  </si>
  <si>
    <t>WVGUV7AX9HK007662</t>
  </si>
  <si>
    <t>460L</t>
  </si>
  <si>
    <t>UVF46L</t>
  </si>
  <si>
    <t>JTHGL5EF2D5048199</t>
  </si>
  <si>
    <t>Macan GTS</t>
  </si>
  <si>
    <t>WP1AG2A59JLB61600</t>
  </si>
  <si>
    <t>1N4AL3AP9JC239965</t>
  </si>
  <si>
    <t>GLS (Middle grade)</t>
  </si>
  <si>
    <t>KMHCU5AE3CU022902</t>
  </si>
  <si>
    <t>1C6RD7PT0CS295234</t>
  </si>
  <si>
    <t>SR5/TRD Sport</t>
  </si>
  <si>
    <t>GRN330L</t>
  </si>
  <si>
    <t>3TMBZ5DN4JM015889</t>
  </si>
  <si>
    <t>SEL, SEL w/ Tech, Limited, Limited w/ Ultimate, Sport ,Sport 2.0T, Limited 2.0T</t>
  </si>
  <si>
    <t>5NPE34AB4JH649034</t>
  </si>
  <si>
    <t>3FA6P0H7XHR214440</t>
  </si>
  <si>
    <t>4T1BF1FK4FU874774</t>
  </si>
  <si>
    <t>1FT8W3DT5JEB50438</t>
  </si>
  <si>
    <t>1GCRKSE71CZ217124</t>
  </si>
  <si>
    <t>1FTNF1EG2GKE50876</t>
  </si>
  <si>
    <t>1FMCU9G96EUE08315</t>
  </si>
  <si>
    <t>1FMCU0GX9FUB72884</t>
  </si>
  <si>
    <t>4JGFB4JB8MA378056</t>
  </si>
  <si>
    <t>Galant</t>
  </si>
  <si>
    <t>4A32B2FF9AE015852</t>
  </si>
  <si>
    <t>1GNSKEKD3MR240183</t>
  </si>
  <si>
    <t>1G1ZD5ST6PF188541</t>
  </si>
  <si>
    <t>KL77LJEP4SC057110</t>
  </si>
  <si>
    <t>5N1DR3CC7PC223543</t>
  </si>
  <si>
    <t>1FTFX1ET7DFC98161</t>
  </si>
  <si>
    <t>5XYZU3LA8EG166852</t>
  </si>
  <si>
    <t>1G2PE119XJP213800</t>
  </si>
  <si>
    <t>2C3CCASG2NH199421</t>
  </si>
  <si>
    <t>2C3CCARG3EH205670</t>
  </si>
  <si>
    <t>1FTBR1Y81RKA71501</t>
  </si>
  <si>
    <t>KNDJ63AU8L7046399</t>
  </si>
  <si>
    <t>C300d-4M</t>
  </si>
  <si>
    <t>WDDWF4KB5JR387632</t>
  </si>
  <si>
    <t>1C4RJFAG5JC234492</t>
  </si>
  <si>
    <t>2C4RDGCGXHR666281</t>
  </si>
  <si>
    <t>1FMJU1K52AEB51722</t>
  </si>
  <si>
    <t>Nu MPI</t>
  </si>
  <si>
    <t>KNDEUCAA1M7093921</t>
  </si>
  <si>
    <t>WBADW3C5XBE540564</t>
  </si>
  <si>
    <t>1GNET16S066165619</t>
  </si>
  <si>
    <t>3CZRM3H37DG708771</t>
  </si>
  <si>
    <t>G3</t>
  </si>
  <si>
    <t>KL2TD66E09B631908</t>
  </si>
  <si>
    <t>2GNFLGEK8C6170324</t>
  </si>
  <si>
    <t>2C4RC1EG2HR653019</t>
  </si>
  <si>
    <t>3C6UR5FLXRG366666</t>
  </si>
  <si>
    <t>1C4PJLDB8LD605471</t>
  </si>
  <si>
    <t>3GTU2NEJ9HG260348</t>
  </si>
  <si>
    <t>2T1CF22P3YC376842</t>
  </si>
  <si>
    <t>4T1BE32K56U678220</t>
  </si>
  <si>
    <t>1FTPX12594NB03807</t>
  </si>
  <si>
    <t>3C4PDCAB2LT247550</t>
  </si>
  <si>
    <t>1FMCU0GN9RUA11342</t>
  </si>
  <si>
    <t>1FTNE1EW2CDA10066</t>
  </si>
  <si>
    <t>KNDMB5C16G6115366</t>
  </si>
  <si>
    <t>3TMDZ5BN9LM096130</t>
  </si>
  <si>
    <t>1GYS3BKJ8GR350400</t>
  </si>
  <si>
    <t>WP1AB2A24GLA97074</t>
  </si>
  <si>
    <t>JN8AZ2AE9P9303448</t>
  </si>
  <si>
    <t>2A4RR5D16AR285253</t>
  </si>
  <si>
    <t>JF2SJADC1FH513088</t>
  </si>
  <si>
    <t>JN1BV7ARXFM397608</t>
  </si>
  <si>
    <t>2GC1YPEY6R1103865</t>
  </si>
  <si>
    <t>3GCPYBEK4NG188960</t>
  </si>
  <si>
    <t>5XYKTCA61EG524148</t>
  </si>
  <si>
    <t>KL7CJRSB8FB129482</t>
  </si>
  <si>
    <t>1FTRW07681KC26731</t>
  </si>
  <si>
    <t>2HNYD2H28CH522071</t>
  </si>
  <si>
    <t>3C4NJCCB4KT788577</t>
  </si>
  <si>
    <t>5N1DR3BA4NC237865</t>
  </si>
  <si>
    <t>LWE - VVT, GME</t>
  </si>
  <si>
    <t>1G1PC5SG4G7152211</t>
  </si>
  <si>
    <t>1FADP3F22EL405327</t>
  </si>
  <si>
    <t>JN8AZ2NF6B9502839</t>
  </si>
  <si>
    <t>JTEBU5JR2G5289074</t>
  </si>
  <si>
    <t>1FATP8UH5L5138685</t>
  </si>
  <si>
    <t>3N1AB7AP5FY219685</t>
  </si>
  <si>
    <t>JF2SKADC7RH453917</t>
  </si>
  <si>
    <t>WBA8B9G39HNU52896</t>
  </si>
  <si>
    <t>1HGFA16938L024811</t>
  </si>
  <si>
    <t>5GAKRCED4CJ384957</t>
  </si>
  <si>
    <t>2.5 NA U5</t>
  </si>
  <si>
    <t>4S4BRBCC8B3386745</t>
  </si>
  <si>
    <t>1C4BJWFG5JL821589</t>
  </si>
  <si>
    <t>1GB1YLE73PF235170</t>
  </si>
  <si>
    <t>1FT7W2BT6HEF24283</t>
  </si>
  <si>
    <t>1N4AL3AP9EN209858</t>
  </si>
  <si>
    <t>JM3KFADL5H0125399</t>
  </si>
  <si>
    <t>KNDEPCAA1R7576338</t>
  </si>
  <si>
    <t>3GCPWCED5KG157953</t>
  </si>
  <si>
    <t>JTHBK1GG8E2133367</t>
  </si>
  <si>
    <t>1FTRS4X81NKA71594</t>
  </si>
  <si>
    <t>1GNSKPKD0PR555393</t>
  </si>
  <si>
    <t>5GTEN13E988149517</t>
  </si>
  <si>
    <t>1FMUK8KHXSGB38969</t>
  </si>
  <si>
    <t>LRBFZPR4XPD087065</t>
  </si>
  <si>
    <t>AMG C63 S E Performance</t>
  </si>
  <si>
    <t>M139</t>
  </si>
  <si>
    <t>W1KAF8AB5RR199501</t>
  </si>
  <si>
    <t>1HGCR2F83DA052431</t>
  </si>
  <si>
    <t>1G4HP57217U124330</t>
  </si>
  <si>
    <t>JHLRD78894C053057</t>
  </si>
  <si>
    <t>Monocoque Chassis - Double Cab</t>
  </si>
  <si>
    <t>J35Z5</t>
  </si>
  <si>
    <t>5FPYK1F56AB013982</t>
  </si>
  <si>
    <t>1G1ZD5E72BF308701</t>
  </si>
  <si>
    <t>4T3LWRFV3SU172427</t>
  </si>
  <si>
    <t>1GNSCBE04DR320564</t>
  </si>
  <si>
    <t>5TDZK22CX7S049914</t>
  </si>
  <si>
    <t>1FDRE14W1XHB70128</t>
  </si>
  <si>
    <t>STI high+W+KA+RE+BSD+NAVI(H/K)+M/R</t>
  </si>
  <si>
    <t>JF1VA2Y68K9819687</t>
  </si>
  <si>
    <t>VX-R Grade</t>
  </si>
  <si>
    <t>JTMCY7AJ8L4087844</t>
  </si>
  <si>
    <t>5J6RM4H75CL015465</t>
  </si>
  <si>
    <t>KNDMB5C12H6284396</t>
  </si>
  <si>
    <t>1N6AA1E55KN524145</t>
  </si>
  <si>
    <t>5N1AL0MM7FC540523</t>
  </si>
  <si>
    <t>1C4RJEBGXFC765350</t>
  </si>
  <si>
    <t>1FADP3K29EL293440</t>
  </si>
  <si>
    <t>5FNYF4H53BB011569</t>
  </si>
  <si>
    <t>1G1ZB5ST7KF219519</t>
  </si>
  <si>
    <t>1FTEW1E51JKE64760</t>
  </si>
  <si>
    <t>1GCRCNEC4HZ246314</t>
  </si>
  <si>
    <t>Monocoque Double Cab</t>
  </si>
  <si>
    <t>5FPYK1F65EB012840</t>
  </si>
  <si>
    <t>3GKALMEV6KL379376</t>
  </si>
  <si>
    <t>1C6RR7FG0GS402729</t>
  </si>
  <si>
    <t>3FA6P0LUXHR182506</t>
  </si>
  <si>
    <t>GSE20L/25L/21L</t>
  </si>
  <si>
    <t>JTHCK262962002756</t>
  </si>
  <si>
    <t>5N1AR2MN2EC637324</t>
  </si>
  <si>
    <t>1C6SRFHT6KN725504</t>
  </si>
  <si>
    <t>3GCPCTEC0EG275395</t>
  </si>
  <si>
    <t>1FTEX1CP1LKF05778</t>
  </si>
  <si>
    <t>2T1BR30E87C723431</t>
  </si>
  <si>
    <t>1FTFW1CT6DKG40521</t>
  </si>
  <si>
    <t>5N1AZ2MH4HN153285</t>
  </si>
  <si>
    <t>JTEBU5JR7F5275346</t>
  </si>
  <si>
    <t>1G11B5SA0DF293105</t>
  </si>
  <si>
    <t>1FD0W4HT4KED39169</t>
  </si>
  <si>
    <t>1FTSW31P53ED01875</t>
  </si>
  <si>
    <t>3.7L TiVCT</t>
  </si>
  <si>
    <t>1LN6L9SK6J5610182</t>
  </si>
  <si>
    <t>JHMGE8G28AC016984</t>
  </si>
  <si>
    <t>GSU70L/AXUH70L</t>
  </si>
  <si>
    <t>5TDZZRAH7MS061113</t>
  </si>
  <si>
    <t>2GC4YVEY2N1203781</t>
  </si>
  <si>
    <t>JTNB11HK2J3030923</t>
  </si>
  <si>
    <t>1GNKRGED4CJ174033</t>
  </si>
  <si>
    <t>1C4BJWFG2FL725393</t>
  </si>
  <si>
    <t>1GTPHCED3RZ335427</t>
  </si>
  <si>
    <t>3GKFK16T91G156678</t>
  </si>
  <si>
    <t>4Motion SEL Premium</t>
  </si>
  <si>
    <t>1V2NR2CA0KC543165</t>
  </si>
  <si>
    <t>5UXCR6C53KLL03545</t>
  </si>
  <si>
    <t>1G1ZD5ST2PF130474</t>
  </si>
  <si>
    <t>4T1BF1FK3FU943227</t>
  </si>
  <si>
    <t>1FMJU1J83REA24470</t>
  </si>
  <si>
    <t>1FAHP3HN6AW203575</t>
  </si>
  <si>
    <t>1FAHP2F86EG113673</t>
  </si>
  <si>
    <t>Crown Victoria</t>
  </si>
  <si>
    <t>2FACP74W0NX251311</t>
  </si>
  <si>
    <t>1G1BE5SM3G7295113</t>
  </si>
  <si>
    <t>1G1ZD5ST2RF110101</t>
  </si>
  <si>
    <t>Sonoma</t>
  </si>
  <si>
    <t>L43</t>
  </si>
  <si>
    <t>1GTCS195528147897</t>
  </si>
  <si>
    <t>5NPDH4AE2EH489636</t>
  </si>
  <si>
    <t>1FTPW12V78FA99954</t>
  </si>
  <si>
    <t>250 Series</t>
  </si>
  <si>
    <t>JTEABFAJ9S5016305</t>
  </si>
  <si>
    <t>1C4PJMBS2EW160449</t>
  </si>
  <si>
    <t>5NMS24AJ3MH353498</t>
  </si>
  <si>
    <t>NM0GE9E20M1484036</t>
  </si>
  <si>
    <t>1FT8W3DT9KEE20644</t>
  </si>
  <si>
    <t>1FADP5AU8GL111132</t>
  </si>
  <si>
    <t>4T1BF1FK1DU209604</t>
  </si>
  <si>
    <t>1C6RR7FTXLS159003</t>
  </si>
  <si>
    <t>1GNSKCKC6KR176259</t>
  </si>
  <si>
    <t>Two Eco/Three/Three Touring/Four/Four Touring</t>
  </si>
  <si>
    <t>JTDKARFU1G3504666</t>
  </si>
  <si>
    <t>3VV1B7AX3JM062706</t>
  </si>
  <si>
    <t>1GAHG39K581200052</t>
  </si>
  <si>
    <t>LRBFZNR43MD134114</t>
  </si>
  <si>
    <t>Cartier</t>
  </si>
  <si>
    <t>1LNHM83W4YY870400</t>
  </si>
  <si>
    <t>5NPE34AF4JH647237</t>
  </si>
  <si>
    <t>1HGCR3F95DA008820</t>
  </si>
  <si>
    <t>1N6AD0EV5CC477178</t>
  </si>
  <si>
    <t>JTDKARFU9J3067801</t>
  </si>
  <si>
    <t>1N4AL3AP5JC182342</t>
  </si>
  <si>
    <t>1NXBR32E47Z856022</t>
  </si>
  <si>
    <t>2GNALCEK0G1161591</t>
  </si>
  <si>
    <t>1FMJK2A56DEF02424</t>
  </si>
  <si>
    <t>1FA6P8TH4K5122345</t>
  </si>
  <si>
    <t>5XYKT4A26DG402760</t>
  </si>
  <si>
    <t>JN1BJ1CR4KW622643</t>
  </si>
  <si>
    <t>1FTFW1E56MKD76652</t>
  </si>
  <si>
    <t>KM8J3CAL1MU292466</t>
  </si>
  <si>
    <t>GLE350-4M</t>
  </si>
  <si>
    <t>4JGFB4KB0LA210151</t>
  </si>
  <si>
    <t>3GCUKREC0GG331427</t>
  </si>
  <si>
    <t>1J4G258S0XC774747</t>
  </si>
  <si>
    <t>USF40L/USF41L/USF45L/USF46L</t>
  </si>
  <si>
    <t>JTHBL5EF4B5104893</t>
  </si>
  <si>
    <t>1GTG6CEN9K1141391</t>
  </si>
  <si>
    <t>1FTEW1C8XAKC33840</t>
  </si>
  <si>
    <t>1C4BJWDG1GL260125</t>
  </si>
  <si>
    <t>3GNEK12Z45G244987</t>
  </si>
  <si>
    <t>2GNFLFEK2F6291168</t>
  </si>
  <si>
    <t>5LMCJ2DA2PUL03799</t>
  </si>
  <si>
    <t>1HGCR2F54GA219714</t>
  </si>
  <si>
    <t>1FTFW1ED3MFA69469</t>
  </si>
  <si>
    <t>1C4RJHBG6PC502145</t>
  </si>
  <si>
    <t>1FTNE2EL6CDB13406</t>
  </si>
  <si>
    <t>19XFL2H84NE012366</t>
  </si>
  <si>
    <t>2HGFG12928H537078</t>
  </si>
  <si>
    <t>1N4BL4DVXRN362078</t>
  </si>
  <si>
    <t>5XYRLDLC5NG124181</t>
  </si>
  <si>
    <t>JA4AP3AU3BZ002952</t>
  </si>
  <si>
    <t>3KPF24AD4RE754312</t>
  </si>
  <si>
    <t>E300</t>
  </si>
  <si>
    <t>WDDZF4JB2HA123114</t>
  </si>
  <si>
    <t>3C6UR5FL0PG553847</t>
  </si>
  <si>
    <t>Black Diamond</t>
  </si>
  <si>
    <t>1FMDE1AH1RLB26338</t>
  </si>
  <si>
    <t>KL4CJCSB5GB675636</t>
  </si>
  <si>
    <t>KNDJ23AU8P7882313</t>
  </si>
  <si>
    <t>KL8CD6SAXMC742588</t>
  </si>
  <si>
    <t>1FADP3F26DL313331</t>
  </si>
  <si>
    <t>5NPD84LF6HH033097</t>
  </si>
  <si>
    <t>3GNDA23P36S542009</t>
  </si>
  <si>
    <t>3MZBM1L75FM150829</t>
  </si>
  <si>
    <t>3FA6P0HD5HR221186</t>
  </si>
  <si>
    <t>5XYPG4A37KG510868</t>
  </si>
  <si>
    <t>5N1BT3BA5RC671212</t>
  </si>
  <si>
    <t>KM8HB3AB5RU143204</t>
  </si>
  <si>
    <t>3C4NJDBB1JT349939</t>
  </si>
  <si>
    <t>Rainier</t>
  </si>
  <si>
    <t>5GAET13M552279542</t>
  </si>
  <si>
    <t>3KPF24AD0ME311955</t>
  </si>
  <si>
    <t>Golf SportWagen</t>
  </si>
  <si>
    <t>3VWCA7AU3FM513105</t>
  </si>
  <si>
    <t>JTEBU5JR6G5364021</t>
  </si>
  <si>
    <t>2G1WC5E37E1184729</t>
  </si>
  <si>
    <t>WDDSJ4GB9GN389938</t>
  </si>
  <si>
    <t>5NPD84LF8KH477542</t>
  </si>
  <si>
    <t>1GKS2BKC2JR320248</t>
  </si>
  <si>
    <t>4T1BK1FK8CU016408</t>
  </si>
  <si>
    <t>1FMJK1KT3MEA06102</t>
  </si>
  <si>
    <t>3GNFL4E53CS623615</t>
  </si>
  <si>
    <t>3GCUYGED3LG384161</t>
  </si>
  <si>
    <t>1FTEW1EG8JKD17238</t>
  </si>
  <si>
    <t>Touring/Signature</t>
  </si>
  <si>
    <t>PT</t>
  </si>
  <si>
    <t>3A8FY58969T533241</t>
  </si>
  <si>
    <t>KL8CD6S91FC760356</t>
  </si>
  <si>
    <t>1N4AL3AP4DN459667</t>
  </si>
  <si>
    <t>SE, BLACK EDITION</t>
  </si>
  <si>
    <t>JA4J3VA83RZ089045</t>
  </si>
  <si>
    <t>4S3BWAB64S3002740</t>
  </si>
  <si>
    <t>2GNFLGEK2G6155985</t>
  </si>
  <si>
    <t>BIG BEND</t>
  </si>
  <si>
    <t>3FMCR9BN7SRE30073</t>
  </si>
  <si>
    <t>2LMDJ6JK1BBJ31019</t>
  </si>
  <si>
    <t>JTDKN3DU0F0405115</t>
  </si>
  <si>
    <t>1G1ZE5ST3HF150120</t>
  </si>
  <si>
    <t>1FT8W4DM5TED11534</t>
  </si>
  <si>
    <t>5NMS23AD1KH008665</t>
  </si>
  <si>
    <t>4JGDA5JB8GA760902</t>
  </si>
  <si>
    <t>5GAERBKW3PJ183859</t>
  </si>
  <si>
    <t>4T1BF1FKXFU890221</t>
  </si>
  <si>
    <t>JTHBK1EGXA2366809</t>
  </si>
  <si>
    <t>1G1ZC5STXMF087940</t>
  </si>
  <si>
    <t>1GKKNMLS5HZ220597</t>
  </si>
  <si>
    <t>325xi</t>
  </si>
  <si>
    <t>WBAEU334X4PR13482</t>
  </si>
  <si>
    <t>1FTEW1CB9JFB31594</t>
  </si>
  <si>
    <t>1GTPUJEK4PZ132087</t>
  </si>
  <si>
    <t>1GKS2HKDXMR494083</t>
  </si>
  <si>
    <t>1C4HJWEG4FL660803</t>
  </si>
  <si>
    <t>JA32U2FU0EU023621</t>
  </si>
  <si>
    <t>KNMAT2MV9KP504506</t>
  </si>
  <si>
    <t>1C4NJPFA8GD621100</t>
  </si>
  <si>
    <t>AMG GLB35</t>
  </si>
  <si>
    <t>W1N4M5BB6PW307531</t>
  </si>
  <si>
    <t>5N1DL0MN5HC523731</t>
  </si>
  <si>
    <t>5XYK33AF0PG015297</t>
  </si>
  <si>
    <t>1FMCU9GD0JUB02967</t>
  </si>
  <si>
    <t>2T2HK31U78C086114</t>
  </si>
  <si>
    <t>3GKALPEV8JL211593</t>
  </si>
  <si>
    <t>Base P</t>
  </si>
  <si>
    <t>JF2SJABCXJH520245</t>
  </si>
  <si>
    <t>1C6HJTAG2ML577797</t>
  </si>
  <si>
    <t>JN1CV6AP6DM722071</t>
  </si>
  <si>
    <t>5N1AR2MM2DC635837</t>
  </si>
  <si>
    <t>5NPEB4AC1BH221161</t>
  </si>
  <si>
    <t>1C4RJFAG6JC443675</t>
  </si>
  <si>
    <t>JN8AZ2NF6E9555447</t>
  </si>
  <si>
    <t>5YFBU4EE2DP120208</t>
  </si>
  <si>
    <t>5N1BA0ND4DN605340</t>
  </si>
  <si>
    <t>1FADP3K21EL302907</t>
  </si>
  <si>
    <t>1GC1KREG4KF212571</t>
  </si>
  <si>
    <t>3C4NJDAB2MT602000</t>
  </si>
  <si>
    <t>JN1CV6AR5DM760344</t>
  </si>
  <si>
    <t>Access Cab</t>
  </si>
  <si>
    <t>5TBRT34103S375528</t>
  </si>
  <si>
    <t>1C6RD7KT6CS185800</t>
  </si>
  <si>
    <t>1G11C5SL9FF147464</t>
  </si>
  <si>
    <t>Premium + EyeSight</t>
  </si>
  <si>
    <t>JF2GPADC2G8201951</t>
  </si>
  <si>
    <t>1GNSKBKCXJR155973</t>
  </si>
  <si>
    <t>1FTEW1C80AKB70683</t>
  </si>
  <si>
    <t>HSE Lux</t>
  </si>
  <si>
    <t>SALAK2V67GA794760</t>
  </si>
  <si>
    <t>1GNERGKW6LJ301366</t>
  </si>
  <si>
    <t>JTMZFREV5JJ159526</t>
  </si>
  <si>
    <t>3FA6P0LU0JR119923</t>
  </si>
  <si>
    <t>FWD 6 Cyl</t>
  </si>
  <si>
    <t>L66</t>
  </si>
  <si>
    <t>5GZCZ53417S866298</t>
  </si>
  <si>
    <t>5LMJJ2LT1MEL03485</t>
  </si>
  <si>
    <t>1FMCU9GD1HUA62571</t>
  </si>
  <si>
    <t>3GCUYDED3KG136733</t>
  </si>
  <si>
    <t>1FTEW1EG3JFD42802</t>
  </si>
  <si>
    <t>1G11C5SA6GF112638</t>
  </si>
  <si>
    <t>1FT7X2B6XNEC14799</t>
  </si>
  <si>
    <t>1GCEC29J79Z189050</t>
  </si>
  <si>
    <t>2GNALCEK2G6206520</t>
  </si>
  <si>
    <t>JTHBL46F385065652</t>
  </si>
  <si>
    <t>3CZRU5H30GM712100</t>
  </si>
  <si>
    <t>1FM5K7B84FGC49182</t>
  </si>
  <si>
    <t>2HNYD2H65BH524121</t>
  </si>
  <si>
    <t>KNDJ53AU9P7855791</t>
  </si>
  <si>
    <t>WDDGF4HB3DR262967</t>
  </si>
  <si>
    <t>1FMSK7DH4PGB42943</t>
  </si>
  <si>
    <t>JN8AZ2AE3P9303171</t>
  </si>
  <si>
    <t>2CNFLDE54B6386487</t>
  </si>
  <si>
    <t>5GAEVAKW2PJ261019</t>
  </si>
  <si>
    <t>1G1PC5SB9E7327358</t>
  </si>
  <si>
    <t>ZACNJDA15NPN63545</t>
  </si>
  <si>
    <t>5XXGT4L32LG409901</t>
  </si>
  <si>
    <t>1GNFLFEKXFZ135643</t>
  </si>
  <si>
    <t>2.5 TDI</t>
  </si>
  <si>
    <t>TDI</t>
  </si>
  <si>
    <t>3VWSF71K66M728070</t>
  </si>
  <si>
    <t>1GC2KUEGXGZ349236</t>
  </si>
  <si>
    <t>1FADP3E24HL294804</t>
  </si>
  <si>
    <t>KNMAT2MV9GP653215</t>
  </si>
  <si>
    <t>1FMCU0GX4DUB94997</t>
  </si>
  <si>
    <t>1VWBT7A31EC117333</t>
  </si>
  <si>
    <t>5N1AT2MT7JC719768</t>
  </si>
  <si>
    <t>1FMCU0F77JUA30382</t>
  </si>
  <si>
    <t>1N4BL24E19C127164</t>
  </si>
  <si>
    <t>1GCNCPEX2CZ192212</t>
  </si>
  <si>
    <t>1FTER4EH4KLA44814</t>
  </si>
  <si>
    <t>1FMCU0J96DUA85063</t>
  </si>
  <si>
    <t>2C3CCABG3GH304504</t>
  </si>
  <si>
    <t>KL4CJASB0KB879502</t>
  </si>
  <si>
    <t>2HGFC2F61KH552101</t>
  </si>
  <si>
    <t>3GNKBGRS8KS664985</t>
  </si>
  <si>
    <t>1FTZR44E74PA08085</t>
  </si>
  <si>
    <t>1FMJU1HT3LEA92303</t>
  </si>
  <si>
    <t>4T3BK11A79U007956</t>
  </si>
  <si>
    <t>SLT / Warlock</t>
  </si>
  <si>
    <t>1C6RR7LG5RS169969</t>
  </si>
  <si>
    <t>3FAHP0JA1BR105015</t>
  </si>
  <si>
    <t>JTMBD32V465042786</t>
  </si>
  <si>
    <t>sDrive28i</t>
  </si>
  <si>
    <t>WBAVM1C59FVW57900</t>
  </si>
  <si>
    <t>3N1AB8CVXMY256875</t>
  </si>
  <si>
    <t>1C4GJWAG0JL923752</t>
  </si>
  <si>
    <t>3HGCM56303G708797</t>
  </si>
  <si>
    <t>3VWCB7BU7LM030577</t>
  </si>
  <si>
    <t>JTDBL40E09J024602</t>
  </si>
  <si>
    <t>1FDBF2A63CEA89524</t>
  </si>
  <si>
    <t>1FTEW1CP7KFB33177</t>
  </si>
  <si>
    <t>1GT41VC82GF106048</t>
  </si>
  <si>
    <t>1FMCU0GD3JUC88905</t>
  </si>
  <si>
    <t>1GNEVFKW9LJ200988</t>
  </si>
  <si>
    <t>JTKJF5C73C3038908</t>
  </si>
  <si>
    <t>3GCPDFEK5PG107759</t>
  </si>
  <si>
    <t>5YFB4MDE8PP072154</t>
  </si>
  <si>
    <t>1C4PJMDB0GW249081</t>
  </si>
  <si>
    <t>3GNDA23D38S539815</t>
  </si>
  <si>
    <t>3TMCZ5AN1MM427281</t>
  </si>
  <si>
    <t>4T4BF1FK2GR557339</t>
  </si>
  <si>
    <t>5N1DR2MM4HC630576</t>
  </si>
  <si>
    <t>1FMJK2A56CEF11011</t>
  </si>
  <si>
    <t>KNDPM3AC6J7474024</t>
  </si>
  <si>
    <t>1G4PP5SK9F4127848</t>
  </si>
  <si>
    <t>LRBFZPR43PD230826</t>
  </si>
  <si>
    <t>KM8J3CA27GU030916</t>
  </si>
  <si>
    <t>1FMCU0GD4HUE09581</t>
  </si>
  <si>
    <t>JN8AS5MV4DW129531</t>
  </si>
  <si>
    <t>1C4RJXSJ9RW130453</t>
  </si>
  <si>
    <t>3GNAXHEG5SL108941</t>
  </si>
  <si>
    <t>5NMJB3AE4NH117999</t>
  </si>
  <si>
    <t>5N1AZ2MH5HN135605</t>
  </si>
  <si>
    <t>SHSRD78965U328631</t>
  </si>
  <si>
    <t>1HGCR2F58EA174385</t>
  </si>
  <si>
    <t>JHLRE3H31BC002529</t>
  </si>
  <si>
    <t>2A4RR5D19AR319959</t>
  </si>
  <si>
    <t>1GKS1BKCXGR364364</t>
  </si>
  <si>
    <t>1GCRCSE0XDZ115421</t>
  </si>
  <si>
    <t>EXT (1/2 Ton)</t>
  </si>
  <si>
    <t>1GCDT19X438241452</t>
  </si>
  <si>
    <t>UZS190L/GRS191L/GRS196L</t>
  </si>
  <si>
    <t>JTHBE96S180037592</t>
  </si>
  <si>
    <t>1YVHZ8CH3A5M46165</t>
  </si>
  <si>
    <t>1FTEW1EGXFFA51432</t>
  </si>
  <si>
    <t>JN8AF5MR9GT610095</t>
  </si>
  <si>
    <t>5FNYF6H15GB027191</t>
  </si>
  <si>
    <t>E550 4 MATIC</t>
  </si>
  <si>
    <t>WDBUF90X77X214095</t>
  </si>
  <si>
    <t>1GNERNKW8MJ264536</t>
  </si>
  <si>
    <t>Montero Sport</t>
  </si>
  <si>
    <t>JA4MT31R23J006222</t>
  </si>
  <si>
    <t>1GCGSCEN1J1305954</t>
  </si>
  <si>
    <t>1GC4YREY0NF184924</t>
  </si>
  <si>
    <t>SLT, R/T</t>
  </si>
  <si>
    <t>1D8GU58K17W649479</t>
  </si>
  <si>
    <t>1GKS1JKJ8FR217421</t>
  </si>
  <si>
    <t>1G1BG5SM8G7307413</t>
  </si>
  <si>
    <t>KNDPM3AC0L7639827</t>
  </si>
  <si>
    <t>1FTFW1ET8EKF50320</t>
  </si>
  <si>
    <t>2C3CDXBG9FH811843</t>
  </si>
  <si>
    <t>WBAEU33454PR07640</t>
  </si>
  <si>
    <t>1GNKRGED5CJ286792</t>
  </si>
  <si>
    <t>1FMSK7FH6MGC43037</t>
  </si>
  <si>
    <t>1V26E2CA3LC232699</t>
  </si>
  <si>
    <t>5TFJU4GN3DX050308</t>
  </si>
  <si>
    <t>2C3CDXCT4NH231880</t>
  </si>
  <si>
    <t>1C4NJPBAXGD569314</t>
  </si>
  <si>
    <t>5XYPG4A34GG055243</t>
  </si>
  <si>
    <t>1C4RJFAG1JC104421</t>
  </si>
  <si>
    <t>2C3CDXGJ5MH654717</t>
  </si>
  <si>
    <t>2LMHJ5AT1EBL54136</t>
  </si>
  <si>
    <t>JF2GUADC4R8237295</t>
  </si>
  <si>
    <t>JTMZD33V366013531</t>
  </si>
  <si>
    <t>3GCPKTE73DG251693</t>
  </si>
  <si>
    <t>2T3DFREV7DW042661</t>
  </si>
  <si>
    <t>JTDKN3DU6C5445343</t>
  </si>
  <si>
    <t>KL4MMDS27PB145542</t>
  </si>
  <si>
    <t>5J6RM3H70DL048398</t>
  </si>
  <si>
    <t>JTEBU5JR7A5008510</t>
  </si>
  <si>
    <t>4JGFB4JB6NA619372</t>
  </si>
  <si>
    <t>JN8AY2ND4K9088834</t>
  </si>
  <si>
    <t>3D7KS28C55G758499</t>
  </si>
  <si>
    <t>1FMCU9GD3JUC01086</t>
  </si>
  <si>
    <t>1FA6P0HDXE5352371</t>
  </si>
  <si>
    <t>1FAHP2E81EG136585</t>
  </si>
  <si>
    <t>1GCEC19V06Z238422</t>
  </si>
  <si>
    <t>1GCNKREC7EZ226823</t>
  </si>
  <si>
    <t>Santa Cruz</t>
  </si>
  <si>
    <t>SEL Base</t>
  </si>
  <si>
    <t>5NTJBDAE1RH090860</t>
  </si>
  <si>
    <t>2FMPK3J96LBA10957</t>
  </si>
  <si>
    <t>1GKS2EEF8DR261167</t>
  </si>
  <si>
    <t>1G1FB1RX1G0171062</t>
  </si>
  <si>
    <t>4T1BF1FK4GU215157</t>
  </si>
  <si>
    <t>1HGCV1F17LA052598</t>
  </si>
  <si>
    <t>7FARW1H80NE011552</t>
  </si>
  <si>
    <t>KNDJP3A57G7373369</t>
  </si>
  <si>
    <t>5LMJJ2JT9KEL02763</t>
  </si>
  <si>
    <t>JTEES42A182071944</t>
  </si>
  <si>
    <t>KNDPB3ACXF7737807</t>
  </si>
  <si>
    <t>Kizashi</t>
  </si>
  <si>
    <t>SE (US, Canada)</t>
  </si>
  <si>
    <t>J24B</t>
  </si>
  <si>
    <t>JS2RF9A35B6110034</t>
  </si>
  <si>
    <t>1J4GA39128L598783</t>
  </si>
  <si>
    <t>3GCUKREC9EG445715</t>
  </si>
  <si>
    <t>1GCVKREC2JZ343297</t>
  </si>
  <si>
    <t>1HGCP36869A025372</t>
  </si>
  <si>
    <t>5FNYF18538B041808</t>
  </si>
  <si>
    <t>5LMCJ3C96GUJ04431</t>
  </si>
  <si>
    <t>JN8AZ2NE2G9124615</t>
  </si>
  <si>
    <t>GT2</t>
  </si>
  <si>
    <t>TGDI Lambda II</t>
  </si>
  <si>
    <t>KNAE55LC3N6099344</t>
  </si>
  <si>
    <t>1C6RD7KTXCS349632</t>
  </si>
  <si>
    <t>5N1BT3AB3PC896283</t>
  </si>
  <si>
    <t>4S4BRBACXD3298348</t>
  </si>
  <si>
    <t>SRT HELLCAT</t>
  </si>
  <si>
    <t>2C3CDXL96LH103092</t>
  </si>
  <si>
    <t>1FAHP3M23CL474884</t>
  </si>
  <si>
    <t>1FA6P8TH1R5107960</t>
  </si>
  <si>
    <t>Limited+M/R</t>
  </si>
  <si>
    <t>JF2SJAHC5EH442521</t>
  </si>
  <si>
    <t>1GTHG35U261256610</t>
  </si>
  <si>
    <t>1FMSK8FH6LGC04968</t>
  </si>
  <si>
    <t>1FMJK1J82PEA16590</t>
  </si>
  <si>
    <t>19XFB2F84FE001780</t>
  </si>
  <si>
    <t>5TDYK3EH7BS036801</t>
  </si>
  <si>
    <t>Latitude, North, Longitude</t>
  </si>
  <si>
    <t>ZACNJABBXKPK91026</t>
  </si>
  <si>
    <t>1G1PG5SBXF7248500</t>
  </si>
  <si>
    <t>1C4BJWEGXCL153714</t>
  </si>
  <si>
    <t>3N1CN8DV2RL929113</t>
  </si>
  <si>
    <t>3GTU2MEC3GG293470</t>
  </si>
  <si>
    <t>1C6SRFJT5NN313718</t>
  </si>
  <si>
    <t>1C4HJXDN0MW506350</t>
  </si>
  <si>
    <t>3FADP4BJ4KM109321</t>
  </si>
  <si>
    <t>1G1ZD5ST3PF120066</t>
  </si>
  <si>
    <t>2T3H1RFV0RW326722</t>
  </si>
  <si>
    <t>KNMAT2MV5HP599185</t>
  </si>
  <si>
    <t>KMHDH4AEXDU526769</t>
  </si>
  <si>
    <t>1GCGTEEN2H1287211</t>
  </si>
  <si>
    <t>3FA6P0D99LR202473</t>
  </si>
  <si>
    <t>Latitude (US-Mex.), North(Can)</t>
  </si>
  <si>
    <t>ZACCJABT2FPB92581</t>
  </si>
  <si>
    <t>1FTEX1C88FKD21144</t>
  </si>
  <si>
    <t>L96 - Flex Fuel: Gas/Ethanol, IRON</t>
  </si>
  <si>
    <t>1GC1KXCG5BF103883</t>
  </si>
  <si>
    <t>3C6UR5HL2RG127576</t>
  </si>
  <si>
    <t>Standard (with Third seat)</t>
  </si>
  <si>
    <t>JTMZD35V185116470</t>
  </si>
  <si>
    <t>2C3CDXBG1HH657132</t>
  </si>
  <si>
    <t>3C6UR5FL1FG528597</t>
  </si>
  <si>
    <t>3C63RRGLXMG618054</t>
  </si>
  <si>
    <t>3GCPDKEK2PG171752</t>
  </si>
  <si>
    <t>1FM5K8DHXHGA19765</t>
  </si>
  <si>
    <t>1FTFW1EF5DFB47400</t>
  </si>
  <si>
    <t>3.5L GTDI FFV/Gasoline</t>
  </si>
  <si>
    <t>1FMJU1JT4HEA25758</t>
  </si>
  <si>
    <t>1FTYR2CG9KKA82055</t>
  </si>
  <si>
    <t>2T3F1RFV6KW080708</t>
  </si>
  <si>
    <t>4T4BF3EK7BR097102</t>
  </si>
  <si>
    <t>1FAHP3H22CL218956</t>
  </si>
  <si>
    <t>5NPD74LFXHH067451</t>
  </si>
  <si>
    <t>Ltd + NAVI + EyeSight</t>
  </si>
  <si>
    <t>JF2GPANCXGH295589</t>
  </si>
  <si>
    <t>1C4BJWDG5CL184807</t>
  </si>
  <si>
    <t>3C4NJDCN7PT530724</t>
  </si>
  <si>
    <t>3GTUUDED8PG269362</t>
  </si>
  <si>
    <t>W1N0G8DB2LF804316</t>
  </si>
  <si>
    <t>1J4NF2GBXAD525126</t>
  </si>
  <si>
    <t>1GCZGHFGXK1339156</t>
  </si>
  <si>
    <t>3TMCZ5AN2JM143296</t>
  </si>
  <si>
    <t>4T1BE46K07U061986</t>
  </si>
  <si>
    <t>3GNAXKEV9KS677650</t>
  </si>
  <si>
    <t>5N1AR18UX6C617738</t>
  </si>
  <si>
    <t>3GNAXKEG6RL168203</t>
  </si>
  <si>
    <t>1FADP3E27GL291653</t>
  </si>
  <si>
    <t>1C6SRFFT2KN546217</t>
  </si>
  <si>
    <t>19UUA8F27AA026095</t>
  </si>
  <si>
    <t>1N4BL4DV2RN346327</t>
  </si>
  <si>
    <t>1ZVHT82H595143535</t>
  </si>
  <si>
    <t>1C4RJKDG3M8123600</t>
  </si>
  <si>
    <t>Golf Alltrack</t>
  </si>
  <si>
    <t>Alltrack S, SE</t>
  </si>
  <si>
    <t>3VWH17AU0HM511840</t>
  </si>
  <si>
    <t>4T4BF3EK3BR108936</t>
  </si>
  <si>
    <t>1GTW7AFP9R1203170</t>
  </si>
  <si>
    <t>4S4BTACC9L3145158</t>
  </si>
  <si>
    <t>1C4RJFCG3FC855654</t>
  </si>
  <si>
    <t>4T1BF1FKXGU251824</t>
  </si>
  <si>
    <t>3VW4A7AJ1DM411485</t>
  </si>
  <si>
    <t>DOHC GDI LAMBDA</t>
  </si>
  <si>
    <t>KM8SNDHF8EU035813</t>
  </si>
  <si>
    <t>1FTEX1EM7BFA51014</t>
  </si>
  <si>
    <t>1FT8W2BT6REE53723</t>
  </si>
  <si>
    <t>1HGCM56776A003422</t>
  </si>
  <si>
    <t>3KPFK4A78JE204142</t>
  </si>
  <si>
    <t>1GNKRFKD6HJ139192</t>
  </si>
  <si>
    <t>4S4BRBAC8B3364716</t>
  </si>
  <si>
    <t>1C4BJWDG2HL703478</t>
  </si>
  <si>
    <t>4T1K31AK8NU595231</t>
  </si>
  <si>
    <t>W1KZF8EBXPB110461</t>
  </si>
  <si>
    <t>WDDGF4HB8EA963696</t>
  </si>
  <si>
    <t>2C4RC1BGXDR583655</t>
  </si>
  <si>
    <t>KM Project</t>
  </si>
  <si>
    <t>KNDJE723957106953</t>
  </si>
  <si>
    <t>1FMCU0GX4EUC93921</t>
  </si>
  <si>
    <t>2500 HD</t>
  </si>
  <si>
    <t>1GC1KXEG9EF173260</t>
  </si>
  <si>
    <t>1FTEW1E41KFA75912</t>
  </si>
  <si>
    <t>5Y2SL63895Z441150</t>
  </si>
  <si>
    <t>5TDBZRFH0KS934028</t>
  </si>
  <si>
    <t>1FMSK7DH7MGB02464</t>
  </si>
  <si>
    <t>1V2LR2CA3JC533106</t>
  </si>
  <si>
    <t>2T2ZZMCA5HC088162</t>
  </si>
  <si>
    <t>1GKDT13S642363297</t>
  </si>
  <si>
    <t>1FT8W4DT7LEC20059</t>
  </si>
  <si>
    <t>1GNSKFKD0PR455174</t>
  </si>
  <si>
    <t>1D7HA18D64J146826</t>
  </si>
  <si>
    <t>5.0L</t>
  </si>
  <si>
    <t>KMHGN4JF5FU051534</t>
  </si>
  <si>
    <t>3GYFNDEY4AS648155</t>
  </si>
  <si>
    <t>KNDJP3A56F7190737</t>
  </si>
  <si>
    <t>ZWE211L</t>
  </si>
  <si>
    <t>2ZR-FXE, 1NM</t>
  </si>
  <si>
    <t>JTDEBRBEXLJ018940</t>
  </si>
  <si>
    <t>Leaf</t>
  </si>
  <si>
    <t>1N4CZ1CVXSC559109</t>
  </si>
  <si>
    <t>KNDPM3AC6H7119705</t>
  </si>
  <si>
    <t>3VWC57BU2KM028855</t>
  </si>
  <si>
    <t>5J6RE3H74AL016305</t>
  </si>
  <si>
    <t>1GNEVKKWXKJ156779</t>
  </si>
  <si>
    <t>1GKS1CKJXGR209074</t>
  </si>
  <si>
    <t>MAJ3P1TE3JC191098</t>
  </si>
  <si>
    <t>5NPEC4AC5BH180854</t>
  </si>
  <si>
    <t>Stingray Standard 1LT</t>
  </si>
  <si>
    <t>1G1YB2D70K5100968</t>
  </si>
  <si>
    <t>JF2SH6BC7AH793734</t>
  </si>
  <si>
    <t>1GCGG25V531230125</t>
  </si>
  <si>
    <t>3TMJU62N07M047895</t>
  </si>
  <si>
    <t>1GNKRLKD8DJ253316</t>
  </si>
  <si>
    <t>1N4BL4DV5PN338199</t>
  </si>
  <si>
    <t>5NPDH4AE9CH080918</t>
  </si>
  <si>
    <t>3FMCR9B63PRE24920</t>
  </si>
  <si>
    <t>1FTRX14W48FB37216</t>
  </si>
  <si>
    <t>5J8TB18537A017989</t>
  </si>
  <si>
    <t>Limited FWD</t>
  </si>
  <si>
    <t>1FAHP2F80KG111543</t>
  </si>
  <si>
    <t>F/T Scat Pack</t>
  </si>
  <si>
    <t>2C3CDZFJ7KH623057</t>
  </si>
  <si>
    <t>KL79MSSL2PB216667</t>
  </si>
  <si>
    <t>Mustang Mach-E</t>
  </si>
  <si>
    <t>3FMTK3SS6MMA06715</t>
  </si>
  <si>
    <t>JN8AS5MTXEW614949</t>
  </si>
  <si>
    <t>1GT21ZCG5CZ201413</t>
  </si>
  <si>
    <t>1GCUDDET2NZ500583</t>
  </si>
  <si>
    <t>4T1BF3EK3BU777153</t>
  </si>
  <si>
    <t>2A8GP64L07R140009</t>
  </si>
  <si>
    <t>1FMCU0JD5HUB14868</t>
  </si>
  <si>
    <t>ZACNJBAB0LPL89541</t>
  </si>
  <si>
    <t>3GNKBERS8PS103469</t>
  </si>
  <si>
    <t>1C4PJMLB7KD317608</t>
  </si>
  <si>
    <t>2C4RC1EG2HR810869</t>
  </si>
  <si>
    <t>1GNKRLED1CJ261283</t>
  </si>
  <si>
    <t>1C6SRFBT2LN215242</t>
  </si>
  <si>
    <t>5N1AA08B85N716593</t>
  </si>
  <si>
    <t>1C4RJJBG0N8521135</t>
  </si>
  <si>
    <t>1N6AA1E62KN503794</t>
  </si>
  <si>
    <t>9-5</t>
  </si>
  <si>
    <t>Turbo4</t>
  </si>
  <si>
    <t>Turbo (9-5 V6 Turbo) A28NER</t>
  </si>
  <si>
    <t>YS3GN4BJXB4005207</t>
  </si>
  <si>
    <t>3GNAXPEG5SL309331</t>
  </si>
  <si>
    <t>1FM5K8D81GGB50923</t>
  </si>
  <si>
    <t>Ltd + NAVI</t>
  </si>
  <si>
    <t>JF2GPALC5G8273003</t>
  </si>
  <si>
    <t>1J4GZ39149L720215</t>
  </si>
  <si>
    <t>ZACNJDD15MPM18628</t>
  </si>
  <si>
    <t>1C4RDJDG9PC572251</t>
  </si>
  <si>
    <t>Genesis Coupe</t>
  </si>
  <si>
    <t>KMHHT6KD6DU089578</t>
  </si>
  <si>
    <t>Premium, ES or Special Edition, DESERT KHAKI, ES</t>
  </si>
  <si>
    <t>JF2GTAPCXP8279854</t>
  </si>
  <si>
    <t>3D7KR28D96G236223</t>
  </si>
  <si>
    <t>JTEEW44A182009638</t>
  </si>
  <si>
    <t>JN1EV7AP1JM356028</t>
  </si>
  <si>
    <t>KNDMH4C74C6442257</t>
  </si>
  <si>
    <t>1GKS1DKL7NR155592</t>
  </si>
  <si>
    <t>1G1ZD5ST0PF220755</t>
  </si>
  <si>
    <t>SE and SEL</t>
  </si>
  <si>
    <t>1.6L DOHC MPI GAMMA II</t>
  </si>
  <si>
    <t>3KPC24A67LE109018</t>
  </si>
  <si>
    <t>5FNRL5H99GB132300</t>
  </si>
  <si>
    <t>3FAHP0HA8AR115349</t>
  </si>
  <si>
    <t>5FNYF18268B053957</t>
  </si>
  <si>
    <t>XLE Premium</t>
  </si>
  <si>
    <t>4T3B6RFV2PU112397</t>
  </si>
  <si>
    <t>2T1BURHE1HC783851</t>
  </si>
  <si>
    <t>JN8AZ2NE0G9126587</t>
  </si>
  <si>
    <t>WA1LFAFP3CA040068</t>
  </si>
  <si>
    <t>KL77LHEP5SC234319</t>
  </si>
  <si>
    <t>2HNYD2H60BH537956</t>
  </si>
  <si>
    <t>3GNKBCR46RS192516</t>
  </si>
  <si>
    <t>3C4NJCAB1JT287387</t>
  </si>
  <si>
    <t>1GCNCNEH8GZ117078</t>
  </si>
  <si>
    <t>1C4PJMLB9LD563870</t>
  </si>
  <si>
    <t>JTDEPMAE4MJ169358</t>
  </si>
  <si>
    <t>M2</t>
  </si>
  <si>
    <t>106 Medium Duty</t>
  </si>
  <si>
    <t>Truck-Tractor</t>
  </si>
  <si>
    <t>Detroit Diesel DD8</t>
  </si>
  <si>
    <t>Class 8: 33,001 lb and above (14,969 kg and above)</t>
  </si>
  <si>
    <t>1FUBCYD25KHLN9769</t>
  </si>
  <si>
    <t>Laredo/Rocky Mountain Edition</t>
  </si>
  <si>
    <t>1J8GR48K29C524918</t>
  </si>
  <si>
    <t>3GCPCREHXHG443918</t>
  </si>
  <si>
    <t>5XXGT4L38LG423821</t>
  </si>
  <si>
    <t>1FDRF3G69KED03197</t>
  </si>
  <si>
    <t>1GNSKCKC4HR328581</t>
  </si>
  <si>
    <t>JNKAY01E57M308810</t>
  </si>
  <si>
    <t>5TDYZ3DC2JS901013</t>
  </si>
  <si>
    <t>2T3DFREV2FW359931</t>
  </si>
  <si>
    <t>JM3KE2BE5E0344663</t>
  </si>
  <si>
    <t>3KPA24AB7KE248973</t>
  </si>
  <si>
    <t>Expedition EL</t>
  </si>
  <si>
    <t>1FMJK1HT2HEA66319</t>
  </si>
  <si>
    <t>2D8HN54P78R725672</t>
  </si>
  <si>
    <t>JA4J4VA87RZ054229</t>
  </si>
  <si>
    <t>1D4RE4GG0BC599067</t>
  </si>
  <si>
    <t>5FNRL6H77KB041975</t>
  </si>
  <si>
    <t>1C4PJMBN2KD271083</t>
  </si>
  <si>
    <t>JN8AZ2AC0R9500252</t>
  </si>
  <si>
    <t>WBA3B3C51EJ981227</t>
  </si>
  <si>
    <t>KMHRB8A30MU125888</t>
  </si>
  <si>
    <t>1GCUYDED1KZ152798</t>
  </si>
  <si>
    <t>JTEMU5JR6R6249988</t>
  </si>
  <si>
    <t>5TDKK3DC7DS369837</t>
  </si>
  <si>
    <t>JM3KKEHD0R1137333</t>
  </si>
  <si>
    <t>V8</t>
  </si>
  <si>
    <t>LH2</t>
  </si>
  <si>
    <t>1G6DC67AX60198480</t>
  </si>
  <si>
    <t>1FTEW1E43LKE02108</t>
  </si>
  <si>
    <t>GT-Line Turbo</t>
  </si>
  <si>
    <t>T-GDI</t>
  </si>
  <si>
    <t>KNDJ53AF0M7786020</t>
  </si>
  <si>
    <t>1GCWGFBA9C1165431</t>
  </si>
  <si>
    <t>1N4AL3AP6DC907757</t>
  </si>
  <si>
    <t>JTNBE46K473040063</t>
  </si>
  <si>
    <t>5J6RM4H76EL065827</t>
  </si>
  <si>
    <t>1FADP3F27GL293644</t>
  </si>
  <si>
    <t>XMR</t>
  </si>
  <si>
    <t>Fixed digit</t>
  </si>
  <si>
    <t>Off-road Vehicle - All Terrain Vehicle (ATV) (Motorcycle-style)</t>
  </si>
  <si>
    <t>550 G2L</t>
  </si>
  <si>
    <t>3JBLWAT4XPJ000101</t>
  </si>
  <si>
    <t>JN8AZ2AE1R9327875</t>
  </si>
  <si>
    <t>5NPD84LF7HH014249</t>
  </si>
  <si>
    <t>WBA3A9G54CNN67672</t>
  </si>
  <si>
    <t>4T3E6RFV4NU097539</t>
  </si>
  <si>
    <t>KMHDN46D25U155469</t>
  </si>
  <si>
    <t>1GCEC14X35Z134627</t>
  </si>
  <si>
    <t>3FAHP0JG9CR157627</t>
  </si>
  <si>
    <t>RZN180L/VZN180L/RZN185L/VZN185L</t>
  </si>
  <si>
    <t>JT3GN87R4Y0140698</t>
  </si>
  <si>
    <t>9BWFK61J734016343</t>
  </si>
  <si>
    <t>1C6RRFGG2RN169396</t>
  </si>
  <si>
    <t>20 TECH</t>
  </si>
  <si>
    <t>19VDE1F7XDE015088</t>
  </si>
  <si>
    <t>KL4CJFSB8GB700028</t>
  </si>
  <si>
    <t>3GTU9DED9KG152805</t>
  </si>
  <si>
    <t>1G1FB1RS5J0119879</t>
  </si>
  <si>
    <t>2FMGK5D86KBA29571</t>
  </si>
  <si>
    <t>WBA3B5C50EP542321</t>
  </si>
  <si>
    <t>1G1ZD5ST1RF149567</t>
  </si>
  <si>
    <t>1C4PJLCS3GW355228</t>
  </si>
  <si>
    <t>WF0DP3TH1H4120956</t>
  </si>
  <si>
    <t>1FTFX1EF2DFD45073</t>
  </si>
  <si>
    <t>2.3L 4V Premium Fuel</t>
  </si>
  <si>
    <t>1FA6P8TH4J5135143</t>
  </si>
  <si>
    <t>1GKKNKL49PZ138702</t>
  </si>
  <si>
    <t>1N6BD0CTXKN739818</t>
  </si>
  <si>
    <t>4T1G11AK1PU830437</t>
  </si>
  <si>
    <t>1FTEW1C42LFA22298</t>
  </si>
  <si>
    <t>1C6RR7FT0MS567401</t>
  </si>
  <si>
    <t>1GCUYDED4MZ148103</t>
  </si>
  <si>
    <t>2G1WC581169149438</t>
  </si>
  <si>
    <t>SPRINTER (DODGE OR FREIGHTLINER)</t>
  </si>
  <si>
    <t>MB OM647LA (50-State)</t>
  </si>
  <si>
    <t>WD1PD944255755510</t>
  </si>
  <si>
    <t>5YFBURHEXGP555278</t>
  </si>
  <si>
    <t>1FTEW1EG4HKE14785</t>
  </si>
  <si>
    <t>1FMCU9J9XHUB47901</t>
  </si>
  <si>
    <t>KNDJ23AU5L7118039</t>
  </si>
  <si>
    <t>2C4RDGCG3ER316275</t>
  </si>
  <si>
    <t>1FT8W3BT4KEF33081</t>
  </si>
  <si>
    <t>3N1AB6AP2BL649806</t>
  </si>
  <si>
    <t>3GTU2NEC8JG559742</t>
  </si>
  <si>
    <t>1C4SDJCT6JC248620</t>
  </si>
  <si>
    <t>3N1CN8EV5ML856956</t>
  </si>
  <si>
    <t>WBAPL3C54AA407567</t>
  </si>
  <si>
    <t>1GCEK19Z76Z182422</t>
  </si>
  <si>
    <t>ZZN61270L203</t>
  </si>
  <si>
    <t>1FMCU0HX0DUD47762</t>
  </si>
  <si>
    <t>2CTALUEC2B6242616</t>
  </si>
  <si>
    <t>KNADE223096518929</t>
  </si>
  <si>
    <t>1C4BJWEG4FL627354</t>
  </si>
  <si>
    <t>3GNAXKEG9PL199877</t>
  </si>
  <si>
    <t>1GCUYBEF1LZ158978</t>
  </si>
  <si>
    <t>quattro Premium, quattro Komfort (Canada)</t>
  </si>
  <si>
    <t>WAUB8GFF1G1019003</t>
  </si>
  <si>
    <t>3GCPYCEF3KG182216</t>
  </si>
  <si>
    <t>3GNEK12Z95G287494</t>
  </si>
  <si>
    <t>quattro Premium Plus, quattro Progressiv (Canada)</t>
  </si>
  <si>
    <t>WAUPNAF56JA030640</t>
  </si>
  <si>
    <t>5N1AZ2CJ1PC131436</t>
  </si>
  <si>
    <t>1FM5K8D86GGB62842</t>
  </si>
  <si>
    <t>5UXZV4C51D0G51829</t>
  </si>
  <si>
    <t>1HGCP2F32CA173203</t>
  </si>
  <si>
    <t>3N1AB8DV0SY239403</t>
  </si>
  <si>
    <t>740i</t>
  </si>
  <si>
    <t>WBAKA4C58CDS99221</t>
  </si>
  <si>
    <t>2T2HK31U68C086458</t>
  </si>
  <si>
    <t>1FTRX12WX7FB08708</t>
  </si>
  <si>
    <t>1N6AA1CK0HN571942</t>
  </si>
  <si>
    <t>4JGAB57E53A450136</t>
  </si>
  <si>
    <t>1FTBR1Y80PKB56892</t>
  </si>
  <si>
    <t>3C6JR7DG2EG123030</t>
  </si>
  <si>
    <t>1FMPU17545LA28637</t>
  </si>
  <si>
    <t>1J8HR58N78C196172</t>
  </si>
  <si>
    <t>1FADP3F22DL116088</t>
  </si>
  <si>
    <t>5TDYRKEC8PS172579</t>
  </si>
  <si>
    <t>2T3YFREV1DW052605</t>
  </si>
  <si>
    <t>5UXCW2C04M9D92504</t>
  </si>
  <si>
    <t>1FAHP35N79W164365</t>
  </si>
  <si>
    <t>2T3ZFREV4JW509441</t>
  </si>
  <si>
    <t>1FTNF20L62ED53861</t>
  </si>
  <si>
    <t>1C3CDFBA6DD202113</t>
  </si>
  <si>
    <t>JF2GPAAC7HG281064</t>
  </si>
  <si>
    <t>JTDKN3DU5F0443536</t>
  </si>
  <si>
    <t>DURA D4 IVCT ATK</t>
  </si>
  <si>
    <t>1FMCU0MZ4RUB32609</t>
  </si>
  <si>
    <t>1GKKNULS4PZ260152</t>
  </si>
  <si>
    <t>5FNYF4H25FB028191</t>
  </si>
  <si>
    <t>3KPF24AD3ME283679</t>
  </si>
  <si>
    <t>1C6SRFJT5NN352177</t>
  </si>
  <si>
    <t>2.4 SOHC MIVEC</t>
  </si>
  <si>
    <t>JA4AD2A32HZ030289</t>
  </si>
  <si>
    <t>JM3KKAHD5R1120939</t>
  </si>
  <si>
    <t>1FTBR2C8XPKC00510</t>
  </si>
  <si>
    <t>5J6RE48549L018720</t>
  </si>
  <si>
    <t>3GTU2NEC6HG112739</t>
  </si>
  <si>
    <t>3GNAXHEV2KL243003</t>
  </si>
  <si>
    <t>1C4RJKBG2M8161869</t>
  </si>
  <si>
    <t>KL77LHEP7SC238937</t>
  </si>
  <si>
    <t>KM8J3CA48HU403805</t>
  </si>
  <si>
    <t>KMHLM4AG8PU557953</t>
  </si>
  <si>
    <t>JN8AS5MT9FW668017</t>
  </si>
  <si>
    <t>1C6RR7MT4ES381736</t>
  </si>
  <si>
    <t>1GNSCJKC6KR304386</t>
  </si>
  <si>
    <t>5XYPG4A51KG480977</t>
  </si>
  <si>
    <t>SR5/SR5 Premium/TRD Off Road/TRD Off Road Premium/Ltd/Ltd Night Shade/TRD Pro</t>
  </si>
  <si>
    <t>JTEBU5JR2K5631485</t>
  </si>
  <si>
    <t>1G11H5SL8EF110700</t>
  </si>
  <si>
    <t>5XYKT3A64FG551863</t>
  </si>
  <si>
    <t>2GNFLGEK3C6189475</t>
  </si>
  <si>
    <t>LTG - Spark Ignited Direct injection, Variable Valve Timing, ALUM DOHC, DCVCP TURBO, E0-E100, ALUM</t>
  </si>
  <si>
    <t>1G1ZE5SX0NF205539</t>
  </si>
  <si>
    <t>1GKKNKLA9HZ177281</t>
  </si>
  <si>
    <t>EN0</t>
  </si>
  <si>
    <t>KL8CK6S07FC813097</t>
  </si>
  <si>
    <t>1GNKRHKD5HJ185401</t>
  </si>
  <si>
    <t>5NPD74LF4HH069423</t>
  </si>
  <si>
    <t>HSE Westminster Edition</t>
  </si>
  <si>
    <t>SALGS2RU0MA441002</t>
  </si>
  <si>
    <t>J35Y8</t>
  </si>
  <si>
    <t>5FNYG1H89PB007863</t>
  </si>
  <si>
    <t>JN8AZ2NE0H9152642</t>
  </si>
  <si>
    <t>3GNKBCR46RS220900</t>
  </si>
  <si>
    <t>3GNAXKEV1NL178453</t>
  </si>
  <si>
    <t>1J4NT1GA7BD128095</t>
  </si>
  <si>
    <t>1GTW7AFP3R1223897</t>
  </si>
  <si>
    <t>WDDSJ4EBXKN718884</t>
  </si>
  <si>
    <t>1FM5K7F87JGA27576</t>
  </si>
  <si>
    <t>5FNYF3H26FB013435</t>
  </si>
  <si>
    <t>5N1AR2MM2GC615835</t>
  </si>
  <si>
    <t>3C6UR5CJ6KG604196</t>
  </si>
  <si>
    <t>5UXKS4C56E0J96646</t>
  </si>
  <si>
    <t>1FTFW1E58PKD18224</t>
  </si>
  <si>
    <t>WDDUG8CBXFA170321</t>
  </si>
  <si>
    <t>1HGCR3F82DA049204</t>
  </si>
  <si>
    <t>1N4AL3AP7EC292332</t>
  </si>
  <si>
    <t>JTEBU5JR7E5186651</t>
  </si>
  <si>
    <t>1G1PF5S99B7131274</t>
  </si>
  <si>
    <t>1C4RJEBG6FC926616</t>
  </si>
  <si>
    <t>JTEAAAAH0NJ096172</t>
  </si>
  <si>
    <t>SRS</t>
  </si>
  <si>
    <t>GRN280L / GRN285L</t>
  </si>
  <si>
    <t>JTEMU5JRXM5924305</t>
  </si>
  <si>
    <t>2GKFLWEK8E6112692</t>
  </si>
  <si>
    <t>3C63D3ML7CG178745</t>
  </si>
  <si>
    <t>JN8AY2ND2K9090288</t>
  </si>
  <si>
    <t>Sport 2WD</t>
  </si>
  <si>
    <t>5XYZT3LB0DG056744</t>
  </si>
  <si>
    <t>3GNAXUEV6KS576061</t>
  </si>
  <si>
    <t>1GCPYBEK4NZ120464</t>
  </si>
  <si>
    <t>3GNAXUEG2PS114542</t>
  </si>
  <si>
    <t>CXS</t>
  </si>
  <si>
    <t>1G4GE5ED2BF315189</t>
  </si>
  <si>
    <t>JTMZFREV6HJ112953</t>
  </si>
  <si>
    <t>LE2</t>
  </si>
  <si>
    <t>KL7CJPSM1MB377236</t>
  </si>
  <si>
    <t>KMHTC6AE6GU257728</t>
  </si>
  <si>
    <t>SE, Sport</t>
  </si>
  <si>
    <t>3VWD17AJXFM406773</t>
  </si>
  <si>
    <t>5N1AT2MT2HC859768</t>
  </si>
  <si>
    <t>1FTCR14X3PPA87314</t>
  </si>
  <si>
    <t>3FAHP0JA5CR185842</t>
  </si>
  <si>
    <t>Premium Luxury Platinum</t>
  </si>
  <si>
    <t>1GYS4DKL5MR313374</t>
  </si>
  <si>
    <t>4T3BA3BB2EU050407</t>
  </si>
  <si>
    <t>1GCPDKEK9RZ280910</t>
  </si>
  <si>
    <t>1FTFW1ET3EKF34008</t>
  </si>
  <si>
    <t>3N1CP5CU8JL545276</t>
  </si>
  <si>
    <t>1GCVKNEC8JZ225635</t>
  </si>
  <si>
    <t>2T3F1RFV9RW450981</t>
  </si>
  <si>
    <t>1GKS2JKJ7FR738529</t>
  </si>
  <si>
    <t>3GCPKSE3XBG114514</t>
  </si>
  <si>
    <t>1FM5K8GT5FGA34557</t>
  </si>
  <si>
    <t>4S4BSANC9F3273470</t>
  </si>
  <si>
    <t>4S4BP62C357364096</t>
  </si>
  <si>
    <t>1C4RJEAG2KC715960</t>
  </si>
  <si>
    <t>E-Hybrid</t>
  </si>
  <si>
    <t>WP1AE2AY6NDA26073</t>
  </si>
  <si>
    <t>3C6UR5HL9JG359743</t>
  </si>
  <si>
    <t>JF2SJAEC4EH472811</t>
  </si>
  <si>
    <t>5UX43DP07P9N73648</t>
  </si>
  <si>
    <t>1G1ZE5ST5HF257573</t>
  </si>
  <si>
    <t>3GNKBHR49PS111793</t>
  </si>
  <si>
    <t>5NPD74LF6JH393026</t>
  </si>
  <si>
    <t>WBA13BJ01NWX59019</t>
  </si>
  <si>
    <t>2LMDJ6JKXDBL25230</t>
  </si>
  <si>
    <t>1HGFA16828L003164</t>
  </si>
  <si>
    <t>400h</t>
  </si>
  <si>
    <t>MHU33L/MHU38L</t>
  </si>
  <si>
    <t>3MZ-FE + 1JM, 2FM</t>
  </si>
  <si>
    <t>JTJGW31U172003811</t>
  </si>
  <si>
    <t>1GCUYHEL9MZ321404</t>
  </si>
  <si>
    <t>2GC2KREG0K1162909</t>
  </si>
  <si>
    <t>2G1WU57M191324637</t>
  </si>
  <si>
    <t>1FTEW1EP7MFA32768</t>
  </si>
  <si>
    <t>3VWD17AJ1EM233059</t>
  </si>
  <si>
    <t>5XYPG4A31HG259144</t>
  </si>
  <si>
    <t>2C4RC1BGXRR128313</t>
  </si>
  <si>
    <t>5FNYF6H52NB020425</t>
  </si>
  <si>
    <t>3C4NJDDB6HT639679</t>
  </si>
  <si>
    <t>1GYKPDRS0RZ739906</t>
  </si>
  <si>
    <t>5FNYF6H00MB505052</t>
  </si>
  <si>
    <t>1G4GC5EG0AF282630</t>
  </si>
  <si>
    <t>5FNYF28646B044891</t>
  </si>
  <si>
    <t>Elevation Standard</t>
  </si>
  <si>
    <t>1GTG5BEN0M1259362</t>
  </si>
  <si>
    <t>3FA6P0K9XDR152476</t>
  </si>
  <si>
    <t>KMHGN4JE7GU119809</t>
  </si>
  <si>
    <t>1FT7W2BT7HEE18473</t>
  </si>
  <si>
    <t>3C6UR5DL7RG285577</t>
  </si>
  <si>
    <t>3GYFNAEYXBS557164</t>
  </si>
  <si>
    <t>1C6SRFJT3KN926111</t>
  </si>
  <si>
    <t>77 Series</t>
  </si>
  <si>
    <t>5TFLA5GD2SX003783</t>
  </si>
  <si>
    <t>KM8J2CA45KU895011</t>
  </si>
  <si>
    <t>4Motion SE, 4Motion SEL, 4Motion SEL R-Line, 4Motion SEL R-Line Jet-Black</t>
  </si>
  <si>
    <t>3VV2B7AX5KM183162</t>
  </si>
  <si>
    <t>JN8AZ2NE9E9066774</t>
  </si>
  <si>
    <t>Sport+Moonroof</t>
  </si>
  <si>
    <t>JF1GPAU6XF8233480</t>
  </si>
  <si>
    <t>1C4RJFAG8EC205512</t>
  </si>
  <si>
    <t>5FNYF18604B010972</t>
  </si>
  <si>
    <t>1GYKPCRS4SZ121844</t>
  </si>
  <si>
    <t>KM8J3CA2XHU309097</t>
  </si>
  <si>
    <t>95B</t>
  </si>
  <si>
    <t>WP1AA2A55HLB82150</t>
  </si>
  <si>
    <t>1C4RJHBG9PC501166</t>
  </si>
  <si>
    <t>3GKALPEV6NL274181</t>
  </si>
  <si>
    <t>2C4RDGBG5DR804305</t>
  </si>
  <si>
    <t>1GNSCCKD6NR340930</t>
  </si>
  <si>
    <t>5N1DR2BN8LC607564</t>
  </si>
  <si>
    <t>5FNRL5H40CB076651</t>
  </si>
  <si>
    <t>4JGDA5JB4JB036870</t>
  </si>
  <si>
    <t>1GC4K0C88FF640248</t>
  </si>
  <si>
    <t>WVWMN7AN9BE714401</t>
  </si>
  <si>
    <t>Ti - VELOCE</t>
  </si>
  <si>
    <t>ZARFANBN1N7654930</t>
  </si>
  <si>
    <t>1GTU9FEL6KZ164509</t>
  </si>
  <si>
    <t>5LMPJ8J40SJ904223</t>
  </si>
  <si>
    <t>JTEBU11F570094968</t>
  </si>
  <si>
    <t>3GNCJLSB8LL254709</t>
  </si>
  <si>
    <t>JN8AY2ND6K9089581</t>
  </si>
  <si>
    <t>1FMCU0J91EUE49987</t>
  </si>
  <si>
    <t>KM8R5DHE2LU142990</t>
  </si>
  <si>
    <t>PREMIUM 7 ES, SMART</t>
  </si>
  <si>
    <t>4S4WMAED5P3405498</t>
  </si>
  <si>
    <t>U</t>
  </si>
  <si>
    <t>4JGFB4KB0NA723838</t>
  </si>
  <si>
    <t>L86 - SIDI VVT, AFM, E85 MAX, ALUM</t>
  </si>
  <si>
    <t>1GNSKJKJ3LR188955</t>
  </si>
  <si>
    <t>5TFTU4GN2CX028436</t>
  </si>
  <si>
    <t>2G1WG5EK8B1231984</t>
  </si>
  <si>
    <t>LTG - SIDI: Spark ignited Direct injection, VVT: Variable Valve Timing, ALUM DOHC, DCVCP TURBO, E0-E100, ALUM</t>
  </si>
  <si>
    <t>1G1FB1RX8H0144913</t>
  </si>
  <si>
    <t>KM8J23A42KU955438</t>
  </si>
  <si>
    <t>1GNEVHKW6NJ115346</t>
  </si>
  <si>
    <t>2C4RDGBG0KR524675</t>
  </si>
  <si>
    <t>JM3TB2CA9F0452472</t>
  </si>
  <si>
    <t>1GC0KVCG2DZ252320</t>
  </si>
  <si>
    <t>1GYKNDR49NZ117662</t>
  </si>
  <si>
    <t>NM0LS7S25N1514391</t>
  </si>
  <si>
    <t>SX Limited</t>
  </si>
  <si>
    <t>KNDME5C1XH6279194</t>
  </si>
  <si>
    <t>GLS (Middle)</t>
  </si>
  <si>
    <t>KMHDH4AEXEU037340</t>
  </si>
  <si>
    <t>1FTZR15X5WPA63085</t>
  </si>
  <si>
    <t>3GCUKSECXJG368046</t>
  </si>
  <si>
    <t>JTMZFREV0JD129445</t>
  </si>
  <si>
    <t>2GNAXHEV3L6108697</t>
  </si>
  <si>
    <t>1FTER4FH5MLD90842</t>
  </si>
  <si>
    <t>KL7CJKSB5JB522470</t>
  </si>
  <si>
    <t>5FNYF4H57CB030787</t>
  </si>
  <si>
    <t>KNDJP3A55G7263842</t>
  </si>
  <si>
    <t>4T1C11AK5PU164441</t>
  </si>
  <si>
    <t>1GYFZDR41KF132272</t>
  </si>
  <si>
    <t>3GTUUGED9NG663905</t>
  </si>
  <si>
    <t>3TYCZ5AN5NT066434</t>
  </si>
  <si>
    <t>SALYL2RX1JA709644</t>
  </si>
  <si>
    <t>55 TFSI (3.0T)</t>
  </si>
  <si>
    <t>WA1VXAF76MD011282</t>
  </si>
  <si>
    <t>JTDKARFU7K3089328</t>
  </si>
  <si>
    <t>1C4PJLCBXMD208217</t>
  </si>
  <si>
    <t>3VW1K7AJ8CM319546</t>
  </si>
  <si>
    <t>1FTEW1CP9PKE60176</t>
  </si>
  <si>
    <t>5GADS13S472142625</t>
  </si>
  <si>
    <t>5N1DR2CN5LC609366</t>
  </si>
  <si>
    <t>1GTUUGE84SZ137471</t>
  </si>
  <si>
    <t>1FBZX2CM8GKA54906</t>
  </si>
  <si>
    <t>K20C9</t>
  </si>
  <si>
    <t>2HGFE2F50SH574561</t>
  </si>
  <si>
    <t>Grand Prix</t>
  </si>
  <si>
    <t>2G2WP552871149742</t>
  </si>
  <si>
    <t>KL79MVSL6RB176744</t>
  </si>
  <si>
    <t>YV4952DL5C2267794</t>
  </si>
  <si>
    <t>1G1ZD5ST8MF048597</t>
  </si>
  <si>
    <t>1D7HA18N34S652052</t>
  </si>
  <si>
    <t>3FA6P0K90ER211553</t>
  </si>
  <si>
    <t>1C4NJRFB6GD534476</t>
  </si>
  <si>
    <t>1C4RDHAG4DC571680</t>
  </si>
  <si>
    <t>EL High Roof</t>
  </si>
  <si>
    <t>1FTBR3X83LKA18870</t>
  </si>
  <si>
    <t>7MMVABAMXRN228359</t>
  </si>
  <si>
    <t>1FTEW1CP2LFB19558</t>
  </si>
  <si>
    <t>1GNKVFED9EJ208685</t>
  </si>
  <si>
    <t>4T1BF1FK1GU187706</t>
  </si>
  <si>
    <t>3C4PDCBB3GT156923</t>
  </si>
  <si>
    <t>JM3KFBBL6R0439475</t>
  </si>
  <si>
    <t>2HKRW2H50JH616920</t>
  </si>
  <si>
    <t>5NPLM4AG6MH004292</t>
  </si>
  <si>
    <t>1C4PJMMX1MD158601</t>
  </si>
  <si>
    <t>KL7CJPSM2NB551199</t>
  </si>
  <si>
    <t>3N1AB6AP5AL621576</t>
  </si>
  <si>
    <t>5FNRL38487B121359</t>
  </si>
  <si>
    <t>5FRYD3H45EB001510</t>
  </si>
  <si>
    <t>1N4AL3AP8EN214839</t>
  </si>
  <si>
    <t>KNDJ23AU8P7196689</t>
  </si>
  <si>
    <t>KL79MUSL7PB066356</t>
  </si>
  <si>
    <t>2HKYF18534H562328</t>
  </si>
  <si>
    <t>1FTBR1Y88RKA87291</t>
  </si>
  <si>
    <t>1N4BL4DV0MN318826</t>
  </si>
  <si>
    <t>1FTEW1E56JFE72815</t>
  </si>
  <si>
    <t>1C6RRFFG3PN584757</t>
  </si>
  <si>
    <t>1N6AD07U27C423170</t>
  </si>
  <si>
    <t>1HGCV1F47MA023839</t>
  </si>
  <si>
    <t>JN8AF5MR5GT603712</t>
  </si>
  <si>
    <t>3FAHP0KC1AR421321</t>
  </si>
  <si>
    <t>5NMJCCAE1NH154876</t>
  </si>
  <si>
    <t>TGDI Lamda II</t>
  </si>
  <si>
    <t>KNAE55LC3J6021124</t>
  </si>
  <si>
    <t>KM8SM4HF4EU037903</t>
  </si>
  <si>
    <t>JTJBM7FX7G5130538</t>
  </si>
  <si>
    <t>2.5GT LTD</t>
  </si>
  <si>
    <t>4S3BL676584204102</t>
  </si>
  <si>
    <t>3GCPWEED6LG113604</t>
  </si>
  <si>
    <t>2GNALCEK1H1576582</t>
  </si>
  <si>
    <t>1FMCU0GX9EUA89616</t>
  </si>
  <si>
    <t>WDCGG8HB8BF606512</t>
  </si>
  <si>
    <t>3FAHP0JG4CR191412</t>
  </si>
  <si>
    <t>2GNALDEK1C6307130</t>
  </si>
  <si>
    <t>3GCUKRECXFG356107</t>
  </si>
  <si>
    <t>3GYFNAE34GS582864</t>
  </si>
  <si>
    <t>WBA3B9C50DF587013</t>
  </si>
  <si>
    <t>1GYKPDRS2PZ217551</t>
  </si>
  <si>
    <t>5NMJE3AE0PH166725</t>
  </si>
  <si>
    <t>3FADP4EJ0JM142312</t>
  </si>
  <si>
    <t>4S3BWAD63N3011026</t>
  </si>
  <si>
    <t>1HGEM22954L082587</t>
  </si>
  <si>
    <t>5N1DR2MN8HC650452</t>
  </si>
  <si>
    <t>3C4PDCAB4JT448802</t>
  </si>
  <si>
    <t>1FTER1EH0KLB11875</t>
  </si>
  <si>
    <t>JTHBL46F385064761</t>
  </si>
  <si>
    <t>JN8AS58VX9W186270</t>
  </si>
  <si>
    <t>2HGFG3B80FH500904</t>
  </si>
  <si>
    <t>1FM5K8D88EGC43516</t>
  </si>
  <si>
    <t>KMHLM4AG6PU622539</t>
  </si>
  <si>
    <t>1FMCU9G6XNUA21806</t>
  </si>
  <si>
    <t>5TFRW5F10GX196963</t>
  </si>
  <si>
    <t>1FA6P0H76G5123263</t>
  </si>
  <si>
    <t>1FTRF12W76KB64002</t>
  </si>
  <si>
    <t>1FT7W2BT4NEE45089</t>
  </si>
  <si>
    <t>2CNFLGEY8A6339375</t>
  </si>
  <si>
    <t>KNDJ23AU6N7157693</t>
  </si>
  <si>
    <t>1FA6P0H74G5106879</t>
  </si>
  <si>
    <t>1GKKRNED1GJ199821</t>
  </si>
  <si>
    <t>1C4RJFLG4LC151023</t>
  </si>
  <si>
    <t>1C6HJTAG1PL533889</t>
  </si>
  <si>
    <t>WBAAZ33445KW75577</t>
  </si>
  <si>
    <t>5FNRL5H33GB018322</t>
  </si>
  <si>
    <t>1GNERGKW8JJ137776</t>
  </si>
  <si>
    <t>3C6UR5FL4NG371565</t>
  </si>
  <si>
    <t>KL4CJCSBXFB162011</t>
  </si>
  <si>
    <t>5N1AT2MT1LC747374</t>
  </si>
  <si>
    <t>2T1BU40E99C124707</t>
  </si>
  <si>
    <t>1FMHK8D83CGA20567</t>
  </si>
  <si>
    <t>Platinum/1794</t>
  </si>
  <si>
    <t>5TFAW5F10GX565253</t>
  </si>
  <si>
    <t>5XXGT4L34LG435805</t>
  </si>
  <si>
    <t>W1KWF8EB0MR630612</t>
  </si>
  <si>
    <t>1FT7X2BT2KEE19826</t>
  </si>
  <si>
    <t>1FMCU03118KC69464</t>
  </si>
  <si>
    <t>3LN6L2JKXGR618848</t>
  </si>
  <si>
    <t>WBXPA73404WB24104</t>
  </si>
  <si>
    <t>3GTP9EEL2NG144351</t>
  </si>
  <si>
    <t>4T1BE32K25U101501</t>
  </si>
  <si>
    <t>5NPE34ABXFH117990</t>
  </si>
  <si>
    <t>1C4PJMCS7EW317472</t>
  </si>
  <si>
    <t>KMHL64JA5MA147730</t>
  </si>
  <si>
    <t>3GTPUEEL3NG589468</t>
  </si>
  <si>
    <t>JTJHA31U140033532</t>
  </si>
  <si>
    <t>1FM5K7D87HGB76096</t>
  </si>
  <si>
    <t>1C6RD7GT3CS261966</t>
  </si>
  <si>
    <t>5N1AN08W99C506562</t>
  </si>
  <si>
    <t>KM8J33AL5KU980340</t>
  </si>
  <si>
    <t>EX-LN</t>
  </si>
  <si>
    <t>3CZRU6H79HM703678</t>
  </si>
  <si>
    <t>2GNAXKEV4L6149613</t>
  </si>
  <si>
    <t>5TFLA5DB9PX125664</t>
  </si>
  <si>
    <t>KM8R5DHE2MU212604</t>
  </si>
  <si>
    <t>1G1ZD5ST1RF171407</t>
  </si>
  <si>
    <t>1GC1KYCG5EF107474</t>
  </si>
  <si>
    <t>2FMPK4K96RBA47911</t>
  </si>
  <si>
    <t>1FM5K8D84GGB33906</t>
  </si>
  <si>
    <t>JTDKBRFU9G3507831</t>
  </si>
  <si>
    <t>1GKKVTKD0EJ302079</t>
  </si>
  <si>
    <t>1GB0GRFG4H1352528</t>
  </si>
  <si>
    <t>1FT7W2BT0MEC31182</t>
  </si>
  <si>
    <t>3GTU9DED0MG441638</t>
  </si>
  <si>
    <t>2GNFLEEK1F6166348</t>
  </si>
  <si>
    <t>1FMEE9BP3RLA05206</t>
  </si>
  <si>
    <t>2C4RC1BG9NR191414</t>
  </si>
  <si>
    <t>4JGDF6EE1JB000372</t>
  </si>
  <si>
    <t>1C6JJTBG5ML578037</t>
  </si>
  <si>
    <t>3N1AB7AP6DL661529</t>
  </si>
  <si>
    <t>3N1CN7AP8EL831889</t>
  </si>
  <si>
    <t>5GAKVCKD0HJ185248</t>
  </si>
  <si>
    <t>2C3CCAGG0EH384690</t>
  </si>
  <si>
    <t>KM8J33A40KU985079</t>
  </si>
  <si>
    <t>5GAKVBKD1EJ164589</t>
  </si>
  <si>
    <t>1C4RJFBG2LC330713</t>
  </si>
  <si>
    <t>1GNERFKW8PJ203052</t>
  </si>
  <si>
    <t>1N4BL4DV7PN373813</t>
  </si>
  <si>
    <t>5UXKR0C50J0X93340</t>
  </si>
  <si>
    <t>1C4RJHBG2P8847269</t>
  </si>
  <si>
    <t>2G1145S31G9140676</t>
  </si>
  <si>
    <t>JA4JT3AW6DU002182</t>
  </si>
  <si>
    <t>Cooper ALL4</t>
  </si>
  <si>
    <t>WMZYV5C38H3E02319</t>
  </si>
  <si>
    <t>2GKALREK7E6200967</t>
  </si>
  <si>
    <t>3GYFNFE32FS538762</t>
  </si>
  <si>
    <t>5YFB4MDE5SP307120</t>
  </si>
  <si>
    <t>KL4CJASBXHB047626</t>
  </si>
  <si>
    <t>4JGED6EB7KA154124</t>
  </si>
  <si>
    <t>3GCPCRECXJG466576</t>
  </si>
  <si>
    <t>3GKALVEV8NL194109</t>
  </si>
  <si>
    <t>1G1PE5SB0D7154077</t>
  </si>
  <si>
    <t>3GCPWCED2KG161670</t>
  </si>
  <si>
    <t>1C6RR7FG4DS712989</t>
  </si>
  <si>
    <t>KL4AMCSL2RB007626</t>
  </si>
  <si>
    <t>2C3CDZAG9FH740477</t>
  </si>
  <si>
    <t>LE Hybrid</t>
  </si>
  <si>
    <t>A25A-FXS, 3NM (Li)</t>
  </si>
  <si>
    <t>4T1C31AK5LU525381</t>
  </si>
  <si>
    <t>1G6DS57V190104331</t>
  </si>
  <si>
    <t>3GTUUGED3NG681011</t>
  </si>
  <si>
    <t>2C3CDXBG6GH347167</t>
  </si>
  <si>
    <t>1GYKNAR41RZ742660</t>
  </si>
  <si>
    <t>3GTPUJEK4RG250787</t>
  </si>
  <si>
    <t>1GC4WME76PF141501</t>
  </si>
  <si>
    <t>1N6AD0ER3AC435253</t>
  </si>
  <si>
    <t>1C4NJCEB0ED535313</t>
  </si>
  <si>
    <t>Boulevard</t>
  </si>
  <si>
    <t>1D4SE5GTXBC648554</t>
  </si>
  <si>
    <t>1FT7W2B65HEE08616</t>
  </si>
  <si>
    <t>1VWSA7A33NC005090</t>
  </si>
  <si>
    <t>1FDNX20F4YED06131</t>
  </si>
  <si>
    <t>1GNSCBKC5FR593319</t>
  </si>
  <si>
    <t>1D7RV1CT2BS645525</t>
  </si>
  <si>
    <t>3FMCR9CN7SRE35269</t>
  </si>
  <si>
    <t>JTHBK1EG2A2401651</t>
  </si>
  <si>
    <t>2GKFLREK6D6132276</t>
  </si>
  <si>
    <t>WBA8D9G56HNU60787</t>
  </si>
  <si>
    <t>1FMCU0J92JUA60429</t>
  </si>
  <si>
    <t>AMG C43</t>
  </si>
  <si>
    <t>WDDWK6EB7LF916201</t>
  </si>
  <si>
    <t>1FT8W3BTXNEE17128</t>
  </si>
  <si>
    <t>KL7CJKSB7LB326341</t>
  </si>
  <si>
    <t>1GTR2VE74DZ373953</t>
  </si>
  <si>
    <t>3GCPDKEK5RG185471</t>
  </si>
  <si>
    <t>4T1BF3EK0AU065925</t>
  </si>
  <si>
    <t>2C3CDXCT9JH200392</t>
  </si>
  <si>
    <t>4T1R11AKXNU680723</t>
  </si>
  <si>
    <t>3FADP4BJXJM124274</t>
  </si>
  <si>
    <t>3VVRB7AX1PM054812</t>
  </si>
  <si>
    <t>KNDJD733265513026</t>
  </si>
  <si>
    <t>SAJWJ1CDXF8V84155</t>
  </si>
  <si>
    <t>GLI (S, Autobahn)</t>
  </si>
  <si>
    <t>3VW6T7BU0LM049031</t>
  </si>
  <si>
    <t>ADV</t>
  </si>
  <si>
    <t>2HNYD2H52BH512533</t>
  </si>
  <si>
    <t>3.6L U4</t>
  </si>
  <si>
    <t>4S4BSENC4G3313043</t>
  </si>
  <si>
    <t>1FM5K8F85GGB53546</t>
  </si>
  <si>
    <t>2T3BF4DV5CW259037</t>
  </si>
  <si>
    <t>1GNSKCE04ER116826</t>
  </si>
  <si>
    <t>1C4RDHAG3LC352904</t>
  </si>
  <si>
    <t>1G1PJ5SCXC7126581</t>
  </si>
  <si>
    <t>3N1AB8BV8PY238395</t>
  </si>
  <si>
    <t>1GCPDBEKXRZ271973</t>
  </si>
  <si>
    <t>ZACCJABB3JPH57128</t>
  </si>
  <si>
    <t>1GKS1BKC3JR148363</t>
  </si>
  <si>
    <t>1FA6P8THXJ5180149</t>
  </si>
  <si>
    <t>LCV - Spark Ignited Direct Injection, Variable Valve Timing, DCVCP, E85 MAX, E0-E100, ALUM</t>
  </si>
  <si>
    <t>1GKKNKLA2LZ231125</t>
  </si>
  <si>
    <t>5FNRL6H97KB067896</t>
  </si>
  <si>
    <t>2T3BFREV4HW651316</t>
  </si>
  <si>
    <t>YV4A22PK6H1139781</t>
  </si>
  <si>
    <t>1FMSK8FH6PGB24639</t>
  </si>
  <si>
    <t>1FTFW1E87MFA07284</t>
  </si>
  <si>
    <t>1GCRYDEK2KZ319965</t>
  </si>
  <si>
    <t>1FTFW1E89MKD26015</t>
  </si>
  <si>
    <t>LAMBORGHINI</t>
  </si>
  <si>
    <t>Murcielago</t>
  </si>
  <si>
    <t>Roadster</t>
  </si>
  <si>
    <t>L537</t>
  </si>
  <si>
    <t>ZHWBU47S18LA02999</t>
  </si>
  <si>
    <t>5TFDW5F11JX762338</t>
  </si>
  <si>
    <t>5TELU42N68Z482177</t>
  </si>
  <si>
    <t>Limited + M/R + ES + NAVI</t>
  </si>
  <si>
    <t>4S4BSANCXH3206086</t>
  </si>
  <si>
    <t>ML32AUHJ5RH034799</t>
  </si>
  <si>
    <t>JTDBL40E899050298</t>
  </si>
  <si>
    <t>1C4PJMDB5GW113478</t>
  </si>
  <si>
    <t>2D8HN44H18R695037</t>
  </si>
  <si>
    <t>3GNAXKEV3MS120848</t>
  </si>
  <si>
    <t>4T1C11AK0MU571269</t>
  </si>
  <si>
    <t>5NPEB4ACXDH803438</t>
  </si>
  <si>
    <t>SE w/ Tech</t>
  </si>
  <si>
    <t>1V2JP2CA5NC508341</t>
  </si>
  <si>
    <t>KNAFX4A65F5428400</t>
  </si>
  <si>
    <t>3N1CE2CP8FL394025</t>
  </si>
  <si>
    <t>3GYFNDE30GS560152</t>
  </si>
  <si>
    <t>1C6SRFFP3SN538310</t>
  </si>
  <si>
    <t>3VVNB7AX1RM199849</t>
  </si>
  <si>
    <t>1FMCU9H96DUA53689</t>
  </si>
  <si>
    <t>1GT08LE78PF218484</t>
  </si>
  <si>
    <t>3FMCR9C68MRA62951</t>
  </si>
  <si>
    <t>3VWCD31Y04M311533</t>
  </si>
  <si>
    <t>1C6RR7TT0KS713913</t>
  </si>
  <si>
    <t>2GNAXWEX0J6227889</t>
  </si>
  <si>
    <t>3C63RRPL1LG219452</t>
  </si>
  <si>
    <t>PLATINUM-CP</t>
  </si>
  <si>
    <t>JN8AY2DA6N9392906</t>
  </si>
  <si>
    <t>1GYS4HKJ6GR367972</t>
  </si>
  <si>
    <t>XLE / XLE Premium 4WD</t>
  </si>
  <si>
    <t>2T3P1RFV4KC027074</t>
  </si>
  <si>
    <t>3GCPDKEKXRG385293</t>
  </si>
  <si>
    <t>JA4J3UA89PZ040858</t>
  </si>
  <si>
    <t>5NPE24AF3HH515423</t>
  </si>
  <si>
    <t>1FA6P8TH7F5413945</t>
  </si>
  <si>
    <t>2C3CCAGG2FH838438</t>
  </si>
  <si>
    <t>KNDPM3AC2L7821724</t>
  </si>
  <si>
    <t>SE, SEL, SEL R-Line, SEL R-Line Jet-Black</t>
  </si>
  <si>
    <t>3VV3B7AX8KM106726</t>
  </si>
  <si>
    <t>KNDPC3AC5G7831768</t>
  </si>
  <si>
    <t>1G1PG5SB5F7186522</t>
  </si>
  <si>
    <t>1FMCU9GX7FUB39399</t>
  </si>
  <si>
    <t>1FMJK1M83REB13084</t>
  </si>
  <si>
    <t>2G61M5S30E9164314</t>
  </si>
  <si>
    <t>1C4PJMCX0LD529800</t>
  </si>
  <si>
    <t>7FARW2H81LE022076</t>
  </si>
  <si>
    <t>1C4HJWEG9GL339129</t>
  </si>
  <si>
    <t>1GNERGKWXKJ228775</t>
  </si>
  <si>
    <t>1FTEW1EP9GKF17814</t>
  </si>
  <si>
    <t>2C4RC3FG3MR514778</t>
  </si>
  <si>
    <t>1FT8W3BT5FEB49512</t>
  </si>
  <si>
    <t>1GNUCBE04AR100698</t>
  </si>
  <si>
    <t>WA1L2AFP4GA104362</t>
  </si>
  <si>
    <t>1C4HJXDN9MW510297</t>
  </si>
  <si>
    <t>GLE350 4MATIC/GLE350 4-M Turbo</t>
  </si>
  <si>
    <t>4JGFB4FB3RA969184</t>
  </si>
  <si>
    <t>1FTPW14V49FB18300</t>
  </si>
  <si>
    <t>KM8K1CAA0MU692639</t>
  </si>
  <si>
    <t>5N1AT2MV1HC777466</t>
  </si>
  <si>
    <t>Iron 883</t>
  </si>
  <si>
    <t>Motorcycle - Custom</t>
  </si>
  <si>
    <t>1HD4LE212MB408973</t>
  </si>
  <si>
    <t>5GAERCKW0MJ122535</t>
  </si>
  <si>
    <t>1C4BJWDG8FL589967</t>
  </si>
  <si>
    <t>5N1BV28U66N125315</t>
  </si>
  <si>
    <t>1FMUK8KH0SGB39242</t>
  </si>
  <si>
    <t>1GNKVHKD2FJ311349</t>
  </si>
  <si>
    <t>1FMCU0GD9HUE76449</t>
  </si>
  <si>
    <t>4T1BE46K69U865213</t>
  </si>
  <si>
    <t>SE + Convenient Pkg</t>
  </si>
  <si>
    <t>4T1T11BK1MU021531</t>
  </si>
  <si>
    <t>WAUDF78E28A118451</t>
  </si>
  <si>
    <t>GLS - Middle level</t>
  </si>
  <si>
    <t>KNDMC5C17F6050510</t>
  </si>
  <si>
    <t>5NPEG4JA3LH037678</t>
  </si>
  <si>
    <t>2HGFA1F81AH510446</t>
  </si>
  <si>
    <t>WA1BNAFYXJ2064253</t>
  </si>
  <si>
    <t>5FNRL5H6XBB074003</t>
  </si>
  <si>
    <t>1N4AL3AP6GC177434</t>
  </si>
  <si>
    <t>5FNYF3H59BB023557</t>
  </si>
  <si>
    <t>JTHCF1D25E5000887</t>
  </si>
  <si>
    <t>2G1WA5EK3B1193694</t>
  </si>
  <si>
    <t>1GCPTCEK9P1228147</t>
  </si>
  <si>
    <t>JTDBU4EE8B9161509</t>
  </si>
  <si>
    <t>5NPEB4AC6EH898484</t>
  </si>
  <si>
    <t>1GNEVGKW7JJ247679</t>
  </si>
  <si>
    <t>7MMVABDM5SN346241</t>
  </si>
  <si>
    <t>1GCPDKEKXRZ158329</t>
  </si>
  <si>
    <t>1N4BL4EW0NN313277</t>
  </si>
  <si>
    <t>3GCRKSE34AG131185</t>
  </si>
  <si>
    <t>1GNSKCE00ER152271</t>
  </si>
  <si>
    <t>EX/EX-L/EX-L with NAVI</t>
  </si>
  <si>
    <t>3HGGK5H81FM703940</t>
  </si>
  <si>
    <t>3GCUKREC5HG303320</t>
  </si>
  <si>
    <t>3GNCJLSB2KL284867</t>
  </si>
  <si>
    <t>3C6MRVJG9ME511887</t>
  </si>
  <si>
    <t>KNDMB5C11F6061070</t>
  </si>
  <si>
    <t>M40i</t>
  </si>
  <si>
    <t>5UXTY9C03M9F47997</t>
  </si>
  <si>
    <t>5XYPKDA50GG081452</t>
  </si>
  <si>
    <t>JTDEPRAE0LJ077899</t>
  </si>
  <si>
    <t>5TFAZ5CN0JX055703</t>
  </si>
  <si>
    <t>1FMCU9GN2SUA05070</t>
  </si>
  <si>
    <t>1GCEK19T43E239173</t>
  </si>
  <si>
    <t>BH</t>
  </si>
  <si>
    <t>KMHGC46F89U048968</t>
  </si>
  <si>
    <t>1C6RR6MT0FS661231</t>
  </si>
  <si>
    <t>5NPD84LF8LH559420</t>
  </si>
  <si>
    <t>1FMCU9GD5HUE65873</t>
  </si>
  <si>
    <t>19XFB2F52FE276621</t>
  </si>
  <si>
    <t>4T3ZA3BB0CU058551</t>
  </si>
  <si>
    <t>1FM5K8GT2HGE24809</t>
  </si>
  <si>
    <t>Lyriq</t>
  </si>
  <si>
    <t>Luxury 1</t>
  </si>
  <si>
    <t>X0E + EC6</t>
  </si>
  <si>
    <t>1GYKPNRL5SZ305582</t>
  </si>
  <si>
    <t>5LM5J7XC1PGL20398</t>
  </si>
  <si>
    <t>3VVCX7B25PM368733</t>
  </si>
  <si>
    <t>1FTRF12266KE02483</t>
  </si>
  <si>
    <t>1C6RR7LG4PS575304</t>
  </si>
  <si>
    <t>2C4RDGEG2KR673939</t>
  </si>
  <si>
    <t>2T2HK31U78C078319</t>
  </si>
  <si>
    <t>2C4RC1BG6LR134326</t>
  </si>
  <si>
    <t>1C3CCCAB3GN170652</t>
  </si>
  <si>
    <t>1GTR1TEH1EZ328051</t>
  </si>
  <si>
    <t>JTDJT4K34B5330496</t>
  </si>
  <si>
    <t>5YFS4RCEXLP057356</t>
  </si>
  <si>
    <t>5J6TF2H50CL003582</t>
  </si>
  <si>
    <t>1FMCU0GD5HUB40717</t>
  </si>
  <si>
    <t>1C6HJTAG9NL156760</t>
  </si>
  <si>
    <t>1G1ZE5STXGF208674</t>
  </si>
  <si>
    <t>2C4RC1BG8GR286940</t>
  </si>
  <si>
    <t>1GKKNVLS7HZ201202</t>
  </si>
  <si>
    <t>LV7</t>
  </si>
  <si>
    <t>KL8CD6SA0NC038790</t>
  </si>
  <si>
    <t>Premium +M/R+CWP</t>
  </si>
  <si>
    <t>4S4BRBGC8D3278736</t>
  </si>
  <si>
    <t>1GNKRJKD1GJ187183</t>
  </si>
  <si>
    <t>Longitude(BUX), North(Canada), Latitude(Mex, U.S.)</t>
  </si>
  <si>
    <t>3C4NJCBB9HT611503</t>
  </si>
  <si>
    <t>1C4RDJDG6DC665935</t>
  </si>
  <si>
    <t>3GNKBHR43PS109912</t>
  </si>
  <si>
    <t>JM1BL1H5XA1183974</t>
  </si>
  <si>
    <t>3N1AB7AP0KY361324</t>
  </si>
  <si>
    <t>2C3CDXBG2KH725221</t>
  </si>
  <si>
    <t>3GNAXKEG4RS114503</t>
  </si>
  <si>
    <t>Rubicon 4XE</t>
  </si>
  <si>
    <t>1C4JJXR65PW584548</t>
  </si>
  <si>
    <t>5XYPGDA36KG551816</t>
  </si>
  <si>
    <t>5XYP64HC3LG028232</t>
  </si>
  <si>
    <t>1FTRS4X89NKA71228</t>
  </si>
  <si>
    <t>KNDMA5C10L6645670</t>
  </si>
  <si>
    <t>3MVDMBDM3RM651601</t>
  </si>
  <si>
    <t>1FTEW1EF1FKE07703</t>
  </si>
  <si>
    <t>1C3CDZAB1EN169187</t>
  </si>
  <si>
    <t>JF2GPACC1F8278858</t>
  </si>
  <si>
    <t>JTDKN3DU1C1588336</t>
  </si>
  <si>
    <t>Select Pkg</t>
  </si>
  <si>
    <t>3MVDMBCL7LM117033</t>
  </si>
  <si>
    <t>ZACCJBBT3GPC82460</t>
  </si>
  <si>
    <t>XL / XLT / Lariat</t>
  </si>
  <si>
    <t>3FTTW8F93PRA00357</t>
  </si>
  <si>
    <t>2FTRX18W83CA21547</t>
  </si>
  <si>
    <t>KNDJN2A25F7235558</t>
  </si>
  <si>
    <t>1GCCS1948W8239261</t>
  </si>
  <si>
    <t>1FMCU9H97DUD90646</t>
  </si>
  <si>
    <t>2HKRM4H37EH639276</t>
  </si>
  <si>
    <t>2HKRM4H72CH620358</t>
  </si>
  <si>
    <t>2A4RR8DG9BR623896</t>
  </si>
  <si>
    <t>KNADM4A33D6189166</t>
  </si>
  <si>
    <t>1.6L DOHC GDI GAMMA</t>
  </si>
  <si>
    <t>3KPC24A35KE051575</t>
  </si>
  <si>
    <t>JN8AS5MV3BW278123</t>
  </si>
  <si>
    <t>1HGCP2E3XCA139205</t>
  </si>
  <si>
    <t>2C4RDGBG5JR134699</t>
  </si>
  <si>
    <t>JTDKB20UX73211460</t>
  </si>
  <si>
    <t>2HKRW2H88JH695988</t>
  </si>
  <si>
    <t>JTJZK1BA6B2002837</t>
  </si>
  <si>
    <t>1GCUKREC3GF192783</t>
  </si>
  <si>
    <t>5XXG64J26PG199696</t>
  </si>
  <si>
    <t>1GCUYDED2LZ130245</t>
  </si>
  <si>
    <t>1GTP9EED1LZ212547</t>
  </si>
  <si>
    <t>1N4BL4DV5RN390743</t>
  </si>
  <si>
    <t>1GTRUJEK3PZ284208</t>
  </si>
  <si>
    <t>5NMS5CAA6LH262385</t>
  </si>
  <si>
    <t>1G4PR5SK3F4117715</t>
  </si>
  <si>
    <t>TSX</t>
  </si>
  <si>
    <t>JH4CU2F85EC000882</t>
  </si>
  <si>
    <t>1HGCR2F51EA087198</t>
  </si>
  <si>
    <t>2C4RDGCG7GR369497</t>
  </si>
  <si>
    <t>5N1DL0MM1KC560550</t>
  </si>
  <si>
    <t>2C4RC1BG9LR141979</t>
  </si>
  <si>
    <t>1FMUK8KH9SGB39143</t>
  </si>
  <si>
    <t>4S3BNAF60G3003226</t>
  </si>
  <si>
    <t>1FTEW1EP4LKF00252</t>
  </si>
  <si>
    <t>1C6SRFFT2RN232030</t>
  </si>
  <si>
    <t>1GKKVPKD1FJ227711</t>
  </si>
  <si>
    <t>1FMJK2AT1FEF25594</t>
  </si>
  <si>
    <t>GLS, JSL, TAX - Middle Level</t>
  </si>
  <si>
    <t>KNAGN4AD5E5074319</t>
  </si>
  <si>
    <t>5NPEH4J25MH102506</t>
  </si>
  <si>
    <t>1G1ZD5ST2PF227108</t>
  </si>
  <si>
    <t>1FMCU0GXXEUA39050</t>
  </si>
  <si>
    <t>1C4SJVBP0PS514782</t>
  </si>
  <si>
    <t>1GKKNRL44PZ257699</t>
  </si>
  <si>
    <t>1FMSK7DH1RGA02545</t>
  </si>
  <si>
    <t>JTDKB20U567515805</t>
  </si>
  <si>
    <t>JTMZF4DV9B5032793</t>
  </si>
  <si>
    <t>1FT8W2BT4PEC22932</t>
  </si>
  <si>
    <t>ML32A5HJ1LH009928</t>
  </si>
  <si>
    <t>1J4HA3H15AL140845</t>
  </si>
  <si>
    <t>JN8AZ18WX9W150348</t>
  </si>
  <si>
    <t>JTEBU11F770041625</t>
  </si>
  <si>
    <t>Touring +H/K</t>
  </si>
  <si>
    <t>JF2SJATC1HH407616</t>
  </si>
  <si>
    <t>Explorer Sport Trac</t>
  </si>
  <si>
    <t>1FMEU51K27UA04217</t>
  </si>
  <si>
    <t>JTHKD5BH7E2202048</t>
  </si>
  <si>
    <t>1C3CCBCG5DN674327</t>
  </si>
  <si>
    <t>KL4CJASB3HB214053</t>
  </si>
  <si>
    <t>WDBUH87X59B392968</t>
  </si>
  <si>
    <t>5XYK33AF1PG100603</t>
  </si>
  <si>
    <t>WAUWGAFC0GN038416</t>
  </si>
  <si>
    <t>1FTEW1E4XLKF05431</t>
  </si>
  <si>
    <t>1GTR1LEC9JZ195327</t>
  </si>
  <si>
    <t>1G4PP5SK9D4120797</t>
  </si>
  <si>
    <t>1C4PJMLX2LD502551</t>
  </si>
  <si>
    <t>GWL10L/GRL10L/GRL15L</t>
  </si>
  <si>
    <t>JTHBE1BL1FA002008</t>
  </si>
  <si>
    <t>1FALP5247SG129780</t>
  </si>
  <si>
    <t>1FADP3F2XEL203240</t>
  </si>
  <si>
    <t>5YFBURHE6EP074974</t>
  </si>
  <si>
    <t>YV4982CZ1A1547079</t>
  </si>
  <si>
    <t>1N4AL3AP3HC189266</t>
  </si>
  <si>
    <t>4S4BRBCC5B3433634</t>
  </si>
  <si>
    <t>1D7CE3BK3AS217357</t>
  </si>
  <si>
    <t>1HGCM56846A004262</t>
  </si>
  <si>
    <t>2FMPK4J83JBB24747</t>
  </si>
  <si>
    <t>1GKKNMLS4MZ235988</t>
  </si>
  <si>
    <t>ZFBCFXAB2HP547703</t>
  </si>
  <si>
    <t>5UXTR9C5XJLC73401</t>
  </si>
  <si>
    <t>1GKKNLLS4PZ152947</t>
  </si>
  <si>
    <t>JF2SJGDC3FH514682</t>
  </si>
  <si>
    <t>1HGFA15847L107462</t>
  </si>
  <si>
    <t>3VWSE69M43M019457</t>
  </si>
  <si>
    <t>1FMYU93146KA97180</t>
  </si>
  <si>
    <t>ML32A3HJ0FH035574</t>
  </si>
  <si>
    <t>1FMJU1KT9LEA71061</t>
  </si>
  <si>
    <t>1GCGTBENXM1228948</t>
  </si>
  <si>
    <t>1N4AL3AP6EC266997</t>
  </si>
  <si>
    <t>KL4CJASB6GB577459</t>
  </si>
  <si>
    <t>1C6RR7MTXDS652474</t>
  </si>
  <si>
    <t>WBA3C1C54EK116702</t>
  </si>
  <si>
    <t>1G1ZD5ST0PF239421</t>
  </si>
  <si>
    <t>WDDSJ4EB1KN776432</t>
  </si>
  <si>
    <t>1C6RR6GT6GS355096</t>
  </si>
  <si>
    <t>2T1BU4EE7DC007175</t>
  </si>
  <si>
    <t>1G1ZD5ST9JF111718</t>
  </si>
  <si>
    <t>1NXBR30E38Z031061</t>
  </si>
  <si>
    <t>1G1ZD5ST1RF115788</t>
  </si>
  <si>
    <t>1FT7W2B66LEE17009</t>
  </si>
  <si>
    <t>1FMCU9G91DUD34008</t>
  </si>
  <si>
    <t>JN8AZ2NE7F9081663</t>
  </si>
  <si>
    <t>Touring/Touring-TE</t>
  </si>
  <si>
    <t>5FNRL5H99CB040792</t>
  </si>
  <si>
    <t>1GTPHAED1PZ301830</t>
  </si>
  <si>
    <t>5XYP5DHC4MG166169</t>
  </si>
  <si>
    <t>KMHLS4DG9SU922439</t>
  </si>
  <si>
    <t>3GYFNEE35DS622341</t>
  </si>
  <si>
    <t>3GNKBCR41NS135280</t>
  </si>
  <si>
    <t>3MVDMBBL9MM313395</t>
  </si>
  <si>
    <t>JN1FV7AP4KM780180</t>
  </si>
  <si>
    <t>1GCPDKEK8PZ324490</t>
  </si>
  <si>
    <t>4T1BE46K49U279884</t>
  </si>
  <si>
    <t>3C6UR5DJ5KG622784</t>
  </si>
  <si>
    <t>Advance Ent.</t>
  </si>
  <si>
    <t>2HNYD2H85CH505474</t>
  </si>
  <si>
    <t>5NPE34AF1FH133580</t>
  </si>
  <si>
    <t>1N4AL3AP9FN910319</t>
  </si>
  <si>
    <t>1G1PE5SB1E7118769</t>
  </si>
  <si>
    <t>5J6RM4H59CL056065</t>
  </si>
  <si>
    <t>2GKFLUEK8H6327868</t>
  </si>
  <si>
    <t>5UXWX7C50DL978619</t>
  </si>
  <si>
    <t>4T1BB3EK7AU115800</t>
  </si>
  <si>
    <t>5FNRL6H58JB095895</t>
  </si>
  <si>
    <t>Sport, SLT</t>
  </si>
  <si>
    <t>1B7FL26X1XS291429</t>
  </si>
  <si>
    <t>LEA - GAS/ALC, SIDI, ALUM, HO</t>
  </si>
  <si>
    <t>1G4PW5SKXG4130083</t>
  </si>
  <si>
    <t>Select Sport Package</t>
  </si>
  <si>
    <t>3MVDMBBM1RM682610</t>
  </si>
  <si>
    <t>1FMJK1KT4JEA41517</t>
  </si>
  <si>
    <t>3C6TRVDG3JE158646</t>
  </si>
  <si>
    <t>WMWSU3C55DT548809</t>
  </si>
  <si>
    <t>1N4BZ1CV6NC554439</t>
  </si>
  <si>
    <t>5NPE24AF5GH342289</t>
  </si>
  <si>
    <t>NM0LS7S27N1515297</t>
  </si>
  <si>
    <t>1N4AL3AP5GC120528</t>
  </si>
  <si>
    <t>1FTEX1CW1AKA27494</t>
  </si>
  <si>
    <t>JTEBU5JR5A5018551</t>
  </si>
  <si>
    <t>JALB4T177G7W00122</t>
  </si>
  <si>
    <t>1GT12UEY3JF114898</t>
  </si>
  <si>
    <t>P400e HSE</t>
  </si>
  <si>
    <t>AJ20P4</t>
  </si>
  <si>
    <t>SALGS4RYXMA428403</t>
  </si>
  <si>
    <t>WAUR4AFD8CN011960</t>
  </si>
  <si>
    <t>5N1AT3BB5MC765684</t>
  </si>
  <si>
    <t>2T2GK31U69C066806</t>
  </si>
  <si>
    <t>1GCPDKEKXNZ606997</t>
  </si>
  <si>
    <t>4T1BF1FK4HU408233</t>
  </si>
  <si>
    <t>2T3P1RFV3SW540301</t>
  </si>
  <si>
    <t>1FMSK8FHXNGA80142</t>
  </si>
  <si>
    <t>1J4GR48K66C113809</t>
  </si>
  <si>
    <t>4-Motion</t>
  </si>
  <si>
    <t>WVGBV7AX8CW603726</t>
  </si>
  <si>
    <t>1FTEW1C81HFA11934</t>
  </si>
  <si>
    <t>1FMUK8KH1SGB63887</t>
  </si>
  <si>
    <t>3C4PDCAB9FT720297</t>
  </si>
  <si>
    <t>5NPE34AF8FH219078</t>
  </si>
  <si>
    <t>1C4AJWAG9CL135707</t>
  </si>
  <si>
    <t>3N1CN7AP7DL861853</t>
  </si>
  <si>
    <t>1C6SRFHT8KN840749</t>
  </si>
  <si>
    <t>1C6RRFFG1NN314004</t>
  </si>
  <si>
    <t>3GCUKREC9JG507320</t>
  </si>
  <si>
    <t>3FA6P0K93DR259949</t>
  </si>
  <si>
    <t>3GCPYFED0MG445362</t>
  </si>
  <si>
    <t>1HGCS1B84CA005010</t>
  </si>
  <si>
    <t>5FNYF5H59GB034514</t>
  </si>
  <si>
    <t>1GNSCBKC4FR309212</t>
  </si>
  <si>
    <t>1C4BJWCG6GL146560</t>
  </si>
  <si>
    <t>5YFEPMAEXMP226223</t>
  </si>
  <si>
    <t>1G6DF5RK3R0119078</t>
  </si>
  <si>
    <t>1C4RJFAG8CC279753</t>
  </si>
  <si>
    <t>3GCPYFED9KG199828</t>
  </si>
  <si>
    <t>1FTFX1CV2AFB26765</t>
  </si>
  <si>
    <t>Base/HSE (US) HSE (Canada)</t>
  </si>
  <si>
    <t>SALFR2BG0EH396762</t>
  </si>
  <si>
    <t>3GCUKREC8JG173491</t>
  </si>
  <si>
    <t>3VV3B7AX0NM085228</t>
  </si>
  <si>
    <t>5UXWX9C56H0T08687</t>
  </si>
  <si>
    <t>1LNHL9DR7CG806710</t>
  </si>
  <si>
    <t>2C4RC1BG6RR145500</t>
  </si>
  <si>
    <t>KL4MMBS20MB072594</t>
  </si>
  <si>
    <t>1GNSCAKC4HR277956</t>
  </si>
  <si>
    <t>1C4RDJAG8MC544697</t>
  </si>
  <si>
    <t>3GCPCSE06BG139851</t>
  </si>
  <si>
    <t>5FNRL5H67GB032184</t>
  </si>
  <si>
    <t>5N1BT3BA7NC722171</t>
  </si>
  <si>
    <t>1GCUYEED5KZ198575</t>
  </si>
  <si>
    <t>KNDJP3A51G7819581</t>
  </si>
  <si>
    <t>B5254T5</t>
  </si>
  <si>
    <t>YV1622FSXC2099535</t>
  </si>
  <si>
    <t>3TMJU62N07M036217</t>
  </si>
  <si>
    <t>ZACCJABB3JPJ53527</t>
  </si>
  <si>
    <t>1FTEW1E57JKF50865</t>
  </si>
  <si>
    <t>SEL, TDI</t>
  </si>
  <si>
    <t>3VWLL7AJ8CM013999</t>
  </si>
  <si>
    <t>1FMJK1KT0HEA28130</t>
  </si>
  <si>
    <t>2C4RDGBG0FR703658</t>
  </si>
  <si>
    <t>3GKALTEX7KL291965</t>
  </si>
  <si>
    <t>5FNYF6H07HB045488</t>
  </si>
  <si>
    <t>1FTFX1CF6DFA78734</t>
  </si>
  <si>
    <t>1GTPUJEK9RZ245598</t>
  </si>
  <si>
    <t>1FMCU9GN8RUA86554</t>
  </si>
  <si>
    <t>2GNFLGEK6G6315219</t>
  </si>
  <si>
    <t>JN8AS5MT6CW294042</t>
  </si>
  <si>
    <t>4T4BF1FK1FR488917</t>
  </si>
  <si>
    <t>3GTP2VE7XDG314378</t>
  </si>
  <si>
    <t>1C6RREFT4MN542777</t>
  </si>
  <si>
    <t>1FMCU9GX4DUB81171</t>
  </si>
  <si>
    <t>300 F Sport</t>
  </si>
  <si>
    <t>GSE37L</t>
  </si>
  <si>
    <t>JTHG81F24L5042893</t>
  </si>
  <si>
    <t>1C4BJWDGXHL535816</t>
  </si>
  <si>
    <t>2.5T Sport Prestige</t>
  </si>
  <si>
    <t>KMTGA4SC4PU155942</t>
  </si>
  <si>
    <t>1GKFK66888J147715</t>
  </si>
  <si>
    <t>1GTUUDED8NZ644227</t>
  </si>
  <si>
    <t>1C4RJKBG3M8124393</t>
  </si>
  <si>
    <t>KMHCM3AC5AU160697</t>
  </si>
  <si>
    <t>5N1AT2MT8JC802755</t>
  </si>
  <si>
    <t>JH4CU25679C019410</t>
  </si>
  <si>
    <t>1GCUKEEDXSZ210401</t>
  </si>
  <si>
    <t>5J6RM4H94FL100321</t>
  </si>
  <si>
    <t>1GYFZCR47MF068686</t>
  </si>
  <si>
    <t>5J6RE4H45BL018674</t>
  </si>
  <si>
    <t>1FADP3K25JL275530</t>
  </si>
  <si>
    <t>3GNAXNEG6PL156048</t>
  </si>
  <si>
    <t>1GTCS145728186577</t>
  </si>
  <si>
    <t>1N6BA06A68N321106</t>
  </si>
  <si>
    <t>JHMFC1F90JX032810</t>
  </si>
  <si>
    <t>1HGCR2F50DA229670</t>
  </si>
  <si>
    <t>2G1FF1E34F9109456</t>
  </si>
  <si>
    <t>KM8K1CAA8LU581254</t>
  </si>
  <si>
    <t>1FMCU0F77KUC52230</t>
  </si>
  <si>
    <t>1FTYE1ZM1KKA26520</t>
  </si>
  <si>
    <t>LUU - E-FLEX, FAM 0</t>
  </si>
  <si>
    <t>1G1RD6E46BU102949</t>
  </si>
  <si>
    <t>GL (Middle-Low)</t>
  </si>
  <si>
    <t>KMHE24L12GA038969</t>
  </si>
  <si>
    <t>3GNAXHEV9LS613998</t>
  </si>
  <si>
    <t>4T1G11AK8NU697849</t>
  </si>
  <si>
    <t>3C4PDCBG9HT589224</t>
  </si>
  <si>
    <t>3GCRKSE31AG225184</t>
  </si>
  <si>
    <t>JM3KFABM8L0721966</t>
  </si>
  <si>
    <t>3GCEK23309G179912</t>
  </si>
  <si>
    <t>5TFEY5F14EX170114</t>
  </si>
  <si>
    <t>2T3RFREV7JW774080</t>
  </si>
  <si>
    <t>1FMCU9GD9KUB78575</t>
  </si>
  <si>
    <t>5UXCW2C0XL0E74403</t>
  </si>
  <si>
    <t>KMHFG4JG9DA231371</t>
  </si>
  <si>
    <t>3C63R3HL9RG351735</t>
  </si>
  <si>
    <t>5NMS2CADXKH093862</t>
  </si>
  <si>
    <t>5FNRL3H7XAB027579</t>
  </si>
  <si>
    <t>NM0LS6E2XL1474070</t>
  </si>
  <si>
    <t>1G1ZS58N67F311768</t>
  </si>
  <si>
    <t>1C4RJEBG5EC122869</t>
  </si>
  <si>
    <t>JTEBU5JR4K5628667</t>
  </si>
  <si>
    <t>5YFEPMAE3NP350237</t>
  </si>
  <si>
    <t>JM1BL1W89C1678828</t>
  </si>
  <si>
    <t>3C4PDDEG2HT585887</t>
  </si>
  <si>
    <t>1GKKNKL44PZ259976</t>
  </si>
  <si>
    <t>570</t>
  </si>
  <si>
    <t>URJ201L</t>
  </si>
  <si>
    <t>JTJHY7AXXH4235765</t>
  </si>
  <si>
    <t>Platinum Grade</t>
  </si>
  <si>
    <t>USK60L/USK65L</t>
  </si>
  <si>
    <t>5TDYY5G12FS058723</t>
  </si>
  <si>
    <t>JA4ARUAUXPU009935</t>
  </si>
  <si>
    <t>T-GDI Gamma-II</t>
  </si>
  <si>
    <t>KNDETCA79R7536847</t>
  </si>
  <si>
    <t>1FTFW1E84MKE00277</t>
  </si>
  <si>
    <t>1C4RJFBG3JC454051</t>
  </si>
  <si>
    <t>5YFBURHE9EP110205</t>
  </si>
  <si>
    <t>EX-TL</t>
  </si>
  <si>
    <t>19XFC1F79GE009194</t>
  </si>
  <si>
    <t>SALGR2KF9GA317631</t>
  </si>
  <si>
    <t>4T1BF1FK6FU964640</t>
  </si>
  <si>
    <t>RL</t>
  </si>
  <si>
    <t>J37A2</t>
  </si>
  <si>
    <t>JH4KB2F61BC000941</t>
  </si>
  <si>
    <t>3HGGK5H87FM771644</t>
  </si>
  <si>
    <t>R350 4-MATIC</t>
  </si>
  <si>
    <t>4JGCB6FE4BA112726</t>
  </si>
  <si>
    <t>1G1ZD5ST3JF233345</t>
  </si>
  <si>
    <t>2FMPK4J94RBA76812</t>
  </si>
  <si>
    <t>2T3W1RFV0MC094608</t>
  </si>
  <si>
    <t>1C4RJFBG5CC166129</t>
  </si>
  <si>
    <t>3C6UR5DJ8NG255156</t>
  </si>
  <si>
    <t>1GCRCPEH7EZ166430</t>
  </si>
  <si>
    <t>1GCGTDEN7M1125126</t>
  </si>
  <si>
    <t>Alpina XB7</t>
  </si>
  <si>
    <t>5UX43EM03S9Y87414</t>
  </si>
  <si>
    <t>1FTRX12W74KA01196</t>
  </si>
  <si>
    <t>5NPEB4ACXDH721970</t>
  </si>
  <si>
    <t>1G6KD57Y36U238287</t>
  </si>
  <si>
    <t>WBAFR9C50BC758074</t>
  </si>
  <si>
    <t>V6 FSI, TDI, Hybrid</t>
  </si>
  <si>
    <t>WVGFK9BP8BD004422</t>
  </si>
  <si>
    <t>1C4HJXCN2MW823810</t>
  </si>
  <si>
    <t>1VWSA7A30MC001870</t>
  </si>
  <si>
    <t>1G1ZC5E00CF222391</t>
  </si>
  <si>
    <t>3VV3B7AX9RM098100</t>
  </si>
  <si>
    <t>1C4PJLCSXFW721751</t>
  </si>
  <si>
    <t>3GCPCREC7HG445520</t>
  </si>
  <si>
    <t>5NPD84LF2HH053508</t>
  </si>
  <si>
    <t>2T3ZF4DV2CW134690</t>
  </si>
  <si>
    <t>1C4NJRBB2DD201242</t>
  </si>
  <si>
    <t>GSE20L/GSE21L/GSE25L</t>
  </si>
  <si>
    <t>JTHCF5C20C5058394</t>
  </si>
  <si>
    <t>5XYRLDLC0MG022334</t>
  </si>
  <si>
    <t>3GNKBDRS2PS155691</t>
  </si>
  <si>
    <t>JM1BM1W3XE1183980</t>
  </si>
  <si>
    <t>ZACCJABB1JPH25195</t>
  </si>
  <si>
    <t>2C3CCABG7KH537858</t>
  </si>
  <si>
    <t>X6 M/M Competition</t>
  </si>
  <si>
    <t>5YMCY0C03N9M99887</t>
  </si>
  <si>
    <t>5YFS4MCE0PP141503</t>
  </si>
  <si>
    <t>3GTU2VEC5FG265822</t>
  </si>
  <si>
    <t>1FT7W2A62CEA95082</t>
  </si>
  <si>
    <t>1HGCR2F54FA106411</t>
  </si>
  <si>
    <t>KMHDH6AE2DU017092</t>
  </si>
  <si>
    <t>QX30</t>
  </si>
  <si>
    <t>M27020</t>
  </si>
  <si>
    <t>SJKCH5CR7HA032296</t>
  </si>
  <si>
    <t>3FA6P0D91LR117126</t>
  </si>
  <si>
    <t>2FMPK4J93LBA09433</t>
  </si>
  <si>
    <t>1FTFX1EF3HKD95638</t>
  </si>
  <si>
    <t>3GCPWCED3MG483463</t>
  </si>
  <si>
    <t>2.0 DOHC MIVEC</t>
  </si>
  <si>
    <t>JA4AR3AU5HZ035017</t>
  </si>
  <si>
    <t>3C4NJDBN9RT116879</t>
  </si>
  <si>
    <t>2T3F1RFV7RW466810</t>
  </si>
  <si>
    <t>MAJ3P1TE0JC215678</t>
  </si>
  <si>
    <t>1FTNE1EW7CDA27493</t>
  </si>
  <si>
    <t>Wolfsburg</t>
  </si>
  <si>
    <t>1VWLA7A33KC011486</t>
  </si>
  <si>
    <t>L9H - Flex Fuel: Gas/ALC, ALUM</t>
  </si>
  <si>
    <t>3GTP2XE24DG220495</t>
  </si>
  <si>
    <t>1N6AA1R87HN556351</t>
  </si>
  <si>
    <t>5J6RE3H4XBL009754</t>
  </si>
  <si>
    <t>3PCAJ5M14LF115580</t>
  </si>
  <si>
    <t>1FM5K7F89HGD77124</t>
  </si>
  <si>
    <t>2T3DFREV7EW144527</t>
  </si>
  <si>
    <t>GXP</t>
  </si>
  <si>
    <t>LS4</t>
  </si>
  <si>
    <t>2G2WC55C181112764</t>
  </si>
  <si>
    <t>3GCUKTEC4HG513954</t>
  </si>
  <si>
    <t>1C6RR6GG5HS730223</t>
  </si>
  <si>
    <t>1C4NJPFB5ED564313</t>
  </si>
  <si>
    <t>1GTR8CEK1MZ357605</t>
  </si>
  <si>
    <t>1D7HA16N13J681248</t>
  </si>
  <si>
    <t>1FTRW12W65FA37054</t>
  </si>
  <si>
    <t>3N1CN8DV1NL832088</t>
  </si>
  <si>
    <t>1NXBR32E55Z541372</t>
  </si>
  <si>
    <t>1G1PC5SB3D7266832</t>
  </si>
  <si>
    <t>IVCT</t>
  </si>
  <si>
    <t>5LMTJ5DZ2RUL14361</t>
  </si>
  <si>
    <t>1FATP8UHXM5115405</t>
  </si>
  <si>
    <t>JM1GJ1U51G1432656</t>
  </si>
  <si>
    <t>5NMS34AJXMH361580</t>
  </si>
  <si>
    <t>Premium Pano/Premium Luxury/Tech/Limited</t>
  </si>
  <si>
    <t>KNALC4J11H5072159</t>
  </si>
  <si>
    <t>WRX-S</t>
  </si>
  <si>
    <t>JF1GV7F63DG019004</t>
  </si>
  <si>
    <t>Prm+AWP+NAVI</t>
  </si>
  <si>
    <t>JF2GPAWC4D2849786</t>
  </si>
  <si>
    <t>5TFLA5AB1PX029628</t>
  </si>
  <si>
    <t>4T1M11AK9LU387113</t>
  </si>
  <si>
    <t>3C6LRVDG0PE594198</t>
  </si>
  <si>
    <t>5NPE34AF1JH656946</t>
  </si>
  <si>
    <t>5XYPG4A3XKG611015</t>
  </si>
  <si>
    <t>1N4AA6AP4GC409469</t>
  </si>
  <si>
    <t>1G1PC5SB6D7260295</t>
  </si>
  <si>
    <t>5DR GS / 4DR GLS</t>
  </si>
  <si>
    <t>KMHCT5AE6EU173027</t>
  </si>
  <si>
    <t>1G1PF5SC7C7260529</t>
  </si>
  <si>
    <t>1GC4KVEY6SF265559</t>
  </si>
  <si>
    <t>1HGCS12399A012743</t>
  </si>
  <si>
    <t>JTDKN3DU3C5457448</t>
  </si>
  <si>
    <t>1FMCU9G61LUA54965</t>
  </si>
  <si>
    <t>2C3CCABG6KH654010</t>
  </si>
  <si>
    <t>1HGCP2F39AA013834</t>
  </si>
  <si>
    <t>1FTEW1EF8HKD04491</t>
  </si>
  <si>
    <t>Sport / GS</t>
  </si>
  <si>
    <t>1YVHZ8BHXD5M11922</t>
  </si>
  <si>
    <t>1G1ZC5ST3KF168680</t>
  </si>
  <si>
    <t>3C4PDCAB8ET170220</t>
  </si>
  <si>
    <t>2T3F1RFV9RW447918</t>
  </si>
  <si>
    <t>5N1DR2MM4HC611204</t>
  </si>
  <si>
    <t>2C3CCAAG1GH274047</t>
  </si>
  <si>
    <t>1FMUK8KH5SGB38152</t>
  </si>
  <si>
    <t>5N1AR2MM2EC640800</t>
  </si>
  <si>
    <t>SAJBR4FX3JCY61684</t>
  </si>
  <si>
    <t>1C6RR7LG1PS537030</t>
  </si>
  <si>
    <t>1FT8W3BT7MED88900</t>
  </si>
  <si>
    <t>5GAEVBKW7PJ124924</t>
  </si>
  <si>
    <t>1C6SRFET0KN826283</t>
  </si>
  <si>
    <t>KL4AMESL7RB159896</t>
  </si>
  <si>
    <t>JHLRD78895C060012</t>
  </si>
  <si>
    <t>KL4CJESM7NB527871</t>
  </si>
  <si>
    <t>KNDJ23AU0N7165837</t>
  </si>
  <si>
    <t>5N1AT2MT2LC763602</t>
  </si>
  <si>
    <t>3.8 Base / 3.8 Premium / 3.8 Ultimate /3.3T Sport/ 5.0 Ultimate</t>
  </si>
  <si>
    <t>KMHGN4JF3JU265916</t>
  </si>
  <si>
    <t>3GNEC12T24G212367</t>
  </si>
  <si>
    <t>1FMCU9D77CKB56148</t>
  </si>
  <si>
    <t>1GCWGAFP3K1272233</t>
  </si>
  <si>
    <t>1FBAX2YG1PKA45190</t>
  </si>
  <si>
    <t>2C3CDXBGXKH702964</t>
  </si>
  <si>
    <t>2C3KA63H57H812382</t>
  </si>
  <si>
    <t>KM8J33A24HU317194</t>
  </si>
  <si>
    <t>5XYKTCA60EG509513</t>
  </si>
  <si>
    <t>UCK60L/UCK65L/USK60L/USK65L/UPK65L/UPK60L</t>
  </si>
  <si>
    <t>5TDDY5G19BS046836</t>
  </si>
  <si>
    <t>5GAERBKW0MJ115479</t>
  </si>
  <si>
    <t>1C6SRFU93NN390023</t>
  </si>
  <si>
    <t>1C6RR7PT6GS274508</t>
  </si>
  <si>
    <t>1GNUKKE35AR270100</t>
  </si>
  <si>
    <t>1GTV2MEC1GZ128716</t>
  </si>
  <si>
    <t>KNDJ23AU3P7882820</t>
  </si>
  <si>
    <t>1G1ZC5E06CF329820</t>
  </si>
  <si>
    <t>3GCUKTE2XDG196425</t>
  </si>
  <si>
    <t>5N1DL0MM8KC550419</t>
  </si>
  <si>
    <t>1GNERFKW4KJ163416</t>
  </si>
  <si>
    <t>1HGCV1F54LA087828</t>
  </si>
  <si>
    <t>2T3WFREV4HW313223</t>
  </si>
  <si>
    <t>JM3KE4CY3F0492350</t>
  </si>
  <si>
    <t>1C6RRFFG5KN719651</t>
  </si>
  <si>
    <t>1C4RJHAG1RC109108</t>
  </si>
  <si>
    <t>1HGCM72394A026731</t>
  </si>
  <si>
    <t>5UXXW3C51F0F89124</t>
  </si>
  <si>
    <t>1C6SRFJT9LN328901</t>
  </si>
  <si>
    <t>JN8AY2ND7JX000790</t>
  </si>
  <si>
    <t>3GNAX5EG7PL195389</t>
  </si>
  <si>
    <t>1N6ED27T32C300989</t>
  </si>
  <si>
    <t>JTHCE1D2XF5008679</t>
  </si>
  <si>
    <t>3VW5L7AT1DM815662</t>
  </si>
  <si>
    <t>1FMCU0HD4KUB53898</t>
  </si>
  <si>
    <t>JM1BPALM3R1713071</t>
  </si>
  <si>
    <t>1D8HN44H58B156600</t>
  </si>
  <si>
    <t>KL77LHE23RC217646</t>
  </si>
  <si>
    <t>5FNYF6H5XGB022605</t>
  </si>
  <si>
    <t>5NPDH4AE3GH678511</t>
  </si>
  <si>
    <t>3VW4A7AJ7CM338752</t>
  </si>
  <si>
    <t>3KPFK4A79HE078190</t>
  </si>
  <si>
    <t>WDBNG75J26A482757</t>
  </si>
  <si>
    <t>1C4RDJDG9DC689727</t>
  </si>
  <si>
    <t>5YFEPMAE0MP224674</t>
  </si>
  <si>
    <t>DOHC</t>
  </si>
  <si>
    <t>5XYKTCA10BG135307</t>
  </si>
  <si>
    <t>JM3TB2CA3F0469462</t>
  </si>
  <si>
    <t>3GNAXKEV4MS177642</t>
  </si>
  <si>
    <t>WDDSJ4EB8JN568885</t>
  </si>
  <si>
    <t>JF2SKADC2NH414663</t>
  </si>
  <si>
    <t>5XYPH4A50HG315251</t>
  </si>
  <si>
    <t>1FMCU0GDXJUB79891</t>
  </si>
  <si>
    <t>1C4PJLCBXEW258864</t>
  </si>
  <si>
    <t>1GKKNULS1HZ183001</t>
  </si>
  <si>
    <t>1FMCU9GN5SUA83648</t>
  </si>
  <si>
    <t>2FMPK3K9XGBB05266</t>
  </si>
  <si>
    <t>WA1ANAFY5L2106603</t>
  </si>
  <si>
    <t>3GNKBERS4PS226394</t>
  </si>
  <si>
    <t>1HGCY1F33RA052048</t>
  </si>
  <si>
    <t>19UDE2F36GA022428</t>
  </si>
  <si>
    <t>1C6RR7FT0ES143041</t>
  </si>
  <si>
    <t>1GNERFKW2JJ174901</t>
  </si>
  <si>
    <t>1FTEW1E51KKC22813</t>
  </si>
  <si>
    <t>3VV3B7AX6JM196053</t>
  </si>
  <si>
    <t>4T1T11AK3RU905916</t>
  </si>
  <si>
    <t>2GNAXSEVXL6195561</t>
  </si>
  <si>
    <t>1C6RR7LG3NS209833</t>
  </si>
  <si>
    <t>2.5L DOHC PFI</t>
  </si>
  <si>
    <t>NM0LS7E73J1370471</t>
  </si>
  <si>
    <t>5N1AT2MT1GC785001</t>
  </si>
  <si>
    <t>5TDAAAA51SS021179</t>
  </si>
  <si>
    <t>JN1CV6AR6AM458234</t>
  </si>
  <si>
    <t>3KPA24ADXPE561380</t>
  </si>
  <si>
    <t>5N1BT3BA0PC895971</t>
  </si>
  <si>
    <t>KNDMA5C18K6539661</t>
  </si>
  <si>
    <t>2FMGK5C8XDBD06419</t>
  </si>
  <si>
    <t>3GNAXHEGXSL117988</t>
  </si>
  <si>
    <t>2GNAXJEV9J6191945</t>
  </si>
  <si>
    <t>JTEDS41A882052711</t>
  </si>
  <si>
    <t>1FTEW1CF5GKE43608</t>
  </si>
  <si>
    <t>Tech Ent</t>
  </si>
  <si>
    <t>5FRYD3H61EB012604</t>
  </si>
  <si>
    <t>Tribute</t>
  </si>
  <si>
    <t>4F2CZ06133KM55503</t>
  </si>
  <si>
    <t>5N1AL0MM3DC303668</t>
  </si>
  <si>
    <t>3C6UR5FL8LG101834</t>
  </si>
  <si>
    <t>ZACNJDB19PPP60588</t>
  </si>
  <si>
    <t>3GCPDCEK6PG193517</t>
  </si>
  <si>
    <t>S4</t>
  </si>
  <si>
    <t>WAUGL78E57A277100</t>
  </si>
  <si>
    <t>JHLRE38357C006946</t>
  </si>
  <si>
    <t>5TDYKRFH1ES006392</t>
  </si>
  <si>
    <t>LV3  - SIDI: Spark Ignited Direct Injection, VVT: Variable Valve Timing, E85 MAX, ALUM, GEN 5</t>
  </si>
  <si>
    <t>1GTR1LEH9HZ314659</t>
  </si>
  <si>
    <t>5UXTR7C5XKLR44228</t>
  </si>
  <si>
    <t>5N1AT2MT7KC745773</t>
  </si>
  <si>
    <t>3GNAXKEG6RL106297</t>
  </si>
  <si>
    <t>WBA3B5C50FP653677</t>
  </si>
  <si>
    <t>MCU20L</t>
  </si>
  <si>
    <t>JTEGF21A130089335</t>
  </si>
  <si>
    <t>LGX -DI: Direct Injection - VVT: Variable Valve Timing - ALUM - GEN 2</t>
  </si>
  <si>
    <t>1G4ZP5SS8HU133362</t>
  </si>
  <si>
    <t>2C3CDXBG1PH545073</t>
  </si>
  <si>
    <t>JTJBARBZ8F2031027</t>
  </si>
  <si>
    <t>5TBET34126S554494</t>
  </si>
  <si>
    <t>1C4RJEAG6DC588987</t>
  </si>
  <si>
    <t>KNDJN2A28H7464206</t>
  </si>
  <si>
    <t>2C4RC1BG3HR613228</t>
  </si>
  <si>
    <t>KL4CJASB9LB340202</t>
  </si>
  <si>
    <t>1C3CCBCG6DN507734</t>
  </si>
  <si>
    <t>KL8CD6SA5KC718258</t>
  </si>
  <si>
    <t>KNDJP3A51E7032353</t>
  </si>
  <si>
    <t>1FMEE5BP9PLB88021</t>
  </si>
  <si>
    <t>5XXGT4L37GG036568</t>
  </si>
  <si>
    <t>KNDPMCAC3M7888818</t>
  </si>
  <si>
    <t>1FM5K8B85DGB85771</t>
  </si>
  <si>
    <t>1GTW7AFP6R1141792</t>
  </si>
  <si>
    <t>3FAHP0HA6CR113909</t>
  </si>
  <si>
    <t>5TBET34146S535932</t>
  </si>
  <si>
    <t>3GYFNEE37ES670196</t>
  </si>
  <si>
    <t>1FTEX1EB3JFB56744</t>
  </si>
  <si>
    <t>1C4PJLDS4EW256235</t>
  </si>
  <si>
    <t>1FAHP2E83JG134363</t>
  </si>
  <si>
    <t>ML32F3FJ6KHF02692</t>
  </si>
  <si>
    <t>WAUFFAFL6DN042940</t>
  </si>
  <si>
    <t>1GKKVNED3BJ243807</t>
  </si>
  <si>
    <t>3FAHP0JAXCR168468</t>
  </si>
  <si>
    <t>2C4RDGCG8GR310832</t>
  </si>
  <si>
    <t>1C4RJFAG8KC589822</t>
  </si>
  <si>
    <t>2GCEK19R0W1268132</t>
  </si>
  <si>
    <t>1HGCR2F88EA285965</t>
  </si>
  <si>
    <t>WAUBFAFL6EN001336</t>
  </si>
  <si>
    <t>1C6SRFCT6RN161306</t>
  </si>
  <si>
    <t>5UXKR0C54JL073781</t>
  </si>
  <si>
    <t>WBA3A5G50CNP16569</t>
  </si>
  <si>
    <t>5NPE34AB9FH140158</t>
  </si>
  <si>
    <t>XG350</t>
  </si>
  <si>
    <t>KMHFU45E14A352767</t>
  </si>
  <si>
    <t>SH-4WD Tech</t>
  </si>
  <si>
    <t>19UUA9F56AA007165</t>
  </si>
  <si>
    <t>1FMJU1KT0HEA46380</t>
  </si>
  <si>
    <t>1GCRCREC0HZ139798</t>
  </si>
  <si>
    <t>1/2 ton FWD</t>
  </si>
  <si>
    <t>2CKDL33F986026196</t>
  </si>
  <si>
    <t>2GNFLFEK3G6135139</t>
  </si>
  <si>
    <t>1C3CCCABXFN552062</t>
  </si>
  <si>
    <t>1GKS2GKD5NR162161</t>
  </si>
  <si>
    <t>1GNSKHKC5HR208351</t>
  </si>
  <si>
    <t>EX/X-Line EX</t>
  </si>
  <si>
    <t>5XYRH4JF2RG276861</t>
  </si>
  <si>
    <t>KNDPU3DF8R7257575</t>
  </si>
  <si>
    <t>JM3TB2CA9C0334112</t>
  </si>
  <si>
    <t>1GCPACED3SZ113819</t>
  </si>
  <si>
    <t>1FMJK2A88PEA56050</t>
  </si>
  <si>
    <t>1C6RR7TT4GS171089</t>
  </si>
  <si>
    <t>1FTEW1EP6HFC45023</t>
  </si>
  <si>
    <t>3N1CP5CV8LL524309</t>
  </si>
  <si>
    <t>4T1C11BK3PU082125</t>
  </si>
  <si>
    <t>1G1ZE5ST4HF157061</t>
  </si>
  <si>
    <t>5N1DL0MN2KC507378</t>
  </si>
  <si>
    <t>JTDS4MCE2NJ096419</t>
  </si>
  <si>
    <t>4T1G11AK4PU822641</t>
  </si>
  <si>
    <t>1N4AL21E27C149526</t>
  </si>
  <si>
    <t>5XXGT4L32LG393313</t>
  </si>
  <si>
    <t>19XFB2F57FE024167</t>
  </si>
  <si>
    <t>1HGCR2F58EA182194</t>
  </si>
  <si>
    <t>5NMZUDLB5HH015430</t>
  </si>
  <si>
    <t>2C3CCARGXFH803451</t>
  </si>
  <si>
    <t>1C4RJEAG4MC882565</t>
  </si>
  <si>
    <t>5N1AN0NUXFN667294</t>
  </si>
  <si>
    <t>1FMCU0J95DUB39419</t>
  </si>
  <si>
    <t>JN1EV7EK0JM341003</t>
  </si>
  <si>
    <t>JHMGE88239S031960</t>
  </si>
  <si>
    <t>Tech Package/Tech with Acura Watch Plus Package</t>
  </si>
  <si>
    <t>5J8TB3H58HL017343</t>
  </si>
  <si>
    <t>1FM5K7BH3HGD98251</t>
  </si>
  <si>
    <t>3C63RRGL7FG535037</t>
  </si>
  <si>
    <t>2H0</t>
  </si>
  <si>
    <t>1GTH6MFEXC8108322</t>
  </si>
  <si>
    <t>5NMS1DAJ9PH617430</t>
  </si>
  <si>
    <t>1FTEW1E56KFA46575</t>
  </si>
  <si>
    <t>SR5 grade</t>
  </si>
  <si>
    <t>5TFDY5F18MX972806</t>
  </si>
  <si>
    <t>KNDPBCA20B7069789</t>
  </si>
  <si>
    <t>1G1ZD5ST2JF278079</t>
  </si>
  <si>
    <t>1GTUUCED6NZ607042</t>
  </si>
  <si>
    <t>3GNKBHR48NS200297</t>
  </si>
  <si>
    <t>5XXGT4L33JG194512</t>
  </si>
  <si>
    <t>1HGCR2F37HA200896</t>
  </si>
  <si>
    <t>Insight</t>
  </si>
  <si>
    <t>LDA3</t>
  </si>
  <si>
    <t>JHMZE2H56AS024599</t>
  </si>
  <si>
    <t>1N4AA6AP0JC390524</t>
  </si>
  <si>
    <t>3FAHP0HA2AR301663</t>
  </si>
  <si>
    <t>WBA5R1C50KAK12190</t>
  </si>
  <si>
    <t>1N6AD0ER3KN777761</t>
  </si>
  <si>
    <t>1C4HJXDGXJW193949</t>
  </si>
  <si>
    <t>1HGCT1B32DA022343</t>
  </si>
  <si>
    <t>Touring+Moonroof+NAVI(H/K-Harman Kardon)+Keyless Access</t>
  </si>
  <si>
    <t>JF2SJAWCXFH504905</t>
  </si>
  <si>
    <t>SuperCrew-Raptor</t>
  </si>
  <si>
    <t>1FTFW1RG7HFA94031</t>
  </si>
  <si>
    <t>3KPC24A60LE111693</t>
  </si>
  <si>
    <t>1GCEC19T74Z322118</t>
  </si>
  <si>
    <t>JN8AZ1MW4CW229446</t>
  </si>
  <si>
    <t>1GCGTBEN8M1114866</t>
  </si>
  <si>
    <t>3VW2K7AJ0BM121966</t>
  </si>
  <si>
    <t>4T1BK46K19U587751</t>
  </si>
  <si>
    <t>2T1BU4EE4DC056091</t>
  </si>
  <si>
    <t>5NMSH13E07H105419</t>
  </si>
  <si>
    <t>5FNRL3H61AB051762</t>
  </si>
  <si>
    <t>5YFS4MCE0NP108482</t>
  </si>
  <si>
    <t>2T1BURHEXKC189900</t>
  </si>
  <si>
    <t>3N1CN7AP8DL856161</t>
  </si>
  <si>
    <t>1FTFW1ED6PFA14633</t>
  </si>
  <si>
    <t>3N1CN7AP7JL853876</t>
  </si>
  <si>
    <t>1FMCU9G9XGUA37002</t>
  </si>
  <si>
    <t>3VWD17AJ3FM321239</t>
  </si>
  <si>
    <t>2GNFLGEK5F6331457</t>
  </si>
  <si>
    <t>KNADM4A3XC6075342</t>
  </si>
  <si>
    <t>KNDJ33AUXL7023358</t>
  </si>
  <si>
    <t>1FT8W3BT4LEE35914</t>
  </si>
  <si>
    <t>1GNEVKKW3LJ206388</t>
  </si>
  <si>
    <t>2C4RC1S73MR510501</t>
  </si>
  <si>
    <t>4T3LWRFV3MU014155</t>
  </si>
  <si>
    <t>1G1PA5SHXF7278781</t>
  </si>
  <si>
    <t>1G1FF1R7XM0122992</t>
  </si>
  <si>
    <t>2C3CDZBT5KH595752</t>
  </si>
  <si>
    <t>1GCPYFED8KZ245861</t>
  </si>
  <si>
    <t>1C4NJPBA6FD379881</t>
  </si>
  <si>
    <t>3FA6P0LUXKR241805</t>
  </si>
  <si>
    <t>1C4RJFJT5GC453247</t>
  </si>
  <si>
    <t>S40</t>
  </si>
  <si>
    <t>B5244S4</t>
  </si>
  <si>
    <t>YV1MS382772307807</t>
  </si>
  <si>
    <t>1C4PJLCB8GW282468</t>
  </si>
  <si>
    <t>1FTEW1EF4FFA58318</t>
  </si>
  <si>
    <t>1B7HL2AN81S328188</t>
  </si>
  <si>
    <t>L3A - Direct Injection, Variable Valve Timing, Hybrid, GEN 1</t>
  </si>
  <si>
    <t>1G1RD6S56JU113977</t>
  </si>
  <si>
    <t>3N1AB8CV9RY380885</t>
  </si>
  <si>
    <t>Premium+ES</t>
  </si>
  <si>
    <t>4S4BSAFC9K3294229</t>
  </si>
  <si>
    <t>4JGDF7CE6EA417412</t>
  </si>
  <si>
    <t>KM8J2CA42MU292990</t>
  </si>
  <si>
    <t>3KPF24AD2KE121782</t>
  </si>
  <si>
    <t>1HGCP2F81CA088249</t>
  </si>
  <si>
    <t>3GKALPEXXJL323944</t>
  </si>
  <si>
    <t>5XYP34GC2PG339523</t>
  </si>
  <si>
    <t>1FTYR10C41TA20227</t>
  </si>
  <si>
    <t>LV3</t>
  </si>
  <si>
    <t>1GCRWAEH5MZ353636</t>
  </si>
  <si>
    <t>JHMGE8H38DC063475</t>
  </si>
  <si>
    <t>1GNUKBE05AR256414</t>
  </si>
  <si>
    <t>1FMCU0GX6DUC86502</t>
  </si>
  <si>
    <t>WDC0G4JB2GF008640</t>
  </si>
  <si>
    <t>JN1CV6AR2DM350181</t>
  </si>
  <si>
    <t>3GCUKRECXHG416423</t>
  </si>
  <si>
    <t>3GCPCSE08DG169999</t>
  </si>
  <si>
    <t>Nightfall Edition, Nightfall Edition Premium</t>
  </si>
  <si>
    <t>KNDP63AC7N7947719</t>
  </si>
  <si>
    <t>LTD</t>
  </si>
  <si>
    <t>JF2SHAEC3DH416515</t>
  </si>
  <si>
    <t>1FMSK7DH8LGD15941</t>
  </si>
  <si>
    <t>3C63RRJLXNG133665</t>
  </si>
  <si>
    <t>1G1FB1RS3L0116501</t>
  </si>
  <si>
    <t>1FTEW1E51KFB76571</t>
  </si>
  <si>
    <t>WAULC68E33A301140</t>
  </si>
  <si>
    <t>1G1PC5SB5F7139986</t>
  </si>
  <si>
    <t>1FMCU9GDXHUB78948</t>
  </si>
  <si>
    <t>1GCPDBEK9NZ581705</t>
  </si>
  <si>
    <t>1FTEW1EG2GFA55573</t>
  </si>
  <si>
    <t>5XYKTCA12BG164954</t>
  </si>
  <si>
    <t>1GNSCBKC3JR205108</t>
  </si>
  <si>
    <t>3C6RR6LTXGG320350</t>
  </si>
  <si>
    <t>SALRG2RV4KA096055</t>
  </si>
  <si>
    <t>5J6RT6H82NL009049</t>
  </si>
  <si>
    <t>WA1BNAFY5K2132251</t>
  </si>
  <si>
    <t>4A4AP3AU4FE016774</t>
  </si>
  <si>
    <t>5XYZTDLB4GG363716</t>
  </si>
  <si>
    <t>1FTEX1EP4JFB96312</t>
  </si>
  <si>
    <t>1C4NJPBA8GD532827</t>
  </si>
  <si>
    <t>3GCPWBEK8NG200128</t>
  </si>
  <si>
    <t>1C4JJXR64MW761375</t>
  </si>
  <si>
    <t>3GYFNBEY6BS659910</t>
  </si>
  <si>
    <t>1FMJK2AT7MEA27266</t>
  </si>
  <si>
    <t>LS3</t>
  </si>
  <si>
    <t>2G1FT1EW5A9188941</t>
  </si>
  <si>
    <t>1C4NJDEB2ED622829</t>
  </si>
  <si>
    <t>1GCPYFEL4NZ154050</t>
  </si>
  <si>
    <t>KL77LHEP7SC232474</t>
  </si>
  <si>
    <t>1GNKVHKD8EJ347660</t>
  </si>
  <si>
    <t>4T1BF3EK7BU222027</t>
  </si>
  <si>
    <t>1C4RJFLG6KC771614</t>
  </si>
  <si>
    <t>2GC4YME77P1707778</t>
  </si>
  <si>
    <t>1FMCU0G96HUA48754</t>
  </si>
  <si>
    <t>1HGCT2B86EA006990</t>
  </si>
  <si>
    <t>KMHD84LF7LU955050</t>
  </si>
  <si>
    <t>5J6RM4H33FL106879</t>
  </si>
  <si>
    <t>JN8AY2NC2H9501561</t>
  </si>
  <si>
    <t>JN8BT3BA0PW411241</t>
  </si>
  <si>
    <t>1FM5K7D81DGC05201</t>
  </si>
  <si>
    <t>1FMJK1JTXHEA56647</t>
  </si>
  <si>
    <t>SAJBD4FX6LCY84832</t>
  </si>
  <si>
    <t>1N4BA41E86C851984</t>
  </si>
  <si>
    <t>3FMCR9C68RRE83740</t>
  </si>
  <si>
    <t>1GKKNULS4JZ220824</t>
  </si>
  <si>
    <t>1FAGP8UH5R5107110</t>
  </si>
  <si>
    <t>JA4J4UA83RZ052410</t>
  </si>
  <si>
    <t>KL4CJASB8JB538475</t>
  </si>
  <si>
    <t>1N4AL3AP6HN363609</t>
  </si>
  <si>
    <t>JM3TB2DA7C0357533</t>
  </si>
  <si>
    <t>3GTU2VEC0EG251700</t>
  </si>
  <si>
    <t>1N6AA1R70KN521908</t>
  </si>
  <si>
    <t>WAU2MAFC8FN002348</t>
  </si>
  <si>
    <t>JTEMU5JR3R6260088</t>
  </si>
  <si>
    <t>4T1B11HK9KU229138</t>
  </si>
  <si>
    <t>ZX5</t>
  </si>
  <si>
    <t>1FAFP37N87W339210</t>
  </si>
  <si>
    <t>1GNERGKW2LJ318035</t>
  </si>
  <si>
    <t>1GCEC29079E156029</t>
  </si>
  <si>
    <t>1GTPUEEL3NZ645196</t>
  </si>
  <si>
    <t>2HKRW1H86LH413456</t>
  </si>
  <si>
    <t>3CZRU6H52MM714286</t>
  </si>
  <si>
    <t>1C4RJFCG4JC223030</t>
  </si>
  <si>
    <t>5N1AR2MN6DC650835</t>
  </si>
  <si>
    <t>5N1DR2MM6KC579864</t>
  </si>
  <si>
    <t>5FPYK3F68KB011253</t>
  </si>
  <si>
    <t>5YFBURHE0GP479182</t>
  </si>
  <si>
    <t>2FMDK3KCXBBA43472</t>
  </si>
  <si>
    <t>3GTN8AED5NG214209</t>
  </si>
  <si>
    <t>3FA6P0PU0DR259422</t>
  </si>
  <si>
    <t>1C4RJFBG1KC558538</t>
  </si>
  <si>
    <t>1VWAP7A3XDC080989</t>
  </si>
  <si>
    <t>5GTEN13E898105834</t>
  </si>
  <si>
    <t>2T2BZMCA3JC143554</t>
  </si>
  <si>
    <t>1G1ZE5ST4GF307894</t>
  </si>
  <si>
    <t>1FTFW1RG7LFA84124</t>
  </si>
  <si>
    <t>SALWR2SU3MA780290</t>
  </si>
  <si>
    <t>XSE Nav &amp; JBL</t>
  </si>
  <si>
    <t>5TDJZRBH0MS062146</t>
  </si>
  <si>
    <t>1C3CDZAB5CN252649</t>
  </si>
  <si>
    <t>3GTUUGED7SG127983</t>
  </si>
  <si>
    <t>3N1AB7AP2FY272666</t>
  </si>
  <si>
    <t>2GC2KREG5K1153770</t>
  </si>
  <si>
    <t>3N1AB8CV4RY322828</t>
  </si>
  <si>
    <t>1GNSCBKC9GR464761</t>
  </si>
  <si>
    <t>1GNKRFED1EJ122081</t>
  </si>
  <si>
    <t>3MVDMBBM7RM649708</t>
  </si>
  <si>
    <t>5J6RM4H30EL106823</t>
  </si>
  <si>
    <t>1GCGTEEN5J1301785</t>
  </si>
  <si>
    <t>WAUBFAFL8EN038839</t>
  </si>
  <si>
    <t>1FBAX2YG8PKB08639</t>
  </si>
  <si>
    <t>KL8CD6S9XEC429760</t>
  </si>
  <si>
    <t>3C6RR6KT6NG172440</t>
  </si>
  <si>
    <t>GT Premium pkg</t>
  </si>
  <si>
    <t>JM1GL1X51H1100580</t>
  </si>
  <si>
    <t>WBAPH7C53BE676694</t>
  </si>
  <si>
    <t>2T1BU4EE2CC915211</t>
  </si>
  <si>
    <t>JF2SHBDC2CH428015</t>
  </si>
  <si>
    <t>1GTW7AFP5R1142240</t>
  </si>
  <si>
    <t>1HGCR2F53DA242431</t>
  </si>
  <si>
    <t>1GNKRLED4CJ265196</t>
  </si>
  <si>
    <t>3MZBN1U7XHM120952</t>
  </si>
  <si>
    <t>KNMAT2MT2JP507888</t>
  </si>
  <si>
    <t>JTMBK33V175039799</t>
  </si>
  <si>
    <t>1FTFX1EG9HFA00282</t>
  </si>
  <si>
    <t>2C3CCAAG3NH139617</t>
  </si>
  <si>
    <t>1C6SRFFT3KN621099</t>
  </si>
  <si>
    <t>1FM5K8D80HGA06796</t>
  </si>
  <si>
    <t>3C6RR7KG8MG707372</t>
  </si>
  <si>
    <t>3VWD17AJ0FM252834</t>
  </si>
  <si>
    <t>5TDGZRBH8MS085054</t>
  </si>
  <si>
    <t>GLC 300-4M</t>
  </si>
  <si>
    <t>WDC0G4KBXKF543349</t>
  </si>
  <si>
    <t>1GKS2HKJ9HR175432</t>
  </si>
  <si>
    <t>SEL, GT SR</t>
  </si>
  <si>
    <t>JA4J4WA86RZ021535</t>
  </si>
  <si>
    <t>1GKS1BKD4MR415183</t>
  </si>
  <si>
    <t>5N1BT3BA6PC897241</t>
  </si>
  <si>
    <t>3C4NJDCB9MT547283</t>
  </si>
  <si>
    <t>Inscription</t>
  </si>
  <si>
    <t>YV4102RL2M1881746</t>
  </si>
  <si>
    <t>JF2GPAKC6HH262465</t>
  </si>
  <si>
    <t>1FMCU03108KA02557</t>
  </si>
  <si>
    <t>3CZRE48569G707963</t>
  </si>
  <si>
    <t>1GNFK33089R161228</t>
  </si>
  <si>
    <t>3GNAXJEV9JS587388</t>
  </si>
  <si>
    <t>3GSCL33P98S559814</t>
  </si>
  <si>
    <t>3GTP1VE00DG202372</t>
  </si>
  <si>
    <t>1FD0W5HT1KEG88148</t>
  </si>
  <si>
    <t>4JGFB4KB0MA304404</t>
  </si>
  <si>
    <t>5FNRL38296B006461</t>
  </si>
  <si>
    <t>1FAHP2H81FG136163</t>
  </si>
  <si>
    <t>1C6RR6GT2JS105278</t>
  </si>
  <si>
    <t>1GKKRRED4CJ128887</t>
  </si>
  <si>
    <t>3GTU9DED2NG120086</t>
  </si>
  <si>
    <t>ZACNJCBB2MPM54119</t>
  </si>
  <si>
    <t>2FMDK3GC6DBC02354</t>
  </si>
  <si>
    <t>1HGCR3F93HA033642</t>
  </si>
  <si>
    <t>1G1ZD5STXLF010092</t>
  </si>
  <si>
    <t>3MW5R1J02M8C04758</t>
  </si>
  <si>
    <t>1G6AX5S34E0125064</t>
  </si>
  <si>
    <t>1C4RJFCG7HC919973</t>
  </si>
  <si>
    <t>3C63RRJLXNG415868</t>
  </si>
  <si>
    <t>JTDKN3DUXA1199224</t>
  </si>
  <si>
    <t>1C4PJMCS4GW280691</t>
  </si>
  <si>
    <t>1FTEW1EPXFFB13220</t>
  </si>
  <si>
    <t>Q8</t>
  </si>
  <si>
    <t>WA1EVAF14MD004591</t>
  </si>
  <si>
    <t>Sport Navi</t>
  </si>
  <si>
    <t>JHMGE88669S004836</t>
  </si>
  <si>
    <t>5N1AL0MN0DC330254</t>
  </si>
  <si>
    <t>Premier (3LZ)</t>
  </si>
  <si>
    <t>LH7- CRI, VGT, ALUM</t>
  </si>
  <si>
    <t>3GNAXPEU2JL100102</t>
  </si>
  <si>
    <t>5N1DR2MN2KC585587</t>
  </si>
  <si>
    <t>2C4RDGBG7GR364706</t>
  </si>
  <si>
    <t>1C4BJWDG2FL665747</t>
  </si>
  <si>
    <t>3GNAXKEV6NL297955</t>
  </si>
  <si>
    <t>4T1BE46K07U651959</t>
  </si>
  <si>
    <t>1FTNF1CT4CKE15962</t>
  </si>
  <si>
    <t>5XXGT4L32KG370578</t>
  </si>
  <si>
    <t>1C6RREJT5KN821949</t>
  </si>
  <si>
    <t>1C4PJLCB9JD542735</t>
  </si>
  <si>
    <t>SX, SXL</t>
  </si>
  <si>
    <t>5XYPK4A58KG463494</t>
  </si>
  <si>
    <t>1C6RRFFG8LN397301</t>
  </si>
  <si>
    <t>1GCPSCEK2P1241695</t>
  </si>
  <si>
    <t>KM8R34HEXMU273933</t>
  </si>
  <si>
    <t>1N6BA0ED1BN316687</t>
  </si>
  <si>
    <t>Sable</t>
  </si>
  <si>
    <t>1MEHM42WX9G629400</t>
  </si>
  <si>
    <t>1GYFZFR43PF102659</t>
  </si>
  <si>
    <t>3GKALMEVXLL173107</t>
  </si>
  <si>
    <t>2T3YFREV1FW196061</t>
  </si>
  <si>
    <t>KNAFX4A65F5423083</t>
  </si>
  <si>
    <t>JA4AP3AU7LU029666</t>
  </si>
  <si>
    <t>WDD5J4HB2LN038004</t>
  </si>
  <si>
    <t>3C4PDDEG6KT719940</t>
  </si>
  <si>
    <t>1G1ZG5ST0RF137532</t>
  </si>
  <si>
    <t>SLT (2)</t>
  </si>
  <si>
    <t>1GKEV33D89J105355</t>
  </si>
  <si>
    <t>NORMAL</t>
  </si>
  <si>
    <t>JTLKE50E091078664</t>
  </si>
  <si>
    <t>WP1AF2A55HLB60103</t>
  </si>
  <si>
    <t>3N1CN8DV6PL828993</t>
  </si>
  <si>
    <t>3GTP9EED7KG290619</t>
  </si>
  <si>
    <t>1GT49PEY5NF250031</t>
  </si>
  <si>
    <t>3VV2B7AX3KM034698</t>
  </si>
  <si>
    <t>5NPE24AF8GH274036</t>
  </si>
  <si>
    <t>3GNAXUEV0LS606799</t>
  </si>
  <si>
    <t>2MEFM75W74X646355</t>
  </si>
  <si>
    <t>JTJBM7FX6E5089235</t>
  </si>
  <si>
    <t>1C6RREDT8MN767626</t>
  </si>
  <si>
    <t>Timberline</t>
  </si>
  <si>
    <t>GTDI-High</t>
  </si>
  <si>
    <t>1FMJU1RG6PEA18218</t>
  </si>
  <si>
    <t>1C4PJLCS5FW642987</t>
  </si>
  <si>
    <t>1FTEW1E53KKC36910</t>
  </si>
  <si>
    <t>1FTFW1ETXDFA38534</t>
  </si>
  <si>
    <t>1FAHP2D80GG131785</t>
  </si>
  <si>
    <t>2HKRW2H85JH606121</t>
  </si>
  <si>
    <t>5XYKW4A7XEG547661</t>
  </si>
  <si>
    <t>2T3L6RFV6LW001317</t>
  </si>
  <si>
    <t>WAUGGAFC1CN103627</t>
  </si>
  <si>
    <t>3KPF24AD9RE823138</t>
  </si>
  <si>
    <t>Limited+M/R+6CD HK</t>
  </si>
  <si>
    <t>4S3BMDK62A2215049</t>
  </si>
  <si>
    <t>1HGCR2F59EA113420</t>
  </si>
  <si>
    <t>1GCDT19W118134914</t>
  </si>
  <si>
    <t>1C4RJFBG9EC297454</t>
  </si>
  <si>
    <t>3FAHP0JG3CR148082</t>
  </si>
  <si>
    <t>1G4GB5EG7AF168157</t>
  </si>
  <si>
    <t>ESV Platinum</t>
  </si>
  <si>
    <t>1GYS4KKJ7JR365152</t>
  </si>
  <si>
    <t>JN8AT2MT7LW039153</t>
  </si>
  <si>
    <t>1GC4YNEY3LF233653</t>
  </si>
  <si>
    <t>5NMP34G12SH018921</t>
  </si>
  <si>
    <t>3FAHP0HA6CR114719</t>
  </si>
  <si>
    <t>1FMCU9GX5GUA75915</t>
  </si>
  <si>
    <t>1GNDS13S052221468</t>
  </si>
  <si>
    <t>5N1AZ2MG6JN178489</t>
  </si>
  <si>
    <t>SALCT2FX6KH794598</t>
  </si>
  <si>
    <t>JTEBU14R178099236</t>
  </si>
  <si>
    <t>4T1BK36B48U305496</t>
  </si>
  <si>
    <t>JF2SJADC6FH428392</t>
  </si>
  <si>
    <t>3GNAXTEV1NL134393</t>
  </si>
  <si>
    <t>1FMCU0G6XMUA58946</t>
  </si>
  <si>
    <t>3FADP4EJ8GM128506</t>
  </si>
  <si>
    <t>Seville</t>
  </si>
  <si>
    <t>SLS</t>
  </si>
  <si>
    <t>1G6KS54Y64U120483</t>
  </si>
  <si>
    <t>Crossfire</t>
  </si>
  <si>
    <t>ZH</t>
  </si>
  <si>
    <t>1C3AN69L14X006364</t>
  </si>
  <si>
    <t>5XYPK4A55KG471648</t>
  </si>
  <si>
    <t>JNRAS08U04X101087</t>
  </si>
  <si>
    <t>1GKKNRLSXKZ225508</t>
  </si>
  <si>
    <t>SALWG2VF8GA553779</t>
  </si>
  <si>
    <t>1C4HJXDGXPW544416</t>
  </si>
  <si>
    <t>Sport +Touring Pkg</t>
  </si>
  <si>
    <t>1GYS4PKL3RR131293</t>
  </si>
  <si>
    <t>JHMFL5G48SX002420</t>
  </si>
  <si>
    <t>1C6RR6GT3GS256946</t>
  </si>
  <si>
    <t>5J6RE3H51AL050118</t>
  </si>
  <si>
    <t>KL4MMBS20NB115574</t>
  </si>
  <si>
    <t>MAJ3S2GE2LC344362</t>
  </si>
  <si>
    <t>1YVHZ8CH2A5M57688</t>
  </si>
  <si>
    <t>JN1BV7AR7EM689828</t>
  </si>
  <si>
    <t>Prius Prime (PHEV)</t>
  </si>
  <si>
    <t>Three/Four/Four Adv</t>
  </si>
  <si>
    <t>ZVW52L</t>
  </si>
  <si>
    <t>2ZR-FXE+1NM</t>
  </si>
  <si>
    <t>JTDKARFP3H3059388</t>
  </si>
  <si>
    <t>3GCUYDET5LG270443</t>
  </si>
  <si>
    <t>1GYS3GKL3MR193854</t>
  </si>
  <si>
    <t>4S3GTAB66H3717252</t>
  </si>
  <si>
    <t>1FMJU1H83REA18710</t>
  </si>
  <si>
    <t>KNDPB3A27D7533048</t>
  </si>
  <si>
    <t>Theta-FF</t>
  </si>
  <si>
    <t>5NPEU46C16H164033</t>
  </si>
  <si>
    <t>KL77LHEP5SC238225</t>
  </si>
  <si>
    <t>3GTU2VEC4EG384055</t>
  </si>
  <si>
    <t>JA4AD3A3XJZ046008</t>
  </si>
  <si>
    <t>5N1AR2MM3FC623229</t>
  </si>
  <si>
    <t>3C6UR5FL3HG750156</t>
  </si>
  <si>
    <t>1FTEW1CP5JKF53669</t>
  </si>
  <si>
    <t>3C4PDCGB2KT871841</t>
  </si>
  <si>
    <t>3C6MRVJG9NE120790</t>
  </si>
  <si>
    <t>1GTJ6NFE7C8102596</t>
  </si>
  <si>
    <t>JF1GH6A66BG820175</t>
  </si>
  <si>
    <t>4T1BB46KX7U024954</t>
  </si>
  <si>
    <t>ZACCJABB7JPJ20823</t>
  </si>
  <si>
    <t>1FMCU0JD0HUB60057</t>
  </si>
  <si>
    <t>4S4BRCCC8E3256426</t>
  </si>
  <si>
    <t>KNDJ23AUXN7812342</t>
  </si>
  <si>
    <t>1C6RREFT2PN592601</t>
  </si>
  <si>
    <t>1C4AJWAG0EL176357</t>
  </si>
  <si>
    <t>3GCUKREC9HG337244</t>
  </si>
  <si>
    <t>1FT7W2B65GEC69456</t>
  </si>
  <si>
    <t>1C6RR7NTXHS824748</t>
  </si>
  <si>
    <t>1C4PJMLB5JD516364</t>
  </si>
  <si>
    <t>1FM5K8GC2PGB07501</t>
  </si>
  <si>
    <t>3N1AB8BV7NY276827</t>
  </si>
  <si>
    <t>1GCEC19098Z224249</t>
  </si>
  <si>
    <t>1FDPE24L6XHA95140</t>
  </si>
  <si>
    <t>2C3CDZBT6KH752222</t>
  </si>
  <si>
    <t>JTJBARBZ1J2163295</t>
  </si>
  <si>
    <t>2HNYD2H26BH516039</t>
  </si>
  <si>
    <t>WMZYW7C01L3L99297</t>
  </si>
  <si>
    <t>5XYPG4A54HG221019</t>
  </si>
  <si>
    <t>1FTFW1ET6EKF70873</t>
  </si>
  <si>
    <t>Preferred II</t>
  </si>
  <si>
    <t>KL4CJBSB2HB227964</t>
  </si>
  <si>
    <t>3KPF24AD1LE194692</t>
  </si>
  <si>
    <t>2C4RC1EG0HR597842</t>
  </si>
  <si>
    <t>3N1AB7AP9HY400761</t>
  </si>
  <si>
    <t>KNDPM3AC6J7352215</t>
  </si>
  <si>
    <t>1N6BD0CT1JN735462</t>
  </si>
  <si>
    <t>1GTR2VE33BZ424918</t>
  </si>
  <si>
    <t>7J513ML15NB003453</t>
  </si>
  <si>
    <t>1G1ZC5E06CF313634</t>
  </si>
  <si>
    <t>JHLRD68432C011987</t>
  </si>
  <si>
    <t>5TDYK3DC0CS190998</t>
  </si>
  <si>
    <t>2C4RDGCG3JR282896</t>
  </si>
  <si>
    <t>4T1BF1FK0CU145909</t>
  </si>
  <si>
    <t>KL77LHEP6SC232272</t>
  </si>
  <si>
    <t>1FT8W3DT4DEA84551</t>
  </si>
  <si>
    <t>1FMJU1H88REA36765</t>
  </si>
  <si>
    <t>JM3KFACM6L0720586</t>
  </si>
  <si>
    <t>5N1BA0ND1CN600563</t>
  </si>
  <si>
    <t>YV4A22PLXH1164448</t>
  </si>
  <si>
    <t>SADCN2EVXJA240347</t>
  </si>
  <si>
    <t>1C4NJRFBXED713648</t>
  </si>
  <si>
    <t>1GCRKSE71CZ219536</t>
  </si>
  <si>
    <t>2C4RC1FG5MR556213</t>
  </si>
  <si>
    <t>1N4AL3AP4JC235936</t>
  </si>
  <si>
    <t>1C6RR6TT7KS644177</t>
  </si>
  <si>
    <t>1G1ZD5E15BF155906</t>
  </si>
  <si>
    <t>2T1BURHE4KC154379</t>
  </si>
  <si>
    <t>1G1JC5SB3F4179751</t>
  </si>
  <si>
    <t>2C3CDXBG1NH161095</t>
  </si>
  <si>
    <t>3GCUDEE85PG351137</t>
  </si>
  <si>
    <t>JM3KE2CY9F0432934</t>
  </si>
  <si>
    <t>5XYK5CAF2PG016655</t>
  </si>
  <si>
    <t>1GCHSAEA4G1267778</t>
  </si>
  <si>
    <t>5XXGT4L32KG282324</t>
  </si>
  <si>
    <t>1C4JJXR60PW516061</t>
  </si>
  <si>
    <t>1GCRDAED1PZ123664</t>
  </si>
  <si>
    <t>1HGCR2F39EA152720</t>
  </si>
  <si>
    <t>1FTFW1CV3AFC52460</t>
  </si>
  <si>
    <t>3GCPWBEF0LG108057</t>
  </si>
  <si>
    <t>1G6CD5335L4359557</t>
  </si>
  <si>
    <t>2GNAXLEX2K6206252</t>
  </si>
  <si>
    <t>1N4AA6AP2GC390100</t>
  </si>
  <si>
    <t>5YFBURHE0GP386307</t>
  </si>
  <si>
    <t>1GNSKJKJ8LR169009</t>
  </si>
  <si>
    <t>1C4RJECG9EC221760</t>
  </si>
  <si>
    <t>Premium 1</t>
  </si>
  <si>
    <t>1G4GD5E38CF194681</t>
  </si>
  <si>
    <t>KM8JU3AG5FU013443</t>
  </si>
  <si>
    <t>3.0i</t>
  </si>
  <si>
    <t>WBXPA93425WD13785</t>
  </si>
  <si>
    <t>Mazda3 with Preferred Package</t>
  </si>
  <si>
    <t>3MZBPACL3MM251594</t>
  </si>
  <si>
    <t>2GCEK19T811154514</t>
  </si>
  <si>
    <t>1GCPDKEK2NZ598524</t>
  </si>
  <si>
    <t>1GKS2GKD5MR258290</t>
  </si>
  <si>
    <t>JN8AS58V59W191425</t>
  </si>
  <si>
    <t>1FMFK16568LA57760</t>
  </si>
  <si>
    <t>5FNRL5H61BB022663</t>
  </si>
  <si>
    <t>1N4BL4BV8LC135543</t>
  </si>
  <si>
    <t>L8B - BAS 3, ALUM, GEN 5</t>
  </si>
  <si>
    <t>3GCUKRER7JG345837</t>
  </si>
  <si>
    <t>SH-AWD w/Tech</t>
  </si>
  <si>
    <t>5FRYD4H40GB060280</t>
  </si>
  <si>
    <t>EX35</t>
  </si>
  <si>
    <t>JNKAJ09F28M361399</t>
  </si>
  <si>
    <t>1J4BA3H15BL538421</t>
  </si>
  <si>
    <t>3FA6P0HDXKR171490</t>
  </si>
  <si>
    <t>KMHL64JA8PA289624</t>
  </si>
  <si>
    <t>1FTSW2YG1FKA13437</t>
  </si>
  <si>
    <t>1FMJU1KT5GEF22461</t>
  </si>
  <si>
    <t>KMHDH4AE5CU360367</t>
  </si>
  <si>
    <t>Limited 8</t>
  </si>
  <si>
    <t>4S4WMALD4N3417528</t>
  </si>
  <si>
    <t>3C4NJDDB6JT451086</t>
  </si>
  <si>
    <t>5FNRL5H66BB049440</t>
  </si>
  <si>
    <t>C300 4 MATIC</t>
  </si>
  <si>
    <t>WDDGF81X78F110095</t>
  </si>
  <si>
    <t>KNAFK4A62E5182337</t>
  </si>
  <si>
    <t>5J8TB4H58DL002101</t>
  </si>
  <si>
    <t>5YFBURHE0GP556438</t>
  </si>
  <si>
    <t>1N4AL3AP5DC239563</t>
  </si>
  <si>
    <t>Base, SXT</t>
  </si>
  <si>
    <t>High Output 24 V MPI</t>
  </si>
  <si>
    <t>2D4FV47VX6H392285</t>
  </si>
  <si>
    <t>1G1PE5SB7G7144456</t>
  </si>
  <si>
    <t>2G1105SA9H9167281</t>
  </si>
  <si>
    <t>2GNALCEK9G1165364</t>
  </si>
  <si>
    <t>1G1ZE5ST0GF339967</t>
  </si>
  <si>
    <t>1FM5K7D82JGB62855</t>
  </si>
  <si>
    <t>5NPEF4JA2LH036606</t>
  </si>
  <si>
    <t>5NPEL4JA4MH098406</t>
  </si>
  <si>
    <t>WDCGG8HB3BF577484</t>
  </si>
  <si>
    <t>1FMCU0G92JUB49800</t>
  </si>
  <si>
    <t>2G1125S37J9107632</t>
  </si>
  <si>
    <t>1C4BJWDG0HL505269</t>
  </si>
  <si>
    <t>5NMZU3LB8JH098500</t>
  </si>
  <si>
    <t>1FT7X2A69GEC94634</t>
  </si>
  <si>
    <t>1FTFW1EG5GKD11149</t>
  </si>
  <si>
    <t>1C4HJXDN4JW295181</t>
  </si>
  <si>
    <t>1FBAX2YGXPKB41433</t>
  </si>
  <si>
    <t>1G1PF5SC6C7375249</t>
  </si>
  <si>
    <t>1N6ED1EJ7NN663199</t>
  </si>
  <si>
    <t>DUROCROSS</t>
  </si>
  <si>
    <t>1Z7HT38K96S563390</t>
  </si>
  <si>
    <t>MG3+MH5 (EPA/14)</t>
  </si>
  <si>
    <t>WD3PE8DE0E5901670</t>
  </si>
  <si>
    <t>1GCNKPEH2FZ241747</t>
  </si>
  <si>
    <t>7FARW1H57HE020839</t>
  </si>
  <si>
    <t>1C4PJLDB7GW164703</t>
  </si>
  <si>
    <t>5TFRM5F11KX141694</t>
  </si>
  <si>
    <t>3GCPDKEK3PG208128</t>
  </si>
  <si>
    <t>1FBAX2YG4PKB08864</t>
  </si>
  <si>
    <t>3C63RRML2EG220438</t>
  </si>
  <si>
    <t>1FMZU34E9XZB29956</t>
  </si>
  <si>
    <t>1GNSCHKC4GR110360</t>
  </si>
  <si>
    <t>2HGFC2F6XLH538425</t>
  </si>
  <si>
    <t>4T1BE46K89U395198</t>
  </si>
  <si>
    <t>5YFB4MDE8RP183905</t>
  </si>
  <si>
    <t>1VWBP7A38DC015420</t>
  </si>
  <si>
    <t>1GCGSDE31G1358134</t>
  </si>
  <si>
    <t>2GNFLCEK1C6165331</t>
  </si>
  <si>
    <t>1GNKRHKD4GJ257266</t>
  </si>
  <si>
    <t>1FM5K7F84FGB97594</t>
  </si>
  <si>
    <t>XLE/XSE/Touring/Ltd.</t>
  </si>
  <si>
    <t>GSX50L/AXXH50L</t>
  </si>
  <si>
    <t>4T1BZ1FB4KU006906</t>
  </si>
  <si>
    <t>1GKS1BKC4LR141599</t>
  </si>
  <si>
    <t>3N1AB8CV1MY310130</t>
  </si>
  <si>
    <t>3GNAXHEV5NS179355</t>
  </si>
  <si>
    <t>KNADM4A32F6455053</t>
  </si>
  <si>
    <t>4T1BF1FK4GU161956</t>
  </si>
  <si>
    <t>5XYKT4A63EG448356</t>
  </si>
  <si>
    <t>3FA6P0H98FR184708</t>
  </si>
  <si>
    <t>1G1JG6SB3K4134457</t>
  </si>
  <si>
    <t>5N1AT2MT6EC838367</t>
  </si>
  <si>
    <t>1FTBR1Y83RKA33428</t>
  </si>
  <si>
    <t>WMWMF7C5XATW88960</t>
  </si>
  <si>
    <t>JA4AD3A34LZ046928</t>
  </si>
  <si>
    <t>Sport SEL/GT (ASX SE in Puerto Rico)</t>
  </si>
  <si>
    <t>4A4AP4AW9FE028619</t>
  </si>
  <si>
    <t>ZFBHRFAB6L6S48141</t>
  </si>
  <si>
    <t>1FTFW1ET7DKF03388</t>
  </si>
  <si>
    <t>UCK40L/UCK41L</t>
  </si>
  <si>
    <t>5TBDT44105S491329</t>
  </si>
  <si>
    <t>5J6RM3H35DL048622</t>
  </si>
  <si>
    <t>3C6UR5SLXPG549682</t>
  </si>
  <si>
    <t>1C4RJHBG7PC599114</t>
  </si>
  <si>
    <t>3GNEC12Z96G147850</t>
  </si>
  <si>
    <t>1C4PJMBS5EW127932</t>
  </si>
  <si>
    <t>JF1SG63647H722807</t>
  </si>
  <si>
    <t>3HGGK5H49LM700924</t>
  </si>
  <si>
    <t>5N1BT3BB4SC790111</t>
  </si>
  <si>
    <t>Prm+ES+SMART</t>
  </si>
  <si>
    <t>JF2SKAGC1KH459052</t>
  </si>
  <si>
    <t>1N6AD0ER1CC480047</t>
  </si>
  <si>
    <t>JM3KE2DY4E0316389</t>
  </si>
  <si>
    <t>JTDKN3DU8A0149816</t>
  </si>
  <si>
    <t>1D4PT2GK8BW589052</t>
  </si>
  <si>
    <t>1FMJK1KT9KEA58640</t>
  </si>
  <si>
    <t>2GNFLFEK8G6290320</t>
  </si>
  <si>
    <t>5UXCW2C5XKL081345</t>
  </si>
  <si>
    <t>1C4SJSBP7PS568403</t>
  </si>
  <si>
    <t>1NXBU4EE5AZ290489</t>
  </si>
  <si>
    <t>3N1AB7AP8JY309003</t>
  </si>
  <si>
    <t>1FAHP2H80EG153731</t>
  </si>
  <si>
    <t>2J4FY19P1NJ509321</t>
  </si>
  <si>
    <t>JN8AS5MV2EW711323</t>
  </si>
  <si>
    <t>1GCVKREC9GZ370568</t>
  </si>
  <si>
    <t>KL8CD6SA0MC742566</t>
  </si>
  <si>
    <t>Base/ BaseStyle/ Base Tech Turbo/ Turbo Ultimate</t>
  </si>
  <si>
    <t>KMHTC6AE6DU129419</t>
  </si>
  <si>
    <t>Grand Touring/SKY-D Premium/GT</t>
  </si>
  <si>
    <t>JM1GJ1W59E1104377</t>
  </si>
  <si>
    <t>3TYSX5EN4LT001180</t>
  </si>
  <si>
    <t>WDDGF4HB9DR270734</t>
  </si>
  <si>
    <t>2C3CDXBG2KH655137</t>
  </si>
  <si>
    <t>1FMCU9GD1HUE21837</t>
  </si>
  <si>
    <t>3GCPDKEK6PG246226</t>
  </si>
  <si>
    <t>1C3CDZCB7CN213784</t>
  </si>
  <si>
    <t>2G1WB5EK9A1222143</t>
  </si>
  <si>
    <t>2G1FC1E33E9247156</t>
  </si>
  <si>
    <t>2HNYD18242H531570</t>
  </si>
  <si>
    <t>1C6RREFT9MN574821</t>
  </si>
  <si>
    <t>1GC4YMEYXNF136317</t>
  </si>
  <si>
    <t>1GC1KWE80FF170834</t>
  </si>
  <si>
    <t>2C3CDXHG0NH157255</t>
  </si>
  <si>
    <t>1GCPDKEK2PZ225079</t>
  </si>
  <si>
    <t>3FA6P0H79HR359033</t>
  </si>
  <si>
    <t>3GCUKREC5JG537351</t>
  </si>
  <si>
    <t>1C4PJLMX9MD235354</t>
  </si>
  <si>
    <t>JA4LX31F44U002016</t>
  </si>
  <si>
    <t>1FTFW1CT7EFB81803</t>
  </si>
  <si>
    <t>1C6SRFFT7KN640755</t>
  </si>
  <si>
    <t>ST Line Select</t>
  </si>
  <si>
    <t>GTDI A</t>
  </si>
  <si>
    <t>1FMCU9NA9RUA83470</t>
  </si>
  <si>
    <t>1G1BE5SM4H7278998</t>
  </si>
  <si>
    <t>1GNSCCKC8JR256108</t>
  </si>
  <si>
    <t>1FMCU0GX3EUB76640</t>
  </si>
  <si>
    <t>JTEMU5JR4R6276770</t>
  </si>
  <si>
    <t>3N1AB7AP9KL606960</t>
  </si>
  <si>
    <t>2GNALDEK7H1515923</t>
  </si>
  <si>
    <t>Juke, Juke NISMO</t>
  </si>
  <si>
    <t>JN8AF5MV5FT555236</t>
  </si>
  <si>
    <t>WUABWGFF3LA906141</t>
  </si>
  <si>
    <t>4T1B11HK9JU653563</t>
  </si>
  <si>
    <t>1FADP3F2XGL398517</t>
  </si>
  <si>
    <t>5XXGR4A6XCG079243</t>
  </si>
  <si>
    <t>2C3CDXGJ6KH637664</t>
  </si>
  <si>
    <t>1G1ZD5ST4LF026644</t>
  </si>
  <si>
    <t>2FMPK4J97RBA76030</t>
  </si>
  <si>
    <t>KL47LAE23RB169558</t>
  </si>
  <si>
    <t>1N4AL21E58N467050</t>
  </si>
  <si>
    <t>SVFE First Edition/SVR0 R Design Base</t>
  </si>
  <si>
    <t>YV4A22PN0G1002926</t>
  </si>
  <si>
    <t>1C6RREFTXPN625988</t>
  </si>
  <si>
    <t>3GCUKREC9HG490058</t>
  </si>
  <si>
    <t>3GTU2PEJ9HG146667</t>
  </si>
  <si>
    <t>JA4AZ3A31KZ020271</t>
  </si>
  <si>
    <t>1D4SE5GT0BC604269</t>
  </si>
  <si>
    <t>1FTEW1CF0FFA73014</t>
  </si>
  <si>
    <t>JN1BJ1CP3KW212348</t>
  </si>
  <si>
    <t>3FA6P0RU5ER210392</t>
  </si>
  <si>
    <t>JHMFA36219S013082</t>
  </si>
  <si>
    <t>1C4RJFBG0EC546191</t>
  </si>
  <si>
    <t>3GNCJKSB0GL155396</t>
  </si>
  <si>
    <t>1GYS4DKJ5GR270173</t>
  </si>
  <si>
    <t>1GCPKSE79CF158199</t>
  </si>
  <si>
    <t>NM0GS9F75F1194820</t>
  </si>
  <si>
    <t>5XYPG4A36JG338346</t>
  </si>
  <si>
    <t>1FMJK1MT3NEA18281</t>
  </si>
  <si>
    <t>1GCVKREC8FZ206999</t>
  </si>
  <si>
    <t>1GNLCDEC3KR363414</t>
  </si>
  <si>
    <t>1GNSKHKCXKR378566</t>
  </si>
  <si>
    <t>Bolt EV</t>
  </si>
  <si>
    <t>1G1FW6S09L4150185</t>
  </si>
  <si>
    <t>4S4BSBNC0F3355562</t>
  </si>
  <si>
    <t>5GAKRCKD3HJ147050</t>
  </si>
  <si>
    <t>1GTUUGEL3SZ145629</t>
  </si>
  <si>
    <t>WBAJE5C3XHG916676</t>
  </si>
  <si>
    <t>1GCPDKEK7PZ141789</t>
  </si>
  <si>
    <t>1N4AL21E57N432622</t>
  </si>
  <si>
    <t>WAUC4CF50KA021026</t>
  </si>
  <si>
    <t>KNDJF724697556409</t>
  </si>
  <si>
    <t>WMWZF3C54ET493389</t>
  </si>
  <si>
    <t>1GC4KWCY0KF269101</t>
  </si>
  <si>
    <t>1FTBR1Y85RKA62638</t>
  </si>
  <si>
    <t>KNAFK4A65F5294308</t>
  </si>
  <si>
    <t>1C6RREFT5PN592592</t>
  </si>
  <si>
    <t>5TEKU72N65Z006035</t>
  </si>
  <si>
    <t>1FTRX14W87FA01069</t>
  </si>
  <si>
    <t>5GAERDKW6NJ125477</t>
  </si>
  <si>
    <t>LV6</t>
  </si>
  <si>
    <t>1G8ZH52842Z243299</t>
  </si>
  <si>
    <t>5NPEB4AC2CH371412</t>
  </si>
  <si>
    <t>3VV3B7AX6LM041473</t>
  </si>
  <si>
    <t>3GCUKNEC5JG585778</t>
  </si>
  <si>
    <t>1FTEW1EP9KFC15652</t>
  </si>
  <si>
    <t>1C4AJWBG5EL125497</t>
  </si>
  <si>
    <t>1C4PJMBS9GW220827</t>
  </si>
  <si>
    <t>XC40</t>
  </si>
  <si>
    <t>R-Design</t>
  </si>
  <si>
    <t>AWD/eAWD</t>
  </si>
  <si>
    <t>YV4162UM5M2537322</t>
  </si>
  <si>
    <t>1FM5K7BH2HGD75589</t>
  </si>
  <si>
    <t>3C63R3HJXJG208098</t>
  </si>
  <si>
    <t>2HKYF18716H535679</t>
  </si>
  <si>
    <t>1FTRW07L73KA58198</t>
  </si>
  <si>
    <t>2C4RC1BG0PR552113</t>
  </si>
  <si>
    <t>1FTEW1EPXPKD02510</t>
  </si>
  <si>
    <t>JN8AE2KP1F9123794</t>
  </si>
  <si>
    <t>KNDP6CAC0M7882095</t>
  </si>
  <si>
    <t>KNDPN3AC6K7577572</t>
  </si>
  <si>
    <t>2C3CDZAG4GH102204</t>
  </si>
  <si>
    <t>JHLRE3H56AC010013</t>
  </si>
  <si>
    <t>1GNDS13S082244088</t>
  </si>
  <si>
    <t>1C6RRFBGXNN279033</t>
  </si>
  <si>
    <t>LHU</t>
  </si>
  <si>
    <t>2G4GS5EV4D9126802</t>
  </si>
  <si>
    <t>KL77LHEP2SC240997</t>
  </si>
  <si>
    <t>3GCUDFELXPG304342</t>
  </si>
  <si>
    <t>5UXTR9C56JLC83665</t>
  </si>
  <si>
    <t>1G1ZD5ST4MF011806</t>
  </si>
  <si>
    <t>3GNAXTEG8RL302781</t>
  </si>
  <si>
    <t>JTEBU14R670128664</t>
  </si>
  <si>
    <t>E350-4M</t>
  </si>
  <si>
    <t>WDDHF8JB0GB176129</t>
  </si>
  <si>
    <t>1G1PC5SG7G7215835</t>
  </si>
  <si>
    <t>3C4PDCGB5LT188212</t>
  </si>
  <si>
    <t>5LMCJ1C9XLUL08888</t>
  </si>
  <si>
    <t>1FTEW1EF6GKD64431</t>
  </si>
  <si>
    <t>KM8J3CAL3KU918869</t>
  </si>
  <si>
    <t>1C6RR7YT8GS217855</t>
  </si>
  <si>
    <t>5UX23EM03R9U91971</t>
  </si>
  <si>
    <t>1GYKNCRS7KZ194857</t>
  </si>
  <si>
    <t>3GKALYEV4NL213496</t>
  </si>
  <si>
    <t>Grand Wagoneer</t>
  </si>
  <si>
    <t>1C4SJVGJ9NS166109</t>
  </si>
  <si>
    <t>WDDZF4KB9HA137820</t>
  </si>
  <si>
    <t>JTMZD33V286078650</t>
  </si>
  <si>
    <t>1GCWGAFP0R1205454</t>
  </si>
  <si>
    <t>YV1622FS1C2045573</t>
  </si>
  <si>
    <t>KL79MTSL3SB096764</t>
  </si>
  <si>
    <t>1GCVKREC4JZ231892</t>
  </si>
  <si>
    <t>1C6RR6FT1ES234524</t>
  </si>
  <si>
    <t>3FMCR9B60RRE25817</t>
  </si>
  <si>
    <t>JTKJF5C75C3026422</t>
  </si>
  <si>
    <t>1FTRW12W98KF02745</t>
  </si>
  <si>
    <t>1HGCY1F25RA079159</t>
  </si>
  <si>
    <t>1G1FW6S05L4120830</t>
  </si>
  <si>
    <t>3VWCP21C21M435708</t>
  </si>
  <si>
    <t>Raptor</t>
  </si>
  <si>
    <t>1FTFW1RG1RFA06642</t>
  </si>
  <si>
    <t>1C4NJCEB0HD161953</t>
  </si>
  <si>
    <t>3N1AB7AP5HY345404</t>
  </si>
  <si>
    <t>1GNKRGKD2HJ347401</t>
  </si>
  <si>
    <t>1G1ZD5ST5JF292963</t>
  </si>
  <si>
    <t>1FTFW1CT5CFC69603</t>
  </si>
  <si>
    <t>MAJ3P1TE8JC209465</t>
  </si>
  <si>
    <t>L4 Premium (US)/2.4L JX (Canada)</t>
  </si>
  <si>
    <t>Class C Hard Top</t>
  </si>
  <si>
    <t>JS3TD0D27C4100785</t>
  </si>
  <si>
    <t>1C4GJXAN6LW345131</t>
  </si>
  <si>
    <t>3FA6P0HD8KR134079</t>
  </si>
  <si>
    <t>KL79MTSLXNB136391</t>
  </si>
  <si>
    <t>1C4RJHBG0SC301964</t>
  </si>
  <si>
    <t>1FTRF14W95KC65036</t>
  </si>
  <si>
    <t>3C4PDCBGXHT523085</t>
  </si>
  <si>
    <t>1FMEU63E57UA97487</t>
  </si>
  <si>
    <t>1FDZK1CM1KKA19262</t>
  </si>
  <si>
    <t>1FT7X2B63BEC10069</t>
  </si>
  <si>
    <t>W1N4N4GB9MJ189516</t>
  </si>
  <si>
    <t>S, ES, SE, LE, Ralliart, Trail Edition, SAM</t>
  </si>
  <si>
    <t>JA4ARUAU4SU001824</t>
  </si>
  <si>
    <t>2G1FB3D30C9139428</t>
  </si>
  <si>
    <t>1GNSCKKC7FR518394</t>
  </si>
  <si>
    <t>3N1AB7AP7HL675848</t>
  </si>
  <si>
    <t>Technology</t>
  </si>
  <si>
    <t>2HNYD2H65AH531326</t>
  </si>
  <si>
    <t>1N6DD0ER6KN791506</t>
  </si>
  <si>
    <t>3VVSX7B29RM120824</t>
  </si>
  <si>
    <t>2HGFA15597H500800</t>
  </si>
  <si>
    <t>1C4BJWDG4HL716829</t>
  </si>
  <si>
    <t>2HGFB2F82CH607662</t>
  </si>
  <si>
    <t>1C6JJTEG0ML524348</t>
  </si>
  <si>
    <t>5TDGZRBH6MS065448</t>
  </si>
  <si>
    <t>JN8AT2MTXHW136659</t>
  </si>
  <si>
    <t>Base(w/o AL wheel + Power seat or w/ AL wheel)</t>
  </si>
  <si>
    <t>4S4BRBAC0E3234790</t>
  </si>
  <si>
    <t>SALMF1E4XCA389285</t>
  </si>
  <si>
    <t>1C4NJPBA0GD744105</t>
  </si>
  <si>
    <t>1G1FY6S03M4110728</t>
  </si>
  <si>
    <t>2G61M5S38G9209518</t>
  </si>
  <si>
    <t>5TFDW5F15EX353068</t>
  </si>
  <si>
    <t>MCV20L/SXV20L/SXV23L</t>
  </si>
  <si>
    <t>JT2BF28K5X0228703</t>
  </si>
  <si>
    <t>SJKCH5CR6JA059561</t>
  </si>
  <si>
    <t>1N6AD0ER1CC420527</t>
  </si>
  <si>
    <t>1FMSK8DH4NGB69238</t>
  </si>
  <si>
    <t>1FTNR2CM7FKA22936</t>
  </si>
  <si>
    <t>1C4AJWAG4DL693112</t>
  </si>
  <si>
    <t>GM</t>
  </si>
  <si>
    <t>GM515</t>
  </si>
  <si>
    <t>GM - Chevrolet Silverado Medium Duty</t>
  </si>
  <si>
    <t>L5D</t>
  </si>
  <si>
    <t>1HTKHPVK6NH204981</t>
  </si>
  <si>
    <t>1C4RJEBG6JC339535</t>
  </si>
  <si>
    <t>3VWJX7AT8CM617467</t>
  </si>
  <si>
    <t>1FTEW1C49KKC52538</t>
  </si>
  <si>
    <t>Sahara 4XE</t>
  </si>
  <si>
    <t>1C4JJXP66PW529271</t>
  </si>
  <si>
    <t>3GTU9CED5MG441516</t>
  </si>
  <si>
    <t>3N1AB7APXHY211245</t>
  </si>
  <si>
    <t>1GTPHAEK7PZ291254</t>
  </si>
  <si>
    <t>1FMCU0F71JUA54662</t>
  </si>
  <si>
    <t>1C4RJFAG5HC787766</t>
  </si>
  <si>
    <t>1GYFK668X7R328532</t>
  </si>
  <si>
    <t>KNAFX4A64G5521376</t>
  </si>
  <si>
    <t>3C7WRNEL9HG603975</t>
  </si>
  <si>
    <t>5GAKRCED5CJ306185</t>
  </si>
  <si>
    <t>1FMUK8KH5SGB38782</t>
  </si>
  <si>
    <t>1GYKPHRS4RZ751127</t>
  </si>
  <si>
    <t>4T1BK46K98U070731</t>
  </si>
  <si>
    <t>3KPF24AD0PE555223</t>
  </si>
  <si>
    <t>Commander</t>
  </si>
  <si>
    <t>1J4RG4GK5AC130416</t>
  </si>
  <si>
    <t>5TDBK3EH8CS158591</t>
  </si>
  <si>
    <t>KL4MMDS21PB052662</t>
  </si>
  <si>
    <t>SX/SX-P</t>
  </si>
  <si>
    <t>5XYRKDLF6NG114322</t>
  </si>
  <si>
    <t>2GNALAEK4F1164934</t>
  </si>
  <si>
    <t>JN1BJ1CP3HW023756</t>
  </si>
  <si>
    <t>1FTMF1CM2BKD08539</t>
  </si>
  <si>
    <t>5FNYF5H94HB033677</t>
  </si>
  <si>
    <t>ZACCJBAB8JPH79200</t>
  </si>
  <si>
    <t>1GKS1BKC8GR427011</t>
  </si>
  <si>
    <t>1GNKVJKD2FJ149701</t>
  </si>
  <si>
    <t>1C4HJXEG9KW529140</t>
  </si>
  <si>
    <t>1GT421C86FF578726</t>
  </si>
  <si>
    <t>5FNRL5H69EB007266</t>
  </si>
  <si>
    <t>2T3WFREVXJW451211</t>
  </si>
  <si>
    <t>GLC300-4M</t>
  </si>
  <si>
    <t>WDC0G8EB0LF712573</t>
  </si>
  <si>
    <t>3GNKBHR43PS103513</t>
  </si>
  <si>
    <t>1GTW7BFP7P1109968</t>
  </si>
  <si>
    <t>JN8AS5MV8DW641776</t>
  </si>
  <si>
    <t>S Line quattro Premium Plus, S Line quattro Progressiv (Canada)</t>
  </si>
  <si>
    <t>WAUTNAF58JA014910</t>
  </si>
  <si>
    <t>KM8R2DGE8PU522996</t>
  </si>
  <si>
    <t>2T1BURHE5EC023594</t>
  </si>
  <si>
    <t>Limited/RT</t>
  </si>
  <si>
    <t>1C3CDFCB5DD325909</t>
  </si>
  <si>
    <t>1C4PJMDS9GW101706</t>
  </si>
  <si>
    <t>3GCPWBEK6NG192689</t>
  </si>
  <si>
    <t>1C6RR7LG4PS575299</t>
  </si>
  <si>
    <t>1C4PJMCB6LD550722</t>
  </si>
  <si>
    <t>1GNSCBE01DR327827</t>
  </si>
  <si>
    <t>3GKALMEV7LL164445</t>
  </si>
  <si>
    <t>1GT49LE7XLF129105</t>
  </si>
  <si>
    <t>1FTRX12W05NA11066</t>
  </si>
  <si>
    <t>1C6RR7LMXGS172773</t>
  </si>
  <si>
    <t>1FTEW1E51LKF53764</t>
  </si>
  <si>
    <t>WDBUF56X18B334067</t>
  </si>
  <si>
    <t>Limited+NAVI+ES+BSD</t>
  </si>
  <si>
    <t>JF2GTAMCXJ8274102</t>
  </si>
  <si>
    <t>5TDYK3DCXFS579975</t>
  </si>
  <si>
    <t>KM8R34HEXLU056994</t>
  </si>
  <si>
    <t>5NMS2CAD0KH009919</t>
  </si>
  <si>
    <t>JTEMU5JR1R6268030</t>
  </si>
  <si>
    <t>1FTEW1C54LKE02257</t>
  </si>
  <si>
    <t>JTHCK262792027952</t>
  </si>
  <si>
    <t>KNAGR4A64B5147889</t>
  </si>
  <si>
    <t>Cabriolet</t>
  </si>
  <si>
    <t>WAUAC48H55K016121</t>
  </si>
  <si>
    <t>1C4AJWAG5DL523602</t>
  </si>
  <si>
    <t>JTHBK1GG2D2008072</t>
  </si>
  <si>
    <t>1FTNE2CV6FKA06862</t>
  </si>
  <si>
    <t>1FTEW1EG1HFA97444</t>
  </si>
  <si>
    <t>1FM5K8D81GGB01138</t>
  </si>
  <si>
    <t>3C4PDDBG6HT522411</t>
  </si>
  <si>
    <t>WAUEFGFF6F1018298</t>
  </si>
  <si>
    <t>GSL20/GSL23/GSL25</t>
  </si>
  <si>
    <t>5TDYK4CC0AS302896</t>
  </si>
  <si>
    <t>JHLRE48757C016482</t>
  </si>
  <si>
    <t>3GCPDKEK7RG311474</t>
  </si>
  <si>
    <t>3C6TD5CT1CG180665</t>
  </si>
  <si>
    <t>3KPC24A61ME148883</t>
  </si>
  <si>
    <t>KNDJP3A55E7007116</t>
  </si>
  <si>
    <t>3LN6L5A90HR649610</t>
  </si>
  <si>
    <t>5FNYF3H92CB023937</t>
  </si>
  <si>
    <t>1C6RREBG3LN406406</t>
  </si>
  <si>
    <t>1GCPDKEK8NZ609199</t>
  </si>
  <si>
    <t>KL4CJCSM4KB851442</t>
  </si>
  <si>
    <t>2C3CDXHG4MH527296</t>
  </si>
  <si>
    <t>2FMDK3JC4DBB41854</t>
  </si>
  <si>
    <t>3GCPWDED8KG185977</t>
  </si>
  <si>
    <t>1FTFW1CT6EFC05928</t>
  </si>
  <si>
    <t>3FMCR9B67MRA77779</t>
  </si>
  <si>
    <t>WDDGJ4HB7EG160681</t>
  </si>
  <si>
    <t>1GNEK13Z02J252609</t>
  </si>
  <si>
    <t>1GYKPDRS1LZ209175</t>
  </si>
  <si>
    <t>5J8TB3H53DL015171</t>
  </si>
  <si>
    <t>1G1RD6E47EU173260</t>
  </si>
  <si>
    <t>1FADP3N29JL296067</t>
  </si>
  <si>
    <t>1G11Y5SL6EU123781</t>
  </si>
  <si>
    <t>1 ton</t>
  </si>
  <si>
    <t>LMM</t>
  </si>
  <si>
    <t>1GC7K0B64AF105908</t>
  </si>
  <si>
    <t>JN8AS5MV8CW414389</t>
  </si>
  <si>
    <t>1FTEW1C57LFA21916</t>
  </si>
  <si>
    <t>5XYRKDLF4MG056869</t>
  </si>
  <si>
    <t>1GNSCRKD4PR250309</t>
  </si>
  <si>
    <t>4T1BF1FK0CU023843</t>
  </si>
  <si>
    <t>1FMCU0F70GUA38610</t>
  </si>
  <si>
    <t>3FMCR9D95RRF14399</t>
  </si>
  <si>
    <t>3C6MRVUGXNE129509</t>
  </si>
  <si>
    <t>1FAHP3H22CL454202</t>
  </si>
  <si>
    <t>1N4AL3AP7DN524690</t>
  </si>
  <si>
    <t>2C3CDZGG4JH184580</t>
  </si>
  <si>
    <t>3GNAXKEV1MS132058</t>
  </si>
  <si>
    <t>JTDEPRAEXLJ097657</t>
  </si>
  <si>
    <t>1ZVFT82H055160065</t>
  </si>
  <si>
    <t>Tech-1</t>
  </si>
  <si>
    <t>X0D + EC6</t>
  </si>
  <si>
    <t>1GYKPMRK2RZ126282</t>
  </si>
  <si>
    <t>P250 S</t>
  </si>
  <si>
    <t>AJ20-P</t>
  </si>
  <si>
    <t>SALYJ2EX5RA385718</t>
  </si>
  <si>
    <t>3GCPCREC3GG181792</t>
  </si>
  <si>
    <t>2B3CA3CV0AH236911</t>
  </si>
  <si>
    <t>1J8FA54179L756095</t>
  </si>
  <si>
    <t>5N1DL0MM1LC509230</t>
  </si>
  <si>
    <t>SE Standard</t>
  </si>
  <si>
    <t>KM8J2CA41JU825844</t>
  </si>
  <si>
    <t>1GT49ME7XRF281545</t>
  </si>
  <si>
    <t>2FMPK4AP5LBB67982</t>
  </si>
  <si>
    <t>1G1ZD5ST6MF029658</t>
  </si>
  <si>
    <t>5FNYF4H54AB033109</t>
  </si>
  <si>
    <t>5NPEB4AC5BH159781</t>
  </si>
  <si>
    <t>Nightshade</t>
  </si>
  <si>
    <t>JTEJU5JR6M5934462</t>
  </si>
  <si>
    <t>2HGFG12638H554929</t>
  </si>
  <si>
    <t>3C6UR5CL9MG511970</t>
  </si>
  <si>
    <t>3N1AB7AP7JY345507</t>
  </si>
  <si>
    <t>1G1ZC5ST5LF077699</t>
  </si>
  <si>
    <t>1G1BE5SM6H7255433</t>
  </si>
  <si>
    <t>1FMCU0G97GUC77426</t>
  </si>
  <si>
    <t>1HGCM66537A036911</t>
  </si>
  <si>
    <t>3GCPDKEK2RG227188</t>
  </si>
  <si>
    <t>1FTEX1EP5JFB78546</t>
  </si>
  <si>
    <t>5NMZUDLB1HH016459</t>
  </si>
  <si>
    <t>1GNFK16Z63J192546</t>
  </si>
  <si>
    <t>1FMCU9G6XNUA61044</t>
  </si>
  <si>
    <t>1GYFZER45KF192142</t>
  </si>
  <si>
    <t>KM8J23A47KU923892</t>
  </si>
  <si>
    <t>5N1AT2MV6KC797168</t>
  </si>
  <si>
    <t>1G11B5SL4FF107117</t>
  </si>
  <si>
    <t>GLK350</t>
  </si>
  <si>
    <t>WDCGG5GB0AF479611</t>
  </si>
  <si>
    <t>4T1DAACK9SU129234</t>
  </si>
  <si>
    <t>3FA6P0CDXKR254263</t>
  </si>
  <si>
    <t>2C4RC1FG3MR592613</t>
  </si>
  <si>
    <t>1C4NJCBB6CD554384</t>
  </si>
  <si>
    <t>1GNDT13SX62195184</t>
  </si>
  <si>
    <t>3C6LR5AT6EG164727</t>
  </si>
  <si>
    <t>1C4HJXFG6PW677171</t>
  </si>
  <si>
    <t>1C4RJEBG6LC256853</t>
  </si>
  <si>
    <t>5NPE24AF7JH653827</t>
  </si>
  <si>
    <t>5NPD84LF9JH347834</t>
  </si>
  <si>
    <t>3C4PDCBBXKT869746</t>
  </si>
  <si>
    <t>4T1BE32K86U719942</t>
  </si>
  <si>
    <t>2GNAXKEV0L6148457</t>
  </si>
  <si>
    <t>1FTYR1YG0HKB43515</t>
  </si>
  <si>
    <t>1C6HJTAG5LL151486</t>
  </si>
  <si>
    <t>1GKS2CKJXHR391552</t>
  </si>
  <si>
    <t>3CZRU5H38GM754174</t>
  </si>
  <si>
    <t>1GKET63M882201499</t>
  </si>
  <si>
    <t>5FPYK3F73NB033870</t>
  </si>
  <si>
    <t>1FTBF2A63GEC06139</t>
  </si>
  <si>
    <t>1N6BA0ED7BN304527</t>
  </si>
  <si>
    <t>4T1BF3EK7BU225185</t>
  </si>
  <si>
    <t>WAUCFAFH7AN013120</t>
  </si>
  <si>
    <t>1GNERGKW2JJ146814</t>
  </si>
  <si>
    <t>WA1EFCFS2GR000483</t>
  </si>
  <si>
    <t>JM3KFACM0M0425713</t>
  </si>
  <si>
    <t>2LMPJ6L93KBL36879</t>
  </si>
  <si>
    <t>SX4</t>
  </si>
  <si>
    <t>Base (US)/Convenience Pkg (Canada)/JX (Canada)/15inch (US)</t>
  </si>
  <si>
    <t>Hatchback/Notchback</t>
  </si>
  <si>
    <t>JS2YB413885108304</t>
  </si>
  <si>
    <t>1C4RJEAG5HC664110</t>
  </si>
  <si>
    <t>1FMCU9G64NUB80465</t>
  </si>
  <si>
    <t>1FM5K8D88GGA83625</t>
  </si>
  <si>
    <t>Jetta SportWagen</t>
  </si>
  <si>
    <t>3VWPL7AJ4EM611463</t>
  </si>
  <si>
    <t>3LN6L5C98HR644667</t>
  </si>
  <si>
    <t>1FMCU9GD7HUC16541</t>
  </si>
  <si>
    <t>1FTFW1E56MKF00175</t>
  </si>
  <si>
    <t>3TMCZ5AN5JM141767</t>
  </si>
  <si>
    <t>1HGCR2F89GA151808</t>
  </si>
  <si>
    <t>SE - 4WD</t>
  </si>
  <si>
    <t>MAJ6P1ULXJC225273</t>
  </si>
  <si>
    <t>1N4AL3AP9HC274693</t>
  </si>
  <si>
    <t>5XYKU4A62DG424397</t>
  </si>
  <si>
    <t>1FMZU67K84UA00747</t>
  </si>
  <si>
    <t>JN1CV6AR9CM973604</t>
  </si>
  <si>
    <t>Juke/Juke Nismo</t>
  </si>
  <si>
    <t>JN8AF5MR4ET451290</t>
  </si>
  <si>
    <t>5N1DR3CC7PC206144</t>
  </si>
  <si>
    <t>1GCPDKEK9NZ595328</t>
  </si>
  <si>
    <t>A25A-FXS, 5NM, 4NM</t>
  </si>
  <si>
    <t>5TDKSKFC5PS075476</t>
  </si>
  <si>
    <t>2HKRM3H75GH549737</t>
  </si>
  <si>
    <t>3C6UR5DJ0MG578633</t>
  </si>
  <si>
    <t>5LMJJ3LT8KEL13241</t>
  </si>
  <si>
    <t>SE Pop, SE Plus, Eco, Sport, Value, Ultimate Base/Ultimate</t>
  </si>
  <si>
    <t>KM8J33A48JU692576</t>
  </si>
  <si>
    <t>19UUB2F58HA002855</t>
  </si>
  <si>
    <t>KL7CJKSB9FB091896</t>
  </si>
  <si>
    <t>L32</t>
  </si>
  <si>
    <t>2G2WR554261224283</t>
  </si>
  <si>
    <t>1VWAS7A32FC099036</t>
  </si>
  <si>
    <t>KNDPM3AC5K7574276</t>
  </si>
  <si>
    <t>58ADZ1B18PU145667</t>
  </si>
  <si>
    <t>3B7HC13Y1WG237523</t>
  </si>
  <si>
    <t>2C4RC1BGXPR531401</t>
  </si>
  <si>
    <t>2T3F1RFV7RC450933</t>
  </si>
  <si>
    <t>2FTRF18W02CA28056</t>
  </si>
  <si>
    <t>1FBSS31L78DB35319</t>
  </si>
  <si>
    <t>JM3KE4DY7G0682877</t>
  </si>
  <si>
    <t>1GKS1GKCXGR455020</t>
  </si>
  <si>
    <t>3N1AB8CV4LY235504</t>
  </si>
  <si>
    <t>5N1BT3BB0SC778926</t>
  </si>
  <si>
    <t>3GTU9DET5MG252149</t>
  </si>
  <si>
    <t>1GC2KVEG5JZ272644</t>
  </si>
  <si>
    <t>JTDKB20U193492664</t>
  </si>
  <si>
    <t>3C4PDCAB6HT581569</t>
  </si>
  <si>
    <t>19UUA8F58CA026278</t>
  </si>
  <si>
    <t>Forenza</t>
  </si>
  <si>
    <t>KL5JJ56Z35K102429</t>
  </si>
  <si>
    <t>3GTU2NEC3JG480558</t>
  </si>
  <si>
    <t>1C6RREBT5LN256327</t>
  </si>
  <si>
    <t>5TFHW5F12BX207143</t>
  </si>
  <si>
    <t>1FM5K7B88GGB57980</t>
  </si>
  <si>
    <t>3GTPUJEK0RG247708</t>
  </si>
  <si>
    <t>1GNERGKW4JJ111630</t>
  </si>
  <si>
    <t>JTEPU5JRXR6287544</t>
  </si>
  <si>
    <t>265 Series</t>
  </si>
  <si>
    <t>3TYAX5GN7PT090340</t>
  </si>
  <si>
    <t>JF1GV7F61DG002461</t>
  </si>
  <si>
    <t>KNDJN2A27G7298369</t>
  </si>
  <si>
    <t>Limited+Moonroof</t>
  </si>
  <si>
    <t>JF2SJAHC6FH447101</t>
  </si>
  <si>
    <t>1FMUK8KH8SGB37920</t>
  </si>
  <si>
    <t>1GNSKPKD1MR130485</t>
  </si>
  <si>
    <t>5N1BT3BB9RC693741</t>
  </si>
  <si>
    <t>KM8K62AB2PU976850</t>
  </si>
  <si>
    <t>3MVDMBDMXRM680738</t>
  </si>
  <si>
    <t>1FD8X3HT9CEA25920</t>
  </si>
  <si>
    <t>3FMTK3R73PMA33490</t>
  </si>
  <si>
    <t>2T3H1RFV8SW381280</t>
  </si>
  <si>
    <t>1GNEVFKW4JJ100813</t>
  </si>
  <si>
    <t>1GNSKBKC3GR278362</t>
  </si>
  <si>
    <t>5YFB4MDE7RP126322</t>
  </si>
  <si>
    <t>JTHKD5BH0B2033552</t>
  </si>
  <si>
    <t>JF2SJAEC4EH532084</t>
  </si>
  <si>
    <t>1GTEC29J09Z176477</t>
  </si>
  <si>
    <t>3N1AB7AP3KY206413</t>
  </si>
  <si>
    <t>Jet</t>
  </si>
  <si>
    <t>1C4PJLFKXCW166839</t>
  </si>
  <si>
    <t>LRBFXCSA0LD230176</t>
  </si>
  <si>
    <t>3C6TRVNG5GE109827</t>
  </si>
  <si>
    <t>1GNSKRKL3NR127222</t>
  </si>
  <si>
    <t>1GNSKJKCXHR118197</t>
  </si>
  <si>
    <t>1G1FD1RS8H0145364</t>
  </si>
  <si>
    <t>2HGFC2F89LH503635</t>
  </si>
  <si>
    <t>KNAGM4AD3E5064715</t>
  </si>
  <si>
    <t>D1 (3500)</t>
  </si>
  <si>
    <t>3D7ML49C07G763001</t>
  </si>
  <si>
    <t>2GNAXHEV3J6145942</t>
  </si>
  <si>
    <t>PE Federal/California</t>
  </si>
  <si>
    <t>JM1BL1U77D1716052</t>
  </si>
  <si>
    <t>5DR SE / 5DR SE Sunroof/ 4DR GLS Prem</t>
  </si>
  <si>
    <t>KMHCU4AE3EU624440</t>
  </si>
  <si>
    <t>1GNSKJKC8FR657141</t>
  </si>
  <si>
    <t>1GC4KZC82GF243866</t>
  </si>
  <si>
    <t>1HGCR2F34FA241452</t>
  </si>
  <si>
    <t>3FA6P0LUXER234258</t>
  </si>
  <si>
    <t>KNDPBCAC1G7803033</t>
  </si>
  <si>
    <t>4T1B61HK0JU097774</t>
  </si>
  <si>
    <t>4T1BF3EK7AU572398</t>
  </si>
  <si>
    <t>1C4RJFBG6FC748101</t>
  </si>
  <si>
    <t>2G1WT57K991154013</t>
  </si>
  <si>
    <t>5TFRV54128X051673</t>
  </si>
  <si>
    <t>KL7CJPSBXJB616762</t>
  </si>
  <si>
    <t>1FTBF2B6XEEB16983</t>
  </si>
  <si>
    <t>ZACNJABB8LPL86508</t>
  </si>
  <si>
    <t>2C4RDGBG6ER278431</t>
  </si>
  <si>
    <t>1GCWGAFP0M1310102</t>
  </si>
  <si>
    <t>WAUBGAFL3FA062598</t>
  </si>
  <si>
    <t>3FA6P0H95FR203764</t>
  </si>
  <si>
    <t>2GNFLEEK4C6131007</t>
  </si>
  <si>
    <t>1N6ED1EK0NN686526</t>
  </si>
  <si>
    <t>2C3CDXJG0HH635365</t>
  </si>
  <si>
    <t>JN8AY2BA7M9372441</t>
  </si>
  <si>
    <t>L15BY</t>
  </si>
  <si>
    <t>2HGFE1F72NH308992</t>
  </si>
  <si>
    <t>1FTEW1E49LKF50859</t>
  </si>
  <si>
    <t>1GTU9DED8KZ103014</t>
  </si>
  <si>
    <t>1G1ZD5ST9RF159022</t>
  </si>
  <si>
    <t>5N1DL0MN1HC556130</t>
  </si>
  <si>
    <t>JM3TB2MA6A0235954</t>
  </si>
  <si>
    <t>KM8J33AL4MU373106</t>
  </si>
  <si>
    <t>3C4PDCBB0GT212333</t>
  </si>
  <si>
    <t>1FAHP3N25CL402101</t>
  </si>
  <si>
    <t>3MVDMBDM2PM526201</t>
  </si>
  <si>
    <t>WAUGFAFC4GN179707</t>
  </si>
  <si>
    <t>3N1CP5CU2KL547025</t>
  </si>
  <si>
    <t>1FTFW1E85MFB48290</t>
  </si>
  <si>
    <t>1GB0CVCG6EF155545</t>
  </si>
  <si>
    <t>3FA6P0HD8KR171701</t>
  </si>
  <si>
    <t>1C4RJFAG7KC684050</t>
  </si>
  <si>
    <t>1GTW7AFP9R1214069</t>
  </si>
  <si>
    <t>1GCRWCED9KZ330172</t>
  </si>
  <si>
    <t>1N6AA1EK5KN515712</t>
  </si>
  <si>
    <t>1FMJK1HT7JEA30163</t>
  </si>
  <si>
    <t>WVGBV7AX8FW566052</t>
  </si>
  <si>
    <t>3FA6P0H78GR305057</t>
  </si>
  <si>
    <t>3KPFL4A78HE045985</t>
  </si>
  <si>
    <t>3C63RRGL3RG295991</t>
  </si>
  <si>
    <t>1C4NJPFAXGD794407</t>
  </si>
  <si>
    <t>1G6DE1E30E0109743</t>
  </si>
  <si>
    <t>1FMCU9H97DUA60263</t>
  </si>
  <si>
    <t>1FTNE2EL9EDA58730</t>
  </si>
  <si>
    <t>5N1DR2MN2JC632535</t>
  </si>
  <si>
    <t>1FMJK1HT4KEA85879</t>
  </si>
  <si>
    <t>4S4BTACC4M3192048</t>
  </si>
  <si>
    <t>2FMGK5C89DBD25639</t>
  </si>
  <si>
    <t>3GCPYFEL5LG296260</t>
  </si>
  <si>
    <t>1D4HD48226F175105</t>
  </si>
  <si>
    <t>1G1ZD5ST1JF176269</t>
  </si>
  <si>
    <t>2GNAXTEX2J6229416</t>
  </si>
  <si>
    <t>1GNSKSKD6MR225644</t>
  </si>
  <si>
    <t>JHLRD78935C038175</t>
  </si>
  <si>
    <t>1GNSKAKC5FR106519</t>
  </si>
  <si>
    <t>ZACNJDB14MPM73087</t>
  </si>
  <si>
    <t>Prius C</t>
  </si>
  <si>
    <t>NHP10L</t>
  </si>
  <si>
    <t>1NZ-FXE+1LM</t>
  </si>
  <si>
    <t>JTDKDTB36F1108194</t>
  </si>
  <si>
    <t>3GCUYHET0MG147870</t>
  </si>
  <si>
    <t>Hybrid EXL</t>
  </si>
  <si>
    <t>LFA1</t>
  </si>
  <si>
    <t>1HGCR6F54EA005665</t>
  </si>
  <si>
    <t>1V2LR2CA0JC543298</t>
  </si>
  <si>
    <t>5N1AZ2MG8JN129617</t>
  </si>
  <si>
    <t>1FM5K8GC3MGC30610</t>
  </si>
  <si>
    <t>1FTPW14V29FB17291</t>
  </si>
  <si>
    <t>WBA73AV0XRFR57571</t>
  </si>
  <si>
    <t>1GNSKCKC1FR650401</t>
  </si>
  <si>
    <t>LS / Captiva Sport LS</t>
  </si>
  <si>
    <t>2CNDL13F986338039</t>
  </si>
  <si>
    <t>JA4AD3A33LZ003746</t>
  </si>
  <si>
    <t>K24W7</t>
  </si>
  <si>
    <t>19UUB1F50KA000244</t>
  </si>
  <si>
    <t>JF1SG65608H731745</t>
  </si>
  <si>
    <t>5GAEVCKW9NJ180494</t>
  </si>
  <si>
    <t>JF2GTAPC3P8280764</t>
  </si>
  <si>
    <t>2T1BURHEXEC058647</t>
  </si>
  <si>
    <t>SALWR2KF7GA551813</t>
  </si>
  <si>
    <t>1D7RV1CT7AS240419</t>
  </si>
  <si>
    <t>1GNKRGKD9DJ155967</t>
  </si>
  <si>
    <t>3GKALTEVXML335037</t>
  </si>
  <si>
    <t>3.0 TFSI</t>
  </si>
  <si>
    <t>WAUC4CF53RA002965</t>
  </si>
  <si>
    <t>3N1CN7AP5FL917677</t>
  </si>
  <si>
    <t>1GKS2DKL2MR212616</t>
  </si>
  <si>
    <t>Leather Group (1SL)</t>
  </si>
  <si>
    <t>1G4PS5SK7H4121080</t>
  </si>
  <si>
    <t>1GC1KREG9KF235618</t>
  </si>
  <si>
    <t>2GKALSEKXC6389876</t>
  </si>
  <si>
    <t>T-GDI THETA  III</t>
  </si>
  <si>
    <t>5XXG44J83MG054332</t>
  </si>
  <si>
    <t>1C6RR7MT1GS247205</t>
  </si>
  <si>
    <t>1GNSCKE07BR177851</t>
  </si>
  <si>
    <t>KNDJ23AU8P7869853</t>
  </si>
  <si>
    <t>1G6DG5RK6L0152001</t>
  </si>
  <si>
    <t>1GCEK19T93E296274</t>
  </si>
  <si>
    <t>F23A1</t>
  </si>
  <si>
    <t>1HGCG56452A143590</t>
  </si>
  <si>
    <t>3GNAXKEVXKS669055</t>
  </si>
  <si>
    <t>1G6AA5RA6E0173896</t>
  </si>
  <si>
    <t>5N1BA0NC4EN613947</t>
  </si>
  <si>
    <t>2FMPK3K90JBB45217</t>
  </si>
  <si>
    <t>2GKALMEK5D6309753</t>
  </si>
  <si>
    <t>5XXGT4L3XGG074330</t>
  </si>
  <si>
    <t>1FTYE1YM0KKB31972</t>
  </si>
  <si>
    <t>3GNKBCR45MS517052</t>
  </si>
  <si>
    <t>1FTEW1EG3GKE56508</t>
  </si>
  <si>
    <t>JM3TCBCY6G0119898</t>
  </si>
  <si>
    <t>2C3CDZBT2GH246040</t>
  </si>
  <si>
    <t>1FMJU1JT0HEA03773</t>
  </si>
  <si>
    <t>1FAHP2D82DG164900</t>
  </si>
  <si>
    <t>1C4NJRFB7HD111181</t>
  </si>
  <si>
    <t>3FA6P0T92HR145817</t>
  </si>
  <si>
    <t>3N1AB8CV2RY301976</t>
  </si>
  <si>
    <t>3C6UR5FJ7JG295686</t>
  </si>
  <si>
    <t>1FT7X2B66GEC13717</t>
  </si>
  <si>
    <t>WA1AHAF70HD039046</t>
  </si>
  <si>
    <t>3GCPCREC7JG121294</t>
  </si>
  <si>
    <t>4S3BNAF6XK3029387</t>
  </si>
  <si>
    <t>1GTPUJEK8RZ323384</t>
  </si>
  <si>
    <t>1GCGSDENXL1125381</t>
  </si>
  <si>
    <t>1GCVKREC5FZ217037</t>
  </si>
  <si>
    <t>1J4HA3H1XBL506087</t>
  </si>
  <si>
    <t>2C3CDZAG2GH201149</t>
  </si>
  <si>
    <t>5FPYK2F62HB004379</t>
  </si>
  <si>
    <t>1GNEVJKW2MJ124700</t>
  </si>
  <si>
    <t>KNDERCAA8R7625934</t>
  </si>
  <si>
    <t>1FTNE2ELXBDA71918</t>
  </si>
  <si>
    <t>2HNYD2H60BH541960</t>
  </si>
  <si>
    <t>5N1DR2MM6KC640095</t>
  </si>
  <si>
    <t>JTDKN3DUXD5574526</t>
  </si>
  <si>
    <t>5NMSG13D17H010457</t>
  </si>
  <si>
    <t>WP1AA2A50NLB03947</t>
  </si>
  <si>
    <t>JTDKB20U583459021</t>
  </si>
  <si>
    <t>1G1JC6SB6F4157894</t>
  </si>
  <si>
    <t>1C6SRFHT7LN411992</t>
  </si>
  <si>
    <t>2HKYF18677H509595</t>
  </si>
  <si>
    <t>5TDFARAH6NS012853</t>
  </si>
  <si>
    <t>3GCNAAED0RG293993</t>
  </si>
  <si>
    <t>2C4RC1CG8CR327043</t>
  </si>
  <si>
    <t>1FMCU0F74HUE99553</t>
  </si>
  <si>
    <t>KNDJP3A51J7569850</t>
  </si>
  <si>
    <t>1V2TE2CA4MC216824</t>
  </si>
  <si>
    <t>1N4BL21E77C186771</t>
  </si>
  <si>
    <t>1C6HJTAG8ML612410</t>
  </si>
  <si>
    <t>Rubicon/Unlimited Rubicon</t>
  </si>
  <si>
    <t>1J8GA641X8L562248</t>
  </si>
  <si>
    <t>3GCPDKEK6PG153612</t>
  </si>
  <si>
    <t>3GCPCPEH6JG217949</t>
  </si>
  <si>
    <t>2T3C1RFVXLC068633</t>
  </si>
  <si>
    <t>3FA6P0H96GR131345</t>
  </si>
  <si>
    <t>1C6SRFFT9RN216617</t>
  </si>
  <si>
    <t>KNDJT2A6XC7A57047</t>
  </si>
  <si>
    <t>1FA6P8CF0F5422727</t>
  </si>
  <si>
    <t>1G1PE5SB5G7167282</t>
  </si>
  <si>
    <t>2.5 NA U6</t>
  </si>
  <si>
    <t>4S4BRCKC2B3443707</t>
  </si>
  <si>
    <t>1GNSKTKL4MR105774</t>
  </si>
  <si>
    <t>2A4RR8DG1BR701488</t>
  </si>
  <si>
    <t>4T1G11AK9RU903525</t>
  </si>
  <si>
    <t>JHMFA36288S008928</t>
  </si>
  <si>
    <t>1N4AL3AP6HC204603</t>
  </si>
  <si>
    <t>19XFB2F56EE053240</t>
  </si>
  <si>
    <t>1FMSK8DH4LGC68218</t>
  </si>
  <si>
    <t>5NPE24AF1KH753939</t>
  </si>
  <si>
    <t>JTEEP21A440060238</t>
  </si>
  <si>
    <t>5GAKRCKD6DJ267998</t>
  </si>
  <si>
    <t>G6</t>
  </si>
  <si>
    <t>1G2ZH57N894133436</t>
  </si>
  <si>
    <t>3VV1B7AX5JM015306</t>
  </si>
  <si>
    <t>1GTG6CE38G1390089</t>
  </si>
  <si>
    <t>5LMJJ2LT0JEL18118</t>
  </si>
  <si>
    <t>1FBAX2YGXPKB08111</t>
  </si>
  <si>
    <t>2C3CDZAG7LH222458</t>
  </si>
  <si>
    <t>Touring+Moonroof+H/K(Harman Kardon)+Keyless Access</t>
  </si>
  <si>
    <t>JF2SJAUC5FH511697</t>
  </si>
  <si>
    <t>1GCSGAFX1D1139729</t>
  </si>
  <si>
    <t>JA4APVAU9MU009674</t>
  </si>
  <si>
    <t>1C6RRFJG1KN901564</t>
  </si>
  <si>
    <t>1FTNX20L04EC24255</t>
  </si>
  <si>
    <t>SE, BLACK EDITION, Ralliart Edition</t>
  </si>
  <si>
    <t>JA4J4UA82PZ036583</t>
  </si>
  <si>
    <t>3GCUKREC6GG306645</t>
  </si>
  <si>
    <t>KL4CJASM6NB566671</t>
  </si>
  <si>
    <t>SEL Plus, NIGHT</t>
  </si>
  <si>
    <t>KM8K6CAA0MU722241</t>
  </si>
  <si>
    <t>KNDEUCA26M7052211</t>
  </si>
  <si>
    <t>2GKALSEK1F6274443</t>
  </si>
  <si>
    <t>JM1BK143171661649</t>
  </si>
  <si>
    <t>2T1BURHE9HC937884</t>
  </si>
  <si>
    <t>3GNCA23B89S607487</t>
  </si>
  <si>
    <t>1FM5K8GT4JGA80938</t>
  </si>
  <si>
    <t>1J8HS58P57C533667</t>
  </si>
  <si>
    <t>5J8TB4H5XFL020876</t>
  </si>
  <si>
    <t>5N1AR1NN0BC621532</t>
  </si>
  <si>
    <t>4T1BK3DB6BU398404</t>
  </si>
  <si>
    <t>1GNKVGKD5GJ338122</t>
  </si>
  <si>
    <t>WBA3A5C55CF340709</t>
  </si>
  <si>
    <t>1FADP3F23EL186538</t>
  </si>
  <si>
    <t>NM0LE7E24L1458864</t>
  </si>
  <si>
    <t>3N1CN8EVXML866740</t>
  </si>
  <si>
    <t>W1N0J6EB3PG143836</t>
  </si>
  <si>
    <t>2FMDK3KC2BBA42509</t>
  </si>
  <si>
    <t>WA1LGAFE2FD032235</t>
  </si>
  <si>
    <t>1GCHG35K191117832</t>
  </si>
  <si>
    <t>5N1AR2MM8DC661522</t>
  </si>
  <si>
    <t>2GC4YRE77R1124899</t>
  </si>
  <si>
    <t>3FA6P0K91ER271051</t>
  </si>
  <si>
    <t>1D4RE4GG0BC711981</t>
  </si>
  <si>
    <t>2GNAXKEV4K6205189</t>
  </si>
  <si>
    <t>5NPDH4AE9FH642417</t>
  </si>
  <si>
    <t>1FTFW1ED3MFB74559</t>
  </si>
  <si>
    <t>3GNKBCR44RS164794</t>
  </si>
  <si>
    <t>KM8JUCAGXFU970991</t>
  </si>
  <si>
    <t>5XYRG4LC7MG028328</t>
  </si>
  <si>
    <t>2LMHJ5FK3EBL52582</t>
  </si>
  <si>
    <t>5NPEC4AB1CH459193</t>
  </si>
  <si>
    <t>YV1622FS7C2145063</t>
  </si>
  <si>
    <t>3MEHM0JA2AR620153</t>
  </si>
  <si>
    <t>5XXGM4A76FG389319</t>
  </si>
  <si>
    <t>1FM5K8D84EGB38942</t>
  </si>
  <si>
    <t>1GNFK16327J281208</t>
  </si>
  <si>
    <t>1FMCU0G72GUA45153</t>
  </si>
  <si>
    <t>1FTFW1CF6DKD68708</t>
  </si>
  <si>
    <t>1N4BL4EV3KC204357</t>
  </si>
  <si>
    <t>1C4PJMAKXCW150797</t>
  </si>
  <si>
    <t>1GYS4JEF9CR299062</t>
  </si>
  <si>
    <t>3G1BE6SM0JS632920</t>
  </si>
  <si>
    <t>1N4BL4CV4RN326601</t>
  </si>
  <si>
    <t>1GTPUJEK6SZ265068</t>
  </si>
  <si>
    <t>KM8SM4HF9GU130838</t>
  </si>
  <si>
    <t>1C4JJXP60PW513180</t>
  </si>
  <si>
    <t>2FMPK3K9XLBB01065</t>
  </si>
  <si>
    <t>1G1PC5SB9F7259693</t>
  </si>
  <si>
    <t>3CZRE3H52BG702338</t>
  </si>
  <si>
    <t>3N1AB7AP6HL657177</t>
  </si>
  <si>
    <t>1GTHC24U53Z142900</t>
  </si>
  <si>
    <t>2GNALBEK0F1152639</t>
  </si>
  <si>
    <t>1G1PG5SC5C7314780</t>
  </si>
  <si>
    <t>1GCVKREC3EZ414089</t>
  </si>
  <si>
    <t>1GCUDDE84RZ256792</t>
  </si>
  <si>
    <t>WVWML73C49E532861</t>
  </si>
  <si>
    <t>1FTEW1CF0GKE54239</t>
  </si>
  <si>
    <t>1FALP45T2SF120701</t>
  </si>
  <si>
    <t>KNDMB5C16H6265267</t>
  </si>
  <si>
    <t>SE / Value Edition / Sport / Limited</t>
  </si>
  <si>
    <t>KMHDH4AH6GU535547</t>
  </si>
  <si>
    <t>LT1 - DI: Direct Injection, AFM, VVT: Variable Valve Timing, HO: high Output, ALUM</t>
  </si>
  <si>
    <t>1G1FH1R79H0111319</t>
  </si>
  <si>
    <t>1N6BF0LY4JN817031</t>
  </si>
  <si>
    <t>KNDPM3AC0J7323602</t>
  </si>
  <si>
    <t>5XYZWDLA0DG104330</t>
  </si>
  <si>
    <t>JF2SJADC2GH408822</t>
  </si>
  <si>
    <t>L86 - Spark Ignited Direct Injection, Variable Valve Timing, E85 MAX, AFM, ALUM</t>
  </si>
  <si>
    <t>1GNSKCKJ4JR304852</t>
  </si>
  <si>
    <t>Premium 7+ES+KA</t>
  </si>
  <si>
    <t>4S4WMAFD3K3474567</t>
  </si>
  <si>
    <t>5YFS4MCE4RP190674</t>
  </si>
  <si>
    <t>KNAE35LC1J6010869</t>
  </si>
  <si>
    <t>2T1KR32EX4C231749</t>
  </si>
  <si>
    <t>2FMPK3K8XGBC36527</t>
  </si>
  <si>
    <t>1C4PJMLB8MD228438</t>
  </si>
  <si>
    <t>2G1FA1E36D9154443</t>
  </si>
  <si>
    <t>3VW4T7AU2FM001950</t>
  </si>
  <si>
    <t>5UXKR2C51J0Z16669</t>
  </si>
  <si>
    <t>3GTU2VEC2EG513099</t>
  </si>
  <si>
    <t>2FMPK4J90RBA64155</t>
  </si>
  <si>
    <t>1GYKNCR4XRZ724783</t>
  </si>
  <si>
    <t>MAJ6P1WL0JC244914</t>
  </si>
  <si>
    <t>2FMHK6D87KBA36118</t>
  </si>
  <si>
    <t>3N1AB8DV5SY281081</t>
  </si>
  <si>
    <t>5NPE34AF3KH806816</t>
  </si>
  <si>
    <t>1GNEK13Z92J232651</t>
  </si>
  <si>
    <t>1FT7X2A67CEC33194</t>
  </si>
  <si>
    <t>3VWLZ7AJ1BM317933</t>
  </si>
  <si>
    <t>5NPE24AF7FH003466</t>
  </si>
  <si>
    <t>1C6RR6LT7KS529336</t>
  </si>
  <si>
    <t>3CZRU6H50HG708104</t>
  </si>
  <si>
    <t>5NMMADTB1SH031800</t>
  </si>
  <si>
    <t>7FARW1H55LE008505</t>
  </si>
  <si>
    <t>1FTEW1CP9FKE82287</t>
  </si>
  <si>
    <t>LT1</t>
  </si>
  <si>
    <t>1G1FG1R73P0158377</t>
  </si>
  <si>
    <t>2C3CDXHG0HH630429</t>
  </si>
  <si>
    <t>5TDZY5G12DS045181</t>
  </si>
  <si>
    <t>1C4RJKBG1P8793959</t>
  </si>
  <si>
    <t>1G1ZD5ST5KF218511</t>
  </si>
  <si>
    <t>Signature/Touring Edition/Jack Nicklaus Edition</t>
  </si>
  <si>
    <t>1LNLM82W8VY693356</t>
  </si>
  <si>
    <t>3C6RR6KG6PG532943</t>
  </si>
  <si>
    <t>1N4AL3AP8EC900617</t>
  </si>
  <si>
    <t>1GYKNERS1JZ142585</t>
  </si>
  <si>
    <t>X0C+EC3</t>
  </si>
  <si>
    <t>3GN7DLRR4SS156700</t>
  </si>
  <si>
    <t>1HGCR2F51DA069301</t>
  </si>
  <si>
    <t>1GKS2HKJ4GR139582</t>
  </si>
  <si>
    <t>1G1PC5SB5D7240068</t>
  </si>
  <si>
    <t>2GNALCEK8G1167669</t>
  </si>
  <si>
    <t>1GKS2HKJ3KR155667</t>
  </si>
  <si>
    <t>1GTRUJEK6PZ261098</t>
  </si>
  <si>
    <t>5TDKK3DCXFS593218</t>
  </si>
  <si>
    <t>1GCPTDEK0T1116062</t>
  </si>
  <si>
    <t>JN8AS5MV5CW387362</t>
  </si>
  <si>
    <t>5FNRL5H66DB022421</t>
  </si>
  <si>
    <t>1C4NJDEBXHD191161</t>
  </si>
  <si>
    <t>CXL-4XL</t>
  </si>
  <si>
    <t>W04GS5EC2B1007371</t>
  </si>
  <si>
    <t>1G11C5SL7FU151539</t>
  </si>
  <si>
    <t>JN1BJ1CP3JW501146</t>
  </si>
  <si>
    <t>LE, w/Premium pkg2</t>
  </si>
  <si>
    <t>JTDVPMAE1N3004891</t>
  </si>
  <si>
    <t>1G6DG5EG0A0121373</t>
  </si>
  <si>
    <t>SE/SEL/SES</t>
  </si>
  <si>
    <t>1FAHP35N38W139235</t>
  </si>
  <si>
    <t>1C4PJMMX7ND542416</t>
  </si>
  <si>
    <t>1G1ZD5ST9JF282761</t>
  </si>
  <si>
    <t>1FMCU9MN4SUA85413</t>
  </si>
  <si>
    <t>1FT7W2BT5MED38163</t>
  </si>
  <si>
    <t>3GNKBCR45RS163833</t>
  </si>
  <si>
    <t>Road Glide</t>
  </si>
  <si>
    <t>FLTRX</t>
  </si>
  <si>
    <t>1HD1KHC15MB613385</t>
  </si>
  <si>
    <t>Sport ES, HK, SMART</t>
  </si>
  <si>
    <t>JF2SKAJC3PH473308</t>
  </si>
  <si>
    <t>1HGCR2F78FA147187</t>
  </si>
  <si>
    <t>1C4RJFCT8DC614716</t>
  </si>
  <si>
    <t>KNDPN3AC0H7155452</t>
  </si>
  <si>
    <t>3C4NJDBB4JT150643</t>
  </si>
  <si>
    <t>JF1GPAA62GH295588</t>
  </si>
  <si>
    <t>Sport AWD</t>
  </si>
  <si>
    <t>3FAHP0DC8BR184020</t>
  </si>
  <si>
    <t>2T3DFREV4FW248586</t>
  </si>
  <si>
    <t>JTHBW1GG9E2053578</t>
  </si>
  <si>
    <t>4JGDA5JB9GA660551</t>
  </si>
  <si>
    <t>V50</t>
  </si>
  <si>
    <t>YV1MW382492501542</t>
  </si>
  <si>
    <t>1FM5K8GC0MGA67463</t>
  </si>
  <si>
    <t>1FTFX1EF2HKD95646</t>
  </si>
  <si>
    <t>1N4BL4DV8SN411557</t>
  </si>
  <si>
    <t>5XXGT4L30GG108453</t>
  </si>
  <si>
    <t>1GKKNKL41PZ255240</t>
  </si>
  <si>
    <t>1FTYE1YM4KKB86960</t>
  </si>
  <si>
    <t>5XYRK4LF3NG149139</t>
  </si>
  <si>
    <t>Executive/Signature</t>
  </si>
  <si>
    <t>1LNHM81W94Y663613</t>
  </si>
  <si>
    <t>5NMZT3LB5HH017563</t>
  </si>
  <si>
    <t>JTJGF10U010111622</t>
  </si>
  <si>
    <t>1FA6P8TH4L5133721</t>
  </si>
  <si>
    <t>1FA6P8TH4R5111257</t>
  </si>
  <si>
    <t>5XXGT4L35LG381480</t>
  </si>
  <si>
    <t>1GKKNXLS0MZ104333</t>
  </si>
  <si>
    <t>JN8AF5MRXCT109999</t>
  </si>
  <si>
    <t>Limited, Platinum</t>
  </si>
  <si>
    <t>5TFWC5DB0SX089881</t>
  </si>
  <si>
    <t>1D3HV13T09S790604</t>
  </si>
  <si>
    <t>JTMA1RFV6LD057065</t>
  </si>
  <si>
    <t>1G1ZE5ST3GF323682</t>
  </si>
  <si>
    <t>1N4BL4DV4RN387767</t>
  </si>
  <si>
    <t>NM0LS7S26N1523147</t>
  </si>
  <si>
    <t>5FNRL185X4B034684</t>
  </si>
  <si>
    <t>1C6SRFJT4NN314617</t>
  </si>
  <si>
    <t>3GNKBJR46RS179088</t>
  </si>
  <si>
    <t>5N1DL0MM7LC539400</t>
  </si>
  <si>
    <t>1G1ZC5ST0LF134021</t>
  </si>
  <si>
    <t>V6 MPI LAMBDA-II</t>
  </si>
  <si>
    <t>5XYKW4A23CG237577</t>
  </si>
  <si>
    <t>2C4RDGBG1GR123997</t>
  </si>
  <si>
    <t>1C4RJKBGXM8150621</t>
  </si>
  <si>
    <t>1FMCU0G67NUA47985</t>
  </si>
  <si>
    <t>SM</t>
  </si>
  <si>
    <t>KM8SC73E16U112027</t>
  </si>
  <si>
    <t>1D7RV1CTXBS565311</t>
  </si>
  <si>
    <t>1N4BA41E38C833377</t>
  </si>
  <si>
    <t>1C3CCBAB3DN648316</t>
  </si>
  <si>
    <t>R-Dynamic S</t>
  </si>
  <si>
    <t>SALZT2FXXNH170060</t>
  </si>
  <si>
    <t>1GCNKRECXHZ135582</t>
  </si>
  <si>
    <t>5NPEB4AC6DH516386</t>
  </si>
  <si>
    <t>1N6AA1E65KN518323</t>
  </si>
  <si>
    <t>1GNSKCKC7JR111306</t>
  </si>
  <si>
    <t>2T3W1RFV8NW207382</t>
  </si>
  <si>
    <t>SALZJ2FX7LH017266</t>
  </si>
  <si>
    <t>5LMCJ1D96HUL09705</t>
  </si>
  <si>
    <t>4T1C11AK9NU640008</t>
  </si>
  <si>
    <t>1FTEW1EP6LFA47714</t>
  </si>
  <si>
    <t>2C3CDZBT2HH592266</t>
  </si>
  <si>
    <t>3VW5A7AJXDM389667</t>
  </si>
  <si>
    <t>3GNKBCR44RS161393</t>
  </si>
  <si>
    <t>3VV3B7AX4KM153753</t>
  </si>
  <si>
    <t>2FMTK3J98FBC02822</t>
  </si>
  <si>
    <t>2G1WC5EM8A1227123</t>
  </si>
  <si>
    <t>2FMPK3J96LBA44056</t>
  </si>
  <si>
    <t>4T1T11AK6RU843704</t>
  </si>
  <si>
    <t>3D7MA48D14G243563</t>
  </si>
  <si>
    <t>3GNAXHEGXRL168014</t>
  </si>
  <si>
    <t>S90</t>
  </si>
  <si>
    <t>Plus Bright with Climate</t>
  </si>
  <si>
    <t>B4204TE</t>
  </si>
  <si>
    <t>LVY062MN8PP344816</t>
  </si>
  <si>
    <t>1GCPKSE7XCF188442</t>
  </si>
  <si>
    <t>5YFB4MDEXRP177247</t>
  </si>
  <si>
    <t>5XYRLDLC6PG195392</t>
  </si>
  <si>
    <t>JN8AS5MV1CW402777</t>
  </si>
  <si>
    <t>Gallardo</t>
  </si>
  <si>
    <t>07L1</t>
  </si>
  <si>
    <t>ZHWGU12T26LA03127</t>
  </si>
  <si>
    <t>1FTEW1E50LKF32081</t>
  </si>
  <si>
    <t>SX, SX X-LINE / X-PRO / PRESTIGE / PRESTIGE X-LINE / PRESTIGE X-PRO</t>
  </si>
  <si>
    <t>5XYP54GC7RG558135</t>
  </si>
  <si>
    <t>1N4AL3AP5FN339556</t>
  </si>
  <si>
    <t>3MW5R1J04N8C26777</t>
  </si>
  <si>
    <t>1FMJU1J52AEB35697</t>
  </si>
  <si>
    <t>NM0LS7S29N1529444</t>
  </si>
  <si>
    <t>MR20DE</t>
  </si>
  <si>
    <t>3N1AB61E39L617844</t>
  </si>
  <si>
    <t>2C4RC1BG4RR131840</t>
  </si>
  <si>
    <t>1C6RR6LT4JS210636</t>
  </si>
  <si>
    <t>3N1AB8CV4RY274358</t>
  </si>
  <si>
    <t>5FNYF4H57FB052874</t>
  </si>
  <si>
    <t>3C4NJCCB4LT158401</t>
  </si>
  <si>
    <t>2C3CDXCT1EH123796</t>
  </si>
  <si>
    <t>1FMSK7BH6LGD15889</t>
  </si>
  <si>
    <t>WVGBV7AX5AW523183</t>
  </si>
  <si>
    <t>1GKS2HKJ2HR402072</t>
  </si>
  <si>
    <t>KNDCB3LC2J5111927</t>
  </si>
  <si>
    <t>1FTFW1ET8CKD93501</t>
  </si>
  <si>
    <t>3GNAXKEV6ML356159</t>
  </si>
  <si>
    <t>WAUFFAFL9GN018586</t>
  </si>
  <si>
    <t>1FMJU1HT1MEA20792</t>
  </si>
  <si>
    <t>5N1AL0MM3EC514631</t>
  </si>
  <si>
    <t>3VWH17AU7HM508367</t>
  </si>
  <si>
    <t>1VWCN7A32EC060218</t>
  </si>
  <si>
    <t>KMHLM4DG0SU866384</t>
  </si>
  <si>
    <t>1C4HJXDN8LW245290</t>
  </si>
  <si>
    <t>JTHKD5BH9B2005958</t>
  </si>
  <si>
    <t>KL7CJLSB6FB166785</t>
  </si>
  <si>
    <t>1GNFK23019R100491</t>
  </si>
  <si>
    <t>2HNYD2H27AH526710</t>
  </si>
  <si>
    <t>JF2SHADC6CH420705</t>
  </si>
  <si>
    <t>5GAKVCED2CJ333145</t>
  </si>
  <si>
    <t>1GCHSBEA5G1189632</t>
  </si>
  <si>
    <t>1C4BJWEG3DL544544</t>
  </si>
  <si>
    <t>1GKKRTKD5EJ354182</t>
  </si>
  <si>
    <t>1N4AA5AP3DC846787</t>
  </si>
  <si>
    <t>1FTFW1CT9EKF32993</t>
  </si>
  <si>
    <t>2GKALPEKXH6268480</t>
  </si>
  <si>
    <t>LRBFZNR47PD025921</t>
  </si>
  <si>
    <t>JN8AZ1MW1AW140429</t>
  </si>
  <si>
    <t>1FM5K7D82HGC77370</t>
  </si>
  <si>
    <t>JN8AS5MTXEW606009</t>
  </si>
  <si>
    <t>1FTFW1ET9DFC09502</t>
  </si>
  <si>
    <t>3N1AB8CV7RY289601</t>
  </si>
  <si>
    <t>WA1BNAFY1J2007259</t>
  </si>
  <si>
    <t>5N1AR1NN6CC624226</t>
  </si>
  <si>
    <t>1G1PJ5SC9C7281221</t>
  </si>
  <si>
    <t>2GNFLGEK6D6247046</t>
  </si>
  <si>
    <t>KNDJN2A22J7573573</t>
  </si>
  <si>
    <t>1FTFW1CT8BFB62821</t>
  </si>
  <si>
    <t>1GKS2HKC6FR121794</t>
  </si>
  <si>
    <t>WMWMM3C58ATZ32698</t>
  </si>
  <si>
    <t>3VWC57BU7KM260142</t>
  </si>
  <si>
    <t>5XXGT4L35KG335193</t>
  </si>
  <si>
    <t>1C4RDJDG2HC737381</t>
  </si>
  <si>
    <t>LRBAZLR40PD060458</t>
  </si>
  <si>
    <t>1G8ZV57777F206488</t>
  </si>
  <si>
    <t>E250d-4M</t>
  </si>
  <si>
    <t>WDDHF9HB9GB186606</t>
  </si>
  <si>
    <t>KNAFU4A23B5394327</t>
  </si>
  <si>
    <t>1C6RR7ST4KS553648</t>
  </si>
  <si>
    <t>1FD7X2B64FEC58651</t>
  </si>
  <si>
    <t>3N1CP5DV6LL516904</t>
  </si>
  <si>
    <t>1GCPDKEK3NZ619560</t>
  </si>
  <si>
    <t>1FMCU0C70BKB58044</t>
  </si>
  <si>
    <t>1LT ECO</t>
  </si>
  <si>
    <t>LUK - BAS, Ecotec.</t>
  </si>
  <si>
    <t>1G11D5RR4DF111492</t>
  </si>
  <si>
    <t>JTDKN3DU3F1909944</t>
  </si>
  <si>
    <t>1N4AL3AP8HN366365</t>
  </si>
  <si>
    <t>3C4NJDCB9KT596304</t>
  </si>
  <si>
    <t>1C4RDJDG6HC752983</t>
  </si>
  <si>
    <t>5FNRL5H27FB019723</t>
  </si>
  <si>
    <t>4T1BF3EK9AU005450</t>
  </si>
  <si>
    <t>1G1ZD5ST0RF159457</t>
  </si>
  <si>
    <t>KMHE34L12GA022770</t>
  </si>
  <si>
    <t>1FTYE1YM6KKB86958</t>
  </si>
  <si>
    <t>1GNEVGKW4KJ227245</t>
  </si>
  <si>
    <t>L - Low level</t>
  </si>
  <si>
    <t>KNDMA5C1XF6037935</t>
  </si>
  <si>
    <t>4T1BE46K28U761462</t>
  </si>
  <si>
    <t>3VV2B7AX6LM129841</t>
  </si>
  <si>
    <t>Softail Slim</t>
  </si>
  <si>
    <t>FLS103</t>
  </si>
  <si>
    <t>Twin CAM 103B</t>
  </si>
  <si>
    <t>1HD1JRV15EB041127</t>
  </si>
  <si>
    <t>KMHLP4DG5RU777850</t>
  </si>
  <si>
    <t>5NPD74LF5KH497069</t>
  </si>
  <si>
    <t>1FADP3F22EL427991</t>
  </si>
  <si>
    <t>4JGFF5KE8LA240213</t>
  </si>
  <si>
    <t>2LMPJ8J90NBL27916</t>
  </si>
  <si>
    <t>KM8J23A42LU082307</t>
  </si>
  <si>
    <t>JA4J3UA8XPZ021459</t>
  </si>
  <si>
    <t>1FTFW1E44KFB60392</t>
  </si>
  <si>
    <t>1GNKRGKD9DJ211681</t>
  </si>
  <si>
    <t>JN8AT2MV8GW130231</t>
  </si>
  <si>
    <t>5FRYD3H41FB004910</t>
  </si>
  <si>
    <t>5XXGT4L34KG294457</t>
  </si>
  <si>
    <t>JA4J3TA84PZ021015</t>
  </si>
  <si>
    <t>1C3CCBBB0DN700290</t>
  </si>
  <si>
    <t>3GNCJPSB3LL162737</t>
  </si>
  <si>
    <t>1GYS3JKJ4JR303625</t>
  </si>
  <si>
    <t>1N6BA07A47N223138</t>
  </si>
  <si>
    <t>2C4RC1BG6MR508712</t>
  </si>
  <si>
    <t>W1NTG4EB3LU029699</t>
  </si>
  <si>
    <t>JF2SLSTDXSH421191</t>
  </si>
  <si>
    <t>5J6RM4H38DL033702</t>
  </si>
  <si>
    <t>5N1AZ2MG7HN107151</t>
  </si>
  <si>
    <t>19UUA66216A048203</t>
  </si>
  <si>
    <t>5XYPG4A38KG516159</t>
  </si>
  <si>
    <t>4T1BK46K37U001225</t>
  </si>
  <si>
    <t>3GNKBHR46PS142161</t>
  </si>
  <si>
    <t>1C4RDJDG3KC652170</t>
  </si>
  <si>
    <t>Hornet</t>
  </si>
  <si>
    <t>GT Plus</t>
  </si>
  <si>
    <t>GG</t>
  </si>
  <si>
    <t>ZACNDFBN2R3A22229</t>
  </si>
  <si>
    <t>UCK60L/UCK65L/USK60L/USK65L</t>
  </si>
  <si>
    <t>5TDZY64A38S011959</t>
  </si>
  <si>
    <t>1FTBR1Y88RKA62679</t>
  </si>
  <si>
    <t>2C3CDXBG9GH102914</t>
  </si>
  <si>
    <t>SALGS2SV4JA395737</t>
  </si>
  <si>
    <t>1FTEW1C40LFC62935</t>
  </si>
  <si>
    <t>Denali XL</t>
  </si>
  <si>
    <t>1GKS2MEF0DR167259</t>
  </si>
  <si>
    <t>GDI NU PE + HEV</t>
  </si>
  <si>
    <t>KMHL54JJ6MA019726</t>
  </si>
  <si>
    <t>3VVTB7AX4RM219566</t>
  </si>
  <si>
    <t>1FMCU0GN4SUA63967</t>
  </si>
  <si>
    <t>2T2BGMCA4HC016344</t>
  </si>
  <si>
    <t>5NPDH4AE2GH744384</t>
  </si>
  <si>
    <t>3C6LRVBGXPE530561</t>
  </si>
  <si>
    <t>1GKKNXLS4KZ183549</t>
  </si>
  <si>
    <t>1N4BL4DV1KC208005</t>
  </si>
  <si>
    <t>5FNYF6H5XHB034481</t>
  </si>
  <si>
    <t>1FMEU31E18UA45146</t>
  </si>
  <si>
    <t>2GKALNEK9H6283413</t>
  </si>
  <si>
    <t>1HGFA16588L002803</t>
  </si>
  <si>
    <t>5NPLM4AGXNH083385</t>
  </si>
  <si>
    <t>1FTEW1E55LFA20289</t>
  </si>
  <si>
    <t>1C6RD7KT5CS174853</t>
  </si>
  <si>
    <t>5FNRL6H70NB035729</t>
  </si>
  <si>
    <t>5XYRGDLC9NG114192</t>
  </si>
  <si>
    <t>KL79MTSL1MB091629</t>
  </si>
  <si>
    <t>1LZ</t>
  </si>
  <si>
    <t>1G1ZE5E06CF345901</t>
  </si>
  <si>
    <t>2C4RC1L7XMR594282</t>
  </si>
  <si>
    <t>1FMCU0G61NUA95465</t>
  </si>
  <si>
    <t>1FT7W2A60EEB16546</t>
  </si>
  <si>
    <t>KNDEU2AA5M7115364</t>
  </si>
  <si>
    <t>Ultimate Bright</t>
  </si>
  <si>
    <t>YV4062RF1P1256344</t>
  </si>
  <si>
    <t>3KPFK4A79HE044475</t>
  </si>
  <si>
    <t>2C3CDXBG8FH742076</t>
  </si>
  <si>
    <t>Premium 2</t>
  </si>
  <si>
    <t>1G4GF5E33CF352628</t>
  </si>
  <si>
    <t>7FARW2H2XLE011993</t>
  </si>
  <si>
    <t>Santa Fe XL</t>
  </si>
  <si>
    <t>SE Ultimate ,Limited Ultimate</t>
  </si>
  <si>
    <t>GDI LAMBDA ?</t>
  </si>
  <si>
    <t>KM8SRDHF7KU300897</t>
  </si>
  <si>
    <t>Standard Roof</t>
  </si>
  <si>
    <t>3C6LRVVG2PE579670</t>
  </si>
  <si>
    <t>1FMCU0GX5EUE33426</t>
  </si>
  <si>
    <t>1FTEW1CP0LFA98614</t>
  </si>
  <si>
    <t>Limited +NAVI +ES +BSD/N Limited +NAVI +ES +BSD</t>
  </si>
  <si>
    <t>4S3GTAU60K3733242</t>
  </si>
  <si>
    <t>1N4AA6AP7GC408509</t>
  </si>
  <si>
    <t>Truck</t>
  </si>
  <si>
    <t>54DC4W1B1ES802732</t>
  </si>
  <si>
    <t>4JGDA5JBXJB028787</t>
  </si>
  <si>
    <t>UZS/GRS190L/GRS195L</t>
  </si>
  <si>
    <t>3GR-FSE</t>
  </si>
  <si>
    <t>JTHBH96S265015625</t>
  </si>
  <si>
    <t>1C6SRFGT0PN560946</t>
  </si>
  <si>
    <t>54DC4W1B6FS801819</t>
  </si>
  <si>
    <t>3GCUKRECXHG461779</t>
  </si>
  <si>
    <t>3GCUKREH8FG312411</t>
  </si>
  <si>
    <t>1GCWGAFG3K1248076</t>
  </si>
  <si>
    <t>1FTEW1E53KFA05322</t>
  </si>
  <si>
    <t>1FT7W2BT0GEB64166</t>
  </si>
  <si>
    <t>1FM5K7D84JGA12861</t>
  </si>
  <si>
    <t>2C3CCABT0HH647088</t>
  </si>
  <si>
    <t>3N1AB7AP4DL643921</t>
  </si>
  <si>
    <t>5NPE34AF8FH174076</t>
  </si>
  <si>
    <t>2FMDK3KC2BBA08005</t>
  </si>
  <si>
    <t>GDI NU PE</t>
  </si>
  <si>
    <t>KMHL24JJXNA040962</t>
  </si>
  <si>
    <t>1GKKVSKD0HJ163991</t>
  </si>
  <si>
    <t>1G1ZD5ST2RF167544</t>
  </si>
  <si>
    <t>1GKKNRL44PZ257184</t>
  </si>
  <si>
    <t>EXL-R</t>
  </si>
  <si>
    <t>5FNYF5H82GB013398</t>
  </si>
  <si>
    <t>2G1WT57K891311000</t>
  </si>
  <si>
    <t>1C3CDZCB3EN110901</t>
  </si>
  <si>
    <t>1GKKNRL45PZ257856</t>
  </si>
  <si>
    <t>3VWPP7AJ5DM695585</t>
  </si>
  <si>
    <t>5FNYF4H59CB036252</t>
  </si>
  <si>
    <t>1GNERKKW3KJ229396</t>
  </si>
  <si>
    <t>BRZ</t>
  </si>
  <si>
    <t>JF1ZCAC11F9602635</t>
  </si>
  <si>
    <t>5XYPG4A56HG217098</t>
  </si>
  <si>
    <t>2HGFC2F63LH548908</t>
  </si>
  <si>
    <t>1VWGT7A38HC084762</t>
  </si>
  <si>
    <t>4JGDF7CE1EA280752</t>
  </si>
  <si>
    <t>2T1BU4EE4CC916876</t>
  </si>
  <si>
    <t>1FT7W2BT7HEE84702</t>
  </si>
  <si>
    <t>2FMHK6DT4EBD01179</t>
  </si>
  <si>
    <t>1C4RDHEG9EC551694</t>
  </si>
  <si>
    <t>WA1LHAF75KD032531</t>
  </si>
  <si>
    <t>1N4BL4BV0LC274727</t>
  </si>
  <si>
    <t>1FTFW1EF9EKD29917</t>
  </si>
  <si>
    <t>1G1ZG5E76CF375911</t>
  </si>
  <si>
    <t>LXV</t>
  </si>
  <si>
    <t>KL1TD5DE8AB120548</t>
  </si>
  <si>
    <t>2HKRM4H79EH675862</t>
  </si>
  <si>
    <t>ULEV</t>
  </si>
  <si>
    <t>SAJWA0HBXCLS43400</t>
  </si>
  <si>
    <t>1G6DF577690153305</t>
  </si>
  <si>
    <t>3D7JB1EPXAG107828</t>
  </si>
  <si>
    <t>JTDKN3DU0B0309558</t>
  </si>
  <si>
    <t>5N1AR2MM7FC616672</t>
  </si>
  <si>
    <t>3N1AB7AP9JL640718</t>
  </si>
  <si>
    <t>P - Series</t>
  </si>
  <si>
    <t>1 Ton Nominal</t>
  </si>
  <si>
    <t>Incomplete - Motor Home Chassis</t>
  </si>
  <si>
    <t>4BBL</t>
  </si>
  <si>
    <t>1GBKP37W3K3306230</t>
  </si>
  <si>
    <t>Paceman</t>
  </si>
  <si>
    <t>WMWSS5C51DWN48922</t>
  </si>
  <si>
    <t>5TETX22N37Z399591</t>
  </si>
  <si>
    <t>1FM5K8D84HGD74169</t>
  </si>
  <si>
    <t>KNDJT2A69C7403450</t>
  </si>
  <si>
    <t>2GNALPEK7C1152906</t>
  </si>
  <si>
    <t>3N6CM0KN2LK702924</t>
  </si>
  <si>
    <t>Hybrid EX</t>
  </si>
  <si>
    <t>1HGCV3F42KA001577</t>
  </si>
  <si>
    <t>SLK-Class</t>
  </si>
  <si>
    <t>SLK320</t>
  </si>
  <si>
    <t>WDBKK65F74F307461</t>
  </si>
  <si>
    <t>3GCPCREC7EG112360</t>
  </si>
  <si>
    <t>JN1EV7EK3HM363541</t>
  </si>
  <si>
    <t>3GCUKREC4GG386852</t>
  </si>
  <si>
    <t>3C6UR5HL1NG273445</t>
  </si>
  <si>
    <t>1GNSCAECXHR250630</t>
  </si>
  <si>
    <t>NLPGF134K324</t>
  </si>
  <si>
    <t>$ Error</t>
  </si>
  <si>
    <t>% Error</t>
  </si>
  <si>
    <t>R^2</t>
  </si>
  <si>
    <t>XGB</t>
  </si>
  <si>
    <t>Catboost</t>
  </si>
  <si>
    <t>Catboost_Native</t>
  </si>
  <si>
    <t>Stacked</t>
  </si>
  <si>
    <t>on average, I’m off by $X</t>
  </si>
  <si>
    <t>penalizes large errors more</t>
  </si>
  <si>
    <t>Sum</t>
  </si>
  <si>
    <t>Mean</t>
  </si>
  <si>
    <t>Standard Deviation</t>
  </si>
  <si>
    <t>MAE</t>
  </si>
  <si>
    <t>RSME</t>
  </si>
  <si>
    <t>MAPE</t>
  </si>
  <si>
    <t>Mean Absolute Percentage Error</t>
  </si>
  <si>
    <t>8000 records sample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</si>
</sst>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%"/>
    <numFmt numFmtId="166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165" fontId="1" fillId="2" borderId="1" xfId="0" applyNumberFormat="1" applyFont="1" applyFill="1" applyBorder="1" applyAlignment="1">
      <alignment horizontal="center" vertical="top"/>
    </xf>
    <xf numFmtId="164" fontId="1" fillId="3" borderId="1" xfId="0" applyNumberFormat="1" applyFont="1" applyFill="1" applyBorder="1" applyAlignment="1">
      <alignment horizontal="center" vertical="top"/>
    </xf>
    <xf numFmtId="165" fontId="1" fillId="3" borderId="1" xfId="0" applyNumberFormat="1" applyFont="1" applyFill="1" applyBorder="1" applyAlignment="1">
      <alignment horizontal="center" vertical="top"/>
    </xf>
    <xf numFmtId="164" fontId="1" fillId="4" borderId="1" xfId="0" applyNumberFormat="1" applyFont="1" applyFill="1" applyBorder="1" applyAlignment="1">
      <alignment horizontal="center" vertical="top"/>
    </xf>
    <xf numFmtId="165" fontId="1" fillId="4" borderId="1" xfId="0" applyNumberFormat="1" applyFont="1" applyFill="1" applyBorder="1" applyAlignment="1">
      <alignment horizontal="center" vertical="top"/>
    </xf>
    <xf numFmtId="164" fontId="1" fillId="5" borderId="1" xfId="0" applyNumberFormat="1" applyFont="1" applyFill="1" applyBorder="1" applyAlignment="1">
      <alignment horizontal="center" vertical="top"/>
    </xf>
    <xf numFmtId="165" fontId="1" fillId="5" borderId="1" xfId="0" applyNumberFormat="1" applyFont="1" applyFill="1" applyBorder="1" applyAlignment="1">
      <alignment horizontal="center" vertical="top"/>
    </xf>
    <xf numFmtId="164" fontId="0" fillId="2" borderId="0" xfId="0" applyNumberFormat="1" applyFill="1"/>
    <xf numFmtId="165" fontId="0" fillId="2" borderId="0" xfId="0" applyNumberFormat="1" applyFill="1"/>
    <xf numFmtId="164" fontId="2" fillId="3" borderId="0" xfId="0" applyNumberFormat="1" applyFont="1" applyFill="1" applyAlignment="1">
      <alignment horizontal="center" vertical="top"/>
    </xf>
    <xf numFmtId="165" fontId="2" fillId="3" borderId="0" xfId="0" applyNumberFormat="1" applyFont="1" applyFill="1" applyAlignment="1">
      <alignment horizontal="center" vertical="top"/>
    </xf>
    <xf numFmtId="164" fontId="2" fillId="4" borderId="0" xfId="0" applyNumberFormat="1" applyFont="1" applyFill="1" applyAlignment="1">
      <alignment horizontal="center" vertical="top"/>
    </xf>
    <xf numFmtId="165" fontId="2" fillId="4" borderId="0" xfId="0" applyNumberFormat="1" applyFont="1" applyFill="1" applyAlignment="1">
      <alignment horizontal="center" vertical="top"/>
    </xf>
    <xf numFmtId="164" fontId="2" fillId="5" borderId="0" xfId="0" applyNumberFormat="1" applyFont="1" applyFill="1" applyAlignment="1">
      <alignment horizontal="center" vertical="top"/>
    </xf>
    <xf numFmtId="165" fontId="2" fillId="5" borderId="0" xfId="0" applyNumberFormat="1" applyFont="1" applyFill="1" applyAlignment="1">
      <alignment horizontal="center" vertical="top"/>
    </xf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8517</xdr:row>
      <xdr:rowOff>0</xdr:rowOff>
    </xdr:from>
    <xdr:to>
      <xdr:col>39</xdr:col>
      <xdr:colOff>1019174</xdr:colOff>
      <xdr:row>8523</xdr:row>
      <xdr:rowOff>186506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222A412-DC0C-456F-BCE3-33F3A617B815}"/>
            </a:ext>
          </a:extLst>
        </xdr:cNvPr>
        <xdr:cNvSpPr txBox="1"/>
      </xdr:nvSpPr>
      <xdr:spPr>
        <a:xfrm>
          <a:off x="70437375" y="1622488500"/>
          <a:ext cx="4190999" cy="13295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Interpretation in car price project</a:t>
          </a:r>
        </a:p>
        <a:p>
          <a:r>
            <a:rPr lang="en-US" b="1"/>
            <a:t>MAPE &lt; 10%</a:t>
          </a:r>
          <a:r>
            <a:rPr lang="en-US"/>
            <a:t> → Excellent (very tight predictions).</a:t>
          </a:r>
        </a:p>
        <a:p>
          <a:r>
            <a:rPr lang="en-US" b="1"/>
            <a:t>10–20%</a:t>
          </a:r>
          <a:r>
            <a:rPr lang="en-US"/>
            <a:t> → Good/acceptable, depending on use case.</a:t>
          </a:r>
        </a:p>
        <a:p>
          <a:r>
            <a:rPr lang="en-US" b="1"/>
            <a:t>20–30%</a:t>
          </a:r>
          <a:r>
            <a:rPr lang="en-US"/>
            <a:t> → Moderate, may be too high if precise pricing is needed.</a:t>
          </a:r>
        </a:p>
        <a:p>
          <a:r>
            <a:rPr lang="en-US" b="1"/>
            <a:t>&gt;30%</a:t>
          </a:r>
          <a:r>
            <a:rPr lang="en-US"/>
            <a:t> → Weak, predictions too far off to trust for pricing decisions.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8518"/>
  <sheetViews>
    <sheetView tabSelected="1" topLeftCell="AG8474" zoomScaleNormal="100" workbookViewId="0">
      <selection activeCell="AJ8496" sqref="AJ8496"/>
    </sheetView>
  </sheetViews>
  <sheetFormatPr defaultRowHeight="15" x14ac:dyDescent="0.25"/>
  <cols>
    <col min="1" max="1" width="15.7109375" bestFit="1" customWidth="1"/>
    <col min="2" max="2" width="19" bestFit="1" customWidth="1"/>
    <col min="3" max="3" width="11.7109375" bestFit="1" customWidth="1"/>
    <col min="4" max="4" width="11.42578125" bestFit="1" customWidth="1"/>
    <col min="5" max="5" width="12.5703125" bestFit="1" customWidth="1"/>
    <col min="6" max="6" width="34.140625" bestFit="1" customWidth="1"/>
    <col min="7" max="7" width="22.85546875" bestFit="1" customWidth="1"/>
    <col min="8" max="8" width="120.42578125" bestFit="1" customWidth="1"/>
    <col min="9" max="9" width="103.28515625" bestFit="1" customWidth="1"/>
    <col min="10" max="10" width="16.85546875" bestFit="1" customWidth="1"/>
    <col min="11" max="11" width="16.28515625" bestFit="1" customWidth="1"/>
    <col min="12" max="12" width="13.85546875" bestFit="1" customWidth="1"/>
    <col min="13" max="13" width="38.85546875" bestFit="1" customWidth="1"/>
    <col min="14" max="14" width="15" bestFit="1" customWidth="1"/>
    <col min="15" max="15" width="13.42578125" bestFit="1" customWidth="1"/>
    <col min="16" max="16" width="26" bestFit="1" customWidth="1"/>
    <col min="17" max="17" width="24.7109375" bestFit="1" customWidth="1"/>
    <col min="18" max="18" width="104.28515625" bestFit="1" customWidth="1"/>
    <col min="19" max="19" width="23" bestFit="1" customWidth="1"/>
    <col min="20" max="20" width="9.42578125" bestFit="1" customWidth="1"/>
    <col min="21" max="21" width="28.85546875" bestFit="1" customWidth="1"/>
    <col min="22" max="22" width="27.42578125" bestFit="1" customWidth="1"/>
    <col min="23" max="23" width="102.7109375" bestFit="1" customWidth="1"/>
    <col min="24" max="24" width="45.7109375" bestFit="1" customWidth="1"/>
    <col min="25" max="25" width="21.5703125" bestFit="1" customWidth="1"/>
    <col min="26" max="26" width="9.5703125" bestFit="1" customWidth="1"/>
    <col min="27" max="27" width="4.7109375" bestFit="1" customWidth="1"/>
    <col min="28" max="28" width="7.5703125" bestFit="1" customWidth="1"/>
    <col min="29" max="29" width="15.42578125" bestFit="1" customWidth="1"/>
    <col min="30" max="30" width="29.85546875" bestFit="1" customWidth="1"/>
    <col min="31" max="31" width="30.5703125" bestFit="1" customWidth="1"/>
    <col min="32" max="32" width="17.85546875" bestFit="1" customWidth="1"/>
    <col min="33" max="33" width="14.85546875" bestFit="1" customWidth="1"/>
    <col min="34" max="34" width="12.140625" bestFit="1" customWidth="1"/>
    <col min="35" max="35" width="23" bestFit="1" customWidth="1"/>
    <col min="36" max="36" width="11.7109375" bestFit="1" customWidth="1"/>
    <col min="37" max="37" width="15.85546875" bestFit="1" customWidth="1"/>
    <col min="38" max="40" width="15.85546875" customWidth="1"/>
    <col min="41" max="41" width="20.140625" bestFit="1" customWidth="1"/>
    <col min="42" max="44" width="20.140625" customWidth="1"/>
    <col min="45" max="45" width="27.28515625" bestFit="1" customWidth="1"/>
    <col min="46" max="48" width="27.28515625" customWidth="1"/>
    <col min="49" max="49" width="19.140625" bestFit="1" customWidth="1"/>
    <col min="50" max="50" width="11.140625" bestFit="1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2</v>
      </c>
      <c r="AK1" s="2" t="s">
        <v>35</v>
      </c>
      <c r="AL1" s="2" t="s">
        <v>11397</v>
      </c>
      <c r="AM1" s="3" t="s">
        <v>11398</v>
      </c>
      <c r="AN1" s="4" t="s">
        <v>2</v>
      </c>
      <c r="AO1" s="4" t="s">
        <v>36</v>
      </c>
      <c r="AP1" s="4" t="s">
        <v>11397</v>
      </c>
      <c r="AQ1" s="5" t="s">
        <v>11398</v>
      </c>
      <c r="AR1" s="6" t="s">
        <v>2</v>
      </c>
      <c r="AS1" s="6" t="s">
        <v>37</v>
      </c>
      <c r="AT1" s="6" t="s">
        <v>11397</v>
      </c>
      <c r="AU1" s="7" t="s">
        <v>11398</v>
      </c>
      <c r="AV1" s="8" t="s">
        <v>2</v>
      </c>
      <c r="AW1" s="8" t="s">
        <v>38</v>
      </c>
      <c r="AX1" s="8" t="s">
        <v>11397</v>
      </c>
      <c r="AY1" s="9" t="s">
        <v>11398</v>
      </c>
    </row>
    <row r="2" spans="1:51" x14ac:dyDescent="0.25">
      <c r="A2" t="s">
        <v>39</v>
      </c>
      <c r="B2" t="s">
        <v>40</v>
      </c>
      <c r="C2">
        <v>2600</v>
      </c>
      <c r="D2">
        <v>162463</v>
      </c>
      <c r="E2">
        <v>2010</v>
      </c>
      <c r="F2" t="s">
        <v>41</v>
      </c>
      <c r="G2" t="s">
        <v>42</v>
      </c>
      <c r="H2" t="s">
        <v>43</v>
      </c>
      <c r="J2">
        <v>4</v>
      </c>
      <c r="K2" t="s">
        <v>44</v>
      </c>
      <c r="L2">
        <v>4</v>
      </c>
      <c r="M2" t="s">
        <v>45</v>
      </c>
      <c r="N2">
        <v>2.5</v>
      </c>
      <c r="O2" t="s">
        <v>45</v>
      </c>
      <c r="P2" t="s">
        <v>46</v>
      </c>
      <c r="Q2">
        <v>4</v>
      </c>
      <c r="R2" t="s">
        <v>47</v>
      </c>
      <c r="S2" t="s">
        <v>48</v>
      </c>
      <c r="X2" t="s">
        <v>49</v>
      </c>
      <c r="Y2" t="s">
        <v>50</v>
      </c>
      <c r="AA2">
        <v>0</v>
      </c>
      <c r="AB2" t="s">
        <v>51</v>
      </c>
      <c r="AC2" t="s">
        <v>52</v>
      </c>
      <c r="AD2">
        <v>1</v>
      </c>
      <c r="AE2">
        <v>1</v>
      </c>
      <c r="AF2">
        <v>1</v>
      </c>
      <c r="AG2">
        <v>2026</v>
      </c>
      <c r="AH2">
        <v>20260102</v>
      </c>
      <c r="AI2" t="s">
        <v>53</v>
      </c>
      <c r="AJ2">
        <v>2600</v>
      </c>
      <c r="AK2">
        <v>2374.829345703125</v>
      </c>
      <c r="AL2" s="10">
        <f>ABS(AJ2-AK2)</f>
        <v>225.170654296875</v>
      </c>
      <c r="AM2" s="11">
        <f>ABS($AJ2-AK2)/$AJ2</f>
        <v>8.6604097806490379E-2</v>
      </c>
      <c r="AN2">
        <v>2600</v>
      </c>
      <c r="AO2">
        <v>2334.1631752674789</v>
      </c>
      <c r="AP2" s="12">
        <f>ABS(AN2-AO2)</f>
        <v>265.83682473252111</v>
      </c>
      <c r="AQ2" s="13">
        <f>ABS($AJ2-AO2)/$AJ2</f>
        <v>0.1022449325894312</v>
      </c>
      <c r="AR2">
        <v>2600</v>
      </c>
      <c r="AS2">
        <v>2438.5248996991959</v>
      </c>
      <c r="AT2" s="14">
        <f>ABS(AR2-AS2)</f>
        <v>161.47510030080412</v>
      </c>
      <c r="AU2" s="15">
        <f>ABS($AJ2-AS2)/$AJ2</f>
        <v>6.2105807808001581E-2</v>
      </c>
      <c r="AV2">
        <v>2600</v>
      </c>
      <c r="AW2">
        <v>2379.9825174825178</v>
      </c>
      <c r="AX2" s="16">
        <f>ABS(AV2-AW2)</f>
        <v>220.01748251748222</v>
      </c>
      <c r="AY2" s="17">
        <f>ABS($AJ2-AW2)/$AJ2</f>
        <v>8.4622108660570086E-2</v>
      </c>
    </row>
    <row r="3" spans="1:51" x14ac:dyDescent="0.25">
      <c r="A3" t="s">
        <v>54</v>
      </c>
      <c r="B3" t="s">
        <v>55</v>
      </c>
      <c r="C3">
        <v>800</v>
      </c>
      <c r="D3">
        <v>141812</v>
      </c>
      <c r="E3">
        <v>2014</v>
      </c>
      <c r="F3" t="s">
        <v>56</v>
      </c>
      <c r="G3" t="s">
        <v>57</v>
      </c>
      <c r="H3" t="s">
        <v>58</v>
      </c>
      <c r="J3">
        <v>4</v>
      </c>
      <c r="K3" t="s">
        <v>59</v>
      </c>
      <c r="L3">
        <v>4</v>
      </c>
      <c r="M3" t="s">
        <v>45</v>
      </c>
      <c r="N3">
        <v>1.5</v>
      </c>
      <c r="O3" t="s">
        <v>60</v>
      </c>
      <c r="P3" t="s">
        <v>46</v>
      </c>
      <c r="Q3">
        <v>3</v>
      </c>
      <c r="R3" t="s">
        <v>61</v>
      </c>
      <c r="S3" t="s">
        <v>62</v>
      </c>
      <c r="U3" t="s">
        <v>63</v>
      </c>
      <c r="V3" t="s">
        <v>64</v>
      </c>
      <c r="X3" t="s">
        <v>65</v>
      </c>
      <c r="Y3" t="s">
        <v>66</v>
      </c>
      <c r="AA3">
        <v>0</v>
      </c>
      <c r="AB3" t="s">
        <v>51</v>
      </c>
      <c r="AC3" t="s">
        <v>67</v>
      </c>
      <c r="AD3">
        <v>1</v>
      </c>
      <c r="AE3">
        <v>1</v>
      </c>
      <c r="AF3">
        <v>1</v>
      </c>
      <c r="AG3">
        <v>2026</v>
      </c>
      <c r="AH3">
        <v>20251230</v>
      </c>
      <c r="AI3" t="s">
        <v>68</v>
      </c>
      <c r="AJ3">
        <v>800</v>
      </c>
      <c r="AK3">
        <v>1723.896484375</v>
      </c>
      <c r="AL3" s="10">
        <f>ABS(AJ3-AK3)</f>
        <v>923.896484375</v>
      </c>
      <c r="AM3" s="11">
        <f>ABS($AJ3-AK3)/$AJ3</f>
        <v>1.1548706054687501</v>
      </c>
      <c r="AN3">
        <v>800</v>
      </c>
      <c r="AO3">
        <v>1759.2018590451439</v>
      </c>
      <c r="AP3" s="12">
        <f t="shared" ref="AP3:AP66" si="0">ABS(AN3-AO3)</f>
        <v>959.20185904514392</v>
      </c>
      <c r="AQ3" s="13">
        <f t="shared" ref="AQ3:AQ66" si="1">ABS($AJ3-AO3)/$AJ3</f>
        <v>1.1990023238064298</v>
      </c>
      <c r="AR3">
        <v>800</v>
      </c>
      <c r="AS3">
        <v>1622.5713985725481</v>
      </c>
      <c r="AT3" s="14">
        <f t="shared" ref="AT3:AT66" si="2">ABS(AR3-AS3)</f>
        <v>822.57139857254811</v>
      </c>
      <c r="AU3" s="15">
        <f t="shared" ref="AU3:AU66" si="3">ABS($AJ3-AS3)/$AJ3</f>
        <v>1.0282142482156851</v>
      </c>
      <c r="AV3">
        <v>800</v>
      </c>
      <c r="AW3">
        <v>1749.7050183598531</v>
      </c>
      <c r="AX3" s="16">
        <f t="shared" ref="AX3:AX66" si="4">ABS(AV3-AW3)</f>
        <v>949.70501835985306</v>
      </c>
      <c r="AY3" s="17">
        <f t="shared" ref="AY3:AY66" si="5">ABS($AJ3-AW3)/$AJ3</f>
        <v>1.1871312729498162</v>
      </c>
    </row>
    <row r="4" spans="1:51" x14ac:dyDescent="0.25">
      <c r="A4" t="s">
        <v>69</v>
      </c>
      <c r="B4" t="s">
        <v>70</v>
      </c>
      <c r="C4">
        <v>13000</v>
      </c>
      <c r="D4">
        <v>123631</v>
      </c>
      <c r="E4">
        <v>2013</v>
      </c>
      <c r="F4" t="s">
        <v>71</v>
      </c>
      <c r="G4" t="s">
        <v>72</v>
      </c>
      <c r="H4" t="s">
        <v>73</v>
      </c>
      <c r="I4" t="s">
        <v>74</v>
      </c>
      <c r="J4">
        <v>8</v>
      </c>
      <c r="K4" t="s">
        <v>75</v>
      </c>
      <c r="L4">
        <v>4</v>
      </c>
      <c r="M4" t="s">
        <v>45</v>
      </c>
      <c r="N4">
        <v>6</v>
      </c>
      <c r="O4" t="s">
        <v>76</v>
      </c>
      <c r="P4" t="s">
        <v>46</v>
      </c>
      <c r="R4" t="s">
        <v>77</v>
      </c>
      <c r="S4" t="s">
        <v>78</v>
      </c>
      <c r="U4" t="s">
        <v>63</v>
      </c>
      <c r="V4" t="s">
        <v>79</v>
      </c>
      <c r="W4" t="s">
        <v>80</v>
      </c>
      <c r="X4" t="s">
        <v>81</v>
      </c>
      <c r="Y4" t="s">
        <v>82</v>
      </c>
      <c r="AA4">
        <v>0</v>
      </c>
      <c r="AB4" t="s">
        <v>51</v>
      </c>
      <c r="AC4" t="s">
        <v>83</v>
      </c>
      <c r="AD4">
        <v>1</v>
      </c>
      <c r="AE4">
        <v>1</v>
      </c>
      <c r="AF4">
        <v>1</v>
      </c>
      <c r="AG4">
        <v>2026</v>
      </c>
      <c r="AH4">
        <v>20251230</v>
      </c>
      <c r="AI4" t="s">
        <v>84</v>
      </c>
      <c r="AJ4">
        <v>13000</v>
      </c>
      <c r="AK4">
        <v>10414.01953125</v>
      </c>
      <c r="AL4" s="10">
        <f t="shared" ref="AL4:AL66" si="6">ABS(AJ4-AK4)</f>
        <v>2585.98046875</v>
      </c>
      <c r="AM4" s="11">
        <f t="shared" ref="AM4:AM66" si="7">ABS($AJ4-AK4)/$AJ4</f>
        <v>0.19892157451923076</v>
      </c>
      <c r="AN4">
        <v>13000</v>
      </c>
      <c r="AO4">
        <v>9058.5274950492603</v>
      </c>
      <c r="AP4" s="12">
        <f t="shared" si="0"/>
        <v>3941.4725049507397</v>
      </c>
      <c r="AQ4" s="13">
        <f t="shared" si="1"/>
        <v>0.30319019268851843</v>
      </c>
      <c r="AR4">
        <v>13000</v>
      </c>
      <c r="AS4">
        <v>8860.8378605730741</v>
      </c>
      <c r="AT4" s="14">
        <f t="shared" si="2"/>
        <v>4139.1621394269259</v>
      </c>
      <c r="AU4" s="15">
        <f t="shared" si="3"/>
        <v>0.31839708764822505</v>
      </c>
      <c r="AV4">
        <v>13000</v>
      </c>
      <c r="AW4">
        <v>10386.403452685419</v>
      </c>
      <c r="AX4" s="16">
        <f t="shared" si="4"/>
        <v>2613.5965473145807</v>
      </c>
      <c r="AY4" s="17">
        <f t="shared" si="5"/>
        <v>0.20104588825496775</v>
      </c>
    </row>
    <row r="5" spans="1:51" x14ac:dyDescent="0.25">
      <c r="A5" t="s">
        <v>69</v>
      </c>
      <c r="B5" t="s">
        <v>85</v>
      </c>
      <c r="C5">
        <v>6700</v>
      </c>
      <c r="D5">
        <v>53561</v>
      </c>
      <c r="E5">
        <v>2020</v>
      </c>
      <c r="F5" t="s">
        <v>56</v>
      </c>
      <c r="G5" t="s">
        <v>86</v>
      </c>
      <c r="H5" t="s">
        <v>58</v>
      </c>
      <c r="J5">
        <v>3</v>
      </c>
      <c r="K5" t="s">
        <v>87</v>
      </c>
      <c r="L5">
        <v>4</v>
      </c>
      <c r="M5" t="s">
        <v>45</v>
      </c>
      <c r="N5">
        <v>1.5</v>
      </c>
      <c r="O5" t="s">
        <v>45</v>
      </c>
      <c r="P5" t="s">
        <v>46</v>
      </c>
      <c r="Q5">
        <v>1</v>
      </c>
      <c r="R5" t="s">
        <v>47</v>
      </c>
      <c r="S5" t="s">
        <v>78</v>
      </c>
      <c r="U5" t="s">
        <v>63</v>
      </c>
      <c r="V5" t="s">
        <v>64</v>
      </c>
      <c r="X5" t="s">
        <v>49</v>
      </c>
      <c r="Y5" t="s">
        <v>82</v>
      </c>
      <c r="AA5">
        <v>0</v>
      </c>
      <c r="AB5" t="s">
        <v>51</v>
      </c>
      <c r="AC5" t="s">
        <v>52</v>
      </c>
      <c r="AD5">
        <v>1</v>
      </c>
      <c r="AE5">
        <v>1</v>
      </c>
      <c r="AF5">
        <v>1</v>
      </c>
      <c r="AG5">
        <v>2026</v>
      </c>
      <c r="AH5">
        <v>20251231</v>
      </c>
      <c r="AI5" t="s">
        <v>88</v>
      </c>
      <c r="AJ5">
        <v>6700</v>
      </c>
      <c r="AK5">
        <v>5764.55419921875</v>
      </c>
      <c r="AL5" s="10">
        <f t="shared" si="6"/>
        <v>935.44580078125</v>
      </c>
      <c r="AM5" s="11">
        <f t="shared" si="7"/>
        <v>0.13961877623600746</v>
      </c>
      <c r="AN5">
        <v>6700</v>
      </c>
      <c r="AO5">
        <v>5293.128790711191</v>
      </c>
      <c r="AP5" s="12">
        <f t="shared" si="0"/>
        <v>1406.871209288809</v>
      </c>
      <c r="AQ5" s="13">
        <f t="shared" si="1"/>
        <v>0.20998077750579239</v>
      </c>
      <c r="AR5">
        <v>6700</v>
      </c>
      <c r="AS5">
        <v>5767.7684651839363</v>
      </c>
      <c r="AT5" s="14">
        <f t="shared" si="2"/>
        <v>932.23153481606369</v>
      </c>
      <c r="AU5" s="15">
        <f t="shared" si="3"/>
        <v>0.13913903504717368</v>
      </c>
      <c r="AV5">
        <v>6700</v>
      </c>
      <c r="AW5">
        <v>5857.3076722338201</v>
      </c>
      <c r="AX5" s="16">
        <f t="shared" si="4"/>
        <v>842.69232776617991</v>
      </c>
      <c r="AY5" s="17">
        <f t="shared" si="5"/>
        <v>0.12577497429345968</v>
      </c>
    </row>
    <row r="6" spans="1:51" x14ac:dyDescent="0.25">
      <c r="A6" t="s">
        <v>69</v>
      </c>
      <c r="B6" t="s">
        <v>70</v>
      </c>
      <c r="C6">
        <v>6150</v>
      </c>
      <c r="D6">
        <v>99341</v>
      </c>
      <c r="E6">
        <v>2013</v>
      </c>
      <c r="F6" t="s">
        <v>41</v>
      </c>
      <c r="G6" t="s">
        <v>42</v>
      </c>
      <c r="H6" t="s">
        <v>89</v>
      </c>
      <c r="J6">
        <v>4</v>
      </c>
      <c r="K6" t="s">
        <v>90</v>
      </c>
      <c r="L6">
        <v>4</v>
      </c>
      <c r="M6" t="s">
        <v>45</v>
      </c>
      <c r="N6">
        <v>2.5</v>
      </c>
      <c r="O6" t="s">
        <v>45</v>
      </c>
      <c r="P6" t="s">
        <v>46</v>
      </c>
      <c r="R6" t="s">
        <v>47</v>
      </c>
      <c r="S6" t="s">
        <v>48</v>
      </c>
      <c r="U6" t="s">
        <v>63</v>
      </c>
      <c r="V6" t="s">
        <v>91</v>
      </c>
      <c r="W6" t="s">
        <v>92</v>
      </c>
      <c r="X6" t="s">
        <v>49</v>
      </c>
      <c r="Y6" t="s">
        <v>50</v>
      </c>
      <c r="AA6">
        <v>0</v>
      </c>
      <c r="AB6" t="s">
        <v>51</v>
      </c>
      <c r="AC6" t="s">
        <v>52</v>
      </c>
      <c r="AD6">
        <v>1</v>
      </c>
      <c r="AE6">
        <v>1</v>
      </c>
      <c r="AF6">
        <v>1</v>
      </c>
      <c r="AG6">
        <v>2026</v>
      </c>
      <c r="AH6">
        <v>20251230</v>
      </c>
      <c r="AI6" t="s">
        <v>93</v>
      </c>
      <c r="AJ6">
        <v>6150</v>
      </c>
      <c r="AK6">
        <v>4638.38916015625</v>
      </c>
      <c r="AL6" s="10">
        <f t="shared" si="6"/>
        <v>1511.61083984375</v>
      </c>
      <c r="AM6" s="11">
        <f t="shared" si="7"/>
        <v>0.24579038046239837</v>
      </c>
      <c r="AN6">
        <v>6150</v>
      </c>
      <c r="AO6">
        <v>4667.5048290120158</v>
      </c>
      <c r="AP6" s="12">
        <f t="shared" si="0"/>
        <v>1482.4951709879842</v>
      </c>
      <c r="AQ6" s="13">
        <f t="shared" si="1"/>
        <v>0.24105612536389986</v>
      </c>
      <c r="AR6">
        <v>6150</v>
      </c>
      <c r="AS6">
        <v>5187.6065353036993</v>
      </c>
      <c r="AT6" s="14">
        <f t="shared" si="2"/>
        <v>962.39346469630073</v>
      </c>
      <c r="AU6" s="15">
        <f t="shared" si="3"/>
        <v>0.15648674222704076</v>
      </c>
      <c r="AV6">
        <v>6150</v>
      </c>
      <c r="AW6">
        <v>4706.3842841765336</v>
      </c>
      <c r="AX6" s="16">
        <f t="shared" si="4"/>
        <v>1443.6157158234664</v>
      </c>
      <c r="AY6" s="17">
        <f t="shared" si="5"/>
        <v>0.234734262735523</v>
      </c>
    </row>
    <row r="7" spans="1:51" x14ac:dyDescent="0.25">
      <c r="A7" t="s">
        <v>69</v>
      </c>
      <c r="B7" t="s">
        <v>70</v>
      </c>
      <c r="C7">
        <v>13500</v>
      </c>
      <c r="D7">
        <v>92666</v>
      </c>
      <c r="E7">
        <v>2018</v>
      </c>
      <c r="F7" t="s">
        <v>56</v>
      </c>
      <c r="G7" t="s">
        <v>94</v>
      </c>
      <c r="H7" t="s">
        <v>95</v>
      </c>
      <c r="J7">
        <v>6</v>
      </c>
      <c r="K7" t="s">
        <v>90</v>
      </c>
      <c r="L7">
        <v>4</v>
      </c>
      <c r="M7" t="s">
        <v>45</v>
      </c>
      <c r="N7">
        <v>3.5</v>
      </c>
      <c r="O7" t="s">
        <v>76</v>
      </c>
      <c r="P7" t="s">
        <v>46</v>
      </c>
      <c r="R7" t="s">
        <v>47</v>
      </c>
      <c r="S7" t="s">
        <v>78</v>
      </c>
      <c r="T7">
        <v>365</v>
      </c>
      <c r="U7" t="s">
        <v>63</v>
      </c>
      <c r="V7" t="s">
        <v>79</v>
      </c>
      <c r="W7" t="s">
        <v>96</v>
      </c>
      <c r="X7" t="s">
        <v>97</v>
      </c>
      <c r="Y7" t="s">
        <v>82</v>
      </c>
      <c r="Z7">
        <v>45950</v>
      </c>
      <c r="AA7">
        <v>0</v>
      </c>
      <c r="AB7" t="s">
        <v>51</v>
      </c>
      <c r="AC7" t="s">
        <v>98</v>
      </c>
      <c r="AD7">
        <v>1</v>
      </c>
      <c r="AE7">
        <v>1</v>
      </c>
      <c r="AF7">
        <v>1</v>
      </c>
      <c r="AG7">
        <v>2026</v>
      </c>
      <c r="AH7">
        <v>20251230</v>
      </c>
      <c r="AI7" t="s">
        <v>99</v>
      </c>
      <c r="AJ7">
        <v>13500</v>
      </c>
      <c r="AK7">
        <v>12997.58984375</v>
      </c>
      <c r="AL7" s="10">
        <f t="shared" si="6"/>
        <v>502.41015625</v>
      </c>
      <c r="AM7" s="11">
        <f t="shared" si="7"/>
        <v>3.7215567129629631E-2</v>
      </c>
      <c r="AN7">
        <v>13500</v>
      </c>
      <c r="AO7">
        <v>14109.80751372896</v>
      </c>
      <c r="AP7" s="12">
        <f t="shared" si="0"/>
        <v>609.80751372895975</v>
      </c>
      <c r="AQ7" s="13">
        <f t="shared" si="1"/>
        <v>4.5170926942885908E-2</v>
      </c>
      <c r="AR7">
        <v>13500</v>
      </c>
      <c r="AS7">
        <v>13134.503787764839</v>
      </c>
      <c r="AT7" s="14">
        <f t="shared" si="2"/>
        <v>365.49621223516078</v>
      </c>
      <c r="AU7" s="15">
        <f t="shared" si="3"/>
        <v>2.7073793498900798E-2</v>
      </c>
      <c r="AV7">
        <v>13500</v>
      </c>
      <c r="AW7">
        <v>13199.681664247701</v>
      </c>
      <c r="AX7" s="16">
        <f t="shared" si="4"/>
        <v>300.31833575229939</v>
      </c>
      <c r="AY7" s="17">
        <f t="shared" si="5"/>
        <v>2.2245802648318474E-2</v>
      </c>
    </row>
    <row r="8" spans="1:51" x14ac:dyDescent="0.25">
      <c r="A8" t="s">
        <v>69</v>
      </c>
      <c r="B8" t="s">
        <v>85</v>
      </c>
      <c r="C8">
        <v>17500</v>
      </c>
      <c r="D8">
        <v>58491</v>
      </c>
      <c r="E8">
        <v>2022</v>
      </c>
      <c r="F8" t="s">
        <v>100</v>
      </c>
      <c r="G8" t="s">
        <v>101</v>
      </c>
      <c r="H8" t="s">
        <v>102</v>
      </c>
      <c r="J8">
        <v>4</v>
      </c>
      <c r="K8" t="s">
        <v>75</v>
      </c>
      <c r="L8">
        <v>4</v>
      </c>
      <c r="M8" t="s">
        <v>45</v>
      </c>
      <c r="N8">
        <v>2</v>
      </c>
      <c r="O8" t="s">
        <v>60</v>
      </c>
      <c r="P8" t="s">
        <v>46</v>
      </c>
      <c r="Q8">
        <v>5</v>
      </c>
      <c r="R8" t="s">
        <v>47</v>
      </c>
      <c r="S8" t="s">
        <v>62</v>
      </c>
      <c r="U8" t="s">
        <v>63</v>
      </c>
      <c r="V8" t="s">
        <v>64</v>
      </c>
      <c r="W8" t="s">
        <v>103</v>
      </c>
      <c r="X8" t="s">
        <v>49</v>
      </c>
      <c r="Y8" t="s">
        <v>104</v>
      </c>
      <c r="AA8">
        <v>0</v>
      </c>
      <c r="AB8" t="s">
        <v>51</v>
      </c>
      <c r="AC8" t="s">
        <v>52</v>
      </c>
      <c r="AD8">
        <v>1</v>
      </c>
      <c r="AE8">
        <v>1</v>
      </c>
      <c r="AF8">
        <v>1</v>
      </c>
      <c r="AG8">
        <v>2026</v>
      </c>
      <c r="AH8">
        <v>20251231</v>
      </c>
      <c r="AI8" t="s">
        <v>105</v>
      </c>
      <c r="AJ8">
        <v>17500</v>
      </c>
      <c r="AK8">
        <v>17978.998046875</v>
      </c>
      <c r="AL8" s="10">
        <f t="shared" si="6"/>
        <v>478.998046875</v>
      </c>
      <c r="AM8" s="11">
        <f t="shared" si="7"/>
        <v>2.7371316964285713E-2</v>
      </c>
      <c r="AN8">
        <v>17500</v>
      </c>
      <c r="AO8">
        <v>17472.294457960121</v>
      </c>
      <c r="AP8" s="12">
        <f t="shared" si="0"/>
        <v>27.705542039879219</v>
      </c>
      <c r="AQ8" s="13">
        <f t="shared" si="1"/>
        <v>1.583173830850241E-3</v>
      </c>
      <c r="AR8">
        <v>17500</v>
      </c>
      <c r="AS8">
        <v>16838.0217658972</v>
      </c>
      <c r="AT8" s="14">
        <f t="shared" si="2"/>
        <v>661.97823410280034</v>
      </c>
      <c r="AU8" s="15">
        <f t="shared" si="3"/>
        <v>3.7827327663017163E-2</v>
      </c>
      <c r="AV8">
        <v>17500</v>
      </c>
      <c r="AW8">
        <v>17980.763745704469</v>
      </c>
      <c r="AX8" s="16">
        <f t="shared" si="4"/>
        <v>480.76374570446933</v>
      </c>
      <c r="AY8" s="17">
        <f t="shared" si="5"/>
        <v>2.7472214040255391E-2</v>
      </c>
    </row>
    <row r="9" spans="1:51" x14ac:dyDescent="0.25">
      <c r="A9" t="s">
        <v>106</v>
      </c>
      <c r="B9" t="s">
        <v>107</v>
      </c>
      <c r="C9">
        <v>6800</v>
      </c>
      <c r="D9">
        <v>163723</v>
      </c>
      <c r="E9">
        <v>2020</v>
      </c>
      <c r="F9" t="s">
        <v>108</v>
      </c>
      <c r="G9" t="s">
        <v>109</v>
      </c>
      <c r="H9" t="s">
        <v>110</v>
      </c>
      <c r="J9">
        <v>4</v>
      </c>
      <c r="K9" t="s">
        <v>111</v>
      </c>
      <c r="L9">
        <v>4</v>
      </c>
      <c r="M9" t="s">
        <v>45</v>
      </c>
      <c r="N9">
        <v>2</v>
      </c>
      <c r="O9" t="s">
        <v>45</v>
      </c>
      <c r="R9" t="s">
        <v>47</v>
      </c>
      <c r="S9" t="s">
        <v>48</v>
      </c>
      <c r="T9">
        <v>248</v>
      </c>
      <c r="U9" t="s">
        <v>63</v>
      </c>
      <c r="V9" t="s">
        <v>64</v>
      </c>
      <c r="X9" t="s">
        <v>112</v>
      </c>
      <c r="Y9" t="s">
        <v>66</v>
      </c>
      <c r="AA9">
        <v>0</v>
      </c>
      <c r="AB9" t="s">
        <v>51</v>
      </c>
      <c r="AC9" t="s">
        <v>52</v>
      </c>
      <c r="AD9">
        <v>1</v>
      </c>
      <c r="AE9">
        <v>1</v>
      </c>
      <c r="AF9">
        <v>1</v>
      </c>
      <c r="AG9">
        <v>2026</v>
      </c>
      <c r="AH9">
        <v>20260102</v>
      </c>
      <c r="AI9" t="s">
        <v>113</v>
      </c>
      <c r="AJ9">
        <v>6800</v>
      </c>
      <c r="AK9">
        <v>5990.4150390625</v>
      </c>
      <c r="AL9" s="10">
        <f t="shared" si="6"/>
        <v>809.5849609375</v>
      </c>
      <c r="AM9" s="11">
        <f t="shared" si="7"/>
        <v>0.11905661190257352</v>
      </c>
      <c r="AN9">
        <v>6800</v>
      </c>
      <c r="AO9">
        <v>6113.0647716590711</v>
      </c>
      <c r="AP9" s="12">
        <f t="shared" si="0"/>
        <v>686.93522834092892</v>
      </c>
      <c r="AQ9" s="13">
        <f t="shared" si="1"/>
        <v>0.10101988652072484</v>
      </c>
      <c r="AR9">
        <v>6800</v>
      </c>
      <c r="AS9">
        <v>7157.4804987564403</v>
      </c>
      <c r="AT9" s="14">
        <f t="shared" si="2"/>
        <v>357.48049875644028</v>
      </c>
      <c r="AU9" s="15">
        <f t="shared" si="3"/>
        <v>5.257066158182945E-2</v>
      </c>
      <c r="AV9">
        <v>6800</v>
      </c>
      <c r="AW9">
        <v>6065.3301886792451</v>
      </c>
      <c r="AX9" s="16">
        <f t="shared" si="4"/>
        <v>734.66981132075489</v>
      </c>
      <c r="AY9" s="17">
        <f t="shared" si="5"/>
        <v>0.10803967813540513</v>
      </c>
    </row>
    <row r="10" spans="1:51" x14ac:dyDescent="0.25">
      <c r="A10" t="s">
        <v>39</v>
      </c>
      <c r="B10" t="s">
        <v>114</v>
      </c>
      <c r="C10">
        <v>11500</v>
      </c>
      <c r="D10">
        <v>99619</v>
      </c>
      <c r="E10">
        <v>2014</v>
      </c>
      <c r="F10" t="s">
        <v>115</v>
      </c>
      <c r="G10" t="s">
        <v>116</v>
      </c>
      <c r="H10" t="s">
        <v>117</v>
      </c>
      <c r="J10">
        <v>8</v>
      </c>
      <c r="K10" t="s">
        <v>118</v>
      </c>
      <c r="L10">
        <v>4</v>
      </c>
      <c r="M10" t="s">
        <v>45</v>
      </c>
      <c r="N10">
        <v>4.5999999046325684</v>
      </c>
      <c r="O10" t="s">
        <v>119</v>
      </c>
      <c r="P10" t="s">
        <v>46</v>
      </c>
      <c r="R10" t="s">
        <v>61</v>
      </c>
      <c r="U10" t="s">
        <v>63</v>
      </c>
      <c r="V10" t="s">
        <v>79</v>
      </c>
      <c r="X10" t="s">
        <v>65</v>
      </c>
      <c r="Y10" t="s">
        <v>120</v>
      </c>
      <c r="AA10">
        <v>0</v>
      </c>
      <c r="AB10" t="s">
        <v>51</v>
      </c>
      <c r="AC10" t="s">
        <v>67</v>
      </c>
      <c r="AD10">
        <v>1</v>
      </c>
      <c r="AE10">
        <v>1</v>
      </c>
      <c r="AF10">
        <v>1</v>
      </c>
      <c r="AG10">
        <v>2026</v>
      </c>
      <c r="AH10">
        <v>20260102</v>
      </c>
      <c r="AI10" t="s">
        <v>121</v>
      </c>
      <c r="AJ10">
        <v>11500</v>
      </c>
      <c r="AK10">
        <v>9762.4990234375</v>
      </c>
      <c r="AL10" s="10">
        <f t="shared" si="6"/>
        <v>1737.5009765625</v>
      </c>
      <c r="AM10" s="11">
        <f t="shared" si="7"/>
        <v>0.1510870414402174</v>
      </c>
      <c r="AN10">
        <v>11500</v>
      </c>
      <c r="AO10">
        <v>10017.78915724798</v>
      </c>
      <c r="AP10" s="12">
        <f t="shared" si="0"/>
        <v>1482.2108427520197</v>
      </c>
      <c r="AQ10" s="13">
        <f t="shared" si="1"/>
        <v>0.12888789936974085</v>
      </c>
      <c r="AR10">
        <v>11500</v>
      </c>
      <c r="AS10">
        <v>8755.7577720125246</v>
      </c>
      <c r="AT10" s="14">
        <f t="shared" si="2"/>
        <v>2744.2422279874754</v>
      </c>
      <c r="AU10" s="15">
        <f t="shared" si="3"/>
        <v>0.23862975895543265</v>
      </c>
      <c r="AV10">
        <v>11500</v>
      </c>
      <c r="AW10">
        <v>9873.4903121636162</v>
      </c>
      <c r="AX10" s="16">
        <f t="shared" si="4"/>
        <v>1626.5096878363838</v>
      </c>
      <c r="AY10" s="17">
        <f t="shared" si="5"/>
        <v>0.14143562502925078</v>
      </c>
    </row>
    <row r="11" spans="1:51" x14ac:dyDescent="0.25">
      <c r="A11" t="s">
        <v>39</v>
      </c>
      <c r="B11" t="s">
        <v>122</v>
      </c>
      <c r="C11">
        <v>2800</v>
      </c>
      <c r="D11">
        <v>148352</v>
      </c>
      <c r="E11">
        <v>2016</v>
      </c>
      <c r="F11" t="s">
        <v>71</v>
      </c>
      <c r="G11" t="s">
        <v>123</v>
      </c>
      <c r="H11" t="s">
        <v>73</v>
      </c>
      <c r="J11">
        <v>4</v>
      </c>
      <c r="K11" t="s">
        <v>75</v>
      </c>
      <c r="L11">
        <v>4</v>
      </c>
      <c r="M11" t="s">
        <v>45</v>
      </c>
      <c r="N11">
        <v>2.4000000953674321</v>
      </c>
      <c r="O11" t="s">
        <v>60</v>
      </c>
      <c r="P11" t="s">
        <v>46</v>
      </c>
      <c r="Q11">
        <v>3</v>
      </c>
      <c r="R11" t="s">
        <v>47</v>
      </c>
      <c r="S11" t="s">
        <v>62</v>
      </c>
      <c r="U11" t="s">
        <v>63</v>
      </c>
      <c r="W11" t="s">
        <v>124</v>
      </c>
      <c r="X11" t="s">
        <v>49</v>
      </c>
      <c r="Y11" t="s">
        <v>125</v>
      </c>
      <c r="AA11">
        <v>0</v>
      </c>
      <c r="AB11" t="s">
        <v>51</v>
      </c>
      <c r="AC11" t="s">
        <v>52</v>
      </c>
      <c r="AD11">
        <v>1</v>
      </c>
      <c r="AE11">
        <v>1</v>
      </c>
      <c r="AF11">
        <v>1</v>
      </c>
      <c r="AG11">
        <v>2026</v>
      </c>
      <c r="AH11">
        <v>20251230</v>
      </c>
      <c r="AI11" t="s">
        <v>126</v>
      </c>
      <c r="AJ11">
        <v>2800</v>
      </c>
      <c r="AK11">
        <v>3485.282958984375</v>
      </c>
      <c r="AL11" s="10">
        <f t="shared" si="6"/>
        <v>685.282958984375</v>
      </c>
      <c r="AM11" s="11">
        <f t="shared" si="7"/>
        <v>0.24474391392299108</v>
      </c>
      <c r="AN11">
        <v>2800</v>
      </c>
      <c r="AO11">
        <v>3234.7043925122248</v>
      </c>
      <c r="AP11" s="12">
        <f t="shared" si="0"/>
        <v>434.70439251222479</v>
      </c>
      <c r="AQ11" s="13">
        <f t="shared" si="1"/>
        <v>0.15525156875436599</v>
      </c>
      <c r="AR11">
        <v>2800</v>
      </c>
      <c r="AS11">
        <v>2930.5370587862121</v>
      </c>
      <c r="AT11" s="14">
        <f t="shared" si="2"/>
        <v>130.53705878621213</v>
      </c>
      <c r="AU11" s="15">
        <f t="shared" si="3"/>
        <v>4.6620378137932905E-2</v>
      </c>
      <c r="AV11">
        <v>2800</v>
      </c>
      <c r="AW11">
        <v>3528.0564794477559</v>
      </c>
      <c r="AX11" s="16">
        <f t="shared" si="4"/>
        <v>728.05647944775592</v>
      </c>
      <c r="AY11" s="17">
        <f t="shared" si="5"/>
        <v>0.26002017123134141</v>
      </c>
    </row>
    <row r="12" spans="1:51" x14ac:dyDescent="0.25">
      <c r="A12" t="s">
        <v>54</v>
      </c>
      <c r="B12" t="s">
        <v>127</v>
      </c>
      <c r="C12">
        <v>16000</v>
      </c>
      <c r="D12">
        <v>14710</v>
      </c>
      <c r="E12">
        <v>2024</v>
      </c>
      <c r="F12" t="s">
        <v>71</v>
      </c>
      <c r="G12" t="s">
        <v>128</v>
      </c>
      <c r="H12" t="s">
        <v>129</v>
      </c>
      <c r="J12">
        <v>4</v>
      </c>
      <c r="K12" t="s">
        <v>111</v>
      </c>
      <c r="L12">
        <v>4</v>
      </c>
      <c r="M12" t="s">
        <v>45</v>
      </c>
      <c r="N12">
        <v>1.5</v>
      </c>
      <c r="O12" t="s">
        <v>60</v>
      </c>
      <c r="P12" t="s">
        <v>46</v>
      </c>
      <c r="Q12">
        <v>4</v>
      </c>
      <c r="R12" t="s">
        <v>61</v>
      </c>
      <c r="U12" t="s">
        <v>63</v>
      </c>
      <c r="V12" t="s">
        <v>64</v>
      </c>
      <c r="W12" t="s">
        <v>130</v>
      </c>
      <c r="X12" t="s">
        <v>131</v>
      </c>
      <c r="Y12" t="s">
        <v>82</v>
      </c>
      <c r="AA12">
        <v>0</v>
      </c>
      <c r="AB12" t="s">
        <v>51</v>
      </c>
      <c r="AC12" t="s">
        <v>67</v>
      </c>
      <c r="AD12">
        <v>1</v>
      </c>
      <c r="AE12">
        <v>1</v>
      </c>
      <c r="AF12">
        <v>1</v>
      </c>
      <c r="AG12">
        <v>2026</v>
      </c>
      <c r="AH12">
        <v>20251231</v>
      </c>
      <c r="AI12" t="s">
        <v>132</v>
      </c>
      <c r="AJ12">
        <v>16000</v>
      </c>
      <c r="AK12">
        <v>17507.87109375</v>
      </c>
      <c r="AL12" s="10">
        <f t="shared" si="6"/>
        <v>1507.87109375</v>
      </c>
      <c r="AM12" s="11">
        <f t="shared" si="7"/>
        <v>9.4241943359374997E-2</v>
      </c>
      <c r="AN12">
        <v>16000</v>
      </c>
      <c r="AO12">
        <v>16945.943155824301</v>
      </c>
      <c r="AP12" s="12">
        <f t="shared" si="0"/>
        <v>945.94315582430136</v>
      </c>
      <c r="AQ12" s="13">
        <f t="shared" si="1"/>
        <v>5.9121447239018833E-2</v>
      </c>
      <c r="AR12">
        <v>16000</v>
      </c>
      <c r="AS12">
        <v>16926.428389886129</v>
      </c>
      <c r="AT12" s="14">
        <f t="shared" si="2"/>
        <v>926.42838988612857</v>
      </c>
      <c r="AU12" s="15">
        <f t="shared" si="3"/>
        <v>5.7901774367883033E-2</v>
      </c>
      <c r="AV12">
        <v>16000</v>
      </c>
      <c r="AW12">
        <v>17474.354398382209</v>
      </c>
      <c r="AX12" s="16">
        <f t="shared" si="4"/>
        <v>1474.3543983822092</v>
      </c>
      <c r="AY12" s="17">
        <f t="shared" si="5"/>
        <v>9.2147149898888073E-2</v>
      </c>
    </row>
    <row r="13" spans="1:51" x14ac:dyDescent="0.25">
      <c r="A13" t="s">
        <v>54</v>
      </c>
      <c r="B13" t="s">
        <v>127</v>
      </c>
      <c r="C13">
        <v>17250</v>
      </c>
      <c r="D13">
        <v>108359</v>
      </c>
      <c r="E13">
        <v>2022</v>
      </c>
      <c r="F13" t="s">
        <v>56</v>
      </c>
      <c r="G13" t="s">
        <v>133</v>
      </c>
      <c r="H13" t="s">
        <v>134</v>
      </c>
      <c r="J13">
        <v>8</v>
      </c>
      <c r="K13" t="s">
        <v>44</v>
      </c>
      <c r="L13">
        <v>4</v>
      </c>
      <c r="M13" t="s">
        <v>45</v>
      </c>
      <c r="N13">
        <v>5</v>
      </c>
      <c r="O13" t="s">
        <v>76</v>
      </c>
      <c r="P13" t="s">
        <v>46</v>
      </c>
      <c r="Q13">
        <v>3</v>
      </c>
      <c r="R13" t="s">
        <v>77</v>
      </c>
      <c r="S13" t="s">
        <v>78</v>
      </c>
      <c r="T13">
        <v>400</v>
      </c>
      <c r="U13" t="s">
        <v>63</v>
      </c>
      <c r="V13" t="s">
        <v>79</v>
      </c>
      <c r="W13" t="s">
        <v>135</v>
      </c>
      <c r="X13" t="s">
        <v>136</v>
      </c>
      <c r="Y13" t="s">
        <v>82</v>
      </c>
      <c r="AA13">
        <v>0</v>
      </c>
      <c r="AB13" t="s">
        <v>51</v>
      </c>
      <c r="AC13" t="s">
        <v>83</v>
      </c>
      <c r="AD13">
        <v>1</v>
      </c>
      <c r="AE13">
        <v>1</v>
      </c>
      <c r="AF13">
        <v>1</v>
      </c>
      <c r="AG13">
        <v>2026</v>
      </c>
      <c r="AH13">
        <v>20251231</v>
      </c>
      <c r="AI13" t="s">
        <v>137</v>
      </c>
      <c r="AJ13">
        <v>17250</v>
      </c>
      <c r="AK13">
        <v>20596.23046875</v>
      </c>
      <c r="AL13" s="10">
        <f t="shared" si="6"/>
        <v>3346.23046875</v>
      </c>
      <c r="AM13" s="11">
        <f t="shared" si="7"/>
        <v>0.19398437499999999</v>
      </c>
      <c r="AN13">
        <v>17250</v>
      </c>
      <c r="AO13">
        <v>19240.407800838839</v>
      </c>
      <c r="AP13" s="12">
        <f t="shared" si="0"/>
        <v>1990.4078008388387</v>
      </c>
      <c r="AQ13" s="13">
        <f t="shared" si="1"/>
        <v>0.11538595946891819</v>
      </c>
      <c r="AR13">
        <v>17250</v>
      </c>
      <c r="AS13">
        <v>18492.80872859087</v>
      </c>
      <c r="AT13" s="14">
        <f t="shared" si="2"/>
        <v>1242.8087285908696</v>
      </c>
      <c r="AU13" s="15">
        <f t="shared" si="3"/>
        <v>7.2046882816862001E-2</v>
      </c>
      <c r="AV13">
        <v>17250</v>
      </c>
      <c r="AW13">
        <v>20290.48506860371</v>
      </c>
      <c r="AX13" s="16">
        <f t="shared" si="4"/>
        <v>3040.4850686037098</v>
      </c>
      <c r="AY13" s="17">
        <f t="shared" si="5"/>
        <v>0.17626000397702665</v>
      </c>
    </row>
    <row r="14" spans="1:51" x14ac:dyDescent="0.25">
      <c r="A14" t="s">
        <v>54</v>
      </c>
      <c r="B14" t="s">
        <v>138</v>
      </c>
      <c r="C14">
        <v>6000</v>
      </c>
      <c r="D14">
        <v>157577</v>
      </c>
      <c r="E14">
        <v>2013</v>
      </c>
      <c r="F14" t="s">
        <v>139</v>
      </c>
      <c r="G14" t="s">
        <v>140</v>
      </c>
      <c r="I14" t="s">
        <v>141</v>
      </c>
      <c r="J14">
        <v>12</v>
      </c>
      <c r="K14" t="s">
        <v>111</v>
      </c>
      <c r="L14">
        <v>4</v>
      </c>
      <c r="M14" t="s">
        <v>45</v>
      </c>
      <c r="N14">
        <v>6</v>
      </c>
      <c r="O14" t="s">
        <v>119</v>
      </c>
      <c r="P14" t="s">
        <v>46</v>
      </c>
      <c r="R14" t="s">
        <v>61</v>
      </c>
      <c r="T14">
        <v>535</v>
      </c>
      <c r="U14" t="s">
        <v>63</v>
      </c>
      <c r="Y14" t="s">
        <v>120</v>
      </c>
      <c r="AA14">
        <v>0</v>
      </c>
      <c r="AB14" t="s">
        <v>51</v>
      </c>
      <c r="AC14" t="s">
        <v>67</v>
      </c>
      <c r="AD14">
        <v>1</v>
      </c>
      <c r="AE14">
        <v>1</v>
      </c>
      <c r="AF14">
        <v>1</v>
      </c>
      <c r="AG14">
        <v>2026</v>
      </c>
      <c r="AH14">
        <v>20251230</v>
      </c>
      <c r="AI14" t="s">
        <v>142</v>
      </c>
      <c r="AJ14">
        <v>6000</v>
      </c>
      <c r="AK14">
        <v>3711.71142578125</v>
      </c>
      <c r="AL14" s="10">
        <f t="shared" si="6"/>
        <v>2288.28857421875</v>
      </c>
      <c r="AM14" s="11">
        <f t="shared" si="7"/>
        <v>0.38138142903645833</v>
      </c>
      <c r="AN14">
        <v>6000</v>
      </c>
      <c r="AO14">
        <v>4983.2561416668996</v>
      </c>
      <c r="AP14" s="12">
        <f t="shared" si="0"/>
        <v>1016.7438583331004</v>
      </c>
      <c r="AQ14" s="13">
        <f t="shared" si="1"/>
        <v>0.1694573097221834</v>
      </c>
      <c r="AR14">
        <v>6000</v>
      </c>
      <c r="AS14">
        <v>5045.9744929589651</v>
      </c>
      <c r="AT14" s="14">
        <f t="shared" si="2"/>
        <v>954.02550704103487</v>
      </c>
      <c r="AU14" s="15">
        <f t="shared" si="3"/>
        <v>0.15900425117350581</v>
      </c>
      <c r="AV14">
        <v>6000</v>
      </c>
      <c r="AW14">
        <v>3848.4312573443008</v>
      </c>
      <c r="AX14" s="16">
        <f t="shared" si="4"/>
        <v>2151.5687426556992</v>
      </c>
      <c r="AY14" s="17">
        <f t="shared" si="5"/>
        <v>0.35859479044261655</v>
      </c>
    </row>
    <row r="15" spans="1:51" x14ac:dyDescent="0.25">
      <c r="A15" t="s">
        <v>69</v>
      </c>
      <c r="B15" t="s">
        <v>70</v>
      </c>
      <c r="C15">
        <v>18000</v>
      </c>
      <c r="D15">
        <v>35470</v>
      </c>
      <c r="E15">
        <v>2019</v>
      </c>
      <c r="F15" t="s">
        <v>143</v>
      </c>
      <c r="G15" t="s">
        <v>144</v>
      </c>
      <c r="H15" t="s">
        <v>145</v>
      </c>
      <c r="J15">
        <v>4</v>
      </c>
      <c r="K15" t="s">
        <v>59</v>
      </c>
      <c r="L15">
        <v>4</v>
      </c>
      <c r="M15" t="s">
        <v>45</v>
      </c>
      <c r="N15">
        <v>2.2999999523162842</v>
      </c>
      <c r="O15" t="s">
        <v>45</v>
      </c>
      <c r="P15" t="s">
        <v>46</v>
      </c>
      <c r="R15" t="s">
        <v>47</v>
      </c>
      <c r="S15" t="s">
        <v>78</v>
      </c>
      <c r="T15">
        <v>275</v>
      </c>
      <c r="U15" t="s">
        <v>63</v>
      </c>
      <c r="V15" t="s">
        <v>64</v>
      </c>
      <c r="W15" t="s">
        <v>146</v>
      </c>
      <c r="X15" t="s">
        <v>112</v>
      </c>
      <c r="Y15" t="s">
        <v>82</v>
      </c>
      <c r="Z15">
        <v>43035</v>
      </c>
      <c r="AA15">
        <v>0</v>
      </c>
      <c r="AB15" t="s">
        <v>51</v>
      </c>
      <c r="AC15" t="s">
        <v>52</v>
      </c>
      <c r="AD15">
        <v>1</v>
      </c>
      <c r="AE15">
        <v>1</v>
      </c>
      <c r="AF15">
        <v>1</v>
      </c>
      <c r="AG15">
        <v>2026</v>
      </c>
      <c r="AH15">
        <v>20251230</v>
      </c>
      <c r="AI15" t="s">
        <v>147</v>
      </c>
      <c r="AJ15">
        <v>18000</v>
      </c>
      <c r="AK15">
        <v>16997.4609375</v>
      </c>
      <c r="AL15" s="10">
        <f t="shared" si="6"/>
        <v>1002.5390625</v>
      </c>
      <c r="AM15" s="11">
        <f t="shared" si="7"/>
        <v>5.5696614583333331E-2</v>
      </c>
      <c r="AN15">
        <v>18000</v>
      </c>
      <c r="AO15">
        <v>17669.718362620239</v>
      </c>
      <c r="AP15" s="12">
        <f t="shared" si="0"/>
        <v>330.28163737976138</v>
      </c>
      <c r="AQ15" s="13">
        <f t="shared" si="1"/>
        <v>1.8348979854431187E-2</v>
      </c>
      <c r="AR15">
        <v>18000</v>
      </c>
      <c r="AS15">
        <v>17223.1770288152</v>
      </c>
      <c r="AT15" s="14">
        <f t="shared" si="2"/>
        <v>776.82297118479983</v>
      </c>
      <c r="AU15" s="15">
        <f t="shared" si="3"/>
        <v>4.3156831732488882E-2</v>
      </c>
      <c r="AV15">
        <v>18000</v>
      </c>
      <c r="AW15">
        <v>16961.79577464789</v>
      </c>
      <c r="AX15" s="16">
        <f t="shared" si="4"/>
        <v>1038.2042253521104</v>
      </c>
      <c r="AY15" s="17">
        <f t="shared" si="5"/>
        <v>5.7678012519561686E-2</v>
      </c>
    </row>
    <row r="16" spans="1:51" x14ac:dyDescent="0.25">
      <c r="A16" t="s">
        <v>54</v>
      </c>
      <c r="B16" t="s">
        <v>148</v>
      </c>
      <c r="C16">
        <v>13750</v>
      </c>
      <c r="D16">
        <v>109080</v>
      </c>
      <c r="E16">
        <v>2021</v>
      </c>
      <c r="F16" t="s">
        <v>71</v>
      </c>
      <c r="G16" t="s">
        <v>72</v>
      </c>
      <c r="H16" t="s">
        <v>149</v>
      </c>
      <c r="I16" t="s">
        <v>150</v>
      </c>
      <c r="J16">
        <v>4</v>
      </c>
      <c r="K16" t="s">
        <v>87</v>
      </c>
      <c r="L16">
        <v>4</v>
      </c>
      <c r="M16" t="s">
        <v>45</v>
      </c>
      <c r="N16">
        <v>2.7000000476837158</v>
      </c>
      <c r="O16" t="s">
        <v>119</v>
      </c>
      <c r="R16" t="s">
        <v>77</v>
      </c>
      <c r="S16" t="s">
        <v>151</v>
      </c>
      <c r="U16" t="s">
        <v>63</v>
      </c>
      <c r="V16" t="s">
        <v>64</v>
      </c>
      <c r="W16" t="s">
        <v>152</v>
      </c>
      <c r="X16" t="s">
        <v>97</v>
      </c>
      <c r="Y16" t="s">
        <v>82</v>
      </c>
      <c r="AA16">
        <v>0</v>
      </c>
      <c r="AB16" t="s">
        <v>51</v>
      </c>
      <c r="AC16" t="s">
        <v>83</v>
      </c>
      <c r="AD16">
        <v>1</v>
      </c>
      <c r="AE16">
        <v>1</v>
      </c>
      <c r="AF16">
        <v>1</v>
      </c>
      <c r="AG16">
        <v>2026</v>
      </c>
      <c r="AH16">
        <v>20251230</v>
      </c>
      <c r="AI16" t="s">
        <v>153</v>
      </c>
      <c r="AJ16">
        <v>13750</v>
      </c>
      <c r="AK16">
        <v>14238.0654296875</v>
      </c>
      <c r="AL16" s="10">
        <f t="shared" si="6"/>
        <v>488.0654296875</v>
      </c>
      <c r="AM16" s="11">
        <f t="shared" si="7"/>
        <v>3.5495667613636366E-2</v>
      </c>
      <c r="AN16">
        <v>13750</v>
      </c>
      <c r="AO16">
        <v>13986.309020955359</v>
      </c>
      <c r="AP16" s="12">
        <f t="shared" si="0"/>
        <v>236.3090209553593</v>
      </c>
      <c r="AQ16" s="13">
        <f t="shared" si="1"/>
        <v>1.7186110614935222E-2</v>
      </c>
      <c r="AR16">
        <v>13750</v>
      </c>
      <c r="AS16">
        <v>15515.76056555031</v>
      </c>
      <c r="AT16" s="14">
        <f t="shared" si="2"/>
        <v>1765.7605655503103</v>
      </c>
      <c r="AU16" s="15">
        <f t="shared" si="3"/>
        <v>0.12841895022184074</v>
      </c>
      <c r="AV16">
        <v>13750</v>
      </c>
      <c r="AW16">
        <v>14308.762482168329</v>
      </c>
      <c r="AX16" s="16">
        <f t="shared" si="4"/>
        <v>558.76248216832937</v>
      </c>
      <c r="AY16" s="17">
        <f t="shared" si="5"/>
        <v>4.0637271430423956E-2</v>
      </c>
    </row>
    <row r="17" spans="1:51" x14ac:dyDescent="0.25">
      <c r="A17" t="s">
        <v>54</v>
      </c>
      <c r="B17" t="s">
        <v>154</v>
      </c>
      <c r="C17">
        <v>11750</v>
      </c>
      <c r="D17">
        <v>142266</v>
      </c>
      <c r="E17">
        <v>2020</v>
      </c>
      <c r="F17" t="s">
        <v>155</v>
      </c>
      <c r="G17" t="s">
        <v>150</v>
      </c>
      <c r="H17" t="s">
        <v>156</v>
      </c>
      <c r="J17">
        <v>8</v>
      </c>
      <c r="K17" t="s">
        <v>111</v>
      </c>
      <c r="L17">
        <v>4</v>
      </c>
      <c r="M17" t="s">
        <v>45</v>
      </c>
      <c r="N17">
        <v>5.6999998092651367</v>
      </c>
      <c r="O17" t="s">
        <v>119</v>
      </c>
      <c r="P17" t="s">
        <v>46</v>
      </c>
      <c r="Q17">
        <v>2</v>
      </c>
      <c r="R17" t="s">
        <v>77</v>
      </c>
      <c r="S17" t="s">
        <v>151</v>
      </c>
      <c r="T17">
        <v>395</v>
      </c>
      <c r="U17" t="s">
        <v>63</v>
      </c>
      <c r="V17" t="s">
        <v>79</v>
      </c>
      <c r="X17" t="s">
        <v>97</v>
      </c>
      <c r="Y17" t="s">
        <v>82</v>
      </c>
      <c r="AA17">
        <v>0</v>
      </c>
      <c r="AB17" t="s">
        <v>51</v>
      </c>
      <c r="AC17" t="s">
        <v>83</v>
      </c>
      <c r="AD17">
        <v>1</v>
      </c>
      <c r="AE17">
        <v>1</v>
      </c>
      <c r="AF17">
        <v>1</v>
      </c>
      <c r="AG17">
        <v>2026</v>
      </c>
      <c r="AH17">
        <v>20260101</v>
      </c>
      <c r="AI17" t="s">
        <v>157</v>
      </c>
      <c r="AJ17">
        <v>11750</v>
      </c>
      <c r="AK17">
        <v>7813.81494140625</v>
      </c>
      <c r="AL17" s="10">
        <f t="shared" si="6"/>
        <v>3936.18505859375</v>
      </c>
      <c r="AM17" s="11">
        <f t="shared" si="7"/>
        <v>0.33499447307180852</v>
      </c>
      <c r="AN17">
        <v>11750</v>
      </c>
      <c r="AO17">
        <v>8781.5513632790698</v>
      </c>
      <c r="AP17" s="12">
        <f t="shared" si="0"/>
        <v>2968.4486367209302</v>
      </c>
      <c r="AQ17" s="13">
        <f t="shared" si="1"/>
        <v>0.25263392652944089</v>
      </c>
      <c r="AR17">
        <v>11750</v>
      </c>
      <c r="AS17">
        <v>8472.4780031366845</v>
      </c>
      <c r="AT17" s="14">
        <f t="shared" si="2"/>
        <v>3277.5219968633155</v>
      </c>
      <c r="AU17" s="15">
        <f t="shared" si="3"/>
        <v>0.27893804228623964</v>
      </c>
      <c r="AV17">
        <v>11750</v>
      </c>
      <c r="AW17">
        <v>7984.9511603740912</v>
      </c>
      <c r="AX17" s="16">
        <f t="shared" si="4"/>
        <v>3765.0488396259088</v>
      </c>
      <c r="AY17" s="17">
        <f t="shared" si="5"/>
        <v>0.32042968847880077</v>
      </c>
    </row>
    <row r="18" spans="1:51" x14ac:dyDescent="0.25">
      <c r="A18" t="s">
        <v>39</v>
      </c>
      <c r="B18" t="s">
        <v>122</v>
      </c>
      <c r="C18">
        <v>400</v>
      </c>
      <c r="D18">
        <v>163876</v>
      </c>
      <c r="E18">
        <v>2009</v>
      </c>
      <c r="F18" t="s">
        <v>71</v>
      </c>
      <c r="G18" t="s">
        <v>158</v>
      </c>
      <c r="H18" t="s">
        <v>159</v>
      </c>
      <c r="I18" t="s">
        <v>160</v>
      </c>
      <c r="J18">
        <v>4</v>
      </c>
      <c r="K18" t="s">
        <v>75</v>
      </c>
      <c r="L18">
        <v>4</v>
      </c>
      <c r="M18" t="s">
        <v>45</v>
      </c>
      <c r="N18">
        <v>2.2000000476837158</v>
      </c>
      <c r="O18" t="s">
        <v>60</v>
      </c>
      <c r="P18" t="s">
        <v>161</v>
      </c>
      <c r="R18" t="s">
        <v>47</v>
      </c>
      <c r="V18" t="s">
        <v>79</v>
      </c>
      <c r="W18" t="s">
        <v>162</v>
      </c>
      <c r="X18" t="s">
        <v>49</v>
      </c>
      <c r="Y18" t="s">
        <v>66</v>
      </c>
      <c r="AA18">
        <v>0</v>
      </c>
      <c r="AB18" t="s">
        <v>51</v>
      </c>
      <c r="AC18" t="s">
        <v>52</v>
      </c>
      <c r="AD18">
        <v>1</v>
      </c>
      <c r="AE18">
        <v>1</v>
      </c>
      <c r="AF18">
        <v>1</v>
      </c>
      <c r="AG18">
        <v>2026</v>
      </c>
      <c r="AH18">
        <v>20251230</v>
      </c>
      <c r="AI18" t="s">
        <v>163</v>
      </c>
      <c r="AJ18">
        <v>400</v>
      </c>
      <c r="AK18">
        <v>392.46356201171881</v>
      </c>
      <c r="AL18" s="10">
        <f t="shared" si="6"/>
        <v>7.5364379882811932</v>
      </c>
      <c r="AM18" s="11">
        <f t="shared" si="7"/>
        <v>1.8841094970702982E-2</v>
      </c>
      <c r="AN18">
        <v>400</v>
      </c>
      <c r="AO18">
        <v>349.17547846903562</v>
      </c>
      <c r="AP18" s="12">
        <f t="shared" si="0"/>
        <v>50.824521530964375</v>
      </c>
      <c r="AQ18" s="13">
        <f t="shared" si="1"/>
        <v>0.12706130382741093</v>
      </c>
      <c r="AR18">
        <v>400</v>
      </c>
      <c r="AS18">
        <v>394.98328344152048</v>
      </c>
      <c r="AT18" s="14">
        <f t="shared" si="2"/>
        <v>5.0167165584795157</v>
      </c>
      <c r="AU18" s="15">
        <f t="shared" si="3"/>
        <v>1.2541791396198789E-2</v>
      </c>
      <c r="AV18">
        <v>400</v>
      </c>
      <c r="AW18">
        <v>425.44444444444451</v>
      </c>
      <c r="AX18" s="16">
        <f t="shared" si="4"/>
        <v>25.444444444444514</v>
      </c>
      <c r="AY18" s="17">
        <f t="shared" si="5"/>
        <v>6.3611111111111285E-2</v>
      </c>
    </row>
    <row r="19" spans="1:51" x14ac:dyDescent="0.25">
      <c r="A19" t="s">
        <v>106</v>
      </c>
      <c r="B19" t="s">
        <v>164</v>
      </c>
      <c r="C19">
        <v>5300</v>
      </c>
      <c r="D19">
        <v>137200</v>
      </c>
      <c r="E19">
        <v>2017</v>
      </c>
      <c r="F19" t="s">
        <v>165</v>
      </c>
      <c r="G19" t="s">
        <v>166</v>
      </c>
      <c r="H19" t="s">
        <v>167</v>
      </c>
      <c r="I19" t="s">
        <v>168</v>
      </c>
      <c r="J19">
        <v>4</v>
      </c>
      <c r="K19" t="s">
        <v>59</v>
      </c>
      <c r="L19">
        <v>4</v>
      </c>
      <c r="M19" t="s">
        <v>45</v>
      </c>
      <c r="N19">
        <v>1.799999952316284</v>
      </c>
      <c r="O19" t="s">
        <v>60</v>
      </c>
      <c r="P19" t="s">
        <v>46</v>
      </c>
      <c r="Q19">
        <v>3</v>
      </c>
      <c r="R19" t="s">
        <v>61</v>
      </c>
      <c r="S19" t="s">
        <v>62</v>
      </c>
      <c r="T19">
        <v>132</v>
      </c>
      <c r="U19" t="s">
        <v>63</v>
      </c>
      <c r="V19" t="s">
        <v>64</v>
      </c>
      <c r="W19" t="s">
        <v>169</v>
      </c>
      <c r="X19" t="s">
        <v>65</v>
      </c>
      <c r="Y19" t="s">
        <v>82</v>
      </c>
      <c r="Z19">
        <v>19400</v>
      </c>
      <c r="AA19">
        <v>0</v>
      </c>
      <c r="AB19" t="s">
        <v>51</v>
      </c>
      <c r="AC19" t="s">
        <v>67</v>
      </c>
      <c r="AD19">
        <v>1</v>
      </c>
      <c r="AE19">
        <v>1</v>
      </c>
      <c r="AF19">
        <v>1</v>
      </c>
      <c r="AG19">
        <v>2026</v>
      </c>
      <c r="AH19">
        <v>20251229</v>
      </c>
      <c r="AI19" t="s">
        <v>170</v>
      </c>
      <c r="AJ19">
        <v>5300</v>
      </c>
      <c r="AK19">
        <v>6003.54296875</v>
      </c>
      <c r="AL19" s="10">
        <f t="shared" si="6"/>
        <v>703.54296875</v>
      </c>
      <c r="AM19" s="11">
        <f t="shared" si="7"/>
        <v>0.13274395636792452</v>
      </c>
      <c r="AN19">
        <v>5300</v>
      </c>
      <c r="AO19">
        <v>5521.8376379673618</v>
      </c>
      <c r="AP19" s="12">
        <f t="shared" si="0"/>
        <v>221.83763796736184</v>
      </c>
      <c r="AQ19" s="13">
        <f t="shared" si="1"/>
        <v>4.1856158107049402E-2</v>
      </c>
      <c r="AR19">
        <v>5300</v>
      </c>
      <c r="AS19">
        <v>5275.9267679235736</v>
      </c>
      <c r="AT19" s="14">
        <f t="shared" si="2"/>
        <v>24.073232076426393</v>
      </c>
      <c r="AU19" s="15">
        <f t="shared" si="3"/>
        <v>4.5421192597030931E-3</v>
      </c>
      <c r="AV19">
        <v>5300</v>
      </c>
      <c r="AW19">
        <v>6026.4058823529413</v>
      </c>
      <c r="AX19" s="16">
        <f t="shared" si="4"/>
        <v>726.40588235294126</v>
      </c>
      <c r="AY19" s="17">
        <f t="shared" si="5"/>
        <v>0.13705771365149835</v>
      </c>
    </row>
    <row r="20" spans="1:51" x14ac:dyDescent="0.25">
      <c r="A20" t="s">
        <v>39</v>
      </c>
      <c r="B20" t="s">
        <v>171</v>
      </c>
      <c r="C20">
        <v>2800</v>
      </c>
      <c r="D20">
        <v>186320</v>
      </c>
      <c r="E20">
        <v>2018</v>
      </c>
      <c r="F20" t="s">
        <v>71</v>
      </c>
      <c r="G20" t="s">
        <v>172</v>
      </c>
      <c r="H20" t="s">
        <v>173</v>
      </c>
      <c r="J20">
        <v>6</v>
      </c>
      <c r="K20" t="s">
        <v>59</v>
      </c>
      <c r="L20">
        <v>4</v>
      </c>
      <c r="M20" t="s">
        <v>45</v>
      </c>
      <c r="N20">
        <v>3.5999999046325679</v>
      </c>
      <c r="O20" t="s">
        <v>60</v>
      </c>
      <c r="P20" t="s">
        <v>46</v>
      </c>
      <c r="R20" t="s">
        <v>61</v>
      </c>
      <c r="S20" t="s">
        <v>62</v>
      </c>
      <c r="U20" t="s">
        <v>63</v>
      </c>
      <c r="W20" t="s">
        <v>174</v>
      </c>
      <c r="X20" t="s">
        <v>65</v>
      </c>
      <c r="Y20" t="s">
        <v>82</v>
      </c>
      <c r="Z20">
        <v>30420</v>
      </c>
      <c r="AA20">
        <v>0</v>
      </c>
      <c r="AB20" t="s">
        <v>51</v>
      </c>
      <c r="AC20" t="s">
        <v>67</v>
      </c>
      <c r="AD20">
        <v>1</v>
      </c>
      <c r="AE20">
        <v>1</v>
      </c>
      <c r="AF20">
        <v>1</v>
      </c>
      <c r="AG20">
        <v>2026</v>
      </c>
      <c r="AH20">
        <v>20251230</v>
      </c>
      <c r="AI20" t="s">
        <v>175</v>
      </c>
      <c r="AJ20">
        <v>2800</v>
      </c>
      <c r="AK20">
        <v>2798.1533203125</v>
      </c>
      <c r="AL20" s="10">
        <f t="shared" si="6"/>
        <v>1.8466796875</v>
      </c>
      <c r="AM20" s="11">
        <f t="shared" si="7"/>
        <v>6.5952845982142859E-4</v>
      </c>
      <c r="AN20">
        <v>2800</v>
      </c>
      <c r="AO20">
        <v>3125.1030670931068</v>
      </c>
      <c r="AP20" s="12">
        <f t="shared" si="0"/>
        <v>325.1030670931068</v>
      </c>
      <c r="AQ20" s="13">
        <f t="shared" si="1"/>
        <v>0.11610823824753815</v>
      </c>
      <c r="AR20">
        <v>2800</v>
      </c>
      <c r="AS20">
        <v>2919.0759482921512</v>
      </c>
      <c r="AT20" s="14">
        <f t="shared" si="2"/>
        <v>119.07594829215122</v>
      </c>
      <c r="AU20" s="15">
        <f t="shared" si="3"/>
        <v>4.2527124390054009E-2</v>
      </c>
      <c r="AV20">
        <v>2800</v>
      </c>
      <c r="AW20">
        <v>2878.421814671814</v>
      </c>
      <c r="AX20" s="16">
        <f t="shared" si="4"/>
        <v>78.421814671813991</v>
      </c>
      <c r="AY20" s="17">
        <f t="shared" si="5"/>
        <v>2.8007790954219281E-2</v>
      </c>
    </row>
    <row r="21" spans="1:51" x14ac:dyDescent="0.25">
      <c r="A21" t="s">
        <v>54</v>
      </c>
      <c r="B21" t="s">
        <v>176</v>
      </c>
      <c r="C21">
        <v>2900</v>
      </c>
      <c r="D21">
        <v>146827</v>
      </c>
      <c r="E21">
        <v>2017</v>
      </c>
      <c r="F21" t="s">
        <v>177</v>
      </c>
      <c r="G21" t="s">
        <v>178</v>
      </c>
      <c r="H21" t="s">
        <v>179</v>
      </c>
      <c r="J21">
        <v>4</v>
      </c>
      <c r="K21" t="s">
        <v>44</v>
      </c>
      <c r="L21">
        <v>4</v>
      </c>
      <c r="M21" t="s">
        <v>45</v>
      </c>
      <c r="N21">
        <v>2</v>
      </c>
      <c r="O21" t="s">
        <v>60</v>
      </c>
      <c r="P21" t="s">
        <v>46</v>
      </c>
      <c r="R21" t="s">
        <v>47</v>
      </c>
      <c r="S21" t="s">
        <v>62</v>
      </c>
      <c r="T21">
        <v>200</v>
      </c>
      <c r="U21" t="s">
        <v>63</v>
      </c>
      <c r="W21" t="s">
        <v>180</v>
      </c>
      <c r="X21" t="s">
        <v>49</v>
      </c>
      <c r="Y21" t="s">
        <v>120</v>
      </c>
      <c r="Z21">
        <v>24995</v>
      </c>
      <c r="AA21">
        <v>0</v>
      </c>
      <c r="AB21" t="s">
        <v>51</v>
      </c>
      <c r="AC21" t="s">
        <v>52</v>
      </c>
      <c r="AD21">
        <v>1</v>
      </c>
      <c r="AE21">
        <v>1</v>
      </c>
      <c r="AF21">
        <v>1</v>
      </c>
      <c r="AG21">
        <v>2026</v>
      </c>
      <c r="AH21">
        <v>20251230</v>
      </c>
      <c r="AI21" t="s">
        <v>181</v>
      </c>
      <c r="AJ21">
        <v>2900</v>
      </c>
      <c r="AK21">
        <v>2649.91943359375</v>
      </c>
      <c r="AL21" s="10">
        <f t="shared" si="6"/>
        <v>250.08056640625</v>
      </c>
      <c r="AM21" s="11">
        <f t="shared" si="7"/>
        <v>8.6234678071120688E-2</v>
      </c>
      <c r="AN21">
        <v>2900</v>
      </c>
      <c r="AO21">
        <v>3194.5011725290992</v>
      </c>
      <c r="AP21" s="12">
        <f t="shared" si="0"/>
        <v>294.50117252909922</v>
      </c>
      <c r="AQ21" s="13">
        <f t="shared" si="1"/>
        <v>0.10155212845831008</v>
      </c>
      <c r="AR21">
        <v>2900</v>
      </c>
      <c r="AS21">
        <v>3066.656320278908</v>
      </c>
      <c r="AT21" s="14">
        <f t="shared" si="2"/>
        <v>166.65632027890797</v>
      </c>
      <c r="AU21" s="15">
        <f t="shared" si="3"/>
        <v>5.7467696647899302E-2</v>
      </c>
      <c r="AV21">
        <v>2900</v>
      </c>
      <c r="AW21">
        <v>2688.4303797468351</v>
      </c>
      <c r="AX21" s="16">
        <f t="shared" si="4"/>
        <v>211.56962025316489</v>
      </c>
      <c r="AY21" s="17">
        <f t="shared" si="5"/>
        <v>7.2955041466608583E-2</v>
      </c>
    </row>
    <row r="22" spans="1:51" x14ac:dyDescent="0.25">
      <c r="A22" t="s">
        <v>106</v>
      </c>
      <c r="B22" t="s">
        <v>164</v>
      </c>
      <c r="C22">
        <v>400</v>
      </c>
      <c r="D22">
        <v>163132</v>
      </c>
      <c r="E22">
        <v>2014</v>
      </c>
      <c r="F22" t="s">
        <v>182</v>
      </c>
      <c r="G22" t="s">
        <v>183</v>
      </c>
      <c r="J22">
        <v>4</v>
      </c>
      <c r="K22" t="s">
        <v>75</v>
      </c>
      <c r="L22">
        <v>4</v>
      </c>
      <c r="M22" t="s">
        <v>45</v>
      </c>
      <c r="N22">
        <v>1.799999952316284</v>
      </c>
      <c r="O22" t="s">
        <v>60</v>
      </c>
      <c r="P22" t="s">
        <v>161</v>
      </c>
      <c r="Q22">
        <v>1</v>
      </c>
      <c r="R22" t="s">
        <v>61</v>
      </c>
      <c r="S22" t="s">
        <v>151</v>
      </c>
      <c r="U22" t="s">
        <v>63</v>
      </c>
      <c r="X22" t="s">
        <v>65</v>
      </c>
      <c r="Y22" t="s">
        <v>66</v>
      </c>
      <c r="AA22">
        <v>0</v>
      </c>
      <c r="AB22" t="s">
        <v>51</v>
      </c>
      <c r="AC22" t="s">
        <v>67</v>
      </c>
      <c r="AD22">
        <v>1</v>
      </c>
      <c r="AE22">
        <v>1</v>
      </c>
      <c r="AF22">
        <v>1</v>
      </c>
      <c r="AG22">
        <v>2026</v>
      </c>
      <c r="AH22">
        <v>20251229</v>
      </c>
      <c r="AI22" t="s">
        <v>184</v>
      </c>
      <c r="AJ22">
        <v>400</v>
      </c>
      <c r="AK22">
        <v>463.1214599609375</v>
      </c>
      <c r="AL22" s="10">
        <f t="shared" si="6"/>
        <v>63.1214599609375</v>
      </c>
      <c r="AM22" s="11">
        <f t="shared" si="7"/>
        <v>0.15780364990234375</v>
      </c>
      <c r="AN22">
        <v>400</v>
      </c>
      <c r="AO22">
        <v>435.48166144675889</v>
      </c>
      <c r="AP22" s="12">
        <f t="shared" si="0"/>
        <v>35.481661446758892</v>
      </c>
      <c r="AQ22" s="13">
        <f t="shared" si="1"/>
        <v>8.8704153616897236E-2</v>
      </c>
      <c r="AR22">
        <v>400</v>
      </c>
      <c r="AS22">
        <v>419.16628064583358</v>
      </c>
      <c r="AT22" s="14">
        <f t="shared" si="2"/>
        <v>19.166280645833581</v>
      </c>
      <c r="AU22" s="15">
        <f t="shared" si="3"/>
        <v>4.7915701614583951E-2</v>
      </c>
      <c r="AV22">
        <v>400</v>
      </c>
      <c r="AW22">
        <v>487.38775510204079</v>
      </c>
      <c r="AX22" s="16">
        <f t="shared" si="4"/>
        <v>87.387755102040785</v>
      </c>
      <c r="AY22" s="17">
        <f t="shared" si="5"/>
        <v>0.21846938775510197</v>
      </c>
    </row>
    <row r="23" spans="1:51" x14ac:dyDescent="0.25">
      <c r="A23" t="s">
        <v>69</v>
      </c>
      <c r="B23" t="s">
        <v>185</v>
      </c>
      <c r="C23">
        <v>7600</v>
      </c>
      <c r="D23">
        <v>95604</v>
      </c>
      <c r="E23">
        <v>2018</v>
      </c>
      <c r="F23" t="s">
        <v>56</v>
      </c>
      <c r="G23" t="s">
        <v>186</v>
      </c>
      <c r="H23" t="s">
        <v>187</v>
      </c>
      <c r="J23">
        <v>4</v>
      </c>
      <c r="K23" t="s">
        <v>59</v>
      </c>
      <c r="L23">
        <v>4</v>
      </c>
      <c r="M23" t="s">
        <v>45</v>
      </c>
      <c r="N23">
        <v>2</v>
      </c>
      <c r="O23" t="s">
        <v>45</v>
      </c>
      <c r="P23" t="s">
        <v>46</v>
      </c>
      <c r="Q23">
        <v>4</v>
      </c>
      <c r="R23" t="s">
        <v>47</v>
      </c>
      <c r="S23" t="s">
        <v>48</v>
      </c>
      <c r="T23">
        <v>245</v>
      </c>
      <c r="U23" t="s">
        <v>63</v>
      </c>
      <c r="V23" t="s">
        <v>64</v>
      </c>
      <c r="W23" t="s">
        <v>188</v>
      </c>
      <c r="X23" t="s">
        <v>112</v>
      </c>
      <c r="Y23" t="s">
        <v>125</v>
      </c>
      <c r="Z23">
        <v>32050</v>
      </c>
      <c r="AA23">
        <v>0</v>
      </c>
      <c r="AB23" t="s">
        <v>51</v>
      </c>
      <c r="AC23" t="s">
        <v>52</v>
      </c>
      <c r="AD23">
        <v>1</v>
      </c>
      <c r="AE23">
        <v>1</v>
      </c>
      <c r="AF23">
        <v>1</v>
      </c>
      <c r="AG23">
        <v>2026</v>
      </c>
      <c r="AH23">
        <v>20251229</v>
      </c>
      <c r="AI23" t="s">
        <v>189</v>
      </c>
      <c r="AJ23">
        <v>7600</v>
      </c>
      <c r="AK23">
        <v>7797.63720703125</v>
      </c>
      <c r="AL23" s="10">
        <f t="shared" si="6"/>
        <v>197.63720703125</v>
      </c>
      <c r="AM23" s="11">
        <f t="shared" si="7"/>
        <v>2.6004895662006578E-2</v>
      </c>
      <c r="AN23">
        <v>7600</v>
      </c>
      <c r="AO23">
        <v>8238.1072438312131</v>
      </c>
      <c r="AP23" s="12">
        <f t="shared" si="0"/>
        <v>638.10724383121305</v>
      </c>
      <c r="AQ23" s="13">
        <f t="shared" si="1"/>
        <v>8.3961479451475404E-2</v>
      </c>
      <c r="AR23">
        <v>7600</v>
      </c>
      <c r="AS23">
        <v>8349.9068477395249</v>
      </c>
      <c r="AT23" s="14">
        <f t="shared" si="2"/>
        <v>749.90684773952489</v>
      </c>
      <c r="AU23" s="15">
        <f t="shared" si="3"/>
        <v>9.8671953649937486E-2</v>
      </c>
      <c r="AV23">
        <v>7600</v>
      </c>
      <c r="AW23">
        <v>7932.4984286612198</v>
      </c>
      <c r="AX23" s="16">
        <f t="shared" si="4"/>
        <v>332.4984286612198</v>
      </c>
      <c r="AY23" s="17">
        <f t="shared" si="5"/>
        <v>4.3749793244897341E-2</v>
      </c>
    </row>
    <row r="24" spans="1:51" x14ac:dyDescent="0.25">
      <c r="A24" t="s">
        <v>106</v>
      </c>
      <c r="B24" t="s">
        <v>164</v>
      </c>
      <c r="C24">
        <v>35000</v>
      </c>
      <c r="D24">
        <v>86199</v>
      </c>
      <c r="E24">
        <v>2022</v>
      </c>
      <c r="F24" t="s">
        <v>165</v>
      </c>
      <c r="G24" t="s">
        <v>190</v>
      </c>
      <c r="H24" t="s">
        <v>191</v>
      </c>
      <c r="I24" t="s">
        <v>192</v>
      </c>
      <c r="J24">
        <v>6</v>
      </c>
      <c r="K24" t="s">
        <v>193</v>
      </c>
      <c r="L24">
        <v>4</v>
      </c>
      <c r="M24" t="s">
        <v>45</v>
      </c>
      <c r="N24">
        <v>3.4000000953674321</v>
      </c>
      <c r="O24" t="s">
        <v>119</v>
      </c>
      <c r="P24" t="s">
        <v>46</v>
      </c>
      <c r="Q24">
        <v>4</v>
      </c>
      <c r="R24" t="s">
        <v>77</v>
      </c>
      <c r="S24" t="s">
        <v>151</v>
      </c>
      <c r="T24">
        <v>389</v>
      </c>
      <c r="U24" t="s">
        <v>63</v>
      </c>
      <c r="V24" t="s">
        <v>79</v>
      </c>
      <c r="W24" t="s">
        <v>194</v>
      </c>
      <c r="X24" t="s">
        <v>136</v>
      </c>
      <c r="Y24" t="s">
        <v>82</v>
      </c>
      <c r="AA24">
        <v>0</v>
      </c>
      <c r="AB24" t="s">
        <v>51</v>
      </c>
      <c r="AC24" t="s">
        <v>83</v>
      </c>
      <c r="AD24">
        <v>1</v>
      </c>
      <c r="AE24">
        <v>1</v>
      </c>
      <c r="AF24">
        <v>1</v>
      </c>
      <c r="AG24">
        <v>2026</v>
      </c>
      <c r="AH24">
        <v>20251229</v>
      </c>
      <c r="AI24" t="s">
        <v>195</v>
      </c>
      <c r="AJ24">
        <v>35000</v>
      </c>
      <c r="AK24">
        <v>33746.8515625</v>
      </c>
      <c r="AL24" s="10">
        <f t="shared" si="6"/>
        <v>1253.1484375</v>
      </c>
      <c r="AM24" s="11">
        <f t="shared" si="7"/>
        <v>3.5804241071428572E-2</v>
      </c>
      <c r="AN24">
        <v>35000</v>
      </c>
      <c r="AO24">
        <v>32731.384881085862</v>
      </c>
      <c r="AP24" s="12">
        <f t="shared" si="0"/>
        <v>2268.6151189141383</v>
      </c>
      <c r="AQ24" s="13">
        <f t="shared" si="1"/>
        <v>6.4817574826118232E-2</v>
      </c>
      <c r="AR24">
        <v>35000</v>
      </c>
      <c r="AS24">
        <v>32913.361986394913</v>
      </c>
      <c r="AT24" s="14">
        <f t="shared" si="2"/>
        <v>2086.6380136050866</v>
      </c>
      <c r="AU24" s="15">
        <f t="shared" si="3"/>
        <v>5.9618228960145334E-2</v>
      </c>
      <c r="AV24">
        <v>35000</v>
      </c>
      <c r="AW24">
        <v>32870.362541419141</v>
      </c>
      <c r="AX24" s="16">
        <f t="shared" si="4"/>
        <v>2129.6374585808589</v>
      </c>
      <c r="AY24" s="17">
        <f t="shared" si="5"/>
        <v>6.0846784530881687E-2</v>
      </c>
    </row>
    <row r="25" spans="1:51" x14ac:dyDescent="0.25">
      <c r="A25" t="s">
        <v>54</v>
      </c>
      <c r="B25" t="s">
        <v>138</v>
      </c>
      <c r="C25">
        <v>600</v>
      </c>
      <c r="D25">
        <v>130172</v>
      </c>
      <c r="E25">
        <v>2016</v>
      </c>
      <c r="F25" t="s">
        <v>196</v>
      </c>
      <c r="G25" t="s">
        <v>197</v>
      </c>
      <c r="H25" t="s">
        <v>198</v>
      </c>
      <c r="J25">
        <v>4</v>
      </c>
      <c r="K25" t="s">
        <v>75</v>
      </c>
      <c r="L25">
        <v>4</v>
      </c>
      <c r="M25" t="s">
        <v>45</v>
      </c>
      <c r="N25">
        <v>2</v>
      </c>
      <c r="O25" t="s">
        <v>60</v>
      </c>
      <c r="P25" t="s">
        <v>199</v>
      </c>
      <c r="Q25">
        <v>3</v>
      </c>
      <c r="R25" t="s">
        <v>61</v>
      </c>
      <c r="U25" t="s">
        <v>63</v>
      </c>
      <c r="W25" t="s">
        <v>200</v>
      </c>
      <c r="X25" t="s">
        <v>65</v>
      </c>
      <c r="Y25" t="s">
        <v>82</v>
      </c>
      <c r="AA25">
        <v>0</v>
      </c>
      <c r="AB25" t="s">
        <v>51</v>
      </c>
      <c r="AC25" t="s">
        <v>67</v>
      </c>
      <c r="AD25">
        <v>1</v>
      </c>
      <c r="AE25">
        <v>1</v>
      </c>
      <c r="AF25">
        <v>1</v>
      </c>
      <c r="AG25">
        <v>2026</v>
      </c>
      <c r="AH25">
        <v>20251230</v>
      </c>
      <c r="AI25" t="s">
        <v>201</v>
      </c>
      <c r="AJ25">
        <v>600</v>
      </c>
      <c r="AK25">
        <v>1747.285034179688</v>
      </c>
      <c r="AL25" s="10">
        <f t="shared" si="6"/>
        <v>1147.285034179688</v>
      </c>
      <c r="AM25" s="11">
        <f t="shared" si="7"/>
        <v>1.9121417236328133</v>
      </c>
      <c r="AN25">
        <v>600</v>
      </c>
      <c r="AO25">
        <v>1629.7543012571921</v>
      </c>
      <c r="AP25" s="12">
        <f t="shared" si="0"/>
        <v>1029.7543012571921</v>
      </c>
      <c r="AQ25" s="13">
        <f t="shared" si="1"/>
        <v>1.7162571687619868</v>
      </c>
      <c r="AR25">
        <v>600</v>
      </c>
      <c r="AS25">
        <v>1722.644343077317</v>
      </c>
      <c r="AT25" s="14">
        <f t="shared" si="2"/>
        <v>1122.644343077317</v>
      </c>
      <c r="AU25" s="15">
        <f t="shared" si="3"/>
        <v>1.8710739051288616</v>
      </c>
      <c r="AV25">
        <v>600</v>
      </c>
      <c r="AW25">
        <v>1765.4864154250661</v>
      </c>
      <c r="AX25" s="16">
        <f t="shared" si="4"/>
        <v>1165.4864154250661</v>
      </c>
      <c r="AY25" s="17">
        <f t="shared" si="5"/>
        <v>1.9424773590417768</v>
      </c>
    </row>
    <row r="26" spans="1:51" x14ac:dyDescent="0.25">
      <c r="A26" t="s">
        <v>106</v>
      </c>
      <c r="B26" t="s">
        <v>107</v>
      </c>
      <c r="C26">
        <v>11700</v>
      </c>
      <c r="D26">
        <v>105182</v>
      </c>
      <c r="E26">
        <v>2020</v>
      </c>
      <c r="F26" t="s">
        <v>182</v>
      </c>
      <c r="G26" t="s">
        <v>202</v>
      </c>
      <c r="H26" t="s">
        <v>203</v>
      </c>
      <c r="J26">
        <v>6</v>
      </c>
      <c r="K26" t="s">
        <v>87</v>
      </c>
      <c r="L26">
        <v>4</v>
      </c>
      <c r="M26" t="s">
        <v>45</v>
      </c>
      <c r="N26">
        <v>3.5</v>
      </c>
      <c r="O26" t="s">
        <v>60</v>
      </c>
      <c r="R26" t="s">
        <v>61</v>
      </c>
      <c r="S26" t="s">
        <v>151</v>
      </c>
      <c r="U26" t="s">
        <v>63</v>
      </c>
      <c r="X26" t="s">
        <v>65</v>
      </c>
      <c r="Y26" t="s">
        <v>82</v>
      </c>
      <c r="AA26">
        <v>0</v>
      </c>
      <c r="AB26" t="s">
        <v>51</v>
      </c>
      <c r="AC26" t="s">
        <v>67</v>
      </c>
      <c r="AD26">
        <v>1</v>
      </c>
      <c r="AE26">
        <v>1</v>
      </c>
      <c r="AF26">
        <v>1</v>
      </c>
      <c r="AG26">
        <v>2026</v>
      </c>
      <c r="AH26">
        <v>20260102</v>
      </c>
      <c r="AI26" t="s">
        <v>204</v>
      </c>
      <c r="AJ26">
        <v>11700</v>
      </c>
      <c r="AK26">
        <v>9072.3359375</v>
      </c>
      <c r="AL26" s="10">
        <f t="shared" si="6"/>
        <v>2627.6640625</v>
      </c>
      <c r="AM26" s="11">
        <f t="shared" si="7"/>
        <v>0.22458667200854701</v>
      </c>
      <c r="AN26">
        <v>11700</v>
      </c>
      <c r="AO26">
        <v>8659.0915478289444</v>
      </c>
      <c r="AP26" s="12">
        <f t="shared" si="0"/>
        <v>3040.9084521710556</v>
      </c>
      <c r="AQ26" s="13">
        <f t="shared" si="1"/>
        <v>0.25990670531376542</v>
      </c>
      <c r="AR26">
        <v>11700</v>
      </c>
      <c r="AS26">
        <v>9862.5412598648709</v>
      </c>
      <c r="AT26" s="14">
        <f t="shared" si="2"/>
        <v>1837.4587401351291</v>
      </c>
      <c r="AU26" s="15">
        <f t="shared" si="3"/>
        <v>0.15704775556710504</v>
      </c>
      <c r="AV26">
        <v>11700</v>
      </c>
      <c r="AW26">
        <v>9025.4408866995072</v>
      </c>
      <c r="AX26" s="16">
        <f t="shared" si="4"/>
        <v>2674.5591133004928</v>
      </c>
      <c r="AY26" s="17">
        <f t="shared" si="5"/>
        <v>0.22859479600858912</v>
      </c>
    </row>
    <row r="27" spans="1:51" x14ac:dyDescent="0.25">
      <c r="A27" t="s">
        <v>106</v>
      </c>
      <c r="B27" t="s">
        <v>107</v>
      </c>
      <c r="C27">
        <v>5100</v>
      </c>
      <c r="D27">
        <v>233147</v>
      </c>
      <c r="E27">
        <v>2016</v>
      </c>
      <c r="F27" t="s">
        <v>165</v>
      </c>
      <c r="G27" t="s">
        <v>205</v>
      </c>
      <c r="H27" t="s">
        <v>206</v>
      </c>
      <c r="I27" t="s">
        <v>207</v>
      </c>
      <c r="J27">
        <v>4</v>
      </c>
      <c r="K27" t="s">
        <v>118</v>
      </c>
      <c r="L27">
        <v>4</v>
      </c>
      <c r="M27" t="s">
        <v>45</v>
      </c>
      <c r="N27">
        <v>2.5</v>
      </c>
      <c r="O27" t="s">
        <v>60</v>
      </c>
      <c r="P27" t="s">
        <v>46</v>
      </c>
      <c r="Q27">
        <v>4</v>
      </c>
      <c r="R27" t="s">
        <v>47</v>
      </c>
      <c r="S27" t="s">
        <v>151</v>
      </c>
      <c r="T27">
        <v>176</v>
      </c>
      <c r="U27" t="s">
        <v>63</v>
      </c>
      <c r="V27" t="s">
        <v>64</v>
      </c>
      <c r="W27" t="s">
        <v>208</v>
      </c>
      <c r="X27" t="s">
        <v>49</v>
      </c>
      <c r="Y27" t="s">
        <v>50</v>
      </c>
      <c r="AA27">
        <v>0</v>
      </c>
      <c r="AB27" t="s">
        <v>51</v>
      </c>
      <c r="AC27" t="s">
        <v>52</v>
      </c>
      <c r="AD27">
        <v>1</v>
      </c>
      <c r="AE27">
        <v>1</v>
      </c>
      <c r="AF27">
        <v>1</v>
      </c>
      <c r="AG27">
        <v>2026</v>
      </c>
      <c r="AH27">
        <v>20260102</v>
      </c>
      <c r="AI27" t="s">
        <v>209</v>
      </c>
      <c r="AJ27">
        <v>5100</v>
      </c>
      <c r="AK27">
        <v>5795.5380859375</v>
      </c>
      <c r="AL27" s="10">
        <f t="shared" si="6"/>
        <v>695.5380859375</v>
      </c>
      <c r="AM27" s="11">
        <f t="shared" si="7"/>
        <v>0.1363800168504902</v>
      </c>
      <c r="AN27">
        <v>5100</v>
      </c>
      <c r="AO27">
        <v>5659.4769069950426</v>
      </c>
      <c r="AP27" s="12">
        <f t="shared" si="0"/>
        <v>559.47690699504255</v>
      </c>
      <c r="AQ27" s="13">
        <f t="shared" si="1"/>
        <v>0.10970135431275344</v>
      </c>
      <c r="AR27">
        <v>5100</v>
      </c>
      <c r="AS27">
        <v>5882.4743047606544</v>
      </c>
      <c r="AT27" s="14">
        <f t="shared" si="2"/>
        <v>782.47430476065438</v>
      </c>
      <c r="AU27" s="15">
        <f t="shared" si="3"/>
        <v>0.15342633426679497</v>
      </c>
      <c r="AV27">
        <v>5100</v>
      </c>
      <c r="AW27">
        <v>5857.3076722338201</v>
      </c>
      <c r="AX27" s="16">
        <f t="shared" si="4"/>
        <v>757.30767223382009</v>
      </c>
      <c r="AY27" s="17">
        <f t="shared" si="5"/>
        <v>0.14849170043800394</v>
      </c>
    </row>
    <row r="28" spans="1:51" x14ac:dyDescent="0.25">
      <c r="A28" t="s">
        <v>69</v>
      </c>
      <c r="B28" t="s">
        <v>210</v>
      </c>
      <c r="C28">
        <v>2300</v>
      </c>
      <c r="D28">
        <v>101692</v>
      </c>
      <c r="E28">
        <v>2012</v>
      </c>
      <c r="F28" t="s">
        <v>100</v>
      </c>
      <c r="G28" t="s">
        <v>211</v>
      </c>
      <c r="H28" t="s">
        <v>212</v>
      </c>
      <c r="J28">
        <v>4</v>
      </c>
      <c r="K28" t="s">
        <v>44</v>
      </c>
      <c r="L28">
        <v>4</v>
      </c>
      <c r="M28" t="s">
        <v>45</v>
      </c>
      <c r="N28">
        <v>2.4000000953674321</v>
      </c>
      <c r="O28" t="s">
        <v>60</v>
      </c>
      <c r="P28" t="s">
        <v>46</v>
      </c>
      <c r="R28" t="s">
        <v>61</v>
      </c>
      <c r="U28" t="s">
        <v>63</v>
      </c>
      <c r="W28" t="s">
        <v>213</v>
      </c>
      <c r="X28" t="s">
        <v>65</v>
      </c>
      <c r="Y28" t="s">
        <v>82</v>
      </c>
      <c r="AA28">
        <v>0</v>
      </c>
      <c r="AB28" t="s">
        <v>51</v>
      </c>
      <c r="AC28" t="s">
        <v>67</v>
      </c>
      <c r="AD28">
        <v>1</v>
      </c>
      <c r="AE28">
        <v>1</v>
      </c>
      <c r="AF28">
        <v>1</v>
      </c>
      <c r="AG28">
        <v>2026</v>
      </c>
      <c r="AH28">
        <v>20260102</v>
      </c>
      <c r="AI28" t="s">
        <v>214</v>
      </c>
      <c r="AJ28">
        <v>2300</v>
      </c>
      <c r="AK28">
        <v>2948.205810546875</v>
      </c>
      <c r="AL28" s="10">
        <f t="shared" si="6"/>
        <v>648.205810546875</v>
      </c>
      <c r="AM28" s="11">
        <f t="shared" si="7"/>
        <v>0.28182861328124997</v>
      </c>
      <c r="AN28">
        <v>2300</v>
      </c>
      <c r="AO28">
        <v>2995.444041282653</v>
      </c>
      <c r="AP28" s="12">
        <f t="shared" si="0"/>
        <v>695.44404128265296</v>
      </c>
      <c r="AQ28" s="13">
        <f t="shared" si="1"/>
        <v>0.3023669744707187</v>
      </c>
      <c r="AR28">
        <v>2300</v>
      </c>
      <c r="AS28">
        <v>3038.5724337335459</v>
      </c>
      <c r="AT28" s="14">
        <f t="shared" si="2"/>
        <v>738.57243373354595</v>
      </c>
      <c r="AU28" s="15">
        <f t="shared" si="3"/>
        <v>0.32111844944936779</v>
      </c>
      <c r="AV28">
        <v>2300</v>
      </c>
      <c r="AW28">
        <v>2998.211332312404</v>
      </c>
      <c r="AX28" s="16">
        <f t="shared" si="4"/>
        <v>698.21133231240401</v>
      </c>
      <c r="AY28" s="17">
        <f t="shared" si="5"/>
        <v>0.30357014448365394</v>
      </c>
    </row>
    <row r="29" spans="1:51" x14ac:dyDescent="0.25">
      <c r="A29" t="s">
        <v>106</v>
      </c>
      <c r="B29" t="s">
        <v>215</v>
      </c>
      <c r="C29">
        <v>11100</v>
      </c>
      <c r="D29">
        <v>72669</v>
      </c>
      <c r="E29">
        <v>2020</v>
      </c>
      <c r="F29" t="s">
        <v>182</v>
      </c>
      <c r="G29" t="s">
        <v>216</v>
      </c>
      <c r="H29" t="s">
        <v>203</v>
      </c>
      <c r="J29">
        <v>4</v>
      </c>
      <c r="K29" t="s">
        <v>111</v>
      </c>
      <c r="L29">
        <v>4</v>
      </c>
      <c r="M29" t="s">
        <v>45</v>
      </c>
      <c r="N29">
        <v>2.5</v>
      </c>
      <c r="O29" t="s">
        <v>60</v>
      </c>
      <c r="P29" t="s">
        <v>46</v>
      </c>
      <c r="Q29">
        <v>3</v>
      </c>
      <c r="R29" t="s">
        <v>61</v>
      </c>
      <c r="S29" t="s">
        <v>151</v>
      </c>
      <c r="U29" t="s">
        <v>63</v>
      </c>
      <c r="X29" t="s">
        <v>65</v>
      </c>
      <c r="Y29" t="s">
        <v>82</v>
      </c>
      <c r="AA29">
        <v>0</v>
      </c>
      <c r="AB29" t="s">
        <v>51</v>
      </c>
      <c r="AC29" t="s">
        <v>67</v>
      </c>
      <c r="AD29">
        <v>1</v>
      </c>
      <c r="AE29">
        <v>1</v>
      </c>
      <c r="AF29">
        <v>1</v>
      </c>
      <c r="AG29">
        <v>2026</v>
      </c>
      <c r="AH29">
        <v>20260102</v>
      </c>
      <c r="AI29" t="s">
        <v>217</v>
      </c>
      <c r="AJ29">
        <v>11100</v>
      </c>
      <c r="AK29">
        <v>10522.5576171875</v>
      </c>
      <c r="AL29" s="10">
        <f t="shared" si="6"/>
        <v>577.4423828125</v>
      </c>
      <c r="AM29" s="11">
        <f t="shared" si="7"/>
        <v>5.2021836289414411E-2</v>
      </c>
      <c r="AN29">
        <v>11100</v>
      </c>
      <c r="AO29">
        <v>10548.254082676571</v>
      </c>
      <c r="AP29" s="12">
        <f t="shared" si="0"/>
        <v>551.74591732342924</v>
      </c>
      <c r="AQ29" s="13">
        <f t="shared" si="1"/>
        <v>4.970683939850714E-2</v>
      </c>
      <c r="AR29">
        <v>11100</v>
      </c>
      <c r="AS29">
        <v>10422.64164520679</v>
      </c>
      <c r="AT29" s="14">
        <f t="shared" si="2"/>
        <v>677.35835479321031</v>
      </c>
      <c r="AU29" s="15">
        <f t="shared" si="3"/>
        <v>6.102327520659552E-2</v>
      </c>
      <c r="AV29">
        <v>11100</v>
      </c>
      <c r="AW29">
        <v>10633.41463414634</v>
      </c>
      <c r="AX29" s="16">
        <f t="shared" si="4"/>
        <v>466.58536585365982</v>
      </c>
      <c r="AY29" s="17">
        <f t="shared" si="5"/>
        <v>4.2034717644473855E-2</v>
      </c>
    </row>
    <row r="30" spans="1:51" x14ac:dyDescent="0.25">
      <c r="A30" t="s">
        <v>39</v>
      </c>
      <c r="B30" t="s">
        <v>218</v>
      </c>
      <c r="C30">
        <v>5200</v>
      </c>
      <c r="D30">
        <v>123006</v>
      </c>
      <c r="E30">
        <v>2019</v>
      </c>
      <c r="F30" t="s">
        <v>155</v>
      </c>
      <c r="G30" t="s">
        <v>219</v>
      </c>
      <c r="J30">
        <v>6</v>
      </c>
      <c r="K30" t="s">
        <v>44</v>
      </c>
      <c r="L30">
        <v>3</v>
      </c>
      <c r="M30" t="s">
        <v>45</v>
      </c>
      <c r="N30">
        <v>3.5999999046325679</v>
      </c>
      <c r="O30" t="s">
        <v>60</v>
      </c>
      <c r="P30" t="s">
        <v>46</v>
      </c>
      <c r="Q30">
        <v>2</v>
      </c>
      <c r="R30" t="s">
        <v>220</v>
      </c>
      <c r="S30" t="s">
        <v>62</v>
      </c>
      <c r="T30">
        <v>280</v>
      </c>
      <c r="U30" t="s">
        <v>63</v>
      </c>
      <c r="V30" t="s">
        <v>79</v>
      </c>
      <c r="X30" t="s">
        <v>221</v>
      </c>
      <c r="Y30" t="s">
        <v>66</v>
      </c>
      <c r="AA30">
        <v>0</v>
      </c>
      <c r="AB30" t="s">
        <v>51</v>
      </c>
      <c r="AC30" t="s">
        <v>222</v>
      </c>
      <c r="AD30">
        <v>1</v>
      </c>
      <c r="AE30">
        <v>1</v>
      </c>
      <c r="AF30">
        <v>1</v>
      </c>
      <c r="AG30">
        <v>2026</v>
      </c>
      <c r="AH30">
        <v>20260102</v>
      </c>
      <c r="AI30" t="s">
        <v>223</v>
      </c>
      <c r="AJ30">
        <v>5200</v>
      </c>
      <c r="AK30">
        <v>8240.017578125</v>
      </c>
      <c r="AL30" s="10">
        <f t="shared" si="6"/>
        <v>3040.017578125</v>
      </c>
      <c r="AM30" s="11">
        <f t="shared" si="7"/>
        <v>0.58461876502403842</v>
      </c>
      <c r="AN30">
        <v>5200</v>
      </c>
      <c r="AO30">
        <v>8278.743946428971</v>
      </c>
      <c r="AP30" s="12">
        <f t="shared" si="0"/>
        <v>3078.743946428971</v>
      </c>
      <c r="AQ30" s="13">
        <f t="shared" si="1"/>
        <v>0.59206614354403286</v>
      </c>
      <c r="AR30">
        <v>5200</v>
      </c>
      <c r="AS30">
        <v>7907.4164944980439</v>
      </c>
      <c r="AT30" s="14">
        <f t="shared" si="2"/>
        <v>2707.4164944980439</v>
      </c>
      <c r="AU30" s="15">
        <f t="shared" si="3"/>
        <v>0.52065701817270071</v>
      </c>
      <c r="AV30">
        <v>5200</v>
      </c>
      <c r="AW30">
        <v>8279.4109834888786</v>
      </c>
      <c r="AX30" s="16">
        <f t="shared" si="4"/>
        <v>3079.4109834888786</v>
      </c>
      <c r="AY30" s="17">
        <f t="shared" si="5"/>
        <v>0.5921944199017074</v>
      </c>
    </row>
    <row r="31" spans="1:51" x14ac:dyDescent="0.25">
      <c r="A31" t="s">
        <v>39</v>
      </c>
      <c r="B31" t="s">
        <v>224</v>
      </c>
      <c r="C31">
        <v>900</v>
      </c>
      <c r="D31">
        <v>142347</v>
      </c>
      <c r="E31">
        <v>2012</v>
      </c>
      <c r="F31" t="s">
        <v>41</v>
      </c>
      <c r="G31" t="s">
        <v>225</v>
      </c>
      <c r="H31" t="s">
        <v>226</v>
      </c>
      <c r="J31">
        <v>6</v>
      </c>
      <c r="K31" t="s">
        <v>75</v>
      </c>
      <c r="L31">
        <v>4</v>
      </c>
      <c r="M31" t="s">
        <v>45</v>
      </c>
      <c r="N31">
        <v>3.5999999046325679</v>
      </c>
      <c r="O31" t="s">
        <v>45</v>
      </c>
      <c r="R31" t="s">
        <v>47</v>
      </c>
      <c r="S31" t="s">
        <v>48</v>
      </c>
      <c r="X31" t="s">
        <v>112</v>
      </c>
      <c r="Y31" t="s">
        <v>82</v>
      </c>
      <c r="AA31">
        <v>0</v>
      </c>
      <c r="AB31" t="s">
        <v>51</v>
      </c>
      <c r="AC31" t="s">
        <v>52</v>
      </c>
      <c r="AD31">
        <v>1</v>
      </c>
      <c r="AE31">
        <v>1</v>
      </c>
      <c r="AF31">
        <v>1</v>
      </c>
      <c r="AG31">
        <v>2026</v>
      </c>
      <c r="AH31">
        <v>20251231</v>
      </c>
      <c r="AI31" t="s">
        <v>227</v>
      </c>
      <c r="AJ31">
        <v>900</v>
      </c>
      <c r="AK31">
        <v>2122.066650390625</v>
      </c>
      <c r="AL31" s="10">
        <f t="shared" si="6"/>
        <v>1222.066650390625</v>
      </c>
      <c r="AM31" s="11">
        <f t="shared" si="7"/>
        <v>1.3578518337673611</v>
      </c>
      <c r="AN31">
        <v>900</v>
      </c>
      <c r="AO31">
        <v>1990.7804227931449</v>
      </c>
      <c r="AP31" s="12">
        <f t="shared" si="0"/>
        <v>1090.7804227931449</v>
      </c>
      <c r="AQ31" s="13">
        <f t="shared" si="1"/>
        <v>1.2119782475479388</v>
      </c>
      <c r="AR31">
        <v>900</v>
      </c>
      <c r="AS31">
        <v>2156.3031476265628</v>
      </c>
      <c r="AT31" s="14">
        <f t="shared" si="2"/>
        <v>1256.3031476265628</v>
      </c>
      <c r="AU31" s="15">
        <f t="shared" si="3"/>
        <v>1.3958923862517365</v>
      </c>
      <c r="AV31">
        <v>900</v>
      </c>
      <c r="AW31">
        <v>2108.1264367816102</v>
      </c>
      <c r="AX31" s="16">
        <f t="shared" si="4"/>
        <v>1208.1264367816102</v>
      </c>
      <c r="AY31" s="17">
        <f t="shared" si="5"/>
        <v>1.3423627075351225</v>
      </c>
    </row>
    <row r="32" spans="1:51" x14ac:dyDescent="0.25">
      <c r="A32" t="s">
        <v>39</v>
      </c>
      <c r="B32" t="s">
        <v>228</v>
      </c>
      <c r="C32">
        <v>1150</v>
      </c>
      <c r="D32">
        <v>203831</v>
      </c>
      <c r="E32">
        <v>2008</v>
      </c>
      <c r="F32" t="s">
        <v>56</v>
      </c>
      <c r="G32" t="s">
        <v>229</v>
      </c>
      <c r="H32" t="s">
        <v>230</v>
      </c>
      <c r="J32">
        <v>8</v>
      </c>
      <c r="K32" t="s">
        <v>111</v>
      </c>
      <c r="L32">
        <v>4</v>
      </c>
      <c r="M32" t="s">
        <v>45</v>
      </c>
      <c r="N32">
        <v>5.4000000953674316</v>
      </c>
      <c r="O32" t="s">
        <v>76</v>
      </c>
      <c r="P32" t="s">
        <v>46</v>
      </c>
      <c r="R32" t="s">
        <v>47</v>
      </c>
      <c r="S32" t="s">
        <v>78</v>
      </c>
      <c r="T32">
        <v>300</v>
      </c>
      <c r="U32" t="s">
        <v>63</v>
      </c>
      <c r="V32" t="s">
        <v>79</v>
      </c>
      <c r="X32" t="s">
        <v>136</v>
      </c>
      <c r="Y32" t="s">
        <v>82</v>
      </c>
      <c r="AA32">
        <v>0</v>
      </c>
      <c r="AB32" t="s">
        <v>51</v>
      </c>
      <c r="AC32" t="s">
        <v>52</v>
      </c>
      <c r="AD32">
        <v>1</v>
      </c>
      <c r="AE32">
        <v>1</v>
      </c>
      <c r="AF32">
        <v>1</v>
      </c>
      <c r="AG32">
        <v>2026</v>
      </c>
      <c r="AH32">
        <v>20251229</v>
      </c>
      <c r="AI32" t="s">
        <v>231</v>
      </c>
      <c r="AJ32">
        <v>1150</v>
      </c>
      <c r="AK32">
        <v>771.7855224609375</v>
      </c>
      <c r="AL32" s="10">
        <f t="shared" si="6"/>
        <v>378.2144775390625</v>
      </c>
      <c r="AM32" s="11">
        <f t="shared" si="7"/>
        <v>0.32888215438179347</v>
      </c>
      <c r="AN32">
        <v>1150</v>
      </c>
      <c r="AO32">
        <v>786.10778174722793</v>
      </c>
      <c r="AP32" s="12">
        <f t="shared" si="0"/>
        <v>363.89221825277207</v>
      </c>
      <c r="AQ32" s="13">
        <f t="shared" si="1"/>
        <v>0.31642801587197572</v>
      </c>
      <c r="AR32">
        <v>1150</v>
      </c>
      <c r="AS32">
        <v>717.94698727918069</v>
      </c>
      <c r="AT32" s="14">
        <f t="shared" si="2"/>
        <v>432.05301272081931</v>
      </c>
      <c r="AU32" s="15">
        <f t="shared" si="3"/>
        <v>0.37569827193114724</v>
      </c>
      <c r="AV32">
        <v>1150</v>
      </c>
      <c r="AW32">
        <v>796.46028513238286</v>
      </c>
      <c r="AX32" s="16">
        <f t="shared" si="4"/>
        <v>353.53971486761714</v>
      </c>
      <c r="AY32" s="17">
        <f t="shared" si="5"/>
        <v>0.30742583901531922</v>
      </c>
    </row>
    <row r="33" spans="1:51" x14ac:dyDescent="0.25">
      <c r="A33" t="s">
        <v>39</v>
      </c>
      <c r="B33" t="s">
        <v>224</v>
      </c>
      <c r="C33">
        <v>1400</v>
      </c>
      <c r="D33">
        <v>121807</v>
      </c>
      <c r="E33">
        <v>2012</v>
      </c>
      <c r="F33" t="s">
        <v>71</v>
      </c>
      <c r="G33" t="s">
        <v>232</v>
      </c>
      <c r="H33" t="s">
        <v>233</v>
      </c>
      <c r="J33">
        <v>4</v>
      </c>
      <c r="K33" t="s">
        <v>234</v>
      </c>
      <c r="L33">
        <v>4</v>
      </c>
      <c r="M33" t="s">
        <v>45</v>
      </c>
      <c r="N33">
        <v>1.799999952316284</v>
      </c>
      <c r="O33" t="s">
        <v>60</v>
      </c>
      <c r="R33" t="s">
        <v>61</v>
      </c>
      <c r="U33" t="s">
        <v>63</v>
      </c>
      <c r="W33" t="s">
        <v>235</v>
      </c>
      <c r="X33" t="s">
        <v>65</v>
      </c>
      <c r="Y33" t="s">
        <v>82</v>
      </c>
      <c r="AA33">
        <v>0</v>
      </c>
      <c r="AB33" t="s">
        <v>51</v>
      </c>
      <c r="AC33" t="s">
        <v>67</v>
      </c>
      <c r="AD33">
        <v>1</v>
      </c>
      <c r="AE33">
        <v>1</v>
      </c>
      <c r="AF33">
        <v>1</v>
      </c>
      <c r="AG33">
        <v>2026</v>
      </c>
      <c r="AH33">
        <v>20251231</v>
      </c>
      <c r="AI33" t="s">
        <v>236</v>
      </c>
      <c r="AJ33">
        <v>1400</v>
      </c>
      <c r="AK33">
        <v>1620.279174804688</v>
      </c>
      <c r="AL33" s="10">
        <f t="shared" si="6"/>
        <v>220.27917480468795</v>
      </c>
      <c r="AM33" s="11">
        <f t="shared" si="7"/>
        <v>0.15734226771763427</v>
      </c>
      <c r="AN33">
        <v>1400</v>
      </c>
      <c r="AO33">
        <v>1529.430244313389</v>
      </c>
      <c r="AP33" s="12">
        <f t="shared" si="0"/>
        <v>129.43024431338904</v>
      </c>
      <c r="AQ33" s="13">
        <f t="shared" si="1"/>
        <v>9.2450174509563596E-2</v>
      </c>
      <c r="AR33">
        <v>1400</v>
      </c>
      <c r="AS33">
        <v>1567.49567872798</v>
      </c>
      <c r="AT33" s="14">
        <f t="shared" si="2"/>
        <v>167.49567872798002</v>
      </c>
      <c r="AU33" s="15">
        <f t="shared" si="3"/>
        <v>0.11963977051998573</v>
      </c>
      <c r="AV33">
        <v>1400</v>
      </c>
      <c r="AW33">
        <v>1615.27950310559</v>
      </c>
      <c r="AX33" s="16">
        <f t="shared" si="4"/>
        <v>215.27950310559004</v>
      </c>
      <c r="AY33" s="17">
        <f t="shared" si="5"/>
        <v>0.15377107364685003</v>
      </c>
    </row>
    <row r="34" spans="1:51" x14ac:dyDescent="0.25">
      <c r="A34" t="s">
        <v>54</v>
      </c>
      <c r="B34" t="s">
        <v>127</v>
      </c>
      <c r="C34">
        <v>3250</v>
      </c>
      <c r="D34">
        <v>57137</v>
      </c>
      <c r="E34">
        <v>2015</v>
      </c>
      <c r="F34" t="s">
        <v>165</v>
      </c>
      <c r="G34" t="s">
        <v>237</v>
      </c>
      <c r="H34" t="s">
        <v>238</v>
      </c>
      <c r="J34">
        <v>4</v>
      </c>
      <c r="K34" t="s">
        <v>239</v>
      </c>
      <c r="L34">
        <v>2</v>
      </c>
      <c r="M34" t="s">
        <v>240</v>
      </c>
      <c r="N34">
        <v>2</v>
      </c>
      <c r="O34" t="s">
        <v>119</v>
      </c>
      <c r="P34" t="s">
        <v>46</v>
      </c>
      <c r="Q34">
        <v>3</v>
      </c>
      <c r="R34" t="s">
        <v>241</v>
      </c>
      <c r="U34" t="s">
        <v>63</v>
      </c>
      <c r="V34" t="s">
        <v>64</v>
      </c>
      <c r="W34" t="s">
        <v>242</v>
      </c>
      <c r="X34" t="s">
        <v>65</v>
      </c>
      <c r="Y34" t="s">
        <v>50</v>
      </c>
      <c r="AA34">
        <v>0</v>
      </c>
      <c r="AB34" t="s">
        <v>51</v>
      </c>
      <c r="AC34" t="s">
        <v>241</v>
      </c>
      <c r="AD34">
        <v>1</v>
      </c>
      <c r="AE34">
        <v>1</v>
      </c>
      <c r="AF34">
        <v>1</v>
      </c>
      <c r="AG34">
        <v>2026</v>
      </c>
      <c r="AH34">
        <v>20251231</v>
      </c>
      <c r="AI34" t="s">
        <v>243</v>
      </c>
      <c r="AJ34">
        <v>3250</v>
      </c>
      <c r="AK34">
        <v>9486.216796875</v>
      </c>
      <c r="AL34" s="10">
        <f t="shared" si="6"/>
        <v>6236.216796875</v>
      </c>
      <c r="AM34" s="11">
        <f t="shared" si="7"/>
        <v>1.9188359374999999</v>
      </c>
      <c r="AN34">
        <v>3250</v>
      </c>
      <c r="AO34">
        <v>7924.5856258991525</v>
      </c>
      <c r="AP34" s="12">
        <f t="shared" si="0"/>
        <v>4674.5856258991525</v>
      </c>
      <c r="AQ34" s="13">
        <f t="shared" si="1"/>
        <v>1.4383340387382009</v>
      </c>
      <c r="AR34">
        <v>3250</v>
      </c>
      <c r="AS34">
        <v>7748.7566546972184</v>
      </c>
      <c r="AT34" s="14">
        <f t="shared" si="2"/>
        <v>4498.7566546972184</v>
      </c>
      <c r="AU34" s="15">
        <f t="shared" si="3"/>
        <v>1.3842328168299134</v>
      </c>
      <c r="AV34">
        <v>3250</v>
      </c>
      <c r="AW34">
        <v>9276.0441558441562</v>
      </c>
      <c r="AX34" s="16">
        <f t="shared" si="4"/>
        <v>6026.0441558441562</v>
      </c>
      <c r="AY34" s="17">
        <f t="shared" si="5"/>
        <v>1.8541674325674327</v>
      </c>
    </row>
    <row r="35" spans="1:51" x14ac:dyDescent="0.25">
      <c r="A35" t="s">
        <v>39</v>
      </c>
      <c r="B35" t="s">
        <v>114</v>
      </c>
      <c r="C35">
        <v>16500</v>
      </c>
      <c r="D35">
        <v>77466</v>
      </c>
      <c r="E35">
        <v>2023</v>
      </c>
      <c r="F35" t="s">
        <v>41</v>
      </c>
      <c r="G35" t="s">
        <v>42</v>
      </c>
      <c r="H35" t="s">
        <v>244</v>
      </c>
      <c r="J35">
        <v>4</v>
      </c>
      <c r="K35" t="s">
        <v>87</v>
      </c>
      <c r="L35">
        <v>4</v>
      </c>
      <c r="M35" t="s">
        <v>45</v>
      </c>
      <c r="N35">
        <v>2.5</v>
      </c>
      <c r="O35" t="s">
        <v>45</v>
      </c>
      <c r="P35" t="s">
        <v>46</v>
      </c>
      <c r="Q35">
        <v>4</v>
      </c>
      <c r="R35" t="s">
        <v>47</v>
      </c>
      <c r="S35" t="s">
        <v>48</v>
      </c>
      <c r="T35">
        <v>182</v>
      </c>
      <c r="U35" t="s">
        <v>63</v>
      </c>
      <c r="W35" t="s">
        <v>245</v>
      </c>
      <c r="X35" t="s">
        <v>49</v>
      </c>
      <c r="Y35" t="s">
        <v>50</v>
      </c>
      <c r="AA35">
        <v>0</v>
      </c>
      <c r="AB35" t="s">
        <v>51</v>
      </c>
      <c r="AC35" t="s">
        <v>52</v>
      </c>
      <c r="AD35">
        <v>1</v>
      </c>
      <c r="AE35">
        <v>1</v>
      </c>
      <c r="AF35">
        <v>1</v>
      </c>
      <c r="AG35">
        <v>2026</v>
      </c>
      <c r="AH35">
        <v>20251231</v>
      </c>
      <c r="AI35" t="s">
        <v>246</v>
      </c>
      <c r="AJ35">
        <v>16500</v>
      </c>
      <c r="AK35">
        <v>18942.361328125</v>
      </c>
      <c r="AL35" s="10">
        <f t="shared" si="6"/>
        <v>2442.361328125</v>
      </c>
      <c r="AM35" s="11">
        <f t="shared" si="7"/>
        <v>0.14802189867424242</v>
      </c>
      <c r="AN35">
        <v>16500</v>
      </c>
      <c r="AO35">
        <v>17386.34767975505</v>
      </c>
      <c r="AP35" s="12">
        <f t="shared" si="0"/>
        <v>886.34767975505019</v>
      </c>
      <c r="AQ35" s="13">
        <f t="shared" si="1"/>
        <v>5.3718041197275766E-2</v>
      </c>
      <c r="AR35">
        <v>16500</v>
      </c>
      <c r="AS35">
        <v>19037.584151838731</v>
      </c>
      <c r="AT35" s="14">
        <f t="shared" si="2"/>
        <v>2537.5841518387315</v>
      </c>
      <c r="AU35" s="15">
        <f t="shared" si="3"/>
        <v>0.15379297889931706</v>
      </c>
      <c r="AV35">
        <v>16500</v>
      </c>
      <c r="AW35">
        <v>18775.85411764705</v>
      </c>
      <c r="AX35" s="16">
        <f t="shared" si="4"/>
        <v>2275.8541176470499</v>
      </c>
      <c r="AY35" s="17">
        <f t="shared" si="5"/>
        <v>0.13793055258466969</v>
      </c>
    </row>
    <row r="36" spans="1:51" x14ac:dyDescent="0.25">
      <c r="A36" t="s">
        <v>106</v>
      </c>
      <c r="B36" t="s">
        <v>107</v>
      </c>
      <c r="C36">
        <v>4000</v>
      </c>
      <c r="D36">
        <v>147569</v>
      </c>
      <c r="E36">
        <v>2010</v>
      </c>
      <c r="F36" t="s">
        <v>165</v>
      </c>
      <c r="G36" t="s">
        <v>166</v>
      </c>
      <c r="I36" t="s">
        <v>247</v>
      </c>
      <c r="J36">
        <v>4</v>
      </c>
      <c r="K36" t="s">
        <v>87</v>
      </c>
      <c r="L36">
        <v>4</v>
      </c>
      <c r="M36" t="s">
        <v>45</v>
      </c>
      <c r="N36">
        <v>1.799999952316284</v>
      </c>
      <c r="O36" t="s">
        <v>60</v>
      </c>
      <c r="R36" t="s">
        <v>61</v>
      </c>
      <c r="S36" t="s">
        <v>151</v>
      </c>
      <c r="T36">
        <v>132</v>
      </c>
      <c r="U36" t="s">
        <v>63</v>
      </c>
      <c r="V36" t="s">
        <v>64</v>
      </c>
      <c r="W36" t="s">
        <v>169</v>
      </c>
      <c r="X36" t="s">
        <v>65</v>
      </c>
      <c r="Y36" t="s">
        <v>125</v>
      </c>
      <c r="AA36">
        <v>0</v>
      </c>
      <c r="AB36" t="s">
        <v>51</v>
      </c>
      <c r="AC36" t="s">
        <v>67</v>
      </c>
      <c r="AD36">
        <v>1</v>
      </c>
      <c r="AE36">
        <v>1</v>
      </c>
      <c r="AF36">
        <v>1</v>
      </c>
      <c r="AG36">
        <v>2026</v>
      </c>
      <c r="AH36">
        <v>20260102</v>
      </c>
      <c r="AI36" t="s">
        <v>248</v>
      </c>
      <c r="AJ36">
        <v>4000</v>
      </c>
      <c r="AK36">
        <v>3455.158447265625</v>
      </c>
      <c r="AL36" s="10">
        <f t="shared" si="6"/>
        <v>544.841552734375</v>
      </c>
      <c r="AM36" s="11">
        <f t="shared" si="7"/>
        <v>0.13621038818359374</v>
      </c>
      <c r="AN36">
        <v>4000</v>
      </c>
      <c r="AO36">
        <v>3248.3572335740459</v>
      </c>
      <c r="AP36" s="12">
        <f t="shared" si="0"/>
        <v>751.64276642595405</v>
      </c>
      <c r="AQ36" s="13">
        <f t="shared" si="1"/>
        <v>0.18791069160648852</v>
      </c>
      <c r="AR36">
        <v>4000</v>
      </c>
      <c r="AS36">
        <v>3689.4480245674272</v>
      </c>
      <c r="AT36" s="14">
        <f t="shared" si="2"/>
        <v>310.55197543257282</v>
      </c>
      <c r="AU36" s="15">
        <f t="shared" si="3"/>
        <v>7.7637993858143198E-2</v>
      </c>
      <c r="AV36">
        <v>4000</v>
      </c>
      <c r="AW36">
        <v>3528.0564794477559</v>
      </c>
      <c r="AX36" s="16">
        <f t="shared" si="4"/>
        <v>471.94352055224408</v>
      </c>
      <c r="AY36" s="17">
        <f t="shared" si="5"/>
        <v>0.11798588013806102</v>
      </c>
    </row>
    <row r="37" spans="1:51" x14ac:dyDescent="0.25">
      <c r="A37" t="s">
        <v>54</v>
      </c>
      <c r="B37" t="s">
        <v>249</v>
      </c>
      <c r="C37">
        <v>7400</v>
      </c>
      <c r="D37">
        <v>123279</v>
      </c>
      <c r="E37">
        <v>2019</v>
      </c>
      <c r="F37" t="s">
        <v>177</v>
      </c>
      <c r="G37" t="s">
        <v>250</v>
      </c>
      <c r="H37" t="s">
        <v>58</v>
      </c>
      <c r="J37">
        <v>6</v>
      </c>
      <c r="K37" t="s">
        <v>111</v>
      </c>
      <c r="L37">
        <v>4</v>
      </c>
      <c r="M37" t="s">
        <v>45</v>
      </c>
      <c r="N37">
        <v>3.5999999046325679</v>
      </c>
      <c r="O37" t="s">
        <v>60</v>
      </c>
      <c r="P37" t="s">
        <v>46</v>
      </c>
      <c r="R37" t="s">
        <v>47</v>
      </c>
      <c r="T37">
        <v>276</v>
      </c>
      <c r="U37" t="s">
        <v>63</v>
      </c>
      <c r="W37" t="s">
        <v>251</v>
      </c>
      <c r="X37" t="s">
        <v>112</v>
      </c>
      <c r="Y37" t="s">
        <v>82</v>
      </c>
      <c r="Z37">
        <v>35495</v>
      </c>
      <c r="AA37">
        <v>0</v>
      </c>
      <c r="AB37" t="s">
        <v>51</v>
      </c>
      <c r="AC37" t="s">
        <v>98</v>
      </c>
      <c r="AD37">
        <v>1</v>
      </c>
      <c r="AE37">
        <v>1</v>
      </c>
      <c r="AF37">
        <v>1</v>
      </c>
      <c r="AG37">
        <v>2026</v>
      </c>
      <c r="AH37">
        <v>20251230</v>
      </c>
      <c r="AI37" t="s">
        <v>252</v>
      </c>
      <c r="AJ37">
        <v>7400</v>
      </c>
      <c r="AK37">
        <v>7905.1044921875</v>
      </c>
      <c r="AL37" s="10">
        <f t="shared" si="6"/>
        <v>505.1044921875</v>
      </c>
      <c r="AM37" s="11">
        <f t="shared" si="7"/>
        <v>6.8257363809121618E-2</v>
      </c>
      <c r="AN37">
        <v>7400</v>
      </c>
      <c r="AO37">
        <v>8322.6674516418061</v>
      </c>
      <c r="AP37" s="12">
        <f t="shared" si="0"/>
        <v>922.66745164180611</v>
      </c>
      <c r="AQ37" s="13">
        <f t="shared" si="1"/>
        <v>0.12468479076240623</v>
      </c>
      <c r="AR37">
        <v>7400</v>
      </c>
      <c r="AS37">
        <v>7992.3994754442874</v>
      </c>
      <c r="AT37" s="14">
        <f t="shared" si="2"/>
        <v>592.39947544428742</v>
      </c>
      <c r="AU37" s="15">
        <f t="shared" si="3"/>
        <v>8.005398316814695E-2</v>
      </c>
      <c r="AV37">
        <v>7400</v>
      </c>
      <c r="AW37">
        <v>7984.9511603740912</v>
      </c>
      <c r="AX37" s="16">
        <f t="shared" si="4"/>
        <v>584.95116037409116</v>
      </c>
      <c r="AY37" s="17">
        <f t="shared" si="5"/>
        <v>7.904745410460691E-2</v>
      </c>
    </row>
    <row r="38" spans="1:51" x14ac:dyDescent="0.25">
      <c r="A38" t="s">
        <v>54</v>
      </c>
      <c r="B38" t="s">
        <v>127</v>
      </c>
      <c r="C38">
        <v>3900</v>
      </c>
      <c r="D38">
        <v>152465</v>
      </c>
      <c r="E38">
        <v>2018</v>
      </c>
      <c r="F38" t="s">
        <v>71</v>
      </c>
      <c r="G38" t="s">
        <v>72</v>
      </c>
      <c r="H38" t="s">
        <v>73</v>
      </c>
      <c r="I38" t="s">
        <v>150</v>
      </c>
      <c r="J38">
        <v>8</v>
      </c>
      <c r="K38" t="s">
        <v>44</v>
      </c>
      <c r="L38">
        <v>4</v>
      </c>
      <c r="M38" t="s">
        <v>45</v>
      </c>
      <c r="N38">
        <v>5.3000001907348633</v>
      </c>
      <c r="O38" t="s">
        <v>119</v>
      </c>
      <c r="P38" t="s">
        <v>161</v>
      </c>
      <c r="Q38">
        <v>2</v>
      </c>
      <c r="R38" t="s">
        <v>77</v>
      </c>
      <c r="S38" t="s">
        <v>151</v>
      </c>
      <c r="U38" t="s">
        <v>63</v>
      </c>
      <c r="W38" t="s">
        <v>253</v>
      </c>
      <c r="X38" t="s">
        <v>97</v>
      </c>
      <c r="Y38" t="s">
        <v>82</v>
      </c>
      <c r="AA38">
        <v>0</v>
      </c>
      <c r="AB38" t="s">
        <v>51</v>
      </c>
      <c r="AC38" t="s">
        <v>83</v>
      </c>
      <c r="AD38">
        <v>1</v>
      </c>
      <c r="AE38">
        <v>1</v>
      </c>
      <c r="AF38">
        <v>1</v>
      </c>
      <c r="AG38">
        <v>2026</v>
      </c>
      <c r="AH38">
        <v>20251231</v>
      </c>
      <c r="AI38" t="s">
        <v>254</v>
      </c>
      <c r="AJ38">
        <v>3900</v>
      </c>
      <c r="AK38">
        <v>5401.7978515625</v>
      </c>
      <c r="AL38" s="10">
        <f t="shared" si="6"/>
        <v>1501.7978515625</v>
      </c>
      <c r="AM38" s="11">
        <f t="shared" si="7"/>
        <v>0.38507637219551283</v>
      </c>
      <c r="AN38">
        <v>3900</v>
      </c>
      <c r="AO38">
        <v>4832.6299917537453</v>
      </c>
      <c r="AP38" s="12">
        <f t="shared" si="0"/>
        <v>932.62999175374534</v>
      </c>
      <c r="AQ38" s="13">
        <f t="shared" si="1"/>
        <v>0.23913589532147317</v>
      </c>
      <c r="AR38">
        <v>3900</v>
      </c>
      <c r="AS38">
        <v>5103.071378548525</v>
      </c>
      <c r="AT38" s="14">
        <f t="shared" si="2"/>
        <v>1203.071378548525</v>
      </c>
      <c r="AU38" s="15">
        <f t="shared" si="3"/>
        <v>0.30847984065346795</v>
      </c>
      <c r="AV38">
        <v>3900</v>
      </c>
      <c r="AW38">
        <v>5382.9111563241786</v>
      </c>
      <c r="AX38" s="16">
        <f t="shared" si="4"/>
        <v>1482.9111563241786</v>
      </c>
      <c r="AY38" s="17">
        <f t="shared" si="5"/>
        <v>0.38023362982671244</v>
      </c>
    </row>
    <row r="39" spans="1:51" x14ac:dyDescent="0.25">
      <c r="A39" t="s">
        <v>54</v>
      </c>
      <c r="B39" t="s">
        <v>176</v>
      </c>
      <c r="C39">
        <v>3000</v>
      </c>
      <c r="D39">
        <v>99216</v>
      </c>
      <c r="E39">
        <v>2020</v>
      </c>
      <c r="F39" t="s">
        <v>56</v>
      </c>
      <c r="G39" t="s">
        <v>57</v>
      </c>
      <c r="H39" t="s">
        <v>255</v>
      </c>
      <c r="J39">
        <v>4</v>
      </c>
      <c r="K39" t="s">
        <v>87</v>
      </c>
      <c r="L39">
        <v>4</v>
      </c>
      <c r="M39" t="s">
        <v>45</v>
      </c>
      <c r="N39">
        <v>2</v>
      </c>
      <c r="O39" t="s">
        <v>45</v>
      </c>
      <c r="P39" t="s">
        <v>161</v>
      </c>
      <c r="Q39">
        <v>1</v>
      </c>
      <c r="R39" t="s">
        <v>61</v>
      </c>
      <c r="S39" t="s">
        <v>48</v>
      </c>
      <c r="T39">
        <v>240</v>
      </c>
      <c r="U39" t="s">
        <v>63</v>
      </c>
      <c r="V39" t="s">
        <v>64</v>
      </c>
      <c r="W39" t="s">
        <v>256</v>
      </c>
      <c r="X39" t="s">
        <v>65</v>
      </c>
      <c r="Y39" t="s">
        <v>66</v>
      </c>
      <c r="AA39">
        <v>0</v>
      </c>
      <c r="AB39" t="s">
        <v>51</v>
      </c>
      <c r="AC39" t="s">
        <v>67</v>
      </c>
      <c r="AD39">
        <v>1</v>
      </c>
      <c r="AE39">
        <v>1</v>
      </c>
      <c r="AF39">
        <v>1</v>
      </c>
      <c r="AG39">
        <v>2026</v>
      </c>
      <c r="AH39">
        <v>20251230</v>
      </c>
      <c r="AI39" t="s">
        <v>257</v>
      </c>
      <c r="AJ39">
        <v>3000</v>
      </c>
      <c r="AK39">
        <v>3515.86474609375</v>
      </c>
      <c r="AL39" s="10">
        <f t="shared" si="6"/>
        <v>515.86474609375</v>
      </c>
      <c r="AM39" s="11">
        <f t="shared" si="7"/>
        <v>0.17195491536458332</v>
      </c>
      <c r="AN39">
        <v>3000</v>
      </c>
      <c r="AO39">
        <v>3497.6013920838418</v>
      </c>
      <c r="AP39" s="12">
        <f t="shared" si="0"/>
        <v>497.6013920838418</v>
      </c>
      <c r="AQ39" s="13">
        <f t="shared" si="1"/>
        <v>0.16586713069461392</v>
      </c>
      <c r="AR39">
        <v>3000</v>
      </c>
      <c r="AS39">
        <v>3407.471292858882</v>
      </c>
      <c r="AT39" s="14">
        <f t="shared" si="2"/>
        <v>407.47129285888195</v>
      </c>
      <c r="AU39" s="15">
        <f t="shared" si="3"/>
        <v>0.13582376428629397</v>
      </c>
      <c r="AV39">
        <v>3000</v>
      </c>
      <c r="AW39">
        <v>3611.5447858070102</v>
      </c>
      <c r="AX39" s="16">
        <f t="shared" si="4"/>
        <v>611.54478580701016</v>
      </c>
      <c r="AY39" s="17">
        <f t="shared" si="5"/>
        <v>0.20384826193567004</v>
      </c>
    </row>
    <row r="40" spans="1:51" x14ac:dyDescent="0.25">
      <c r="A40" t="s">
        <v>106</v>
      </c>
      <c r="B40" t="s">
        <v>164</v>
      </c>
      <c r="C40">
        <v>19200</v>
      </c>
      <c r="D40">
        <v>17272</v>
      </c>
      <c r="E40">
        <v>2022</v>
      </c>
      <c r="F40" t="s">
        <v>196</v>
      </c>
      <c r="G40" t="s">
        <v>258</v>
      </c>
      <c r="H40" t="s">
        <v>259</v>
      </c>
      <c r="J40">
        <v>4</v>
      </c>
      <c r="K40" t="s">
        <v>44</v>
      </c>
      <c r="L40">
        <v>4</v>
      </c>
      <c r="M40" t="s">
        <v>45</v>
      </c>
      <c r="N40">
        <v>1.6000000238418579</v>
      </c>
      <c r="O40" t="s">
        <v>45</v>
      </c>
      <c r="P40" t="s">
        <v>46</v>
      </c>
      <c r="Q40">
        <v>4</v>
      </c>
      <c r="R40" t="s">
        <v>61</v>
      </c>
      <c r="U40" t="s">
        <v>63</v>
      </c>
      <c r="W40" t="s">
        <v>260</v>
      </c>
      <c r="X40" t="s">
        <v>65</v>
      </c>
      <c r="Y40" t="s">
        <v>82</v>
      </c>
      <c r="AA40">
        <v>0</v>
      </c>
      <c r="AB40" t="s">
        <v>51</v>
      </c>
      <c r="AC40" t="s">
        <v>67</v>
      </c>
      <c r="AD40">
        <v>1</v>
      </c>
      <c r="AE40">
        <v>1</v>
      </c>
      <c r="AF40">
        <v>1</v>
      </c>
      <c r="AG40">
        <v>2026</v>
      </c>
      <c r="AH40">
        <v>20251229</v>
      </c>
      <c r="AI40" t="s">
        <v>261</v>
      </c>
      <c r="AJ40">
        <v>19200</v>
      </c>
      <c r="AK40">
        <v>19597.443359375</v>
      </c>
      <c r="AL40" s="10">
        <f t="shared" si="6"/>
        <v>397.443359375</v>
      </c>
      <c r="AM40" s="11">
        <f t="shared" si="7"/>
        <v>2.0700174967447915E-2</v>
      </c>
      <c r="AN40">
        <v>19200</v>
      </c>
      <c r="AO40">
        <v>19752.453431920989</v>
      </c>
      <c r="AP40" s="12">
        <f t="shared" si="0"/>
        <v>552.45343192098881</v>
      </c>
      <c r="AQ40" s="13">
        <f t="shared" si="1"/>
        <v>2.8773616245884835E-2</v>
      </c>
      <c r="AR40">
        <v>19200</v>
      </c>
      <c r="AS40">
        <v>20241.054004608719</v>
      </c>
      <c r="AT40" s="14">
        <f t="shared" si="2"/>
        <v>1041.054004608719</v>
      </c>
      <c r="AU40" s="15">
        <f t="shared" si="3"/>
        <v>5.4221562740037449E-2</v>
      </c>
      <c r="AV40">
        <v>19200</v>
      </c>
      <c r="AW40">
        <v>19456.74524714829</v>
      </c>
      <c r="AX40" s="16">
        <f t="shared" si="4"/>
        <v>256.74524714829022</v>
      </c>
      <c r="AY40" s="17">
        <f t="shared" si="5"/>
        <v>1.337214828897345E-2</v>
      </c>
    </row>
    <row r="41" spans="1:51" x14ac:dyDescent="0.25">
      <c r="A41" t="s">
        <v>69</v>
      </c>
      <c r="B41" t="s">
        <v>70</v>
      </c>
      <c r="C41">
        <v>4300</v>
      </c>
      <c r="D41">
        <v>141976</v>
      </c>
      <c r="E41">
        <v>2016</v>
      </c>
      <c r="F41" t="s">
        <v>71</v>
      </c>
      <c r="G41" t="s">
        <v>123</v>
      </c>
      <c r="H41" t="s">
        <v>73</v>
      </c>
      <c r="J41">
        <v>4</v>
      </c>
      <c r="K41" t="s">
        <v>75</v>
      </c>
      <c r="L41">
        <v>4</v>
      </c>
      <c r="M41" t="s">
        <v>45</v>
      </c>
      <c r="N41">
        <v>2.4000000953674321</v>
      </c>
      <c r="O41" t="s">
        <v>45</v>
      </c>
      <c r="P41" t="s">
        <v>46</v>
      </c>
      <c r="R41" t="s">
        <v>47</v>
      </c>
      <c r="S41" t="s">
        <v>48</v>
      </c>
      <c r="U41" t="s">
        <v>63</v>
      </c>
      <c r="W41" t="s">
        <v>124</v>
      </c>
      <c r="X41" t="s">
        <v>112</v>
      </c>
      <c r="Y41" t="s">
        <v>125</v>
      </c>
      <c r="AA41">
        <v>0</v>
      </c>
      <c r="AB41" t="s">
        <v>51</v>
      </c>
      <c r="AC41" t="s">
        <v>52</v>
      </c>
      <c r="AD41">
        <v>1</v>
      </c>
      <c r="AE41">
        <v>1</v>
      </c>
      <c r="AF41">
        <v>1</v>
      </c>
      <c r="AG41">
        <v>2026</v>
      </c>
      <c r="AH41">
        <v>20251230</v>
      </c>
      <c r="AI41" t="s">
        <v>262</v>
      </c>
      <c r="AJ41">
        <v>4300</v>
      </c>
      <c r="AK41">
        <v>3856.09814453125</v>
      </c>
      <c r="AL41" s="10">
        <f t="shared" si="6"/>
        <v>443.90185546875</v>
      </c>
      <c r="AM41" s="11">
        <f t="shared" si="7"/>
        <v>0.10323298964389535</v>
      </c>
      <c r="AN41">
        <v>4300</v>
      </c>
      <c r="AO41">
        <v>3852.936938273835</v>
      </c>
      <c r="AP41" s="12">
        <f t="shared" si="0"/>
        <v>447.06306172616496</v>
      </c>
      <c r="AQ41" s="13">
        <f t="shared" si="1"/>
        <v>0.10396815388980581</v>
      </c>
      <c r="AR41">
        <v>4300</v>
      </c>
      <c r="AS41">
        <v>3732.9720235434979</v>
      </c>
      <c r="AT41" s="14">
        <f t="shared" si="2"/>
        <v>567.02797645650207</v>
      </c>
      <c r="AU41" s="15">
        <f t="shared" si="3"/>
        <v>0.13186697126895397</v>
      </c>
      <c r="AV41">
        <v>4300</v>
      </c>
      <c r="AW41">
        <v>3848.4312573443008</v>
      </c>
      <c r="AX41" s="16">
        <f t="shared" si="4"/>
        <v>451.56874265569922</v>
      </c>
      <c r="AY41" s="17">
        <f t="shared" si="5"/>
        <v>0.1050159866641161</v>
      </c>
    </row>
    <row r="42" spans="1:51" x14ac:dyDescent="0.25">
      <c r="A42" t="s">
        <v>54</v>
      </c>
      <c r="B42" t="s">
        <v>263</v>
      </c>
      <c r="C42">
        <v>21700</v>
      </c>
      <c r="D42">
        <v>15359</v>
      </c>
      <c r="E42">
        <v>2025</v>
      </c>
      <c r="F42" t="s">
        <v>56</v>
      </c>
      <c r="G42" t="s">
        <v>86</v>
      </c>
      <c r="H42" t="s">
        <v>264</v>
      </c>
      <c r="J42">
        <v>3</v>
      </c>
      <c r="K42" t="s">
        <v>111</v>
      </c>
      <c r="L42">
        <v>4</v>
      </c>
      <c r="M42" t="s">
        <v>45</v>
      </c>
      <c r="N42">
        <v>1.5</v>
      </c>
      <c r="O42" t="s">
        <v>45</v>
      </c>
      <c r="P42" t="s">
        <v>46</v>
      </c>
      <c r="Q42">
        <v>5</v>
      </c>
      <c r="R42" t="s">
        <v>47</v>
      </c>
      <c r="S42" t="s">
        <v>78</v>
      </c>
      <c r="U42" t="s">
        <v>63</v>
      </c>
      <c r="W42" t="s">
        <v>265</v>
      </c>
      <c r="X42" t="s">
        <v>49</v>
      </c>
      <c r="Y42" t="s">
        <v>82</v>
      </c>
      <c r="AA42">
        <v>0</v>
      </c>
      <c r="AB42" t="s">
        <v>51</v>
      </c>
      <c r="AC42" t="s">
        <v>52</v>
      </c>
      <c r="AD42">
        <v>1</v>
      </c>
      <c r="AE42">
        <v>1</v>
      </c>
      <c r="AF42">
        <v>1</v>
      </c>
      <c r="AG42">
        <v>2026</v>
      </c>
      <c r="AH42">
        <v>20251231</v>
      </c>
      <c r="AI42" t="s">
        <v>266</v>
      </c>
      <c r="AJ42">
        <v>21700</v>
      </c>
      <c r="AK42">
        <v>21608.005859375</v>
      </c>
      <c r="AL42" s="10">
        <f t="shared" si="6"/>
        <v>91.994140625</v>
      </c>
      <c r="AM42" s="11">
        <f t="shared" si="7"/>
        <v>4.2393613191244236E-3</v>
      </c>
      <c r="AN42">
        <v>21700</v>
      </c>
      <c r="AO42">
        <v>21526.46560062535</v>
      </c>
      <c r="AP42" s="12">
        <f t="shared" si="0"/>
        <v>173.53439937465009</v>
      </c>
      <c r="AQ42" s="13">
        <f t="shared" si="1"/>
        <v>7.9969769297073782E-3</v>
      </c>
      <c r="AR42">
        <v>21700</v>
      </c>
      <c r="AS42">
        <v>21997.774083470471</v>
      </c>
      <c r="AT42" s="14">
        <f t="shared" si="2"/>
        <v>297.77408347047094</v>
      </c>
      <c r="AU42" s="15">
        <f t="shared" si="3"/>
        <v>1.372230799403092E-2</v>
      </c>
      <c r="AV42">
        <v>21700</v>
      </c>
      <c r="AW42">
        <v>21534.659090909088</v>
      </c>
      <c r="AX42" s="16">
        <f t="shared" si="4"/>
        <v>165.34090909091174</v>
      </c>
      <c r="AY42" s="17">
        <f t="shared" si="5"/>
        <v>7.6193967323000805E-3</v>
      </c>
    </row>
    <row r="43" spans="1:51" x14ac:dyDescent="0.25">
      <c r="A43" t="s">
        <v>39</v>
      </c>
      <c r="B43" t="s">
        <v>267</v>
      </c>
      <c r="C43">
        <v>3600</v>
      </c>
      <c r="D43">
        <v>54095</v>
      </c>
      <c r="E43">
        <v>2017</v>
      </c>
      <c r="F43" t="s">
        <v>56</v>
      </c>
      <c r="G43" t="s">
        <v>86</v>
      </c>
      <c r="H43" t="s">
        <v>58</v>
      </c>
      <c r="J43">
        <v>4</v>
      </c>
      <c r="K43" t="s">
        <v>234</v>
      </c>
      <c r="L43">
        <v>4</v>
      </c>
      <c r="M43" t="s">
        <v>45</v>
      </c>
      <c r="N43">
        <v>1.5</v>
      </c>
      <c r="O43" t="s">
        <v>60</v>
      </c>
      <c r="P43" t="s">
        <v>46</v>
      </c>
      <c r="Q43">
        <v>4</v>
      </c>
      <c r="R43" t="s">
        <v>47</v>
      </c>
      <c r="S43" t="s">
        <v>151</v>
      </c>
      <c r="T43">
        <v>170</v>
      </c>
      <c r="U43" t="s">
        <v>63</v>
      </c>
      <c r="V43" t="s">
        <v>64</v>
      </c>
      <c r="W43" t="s">
        <v>268</v>
      </c>
      <c r="X43" t="s">
        <v>49</v>
      </c>
      <c r="Y43" t="s">
        <v>82</v>
      </c>
      <c r="Z43">
        <v>25250</v>
      </c>
      <c r="AA43">
        <v>0</v>
      </c>
      <c r="AB43" t="s">
        <v>51</v>
      </c>
      <c r="AC43" t="s">
        <v>52</v>
      </c>
      <c r="AD43">
        <v>1</v>
      </c>
      <c r="AE43">
        <v>1</v>
      </c>
      <c r="AF43">
        <v>1</v>
      </c>
      <c r="AG43">
        <v>2026</v>
      </c>
      <c r="AH43">
        <v>20260102</v>
      </c>
      <c r="AI43" t="s">
        <v>269</v>
      </c>
      <c r="AJ43">
        <v>3600</v>
      </c>
      <c r="AK43">
        <v>7652.10205078125</v>
      </c>
      <c r="AL43" s="10">
        <f t="shared" si="6"/>
        <v>4052.10205078125</v>
      </c>
      <c r="AM43" s="11">
        <f t="shared" si="7"/>
        <v>1.1255839029947916</v>
      </c>
      <c r="AN43">
        <v>3600</v>
      </c>
      <c r="AO43">
        <v>7447.1445086624426</v>
      </c>
      <c r="AP43" s="12">
        <f t="shared" si="0"/>
        <v>3847.1445086624426</v>
      </c>
      <c r="AQ43" s="13">
        <f t="shared" si="1"/>
        <v>1.0686512524062342</v>
      </c>
      <c r="AR43">
        <v>3600</v>
      </c>
      <c r="AS43">
        <v>6862.4748355871807</v>
      </c>
      <c r="AT43" s="14">
        <f t="shared" si="2"/>
        <v>3262.4748355871807</v>
      </c>
      <c r="AU43" s="15">
        <f t="shared" si="3"/>
        <v>0.90624300988532802</v>
      </c>
      <c r="AV43">
        <v>3600</v>
      </c>
      <c r="AW43">
        <v>7767.7339246119736</v>
      </c>
      <c r="AX43" s="16">
        <f t="shared" si="4"/>
        <v>4167.7339246119736</v>
      </c>
      <c r="AY43" s="17">
        <f t="shared" si="5"/>
        <v>1.1577038679477705</v>
      </c>
    </row>
    <row r="44" spans="1:51" x14ac:dyDescent="0.25">
      <c r="A44" t="s">
        <v>54</v>
      </c>
      <c r="B44" t="s">
        <v>154</v>
      </c>
      <c r="C44">
        <v>50000</v>
      </c>
      <c r="D44">
        <v>93053</v>
      </c>
      <c r="E44">
        <v>2019</v>
      </c>
      <c r="F44" t="s">
        <v>56</v>
      </c>
      <c r="G44" t="s">
        <v>270</v>
      </c>
      <c r="I44" t="s">
        <v>271</v>
      </c>
      <c r="J44">
        <v>8</v>
      </c>
      <c r="K44" t="s">
        <v>111</v>
      </c>
      <c r="L44">
        <v>4</v>
      </c>
      <c r="M44" t="s">
        <v>45</v>
      </c>
      <c r="N44">
        <v>6.6999998092651367</v>
      </c>
      <c r="O44" t="s">
        <v>76</v>
      </c>
      <c r="P44" t="s">
        <v>46</v>
      </c>
      <c r="Q44">
        <v>3</v>
      </c>
      <c r="R44" t="s">
        <v>77</v>
      </c>
      <c r="S44" t="s">
        <v>78</v>
      </c>
      <c r="T44">
        <v>440</v>
      </c>
      <c r="U44" t="s">
        <v>272</v>
      </c>
      <c r="V44" t="s">
        <v>79</v>
      </c>
      <c r="X44" t="s">
        <v>81</v>
      </c>
      <c r="Y44" t="s">
        <v>82</v>
      </c>
      <c r="AA44">
        <v>0</v>
      </c>
      <c r="AB44" t="s">
        <v>51</v>
      </c>
      <c r="AC44" t="s">
        <v>83</v>
      </c>
      <c r="AD44">
        <v>1</v>
      </c>
      <c r="AE44">
        <v>1</v>
      </c>
      <c r="AF44">
        <v>1</v>
      </c>
      <c r="AG44">
        <v>2026</v>
      </c>
      <c r="AH44">
        <v>20260101</v>
      </c>
      <c r="AI44" t="s">
        <v>273</v>
      </c>
      <c r="AJ44">
        <v>50000</v>
      </c>
      <c r="AK44">
        <v>34861.1171875</v>
      </c>
      <c r="AL44" s="10">
        <f t="shared" si="6"/>
        <v>15138.8828125</v>
      </c>
      <c r="AM44" s="11">
        <f t="shared" si="7"/>
        <v>0.30277765625000003</v>
      </c>
      <c r="AN44">
        <v>50000</v>
      </c>
      <c r="AO44">
        <v>32226.367921858218</v>
      </c>
      <c r="AP44" s="12">
        <f t="shared" si="0"/>
        <v>17773.632078141782</v>
      </c>
      <c r="AQ44" s="13">
        <f t="shared" si="1"/>
        <v>0.35547264156283565</v>
      </c>
      <c r="AR44">
        <v>50000</v>
      </c>
      <c r="AS44">
        <v>32072.868187401818</v>
      </c>
      <c r="AT44" s="14">
        <f t="shared" si="2"/>
        <v>17927.131812598182</v>
      </c>
      <c r="AU44" s="15">
        <f t="shared" si="3"/>
        <v>0.35854263625196364</v>
      </c>
      <c r="AV44">
        <v>50000</v>
      </c>
      <c r="AW44">
        <v>34230.088495575219</v>
      </c>
      <c r="AX44" s="16">
        <f t="shared" si="4"/>
        <v>15769.911504424781</v>
      </c>
      <c r="AY44" s="17">
        <f t="shared" si="5"/>
        <v>0.3153982300884956</v>
      </c>
    </row>
    <row r="45" spans="1:51" x14ac:dyDescent="0.25">
      <c r="A45" t="s">
        <v>54</v>
      </c>
      <c r="B45" t="s">
        <v>148</v>
      </c>
      <c r="C45">
        <v>15250</v>
      </c>
      <c r="D45">
        <v>129327</v>
      </c>
      <c r="E45">
        <v>2017</v>
      </c>
      <c r="F45" t="s">
        <v>274</v>
      </c>
      <c r="G45" t="s">
        <v>275</v>
      </c>
      <c r="H45" t="s">
        <v>276</v>
      </c>
      <c r="I45" t="s">
        <v>150</v>
      </c>
      <c r="J45">
        <v>8</v>
      </c>
      <c r="K45" t="s">
        <v>111</v>
      </c>
      <c r="L45">
        <v>4</v>
      </c>
      <c r="M45" t="s">
        <v>45</v>
      </c>
      <c r="N45">
        <v>6.1999998092651367</v>
      </c>
      <c r="O45" t="s">
        <v>76</v>
      </c>
      <c r="R45" t="s">
        <v>77</v>
      </c>
      <c r="S45" t="s">
        <v>78</v>
      </c>
      <c r="U45" t="s">
        <v>63</v>
      </c>
      <c r="W45" t="s">
        <v>277</v>
      </c>
      <c r="X45" t="s">
        <v>136</v>
      </c>
      <c r="Y45" t="s">
        <v>66</v>
      </c>
      <c r="Z45">
        <v>44890</v>
      </c>
      <c r="AA45">
        <v>0</v>
      </c>
      <c r="AB45" t="s">
        <v>51</v>
      </c>
      <c r="AC45" t="s">
        <v>83</v>
      </c>
      <c r="AD45">
        <v>1</v>
      </c>
      <c r="AE45">
        <v>1</v>
      </c>
      <c r="AF45">
        <v>1</v>
      </c>
      <c r="AG45">
        <v>2026</v>
      </c>
      <c r="AH45">
        <v>20251230</v>
      </c>
      <c r="AI45" t="s">
        <v>278</v>
      </c>
      <c r="AJ45">
        <v>15250</v>
      </c>
      <c r="AK45">
        <v>15373.12109375</v>
      </c>
      <c r="AL45" s="10">
        <f t="shared" si="6"/>
        <v>123.12109375</v>
      </c>
      <c r="AM45" s="11">
        <f t="shared" si="7"/>
        <v>8.0735143442622944E-3</v>
      </c>
      <c r="AN45">
        <v>15250</v>
      </c>
      <c r="AO45">
        <v>16523.11617572459</v>
      </c>
      <c r="AP45" s="12">
        <f t="shared" si="0"/>
        <v>1273.11617572459</v>
      </c>
      <c r="AQ45" s="13">
        <f t="shared" si="1"/>
        <v>8.3483027916366553E-2</v>
      </c>
      <c r="AR45">
        <v>15250</v>
      </c>
      <c r="AS45">
        <v>17203.93709010883</v>
      </c>
      <c r="AT45" s="14">
        <f t="shared" si="2"/>
        <v>1953.9370901088296</v>
      </c>
      <c r="AU45" s="15">
        <f t="shared" si="3"/>
        <v>0.12812702230221834</v>
      </c>
      <c r="AV45">
        <v>15250</v>
      </c>
      <c r="AW45">
        <v>15474.086614173229</v>
      </c>
      <c r="AX45" s="16">
        <f t="shared" si="4"/>
        <v>224.08661417322946</v>
      </c>
      <c r="AY45" s="17">
        <f t="shared" si="5"/>
        <v>1.4694204208080621E-2</v>
      </c>
    </row>
    <row r="46" spans="1:51" x14ac:dyDescent="0.25">
      <c r="A46" t="s">
        <v>39</v>
      </c>
      <c r="B46" t="s">
        <v>40</v>
      </c>
      <c r="C46">
        <v>20800</v>
      </c>
      <c r="D46">
        <v>34722</v>
      </c>
      <c r="E46">
        <v>2024</v>
      </c>
      <c r="F46" t="s">
        <v>196</v>
      </c>
      <c r="G46" t="s">
        <v>279</v>
      </c>
      <c r="H46" t="s">
        <v>280</v>
      </c>
      <c r="J46">
        <v>4</v>
      </c>
      <c r="K46" t="s">
        <v>87</v>
      </c>
      <c r="L46">
        <v>4</v>
      </c>
      <c r="M46" t="s">
        <v>45</v>
      </c>
      <c r="N46">
        <v>2.5</v>
      </c>
      <c r="O46" t="s">
        <v>45</v>
      </c>
      <c r="P46" t="s">
        <v>46</v>
      </c>
      <c r="R46" t="s">
        <v>47</v>
      </c>
      <c r="S46" t="s">
        <v>78</v>
      </c>
      <c r="U46" t="s">
        <v>63</v>
      </c>
      <c r="W46" t="s">
        <v>281</v>
      </c>
      <c r="X46" t="s">
        <v>49</v>
      </c>
      <c r="Y46" t="s">
        <v>282</v>
      </c>
      <c r="AA46">
        <v>0</v>
      </c>
      <c r="AB46" t="s">
        <v>51</v>
      </c>
      <c r="AC46" t="s">
        <v>52</v>
      </c>
      <c r="AD46">
        <v>1</v>
      </c>
      <c r="AE46">
        <v>1</v>
      </c>
      <c r="AF46">
        <v>1</v>
      </c>
      <c r="AG46">
        <v>2026</v>
      </c>
      <c r="AH46">
        <v>20251231</v>
      </c>
      <c r="AI46" t="s">
        <v>283</v>
      </c>
      <c r="AJ46">
        <v>20800</v>
      </c>
      <c r="AK46">
        <v>19047.416015625</v>
      </c>
      <c r="AL46" s="10">
        <f t="shared" si="6"/>
        <v>1752.583984375</v>
      </c>
      <c r="AM46" s="11">
        <f t="shared" si="7"/>
        <v>8.4258845402644236E-2</v>
      </c>
      <c r="AN46">
        <v>20800</v>
      </c>
      <c r="AO46">
        <v>18824.803765774381</v>
      </c>
      <c r="AP46" s="12">
        <f t="shared" si="0"/>
        <v>1975.1962342256193</v>
      </c>
      <c r="AQ46" s="13">
        <f t="shared" si="1"/>
        <v>9.4961357414693234E-2</v>
      </c>
      <c r="AR46">
        <v>20800</v>
      </c>
      <c r="AS46">
        <v>19348.099822929289</v>
      </c>
      <c r="AT46" s="14">
        <f t="shared" si="2"/>
        <v>1451.9001770707109</v>
      </c>
      <c r="AU46" s="15">
        <f t="shared" si="3"/>
        <v>6.980289312839956E-2</v>
      </c>
      <c r="AV46">
        <v>20800</v>
      </c>
      <c r="AW46">
        <v>19035.591190640062</v>
      </c>
      <c r="AX46" s="16">
        <f t="shared" si="4"/>
        <v>1764.4088093599385</v>
      </c>
      <c r="AY46" s="17">
        <f t="shared" si="5"/>
        <v>8.4827346603843196E-2</v>
      </c>
    </row>
    <row r="47" spans="1:51" x14ac:dyDescent="0.25">
      <c r="A47" t="s">
        <v>39</v>
      </c>
      <c r="B47" t="s">
        <v>114</v>
      </c>
      <c r="C47">
        <v>3400</v>
      </c>
      <c r="D47">
        <v>167764</v>
      </c>
      <c r="E47">
        <v>2017</v>
      </c>
      <c r="F47" t="s">
        <v>56</v>
      </c>
      <c r="G47" t="s">
        <v>86</v>
      </c>
      <c r="H47" t="s">
        <v>255</v>
      </c>
      <c r="J47">
        <v>4</v>
      </c>
      <c r="K47" t="s">
        <v>234</v>
      </c>
      <c r="L47">
        <v>4</v>
      </c>
      <c r="M47" t="s">
        <v>45</v>
      </c>
      <c r="N47">
        <v>1.5</v>
      </c>
      <c r="O47" t="s">
        <v>76</v>
      </c>
      <c r="P47" t="s">
        <v>46</v>
      </c>
      <c r="R47" t="s">
        <v>47</v>
      </c>
      <c r="S47" t="s">
        <v>78</v>
      </c>
      <c r="T47">
        <v>170</v>
      </c>
      <c r="U47" t="s">
        <v>63</v>
      </c>
      <c r="V47" t="s">
        <v>64</v>
      </c>
      <c r="W47" t="s">
        <v>268</v>
      </c>
      <c r="X47" t="s">
        <v>49</v>
      </c>
      <c r="Y47" t="s">
        <v>82</v>
      </c>
      <c r="Z47">
        <v>29250</v>
      </c>
      <c r="AA47">
        <v>0</v>
      </c>
      <c r="AB47" t="s">
        <v>51</v>
      </c>
      <c r="AC47" t="s">
        <v>52</v>
      </c>
      <c r="AD47">
        <v>1</v>
      </c>
      <c r="AE47">
        <v>1</v>
      </c>
      <c r="AF47">
        <v>1</v>
      </c>
      <c r="AG47">
        <v>2026</v>
      </c>
      <c r="AH47">
        <v>20251231</v>
      </c>
      <c r="AI47" t="s">
        <v>284</v>
      </c>
      <c r="AJ47">
        <v>3400</v>
      </c>
      <c r="AK47">
        <v>2858.14453125</v>
      </c>
      <c r="AL47" s="10">
        <f t="shared" si="6"/>
        <v>541.85546875</v>
      </c>
      <c r="AM47" s="11">
        <f t="shared" si="7"/>
        <v>0.15936925551470588</v>
      </c>
      <c r="AN47">
        <v>3400</v>
      </c>
      <c r="AO47">
        <v>2832.4397913068979</v>
      </c>
      <c r="AP47" s="12">
        <f t="shared" si="0"/>
        <v>567.56020869310214</v>
      </c>
      <c r="AQ47" s="13">
        <f t="shared" si="1"/>
        <v>0.16692947314503004</v>
      </c>
      <c r="AR47">
        <v>3400</v>
      </c>
      <c r="AS47">
        <v>2747.3278723553049</v>
      </c>
      <c r="AT47" s="14">
        <f t="shared" si="2"/>
        <v>652.67212764469514</v>
      </c>
      <c r="AU47" s="15">
        <f t="shared" si="3"/>
        <v>0.19196239048373387</v>
      </c>
      <c r="AV47">
        <v>3400</v>
      </c>
      <c r="AW47">
        <v>2878.7518427518421</v>
      </c>
      <c r="AX47" s="16">
        <f t="shared" si="4"/>
        <v>521.2481572481579</v>
      </c>
      <c r="AY47" s="17">
        <f t="shared" si="5"/>
        <v>0.15330828154357584</v>
      </c>
    </row>
    <row r="48" spans="1:51" x14ac:dyDescent="0.25">
      <c r="A48" t="s">
        <v>54</v>
      </c>
      <c r="B48" t="s">
        <v>285</v>
      </c>
      <c r="C48">
        <v>16800</v>
      </c>
      <c r="D48">
        <v>104279</v>
      </c>
      <c r="E48">
        <v>2020</v>
      </c>
      <c r="F48" t="s">
        <v>71</v>
      </c>
      <c r="G48" t="s">
        <v>72</v>
      </c>
      <c r="H48" t="s">
        <v>73</v>
      </c>
      <c r="I48" t="s">
        <v>150</v>
      </c>
      <c r="J48">
        <v>8</v>
      </c>
      <c r="K48" t="s">
        <v>87</v>
      </c>
      <c r="L48">
        <v>4</v>
      </c>
      <c r="M48" t="s">
        <v>45</v>
      </c>
      <c r="N48">
        <v>5.3000001907348633</v>
      </c>
      <c r="O48" t="s">
        <v>119</v>
      </c>
      <c r="P48" t="s">
        <v>46</v>
      </c>
      <c r="R48" t="s">
        <v>77</v>
      </c>
      <c r="S48" t="s">
        <v>151</v>
      </c>
      <c r="U48" t="s">
        <v>63</v>
      </c>
      <c r="W48" t="s">
        <v>286</v>
      </c>
      <c r="X48" t="s">
        <v>97</v>
      </c>
      <c r="Y48" t="s">
        <v>66</v>
      </c>
      <c r="AA48">
        <v>0</v>
      </c>
      <c r="AB48" t="s">
        <v>51</v>
      </c>
      <c r="AC48" t="s">
        <v>83</v>
      </c>
      <c r="AD48">
        <v>1</v>
      </c>
      <c r="AE48">
        <v>1</v>
      </c>
      <c r="AF48">
        <v>1</v>
      </c>
      <c r="AG48">
        <v>2026</v>
      </c>
      <c r="AH48">
        <v>20251230</v>
      </c>
      <c r="AI48" t="s">
        <v>287</v>
      </c>
      <c r="AJ48">
        <v>16800</v>
      </c>
      <c r="AK48">
        <v>17247.736328125</v>
      </c>
      <c r="AL48" s="10">
        <f t="shared" si="6"/>
        <v>447.736328125</v>
      </c>
      <c r="AM48" s="11">
        <f t="shared" si="7"/>
        <v>2.6650971912202382E-2</v>
      </c>
      <c r="AN48">
        <v>16800</v>
      </c>
      <c r="AO48">
        <v>17038.84182225824</v>
      </c>
      <c r="AP48" s="12">
        <f t="shared" si="0"/>
        <v>238.84182225824043</v>
      </c>
      <c r="AQ48" s="13">
        <f t="shared" si="1"/>
        <v>1.4216775134419072E-2</v>
      </c>
      <c r="AR48">
        <v>16800</v>
      </c>
      <c r="AS48">
        <v>17777.172998389371</v>
      </c>
      <c r="AT48" s="14">
        <f t="shared" si="2"/>
        <v>977.17299838937106</v>
      </c>
      <c r="AU48" s="15">
        <f t="shared" si="3"/>
        <v>5.8165059427938752E-2</v>
      </c>
      <c r="AV48">
        <v>16800</v>
      </c>
      <c r="AW48">
        <v>17368.435552407929</v>
      </c>
      <c r="AX48" s="16">
        <f t="shared" si="4"/>
        <v>568.43555240792921</v>
      </c>
      <c r="AY48" s="17">
        <f t="shared" si="5"/>
        <v>3.3835449548091028E-2</v>
      </c>
    </row>
    <row r="49" spans="1:51" x14ac:dyDescent="0.25">
      <c r="A49" t="s">
        <v>54</v>
      </c>
      <c r="B49" t="s">
        <v>148</v>
      </c>
      <c r="C49">
        <v>12000</v>
      </c>
      <c r="D49">
        <v>142214</v>
      </c>
      <c r="E49">
        <v>2018</v>
      </c>
      <c r="F49" t="s">
        <v>71</v>
      </c>
      <c r="G49" t="s">
        <v>72</v>
      </c>
      <c r="H49" t="s">
        <v>73</v>
      </c>
      <c r="I49" t="s">
        <v>150</v>
      </c>
      <c r="J49">
        <v>8</v>
      </c>
      <c r="K49" t="s">
        <v>118</v>
      </c>
      <c r="L49">
        <v>4</v>
      </c>
      <c r="M49" t="s">
        <v>45</v>
      </c>
      <c r="N49">
        <v>5.3000001907348633</v>
      </c>
      <c r="O49" t="s">
        <v>119</v>
      </c>
      <c r="R49" t="s">
        <v>77</v>
      </c>
      <c r="S49" t="s">
        <v>151</v>
      </c>
      <c r="U49" t="s">
        <v>63</v>
      </c>
      <c r="W49" t="s">
        <v>253</v>
      </c>
      <c r="X49" t="s">
        <v>97</v>
      </c>
      <c r="Y49" t="s">
        <v>66</v>
      </c>
      <c r="AA49">
        <v>0</v>
      </c>
      <c r="AB49" t="s">
        <v>51</v>
      </c>
      <c r="AC49" t="s">
        <v>83</v>
      </c>
      <c r="AD49">
        <v>1</v>
      </c>
      <c r="AE49">
        <v>1</v>
      </c>
      <c r="AF49">
        <v>1</v>
      </c>
      <c r="AG49">
        <v>2026</v>
      </c>
      <c r="AH49">
        <v>20251230</v>
      </c>
      <c r="AI49" t="s">
        <v>288</v>
      </c>
      <c r="AJ49">
        <v>12000</v>
      </c>
      <c r="AK49">
        <v>10567.3837890625</v>
      </c>
      <c r="AL49" s="10">
        <f t="shared" si="6"/>
        <v>1432.6162109375</v>
      </c>
      <c r="AM49" s="11">
        <f t="shared" si="7"/>
        <v>0.11938468424479166</v>
      </c>
      <c r="AN49">
        <v>12000</v>
      </c>
      <c r="AO49">
        <v>10734.36212622056</v>
      </c>
      <c r="AP49" s="12">
        <f t="shared" si="0"/>
        <v>1265.6378737794403</v>
      </c>
      <c r="AQ49" s="13">
        <f t="shared" si="1"/>
        <v>0.10546982281495336</v>
      </c>
      <c r="AR49">
        <v>12000</v>
      </c>
      <c r="AS49">
        <v>10979.822058781439</v>
      </c>
      <c r="AT49" s="14">
        <f t="shared" si="2"/>
        <v>1020.1779412185606</v>
      </c>
      <c r="AU49" s="15">
        <f t="shared" si="3"/>
        <v>8.5014828434880049E-2</v>
      </c>
      <c r="AV49">
        <v>12000</v>
      </c>
      <c r="AW49">
        <v>10650.996503496501</v>
      </c>
      <c r="AX49" s="16">
        <f t="shared" si="4"/>
        <v>1349.0034965034993</v>
      </c>
      <c r="AY49" s="17">
        <f t="shared" si="5"/>
        <v>0.11241695804195827</v>
      </c>
    </row>
    <row r="50" spans="1:51" x14ac:dyDescent="0.25">
      <c r="A50" t="s">
        <v>39</v>
      </c>
      <c r="B50" t="s">
        <v>224</v>
      </c>
      <c r="C50">
        <v>20200</v>
      </c>
      <c r="D50">
        <v>47803</v>
      </c>
      <c r="E50">
        <v>2025</v>
      </c>
      <c r="F50" t="s">
        <v>165</v>
      </c>
      <c r="G50" t="s">
        <v>289</v>
      </c>
      <c r="I50" t="s">
        <v>290</v>
      </c>
      <c r="J50">
        <v>4</v>
      </c>
      <c r="K50" t="s">
        <v>111</v>
      </c>
      <c r="L50">
        <v>4</v>
      </c>
      <c r="M50" t="s">
        <v>45</v>
      </c>
      <c r="N50">
        <v>2.5</v>
      </c>
      <c r="O50" t="s">
        <v>60</v>
      </c>
      <c r="P50" t="s">
        <v>46</v>
      </c>
      <c r="Q50">
        <v>3</v>
      </c>
      <c r="R50" t="s">
        <v>61</v>
      </c>
      <c r="S50" t="s">
        <v>151</v>
      </c>
      <c r="T50">
        <v>184</v>
      </c>
      <c r="U50" t="s">
        <v>63</v>
      </c>
      <c r="V50" t="s">
        <v>64</v>
      </c>
      <c r="W50" t="s">
        <v>291</v>
      </c>
      <c r="X50" t="s">
        <v>49</v>
      </c>
      <c r="Y50" t="s">
        <v>82</v>
      </c>
      <c r="AA50">
        <v>1</v>
      </c>
      <c r="AB50" t="s">
        <v>292</v>
      </c>
      <c r="AC50" t="s">
        <v>293</v>
      </c>
      <c r="AD50">
        <v>1</v>
      </c>
      <c r="AE50">
        <v>1</v>
      </c>
      <c r="AF50">
        <v>1</v>
      </c>
      <c r="AG50">
        <v>2026</v>
      </c>
      <c r="AH50">
        <v>20251231</v>
      </c>
      <c r="AI50" t="s">
        <v>294</v>
      </c>
      <c r="AJ50">
        <v>20200</v>
      </c>
      <c r="AK50">
        <v>24029.24609375</v>
      </c>
      <c r="AL50" s="10">
        <f t="shared" si="6"/>
        <v>3829.24609375</v>
      </c>
      <c r="AM50" s="11">
        <f t="shared" si="7"/>
        <v>0.18956663830445544</v>
      </c>
      <c r="AN50">
        <v>20200</v>
      </c>
      <c r="AO50">
        <v>24093.657497704891</v>
      </c>
      <c r="AP50" s="12">
        <f t="shared" si="0"/>
        <v>3893.6574977048913</v>
      </c>
      <c r="AQ50" s="13">
        <f t="shared" si="1"/>
        <v>0.19275532166855897</v>
      </c>
      <c r="AR50">
        <v>20200</v>
      </c>
      <c r="AS50">
        <v>22723.594370657171</v>
      </c>
      <c r="AT50" s="14">
        <f t="shared" si="2"/>
        <v>2523.5943706571707</v>
      </c>
      <c r="AU50" s="15">
        <f t="shared" si="3"/>
        <v>0.12493041438896885</v>
      </c>
      <c r="AV50">
        <v>20200</v>
      </c>
      <c r="AW50">
        <v>23965.148120854828</v>
      </c>
      <c r="AX50" s="16">
        <f t="shared" si="4"/>
        <v>3765.1481208548284</v>
      </c>
      <c r="AY50" s="17">
        <f t="shared" si="5"/>
        <v>0.18639347132944695</v>
      </c>
    </row>
    <row r="51" spans="1:51" x14ac:dyDescent="0.25">
      <c r="A51" t="s">
        <v>39</v>
      </c>
      <c r="B51" t="s">
        <v>295</v>
      </c>
      <c r="C51">
        <v>12700</v>
      </c>
      <c r="D51">
        <v>68120</v>
      </c>
      <c r="E51">
        <v>2019</v>
      </c>
      <c r="F51" t="s">
        <v>41</v>
      </c>
      <c r="G51" t="s">
        <v>296</v>
      </c>
      <c r="H51" t="s">
        <v>297</v>
      </c>
      <c r="J51">
        <v>4</v>
      </c>
      <c r="K51" t="s">
        <v>44</v>
      </c>
      <c r="L51">
        <v>4</v>
      </c>
      <c r="M51" t="s">
        <v>45</v>
      </c>
      <c r="N51">
        <v>2</v>
      </c>
      <c r="O51" t="s">
        <v>45</v>
      </c>
      <c r="P51" t="s">
        <v>46</v>
      </c>
      <c r="Q51">
        <v>4</v>
      </c>
      <c r="R51" t="s">
        <v>47</v>
      </c>
      <c r="S51" t="s">
        <v>48</v>
      </c>
      <c r="T51">
        <v>152</v>
      </c>
      <c r="U51" t="s">
        <v>63</v>
      </c>
      <c r="W51" t="s">
        <v>298</v>
      </c>
      <c r="X51" t="s">
        <v>49</v>
      </c>
      <c r="Y51" t="s">
        <v>50</v>
      </c>
      <c r="Z51">
        <v>27195</v>
      </c>
      <c r="AA51">
        <v>0</v>
      </c>
      <c r="AB51" t="s">
        <v>51</v>
      </c>
      <c r="AC51" t="s">
        <v>52</v>
      </c>
      <c r="AD51">
        <v>1</v>
      </c>
      <c r="AE51">
        <v>1</v>
      </c>
      <c r="AF51">
        <v>1</v>
      </c>
      <c r="AG51">
        <v>2026</v>
      </c>
      <c r="AH51">
        <v>20251230</v>
      </c>
      <c r="AI51" t="s">
        <v>299</v>
      </c>
      <c r="AJ51">
        <v>12700</v>
      </c>
      <c r="AK51">
        <v>14105.4990234375</v>
      </c>
      <c r="AL51" s="10">
        <f t="shared" si="6"/>
        <v>1405.4990234375</v>
      </c>
      <c r="AM51" s="11">
        <f t="shared" si="7"/>
        <v>0.11066921444389764</v>
      </c>
      <c r="AN51">
        <v>12700</v>
      </c>
      <c r="AO51">
        <v>12564.35681725277</v>
      </c>
      <c r="AP51" s="12">
        <f t="shared" si="0"/>
        <v>135.64318274722973</v>
      </c>
      <c r="AQ51" s="13">
        <f t="shared" si="1"/>
        <v>1.0680565570648011E-2</v>
      </c>
      <c r="AR51">
        <v>12700</v>
      </c>
      <c r="AS51">
        <v>13001.018319988139</v>
      </c>
      <c r="AT51" s="14">
        <f t="shared" si="2"/>
        <v>301.01831998813941</v>
      </c>
      <c r="AU51" s="15">
        <f t="shared" si="3"/>
        <v>2.3702229920325939E-2</v>
      </c>
      <c r="AV51">
        <v>12700</v>
      </c>
      <c r="AW51">
        <v>14083.165662650599</v>
      </c>
      <c r="AX51" s="16">
        <f t="shared" si="4"/>
        <v>1383.1656626505992</v>
      </c>
      <c r="AY51" s="17">
        <f t="shared" si="5"/>
        <v>0.10891068209847238</v>
      </c>
    </row>
    <row r="52" spans="1:51" x14ac:dyDescent="0.25">
      <c r="A52" t="s">
        <v>39</v>
      </c>
      <c r="B52" t="s">
        <v>171</v>
      </c>
      <c r="C52">
        <v>4500</v>
      </c>
      <c r="D52">
        <v>138686</v>
      </c>
      <c r="E52">
        <v>2015</v>
      </c>
      <c r="F52" t="s">
        <v>139</v>
      </c>
      <c r="G52" t="s">
        <v>300</v>
      </c>
      <c r="I52" t="s">
        <v>301</v>
      </c>
      <c r="J52">
        <v>4</v>
      </c>
      <c r="K52" t="s">
        <v>44</v>
      </c>
      <c r="L52">
        <v>2</v>
      </c>
      <c r="M52" t="s">
        <v>45</v>
      </c>
      <c r="N52">
        <v>2</v>
      </c>
      <c r="O52" t="s">
        <v>119</v>
      </c>
      <c r="P52" t="s">
        <v>46</v>
      </c>
      <c r="R52" t="s">
        <v>241</v>
      </c>
      <c r="T52">
        <v>241</v>
      </c>
      <c r="U52" t="s">
        <v>63</v>
      </c>
      <c r="X52" t="s">
        <v>65</v>
      </c>
      <c r="Y52" t="s">
        <v>120</v>
      </c>
      <c r="AA52">
        <v>0</v>
      </c>
      <c r="AB52" t="s">
        <v>51</v>
      </c>
      <c r="AC52" t="s">
        <v>241</v>
      </c>
      <c r="AD52">
        <v>1</v>
      </c>
      <c r="AE52">
        <v>1</v>
      </c>
      <c r="AF52">
        <v>1</v>
      </c>
      <c r="AG52">
        <v>2026</v>
      </c>
      <c r="AH52">
        <v>20251230</v>
      </c>
      <c r="AI52" t="s">
        <v>302</v>
      </c>
      <c r="AJ52">
        <v>4500</v>
      </c>
      <c r="AK52">
        <v>4385.15625</v>
      </c>
      <c r="AL52" s="10">
        <f t="shared" si="6"/>
        <v>114.84375</v>
      </c>
      <c r="AM52" s="11">
        <f t="shared" si="7"/>
        <v>2.5520833333333333E-2</v>
      </c>
      <c r="AN52">
        <v>4500</v>
      </c>
      <c r="AO52">
        <v>4523.9043710976912</v>
      </c>
      <c r="AP52" s="12">
        <f t="shared" si="0"/>
        <v>23.904371097691183</v>
      </c>
      <c r="AQ52" s="13">
        <f t="shared" si="1"/>
        <v>5.3120824661535958E-3</v>
      </c>
      <c r="AR52">
        <v>4500</v>
      </c>
      <c r="AS52">
        <v>5335.7132891336441</v>
      </c>
      <c r="AT52" s="14">
        <f t="shared" si="2"/>
        <v>835.71328913364414</v>
      </c>
      <c r="AU52" s="15">
        <f t="shared" si="3"/>
        <v>0.18571406425192091</v>
      </c>
      <c r="AV52">
        <v>4500</v>
      </c>
      <c r="AW52">
        <v>4516.24031007752</v>
      </c>
      <c r="AX52" s="16">
        <f t="shared" si="4"/>
        <v>16.240310077520007</v>
      </c>
      <c r="AY52" s="17">
        <f t="shared" si="5"/>
        <v>3.6089577950044463E-3</v>
      </c>
    </row>
    <row r="53" spans="1:51" x14ac:dyDescent="0.25">
      <c r="A53" t="s">
        <v>106</v>
      </c>
      <c r="B53" t="s">
        <v>303</v>
      </c>
      <c r="C53">
        <v>1500</v>
      </c>
      <c r="D53">
        <v>234791</v>
      </c>
      <c r="E53">
        <v>2013</v>
      </c>
      <c r="F53" t="s">
        <v>182</v>
      </c>
      <c r="G53" t="s">
        <v>304</v>
      </c>
      <c r="J53">
        <v>4</v>
      </c>
      <c r="K53" t="s">
        <v>111</v>
      </c>
      <c r="L53">
        <v>4</v>
      </c>
      <c r="M53" t="s">
        <v>45</v>
      </c>
      <c r="N53">
        <v>2.5</v>
      </c>
      <c r="O53" t="s">
        <v>60</v>
      </c>
      <c r="P53" t="s">
        <v>46</v>
      </c>
      <c r="Q53">
        <v>4</v>
      </c>
      <c r="R53" t="s">
        <v>305</v>
      </c>
      <c r="S53" t="s">
        <v>151</v>
      </c>
      <c r="U53" t="s">
        <v>63</v>
      </c>
      <c r="X53" t="s">
        <v>49</v>
      </c>
      <c r="Y53" t="s">
        <v>50</v>
      </c>
      <c r="AA53">
        <v>0</v>
      </c>
      <c r="AB53" t="s">
        <v>51</v>
      </c>
      <c r="AC53" t="s">
        <v>52</v>
      </c>
      <c r="AD53">
        <v>1</v>
      </c>
      <c r="AE53">
        <v>1</v>
      </c>
      <c r="AF53">
        <v>1</v>
      </c>
      <c r="AG53">
        <v>2026</v>
      </c>
      <c r="AH53">
        <v>20251230</v>
      </c>
      <c r="AI53" t="s">
        <v>306</v>
      </c>
      <c r="AJ53">
        <v>1500</v>
      </c>
      <c r="AK53">
        <v>1133.170776367188</v>
      </c>
      <c r="AL53" s="10">
        <f t="shared" si="6"/>
        <v>366.82922363281205</v>
      </c>
      <c r="AM53" s="11">
        <f t="shared" si="7"/>
        <v>0.24455281575520804</v>
      </c>
      <c r="AN53">
        <v>1500</v>
      </c>
      <c r="AO53">
        <v>1183.308982000852</v>
      </c>
      <c r="AP53" s="12">
        <f t="shared" si="0"/>
        <v>316.69101799914802</v>
      </c>
      <c r="AQ53" s="13">
        <f t="shared" si="1"/>
        <v>0.21112734533276534</v>
      </c>
      <c r="AR53">
        <v>1500</v>
      </c>
      <c r="AS53">
        <v>1213.630638615931</v>
      </c>
      <c r="AT53" s="14">
        <f t="shared" si="2"/>
        <v>286.36936138406895</v>
      </c>
      <c r="AU53" s="15">
        <f t="shared" si="3"/>
        <v>0.19091290758937929</v>
      </c>
      <c r="AV53">
        <v>1500</v>
      </c>
      <c r="AW53">
        <v>1187.749185667752</v>
      </c>
      <c r="AX53" s="16">
        <f t="shared" si="4"/>
        <v>312.25081433224796</v>
      </c>
      <c r="AY53" s="17">
        <f t="shared" si="5"/>
        <v>0.20816720955483198</v>
      </c>
    </row>
    <row r="54" spans="1:51" x14ac:dyDescent="0.25">
      <c r="A54" t="s">
        <v>39</v>
      </c>
      <c r="B54" t="s">
        <v>307</v>
      </c>
      <c r="C54">
        <v>2700</v>
      </c>
      <c r="D54">
        <v>105878</v>
      </c>
      <c r="E54">
        <v>2012</v>
      </c>
      <c r="F54" t="s">
        <v>108</v>
      </c>
      <c r="G54" t="s">
        <v>308</v>
      </c>
      <c r="H54" t="s">
        <v>309</v>
      </c>
      <c r="J54">
        <v>4</v>
      </c>
      <c r="K54" t="s">
        <v>111</v>
      </c>
      <c r="L54">
        <v>4</v>
      </c>
      <c r="M54" t="s">
        <v>45</v>
      </c>
      <c r="N54">
        <v>2</v>
      </c>
      <c r="O54" t="s">
        <v>45</v>
      </c>
      <c r="R54" t="s">
        <v>61</v>
      </c>
      <c r="S54" t="s">
        <v>48</v>
      </c>
      <c r="T54">
        <v>211</v>
      </c>
      <c r="U54" t="s">
        <v>63</v>
      </c>
      <c r="X54" t="s">
        <v>65</v>
      </c>
      <c r="Y54" t="s">
        <v>120</v>
      </c>
      <c r="AA54">
        <v>0</v>
      </c>
      <c r="AB54" t="s">
        <v>51</v>
      </c>
      <c r="AC54" t="s">
        <v>67</v>
      </c>
      <c r="AD54">
        <v>1</v>
      </c>
      <c r="AE54">
        <v>1</v>
      </c>
      <c r="AF54">
        <v>1</v>
      </c>
      <c r="AG54">
        <v>2026</v>
      </c>
      <c r="AH54">
        <v>20251231</v>
      </c>
      <c r="AI54" t="s">
        <v>310</v>
      </c>
      <c r="AJ54">
        <v>2700</v>
      </c>
      <c r="AK54">
        <v>2878.603271484375</v>
      </c>
      <c r="AL54" s="10">
        <f t="shared" si="6"/>
        <v>178.603271484375</v>
      </c>
      <c r="AM54" s="11">
        <f t="shared" si="7"/>
        <v>6.614935980902778E-2</v>
      </c>
      <c r="AN54">
        <v>2700</v>
      </c>
      <c r="AO54">
        <v>2763.0534927752892</v>
      </c>
      <c r="AP54" s="12">
        <f t="shared" si="0"/>
        <v>63.053492775289214</v>
      </c>
      <c r="AQ54" s="13">
        <f t="shared" si="1"/>
        <v>2.3353145472329338E-2</v>
      </c>
      <c r="AR54">
        <v>2700</v>
      </c>
      <c r="AS54">
        <v>2853.0229050768371</v>
      </c>
      <c r="AT54" s="14">
        <f t="shared" si="2"/>
        <v>153.02290507683711</v>
      </c>
      <c r="AU54" s="15">
        <f t="shared" si="3"/>
        <v>5.6675150028458188E-2</v>
      </c>
      <c r="AV54">
        <v>2700</v>
      </c>
      <c r="AW54">
        <v>2878.7518427518421</v>
      </c>
      <c r="AX54" s="16">
        <f t="shared" si="4"/>
        <v>178.7518427518421</v>
      </c>
      <c r="AY54" s="17">
        <f t="shared" si="5"/>
        <v>6.620438620438597E-2</v>
      </c>
    </row>
    <row r="55" spans="1:51" x14ac:dyDescent="0.25">
      <c r="A55" t="s">
        <v>69</v>
      </c>
      <c r="B55" t="s">
        <v>85</v>
      </c>
      <c r="C55">
        <v>15900</v>
      </c>
      <c r="D55">
        <v>68939</v>
      </c>
      <c r="E55">
        <v>2020</v>
      </c>
      <c r="F55" t="s">
        <v>71</v>
      </c>
      <c r="G55" t="s">
        <v>311</v>
      </c>
      <c r="H55" t="s">
        <v>73</v>
      </c>
      <c r="J55">
        <v>6</v>
      </c>
      <c r="K55" t="s">
        <v>111</v>
      </c>
      <c r="L55">
        <v>4</v>
      </c>
      <c r="M55" t="s">
        <v>45</v>
      </c>
      <c r="N55">
        <v>3.5999999046325679</v>
      </c>
      <c r="O55" t="s">
        <v>60</v>
      </c>
      <c r="P55" t="s">
        <v>46</v>
      </c>
      <c r="Q55">
        <v>3</v>
      </c>
      <c r="R55" t="s">
        <v>47</v>
      </c>
      <c r="S55" t="s">
        <v>62</v>
      </c>
      <c r="U55" t="s">
        <v>63</v>
      </c>
      <c r="V55" t="s">
        <v>79</v>
      </c>
      <c r="W55" t="s">
        <v>312</v>
      </c>
      <c r="X55" t="s">
        <v>97</v>
      </c>
      <c r="Y55" t="s">
        <v>82</v>
      </c>
      <c r="AA55">
        <v>0</v>
      </c>
      <c r="AB55" t="s">
        <v>51</v>
      </c>
      <c r="AC55" t="s">
        <v>98</v>
      </c>
      <c r="AD55">
        <v>1</v>
      </c>
      <c r="AE55">
        <v>1</v>
      </c>
      <c r="AF55">
        <v>1</v>
      </c>
      <c r="AG55">
        <v>2026</v>
      </c>
      <c r="AH55">
        <v>20251231</v>
      </c>
      <c r="AI55" t="s">
        <v>313</v>
      </c>
      <c r="AJ55">
        <v>15900</v>
      </c>
      <c r="AK55">
        <v>15584.5048828125</v>
      </c>
      <c r="AL55" s="10">
        <f t="shared" si="6"/>
        <v>315.4951171875</v>
      </c>
      <c r="AM55" s="11">
        <f t="shared" si="7"/>
        <v>1.9842460200471698E-2</v>
      </c>
      <c r="AN55">
        <v>15900</v>
      </c>
      <c r="AO55">
        <v>15583.35002943162</v>
      </c>
      <c r="AP55" s="12">
        <f t="shared" si="0"/>
        <v>316.64997056838001</v>
      </c>
      <c r="AQ55" s="13">
        <f t="shared" si="1"/>
        <v>1.9915092488577358E-2</v>
      </c>
      <c r="AR55">
        <v>15900</v>
      </c>
      <c r="AS55">
        <v>14736.253583813879</v>
      </c>
      <c r="AT55" s="14">
        <f t="shared" si="2"/>
        <v>1163.7464161861208</v>
      </c>
      <c r="AU55" s="15">
        <f t="shared" si="3"/>
        <v>7.3191598502271749E-2</v>
      </c>
      <c r="AV55">
        <v>15900</v>
      </c>
      <c r="AW55">
        <v>15598.36734693878</v>
      </c>
      <c r="AX55" s="16">
        <f t="shared" si="4"/>
        <v>301.63265306122048</v>
      </c>
      <c r="AY55" s="17">
        <f t="shared" si="5"/>
        <v>1.8970607110768582E-2</v>
      </c>
    </row>
    <row r="56" spans="1:51" x14ac:dyDescent="0.25">
      <c r="A56" t="s">
        <v>69</v>
      </c>
      <c r="B56" t="s">
        <v>70</v>
      </c>
      <c r="C56">
        <v>12000</v>
      </c>
      <c r="D56">
        <v>4182</v>
      </c>
      <c r="E56">
        <v>2024</v>
      </c>
      <c r="F56" t="s">
        <v>314</v>
      </c>
      <c r="G56" t="s">
        <v>315</v>
      </c>
      <c r="I56" t="s">
        <v>316</v>
      </c>
      <c r="J56">
        <v>4</v>
      </c>
      <c r="M56" t="s">
        <v>317</v>
      </c>
      <c r="N56">
        <v>0.99800002574920654</v>
      </c>
      <c r="O56" t="s">
        <v>119</v>
      </c>
      <c r="P56" t="s">
        <v>46</v>
      </c>
      <c r="Q56">
        <v>4</v>
      </c>
      <c r="R56" t="s">
        <v>318</v>
      </c>
      <c r="T56">
        <v>203</v>
      </c>
      <c r="U56" t="s">
        <v>63</v>
      </c>
      <c r="X56" t="s">
        <v>319</v>
      </c>
      <c r="Y56" t="s">
        <v>50</v>
      </c>
      <c r="AA56">
        <v>0</v>
      </c>
      <c r="AB56" t="s">
        <v>51</v>
      </c>
      <c r="AC56" t="s">
        <v>320</v>
      </c>
      <c r="AD56">
        <v>1</v>
      </c>
      <c r="AE56">
        <v>1</v>
      </c>
      <c r="AF56">
        <v>1</v>
      </c>
      <c r="AG56">
        <v>2026</v>
      </c>
      <c r="AH56">
        <v>20251230</v>
      </c>
      <c r="AI56" t="s">
        <v>321</v>
      </c>
      <c r="AJ56">
        <v>12000</v>
      </c>
      <c r="AK56">
        <v>7610.990234375</v>
      </c>
      <c r="AL56" s="10">
        <f t="shared" si="6"/>
        <v>4389.009765625</v>
      </c>
      <c r="AM56" s="11">
        <f t="shared" si="7"/>
        <v>0.36575081380208335</v>
      </c>
      <c r="AN56">
        <v>12000</v>
      </c>
      <c r="AO56">
        <v>7786.6949621549202</v>
      </c>
      <c r="AP56" s="12">
        <f t="shared" si="0"/>
        <v>4213.3050378450798</v>
      </c>
      <c r="AQ56" s="13">
        <f t="shared" si="1"/>
        <v>0.35110875315375667</v>
      </c>
      <c r="AR56">
        <v>12000</v>
      </c>
      <c r="AS56">
        <v>9575.9539582015495</v>
      </c>
      <c r="AT56" s="14">
        <f t="shared" si="2"/>
        <v>2424.0460417984505</v>
      </c>
      <c r="AU56" s="15">
        <f t="shared" si="3"/>
        <v>0.20200383681653755</v>
      </c>
      <c r="AV56">
        <v>12000</v>
      </c>
      <c r="AW56">
        <v>7767.7339246119736</v>
      </c>
      <c r="AX56" s="16">
        <f t="shared" si="4"/>
        <v>4232.2660753880264</v>
      </c>
      <c r="AY56" s="17">
        <f t="shared" si="5"/>
        <v>0.35268883961566888</v>
      </c>
    </row>
    <row r="57" spans="1:51" x14ac:dyDescent="0.25">
      <c r="A57" t="s">
        <v>69</v>
      </c>
      <c r="B57" t="s">
        <v>70</v>
      </c>
      <c r="C57">
        <v>2200</v>
      </c>
      <c r="D57">
        <v>157738</v>
      </c>
      <c r="E57">
        <v>2012</v>
      </c>
      <c r="F57" t="s">
        <v>71</v>
      </c>
      <c r="G57" t="s">
        <v>232</v>
      </c>
      <c r="H57" t="s">
        <v>322</v>
      </c>
      <c r="J57">
        <v>4</v>
      </c>
      <c r="K57" t="s">
        <v>75</v>
      </c>
      <c r="L57">
        <v>4</v>
      </c>
      <c r="M57" t="s">
        <v>45</v>
      </c>
      <c r="N57">
        <v>1.3999999761581421</v>
      </c>
      <c r="O57" t="s">
        <v>60</v>
      </c>
      <c r="P57" t="s">
        <v>46</v>
      </c>
      <c r="R57" t="s">
        <v>61</v>
      </c>
      <c r="U57" t="s">
        <v>63</v>
      </c>
      <c r="V57" t="s">
        <v>64</v>
      </c>
      <c r="W57" t="s">
        <v>323</v>
      </c>
      <c r="X57" t="s">
        <v>65</v>
      </c>
      <c r="Y57" t="s">
        <v>82</v>
      </c>
      <c r="AA57">
        <v>0</v>
      </c>
      <c r="AB57" t="s">
        <v>51</v>
      </c>
      <c r="AC57" t="s">
        <v>67</v>
      </c>
      <c r="AD57">
        <v>1</v>
      </c>
      <c r="AE57">
        <v>1</v>
      </c>
      <c r="AF57">
        <v>1</v>
      </c>
      <c r="AG57">
        <v>2026</v>
      </c>
      <c r="AH57">
        <v>20251230</v>
      </c>
      <c r="AI57" t="s">
        <v>324</v>
      </c>
      <c r="AJ57">
        <v>2200</v>
      </c>
      <c r="AK57">
        <v>1777.316284179688</v>
      </c>
      <c r="AL57" s="10">
        <f t="shared" si="6"/>
        <v>422.68371582031205</v>
      </c>
      <c r="AM57" s="11">
        <f t="shared" si="7"/>
        <v>0.19212896173650548</v>
      </c>
      <c r="AN57">
        <v>2200</v>
      </c>
      <c r="AO57">
        <v>1584.602272135613</v>
      </c>
      <c r="AP57" s="12">
        <f t="shared" si="0"/>
        <v>615.39772786438698</v>
      </c>
      <c r="AQ57" s="13">
        <f t="shared" si="1"/>
        <v>0.27972623993835771</v>
      </c>
      <c r="AR57">
        <v>2200</v>
      </c>
      <c r="AS57">
        <v>1622.302818085916</v>
      </c>
      <c r="AT57" s="14">
        <f t="shared" si="2"/>
        <v>577.69718191408401</v>
      </c>
      <c r="AU57" s="15">
        <f t="shared" si="3"/>
        <v>0.26258962814276549</v>
      </c>
      <c r="AV57">
        <v>2200</v>
      </c>
      <c r="AW57">
        <v>1771.854125412541</v>
      </c>
      <c r="AX57" s="16">
        <f t="shared" si="4"/>
        <v>428.14587458745905</v>
      </c>
      <c r="AY57" s="17">
        <f t="shared" si="5"/>
        <v>0.19461176117611775</v>
      </c>
    </row>
    <row r="58" spans="1:51" x14ac:dyDescent="0.25">
      <c r="A58" t="s">
        <v>106</v>
      </c>
      <c r="B58" t="s">
        <v>215</v>
      </c>
      <c r="C58">
        <v>300</v>
      </c>
      <c r="D58">
        <v>147101</v>
      </c>
      <c r="E58">
        <v>2002</v>
      </c>
      <c r="F58" t="s">
        <v>177</v>
      </c>
      <c r="G58" t="s">
        <v>325</v>
      </c>
      <c r="H58" t="s">
        <v>326</v>
      </c>
      <c r="J58">
        <v>4</v>
      </c>
      <c r="K58" t="s">
        <v>59</v>
      </c>
      <c r="L58">
        <v>4</v>
      </c>
      <c r="M58" t="s">
        <v>45</v>
      </c>
      <c r="N58">
        <v>1.799999952316284</v>
      </c>
      <c r="O58" t="s">
        <v>60</v>
      </c>
      <c r="R58" t="s">
        <v>61</v>
      </c>
      <c r="T58">
        <v>180</v>
      </c>
      <c r="U58" t="s">
        <v>63</v>
      </c>
      <c r="X58" t="s">
        <v>65</v>
      </c>
      <c r="Y58" t="s">
        <v>66</v>
      </c>
      <c r="AA58">
        <v>0</v>
      </c>
      <c r="AB58" t="s">
        <v>51</v>
      </c>
      <c r="AC58" t="s">
        <v>67</v>
      </c>
      <c r="AD58">
        <v>1</v>
      </c>
      <c r="AE58">
        <v>1</v>
      </c>
      <c r="AF58">
        <v>1</v>
      </c>
      <c r="AG58">
        <v>2026</v>
      </c>
      <c r="AH58">
        <v>20260102</v>
      </c>
      <c r="AI58" t="s">
        <v>327</v>
      </c>
      <c r="AJ58">
        <v>300</v>
      </c>
      <c r="AK58">
        <v>748.53460693359375</v>
      </c>
      <c r="AL58" s="10">
        <f t="shared" si="6"/>
        <v>448.53460693359375</v>
      </c>
      <c r="AM58" s="11">
        <f t="shared" si="7"/>
        <v>1.4951153564453126</v>
      </c>
      <c r="AN58">
        <v>300</v>
      </c>
      <c r="AO58">
        <v>756.21667241732382</v>
      </c>
      <c r="AP58" s="12">
        <f t="shared" si="0"/>
        <v>456.21667241732382</v>
      </c>
      <c r="AQ58" s="13">
        <f t="shared" si="1"/>
        <v>1.5207222413910795</v>
      </c>
      <c r="AR58">
        <v>300</v>
      </c>
      <c r="AS58">
        <v>786.35307563473452</v>
      </c>
      <c r="AT58" s="14">
        <f t="shared" si="2"/>
        <v>486.35307563473452</v>
      </c>
      <c r="AU58" s="15">
        <f t="shared" si="3"/>
        <v>1.6211769187824485</v>
      </c>
      <c r="AV58">
        <v>300</v>
      </c>
      <c r="AW58">
        <v>765.83116883116884</v>
      </c>
      <c r="AX58" s="16">
        <f t="shared" si="4"/>
        <v>465.83116883116884</v>
      </c>
      <c r="AY58" s="17">
        <f t="shared" si="5"/>
        <v>1.5527705627705628</v>
      </c>
    </row>
    <row r="59" spans="1:51" x14ac:dyDescent="0.25">
      <c r="A59" t="s">
        <v>54</v>
      </c>
      <c r="B59" t="s">
        <v>328</v>
      </c>
      <c r="C59">
        <v>9500</v>
      </c>
      <c r="D59">
        <v>71089</v>
      </c>
      <c r="E59">
        <v>2019</v>
      </c>
      <c r="F59" t="s">
        <v>329</v>
      </c>
      <c r="G59" t="s">
        <v>330</v>
      </c>
      <c r="H59" t="s">
        <v>331</v>
      </c>
      <c r="J59">
        <v>4</v>
      </c>
      <c r="K59" t="s">
        <v>87</v>
      </c>
      <c r="L59">
        <v>4</v>
      </c>
      <c r="M59" t="s">
        <v>45</v>
      </c>
      <c r="N59">
        <v>2</v>
      </c>
      <c r="O59" t="s">
        <v>45</v>
      </c>
      <c r="P59" t="s">
        <v>46</v>
      </c>
      <c r="Q59">
        <v>4</v>
      </c>
      <c r="R59" t="s">
        <v>47</v>
      </c>
      <c r="S59" t="s">
        <v>48</v>
      </c>
      <c r="T59">
        <v>247</v>
      </c>
      <c r="U59" t="s">
        <v>63</v>
      </c>
      <c r="W59" t="s">
        <v>332</v>
      </c>
      <c r="X59" t="s">
        <v>112</v>
      </c>
      <c r="Y59" t="s">
        <v>333</v>
      </c>
      <c r="Z59">
        <v>51850</v>
      </c>
      <c r="AA59">
        <v>0</v>
      </c>
      <c r="AB59" t="s">
        <v>51</v>
      </c>
      <c r="AC59" t="s">
        <v>52</v>
      </c>
      <c r="AD59">
        <v>1</v>
      </c>
      <c r="AE59">
        <v>1</v>
      </c>
      <c r="AF59">
        <v>1</v>
      </c>
      <c r="AG59">
        <v>2026</v>
      </c>
      <c r="AH59">
        <v>20251230</v>
      </c>
      <c r="AI59" t="s">
        <v>334</v>
      </c>
      <c r="AJ59">
        <v>9500</v>
      </c>
      <c r="AK59">
        <v>11245.7138671875</v>
      </c>
      <c r="AL59" s="10">
        <f t="shared" si="6"/>
        <v>1745.7138671875</v>
      </c>
      <c r="AM59" s="11">
        <f t="shared" si="7"/>
        <v>0.18375935444078947</v>
      </c>
      <c r="AN59">
        <v>9500</v>
      </c>
      <c r="AO59">
        <v>12225.13012047769</v>
      </c>
      <c r="AP59" s="12">
        <f t="shared" si="0"/>
        <v>2725.1301204776901</v>
      </c>
      <c r="AQ59" s="13">
        <f t="shared" si="1"/>
        <v>0.28685580215554635</v>
      </c>
      <c r="AR59">
        <v>9500</v>
      </c>
      <c r="AS59">
        <v>12496.943476442349</v>
      </c>
      <c r="AT59" s="14">
        <f t="shared" si="2"/>
        <v>2996.9434764423495</v>
      </c>
      <c r="AU59" s="15">
        <f t="shared" si="3"/>
        <v>0.31546773436235259</v>
      </c>
      <c r="AV59">
        <v>9500</v>
      </c>
      <c r="AW59">
        <v>11440.780078895459</v>
      </c>
      <c r="AX59" s="16">
        <f t="shared" si="4"/>
        <v>1940.7800788954592</v>
      </c>
      <c r="AY59" s="17">
        <f t="shared" si="5"/>
        <v>0.20429263988373253</v>
      </c>
    </row>
    <row r="60" spans="1:51" x14ac:dyDescent="0.25">
      <c r="A60" t="s">
        <v>69</v>
      </c>
      <c r="B60" t="s">
        <v>335</v>
      </c>
      <c r="C60">
        <v>510</v>
      </c>
      <c r="D60">
        <v>170000</v>
      </c>
      <c r="E60">
        <v>2008</v>
      </c>
      <c r="F60" t="s">
        <v>336</v>
      </c>
      <c r="G60" t="s">
        <v>337</v>
      </c>
      <c r="J60">
        <v>6</v>
      </c>
      <c r="K60" t="s">
        <v>338</v>
      </c>
      <c r="L60">
        <v>4</v>
      </c>
      <c r="M60" t="s">
        <v>45</v>
      </c>
      <c r="N60">
        <v>3</v>
      </c>
      <c r="O60" t="s">
        <v>45</v>
      </c>
      <c r="P60" t="s">
        <v>46</v>
      </c>
      <c r="R60" t="s">
        <v>47</v>
      </c>
      <c r="S60" t="s">
        <v>78</v>
      </c>
      <c r="U60" t="s">
        <v>63</v>
      </c>
      <c r="X60" t="s">
        <v>112</v>
      </c>
      <c r="Y60" t="s">
        <v>50</v>
      </c>
      <c r="AA60">
        <v>0</v>
      </c>
      <c r="AB60" t="s">
        <v>51</v>
      </c>
      <c r="AC60" t="s">
        <v>52</v>
      </c>
      <c r="AD60">
        <v>1</v>
      </c>
      <c r="AE60">
        <v>1</v>
      </c>
      <c r="AF60">
        <v>1</v>
      </c>
      <c r="AG60">
        <v>2026</v>
      </c>
      <c r="AH60">
        <v>20260102</v>
      </c>
      <c r="AI60" t="s">
        <v>339</v>
      </c>
      <c r="AJ60">
        <v>510</v>
      </c>
      <c r="AK60">
        <v>1062.31201171875</v>
      </c>
      <c r="AL60" s="10">
        <f t="shared" si="6"/>
        <v>552.31201171875</v>
      </c>
      <c r="AM60" s="11">
        <f t="shared" si="7"/>
        <v>1.0829647288602942</v>
      </c>
      <c r="AN60">
        <v>510</v>
      </c>
      <c r="AO60">
        <v>1124.898179821809</v>
      </c>
      <c r="AP60" s="12">
        <f t="shared" si="0"/>
        <v>614.89817982180898</v>
      </c>
      <c r="AQ60" s="13">
        <f t="shared" si="1"/>
        <v>1.2056827055329589</v>
      </c>
      <c r="AR60">
        <v>510</v>
      </c>
      <c r="AS60">
        <v>1083.7469154021021</v>
      </c>
      <c r="AT60" s="14">
        <f t="shared" si="2"/>
        <v>573.7469154021021</v>
      </c>
      <c r="AU60" s="15">
        <f t="shared" si="3"/>
        <v>1.1249939517688277</v>
      </c>
      <c r="AV60">
        <v>510</v>
      </c>
      <c r="AW60">
        <v>1077.5633106856089</v>
      </c>
      <c r="AX60" s="16">
        <f t="shared" si="4"/>
        <v>567.56331068560894</v>
      </c>
      <c r="AY60" s="17">
        <f t="shared" si="5"/>
        <v>1.1128692366384489</v>
      </c>
    </row>
    <row r="61" spans="1:51" x14ac:dyDescent="0.25">
      <c r="A61" t="s">
        <v>39</v>
      </c>
      <c r="B61" t="s">
        <v>114</v>
      </c>
      <c r="C61">
        <v>1250</v>
      </c>
      <c r="D61">
        <v>183378</v>
      </c>
      <c r="E61">
        <v>2005</v>
      </c>
      <c r="F61" t="s">
        <v>340</v>
      </c>
      <c r="G61" t="s">
        <v>341</v>
      </c>
      <c r="J61">
        <v>4</v>
      </c>
      <c r="K61" t="s">
        <v>118</v>
      </c>
      <c r="L61">
        <v>4</v>
      </c>
      <c r="M61" t="s">
        <v>45</v>
      </c>
      <c r="N61">
        <v>2</v>
      </c>
      <c r="O61" t="s">
        <v>60</v>
      </c>
      <c r="P61" t="s">
        <v>46</v>
      </c>
      <c r="R61" t="s">
        <v>61</v>
      </c>
      <c r="U61" t="s">
        <v>63</v>
      </c>
      <c r="X61" t="s">
        <v>65</v>
      </c>
      <c r="Y61" t="s">
        <v>282</v>
      </c>
      <c r="AA61">
        <v>0</v>
      </c>
      <c r="AB61" t="s">
        <v>51</v>
      </c>
      <c r="AC61" t="s">
        <v>67</v>
      </c>
      <c r="AD61">
        <v>1</v>
      </c>
      <c r="AE61">
        <v>1</v>
      </c>
      <c r="AF61">
        <v>1</v>
      </c>
      <c r="AG61">
        <v>2026</v>
      </c>
      <c r="AH61">
        <v>20251231</v>
      </c>
      <c r="AI61" t="s">
        <v>342</v>
      </c>
      <c r="AJ61">
        <v>1250</v>
      </c>
      <c r="AK61">
        <v>689.28240966796875</v>
      </c>
      <c r="AL61" s="10">
        <f t="shared" si="6"/>
        <v>560.71759033203125</v>
      </c>
      <c r="AM61" s="11">
        <f t="shared" si="7"/>
        <v>0.44857407226562501</v>
      </c>
      <c r="AN61">
        <v>1250</v>
      </c>
      <c r="AO61">
        <v>683.90308887081812</v>
      </c>
      <c r="AP61" s="12">
        <f t="shared" si="0"/>
        <v>566.09691112918188</v>
      </c>
      <c r="AQ61" s="13">
        <f t="shared" si="1"/>
        <v>0.45287752890334548</v>
      </c>
      <c r="AR61">
        <v>1250</v>
      </c>
      <c r="AS61">
        <v>674.92133877030074</v>
      </c>
      <c r="AT61" s="14">
        <f t="shared" si="2"/>
        <v>575.07866122969926</v>
      </c>
      <c r="AU61" s="15">
        <f t="shared" si="3"/>
        <v>0.46006292898375939</v>
      </c>
      <c r="AV61">
        <v>1250</v>
      </c>
      <c r="AW61">
        <v>706.27304347826089</v>
      </c>
      <c r="AX61" s="16">
        <f t="shared" si="4"/>
        <v>543.72695652173911</v>
      </c>
      <c r="AY61" s="17">
        <f t="shared" si="5"/>
        <v>0.43498156521739129</v>
      </c>
    </row>
    <row r="62" spans="1:51" x14ac:dyDescent="0.25">
      <c r="A62" t="s">
        <v>54</v>
      </c>
      <c r="B62" t="s">
        <v>176</v>
      </c>
      <c r="C62">
        <v>14000</v>
      </c>
      <c r="D62">
        <v>105439</v>
      </c>
      <c r="E62">
        <v>2016</v>
      </c>
      <c r="F62" t="s">
        <v>343</v>
      </c>
      <c r="G62" t="s">
        <v>344</v>
      </c>
      <c r="H62" t="s">
        <v>95</v>
      </c>
      <c r="I62" t="s">
        <v>345</v>
      </c>
      <c r="J62">
        <v>6</v>
      </c>
      <c r="K62" t="s">
        <v>59</v>
      </c>
      <c r="L62">
        <v>4</v>
      </c>
      <c r="M62" t="s">
        <v>45</v>
      </c>
      <c r="N62">
        <v>3.5999999046325679</v>
      </c>
      <c r="O62" t="s">
        <v>76</v>
      </c>
      <c r="P62" t="s">
        <v>46</v>
      </c>
      <c r="R62" t="s">
        <v>47</v>
      </c>
      <c r="S62" t="s">
        <v>78</v>
      </c>
      <c r="U62" t="s">
        <v>63</v>
      </c>
      <c r="X62" t="s">
        <v>112</v>
      </c>
      <c r="Y62" t="s">
        <v>82</v>
      </c>
      <c r="AA62">
        <v>0</v>
      </c>
      <c r="AB62" t="s">
        <v>51</v>
      </c>
      <c r="AC62" t="s">
        <v>52</v>
      </c>
      <c r="AD62">
        <v>1</v>
      </c>
      <c r="AE62">
        <v>1</v>
      </c>
      <c r="AF62">
        <v>1</v>
      </c>
      <c r="AG62">
        <v>2026</v>
      </c>
      <c r="AH62">
        <v>20251230</v>
      </c>
      <c r="AI62" t="s">
        <v>346</v>
      </c>
      <c r="AJ62">
        <v>14000</v>
      </c>
      <c r="AK62">
        <v>11801.4501953125</v>
      </c>
      <c r="AL62" s="10">
        <f t="shared" si="6"/>
        <v>2198.5498046875</v>
      </c>
      <c r="AM62" s="11">
        <f t="shared" si="7"/>
        <v>0.15703927176339286</v>
      </c>
      <c r="AN62">
        <v>14000</v>
      </c>
      <c r="AO62">
        <v>11087.05113116111</v>
      </c>
      <c r="AP62" s="12">
        <f t="shared" si="0"/>
        <v>2912.9488688388901</v>
      </c>
      <c r="AQ62" s="13">
        <f t="shared" si="1"/>
        <v>0.208067776345635</v>
      </c>
      <c r="AR62">
        <v>14000</v>
      </c>
      <c r="AS62">
        <v>11840.10971404484</v>
      </c>
      <c r="AT62" s="14">
        <f t="shared" si="2"/>
        <v>2159.8902859551599</v>
      </c>
      <c r="AU62" s="15">
        <f t="shared" si="3"/>
        <v>0.1542778775682257</v>
      </c>
      <c r="AV62">
        <v>14000</v>
      </c>
      <c r="AW62">
        <v>11802.57731958763</v>
      </c>
      <c r="AX62" s="16">
        <f t="shared" si="4"/>
        <v>2197.42268041237</v>
      </c>
      <c r="AY62" s="17">
        <f t="shared" si="5"/>
        <v>0.15695876288659785</v>
      </c>
    </row>
    <row r="63" spans="1:51" x14ac:dyDescent="0.25">
      <c r="A63" t="s">
        <v>106</v>
      </c>
      <c r="B63" t="s">
        <v>164</v>
      </c>
      <c r="C63">
        <v>15250</v>
      </c>
      <c r="D63">
        <v>82034</v>
      </c>
      <c r="E63">
        <v>2023</v>
      </c>
      <c r="F63" t="s">
        <v>165</v>
      </c>
      <c r="G63" t="s">
        <v>289</v>
      </c>
      <c r="H63" t="s">
        <v>58</v>
      </c>
      <c r="I63" t="s">
        <v>192</v>
      </c>
      <c r="J63">
        <v>4</v>
      </c>
      <c r="K63" t="s">
        <v>87</v>
      </c>
      <c r="L63">
        <v>4</v>
      </c>
      <c r="M63" t="s">
        <v>45</v>
      </c>
      <c r="N63">
        <v>2.5</v>
      </c>
      <c r="O63" t="s">
        <v>60</v>
      </c>
      <c r="P63" t="s">
        <v>46</v>
      </c>
      <c r="Q63">
        <v>3</v>
      </c>
      <c r="R63" t="s">
        <v>61</v>
      </c>
      <c r="S63" t="s">
        <v>151</v>
      </c>
      <c r="T63">
        <v>202</v>
      </c>
      <c r="U63" t="s">
        <v>63</v>
      </c>
      <c r="V63" t="s">
        <v>64</v>
      </c>
      <c r="W63" t="s">
        <v>347</v>
      </c>
      <c r="X63" t="s">
        <v>65</v>
      </c>
      <c r="Y63" t="s">
        <v>82</v>
      </c>
      <c r="AA63">
        <v>0</v>
      </c>
      <c r="AB63" t="s">
        <v>51</v>
      </c>
      <c r="AC63" t="s">
        <v>67</v>
      </c>
      <c r="AD63">
        <v>1</v>
      </c>
      <c r="AE63">
        <v>1</v>
      </c>
      <c r="AF63">
        <v>1</v>
      </c>
      <c r="AG63">
        <v>2026</v>
      </c>
      <c r="AH63">
        <v>20251229</v>
      </c>
      <c r="AI63" t="s">
        <v>348</v>
      </c>
      <c r="AJ63">
        <v>15250</v>
      </c>
      <c r="AK63">
        <v>16386.859375</v>
      </c>
      <c r="AL63" s="10">
        <f t="shared" si="6"/>
        <v>1136.859375</v>
      </c>
      <c r="AM63" s="11">
        <f t="shared" si="7"/>
        <v>7.4548155737704916E-2</v>
      </c>
      <c r="AN63">
        <v>15250</v>
      </c>
      <c r="AO63">
        <v>15660.8432844094</v>
      </c>
      <c r="AP63" s="12">
        <f t="shared" si="0"/>
        <v>410.84328440940044</v>
      </c>
      <c r="AQ63" s="13">
        <f t="shared" si="1"/>
        <v>2.6940543239960684E-2</v>
      </c>
      <c r="AR63">
        <v>15250</v>
      </c>
      <c r="AS63">
        <v>14855.614023004669</v>
      </c>
      <c r="AT63" s="14">
        <f t="shared" si="2"/>
        <v>394.38597699533057</v>
      </c>
      <c r="AU63" s="15">
        <f t="shared" si="3"/>
        <v>2.5861375540677415E-2</v>
      </c>
      <c r="AV63">
        <v>15250</v>
      </c>
      <c r="AW63">
        <v>16158.722517730501</v>
      </c>
      <c r="AX63" s="16">
        <f t="shared" si="4"/>
        <v>908.72251773050084</v>
      </c>
      <c r="AY63" s="17">
        <f t="shared" si="5"/>
        <v>5.9588361818393498E-2</v>
      </c>
    </row>
    <row r="64" spans="1:51" x14ac:dyDescent="0.25">
      <c r="A64" t="s">
        <v>54</v>
      </c>
      <c r="B64" t="s">
        <v>138</v>
      </c>
      <c r="C64">
        <v>1800</v>
      </c>
      <c r="D64">
        <v>146608</v>
      </c>
      <c r="E64">
        <v>2016</v>
      </c>
      <c r="F64" t="s">
        <v>349</v>
      </c>
      <c r="G64" t="s">
        <v>350</v>
      </c>
      <c r="H64" t="s">
        <v>351</v>
      </c>
      <c r="I64" t="s">
        <v>352</v>
      </c>
      <c r="J64">
        <v>6</v>
      </c>
      <c r="K64" t="s">
        <v>59</v>
      </c>
      <c r="L64">
        <v>4</v>
      </c>
      <c r="M64" t="s">
        <v>45</v>
      </c>
      <c r="N64">
        <v>3.5999999046325679</v>
      </c>
      <c r="O64" t="s">
        <v>60</v>
      </c>
      <c r="P64" t="s">
        <v>46</v>
      </c>
      <c r="Q64">
        <v>4</v>
      </c>
      <c r="R64" t="s">
        <v>353</v>
      </c>
      <c r="S64" t="s">
        <v>62</v>
      </c>
      <c r="U64" t="s">
        <v>63</v>
      </c>
      <c r="X64" t="s">
        <v>97</v>
      </c>
      <c r="Y64" t="s">
        <v>125</v>
      </c>
      <c r="AA64">
        <v>0</v>
      </c>
      <c r="AB64" t="s">
        <v>51</v>
      </c>
      <c r="AC64" t="s">
        <v>353</v>
      </c>
      <c r="AD64">
        <v>1</v>
      </c>
      <c r="AE64">
        <v>1</v>
      </c>
      <c r="AF64">
        <v>1</v>
      </c>
      <c r="AG64">
        <v>2026</v>
      </c>
      <c r="AH64">
        <v>20251230</v>
      </c>
      <c r="AI64" t="s">
        <v>354</v>
      </c>
      <c r="AJ64">
        <v>1800</v>
      </c>
      <c r="AK64">
        <v>3500.363525390625</v>
      </c>
      <c r="AL64" s="10">
        <f t="shared" si="6"/>
        <v>1700.363525390625</v>
      </c>
      <c r="AM64" s="11">
        <f t="shared" si="7"/>
        <v>0.94464640299479163</v>
      </c>
      <c r="AN64">
        <v>1800</v>
      </c>
      <c r="AO64">
        <v>3568.4477073852299</v>
      </c>
      <c r="AP64" s="12">
        <f t="shared" si="0"/>
        <v>1768.4477073852299</v>
      </c>
      <c r="AQ64" s="13">
        <f t="shared" si="1"/>
        <v>0.98247094854734995</v>
      </c>
      <c r="AR64">
        <v>1800</v>
      </c>
      <c r="AS64">
        <v>3656.4131110764179</v>
      </c>
      <c r="AT64" s="14">
        <f t="shared" si="2"/>
        <v>1856.4131110764179</v>
      </c>
      <c r="AU64" s="15">
        <f t="shared" si="3"/>
        <v>1.0313406172646766</v>
      </c>
      <c r="AV64">
        <v>1800</v>
      </c>
      <c r="AW64">
        <v>3579.0625</v>
      </c>
      <c r="AX64" s="16">
        <f t="shared" si="4"/>
        <v>1779.0625</v>
      </c>
      <c r="AY64" s="17">
        <f t="shared" si="5"/>
        <v>0.98836805555555551</v>
      </c>
    </row>
    <row r="65" spans="1:51" x14ac:dyDescent="0.25">
      <c r="A65" t="s">
        <v>39</v>
      </c>
      <c r="B65" t="s">
        <v>355</v>
      </c>
      <c r="C65">
        <v>3000</v>
      </c>
      <c r="D65">
        <v>178881</v>
      </c>
      <c r="E65">
        <v>2013</v>
      </c>
      <c r="F65" t="s">
        <v>56</v>
      </c>
      <c r="G65" t="s">
        <v>356</v>
      </c>
      <c r="I65" t="s">
        <v>357</v>
      </c>
      <c r="J65">
        <v>8</v>
      </c>
      <c r="K65" t="s">
        <v>44</v>
      </c>
      <c r="L65">
        <v>3</v>
      </c>
      <c r="M65" t="s">
        <v>45</v>
      </c>
      <c r="N65">
        <v>5.4000000953674316</v>
      </c>
      <c r="O65" t="s">
        <v>119</v>
      </c>
      <c r="P65" t="s">
        <v>46</v>
      </c>
      <c r="Q65">
        <v>2</v>
      </c>
      <c r="R65" t="s">
        <v>220</v>
      </c>
      <c r="S65" t="s">
        <v>151</v>
      </c>
      <c r="T65">
        <v>255</v>
      </c>
      <c r="U65" t="s">
        <v>63</v>
      </c>
      <c r="V65" t="s">
        <v>79</v>
      </c>
      <c r="W65" t="s">
        <v>358</v>
      </c>
      <c r="X65" t="s">
        <v>221</v>
      </c>
      <c r="Y65" t="s">
        <v>82</v>
      </c>
      <c r="AA65">
        <v>0</v>
      </c>
      <c r="AB65" t="s">
        <v>51</v>
      </c>
      <c r="AC65" t="s">
        <v>222</v>
      </c>
      <c r="AD65">
        <v>1</v>
      </c>
      <c r="AE65">
        <v>1</v>
      </c>
      <c r="AF65">
        <v>1</v>
      </c>
      <c r="AG65">
        <v>2026</v>
      </c>
      <c r="AH65">
        <v>20251230</v>
      </c>
      <c r="AI65" t="s">
        <v>359</v>
      </c>
      <c r="AJ65">
        <v>3000</v>
      </c>
      <c r="AK65">
        <v>2859.270751953125</v>
      </c>
      <c r="AL65" s="10">
        <f t="shared" si="6"/>
        <v>140.729248046875</v>
      </c>
      <c r="AM65" s="11">
        <f t="shared" si="7"/>
        <v>4.6909749348958335E-2</v>
      </c>
      <c r="AN65">
        <v>3000</v>
      </c>
      <c r="AO65">
        <v>2691.971983429255</v>
      </c>
      <c r="AP65" s="12">
        <f t="shared" si="0"/>
        <v>308.02801657074497</v>
      </c>
      <c r="AQ65" s="13">
        <f t="shared" si="1"/>
        <v>0.10267600552358165</v>
      </c>
      <c r="AR65">
        <v>3000</v>
      </c>
      <c r="AS65">
        <v>2994.8998396728871</v>
      </c>
      <c r="AT65" s="14">
        <f t="shared" si="2"/>
        <v>5.100160327112917</v>
      </c>
      <c r="AU65" s="15">
        <f t="shared" si="3"/>
        <v>1.7000534423709723E-3</v>
      </c>
      <c r="AV65">
        <v>3000</v>
      </c>
      <c r="AW65">
        <v>2878.421814671814</v>
      </c>
      <c r="AX65" s="16">
        <f t="shared" si="4"/>
        <v>121.57818532818601</v>
      </c>
      <c r="AY65" s="17">
        <f t="shared" si="5"/>
        <v>4.0526061776062001E-2</v>
      </c>
    </row>
    <row r="66" spans="1:51" x14ac:dyDescent="0.25">
      <c r="A66" t="s">
        <v>106</v>
      </c>
      <c r="B66" t="s">
        <v>164</v>
      </c>
      <c r="C66">
        <v>500</v>
      </c>
      <c r="D66">
        <v>172094</v>
      </c>
      <c r="E66">
        <v>2014</v>
      </c>
      <c r="F66" t="s">
        <v>343</v>
      </c>
      <c r="G66" t="s">
        <v>360</v>
      </c>
      <c r="H66" t="s">
        <v>95</v>
      </c>
      <c r="J66">
        <v>4</v>
      </c>
      <c r="K66" t="s">
        <v>75</v>
      </c>
      <c r="L66">
        <v>4</v>
      </c>
      <c r="M66" t="s">
        <v>45</v>
      </c>
      <c r="N66">
        <v>2.4000000953674321</v>
      </c>
      <c r="O66" t="s">
        <v>60</v>
      </c>
      <c r="P66" t="s">
        <v>46</v>
      </c>
      <c r="R66" t="s">
        <v>47</v>
      </c>
      <c r="S66" t="s">
        <v>62</v>
      </c>
      <c r="U66" t="s">
        <v>63</v>
      </c>
      <c r="X66" t="s">
        <v>49</v>
      </c>
      <c r="Y66" t="s">
        <v>82</v>
      </c>
      <c r="AA66">
        <v>0</v>
      </c>
      <c r="AB66" t="s">
        <v>51</v>
      </c>
      <c r="AC66" t="s">
        <v>52</v>
      </c>
      <c r="AD66">
        <v>1</v>
      </c>
      <c r="AE66">
        <v>1</v>
      </c>
      <c r="AF66">
        <v>1</v>
      </c>
      <c r="AG66">
        <v>2026</v>
      </c>
      <c r="AH66">
        <v>20251229</v>
      </c>
      <c r="AI66" t="s">
        <v>361</v>
      </c>
      <c r="AJ66">
        <v>500</v>
      </c>
      <c r="AK66">
        <v>1530.636596679688</v>
      </c>
      <c r="AL66" s="10">
        <f t="shared" si="6"/>
        <v>1030.636596679688</v>
      </c>
      <c r="AM66" s="11">
        <f t="shared" si="7"/>
        <v>2.061273193359376</v>
      </c>
      <c r="AN66">
        <v>500</v>
      </c>
      <c r="AO66">
        <v>1725.1224680308169</v>
      </c>
      <c r="AP66" s="12">
        <f t="shared" si="0"/>
        <v>1225.1224680308169</v>
      </c>
      <c r="AQ66" s="13">
        <f t="shared" si="1"/>
        <v>2.4502449360616336</v>
      </c>
      <c r="AR66">
        <v>500</v>
      </c>
      <c r="AS66">
        <v>1683.755857411584</v>
      </c>
      <c r="AT66" s="14">
        <f t="shared" si="2"/>
        <v>1183.755857411584</v>
      </c>
      <c r="AU66" s="15">
        <f t="shared" si="3"/>
        <v>2.3675117148231681</v>
      </c>
      <c r="AV66">
        <v>500</v>
      </c>
      <c r="AW66">
        <v>1573.391812865498</v>
      </c>
      <c r="AX66" s="16">
        <f t="shared" si="4"/>
        <v>1073.391812865498</v>
      </c>
      <c r="AY66" s="17">
        <f t="shared" si="5"/>
        <v>2.146783625730996</v>
      </c>
    </row>
    <row r="67" spans="1:51" x14ac:dyDescent="0.25">
      <c r="A67" t="s">
        <v>39</v>
      </c>
      <c r="B67" t="s">
        <v>114</v>
      </c>
      <c r="C67">
        <v>15500</v>
      </c>
      <c r="D67">
        <v>27060</v>
      </c>
      <c r="E67">
        <v>2023</v>
      </c>
      <c r="F67" t="s">
        <v>182</v>
      </c>
      <c r="G67" t="s">
        <v>183</v>
      </c>
      <c r="H67" t="s">
        <v>362</v>
      </c>
      <c r="J67">
        <v>4</v>
      </c>
      <c r="K67" t="s">
        <v>118</v>
      </c>
      <c r="L67">
        <v>4</v>
      </c>
      <c r="M67" t="s">
        <v>45</v>
      </c>
      <c r="N67">
        <v>2</v>
      </c>
      <c r="O67" t="s">
        <v>60</v>
      </c>
      <c r="P67" t="s">
        <v>46</v>
      </c>
      <c r="R67" t="s">
        <v>61</v>
      </c>
      <c r="S67" t="s">
        <v>151</v>
      </c>
      <c r="U67" t="s">
        <v>63</v>
      </c>
      <c r="V67" t="s">
        <v>64</v>
      </c>
      <c r="X67" t="s">
        <v>49</v>
      </c>
      <c r="Y67" t="s">
        <v>66</v>
      </c>
      <c r="AA67">
        <v>0</v>
      </c>
      <c r="AB67" t="s">
        <v>51</v>
      </c>
      <c r="AC67" t="s">
        <v>67</v>
      </c>
      <c r="AD67">
        <v>1</v>
      </c>
      <c r="AE67">
        <v>1</v>
      </c>
      <c r="AF67">
        <v>1</v>
      </c>
      <c r="AG67">
        <v>2026</v>
      </c>
      <c r="AH67">
        <v>20260102</v>
      </c>
      <c r="AI67" t="s">
        <v>363</v>
      </c>
      <c r="AJ67">
        <v>15500</v>
      </c>
      <c r="AK67">
        <v>13676.939453125</v>
      </c>
      <c r="AL67" s="10">
        <f t="shared" ref="AL67:AL130" si="8">ABS(AJ67-AK67)</f>
        <v>1823.060546875</v>
      </c>
      <c r="AM67" s="11">
        <f t="shared" ref="AM67:AM130" si="9">ABS($AJ67-AK67)/$AJ67</f>
        <v>0.11761680947580645</v>
      </c>
      <c r="AN67">
        <v>15500</v>
      </c>
      <c r="AO67">
        <v>14061.040550049631</v>
      </c>
      <c r="AP67" s="12">
        <f t="shared" ref="AP67:AP130" si="10">ABS(AN67-AO67)</f>
        <v>1438.9594499503692</v>
      </c>
      <c r="AQ67" s="13">
        <f t="shared" ref="AQ67:AQ130" si="11">ABS($AJ67-AO67)/$AJ67</f>
        <v>9.2836093545185114E-2</v>
      </c>
      <c r="AR67">
        <v>15500</v>
      </c>
      <c r="AS67">
        <v>13916.07538686843</v>
      </c>
      <c r="AT67" s="14">
        <f t="shared" ref="AT67:AT130" si="12">ABS(AR67-AS67)</f>
        <v>1583.9246131315704</v>
      </c>
      <c r="AU67" s="15">
        <f t="shared" ref="AU67:AU130" si="13">ABS($AJ67-AS67)/$AJ67</f>
        <v>0.10218868471816583</v>
      </c>
      <c r="AV67">
        <v>15500</v>
      </c>
      <c r="AW67">
        <v>13825.215967834571</v>
      </c>
      <c r="AX67" s="16">
        <f t="shared" ref="AX67:AX130" si="14">ABS(AV67-AW67)</f>
        <v>1674.7840321654294</v>
      </c>
      <c r="AY67" s="17">
        <f t="shared" ref="AY67:AY130" si="15">ABS($AJ67-AW67)/$AJ67</f>
        <v>0.10805058272035029</v>
      </c>
    </row>
    <row r="68" spans="1:51" x14ac:dyDescent="0.25">
      <c r="A68" t="s">
        <v>39</v>
      </c>
      <c r="B68" t="s">
        <v>355</v>
      </c>
      <c r="C68">
        <v>4500</v>
      </c>
      <c r="D68">
        <v>83847</v>
      </c>
      <c r="E68">
        <v>2018</v>
      </c>
      <c r="F68" t="s">
        <v>196</v>
      </c>
      <c r="G68" t="s">
        <v>364</v>
      </c>
      <c r="H68" t="s">
        <v>365</v>
      </c>
      <c r="J68">
        <v>4</v>
      </c>
      <c r="K68" t="s">
        <v>44</v>
      </c>
      <c r="L68">
        <v>4</v>
      </c>
      <c r="M68" t="s">
        <v>45</v>
      </c>
      <c r="N68">
        <v>1.6000000238418579</v>
      </c>
      <c r="O68" t="s">
        <v>60</v>
      </c>
      <c r="P68" t="s">
        <v>46</v>
      </c>
      <c r="Q68">
        <v>4</v>
      </c>
      <c r="R68" t="s">
        <v>47</v>
      </c>
      <c r="S68" t="s">
        <v>151</v>
      </c>
      <c r="T68">
        <v>130</v>
      </c>
      <c r="U68" t="s">
        <v>63</v>
      </c>
      <c r="W68" t="s">
        <v>366</v>
      </c>
      <c r="X68" t="s">
        <v>131</v>
      </c>
      <c r="Y68" t="s">
        <v>282</v>
      </c>
      <c r="AA68">
        <v>0</v>
      </c>
      <c r="AB68" t="s">
        <v>51</v>
      </c>
      <c r="AC68" t="s">
        <v>52</v>
      </c>
      <c r="AD68">
        <v>1</v>
      </c>
      <c r="AE68">
        <v>1</v>
      </c>
      <c r="AF68">
        <v>1</v>
      </c>
      <c r="AG68">
        <v>2026</v>
      </c>
      <c r="AH68">
        <v>20251230</v>
      </c>
      <c r="AI68" t="s">
        <v>367</v>
      </c>
      <c r="AJ68">
        <v>4500</v>
      </c>
      <c r="AK68">
        <v>5473.748046875</v>
      </c>
      <c r="AL68" s="10">
        <f t="shared" si="8"/>
        <v>973.748046875</v>
      </c>
      <c r="AM68" s="11">
        <f t="shared" si="9"/>
        <v>0.21638845486111111</v>
      </c>
      <c r="AN68">
        <v>4500</v>
      </c>
      <c r="AO68">
        <v>5533.5575853564014</v>
      </c>
      <c r="AP68" s="12">
        <f t="shared" si="10"/>
        <v>1033.5575853564014</v>
      </c>
      <c r="AQ68" s="13">
        <f t="shared" si="11"/>
        <v>0.22967946341253365</v>
      </c>
      <c r="AR68">
        <v>4500</v>
      </c>
      <c r="AS68">
        <v>5341.8179754105986</v>
      </c>
      <c r="AT68" s="14">
        <f t="shared" si="12"/>
        <v>841.81797541059859</v>
      </c>
      <c r="AU68" s="15">
        <f t="shared" si="13"/>
        <v>0.18707066120235524</v>
      </c>
      <c r="AV68">
        <v>4500</v>
      </c>
      <c r="AW68">
        <v>5628.0243337195834</v>
      </c>
      <c r="AX68" s="16">
        <f t="shared" si="14"/>
        <v>1128.0243337195834</v>
      </c>
      <c r="AY68" s="17">
        <f t="shared" si="15"/>
        <v>0.25067207415990744</v>
      </c>
    </row>
    <row r="69" spans="1:51" x14ac:dyDescent="0.25">
      <c r="A69" t="s">
        <v>69</v>
      </c>
      <c r="B69" t="s">
        <v>210</v>
      </c>
      <c r="C69">
        <v>1800</v>
      </c>
      <c r="D69">
        <v>173261</v>
      </c>
      <c r="E69">
        <v>2010</v>
      </c>
      <c r="F69" t="s">
        <v>56</v>
      </c>
      <c r="G69" t="s">
        <v>133</v>
      </c>
      <c r="H69" t="s">
        <v>368</v>
      </c>
      <c r="I69" t="s">
        <v>369</v>
      </c>
      <c r="J69">
        <v>8</v>
      </c>
      <c r="K69" t="s">
        <v>87</v>
      </c>
      <c r="L69">
        <v>4</v>
      </c>
      <c r="M69" t="s">
        <v>45</v>
      </c>
      <c r="N69">
        <v>5.4000000953674316</v>
      </c>
      <c r="O69" t="s">
        <v>76</v>
      </c>
      <c r="P69" t="s">
        <v>46</v>
      </c>
      <c r="Q69">
        <v>1</v>
      </c>
      <c r="R69" t="s">
        <v>77</v>
      </c>
      <c r="S69" t="s">
        <v>78</v>
      </c>
      <c r="T69">
        <v>310</v>
      </c>
      <c r="U69" t="s">
        <v>63</v>
      </c>
      <c r="V69" t="s">
        <v>79</v>
      </c>
      <c r="W69" t="s">
        <v>358</v>
      </c>
      <c r="X69" t="s">
        <v>136</v>
      </c>
      <c r="Y69" t="s">
        <v>82</v>
      </c>
      <c r="AA69">
        <v>0</v>
      </c>
      <c r="AB69" t="s">
        <v>51</v>
      </c>
      <c r="AC69" t="s">
        <v>83</v>
      </c>
      <c r="AD69">
        <v>1</v>
      </c>
      <c r="AE69">
        <v>1</v>
      </c>
      <c r="AF69">
        <v>1</v>
      </c>
      <c r="AG69">
        <v>2026</v>
      </c>
      <c r="AH69">
        <v>20260102</v>
      </c>
      <c r="AI69" t="s">
        <v>370</v>
      </c>
      <c r="AJ69">
        <v>1800</v>
      </c>
      <c r="AK69">
        <v>1684.248657226562</v>
      </c>
      <c r="AL69" s="10">
        <f t="shared" si="8"/>
        <v>115.75134277343795</v>
      </c>
      <c r="AM69" s="11">
        <f t="shared" si="9"/>
        <v>6.430630154079886E-2</v>
      </c>
      <c r="AN69">
        <v>1800</v>
      </c>
      <c r="AO69">
        <v>1649.662581409445</v>
      </c>
      <c r="AP69" s="12">
        <f t="shared" si="10"/>
        <v>150.33741859055499</v>
      </c>
      <c r="AQ69" s="13">
        <f t="shared" si="11"/>
        <v>8.3520788105863886E-2</v>
      </c>
      <c r="AR69">
        <v>1800</v>
      </c>
      <c r="AS69">
        <v>1871.41648516229</v>
      </c>
      <c r="AT69" s="14">
        <f t="shared" si="12"/>
        <v>71.416485162289973</v>
      </c>
      <c r="AU69" s="15">
        <f t="shared" si="13"/>
        <v>3.9675825090161099E-2</v>
      </c>
      <c r="AV69">
        <v>1800</v>
      </c>
      <c r="AW69">
        <v>1712.8797054009819</v>
      </c>
      <c r="AX69" s="16">
        <f t="shared" si="14"/>
        <v>87.120294599018052</v>
      </c>
      <c r="AY69" s="17">
        <f t="shared" si="15"/>
        <v>4.840016366612114E-2</v>
      </c>
    </row>
    <row r="70" spans="1:51" x14ac:dyDescent="0.25">
      <c r="A70" t="s">
        <v>54</v>
      </c>
      <c r="B70" t="s">
        <v>55</v>
      </c>
      <c r="C70">
        <v>4600</v>
      </c>
      <c r="D70">
        <v>157886</v>
      </c>
      <c r="E70">
        <v>2016</v>
      </c>
      <c r="F70" t="s">
        <v>349</v>
      </c>
      <c r="G70" t="s">
        <v>371</v>
      </c>
      <c r="H70" t="s">
        <v>372</v>
      </c>
      <c r="J70">
        <v>6</v>
      </c>
      <c r="K70" t="s">
        <v>44</v>
      </c>
      <c r="L70">
        <v>4</v>
      </c>
      <c r="M70" t="s">
        <v>45</v>
      </c>
      <c r="N70">
        <v>3.5999999046325679</v>
      </c>
      <c r="O70" t="s">
        <v>45</v>
      </c>
      <c r="P70" t="s">
        <v>46</v>
      </c>
      <c r="Q70">
        <v>4</v>
      </c>
      <c r="R70" t="s">
        <v>47</v>
      </c>
      <c r="S70" t="s">
        <v>48</v>
      </c>
      <c r="T70">
        <v>295</v>
      </c>
      <c r="U70" t="s">
        <v>63</v>
      </c>
      <c r="V70" t="s">
        <v>79</v>
      </c>
      <c r="X70" t="s">
        <v>97</v>
      </c>
      <c r="Y70" t="s">
        <v>82</v>
      </c>
      <c r="AA70">
        <v>0</v>
      </c>
      <c r="AB70" t="s">
        <v>51</v>
      </c>
      <c r="AC70" t="s">
        <v>52</v>
      </c>
      <c r="AD70">
        <v>1</v>
      </c>
      <c r="AE70">
        <v>1</v>
      </c>
      <c r="AF70">
        <v>1</v>
      </c>
      <c r="AG70">
        <v>2026</v>
      </c>
      <c r="AH70">
        <v>20251230</v>
      </c>
      <c r="AI70" t="s">
        <v>373</v>
      </c>
      <c r="AJ70">
        <v>4600</v>
      </c>
      <c r="AK70">
        <v>4919.08203125</v>
      </c>
      <c r="AL70" s="10">
        <f t="shared" si="8"/>
        <v>319.08203125</v>
      </c>
      <c r="AM70" s="11">
        <f t="shared" si="9"/>
        <v>6.9365658967391303E-2</v>
      </c>
      <c r="AN70">
        <v>4600</v>
      </c>
      <c r="AO70">
        <v>5187.9190737199069</v>
      </c>
      <c r="AP70" s="12">
        <f t="shared" si="10"/>
        <v>587.91907371990692</v>
      </c>
      <c r="AQ70" s="13">
        <f t="shared" si="11"/>
        <v>0.12780849428693628</v>
      </c>
      <c r="AR70">
        <v>4600</v>
      </c>
      <c r="AS70">
        <v>5024.0717426129822</v>
      </c>
      <c r="AT70" s="14">
        <f t="shared" si="12"/>
        <v>424.07174261298223</v>
      </c>
      <c r="AU70" s="15">
        <f t="shared" si="13"/>
        <v>9.2189509263691793E-2</v>
      </c>
      <c r="AV70">
        <v>4600</v>
      </c>
      <c r="AW70">
        <v>5093.8426035502962</v>
      </c>
      <c r="AX70" s="16">
        <f t="shared" si="14"/>
        <v>493.84260355029619</v>
      </c>
      <c r="AY70" s="17">
        <f t="shared" si="15"/>
        <v>0.10735708772832527</v>
      </c>
    </row>
    <row r="71" spans="1:51" x14ac:dyDescent="0.25">
      <c r="A71" t="s">
        <v>54</v>
      </c>
      <c r="B71" t="s">
        <v>148</v>
      </c>
      <c r="C71">
        <v>9500</v>
      </c>
      <c r="D71">
        <v>68186</v>
      </c>
      <c r="E71">
        <v>2007</v>
      </c>
      <c r="F71" t="s">
        <v>274</v>
      </c>
      <c r="G71" t="s">
        <v>275</v>
      </c>
      <c r="I71" t="s">
        <v>374</v>
      </c>
      <c r="J71">
        <v>8</v>
      </c>
      <c r="K71" t="s">
        <v>75</v>
      </c>
      <c r="L71">
        <v>2</v>
      </c>
      <c r="M71" t="s">
        <v>45</v>
      </c>
      <c r="N71">
        <v>5.3000001907348633</v>
      </c>
      <c r="O71" t="s">
        <v>119</v>
      </c>
      <c r="R71" t="s">
        <v>77</v>
      </c>
      <c r="S71" t="s">
        <v>151</v>
      </c>
      <c r="V71" t="s">
        <v>79</v>
      </c>
      <c r="W71" t="s">
        <v>375</v>
      </c>
      <c r="X71" t="s">
        <v>97</v>
      </c>
      <c r="Y71" t="s">
        <v>82</v>
      </c>
      <c r="AA71">
        <v>0</v>
      </c>
      <c r="AB71" t="s">
        <v>51</v>
      </c>
      <c r="AC71" t="s">
        <v>83</v>
      </c>
      <c r="AD71">
        <v>1</v>
      </c>
      <c r="AE71">
        <v>1</v>
      </c>
      <c r="AF71">
        <v>1</v>
      </c>
      <c r="AG71">
        <v>2026</v>
      </c>
      <c r="AH71">
        <v>20251230</v>
      </c>
      <c r="AI71" t="s">
        <v>376</v>
      </c>
      <c r="AJ71">
        <v>9500</v>
      </c>
      <c r="AK71">
        <v>5918.82861328125</v>
      </c>
      <c r="AL71" s="10">
        <f t="shared" si="8"/>
        <v>3581.17138671875</v>
      </c>
      <c r="AM71" s="11">
        <f t="shared" si="9"/>
        <v>0.37696540912828946</v>
      </c>
      <c r="AN71">
        <v>9500</v>
      </c>
      <c r="AO71">
        <v>6087.3143370022071</v>
      </c>
      <c r="AP71" s="12">
        <f t="shared" si="10"/>
        <v>3412.6856629977929</v>
      </c>
      <c r="AQ71" s="13">
        <f t="shared" si="11"/>
        <v>0.35923006978924138</v>
      </c>
      <c r="AR71">
        <v>9500</v>
      </c>
      <c r="AS71">
        <v>6658.3240430936876</v>
      </c>
      <c r="AT71" s="14">
        <f t="shared" si="12"/>
        <v>2841.6759569063124</v>
      </c>
      <c r="AU71" s="15">
        <f t="shared" si="13"/>
        <v>0.29912378493750658</v>
      </c>
      <c r="AV71">
        <v>9500</v>
      </c>
      <c r="AW71">
        <v>6026.4058823529413</v>
      </c>
      <c r="AX71" s="16">
        <f t="shared" si="14"/>
        <v>3473.5941176470587</v>
      </c>
      <c r="AY71" s="17">
        <f t="shared" si="15"/>
        <v>0.36564148606811142</v>
      </c>
    </row>
    <row r="72" spans="1:51" x14ac:dyDescent="0.25">
      <c r="A72" t="s">
        <v>54</v>
      </c>
      <c r="B72" t="s">
        <v>285</v>
      </c>
      <c r="C72">
        <v>1500</v>
      </c>
      <c r="D72">
        <v>163498</v>
      </c>
      <c r="E72">
        <v>2008</v>
      </c>
      <c r="F72" t="s">
        <v>115</v>
      </c>
      <c r="G72" t="s">
        <v>377</v>
      </c>
      <c r="H72" t="s">
        <v>378</v>
      </c>
      <c r="J72">
        <v>6</v>
      </c>
      <c r="K72" t="s">
        <v>111</v>
      </c>
      <c r="L72">
        <v>4</v>
      </c>
      <c r="M72" t="s">
        <v>45</v>
      </c>
      <c r="N72">
        <v>3</v>
      </c>
      <c r="O72" t="s">
        <v>119</v>
      </c>
      <c r="P72" t="s">
        <v>46</v>
      </c>
      <c r="R72" t="s">
        <v>61</v>
      </c>
      <c r="U72" t="s">
        <v>63</v>
      </c>
      <c r="V72" t="s">
        <v>79</v>
      </c>
      <c r="X72" t="s">
        <v>65</v>
      </c>
      <c r="Y72" t="s">
        <v>120</v>
      </c>
      <c r="AA72">
        <v>0</v>
      </c>
      <c r="AB72" t="s">
        <v>51</v>
      </c>
      <c r="AC72" t="s">
        <v>67</v>
      </c>
      <c r="AD72">
        <v>1</v>
      </c>
      <c r="AE72">
        <v>1</v>
      </c>
      <c r="AF72">
        <v>1</v>
      </c>
      <c r="AG72">
        <v>2026</v>
      </c>
      <c r="AH72">
        <v>20251230</v>
      </c>
      <c r="AI72" t="s">
        <v>379</v>
      </c>
      <c r="AJ72">
        <v>1500</v>
      </c>
      <c r="AK72">
        <v>1485.797119140625</v>
      </c>
      <c r="AL72" s="10">
        <f t="shared" si="8"/>
        <v>14.202880859375</v>
      </c>
      <c r="AM72" s="11">
        <f t="shared" si="9"/>
        <v>9.4685872395833329E-3</v>
      </c>
      <c r="AN72">
        <v>1500</v>
      </c>
      <c r="AO72">
        <v>1384.093706046508</v>
      </c>
      <c r="AP72" s="12">
        <f t="shared" si="10"/>
        <v>115.90629395349197</v>
      </c>
      <c r="AQ72" s="13">
        <f t="shared" si="11"/>
        <v>7.7270862635661311E-2</v>
      </c>
      <c r="AR72">
        <v>1500</v>
      </c>
      <c r="AS72">
        <v>1355.0872344424661</v>
      </c>
      <c r="AT72" s="14">
        <f t="shared" si="12"/>
        <v>144.91276555753393</v>
      </c>
      <c r="AU72" s="15">
        <f t="shared" si="13"/>
        <v>9.6608510371689285E-2</v>
      </c>
      <c r="AV72">
        <v>1500</v>
      </c>
      <c r="AW72">
        <v>1505.183955223881</v>
      </c>
      <c r="AX72" s="16">
        <f t="shared" si="14"/>
        <v>5.1839552238809574</v>
      </c>
      <c r="AY72" s="17">
        <f t="shared" si="15"/>
        <v>3.4559701492539716E-3</v>
      </c>
    </row>
    <row r="73" spans="1:51" x14ac:dyDescent="0.25">
      <c r="A73" t="s">
        <v>54</v>
      </c>
      <c r="B73" t="s">
        <v>249</v>
      </c>
      <c r="C73">
        <v>7100</v>
      </c>
      <c r="D73">
        <v>100657</v>
      </c>
      <c r="E73">
        <v>2017</v>
      </c>
      <c r="F73" t="s">
        <v>343</v>
      </c>
      <c r="G73" t="s">
        <v>380</v>
      </c>
      <c r="H73" t="s">
        <v>381</v>
      </c>
      <c r="I73" t="s">
        <v>382</v>
      </c>
      <c r="J73">
        <v>6</v>
      </c>
      <c r="K73" t="s">
        <v>44</v>
      </c>
      <c r="L73">
        <v>4</v>
      </c>
      <c r="M73" t="s">
        <v>45</v>
      </c>
      <c r="N73">
        <v>3.5999999046325679</v>
      </c>
      <c r="O73" t="s">
        <v>119</v>
      </c>
      <c r="P73" t="s">
        <v>46</v>
      </c>
      <c r="R73" t="s">
        <v>47</v>
      </c>
      <c r="S73" t="s">
        <v>151</v>
      </c>
      <c r="T73">
        <v>295</v>
      </c>
      <c r="U73" t="s">
        <v>63</v>
      </c>
      <c r="V73" t="s">
        <v>79</v>
      </c>
      <c r="X73" t="s">
        <v>97</v>
      </c>
      <c r="Y73" t="s">
        <v>82</v>
      </c>
      <c r="Z73">
        <v>30395</v>
      </c>
      <c r="AA73">
        <v>0</v>
      </c>
      <c r="AB73" t="s">
        <v>51</v>
      </c>
      <c r="AC73" t="s">
        <v>52</v>
      </c>
      <c r="AD73">
        <v>1</v>
      </c>
      <c r="AE73">
        <v>1</v>
      </c>
      <c r="AF73">
        <v>1</v>
      </c>
      <c r="AG73">
        <v>2026</v>
      </c>
      <c r="AH73">
        <v>20251230</v>
      </c>
      <c r="AI73" t="s">
        <v>383</v>
      </c>
      <c r="AJ73">
        <v>7100</v>
      </c>
      <c r="AK73">
        <v>8270.44921875</v>
      </c>
      <c r="AL73" s="10">
        <f t="shared" si="8"/>
        <v>1170.44921875</v>
      </c>
      <c r="AM73" s="11">
        <f t="shared" si="9"/>
        <v>0.16485200264084507</v>
      </c>
      <c r="AN73">
        <v>7100</v>
      </c>
      <c r="AO73">
        <v>8675.5960071013687</v>
      </c>
      <c r="AP73" s="12">
        <f t="shared" si="10"/>
        <v>1575.5960071013687</v>
      </c>
      <c r="AQ73" s="13">
        <f t="shared" si="11"/>
        <v>0.22191493057765757</v>
      </c>
      <c r="AR73">
        <v>7100</v>
      </c>
      <c r="AS73">
        <v>8541.1068093045451</v>
      </c>
      <c r="AT73" s="14">
        <f t="shared" si="12"/>
        <v>1441.1068093045451</v>
      </c>
      <c r="AU73" s="15">
        <f t="shared" si="13"/>
        <v>0.20297279004289367</v>
      </c>
      <c r="AV73">
        <v>7100</v>
      </c>
      <c r="AW73">
        <v>8447.9281098546016</v>
      </c>
      <c r="AX73" s="16">
        <f t="shared" si="14"/>
        <v>1347.9281098546016</v>
      </c>
      <c r="AY73" s="17">
        <f t="shared" si="15"/>
        <v>0.18984902955698615</v>
      </c>
    </row>
    <row r="74" spans="1:51" x14ac:dyDescent="0.25">
      <c r="A74" t="s">
        <v>54</v>
      </c>
      <c r="B74" t="s">
        <v>176</v>
      </c>
      <c r="C74">
        <v>13500</v>
      </c>
      <c r="D74">
        <v>77269</v>
      </c>
      <c r="E74">
        <v>2017</v>
      </c>
      <c r="F74" t="s">
        <v>115</v>
      </c>
      <c r="G74" t="s">
        <v>384</v>
      </c>
      <c r="H74" t="s">
        <v>385</v>
      </c>
      <c r="J74">
        <v>4</v>
      </c>
      <c r="K74" t="s">
        <v>118</v>
      </c>
      <c r="L74">
        <v>4</v>
      </c>
      <c r="M74" t="s">
        <v>45</v>
      </c>
      <c r="N74">
        <v>2</v>
      </c>
      <c r="O74" t="s">
        <v>45</v>
      </c>
      <c r="P74" t="s">
        <v>46</v>
      </c>
      <c r="R74" t="s">
        <v>61</v>
      </c>
      <c r="T74">
        <v>241</v>
      </c>
      <c r="U74" t="s">
        <v>63</v>
      </c>
      <c r="V74" t="s">
        <v>64</v>
      </c>
      <c r="W74" t="s">
        <v>386</v>
      </c>
      <c r="X74" t="s">
        <v>65</v>
      </c>
      <c r="Y74" t="s">
        <v>120</v>
      </c>
      <c r="AA74">
        <v>0</v>
      </c>
      <c r="AB74" t="s">
        <v>51</v>
      </c>
      <c r="AC74" t="s">
        <v>67</v>
      </c>
      <c r="AD74">
        <v>1</v>
      </c>
      <c r="AE74">
        <v>1</v>
      </c>
      <c r="AF74">
        <v>1</v>
      </c>
      <c r="AG74">
        <v>2026</v>
      </c>
      <c r="AH74">
        <v>20251230</v>
      </c>
      <c r="AI74" t="s">
        <v>387</v>
      </c>
      <c r="AJ74">
        <v>13500</v>
      </c>
      <c r="AK74">
        <v>10812.177734375</v>
      </c>
      <c r="AL74" s="10">
        <f t="shared" si="8"/>
        <v>2687.822265625</v>
      </c>
      <c r="AM74" s="11">
        <f t="shared" si="9"/>
        <v>0.19909794560185184</v>
      </c>
      <c r="AN74">
        <v>13500</v>
      </c>
      <c r="AO74">
        <v>11751.53708368224</v>
      </c>
      <c r="AP74" s="12">
        <f t="shared" si="10"/>
        <v>1748.4629163177597</v>
      </c>
      <c r="AQ74" s="13">
        <f t="shared" si="11"/>
        <v>0.1295157715790933</v>
      </c>
      <c r="AR74">
        <v>13500</v>
      </c>
      <c r="AS74">
        <v>10505.090530099649</v>
      </c>
      <c r="AT74" s="14">
        <f t="shared" si="12"/>
        <v>2994.9094699003508</v>
      </c>
      <c r="AU74" s="15">
        <f t="shared" si="13"/>
        <v>0.22184514591854451</v>
      </c>
      <c r="AV74">
        <v>13500</v>
      </c>
      <c r="AW74">
        <v>11137.10825488776</v>
      </c>
      <c r="AX74" s="16">
        <f t="shared" si="14"/>
        <v>2362.8917451122397</v>
      </c>
      <c r="AY74" s="17">
        <f t="shared" si="15"/>
        <v>0.17502901815646221</v>
      </c>
    </row>
    <row r="75" spans="1:51" x14ac:dyDescent="0.25">
      <c r="A75" t="s">
        <v>69</v>
      </c>
      <c r="B75" t="s">
        <v>70</v>
      </c>
      <c r="C75">
        <v>19000</v>
      </c>
      <c r="D75">
        <v>116883</v>
      </c>
      <c r="E75">
        <v>2017</v>
      </c>
      <c r="F75" t="s">
        <v>71</v>
      </c>
      <c r="G75" t="s">
        <v>72</v>
      </c>
      <c r="H75" t="s">
        <v>388</v>
      </c>
      <c r="I75" t="s">
        <v>150</v>
      </c>
      <c r="J75">
        <v>8</v>
      </c>
      <c r="K75" t="s">
        <v>111</v>
      </c>
      <c r="L75">
        <v>4</v>
      </c>
      <c r="M75" t="s">
        <v>45</v>
      </c>
      <c r="N75">
        <v>6.1999998092651367</v>
      </c>
      <c r="O75" t="s">
        <v>76</v>
      </c>
      <c r="P75" t="s">
        <v>46</v>
      </c>
      <c r="R75" t="s">
        <v>77</v>
      </c>
      <c r="S75" t="s">
        <v>78</v>
      </c>
      <c r="U75" t="s">
        <v>63</v>
      </c>
      <c r="W75" t="s">
        <v>277</v>
      </c>
      <c r="X75" t="s">
        <v>136</v>
      </c>
      <c r="Y75" t="s">
        <v>66</v>
      </c>
      <c r="Z75">
        <v>51700</v>
      </c>
      <c r="AA75">
        <v>0</v>
      </c>
      <c r="AB75" t="s">
        <v>51</v>
      </c>
      <c r="AC75" t="s">
        <v>83</v>
      </c>
      <c r="AD75">
        <v>1</v>
      </c>
      <c r="AE75">
        <v>1</v>
      </c>
      <c r="AF75">
        <v>1</v>
      </c>
      <c r="AG75">
        <v>2026</v>
      </c>
      <c r="AH75">
        <v>20251230</v>
      </c>
      <c r="AI75" t="s">
        <v>389</v>
      </c>
      <c r="AJ75">
        <v>19000</v>
      </c>
      <c r="AK75">
        <v>18980.029296875</v>
      </c>
      <c r="AL75" s="10">
        <f t="shared" si="8"/>
        <v>19.970703125</v>
      </c>
      <c r="AM75" s="11">
        <f t="shared" si="9"/>
        <v>1.0510896381578946E-3</v>
      </c>
      <c r="AN75">
        <v>19000</v>
      </c>
      <c r="AO75">
        <v>18768.654203343562</v>
      </c>
      <c r="AP75" s="12">
        <f t="shared" si="10"/>
        <v>231.34579665643832</v>
      </c>
      <c r="AQ75" s="13">
        <f t="shared" si="11"/>
        <v>1.2176094560865176E-2</v>
      </c>
      <c r="AR75">
        <v>19000</v>
      </c>
      <c r="AS75">
        <v>19734.29574903777</v>
      </c>
      <c r="AT75" s="14">
        <f t="shared" si="12"/>
        <v>734.29574903777029</v>
      </c>
      <c r="AU75" s="15">
        <f t="shared" si="13"/>
        <v>3.864714468619844E-2</v>
      </c>
      <c r="AV75">
        <v>19000</v>
      </c>
      <c r="AW75">
        <v>18930.76170212766</v>
      </c>
      <c r="AX75" s="16">
        <f t="shared" si="14"/>
        <v>69.238297872339899</v>
      </c>
      <c r="AY75" s="17">
        <f t="shared" si="15"/>
        <v>3.6441209406494683E-3</v>
      </c>
    </row>
    <row r="76" spans="1:51" x14ac:dyDescent="0.25">
      <c r="A76" t="s">
        <v>39</v>
      </c>
      <c r="B76" t="s">
        <v>228</v>
      </c>
      <c r="C76">
        <v>1000</v>
      </c>
      <c r="D76">
        <v>85599</v>
      </c>
      <c r="E76">
        <v>2004</v>
      </c>
      <c r="F76" t="s">
        <v>165</v>
      </c>
      <c r="G76" t="s">
        <v>289</v>
      </c>
      <c r="H76" t="s">
        <v>390</v>
      </c>
      <c r="I76" t="s">
        <v>391</v>
      </c>
      <c r="J76">
        <v>6</v>
      </c>
      <c r="K76" t="s">
        <v>59</v>
      </c>
      <c r="L76">
        <v>4</v>
      </c>
      <c r="M76" t="s">
        <v>45</v>
      </c>
      <c r="N76">
        <v>3</v>
      </c>
      <c r="O76" t="s">
        <v>60</v>
      </c>
      <c r="P76" t="s">
        <v>46</v>
      </c>
      <c r="R76" t="s">
        <v>61</v>
      </c>
      <c r="S76" t="s">
        <v>151</v>
      </c>
      <c r="T76">
        <v>157</v>
      </c>
      <c r="U76" t="s">
        <v>63</v>
      </c>
      <c r="V76" t="s">
        <v>64</v>
      </c>
      <c r="W76" t="s">
        <v>392</v>
      </c>
      <c r="X76" t="s">
        <v>65</v>
      </c>
      <c r="Y76" t="s">
        <v>82</v>
      </c>
      <c r="AA76">
        <v>0</v>
      </c>
      <c r="AB76" t="s">
        <v>51</v>
      </c>
      <c r="AC76" t="s">
        <v>67</v>
      </c>
      <c r="AD76">
        <v>1</v>
      </c>
      <c r="AE76">
        <v>1</v>
      </c>
      <c r="AF76">
        <v>1</v>
      </c>
      <c r="AG76">
        <v>2026</v>
      </c>
      <c r="AH76">
        <v>20251229</v>
      </c>
      <c r="AI76" t="s">
        <v>393</v>
      </c>
      <c r="AJ76">
        <v>1000</v>
      </c>
      <c r="AK76">
        <v>2087.662109375</v>
      </c>
      <c r="AL76" s="10">
        <f t="shared" si="8"/>
        <v>1087.662109375</v>
      </c>
      <c r="AM76" s="11">
        <f t="shared" si="9"/>
        <v>1.0876621093750001</v>
      </c>
      <c r="AN76">
        <v>1000</v>
      </c>
      <c r="AO76">
        <v>2018.5498770076249</v>
      </c>
      <c r="AP76" s="12">
        <f t="shared" si="10"/>
        <v>1018.5498770076249</v>
      </c>
      <c r="AQ76" s="13">
        <f t="shared" si="11"/>
        <v>1.0185498770076249</v>
      </c>
      <c r="AR76">
        <v>1000</v>
      </c>
      <c r="AS76">
        <v>1976.810700084962</v>
      </c>
      <c r="AT76" s="14">
        <f t="shared" si="12"/>
        <v>976.81070008496204</v>
      </c>
      <c r="AU76" s="15">
        <f t="shared" si="13"/>
        <v>0.97681070008496207</v>
      </c>
      <c r="AV76">
        <v>1000</v>
      </c>
      <c r="AW76">
        <v>2108.1264367816102</v>
      </c>
      <c r="AX76" s="16">
        <f t="shared" si="14"/>
        <v>1108.1264367816102</v>
      </c>
      <c r="AY76" s="17">
        <f t="shared" si="15"/>
        <v>1.1081264367816102</v>
      </c>
    </row>
    <row r="77" spans="1:51" x14ac:dyDescent="0.25">
      <c r="A77" t="s">
        <v>39</v>
      </c>
      <c r="B77" t="s">
        <v>114</v>
      </c>
      <c r="C77">
        <v>1600</v>
      </c>
      <c r="D77">
        <v>184260</v>
      </c>
      <c r="E77">
        <v>2009</v>
      </c>
      <c r="F77" t="s">
        <v>71</v>
      </c>
      <c r="G77" t="s">
        <v>172</v>
      </c>
      <c r="H77" t="s">
        <v>322</v>
      </c>
      <c r="J77">
        <v>6</v>
      </c>
      <c r="K77" t="s">
        <v>75</v>
      </c>
      <c r="L77">
        <v>4</v>
      </c>
      <c r="M77" t="s">
        <v>45</v>
      </c>
      <c r="N77">
        <v>3.5</v>
      </c>
      <c r="O77" t="s">
        <v>60</v>
      </c>
      <c r="P77" t="s">
        <v>46</v>
      </c>
      <c r="R77" t="s">
        <v>61</v>
      </c>
      <c r="U77" t="s">
        <v>394</v>
      </c>
      <c r="V77" t="s">
        <v>79</v>
      </c>
      <c r="W77" t="s">
        <v>395</v>
      </c>
      <c r="X77" t="s">
        <v>65</v>
      </c>
      <c r="Y77" t="s">
        <v>125</v>
      </c>
      <c r="AA77">
        <v>0</v>
      </c>
      <c r="AB77" t="s">
        <v>51</v>
      </c>
      <c r="AC77" t="s">
        <v>67</v>
      </c>
      <c r="AD77">
        <v>1</v>
      </c>
      <c r="AE77">
        <v>1</v>
      </c>
      <c r="AF77">
        <v>1</v>
      </c>
      <c r="AG77">
        <v>2026</v>
      </c>
      <c r="AH77">
        <v>20251231</v>
      </c>
      <c r="AI77" t="s">
        <v>396</v>
      </c>
      <c r="AJ77">
        <v>1600</v>
      </c>
      <c r="AK77">
        <v>1154.009887695312</v>
      </c>
      <c r="AL77" s="10">
        <f t="shared" si="8"/>
        <v>445.99011230468795</v>
      </c>
      <c r="AM77" s="11">
        <f t="shared" si="9"/>
        <v>0.27874382019042998</v>
      </c>
      <c r="AN77">
        <v>1600</v>
      </c>
      <c r="AO77">
        <v>1092.668167313504</v>
      </c>
      <c r="AP77" s="12">
        <f t="shared" si="10"/>
        <v>507.331832686496</v>
      </c>
      <c r="AQ77" s="13">
        <f t="shared" si="11"/>
        <v>0.31708239542906003</v>
      </c>
      <c r="AR77">
        <v>1600</v>
      </c>
      <c r="AS77">
        <v>1133.9752254764301</v>
      </c>
      <c r="AT77" s="14">
        <f t="shared" si="12"/>
        <v>466.02477452356993</v>
      </c>
      <c r="AU77" s="15">
        <f t="shared" si="13"/>
        <v>0.29126548407723118</v>
      </c>
      <c r="AV77">
        <v>1600</v>
      </c>
      <c r="AW77">
        <v>1187.749185667752</v>
      </c>
      <c r="AX77" s="16">
        <f t="shared" si="14"/>
        <v>412.25081433224796</v>
      </c>
      <c r="AY77" s="17">
        <f t="shared" si="15"/>
        <v>0.257656758957655</v>
      </c>
    </row>
    <row r="78" spans="1:51" x14ac:dyDescent="0.25">
      <c r="A78" t="s">
        <v>54</v>
      </c>
      <c r="B78" t="s">
        <v>249</v>
      </c>
      <c r="C78">
        <v>7250</v>
      </c>
      <c r="D78">
        <v>142988</v>
      </c>
      <c r="E78">
        <v>2015</v>
      </c>
      <c r="F78" t="s">
        <v>397</v>
      </c>
      <c r="G78" t="s">
        <v>398</v>
      </c>
      <c r="H78" t="s">
        <v>280</v>
      </c>
      <c r="J78">
        <v>4</v>
      </c>
      <c r="K78" t="s">
        <v>59</v>
      </c>
      <c r="L78">
        <v>4</v>
      </c>
      <c r="M78" t="s">
        <v>45</v>
      </c>
      <c r="N78">
        <v>2.4000000953674321</v>
      </c>
      <c r="O78" t="s">
        <v>60</v>
      </c>
      <c r="P78" t="s">
        <v>46</v>
      </c>
      <c r="R78" t="s">
        <v>47</v>
      </c>
      <c r="S78" t="s">
        <v>151</v>
      </c>
      <c r="T78">
        <v>185</v>
      </c>
      <c r="U78" t="s">
        <v>63</v>
      </c>
      <c r="V78" t="s">
        <v>64</v>
      </c>
      <c r="W78" t="s">
        <v>399</v>
      </c>
      <c r="X78" t="s">
        <v>49</v>
      </c>
      <c r="Y78" t="s">
        <v>66</v>
      </c>
      <c r="AA78">
        <v>0</v>
      </c>
      <c r="AB78" t="s">
        <v>51</v>
      </c>
      <c r="AC78" t="s">
        <v>52</v>
      </c>
      <c r="AD78">
        <v>1</v>
      </c>
      <c r="AE78">
        <v>1</v>
      </c>
      <c r="AF78">
        <v>1</v>
      </c>
      <c r="AG78">
        <v>2026</v>
      </c>
      <c r="AH78">
        <v>20251230</v>
      </c>
      <c r="AI78" t="s">
        <v>400</v>
      </c>
      <c r="AJ78">
        <v>7250</v>
      </c>
      <c r="AK78">
        <v>6560.9521484375</v>
      </c>
      <c r="AL78" s="10">
        <f t="shared" si="8"/>
        <v>689.0478515625</v>
      </c>
      <c r="AM78" s="11">
        <f t="shared" si="9"/>
        <v>9.5041082974137936E-2</v>
      </c>
      <c r="AN78">
        <v>7250</v>
      </c>
      <c r="AO78">
        <v>6212.9294590678346</v>
      </c>
      <c r="AP78" s="12">
        <f t="shared" si="10"/>
        <v>1037.0705409321654</v>
      </c>
      <c r="AQ78" s="13">
        <f t="shared" si="11"/>
        <v>0.14304421254236763</v>
      </c>
      <c r="AR78">
        <v>7250</v>
      </c>
      <c r="AS78">
        <v>5476.7618600099913</v>
      </c>
      <c r="AT78" s="14">
        <f t="shared" si="12"/>
        <v>1773.2381399900087</v>
      </c>
      <c r="AU78" s="15">
        <f t="shared" si="13"/>
        <v>0.24458457103310466</v>
      </c>
      <c r="AV78">
        <v>7250</v>
      </c>
      <c r="AW78">
        <v>6504.954710144928</v>
      </c>
      <c r="AX78" s="16">
        <f t="shared" si="14"/>
        <v>745.04528985507204</v>
      </c>
      <c r="AY78" s="17">
        <f t="shared" si="15"/>
        <v>0.10276486756621683</v>
      </c>
    </row>
    <row r="79" spans="1:51" x14ac:dyDescent="0.25">
      <c r="A79" t="s">
        <v>39</v>
      </c>
      <c r="B79" t="s">
        <v>171</v>
      </c>
      <c r="C79">
        <v>12000</v>
      </c>
      <c r="D79">
        <v>37243</v>
      </c>
      <c r="E79">
        <v>2020</v>
      </c>
      <c r="F79" t="s">
        <v>182</v>
      </c>
      <c r="G79" t="s">
        <v>304</v>
      </c>
      <c r="J79">
        <v>4</v>
      </c>
      <c r="K79" t="s">
        <v>111</v>
      </c>
      <c r="L79">
        <v>4</v>
      </c>
      <c r="M79" t="s">
        <v>45</v>
      </c>
      <c r="N79">
        <v>2.5</v>
      </c>
      <c r="O79" t="s">
        <v>60</v>
      </c>
      <c r="P79" t="s">
        <v>46</v>
      </c>
      <c r="Q79">
        <v>4</v>
      </c>
      <c r="R79" t="s">
        <v>305</v>
      </c>
      <c r="S79" t="s">
        <v>151</v>
      </c>
      <c r="U79" t="s">
        <v>63</v>
      </c>
      <c r="X79" t="s">
        <v>49</v>
      </c>
      <c r="Y79" t="s">
        <v>50</v>
      </c>
      <c r="AA79">
        <v>0</v>
      </c>
      <c r="AB79" t="s">
        <v>51</v>
      </c>
      <c r="AC79" t="s">
        <v>52</v>
      </c>
      <c r="AD79">
        <v>1</v>
      </c>
      <c r="AE79">
        <v>1</v>
      </c>
      <c r="AF79">
        <v>1</v>
      </c>
      <c r="AG79">
        <v>2026</v>
      </c>
      <c r="AH79">
        <v>20251230</v>
      </c>
      <c r="AI79" t="s">
        <v>401</v>
      </c>
      <c r="AJ79">
        <v>12000</v>
      </c>
      <c r="AK79">
        <v>12964.669921875</v>
      </c>
      <c r="AL79" s="10">
        <f t="shared" si="8"/>
        <v>964.669921875</v>
      </c>
      <c r="AM79" s="11">
        <f t="shared" si="9"/>
        <v>8.038916015625E-2</v>
      </c>
      <c r="AN79">
        <v>12000</v>
      </c>
      <c r="AO79">
        <v>12507.555036751921</v>
      </c>
      <c r="AP79" s="12">
        <f t="shared" si="10"/>
        <v>507.55503675192085</v>
      </c>
      <c r="AQ79" s="13">
        <f t="shared" si="11"/>
        <v>4.2296253062660071E-2</v>
      </c>
      <c r="AR79">
        <v>12000</v>
      </c>
      <c r="AS79">
        <v>12866.968712854359</v>
      </c>
      <c r="AT79" s="14">
        <f t="shared" si="12"/>
        <v>866.96871285435918</v>
      </c>
      <c r="AU79" s="15">
        <f t="shared" si="13"/>
        <v>7.2247392737863264E-2</v>
      </c>
      <c r="AV79">
        <v>12000</v>
      </c>
      <c r="AW79">
        <v>13094.31623931624</v>
      </c>
      <c r="AX79" s="16">
        <f t="shared" si="14"/>
        <v>1094.3162393162402</v>
      </c>
      <c r="AY79" s="17">
        <f t="shared" si="15"/>
        <v>9.1193019943020009E-2</v>
      </c>
    </row>
    <row r="80" spans="1:51" x14ac:dyDescent="0.25">
      <c r="A80" t="s">
        <v>54</v>
      </c>
      <c r="B80" t="s">
        <v>138</v>
      </c>
      <c r="C80">
        <v>1600</v>
      </c>
      <c r="D80">
        <v>139361</v>
      </c>
      <c r="E80">
        <v>2013</v>
      </c>
      <c r="F80" t="s">
        <v>56</v>
      </c>
      <c r="G80" t="s">
        <v>186</v>
      </c>
      <c r="H80" t="s">
        <v>187</v>
      </c>
      <c r="J80">
        <v>6</v>
      </c>
      <c r="K80" t="s">
        <v>44</v>
      </c>
      <c r="L80">
        <v>4</v>
      </c>
      <c r="M80" t="s">
        <v>45</v>
      </c>
      <c r="N80">
        <v>3.5</v>
      </c>
      <c r="O80" t="s">
        <v>60</v>
      </c>
      <c r="P80" t="s">
        <v>46</v>
      </c>
      <c r="Q80">
        <v>2</v>
      </c>
      <c r="R80" t="s">
        <v>47</v>
      </c>
      <c r="S80" t="s">
        <v>62</v>
      </c>
      <c r="T80">
        <v>285</v>
      </c>
      <c r="U80" t="s">
        <v>63</v>
      </c>
      <c r="V80" t="s">
        <v>79</v>
      </c>
      <c r="X80" t="s">
        <v>112</v>
      </c>
      <c r="Y80" t="s">
        <v>125</v>
      </c>
      <c r="AA80">
        <v>0</v>
      </c>
      <c r="AB80" t="s">
        <v>51</v>
      </c>
      <c r="AC80" t="s">
        <v>52</v>
      </c>
      <c r="AD80">
        <v>1</v>
      </c>
      <c r="AE80">
        <v>1</v>
      </c>
      <c r="AF80">
        <v>1</v>
      </c>
      <c r="AG80">
        <v>2026</v>
      </c>
      <c r="AH80">
        <v>20251230</v>
      </c>
      <c r="AI80" t="s">
        <v>402</v>
      </c>
      <c r="AJ80">
        <v>1600</v>
      </c>
      <c r="AK80">
        <v>2552.1611328125</v>
      </c>
      <c r="AL80" s="10">
        <f t="shared" si="8"/>
        <v>952.1611328125</v>
      </c>
      <c r="AM80" s="11">
        <f t="shared" si="9"/>
        <v>0.59510070800781245</v>
      </c>
      <c r="AN80">
        <v>1600</v>
      </c>
      <c r="AO80">
        <v>2562.3206298151849</v>
      </c>
      <c r="AP80" s="12">
        <f t="shared" si="10"/>
        <v>962.32062981518493</v>
      </c>
      <c r="AQ80" s="13">
        <f t="shared" si="11"/>
        <v>0.6014503936344906</v>
      </c>
      <c r="AR80">
        <v>1600</v>
      </c>
      <c r="AS80">
        <v>2672.3209826262282</v>
      </c>
      <c r="AT80" s="14">
        <f t="shared" si="12"/>
        <v>1072.3209826262282</v>
      </c>
      <c r="AU80" s="15">
        <f t="shared" si="13"/>
        <v>0.67020061414139265</v>
      </c>
      <c r="AV80">
        <v>1600</v>
      </c>
      <c r="AW80">
        <v>2603.0144462279268</v>
      </c>
      <c r="AX80" s="16">
        <f t="shared" si="14"/>
        <v>1003.0144462279268</v>
      </c>
      <c r="AY80" s="17">
        <f t="shared" si="15"/>
        <v>0.6268840288924542</v>
      </c>
    </row>
    <row r="81" spans="1:51" x14ac:dyDescent="0.25">
      <c r="A81" t="s">
        <v>54</v>
      </c>
      <c r="B81" t="s">
        <v>249</v>
      </c>
      <c r="C81">
        <v>6750</v>
      </c>
      <c r="D81">
        <v>189307</v>
      </c>
      <c r="E81">
        <v>2017</v>
      </c>
      <c r="F81" t="s">
        <v>165</v>
      </c>
      <c r="G81" t="s">
        <v>289</v>
      </c>
      <c r="H81" t="s">
        <v>403</v>
      </c>
      <c r="I81" t="s">
        <v>404</v>
      </c>
      <c r="J81">
        <v>4</v>
      </c>
      <c r="K81" t="s">
        <v>44</v>
      </c>
      <c r="L81">
        <v>4</v>
      </c>
      <c r="M81" t="s">
        <v>45</v>
      </c>
      <c r="N81">
        <v>2.5</v>
      </c>
      <c r="O81" t="s">
        <v>60</v>
      </c>
      <c r="P81" t="s">
        <v>46</v>
      </c>
      <c r="R81" t="s">
        <v>61</v>
      </c>
      <c r="S81" t="s">
        <v>151</v>
      </c>
      <c r="T81">
        <v>178</v>
      </c>
      <c r="U81" t="s">
        <v>63</v>
      </c>
      <c r="V81" t="s">
        <v>64</v>
      </c>
      <c r="W81" t="s">
        <v>208</v>
      </c>
      <c r="X81" t="s">
        <v>65</v>
      </c>
      <c r="Y81" t="s">
        <v>82</v>
      </c>
      <c r="Z81">
        <v>23070</v>
      </c>
      <c r="AA81">
        <v>0</v>
      </c>
      <c r="AB81" t="s">
        <v>51</v>
      </c>
      <c r="AC81" t="s">
        <v>67</v>
      </c>
      <c r="AD81">
        <v>1</v>
      </c>
      <c r="AE81">
        <v>1</v>
      </c>
      <c r="AF81">
        <v>1</v>
      </c>
      <c r="AG81">
        <v>2026</v>
      </c>
      <c r="AH81">
        <v>20251230</v>
      </c>
      <c r="AI81" t="s">
        <v>405</v>
      </c>
      <c r="AJ81">
        <v>6750</v>
      </c>
      <c r="AK81">
        <v>4980.8115234375</v>
      </c>
      <c r="AL81" s="10">
        <f t="shared" si="8"/>
        <v>1769.1884765625</v>
      </c>
      <c r="AM81" s="11">
        <f t="shared" si="9"/>
        <v>0.26210199652777777</v>
      </c>
      <c r="AN81">
        <v>6750</v>
      </c>
      <c r="AO81">
        <v>4738.3461804343942</v>
      </c>
      <c r="AP81" s="12">
        <f t="shared" si="10"/>
        <v>2011.6538195656058</v>
      </c>
      <c r="AQ81" s="13">
        <f t="shared" si="11"/>
        <v>0.29802278808379346</v>
      </c>
      <c r="AR81">
        <v>6750</v>
      </c>
      <c r="AS81">
        <v>4855.9823979484736</v>
      </c>
      <c r="AT81" s="14">
        <f t="shared" si="12"/>
        <v>1894.0176020515264</v>
      </c>
      <c r="AU81" s="15">
        <f t="shared" si="13"/>
        <v>0.28059520030392981</v>
      </c>
      <c r="AV81">
        <v>6750</v>
      </c>
      <c r="AW81">
        <v>5032.3192239858909</v>
      </c>
      <c r="AX81" s="16">
        <f t="shared" si="14"/>
        <v>1717.6807760141091</v>
      </c>
      <c r="AY81" s="17">
        <f t="shared" si="15"/>
        <v>0.25447122607616429</v>
      </c>
    </row>
    <row r="82" spans="1:51" x14ac:dyDescent="0.25">
      <c r="A82" t="s">
        <v>39</v>
      </c>
      <c r="B82" t="s">
        <v>307</v>
      </c>
      <c r="C82">
        <v>8600</v>
      </c>
      <c r="D82">
        <v>82621</v>
      </c>
      <c r="E82">
        <v>2015</v>
      </c>
      <c r="F82" t="s">
        <v>115</v>
      </c>
      <c r="G82" t="s">
        <v>377</v>
      </c>
      <c r="H82" t="s">
        <v>406</v>
      </c>
      <c r="J82">
        <v>4</v>
      </c>
      <c r="K82" t="s">
        <v>118</v>
      </c>
      <c r="L82">
        <v>4</v>
      </c>
      <c r="M82" t="s">
        <v>45</v>
      </c>
      <c r="N82">
        <v>2</v>
      </c>
      <c r="O82" t="s">
        <v>45</v>
      </c>
      <c r="P82" t="s">
        <v>46</v>
      </c>
      <c r="Q82">
        <v>4</v>
      </c>
      <c r="R82" t="s">
        <v>61</v>
      </c>
      <c r="S82" t="s">
        <v>48</v>
      </c>
      <c r="U82" t="s">
        <v>63</v>
      </c>
      <c r="V82" t="s">
        <v>64</v>
      </c>
      <c r="X82" t="s">
        <v>65</v>
      </c>
      <c r="Y82" t="s">
        <v>82</v>
      </c>
      <c r="AA82">
        <v>0</v>
      </c>
      <c r="AB82" t="s">
        <v>51</v>
      </c>
      <c r="AC82" t="s">
        <v>67</v>
      </c>
      <c r="AD82">
        <v>1</v>
      </c>
      <c r="AE82">
        <v>1</v>
      </c>
      <c r="AF82">
        <v>1</v>
      </c>
      <c r="AG82">
        <v>2026</v>
      </c>
      <c r="AH82">
        <v>20251231</v>
      </c>
      <c r="AI82" t="s">
        <v>407</v>
      </c>
      <c r="AJ82">
        <v>8600</v>
      </c>
      <c r="AK82">
        <v>9053.6220703125</v>
      </c>
      <c r="AL82" s="10">
        <f t="shared" si="8"/>
        <v>453.6220703125</v>
      </c>
      <c r="AM82" s="11">
        <f t="shared" si="9"/>
        <v>5.2746752361918607E-2</v>
      </c>
      <c r="AN82">
        <v>8600</v>
      </c>
      <c r="AO82">
        <v>8124.9306394932573</v>
      </c>
      <c r="AP82" s="12">
        <f t="shared" si="10"/>
        <v>475.06936050674267</v>
      </c>
      <c r="AQ82" s="13">
        <f t="shared" si="11"/>
        <v>5.5240623314737516E-2</v>
      </c>
      <c r="AR82">
        <v>8600</v>
      </c>
      <c r="AS82">
        <v>8389.5640567710379</v>
      </c>
      <c r="AT82" s="14">
        <f t="shared" si="12"/>
        <v>210.43594322896206</v>
      </c>
      <c r="AU82" s="15">
        <f t="shared" si="13"/>
        <v>2.4469295724297915E-2</v>
      </c>
      <c r="AV82">
        <v>8600</v>
      </c>
      <c r="AW82">
        <v>8965.1966292134803</v>
      </c>
      <c r="AX82" s="16">
        <f t="shared" si="14"/>
        <v>365.19662921348026</v>
      </c>
      <c r="AY82" s="17">
        <f t="shared" si="15"/>
        <v>4.2464724327148866E-2</v>
      </c>
    </row>
    <row r="83" spans="1:51" x14ac:dyDescent="0.25">
      <c r="A83" t="s">
        <v>39</v>
      </c>
      <c r="B83" t="s">
        <v>355</v>
      </c>
      <c r="C83">
        <v>1400</v>
      </c>
      <c r="D83">
        <v>205458</v>
      </c>
      <c r="E83">
        <v>2015</v>
      </c>
      <c r="F83" t="s">
        <v>408</v>
      </c>
      <c r="G83" t="s">
        <v>409</v>
      </c>
      <c r="H83" t="s">
        <v>230</v>
      </c>
      <c r="J83">
        <v>4</v>
      </c>
      <c r="K83" t="s">
        <v>75</v>
      </c>
      <c r="L83">
        <v>4</v>
      </c>
      <c r="M83" t="s">
        <v>45</v>
      </c>
      <c r="N83">
        <v>2.4000000953674321</v>
      </c>
      <c r="O83" t="s">
        <v>60</v>
      </c>
      <c r="P83" t="s">
        <v>46</v>
      </c>
      <c r="Q83">
        <v>3</v>
      </c>
      <c r="R83" t="s">
        <v>61</v>
      </c>
      <c r="S83" t="s">
        <v>62</v>
      </c>
      <c r="U83" t="s">
        <v>63</v>
      </c>
      <c r="X83" t="s">
        <v>65</v>
      </c>
      <c r="Y83" t="s">
        <v>82</v>
      </c>
      <c r="AA83">
        <v>0</v>
      </c>
      <c r="AB83" t="s">
        <v>51</v>
      </c>
      <c r="AC83" t="s">
        <v>67</v>
      </c>
      <c r="AD83">
        <v>1</v>
      </c>
      <c r="AE83">
        <v>1</v>
      </c>
      <c r="AF83">
        <v>1</v>
      </c>
      <c r="AG83">
        <v>2026</v>
      </c>
      <c r="AH83">
        <v>20251229</v>
      </c>
      <c r="AI83" t="s">
        <v>410</v>
      </c>
      <c r="AJ83">
        <v>1400</v>
      </c>
      <c r="AK83">
        <v>1185.889770507812</v>
      </c>
      <c r="AL83" s="10">
        <f t="shared" si="8"/>
        <v>214.11022949218795</v>
      </c>
      <c r="AM83" s="11">
        <f t="shared" si="9"/>
        <v>0.15293587820870569</v>
      </c>
      <c r="AN83">
        <v>1400</v>
      </c>
      <c r="AO83">
        <v>1305.8273398544479</v>
      </c>
      <c r="AP83" s="12">
        <f t="shared" si="10"/>
        <v>94.172660145552072</v>
      </c>
      <c r="AQ83" s="13">
        <f t="shared" si="11"/>
        <v>6.7266185818251487E-2</v>
      </c>
      <c r="AR83">
        <v>1400</v>
      </c>
      <c r="AS83">
        <v>1241.402504567691</v>
      </c>
      <c r="AT83" s="14">
        <f t="shared" si="12"/>
        <v>158.59749543230896</v>
      </c>
      <c r="AU83" s="15">
        <f t="shared" si="13"/>
        <v>0.11328392530879211</v>
      </c>
      <c r="AV83">
        <v>1400</v>
      </c>
      <c r="AW83">
        <v>1219.4489795918371</v>
      </c>
      <c r="AX83" s="16">
        <f t="shared" si="14"/>
        <v>180.55102040816291</v>
      </c>
      <c r="AY83" s="17">
        <f t="shared" si="15"/>
        <v>0.12896501457725923</v>
      </c>
    </row>
    <row r="84" spans="1:51" x14ac:dyDescent="0.25">
      <c r="A84" t="s">
        <v>54</v>
      </c>
      <c r="B84" t="s">
        <v>154</v>
      </c>
      <c r="C84">
        <v>16500</v>
      </c>
      <c r="D84">
        <v>34744</v>
      </c>
      <c r="E84">
        <v>2024</v>
      </c>
      <c r="F84" t="s">
        <v>165</v>
      </c>
      <c r="G84" t="s">
        <v>166</v>
      </c>
      <c r="H84" t="s">
        <v>411</v>
      </c>
      <c r="I84" t="s">
        <v>412</v>
      </c>
      <c r="J84">
        <v>4</v>
      </c>
      <c r="K84" t="s">
        <v>87</v>
      </c>
      <c r="L84">
        <v>4</v>
      </c>
      <c r="M84" t="s">
        <v>45</v>
      </c>
      <c r="N84">
        <v>2</v>
      </c>
      <c r="O84" t="s">
        <v>60</v>
      </c>
      <c r="P84" t="s">
        <v>46</v>
      </c>
      <c r="Q84">
        <v>4</v>
      </c>
      <c r="R84" t="s">
        <v>61</v>
      </c>
      <c r="S84" t="s">
        <v>151</v>
      </c>
      <c r="T84">
        <v>169</v>
      </c>
      <c r="U84" t="s">
        <v>63</v>
      </c>
      <c r="V84" t="s">
        <v>64</v>
      </c>
      <c r="W84" t="s">
        <v>413</v>
      </c>
      <c r="X84" t="s">
        <v>65</v>
      </c>
      <c r="Y84" t="s">
        <v>82</v>
      </c>
      <c r="AA84">
        <v>0</v>
      </c>
      <c r="AB84" t="s">
        <v>51</v>
      </c>
      <c r="AC84" t="s">
        <v>67</v>
      </c>
      <c r="AD84">
        <v>1</v>
      </c>
      <c r="AE84">
        <v>1</v>
      </c>
      <c r="AF84">
        <v>1</v>
      </c>
      <c r="AG84">
        <v>2026</v>
      </c>
      <c r="AH84">
        <v>20260101</v>
      </c>
      <c r="AI84" t="s">
        <v>414</v>
      </c>
      <c r="AJ84">
        <v>16500</v>
      </c>
      <c r="AK84">
        <v>17719.904296875</v>
      </c>
      <c r="AL84" s="10">
        <f t="shared" si="8"/>
        <v>1219.904296875</v>
      </c>
      <c r="AM84" s="11">
        <f t="shared" si="9"/>
        <v>7.3933593749999998E-2</v>
      </c>
      <c r="AN84">
        <v>16500</v>
      </c>
      <c r="AO84">
        <v>17611.826179687501</v>
      </c>
      <c r="AP84" s="12">
        <f t="shared" si="10"/>
        <v>1111.8261796875013</v>
      </c>
      <c r="AQ84" s="13">
        <f t="shared" si="11"/>
        <v>6.7383404829545537E-2</v>
      </c>
      <c r="AR84">
        <v>16500</v>
      </c>
      <c r="AS84">
        <v>17683.115616330291</v>
      </c>
      <c r="AT84" s="14">
        <f t="shared" si="12"/>
        <v>1183.1156163302912</v>
      </c>
      <c r="AU84" s="15">
        <f t="shared" si="13"/>
        <v>7.1703976747290371E-2</v>
      </c>
      <c r="AV84">
        <v>16500</v>
      </c>
      <c r="AW84">
        <v>17775.303811659189</v>
      </c>
      <c r="AX84" s="16">
        <f t="shared" si="14"/>
        <v>1275.3038116591888</v>
      </c>
      <c r="AY84" s="17">
        <f t="shared" si="15"/>
        <v>7.729114010055689E-2</v>
      </c>
    </row>
    <row r="85" spans="1:51" x14ac:dyDescent="0.25">
      <c r="A85" t="s">
        <v>106</v>
      </c>
      <c r="B85" t="s">
        <v>107</v>
      </c>
      <c r="C85">
        <v>14000</v>
      </c>
      <c r="D85">
        <v>35106</v>
      </c>
      <c r="E85">
        <v>2023</v>
      </c>
      <c r="F85" t="s">
        <v>71</v>
      </c>
      <c r="G85" t="s">
        <v>128</v>
      </c>
      <c r="H85" t="s">
        <v>173</v>
      </c>
      <c r="J85">
        <v>4</v>
      </c>
      <c r="K85" t="s">
        <v>44</v>
      </c>
      <c r="L85">
        <v>4</v>
      </c>
      <c r="M85" t="s">
        <v>45</v>
      </c>
      <c r="N85">
        <v>1.5</v>
      </c>
      <c r="O85" t="s">
        <v>60</v>
      </c>
      <c r="P85" t="s">
        <v>46</v>
      </c>
      <c r="Q85">
        <v>4</v>
      </c>
      <c r="R85" t="s">
        <v>61</v>
      </c>
      <c r="U85" t="s">
        <v>63</v>
      </c>
      <c r="V85" t="s">
        <v>64</v>
      </c>
      <c r="W85" t="s">
        <v>130</v>
      </c>
      <c r="X85" t="s">
        <v>65</v>
      </c>
      <c r="Y85" t="s">
        <v>82</v>
      </c>
      <c r="AA85">
        <v>0</v>
      </c>
      <c r="AB85" t="s">
        <v>51</v>
      </c>
      <c r="AC85" t="s">
        <v>67</v>
      </c>
      <c r="AD85">
        <v>1</v>
      </c>
      <c r="AE85">
        <v>1</v>
      </c>
      <c r="AF85">
        <v>1</v>
      </c>
      <c r="AG85">
        <v>2026</v>
      </c>
      <c r="AH85">
        <v>20251231</v>
      </c>
      <c r="AI85" t="s">
        <v>415</v>
      </c>
      <c r="AJ85">
        <v>14000</v>
      </c>
      <c r="AK85">
        <v>16051.294921875</v>
      </c>
      <c r="AL85" s="10">
        <f t="shared" si="8"/>
        <v>2051.294921875</v>
      </c>
      <c r="AM85" s="11">
        <f t="shared" si="9"/>
        <v>0.14652106584821428</v>
      </c>
      <c r="AN85">
        <v>14000</v>
      </c>
      <c r="AO85">
        <v>16331.650016809839</v>
      </c>
      <c r="AP85" s="12">
        <f t="shared" si="10"/>
        <v>2331.6500168098391</v>
      </c>
      <c r="AQ85" s="13">
        <f t="shared" si="11"/>
        <v>0.16654642977213135</v>
      </c>
      <c r="AR85">
        <v>14000</v>
      </c>
      <c r="AS85">
        <v>15998.52998884312</v>
      </c>
      <c r="AT85" s="14">
        <f t="shared" si="12"/>
        <v>1998.52998884312</v>
      </c>
      <c r="AU85" s="15">
        <f t="shared" si="13"/>
        <v>0.14275214206022285</v>
      </c>
      <c r="AV85">
        <v>14000</v>
      </c>
      <c r="AW85">
        <v>16126.124206708981</v>
      </c>
      <c r="AX85" s="16">
        <f t="shared" si="14"/>
        <v>2126.1242067089806</v>
      </c>
      <c r="AY85" s="17">
        <f t="shared" si="15"/>
        <v>0.1518660147649272</v>
      </c>
    </row>
    <row r="86" spans="1:51" x14ac:dyDescent="0.25">
      <c r="A86" t="s">
        <v>54</v>
      </c>
      <c r="B86" t="s">
        <v>263</v>
      </c>
      <c r="C86">
        <v>5300</v>
      </c>
      <c r="D86">
        <v>151060</v>
      </c>
      <c r="E86">
        <v>2016</v>
      </c>
      <c r="F86" t="s">
        <v>56</v>
      </c>
      <c r="G86" t="s">
        <v>94</v>
      </c>
      <c r="H86" t="s">
        <v>416</v>
      </c>
      <c r="J86">
        <v>6</v>
      </c>
      <c r="K86" t="s">
        <v>111</v>
      </c>
      <c r="L86">
        <v>4</v>
      </c>
      <c r="M86" t="s">
        <v>45</v>
      </c>
      <c r="N86">
        <v>3.5</v>
      </c>
      <c r="O86" t="s">
        <v>76</v>
      </c>
      <c r="P86" t="s">
        <v>46</v>
      </c>
      <c r="Q86">
        <v>4</v>
      </c>
      <c r="R86" t="s">
        <v>47</v>
      </c>
      <c r="S86" t="s">
        <v>78</v>
      </c>
      <c r="T86">
        <v>290</v>
      </c>
      <c r="U86" t="s">
        <v>63</v>
      </c>
      <c r="V86" t="s">
        <v>79</v>
      </c>
      <c r="W86" t="s">
        <v>417</v>
      </c>
      <c r="X86" t="s">
        <v>97</v>
      </c>
      <c r="Y86" t="s">
        <v>82</v>
      </c>
      <c r="AA86">
        <v>0</v>
      </c>
      <c r="AB86" t="s">
        <v>51</v>
      </c>
      <c r="AC86" t="s">
        <v>52</v>
      </c>
      <c r="AD86">
        <v>1</v>
      </c>
      <c r="AE86">
        <v>1</v>
      </c>
      <c r="AF86">
        <v>1</v>
      </c>
      <c r="AG86">
        <v>2026</v>
      </c>
      <c r="AH86">
        <v>20251231</v>
      </c>
      <c r="AI86" t="s">
        <v>418</v>
      </c>
      <c r="AJ86">
        <v>5300</v>
      </c>
      <c r="AK86">
        <v>6487.4912109375</v>
      </c>
      <c r="AL86" s="10">
        <f t="shared" si="8"/>
        <v>1187.4912109375</v>
      </c>
      <c r="AM86" s="11">
        <f t="shared" si="9"/>
        <v>0.22405494545990565</v>
      </c>
      <c r="AN86">
        <v>5300</v>
      </c>
      <c r="AO86">
        <v>6577.2547143584979</v>
      </c>
      <c r="AP86" s="12">
        <f t="shared" si="10"/>
        <v>1277.2547143584979</v>
      </c>
      <c r="AQ86" s="13">
        <f t="shared" si="11"/>
        <v>0.24099145553933923</v>
      </c>
      <c r="AR86">
        <v>5300</v>
      </c>
      <c r="AS86">
        <v>7370.3356876067392</v>
      </c>
      <c r="AT86" s="14">
        <f t="shared" si="12"/>
        <v>2070.3356876067392</v>
      </c>
      <c r="AU86" s="15">
        <f t="shared" si="13"/>
        <v>0.39062937502013945</v>
      </c>
      <c r="AV86">
        <v>5300</v>
      </c>
      <c r="AW86">
        <v>6504.954710144928</v>
      </c>
      <c r="AX86" s="16">
        <f t="shared" si="14"/>
        <v>1204.954710144928</v>
      </c>
      <c r="AY86" s="17">
        <f t="shared" si="15"/>
        <v>0.22734994531036376</v>
      </c>
    </row>
    <row r="87" spans="1:51" x14ac:dyDescent="0.25">
      <c r="A87" t="s">
        <v>54</v>
      </c>
      <c r="B87" t="s">
        <v>285</v>
      </c>
      <c r="C87">
        <v>4800</v>
      </c>
      <c r="D87">
        <v>99590</v>
      </c>
      <c r="E87">
        <v>2015</v>
      </c>
      <c r="F87" t="s">
        <v>343</v>
      </c>
      <c r="G87" t="s">
        <v>380</v>
      </c>
      <c r="H87" t="s">
        <v>230</v>
      </c>
      <c r="J87">
        <v>6</v>
      </c>
      <c r="K87" t="s">
        <v>87</v>
      </c>
      <c r="L87">
        <v>4</v>
      </c>
      <c r="M87" t="s">
        <v>45</v>
      </c>
      <c r="N87">
        <v>3.5999999046325679</v>
      </c>
      <c r="O87" t="s">
        <v>119</v>
      </c>
      <c r="P87" t="s">
        <v>46</v>
      </c>
      <c r="R87" t="s">
        <v>47</v>
      </c>
      <c r="S87" t="s">
        <v>151</v>
      </c>
      <c r="U87" t="s">
        <v>63</v>
      </c>
      <c r="X87" t="s">
        <v>97</v>
      </c>
      <c r="Y87" t="s">
        <v>82</v>
      </c>
      <c r="AA87">
        <v>0</v>
      </c>
      <c r="AB87" t="s">
        <v>51</v>
      </c>
      <c r="AC87" t="s">
        <v>52</v>
      </c>
      <c r="AD87">
        <v>1</v>
      </c>
      <c r="AE87">
        <v>1</v>
      </c>
      <c r="AF87">
        <v>1</v>
      </c>
      <c r="AG87">
        <v>2026</v>
      </c>
      <c r="AH87">
        <v>20251230</v>
      </c>
      <c r="AI87" t="s">
        <v>419</v>
      </c>
      <c r="AJ87">
        <v>4800</v>
      </c>
      <c r="AK87">
        <v>7069.986328125</v>
      </c>
      <c r="AL87" s="10">
        <f t="shared" si="8"/>
        <v>2269.986328125</v>
      </c>
      <c r="AM87" s="11">
        <f t="shared" si="9"/>
        <v>0.47291381835937502</v>
      </c>
      <c r="AN87">
        <v>4800</v>
      </c>
      <c r="AO87">
        <v>6789.0589504869013</v>
      </c>
      <c r="AP87" s="12">
        <f t="shared" si="10"/>
        <v>1989.0589504869013</v>
      </c>
      <c r="AQ87" s="13">
        <f t="shared" si="11"/>
        <v>0.41438728135143776</v>
      </c>
      <c r="AR87">
        <v>4800</v>
      </c>
      <c r="AS87">
        <v>6954.5881564681195</v>
      </c>
      <c r="AT87" s="14">
        <f t="shared" si="12"/>
        <v>2154.5881564681195</v>
      </c>
      <c r="AU87" s="15">
        <f t="shared" si="13"/>
        <v>0.44887253259752491</v>
      </c>
      <c r="AV87">
        <v>4800</v>
      </c>
      <c r="AW87">
        <v>7126.8665607625098</v>
      </c>
      <c r="AX87" s="16">
        <f t="shared" si="14"/>
        <v>2326.8665607625098</v>
      </c>
      <c r="AY87" s="17">
        <f t="shared" si="15"/>
        <v>0.48476386682552286</v>
      </c>
    </row>
    <row r="88" spans="1:51" x14ac:dyDescent="0.25">
      <c r="A88" t="s">
        <v>54</v>
      </c>
      <c r="B88" t="s">
        <v>328</v>
      </c>
      <c r="C88">
        <v>6500</v>
      </c>
      <c r="D88">
        <v>118603</v>
      </c>
      <c r="E88">
        <v>2018</v>
      </c>
      <c r="F88" t="s">
        <v>108</v>
      </c>
      <c r="G88" t="s">
        <v>308</v>
      </c>
      <c r="H88" t="s">
        <v>420</v>
      </c>
      <c r="J88">
        <v>4</v>
      </c>
      <c r="K88" t="s">
        <v>118</v>
      </c>
      <c r="L88">
        <v>4</v>
      </c>
      <c r="M88" t="s">
        <v>45</v>
      </c>
      <c r="N88">
        <v>2</v>
      </c>
      <c r="O88" t="s">
        <v>60</v>
      </c>
      <c r="P88" t="s">
        <v>46</v>
      </c>
      <c r="Q88">
        <v>4</v>
      </c>
      <c r="R88" t="s">
        <v>61</v>
      </c>
      <c r="T88">
        <v>190</v>
      </c>
      <c r="U88" t="s">
        <v>63</v>
      </c>
      <c r="V88" t="s">
        <v>64</v>
      </c>
      <c r="X88" t="s">
        <v>65</v>
      </c>
      <c r="Y88" t="s">
        <v>120</v>
      </c>
      <c r="Z88">
        <v>36000</v>
      </c>
      <c r="AA88">
        <v>0</v>
      </c>
      <c r="AB88" t="s">
        <v>51</v>
      </c>
      <c r="AC88" t="s">
        <v>67</v>
      </c>
      <c r="AD88">
        <v>1</v>
      </c>
      <c r="AE88">
        <v>1</v>
      </c>
      <c r="AF88">
        <v>1</v>
      </c>
      <c r="AG88">
        <v>2026</v>
      </c>
      <c r="AH88">
        <v>20251230</v>
      </c>
      <c r="AI88" t="s">
        <v>421</v>
      </c>
      <c r="AJ88">
        <v>6500</v>
      </c>
      <c r="AK88">
        <v>6277.52392578125</v>
      </c>
      <c r="AL88" s="10">
        <f t="shared" si="8"/>
        <v>222.47607421875</v>
      </c>
      <c r="AM88" s="11">
        <f t="shared" si="9"/>
        <v>3.4227088341346155E-2</v>
      </c>
      <c r="AN88">
        <v>6500</v>
      </c>
      <c r="AO88">
        <v>6330.6450799590157</v>
      </c>
      <c r="AP88" s="12">
        <f t="shared" si="10"/>
        <v>169.35492004098433</v>
      </c>
      <c r="AQ88" s="13">
        <f t="shared" si="11"/>
        <v>2.6054603083228357E-2</v>
      </c>
      <c r="AR88">
        <v>6500</v>
      </c>
      <c r="AS88">
        <v>5606.6900483593572</v>
      </c>
      <c r="AT88" s="14">
        <f t="shared" si="12"/>
        <v>893.30995164064279</v>
      </c>
      <c r="AU88" s="15">
        <f t="shared" si="13"/>
        <v>0.13743230025240658</v>
      </c>
      <c r="AV88">
        <v>6500</v>
      </c>
      <c r="AW88">
        <v>6347.8589965397923</v>
      </c>
      <c r="AX88" s="16">
        <f t="shared" si="14"/>
        <v>152.14100346020768</v>
      </c>
      <c r="AY88" s="17">
        <f t="shared" si="15"/>
        <v>2.3406308224647336E-2</v>
      </c>
    </row>
    <row r="89" spans="1:51" x14ac:dyDescent="0.25">
      <c r="A89" t="s">
        <v>39</v>
      </c>
      <c r="B89" t="s">
        <v>40</v>
      </c>
      <c r="C89">
        <v>33100</v>
      </c>
      <c r="D89">
        <v>18502</v>
      </c>
      <c r="E89">
        <v>2024</v>
      </c>
      <c r="F89" t="s">
        <v>56</v>
      </c>
      <c r="G89" t="s">
        <v>94</v>
      </c>
      <c r="H89" t="s">
        <v>422</v>
      </c>
      <c r="J89">
        <v>4</v>
      </c>
      <c r="K89" t="s">
        <v>111</v>
      </c>
      <c r="L89">
        <v>4</v>
      </c>
      <c r="M89" t="s">
        <v>45</v>
      </c>
      <c r="N89">
        <v>2.2999999523162842</v>
      </c>
      <c r="O89" t="s">
        <v>119</v>
      </c>
      <c r="P89" t="s">
        <v>46</v>
      </c>
      <c r="R89" t="s">
        <v>47</v>
      </c>
      <c r="S89" t="s">
        <v>423</v>
      </c>
      <c r="U89" t="s">
        <v>63</v>
      </c>
      <c r="V89" t="s">
        <v>64</v>
      </c>
      <c r="W89" t="s">
        <v>424</v>
      </c>
      <c r="X89" t="s">
        <v>112</v>
      </c>
      <c r="Y89" t="s">
        <v>82</v>
      </c>
      <c r="AA89">
        <v>0</v>
      </c>
      <c r="AB89" t="s">
        <v>51</v>
      </c>
      <c r="AC89" t="s">
        <v>52</v>
      </c>
      <c r="AD89">
        <v>1</v>
      </c>
      <c r="AE89">
        <v>1</v>
      </c>
      <c r="AF89">
        <v>1</v>
      </c>
      <c r="AG89">
        <v>2026</v>
      </c>
      <c r="AH89">
        <v>20251230</v>
      </c>
      <c r="AI89" t="s">
        <v>425</v>
      </c>
      <c r="AJ89">
        <v>33100</v>
      </c>
      <c r="AK89">
        <v>27708.466796875</v>
      </c>
      <c r="AL89" s="10">
        <f t="shared" si="8"/>
        <v>5391.533203125</v>
      </c>
      <c r="AM89" s="11">
        <f t="shared" si="9"/>
        <v>0.16288619949018127</v>
      </c>
      <c r="AN89">
        <v>33100</v>
      </c>
      <c r="AO89">
        <v>27005.228255876769</v>
      </c>
      <c r="AP89" s="12">
        <f t="shared" si="10"/>
        <v>6094.7717441232307</v>
      </c>
      <c r="AQ89" s="13">
        <f t="shared" si="11"/>
        <v>0.18413207686172903</v>
      </c>
      <c r="AR89">
        <v>33100</v>
      </c>
      <c r="AS89">
        <v>27918.75626945771</v>
      </c>
      <c r="AT89" s="14">
        <f t="shared" si="12"/>
        <v>5181.24373054229</v>
      </c>
      <c r="AU89" s="15">
        <f t="shared" si="13"/>
        <v>0.15653304321880029</v>
      </c>
      <c r="AV89">
        <v>33100</v>
      </c>
      <c r="AW89">
        <v>27178.26086956522</v>
      </c>
      <c r="AX89" s="16">
        <f t="shared" si="14"/>
        <v>5921.7391304347802</v>
      </c>
      <c r="AY89" s="17">
        <f t="shared" si="15"/>
        <v>0.17890450545120182</v>
      </c>
    </row>
    <row r="90" spans="1:51" x14ac:dyDescent="0.25">
      <c r="A90" t="s">
        <v>54</v>
      </c>
      <c r="B90" t="s">
        <v>148</v>
      </c>
      <c r="C90">
        <v>6000</v>
      </c>
      <c r="D90">
        <v>114543</v>
      </c>
      <c r="E90">
        <v>2018</v>
      </c>
      <c r="F90" t="s">
        <v>343</v>
      </c>
      <c r="G90" t="s">
        <v>426</v>
      </c>
      <c r="H90" t="s">
        <v>427</v>
      </c>
      <c r="I90" t="s">
        <v>428</v>
      </c>
      <c r="J90">
        <v>4</v>
      </c>
      <c r="K90" t="s">
        <v>118</v>
      </c>
      <c r="L90">
        <v>4</v>
      </c>
      <c r="M90" t="s">
        <v>45</v>
      </c>
      <c r="N90">
        <v>2.4000000953674321</v>
      </c>
      <c r="O90" t="s">
        <v>60</v>
      </c>
      <c r="R90" t="s">
        <v>47</v>
      </c>
      <c r="S90" t="s">
        <v>151</v>
      </c>
      <c r="T90">
        <v>184</v>
      </c>
      <c r="U90" t="s">
        <v>63</v>
      </c>
      <c r="V90" t="s">
        <v>64</v>
      </c>
      <c r="X90" t="s">
        <v>112</v>
      </c>
      <c r="Y90" t="s">
        <v>82</v>
      </c>
      <c r="AA90">
        <v>0</v>
      </c>
      <c r="AB90" t="s">
        <v>51</v>
      </c>
      <c r="AC90" t="s">
        <v>52</v>
      </c>
      <c r="AD90">
        <v>1</v>
      </c>
      <c r="AE90">
        <v>1</v>
      </c>
      <c r="AF90">
        <v>1</v>
      </c>
      <c r="AG90">
        <v>2026</v>
      </c>
      <c r="AH90">
        <v>20251230</v>
      </c>
      <c r="AI90" t="s">
        <v>429</v>
      </c>
      <c r="AJ90">
        <v>6000</v>
      </c>
      <c r="AK90">
        <v>5543.87451171875</v>
      </c>
      <c r="AL90" s="10">
        <f t="shared" si="8"/>
        <v>456.12548828125</v>
      </c>
      <c r="AM90" s="11">
        <f t="shared" si="9"/>
        <v>7.6020914713541665E-2</v>
      </c>
      <c r="AN90">
        <v>6000</v>
      </c>
      <c r="AO90">
        <v>5392.165026527563</v>
      </c>
      <c r="AP90" s="12">
        <f t="shared" si="10"/>
        <v>607.83497347243701</v>
      </c>
      <c r="AQ90" s="13">
        <f t="shared" si="11"/>
        <v>0.10130582891207283</v>
      </c>
      <c r="AR90">
        <v>6000</v>
      </c>
      <c r="AS90">
        <v>5916.7458288694588</v>
      </c>
      <c r="AT90" s="14">
        <f t="shared" si="12"/>
        <v>83.254171130541181</v>
      </c>
      <c r="AU90" s="15">
        <f t="shared" si="13"/>
        <v>1.3875695188423531E-2</v>
      </c>
      <c r="AV90">
        <v>6000</v>
      </c>
      <c r="AW90">
        <v>5653.9220647773282</v>
      </c>
      <c r="AX90" s="16">
        <f t="shared" si="14"/>
        <v>346.07793522267184</v>
      </c>
      <c r="AY90" s="17">
        <f t="shared" si="15"/>
        <v>5.7679655870445309E-2</v>
      </c>
    </row>
    <row r="91" spans="1:51" x14ac:dyDescent="0.25">
      <c r="A91" t="s">
        <v>69</v>
      </c>
      <c r="B91" t="s">
        <v>85</v>
      </c>
      <c r="C91">
        <v>20000</v>
      </c>
      <c r="D91">
        <v>14894</v>
      </c>
      <c r="E91">
        <v>2024</v>
      </c>
      <c r="F91" t="s">
        <v>71</v>
      </c>
      <c r="G91" t="s">
        <v>123</v>
      </c>
      <c r="H91" t="s">
        <v>173</v>
      </c>
      <c r="J91">
        <v>4</v>
      </c>
      <c r="K91" t="s">
        <v>87</v>
      </c>
      <c r="L91">
        <v>4</v>
      </c>
      <c r="M91" t="s">
        <v>45</v>
      </c>
      <c r="N91">
        <v>1.5</v>
      </c>
      <c r="O91" t="s">
        <v>60</v>
      </c>
      <c r="P91" t="s">
        <v>46</v>
      </c>
      <c r="Q91">
        <v>4</v>
      </c>
      <c r="R91" t="s">
        <v>47</v>
      </c>
      <c r="S91" t="s">
        <v>62</v>
      </c>
      <c r="U91" t="s">
        <v>63</v>
      </c>
      <c r="V91" t="s">
        <v>64</v>
      </c>
      <c r="W91" t="s">
        <v>430</v>
      </c>
      <c r="X91" t="s">
        <v>49</v>
      </c>
      <c r="Y91" t="s">
        <v>66</v>
      </c>
      <c r="AA91">
        <v>0</v>
      </c>
      <c r="AB91" t="s">
        <v>51</v>
      </c>
      <c r="AC91" t="s">
        <v>52</v>
      </c>
      <c r="AD91">
        <v>1</v>
      </c>
      <c r="AE91">
        <v>1</v>
      </c>
      <c r="AF91">
        <v>1</v>
      </c>
      <c r="AG91">
        <v>2026</v>
      </c>
      <c r="AH91">
        <v>20251231</v>
      </c>
      <c r="AI91" t="s">
        <v>431</v>
      </c>
      <c r="AJ91">
        <v>20000</v>
      </c>
      <c r="AK91">
        <v>20163.314453125</v>
      </c>
      <c r="AL91" s="10">
        <f t="shared" si="8"/>
        <v>163.314453125</v>
      </c>
      <c r="AM91" s="11">
        <f t="shared" si="9"/>
        <v>8.1657226562500008E-3</v>
      </c>
      <c r="AN91">
        <v>20000</v>
      </c>
      <c r="AO91">
        <v>19700.10035750705</v>
      </c>
      <c r="AP91" s="12">
        <f t="shared" si="10"/>
        <v>299.89964249295008</v>
      </c>
      <c r="AQ91" s="13">
        <f t="shared" si="11"/>
        <v>1.4994982124647505E-2</v>
      </c>
      <c r="AR91">
        <v>20000</v>
      </c>
      <c r="AS91">
        <v>19956.131024694259</v>
      </c>
      <c r="AT91" s="14">
        <f t="shared" si="12"/>
        <v>43.868975305740605</v>
      </c>
      <c r="AU91" s="15">
        <f t="shared" si="13"/>
        <v>2.1934487652870301E-3</v>
      </c>
      <c r="AV91">
        <v>20000</v>
      </c>
      <c r="AW91">
        <v>20120.871156661779</v>
      </c>
      <c r="AX91" s="16">
        <f t="shared" si="14"/>
        <v>120.87115666177851</v>
      </c>
      <c r="AY91" s="17">
        <f t="shared" si="15"/>
        <v>6.0435578330889257E-3</v>
      </c>
    </row>
    <row r="92" spans="1:51" x14ac:dyDescent="0.25">
      <c r="A92" t="s">
        <v>106</v>
      </c>
      <c r="B92" t="s">
        <v>107</v>
      </c>
      <c r="C92">
        <v>12200</v>
      </c>
      <c r="D92">
        <v>101798</v>
      </c>
      <c r="E92">
        <v>2018</v>
      </c>
      <c r="F92" t="s">
        <v>56</v>
      </c>
      <c r="G92" t="s">
        <v>94</v>
      </c>
      <c r="H92" t="s">
        <v>230</v>
      </c>
      <c r="J92">
        <v>6</v>
      </c>
      <c r="K92" t="s">
        <v>87</v>
      </c>
      <c r="L92">
        <v>4</v>
      </c>
      <c r="M92" t="s">
        <v>45</v>
      </c>
      <c r="N92">
        <v>3.5</v>
      </c>
      <c r="O92" t="s">
        <v>60</v>
      </c>
      <c r="R92" t="s">
        <v>47</v>
      </c>
      <c r="S92" t="s">
        <v>62</v>
      </c>
      <c r="T92">
        <v>290</v>
      </c>
      <c r="U92" t="s">
        <v>63</v>
      </c>
      <c r="V92" t="s">
        <v>79</v>
      </c>
      <c r="W92" t="s">
        <v>432</v>
      </c>
      <c r="X92" t="s">
        <v>97</v>
      </c>
      <c r="Y92" t="s">
        <v>82</v>
      </c>
      <c r="Z92">
        <v>42090</v>
      </c>
      <c r="AA92">
        <v>0</v>
      </c>
      <c r="AB92" t="s">
        <v>51</v>
      </c>
      <c r="AC92" t="s">
        <v>98</v>
      </c>
      <c r="AD92">
        <v>1</v>
      </c>
      <c r="AE92">
        <v>1</v>
      </c>
      <c r="AF92">
        <v>1</v>
      </c>
      <c r="AG92">
        <v>2026</v>
      </c>
      <c r="AH92">
        <v>20260102</v>
      </c>
      <c r="AI92" t="s">
        <v>433</v>
      </c>
      <c r="AJ92">
        <v>12200</v>
      </c>
      <c r="AK92">
        <v>10278.279296875</v>
      </c>
      <c r="AL92" s="10">
        <f t="shared" si="8"/>
        <v>1921.720703125</v>
      </c>
      <c r="AM92" s="11">
        <f t="shared" si="9"/>
        <v>0.15751809042008197</v>
      </c>
      <c r="AN92">
        <v>12200</v>
      </c>
      <c r="AO92">
        <v>9682.4685635541682</v>
      </c>
      <c r="AP92" s="12">
        <f t="shared" si="10"/>
        <v>2517.5314364458318</v>
      </c>
      <c r="AQ92" s="13">
        <f t="shared" si="11"/>
        <v>0.20635503577424852</v>
      </c>
      <c r="AR92">
        <v>12200</v>
      </c>
      <c r="AS92">
        <v>10733.66429891694</v>
      </c>
      <c r="AT92" s="14">
        <f t="shared" si="12"/>
        <v>1466.3357010830605</v>
      </c>
      <c r="AU92" s="15">
        <f t="shared" si="13"/>
        <v>0.12019145090844759</v>
      </c>
      <c r="AV92">
        <v>12200</v>
      </c>
      <c r="AW92">
        <v>10367.296296296299</v>
      </c>
      <c r="AX92" s="16">
        <f t="shared" si="14"/>
        <v>1832.7037037037007</v>
      </c>
      <c r="AY92" s="17">
        <f t="shared" si="15"/>
        <v>0.15022161505768039</v>
      </c>
    </row>
    <row r="93" spans="1:51" x14ac:dyDescent="0.25">
      <c r="A93" t="s">
        <v>39</v>
      </c>
      <c r="B93" t="s">
        <v>355</v>
      </c>
      <c r="C93">
        <v>5800</v>
      </c>
      <c r="D93">
        <v>110875</v>
      </c>
      <c r="E93">
        <v>2016</v>
      </c>
      <c r="F93" t="s">
        <v>139</v>
      </c>
      <c r="G93" t="s">
        <v>434</v>
      </c>
      <c r="H93" t="s">
        <v>435</v>
      </c>
      <c r="I93" t="s">
        <v>436</v>
      </c>
      <c r="J93">
        <v>4</v>
      </c>
      <c r="K93" t="s">
        <v>87</v>
      </c>
      <c r="L93">
        <v>4</v>
      </c>
      <c r="M93" t="s">
        <v>45</v>
      </c>
      <c r="N93">
        <v>2</v>
      </c>
      <c r="O93" t="s">
        <v>45</v>
      </c>
      <c r="P93" t="s">
        <v>46</v>
      </c>
      <c r="Q93">
        <v>5</v>
      </c>
      <c r="R93" t="s">
        <v>61</v>
      </c>
      <c r="S93" t="s">
        <v>48</v>
      </c>
      <c r="T93">
        <v>241</v>
      </c>
      <c r="U93" t="s">
        <v>63</v>
      </c>
      <c r="X93" t="s">
        <v>65</v>
      </c>
      <c r="Y93" t="s">
        <v>120</v>
      </c>
      <c r="AA93">
        <v>0</v>
      </c>
      <c r="AB93" t="s">
        <v>51</v>
      </c>
      <c r="AC93" t="s">
        <v>67</v>
      </c>
      <c r="AD93">
        <v>1</v>
      </c>
      <c r="AE93">
        <v>1</v>
      </c>
      <c r="AF93">
        <v>1</v>
      </c>
      <c r="AG93">
        <v>2026</v>
      </c>
      <c r="AH93">
        <v>20251230</v>
      </c>
      <c r="AI93" t="s">
        <v>437</v>
      </c>
      <c r="AJ93">
        <v>5800</v>
      </c>
      <c r="AK93">
        <v>6439.0546875</v>
      </c>
      <c r="AL93" s="10">
        <f t="shared" si="8"/>
        <v>639.0546875</v>
      </c>
      <c r="AM93" s="11">
        <f t="shared" si="9"/>
        <v>0.11018184267241379</v>
      </c>
      <c r="AN93">
        <v>5800</v>
      </c>
      <c r="AO93">
        <v>6431.7920620338018</v>
      </c>
      <c r="AP93" s="12">
        <f t="shared" si="10"/>
        <v>631.79206203380181</v>
      </c>
      <c r="AQ93" s="13">
        <f t="shared" si="11"/>
        <v>0.10892966586789686</v>
      </c>
      <c r="AR93">
        <v>5800</v>
      </c>
      <c r="AS93">
        <v>6230.1885806934788</v>
      </c>
      <c r="AT93" s="14">
        <f t="shared" si="12"/>
        <v>430.1885806934788</v>
      </c>
      <c r="AU93" s="15">
        <f t="shared" si="13"/>
        <v>7.4170444947151512E-2</v>
      </c>
      <c r="AV93">
        <v>5800</v>
      </c>
      <c r="AW93">
        <v>6504.954710144928</v>
      </c>
      <c r="AX93" s="16">
        <f t="shared" si="14"/>
        <v>704.95471014492796</v>
      </c>
      <c r="AY93" s="17">
        <f t="shared" si="15"/>
        <v>0.12154391554222896</v>
      </c>
    </row>
    <row r="94" spans="1:51" x14ac:dyDescent="0.25">
      <c r="A94" t="s">
        <v>39</v>
      </c>
      <c r="B94" t="s">
        <v>114</v>
      </c>
      <c r="C94">
        <v>3300</v>
      </c>
      <c r="D94">
        <v>189542</v>
      </c>
      <c r="E94">
        <v>2010</v>
      </c>
      <c r="F94" t="s">
        <v>165</v>
      </c>
      <c r="G94" t="s">
        <v>438</v>
      </c>
      <c r="I94" t="s">
        <v>439</v>
      </c>
      <c r="J94">
        <v>4</v>
      </c>
      <c r="K94" t="s">
        <v>75</v>
      </c>
      <c r="L94">
        <v>4</v>
      </c>
      <c r="M94" t="s">
        <v>45</v>
      </c>
      <c r="N94">
        <v>1.799999952316284</v>
      </c>
      <c r="O94" t="s">
        <v>60</v>
      </c>
      <c r="P94" t="s">
        <v>46</v>
      </c>
      <c r="R94" t="s">
        <v>440</v>
      </c>
      <c r="S94" t="s">
        <v>151</v>
      </c>
      <c r="U94" t="s">
        <v>63</v>
      </c>
      <c r="V94" t="s">
        <v>64</v>
      </c>
      <c r="W94" t="s">
        <v>441</v>
      </c>
      <c r="X94" t="s">
        <v>131</v>
      </c>
      <c r="Y94" t="s">
        <v>50</v>
      </c>
      <c r="AA94">
        <v>1</v>
      </c>
      <c r="AB94" t="s">
        <v>292</v>
      </c>
      <c r="AC94" t="s">
        <v>442</v>
      </c>
      <c r="AD94">
        <v>1</v>
      </c>
      <c r="AE94">
        <v>1</v>
      </c>
      <c r="AF94">
        <v>1</v>
      </c>
      <c r="AG94">
        <v>2026</v>
      </c>
      <c r="AH94">
        <v>20251231</v>
      </c>
      <c r="AI94" t="s">
        <v>443</v>
      </c>
      <c r="AJ94">
        <v>3300</v>
      </c>
      <c r="AK94">
        <v>2499.242431640625</v>
      </c>
      <c r="AL94" s="10">
        <f t="shared" si="8"/>
        <v>800.757568359375</v>
      </c>
      <c r="AM94" s="11">
        <f t="shared" si="9"/>
        <v>0.24265380859374999</v>
      </c>
      <c r="AN94">
        <v>3300</v>
      </c>
      <c r="AO94">
        <v>2386.0107412584421</v>
      </c>
      <c r="AP94" s="12">
        <f t="shared" si="10"/>
        <v>913.98925874155793</v>
      </c>
      <c r="AQ94" s="13">
        <f t="shared" si="11"/>
        <v>0.27696644204289633</v>
      </c>
      <c r="AR94">
        <v>3300</v>
      </c>
      <c r="AS94">
        <v>2323.2713758722662</v>
      </c>
      <c r="AT94" s="14">
        <f t="shared" si="12"/>
        <v>976.72862412773384</v>
      </c>
      <c r="AU94" s="15">
        <f t="shared" si="13"/>
        <v>0.29597837094779811</v>
      </c>
      <c r="AV94">
        <v>3300</v>
      </c>
      <c r="AW94">
        <v>2519.5627836611188</v>
      </c>
      <c r="AX94" s="16">
        <f t="shared" si="14"/>
        <v>780.43721633888117</v>
      </c>
      <c r="AY94" s="17">
        <f t="shared" si="15"/>
        <v>0.23649612616329732</v>
      </c>
    </row>
    <row r="95" spans="1:51" x14ac:dyDescent="0.25">
      <c r="A95" t="s">
        <v>69</v>
      </c>
      <c r="B95" t="s">
        <v>70</v>
      </c>
      <c r="C95">
        <v>26200</v>
      </c>
      <c r="D95">
        <v>51337</v>
      </c>
      <c r="E95">
        <v>2023</v>
      </c>
      <c r="F95" t="s">
        <v>177</v>
      </c>
      <c r="G95" t="s">
        <v>250</v>
      </c>
      <c r="H95" t="s">
        <v>444</v>
      </c>
      <c r="J95">
        <v>6</v>
      </c>
      <c r="K95" t="s">
        <v>44</v>
      </c>
      <c r="L95">
        <v>4</v>
      </c>
      <c r="M95" t="s">
        <v>45</v>
      </c>
      <c r="N95">
        <v>3.5999999046325679</v>
      </c>
      <c r="O95" t="s">
        <v>45</v>
      </c>
      <c r="P95" t="s">
        <v>46</v>
      </c>
      <c r="R95" t="s">
        <v>47</v>
      </c>
      <c r="S95" t="s">
        <v>48</v>
      </c>
      <c r="T95">
        <v>276</v>
      </c>
      <c r="U95" t="s">
        <v>63</v>
      </c>
      <c r="W95" t="s">
        <v>445</v>
      </c>
      <c r="X95" t="s">
        <v>97</v>
      </c>
      <c r="Y95" t="s">
        <v>82</v>
      </c>
      <c r="AA95">
        <v>0</v>
      </c>
      <c r="AB95" t="s">
        <v>51</v>
      </c>
      <c r="AC95" t="s">
        <v>52</v>
      </c>
      <c r="AD95">
        <v>1</v>
      </c>
      <c r="AE95">
        <v>1</v>
      </c>
      <c r="AF95">
        <v>1</v>
      </c>
      <c r="AG95">
        <v>2026</v>
      </c>
      <c r="AH95">
        <v>20251230</v>
      </c>
      <c r="AI95" t="s">
        <v>446</v>
      </c>
      <c r="AJ95">
        <v>26200</v>
      </c>
      <c r="AK95">
        <v>24358.275390625</v>
      </c>
      <c r="AL95" s="10">
        <f t="shared" si="8"/>
        <v>1841.724609375</v>
      </c>
      <c r="AM95" s="11">
        <f t="shared" si="9"/>
        <v>7.029483241889313E-2</v>
      </c>
      <c r="AN95">
        <v>26200</v>
      </c>
      <c r="AO95">
        <v>25257.79789068945</v>
      </c>
      <c r="AP95" s="12">
        <f t="shared" si="10"/>
        <v>942.20210931055044</v>
      </c>
      <c r="AQ95" s="13">
        <f t="shared" si="11"/>
        <v>3.5961912569104977E-2</v>
      </c>
      <c r="AR95">
        <v>26200</v>
      </c>
      <c r="AS95">
        <v>25708.75933224348</v>
      </c>
      <c r="AT95" s="14">
        <f t="shared" si="12"/>
        <v>491.24066775651954</v>
      </c>
      <c r="AU95" s="15">
        <f t="shared" si="13"/>
        <v>1.8749643807500747E-2</v>
      </c>
      <c r="AV95">
        <v>26200</v>
      </c>
      <c r="AW95">
        <v>24506.989247311831</v>
      </c>
      <c r="AX95" s="16">
        <f t="shared" si="14"/>
        <v>1693.0107526881693</v>
      </c>
      <c r="AY95" s="17">
        <f t="shared" si="15"/>
        <v>6.4618731018632414E-2</v>
      </c>
    </row>
    <row r="96" spans="1:51" x14ac:dyDescent="0.25">
      <c r="A96" t="s">
        <v>54</v>
      </c>
      <c r="B96" t="s">
        <v>447</v>
      </c>
      <c r="C96">
        <v>40100</v>
      </c>
      <c r="D96">
        <v>27250</v>
      </c>
      <c r="E96">
        <v>2022</v>
      </c>
      <c r="F96" t="s">
        <v>71</v>
      </c>
      <c r="G96" t="s">
        <v>72</v>
      </c>
      <c r="H96" t="s">
        <v>448</v>
      </c>
      <c r="I96" t="s">
        <v>150</v>
      </c>
      <c r="J96">
        <v>8</v>
      </c>
      <c r="K96" t="s">
        <v>87</v>
      </c>
      <c r="L96">
        <v>4</v>
      </c>
      <c r="M96" t="s">
        <v>45</v>
      </c>
      <c r="N96">
        <v>5.3000001907348633</v>
      </c>
      <c r="O96" t="s">
        <v>76</v>
      </c>
      <c r="P96" t="s">
        <v>46</v>
      </c>
      <c r="Q96">
        <v>5</v>
      </c>
      <c r="R96" t="s">
        <v>77</v>
      </c>
      <c r="S96" t="s">
        <v>78</v>
      </c>
      <c r="U96" t="s">
        <v>63</v>
      </c>
      <c r="W96" t="s">
        <v>449</v>
      </c>
      <c r="X96" t="s">
        <v>136</v>
      </c>
      <c r="Y96" t="s">
        <v>82</v>
      </c>
      <c r="AA96">
        <v>0</v>
      </c>
      <c r="AB96" t="s">
        <v>51</v>
      </c>
      <c r="AC96" t="s">
        <v>83</v>
      </c>
      <c r="AD96">
        <v>1</v>
      </c>
      <c r="AE96">
        <v>1</v>
      </c>
      <c r="AF96">
        <v>1</v>
      </c>
      <c r="AG96">
        <v>2026</v>
      </c>
      <c r="AH96">
        <v>20251230</v>
      </c>
      <c r="AI96" t="s">
        <v>450</v>
      </c>
      <c r="AJ96">
        <v>40100</v>
      </c>
      <c r="AK96">
        <v>39621.3125</v>
      </c>
      <c r="AL96" s="10">
        <f t="shared" si="8"/>
        <v>478.6875</v>
      </c>
      <c r="AM96" s="11">
        <f t="shared" si="9"/>
        <v>1.1937344139650873E-2</v>
      </c>
      <c r="AN96">
        <v>40100</v>
      </c>
      <c r="AO96">
        <v>38921.698445777583</v>
      </c>
      <c r="AP96" s="12">
        <f t="shared" si="10"/>
        <v>1178.3015542224166</v>
      </c>
      <c r="AQ96" s="13">
        <f t="shared" si="11"/>
        <v>2.9384078658913133E-2</v>
      </c>
      <c r="AR96">
        <v>40100</v>
      </c>
      <c r="AS96">
        <v>39656.657945442486</v>
      </c>
      <c r="AT96" s="14">
        <f t="shared" si="12"/>
        <v>443.34205455751362</v>
      </c>
      <c r="AU96" s="15">
        <f t="shared" si="13"/>
        <v>1.1055911584975401E-2</v>
      </c>
      <c r="AV96">
        <v>40100</v>
      </c>
      <c r="AW96">
        <v>39014.583969465653</v>
      </c>
      <c r="AX96" s="16">
        <f t="shared" si="14"/>
        <v>1085.4160305343466</v>
      </c>
      <c r="AY96" s="17">
        <f t="shared" si="15"/>
        <v>2.7067731434771737E-2</v>
      </c>
    </row>
    <row r="97" spans="1:51" x14ac:dyDescent="0.25">
      <c r="A97" t="s">
        <v>54</v>
      </c>
      <c r="B97" t="s">
        <v>176</v>
      </c>
      <c r="C97">
        <v>13000</v>
      </c>
      <c r="D97">
        <v>49481</v>
      </c>
      <c r="E97">
        <v>2021</v>
      </c>
      <c r="F97" t="s">
        <v>182</v>
      </c>
      <c r="G97" t="s">
        <v>304</v>
      </c>
      <c r="H97" t="s">
        <v>451</v>
      </c>
      <c r="J97">
        <v>4</v>
      </c>
      <c r="K97" t="s">
        <v>111</v>
      </c>
      <c r="L97">
        <v>4</v>
      </c>
      <c r="M97" t="s">
        <v>45</v>
      </c>
      <c r="N97">
        <v>2.5</v>
      </c>
      <c r="O97" t="s">
        <v>60</v>
      </c>
      <c r="P97" t="s">
        <v>46</v>
      </c>
      <c r="Q97">
        <v>4</v>
      </c>
      <c r="R97" t="s">
        <v>47</v>
      </c>
      <c r="S97" t="s">
        <v>151</v>
      </c>
      <c r="U97" t="s">
        <v>63</v>
      </c>
      <c r="X97" t="s">
        <v>49</v>
      </c>
      <c r="Y97" t="s">
        <v>82</v>
      </c>
      <c r="AA97">
        <v>0</v>
      </c>
      <c r="AB97" t="s">
        <v>51</v>
      </c>
      <c r="AC97" t="s">
        <v>52</v>
      </c>
      <c r="AD97">
        <v>1</v>
      </c>
      <c r="AE97">
        <v>1</v>
      </c>
      <c r="AF97">
        <v>1</v>
      </c>
      <c r="AG97">
        <v>2026</v>
      </c>
      <c r="AH97">
        <v>20251230</v>
      </c>
      <c r="AI97" t="s">
        <v>452</v>
      </c>
      <c r="AJ97">
        <v>13000</v>
      </c>
      <c r="AK97">
        <v>14475.3935546875</v>
      </c>
      <c r="AL97" s="10">
        <f t="shared" si="8"/>
        <v>1475.3935546875</v>
      </c>
      <c r="AM97" s="11">
        <f t="shared" si="9"/>
        <v>0.11349181189903847</v>
      </c>
      <c r="AN97">
        <v>13000</v>
      </c>
      <c r="AO97">
        <v>15272.56146072411</v>
      </c>
      <c r="AP97" s="12">
        <f t="shared" si="10"/>
        <v>2272.5614607241096</v>
      </c>
      <c r="AQ97" s="13">
        <f t="shared" si="11"/>
        <v>0.17481242005570075</v>
      </c>
      <c r="AR97">
        <v>13000</v>
      </c>
      <c r="AS97">
        <v>15055.51960083755</v>
      </c>
      <c r="AT97" s="14">
        <f t="shared" si="12"/>
        <v>2055.5196008375497</v>
      </c>
      <c r="AU97" s="15">
        <f t="shared" si="13"/>
        <v>0.15811689237211921</v>
      </c>
      <c r="AV97">
        <v>13000</v>
      </c>
      <c r="AW97">
        <v>14714.201877934271</v>
      </c>
      <c r="AX97" s="16">
        <f t="shared" si="14"/>
        <v>1714.2018779342707</v>
      </c>
      <c r="AY97" s="17">
        <f t="shared" si="15"/>
        <v>0.13186168291802083</v>
      </c>
    </row>
    <row r="98" spans="1:51" x14ac:dyDescent="0.25">
      <c r="A98" t="s">
        <v>54</v>
      </c>
      <c r="B98" t="s">
        <v>453</v>
      </c>
      <c r="C98">
        <v>3500</v>
      </c>
      <c r="D98">
        <v>62816</v>
      </c>
      <c r="E98">
        <v>2009</v>
      </c>
      <c r="F98" t="s">
        <v>71</v>
      </c>
      <c r="G98" t="s">
        <v>311</v>
      </c>
      <c r="H98" t="s">
        <v>73</v>
      </c>
      <c r="I98" t="s">
        <v>160</v>
      </c>
      <c r="J98">
        <v>6</v>
      </c>
      <c r="K98" t="s">
        <v>44</v>
      </c>
      <c r="L98">
        <v>4</v>
      </c>
      <c r="M98" t="s">
        <v>45</v>
      </c>
      <c r="N98">
        <v>3.5999999046325679</v>
      </c>
      <c r="O98" t="s">
        <v>60</v>
      </c>
      <c r="P98" t="s">
        <v>46</v>
      </c>
      <c r="Q98">
        <v>4</v>
      </c>
      <c r="R98" t="s">
        <v>47</v>
      </c>
      <c r="S98" t="s">
        <v>62</v>
      </c>
      <c r="U98" t="s">
        <v>63</v>
      </c>
      <c r="X98" t="s">
        <v>97</v>
      </c>
      <c r="Y98" t="s">
        <v>82</v>
      </c>
      <c r="AA98">
        <v>0</v>
      </c>
      <c r="AB98" t="s">
        <v>51</v>
      </c>
      <c r="AC98" t="s">
        <v>52</v>
      </c>
      <c r="AD98">
        <v>1</v>
      </c>
      <c r="AE98">
        <v>1</v>
      </c>
      <c r="AF98">
        <v>1</v>
      </c>
      <c r="AG98">
        <v>2026</v>
      </c>
      <c r="AH98">
        <v>20260102</v>
      </c>
      <c r="AI98" t="s">
        <v>454</v>
      </c>
      <c r="AJ98">
        <v>3500</v>
      </c>
      <c r="AK98">
        <v>3939.204345703125</v>
      </c>
      <c r="AL98" s="10">
        <f t="shared" si="8"/>
        <v>439.204345703125</v>
      </c>
      <c r="AM98" s="11">
        <f t="shared" si="9"/>
        <v>0.12548695591517858</v>
      </c>
      <c r="AN98">
        <v>3500</v>
      </c>
      <c r="AO98">
        <v>3782.207961686544</v>
      </c>
      <c r="AP98" s="12">
        <f t="shared" si="10"/>
        <v>282.20796168654397</v>
      </c>
      <c r="AQ98" s="13">
        <f t="shared" si="11"/>
        <v>8.0630846196155417E-2</v>
      </c>
      <c r="AR98">
        <v>3500</v>
      </c>
      <c r="AS98">
        <v>3500.814646747066</v>
      </c>
      <c r="AT98" s="14">
        <f t="shared" si="12"/>
        <v>0.81464674706603546</v>
      </c>
      <c r="AU98" s="15">
        <f t="shared" si="13"/>
        <v>2.3275621344743871E-4</v>
      </c>
      <c r="AV98">
        <v>3500</v>
      </c>
      <c r="AW98">
        <v>4024.070970042796</v>
      </c>
      <c r="AX98" s="16">
        <f t="shared" si="14"/>
        <v>524.07097004279603</v>
      </c>
      <c r="AY98" s="17">
        <f t="shared" si="15"/>
        <v>0.14973456286937029</v>
      </c>
    </row>
    <row r="99" spans="1:51" x14ac:dyDescent="0.25">
      <c r="A99" t="s">
        <v>39</v>
      </c>
      <c r="B99" t="s">
        <v>224</v>
      </c>
      <c r="C99">
        <v>3400</v>
      </c>
      <c r="D99">
        <v>95740</v>
      </c>
      <c r="E99">
        <v>2018</v>
      </c>
      <c r="F99" t="s">
        <v>340</v>
      </c>
      <c r="G99" t="s">
        <v>455</v>
      </c>
      <c r="H99" t="s">
        <v>456</v>
      </c>
      <c r="J99">
        <v>4</v>
      </c>
      <c r="K99" t="s">
        <v>111</v>
      </c>
      <c r="L99">
        <v>4</v>
      </c>
      <c r="M99" t="s">
        <v>45</v>
      </c>
      <c r="N99">
        <v>2.4000000953674321</v>
      </c>
      <c r="O99" t="s">
        <v>60</v>
      </c>
      <c r="R99" t="s">
        <v>61</v>
      </c>
      <c r="T99">
        <v>187</v>
      </c>
      <c r="U99" t="s">
        <v>63</v>
      </c>
      <c r="W99" t="s">
        <v>457</v>
      </c>
      <c r="X99" t="s">
        <v>65</v>
      </c>
      <c r="Y99" t="s">
        <v>82</v>
      </c>
      <c r="AA99">
        <v>0</v>
      </c>
      <c r="AB99" t="s">
        <v>51</v>
      </c>
      <c r="AC99" t="s">
        <v>67</v>
      </c>
      <c r="AD99">
        <v>1</v>
      </c>
      <c r="AE99">
        <v>1</v>
      </c>
      <c r="AF99">
        <v>1</v>
      </c>
      <c r="AG99">
        <v>2026</v>
      </c>
      <c r="AH99">
        <v>20251231</v>
      </c>
      <c r="AI99" t="s">
        <v>458</v>
      </c>
      <c r="AJ99">
        <v>3400</v>
      </c>
      <c r="AK99">
        <v>5174.78515625</v>
      </c>
      <c r="AL99" s="10">
        <f t="shared" si="8"/>
        <v>1774.78515625</v>
      </c>
      <c r="AM99" s="11">
        <f t="shared" si="9"/>
        <v>0.52199563419117645</v>
      </c>
      <c r="AN99">
        <v>3400</v>
      </c>
      <c r="AO99">
        <v>5540.2507489239424</v>
      </c>
      <c r="AP99" s="12">
        <f t="shared" si="10"/>
        <v>2140.2507489239424</v>
      </c>
      <c r="AQ99" s="13">
        <f t="shared" si="11"/>
        <v>0.62948551438939482</v>
      </c>
      <c r="AR99">
        <v>3400</v>
      </c>
      <c r="AS99">
        <v>5696.6399624149244</v>
      </c>
      <c r="AT99" s="14">
        <f t="shared" si="12"/>
        <v>2296.6399624149244</v>
      </c>
      <c r="AU99" s="15">
        <f t="shared" si="13"/>
        <v>0.6754823418867425</v>
      </c>
      <c r="AV99">
        <v>3400</v>
      </c>
      <c r="AW99">
        <v>5313.478033472803</v>
      </c>
      <c r="AX99" s="16">
        <f t="shared" si="14"/>
        <v>1913.478033472803</v>
      </c>
      <c r="AY99" s="17">
        <f t="shared" si="15"/>
        <v>0.56278765690376553</v>
      </c>
    </row>
    <row r="100" spans="1:51" x14ac:dyDescent="0.25">
      <c r="A100" t="s">
        <v>69</v>
      </c>
      <c r="B100" t="s">
        <v>70</v>
      </c>
      <c r="C100">
        <v>1850</v>
      </c>
      <c r="D100">
        <v>207458</v>
      </c>
      <c r="E100">
        <v>2007</v>
      </c>
      <c r="F100" t="s">
        <v>459</v>
      </c>
      <c r="G100" t="s">
        <v>460</v>
      </c>
      <c r="H100" t="s">
        <v>461</v>
      </c>
      <c r="J100">
        <v>6</v>
      </c>
      <c r="K100" t="s">
        <v>87</v>
      </c>
      <c r="L100">
        <v>4</v>
      </c>
      <c r="M100" t="s">
        <v>45</v>
      </c>
      <c r="N100">
        <v>3.7000000476837158</v>
      </c>
      <c r="O100" t="s">
        <v>45</v>
      </c>
      <c r="P100" t="s">
        <v>46</v>
      </c>
      <c r="R100" t="s">
        <v>47</v>
      </c>
      <c r="T100">
        <v>300</v>
      </c>
      <c r="U100" t="s">
        <v>63</v>
      </c>
      <c r="V100" t="s">
        <v>79</v>
      </c>
      <c r="W100" t="s">
        <v>462</v>
      </c>
      <c r="X100" t="s">
        <v>112</v>
      </c>
      <c r="Y100" t="s">
        <v>125</v>
      </c>
      <c r="AA100">
        <v>0</v>
      </c>
      <c r="AB100" t="s">
        <v>51</v>
      </c>
      <c r="AC100" t="s">
        <v>52</v>
      </c>
      <c r="AD100">
        <v>1</v>
      </c>
      <c r="AE100">
        <v>1</v>
      </c>
      <c r="AF100">
        <v>1</v>
      </c>
      <c r="AG100">
        <v>2026</v>
      </c>
      <c r="AH100">
        <v>20251230</v>
      </c>
      <c r="AI100" t="s">
        <v>463</v>
      </c>
      <c r="AJ100">
        <v>1850</v>
      </c>
      <c r="AK100">
        <v>1651.404052734375</v>
      </c>
      <c r="AL100" s="10">
        <f t="shared" si="8"/>
        <v>198.595947265625</v>
      </c>
      <c r="AM100" s="11">
        <f t="shared" si="9"/>
        <v>0.10734916068412162</v>
      </c>
      <c r="AN100">
        <v>1850</v>
      </c>
      <c r="AO100">
        <v>1714.3125130294561</v>
      </c>
      <c r="AP100" s="12">
        <f t="shared" si="10"/>
        <v>135.68748697054389</v>
      </c>
      <c r="AQ100" s="13">
        <f t="shared" si="11"/>
        <v>7.3344587551645343E-2</v>
      </c>
      <c r="AR100">
        <v>1850</v>
      </c>
      <c r="AS100">
        <v>1744.1134075294719</v>
      </c>
      <c r="AT100" s="14">
        <f t="shared" si="12"/>
        <v>105.88659247052806</v>
      </c>
      <c r="AU100" s="15">
        <f t="shared" si="13"/>
        <v>5.7235995930015167E-2</v>
      </c>
      <c r="AV100">
        <v>1850</v>
      </c>
      <c r="AW100">
        <v>1701.4102719033231</v>
      </c>
      <c r="AX100" s="16">
        <f t="shared" si="14"/>
        <v>148.58972809667694</v>
      </c>
      <c r="AY100" s="17">
        <f t="shared" si="15"/>
        <v>8.03187719441497E-2</v>
      </c>
    </row>
    <row r="101" spans="1:51" x14ac:dyDescent="0.25">
      <c r="A101" t="s">
        <v>54</v>
      </c>
      <c r="B101" t="s">
        <v>176</v>
      </c>
      <c r="C101">
        <v>3400</v>
      </c>
      <c r="D101">
        <v>102287</v>
      </c>
      <c r="E101">
        <v>2014</v>
      </c>
      <c r="F101" t="s">
        <v>177</v>
      </c>
      <c r="G101" t="s">
        <v>325</v>
      </c>
      <c r="H101" t="s">
        <v>58</v>
      </c>
      <c r="J101">
        <v>4</v>
      </c>
      <c r="K101" t="s">
        <v>87</v>
      </c>
      <c r="L101">
        <v>4</v>
      </c>
      <c r="M101" t="s">
        <v>45</v>
      </c>
      <c r="N101">
        <v>1.799999952316284</v>
      </c>
      <c r="O101" t="s">
        <v>60</v>
      </c>
      <c r="P101" t="s">
        <v>46</v>
      </c>
      <c r="R101" t="s">
        <v>61</v>
      </c>
      <c r="T101">
        <v>170</v>
      </c>
      <c r="U101" t="s">
        <v>63</v>
      </c>
      <c r="X101" t="s">
        <v>65</v>
      </c>
      <c r="Y101" t="s">
        <v>66</v>
      </c>
      <c r="AA101">
        <v>0</v>
      </c>
      <c r="AB101" t="s">
        <v>51</v>
      </c>
      <c r="AC101" t="s">
        <v>67</v>
      </c>
      <c r="AD101">
        <v>1</v>
      </c>
      <c r="AE101">
        <v>1</v>
      </c>
      <c r="AF101">
        <v>1</v>
      </c>
      <c r="AG101">
        <v>2026</v>
      </c>
      <c r="AH101">
        <v>20251230</v>
      </c>
      <c r="AI101" t="s">
        <v>464</v>
      </c>
      <c r="AJ101">
        <v>3400</v>
      </c>
      <c r="AK101">
        <v>3297.578369140625</v>
      </c>
      <c r="AL101" s="10">
        <f t="shared" si="8"/>
        <v>102.421630859375</v>
      </c>
      <c r="AM101" s="11">
        <f t="shared" si="9"/>
        <v>3.0124009076286765E-2</v>
      </c>
      <c r="AN101">
        <v>3400</v>
      </c>
      <c r="AO101">
        <v>3168.3692469369598</v>
      </c>
      <c r="AP101" s="12">
        <f t="shared" si="10"/>
        <v>231.63075306304017</v>
      </c>
      <c r="AQ101" s="13">
        <f t="shared" si="11"/>
        <v>6.8126692077364756E-2</v>
      </c>
      <c r="AR101">
        <v>3400</v>
      </c>
      <c r="AS101">
        <v>3187.2952510216001</v>
      </c>
      <c r="AT101" s="14">
        <f t="shared" si="12"/>
        <v>212.70474897839995</v>
      </c>
      <c r="AU101" s="15">
        <f t="shared" si="13"/>
        <v>6.2560220287764687E-2</v>
      </c>
      <c r="AV101">
        <v>3400</v>
      </c>
      <c r="AW101">
        <v>3344.0677966101689</v>
      </c>
      <c r="AX101" s="16">
        <f t="shared" si="14"/>
        <v>55.932203389831102</v>
      </c>
      <c r="AY101" s="17">
        <f t="shared" si="15"/>
        <v>1.6450648055832677E-2</v>
      </c>
    </row>
    <row r="102" spans="1:51" x14ac:dyDescent="0.25">
      <c r="A102" t="s">
        <v>69</v>
      </c>
      <c r="B102" t="s">
        <v>70</v>
      </c>
      <c r="C102">
        <v>1800</v>
      </c>
      <c r="D102">
        <v>107010</v>
      </c>
      <c r="E102">
        <v>2006</v>
      </c>
      <c r="F102" t="s">
        <v>397</v>
      </c>
      <c r="G102" t="s">
        <v>465</v>
      </c>
      <c r="H102" t="s">
        <v>466</v>
      </c>
      <c r="J102">
        <v>4</v>
      </c>
      <c r="K102" t="s">
        <v>59</v>
      </c>
      <c r="L102">
        <v>2</v>
      </c>
      <c r="M102" t="s">
        <v>45</v>
      </c>
      <c r="N102">
        <v>2.4000000953674321</v>
      </c>
      <c r="O102" t="s">
        <v>60</v>
      </c>
      <c r="P102" t="s">
        <v>46</v>
      </c>
      <c r="R102" t="s">
        <v>241</v>
      </c>
      <c r="T102">
        <v>166</v>
      </c>
      <c r="U102" t="s">
        <v>63</v>
      </c>
      <c r="V102" t="s">
        <v>64</v>
      </c>
      <c r="W102" t="s">
        <v>467</v>
      </c>
      <c r="X102" t="s">
        <v>49</v>
      </c>
      <c r="Y102" t="s">
        <v>82</v>
      </c>
      <c r="AA102">
        <v>0</v>
      </c>
      <c r="AB102" t="s">
        <v>51</v>
      </c>
      <c r="AC102" t="s">
        <v>241</v>
      </c>
      <c r="AD102">
        <v>1</v>
      </c>
      <c r="AE102">
        <v>1</v>
      </c>
      <c r="AF102">
        <v>1</v>
      </c>
      <c r="AG102">
        <v>2026</v>
      </c>
      <c r="AH102">
        <v>20251230</v>
      </c>
      <c r="AI102" t="s">
        <v>468</v>
      </c>
      <c r="AJ102">
        <v>1800</v>
      </c>
      <c r="AK102">
        <v>2631.790771484375</v>
      </c>
      <c r="AL102" s="10">
        <f t="shared" si="8"/>
        <v>831.790771484375</v>
      </c>
      <c r="AM102" s="11">
        <f t="shared" si="9"/>
        <v>0.46210598415798609</v>
      </c>
      <c r="AN102">
        <v>1800</v>
      </c>
      <c r="AO102">
        <v>2804.1031865338568</v>
      </c>
      <c r="AP102" s="12">
        <f t="shared" si="10"/>
        <v>1004.1031865338568</v>
      </c>
      <c r="AQ102" s="13">
        <f t="shared" si="11"/>
        <v>0.5578351036299205</v>
      </c>
      <c r="AR102">
        <v>1800</v>
      </c>
      <c r="AS102">
        <v>2663.7350458025739</v>
      </c>
      <c r="AT102" s="14">
        <f t="shared" si="12"/>
        <v>863.73504580257395</v>
      </c>
      <c r="AU102" s="15">
        <f t="shared" si="13"/>
        <v>0.4798528032236522</v>
      </c>
      <c r="AV102">
        <v>1800</v>
      </c>
      <c r="AW102">
        <v>2673.91847826087</v>
      </c>
      <c r="AX102" s="16">
        <f t="shared" si="14"/>
        <v>873.91847826086996</v>
      </c>
      <c r="AY102" s="17">
        <f t="shared" si="15"/>
        <v>0.48551026570048333</v>
      </c>
    </row>
    <row r="103" spans="1:51" x14ac:dyDescent="0.25">
      <c r="A103" t="s">
        <v>39</v>
      </c>
      <c r="B103" t="s">
        <v>267</v>
      </c>
      <c r="C103">
        <v>2400</v>
      </c>
      <c r="D103">
        <v>155543</v>
      </c>
      <c r="E103">
        <v>2018</v>
      </c>
      <c r="F103" t="s">
        <v>100</v>
      </c>
      <c r="G103" t="s">
        <v>469</v>
      </c>
      <c r="H103" t="s">
        <v>102</v>
      </c>
      <c r="J103">
        <v>4</v>
      </c>
      <c r="K103" t="s">
        <v>59</v>
      </c>
      <c r="L103">
        <v>4</v>
      </c>
      <c r="M103" t="s">
        <v>45</v>
      </c>
      <c r="N103">
        <v>1.3999999761581421</v>
      </c>
      <c r="O103" t="s">
        <v>60</v>
      </c>
      <c r="P103" t="s">
        <v>46</v>
      </c>
      <c r="Q103">
        <v>4</v>
      </c>
      <c r="R103" t="s">
        <v>47</v>
      </c>
      <c r="S103" t="s">
        <v>62</v>
      </c>
      <c r="U103" t="s">
        <v>63</v>
      </c>
      <c r="W103" t="s">
        <v>470</v>
      </c>
      <c r="X103" t="s">
        <v>49</v>
      </c>
      <c r="Y103" t="s">
        <v>282</v>
      </c>
      <c r="Z103">
        <v>24400</v>
      </c>
      <c r="AA103">
        <v>0</v>
      </c>
      <c r="AB103" t="s">
        <v>51</v>
      </c>
      <c r="AC103" t="s">
        <v>52</v>
      </c>
      <c r="AD103">
        <v>1</v>
      </c>
      <c r="AE103">
        <v>1</v>
      </c>
      <c r="AF103">
        <v>1</v>
      </c>
      <c r="AG103">
        <v>2026</v>
      </c>
      <c r="AH103">
        <v>20260102</v>
      </c>
      <c r="AI103" t="s">
        <v>471</v>
      </c>
      <c r="AJ103">
        <v>2400</v>
      </c>
      <c r="AK103">
        <v>3133.81787109375</v>
      </c>
      <c r="AL103" s="10">
        <f t="shared" si="8"/>
        <v>733.81787109375</v>
      </c>
      <c r="AM103" s="11">
        <f t="shared" si="9"/>
        <v>0.30575744628906248</v>
      </c>
      <c r="AN103">
        <v>2400</v>
      </c>
      <c r="AO103">
        <v>3293.7396300802311</v>
      </c>
      <c r="AP103" s="12">
        <f t="shared" si="10"/>
        <v>893.73963008023111</v>
      </c>
      <c r="AQ103" s="13">
        <f t="shared" si="11"/>
        <v>0.37239151253342961</v>
      </c>
      <c r="AR103">
        <v>2400</v>
      </c>
      <c r="AS103">
        <v>3114.2133300204141</v>
      </c>
      <c r="AT103" s="14">
        <f t="shared" si="12"/>
        <v>714.21333002041411</v>
      </c>
      <c r="AU103" s="15">
        <f t="shared" si="13"/>
        <v>0.29758888750850587</v>
      </c>
      <c r="AV103">
        <v>2400</v>
      </c>
      <c r="AW103">
        <v>3235.4567699836871</v>
      </c>
      <c r="AX103" s="16">
        <f t="shared" si="14"/>
        <v>835.45676998368708</v>
      </c>
      <c r="AY103" s="17">
        <f t="shared" si="15"/>
        <v>0.34810698749320296</v>
      </c>
    </row>
    <row r="104" spans="1:51" x14ac:dyDescent="0.25">
      <c r="A104" t="s">
        <v>69</v>
      </c>
      <c r="B104" t="s">
        <v>70</v>
      </c>
      <c r="C104">
        <v>700</v>
      </c>
      <c r="D104">
        <v>83285</v>
      </c>
      <c r="E104">
        <v>2007</v>
      </c>
      <c r="F104" t="s">
        <v>196</v>
      </c>
      <c r="G104" t="s">
        <v>472</v>
      </c>
      <c r="H104" t="s">
        <v>473</v>
      </c>
      <c r="J104">
        <v>4</v>
      </c>
      <c r="K104" t="s">
        <v>59</v>
      </c>
      <c r="L104">
        <v>4</v>
      </c>
      <c r="M104" t="s">
        <v>45</v>
      </c>
      <c r="N104">
        <v>1.6000000238418579</v>
      </c>
      <c r="O104" t="s">
        <v>60</v>
      </c>
      <c r="P104" t="s">
        <v>46</v>
      </c>
      <c r="R104" t="s">
        <v>61</v>
      </c>
      <c r="U104" t="s">
        <v>63</v>
      </c>
      <c r="X104" t="s">
        <v>65</v>
      </c>
      <c r="Y104" t="s">
        <v>282</v>
      </c>
      <c r="AA104">
        <v>0</v>
      </c>
      <c r="AB104" t="s">
        <v>51</v>
      </c>
      <c r="AC104" t="s">
        <v>67</v>
      </c>
      <c r="AD104">
        <v>1</v>
      </c>
      <c r="AE104">
        <v>1</v>
      </c>
      <c r="AF104">
        <v>1</v>
      </c>
      <c r="AG104">
        <v>2026</v>
      </c>
      <c r="AH104">
        <v>20251230</v>
      </c>
      <c r="AI104" t="s">
        <v>474</v>
      </c>
      <c r="AJ104">
        <v>700</v>
      </c>
      <c r="AK104">
        <v>1404.050415039062</v>
      </c>
      <c r="AL104" s="10">
        <f t="shared" si="8"/>
        <v>704.05041503906205</v>
      </c>
      <c r="AM104" s="11">
        <f t="shared" si="9"/>
        <v>1.0057863071986601</v>
      </c>
      <c r="AN104">
        <v>700</v>
      </c>
      <c r="AO104">
        <v>1389.5164435850211</v>
      </c>
      <c r="AP104" s="12">
        <f t="shared" si="10"/>
        <v>689.51644358502108</v>
      </c>
      <c r="AQ104" s="13">
        <f t="shared" si="11"/>
        <v>0.98502349083574436</v>
      </c>
      <c r="AR104">
        <v>700</v>
      </c>
      <c r="AS104">
        <v>1434.1693302755</v>
      </c>
      <c r="AT104" s="14">
        <f t="shared" si="12"/>
        <v>734.16933027549999</v>
      </c>
      <c r="AU104" s="15">
        <f t="shared" si="13"/>
        <v>1.0488133289649999</v>
      </c>
      <c r="AV104">
        <v>700</v>
      </c>
      <c r="AW104">
        <v>1408.592792792793</v>
      </c>
      <c r="AX104" s="16">
        <f t="shared" si="14"/>
        <v>708.59279279279303</v>
      </c>
      <c r="AY104" s="17">
        <f t="shared" si="15"/>
        <v>1.0122754182754186</v>
      </c>
    </row>
    <row r="105" spans="1:51" x14ac:dyDescent="0.25">
      <c r="A105" t="s">
        <v>69</v>
      </c>
      <c r="B105" t="s">
        <v>70</v>
      </c>
      <c r="C105">
        <v>12200</v>
      </c>
      <c r="D105">
        <v>133240</v>
      </c>
      <c r="E105">
        <v>2013</v>
      </c>
      <c r="F105" t="s">
        <v>165</v>
      </c>
      <c r="G105" t="s">
        <v>475</v>
      </c>
      <c r="I105" t="s">
        <v>476</v>
      </c>
      <c r="J105">
        <v>6</v>
      </c>
      <c r="K105" t="s">
        <v>118</v>
      </c>
      <c r="L105">
        <v>4</v>
      </c>
      <c r="M105" t="s">
        <v>45</v>
      </c>
      <c r="N105">
        <v>3.5</v>
      </c>
      <c r="O105" t="s">
        <v>60</v>
      </c>
      <c r="P105" t="s">
        <v>46</v>
      </c>
      <c r="R105" t="s">
        <v>353</v>
      </c>
      <c r="S105" t="s">
        <v>151</v>
      </c>
      <c r="T105">
        <v>266</v>
      </c>
      <c r="U105" t="s">
        <v>63</v>
      </c>
      <c r="V105" t="s">
        <v>79</v>
      </c>
      <c r="W105" t="s">
        <v>477</v>
      </c>
      <c r="X105" t="s">
        <v>112</v>
      </c>
      <c r="Y105" t="s">
        <v>82</v>
      </c>
      <c r="AA105">
        <v>0</v>
      </c>
      <c r="AB105" t="s">
        <v>51</v>
      </c>
      <c r="AC105" t="s">
        <v>353</v>
      </c>
      <c r="AD105">
        <v>1</v>
      </c>
      <c r="AE105">
        <v>1</v>
      </c>
      <c r="AF105">
        <v>1</v>
      </c>
      <c r="AG105">
        <v>2026</v>
      </c>
      <c r="AH105">
        <v>20251230</v>
      </c>
      <c r="AI105" t="s">
        <v>478</v>
      </c>
      <c r="AJ105">
        <v>12200</v>
      </c>
      <c r="AK105">
        <v>7027.5830078125</v>
      </c>
      <c r="AL105" s="10">
        <f t="shared" si="8"/>
        <v>5172.4169921875</v>
      </c>
      <c r="AM105" s="11">
        <f t="shared" si="9"/>
        <v>0.42396860591700819</v>
      </c>
      <c r="AN105">
        <v>12200</v>
      </c>
      <c r="AO105">
        <v>6798.7639687756418</v>
      </c>
      <c r="AP105" s="12">
        <f t="shared" si="10"/>
        <v>5401.2360312243582</v>
      </c>
      <c r="AQ105" s="13">
        <f t="shared" si="11"/>
        <v>0.4427242648544556</v>
      </c>
      <c r="AR105">
        <v>12200</v>
      </c>
      <c r="AS105">
        <v>6796.8341469524348</v>
      </c>
      <c r="AT105" s="14">
        <f t="shared" si="12"/>
        <v>5403.1658530475652</v>
      </c>
      <c r="AU105" s="15">
        <f t="shared" si="13"/>
        <v>0.4428824469711119</v>
      </c>
      <c r="AV105">
        <v>12200</v>
      </c>
      <c r="AW105">
        <v>7079.202719406675</v>
      </c>
      <c r="AX105" s="16">
        <f t="shared" si="14"/>
        <v>5120.797280593325</v>
      </c>
      <c r="AY105" s="17">
        <f t="shared" si="15"/>
        <v>0.41973748201584632</v>
      </c>
    </row>
    <row r="106" spans="1:51" x14ac:dyDescent="0.25">
      <c r="A106" t="s">
        <v>54</v>
      </c>
      <c r="B106" t="s">
        <v>479</v>
      </c>
      <c r="C106">
        <v>4250</v>
      </c>
      <c r="D106">
        <v>122916</v>
      </c>
      <c r="E106">
        <v>2019</v>
      </c>
      <c r="F106" t="s">
        <v>71</v>
      </c>
      <c r="G106" t="s">
        <v>172</v>
      </c>
      <c r="H106" t="s">
        <v>173</v>
      </c>
      <c r="J106">
        <v>4</v>
      </c>
      <c r="K106" t="s">
        <v>59</v>
      </c>
      <c r="L106">
        <v>4</v>
      </c>
      <c r="M106" t="s">
        <v>45</v>
      </c>
      <c r="N106">
        <v>2.5</v>
      </c>
      <c r="O106" t="s">
        <v>60</v>
      </c>
      <c r="P106" t="s">
        <v>161</v>
      </c>
      <c r="Q106">
        <v>2</v>
      </c>
      <c r="R106" t="s">
        <v>61</v>
      </c>
      <c r="U106" t="s">
        <v>63</v>
      </c>
      <c r="V106" t="s">
        <v>64</v>
      </c>
      <c r="W106" t="s">
        <v>480</v>
      </c>
      <c r="X106" t="s">
        <v>65</v>
      </c>
      <c r="Y106" t="s">
        <v>82</v>
      </c>
      <c r="Z106">
        <v>31395</v>
      </c>
      <c r="AA106">
        <v>0</v>
      </c>
      <c r="AB106" t="s">
        <v>51</v>
      </c>
      <c r="AC106" t="s">
        <v>67</v>
      </c>
      <c r="AD106">
        <v>1</v>
      </c>
      <c r="AE106">
        <v>1</v>
      </c>
      <c r="AF106">
        <v>1</v>
      </c>
      <c r="AG106">
        <v>2026</v>
      </c>
      <c r="AH106">
        <v>20251229</v>
      </c>
      <c r="AI106" t="s">
        <v>481</v>
      </c>
      <c r="AJ106">
        <v>4250</v>
      </c>
      <c r="AK106">
        <v>2439.40234375</v>
      </c>
      <c r="AL106" s="10">
        <f t="shared" si="8"/>
        <v>1810.59765625</v>
      </c>
      <c r="AM106" s="11">
        <f t="shared" si="9"/>
        <v>0.42602297794117649</v>
      </c>
      <c r="AN106">
        <v>4250</v>
      </c>
      <c r="AO106">
        <v>2494.4367508322139</v>
      </c>
      <c r="AP106" s="12">
        <f t="shared" si="10"/>
        <v>1755.5632491677861</v>
      </c>
      <c r="AQ106" s="13">
        <f t="shared" si="11"/>
        <v>0.4130737056865379</v>
      </c>
      <c r="AR106">
        <v>4250</v>
      </c>
      <c r="AS106">
        <v>2329.4098872035688</v>
      </c>
      <c r="AT106" s="14">
        <f t="shared" si="12"/>
        <v>1920.5901127964312</v>
      </c>
      <c r="AU106" s="15">
        <f t="shared" si="13"/>
        <v>0.45190355595210147</v>
      </c>
      <c r="AV106">
        <v>4250</v>
      </c>
      <c r="AW106">
        <v>2519.5627836611188</v>
      </c>
      <c r="AX106" s="16">
        <f t="shared" si="14"/>
        <v>1730.4372163388812</v>
      </c>
      <c r="AY106" s="17">
        <f t="shared" si="15"/>
        <v>0.40716169796208967</v>
      </c>
    </row>
    <row r="107" spans="1:51" x14ac:dyDescent="0.25">
      <c r="A107" t="s">
        <v>106</v>
      </c>
      <c r="B107" t="s">
        <v>482</v>
      </c>
      <c r="C107">
        <v>13700</v>
      </c>
      <c r="D107">
        <v>144583</v>
      </c>
      <c r="E107">
        <v>2018</v>
      </c>
      <c r="F107" t="s">
        <v>56</v>
      </c>
      <c r="G107" t="s">
        <v>133</v>
      </c>
      <c r="J107">
        <v>6</v>
      </c>
      <c r="K107" t="s">
        <v>87</v>
      </c>
      <c r="L107">
        <v>4</v>
      </c>
      <c r="M107" t="s">
        <v>45</v>
      </c>
      <c r="N107">
        <v>2.7000000476837158</v>
      </c>
      <c r="O107" t="s">
        <v>76</v>
      </c>
      <c r="P107" t="s">
        <v>46</v>
      </c>
      <c r="R107" t="s">
        <v>77</v>
      </c>
      <c r="S107" t="s">
        <v>78</v>
      </c>
      <c r="T107">
        <v>325</v>
      </c>
      <c r="U107" t="s">
        <v>63</v>
      </c>
      <c r="V107" t="s">
        <v>79</v>
      </c>
      <c r="W107" t="s">
        <v>483</v>
      </c>
      <c r="X107" t="s">
        <v>97</v>
      </c>
      <c r="Y107" t="s">
        <v>82</v>
      </c>
      <c r="AA107">
        <v>0</v>
      </c>
      <c r="AB107" t="s">
        <v>51</v>
      </c>
      <c r="AC107" t="s">
        <v>83</v>
      </c>
      <c r="AD107">
        <v>1</v>
      </c>
      <c r="AE107">
        <v>1</v>
      </c>
      <c r="AF107">
        <v>1</v>
      </c>
      <c r="AG107">
        <v>2026</v>
      </c>
      <c r="AH107">
        <v>20251230</v>
      </c>
      <c r="AI107" t="s">
        <v>484</v>
      </c>
      <c r="AJ107">
        <v>13700</v>
      </c>
      <c r="AK107">
        <v>10747.3125</v>
      </c>
      <c r="AL107" s="10">
        <f t="shared" si="8"/>
        <v>2952.6875</v>
      </c>
      <c r="AM107" s="11">
        <f t="shared" si="9"/>
        <v>0.21552463503649635</v>
      </c>
      <c r="AN107">
        <v>13700</v>
      </c>
      <c r="AO107">
        <v>10163.806341206369</v>
      </c>
      <c r="AP107" s="12">
        <f t="shared" si="10"/>
        <v>3536.1936587936307</v>
      </c>
      <c r="AQ107" s="13">
        <f t="shared" si="11"/>
        <v>0.25811632545938912</v>
      </c>
      <c r="AR107">
        <v>13700</v>
      </c>
      <c r="AS107">
        <v>10939.18823862134</v>
      </c>
      <c r="AT107" s="14">
        <f t="shared" si="12"/>
        <v>2760.8117613786599</v>
      </c>
      <c r="AU107" s="15">
        <f t="shared" si="13"/>
        <v>0.20151910666997516</v>
      </c>
      <c r="AV107">
        <v>13700</v>
      </c>
      <c r="AW107">
        <v>10749.57838493336</v>
      </c>
      <c r="AX107" s="16">
        <f t="shared" si="14"/>
        <v>2950.4216150666398</v>
      </c>
      <c r="AY107" s="17">
        <f t="shared" si="15"/>
        <v>0.21535924197566714</v>
      </c>
    </row>
    <row r="108" spans="1:51" x14ac:dyDescent="0.25">
      <c r="A108" t="s">
        <v>69</v>
      </c>
      <c r="B108" t="s">
        <v>185</v>
      </c>
      <c r="C108">
        <v>20000</v>
      </c>
      <c r="D108">
        <v>139443</v>
      </c>
      <c r="E108">
        <v>2019</v>
      </c>
      <c r="F108" t="s">
        <v>155</v>
      </c>
      <c r="G108" t="s">
        <v>150</v>
      </c>
      <c r="H108" t="s">
        <v>485</v>
      </c>
      <c r="J108">
        <v>8</v>
      </c>
      <c r="K108" t="s">
        <v>44</v>
      </c>
      <c r="L108">
        <v>4</v>
      </c>
      <c r="M108" t="s">
        <v>45</v>
      </c>
      <c r="N108">
        <v>5.6999998092651367</v>
      </c>
      <c r="O108" t="s">
        <v>76</v>
      </c>
      <c r="P108" t="s">
        <v>46</v>
      </c>
      <c r="R108" t="s">
        <v>77</v>
      </c>
      <c r="S108" t="s">
        <v>78</v>
      </c>
      <c r="T108">
        <v>395</v>
      </c>
      <c r="U108" t="s">
        <v>63</v>
      </c>
      <c r="V108" t="s">
        <v>79</v>
      </c>
      <c r="X108" t="s">
        <v>136</v>
      </c>
      <c r="Y108" t="s">
        <v>82</v>
      </c>
      <c r="AA108">
        <v>0</v>
      </c>
      <c r="AB108" t="s">
        <v>51</v>
      </c>
      <c r="AC108" t="s">
        <v>83</v>
      </c>
      <c r="AD108">
        <v>1</v>
      </c>
      <c r="AE108">
        <v>1</v>
      </c>
      <c r="AF108">
        <v>1</v>
      </c>
      <c r="AG108">
        <v>2026</v>
      </c>
      <c r="AH108">
        <v>20251229</v>
      </c>
      <c r="AI108" t="s">
        <v>486</v>
      </c>
      <c r="AJ108">
        <v>20000</v>
      </c>
      <c r="AK108">
        <v>12912.421875</v>
      </c>
      <c r="AL108" s="10">
        <f t="shared" si="8"/>
        <v>7087.578125</v>
      </c>
      <c r="AM108" s="11">
        <f t="shared" si="9"/>
        <v>0.35437890625000001</v>
      </c>
      <c r="AN108">
        <v>20000</v>
      </c>
      <c r="AO108">
        <v>11816.01338885535</v>
      </c>
      <c r="AP108" s="12">
        <f t="shared" si="10"/>
        <v>8183.9866111446499</v>
      </c>
      <c r="AQ108" s="13">
        <f t="shared" si="11"/>
        <v>0.40919933055723251</v>
      </c>
      <c r="AR108">
        <v>20000</v>
      </c>
      <c r="AS108">
        <v>12024.5570541451</v>
      </c>
      <c r="AT108" s="14">
        <f t="shared" si="12"/>
        <v>7975.4429458549002</v>
      </c>
      <c r="AU108" s="15">
        <f t="shared" si="13"/>
        <v>0.39877214729274502</v>
      </c>
      <c r="AV108">
        <v>20000</v>
      </c>
      <c r="AW108">
        <v>12873.05012744265</v>
      </c>
      <c r="AX108" s="16">
        <f t="shared" si="14"/>
        <v>7126.9498725573503</v>
      </c>
      <c r="AY108" s="17">
        <f t="shared" si="15"/>
        <v>0.3563474936278675</v>
      </c>
    </row>
    <row r="109" spans="1:51" x14ac:dyDescent="0.25">
      <c r="A109" t="s">
        <v>54</v>
      </c>
      <c r="B109" t="s">
        <v>154</v>
      </c>
      <c r="C109">
        <v>16250</v>
      </c>
      <c r="D109">
        <v>155485</v>
      </c>
      <c r="E109">
        <v>2016</v>
      </c>
      <c r="F109" t="s">
        <v>165</v>
      </c>
      <c r="G109" t="s">
        <v>487</v>
      </c>
      <c r="H109" t="s">
        <v>488</v>
      </c>
      <c r="I109" t="s">
        <v>489</v>
      </c>
      <c r="J109">
        <v>6</v>
      </c>
      <c r="K109" t="s">
        <v>44</v>
      </c>
      <c r="L109">
        <v>4</v>
      </c>
      <c r="M109" t="s">
        <v>45</v>
      </c>
      <c r="N109">
        <v>4</v>
      </c>
      <c r="O109" t="s">
        <v>76</v>
      </c>
      <c r="P109" t="s">
        <v>46</v>
      </c>
      <c r="Q109">
        <v>3</v>
      </c>
      <c r="R109" t="s">
        <v>47</v>
      </c>
      <c r="S109" t="s">
        <v>78</v>
      </c>
      <c r="T109">
        <v>270</v>
      </c>
      <c r="U109" t="s">
        <v>63</v>
      </c>
      <c r="V109" t="s">
        <v>79</v>
      </c>
      <c r="W109" t="s">
        <v>490</v>
      </c>
      <c r="X109" t="s">
        <v>97</v>
      </c>
      <c r="Y109" t="s">
        <v>50</v>
      </c>
      <c r="AA109">
        <v>0</v>
      </c>
      <c r="AB109" t="s">
        <v>51</v>
      </c>
      <c r="AC109" t="s">
        <v>52</v>
      </c>
      <c r="AD109">
        <v>1</v>
      </c>
      <c r="AE109">
        <v>1</v>
      </c>
      <c r="AF109">
        <v>1</v>
      </c>
      <c r="AG109">
        <v>2026</v>
      </c>
      <c r="AH109">
        <v>20260101</v>
      </c>
      <c r="AI109" t="s">
        <v>491</v>
      </c>
      <c r="AJ109">
        <v>16250</v>
      </c>
      <c r="AK109">
        <v>13247.1396484375</v>
      </c>
      <c r="AL109" s="10">
        <f t="shared" si="8"/>
        <v>3002.8603515625</v>
      </c>
      <c r="AM109" s="11">
        <f t="shared" si="9"/>
        <v>0.18479140625000001</v>
      </c>
      <c r="AN109">
        <v>16250</v>
      </c>
      <c r="AO109">
        <v>13196.71049508867</v>
      </c>
      <c r="AP109" s="12">
        <f t="shared" si="10"/>
        <v>3053.2895049113304</v>
      </c>
      <c r="AQ109" s="13">
        <f t="shared" si="11"/>
        <v>0.18789473876377419</v>
      </c>
      <c r="AR109">
        <v>16250</v>
      </c>
      <c r="AS109">
        <v>13241.218093046989</v>
      </c>
      <c r="AT109" s="14">
        <f t="shared" si="12"/>
        <v>3008.7819069530105</v>
      </c>
      <c r="AU109" s="15">
        <f t="shared" si="13"/>
        <v>0.18515580965864681</v>
      </c>
      <c r="AV109">
        <v>16250</v>
      </c>
      <c r="AW109">
        <v>13199.681664247701</v>
      </c>
      <c r="AX109" s="16">
        <f t="shared" si="14"/>
        <v>3050.3183357522994</v>
      </c>
      <c r="AY109" s="17">
        <f t="shared" si="15"/>
        <v>0.1877118975847569</v>
      </c>
    </row>
    <row r="110" spans="1:51" x14ac:dyDescent="0.25">
      <c r="A110" t="s">
        <v>54</v>
      </c>
      <c r="B110" t="s">
        <v>263</v>
      </c>
      <c r="C110">
        <v>4500</v>
      </c>
      <c r="D110">
        <v>88116</v>
      </c>
      <c r="E110">
        <v>2011</v>
      </c>
      <c r="F110" t="s">
        <v>56</v>
      </c>
      <c r="G110" t="s">
        <v>94</v>
      </c>
      <c r="H110" t="s">
        <v>365</v>
      </c>
      <c r="J110">
        <v>6</v>
      </c>
      <c r="K110" t="s">
        <v>44</v>
      </c>
      <c r="L110">
        <v>4</v>
      </c>
      <c r="M110" t="s">
        <v>45</v>
      </c>
      <c r="N110">
        <v>3.5</v>
      </c>
      <c r="O110" t="s">
        <v>76</v>
      </c>
      <c r="P110" t="s">
        <v>46</v>
      </c>
      <c r="Q110">
        <v>2</v>
      </c>
      <c r="R110" t="s">
        <v>47</v>
      </c>
      <c r="S110" t="s">
        <v>78</v>
      </c>
      <c r="T110">
        <v>290</v>
      </c>
      <c r="U110" t="s">
        <v>63</v>
      </c>
      <c r="V110" t="s">
        <v>79</v>
      </c>
      <c r="X110" t="s">
        <v>97</v>
      </c>
      <c r="Y110" t="s">
        <v>82</v>
      </c>
      <c r="AA110">
        <v>0</v>
      </c>
      <c r="AB110" t="s">
        <v>51</v>
      </c>
      <c r="AC110" t="s">
        <v>52</v>
      </c>
      <c r="AD110">
        <v>1</v>
      </c>
      <c r="AE110">
        <v>1</v>
      </c>
      <c r="AF110">
        <v>1</v>
      </c>
      <c r="AG110">
        <v>2026</v>
      </c>
      <c r="AH110">
        <v>20251229</v>
      </c>
      <c r="AI110" t="s">
        <v>492</v>
      </c>
      <c r="AJ110">
        <v>4500</v>
      </c>
      <c r="AK110">
        <v>3128.2353515625</v>
      </c>
      <c r="AL110" s="10">
        <f t="shared" si="8"/>
        <v>1371.7646484375</v>
      </c>
      <c r="AM110" s="11">
        <f t="shared" si="9"/>
        <v>0.30483658854166668</v>
      </c>
      <c r="AN110">
        <v>4500</v>
      </c>
      <c r="AO110">
        <v>3409.51714028785</v>
      </c>
      <c r="AP110" s="12">
        <f t="shared" si="10"/>
        <v>1090.48285971215</v>
      </c>
      <c r="AQ110" s="13">
        <f t="shared" si="11"/>
        <v>0.24232952438047778</v>
      </c>
      <c r="AR110">
        <v>4500</v>
      </c>
      <c r="AS110">
        <v>3511.5194730773028</v>
      </c>
      <c r="AT110" s="14">
        <f t="shared" si="12"/>
        <v>988.48052692269721</v>
      </c>
      <c r="AU110" s="15">
        <f t="shared" si="13"/>
        <v>0.21966233931615495</v>
      </c>
      <c r="AV110">
        <v>4500</v>
      </c>
      <c r="AW110">
        <v>3235.4567699836871</v>
      </c>
      <c r="AX110" s="16">
        <f t="shared" si="14"/>
        <v>1264.5432300163129</v>
      </c>
      <c r="AY110" s="17">
        <f t="shared" si="15"/>
        <v>0.28100960667029173</v>
      </c>
    </row>
    <row r="111" spans="1:51" x14ac:dyDescent="0.25">
      <c r="A111" t="s">
        <v>69</v>
      </c>
      <c r="B111" t="s">
        <v>85</v>
      </c>
      <c r="C111">
        <v>1200</v>
      </c>
      <c r="D111">
        <v>98874</v>
      </c>
      <c r="E111">
        <v>2013</v>
      </c>
      <c r="F111" t="s">
        <v>71</v>
      </c>
      <c r="G111" t="s">
        <v>123</v>
      </c>
      <c r="H111" t="s">
        <v>322</v>
      </c>
      <c r="J111">
        <v>4</v>
      </c>
      <c r="K111" t="s">
        <v>338</v>
      </c>
      <c r="L111">
        <v>4</v>
      </c>
      <c r="M111" t="s">
        <v>45</v>
      </c>
      <c r="N111">
        <v>2.4000000953674321</v>
      </c>
      <c r="O111" t="s">
        <v>60</v>
      </c>
      <c r="P111" t="s">
        <v>46</v>
      </c>
      <c r="Q111">
        <v>2</v>
      </c>
      <c r="R111" t="s">
        <v>47</v>
      </c>
      <c r="S111" t="s">
        <v>62</v>
      </c>
      <c r="U111" t="s">
        <v>63</v>
      </c>
      <c r="W111" t="s">
        <v>493</v>
      </c>
      <c r="X111" t="s">
        <v>49</v>
      </c>
      <c r="Y111" t="s">
        <v>125</v>
      </c>
      <c r="AA111">
        <v>0</v>
      </c>
      <c r="AB111" t="s">
        <v>51</v>
      </c>
      <c r="AC111" t="s">
        <v>52</v>
      </c>
      <c r="AD111">
        <v>1</v>
      </c>
      <c r="AE111">
        <v>1</v>
      </c>
      <c r="AF111">
        <v>1</v>
      </c>
      <c r="AG111">
        <v>2026</v>
      </c>
      <c r="AH111">
        <v>20251231</v>
      </c>
      <c r="AI111" t="s">
        <v>494</v>
      </c>
      <c r="AJ111">
        <v>1200</v>
      </c>
      <c r="AK111">
        <v>2619.688720703125</v>
      </c>
      <c r="AL111" s="10">
        <f t="shared" si="8"/>
        <v>1419.688720703125</v>
      </c>
      <c r="AM111" s="11">
        <f t="shared" si="9"/>
        <v>1.1830739339192708</v>
      </c>
      <c r="AN111">
        <v>1200</v>
      </c>
      <c r="AO111">
        <v>2689.5110315620659</v>
      </c>
      <c r="AP111" s="12">
        <f t="shared" si="10"/>
        <v>1489.5110315620659</v>
      </c>
      <c r="AQ111" s="13">
        <f t="shared" si="11"/>
        <v>1.2412591929683883</v>
      </c>
      <c r="AR111">
        <v>1200</v>
      </c>
      <c r="AS111">
        <v>2803.8534656389188</v>
      </c>
      <c r="AT111" s="14">
        <f t="shared" si="12"/>
        <v>1603.8534656389188</v>
      </c>
      <c r="AU111" s="15">
        <f t="shared" si="13"/>
        <v>1.3365445546990991</v>
      </c>
      <c r="AV111">
        <v>1200</v>
      </c>
      <c r="AW111">
        <v>2649.1939419436271</v>
      </c>
      <c r="AX111" s="16">
        <f t="shared" si="14"/>
        <v>1449.1939419436271</v>
      </c>
      <c r="AY111" s="17">
        <f t="shared" si="15"/>
        <v>1.207661618286356</v>
      </c>
    </row>
    <row r="112" spans="1:51" x14ac:dyDescent="0.25">
      <c r="A112" t="s">
        <v>54</v>
      </c>
      <c r="B112" t="s">
        <v>154</v>
      </c>
      <c r="C112">
        <v>5000</v>
      </c>
      <c r="D112">
        <v>168400</v>
      </c>
      <c r="E112">
        <v>2013</v>
      </c>
      <c r="F112" t="s">
        <v>71</v>
      </c>
      <c r="G112" t="s">
        <v>72</v>
      </c>
      <c r="H112" t="s">
        <v>495</v>
      </c>
      <c r="I112" t="s">
        <v>150</v>
      </c>
      <c r="J112">
        <v>8</v>
      </c>
      <c r="K112" t="s">
        <v>87</v>
      </c>
      <c r="L112">
        <v>4</v>
      </c>
      <c r="M112" t="s">
        <v>45</v>
      </c>
      <c r="N112">
        <v>5.3000001907348633</v>
      </c>
      <c r="O112" t="s">
        <v>119</v>
      </c>
      <c r="P112" t="s">
        <v>46</v>
      </c>
      <c r="Q112">
        <v>3</v>
      </c>
      <c r="R112" t="s">
        <v>77</v>
      </c>
      <c r="S112" t="s">
        <v>151</v>
      </c>
      <c r="U112" t="s">
        <v>394</v>
      </c>
      <c r="V112" t="s">
        <v>79</v>
      </c>
      <c r="W112" t="s">
        <v>496</v>
      </c>
      <c r="X112" t="s">
        <v>97</v>
      </c>
      <c r="Y112" t="s">
        <v>66</v>
      </c>
      <c r="AA112">
        <v>0</v>
      </c>
      <c r="AB112" t="s">
        <v>51</v>
      </c>
      <c r="AC112" t="s">
        <v>83</v>
      </c>
      <c r="AD112">
        <v>1</v>
      </c>
      <c r="AE112">
        <v>1</v>
      </c>
      <c r="AF112">
        <v>1</v>
      </c>
      <c r="AG112">
        <v>2026</v>
      </c>
      <c r="AH112">
        <v>20260101</v>
      </c>
      <c r="AI112" t="s">
        <v>497</v>
      </c>
      <c r="AJ112">
        <v>5000</v>
      </c>
      <c r="AK112">
        <v>5916.48095703125</v>
      </c>
      <c r="AL112" s="10">
        <f t="shared" si="8"/>
        <v>916.48095703125</v>
      </c>
      <c r="AM112" s="11">
        <f t="shared" si="9"/>
        <v>0.18329619140625</v>
      </c>
      <c r="AN112">
        <v>5000</v>
      </c>
      <c r="AO112">
        <v>5878.4258642310369</v>
      </c>
      <c r="AP112" s="12">
        <f t="shared" si="10"/>
        <v>878.42586423103694</v>
      </c>
      <c r="AQ112" s="13">
        <f t="shared" si="11"/>
        <v>0.17568517284620738</v>
      </c>
      <c r="AR112">
        <v>5000</v>
      </c>
      <c r="AS112">
        <v>5552.6095271014492</v>
      </c>
      <c r="AT112" s="14">
        <f t="shared" si="12"/>
        <v>552.6095271014492</v>
      </c>
      <c r="AU112" s="15">
        <f t="shared" si="13"/>
        <v>0.11052190542028983</v>
      </c>
      <c r="AV112">
        <v>5000</v>
      </c>
      <c r="AW112">
        <v>6026.4058823529413</v>
      </c>
      <c r="AX112" s="16">
        <f t="shared" si="14"/>
        <v>1026.4058823529413</v>
      </c>
      <c r="AY112" s="17">
        <f t="shared" si="15"/>
        <v>0.20528117647058824</v>
      </c>
    </row>
    <row r="113" spans="1:51" x14ac:dyDescent="0.25">
      <c r="A113" t="s">
        <v>69</v>
      </c>
      <c r="B113" t="s">
        <v>70</v>
      </c>
      <c r="C113">
        <v>12300</v>
      </c>
      <c r="D113">
        <v>71797</v>
      </c>
      <c r="E113">
        <v>2015</v>
      </c>
      <c r="F113" t="s">
        <v>343</v>
      </c>
      <c r="G113" t="s">
        <v>344</v>
      </c>
      <c r="H113" t="s">
        <v>95</v>
      </c>
      <c r="J113">
        <v>6</v>
      </c>
      <c r="K113" t="s">
        <v>44</v>
      </c>
      <c r="L113">
        <v>4</v>
      </c>
      <c r="M113" t="s">
        <v>45</v>
      </c>
      <c r="N113">
        <v>3.5999999046325679</v>
      </c>
      <c r="O113" t="s">
        <v>76</v>
      </c>
      <c r="P113" t="s">
        <v>46</v>
      </c>
      <c r="R113" t="s">
        <v>47</v>
      </c>
      <c r="S113" t="s">
        <v>78</v>
      </c>
      <c r="U113" t="s">
        <v>63</v>
      </c>
      <c r="X113" t="s">
        <v>112</v>
      </c>
      <c r="Y113" t="s">
        <v>82</v>
      </c>
      <c r="AA113">
        <v>0</v>
      </c>
      <c r="AB113" t="s">
        <v>51</v>
      </c>
      <c r="AC113" t="s">
        <v>52</v>
      </c>
      <c r="AD113">
        <v>1</v>
      </c>
      <c r="AE113">
        <v>1</v>
      </c>
      <c r="AF113">
        <v>1</v>
      </c>
      <c r="AG113">
        <v>2026</v>
      </c>
      <c r="AH113">
        <v>20251230</v>
      </c>
      <c r="AI113" t="s">
        <v>498</v>
      </c>
      <c r="AJ113">
        <v>12300</v>
      </c>
      <c r="AK113">
        <v>13486.744140625</v>
      </c>
      <c r="AL113" s="10">
        <f t="shared" si="8"/>
        <v>1186.744140625</v>
      </c>
      <c r="AM113" s="11">
        <f t="shared" si="9"/>
        <v>9.6483263465447153E-2</v>
      </c>
      <c r="AN113">
        <v>12300</v>
      </c>
      <c r="AO113">
        <v>12959.263028897431</v>
      </c>
      <c r="AP113" s="12">
        <f t="shared" si="10"/>
        <v>659.26302889743056</v>
      </c>
      <c r="AQ113" s="13">
        <f t="shared" si="11"/>
        <v>5.3598620235563457E-2</v>
      </c>
      <c r="AR113">
        <v>12300</v>
      </c>
      <c r="AS113">
        <v>13469.337495903261</v>
      </c>
      <c r="AT113" s="14">
        <f t="shared" si="12"/>
        <v>1169.3374959032608</v>
      </c>
      <c r="AU113" s="15">
        <f t="shared" si="13"/>
        <v>9.5068089097826075E-2</v>
      </c>
      <c r="AV113">
        <v>12300</v>
      </c>
      <c r="AW113">
        <v>13438.248262792171</v>
      </c>
      <c r="AX113" s="16">
        <f t="shared" si="14"/>
        <v>1138.2482627921709</v>
      </c>
      <c r="AY113" s="17">
        <f t="shared" si="15"/>
        <v>9.2540509170095195E-2</v>
      </c>
    </row>
    <row r="114" spans="1:51" x14ac:dyDescent="0.25">
      <c r="A114" t="s">
        <v>54</v>
      </c>
      <c r="B114" t="s">
        <v>154</v>
      </c>
      <c r="C114">
        <v>3000</v>
      </c>
      <c r="D114">
        <v>84232</v>
      </c>
      <c r="E114">
        <v>2019</v>
      </c>
      <c r="F114" t="s">
        <v>56</v>
      </c>
      <c r="G114" t="s">
        <v>499</v>
      </c>
      <c r="H114" t="s">
        <v>451</v>
      </c>
      <c r="J114">
        <v>4</v>
      </c>
      <c r="K114" t="s">
        <v>111</v>
      </c>
      <c r="L114">
        <v>4</v>
      </c>
      <c r="M114" t="s">
        <v>45</v>
      </c>
      <c r="N114">
        <v>1.6000000238418579</v>
      </c>
      <c r="O114" t="s">
        <v>60</v>
      </c>
      <c r="P114" t="s">
        <v>46</v>
      </c>
      <c r="Q114">
        <v>4</v>
      </c>
      <c r="R114" t="s">
        <v>61</v>
      </c>
      <c r="T114">
        <v>120</v>
      </c>
      <c r="U114" t="s">
        <v>394</v>
      </c>
      <c r="V114" t="s">
        <v>64</v>
      </c>
      <c r="X114" t="s">
        <v>65</v>
      </c>
      <c r="Y114" t="s">
        <v>66</v>
      </c>
      <c r="Z114">
        <v>14260</v>
      </c>
      <c r="AA114">
        <v>0</v>
      </c>
      <c r="AB114" t="s">
        <v>51</v>
      </c>
      <c r="AC114" t="s">
        <v>67</v>
      </c>
      <c r="AD114">
        <v>1</v>
      </c>
      <c r="AE114">
        <v>1</v>
      </c>
      <c r="AF114">
        <v>1</v>
      </c>
      <c r="AG114">
        <v>2026</v>
      </c>
      <c r="AH114">
        <v>20260101</v>
      </c>
      <c r="AI114" t="s">
        <v>500</v>
      </c>
      <c r="AJ114">
        <v>3000</v>
      </c>
      <c r="AK114">
        <v>4147.37109375</v>
      </c>
      <c r="AL114" s="10">
        <f t="shared" si="8"/>
        <v>1147.37109375</v>
      </c>
      <c r="AM114" s="11">
        <f t="shared" si="9"/>
        <v>0.38245703125000002</v>
      </c>
      <c r="AN114">
        <v>3000</v>
      </c>
      <c r="AO114">
        <v>3751.352090639381</v>
      </c>
      <c r="AP114" s="12">
        <f t="shared" si="10"/>
        <v>751.352090639381</v>
      </c>
      <c r="AQ114" s="13">
        <f t="shared" si="11"/>
        <v>0.25045069687979366</v>
      </c>
      <c r="AR114">
        <v>3000</v>
      </c>
      <c r="AS114">
        <v>4024.0164617994028</v>
      </c>
      <c r="AT114" s="14">
        <f t="shared" si="12"/>
        <v>1024.0164617994028</v>
      </c>
      <c r="AU114" s="15">
        <f t="shared" si="13"/>
        <v>0.34133882059980092</v>
      </c>
      <c r="AV114">
        <v>3000</v>
      </c>
      <c r="AW114">
        <v>4174.6268829663959</v>
      </c>
      <c r="AX114" s="16">
        <f t="shared" si="14"/>
        <v>1174.6268829663959</v>
      </c>
      <c r="AY114" s="17">
        <f t="shared" si="15"/>
        <v>0.39154229432213195</v>
      </c>
    </row>
    <row r="115" spans="1:51" x14ac:dyDescent="0.25">
      <c r="A115" t="s">
        <v>106</v>
      </c>
      <c r="B115" t="s">
        <v>501</v>
      </c>
      <c r="C115">
        <v>13000</v>
      </c>
      <c r="D115">
        <v>88095</v>
      </c>
      <c r="E115">
        <v>2019</v>
      </c>
      <c r="F115" t="s">
        <v>502</v>
      </c>
      <c r="G115" t="s">
        <v>503</v>
      </c>
      <c r="H115" t="s">
        <v>504</v>
      </c>
      <c r="J115">
        <v>4</v>
      </c>
      <c r="K115" t="s">
        <v>59</v>
      </c>
      <c r="L115">
        <v>4</v>
      </c>
      <c r="M115" t="s">
        <v>45</v>
      </c>
      <c r="N115">
        <v>2</v>
      </c>
      <c r="O115" t="s">
        <v>60</v>
      </c>
      <c r="P115" t="s">
        <v>46</v>
      </c>
      <c r="Q115">
        <v>4</v>
      </c>
      <c r="R115" t="s">
        <v>47</v>
      </c>
      <c r="S115" t="s">
        <v>62</v>
      </c>
      <c r="U115" t="s">
        <v>63</v>
      </c>
      <c r="V115" t="s">
        <v>64</v>
      </c>
      <c r="W115" t="s">
        <v>505</v>
      </c>
      <c r="X115" t="s">
        <v>112</v>
      </c>
      <c r="Y115" t="s">
        <v>82</v>
      </c>
      <c r="Z115">
        <v>39795</v>
      </c>
      <c r="AA115">
        <v>0</v>
      </c>
      <c r="AB115" t="s">
        <v>51</v>
      </c>
      <c r="AC115" t="s">
        <v>52</v>
      </c>
      <c r="AD115">
        <v>1</v>
      </c>
      <c r="AE115">
        <v>1</v>
      </c>
      <c r="AF115">
        <v>1</v>
      </c>
      <c r="AG115">
        <v>2026</v>
      </c>
      <c r="AH115">
        <v>20251230</v>
      </c>
      <c r="AI115" t="s">
        <v>506</v>
      </c>
      <c r="AJ115">
        <v>13000</v>
      </c>
      <c r="AK115">
        <v>13671.279296875</v>
      </c>
      <c r="AL115" s="10">
        <f t="shared" si="8"/>
        <v>671.279296875</v>
      </c>
      <c r="AM115" s="11">
        <f t="shared" si="9"/>
        <v>5.1636868990384617E-2</v>
      </c>
      <c r="AN115">
        <v>13000</v>
      </c>
      <c r="AO115">
        <v>12519.19825441077</v>
      </c>
      <c r="AP115" s="12">
        <f t="shared" si="10"/>
        <v>480.80174558922954</v>
      </c>
      <c r="AQ115" s="13">
        <f t="shared" si="11"/>
        <v>3.6984749660709963E-2</v>
      </c>
      <c r="AR115">
        <v>13000</v>
      </c>
      <c r="AS115">
        <v>13056.934783431891</v>
      </c>
      <c r="AT115" s="14">
        <f t="shared" si="12"/>
        <v>56.934783431890537</v>
      </c>
      <c r="AU115" s="15">
        <f t="shared" si="13"/>
        <v>4.3795987255300416E-3</v>
      </c>
      <c r="AV115">
        <v>13000</v>
      </c>
      <c r="AW115">
        <v>13654.33680104031</v>
      </c>
      <c r="AX115" s="16">
        <f t="shared" si="14"/>
        <v>654.33680104031009</v>
      </c>
      <c r="AY115" s="17">
        <f t="shared" si="15"/>
        <v>5.0333600080023855E-2</v>
      </c>
    </row>
    <row r="116" spans="1:51" x14ac:dyDescent="0.25">
      <c r="A116" t="s">
        <v>106</v>
      </c>
      <c r="B116" t="s">
        <v>215</v>
      </c>
      <c r="C116">
        <v>14600</v>
      </c>
      <c r="D116">
        <v>34870</v>
      </c>
      <c r="E116">
        <v>2024</v>
      </c>
      <c r="F116" t="s">
        <v>177</v>
      </c>
      <c r="G116" t="s">
        <v>325</v>
      </c>
      <c r="H116" t="s">
        <v>507</v>
      </c>
      <c r="J116">
        <v>4</v>
      </c>
      <c r="K116" t="s">
        <v>87</v>
      </c>
      <c r="L116">
        <v>4</v>
      </c>
      <c r="M116" t="s">
        <v>45</v>
      </c>
      <c r="N116">
        <v>1.5</v>
      </c>
      <c r="O116" t="s">
        <v>60</v>
      </c>
      <c r="P116" t="s">
        <v>46</v>
      </c>
      <c r="Q116">
        <v>4</v>
      </c>
      <c r="R116" t="s">
        <v>61</v>
      </c>
      <c r="T116">
        <v>158</v>
      </c>
      <c r="U116" t="s">
        <v>63</v>
      </c>
      <c r="W116" t="s">
        <v>508</v>
      </c>
      <c r="Y116" t="s">
        <v>66</v>
      </c>
      <c r="AA116">
        <v>0</v>
      </c>
      <c r="AB116" t="s">
        <v>51</v>
      </c>
      <c r="AC116" t="s">
        <v>67</v>
      </c>
      <c r="AD116">
        <v>1</v>
      </c>
      <c r="AE116">
        <v>1</v>
      </c>
      <c r="AF116">
        <v>1</v>
      </c>
      <c r="AG116">
        <v>2026</v>
      </c>
      <c r="AH116">
        <v>20260102</v>
      </c>
      <c r="AI116" t="s">
        <v>509</v>
      </c>
      <c r="AJ116">
        <v>14600</v>
      </c>
      <c r="AK116">
        <v>15940.64453125</v>
      </c>
      <c r="AL116" s="10">
        <f t="shared" si="8"/>
        <v>1340.64453125</v>
      </c>
      <c r="AM116" s="11">
        <f t="shared" si="9"/>
        <v>9.182496789383561E-2</v>
      </c>
      <c r="AN116">
        <v>14600</v>
      </c>
      <c r="AO116">
        <v>15943.833711982261</v>
      </c>
      <c r="AP116" s="12">
        <f t="shared" si="10"/>
        <v>1343.8337119822609</v>
      </c>
      <c r="AQ116" s="13">
        <f t="shared" si="11"/>
        <v>9.2043404930291839E-2</v>
      </c>
      <c r="AR116">
        <v>14600</v>
      </c>
      <c r="AS116">
        <v>15279.96969594027</v>
      </c>
      <c r="AT116" s="14">
        <f t="shared" si="12"/>
        <v>679.96969594026996</v>
      </c>
      <c r="AU116" s="15">
        <f t="shared" si="13"/>
        <v>4.6573266845223969E-2</v>
      </c>
      <c r="AV116">
        <v>14600</v>
      </c>
      <c r="AW116">
        <v>15923.839506172841</v>
      </c>
      <c r="AX116" s="16">
        <f t="shared" si="14"/>
        <v>1323.8395061728406</v>
      </c>
      <c r="AY116" s="17">
        <f t="shared" si="15"/>
        <v>9.0673938778961682E-2</v>
      </c>
    </row>
    <row r="117" spans="1:51" x14ac:dyDescent="0.25">
      <c r="A117" t="s">
        <v>39</v>
      </c>
      <c r="B117" t="s">
        <v>114</v>
      </c>
      <c r="C117">
        <v>8250</v>
      </c>
      <c r="D117">
        <v>110465</v>
      </c>
      <c r="E117">
        <v>2018</v>
      </c>
      <c r="F117" t="s">
        <v>397</v>
      </c>
      <c r="G117" t="s">
        <v>510</v>
      </c>
      <c r="H117" t="s">
        <v>511</v>
      </c>
      <c r="J117">
        <v>4</v>
      </c>
      <c r="K117" t="s">
        <v>75</v>
      </c>
      <c r="L117">
        <v>2</v>
      </c>
      <c r="M117" t="s">
        <v>240</v>
      </c>
      <c r="N117">
        <v>1.5</v>
      </c>
      <c r="O117" t="s">
        <v>60</v>
      </c>
      <c r="P117" t="s">
        <v>46</v>
      </c>
      <c r="Q117">
        <v>2</v>
      </c>
      <c r="R117" t="s">
        <v>241</v>
      </c>
      <c r="T117">
        <v>205</v>
      </c>
      <c r="U117" t="s">
        <v>63</v>
      </c>
      <c r="V117" t="s">
        <v>64</v>
      </c>
      <c r="W117" t="s">
        <v>512</v>
      </c>
      <c r="X117" t="s">
        <v>131</v>
      </c>
      <c r="Y117" t="s">
        <v>125</v>
      </c>
      <c r="AA117">
        <v>0</v>
      </c>
      <c r="AB117" t="s">
        <v>51</v>
      </c>
      <c r="AC117" t="s">
        <v>241</v>
      </c>
      <c r="AD117">
        <v>1</v>
      </c>
      <c r="AE117">
        <v>1</v>
      </c>
      <c r="AF117">
        <v>1</v>
      </c>
      <c r="AG117">
        <v>2026</v>
      </c>
      <c r="AH117">
        <v>20251231</v>
      </c>
      <c r="AI117" t="s">
        <v>513</v>
      </c>
      <c r="AJ117">
        <v>8250</v>
      </c>
      <c r="AK117">
        <v>8157.08251953125</v>
      </c>
      <c r="AL117" s="10">
        <f t="shared" si="8"/>
        <v>92.91748046875</v>
      </c>
      <c r="AM117" s="11">
        <f t="shared" si="9"/>
        <v>1.126272490530303E-2</v>
      </c>
      <c r="AN117">
        <v>8250</v>
      </c>
      <c r="AO117">
        <v>7621.2625827161673</v>
      </c>
      <c r="AP117" s="12">
        <f t="shared" si="10"/>
        <v>628.73741728383266</v>
      </c>
      <c r="AQ117" s="13">
        <f t="shared" si="11"/>
        <v>7.6210596034403957E-2</v>
      </c>
      <c r="AR117">
        <v>8250</v>
      </c>
      <c r="AS117">
        <v>7782.5182793936774</v>
      </c>
      <c r="AT117" s="14">
        <f t="shared" si="12"/>
        <v>467.4817206063226</v>
      </c>
      <c r="AU117" s="15">
        <f t="shared" si="13"/>
        <v>5.666445098258456E-2</v>
      </c>
      <c r="AV117">
        <v>8250</v>
      </c>
      <c r="AW117">
        <v>8220.23110720562</v>
      </c>
      <c r="AX117" s="16">
        <f t="shared" si="14"/>
        <v>29.768892794380008</v>
      </c>
      <c r="AY117" s="17">
        <f t="shared" si="15"/>
        <v>3.6083506417430313E-3</v>
      </c>
    </row>
    <row r="118" spans="1:51" x14ac:dyDescent="0.25">
      <c r="A118" t="s">
        <v>54</v>
      </c>
      <c r="B118" t="s">
        <v>447</v>
      </c>
      <c r="C118">
        <v>14700</v>
      </c>
      <c r="D118">
        <v>58252</v>
      </c>
      <c r="E118">
        <v>2023</v>
      </c>
      <c r="F118" t="s">
        <v>165</v>
      </c>
      <c r="G118" t="s">
        <v>166</v>
      </c>
      <c r="I118" t="s">
        <v>412</v>
      </c>
      <c r="J118">
        <v>4</v>
      </c>
      <c r="K118" t="s">
        <v>44</v>
      </c>
      <c r="L118">
        <v>4</v>
      </c>
      <c r="M118" t="s">
        <v>45</v>
      </c>
      <c r="N118">
        <v>2</v>
      </c>
      <c r="O118" t="s">
        <v>60</v>
      </c>
      <c r="P118" t="s">
        <v>46</v>
      </c>
      <c r="Q118">
        <v>5</v>
      </c>
      <c r="R118" t="s">
        <v>61</v>
      </c>
      <c r="S118" t="s">
        <v>151</v>
      </c>
      <c r="T118">
        <v>169</v>
      </c>
      <c r="U118" t="s">
        <v>63</v>
      </c>
      <c r="V118" t="s">
        <v>64</v>
      </c>
      <c r="W118" t="s">
        <v>413</v>
      </c>
      <c r="X118" t="s">
        <v>65</v>
      </c>
      <c r="Y118" t="s">
        <v>82</v>
      </c>
      <c r="AA118">
        <v>0</v>
      </c>
      <c r="AB118" t="s">
        <v>51</v>
      </c>
      <c r="AC118" t="s">
        <v>67</v>
      </c>
      <c r="AD118">
        <v>1</v>
      </c>
      <c r="AE118">
        <v>1</v>
      </c>
      <c r="AF118">
        <v>1</v>
      </c>
      <c r="AG118">
        <v>2026</v>
      </c>
      <c r="AH118">
        <v>20251230</v>
      </c>
      <c r="AI118" t="s">
        <v>514</v>
      </c>
      <c r="AJ118">
        <v>14700</v>
      </c>
      <c r="AK118">
        <v>16734.673828125</v>
      </c>
      <c r="AL118" s="10">
        <f t="shared" si="8"/>
        <v>2034.673828125</v>
      </c>
      <c r="AM118" s="11">
        <f t="shared" si="9"/>
        <v>0.13841318558673468</v>
      </c>
      <c r="AN118">
        <v>14700</v>
      </c>
      <c r="AO118">
        <v>16968.392203066382</v>
      </c>
      <c r="AP118" s="12">
        <f t="shared" si="10"/>
        <v>2268.3922030663816</v>
      </c>
      <c r="AQ118" s="13">
        <f t="shared" si="11"/>
        <v>0.15431239476642053</v>
      </c>
      <c r="AR118">
        <v>14700</v>
      </c>
      <c r="AS118">
        <v>17123.423784636521</v>
      </c>
      <c r="AT118" s="14">
        <f t="shared" si="12"/>
        <v>2423.4237846365213</v>
      </c>
      <c r="AU118" s="15">
        <f t="shared" si="13"/>
        <v>0.16485876085962731</v>
      </c>
      <c r="AV118">
        <v>14700</v>
      </c>
      <c r="AW118">
        <v>16719.25675675676</v>
      </c>
      <c r="AX118" s="16">
        <f t="shared" si="14"/>
        <v>2019.2567567567603</v>
      </c>
      <c r="AY118" s="17">
        <f t="shared" si="15"/>
        <v>0.13736440522154833</v>
      </c>
    </row>
    <row r="119" spans="1:51" x14ac:dyDescent="0.25">
      <c r="A119" t="s">
        <v>39</v>
      </c>
      <c r="B119" t="s">
        <v>515</v>
      </c>
      <c r="C119">
        <v>30000</v>
      </c>
      <c r="D119">
        <v>34939</v>
      </c>
      <c r="E119">
        <v>2023</v>
      </c>
      <c r="F119" t="s">
        <v>459</v>
      </c>
      <c r="G119" t="s">
        <v>516</v>
      </c>
      <c r="H119" t="s">
        <v>517</v>
      </c>
      <c r="J119">
        <v>4</v>
      </c>
      <c r="K119" t="s">
        <v>75</v>
      </c>
      <c r="L119">
        <v>4</v>
      </c>
      <c r="M119" t="s">
        <v>45</v>
      </c>
      <c r="N119">
        <v>2</v>
      </c>
      <c r="O119" t="s">
        <v>60</v>
      </c>
      <c r="P119" t="s">
        <v>46</v>
      </c>
      <c r="Q119">
        <v>4</v>
      </c>
      <c r="R119" t="s">
        <v>47</v>
      </c>
      <c r="S119" t="s">
        <v>151</v>
      </c>
      <c r="T119">
        <v>272</v>
      </c>
      <c r="U119" t="s">
        <v>63</v>
      </c>
      <c r="V119" t="s">
        <v>64</v>
      </c>
      <c r="W119" t="s">
        <v>518</v>
      </c>
      <c r="X119" t="s">
        <v>49</v>
      </c>
      <c r="Y119" t="s">
        <v>82</v>
      </c>
      <c r="AA119">
        <v>0</v>
      </c>
      <c r="AB119" t="s">
        <v>51</v>
      </c>
      <c r="AC119" t="s">
        <v>52</v>
      </c>
      <c r="AD119">
        <v>1</v>
      </c>
      <c r="AE119">
        <v>1</v>
      </c>
      <c r="AF119">
        <v>1</v>
      </c>
      <c r="AG119">
        <v>2026</v>
      </c>
      <c r="AH119">
        <v>20251231</v>
      </c>
      <c r="AI119" t="s">
        <v>519</v>
      </c>
      <c r="AJ119">
        <v>30000</v>
      </c>
      <c r="AK119">
        <v>29761.35546875</v>
      </c>
      <c r="AL119" s="10">
        <f t="shared" si="8"/>
        <v>238.64453125</v>
      </c>
      <c r="AM119" s="11">
        <f t="shared" si="9"/>
        <v>7.9548177083333341E-3</v>
      </c>
      <c r="AN119">
        <v>30000</v>
      </c>
      <c r="AO119">
        <v>26438.54797690564</v>
      </c>
      <c r="AP119" s="12">
        <f t="shared" si="10"/>
        <v>3561.4520230943599</v>
      </c>
      <c r="AQ119" s="13">
        <f t="shared" si="11"/>
        <v>0.11871506743647867</v>
      </c>
      <c r="AR119">
        <v>30000</v>
      </c>
      <c r="AS119">
        <v>25074.948032131779</v>
      </c>
      <c r="AT119" s="14">
        <f t="shared" si="12"/>
        <v>4925.0519678682213</v>
      </c>
      <c r="AU119" s="15">
        <f t="shared" si="13"/>
        <v>0.1641683989289407</v>
      </c>
      <c r="AV119">
        <v>30000</v>
      </c>
      <c r="AW119">
        <v>28787.440042826551</v>
      </c>
      <c r="AX119" s="16">
        <f t="shared" si="14"/>
        <v>1212.5599571734492</v>
      </c>
      <c r="AY119" s="17">
        <f t="shared" si="15"/>
        <v>4.0418665239114977E-2</v>
      </c>
    </row>
    <row r="120" spans="1:51" x14ac:dyDescent="0.25">
      <c r="A120" t="s">
        <v>69</v>
      </c>
      <c r="B120" t="s">
        <v>70</v>
      </c>
      <c r="C120">
        <v>3900</v>
      </c>
      <c r="D120">
        <v>143851</v>
      </c>
      <c r="E120">
        <v>2014</v>
      </c>
      <c r="F120" t="s">
        <v>177</v>
      </c>
      <c r="G120" t="s">
        <v>520</v>
      </c>
      <c r="H120" t="s">
        <v>58</v>
      </c>
      <c r="J120">
        <v>4</v>
      </c>
      <c r="K120" t="s">
        <v>44</v>
      </c>
      <c r="L120">
        <v>4</v>
      </c>
      <c r="M120" t="s">
        <v>45</v>
      </c>
      <c r="N120">
        <v>1.799999952316284</v>
      </c>
      <c r="O120" t="s">
        <v>60</v>
      </c>
      <c r="P120" t="s">
        <v>46</v>
      </c>
      <c r="R120" t="s">
        <v>61</v>
      </c>
      <c r="T120">
        <v>170</v>
      </c>
      <c r="U120" t="s">
        <v>63</v>
      </c>
      <c r="X120" t="s">
        <v>65</v>
      </c>
      <c r="Y120" t="s">
        <v>82</v>
      </c>
      <c r="AA120">
        <v>0</v>
      </c>
      <c r="AB120" t="s">
        <v>51</v>
      </c>
      <c r="AC120" t="s">
        <v>67</v>
      </c>
      <c r="AD120">
        <v>1</v>
      </c>
      <c r="AE120">
        <v>1</v>
      </c>
      <c r="AF120">
        <v>1</v>
      </c>
      <c r="AG120">
        <v>2026</v>
      </c>
      <c r="AH120">
        <v>20251230</v>
      </c>
      <c r="AI120" t="s">
        <v>521</v>
      </c>
      <c r="AJ120">
        <v>3900</v>
      </c>
      <c r="AK120">
        <v>2559.390869140625</v>
      </c>
      <c r="AL120" s="10">
        <f t="shared" si="8"/>
        <v>1340.609130859375</v>
      </c>
      <c r="AM120" s="11">
        <f t="shared" si="9"/>
        <v>0.34374593098958334</v>
      </c>
      <c r="AN120">
        <v>3900</v>
      </c>
      <c r="AO120">
        <v>2384.7848206181161</v>
      </c>
      <c r="AP120" s="12">
        <f t="shared" si="10"/>
        <v>1515.2151793818839</v>
      </c>
      <c r="AQ120" s="13">
        <f t="shared" si="11"/>
        <v>0.38851671266202153</v>
      </c>
      <c r="AR120">
        <v>3900</v>
      </c>
      <c r="AS120">
        <v>2509.0864429311732</v>
      </c>
      <c r="AT120" s="14">
        <f t="shared" si="12"/>
        <v>1390.9135570688268</v>
      </c>
      <c r="AU120" s="15">
        <f t="shared" si="13"/>
        <v>0.35664450181251967</v>
      </c>
      <c r="AV120">
        <v>3900</v>
      </c>
      <c r="AW120">
        <v>2603.0144462279268</v>
      </c>
      <c r="AX120" s="16">
        <f t="shared" si="14"/>
        <v>1296.9855537720732</v>
      </c>
      <c r="AY120" s="17">
        <f t="shared" si="15"/>
        <v>0.3325603984030957</v>
      </c>
    </row>
    <row r="121" spans="1:51" x14ac:dyDescent="0.25">
      <c r="A121" t="s">
        <v>54</v>
      </c>
      <c r="B121" t="s">
        <v>154</v>
      </c>
      <c r="C121">
        <v>5500</v>
      </c>
      <c r="D121">
        <v>97443</v>
      </c>
      <c r="E121">
        <v>2016</v>
      </c>
      <c r="F121" t="s">
        <v>522</v>
      </c>
      <c r="G121" t="s">
        <v>523</v>
      </c>
      <c r="J121">
        <v>6</v>
      </c>
      <c r="K121" t="s">
        <v>44</v>
      </c>
      <c r="L121">
        <v>4</v>
      </c>
      <c r="M121" t="s">
        <v>45</v>
      </c>
      <c r="N121">
        <v>3.7000000476837158</v>
      </c>
      <c r="O121" t="s">
        <v>119</v>
      </c>
      <c r="P121" t="s">
        <v>46</v>
      </c>
      <c r="Q121">
        <v>4</v>
      </c>
      <c r="R121" t="s">
        <v>524</v>
      </c>
      <c r="S121" t="s">
        <v>151</v>
      </c>
      <c r="U121" t="s">
        <v>63</v>
      </c>
      <c r="X121" t="s">
        <v>65</v>
      </c>
      <c r="Y121" t="s">
        <v>50</v>
      </c>
      <c r="AA121">
        <v>0</v>
      </c>
      <c r="AB121" t="s">
        <v>51</v>
      </c>
      <c r="AC121" t="s">
        <v>524</v>
      </c>
      <c r="AD121">
        <v>1</v>
      </c>
      <c r="AE121">
        <v>1</v>
      </c>
      <c r="AF121">
        <v>1</v>
      </c>
      <c r="AG121">
        <v>2026</v>
      </c>
      <c r="AH121">
        <v>20260101</v>
      </c>
      <c r="AI121" t="s">
        <v>525</v>
      </c>
      <c r="AJ121">
        <v>5500</v>
      </c>
      <c r="AK121">
        <v>7293.935546875</v>
      </c>
      <c r="AL121" s="10">
        <f t="shared" si="8"/>
        <v>1793.935546875</v>
      </c>
      <c r="AM121" s="11">
        <f t="shared" si="9"/>
        <v>0.32617009943181818</v>
      </c>
      <c r="AN121">
        <v>5500</v>
      </c>
      <c r="AO121">
        <v>7656.6204755843273</v>
      </c>
      <c r="AP121" s="12">
        <f t="shared" si="10"/>
        <v>2156.6204755843273</v>
      </c>
      <c r="AQ121" s="13">
        <f t="shared" si="11"/>
        <v>0.39211281374260498</v>
      </c>
      <c r="AR121">
        <v>5500</v>
      </c>
      <c r="AS121">
        <v>7161.7952006257783</v>
      </c>
      <c r="AT121" s="14">
        <f t="shared" si="12"/>
        <v>1661.7952006257783</v>
      </c>
      <c r="AU121" s="15">
        <f t="shared" si="13"/>
        <v>0.3021445819319597</v>
      </c>
      <c r="AV121">
        <v>5500</v>
      </c>
      <c r="AW121">
        <v>7405.4617449664429</v>
      </c>
      <c r="AX121" s="16">
        <f t="shared" si="14"/>
        <v>1905.4617449664429</v>
      </c>
      <c r="AY121" s="17">
        <f t="shared" si="15"/>
        <v>0.34644758999389869</v>
      </c>
    </row>
    <row r="122" spans="1:51" x14ac:dyDescent="0.25">
      <c r="A122" t="s">
        <v>39</v>
      </c>
      <c r="B122" t="s">
        <v>515</v>
      </c>
      <c r="C122">
        <v>25800</v>
      </c>
      <c r="D122">
        <v>39878</v>
      </c>
      <c r="E122">
        <v>2022</v>
      </c>
      <c r="F122" t="s">
        <v>56</v>
      </c>
      <c r="G122" t="s">
        <v>94</v>
      </c>
      <c r="H122" t="s">
        <v>416</v>
      </c>
      <c r="J122">
        <v>4</v>
      </c>
      <c r="K122" t="s">
        <v>87</v>
      </c>
      <c r="L122">
        <v>4</v>
      </c>
      <c r="M122" t="s">
        <v>45</v>
      </c>
      <c r="N122">
        <v>2.2999999523162842</v>
      </c>
      <c r="O122" t="s">
        <v>76</v>
      </c>
      <c r="P122" t="s">
        <v>46</v>
      </c>
      <c r="Q122">
        <v>5</v>
      </c>
      <c r="R122" t="s">
        <v>47</v>
      </c>
      <c r="S122" t="s">
        <v>78</v>
      </c>
      <c r="T122">
        <v>300</v>
      </c>
      <c r="U122" t="s">
        <v>63</v>
      </c>
      <c r="V122" t="s">
        <v>64</v>
      </c>
      <c r="W122" t="s">
        <v>526</v>
      </c>
      <c r="X122" t="s">
        <v>112</v>
      </c>
      <c r="Y122" t="s">
        <v>82</v>
      </c>
      <c r="AA122">
        <v>0</v>
      </c>
      <c r="AB122" t="s">
        <v>51</v>
      </c>
      <c r="AC122" t="s">
        <v>98</v>
      </c>
      <c r="AD122">
        <v>1</v>
      </c>
      <c r="AE122">
        <v>1</v>
      </c>
      <c r="AF122">
        <v>1</v>
      </c>
      <c r="AG122">
        <v>2026</v>
      </c>
      <c r="AH122">
        <v>20251231</v>
      </c>
      <c r="AI122" t="s">
        <v>527</v>
      </c>
      <c r="AJ122">
        <v>25800</v>
      </c>
      <c r="AK122">
        <v>25896.39453125</v>
      </c>
      <c r="AL122" s="10">
        <f t="shared" si="8"/>
        <v>96.39453125</v>
      </c>
      <c r="AM122" s="11">
        <f t="shared" si="9"/>
        <v>3.7362221414728681E-3</v>
      </c>
      <c r="AN122">
        <v>25800</v>
      </c>
      <c r="AO122">
        <v>26241.807796654459</v>
      </c>
      <c r="AP122" s="12">
        <f t="shared" si="10"/>
        <v>441.8077966544588</v>
      </c>
      <c r="AQ122" s="13">
        <f t="shared" si="11"/>
        <v>1.7124333203661194E-2</v>
      </c>
      <c r="AR122">
        <v>25800</v>
      </c>
      <c r="AS122">
        <v>25316.990052057041</v>
      </c>
      <c r="AT122" s="14">
        <f t="shared" si="12"/>
        <v>483.00994794295912</v>
      </c>
      <c r="AU122" s="15">
        <f t="shared" si="13"/>
        <v>1.8721315811742602E-2</v>
      </c>
      <c r="AV122">
        <v>25800</v>
      </c>
      <c r="AW122">
        <v>25896.38834951456</v>
      </c>
      <c r="AX122" s="16">
        <f t="shared" si="14"/>
        <v>96.388349514560105</v>
      </c>
      <c r="AY122" s="17">
        <f t="shared" si="15"/>
        <v>3.7359825393240352E-3</v>
      </c>
    </row>
    <row r="123" spans="1:51" x14ac:dyDescent="0.25">
      <c r="A123" t="s">
        <v>54</v>
      </c>
      <c r="B123" t="s">
        <v>127</v>
      </c>
      <c r="C123">
        <v>5900</v>
      </c>
      <c r="D123">
        <v>183196</v>
      </c>
      <c r="E123">
        <v>2015</v>
      </c>
      <c r="F123" t="s">
        <v>71</v>
      </c>
      <c r="G123" t="s">
        <v>528</v>
      </c>
      <c r="H123" t="s">
        <v>73</v>
      </c>
      <c r="I123" t="s">
        <v>160</v>
      </c>
      <c r="J123">
        <v>8</v>
      </c>
      <c r="K123" t="s">
        <v>44</v>
      </c>
      <c r="L123">
        <v>4</v>
      </c>
      <c r="M123" t="s">
        <v>45</v>
      </c>
      <c r="N123">
        <v>5.3000001907348633</v>
      </c>
      <c r="O123" t="s">
        <v>119</v>
      </c>
      <c r="P123" t="s">
        <v>46</v>
      </c>
      <c r="Q123">
        <v>3</v>
      </c>
      <c r="R123" t="s">
        <v>47</v>
      </c>
      <c r="U123" t="s">
        <v>63</v>
      </c>
      <c r="W123" t="s">
        <v>529</v>
      </c>
      <c r="X123" t="s">
        <v>136</v>
      </c>
      <c r="Y123" t="s">
        <v>82</v>
      </c>
      <c r="AA123">
        <v>0</v>
      </c>
      <c r="AB123" t="s">
        <v>51</v>
      </c>
      <c r="AC123" t="s">
        <v>52</v>
      </c>
      <c r="AD123">
        <v>1</v>
      </c>
      <c r="AE123">
        <v>1</v>
      </c>
      <c r="AF123">
        <v>1</v>
      </c>
      <c r="AG123">
        <v>2026</v>
      </c>
      <c r="AH123">
        <v>20251231</v>
      </c>
      <c r="AI123" t="s">
        <v>530</v>
      </c>
      <c r="AJ123">
        <v>5900</v>
      </c>
      <c r="AK123">
        <v>7202.61669921875</v>
      </c>
      <c r="AL123" s="10">
        <f t="shared" si="8"/>
        <v>1302.61669921875</v>
      </c>
      <c r="AM123" s="11">
        <f t="shared" si="9"/>
        <v>0.22078249139300848</v>
      </c>
      <c r="AN123">
        <v>5900</v>
      </c>
      <c r="AO123">
        <v>7538.2429848032616</v>
      </c>
      <c r="AP123" s="12">
        <f t="shared" si="10"/>
        <v>1638.2429848032616</v>
      </c>
      <c r="AQ123" s="13">
        <f t="shared" si="11"/>
        <v>0.27766830250902741</v>
      </c>
      <c r="AR123">
        <v>5900</v>
      </c>
      <c r="AS123">
        <v>6690.6462892490936</v>
      </c>
      <c r="AT123" s="14">
        <f t="shared" si="12"/>
        <v>790.64628924909357</v>
      </c>
      <c r="AU123" s="15">
        <f t="shared" si="13"/>
        <v>0.13400784563543958</v>
      </c>
      <c r="AV123">
        <v>5900</v>
      </c>
      <c r="AW123">
        <v>7318.6400541271987</v>
      </c>
      <c r="AX123" s="16">
        <f t="shared" si="14"/>
        <v>1418.6400541271987</v>
      </c>
      <c r="AY123" s="17">
        <f t="shared" si="15"/>
        <v>0.24044746680122012</v>
      </c>
    </row>
    <row r="124" spans="1:51" x14ac:dyDescent="0.25">
      <c r="A124" t="s">
        <v>69</v>
      </c>
      <c r="B124" t="s">
        <v>185</v>
      </c>
      <c r="C124">
        <v>17500</v>
      </c>
      <c r="D124">
        <v>143901</v>
      </c>
      <c r="E124">
        <v>2020</v>
      </c>
      <c r="F124" t="s">
        <v>56</v>
      </c>
      <c r="G124" t="s">
        <v>531</v>
      </c>
      <c r="I124" t="s">
        <v>532</v>
      </c>
      <c r="J124">
        <v>6</v>
      </c>
      <c r="K124" t="s">
        <v>44</v>
      </c>
      <c r="L124">
        <v>2</v>
      </c>
      <c r="M124" t="s">
        <v>45</v>
      </c>
      <c r="N124">
        <v>3.5</v>
      </c>
      <c r="O124" t="s">
        <v>45</v>
      </c>
      <c r="P124" t="s">
        <v>46</v>
      </c>
      <c r="Q124">
        <v>3</v>
      </c>
      <c r="R124" t="s">
        <v>533</v>
      </c>
      <c r="S124" t="s">
        <v>48</v>
      </c>
      <c r="T124">
        <v>275</v>
      </c>
      <c r="U124" t="s">
        <v>63</v>
      </c>
      <c r="V124" t="s">
        <v>79</v>
      </c>
      <c r="W124" t="s">
        <v>534</v>
      </c>
      <c r="X124" t="s">
        <v>81</v>
      </c>
      <c r="Y124" t="s">
        <v>82</v>
      </c>
      <c r="AA124">
        <v>0</v>
      </c>
      <c r="AB124" t="s">
        <v>51</v>
      </c>
      <c r="AC124" t="s">
        <v>320</v>
      </c>
      <c r="AD124">
        <v>1</v>
      </c>
      <c r="AE124">
        <v>1</v>
      </c>
      <c r="AF124">
        <v>1</v>
      </c>
      <c r="AG124">
        <v>2026</v>
      </c>
      <c r="AH124">
        <v>20251229</v>
      </c>
      <c r="AI124" t="s">
        <v>535</v>
      </c>
      <c r="AJ124">
        <v>17500</v>
      </c>
      <c r="AK124">
        <v>12361.681640625</v>
      </c>
      <c r="AL124" s="10">
        <f t="shared" si="8"/>
        <v>5138.318359375</v>
      </c>
      <c r="AM124" s="11">
        <f t="shared" si="9"/>
        <v>0.29361819196428574</v>
      </c>
      <c r="AN124">
        <v>17500</v>
      </c>
      <c r="AO124">
        <v>13061.307719302469</v>
      </c>
      <c r="AP124" s="12">
        <f t="shared" si="10"/>
        <v>4438.6922806975308</v>
      </c>
      <c r="AQ124" s="13">
        <f t="shared" si="11"/>
        <v>0.25363955889700174</v>
      </c>
      <c r="AR124">
        <v>17500</v>
      </c>
      <c r="AS124">
        <v>11098.100130906991</v>
      </c>
      <c r="AT124" s="14">
        <f t="shared" si="12"/>
        <v>6401.8998690930093</v>
      </c>
      <c r="AU124" s="15">
        <f t="shared" si="13"/>
        <v>0.36582284966245765</v>
      </c>
      <c r="AV124">
        <v>17500</v>
      </c>
      <c r="AW124">
        <v>12392.91565349544</v>
      </c>
      <c r="AX124" s="16">
        <f t="shared" si="14"/>
        <v>5107.08434650456</v>
      </c>
      <c r="AY124" s="17">
        <f t="shared" si="15"/>
        <v>0.29183339122883201</v>
      </c>
    </row>
    <row r="125" spans="1:51" x14ac:dyDescent="0.25">
      <c r="A125" t="s">
        <v>39</v>
      </c>
      <c r="B125" t="s">
        <v>307</v>
      </c>
      <c r="C125">
        <v>21000</v>
      </c>
      <c r="D125">
        <v>77613</v>
      </c>
      <c r="E125">
        <v>2019</v>
      </c>
      <c r="F125" t="s">
        <v>139</v>
      </c>
      <c r="G125" t="s">
        <v>536</v>
      </c>
      <c r="H125" t="s">
        <v>537</v>
      </c>
      <c r="J125">
        <v>6</v>
      </c>
      <c r="K125" t="s">
        <v>111</v>
      </c>
      <c r="L125">
        <v>4</v>
      </c>
      <c r="M125" t="s">
        <v>45</v>
      </c>
      <c r="N125">
        <v>3</v>
      </c>
      <c r="O125" t="s">
        <v>45</v>
      </c>
      <c r="P125" t="s">
        <v>46</v>
      </c>
      <c r="Q125">
        <v>4</v>
      </c>
      <c r="R125" t="s">
        <v>47</v>
      </c>
      <c r="S125" t="s">
        <v>48</v>
      </c>
      <c r="T125">
        <v>335</v>
      </c>
      <c r="U125" t="s">
        <v>63</v>
      </c>
      <c r="X125" t="s">
        <v>97</v>
      </c>
      <c r="Y125" t="s">
        <v>82</v>
      </c>
      <c r="Z125">
        <v>60700</v>
      </c>
      <c r="AA125">
        <v>0</v>
      </c>
      <c r="AB125" t="s">
        <v>51</v>
      </c>
      <c r="AC125" t="s">
        <v>52</v>
      </c>
      <c r="AD125">
        <v>1</v>
      </c>
      <c r="AE125">
        <v>1</v>
      </c>
      <c r="AF125">
        <v>1</v>
      </c>
      <c r="AG125">
        <v>2026</v>
      </c>
      <c r="AH125">
        <v>20251231</v>
      </c>
      <c r="AI125" t="s">
        <v>538</v>
      </c>
      <c r="AJ125">
        <v>21000</v>
      </c>
      <c r="AK125">
        <v>22891.021484375</v>
      </c>
      <c r="AL125" s="10">
        <f t="shared" si="8"/>
        <v>1891.021484375</v>
      </c>
      <c r="AM125" s="11">
        <f t="shared" si="9"/>
        <v>9.004864211309524E-2</v>
      </c>
      <c r="AN125">
        <v>21000</v>
      </c>
      <c r="AO125">
        <v>22494.567894431471</v>
      </c>
      <c r="AP125" s="12">
        <f t="shared" si="10"/>
        <v>1494.5678944314714</v>
      </c>
      <c r="AQ125" s="13">
        <f t="shared" si="11"/>
        <v>7.1169899734831968E-2</v>
      </c>
      <c r="AR125">
        <v>21000</v>
      </c>
      <c r="AS125">
        <v>21611.896985658361</v>
      </c>
      <c r="AT125" s="14">
        <f t="shared" si="12"/>
        <v>611.89698565836079</v>
      </c>
      <c r="AU125" s="15">
        <f t="shared" si="13"/>
        <v>2.9137951698017181E-2</v>
      </c>
      <c r="AV125">
        <v>21000</v>
      </c>
      <c r="AW125">
        <v>22795.15463917526</v>
      </c>
      <c r="AX125" s="16">
        <f t="shared" si="14"/>
        <v>1795.1546391752599</v>
      </c>
      <c r="AY125" s="17">
        <f t="shared" si="15"/>
        <v>8.5483554246440954E-2</v>
      </c>
    </row>
    <row r="126" spans="1:51" x14ac:dyDescent="0.25">
      <c r="A126" t="s">
        <v>54</v>
      </c>
      <c r="B126" t="s">
        <v>138</v>
      </c>
      <c r="C126">
        <v>20750</v>
      </c>
      <c r="D126">
        <v>93158</v>
      </c>
      <c r="E126">
        <v>2014</v>
      </c>
      <c r="F126" t="s">
        <v>165</v>
      </c>
      <c r="G126" t="s">
        <v>190</v>
      </c>
      <c r="H126" t="s">
        <v>539</v>
      </c>
      <c r="I126" t="s">
        <v>540</v>
      </c>
      <c r="J126">
        <v>8</v>
      </c>
      <c r="K126" t="s">
        <v>111</v>
      </c>
      <c r="L126">
        <v>4</v>
      </c>
      <c r="M126" t="s">
        <v>45</v>
      </c>
      <c r="N126">
        <v>5.6999998092651367</v>
      </c>
      <c r="O126" t="s">
        <v>76</v>
      </c>
      <c r="P126" t="s">
        <v>46</v>
      </c>
      <c r="Q126">
        <v>3</v>
      </c>
      <c r="R126" t="s">
        <v>77</v>
      </c>
      <c r="S126" t="s">
        <v>78</v>
      </c>
      <c r="T126">
        <v>381</v>
      </c>
      <c r="U126" t="s">
        <v>63</v>
      </c>
      <c r="V126" t="s">
        <v>79</v>
      </c>
      <c r="W126" t="s">
        <v>541</v>
      </c>
      <c r="X126" t="s">
        <v>542</v>
      </c>
      <c r="Y126" t="s">
        <v>82</v>
      </c>
      <c r="AA126">
        <v>0</v>
      </c>
      <c r="AB126" t="s">
        <v>51</v>
      </c>
      <c r="AC126" t="s">
        <v>83</v>
      </c>
      <c r="AD126">
        <v>1</v>
      </c>
      <c r="AE126">
        <v>1</v>
      </c>
      <c r="AF126">
        <v>1</v>
      </c>
      <c r="AG126">
        <v>2026</v>
      </c>
      <c r="AH126">
        <v>20251230</v>
      </c>
      <c r="AI126" t="s">
        <v>543</v>
      </c>
      <c r="AJ126">
        <v>20750</v>
      </c>
      <c r="AK126">
        <v>20536.5625</v>
      </c>
      <c r="AL126" s="10">
        <f t="shared" si="8"/>
        <v>213.4375</v>
      </c>
      <c r="AM126" s="11">
        <f t="shared" si="9"/>
        <v>1.0286144578313254E-2</v>
      </c>
      <c r="AN126">
        <v>20750</v>
      </c>
      <c r="AO126">
        <v>19390.003315300772</v>
      </c>
      <c r="AP126" s="12">
        <f t="shared" si="10"/>
        <v>1359.9966846992284</v>
      </c>
      <c r="AQ126" s="13">
        <f t="shared" si="11"/>
        <v>6.5542008901167625E-2</v>
      </c>
      <c r="AR126">
        <v>20750</v>
      </c>
      <c r="AS126">
        <v>17773.74305561497</v>
      </c>
      <c r="AT126" s="14">
        <f t="shared" si="12"/>
        <v>2976.2569443850298</v>
      </c>
      <c r="AU126" s="15">
        <f t="shared" si="13"/>
        <v>0.14343406960891711</v>
      </c>
      <c r="AV126">
        <v>20750</v>
      </c>
      <c r="AW126">
        <v>20290.48506860371</v>
      </c>
      <c r="AX126" s="16">
        <f t="shared" si="14"/>
        <v>459.51493139629019</v>
      </c>
      <c r="AY126" s="17">
        <f t="shared" si="15"/>
        <v>2.2145297898616394E-2</v>
      </c>
    </row>
    <row r="127" spans="1:51" x14ac:dyDescent="0.25">
      <c r="A127" t="s">
        <v>54</v>
      </c>
      <c r="B127" t="s">
        <v>453</v>
      </c>
      <c r="C127">
        <v>2300</v>
      </c>
      <c r="D127">
        <v>106394</v>
      </c>
      <c r="E127">
        <v>2020</v>
      </c>
      <c r="F127" t="s">
        <v>343</v>
      </c>
      <c r="G127" t="s">
        <v>360</v>
      </c>
      <c r="H127" t="s">
        <v>544</v>
      </c>
      <c r="J127">
        <v>4</v>
      </c>
      <c r="K127" t="s">
        <v>75</v>
      </c>
      <c r="L127">
        <v>4</v>
      </c>
      <c r="M127" t="s">
        <v>45</v>
      </c>
      <c r="N127">
        <v>2.4000000953674321</v>
      </c>
      <c r="O127" t="s">
        <v>60</v>
      </c>
      <c r="P127" t="s">
        <v>451</v>
      </c>
      <c r="Q127">
        <v>2</v>
      </c>
      <c r="R127" t="s">
        <v>47</v>
      </c>
      <c r="S127" t="s">
        <v>62</v>
      </c>
      <c r="T127">
        <v>180</v>
      </c>
      <c r="U127" t="s">
        <v>63</v>
      </c>
      <c r="V127" t="s">
        <v>64</v>
      </c>
      <c r="X127" t="s">
        <v>49</v>
      </c>
      <c r="Y127" t="s">
        <v>66</v>
      </c>
      <c r="Z127">
        <v>22105</v>
      </c>
      <c r="AA127">
        <v>0</v>
      </c>
      <c r="AB127" t="s">
        <v>51</v>
      </c>
      <c r="AC127" t="s">
        <v>52</v>
      </c>
      <c r="AD127">
        <v>1</v>
      </c>
      <c r="AE127">
        <v>1</v>
      </c>
      <c r="AF127">
        <v>1</v>
      </c>
      <c r="AG127">
        <v>2026</v>
      </c>
      <c r="AH127">
        <v>20260102</v>
      </c>
      <c r="AI127" t="s">
        <v>545</v>
      </c>
      <c r="AJ127">
        <v>2300</v>
      </c>
      <c r="AK127">
        <v>4341.404296875</v>
      </c>
      <c r="AL127" s="10">
        <f t="shared" si="8"/>
        <v>2041.404296875</v>
      </c>
      <c r="AM127" s="11">
        <f t="shared" si="9"/>
        <v>0.88756708559782604</v>
      </c>
      <c r="AN127">
        <v>2300</v>
      </c>
      <c r="AO127">
        <v>3746.6493669814249</v>
      </c>
      <c r="AP127" s="12">
        <f t="shared" si="10"/>
        <v>1446.6493669814249</v>
      </c>
      <c r="AQ127" s="13">
        <f t="shared" si="11"/>
        <v>0.62897798564409779</v>
      </c>
      <c r="AR127">
        <v>2300</v>
      </c>
      <c r="AS127">
        <v>4233.6300823740376</v>
      </c>
      <c r="AT127" s="14">
        <f t="shared" si="12"/>
        <v>1933.6300823740376</v>
      </c>
      <c r="AU127" s="15">
        <f t="shared" si="13"/>
        <v>0.84070873146697289</v>
      </c>
      <c r="AV127">
        <v>2300</v>
      </c>
      <c r="AW127">
        <v>4340.4217579818687</v>
      </c>
      <c r="AX127" s="16">
        <f t="shared" si="14"/>
        <v>2040.4217579818687</v>
      </c>
      <c r="AY127" s="17">
        <f t="shared" si="15"/>
        <v>0.88713989477472555</v>
      </c>
    </row>
    <row r="128" spans="1:51" x14ac:dyDescent="0.25">
      <c r="A128" t="s">
        <v>69</v>
      </c>
      <c r="B128" t="s">
        <v>85</v>
      </c>
      <c r="C128">
        <v>26300</v>
      </c>
      <c r="D128">
        <v>67642</v>
      </c>
      <c r="E128">
        <v>2019</v>
      </c>
      <c r="F128" t="s">
        <v>349</v>
      </c>
      <c r="G128" t="s">
        <v>546</v>
      </c>
      <c r="H128" t="s">
        <v>547</v>
      </c>
      <c r="J128">
        <v>8</v>
      </c>
      <c r="K128" t="s">
        <v>75</v>
      </c>
      <c r="L128">
        <v>4</v>
      </c>
      <c r="M128" t="s">
        <v>45</v>
      </c>
      <c r="N128">
        <v>6.4000000953674316</v>
      </c>
      <c r="O128" t="s">
        <v>119</v>
      </c>
      <c r="P128" t="s">
        <v>46</v>
      </c>
      <c r="Q128">
        <v>5</v>
      </c>
      <c r="R128" t="s">
        <v>61</v>
      </c>
      <c r="S128" t="s">
        <v>423</v>
      </c>
      <c r="T128">
        <v>485</v>
      </c>
      <c r="U128" t="s">
        <v>63</v>
      </c>
      <c r="V128" t="s">
        <v>79</v>
      </c>
      <c r="X128" t="s">
        <v>65</v>
      </c>
      <c r="Y128" t="s">
        <v>125</v>
      </c>
      <c r="Z128">
        <v>40245</v>
      </c>
      <c r="AA128">
        <v>0</v>
      </c>
      <c r="AB128" t="s">
        <v>51</v>
      </c>
      <c r="AC128" t="s">
        <v>67</v>
      </c>
      <c r="AD128">
        <v>1</v>
      </c>
      <c r="AE128">
        <v>1</v>
      </c>
      <c r="AF128">
        <v>1</v>
      </c>
      <c r="AG128">
        <v>2026</v>
      </c>
      <c r="AH128">
        <v>20251231</v>
      </c>
      <c r="AI128" t="s">
        <v>548</v>
      </c>
      <c r="AJ128">
        <v>26300</v>
      </c>
      <c r="AK128">
        <v>25965.814453125</v>
      </c>
      <c r="AL128" s="10">
        <f t="shared" si="8"/>
        <v>334.185546875</v>
      </c>
      <c r="AM128" s="11">
        <f t="shared" si="9"/>
        <v>1.2706674786121672E-2</v>
      </c>
      <c r="AN128">
        <v>26300</v>
      </c>
      <c r="AO128">
        <v>27153.326391657039</v>
      </c>
      <c r="AP128" s="12">
        <f t="shared" si="10"/>
        <v>853.32639165703949</v>
      </c>
      <c r="AQ128" s="13">
        <f t="shared" si="11"/>
        <v>3.2445870405210631E-2</v>
      </c>
      <c r="AR128">
        <v>26300</v>
      </c>
      <c r="AS128">
        <v>27119.39225146344</v>
      </c>
      <c r="AT128" s="14">
        <f t="shared" si="12"/>
        <v>819.39225146343961</v>
      </c>
      <c r="AU128" s="15">
        <f t="shared" si="13"/>
        <v>3.1155598914959681E-2</v>
      </c>
      <c r="AV128">
        <v>26300</v>
      </c>
      <c r="AW128">
        <v>25944.565432098771</v>
      </c>
      <c r="AX128" s="16">
        <f t="shared" si="14"/>
        <v>355.43456790122946</v>
      </c>
      <c r="AY128" s="17">
        <f t="shared" si="15"/>
        <v>1.3514622353658915E-2</v>
      </c>
    </row>
    <row r="129" spans="1:51" x14ac:dyDescent="0.25">
      <c r="A129" t="s">
        <v>106</v>
      </c>
      <c r="B129" t="s">
        <v>107</v>
      </c>
      <c r="C129">
        <v>19100</v>
      </c>
      <c r="D129">
        <v>22797</v>
      </c>
      <c r="E129">
        <v>2024</v>
      </c>
      <c r="F129" t="s">
        <v>71</v>
      </c>
      <c r="G129" t="s">
        <v>123</v>
      </c>
      <c r="H129" t="s">
        <v>549</v>
      </c>
      <c r="J129">
        <v>4</v>
      </c>
      <c r="K129" t="s">
        <v>44</v>
      </c>
      <c r="L129">
        <v>4</v>
      </c>
      <c r="M129" t="s">
        <v>45</v>
      </c>
      <c r="N129">
        <v>1.5</v>
      </c>
      <c r="O129" t="s">
        <v>60</v>
      </c>
      <c r="P129" t="s">
        <v>46</v>
      </c>
      <c r="Q129">
        <v>4</v>
      </c>
      <c r="R129" t="s">
        <v>47</v>
      </c>
      <c r="S129" t="s">
        <v>62</v>
      </c>
      <c r="U129" t="s">
        <v>63</v>
      </c>
      <c r="V129" t="s">
        <v>64</v>
      </c>
      <c r="W129" t="s">
        <v>430</v>
      </c>
      <c r="X129" t="s">
        <v>49</v>
      </c>
      <c r="Y129" t="s">
        <v>66</v>
      </c>
      <c r="AA129">
        <v>0</v>
      </c>
      <c r="AB129" t="s">
        <v>51</v>
      </c>
      <c r="AC129" t="s">
        <v>52</v>
      </c>
      <c r="AD129">
        <v>1</v>
      </c>
      <c r="AE129">
        <v>1</v>
      </c>
      <c r="AF129">
        <v>1</v>
      </c>
      <c r="AG129">
        <v>2026</v>
      </c>
      <c r="AH129">
        <v>20260102</v>
      </c>
      <c r="AI129" t="s">
        <v>550</v>
      </c>
      <c r="AJ129">
        <v>19100</v>
      </c>
      <c r="AK129">
        <v>19043.85546875</v>
      </c>
      <c r="AL129" s="10">
        <f t="shared" si="8"/>
        <v>56.14453125</v>
      </c>
      <c r="AM129" s="11">
        <f t="shared" si="9"/>
        <v>2.9395042539267016E-3</v>
      </c>
      <c r="AN129">
        <v>19100</v>
      </c>
      <c r="AO129">
        <v>19186.96822277016</v>
      </c>
      <c r="AP129" s="12">
        <f t="shared" si="10"/>
        <v>86.968222770159628</v>
      </c>
      <c r="AQ129" s="13">
        <f t="shared" si="11"/>
        <v>4.5533100926785147E-3</v>
      </c>
      <c r="AR129">
        <v>19100</v>
      </c>
      <c r="AS129">
        <v>18829.59163380411</v>
      </c>
      <c r="AT129" s="14">
        <f t="shared" si="12"/>
        <v>270.40836619589027</v>
      </c>
      <c r="AU129" s="15">
        <f t="shared" si="13"/>
        <v>1.4157506083554464E-2</v>
      </c>
      <c r="AV129">
        <v>19100</v>
      </c>
      <c r="AW129">
        <v>19035.591190640062</v>
      </c>
      <c r="AX129" s="16">
        <f t="shared" si="14"/>
        <v>64.408809359938459</v>
      </c>
      <c r="AY129" s="17">
        <f t="shared" si="15"/>
        <v>3.3721889717245267E-3</v>
      </c>
    </row>
    <row r="130" spans="1:51" x14ac:dyDescent="0.25">
      <c r="A130" t="s">
        <v>69</v>
      </c>
      <c r="B130" t="s">
        <v>185</v>
      </c>
      <c r="C130">
        <v>1700</v>
      </c>
      <c r="D130">
        <v>159099</v>
      </c>
      <c r="E130">
        <v>2009</v>
      </c>
      <c r="F130" t="s">
        <v>349</v>
      </c>
      <c r="G130" t="s">
        <v>350</v>
      </c>
      <c r="H130" t="s">
        <v>372</v>
      </c>
      <c r="J130">
        <v>6</v>
      </c>
      <c r="K130" t="s">
        <v>44</v>
      </c>
      <c r="L130">
        <v>4</v>
      </c>
      <c r="M130" t="s">
        <v>45</v>
      </c>
      <c r="N130">
        <v>3.7999999523162842</v>
      </c>
      <c r="O130" t="s">
        <v>60</v>
      </c>
      <c r="P130" t="s">
        <v>46</v>
      </c>
      <c r="R130" t="s">
        <v>353</v>
      </c>
      <c r="S130" t="s">
        <v>62</v>
      </c>
      <c r="U130" t="s">
        <v>63</v>
      </c>
      <c r="V130" t="s">
        <v>79</v>
      </c>
      <c r="X130" t="s">
        <v>97</v>
      </c>
      <c r="Y130" t="s">
        <v>125</v>
      </c>
      <c r="AA130">
        <v>0</v>
      </c>
      <c r="AB130" t="s">
        <v>51</v>
      </c>
      <c r="AC130" t="s">
        <v>353</v>
      </c>
      <c r="AD130">
        <v>1</v>
      </c>
      <c r="AE130">
        <v>1</v>
      </c>
      <c r="AF130">
        <v>1</v>
      </c>
      <c r="AG130">
        <v>2026</v>
      </c>
      <c r="AH130">
        <v>20251229</v>
      </c>
      <c r="AI130" t="s">
        <v>551</v>
      </c>
      <c r="AJ130">
        <v>1700</v>
      </c>
      <c r="AK130">
        <v>1015.787231445312</v>
      </c>
      <c r="AL130" s="10">
        <f t="shared" si="8"/>
        <v>684.21276855468795</v>
      </c>
      <c r="AM130" s="11">
        <f t="shared" si="9"/>
        <v>0.40247809914981647</v>
      </c>
      <c r="AN130">
        <v>1700</v>
      </c>
      <c r="AO130">
        <v>1062.15327347111</v>
      </c>
      <c r="AP130" s="12">
        <f t="shared" si="10"/>
        <v>637.84672652889003</v>
      </c>
      <c r="AQ130" s="13">
        <f t="shared" si="11"/>
        <v>0.37520395678170004</v>
      </c>
      <c r="AR130">
        <v>1700</v>
      </c>
      <c r="AS130">
        <v>1141.7090465760321</v>
      </c>
      <c r="AT130" s="14">
        <f t="shared" si="12"/>
        <v>558.29095342396795</v>
      </c>
      <c r="AU130" s="15">
        <f t="shared" si="13"/>
        <v>0.32840644319056939</v>
      </c>
      <c r="AV130">
        <v>1700</v>
      </c>
      <c r="AW130">
        <v>1028.652232746955</v>
      </c>
      <c r="AX130" s="16">
        <f t="shared" si="14"/>
        <v>671.34776725304505</v>
      </c>
      <c r="AY130" s="17">
        <f t="shared" si="15"/>
        <v>0.3949104513253206</v>
      </c>
    </row>
    <row r="131" spans="1:51" x14ac:dyDescent="0.25">
      <c r="A131" t="s">
        <v>39</v>
      </c>
      <c r="B131" t="s">
        <v>218</v>
      </c>
      <c r="C131">
        <v>1000</v>
      </c>
      <c r="D131">
        <v>195965</v>
      </c>
      <c r="E131">
        <v>2011</v>
      </c>
      <c r="F131" t="s">
        <v>196</v>
      </c>
      <c r="G131" t="s">
        <v>552</v>
      </c>
      <c r="H131" t="s">
        <v>553</v>
      </c>
      <c r="J131">
        <v>6</v>
      </c>
      <c r="K131" t="s">
        <v>59</v>
      </c>
      <c r="L131">
        <v>4</v>
      </c>
      <c r="M131" t="s">
        <v>45</v>
      </c>
      <c r="N131">
        <v>3.5</v>
      </c>
      <c r="O131" t="s">
        <v>60</v>
      </c>
      <c r="P131" t="s">
        <v>46</v>
      </c>
      <c r="R131" t="s">
        <v>353</v>
      </c>
      <c r="S131" t="s">
        <v>151</v>
      </c>
      <c r="U131" t="s">
        <v>63</v>
      </c>
      <c r="X131" t="s">
        <v>112</v>
      </c>
      <c r="Y131" t="s">
        <v>282</v>
      </c>
      <c r="AA131">
        <v>0</v>
      </c>
      <c r="AB131" t="s">
        <v>51</v>
      </c>
      <c r="AC131" t="s">
        <v>353</v>
      </c>
      <c r="AD131">
        <v>1</v>
      </c>
      <c r="AE131">
        <v>1</v>
      </c>
      <c r="AF131">
        <v>1</v>
      </c>
      <c r="AG131">
        <v>2026</v>
      </c>
      <c r="AH131">
        <v>20260102</v>
      </c>
      <c r="AI131" t="s">
        <v>554</v>
      </c>
      <c r="AJ131">
        <v>1000</v>
      </c>
      <c r="AK131">
        <v>1024.207275390625</v>
      </c>
      <c r="AL131" s="10">
        <f t="shared" ref="AL131:AL194" si="16">ABS(AJ131-AK131)</f>
        <v>24.207275390625</v>
      </c>
      <c r="AM131" s="11">
        <f t="shared" ref="AM131:AM194" si="17">ABS($AJ131-AK131)/$AJ131</f>
        <v>2.4207275390625001E-2</v>
      </c>
      <c r="AN131">
        <v>1000</v>
      </c>
      <c r="AO131">
        <v>1096.7744249630621</v>
      </c>
      <c r="AP131" s="12">
        <f t="shared" ref="AP131:AP194" si="18">ABS(AN131-AO131)</f>
        <v>96.774424963062074</v>
      </c>
      <c r="AQ131" s="13">
        <f t="shared" ref="AQ131:AQ194" si="19">ABS($AJ131-AO131)/$AJ131</f>
        <v>9.6774424963062072E-2</v>
      </c>
      <c r="AR131">
        <v>1000</v>
      </c>
      <c r="AS131">
        <v>990.08474299016484</v>
      </c>
      <c r="AT131" s="14">
        <f t="shared" ref="AT131:AT194" si="20">ABS(AR131-AS131)</f>
        <v>9.9152570098351589</v>
      </c>
      <c r="AU131" s="15">
        <f t="shared" ref="AU131:AU194" si="21">ABS($AJ131-AS131)/$AJ131</f>
        <v>9.915257009835159E-3</v>
      </c>
      <c r="AV131">
        <v>1000</v>
      </c>
      <c r="AW131">
        <v>1054.2175066313</v>
      </c>
      <c r="AX131" s="16">
        <f t="shared" ref="AX131:AX194" si="22">ABS(AV131-AW131)</f>
        <v>54.217506631300012</v>
      </c>
      <c r="AY131" s="17">
        <f t="shared" ref="AY131:AY194" si="23">ABS($AJ131-AW131)/$AJ131</f>
        <v>5.4217506631300011E-2</v>
      </c>
    </row>
    <row r="132" spans="1:51" x14ac:dyDescent="0.25">
      <c r="A132" t="s">
        <v>69</v>
      </c>
      <c r="B132" t="s">
        <v>185</v>
      </c>
      <c r="C132">
        <v>600</v>
      </c>
      <c r="D132">
        <v>128086</v>
      </c>
      <c r="E132">
        <v>2006</v>
      </c>
      <c r="F132" t="s">
        <v>177</v>
      </c>
      <c r="G132" t="s">
        <v>555</v>
      </c>
      <c r="H132" t="s">
        <v>556</v>
      </c>
      <c r="J132">
        <v>4</v>
      </c>
      <c r="K132" t="s">
        <v>111</v>
      </c>
      <c r="L132">
        <v>4</v>
      </c>
      <c r="M132" t="s">
        <v>557</v>
      </c>
      <c r="N132">
        <v>2</v>
      </c>
      <c r="O132" t="s">
        <v>60</v>
      </c>
      <c r="P132" t="s">
        <v>451</v>
      </c>
      <c r="R132" t="s">
        <v>440</v>
      </c>
      <c r="T132">
        <v>115</v>
      </c>
      <c r="U132" t="s">
        <v>63</v>
      </c>
      <c r="X132" t="s">
        <v>65</v>
      </c>
      <c r="Y132" t="s">
        <v>558</v>
      </c>
      <c r="AA132">
        <v>0</v>
      </c>
      <c r="AB132" t="s">
        <v>51</v>
      </c>
      <c r="AC132" t="s">
        <v>559</v>
      </c>
      <c r="AD132">
        <v>1</v>
      </c>
      <c r="AE132">
        <v>1</v>
      </c>
      <c r="AF132">
        <v>1</v>
      </c>
      <c r="AG132">
        <v>2026</v>
      </c>
      <c r="AH132">
        <v>20251229</v>
      </c>
      <c r="AI132" t="s">
        <v>560</v>
      </c>
      <c r="AJ132">
        <v>600</v>
      </c>
      <c r="AK132">
        <v>503.737548828125</v>
      </c>
      <c r="AL132" s="10">
        <f t="shared" si="16"/>
        <v>96.262451171875</v>
      </c>
      <c r="AM132" s="11">
        <f t="shared" si="17"/>
        <v>0.16043741861979166</v>
      </c>
      <c r="AN132">
        <v>600</v>
      </c>
      <c r="AO132">
        <v>531.64353023755791</v>
      </c>
      <c r="AP132" s="12">
        <f t="shared" si="18"/>
        <v>68.356469762442089</v>
      </c>
      <c r="AQ132" s="13">
        <f t="shared" si="19"/>
        <v>0.11392744960407014</v>
      </c>
      <c r="AR132">
        <v>600</v>
      </c>
      <c r="AS132">
        <v>502.63198857622768</v>
      </c>
      <c r="AT132" s="14">
        <f t="shared" si="20"/>
        <v>97.368011423772316</v>
      </c>
      <c r="AU132" s="15">
        <f t="shared" si="21"/>
        <v>0.16228001903962053</v>
      </c>
      <c r="AV132">
        <v>600</v>
      </c>
      <c r="AW132">
        <v>552.90234948605007</v>
      </c>
      <c r="AX132" s="16">
        <f t="shared" si="22"/>
        <v>47.09765051394993</v>
      </c>
      <c r="AY132" s="17">
        <f t="shared" si="23"/>
        <v>7.8496084189916548E-2</v>
      </c>
    </row>
    <row r="133" spans="1:51" x14ac:dyDescent="0.25">
      <c r="A133" t="s">
        <v>54</v>
      </c>
      <c r="B133" t="s">
        <v>127</v>
      </c>
      <c r="C133">
        <v>6000</v>
      </c>
      <c r="D133">
        <v>101553</v>
      </c>
      <c r="E133">
        <v>2019</v>
      </c>
      <c r="F133" t="s">
        <v>71</v>
      </c>
      <c r="G133" t="s">
        <v>311</v>
      </c>
      <c r="H133" t="s">
        <v>73</v>
      </c>
      <c r="J133">
        <v>6</v>
      </c>
      <c r="K133" t="s">
        <v>44</v>
      </c>
      <c r="L133">
        <v>4</v>
      </c>
      <c r="M133" t="s">
        <v>45</v>
      </c>
      <c r="N133">
        <v>3.5999999046325679</v>
      </c>
      <c r="O133" t="s">
        <v>60</v>
      </c>
      <c r="P133" t="s">
        <v>46</v>
      </c>
      <c r="Q133">
        <v>1</v>
      </c>
      <c r="R133" t="s">
        <v>47</v>
      </c>
      <c r="S133" t="s">
        <v>62</v>
      </c>
      <c r="U133" t="s">
        <v>63</v>
      </c>
      <c r="V133" t="s">
        <v>79</v>
      </c>
      <c r="W133" t="s">
        <v>312</v>
      </c>
      <c r="X133" t="s">
        <v>97</v>
      </c>
      <c r="Y133" t="s">
        <v>82</v>
      </c>
      <c r="Z133">
        <v>36595</v>
      </c>
      <c r="AA133">
        <v>0</v>
      </c>
      <c r="AB133" t="s">
        <v>51</v>
      </c>
      <c r="AC133" t="s">
        <v>98</v>
      </c>
      <c r="AD133">
        <v>1</v>
      </c>
      <c r="AE133">
        <v>1</v>
      </c>
      <c r="AF133">
        <v>1</v>
      </c>
      <c r="AG133">
        <v>2026</v>
      </c>
      <c r="AH133">
        <v>20251231</v>
      </c>
      <c r="AI133" t="s">
        <v>561</v>
      </c>
      <c r="AJ133">
        <v>6000</v>
      </c>
      <c r="AK133">
        <v>6570.03857421875</v>
      </c>
      <c r="AL133" s="10">
        <f t="shared" si="16"/>
        <v>570.03857421875</v>
      </c>
      <c r="AM133" s="11">
        <f t="shared" si="17"/>
        <v>9.500642903645834E-2</v>
      </c>
      <c r="AN133">
        <v>6000</v>
      </c>
      <c r="AO133">
        <v>6506.648073711146</v>
      </c>
      <c r="AP133" s="12">
        <f t="shared" si="18"/>
        <v>506.64807371114603</v>
      </c>
      <c r="AQ133" s="13">
        <f t="shared" si="19"/>
        <v>8.4441345618524344E-2</v>
      </c>
      <c r="AR133">
        <v>6000</v>
      </c>
      <c r="AS133">
        <v>6535.9624542829488</v>
      </c>
      <c r="AT133" s="14">
        <f t="shared" si="20"/>
        <v>535.96245428294878</v>
      </c>
      <c r="AU133" s="15">
        <f t="shared" si="21"/>
        <v>8.9327075713824797E-2</v>
      </c>
      <c r="AV133">
        <v>6000</v>
      </c>
      <c r="AW133">
        <v>6696.6369889186089</v>
      </c>
      <c r="AX133" s="16">
        <f t="shared" si="22"/>
        <v>696.63698891860895</v>
      </c>
      <c r="AY133" s="17">
        <f t="shared" si="23"/>
        <v>0.11610616481976815</v>
      </c>
    </row>
    <row r="134" spans="1:51" x14ac:dyDescent="0.25">
      <c r="A134" t="s">
        <v>54</v>
      </c>
      <c r="B134" t="s">
        <v>263</v>
      </c>
      <c r="C134">
        <v>22000</v>
      </c>
      <c r="D134">
        <v>29831</v>
      </c>
      <c r="E134">
        <v>2024</v>
      </c>
      <c r="F134" t="s">
        <v>56</v>
      </c>
      <c r="G134" t="s">
        <v>186</v>
      </c>
      <c r="H134" t="s">
        <v>255</v>
      </c>
      <c r="J134">
        <v>4</v>
      </c>
      <c r="K134" t="s">
        <v>111</v>
      </c>
      <c r="L134">
        <v>4</v>
      </c>
      <c r="M134" t="s">
        <v>45</v>
      </c>
      <c r="N134">
        <v>2</v>
      </c>
      <c r="O134" t="s">
        <v>45</v>
      </c>
      <c r="P134" t="s">
        <v>46</v>
      </c>
      <c r="Q134">
        <v>3</v>
      </c>
      <c r="R134" t="s">
        <v>47</v>
      </c>
      <c r="S134" t="s">
        <v>48</v>
      </c>
      <c r="U134" t="s">
        <v>63</v>
      </c>
      <c r="V134" t="s">
        <v>64</v>
      </c>
      <c r="W134" t="s">
        <v>562</v>
      </c>
      <c r="X134" t="s">
        <v>112</v>
      </c>
      <c r="Y134" t="s">
        <v>125</v>
      </c>
      <c r="AA134">
        <v>0</v>
      </c>
      <c r="AB134" t="s">
        <v>51</v>
      </c>
      <c r="AC134" t="s">
        <v>52</v>
      </c>
      <c r="AD134">
        <v>1</v>
      </c>
      <c r="AE134">
        <v>1</v>
      </c>
      <c r="AF134">
        <v>1</v>
      </c>
      <c r="AG134">
        <v>2026</v>
      </c>
      <c r="AH134">
        <v>20251231</v>
      </c>
      <c r="AI134" t="s">
        <v>563</v>
      </c>
      <c r="AJ134">
        <v>22000</v>
      </c>
      <c r="AK134">
        <v>21929.23828125</v>
      </c>
      <c r="AL134" s="10">
        <f t="shared" si="16"/>
        <v>70.76171875</v>
      </c>
      <c r="AM134" s="11">
        <f t="shared" si="17"/>
        <v>3.2164417613636362E-3</v>
      </c>
      <c r="AN134">
        <v>22000</v>
      </c>
      <c r="AO134">
        <v>22986.15507799674</v>
      </c>
      <c r="AP134" s="12">
        <f t="shared" si="18"/>
        <v>986.15507799674015</v>
      </c>
      <c r="AQ134" s="13">
        <f t="shared" si="19"/>
        <v>4.4825230818033641E-2</v>
      </c>
      <c r="AR134">
        <v>22000</v>
      </c>
      <c r="AS134">
        <v>20845.320402447451</v>
      </c>
      <c r="AT134" s="14">
        <f t="shared" si="20"/>
        <v>1154.6795975525492</v>
      </c>
      <c r="AU134" s="15">
        <f t="shared" si="21"/>
        <v>5.2485436252388599E-2</v>
      </c>
      <c r="AV134">
        <v>22000</v>
      </c>
      <c r="AW134">
        <v>21929.87511230907</v>
      </c>
      <c r="AX134" s="16">
        <f t="shared" si="22"/>
        <v>70.124887690930336</v>
      </c>
      <c r="AY134" s="17">
        <f t="shared" si="23"/>
        <v>3.187494895042288E-3</v>
      </c>
    </row>
    <row r="135" spans="1:51" x14ac:dyDescent="0.25">
      <c r="A135" t="s">
        <v>54</v>
      </c>
      <c r="B135" t="s">
        <v>447</v>
      </c>
      <c r="C135">
        <v>14800</v>
      </c>
      <c r="D135">
        <v>68069</v>
      </c>
      <c r="E135">
        <v>2019</v>
      </c>
      <c r="F135" t="s">
        <v>71</v>
      </c>
      <c r="G135" t="s">
        <v>72</v>
      </c>
      <c r="H135" t="s">
        <v>448</v>
      </c>
      <c r="I135" t="s">
        <v>150</v>
      </c>
      <c r="J135">
        <v>8</v>
      </c>
      <c r="K135" t="s">
        <v>111</v>
      </c>
      <c r="L135">
        <v>4</v>
      </c>
      <c r="M135" t="s">
        <v>45</v>
      </c>
      <c r="N135">
        <v>5.3000001907348633</v>
      </c>
      <c r="O135" t="s">
        <v>119</v>
      </c>
      <c r="P135" t="s">
        <v>46</v>
      </c>
      <c r="Q135">
        <v>3</v>
      </c>
      <c r="R135" t="s">
        <v>77</v>
      </c>
      <c r="S135" t="s">
        <v>151</v>
      </c>
      <c r="U135" t="s">
        <v>63</v>
      </c>
      <c r="W135" t="s">
        <v>286</v>
      </c>
      <c r="X135" t="s">
        <v>97</v>
      </c>
      <c r="Y135" t="s">
        <v>82</v>
      </c>
      <c r="Z135">
        <v>40395</v>
      </c>
      <c r="AA135">
        <v>0</v>
      </c>
      <c r="AB135" t="s">
        <v>51</v>
      </c>
      <c r="AC135" t="s">
        <v>83</v>
      </c>
      <c r="AD135">
        <v>1</v>
      </c>
      <c r="AE135">
        <v>1</v>
      </c>
      <c r="AF135">
        <v>1</v>
      </c>
      <c r="AG135">
        <v>2026</v>
      </c>
      <c r="AH135">
        <v>20251230</v>
      </c>
      <c r="AI135" t="s">
        <v>564</v>
      </c>
      <c r="AJ135">
        <v>14800</v>
      </c>
      <c r="AK135">
        <v>23680.55078125</v>
      </c>
      <c r="AL135" s="10">
        <f t="shared" si="16"/>
        <v>8880.55078125</v>
      </c>
      <c r="AM135" s="11">
        <f t="shared" si="17"/>
        <v>0.60003721494932427</v>
      </c>
      <c r="AN135">
        <v>14800</v>
      </c>
      <c r="AO135">
        <v>21330.762205817449</v>
      </c>
      <c r="AP135" s="12">
        <f t="shared" si="18"/>
        <v>6530.7622058174493</v>
      </c>
      <c r="AQ135" s="13">
        <f t="shared" si="19"/>
        <v>0.4412677166092871</v>
      </c>
      <c r="AR135">
        <v>14800</v>
      </c>
      <c r="AS135">
        <v>21088.270348176378</v>
      </c>
      <c r="AT135" s="14">
        <f t="shared" si="20"/>
        <v>6288.2703481763783</v>
      </c>
      <c r="AU135" s="15">
        <f t="shared" si="21"/>
        <v>0.42488313163353908</v>
      </c>
      <c r="AV135">
        <v>14800</v>
      </c>
      <c r="AW135">
        <v>23392.676521739129</v>
      </c>
      <c r="AX135" s="16">
        <f t="shared" si="22"/>
        <v>8592.6765217391294</v>
      </c>
      <c r="AY135" s="17">
        <f t="shared" si="23"/>
        <v>0.58058625146886012</v>
      </c>
    </row>
    <row r="136" spans="1:51" x14ac:dyDescent="0.25">
      <c r="A136" t="s">
        <v>69</v>
      </c>
      <c r="B136" t="s">
        <v>70</v>
      </c>
      <c r="C136">
        <v>13400</v>
      </c>
      <c r="D136">
        <v>77427</v>
      </c>
      <c r="E136">
        <v>2016</v>
      </c>
      <c r="F136" t="s">
        <v>397</v>
      </c>
      <c r="G136" t="s">
        <v>565</v>
      </c>
      <c r="H136" t="s">
        <v>58</v>
      </c>
      <c r="J136">
        <v>6</v>
      </c>
      <c r="K136" t="s">
        <v>111</v>
      </c>
      <c r="L136">
        <v>4</v>
      </c>
      <c r="M136" t="s">
        <v>45</v>
      </c>
      <c r="N136">
        <v>3.5</v>
      </c>
      <c r="O136" t="s">
        <v>60</v>
      </c>
      <c r="P136" t="s">
        <v>46</v>
      </c>
      <c r="R136" t="s">
        <v>353</v>
      </c>
      <c r="S136" t="s">
        <v>151</v>
      </c>
      <c r="T136">
        <v>280</v>
      </c>
      <c r="U136" t="s">
        <v>63</v>
      </c>
      <c r="V136" t="s">
        <v>79</v>
      </c>
      <c r="W136" t="s">
        <v>566</v>
      </c>
      <c r="X136" t="s">
        <v>97</v>
      </c>
      <c r="Y136" t="s">
        <v>82</v>
      </c>
      <c r="AA136">
        <v>0</v>
      </c>
      <c r="AB136" t="s">
        <v>51</v>
      </c>
      <c r="AC136" t="s">
        <v>353</v>
      </c>
      <c r="AD136">
        <v>1</v>
      </c>
      <c r="AE136">
        <v>1</v>
      </c>
      <c r="AF136">
        <v>1</v>
      </c>
      <c r="AG136">
        <v>2026</v>
      </c>
      <c r="AH136">
        <v>20251230</v>
      </c>
      <c r="AI136" t="s">
        <v>567</v>
      </c>
      <c r="AJ136">
        <v>13400</v>
      </c>
      <c r="AK136">
        <v>10945.212890625</v>
      </c>
      <c r="AL136" s="10">
        <f t="shared" si="16"/>
        <v>2454.787109375</v>
      </c>
      <c r="AM136" s="11">
        <f t="shared" si="17"/>
        <v>0.18319306786380596</v>
      </c>
      <c r="AN136">
        <v>13400</v>
      </c>
      <c r="AO136">
        <v>10706.85512053379</v>
      </c>
      <c r="AP136" s="12">
        <f t="shared" si="18"/>
        <v>2693.1448794662101</v>
      </c>
      <c r="AQ136" s="13">
        <f t="shared" si="19"/>
        <v>0.20098096115419478</v>
      </c>
      <c r="AR136">
        <v>13400</v>
      </c>
      <c r="AS136">
        <v>11567.521410354089</v>
      </c>
      <c r="AT136" s="14">
        <f t="shared" si="20"/>
        <v>1832.4785896459107</v>
      </c>
      <c r="AU136" s="15">
        <f t="shared" si="21"/>
        <v>0.13675213355566498</v>
      </c>
      <c r="AV136">
        <v>13400</v>
      </c>
      <c r="AW136">
        <v>11137.10825488776</v>
      </c>
      <c r="AX136" s="16">
        <f t="shared" si="22"/>
        <v>2262.8917451122397</v>
      </c>
      <c r="AY136" s="17">
        <f t="shared" si="23"/>
        <v>0.16887251829195818</v>
      </c>
    </row>
    <row r="137" spans="1:51" x14ac:dyDescent="0.25">
      <c r="A137" t="s">
        <v>106</v>
      </c>
      <c r="B137" t="s">
        <v>107</v>
      </c>
      <c r="C137">
        <v>11200</v>
      </c>
      <c r="D137">
        <v>137283</v>
      </c>
      <c r="E137">
        <v>2018</v>
      </c>
      <c r="F137" t="s">
        <v>71</v>
      </c>
      <c r="G137" t="s">
        <v>72</v>
      </c>
      <c r="H137" t="s">
        <v>73</v>
      </c>
      <c r="I137" t="s">
        <v>150</v>
      </c>
      <c r="J137">
        <v>8</v>
      </c>
      <c r="K137" t="s">
        <v>87</v>
      </c>
      <c r="L137">
        <v>4</v>
      </c>
      <c r="M137" t="s">
        <v>45</v>
      </c>
      <c r="N137">
        <v>5.3000001907348633</v>
      </c>
      <c r="O137" t="s">
        <v>76</v>
      </c>
      <c r="R137" t="s">
        <v>77</v>
      </c>
      <c r="S137" t="s">
        <v>78</v>
      </c>
      <c r="U137" t="s">
        <v>63</v>
      </c>
      <c r="W137" t="s">
        <v>253</v>
      </c>
      <c r="X137" t="s">
        <v>136</v>
      </c>
      <c r="Y137" t="s">
        <v>66</v>
      </c>
      <c r="AA137">
        <v>0</v>
      </c>
      <c r="AB137" t="s">
        <v>51</v>
      </c>
      <c r="AC137" t="s">
        <v>83</v>
      </c>
      <c r="AD137">
        <v>1</v>
      </c>
      <c r="AE137">
        <v>1</v>
      </c>
      <c r="AF137">
        <v>1</v>
      </c>
      <c r="AG137">
        <v>2026</v>
      </c>
      <c r="AH137">
        <v>20260102</v>
      </c>
      <c r="AI137" t="s">
        <v>568</v>
      </c>
      <c r="AJ137">
        <v>11200</v>
      </c>
      <c r="AK137">
        <v>13676.8740234375</v>
      </c>
      <c r="AL137" s="10">
        <f t="shared" si="16"/>
        <v>2476.8740234375</v>
      </c>
      <c r="AM137" s="11">
        <f t="shared" si="17"/>
        <v>0.2211494663783482</v>
      </c>
      <c r="AN137">
        <v>11200</v>
      </c>
      <c r="AO137">
        <v>13394.743032726599</v>
      </c>
      <c r="AP137" s="12">
        <f t="shared" si="18"/>
        <v>2194.7430327265993</v>
      </c>
      <c r="AQ137" s="13">
        <f t="shared" si="19"/>
        <v>0.19595919935058922</v>
      </c>
      <c r="AR137">
        <v>11200</v>
      </c>
      <c r="AS137">
        <v>14494.136354438549</v>
      </c>
      <c r="AT137" s="14">
        <f t="shared" si="20"/>
        <v>3294.1363544385495</v>
      </c>
      <c r="AU137" s="15">
        <f t="shared" si="21"/>
        <v>0.29411931736058478</v>
      </c>
      <c r="AV137">
        <v>11200</v>
      </c>
      <c r="AW137">
        <v>13825.215967834571</v>
      </c>
      <c r="AX137" s="16">
        <f t="shared" si="22"/>
        <v>2625.2159678345706</v>
      </c>
      <c r="AY137" s="17">
        <f t="shared" si="23"/>
        <v>0.23439428284237238</v>
      </c>
    </row>
    <row r="138" spans="1:51" x14ac:dyDescent="0.25">
      <c r="A138" t="s">
        <v>54</v>
      </c>
      <c r="B138" t="s">
        <v>127</v>
      </c>
      <c r="C138">
        <v>3000</v>
      </c>
      <c r="D138">
        <v>121464</v>
      </c>
      <c r="E138">
        <v>2017</v>
      </c>
      <c r="F138" t="s">
        <v>56</v>
      </c>
      <c r="G138" t="s">
        <v>86</v>
      </c>
      <c r="H138" t="s">
        <v>58</v>
      </c>
      <c r="J138">
        <v>4</v>
      </c>
      <c r="K138" t="s">
        <v>44</v>
      </c>
      <c r="L138">
        <v>4</v>
      </c>
      <c r="M138" t="s">
        <v>45</v>
      </c>
      <c r="N138">
        <v>2</v>
      </c>
      <c r="O138" t="s">
        <v>60</v>
      </c>
      <c r="P138" t="s">
        <v>46</v>
      </c>
      <c r="Q138">
        <v>3</v>
      </c>
      <c r="R138" t="s">
        <v>47</v>
      </c>
      <c r="S138" t="s">
        <v>151</v>
      </c>
      <c r="T138">
        <v>240</v>
      </c>
      <c r="U138" t="s">
        <v>63</v>
      </c>
      <c r="V138" t="s">
        <v>64</v>
      </c>
      <c r="X138" t="s">
        <v>49</v>
      </c>
      <c r="Y138" t="s">
        <v>82</v>
      </c>
      <c r="Z138">
        <v>25250</v>
      </c>
      <c r="AA138">
        <v>0</v>
      </c>
      <c r="AB138" t="s">
        <v>51</v>
      </c>
      <c r="AC138" t="s">
        <v>52</v>
      </c>
      <c r="AD138">
        <v>1</v>
      </c>
      <c r="AE138">
        <v>1</v>
      </c>
      <c r="AF138">
        <v>1</v>
      </c>
      <c r="AG138">
        <v>2026</v>
      </c>
      <c r="AH138">
        <v>20251231</v>
      </c>
      <c r="AI138" t="s">
        <v>569</v>
      </c>
      <c r="AJ138">
        <v>3000</v>
      </c>
      <c r="AK138">
        <v>3494.73828125</v>
      </c>
      <c r="AL138" s="10">
        <f t="shared" si="16"/>
        <v>494.73828125</v>
      </c>
      <c r="AM138" s="11">
        <f t="shared" si="17"/>
        <v>0.16491276041666666</v>
      </c>
      <c r="AN138">
        <v>3000</v>
      </c>
      <c r="AO138">
        <v>3585.0060857097269</v>
      </c>
      <c r="AP138" s="12">
        <f t="shared" si="18"/>
        <v>585.0060857097269</v>
      </c>
      <c r="AQ138" s="13">
        <f t="shared" si="19"/>
        <v>0.19500202856990898</v>
      </c>
      <c r="AR138">
        <v>3000</v>
      </c>
      <c r="AS138">
        <v>3180.620684960646</v>
      </c>
      <c r="AT138" s="14">
        <f t="shared" si="20"/>
        <v>180.62068496064603</v>
      </c>
      <c r="AU138" s="15">
        <f t="shared" si="21"/>
        <v>6.0206894986882011E-2</v>
      </c>
      <c r="AV138">
        <v>3000</v>
      </c>
      <c r="AW138">
        <v>3548.046875</v>
      </c>
      <c r="AX138" s="16">
        <f t="shared" si="22"/>
        <v>548.046875</v>
      </c>
      <c r="AY138" s="17">
        <f t="shared" si="23"/>
        <v>0.18268229166666666</v>
      </c>
    </row>
    <row r="139" spans="1:51" x14ac:dyDescent="0.25">
      <c r="A139" t="s">
        <v>39</v>
      </c>
      <c r="B139" t="s">
        <v>218</v>
      </c>
      <c r="C139">
        <v>2400</v>
      </c>
      <c r="D139">
        <v>144785</v>
      </c>
      <c r="E139">
        <v>2018</v>
      </c>
      <c r="F139" t="s">
        <v>340</v>
      </c>
      <c r="G139" t="s">
        <v>341</v>
      </c>
      <c r="H139" t="s">
        <v>570</v>
      </c>
      <c r="J139">
        <v>4</v>
      </c>
      <c r="K139" t="s">
        <v>118</v>
      </c>
      <c r="L139">
        <v>4</v>
      </c>
      <c r="M139" t="s">
        <v>45</v>
      </c>
      <c r="N139">
        <v>2</v>
      </c>
      <c r="O139" t="s">
        <v>60</v>
      </c>
      <c r="P139" t="s">
        <v>46</v>
      </c>
      <c r="Q139">
        <v>2</v>
      </c>
      <c r="R139" t="s">
        <v>61</v>
      </c>
      <c r="T139">
        <v>147</v>
      </c>
      <c r="U139" t="s">
        <v>63</v>
      </c>
      <c r="W139" t="s">
        <v>571</v>
      </c>
      <c r="X139" t="s">
        <v>65</v>
      </c>
      <c r="Y139" t="s">
        <v>82</v>
      </c>
      <c r="AA139">
        <v>0</v>
      </c>
      <c r="AB139" t="s">
        <v>51</v>
      </c>
      <c r="AC139" t="s">
        <v>67</v>
      </c>
      <c r="AD139">
        <v>1</v>
      </c>
      <c r="AE139">
        <v>1</v>
      </c>
      <c r="AF139">
        <v>1</v>
      </c>
      <c r="AG139">
        <v>2026</v>
      </c>
      <c r="AH139">
        <v>20260102</v>
      </c>
      <c r="AI139" t="s">
        <v>572</v>
      </c>
      <c r="AJ139">
        <v>2400</v>
      </c>
      <c r="AK139">
        <v>2355.81787109375</v>
      </c>
      <c r="AL139" s="10">
        <f t="shared" si="16"/>
        <v>44.18212890625</v>
      </c>
      <c r="AM139" s="11">
        <f t="shared" si="17"/>
        <v>1.8409220377604167E-2</v>
      </c>
      <c r="AN139">
        <v>2400</v>
      </c>
      <c r="AO139">
        <v>2340.5923643447468</v>
      </c>
      <c r="AP139" s="12">
        <f t="shared" si="18"/>
        <v>59.407635655253216</v>
      </c>
      <c r="AQ139" s="13">
        <f t="shared" si="19"/>
        <v>2.4753181523022173E-2</v>
      </c>
      <c r="AR139">
        <v>2400</v>
      </c>
      <c r="AS139">
        <v>2339.6857154302988</v>
      </c>
      <c r="AT139" s="14">
        <f t="shared" si="20"/>
        <v>60.314284569701158</v>
      </c>
      <c r="AU139" s="15">
        <f t="shared" si="21"/>
        <v>2.5130951904042149E-2</v>
      </c>
      <c r="AV139">
        <v>2400</v>
      </c>
      <c r="AW139">
        <v>2374.093023255813</v>
      </c>
      <c r="AX139" s="16">
        <f t="shared" si="22"/>
        <v>25.906976744186977</v>
      </c>
      <c r="AY139" s="17">
        <f t="shared" si="23"/>
        <v>1.0794573643411241E-2</v>
      </c>
    </row>
    <row r="140" spans="1:51" x14ac:dyDescent="0.25">
      <c r="A140" t="s">
        <v>69</v>
      </c>
      <c r="B140" t="s">
        <v>210</v>
      </c>
      <c r="C140">
        <v>2300</v>
      </c>
      <c r="D140">
        <v>203113</v>
      </c>
      <c r="E140">
        <v>2016</v>
      </c>
      <c r="F140" t="s">
        <v>408</v>
      </c>
      <c r="G140" t="s">
        <v>573</v>
      </c>
      <c r="H140" t="s">
        <v>574</v>
      </c>
      <c r="I140" t="s">
        <v>352</v>
      </c>
      <c r="J140">
        <v>6</v>
      </c>
      <c r="K140" t="s">
        <v>575</v>
      </c>
      <c r="L140">
        <v>4</v>
      </c>
      <c r="M140" t="s">
        <v>45</v>
      </c>
      <c r="N140">
        <v>3.5999999046325679</v>
      </c>
      <c r="O140" t="s">
        <v>60</v>
      </c>
      <c r="P140" t="s">
        <v>46</v>
      </c>
      <c r="R140" t="s">
        <v>353</v>
      </c>
      <c r="S140" t="s">
        <v>62</v>
      </c>
      <c r="U140" t="s">
        <v>63</v>
      </c>
      <c r="X140" t="s">
        <v>97</v>
      </c>
      <c r="Y140" t="s">
        <v>125</v>
      </c>
      <c r="AA140">
        <v>0</v>
      </c>
      <c r="AB140" t="s">
        <v>51</v>
      </c>
      <c r="AC140" t="s">
        <v>353</v>
      </c>
      <c r="AD140">
        <v>1</v>
      </c>
      <c r="AE140">
        <v>1</v>
      </c>
      <c r="AF140">
        <v>1</v>
      </c>
      <c r="AG140">
        <v>2026</v>
      </c>
      <c r="AH140">
        <v>20260102</v>
      </c>
      <c r="AI140" t="s">
        <v>576</v>
      </c>
      <c r="AJ140">
        <v>2300</v>
      </c>
      <c r="AK140">
        <v>1975.923828125</v>
      </c>
      <c r="AL140" s="10">
        <f t="shared" si="16"/>
        <v>324.076171875</v>
      </c>
      <c r="AM140" s="11">
        <f t="shared" si="17"/>
        <v>0.14090268342391304</v>
      </c>
      <c r="AN140">
        <v>2300</v>
      </c>
      <c r="AO140">
        <v>1876.563258195665</v>
      </c>
      <c r="AP140" s="12">
        <f t="shared" si="18"/>
        <v>423.43674180433504</v>
      </c>
      <c r="AQ140" s="13">
        <f t="shared" si="19"/>
        <v>0.18410293121927609</v>
      </c>
      <c r="AR140">
        <v>2300</v>
      </c>
      <c r="AS140">
        <v>2023.7915416850831</v>
      </c>
      <c r="AT140" s="14">
        <f t="shared" si="20"/>
        <v>276.20845831491692</v>
      </c>
      <c r="AU140" s="15">
        <f t="shared" si="21"/>
        <v>0.12009063404996388</v>
      </c>
      <c r="AV140">
        <v>2300</v>
      </c>
      <c r="AW140">
        <v>1997.4210931485759</v>
      </c>
      <c r="AX140" s="16">
        <f t="shared" si="22"/>
        <v>302.57890685142411</v>
      </c>
      <c r="AY140" s="17">
        <f t="shared" si="23"/>
        <v>0.13155604645714092</v>
      </c>
    </row>
    <row r="141" spans="1:51" x14ac:dyDescent="0.25">
      <c r="A141" t="s">
        <v>39</v>
      </c>
      <c r="B141" t="s">
        <v>218</v>
      </c>
      <c r="C141">
        <v>39200</v>
      </c>
      <c r="D141">
        <v>25632</v>
      </c>
      <c r="E141">
        <v>2024</v>
      </c>
      <c r="F141" t="s">
        <v>139</v>
      </c>
      <c r="G141" t="s">
        <v>577</v>
      </c>
      <c r="I141" t="s">
        <v>301</v>
      </c>
      <c r="J141">
        <v>4</v>
      </c>
      <c r="K141" t="s">
        <v>118</v>
      </c>
      <c r="L141">
        <v>2</v>
      </c>
      <c r="M141" t="s">
        <v>45</v>
      </c>
      <c r="N141">
        <v>2</v>
      </c>
      <c r="O141" t="s">
        <v>119</v>
      </c>
      <c r="P141" t="s">
        <v>46</v>
      </c>
      <c r="Q141">
        <v>4</v>
      </c>
      <c r="R141" t="s">
        <v>578</v>
      </c>
      <c r="T141">
        <v>255</v>
      </c>
      <c r="U141" t="s">
        <v>63</v>
      </c>
      <c r="X141" t="s">
        <v>65</v>
      </c>
      <c r="Y141" t="s">
        <v>120</v>
      </c>
      <c r="AA141">
        <v>0</v>
      </c>
      <c r="AB141" t="s">
        <v>51</v>
      </c>
      <c r="AC141" t="s">
        <v>579</v>
      </c>
      <c r="AD141">
        <v>1</v>
      </c>
      <c r="AE141">
        <v>1</v>
      </c>
      <c r="AF141">
        <v>1</v>
      </c>
      <c r="AG141">
        <v>2026</v>
      </c>
      <c r="AH141">
        <v>20260102</v>
      </c>
      <c r="AI141" t="s">
        <v>580</v>
      </c>
      <c r="AJ141">
        <v>39200</v>
      </c>
      <c r="AK141">
        <v>34644.2265625</v>
      </c>
      <c r="AL141" s="10">
        <f t="shared" si="16"/>
        <v>4555.7734375</v>
      </c>
      <c r="AM141" s="11">
        <f t="shared" si="17"/>
        <v>0.11621871014030612</v>
      </c>
      <c r="AN141">
        <v>39200</v>
      </c>
      <c r="AO141">
        <v>32196.339149354069</v>
      </c>
      <c r="AP141" s="12">
        <f t="shared" si="18"/>
        <v>7003.6608506459306</v>
      </c>
      <c r="AQ141" s="13">
        <f t="shared" si="19"/>
        <v>0.17866481761851863</v>
      </c>
      <c r="AR141">
        <v>39200</v>
      </c>
      <c r="AS141">
        <v>32685.783586440401</v>
      </c>
      <c r="AT141" s="14">
        <f t="shared" si="20"/>
        <v>6514.2164135595995</v>
      </c>
      <c r="AU141" s="15">
        <f t="shared" si="21"/>
        <v>0.16617899014182652</v>
      </c>
      <c r="AV141">
        <v>39200</v>
      </c>
      <c r="AW141">
        <v>33774.595015576328</v>
      </c>
      <c r="AX141" s="16">
        <f t="shared" si="22"/>
        <v>5425.4049844236724</v>
      </c>
      <c r="AY141" s="17">
        <f t="shared" si="23"/>
        <v>0.13840318837815491</v>
      </c>
    </row>
    <row r="142" spans="1:51" x14ac:dyDescent="0.25">
      <c r="A142" t="s">
        <v>39</v>
      </c>
      <c r="B142" t="s">
        <v>515</v>
      </c>
      <c r="C142">
        <v>27900</v>
      </c>
      <c r="D142">
        <v>61663</v>
      </c>
      <c r="E142">
        <v>2021</v>
      </c>
      <c r="F142" t="s">
        <v>343</v>
      </c>
      <c r="G142" t="s">
        <v>344</v>
      </c>
      <c r="H142" t="s">
        <v>581</v>
      </c>
      <c r="J142">
        <v>6</v>
      </c>
      <c r="K142" t="s">
        <v>111</v>
      </c>
      <c r="L142">
        <v>4</v>
      </c>
      <c r="M142" t="s">
        <v>45</v>
      </c>
      <c r="N142">
        <v>3.5999999046325679</v>
      </c>
      <c r="O142" t="s">
        <v>76</v>
      </c>
      <c r="P142" t="s">
        <v>46</v>
      </c>
      <c r="Q142">
        <v>5</v>
      </c>
      <c r="R142" t="s">
        <v>47</v>
      </c>
      <c r="S142" t="s">
        <v>78</v>
      </c>
      <c r="T142">
        <v>285</v>
      </c>
      <c r="U142" t="s">
        <v>63</v>
      </c>
      <c r="V142" t="s">
        <v>79</v>
      </c>
      <c r="X142" t="s">
        <v>112</v>
      </c>
      <c r="Y142" t="s">
        <v>82</v>
      </c>
      <c r="Z142">
        <v>43320</v>
      </c>
      <c r="AA142">
        <v>0</v>
      </c>
      <c r="AB142" t="s">
        <v>51</v>
      </c>
      <c r="AC142" t="s">
        <v>52</v>
      </c>
      <c r="AD142">
        <v>1</v>
      </c>
      <c r="AE142">
        <v>1</v>
      </c>
      <c r="AF142">
        <v>1</v>
      </c>
      <c r="AG142">
        <v>2026</v>
      </c>
      <c r="AH142">
        <v>20251231</v>
      </c>
      <c r="AI142" t="s">
        <v>582</v>
      </c>
      <c r="AJ142">
        <v>27900</v>
      </c>
      <c r="AK142">
        <v>28321.408203125</v>
      </c>
      <c r="AL142" s="10">
        <f t="shared" si="16"/>
        <v>421.408203125</v>
      </c>
      <c r="AM142" s="11">
        <f t="shared" si="17"/>
        <v>1.5104236671146954E-2</v>
      </c>
      <c r="AN142">
        <v>27900</v>
      </c>
      <c r="AO142">
        <v>28019.901918751119</v>
      </c>
      <c r="AP142" s="12">
        <f t="shared" si="18"/>
        <v>119.9019187511185</v>
      </c>
      <c r="AQ142" s="13">
        <f t="shared" si="19"/>
        <v>4.297559811868047E-3</v>
      </c>
      <c r="AR142">
        <v>27900</v>
      </c>
      <c r="AS142">
        <v>28906.649956560581</v>
      </c>
      <c r="AT142" s="14">
        <f t="shared" si="20"/>
        <v>1006.6499565605809</v>
      </c>
      <c r="AU142" s="15">
        <f t="shared" si="21"/>
        <v>3.6080643604321894E-2</v>
      </c>
      <c r="AV142">
        <v>27900</v>
      </c>
      <c r="AW142">
        <v>27941.46397188049</v>
      </c>
      <c r="AX142" s="16">
        <f t="shared" si="22"/>
        <v>41.463971880490135</v>
      </c>
      <c r="AY142" s="17">
        <f t="shared" si="23"/>
        <v>1.4861638666842341E-3</v>
      </c>
    </row>
    <row r="143" spans="1:51" x14ac:dyDescent="0.25">
      <c r="A143" t="s">
        <v>39</v>
      </c>
      <c r="B143" t="s">
        <v>355</v>
      </c>
      <c r="C143">
        <v>10000</v>
      </c>
      <c r="D143">
        <v>107733</v>
      </c>
      <c r="E143">
        <v>2018</v>
      </c>
      <c r="F143" t="s">
        <v>139</v>
      </c>
      <c r="G143" t="s">
        <v>536</v>
      </c>
      <c r="H143" t="s">
        <v>583</v>
      </c>
      <c r="J143">
        <v>4</v>
      </c>
      <c r="K143" t="s">
        <v>87</v>
      </c>
      <c r="L143">
        <v>4</v>
      </c>
      <c r="M143" t="s">
        <v>45</v>
      </c>
      <c r="N143">
        <v>2</v>
      </c>
      <c r="O143" t="s">
        <v>45</v>
      </c>
      <c r="P143" t="s">
        <v>46</v>
      </c>
      <c r="Q143">
        <v>4</v>
      </c>
      <c r="R143" t="s">
        <v>47</v>
      </c>
      <c r="S143" t="s">
        <v>48</v>
      </c>
      <c r="T143">
        <v>308</v>
      </c>
      <c r="U143" t="s">
        <v>584</v>
      </c>
      <c r="X143" t="s">
        <v>97</v>
      </c>
      <c r="Y143" t="s">
        <v>82</v>
      </c>
      <c r="Z143">
        <v>63750</v>
      </c>
      <c r="AA143">
        <v>1</v>
      </c>
      <c r="AB143" t="s">
        <v>585</v>
      </c>
      <c r="AC143" t="s">
        <v>586</v>
      </c>
      <c r="AD143">
        <v>1</v>
      </c>
      <c r="AE143">
        <v>1</v>
      </c>
      <c r="AF143">
        <v>1</v>
      </c>
      <c r="AG143">
        <v>2026</v>
      </c>
      <c r="AH143">
        <v>20251230</v>
      </c>
      <c r="AI143" t="s">
        <v>587</v>
      </c>
      <c r="AJ143">
        <v>10000</v>
      </c>
      <c r="AK143">
        <v>11458.8984375</v>
      </c>
      <c r="AL143" s="10">
        <f t="shared" si="16"/>
        <v>1458.8984375</v>
      </c>
      <c r="AM143" s="11">
        <f t="shared" si="17"/>
        <v>0.14588984375</v>
      </c>
      <c r="AN143">
        <v>10000</v>
      </c>
      <c r="AO143">
        <v>11426.5773951705</v>
      </c>
      <c r="AP143" s="12">
        <f t="shared" si="18"/>
        <v>1426.5773951704996</v>
      </c>
      <c r="AQ143" s="13">
        <f t="shared" si="19"/>
        <v>0.14265773951704996</v>
      </c>
      <c r="AR143">
        <v>10000</v>
      </c>
      <c r="AS143">
        <v>10809.574452032601</v>
      </c>
      <c r="AT143" s="14">
        <f t="shared" si="20"/>
        <v>809.57445203260068</v>
      </c>
      <c r="AU143" s="15">
        <f t="shared" si="21"/>
        <v>8.0957445203260064E-2</v>
      </c>
      <c r="AV143">
        <v>10000</v>
      </c>
      <c r="AW143">
        <v>11517.53231017771</v>
      </c>
      <c r="AX143" s="16">
        <f t="shared" si="22"/>
        <v>1517.5323101777103</v>
      </c>
      <c r="AY143" s="17">
        <f t="shared" si="23"/>
        <v>0.15175323101777102</v>
      </c>
    </row>
    <row r="144" spans="1:51" x14ac:dyDescent="0.25">
      <c r="A144" t="s">
        <v>39</v>
      </c>
      <c r="B144" t="s">
        <v>114</v>
      </c>
      <c r="C144">
        <v>3400</v>
      </c>
      <c r="D144">
        <v>102376</v>
      </c>
      <c r="E144">
        <v>2003</v>
      </c>
      <c r="F144" t="s">
        <v>165</v>
      </c>
      <c r="G144" t="s">
        <v>289</v>
      </c>
      <c r="I144" t="s">
        <v>588</v>
      </c>
      <c r="J144">
        <v>4</v>
      </c>
      <c r="K144" t="s">
        <v>59</v>
      </c>
      <c r="L144">
        <v>4</v>
      </c>
      <c r="M144" t="s">
        <v>45</v>
      </c>
      <c r="N144">
        <v>2.4000000953674321</v>
      </c>
      <c r="O144" t="s">
        <v>60</v>
      </c>
      <c r="P144" t="s">
        <v>46</v>
      </c>
      <c r="Q144">
        <v>3</v>
      </c>
      <c r="R144" t="s">
        <v>61</v>
      </c>
      <c r="S144" t="s">
        <v>151</v>
      </c>
      <c r="T144">
        <v>157</v>
      </c>
      <c r="U144" t="s">
        <v>63</v>
      </c>
      <c r="V144" t="s">
        <v>64</v>
      </c>
      <c r="W144" t="s">
        <v>589</v>
      </c>
      <c r="X144" t="s">
        <v>65</v>
      </c>
      <c r="Y144" t="s">
        <v>82</v>
      </c>
      <c r="AA144">
        <v>0</v>
      </c>
      <c r="AB144" t="s">
        <v>51</v>
      </c>
      <c r="AC144" t="s">
        <v>67</v>
      </c>
      <c r="AD144">
        <v>1</v>
      </c>
      <c r="AE144">
        <v>1</v>
      </c>
      <c r="AF144">
        <v>1</v>
      </c>
      <c r="AG144">
        <v>2026</v>
      </c>
      <c r="AH144">
        <v>20251231</v>
      </c>
      <c r="AI144" t="s">
        <v>590</v>
      </c>
      <c r="AJ144">
        <v>3400</v>
      </c>
      <c r="AK144">
        <v>2398.345703125</v>
      </c>
      <c r="AL144" s="10">
        <f t="shared" si="16"/>
        <v>1001.654296875</v>
      </c>
      <c r="AM144" s="11">
        <f t="shared" si="17"/>
        <v>0.29460420496323531</v>
      </c>
      <c r="AN144">
        <v>3400</v>
      </c>
      <c r="AO144">
        <v>2516.8400773849439</v>
      </c>
      <c r="AP144" s="12">
        <f t="shared" si="18"/>
        <v>883.15992261505608</v>
      </c>
      <c r="AQ144" s="13">
        <f t="shared" si="19"/>
        <v>0.25975291841619297</v>
      </c>
      <c r="AR144">
        <v>3400</v>
      </c>
      <c r="AS144">
        <v>2399.3786413549628</v>
      </c>
      <c r="AT144" s="14">
        <f t="shared" si="20"/>
        <v>1000.6213586450372</v>
      </c>
      <c r="AU144" s="15">
        <f t="shared" si="21"/>
        <v>0.29430039960148152</v>
      </c>
      <c r="AV144">
        <v>3400</v>
      </c>
      <c r="AW144">
        <v>2422.708761625061</v>
      </c>
      <c r="AX144" s="16">
        <f t="shared" si="22"/>
        <v>977.29123837493898</v>
      </c>
      <c r="AY144" s="17">
        <f t="shared" si="23"/>
        <v>0.28743859952204087</v>
      </c>
    </row>
    <row r="145" spans="1:51" x14ac:dyDescent="0.25">
      <c r="A145" t="s">
        <v>39</v>
      </c>
      <c r="B145" t="s">
        <v>122</v>
      </c>
      <c r="C145">
        <v>12500</v>
      </c>
      <c r="D145">
        <v>169988</v>
      </c>
      <c r="E145">
        <v>2017</v>
      </c>
      <c r="F145" t="s">
        <v>155</v>
      </c>
      <c r="G145" t="s">
        <v>591</v>
      </c>
      <c r="I145" t="s">
        <v>592</v>
      </c>
      <c r="J145">
        <v>6</v>
      </c>
      <c r="K145" t="s">
        <v>75</v>
      </c>
      <c r="L145">
        <v>4</v>
      </c>
      <c r="M145" t="s">
        <v>45</v>
      </c>
      <c r="N145">
        <v>6.6999998092651367</v>
      </c>
      <c r="O145" t="s">
        <v>76</v>
      </c>
      <c r="P145" t="s">
        <v>46</v>
      </c>
      <c r="Q145">
        <v>3</v>
      </c>
      <c r="R145" t="s">
        <v>533</v>
      </c>
      <c r="S145" t="s">
        <v>78</v>
      </c>
      <c r="U145" t="s">
        <v>272</v>
      </c>
      <c r="V145" t="s">
        <v>64</v>
      </c>
      <c r="X145" t="s">
        <v>593</v>
      </c>
      <c r="Y145" t="s">
        <v>66</v>
      </c>
      <c r="AA145">
        <v>0</v>
      </c>
      <c r="AB145" t="s">
        <v>51</v>
      </c>
      <c r="AC145" t="s">
        <v>594</v>
      </c>
      <c r="AD145">
        <v>1</v>
      </c>
      <c r="AE145">
        <v>1</v>
      </c>
      <c r="AF145">
        <v>1</v>
      </c>
      <c r="AG145">
        <v>2026</v>
      </c>
      <c r="AH145">
        <v>20251230</v>
      </c>
      <c r="AI145" t="s">
        <v>595</v>
      </c>
      <c r="AJ145">
        <v>12500</v>
      </c>
      <c r="AK145">
        <v>19079.8515625</v>
      </c>
      <c r="AL145" s="10">
        <f t="shared" si="16"/>
        <v>6579.8515625</v>
      </c>
      <c r="AM145" s="11">
        <f t="shared" si="17"/>
        <v>0.52638812499999998</v>
      </c>
      <c r="AN145">
        <v>12500</v>
      </c>
      <c r="AO145">
        <v>17160.032055694341</v>
      </c>
      <c r="AP145" s="12">
        <f t="shared" si="18"/>
        <v>4660.0320556943407</v>
      </c>
      <c r="AQ145" s="13">
        <f t="shared" si="19"/>
        <v>0.37280256445554727</v>
      </c>
      <c r="AR145">
        <v>12500</v>
      </c>
      <c r="AS145">
        <v>15662.80862060945</v>
      </c>
      <c r="AT145" s="14">
        <f t="shared" si="20"/>
        <v>3162.8086206094504</v>
      </c>
      <c r="AU145" s="15">
        <f t="shared" si="21"/>
        <v>0.25302468964875602</v>
      </c>
      <c r="AV145">
        <v>12500</v>
      </c>
      <c r="AW145">
        <v>18812.79069767442</v>
      </c>
      <c r="AX145" s="16">
        <f t="shared" si="22"/>
        <v>6312.7906976744198</v>
      </c>
      <c r="AY145" s="17">
        <f t="shared" si="23"/>
        <v>0.50502325581395358</v>
      </c>
    </row>
    <row r="146" spans="1:51" x14ac:dyDescent="0.25">
      <c r="A146" t="s">
        <v>106</v>
      </c>
      <c r="B146" t="s">
        <v>215</v>
      </c>
      <c r="C146">
        <v>17000</v>
      </c>
      <c r="D146">
        <v>83803</v>
      </c>
      <c r="E146">
        <v>2017</v>
      </c>
      <c r="F146" t="s">
        <v>56</v>
      </c>
      <c r="G146" t="s">
        <v>133</v>
      </c>
      <c r="H146" t="s">
        <v>134</v>
      </c>
      <c r="J146">
        <v>6</v>
      </c>
      <c r="K146" t="s">
        <v>44</v>
      </c>
      <c r="L146">
        <v>4</v>
      </c>
      <c r="M146" t="s">
        <v>45</v>
      </c>
      <c r="N146">
        <v>3.5</v>
      </c>
      <c r="O146" t="s">
        <v>76</v>
      </c>
      <c r="P146" t="s">
        <v>46</v>
      </c>
      <c r="Q146">
        <v>4</v>
      </c>
      <c r="R146" t="s">
        <v>77</v>
      </c>
      <c r="S146" t="s">
        <v>78</v>
      </c>
      <c r="T146">
        <v>365</v>
      </c>
      <c r="U146" t="s">
        <v>63</v>
      </c>
      <c r="V146" t="s">
        <v>79</v>
      </c>
      <c r="W146" t="s">
        <v>562</v>
      </c>
      <c r="X146" t="s">
        <v>97</v>
      </c>
      <c r="Y146" t="s">
        <v>82</v>
      </c>
      <c r="Z146">
        <v>33650</v>
      </c>
      <c r="AA146">
        <v>0</v>
      </c>
      <c r="AB146" t="s">
        <v>51</v>
      </c>
      <c r="AC146" t="s">
        <v>83</v>
      </c>
      <c r="AD146">
        <v>1</v>
      </c>
      <c r="AE146">
        <v>1</v>
      </c>
      <c r="AF146">
        <v>1</v>
      </c>
      <c r="AG146">
        <v>2026</v>
      </c>
      <c r="AH146">
        <v>20260102</v>
      </c>
      <c r="AI146" t="s">
        <v>596</v>
      </c>
      <c r="AJ146">
        <v>17000</v>
      </c>
      <c r="AK146">
        <v>20645.57421875</v>
      </c>
      <c r="AL146" s="10">
        <f t="shared" si="16"/>
        <v>3645.57421875</v>
      </c>
      <c r="AM146" s="11">
        <f t="shared" si="17"/>
        <v>0.21444554227941176</v>
      </c>
      <c r="AN146">
        <v>17000</v>
      </c>
      <c r="AO146">
        <v>21395.004976770841</v>
      </c>
      <c r="AP146" s="12">
        <f t="shared" si="18"/>
        <v>4395.0049767708406</v>
      </c>
      <c r="AQ146" s="13">
        <f t="shared" si="19"/>
        <v>0.25852970451593182</v>
      </c>
      <c r="AR146">
        <v>17000</v>
      </c>
      <c r="AS146">
        <v>21044.21204703693</v>
      </c>
      <c r="AT146" s="14">
        <f t="shared" si="20"/>
        <v>4044.21204703693</v>
      </c>
      <c r="AU146" s="15">
        <f t="shared" si="21"/>
        <v>0.23789482629629</v>
      </c>
      <c r="AV146">
        <v>17000</v>
      </c>
      <c r="AW146">
        <v>20696.275510204079</v>
      </c>
      <c r="AX146" s="16">
        <f t="shared" si="22"/>
        <v>3696.2755102040792</v>
      </c>
      <c r="AY146" s="17">
        <f t="shared" si="23"/>
        <v>0.21742797118847523</v>
      </c>
    </row>
    <row r="147" spans="1:51" x14ac:dyDescent="0.25">
      <c r="A147" t="s">
        <v>54</v>
      </c>
      <c r="B147" t="s">
        <v>176</v>
      </c>
      <c r="C147">
        <v>3000</v>
      </c>
      <c r="D147">
        <v>182977</v>
      </c>
      <c r="E147">
        <v>2015</v>
      </c>
      <c r="F147" t="s">
        <v>155</v>
      </c>
      <c r="G147" t="s">
        <v>150</v>
      </c>
      <c r="H147" t="s">
        <v>276</v>
      </c>
      <c r="J147">
        <v>6</v>
      </c>
      <c r="K147" t="s">
        <v>87</v>
      </c>
      <c r="L147">
        <v>4</v>
      </c>
      <c r="M147" t="s">
        <v>45</v>
      </c>
      <c r="N147">
        <v>3.5999999046325679</v>
      </c>
      <c r="O147" t="s">
        <v>76</v>
      </c>
      <c r="P147" t="s">
        <v>46</v>
      </c>
      <c r="Q147">
        <v>3</v>
      </c>
      <c r="R147" t="s">
        <v>77</v>
      </c>
      <c r="S147" t="s">
        <v>78</v>
      </c>
      <c r="U147" t="s">
        <v>63</v>
      </c>
      <c r="X147" t="s">
        <v>97</v>
      </c>
      <c r="Y147" t="s">
        <v>82</v>
      </c>
      <c r="AA147">
        <v>0</v>
      </c>
      <c r="AB147" t="s">
        <v>51</v>
      </c>
      <c r="AC147" t="s">
        <v>83</v>
      </c>
      <c r="AD147">
        <v>1</v>
      </c>
      <c r="AE147">
        <v>1</v>
      </c>
      <c r="AF147">
        <v>1</v>
      </c>
      <c r="AG147">
        <v>2026</v>
      </c>
      <c r="AH147">
        <v>20251230</v>
      </c>
      <c r="AI147" t="s">
        <v>597</v>
      </c>
      <c r="AJ147">
        <v>3000</v>
      </c>
      <c r="AK147">
        <v>5562.25439453125</v>
      </c>
      <c r="AL147" s="10">
        <f t="shared" si="16"/>
        <v>2562.25439453125</v>
      </c>
      <c r="AM147" s="11">
        <f t="shared" si="17"/>
        <v>0.85408479817708338</v>
      </c>
      <c r="AN147">
        <v>3000</v>
      </c>
      <c r="AO147">
        <v>5741.9899725528494</v>
      </c>
      <c r="AP147" s="12">
        <f t="shared" si="18"/>
        <v>2741.9899725528494</v>
      </c>
      <c r="AQ147" s="13">
        <f t="shared" si="19"/>
        <v>0.9139966575176165</v>
      </c>
      <c r="AR147">
        <v>3000</v>
      </c>
      <c r="AS147">
        <v>5461.2190327949784</v>
      </c>
      <c r="AT147" s="14">
        <f t="shared" si="20"/>
        <v>2461.2190327949784</v>
      </c>
      <c r="AU147" s="15">
        <f t="shared" si="21"/>
        <v>0.82040634426499282</v>
      </c>
      <c r="AV147">
        <v>3000</v>
      </c>
      <c r="AW147">
        <v>5671.557971014493</v>
      </c>
      <c r="AX147" s="16">
        <f t="shared" si="22"/>
        <v>2671.557971014493</v>
      </c>
      <c r="AY147" s="17">
        <f t="shared" si="23"/>
        <v>0.89051932367149766</v>
      </c>
    </row>
    <row r="148" spans="1:51" x14ac:dyDescent="0.25">
      <c r="A148" t="s">
        <v>106</v>
      </c>
      <c r="B148" t="s">
        <v>107</v>
      </c>
      <c r="C148">
        <v>25500</v>
      </c>
      <c r="D148">
        <v>48048</v>
      </c>
      <c r="E148">
        <v>2023</v>
      </c>
      <c r="F148" t="s">
        <v>502</v>
      </c>
      <c r="G148" t="s">
        <v>598</v>
      </c>
      <c r="H148" t="s">
        <v>95</v>
      </c>
      <c r="J148">
        <v>4</v>
      </c>
      <c r="K148" t="s">
        <v>59</v>
      </c>
      <c r="L148">
        <v>4</v>
      </c>
      <c r="M148" t="s">
        <v>45</v>
      </c>
      <c r="N148">
        <v>2</v>
      </c>
      <c r="O148" t="s">
        <v>45</v>
      </c>
      <c r="R148" t="s">
        <v>61</v>
      </c>
      <c r="S148" t="s">
        <v>48</v>
      </c>
      <c r="U148" t="s">
        <v>63</v>
      </c>
      <c r="V148" t="s">
        <v>64</v>
      </c>
      <c r="W148" t="s">
        <v>103</v>
      </c>
      <c r="X148" t="s">
        <v>65</v>
      </c>
      <c r="Y148" t="s">
        <v>82</v>
      </c>
      <c r="AA148">
        <v>0</v>
      </c>
      <c r="AB148" t="s">
        <v>51</v>
      </c>
      <c r="AC148" t="s">
        <v>67</v>
      </c>
      <c r="AD148">
        <v>1</v>
      </c>
      <c r="AE148">
        <v>1</v>
      </c>
      <c r="AF148">
        <v>1</v>
      </c>
      <c r="AG148">
        <v>2026</v>
      </c>
      <c r="AH148">
        <v>20260102</v>
      </c>
      <c r="AI148" t="s">
        <v>599</v>
      </c>
      <c r="AJ148">
        <v>25500</v>
      </c>
      <c r="AK148">
        <v>22324.248046875</v>
      </c>
      <c r="AL148" s="10">
        <f t="shared" si="16"/>
        <v>3175.751953125</v>
      </c>
      <c r="AM148" s="11">
        <f t="shared" si="17"/>
        <v>0.12453929227941177</v>
      </c>
      <c r="AN148">
        <v>25500</v>
      </c>
      <c r="AO148">
        <v>23854.059961235489</v>
      </c>
      <c r="AP148" s="12">
        <f t="shared" si="18"/>
        <v>1645.940038764511</v>
      </c>
      <c r="AQ148" s="13">
        <f t="shared" si="19"/>
        <v>6.454666818684357E-2</v>
      </c>
      <c r="AR148">
        <v>25500</v>
      </c>
      <c r="AS148">
        <v>26559.682030139931</v>
      </c>
      <c r="AT148" s="14">
        <f t="shared" si="20"/>
        <v>1059.6820301399312</v>
      </c>
      <c r="AU148" s="15">
        <f t="shared" si="21"/>
        <v>4.1556158044703181E-2</v>
      </c>
      <c r="AV148">
        <v>25500</v>
      </c>
      <c r="AW148">
        <v>22482.51748251748</v>
      </c>
      <c r="AX148" s="16">
        <f t="shared" si="22"/>
        <v>3017.4825174825201</v>
      </c>
      <c r="AY148" s="17">
        <f t="shared" si="23"/>
        <v>0.11833264774441254</v>
      </c>
    </row>
    <row r="149" spans="1:51" x14ac:dyDescent="0.25">
      <c r="A149" t="s">
        <v>69</v>
      </c>
      <c r="B149" t="s">
        <v>210</v>
      </c>
      <c r="C149">
        <v>3000</v>
      </c>
      <c r="D149">
        <v>126911</v>
      </c>
      <c r="E149">
        <v>2017</v>
      </c>
      <c r="F149" t="s">
        <v>71</v>
      </c>
      <c r="G149" t="s">
        <v>232</v>
      </c>
      <c r="H149" t="s">
        <v>73</v>
      </c>
      <c r="J149">
        <v>4</v>
      </c>
      <c r="K149" t="s">
        <v>118</v>
      </c>
      <c r="L149">
        <v>4</v>
      </c>
      <c r="M149" t="s">
        <v>45</v>
      </c>
      <c r="N149">
        <v>1.3999999761581421</v>
      </c>
      <c r="O149" t="s">
        <v>60</v>
      </c>
      <c r="P149" t="s">
        <v>46</v>
      </c>
      <c r="Q149">
        <v>4</v>
      </c>
      <c r="R149" t="s">
        <v>61</v>
      </c>
      <c r="U149" t="s">
        <v>63</v>
      </c>
      <c r="V149" t="s">
        <v>64</v>
      </c>
      <c r="W149" t="s">
        <v>600</v>
      </c>
      <c r="X149" t="s">
        <v>65</v>
      </c>
      <c r="Y149" t="s">
        <v>82</v>
      </c>
      <c r="Z149">
        <v>20150</v>
      </c>
      <c r="AA149">
        <v>0</v>
      </c>
      <c r="AB149" t="s">
        <v>51</v>
      </c>
      <c r="AC149" t="s">
        <v>67</v>
      </c>
      <c r="AD149">
        <v>1</v>
      </c>
      <c r="AE149">
        <v>1</v>
      </c>
      <c r="AF149">
        <v>1</v>
      </c>
      <c r="AG149">
        <v>2026</v>
      </c>
      <c r="AH149">
        <v>20260102</v>
      </c>
      <c r="AI149" t="s">
        <v>601</v>
      </c>
      <c r="AJ149">
        <v>3000</v>
      </c>
      <c r="AK149">
        <v>4466.9033203125</v>
      </c>
      <c r="AL149" s="10">
        <f t="shared" si="16"/>
        <v>1466.9033203125</v>
      </c>
      <c r="AM149" s="11">
        <f t="shared" si="17"/>
        <v>0.48896777343749998</v>
      </c>
      <c r="AN149">
        <v>3000</v>
      </c>
      <c r="AO149">
        <v>4125.4506112958497</v>
      </c>
      <c r="AP149" s="12">
        <f t="shared" si="18"/>
        <v>1125.4506112958497</v>
      </c>
      <c r="AQ149" s="13">
        <f t="shared" si="19"/>
        <v>0.37515020376528324</v>
      </c>
      <c r="AR149">
        <v>3000</v>
      </c>
      <c r="AS149">
        <v>4166.2696962702894</v>
      </c>
      <c r="AT149" s="14">
        <f t="shared" si="20"/>
        <v>1166.2696962702894</v>
      </c>
      <c r="AU149" s="15">
        <f t="shared" si="21"/>
        <v>0.38875656542342979</v>
      </c>
      <c r="AV149">
        <v>3000</v>
      </c>
      <c r="AW149">
        <v>4516.24031007752</v>
      </c>
      <c r="AX149" s="16">
        <f t="shared" si="22"/>
        <v>1516.24031007752</v>
      </c>
      <c r="AY149" s="17">
        <f t="shared" si="23"/>
        <v>0.50541343669250671</v>
      </c>
    </row>
    <row r="150" spans="1:51" x14ac:dyDescent="0.25">
      <c r="A150" t="s">
        <v>106</v>
      </c>
      <c r="B150" t="s">
        <v>107</v>
      </c>
      <c r="C150">
        <v>4300</v>
      </c>
      <c r="D150">
        <v>246707</v>
      </c>
      <c r="E150">
        <v>2009</v>
      </c>
      <c r="F150" t="s">
        <v>349</v>
      </c>
      <c r="G150" t="s">
        <v>602</v>
      </c>
      <c r="I150" t="s">
        <v>603</v>
      </c>
      <c r="J150">
        <v>8</v>
      </c>
      <c r="K150" t="s">
        <v>44</v>
      </c>
      <c r="L150">
        <v>4</v>
      </c>
      <c r="M150" t="s">
        <v>45</v>
      </c>
      <c r="N150">
        <v>5.6999998092651367</v>
      </c>
      <c r="O150" t="s">
        <v>76</v>
      </c>
      <c r="R150" t="s">
        <v>77</v>
      </c>
      <c r="S150" t="s">
        <v>78</v>
      </c>
      <c r="U150" t="s">
        <v>63</v>
      </c>
      <c r="V150" t="s">
        <v>79</v>
      </c>
      <c r="X150" t="s">
        <v>97</v>
      </c>
      <c r="Y150" t="s">
        <v>82</v>
      </c>
      <c r="AA150">
        <v>0</v>
      </c>
      <c r="AB150" t="s">
        <v>51</v>
      </c>
      <c r="AC150" t="s">
        <v>83</v>
      </c>
      <c r="AD150">
        <v>1</v>
      </c>
      <c r="AE150">
        <v>1</v>
      </c>
      <c r="AF150">
        <v>1</v>
      </c>
      <c r="AG150">
        <v>2026</v>
      </c>
      <c r="AH150">
        <v>20260102</v>
      </c>
      <c r="AI150" t="s">
        <v>604</v>
      </c>
      <c r="AJ150">
        <v>4300</v>
      </c>
      <c r="AK150">
        <v>2647.9736328125</v>
      </c>
      <c r="AL150" s="10">
        <f t="shared" si="16"/>
        <v>1652.0263671875</v>
      </c>
      <c r="AM150" s="11">
        <f t="shared" si="17"/>
        <v>0.38419217841569769</v>
      </c>
      <c r="AN150">
        <v>4300</v>
      </c>
      <c r="AO150">
        <v>2708.9513360751362</v>
      </c>
      <c r="AP150" s="12">
        <f t="shared" si="18"/>
        <v>1591.0486639248638</v>
      </c>
      <c r="AQ150" s="13">
        <f t="shared" si="19"/>
        <v>0.37001131719182878</v>
      </c>
      <c r="AR150">
        <v>4300</v>
      </c>
      <c r="AS150">
        <v>2885.0830133529562</v>
      </c>
      <c r="AT150" s="14">
        <f t="shared" si="20"/>
        <v>1414.9169866470438</v>
      </c>
      <c r="AU150" s="15">
        <f t="shared" si="21"/>
        <v>0.3290504620109404</v>
      </c>
      <c r="AV150">
        <v>4300</v>
      </c>
      <c r="AW150">
        <v>2673.91847826087</v>
      </c>
      <c r="AX150" s="16">
        <f t="shared" si="22"/>
        <v>1626.08152173913</v>
      </c>
      <c r="AY150" s="17">
        <f t="shared" si="23"/>
        <v>0.37815849342770463</v>
      </c>
    </row>
    <row r="151" spans="1:51" x14ac:dyDescent="0.25">
      <c r="A151" t="s">
        <v>54</v>
      </c>
      <c r="B151" t="s">
        <v>249</v>
      </c>
      <c r="C151">
        <v>8200</v>
      </c>
      <c r="D151">
        <v>105798</v>
      </c>
      <c r="E151">
        <v>2019</v>
      </c>
      <c r="F151" t="s">
        <v>343</v>
      </c>
      <c r="G151" t="s">
        <v>426</v>
      </c>
      <c r="H151" t="s">
        <v>605</v>
      </c>
      <c r="J151">
        <v>6</v>
      </c>
      <c r="K151" t="s">
        <v>44</v>
      </c>
      <c r="L151">
        <v>4</v>
      </c>
      <c r="M151" t="s">
        <v>45</v>
      </c>
      <c r="N151">
        <v>3.2000000476837158</v>
      </c>
      <c r="O151" t="s">
        <v>76</v>
      </c>
      <c r="P151" t="s">
        <v>46</v>
      </c>
      <c r="R151" t="s">
        <v>47</v>
      </c>
      <c r="S151" t="s">
        <v>78</v>
      </c>
      <c r="T151">
        <v>271</v>
      </c>
      <c r="U151" t="s">
        <v>63</v>
      </c>
      <c r="V151" t="s">
        <v>79</v>
      </c>
      <c r="X151" t="s">
        <v>112</v>
      </c>
      <c r="Y151" t="s">
        <v>82</v>
      </c>
      <c r="Z151">
        <v>34195</v>
      </c>
      <c r="AA151">
        <v>0</v>
      </c>
      <c r="AB151" t="s">
        <v>51</v>
      </c>
      <c r="AC151" t="s">
        <v>52</v>
      </c>
      <c r="AD151">
        <v>1</v>
      </c>
      <c r="AE151">
        <v>1</v>
      </c>
      <c r="AF151">
        <v>1</v>
      </c>
      <c r="AG151">
        <v>2026</v>
      </c>
      <c r="AH151">
        <v>20251230</v>
      </c>
      <c r="AI151" t="s">
        <v>606</v>
      </c>
      <c r="AJ151">
        <v>8200</v>
      </c>
      <c r="AK151">
        <v>10203.3935546875</v>
      </c>
      <c r="AL151" s="10">
        <f t="shared" si="16"/>
        <v>2003.3935546875</v>
      </c>
      <c r="AM151" s="11">
        <f t="shared" si="17"/>
        <v>0.2443162871570122</v>
      </c>
      <c r="AN151">
        <v>8200</v>
      </c>
      <c r="AO151">
        <v>9372.7505460173688</v>
      </c>
      <c r="AP151" s="12">
        <f t="shared" si="18"/>
        <v>1172.7505460173688</v>
      </c>
      <c r="AQ151" s="13">
        <f t="shared" si="19"/>
        <v>0.14301835927041084</v>
      </c>
      <c r="AR151">
        <v>8200</v>
      </c>
      <c r="AS151">
        <v>10258.296774727591</v>
      </c>
      <c r="AT151" s="14">
        <f t="shared" si="20"/>
        <v>2058.2967747275907</v>
      </c>
      <c r="AU151" s="15">
        <f t="shared" si="21"/>
        <v>0.25101180179604765</v>
      </c>
      <c r="AV151">
        <v>8200</v>
      </c>
      <c r="AW151">
        <v>10168.54993514916</v>
      </c>
      <c r="AX151" s="16">
        <f t="shared" si="22"/>
        <v>1968.5499351491599</v>
      </c>
      <c r="AY151" s="17">
        <f t="shared" si="23"/>
        <v>0.24006706526209268</v>
      </c>
    </row>
    <row r="152" spans="1:51" x14ac:dyDescent="0.25">
      <c r="A152" t="s">
        <v>106</v>
      </c>
      <c r="B152" t="s">
        <v>215</v>
      </c>
      <c r="C152">
        <v>21300</v>
      </c>
      <c r="D152">
        <v>54006</v>
      </c>
      <c r="E152">
        <v>2023</v>
      </c>
      <c r="F152" t="s">
        <v>71</v>
      </c>
      <c r="G152" t="s">
        <v>607</v>
      </c>
      <c r="H152" t="s">
        <v>608</v>
      </c>
      <c r="J152">
        <v>4</v>
      </c>
      <c r="K152" t="s">
        <v>44</v>
      </c>
      <c r="L152">
        <v>2</v>
      </c>
      <c r="M152" t="s">
        <v>45</v>
      </c>
      <c r="N152">
        <v>2</v>
      </c>
      <c r="O152" t="s">
        <v>119</v>
      </c>
      <c r="P152" t="s">
        <v>46</v>
      </c>
      <c r="Q152">
        <v>4</v>
      </c>
      <c r="R152" t="s">
        <v>578</v>
      </c>
      <c r="U152" t="s">
        <v>63</v>
      </c>
      <c r="V152" t="s">
        <v>64</v>
      </c>
      <c r="W152" t="s">
        <v>609</v>
      </c>
      <c r="X152" t="s">
        <v>65</v>
      </c>
      <c r="Y152" t="s">
        <v>82</v>
      </c>
      <c r="AA152">
        <v>0</v>
      </c>
      <c r="AB152" t="s">
        <v>51</v>
      </c>
      <c r="AC152" t="s">
        <v>579</v>
      </c>
      <c r="AD152">
        <v>1</v>
      </c>
      <c r="AE152">
        <v>1</v>
      </c>
      <c r="AF152">
        <v>1</v>
      </c>
      <c r="AG152">
        <v>2026</v>
      </c>
      <c r="AH152">
        <v>20260102</v>
      </c>
      <c r="AI152" t="s">
        <v>610</v>
      </c>
      <c r="AJ152">
        <v>21300</v>
      </c>
      <c r="AK152">
        <v>19044.21875</v>
      </c>
      <c r="AL152" s="10">
        <f t="shared" si="16"/>
        <v>2255.78125</v>
      </c>
      <c r="AM152" s="11">
        <f t="shared" si="17"/>
        <v>0.10590522300469483</v>
      </c>
      <c r="AN152">
        <v>21300</v>
      </c>
      <c r="AO152">
        <v>18717.386957848561</v>
      </c>
      <c r="AP152" s="12">
        <f t="shared" si="18"/>
        <v>2582.613042151439</v>
      </c>
      <c r="AQ152" s="13">
        <f t="shared" si="19"/>
        <v>0.12124943859865911</v>
      </c>
      <c r="AR152">
        <v>21300</v>
      </c>
      <c r="AS152">
        <v>18859.549458439411</v>
      </c>
      <c r="AT152" s="14">
        <f t="shared" si="20"/>
        <v>2440.450541560589</v>
      </c>
      <c r="AU152" s="15">
        <f t="shared" si="21"/>
        <v>0.11457514279627179</v>
      </c>
      <c r="AV152">
        <v>21300</v>
      </c>
      <c r="AW152">
        <v>19035.591190640062</v>
      </c>
      <c r="AX152" s="16">
        <f t="shared" si="22"/>
        <v>2264.4088093599385</v>
      </c>
      <c r="AY152" s="17">
        <f t="shared" si="23"/>
        <v>0.10631027273990322</v>
      </c>
    </row>
    <row r="153" spans="1:51" x14ac:dyDescent="0.25">
      <c r="A153" t="s">
        <v>106</v>
      </c>
      <c r="B153" t="s">
        <v>611</v>
      </c>
      <c r="C153">
        <v>6200</v>
      </c>
      <c r="D153">
        <v>134731</v>
      </c>
      <c r="E153">
        <v>2016</v>
      </c>
      <c r="F153" t="s">
        <v>349</v>
      </c>
      <c r="G153" t="s">
        <v>612</v>
      </c>
      <c r="H153" t="s">
        <v>372</v>
      </c>
      <c r="I153" t="s">
        <v>613</v>
      </c>
      <c r="J153">
        <v>6</v>
      </c>
      <c r="K153" t="s">
        <v>111</v>
      </c>
      <c r="L153">
        <v>2</v>
      </c>
      <c r="M153" t="s">
        <v>45</v>
      </c>
      <c r="N153">
        <v>3.5999999046325679</v>
      </c>
      <c r="O153" t="s">
        <v>119</v>
      </c>
      <c r="P153" t="s">
        <v>46</v>
      </c>
      <c r="R153" t="s">
        <v>241</v>
      </c>
      <c r="S153" t="s">
        <v>423</v>
      </c>
      <c r="U153" t="s">
        <v>63</v>
      </c>
      <c r="V153" t="s">
        <v>79</v>
      </c>
      <c r="X153" t="s">
        <v>65</v>
      </c>
      <c r="Y153" t="s">
        <v>125</v>
      </c>
      <c r="AA153">
        <v>0</v>
      </c>
      <c r="AB153" t="s">
        <v>51</v>
      </c>
      <c r="AC153" t="s">
        <v>241</v>
      </c>
      <c r="AD153">
        <v>1</v>
      </c>
      <c r="AE153">
        <v>1</v>
      </c>
      <c r="AF153">
        <v>1</v>
      </c>
      <c r="AG153">
        <v>2026</v>
      </c>
      <c r="AH153">
        <v>20251230</v>
      </c>
      <c r="AI153" t="s">
        <v>614</v>
      </c>
      <c r="AJ153">
        <v>6200</v>
      </c>
      <c r="AK153">
        <v>6152.24169921875</v>
      </c>
      <c r="AL153" s="10">
        <f t="shared" si="16"/>
        <v>47.75830078125</v>
      </c>
      <c r="AM153" s="11">
        <f t="shared" si="17"/>
        <v>7.7029517389112902E-3</v>
      </c>
      <c r="AN153">
        <v>6200</v>
      </c>
      <c r="AO153">
        <v>6486.8291808935783</v>
      </c>
      <c r="AP153" s="12">
        <f t="shared" si="18"/>
        <v>286.82918089357827</v>
      </c>
      <c r="AQ153" s="13">
        <f t="shared" si="19"/>
        <v>4.6262771111867461E-2</v>
      </c>
      <c r="AR153">
        <v>6200</v>
      </c>
      <c r="AS153">
        <v>7046.107370807782</v>
      </c>
      <c r="AT153" s="14">
        <f t="shared" si="20"/>
        <v>846.10737080778199</v>
      </c>
      <c r="AU153" s="15">
        <f t="shared" si="21"/>
        <v>0.13646893077544872</v>
      </c>
      <c r="AV153">
        <v>6200</v>
      </c>
      <c r="AW153">
        <v>6316.6380111524168</v>
      </c>
      <c r="AX153" s="16">
        <f t="shared" si="22"/>
        <v>116.63801115241677</v>
      </c>
      <c r="AY153" s="17">
        <f t="shared" si="23"/>
        <v>1.881258244393819E-2</v>
      </c>
    </row>
    <row r="154" spans="1:51" x14ac:dyDescent="0.25">
      <c r="A154" t="s">
        <v>69</v>
      </c>
      <c r="B154" t="s">
        <v>70</v>
      </c>
      <c r="C154">
        <v>1600</v>
      </c>
      <c r="D154">
        <v>164241</v>
      </c>
      <c r="E154">
        <v>2013</v>
      </c>
      <c r="F154" t="s">
        <v>100</v>
      </c>
      <c r="G154" t="s">
        <v>211</v>
      </c>
      <c r="H154" t="s">
        <v>615</v>
      </c>
      <c r="J154">
        <v>4</v>
      </c>
      <c r="K154" t="s">
        <v>44</v>
      </c>
      <c r="L154">
        <v>4</v>
      </c>
      <c r="M154" t="s">
        <v>45</v>
      </c>
      <c r="N154">
        <v>2.4000000953674321</v>
      </c>
      <c r="O154" t="s">
        <v>60</v>
      </c>
      <c r="P154" t="s">
        <v>46</v>
      </c>
      <c r="R154" t="s">
        <v>61</v>
      </c>
      <c r="U154" t="s">
        <v>63</v>
      </c>
      <c r="W154" t="s">
        <v>213</v>
      </c>
      <c r="X154" t="s">
        <v>65</v>
      </c>
      <c r="Y154" t="s">
        <v>82</v>
      </c>
      <c r="AA154">
        <v>0</v>
      </c>
      <c r="AB154" t="s">
        <v>51</v>
      </c>
      <c r="AC154" t="s">
        <v>67</v>
      </c>
      <c r="AD154">
        <v>1</v>
      </c>
      <c r="AE154">
        <v>1</v>
      </c>
      <c r="AF154">
        <v>1</v>
      </c>
      <c r="AG154">
        <v>2026</v>
      </c>
      <c r="AH154">
        <v>20251230</v>
      </c>
      <c r="AI154" t="s">
        <v>616</v>
      </c>
      <c r="AJ154">
        <v>1600</v>
      </c>
      <c r="AK154">
        <v>1997.975219726562</v>
      </c>
      <c r="AL154" s="10">
        <f t="shared" si="16"/>
        <v>397.97521972656205</v>
      </c>
      <c r="AM154" s="11">
        <f t="shared" si="17"/>
        <v>0.24873451232910126</v>
      </c>
      <c r="AN154">
        <v>1600</v>
      </c>
      <c r="AO154">
        <v>2076.0179056080051</v>
      </c>
      <c r="AP154" s="12">
        <f t="shared" si="18"/>
        <v>476.01790560800509</v>
      </c>
      <c r="AQ154" s="13">
        <f t="shared" si="19"/>
        <v>0.29751119100500317</v>
      </c>
      <c r="AR154">
        <v>1600</v>
      </c>
      <c r="AS154">
        <v>2049.5881303862711</v>
      </c>
      <c r="AT154" s="14">
        <f t="shared" si="20"/>
        <v>449.58813038627113</v>
      </c>
      <c r="AU154" s="15">
        <f t="shared" si="21"/>
        <v>0.28099258149141948</v>
      </c>
      <c r="AV154">
        <v>1600</v>
      </c>
      <c r="AW154">
        <v>2027.939393939394</v>
      </c>
      <c r="AX154" s="16">
        <f t="shared" si="22"/>
        <v>427.93939393939399</v>
      </c>
      <c r="AY154" s="17">
        <f t="shared" si="23"/>
        <v>0.26746212121212126</v>
      </c>
    </row>
    <row r="155" spans="1:51" x14ac:dyDescent="0.25">
      <c r="A155" t="s">
        <v>39</v>
      </c>
      <c r="B155" t="s">
        <v>307</v>
      </c>
      <c r="C155">
        <v>19750</v>
      </c>
      <c r="D155">
        <v>48643</v>
      </c>
      <c r="E155">
        <v>2023</v>
      </c>
      <c r="F155" t="s">
        <v>155</v>
      </c>
      <c r="G155" t="s">
        <v>150</v>
      </c>
      <c r="H155" t="s">
        <v>617</v>
      </c>
      <c r="I155" t="s">
        <v>618</v>
      </c>
      <c r="J155">
        <v>6</v>
      </c>
      <c r="K155" t="s">
        <v>44</v>
      </c>
      <c r="L155">
        <v>4</v>
      </c>
      <c r="M155" t="s">
        <v>45</v>
      </c>
      <c r="N155">
        <v>3.5999999046325679</v>
      </c>
      <c r="O155" t="s">
        <v>76</v>
      </c>
      <c r="P155" t="s">
        <v>46</v>
      </c>
      <c r="Q155">
        <v>4</v>
      </c>
      <c r="R155" t="s">
        <v>77</v>
      </c>
      <c r="S155" t="s">
        <v>78</v>
      </c>
      <c r="T155">
        <v>305</v>
      </c>
      <c r="U155" t="s">
        <v>63</v>
      </c>
      <c r="V155" t="s">
        <v>79</v>
      </c>
      <c r="X155" t="s">
        <v>97</v>
      </c>
      <c r="Y155" t="s">
        <v>82</v>
      </c>
      <c r="AA155">
        <v>0</v>
      </c>
      <c r="AB155" t="s">
        <v>51</v>
      </c>
      <c r="AC155" t="s">
        <v>83</v>
      </c>
      <c r="AD155">
        <v>1</v>
      </c>
      <c r="AE155">
        <v>1</v>
      </c>
      <c r="AF155">
        <v>1</v>
      </c>
      <c r="AG155">
        <v>2026</v>
      </c>
      <c r="AH155">
        <v>20251231</v>
      </c>
      <c r="AI155" t="s">
        <v>619</v>
      </c>
      <c r="AJ155">
        <v>19750</v>
      </c>
      <c r="AK155">
        <v>23264.427734375</v>
      </c>
      <c r="AL155" s="10">
        <f t="shared" si="16"/>
        <v>3514.427734375</v>
      </c>
      <c r="AM155" s="11">
        <f t="shared" si="17"/>
        <v>0.17794570806962026</v>
      </c>
      <c r="AN155">
        <v>19750</v>
      </c>
      <c r="AO155">
        <v>23754.9280193171</v>
      </c>
      <c r="AP155" s="12">
        <f t="shared" si="18"/>
        <v>4004.9280193170998</v>
      </c>
      <c r="AQ155" s="13">
        <f t="shared" si="19"/>
        <v>0.20278116553504302</v>
      </c>
      <c r="AR155">
        <v>19750</v>
      </c>
      <c r="AS155">
        <v>23580.229036494839</v>
      </c>
      <c r="AT155" s="14">
        <f t="shared" si="20"/>
        <v>3830.2290364948385</v>
      </c>
      <c r="AU155" s="15">
        <f t="shared" si="21"/>
        <v>0.19393564741746017</v>
      </c>
      <c r="AV155">
        <v>19750</v>
      </c>
      <c r="AW155">
        <v>23392.676521739129</v>
      </c>
      <c r="AX155" s="16">
        <f t="shared" si="22"/>
        <v>3642.6765217391294</v>
      </c>
      <c r="AY155" s="17">
        <f t="shared" si="23"/>
        <v>0.1844393175564116</v>
      </c>
    </row>
    <row r="156" spans="1:51" x14ac:dyDescent="0.25">
      <c r="A156" t="s">
        <v>106</v>
      </c>
      <c r="B156" t="s">
        <v>164</v>
      </c>
      <c r="C156">
        <v>1700</v>
      </c>
      <c r="D156">
        <v>227306</v>
      </c>
      <c r="E156">
        <v>2016</v>
      </c>
      <c r="F156" t="s">
        <v>343</v>
      </c>
      <c r="G156" t="s">
        <v>620</v>
      </c>
      <c r="H156" t="s">
        <v>95</v>
      </c>
      <c r="I156" t="s">
        <v>621</v>
      </c>
      <c r="J156">
        <v>4</v>
      </c>
      <c r="K156" t="s">
        <v>44</v>
      </c>
      <c r="L156">
        <v>4</v>
      </c>
      <c r="M156" t="s">
        <v>45</v>
      </c>
      <c r="N156">
        <v>2.4000000953674321</v>
      </c>
      <c r="O156" t="s">
        <v>60</v>
      </c>
      <c r="P156" t="s">
        <v>46</v>
      </c>
      <c r="Q156">
        <v>2</v>
      </c>
      <c r="R156" t="s">
        <v>47</v>
      </c>
      <c r="S156" t="s">
        <v>62</v>
      </c>
      <c r="U156" t="s">
        <v>63</v>
      </c>
      <c r="X156" t="s">
        <v>49</v>
      </c>
      <c r="Y156" t="s">
        <v>82</v>
      </c>
      <c r="AA156">
        <v>0</v>
      </c>
      <c r="AB156" t="s">
        <v>51</v>
      </c>
      <c r="AC156" t="s">
        <v>52</v>
      </c>
      <c r="AD156">
        <v>1</v>
      </c>
      <c r="AE156">
        <v>1</v>
      </c>
      <c r="AF156">
        <v>1</v>
      </c>
      <c r="AG156">
        <v>2026</v>
      </c>
      <c r="AH156">
        <v>20251229</v>
      </c>
      <c r="AI156" t="s">
        <v>622</v>
      </c>
      <c r="AJ156">
        <v>1700</v>
      </c>
      <c r="AK156">
        <v>863.78363037109375</v>
      </c>
      <c r="AL156" s="10">
        <f t="shared" si="16"/>
        <v>836.21636962890625</v>
      </c>
      <c r="AM156" s="11">
        <f t="shared" si="17"/>
        <v>0.49189198213465074</v>
      </c>
      <c r="AN156">
        <v>1700</v>
      </c>
      <c r="AO156">
        <v>893.39843969383435</v>
      </c>
      <c r="AP156" s="12">
        <f t="shared" si="18"/>
        <v>806.60156030616565</v>
      </c>
      <c r="AQ156" s="13">
        <f t="shared" si="19"/>
        <v>0.47447150606245037</v>
      </c>
      <c r="AR156">
        <v>1700</v>
      </c>
      <c r="AS156">
        <v>859.02872717897219</v>
      </c>
      <c r="AT156" s="14">
        <f t="shared" si="20"/>
        <v>840.97127282102781</v>
      </c>
      <c r="AU156" s="15">
        <f t="shared" si="21"/>
        <v>0.49468898401236933</v>
      </c>
      <c r="AV156">
        <v>1700</v>
      </c>
      <c r="AW156">
        <v>881.05112651646448</v>
      </c>
      <c r="AX156" s="16">
        <f t="shared" si="22"/>
        <v>818.94887348353552</v>
      </c>
      <c r="AY156" s="17">
        <f t="shared" si="23"/>
        <v>0.48173463146090323</v>
      </c>
    </row>
    <row r="157" spans="1:51" x14ac:dyDescent="0.25">
      <c r="A157" t="s">
        <v>54</v>
      </c>
      <c r="B157" t="s">
        <v>127</v>
      </c>
      <c r="C157">
        <v>6000</v>
      </c>
      <c r="D157">
        <v>155090</v>
      </c>
      <c r="E157">
        <v>2016</v>
      </c>
      <c r="F157" t="s">
        <v>71</v>
      </c>
      <c r="G157" t="s">
        <v>72</v>
      </c>
      <c r="H157" t="s">
        <v>495</v>
      </c>
      <c r="I157" t="s">
        <v>150</v>
      </c>
      <c r="J157">
        <v>8</v>
      </c>
      <c r="K157" t="s">
        <v>75</v>
      </c>
      <c r="L157">
        <v>4</v>
      </c>
      <c r="M157" t="s">
        <v>45</v>
      </c>
      <c r="N157">
        <v>5.3000001907348633</v>
      </c>
      <c r="O157" t="s">
        <v>76</v>
      </c>
      <c r="P157" t="s">
        <v>161</v>
      </c>
      <c r="Q157">
        <v>3</v>
      </c>
      <c r="R157" t="s">
        <v>77</v>
      </c>
      <c r="S157" t="s">
        <v>78</v>
      </c>
      <c r="U157" t="s">
        <v>63</v>
      </c>
      <c r="W157" t="s">
        <v>623</v>
      </c>
      <c r="X157" t="s">
        <v>136</v>
      </c>
      <c r="Y157" t="s">
        <v>66</v>
      </c>
      <c r="AA157">
        <v>0</v>
      </c>
      <c r="AB157" t="s">
        <v>51</v>
      </c>
      <c r="AC157" t="s">
        <v>83</v>
      </c>
      <c r="AD157">
        <v>1</v>
      </c>
      <c r="AE157">
        <v>1</v>
      </c>
      <c r="AF157">
        <v>1</v>
      </c>
      <c r="AG157">
        <v>2026</v>
      </c>
      <c r="AH157">
        <v>20251231</v>
      </c>
      <c r="AI157" t="s">
        <v>624</v>
      </c>
      <c r="AJ157">
        <v>6000</v>
      </c>
      <c r="AK157">
        <v>6354.14501953125</v>
      </c>
      <c r="AL157" s="10">
        <f t="shared" si="16"/>
        <v>354.14501953125</v>
      </c>
      <c r="AM157" s="11">
        <f t="shared" si="17"/>
        <v>5.9024169921875001E-2</v>
      </c>
      <c r="AN157">
        <v>6000</v>
      </c>
      <c r="AO157">
        <v>5738.5044310655812</v>
      </c>
      <c r="AP157" s="12">
        <f t="shared" si="18"/>
        <v>261.49556893441877</v>
      </c>
      <c r="AQ157" s="13">
        <f t="shared" si="19"/>
        <v>4.3582594822403127E-2</v>
      </c>
      <c r="AR157">
        <v>6000</v>
      </c>
      <c r="AS157">
        <v>7340.3281969022801</v>
      </c>
      <c r="AT157" s="14">
        <f t="shared" si="20"/>
        <v>1340.3281969022801</v>
      </c>
      <c r="AU157" s="15">
        <f t="shared" si="21"/>
        <v>0.22338803281704667</v>
      </c>
      <c r="AV157">
        <v>6000</v>
      </c>
      <c r="AW157">
        <v>6347.8589965397923</v>
      </c>
      <c r="AX157" s="16">
        <f t="shared" si="22"/>
        <v>347.85899653979232</v>
      </c>
      <c r="AY157" s="17">
        <f t="shared" si="23"/>
        <v>5.7976499423298716E-2</v>
      </c>
    </row>
    <row r="158" spans="1:51" x14ac:dyDescent="0.25">
      <c r="A158" t="s">
        <v>39</v>
      </c>
      <c r="B158" t="s">
        <v>307</v>
      </c>
      <c r="C158">
        <v>1000</v>
      </c>
      <c r="D158">
        <v>87976</v>
      </c>
      <c r="E158">
        <v>2012</v>
      </c>
      <c r="F158" t="s">
        <v>115</v>
      </c>
      <c r="G158" t="s">
        <v>625</v>
      </c>
      <c r="H158" t="s">
        <v>626</v>
      </c>
      <c r="J158">
        <v>6</v>
      </c>
      <c r="K158" t="s">
        <v>111</v>
      </c>
      <c r="L158">
        <v>4</v>
      </c>
      <c r="M158" t="s">
        <v>45</v>
      </c>
      <c r="N158">
        <v>3</v>
      </c>
      <c r="O158" t="s">
        <v>45</v>
      </c>
      <c r="R158" t="s">
        <v>47</v>
      </c>
      <c r="S158" t="s">
        <v>48</v>
      </c>
      <c r="U158" t="s">
        <v>272</v>
      </c>
      <c r="V158" t="s">
        <v>79</v>
      </c>
      <c r="X158" t="s">
        <v>97</v>
      </c>
      <c r="Y158" t="s">
        <v>82</v>
      </c>
      <c r="AA158">
        <v>0</v>
      </c>
      <c r="AB158" t="s">
        <v>51</v>
      </c>
      <c r="AC158" t="s">
        <v>52</v>
      </c>
      <c r="AD158">
        <v>1</v>
      </c>
      <c r="AE158">
        <v>1</v>
      </c>
      <c r="AF158">
        <v>1</v>
      </c>
      <c r="AG158">
        <v>2026</v>
      </c>
      <c r="AH158">
        <v>20251231</v>
      </c>
      <c r="AI158" t="s">
        <v>627</v>
      </c>
      <c r="AJ158">
        <v>1000</v>
      </c>
      <c r="AK158">
        <v>4496.5419921875</v>
      </c>
      <c r="AL158" s="10">
        <f t="shared" si="16"/>
        <v>3496.5419921875</v>
      </c>
      <c r="AM158" s="11">
        <f t="shared" si="17"/>
        <v>3.4965419921874998</v>
      </c>
      <c r="AN158">
        <v>1000</v>
      </c>
      <c r="AO158">
        <v>5037.9857079485864</v>
      </c>
      <c r="AP158" s="12">
        <f t="shared" si="18"/>
        <v>4037.9857079485864</v>
      </c>
      <c r="AQ158" s="13">
        <f t="shared" si="19"/>
        <v>4.0379857079485868</v>
      </c>
      <c r="AR158">
        <v>1000</v>
      </c>
      <c r="AS158">
        <v>4901.6694500420699</v>
      </c>
      <c r="AT158" s="14">
        <f t="shared" si="20"/>
        <v>3901.6694500420699</v>
      </c>
      <c r="AU158" s="15">
        <f t="shared" si="21"/>
        <v>3.9016694500420699</v>
      </c>
      <c r="AV158">
        <v>1000</v>
      </c>
      <c r="AW158">
        <v>4704.5197486535008</v>
      </c>
      <c r="AX158" s="16">
        <f t="shared" si="22"/>
        <v>3704.5197486535008</v>
      </c>
      <c r="AY158" s="17">
        <f t="shared" si="23"/>
        <v>3.7045197486535009</v>
      </c>
    </row>
    <row r="159" spans="1:51" x14ac:dyDescent="0.25">
      <c r="A159" t="s">
        <v>106</v>
      </c>
      <c r="B159" t="s">
        <v>303</v>
      </c>
      <c r="C159">
        <v>8000</v>
      </c>
      <c r="D159">
        <v>123448</v>
      </c>
      <c r="E159">
        <v>2019</v>
      </c>
      <c r="F159" t="s">
        <v>165</v>
      </c>
      <c r="G159" t="s">
        <v>166</v>
      </c>
      <c r="H159" t="s">
        <v>628</v>
      </c>
      <c r="I159" t="s">
        <v>629</v>
      </c>
      <c r="J159">
        <v>4</v>
      </c>
      <c r="K159" t="s">
        <v>59</v>
      </c>
      <c r="L159">
        <v>4</v>
      </c>
      <c r="M159" t="s">
        <v>45</v>
      </c>
      <c r="N159">
        <v>2</v>
      </c>
      <c r="O159" t="s">
        <v>60</v>
      </c>
      <c r="P159" t="s">
        <v>46</v>
      </c>
      <c r="R159" t="s">
        <v>440</v>
      </c>
      <c r="S159" t="s">
        <v>151</v>
      </c>
      <c r="T159">
        <v>169</v>
      </c>
      <c r="U159" t="s">
        <v>63</v>
      </c>
      <c r="V159" t="s">
        <v>64</v>
      </c>
      <c r="W159" t="s">
        <v>413</v>
      </c>
      <c r="X159" t="s">
        <v>65</v>
      </c>
      <c r="Y159" t="s">
        <v>50</v>
      </c>
      <c r="AA159">
        <v>0</v>
      </c>
      <c r="AB159" t="s">
        <v>51</v>
      </c>
      <c r="AC159" t="s">
        <v>559</v>
      </c>
      <c r="AD159">
        <v>1</v>
      </c>
      <c r="AE159">
        <v>1</v>
      </c>
      <c r="AF159">
        <v>1</v>
      </c>
      <c r="AG159">
        <v>2026</v>
      </c>
      <c r="AH159">
        <v>20251230</v>
      </c>
      <c r="AI159" t="s">
        <v>630</v>
      </c>
      <c r="AJ159">
        <v>8000</v>
      </c>
      <c r="AK159">
        <v>7926.2138671875</v>
      </c>
      <c r="AL159" s="10">
        <f t="shared" si="16"/>
        <v>73.7861328125</v>
      </c>
      <c r="AM159" s="11">
        <f t="shared" si="17"/>
        <v>9.2232666015625003E-3</v>
      </c>
      <c r="AN159">
        <v>8000</v>
      </c>
      <c r="AO159">
        <v>9013.3552161964308</v>
      </c>
      <c r="AP159" s="12">
        <f t="shared" si="18"/>
        <v>1013.3552161964308</v>
      </c>
      <c r="AQ159" s="13">
        <f t="shared" si="19"/>
        <v>0.12666940202455385</v>
      </c>
      <c r="AR159">
        <v>8000</v>
      </c>
      <c r="AS159">
        <v>8175.309847166247</v>
      </c>
      <c r="AT159" s="14">
        <f t="shared" si="20"/>
        <v>175.30984716624698</v>
      </c>
      <c r="AU159" s="15">
        <f t="shared" si="21"/>
        <v>2.1913730895780872E-2</v>
      </c>
      <c r="AV159">
        <v>8000</v>
      </c>
      <c r="AW159">
        <v>8220.23110720562</v>
      </c>
      <c r="AX159" s="16">
        <f t="shared" si="22"/>
        <v>220.23110720561999</v>
      </c>
      <c r="AY159" s="17">
        <f t="shared" si="23"/>
        <v>2.75288884007025E-2</v>
      </c>
    </row>
    <row r="160" spans="1:51" x14ac:dyDescent="0.25">
      <c r="A160" t="s">
        <v>106</v>
      </c>
      <c r="B160" t="s">
        <v>215</v>
      </c>
      <c r="C160">
        <v>2500</v>
      </c>
      <c r="D160">
        <v>219470</v>
      </c>
      <c r="E160">
        <v>2017</v>
      </c>
      <c r="F160" t="s">
        <v>182</v>
      </c>
      <c r="G160" t="s">
        <v>631</v>
      </c>
      <c r="J160">
        <v>6</v>
      </c>
      <c r="K160" t="s">
        <v>111</v>
      </c>
      <c r="L160">
        <v>4</v>
      </c>
      <c r="M160" t="s">
        <v>45</v>
      </c>
      <c r="N160">
        <v>3.5</v>
      </c>
      <c r="O160" t="s">
        <v>45</v>
      </c>
      <c r="P160" t="s">
        <v>46</v>
      </c>
      <c r="R160" t="s">
        <v>305</v>
      </c>
      <c r="S160" t="s">
        <v>78</v>
      </c>
      <c r="U160" t="s">
        <v>63</v>
      </c>
      <c r="X160" t="s">
        <v>112</v>
      </c>
      <c r="Y160" t="s">
        <v>82</v>
      </c>
      <c r="AA160">
        <v>0</v>
      </c>
      <c r="AB160" t="s">
        <v>51</v>
      </c>
      <c r="AC160" t="s">
        <v>52</v>
      </c>
      <c r="AD160">
        <v>1</v>
      </c>
      <c r="AE160">
        <v>1</v>
      </c>
      <c r="AF160">
        <v>1</v>
      </c>
      <c r="AG160">
        <v>2026</v>
      </c>
      <c r="AH160">
        <v>20260102</v>
      </c>
      <c r="AI160" t="s">
        <v>632</v>
      </c>
      <c r="AJ160">
        <v>2500</v>
      </c>
      <c r="AK160">
        <v>2568.4609375</v>
      </c>
      <c r="AL160" s="10">
        <f t="shared" si="16"/>
        <v>68.4609375</v>
      </c>
      <c r="AM160" s="11">
        <f t="shared" si="17"/>
        <v>2.7384374999999999E-2</v>
      </c>
      <c r="AN160">
        <v>2500</v>
      </c>
      <c r="AO160">
        <v>2628.9338805990919</v>
      </c>
      <c r="AP160" s="12">
        <f t="shared" si="18"/>
        <v>128.93388059909194</v>
      </c>
      <c r="AQ160" s="13">
        <f t="shared" si="19"/>
        <v>5.1573552239636777E-2</v>
      </c>
      <c r="AR160">
        <v>2500</v>
      </c>
      <c r="AS160">
        <v>2372.79400011179</v>
      </c>
      <c r="AT160" s="14">
        <f t="shared" si="20"/>
        <v>127.20599988821004</v>
      </c>
      <c r="AU160" s="15">
        <f t="shared" si="21"/>
        <v>5.088239995528402E-2</v>
      </c>
      <c r="AV160">
        <v>2500</v>
      </c>
      <c r="AW160">
        <v>2603.0144462279268</v>
      </c>
      <c r="AX160" s="16">
        <f t="shared" si="22"/>
        <v>103.01444622792678</v>
      </c>
      <c r="AY160" s="17">
        <f t="shared" si="23"/>
        <v>4.1205778491170714E-2</v>
      </c>
    </row>
    <row r="161" spans="1:51" x14ac:dyDescent="0.25">
      <c r="A161" t="s">
        <v>69</v>
      </c>
      <c r="B161" t="s">
        <v>85</v>
      </c>
      <c r="C161">
        <v>20000</v>
      </c>
      <c r="D161">
        <v>10418</v>
      </c>
      <c r="E161">
        <v>2021</v>
      </c>
      <c r="F161" t="s">
        <v>340</v>
      </c>
      <c r="G161" t="s">
        <v>455</v>
      </c>
      <c r="H161" t="s">
        <v>633</v>
      </c>
      <c r="J161">
        <v>4</v>
      </c>
      <c r="K161" t="s">
        <v>118</v>
      </c>
      <c r="L161">
        <v>4</v>
      </c>
      <c r="M161" t="s">
        <v>45</v>
      </c>
      <c r="N161">
        <v>1.6000000238418579</v>
      </c>
      <c r="O161" t="s">
        <v>60</v>
      </c>
      <c r="P161" t="s">
        <v>46</v>
      </c>
      <c r="Q161">
        <v>4</v>
      </c>
      <c r="R161" t="s">
        <v>61</v>
      </c>
      <c r="S161" t="s">
        <v>62</v>
      </c>
      <c r="U161" t="s">
        <v>63</v>
      </c>
      <c r="W161" t="s">
        <v>260</v>
      </c>
      <c r="X161" t="s">
        <v>65</v>
      </c>
      <c r="Y161" t="s">
        <v>82</v>
      </c>
      <c r="AA161">
        <v>0</v>
      </c>
      <c r="AB161" t="s">
        <v>51</v>
      </c>
      <c r="AC161" t="s">
        <v>67</v>
      </c>
      <c r="AD161">
        <v>1</v>
      </c>
      <c r="AE161">
        <v>1</v>
      </c>
      <c r="AF161">
        <v>1</v>
      </c>
      <c r="AG161">
        <v>2026</v>
      </c>
      <c r="AH161">
        <v>20251231</v>
      </c>
      <c r="AI161" t="s">
        <v>634</v>
      </c>
      <c r="AJ161">
        <v>20000</v>
      </c>
      <c r="AK161">
        <v>16866.498046875</v>
      </c>
      <c r="AL161" s="10">
        <f t="shared" si="16"/>
        <v>3133.501953125</v>
      </c>
      <c r="AM161" s="11">
        <f t="shared" si="17"/>
        <v>0.15667509765625001</v>
      </c>
      <c r="AN161">
        <v>20000</v>
      </c>
      <c r="AO161">
        <v>16720.175173798882</v>
      </c>
      <c r="AP161" s="12">
        <f t="shared" si="18"/>
        <v>3279.8248262011184</v>
      </c>
      <c r="AQ161" s="13">
        <f t="shared" si="19"/>
        <v>0.16399124131005591</v>
      </c>
      <c r="AR161">
        <v>20000</v>
      </c>
      <c r="AS161">
        <v>16909.76437153629</v>
      </c>
      <c r="AT161" s="14">
        <f t="shared" si="20"/>
        <v>3090.2356284637099</v>
      </c>
      <c r="AU161" s="15">
        <f t="shared" si="21"/>
        <v>0.1545117814231855</v>
      </c>
      <c r="AV161">
        <v>20000</v>
      </c>
      <c r="AW161">
        <v>16848.85391822828</v>
      </c>
      <c r="AX161" s="16">
        <f t="shared" si="22"/>
        <v>3151.1460817717198</v>
      </c>
      <c r="AY161" s="17">
        <f t="shared" si="23"/>
        <v>0.15755730408858598</v>
      </c>
    </row>
    <row r="162" spans="1:51" x14ac:dyDescent="0.25">
      <c r="A162" t="s">
        <v>39</v>
      </c>
      <c r="B162" t="s">
        <v>114</v>
      </c>
      <c r="C162">
        <v>2800</v>
      </c>
      <c r="D162">
        <v>152587</v>
      </c>
      <c r="E162">
        <v>2014</v>
      </c>
      <c r="F162" t="s">
        <v>343</v>
      </c>
      <c r="G162" t="s">
        <v>380</v>
      </c>
      <c r="H162" t="s">
        <v>230</v>
      </c>
      <c r="J162">
        <v>6</v>
      </c>
      <c r="K162" t="s">
        <v>59</v>
      </c>
      <c r="L162">
        <v>4</v>
      </c>
      <c r="M162" t="s">
        <v>45</v>
      </c>
      <c r="N162">
        <v>3</v>
      </c>
      <c r="O162" t="s">
        <v>76</v>
      </c>
      <c r="P162" t="s">
        <v>46</v>
      </c>
      <c r="Q162">
        <v>4</v>
      </c>
      <c r="R162" t="s">
        <v>47</v>
      </c>
      <c r="S162" t="s">
        <v>78</v>
      </c>
      <c r="U162" t="s">
        <v>272</v>
      </c>
      <c r="X162" t="s">
        <v>97</v>
      </c>
      <c r="Y162" t="s">
        <v>82</v>
      </c>
      <c r="AA162">
        <v>0</v>
      </c>
      <c r="AB162" t="s">
        <v>51</v>
      </c>
      <c r="AC162" t="s">
        <v>52</v>
      </c>
      <c r="AD162">
        <v>1</v>
      </c>
      <c r="AE162">
        <v>1</v>
      </c>
      <c r="AF162">
        <v>1</v>
      </c>
      <c r="AG162">
        <v>2026</v>
      </c>
      <c r="AH162">
        <v>20251231</v>
      </c>
      <c r="AI162" t="s">
        <v>635</v>
      </c>
      <c r="AJ162">
        <v>2800</v>
      </c>
      <c r="AK162">
        <v>4558.60205078125</v>
      </c>
      <c r="AL162" s="10">
        <f t="shared" si="16"/>
        <v>1758.60205078125</v>
      </c>
      <c r="AM162" s="11">
        <f t="shared" si="17"/>
        <v>0.62807216099330354</v>
      </c>
      <c r="AN162">
        <v>2800</v>
      </c>
      <c r="AO162">
        <v>5164.1503095960124</v>
      </c>
      <c r="AP162" s="12">
        <f t="shared" si="18"/>
        <v>2364.1503095960124</v>
      </c>
      <c r="AQ162" s="13">
        <f t="shared" si="19"/>
        <v>0.84433939628429011</v>
      </c>
      <c r="AR162">
        <v>2800</v>
      </c>
      <c r="AS162">
        <v>4602.1103894209909</v>
      </c>
      <c r="AT162" s="14">
        <f t="shared" si="20"/>
        <v>1802.1103894209909</v>
      </c>
      <c r="AU162" s="15">
        <f t="shared" si="21"/>
        <v>0.64361085336463963</v>
      </c>
      <c r="AV162">
        <v>2800</v>
      </c>
      <c r="AW162">
        <v>4706.3842841765336</v>
      </c>
      <c r="AX162" s="16">
        <f t="shared" si="22"/>
        <v>1906.3842841765336</v>
      </c>
      <c r="AY162" s="17">
        <f t="shared" si="23"/>
        <v>0.68085153006304766</v>
      </c>
    </row>
    <row r="163" spans="1:51" x14ac:dyDescent="0.25">
      <c r="A163" t="s">
        <v>39</v>
      </c>
      <c r="B163" t="s">
        <v>355</v>
      </c>
      <c r="C163">
        <v>6200</v>
      </c>
      <c r="D163">
        <v>86725</v>
      </c>
      <c r="E163">
        <v>2018</v>
      </c>
      <c r="F163" t="s">
        <v>71</v>
      </c>
      <c r="G163" t="s">
        <v>636</v>
      </c>
      <c r="H163" t="s">
        <v>322</v>
      </c>
      <c r="J163">
        <v>4</v>
      </c>
      <c r="K163" t="s">
        <v>59</v>
      </c>
      <c r="L163">
        <v>4</v>
      </c>
      <c r="M163" t="s">
        <v>45</v>
      </c>
      <c r="N163">
        <v>1.3999999761581421</v>
      </c>
      <c r="O163" t="s">
        <v>45</v>
      </c>
      <c r="P163" t="s">
        <v>46</v>
      </c>
      <c r="Q163">
        <v>4</v>
      </c>
      <c r="R163" t="s">
        <v>47</v>
      </c>
      <c r="S163" t="s">
        <v>48</v>
      </c>
      <c r="U163" t="s">
        <v>63</v>
      </c>
      <c r="W163" t="s">
        <v>637</v>
      </c>
      <c r="X163" t="s">
        <v>49</v>
      </c>
      <c r="Y163" t="s">
        <v>282</v>
      </c>
      <c r="Z163">
        <v>22900</v>
      </c>
      <c r="AA163">
        <v>0</v>
      </c>
      <c r="AB163" t="s">
        <v>51</v>
      </c>
      <c r="AC163" t="s">
        <v>52</v>
      </c>
      <c r="AD163">
        <v>1</v>
      </c>
      <c r="AE163">
        <v>1</v>
      </c>
      <c r="AF163">
        <v>1</v>
      </c>
      <c r="AG163">
        <v>2026</v>
      </c>
      <c r="AH163">
        <v>20251230</v>
      </c>
      <c r="AI163" t="s">
        <v>638</v>
      </c>
      <c r="AJ163">
        <v>6200</v>
      </c>
      <c r="AK163">
        <v>6311.77685546875</v>
      </c>
      <c r="AL163" s="10">
        <f t="shared" si="16"/>
        <v>111.77685546875</v>
      </c>
      <c r="AM163" s="11">
        <f t="shared" si="17"/>
        <v>1.8028525075604838E-2</v>
      </c>
      <c r="AN163">
        <v>6200</v>
      </c>
      <c r="AO163">
        <v>6383.9016395463359</v>
      </c>
      <c r="AP163" s="12">
        <f t="shared" si="18"/>
        <v>183.9016395463359</v>
      </c>
      <c r="AQ163" s="13">
        <f t="shared" si="19"/>
        <v>2.9661554765538049E-2</v>
      </c>
      <c r="AR163">
        <v>6200</v>
      </c>
      <c r="AS163">
        <v>6340.291057401344</v>
      </c>
      <c r="AT163" s="14">
        <f t="shared" si="20"/>
        <v>140.29105740134401</v>
      </c>
      <c r="AU163" s="15">
        <f t="shared" si="21"/>
        <v>2.2627589903442581E-2</v>
      </c>
      <c r="AV163">
        <v>6200</v>
      </c>
      <c r="AW163">
        <v>6413.2088122605364</v>
      </c>
      <c r="AX163" s="16">
        <f t="shared" si="22"/>
        <v>213.20881226053643</v>
      </c>
      <c r="AY163" s="17">
        <f t="shared" si="23"/>
        <v>3.4388518106538132E-2</v>
      </c>
    </row>
    <row r="164" spans="1:51" x14ac:dyDescent="0.25">
      <c r="A164" t="s">
        <v>39</v>
      </c>
      <c r="B164" t="s">
        <v>224</v>
      </c>
      <c r="C164">
        <v>6200</v>
      </c>
      <c r="D164">
        <v>150542</v>
      </c>
      <c r="E164">
        <v>2018</v>
      </c>
      <c r="F164" t="s">
        <v>56</v>
      </c>
      <c r="G164" t="s">
        <v>186</v>
      </c>
      <c r="H164" t="s">
        <v>95</v>
      </c>
      <c r="J164">
        <v>6</v>
      </c>
      <c r="K164" t="s">
        <v>44</v>
      </c>
      <c r="L164">
        <v>4</v>
      </c>
      <c r="M164" t="s">
        <v>45</v>
      </c>
      <c r="N164">
        <v>2.7000000476837158</v>
      </c>
      <c r="O164" t="s">
        <v>45</v>
      </c>
      <c r="P164" t="s">
        <v>46</v>
      </c>
      <c r="Q164">
        <v>3</v>
      </c>
      <c r="R164" t="s">
        <v>47</v>
      </c>
      <c r="S164" t="s">
        <v>48</v>
      </c>
      <c r="T164">
        <v>315</v>
      </c>
      <c r="U164" t="s">
        <v>63</v>
      </c>
      <c r="V164" t="s">
        <v>79</v>
      </c>
      <c r="W164" t="s">
        <v>639</v>
      </c>
      <c r="X164" t="s">
        <v>112</v>
      </c>
      <c r="Y164" t="s">
        <v>125</v>
      </c>
      <c r="Z164">
        <v>40770</v>
      </c>
      <c r="AA164">
        <v>0</v>
      </c>
      <c r="AB164" t="s">
        <v>51</v>
      </c>
      <c r="AC164" t="s">
        <v>52</v>
      </c>
      <c r="AD164">
        <v>1</v>
      </c>
      <c r="AE164">
        <v>1</v>
      </c>
      <c r="AF164">
        <v>1</v>
      </c>
      <c r="AG164">
        <v>2026</v>
      </c>
      <c r="AH164">
        <v>20251231</v>
      </c>
      <c r="AI164" t="s">
        <v>640</v>
      </c>
      <c r="AJ164">
        <v>6200</v>
      </c>
      <c r="AK164">
        <v>5217.2705078125</v>
      </c>
      <c r="AL164" s="10">
        <f t="shared" si="16"/>
        <v>982.7294921875</v>
      </c>
      <c r="AM164" s="11">
        <f t="shared" si="17"/>
        <v>0.15850475680443549</v>
      </c>
      <c r="AN164">
        <v>6200</v>
      </c>
      <c r="AO164">
        <v>5019.0517384681461</v>
      </c>
      <c r="AP164" s="12">
        <f t="shared" si="18"/>
        <v>1180.9482615318539</v>
      </c>
      <c r="AQ164" s="13">
        <f t="shared" si="19"/>
        <v>0.19047552605352483</v>
      </c>
      <c r="AR164">
        <v>6200</v>
      </c>
      <c r="AS164">
        <v>5428.1134365414364</v>
      </c>
      <c r="AT164" s="14">
        <f t="shared" si="20"/>
        <v>771.88656345856361</v>
      </c>
      <c r="AU164" s="15">
        <f t="shared" si="21"/>
        <v>0.12449783281589735</v>
      </c>
      <c r="AV164">
        <v>6200</v>
      </c>
      <c r="AW164">
        <v>5313.478033472803</v>
      </c>
      <c r="AX164" s="16">
        <f t="shared" si="22"/>
        <v>886.52196652719704</v>
      </c>
      <c r="AY164" s="17">
        <f t="shared" si="23"/>
        <v>0.14298741395599951</v>
      </c>
    </row>
    <row r="165" spans="1:51" x14ac:dyDescent="0.25">
      <c r="A165" t="s">
        <v>39</v>
      </c>
      <c r="B165" t="s">
        <v>114</v>
      </c>
      <c r="C165">
        <v>1100</v>
      </c>
      <c r="D165">
        <v>155109</v>
      </c>
      <c r="E165">
        <v>2014</v>
      </c>
      <c r="F165" t="s">
        <v>108</v>
      </c>
      <c r="G165" t="s">
        <v>308</v>
      </c>
      <c r="H165" t="s">
        <v>309</v>
      </c>
      <c r="J165">
        <v>4</v>
      </c>
      <c r="K165" t="s">
        <v>44</v>
      </c>
      <c r="L165">
        <v>4</v>
      </c>
      <c r="M165" t="s">
        <v>45</v>
      </c>
      <c r="N165">
        <v>2</v>
      </c>
      <c r="O165" t="s">
        <v>45</v>
      </c>
      <c r="P165" t="s">
        <v>46</v>
      </c>
      <c r="R165" t="s">
        <v>61</v>
      </c>
      <c r="S165" t="s">
        <v>48</v>
      </c>
      <c r="T165">
        <v>220</v>
      </c>
      <c r="U165" t="s">
        <v>63</v>
      </c>
      <c r="W165" t="s">
        <v>641</v>
      </c>
      <c r="X165" t="s">
        <v>65</v>
      </c>
      <c r="Y165" t="s">
        <v>120</v>
      </c>
      <c r="AA165">
        <v>0</v>
      </c>
      <c r="AB165" t="s">
        <v>51</v>
      </c>
      <c r="AC165" t="s">
        <v>67</v>
      </c>
      <c r="AD165">
        <v>1</v>
      </c>
      <c r="AE165">
        <v>1</v>
      </c>
      <c r="AF165">
        <v>1</v>
      </c>
      <c r="AG165">
        <v>2026</v>
      </c>
      <c r="AH165">
        <v>20251231</v>
      </c>
      <c r="AI165" t="s">
        <v>642</v>
      </c>
      <c r="AJ165">
        <v>1100</v>
      </c>
      <c r="AK165">
        <v>2686.00390625</v>
      </c>
      <c r="AL165" s="10">
        <f t="shared" si="16"/>
        <v>1586.00390625</v>
      </c>
      <c r="AM165" s="11">
        <f t="shared" si="17"/>
        <v>1.4418217329545455</v>
      </c>
      <c r="AN165">
        <v>1100</v>
      </c>
      <c r="AO165">
        <v>2666.405117487092</v>
      </c>
      <c r="AP165" s="12">
        <f t="shared" si="18"/>
        <v>1566.405117487092</v>
      </c>
      <c r="AQ165" s="13">
        <f t="shared" si="19"/>
        <v>1.4240046522609926</v>
      </c>
      <c r="AR165">
        <v>1100</v>
      </c>
      <c r="AS165">
        <v>3136.1267307044482</v>
      </c>
      <c r="AT165" s="14">
        <f t="shared" si="20"/>
        <v>2036.1267307044482</v>
      </c>
      <c r="AU165" s="15">
        <f t="shared" si="21"/>
        <v>1.8510243006404075</v>
      </c>
      <c r="AV165">
        <v>1100</v>
      </c>
      <c r="AW165">
        <v>2688.4303797468351</v>
      </c>
      <c r="AX165" s="16">
        <f t="shared" si="22"/>
        <v>1588.4303797468351</v>
      </c>
      <c r="AY165" s="17">
        <f t="shared" si="23"/>
        <v>1.4440276179516682</v>
      </c>
    </row>
    <row r="166" spans="1:51" x14ac:dyDescent="0.25">
      <c r="A166" t="s">
        <v>39</v>
      </c>
      <c r="B166" t="s">
        <v>515</v>
      </c>
      <c r="C166">
        <v>2000</v>
      </c>
      <c r="D166">
        <v>119796</v>
      </c>
      <c r="E166">
        <v>2013</v>
      </c>
      <c r="F166" t="s">
        <v>177</v>
      </c>
      <c r="G166" t="s">
        <v>520</v>
      </c>
      <c r="H166" t="s">
        <v>643</v>
      </c>
      <c r="J166">
        <v>6</v>
      </c>
      <c r="K166" t="s">
        <v>87</v>
      </c>
      <c r="L166">
        <v>4</v>
      </c>
      <c r="M166" t="s">
        <v>45</v>
      </c>
      <c r="N166">
        <v>3.5999999046325679</v>
      </c>
      <c r="O166" t="s">
        <v>60</v>
      </c>
      <c r="P166" t="s">
        <v>46</v>
      </c>
      <c r="R166" t="s">
        <v>61</v>
      </c>
      <c r="T166">
        <v>280</v>
      </c>
      <c r="U166" t="s">
        <v>63</v>
      </c>
      <c r="X166" t="s">
        <v>65</v>
      </c>
      <c r="Y166" t="s">
        <v>82</v>
      </c>
      <c r="AA166">
        <v>0</v>
      </c>
      <c r="AB166" t="s">
        <v>51</v>
      </c>
      <c r="AC166" t="s">
        <v>67</v>
      </c>
      <c r="AD166">
        <v>1</v>
      </c>
      <c r="AE166">
        <v>1</v>
      </c>
      <c r="AF166">
        <v>1</v>
      </c>
      <c r="AG166">
        <v>2026</v>
      </c>
      <c r="AH166">
        <v>20251231</v>
      </c>
      <c r="AI166" t="s">
        <v>644</v>
      </c>
      <c r="AJ166">
        <v>2000</v>
      </c>
      <c r="AK166">
        <v>3166.994384765625</v>
      </c>
      <c r="AL166" s="10">
        <f t="shared" si="16"/>
        <v>1166.994384765625</v>
      </c>
      <c r="AM166" s="11">
        <f t="shared" si="17"/>
        <v>0.5834971923828125</v>
      </c>
      <c r="AN166">
        <v>2000</v>
      </c>
      <c r="AO166">
        <v>3423.46487625082</v>
      </c>
      <c r="AP166" s="12">
        <f t="shared" si="18"/>
        <v>1423.46487625082</v>
      </c>
      <c r="AQ166" s="13">
        <f t="shared" si="19"/>
        <v>0.71173243812540998</v>
      </c>
      <c r="AR166">
        <v>2000</v>
      </c>
      <c r="AS166">
        <v>3490.2108106560931</v>
      </c>
      <c r="AT166" s="14">
        <f t="shared" si="20"/>
        <v>1490.2108106560931</v>
      </c>
      <c r="AU166" s="15">
        <f t="shared" si="21"/>
        <v>0.74510540532804659</v>
      </c>
      <c r="AV166">
        <v>2000</v>
      </c>
      <c r="AW166">
        <v>3235.4567699836871</v>
      </c>
      <c r="AX166" s="16">
        <f t="shared" si="22"/>
        <v>1235.4567699836871</v>
      </c>
      <c r="AY166" s="17">
        <f t="shared" si="23"/>
        <v>0.61772838499184357</v>
      </c>
    </row>
    <row r="167" spans="1:51" x14ac:dyDescent="0.25">
      <c r="A167" t="s">
        <v>39</v>
      </c>
      <c r="B167" t="s">
        <v>224</v>
      </c>
      <c r="C167">
        <v>3700</v>
      </c>
      <c r="D167">
        <v>100124</v>
      </c>
      <c r="E167">
        <v>2013</v>
      </c>
      <c r="F167" t="s">
        <v>340</v>
      </c>
      <c r="G167" t="s">
        <v>645</v>
      </c>
      <c r="H167" t="s">
        <v>646</v>
      </c>
      <c r="J167">
        <v>4</v>
      </c>
      <c r="K167" t="s">
        <v>44</v>
      </c>
      <c r="L167">
        <v>4</v>
      </c>
      <c r="M167" t="s">
        <v>45</v>
      </c>
      <c r="N167">
        <v>2</v>
      </c>
      <c r="O167" t="s">
        <v>60</v>
      </c>
      <c r="R167" t="s">
        <v>47</v>
      </c>
      <c r="S167" t="s">
        <v>151</v>
      </c>
      <c r="U167" t="s">
        <v>63</v>
      </c>
      <c r="W167" t="s">
        <v>647</v>
      </c>
      <c r="X167" t="s">
        <v>49</v>
      </c>
      <c r="Y167" t="s">
        <v>82</v>
      </c>
      <c r="AA167">
        <v>0</v>
      </c>
      <c r="AB167" t="s">
        <v>51</v>
      </c>
      <c r="AC167" t="s">
        <v>52</v>
      </c>
      <c r="AD167">
        <v>1</v>
      </c>
      <c r="AE167">
        <v>1</v>
      </c>
      <c r="AF167">
        <v>1</v>
      </c>
      <c r="AG167">
        <v>2026</v>
      </c>
      <c r="AH167">
        <v>20251231</v>
      </c>
      <c r="AI167" t="s">
        <v>648</v>
      </c>
      <c r="AJ167">
        <v>3700</v>
      </c>
      <c r="AK167">
        <v>3941.177734375</v>
      </c>
      <c r="AL167" s="10">
        <f t="shared" si="16"/>
        <v>241.177734375</v>
      </c>
      <c r="AM167" s="11">
        <f t="shared" si="17"/>
        <v>6.5183171452702707E-2</v>
      </c>
      <c r="AN167">
        <v>3700</v>
      </c>
      <c r="AO167">
        <v>3880.563800942879</v>
      </c>
      <c r="AP167" s="12">
        <f t="shared" si="18"/>
        <v>180.56380094287897</v>
      </c>
      <c r="AQ167" s="13">
        <f t="shared" si="19"/>
        <v>4.8801027281859179E-2</v>
      </c>
      <c r="AR167">
        <v>3700</v>
      </c>
      <c r="AS167">
        <v>4344.0489213757801</v>
      </c>
      <c r="AT167" s="14">
        <f t="shared" si="20"/>
        <v>644.04892137578008</v>
      </c>
      <c r="AU167" s="15">
        <f t="shared" si="21"/>
        <v>0.17406727604750813</v>
      </c>
      <c r="AV167">
        <v>3700</v>
      </c>
      <c r="AW167">
        <v>4024.070970042796</v>
      </c>
      <c r="AX167" s="16">
        <f t="shared" si="22"/>
        <v>324.07097004279603</v>
      </c>
      <c r="AY167" s="17">
        <f t="shared" si="23"/>
        <v>8.7586748660215138E-2</v>
      </c>
    </row>
    <row r="168" spans="1:51" x14ac:dyDescent="0.25">
      <c r="A168" t="s">
        <v>106</v>
      </c>
      <c r="B168" t="s">
        <v>482</v>
      </c>
      <c r="C168">
        <v>6000</v>
      </c>
      <c r="D168">
        <v>92475</v>
      </c>
      <c r="E168">
        <v>2017</v>
      </c>
      <c r="F168" t="s">
        <v>196</v>
      </c>
      <c r="G168" t="s">
        <v>279</v>
      </c>
      <c r="H168" t="s">
        <v>280</v>
      </c>
      <c r="J168">
        <v>4</v>
      </c>
      <c r="K168" t="s">
        <v>59</v>
      </c>
      <c r="L168">
        <v>4</v>
      </c>
      <c r="M168" t="s">
        <v>45</v>
      </c>
      <c r="N168">
        <v>2.4000000953674321</v>
      </c>
      <c r="O168" t="s">
        <v>60</v>
      </c>
      <c r="R168" t="s">
        <v>47</v>
      </c>
      <c r="S168" t="s">
        <v>151</v>
      </c>
      <c r="T168">
        <v>181</v>
      </c>
      <c r="U168" t="s">
        <v>63</v>
      </c>
      <c r="V168" t="s">
        <v>64</v>
      </c>
      <c r="W168" t="s">
        <v>649</v>
      </c>
      <c r="X168" t="s">
        <v>49</v>
      </c>
      <c r="Y168" t="s">
        <v>282</v>
      </c>
      <c r="AA168">
        <v>0</v>
      </c>
      <c r="AB168" t="s">
        <v>51</v>
      </c>
      <c r="AC168" t="s">
        <v>52</v>
      </c>
      <c r="AD168">
        <v>1</v>
      </c>
      <c r="AE168">
        <v>1</v>
      </c>
      <c r="AF168">
        <v>1</v>
      </c>
      <c r="AG168">
        <v>2026</v>
      </c>
      <c r="AH168">
        <v>20251230</v>
      </c>
      <c r="AI168" t="s">
        <v>650</v>
      </c>
      <c r="AJ168">
        <v>6000</v>
      </c>
      <c r="AK168">
        <v>5815.5732421875</v>
      </c>
      <c r="AL168" s="10">
        <f t="shared" si="16"/>
        <v>184.4267578125</v>
      </c>
      <c r="AM168" s="11">
        <f t="shared" si="17"/>
        <v>3.073779296875E-2</v>
      </c>
      <c r="AN168">
        <v>6000</v>
      </c>
      <c r="AO168">
        <v>5631.4508255916744</v>
      </c>
      <c r="AP168" s="12">
        <f t="shared" si="18"/>
        <v>368.5491744083256</v>
      </c>
      <c r="AQ168" s="13">
        <f t="shared" si="19"/>
        <v>6.14248624013876E-2</v>
      </c>
      <c r="AR168">
        <v>6000</v>
      </c>
      <c r="AS168">
        <v>5932.1964838082376</v>
      </c>
      <c r="AT168" s="14">
        <f t="shared" si="20"/>
        <v>67.803516191762355</v>
      </c>
      <c r="AU168" s="15">
        <f t="shared" si="21"/>
        <v>1.1300586031960392E-2</v>
      </c>
      <c r="AV168">
        <v>6000</v>
      </c>
      <c r="AW168">
        <v>5857.3076722338201</v>
      </c>
      <c r="AX168" s="16">
        <f t="shared" si="22"/>
        <v>142.69232776617991</v>
      </c>
      <c r="AY168" s="17">
        <f t="shared" si="23"/>
        <v>2.3782054627696652E-2</v>
      </c>
    </row>
    <row r="169" spans="1:51" x14ac:dyDescent="0.25">
      <c r="A169" t="s">
        <v>39</v>
      </c>
      <c r="B169" t="s">
        <v>171</v>
      </c>
      <c r="C169">
        <v>23500</v>
      </c>
      <c r="D169">
        <v>46003</v>
      </c>
      <c r="E169">
        <v>2022</v>
      </c>
      <c r="F169" t="s">
        <v>177</v>
      </c>
      <c r="G169" t="s">
        <v>250</v>
      </c>
      <c r="H169" t="s">
        <v>651</v>
      </c>
      <c r="J169">
        <v>6</v>
      </c>
      <c r="K169" t="s">
        <v>111</v>
      </c>
      <c r="L169">
        <v>4</v>
      </c>
      <c r="M169" t="s">
        <v>45</v>
      </c>
      <c r="N169">
        <v>3.5999999046325679</v>
      </c>
      <c r="O169" t="s">
        <v>45</v>
      </c>
      <c r="P169" t="s">
        <v>46</v>
      </c>
      <c r="R169" t="s">
        <v>47</v>
      </c>
      <c r="S169" t="s">
        <v>48</v>
      </c>
      <c r="T169">
        <v>276</v>
      </c>
      <c r="U169" t="s">
        <v>63</v>
      </c>
      <c r="W169" t="s">
        <v>251</v>
      </c>
      <c r="X169" t="s">
        <v>97</v>
      </c>
      <c r="Y169" t="s">
        <v>82</v>
      </c>
      <c r="AA169">
        <v>0</v>
      </c>
      <c r="AB169" t="s">
        <v>51</v>
      </c>
      <c r="AC169" t="s">
        <v>98</v>
      </c>
      <c r="AD169">
        <v>1</v>
      </c>
      <c r="AE169">
        <v>1</v>
      </c>
      <c r="AF169">
        <v>1</v>
      </c>
      <c r="AG169">
        <v>2026</v>
      </c>
      <c r="AH169">
        <v>20251230</v>
      </c>
      <c r="AI169" t="s">
        <v>652</v>
      </c>
      <c r="AJ169">
        <v>23500</v>
      </c>
      <c r="AK169">
        <v>23438.158203125</v>
      </c>
      <c r="AL169" s="10">
        <f t="shared" si="16"/>
        <v>61.841796875</v>
      </c>
      <c r="AM169" s="11">
        <f t="shared" si="17"/>
        <v>2.6315658244680852E-3</v>
      </c>
      <c r="AN169">
        <v>23500</v>
      </c>
      <c r="AO169">
        <v>23028.787146214821</v>
      </c>
      <c r="AP169" s="12">
        <f t="shared" si="18"/>
        <v>471.21285378517859</v>
      </c>
      <c r="AQ169" s="13">
        <f t="shared" si="19"/>
        <v>2.0051610799369301E-2</v>
      </c>
      <c r="AR169">
        <v>23500</v>
      </c>
      <c r="AS169">
        <v>25363.280197170461</v>
      </c>
      <c r="AT169" s="14">
        <f t="shared" si="20"/>
        <v>1863.2801971704612</v>
      </c>
      <c r="AU169" s="15">
        <f t="shared" si="21"/>
        <v>7.9288519028530263E-2</v>
      </c>
      <c r="AV169">
        <v>23500</v>
      </c>
      <c r="AW169">
        <v>23392.676521739129</v>
      </c>
      <c r="AX169" s="16">
        <f t="shared" si="22"/>
        <v>107.32347826087062</v>
      </c>
      <c r="AY169" s="17">
        <f t="shared" si="23"/>
        <v>4.5669565217391749E-3</v>
      </c>
    </row>
    <row r="170" spans="1:51" x14ac:dyDescent="0.25">
      <c r="A170" t="s">
        <v>69</v>
      </c>
      <c r="B170" t="s">
        <v>70</v>
      </c>
      <c r="C170">
        <v>4600</v>
      </c>
      <c r="D170">
        <v>169784</v>
      </c>
      <c r="E170">
        <v>2013</v>
      </c>
      <c r="F170" t="s">
        <v>56</v>
      </c>
      <c r="G170" t="s">
        <v>186</v>
      </c>
      <c r="H170" t="s">
        <v>187</v>
      </c>
      <c r="J170">
        <v>6</v>
      </c>
      <c r="K170" t="s">
        <v>111</v>
      </c>
      <c r="L170">
        <v>4</v>
      </c>
      <c r="M170" t="s">
        <v>45</v>
      </c>
      <c r="N170">
        <v>3.5</v>
      </c>
      <c r="O170" t="s">
        <v>45</v>
      </c>
      <c r="P170" t="s">
        <v>46</v>
      </c>
      <c r="R170" t="s">
        <v>47</v>
      </c>
      <c r="S170" t="s">
        <v>48</v>
      </c>
      <c r="T170">
        <v>285</v>
      </c>
      <c r="U170" t="s">
        <v>63</v>
      </c>
      <c r="V170" t="s">
        <v>79</v>
      </c>
      <c r="X170" t="s">
        <v>112</v>
      </c>
      <c r="Y170" t="s">
        <v>125</v>
      </c>
      <c r="AA170">
        <v>0</v>
      </c>
      <c r="AB170" t="s">
        <v>51</v>
      </c>
      <c r="AC170" t="s">
        <v>52</v>
      </c>
      <c r="AD170">
        <v>1</v>
      </c>
      <c r="AE170">
        <v>1</v>
      </c>
      <c r="AF170">
        <v>1</v>
      </c>
      <c r="AG170">
        <v>2026</v>
      </c>
      <c r="AH170">
        <v>20251230</v>
      </c>
      <c r="AI170" t="s">
        <v>653</v>
      </c>
      <c r="AJ170">
        <v>4600</v>
      </c>
      <c r="AK170">
        <v>2551.2421875</v>
      </c>
      <c r="AL170" s="10">
        <f t="shared" si="16"/>
        <v>2048.7578125</v>
      </c>
      <c r="AM170" s="11">
        <f t="shared" si="17"/>
        <v>0.4453821331521739</v>
      </c>
      <c r="AN170">
        <v>4600</v>
      </c>
      <c r="AO170">
        <v>2639.8062004277708</v>
      </c>
      <c r="AP170" s="12">
        <f t="shared" si="18"/>
        <v>1960.1937995722292</v>
      </c>
      <c r="AQ170" s="13">
        <f t="shared" si="19"/>
        <v>0.42612908686352807</v>
      </c>
      <c r="AR170">
        <v>4600</v>
      </c>
      <c r="AS170">
        <v>2839.475252671898</v>
      </c>
      <c r="AT170" s="14">
        <f t="shared" si="20"/>
        <v>1760.524747328102</v>
      </c>
      <c r="AU170" s="15">
        <f t="shared" si="21"/>
        <v>0.38272277115828301</v>
      </c>
      <c r="AV170">
        <v>4600</v>
      </c>
      <c r="AW170">
        <v>2603.0144462279268</v>
      </c>
      <c r="AX170" s="16">
        <f t="shared" si="22"/>
        <v>1996.9855537720732</v>
      </c>
      <c r="AY170" s="17">
        <f t="shared" si="23"/>
        <v>0.43412729429827679</v>
      </c>
    </row>
    <row r="171" spans="1:51" x14ac:dyDescent="0.25">
      <c r="A171" t="s">
        <v>54</v>
      </c>
      <c r="B171" t="s">
        <v>176</v>
      </c>
      <c r="C171">
        <v>1000</v>
      </c>
      <c r="D171">
        <v>286015</v>
      </c>
      <c r="E171">
        <v>2014</v>
      </c>
      <c r="F171" t="s">
        <v>340</v>
      </c>
      <c r="G171" t="s">
        <v>341</v>
      </c>
      <c r="H171" t="s">
        <v>654</v>
      </c>
      <c r="J171">
        <v>4</v>
      </c>
      <c r="K171" t="s">
        <v>59</v>
      </c>
      <c r="L171">
        <v>4</v>
      </c>
      <c r="M171" t="s">
        <v>45</v>
      </c>
      <c r="N171">
        <v>1.799999952316284</v>
      </c>
      <c r="O171" t="s">
        <v>60</v>
      </c>
      <c r="P171" t="s">
        <v>46</v>
      </c>
      <c r="R171" t="s">
        <v>61</v>
      </c>
      <c r="U171" t="s">
        <v>63</v>
      </c>
      <c r="W171" t="s">
        <v>655</v>
      </c>
      <c r="X171" t="s">
        <v>65</v>
      </c>
      <c r="Y171" t="s">
        <v>82</v>
      </c>
      <c r="AA171">
        <v>0</v>
      </c>
      <c r="AB171" t="s">
        <v>51</v>
      </c>
      <c r="AC171" t="s">
        <v>67</v>
      </c>
      <c r="AD171">
        <v>1</v>
      </c>
      <c r="AE171">
        <v>1</v>
      </c>
      <c r="AF171">
        <v>1</v>
      </c>
      <c r="AG171">
        <v>2026</v>
      </c>
      <c r="AH171">
        <v>20251230</v>
      </c>
      <c r="AI171" t="s">
        <v>656</v>
      </c>
      <c r="AJ171">
        <v>1000</v>
      </c>
      <c r="AK171">
        <v>1162.115478515625</v>
      </c>
      <c r="AL171" s="10">
        <f t="shared" si="16"/>
        <v>162.115478515625</v>
      </c>
      <c r="AM171" s="11">
        <f t="shared" si="17"/>
        <v>0.16211547851562499</v>
      </c>
      <c r="AN171">
        <v>1000</v>
      </c>
      <c r="AO171">
        <v>1112.4476037902739</v>
      </c>
      <c r="AP171" s="12">
        <f t="shared" si="18"/>
        <v>112.44760379027389</v>
      </c>
      <c r="AQ171" s="13">
        <f t="shared" si="19"/>
        <v>0.11244760379027388</v>
      </c>
      <c r="AR171">
        <v>1000</v>
      </c>
      <c r="AS171">
        <v>1148.302723870682</v>
      </c>
      <c r="AT171" s="14">
        <f t="shared" si="20"/>
        <v>148.30272387068203</v>
      </c>
      <c r="AU171" s="15">
        <f t="shared" si="21"/>
        <v>0.14830272387068202</v>
      </c>
      <c r="AV171">
        <v>1000</v>
      </c>
      <c r="AW171">
        <v>1189.4548049476689</v>
      </c>
      <c r="AX171" s="16">
        <f t="shared" si="22"/>
        <v>189.45480494766889</v>
      </c>
      <c r="AY171" s="17">
        <f t="shared" si="23"/>
        <v>0.18945480494766889</v>
      </c>
    </row>
    <row r="172" spans="1:51" x14ac:dyDescent="0.25">
      <c r="A172" t="s">
        <v>69</v>
      </c>
      <c r="B172" t="s">
        <v>85</v>
      </c>
      <c r="C172">
        <v>11200</v>
      </c>
      <c r="D172">
        <v>66178</v>
      </c>
      <c r="E172">
        <v>2021</v>
      </c>
      <c r="F172" t="s">
        <v>182</v>
      </c>
      <c r="G172" t="s">
        <v>216</v>
      </c>
      <c r="H172" t="s">
        <v>451</v>
      </c>
      <c r="J172">
        <v>4</v>
      </c>
      <c r="K172" t="s">
        <v>87</v>
      </c>
      <c r="L172">
        <v>4</v>
      </c>
      <c r="M172" t="s">
        <v>45</v>
      </c>
      <c r="N172">
        <v>2.5</v>
      </c>
      <c r="O172" t="s">
        <v>60</v>
      </c>
      <c r="P172" t="s">
        <v>46</v>
      </c>
      <c r="Q172">
        <v>3</v>
      </c>
      <c r="R172" t="s">
        <v>61</v>
      </c>
      <c r="S172" t="s">
        <v>151</v>
      </c>
      <c r="U172" t="s">
        <v>63</v>
      </c>
      <c r="X172" t="s">
        <v>65</v>
      </c>
      <c r="Y172" t="s">
        <v>82</v>
      </c>
      <c r="AA172">
        <v>0</v>
      </c>
      <c r="AB172" t="s">
        <v>51</v>
      </c>
      <c r="AC172" t="s">
        <v>67</v>
      </c>
      <c r="AD172">
        <v>1</v>
      </c>
      <c r="AE172">
        <v>1</v>
      </c>
      <c r="AF172">
        <v>1</v>
      </c>
      <c r="AG172">
        <v>2026</v>
      </c>
      <c r="AH172">
        <v>20251231</v>
      </c>
      <c r="AI172" t="s">
        <v>657</v>
      </c>
      <c r="AJ172">
        <v>11200</v>
      </c>
      <c r="AK172">
        <v>10615.9736328125</v>
      </c>
      <c r="AL172" s="10">
        <f t="shared" si="16"/>
        <v>584.0263671875</v>
      </c>
      <c r="AM172" s="11">
        <f t="shared" si="17"/>
        <v>5.2145211356026788E-2</v>
      </c>
      <c r="AN172">
        <v>11200</v>
      </c>
      <c r="AO172">
        <v>10408.2420820469</v>
      </c>
      <c r="AP172" s="12">
        <f t="shared" si="18"/>
        <v>791.75791795310033</v>
      </c>
      <c r="AQ172" s="13">
        <f t="shared" si="19"/>
        <v>7.0692671245812536E-2</v>
      </c>
      <c r="AR172">
        <v>11200</v>
      </c>
      <c r="AS172">
        <v>10314.7134180961</v>
      </c>
      <c r="AT172" s="14">
        <f t="shared" si="20"/>
        <v>885.28658190389979</v>
      </c>
      <c r="AU172" s="15">
        <f t="shared" si="21"/>
        <v>7.9043444812848196E-2</v>
      </c>
      <c r="AV172">
        <v>11200</v>
      </c>
      <c r="AW172">
        <v>10650.996503496501</v>
      </c>
      <c r="AX172" s="16">
        <f t="shared" si="22"/>
        <v>549.00349650349926</v>
      </c>
      <c r="AY172" s="17">
        <f t="shared" si="23"/>
        <v>4.9018169330669575E-2</v>
      </c>
    </row>
    <row r="173" spans="1:51" x14ac:dyDescent="0.25">
      <c r="A173" t="s">
        <v>106</v>
      </c>
      <c r="B173" t="s">
        <v>611</v>
      </c>
      <c r="C173">
        <v>4000</v>
      </c>
      <c r="D173">
        <v>267180</v>
      </c>
      <c r="E173">
        <v>2006</v>
      </c>
      <c r="F173" t="s">
        <v>274</v>
      </c>
      <c r="G173" t="s">
        <v>275</v>
      </c>
      <c r="I173" t="s">
        <v>658</v>
      </c>
      <c r="J173">
        <v>8</v>
      </c>
      <c r="K173" t="s">
        <v>44</v>
      </c>
      <c r="L173">
        <v>2</v>
      </c>
      <c r="M173" t="s">
        <v>45</v>
      </c>
      <c r="N173">
        <v>6</v>
      </c>
      <c r="O173" t="s">
        <v>119</v>
      </c>
      <c r="R173" t="s">
        <v>77</v>
      </c>
      <c r="S173" t="s">
        <v>151</v>
      </c>
      <c r="U173" t="s">
        <v>63</v>
      </c>
      <c r="V173" t="s">
        <v>79</v>
      </c>
      <c r="W173" t="s">
        <v>659</v>
      </c>
      <c r="X173" t="s">
        <v>81</v>
      </c>
      <c r="Y173" t="s">
        <v>82</v>
      </c>
      <c r="AA173">
        <v>0</v>
      </c>
      <c r="AB173" t="s">
        <v>51</v>
      </c>
      <c r="AC173" t="s">
        <v>83</v>
      </c>
      <c r="AD173">
        <v>1</v>
      </c>
      <c r="AE173">
        <v>1</v>
      </c>
      <c r="AF173">
        <v>1</v>
      </c>
      <c r="AG173">
        <v>2026</v>
      </c>
      <c r="AH173">
        <v>20251230</v>
      </c>
      <c r="AI173" t="s">
        <v>660</v>
      </c>
      <c r="AJ173">
        <v>4000</v>
      </c>
      <c r="AK173">
        <v>1973.1806640625</v>
      </c>
      <c r="AL173" s="10">
        <f t="shared" si="16"/>
        <v>2026.8193359375</v>
      </c>
      <c r="AM173" s="11">
        <f t="shared" si="17"/>
        <v>0.50670483398437505</v>
      </c>
      <c r="AN173">
        <v>4000</v>
      </c>
      <c r="AO173">
        <v>2095.1598401043011</v>
      </c>
      <c r="AP173" s="12">
        <f t="shared" si="18"/>
        <v>1904.8401598956989</v>
      </c>
      <c r="AQ173" s="13">
        <f t="shared" si="19"/>
        <v>0.47621003997392475</v>
      </c>
      <c r="AR173">
        <v>4000</v>
      </c>
      <c r="AS173">
        <v>2069.677766784645</v>
      </c>
      <c r="AT173" s="14">
        <f t="shared" si="20"/>
        <v>1930.322233215355</v>
      </c>
      <c r="AU173" s="15">
        <f t="shared" si="21"/>
        <v>0.48258055830383878</v>
      </c>
      <c r="AV173">
        <v>4000</v>
      </c>
      <c r="AW173">
        <v>2025.049889135254</v>
      </c>
      <c r="AX173" s="16">
        <f t="shared" si="22"/>
        <v>1974.950110864746</v>
      </c>
      <c r="AY173" s="17">
        <f t="shared" si="23"/>
        <v>0.49373752771618651</v>
      </c>
    </row>
    <row r="174" spans="1:51" x14ac:dyDescent="0.25">
      <c r="A174" t="s">
        <v>106</v>
      </c>
      <c r="B174" t="s">
        <v>661</v>
      </c>
      <c r="C174">
        <v>1500</v>
      </c>
      <c r="D174">
        <v>184020</v>
      </c>
      <c r="E174">
        <v>2013</v>
      </c>
      <c r="F174" t="s">
        <v>182</v>
      </c>
      <c r="G174" t="s">
        <v>662</v>
      </c>
      <c r="J174">
        <v>6</v>
      </c>
      <c r="K174" t="s">
        <v>118</v>
      </c>
      <c r="L174">
        <v>4</v>
      </c>
      <c r="M174" t="s">
        <v>45</v>
      </c>
      <c r="N174">
        <v>3.5</v>
      </c>
      <c r="O174" t="s">
        <v>45</v>
      </c>
      <c r="P174" t="s">
        <v>46</v>
      </c>
      <c r="Q174">
        <v>2</v>
      </c>
      <c r="R174" t="s">
        <v>305</v>
      </c>
      <c r="U174" t="s">
        <v>63</v>
      </c>
      <c r="X174" t="s">
        <v>112</v>
      </c>
      <c r="Y174" t="s">
        <v>82</v>
      </c>
      <c r="AA174">
        <v>0</v>
      </c>
      <c r="AB174" t="s">
        <v>51</v>
      </c>
      <c r="AC174" t="s">
        <v>52</v>
      </c>
      <c r="AD174">
        <v>1</v>
      </c>
      <c r="AE174">
        <v>1</v>
      </c>
      <c r="AF174">
        <v>1</v>
      </c>
      <c r="AG174">
        <v>2026</v>
      </c>
      <c r="AH174">
        <v>20260102</v>
      </c>
      <c r="AI174" t="s">
        <v>663</v>
      </c>
      <c r="AJ174">
        <v>1500</v>
      </c>
      <c r="AK174">
        <v>1253.868530273438</v>
      </c>
      <c r="AL174" s="10">
        <f t="shared" si="16"/>
        <v>246.13146972656205</v>
      </c>
      <c r="AM174" s="11">
        <f t="shared" si="17"/>
        <v>0.16408764648437471</v>
      </c>
      <c r="AN174">
        <v>1500</v>
      </c>
      <c r="AO174">
        <v>1329.579785595497</v>
      </c>
      <c r="AP174" s="12">
        <f t="shared" si="18"/>
        <v>170.42021440450299</v>
      </c>
      <c r="AQ174" s="13">
        <f t="shared" si="19"/>
        <v>0.11361347626966865</v>
      </c>
      <c r="AR174">
        <v>1500</v>
      </c>
      <c r="AS174">
        <v>1399.0005490863291</v>
      </c>
      <c r="AT174" s="14">
        <f t="shared" si="20"/>
        <v>100.9994509136709</v>
      </c>
      <c r="AU174" s="15">
        <f t="shared" si="21"/>
        <v>6.73329672757806E-2</v>
      </c>
      <c r="AV174">
        <v>1500</v>
      </c>
      <c r="AW174">
        <v>1272.953624733475</v>
      </c>
      <c r="AX174" s="16">
        <f t="shared" si="22"/>
        <v>227.04637526652505</v>
      </c>
      <c r="AY174" s="17">
        <f t="shared" si="23"/>
        <v>0.15136425017768337</v>
      </c>
    </row>
    <row r="175" spans="1:51" x14ac:dyDescent="0.25">
      <c r="A175" t="s">
        <v>39</v>
      </c>
      <c r="B175" t="s">
        <v>307</v>
      </c>
      <c r="C175">
        <v>1000</v>
      </c>
      <c r="D175">
        <v>131795</v>
      </c>
      <c r="E175">
        <v>2009</v>
      </c>
      <c r="F175" t="s">
        <v>182</v>
      </c>
      <c r="G175" t="s">
        <v>216</v>
      </c>
      <c r="J175">
        <v>4</v>
      </c>
      <c r="K175" t="s">
        <v>44</v>
      </c>
      <c r="L175">
        <v>4</v>
      </c>
      <c r="M175" t="s">
        <v>45</v>
      </c>
      <c r="N175">
        <v>2.5</v>
      </c>
      <c r="O175" t="s">
        <v>60</v>
      </c>
      <c r="R175" t="s">
        <v>61</v>
      </c>
      <c r="S175" t="s">
        <v>151</v>
      </c>
      <c r="U175" t="s">
        <v>63</v>
      </c>
      <c r="X175" t="s">
        <v>65</v>
      </c>
      <c r="Y175" t="s">
        <v>82</v>
      </c>
      <c r="AA175">
        <v>1</v>
      </c>
      <c r="AB175" t="s">
        <v>292</v>
      </c>
      <c r="AC175" t="s">
        <v>293</v>
      </c>
      <c r="AD175">
        <v>1</v>
      </c>
      <c r="AE175">
        <v>1</v>
      </c>
      <c r="AF175">
        <v>1</v>
      </c>
      <c r="AG175">
        <v>2026</v>
      </c>
      <c r="AH175">
        <v>20251231</v>
      </c>
      <c r="AI175" t="s">
        <v>664</v>
      </c>
      <c r="AJ175">
        <v>1000</v>
      </c>
      <c r="AK175">
        <v>1163.928833007812</v>
      </c>
      <c r="AL175" s="10">
        <f t="shared" si="16"/>
        <v>163.92883300781205</v>
      </c>
      <c r="AM175" s="11">
        <f t="shared" si="17"/>
        <v>0.16392883300781205</v>
      </c>
      <c r="AN175">
        <v>1000</v>
      </c>
      <c r="AO175">
        <v>948.34091923437654</v>
      </c>
      <c r="AP175" s="12">
        <f t="shared" si="18"/>
        <v>51.659080765623457</v>
      </c>
      <c r="AQ175" s="13">
        <f t="shared" si="19"/>
        <v>5.1659080765623457E-2</v>
      </c>
      <c r="AR175">
        <v>1000</v>
      </c>
      <c r="AS175">
        <v>1062.510349030857</v>
      </c>
      <c r="AT175" s="14">
        <f t="shared" si="20"/>
        <v>62.510349030857014</v>
      </c>
      <c r="AU175" s="15">
        <f t="shared" si="21"/>
        <v>6.2510349030857018E-2</v>
      </c>
      <c r="AV175">
        <v>1000</v>
      </c>
      <c r="AW175">
        <v>1150.3597560975611</v>
      </c>
      <c r="AX175" s="16">
        <f t="shared" si="22"/>
        <v>150.3597560975611</v>
      </c>
      <c r="AY175" s="17">
        <f t="shared" si="23"/>
        <v>0.15035975609756111</v>
      </c>
    </row>
    <row r="176" spans="1:51" x14ac:dyDescent="0.25">
      <c r="A176" t="s">
        <v>39</v>
      </c>
      <c r="B176" t="s">
        <v>114</v>
      </c>
      <c r="C176">
        <v>3700</v>
      </c>
      <c r="D176">
        <v>244386</v>
      </c>
      <c r="E176">
        <v>2015</v>
      </c>
      <c r="F176" t="s">
        <v>56</v>
      </c>
      <c r="G176" t="s">
        <v>133</v>
      </c>
      <c r="J176">
        <v>6</v>
      </c>
      <c r="K176" t="s">
        <v>44</v>
      </c>
      <c r="L176">
        <v>4</v>
      </c>
      <c r="M176" t="s">
        <v>45</v>
      </c>
      <c r="N176">
        <v>2.7000000476837158</v>
      </c>
      <c r="O176" t="s">
        <v>76</v>
      </c>
      <c r="P176" t="s">
        <v>46</v>
      </c>
      <c r="Q176">
        <v>3</v>
      </c>
      <c r="R176" t="s">
        <v>77</v>
      </c>
      <c r="S176" t="s">
        <v>78</v>
      </c>
      <c r="U176" t="s">
        <v>63</v>
      </c>
      <c r="V176" t="s">
        <v>79</v>
      </c>
      <c r="X176" t="s">
        <v>97</v>
      </c>
      <c r="Y176" t="s">
        <v>82</v>
      </c>
      <c r="AA176">
        <v>0</v>
      </c>
      <c r="AB176" t="s">
        <v>51</v>
      </c>
      <c r="AC176" t="s">
        <v>83</v>
      </c>
      <c r="AD176">
        <v>1</v>
      </c>
      <c r="AE176">
        <v>1</v>
      </c>
      <c r="AF176">
        <v>1</v>
      </c>
      <c r="AG176">
        <v>2026</v>
      </c>
      <c r="AH176">
        <v>20251231</v>
      </c>
      <c r="AI176" t="s">
        <v>665</v>
      </c>
      <c r="AJ176">
        <v>3700</v>
      </c>
      <c r="AK176">
        <v>4579.34765625</v>
      </c>
      <c r="AL176" s="10">
        <f t="shared" si="16"/>
        <v>879.34765625</v>
      </c>
      <c r="AM176" s="11">
        <f t="shared" si="17"/>
        <v>0.23766152871621621</v>
      </c>
      <c r="AN176">
        <v>3700</v>
      </c>
      <c r="AO176">
        <v>4597.9132603238513</v>
      </c>
      <c r="AP176" s="12">
        <f t="shared" si="18"/>
        <v>897.91326032385132</v>
      </c>
      <c r="AQ176" s="13">
        <f t="shared" si="19"/>
        <v>0.24267925954698685</v>
      </c>
      <c r="AR176">
        <v>3700</v>
      </c>
      <c r="AS176">
        <v>4369.5418459557304</v>
      </c>
      <c r="AT176" s="14">
        <f t="shared" si="20"/>
        <v>669.54184595573042</v>
      </c>
      <c r="AU176" s="15">
        <f t="shared" si="21"/>
        <v>0.18095725566371093</v>
      </c>
      <c r="AV176">
        <v>3700</v>
      </c>
      <c r="AW176">
        <v>4706.3842841765336</v>
      </c>
      <c r="AX176" s="16">
        <f t="shared" si="22"/>
        <v>1006.3842841765336</v>
      </c>
      <c r="AY176" s="17">
        <f t="shared" si="23"/>
        <v>0.27199575248014424</v>
      </c>
    </row>
    <row r="177" spans="1:51" x14ac:dyDescent="0.25">
      <c r="A177" t="s">
        <v>54</v>
      </c>
      <c r="B177" t="s">
        <v>263</v>
      </c>
      <c r="C177">
        <v>33500</v>
      </c>
      <c r="D177">
        <v>93012</v>
      </c>
      <c r="E177">
        <v>2024</v>
      </c>
      <c r="F177" t="s">
        <v>56</v>
      </c>
      <c r="G177" t="s">
        <v>133</v>
      </c>
      <c r="I177" t="s">
        <v>666</v>
      </c>
      <c r="J177">
        <v>6</v>
      </c>
      <c r="K177" t="s">
        <v>111</v>
      </c>
      <c r="L177">
        <v>4</v>
      </c>
      <c r="M177" t="s">
        <v>45</v>
      </c>
      <c r="N177">
        <v>3.5</v>
      </c>
      <c r="O177" t="s">
        <v>76</v>
      </c>
      <c r="P177" t="s">
        <v>46</v>
      </c>
      <c r="Q177">
        <v>4</v>
      </c>
      <c r="R177" t="s">
        <v>77</v>
      </c>
      <c r="S177" t="s">
        <v>78</v>
      </c>
      <c r="U177" t="s">
        <v>63</v>
      </c>
      <c r="V177" t="s">
        <v>79</v>
      </c>
      <c r="X177" t="s">
        <v>136</v>
      </c>
      <c r="Y177" t="s">
        <v>82</v>
      </c>
      <c r="AA177">
        <v>1</v>
      </c>
      <c r="AB177" t="s">
        <v>292</v>
      </c>
      <c r="AC177" t="s">
        <v>667</v>
      </c>
      <c r="AD177">
        <v>1</v>
      </c>
      <c r="AE177">
        <v>1</v>
      </c>
      <c r="AF177">
        <v>1</v>
      </c>
      <c r="AG177">
        <v>2026</v>
      </c>
      <c r="AH177">
        <v>20251231</v>
      </c>
      <c r="AI177" t="s">
        <v>668</v>
      </c>
      <c r="AJ177">
        <v>33500</v>
      </c>
      <c r="AK177">
        <v>30640.8203125</v>
      </c>
      <c r="AL177" s="10">
        <f t="shared" si="16"/>
        <v>2859.1796875</v>
      </c>
      <c r="AM177" s="11">
        <f t="shared" si="17"/>
        <v>8.5348647388059695E-2</v>
      </c>
      <c r="AN177">
        <v>33500</v>
      </c>
      <c r="AO177">
        <v>32123.665479779069</v>
      </c>
      <c r="AP177" s="12">
        <f t="shared" si="18"/>
        <v>1376.3345202209312</v>
      </c>
      <c r="AQ177" s="13">
        <f t="shared" si="19"/>
        <v>4.108461254390839E-2</v>
      </c>
      <c r="AR177">
        <v>33500</v>
      </c>
      <c r="AS177">
        <v>28419.73335192649</v>
      </c>
      <c r="AT177" s="14">
        <f t="shared" si="20"/>
        <v>5080.2666480735097</v>
      </c>
      <c r="AU177" s="15">
        <f t="shared" si="21"/>
        <v>0.15164975068876149</v>
      </c>
      <c r="AV177">
        <v>33500</v>
      </c>
      <c r="AW177">
        <v>30420.705215419501</v>
      </c>
      <c r="AX177" s="16">
        <f t="shared" si="22"/>
        <v>3079.2947845804993</v>
      </c>
      <c r="AY177" s="17">
        <f t="shared" si="23"/>
        <v>9.1919247300910431E-2</v>
      </c>
    </row>
    <row r="178" spans="1:51" x14ac:dyDescent="0.25">
      <c r="A178" t="s">
        <v>106</v>
      </c>
      <c r="B178" t="s">
        <v>164</v>
      </c>
      <c r="C178">
        <v>3000</v>
      </c>
      <c r="D178">
        <v>233194</v>
      </c>
      <c r="E178">
        <v>2007</v>
      </c>
      <c r="F178" t="s">
        <v>165</v>
      </c>
      <c r="G178" t="s">
        <v>669</v>
      </c>
      <c r="H178" t="s">
        <v>451</v>
      </c>
      <c r="I178" t="s">
        <v>670</v>
      </c>
      <c r="J178">
        <v>6</v>
      </c>
      <c r="K178" t="s">
        <v>59</v>
      </c>
      <c r="L178">
        <v>4</v>
      </c>
      <c r="M178" t="s">
        <v>240</v>
      </c>
      <c r="N178">
        <v>4</v>
      </c>
      <c r="O178" t="s">
        <v>76</v>
      </c>
      <c r="P178" t="s">
        <v>46</v>
      </c>
      <c r="Q178">
        <v>2</v>
      </c>
      <c r="R178" t="s">
        <v>47</v>
      </c>
      <c r="S178" t="s">
        <v>78</v>
      </c>
      <c r="U178" t="s">
        <v>63</v>
      </c>
      <c r="V178" t="s">
        <v>79</v>
      </c>
      <c r="W178" t="s">
        <v>490</v>
      </c>
      <c r="X178" t="s">
        <v>65</v>
      </c>
      <c r="Y178" t="s">
        <v>50</v>
      </c>
      <c r="AA178">
        <v>0</v>
      </c>
      <c r="AB178" t="s">
        <v>51</v>
      </c>
      <c r="AC178" t="s">
        <v>52</v>
      </c>
      <c r="AD178">
        <v>1</v>
      </c>
      <c r="AE178">
        <v>1</v>
      </c>
      <c r="AF178">
        <v>1</v>
      </c>
      <c r="AG178">
        <v>2026</v>
      </c>
      <c r="AH178">
        <v>20251229</v>
      </c>
      <c r="AI178" t="s">
        <v>671</v>
      </c>
      <c r="AJ178">
        <v>3000</v>
      </c>
      <c r="AK178">
        <v>4747.90625</v>
      </c>
      <c r="AL178" s="10">
        <f t="shared" si="16"/>
        <v>1747.90625</v>
      </c>
      <c r="AM178" s="11">
        <f t="shared" si="17"/>
        <v>0.58263541666666663</v>
      </c>
      <c r="AN178">
        <v>3000</v>
      </c>
      <c r="AO178">
        <v>4945.0380037183213</v>
      </c>
      <c r="AP178" s="12">
        <f t="shared" si="18"/>
        <v>1945.0380037183213</v>
      </c>
      <c r="AQ178" s="13">
        <f t="shared" si="19"/>
        <v>0.64834600123944042</v>
      </c>
      <c r="AR178">
        <v>3000</v>
      </c>
      <c r="AS178">
        <v>4973.980273256303</v>
      </c>
      <c r="AT178" s="14">
        <f t="shared" si="20"/>
        <v>1973.980273256303</v>
      </c>
      <c r="AU178" s="15">
        <f t="shared" si="21"/>
        <v>0.65799342441876763</v>
      </c>
      <c r="AV178">
        <v>3000</v>
      </c>
      <c r="AW178">
        <v>4847.8062157221184</v>
      </c>
      <c r="AX178" s="16">
        <f t="shared" si="22"/>
        <v>1847.8062157221184</v>
      </c>
      <c r="AY178" s="17">
        <f t="shared" si="23"/>
        <v>0.61593540524070611</v>
      </c>
    </row>
    <row r="179" spans="1:51" x14ac:dyDescent="0.25">
      <c r="A179" t="s">
        <v>106</v>
      </c>
      <c r="B179" t="s">
        <v>164</v>
      </c>
      <c r="C179">
        <v>16600</v>
      </c>
      <c r="D179">
        <v>63048</v>
      </c>
      <c r="E179">
        <v>2019</v>
      </c>
      <c r="F179" t="s">
        <v>139</v>
      </c>
      <c r="G179" t="s">
        <v>672</v>
      </c>
      <c r="I179" t="s">
        <v>673</v>
      </c>
      <c r="J179">
        <v>4</v>
      </c>
      <c r="K179" t="s">
        <v>75</v>
      </c>
      <c r="L179">
        <v>4</v>
      </c>
      <c r="M179" t="s">
        <v>45</v>
      </c>
      <c r="N179">
        <v>2</v>
      </c>
      <c r="O179" t="s">
        <v>119</v>
      </c>
      <c r="P179" t="s">
        <v>46</v>
      </c>
      <c r="Q179">
        <v>4</v>
      </c>
      <c r="R179" t="s">
        <v>61</v>
      </c>
      <c r="S179" t="s">
        <v>48</v>
      </c>
      <c r="T179">
        <v>255</v>
      </c>
      <c r="U179" t="s">
        <v>63</v>
      </c>
      <c r="X179" t="s">
        <v>65</v>
      </c>
      <c r="Y179" t="s">
        <v>120</v>
      </c>
      <c r="Z179">
        <v>40250</v>
      </c>
      <c r="AA179">
        <v>0</v>
      </c>
      <c r="AB179" t="s">
        <v>51</v>
      </c>
      <c r="AC179" t="s">
        <v>67</v>
      </c>
      <c r="AD179">
        <v>1</v>
      </c>
      <c r="AE179">
        <v>1</v>
      </c>
      <c r="AF179">
        <v>1</v>
      </c>
      <c r="AG179">
        <v>2026</v>
      </c>
      <c r="AH179">
        <v>20251229</v>
      </c>
      <c r="AI179" t="s">
        <v>674</v>
      </c>
      <c r="AJ179">
        <v>16600</v>
      </c>
      <c r="AK179">
        <v>13468.3115234375</v>
      </c>
      <c r="AL179" s="10">
        <f t="shared" si="16"/>
        <v>3131.6884765625</v>
      </c>
      <c r="AM179" s="11">
        <f t="shared" si="17"/>
        <v>0.18865593232304217</v>
      </c>
      <c r="AN179">
        <v>16600</v>
      </c>
      <c r="AO179">
        <v>13630.938070898461</v>
      </c>
      <c r="AP179" s="12">
        <f t="shared" si="18"/>
        <v>2969.0619291015391</v>
      </c>
      <c r="AQ179" s="13">
        <f t="shared" si="19"/>
        <v>0.17885915235551442</v>
      </c>
      <c r="AR179">
        <v>16600</v>
      </c>
      <c r="AS179">
        <v>13053.761074025049</v>
      </c>
      <c r="AT179" s="14">
        <f t="shared" si="20"/>
        <v>3546.2389259749507</v>
      </c>
      <c r="AU179" s="15">
        <f t="shared" si="21"/>
        <v>0.21362885096234643</v>
      </c>
      <c r="AV179">
        <v>16600</v>
      </c>
      <c r="AW179">
        <v>13654.33680104031</v>
      </c>
      <c r="AX179" s="16">
        <f t="shared" si="22"/>
        <v>2945.6631989596899</v>
      </c>
      <c r="AY179" s="17">
        <f t="shared" si="23"/>
        <v>0.17744959029877649</v>
      </c>
    </row>
    <row r="180" spans="1:51" x14ac:dyDescent="0.25">
      <c r="A180" t="s">
        <v>54</v>
      </c>
      <c r="B180" t="s">
        <v>328</v>
      </c>
      <c r="C180">
        <v>5300</v>
      </c>
      <c r="D180">
        <v>149860</v>
      </c>
      <c r="E180">
        <v>2016</v>
      </c>
      <c r="F180" t="s">
        <v>139</v>
      </c>
      <c r="G180" t="s">
        <v>536</v>
      </c>
      <c r="H180" t="s">
        <v>675</v>
      </c>
      <c r="J180">
        <v>6</v>
      </c>
      <c r="K180" t="s">
        <v>111</v>
      </c>
      <c r="L180">
        <v>4</v>
      </c>
      <c r="M180" t="s">
        <v>45</v>
      </c>
      <c r="N180">
        <v>3</v>
      </c>
      <c r="O180" t="s">
        <v>119</v>
      </c>
      <c r="P180" t="s">
        <v>46</v>
      </c>
      <c r="Q180">
        <v>4</v>
      </c>
      <c r="R180" t="s">
        <v>47</v>
      </c>
      <c r="T180">
        <v>300</v>
      </c>
      <c r="U180" t="s">
        <v>63</v>
      </c>
      <c r="X180" t="s">
        <v>97</v>
      </c>
      <c r="Y180" t="s">
        <v>82</v>
      </c>
      <c r="AA180">
        <v>0</v>
      </c>
      <c r="AB180" t="s">
        <v>51</v>
      </c>
      <c r="AC180" t="s">
        <v>52</v>
      </c>
      <c r="AD180">
        <v>1</v>
      </c>
      <c r="AE180">
        <v>1</v>
      </c>
      <c r="AF180">
        <v>1</v>
      </c>
      <c r="AG180">
        <v>2026</v>
      </c>
      <c r="AH180">
        <v>20251230</v>
      </c>
      <c r="AI180" t="s">
        <v>676</v>
      </c>
      <c r="AJ180">
        <v>5300</v>
      </c>
      <c r="AK180">
        <v>6542.57958984375</v>
      </c>
      <c r="AL180" s="10">
        <f t="shared" si="16"/>
        <v>1242.57958984375</v>
      </c>
      <c r="AM180" s="11">
        <f t="shared" si="17"/>
        <v>0.23444897921580188</v>
      </c>
      <c r="AN180">
        <v>5300</v>
      </c>
      <c r="AO180">
        <v>6455.521828502775</v>
      </c>
      <c r="AP180" s="12">
        <f t="shared" si="18"/>
        <v>1155.521828502775</v>
      </c>
      <c r="AQ180" s="13">
        <f t="shared" si="19"/>
        <v>0.21802298650995755</v>
      </c>
      <c r="AR180">
        <v>5300</v>
      </c>
      <c r="AS180">
        <v>6127.0723820110452</v>
      </c>
      <c r="AT180" s="14">
        <f t="shared" si="20"/>
        <v>827.07238201104519</v>
      </c>
      <c r="AU180" s="15">
        <f t="shared" si="21"/>
        <v>0.15605139283227268</v>
      </c>
      <c r="AV180">
        <v>5300</v>
      </c>
      <c r="AW180">
        <v>6696.6369889186089</v>
      </c>
      <c r="AX180" s="16">
        <f t="shared" si="22"/>
        <v>1396.6369889186089</v>
      </c>
      <c r="AY180" s="17">
        <f t="shared" si="23"/>
        <v>0.26351641300351114</v>
      </c>
    </row>
    <row r="181" spans="1:51" x14ac:dyDescent="0.25">
      <c r="A181" t="s">
        <v>106</v>
      </c>
      <c r="B181" t="s">
        <v>107</v>
      </c>
      <c r="C181">
        <v>9100</v>
      </c>
      <c r="D181">
        <v>105737</v>
      </c>
      <c r="E181">
        <v>2014</v>
      </c>
      <c r="F181" t="s">
        <v>397</v>
      </c>
      <c r="G181" t="s">
        <v>465</v>
      </c>
      <c r="H181" t="s">
        <v>677</v>
      </c>
      <c r="J181">
        <v>6</v>
      </c>
      <c r="K181" t="s">
        <v>111</v>
      </c>
      <c r="L181">
        <v>4</v>
      </c>
      <c r="M181" t="s">
        <v>45</v>
      </c>
      <c r="N181">
        <v>3.5</v>
      </c>
      <c r="O181" t="s">
        <v>60</v>
      </c>
      <c r="R181" t="s">
        <v>61</v>
      </c>
      <c r="T181">
        <v>278</v>
      </c>
      <c r="U181" t="s">
        <v>63</v>
      </c>
      <c r="V181" t="s">
        <v>79</v>
      </c>
      <c r="W181" t="s">
        <v>678</v>
      </c>
      <c r="X181" t="s">
        <v>49</v>
      </c>
      <c r="Y181" t="s">
        <v>82</v>
      </c>
      <c r="AA181">
        <v>0</v>
      </c>
      <c r="AB181" t="s">
        <v>51</v>
      </c>
      <c r="AC181" t="s">
        <v>67</v>
      </c>
      <c r="AD181">
        <v>1</v>
      </c>
      <c r="AE181">
        <v>1</v>
      </c>
      <c r="AF181">
        <v>1</v>
      </c>
      <c r="AG181">
        <v>2026</v>
      </c>
      <c r="AH181">
        <v>20260102</v>
      </c>
      <c r="AI181" t="s">
        <v>679</v>
      </c>
      <c r="AJ181">
        <v>9100</v>
      </c>
      <c r="AK181">
        <v>7070.14111328125</v>
      </c>
      <c r="AL181" s="10">
        <f t="shared" si="16"/>
        <v>2029.85888671875</v>
      </c>
      <c r="AM181" s="11">
        <f t="shared" si="17"/>
        <v>0.22306141612293956</v>
      </c>
      <c r="AN181">
        <v>9100</v>
      </c>
      <c r="AO181">
        <v>6927.9705404241286</v>
      </c>
      <c r="AP181" s="12">
        <f t="shared" si="18"/>
        <v>2172.0294595758714</v>
      </c>
      <c r="AQ181" s="13">
        <f t="shared" si="19"/>
        <v>0.2386845559973485</v>
      </c>
      <c r="AR181">
        <v>9100</v>
      </c>
      <c r="AS181">
        <v>7523.3596714640289</v>
      </c>
      <c r="AT181" s="14">
        <f t="shared" si="20"/>
        <v>1576.6403285359711</v>
      </c>
      <c r="AU181" s="15">
        <f t="shared" si="21"/>
        <v>0.17325717895999682</v>
      </c>
      <c r="AV181">
        <v>9100</v>
      </c>
      <c r="AW181">
        <v>7126.8665607625098</v>
      </c>
      <c r="AX181" s="16">
        <f t="shared" si="22"/>
        <v>1973.1334392374902</v>
      </c>
      <c r="AY181" s="17">
        <f t="shared" si="23"/>
        <v>0.21682785046565825</v>
      </c>
    </row>
    <row r="182" spans="1:51" x14ac:dyDescent="0.25">
      <c r="A182" t="s">
        <v>54</v>
      </c>
      <c r="B182" t="s">
        <v>249</v>
      </c>
      <c r="C182">
        <v>1000</v>
      </c>
      <c r="D182">
        <v>155624</v>
      </c>
      <c r="E182">
        <v>2012</v>
      </c>
      <c r="F182" t="s">
        <v>56</v>
      </c>
      <c r="G182" t="s">
        <v>57</v>
      </c>
      <c r="H182" t="s">
        <v>58</v>
      </c>
      <c r="J182">
        <v>4</v>
      </c>
      <c r="K182" t="s">
        <v>118</v>
      </c>
      <c r="L182">
        <v>4</v>
      </c>
      <c r="M182" t="s">
        <v>45</v>
      </c>
      <c r="N182">
        <v>2.5</v>
      </c>
      <c r="O182" t="s">
        <v>60</v>
      </c>
      <c r="P182" t="s">
        <v>46</v>
      </c>
      <c r="Q182">
        <v>2</v>
      </c>
      <c r="R182" t="s">
        <v>61</v>
      </c>
      <c r="T182">
        <v>175</v>
      </c>
      <c r="U182" t="s">
        <v>63</v>
      </c>
      <c r="V182" t="s">
        <v>64</v>
      </c>
      <c r="X182" t="s">
        <v>65</v>
      </c>
      <c r="Y182" t="s">
        <v>66</v>
      </c>
      <c r="AA182">
        <v>0</v>
      </c>
      <c r="AB182" t="s">
        <v>51</v>
      </c>
      <c r="AC182" t="s">
        <v>67</v>
      </c>
      <c r="AD182">
        <v>1</v>
      </c>
      <c r="AE182">
        <v>1</v>
      </c>
      <c r="AF182">
        <v>1</v>
      </c>
      <c r="AG182">
        <v>2026</v>
      </c>
      <c r="AH182">
        <v>20251230</v>
      </c>
      <c r="AI182" t="s">
        <v>680</v>
      </c>
      <c r="AJ182">
        <v>1000</v>
      </c>
      <c r="AK182">
        <v>1381.590576171875</v>
      </c>
      <c r="AL182" s="10">
        <f t="shared" si="16"/>
        <v>381.590576171875</v>
      </c>
      <c r="AM182" s="11">
        <f t="shared" si="17"/>
        <v>0.38159057617187497</v>
      </c>
      <c r="AN182">
        <v>1000</v>
      </c>
      <c r="AO182">
        <v>1420.7580975465289</v>
      </c>
      <c r="AP182" s="12">
        <f t="shared" si="18"/>
        <v>420.75809754652892</v>
      </c>
      <c r="AQ182" s="13">
        <f t="shared" si="19"/>
        <v>0.42075809754652893</v>
      </c>
      <c r="AR182">
        <v>1000</v>
      </c>
      <c r="AS182">
        <v>1287.470864174041</v>
      </c>
      <c r="AT182" s="14">
        <f t="shared" si="20"/>
        <v>287.47086417404103</v>
      </c>
      <c r="AU182" s="15">
        <f t="shared" si="21"/>
        <v>0.28747086417404105</v>
      </c>
      <c r="AV182">
        <v>1000</v>
      </c>
      <c r="AW182">
        <v>1408.592792792793</v>
      </c>
      <c r="AX182" s="16">
        <f t="shared" si="22"/>
        <v>408.59279279279303</v>
      </c>
      <c r="AY182" s="17">
        <f t="shared" si="23"/>
        <v>0.40859279279279304</v>
      </c>
    </row>
    <row r="183" spans="1:51" x14ac:dyDescent="0.25">
      <c r="A183" t="s">
        <v>54</v>
      </c>
      <c r="B183" t="s">
        <v>148</v>
      </c>
      <c r="C183">
        <v>7000</v>
      </c>
      <c r="D183">
        <v>158216</v>
      </c>
      <c r="E183">
        <v>2017</v>
      </c>
      <c r="F183" t="s">
        <v>397</v>
      </c>
      <c r="G183" t="s">
        <v>681</v>
      </c>
      <c r="H183" t="s">
        <v>466</v>
      </c>
      <c r="J183">
        <v>6</v>
      </c>
      <c r="K183" t="s">
        <v>44</v>
      </c>
      <c r="L183">
        <v>4</v>
      </c>
      <c r="M183" t="s">
        <v>45</v>
      </c>
      <c r="N183">
        <v>3.5</v>
      </c>
      <c r="O183" t="s">
        <v>60</v>
      </c>
      <c r="R183" t="s">
        <v>47</v>
      </c>
      <c r="S183" t="s">
        <v>151</v>
      </c>
      <c r="T183">
        <v>280</v>
      </c>
      <c r="U183" t="s">
        <v>63</v>
      </c>
      <c r="V183" t="s">
        <v>79</v>
      </c>
      <c r="W183" t="s">
        <v>682</v>
      </c>
      <c r="X183" t="s">
        <v>112</v>
      </c>
      <c r="Y183" t="s">
        <v>82</v>
      </c>
      <c r="Z183">
        <v>33030</v>
      </c>
      <c r="AA183">
        <v>0</v>
      </c>
      <c r="AB183" t="s">
        <v>51</v>
      </c>
      <c r="AC183" t="s">
        <v>98</v>
      </c>
      <c r="AD183">
        <v>1</v>
      </c>
      <c r="AE183">
        <v>1</v>
      </c>
      <c r="AF183">
        <v>1</v>
      </c>
      <c r="AG183">
        <v>2026</v>
      </c>
      <c r="AH183">
        <v>20251230</v>
      </c>
      <c r="AI183" t="s">
        <v>683</v>
      </c>
      <c r="AJ183">
        <v>7000</v>
      </c>
      <c r="AK183">
        <v>6432.84814453125</v>
      </c>
      <c r="AL183" s="10">
        <f t="shared" si="16"/>
        <v>567.15185546875</v>
      </c>
      <c r="AM183" s="11">
        <f t="shared" si="17"/>
        <v>8.1021693638392858E-2</v>
      </c>
      <c r="AN183">
        <v>7000</v>
      </c>
      <c r="AO183">
        <v>6700.4937819422394</v>
      </c>
      <c r="AP183" s="12">
        <f t="shared" si="18"/>
        <v>299.50621805776063</v>
      </c>
      <c r="AQ183" s="13">
        <f t="shared" si="19"/>
        <v>4.2786602579680089E-2</v>
      </c>
      <c r="AR183">
        <v>7000</v>
      </c>
      <c r="AS183">
        <v>6183.9956421776469</v>
      </c>
      <c r="AT183" s="14">
        <f t="shared" si="20"/>
        <v>816.00435782235309</v>
      </c>
      <c r="AU183" s="15">
        <f t="shared" si="21"/>
        <v>0.11657205111747901</v>
      </c>
      <c r="AV183">
        <v>7000</v>
      </c>
      <c r="AW183">
        <v>6504.954710144928</v>
      </c>
      <c r="AX183" s="16">
        <f t="shared" si="22"/>
        <v>495.04528985507204</v>
      </c>
      <c r="AY183" s="17">
        <f t="shared" si="23"/>
        <v>7.0720755693581716E-2</v>
      </c>
    </row>
    <row r="184" spans="1:51" x14ac:dyDescent="0.25">
      <c r="A184" t="s">
        <v>69</v>
      </c>
      <c r="B184" t="s">
        <v>684</v>
      </c>
      <c r="C184">
        <v>600</v>
      </c>
      <c r="D184">
        <v>20217</v>
      </c>
      <c r="E184">
        <v>1999</v>
      </c>
      <c r="F184" t="s">
        <v>397</v>
      </c>
      <c r="G184" t="s">
        <v>565</v>
      </c>
      <c r="H184" t="s">
        <v>280</v>
      </c>
      <c r="J184">
        <v>6</v>
      </c>
      <c r="K184" t="s">
        <v>87</v>
      </c>
      <c r="L184">
        <v>4</v>
      </c>
      <c r="M184" t="s">
        <v>45</v>
      </c>
      <c r="N184">
        <v>3.5</v>
      </c>
      <c r="O184" t="s">
        <v>60</v>
      </c>
      <c r="P184" t="s">
        <v>46</v>
      </c>
      <c r="Q184">
        <v>3</v>
      </c>
      <c r="R184" t="s">
        <v>353</v>
      </c>
      <c r="T184">
        <v>210</v>
      </c>
      <c r="U184" t="s">
        <v>63</v>
      </c>
      <c r="V184" t="s">
        <v>79</v>
      </c>
      <c r="W184" t="s">
        <v>685</v>
      </c>
      <c r="X184" t="s">
        <v>112</v>
      </c>
      <c r="Y184" t="s">
        <v>125</v>
      </c>
      <c r="AA184">
        <v>0</v>
      </c>
      <c r="AB184" t="s">
        <v>51</v>
      </c>
      <c r="AC184" t="s">
        <v>353</v>
      </c>
      <c r="AD184">
        <v>1</v>
      </c>
      <c r="AE184">
        <v>1</v>
      </c>
      <c r="AF184">
        <v>1</v>
      </c>
      <c r="AG184">
        <v>2026</v>
      </c>
      <c r="AH184">
        <v>20251230</v>
      </c>
      <c r="AI184" t="s">
        <v>686</v>
      </c>
      <c r="AJ184">
        <v>600</v>
      </c>
      <c r="AK184">
        <v>1142.208984375</v>
      </c>
      <c r="AL184" s="10">
        <f t="shared" si="16"/>
        <v>542.208984375</v>
      </c>
      <c r="AM184" s="11">
        <f t="shared" si="17"/>
        <v>0.903681640625</v>
      </c>
      <c r="AN184">
        <v>600</v>
      </c>
      <c r="AO184">
        <v>1264.4909363486599</v>
      </c>
      <c r="AP184" s="12">
        <f t="shared" si="18"/>
        <v>664.49093634865994</v>
      </c>
      <c r="AQ184" s="13">
        <f t="shared" si="19"/>
        <v>1.1074848939144333</v>
      </c>
      <c r="AR184">
        <v>600</v>
      </c>
      <c r="AS184">
        <v>1393.3573649991631</v>
      </c>
      <c r="AT184" s="14">
        <f t="shared" si="20"/>
        <v>793.35736499916311</v>
      </c>
      <c r="AU184" s="15">
        <f t="shared" si="21"/>
        <v>1.3222622749986053</v>
      </c>
      <c r="AV184">
        <v>600</v>
      </c>
      <c r="AW184">
        <v>1189.4548049476689</v>
      </c>
      <c r="AX184" s="16">
        <f t="shared" si="22"/>
        <v>589.45480494766889</v>
      </c>
      <c r="AY184" s="17">
        <f t="shared" si="23"/>
        <v>0.98242467491278151</v>
      </c>
    </row>
    <row r="185" spans="1:51" x14ac:dyDescent="0.25">
      <c r="A185" t="s">
        <v>39</v>
      </c>
      <c r="B185" t="s">
        <v>355</v>
      </c>
      <c r="C185">
        <v>5300</v>
      </c>
      <c r="D185">
        <v>125961</v>
      </c>
      <c r="E185">
        <v>2007</v>
      </c>
      <c r="F185" t="s">
        <v>397</v>
      </c>
      <c r="G185" t="s">
        <v>465</v>
      </c>
      <c r="H185" t="s">
        <v>466</v>
      </c>
      <c r="J185">
        <v>6</v>
      </c>
      <c r="K185" t="s">
        <v>59</v>
      </c>
      <c r="L185">
        <v>4</v>
      </c>
      <c r="M185" t="s">
        <v>45</v>
      </c>
      <c r="N185">
        <v>3</v>
      </c>
      <c r="O185" t="s">
        <v>60</v>
      </c>
      <c r="P185" t="s">
        <v>46</v>
      </c>
      <c r="Q185">
        <v>4</v>
      </c>
      <c r="R185" t="s">
        <v>61</v>
      </c>
      <c r="T185">
        <v>244</v>
      </c>
      <c r="U185" t="s">
        <v>63</v>
      </c>
      <c r="V185" t="s">
        <v>79</v>
      </c>
      <c r="W185" t="s">
        <v>687</v>
      </c>
      <c r="X185" t="s">
        <v>49</v>
      </c>
      <c r="Y185" t="s">
        <v>82</v>
      </c>
      <c r="AA185">
        <v>0</v>
      </c>
      <c r="AB185" t="s">
        <v>51</v>
      </c>
      <c r="AC185" t="s">
        <v>67</v>
      </c>
      <c r="AD185">
        <v>1</v>
      </c>
      <c r="AE185">
        <v>1</v>
      </c>
      <c r="AF185">
        <v>1</v>
      </c>
      <c r="AG185">
        <v>2026</v>
      </c>
      <c r="AH185">
        <v>20251230</v>
      </c>
      <c r="AI185" t="s">
        <v>688</v>
      </c>
      <c r="AJ185">
        <v>5300</v>
      </c>
      <c r="AK185">
        <v>3548.291748046875</v>
      </c>
      <c r="AL185" s="10">
        <f t="shared" si="16"/>
        <v>1751.708251953125</v>
      </c>
      <c r="AM185" s="11">
        <f t="shared" si="17"/>
        <v>0.33051099093455188</v>
      </c>
      <c r="AN185">
        <v>5300</v>
      </c>
      <c r="AO185">
        <v>3228.805700620419</v>
      </c>
      <c r="AP185" s="12">
        <f t="shared" si="18"/>
        <v>2071.194299379581</v>
      </c>
      <c r="AQ185" s="13">
        <f t="shared" si="19"/>
        <v>0.39079137724143037</v>
      </c>
      <c r="AR185">
        <v>5300</v>
      </c>
      <c r="AS185">
        <v>3379.58338368053</v>
      </c>
      <c r="AT185" s="14">
        <f t="shared" si="20"/>
        <v>1920.41661631947</v>
      </c>
      <c r="AU185" s="15">
        <f t="shared" si="21"/>
        <v>0.3623427577961264</v>
      </c>
      <c r="AV185">
        <v>5300</v>
      </c>
      <c r="AW185">
        <v>3548.046875</v>
      </c>
      <c r="AX185" s="16">
        <f t="shared" si="22"/>
        <v>1751.953125</v>
      </c>
      <c r="AY185" s="17">
        <f t="shared" si="23"/>
        <v>0.33055719339622641</v>
      </c>
    </row>
    <row r="186" spans="1:51" x14ac:dyDescent="0.25">
      <c r="A186" t="s">
        <v>69</v>
      </c>
      <c r="B186" t="s">
        <v>335</v>
      </c>
      <c r="C186">
        <v>1420</v>
      </c>
      <c r="D186">
        <v>100000</v>
      </c>
      <c r="E186">
        <v>2004</v>
      </c>
      <c r="F186" t="s">
        <v>56</v>
      </c>
      <c r="G186" t="s">
        <v>133</v>
      </c>
      <c r="I186" t="s">
        <v>369</v>
      </c>
      <c r="J186">
        <v>8</v>
      </c>
      <c r="K186" t="s">
        <v>90</v>
      </c>
      <c r="L186">
        <v>4</v>
      </c>
      <c r="M186" t="s">
        <v>689</v>
      </c>
      <c r="N186">
        <v>5.4000000953674316</v>
      </c>
      <c r="O186" t="s">
        <v>76</v>
      </c>
      <c r="P186" t="s">
        <v>46</v>
      </c>
      <c r="R186" t="s">
        <v>77</v>
      </c>
      <c r="S186" t="s">
        <v>78</v>
      </c>
      <c r="T186">
        <v>300</v>
      </c>
      <c r="U186" t="s">
        <v>63</v>
      </c>
      <c r="V186" t="s">
        <v>79</v>
      </c>
      <c r="X186" t="s">
        <v>136</v>
      </c>
      <c r="Y186" t="s">
        <v>82</v>
      </c>
      <c r="AA186">
        <v>0</v>
      </c>
      <c r="AB186" t="s">
        <v>51</v>
      </c>
      <c r="AC186" t="s">
        <v>83</v>
      </c>
      <c r="AD186">
        <v>1</v>
      </c>
      <c r="AE186">
        <v>1</v>
      </c>
      <c r="AF186">
        <v>1</v>
      </c>
      <c r="AG186">
        <v>2026</v>
      </c>
      <c r="AH186">
        <v>20260102</v>
      </c>
      <c r="AI186" t="s">
        <v>690</v>
      </c>
      <c r="AJ186">
        <v>1420</v>
      </c>
      <c r="AK186">
        <v>1352.833251953125</v>
      </c>
      <c r="AL186" s="10">
        <f t="shared" si="16"/>
        <v>67.166748046875</v>
      </c>
      <c r="AM186" s="11">
        <f t="shared" si="17"/>
        <v>4.7300526793573945E-2</v>
      </c>
      <c r="AN186">
        <v>1420</v>
      </c>
      <c r="AO186">
        <v>1308.2385059918349</v>
      </c>
      <c r="AP186" s="12">
        <f t="shared" si="18"/>
        <v>111.76149400816507</v>
      </c>
      <c r="AQ186" s="13">
        <f t="shared" si="19"/>
        <v>7.8705277470538779E-2</v>
      </c>
      <c r="AR186">
        <v>1420</v>
      </c>
      <c r="AS186">
        <v>1577.1364503191619</v>
      </c>
      <c r="AT186" s="14">
        <f t="shared" si="20"/>
        <v>157.1364503191619</v>
      </c>
      <c r="AU186" s="15">
        <f t="shared" si="21"/>
        <v>0.11065947205574782</v>
      </c>
      <c r="AV186">
        <v>1420</v>
      </c>
      <c r="AW186">
        <v>1388.1614906832301</v>
      </c>
      <c r="AX186" s="16">
        <f t="shared" si="22"/>
        <v>31.838509316769887</v>
      </c>
      <c r="AY186" s="17">
        <f t="shared" si="23"/>
        <v>2.2421485434344992E-2</v>
      </c>
    </row>
    <row r="187" spans="1:51" x14ac:dyDescent="0.25">
      <c r="A187" t="s">
        <v>39</v>
      </c>
      <c r="B187" t="s">
        <v>224</v>
      </c>
      <c r="C187">
        <v>2300</v>
      </c>
      <c r="D187">
        <v>162430</v>
      </c>
      <c r="E187">
        <v>2016</v>
      </c>
      <c r="F187" t="s">
        <v>408</v>
      </c>
      <c r="G187" t="s">
        <v>573</v>
      </c>
      <c r="H187" t="s">
        <v>574</v>
      </c>
      <c r="I187" t="s">
        <v>352</v>
      </c>
      <c r="J187">
        <v>6</v>
      </c>
      <c r="K187" t="s">
        <v>44</v>
      </c>
      <c r="L187">
        <v>4</v>
      </c>
      <c r="M187" t="s">
        <v>45</v>
      </c>
      <c r="N187">
        <v>3.5999999046325679</v>
      </c>
      <c r="O187" t="s">
        <v>60</v>
      </c>
      <c r="P187" t="s">
        <v>46</v>
      </c>
      <c r="Q187">
        <v>3</v>
      </c>
      <c r="R187" t="s">
        <v>353</v>
      </c>
      <c r="S187" t="s">
        <v>62</v>
      </c>
      <c r="U187" t="s">
        <v>63</v>
      </c>
      <c r="X187" t="s">
        <v>97</v>
      </c>
      <c r="Y187" t="s">
        <v>125</v>
      </c>
      <c r="AA187">
        <v>0</v>
      </c>
      <c r="AB187" t="s">
        <v>51</v>
      </c>
      <c r="AC187" t="s">
        <v>353</v>
      </c>
      <c r="AD187">
        <v>1</v>
      </c>
      <c r="AE187">
        <v>1</v>
      </c>
      <c r="AF187">
        <v>1</v>
      </c>
      <c r="AG187">
        <v>2026</v>
      </c>
      <c r="AH187">
        <v>20251231</v>
      </c>
      <c r="AI187" t="s">
        <v>691</v>
      </c>
      <c r="AJ187">
        <v>2300</v>
      </c>
      <c r="AK187">
        <v>2124.0771484375</v>
      </c>
      <c r="AL187" s="10">
        <f t="shared" si="16"/>
        <v>175.9228515625</v>
      </c>
      <c r="AM187" s="11">
        <f t="shared" si="17"/>
        <v>7.6488196331521735E-2</v>
      </c>
      <c r="AN187">
        <v>2300</v>
      </c>
      <c r="AO187">
        <v>2262.3847063337098</v>
      </c>
      <c r="AP187" s="12">
        <f t="shared" si="18"/>
        <v>37.615293666290199</v>
      </c>
      <c r="AQ187" s="13">
        <f t="shared" si="19"/>
        <v>1.6354475507082696E-2</v>
      </c>
      <c r="AR187">
        <v>2300</v>
      </c>
      <c r="AS187">
        <v>2143.6432559008058</v>
      </c>
      <c r="AT187" s="14">
        <f t="shared" si="20"/>
        <v>156.3567440991942</v>
      </c>
      <c r="AU187" s="15">
        <f t="shared" si="21"/>
        <v>6.7981193086606176E-2</v>
      </c>
      <c r="AV187">
        <v>2300</v>
      </c>
      <c r="AW187">
        <v>2158.0653450807649</v>
      </c>
      <c r="AX187" s="16">
        <f t="shared" si="22"/>
        <v>141.93465491923507</v>
      </c>
      <c r="AY187" s="17">
        <f t="shared" si="23"/>
        <v>6.1710719530102202E-2</v>
      </c>
    </row>
    <row r="188" spans="1:51" x14ac:dyDescent="0.25">
      <c r="A188" t="s">
        <v>39</v>
      </c>
      <c r="B188" t="s">
        <v>295</v>
      </c>
      <c r="C188">
        <v>600</v>
      </c>
      <c r="D188">
        <v>143841</v>
      </c>
      <c r="E188">
        <v>2015</v>
      </c>
      <c r="F188" t="s">
        <v>56</v>
      </c>
      <c r="G188" t="s">
        <v>86</v>
      </c>
      <c r="H188" t="s">
        <v>58</v>
      </c>
      <c r="J188">
        <v>4</v>
      </c>
      <c r="K188" t="s">
        <v>111</v>
      </c>
      <c r="L188">
        <v>4</v>
      </c>
      <c r="M188" t="s">
        <v>45</v>
      </c>
      <c r="N188">
        <v>1.6000000238418579</v>
      </c>
      <c r="O188" t="s">
        <v>76</v>
      </c>
      <c r="P188" t="s">
        <v>46</v>
      </c>
      <c r="Q188">
        <v>2</v>
      </c>
      <c r="R188" t="s">
        <v>47</v>
      </c>
      <c r="S188" t="s">
        <v>78</v>
      </c>
      <c r="T188">
        <v>178</v>
      </c>
      <c r="U188" t="s">
        <v>63</v>
      </c>
      <c r="V188" t="s">
        <v>64</v>
      </c>
      <c r="X188" t="s">
        <v>49</v>
      </c>
      <c r="Y188" t="s">
        <v>82</v>
      </c>
      <c r="AA188">
        <v>0</v>
      </c>
      <c r="AB188" t="s">
        <v>51</v>
      </c>
      <c r="AC188" t="s">
        <v>52</v>
      </c>
      <c r="AD188">
        <v>1</v>
      </c>
      <c r="AE188">
        <v>1</v>
      </c>
      <c r="AF188">
        <v>1</v>
      </c>
      <c r="AG188">
        <v>2026</v>
      </c>
      <c r="AH188">
        <v>20251230</v>
      </c>
      <c r="AI188" t="s">
        <v>692</v>
      </c>
      <c r="AJ188">
        <v>600</v>
      </c>
      <c r="AK188">
        <v>1599.397705078125</v>
      </c>
      <c r="AL188" s="10">
        <f t="shared" si="16"/>
        <v>999.397705078125</v>
      </c>
      <c r="AM188" s="11">
        <f t="shared" si="17"/>
        <v>1.6656628417968751</v>
      </c>
      <c r="AN188">
        <v>600</v>
      </c>
      <c r="AO188">
        <v>1557.690731378887</v>
      </c>
      <c r="AP188" s="12">
        <f t="shared" si="18"/>
        <v>957.69073137888699</v>
      </c>
      <c r="AQ188" s="13">
        <f t="shared" si="19"/>
        <v>1.5961512189648117</v>
      </c>
      <c r="AR188">
        <v>600</v>
      </c>
      <c r="AS188">
        <v>1527.85164659778</v>
      </c>
      <c r="AT188" s="14">
        <f t="shared" si="20"/>
        <v>927.85164659778002</v>
      </c>
      <c r="AU188" s="15">
        <f t="shared" si="21"/>
        <v>1.5464194109963001</v>
      </c>
      <c r="AV188">
        <v>600</v>
      </c>
      <c r="AW188">
        <v>1587.9315436241609</v>
      </c>
      <c r="AX188" s="16">
        <f t="shared" si="22"/>
        <v>987.93154362416089</v>
      </c>
      <c r="AY188" s="17">
        <f t="shared" si="23"/>
        <v>1.6465525727069348</v>
      </c>
    </row>
    <row r="189" spans="1:51" x14ac:dyDescent="0.25">
      <c r="A189" t="s">
        <v>39</v>
      </c>
      <c r="B189" t="s">
        <v>228</v>
      </c>
      <c r="C189">
        <v>900</v>
      </c>
      <c r="D189">
        <v>74235</v>
      </c>
      <c r="E189">
        <v>2002</v>
      </c>
      <c r="F189" t="s">
        <v>693</v>
      </c>
      <c r="G189" t="s">
        <v>694</v>
      </c>
      <c r="H189" t="s">
        <v>695</v>
      </c>
      <c r="J189">
        <v>8</v>
      </c>
      <c r="K189" t="s">
        <v>75</v>
      </c>
      <c r="L189">
        <v>4</v>
      </c>
      <c r="M189" t="s">
        <v>45</v>
      </c>
      <c r="N189">
        <v>4.5999999046325684</v>
      </c>
      <c r="O189" t="s">
        <v>119</v>
      </c>
      <c r="P189" t="s">
        <v>161</v>
      </c>
      <c r="R189" t="s">
        <v>61</v>
      </c>
      <c r="T189">
        <v>220</v>
      </c>
      <c r="U189" t="s">
        <v>63</v>
      </c>
      <c r="V189" t="s">
        <v>79</v>
      </c>
      <c r="X189" t="s">
        <v>65</v>
      </c>
      <c r="Y189" t="s">
        <v>125</v>
      </c>
      <c r="AA189">
        <v>0</v>
      </c>
      <c r="AB189" t="s">
        <v>51</v>
      </c>
      <c r="AC189" t="s">
        <v>67</v>
      </c>
      <c r="AD189">
        <v>1</v>
      </c>
      <c r="AE189">
        <v>1</v>
      </c>
      <c r="AF189">
        <v>1</v>
      </c>
      <c r="AG189">
        <v>2026</v>
      </c>
      <c r="AH189">
        <v>20251229</v>
      </c>
      <c r="AI189" t="s">
        <v>696</v>
      </c>
      <c r="AJ189">
        <v>900</v>
      </c>
      <c r="AK189">
        <v>535.8741455078125</v>
      </c>
      <c r="AL189" s="10">
        <f t="shared" si="16"/>
        <v>364.1258544921875</v>
      </c>
      <c r="AM189" s="11">
        <f t="shared" si="17"/>
        <v>0.40458428276909725</v>
      </c>
      <c r="AN189">
        <v>900</v>
      </c>
      <c r="AO189">
        <v>527.49864405629603</v>
      </c>
      <c r="AP189" s="12">
        <f t="shared" si="18"/>
        <v>372.50135594370397</v>
      </c>
      <c r="AQ189" s="13">
        <f t="shared" si="19"/>
        <v>0.41389039549300444</v>
      </c>
      <c r="AR189">
        <v>900</v>
      </c>
      <c r="AS189">
        <v>533.71659811131269</v>
      </c>
      <c r="AT189" s="14">
        <f t="shared" si="20"/>
        <v>366.28340188868731</v>
      </c>
      <c r="AU189" s="15">
        <f t="shared" si="21"/>
        <v>0.40698155765409699</v>
      </c>
      <c r="AV189">
        <v>900</v>
      </c>
      <c r="AW189">
        <v>552.90234948605007</v>
      </c>
      <c r="AX189" s="16">
        <f t="shared" si="22"/>
        <v>347.09765051394993</v>
      </c>
      <c r="AY189" s="17">
        <f t="shared" si="23"/>
        <v>0.38566405612661103</v>
      </c>
    </row>
    <row r="190" spans="1:51" x14ac:dyDescent="0.25">
      <c r="A190" t="s">
        <v>54</v>
      </c>
      <c r="B190" t="s">
        <v>263</v>
      </c>
      <c r="C190">
        <v>19400</v>
      </c>
      <c r="D190">
        <v>18868</v>
      </c>
      <c r="E190">
        <v>2023</v>
      </c>
      <c r="F190" t="s">
        <v>71</v>
      </c>
      <c r="G190" t="s">
        <v>697</v>
      </c>
      <c r="H190" t="s">
        <v>73</v>
      </c>
      <c r="J190">
        <v>3</v>
      </c>
      <c r="K190" t="s">
        <v>87</v>
      </c>
      <c r="L190">
        <v>4</v>
      </c>
      <c r="M190" t="s">
        <v>45</v>
      </c>
      <c r="N190">
        <v>1.200000047683716</v>
      </c>
      <c r="O190" t="s">
        <v>60</v>
      </c>
      <c r="P190" t="s">
        <v>46</v>
      </c>
      <c r="Q190">
        <v>4</v>
      </c>
      <c r="R190" t="s">
        <v>47</v>
      </c>
      <c r="S190" t="s">
        <v>62</v>
      </c>
      <c r="U190" t="s">
        <v>63</v>
      </c>
      <c r="V190" t="s">
        <v>64</v>
      </c>
      <c r="W190" t="s">
        <v>698</v>
      </c>
      <c r="X190" t="s">
        <v>49</v>
      </c>
      <c r="Y190" t="s">
        <v>282</v>
      </c>
      <c r="AA190">
        <v>0</v>
      </c>
      <c r="AB190" t="s">
        <v>51</v>
      </c>
      <c r="AC190" t="s">
        <v>52</v>
      </c>
      <c r="AD190">
        <v>1</v>
      </c>
      <c r="AE190">
        <v>1</v>
      </c>
      <c r="AF190">
        <v>1</v>
      </c>
      <c r="AG190">
        <v>2026</v>
      </c>
      <c r="AH190">
        <v>20251231</v>
      </c>
      <c r="AI190" t="s">
        <v>699</v>
      </c>
      <c r="AJ190">
        <v>19400</v>
      </c>
      <c r="AK190">
        <v>19368.947265625</v>
      </c>
      <c r="AL190" s="10">
        <f t="shared" si="16"/>
        <v>31.052734375</v>
      </c>
      <c r="AM190" s="11">
        <f t="shared" si="17"/>
        <v>1.6006564110824743E-3</v>
      </c>
      <c r="AN190">
        <v>19400</v>
      </c>
      <c r="AO190">
        <v>18305.357521787471</v>
      </c>
      <c r="AP190" s="12">
        <f t="shared" si="18"/>
        <v>1094.6424782125287</v>
      </c>
      <c r="AQ190" s="13">
        <f t="shared" si="19"/>
        <v>5.6424870010955086E-2</v>
      </c>
      <c r="AR190">
        <v>19400</v>
      </c>
      <c r="AS190">
        <v>17241.134558438709</v>
      </c>
      <c r="AT190" s="14">
        <f t="shared" si="20"/>
        <v>2158.8654415612909</v>
      </c>
      <c r="AU190" s="15">
        <f t="shared" si="21"/>
        <v>0.11128172379181912</v>
      </c>
      <c r="AV190">
        <v>19400</v>
      </c>
      <c r="AW190">
        <v>19174.26047565119</v>
      </c>
      <c r="AX190" s="16">
        <f t="shared" si="22"/>
        <v>225.73952434880994</v>
      </c>
      <c r="AY190" s="17">
        <f t="shared" si="23"/>
        <v>1.1636057956124223E-2</v>
      </c>
    </row>
    <row r="191" spans="1:51" x14ac:dyDescent="0.25">
      <c r="A191" t="s">
        <v>69</v>
      </c>
      <c r="B191" t="s">
        <v>85</v>
      </c>
      <c r="C191">
        <v>31200</v>
      </c>
      <c r="D191">
        <v>29488</v>
      </c>
      <c r="E191">
        <v>2022</v>
      </c>
      <c r="F191" t="s">
        <v>71</v>
      </c>
      <c r="G191" t="s">
        <v>72</v>
      </c>
      <c r="H191" t="s">
        <v>700</v>
      </c>
      <c r="I191" t="s">
        <v>150</v>
      </c>
      <c r="J191">
        <v>4</v>
      </c>
      <c r="K191" t="s">
        <v>87</v>
      </c>
      <c r="L191">
        <v>4</v>
      </c>
      <c r="M191" t="s">
        <v>45</v>
      </c>
      <c r="N191">
        <v>2.7000000476837158</v>
      </c>
      <c r="O191" t="s">
        <v>76</v>
      </c>
      <c r="P191" t="s">
        <v>46</v>
      </c>
      <c r="Q191">
        <v>5</v>
      </c>
      <c r="R191" t="s">
        <v>77</v>
      </c>
      <c r="S191" t="s">
        <v>78</v>
      </c>
      <c r="U191" t="s">
        <v>63</v>
      </c>
      <c r="V191" t="s">
        <v>64</v>
      </c>
      <c r="W191" t="s">
        <v>152</v>
      </c>
      <c r="X191" t="s">
        <v>97</v>
      </c>
      <c r="Y191" t="s">
        <v>82</v>
      </c>
      <c r="AA191">
        <v>0</v>
      </c>
      <c r="AB191" t="s">
        <v>51</v>
      </c>
      <c r="AC191" t="s">
        <v>83</v>
      </c>
      <c r="AD191">
        <v>1</v>
      </c>
      <c r="AE191">
        <v>1</v>
      </c>
      <c r="AF191">
        <v>1</v>
      </c>
      <c r="AG191">
        <v>2026</v>
      </c>
      <c r="AH191">
        <v>20251231</v>
      </c>
      <c r="AI191" t="s">
        <v>701</v>
      </c>
      <c r="AJ191">
        <v>31200</v>
      </c>
      <c r="AK191">
        <v>32006.787109375</v>
      </c>
      <c r="AL191" s="10">
        <f t="shared" si="16"/>
        <v>806.787109375</v>
      </c>
      <c r="AM191" s="11">
        <f t="shared" si="17"/>
        <v>2.5858561197916668E-2</v>
      </c>
      <c r="AN191">
        <v>31200</v>
      </c>
      <c r="AO191">
        <v>30956.965177949489</v>
      </c>
      <c r="AP191" s="12">
        <f t="shared" si="18"/>
        <v>243.03482205051114</v>
      </c>
      <c r="AQ191" s="13">
        <f t="shared" si="19"/>
        <v>7.7895776298240746E-3</v>
      </c>
      <c r="AR191">
        <v>31200</v>
      </c>
      <c r="AS191">
        <v>31930.72595110174</v>
      </c>
      <c r="AT191" s="14">
        <f t="shared" si="20"/>
        <v>730.72595110174007</v>
      </c>
      <c r="AU191" s="15">
        <f t="shared" si="21"/>
        <v>2.3420703560953209E-2</v>
      </c>
      <c r="AV191">
        <v>31200</v>
      </c>
      <c r="AW191">
        <v>31196.31099656357</v>
      </c>
      <c r="AX191" s="16">
        <f t="shared" si="22"/>
        <v>3.6890034364296298</v>
      </c>
      <c r="AY191" s="17">
        <f t="shared" si="23"/>
        <v>1.1823728962915481E-4</v>
      </c>
    </row>
    <row r="192" spans="1:51" x14ac:dyDescent="0.25">
      <c r="A192" t="s">
        <v>54</v>
      </c>
      <c r="B192" t="s">
        <v>263</v>
      </c>
      <c r="C192">
        <v>28000</v>
      </c>
      <c r="D192">
        <v>39965</v>
      </c>
      <c r="E192">
        <v>2022</v>
      </c>
      <c r="F192" t="s">
        <v>165</v>
      </c>
      <c r="G192" t="s">
        <v>702</v>
      </c>
      <c r="I192" t="s">
        <v>703</v>
      </c>
      <c r="J192">
        <v>4</v>
      </c>
      <c r="K192" t="s">
        <v>111</v>
      </c>
      <c r="L192">
        <v>4</v>
      </c>
      <c r="M192" t="s">
        <v>45</v>
      </c>
      <c r="N192">
        <v>2.5</v>
      </c>
      <c r="O192" t="s">
        <v>45</v>
      </c>
      <c r="P192" t="s">
        <v>46</v>
      </c>
      <c r="R192" t="s">
        <v>47</v>
      </c>
      <c r="S192" t="s">
        <v>78</v>
      </c>
      <c r="T192">
        <v>176</v>
      </c>
      <c r="U192" t="s">
        <v>63</v>
      </c>
      <c r="V192" t="s">
        <v>64</v>
      </c>
      <c r="W192" t="s">
        <v>704</v>
      </c>
      <c r="X192" t="s">
        <v>49</v>
      </c>
      <c r="Y192" t="s">
        <v>50</v>
      </c>
      <c r="AA192">
        <v>1</v>
      </c>
      <c r="AB192" t="s">
        <v>292</v>
      </c>
      <c r="AC192" t="s">
        <v>586</v>
      </c>
      <c r="AD192">
        <v>1</v>
      </c>
      <c r="AE192">
        <v>1</v>
      </c>
      <c r="AF192">
        <v>1</v>
      </c>
      <c r="AG192">
        <v>2026</v>
      </c>
      <c r="AH192">
        <v>20251229</v>
      </c>
      <c r="AI192" t="s">
        <v>705</v>
      </c>
      <c r="AJ192">
        <v>28000</v>
      </c>
      <c r="AK192">
        <v>27595.173828125</v>
      </c>
      <c r="AL192" s="10">
        <f t="shared" si="16"/>
        <v>404.826171875</v>
      </c>
      <c r="AM192" s="11">
        <f t="shared" si="17"/>
        <v>1.4458077566964286E-2</v>
      </c>
      <c r="AN192">
        <v>28000</v>
      </c>
      <c r="AO192">
        <v>27158.523754610462</v>
      </c>
      <c r="AP192" s="12">
        <f t="shared" si="18"/>
        <v>841.47624538953824</v>
      </c>
      <c r="AQ192" s="13">
        <f t="shared" si="19"/>
        <v>3.0052723049626365E-2</v>
      </c>
      <c r="AR192">
        <v>28000</v>
      </c>
      <c r="AS192">
        <v>27276.454787267401</v>
      </c>
      <c r="AT192" s="14">
        <f t="shared" si="20"/>
        <v>723.54521273259888</v>
      </c>
      <c r="AU192" s="15">
        <f t="shared" si="21"/>
        <v>2.5840900454735673E-2</v>
      </c>
      <c r="AV192">
        <v>28000</v>
      </c>
      <c r="AW192">
        <v>27072.570014144268</v>
      </c>
      <c r="AX192" s="16">
        <f t="shared" si="22"/>
        <v>927.4299858557315</v>
      </c>
      <c r="AY192" s="17">
        <f t="shared" si="23"/>
        <v>3.3122499494847552E-2</v>
      </c>
    </row>
    <row r="193" spans="1:51" x14ac:dyDescent="0.25">
      <c r="A193" t="s">
        <v>69</v>
      </c>
      <c r="B193" t="s">
        <v>85</v>
      </c>
      <c r="C193">
        <v>1400</v>
      </c>
      <c r="D193">
        <v>190798</v>
      </c>
      <c r="E193">
        <v>2014</v>
      </c>
      <c r="F193" t="s">
        <v>196</v>
      </c>
      <c r="G193" t="s">
        <v>706</v>
      </c>
      <c r="H193" t="s">
        <v>707</v>
      </c>
      <c r="J193">
        <v>4</v>
      </c>
      <c r="K193" t="s">
        <v>59</v>
      </c>
      <c r="L193">
        <v>4</v>
      </c>
      <c r="M193" t="s">
        <v>45</v>
      </c>
      <c r="N193">
        <v>2.4000000953674321</v>
      </c>
      <c r="O193" t="s">
        <v>60</v>
      </c>
      <c r="P193" t="s">
        <v>46</v>
      </c>
      <c r="Q193">
        <v>3</v>
      </c>
      <c r="R193" t="s">
        <v>47</v>
      </c>
      <c r="S193" t="s">
        <v>151</v>
      </c>
      <c r="U193" t="s">
        <v>63</v>
      </c>
      <c r="W193" t="s">
        <v>708</v>
      </c>
      <c r="X193" t="s">
        <v>49</v>
      </c>
      <c r="Y193" t="s">
        <v>82</v>
      </c>
      <c r="AA193">
        <v>0</v>
      </c>
      <c r="AB193" t="s">
        <v>51</v>
      </c>
      <c r="AC193" t="s">
        <v>52</v>
      </c>
      <c r="AD193">
        <v>1</v>
      </c>
      <c r="AE193">
        <v>1</v>
      </c>
      <c r="AF193">
        <v>1</v>
      </c>
      <c r="AG193">
        <v>2026</v>
      </c>
      <c r="AH193">
        <v>20251231</v>
      </c>
      <c r="AI193" t="s">
        <v>709</v>
      </c>
      <c r="AJ193">
        <v>1400</v>
      </c>
      <c r="AK193">
        <v>1601.226440429688</v>
      </c>
      <c r="AL193" s="10">
        <f t="shared" si="16"/>
        <v>201.22644042968795</v>
      </c>
      <c r="AM193" s="11">
        <f t="shared" si="17"/>
        <v>0.14373317173549138</v>
      </c>
      <c r="AN193">
        <v>1400</v>
      </c>
      <c r="AO193">
        <v>1545.790318637894</v>
      </c>
      <c r="AP193" s="12">
        <f t="shared" si="18"/>
        <v>145.79031863789396</v>
      </c>
      <c r="AQ193" s="13">
        <f t="shared" si="19"/>
        <v>0.10413594188420998</v>
      </c>
      <c r="AR193">
        <v>1400</v>
      </c>
      <c r="AS193">
        <v>1593.7366389278579</v>
      </c>
      <c r="AT193" s="14">
        <f t="shared" si="20"/>
        <v>193.73663892785794</v>
      </c>
      <c r="AU193" s="15">
        <f t="shared" si="21"/>
        <v>0.13838331351989852</v>
      </c>
      <c r="AV193">
        <v>1400</v>
      </c>
      <c r="AW193">
        <v>1587.9315436241609</v>
      </c>
      <c r="AX193" s="16">
        <f t="shared" si="22"/>
        <v>187.93154362416089</v>
      </c>
      <c r="AY193" s="17">
        <f t="shared" si="23"/>
        <v>0.13423681687440064</v>
      </c>
    </row>
    <row r="194" spans="1:51" x14ac:dyDescent="0.25">
      <c r="A194" t="s">
        <v>106</v>
      </c>
      <c r="B194" t="s">
        <v>482</v>
      </c>
      <c r="C194">
        <v>6000</v>
      </c>
      <c r="D194">
        <v>82218</v>
      </c>
      <c r="E194">
        <v>2008</v>
      </c>
      <c r="F194" t="s">
        <v>182</v>
      </c>
      <c r="G194" t="s">
        <v>304</v>
      </c>
      <c r="J194">
        <v>4</v>
      </c>
      <c r="K194" t="s">
        <v>44</v>
      </c>
      <c r="L194">
        <v>4</v>
      </c>
      <c r="M194" t="s">
        <v>45</v>
      </c>
      <c r="N194">
        <v>2.5</v>
      </c>
      <c r="O194" t="s">
        <v>60</v>
      </c>
      <c r="P194" t="s">
        <v>46</v>
      </c>
      <c r="R194" t="s">
        <v>47</v>
      </c>
      <c r="S194" t="s">
        <v>151</v>
      </c>
      <c r="U194" t="s">
        <v>63</v>
      </c>
      <c r="X194" t="s">
        <v>49</v>
      </c>
      <c r="Y194" t="s">
        <v>50</v>
      </c>
      <c r="AA194">
        <v>0</v>
      </c>
      <c r="AB194" t="s">
        <v>51</v>
      </c>
      <c r="AC194" t="s">
        <v>52</v>
      </c>
      <c r="AD194">
        <v>1</v>
      </c>
      <c r="AE194">
        <v>1</v>
      </c>
      <c r="AF194">
        <v>1</v>
      </c>
      <c r="AG194">
        <v>2026</v>
      </c>
      <c r="AH194">
        <v>20251230</v>
      </c>
      <c r="AI194" t="s">
        <v>710</v>
      </c>
      <c r="AJ194">
        <v>6000</v>
      </c>
      <c r="AK194">
        <v>2286.228271484375</v>
      </c>
      <c r="AL194" s="10">
        <f t="shared" si="16"/>
        <v>3713.771728515625</v>
      </c>
      <c r="AM194" s="11">
        <f t="shared" si="17"/>
        <v>0.61896195475260418</v>
      </c>
      <c r="AN194">
        <v>6000</v>
      </c>
      <c r="AO194">
        <v>2299.5924581339359</v>
      </c>
      <c r="AP194" s="12">
        <f t="shared" si="18"/>
        <v>3700.4075418660641</v>
      </c>
      <c r="AQ194" s="13">
        <f t="shared" si="19"/>
        <v>0.61673459031101063</v>
      </c>
      <c r="AR194">
        <v>6000</v>
      </c>
      <c r="AS194">
        <v>2397.7736592361739</v>
      </c>
      <c r="AT194" s="14">
        <f t="shared" si="20"/>
        <v>3602.2263407638261</v>
      </c>
      <c r="AU194" s="15">
        <f t="shared" si="21"/>
        <v>0.60037105679397107</v>
      </c>
      <c r="AV194">
        <v>6000</v>
      </c>
      <c r="AW194">
        <v>2276.5937707090779</v>
      </c>
      <c r="AX194" s="16">
        <f t="shared" si="22"/>
        <v>3723.4062292909221</v>
      </c>
      <c r="AY194" s="17">
        <f t="shared" si="23"/>
        <v>0.62056770488182034</v>
      </c>
    </row>
    <row r="195" spans="1:51" x14ac:dyDescent="0.25">
      <c r="A195" t="s">
        <v>39</v>
      </c>
      <c r="B195" t="s">
        <v>355</v>
      </c>
      <c r="C195">
        <v>13400</v>
      </c>
      <c r="D195">
        <v>41235</v>
      </c>
      <c r="E195">
        <v>2023</v>
      </c>
      <c r="F195" t="s">
        <v>336</v>
      </c>
      <c r="G195" t="s">
        <v>711</v>
      </c>
      <c r="H195" t="s">
        <v>712</v>
      </c>
      <c r="J195">
        <v>4</v>
      </c>
      <c r="K195" t="s">
        <v>111</v>
      </c>
      <c r="L195">
        <v>4</v>
      </c>
      <c r="M195" t="s">
        <v>45</v>
      </c>
      <c r="N195">
        <v>2</v>
      </c>
      <c r="O195" t="s">
        <v>76</v>
      </c>
      <c r="P195" t="s">
        <v>46</v>
      </c>
      <c r="Q195">
        <v>4</v>
      </c>
      <c r="R195" t="s">
        <v>47</v>
      </c>
      <c r="S195" t="s">
        <v>78</v>
      </c>
      <c r="T195">
        <v>148</v>
      </c>
      <c r="U195" t="s">
        <v>63</v>
      </c>
      <c r="V195" t="s">
        <v>64</v>
      </c>
      <c r="W195" t="s">
        <v>713</v>
      </c>
      <c r="X195" t="s">
        <v>49</v>
      </c>
      <c r="Y195" t="s">
        <v>50</v>
      </c>
      <c r="AA195">
        <v>0</v>
      </c>
      <c r="AB195" t="s">
        <v>51</v>
      </c>
      <c r="AC195" t="s">
        <v>52</v>
      </c>
      <c r="AD195">
        <v>1</v>
      </c>
      <c r="AE195">
        <v>1</v>
      </c>
      <c r="AF195">
        <v>1</v>
      </c>
      <c r="AG195">
        <v>2026</v>
      </c>
      <c r="AH195">
        <v>20251230</v>
      </c>
      <c r="AI195" t="s">
        <v>714</v>
      </c>
      <c r="AJ195">
        <v>13400</v>
      </c>
      <c r="AK195">
        <v>14167.7490234375</v>
      </c>
      <c r="AL195" s="10">
        <f t="shared" ref="AL195:AL258" si="24">ABS(AJ195-AK195)</f>
        <v>767.7490234375</v>
      </c>
      <c r="AM195" s="11">
        <f t="shared" ref="AM195:AM258" si="25">ABS($AJ195-AK195)/$AJ195</f>
        <v>5.7294703241604475E-2</v>
      </c>
      <c r="AN195">
        <v>13400</v>
      </c>
      <c r="AO195">
        <v>14183.816754920321</v>
      </c>
      <c r="AP195" s="12">
        <f t="shared" ref="AP195:AP258" si="26">ABS(AN195-AO195)</f>
        <v>783.81675492032082</v>
      </c>
      <c r="AQ195" s="13">
        <f t="shared" ref="AQ195:AQ258" si="27">ABS($AJ195-AO195)/$AJ195</f>
        <v>5.8493787680620954E-2</v>
      </c>
      <c r="AR195">
        <v>13400</v>
      </c>
      <c r="AS195">
        <v>14812.18599794822</v>
      </c>
      <c r="AT195" s="14">
        <f t="shared" ref="AT195:AT258" si="28">ABS(AR195-AS195)</f>
        <v>1412.1859979482197</v>
      </c>
      <c r="AU195" s="15">
        <f t="shared" ref="AU195:AU258" si="29">ABS($AJ195-AS195)/$AJ195</f>
        <v>0.10538701477225521</v>
      </c>
      <c r="AV195">
        <v>13400</v>
      </c>
      <c r="AW195">
        <v>14308.762482168329</v>
      </c>
      <c r="AX195" s="16">
        <f t="shared" ref="AX195:AX258" si="30">ABS(AV195-AW195)</f>
        <v>908.76248216832937</v>
      </c>
      <c r="AY195" s="17">
        <f t="shared" ref="AY195:AY258" si="31">ABS($AJ195-AW195)/$AJ195</f>
        <v>6.7818095684203689E-2</v>
      </c>
    </row>
    <row r="196" spans="1:51" x14ac:dyDescent="0.25">
      <c r="A196" t="s">
        <v>39</v>
      </c>
      <c r="B196" t="s">
        <v>355</v>
      </c>
      <c r="C196">
        <v>18200</v>
      </c>
      <c r="D196">
        <v>122595</v>
      </c>
      <c r="E196">
        <v>2019</v>
      </c>
      <c r="F196" t="s">
        <v>155</v>
      </c>
      <c r="G196" t="s">
        <v>150</v>
      </c>
      <c r="H196" t="s">
        <v>715</v>
      </c>
      <c r="J196">
        <v>8</v>
      </c>
      <c r="K196" t="s">
        <v>44</v>
      </c>
      <c r="L196">
        <v>4</v>
      </c>
      <c r="M196" t="s">
        <v>45</v>
      </c>
      <c r="N196">
        <v>5.6999998092651367</v>
      </c>
      <c r="O196" t="s">
        <v>76</v>
      </c>
      <c r="P196" t="s">
        <v>46</v>
      </c>
      <c r="Q196">
        <v>4</v>
      </c>
      <c r="R196" t="s">
        <v>77</v>
      </c>
      <c r="S196" t="s">
        <v>78</v>
      </c>
      <c r="T196">
        <v>395</v>
      </c>
      <c r="U196" t="s">
        <v>63</v>
      </c>
      <c r="V196" t="s">
        <v>79</v>
      </c>
      <c r="X196" t="s">
        <v>136</v>
      </c>
      <c r="Y196" t="s">
        <v>82</v>
      </c>
      <c r="AA196">
        <v>0</v>
      </c>
      <c r="AB196" t="s">
        <v>51</v>
      </c>
      <c r="AC196" t="s">
        <v>83</v>
      </c>
      <c r="AD196">
        <v>1</v>
      </c>
      <c r="AE196">
        <v>1</v>
      </c>
      <c r="AF196">
        <v>1</v>
      </c>
      <c r="AG196">
        <v>2026</v>
      </c>
      <c r="AH196">
        <v>20251230</v>
      </c>
      <c r="AI196" t="s">
        <v>716</v>
      </c>
      <c r="AJ196">
        <v>18200</v>
      </c>
      <c r="AK196">
        <v>16633.93359375</v>
      </c>
      <c r="AL196" s="10">
        <f t="shared" si="24"/>
        <v>1566.06640625</v>
      </c>
      <c r="AM196" s="11">
        <f t="shared" si="25"/>
        <v>8.6047604739010991E-2</v>
      </c>
      <c r="AN196">
        <v>18200</v>
      </c>
      <c r="AO196">
        <v>15569.992028350071</v>
      </c>
      <c r="AP196" s="12">
        <f t="shared" si="26"/>
        <v>2630.0079716499295</v>
      </c>
      <c r="AQ196" s="13">
        <f t="shared" si="27"/>
        <v>0.14450593250823787</v>
      </c>
      <c r="AR196">
        <v>18200</v>
      </c>
      <c r="AS196">
        <v>15658.09420310715</v>
      </c>
      <c r="AT196" s="14">
        <f t="shared" si="28"/>
        <v>2541.90579689285</v>
      </c>
      <c r="AU196" s="15">
        <f t="shared" si="29"/>
        <v>0.13966515367543131</v>
      </c>
      <c r="AV196">
        <v>18200</v>
      </c>
      <c r="AW196">
        <v>16650.617474693659</v>
      </c>
      <c r="AX196" s="16">
        <f t="shared" si="30"/>
        <v>1549.3825253063405</v>
      </c>
      <c r="AY196" s="17">
        <f t="shared" si="31"/>
        <v>8.513090798386487E-2</v>
      </c>
    </row>
    <row r="197" spans="1:51" x14ac:dyDescent="0.25">
      <c r="A197" t="s">
        <v>39</v>
      </c>
      <c r="B197" t="s">
        <v>114</v>
      </c>
      <c r="C197">
        <v>1300</v>
      </c>
      <c r="D197">
        <v>178750</v>
      </c>
      <c r="E197">
        <v>2016</v>
      </c>
      <c r="F197" t="s">
        <v>349</v>
      </c>
      <c r="G197" t="s">
        <v>371</v>
      </c>
      <c r="H197" t="s">
        <v>230</v>
      </c>
      <c r="J197">
        <v>6</v>
      </c>
      <c r="K197" t="s">
        <v>111</v>
      </c>
      <c r="L197">
        <v>4</v>
      </c>
      <c r="M197" t="s">
        <v>45</v>
      </c>
      <c r="N197">
        <v>3.5999999046325679</v>
      </c>
      <c r="O197" t="s">
        <v>45</v>
      </c>
      <c r="P197" t="s">
        <v>46</v>
      </c>
      <c r="R197" t="s">
        <v>47</v>
      </c>
      <c r="S197" t="s">
        <v>48</v>
      </c>
      <c r="T197">
        <v>295</v>
      </c>
      <c r="U197" t="s">
        <v>63</v>
      </c>
      <c r="V197" t="s">
        <v>79</v>
      </c>
      <c r="X197" t="s">
        <v>97</v>
      </c>
      <c r="Y197" t="s">
        <v>82</v>
      </c>
      <c r="AA197">
        <v>0</v>
      </c>
      <c r="AB197" t="s">
        <v>51</v>
      </c>
      <c r="AC197" t="s">
        <v>52</v>
      </c>
      <c r="AD197">
        <v>1</v>
      </c>
      <c r="AE197">
        <v>1</v>
      </c>
      <c r="AF197">
        <v>1</v>
      </c>
      <c r="AG197">
        <v>2026</v>
      </c>
      <c r="AH197">
        <v>20251231</v>
      </c>
      <c r="AI197" t="s">
        <v>717</v>
      </c>
      <c r="AJ197">
        <v>1300</v>
      </c>
      <c r="AK197">
        <v>4656.658203125</v>
      </c>
      <c r="AL197" s="10">
        <f t="shared" si="24"/>
        <v>3356.658203125</v>
      </c>
      <c r="AM197" s="11">
        <f t="shared" si="25"/>
        <v>2.5820447716346155</v>
      </c>
      <c r="AN197">
        <v>1300</v>
      </c>
      <c r="AO197">
        <v>4466.1400009414201</v>
      </c>
      <c r="AP197" s="12">
        <f t="shared" si="26"/>
        <v>3166.1400009414201</v>
      </c>
      <c r="AQ197" s="13">
        <f t="shared" si="27"/>
        <v>2.4354923084164768</v>
      </c>
      <c r="AR197">
        <v>1300</v>
      </c>
      <c r="AS197">
        <v>4706.5371720811463</v>
      </c>
      <c r="AT197" s="14">
        <f t="shared" si="28"/>
        <v>3406.5371720811463</v>
      </c>
      <c r="AU197" s="15">
        <f t="shared" si="29"/>
        <v>2.6204132092931895</v>
      </c>
      <c r="AV197">
        <v>1300</v>
      </c>
      <c r="AW197">
        <v>4706.3842841765336</v>
      </c>
      <c r="AX197" s="16">
        <f t="shared" si="30"/>
        <v>3406.3842841765336</v>
      </c>
      <c r="AY197" s="17">
        <f t="shared" si="31"/>
        <v>2.620295603212718</v>
      </c>
    </row>
    <row r="198" spans="1:51" x14ac:dyDescent="0.25">
      <c r="A198" t="s">
        <v>69</v>
      </c>
      <c r="B198" t="s">
        <v>210</v>
      </c>
      <c r="C198">
        <v>29100</v>
      </c>
      <c r="D198">
        <v>43035</v>
      </c>
      <c r="E198">
        <v>2023</v>
      </c>
      <c r="F198" t="s">
        <v>71</v>
      </c>
      <c r="G198" t="s">
        <v>72</v>
      </c>
      <c r="H198" t="s">
        <v>700</v>
      </c>
      <c r="I198" t="s">
        <v>150</v>
      </c>
      <c r="J198">
        <v>4</v>
      </c>
      <c r="K198" t="s">
        <v>87</v>
      </c>
      <c r="L198">
        <v>4</v>
      </c>
      <c r="M198" t="s">
        <v>45</v>
      </c>
      <c r="N198">
        <v>2.7000000476837158</v>
      </c>
      <c r="O198" t="s">
        <v>76</v>
      </c>
      <c r="P198" t="s">
        <v>46</v>
      </c>
      <c r="Q198">
        <v>4</v>
      </c>
      <c r="R198" t="s">
        <v>77</v>
      </c>
      <c r="S198" t="s">
        <v>78</v>
      </c>
      <c r="U198" t="s">
        <v>63</v>
      </c>
      <c r="V198" t="s">
        <v>64</v>
      </c>
      <c r="W198" t="s">
        <v>152</v>
      </c>
      <c r="X198" t="s">
        <v>97</v>
      </c>
      <c r="Y198" t="s">
        <v>82</v>
      </c>
      <c r="AA198">
        <v>0</v>
      </c>
      <c r="AB198" t="s">
        <v>51</v>
      </c>
      <c r="AC198" t="s">
        <v>83</v>
      </c>
      <c r="AD198">
        <v>1</v>
      </c>
      <c r="AE198">
        <v>1</v>
      </c>
      <c r="AF198">
        <v>1</v>
      </c>
      <c r="AG198">
        <v>2026</v>
      </c>
      <c r="AH198">
        <v>20260102</v>
      </c>
      <c r="AI198" t="s">
        <v>718</v>
      </c>
      <c r="AJ198">
        <v>29100</v>
      </c>
      <c r="AK198">
        <v>29969.220703125</v>
      </c>
      <c r="AL198" s="10">
        <f t="shared" si="24"/>
        <v>869.220703125</v>
      </c>
      <c r="AM198" s="11">
        <f t="shared" si="25"/>
        <v>2.987012725515464E-2</v>
      </c>
      <c r="AN198">
        <v>29100</v>
      </c>
      <c r="AO198">
        <v>29623.174923962131</v>
      </c>
      <c r="AP198" s="12">
        <f t="shared" si="26"/>
        <v>523.17492396213129</v>
      </c>
      <c r="AQ198" s="13">
        <f t="shared" si="27"/>
        <v>1.7978519723784579E-2</v>
      </c>
      <c r="AR198">
        <v>29100</v>
      </c>
      <c r="AS198">
        <v>30547.024991723909</v>
      </c>
      <c r="AT198" s="14">
        <f t="shared" si="28"/>
        <v>1447.0249917239089</v>
      </c>
      <c r="AU198" s="15">
        <f t="shared" si="29"/>
        <v>4.9725944732780372E-2</v>
      </c>
      <c r="AV198">
        <v>29100</v>
      </c>
      <c r="AW198">
        <v>29601.057603686641</v>
      </c>
      <c r="AX198" s="16">
        <f t="shared" si="30"/>
        <v>501.0576036866405</v>
      </c>
      <c r="AY198" s="17">
        <f t="shared" si="31"/>
        <v>1.7218474353492802E-2</v>
      </c>
    </row>
    <row r="199" spans="1:51" x14ac:dyDescent="0.25">
      <c r="A199" t="s">
        <v>39</v>
      </c>
      <c r="B199" t="s">
        <v>267</v>
      </c>
      <c r="C199">
        <v>10000</v>
      </c>
      <c r="D199">
        <v>103059</v>
      </c>
      <c r="E199">
        <v>2015</v>
      </c>
      <c r="F199" t="s">
        <v>502</v>
      </c>
      <c r="G199" t="s">
        <v>719</v>
      </c>
      <c r="H199" t="s">
        <v>420</v>
      </c>
      <c r="J199">
        <v>6</v>
      </c>
      <c r="K199" t="s">
        <v>44</v>
      </c>
      <c r="L199">
        <v>4</v>
      </c>
      <c r="M199" t="s">
        <v>45</v>
      </c>
      <c r="N199">
        <v>3.5999999046325679</v>
      </c>
      <c r="O199" t="s">
        <v>60</v>
      </c>
      <c r="P199" t="s">
        <v>46</v>
      </c>
      <c r="Q199">
        <v>4</v>
      </c>
      <c r="R199" t="s">
        <v>61</v>
      </c>
      <c r="S199" t="s">
        <v>62</v>
      </c>
      <c r="U199" t="s">
        <v>63</v>
      </c>
      <c r="W199" t="s">
        <v>720</v>
      </c>
      <c r="X199" t="s">
        <v>65</v>
      </c>
      <c r="Y199" t="s">
        <v>125</v>
      </c>
      <c r="AA199">
        <v>0</v>
      </c>
      <c r="AB199" t="s">
        <v>51</v>
      </c>
      <c r="AC199" t="s">
        <v>67</v>
      </c>
      <c r="AD199">
        <v>1</v>
      </c>
      <c r="AE199">
        <v>1</v>
      </c>
      <c r="AF199">
        <v>1</v>
      </c>
      <c r="AG199">
        <v>2026</v>
      </c>
      <c r="AH199">
        <v>20260102</v>
      </c>
      <c r="AI199" t="s">
        <v>721</v>
      </c>
      <c r="AJ199">
        <v>10000</v>
      </c>
      <c r="AK199">
        <v>7085.4453125</v>
      </c>
      <c r="AL199" s="10">
        <f t="shared" si="24"/>
        <v>2914.5546875</v>
      </c>
      <c r="AM199" s="11">
        <f t="shared" si="25"/>
        <v>0.29145546875</v>
      </c>
      <c r="AN199">
        <v>10000</v>
      </c>
      <c r="AO199">
        <v>6971.5301269377042</v>
      </c>
      <c r="AP199" s="12">
        <f t="shared" si="26"/>
        <v>3028.4698730622958</v>
      </c>
      <c r="AQ199" s="13">
        <f t="shared" si="27"/>
        <v>0.30284698730622961</v>
      </c>
      <c r="AR199">
        <v>10000</v>
      </c>
      <c r="AS199">
        <v>7109.1837371138854</v>
      </c>
      <c r="AT199" s="14">
        <f t="shared" si="28"/>
        <v>2890.8162628861146</v>
      </c>
      <c r="AU199" s="15">
        <f t="shared" si="29"/>
        <v>0.28908162628861145</v>
      </c>
      <c r="AV199">
        <v>10000</v>
      </c>
      <c r="AW199">
        <v>7126.8665607625098</v>
      </c>
      <c r="AX199" s="16">
        <f t="shared" si="30"/>
        <v>2873.1334392374902</v>
      </c>
      <c r="AY199" s="17">
        <f t="shared" si="31"/>
        <v>0.28731334392374902</v>
      </c>
    </row>
    <row r="200" spans="1:51" x14ac:dyDescent="0.25">
      <c r="A200" t="s">
        <v>106</v>
      </c>
      <c r="B200" t="s">
        <v>722</v>
      </c>
      <c r="C200">
        <v>9700</v>
      </c>
      <c r="D200">
        <v>127047</v>
      </c>
      <c r="E200">
        <v>2016</v>
      </c>
      <c r="F200" t="s">
        <v>397</v>
      </c>
      <c r="G200" t="s">
        <v>398</v>
      </c>
      <c r="H200" t="s">
        <v>466</v>
      </c>
      <c r="J200">
        <v>4</v>
      </c>
      <c r="K200" t="s">
        <v>87</v>
      </c>
      <c r="L200">
        <v>4</v>
      </c>
      <c r="M200" t="s">
        <v>45</v>
      </c>
      <c r="N200">
        <v>2.4000000953674321</v>
      </c>
      <c r="O200" t="s">
        <v>45</v>
      </c>
      <c r="P200" t="s">
        <v>46</v>
      </c>
      <c r="Q200">
        <v>3</v>
      </c>
      <c r="R200" t="s">
        <v>47</v>
      </c>
      <c r="S200" t="s">
        <v>78</v>
      </c>
      <c r="T200">
        <v>185</v>
      </c>
      <c r="U200" t="s">
        <v>63</v>
      </c>
      <c r="V200" t="s">
        <v>64</v>
      </c>
      <c r="W200" t="s">
        <v>723</v>
      </c>
      <c r="X200" t="s">
        <v>49</v>
      </c>
      <c r="Y200" t="s">
        <v>125</v>
      </c>
      <c r="AA200">
        <v>0</v>
      </c>
      <c r="AB200" t="s">
        <v>51</v>
      </c>
      <c r="AC200" t="s">
        <v>52</v>
      </c>
      <c r="AD200">
        <v>1</v>
      </c>
      <c r="AE200">
        <v>1</v>
      </c>
      <c r="AF200">
        <v>1</v>
      </c>
      <c r="AG200">
        <v>2026</v>
      </c>
      <c r="AH200">
        <v>20251230</v>
      </c>
      <c r="AI200" t="s">
        <v>724</v>
      </c>
      <c r="AJ200">
        <v>9700</v>
      </c>
      <c r="AK200">
        <v>9629.8486328125</v>
      </c>
      <c r="AL200" s="10">
        <f t="shared" si="24"/>
        <v>70.1513671875</v>
      </c>
      <c r="AM200" s="11">
        <f t="shared" si="25"/>
        <v>7.2320997100515467E-3</v>
      </c>
      <c r="AN200">
        <v>9700</v>
      </c>
      <c r="AO200">
        <v>9152.3639295301546</v>
      </c>
      <c r="AP200" s="12">
        <f t="shared" si="26"/>
        <v>547.63607046984544</v>
      </c>
      <c r="AQ200" s="13">
        <f t="shared" si="27"/>
        <v>5.6457326852561385E-2</v>
      </c>
      <c r="AR200">
        <v>9700</v>
      </c>
      <c r="AS200">
        <v>8114.7508362432382</v>
      </c>
      <c r="AT200" s="14">
        <f t="shared" si="28"/>
        <v>1585.2491637567618</v>
      </c>
      <c r="AU200" s="15">
        <f t="shared" si="29"/>
        <v>0.16342774884090328</v>
      </c>
      <c r="AV200">
        <v>9700</v>
      </c>
      <c r="AW200">
        <v>9691.5230905861445</v>
      </c>
      <c r="AX200" s="16">
        <f t="shared" si="30"/>
        <v>8.4769094138555374</v>
      </c>
      <c r="AY200" s="17">
        <f t="shared" si="31"/>
        <v>8.7390818699541618E-4</v>
      </c>
    </row>
    <row r="201" spans="1:51" x14ac:dyDescent="0.25">
      <c r="A201" t="s">
        <v>54</v>
      </c>
      <c r="B201" t="s">
        <v>148</v>
      </c>
      <c r="C201">
        <v>1200</v>
      </c>
      <c r="D201">
        <v>189566</v>
      </c>
      <c r="E201">
        <v>2016</v>
      </c>
      <c r="F201" t="s">
        <v>349</v>
      </c>
      <c r="G201" t="s">
        <v>725</v>
      </c>
      <c r="H201" t="s">
        <v>58</v>
      </c>
      <c r="I201" t="s">
        <v>726</v>
      </c>
      <c r="J201">
        <v>4</v>
      </c>
      <c r="K201" t="s">
        <v>111</v>
      </c>
      <c r="L201">
        <v>4</v>
      </c>
      <c r="M201" t="s">
        <v>45</v>
      </c>
      <c r="N201">
        <v>2</v>
      </c>
      <c r="O201" t="s">
        <v>60</v>
      </c>
      <c r="R201" t="s">
        <v>61</v>
      </c>
      <c r="S201" t="s">
        <v>62</v>
      </c>
      <c r="U201" t="s">
        <v>63</v>
      </c>
      <c r="V201" t="s">
        <v>64</v>
      </c>
      <c r="X201" t="s">
        <v>65</v>
      </c>
      <c r="Y201" t="s">
        <v>82</v>
      </c>
      <c r="AA201">
        <v>0</v>
      </c>
      <c r="AB201" t="s">
        <v>51</v>
      </c>
      <c r="AC201" t="s">
        <v>67</v>
      </c>
      <c r="AD201">
        <v>1</v>
      </c>
      <c r="AE201">
        <v>1</v>
      </c>
      <c r="AF201">
        <v>1</v>
      </c>
      <c r="AG201">
        <v>2026</v>
      </c>
      <c r="AH201">
        <v>20251230</v>
      </c>
      <c r="AI201" t="s">
        <v>727</v>
      </c>
      <c r="AJ201">
        <v>1200</v>
      </c>
      <c r="AK201">
        <v>948.94793701171875</v>
      </c>
      <c r="AL201" s="10">
        <f t="shared" si="24"/>
        <v>251.05206298828125</v>
      </c>
      <c r="AM201" s="11">
        <f t="shared" si="25"/>
        <v>0.20921005249023439</v>
      </c>
      <c r="AN201">
        <v>1200</v>
      </c>
      <c r="AO201">
        <v>980.83361516200193</v>
      </c>
      <c r="AP201" s="12">
        <f t="shared" si="26"/>
        <v>219.16638483799807</v>
      </c>
      <c r="AQ201" s="13">
        <f t="shared" si="27"/>
        <v>0.18263865403166504</v>
      </c>
      <c r="AR201">
        <v>1200</v>
      </c>
      <c r="AS201">
        <v>946.363265756185</v>
      </c>
      <c r="AT201" s="14">
        <f t="shared" si="28"/>
        <v>253.636734243815</v>
      </c>
      <c r="AU201" s="15">
        <f t="shared" si="29"/>
        <v>0.21136394520317917</v>
      </c>
      <c r="AV201">
        <v>1200</v>
      </c>
      <c r="AW201">
        <v>988.10847834135518</v>
      </c>
      <c r="AX201" s="16">
        <f t="shared" si="30"/>
        <v>211.89152165864482</v>
      </c>
      <c r="AY201" s="17">
        <f t="shared" si="31"/>
        <v>0.17657626804887069</v>
      </c>
    </row>
    <row r="202" spans="1:51" x14ac:dyDescent="0.25">
      <c r="A202" t="s">
        <v>69</v>
      </c>
      <c r="B202" t="s">
        <v>335</v>
      </c>
      <c r="C202">
        <v>1600</v>
      </c>
      <c r="D202">
        <v>180293</v>
      </c>
      <c r="E202">
        <v>2012</v>
      </c>
      <c r="F202" t="s">
        <v>349</v>
      </c>
      <c r="G202" t="s">
        <v>728</v>
      </c>
      <c r="H202" t="s">
        <v>729</v>
      </c>
      <c r="I202" t="s">
        <v>730</v>
      </c>
      <c r="J202">
        <v>6</v>
      </c>
      <c r="K202" t="s">
        <v>75</v>
      </c>
      <c r="L202">
        <v>4</v>
      </c>
      <c r="M202" t="s">
        <v>45</v>
      </c>
      <c r="N202">
        <v>3.5999999046325679</v>
      </c>
      <c r="O202" t="s">
        <v>60</v>
      </c>
      <c r="P202" t="s">
        <v>46</v>
      </c>
      <c r="R202" t="s">
        <v>61</v>
      </c>
      <c r="S202" t="s">
        <v>62</v>
      </c>
      <c r="T202">
        <v>283</v>
      </c>
      <c r="U202" t="s">
        <v>394</v>
      </c>
      <c r="X202" t="s">
        <v>65</v>
      </c>
      <c r="Y202" t="s">
        <v>82</v>
      </c>
      <c r="AA202">
        <v>0</v>
      </c>
      <c r="AB202" t="s">
        <v>51</v>
      </c>
      <c r="AC202" t="s">
        <v>67</v>
      </c>
      <c r="AD202">
        <v>1</v>
      </c>
      <c r="AE202">
        <v>1</v>
      </c>
      <c r="AF202">
        <v>1</v>
      </c>
      <c r="AG202">
        <v>2026</v>
      </c>
      <c r="AH202">
        <v>20260102</v>
      </c>
      <c r="AI202" t="s">
        <v>731</v>
      </c>
      <c r="AJ202">
        <v>1600</v>
      </c>
      <c r="AK202">
        <v>983.611083984375</v>
      </c>
      <c r="AL202" s="10">
        <f t="shared" si="24"/>
        <v>616.388916015625</v>
      </c>
      <c r="AM202" s="11">
        <f t="shared" si="25"/>
        <v>0.38524307250976564</v>
      </c>
      <c r="AN202">
        <v>1600</v>
      </c>
      <c r="AO202">
        <v>1110.1343619659449</v>
      </c>
      <c r="AP202" s="12">
        <f t="shared" si="26"/>
        <v>489.86563803405511</v>
      </c>
      <c r="AQ202" s="13">
        <f t="shared" si="27"/>
        <v>0.30616602377128443</v>
      </c>
      <c r="AR202">
        <v>1600</v>
      </c>
      <c r="AS202">
        <v>1028.802577851555</v>
      </c>
      <c r="AT202" s="14">
        <f t="shared" si="28"/>
        <v>571.19742214844496</v>
      </c>
      <c r="AU202" s="15">
        <f t="shared" si="29"/>
        <v>0.35699838884277812</v>
      </c>
      <c r="AV202">
        <v>1600</v>
      </c>
      <c r="AW202">
        <v>1017.626518218623</v>
      </c>
      <c r="AX202" s="16">
        <f t="shared" si="30"/>
        <v>582.373481781377</v>
      </c>
      <c r="AY202" s="17">
        <f t="shared" si="31"/>
        <v>0.3639834261133606</v>
      </c>
    </row>
    <row r="203" spans="1:51" x14ac:dyDescent="0.25">
      <c r="A203" t="s">
        <v>69</v>
      </c>
      <c r="B203" t="s">
        <v>185</v>
      </c>
      <c r="C203">
        <v>4300</v>
      </c>
      <c r="D203">
        <v>92358</v>
      </c>
      <c r="E203">
        <v>2016</v>
      </c>
      <c r="F203" t="s">
        <v>56</v>
      </c>
      <c r="G203" t="s">
        <v>57</v>
      </c>
      <c r="H203" t="s">
        <v>58</v>
      </c>
      <c r="J203">
        <v>4</v>
      </c>
      <c r="K203" t="s">
        <v>193</v>
      </c>
      <c r="L203">
        <v>4</v>
      </c>
      <c r="M203" t="s">
        <v>45</v>
      </c>
      <c r="N203">
        <v>1.5</v>
      </c>
      <c r="O203" t="s">
        <v>60</v>
      </c>
      <c r="P203" t="s">
        <v>46</v>
      </c>
      <c r="R203" t="s">
        <v>61</v>
      </c>
      <c r="S203" t="s">
        <v>62</v>
      </c>
      <c r="U203" t="s">
        <v>63</v>
      </c>
      <c r="V203" t="s">
        <v>64</v>
      </c>
      <c r="X203" t="s">
        <v>65</v>
      </c>
      <c r="Y203" t="s">
        <v>66</v>
      </c>
      <c r="AA203">
        <v>0</v>
      </c>
      <c r="AB203" t="s">
        <v>51</v>
      </c>
      <c r="AC203" t="s">
        <v>67</v>
      </c>
      <c r="AD203">
        <v>1</v>
      </c>
      <c r="AE203">
        <v>1</v>
      </c>
      <c r="AF203">
        <v>1</v>
      </c>
      <c r="AG203">
        <v>2026</v>
      </c>
      <c r="AH203">
        <v>20251229</v>
      </c>
      <c r="AI203" t="s">
        <v>732</v>
      </c>
      <c r="AJ203">
        <v>4300</v>
      </c>
      <c r="AK203">
        <v>3779.34228515625</v>
      </c>
      <c r="AL203" s="10">
        <f t="shared" si="24"/>
        <v>520.65771484375</v>
      </c>
      <c r="AM203" s="11">
        <f t="shared" si="25"/>
        <v>0.12108318949854652</v>
      </c>
      <c r="AN203">
        <v>4300</v>
      </c>
      <c r="AO203">
        <v>3612.327943366151</v>
      </c>
      <c r="AP203" s="12">
        <f t="shared" si="26"/>
        <v>687.67205663384902</v>
      </c>
      <c r="AQ203" s="13">
        <f t="shared" si="27"/>
        <v>0.15992373410089511</v>
      </c>
      <c r="AR203">
        <v>4300</v>
      </c>
      <c r="AS203">
        <v>3690.559557629942</v>
      </c>
      <c r="AT203" s="14">
        <f t="shared" si="28"/>
        <v>609.44044237005801</v>
      </c>
      <c r="AU203" s="15">
        <f t="shared" si="29"/>
        <v>0.14173033543489721</v>
      </c>
      <c r="AV203">
        <v>4300</v>
      </c>
      <c r="AW203">
        <v>3848.183012259195</v>
      </c>
      <c r="AX203" s="16">
        <f t="shared" si="30"/>
        <v>451.81698774080496</v>
      </c>
      <c r="AY203" s="17">
        <f t="shared" si="31"/>
        <v>0.10507371807925697</v>
      </c>
    </row>
    <row r="204" spans="1:51" x14ac:dyDescent="0.25">
      <c r="A204" t="s">
        <v>106</v>
      </c>
      <c r="B204" t="s">
        <v>482</v>
      </c>
      <c r="C204">
        <v>3000</v>
      </c>
      <c r="D204">
        <v>111121</v>
      </c>
      <c r="E204">
        <v>2016</v>
      </c>
      <c r="F204" t="s">
        <v>340</v>
      </c>
      <c r="G204" t="s">
        <v>341</v>
      </c>
      <c r="H204" t="s">
        <v>733</v>
      </c>
      <c r="J204">
        <v>4</v>
      </c>
      <c r="K204" t="s">
        <v>87</v>
      </c>
      <c r="L204">
        <v>4</v>
      </c>
      <c r="M204" t="s">
        <v>45</v>
      </c>
      <c r="N204">
        <v>2</v>
      </c>
      <c r="O204" t="s">
        <v>60</v>
      </c>
      <c r="P204" t="s">
        <v>46</v>
      </c>
      <c r="R204" t="s">
        <v>440</v>
      </c>
      <c r="T204">
        <v>145</v>
      </c>
      <c r="U204" t="s">
        <v>63</v>
      </c>
      <c r="V204" t="s">
        <v>64</v>
      </c>
      <c r="W204" t="s">
        <v>734</v>
      </c>
      <c r="X204" t="s">
        <v>65</v>
      </c>
      <c r="Y204" t="s">
        <v>282</v>
      </c>
      <c r="AA204">
        <v>0</v>
      </c>
      <c r="AB204" t="s">
        <v>51</v>
      </c>
      <c r="AC204" t="s">
        <v>559</v>
      </c>
      <c r="AD204">
        <v>1</v>
      </c>
      <c r="AE204">
        <v>1</v>
      </c>
      <c r="AF204">
        <v>1</v>
      </c>
      <c r="AG204">
        <v>2026</v>
      </c>
      <c r="AH204">
        <v>20251230</v>
      </c>
      <c r="AI204" t="s">
        <v>735</v>
      </c>
      <c r="AJ204">
        <v>3000</v>
      </c>
      <c r="AK204">
        <v>3317.943603515625</v>
      </c>
      <c r="AL204" s="10">
        <f t="shared" si="24"/>
        <v>317.943603515625</v>
      </c>
      <c r="AM204" s="11">
        <f t="shared" si="25"/>
        <v>0.105981201171875</v>
      </c>
      <c r="AN204">
        <v>3000</v>
      </c>
      <c r="AO204">
        <v>3171.4890020109169</v>
      </c>
      <c r="AP204" s="12">
        <f t="shared" si="26"/>
        <v>171.48900201091692</v>
      </c>
      <c r="AQ204" s="13">
        <f t="shared" si="27"/>
        <v>5.7163000670305643E-2</v>
      </c>
      <c r="AR204">
        <v>3000</v>
      </c>
      <c r="AS204">
        <v>3265.5269228989082</v>
      </c>
      <c r="AT204" s="14">
        <f t="shared" si="28"/>
        <v>265.5269228989082</v>
      </c>
      <c r="AU204" s="15">
        <f t="shared" si="29"/>
        <v>8.850897429963607E-2</v>
      </c>
      <c r="AV204">
        <v>3000</v>
      </c>
      <c r="AW204">
        <v>3344.0677966101689</v>
      </c>
      <c r="AX204" s="16">
        <f t="shared" si="30"/>
        <v>344.0677966101689</v>
      </c>
      <c r="AY204" s="17">
        <f t="shared" si="31"/>
        <v>0.11468926553672297</v>
      </c>
    </row>
    <row r="205" spans="1:51" x14ac:dyDescent="0.25">
      <c r="A205" t="s">
        <v>39</v>
      </c>
      <c r="B205" t="s">
        <v>355</v>
      </c>
      <c r="C205">
        <v>600</v>
      </c>
      <c r="D205">
        <v>202474</v>
      </c>
      <c r="E205">
        <v>2009</v>
      </c>
      <c r="F205" t="s">
        <v>340</v>
      </c>
      <c r="G205" t="s">
        <v>736</v>
      </c>
      <c r="H205" t="s">
        <v>737</v>
      </c>
      <c r="J205">
        <v>6</v>
      </c>
      <c r="K205" t="s">
        <v>118</v>
      </c>
      <c r="L205">
        <v>4</v>
      </c>
      <c r="M205" t="s">
        <v>45</v>
      </c>
      <c r="N205">
        <v>2.7000000476837158</v>
      </c>
      <c r="O205" t="s">
        <v>76</v>
      </c>
      <c r="P205" t="s">
        <v>161</v>
      </c>
      <c r="Q205">
        <v>1</v>
      </c>
      <c r="R205" t="s">
        <v>47</v>
      </c>
      <c r="S205" t="s">
        <v>48</v>
      </c>
      <c r="U205" t="s">
        <v>63</v>
      </c>
      <c r="V205" t="s">
        <v>79</v>
      </c>
      <c r="X205" t="s">
        <v>49</v>
      </c>
      <c r="Y205" t="s">
        <v>282</v>
      </c>
      <c r="AA205">
        <v>0</v>
      </c>
      <c r="AB205" t="s">
        <v>51</v>
      </c>
      <c r="AC205" t="s">
        <v>52</v>
      </c>
      <c r="AD205">
        <v>1</v>
      </c>
      <c r="AE205">
        <v>1</v>
      </c>
      <c r="AF205">
        <v>1</v>
      </c>
      <c r="AG205">
        <v>2026</v>
      </c>
      <c r="AH205">
        <v>20251230</v>
      </c>
      <c r="AI205" t="s">
        <v>738</v>
      </c>
      <c r="AJ205">
        <v>600</v>
      </c>
      <c r="AK205">
        <v>423.76034545898438</v>
      </c>
      <c r="AL205" s="10">
        <f t="shared" si="24"/>
        <v>176.23965454101563</v>
      </c>
      <c r="AM205" s="11">
        <f t="shared" si="25"/>
        <v>0.29373275756835937</v>
      </c>
      <c r="AN205">
        <v>600</v>
      </c>
      <c r="AO205">
        <v>406.73773919869558</v>
      </c>
      <c r="AP205" s="12">
        <f t="shared" si="26"/>
        <v>193.26226080130442</v>
      </c>
      <c r="AQ205" s="13">
        <f t="shared" si="27"/>
        <v>0.32210376800217405</v>
      </c>
      <c r="AR205">
        <v>600</v>
      </c>
      <c r="AS205">
        <v>333.32333104589969</v>
      </c>
      <c r="AT205" s="14">
        <f t="shared" si="28"/>
        <v>266.67666895410031</v>
      </c>
      <c r="AU205" s="15">
        <f t="shared" si="29"/>
        <v>0.44446111492350049</v>
      </c>
      <c r="AV205">
        <v>600</v>
      </c>
      <c r="AW205">
        <v>452.56349206349199</v>
      </c>
      <c r="AX205" s="16">
        <f t="shared" si="30"/>
        <v>147.43650793650801</v>
      </c>
      <c r="AY205" s="17">
        <f t="shared" si="31"/>
        <v>0.24572751322751335</v>
      </c>
    </row>
    <row r="206" spans="1:51" x14ac:dyDescent="0.25">
      <c r="A206" t="s">
        <v>69</v>
      </c>
      <c r="B206" t="s">
        <v>185</v>
      </c>
      <c r="C206">
        <v>800</v>
      </c>
      <c r="D206">
        <v>157402</v>
      </c>
      <c r="E206">
        <v>2010</v>
      </c>
      <c r="F206" t="s">
        <v>56</v>
      </c>
      <c r="G206" t="s">
        <v>86</v>
      </c>
      <c r="H206" t="s">
        <v>739</v>
      </c>
      <c r="J206">
        <v>4</v>
      </c>
      <c r="K206" t="s">
        <v>44</v>
      </c>
      <c r="L206">
        <v>4</v>
      </c>
      <c r="M206" t="s">
        <v>45</v>
      </c>
      <c r="N206">
        <v>2.5</v>
      </c>
      <c r="O206" t="s">
        <v>60</v>
      </c>
      <c r="P206" t="s">
        <v>46</v>
      </c>
      <c r="R206" t="s">
        <v>47</v>
      </c>
      <c r="U206" t="s">
        <v>63</v>
      </c>
      <c r="V206" t="s">
        <v>64</v>
      </c>
      <c r="W206" t="s">
        <v>358</v>
      </c>
      <c r="X206" t="s">
        <v>49</v>
      </c>
      <c r="Y206" t="s">
        <v>82</v>
      </c>
      <c r="AA206">
        <v>0</v>
      </c>
      <c r="AB206" t="s">
        <v>51</v>
      </c>
      <c r="AC206" t="s">
        <v>52</v>
      </c>
      <c r="AD206">
        <v>1</v>
      </c>
      <c r="AE206">
        <v>1</v>
      </c>
      <c r="AF206">
        <v>1</v>
      </c>
      <c r="AG206">
        <v>2026</v>
      </c>
      <c r="AH206">
        <v>20251229</v>
      </c>
      <c r="AI206" t="s">
        <v>740</v>
      </c>
      <c r="AJ206">
        <v>800</v>
      </c>
      <c r="AK206">
        <v>1220.515625</v>
      </c>
      <c r="AL206" s="10">
        <f t="shared" si="24"/>
        <v>420.515625</v>
      </c>
      <c r="AM206" s="11">
        <f t="shared" si="25"/>
        <v>0.52564453124999999</v>
      </c>
      <c r="AN206">
        <v>800</v>
      </c>
      <c r="AO206">
        <v>1243.353267968163</v>
      </c>
      <c r="AP206" s="12">
        <f t="shared" si="26"/>
        <v>443.35326796816298</v>
      </c>
      <c r="AQ206" s="13">
        <f t="shared" si="27"/>
        <v>0.55419158496020371</v>
      </c>
      <c r="AR206">
        <v>800</v>
      </c>
      <c r="AS206">
        <v>1203.584967851923</v>
      </c>
      <c r="AT206" s="14">
        <f t="shared" si="28"/>
        <v>403.58496785192301</v>
      </c>
      <c r="AU206" s="15">
        <f t="shared" si="29"/>
        <v>0.50448120981490374</v>
      </c>
      <c r="AV206">
        <v>800</v>
      </c>
      <c r="AW206">
        <v>1219.4489795918371</v>
      </c>
      <c r="AX206" s="16">
        <f t="shared" si="30"/>
        <v>419.44897959183709</v>
      </c>
      <c r="AY206" s="17">
        <f t="shared" si="31"/>
        <v>0.52431122448979639</v>
      </c>
    </row>
    <row r="207" spans="1:51" x14ac:dyDescent="0.25">
      <c r="A207" t="s">
        <v>39</v>
      </c>
      <c r="B207" t="s">
        <v>114</v>
      </c>
      <c r="C207">
        <v>800</v>
      </c>
      <c r="D207">
        <v>219041</v>
      </c>
      <c r="E207">
        <v>2010</v>
      </c>
      <c r="F207" t="s">
        <v>182</v>
      </c>
      <c r="G207" t="s">
        <v>216</v>
      </c>
      <c r="J207">
        <v>4</v>
      </c>
      <c r="K207" t="s">
        <v>234</v>
      </c>
      <c r="L207">
        <v>4</v>
      </c>
      <c r="M207" t="s">
        <v>45</v>
      </c>
      <c r="N207">
        <v>2.5</v>
      </c>
      <c r="O207" t="s">
        <v>60</v>
      </c>
      <c r="P207" t="s">
        <v>46</v>
      </c>
      <c r="Q207">
        <v>2</v>
      </c>
      <c r="R207" t="s">
        <v>61</v>
      </c>
      <c r="S207" t="s">
        <v>151</v>
      </c>
      <c r="T207">
        <v>170</v>
      </c>
      <c r="U207" t="s">
        <v>63</v>
      </c>
      <c r="X207" t="s">
        <v>65</v>
      </c>
      <c r="Y207" t="s">
        <v>82</v>
      </c>
      <c r="AA207">
        <v>0</v>
      </c>
      <c r="AB207" t="s">
        <v>51</v>
      </c>
      <c r="AC207" t="s">
        <v>67</v>
      </c>
      <c r="AD207">
        <v>1</v>
      </c>
      <c r="AE207">
        <v>1</v>
      </c>
      <c r="AF207">
        <v>1</v>
      </c>
      <c r="AG207">
        <v>2026</v>
      </c>
      <c r="AH207">
        <v>20251231</v>
      </c>
      <c r="AI207" t="s">
        <v>741</v>
      </c>
      <c r="AJ207">
        <v>800</v>
      </c>
      <c r="AK207">
        <v>679.81793212890625</v>
      </c>
      <c r="AL207" s="10">
        <f t="shared" si="24"/>
        <v>120.18206787109375</v>
      </c>
      <c r="AM207" s="11">
        <f t="shared" si="25"/>
        <v>0.1502275848388672</v>
      </c>
      <c r="AN207">
        <v>800</v>
      </c>
      <c r="AO207">
        <v>700.60969750268578</v>
      </c>
      <c r="AP207" s="12">
        <f t="shared" si="26"/>
        <v>99.390302497314224</v>
      </c>
      <c r="AQ207" s="13">
        <f t="shared" si="27"/>
        <v>0.12423787812164278</v>
      </c>
      <c r="AR207">
        <v>800</v>
      </c>
      <c r="AS207">
        <v>686.28136082954086</v>
      </c>
      <c r="AT207" s="14">
        <f t="shared" si="28"/>
        <v>113.71863917045914</v>
      </c>
      <c r="AU207" s="15">
        <f t="shared" si="29"/>
        <v>0.14214829896307393</v>
      </c>
      <c r="AV207">
        <v>800</v>
      </c>
      <c r="AW207">
        <v>693.34390243902453</v>
      </c>
      <c r="AX207" s="16">
        <f t="shared" si="30"/>
        <v>106.65609756097547</v>
      </c>
      <c r="AY207" s="17">
        <f t="shared" si="31"/>
        <v>0.13332012195121934</v>
      </c>
    </row>
    <row r="208" spans="1:51" x14ac:dyDescent="0.25">
      <c r="A208" t="s">
        <v>69</v>
      </c>
      <c r="B208" t="s">
        <v>85</v>
      </c>
      <c r="C208">
        <v>500</v>
      </c>
      <c r="D208">
        <v>190326</v>
      </c>
      <c r="E208">
        <v>2015</v>
      </c>
      <c r="F208" t="s">
        <v>71</v>
      </c>
      <c r="G208" t="s">
        <v>123</v>
      </c>
      <c r="H208" t="s">
        <v>695</v>
      </c>
      <c r="J208">
        <v>4</v>
      </c>
      <c r="K208" t="s">
        <v>111</v>
      </c>
      <c r="L208">
        <v>4</v>
      </c>
      <c r="M208" t="s">
        <v>45</v>
      </c>
      <c r="N208">
        <v>2.4000000953674321</v>
      </c>
      <c r="O208" t="s">
        <v>60</v>
      </c>
      <c r="P208" t="s">
        <v>451</v>
      </c>
      <c r="Q208">
        <v>1</v>
      </c>
      <c r="R208" t="s">
        <v>47</v>
      </c>
      <c r="S208" t="s">
        <v>62</v>
      </c>
      <c r="U208" t="s">
        <v>63</v>
      </c>
      <c r="W208" t="s">
        <v>742</v>
      </c>
      <c r="X208" t="s">
        <v>49</v>
      </c>
      <c r="Y208" t="s">
        <v>125</v>
      </c>
      <c r="AA208">
        <v>0</v>
      </c>
      <c r="AB208" t="s">
        <v>51</v>
      </c>
      <c r="AC208" t="s">
        <v>52</v>
      </c>
      <c r="AD208">
        <v>1</v>
      </c>
      <c r="AE208">
        <v>1</v>
      </c>
      <c r="AF208">
        <v>1</v>
      </c>
      <c r="AG208">
        <v>2026</v>
      </c>
      <c r="AH208">
        <v>20251231</v>
      </c>
      <c r="AI208" t="s">
        <v>743</v>
      </c>
      <c r="AJ208">
        <v>500</v>
      </c>
      <c r="AK208">
        <v>548.14599609375</v>
      </c>
      <c r="AL208" s="10">
        <f t="shared" si="24"/>
        <v>48.14599609375</v>
      </c>
      <c r="AM208" s="11">
        <f t="shared" si="25"/>
        <v>9.6291992187499995E-2</v>
      </c>
      <c r="AN208">
        <v>500</v>
      </c>
      <c r="AO208">
        <v>571.52411681193678</v>
      </c>
      <c r="AP208" s="12">
        <f t="shared" si="26"/>
        <v>71.524116811936779</v>
      </c>
      <c r="AQ208" s="13">
        <f t="shared" si="27"/>
        <v>0.14304823362387356</v>
      </c>
      <c r="AR208">
        <v>500</v>
      </c>
      <c r="AS208">
        <v>555.10531070868387</v>
      </c>
      <c r="AT208" s="14">
        <f t="shared" si="28"/>
        <v>55.105310708683874</v>
      </c>
      <c r="AU208" s="15">
        <f t="shared" si="29"/>
        <v>0.11021062141736775</v>
      </c>
      <c r="AV208">
        <v>500</v>
      </c>
      <c r="AW208">
        <v>552.90234948605007</v>
      </c>
      <c r="AX208" s="16">
        <f t="shared" si="30"/>
        <v>52.90234948605007</v>
      </c>
      <c r="AY208" s="17">
        <f t="shared" si="31"/>
        <v>0.10580469897210014</v>
      </c>
    </row>
    <row r="209" spans="1:51" x14ac:dyDescent="0.25">
      <c r="A209" t="s">
        <v>106</v>
      </c>
      <c r="B209" t="s">
        <v>215</v>
      </c>
      <c r="C209">
        <v>16600</v>
      </c>
      <c r="D209">
        <v>30803</v>
      </c>
      <c r="E209">
        <v>2025</v>
      </c>
      <c r="F209" t="s">
        <v>182</v>
      </c>
      <c r="G209" t="s">
        <v>216</v>
      </c>
      <c r="H209" t="s">
        <v>362</v>
      </c>
      <c r="J209">
        <v>4</v>
      </c>
      <c r="K209" t="s">
        <v>111</v>
      </c>
      <c r="L209">
        <v>4</v>
      </c>
      <c r="M209" t="s">
        <v>45</v>
      </c>
      <c r="N209">
        <v>2.5</v>
      </c>
      <c r="O209" t="s">
        <v>60</v>
      </c>
      <c r="P209" t="s">
        <v>46</v>
      </c>
      <c r="Q209">
        <v>4</v>
      </c>
      <c r="R209" t="s">
        <v>61</v>
      </c>
      <c r="S209" t="s">
        <v>151</v>
      </c>
      <c r="U209" t="s">
        <v>63</v>
      </c>
      <c r="X209" t="s">
        <v>49</v>
      </c>
      <c r="Y209" t="s">
        <v>82</v>
      </c>
      <c r="AA209">
        <v>0</v>
      </c>
      <c r="AB209" t="s">
        <v>51</v>
      </c>
      <c r="AC209" t="s">
        <v>67</v>
      </c>
      <c r="AD209">
        <v>1</v>
      </c>
      <c r="AE209">
        <v>1</v>
      </c>
      <c r="AF209">
        <v>1</v>
      </c>
      <c r="AG209">
        <v>2026</v>
      </c>
      <c r="AH209">
        <v>20260102</v>
      </c>
      <c r="AI209" t="s">
        <v>744</v>
      </c>
      <c r="AJ209">
        <v>16600</v>
      </c>
      <c r="AK209">
        <v>18379.15625</v>
      </c>
      <c r="AL209" s="10">
        <f t="shared" si="24"/>
        <v>1779.15625</v>
      </c>
      <c r="AM209" s="11">
        <f t="shared" si="25"/>
        <v>0.10717808734939759</v>
      </c>
      <c r="AN209">
        <v>16600</v>
      </c>
      <c r="AO209">
        <v>18727.782685432809</v>
      </c>
      <c r="AP209" s="12">
        <f t="shared" si="26"/>
        <v>2127.7826854328086</v>
      </c>
      <c r="AQ209" s="13">
        <f t="shared" si="27"/>
        <v>0.12817967984534992</v>
      </c>
      <c r="AR209">
        <v>16600</v>
      </c>
      <c r="AS209">
        <v>18811.385542857701</v>
      </c>
      <c r="AT209" s="14">
        <f t="shared" si="28"/>
        <v>2211.3855428577008</v>
      </c>
      <c r="AU209" s="15">
        <f t="shared" si="29"/>
        <v>0.13321599655769281</v>
      </c>
      <c r="AV209">
        <v>16600</v>
      </c>
      <c r="AW209">
        <v>18379.899027673899</v>
      </c>
      <c r="AX209" s="16">
        <f t="shared" si="30"/>
        <v>1779.8990276738987</v>
      </c>
      <c r="AY209" s="17">
        <f t="shared" si="31"/>
        <v>0.10722283299240354</v>
      </c>
    </row>
    <row r="210" spans="1:51" x14ac:dyDescent="0.25">
      <c r="A210" t="s">
        <v>39</v>
      </c>
      <c r="B210" t="s">
        <v>295</v>
      </c>
      <c r="C210">
        <v>500</v>
      </c>
      <c r="D210">
        <v>142127</v>
      </c>
      <c r="E210">
        <v>2016</v>
      </c>
      <c r="F210" t="s">
        <v>71</v>
      </c>
      <c r="G210" t="s">
        <v>123</v>
      </c>
      <c r="H210" t="s">
        <v>73</v>
      </c>
      <c r="J210">
        <v>6</v>
      </c>
      <c r="K210" t="s">
        <v>87</v>
      </c>
      <c r="L210">
        <v>4</v>
      </c>
      <c r="M210" t="s">
        <v>45</v>
      </c>
      <c r="N210">
        <v>3.5999999046325679</v>
      </c>
      <c r="O210" t="s">
        <v>45</v>
      </c>
      <c r="P210" t="s">
        <v>745</v>
      </c>
      <c r="Q210">
        <v>1</v>
      </c>
      <c r="R210" t="s">
        <v>47</v>
      </c>
      <c r="S210" t="s">
        <v>48</v>
      </c>
      <c r="U210" t="s">
        <v>63</v>
      </c>
      <c r="W210" t="s">
        <v>746</v>
      </c>
      <c r="X210" t="s">
        <v>112</v>
      </c>
      <c r="Y210" t="s">
        <v>125</v>
      </c>
      <c r="AA210">
        <v>0</v>
      </c>
      <c r="AB210" t="s">
        <v>51</v>
      </c>
      <c r="AC210" t="s">
        <v>52</v>
      </c>
      <c r="AD210">
        <v>1</v>
      </c>
      <c r="AE210">
        <v>1</v>
      </c>
      <c r="AF210">
        <v>1</v>
      </c>
      <c r="AG210">
        <v>2026</v>
      </c>
      <c r="AH210">
        <v>20251230</v>
      </c>
      <c r="AI210" t="s">
        <v>747</v>
      </c>
      <c r="AJ210">
        <v>500</v>
      </c>
      <c r="AK210">
        <v>1774.71826171875</v>
      </c>
      <c r="AL210" s="10">
        <f t="shared" si="24"/>
        <v>1274.71826171875</v>
      </c>
      <c r="AM210" s="11">
        <f t="shared" si="25"/>
        <v>2.5494365234375</v>
      </c>
      <c r="AN210">
        <v>500</v>
      </c>
      <c r="AO210">
        <v>1909.316973704289</v>
      </c>
      <c r="AP210" s="12">
        <f t="shared" si="26"/>
        <v>1409.316973704289</v>
      </c>
      <c r="AQ210" s="13">
        <f t="shared" si="27"/>
        <v>2.818633947408578</v>
      </c>
      <c r="AR210">
        <v>500</v>
      </c>
      <c r="AS210">
        <v>1625.9846683362371</v>
      </c>
      <c r="AT210" s="14">
        <f t="shared" si="28"/>
        <v>1125.9846683362371</v>
      </c>
      <c r="AU210" s="15">
        <f t="shared" si="29"/>
        <v>2.2519693366724742</v>
      </c>
      <c r="AV210">
        <v>500</v>
      </c>
      <c r="AW210">
        <v>1811.6730158730161</v>
      </c>
      <c r="AX210" s="16">
        <f t="shared" si="30"/>
        <v>1311.6730158730161</v>
      </c>
      <c r="AY210" s="17">
        <f t="shared" si="31"/>
        <v>2.6233460317460322</v>
      </c>
    </row>
    <row r="211" spans="1:51" x14ac:dyDescent="0.25">
      <c r="A211" t="s">
        <v>39</v>
      </c>
      <c r="B211" t="s">
        <v>218</v>
      </c>
      <c r="C211">
        <v>1500</v>
      </c>
      <c r="D211">
        <v>139741</v>
      </c>
      <c r="E211">
        <v>2013</v>
      </c>
      <c r="F211" t="s">
        <v>108</v>
      </c>
      <c r="G211" t="s">
        <v>748</v>
      </c>
      <c r="H211" t="s">
        <v>749</v>
      </c>
      <c r="J211">
        <v>4</v>
      </c>
      <c r="K211" t="s">
        <v>111</v>
      </c>
      <c r="L211">
        <v>4</v>
      </c>
      <c r="M211" t="s">
        <v>45</v>
      </c>
      <c r="N211">
        <v>2</v>
      </c>
      <c r="O211" t="s">
        <v>45</v>
      </c>
      <c r="P211" t="s">
        <v>451</v>
      </c>
      <c r="R211" t="s">
        <v>305</v>
      </c>
      <c r="T211">
        <v>211</v>
      </c>
      <c r="U211" t="s">
        <v>63</v>
      </c>
      <c r="W211" t="s">
        <v>750</v>
      </c>
      <c r="X211" t="s">
        <v>112</v>
      </c>
      <c r="Y211" t="s">
        <v>120</v>
      </c>
      <c r="AA211">
        <v>0</v>
      </c>
      <c r="AB211" t="s">
        <v>51</v>
      </c>
      <c r="AC211" t="s">
        <v>52</v>
      </c>
      <c r="AD211">
        <v>1</v>
      </c>
      <c r="AE211">
        <v>1</v>
      </c>
      <c r="AF211">
        <v>1</v>
      </c>
      <c r="AG211">
        <v>2026</v>
      </c>
      <c r="AH211">
        <v>20260102</v>
      </c>
      <c r="AI211" t="s">
        <v>751</v>
      </c>
      <c r="AJ211">
        <v>1500</v>
      </c>
      <c r="AK211">
        <v>1129.51318359375</v>
      </c>
      <c r="AL211" s="10">
        <f t="shared" si="24"/>
        <v>370.48681640625</v>
      </c>
      <c r="AM211" s="11">
        <f t="shared" si="25"/>
        <v>0.24699121093750001</v>
      </c>
      <c r="AN211">
        <v>1500</v>
      </c>
      <c r="AO211">
        <v>1205.6169459627829</v>
      </c>
      <c r="AP211" s="12">
        <f t="shared" si="26"/>
        <v>294.38305403721711</v>
      </c>
      <c r="AQ211" s="13">
        <f t="shared" si="27"/>
        <v>0.19625536935814475</v>
      </c>
      <c r="AR211">
        <v>1500</v>
      </c>
      <c r="AS211">
        <v>1300.4697168568659</v>
      </c>
      <c r="AT211" s="14">
        <f t="shared" si="28"/>
        <v>199.53028314313406</v>
      </c>
      <c r="AU211" s="15">
        <f t="shared" si="29"/>
        <v>0.13302018876208938</v>
      </c>
      <c r="AV211">
        <v>1500</v>
      </c>
      <c r="AW211">
        <v>1187.749185667752</v>
      </c>
      <c r="AX211" s="16">
        <f t="shared" si="30"/>
        <v>312.25081433224796</v>
      </c>
      <c r="AY211" s="17">
        <f t="shared" si="31"/>
        <v>0.20816720955483198</v>
      </c>
    </row>
    <row r="212" spans="1:51" x14ac:dyDescent="0.25">
      <c r="A212" t="s">
        <v>69</v>
      </c>
      <c r="B212" t="s">
        <v>85</v>
      </c>
      <c r="C212">
        <v>1200</v>
      </c>
      <c r="D212">
        <v>196673</v>
      </c>
      <c r="E212">
        <v>2016</v>
      </c>
      <c r="F212" t="s">
        <v>343</v>
      </c>
      <c r="G212" t="s">
        <v>360</v>
      </c>
      <c r="H212" t="s">
        <v>752</v>
      </c>
      <c r="I212" t="s">
        <v>753</v>
      </c>
      <c r="J212">
        <v>4</v>
      </c>
      <c r="K212" t="s">
        <v>111</v>
      </c>
      <c r="L212">
        <v>4</v>
      </c>
      <c r="M212" t="s">
        <v>45</v>
      </c>
      <c r="N212">
        <v>2</v>
      </c>
      <c r="O212" t="s">
        <v>60</v>
      </c>
      <c r="P212" t="s">
        <v>46</v>
      </c>
      <c r="Q212">
        <v>4</v>
      </c>
      <c r="R212" t="s">
        <v>47</v>
      </c>
      <c r="S212" t="s">
        <v>62</v>
      </c>
      <c r="U212" t="s">
        <v>63</v>
      </c>
      <c r="X212" t="s">
        <v>49</v>
      </c>
      <c r="Y212" t="s">
        <v>82</v>
      </c>
      <c r="AA212">
        <v>0</v>
      </c>
      <c r="AB212" t="s">
        <v>51</v>
      </c>
      <c r="AC212" t="s">
        <v>52</v>
      </c>
      <c r="AD212">
        <v>1</v>
      </c>
      <c r="AE212">
        <v>1</v>
      </c>
      <c r="AF212">
        <v>1</v>
      </c>
      <c r="AG212">
        <v>2026</v>
      </c>
      <c r="AH212">
        <v>20251231</v>
      </c>
      <c r="AI212" t="s">
        <v>754</v>
      </c>
      <c r="AJ212">
        <v>1200</v>
      </c>
      <c r="AK212">
        <v>1557.11572265625</v>
      </c>
      <c r="AL212" s="10">
        <f t="shared" si="24"/>
        <v>357.11572265625</v>
      </c>
      <c r="AM212" s="11">
        <f t="shared" si="25"/>
        <v>0.29759643554687498</v>
      </c>
      <c r="AN212">
        <v>1200</v>
      </c>
      <c r="AO212">
        <v>1610.6142670733191</v>
      </c>
      <c r="AP212" s="12">
        <f t="shared" si="26"/>
        <v>410.61426707331907</v>
      </c>
      <c r="AQ212" s="13">
        <f t="shared" si="27"/>
        <v>0.34217855589443258</v>
      </c>
      <c r="AR212">
        <v>1200</v>
      </c>
      <c r="AS212">
        <v>1523.285458614743</v>
      </c>
      <c r="AT212" s="14">
        <f t="shared" si="28"/>
        <v>323.28545861474299</v>
      </c>
      <c r="AU212" s="15">
        <f t="shared" si="29"/>
        <v>0.26940454884561915</v>
      </c>
      <c r="AV212">
        <v>1200</v>
      </c>
      <c r="AW212">
        <v>1579.758064516129</v>
      </c>
      <c r="AX212" s="16">
        <f t="shared" si="30"/>
        <v>379.75806451612902</v>
      </c>
      <c r="AY212" s="17">
        <f t="shared" si="31"/>
        <v>0.31646505376344086</v>
      </c>
    </row>
    <row r="213" spans="1:51" x14ac:dyDescent="0.25">
      <c r="A213" t="s">
        <v>106</v>
      </c>
      <c r="B213" t="s">
        <v>107</v>
      </c>
      <c r="C213">
        <v>6400</v>
      </c>
      <c r="D213">
        <v>64600</v>
      </c>
      <c r="E213">
        <v>2017</v>
      </c>
      <c r="F213" t="s">
        <v>165</v>
      </c>
      <c r="G213" t="s">
        <v>166</v>
      </c>
      <c r="H213" t="s">
        <v>167</v>
      </c>
      <c r="I213" t="s">
        <v>168</v>
      </c>
      <c r="J213">
        <v>4</v>
      </c>
      <c r="K213" t="s">
        <v>44</v>
      </c>
      <c r="L213">
        <v>4</v>
      </c>
      <c r="M213" t="s">
        <v>45</v>
      </c>
      <c r="N213">
        <v>1.799999952316284</v>
      </c>
      <c r="O213" t="s">
        <v>60</v>
      </c>
      <c r="P213" t="s">
        <v>46</v>
      </c>
      <c r="R213" t="s">
        <v>61</v>
      </c>
      <c r="S213" t="s">
        <v>62</v>
      </c>
      <c r="T213">
        <v>132</v>
      </c>
      <c r="U213" t="s">
        <v>63</v>
      </c>
      <c r="V213" t="s">
        <v>64</v>
      </c>
      <c r="W213" t="s">
        <v>169</v>
      </c>
      <c r="X213" t="s">
        <v>65</v>
      </c>
      <c r="Y213" t="s">
        <v>82</v>
      </c>
      <c r="Z213">
        <v>19400</v>
      </c>
      <c r="AA213">
        <v>0</v>
      </c>
      <c r="AB213" t="s">
        <v>51</v>
      </c>
      <c r="AC213" t="s">
        <v>67</v>
      </c>
      <c r="AD213">
        <v>1</v>
      </c>
      <c r="AE213">
        <v>1</v>
      </c>
      <c r="AF213">
        <v>1</v>
      </c>
      <c r="AG213">
        <v>2026</v>
      </c>
      <c r="AH213">
        <v>20260102</v>
      </c>
      <c r="AI213" t="s">
        <v>755</v>
      </c>
      <c r="AJ213">
        <v>6400</v>
      </c>
      <c r="AK213">
        <v>9590.033203125</v>
      </c>
      <c r="AL213" s="10">
        <f t="shared" si="24"/>
        <v>3190.033203125</v>
      </c>
      <c r="AM213" s="11">
        <f t="shared" si="25"/>
        <v>0.49844268798828123</v>
      </c>
      <c r="AN213">
        <v>6400</v>
      </c>
      <c r="AO213">
        <v>9363.3167233786353</v>
      </c>
      <c r="AP213" s="12">
        <f t="shared" si="26"/>
        <v>2963.3167233786353</v>
      </c>
      <c r="AQ213" s="13">
        <f t="shared" si="27"/>
        <v>0.46301823802791175</v>
      </c>
      <c r="AR213">
        <v>6400</v>
      </c>
      <c r="AS213">
        <v>9281.3446741163261</v>
      </c>
      <c r="AT213" s="14">
        <f t="shared" si="28"/>
        <v>2881.3446741163261</v>
      </c>
      <c r="AU213" s="15">
        <f t="shared" si="29"/>
        <v>0.45021010533067596</v>
      </c>
      <c r="AV213">
        <v>6400</v>
      </c>
      <c r="AW213">
        <v>9691.5230905861445</v>
      </c>
      <c r="AX213" s="16">
        <f t="shared" si="30"/>
        <v>3291.5230905861445</v>
      </c>
      <c r="AY213" s="17">
        <f t="shared" si="31"/>
        <v>0.51430048290408503</v>
      </c>
    </row>
    <row r="214" spans="1:51" x14ac:dyDescent="0.25">
      <c r="A214" t="s">
        <v>54</v>
      </c>
      <c r="B214" t="s">
        <v>154</v>
      </c>
      <c r="C214">
        <v>6400</v>
      </c>
      <c r="D214">
        <v>182928</v>
      </c>
      <c r="E214">
        <v>2020</v>
      </c>
      <c r="F214" t="s">
        <v>56</v>
      </c>
      <c r="G214" t="s">
        <v>133</v>
      </c>
      <c r="J214">
        <v>8</v>
      </c>
      <c r="K214" t="s">
        <v>44</v>
      </c>
      <c r="L214">
        <v>4</v>
      </c>
      <c r="M214" t="s">
        <v>45</v>
      </c>
      <c r="N214">
        <v>5</v>
      </c>
      <c r="O214" t="s">
        <v>76</v>
      </c>
      <c r="P214" t="s">
        <v>451</v>
      </c>
      <c r="Q214">
        <v>4</v>
      </c>
      <c r="R214" t="s">
        <v>77</v>
      </c>
      <c r="S214" t="s">
        <v>78</v>
      </c>
      <c r="T214">
        <v>395</v>
      </c>
      <c r="U214" t="s">
        <v>63</v>
      </c>
      <c r="V214" t="s">
        <v>79</v>
      </c>
      <c r="W214" t="s">
        <v>756</v>
      </c>
      <c r="X214" t="s">
        <v>97</v>
      </c>
      <c r="Y214" t="s">
        <v>82</v>
      </c>
      <c r="AA214">
        <v>0</v>
      </c>
      <c r="AB214" t="s">
        <v>51</v>
      </c>
      <c r="AC214" t="s">
        <v>83</v>
      </c>
      <c r="AD214">
        <v>1</v>
      </c>
      <c r="AE214">
        <v>1</v>
      </c>
      <c r="AF214">
        <v>1</v>
      </c>
      <c r="AG214">
        <v>2026</v>
      </c>
      <c r="AH214">
        <v>20251229</v>
      </c>
      <c r="AI214" t="s">
        <v>757</v>
      </c>
      <c r="AJ214">
        <v>6400</v>
      </c>
      <c r="AK214">
        <v>7560.38037109375</v>
      </c>
      <c r="AL214" s="10">
        <f t="shared" si="24"/>
        <v>1160.38037109375</v>
      </c>
      <c r="AM214" s="11">
        <f t="shared" si="25"/>
        <v>0.18130943298339844</v>
      </c>
      <c r="AN214">
        <v>6400</v>
      </c>
      <c r="AO214">
        <v>7047.4109262811371</v>
      </c>
      <c r="AP214" s="12">
        <f t="shared" si="26"/>
        <v>647.41092628113711</v>
      </c>
      <c r="AQ214" s="13">
        <f t="shared" si="27"/>
        <v>0.10115795723142768</v>
      </c>
      <c r="AR214">
        <v>6400</v>
      </c>
      <c r="AS214">
        <v>7335.4870354366294</v>
      </c>
      <c r="AT214" s="14">
        <f t="shared" si="28"/>
        <v>935.48703543662941</v>
      </c>
      <c r="AU214" s="15">
        <f t="shared" si="29"/>
        <v>0.14616984928697335</v>
      </c>
      <c r="AV214">
        <v>6400</v>
      </c>
      <c r="AW214">
        <v>7553.6592505854796</v>
      </c>
      <c r="AX214" s="16">
        <f t="shared" si="30"/>
        <v>1153.6592505854796</v>
      </c>
      <c r="AY214" s="17">
        <f t="shared" si="31"/>
        <v>0.1802592579039812</v>
      </c>
    </row>
    <row r="215" spans="1:51" x14ac:dyDescent="0.25">
      <c r="A215" t="s">
        <v>106</v>
      </c>
      <c r="B215" t="s">
        <v>215</v>
      </c>
      <c r="C215">
        <v>36000</v>
      </c>
      <c r="D215">
        <v>81050</v>
      </c>
      <c r="E215">
        <v>2023</v>
      </c>
      <c r="F215" t="s">
        <v>71</v>
      </c>
      <c r="G215" t="s">
        <v>758</v>
      </c>
      <c r="H215" t="s">
        <v>73</v>
      </c>
      <c r="I215" t="s">
        <v>74</v>
      </c>
      <c r="J215">
        <v>8</v>
      </c>
      <c r="K215" t="s">
        <v>44</v>
      </c>
      <c r="L215">
        <v>4</v>
      </c>
      <c r="M215" t="s">
        <v>45</v>
      </c>
      <c r="N215">
        <v>6.5999999046325684</v>
      </c>
      <c r="O215" t="s">
        <v>76</v>
      </c>
      <c r="P215" t="s">
        <v>46</v>
      </c>
      <c r="Q215">
        <v>5</v>
      </c>
      <c r="R215" t="s">
        <v>77</v>
      </c>
      <c r="S215" t="s">
        <v>78</v>
      </c>
      <c r="U215" t="s">
        <v>272</v>
      </c>
      <c r="V215" t="s">
        <v>79</v>
      </c>
      <c r="W215" t="s">
        <v>759</v>
      </c>
      <c r="X215" t="s">
        <v>81</v>
      </c>
      <c r="Y215" t="s">
        <v>82</v>
      </c>
      <c r="AA215">
        <v>0</v>
      </c>
      <c r="AB215" t="s">
        <v>51</v>
      </c>
      <c r="AC215" t="s">
        <v>83</v>
      </c>
      <c r="AD215">
        <v>1</v>
      </c>
      <c r="AE215">
        <v>1</v>
      </c>
      <c r="AF215">
        <v>1</v>
      </c>
      <c r="AG215">
        <v>2026</v>
      </c>
      <c r="AH215">
        <v>20260102</v>
      </c>
      <c r="AI215" t="s">
        <v>760</v>
      </c>
      <c r="AJ215">
        <v>36000</v>
      </c>
      <c r="AK215">
        <v>39016.03125</v>
      </c>
      <c r="AL215" s="10">
        <f t="shared" si="24"/>
        <v>3016.03125</v>
      </c>
      <c r="AM215" s="11">
        <f t="shared" si="25"/>
        <v>8.3778645833333332E-2</v>
      </c>
      <c r="AN215">
        <v>36000</v>
      </c>
      <c r="AO215">
        <v>40105.571776640827</v>
      </c>
      <c r="AP215" s="12">
        <f t="shared" si="26"/>
        <v>4105.571776640827</v>
      </c>
      <c r="AQ215" s="13">
        <f t="shared" si="27"/>
        <v>0.11404366046224519</v>
      </c>
      <c r="AR215">
        <v>36000</v>
      </c>
      <c r="AS215">
        <v>41403.313854864013</v>
      </c>
      <c r="AT215" s="14">
        <f t="shared" si="28"/>
        <v>5403.3138548640127</v>
      </c>
      <c r="AU215" s="15">
        <f t="shared" si="29"/>
        <v>0.15009205152400035</v>
      </c>
      <c r="AV215">
        <v>36000</v>
      </c>
      <c r="AW215">
        <v>38712.600000000013</v>
      </c>
      <c r="AX215" s="16">
        <f t="shared" si="30"/>
        <v>2712.6000000000131</v>
      </c>
      <c r="AY215" s="17">
        <f t="shared" si="31"/>
        <v>7.5350000000000361E-2</v>
      </c>
    </row>
    <row r="216" spans="1:51" x14ac:dyDescent="0.25">
      <c r="A216" t="s">
        <v>54</v>
      </c>
      <c r="B216" t="s">
        <v>263</v>
      </c>
      <c r="C216">
        <v>1600</v>
      </c>
      <c r="D216">
        <v>192566</v>
      </c>
      <c r="E216">
        <v>2020</v>
      </c>
      <c r="F216" t="s">
        <v>196</v>
      </c>
      <c r="G216" t="s">
        <v>197</v>
      </c>
      <c r="H216" t="s">
        <v>761</v>
      </c>
      <c r="J216">
        <v>4</v>
      </c>
      <c r="K216" t="s">
        <v>59</v>
      </c>
      <c r="L216">
        <v>4</v>
      </c>
      <c r="M216" t="s">
        <v>45</v>
      </c>
      <c r="N216">
        <v>2.4000000953674321</v>
      </c>
      <c r="O216" t="s">
        <v>60</v>
      </c>
      <c r="P216" t="s">
        <v>46</v>
      </c>
      <c r="Q216">
        <v>2</v>
      </c>
      <c r="R216" t="s">
        <v>61</v>
      </c>
      <c r="S216" t="s">
        <v>62</v>
      </c>
      <c r="T216">
        <v>185</v>
      </c>
      <c r="U216" t="s">
        <v>63</v>
      </c>
      <c r="W216" t="s">
        <v>762</v>
      </c>
      <c r="X216" t="s">
        <v>65</v>
      </c>
      <c r="Y216" t="s">
        <v>82</v>
      </c>
      <c r="Z216">
        <v>22990</v>
      </c>
      <c r="AA216">
        <v>0</v>
      </c>
      <c r="AB216" t="s">
        <v>51</v>
      </c>
      <c r="AC216" t="s">
        <v>67</v>
      </c>
      <c r="AD216">
        <v>1</v>
      </c>
      <c r="AE216">
        <v>1</v>
      </c>
      <c r="AF216">
        <v>1</v>
      </c>
      <c r="AG216">
        <v>2026</v>
      </c>
      <c r="AH216">
        <v>20251231</v>
      </c>
      <c r="AI216" t="s">
        <v>763</v>
      </c>
      <c r="AJ216">
        <v>1600</v>
      </c>
      <c r="AK216">
        <v>2487.55029296875</v>
      </c>
      <c r="AL216" s="10">
        <f t="shared" si="24"/>
        <v>887.55029296875</v>
      </c>
      <c r="AM216" s="11">
        <f t="shared" si="25"/>
        <v>0.55471893310546871</v>
      </c>
      <c r="AN216">
        <v>1600</v>
      </c>
      <c r="AO216">
        <v>2432.2279042343598</v>
      </c>
      <c r="AP216" s="12">
        <f t="shared" si="26"/>
        <v>832.22790423435981</v>
      </c>
      <c r="AQ216" s="13">
        <f t="shared" si="27"/>
        <v>0.52014244014647493</v>
      </c>
      <c r="AR216">
        <v>1600</v>
      </c>
      <c r="AS216">
        <v>2440.1187933723909</v>
      </c>
      <c r="AT216" s="14">
        <f t="shared" si="28"/>
        <v>840.11879337239088</v>
      </c>
      <c r="AU216" s="15">
        <f t="shared" si="29"/>
        <v>0.52507424585774432</v>
      </c>
      <c r="AV216">
        <v>1600</v>
      </c>
      <c r="AW216">
        <v>2519.5627836611188</v>
      </c>
      <c r="AX216" s="16">
        <f t="shared" si="30"/>
        <v>919.56278366111883</v>
      </c>
      <c r="AY216" s="17">
        <f t="shared" si="31"/>
        <v>0.57472673978819921</v>
      </c>
    </row>
    <row r="217" spans="1:51" x14ac:dyDescent="0.25">
      <c r="A217" t="s">
        <v>54</v>
      </c>
      <c r="B217" t="s">
        <v>176</v>
      </c>
      <c r="C217">
        <v>6000</v>
      </c>
      <c r="D217">
        <v>225550</v>
      </c>
      <c r="E217">
        <v>2018</v>
      </c>
      <c r="F217" t="s">
        <v>397</v>
      </c>
      <c r="G217" t="s">
        <v>465</v>
      </c>
      <c r="H217" t="s">
        <v>466</v>
      </c>
      <c r="J217">
        <v>4</v>
      </c>
      <c r="K217" t="s">
        <v>87</v>
      </c>
      <c r="L217">
        <v>4</v>
      </c>
      <c r="M217" t="s">
        <v>45</v>
      </c>
      <c r="N217">
        <v>1.5</v>
      </c>
      <c r="O217" t="s">
        <v>60</v>
      </c>
      <c r="P217" t="s">
        <v>46</v>
      </c>
      <c r="R217" t="s">
        <v>61</v>
      </c>
      <c r="S217" t="s">
        <v>151</v>
      </c>
      <c r="T217">
        <v>192</v>
      </c>
      <c r="U217" t="s">
        <v>63</v>
      </c>
      <c r="V217" t="s">
        <v>64</v>
      </c>
      <c r="W217" t="s">
        <v>764</v>
      </c>
      <c r="X217" t="s">
        <v>49</v>
      </c>
      <c r="Y217" t="s">
        <v>82</v>
      </c>
      <c r="Z217">
        <v>27470</v>
      </c>
      <c r="AA217">
        <v>0</v>
      </c>
      <c r="AB217" t="s">
        <v>51</v>
      </c>
      <c r="AC217" t="s">
        <v>67</v>
      </c>
      <c r="AD217">
        <v>1</v>
      </c>
      <c r="AE217">
        <v>1</v>
      </c>
      <c r="AF217">
        <v>1</v>
      </c>
      <c r="AG217">
        <v>2026</v>
      </c>
      <c r="AH217">
        <v>20251230</v>
      </c>
      <c r="AI217" t="s">
        <v>765</v>
      </c>
      <c r="AJ217">
        <v>6000</v>
      </c>
      <c r="AK217">
        <v>5877.9892578125</v>
      </c>
      <c r="AL217" s="10">
        <f t="shared" si="24"/>
        <v>122.0107421875</v>
      </c>
      <c r="AM217" s="11">
        <f t="shared" si="25"/>
        <v>2.0335123697916666E-2</v>
      </c>
      <c r="AN217">
        <v>6000</v>
      </c>
      <c r="AO217">
        <v>5218.2564148530582</v>
      </c>
      <c r="AP217" s="12">
        <f t="shared" si="26"/>
        <v>781.74358514694177</v>
      </c>
      <c r="AQ217" s="13">
        <f t="shared" si="27"/>
        <v>0.13029059752449029</v>
      </c>
      <c r="AR217">
        <v>6000</v>
      </c>
      <c r="AS217">
        <v>5757.6078496794044</v>
      </c>
      <c r="AT217" s="14">
        <f t="shared" si="28"/>
        <v>242.39215032059565</v>
      </c>
      <c r="AU217" s="15">
        <f t="shared" si="29"/>
        <v>4.0398691720099272E-2</v>
      </c>
      <c r="AV217">
        <v>6000</v>
      </c>
      <c r="AW217">
        <v>5857.3076722338201</v>
      </c>
      <c r="AX217" s="16">
        <f t="shared" si="30"/>
        <v>142.69232776617991</v>
      </c>
      <c r="AY217" s="17">
        <f t="shared" si="31"/>
        <v>2.3782054627696652E-2</v>
      </c>
    </row>
    <row r="218" spans="1:51" x14ac:dyDescent="0.25">
      <c r="A218" t="s">
        <v>39</v>
      </c>
      <c r="B218" t="s">
        <v>114</v>
      </c>
      <c r="C218">
        <v>9800</v>
      </c>
      <c r="D218">
        <v>99174</v>
      </c>
      <c r="E218">
        <v>2018</v>
      </c>
      <c r="F218" t="s">
        <v>143</v>
      </c>
      <c r="G218" t="s">
        <v>766</v>
      </c>
      <c r="H218" t="s">
        <v>767</v>
      </c>
      <c r="J218">
        <v>4</v>
      </c>
      <c r="K218" t="s">
        <v>44</v>
      </c>
      <c r="L218">
        <v>4</v>
      </c>
      <c r="M218" t="s">
        <v>45</v>
      </c>
      <c r="N218">
        <v>2</v>
      </c>
      <c r="O218" t="s">
        <v>60</v>
      </c>
      <c r="P218" t="s">
        <v>46</v>
      </c>
      <c r="R218" t="s">
        <v>61</v>
      </c>
      <c r="S218" t="s">
        <v>62</v>
      </c>
      <c r="T218">
        <v>240</v>
      </c>
      <c r="U218" t="s">
        <v>63</v>
      </c>
      <c r="V218" t="s">
        <v>64</v>
      </c>
      <c r="W218" t="s">
        <v>768</v>
      </c>
      <c r="X218" t="s">
        <v>65</v>
      </c>
      <c r="Y218" t="s">
        <v>66</v>
      </c>
      <c r="Z218">
        <v>38500</v>
      </c>
      <c r="AA218">
        <v>0</v>
      </c>
      <c r="AB218" t="s">
        <v>51</v>
      </c>
      <c r="AC218" t="s">
        <v>67</v>
      </c>
      <c r="AD218">
        <v>1</v>
      </c>
      <c r="AE218">
        <v>1</v>
      </c>
      <c r="AF218">
        <v>1</v>
      </c>
      <c r="AG218">
        <v>2026</v>
      </c>
      <c r="AH218">
        <v>20251231</v>
      </c>
      <c r="AI218" t="s">
        <v>769</v>
      </c>
      <c r="AJ218">
        <v>9800</v>
      </c>
      <c r="AK218">
        <v>7362.4755859375</v>
      </c>
      <c r="AL218" s="10">
        <f t="shared" si="24"/>
        <v>2437.5244140625</v>
      </c>
      <c r="AM218" s="11">
        <f t="shared" si="25"/>
        <v>0.24872698102678573</v>
      </c>
      <c r="AN218">
        <v>9800</v>
      </c>
      <c r="AO218">
        <v>7292.5970900440861</v>
      </c>
      <c r="AP218" s="12">
        <f t="shared" si="26"/>
        <v>2507.4029099559139</v>
      </c>
      <c r="AQ218" s="13">
        <f t="shared" si="27"/>
        <v>0.25585743979141978</v>
      </c>
      <c r="AR218">
        <v>9800</v>
      </c>
      <c r="AS218">
        <v>7168.1573269339078</v>
      </c>
      <c r="AT218" s="14">
        <f t="shared" si="28"/>
        <v>2631.8426730660922</v>
      </c>
      <c r="AU218" s="15">
        <f t="shared" si="29"/>
        <v>0.26855537480266245</v>
      </c>
      <c r="AV218">
        <v>9800</v>
      </c>
      <c r="AW218">
        <v>7405.4617449664429</v>
      </c>
      <c r="AX218" s="16">
        <f t="shared" si="30"/>
        <v>2394.5382550335571</v>
      </c>
      <c r="AY218" s="17">
        <f t="shared" si="31"/>
        <v>0.24434063826873031</v>
      </c>
    </row>
    <row r="219" spans="1:51" x14ac:dyDescent="0.25">
      <c r="A219" t="s">
        <v>106</v>
      </c>
      <c r="B219" t="s">
        <v>107</v>
      </c>
      <c r="C219">
        <v>600</v>
      </c>
      <c r="D219">
        <v>201588</v>
      </c>
      <c r="E219">
        <v>2013</v>
      </c>
      <c r="F219" t="s">
        <v>71</v>
      </c>
      <c r="G219" t="s">
        <v>123</v>
      </c>
      <c r="H219" t="s">
        <v>322</v>
      </c>
      <c r="J219">
        <v>4</v>
      </c>
      <c r="K219" t="s">
        <v>87</v>
      </c>
      <c r="L219">
        <v>4</v>
      </c>
      <c r="M219" t="s">
        <v>45</v>
      </c>
      <c r="N219">
        <v>2.4000000953674321</v>
      </c>
      <c r="O219" t="s">
        <v>60</v>
      </c>
      <c r="R219" t="s">
        <v>47</v>
      </c>
      <c r="S219" t="s">
        <v>62</v>
      </c>
      <c r="U219" t="s">
        <v>63</v>
      </c>
      <c r="W219" t="s">
        <v>493</v>
      </c>
      <c r="X219" t="s">
        <v>49</v>
      </c>
      <c r="Y219" t="s">
        <v>125</v>
      </c>
      <c r="AA219">
        <v>0</v>
      </c>
      <c r="AB219" t="s">
        <v>51</v>
      </c>
      <c r="AC219" t="s">
        <v>52</v>
      </c>
      <c r="AD219">
        <v>1</v>
      </c>
      <c r="AE219">
        <v>1</v>
      </c>
      <c r="AF219">
        <v>1</v>
      </c>
      <c r="AG219">
        <v>2026</v>
      </c>
      <c r="AH219">
        <v>20260102</v>
      </c>
      <c r="AI219" t="s">
        <v>770</v>
      </c>
      <c r="AJ219">
        <v>600</v>
      </c>
      <c r="AK219">
        <v>1465.219970703125</v>
      </c>
      <c r="AL219" s="10">
        <f t="shared" si="24"/>
        <v>865.219970703125</v>
      </c>
      <c r="AM219" s="11">
        <f t="shared" si="25"/>
        <v>1.4420332845052084</v>
      </c>
      <c r="AN219">
        <v>600</v>
      </c>
      <c r="AO219">
        <v>1453.5803555333309</v>
      </c>
      <c r="AP219" s="12">
        <f t="shared" si="26"/>
        <v>853.58035553333093</v>
      </c>
      <c r="AQ219" s="13">
        <f t="shared" si="27"/>
        <v>1.4226339258888849</v>
      </c>
      <c r="AR219">
        <v>600</v>
      </c>
      <c r="AS219">
        <v>1585.782526546082</v>
      </c>
      <c r="AT219" s="14">
        <f t="shared" si="28"/>
        <v>985.78252654608195</v>
      </c>
      <c r="AU219" s="15">
        <f t="shared" si="29"/>
        <v>1.6429708775768033</v>
      </c>
      <c r="AV219">
        <v>600</v>
      </c>
      <c r="AW219">
        <v>1505.183955223881</v>
      </c>
      <c r="AX219" s="16">
        <f t="shared" si="30"/>
        <v>905.18395522388096</v>
      </c>
      <c r="AY219" s="17">
        <f t="shared" si="31"/>
        <v>1.5086399253731348</v>
      </c>
    </row>
    <row r="220" spans="1:51" x14ac:dyDescent="0.25">
      <c r="A220" t="s">
        <v>106</v>
      </c>
      <c r="B220" t="s">
        <v>107</v>
      </c>
      <c r="C220">
        <v>12000</v>
      </c>
      <c r="D220">
        <v>121548</v>
      </c>
      <c r="E220">
        <v>2016</v>
      </c>
      <c r="F220" t="s">
        <v>56</v>
      </c>
      <c r="G220" t="s">
        <v>133</v>
      </c>
      <c r="J220">
        <v>6</v>
      </c>
      <c r="K220" t="s">
        <v>59</v>
      </c>
      <c r="L220">
        <v>4</v>
      </c>
      <c r="M220" t="s">
        <v>45</v>
      </c>
      <c r="N220">
        <v>3.5</v>
      </c>
      <c r="O220" t="s">
        <v>76</v>
      </c>
      <c r="R220" t="s">
        <v>77</v>
      </c>
      <c r="S220" t="s">
        <v>78</v>
      </c>
      <c r="T220">
        <v>365</v>
      </c>
      <c r="U220" t="s">
        <v>63</v>
      </c>
      <c r="V220" t="s">
        <v>79</v>
      </c>
      <c r="X220" t="s">
        <v>97</v>
      </c>
      <c r="Y220" t="s">
        <v>82</v>
      </c>
      <c r="AA220">
        <v>0</v>
      </c>
      <c r="AB220" t="s">
        <v>51</v>
      </c>
      <c r="AC220" t="s">
        <v>83</v>
      </c>
      <c r="AD220">
        <v>1</v>
      </c>
      <c r="AE220">
        <v>1</v>
      </c>
      <c r="AF220">
        <v>1</v>
      </c>
      <c r="AG220">
        <v>2026</v>
      </c>
      <c r="AH220">
        <v>20260102</v>
      </c>
      <c r="AI220" t="s">
        <v>771</v>
      </c>
      <c r="AJ220">
        <v>12000</v>
      </c>
      <c r="AK220">
        <v>13449.7890625</v>
      </c>
      <c r="AL220" s="10">
        <f t="shared" si="24"/>
        <v>1449.7890625</v>
      </c>
      <c r="AM220" s="11">
        <f t="shared" si="25"/>
        <v>0.12081575520833333</v>
      </c>
      <c r="AN220">
        <v>12000</v>
      </c>
      <c r="AO220">
        <v>12592.127910829609</v>
      </c>
      <c r="AP220" s="12">
        <f t="shared" si="26"/>
        <v>592.12791082960939</v>
      </c>
      <c r="AQ220" s="13">
        <f t="shared" si="27"/>
        <v>4.9343992569134118E-2</v>
      </c>
      <c r="AR220">
        <v>12000</v>
      </c>
      <c r="AS220">
        <v>14964.898324872331</v>
      </c>
      <c r="AT220" s="14">
        <f t="shared" si="28"/>
        <v>2964.8983248723307</v>
      </c>
      <c r="AU220" s="15">
        <f t="shared" si="29"/>
        <v>0.24707486040602755</v>
      </c>
      <c r="AV220">
        <v>12000</v>
      </c>
      <c r="AW220">
        <v>13438.248262792171</v>
      </c>
      <c r="AX220" s="16">
        <f t="shared" si="30"/>
        <v>1438.2482627921709</v>
      </c>
      <c r="AY220" s="17">
        <f t="shared" si="31"/>
        <v>0.11985402189934757</v>
      </c>
    </row>
    <row r="221" spans="1:51" x14ac:dyDescent="0.25">
      <c r="A221" t="s">
        <v>39</v>
      </c>
      <c r="B221" t="s">
        <v>114</v>
      </c>
      <c r="C221">
        <v>37000</v>
      </c>
      <c r="D221">
        <v>17262</v>
      </c>
      <c r="E221">
        <v>2025</v>
      </c>
      <c r="F221" t="s">
        <v>165</v>
      </c>
      <c r="G221" t="s">
        <v>772</v>
      </c>
      <c r="I221" t="s">
        <v>773</v>
      </c>
      <c r="J221">
        <v>4</v>
      </c>
      <c r="K221" t="s">
        <v>111</v>
      </c>
      <c r="L221">
        <v>4</v>
      </c>
      <c r="M221" t="s">
        <v>45</v>
      </c>
      <c r="N221">
        <v>2.4000000953674321</v>
      </c>
      <c r="O221" t="s">
        <v>60</v>
      </c>
      <c r="P221" t="s">
        <v>46</v>
      </c>
      <c r="Q221">
        <v>3</v>
      </c>
      <c r="R221" t="s">
        <v>47</v>
      </c>
      <c r="S221" t="s">
        <v>151</v>
      </c>
      <c r="T221">
        <v>265</v>
      </c>
      <c r="U221" t="s">
        <v>63</v>
      </c>
      <c r="V221" t="s">
        <v>64</v>
      </c>
      <c r="W221" t="s">
        <v>774</v>
      </c>
      <c r="X221" t="s">
        <v>97</v>
      </c>
      <c r="Y221" t="s">
        <v>82</v>
      </c>
      <c r="AA221">
        <v>0</v>
      </c>
      <c r="AB221" t="s">
        <v>51</v>
      </c>
      <c r="AC221" t="s">
        <v>98</v>
      </c>
      <c r="AD221">
        <v>1</v>
      </c>
      <c r="AE221">
        <v>1</v>
      </c>
      <c r="AF221">
        <v>1</v>
      </c>
      <c r="AG221">
        <v>2026</v>
      </c>
      <c r="AH221">
        <v>20251231</v>
      </c>
      <c r="AI221" t="s">
        <v>775</v>
      </c>
      <c r="AJ221">
        <v>37000</v>
      </c>
      <c r="AK221">
        <v>38052.16796875</v>
      </c>
      <c r="AL221" s="10">
        <f t="shared" si="24"/>
        <v>1052.16796875</v>
      </c>
      <c r="AM221" s="11">
        <f t="shared" si="25"/>
        <v>2.8436972128378379E-2</v>
      </c>
      <c r="AN221">
        <v>37000</v>
      </c>
      <c r="AO221">
        <v>42194.084235150483</v>
      </c>
      <c r="AP221" s="12">
        <f t="shared" si="26"/>
        <v>5194.0842351504834</v>
      </c>
      <c r="AQ221" s="13">
        <f t="shared" si="27"/>
        <v>0.14038065500406713</v>
      </c>
      <c r="AR221">
        <v>37000</v>
      </c>
      <c r="AS221">
        <v>35129.183087519647</v>
      </c>
      <c r="AT221" s="14">
        <f t="shared" si="28"/>
        <v>1870.8169124803535</v>
      </c>
      <c r="AU221" s="15">
        <f t="shared" si="29"/>
        <v>5.0562619256225773E-2</v>
      </c>
      <c r="AV221">
        <v>37000</v>
      </c>
      <c r="AW221">
        <v>37871.777243589742</v>
      </c>
      <c r="AX221" s="16">
        <f t="shared" si="30"/>
        <v>871.77724358974228</v>
      </c>
      <c r="AY221" s="17">
        <f t="shared" si="31"/>
        <v>2.3561547124047087E-2</v>
      </c>
    </row>
    <row r="222" spans="1:51" x14ac:dyDescent="0.25">
      <c r="A222" t="s">
        <v>54</v>
      </c>
      <c r="B222" t="s">
        <v>176</v>
      </c>
      <c r="C222">
        <v>46000</v>
      </c>
      <c r="D222">
        <v>6456</v>
      </c>
      <c r="E222">
        <v>2023</v>
      </c>
      <c r="F222" t="s">
        <v>349</v>
      </c>
      <c r="G222" t="s">
        <v>546</v>
      </c>
      <c r="H222" t="s">
        <v>547</v>
      </c>
      <c r="I222" t="s">
        <v>776</v>
      </c>
      <c r="J222">
        <v>8</v>
      </c>
      <c r="K222" t="s">
        <v>44</v>
      </c>
      <c r="L222">
        <v>4</v>
      </c>
      <c r="M222" t="s">
        <v>45</v>
      </c>
      <c r="N222">
        <v>6.4000000953674316</v>
      </c>
      <c r="O222" t="s">
        <v>119</v>
      </c>
      <c r="P222" t="s">
        <v>46</v>
      </c>
      <c r="R222" t="s">
        <v>61</v>
      </c>
      <c r="S222" t="s">
        <v>423</v>
      </c>
      <c r="T222">
        <v>485</v>
      </c>
      <c r="U222" t="s">
        <v>63</v>
      </c>
      <c r="V222" t="s">
        <v>79</v>
      </c>
      <c r="X222" t="s">
        <v>65</v>
      </c>
      <c r="Y222" t="s">
        <v>125</v>
      </c>
      <c r="AA222">
        <v>0</v>
      </c>
      <c r="AB222" t="s">
        <v>51</v>
      </c>
      <c r="AC222" t="s">
        <v>67</v>
      </c>
      <c r="AD222">
        <v>1</v>
      </c>
      <c r="AE222">
        <v>1</v>
      </c>
      <c r="AF222">
        <v>1</v>
      </c>
      <c r="AG222">
        <v>2026</v>
      </c>
      <c r="AH222">
        <v>20251230</v>
      </c>
      <c r="AI222" t="s">
        <v>777</v>
      </c>
      <c r="AJ222">
        <v>46000</v>
      </c>
      <c r="AK222">
        <v>40176.8984375</v>
      </c>
      <c r="AL222" s="10">
        <f t="shared" si="24"/>
        <v>5823.1015625</v>
      </c>
      <c r="AM222" s="11">
        <f t="shared" si="25"/>
        <v>0.12658916440217391</v>
      </c>
      <c r="AN222">
        <v>46000</v>
      </c>
      <c r="AO222">
        <v>41693.786421745717</v>
      </c>
      <c r="AP222" s="12">
        <f t="shared" si="26"/>
        <v>4306.2135782542828</v>
      </c>
      <c r="AQ222" s="13">
        <f t="shared" si="27"/>
        <v>9.36133386577018E-2</v>
      </c>
      <c r="AR222">
        <v>46000</v>
      </c>
      <c r="AS222">
        <v>42783.993514167902</v>
      </c>
      <c r="AT222" s="14">
        <f t="shared" si="28"/>
        <v>3216.0064858320984</v>
      </c>
      <c r="AU222" s="15">
        <f t="shared" si="29"/>
        <v>6.991318447461084E-2</v>
      </c>
      <c r="AV222">
        <v>46000</v>
      </c>
      <c r="AW222">
        <v>39441.798488664987</v>
      </c>
      <c r="AX222" s="16">
        <f t="shared" si="30"/>
        <v>6558.2015113350135</v>
      </c>
      <c r="AY222" s="17">
        <f t="shared" si="31"/>
        <v>0.1425695980725003</v>
      </c>
    </row>
    <row r="223" spans="1:51" x14ac:dyDescent="0.25">
      <c r="A223" t="s">
        <v>39</v>
      </c>
      <c r="B223" t="s">
        <v>515</v>
      </c>
      <c r="C223">
        <v>2400</v>
      </c>
      <c r="D223">
        <v>139846</v>
      </c>
      <c r="E223">
        <v>2014</v>
      </c>
      <c r="F223" t="s">
        <v>71</v>
      </c>
      <c r="G223" t="s">
        <v>123</v>
      </c>
      <c r="H223" t="s">
        <v>778</v>
      </c>
      <c r="J223">
        <v>4</v>
      </c>
      <c r="K223" t="s">
        <v>59</v>
      </c>
      <c r="L223">
        <v>4</v>
      </c>
      <c r="M223" t="s">
        <v>45</v>
      </c>
      <c r="N223">
        <v>2.4000000953674321</v>
      </c>
      <c r="O223" t="s">
        <v>45</v>
      </c>
      <c r="P223" t="s">
        <v>46</v>
      </c>
      <c r="R223" t="s">
        <v>47</v>
      </c>
      <c r="S223" t="s">
        <v>48</v>
      </c>
      <c r="U223" t="s">
        <v>63</v>
      </c>
      <c r="W223" t="s">
        <v>493</v>
      </c>
      <c r="X223" t="s">
        <v>112</v>
      </c>
      <c r="Y223" t="s">
        <v>125</v>
      </c>
      <c r="AA223">
        <v>0</v>
      </c>
      <c r="AB223" t="s">
        <v>51</v>
      </c>
      <c r="AC223" t="s">
        <v>52</v>
      </c>
      <c r="AD223">
        <v>1</v>
      </c>
      <c r="AE223">
        <v>1</v>
      </c>
      <c r="AF223">
        <v>1</v>
      </c>
      <c r="AG223">
        <v>2026</v>
      </c>
      <c r="AH223">
        <v>20251231</v>
      </c>
      <c r="AI223" t="s">
        <v>779</v>
      </c>
      <c r="AJ223">
        <v>2400</v>
      </c>
      <c r="AK223">
        <v>2819.9794921875</v>
      </c>
      <c r="AL223" s="10">
        <f t="shared" si="24"/>
        <v>419.9794921875</v>
      </c>
      <c r="AM223" s="11">
        <f t="shared" si="25"/>
        <v>0.174991455078125</v>
      </c>
      <c r="AN223">
        <v>2400</v>
      </c>
      <c r="AO223">
        <v>2892.4599079778031</v>
      </c>
      <c r="AP223" s="12">
        <f t="shared" si="26"/>
        <v>492.45990797780314</v>
      </c>
      <c r="AQ223" s="13">
        <f t="shared" si="27"/>
        <v>0.20519162832408464</v>
      </c>
      <c r="AR223">
        <v>2400</v>
      </c>
      <c r="AS223">
        <v>2995.5625841901242</v>
      </c>
      <c r="AT223" s="14">
        <f t="shared" si="28"/>
        <v>595.5625841901242</v>
      </c>
      <c r="AU223" s="15">
        <f t="shared" si="29"/>
        <v>0.24815107674588507</v>
      </c>
      <c r="AV223">
        <v>2400</v>
      </c>
      <c r="AW223">
        <v>2878.421814671814</v>
      </c>
      <c r="AX223" s="16">
        <f t="shared" si="30"/>
        <v>478.42181467181399</v>
      </c>
      <c r="AY223" s="17">
        <f t="shared" si="31"/>
        <v>0.19934242277992251</v>
      </c>
    </row>
    <row r="224" spans="1:51" x14ac:dyDescent="0.25">
      <c r="A224" t="s">
        <v>54</v>
      </c>
      <c r="B224" t="s">
        <v>127</v>
      </c>
      <c r="C224">
        <v>7600</v>
      </c>
      <c r="D224">
        <v>45614</v>
      </c>
      <c r="E224">
        <v>2015</v>
      </c>
      <c r="J224">
        <v>4</v>
      </c>
      <c r="K224" t="s">
        <v>780</v>
      </c>
      <c r="L224">
        <v>4</v>
      </c>
      <c r="M224" t="s">
        <v>240</v>
      </c>
      <c r="N224">
        <v>1.3999999761581421</v>
      </c>
      <c r="O224" t="s">
        <v>60</v>
      </c>
      <c r="P224" t="s">
        <v>46</v>
      </c>
      <c r="Q224">
        <v>4</v>
      </c>
      <c r="AD224">
        <v>1</v>
      </c>
      <c r="AE224">
        <v>1</v>
      </c>
      <c r="AF224">
        <v>1</v>
      </c>
      <c r="AG224">
        <v>2026</v>
      </c>
      <c r="AH224">
        <v>20251231</v>
      </c>
      <c r="AI224" t="s">
        <v>781</v>
      </c>
      <c r="AJ224">
        <v>7600</v>
      </c>
      <c r="AK224">
        <v>7269.96630859375</v>
      </c>
      <c r="AL224" s="10">
        <f t="shared" si="24"/>
        <v>330.03369140625</v>
      </c>
      <c r="AM224" s="11">
        <f t="shared" si="25"/>
        <v>4.3425485711348681E-2</v>
      </c>
      <c r="AN224">
        <v>7600</v>
      </c>
      <c r="AO224">
        <v>6479.3926342346522</v>
      </c>
      <c r="AP224" s="12">
        <f t="shared" si="26"/>
        <v>1120.6073657653478</v>
      </c>
      <c r="AQ224" s="13">
        <f t="shared" si="27"/>
        <v>0.14744833760070367</v>
      </c>
      <c r="AR224">
        <v>7600</v>
      </c>
      <c r="AS224">
        <v>8654.5658139106945</v>
      </c>
      <c r="AT224" s="14">
        <f t="shared" si="28"/>
        <v>1054.5658139106945</v>
      </c>
      <c r="AU224" s="15">
        <f t="shared" si="29"/>
        <v>0.13875865972509138</v>
      </c>
      <c r="AV224">
        <v>7600</v>
      </c>
      <c r="AW224">
        <v>7259.7403072421357</v>
      </c>
      <c r="AX224" s="16">
        <f t="shared" si="30"/>
        <v>340.25969275786429</v>
      </c>
      <c r="AY224" s="17">
        <f t="shared" si="31"/>
        <v>4.4771012204982141E-2</v>
      </c>
    </row>
    <row r="225" spans="1:51" x14ac:dyDescent="0.25">
      <c r="A225" t="s">
        <v>54</v>
      </c>
      <c r="B225" t="s">
        <v>154</v>
      </c>
      <c r="C225">
        <v>20250</v>
      </c>
      <c r="D225">
        <v>122468</v>
      </c>
      <c r="E225">
        <v>2017</v>
      </c>
      <c r="F225" t="s">
        <v>56</v>
      </c>
      <c r="G225" t="s">
        <v>270</v>
      </c>
      <c r="I225" t="s">
        <v>271</v>
      </c>
      <c r="J225">
        <v>8</v>
      </c>
      <c r="K225" t="s">
        <v>44</v>
      </c>
      <c r="L225">
        <v>4</v>
      </c>
      <c r="M225" t="s">
        <v>45</v>
      </c>
      <c r="N225">
        <v>6.1999998092651367</v>
      </c>
      <c r="O225" t="s">
        <v>76</v>
      </c>
      <c r="P225" t="s">
        <v>46</v>
      </c>
      <c r="Q225">
        <v>2</v>
      </c>
      <c r="R225" t="s">
        <v>77</v>
      </c>
      <c r="S225" t="s">
        <v>78</v>
      </c>
      <c r="T225">
        <v>383</v>
      </c>
      <c r="U225" t="s">
        <v>63</v>
      </c>
      <c r="V225" t="s">
        <v>79</v>
      </c>
      <c r="X225" t="s">
        <v>81</v>
      </c>
      <c r="Y225" t="s">
        <v>82</v>
      </c>
      <c r="Z225">
        <v>39135</v>
      </c>
      <c r="AA225">
        <v>0</v>
      </c>
      <c r="AB225" t="s">
        <v>51</v>
      </c>
      <c r="AC225" t="s">
        <v>83</v>
      </c>
      <c r="AD225">
        <v>1</v>
      </c>
      <c r="AE225">
        <v>1</v>
      </c>
      <c r="AF225">
        <v>1</v>
      </c>
      <c r="AG225">
        <v>2026</v>
      </c>
      <c r="AH225">
        <v>20260101</v>
      </c>
      <c r="AI225" t="s">
        <v>782</v>
      </c>
      <c r="AJ225">
        <v>20250</v>
      </c>
      <c r="AK225">
        <v>12028.9306640625</v>
      </c>
      <c r="AL225" s="10">
        <f t="shared" si="24"/>
        <v>8221.0693359375</v>
      </c>
      <c r="AM225" s="11">
        <f t="shared" si="25"/>
        <v>0.4059787326388889</v>
      </c>
      <c r="AN225">
        <v>20250</v>
      </c>
      <c r="AO225">
        <v>12040.59958750174</v>
      </c>
      <c r="AP225" s="12">
        <f t="shared" si="26"/>
        <v>8209.4004124982603</v>
      </c>
      <c r="AQ225" s="13">
        <f t="shared" si="27"/>
        <v>0.40540248950608693</v>
      </c>
      <c r="AR225">
        <v>20250</v>
      </c>
      <c r="AS225">
        <v>11944.87177432926</v>
      </c>
      <c r="AT225" s="14">
        <f t="shared" si="28"/>
        <v>8305.12822567074</v>
      </c>
      <c r="AU225" s="15">
        <f t="shared" si="29"/>
        <v>0.41012978892201185</v>
      </c>
      <c r="AV225">
        <v>20250</v>
      </c>
      <c r="AW225">
        <v>12230.983388704321</v>
      </c>
      <c r="AX225" s="16">
        <f t="shared" si="30"/>
        <v>8019.0166112956795</v>
      </c>
      <c r="AY225" s="17">
        <f t="shared" si="31"/>
        <v>0.39600082031089773</v>
      </c>
    </row>
    <row r="226" spans="1:51" x14ac:dyDescent="0.25">
      <c r="A226" t="s">
        <v>39</v>
      </c>
      <c r="B226" t="s">
        <v>114</v>
      </c>
      <c r="C226">
        <v>3500</v>
      </c>
      <c r="D226">
        <v>201397</v>
      </c>
      <c r="E226">
        <v>2016</v>
      </c>
      <c r="F226" t="s">
        <v>56</v>
      </c>
      <c r="G226" t="s">
        <v>133</v>
      </c>
      <c r="J226">
        <v>6</v>
      </c>
      <c r="K226" t="s">
        <v>44</v>
      </c>
      <c r="L226">
        <v>2</v>
      </c>
      <c r="M226" t="s">
        <v>45</v>
      </c>
      <c r="N226">
        <v>3.5</v>
      </c>
      <c r="O226" t="s">
        <v>119</v>
      </c>
      <c r="P226" t="s">
        <v>46</v>
      </c>
      <c r="Q226">
        <v>3</v>
      </c>
      <c r="R226" t="s">
        <v>77</v>
      </c>
      <c r="S226" t="s">
        <v>151</v>
      </c>
      <c r="T226">
        <v>282</v>
      </c>
      <c r="U226" t="s">
        <v>63</v>
      </c>
      <c r="V226" t="s">
        <v>79</v>
      </c>
      <c r="X226" t="s">
        <v>97</v>
      </c>
      <c r="Y226" t="s">
        <v>82</v>
      </c>
      <c r="AA226">
        <v>0</v>
      </c>
      <c r="AB226" t="s">
        <v>51</v>
      </c>
      <c r="AC226" t="s">
        <v>83</v>
      </c>
      <c r="AD226">
        <v>1</v>
      </c>
      <c r="AE226">
        <v>1</v>
      </c>
      <c r="AF226">
        <v>1</v>
      </c>
      <c r="AG226">
        <v>2026</v>
      </c>
      <c r="AH226">
        <v>20251231</v>
      </c>
      <c r="AI226" t="s">
        <v>783</v>
      </c>
      <c r="AJ226">
        <v>3500</v>
      </c>
      <c r="AK226">
        <v>3804.499755859375</v>
      </c>
      <c r="AL226" s="10">
        <f t="shared" si="24"/>
        <v>304.499755859375</v>
      </c>
      <c r="AM226" s="11">
        <f t="shared" si="25"/>
        <v>8.699993024553572E-2</v>
      </c>
      <c r="AN226">
        <v>3500</v>
      </c>
      <c r="AO226">
        <v>3918.2030056120479</v>
      </c>
      <c r="AP226" s="12">
        <f t="shared" si="26"/>
        <v>418.20300561204795</v>
      </c>
      <c r="AQ226" s="13">
        <f t="shared" si="27"/>
        <v>0.1194865730320137</v>
      </c>
      <c r="AR226">
        <v>3500</v>
      </c>
      <c r="AS226">
        <v>3682.2771850969762</v>
      </c>
      <c r="AT226" s="14">
        <f t="shared" si="28"/>
        <v>182.27718509697615</v>
      </c>
      <c r="AU226" s="15">
        <f t="shared" si="29"/>
        <v>5.2079195741993184E-2</v>
      </c>
      <c r="AV226">
        <v>3500</v>
      </c>
      <c r="AW226">
        <v>3848.4312573443008</v>
      </c>
      <c r="AX226" s="16">
        <f t="shared" si="30"/>
        <v>348.43125734430078</v>
      </c>
      <c r="AY226" s="17">
        <f t="shared" si="31"/>
        <v>9.9551787812657361E-2</v>
      </c>
    </row>
    <row r="227" spans="1:51" x14ac:dyDescent="0.25">
      <c r="A227" t="s">
        <v>39</v>
      </c>
      <c r="B227" t="s">
        <v>267</v>
      </c>
      <c r="C227">
        <v>3500</v>
      </c>
      <c r="D227">
        <v>136508</v>
      </c>
      <c r="E227">
        <v>2015</v>
      </c>
      <c r="F227" t="s">
        <v>408</v>
      </c>
      <c r="G227" t="s">
        <v>409</v>
      </c>
      <c r="H227" t="s">
        <v>784</v>
      </c>
      <c r="J227">
        <v>4</v>
      </c>
      <c r="K227" t="s">
        <v>111</v>
      </c>
      <c r="L227">
        <v>4</v>
      </c>
      <c r="M227" t="s">
        <v>45</v>
      </c>
      <c r="N227">
        <v>2.4000000953674321</v>
      </c>
      <c r="O227" t="s">
        <v>60</v>
      </c>
      <c r="P227" t="s">
        <v>46</v>
      </c>
      <c r="R227" t="s">
        <v>61</v>
      </c>
      <c r="S227" t="s">
        <v>62</v>
      </c>
      <c r="U227" t="s">
        <v>63</v>
      </c>
      <c r="X227" t="s">
        <v>65</v>
      </c>
      <c r="Y227" t="s">
        <v>82</v>
      </c>
      <c r="AA227">
        <v>0</v>
      </c>
      <c r="AB227" t="s">
        <v>51</v>
      </c>
      <c r="AC227" t="s">
        <v>67</v>
      </c>
      <c r="AD227">
        <v>1</v>
      </c>
      <c r="AE227">
        <v>1</v>
      </c>
      <c r="AF227">
        <v>1</v>
      </c>
      <c r="AG227">
        <v>2026</v>
      </c>
      <c r="AH227">
        <v>20260102</v>
      </c>
      <c r="AI227" t="s">
        <v>785</v>
      </c>
      <c r="AJ227">
        <v>3500</v>
      </c>
      <c r="AK227">
        <v>2463.86572265625</v>
      </c>
      <c r="AL227" s="10">
        <f t="shared" si="24"/>
        <v>1036.13427734375</v>
      </c>
      <c r="AM227" s="11">
        <f t="shared" si="25"/>
        <v>0.29603836495535713</v>
      </c>
      <c r="AN227">
        <v>3500</v>
      </c>
      <c r="AO227">
        <v>2248.0966973819041</v>
      </c>
      <c r="AP227" s="12">
        <f t="shared" si="26"/>
        <v>1251.9033026180959</v>
      </c>
      <c r="AQ227" s="13">
        <f t="shared" si="27"/>
        <v>0.35768665789088455</v>
      </c>
      <c r="AR227">
        <v>3500</v>
      </c>
      <c r="AS227">
        <v>2227.082165993284</v>
      </c>
      <c r="AT227" s="14">
        <f t="shared" si="28"/>
        <v>1272.917834006716</v>
      </c>
      <c r="AU227" s="15">
        <f t="shared" si="29"/>
        <v>0.3636908097162046</v>
      </c>
      <c r="AV227">
        <v>3500</v>
      </c>
      <c r="AW227">
        <v>2471.5892420537889</v>
      </c>
      <c r="AX227" s="16">
        <f t="shared" si="30"/>
        <v>1028.4107579462111</v>
      </c>
      <c r="AY227" s="17">
        <f t="shared" si="31"/>
        <v>0.29383164512748888</v>
      </c>
    </row>
    <row r="228" spans="1:51" x14ac:dyDescent="0.25">
      <c r="A228" t="s">
        <v>106</v>
      </c>
      <c r="B228" t="s">
        <v>107</v>
      </c>
      <c r="C228">
        <v>31400</v>
      </c>
      <c r="D228">
        <v>37609</v>
      </c>
      <c r="E228">
        <v>2023</v>
      </c>
      <c r="F228" t="s">
        <v>115</v>
      </c>
      <c r="G228" t="s">
        <v>786</v>
      </c>
      <c r="H228" t="s">
        <v>787</v>
      </c>
      <c r="J228">
        <v>4</v>
      </c>
      <c r="K228" t="s">
        <v>44</v>
      </c>
      <c r="L228">
        <v>4</v>
      </c>
      <c r="M228" t="s">
        <v>45</v>
      </c>
      <c r="N228">
        <v>2</v>
      </c>
      <c r="O228" t="s">
        <v>119</v>
      </c>
      <c r="P228" t="s">
        <v>46</v>
      </c>
      <c r="R228" t="s">
        <v>47</v>
      </c>
      <c r="T228">
        <v>255</v>
      </c>
      <c r="U228" t="s">
        <v>63</v>
      </c>
      <c r="V228" t="s">
        <v>64</v>
      </c>
      <c r="W228" t="s">
        <v>788</v>
      </c>
      <c r="X228" t="s">
        <v>112</v>
      </c>
      <c r="Y228" t="s">
        <v>120</v>
      </c>
      <c r="AA228">
        <v>0</v>
      </c>
      <c r="AB228" t="s">
        <v>51</v>
      </c>
      <c r="AC228" t="s">
        <v>52</v>
      </c>
      <c r="AD228">
        <v>1</v>
      </c>
      <c r="AE228">
        <v>1</v>
      </c>
      <c r="AF228">
        <v>1</v>
      </c>
      <c r="AG228">
        <v>2026</v>
      </c>
      <c r="AH228">
        <v>20260102</v>
      </c>
      <c r="AI228" t="s">
        <v>789</v>
      </c>
      <c r="AJ228">
        <v>31400</v>
      </c>
      <c r="AK228">
        <v>28194.232421875</v>
      </c>
      <c r="AL228" s="10">
        <f t="shared" si="24"/>
        <v>3205.767578125</v>
      </c>
      <c r="AM228" s="11">
        <f t="shared" si="25"/>
        <v>0.10209450885748407</v>
      </c>
      <c r="AN228">
        <v>31400</v>
      </c>
      <c r="AO228">
        <v>27679.88972810833</v>
      </c>
      <c r="AP228" s="12">
        <f t="shared" si="26"/>
        <v>3720.11027189167</v>
      </c>
      <c r="AQ228" s="13">
        <f t="shared" si="27"/>
        <v>0.1184748494233016</v>
      </c>
      <c r="AR228">
        <v>31400</v>
      </c>
      <c r="AS228">
        <v>28297.77469109487</v>
      </c>
      <c r="AT228" s="14">
        <f t="shared" si="28"/>
        <v>3102.2253089051301</v>
      </c>
      <c r="AU228" s="15">
        <f t="shared" si="29"/>
        <v>9.8796984360035991E-2</v>
      </c>
      <c r="AV228">
        <v>31400</v>
      </c>
      <c r="AW228">
        <v>27741.26330150068</v>
      </c>
      <c r="AX228" s="16">
        <f t="shared" si="30"/>
        <v>3658.7366984993205</v>
      </c>
      <c r="AY228" s="17">
        <f t="shared" si="31"/>
        <v>0.11652027702227136</v>
      </c>
    </row>
    <row r="229" spans="1:51" x14ac:dyDescent="0.25">
      <c r="A229" t="s">
        <v>69</v>
      </c>
      <c r="B229" t="s">
        <v>210</v>
      </c>
      <c r="C229">
        <v>4800</v>
      </c>
      <c r="D229">
        <v>191134</v>
      </c>
      <c r="E229">
        <v>2012</v>
      </c>
      <c r="F229" t="s">
        <v>349</v>
      </c>
      <c r="G229" t="s">
        <v>602</v>
      </c>
      <c r="H229" t="s">
        <v>790</v>
      </c>
      <c r="I229" t="s">
        <v>150</v>
      </c>
      <c r="J229">
        <v>8</v>
      </c>
      <c r="K229" t="s">
        <v>90</v>
      </c>
      <c r="L229">
        <v>4</v>
      </c>
      <c r="M229" t="s">
        <v>45</v>
      </c>
      <c r="N229">
        <v>5.6999998092651367</v>
      </c>
      <c r="O229" t="s">
        <v>76</v>
      </c>
      <c r="P229" t="s">
        <v>46</v>
      </c>
      <c r="Q229">
        <v>2</v>
      </c>
      <c r="R229" t="s">
        <v>77</v>
      </c>
      <c r="S229" t="s">
        <v>78</v>
      </c>
      <c r="U229" t="s">
        <v>63</v>
      </c>
      <c r="X229" t="s">
        <v>97</v>
      </c>
      <c r="Y229" t="s">
        <v>82</v>
      </c>
      <c r="AA229">
        <v>0</v>
      </c>
      <c r="AB229" t="s">
        <v>51</v>
      </c>
      <c r="AC229" t="s">
        <v>83</v>
      </c>
      <c r="AD229">
        <v>1</v>
      </c>
      <c r="AE229">
        <v>1</v>
      </c>
      <c r="AF229">
        <v>1</v>
      </c>
      <c r="AG229">
        <v>2026</v>
      </c>
      <c r="AH229">
        <v>20260102</v>
      </c>
      <c r="AI229" t="s">
        <v>791</v>
      </c>
      <c r="AJ229">
        <v>4800</v>
      </c>
      <c r="AK229">
        <v>3147.059814453125</v>
      </c>
      <c r="AL229" s="10">
        <f t="shared" si="24"/>
        <v>1652.940185546875</v>
      </c>
      <c r="AM229" s="11">
        <f t="shared" si="25"/>
        <v>0.34436253865559896</v>
      </c>
      <c r="AN229">
        <v>4800</v>
      </c>
      <c r="AO229">
        <v>3296.8475397325169</v>
      </c>
      <c r="AP229" s="12">
        <f t="shared" si="26"/>
        <v>1503.1524602674831</v>
      </c>
      <c r="AQ229" s="13">
        <f t="shared" si="27"/>
        <v>0.31315676255572567</v>
      </c>
      <c r="AR229">
        <v>4800</v>
      </c>
      <c r="AS229">
        <v>3114.8271502281468</v>
      </c>
      <c r="AT229" s="14">
        <f t="shared" si="28"/>
        <v>1685.1728497718532</v>
      </c>
      <c r="AU229" s="15">
        <f t="shared" si="29"/>
        <v>0.35107767703580273</v>
      </c>
      <c r="AV229">
        <v>4800</v>
      </c>
      <c r="AW229">
        <v>3235.4567699836871</v>
      </c>
      <c r="AX229" s="16">
        <f t="shared" si="30"/>
        <v>1564.5432300163129</v>
      </c>
      <c r="AY229" s="17">
        <f t="shared" si="31"/>
        <v>0.32594650625339855</v>
      </c>
    </row>
    <row r="230" spans="1:51" x14ac:dyDescent="0.25">
      <c r="A230" t="s">
        <v>106</v>
      </c>
      <c r="B230" t="s">
        <v>501</v>
      </c>
      <c r="C230">
        <v>600</v>
      </c>
      <c r="D230">
        <v>119942</v>
      </c>
      <c r="E230">
        <v>2011</v>
      </c>
      <c r="F230" t="s">
        <v>349</v>
      </c>
      <c r="G230" t="s">
        <v>371</v>
      </c>
      <c r="H230" t="s">
        <v>792</v>
      </c>
      <c r="J230">
        <v>6</v>
      </c>
      <c r="L230">
        <v>4</v>
      </c>
      <c r="N230">
        <v>3.5999999046325679</v>
      </c>
      <c r="P230" t="s">
        <v>451</v>
      </c>
      <c r="R230" t="s">
        <v>47</v>
      </c>
      <c r="S230" t="s">
        <v>151</v>
      </c>
      <c r="T230">
        <v>295</v>
      </c>
      <c r="U230" t="s">
        <v>63</v>
      </c>
      <c r="V230" t="s">
        <v>79</v>
      </c>
      <c r="W230" t="s">
        <v>793</v>
      </c>
      <c r="X230" t="s">
        <v>97</v>
      </c>
      <c r="Y230" t="s">
        <v>82</v>
      </c>
      <c r="AA230">
        <v>0</v>
      </c>
      <c r="AB230" t="s">
        <v>51</v>
      </c>
      <c r="AC230" t="s">
        <v>52</v>
      </c>
      <c r="AD230">
        <v>1</v>
      </c>
      <c r="AE230">
        <v>1</v>
      </c>
      <c r="AF230">
        <v>1</v>
      </c>
      <c r="AG230">
        <v>2026</v>
      </c>
      <c r="AH230">
        <v>20251230</v>
      </c>
      <c r="AI230" t="s">
        <v>794</v>
      </c>
      <c r="AJ230">
        <v>600</v>
      </c>
      <c r="AK230">
        <v>1450.815307617188</v>
      </c>
      <c r="AL230" s="10">
        <f t="shared" si="24"/>
        <v>850.81530761718795</v>
      </c>
      <c r="AM230" s="11">
        <f t="shared" si="25"/>
        <v>1.4180255126953132</v>
      </c>
      <c r="AN230">
        <v>600</v>
      </c>
      <c r="AO230">
        <v>1300.9494343690719</v>
      </c>
      <c r="AP230" s="12">
        <f t="shared" si="26"/>
        <v>700.94943436907192</v>
      </c>
      <c r="AQ230" s="13">
        <f t="shared" si="27"/>
        <v>1.1682490572817865</v>
      </c>
      <c r="AR230">
        <v>600</v>
      </c>
      <c r="AS230">
        <v>1328.890050334131</v>
      </c>
      <c r="AT230" s="14">
        <f t="shared" si="28"/>
        <v>728.89005033413105</v>
      </c>
      <c r="AU230" s="15">
        <f t="shared" si="29"/>
        <v>1.214816750556885</v>
      </c>
      <c r="AV230">
        <v>600</v>
      </c>
      <c r="AW230">
        <v>1455.370639534884</v>
      </c>
      <c r="AX230" s="16">
        <f t="shared" si="30"/>
        <v>855.37063953488405</v>
      </c>
      <c r="AY230" s="17">
        <f t="shared" si="31"/>
        <v>1.4256177325581401</v>
      </c>
    </row>
    <row r="231" spans="1:51" x14ac:dyDescent="0.25">
      <c r="A231" t="s">
        <v>54</v>
      </c>
      <c r="B231" t="s">
        <v>447</v>
      </c>
      <c r="C231">
        <v>3000</v>
      </c>
      <c r="D231">
        <v>82243</v>
      </c>
      <c r="E231">
        <v>2014</v>
      </c>
      <c r="F231" t="s">
        <v>56</v>
      </c>
      <c r="G231" t="s">
        <v>86</v>
      </c>
      <c r="H231" t="s">
        <v>255</v>
      </c>
      <c r="J231">
        <v>4</v>
      </c>
      <c r="K231" t="s">
        <v>111</v>
      </c>
      <c r="L231">
        <v>4</v>
      </c>
      <c r="M231" t="s">
        <v>45</v>
      </c>
      <c r="N231">
        <v>1.6000000238418579</v>
      </c>
      <c r="O231" t="s">
        <v>60</v>
      </c>
      <c r="P231" t="s">
        <v>46</v>
      </c>
      <c r="R231" t="s">
        <v>47</v>
      </c>
      <c r="S231" t="s">
        <v>151</v>
      </c>
      <c r="T231">
        <v>178</v>
      </c>
      <c r="U231" t="s">
        <v>63</v>
      </c>
      <c r="V231" t="s">
        <v>64</v>
      </c>
      <c r="X231" t="s">
        <v>49</v>
      </c>
      <c r="Y231" t="s">
        <v>82</v>
      </c>
      <c r="AA231">
        <v>0</v>
      </c>
      <c r="AB231" t="s">
        <v>51</v>
      </c>
      <c r="AC231" t="s">
        <v>52</v>
      </c>
      <c r="AD231">
        <v>1</v>
      </c>
      <c r="AE231">
        <v>1</v>
      </c>
      <c r="AF231">
        <v>1</v>
      </c>
      <c r="AG231">
        <v>2026</v>
      </c>
      <c r="AH231">
        <v>20251230</v>
      </c>
      <c r="AI231" t="s">
        <v>795</v>
      </c>
      <c r="AJ231">
        <v>3000</v>
      </c>
      <c r="AK231">
        <v>4293.373046875</v>
      </c>
      <c r="AL231" s="10">
        <f t="shared" si="24"/>
        <v>1293.373046875</v>
      </c>
      <c r="AM231" s="11">
        <f t="shared" si="25"/>
        <v>0.43112434895833335</v>
      </c>
      <c r="AN231">
        <v>3000</v>
      </c>
      <c r="AO231">
        <v>4055.114548455555</v>
      </c>
      <c r="AP231" s="12">
        <f t="shared" si="26"/>
        <v>1055.114548455555</v>
      </c>
      <c r="AQ231" s="13">
        <f t="shared" si="27"/>
        <v>0.35170484948518499</v>
      </c>
      <c r="AR231">
        <v>3000</v>
      </c>
      <c r="AS231">
        <v>4108.4048246163866</v>
      </c>
      <c r="AT231" s="14">
        <f t="shared" si="28"/>
        <v>1108.4048246163866</v>
      </c>
      <c r="AU231" s="15">
        <f t="shared" si="29"/>
        <v>0.36946827487212885</v>
      </c>
      <c r="AV231">
        <v>3000</v>
      </c>
      <c r="AW231">
        <v>4340.4217579818687</v>
      </c>
      <c r="AX231" s="16">
        <f t="shared" si="30"/>
        <v>1340.4217579818687</v>
      </c>
      <c r="AY231" s="17">
        <f t="shared" si="31"/>
        <v>0.44680725266062293</v>
      </c>
    </row>
    <row r="232" spans="1:51" x14ac:dyDescent="0.25">
      <c r="A232" t="s">
        <v>54</v>
      </c>
      <c r="B232" t="s">
        <v>154</v>
      </c>
      <c r="C232">
        <v>3800</v>
      </c>
      <c r="D232">
        <v>127110</v>
      </c>
      <c r="E232">
        <v>2017</v>
      </c>
      <c r="F232" t="s">
        <v>56</v>
      </c>
      <c r="G232" t="s">
        <v>86</v>
      </c>
      <c r="H232" t="s">
        <v>255</v>
      </c>
      <c r="J232">
        <v>4</v>
      </c>
      <c r="K232" t="s">
        <v>87</v>
      </c>
      <c r="L232">
        <v>4</v>
      </c>
      <c r="M232" t="s">
        <v>45</v>
      </c>
      <c r="N232">
        <v>2</v>
      </c>
      <c r="O232" t="s">
        <v>60</v>
      </c>
      <c r="P232" t="s">
        <v>46</v>
      </c>
      <c r="Q232">
        <v>4</v>
      </c>
      <c r="R232" t="s">
        <v>47</v>
      </c>
      <c r="S232" t="s">
        <v>151</v>
      </c>
      <c r="T232">
        <v>240</v>
      </c>
      <c r="U232" t="s">
        <v>63</v>
      </c>
      <c r="V232" t="s">
        <v>64</v>
      </c>
      <c r="X232" t="s">
        <v>49</v>
      </c>
      <c r="Y232" t="s">
        <v>82</v>
      </c>
      <c r="Z232">
        <v>29250</v>
      </c>
      <c r="AA232">
        <v>0</v>
      </c>
      <c r="AB232" t="s">
        <v>51</v>
      </c>
      <c r="AC232" t="s">
        <v>52</v>
      </c>
      <c r="AD232">
        <v>1</v>
      </c>
      <c r="AE232">
        <v>1</v>
      </c>
      <c r="AF232">
        <v>1</v>
      </c>
      <c r="AG232">
        <v>2026</v>
      </c>
      <c r="AH232">
        <v>20260101</v>
      </c>
      <c r="AI232" t="s">
        <v>796</v>
      </c>
      <c r="AJ232">
        <v>3800</v>
      </c>
      <c r="AK232">
        <v>4654.6640625</v>
      </c>
      <c r="AL232" s="10">
        <f t="shared" si="24"/>
        <v>854.6640625</v>
      </c>
      <c r="AM232" s="11">
        <f t="shared" si="25"/>
        <v>0.22491159539473685</v>
      </c>
      <c r="AN232">
        <v>3800</v>
      </c>
      <c r="AO232">
        <v>4671.1910544896782</v>
      </c>
      <c r="AP232" s="12">
        <f t="shared" si="26"/>
        <v>871.19105448967821</v>
      </c>
      <c r="AQ232" s="13">
        <f t="shared" si="27"/>
        <v>0.22926080381307321</v>
      </c>
      <c r="AR232">
        <v>3800</v>
      </c>
      <c r="AS232">
        <v>4528.7139606105993</v>
      </c>
      <c r="AT232" s="14">
        <f t="shared" si="28"/>
        <v>728.71396061059932</v>
      </c>
      <c r="AU232" s="15">
        <f t="shared" si="29"/>
        <v>0.19176683173963141</v>
      </c>
      <c r="AV232">
        <v>3800</v>
      </c>
      <c r="AW232">
        <v>4706.3842841765336</v>
      </c>
      <c r="AX232" s="16">
        <f t="shared" si="30"/>
        <v>906.38428417653358</v>
      </c>
      <c r="AY232" s="17">
        <f t="shared" si="31"/>
        <v>0.2385221800464562</v>
      </c>
    </row>
    <row r="233" spans="1:51" x14ac:dyDescent="0.25">
      <c r="A233" t="s">
        <v>54</v>
      </c>
      <c r="B233" t="s">
        <v>176</v>
      </c>
      <c r="C233">
        <v>4800</v>
      </c>
      <c r="D233">
        <v>59437</v>
      </c>
      <c r="E233">
        <v>2007</v>
      </c>
      <c r="F233" t="s">
        <v>143</v>
      </c>
      <c r="G233" t="s">
        <v>797</v>
      </c>
      <c r="J233">
        <v>8</v>
      </c>
      <c r="K233" t="s">
        <v>75</v>
      </c>
      <c r="L233">
        <v>4</v>
      </c>
      <c r="M233" t="s">
        <v>45</v>
      </c>
      <c r="N233">
        <v>5.4000000953674316</v>
      </c>
      <c r="O233" t="s">
        <v>76</v>
      </c>
      <c r="P233" t="s">
        <v>46</v>
      </c>
      <c r="R233" t="s">
        <v>47</v>
      </c>
      <c r="S233" t="s">
        <v>78</v>
      </c>
      <c r="T233">
        <v>300</v>
      </c>
      <c r="U233" t="s">
        <v>63</v>
      </c>
      <c r="V233" t="s">
        <v>79</v>
      </c>
      <c r="X233" t="s">
        <v>136</v>
      </c>
      <c r="Y233" t="s">
        <v>82</v>
      </c>
      <c r="AA233">
        <v>0</v>
      </c>
      <c r="AB233" t="s">
        <v>51</v>
      </c>
      <c r="AC233" t="s">
        <v>52</v>
      </c>
      <c r="AD233">
        <v>1</v>
      </c>
      <c r="AE233">
        <v>1</v>
      </c>
      <c r="AF233">
        <v>1</v>
      </c>
      <c r="AG233">
        <v>2026</v>
      </c>
      <c r="AH233">
        <v>20251230</v>
      </c>
      <c r="AI233" t="s">
        <v>798</v>
      </c>
      <c r="AJ233">
        <v>4800</v>
      </c>
      <c r="AK233">
        <v>4857.4365234375</v>
      </c>
      <c r="AL233" s="10">
        <f t="shared" si="24"/>
        <v>57.4365234375</v>
      </c>
      <c r="AM233" s="11">
        <f t="shared" si="25"/>
        <v>1.1965942382812501E-2</v>
      </c>
      <c r="AN233">
        <v>4800</v>
      </c>
      <c r="AO233">
        <v>4793.4620407110824</v>
      </c>
      <c r="AP233" s="12">
        <f t="shared" si="26"/>
        <v>6.537959288917591</v>
      </c>
      <c r="AQ233" s="13">
        <f t="shared" si="27"/>
        <v>1.3620748518578315E-3</v>
      </c>
      <c r="AR233">
        <v>4800</v>
      </c>
      <c r="AS233">
        <v>4686.8673208768396</v>
      </c>
      <c r="AT233" s="14">
        <f t="shared" si="28"/>
        <v>113.13267912316041</v>
      </c>
      <c r="AU233" s="15">
        <f t="shared" si="29"/>
        <v>2.356930815065842E-2</v>
      </c>
      <c r="AV233">
        <v>4800</v>
      </c>
      <c r="AW233">
        <v>4878.9991624790628</v>
      </c>
      <c r="AX233" s="16">
        <f t="shared" si="30"/>
        <v>78.999162479062761</v>
      </c>
      <c r="AY233" s="17">
        <f t="shared" si="31"/>
        <v>1.6458158849804741E-2</v>
      </c>
    </row>
    <row r="234" spans="1:51" x14ac:dyDescent="0.25">
      <c r="A234" t="s">
        <v>69</v>
      </c>
      <c r="B234" t="s">
        <v>70</v>
      </c>
      <c r="C234">
        <v>2000</v>
      </c>
      <c r="D234">
        <v>106764</v>
      </c>
      <c r="E234">
        <v>2012</v>
      </c>
      <c r="F234" t="s">
        <v>71</v>
      </c>
      <c r="G234" t="s">
        <v>311</v>
      </c>
      <c r="H234" t="s">
        <v>73</v>
      </c>
      <c r="J234">
        <v>6</v>
      </c>
      <c r="K234" t="s">
        <v>44</v>
      </c>
      <c r="L234">
        <v>4</v>
      </c>
      <c r="M234" t="s">
        <v>45</v>
      </c>
      <c r="N234">
        <v>3.5999999046325679</v>
      </c>
      <c r="O234" t="s">
        <v>60</v>
      </c>
      <c r="P234" t="s">
        <v>46</v>
      </c>
      <c r="R234" t="s">
        <v>47</v>
      </c>
      <c r="S234" t="s">
        <v>62</v>
      </c>
      <c r="U234" t="s">
        <v>63</v>
      </c>
      <c r="V234" t="s">
        <v>79</v>
      </c>
      <c r="W234" t="s">
        <v>799</v>
      </c>
      <c r="X234" t="s">
        <v>97</v>
      </c>
      <c r="Y234" t="s">
        <v>82</v>
      </c>
      <c r="AA234">
        <v>0</v>
      </c>
      <c r="AB234" t="s">
        <v>51</v>
      </c>
      <c r="AC234" t="s">
        <v>52</v>
      </c>
      <c r="AD234">
        <v>1</v>
      </c>
      <c r="AE234">
        <v>1</v>
      </c>
      <c r="AF234">
        <v>1</v>
      </c>
      <c r="AG234">
        <v>2026</v>
      </c>
      <c r="AH234">
        <v>20251230</v>
      </c>
      <c r="AI234" t="s">
        <v>800</v>
      </c>
      <c r="AJ234">
        <v>2000</v>
      </c>
      <c r="AK234">
        <v>2782.703857421875</v>
      </c>
      <c r="AL234" s="10">
        <f t="shared" si="24"/>
        <v>782.703857421875</v>
      </c>
      <c r="AM234" s="11">
        <f t="shared" si="25"/>
        <v>0.39135192871093749</v>
      </c>
      <c r="AN234">
        <v>2000</v>
      </c>
      <c r="AO234">
        <v>2851.9687223221181</v>
      </c>
      <c r="AP234" s="12">
        <f t="shared" si="26"/>
        <v>851.96872232211808</v>
      </c>
      <c r="AQ234" s="13">
        <f t="shared" si="27"/>
        <v>0.42598436116105903</v>
      </c>
      <c r="AR234">
        <v>2000</v>
      </c>
      <c r="AS234">
        <v>3030.1382629013128</v>
      </c>
      <c r="AT234" s="14">
        <f t="shared" si="28"/>
        <v>1030.1382629013128</v>
      </c>
      <c r="AU234" s="15">
        <f t="shared" si="29"/>
        <v>0.51506913145065636</v>
      </c>
      <c r="AV234">
        <v>2000</v>
      </c>
      <c r="AW234">
        <v>2787.0973451327432</v>
      </c>
      <c r="AX234" s="16">
        <f t="shared" si="30"/>
        <v>787.09734513274316</v>
      </c>
      <c r="AY234" s="17">
        <f t="shared" si="31"/>
        <v>0.3935486725663716</v>
      </c>
    </row>
    <row r="235" spans="1:51" x14ac:dyDescent="0.25">
      <c r="A235" t="s">
        <v>54</v>
      </c>
      <c r="B235" t="s">
        <v>263</v>
      </c>
      <c r="C235">
        <v>18900</v>
      </c>
      <c r="D235">
        <v>32038</v>
      </c>
      <c r="E235">
        <v>2024</v>
      </c>
      <c r="F235" t="s">
        <v>177</v>
      </c>
      <c r="G235" t="s">
        <v>178</v>
      </c>
      <c r="H235" t="s">
        <v>801</v>
      </c>
      <c r="J235">
        <v>4</v>
      </c>
      <c r="K235" t="s">
        <v>87</v>
      </c>
      <c r="L235">
        <v>4</v>
      </c>
      <c r="M235" t="s">
        <v>45</v>
      </c>
      <c r="N235">
        <v>2</v>
      </c>
      <c r="O235" t="s">
        <v>60</v>
      </c>
      <c r="P235" t="s">
        <v>46</v>
      </c>
      <c r="Q235">
        <v>5</v>
      </c>
      <c r="R235" t="s">
        <v>47</v>
      </c>
      <c r="S235" t="s">
        <v>62</v>
      </c>
      <c r="T235">
        <v>184</v>
      </c>
      <c r="U235" t="s">
        <v>63</v>
      </c>
      <c r="W235" t="s">
        <v>508</v>
      </c>
      <c r="X235" t="s">
        <v>112</v>
      </c>
      <c r="Y235" t="s">
        <v>66</v>
      </c>
      <c r="AA235">
        <v>0</v>
      </c>
      <c r="AB235" t="s">
        <v>51</v>
      </c>
      <c r="AC235" t="s">
        <v>52</v>
      </c>
      <c r="AD235">
        <v>1</v>
      </c>
      <c r="AE235">
        <v>1</v>
      </c>
      <c r="AF235">
        <v>1</v>
      </c>
      <c r="AG235">
        <v>2026</v>
      </c>
      <c r="AH235">
        <v>20251231</v>
      </c>
      <c r="AI235" t="s">
        <v>802</v>
      </c>
      <c r="AJ235">
        <v>18900</v>
      </c>
      <c r="AK235">
        <v>20962.03125</v>
      </c>
      <c r="AL235" s="10">
        <f t="shared" si="24"/>
        <v>2062.03125</v>
      </c>
      <c r="AM235" s="11">
        <f t="shared" si="25"/>
        <v>0.10910218253968254</v>
      </c>
      <c r="AN235">
        <v>18900</v>
      </c>
      <c r="AO235">
        <v>20867.749268806139</v>
      </c>
      <c r="AP235" s="12">
        <f t="shared" si="26"/>
        <v>1967.7492688061393</v>
      </c>
      <c r="AQ235" s="13">
        <f t="shared" si="27"/>
        <v>0.10411371792625075</v>
      </c>
      <c r="AR235">
        <v>18900</v>
      </c>
      <c r="AS235">
        <v>20778.094549191799</v>
      </c>
      <c r="AT235" s="14">
        <f t="shared" si="28"/>
        <v>1878.0945491917992</v>
      </c>
      <c r="AU235" s="15">
        <f t="shared" si="29"/>
        <v>9.9370081967820059E-2</v>
      </c>
      <c r="AV235">
        <v>18900</v>
      </c>
      <c r="AW235">
        <v>20825.097424412099</v>
      </c>
      <c r="AX235" s="16">
        <f t="shared" si="30"/>
        <v>1925.0974244120989</v>
      </c>
      <c r="AY235" s="17">
        <f t="shared" si="31"/>
        <v>0.10185700658265073</v>
      </c>
    </row>
    <row r="236" spans="1:51" x14ac:dyDescent="0.25">
      <c r="A236" t="s">
        <v>54</v>
      </c>
      <c r="B236" t="s">
        <v>148</v>
      </c>
      <c r="C236">
        <v>3600</v>
      </c>
      <c r="D236">
        <v>310529</v>
      </c>
      <c r="E236">
        <v>2018</v>
      </c>
      <c r="F236" t="s">
        <v>165</v>
      </c>
      <c r="G236" t="s">
        <v>289</v>
      </c>
      <c r="H236" t="s">
        <v>803</v>
      </c>
      <c r="I236" t="s">
        <v>804</v>
      </c>
      <c r="J236">
        <v>4</v>
      </c>
      <c r="K236" t="s">
        <v>111</v>
      </c>
      <c r="L236">
        <v>4</v>
      </c>
      <c r="M236" t="s">
        <v>45</v>
      </c>
      <c r="N236">
        <v>2.5</v>
      </c>
      <c r="O236" t="s">
        <v>60</v>
      </c>
      <c r="P236" t="s">
        <v>46</v>
      </c>
      <c r="Q236">
        <v>3</v>
      </c>
      <c r="R236" t="s">
        <v>61</v>
      </c>
      <c r="S236" t="s">
        <v>151</v>
      </c>
      <c r="T236">
        <v>203</v>
      </c>
      <c r="U236" t="s">
        <v>63</v>
      </c>
      <c r="V236" t="s">
        <v>64</v>
      </c>
      <c r="W236" t="s">
        <v>347</v>
      </c>
      <c r="X236" t="s">
        <v>65</v>
      </c>
      <c r="Y236" t="s">
        <v>82</v>
      </c>
      <c r="Z236">
        <v>23645</v>
      </c>
      <c r="AA236">
        <v>0</v>
      </c>
      <c r="AB236" t="s">
        <v>51</v>
      </c>
      <c r="AC236" t="s">
        <v>67</v>
      </c>
      <c r="AD236">
        <v>1</v>
      </c>
      <c r="AE236">
        <v>1</v>
      </c>
      <c r="AF236">
        <v>1</v>
      </c>
      <c r="AG236">
        <v>2026</v>
      </c>
      <c r="AH236">
        <v>20251230</v>
      </c>
      <c r="AI236" t="s">
        <v>805</v>
      </c>
      <c r="AJ236">
        <v>3600</v>
      </c>
      <c r="AK236">
        <v>4065.943603515625</v>
      </c>
      <c r="AL236" s="10">
        <f t="shared" si="24"/>
        <v>465.943603515625</v>
      </c>
      <c r="AM236" s="11">
        <f t="shared" si="25"/>
        <v>0.12942877875434028</v>
      </c>
      <c r="AN236">
        <v>3600</v>
      </c>
      <c r="AO236">
        <v>4248.4579958951817</v>
      </c>
      <c r="AP236" s="12">
        <f t="shared" si="26"/>
        <v>648.45799589518174</v>
      </c>
      <c r="AQ236" s="13">
        <f t="shared" si="27"/>
        <v>0.18012722108199491</v>
      </c>
      <c r="AR236">
        <v>3600</v>
      </c>
      <c r="AS236">
        <v>4291.9454342277177</v>
      </c>
      <c r="AT236" s="14">
        <f t="shared" si="28"/>
        <v>691.94543422771767</v>
      </c>
      <c r="AU236" s="15">
        <f t="shared" si="29"/>
        <v>0.19220706506325491</v>
      </c>
      <c r="AV236">
        <v>3600</v>
      </c>
      <c r="AW236">
        <v>4174.6268829663959</v>
      </c>
      <c r="AX236" s="16">
        <f t="shared" si="30"/>
        <v>574.6268829663959</v>
      </c>
      <c r="AY236" s="17">
        <f t="shared" si="31"/>
        <v>0.15961857860177664</v>
      </c>
    </row>
    <row r="237" spans="1:51" x14ac:dyDescent="0.25">
      <c r="A237" t="s">
        <v>54</v>
      </c>
      <c r="B237" t="s">
        <v>138</v>
      </c>
      <c r="C237">
        <v>4600</v>
      </c>
      <c r="D237">
        <v>387742</v>
      </c>
      <c r="E237">
        <v>2015</v>
      </c>
      <c r="F237" t="s">
        <v>56</v>
      </c>
      <c r="G237" t="s">
        <v>133</v>
      </c>
      <c r="J237">
        <v>8</v>
      </c>
      <c r="K237" t="s">
        <v>87</v>
      </c>
      <c r="L237">
        <v>4</v>
      </c>
      <c r="M237" t="s">
        <v>45</v>
      </c>
      <c r="N237">
        <v>5</v>
      </c>
      <c r="O237" t="s">
        <v>76</v>
      </c>
      <c r="P237" t="s">
        <v>46</v>
      </c>
      <c r="R237" t="s">
        <v>77</v>
      </c>
      <c r="S237" t="s">
        <v>78</v>
      </c>
      <c r="U237" t="s">
        <v>63</v>
      </c>
      <c r="V237" t="s">
        <v>79</v>
      </c>
      <c r="X237" t="s">
        <v>136</v>
      </c>
      <c r="Y237" t="s">
        <v>82</v>
      </c>
      <c r="AA237">
        <v>0</v>
      </c>
      <c r="AB237" t="s">
        <v>51</v>
      </c>
      <c r="AC237" t="s">
        <v>83</v>
      </c>
      <c r="AD237">
        <v>1</v>
      </c>
      <c r="AE237">
        <v>1</v>
      </c>
      <c r="AF237">
        <v>1</v>
      </c>
      <c r="AG237">
        <v>2026</v>
      </c>
      <c r="AH237">
        <v>20251230</v>
      </c>
      <c r="AI237" t="s">
        <v>806</v>
      </c>
      <c r="AJ237">
        <v>4600</v>
      </c>
      <c r="AK237">
        <v>4763.10693359375</v>
      </c>
      <c r="AL237" s="10">
        <f t="shared" si="24"/>
        <v>163.10693359375</v>
      </c>
      <c r="AM237" s="11">
        <f t="shared" si="25"/>
        <v>3.5458029042119567E-2</v>
      </c>
      <c r="AN237">
        <v>4600</v>
      </c>
      <c r="AO237">
        <v>4272.0131491095954</v>
      </c>
      <c r="AP237" s="12">
        <f t="shared" si="26"/>
        <v>327.98685089040464</v>
      </c>
      <c r="AQ237" s="13">
        <f t="shared" si="27"/>
        <v>7.1301489324001002E-2</v>
      </c>
      <c r="AR237">
        <v>4600</v>
      </c>
      <c r="AS237">
        <v>4165.7464934352774</v>
      </c>
      <c r="AT237" s="14">
        <f t="shared" si="28"/>
        <v>434.25350656472256</v>
      </c>
      <c r="AU237" s="15">
        <f t="shared" si="29"/>
        <v>9.4402936209722302E-2</v>
      </c>
      <c r="AV237">
        <v>4600</v>
      </c>
      <c r="AW237">
        <v>4783.8902147971357</v>
      </c>
      <c r="AX237" s="16">
        <f t="shared" si="30"/>
        <v>183.89021479713574</v>
      </c>
      <c r="AY237" s="17">
        <f t="shared" si="31"/>
        <v>3.9976133651551247E-2</v>
      </c>
    </row>
    <row r="238" spans="1:51" x14ac:dyDescent="0.25">
      <c r="A238" t="s">
        <v>39</v>
      </c>
      <c r="B238" t="s">
        <v>267</v>
      </c>
      <c r="C238">
        <v>38100</v>
      </c>
      <c r="D238">
        <v>51676</v>
      </c>
      <c r="E238">
        <v>2020</v>
      </c>
      <c r="F238" t="s">
        <v>502</v>
      </c>
      <c r="G238" t="s">
        <v>807</v>
      </c>
      <c r="H238" t="s">
        <v>808</v>
      </c>
      <c r="J238">
        <v>8</v>
      </c>
      <c r="K238" t="s">
        <v>111</v>
      </c>
      <c r="L238">
        <v>4</v>
      </c>
      <c r="M238" t="s">
        <v>45</v>
      </c>
      <c r="N238">
        <v>6.1999998092651367</v>
      </c>
      <c r="O238" t="s">
        <v>76</v>
      </c>
      <c r="R238" t="s">
        <v>47</v>
      </c>
      <c r="S238" t="s">
        <v>78</v>
      </c>
      <c r="U238" t="s">
        <v>63</v>
      </c>
      <c r="W238" t="s">
        <v>809</v>
      </c>
      <c r="X238" t="s">
        <v>136</v>
      </c>
      <c r="Y238" t="s">
        <v>82</v>
      </c>
      <c r="AA238">
        <v>0</v>
      </c>
      <c r="AB238" t="s">
        <v>51</v>
      </c>
      <c r="AC238" t="s">
        <v>98</v>
      </c>
      <c r="AD238">
        <v>1</v>
      </c>
      <c r="AE238">
        <v>1</v>
      </c>
      <c r="AF238">
        <v>1</v>
      </c>
      <c r="AG238">
        <v>2026</v>
      </c>
      <c r="AH238">
        <v>20260103</v>
      </c>
      <c r="AI238" t="s">
        <v>810</v>
      </c>
      <c r="AJ238">
        <v>38100</v>
      </c>
      <c r="AK238">
        <v>32818.0234375</v>
      </c>
      <c r="AL238" s="10">
        <f t="shared" si="24"/>
        <v>5281.9765625</v>
      </c>
      <c r="AM238" s="11">
        <f t="shared" si="25"/>
        <v>0.13863455544619421</v>
      </c>
      <c r="AN238">
        <v>38100</v>
      </c>
      <c r="AO238">
        <v>34162.977923065017</v>
      </c>
      <c r="AP238" s="12">
        <f t="shared" si="26"/>
        <v>3937.0220769349835</v>
      </c>
      <c r="AQ238" s="13">
        <f t="shared" si="27"/>
        <v>0.10333391278044576</v>
      </c>
      <c r="AR238">
        <v>38100</v>
      </c>
      <c r="AS238">
        <v>35364.782810338882</v>
      </c>
      <c r="AT238" s="14">
        <f t="shared" si="28"/>
        <v>2735.217189661118</v>
      </c>
      <c r="AU238" s="15">
        <f t="shared" si="29"/>
        <v>7.1790477418926982E-2</v>
      </c>
      <c r="AV238">
        <v>38100</v>
      </c>
      <c r="AW238">
        <v>31861.008893280628</v>
      </c>
      <c r="AX238" s="16">
        <f t="shared" si="30"/>
        <v>6238.9911067193716</v>
      </c>
      <c r="AY238" s="17">
        <f t="shared" si="31"/>
        <v>0.16375304742045596</v>
      </c>
    </row>
    <row r="239" spans="1:51" x14ac:dyDescent="0.25">
      <c r="A239" t="s">
        <v>106</v>
      </c>
      <c r="B239" t="s">
        <v>661</v>
      </c>
      <c r="C239">
        <v>1200</v>
      </c>
      <c r="D239">
        <v>166883</v>
      </c>
      <c r="E239">
        <v>2015</v>
      </c>
      <c r="F239" t="s">
        <v>182</v>
      </c>
      <c r="G239" t="s">
        <v>662</v>
      </c>
      <c r="J239">
        <v>6</v>
      </c>
      <c r="K239" t="s">
        <v>59</v>
      </c>
      <c r="L239">
        <v>4</v>
      </c>
      <c r="M239" t="s">
        <v>45</v>
      </c>
      <c r="N239">
        <v>3.5</v>
      </c>
      <c r="O239" t="s">
        <v>76</v>
      </c>
      <c r="P239" t="s">
        <v>46</v>
      </c>
      <c r="Q239">
        <v>3</v>
      </c>
      <c r="R239" t="s">
        <v>305</v>
      </c>
      <c r="S239" t="s">
        <v>78</v>
      </c>
      <c r="U239" t="s">
        <v>63</v>
      </c>
      <c r="X239" t="s">
        <v>112</v>
      </c>
      <c r="Y239" t="s">
        <v>82</v>
      </c>
      <c r="AA239">
        <v>0</v>
      </c>
      <c r="AB239" t="s">
        <v>51</v>
      </c>
      <c r="AC239" t="s">
        <v>52</v>
      </c>
      <c r="AD239">
        <v>1</v>
      </c>
      <c r="AE239">
        <v>1</v>
      </c>
      <c r="AF239">
        <v>1</v>
      </c>
      <c r="AG239">
        <v>2026</v>
      </c>
      <c r="AH239">
        <v>20260102</v>
      </c>
      <c r="AI239" t="s">
        <v>811</v>
      </c>
      <c r="AJ239">
        <v>1200</v>
      </c>
      <c r="AK239">
        <v>2245.109130859375</v>
      </c>
      <c r="AL239" s="10">
        <f t="shared" si="24"/>
        <v>1045.109130859375</v>
      </c>
      <c r="AM239" s="11">
        <f t="shared" si="25"/>
        <v>0.87092427571614583</v>
      </c>
      <c r="AN239">
        <v>1200</v>
      </c>
      <c r="AO239">
        <v>2462.516482000794</v>
      </c>
      <c r="AP239" s="12">
        <f t="shared" si="26"/>
        <v>1262.516482000794</v>
      </c>
      <c r="AQ239" s="13">
        <f t="shared" si="27"/>
        <v>1.052097068333995</v>
      </c>
      <c r="AR239">
        <v>1200</v>
      </c>
      <c r="AS239">
        <v>2409.852219107695</v>
      </c>
      <c r="AT239" s="14">
        <f t="shared" si="28"/>
        <v>1209.852219107695</v>
      </c>
      <c r="AU239" s="15">
        <f t="shared" si="29"/>
        <v>1.0082101825897458</v>
      </c>
      <c r="AV239">
        <v>1200</v>
      </c>
      <c r="AW239">
        <v>2276.5937707090779</v>
      </c>
      <c r="AX239" s="16">
        <f t="shared" si="30"/>
        <v>1076.5937707090779</v>
      </c>
      <c r="AY239" s="17">
        <f t="shared" si="31"/>
        <v>0.89716147559089832</v>
      </c>
    </row>
    <row r="240" spans="1:51" x14ac:dyDescent="0.25">
      <c r="A240" t="s">
        <v>39</v>
      </c>
      <c r="B240" t="s">
        <v>307</v>
      </c>
      <c r="C240">
        <v>5600</v>
      </c>
      <c r="D240">
        <v>141305</v>
      </c>
      <c r="E240">
        <v>2016</v>
      </c>
      <c r="F240" t="s">
        <v>502</v>
      </c>
      <c r="G240" t="s">
        <v>719</v>
      </c>
      <c r="H240" t="s">
        <v>808</v>
      </c>
      <c r="J240">
        <v>6</v>
      </c>
      <c r="K240" t="s">
        <v>111</v>
      </c>
      <c r="L240">
        <v>4</v>
      </c>
      <c r="M240" t="s">
        <v>45</v>
      </c>
      <c r="N240">
        <v>3.5999999046325679</v>
      </c>
      <c r="O240" t="s">
        <v>45</v>
      </c>
      <c r="P240" t="s">
        <v>46</v>
      </c>
      <c r="Q240">
        <v>4</v>
      </c>
      <c r="R240" t="s">
        <v>61</v>
      </c>
      <c r="S240" t="s">
        <v>48</v>
      </c>
      <c r="U240" t="s">
        <v>63</v>
      </c>
      <c r="W240" t="s">
        <v>812</v>
      </c>
      <c r="X240" t="s">
        <v>65</v>
      </c>
      <c r="Y240" t="s">
        <v>125</v>
      </c>
      <c r="AA240">
        <v>0</v>
      </c>
      <c r="AB240" t="s">
        <v>51</v>
      </c>
      <c r="AC240" t="s">
        <v>67</v>
      </c>
      <c r="AD240">
        <v>1</v>
      </c>
      <c r="AE240">
        <v>1</v>
      </c>
      <c r="AF240">
        <v>1</v>
      </c>
      <c r="AG240">
        <v>2026</v>
      </c>
      <c r="AH240">
        <v>20251231</v>
      </c>
      <c r="AI240" t="s">
        <v>813</v>
      </c>
      <c r="AJ240">
        <v>5600</v>
      </c>
      <c r="AK240">
        <v>5372.26220703125</v>
      </c>
      <c r="AL240" s="10">
        <f t="shared" si="24"/>
        <v>227.73779296875</v>
      </c>
      <c r="AM240" s="11">
        <f t="shared" si="25"/>
        <v>4.0667463030133931E-2</v>
      </c>
      <c r="AN240">
        <v>5600</v>
      </c>
      <c r="AO240">
        <v>5438.8691719586504</v>
      </c>
      <c r="AP240" s="12">
        <f t="shared" si="26"/>
        <v>161.13082804134956</v>
      </c>
      <c r="AQ240" s="13">
        <f t="shared" si="27"/>
        <v>2.8773362150240994E-2</v>
      </c>
      <c r="AR240">
        <v>5600</v>
      </c>
      <c r="AS240">
        <v>5167.0164448194309</v>
      </c>
      <c r="AT240" s="14">
        <f t="shared" si="28"/>
        <v>432.98355518056906</v>
      </c>
      <c r="AU240" s="15">
        <f t="shared" si="29"/>
        <v>7.7318491996530195E-2</v>
      </c>
      <c r="AV240">
        <v>5600</v>
      </c>
      <c r="AW240">
        <v>5498.109388458226</v>
      </c>
      <c r="AX240" s="16">
        <f t="shared" si="30"/>
        <v>101.89061154177398</v>
      </c>
      <c r="AY240" s="17">
        <f t="shared" si="31"/>
        <v>1.8194752061031067E-2</v>
      </c>
    </row>
    <row r="241" spans="1:51" x14ac:dyDescent="0.25">
      <c r="A241" t="s">
        <v>54</v>
      </c>
      <c r="B241" t="s">
        <v>479</v>
      </c>
      <c r="C241">
        <v>5000</v>
      </c>
      <c r="D241">
        <v>161748</v>
      </c>
      <c r="E241">
        <v>2014</v>
      </c>
      <c r="F241" t="s">
        <v>165</v>
      </c>
      <c r="G241" t="s">
        <v>205</v>
      </c>
      <c r="H241" t="s">
        <v>814</v>
      </c>
      <c r="I241" t="s">
        <v>815</v>
      </c>
      <c r="J241">
        <v>4</v>
      </c>
      <c r="K241" t="s">
        <v>75</v>
      </c>
      <c r="L241">
        <v>4</v>
      </c>
      <c r="M241" t="s">
        <v>45</v>
      </c>
      <c r="N241">
        <v>2.5</v>
      </c>
      <c r="O241" t="s">
        <v>60</v>
      </c>
      <c r="P241" t="s">
        <v>46</v>
      </c>
      <c r="Q241">
        <v>4</v>
      </c>
      <c r="R241" t="s">
        <v>47</v>
      </c>
      <c r="S241" t="s">
        <v>151</v>
      </c>
      <c r="T241">
        <v>176</v>
      </c>
      <c r="U241" t="s">
        <v>63</v>
      </c>
      <c r="V241" t="s">
        <v>64</v>
      </c>
      <c r="W241" t="s">
        <v>208</v>
      </c>
      <c r="X241" t="s">
        <v>49</v>
      </c>
      <c r="Y241" t="s">
        <v>125</v>
      </c>
      <c r="AA241">
        <v>0</v>
      </c>
      <c r="AB241" t="s">
        <v>51</v>
      </c>
      <c r="AC241" t="s">
        <v>52</v>
      </c>
      <c r="AD241">
        <v>1</v>
      </c>
      <c r="AE241">
        <v>1</v>
      </c>
      <c r="AF241">
        <v>1</v>
      </c>
      <c r="AG241">
        <v>2026</v>
      </c>
      <c r="AH241">
        <v>20251229</v>
      </c>
      <c r="AI241" t="s">
        <v>816</v>
      </c>
      <c r="AJ241">
        <v>5000</v>
      </c>
      <c r="AK241">
        <v>6510.8740234375</v>
      </c>
      <c r="AL241" s="10">
        <f t="shared" si="24"/>
        <v>1510.8740234375</v>
      </c>
      <c r="AM241" s="11">
        <f t="shared" si="25"/>
        <v>0.30217480468750002</v>
      </c>
      <c r="AN241">
        <v>5000</v>
      </c>
      <c r="AO241">
        <v>6575.1900865752714</v>
      </c>
      <c r="AP241" s="12">
        <f t="shared" si="26"/>
        <v>1575.1900865752714</v>
      </c>
      <c r="AQ241" s="13">
        <f t="shared" si="27"/>
        <v>0.31503801731505426</v>
      </c>
      <c r="AR241">
        <v>5000</v>
      </c>
      <c r="AS241">
        <v>6453.9299739305661</v>
      </c>
      <c r="AT241" s="14">
        <f t="shared" si="28"/>
        <v>1453.9299739305661</v>
      </c>
      <c r="AU241" s="15">
        <f t="shared" si="29"/>
        <v>0.29078599478611322</v>
      </c>
      <c r="AV241">
        <v>5000</v>
      </c>
      <c r="AW241">
        <v>6504.954710144928</v>
      </c>
      <c r="AX241" s="16">
        <f t="shared" si="30"/>
        <v>1504.954710144928</v>
      </c>
      <c r="AY241" s="17">
        <f t="shared" si="31"/>
        <v>0.30099094202898558</v>
      </c>
    </row>
    <row r="242" spans="1:51" x14ac:dyDescent="0.25">
      <c r="A242" t="s">
        <v>39</v>
      </c>
      <c r="B242" t="s">
        <v>355</v>
      </c>
      <c r="C242">
        <v>550</v>
      </c>
      <c r="D242">
        <v>194196</v>
      </c>
      <c r="E242">
        <v>2013</v>
      </c>
      <c r="F242" t="s">
        <v>182</v>
      </c>
      <c r="G242" t="s">
        <v>304</v>
      </c>
      <c r="J242">
        <v>4</v>
      </c>
      <c r="K242" t="s">
        <v>59</v>
      </c>
      <c r="L242">
        <v>4</v>
      </c>
      <c r="M242" t="s">
        <v>45</v>
      </c>
      <c r="N242">
        <v>2.5</v>
      </c>
      <c r="O242" t="s">
        <v>45</v>
      </c>
      <c r="P242" t="s">
        <v>46</v>
      </c>
      <c r="Q242">
        <v>3</v>
      </c>
      <c r="R242" t="s">
        <v>305</v>
      </c>
      <c r="S242" t="s">
        <v>78</v>
      </c>
      <c r="U242" t="s">
        <v>63</v>
      </c>
      <c r="X242" t="s">
        <v>49</v>
      </c>
      <c r="Y242" t="s">
        <v>50</v>
      </c>
      <c r="AA242">
        <v>0</v>
      </c>
      <c r="AB242" t="s">
        <v>51</v>
      </c>
      <c r="AC242" t="s">
        <v>52</v>
      </c>
      <c r="AD242">
        <v>1</v>
      </c>
      <c r="AE242">
        <v>1</v>
      </c>
      <c r="AF242">
        <v>1</v>
      </c>
      <c r="AG242">
        <v>2026</v>
      </c>
      <c r="AH242">
        <v>20251230</v>
      </c>
      <c r="AI242" t="s">
        <v>817</v>
      </c>
      <c r="AJ242">
        <v>550</v>
      </c>
      <c r="AK242">
        <v>1038.66650390625</v>
      </c>
      <c r="AL242" s="10">
        <f t="shared" si="24"/>
        <v>488.66650390625</v>
      </c>
      <c r="AM242" s="11">
        <f t="shared" si="25"/>
        <v>0.88848455255681813</v>
      </c>
      <c r="AN242">
        <v>550</v>
      </c>
      <c r="AO242">
        <v>1106.196520212156</v>
      </c>
      <c r="AP242" s="12">
        <f t="shared" si="26"/>
        <v>556.19652021215597</v>
      </c>
      <c r="AQ242" s="13">
        <f t="shared" si="27"/>
        <v>1.0112664003857381</v>
      </c>
      <c r="AR242">
        <v>550</v>
      </c>
      <c r="AS242">
        <v>1071.667543962061</v>
      </c>
      <c r="AT242" s="14">
        <f t="shared" si="28"/>
        <v>521.66754396206102</v>
      </c>
      <c r="AU242" s="15">
        <f t="shared" si="29"/>
        <v>0.94848644356738365</v>
      </c>
      <c r="AV242">
        <v>550</v>
      </c>
      <c r="AW242">
        <v>1068.6012820512819</v>
      </c>
      <c r="AX242" s="16">
        <f t="shared" si="30"/>
        <v>518.60128205128194</v>
      </c>
      <c r="AY242" s="17">
        <f t="shared" si="31"/>
        <v>0.94291142191142174</v>
      </c>
    </row>
    <row r="243" spans="1:51" x14ac:dyDescent="0.25">
      <c r="A243" t="s">
        <v>39</v>
      </c>
      <c r="B243" t="s">
        <v>114</v>
      </c>
      <c r="C243">
        <v>7900</v>
      </c>
      <c r="D243">
        <v>131478</v>
      </c>
      <c r="E243">
        <v>2008</v>
      </c>
      <c r="F243" t="s">
        <v>818</v>
      </c>
      <c r="G243" t="s">
        <v>695</v>
      </c>
      <c r="H243" t="s">
        <v>819</v>
      </c>
      <c r="I243" t="s">
        <v>820</v>
      </c>
      <c r="J243">
        <v>8</v>
      </c>
      <c r="K243" t="s">
        <v>87</v>
      </c>
      <c r="L243">
        <v>4</v>
      </c>
      <c r="M243" t="s">
        <v>45</v>
      </c>
      <c r="N243">
        <v>4.5999999046325684</v>
      </c>
      <c r="O243" t="s">
        <v>119</v>
      </c>
      <c r="P243" t="s">
        <v>46</v>
      </c>
      <c r="R243" t="s">
        <v>61</v>
      </c>
      <c r="S243" t="s">
        <v>151</v>
      </c>
      <c r="T243">
        <v>385</v>
      </c>
      <c r="U243" t="s">
        <v>63</v>
      </c>
      <c r="V243" t="s">
        <v>79</v>
      </c>
      <c r="W243" t="s">
        <v>821</v>
      </c>
      <c r="X243" t="s">
        <v>112</v>
      </c>
      <c r="Y243" t="s">
        <v>50</v>
      </c>
      <c r="AA243">
        <v>0</v>
      </c>
      <c r="AB243" t="s">
        <v>51</v>
      </c>
      <c r="AC243" t="s">
        <v>67</v>
      </c>
      <c r="AD243">
        <v>1</v>
      </c>
      <c r="AE243">
        <v>1</v>
      </c>
      <c r="AF243">
        <v>1</v>
      </c>
      <c r="AG243">
        <v>2026</v>
      </c>
      <c r="AH243">
        <v>20251231</v>
      </c>
      <c r="AI243" t="s">
        <v>822</v>
      </c>
      <c r="AJ243">
        <v>7900</v>
      </c>
      <c r="AK243">
        <v>4884.845703125</v>
      </c>
      <c r="AL243" s="10">
        <f t="shared" si="24"/>
        <v>3015.154296875</v>
      </c>
      <c r="AM243" s="11">
        <f t="shared" si="25"/>
        <v>0.38166510087025318</v>
      </c>
      <c r="AN243">
        <v>7900</v>
      </c>
      <c r="AO243">
        <v>4679.7184574697731</v>
      </c>
      <c r="AP243" s="12">
        <f t="shared" si="26"/>
        <v>3220.2815425302269</v>
      </c>
      <c r="AQ243" s="13">
        <f t="shared" si="27"/>
        <v>0.40763057500382621</v>
      </c>
      <c r="AR243">
        <v>7900</v>
      </c>
      <c r="AS243">
        <v>4593.2817073516462</v>
      </c>
      <c r="AT243" s="14">
        <f t="shared" si="28"/>
        <v>3306.7182926483538</v>
      </c>
      <c r="AU243" s="15">
        <f t="shared" si="29"/>
        <v>0.41857193577827262</v>
      </c>
      <c r="AV243">
        <v>7900</v>
      </c>
      <c r="AW243">
        <v>4878.9991624790628</v>
      </c>
      <c r="AX243" s="16">
        <f t="shared" si="30"/>
        <v>3021.0008375209372</v>
      </c>
      <c r="AY243" s="17">
        <f t="shared" si="31"/>
        <v>0.38240516930644775</v>
      </c>
    </row>
    <row r="244" spans="1:51" x14ac:dyDescent="0.25">
      <c r="A244" t="s">
        <v>54</v>
      </c>
      <c r="B244" t="s">
        <v>176</v>
      </c>
      <c r="C244">
        <v>4500</v>
      </c>
      <c r="D244">
        <v>125555</v>
      </c>
      <c r="E244">
        <v>2021</v>
      </c>
      <c r="F244" t="s">
        <v>182</v>
      </c>
      <c r="G244" t="s">
        <v>304</v>
      </c>
      <c r="H244" t="s">
        <v>362</v>
      </c>
      <c r="J244">
        <v>4</v>
      </c>
      <c r="K244" t="s">
        <v>111</v>
      </c>
      <c r="L244">
        <v>4</v>
      </c>
      <c r="M244" t="s">
        <v>45</v>
      </c>
      <c r="N244">
        <v>2.5</v>
      </c>
      <c r="O244" t="s">
        <v>60</v>
      </c>
      <c r="P244" t="s">
        <v>451</v>
      </c>
      <c r="Q244">
        <v>3</v>
      </c>
      <c r="R244" t="s">
        <v>47</v>
      </c>
      <c r="S244" t="s">
        <v>151</v>
      </c>
      <c r="U244" t="s">
        <v>63</v>
      </c>
      <c r="X244" t="s">
        <v>49</v>
      </c>
      <c r="Y244" t="s">
        <v>82</v>
      </c>
      <c r="AA244">
        <v>0</v>
      </c>
      <c r="AB244" t="s">
        <v>51</v>
      </c>
      <c r="AC244" t="s">
        <v>52</v>
      </c>
      <c r="AD244">
        <v>1</v>
      </c>
      <c r="AE244">
        <v>1</v>
      </c>
      <c r="AF244">
        <v>1</v>
      </c>
      <c r="AG244">
        <v>2026</v>
      </c>
      <c r="AH244">
        <v>20260101</v>
      </c>
      <c r="AI244" t="s">
        <v>823</v>
      </c>
      <c r="AJ244">
        <v>4500</v>
      </c>
      <c r="AK244">
        <v>4814.15576171875</v>
      </c>
      <c r="AL244" s="10">
        <f t="shared" si="24"/>
        <v>314.15576171875</v>
      </c>
      <c r="AM244" s="11">
        <f t="shared" si="25"/>
        <v>6.9812391493055556E-2</v>
      </c>
      <c r="AN244">
        <v>4500</v>
      </c>
      <c r="AO244">
        <v>4480.3139095433698</v>
      </c>
      <c r="AP244" s="12">
        <f t="shared" si="26"/>
        <v>19.686090456630154</v>
      </c>
      <c r="AQ244" s="13">
        <f t="shared" si="27"/>
        <v>4.3746867681400342E-3</v>
      </c>
      <c r="AR244">
        <v>4500</v>
      </c>
      <c r="AS244">
        <v>5099.4683107096989</v>
      </c>
      <c r="AT244" s="14">
        <f t="shared" si="28"/>
        <v>599.46831070969893</v>
      </c>
      <c r="AU244" s="15">
        <f t="shared" si="29"/>
        <v>0.13321518015771086</v>
      </c>
      <c r="AV244">
        <v>4500</v>
      </c>
      <c r="AW244">
        <v>4847.8062157221184</v>
      </c>
      <c r="AX244" s="16">
        <f t="shared" si="30"/>
        <v>347.8062157221184</v>
      </c>
      <c r="AY244" s="17">
        <f t="shared" si="31"/>
        <v>7.7290270160470756E-2</v>
      </c>
    </row>
    <row r="245" spans="1:51" x14ac:dyDescent="0.25">
      <c r="A245" t="s">
        <v>39</v>
      </c>
      <c r="B245" t="s">
        <v>228</v>
      </c>
      <c r="C245">
        <v>700</v>
      </c>
      <c r="D245">
        <v>120911</v>
      </c>
      <c r="E245">
        <v>1997</v>
      </c>
      <c r="F245" t="s">
        <v>71</v>
      </c>
      <c r="G245" t="s">
        <v>824</v>
      </c>
      <c r="I245" t="s">
        <v>825</v>
      </c>
      <c r="J245">
        <v>8</v>
      </c>
      <c r="L245">
        <v>2</v>
      </c>
      <c r="N245">
        <v>7.4000000953674316</v>
      </c>
      <c r="O245" t="s">
        <v>76</v>
      </c>
      <c r="P245" t="s">
        <v>161</v>
      </c>
      <c r="R245" t="s">
        <v>533</v>
      </c>
      <c r="S245" t="s">
        <v>78</v>
      </c>
      <c r="U245" t="s">
        <v>63</v>
      </c>
      <c r="V245" t="s">
        <v>79</v>
      </c>
      <c r="X245" t="s">
        <v>81</v>
      </c>
      <c r="Y245" t="s">
        <v>82</v>
      </c>
      <c r="AA245">
        <v>0</v>
      </c>
      <c r="AB245" t="s">
        <v>51</v>
      </c>
      <c r="AC245" t="s">
        <v>320</v>
      </c>
      <c r="AD245">
        <v>2</v>
      </c>
      <c r="AE245">
        <v>1</v>
      </c>
      <c r="AF245">
        <v>1</v>
      </c>
      <c r="AG245">
        <v>2026</v>
      </c>
      <c r="AH245">
        <v>20260105</v>
      </c>
      <c r="AI245" t="s">
        <v>826</v>
      </c>
      <c r="AJ245">
        <v>700</v>
      </c>
      <c r="AK245">
        <v>879.15997314453125</v>
      </c>
      <c r="AL245" s="10">
        <f t="shared" si="24"/>
        <v>179.15997314453125</v>
      </c>
      <c r="AM245" s="11">
        <f t="shared" si="25"/>
        <v>0.25594281877790176</v>
      </c>
      <c r="AN245">
        <v>700</v>
      </c>
      <c r="AO245">
        <v>802.29751872201246</v>
      </c>
      <c r="AP245" s="12">
        <f t="shared" si="26"/>
        <v>102.29751872201246</v>
      </c>
      <c r="AQ245" s="13">
        <f t="shared" si="27"/>
        <v>0.1461393124600178</v>
      </c>
      <c r="AR245">
        <v>700</v>
      </c>
      <c r="AS245">
        <v>687.10296366390708</v>
      </c>
      <c r="AT245" s="14">
        <f t="shared" si="28"/>
        <v>12.897036336092924</v>
      </c>
      <c r="AU245" s="15">
        <f t="shared" si="29"/>
        <v>1.8424337622989891E-2</v>
      </c>
      <c r="AV245">
        <v>700</v>
      </c>
      <c r="AW245">
        <v>881.05112651646448</v>
      </c>
      <c r="AX245" s="16">
        <f t="shared" si="30"/>
        <v>181.05112651646448</v>
      </c>
      <c r="AY245" s="17">
        <f t="shared" si="31"/>
        <v>0.2586444664520921</v>
      </c>
    </row>
    <row r="246" spans="1:51" x14ac:dyDescent="0.25">
      <c r="A246" t="s">
        <v>54</v>
      </c>
      <c r="B246" t="s">
        <v>55</v>
      </c>
      <c r="C246">
        <v>2000</v>
      </c>
      <c r="D246">
        <v>144661</v>
      </c>
      <c r="E246">
        <v>2008</v>
      </c>
      <c r="F246" t="s">
        <v>502</v>
      </c>
      <c r="G246" t="s">
        <v>807</v>
      </c>
      <c r="H246" t="s">
        <v>808</v>
      </c>
      <c r="I246" t="s">
        <v>374</v>
      </c>
      <c r="J246">
        <v>8</v>
      </c>
      <c r="K246" t="s">
        <v>111</v>
      </c>
      <c r="L246">
        <v>4</v>
      </c>
      <c r="M246" t="s">
        <v>45</v>
      </c>
      <c r="N246">
        <v>6.1999998092651367</v>
      </c>
      <c r="O246" t="s">
        <v>119</v>
      </c>
      <c r="P246" t="s">
        <v>46</v>
      </c>
      <c r="Q246">
        <v>3</v>
      </c>
      <c r="R246" t="s">
        <v>47</v>
      </c>
      <c r="S246" t="s">
        <v>151</v>
      </c>
      <c r="V246" t="s">
        <v>79</v>
      </c>
      <c r="W246" t="s">
        <v>827</v>
      </c>
      <c r="X246" t="s">
        <v>97</v>
      </c>
      <c r="Y246" t="s">
        <v>82</v>
      </c>
      <c r="AA246">
        <v>0</v>
      </c>
      <c r="AB246" t="s">
        <v>51</v>
      </c>
      <c r="AC246" t="s">
        <v>52</v>
      </c>
      <c r="AD246">
        <v>1</v>
      </c>
      <c r="AE246">
        <v>1</v>
      </c>
      <c r="AF246">
        <v>1</v>
      </c>
      <c r="AG246">
        <v>2026</v>
      </c>
      <c r="AH246">
        <v>20251230</v>
      </c>
      <c r="AI246" t="s">
        <v>828</v>
      </c>
      <c r="AJ246">
        <v>2000</v>
      </c>
      <c r="AK246">
        <v>3516.126220703125</v>
      </c>
      <c r="AL246" s="10">
        <f t="shared" si="24"/>
        <v>1516.126220703125</v>
      </c>
      <c r="AM246" s="11">
        <f t="shared" si="25"/>
        <v>0.75806311035156249</v>
      </c>
      <c r="AN246">
        <v>2000</v>
      </c>
      <c r="AO246">
        <v>3887.8412227485619</v>
      </c>
      <c r="AP246" s="12">
        <f t="shared" si="26"/>
        <v>1887.8412227485619</v>
      </c>
      <c r="AQ246" s="13">
        <f t="shared" si="27"/>
        <v>0.94392061137428096</v>
      </c>
      <c r="AR246">
        <v>2000</v>
      </c>
      <c r="AS246">
        <v>3595.0442250299561</v>
      </c>
      <c r="AT246" s="14">
        <f t="shared" si="28"/>
        <v>1595.0442250299561</v>
      </c>
      <c r="AU246" s="15">
        <f t="shared" si="29"/>
        <v>0.79752211251497807</v>
      </c>
      <c r="AV246">
        <v>2000</v>
      </c>
      <c r="AW246">
        <v>3611.5447858070102</v>
      </c>
      <c r="AX246" s="16">
        <f t="shared" si="30"/>
        <v>1611.5447858070102</v>
      </c>
      <c r="AY246" s="17">
        <f t="shared" si="31"/>
        <v>0.80577239290350511</v>
      </c>
    </row>
    <row r="247" spans="1:51" x14ac:dyDescent="0.25">
      <c r="A247" t="s">
        <v>54</v>
      </c>
      <c r="B247" t="s">
        <v>176</v>
      </c>
      <c r="C247">
        <v>11000</v>
      </c>
      <c r="D247">
        <v>54174</v>
      </c>
      <c r="E247">
        <v>2022</v>
      </c>
      <c r="F247" t="s">
        <v>182</v>
      </c>
      <c r="G247" t="s">
        <v>304</v>
      </c>
      <c r="H247" t="s">
        <v>362</v>
      </c>
      <c r="J247">
        <v>3</v>
      </c>
      <c r="K247" t="s">
        <v>59</v>
      </c>
      <c r="L247">
        <v>4</v>
      </c>
      <c r="M247" t="s">
        <v>45</v>
      </c>
      <c r="N247">
        <v>1.5</v>
      </c>
      <c r="O247" t="s">
        <v>45</v>
      </c>
      <c r="P247" t="s">
        <v>46</v>
      </c>
      <c r="Q247">
        <v>2</v>
      </c>
      <c r="R247" t="s">
        <v>47</v>
      </c>
      <c r="S247" t="s">
        <v>78</v>
      </c>
      <c r="U247" t="s">
        <v>63</v>
      </c>
      <c r="X247" t="s">
        <v>49</v>
      </c>
      <c r="Y247" t="s">
        <v>82</v>
      </c>
      <c r="AA247">
        <v>0</v>
      </c>
      <c r="AB247" t="s">
        <v>51</v>
      </c>
      <c r="AC247" t="s">
        <v>52</v>
      </c>
      <c r="AD247">
        <v>1</v>
      </c>
      <c r="AE247">
        <v>1</v>
      </c>
      <c r="AF247">
        <v>1</v>
      </c>
      <c r="AG247">
        <v>2026</v>
      </c>
      <c r="AH247">
        <v>20251230</v>
      </c>
      <c r="AI247" t="s">
        <v>829</v>
      </c>
      <c r="AJ247">
        <v>11000</v>
      </c>
      <c r="AK247">
        <v>12243.6884765625</v>
      </c>
      <c r="AL247" s="10">
        <f t="shared" si="24"/>
        <v>1243.6884765625</v>
      </c>
      <c r="AM247" s="11">
        <f t="shared" si="25"/>
        <v>0.11306258877840909</v>
      </c>
      <c r="AN247">
        <v>11000</v>
      </c>
      <c r="AO247">
        <v>11491.66727102569</v>
      </c>
      <c r="AP247" s="12">
        <f t="shared" si="26"/>
        <v>491.66727102568984</v>
      </c>
      <c r="AQ247" s="13">
        <f t="shared" si="27"/>
        <v>4.4697024638699075E-2</v>
      </c>
      <c r="AR247">
        <v>11000</v>
      </c>
      <c r="AS247">
        <v>11640.766768654739</v>
      </c>
      <c r="AT247" s="14">
        <f t="shared" si="28"/>
        <v>640.76676865473928</v>
      </c>
      <c r="AU247" s="15">
        <f t="shared" si="29"/>
        <v>5.8251524423158119E-2</v>
      </c>
      <c r="AV247">
        <v>11000</v>
      </c>
      <c r="AW247">
        <v>12230.983388704321</v>
      </c>
      <c r="AX247" s="16">
        <f t="shared" si="30"/>
        <v>1230.9833887043205</v>
      </c>
      <c r="AY247" s="17">
        <f t="shared" si="31"/>
        <v>0.11190758079130186</v>
      </c>
    </row>
    <row r="248" spans="1:51" x14ac:dyDescent="0.25">
      <c r="A248" t="s">
        <v>54</v>
      </c>
      <c r="B248" t="s">
        <v>249</v>
      </c>
      <c r="C248">
        <v>9750</v>
      </c>
      <c r="D248">
        <v>137731</v>
      </c>
      <c r="E248">
        <v>2019</v>
      </c>
      <c r="F248" t="s">
        <v>56</v>
      </c>
      <c r="G248" t="s">
        <v>133</v>
      </c>
      <c r="J248">
        <v>6</v>
      </c>
      <c r="K248" t="s">
        <v>87</v>
      </c>
      <c r="L248">
        <v>4</v>
      </c>
      <c r="M248" t="s">
        <v>45</v>
      </c>
      <c r="N248">
        <v>2.7000000476837158</v>
      </c>
      <c r="O248" t="s">
        <v>119</v>
      </c>
      <c r="P248" t="s">
        <v>46</v>
      </c>
      <c r="R248" t="s">
        <v>77</v>
      </c>
      <c r="S248" t="s">
        <v>151</v>
      </c>
      <c r="T248">
        <v>325</v>
      </c>
      <c r="U248" t="s">
        <v>63</v>
      </c>
      <c r="V248" t="s">
        <v>79</v>
      </c>
      <c r="W248" t="s">
        <v>483</v>
      </c>
      <c r="X248" t="s">
        <v>97</v>
      </c>
      <c r="Y248" t="s">
        <v>82</v>
      </c>
      <c r="AA248">
        <v>0</v>
      </c>
      <c r="AB248" t="s">
        <v>51</v>
      </c>
      <c r="AC248" t="s">
        <v>83</v>
      </c>
      <c r="AD248">
        <v>1</v>
      </c>
      <c r="AE248">
        <v>1</v>
      </c>
      <c r="AF248">
        <v>1</v>
      </c>
      <c r="AG248">
        <v>2026</v>
      </c>
      <c r="AH248">
        <v>20251230</v>
      </c>
      <c r="AI248" t="s">
        <v>830</v>
      </c>
      <c r="AJ248">
        <v>9750</v>
      </c>
      <c r="AK248">
        <v>11324.37109375</v>
      </c>
      <c r="AL248" s="10">
        <f t="shared" si="24"/>
        <v>1574.37109375</v>
      </c>
      <c r="AM248" s="11">
        <f t="shared" si="25"/>
        <v>0.16147395833333333</v>
      </c>
      <c r="AN248">
        <v>9750</v>
      </c>
      <c r="AO248">
        <v>11072.199634002071</v>
      </c>
      <c r="AP248" s="12">
        <f t="shared" si="26"/>
        <v>1322.1996340020705</v>
      </c>
      <c r="AQ248" s="13">
        <f t="shared" si="27"/>
        <v>0.13561021887200722</v>
      </c>
      <c r="AR248">
        <v>9750</v>
      </c>
      <c r="AS248">
        <v>11022.73423790706</v>
      </c>
      <c r="AT248" s="14">
        <f t="shared" si="28"/>
        <v>1272.7342379070597</v>
      </c>
      <c r="AU248" s="15">
        <f t="shared" si="29"/>
        <v>0.13053684491354459</v>
      </c>
      <c r="AV248">
        <v>9750</v>
      </c>
      <c r="AW248">
        <v>11257.913179916321</v>
      </c>
      <c r="AX248" s="16">
        <f t="shared" si="30"/>
        <v>1507.9131799163206</v>
      </c>
      <c r="AY248" s="17">
        <f t="shared" si="31"/>
        <v>0.15465776204269954</v>
      </c>
    </row>
    <row r="249" spans="1:51" x14ac:dyDescent="0.25">
      <c r="A249" t="s">
        <v>39</v>
      </c>
      <c r="B249" t="s">
        <v>218</v>
      </c>
      <c r="C249">
        <v>40000</v>
      </c>
      <c r="D249">
        <v>46884</v>
      </c>
      <c r="E249">
        <v>2024</v>
      </c>
      <c r="F249" t="s">
        <v>56</v>
      </c>
      <c r="G249" t="s">
        <v>831</v>
      </c>
      <c r="H249" t="s">
        <v>230</v>
      </c>
      <c r="J249">
        <v>6</v>
      </c>
      <c r="K249" t="s">
        <v>59</v>
      </c>
      <c r="L249">
        <v>4</v>
      </c>
      <c r="M249" t="s">
        <v>45</v>
      </c>
      <c r="N249">
        <v>3.5</v>
      </c>
      <c r="O249" t="s">
        <v>119</v>
      </c>
      <c r="P249" t="s">
        <v>46</v>
      </c>
      <c r="Q249">
        <v>4</v>
      </c>
      <c r="R249" t="s">
        <v>47</v>
      </c>
      <c r="S249" t="s">
        <v>151</v>
      </c>
      <c r="U249" t="s">
        <v>394</v>
      </c>
      <c r="V249" t="s">
        <v>79</v>
      </c>
      <c r="W249" t="s">
        <v>832</v>
      </c>
      <c r="X249" t="s">
        <v>136</v>
      </c>
      <c r="Y249" t="s">
        <v>82</v>
      </c>
      <c r="AA249">
        <v>0</v>
      </c>
      <c r="AB249" t="s">
        <v>51</v>
      </c>
      <c r="AC249" t="s">
        <v>52</v>
      </c>
      <c r="AD249">
        <v>1</v>
      </c>
      <c r="AE249">
        <v>1</v>
      </c>
      <c r="AF249">
        <v>1</v>
      </c>
      <c r="AG249">
        <v>2026</v>
      </c>
      <c r="AH249">
        <v>20260102</v>
      </c>
      <c r="AI249" t="s">
        <v>833</v>
      </c>
      <c r="AJ249">
        <v>40000</v>
      </c>
      <c r="AK249">
        <v>39077.1015625</v>
      </c>
      <c r="AL249" s="10">
        <f t="shared" si="24"/>
        <v>922.8984375</v>
      </c>
      <c r="AM249" s="11">
        <f t="shared" si="25"/>
        <v>2.3072460937500001E-2</v>
      </c>
      <c r="AN249">
        <v>40000</v>
      </c>
      <c r="AO249">
        <v>37727.157210104349</v>
      </c>
      <c r="AP249" s="12">
        <f t="shared" si="26"/>
        <v>2272.8427898956506</v>
      </c>
      <c r="AQ249" s="13">
        <f t="shared" si="27"/>
        <v>5.6821069747391269E-2</v>
      </c>
      <c r="AR249">
        <v>40000</v>
      </c>
      <c r="AS249">
        <v>34750.395525893699</v>
      </c>
      <c r="AT249" s="14">
        <f t="shared" si="28"/>
        <v>5249.6044741063015</v>
      </c>
      <c r="AU249" s="15">
        <f t="shared" si="29"/>
        <v>0.13124011185265755</v>
      </c>
      <c r="AV249">
        <v>40000</v>
      </c>
      <c r="AW249">
        <v>38339.262996941907</v>
      </c>
      <c r="AX249" s="16">
        <f t="shared" si="30"/>
        <v>1660.7370030580933</v>
      </c>
      <c r="AY249" s="17">
        <f t="shared" si="31"/>
        <v>4.1518425076452328E-2</v>
      </c>
    </row>
    <row r="250" spans="1:51" x14ac:dyDescent="0.25">
      <c r="A250" t="s">
        <v>106</v>
      </c>
      <c r="B250" t="s">
        <v>661</v>
      </c>
      <c r="C250">
        <v>1800</v>
      </c>
      <c r="D250">
        <v>114033</v>
      </c>
      <c r="E250">
        <v>2017</v>
      </c>
      <c r="F250" t="s">
        <v>349</v>
      </c>
      <c r="G250" t="s">
        <v>834</v>
      </c>
      <c r="H250" t="s">
        <v>835</v>
      </c>
      <c r="I250" t="s">
        <v>836</v>
      </c>
      <c r="J250">
        <v>4</v>
      </c>
      <c r="K250" t="s">
        <v>87</v>
      </c>
      <c r="L250">
        <v>4</v>
      </c>
      <c r="M250" t="s">
        <v>45</v>
      </c>
      <c r="N250">
        <v>2.4000000953674321</v>
      </c>
      <c r="O250" t="s">
        <v>60</v>
      </c>
      <c r="P250" t="s">
        <v>46</v>
      </c>
      <c r="Q250">
        <v>2</v>
      </c>
      <c r="R250" t="s">
        <v>47</v>
      </c>
      <c r="S250" t="s">
        <v>62</v>
      </c>
      <c r="T250">
        <v>173</v>
      </c>
      <c r="U250" t="s">
        <v>63</v>
      </c>
      <c r="V250" t="s">
        <v>64</v>
      </c>
      <c r="X250" t="s">
        <v>112</v>
      </c>
      <c r="Y250" t="s">
        <v>66</v>
      </c>
      <c r="Z250">
        <v>21195</v>
      </c>
      <c r="AA250">
        <v>0</v>
      </c>
      <c r="AB250" t="s">
        <v>51</v>
      </c>
      <c r="AC250" t="s">
        <v>52</v>
      </c>
      <c r="AD250">
        <v>1</v>
      </c>
      <c r="AE250">
        <v>1</v>
      </c>
      <c r="AF250">
        <v>1</v>
      </c>
      <c r="AG250">
        <v>2026</v>
      </c>
      <c r="AH250">
        <v>20260102</v>
      </c>
      <c r="AI250" t="s">
        <v>837</v>
      </c>
      <c r="AJ250">
        <v>1800</v>
      </c>
      <c r="AK250">
        <v>2736.165283203125</v>
      </c>
      <c r="AL250" s="10">
        <f t="shared" si="24"/>
        <v>936.165283203125</v>
      </c>
      <c r="AM250" s="11">
        <f t="shared" si="25"/>
        <v>0.52009182400173615</v>
      </c>
      <c r="AN250">
        <v>1800</v>
      </c>
      <c r="AO250">
        <v>2762.9802708836878</v>
      </c>
      <c r="AP250" s="12">
        <f t="shared" si="26"/>
        <v>962.98027088368781</v>
      </c>
      <c r="AQ250" s="13">
        <f t="shared" si="27"/>
        <v>0.53498903937982656</v>
      </c>
      <c r="AR250">
        <v>1800</v>
      </c>
      <c r="AS250">
        <v>2867.0177999450611</v>
      </c>
      <c r="AT250" s="14">
        <f t="shared" si="28"/>
        <v>1067.0177999450611</v>
      </c>
      <c r="AU250" s="15">
        <f t="shared" si="29"/>
        <v>0.59278766663614513</v>
      </c>
      <c r="AV250">
        <v>1800</v>
      </c>
      <c r="AW250">
        <v>2760.7407407407409</v>
      </c>
      <c r="AX250" s="16">
        <f t="shared" si="30"/>
        <v>960.74074074074088</v>
      </c>
      <c r="AY250" s="17">
        <f t="shared" si="31"/>
        <v>0.53374485596707821</v>
      </c>
    </row>
    <row r="251" spans="1:51" x14ac:dyDescent="0.25">
      <c r="A251" t="s">
        <v>54</v>
      </c>
      <c r="B251" t="s">
        <v>263</v>
      </c>
      <c r="C251">
        <v>5400</v>
      </c>
      <c r="D251">
        <v>154887</v>
      </c>
      <c r="E251">
        <v>2019</v>
      </c>
      <c r="F251" t="s">
        <v>165</v>
      </c>
      <c r="G251" t="s">
        <v>838</v>
      </c>
      <c r="H251" t="s">
        <v>839</v>
      </c>
      <c r="I251" t="s">
        <v>840</v>
      </c>
      <c r="J251">
        <v>4</v>
      </c>
      <c r="K251" t="s">
        <v>75</v>
      </c>
      <c r="L251">
        <v>4</v>
      </c>
      <c r="M251" t="s">
        <v>45</v>
      </c>
      <c r="N251">
        <v>2</v>
      </c>
      <c r="O251" t="s">
        <v>60</v>
      </c>
      <c r="P251" t="s">
        <v>46</v>
      </c>
      <c r="Q251">
        <v>4</v>
      </c>
      <c r="R251" t="s">
        <v>305</v>
      </c>
      <c r="S251" t="s">
        <v>151</v>
      </c>
      <c r="T251">
        <v>145</v>
      </c>
      <c r="U251" t="s">
        <v>63</v>
      </c>
      <c r="V251" t="s">
        <v>64</v>
      </c>
      <c r="W251" t="s">
        <v>841</v>
      </c>
      <c r="X251" t="s">
        <v>65</v>
      </c>
      <c r="Y251" t="s">
        <v>50</v>
      </c>
      <c r="AA251">
        <v>0</v>
      </c>
      <c r="AB251" t="s">
        <v>51</v>
      </c>
      <c r="AC251" t="s">
        <v>52</v>
      </c>
      <c r="AD251">
        <v>1</v>
      </c>
      <c r="AE251">
        <v>1</v>
      </c>
      <c r="AF251">
        <v>1</v>
      </c>
      <c r="AG251">
        <v>2026</v>
      </c>
      <c r="AH251">
        <v>20251231</v>
      </c>
      <c r="AI251" t="s">
        <v>842</v>
      </c>
      <c r="AJ251">
        <v>5400</v>
      </c>
      <c r="AK251">
        <v>8933.74609375</v>
      </c>
      <c r="AL251" s="10">
        <f t="shared" si="24"/>
        <v>3533.74609375</v>
      </c>
      <c r="AM251" s="11">
        <f t="shared" si="25"/>
        <v>0.65439742476851848</v>
      </c>
      <c r="AN251">
        <v>5400</v>
      </c>
      <c r="AO251">
        <v>7950.214134196176</v>
      </c>
      <c r="AP251" s="12">
        <f t="shared" si="26"/>
        <v>2550.214134196176</v>
      </c>
      <c r="AQ251" s="13">
        <f t="shared" si="27"/>
        <v>0.47226187670299558</v>
      </c>
      <c r="AR251">
        <v>5400</v>
      </c>
      <c r="AS251">
        <v>8811.5983527059652</v>
      </c>
      <c r="AT251" s="14">
        <f t="shared" si="28"/>
        <v>3411.5983527059652</v>
      </c>
      <c r="AU251" s="15">
        <f t="shared" si="29"/>
        <v>0.63177747272332685</v>
      </c>
      <c r="AV251">
        <v>5400</v>
      </c>
      <c r="AW251">
        <v>8794.9719416386106</v>
      </c>
      <c r="AX251" s="16">
        <f t="shared" si="30"/>
        <v>3394.9719416386106</v>
      </c>
      <c r="AY251" s="17">
        <f t="shared" si="31"/>
        <v>0.62869850771085378</v>
      </c>
    </row>
    <row r="252" spans="1:51" x14ac:dyDescent="0.25">
      <c r="A252" t="s">
        <v>106</v>
      </c>
      <c r="B252" t="s">
        <v>661</v>
      </c>
      <c r="C252">
        <v>2300</v>
      </c>
      <c r="D252">
        <v>166926</v>
      </c>
      <c r="E252">
        <v>2009</v>
      </c>
      <c r="F252" t="s">
        <v>397</v>
      </c>
      <c r="G252" t="s">
        <v>465</v>
      </c>
      <c r="H252" t="s">
        <v>280</v>
      </c>
      <c r="J252">
        <v>4</v>
      </c>
      <c r="K252" t="s">
        <v>87</v>
      </c>
      <c r="L252">
        <v>4</v>
      </c>
      <c r="M252" t="s">
        <v>45</v>
      </c>
      <c r="N252">
        <v>2.4000000953674321</v>
      </c>
      <c r="O252" t="s">
        <v>60</v>
      </c>
      <c r="P252" t="s">
        <v>46</v>
      </c>
      <c r="Q252">
        <v>3</v>
      </c>
      <c r="R252" t="s">
        <v>61</v>
      </c>
      <c r="T252">
        <v>177</v>
      </c>
      <c r="U252" t="s">
        <v>63</v>
      </c>
      <c r="V252" t="s">
        <v>64</v>
      </c>
      <c r="W252" t="s">
        <v>843</v>
      </c>
      <c r="X252" t="s">
        <v>49</v>
      </c>
      <c r="Y252" t="s">
        <v>82</v>
      </c>
      <c r="AA252">
        <v>0</v>
      </c>
      <c r="AB252" t="s">
        <v>51</v>
      </c>
      <c r="AC252" t="s">
        <v>67</v>
      </c>
      <c r="AD252">
        <v>1</v>
      </c>
      <c r="AE252">
        <v>1</v>
      </c>
      <c r="AF252">
        <v>1</v>
      </c>
      <c r="AG252">
        <v>2026</v>
      </c>
      <c r="AH252">
        <v>20260102</v>
      </c>
      <c r="AI252" t="s">
        <v>844</v>
      </c>
      <c r="AJ252">
        <v>2300</v>
      </c>
      <c r="AK252">
        <v>2980.07177734375</v>
      </c>
      <c r="AL252" s="10">
        <f t="shared" si="24"/>
        <v>680.07177734375</v>
      </c>
      <c r="AM252" s="11">
        <f t="shared" si="25"/>
        <v>0.29568338145380435</v>
      </c>
      <c r="AN252">
        <v>2300</v>
      </c>
      <c r="AO252">
        <v>2818.207075824294</v>
      </c>
      <c r="AP252" s="12">
        <f t="shared" si="26"/>
        <v>518.20707582429395</v>
      </c>
      <c r="AQ252" s="13">
        <f t="shared" si="27"/>
        <v>0.22530742427143216</v>
      </c>
      <c r="AR252">
        <v>2300</v>
      </c>
      <c r="AS252">
        <v>2987.2624557957529</v>
      </c>
      <c r="AT252" s="14">
        <f t="shared" si="28"/>
        <v>687.26245579575289</v>
      </c>
      <c r="AU252" s="15">
        <f t="shared" si="29"/>
        <v>0.29880976338945775</v>
      </c>
      <c r="AV252">
        <v>2300</v>
      </c>
      <c r="AW252">
        <v>2998.211332312404</v>
      </c>
      <c r="AX252" s="16">
        <f t="shared" si="30"/>
        <v>698.21133231240401</v>
      </c>
      <c r="AY252" s="17">
        <f t="shared" si="31"/>
        <v>0.30357014448365394</v>
      </c>
    </row>
    <row r="253" spans="1:51" x14ac:dyDescent="0.25">
      <c r="A253" t="s">
        <v>106</v>
      </c>
      <c r="B253" t="s">
        <v>501</v>
      </c>
      <c r="C253">
        <v>11200</v>
      </c>
      <c r="D253">
        <v>157909</v>
      </c>
      <c r="E253">
        <v>2018</v>
      </c>
      <c r="F253" t="s">
        <v>343</v>
      </c>
      <c r="G253" t="s">
        <v>344</v>
      </c>
      <c r="H253" t="s">
        <v>845</v>
      </c>
      <c r="J253">
        <v>6</v>
      </c>
      <c r="K253" t="s">
        <v>87</v>
      </c>
      <c r="L253">
        <v>4</v>
      </c>
      <c r="M253" t="s">
        <v>45</v>
      </c>
      <c r="N253">
        <v>3.5999999046325679</v>
      </c>
      <c r="O253" t="s">
        <v>76</v>
      </c>
      <c r="P253" t="s">
        <v>46</v>
      </c>
      <c r="Q253">
        <v>4</v>
      </c>
      <c r="R253" t="s">
        <v>47</v>
      </c>
      <c r="S253" t="s">
        <v>78</v>
      </c>
      <c r="T253">
        <v>285</v>
      </c>
      <c r="U253" t="s">
        <v>63</v>
      </c>
      <c r="V253" t="s">
        <v>79</v>
      </c>
      <c r="X253" t="s">
        <v>112</v>
      </c>
      <c r="Y253" t="s">
        <v>82</v>
      </c>
      <c r="Z253">
        <v>31445</v>
      </c>
      <c r="AA253">
        <v>0</v>
      </c>
      <c r="AB253" t="s">
        <v>51</v>
      </c>
      <c r="AC253" t="s">
        <v>52</v>
      </c>
      <c r="AD253">
        <v>1</v>
      </c>
      <c r="AE253">
        <v>1</v>
      </c>
      <c r="AF253">
        <v>1</v>
      </c>
      <c r="AG253">
        <v>2026</v>
      </c>
      <c r="AH253">
        <v>20251230</v>
      </c>
      <c r="AI253" t="s">
        <v>846</v>
      </c>
      <c r="AJ253">
        <v>11200</v>
      </c>
      <c r="AK253">
        <v>10711.4453125</v>
      </c>
      <c r="AL253" s="10">
        <f t="shared" si="24"/>
        <v>488.5546875</v>
      </c>
      <c r="AM253" s="11">
        <f t="shared" si="25"/>
        <v>4.362095424107143E-2</v>
      </c>
      <c r="AN253">
        <v>11200</v>
      </c>
      <c r="AO253">
        <v>11283.1788564124</v>
      </c>
      <c r="AP253" s="12">
        <f t="shared" si="26"/>
        <v>83.178856412399909</v>
      </c>
      <c r="AQ253" s="13">
        <f t="shared" si="27"/>
        <v>7.4266836082499919E-3</v>
      </c>
      <c r="AR253">
        <v>11200</v>
      </c>
      <c r="AS253">
        <v>10255.34359446346</v>
      </c>
      <c r="AT253" s="14">
        <f t="shared" si="28"/>
        <v>944.65640553653975</v>
      </c>
      <c r="AU253" s="15">
        <f t="shared" si="29"/>
        <v>8.4344321922905335E-2</v>
      </c>
      <c r="AV253">
        <v>11200</v>
      </c>
      <c r="AW253">
        <v>10883.521560574951</v>
      </c>
      <c r="AX253" s="16">
        <f t="shared" si="30"/>
        <v>316.47843942504915</v>
      </c>
      <c r="AY253" s="17">
        <f t="shared" si="31"/>
        <v>2.8257003520093672E-2</v>
      </c>
    </row>
    <row r="254" spans="1:51" x14ac:dyDescent="0.25">
      <c r="A254" t="s">
        <v>69</v>
      </c>
      <c r="B254" t="s">
        <v>85</v>
      </c>
      <c r="C254">
        <v>8800</v>
      </c>
      <c r="D254">
        <v>138033</v>
      </c>
      <c r="E254">
        <v>2021</v>
      </c>
      <c r="F254" t="s">
        <v>165</v>
      </c>
      <c r="G254" t="s">
        <v>289</v>
      </c>
      <c r="H254" t="s">
        <v>390</v>
      </c>
      <c r="I254" t="s">
        <v>847</v>
      </c>
      <c r="J254">
        <v>4</v>
      </c>
      <c r="K254" t="s">
        <v>44</v>
      </c>
      <c r="L254">
        <v>4</v>
      </c>
      <c r="M254" t="s">
        <v>45</v>
      </c>
      <c r="N254">
        <v>2.5</v>
      </c>
      <c r="O254" t="s">
        <v>60</v>
      </c>
      <c r="P254" t="s">
        <v>46</v>
      </c>
      <c r="Q254">
        <v>3</v>
      </c>
      <c r="R254" t="s">
        <v>61</v>
      </c>
      <c r="S254" t="s">
        <v>151</v>
      </c>
      <c r="T254">
        <v>203</v>
      </c>
      <c r="U254" t="s">
        <v>63</v>
      </c>
      <c r="V254" t="s">
        <v>64</v>
      </c>
      <c r="W254" t="s">
        <v>347</v>
      </c>
      <c r="X254" t="s">
        <v>65</v>
      </c>
      <c r="Y254" t="s">
        <v>82</v>
      </c>
      <c r="Z254">
        <v>25045</v>
      </c>
      <c r="AA254">
        <v>0</v>
      </c>
      <c r="AB254" t="s">
        <v>51</v>
      </c>
      <c r="AC254" t="s">
        <v>67</v>
      </c>
      <c r="AD254">
        <v>1</v>
      </c>
      <c r="AE254">
        <v>1</v>
      </c>
      <c r="AF254">
        <v>1</v>
      </c>
      <c r="AG254">
        <v>2026</v>
      </c>
      <c r="AH254">
        <v>20251231</v>
      </c>
      <c r="AI254" t="s">
        <v>848</v>
      </c>
      <c r="AJ254">
        <v>8800</v>
      </c>
      <c r="AK254">
        <v>9882.80859375</v>
      </c>
      <c r="AL254" s="10">
        <f t="shared" si="24"/>
        <v>1082.80859375</v>
      </c>
      <c r="AM254" s="11">
        <f t="shared" si="25"/>
        <v>0.12304643110795455</v>
      </c>
      <c r="AN254">
        <v>8800</v>
      </c>
      <c r="AO254">
        <v>9784.572790463817</v>
      </c>
      <c r="AP254" s="12">
        <f t="shared" si="26"/>
        <v>984.572790463817</v>
      </c>
      <c r="AQ254" s="13">
        <f t="shared" si="27"/>
        <v>0.11188327164361557</v>
      </c>
      <c r="AR254">
        <v>8800</v>
      </c>
      <c r="AS254">
        <v>9533.4092610564276</v>
      </c>
      <c r="AT254" s="14">
        <f t="shared" si="28"/>
        <v>733.40926105642757</v>
      </c>
      <c r="AU254" s="15">
        <f t="shared" si="29"/>
        <v>8.3341961483684945E-2</v>
      </c>
      <c r="AV254">
        <v>8800</v>
      </c>
      <c r="AW254">
        <v>9873.4903121636162</v>
      </c>
      <c r="AX254" s="16">
        <f t="shared" si="30"/>
        <v>1073.4903121636162</v>
      </c>
      <c r="AY254" s="17">
        <f t="shared" si="31"/>
        <v>0.1219875354731382</v>
      </c>
    </row>
    <row r="255" spans="1:51" x14ac:dyDescent="0.25">
      <c r="A255" t="s">
        <v>54</v>
      </c>
      <c r="B255" t="s">
        <v>249</v>
      </c>
      <c r="C255">
        <v>800</v>
      </c>
      <c r="D255">
        <v>155941</v>
      </c>
      <c r="E255">
        <v>2014</v>
      </c>
      <c r="F255" t="s">
        <v>56</v>
      </c>
      <c r="G255" t="s">
        <v>849</v>
      </c>
      <c r="H255" t="s">
        <v>58</v>
      </c>
      <c r="J255">
        <v>4</v>
      </c>
      <c r="K255" t="s">
        <v>44</v>
      </c>
      <c r="L255">
        <v>4</v>
      </c>
      <c r="M255" t="s">
        <v>45</v>
      </c>
      <c r="N255">
        <v>2</v>
      </c>
      <c r="O255" t="s">
        <v>60</v>
      </c>
      <c r="R255" t="s">
        <v>61</v>
      </c>
      <c r="T255">
        <v>160</v>
      </c>
      <c r="U255" t="s">
        <v>63</v>
      </c>
      <c r="V255" t="s">
        <v>64</v>
      </c>
      <c r="X255" t="s">
        <v>65</v>
      </c>
      <c r="Y255" t="s">
        <v>82</v>
      </c>
      <c r="AA255">
        <v>0</v>
      </c>
      <c r="AB255" t="s">
        <v>51</v>
      </c>
      <c r="AC255" t="s">
        <v>67</v>
      </c>
      <c r="AD255">
        <v>1</v>
      </c>
      <c r="AE255">
        <v>1</v>
      </c>
      <c r="AF255">
        <v>1</v>
      </c>
      <c r="AG255">
        <v>2026</v>
      </c>
      <c r="AH255">
        <v>20251230</v>
      </c>
      <c r="AI255" t="s">
        <v>850</v>
      </c>
      <c r="AJ255">
        <v>800</v>
      </c>
      <c r="AK255">
        <v>1255.631958007812</v>
      </c>
      <c r="AL255" s="10">
        <f t="shared" si="24"/>
        <v>455.63195800781205</v>
      </c>
      <c r="AM255" s="11">
        <f t="shared" si="25"/>
        <v>0.56953994750976511</v>
      </c>
      <c r="AN255">
        <v>800</v>
      </c>
      <c r="AO255">
        <v>1231.224404863141</v>
      </c>
      <c r="AP255" s="12">
        <f t="shared" si="26"/>
        <v>431.22440486314099</v>
      </c>
      <c r="AQ255" s="13">
        <f t="shared" si="27"/>
        <v>0.53903050607892622</v>
      </c>
      <c r="AR255">
        <v>800</v>
      </c>
      <c r="AS255">
        <v>1255.653894103566</v>
      </c>
      <c r="AT255" s="14">
        <f t="shared" si="28"/>
        <v>455.65389410356602</v>
      </c>
      <c r="AU255" s="15">
        <f t="shared" si="29"/>
        <v>0.56956736762945748</v>
      </c>
      <c r="AV255">
        <v>800</v>
      </c>
      <c r="AW255">
        <v>1272.953624733475</v>
      </c>
      <c r="AX255" s="16">
        <f t="shared" si="30"/>
        <v>472.95362473347495</v>
      </c>
      <c r="AY255" s="17">
        <f t="shared" si="31"/>
        <v>0.59119203091684369</v>
      </c>
    </row>
    <row r="256" spans="1:51" x14ac:dyDescent="0.25">
      <c r="A256" t="s">
        <v>39</v>
      </c>
      <c r="B256" t="s">
        <v>40</v>
      </c>
      <c r="C256">
        <v>1100</v>
      </c>
      <c r="D256">
        <v>231142</v>
      </c>
      <c r="E256">
        <v>2011</v>
      </c>
      <c r="F256" t="s">
        <v>165</v>
      </c>
      <c r="G256" t="s">
        <v>289</v>
      </c>
      <c r="H256" t="s">
        <v>365</v>
      </c>
      <c r="I256" t="s">
        <v>851</v>
      </c>
      <c r="J256">
        <v>4</v>
      </c>
      <c r="K256" t="s">
        <v>44</v>
      </c>
      <c r="L256">
        <v>4</v>
      </c>
      <c r="M256" t="s">
        <v>240</v>
      </c>
      <c r="N256">
        <v>2.5</v>
      </c>
      <c r="O256" t="s">
        <v>60</v>
      </c>
      <c r="P256" t="s">
        <v>46</v>
      </c>
      <c r="Q256">
        <v>3</v>
      </c>
      <c r="R256" t="s">
        <v>61</v>
      </c>
      <c r="S256" t="s">
        <v>151</v>
      </c>
      <c r="U256" t="s">
        <v>63</v>
      </c>
      <c r="V256" t="s">
        <v>64</v>
      </c>
      <c r="W256" t="s">
        <v>208</v>
      </c>
      <c r="X256" t="s">
        <v>65</v>
      </c>
      <c r="Y256" t="s">
        <v>82</v>
      </c>
      <c r="AA256">
        <v>0</v>
      </c>
      <c r="AB256" t="s">
        <v>51</v>
      </c>
      <c r="AC256" t="s">
        <v>67</v>
      </c>
      <c r="AD256">
        <v>1</v>
      </c>
      <c r="AE256">
        <v>1</v>
      </c>
      <c r="AF256">
        <v>1</v>
      </c>
      <c r="AG256">
        <v>2026</v>
      </c>
      <c r="AH256">
        <v>20260102</v>
      </c>
      <c r="AI256" t="s">
        <v>852</v>
      </c>
      <c r="AJ256">
        <v>1100</v>
      </c>
      <c r="AK256">
        <v>1720.609741210938</v>
      </c>
      <c r="AL256" s="10">
        <f t="shared" si="24"/>
        <v>620.60974121093795</v>
      </c>
      <c r="AM256" s="11">
        <f t="shared" si="25"/>
        <v>0.56419067382812538</v>
      </c>
      <c r="AN256">
        <v>1100</v>
      </c>
      <c r="AO256">
        <v>1811.791915929894</v>
      </c>
      <c r="AP256" s="12">
        <f t="shared" si="26"/>
        <v>711.791915929894</v>
      </c>
      <c r="AQ256" s="13">
        <f t="shared" si="27"/>
        <v>0.64708355993626732</v>
      </c>
      <c r="AR256">
        <v>1100</v>
      </c>
      <c r="AS256">
        <v>1783.953729801226</v>
      </c>
      <c r="AT256" s="14">
        <f t="shared" si="28"/>
        <v>683.95372980122602</v>
      </c>
      <c r="AU256" s="15">
        <f t="shared" si="29"/>
        <v>0.62177611800111454</v>
      </c>
      <c r="AV256">
        <v>1100</v>
      </c>
      <c r="AW256">
        <v>1765.4864154250661</v>
      </c>
      <c r="AX256" s="16">
        <f t="shared" si="30"/>
        <v>665.48641542506607</v>
      </c>
      <c r="AY256" s="17">
        <f t="shared" si="31"/>
        <v>0.60498765038642366</v>
      </c>
    </row>
    <row r="257" spans="1:51" x14ac:dyDescent="0.25">
      <c r="A257" t="s">
        <v>39</v>
      </c>
      <c r="B257" t="s">
        <v>355</v>
      </c>
      <c r="C257">
        <v>6200</v>
      </c>
      <c r="D257">
        <v>146353</v>
      </c>
      <c r="E257">
        <v>2020</v>
      </c>
      <c r="F257" t="s">
        <v>71</v>
      </c>
      <c r="G257" t="s">
        <v>311</v>
      </c>
      <c r="H257" t="s">
        <v>73</v>
      </c>
      <c r="J257">
        <v>6</v>
      </c>
      <c r="K257" t="s">
        <v>75</v>
      </c>
      <c r="L257">
        <v>4</v>
      </c>
      <c r="M257" t="s">
        <v>45</v>
      </c>
      <c r="N257">
        <v>3.5999999046325679</v>
      </c>
      <c r="O257" t="s">
        <v>45</v>
      </c>
      <c r="P257" t="s">
        <v>46</v>
      </c>
      <c r="Q257">
        <v>4</v>
      </c>
      <c r="R257" t="s">
        <v>47</v>
      </c>
      <c r="S257" t="s">
        <v>48</v>
      </c>
      <c r="U257" t="s">
        <v>63</v>
      </c>
      <c r="V257" t="s">
        <v>79</v>
      </c>
      <c r="W257" t="s">
        <v>312</v>
      </c>
      <c r="X257" t="s">
        <v>97</v>
      </c>
      <c r="Y257" t="s">
        <v>82</v>
      </c>
      <c r="AA257">
        <v>0</v>
      </c>
      <c r="AB257" t="s">
        <v>51</v>
      </c>
      <c r="AC257" t="s">
        <v>98</v>
      </c>
      <c r="AD257">
        <v>1</v>
      </c>
      <c r="AE257">
        <v>1</v>
      </c>
      <c r="AF257">
        <v>1</v>
      </c>
      <c r="AG257">
        <v>2026</v>
      </c>
      <c r="AH257">
        <v>20251230</v>
      </c>
      <c r="AI257" t="s">
        <v>853</v>
      </c>
      <c r="AJ257">
        <v>6200</v>
      </c>
      <c r="AK257">
        <v>8725.4326171875</v>
      </c>
      <c r="AL257" s="10">
        <f t="shared" si="24"/>
        <v>2525.4326171875</v>
      </c>
      <c r="AM257" s="11">
        <f t="shared" si="25"/>
        <v>0.40732784148185486</v>
      </c>
      <c r="AN257">
        <v>6200</v>
      </c>
      <c r="AO257">
        <v>8191.044343327143</v>
      </c>
      <c r="AP257" s="12">
        <f t="shared" si="26"/>
        <v>1991.044343327143</v>
      </c>
      <c r="AQ257" s="13">
        <f t="shared" si="27"/>
        <v>0.32113618440760372</v>
      </c>
      <c r="AR257">
        <v>6200</v>
      </c>
      <c r="AS257">
        <v>8386.4845608825362</v>
      </c>
      <c r="AT257" s="14">
        <f t="shared" si="28"/>
        <v>2186.4845608825362</v>
      </c>
      <c r="AU257" s="15">
        <f t="shared" si="29"/>
        <v>0.35265880014234458</v>
      </c>
      <c r="AV257">
        <v>6200</v>
      </c>
      <c r="AW257">
        <v>8725.7779291553197</v>
      </c>
      <c r="AX257" s="16">
        <f t="shared" si="30"/>
        <v>2525.7779291553197</v>
      </c>
      <c r="AY257" s="17">
        <f t="shared" si="31"/>
        <v>0.40738353696053542</v>
      </c>
    </row>
    <row r="258" spans="1:51" x14ac:dyDescent="0.25">
      <c r="A258" t="s">
        <v>54</v>
      </c>
      <c r="B258" t="s">
        <v>453</v>
      </c>
      <c r="C258">
        <v>4500</v>
      </c>
      <c r="D258">
        <v>115319</v>
      </c>
      <c r="E258">
        <v>2016</v>
      </c>
      <c r="F258" t="s">
        <v>71</v>
      </c>
      <c r="G258" t="s">
        <v>232</v>
      </c>
      <c r="H258" t="s">
        <v>854</v>
      </c>
      <c r="J258">
        <v>4</v>
      </c>
      <c r="K258" t="s">
        <v>118</v>
      </c>
      <c r="L258">
        <v>4</v>
      </c>
      <c r="M258" t="s">
        <v>45</v>
      </c>
      <c r="N258">
        <v>1.3999999761581421</v>
      </c>
      <c r="O258" t="s">
        <v>60</v>
      </c>
      <c r="P258" t="s">
        <v>46</v>
      </c>
      <c r="Q258">
        <v>3</v>
      </c>
      <c r="R258" t="s">
        <v>61</v>
      </c>
      <c r="U258" t="s">
        <v>63</v>
      </c>
      <c r="V258" t="s">
        <v>64</v>
      </c>
      <c r="W258" t="s">
        <v>855</v>
      </c>
      <c r="X258" t="s">
        <v>65</v>
      </c>
      <c r="Y258" t="s">
        <v>82</v>
      </c>
      <c r="AA258">
        <v>0</v>
      </c>
      <c r="AB258" t="s">
        <v>51</v>
      </c>
      <c r="AC258" t="s">
        <v>67</v>
      </c>
      <c r="AD258">
        <v>1</v>
      </c>
      <c r="AE258">
        <v>1</v>
      </c>
      <c r="AF258">
        <v>1</v>
      </c>
      <c r="AG258">
        <v>2026</v>
      </c>
      <c r="AH258">
        <v>20260102</v>
      </c>
      <c r="AI258" t="s">
        <v>856</v>
      </c>
      <c r="AJ258">
        <v>4500</v>
      </c>
      <c r="AK258">
        <v>3721.961669921875</v>
      </c>
      <c r="AL258" s="10">
        <f t="shared" si="24"/>
        <v>778.038330078125</v>
      </c>
      <c r="AM258" s="11">
        <f t="shared" si="25"/>
        <v>0.17289740668402778</v>
      </c>
      <c r="AN258">
        <v>4500</v>
      </c>
      <c r="AO258">
        <v>3479.9259206005481</v>
      </c>
      <c r="AP258" s="12">
        <f t="shared" si="26"/>
        <v>1020.0740793994519</v>
      </c>
      <c r="AQ258" s="13">
        <f t="shared" si="27"/>
        <v>0.22668312875543375</v>
      </c>
      <c r="AR258">
        <v>4500</v>
      </c>
      <c r="AS258">
        <v>3485.9833851348271</v>
      </c>
      <c r="AT258" s="14">
        <f t="shared" si="28"/>
        <v>1014.0166148651729</v>
      </c>
      <c r="AU258" s="15">
        <f t="shared" si="29"/>
        <v>0.22533702552559398</v>
      </c>
      <c r="AV258">
        <v>4500</v>
      </c>
      <c r="AW258">
        <v>3728.0742018981882</v>
      </c>
      <c r="AX258" s="16">
        <f t="shared" si="30"/>
        <v>771.92579810181178</v>
      </c>
      <c r="AY258" s="17">
        <f t="shared" si="31"/>
        <v>0.17153906624484705</v>
      </c>
    </row>
    <row r="259" spans="1:51" x14ac:dyDescent="0.25">
      <c r="A259" t="s">
        <v>54</v>
      </c>
      <c r="B259" t="s">
        <v>453</v>
      </c>
      <c r="C259">
        <v>2000</v>
      </c>
      <c r="D259">
        <v>164854</v>
      </c>
      <c r="E259">
        <v>2012</v>
      </c>
      <c r="F259" t="s">
        <v>56</v>
      </c>
      <c r="G259" t="s">
        <v>133</v>
      </c>
      <c r="J259">
        <v>6</v>
      </c>
      <c r="K259" t="s">
        <v>59</v>
      </c>
      <c r="L259">
        <v>4</v>
      </c>
      <c r="M259" t="s">
        <v>45</v>
      </c>
      <c r="N259">
        <v>3.5</v>
      </c>
      <c r="O259" t="s">
        <v>76</v>
      </c>
      <c r="P259" t="s">
        <v>46</v>
      </c>
      <c r="Q259">
        <v>2</v>
      </c>
      <c r="R259" t="s">
        <v>77</v>
      </c>
      <c r="S259" t="s">
        <v>78</v>
      </c>
      <c r="T259">
        <v>365</v>
      </c>
      <c r="U259" t="s">
        <v>63</v>
      </c>
      <c r="V259" t="s">
        <v>79</v>
      </c>
      <c r="X259" t="s">
        <v>136</v>
      </c>
      <c r="Y259" t="s">
        <v>82</v>
      </c>
      <c r="AA259">
        <v>0</v>
      </c>
      <c r="AB259" t="s">
        <v>51</v>
      </c>
      <c r="AC259" t="s">
        <v>83</v>
      </c>
      <c r="AD259">
        <v>1</v>
      </c>
      <c r="AE259">
        <v>1</v>
      </c>
      <c r="AF259">
        <v>1</v>
      </c>
      <c r="AG259">
        <v>2026</v>
      </c>
      <c r="AH259">
        <v>20260102</v>
      </c>
      <c r="AI259" t="s">
        <v>857</v>
      </c>
      <c r="AJ259">
        <v>2000</v>
      </c>
      <c r="AK259">
        <v>4401.97021484375</v>
      </c>
      <c r="AL259" s="10">
        <f t="shared" ref="AL259:AL322" si="32">ABS(AJ259-AK259)</f>
        <v>2401.97021484375</v>
      </c>
      <c r="AM259" s="11">
        <f t="shared" ref="AM259:AM322" si="33">ABS($AJ259-AK259)/$AJ259</f>
        <v>1.2009851074218749</v>
      </c>
      <c r="AN259">
        <v>2000</v>
      </c>
      <c r="AO259">
        <v>4500.3807266962094</v>
      </c>
      <c r="AP259" s="12">
        <f t="shared" ref="AP259:AP322" si="34">ABS(AN259-AO259)</f>
        <v>2500.3807266962094</v>
      </c>
      <c r="AQ259" s="13">
        <f t="shared" ref="AQ259:AQ322" si="35">ABS($AJ259-AO259)/$AJ259</f>
        <v>1.2501903633481046</v>
      </c>
      <c r="AR259">
        <v>2000</v>
      </c>
      <c r="AS259">
        <v>4608.5221862858689</v>
      </c>
      <c r="AT259" s="14">
        <f t="shared" ref="AT259:AT322" si="36">ABS(AR259-AS259)</f>
        <v>2608.5221862858689</v>
      </c>
      <c r="AU259" s="15">
        <f t="shared" ref="AU259:AU322" si="37">ABS($AJ259-AS259)/$AJ259</f>
        <v>1.3042610931429344</v>
      </c>
      <c r="AV259">
        <v>2000</v>
      </c>
      <c r="AW259">
        <v>4516.24031007752</v>
      </c>
      <c r="AX259" s="16">
        <f t="shared" ref="AX259:AX322" si="38">ABS(AV259-AW259)</f>
        <v>2516.24031007752</v>
      </c>
      <c r="AY259" s="17">
        <f t="shared" ref="AY259:AY322" si="39">ABS($AJ259-AW259)/$AJ259</f>
        <v>1.25812015503876</v>
      </c>
    </row>
    <row r="260" spans="1:51" x14ac:dyDescent="0.25">
      <c r="A260" t="s">
        <v>69</v>
      </c>
      <c r="B260" t="s">
        <v>85</v>
      </c>
      <c r="C260">
        <v>5000</v>
      </c>
      <c r="D260">
        <v>116682</v>
      </c>
      <c r="E260">
        <v>2018</v>
      </c>
      <c r="F260" t="s">
        <v>71</v>
      </c>
      <c r="G260" t="s">
        <v>123</v>
      </c>
      <c r="H260" t="s">
        <v>695</v>
      </c>
      <c r="J260">
        <v>4</v>
      </c>
      <c r="K260" t="s">
        <v>44</v>
      </c>
      <c r="L260">
        <v>4</v>
      </c>
      <c r="M260" t="s">
        <v>45</v>
      </c>
      <c r="N260">
        <v>1.5</v>
      </c>
      <c r="O260" t="s">
        <v>60</v>
      </c>
      <c r="P260" t="s">
        <v>46</v>
      </c>
      <c r="Q260">
        <v>3</v>
      </c>
      <c r="R260" t="s">
        <v>47</v>
      </c>
      <c r="S260" t="s">
        <v>62</v>
      </c>
      <c r="U260" t="s">
        <v>63</v>
      </c>
      <c r="V260" t="s">
        <v>64</v>
      </c>
      <c r="W260" t="s">
        <v>858</v>
      </c>
      <c r="X260" t="s">
        <v>49</v>
      </c>
      <c r="Y260" t="s">
        <v>125</v>
      </c>
      <c r="Z260">
        <v>25600</v>
      </c>
      <c r="AA260">
        <v>0</v>
      </c>
      <c r="AB260" t="s">
        <v>51</v>
      </c>
      <c r="AC260" t="s">
        <v>52</v>
      </c>
      <c r="AD260">
        <v>1</v>
      </c>
      <c r="AE260">
        <v>1</v>
      </c>
      <c r="AF260">
        <v>1</v>
      </c>
      <c r="AG260">
        <v>2026</v>
      </c>
      <c r="AH260">
        <v>20251231</v>
      </c>
      <c r="AI260" t="s">
        <v>859</v>
      </c>
      <c r="AJ260">
        <v>5000</v>
      </c>
      <c r="AK260">
        <v>5511.11767578125</v>
      </c>
      <c r="AL260" s="10">
        <f t="shared" si="32"/>
        <v>511.11767578125</v>
      </c>
      <c r="AM260" s="11">
        <f t="shared" si="33"/>
        <v>0.10222353515625</v>
      </c>
      <c r="AN260">
        <v>5000</v>
      </c>
      <c r="AO260">
        <v>5236.6245588895981</v>
      </c>
      <c r="AP260" s="12">
        <f t="shared" si="34"/>
        <v>236.62455888959812</v>
      </c>
      <c r="AQ260" s="13">
        <f t="shared" si="35"/>
        <v>4.7324911777919622E-2</v>
      </c>
      <c r="AR260">
        <v>5000</v>
      </c>
      <c r="AS260">
        <v>5434.5373436588616</v>
      </c>
      <c r="AT260" s="14">
        <f t="shared" si="36"/>
        <v>434.53734365886157</v>
      </c>
      <c r="AU260" s="15">
        <f t="shared" si="37"/>
        <v>8.6907468731772311E-2</v>
      </c>
      <c r="AV260">
        <v>5000</v>
      </c>
      <c r="AW260">
        <v>5628.0243337195834</v>
      </c>
      <c r="AX260" s="16">
        <f t="shared" si="38"/>
        <v>628.02433371958341</v>
      </c>
      <c r="AY260" s="17">
        <f t="shared" si="39"/>
        <v>0.12560486674391669</v>
      </c>
    </row>
    <row r="261" spans="1:51" x14ac:dyDescent="0.25">
      <c r="A261" t="s">
        <v>39</v>
      </c>
      <c r="B261" t="s">
        <v>224</v>
      </c>
      <c r="C261">
        <v>4400</v>
      </c>
      <c r="D261">
        <v>155528</v>
      </c>
      <c r="E261">
        <v>2008</v>
      </c>
      <c r="F261" t="s">
        <v>165</v>
      </c>
      <c r="G261" t="s">
        <v>205</v>
      </c>
      <c r="H261" t="s">
        <v>860</v>
      </c>
      <c r="I261" t="s">
        <v>861</v>
      </c>
      <c r="J261">
        <v>6</v>
      </c>
      <c r="K261" t="s">
        <v>59</v>
      </c>
      <c r="L261">
        <v>4</v>
      </c>
      <c r="M261" t="s">
        <v>45</v>
      </c>
      <c r="N261">
        <v>3.5</v>
      </c>
      <c r="O261" t="s">
        <v>76</v>
      </c>
      <c r="P261" t="s">
        <v>46</v>
      </c>
      <c r="Q261">
        <v>3</v>
      </c>
      <c r="R261" t="s">
        <v>47</v>
      </c>
      <c r="S261" t="s">
        <v>78</v>
      </c>
      <c r="T261">
        <v>269</v>
      </c>
      <c r="U261" t="s">
        <v>63</v>
      </c>
      <c r="V261" t="s">
        <v>79</v>
      </c>
      <c r="W261" t="s">
        <v>477</v>
      </c>
      <c r="X261" t="s">
        <v>49</v>
      </c>
      <c r="Y261" t="s">
        <v>50</v>
      </c>
      <c r="AA261">
        <v>0</v>
      </c>
      <c r="AB261" t="s">
        <v>51</v>
      </c>
      <c r="AC261" t="s">
        <v>52</v>
      </c>
      <c r="AD261">
        <v>1</v>
      </c>
      <c r="AE261">
        <v>1</v>
      </c>
      <c r="AF261">
        <v>1</v>
      </c>
      <c r="AG261">
        <v>2026</v>
      </c>
      <c r="AH261">
        <v>20251231</v>
      </c>
      <c r="AI261" t="s">
        <v>862</v>
      </c>
      <c r="AJ261">
        <v>4400</v>
      </c>
      <c r="AK261">
        <v>2891.833251953125</v>
      </c>
      <c r="AL261" s="10">
        <f t="shared" si="32"/>
        <v>1508.166748046875</v>
      </c>
      <c r="AM261" s="11">
        <f t="shared" si="33"/>
        <v>0.34276517001065343</v>
      </c>
      <c r="AN261">
        <v>4400</v>
      </c>
      <c r="AO261">
        <v>2858.9816672606071</v>
      </c>
      <c r="AP261" s="12">
        <f t="shared" si="34"/>
        <v>1541.0183327393929</v>
      </c>
      <c r="AQ261" s="13">
        <f t="shared" si="35"/>
        <v>0.35023143925895295</v>
      </c>
      <c r="AR261">
        <v>4400</v>
      </c>
      <c r="AS261">
        <v>2788.2249960793588</v>
      </c>
      <c r="AT261" s="14">
        <f t="shared" si="36"/>
        <v>1611.7750039206412</v>
      </c>
      <c r="AU261" s="15">
        <f t="shared" si="37"/>
        <v>0.36631250089105483</v>
      </c>
      <c r="AV261">
        <v>4400</v>
      </c>
      <c r="AW261">
        <v>2878.7518427518421</v>
      </c>
      <c r="AX261" s="16">
        <f t="shared" si="38"/>
        <v>1521.2481572481579</v>
      </c>
      <c r="AY261" s="17">
        <f t="shared" si="39"/>
        <v>0.3457382175563995</v>
      </c>
    </row>
    <row r="262" spans="1:51" x14ac:dyDescent="0.25">
      <c r="A262" t="s">
        <v>106</v>
      </c>
      <c r="B262" t="s">
        <v>661</v>
      </c>
      <c r="C262">
        <v>6400</v>
      </c>
      <c r="D262">
        <v>89464</v>
      </c>
      <c r="E262">
        <v>2018</v>
      </c>
      <c r="F262" t="s">
        <v>139</v>
      </c>
      <c r="G262" t="s">
        <v>577</v>
      </c>
      <c r="H262" t="s">
        <v>863</v>
      </c>
      <c r="I262" t="s">
        <v>301</v>
      </c>
      <c r="J262">
        <v>4</v>
      </c>
      <c r="K262" t="s">
        <v>111</v>
      </c>
      <c r="L262">
        <v>4</v>
      </c>
      <c r="M262" t="s">
        <v>45</v>
      </c>
      <c r="N262">
        <v>2</v>
      </c>
      <c r="O262" t="s">
        <v>119</v>
      </c>
      <c r="P262" t="s">
        <v>46</v>
      </c>
      <c r="Q262">
        <v>3</v>
      </c>
      <c r="R262" t="s">
        <v>61</v>
      </c>
      <c r="S262" t="s">
        <v>48</v>
      </c>
      <c r="T262">
        <v>248</v>
      </c>
      <c r="U262" t="s">
        <v>63</v>
      </c>
      <c r="X262" t="s">
        <v>65</v>
      </c>
      <c r="Y262" t="s">
        <v>120</v>
      </c>
      <c r="Z262">
        <v>44600</v>
      </c>
      <c r="AA262">
        <v>0</v>
      </c>
      <c r="AB262" t="s">
        <v>51</v>
      </c>
      <c r="AC262" t="s">
        <v>67</v>
      </c>
      <c r="AD262">
        <v>1</v>
      </c>
      <c r="AE262">
        <v>1</v>
      </c>
      <c r="AF262">
        <v>1</v>
      </c>
      <c r="AG262">
        <v>2026</v>
      </c>
      <c r="AH262">
        <v>20260102</v>
      </c>
      <c r="AI262" t="s">
        <v>864</v>
      </c>
      <c r="AJ262">
        <v>6400</v>
      </c>
      <c r="AK262">
        <v>9081.1318359375</v>
      </c>
      <c r="AL262" s="10">
        <f t="shared" si="32"/>
        <v>2681.1318359375</v>
      </c>
      <c r="AM262" s="11">
        <f t="shared" si="33"/>
        <v>0.41892684936523439</v>
      </c>
      <c r="AN262">
        <v>6400</v>
      </c>
      <c r="AO262">
        <v>9228.4080714147203</v>
      </c>
      <c r="AP262" s="12">
        <f t="shared" si="34"/>
        <v>2828.4080714147203</v>
      </c>
      <c r="AQ262" s="13">
        <f t="shared" si="35"/>
        <v>0.44193876115855008</v>
      </c>
      <c r="AR262">
        <v>6400</v>
      </c>
      <c r="AS262">
        <v>9752.1693363981594</v>
      </c>
      <c r="AT262" s="14">
        <f t="shared" si="36"/>
        <v>3352.1693363981594</v>
      </c>
      <c r="AU262" s="15">
        <f t="shared" si="37"/>
        <v>0.52377645881221246</v>
      </c>
      <c r="AV262">
        <v>6400</v>
      </c>
      <c r="AW262">
        <v>9092.8097345132755</v>
      </c>
      <c r="AX262" s="16">
        <f t="shared" si="38"/>
        <v>2692.8097345132755</v>
      </c>
      <c r="AY262" s="17">
        <f t="shared" si="39"/>
        <v>0.4207515210176993</v>
      </c>
    </row>
    <row r="263" spans="1:51" x14ac:dyDescent="0.25">
      <c r="A263" t="s">
        <v>54</v>
      </c>
      <c r="B263" t="s">
        <v>154</v>
      </c>
      <c r="C263">
        <v>1200</v>
      </c>
      <c r="D263">
        <v>178192</v>
      </c>
      <c r="E263">
        <v>2007</v>
      </c>
      <c r="F263" t="s">
        <v>71</v>
      </c>
      <c r="G263" t="s">
        <v>865</v>
      </c>
      <c r="H263" t="s">
        <v>695</v>
      </c>
      <c r="I263" t="s">
        <v>160</v>
      </c>
      <c r="J263">
        <v>8</v>
      </c>
      <c r="K263" t="s">
        <v>59</v>
      </c>
      <c r="L263">
        <v>4</v>
      </c>
      <c r="M263" t="s">
        <v>45</v>
      </c>
      <c r="N263">
        <v>5.3000001907348633</v>
      </c>
      <c r="O263" t="s">
        <v>119</v>
      </c>
      <c r="P263" t="s">
        <v>46</v>
      </c>
      <c r="Q263">
        <v>3</v>
      </c>
      <c r="R263" t="s">
        <v>47</v>
      </c>
      <c r="S263" t="s">
        <v>151</v>
      </c>
      <c r="U263" t="s">
        <v>394</v>
      </c>
      <c r="V263" t="s">
        <v>79</v>
      </c>
      <c r="W263" t="s">
        <v>866</v>
      </c>
      <c r="X263" t="s">
        <v>136</v>
      </c>
      <c r="Y263" t="s">
        <v>82</v>
      </c>
      <c r="AA263">
        <v>0</v>
      </c>
      <c r="AB263" t="s">
        <v>51</v>
      </c>
      <c r="AC263" t="s">
        <v>52</v>
      </c>
      <c r="AD263">
        <v>1</v>
      </c>
      <c r="AE263">
        <v>1</v>
      </c>
      <c r="AF263">
        <v>1</v>
      </c>
      <c r="AG263">
        <v>2026</v>
      </c>
      <c r="AH263">
        <v>20260101</v>
      </c>
      <c r="AI263" t="s">
        <v>867</v>
      </c>
      <c r="AJ263">
        <v>1200</v>
      </c>
      <c r="AK263">
        <v>2533.37841796875</v>
      </c>
      <c r="AL263" s="10">
        <f t="shared" si="32"/>
        <v>1333.37841796875</v>
      </c>
      <c r="AM263" s="11">
        <f t="shared" si="33"/>
        <v>1.1111486816406251</v>
      </c>
      <c r="AN263">
        <v>1200</v>
      </c>
      <c r="AO263">
        <v>2637.826428932025</v>
      </c>
      <c r="AP263" s="12">
        <f t="shared" si="34"/>
        <v>1437.826428932025</v>
      </c>
      <c r="AQ263" s="13">
        <f t="shared" si="35"/>
        <v>1.1981886907766874</v>
      </c>
      <c r="AR263">
        <v>1200</v>
      </c>
      <c r="AS263">
        <v>2735.356006021887</v>
      </c>
      <c r="AT263" s="14">
        <f t="shared" si="36"/>
        <v>1535.356006021887</v>
      </c>
      <c r="AU263" s="15">
        <f t="shared" si="37"/>
        <v>1.2794633383515726</v>
      </c>
      <c r="AV263">
        <v>1200</v>
      </c>
      <c r="AW263">
        <v>2603.0144462279268</v>
      </c>
      <c r="AX263" s="16">
        <f t="shared" si="38"/>
        <v>1403.0144462279268</v>
      </c>
      <c r="AY263" s="17">
        <f t="shared" si="39"/>
        <v>1.1691787051899389</v>
      </c>
    </row>
    <row r="264" spans="1:51" x14ac:dyDescent="0.25">
      <c r="A264" t="s">
        <v>54</v>
      </c>
      <c r="B264" t="s">
        <v>249</v>
      </c>
      <c r="C264">
        <v>4900</v>
      </c>
      <c r="D264">
        <v>139950</v>
      </c>
      <c r="E264">
        <v>2016</v>
      </c>
      <c r="F264" t="s">
        <v>196</v>
      </c>
      <c r="G264" t="s">
        <v>279</v>
      </c>
      <c r="H264" t="s">
        <v>466</v>
      </c>
      <c r="J264">
        <v>4</v>
      </c>
      <c r="K264" t="s">
        <v>59</v>
      </c>
      <c r="L264">
        <v>4</v>
      </c>
      <c r="M264" t="s">
        <v>45</v>
      </c>
      <c r="N264">
        <v>2</v>
      </c>
      <c r="O264" t="s">
        <v>60</v>
      </c>
      <c r="P264" t="s">
        <v>46</v>
      </c>
      <c r="R264" t="s">
        <v>47</v>
      </c>
      <c r="U264" t="s">
        <v>63</v>
      </c>
      <c r="W264" t="s">
        <v>708</v>
      </c>
      <c r="X264" t="s">
        <v>49</v>
      </c>
      <c r="Y264" t="s">
        <v>282</v>
      </c>
      <c r="AA264">
        <v>0</v>
      </c>
      <c r="AB264" t="s">
        <v>51</v>
      </c>
      <c r="AC264" t="s">
        <v>52</v>
      </c>
      <c r="AD264">
        <v>1</v>
      </c>
      <c r="AE264">
        <v>1</v>
      </c>
      <c r="AF264">
        <v>1</v>
      </c>
      <c r="AG264">
        <v>2026</v>
      </c>
      <c r="AH264">
        <v>20251230</v>
      </c>
      <c r="AI264" t="s">
        <v>868</v>
      </c>
      <c r="AJ264">
        <v>4900</v>
      </c>
      <c r="AK264">
        <v>3507.3828125</v>
      </c>
      <c r="AL264" s="10">
        <f t="shared" si="32"/>
        <v>1392.6171875</v>
      </c>
      <c r="AM264" s="11">
        <f t="shared" si="33"/>
        <v>0.28420758928571427</v>
      </c>
      <c r="AN264">
        <v>4900</v>
      </c>
      <c r="AO264">
        <v>3232.618551951562</v>
      </c>
      <c r="AP264" s="12">
        <f t="shared" si="34"/>
        <v>1667.381448048438</v>
      </c>
      <c r="AQ264" s="13">
        <f t="shared" si="35"/>
        <v>0.34028192817315062</v>
      </c>
      <c r="AR264">
        <v>4900</v>
      </c>
      <c r="AS264">
        <v>3201.746329149164</v>
      </c>
      <c r="AT264" s="14">
        <f t="shared" si="36"/>
        <v>1698.253670850836</v>
      </c>
      <c r="AU264" s="15">
        <f t="shared" si="37"/>
        <v>0.34658238180629308</v>
      </c>
      <c r="AV264">
        <v>4900</v>
      </c>
      <c r="AW264">
        <v>3528.0564794477559</v>
      </c>
      <c r="AX264" s="16">
        <f t="shared" si="38"/>
        <v>1371.9435205522441</v>
      </c>
      <c r="AY264" s="17">
        <f t="shared" si="39"/>
        <v>0.27998847358209061</v>
      </c>
    </row>
    <row r="265" spans="1:51" x14ac:dyDescent="0.25">
      <c r="A265" t="s">
        <v>54</v>
      </c>
      <c r="B265" t="s">
        <v>453</v>
      </c>
      <c r="C265">
        <v>6800</v>
      </c>
      <c r="D265">
        <v>91777</v>
      </c>
      <c r="E265">
        <v>2018</v>
      </c>
      <c r="F265" t="s">
        <v>343</v>
      </c>
      <c r="G265" t="s">
        <v>869</v>
      </c>
      <c r="H265" t="s">
        <v>870</v>
      </c>
      <c r="J265">
        <v>4</v>
      </c>
      <c r="K265" t="s">
        <v>780</v>
      </c>
      <c r="L265">
        <v>4</v>
      </c>
      <c r="M265" t="s">
        <v>45</v>
      </c>
      <c r="N265">
        <v>2.4000000953674321</v>
      </c>
      <c r="O265" t="s">
        <v>76</v>
      </c>
      <c r="P265" t="s">
        <v>46</v>
      </c>
      <c r="Q265">
        <v>3</v>
      </c>
      <c r="R265" t="s">
        <v>47</v>
      </c>
      <c r="S265" t="s">
        <v>48</v>
      </c>
      <c r="T265">
        <v>180</v>
      </c>
      <c r="U265" t="s">
        <v>63</v>
      </c>
      <c r="X265" t="s">
        <v>49</v>
      </c>
      <c r="Y265" t="s">
        <v>871</v>
      </c>
      <c r="Z265">
        <v>23445</v>
      </c>
      <c r="AA265">
        <v>0</v>
      </c>
      <c r="AB265" t="s">
        <v>51</v>
      </c>
      <c r="AC265" t="s">
        <v>52</v>
      </c>
      <c r="AD265">
        <v>1</v>
      </c>
      <c r="AE265">
        <v>1</v>
      </c>
      <c r="AF265">
        <v>1</v>
      </c>
      <c r="AG265">
        <v>2026</v>
      </c>
      <c r="AH265">
        <v>20260102</v>
      </c>
      <c r="AI265" t="s">
        <v>872</v>
      </c>
      <c r="AJ265">
        <v>6800</v>
      </c>
      <c r="AK265">
        <v>7414.13671875</v>
      </c>
      <c r="AL265" s="10">
        <f t="shared" si="32"/>
        <v>614.13671875</v>
      </c>
      <c r="AM265" s="11">
        <f t="shared" si="33"/>
        <v>9.0314223345588238E-2</v>
      </c>
      <c r="AN265">
        <v>6800</v>
      </c>
      <c r="AO265">
        <v>7583.0234366650957</v>
      </c>
      <c r="AP265" s="12">
        <f t="shared" si="34"/>
        <v>783.02343666509569</v>
      </c>
      <c r="AQ265" s="13">
        <f t="shared" si="35"/>
        <v>0.11515050539192584</v>
      </c>
      <c r="AR265">
        <v>6800</v>
      </c>
      <c r="AS265">
        <v>6746.7980735568681</v>
      </c>
      <c r="AT265" s="14">
        <f t="shared" si="36"/>
        <v>53.201926443131924</v>
      </c>
      <c r="AU265" s="15">
        <f t="shared" si="37"/>
        <v>7.8238127122252834E-3</v>
      </c>
      <c r="AV265">
        <v>6800</v>
      </c>
      <c r="AW265">
        <v>7491.5990639625588</v>
      </c>
      <c r="AX265" s="16">
        <f t="shared" si="38"/>
        <v>691.59906396255883</v>
      </c>
      <c r="AY265" s="17">
        <f t="shared" si="39"/>
        <v>0.1017057447003763</v>
      </c>
    </row>
    <row r="266" spans="1:51" x14ac:dyDescent="0.25">
      <c r="A266" t="s">
        <v>69</v>
      </c>
      <c r="B266" t="s">
        <v>210</v>
      </c>
      <c r="C266">
        <v>1650</v>
      </c>
      <c r="D266">
        <v>95567</v>
      </c>
      <c r="E266">
        <v>2006</v>
      </c>
      <c r="F266" t="s">
        <v>873</v>
      </c>
      <c r="G266" t="s">
        <v>874</v>
      </c>
      <c r="I266" t="s">
        <v>160</v>
      </c>
      <c r="J266">
        <v>6</v>
      </c>
      <c r="K266" t="s">
        <v>338</v>
      </c>
      <c r="L266">
        <v>4</v>
      </c>
      <c r="M266" t="s">
        <v>45</v>
      </c>
      <c r="N266">
        <v>3.4000000953674321</v>
      </c>
      <c r="O266" t="s">
        <v>45</v>
      </c>
      <c r="P266" t="s">
        <v>46</v>
      </c>
      <c r="R266" t="s">
        <v>47</v>
      </c>
      <c r="S266" t="s">
        <v>48</v>
      </c>
      <c r="V266" t="s">
        <v>79</v>
      </c>
      <c r="W266" t="s">
        <v>875</v>
      </c>
      <c r="X266" t="s">
        <v>112</v>
      </c>
      <c r="Y266" t="s">
        <v>125</v>
      </c>
      <c r="AA266">
        <v>0</v>
      </c>
      <c r="AB266" t="s">
        <v>51</v>
      </c>
      <c r="AC266" t="s">
        <v>52</v>
      </c>
      <c r="AD266">
        <v>1</v>
      </c>
      <c r="AE266">
        <v>1</v>
      </c>
      <c r="AF266">
        <v>1</v>
      </c>
      <c r="AG266">
        <v>2026</v>
      </c>
      <c r="AH266">
        <v>20260102</v>
      </c>
      <c r="AI266" t="s">
        <v>876</v>
      </c>
      <c r="AJ266">
        <v>1650</v>
      </c>
      <c r="AK266">
        <v>1559.859008789062</v>
      </c>
      <c r="AL266" s="10">
        <f t="shared" si="32"/>
        <v>90.140991210937955</v>
      </c>
      <c r="AM266" s="11">
        <f t="shared" si="33"/>
        <v>5.4630903764204819E-2</v>
      </c>
      <c r="AN266">
        <v>1650</v>
      </c>
      <c r="AO266">
        <v>1589.69156862095</v>
      </c>
      <c r="AP266" s="12">
        <f t="shared" si="34"/>
        <v>60.308431379050035</v>
      </c>
      <c r="AQ266" s="13">
        <f t="shared" si="35"/>
        <v>3.6550564472151534E-2</v>
      </c>
      <c r="AR266">
        <v>1650</v>
      </c>
      <c r="AS266">
        <v>1694.3011669703801</v>
      </c>
      <c r="AT266" s="14">
        <f t="shared" si="36"/>
        <v>44.301166970380109</v>
      </c>
      <c r="AU266" s="15">
        <f t="shared" si="37"/>
        <v>2.6849192103260672E-2</v>
      </c>
      <c r="AV266">
        <v>1650</v>
      </c>
      <c r="AW266">
        <v>1579.758064516129</v>
      </c>
      <c r="AX266" s="16">
        <f t="shared" si="38"/>
        <v>70.241935483870975</v>
      </c>
      <c r="AY266" s="17">
        <f t="shared" si="39"/>
        <v>4.257086999022483E-2</v>
      </c>
    </row>
    <row r="267" spans="1:51" x14ac:dyDescent="0.25">
      <c r="A267" t="s">
        <v>106</v>
      </c>
      <c r="B267" t="s">
        <v>661</v>
      </c>
      <c r="C267">
        <v>1300</v>
      </c>
      <c r="D267">
        <v>234272</v>
      </c>
      <c r="E267">
        <v>2006</v>
      </c>
      <c r="F267" t="s">
        <v>71</v>
      </c>
      <c r="G267" t="s">
        <v>877</v>
      </c>
      <c r="I267" t="s">
        <v>160</v>
      </c>
      <c r="J267">
        <v>5</v>
      </c>
      <c r="K267" t="s">
        <v>118</v>
      </c>
      <c r="L267">
        <v>4</v>
      </c>
      <c r="M267" t="s">
        <v>45</v>
      </c>
      <c r="N267">
        <v>3.5</v>
      </c>
      <c r="O267" t="s">
        <v>119</v>
      </c>
      <c r="P267" t="s">
        <v>46</v>
      </c>
      <c r="Q267">
        <v>3</v>
      </c>
      <c r="R267" t="s">
        <v>77</v>
      </c>
      <c r="S267" t="s">
        <v>151</v>
      </c>
      <c r="U267" t="s">
        <v>63</v>
      </c>
      <c r="V267" t="s">
        <v>64</v>
      </c>
      <c r="W267" t="s">
        <v>878</v>
      </c>
      <c r="X267" t="s">
        <v>49</v>
      </c>
      <c r="Y267" t="s">
        <v>82</v>
      </c>
      <c r="AA267">
        <v>0</v>
      </c>
      <c r="AB267" t="s">
        <v>51</v>
      </c>
      <c r="AC267" t="s">
        <v>83</v>
      </c>
      <c r="AD267">
        <v>1</v>
      </c>
      <c r="AE267">
        <v>1</v>
      </c>
      <c r="AF267">
        <v>1</v>
      </c>
      <c r="AG267">
        <v>2026</v>
      </c>
      <c r="AH267">
        <v>20260102</v>
      </c>
      <c r="AI267" t="s">
        <v>879</v>
      </c>
      <c r="AJ267">
        <v>1300</v>
      </c>
      <c r="AK267">
        <v>1968.162963867188</v>
      </c>
      <c r="AL267" s="10">
        <f t="shared" si="32"/>
        <v>668.16296386718795</v>
      </c>
      <c r="AM267" s="11">
        <f t="shared" si="33"/>
        <v>0.5139715106670677</v>
      </c>
      <c r="AN267">
        <v>1300</v>
      </c>
      <c r="AO267">
        <v>2046.5550265221109</v>
      </c>
      <c r="AP267" s="12">
        <f t="shared" si="34"/>
        <v>746.55502652211089</v>
      </c>
      <c r="AQ267" s="13">
        <f t="shared" si="35"/>
        <v>0.57427309732470067</v>
      </c>
      <c r="AR267">
        <v>1300</v>
      </c>
      <c r="AS267">
        <v>2379.8962396064089</v>
      </c>
      <c r="AT267" s="14">
        <f t="shared" si="36"/>
        <v>1079.8962396064089</v>
      </c>
      <c r="AU267" s="15">
        <f t="shared" si="37"/>
        <v>0.83068941508185301</v>
      </c>
      <c r="AV267">
        <v>1300</v>
      </c>
      <c r="AW267">
        <v>1997.4210931485759</v>
      </c>
      <c r="AX267" s="16">
        <f t="shared" si="38"/>
        <v>697.42109314857589</v>
      </c>
      <c r="AY267" s="17">
        <f t="shared" si="39"/>
        <v>0.536477763960443</v>
      </c>
    </row>
    <row r="268" spans="1:51" x14ac:dyDescent="0.25">
      <c r="A268" t="s">
        <v>54</v>
      </c>
      <c r="B268" t="s">
        <v>148</v>
      </c>
      <c r="C268">
        <v>33200</v>
      </c>
      <c r="D268">
        <v>76692</v>
      </c>
      <c r="E268">
        <v>2023</v>
      </c>
      <c r="F268" t="s">
        <v>71</v>
      </c>
      <c r="G268" t="s">
        <v>72</v>
      </c>
      <c r="H268" t="s">
        <v>448</v>
      </c>
      <c r="I268" t="s">
        <v>150</v>
      </c>
      <c r="J268">
        <v>8</v>
      </c>
      <c r="K268" t="s">
        <v>118</v>
      </c>
      <c r="L268">
        <v>4</v>
      </c>
      <c r="M268" t="s">
        <v>45</v>
      </c>
      <c r="N268">
        <v>5.3000001907348633</v>
      </c>
      <c r="O268" t="s">
        <v>76</v>
      </c>
      <c r="R268" t="s">
        <v>77</v>
      </c>
      <c r="S268" t="s">
        <v>78</v>
      </c>
      <c r="U268" t="s">
        <v>63</v>
      </c>
      <c r="W268" t="s">
        <v>449</v>
      </c>
      <c r="X268" t="s">
        <v>136</v>
      </c>
      <c r="Y268" t="s">
        <v>82</v>
      </c>
      <c r="AA268">
        <v>0</v>
      </c>
      <c r="AB268" t="s">
        <v>51</v>
      </c>
      <c r="AC268" t="s">
        <v>83</v>
      </c>
      <c r="AD268">
        <v>1</v>
      </c>
      <c r="AE268">
        <v>1</v>
      </c>
      <c r="AF268">
        <v>1</v>
      </c>
      <c r="AG268">
        <v>2026</v>
      </c>
      <c r="AH268">
        <v>20260102</v>
      </c>
      <c r="AI268" t="s">
        <v>880</v>
      </c>
      <c r="AJ268">
        <v>33200</v>
      </c>
      <c r="AK268">
        <v>30844.85546875</v>
      </c>
      <c r="AL268" s="10">
        <f t="shared" si="32"/>
        <v>2355.14453125</v>
      </c>
      <c r="AM268" s="11">
        <f t="shared" si="33"/>
        <v>7.0938088290662657E-2</v>
      </c>
      <c r="AN268">
        <v>33200</v>
      </c>
      <c r="AO268">
        <v>31467.374632545751</v>
      </c>
      <c r="AP268" s="12">
        <f t="shared" si="34"/>
        <v>1732.6253674542495</v>
      </c>
      <c r="AQ268" s="13">
        <f t="shared" si="35"/>
        <v>5.2187511067899081E-2</v>
      </c>
      <c r="AR268">
        <v>33200</v>
      </c>
      <c r="AS268">
        <v>33334.704617879113</v>
      </c>
      <c r="AT268" s="14">
        <f t="shared" si="36"/>
        <v>134.70461787911336</v>
      </c>
      <c r="AU268" s="15">
        <f t="shared" si="37"/>
        <v>4.057368008407029E-3</v>
      </c>
      <c r="AV268">
        <v>33200</v>
      </c>
      <c r="AW268">
        <v>30420.705215419501</v>
      </c>
      <c r="AX268" s="16">
        <f t="shared" si="38"/>
        <v>2779.2947845804993</v>
      </c>
      <c r="AY268" s="17">
        <f t="shared" si="39"/>
        <v>8.3713698330737926E-2</v>
      </c>
    </row>
    <row r="269" spans="1:51" x14ac:dyDescent="0.25">
      <c r="A269" t="s">
        <v>69</v>
      </c>
      <c r="B269" t="s">
        <v>85</v>
      </c>
      <c r="C269">
        <v>13400</v>
      </c>
      <c r="D269">
        <v>75908</v>
      </c>
      <c r="E269">
        <v>2016</v>
      </c>
      <c r="F269" t="s">
        <v>71</v>
      </c>
      <c r="G269" t="s">
        <v>877</v>
      </c>
      <c r="H269" t="s">
        <v>73</v>
      </c>
      <c r="J269">
        <v>4</v>
      </c>
      <c r="K269" t="s">
        <v>780</v>
      </c>
      <c r="L269">
        <v>2</v>
      </c>
      <c r="M269" t="s">
        <v>45</v>
      </c>
      <c r="N269">
        <v>2.5</v>
      </c>
      <c r="O269" t="s">
        <v>119</v>
      </c>
      <c r="P269" t="s">
        <v>46</v>
      </c>
      <c r="Q269">
        <v>4</v>
      </c>
      <c r="R269" t="s">
        <v>77</v>
      </c>
      <c r="S269" t="s">
        <v>151</v>
      </c>
      <c r="U269" t="s">
        <v>63</v>
      </c>
      <c r="V269" t="s">
        <v>64</v>
      </c>
      <c r="W269" t="s">
        <v>881</v>
      </c>
      <c r="X269" t="s">
        <v>112</v>
      </c>
      <c r="Y269" t="s">
        <v>82</v>
      </c>
      <c r="AA269">
        <v>0</v>
      </c>
      <c r="AB269" t="s">
        <v>51</v>
      </c>
      <c r="AC269" t="s">
        <v>83</v>
      </c>
      <c r="AD269">
        <v>1</v>
      </c>
      <c r="AE269">
        <v>1</v>
      </c>
      <c r="AF269">
        <v>1</v>
      </c>
      <c r="AG269">
        <v>2026</v>
      </c>
      <c r="AH269">
        <v>20251231</v>
      </c>
      <c r="AI269" t="s">
        <v>882</v>
      </c>
      <c r="AJ269">
        <v>13400</v>
      </c>
      <c r="AK269">
        <v>12130.626953125</v>
      </c>
      <c r="AL269" s="10">
        <f t="shared" si="32"/>
        <v>1269.373046875</v>
      </c>
      <c r="AM269" s="11">
        <f t="shared" si="33"/>
        <v>9.4729331856343288E-2</v>
      </c>
      <c r="AN269">
        <v>13400</v>
      </c>
      <c r="AO269">
        <v>9878.9083053858267</v>
      </c>
      <c r="AP269" s="12">
        <f t="shared" si="34"/>
        <v>3521.0916946141733</v>
      </c>
      <c r="AQ269" s="13">
        <f t="shared" si="35"/>
        <v>0.26276803691150546</v>
      </c>
      <c r="AR269">
        <v>13400</v>
      </c>
      <c r="AS269">
        <v>10485.32364759522</v>
      </c>
      <c r="AT269" s="14">
        <f t="shared" si="36"/>
        <v>2914.6763524047801</v>
      </c>
      <c r="AU269" s="15">
        <f t="shared" si="37"/>
        <v>0.2175131606272224</v>
      </c>
      <c r="AV269">
        <v>13400</v>
      </c>
      <c r="AW269">
        <v>11826.960716747069</v>
      </c>
      <c r="AX269" s="16">
        <f t="shared" si="38"/>
        <v>1573.0392832529305</v>
      </c>
      <c r="AY269" s="17">
        <f t="shared" si="39"/>
        <v>0.11739099128753214</v>
      </c>
    </row>
    <row r="270" spans="1:51" x14ac:dyDescent="0.25">
      <c r="A270" t="s">
        <v>106</v>
      </c>
      <c r="B270" t="s">
        <v>107</v>
      </c>
      <c r="C270">
        <v>19000</v>
      </c>
      <c r="D270">
        <v>34285</v>
      </c>
      <c r="E270">
        <v>2020</v>
      </c>
      <c r="F270" t="s">
        <v>397</v>
      </c>
      <c r="G270" t="s">
        <v>398</v>
      </c>
      <c r="H270" t="s">
        <v>883</v>
      </c>
      <c r="J270">
        <v>4</v>
      </c>
      <c r="K270" t="s">
        <v>118</v>
      </c>
      <c r="L270">
        <v>4</v>
      </c>
      <c r="M270" t="s">
        <v>45</v>
      </c>
      <c r="N270">
        <v>1.5</v>
      </c>
      <c r="O270" t="s">
        <v>45</v>
      </c>
      <c r="R270" t="s">
        <v>47</v>
      </c>
      <c r="S270" t="s">
        <v>78</v>
      </c>
      <c r="T270">
        <v>190</v>
      </c>
      <c r="U270" t="s">
        <v>63</v>
      </c>
      <c r="V270" t="s">
        <v>64</v>
      </c>
      <c r="W270" t="s">
        <v>764</v>
      </c>
      <c r="X270" t="s">
        <v>49</v>
      </c>
      <c r="Y270" t="s">
        <v>82</v>
      </c>
      <c r="AA270">
        <v>0</v>
      </c>
      <c r="AB270" t="s">
        <v>51</v>
      </c>
      <c r="AC270" t="s">
        <v>52</v>
      </c>
      <c r="AD270">
        <v>1</v>
      </c>
      <c r="AE270">
        <v>1</v>
      </c>
      <c r="AF270">
        <v>1</v>
      </c>
      <c r="AG270">
        <v>2026</v>
      </c>
      <c r="AH270">
        <v>20260102</v>
      </c>
      <c r="AI270" t="s">
        <v>884</v>
      </c>
      <c r="AJ270">
        <v>19000</v>
      </c>
      <c r="AK270">
        <v>19886.244140625</v>
      </c>
      <c r="AL270" s="10">
        <f t="shared" si="32"/>
        <v>886.244140625</v>
      </c>
      <c r="AM270" s="11">
        <f t="shared" si="33"/>
        <v>4.6644428453947367E-2</v>
      </c>
      <c r="AN270">
        <v>19000</v>
      </c>
      <c r="AO270">
        <v>20063.850465749761</v>
      </c>
      <c r="AP270" s="12">
        <f t="shared" si="34"/>
        <v>1063.8504657497615</v>
      </c>
      <c r="AQ270" s="13">
        <f t="shared" si="35"/>
        <v>5.5992129776303239E-2</v>
      </c>
      <c r="AR270">
        <v>19000</v>
      </c>
      <c r="AS270">
        <v>19433.884079683779</v>
      </c>
      <c r="AT270" s="14">
        <f t="shared" si="36"/>
        <v>433.88407968377942</v>
      </c>
      <c r="AU270" s="15">
        <f t="shared" si="37"/>
        <v>2.2836004193883128E-2</v>
      </c>
      <c r="AV270">
        <v>19000</v>
      </c>
      <c r="AW270">
        <v>20055.217266187061</v>
      </c>
      <c r="AX270" s="16">
        <f t="shared" si="38"/>
        <v>1055.2172661870609</v>
      </c>
      <c r="AY270" s="17">
        <f t="shared" si="39"/>
        <v>5.5537750851950576E-2</v>
      </c>
    </row>
    <row r="271" spans="1:51" x14ac:dyDescent="0.25">
      <c r="A271" t="s">
        <v>39</v>
      </c>
      <c r="B271" t="s">
        <v>114</v>
      </c>
      <c r="C271">
        <v>10400</v>
      </c>
      <c r="D271">
        <v>68401</v>
      </c>
      <c r="E271">
        <v>2023</v>
      </c>
      <c r="F271" t="s">
        <v>182</v>
      </c>
      <c r="G271" t="s">
        <v>304</v>
      </c>
      <c r="H271" t="s">
        <v>362</v>
      </c>
      <c r="J271">
        <v>3</v>
      </c>
      <c r="K271" t="s">
        <v>111</v>
      </c>
      <c r="L271">
        <v>4</v>
      </c>
      <c r="M271" t="s">
        <v>45</v>
      </c>
      <c r="N271">
        <v>1.5</v>
      </c>
      <c r="O271" t="s">
        <v>45</v>
      </c>
      <c r="P271" t="s">
        <v>161</v>
      </c>
      <c r="R271" t="s">
        <v>47</v>
      </c>
      <c r="S271" t="s">
        <v>78</v>
      </c>
      <c r="U271" t="s">
        <v>63</v>
      </c>
      <c r="V271" t="s">
        <v>64</v>
      </c>
      <c r="X271" t="s">
        <v>49</v>
      </c>
      <c r="Y271" t="s">
        <v>82</v>
      </c>
      <c r="AA271">
        <v>0</v>
      </c>
      <c r="AB271" t="s">
        <v>51</v>
      </c>
      <c r="AC271" t="s">
        <v>52</v>
      </c>
      <c r="AD271">
        <v>1</v>
      </c>
      <c r="AE271">
        <v>1</v>
      </c>
      <c r="AF271">
        <v>1</v>
      </c>
      <c r="AG271">
        <v>2026</v>
      </c>
      <c r="AH271">
        <v>20251231</v>
      </c>
      <c r="AI271" t="s">
        <v>885</v>
      </c>
      <c r="AJ271">
        <v>10400</v>
      </c>
      <c r="AK271">
        <v>7409.181640625</v>
      </c>
      <c r="AL271" s="10">
        <f t="shared" si="32"/>
        <v>2990.818359375</v>
      </c>
      <c r="AM271" s="11">
        <f t="shared" si="33"/>
        <v>0.2875786884014423</v>
      </c>
      <c r="AN271">
        <v>10400</v>
      </c>
      <c r="AO271">
        <v>6316.8678376365979</v>
      </c>
      <c r="AP271" s="12">
        <f t="shared" si="34"/>
        <v>4083.1321623634021</v>
      </c>
      <c r="AQ271" s="13">
        <f t="shared" si="35"/>
        <v>0.39260886176571175</v>
      </c>
      <c r="AR271">
        <v>10400</v>
      </c>
      <c r="AS271">
        <v>5955.7789069788087</v>
      </c>
      <c r="AT271" s="14">
        <f t="shared" si="36"/>
        <v>4444.2210930211913</v>
      </c>
      <c r="AU271" s="15">
        <f t="shared" si="37"/>
        <v>0.42732895125203763</v>
      </c>
      <c r="AV271">
        <v>10400</v>
      </c>
      <c r="AW271">
        <v>7321.4726027397264</v>
      </c>
      <c r="AX271" s="16">
        <f t="shared" si="38"/>
        <v>3078.5273972602736</v>
      </c>
      <c r="AY271" s="17">
        <f t="shared" si="39"/>
        <v>0.29601224973656476</v>
      </c>
    </row>
    <row r="272" spans="1:51" x14ac:dyDescent="0.25">
      <c r="A272" t="s">
        <v>54</v>
      </c>
      <c r="B272" t="s">
        <v>127</v>
      </c>
      <c r="C272">
        <v>16000</v>
      </c>
      <c r="D272">
        <v>94382</v>
      </c>
      <c r="E272">
        <v>2021</v>
      </c>
      <c r="F272" t="s">
        <v>71</v>
      </c>
      <c r="G272" t="s">
        <v>72</v>
      </c>
      <c r="H272" t="s">
        <v>149</v>
      </c>
      <c r="I272" t="s">
        <v>150</v>
      </c>
      <c r="J272">
        <v>4</v>
      </c>
      <c r="K272" t="s">
        <v>87</v>
      </c>
      <c r="L272">
        <v>4</v>
      </c>
      <c r="M272" t="s">
        <v>45</v>
      </c>
      <c r="N272">
        <v>2.7000000476837158</v>
      </c>
      <c r="O272" t="s">
        <v>119</v>
      </c>
      <c r="P272" t="s">
        <v>46</v>
      </c>
      <c r="Q272">
        <v>5</v>
      </c>
      <c r="R272" t="s">
        <v>77</v>
      </c>
      <c r="S272" t="s">
        <v>151</v>
      </c>
      <c r="U272" t="s">
        <v>63</v>
      </c>
      <c r="V272" t="s">
        <v>64</v>
      </c>
      <c r="W272" t="s">
        <v>152</v>
      </c>
      <c r="X272" t="s">
        <v>97</v>
      </c>
      <c r="Y272" t="s">
        <v>82</v>
      </c>
      <c r="AA272">
        <v>0</v>
      </c>
      <c r="AB272" t="s">
        <v>51</v>
      </c>
      <c r="AC272" t="s">
        <v>83</v>
      </c>
      <c r="AD272">
        <v>1</v>
      </c>
      <c r="AE272">
        <v>1</v>
      </c>
      <c r="AF272">
        <v>1</v>
      </c>
      <c r="AG272">
        <v>2026</v>
      </c>
      <c r="AH272">
        <v>20251231</v>
      </c>
      <c r="AI272" t="s">
        <v>886</v>
      </c>
      <c r="AJ272">
        <v>16000</v>
      </c>
      <c r="AK272">
        <v>17706.896484375</v>
      </c>
      <c r="AL272" s="10">
        <f t="shared" si="32"/>
        <v>1706.896484375</v>
      </c>
      <c r="AM272" s="11">
        <f t="shared" si="33"/>
        <v>0.1066810302734375</v>
      </c>
      <c r="AN272">
        <v>16000</v>
      </c>
      <c r="AO272">
        <v>17169.219768408369</v>
      </c>
      <c r="AP272" s="12">
        <f t="shared" si="34"/>
        <v>1169.2197684083694</v>
      </c>
      <c r="AQ272" s="13">
        <f t="shared" si="35"/>
        <v>7.3076235525523087E-2</v>
      </c>
      <c r="AR272">
        <v>16000</v>
      </c>
      <c r="AS272">
        <v>18888.39122082129</v>
      </c>
      <c r="AT272" s="14">
        <f t="shared" si="36"/>
        <v>2888.3912208212896</v>
      </c>
      <c r="AU272" s="15">
        <f t="shared" si="37"/>
        <v>0.1805244513013306</v>
      </c>
      <c r="AV272">
        <v>16000</v>
      </c>
      <c r="AW272">
        <v>17600.639846743299</v>
      </c>
      <c r="AX272" s="16">
        <f t="shared" si="38"/>
        <v>1600.6398467432991</v>
      </c>
      <c r="AY272" s="17">
        <f t="shared" si="39"/>
        <v>0.1000399904214562</v>
      </c>
    </row>
    <row r="273" spans="1:51" x14ac:dyDescent="0.25">
      <c r="A273" t="s">
        <v>106</v>
      </c>
      <c r="B273" t="s">
        <v>107</v>
      </c>
      <c r="C273">
        <v>700</v>
      </c>
      <c r="D273">
        <v>229271</v>
      </c>
      <c r="E273">
        <v>2008</v>
      </c>
      <c r="F273" t="s">
        <v>397</v>
      </c>
      <c r="G273" t="s">
        <v>565</v>
      </c>
      <c r="H273" t="s">
        <v>887</v>
      </c>
      <c r="J273">
        <v>6</v>
      </c>
      <c r="K273" t="s">
        <v>44</v>
      </c>
      <c r="L273">
        <v>4</v>
      </c>
      <c r="M273" t="s">
        <v>45</v>
      </c>
      <c r="N273">
        <v>3.5</v>
      </c>
      <c r="O273" t="s">
        <v>60</v>
      </c>
      <c r="R273" t="s">
        <v>353</v>
      </c>
      <c r="T273">
        <v>241</v>
      </c>
      <c r="U273" t="s">
        <v>63</v>
      </c>
      <c r="V273" t="s">
        <v>79</v>
      </c>
      <c r="W273" t="s">
        <v>888</v>
      </c>
      <c r="X273" t="s">
        <v>97</v>
      </c>
      <c r="Y273" t="s">
        <v>82</v>
      </c>
      <c r="AA273">
        <v>0</v>
      </c>
      <c r="AB273" t="s">
        <v>51</v>
      </c>
      <c r="AC273" t="s">
        <v>353</v>
      </c>
      <c r="AD273">
        <v>1</v>
      </c>
      <c r="AE273">
        <v>1</v>
      </c>
      <c r="AF273">
        <v>1</v>
      </c>
      <c r="AG273">
        <v>2026</v>
      </c>
      <c r="AH273">
        <v>20260102</v>
      </c>
      <c r="AI273" t="s">
        <v>889</v>
      </c>
      <c r="AJ273">
        <v>700</v>
      </c>
      <c r="AK273">
        <v>1348.858520507812</v>
      </c>
      <c r="AL273" s="10">
        <f t="shared" si="32"/>
        <v>648.85852050781205</v>
      </c>
      <c r="AM273" s="11">
        <f t="shared" si="33"/>
        <v>0.9269407435825886</v>
      </c>
      <c r="AN273">
        <v>700</v>
      </c>
      <c r="AO273">
        <v>1364.492958017124</v>
      </c>
      <c r="AP273" s="12">
        <f t="shared" si="34"/>
        <v>664.49295801712401</v>
      </c>
      <c r="AQ273" s="13">
        <f t="shared" si="35"/>
        <v>0.94927565431017713</v>
      </c>
      <c r="AR273">
        <v>700</v>
      </c>
      <c r="AS273">
        <v>1441.358301272119</v>
      </c>
      <c r="AT273" s="14">
        <f t="shared" si="36"/>
        <v>741.35830127211898</v>
      </c>
      <c r="AU273" s="15">
        <f t="shared" si="37"/>
        <v>1.0590832875315985</v>
      </c>
      <c r="AV273">
        <v>700</v>
      </c>
      <c r="AW273">
        <v>1388.1614906832301</v>
      </c>
      <c r="AX273" s="16">
        <f t="shared" si="38"/>
        <v>688.16149068323011</v>
      </c>
      <c r="AY273" s="17">
        <f t="shared" si="39"/>
        <v>0.98308784383318593</v>
      </c>
    </row>
    <row r="274" spans="1:51" x14ac:dyDescent="0.25">
      <c r="A274" t="s">
        <v>69</v>
      </c>
      <c r="B274" t="s">
        <v>70</v>
      </c>
      <c r="C274">
        <v>2550</v>
      </c>
      <c r="D274">
        <v>172629</v>
      </c>
      <c r="E274">
        <v>2000</v>
      </c>
      <c r="F274" t="s">
        <v>502</v>
      </c>
      <c r="G274" t="s">
        <v>807</v>
      </c>
      <c r="I274" t="s">
        <v>374</v>
      </c>
      <c r="J274">
        <v>8</v>
      </c>
      <c r="K274" t="s">
        <v>90</v>
      </c>
      <c r="L274">
        <v>4</v>
      </c>
      <c r="M274" t="s">
        <v>45</v>
      </c>
      <c r="N274">
        <v>5.6999998092651367</v>
      </c>
      <c r="O274" t="s">
        <v>76</v>
      </c>
      <c r="P274" t="s">
        <v>46</v>
      </c>
      <c r="R274" t="s">
        <v>47</v>
      </c>
      <c r="S274" t="s">
        <v>78</v>
      </c>
      <c r="V274" t="s">
        <v>79</v>
      </c>
      <c r="W274" t="s">
        <v>890</v>
      </c>
      <c r="X274" t="s">
        <v>97</v>
      </c>
      <c r="Y274" t="s">
        <v>82</v>
      </c>
      <c r="AA274">
        <v>0</v>
      </c>
      <c r="AB274" t="s">
        <v>51</v>
      </c>
      <c r="AC274" t="s">
        <v>52</v>
      </c>
      <c r="AD274">
        <v>1</v>
      </c>
      <c r="AE274">
        <v>1</v>
      </c>
      <c r="AF274">
        <v>1</v>
      </c>
      <c r="AG274">
        <v>2026</v>
      </c>
      <c r="AH274">
        <v>20251230</v>
      </c>
      <c r="AI274" t="s">
        <v>891</v>
      </c>
      <c r="AJ274">
        <v>2550</v>
      </c>
      <c r="AK274">
        <v>1036.7705078125</v>
      </c>
      <c r="AL274" s="10">
        <f t="shared" si="32"/>
        <v>1513.2294921875</v>
      </c>
      <c r="AM274" s="11">
        <f t="shared" si="33"/>
        <v>0.59342333026960781</v>
      </c>
      <c r="AN274">
        <v>2550</v>
      </c>
      <c r="AO274">
        <v>1138.671557388587</v>
      </c>
      <c r="AP274" s="12">
        <f t="shared" si="34"/>
        <v>1411.328442611413</v>
      </c>
      <c r="AQ274" s="13">
        <f t="shared" si="35"/>
        <v>0.55346213435741687</v>
      </c>
      <c r="AR274">
        <v>2550</v>
      </c>
      <c r="AS274">
        <v>1112.3933363642409</v>
      </c>
      <c r="AT274" s="14">
        <f t="shared" si="36"/>
        <v>1437.6066636357591</v>
      </c>
      <c r="AU274" s="15">
        <f t="shared" si="37"/>
        <v>0.56376731907284672</v>
      </c>
      <c r="AV274">
        <v>2550</v>
      </c>
      <c r="AW274">
        <v>1075.4802259887001</v>
      </c>
      <c r="AX274" s="16">
        <f t="shared" si="38"/>
        <v>1474.5197740112999</v>
      </c>
      <c r="AY274" s="17">
        <f t="shared" si="39"/>
        <v>0.57824304863188236</v>
      </c>
    </row>
    <row r="275" spans="1:51" x14ac:dyDescent="0.25">
      <c r="A275" t="s">
        <v>39</v>
      </c>
      <c r="B275" t="s">
        <v>355</v>
      </c>
      <c r="C275">
        <v>21200</v>
      </c>
      <c r="D275">
        <v>89897</v>
      </c>
      <c r="E275">
        <v>2021</v>
      </c>
      <c r="F275" t="s">
        <v>397</v>
      </c>
      <c r="G275" t="s">
        <v>565</v>
      </c>
      <c r="H275" t="s">
        <v>892</v>
      </c>
      <c r="J275">
        <v>6</v>
      </c>
      <c r="K275" t="s">
        <v>111</v>
      </c>
      <c r="L275">
        <v>4</v>
      </c>
      <c r="M275" t="s">
        <v>45</v>
      </c>
      <c r="N275">
        <v>3.5</v>
      </c>
      <c r="O275" t="s">
        <v>60</v>
      </c>
      <c r="P275" t="s">
        <v>46</v>
      </c>
      <c r="Q275">
        <v>4</v>
      </c>
      <c r="R275" t="s">
        <v>353</v>
      </c>
      <c r="S275" t="s">
        <v>151</v>
      </c>
      <c r="T275">
        <v>280</v>
      </c>
      <c r="U275" t="s">
        <v>63</v>
      </c>
      <c r="V275" t="s">
        <v>79</v>
      </c>
      <c r="W275" t="s">
        <v>893</v>
      </c>
      <c r="X275" t="s">
        <v>97</v>
      </c>
      <c r="Y275" t="s">
        <v>82</v>
      </c>
      <c r="Z275">
        <v>47820</v>
      </c>
      <c r="AA275">
        <v>0</v>
      </c>
      <c r="AB275" t="s">
        <v>51</v>
      </c>
      <c r="AC275" t="s">
        <v>353</v>
      </c>
      <c r="AD275">
        <v>1</v>
      </c>
      <c r="AE275">
        <v>1</v>
      </c>
      <c r="AF275">
        <v>1</v>
      </c>
      <c r="AG275">
        <v>2026</v>
      </c>
      <c r="AH275">
        <v>20251230</v>
      </c>
      <c r="AI275" t="s">
        <v>894</v>
      </c>
      <c r="AJ275">
        <v>21200</v>
      </c>
      <c r="AK275">
        <v>22334.171875</v>
      </c>
      <c r="AL275" s="10">
        <f t="shared" si="32"/>
        <v>1134.171875</v>
      </c>
      <c r="AM275" s="11">
        <f t="shared" si="33"/>
        <v>5.3498673349056607E-2</v>
      </c>
      <c r="AN275">
        <v>21200</v>
      </c>
      <c r="AO275">
        <v>21382.76879677995</v>
      </c>
      <c r="AP275" s="12">
        <f t="shared" si="34"/>
        <v>182.76879677995021</v>
      </c>
      <c r="AQ275" s="13">
        <f t="shared" si="35"/>
        <v>8.6211696594316132E-3</v>
      </c>
      <c r="AR275">
        <v>21200</v>
      </c>
      <c r="AS275">
        <v>21805.936967361449</v>
      </c>
      <c r="AT275" s="14">
        <f t="shared" si="36"/>
        <v>605.93696736144921</v>
      </c>
      <c r="AU275" s="15">
        <f t="shared" si="37"/>
        <v>2.8581932422709868E-2</v>
      </c>
      <c r="AV275">
        <v>21200</v>
      </c>
      <c r="AW275">
        <v>22123.08115942029</v>
      </c>
      <c r="AX275" s="16">
        <f t="shared" si="38"/>
        <v>923.08115942028962</v>
      </c>
      <c r="AY275" s="17">
        <f t="shared" si="39"/>
        <v>4.3541564123598567E-2</v>
      </c>
    </row>
    <row r="276" spans="1:51" x14ac:dyDescent="0.25">
      <c r="A276" t="s">
        <v>106</v>
      </c>
      <c r="B276" t="s">
        <v>722</v>
      </c>
      <c r="C276">
        <v>10100</v>
      </c>
      <c r="D276">
        <v>58016</v>
      </c>
      <c r="E276">
        <v>2010</v>
      </c>
      <c r="F276" t="s">
        <v>182</v>
      </c>
      <c r="G276" t="s">
        <v>895</v>
      </c>
      <c r="J276">
        <v>6</v>
      </c>
      <c r="K276" t="s">
        <v>87</v>
      </c>
      <c r="L276">
        <v>2</v>
      </c>
      <c r="M276" t="s">
        <v>45</v>
      </c>
      <c r="N276">
        <v>3.7000000476837158</v>
      </c>
      <c r="O276" t="s">
        <v>119</v>
      </c>
      <c r="P276" t="s">
        <v>46</v>
      </c>
      <c r="Q276">
        <v>4</v>
      </c>
      <c r="R276" t="s">
        <v>578</v>
      </c>
      <c r="S276" t="s">
        <v>151</v>
      </c>
      <c r="U276" t="s">
        <v>63</v>
      </c>
      <c r="X276" t="s">
        <v>65</v>
      </c>
      <c r="Y276" t="s">
        <v>50</v>
      </c>
      <c r="AA276">
        <v>0</v>
      </c>
      <c r="AB276" t="s">
        <v>51</v>
      </c>
      <c r="AC276" t="s">
        <v>579</v>
      </c>
      <c r="AD276">
        <v>1</v>
      </c>
      <c r="AE276">
        <v>1</v>
      </c>
      <c r="AF276">
        <v>1</v>
      </c>
      <c r="AG276">
        <v>2026</v>
      </c>
      <c r="AH276">
        <v>20251230</v>
      </c>
      <c r="AI276" t="s">
        <v>896</v>
      </c>
      <c r="AJ276">
        <v>10100</v>
      </c>
      <c r="AK276">
        <v>11936.2578125</v>
      </c>
      <c r="AL276" s="10">
        <f t="shared" si="32"/>
        <v>1836.2578125</v>
      </c>
      <c r="AM276" s="11">
        <f t="shared" si="33"/>
        <v>0.18180770420792078</v>
      </c>
      <c r="AN276">
        <v>10100</v>
      </c>
      <c r="AO276">
        <v>12039.752225280879</v>
      </c>
      <c r="AP276" s="12">
        <f t="shared" si="34"/>
        <v>1939.7522252808794</v>
      </c>
      <c r="AQ276" s="13">
        <f t="shared" si="35"/>
        <v>0.1920546757703841</v>
      </c>
      <c r="AR276">
        <v>10100</v>
      </c>
      <c r="AS276">
        <v>12190.11694090379</v>
      </c>
      <c r="AT276" s="14">
        <f t="shared" si="36"/>
        <v>2090.1169409037902</v>
      </c>
      <c r="AU276" s="15">
        <f t="shared" si="37"/>
        <v>0.20694227137661289</v>
      </c>
      <c r="AV276">
        <v>10100</v>
      </c>
      <c r="AW276">
        <v>12088.98601398601</v>
      </c>
      <c r="AX276" s="16">
        <f t="shared" si="38"/>
        <v>1988.9860139860102</v>
      </c>
      <c r="AY276" s="17">
        <f t="shared" si="39"/>
        <v>0.19692930831544656</v>
      </c>
    </row>
    <row r="277" spans="1:51" x14ac:dyDescent="0.25">
      <c r="A277" t="s">
        <v>39</v>
      </c>
      <c r="B277" t="s">
        <v>515</v>
      </c>
      <c r="C277">
        <v>22600</v>
      </c>
      <c r="D277">
        <v>59196</v>
      </c>
      <c r="E277">
        <v>2023</v>
      </c>
      <c r="F277" t="s">
        <v>155</v>
      </c>
      <c r="G277" t="s">
        <v>150</v>
      </c>
      <c r="H277" t="s">
        <v>897</v>
      </c>
      <c r="I277" t="s">
        <v>898</v>
      </c>
      <c r="J277">
        <v>8</v>
      </c>
      <c r="K277" t="s">
        <v>111</v>
      </c>
      <c r="L277">
        <v>4</v>
      </c>
      <c r="M277" t="s">
        <v>45</v>
      </c>
      <c r="N277">
        <v>5.6999998092651367</v>
      </c>
      <c r="O277" t="s">
        <v>119</v>
      </c>
      <c r="P277" t="s">
        <v>46</v>
      </c>
      <c r="Q277">
        <v>3</v>
      </c>
      <c r="R277" t="s">
        <v>77</v>
      </c>
      <c r="S277" t="s">
        <v>151</v>
      </c>
      <c r="T277">
        <v>395</v>
      </c>
      <c r="U277" t="s">
        <v>63</v>
      </c>
      <c r="V277" t="s">
        <v>79</v>
      </c>
      <c r="X277" t="s">
        <v>97</v>
      </c>
      <c r="Y277" t="s">
        <v>82</v>
      </c>
      <c r="AA277">
        <v>0</v>
      </c>
      <c r="AB277" t="s">
        <v>51</v>
      </c>
      <c r="AC277" t="s">
        <v>83</v>
      </c>
      <c r="AD277">
        <v>1</v>
      </c>
      <c r="AE277">
        <v>1</v>
      </c>
      <c r="AF277">
        <v>1</v>
      </c>
      <c r="AG277">
        <v>2026</v>
      </c>
      <c r="AH277">
        <v>20251231</v>
      </c>
      <c r="AI277" t="s">
        <v>899</v>
      </c>
      <c r="AJ277">
        <v>22600</v>
      </c>
      <c r="AK277">
        <v>28554.080078125</v>
      </c>
      <c r="AL277" s="10">
        <f t="shared" si="32"/>
        <v>5954.080078125</v>
      </c>
      <c r="AM277" s="11">
        <f t="shared" si="33"/>
        <v>0.26345487071349555</v>
      </c>
      <c r="AN277">
        <v>22600</v>
      </c>
      <c r="AO277">
        <v>27959.3423387974</v>
      </c>
      <c r="AP277" s="12">
        <f t="shared" si="34"/>
        <v>5359.3423387973999</v>
      </c>
      <c r="AQ277" s="13">
        <f t="shared" si="35"/>
        <v>0.23713904153970797</v>
      </c>
      <c r="AR277">
        <v>22600</v>
      </c>
      <c r="AS277">
        <v>27364.155271760039</v>
      </c>
      <c r="AT277" s="14">
        <f t="shared" si="36"/>
        <v>4764.1552717600389</v>
      </c>
      <c r="AU277" s="15">
        <f t="shared" si="37"/>
        <v>0.21080333060885129</v>
      </c>
      <c r="AV277">
        <v>22600</v>
      </c>
      <c r="AW277">
        <v>28148.329355608588</v>
      </c>
      <c r="AX277" s="16">
        <f t="shared" si="38"/>
        <v>5548.3293556085882</v>
      </c>
      <c r="AY277" s="17">
        <f t="shared" si="39"/>
        <v>0.245501298920734</v>
      </c>
    </row>
    <row r="278" spans="1:51" x14ac:dyDescent="0.25">
      <c r="A278" t="s">
        <v>39</v>
      </c>
      <c r="B278" t="s">
        <v>114</v>
      </c>
      <c r="C278">
        <v>5900</v>
      </c>
      <c r="D278">
        <v>139295</v>
      </c>
      <c r="E278">
        <v>2015</v>
      </c>
      <c r="F278" t="s">
        <v>100</v>
      </c>
      <c r="G278" t="s">
        <v>469</v>
      </c>
      <c r="H278" t="s">
        <v>420</v>
      </c>
      <c r="J278">
        <v>4</v>
      </c>
      <c r="K278" t="s">
        <v>59</v>
      </c>
      <c r="L278">
        <v>4</v>
      </c>
      <c r="M278" t="s">
        <v>45</v>
      </c>
      <c r="N278">
        <v>1.3999999761581421</v>
      </c>
      <c r="O278" t="s">
        <v>60</v>
      </c>
      <c r="P278" t="s">
        <v>46</v>
      </c>
      <c r="R278" t="s">
        <v>47</v>
      </c>
      <c r="S278" t="s">
        <v>62</v>
      </c>
      <c r="U278" t="s">
        <v>63</v>
      </c>
      <c r="V278" t="s">
        <v>64</v>
      </c>
      <c r="W278" t="s">
        <v>900</v>
      </c>
      <c r="X278" t="s">
        <v>49</v>
      </c>
      <c r="Y278" t="s">
        <v>282</v>
      </c>
      <c r="AA278">
        <v>0</v>
      </c>
      <c r="AB278" t="s">
        <v>51</v>
      </c>
      <c r="AC278" t="s">
        <v>52</v>
      </c>
      <c r="AD278">
        <v>1</v>
      </c>
      <c r="AE278">
        <v>1</v>
      </c>
      <c r="AF278">
        <v>1</v>
      </c>
      <c r="AG278">
        <v>2026</v>
      </c>
      <c r="AH278">
        <v>20251231</v>
      </c>
      <c r="AI278" t="s">
        <v>901</v>
      </c>
      <c r="AJ278">
        <v>5900</v>
      </c>
      <c r="AK278">
        <v>2713.596923828125</v>
      </c>
      <c r="AL278" s="10">
        <f t="shared" si="32"/>
        <v>3186.403076171875</v>
      </c>
      <c r="AM278" s="11">
        <f t="shared" si="33"/>
        <v>0.54006831799523303</v>
      </c>
      <c r="AN278">
        <v>5900</v>
      </c>
      <c r="AO278">
        <v>2944.5256736120368</v>
      </c>
      <c r="AP278" s="12">
        <f t="shared" si="34"/>
        <v>2955.4743263879632</v>
      </c>
      <c r="AQ278" s="13">
        <f t="shared" si="35"/>
        <v>0.5009278519301632</v>
      </c>
      <c r="AR278">
        <v>5900</v>
      </c>
      <c r="AS278">
        <v>2977.096872200585</v>
      </c>
      <c r="AT278" s="14">
        <f t="shared" si="36"/>
        <v>2922.903127799415</v>
      </c>
      <c r="AU278" s="15">
        <f t="shared" si="37"/>
        <v>0.49540730979651099</v>
      </c>
      <c r="AV278">
        <v>5900</v>
      </c>
      <c r="AW278">
        <v>2760.7407407407409</v>
      </c>
      <c r="AX278" s="16">
        <f t="shared" si="38"/>
        <v>3139.2592592592591</v>
      </c>
      <c r="AY278" s="17">
        <f t="shared" si="39"/>
        <v>0.5320778405524168</v>
      </c>
    </row>
    <row r="279" spans="1:51" x14ac:dyDescent="0.25">
      <c r="A279" t="s">
        <v>54</v>
      </c>
      <c r="B279" t="s">
        <v>176</v>
      </c>
      <c r="C279">
        <v>13750</v>
      </c>
      <c r="D279">
        <v>179864</v>
      </c>
      <c r="E279">
        <v>2017</v>
      </c>
      <c r="F279" t="s">
        <v>155</v>
      </c>
      <c r="G279" t="s">
        <v>150</v>
      </c>
      <c r="H279" t="s">
        <v>790</v>
      </c>
      <c r="I279" t="s">
        <v>902</v>
      </c>
      <c r="J279">
        <v>8</v>
      </c>
      <c r="K279" t="s">
        <v>75</v>
      </c>
      <c r="L279">
        <v>4</v>
      </c>
      <c r="M279" t="s">
        <v>45</v>
      </c>
      <c r="N279">
        <v>5.6999998092651367</v>
      </c>
      <c r="O279" t="s">
        <v>76</v>
      </c>
      <c r="P279" t="s">
        <v>46</v>
      </c>
      <c r="R279" t="s">
        <v>77</v>
      </c>
      <c r="S279" t="s">
        <v>78</v>
      </c>
      <c r="T279">
        <v>395</v>
      </c>
      <c r="U279" t="s">
        <v>63</v>
      </c>
      <c r="V279" t="s">
        <v>79</v>
      </c>
      <c r="X279" t="s">
        <v>97</v>
      </c>
      <c r="Y279" t="s">
        <v>82</v>
      </c>
      <c r="Z279">
        <v>42095</v>
      </c>
      <c r="AA279">
        <v>0</v>
      </c>
      <c r="AB279" t="s">
        <v>51</v>
      </c>
      <c r="AC279" t="s">
        <v>83</v>
      </c>
      <c r="AD279">
        <v>1</v>
      </c>
      <c r="AE279">
        <v>1</v>
      </c>
      <c r="AF279">
        <v>1</v>
      </c>
      <c r="AG279">
        <v>2026</v>
      </c>
      <c r="AH279">
        <v>20251230</v>
      </c>
      <c r="AI279" t="s">
        <v>903</v>
      </c>
      <c r="AJ279">
        <v>13750</v>
      </c>
      <c r="AK279">
        <v>9846.9521484375</v>
      </c>
      <c r="AL279" s="10">
        <f t="shared" si="32"/>
        <v>3903.0478515625</v>
      </c>
      <c r="AM279" s="11">
        <f t="shared" si="33"/>
        <v>0.28385802556818179</v>
      </c>
      <c r="AN279">
        <v>13750</v>
      </c>
      <c r="AO279">
        <v>9852.0170458574521</v>
      </c>
      <c r="AP279" s="12">
        <f t="shared" si="34"/>
        <v>3897.9829541425479</v>
      </c>
      <c r="AQ279" s="13">
        <f t="shared" si="35"/>
        <v>0.28348966939218528</v>
      </c>
      <c r="AR279">
        <v>13750</v>
      </c>
      <c r="AS279">
        <v>10272.620463916781</v>
      </c>
      <c r="AT279" s="14">
        <f t="shared" si="36"/>
        <v>3477.3795360832191</v>
      </c>
      <c r="AU279" s="15">
        <f t="shared" si="37"/>
        <v>0.25290032989696137</v>
      </c>
      <c r="AV279">
        <v>13750</v>
      </c>
      <c r="AW279">
        <v>9873.4903121636162</v>
      </c>
      <c r="AX279" s="16">
        <f t="shared" si="38"/>
        <v>3876.5096878363838</v>
      </c>
      <c r="AY279" s="17">
        <f t="shared" si="39"/>
        <v>0.28192797729719155</v>
      </c>
    </row>
    <row r="280" spans="1:51" x14ac:dyDescent="0.25">
      <c r="A280" t="s">
        <v>39</v>
      </c>
      <c r="B280" t="s">
        <v>355</v>
      </c>
      <c r="C280">
        <v>13100</v>
      </c>
      <c r="D280">
        <v>106265</v>
      </c>
      <c r="E280">
        <v>2020</v>
      </c>
      <c r="F280" t="s">
        <v>71</v>
      </c>
      <c r="G280" t="s">
        <v>904</v>
      </c>
      <c r="H280" t="s">
        <v>905</v>
      </c>
      <c r="I280" t="s">
        <v>906</v>
      </c>
      <c r="J280">
        <v>8</v>
      </c>
      <c r="K280" t="s">
        <v>59</v>
      </c>
      <c r="L280">
        <v>3</v>
      </c>
      <c r="M280" t="s">
        <v>45</v>
      </c>
      <c r="N280">
        <v>6</v>
      </c>
      <c r="O280" t="s">
        <v>119</v>
      </c>
      <c r="P280" t="s">
        <v>46</v>
      </c>
      <c r="Q280">
        <v>4</v>
      </c>
      <c r="R280" t="s">
        <v>222</v>
      </c>
      <c r="U280" t="s">
        <v>63</v>
      </c>
      <c r="W280" t="s">
        <v>907</v>
      </c>
      <c r="X280" t="s">
        <v>81</v>
      </c>
      <c r="Y280" t="s">
        <v>82</v>
      </c>
      <c r="AA280">
        <v>0</v>
      </c>
      <c r="AB280" t="s">
        <v>51</v>
      </c>
      <c r="AC280" t="s">
        <v>222</v>
      </c>
      <c r="AD280">
        <v>1</v>
      </c>
      <c r="AE280">
        <v>1</v>
      </c>
      <c r="AF280">
        <v>1</v>
      </c>
      <c r="AG280">
        <v>2026</v>
      </c>
      <c r="AH280">
        <v>20251230</v>
      </c>
      <c r="AI280" t="s">
        <v>908</v>
      </c>
      <c r="AJ280">
        <v>13100</v>
      </c>
      <c r="AK280">
        <v>17594.412109375</v>
      </c>
      <c r="AL280" s="10">
        <f t="shared" si="32"/>
        <v>4494.412109375</v>
      </c>
      <c r="AM280" s="11">
        <f t="shared" si="33"/>
        <v>0.34308489384541985</v>
      </c>
      <c r="AN280">
        <v>13100</v>
      </c>
      <c r="AO280">
        <v>16058.08973862429</v>
      </c>
      <c r="AP280" s="12">
        <f t="shared" si="34"/>
        <v>2958.0897386242905</v>
      </c>
      <c r="AQ280" s="13">
        <f t="shared" si="35"/>
        <v>0.22580837699422066</v>
      </c>
      <c r="AR280">
        <v>13100</v>
      </c>
      <c r="AS280">
        <v>17460.296233918481</v>
      </c>
      <c r="AT280" s="14">
        <f t="shared" si="36"/>
        <v>4360.2962339184814</v>
      </c>
      <c r="AU280" s="15">
        <f t="shared" si="37"/>
        <v>0.332847040757136</v>
      </c>
      <c r="AV280">
        <v>13100</v>
      </c>
      <c r="AW280">
        <v>17474.354398382209</v>
      </c>
      <c r="AX280" s="16">
        <f t="shared" si="38"/>
        <v>4374.3543983822092</v>
      </c>
      <c r="AY280" s="17">
        <f t="shared" si="39"/>
        <v>0.3339201830826114</v>
      </c>
    </row>
    <row r="281" spans="1:51" x14ac:dyDescent="0.25">
      <c r="A281" t="s">
        <v>106</v>
      </c>
      <c r="B281" t="s">
        <v>164</v>
      </c>
      <c r="C281">
        <v>11400</v>
      </c>
      <c r="D281">
        <v>125632</v>
      </c>
      <c r="E281">
        <v>2021</v>
      </c>
      <c r="F281" t="s">
        <v>165</v>
      </c>
      <c r="G281" t="s">
        <v>166</v>
      </c>
      <c r="H281" t="s">
        <v>909</v>
      </c>
      <c r="I281" t="s">
        <v>910</v>
      </c>
      <c r="J281">
        <v>4</v>
      </c>
      <c r="K281" t="s">
        <v>118</v>
      </c>
      <c r="L281">
        <v>4</v>
      </c>
      <c r="M281" t="s">
        <v>45</v>
      </c>
      <c r="N281">
        <v>2</v>
      </c>
      <c r="O281" t="s">
        <v>60</v>
      </c>
      <c r="P281" t="s">
        <v>46</v>
      </c>
      <c r="Q281">
        <v>4</v>
      </c>
      <c r="R281" t="s">
        <v>61</v>
      </c>
      <c r="S281" t="s">
        <v>151</v>
      </c>
      <c r="T281">
        <v>169</v>
      </c>
      <c r="U281" t="s">
        <v>63</v>
      </c>
      <c r="V281" t="s">
        <v>64</v>
      </c>
      <c r="W281" t="s">
        <v>911</v>
      </c>
      <c r="X281" t="s">
        <v>65</v>
      </c>
      <c r="Y281" t="s">
        <v>82</v>
      </c>
      <c r="AA281">
        <v>0</v>
      </c>
      <c r="AB281" t="s">
        <v>51</v>
      </c>
      <c r="AC281" t="s">
        <v>67</v>
      </c>
      <c r="AD281">
        <v>1</v>
      </c>
      <c r="AE281">
        <v>1</v>
      </c>
      <c r="AF281">
        <v>1</v>
      </c>
      <c r="AG281">
        <v>2026</v>
      </c>
      <c r="AH281">
        <v>20251229</v>
      </c>
      <c r="AI281" t="s">
        <v>912</v>
      </c>
      <c r="AJ281">
        <v>11400</v>
      </c>
      <c r="AK281">
        <v>10814.2607421875</v>
      </c>
      <c r="AL281" s="10">
        <f t="shared" si="32"/>
        <v>585.7392578125</v>
      </c>
      <c r="AM281" s="11">
        <f t="shared" si="33"/>
        <v>5.1380636650219295E-2</v>
      </c>
      <c r="AN281">
        <v>11400</v>
      </c>
      <c r="AO281">
        <v>11218.04565943032</v>
      </c>
      <c r="AP281" s="12">
        <f t="shared" si="34"/>
        <v>181.95434056968043</v>
      </c>
      <c r="AQ281" s="13">
        <f t="shared" si="35"/>
        <v>1.5960907067515826E-2</v>
      </c>
      <c r="AR281">
        <v>11400</v>
      </c>
      <c r="AS281">
        <v>10911.33813730403</v>
      </c>
      <c r="AT281" s="14">
        <f t="shared" si="36"/>
        <v>488.66186269596983</v>
      </c>
      <c r="AU281" s="15">
        <f t="shared" si="37"/>
        <v>4.2865075675085074E-2</v>
      </c>
      <c r="AV281">
        <v>11400</v>
      </c>
      <c r="AW281">
        <v>10935.3125</v>
      </c>
      <c r="AX281" s="16">
        <f t="shared" si="38"/>
        <v>464.6875</v>
      </c>
      <c r="AY281" s="17">
        <f t="shared" si="39"/>
        <v>4.076206140350877E-2</v>
      </c>
    </row>
    <row r="282" spans="1:51" x14ac:dyDescent="0.25">
      <c r="A282" t="s">
        <v>39</v>
      </c>
      <c r="B282" t="s">
        <v>40</v>
      </c>
      <c r="C282">
        <v>40100</v>
      </c>
      <c r="D282">
        <v>16155</v>
      </c>
      <c r="E282">
        <v>2022</v>
      </c>
      <c r="F282" t="s">
        <v>818</v>
      </c>
      <c r="G282" t="s">
        <v>913</v>
      </c>
      <c r="H282" t="s">
        <v>914</v>
      </c>
      <c r="I282" t="s">
        <v>915</v>
      </c>
      <c r="J282">
        <v>6</v>
      </c>
      <c r="K282" t="s">
        <v>87</v>
      </c>
      <c r="L282">
        <v>4</v>
      </c>
      <c r="M282" t="s">
        <v>45</v>
      </c>
      <c r="N282">
        <v>3.5</v>
      </c>
      <c r="O282" t="s">
        <v>60</v>
      </c>
      <c r="P282" t="s">
        <v>46</v>
      </c>
      <c r="R282" t="s">
        <v>47</v>
      </c>
      <c r="S282" t="s">
        <v>151</v>
      </c>
      <c r="T282">
        <v>290</v>
      </c>
      <c r="U282" t="s">
        <v>63</v>
      </c>
      <c r="V282" t="s">
        <v>79</v>
      </c>
      <c r="W282" t="s">
        <v>916</v>
      </c>
      <c r="X282" t="s">
        <v>112</v>
      </c>
      <c r="Y282" t="s">
        <v>125</v>
      </c>
      <c r="AA282">
        <v>0</v>
      </c>
      <c r="AB282" t="s">
        <v>51</v>
      </c>
      <c r="AC282" t="s">
        <v>52</v>
      </c>
      <c r="AD282">
        <v>1</v>
      </c>
      <c r="AE282">
        <v>1</v>
      </c>
      <c r="AF282">
        <v>1</v>
      </c>
      <c r="AG282">
        <v>2026</v>
      </c>
      <c r="AH282">
        <v>20251229</v>
      </c>
      <c r="AI282" t="s">
        <v>917</v>
      </c>
      <c r="AJ282">
        <v>40100</v>
      </c>
      <c r="AK282">
        <v>36945.95703125</v>
      </c>
      <c r="AL282" s="10">
        <f t="shared" si="32"/>
        <v>3154.04296875</v>
      </c>
      <c r="AM282" s="11">
        <f t="shared" si="33"/>
        <v>7.8654438123441403E-2</v>
      </c>
      <c r="AN282">
        <v>40100</v>
      </c>
      <c r="AO282">
        <v>39606.759962054442</v>
      </c>
      <c r="AP282" s="12">
        <f t="shared" si="34"/>
        <v>493.24003794555756</v>
      </c>
      <c r="AQ282" s="13">
        <f t="shared" si="35"/>
        <v>1.2300250322831859E-2</v>
      </c>
      <c r="AR282">
        <v>40100</v>
      </c>
      <c r="AS282">
        <v>40659.998846909148</v>
      </c>
      <c r="AT282" s="14">
        <f t="shared" si="36"/>
        <v>559.99884690914769</v>
      </c>
      <c r="AU282" s="15">
        <f t="shared" si="37"/>
        <v>1.3965058526412661E-2</v>
      </c>
      <c r="AV282">
        <v>40100</v>
      </c>
      <c r="AW282">
        <v>36869.833333333307</v>
      </c>
      <c r="AX282" s="16">
        <f t="shared" si="38"/>
        <v>3230.1666666666933</v>
      </c>
      <c r="AY282" s="17">
        <f t="shared" si="39"/>
        <v>8.0552784704905067E-2</v>
      </c>
    </row>
    <row r="283" spans="1:51" x14ac:dyDescent="0.25">
      <c r="A283" t="s">
        <v>106</v>
      </c>
      <c r="B283" t="s">
        <v>482</v>
      </c>
      <c r="C283">
        <v>8000</v>
      </c>
      <c r="D283">
        <v>110693</v>
      </c>
      <c r="E283">
        <v>2016</v>
      </c>
      <c r="F283" t="s">
        <v>115</v>
      </c>
      <c r="G283" t="s">
        <v>377</v>
      </c>
      <c r="H283" t="s">
        <v>918</v>
      </c>
      <c r="J283">
        <v>4</v>
      </c>
      <c r="K283" t="s">
        <v>44</v>
      </c>
      <c r="L283">
        <v>4</v>
      </c>
      <c r="M283" t="s">
        <v>45</v>
      </c>
      <c r="N283">
        <v>2</v>
      </c>
      <c r="O283" t="s">
        <v>45</v>
      </c>
      <c r="P283" t="s">
        <v>46</v>
      </c>
      <c r="R283" t="s">
        <v>61</v>
      </c>
      <c r="U283" t="s">
        <v>63</v>
      </c>
      <c r="V283" t="s">
        <v>64</v>
      </c>
      <c r="X283" t="s">
        <v>65</v>
      </c>
      <c r="Y283" t="s">
        <v>82</v>
      </c>
      <c r="AA283">
        <v>0</v>
      </c>
      <c r="AB283" t="s">
        <v>51</v>
      </c>
      <c r="AC283" t="s">
        <v>67</v>
      </c>
      <c r="AD283">
        <v>1</v>
      </c>
      <c r="AE283">
        <v>1</v>
      </c>
      <c r="AF283">
        <v>1</v>
      </c>
      <c r="AG283">
        <v>2026</v>
      </c>
      <c r="AH283">
        <v>20251230</v>
      </c>
      <c r="AI283" t="s">
        <v>919</v>
      </c>
      <c r="AJ283">
        <v>8000</v>
      </c>
      <c r="AK283">
        <v>6245.88134765625</v>
      </c>
      <c r="AL283" s="10">
        <f t="shared" si="32"/>
        <v>1754.11865234375</v>
      </c>
      <c r="AM283" s="11">
        <f t="shared" si="33"/>
        <v>0.21926483154296875</v>
      </c>
      <c r="AN283">
        <v>8000</v>
      </c>
      <c r="AO283">
        <v>5685.2788300133934</v>
      </c>
      <c r="AP283" s="12">
        <f t="shared" si="34"/>
        <v>2314.7211699866066</v>
      </c>
      <c r="AQ283" s="13">
        <f t="shared" si="35"/>
        <v>0.28934014624832582</v>
      </c>
      <c r="AR283">
        <v>8000</v>
      </c>
      <c r="AS283">
        <v>6281.5916760227801</v>
      </c>
      <c r="AT283" s="14">
        <f t="shared" si="36"/>
        <v>1718.4083239772199</v>
      </c>
      <c r="AU283" s="15">
        <f t="shared" si="37"/>
        <v>0.21480104049715248</v>
      </c>
      <c r="AV283">
        <v>8000</v>
      </c>
      <c r="AW283">
        <v>6316.6380111524168</v>
      </c>
      <c r="AX283" s="16">
        <f t="shared" si="38"/>
        <v>1683.3619888475832</v>
      </c>
      <c r="AY283" s="17">
        <f t="shared" si="39"/>
        <v>0.21042024860594791</v>
      </c>
    </row>
    <row r="284" spans="1:51" x14ac:dyDescent="0.25">
      <c r="A284" t="s">
        <v>54</v>
      </c>
      <c r="B284" t="s">
        <v>176</v>
      </c>
      <c r="C284">
        <v>12000</v>
      </c>
      <c r="D284">
        <v>113874</v>
      </c>
      <c r="E284">
        <v>2013</v>
      </c>
      <c r="F284" t="s">
        <v>71</v>
      </c>
      <c r="G284" t="s">
        <v>72</v>
      </c>
      <c r="H284" t="s">
        <v>495</v>
      </c>
      <c r="I284" t="s">
        <v>150</v>
      </c>
      <c r="J284">
        <v>8</v>
      </c>
      <c r="K284" t="s">
        <v>44</v>
      </c>
      <c r="L284">
        <v>2</v>
      </c>
      <c r="M284" t="s">
        <v>45</v>
      </c>
      <c r="N284">
        <v>5.3000001907348633</v>
      </c>
      <c r="O284" t="s">
        <v>119</v>
      </c>
      <c r="P284" t="s">
        <v>46</v>
      </c>
      <c r="R284" t="s">
        <v>77</v>
      </c>
      <c r="S284" t="s">
        <v>151</v>
      </c>
      <c r="U284" t="s">
        <v>394</v>
      </c>
      <c r="V284" t="s">
        <v>79</v>
      </c>
      <c r="W284" t="s">
        <v>496</v>
      </c>
      <c r="X284" t="s">
        <v>97</v>
      </c>
      <c r="Y284" t="s">
        <v>82</v>
      </c>
      <c r="AA284">
        <v>0</v>
      </c>
      <c r="AB284" t="s">
        <v>51</v>
      </c>
      <c r="AC284" t="s">
        <v>83</v>
      </c>
      <c r="AD284">
        <v>1</v>
      </c>
      <c r="AE284">
        <v>1</v>
      </c>
      <c r="AF284">
        <v>1</v>
      </c>
      <c r="AG284">
        <v>2026</v>
      </c>
      <c r="AH284">
        <v>20251230</v>
      </c>
      <c r="AI284" t="s">
        <v>920</v>
      </c>
      <c r="AJ284">
        <v>12000</v>
      </c>
      <c r="AK284">
        <v>7089.06884765625</v>
      </c>
      <c r="AL284" s="10">
        <f t="shared" si="32"/>
        <v>4910.93115234375</v>
      </c>
      <c r="AM284" s="11">
        <f t="shared" si="33"/>
        <v>0.4092442626953125</v>
      </c>
      <c r="AN284">
        <v>12000</v>
      </c>
      <c r="AO284">
        <v>6560.4706046378506</v>
      </c>
      <c r="AP284" s="12">
        <f t="shared" si="34"/>
        <v>5439.5293953621494</v>
      </c>
      <c r="AQ284" s="13">
        <f t="shared" si="35"/>
        <v>0.45329411628017913</v>
      </c>
      <c r="AR284">
        <v>12000</v>
      </c>
      <c r="AS284">
        <v>7244.4154036563978</v>
      </c>
      <c r="AT284" s="14">
        <f t="shared" si="36"/>
        <v>4755.5845963436022</v>
      </c>
      <c r="AU284" s="15">
        <f t="shared" si="37"/>
        <v>0.39629871636196684</v>
      </c>
      <c r="AV284">
        <v>12000</v>
      </c>
      <c r="AW284">
        <v>7126.8665607625098</v>
      </c>
      <c r="AX284" s="16">
        <f t="shared" si="38"/>
        <v>4873.1334392374902</v>
      </c>
      <c r="AY284" s="17">
        <f t="shared" si="39"/>
        <v>0.40609445326979082</v>
      </c>
    </row>
    <row r="285" spans="1:51" x14ac:dyDescent="0.25">
      <c r="A285" t="s">
        <v>39</v>
      </c>
      <c r="B285" t="s">
        <v>295</v>
      </c>
      <c r="C285">
        <v>8000</v>
      </c>
      <c r="D285">
        <v>124315</v>
      </c>
      <c r="E285">
        <v>2018</v>
      </c>
      <c r="F285" t="s">
        <v>100</v>
      </c>
      <c r="G285" t="s">
        <v>921</v>
      </c>
      <c r="H285" t="s">
        <v>922</v>
      </c>
      <c r="J285">
        <v>6</v>
      </c>
      <c r="K285" t="s">
        <v>44</v>
      </c>
      <c r="L285">
        <v>4</v>
      </c>
      <c r="M285" t="s">
        <v>45</v>
      </c>
      <c r="N285">
        <v>3.5999999046325679</v>
      </c>
      <c r="O285" t="s">
        <v>45</v>
      </c>
      <c r="P285" t="s">
        <v>46</v>
      </c>
      <c r="Q285">
        <v>4</v>
      </c>
      <c r="R285" t="s">
        <v>47</v>
      </c>
      <c r="S285" t="s">
        <v>48</v>
      </c>
      <c r="U285" t="s">
        <v>63</v>
      </c>
      <c r="V285" t="s">
        <v>79</v>
      </c>
      <c r="W285" t="s">
        <v>923</v>
      </c>
      <c r="X285" t="s">
        <v>97</v>
      </c>
      <c r="Y285" t="s">
        <v>82</v>
      </c>
      <c r="Z285">
        <v>44300</v>
      </c>
      <c r="AA285">
        <v>0</v>
      </c>
      <c r="AB285" t="s">
        <v>51</v>
      </c>
      <c r="AC285" t="s">
        <v>98</v>
      </c>
      <c r="AD285">
        <v>1</v>
      </c>
      <c r="AE285">
        <v>1</v>
      </c>
      <c r="AF285">
        <v>1</v>
      </c>
      <c r="AG285">
        <v>2026</v>
      </c>
      <c r="AH285">
        <v>20251230</v>
      </c>
      <c r="AI285" t="s">
        <v>924</v>
      </c>
      <c r="AJ285">
        <v>8000</v>
      </c>
      <c r="AK285">
        <v>8805.1376953125</v>
      </c>
      <c r="AL285" s="10">
        <f t="shared" si="32"/>
        <v>805.1376953125</v>
      </c>
      <c r="AM285" s="11">
        <f t="shared" si="33"/>
        <v>0.1006422119140625</v>
      </c>
      <c r="AN285">
        <v>8000</v>
      </c>
      <c r="AO285">
        <v>8712.280544793326</v>
      </c>
      <c r="AP285" s="12">
        <f t="shared" si="34"/>
        <v>712.28054479332604</v>
      </c>
      <c r="AQ285" s="13">
        <f t="shared" si="35"/>
        <v>8.9035068099165754E-2</v>
      </c>
      <c r="AR285">
        <v>8000</v>
      </c>
      <c r="AS285">
        <v>8603.0997763514133</v>
      </c>
      <c r="AT285" s="14">
        <f t="shared" si="36"/>
        <v>603.09977635141331</v>
      </c>
      <c r="AU285" s="15">
        <f t="shared" si="37"/>
        <v>7.5387472043926665E-2</v>
      </c>
      <c r="AV285">
        <v>8000</v>
      </c>
      <c r="AW285">
        <v>8794.9719416386106</v>
      </c>
      <c r="AX285" s="16">
        <f t="shared" si="38"/>
        <v>794.97194163861059</v>
      </c>
      <c r="AY285" s="17">
        <f t="shared" si="39"/>
        <v>9.9371492704826328E-2</v>
      </c>
    </row>
    <row r="286" spans="1:51" x14ac:dyDescent="0.25">
      <c r="A286" t="s">
        <v>54</v>
      </c>
      <c r="B286" t="s">
        <v>453</v>
      </c>
      <c r="C286">
        <v>3750</v>
      </c>
      <c r="D286">
        <v>113165</v>
      </c>
      <c r="E286">
        <v>2018</v>
      </c>
      <c r="F286" t="s">
        <v>925</v>
      </c>
      <c r="G286" t="s">
        <v>926</v>
      </c>
      <c r="H286" t="s">
        <v>574</v>
      </c>
      <c r="J286">
        <v>4</v>
      </c>
      <c r="K286" t="s">
        <v>87</v>
      </c>
      <c r="L286">
        <v>4</v>
      </c>
      <c r="M286" t="s">
        <v>45</v>
      </c>
      <c r="N286">
        <v>2.5</v>
      </c>
      <c r="O286" t="s">
        <v>60</v>
      </c>
      <c r="P286" t="s">
        <v>46</v>
      </c>
      <c r="Q286">
        <v>2</v>
      </c>
      <c r="R286" t="s">
        <v>440</v>
      </c>
      <c r="S286" t="s">
        <v>62</v>
      </c>
      <c r="T286">
        <v>184</v>
      </c>
      <c r="U286" t="s">
        <v>63</v>
      </c>
      <c r="V286" t="s">
        <v>64</v>
      </c>
      <c r="W286" t="s">
        <v>927</v>
      </c>
      <c r="X286" t="s">
        <v>65</v>
      </c>
      <c r="Y286" t="s">
        <v>66</v>
      </c>
      <c r="Z286">
        <v>21890</v>
      </c>
      <c r="AA286">
        <v>0</v>
      </c>
      <c r="AB286" t="s">
        <v>51</v>
      </c>
      <c r="AC286" t="s">
        <v>559</v>
      </c>
      <c r="AD286">
        <v>1</v>
      </c>
      <c r="AE286">
        <v>1</v>
      </c>
      <c r="AF286">
        <v>1</v>
      </c>
      <c r="AG286">
        <v>2026</v>
      </c>
      <c r="AH286">
        <v>20260102</v>
      </c>
      <c r="AI286" t="s">
        <v>928</v>
      </c>
      <c r="AJ286">
        <v>3750</v>
      </c>
      <c r="AK286">
        <v>4989.318359375</v>
      </c>
      <c r="AL286" s="10">
        <f t="shared" si="32"/>
        <v>1239.318359375</v>
      </c>
      <c r="AM286" s="11">
        <f t="shared" si="33"/>
        <v>0.33048489583333335</v>
      </c>
      <c r="AN286">
        <v>3750</v>
      </c>
      <c r="AO286">
        <v>4008.252401019748</v>
      </c>
      <c r="AP286" s="12">
        <f t="shared" si="34"/>
        <v>258.25240101974805</v>
      </c>
      <c r="AQ286" s="13">
        <f t="shared" si="35"/>
        <v>6.8867306938599479E-2</v>
      </c>
      <c r="AR286">
        <v>3750</v>
      </c>
      <c r="AS286">
        <v>4289.1429291666263</v>
      </c>
      <c r="AT286" s="14">
        <f t="shared" si="36"/>
        <v>539.14292916662635</v>
      </c>
      <c r="AU286" s="15">
        <f t="shared" si="37"/>
        <v>0.14377144777776701</v>
      </c>
      <c r="AV286">
        <v>3750</v>
      </c>
      <c r="AW286">
        <v>4878.9991624790628</v>
      </c>
      <c r="AX286" s="16">
        <f t="shared" si="38"/>
        <v>1128.9991624790628</v>
      </c>
      <c r="AY286" s="17">
        <f t="shared" si="39"/>
        <v>0.30106644332775007</v>
      </c>
    </row>
    <row r="287" spans="1:51" x14ac:dyDescent="0.25">
      <c r="A287" t="s">
        <v>39</v>
      </c>
      <c r="B287" t="s">
        <v>295</v>
      </c>
      <c r="C287">
        <v>58000</v>
      </c>
      <c r="D287">
        <v>11818</v>
      </c>
      <c r="E287">
        <v>2023</v>
      </c>
      <c r="F287" t="s">
        <v>71</v>
      </c>
      <c r="G287" t="s">
        <v>929</v>
      </c>
      <c r="H287" t="s">
        <v>930</v>
      </c>
      <c r="J287">
        <v>8</v>
      </c>
      <c r="K287" t="s">
        <v>44</v>
      </c>
      <c r="L287">
        <v>2</v>
      </c>
      <c r="M287" t="s">
        <v>45</v>
      </c>
      <c r="N287">
        <v>6.1999998092651367</v>
      </c>
      <c r="O287" t="s">
        <v>119</v>
      </c>
      <c r="R287" t="s">
        <v>241</v>
      </c>
      <c r="U287" t="s">
        <v>63</v>
      </c>
      <c r="W287" t="s">
        <v>931</v>
      </c>
      <c r="X287" t="s">
        <v>65</v>
      </c>
      <c r="Y287" t="s">
        <v>82</v>
      </c>
      <c r="AA287">
        <v>0</v>
      </c>
      <c r="AB287" t="s">
        <v>51</v>
      </c>
      <c r="AC287" t="s">
        <v>241</v>
      </c>
      <c r="AD287">
        <v>1</v>
      </c>
      <c r="AE287">
        <v>1</v>
      </c>
      <c r="AF287">
        <v>1</v>
      </c>
      <c r="AG287">
        <v>2026</v>
      </c>
      <c r="AH287">
        <v>20251230</v>
      </c>
      <c r="AI287" t="s">
        <v>932</v>
      </c>
      <c r="AJ287">
        <v>58000</v>
      </c>
      <c r="AK287">
        <v>67300.9375</v>
      </c>
      <c r="AL287" s="10">
        <f t="shared" si="32"/>
        <v>9300.9375</v>
      </c>
      <c r="AM287" s="11">
        <f t="shared" si="33"/>
        <v>0.16036099137931034</v>
      </c>
      <c r="AN287">
        <v>58000</v>
      </c>
      <c r="AO287">
        <v>73242.432752525579</v>
      </c>
      <c r="AP287" s="12">
        <f t="shared" si="34"/>
        <v>15242.432752525579</v>
      </c>
      <c r="AQ287" s="13">
        <f t="shared" si="35"/>
        <v>0.26280056469871688</v>
      </c>
      <c r="AR287">
        <v>58000</v>
      </c>
      <c r="AS287">
        <v>77520.948979882101</v>
      </c>
      <c r="AT287" s="14">
        <f t="shared" si="36"/>
        <v>19520.948979882101</v>
      </c>
      <c r="AU287" s="15">
        <f t="shared" si="37"/>
        <v>0.33656808586003623</v>
      </c>
      <c r="AV287">
        <v>58000</v>
      </c>
      <c r="AW287">
        <v>69882.740112994361</v>
      </c>
      <c r="AX287" s="16">
        <f t="shared" si="38"/>
        <v>11882.740112994361</v>
      </c>
      <c r="AY287" s="17">
        <f t="shared" si="39"/>
        <v>0.20487482953438554</v>
      </c>
    </row>
    <row r="288" spans="1:51" x14ac:dyDescent="0.25">
      <c r="A288" t="s">
        <v>39</v>
      </c>
      <c r="B288" t="s">
        <v>267</v>
      </c>
      <c r="C288">
        <v>1300</v>
      </c>
      <c r="D288">
        <v>169155</v>
      </c>
      <c r="E288">
        <v>2014</v>
      </c>
      <c r="F288" t="s">
        <v>408</v>
      </c>
      <c r="G288" t="s">
        <v>573</v>
      </c>
      <c r="H288" t="s">
        <v>574</v>
      </c>
      <c r="J288">
        <v>6</v>
      </c>
      <c r="K288" t="s">
        <v>111</v>
      </c>
      <c r="L288">
        <v>4</v>
      </c>
      <c r="M288" t="s">
        <v>45</v>
      </c>
      <c r="N288">
        <v>3.5999999046325679</v>
      </c>
      <c r="O288" t="s">
        <v>60</v>
      </c>
      <c r="P288" t="s">
        <v>46</v>
      </c>
      <c r="Q288">
        <v>3</v>
      </c>
      <c r="R288" t="s">
        <v>353</v>
      </c>
      <c r="S288" t="s">
        <v>62</v>
      </c>
      <c r="U288" t="s">
        <v>63</v>
      </c>
      <c r="X288" t="s">
        <v>97</v>
      </c>
      <c r="Y288" t="s">
        <v>125</v>
      </c>
      <c r="AA288">
        <v>0</v>
      </c>
      <c r="AB288" t="s">
        <v>51</v>
      </c>
      <c r="AC288" t="s">
        <v>353</v>
      </c>
      <c r="AD288">
        <v>1</v>
      </c>
      <c r="AE288">
        <v>1</v>
      </c>
      <c r="AF288">
        <v>1</v>
      </c>
      <c r="AG288">
        <v>2026</v>
      </c>
      <c r="AH288">
        <v>20260102</v>
      </c>
      <c r="AI288" t="s">
        <v>933</v>
      </c>
      <c r="AJ288">
        <v>1300</v>
      </c>
      <c r="AK288">
        <v>1890.501831054688</v>
      </c>
      <c r="AL288" s="10">
        <f t="shared" si="32"/>
        <v>590.50183105468795</v>
      </c>
      <c r="AM288" s="11">
        <f t="shared" si="33"/>
        <v>0.45423217773437535</v>
      </c>
      <c r="AN288">
        <v>1300</v>
      </c>
      <c r="AO288">
        <v>1765.448287563006</v>
      </c>
      <c r="AP288" s="12">
        <f t="shared" si="34"/>
        <v>465.44828756300603</v>
      </c>
      <c r="AQ288" s="13">
        <f t="shared" si="35"/>
        <v>0.35803714427923539</v>
      </c>
      <c r="AR288">
        <v>1300</v>
      </c>
      <c r="AS288">
        <v>1677.732679459823</v>
      </c>
      <c r="AT288" s="14">
        <f t="shared" si="36"/>
        <v>377.73267945982298</v>
      </c>
      <c r="AU288" s="15">
        <f t="shared" si="37"/>
        <v>0.29056359958447919</v>
      </c>
      <c r="AV288">
        <v>1300</v>
      </c>
      <c r="AW288">
        <v>1921.5967741935481</v>
      </c>
      <c r="AX288" s="16">
        <f t="shared" si="38"/>
        <v>621.59677419354807</v>
      </c>
      <c r="AY288" s="17">
        <f t="shared" si="39"/>
        <v>0.47815136476426773</v>
      </c>
    </row>
    <row r="289" spans="1:51" x14ac:dyDescent="0.25">
      <c r="A289" t="s">
        <v>106</v>
      </c>
      <c r="B289" t="s">
        <v>482</v>
      </c>
      <c r="C289">
        <v>3100</v>
      </c>
      <c r="D289">
        <v>178736</v>
      </c>
      <c r="E289">
        <v>2015</v>
      </c>
      <c r="F289" t="s">
        <v>115</v>
      </c>
      <c r="G289" t="s">
        <v>934</v>
      </c>
      <c r="H289" t="s">
        <v>935</v>
      </c>
      <c r="J289">
        <v>6</v>
      </c>
      <c r="K289" t="s">
        <v>111</v>
      </c>
      <c r="L289">
        <v>4</v>
      </c>
      <c r="M289" t="s">
        <v>45</v>
      </c>
      <c r="N289">
        <v>3.5</v>
      </c>
      <c r="O289" t="s">
        <v>119</v>
      </c>
      <c r="P289" t="s">
        <v>46</v>
      </c>
      <c r="R289" t="s">
        <v>47</v>
      </c>
      <c r="U289" t="s">
        <v>63</v>
      </c>
      <c r="V289" t="s">
        <v>79</v>
      </c>
      <c r="X289" t="s">
        <v>97</v>
      </c>
      <c r="Y289" t="s">
        <v>82</v>
      </c>
      <c r="AA289">
        <v>0</v>
      </c>
      <c r="AB289" t="s">
        <v>51</v>
      </c>
      <c r="AC289" t="s">
        <v>52</v>
      </c>
      <c r="AD289">
        <v>1</v>
      </c>
      <c r="AE289">
        <v>1</v>
      </c>
      <c r="AF289">
        <v>1</v>
      </c>
      <c r="AG289">
        <v>2026</v>
      </c>
      <c r="AH289">
        <v>20251230</v>
      </c>
      <c r="AI289" t="s">
        <v>936</v>
      </c>
      <c r="AJ289">
        <v>3100</v>
      </c>
      <c r="AK289">
        <v>4283.240234375</v>
      </c>
      <c r="AL289" s="10">
        <f t="shared" si="32"/>
        <v>1183.240234375</v>
      </c>
      <c r="AM289" s="11">
        <f t="shared" si="33"/>
        <v>0.38169039818548389</v>
      </c>
      <c r="AN289">
        <v>3100</v>
      </c>
      <c r="AO289">
        <v>4131.5639763406507</v>
      </c>
      <c r="AP289" s="12">
        <f t="shared" si="34"/>
        <v>1031.5639763406507</v>
      </c>
      <c r="AQ289" s="13">
        <f t="shared" si="35"/>
        <v>0.33276257301311313</v>
      </c>
      <c r="AR289">
        <v>3100</v>
      </c>
      <c r="AS289">
        <v>3850.952174754419</v>
      </c>
      <c r="AT289" s="14">
        <f t="shared" si="36"/>
        <v>750.95217475441905</v>
      </c>
      <c r="AU289" s="15">
        <f t="shared" si="37"/>
        <v>0.24224263701755452</v>
      </c>
      <c r="AV289">
        <v>3100</v>
      </c>
      <c r="AW289">
        <v>4340.4217579818687</v>
      </c>
      <c r="AX289" s="16">
        <f t="shared" si="38"/>
        <v>1240.4217579818687</v>
      </c>
      <c r="AY289" s="17">
        <f t="shared" si="39"/>
        <v>0.40013605096189314</v>
      </c>
    </row>
    <row r="290" spans="1:51" x14ac:dyDescent="0.25">
      <c r="A290" t="s">
        <v>106</v>
      </c>
      <c r="B290" t="s">
        <v>215</v>
      </c>
      <c r="C290">
        <v>18400</v>
      </c>
      <c r="D290">
        <v>119665</v>
      </c>
      <c r="E290">
        <v>2020</v>
      </c>
      <c r="F290" t="s">
        <v>56</v>
      </c>
      <c r="G290" t="s">
        <v>133</v>
      </c>
      <c r="J290">
        <v>6</v>
      </c>
      <c r="K290" t="s">
        <v>111</v>
      </c>
      <c r="L290">
        <v>4</v>
      </c>
      <c r="M290" t="s">
        <v>45</v>
      </c>
      <c r="N290">
        <v>2.7000000476837158</v>
      </c>
      <c r="O290" t="s">
        <v>76</v>
      </c>
      <c r="P290" t="s">
        <v>46</v>
      </c>
      <c r="Q290">
        <v>4</v>
      </c>
      <c r="R290" t="s">
        <v>77</v>
      </c>
      <c r="S290" t="s">
        <v>78</v>
      </c>
      <c r="T290">
        <v>325</v>
      </c>
      <c r="U290" t="s">
        <v>63</v>
      </c>
      <c r="V290" t="s">
        <v>79</v>
      </c>
      <c r="W290" t="s">
        <v>483</v>
      </c>
      <c r="X290" t="s">
        <v>97</v>
      </c>
      <c r="Y290" t="s">
        <v>82</v>
      </c>
      <c r="AA290">
        <v>0</v>
      </c>
      <c r="AB290" t="s">
        <v>51</v>
      </c>
      <c r="AC290" t="s">
        <v>83</v>
      </c>
      <c r="AD290">
        <v>1</v>
      </c>
      <c r="AE290">
        <v>1</v>
      </c>
      <c r="AF290">
        <v>1</v>
      </c>
      <c r="AG290">
        <v>2026</v>
      </c>
      <c r="AH290">
        <v>20260102</v>
      </c>
      <c r="AI290" t="s">
        <v>937</v>
      </c>
      <c r="AJ290">
        <v>18400</v>
      </c>
      <c r="AK290">
        <v>17997.8515625</v>
      </c>
      <c r="AL290" s="10">
        <f t="shared" si="32"/>
        <v>402.1484375</v>
      </c>
      <c r="AM290" s="11">
        <f t="shared" si="33"/>
        <v>2.1855893342391304E-2</v>
      </c>
      <c r="AN290">
        <v>18400</v>
      </c>
      <c r="AO290">
        <v>17473.366865547971</v>
      </c>
      <c r="AP290" s="12">
        <f t="shared" si="34"/>
        <v>926.63313445202948</v>
      </c>
      <c r="AQ290" s="13">
        <f t="shared" si="35"/>
        <v>5.03604964376103E-2</v>
      </c>
      <c r="AR290">
        <v>18400</v>
      </c>
      <c r="AS290">
        <v>17467.324301133121</v>
      </c>
      <c r="AT290" s="14">
        <f t="shared" si="36"/>
        <v>932.67569886687852</v>
      </c>
      <c r="AU290" s="15">
        <f t="shared" si="37"/>
        <v>5.0688896677547744E-2</v>
      </c>
      <c r="AV290">
        <v>18400</v>
      </c>
      <c r="AW290">
        <v>17980.763745704469</v>
      </c>
      <c r="AX290" s="16">
        <f t="shared" si="38"/>
        <v>419.23625429553067</v>
      </c>
      <c r="AY290" s="17">
        <f t="shared" si="39"/>
        <v>2.2784579037800581E-2</v>
      </c>
    </row>
    <row r="291" spans="1:51" x14ac:dyDescent="0.25">
      <c r="A291" t="s">
        <v>39</v>
      </c>
      <c r="B291" t="s">
        <v>267</v>
      </c>
      <c r="C291">
        <v>1300</v>
      </c>
      <c r="D291">
        <v>156421</v>
      </c>
      <c r="E291">
        <v>2007</v>
      </c>
      <c r="F291" t="s">
        <v>196</v>
      </c>
      <c r="G291" t="s">
        <v>197</v>
      </c>
      <c r="H291" t="s">
        <v>938</v>
      </c>
      <c r="J291">
        <v>4</v>
      </c>
      <c r="K291" t="s">
        <v>118</v>
      </c>
      <c r="L291">
        <v>4</v>
      </c>
      <c r="M291" t="s">
        <v>45</v>
      </c>
      <c r="N291">
        <v>2.4000000953674321</v>
      </c>
      <c r="O291" t="s">
        <v>60</v>
      </c>
      <c r="P291" t="s">
        <v>46</v>
      </c>
      <c r="R291" t="s">
        <v>61</v>
      </c>
      <c r="U291" t="s">
        <v>63</v>
      </c>
      <c r="X291" t="s">
        <v>65</v>
      </c>
      <c r="Y291" t="s">
        <v>282</v>
      </c>
      <c r="AA291">
        <v>0</v>
      </c>
      <c r="AB291" t="s">
        <v>51</v>
      </c>
      <c r="AC291" t="s">
        <v>67</v>
      </c>
      <c r="AD291">
        <v>1</v>
      </c>
      <c r="AE291">
        <v>1</v>
      </c>
      <c r="AF291">
        <v>1</v>
      </c>
      <c r="AG291">
        <v>2026</v>
      </c>
      <c r="AH291">
        <v>20260102</v>
      </c>
      <c r="AI291" t="s">
        <v>939</v>
      </c>
      <c r="AJ291">
        <v>1300</v>
      </c>
      <c r="AK291">
        <v>947.54608154296875</v>
      </c>
      <c r="AL291" s="10">
        <f t="shared" si="32"/>
        <v>352.45391845703125</v>
      </c>
      <c r="AM291" s="11">
        <f t="shared" si="33"/>
        <v>0.27111839881310096</v>
      </c>
      <c r="AN291">
        <v>1300</v>
      </c>
      <c r="AO291">
        <v>808.78990849527452</v>
      </c>
      <c r="AP291" s="12">
        <f t="shared" si="34"/>
        <v>491.21009150472548</v>
      </c>
      <c r="AQ291" s="13">
        <f t="shared" si="35"/>
        <v>0.37785391654209655</v>
      </c>
      <c r="AR291">
        <v>1300</v>
      </c>
      <c r="AS291">
        <v>820.95319305633632</v>
      </c>
      <c r="AT291" s="14">
        <f t="shared" si="36"/>
        <v>479.04680694366368</v>
      </c>
      <c r="AU291" s="15">
        <f t="shared" si="37"/>
        <v>0.36849754380281824</v>
      </c>
      <c r="AV291">
        <v>1300</v>
      </c>
      <c r="AW291">
        <v>962.50694444444446</v>
      </c>
      <c r="AX291" s="16">
        <f t="shared" si="38"/>
        <v>337.49305555555554</v>
      </c>
      <c r="AY291" s="17">
        <f t="shared" si="39"/>
        <v>0.25961004273504273</v>
      </c>
    </row>
    <row r="292" spans="1:51" x14ac:dyDescent="0.25">
      <c r="A292" t="s">
        <v>54</v>
      </c>
      <c r="B292" t="s">
        <v>148</v>
      </c>
      <c r="C292">
        <v>4250</v>
      </c>
      <c r="D292">
        <v>182074</v>
      </c>
      <c r="E292">
        <v>2012</v>
      </c>
      <c r="F292" t="s">
        <v>165</v>
      </c>
      <c r="G292" t="s">
        <v>475</v>
      </c>
      <c r="I292" t="s">
        <v>476</v>
      </c>
      <c r="J292">
        <v>6</v>
      </c>
      <c r="K292" t="s">
        <v>338</v>
      </c>
      <c r="L292">
        <v>4</v>
      </c>
      <c r="M292" t="s">
        <v>45</v>
      </c>
      <c r="N292">
        <v>3.5</v>
      </c>
      <c r="O292" t="s">
        <v>60</v>
      </c>
      <c r="R292" t="s">
        <v>353</v>
      </c>
      <c r="S292" t="s">
        <v>151</v>
      </c>
      <c r="T292">
        <v>266</v>
      </c>
      <c r="U292" t="s">
        <v>63</v>
      </c>
      <c r="V292" t="s">
        <v>79</v>
      </c>
      <c r="W292" t="s">
        <v>477</v>
      </c>
      <c r="X292" t="s">
        <v>112</v>
      </c>
      <c r="Y292" t="s">
        <v>82</v>
      </c>
      <c r="AA292">
        <v>0</v>
      </c>
      <c r="AB292" t="s">
        <v>51</v>
      </c>
      <c r="AC292" t="s">
        <v>353</v>
      </c>
      <c r="AD292">
        <v>1</v>
      </c>
      <c r="AE292">
        <v>1</v>
      </c>
      <c r="AF292">
        <v>1</v>
      </c>
      <c r="AG292">
        <v>2026</v>
      </c>
      <c r="AH292">
        <v>20251230</v>
      </c>
      <c r="AI292" t="s">
        <v>940</v>
      </c>
      <c r="AJ292">
        <v>4250</v>
      </c>
      <c r="AK292">
        <v>3796.067626953125</v>
      </c>
      <c r="AL292" s="10">
        <f t="shared" si="32"/>
        <v>453.932373046875</v>
      </c>
      <c r="AM292" s="11">
        <f t="shared" si="33"/>
        <v>0.1068076171875</v>
      </c>
      <c r="AN292">
        <v>4250</v>
      </c>
      <c r="AO292">
        <v>3628.9397328345572</v>
      </c>
      <c r="AP292" s="12">
        <f t="shared" si="34"/>
        <v>621.06026716544284</v>
      </c>
      <c r="AQ292" s="13">
        <f t="shared" si="35"/>
        <v>0.14613182756833948</v>
      </c>
      <c r="AR292">
        <v>4250</v>
      </c>
      <c r="AS292">
        <v>3542.2513027065479</v>
      </c>
      <c r="AT292" s="14">
        <f t="shared" si="36"/>
        <v>707.7486972934521</v>
      </c>
      <c r="AU292" s="15">
        <f t="shared" si="37"/>
        <v>0.16652910524551814</v>
      </c>
      <c r="AV292">
        <v>4250</v>
      </c>
      <c r="AW292">
        <v>3848.183012259195</v>
      </c>
      <c r="AX292" s="16">
        <f t="shared" si="38"/>
        <v>401.81698774080496</v>
      </c>
      <c r="AY292" s="17">
        <f t="shared" si="39"/>
        <v>9.4545173586071757E-2</v>
      </c>
    </row>
    <row r="293" spans="1:51" x14ac:dyDescent="0.25">
      <c r="A293" t="s">
        <v>106</v>
      </c>
      <c r="B293" t="s">
        <v>164</v>
      </c>
      <c r="C293">
        <v>6000</v>
      </c>
      <c r="D293">
        <v>93765</v>
      </c>
      <c r="E293">
        <v>2018</v>
      </c>
      <c r="F293" t="s">
        <v>340</v>
      </c>
      <c r="G293" t="s">
        <v>341</v>
      </c>
      <c r="H293" t="s">
        <v>570</v>
      </c>
      <c r="J293">
        <v>4</v>
      </c>
      <c r="K293" t="s">
        <v>118</v>
      </c>
      <c r="L293">
        <v>4</v>
      </c>
      <c r="M293" t="s">
        <v>45</v>
      </c>
      <c r="N293">
        <v>2</v>
      </c>
      <c r="O293" t="s">
        <v>60</v>
      </c>
      <c r="P293" t="s">
        <v>46</v>
      </c>
      <c r="Q293">
        <v>4</v>
      </c>
      <c r="R293" t="s">
        <v>61</v>
      </c>
      <c r="T293">
        <v>147</v>
      </c>
      <c r="U293" t="s">
        <v>63</v>
      </c>
      <c r="W293" t="s">
        <v>571</v>
      </c>
      <c r="X293" t="s">
        <v>65</v>
      </c>
      <c r="Y293" t="s">
        <v>82</v>
      </c>
      <c r="AA293">
        <v>0</v>
      </c>
      <c r="AB293" t="s">
        <v>51</v>
      </c>
      <c r="AC293" t="s">
        <v>67</v>
      </c>
      <c r="AD293">
        <v>1</v>
      </c>
      <c r="AE293">
        <v>1</v>
      </c>
      <c r="AF293">
        <v>1</v>
      </c>
      <c r="AG293">
        <v>2026</v>
      </c>
      <c r="AH293">
        <v>20251229</v>
      </c>
      <c r="AI293" t="s">
        <v>941</v>
      </c>
      <c r="AJ293">
        <v>6000</v>
      </c>
      <c r="AK293">
        <v>6736.1708984375</v>
      </c>
      <c r="AL293" s="10">
        <f t="shared" si="32"/>
        <v>736.1708984375</v>
      </c>
      <c r="AM293" s="11">
        <f t="shared" si="33"/>
        <v>0.12269514973958333</v>
      </c>
      <c r="AN293">
        <v>6000</v>
      </c>
      <c r="AO293">
        <v>6607.0037311188526</v>
      </c>
      <c r="AP293" s="12">
        <f t="shared" si="34"/>
        <v>607.00373111885256</v>
      </c>
      <c r="AQ293" s="13">
        <f t="shared" si="35"/>
        <v>0.10116728851980876</v>
      </c>
      <c r="AR293">
        <v>6000</v>
      </c>
      <c r="AS293">
        <v>6480.0588724556474</v>
      </c>
      <c r="AT293" s="14">
        <f t="shared" si="36"/>
        <v>480.05887245564736</v>
      </c>
      <c r="AU293" s="15">
        <f t="shared" si="37"/>
        <v>8.0009812075941225E-2</v>
      </c>
      <c r="AV293">
        <v>6000</v>
      </c>
      <c r="AW293">
        <v>6814.4642857142853</v>
      </c>
      <c r="AX293" s="16">
        <f t="shared" si="38"/>
        <v>814.46428571428532</v>
      </c>
      <c r="AY293" s="17">
        <f t="shared" si="39"/>
        <v>0.13574404761904754</v>
      </c>
    </row>
    <row r="294" spans="1:51" x14ac:dyDescent="0.25">
      <c r="A294" t="s">
        <v>39</v>
      </c>
      <c r="B294" t="s">
        <v>114</v>
      </c>
      <c r="C294">
        <v>4400</v>
      </c>
      <c r="D294">
        <v>146310</v>
      </c>
      <c r="E294">
        <v>2013</v>
      </c>
      <c r="F294" t="s">
        <v>56</v>
      </c>
      <c r="G294" t="s">
        <v>94</v>
      </c>
      <c r="H294" t="s">
        <v>416</v>
      </c>
      <c r="J294">
        <v>6</v>
      </c>
      <c r="K294" t="s">
        <v>44</v>
      </c>
      <c r="L294">
        <v>4</v>
      </c>
      <c r="M294" t="s">
        <v>45</v>
      </c>
      <c r="N294">
        <v>3.5</v>
      </c>
      <c r="O294" t="s">
        <v>60</v>
      </c>
      <c r="P294" t="s">
        <v>46</v>
      </c>
      <c r="R294" t="s">
        <v>47</v>
      </c>
      <c r="S294" t="s">
        <v>62</v>
      </c>
      <c r="T294">
        <v>290</v>
      </c>
      <c r="U294" t="s">
        <v>63</v>
      </c>
      <c r="V294" t="s">
        <v>79</v>
      </c>
      <c r="W294" t="s">
        <v>417</v>
      </c>
      <c r="X294" t="s">
        <v>97</v>
      </c>
      <c r="Y294" t="s">
        <v>82</v>
      </c>
      <c r="AA294">
        <v>0</v>
      </c>
      <c r="AB294" t="s">
        <v>51</v>
      </c>
      <c r="AC294" t="s">
        <v>52</v>
      </c>
      <c r="AD294">
        <v>1</v>
      </c>
      <c r="AE294">
        <v>1</v>
      </c>
      <c r="AF294">
        <v>1</v>
      </c>
      <c r="AG294">
        <v>2026</v>
      </c>
      <c r="AH294">
        <v>20251231</v>
      </c>
      <c r="AI294" t="s">
        <v>942</v>
      </c>
      <c r="AJ294">
        <v>4400</v>
      </c>
      <c r="AK294">
        <v>4306.72412109375</v>
      </c>
      <c r="AL294" s="10">
        <f t="shared" si="32"/>
        <v>93.27587890625</v>
      </c>
      <c r="AM294" s="11">
        <f t="shared" si="33"/>
        <v>2.119906338778409E-2</v>
      </c>
      <c r="AN294">
        <v>4400</v>
      </c>
      <c r="AO294">
        <v>4388.7626978984126</v>
      </c>
      <c r="AP294" s="12">
        <f t="shared" si="34"/>
        <v>11.237302101587375</v>
      </c>
      <c r="AQ294" s="13">
        <f t="shared" si="35"/>
        <v>2.5539322958153124E-3</v>
      </c>
      <c r="AR294">
        <v>4400</v>
      </c>
      <c r="AS294">
        <v>4825.064558046417</v>
      </c>
      <c r="AT294" s="14">
        <f t="shared" si="36"/>
        <v>425.06455804641701</v>
      </c>
      <c r="AU294" s="15">
        <f t="shared" si="37"/>
        <v>9.6605581374185678E-2</v>
      </c>
      <c r="AV294">
        <v>4400</v>
      </c>
      <c r="AW294">
        <v>4351.4678899082564</v>
      </c>
      <c r="AX294" s="16">
        <f t="shared" si="38"/>
        <v>48.532110091743561</v>
      </c>
      <c r="AY294" s="17">
        <f t="shared" si="39"/>
        <v>1.103002502085081E-2</v>
      </c>
    </row>
    <row r="295" spans="1:51" x14ac:dyDescent="0.25">
      <c r="A295" t="s">
        <v>69</v>
      </c>
      <c r="B295" t="s">
        <v>210</v>
      </c>
      <c r="C295">
        <v>5700</v>
      </c>
      <c r="D295">
        <v>120496</v>
      </c>
      <c r="E295">
        <v>2017</v>
      </c>
      <c r="F295" t="s">
        <v>71</v>
      </c>
      <c r="G295" t="s">
        <v>123</v>
      </c>
      <c r="H295" t="s">
        <v>854</v>
      </c>
      <c r="J295">
        <v>6</v>
      </c>
      <c r="K295" t="s">
        <v>87</v>
      </c>
      <c r="L295">
        <v>4</v>
      </c>
      <c r="M295" t="s">
        <v>45</v>
      </c>
      <c r="N295">
        <v>3.5999999046325679</v>
      </c>
      <c r="O295" t="s">
        <v>45</v>
      </c>
      <c r="P295" t="s">
        <v>46</v>
      </c>
      <c r="Q295">
        <v>2</v>
      </c>
      <c r="R295" t="s">
        <v>47</v>
      </c>
      <c r="S295" t="s">
        <v>48</v>
      </c>
      <c r="U295" t="s">
        <v>63</v>
      </c>
      <c r="W295" t="s">
        <v>943</v>
      </c>
      <c r="X295" t="s">
        <v>112</v>
      </c>
      <c r="Y295" t="s">
        <v>125</v>
      </c>
      <c r="Z295">
        <v>30040</v>
      </c>
      <c r="AA295">
        <v>0</v>
      </c>
      <c r="AB295" t="s">
        <v>51</v>
      </c>
      <c r="AC295" t="s">
        <v>52</v>
      </c>
      <c r="AD295">
        <v>1</v>
      </c>
      <c r="AE295">
        <v>1</v>
      </c>
      <c r="AF295">
        <v>1</v>
      </c>
      <c r="AG295">
        <v>2026</v>
      </c>
      <c r="AH295">
        <v>20260102</v>
      </c>
      <c r="AI295" t="s">
        <v>944</v>
      </c>
      <c r="AJ295">
        <v>5700</v>
      </c>
      <c r="AK295">
        <v>5588.77099609375</v>
      </c>
      <c r="AL295" s="10">
        <f t="shared" si="32"/>
        <v>111.22900390625</v>
      </c>
      <c r="AM295" s="11">
        <f t="shared" si="33"/>
        <v>1.9513860334429825E-2</v>
      </c>
      <c r="AN295">
        <v>5700</v>
      </c>
      <c r="AO295">
        <v>5539.1944499342471</v>
      </c>
      <c r="AP295" s="12">
        <f t="shared" si="34"/>
        <v>160.80555006575287</v>
      </c>
      <c r="AQ295" s="13">
        <f t="shared" si="35"/>
        <v>2.8211500011535592E-2</v>
      </c>
      <c r="AR295">
        <v>5700</v>
      </c>
      <c r="AS295">
        <v>5441.5330844569726</v>
      </c>
      <c r="AT295" s="14">
        <f t="shared" si="36"/>
        <v>258.46691554302743</v>
      </c>
      <c r="AU295" s="15">
        <f t="shared" si="37"/>
        <v>4.534507290228551E-2</v>
      </c>
      <c r="AV295">
        <v>5700</v>
      </c>
      <c r="AW295">
        <v>5671.557971014493</v>
      </c>
      <c r="AX295" s="16">
        <f t="shared" si="38"/>
        <v>28.442028985507022</v>
      </c>
      <c r="AY295" s="17">
        <f t="shared" si="39"/>
        <v>4.9898296465801795E-3</v>
      </c>
    </row>
    <row r="296" spans="1:51" x14ac:dyDescent="0.25">
      <c r="A296" t="s">
        <v>39</v>
      </c>
      <c r="B296" t="s">
        <v>218</v>
      </c>
      <c r="C296">
        <v>32500</v>
      </c>
      <c r="D296">
        <v>45992</v>
      </c>
      <c r="E296">
        <v>2024</v>
      </c>
      <c r="F296" t="s">
        <v>502</v>
      </c>
      <c r="G296" t="s">
        <v>945</v>
      </c>
      <c r="H296" t="s">
        <v>504</v>
      </c>
      <c r="J296">
        <v>6</v>
      </c>
      <c r="K296" t="s">
        <v>111</v>
      </c>
      <c r="L296">
        <v>4</v>
      </c>
      <c r="M296" t="s">
        <v>45</v>
      </c>
      <c r="N296">
        <v>3.5999999046325679</v>
      </c>
      <c r="O296" t="s">
        <v>45</v>
      </c>
      <c r="P296" t="s">
        <v>46</v>
      </c>
      <c r="Q296">
        <v>4</v>
      </c>
      <c r="R296" t="s">
        <v>47</v>
      </c>
      <c r="S296" t="s">
        <v>48</v>
      </c>
      <c r="U296" t="s">
        <v>63</v>
      </c>
      <c r="V296" t="s">
        <v>79</v>
      </c>
      <c r="W296" t="s">
        <v>946</v>
      </c>
      <c r="X296" t="s">
        <v>97</v>
      </c>
      <c r="Y296" t="s">
        <v>82</v>
      </c>
      <c r="AA296">
        <v>0</v>
      </c>
      <c r="AB296" t="s">
        <v>51</v>
      </c>
      <c r="AC296" t="s">
        <v>52</v>
      </c>
      <c r="AD296">
        <v>1</v>
      </c>
      <c r="AE296">
        <v>1</v>
      </c>
      <c r="AF296">
        <v>1</v>
      </c>
      <c r="AG296">
        <v>2026</v>
      </c>
      <c r="AH296">
        <v>20260101</v>
      </c>
      <c r="AI296" t="s">
        <v>947</v>
      </c>
      <c r="AJ296">
        <v>32500</v>
      </c>
      <c r="AK296">
        <v>31675.7265625</v>
      </c>
      <c r="AL296" s="10">
        <f t="shared" si="32"/>
        <v>824.2734375</v>
      </c>
      <c r="AM296" s="11">
        <f t="shared" si="33"/>
        <v>2.5362259615384616E-2</v>
      </c>
      <c r="AN296">
        <v>32500</v>
      </c>
      <c r="AO296">
        <v>32672.448730887401</v>
      </c>
      <c r="AP296" s="12">
        <f t="shared" si="34"/>
        <v>172.44873088740133</v>
      </c>
      <c r="AQ296" s="13">
        <f t="shared" si="35"/>
        <v>5.3061147965354251E-3</v>
      </c>
      <c r="AR296">
        <v>32500</v>
      </c>
      <c r="AS296">
        <v>33363.900539324757</v>
      </c>
      <c r="AT296" s="14">
        <f t="shared" si="36"/>
        <v>863.90053932475712</v>
      </c>
      <c r="AU296" s="15">
        <f t="shared" si="37"/>
        <v>2.6581555056146372E-2</v>
      </c>
      <c r="AV296">
        <v>32500</v>
      </c>
      <c r="AW296">
        <v>31196.31099656357</v>
      </c>
      <c r="AX296" s="16">
        <f t="shared" si="38"/>
        <v>1303.6890034364296</v>
      </c>
      <c r="AY296" s="17">
        <f t="shared" si="39"/>
        <v>4.0113507798043992E-2</v>
      </c>
    </row>
    <row r="297" spans="1:51" x14ac:dyDescent="0.25">
      <c r="A297" t="s">
        <v>54</v>
      </c>
      <c r="B297" t="s">
        <v>176</v>
      </c>
      <c r="C297">
        <v>10000</v>
      </c>
      <c r="D297">
        <v>301759</v>
      </c>
      <c r="E297">
        <v>2011</v>
      </c>
      <c r="F297" t="s">
        <v>56</v>
      </c>
      <c r="G297" t="s">
        <v>270</v>
      </c>
      <c r="I297" t="s">
        <v>271</v>
      </c>
      <c r="J297">
        <v>8</v>
      </c>
      <c r="K297" t="s">
        <v>118</v>
      </c>
      <c r="L297">
        <v>4</v>
      </c>
      <c r="M297" t="s">
        <v>45</v>
      </c>
      <c r="N297">
        <v>6.6999998092651367</v>
      </c>
      <c r="O297" t="s">
        <v>76</v>
      </c>
      <c r="P297" t="s">
        <v>46</v>
      </c>
      <c r="R297" t="s">
        <v>77</v>
      </c>
      <c r="S297" t="s">
        <v>78</v>
      </c>
      <c r="T297">
        <v>400</v>
      </c>
      <c r="U297" t="s">
        <v>272</v>
      </c>
      <c r="V297" t="s">
        <v>79</v>
      </c>
      <c r="X297" t="s">
        <v>81</v>
      </c>
      <c r="Y297" t="s">
        <v>82</v>
      </c>
      <c r="AA297">
        <v>0</v>
      </c>
      <c r="AB297" t="s">
        <v>51</v>
      </c>
      <c r="AC297" t="s">
        <v>83</v>
      </c>
      <c r="AD297">
        <v>1</v>
      </c>
      <c r="AE297">
        <v>1</v>
      </c>
      <c r="AF297">
        <v>1</v>
      </c>
      <c r="AG297">
        <v>2026</v>
      </c>
      <c r="AH297">
        <v>20251230</v>
      </c>
      <c r="AI297" t="s">
        <v>948</v>
      </c>
      <c r="AJ297">
        <v>10000</v>
      </c>
      <c r="AK297">
        <v>6864.9365234375</v>
      </c>
      <c r="AL297" s="10">
        <f t="shared" si="32"/>
        <v>3135.0634765625</v>
      </c>
      <c r="AM297" s="11">
        <f t="shared" si="33"/>
        <v>0.31350634765625002</v>
      </c>
      <c r="AN297">
        <v>10000</v>
      </c>
      <c r="AO297">
        <v>6657.1837309371722</v>
      </c>
      <c r="AP297" s="12">
        <f t="shared" si="34"/>
        <v>3342.8162690628278</v>
      </c>
      <c r="AQ297" s="13">
        <f t="shared" si="35"/>
        <v>0.33428162690628277</v>
      </c>
      <c r="AR297">
        <v>10000</v>
      </c>
      <c r="AS297">
        <v>6868.0296436146646</v>
      </c>
      <c r="AT297" s="14">
        <f t="shared" si="36"/>
        <v>3131.9703563853354</v>
      </c>
      <c r="AU297" s="15">
        <f t="shared" si="37"/>
        <v>0.31319703563853352</v>
      </c>
      <c r="AV297">
        <v>10000</v>
      </c>
      <c r="AW297">
        <v>6912.9802555168408</v>
      </c>
      <c r="AX297" s="16">
        <f t="shared" si="38"/>
        <v>3087.0197444831592</v>
      </c>
      <c r="AY297" s="17">
        <f t="shared" si="39"/>
        <v>0.30870197444831593</v>
      </c>
    </row>
    <row r="298" spans="1:51" x14ac:dyDescent="0.25">
      <c r="A298" t="s">
        <v>39</v>
      </c>
      <c r="B298" t="s">
        <v>355</v>
      </c>
      <c r="C298">
        <v>8800</v>
      </c>
      <c r="D298">
        <v>107615</v>
      </c>
      <c r="E298">
        <v>2018</v>
      </c>
      <c r="F298" t="s">
        <v>56</v>
      </c>
      <c r="G298" t="s">
        <v>186</v>
      </c>
      <c r="H298" t="s">
        <v>187</v>
      </c>
      <c r="J298">
        <v>6</v>
      </c>
      <c r="K298" t="s">
        <v>59</v>
      </c>
      <c r="L298">
        <v>4</v>
      </c>
      <c r="M298" t="s">
        <v>45</v>
      </c>
      <c r="N298">
        <v>3.5</v>
      </c>
      <c r="O298" t="s">
        <v>45</v>
      </c>
      <c r="P298" t="s">
        <v>46</v>
      </c>
      <c r="Q298">
        <v>4</v>
      </c>
      <c r="R298" t="s">
        <v>47</v>
      </c>
      <c r="S298" t="s">
        <v>48</v>
      </c>
      <c r="T298">
        <v>280</v>
      </c>
      <c r="U298" t="s">
        <v>63</v>
      </c>
      <c r="V298" t="s">
        <v>79</v>
      </c>
      <c r="X298" t="s">
        <v>112</v>
      </c>
      <c r="Y298" t="s">
        <v>125</v>
      </c>
      <c r="Z298">
        <v>32050</v>
      </c>
      <c r="AA298">
        <v>0</v>
      </c>
      <c r="AB298" t="s">
        <v>51</v>
      </c>
      <c r="AC298" t="s">
        <v>52</v>
      </c>
      <c r="AD298">
        <v>1</v>
      </c>
      <c r="AE298">
        <v>1</v>
      </c>
      <c r="AF298">
        <v>1</v>
      </c>
      <c r="AG298">
        <v>2026</v>
      </c>
      <c r="AH298">
        <v>20251230</v>
      </c>
      <c r="AI298" t="s">
        <v>949</v>
      </c>
      <c r="AJ298">
        <v>8800</v>
      </c>
      <c r="AK298">
        <v>8037.30029296875</v>
      </c>
      <c r="AL298" s="10">
        <f t="shared" si="32"/>
        <v>762.69970703125</v>
      </c>
      <c r="AM298" s="11">
        <f t="shared" si="33"/>
        <v>8.6670421253551136E-2</v>
      </c>
      <c r="AN298">
        <v>8800</v>
      </c>
      <c r="AO298">
        <v>8128.7869338489163</v>
      </c>
      <c r="AP298" s="12">
        <f t="shared" si="34"/>
        <v>671.21306615108369</v>
      </c>
      <c r="AQ298" s="13">
        <f t="shared" si="35"/>
        <v>7.6274212062623151E-2</v>
      </c>
      <c r="AR298">
        <v>8800</v>
      </c>
      <c r="AS298">
        <v>7813.8514746241181</v>
      </c>
      <c r="AT298" s="14">
        <f t="shared" si="36"/>
        <v>986.14852537588195</v>
      </c>
      <c r="AU298" s="15">
        <f t="shared" si="37"/>
        <v>0.1120623324290775</v>
      </c>
      <c r="AV298">
        <v>8800</v>
      </c>
      <c r="AW298">
        <v>8220.23110720562</v>
      </c>
      <c r="AX298" s="16">
        <f t="shared" si="38"/>
        <v>579.76889279438001</v>
      </c>
      <c r="AY298" s="17">
        <f t="shared" si="39"/>
        <v>6.5882828726634091E-2</v>
      </c>
    </row>
    <row r="299" spans="1:51" x14ac:dyDescent="0.25">
      <c r="A299" t="s">
        <v>39</v>
      </c>
      <c r="B299" t="s">
        <v>295</v>
      </c>
      <c r="C299">
        <v>13100</v>
      </c>
      <c r="D299">
        <v>112687</v>
      </c>
      <c r="E299">
        <v>2013</v>
      </c>
      <c r="F299" t="s">
        <v>71</v>
      </c>
      <c r="G299" t="s">
        <v>72</v>
      </c>
      <c r="H299" t="s">
        <v>495</v>
      </c>
      <c r="I299" t="s">
        <v>74</v>
      </c>
      <c r="J299">
        <v>8</v>
      </c>
      <c r="K299" t="s">
        <v>75</v>
      </c>
      <c r="L299">
        <v>2</v>
      </c>
      <c r="M299" t="s">
        <v>45</v>
      </c>
      <c r="N299">
        <v>6</v>
      </c>
      <c r="O299" t="s">
        <v>76</v>
      </c>
      <c r="P299" t="s">
        <v>46</v>
      </c>
      <c r="Q299">
        <v>4</v>
      </c>
      <c r="R299" t="s">
        <v>77</v>
      </c>
      <c r="S299" t="s">
        <v>78</v>
      </c>
      <c r="U299" t="s">
        <v>63</v>
      </c>
      <c r="V299" t="s">
        <v>79</v>
      </c>
      <c r="W299" t="s">
        <v>80</v>
      </c>
      <c r="X299" t="s">
        <v>81</v>
      </c>
      <c r="Y299" t="s">
        <v>82</v>
      </c>
      <c r="AA299">
        <v>0</v>
      </c>
      <c r="AB299" t="s">
        <v>51</v>
      </c>
      <c r="AC299" t="s">
        <v>83</v>
      </c>
      <c r="AD299">
        <v>1</v>
      </c>
      <c r="AE299">
        <v>1</v>
      </c>
      <c r="AF299">
        <v>1</v>
      </c>
      <c r="AG299">
        <v>2026</v>
      </c>
      <c r="AH299">
        <v>20251230</v>
      </c>
      <c r="AI299" t="s">
        <v>950</v>
      </c>
      <c r="AJ299">
        <v>13100</v>
      </c>
      <c r="AK299">
        <v>11311.9677734375</v>
      </c>
      <c r="AL299" s="10">
        <f t="shared" si="32"/>
        <v>1788.0322265625</v>
      </c>
      <c r="AM299" s="11">
        <f t="shared" si="33"/>
        <v>0.13649100966125954</v>
      </c>
      <c r="AN299">
        <v>13100</v>
      </c>
      <c r="AO299">
        <v>9046.4639576483132</v>
      </c>
      <c r="AP299" s="12">
        <f t="shared" si="34"/>
        <v>4053.5360423516868</v>
      </c>
      <c r="AQ299" s="13">
        <f t="shared" si="35"/>
        <v>0.3094302322405868</v>
      </c>
      <c r="AR299">
        <v>13100</v>
      </c>
      <c r="AS299">
        <v>9366.863784928697</v>
      </c>
      <c r="AT299" s="14">
        <f t="shared" si="36"/>
        <v>3733.136215071303</v>
      </c>
      <c r="AU299" s="15">
        <f t="shared" si="37"/>
        <v>0.28497223015811474</v>
      </c>
      <c r="AV299">
        <v>13100</v>
      </c>
      <c r="AW299">
        <v>11137.10825488776</v>
      </c>
      <c r="AX299" s="16">
        <f t="shared" si="38"/>
        <v>1962.8917451122397</v>
      </c>
      <c r="AY299" s="17">
        <f t="shared" si="39"/>
        <v>0.14983906451238471</v>
      </c>
    </row>
    <row r="300" spans="1:51" x14ac:dyDescent="0.25">
      <c r="A300" t="s">
        <v>106</v>
      </c>
      <c r="B300" t="s">
        <v>501</v>
      </c>
      <c r="C300">
        <v>3000</v>
      </c>
      <c r="D300">
        <v>202735</v>
      </c>
      <c r="E300">
        <v>2011</v>
      </c>
      <c r="F300" t="s">
        <v>349</v>
      </c>
      <c r="G300" t="s">
        <v>602</v>
      </c>
      <c r="H300" t="s">
        <v>951</v>
      </c>
      <c r="I300" t="s">
        <v>150</v>
      </c>
      <c r="J300">
        <v>8</v>
      </c>
      <c r="K300" t="s">
        <v>118</v>
      </c>
      <c r="L300">
        <v>4</v>
      </c>
      <c r="M300" t="s">
        <v>45</v>
      </c>
      <c r="N300">
        <v>5.6999998092651367</v>
      </c>
      <c r="O300" t="s">
        <v>119</v>
      </c>
      <c r="P300" t="s">
        <v>46</v>
      </c>
      <c r="Q300">
        <v>4</v>
      </c>
      <c r="R300" t="s">
        <v>77</v>
      </c>
      <c r="S300" t="s">
        <v>151</v>
      </c>
      <c r="U300" t="s">
        <v>63</v>
      </c>
      <c r="X300" t="s">
        <v>97</v>
      </c>
      <c r="Y300" t="s">
        <v>82</v>
      </c>
      <c r="AA300">
        <v>0</v>
      </c>
      <c r="AB300" t="s">
        <v>51</v>
      </c>
      <c r="AC300" t="s">
        <v>83</v>
      </c>
      <c r="AD300">
        <v>1</v>
      </c>
      <c r="AE300">
        <v>1</v>
      </c>
      <c r="AF300">
        <v>1</v>
      </c>
      <c r="AG300">
        <v>2026</v>
      </c>
      <c r="AH300">
        <v>20251230</v>
      </c>
      <c r="AI300" t="s">
        <v>952</v>
      </c>
      <c r="AJ300">
        <v>3000</v>
      </c>
      <c r="AK300">
        <v>3875.7021484375</v>
      </c>
      <c r="AL300" s="10">
        <f t="shared" si="32"/>
        <v>875.7021484375</v>
      </c>
      <c r="AM300" s="11">
        <f t="shared" si="33"/>
        <v>0.29190071614583335</v>
      </c>
      <c r="AN300">
        <v>3000</v>
      </c>
      <c r="AO300">
        <v>3911.5626187851149</v>
      </c>
      <c r="AP300" s="12">
        <f t="shared" si="34"/>
        <v>911.56261878511486</v>
      </c>
      <c r="AQ300" s="13">
        <f t="shared" si="35"/>
        <v>0.30385420626170495</v>
      </c>
      <c r="AR300">
        <v>3000</v>
      </c>
      <c r="AS300">
        <v>3341.715801853587</v>
      </c>
      <c r="AT300" s="14">
        <f t="shared" si="36"/>
        <v>341.71580185358698</v>
      </c>
      <c r="AU300" s="15">
        <f t="shared" si="37"/>
        <v>0.11390526728452899</v>
      </c>
      <c r="AV300">
        <v>3000</v>
      </c>
      <c r="AW300">
        <v>3922.8902953586498</v>
      </c>
      <c r="AX300" s="16">
        <f t="shared" si="38"/>
        <v>922.89029535864984</v>
      </c>
      <c r="AY300" s="17">
        <f t="shared" si="39"/>
        <v>0.3076300984528833</v>
      </c>
    </row>
    <row r="301" spans="1:51" x14ac:dyDescent="0.25">
      <c r="A301" t="s">
        <v>106</v>
      </c>
      <c r="B301" t="s">
        <v>611</v>
      </c>
      <c r="C301">
        <v>11000</v>
      </c>
      <c r="D301">
        <v>90218</v>
      </c>
      <c r="E301">
        <v>2021</v>
      </c>
      <c r="F301" t="s">
        <v>165</v>
      </c>
      <c r="G301" t="s">
        <v>289</v>
      </c>
      <c r="H301" t="s">
        <v>953</v>
      </c>
      <c r="I301" t="s">
        <v>847</v>
      </c>
      <c r="J301">
        <v>4</v>
      </c>
      <c r="K301" t="s">
        <v>111</v>
      </c>
      <c r="L301">
        <v>4</v>
      </c>
      <c r="M301" t="s">
        <v>45</v>
      </c>
      <c r="N301">
        <v>2.5</v>
      </c>
      <c r="O301" t="s">
        <v>60</v>
      </c>
      <c r="P301" t="s">
        <v>46</v>
      </c>
      <c r="Q301">
        <v>1</v>
      </c>
      <c r="R301" t="s">
        <v>61</v>
      </c>
      <c r="S301" t="s">
        <v>151</v>
      </c>
      <c r="T301">
        <v>203</v>
      </c>
      <c r="U301" t="s">
        <v>63</v>
      </c>
      <c r="V301" t="s">
        <v>64</v>
      </c>
      <c r="W301" t="s">
        <v>347</v>
      </c>
      <c r="X301" t="s">
        <v>65</v>
      </c>
      <c r="Y301" t="s">
        <v>82</v>
      </c>
      <c r="AA301">
        <v>0</v>
      </c>
      <c r="AB301" t="s">
        <v>51</v>
      </c>
      <c r="AC301" t="s">
        <v>67</v>
      </c>
      <c r="AD301">
        <v>1</v>
      </c>
      <c r="AE301">
        <v>1</v>
      </c>
      <c r="AF301">
        <v>1</v>
      </c>
      <c r="AG301">
        <v>2026</v>
      </c>
      <c r="AH301">
        <v>20251230</v>
      </c>
      <c r="AI301" t="s">
        <v>954</v>
      </c>
      <c r="AJ301">
        <v>11000</v>
      </c>
      <c r="AK301">
        <v>11048.02734375</v>
      </c>
      <c r="AL301" s="10">
        <f t="shared" si="32"/>
        <v>48.02734375</v>
      </c>
      <c r="AM301" s="11">
        <f t="shared" si="33"/>
        <v>4.3661221590909089E-3</v>
      </c>
      <c r="AN301">
        <v>11000</v>
      </c>
      <c r="AO301">
        <v>10714.842158500591</v>
      </c>
      <c r="AP301" s="12">
        <f t="shared" si="34"/>
        <v>285.15784149940919</v>
      </c>
      <c r="AQ301" s="13">
        <f t="shared" si="35"/>
        <v>2.5923440136309928E-2</v>
      </c>
      <c r="AR301">
        <v>11000</v>
      </c>
      <c r="AS301">
        <v>9902.3581862142255</v>
      </c>
      <c r="AT301" s="14">
        <f t="shared" si="36"/>
        <v>1097.6418137857745</v>
      </c>
      <c r="AU301" s="15">
        <f t="shared" si="37"/>
        <v>9.9785619435070416E-2</v>
      </c>
      <c r="AV301">
        <v>11000</v>
      </c>
      <c r="AW301">
        <v>11137.10825488776</v>
      </c>
      <c r="AX301" s="16">
        <f t="shared" si="38"/>
        <v>137.10825488776027</v>
      </c>
      <c r="AY301" s="17">
        <f t="shared" si="39"/>
        <v>1.2464386807978206E-2</v>
      </c>
    </row>
    <row r="302" spans="1:51" x14ac:dyDescent="0.25">
      <c r="A302" t="s">
        <v>39</v>
      </c>
      <c r="B302" t="s">
        <v>40</v>
      </c>
      <c r="C302">
        <v>7800</v>
      </c>
      <c r="D302">
        <v>151940</v>
      </c>
      <c r="E302">
        <v>2017</v>
      </c>
      <c r="F302" t="s">
        <v>397</v>
      </c>
      <c r="G302" t="s">
        <v>955</v>
      </c>
      <c r="H302" t="s">
        <v>466</v>
      </c>
      <c r="J302">
        <v>4</v>
      </c>
      <c r="K302" t="s">
        <v>111</v>
      </c>
      <c r="L302">
        <v>4</v>
      </c>
      <c r="M302" t="s">
        <v>45</v>
      </c>
      <c r="N302">
        <v>1.799999952316284</v>
      </c>
      <c r="O302" t="s">
        <v>45</v>
      </c>
      <c r="P302" t="s">
        <v>46</v>
      </c>
      <c r="Q302">
        <v>3</v>
      </c>
      <c r="R302" t="s">
        <v>47</v>
      </c>
      <c r="S302" t="s">
        <v>78</v>
      </c>
      <c r="T302">
        <v>141</v>
      </c>
      <c r="U302" t="s">
        <v>63</v>
      </c>
      <c r="V302" t="s">
        <v>64</v>
      </c>
      <c r="W302" t="s">
        <v>956</v>
      </c>
      <c r="X302" t="s">
        <v>49</v>
      </c>
      <c r="Y302" t="s">
        <v>66</v>
      </c>
      <c r="Z302">
        <v>21415</v>
      </c>
      <c r="AA302">
        <v>0</v>
      </c>
      <c r="AB302" t="s">
        <v>51</v>
      </c>
      <c r="AC302" t="s">
        <v>52</v>
      </c>
      <c r="AD302">
        <v>1</v>
      </c>
      <c r="AE302">
        <v>1</v>
      </c>
      <c r="AF302">
        <v>1</v>
      </c>
      <c r="AG302">
        <v>2026</v>
      </c>
      <c r="AH302">
        <v>20260102</v>
      </c>
      <c r="AI302" t="s">
        <v>957</v>
      </c>
      <c r="AJ302">
        <v>7800</v>
      </c>
      <c r="AK302">
        <v>5811.9521484375</v>
      </c>
      <c r="AL302" s="10">
        <f t="shared" si="32"/>
        <v>1988.0478515625</v>
      </c>
      <c r="AM302" s="11">
        <f t="shared" si="33"/>
        <v>0.2548779296875</v>
      </c>
      <c r="AN302">
        <v>7800</v>
      </c>
      <c r="AO302">
        <v>5842.1769917999936</v>
      </c>
      <c r="AP302" s="12">
        <f t="shared" si="34"/>
        <v>1957.8230082000064</v>
      </c>
      <c r="AQ302" s="13">
        <f t="shared" si="35"/>
        <v>0.2510029497692316</v>
      </c>
      <c r="AR302">
        <v>7800</v>
      </c>
      <c r="AS302">
        <v>5435.2930235792956</v>
      </c>
      <c r="AT302" s="14">
        <f t="shared" si="36"/>
        <v>2364.7069764207044</v>
      </c>
      <c r="AU302" s="15">
        <f t="shared" si="37"/>
        <v>0.30316756107957749</v>
      </c>
      <c r="AV302">
        <v>7800</v>
      </c>
      <c r="AW302">
        <v>5967.5613496932519</v>
      </c>
      <c r="AX302" s="16">
        <f t="shared" si="38"/>
        <v>1832.4386503067481</v>
      </c>
      <c r="AY302" s="17">
        <f t="shared" si="39"/>
        <v>0.23492803209060872</v>
      </c>
    </row>
    <row r="303" spans="1:51" x14ac:dyDescent="0.25">
      <c r="A303" t="s">
        <v>69</v>
      </c>
      <c r="B303" t="s">
        <v>85</v>
      </c>
      <c r="C303">
        <v>8000</v>
      </c>
      <c r="D303">
        <v>67893</v>
      </c>
      <c r="E303">
        <v>2020</v>
      </c>
      <c r="F303" t="s">
        <v>340</v>
      </c>
      <c r="G303" t="s">
        <v>736</v>
      </c>
      <c r="H303" t="s">
        <v>958</v>
      </c>
      <c r="J303">
        <v>4</v>
      </c>
      <c r="K303" t="s">
        <v>87</v>
      </c>
      <c r="L303">
        <v>4</v>
      </c>
      <c r="M303" t="s">
        <v>45</v>
      </c>
      <c r="N303">
        <v>2</v>
      </c>
      <c r="O303" t="s">
        <v>60</v>
      </c>
      <c r="P303" t="s">
        <v>46</v>
      </c>
      <c r="Q303">
        <v>3</v>
      </c>
      <c r="R303" t="s">
        <v>47</v>
      </c>
      <c r="S303" t="s">
        <v>151</v>
      </c>
      <c r="T303">
        <v>164</v>
      </c>
      <c r="U303" t="s">
        <v>63</v>
      </c>
      <c r="W303" t="s">
        <v>959</v>
      </c>
      <c r="X303" t="s">
        <v>49</v>
      </c>
      <c r="Y303" t="s">
        <v>282</v>
      </c>
      <c r="AA303">
        <v>0</v>
      </c>
      <c r="AB303" t="s">
        <v>51</v>
      </c>
      <c r="AC303" t="s">
        <v>52</v>
      </c>
      <c r="AD303">
        <v>1</v>
      </c>
      <c r="AE303">
        <v>1</v>
      </c>
      <c r="AF303">
        <v>1</v>
      </c>
      <c r="AG303">
        <v>2026</v>
      </c>
      <c r="AH303">
        <v>20251231</v>
      </c>
      <c r="AI303" t="s">
        <v>960</v>
      </c>
      <c r="AJ303">
        <v>8000</v>
      </c>
      <c r="AK303">
        <v>11111.2724609375</v>
      </c>
      <c r="AL303" s="10">
        <f t="shared" si="32"/>
        <v>3111.2724609375</v>
      </c>
      <c r="AM303" s="11">
        <f t="shared" si="33"/>
        <v>0.38890905761718753</v>
      </c>
      <c r="AN303">
        <v>8000</v>
      </c>
      <c r="AO303">
        <v>10636.49654376023</v>
      </c>
      <c r="AP303" s="12">
        <f t="shared" si="34"/>
        <v>2636.4965437602295</v>
      </c>
      <c r="AQ303" s="13">
        <f t="shared" si="35"/>
        <v>0.32956206797002868</v>
      </c>
      <c r="AR303">
        <v>8000</v>
      </c>
      <c r="AS303">
        <v>10482.605895220029</v>
      </c>
      <c r="AT303" s="14">
        <f t="shared" si="36"/>
        <v>2482.6058952200292</v>
      </c>
      <c r="AU303" s="15">
        <f t="shared" si="37"/>
        <v>0.31032573690250365</v>
      </c>
      <c r="AV303">
        <v>8000</v>
      </c>
      <c r="AW303">
        <v>11137.10825488776</v>
      </c>
      <c r="AX303" s="16">
        <f t="shared" si="38"/>
        <v>3137.1082548877603</v>
      </c>
      <c r="AY303" s="17">
        <f t="shared" si="39"/>
        <v>0.39213853186097003</v>
      </c>
    </row>
    <row r="304" spans="1:51" x14ac:dyDescent="0.25">
      <c r="A304" t="s">
        <v>106</v>
      </c>
      <c r="B304" t="s">
        <v>164</v>
      </c>
      <c r="C304">
        <v>27000</v>
      </c>
      <c r="D304">
        <v>110800</v>
      </c>
      <c r="E304">
        <v>2021</v>
      </c>
      <c r="F304" t="s">
        <v>274</v>
      </c>
      <c r="G304" t="s">
        <v>961</v>
      </c>
      <c r="H304" t="s">
        <v>276</v>
      </c>
      <c r="J304">
        <v>8</v>
      </c>
      <c r="K304" t="s">
        <v>111</v>
      </c>
      <c r="L304">
        <v>4</v>
      </c>
      <c r="M304" t="s">
        <v>45</v>
      </c>
      <c r="N304">
        <v>5.3000001907348633</v>
      </c>
      <c r="O304" t="s">
        <v>119</v>
      </c>
      <c r="P304" t="s">
        <v>46</v>
      </c>
      <c r="Q304">
        <v>4</v>
      </c>
      <c r="R304" t="s">
        <v>47</v>
      </c>
      <c r="S304" t="s">
        <v>151</v>
      </c>
      <c r="U304" t="s">
        <v>63</v>
      </c>
      <c r="W304" t="s">
        <v>962</v>
      </c>
      <c r="X304" t="s">
        <v>136</v>
      </c>
      <c r="Y304" t="s">
        <v>82</v>
      </c>
      <c r="AA304">
        <v>0</v>
      </c>
      <c r="AB304" t="s">
        <v>51</v>
      </c>
      <c r="AC304" t="s">
        <v>52</v>
      </c>
      <c r="AD304">
        <v>1</v>
      </c>
      <c r="AE304">
        <v>1</v>
      </c>
      <c r="AF304">
        <v>1</v>
      </c>
      <c r="AG304">
        <v>2026</v>
      </c>
      <c r="AH304">
        <v>20251229</v>
      </c>
      <c r="AI304" t="s">
        <v>963</v>
      </c>
      <c r="AJ304">
        <v>27000</v>
      </c>
      <c r="AK304">
        <v>25762.6328125</v>
      </c>
      <c r="AL304" s="10">
        <f t="shared" si="32"/>
        <v>1237.3671875</v>
      </c>
      <c r="AM304" s="11">
        <f t="shared" si="33"/>
        <v>4.5828414351851851E-2</v>
      </c>
      <c r="AN304">
        <v>27000</v>
      </c>
      <c r="AO304">
        <v>23909.612596308809</v>
      </c>
      <c r="AP304" s="12">
        <f t="shared" si="34"/>
        <v>3090.3874036911911</v>
      </c>
      <c r="AQ304" s="13">
        <f t="shared" si="35"/>
        <v>0.11445879272930337</v>
      </c>
      <c r="AR304">
        <v>27000</v>
      </c>
      <c r="AS304">
        <v>24569.818404991449</v>
      </c>
      <c r="AT304" s="14">
        <f t="shared" si="36"/>
        <v>2430.1815950085511</v>
      </c>
      <c r="AU304" s="15">
        <f t="shared" si="37"/>
        <v>9.0006725741057447E-2</v>
      </c>
      <c r="AV304">
        <v>27000</v>
      </c>
      <c r="AW304">
        <v>25243.556701030931</v>
      </c>
      <c r="AX304" s="16">
        <f t="shared" si="38"/>
        <v>1756.4432989690686</v>
      </c>
      <c r="AY304" s="17">
        <f t="shared" si="39"/>
        <v>6.5053455517372905E-2</v>
      </c>
    </row>
    <row r="305" spans="1:51" x14ac:dyDescent="0.25">
      <c r="A305" t="s">
        <v>69</v>
      </c>
      <c r="B305" t="s">
        <v>70</v>
      </c>
      <c r="C305">
        <v>3800</v>
      </c>
      <c r="D305">
        <v>204512</v>
      </c>
      <c r="E305">
        <v>2013</v>
      </c>
      <c r="F305" t="s">
        <v>56</v>
      </c>
      <c r="G305" t="s">
        <v>133</v>
      </c>
      <c r="J305">
        <v>6</v>
      </c>
      <c r="K305" t="s">
        <v>59</v>
      </c>
      <c r="L305">
        <v>4</v>
      </c>
      <c r="M305" t="s">
        <v>45</v>
      </c>
      <c r="N305">
        <v>3.7000000476837158</v>
      </c>
      <c r="O305" t="s">
        <v>76</v>
      </c>
      <c r="P305" t="s">
        <v>46</v>
      </c>
      <c r="R305" t="s">
        <v>77</v>
      </c>
      <c r="S305" t="s">
        <v>78</v>
      </c>
      <c r="T305">
        <v>302</v>
      </c>
      <c r="U305" t="s">
        <v>63</v>
      </c>
      <c r="V305" t="s">
        <v>79</v>
      </c>
      <c r="X305" t="s">
        <v>97</v>
      </c>
      <c r="Y305" t="s">
        <v>82</v>
      </c>
      <c r="AA305">
        <v>0</v>
      </c>
      <c r="AB305" t="s">
        <v>51</v>
      </c>
      <c r="AC305" t="s">
        <v>83</v>
      </c>
      <c r="AD305">
        <v>1</v>
      </c>
      <c r="AE305">
        <v>1</v>
      </c>
      <c r="AF305">
        <v>1</v>
      </c>
      <c r="AG305">
        <v>2026</v>
      </c>
      <c r="AH305">
        <v>20251230</v>
      </c>
      <c r="AI305" t="s">
        <v>964</v>
      </c>
      <c r="AJ305">
        <v>3800</v>
      </c>
      <c r="AK305">
        <v>2903.635986328125</v>
      </c>
      <c r="AL305" s="10">
        <f t="shared" si="32"/>
        <v>896.364013671875</v>
      </c>
      <c r="AM305" s="11">
        <f t="shared" si="33"/>
        <v>0.23588526675575658</v>
      </c>
      <c r="AN305">
        <v>3800</v>
      </c>
      <c r="AO305">
        <v>3071.76252410186</v>
      </c>
      <c r="AP305" s="12">
        <f t="shared" si="34"/>
        <v>728.23747589814002</v>
      </c>
      <c r="AQ305" s="13">
        <f t="shared" si="35"/>
        <v>0.19164144102582631</v>
      </c>
      <c r="AR305">
        <v>3800</v>
      </c>
      <c r="AS305">
        <v>3175.2970587837308</v>
      </c>
      <c r="AT305" s="14">
        <f t="shared" si="36"/>
        <v>624.70294121626921</v>
      </c>
      <c r="AU305" s="15">
        <f t="shared" si="37"/>
        <v>0.16439551084638662</v>
      </c>
      <c r="AV305">
        <v>3800</v>
      </c>
      <c r="AW305">
        <v>2952.281524926686</v>
      </c>
      <c r="AX305" s="16">
        <f t="shared" si="38"/>
        <v>847.71847507331404</v>
      </c>
      <c r="AY305" s="17">
        <f t="shared" si="39"/>
        <v>0.22308380922981949</v>
      </c>
    </row>
    <row r="306" spans="1:51" x14ac:dyDescent="0.25">
      <c r="A306" t="s">
        <v>54</v>
      </c>
      <c r="B306" t="s">
        <v>148</v>
      </c>
      <c r="C306">
        <v>4400</v>
      </c>
      <c r="D306">
        <v>124700</v>
      </c>
      <c r="E306">
        <v>2020</v>
      </c>
      <c r="F306" t="s">
        <v>165</v>
      </c>
      <c r="G306" t="s">
        <v>289</v>
      </c>
      <c r="H306" t="s">
        <v>58</v>
      </c>
      <c r="I306" t="s">
        <v>847</v>
      </c>
      <c r="J306">
        <v>4</v>
      </c>
      <c r="K306" t="s">
        <v>44</v>
      </c>
      <c r="L306">
        <v>4</v>
      </c>
      <c r="M306" t="s">
        <v>45</v>
      </c>
      <c r="N306">
        <v>2.5</v>
      </c>
      <c r="O306" t="s">
        <v>60</v>
      </c>
      <c r="R306" t="s">
        <v>61</v>
      </c>
      <c r="S306" t="s">
        <v>151</v>
      </c>
      <c r="T306">
        <v>203</v>
      </c>
      <c r="U306" t="s">
        <v>63</v>
      </c>
      <c r="V306" t="s">
        <v>64</v>
      </c>
      <c r="W306" t="s">
        <v>347</v>
      </c>
      <c r="X306" t="s">
        <v>65</v>
      </c>
      <c r="Y306" t="s">
        <v>82</v>
      </c>
      <c r="AA306">
        <v>0</v>
      </c>
      <c r="AB306" t="s">
        <v>51</v>
      </c>
      <c r="AC306" t="s">
        <v>67</v>
      </c>
      <c r="AD306">
        <v>1</v>
      </c>
      <c r="AE306">
        <v>1</v>
      </c>
      <c r="AF306">
        <v>1</v>
      </c>
      <c r="AG306">
        <v>2026</v>
      </c>
      <c r="AH306">
        <v>20251230</v>
      </c>
      <c r="AI306" t="s">
        <v>965</v>
      </c>
      <c r="AJ306">
        <v>4400</v>
      </c>
      <c r="AK306">
        <v>9028.8212890625</v>
      </c>
      <c r="AL306" s="10">
        <f t="shared" si="32"/>
        <v>4628.8212890625</v>
      </c>
      <c r="AM306" s="11">
        <f t="shared" si="33"/>
        <v>1.0520048384232954</v>
      </c>
      <c r="AN306">
        <v>4400</v>
      </c>
      <c r="AO306">
        <v>9425.7254508912683</v>
      </c>
      <c r="AP306" s="12">
        <f t="shared" si="34"/>
        <v>5025.7254508912683</v>
      </c>
      <c r="AQ306" s="13">
        <f t="shared" si="35"/>
        <v>1.1422103297480155</v>
      </c>
      <c r="AR306">
        <v>4400</v>
      </c>
      <c r="AS306">
        <v>8565.2213614900738</v>
      </c>
      <c r="AT306" s="14">
        <f t="shared" si="36"/>
        <v>4165.2213614900738</v>
      </c>
      <c r="AU306" s="15">
        <f t="shared" si="37"/>
        <v>0.94664121852047134</v>
      </c>
      <c r="AV306">
        <v>4400</v>
      </c>
      <c r="AW306">
        <v>9025.4408866995072</v>
      </c>
      <c r="AX306" s="16">
        <f t="shared" si="38"/>
        <v>4625.4408866995072</v>
      </c>
      <c r="AY306" s="17">
        <f t="shared" si="39"/>
        <v>1.051236565158979</v>
      </c>
    </row>
    <row r="307" spans="1:51" x14ac:dyDescent="0.25">
      <c r="A307" t="s">
        <v>39</v>
      </c>
      <c r="B307" t="s">
        <v>307</v>
      </c>
      <c r="C307">
        <v>6900</v>
      </c>
      <c r="D307">
        <v>94319</v>
      </c>
      <c r="E307">
        <v>2017</v>
      </c>
      <c r="F307" t="s">
        <v>56</v>
      </c>
      <c r="G307" t="s">
        <v>94</v>
      </c>
      <c r="H307" t="s">
        <v>416</v>
      </c>
      <c r="J307">
        <v>6</v>
      </c>
      <c r="K307" t="s">
        <v>118</v>
      </c>
      <c r="L307">
        <v>4</v>
      </c>
      <c r="M307" t="s">
        <v>45</v>
      </c>
      <c r="N307">
        <v>3.5</v>
      </c>
      <c r="O307" t="s">
        <v>76</v>
      </c>
      <c r="P307" t="s">
        <v>46</v>
      </c>
      <c r="Q307">
        <v>4</v>
      </c>
      <c r="R307" t="s">
        <v>47</v>
      </c>
      <c r="S307" t="s">
        <v>78</v>
      </c>
      <c r="T307">
        <v>290</v>
      </c>
      <c r="U307" t="s">
        <v>63</v>
      </c>
      <c r="V307" t="s">
        <v>79</v>
      </c>
      <c r="W307" t="s">
        <v>432</v>
      </c>
      <c r="X307" t="s">
        <v>97</v>
      </c>
      <c r="Y307" t="s">
        <v>82</v>
      </c>
      <c r="Z307">
        <v>33775</v>
      </c>
      <c r="AA307">
        <v>0</v>
      </c>
      <c r="AB307" t="s">
        <v>51</v>
      </c>
      <c r="AC307" t="s">
        <v>98</v>
      </c>
      <c r="AD307">
        <v>1</v>
      </c>
      <c r="AE307">
        <v>1</v>
      </c>
      <c r="AF307">
        <v>1</v>
      </c>
      <c r="AG307">
        <v>2026</v>
      </c>
      <c r="AH307">
        <v>20251231</v>
      </c>
      <c r="AI307" t="s">
        <v>966</v>
      </c>
      <c r="AJ307">
        <v>6900</v>
      </c>
      <c r="AK307">
        <v>10224.85546875</v>
      </c>
      <c r="AL307" s="10">
        <f t="shared" si="32"/>
        <v>3324.85546875</v>
      </c>
      <c r="AM307" s="11">
        <f t="shared" si="33"/>
        <v>0.4818631114130435</v>
      </c>
      <c r="AN307">
        <v>6900</v>
      </c>
      <c r="AO307">
        <v>10341.863269210769</v>
      </c>
      <c r="AP307" s="12">
        <f t="shared" si="34"/>
        <v>3441.8632692107694</v>
      </c>
      <c r="AQ307" s="13">
        <f t="shared" si="35"/>
        <v>0.49882076365373468</v>
      </c>
      <c r="AR307">
        <v>6900</v>
      </c>
      <c r="AS307">
        <v>10179.762833999759</v>
      </c>
      <c r="AT307" s="14">
        <f t="shared" si="36"/>
        <v>3279.7628339997591</v>
      </c>
      <c r="AU307" s="15">
        <f t="shared" si="37"/>
        <v>0.47532794695648684</v>
      </c>
      <c r="AV307">
        <v>6900</v>
      </c>
      <c r="AW307">
        <v>10386.403452685419</v>
      </c>
      <c r="AX307" s="16">
        <f t="shared" si="38"/>
        <v>3486.4034526854193</v>
      </c>
      <c r="AY307" s="17">
        <f t="shared" si="39"/>
        <v>0.50527586270803182</v>
      </c>
    </row>
    <row r="308" spans="1:51" x14ac:dyDescent="0.25">
      <c r="A308" t="s">
        <v>69</v>
      </c>
      <c r="B308" t="s">
        <v>70</v>
      </c>
      <c r="C308">
        <v>4200</v>
      </c>
      <c r="D308">
        <v>131623</v>
      </c>
      <c r="E308">
        <v>2016</v>
      </c>
      <c r="F308" t="s">
        <v>336</v>
      </c>
      <c r="G308" t="s">
        <v>967</v>
      </c>
      <c r="J308">
        <v>4</v>
      </c>
      <c r="K308" t="s">
        <v>87</v>
      </c>
      <c r="L308">
        <v>4</v>
      </c>
      <c r="M308" t="s">
        <v>45</v>
      </c>
      <c r="N308">
        <v>2</v>
      </c>
      <c r="O308" t="s">
        <v>60</v>
      </c>
      <c r="P308" t="s">
        <v>46</v>
      </c>
      <c r="R308" t="s">
        <v>61</v>
      </c>
      <c r="S308" t="s">
        <v>151</v>
      </c>
      <c r="U308" t="s">
        <v>63</v>
      </c>
      <c r="W308" t="s">
        <v>968</v>
      </c>
      <c r="X308" t="s">
        <v>65</v>
      </c>
      <c r="Y308" t="s">
        <v>50</v>
      </c>
      <c r="AA308">
        <v>0</v>
      </c>
      <c r="AB308" t="s">
        <v>51</v>
      </c>
      <c r="AC308" t="s">
        <v>67</v>
      </c>
      <c r="AD308">
        <v>1</v>
      </c>
      <c r="AE308">
        <v>1</v>
      </c>
      <c r="AF308">
        <v>1</v>
      </c>
      <c r="AG308">
        <v>2026</v>
      </c>
      <c r="AH308">
        <v>20251230</v>
      </c>
      <c r="AI308" t="s">
        <v>969</v>
      </c>
      <c r="AJ308">
        <v>4200</v>
      </c>
      <c r="AK308">
        <v>2423.48291015625</v>
      </c>
      <c r="AL308" s="10">
        <f t="shared" si="32"/>
        <v>1776.51708984375</v>
      </c>
      <c r="AM308" s="11">
        <f t="shared" si="33"/>
        <v>0.42298025948660717</v>
      </c>
      <c r="AN308">
        <v>4200</v>
      </c>
      <c r="AO308">
        <v>2495.1518113069951</v>
      </c>
      <c r="AP308" s="12">
        <f t="shared" si="34"/>
        <v>1704.8481886930049</v>
      </c>
      <c r="AQ308" s="13">
        <f t="shared" si="35"/>
        <v>0.4059162354030964</v>
      </c>
      <c r="AR308">
        <v>4200</v>
      </c>
      <c r="AS308">
        <v>2652.22587674029</v>
      </c>
      <c r="AT308" s="14">
        <f t="shared" si="36"/>
        <v>1547.77412325971</v>
      </c>
      <c r="AU308" s="15">
        <f t="shared" si="37"/>
        <v>0.36851764839516904</v>
      </c>
      <c r="AV308">
        <v>4200</v>
      </c>
      <c r="AW308">
        <v>2471.5892420537889</v>
      </c>
      <c r="AX308" s="16">
        <f t="shared" si="38"/>
        <v>1728.4107579462111</v>
      </c>
      <c r="AY308" s="17">
        <f t="shared" si="39"/>
        <v>0.41152637093957406</v>
      </c>
    </row>
    <row r="309" spans="1:51" x14ac:dyDescent="0.25">
      <c r="A309" t="s">
        <v>106</v>
      </c>
      <c r="B309" t="s">
        <v>164</v>
      </c>
      <c r="C309">
        <v>19700</v>
      </c>
      <c r="D309">
        <v>137850</v>
      </c>
      <c r="E309">
        <v>2018</v>
      </c>
      <c r="F309" t="s">
        <v>274</v>
      </c>
      <c r="G309" t="s">
        <v>275</v>
      </c>
      <c r="H309" t="s">
        <v>276</v>
      </c>
      <c r="I309" t="s">
        <v>150</v>
      </c>
      <c r="J309">
        <v>8</v>
      </c>
      <c r="K309" t="s">
        <v>44</v>
      </c>
      <c r="L309">
        <v>4</v>
      </c>
      <c r="M309" t="s">
        <v>45</v>
      </c>
      <c r="N309">
        <v>5.3000001907348633</v>
      </c>
      <c r="O309" t="s">
        <v>76</v>
      </c>
      <c r="P309" t="s">
        <v>46</v>
      </c>
      <c r="Q309">
        <v>4</v>
      </c>
      <c r="R309" t="s">
        <v>77</v>
      </c>
      <c r="S309" t="s">
        <v>78</v>
      </c>
      <c r="U309" t="s">
        <v>63</v>
      </c>
      <c r="W309" t="s">
        <v>970</v>
      </c>
      <c r="X309" t="s">
        <v>136</v>
      </c>
      <c r="Y309" t="s">
        <v>66</v>
      </c>
      <c r="AA309">
        <v>0</v>
      </c>
      <c r="AB309" t="s">
        <v>51</v>
      </c>
      <c r="AC309" t="s">
        <v>83</v>
      </c>
      <c r="AD309">
        <v>1</v>
      </c>
      <c r="AE309">
        <v>1</v>
      </c>
      <c r="AF309">
        <v>1</v>
      </c>
      <c r="AG309">
        <v>2026</v>
      </c>
      <c r="AH309">
        <v>20251229</v>
      </c>
      <c r="AI309" t="s">
        <v>971</v>
      </c>
      <c r="AJ309">
        <v>19700</v>
      </c>
      <c r="AK309">
        <v>18005.560546875</v>
      </c>
      <c r="AL309" s="10">
        <f t="shared" si="32"/>
        <v>1694.439453125</v>
      </c>
      <c r="AM309" s="11">
        <f t="shared" si="33"/>
        <v>8.601215498096447E-2</v>
      </c>
      <c r="AN309">
        <v>19700</v>
      </c>
      <c r="AO309">
        <v>17048.27693959737</v>
      </c>
      <c r="AP309" s="12">
        <f t="shared" si="34"/>
        <v>2651.7230604026299</v>
      </c>
      <c r="AQ309" s="13">
        <f t="shared" si="35"/>
        <v>0.13460523149251929</v>
      </c>
      <c r="AR309">
        <v>19700</v>
      </c>
      <c r="AS309">
        <v>16918.34934323754</v>
      </c>
      <c r="AT309" s="14">
        <f t="shared" si="36"/>
        <v>2781.6506567624601</v>
      </c>
      <c r="AU309" s="15">
        <f t="shared" si="37"/>
        <v>0.14120054095240914</v>
      </c>
      <c r="AV309">
        <v>19700</v>
      </c>
      <c r="AW309">
        <v>17980.763745704469</v>
      </c>
      <c r="AX309" s="16">
        <f t="shared" si="38"/>
        <v>1719.2362542955307</v>
      </c>
      <c r="AY309" s="17">
        <f t="shared" si="39"/>
        <v>8.7270875852565002E-2</v>
      </c>
    </row>
    <row r="310" spans="1:51" x14ac:dyDescent="0.25">
      <c r="A310" t="s">
        <v>54</v>
      </c>
      <c r="B310" t="s">
        <v>249</v>
      </c>
      <c r="C310">
        <v>11000</v>
      </c>
      <c r="D310">
        <v>128989</v>
      </c>
      <c r="E310">
        <v>2015</v>
      </c>
      <c r="F310" t="s">
        <v>71</v>
      </c>
      <c r="G310" t="s">
        <v>72</v>
      </c>
      <c r="H310" t="s">
        <v>73</v>
      </c>
      <c r="I310" t="s">
        <v>150</v>
      </c>
      <c r="J310">
        <v>8</v>
      </c>
      <c r="K310" t="s">
        <v>87</v>
      </c>
      <c r="L310">
        <v>4</v>
      </c>
      <c r="M310" t="s">
        <v>45</v>
      </c>
      <c r="N310">
        <v>5.3000001907348633</v>
      </c>
      <c r="O310" t="s">
        <v>76</v>
      </c>
      <c r="P310" t="s">
        <v>46</v>
      </c>
      <c r="R310" t="s">
        <v>77</v>
      </c>
      <c r="S310" t="s">
        <v>78</v>
      </c>
      <c r="U310" t="s">
        <v>63</v>
      </c>
      <c r="W310" t="s">
        <v>529</v>
      </c>
      <c r="X310" t="s">
        <v>136</v>
      </c>
      <c r="Y310" t="s">
        <v>66</v>
      </c>
      <c r="AA310">
        <v>0</v>
      </c>
      <c r="AB310" t="s">
        <v>51</v>
      </c>
      <c r="AC310" t="s">
        <v>83</v>
      </c>
      <c r="AD310">
        <v>1</v>
      </c>
      <c r="AE310">
        <v>1</v>
      </c>
      <c r="AF310">
        <v>1</v>
      </c>
      <c r="AG310">
        <v>2026</v>
      </c>
      <c r="AH310">
        <v>20251230</v>
      </c>
      <c r="AI310" t="s">
        <v>972</v>
      </c>
      <c r="AJ310">
        <v>11000</v>
      </c>
      <c r="AK310">
        <v>12000.53515625</v>
      </c>
      <c r="AL310" s="10">
        <f t="shared" si="32"/>
        <v>1000.53515625</v>
      </c>
      <c r="AM310" s="11">
        <f t="shared" si="33"/>
        <v>9.095774147727273E-2</v>
      </c>
      <c r="AN310">
        <v>11000</v>
      </c>
      <c r="AO310">
        <v>12840.8839608655</v>
      </c>
      <c r="AP310" s="12">
        <f t="shared" si="34"/>
        <v>1840.8839608654998</v>
      </c>
      <c r="AQ310" s="13">
        <f t="shared" si="35"/>
        <v>0.16735308735140908</v>
      </c>
      <c r="AR310">
        <v>11000</v>
      </c>
      <c r="AS310">
        <v>12875.80011436972</v>
      </c>
      <c r="AT310" s="14">
        <f t="shared" si="36"/>
        <v>1875.8001143697202</v>
      </c>
      <c r="AU310" s="15">
        <f t="shared" si="37"/>
        <v>0.17052728312452001</v>
      </c>
      <c r="AV310">
        <v>11000</v>
      </c>
      <c r="AW310">
        <v>12230.983388704321</v>
      </c>
      <c r="AX310" s="16">
        <f t="shared" si="38"/>
        <v>1230.9833887043205</v>
      </c>
      <c r="AY310" s="17">
        <f t="shared" si="39"/>
        <v>0.11190758079130186</v>
      </c>
    </row>
    <row r="311" spans="1:51" x14ac:dyDescent="0.25">
      <c r="A311" t="s">
        <v>69</v>
      </c>
      <c r="B311" t="s">
        <v>85</v>
      </c>
      <c r="C311">
        <v>2700</v>
      </c>
      <c r="D311">
        <v>108103</v>
      </c>
      <c r="E311">
        <v>2019</v>
      </c>
      <c r="F311" t="s">
        <v>182</v>
      </c>
      <c r="G311" t="s">
        <v>973</v>
      </c>
      <c r="J311">
        <v>4</v>
      </c>
      <c r="K311" t="s">
        <v>111</v>
      </c>
      <c r="L311">
        <v>4</v>
      </c>
      <c r="M311" t="s">
        <v>45</v>
      </c>
      <c r="N311">
        <v>1.6000000238418579</v>
      </c>
      <c r="O311" t="s">
        <v>60</v>
      </c>
      <c r="P311" t="s">
        <v>46</v>
      </c>
      <c r="Q311">
        <v>3</v>
      </c>
      <c r="R311" t="s">
        <v>61</v>
      </c>
      <c r="S311" t="s">
        <v>151</v>
      </c>
      <c r="U311" t="s">
        <v>63</v>
      </c>
      <c r="X311" t="s">
        <v>65</v>
      </c>
      <c r="Y311" t="s">
        <v>66</v>
      </c>
      <c r="AA311">
        <v>0</v>
      </c>
      <c r="AB311" t="s">
        <v>51</v>
      </c>
      <c r="AC311" t="s">
        <v>67</v>
      </c>
      <c r="AD311">
        <v>1</v>
      </c>
      <c r="AE311">
        <v>1</v>
      </c>
      <c r="AF311">
        <v>1</v>
      </c>
      <c r="AG311">
        <v>2026</v>
      </c>
      <c r="AH311">
        <v>20251231</v>
      </c>
      <c r="AI311" t="s">
        <v>974</v>
      </c>
      <c r="AJ311">
        <v>2700</v>
      </c>
      <c r="AK311">
        <v>2876.142578125</v>
      </c>
      <c r="AL311" s="10">
        <f t="shared" si="32"/>
        <v>176.142578125</v>
      </c>
      <c r="AM311" s="11">
        <f t="shared" si="33"/>
        <v>6.5237991898148148E-2</v>
      </c>
      <c r="AN311">
        <v>2700</v>
      </c>
      <c r="AO311">
        <v>3196.2451815265949</v>
      </c>
      <c r="AP311" s="12">
        <f t="shared" si="34"/>
        <v>496.24518152659493</v>
      </c>
      <c r="AQ311" s="13">
        <f t="shared" si="35"/>
        <v>0.18379451167651664</v>
      </c>
      <c r="AR311">
        <v>2700</v>
      </c>
      <c r="AS311">
        <v>2988.1146251747969</v>
      </c>
      <c r="AT311" s="14">
        <f t="shared" si="36"/>
        <v>288.11462517479686</v>
      </c>
      <c r="AU311" s="15">
        <f t="shared" si="37"/>
        <v>0.10670912043510995</v>
      </c>
      <c r="AV311">
        <v>2700</v>
      </c>
      <c r="AW311">
        <v>2952.281524926686</v>
      </c>
      <c r="AX311" s="16">
        <f t="shared" si="38"/>
        <v>252.28152492668596</v>
      </c>
      <c r="AY311" s="17">
        <f t="shared" si="39"/>
        <v>9.3437601824698499E-2</v>
      </c>
    </row>
    <row r="312" spans="1:51" x14ac:dyDescent="0.25">
      <c r="A312" t="s">
        <v>106</v>
      </c>
      <c r="B312" t="s">
        <v>215</v>
      </c>
      <c r="C312">
        <v>16600</v>
      </c>
      <c r="D312">
        <v>39029</v>
      </c>
      <c r="E312">
        <v>2024</v>
      </c>
      <c r="F312" t="s">
        <v>340</v>
      </c>
      <c r="G312" t="s">
        <v>736</v>
      </c>
      <c r="H312" t="s">
        <v>187</v>
      </c>
      <c r="J312">
        <v>4</v>
      </c>
      <c r="K312" t="s">
        <v>111</v>
      </c>
      <c r="L312">
        <v>4</v>
      </c>
      <c r="M312" t="s">
        <v>45</v>
      </c>
      <c r="N312">
        <v>2.5</v>
      </c>
      <c r="O312" t="s">
        <v>60</v>
      </c>
      <c r="P312" t="s">
        <v>46</v>
      </c>
      <c r="Q312">
        <v>3</v>
      </c>
      <c r="R312" t="s">
        <v>47</v>
      </c>
      <c r="S312" t="s">
        <v>151</v>
      </c>
      <c r="T312">
        <v>187.6</v>
      </c>
      <c r="U312" t="s">
        <v>63</v>
      </c>
      <c r="W312" t="s">
        <v>975</v>
      </c>
      <c r="X312" t="s">
        <v>49</v>
      </c>
      <c r="Y312" t="s">
        <v>282</v>
      </c>
      <c r="AA312">
        <v>0</v>
      </c>
      <c r="AB312" t="s">
        <v>51</v>
      </c>
      <c r="AC312" t="s">
        <v>52</v>
      </c>
      <c r="AD312">
        <v>1</v>
      </c>
      <c r="AE312">
        <v>1</v>
      </c>
      <c r="AF312">
        <v>1</v>
      </c>
      <c r="AG312">
        <v>2026</v>
      </c>
      <c r="AH312">
        <v>20260102</v>
      </c>
      <c r="AI312" t="s">
        <v>976</v>
      </c>
      <c r="AJ312">
        <v>16600</v>
      </c>
      <c r="AK312">
        <v>18505.568359375</v>
      </c>
      <c r="AL312" s="10">
        <f t="shared" si="32"/>
        <v>1905.568359375</v>
      </c>
      <c r="AM312" s="11">
        <f t="shared" si="33"/>
        <v>0.11479327466114458</v>
      </c>
      <c r="AN312">
        <v>16600</v>
      </c>
      <c r="AO312">
        <v>19018.929166020029</v>
      </c>
      <c r="AP312" s="12">
        <f t="shared" si="34"/>
        <v>2418.9291660200288</v>
      </c>
      <c r="AQ312" s="13">
        <f t="shared" si="35"/>
        <v>0.14571862445903788</v>
      </c>
      <c r="AR312">
        <v>16600</v>
      </c>
      <c r="AS312">
        <v>17752.416887690641</v>
      </c>
      <c r="AT312" s="14">
        <f t="shared" si="36"/>
        <v>1152.4168876906406</v>
      </c>
      <c r="AU312" s="15">
        <f t="shared" si="37"/>
        <v>6.9422704077749434E-2</v>
      </c>
      <c r="AV312">
        <v>16600</v>
      </c>
      <c r="AW312">
        <v>18625.021261516649</v>
      </c>
      <c r="AX312" s="16">
        <f t="shared" si="38"/>
        <v>2025.0212615166492</v>
      </c>
      <c r="AY312" s="17">
        <f t="shared" si="39"/>
        <v>0.12198923262148489</v>
      </c>
    </row>
    <row r="313" spans="1:51" x14ac:dyDescent="0.25">
      <c r="A313" t="s">
        <v>54</v>
      </c>
      <c r="B313" t="s">
        <v>148</v>
      </c>
      <c r="C313">
        <v>2800</v>
      </c>
      <c r="D313">
        <v>132973</v>
      </c>
      <c r="E313">
        <v>2013</v>
      </c>
      <c r="F313" t="s">
        <v>71</v>
      </c>
      <c r="G313" t="s">
        <v>123</v>
      </c>
      <c r="H313" t="s">
        <v>322</v>
      </c>
      <c r="J313">
        <v>4</v>
      </c>
      <c r="K313" t="s">
        <v>59</v>
      </c>
      <c r="L313">
        <v>4</v>
      </c>
      <c r="M313" t="s">
        <v>45</v>
      </c>
      <c r="N313">
        <v>2.4000000953674321</v>
      </c>
      <c r="O313" t="s">
        <v>60</v>
      </c>
      <c r="R313" t="s">
        <v>47</v>
      </c>
      <c r="S313" t="s">
        <v>62</v>
      </c>
      <c r="U313" t="s">
        <v>63</v>
      </c>
      <c r="W313" t="s">
        <v>493</v>
      </c>
      <c r="X313" t="s">
        <v>49</v>
      </c>
      <c r="Y313" t="s">
        <v>125</v>
      </c>
      <c r="AA313">
        <v>0</v>
      </c>
      <c r="AB313" t="s">
        <v>51</v>
      </c>
      <c r="AC313" t="s">
        <v>52</v>
      </c>
      <c r="AD313">
        <v>1</v>
      </c>
      <c r="AE313">
        <v>1</v>
      </c>
      <c r="AF313">
        <v>1</v>
      </c>
      <c r="AG313">
        <v>2026</v>
      </c>
      <c r="AH313">
        <v>20251230</v>
      </c>
      <c r="AI313" t="s">
        <v>977</v>
      </c>
      <c r="AJ313">
        <v>2800</v>
      </c>
      <c r="AK313">
        <v>2259.987548828125</v>
      </c>
      <c r="AL313" s="10">
        <f t="shared" si="32"/>
        <v>540.012451171875</v>
      </c>
      <c r="AM313" s="11">
        <f t="shared" si="33"/>
        <v>0.19286158970424108</v>
      </c>
      <c r="AN313">
        <v>2800</v>
      </c>
      <c r="AO313">
        <v>2274.2371508862102</v>
      </c>
      <c r="AP313" s="12">
        <f t="shared" si="34"/>
        <v>525.7628491137898</v>
      </c>
      <c r="AQ313" s="13">
        <f t="shared" si="35"/>
        <v>0.18777244611206778</v>
      </c>
      <c r="AR313">
        <v>2800</v>
      </c>
      <c r="AS313">
        <v>2194.786269784021</v>
      </c>
      <c r="AT313" s="14">
        <f t="shared" si="36"/>
        <v>605.21373021597901</v>
      </c>
      <c r="AU313" s="15">
        <f t="shared" si="37"/>
        <v>0.21614776079142109</v>
      </c>
      <c r="AV313">
        <v>2800</v>
      </c>
      <c r="AW313">
        <v>2276.5937707090779</v>
      </c>
      <c r="AX313" s="16">
        <f t="shared" si="38"/>
        <v>523.40622929092206</v>
      </c>
      <c r="AY313" s="17">
        <f t="shared" si="39"/>
        <v>0.18693079617532932</v>
      </c>
    </row>
    <row r="314" spans="1:51" x14ac:dyDescent="0.25">
      <c r="A314" t="s">
        <v>106</v>
      </c>
      <c r="B314" t="s">
        <v>107</v>
      </c>
      <c r="C314">
        <v>16000</v>
      </c>
      <c r="D314">
        <v>93063</v>
      </c>
      <c r="E314">
        <v>2021</v>
      </c>
      <c r="F314" t="s">
        <v>108</v>
      </c>
      <c r="G314" t="s">
        <v>978</v>
      </c>
      <c r="H314" t="s">
        <v>110</v>
      </c>
      <c r="J314">
        <v>4</v>
      </c>
      <c r="K314" t="s">
        <v>87</v>
      </c>
      <c r="L314">
        <v>4</v>
      </c>
      <c r="M314" t="s">
        <v>45</v>
      </c>
      <c r="N314">
        <v>2</v>
      </c>
      <c r="O314" t="s">
        <v>45</v>
      </c>
      <c r="R314" t="s">
        <v>47</v>
      </c>
      <c r="S314" t="s">
        <v>48</v>
      </c>
      <c r="T314">
        <v>248</v>
      </c>
      <c r="U314" t="s">
        <v>63</v>
      </c>
      <c r="W314" t="s">
        <v>979</v>
      </c>
      <c r="X314" t="s">
        <v>97</v>
      </c>
      <c r="Y314" t="s">
        <v>980</v>
      </c>
      <c r="Z314">
        <v>54950</v>
      </c>
      <c r="AA314">
        <v>0</v>
      </c>
      <c r="AB314" t="s">
        <v>51</v>
      </c>
      <c r="AC314" t="s">
        <v>52</v>
      </c>
      <c r="AD314">
        <v>1</v>
      </c>
      <c r="AE314">
        <v>1</v>
      </c>
      <c r="AF314">
        <v>1</v>
      </c>
      <c r="AG314">
        <v>2026</v>
      </c>
      <c r="AH314">
        <v>20260102</v>
      </c>
      <c r="AI314" t="s">
        <v>981</v>
      </c>
      <c r="AJ314">
        <v>16000</v>
      </c>
      <c r="AK314">
        <v>16079.640625</v>
      </c>
      <c r="AL314" s="10">
        <f t="shared" si="32"/>
        <v>79.640625</v>
      </c>
      <c r="AM314" s="11">
        <f t="shared" si="33"/>
        <v>4.9775390625000004E-3</v>
      </c>
      <c r="AN314">
        <v>16000</v>
      </c>
      <c r="AO314">
        <v>16083.33191980519</v>
      </c>
      <c r="AP314" s="12">
        <f t="shared" si="34"/>
        <v>83.33191980519041</v>
      </c>
      <c r="AQ314" s="13">
        <f t="shared" si="35"/>
        <v>5.2082449878244003E-3</v>
      </c>
      <c r="AR314">
        <v>16000</v>
      </c>
      <c r="AS314">
        <v>15217.4906589358</v>
      </c>
      <c r="AT314" s="14">
        <f t="shared" si="36"/>
        <v>782.50934106420027</v>
      </c>
      <c r="AU314" s="15">
        <f t="shared" si="37"/>
        <v>4.8906833816512514E-2</v>
      </c>
      <c r="AV314">
        <v>16000</v>
      </c>
      <c r="AW314">
        <v>16126.124206708981</v>
      </c>
      <c r="AX314" s="16">
        <f t="shared" si="38"/>
        <v>126.12420670898064</v>
      </c>
      <c r="AY314" s="17">
        <f t="shared" si="39"/>
        <v>7.88276291931129E-3</v>
      </c>
    </row>
    <row r="315" spans="1:51" x14ac:dyDescent="0.25">
      <c r="A315" t="s">
        <v>39</v>
      </c>
      <c r="B315" t="s">
        <v>114</v>
      </c>
      <c r="C315">
        <v>32000</v>
      </c>
      <c r="D315">
        <v>71300</v>
      </c>
      <c r="E315">
        <v>2022</v>
      </c>
      <c r="F315" t="s">
        <v>139</v>
      </c>
      <c r="G315" t="s">
        <v>536</v>
      </c>
      <c r="H315" t="s">
        <v>982</v>
      </c>
      <c r="J315">
        <v>8</v>
      </c>
      <c r="K315" t="s">
        <v>44</v>
      </c>
      <c r="L315">
        <v>4</v>
      </c>
      <c r="M315" t="s">
        <v>45</v>
      </c>
      <c r="N315">
        <v>4.4000000953674316</v>
      </c>
      <c r="O315" t="s">
        <v>45</v>
      </c>
      <c r="P315" t="s">
        <v>46</v>
      </c>
      <c r="R315" t="s">
        <v>47</v>
      </c>
      <c r="S315" t="s">
        <v>48</v>
      </c>
      <c r="T315">
        <v>523</v>
      </c>
      <c r="U315" t="s">
        <v>63</v>
      </c>
      <c r="X315" t="s">
        <v>97</v>
      </c>
      <c r="Y315" t="s">
        <v>82</v>
      </c>
      <c r="AA315">
        <v>0</v>
      </c>
      <c r="AB315" t="s">
        <v>51</v>
      </c>
      <c r="AC315" t="s">
        <v>52</v>
      </c>
      <c r="AD315">
        <v>1</v>
      </c>
      <c r="AE315">
        <v>1</v>
      </c>
      <c r="AF315">
        <v>1</v>
      </c>
      <c r="AG315">
        <v>2026</v>
      </c>
      <c r="AH315">
        <v>20251231</v>
      </c>
      <c r="AI315" t="s">
        <v>983</v>
      </c>
      <c r="AJ315">
        <v>32000</v>
      </c>
      <c r="AK315">
        <v>39582.8671875</v>
      </c>
      <c r="AL315" s="10">
        <f t="shared" si="32"/>
        <v>7582.8671875</v>
      </c>
      <c r="AM315" s="11">
        <f t="shared" si="33"/>
        <v>0.23696459960937499</v>
      </c>
      <c r="AN315">
        <v>32000</v>
      </c>
      <c r="AO315">
        <v>41534.905767259617</v>
      </c>
      <c r="AP315" s="12">
        <f t="shared" si="34"/>
        <v>9534.9057672596173</v>
      </c>
      <c r="AQ315" s="13">
        <f t="shared" si="35"/>
        <v>0.29796580522686306</v>
      </c>
      <c r="AR315">
        <v>32000</v>
      </c>
      <c r="AS315">
        <v>41927.016353196726</v>
      </c>
      <c r="AT315" s="14">
        <f t="shared" si="36"/>
        <v>9927.0163531967264</v>
      </c>
      <c r="AU315" s="15">
        <f t="shared" si="37"/>
        <v>0.31021926103739772</v>
      </c>
      <c r="AV315">
        <v>32000</v>
      </c>
      <c r="AW315">
        <v>39356.372340425529</v>
      </c>
      <c r="AX315" s="16">
        <f t="shared" si="38"/>
        <v>7356.3723404255288</v>
      </c>
      <c r="AY315" s="17">
        <f t="shared" si="39"/>
        <v>0.22988663563829778</v>
      </c>
    </row>
    <row r="316" spans="1:51" x14ac:dyDescent="0.25">
      <c r="A316" t="s">
        <v>54</v>
      </c>
      <c r="B316" t="s">
        <v>148</v>
      </c>
      <c r="C316">
        <v>2300</v>
      </c>
      <c r="D316">
        <v>177789</v>
      </c>
      <c r="E316">
        <v>2020</v>
      </c>
      <c r="F316" t="s">
        <v>196</v>
      </c>
      <c r="G316" t="s">
        <v>364</v>
      </c>
      <c r="H316" t="s">
        <v>984</v>
      </c>
      <c r="J316">
        <v>4</v>
      </c>
      <c r="K316" t="s">
        <v>87</v>
      </c>
      <c r="L316">
        <v>4</v>
      </c>
      <c r="M316" t="s">
        <v>45</v>
      </c>
      <c r="N316">
        <v>2</v>
      </c>
      <c r="O316" t="s">
        <v>60</v>
      </c>
      <c r="P316" t="s">
        <v>46</v>
      </c>
      <c r="Q316">
        <v>2</v>
      </c>
      <c r="R316" t="s">
        <v>47</v>
      </c>
      <c r="S316" t="s">
        <v>151</v>
      </c>
      <c r="T316">
        <v>147</v>
      </c>
      <c r="U316" t="s">
        <v>63</v>
      </c>
      <c r="W316" t="s">
        <v>571</v>
      </c>
      <c r="X316" t="s">
        <v>49</v>
      </c>
      <c r="Y316" t="s">
        <v>282</v>
      </c>
      <c r="AA316">
        <v>0</v>
      </c>
      <c r="AB316" t="s">
        <v>51</v>
      </c>
      <c r="AC316" t="s">
        <v>52</v>
      </c>
      <c r="AD316">
        <v>1</v>
      </c>
      <c r="AE316">
        <v>1</v>
      </c>
      <c r="AF316">
        <v>1</v>
      </c>
      <c r="AG316">
        <v>2026</v>
      </c>
      <c r="AH316">
        <v>20251230</v>
      </c>
      <c r="AI316" t="s">
        <v>985</v>
      </c>
      <c r="AJ316">
        <v>2300</v>
      </c>
      <c r="AK316">
        <v>2383.247802734375</v>
      </c>
      <c r="AL316" s="10">
        <f t="shared" si="32"/>
        <v>83.247802734375</v>
      </c>
      <c r="AM316" s="11">
        <f t="shared" si="33"/>
        <v>3.619469684103261E-2</v>
      </c>
      <c r="AN316">
        <v>2300</v>
      </c>
      <c r="AO316">
        <v>2271.3680995875861</v>
      </c>
      <c r="AP316" s="12">
        <f t="shared" si="34"/>
        <v>28.63190041241387</v>
      </c>
      <c r="AQ316" s="13">
        <f t="shared" si="35"/>
        <v>1.2448652353223422E-2</v>
      </c>
      <c r="AR316">
        <v>2300</v>
      </c>
      <c r="AS316">
        <v>2236.4333722633642</v>
      </c>
      <c r="AT316" s="14">
        <f t="shared" si="36"/>
        <v>63.566627736635837</v>
      </c>
      <c r="AU316" s="15">
        <f t="shared" si="37"/>
        <v>2.7637664233319929E-2</v>
      </c>
      <c r="AV316">
        <v>2300</v>
      </c>
      <c r="AW316">
        <v>2379.9825174825178</v>
      </c>
      <c r="AX316" s="16">
        <f t="shared" si="38"/>
        <v>79.982517482517778</v>
      </c>
      <c r="AY316" s="17">
        <f t="shared" si="39"/>
        <v>3.4775007601094685E-2</v>
      </c>
    </row>
    <row r="317" spans="1:51" x14ac:dyDescent="0.25">
      <c r="A317" t="s">
        <v>54</v>
      </c>
      <c r="B317" t="s">
        <v>154</v>
      </c>
      <c r="C317">
        <v>2000</v>
      </c>
      <c r="D317">
        <v>163033</v>
      </c>
      <c r="E317">
        <v>2015</v>
      </c>
      <c r="F317" t="s">
        <v>196</v>
      </c>
      <c r="G317" t="s">
        <v>986</v>
      </c>
      <c r="H317" t="s">
        <v>987</v>
      </c>
      <c r="J317">
        <v>4</v>
      </c>
      <c r="K317" t="s">
        <v>575</v>
      </c>
      <c r="L317">
        <v>4</v>
      </c>
      <c r="M317" t="s">
        <v>45</v>
      </c>
      <c r="N317">
        <v>1.799999952316284</v>
      </c>
      <c r="O317" t="s">
        <v>60</v>
      </c>
      <c r="P317" t="s">
        <v>46</v>
      </c>
      <c r="Q317">
        <v>1</v>
      </c>
      <c r="R317" t="s">
        <v>61</v>
      </c>
      <c r="U317" t="s">
        <v>63</v>
      </c>
      <c r="W317" t="s">
        <v>655</v>
      </c>
      <c r="X317" t="s">
        <v>65</v>
      </c>
      <c r="Y317" t="s">
        <v>282</v>
      </c>
      <c r="AA317">
        <v>0</v>
      </c>
      <c r="AB317" t="s">
        <v>51</v>
      </c>
      <c r="AC317" t="s">
        <v>67</v>
      </c>
      <c r="AD317">
        <v>1</v>
      </c>
      <c r="AE317">
        <v>1</v>
      </c>
      <c r="AF317">
        <v>1</v>
      </c>
      <c r="AG317">
        <v>2026</v>
      </c>
      <c r="AH317">
        <v>20260101</v>
      </c>
      <c r="AI317" t="s">
        <v>988</v>
      </c>
      <c r="AJ317">
        <v>2000</v>
      </c>
      <c r="AK317">
        <v>1169.723510742188</v>
      </c>
      <c r="AL317" s="10">
        <f t="shared" si="32"/>
        <v>830.27648925781205</v>
      </c>
      <c r="AM317" s="11">
        <f t="shared" si="33"/>
        <v>0.41513824462890603</v>
      </c>
      <c r="AN317">
        <v>2000</v>
      </c>
      <c r="AO317">
        <v>1058.8167618894779</v>
      </c>
      <c r="AP317" s="12">
        <f t="shared" si="34"/>
        <v>941.1832381105221</v>
      </c>
      <c r="AQ317" s="13">
        <f t="shared" si="35"/>
        <v>0.47059161905526103</v>
      </c>
      <c r="AR317">
        <v>2000</v>
      </c>
      <c r="AS317">
        <v>1024.3718246420269</v>
      </c>
      <c r="AT317" s="14">
        <f t="shared" si="36"/>
        <v>975.62817535797308</v>
      </c>
      <c r="AU317" s="15">
        <f t="shared" si="37"/>
        <v>0.48781408767898654</v>
      </c>
      <c r="AV317">
        <v>2000</v>
      </c>
      <c r="AW317">
        <v>1189.4548049476689</v>
      </c>
      <c r="AX317" s="16">
        <f t="shared" si="38"/>
        <v>810.54519505233111</v>
      </c>
      <c r="AY317" s="17">
        <f t="shared" si="39"/>
        <v>0.40527259752616557</v>
      </c>
    </row>
    <row r="318" spans="1:51" x14ac:dyDescent="0.25">
      <c r="A318" t="s">
        <v>106</v>
      </c>
      <c r="B318" t="s">
        <v>611</v>
      </c>
      <c r="C318">
        <v>4400</v>
      </c>
      <c r="D318">
        <v>250520</v>
      </c>
      <c r="E318">
        <v>2006</v>
      </c>
      <c r="F318" t="s">
        <v>349</v>
      </c>
      <c r="G318" t="s">
        <v>602</v>
      </c>
      <c r="I318" t="s">
        <v>74</v>
      </c>
      <c r="J318">
        <v>6</v>
      </c>
      <c r="K318" t="s">
        <v>87</v>
      </c>
      <c r="L318">
        <v>4</v>
      </c>
      <c r="M318" t="s">
        <v>45</v>
      </c>
      <c r="N318">
        <v>5.9000000953674316</v>
      </c>
      <c r="O318" t="s">
        <v>76</v>
      </c>
      <c r="P318" t="s">
        <v>46</v>
      </c>
      <c r="Q318">
        <v>1</v>
      </c>
      <c r="R318" t="s">
        <v>77</v>
      </c>
      <c r="S318" t="s">
        <v>78</v>
      </c>
      <c r="U318" t="s">
        <v>272</v>
      </c>
      <c r="V318" t="s">
        <v>64</v>
      </c>
      <c r="X318" t="s">
        <v>221</v>
      </c>
      <c r="Y318" t="s">
        <v>66</v>
      </c>
      <c r="AA318">
        <v>0</v>
      </c>
      <c r="AB318" t="s">
        <v>51</v>
      </c>
      <c r="AC318" t="s">
        <v>83</v>
      </c>
      <c r="AD318">
        <v>1</v>
      </c>
      <c r="AE318">
        <v>1</v>
      </c>
      <c r="AF318">
        <v>1</v>
      </c>
      <c r="AG318">
        <v>2026</v>
      </c>
      <c r="AH318">
        <v>20251230</v>
      </c>
      <c r="AI318" t="s">
        <v>989</v>
      </c>
      <c r="AJ318">
        <v>4400</v>
      </c>
      <c r="AK318">
        <v>5313.7099609375</v>
      </c>
      <c r="AL318" s="10">
        <f t="shared" si="32"/>
        <v>913.7099609375</v>
      </c>
      <c r="AM318" s="11">
        <f t="shared" si="33"/>
        <v>0.20766135475852274</v>
      </c>
      <c r="AN318">
        <v>4400</v>
      </c>
      <c r="AO318">
        <v>4878.354675151666</v>
      </c>
      <c r="AP318" s="12">
        <f t="shared" si="34"/>
        <v>478.35467515166602</v>
      </c>
      <c r="AQ318" s="13">
        <f t="shared" si="35"/>
        <v>0.10871697162537863</v>
      </c>
      <c r="AR318">
        <v>4400</v>
      </c>
      <c r="AS318">
        <v>5403.6364202686063</v>
      </c>
      <c r="AT318" s="14">
        <f t="shared" si="36"/>
        <v>1003.6364202686063</v>
      </c>
      <c r="AU318" s="15">
        <f t="shared" si="37"/>
        <v>0.22809918642468327</v>
      </c>
      <c r="AV318">
        <v>4400</v>
      </c>
      <c r="AW318">
        <v>5382.9111563241786</v>
      </c>
      <c r="AX318" s="16">
        <f t="shared" si="38"/>
        <v>982.91115632417859</v>
      </c>
      <c r="AY318" s="17">
        <f t="shared" si="39"/>
        <v>0.22338889916458604</v>
      </c>
    </row>
    <row r="319" spans="1:51" x14ac:dyDescent="0.25">
      <c r="A319" t="s">
        <v>69</v>
      </c>
      <c r="B319" t="s">
        <v>85</v>
      </c>
      <c r="C319">
        <v>17500</v>
      </c>
      <c r="D319">
        <v>49604</v>
      </c>
      <c r="E319">
        <v>2020</v>
      </c>
      <c r="F319" t="s">
        <v>71</v>
      </c>
      <c r="G319" t="s">
        <v>311</v>
      </c>
      <c r="H319" t="s">
        <v>695</v>
      </c>
      <c r="J319">
        <v>6</v>
      </c>
      <c r="K319" t="s">
        <v>87</v>
      </c>
      <c r="L319">
        <v>4</v>
      </c>
      <c r="M319" t="s">
        <v>45</v>
      </c>
      <c r="N319">
        <v>3.5999999046325679</v>
      </c>
      <c r="O319" t="s">
        <v>60</v>
      </c>
      <c r="P319" t="s">
        <v>46</v>
      </c>
      <c r="Q319">
        <v>4</v>
      </c>
      <c r="R319" t="s">
        <v>47</v>
      </c>
      <c r="S319" t="s">
        <v>62</v>
      </c>
      <c r="U319" t="s">
        <v>63</v>
      </c>
      <c r="V319" t="s">
        <v>79</v>
      </c>
      <c r="W319" t="s">
        <v>312</v>
      </c>
      <c r="X319" t="s">
        <v>97</v>
      </c>
      <c r="Y319" t="s">
        <v>82</v>
      </c>
      <c r="AA319">
        <v>0</v>
      </c>
      <c r="AB319" t="s">
        <v>51</v>
      </c>
      <c r="AC319" t="s">
        <v>98</v>
      </c>
      <c r="AD319">
        <v>1</v>
      </c>
      <c r="AE319">
        <v>1</v>
      </c>
      <c r="AF319">
        <v>1</v>
      </c>
      <c r="AG319">
        <v>2026</v>
      </c>
      <c r="AH319">
        <v>20251231</v>
      </c>
      <c r="AI319" t="s">
        <v>990</v>
      </c>
      <c r="AJ319">
        <v>17500</v>
      </c>
      <c r="AK319">
        <v>16673.482421875</v>
      </c>
      <c r="AL319" s="10">
        <f t="shared" si="32"/>
        <v>826.517578125</v>
      </c>
      <c r="AM319" s="11">
        <f t="shared" si="33"/>
        <v>4.7229575892857145E-2</v>
      </c>
      <c r="AN319">
        <v>17500</v>
      </c>
      <c r="AO319">
        <v>16801.26178247912</v>
      </c>
      <c r="AP319" s="12">
        <f t="shared" si="34"/>
        <v>698.73821752088043</v>
      </c>
      <c r="AQ319" s="13">
        <f t="shared" si="35"/>
        <v>3.992789814405031E-2</v>
      </c>
      <c r="AR319">
        <v>17500</v>
      </c>
      <c r="AS319">
        <v>16471.221712240189</v>
      </c>
      <c r="AT319" s="14">
        <f t="shared" si="36"/>
        <v>1028.7782877598111</v>
      </c>
      <c r="AU319" s="15">
        <f t="shared" si="37"/>
        <v>5.8787330729132059E-2</v>
      </c>
      <c r="AV319">
        <v>17500</v>
      </c>
      <c r="AW319">
        <v>16650.617474693659</v>
      </c>
      <c r="AX319" s="16">
        <f t="shared" si="38"/>
        <v>849.38252530634054</v>
      </c>
      <c r="AY319" s="17">
        <f t="shared" si="39"/>
        <v>4.853614430321946E-2</v>
      </c>
    </row>
    <row r="320" spans="1:51" x14ac:dyDescent="0.25">
      <c r="A320" t="s">
        <v>106</v>
      </c>
      <c r="B320" t="s">
        <v>611</v>
      </c>
      <c r="C320">
        <v>4600</v>
      </c>
      <c r="D320">
        <v>180359</v>
      </c>
      <c r="E320">
        <v>2011</v>
      </c>
      <c r="F320" t="s">
        <v>56</v>
      </c>
      <c r="G320" t="s">
        <v>133</v>
      </c>
      <c r="J320">
        <v>6</v>
      </c>
      <c r="K320" t="s">
        <v>59</v>
      </c>
      <c r="L320">
        <v>4</v>
      </c>
      <c r="M320" t="s">
        <v>45</v>
      </c>
      <c r="N320">
        <v>3.7000000476837158</v>
      </c>
      <c r="O320" t="s">
        <v>119</v>
      </c>
      <c r="R320" t="s">
        <v>77</v>
      </c>
      <c r="S320" t="s">
        <v>151</v>
      </c>
      <c r="T320">
        <v>302</v>
      </c>
      <c r="U320" t="s">
        <v>63</v>
      </c>
      <c r="V320" t="s">
        <v>79</v>
      </c>
      <c r="X320" t="s">
        <v>97</v>
      </c>
      <c r="Y320" t="s">
        <v>82</v>
      </c>
      <c r="AA320">
        <v>0</v>
      </c>
      <c r="AB320" t="s">
        <v>51</v>
      </c>
      <c r="AC320" t="s">
        <v>83</v>
      </c>
      <c r="AD320">
        <v>1</v>
      </c>
      <c r="AE320">
        <v>1</v>
      </c>
      <c r="AF320">
        <v>1</v>
      </c>
      <c r="AG320">
        <v>2026</v>
      </c>
      <c r="AH320">
        <v>20251230</v>
      </c>
      <c r="AI320" t="s">
        <v>991</v>
      </c>
      <c r="AJ320">
        <v>4600</v>
      </c>
      <c r="AK320">
        <v>3362.072509765625</v>
      </c>
      <c r="AL320" s="10">
        <f t="shared" si="32"/>
        <v>1237.927490234375</v>
      </c>
      <c r="AM320" s="11">
        <f t="shared" si="33"/>
        <v>0.26911467179008153</v>
      </c>
      <c r="AN320">
        <v>4600</v>
      </c>
      <c r="AO320">
        <v>3564.0568560093061</v>
      </c>
      <c r="AP320" s="12">
        <f t="shared" si="34"/>
        <v>1035.9431439906939</v>
      </c>
      <c r="AQ320" s="13">
        <f t="shared" si="35"/>
        <v>0.22520503130232475</v>
      </c>
      <c r="AR320">
        <v>4600</v>
      </c>
      <c r="AS320">
        <v>3932.8099846945611</v>
      </c>
      <c r="AT320" s="14">
        <f t="shared" si="36"/>
        <v>667.19001530543892</v>
      </c>
      <c r="AU320" s="15">
        <f t="shared" si="37"/>
        <v>0.1450413076750954</v>
      </c>
      <c r="AV320">
        <v>4600</v>
      </c>
      <c r="AW320">
        <v>3484.4853836784409</v>
      </c>
      <c r="AX320" s="16">
        <f t="shared" si="38"/>
        <v>1115.5146163215591</v>
      </c>
      <c r="AY320" s="17">
        <f t="shared" si="39"/>
        <v>0.2425031774612085</v>
      </c>
    </row>
    <row r="321" spans="1:51" x14ac:dyDescent="0.25">
      <c r="A321" t="s">
        <v>39</v>
      </c>
      <c r="B321" t="s">
        <v>114</v>
      </c>
      <c r="C321">
        <v>6600</v>
      </c>
      <c r="D321">
        <v>263732</v>
      </c>
      <c r="E321">
        <v>2014</v>
      </c>
      <c r="F321" t="s">
        <v>165</v>
      </c>
      <c r="G321" t="s">
        <v>190</v>
      </c>
      <c r="H321" t="s">
        <v>992</v>
      </c>
      <c r="I321" t="s">
        <v>540</v>
      </c>
      <c r="J321">
        <v>8</v>
      </c>
      <c r="K321" t="s">
        <v>44</v>
      </c>
      <c r="L321">
        <v>4</v>
      </c>
      <c r="M321" t="s">
        <v>45</v>
      </c>
      <c r="N321">
        <v>5.6999998092651367</v>
      </c>
      <c r="O321" t="s">
        <v>76</v>
      </c>
      <c r="P321" t="s">
        <v>46</v>
      </c>
      <c r="R321" t="s">
        <v>77</v>
      </c>
      <c r="S321" t="s">
        <v>78</v>
      </c>
      <c r="T321">
        <v>381</v>
      </c>
      <c r="U321" t="s">
        <v>63</v>
      </c>
      <c r="V321" t="s">
        <v>79</v>
      </c>
      <c r="W321" t="s">
        <v>541</v>
      </c>
      <c r="X321" t="s">
        <v>542</v>
      </c>
      <c r="Y321" t="s">
        <v>82</v>
      </c>
      <c r="AA321">
        <v>0</v>
      </c>
      <c r="AB321" t="s">
        <v>51</v>
      </c>
      <c r="AC321" t="s">
        <v>83</v>
      </c>
      <c r="AD321">
        <v>1</v>
      </c>
      <c r="AE321">
        <v>1</v>
      </c>
      <c r="AF321">
        <v>1</v>
      </c>
      <c r="AG321">
        <v>2026</v>
      </c>
      <c r="AH321">
        <v>20251231</v>
      </c>
      <c r="AI321" t="s">
        <v>993</v>
      </c>
      <c r="AJ321">
        <v>6600</v>
      </c>
      <c r="AK321">
        <v>5875.42724609375</v>
      </c>
      <c r="AL321" s="10">
        <f t="shared" si="32"/>
        <v>724.57275390625</v>
      </c>
      <c r="AM321" s="11">
        <f t="shared" si="33"/>
        <v>0.10978375059185606</v>
      </c>
      <c r="AN321">
        <v>6600</v>
      </c>
      <c r="AO321">
        <v>6102.538034355628</v>
      </c>
      <c r="AP321" s="12">
        <f t="shared" si="34"/>
        <v>497.46196564437196</v>
      </c>
      <c r="AQ321" s="13">
        <f t="shared" si="35"/>
        <v>7.5373025097632121E-2</v>
      </c>
      <c r="AR321">
        <v>6600</v>
      </c>
      <c r="AS321">
        <v>5846.1500536084141</v>
      </c>
      <c r="AT321" s="14">
        <f t="shared" si="36"/>
        <v>753.84994639158595</v>
      </c>
      <c r="AU321" s="15">
        <f t="shared" si="37"/>
        <v>0.11421968884721</v>
      </c>
      <c r="AV321">
        <v>6600</v>
      </c>
      <c r="AW321">
        <v>5981.3064833005892</v>
      </c>
      <c r="AX321" s="16">
        <f t="shared" si="38"/>
        <v>618.69351669941079</v>
      </c>
      <c r="AY321" s="17">
        <f t="shared" si="39"/>
        <v>9.3741441924153152E-2</v>
      </c>
    </row>
    <row r="322" spans="1:51" x14ac:dyDescent="0.25">
      <c r="A322" t="s">
        <v>69</v>
      </c>
      <c r="B322" t="s">
        <v>85</v>
      </c>
      <c r="C322">
        <v>6600</v>
      </c>
      <c r="D322">
        <v>136166</v>
      </c>
      <c r="E322">
        <v>2017</v>
      </c>
      <c r="F322" t="s">
        <v>397</v>
      </c>
      <c r="G322" t="s">
        <v>955</v>
      </c>
      <c r="H322" t="s">
        <v>466</v>
      </c>
      <c r="J322">
        <v>4</v>
      </c>
      <c r="K322" t="s">
        <v>87</v>
      </c>
      <c r="L322">
        <v>4</v>
      </c>
      <c r="M322" t="s">
        <v>45</v>
      </c>
      <c r="N322">
        <v>1.799999952316284</v>
      </c>
      <c r="O322" t="s">
        <v>60</v>
      </c>
      <c r="P322" t="s">
        <v>46</v>
      </c>
      <c r="Q322">
        <v>3</v>
      </c>
      <c r="R322" t="s">
        <v>47</v>
      </c>
      <c r="S322" t="s">
        <v>151</v>
      </c>
      <c r="T322">
        <v>141</v>
      </c>
      <c r="U322" t="s">
        <v>63</v>
      </c>
      <c r="V322" t="s">
        <v>64</v>
      </c>
      <c r="W322" t="s">
        <v>956</v>
      </c>
      <c r="X322" t="s">
        <v>49</v>
      </c>
      <c r="Y322" t="s">
        <v>66</v>
      </c>
      <c r="Z322">
        <v>21415</v>
      </c>
      <c r="AA322">
        <v>0</v>
      </c>
      <c r="AB322" t="s">
        <v>51</v>
      </c>
      <c r="AC322" t="s">
        <v>52</v>
      </c>
      <c r="AD322">
        <v>1</v>
      </c>
      <c r="AE322">
        <v>1</v>
      </c>
      <c r="AF322">
        <v>1</v>
      </c>
      <c r="AG322">
        <v>2026</v>
      </c>
      <c r="AH322">
        <v>20251231</v>
      </c>
      <c r="AI322" t="s">
        <v>994</v>
      </c>
      <c r="AJ322">
        <v>6600</v>
      </c>
      <c r="AK322">
        <v>6509.5888671875</v>
      </c>
      <c r="AL322" s="10">
        <f t="shared" si="32"/>
        <v>90.4111328125</v>
      </c>
      <c r="AM322" s="11">
        <f t="shared" si="33"/>
        <v>1.3698656486742424E-2</v>
      </c>
      <c r="AN322">
        <v>6600</v>
      </c>
      <c r="AO322">
        <v>6017.1924352490596</v>
      </c>
      <c r="AP322" s="12">
        <f t="shared" si="34"/>
        <v>582.8075647509404</v>
      </c>
      <c r="AQ322" s="13">
        <f t="shared" si="35"/>
        <v>8.8304176477415217E-2</v>
      </c>
      <c r="AR322">
        <v>6600</v>
      </c>
      <c r="AS322">
        <v>6026.5001975439764</v>
      </c>
      <c r="AT322" s="14">
        <f t="shared" si="36"/>
        <v>573.49980245602364</v>
      </c>
      <c r="AU322" s="15">
        <f t="shared" si="37"/>
        <v>8.689390946303388E-2</v>
      </c>
      <c r="AV322">
        <v>6600</v>
      </c>
      <c r="AW322">
        <v>6504.954710144928</v>
      </c>
      <c r="AX322" s="16">
        <f t="shared" si="38"/>
        <v>95.045289855072042</v>
      </c>
      <c r="AY322" s="17">
        <f t="shared" si="39"/>
        <v>1.4400801493192734E-2</v>
      </c>
    </row>
    <row r="323" spans="1:51" x14ac:dyDescent="0.25">
      <c r="A323" t="s">
        <v>39</v>
      </c>
      <c r="B323" t="s">
        <v>40</v>
      </c>
      <c r="C323">
        <v>38500</v>
      </c>
      <c r="D323">
        <v>33284</v>
      </c>
      <c r="E323">
        <v>2023</v>
      </c>
      <c r="F323" t="s">
        <v>995</v>
      </c>
      <c r="G323" t="s">
        <v>996</v>
      </c>
      <c r="H323" t="s">
        <v>997</v>
      </c>
      <c r="J323">
        <v>4</v>
      </c>
      <c r="K323" t="s">
        <v>44</v>
      </c>
      <c r="L323">
        <v>4</v>
      </c>
      <c r="M323" t="s">
        <v>45</v>
      </c>
      <c r="N323">
        <v>2</v>
      </c>
      <c r="O323" t="s">
        <v>45</v>
      </c>
      <c r="P323" t="s">
        <v>46</v>
      </c>
      <c r="R323" t="s">
        <v>47</v>
      </c>
      <c r="S323" t="s">
        <v>48</v>
      </c>
      <c r="T323">
        <v>296</v>
      </c>
      <c r="U323" t="s">
        <v>63</v>
      </c>
      <c r="V323" t="s">
        <v>64</v>
      </c>
      <c r="W323" t="s">
        <v>998</v>
      </c>
      <c r="X323" t="s">
        <v>97</v>
      </c>
      <c r="Y323" t="s">
        <v>980</v>
      </c>
      <c r="AA323">
        <v>0</v>
      </c>
      <c r="AB323" t="s">
        <v>51</v>
      </c>
      <c r="AC323" t="s">
        <v>52</v>
      </c>
      <c r="AD323">
        <v>1</v>
      </c>
      <c r="AE323">
        <v>1</v>
      </c>
      <c r="AF323">
        <v>1</v>
      </c>
      <c r="AG323">
        <v>2026</v>
      </c>
      <c r="AH323">
        <v>20251230</v>
      </c>
      <c r="AI323" t="s">
        <v>999</v>
      </c>
      <c r="AJ323">
        <v>38500</v>
      </c>
      <c r="AK323">
        <v>31155.818359375</v>
      </c>
      <c r="AL323" s="10">
        <f t="shared" ref="AL323:AL386" si="40">ABS(AJ323-AK323)</f>
        <v>7344.181640625</v>
      </c>
      <c r="AM323" s="11">
        <f t="shared" ref="AM323:AM386" si="41">ABS($AJ323-AK323)/$AJ323</f>
        <v>0.19075796469155845</v>
      </c>
      <c r="AN323">
        <v>38500</v>
      </c>
      <c r="AO323">
        <v>31635.867324959829</v>
      </c>
      <c r="AP323" s="12">
        <f t="shared" ref="AP323:AP386" si="42">ABS(AN323-AO323)</f>
        <v>6864.1326750401713</v>
      </c>
      <c r="AQ323" s="13">
        <f t="shared" ref="AQ323:AQ386" si="43">ABS($AJ323-AO323)/$AJ323</f>
        <v>0.17828916039065379</v>
      </c>
      <c r="AR323">
        <v>38500</v>
      </c>
      <c r="AS323">
        <v>32436.99127537445</v>
      </c>
      <c r="AT323" s="14">
        <f t="shared" ref="AT323:AT386" si="44">ABS(AR323-AS323)</f>
        <v>6063.0087246255498</v>
      </c>
      <c r="AU323" s="15">
        <f t="shared" ref="AU323:AU386" si="45">ABS($AJ323-AS323)/$AJ323</f>
        <v>0.15748074609417012</v>
      </c>
      <c r="AV323">
        <v>38500</v>
      </c>
      <c r="AW323">
        <v>30771.88692579505</v>
      </c>
      <c r="AX323" s="16">
        <f t="shared" ref="AX323:AX386" si="46">ABS(AV323-AW323)</f>
        <v>7728.11307420495</v>
      </c>
      <c r="AY323" s="17">
        <f t="shared" ref="AY323:AY386" si="47">ABS($AJ323-AW323)/$AJ323</f>
        <v>0.20073020971960909</v>
      </c>
    </row>
    <row r="324" spans="1:51" x14ac:dyDescent="0.25">
      <c r="A324" t="s">
        <v>106</v>
      </c>
      <c r="B324" t="s">
        <v>107</v>
      </c>
      <c r="C324">
        <v>16000</v>
      </c>
      <c r="D324">
        <v>45643</v>
      </c>
      <c r="E324">
        <v>2021</v>
      </c>
      <c r="F324" t="s">
        <v>143</v>
      </c>
      <c r="G324" t="s">
        <v>1000</v>
      </c>
      <c r="H324" t="s">
        <v>814</v>
      </c>
      <c r="J324">
        <v>4</v>
      </c>
      <c r="K324" t="s">
        <v>118</v>
      </c>
      <c r="L324">
        <v>4</v>
      </c>
      <c r="M324" t="s">
        <v>45</v>
      </c>
      <c r="N324">
        <v>2</v>
      </c>
      <c r="O324" t="s">
        <v>60</v>
      </c>
      <c r="R324" t="s">
        <v>305</v>
      </c>
      <c r="S324" t="s">
        <v>151</v>
      </c>
      <c r="T324">
        <v>250</v>
      </c>
      <c r="U324" t="s">
        <v>63</v>
      </c>
      <c r="W324" t="s">
        <v>562</v>
      </c>
      <c r="X324" t="s">
        <v>49</v>
      </c>
      <c r="Y324" t="s">
        <v>82</v>
      </c>
      <c r="AA324">
        <v>0</v>
      </c>
      <c r="AB324" t="s">
        <v>51</v>
      </c>
      <c r="AC324" t="s">
        <v>52</v>
      </c>
      <c r="AD324">
        <v>1</v>
      </c>
      <c r="AE324">
        <v>1</v>
      </c>
      <c r="AF324">
        <v>1</v>
      </c>
      <c r="AG324">
        <v>2026</v>
      </c>
      <c r="AH324">
        <v>20260102</v>
      </c>
      <c r="AI324" t="s">
        <v>1001</v>
      </c>
      <c r="AJ324">
        <v>16000</v>
      </c>
      <c r="AK324">
        <v>17343.423828125</v>
      </c>
      <c r="AL324" s="10">
        <f t="shared" si="40"/>
        <v>1343.423828125</v>
      </c>
      <c r="AM324" s="11">
        <f t="shared" si="41"/>
        <v>8.3963989257812496E-2</v>
      </c>
      <c r="AN324">
        <v>16000</v>
      </c>
      <c r="AO324">
        <v>18596.710887836391</v>
      </c>
      <c r="AP324" s="12">
        <f t="shared" si="42"/>
        <v>2596.7108878363906</v>
      </c>
      <c r="AQ324" s="13">
        <f t="shared" si="43"/>
        <v>0.16229443048977441</v>
      </c>
      <c r="AR324">
        <v>16000</v>
      </c>
      <c r="AS324">
        <v>19267.63940788342</v>
      </c>
      <c r="AT324" s="14">
        <f t="shared" si="44"/>
        <v>3267.6394078834201</v>
      </c>
      <c r="AU324" s="15">
        <f t="shared" si="45"/>
        <v>0.20422746299271374</v>
      </c>
      <c r="AV324">
        <v>16000</v>
      </c>
      <c r="AW324">
        <v>17474.354398382209</v>
      </c>
      <c r="AX324" s="16">
        <f t="shared" si="46"/>
        <v>1474.3543983822092</v>
      </c>
      <c r="AY324" s="17">
        <f t="shared" si="47"/>
        <v>9.2147149898888073E-2</v>
      </c>
    </row>
    <row r="325" spans="1:51" x14ac:dyDescent="0.25">
      <c r="A325" t="s">
        <v>106</v>
      </c>
      <c r="B325" t="s">
        <v>482</v>
      </c>
      <c r="C325">
        <v>5000</v>
      </c>
      <c r="D325">
        <v>72347</v>
      </c>
      <c r="E325">
        <v>2005</v>
      </c>
      <c r="F325" t="s">
        <v>340</v>
      </c>
      <c r="G325" t="s">
        <v>736</v>
      </c>
      <c r="J325">
        <v>6</v>
      </c>
      <c r="K325" t="s">
        <v>59</v>
      </c>
      <c r="L325">
        <v>4</v>
      </c>
      <c r="M325" t="s">
        <v>45</v>
      </c>
      <c r="N325">
        <v>2.7000000476837158</v>
      </c>
      <c r="O325" t="s">
        <v>60</v>
      </c>
      <c r="P325" t="s">
        <v>46</v>
      </c>
      <c r="R325" t="s">
        <v>47</v>
      </c>
      <c r="S325" t="s">
        <v>62</v>
      </c>
      <c r="U325" t="s">
        <v>63</v>
      </c>
      <c r="X325" t="s">
        <v>49</v>
      </c>
      <c r="Y325" t="s">
        <v>282</v>
      </c>
      <c r="AA325">
        <v>0</v>
      </c>
      <c r="AB325" t="s">
        <v>51</v>
      </c>
      <c r="AC325" t="s">
        <v>52</v>
      </c>
      <c r="AD325">
        <v>1</v>
      </c>
      <c r="AE325">
        <v>1</v>
      </c>
      <c r="AF325">
        <v>1</v>
      </c>
      <c r="AG325">
        <v>2026</v>
      </c>
      <c r="AH325">
        <v>20251230</v>
      </c>
      <c r="AI325" t="s">
        <v>1002</v>
      </c>
      <c r="AJ325">
        <v>5000</v>
      </c>
      <c r="AK325">
        <v>1807.342407226562</v>
      </c>
      <c r="AL325" s="10">
        <f t="shared" si="40"/>
        <v>3192.657592773438</v>
      </c>
      <c r="AM325" s="11">
        <f t="shared" si="41"/>
        <v>0.63853151855468759</v>
      </c>
      <c r="AN325">
        <v>5000</v>
      </c>
      <c r="AO325">
        <v>1880.05490245073</v>
      </c>
      <c r="AP325" s="12">
        <f t="shared" si="42"/>
        <v>3119.94509754927</v>
      </c>
      <c r="AQ325" s="13">
        <f t="shared" si="43"/>
        <v>0.62398901950985397</v>
      </c>
      <c r="AR325">
        <v>5000</v>
      </c>
      <c r="AS325">
        <v>2160.8337180706571</v>
      </c>
      <c r="AT325" s="14">
        <f t="shared" si="44"/>
        <v>2839.1662819293429</v>
      </c>
      <c r="AU325" s="15">
        <f t="shared" si="45"/>
        <v>0.56783325638586857</v>
      </c>
      <c r="AV325">
        <v>5000</v>
      </c>
      <c r="AW325">
        <v>1811.6730158730161</v>
      </c>
      <c r="AX325" s="16">
        <f t="shared" si="46"/>
        <v>3188.3269841269839</v>
      </c>
      <c r="AY325" s="17">
        <f t="shared" si="47"/>
        <v>0.6376653968253968</v>
      </c>
    </row>
    <row r="326" spans="1:51" x14ac:dyDescent="0.25">
      <c r="A326" t="s">
        <v>54</v>
      </c>
      <c r="B326" t="s">
        <v>148</v>
      </c>
      <c r="C326">
        <v>5750</v>
      </c>
      <c r="D326">
        <v>169763</v>
      </c>
      <c r="E326">
        <v>2018</v>
      </c>
      <c r="F326" t="s">
        <v>71</v>
      </c>
      <c r="G326" t="s">
        <v>311</v>
      </c>
      <c r="H326" t="s">
        <v>73</v>
      </c>
      <c r="J326">
        <v>6</v>
      </c>
      <c r="K326" t="s">
        <v>87</v>
      </c>
      <c r="L326">
        <v>4</v>
      </c>
      <c r="M326" t="s">
        <v>45</v>
      </c>
      <c r="N326">
        <v>3.5999999046325679</v>
      </c>
      <c r="O326" t="s">
        <v>60</v>
      </c>
      <c r="P326" t="s">
        <v>46</v>
      </c>
      <c r="Q326">
        <v>3</v>
      </c>
      <c r="R326" t="s">
        <v>47</v>
      </c>
      <c r="S326" t="s">
        <v>62</v>
      </c>
      <c r="U326" t="s">
        <v>63</v>
      </c>
      <c r="V326" t="s">
        <v>79</v>
      </c>
      <c r="W326" t="s">
        <v>312</v>
      </c>
      <c r="X326" t="s">
        <v>97</v>
      </c>
      <c r="Y326" t="s">
        <v>82</v>
      </c>
      <c r="Z326">
        <v>41700</v>
      </c>
      <c r="AA326">
        <v>0</v>
      </c>
      <c r="AB326" t="s">
        <v>51</v>
      </c>
      <c r="AC326" t="s">
        <v>52</v>
      </c>
      <c r="AD326">
        <v>1</v>
      </c>
      <c r="AE326">
        <v>1</v>
      </c>
      <c r="AF326">
        <v>1</v>
      </c>
      <c r="AG326">
        <v>2026</v>
      </c>
      <c r="AH326">
        <v>20251230</v>
      </c>
      <c r="AI326" t="s">
        <v>1003</v>
      </c>
      <c r="AJ326">
        <v>5750</v>
      </c>
      <c r="AK326">
        <v>4399.07421875</v>
      </c>
      <c r="AL326" s="10">
        <f t="shared" si="40"/>
        <v>1350.92578125</v>
      </c>
      <c r="AM326" s="11">
        <f t="shared" si="41"/>
        <v>0.23494361413043477</v>
      </c>
      <c r="AN326">
        <v>5750</v>
      </c>
      <c r="AO326">
        <v>4719.8351409260822</v>
      </c>
      <c r="AP326" s="12">
        <f t="shared" si="42"/>
        <v>1030.1648590739178</v>
      </c>
      <c r="AQ326" s="13">
        <f t="shared" si="43"/>
        <v>0.17915910592589876</v>
      </c>
      <c r="AR326">
        <v>5750</v>
      </c>
      <c r="AS326">
        <v>4395.9715936982548</v>
      </c>
      <c r="AT326" s="14">
        <f t="shared" si="44"/>
        <v>1354.0284063017452</v>
      </c>
      <c r="AU326" s="15">
        <f t="shared" si="45"/>
        <v>0.23548320109595569</v>
      </c>
      <c r="AV326">
        <v>5750</v>
      </c>
      <c r="AW326">
        <v>4527.5248344370857</v>
      </c>
      <c r="AX326" s="16">
        <f t="shared" si="46"/>
        <v>1222.4751655629143</v>
      </c>
      <c r="AY326" s="17">
        <f t="shared" si="47"/>
        <v>0.21260437661963727</v>
      </c>
    </row>
    <row r="327" spans="1:51" x14ac:dyDescent="0.25">
      <c r="A327" t="s">
        <v>54</v>
      </c>
      <c r="B327" t="s">
        <v>249</v>
      </c>
      <c r="C327">
        <v>3500</v>
      </c>
      <c r="D327">
        <v>113903</v>
      </c>
      <c r="E327">
        <v>2011</v>
      </c>
      <c r="F327" t="s">
        <v>182</v>
      </c>
      <c r="G327" t="s">
        <v>304</v>
      </c>
      <c r="J327">
        <v>4</v>
      </c>
      <c r="K327" t="s">
        <v>59</v>
      </c>
      <c r="L327">
        <v>4</v>
      </c>
      <c r="M327" t="s">
        <v>45</v>
      </c>
      <c r="N327">
        <v>2.5</v>
      </c>
      <c r="O327" t="s">
        <v>60</v>
      </c>
      <c r="P327" t="s">
        <v>46</v>
      </c>
      <c r="R327" t="s">
        <v>305</v>
      </c>
      <c r="S327" t="s">
        <v>151</v>
      </c>
      <c r="U327" t="s">
        <v>63</v>
      </c>
      <c r="X327" t="s">
        <v>49</v>
      </c>
      <c r="Y327" t="s">
        <v>50</v>
      </c>
      <c r="AA327">
        <v>0</v>
      </c>
      <c r="AB327" t="s">
        <v>51</v>
      </c>
      <c r="AC327" t="s">
        <v>52</v>
      </c>
      <c r="AD327">
        <v>1</v>
      </c>
      <c r="AE327">
        <v>1</v>
      </c>
      <c r="AF327">
        <v>1</v>
      </c>
      <c r="AG327">
        <v>2026</v>
      </c>
      <c r="AH327">
        <v>20251230</v>
      </c>
      <c r="AI327" t="s">
        <v>1004</v>
      </c>
      <c r="AJ327">
        <v>3500</v>
      </c>
      <c r="AK327">
        <v>2239.597900390625</v>
      </c>
      <c r="AL327" s="10">
        <f t="shared" si="40"/>
        <v>1260.402099609375</v>
      </c>
      <c r="AM327" s="11">
        <f t="shared" si="41"/>
        <v>0.36011488560267857</v>
      </c>
      <c r="AN327">
        <v>3500</v>
      </c>
      <c r="AO327">
        <v>2232.6316863506472</v>
      </c>
      <c r="AP327" s="12">
        <f t="shared" si="42"/>
        <v>1267.3683136493528</v>
      </c>
      <c r="AQ327" s="13">
        <f t="shared" si="43"/>
        <v>0.36210523247124365</v>
      </c>
      <c r="AR327">
        <v>3500</v>
      </c>
      <c r="AS327">
        <v>2115.8096420325942</v>
      </c>
      <c r="AT327" s="14">
        <f t="shared" si="44"/>
        <v>1384.1903579674058</v>
      </c>
      <c r="AU327" s="15">
        <f t="shared" si="45"/>
        <v>0.39548295941925882</v>
      </c>
      <c r="AV327">
        <v>3500</v>
      </c>
      <c r="AW327">
        <v>2261.0900321543422</v>
      </c>
      <c r="AX327" s="16">
        <f t="shared" si="46"/>
        <v>1238.9099678456578</v>
      </c>
      <c r="AY327" s="17">
        <f t="shared" si="47"/>
        <v>0.35397427652733077</v>
      </c>
    </row>
    <row r="328" spans="1:51" x14ac:dyDescent="0.25">
      <c r="A328" t="s">
        <v>54</v>
      </c>
      <c r="B328" t="s">
        <v>154</v>
      </c>
      <c r="C328">
        <v>22000</v>
      </c>
      <c r="D328">
        <v>207453</v>
      </c>
      <c r="E328">
        <v>2017</v>
      </c>
      <c r="F328" t="s">
        <v>56</v>
      </c>
      <c r="G328" t="s">
        <v>1005</v>
      </c>
      <c r="I328" t="s">
        <v>271</v>
      </c>
      <c r="J328">
        <v>8</v>
      </c>
      <c r="K328" t="s">
        <v>59</v>
      </c>
      <c r="L328">
        <v>4</v>
      </c>
      <c r="M328" t="s">
        <v>45</v>
      </c>
      <c r="N328">
        <v>6.6999998092651367</v>
      </c>
      <c r="O328" t="s">
        <v>76</v>
      </c>
      <c r="P328" t="s">
        <v>46</v>
      </c>
      <c r="Q328">
        <v>2</v>
      </c>
      <c r="R328" t="s">
        <v>77</v>
      </c>
      <c r="S328" t="s">
        <v>78</v>
      </c>
      <c r="T328">
        <v>440</v>
      </c>
      <c r="U328" t="s">
        <v>272</v>
      </c>
      <c r="V328" t="s">
        <v>79</v>
      </c>
      <c r="X328" t="s">
        <v>1006</v>
      </c>
      <c r="Y328" t="s">
        <v>82</v>
      </c>
      <c r="Z328">
        <v>41790</v>
      </c>
      <c r="AA328">
        <v>0</v>
      </c>
      <c r="AB328" t="s">
        <v>51</v>
      </c>
      <c r="AC328" t="s">
        <v>1007</v>
      </c>
      <c r="AD328">
        <v>1</v>
      </c>
      <c r="AE328">
        <v>1</v>
      </c>
      <c r="AF328">
        <v>1</v>
      </c>
      <c r="AG328">
        <v>2026</v>
      </c>
      <c r="AH328">
        <v>20260101</v>
      </c>
      <c r="AI328" t="s">
        <v>1008</v>
      </c>
      <c r="AJ328">
        <v>22000</v>
      </c>
      <c r="AK328">
        <v>14078.8203125</v>
      </c>
      <c r="AL328" s="10">
        <f t="shared" si="40"/>
        <v>7921.1796875</v>
      </c>
      <c r="AM328" s="11">
        <f t="shared" si="41"/>
        <v>0.36005362215909092</v>
      </c>
      <c r="AN328">
        <v>22000</v>
      </c>
      <c r="AO328">
        <v>15250.97503295663</v>
      </c>
      <c r="AP328" s="12">
        <f t="shared" si="42"/>
        <v>6749.0249670433695</v>
      </c>
      <c r="AQ328" s="13">
        <f t="shared" si="43"/>
        <v>0.30677386213833496</v>
      </c>
      <c r="AR328">
        <v>22000</v>
      </c>
      <c r="AS328">
        <v>15152.866421149231</v>
      </c>
      <c r="AT328" s="14">
        <f t="shared" si="44"/>
        <v>6847.1335788507695</v>
      </c>
      <c r="AU328" s="15">
        <f t="shared" si="45"/>
        <v>0.31123334449321677</v>
      </c>
      <c r="AV328">
        <v>22000</v>
      </c>
      <c r="AW328">
        <v>14308.762482168329</v>
      </c>
      <c r="AX328" s="16">
        <f t="shared" si="46"/>
        <v>7691.2375178316706</v>
      </c>
      <c r="AY328" s="17">
        <f t="shared" si="47"/>
        <v>0.349601705355985</v>
      </c>
    </row>
    <row r="329" spans="1:51" x14ac:dyDescent="0.25">
      <c r="A329" t="s">
        <v>106</v>
      </c>
      <c r="B329" t="s">
        <v>661</v>
      </c>
      <c r="C329">
        <v>2800</v>
      </c>
      <c r="D329">
        <v>183249</v>
      </c>
      <c r="E329">
        <v>2018</v>
      </c>
      <c r="F329" t="s">
        <v>71</v>
      </c>
      <c r="G329" t="s">
        <v>123</v>
      </c>
      <c r="H329" t="s">
        <v>1009</v>
      </c>
      <c r="J329">
        <v>4</v>
      </c>
      <c r="K329" t="s">
        <v>118</v>
      </c>
      <c r="L329">
        <v>4</v>
      </c>
      <c r="M329" t="s">
        <v>45</v>
      </c>
      <c r="N329">
        <v>2</v>
      </c>
      <c r="O329" t="s">
        <v>60</v>
      </c>
      <c r="P329" t="s">
        <v>46</v>
      </c>
      <c r="Q329">
        <v>3</v>
      </c>
      <c r="R329" t="s">
        <v>47</v>
      </c>
      <c r="S329" t="s">
        <v>62</v>
      </c>
      <c r="U329" t="s">
        <v>63</v>
      </c>
      <c r="V329" t="s">
        <v>64</v>
      </c>
      <c r="W329" t="s">
        <v>1010</v>
      </c>
      <c r="X329" t="s">
        <v>49</v>
      </c>
      <c r="Y329" t="s">
        <v>66</v>
      </c>
      <c r="Z329">
        <v>26800</v>
      </c>
      <c r="AA329">
        <v>0</v>
      </c>
      <c r="AB329" t="s">
        <v>51</v>
      </c>
      <c r="AC329" t="s">
        <v>52</v>
      </c>
      <c r="AD329">
        <v>1</v>
      </c>
      <c r="AE329">
        <v>1</v>
      </c>
      <c r="AF329">
        <v>1</v>
      </c>
      <c r="AG329">
        <v>2026</v>
      </c>
      <c r="AH329">
        <v>20260102</v>
      </c>
      <c r="AI329" t="s">
        <v>1011</v>
      </c>
      <c r="AJ329">
        <v>2800</v>
      </c>
      <c r="AK329">
        <v>3478.619873046875</v>
      </c>
      <c r="AL329" s="10">
        <f t="shared" si="40"/>
        <v>678.619873046875</v>
      </c>
      <c r="AM329" s="11">
        <f t="shared" si="41"/>
        <v>0.24236424037388393</v>
      </c>
      <c r="AN329">
        <v>2800</v>
      </c>
      <c r="AO329">
        <v>3506.23222463406</v>
      </c>
      <c r="AP329" s="12">
        <f t="shared" si="42"/>
        <v>706.23222463406</v>
      </c>
      <c r="AQ329" s="13">
        <f t="shared" si="43"/>
        <v>0.25222579451216431</v>
      </c>
      <c r="AR329">
        <v>2800</v>
      </c>
      <c r="AS329">
        <v>3498.7281705121691</v>
      </c>
      <c r="AT329" s="14">
        <f t="shared" si="44"/>
        <v>698.72817051216907</v>
      </c>
      <c r="AU329" s="15">
        <f t="shared" si="45"/>
        <v>0.24954577518291751</v>
      </c>
      <c r="AV329">
        <v>2800</v>
      </c>
      <c r="AW329">
        <v>3528.0564794477559</v>
      </c>
      <c r="AX329" s="16">
        <f t="shared" si="46"/>
        <v>728.05647944775592</v>
      </c>
      <c r="AY329" s="17">
        <f t="shared" si="47"/>
        <v>0.26002017123134141</v>
      </c>
    </row>
    <row r="330" spans="1:51" x14ac:dyDescent="0.25">
      <c r="A330" t="s">
        <v>69</v>
      </c>
      <c r="B330" t="s">
        <v>85</v>
      </c>
      <c r="C330">
        <v>17000</v>
      </c>
      <c r="D330">
        <v>95983</v>
      </c>
      <c r="E330">
        <v>2022</v>
      </c>
      <c r="F330" t="s">
        <v>408</v>
      </c>
      <c r="G330" t="s">
        <v>1012</v>
      </c>
      <c r="H330" t="s">
        <v>1013</v>
      </c>
      <c r="J330">
        <v>6</v>
      </c>
      <c r="K330" t="s">
        <v>87</v>
      </c>
      <c r="L330">
        <v>4</v>
      </c>
      <c r="M330" t="s">
        <v>45</v>
      </c>
      <c r="N330">
        <v>3.5999999046325679</v>
      </c>
      <c r="O330" t="s">
        <v>60</v>
      </c>
      <c r="P330" t="s">
        <v>46</v>
      </c>
      <c r="Q330">
        <v>3</v>
      </c>
      <c r="R330" t="s">
        <v>353</v>
      </c>
      <c r="S330" t="s">
        <v>62</v>
      </c>
      <c r="T330">
        <v>260</v>
      </c>
      <c r="U330" t="s">
        <v>584</v>
      </c>
      <c r="V330" t="s">
        <v>79</v>
      </c>
      <c r="X330" t="s">
        <v>97</v>
      </c>
      <c r="Y330" t="s">
        <v>125</v>
      </c>
      <c r="AA330">
        <v>1</v>
      </c>
      <c r="AB330" t="s">
        <v>585</v>
      </c>
      <c r="AC330" t="s">
        <v>1014</v>
      </c>
      <c r="AD330">
        <v>1</v>
      </c>
      <c r="AE330">
        <v>1</v>
      </c>
      <c r="AF330">
        <v>1</v>
      </c>
      <c r="AG330">
        <v>2026</v>
      </c>
      <c r="AH330">
        <v>20251231</v>
      </c>
      <c r="AI330" t="s">
        <v>1015</v>
      </c>
      <c r="AJ330">
        <v>17000</v>
      </c>
      <c r="AK330">
        <v>14186.1376953125</v>
      </c>
      <c r="AL330" s="10">
        <f t="shared" si="40"/>
        <v>2813.8623046875</v>
      </c>
      <c r="AM330" s="11">
        <f t="shared" si="41"/>
        <v>0.16552131204044118</v>
      </c>
      <c r="AN330">
        <v>17000</v>
      </c>
      <c r="AO330">
        <v>14443.26078831123</v>
      </c>
      <c r="AP330" s="12">
        <f t="shared" si="42"/>
        <v>2556.7392116887695</v>
      </c>
      <c r="AQ330" s="13">
        <f t="shared" si="43"/>
        <v>0.15039642421698643</v>
      </c>
      <c r="AR330">
        <v>17000</v>
      </c>
      <c r="AS330">
        <v>13524.045590126379</v>
      </c>
      <c r="AT330" s="14">
        <f t="shared" si="44"/>
        <v>3475.9544098736205</v>
      </c>
      <c r="AU330" s="15">
        <f t="shared" si="45"/>
        <v>0.20446790646315416</v>
      </c>
      <c r="AV330">
        <v>17000</v>
      </c>
      <c r="AW330">
        <v>14308.762482168329</v>
      </c>
      <c r="AX330" s="16">
        <f t="shared" si="46"/>
        <v>2691.2375178316706</v>
      </c>
      <c r="AY330" s="17">
        <f t="shared" si="47"/>
        <v>0.15830808928421591</v>
      </c>
    </row>
    <row r="331" spans="1:51" x14ac:dyDescent="0.25">
      <c r="A331" t="s">
        <v>39</v>
      </c>
      <c r="B331" t="s">
        <v>114</v>
      </c>
      <c r="C331">
        <v>29400</v>
      </c>
      <c r="D331">
        <v>16312</v>
      </c>
      <c r="E331">
        <v>2025</v>
      </c>
      <c r="F331" t="s">
        <v>71</v>
      </c>
      <c r="G331" t="s">
        <v>1016</v>
      </c>
      <c r="H331" t="s">
        <v>1017</v>
      </c>
      <c r="J331">
        <v>6</v>
      </c>
      <c r="K331" t="s">
        <v>87</v>
      </c>
      <c r="L331">
        <v>4</v>
      </c>
      <c r="M331" t="s">
        <v>45</v>
      </c>
      <c r="N331">
        <v>3.5999999046325679</v>
      </c>
      <c r="O331" t="s">
        <v>60</v>
      </c>
      <c r="P331" t="s">
        <v>46</v>
      </c>
      <c r="Q331">
        <v>5</v>
      </c>
      <c r="R331" t="s">
        <v>47</v>
      </c>
      <c r="S331" t="s">
        <v>62</v>
      </c>
      <c r="U331" t="s">
        <v>63</v>
      </c>
      <c r="V331" t="s">
        <v>79</v>
      </c>
      <c r="W331" t="s">
        <v>946</v>
      </c>
      <c r="X331" t="s">
        <v>97</v>
      </c>
      <c r="Y331" t="s">
        <v>66</v>
      </c>
      <c r="AA331">
        <v>0</v>
      </c>
      <c r="AB331" t="s">
        <v>51</v>
      </c>
      <c r="AC331" t="s">
        <v>52</v>
      </c>
      <c r="AD331">
        <v>1</v>
      </c>
      <c r="AE331">
        <v>1</v>
      </c>
      <c r="AF331">
        <v>1</v>
      </c>
      <c r="AG331">
        <v>2026</v>
      </c>
      <c r="AH331">
        <v>20251231</v>
      </c>
      <c r="AI331" t="s">
        <v>1018</v>
      </c>
      <c r="AJ331">
        <v>29400</v>
      </c>
      <c r="AK331">
        <v>33044.40234375</v>
      </c>
      <c r="AL331" s="10">
        <f t="shared" si="40"/>
        <v>3644.40234375</v>
      </c>
      <c r="AM331" s="11">
        <f t="shared" si="41"/>
        <v>0.12395926339285715</v>
      </c>
      <c r="AN331">
        <v>29400</v>
      </c>
      <c r="AO331">
        <v>30578.431614859292</v>
      </c>
      <c r="AP331" s="12">
        <f t="shared" si="42"/>
        <v>1178.4316148592916</v>
      </c>
      <c r="AQ331" s="13">
        <f t="shared" si="43"/>
        <v>4.0082707988411279E-2</v>
      </c>
      <c r="AR331">
        <v>29400</v>
      </c>
      <c r="AS331">
        <v>30267.45533851214</v>
      </c>
      <c r="AT331" s="14">
        <f t="shared" si="44"/>
        <v>867.45533851213986</v>
      </c>
      <c r="AU331" s="15">
        <f t="shared" si="45"/>
        <v>2.9505283622861901E-2</v>
      </c>
      <c r="AV331">
        <v>29400</v>
      </c>
      <c r="AW331">
        <v>31861.008893280628</v>
      </c>
      <c r="AX331" s="16">
        <f t="shared" si="46"/>
        <v>2461.0088932806284</v>
      </c>
      <c r="AY331" s="17">
        <f t="shared" si="47"/>
        <v>8.3707785485735653E-2</v>
      </c>
    </row>
    <row r="332" spans="1:51" x14ac:dyDescent="0.25">
      <c r="A332" t="s">
        <v>54</v>
      </c>
      <c r="B332" t="s">
        <v>176</v>
      </c>
      <c r="C332">
        <v>7000</v>
      </c>
      <c r="D332">
        <v>102734</v>
      </c>
      <c r="E332">
        <v>2016</v>
      </c>
      <c r="F332" t="s">
        <v>71</v>
      </c>
      <c r="G332" t="s">
        <v>607</v>
      </c>
      <c r="H332" t="s">
        <v>322</v>
      </c>
      <c r="J332">
        <v>6</v>
      </c>
      <c r="K332" t="s">
        <v>118</v>
      </c>
      <c r="L332">
        <v>2</v>
      </c>
      <c r="M332" t="s">
        <v>45</v>
      </c>
      <c r="N332">
        <v>3.5999999046325679</v>
      </c>
      <c r="O332" t="s">
        <v>119</v>
      </c>
      <c r="P332" t="s">
        <v>46</v>
      </c>
      <c r="Q332">
        <v>4</v>
      </c>
      <c r="R332" t="s">
        <v>241</v>
      </c>
      <c r="U332" t="s">
        <v>63</v>
      </c>
      <c r="V332" t="s">
        <v>79</v>
      </c>
      <c r="W332" t="s">
        <v>1019</v>
      </c>
      <c r="X332" t="s">
        <v>65</v>
      </c>
      <c r="Y332" t="s">
        <v>82</v>
      </c>
      <c r="AA332">
        <v>0</v>
      </c>
      <c r="AB332" t="s">
        <v>51</v>
      </c>
      <c r="AC332" t="s">
        <v>241</v>
      </c>
      <c r="AD332">
        <v>1</v>
      </c>
      <c r="AE332">
        <v>1</v>
      </c>
      <c r="AF332">
        <v>1</v>
      </c>
      <c r="AG332">
        <v>2026</v>
      </c>
      <c r="AH332">
        <v>20251230</v>
      </c>
      <c r="AI332" t="s">
        <v>1020</v>
      </c>
      <c r="AJ332">
        <v>7000</v>
      </c>
      <c r="AK332">
        <v>9411.18359375</v>
      </c>
      <c r="AL332" s="10">
        <f t="shared" si="40"/>
        <v>2411.18359375</v>
      </c>
      <c r="AM332" s="11">
        <f t="shared" si="41"/>
        <v>0.34445479910714288</v>
      </c>
      <c r="AN332">
        <v>7000</v>
      </c>
      <c r="AO332">
        <v>9245.8399018610035</v>
      </c>
      <c r="AP332" s="12">
        <f t="shared" si="42"/>
        <v>2245.8399018610035</v>
      </c>
      <c r="AQ332" s="13">
        <f t="shared" si="43"/>
        <v>0.32083427169442907</v>
      </c>
      <c r="AR332">
        <v>7000</v>
      </c>
      <c r="AS332">
        <v>9111.3007877992077</v>
      </c>
      <c r="AT332" s="14">
        <f t="shared" si="44"/>
        <v>2111.3007877992077</v>
      </c>
      <c r="AU332" s="15">
        <f t="shared" si="45"/>
        <v>0.30161439825702968</v>
      </c>
      <c r="AV332">
        <v>7000</v>
      </c>
      <c r="AW332">
        <v>9507.5709779179779</v>
      </c>
      <c r="AX332" s="16">
        <f t="shared" si="46"/>
        <v>2507.5709779179779</v>
      </c>
      <c r="AY332" s="17">
        <f t="shared" si="47"/>
        <v>0.35822442541685401</v>
      </c>
    </row>
    <row r="333" spans="1:51" x14ac:dyDescent="0.25">
      <c r="A333" t="s">
        <v>106</v>
      </c>
      <c r="B333" t="s">
        <v>107</v>
      </c>
      <c r="C333">
        <v>1800</v>
      </c>
      <c r="D333">
        <v>190993</v>
      </c>
      <c r="E333">
        <v>2005</v>
      </c>
      <c r="F333" t="s">
        <v>349</v>
      </c>
      <c r="G333" t="s">
        <v>371</v>
      </c>
      <c r="H333" t="s">
        <v>230</v>
      </c>
      <c r="I333" t="s">
        <v>1021</v>
      </c>
      <c r="J333">
        <v>8</v>
      </c>
      <c r="K333" t="s">
        <v>87</v>
      </c>
      <c r="L333">
        <v>4</v>
      </c>
      <c r="M333" t="s">
        <v>45</v>
      </c>
      <c r="N333">
        <v>5.6999998092651367</v>
      </c>
      <c r="O333" t="s">
        <v>119</v>
      </c>
      <c r="R333" t="s">
        <v>47</v>
      </c>
      <c r="S333" t="s">
        <v>151</v>
      </c>
      <c r="U333" t="s">
        <v>63</v>
      </c>
      <c r="V333" t="s">
        <v>79</v>
      </c>
      <c r="X333" t="s">
        <v>97</v>
      </c>
      <c r="Y333" t="s">
        <v>82</v>
      </c>
      <c r="AA333">
        <v>0</v>
      </c>
      <c r="AB333" t="s">
        <v>51</v>
      </c>
      <c r="AC333" t="s">
        <v>52</v>
      </c>
      <c r="AD333">
        <v>1</v>
      </c>
      <c r="AE333">
        <v>1</v>
      </c>
      <c r="AF333">
        <v>1</v>
      </c>
      <c r="AG333">
        <v>2026</v>
      </c>
      <c r="AH333">
        <v>20260102</v>
      </c>
      <c r="AI333" t="s">
        <v>1022</v>
      </c>
      <c r="AJ333">
        <v>1800</v>
      </c>
      <c r="AK333">
        <v>965.41912841796875</v>
      </c>
      <c r="AL333" s="10">
        <f t="shared" si="40"/>
        <v>834.58087158203125</v>
      </c>
      <c r="AM333" s="11">
        <f t="shared" si="41"/>
        <v>0.46365603976779513</v>
      </c>
      <c r="AN333">
        <v>1800</v>
      </c>
      <c r="AO333">
        <v>911.18978291099904</v>
      </c>
      <c r="AP333" s="12">
        <f t="shared" si="42"/>
        <v>888.81021708900096</v>
      </c>
      <c r="AQ333" s="13">
        <f t="shared" si="43"/>
        <v>0.49378345393833384</v>
      </c>
      <c r="AR333">
        <v>1800</v>
      </c>
      <c r="AS333">
        <v>999.17884339423961</v>
      </c>
      <c r="AT333" s="14">
        <f t="shared" si="44"/>
        <v>800.82115660576039</v>
      </c>
      <c r="AU333" s="15">
        <f t="shared" si="45"/>
        <v>0.44490064255875578</v>
      </c>
      <c r="AV333">
        <v>1800</v>
      </c>
      <c r="AW333">
        <v>988.10847834135518</v>
      </c>
      <c r="AX333" s="16">
        <f t="shared" si="46"/>
        <v>811.89152165864482</v>
      </c>
      <c r="AY333" s="17">
        <f t="shared" si="47"/>
        <v>0.45105084536591378</v>
      </c>
    </row>
    <row r="334" spans="1:51" x14ac:dyDescent="0.25">
      <c r="A334" t="s">
        <v>106</v>
      </c>
      <c r="B334" t="s">
        <v>482</v>
      </c>
      <c r="C334">
        <v>2400</v>
      </c>
      <c r="D334">
        <v>138118</v>
      </c>
      <c r="E334">
        <v>2013</v>
      </c>
      <c r="F334" t="s">
        <v>182</v>
      </c>
      <c r="G334" t="s">
        <v>216</v>
      </c>
      <c r="J334">
        <v>4</v>
      </c>
      <c r="K334" t="s">
        <v>44</v>
      </c>
      <c r="L334">
        <v>4</v>
      </c>
      <c r="M334" t="s">
        <v>45</v>
      </c>
      <c r="N334">
        <v>2.5</v>
      </c>
      <c r="O334" t="s">
        <v>60</v>
      </c>
      <c r="P334" t="s">
        <v>46</v>
      </c>
      <c r="R334" t="s">
        <v>61</v>
      </c>
      <c r="S334" t="s">
        <v>151</v>
      </c>
      <c r="U334" t="s">
        <v>63</v>
      </c>
      <c r="X334" t="s">
        <v>65</v>
      </c>
      <c r="Y334" t="s">
        <v>82</v>
      </c>
      <c r="AA334">
        <v>0</v>
      </c>
      <c r="AB334" t="s">
        <v>51</v>
      </c>
      <c r="AC334" t="s">
        <v>67</v>
      </c>
      <c r="AD334">
        <v>1</v>
      </c>
      <c r="AE334">
        <v>1</v>
      </c>
      <c r="AF334">
        <v>1</v>
      </c>
      <c r="AG334">
        <v>2026</v>
      </c>
      <c r="AH334">
        <v>20251230</v>
      </c>
      <c r="AI334" t="s">
        <v>1023</v>
      </c>
      <c r="AJ334">
        <v>2400</v>
      </c>
      <c r="AK334">
        <v>2150.204833984375</v>
      </c>
      <c r="AL334" s="10">
        <f t="shared" si="40"/>
        <v>249.795166015625</v>
      </c>
      <c r="AM334" s="11">
        <f t="shared" si="41"/>
        <v>0.10408131917317709</v>
      </c>
      <c r="AN334">
        <v>2400</v>
      </c>
      <c r="AO334">
        <v>2001.7025739302089</v>
      </c>
      <c r="AP334" s="12">
        <f t="shared" si="42"/>
        <v>398.29742606979107</v>
      </c>
      <c r="AQ334" s="13">
        <f t="shared" si="43"/>
        <v>0.16595726086241294</v>
      </c>
      <c r="AR334">
        <v>2400</v>
      </c>
      <c r="AS334">
        <v>2051.1124792177811</v>
      </c>
      <c r="AT334" s="14">
        <f t="shared" si="44"/>
        <v>348.88752078221887</v>
      </c>
      <c r="AU334" s="15">
        <f t="shared" si="45"/>
        <v>0.14536980032592453</v>
      </c>
      <c r="AV334">
        <v>2400</v>
      </c>
      <c r="AW334">
        <v>2158.0653450807649</v>
      </c>
      <c r="AX334" s="16">
        <f t="shared" si="46"/>
        <v>241.93465491923507</v>
      </c>
      <c r="AY334" s="17">
        <f t="shared" si="47"/>
        <v>0.10080610621634795</v>
      </c>
    </row>
    <row r="335" spans="1:51" x14ac:dyDescent="0.25">
      <c r="A335" t="s">
        <v>39</v>
      </c>
      <c r="B335" t="s">
        <v>295</v>
      </c>
      <c r="C335">
        <v>1200</v>
      </c>
      <c r="D335">
        <v>120696</v>
      </c>
      <c r="E335">
        <v>2005</v>
      </c>
      <c r="F335" t="s">
        <v>41</v>
      </c>
      <c r="G335" t="s">
        <v>1024</v>
      </c>
      <c r="H335" t="s">
        <v>1025</v>
      </c>
      <c r="J335">
        <v>4</v>
      </c>
      <c r="K335" t="s">
        <v>234</v>
      </c>
      <c r="L335">
        <v>4</v>
      </c>
      <c r="M335" t="s">
        <v>45</v>
      </c>
      <c r="N335">
        <v>2.5</v>
      </c>
      <c r="O335" t="s">
        <v>45</v>
      </c>
      <c r="P335" t="s">
        <v>46</v>
      </c>
      <c r="Q335">
        <v>4</v>
      </c>
      <c r="R335" t="s">
        <v>47</v>
      </c>
      <c r="S335" t="s">
        <v>48</v>
      </c>
      <c r="U335" t="s">
        <v>63</v>
      </c>
      <c r="X335" t="s">
        <v>49</v>
      </c>
      <c r="Y335" t="s">
        <v>82</v>
      </c>
      <c r="AA335">
        <v>0</v>
      </c>
      <c r="AB335" t="s">
        <v>51</v>
      </c>
      <c r="AC335" t="s">
        <v>52</v>
      </c>
      <c r="AD335">
        <v>1</v>
      </c>
      <c r="AE335">
        <v>1</v>
      </c>
      <c r="AF335">
        <v>1</v>
      </c>
      <c r="AG335">
        <v>2026</v>
      </c>
      <c r="AH335">
        <v>20251230</v>
      </c>
      <c r="AI335" t="s">
        <v>1026</v>
      </c>
      <c r="AJ335">
        <v>1200</v>
      </c>
      <c r="AK335">
        <v>1814.42529296875</v>
      </c>
      <c r="AL335" s="10">
        <f t="shared" si="40"/>
        <v>614.42529296875</v>
      </c>
      <c r="AM335" s="11">
        <f t="shared" si="41"/>
        <v>0.51202107747395831</v>
      </c>
      <c r="AN335">
        <v>1200</v>
      </c>
      <c r="AO335">
        <v>1703.3081459249879</v>
      </c>
      <c r="AP335" s="12">
        <f t="shared" si="42"/>
        <v>503.30814592498791</v>
      </c>
      <c r="AQ335" s="13">
        <f t="shared" si="43"/>
        <v>0.41942345493748995</v>
      </c>
      <c r="AR335">
        <v>1200</v>
      </c>
      <c r="AS335">
        <v>1677.204175472285</v>
      </c>
      <c r="AT335" s="14">
        <f t="shared" si="44"/>
        <v>477.20417547228499</v>
      </c>
      <c r="AU335" s="15">
        <f t="shared" si="45"/>
        <v>0.39767014622690416</v>
      </c>
      <c r="AV335">
        <v>1200</v>
      </c>
      <c r="AW335">
        <v>1811.6730158730161</v>
      </c>
      <c r="AX335" s="16">
        <f t="shared" si="46"/>
        <v>611.67301587301608</v>
      </c>
      <c r="AY335" s="17">
        <f t="shared" si="47"/>
        <v>0.50972751322751342</v>
      </c>
    </row>
    <row r="336" spans="1:51" x14ac:dyDescent="0.25">
      <c r="A336" t="s">
        <v>106</v>
      </c>
      <c r="B336" t="s">
        <v>107</v>
      </c>
      <c r="C336">
        <v>15200</v>
      </c>
      <c r="D336">
        <v>140509</v>
      </c>
      <c r="E336">
        <v>2018</v>
      </c>
      <c r="F336" t="s">
        <v>995</v>
      </c>
      <c r="G336" t="s">
        <v>1027</v>
      </c>
      <c r="H336" t="s">
        <v>1028</v>
      </c>
      <c r="J336">
        <v>6</v>
      </c>
      <c r="K336" t="s">
        <v>44</v>
      </c>
      <c r="L336">
        <v>4</v>
      </c>
      <c r="M336" t="s">
        <v>45</v>
      </c>
      <c r="N336">
        <v>3</v>
      </c>
      <c r="O336" t="s">
        <v>76</v>
      </c>
      <c r="R336" t="s">
        <v>47</v>
      </c>
      <c r="S336" t="s">
        <v>48</v>
      </c>
      <c r="T336">
        <v>254</v>
      </c>
      <c r="U336" t="s">
        <v>272</v>
      </c>
      <c r="V336" t="s">
        <v>79</v>
      </c>
      <c r="W336" t="s">
        <v>1029</v>
      </c>
      <c r="X336" t="s">
        <v>97</v>
      </c>
      <c r="Y336" t="s">
        <v>333</v>
      </c>
      <c r="Z336">
        <v>94050</v>
      </c>
      <c r="AA336">
        <v>0</v>
      </c>
      <c r="AB336" t="s">
        <v>51</v>
      </c>
      <c r="AC336" t="s">
        <v>52</v>
      </c>
      <c r="AD336">
        <v>1</v>
      </c>
      <c r="AE336">
        <v>1</v>
      </c>
      <c r="AF336">
        <v>1</v>
      </c>
      <c r="AG336">
        <v>2026</v>
      </c>
      <c r="AH336">
        <v>20260102</v>
      </c>
      <c r="AI336" t="s">
        <v>1030</v>
      </c>
      <c r="AJ336">
        <v>15200</v>
      </c>
      <c r="AK336">
        <v>12095.8525390625</v>
      </c>
      <c r="AL336" s="10">
        <f t="shared" si="40"/>
        <v>3104.1474609375</v>
      </c>
      <c r="AM336" s="11">
        <f t="shared" si="41"/>
        <v>0.20422022769325657</v>
      </c>
      <c r="AN336">
        <v>15200</v>
      </c>
      <c r="AO336">
        <v>11764.55118100057</v>
      </c>
      <c r="AP336" s="12">
        <f t="shared" si="42"/>
        <v>3435.4488189994299</v>
      </c>
      <c r="AQ336" s="13">
        <f t="shared" si="43"/>
        <v>0.22601636967101513</v>
      </c>
      <c r="AR336">
        <v>15200</v>
      </c>
      <c r="AS336">
        <v>12641.478347792439</v>
      </c>
      <c r="AT336" s="14">
        <f t="shared" si="44"/>
        <v>2558.5216522075607</v>
      </c>
      <c r="AU336" s="15">
        <f t="shared" si="45"/>
        <v>0.16832379290839214</v>
      </c>
      <c r="AV336">
        <v>15200</v>
      </c>
      <c r="AW336">
        <v>12230.983388704321</v>
      </c>
      <c r="AX336" s="16">
        <f t="shared" si="46"/>
        <v>2969.0166112956795</v>
      </c>
      <c r="AY336" s="17">
        <f t="shared" si="47"/>
        <v>0.19533004021682102</v>
      </c>
    </row>
    <row r="337" spans="1:51" x14ac:dyDescent="0.25">
      <c r="A337" t="s">
        <v>39</v>
      </c>
      <c r="B337" t="s">
        <v>114</v>
      </c>
      <c r="C337">
        <v>6500</v>
      </c>
      <c r="D337">
        <v>108718</v>
      </c>
      <c r="E337">
        <v>2018</v>
      </c>
      <c r="F337" t="s">
        <v>196</v>
      </c>
      <c r="G337" t="s">
        <v>279</v>
      </c>
      <c r="H337" t="s">
        <v>1031</v>
      </c>
      <c r="J337">
        <v>4</v>
      </c>
      <c r="K337" t="s">
        <v>118</v>
      </c>
      <c r="L337">
        <v>4</v>
      </c>
      <c r="M337" t="s">
        <v>45</v>
      </c>
      <c r="N337">
        <v>2.4000000953674321</v>
      </c>
      <c r="O337" t="s">
        <v>60</v>
      </c>
      <c r="P337" t="s">
        <v>46</v>
      </c>
      <c r="R337" t="s">
        <v>47</v>
      </c>
      <c r="S337" t="s">
        <v>151</v>
      </c>
      <c r="T337">
        <v>181</v>
      </c>
      <c r="U337" t="s">
        <v>63</v>
      </c>
      <c r="V337" t="s">
        <v>64</v>
      </c>
      <c r="W337" t="s">
        <v>649</v>
      </c>
      <c r="X337" t="s">
        <v>49</v>
      </c>
      <c r="Y337" t="s">
        <v>282</v>
      </c>
      <c r="AA337">
        <v>0</v>
      </c>
      <c r="AB337" t="s">
        <v>51</v>
      </c>
      <c r="AC337" t="s">
        <v>52</v>
      </c>
      <c r="AD337">
        <v>1</v>
      </c>
      <c r="AE337">
        <v>1</v>
      </c>
      <c r="AF337">
        <v>1</v>
      </c>
      <c r="AG337">
        <v>2026</v>
      </c>
      <c r="AH337">
        <v>20251231</v>
      </c>
      <c r="AI337" t="s">
        <v>1032</v>
      </c>
      <c r="AJ337">
        <v>6500</v>
      </c>
      <c r="AK337">
        <v>5560.36083984375</v>
      </c>
      <c r="AL337" s="10">
        <f t="shared" si="40"/>
        <v>939.63916015625</v>
      </c>
      <c r="AM337" s="11">
        <f t="shared" si="41"/>
        <v>0.14455987079326924</v>
      </c>
      <c r="AN337">
        <v>6500</v>
      </c>
      <c r="AO337">
        <v>5579.5142866511314</v>
      </c>
      <c r="AP337" s="12">
        <f t="shared" si="42"/>
        <v>920.48571334886856</v>
      </c>
      <c r="AQ337" s="13">
        <f t="shared" si="43"/>
        <v>0.1416131866690567</v>
      </c>
      <c r="AR337">
        <v>6500</v>
      </c>
      <c r="AS337">
        <v>5666.9151266337676</v>
      </c>
      <c r="AT337" s="14">
        <f t="shared" si="44"/>
        <v>833.08487336623239</v>
      </c>
      <c r="AU337" s="15">
        <f t="shared" si="45"/>
        <v>0.12816690359480498</v>
      </c>
      <c r="AV337">
        <v>6500</v>
      </c>
      <c r="AW337">
        <v>5663.4724637681147</v>
      </c>
      <c r="AX337" s="16">
        <f t="shared" si="46"/>
        <v>836.52753623188528</v>
      </c>
      <c r="AY337" s="17">
        <f t="shared" si="47"/>
        <v>0.12869654403567465</v>
      </c>
    </row>
    <row r="338" spans="1:51" x14ac:dyDescent="0.25">
      <c r="A338" t="s">
        <v>69</v>
      </c>
      <c r="B338" t="s">
        <v>210</v>
      </c>
      <c r="C338">
        <v>31400</v>
      </c>
      <c r="D338">
        <v>27736</v>
      </c>
      <c r="E338">
        <v>2024</v>
      </c>
      <c r="F338" t="s">
        <v>71</v>
      </c>
      <c r="G338" t="s">
        <v>72</v>
      </c>
      <c r="H338" t="s">
        <v>700</v>
      </c>
      <c r="I338" t="s">
        <v>150</v>
      </c>
      <c r="J338">
        <v>4</v>
      </c>
      <c r="K338" t="s">
        <v>87</v>
      </c>
      <c r="L338">
        <v>4</v>
      </c>
      <c r="M338" t="s">
        <v>45</v>
      </c>
      <c r="N338">
        <v>2.7000000476837158</v>
      </c>
      <c r="O338" t="s">
        <v>76</v>
      </c>
      <c r="P338" t="s">
        <v>46</v>
      </c>
      <c r="Q338">
        <v>4</v>
      </c>
      <c r="R338" t="s">
        <v>77</v>
      </c>
      <c r="S338" t="s">
        <v>78</v>
      </c>
      <c r="U338" t="s">
        <v>63</v>
      </c>
      <c r="V338" t="s">
        <v>64</v>
      </c>
      <c r="W338" t="s">
        <v>152</v>
      </c>
      <c r="X338" t="s">
        <v>97</v>
      </c>
      <c r="Y338" t="s">
        <v>82</v>
      </c>
      <c r="AA338">
        <v>0</v>
      </c>
      <c r="AB338" t="s">
        <v>51</v>
      </c>
      <c r="AC338" t="s">
        <v>83</v>
      </c>
      <c r="AD338">
        <v>1</v>
      </c>
      <c r="AE338">
        <v>1</v>
      </c>
      <c r="AF338">
        <v>1</v>
      </c>
      <c r="AG338">
        <v>2026</v>
      </c>
      <c r="AH338">
        <v>20260102</v>
      </c>
      <c r="AI338" t="s">
        <v>1033</v>
      </c>
      <c r="AJ338">
        <v>31400</v>
      </c>
      <c r="AK338">
        <v>33180.69921875</v>
      </c>
      <c r="AL338" s="10">
        <f t="shared" si="40"/>
        <v>1780.69921875</v>
      </c>
      <c r="AM338" s="11">
        <f t="shared" si="41"/>
        <v>5.6710166202229302E-2</v>
      </c>
      <c r="AN338">
        <v>31400</v>
      </c>
      <c r="AO338">
        <v>33232.978137652033</v>
      </c>
      <c r="AP338" s="12">
        <f t="shared" si="42"/>
        <v>1832.9781376520332</v>
      </c>
      <c r="AQ338" s="13">
        <f t="shared" si="43"/>
        <v>5.8375099925223987E-2</v>
      </c>
      <c r="AR338">
        <v>31400</v>
      </c>
      <c r="AS338">
        <v>33231.672085125203</v>
      </c>
      <c r="AT338" s="14">
        <f t="shared" si="44"/>
        <v>1831.672085125203</v>
      </c>
      <c r="AU338" s="15">
        <f t="shared" si="45"/>
        <v>5.83335058957071E-2</v>
      </c>
      <c r="AV338">
        <v>31400</v>
      </c>
      <c r="AW338">
        <v>32550.333333333328</v>
      </c>
      <c r="AX338" s="16">
        <f t="shared" si="46"/>
        <v>1150.3333333333285</v>
      </c>
      <c r="AY338" s="17">
        <f t="shared" si="47"/>
        <v>3.663481953290855E-2</v>
      </c>
    </row>
    <row r="339" spans="1:51" x14ac:dyDescent="0.25">
      <c r="A339" t="s">
        <v>106</v>
      </c>
      <c r="B339" t="s">
        <v>107</v>
      </c>
      <c r="C339">
        <v>9000</v>
      </c>
      <c r="D339">
        <v>77571</v>
      </c>
      <c r="E339">
        <v>2016</v>
      </c>
      <c r="F339" t="s">
        <v>108</v>
      </c>
      <c r="G339" t="s">
        <v>1034</v>
      </c>
      <c r="H339" t="s">
        <v>309</v>
      </c>
      <c r="J339">
        <v>4</v>
      </c>
      <c r="K339" t="s">
        <v>111</v>
      </c>
      <c r="L339">
        <v>4</v>
      </c>
      <c r="M339" t="s">
        <v>45</v>
      </c>
      <c r="N339">
        <v>2</v>
      </c>
      <c r="O339" t="s">
        <v>45</v>
      </c>
      <c r="R339" t="s">
        <v>61</v>
      </c>
      <c r="S339" t="s">
        <v>48</v>
      </c>
      <c r="T339">
        <v>252</v>
      </c>
      <c r="U339" t="s">
        <v>63</v>
      </c>
      <c r="V339" t="s">
        <v>64</v>
      </c>
      <c r="W339" t="s">
        <v>1035</v>
      </c>
      <c r="X339" t="s">
        <v>65</v>
      </c>
      <c r="Y339" t="s">
        <v>120</v>
      </c>
      <c r="AA339">
        <v>0</v>
      </c>
      <c r="AB339" t="s">
        <v>51</v>
      </c>
      <c r="AC339" t="s">
        <v>67</v>
      </c>
      <c r="AD339">
        <v>1</v>
      </c>
      <c r="AE339">
        <v>1</v>
      </c>
      <c r="AF339">
        <v>1</v>
      </c>
      <c r="AG339">
        <v>2026</v>
      </c>
      <c r="AH339">
        <v>20260102</v>
      </c>
      <c r="AI339" t="s">
        <v>1036</v>
      </c>
      <c r="AJ339">
        <v>9000</v>
      </c>
      <c r="AK339">
        <v>8303.234375</v>
      </c>
      <c r="AL339" s="10">
        <f t="shared" si="40"/>
        <v>696.765625</v>
      </c>
      <c r="AM339" s="11">
        <f t="shared" si="41"/>
        <v>7.7418402777777784E-2</v>
      </c>
      <c r="AN339">
        <v>9000</v>
      </c>
      <c r="AO339">
        <v>7678.7471161347839</v>
      </c>
      <c r="AP339" s="12">
        <f t="shared" si="42"/>
        <v>1321.2528838652161</v>
      </c>
      <c r="AQ339" s="13">
        <f t="shared" si="43"/>
        <v>0.14680587598502401</v>
      </c>
      <c r="AR339">
        <v>9000</v>
      </c>
      <c r="AS339">
        <v>9113.7767514910447</v>
      </c>
      <c r="AT339" s="14">
        <f t="shared" si="44"/>
        <v>113.77675149104471</v>
      </c>
      <c r="AU339" s="15">
        <f t="shared" si="45"/>
        <v>1.2641861276782745E-2</v>
      </c>
      <c r="AV339">
        <v>9000</v>
      </c>
      <c r="AW339">
        <v>8279.4109834888786</v>
      </c>
      <c r="AX339" s="16">
        <f t="shared" si="46"/>
        <v>720.58901651112137</v>
      </c>
      <c r="AY339" s="17">
        <f t="shared" si="47"/>
        <v>8.0065446279013491E-2</v>
      </c>
    </row>
    <row r="340" spans="1:51" x14ac:dyDescent="0.25">
      <c r="A340" t="s">
        <v>106</v>
      </c>
      <c r="B340" t="s">
        <v>107</v>
      </c>
      <c r="C340">
        <v>21500</v>
      </c>
      <c r="D340">
        <v>71093</v>
      </c>
      <c r="E340">
        <v>2021</v>
      </c>
      <c r="F340" t="s">
        <v>100</v>
      </c>
      <c r="G340" t="s">
        <v>921</v>
      </c>
      <c r="H340" t="s">
        <v>1037</v>
      </c>
      <c r="J340">
        <v>6</v>
      </c>
      <c r="K340" t="s">
        <v>111</v>
      </c>
      <c r="L340">
        <v>4</v>
      </c>
      <c r="M340" t="s">
        <v>45</v>
      </c>
      <c r="N340">
        <v>3.5999999046325679</v>
      </c>
      <c r="O340" t="s">
        <v>60</v>
      </c>
      <c r="R340" t="s">
        <v>47</v>
      </c>
      <c r="S340" t="s">
        <v>62</v>
      </c>
      <c r="U340" t="s">
        <v>63</v>
      </c>
      <c r="V340" t="s">
        <v>79</v>
      </c>
      <c r="W340" t="s">
        <v>923</v>
      </c>
      <c r="X340" t="s">
        <v>97</v>
      </c>
      <c r="Y340" t="s">
        <v>82</v>
      </c>
      <c r="AA340">
        <v>0</v>
      </c>
      <c r="AB340" t="s">
        <v>51</v>
      </c>
      <c r="AC340" t="s">
        <v>98</v>
      </c>
      <c r="AD340">
        <v>1</v>
      </c>
      <c r="AE340">
        <v>1</v>
      </c>
      <c r="AF340">
        <v>1</v>
      </c>
      <c r="AG340">
        <v>2026</v>
      </c>
      <c r="AH340">
        <v>20260102</v>
      </c>
      <c r="AI340" t="s">
        <v>1038</v>
      </c>
      <c r="AJ340">
        <v>21500</v>
      </c>
      <c r="AK340">
        <v>18710.97265625</v>
      </c>
      <c r="AL340" s="10">
        <f t="shared" si="40"/>
        <v>2789.02734375</v>
      </c>
      <c r="AM340" s="11">
        <f t="shared" si="41"/>
        <v>0.12972220203488372</v>
      </c>
      <c r="AN340">
        <v>21500</v>
      </c>
      <c r="AO340">
        <v>18520.664293485359</v>
      </c>
      <c r="AP340" s="12">
        <f t="shared" si="42"/>
        <v>2979.3357065146411</v>
      </c>
      <c r="AQ340" s="13">
        <f t="shared" si="43"/>
        <v>0.13857375379137865</v>
      </c>
      <c r="AR340">
        <v>21500</v>
      </c>
      <c r="AS340">
        <v>21257.760818168019</v>
      </c>
      <c r="AT340" s="14">
        <f t="shared" si="44"/>
        <v>242.23918183198111</v>
      </c>
      <c r="AU340" s="15">
        <f t="shared" si="45"/>
        <v>1.1266938689859587E-2</v>
      </c>
      <c r="AV340">
        <v>21500</v>
      </c>
      <c r="AW340">
        <v>18625.021261516649</v>
      </c>
      <c r="AX340" s="16">
        <f t="shared" si="46"/>
        <v>2874.9787384833508</v>
      </c>
      <c r="AY340" s="17">
        <f t="shared" si="47"/>
        <v>0.13371994132480702</v>
      </c>
    </row>
    <row r="341" spans="1:51" x14ac:dyDescent="0.25">
      <c r="A341" t="s">
        <v>54</v>
      </c>
      <c r="B341" t="s">
        <v>453</v>
      </c>
      <c r="C341">
        <v>1400</v>
      </c>
      <c r="D341">
        <v>163636</v>
      </c>
      <c r="E341">
        <v>2017</v>
      </c>
      <c r="F341" t="s">
        <v>56</v>
      </c>
      <c r="G341" t="s">
        <v>57</v>
      </c>
      <c r="H341" t="s">
        <v>58</v>
      </c>
      <c r="J341">
        <v>4</v>
      </c>
      <c r="K341" t="s">
        <v>111</v>
      </c>
      <c r="L341">
        <v>4</v>
      </c>
      <c r="M341" t="s">
        <v>45</v>
      </c>
      <c r="N341">
        <v>2.5</v>
      </c>
      <c r="O341" t="s">
        <v>60</v>
      </c>
      <c r="P341" t="s">
        <v>46</v>
      </c>
      <c r="Q341">
        <v>1</v>
      </c>
      <c r="R341" t="s">
        <v>61</v>
      </c>
      <c r="S341" t="s">
        <v>62</v>
      </c>
      <c r="T341">
        <v>175</v>
      </c>
      <c r="U341" t="s">
        <v>63</v>
      </c>
      <c r="V341" t="s">
        <v>64</v>
      </c>
      <c r="X341" t="s">
        <v>65</v>
      </c>
      <c r="Y341" t="s">
        <v>66</v>
      </c>
      <c r="Z341">
        <v>23740</v>
      </c>
      <c r="AA341">
        <v>0</v>
      </c>
      <c r="AB341" t="s">
        <v>51</v>
      </c>
      <c r="AC341" t="s">
        <v>67</v>
      </c>
      <c r="AD341">
        <v>1</v>
      </c>
      <c r="AE341">
        <v>1</v>
      </c>
      <c r="AF341">
        <v>1</v>
      </c>
      <c r="AG341">
        <v>2026</v>
      </c>
      <c r="AH341">
        <v>20260102</v>
      </c>
      <c r="AI341" t="s">
        <v>1039</v>
      </c>
      <c r="AJ341">
        <v>1400</v>
      </c>
      <c r="AK341">
        <v>1524.59765625</v>
      </c>
      <c r="AL341" s="10">
        <f t="shared" si="40"/>
        <v>124.59765625</v>
      </c>
      <c r="AM341" s="11">
        <f t="shared" si="41"/>
        <v>8.8998325892857139E-2</v>
      </c>
      <c r="AN341">
        <v>1400</v>
      </c>
      <c r="AO341">
        <v>1554.787283815592</v>
      </c>
      <c r="AP341" s="12">
        <f t="shared" si="42"/>
        <v>154.78728381559199</v>
      </c>
      <c r="AQ341" s="13">
        <f t="shared" si="43"/>
        <v>0.11056234558256571</v>
      </c>
      <c r="AR341">
        <v>1400</v>
      </c>
      <c r="AS341">
        <v>1359.124675173475</v>
      </c>
      <c r="AT341" s="14">
        <f t="shared" si="44"/>
        <v>40.875324826525002</v>
      </c>
      <c r="AU341" s="15">
        <f t="shared" si="45"/>
        <v>2.9196660590375002E-2</v>
      </c>
      <c r="AV341">
        <v>1400</v>
      </c>
      <c r="AW341">
        <v>1526.312129202372</v>
      </c>
      <c r="AX341" s="16">
        <f t="shared" si="46"/>
        <v>126.31212920237203</v>
      </c>
      <c r="AY341" s="17">
        <f t="shared" si="47"/>
        <v>9.0222949430265736E-2</v>
      </c>
    </row>
    <row r="342" spans="1:51" x14ac:dyDescent="0.25">
      <c r="A342" t="s">
        <v>69</v>
      </c>
      <c r="B342" t="s">
        <v>1040</v>
      </c>
      <c r="C342">
        <v>10300</v>
      </c>
      <c r="D342">
        <v>134981</v>
      </c>
      <c r="E342">
        <v>2015</v>
      </c>
      <c r="F342" t="s">
        <v>165</v>
      </c>
      <c r="G342" t="s">
        <v>475</v>
      </c>
      <c r="I342" t="s">
        <v>1041</v>
      </c>
      <c r="J342">
        <v>6</v>
      </c>
      <c r="K342" t="s">
        <v>59</v>
      </c>
      <c r="L342">
        <v>4</v>
      </c>
      <c r="M342" t="s">
        <v>45</v>
      </c>
      <c r="N342">
        <v>3.5</v>
      </c>
      <c r="O342" t="s">
        <v>60</v>
      </c>
      <c r="P342" t="s">
        <v>46</v>
      </c>
      <c r="R342" t="s">
        <v>353</v>
      </c>
      <c r="S342" t="s">
        <v>151</v>
      </c>
      <c r="T342">
        <v>295</v>
      </c>
      <c r="U342" t="s">
        <v>63</v>
      </c>
      <c r="V342" t="s">
        <v>79</v>
      </c>
      <c r="W342" t="s">
        <v>916</v>
      </c>
      <c r="X342" t="s">
        <v>112</v>
      </c>
      <c r="Y342" t="s">
        <v>82</v>
      </c>
      <c r="AA342">
        <v>0</v>
      </c>
      <c r="AB342" t="s">
        <v>51</v>
      </c>
      <c r="AC342" t="s">
        <v>353</v>
      </c>
      <c r="AD342">
        <v>1</v>
      </c>
      <c r="AE342">
        <v>1</v>
      </c>
      <c r="AF342">
        <v>1</v>
      </c>
      <c r="AG342">
        <v>2026</v>
      </c>
      <c r="AH342">
        <v>20251230</v>
      </c>
      <c r="AI342" t="s">
        <v>1042</v>
      </c>
      <c r="AJ342">
        <v>10300</v>
      </c>
      <c r="AK342">
        <v>8272.7451171875</v>
      </c>
      <c r="AL342" s="10">
        <f t="shared" si="40"/>
        <v>2027.2548828125</v>
      </c>
      <c r="AM342" s="11">
        <f t="shared" si="41"/>
        <v>0.19682086240898058</v>
      </c>
      <c r="AN342">
        <v>10300</v>
      </c>
      <c r="AO342">
        <v>9154.4722684428125</v>
      </c>
      <c r="AP342" s="12">
        <f t="shared" si="42"/>
        <v>1145.5277315571875</v>
      </c>
      <c r="AQ342" s="13">
        <f t="shared" si="43"/>
        <v>0.11121628461720268</v>
      </c>
      <c r="AR342">
        <v>10300</v>
      </c>
      <c r="AS342">
        <v>7581.3703795003867</v>
      </c>
      <c r="AT342" s="14">
        <f t="shared" si="44"/>
        <v>2718.6296204996133</v>
      </c>
      <c r="AU342" s="15">
        <f t="shared" si="45"/>
        <v>0.26394462334947705</v>
      </c>
      <c r="AV342">
        <v>10300</v>
      </c>
      <c r="AW342">
        <v>8447.9281098546016</v>
      </c>
      <c r="AX342" s="16">
        <f t="shared" si="46"/>
        <v>1852.0718901453984</v>
      </c>
      <c r="AY342" s="17">
        <f t="shared" si="47"/>
        <v>0.17981280486848528</v>
      </c>
    </row>
    <row r="343" spans="1:51" x14ac:dyDescent="0.25">
      <c r="A343" t="s">
        <v>69</v>
      </c>
      <c r="B343" t="s">
        <v>85</v>
      </c>
      <c r="C343">
        <v>15700</v>
      </c>
      <c r="D343">
        <v>47606</v>
      </c>
      <c r="E343">
        <v>2022</v>
      </c>
      <c r="F343" t="s">
        <v>196</v>
      </c>
      <c r="G343" t="s">
        <v>986</v>
      </c>
      <c r="H343" t="s">
        <v>1043</v>
      </c>
      <c r="J343">
        <v>4</v>
      </c>
      <c r="K343" t="s">
        <v>87</v>
      </c>
      <c r="L343">
        <v>4</v>
      </c>
      <c r="M343" t="s">
        <v>45</v>
      </c>
      <c r="N343">
        <v>2</v>
      </c>
      <c r="O343" t="s">
        <v>60</v>
      </c>
      <c r="P343" t="s">
        <v>46</v>
      </c>
      <c r="Q343">
        <v>4</v>
      </c>
      <c r="R343" t="s">
        <v>61</v>
      </c>
      <c r="T343">
        <v>147</v>
      </c>
      <c r="U343" t="s">
        <v>63</v>
      </c>
      <c r="W343" t="s">
        <v>1044</v>
      </c>
      <c r="X343" t="s">
        <v>65</v>
      </c>
      <c r="Y343" t="s">
        <v>66</v>
      </c>
      <c r="AA343">
        <v>0</v>
      </c>
      <c r="AB343" t="s">
        <v>51</v>
      </c>
      <c r="AC343" t="s">
        <v>67</v>
      </c>
      <c r="AD343">
        <v>1</v>
      </c>
      <c r="AE343">
        <v>1</v>
      </c>
      <c r="AF343">
        <v>1</v>
      </c>
      <c r="AG343">
        <v>2026</v>
      </c>
      <c r="AH343">
        <v>20251231</v>
      </c>
      <c r="AI343" t="s">
        <v>1045</v>
      </c>
      <c r="AJ343">
        <v>15700</v>
      </c>
      <c r="AK343">
        <v>12670.0712890625</v>
      </c>
      <c r="AL343" s="10">
        <f t="shared" si="40"/>
        <v>3029.9287109375</v>
      </c>
      <c r="AM343" s="11">
        <f t="shared" si="41"/>
        <v>0.19298908986863059</v>
      </c>
      <c r="AN343">
        <v>15700</v>
      </c>
      <c r="AO343">
        <v>12798.883517165399</v>
      </c>
      <c r="AP343" s="12">
        <f t="shared" si="42"/>
        <v>2901.1164828346009</v>
      </c>
      <c r="AQ343" s="13">
        <f t="shared" si="43"/>
        <v>0.18478448935252234</v>
      </c>
      <c r="AR343">
        <v>15700</v>
      </c>
      <c r="AS343">
        <v>12614.426941680271</v>
      </c>
      <c r="AT343" s="14">
        <f t="shared" si="44"/>
        <v>3085.5730583197292</v>
      </c>
      <c r="AU343" s="15">
        <f t="shared" si="45"/>
        <v>0.19653331581654326</v>
      </c>
      <c r="AV343">
        <v>15700</v>
      </c>
      <c r="AW343">
        <v>12786.11764705882</v>
      </c>
      <c r="AX343" s="16">
        <f t="shared" si="46"/>
        <v>2913.8823529411802</v>
      </c>
      <c r="AY343" s="17">
        <f t="shared" si="47"/>
        <v>0.18559760209816434</v>
      </c>
    </row>
    <row r="344" spans="1:51" x14ac:dyDescent="0.25">
      <c r="A344" t="s">
        <v>54</v>
      </c>
      <c r="B344" t="s">
        <v>176</v>
      </c>
      <c r="C344">
        <v>5000</v>
      </c>
      <c r="D344">
        <v>125395</v>
      </c>
      <c r="E344">
        <v>2018</v>
      </c>
      <c r="F344" t="s">
        <v>71</v>
      </c>
      <c r="G344" t="s">
        <v>123</v>
      </c>
      <c r="H344" t="s">
        <v>173</v>
      </c>
      <c r="J344">
        <v>4</v>
      </c>
      <c r="K344" t="s">
        <v>75</v>
      </c>
      <c r="L344">
        <v>4</v>
      </c>
      <c r="M344" t="s">
        <v>45</v>
      </c>
      <c r="N344">
        <v>1.5</v>
      </c>
      <c r="O344" t="s">
        <v>60</v>
      </c>
      <c r="P344" t="s">
        <v>46</v>
      </c>
      <c r="Q344">
        <v>4</v>
      </c>
      <c r="R344" t="s">
        <v>47</v>
      </c>
      <c r="S344" t="s">
        <v>62</v>
      </c>
      <c r="U344" t="s">
        <v>63</v>
      </c>
      <c r="V344" t="s">
        <v>64</v>
      </c>
      <c r="W344" t="s">
        <v>858</v>
      </c>
      <c r="X344" t="s">
        <v>49</v>
      </c>
      <c r="Y344" t="s">
        <v>66</v>
      </c>
      <c r="AA344">
        <v>0</v>
      </c>
      <c r="AB344" t="s">
        <v>51</v>
      </c>
      <c r="AC344" t="s">
        <v>52</v>
      </c>
      <c r="AD344">
        <v>1</v>
      </c>
      <c r="AE344">
        <v>1</v>
      </c>
      <c r="AF344">
        <v>1</v>
      </c>
      <c r="AG344">
        <v>2026</v>
      </c>
      <c r="AH344">
        <v>20251230</v>
      </c>
      <c r="AI344" t="s">
        <v>1046</v>
      </c>
      <c r="AJ344">
        <v>5000</v>
      </c>
      <c r="AK344">
        <v>6334.822265625</v>
      </c>
      <c r="AL344" s="10">
        <f t="shared" si="40"/>
        <v>1334.822265625</v>
      </c>
      <c r="AM344" s="11">
        <f t="shared" si="41"/>
        <v>0.266964453125</v>
      </c>
      <c r="AN344">
        <v>5000</v>
      </c>
      <c r="AO344">
        <v>6432.3874509624657</v>
      </c>
      <c r="AP344" s="12">
        <f t="shared" si="42"/>
        <v>1432.3874509624657</v>
      </c>
      <c r="AQ344" s="13">
        <f t="shared" si="43"/>
        <v>0.28647749019249313</v>
      </c>
      <c r="AR344">
        <v>5000</v>
      </c>
      <c r="AS344">
        <v>6516.787543182234</v>
      </c>
      <c r="AT344" s="14">
        <f t="shared" si="44"/>
        <v>1516.787543182234</v>
      </c>
      <c r="AU344" s="15">
        <f t="shared" si="45"/>
        <v>0.30335750863644678</v>
      </c>
      <c r="AV344">
        <v>5000</v>
      </c>
      <c r="AW344">
        <v>6413.2088122605364</v>
      </c>
      <c r="AX344" s="16">
        <f t="shared" si="46"/>
        <v>1413.2088122605364</v>
      </c>
      <c r="AY344" s="17">
        <f t="shared" si="47"/>
        <v>0.28264176245210726</v>
      </c>
    </row>
    <row r="345" spans="1:51" x14ac:dyDescent="0.25">
      <c r="A345" t="s">
        <v>106</v>
      </c>
      <c r="B345" t="s">
        <v>1047</v>
      </c>
      <c r="C345">
        <v>49000</v>
      </c>
      <c r="D345">
        <v>54384</v>
      </c>
      <c r="E345">
        <v>2021</v>
      </c>
      <c r="F345" t="s">
        <v>274</v>
      </c>
      <c r="G345" t="s">
        <v>1048</v>
      </c>
      <c r="H345" t="s">
        <v>276</v>
      </c>
      <c r="J345">
        <v>8</v>
      </c>
      <c r="K345" t="s">
        <v>44</v>
      </c>
      <c r="L345">
        <v>4</v>
      </c>
      <c r="M345" t="s">
        <v>45</v>
      </c>
      <c r="N345">
        <v>5.3000001907348633</v>
      </c>
      <c r="O345" t="s">
        <v>76</v>
      </c>
      <c r="P345" t="s">
        <v>46</v>
      </c>
      <c r="R345" t="s">
        <v>47</v>
      </c>
      <c r="S345" t="s">
        <v>78</v>
      </c>
      <c r="U345" t="s">
        <v>63</v>
      </c>
      <c r="W345" t="s">
        <v>962</v>
      </c>
      <c r="X345" t="s">
        <v>136</v>
      </c>
      <c r="Y345" t="s">
        <v>82</v>
      </c>
      <c r="AA345">
        <v>0</v>
      </c>
      <c r="AB345" t="s">
        <v>51</v>
      </c>
      <c r="AC345" t="s">
        <v>52</v>
      </c>
      <c r="AD345">
        <v>1</v>
      </c>
      <c r="AE345">
        <v>1</v>
      </c>
      <c r="AF345">
        <v>1</v>
      </c>
      <c r="AG345">
        <v>2026</v>
      </c>
      <c r="AH345">
        <v>20251229</v>
      </c>
      <c r="AI345" t="s">
        <v>1049</v>
      </c>
      <c r="AJ345">
        <v>49000</v>
      </c>
      <c r="AK345">
        <v>39014.01953125</v>
      </c>
      <c r="AL345" s="10">
        <f t="shared" si="40"/>
        <v>9985.98046875</v>
      </c>
      <c r="AM345" s="11">
        <f t="shared" si="41"/>
        <v>0.20379551977040816</v>
      </c>
      <c r="AN345">
        <v>49000</v>
      </c>
      <c r="AO345">
        <v>37841.146340618689</v>
      </c>
      <c r="AP345" s="12">
        <f t="shared" si="42"/>
        <v>11158.853659381311</v>
      </c>
      <c r="AQ345" s="13">
        <f t="shared" si="43"/>
        <v>0.22773170733431247</v>
      </c>
      <c r="AR345">
        <v>49000</v>
      </c>
      <c r="AS345">
        <v>38445.781355018109</v>
      </c>
      <c r="AT345" s="14">
        <f t="shared" si="44"/>
        <v>10554.218644981891</v>
      </c>
      <c r="AU345" s="15">
        <f t="shared" si="45"/>
        <v>0.21539221724452839</v>
      </c>
      <c r="AV345">
        <v>49000</v>
      </c>
      <c r="AW345">
        <v>38339.262996941907</v>
      </c>
      <c r="AX345" s="16">
        <f t="shared" si="46"/>
        <v>10660.737003058093</v>
      </c>
      <c r="AY345" s="17">
        <f t="shared" si="47"/>
        <v>0.21756606128689987</v>
      </c>
    </row>
    <row r="346" spans="1:51" x14ac:dyDescent="0.25">
      <c r="A346" t="s">
        <v>106</v>
      </c>
      <c r="B346" t="s">
        <v>722</v>
      </c>
      <c r="C346">
        <v>2000</v>
      </c>
      <c r="D346">
        <v>172399</v>
      </c>
      <c r="E346">
        <v>2013</v>
      </c>
      <c r="F346" t="s">
        <v>408</v>
      </c>
      <c r="G346" t="s">
        <v>573</v>
      </c>
      <c r="H346" t="s">
        <v>574</v>
      </c>
      <c r="J346">
        <v>6</v>
      </c>
      <c r="K346" t="s">
        <v>87</v>
      </c>
      <c r="L346">
        <v>4</v>
      </c>
      <c r="M346" t="s">
        <v>45</v>
      </c>
      <c r="N346">
        <v>3.5999999046325679</v>
      </c>
      <c r="O346" t="s">
        <v>60</v>
      </c>
      <c r="P346" t="s">
        <v>46</v>
      </c>
      <c r="R346" t="s">
        <v>353</v>
      </c>
      <c r="S346" t="s">
        <v>62</v>
      </c>
      <c r="T346">
        <v>283</v>
      </c>
      <c r="U346" t="s">
        <v>63</v>
      </c>
      <c r="X346" t="s">
        <v>97</v>
      </c>
      <c r="Y346" t="s">
        <v>125</v>
      </c>
      <c r="AA346">
        <v>0</v>
      </c>
      <c r="AB346" t="s">
        <v>51</v>
      </c>
      <c r="AC346" t="s">
        <v>353</v>
      </c>
      <c r="AD346">
        <v>1</v>
      </c>
      <c r="AE346">
        <v>1</v>
      </c>
      <c r="AF346">
        <v>1</v>
      </c>
      <c r="AG346">
        <v>2026</v>
      </c>
      <c r="AH346">
        <v>20251230</v>
      </c>
      <c r="AI346" t="s">
        <v>1050</v>
      </c>
      <c r="AJ346">
        <v>2000</v>
      </c>
      <c r="AK346">
        <v>1951.825439453125</v>
      </c>
      <c r="AL346" s="10">
        <f t="shared" si="40"/>
        <v>48.174560546875</v>
      </c>
      <c r="AM346" s="11">
        <f t="shared" si="41"/>
        <v>2.4087280273437501E-2</v>
      </c>
      <c r="AN346">
        <v>2000</v>
      </c>
      <c r="AO346">
        <v>1911.1463922096241</v>
      </c>
      <c r="AP346" s="12">
        <f t="shared" si="42"/>
        <v>88.853607790375918</v>
      </c>
      <c r="AQ346" s="13">
        <f t="shared" si="43"/>
        <v>4.4426803895187959E-2</v>
      </c>
      <c r="AR346">
        <v>2000</v>
      </c>
      <c r="AS346">
        <v>1921.0112590366241</v>
      </c>
      <c r="AT346" s="14">
        <f t="shared" si="44"/>
        <v>78.988740963375903</v>
      </c>
      <c r="AU346" s="15">
        <f t="shared" si="45"/>
        <v>3.9494370481687954E-2</v>
      </c>
      <c r="AV346">
        <v>2000</v>
      </c>
      <c r="AW346">
        <v>1969.6463768115941</v>
      </c>
      <c r="AX346" s="16">
        <f t="shared" si="46"/>
        <v>30.353623188405891</v>
      </c>
      <c r="AY346" s="17">
        <f t="shared" si="47"/>
        <v>1.5176811594202946E-2</v>
      </c>
    </row>
    <row r="347" spans="1:51" x14ac:dyDescent="0.25">
      <c r="A347" t="s">
        <v>39</v>
      </c>
      <c r="B347" t="s">
        <v>515</v>
      </c>
      <c r="C347">
        <v>6900</v>
      </c>
      <c r="D347">
        <v>91753</v>
      </c>
      <c r="E347">
        <v>2018</v>
      </c>
      <c r="F347" t="s">
        <v>100</v>
      </c>
      <c r="G347" t="s">
        <v>469</v>
      </c>
      <c r="H347" t="s">
        <v>922</v>
      </c>
      <c r="J347">
        <v>4</v>
      </c>
      <c r="K347" t="s">
        <v>75</v>
      </c>
      <c r="L347">
        <v>4</v>
      </c>
      <c r="M347" t="s">
        <v>45</v>
      </c>
      <c r="N347">
        <v>1.3999999761581421</v>
      </c>
      <c r="O347" t="s">
        <v>45</v>
      </c>
      <c r="P347" t="s">
        <v>46</v>
      </c>
      <c r="R347" t="s">
        <v>47</v>
      </c>
      <c r="S347" t="s">
        <v>48</v>
      </c>
      <c r="U347" t="s">
        <v>63</v>
      </c>
      <c r="W347" t="s">
        <v>470</v>
      </c>
      <c r="X347" t="s">
        <v>49</v>
      </c>
      <c r="Y347" t="s">
        <v>282</v>
      </c>
      <c r="Z347">
        <v>29100</v>
      </c>
      <c r="AA347">
        <v>0</v>
      </c>
      <c r="AB347" t="s">
        <v>51</v>
      </c>
      <c r="AC347" t="s">
        <v>52</v>
      </c>
      <c r="AD347">
        <v>1</v>
      </c>
      <c r="AE347">
        <v>1</v>
      </c>
      <c r="AF347">
        <v>1</v>
      </c>
      <c r="AG347">
        <v>2026</v>
      </c>
      <c r="AH347">
        <v>20251231</v>
      </c>
      <c r="AI347" t="s">
        <v>1051</v>
      </c>
      <c r="AJ347">
        <v>6900</v>
      </c>
      <c r="AK347">
        <v>7627.6689453125</v>
      </c>
      <c r="AL347" s="10">
        <f t="shared" si="40"/>
        <v>727.6689453125</v>
      </c>
      <c r="AM347" s="11">
        <f t="shared" si="41"/>
        <v>0.1054592674365942</v>
      </c>
      <c r="AN347">
        <v>6900</v>
      </c>
      <c r="AO347">
        <v>7905.3612152221503</v>
      </c>
      <c r="AP347" s="12">
        <f t="shared" si="42"/>
        <v>1005.3612152221503</v>
      </c>
      <c r="AQ347" s="13">
        <f t="shared" si="43"/>
        <v>0.14570452394523919</v>
      </c>
      <c r="AR347">
        <v>6900</v>
      </c>
      <c r="AS347">
        <v>7802.3589854204256</v>
      </c>
      <c r="AT347" s="14">
        <f t="shared" si="44"/>
        <v>902.3589854204256</v>
      </c>
      <c r="AU347" s="15">
        <f t="shared" si="45"/>
        <v>0.13077666455368486</v>
      </c>
      <c r="AV347">
        <v>6900</v>
      </c>
      <c r="AW347">
        <v>7767.7339246119736</v>
      </c>
      <c r="AX347" s="16">
        <f t="shared" si="46"/>
        <v>867.73392461197363</v>
      </c>
      <c r="AY347" s="17">
        <f t="shared" si="47"/>
        <v>0.12575853979883675</v>
      </c>
    </row>
    <row r="348" spans="1:51" x14ac:dyDescent="0.25">
      <c r="A348" t="s">
        <v>54</v>
      </c>
      <c r="B348" t="s">
        <v>127</v>
      </c>
      <c r="C348">
        <v>11250</v>
      </c>
      <c r="D348">
        <v>110445</v>
      </c>
      <c r="E348">
        <v>2020</v>
      </c>
      <c r="F348" t="s">
        <v>56</v>
      </c>
      <c r="G348" t="s">
        <v>94</v>
      </c>
      <c r="H348" t="s">
        <v>416</v>
      </c>
      <c r="J348">
        <v>4</v>
      </c>
      <c r="K348" t="s">
        <v>59</v>
      </c>
      <c r="L348">
        <v>4</v>
      </c>
      <c r="M348" t="s">
        <v>45</v>
      </c>
      <c r="N348">
        <v>2.2999999523162842</v>
      </c>
      <c r="O348" t="s">
        <v>119</v>
      </c>
      <c r="P348" t="s">
        <v>46</v>
      </c>
      <c r="Q348">
        <v>4</v>
      </c>
      <c r="R348" t="s">
        <v>47</v>
      </c>
      <c r="S348" t="s">
        <v>423</v>
      </c>
      <c r="T348">
        <v>270</v>
      </c>
      <c r="U348" t="s">
        <v>63</v>
      </c>
      <c r="V348" t="s">
        <v>64</v>
      </c>
      <c r="X348" t="s">
        <v>112</v>
      </c>
      <c r="Y348" t="s">
        <v>82</v>
      </c>
      <c r="AA348">
        <v>0</v>
      </c>
      <c r="AB348" t="s">
        <v>51</v>
      </c>
      <c r="AC348" t="s">
        <v>98</v>
      </c>
      <c r="AD348">
        <v>1</v>
      </c>
      <c r="AE348">
        <v>1</v>
      </c>
      <c r="AF348">
        <v>1</v>
      </c>
      <c r="AG348">
        <v>2026</v>
      </c>
      <c r="AH348">
        <v>20251231</v>
      </c>
      <c r="AI348" t="s">
        <v>1052</v>
      </c>
      <c r="AJ348">
        <v>11250</v>
      </c>
      <c r="AK348">
        <v>10605.3681640625</v>
      </c>
      <c r="AL348" s="10">
        <f t="shared" si="40"/>
        <v>644.6318359375</v>
      </c>
      <c r="AM348" s="11">
        <f t="shared" si="41"/>
        <v>5.730060763888889E-2</v>
      </c>
      <c r="AN348">
        <v>11250</v>
      </c>
      <c r="AO348">
        <v>9882.138071934929</v>
      </c>
      <c r="AP348" s="12">
        <f t="shared" si="42"/>
        <v>1367.861928065071</v>
      </c>
      <c r="AQ348" s="13">
        <f t="shared" si="43"/>
        <v>0.12158772693911742</v>
      </c>
      <c r="AR348">
        <v>11250</v>
      </c>
      <c r="AS348">
        <v>10704.814174146981</v>
      </c>
      <c r="AT348" s="14">
        <f t="shared" si="44"/>
        <v>545.1858258530192</v>
      </c>
      <c r="AU348" s="15">
        <f t="shared" si="45"/>
        <v>4.8460962298046154E-2</v>
      </c>
      <c r="AV348">
        <v>11250</v>
      </c>
      <c r="AW348">
        <v>10630.706556333551</v>
      </c>
      <c r="AX348" s="16">
        <f t="shared" si="46"/>
        <v>619.29344366644909</v>
      </c>
      <c r="AY348" s="17">
        <f t="shared" si="47"/>
        <v>5.5048306103684365E-2</v>
      </c>
    </row>
    <row r="349" spans="1:51" x14ac:dyDescent="0.25">
      <c r="A349" t="s">
        <v>69</v>
      </c>
      <c r="B349" t="s">
        <v>210</v>
      </c>
      <c r="C349">
        <v>32300</v>
      </c>
      <c r="D349">
        <v>20782</v>
      </c>
      <c r="E349">
        <v>2022</v>
      </c>
      <c r="F349" t="s">
        <v>71</v>
      </c>
      <c r="G349" t="s">
        <v>72</v>
      </c>
      <c r="H349" t="s">
        <v>73</v>
      </c>
      <c r="I349" t="s">
        <v>150</v>
      </c>
      <c r="J349">
        <v>4</v>
      </c>
      <c r="K349" t="s">
        <v>44</v>
      </c>
      <c r="L349">
        <v>4</v>
      </c>
      <c r="M349" t="s">
        <v>45</v>
      </c>
      <c r="N349">
        <v>2.7000000476837158</v>
      </c>
      <c r="O349" t="s">
        <v>76</v>
      </c>
      <c r="P349" t="s">
        <v>46</v>
      </c>
      <c r="Q349">
        <v>5</v>
      </c>
      <c r="R349" t="s">
        <v>77</v>
      </c>
      <c r="S349" t="s">
        <v>78</v>
      </c>
      <c r="U349" t="s">
        <v>63</v>
      </c>
      <c r="V349" t="s">
        <v>64</v>
      </c>
      <c r="W349" t="s">
        <v>152</v>
      </c>
      <c r="X349" t="s">
        <v>97</v>
      </c>
      <c r="Y349" t="s">
        <v>82</v>
      </c>
      <c r="AA349">
        <v>0</v>
      </c>
      <c r="AB349" t="s">
        <v>51</v>
      </c>
      <c r="AC349" t="s">
        <v>83</v>
      </c>
      <c r="AD349">
        <v>1</v>
      </c>
      <c r="AE349">
        <v>1</v>
      </c>
      <c r="AF349">
        <v>1</v>
      </c>
      <c r="AG349">
        <v>2026</v>
      </c>
      <c r="AH349">
        <v>20260102</v>
      </c>
      <c r="AI349" t="s">
        <v>1053</v>
      </c>
      <c r="AJ349">
        <v>32300</v>
      </c>
      <c r="AK349">
        <v>29568.859375</v>
      </c>
      <c r="AL349" s="10">
        <f t="shared" si="40"/>
        <v>2731.140625</v>
      </c>
      <c r="AM349" s="11">
        <f t="shared" si="41"/>
        <v>8.4555437306501544E-2</v>
      </c>
      <c r="AN349">
        <v>32300</v>
      </c>
      <c r="AO349">
        <v>28676.57135149225</v>
      </c>
      <c r="AP349" s="12">
        <f t="shared" si="42"/>
        <v>3623.42864850775</v>
      </c>
      <c r="AQ349" s="13">
        <f t="shared" si="43"/>
        <v>0.11218045351417183</v>
      </c>
      <c r="AR349">
        <v>32300</v>
      </c>
      <c r="AS349">
        <v>29958.393437292481</v>
      </c>
      <c r="AT349" s="14">
        <f t="shared" si="44"/>
        <v>2341.6065627075186</v>
      </c>
      <c r="AU349" s="15">
        <f t="shared" si="45"/>
        <v>7.2495559216951042E-2</v>
      </c>
      <c r="AV349">
        <v>32300</v>
      </c>
      <c r="AW349">
        <v>29215.85365853658</v>
      </c>
      <c r="AX349" s="16">
        <f t="shared" si="46"/>
        <v>3084.14634146342</v>
      </c>
      <c r="AY349" s="17">
        <f t="shared" si="47"/>
        <v>9.5484406856452625E-2</v>
      </c>
    </row>
    <row r="350" spans="1:51" x14ac:dyDescent="0.25">
      <c r="A350" t="s">
        <v>54</v>
      </c>
      <c r="B350" t="s">
        <v>453</v>
      </c>
      <c r="C350">
        <v>2400</v>
      </c>
      <c r="D350">
        <v>103237</v>
      </c>
      <c r="E350">
        <v>2018</v>
      </c>
      <c r="F350" t="s">
        <v>56</v>
      </c>
      <c r="G350" t="s">
        <v>57</v>
      </c>
      <c r="H350" t="s">
        <v>1054</v>
      </c>
      <c r="J350">
        <v>4</v>
      </c>
      <c r="K350" t="s">
        <v>111</v>
      </c>
      <c r="L350">
        <v>4</v>
      </c>
      <c r="M350" t="s">
        <v>45</v>
      </c>
      <c r="N350">
        <v>1.5</v>
      </c>
      <c r="O350" t="s">
        <v>60</v>
      </c>
      <c r="P350" t="s">
        <v>46</v>
      </c>
      <c r="Q350">
        <v>2</v>
      </c>
      <c r="R350" t="s">
        <v>61</v>
      </c>
      <c r="S350" t="s">
        <v>62</v>
      </c>
      <c r="T350">
        <v>181</v>
      </c>
      <c r="U350" t="s">
        <v>63</v>
      </c>
      <c r="V350" t="s">
        <v>64</v>
      </c>
      <c r="X350" t="s">
        <v>65</v>
      </c>
      <c r="Y350" t="s">
        <v>66</v>
      </c>
      <c r="Z350">
        <v>23490</v>
      </c>
      <c r="AA350">
        <v>0</v>
      </c>
      <c r="AB350" t="s">
        <v>51</v>
      </c>
      <c r="AC350" t="s">
        <v>67</v>
      </c>
      <c r="AD350">
        <v>1</v>
      </c>
      <c r="AE350">
        <v>1</v>
      </c>
      <c r="AF350">
        <v>1</v>
      </c>
      <c r="AG350">
        <v>2026</v>
      </c>
      <c r="AH350">
        <v>20260102</v>
      </c>
      <c r="AI350" t="s">
        <v>1055</v>
      </c>
      <c r="AJ350">
        <v>2400</v>
      </c>
      <c r="AK350">
        <v>3545.4326171875</v>
      </c>
      <c r="AL350" s="10">
        <f t="shared" si="40"/>
        <v>1145.4326171875</v>
      </c>
      <c r="AM350" s="11">
        <f t="shared" si="41"/>
        <v>0.47726359049479167</v>
      </c>
      <c r="AN350">
        <v>2400</v>
      </c>
      <c r="AO350">
        <v>3263.3649421892642</v>
      </c>
      <c r="AP350" s="12">
        <f t="shared" si="42"/>
        <v>863.36494218926418</v>
      </c>
      <c r="AQ350" s="13">
        <f t="shared" si="43"/>
        <v>0.35973539257886006</v>
      </c>
      <c r="AR350">
        <v>2400</v>
      </c>
      <c r="AS350">
        <v>3345.679121370249</v>
      </c>
      <c r="AT350" s="14">
        <f t="shared" si="44"/>
        <v>945.67912137024905</v>
      </c>
      <c r="AU350" s="15">
        <f t="shared" si="45"/>
        <v>0.39403296723760378</v>
      </c>
      <c r="AV350">
        <v>2400</v>
      </c>
      <c r="AW350">
        <v>3579.0625</v>
      </c>
      <c r="AX350" s="16">
        <f t="shared" si="46"/>
        <v>1179.0625</v>
      </c>
      <c r="AY350" s="17">
        <f t="shared" si="47"/>
        <v>0.49127604166666666</v>
      </c>
    </row>
    <row r="351" spans="1:51" x14ac:dyDescent="0.25">
      <c r="A351" t="s">
        <v>106</v>
      </c>
      <c r="B351" t="s">
        <v>164</v>
      </c>
      <c r="C351">
        <v>12000</v>
      </c>
      <c r="D351">
        <v>67768</v>
      </c>
      <c r="E351">
        <v>2022</v>
      </c>
      <c r="F351" t="s">
        <v>340</v>
      </c>
      <c r="G351" t="s">
        <v>341</v>
      </c>
      <c r="H351" t="s">
        <v>187</v>
      </c>
      <c r="J351">
        <v>4</v>
      </c>
      <c r="K351" t="s">
        <v>87</v>
      </c>
      <c r="L351">
        <v>4</v>
      </c>
      <c r="M351" t="s">
        <v>45</v>
      </c>
      <c r="N351">
        <v>2</v>
      </c>
      <c r="O351" t="s">
        <v>60</v>
      </c>
      <c r="P351" t="s">
        <v>46</v>
      </c>
      <c r="Q351">
        <v>4</v>
      </c>
      <c r="R351" t="s">
        <v>61</v>
      </c>
      <c r="S351" t="s">
        <v>62</v>
      </c>
      <c r="T351">
        <v>147</v>
      </c>
      <c r="U351" t="s">
        <v>63</v>
      </c>
      <c r="W351" t="s">
        <v>1056</v>
      </c>
      <c r="X351" t="s">
        <v>65</v>
      </c>
      <c r="Y351" t="s">
        <v>282</v>
      </c>
      <c r="AA351">
        <v>0</v>
      </c>
      <c r="AB351" t="s">
        <v>51</v>
      </c>
      <c r="AC351" t="s">
        <v>67</v>
      </c>
      <c r="AD351">
        <v>1</v>
      </c>
      <c r="AE351">
        <v>1</v>
      </c>
      <c r="AF351">
        <v>1</v>
      </c>
      <c r="AG351">
        <v>2026</v>
      </c>
      <c r="AH351">
        <v>20251229</v>
      </c>
      <c r="AI351" t="s">
        <v>1057</v>
      </c>
      <c r="AJ351">
        <v>12000</v>
      </c>
      <c r="AK351">
        <v>11863.0205078125</v>
      </c>
      <c r="AL351" s="10">
        <f t="shared" si="40"/>
        <v>136.9794921875</v>
      </c>
      <c r="AM351" s="11">
        <f t="shared" si="41"/>
        <v>1.1414957682291667E-2</v>
      </c>
      <c r="AN351">
        <v>12000</v>
      </c>
      <c r="AO351">
        <v>11763.136995618521</v>
      </c>
      <c r="AP351" s="12">
        <f t="shared" si="42"/>
        <v>236.86300438147919</v>
      </c>
      <c r="AQ351" s="13">
        <f t="shared" si="43"/>
        <v>1.9738583698456599E-2</v>
      </c>
      <c r="AR351">
        <v>12000</v>
      </c>
      <c r="AS351">
        <v>11570.16651671599</v>
      </c>
      <c r="AT351" s="14">
        <f t="shared" si="44"/>
        <v>429.83348328401007</v>
      </c>
      <c r="AU351" s="15">
        <f t="shared" si="45"/>
        <v>3.5819456940334171E-2</v>
      </c>
      <c r="AV351">
        <v>12000</v>
      </c>
      <c r="AW351">
        <v>11869.174757281549</v>
      </c>
      <c r="AX351" s="16">
        <f t="shared" si="46"/>
        <v>130.82524271845068</v>
      </c>
      <c r="AY351" s="17">
        <f t="shared" si="47"/>
        <v>1.0902103559870891E-2</v>
      </c>
    </row>
    <row r="352" spans="1:51" x14ac:dyDescent="0.25">
      <c r="A352" t="s">
        <v>39</v>
      </c>
      <c r="B352" t="s">
        <v>307</v>
      </c>
      <c r="C352">
        <v>2500</v>
      </c>
      <c r="D352">
        <v>187975</v>
      </c>
      <c r="E352">
        <v>2018</v>
      </c>
      <c r="F352" t="s">
        <v>41</v>
      </c>
      <c r="G352" t="s">
        <v>1058</v>
      </c>
      <c r="H352" t="s">
        <v>1059</v>
      </c>
      <c r="J352">
        <v>4</v>
      </c>
      <c r="K352" t="s">
        <v>87</v>
      </c>
      <c r="L352">
        <v>4</v>
      </c>
      <c r="M352" t="s">
        <v>45</v>
      </c>
      <c r="N352">
        <v>2.5</v>
      </c>
      <c r="O352" t="s">
        <v>45</v>
      </c>
      <c r="P352" t="s">
        <v>46</v>
      </c>
      <c r="Q352">
        <v>3</v>
      </c>
      <c r="R352" t="s">
        <v>61</v>
      </c>
      <c r="S352" t="s">
        <v>48</v>
      </c>
      <c r="T352">
        <v>175</v>
      </c>
      <c r="U352" t="s">
        <v>63</v>
      </c>
      <c r="W352" t="s">
        <v>1060</v>
      </c>
      <c r="X352" t="s">
        <v>65</v>
      </c>
      <c r="Y352" t="s">
        <v>82</v>
      </c>
      <c r="Z352">
        <v>26345</v>
      </c>
      <c r="AA352">
        <v>0</v>
      </c>
      <c r="AB352" t="s">
        <v>51</v>
      </c>
      <c r="AC352" t="s">
        <v>67</v>
      </c>
      <c r="AD352">
        <v>1</v>
      </c>
      <c r="AE352">
        <v>1</v>
      </c>
      <c r="AF352">
        <v>1</v>
      </c>
      <c r="AG352">
        <v>2026</v>
      </c>
      <c r="AH352">
        <v>20251231</v>
      </c>
      <c r="AI352" t="s">
        <v>1061</v>
      </c>
      <c r="AJ352">
        <v>2500</v>
      </c>
      <c r="AK352">
        <v>2769.375732421875</v>
      </c>
      <c r="AL352" s="10">
        <f t="shared" si="40"/>
        <v>269.375732421875</v>
      </c>
      <c r="AM352" s="11">
        <f t="shared" si="41"/>
        <v>0.10775029296874999</v>
      </c>
      <c r="AN352">
        <v>2500</v>
      </c>
      <c r="AO352">
        <v>2759.425367020352</v>
      </c>
      <c r="AP352" s="12">
        <f t="shared" si="42"/>
        <v>259.42536702035204</v>
      </c>
      <c r="AQ352" s="13">
        <f t="shared" si="43"/>
        <v>0.10377014680814081</v>
      </c>
      <c r="AR352">
        <v>2500</v>
      </c>
      <c r="AS352">
        <v>3037.5436319572341</v>
      </c>
      <c r="AT352" s="14">
        <f t="shared" si="44"/>
        <v>537.54363195723408</v>
      </c>
      <c r="AU352" s="15">
        <f t="shared" si="45"/>
        <v>0.21501745278289364</v>
      </c>
      <c r="AV352">
        <v>2500</v>
      </c>
      <c r="AW352">
        <v>2776.117788461539</v>
      </c>
      <c r="AX352" s="16">
        <f t="shared" si="46"/>
        <v>276.11778846153902</v>
      </c>
      <c r="AY352" s="17">
        <f t="shared" si="47"/>
        <v>0.1104471153846156</v>
      </c>
    </row>
    <row r="353" spans="1:51" x14ac:dyDescent="0.25">
      <c r="A353" t="s">
        <v>39</v>
      </c>
      <c r="B353" t="s">
        <v>295</v>
      </c>
      <c r="C353">
        <v>500</v>
      </c>
      <c r="D353">
        <v>150566</v>
      </c>
      <c r="E353">
        <v>2016</v>
      </c>
      <c r="F353" t="s">
        <v>71</v>
      </c>
      <c r="G353" t="s">
        <v>1062</v>
      </c>
      <c r="H353" t="s">
        <v>322</v>
      </c>
      <c r="J353">
        <v>4</v>
      </c>
      <c r="K353" t="s">
        <v>111</v>
      </c>
      <c r="L353">
        <v>4</v>
      </c>
      <c r="M353" t="s">
        <v>45</v>
      </c>
      <c r="N353">
        <v>1.3999999761581421</v>
      </c>
      <c r="O353" t="s">
        <v>60</v>
      </c>
      <c r="P353" t="s">
        <v>46</v>
      </c>
      <c r="Q353">
        <v>2</v>
      </c>
      <c r="R353" t="s">
        <v>61</v>
      </c>
      <c r="U353" t="s">
        <v>63</v>
      </c>
      <c r="V353" t="s">
        <v>64</v>
      </c>
      <c r="W353" t="s">
        <v>1063</v>
      </c>
      <c r="X353" t="s">
        <v>65</v>
      </c>
      <c r="Y353" t="s">
        <v>82</v>
      </c>
      <c r="AA353">
        <v>0</v>
      </c>
      <c r="AB353" t="s">
        <v>51</v>
      </c>
      <c r="AC353" t="s">
        <v>67</v>
      </c>
      <c r="AD353">
        <v>1</v>
      </c>
      <c r="AE353">
        <v>1</v>
      </c>
      <c r="AF353">
        <v>1</v>
      </c>
      <c r="AG353">
        <v>2026</v>
      </c>
      <c r="AH353">
        <v>20251230</v>
      </c>
      <c r="AI353" t="s">
        <v>1064</v>
      </c>
      <c r="AJ353">
        <v>500</v>
      </c>
      <c r="AK353">
        <v>1334.2255859375</v>
      </c>
      <c r="AL353" s="10">
        <f t="shared" si="40"/>
        <v>834.2255859375</v>
      </c>
      <c r="AM353" s="11">
        <f t="shared" si="41"/>
        <v>1.6684511718749999</v>
      </c>
      <c r="AN353">
        <v>500</v>
      </c>
      <c r="AO353">
        <v>1347.314333421298</v>
      </c>
      <c r="AP353" s="12">
        <f t="shared" si="42"/>
        <v>847.31433342129799</v>
      </c>
      <c r="AQ353" s="13">
        <f t="shared" si="43"/>
        <v>1.6946286668425961</v>
      </c>
      <c r="AR353">
        <v>500</v>
      </c>
      <c r="AS353">
        <v>1280.5469401599221</v>
      </c>
      <c r="AT353" s="14">
        <f t="shared" si="44"/>
        <v>780.54694015992209</v>
      </c>
      <c r="AU353" s="15">
        <f t="shared" si="45"/>
        <v>1.5610938803198442</v>
      </c>
      <c r="AV353">
        <v>500</v>
      </c>
      <c r="AW353">
        <v>1388.1614906832301</v>
      </c>
      <c r="AX353" s="16">
        <f t="shared" si="46"/>
        <v>888.16149068323011</v>
      </c>
      <c r="AY353" s="17">
        <f t="shared" si="47"/>
        <v>1.7763229813664603</v>
      </c>
    </row>
    <row r="354" spans="1:51" x14ac:dyDescent="0.25">
      <c r="A354" t="s">
        <v>54</v>
      </c>
      <c r="B354" t="s">
        <v>138</v>
      </c>
      <c r="C354">
        <v>14800</v>
      </c>
      <c r="D354">
        <v>117757</v>
      </c>
      <c r="E354">
        <v>2015</v>
      </c>
      <c r="F354" t="s">
        <v>274</v>
      </c>
      <c r="G354" t="s">
        <v>1048</v>
      </c>
      <c r="H354" t="s">
        <v>276</v>
      </c>
      <c r="I354" t="s">
        <v>160</v>
      </c>
      <c r="J354">
        <v>8</v>
      </c>
      <c r="K354" t="s">
        <v>44</v>
      </c>
      <c r="L354">
        <v>4</v>
      </c>
      <c r="M354" t="s">
        <v>45</v>
      </c>
      <c r="N354">
        <v>5.3000001907348633</v>
      </c>
      <c r="O354" t="s">
        <v>119</v>
      </c>
      <c r="P354" t="s">
        <v>46</v>
      </c>
      <c r="Q354">
        <v>4</v>
      </c>
      <c r="R354" t="s">
        <v>47</v>
      </c>
      <c r="S354" t="s">
        <v>423</v>
      </c>
      <c r="U354" t="s">
        <v>63</v>
      </c>
      <c r="W354" t="s">
        <v>529</v>
      </c>
      <c r="X354" t="s">
        <v>136</v>
      </c>
      <c r="Y354" t="s">
        <v>82</v>
      </c>
      <c r="AA354">
        <v>0</v>
      </c>
      <c r="AB354" t="s">
        <v>51</v>
      </c>
      <c r="AC354" t="s">
        <v>52</v>
      </c>
      <c r="AD354">
        <v>1</v>
      </c>
      <c r="AE354">
        <v>1</v>
      </c>
      <c r="AF354">
        <v>1</v>
      </c>
      <c r="AG354">
        <v>2026</v>
      </c>
      <c r="AH354">
        <v>20251230</v>
      </c>
      <c r="AI354" t="s">
        <v>1065</v>
      </c>
      <c r="AJ354">
        <v>14800</v>
      </c>
      <c r="AK354">
        <v>13346.3232421875</v>
      </c>
      <c r="AL354" s="10">
        <f t="shared" si="40"/>
        <v>1453.6767578125</v>
      </c>
      <c r="AM354" s="11">
        <f t="shared" si="41"/>
        <v>9.8221402554898654E-2</v>
      </c>
      <c r="AN354">
        <v>14800</v>
      </c>
      <c r="AO354">
        <v>13991.251306122669</v>
      </c>
      <c r="AP354" s="12">
        <f t="shared" si="42"/>
        <v>808.74869387733088</v>
      </c>
      <c r="AQ354" s="13">
        <f t="shared" si="43"/>
        <v>5.4645182018738574E-2</v>
      </c>
      <c r="AR354">
        <v>14800</v>
      </c>
      <c r="AS354">
        <v>13745.657140805341</v>
      </c>
      <c r="AT354" s="14">
        <f t="shared" si="44"/>
        <v>1054.3428591946595</v>
      </c>
      <c r="AU354" s="15">
        <f t="shared" si="45"/>
        <v>7.1239382378017538E-2</v>
      </c>
      <c r="AV354">
        <v>14800</v>
      </c>
      <c r="AW354">
        <v>13438.248262792171</v>
      </c>
      <c r="AX354" s="16">
        <f t="shared" si="46"/>
        <v>1361.7517372078291</v>
      </c>
      <c r="AY354" s="17">
        <f t="shared" si="47"/>
        <v>9.2010252514042504E-2</v>
      </c>
    </row>
    <row r="355" spans="1:51" x14ac:dyDescent="0.25">
      <c r="A355" t="s">
        <v>106</v>
      </c>
      <c r="B355" t="s">
        <v>722</v>
      </c>
      <c r="C355">
        <v>19000</v>
      </c>
      <c r="D355">
        <v>30372</v>
      </c>
      <c r="E355">
        <v>2025</v>
      </c>
      <c r="F355" t="s">
        <v>340</v>
      </c>
      <c r="G355" t="s">
        <v>341</v>
      </c>
      <c r="H355" t="s">
        <v>1066</v>
      </c>
      <c r="J355">
        <v>4</v>
      </c>
      <c r="K355" t="s">
        <v>111</v>
      </c>
      <c r="L355">
        <v>4</v>
      </c>
      <c r="M355" t="s">
        <v>45</v>
      </c>
      <c r="N355">
        <v>2</v>
      </c>
      <c r="O355" t="s">
        <v>60</v>
      </c>
      <c r="P355" t="s">
        <v>46</v>
      </c>
      <c r="Q355">
        <v>5</v>
      </c>
      <c r="R355" t="s">
        <v>61</v>
      </c>
      <c r="U355" t="s">
        <v>63</v>
      </c>
      <c r="W355" t="s">
        <v>1056</v>
      </c>
      <c r="X355" t="s">
        <v>131</v>
      </c>
      <c r="Y355" t="s">
        <v>282</v>
      </c>
      <c r="AA355">
        <v>0</v>
      </c>
      <c r="AB355" t="s">
        <v>51</v>
      </c>
      <c r="AC355" t="s">
        <v>67</v>
      </c>
      <c r="AD355">
        <v>1</v>
      </c>
      <c r="AE355">
        <v>1</v>
      </c>
      <c r="AF355">
        <v>1</v>
      </c>
      <c r="AG355">
        <v>2026</v>
      </c>
      <c r="AH355">
        <v>20251230</v>
      </c>
      <c r="AI355" t="s">
        <v>1067</v>
      </c>
      <c r="AJ355">
        <v>19000</v>
      </c>
      <c r="AK355">
        <v>19646.341796875</v>
      </c>
      <c r="AL355" s="10">
        <f t="shared" si="40"/>
        <v>646.341796875</v>
      </c>
      <c r="AM355" s="11">
        <f t="shared" si="41"/>
        <v>3.4017989309210524E-2</v>
      </c>
      <c r="AN355">
        <v>19000</v>
      </c>
      <c r="AO355">
        <v>19859.937473703209</v>
      </c>
      <c r="AP355" s="12">
        <f t="shared" si="42"/>
        <v>859.93747370320852</v>
      </c>
      <c r="AQ355" s="13">
        <f t="shared" si="43"/>
        <v>4.5259867037010973E-2</v>
      </c>
      <c r="AR355">
        <v>19000</v>
      </c>
      <c r="AS355">
        <v>19083.54552476493</v>
      </c>
      <c r="AT355" s="14">
        <f t="shared" si="44"/>
        <v>83.545524764929723</v>
      </c>
      <c r="AU355" s="15">
        <f t="shared" si="45"/>
        <v>4.3971328823647219E-3</v>
      </c>
      <c r="AV355">
        <v>19000</v>
      </c>
      <c r="AW355">
        <v>19699.458227848099</v>
      </c>
      <c r="AX355" s="16">
        <f t="shared" si="46"/>
        <v>699.45822784809934</v>
      </c>
      <c r="AY355" s="17">
        <f t="shared" si="47"/>
        <v>3.6813590939373649E-2</v>
      </c>
    </row>
    <row r="356" spans="1:51" x14ac:dyDescent="0.25">
      <c r="A356" t="s">
        <v>54</v>
      </c>
      <c r="B356" t="s">
        <v>154</v>
      </c>
      <c r="C356">
        <v>41500</v>
      </c>
      <c r="D356">
        <v>20358</v>
      </c>
      <c r="E356">
        <v>2025</v>
      </c>
      <c r="F356" t="s">
        <v>56</v>
      </c>
      <c r="G356" t="s">
        <v>94</v>
      </c>
      <c r="H356" t="s">
        <v>539</v>
      </c>
      <c r="J356">
        <v>4</v>
      </c>
      <c r="K356" t="s">
        <v>44</v>
      </c>
      <c r="L356">
        <v>4</v>
      </c>
      <c r="M356" t="s">
        <v>45</v>
      </c>
      <c r="N356">
        <v>2.2999999523162842</v>
      </c>
      <c r="O356" t="s">
        <v>76</v>
      </c>
      <c r="P356" t="s">
        <v>46</v>
      </c>
      <c r="Q356">
        <v>5</v>
      </c>
      <c r="R356" t="s">
        <v>47</v>
      </c>
      <c r="S356" t="s">
        <v>78</v>
      </c>
      <c r="U356" t="s">
        <v>63</v>
      </c>
      <c r="V356" t="s">
        <v>64</v>
      </c>
      <c r="W356" t="s">
        <v>424</v>
      </c>
      <c r="X356" t="s">
        <v>112</v>
      </c>
      <c r="Y356" t="s">
        <v>82</v>
      </c>
      <c r="AA356">
        <v>0</v>
      </c>
      <c r="AB356" t="s">
        <v>51</v>
      </c>
      <c r="AC356" t="s">
        <v>52</v>
      </c>
      <c r="AD356">
        <v>1</v>
      </c>
      <c r="AE356">
        <v>1</v>
      </c>
      <c r="AF356">
        <v>1</v>
      </c>
      <c r="AG356">
        <v>2026</v>
      </c>
      <c r="AH356">
        <v>20260101</v>
      </c>
      <c r="AI356" t="s">
        <v>1068</v>
      </c>
      <c r="AJ356">
        <v>41500</v>
      </c>
      <c r="AK356">
        <v>33379.80078125</v>
      </c>
      <c r="AL356" s="10">
        <f t="shared" si="40"/>
        <v>8120.19921875</v>
      </c>
      <c r="AM356" s="11">
        <f t="shared" si="41"/>
        <v>0.19566745105421687</v>
      </c>
      <c r="AN356">
        <v>41500</v>
      </c>
      <c r="AO356">
        <v>31422.937070581069</v>
      </c>
      <c r="AP356" s="12">
        <f t="shared" si="42"/>
        <v>10077.062929418931</v>
      </c>
      <c r="AQ356" s="13">
        <f t="shared" si="43"/>
        <v>0.24282079347997423</v>
      </c>
      <c r="AR356">
        <v>41500</v>
      </c>
      <c r="AS356">
        <v>30006.83687143182</v>
      </c>
      <c r="AT356" s="14">
        <f t="shared" si="44"/>
        <v>11493.16312856818</v>
      </c>
      <c r="AU356" s="15">
        <f t="shared" si="45"/>
        <v>0.27694368984501638</v>
      </c>
      <c r="AV356">
        <v>41500</v>
      </c>
      <c r="AW356">
        <v>32371.794871794871</v>
      </c>
      <c r="AX356" s="16">
        <f t="shared" si="46"/>
        <v>9128.2051282051289</v>
      </c>
      <c r="AY356" s="17">
        <f t="shared" si="47"/>
        <v>0.21995675007723203</v>
      </c>
    </row>
    <row r="357" spans="1:51" x14ac:dyDescent="0.25">
      <c r="A357" t="s">
        <v>54</v>
      </c>
      <c r="B357" t="s">
        <v>176</v>
      </c>
      <c r="C357">
        <v>21000</v>
      </c>
      <c r="D357">
        <v>133183</v>
      </c>
      <c r="E357">
        <v>2018</v>
      </c>
      <c r="F357" t="s">
        <v>274</v>
      </c>
      <c r="G357" t="s">
        <v>1048</v>
      </c>
      <c r="H357" t="s">
        <v>1069</v>
      </c>
      <c r="J357">
        <v>8</v>
      </c>
      <c r="K357" t="s">
        <v>111</v>
      </c>
      <c r="L357">
        <v>4</v>
      </c>
      <c r="M357" t="s">
        <v>45</v>
      </c>
      <c r="N357">
        <v>6.1999998092651367</v>
      </c>
      <c r="O357" t="s">
        <v>76</v>
      </c>
      <c r="P357" t="s">
        <v>46</v>
      </c>
      <c r="R357" t="s">
        <v>47</v>
      </c>
      <c r="S357" t="s">
        <v>78</v>
      </c>
      <c r="U357" t="s">
        <v>63</v>
      </c>
      <c r="W357" t="s">
        <v>1070</v>
      </c>
      <c r="X357" t="s">
        <v>136</v>
      </c>
      <c r="Y357" t="s">
        <v>82</v>
      </c>
      <c r="Z357">
        <v>66200</v>
      </c>
      <c r="AA357">
        <v>0</v>
      </c>
      <c r="AB357" t="s">
        <v>51</v>
      </c>
      <c r="AC357" t="s">
        <v>98</v>
      </c>
      <c r="AD357">
        <v>1</v>
      </c>
      <c r="AE357">
        <v>1</v>
      </c>
      <c r="AF357">
        <v>1</v>
      </c>
      <c r="AG357">
        <v>2026</v>
      </c>
      <c r="AH357">
        <v>20251230</v>
      </c>
      <c r="AI357" t="s">
        <v>1071</v>
      </c>
      <c r="AJ357">
        <v>21000</v>
      </c>
      <c r="AK357">
        <v>17812.1640625</v>
      </c>
      <c r="AL357" s="10">
        <f t="shared" si="40"/>
        <v>3187.8359375</v>
      </c>
      <c r="AM357" s="11">
        <f t="shared" si="41"/>
        <v>0.1518017113095238</v>
      </c>
      <c r="AN357">
        <v>21000</v>
      </c>
      <c r="AO357">
        <v>18034.678480736689</v>
      </c>
      <c r="AP357" s="12">
        <f t="shared" si="42"/>
        <v>2965.3215192633106</v>
      </c>
      <c r="AQ357" s="13">
        <f t="shared" si="43"/>
        <v>0.14120578663158623</v>
      </c>
      <c r="AR357">
        <v>21000</v>
      </c>
      <c r="AS357">
        <v>18532.899650395841</v>
      </c>
      <c r="AT357" s="14">
        <f t="shared" si="44"/>
        <v>2467.1003496041594</v>
      </c>
      <c r="AU357" s="15">
        <f t="shared" si="45"/>
        <v>0.11748096902876949</v>
      </c>
      <c r="AV357">
        <v>21000</v>
      </c>
      <c r="AW357">
        <v>17980.763745704469</v>
      </c>
      <c r="AX357" s="16">
        <f t="shared" si="46"/>
        <v>3019.2362542955307</v>
      </c>
      <c r="AY357" s="17">
        <f t="shared" si="47"/>
        <v>0.14377315496645385</v>
      </c>
    </row>
    <row r="358" spans="1:51" x14ac:dyDescent="0.25">
      <c r="A358" t="s">
        <v>39</v>
      </c>
      <c r="B358" t="s">
        <v>224</v>
      </c>
      <c r="C358">
        <v>7000</v>
      </c>
      <c r="D358">
        <v>95202</v>
      </c>
      <c r="E358">
        <v>2011</v>
      </c>
      <c r="F358" t="s">
        <v>71</v>
      </c>
      <c r="G358" t="s">
        <v>904</v>
      </c>
      <c r="H358" t="s">
        <v>1072</v>
      </c>
      <c r="I358" t="s">
        <v>74</v>
      </c>
      <c r="J358">
        <v>8</v>
      </c>
      <c r="K358" t="s">
        <v>44</v>
      </c>
      <c r="L358">
        <v>3</v>
      </c>
      <c r="M358" t="s">
        <v>45</v>
      </c>
      <c r="N358">
        <v>4.8000001907348633</v>
      </c>
      <c r="O358" t="s">
        <v>119</v>
      </c>
      <c r="R358" t="s">
        <v>220</v>
      </c>
      <c r="S358" t="s">
        <v>151</v>
      </c>
      <c r="U358" t="s">
        <v>63</v>
      </c>
      <c r="W358" t="s">
        <v>1073</v>
      </c>
      <c r="X358" t="s">
        <v>221</v>
      </c>
      <c r="Y358" t="s">
        <v>82</v>
      </c>
      <c r="AA358">
        <v>0</v>
      </c>
      <c r="AB358" t="s">
        <v>51</v>
      </c>
      <c r="AC358" t="s">
        <v>222</v>
      </c>
      <c r="AD358">
        <v>1</v>
      </c>
      <c r="AE358">
        <v>1</v>
      </c>
      <c r="AF358">
        <v>1</v>
      </c>
      <c r="AG358">
        <v>2026</v>
      </c>
      <c r="AH358">
        <v>20260102</v>
      </c>
      <c r="AI358" t="s">
        <v>1074</v>
      </c>
      <c r="AJ358">
        <v>7000</v>
      </c>
      <c r="AK358">
        <v>5678.12353515625</v>
      </c>
      <c r="AL358" s="10">
        <f t="shared" si="40"/>
        <v>1321.87646484375</v>
      </c>
      <c r="AM358" s="11">
        <f t="shared" si="41"/>
        <v>0.18883949497767857</v>
      </c>
      <c r="AN358">
        <v>7000</v>
      </c>
      <c r="AO358">
        <v>5709.6998867418579</v>
      </c>
      <c r="AP358" s="12">
        <f t="shared" si="42"/>
        <v>1290.3001132581421</v>
      </c>
      <c r="AQ358" s="13">
        <f t="shared" si="43"/>
        <v>0.184328587608306</v>
      </c>
      <c r="AR358">
        <v>7000</v>
      </c>
      <c r="AS358">
        <v>5643.0588131231934</v>
      </c>
      <c r="AT358" s="14">
        <f t="shared" si="44"/>
        <v>1356.9411868768066</v>
      </c>
      <c r="AU358" s="15">
        <f t="shared" si="45"/>
        <v>0.19384874098240093</v>
      </c>
      <c r="AV358">
        <v>7000</v>
      </c>
      <c r="AW358">
        <v>5857.3076722338201</v>
      </c>
      <c r="AX358" s="16">
        <f t="shared" si="46"/>
        <v>1142.6923277661799</v>
      </c>
      <c r="AY358" s="17">
        <f t="shared" si="47"/>
        <v>0.16324176110945426</v>
      </c>
    </row>
    <row r="359" spans="1:51" x14ac:dyDescent="0.25">
      <c r="A359" t="s">
        <v>106</v>
      </c>
      <c r="B359" t="s">
        <v>164</v>
      </c>
      <c r="C359">
        <v>7500</v>
      </c>
      <c r="D359">
        <v>111673</v>
      </c>
      <c r="E359">
        <v>2017</v>
      </c>
      <c r="F359" t="s">
        <v>182</v>
      </c>
      <c r="G359" t="s">
        <v>202</v>
      </c>
      <c r="J359">
        <v>6</v>
      </c>
      <c r="K359" t="s">
        <v>118</v>
      </c>
      <c r="L359">
        <v>4</v>
      </c>
      <c r="M359" t="s">
        <v>45</v>
      </c>
      <c r="N359">
        <v>3.5</v>
      </c>
      <c r="O359" t="s">
        <v>60</v>
      </c>
      <c r="P359" t="s">
        <v>46</v>
      </c>
      <c r="Q359">
        <v>4</v>
      </c>
      <c r="R359" t="s">
        <v>61</v>
      </c>
      <c r="S359" t="s">
        <v>151</v>
      </c>
      <c r="U359" t="s">
        <v>63</v>
      </c>
      <c r="V359" t="s">
        <v>79</v>
      </c>
      <c r="X359" t="s">
        <v>65</v>
      </c>
      <c r="Y359" t="s">
        <v>82</v>
      </c>
      <c r="AA359">
        <v>0</v>
      </c>
      <c r="AB359" t="s">
        <v>51</v>
      </c>
      <c r="AC359" t="s">
        <v>67</v>
      </c>
      <c r="AD359">
        <v>1</v>
      </c>
      <c r="AE359">
        <v>1</v>
      </c>
      <c r="AF359">
        <v>1</v>
      </c>
      <c r="AG359">
        <v>2026</v>
      </c>
      <c r="AH359">
        <v>20251229</v>
      </c>
      <c r="AI359" t="s">
        <v>1075</v>
      </c>
      <c r="AJ359">
        <v>7500</v>
      </c>
      <c r="AK359">
        <v>7306.07177734375</v>
      </c>
      <c r="AL359" s="10">
        <f t="shared" si="40"/>
        <v>193.92822265625</v>
      </c>
      <c r="AM359" s="11">
        <f t="shared" si="41"/>
        <v>2.5857096354166668E-2</v>
      </c>
      <c r="AN359">
        <v>7500</v>
      </c>
      <c r="AO359">
        <v>6903.763380538564</v>
      </c>
      <c r="AP359" s="12">
        <f t="shared" si="42"/>
        <v>596.23661946143602</v>
      </c>
      <c r="AQ359" s="13">
        <f t="shared" si="43"/>
        <v>7.9498215928191465E-2</v>
      </c>
      <c r="AR359">
        <v>7500</v>
      </c>
      <c r="AS359">
        <v>6759.9551171543426</v>
      </c>
      <c r="AT359" s="14">
        <f t="shared" si="44"/>
        <v>740.04488284565741</v>
      </c>
      <c r="AU359" s="15">
        <f t="shared" si="45"/>
        <v>9.8672651046087662E-2</v>
      </c>
      <c r="AV359">
        <v>7500</v>
      </c>
      <c r="AW359">
        <v>7321.4726027397264</v>
      </c>
      <c r="AX359" s="16">
        <f t="shared" si="46"/>
        <v>178.52739726027357</v>
      </c>
      <c r="AY359" s="17">
        <f t="shared" si="47"/>
        <v>2.3803652968036475E-2</v>
      </c>
    </row>
    <row r="360" spans="1:51" x14ac:dyDescent="0.25">
      <c r="A360" t="s">
        <v>106</v>
      </c>
      <c r="B360" t="s">
        <v>164</v>
      </c>
      <c r="C360">
        <v>6900</v>
      </c>
      <c r="D360">
        <v>81593</v>
      </c>
      <c r="E360">
        <v>2016</v>
      </c>
      <c r="F360" t="s">
        <v>340</v>
      </c>
      <c r="G360" t="s">
        <v>455</v>
      </c>
      <c r="H360" t="s">
        <v>1076</v>
      </c>
      <c r="J360">
        <v>4</v>
      </c>
      <c r="K360" t="s">
        <v>193</v>
      </c>
      <c r="L360">
        <v>4</v>
      </c>
      <c r="M360" t="s">
        <v>45</v>
      </c>
      <c r="N360">
        <v>2.4000000953674321</v>
      </c>
      <c r="O360" t="s">
        <v>60</v>
      </c>
      <c r="P360" t="s">
        <v>46</v>
      </c>
      <c r="Q360">
        <v>3</v>
      </c>
      <c r="R360" t="s">
        <v>61</v>
      </c>
      <c r="U360" t="s">
        <v>63</v>
      </c>
      <c r="V360" t="s">
        <v>64</v>
      </c>
      <c r="W360" t="s">
        <v>1077</v>
      </c>
      <c r="X360" t="s">
        <v>65</v>
      </c>
      <c r="Y360" t="s">
        <v>82</v>
      </c>
      <c r="AA360">
        <v>0</v>
      </c>
      <c r="AB360" t="s">
        <v>51</v>
      </c>
      <c r="AC360" t="s">
        <v>67</v>
      </c>
      <c r="AD360">
        <v>1</v>
      </c>
      <c r="AE360">
        <v>1</v>
      </c>
      <c r="AF360">
        <v>1</v>
      </c>
      <c r="AG360">
        <v>2026</v>
      </c>
      <c r="AH360">
        <v>20251229</v>
      </c>
      <c r="AI360" t="s">
        <v>1078</v>
      </c>
      <c r="AJ360">
        <v>6900</v>
      </c>
      <c r="AK360">
        <v>5880.876953125</v>
      </c>
      <c r="AL360" s="10">
        <f t="shared" si="40"/>
        <v>1019.123046875</v>
      </c>
      <c r="AM360" s="11">
        <f t="shared" si="41"/>
        <v>0.14769899230072464</v>
      </c>
      <c r="AN360">
        <v>6900</v>
      </c>
      <c r="AO360">
        <v>5746.6599756974019</v>
      </c>
      <c r="AP360" s="12">
        <f t="shared" si="42"/>
        <v>1153.3400243025981</v>
      </c>
      <c r="AQ360" s="13">
        <f t="shared" si="43"/>
        <v>0.16715072815979681</v>
      </c>
      <c r="AR360">
        <v>6900</v>
      </c>
      <c r="AS360">
        <v>5748.6867090867736</v>
      </c>
      <c r="AT360" s="14">
        <f t="shared" si="44"/>
        <v>1151.3132909132264</v>
      </c>
      <c r="AU360" s="15">
        <f t="shared" si="45"/>
        <v>0.1668569986830763</v>
      </c>
      <c r="AV360">
        <v>6900</v>
      </c>
      <c r="AW360">
        <v>5967.5613496932519</v>
      </c>
      <c r="AX360" s="16">
        <f t="shared" si="46"/>
        <v>932.43865030674806</v>
      </c>
      <c r="AY360" s="17">
        <f t="shared" si="47"/>
        <v>0.1351360362763403</v>
      </c>
    </row>
    <row r="361" spans="1:51" x14ac:dyDescent="0.25">
      <c r="A361" t="s">
        <v>106</v>
      </c>
      <c r="B361" t="s">
        <v>107</v>
      </c>
      <c r="C361">
        <v>9800</v>
      </c>
      <c r="D361">
        <v>79596</v>
      </c>
      <c r="E361">
        <v>2019</v>
      </c>
      <c r="F361" t="s">
        <v>182</v>
      </c>
      <c r="G361" t="s">
        <v>216</v>
      </c>
      <c r="H361" t="s">
        <v>203</v>
      </c>
      <c r="J361">
        <v>4</v>
      </c>
      <c r="K361" t="s">
        <v>59</v>
      </c>
      <c r="L361">
        <v>4</v>
      </c>
      <c r="M361" t="s">
        <v>45</v>
      </c>
      <c r="N361">
        <v>2.5</v>
      </c>
      <c r="O361" t="s">
        <v>60</v>
      </c>
      <c r="P361" t="s">
        <v>46</v>
      </c>
      <c r="Q361">
        <v>4</v>
      </c>
      <c r="R361" t="s">
        <v>61</v>
      </c>
      <c r="S361" t="s">
        <v>151</v>
      </c>
      <c r="U361" t="s">
        <v>63</v>
      </c>
      <c r="X361" t="s">
        <v>65</v>
      </c>
      <c r="Y361" t="s">
        <v>82</v>
      </c>
      <c r="AA361">
        <v>0</v>
      </c>
      <c r="AB361" t="s">
        <v>51</v>
      </c>
      <c r="AC361" t="s">
        <v>67</v>
      </c>
      <c r="AD361">
        <v>1</v>
      </c>
      <c r="AE361">
        <v>1</v>
      </c>
      <c r="AF361">
        <v>1</v>
      </c>
      <c r="AG361">
        <v>2026</v>
      </c>
      <c r="AH361">
        <v>20260102</v>
      </c>
      <c r="AI361" t="s">
        <v>1079</v>
      </c>
      <c r="AJ361">
        <v>9800</v>
      </c>
      <c r="AK361">
        <v>10323.7685546875</v>
      </c>
      <c r="AL361" s="10">
        <f t="shared" si="40"/>
        <v>523.7685546875</v>
      </c>
      <c r="AM361" s="11">
        <f t="shared" si="41"/>
        <v>5.3445770886479595E-2</v>
      </c>
      <c r="AN361">
        <v>9800</v>
      </c>
      <c r="AO361">
        <v>10246.19238618752</v>
      </c>
      <c r="AP361" s="12">
        <f t="shared" si="42"/>
        <v>446.19238618752024</v>
      </c>
      <c r="AQ361" s="13">
        <f t="shared" si="43"/>
        <v>4.5529835325257166E-2</v>
      </c>
      <c r="AR361">
        <v>9800</v>
      </c>
      <c r="AS361">
        <v>10203.01359145049</v>
      </c>
      <c r="AT361" s="14">
        <f t="shared" si="44"/>
        <v>403.01359145048991</v>
      </c>
      <c r="AU361" s="15">
        <f t="shared" si="45"/>
        <v>4.1123835862294886E-2</v>
      </c>
      <c r="AV361">
        <v>9800</v>
      </c>
      <c r="AW361">
        <v>10386.403452685419</v>
      </c>
      <c r="AX361" s="16">
        <f t="shared" si="46"/>
        <v>586.40345268541932</v>
      </c>
      <c r="AY361" s="17">
        <f t="shared" si="47"/>
        <v>5.9837087008716261E-2</v>
      </c>
    </row>
    <row r="362" spans="1:51" x14ac:dyDescent="0.25">
      <c r="A362" t="s">
        <v>106</v>
      </c>
      <c r="B362" t="s">
        <v>482</v>
      </c>
      <c r="C362">
        <v>1400</v>
      </c>
      <c r="D362">
        <v>190051</v>
      </c>
      <c r="E362">
        <v>2010</v>
      </c>
      <c r="F362" t="s">
        <v>165</v>
      </c>
      <c r="G362" t="s">
        <v>289</v>
      </c>
      <c r="I362" t="s">
        <v>851</v>
      </c>
      <c r="J362">
        <v>4</v>
      </c>
      <c r="K362" t="s">
        <v>87</v>
      </c>
      <c r="L362">
        <v>4</v>
      </c>
      <c r="M362" t="s">
        <v>45</v>
      </c>
      <c r="N362">
        <v>2.5</v>
      </c>
      <c r="O362" t="s">
        <v>60</v>
      </c>
      <c r="P362" t="s">
        <v>46</v>
      </c>
      <c r="R362" t="s">
        <v>61</v>
      </c>
      <c r="S362" t="s">
        <v>151</v>
      </c>
      <c r="T362">
        <v>169</v>
      </c>
      <c r="U362" t="s">
        <v>63</v>
      </c>
      <c r="V362" t="s">
        <v>64</v>
      </c>
      <c r="W362" t="s">
        <v>208</v>
      </c>
      <c r="X362" t="s">
        <v>65</v>
      </c>
      <c r="Y362" t="s">
        <v>82</v>
      </c>
      <c r="AA362">
        <v>0</v>
      </c>
      <c r="AB362" t="s">
        <v>51</v>
      </c>
      <c r="AC362" t="s">
        <v>67</v>
      </c>
      <c r="AD362">
        <v>1</v>
      </c>
      <c r="AE362">
        <v>1</v>
      </c>
      <c r="AF362">
        <v>1</v>
      </c>
      <c r="AG362">
        <v>2026</v>
      </c>
      <c r="AH362">
        <v>20251230</v>
      </c>
      <c r="AI362" t="s">
        <v>1080</v>
      </c>
      <c r="AJ362">
        <v>1400</v>
      </c>
      <c r="AK362">
        <v>2039.739501953125</v>
      </c>
      <c r="AL362" s="10">
        <f t="shared" si="40"/>
        <v>639.739501953125</v>
      </c>
      <c r="AM362" s="11">
        <f t="shared" si="41"/>
        <v>0.45695678710937498</v>
      </c>
      <c r="AN362">
        <v>1400</v>
      </c>
      <c r="AO362">
        <v>2121.2703915812949</v>
      </c>
      <c r="AP362" s="12">
        <f t="shared" si="42"/>
        <v>721.27039158129492</v>
      </c>
      <c r="AQ362" s="13">
        <f t="shared" si="43"/>
        <v>0.5151931368437821</v>
      </c>
      <c r="AR362">
        <v>1400</v>
      </c>
      <c r="AS362">
        <v>2147.524270830213</v>
      </c>
      <c r="AT362" s="14">
        <f t="shared" si="44"/>
        <v>747.52427083021303</v>
      </c>
      <c r="AU362" s="15">
        <f t="shared" si="45"/>
        <v>0.53394590773586648</v>
      </c>
      <c r="AV362">
        <v>1400</v>
      </c>
      <c r="AW362">
        <v>2055.4760066188642</v>
      </c>
      <c r="AX362" s="16">
        <f t="shared" si="46"/>
        <v>655.47600661886418</v>
      </c>
      <c r="AY362" s="17">
        <f t="shared" si="47"/>
        <v>0.468197147584903</v>
      </c>
    </row>
    <row r="363" spans="1:51" x14ac:dyDescent="0.25">
      <c r="A363" t="s">
        <v>106</v>
      </c>
      <c r="B363" t="s">
        <v>215</v>
      </c>
      <c r="C363">
        <v>5400</v>
      </c>
      <c r="D363">
        <v>140355</v>
      </c>
      <c r="E363">
        <v>2017</v>
      </c>
      <c r="F363" t="s">
        <v>56</v>
      </c>
      <c r="G363" t="s">
        <v>86</v>
      </c>
      <c r="H363" t="s">
        <v>255</v>
      </c>
      <c r="J363">
        <v>4</v>
      </c>
      <c r="K363" t="s">
        <v>118</v>
      </c>
      <c r="L363">
        <v>4</v>
      </c>
      <c r="M363" t="s">
        <v>45</v>
      </c>
      <c r="N363">
        <v>2</v>
      </c>
      <c r="O363" t="s">
        <v>76</v>
      </c>
      <c r="P363" t="s">
        <v>46</v>
      </c>
      <c r="Q363">
        <v>4</v>
      </c>
      <c r="R363" t="s">
        <v>47</v>
      </c>
      <c r="S363" t="s">
        <v>78</v>
      </c>
      <c r="T363">
        <v>240</v>
      </c>
      <c r="U363" t="s">
        <v>63</v>
      </c>
      <c r="V363" t="s">
        <v>64</v>
      </c>
      <c r="X363" t="s">
        <v>49</v>
      </c>
      <c r="Y363" t="s">
        <v>82</v>
      </c>
      <c r="Z363">
        <v>29250</v>
      </c>
      <c r="AA363">
        <v>0</v>
      </c>
      <c r="AB363" t="s">
        <v>51</v>
      </c>
      <c r="AC363" t="s">
        <v>52</v>
      </c>
      <c r="AD363">
        <v>1</v>
      </c>
      <c r="AE363">
        <v>1</v>
      </c>
      <c r="AF363">
        <v>1</v>
      </c>
      <c r="AG363">
        <v>2026</v>
      </c>
      <c r="AH363">
        <v>20260102</v>
      </c>
      <c r="AI363" t="s">
        <v>1081</v>
      </c>
      <c r="AJ363">
        <v>5400</v>
      </c>
      <c r="AK363">
        <v>4545.90087890625</v>
      </c>
      <c r="AL363" s="10">
        <f t="shared" si="40"/>
        <v>854.09912109375</v>
      </c>
      <c r="AM363" s="11">
        <f t="shared" si="41"/>
        <v>0.15816650390625001</v>
      </c>
      <c r="AN363">
        <v>5400</v>
      </c>
      <c r="AO363">
        <v>4640.39730251533</v>
      </c>
      <c r="AP363" s="12">
        <f t="shared" si="42"/>
        <v>759.60269748466999</v>
      </c>
      <c r="AQ363" s="13">
        <f t="shared" si="43"/>
        <v>0.14066716620086481</v>
      </c>
      <c r="AR363">
        <v>5400</v>
      </c>
      <c r="AS363">
        <v>4200.8488885834986</v>
      </c>
      <c r="AT363" s="14">
        <f t="shared" si="44"/>
        <v>1199.1511114165014</v>
      </c>
      <c r="AU363" s="15">
        <f t="shared" si="45"/>
        <v>0.22206502063268543</v>
      </c>
      <c r="AV363">
        <v>5400</v>
      </c>
      <c r="AW363">
        <v>4704.5197486535008</v>
      </c>
      <c r="AX363" s="16">
        <f t="shared" si="46"/>
        <v>695.48025134649924</v>
      </c>
      <c r="AY363" s="17">
        <f t="shared" si="47"/>
        <v>0.1287926391382406</v>
      </c>
    </row>
    <row r="364" spans="1:51" x14ac:dyDescent="0.25">
      <c r="A364" t="s">
        <v>54</v>
      </c>
      <c r="B364" t="s">
        <v>148</v>
      </c>
      <c r="C364">
        <v>1600</v>
      </c>
      <c r="D364">
        <v>155631</v>
      </c>
      <c r="E364">
        <v>2002</v>
      </c>
      <c r="F364" t="s">
        <v>349</v>
      </c>
      <c r="G364" t="s">
        <v>602</v>
      </c>
      <c r="I364" t="s">
        <v>150</v>
      </c>
      <c r="J364">
        <v>8</v>
      </c>
      <c r="K364" t="s">
        <v>75</v>
      </c>
      <c r="L364">
        <v>4</v>
      </c>
      <c r="M364" t="s">
        <v>45</v>
      </c>
      <c r="N364">
        <v>4.6999998092651367</v>
      </c>
      <c r="O364" t="s">
        <v>119</v>
      </c>
      <c r="R364" t="s">
        <v>77</v>
      </c>
      <c r="S364" t="s">
        <v>151</v>
      </c>
      <c r="U364" t="s">
        <v>63</v>
      </c>
      <c r="V364" t="s">
        <v>79</v>
      </c>
      <c r="X364" t="s">
        <v>97</v>
      </c>
      <c r="Y364" t="s">
        <v>82</v>
      </c>
      <c r="AA364">
        <v>0</v>
      </c>
      <c r="AB364" t="s">
        <v>51</v>
      </c>
      <c r="AC364" t="s">
        <v>83</v>
      </c>
      <c r="AD364">
        <v>1</v>
      </c>
      <c r="AE364">
        <v>1</v>
      </c>
      <c r="AF364">
        <v>1</v>
      </c>
      <c r="AG364">
        <v>2026</v>
      </c>
      <c r="AH364">
        <v>20251230</v>
      </c>
      <c r="AI364" t="s">
        <v>1082</v>
      </c>
      <c r="AJ364">
        <v>1600</v>
      </c>
      <c r="AK364">
        <v>1594.609375</v>
      </c>
      <c r="AL364" s="10">
        <f t="shared" si="40"/>
        <v>5.390625</v>
      </c>
      <c r="AM364" s="11">
        <f t="shared" si="41"/>
        <v>3.3691406250000002E-3</v>
      </c>
      <c r="AN364">
        <v>1600</v>
      </c>
      <c r="AO364">
        <v>1750.837491334657</v>
      </c>
      <c r="AP364" s="12">
        <f t="shared" si="42"/>
        <v>150.83749133465699</v>
      </c>
      <c r="AQ364" s="13">
        <f t="shared" si="43"/>
        <v>9.4273432084160613E-2</v>
      </c>
      <c r="AR364">
        <v>1600</v>
      </c>
      <c r="AS364">
        <v>1708.953329278118</v>
      </c>
      <c r="AT364" s="14">
        <f t="shared" si="44"/>
        <v>108.95332927811796</v>
      </c>
      <c r="AU364" s="15">
        <f t="shared" si="45"/>
        <v>6.8095830798823725E-2</v>
      </c>
      <c r="AV364">
        <v>1600</v>
      </c>
      <c r="AW364">
        <v>1624.3497757847531</v>
      </c>
      <c r="AX364" s="16">
        <f t="shared" si="46"/>
        <v>24.349775784753092</v>
      </c>
      <c r="AY364" s="17">
        <f t="shared" si="47"/>
        <v>1.5218609865470682E-2</v>
      </c>
    </row>
    <row r="365" spans="1:51" x14ac:dyDescent="0.25">
      <c r="A365" t="s">
        <v>69</v>
      </c>
      <c r="B365" t="s">
        <v>335</v>
      </c>
      <c r="C365">
        <v>385</v>
      </c>
      <c r="D365">
        <v>136583</v>
      </c>
      <c r="E365">
        <v>1997</v>
      </c>
      <c r="F365" t="s">
        <v>274</v>
      </c>
      <c r="G365" t="s">
        <v>275</v>
      </c>
      <c r="I365" t="s">
        <v>825</v>
      </c>
      <c r="J365">
        <v>8</v>
      </c>
      <c r="K365" t="s">
        <v>338</v>
      </c>
      <c r="L365">
        <v>2</v>
      </c>
      <c r="M365" t="s">
        <v>689</v>
      </c>
      <c r="N365">
        <v>5.6999998092651367</v>
      </c>
      <c r="O365" t="s">
        <v>76</v>
      </c>
      <c r="P365" t="s">
        <v>46</v>
      </c>
      <c r="R365" t="s">
        <v>77</v>
      </c>
      <c r="S365" t="s">
        <v>78</v>
      </c>
      <c r="U365" t="s">
        <v>63</v>
      </c>
      <c r="V365" t="s">
        <v>79</v>
      </c>
      <c r="X365" t="s">
        <v>81</v>
      </c>
      <c r="Y365" t="s">
        <v>82</v>
      </c>
      <c r="AA365">
        <v>0</v>
      </c>
      <c r="AB365" t="s">
        <v>51</v>
      </c>
      <c r="AC365" t="s">
        <v>83</v>
      </c>
      <c r="AD365">
        <v>1</v>
      </c>
      <c r="AE365">
        <v>1</v>
      </c>
      <c r="AF365">
        <v>1</v>
      </c>
      <c r="AG365">
        <v>2026</v>
      </c>
      <c r="AH365">
        <v>20260102</v>
      </c>
      <c r="AI365" t="s">
        <v>1083</v>
      </c>
      <c r="AJ365">
        <v>385</v>
      </c>
      <c r="AK365">
        <v>835.662841796875</v>
      </c>
      <c r="AL365" s="10">
        <f t="shared" si="40"/>
        <v>450.662841796875</v>
      </c>
      <c r="AM365" s="11">
        <f t="shared" si="41"/>
        <v>1.1705528358360389</v>
      </c>
      <c r="AN365">
        <v>385</v>
      </c>
      <c r="AO365">
        <v>821.38641513457424</v>
      </c>
      <c r="AP365" s="12">
        <f t="shared" si="42"/>
        <v>436.38641513457424</v>
      </c>
      <c r="AQ365" s="13">
        <f t="shared" si="43"/>
        <v>1.1334712081417513</v>
      </c>
      <c r="AR365">
        <v>385</v>
      </c>
      <c r="AS365">
        <v>1078.2915180958289</v>
      </c>
      <c r="AT365" s="14">
        <f t="shared" si="44"/>
        <v>693.29151809582891</v>
      </c>
      <c r="AU365" s="15">
        <f t="shared" si="45"/>
        <v>1.8007571898592958</v>
      </c>
      <c r="AV365">
        <v>385</v>
      </c>
      <c r="AW365">
        <v>845.04988399071931</v>
      </c>
      <c r="AX365" s="16">
        <f t="shared" si="46"/>
        <v>460.04988399071931</v>
      </c>
      <c r="AY365" s="17">
        <f t="shared" si="47"/>
        <v>1.194934763612258</v>
      </c>
    </row>
    <row r="366" spans="1:51" x14ac:dyDescent="0.25">
      <c r="A366" t="s">
        <v>39</v>
      </c>
      <c r="B366" t="s">
        <v>114</v>
      </c>
      <c r="C366">
        <v>17000</v>
      </c>
      <c r="D366">
        <v>57666</v>
      </c>
      <c r="E366">
        <v>2019</v>
      </c>
      <c r="F366" t="s">
        <v>165</v>
      </c>
      <c r="G366" t="s">
        <v>205</v>
      </c>
      <c r="H366" t="s">
        <v>390</v>
      </c>
      <c r="I366" t="s">
        <v>1084</v>
      </c>
      <c r="J366">
        <v>4</v>
      </c>
      <c r="K366" t="s">
        <v>87</v>
      </c>
      <c r="L366">
        <v>4</v>
      </c>
      <c r="M366" t="s">
        <v>45</v>
      </c>
      <c r="N366">
        <v>2.5</v>
      </c>
      <c r="O366" t="s">
        <v>45</v>
      </c>
      <c r="P366" t="s">
        <v>46</v>
      </c>
      <c r="R366" t="s">
        <v>47</v>
      </c>
      <c r="S366" t="s">
        <v>78</v>
      </c>
      <c r="T366">
        <v>203</v>
      </c>
      <c r="U366" t="s">
        <v>63</v>
      </c>
      <c r="V366" t="s">
        <v>64</v>
      </c>
      <c r="W366" t="s">
        <v>347</v>
      </c>
      <c r="X366" t="s">
        <v>49</v>
      </c>
      <c r="Y366" t="s">
        <v>125</v>
      </c>
      <c r="Z366">
        <v>25650</v>
      </c>
      <c r="AA366">
        <v>0</v>
      </c>
      <c r="AB366" t="s">
        <v>51</v>
      </c>
      <c r="AC366" t="s">
        <v>52</v>
      </c>
      <c r="AD366">
        <v>1</v>
      </c>
      <c r="AE366">
        <v>1</v>
      </c>
      <c r="AF366">
        <v>1</v>
      </c>
      <c r="AG366">
        <v>2026</v>
      </c>
      <c r="AH366">
        <v>20260102</v>
      </c>
      <c r="AI366" t="s">
        <v>1085</v>
      </c>
      <c r="AJ366">
        <v>17000</v>
      </c>
      <c r="AK366">
        <v>16756.123046875</v>
      </c>
      <c r="AL366" s="10">
        <f t="shared" si="40"/>
        <v>243.876953125</v>
      </c>
      <c r="AM366" s="11">
        <f t="shared" si="41"/>
        <v>1.4345703125E-2</v>
      </c>
      <c r="AN366">
        <v>17000</v>
      </c>
      <c r="AO366">
        <v>15920.76280797722</v>
      </c>
      <c r="AP366" s="12">
        <f t="shared" si="42"/>
        <v>1079.2371920227797</v>
      </c>
      <c r="AQ366" s="13">
        <f t="shared" si="43"/>
        <v>6.3484540707222342E-2</v>
      </c>
      <c r="AR366">
        <v>17000</v>
      </c>
      <c r="AS366">
        <v>15855.464624025381</v>
      </c>
      <c r="AT366" s="14">
        <f t="shared" si="44"/>
        <v>1144.5353759746195</v>
      </c>
      <c r="AU366" s="15">
        <f t="shared" si="45"/>
        <v>6.7325610351448198E-2</v>
      </c>
      <c r="AV366">
        <v>17000</v>
      </c>
      <c r="AW366">
        <v>16650.617474693659</v>
      </c>
      <c r="AX366" s="16">
        <f t="shared" si="46"/>
        <v>349.38252530634054</v>
      </c>
      <c r="AY366" s="17">
        <f t="shared" si="47"/>
        <v>2.0551913253314149E-2</v>
      </c>
    </row>
    <row r="367" spans="1:51" x14ac:dyDescent="0.25">
      <c r="A367" t="s">
        <v>106</v>
      </c>
      <c r="B367" t="s">
        <v>107</v>
      </c>
      <c r="C367">
        <v>5600</v>
      </c>
      <c r="D367">
        <v>174935</v>
      </c>
      <c r="E367">
        <v>2014</v>
      </c>
      <c r="F367" t="s">
        <v>165</v>
      </c>
      <c r="G367" t="s">
        <v>289</v>
      </c>
      <c r="I367" t="s">
        <v>404</v>
      </c>
      <c r="J367">
        <v>4</v>
      </c>
      <c r="K367" t="s">
        <v>87</v>
      </c>
      <c r="L367">
        <v>4</v>
      </c>
      <c r="M367" t="s">
        <v>45</v>
      </c>
      <c r="N367">
        <v>2.5</v>
      </c>
      <c r="O367" t="s">
        <v>60</v>
      </c>
      <c r="R367" t="s">
        <v>61</v>
      </c>
      <c r="S367" t="s">
        <v>151</v>
      </c>
      <c r="T367">
        <v>268</v>
      </c>
      <c r="U367" t="s">
        <v>63</v>
      </c>
      <c r="V367" t="s">
        <v>64</v>
      </c>
      <c r="W367" t="s">
        <v>208</v>
      </c>
      <c r="X367" t="s">
        <v>65</v>
      </c>
      <c r="Y367" t="s">
        <v>82</v>
      </c>
      <c r="AA367">
        <v>0</v>
      </c>
      <c r="AB367" t="s">
        <v>51</v>
      </c>
      <c r="AC367" t="s">
        <v>67</v>
      </c>
      <c r="AD367">
        <v>1</v>
      </c>
      <c r="AE367">
        <v>1</v>
      </c>
      <c r="AF367">
        <v>1</v>
      </c>
      <c r="AG367">
        <v>2026</v>
      </c>
      <c r="AH367">
        <v>20260102</v>
      </c>
      <c r="AI367" t="s">
        <v>1086</v>
      </c>
      <c r="AJ367">
        <v>5600</v>
      </c>
      <c r="AK367">
        <v>4493.47216796875</v>
      </c>
      <c r="AL367" s="10">
        <f t="shared" si="40"/>
        <v>1106.52783203125</v>
      </c>
      <c r="AM367" s="11">
        <f t="shared" si="41"/>
        <v>0.19759425571986608</v>
      </c>
      <c r="AN367">
        <v>5600</v>
      </c>
      <c r="AO367">
        <v>3952.4589451975648</v>
      </c>
      <c r="AP367" s="12">
        <f t="shared" si="42"/>
        <v>1647.5410548024352</v>
      </c>
      <c r="AQ367" s="13">
        <f t="shared" si="43"/>
        <v>0.29420375978614915</v>
      </c>
      <c r="AR367">
        <v>5600</v>
      </c>
      <c r="AS367">
        <v>4461.6487472345052</v>
      </c>
      <c r="AT367" s="14">
        <f t="shared" si="44"/>
        <v>1138.3512527654948</v>
      </c>
      <c r="AU367" s="15">
        <f t="shared" si="45"/>
        <v>0.20327700942240978</v>
      </c>
      <c r="AV367">
        <v>5600</v>
      </c>
      <c r="AW367">
        <v>4516.24031007752</v>
      </c>
      <c r="AX367" s="16">
        <f t="shared" si="46"/>
        <v>1083.75968992248</v>
      </c>
      <c r="AY367" s="17">
        <f t="shared" si="47"/>
        <v>0.19352851605758573</v>
      </c>
    </row>
    <row r="368" spans="1:51" x14ac:dyDescent="0.25">
      <c r="A368" t="s">
        <v>69</v>
      </c>
      <c r="B368" t="s">
        <v>70</v>
      </c>
      <c r="C368">
        <v>550</v>
      </c>
      <c r="D368">
        <v>125914</v>
      </c>
      <c r="E368">
        <v>2003</v>
      </c>
      <c r="F368" t="s">
        <v>71</v>
      </c>
      <c r="G368" t="s">
        <v>128</v>
      </c>
      <c r="J368">
        <v>6</v>
      </c>
      <c r="K368" t="s">
        <v>59</v>
      </c>
      <c r="L368">
        <v>4</v>
      </c>
      <c r="M368" t="s">
        <v>45</v>
      </c>
      <c r="N368">
        <v>3.0999999046325679</v>
      </c>
      <c r="O368" t="s">
        <v>60</v>
      </c>
      <c r="P368" t="s">
        <v>46</v>
      </c>
      <c r="R368" t="s">
        <v>61</v>
      </c>
      <c r="U368" t="s">
        <v>63</v>
      </c>
      <c r="V368" t="s">
        <v>79</v>
      </c>
      <c r="W368" t="s">
        <v>1087</v>
      </c>
      <c r="X368" t="s">
        <v>65</v>
      </c>
      <c r="Y368" t="s">
        <v>82</v>
      </c>
      <c r="AA368">
        <v>0</v>
      </c>
      <c r="AB368" t="s">
        <v>51</v>
      </c>
      <c r="AC368" t="s">
        <v>67</v>
      </c>
      <c r="AD368">
        <v>1</v>
      </c>
      <c r="AE368">
        <v>1</v>
      </c>
      <c r="AF368">
        <v>1</v>
      </c>
      <c r="AG368">
        <v>2026</v>
      </c>
      <c r="AH368">
        <v>20251230</v>
      </c>
      <c r="AI368" t="s">
        <v>1088</v>
      </c>
      <c r="AJ368">
        <v>550</v>
      </c>
      <c r="AK368">
        <v>738.9224853515625</v>
      </c>
      <c r="AL368" s="10">
        <f t="shared" si="40"/>
        <v>188.9224853515625</v>
      </c>
      <c r="AM368" s="11">
        <f t="shared" si="41"/>
        <v>0.34349542791193183</v>
      </c>
      <c r="AN368">
        <v>550</v>
      </c>
      <c r="AO368">
        <v>831.09539662431996</v>
      </c>
      <c r="AP368" s="12">
        <f t="shared" si="42"/>
        <v>281.09539662431996</v>
      </c>
      <c r="AQ368" s="13">
        <f t="shared" si="43"/>
        <v>0.51108253931694536</v>
      </c>
      <c r="AR368">
        <v>550</v>
      </c>
      <c r="AS368">
        <v>853.85940200884863</v>
      </c>
      <c r="AT368" s="14">
        <f t="shared" si="44"/>
        <v>303.85940200884863</v>
      </c>
      <c r="AU368" s="15">
        <f t="shared" si="45"/>
        <v>0.55247164001608839</v>
      </c>
      <c r="AV368">
        <v>550</v>
      </c>
      <c r="AW368">
        <v>765.83116883116884</v>
      </c>
      <c r="AX368" s="16">
        <f t="shared" si="46"/>
        <v>215.83116883116884</v>
      </c>
      <c r="AY368" s="17">
        <f t="shared" si="47"/>
        <v>0.39242030696576152</v>
      </c>
    </row>
    <row r="369" spans="1:51" x14ac:dyDescent="0.25">
      <c r="A369" t="s">
        <v>54</v>
      </c>
      <c r="B369" t="s">
        <v>285</v>
      </c>
      <c r="C369">
        <v>2000</v>
      </c>
      <c r="D369">
        <v>8531</v>
      </c>
      <c r="E369">
        <v>2017</v>
      </c>
      <c r="F369" t="s">
        <v>182</v>
      </c>
      <c r="G369" t="s">
        <v>304</v>
      </c>
      <c r="J369">
        <v>4</v>
      </c>
      <c r="K369" t="s">
        <v>87</v>
      </c>
      <c r="L369">
        <v>4</v>
      </c>
      <c r="M369" t="s">
        <v>45</v>
      </c>
      <c r="N369">
        <v>2.5</v>
      </c>
      <c r="O369" t="s">
        <v>60</v>
      </c>
      <c r="P369" t="s">
        <v>451</v>
      </c>
      <c r="Q369">
        <v>4</v>
      </c>
      <c r="R369" t="s">
        <v>305</v>
      </c>
      <c r="S369" t="s">
        <v>151</v>
      </c>
      <c r="T369">
        <v>170</v>
      </c>
      <c r="U369" t="s">
        <v>63</v>
      </c>
      <c r="X369" t="s">
        <v>49</v>
      </c>
      <c r="Y369" t="s">
        <v>82</v>
      </c>
      <c r="AA369">
        <v>0</v>
      </c>
      <c r="AB369" t="s">
        <v>51</v>
      </c>
      <c r="AC369" t="s">
        <v>52</v>
      </c>
      <c r="AD369">
        <v>1</v>
      </c>
      <c r="AE369">
        <v>1</v>
      </c>
      <c r="AF369">
        <v>1</v>
      </c>
      <c r="AG369">
        <v>2026</v>
      </c>
      <c r="AH369">
        <v>20251230</v>
      </c>
      <c r="AI369" t="s">
        <v>1089</v>
      </c>
      <c r="AJ369">
        <v>2000</v>
      </c>
      <c r="AK369">
        <v>5727.93017578125</v>
      </c>
      <c r="AL369" s="10">
        <f t="shared" si="40"/>
        <v>3727.93017578125</v>
      </c>
      <c r="AM369" s="11">
        <f t="shared" si="41"/>
        <v>1.8639650878906251</v>
      </c>
      <c r="AN369">
        <v>2000</v>
      </c>
      <c r="AO369">
        <v>6437.283488017878</v>
      </c>
      <c r="AP369" s="12">
        <f t="shared" si="42"/>
        <v>4437.283488017878</v>
      </c>
      <c r="AQ369" s="13">
        <f t="shared" si="43"/>
        <v>2.2186417440089388</v>
      </c>
      <c r="AR369">
        <v>2000</v>
      </c>
      <c r="AS369">
        <v>6168.4487904039406</v>
      </c>
      <c r="AT369" s="14">
        <f t="shared" si="44"/>
        <v>4168.4487904039406</v>
      </c>
      <c r="AU369" s="15">
        <f t="shared" si="45"/>
        <v>2.0842243952019701</v>
      </c>
      <c r="AV369">
        <v>2000</v>
      </c>
      <c r="AW369">
        <v>5967.5613496932519</v>
      </c>
      <c r="AX369" s="16">
        <f t="shared" si="46"/>
        <v>3967.5613496932519</v>
      </c>
      <c r="AY369" s="17">
        <f t="shared" si="47"/>
        <v>1.983780674846626</v>
      </c>
    </row>
    <row r="370" spans="1:51" x14ac:dyDescent="0.25">
      <c r="A370" t="s">
        <v>106</v>
      </c>
      <c r="B370" t="s">
        <v>107</v>
      </c>
      <c r="C370">
        <v>1100</v>
      </c>
      <c r="D370">
        <v>135371</v>
      </c>
      <c r="E370">
        <v>2014</v>
      </c>
      <c r="F370" t="s">
        <v>71</v>
      </c>
      <c r="G370" t="s">
        <v>232</v>
      </c>
      <c r="H370" t="s">
        <v>322</v>
      </c>
      <c r="J370">
        <v>4</v>
      </c>
      <c r="K370" t="s">
        <v>87</v>
      </c>
      <c r="L370">
        <v>4</v>
      </c>
      <c r="M370" t="s">
        <v>45</v>
      </c>
      <c r="N370">
        <v>1.3999999761581421</v>
      </c>
      <c r="O370" t="s">
        <v>60</v>
      </c>
      <c r="R370" t="s">
        <v>61</v>
      </c>
      <c r="U370" t="s">
        <v>63</v>
      </c>
      <c r="V370" t="s">
        <v>64</v>
      </c>
      <c r="W370" t="s">
        <v>900</v>
      </c>
      <c r="X370" t="s">
        <v>65</v>
      </c>
      <c r="Y370" t="s">
        <v>82</v>
      </c>
      <c r="AA370">
        <v>0</v>
      </c>
      <c r="AB370" t="s">
        <v>51</v>
      </c>
      <c r="AC370" t="s">
        <v>67</v>
      </c>
      <c r="AD370">
        <v>1</v>
      </c>
      <c r="AE370">
        <v>1</v>
      </c>
      <c r="AF370">
        <v>1</v>
      </c>
      <c r="AG370">
        <v>2026</v>
      </c>
      <c r="AH370">
        <v>20251231</v>
      </c>
      <c r="AI370" t="s">
        <v>1090</v>
      </c>
      <c r="AJ370">
        <v>1100</v>
      </c>
      <c r="AK370">
        <v>1827.452392578125</v>
      </c>
      <c r="AL370" s="10">
        <f t="shared" si="40"/>
        <v>727.452392578125</v>
      </c>
      <c r="AM370" s="11">
        <f t="shared" si="41"/>
        <v>0.66132035688920454</v>
      </c>
      <c r="AN370">
        <v>1100</v>
      </c>
      <c r="AO370">
        <v>1847.497762030587</v>
      </c>
      <c r="AP370" s="12">
        <f t="shared" si="42"/>
        <v>747.49776203058696</v>
      </c>
      <c r="AQ370" s="13">
        <f t="shared" si="43"/>
        <v>0.67954342002780632</v>
      </c>
      <c r="AR370">
        <v>1100</v>
      </c>
      <c r="AS370">
        <v>2042.8138512030421</v>
      </c>
      <c r="AT370" s="14">
        <f t="shared" si="44"/>
        <v>942.81385120304208</v>
      </c>
      <c r="AU370" s="15">
        <f t="shared" si="45"/>
        <v>0.85710350109367461</v>
      </c>
      <c r="AV370">
        <v>1100</v>
      </c>
      <c r="AW370">
        <v>1811.6730158730161</v>
      </c>
      <c r="AX370" s="16">
        <f t="shared" si="46"/>
        <v>711.67301587301608</v>
      </c>
      <c r="AY370" s="17">
        <f t="shared" si="47"/>
        <v>0.6469754689754692</v>
      </c>
    </row>
    <row r="371" spans="1:51" x14ac:dyDescent="0.25">
      <c r="A371" t="s">
        <v>69</v>
      </c>
      <c r="B371" t="s">
        <v>70</v>
      </c>
      <c r="C371">
        <v>5000</v>
      </c>
      <c r="D371">
        <v>126700</v>
      </c>
      <c r="E371">
        <v>2015</v>
      </c>
      <c r="F371" t="s">
        <v>41</v>
      </c>
      <c r="G371" t="s">
        <v>42</v>
      </c>
      <c r="H371" t="s">
        <v>1091</v>
      </c>
      <c r="J371">
        <v>4</v>
      </c>
      <c r="K371" t="s">
        <v>87</v>
      </c>
      <c r="L371">
        <v>4</v>
      </c>
      <c r="M371" t="s">
        <v>45</v>
      </c>
      <c r="N371">
        <v>2</v>
      </c>
      <c r="O371" t="s">
        <v>45</v>
      </c>
      <c r="P371" t="s">
        <v>46</v>
      </c>
      <c r="R371" t="s">
        <v>47</v>
      </c>
      <c r="S371" t="s">
        <v>48</v>
      </c>
      <c r="U371" t="s">
        <v>63</v>
      </c>
      <c r="W371" t="s">
        <v>1092</v>
      </c>
      <c r="X371" t="s">
        <v>49</v>
      </c>
      <c r="Y371" t="s">
        <v>50</v>
      </c>
      <c r="AA371">
        <v>0</v>
      </c>
      <c r="AB371" t="s">
        <v>51</v>
      </c>
      <c r="AC371" t="s">
        <v>52</v>
      </c>
      <c r="AD371">
        <v>1</v>
      </c>
      <c r="AE371">
        <v>1</v>
      </c>
      <c r="AF371">
        <v>1</v>
      </c>
      <c r="AG371">
        <v>2026</v>
      </c>
      <c r="AH371">
        <v>20251230</v>
      </c>
      <c r="AI371" t="s">
        <v>1093</v>
      </c>
      <c r="AJ371">
        <v>5000</v>
      </c>
      <c r="AK371">
        <v>5150.60595703125</v>
      </c>
      <c r="AL371" s="10">
        <f t="shared" si="40"/>
        <v>150.60595703125</v>
      </c>
      <c r="AM371" s="11">
        <f t="shared" si="41"/>
        <v>3.0121191406250001E-2</v>
      </c>
      <c r="AN371">
        <v>5000</v>
      </c>
      <c r="AO371">
        <v>4863.0607575998993</v>
      </c>
      <c r="AP371" s="12">
        <f t="shared" si="42"/>
        <v>136.93924240010074</v>
      </c>
      <c r="AQ371" s="13">
        <f t="shared" si="43"/>
        <v>2.7387848480020148E-2</v>
      </c>
      <c r="AR371">
        <v>5000</v>
      </c>
      <c r="AS371">
        <v>4857.4886005358157</v>
      </c>
      <c r="AT371" s="14">
        <f t="shared" si="44"/>
        <v>142.51139946418425</v>
      </c>
      <c r="AU371" s="15">
        <f t="shared" si="45"/>
        <v>2.8502279892836851E-2</v>
      </c>
      <c r="AV371">
        <v>5000</v>
      </c>
      <c r="AW371">
        <v>5174.1741741741753</v>
      </c>
      <c r="AX371" s="16">
        <f t="shared" si="46"/>
        <v>174.17417417417528</v>
      </c>
      <c r="AY371" s="17">
        <f t="shared" si="47"/>
        <v>3.4834834834835057E-2</v>
      </c>
    </row>
    <row r="372" spans="1:51" x14ac:dyDescent="0.25">
      <c r="A372" t="s">
        <v>69</v>
      </c>
      <c r="B372" t="s">
        <v>70</v>
      </c>
      <c r="C372">
        <v>7000</v>
      </c>
      <c r="D372">
        <v>71790</v>
      </c>
      <c r="E372">
        <v>2019</v>
      </c>
      <c r="F372" t="s">
        <v>56</v>
      </c>
      <c r="G372" t="s">
        <v>86</v>
      </c>
      <c r="H372" t="s">
        <v>187</v>
      </c>
      <c r="J372">
        <v>4</v>
      </c>
      <c r="K372" t="s">
        <v>111</v>
      </c>
      <c r="L372">
        <v>4</v>
      </c>
      <c r="M372" t="s">
        <v>45</v>
      </c>
      <c r="N372">
        <v>1.5</v>
      </c>
      <c r="O372" t="s">
        <v>76</v>
      </c>
      <c r="P372" t="s">
        <v>46</v>
      </c>
      <c r="R372" t="s">
        <v>47</v>
      </c>
      <c r="S372" t="s">
        <v>78</v>
      </c>
      <c r="T372">
        <v>170</v>
      </c>
      <c r="U372" t="s">
        <v>63</v>
      </c>
      <c r="V372" t="s">
        <v>64</v>
      </c>
      <c r="W372" t="s">
        <v>1094</v>
      </c>
      <c r="X372" t="s">
        <v>49</v>
      </c>
      <c r="Y372" t="s">
        <v>82</v>
      </c>
      <c r="Z372">
        <v>29945</v>
      </c>
      <c r="AA372">
        <v>0</v>
      </c>
      <c r="AB372" t="s">
        <v>51</v>
      </c>
      <c r="AC372" t="s">
        <v>52</v>
      </c>
      <c r="AD372">
        <v>1</v>
      </c>
      <c r="AE372">
        <v>1</v>
      </c>
      <c r="AF372">
        <v>1</v>
      </c>
      <c r="AG372">
        <v>2026</v>
      </c>
      <c r="AH372">
        <v>20251230</v>
      </c>
      <c r="AI372" t="s">
        <v>1095</v>
      </c>
      <c r="AJ372">
        <v>7000</v>
      </c>
      <c r="AK372">
        <v>9030.4140625</v>
      </c>
      <c r="AL372" s="10">
        <f t="shared" si="40"/>
        <v>2030.4140625</v>
      </c>
      <c r="AM372" s="11">
        <f t="shared" si="41"/>
        <v>0.29005915178571429</v>
      </c>
      <c r="AN372">
        <v>7000</v>
      </c>
      <c r="AO372">
        <v>8859.9767020328472</v>
      </c>
      <c r="AP372" s="12">
        <f t="shared" si="42"/>
        <v>1859.9767020328472</v>
      </c>
      <c r="AQ372" s="13">
        <f t="shared" si="43"/>
        <v>0.26571095743326389</v>
      </c>
      <c r="AR372">
        <v>7000</v>
      </c>
      <c r="AS372">
        <v>9135.0255213713463</v>
      </c>
      <c r="AT372" s="14">
        <f t="shared" si="44"/>
        <v>2135.0255213713463</v>
      </c>
      <c r="AU372" s="15">
        <f t="shared" si="45"/>
        <v>0.3050036459101923</v>
      </c>
      <c r="AV372">
        <v>7000</v>
      </c>
      <c r="AW372">
        <v>9025.4408866995072</v>
      </c>
      <c r="AX372" s="16">
        <f t="shared" si="46"/>
        <v>2025.4408866995072</v>
      </c>
      <c r="AY372" s="17">
        <f t="shared" si="47"/>
        <v>0.28934869809992958</v>
      </c>
    </row>
    <row r="373" spans="1:51" x14ac:dyDescent="0.25">
      <c r="A373" t="s">
        <v>54</v>
      </c>
      <c r="B373" t="s">
        <v>55</v>
      </c>
      <c r="C373">
        <v>4000</v>
      </c>
      <c r="D373">
        <v>111559</v>
      </c>
      <c r="E373">
        <v>2015</v>
      </c>
      <c r="F373" t="s">
        <v>995</v>
      </c>
      <c r="G373" t="s">
        <v>1096</v>
      </c>
      <c r="J373">
        <v>8</v>
      </c>
      <c r="K373" t="s">
        <v>44</v>
      </c>
      <c r="L373">
        <v>4</v>
      </c>
      <c r="M373" t="s">
        <v>45</v>
      </c>
      <c r="N373">
        <v>5</v>
      </c>
      <c r="O373" t="s">
        <v>76</v>
      </c>
      <c r="P373" t="s">
        <v>451</v>
      </c>
      <c r="Q373">
        <v>1</v>
      </c>
      <c r="R373" t="s">
        <v>47</v>
      </c>
      <c r="T373">
        <v>510</v>
      </c>
      <c r="U373" t="s">
        <v>394</v>
      </c>
      <c r="V373" t="s">
        <v>79</v>
      </c>
      <c r="W373" t="s">
        <v>1097</v>
      </c>
      <c r="X373" t="s">
        <v>97</v>
      </c>
      <c r="Y373" t="s">
        <v>1098</v>
      </c>
      <c r="AA373">
        <v>0</v>
      </c>
      <c r="AB373" t="s">
        <v>51</v>
      </c>
      <c r="AC373" t="s">
        <v>52</v>
      </c>
      <c r="AD373">
        <v>1</v>
      </c>
      <c r="AE373">
        <v>1</v>
      </c>
      <c r="AF373">
        <v>1</v>
      </c>
      <c r="AG373">
        <v>2026</v>
      </c>
      <c r="AH373">
        <v>20251230</v>
      </c>
      <c r="AI373" t="s">
        <v>1099</v>
      </c>
      <c r="AJ373">
        <v>4000</v>
      </c>
      <c r="AK373">
        <v>3525.67529296875</v>
      </c>
      <c r="AL373" s="10">
        <f t="shared" si="40"/>
        <v>474.32470703125</v>
      </c>
      <c r="AM373" s="11">
        <f t="shared" si="41"/>
        <v>0.1185811767578125</v>
      </c>
      <c r="AN373">
        <v>4000</v>
      </c>
      <c r="AO373">
        <v>3495.2857066611168</v>
      </c>
      <c r="AP373" s="12">
        <f t="shared" si="42"/>
        <v>504.71429333888318</v>
      </c>
      <c r="AQ373" s="13">
        <f t="shared" si="43"/>
        <v>0.12617857333472079</v>
      </c>
      <c r="AR373">
        <v>4000</v>
      </c>
      <c r="AS373">
        <v>3744.774981995768</v>
      </c>
      <c r="AT373" s="14">
        <f t="shared" si="44"/>
        <v>255.22501800423197</v>
      </c>
      <c r="AU373" s="15">
        <f t="shared" si="45"/>
        <v>6.3806254501057993E-2</v>
      </c>
      <c r="AV373">
        <v>4000</v>
      </c>
      <c r="AW373">
        <v>3611.5447858070102</v>
      </c>
      <c r="AX373" s="16">
        <f t="shared" si="46"/>
        <v>388.45521419298984</v>
      </c>
      <c r="AY373" s="17">
        <f t="shared" si="47"/>
        <v>9.711380354824746E-2</v>
      </c>
    </row>
    <row r="374" spans="1:51" x14ac:dyDescent="0.25">
      <c r="A374" t="s">
        <v>39</v>
      </c>
      <c r="B374" t="s">
        <v>307</v>
      </c>
      <c r="C374">
        <v>500</v>
      </c>
      <c r="D374">
        <v>126642</v>
      </c>
      <c r="E374">
        <v>2014</v>
      </c>
      <c r="F374" t="s">
        <v>340</v>
      </c>
      <c r="G374" t="s">
        <v>341</v>
      </c>
      <c r="H374" t="s">
        <v>654</v>
      </c>
      <c r="J374">
        <v>4</v>
      </c>
      <c r="K374" t="s">
        <v>193</v>
      </c>
      <c r="L374">
        <v>4</v>
      </c>
      <c r="M374" t="s">
        <v>45</v>
      </c>
      <c r="N374">
        <v>1.799999952316284</v>
      </c>
      <c r="O374" t="s">
        <v>60</v>
      </c>
      <c r="P374" t="s">
        <v>46</v>
      </c>
      <c r="Q374">
        <v>1</v>
      </c>
      <c r="R374" t="s">
        <v>61</v>
      </c>
      <c r="U374" t="s">
        <v>63</v>
      </c>
      <c r="W374" t="s">
        <v>655</v>
      </c>
      <c r="X374" t="s">
        <v>65</v>
      </c>
      <c r="Y374" t="s">
        <v>82</v>
      </c>
      <c r="AA374">
        <v>0</v>
      </c>
      <c r="AB374" t="s">
        <v>51</v>
      </c>
      <c r="AC374" t="s">
        <v>67</v>
      </c>
      <c r="AD374">
        <v>1</v>
      </c>
      <c r="AE374">
        <v>1</v>
      </c>
      <c r="AF374">
        <v>1</v>
      </c>
      <c r="AG374">
        <v>2026</v>
      </c>
      <c r="AH374">
        <v>20251231</v>
      </c>
      <c r="AI374" t="s">
        <v>1100</v>
      </c>
      <c r="AJ374">
        <v>500</v>
      </c>
      <c r="AK374">
        <v>1543.927001953125</v>
      </c>
      <c r="AL374" s="10">
        <f t="shared" si="40"/>
        <v>1043.927001953125</v>
      </c>
      <c r="AM374" s="11">
        <f t="shared" si="41"/>
        <v>2.0878540039062501</v>
      </c>
      <c r="AN374">
        <v>500</v>
      </c>
      <c r="AO374">
        <v>1442.2120579285449</v>
      </c>
      <c r="AP374" s="12">
        <f t="shared" si="42"/>
        <v>942.21205792854494</v>
      </c>
      <c r="AQ374" s="13">
        <f t="shared" si="43"/>
        <v>1.8844241158570898</v>
      </c>
      <c r="AR374">
        <v>500</v>
      </c>
      <c r="AS374">
        <v>1457.120107929429</v>
      </c>
      <c r="AT374" s="14">
        <f t="shared" si="44"/>
        <v>957.12010792942897</v>
      </c>
      <c r="AU374" s="15">
        <f t="shared" si="45"/>
        <v>1.9142402158588578</v>
      </c>
      <c r="AV374">
        <v>500</v>
      </c>
      <c r="AW374">
        <v>1526.312129202372</v>
      </c>
      <c r="AX374" s="16">
        <f t="shared" si="46"/>
        <v>1026.312129202372</v>
      </c>
      <c r="AY374" s="17">
        <f t="shared" si="47"/>
        <v>2.0526242584047441</v>
      </c>
    </row>
    <row r="375" spans="1:51" x14ac:dyDescent="0.25">
      <c r="A375" t="s">
        <v>54</v>
      </c>
      <c r="B375" t="s">
        <v>154</v>
      </c>
      <c r="C375">
        <v>16250</v>
      </c>
      <c r="D375">
        <v>63983</v>
      </c>
      <c r="E375">
        <v>2022</v>
      </c>
      <c r="F375" t="s">
        <v>71</v>
      </c>
      <c r="G375" t="s">
        <v>1016</v>
      </c>
      <c r="H375" t="s">
        <v>1017</v>
      </c>
      <c r="J375">
        <v>6</v>
      </c>
      <c r="K375" t="s">
        <v>111</v>
      </c>
      <c r="L375">
        <v>4</v>
      </c>
      <c r="M375" t="s">
        <v>45</v>
      </c>
      <c r="N375">
        <v>3.5999999046325679</v>
      </c>
      <c r="O375" t="s">
        <v>60</v>
      </c>
      <c r="P375" t="s">
        <v>46</v>
      </c>
      <c r="Q375">
        <v>2</v>
      </c>
      <c r="R375" t="s">
        <v>47</v>
      </c>
      <c r="S375" t="s">
        <v>62</v>
      </c>
      <c r="U375" t="s">
        <v>63</v>
      </c>
      <c r="V375" t="s">
        <v>79</v>
      </c>
      <c r="W375" t="s">
        <v>946</v>
      </c>
      <c r="X375" t="s">
        <v>97</v>
      </c>
      <c r="Y375" t="s">
        <v>66</v>
      </c>
      <c r="AA375">
        <v>0</v>
      </c>
      <c r="AB375" t="s">
        <v>51</v>
      </c>
      <c r="AC375" t="s">
        <v>52</v>
      </c>
      <c r="AD375">
        <v>1</v>
      </c>
      <c r="AE375">
        <v>1</v>
      </c>
      <c r="AF375">
        <v>1</v>
      </c>
      <c r="AG375">
        <v>2026</v>
      </c>
      <c r="AH375">
        <v>20260101</v>
      </c>
      <c r="AI375" t="s">
        <v>1101</v>
      </c>
      <c r="AJ375">
        <v>16250</v>
      </c>
      <c r="AK375">
        <v>17666.513671875</v>
      </c>
      <c r="AL375" s="10">
        <f t="shared" si="40"/>
        <v>1416.513671875</v>
      </c>
      <c r="AM375" s="11">
        <f t="shared" si="41"/>
        <v>8.717007211538462E-2</v>
      </c>
      <c r="AN375">
        <v>16250</v>
      </c>
      <c r="AO375">
        <v>16076.61171569611</v>
      </c>
      <c r="AP375" s="12">
        <f t="shared" si="42"/>
        <v>173.38828430389003</v>
      </c>
      <c r="AQ375" s="13">
        <f t="shared" si="43"/>
        <v>1.0670048264854771E-2</v>
      </c>
      <c r="AR375">
        <v>16250</v>
      </c>
      <c r="AS375">
        <v>15973.445399610689</v>
      </c>
      <c r="AT375" s="14">
        <f t="shared" si="44"/>
        <v>276.55460038931051</v>
      </c>
      <c r="AU375" s="15">
        <f t="shared" si="45"/>
        <v>1.7018744639342186E-2</v>
      </c>
      <c r="AV375">
        <v>16250</v>
      </c>
      <c r="AW375">
        <v>17474.354398382209</v>
      </c>
      <c r="AX375" s="16">
        <f t="shared" si="46"/>
        <v>1224.3543983822092</v>
      </c>
      <c r="AY375" s="17">
        <f t="shared" si="47"/>
        <v>7.5344886054289795E-2</v>
      </c>
    </row>
    <row r="376" spans="1:51" x14ac:dyDescent="0.25">
      <c r="A376" t="s">
        <v>106</v>
      </c>
      <c r="B376" t="s">
        <v>107</v>
      </c>
      <c r="C376">
        <v>9500</v>
      </c>
      <c r="D376">
        <v>119936</v>
      </c>
      <c r="E376">
        <v>2020</v>
      </c>
      <c r="F376" t="s">
        <v>343</v>
      </c>
      <c r="G376" t="s">
        <v>380</v>
      </c>
      <c r="H376" t="s">
        <v>230</v>
      </c>
      <c r="J376">
        <v>6</v>
      </c>
      <c r="K376" t="s">
        <v>59</v>
      </c>
      <c r="L376">
        <v>4</v>
      </c>
      <c r="M376" t="s">
        <v>45</v>
      </c>
      <c r="N376">
        <v>3.5999999046325679</v>
      </c>
      <c r="O376" t="s">
        <v>119</v>
      </c>
      <c r="R376" t="s">
        <v>47</v>
      </c>
      <c r="S376" t="s">
        <v>151</v>
      </c>
      <c r="T376">
        <v>295</v>
      </c>
      <c r="U376" t="s">
        <v>63</v>
      </c>
      <c r="V376" t="s">
        <v>79</v>
      </c>
      <c r="X376" t="s">
        <v>97</v>
      </c>
      <c r="Y376" t="s">
        <v>82</v>
      </c>
      <c r="Z376">
        <v>32045</v>
      </c>
      <c r="AA376">
        <v>0</v>
      </c>
      <c r="AB376" t="s">
        <v>51</v>
      </c>
      <c r="AC376" t="s">
        <v>52</v>
      </c>
      <c r="AD376">
        <v>1</v>
      </c>
      <c r="AE376">
        <v>1</v>
      </c>
      <c r="AF376">
        <v>1</v>
      </c>
      <c r="AG376">
        <v>2026</v>
      </c>
      <c r="AH376">
        <v>20260102</v>
      </c>
      <c r="AI376" t="s">
        <v>1102</v>
      </c>
      <c r="AJ376">
        <v>9500</v>
      </c>
      <c r="AK376">
        <v>10483.9296875</v>
      </c>
      <c r="AL376" s="10">
        <f t="shared" si="40"/>
        <v>983.9296875</v>
      </c>
      <c r="AM376" s="11">
        <f t="shared" si="41"/>
        <v>0.10357154605263158</v>
      </c>
      <c r="AN376">
        <v>9500</v>
      </c>
      <c r="AO376">
        <v>10568.24260645932</v>
      </c>
      <c r="AP376" s="12">
        <f t="shared" si="42"/>
        <v>1068.2426064593201</v>
      </c>
      <c r="AQ376" s="13">
        <f t="shared" si="43"/>
        <v>0.11244659015361264</v>
      </c>
      <c r="AR376">
        <v>9500</v>
      </c>
      <c r="AS376">
        <v>11129.408902963691</v>
      </c>
      <c r="AT376" s="14">
        <f t="shared" si="44"/>
        <v>1629.4089029636907</v>
      </c>
      <c r="AU376" s="15">
        <f t="shared" si="45"/>
        <v>0.17151672662775691</v>
      </c>
      <c r="AV376">
        <v>9500</v>
      </c>
      <c r="AW376">
        <v>10630.706556333551</v>
      </c>
      <c r="AX376" s="16">
        <f t="shared" si="46"/>
        <v>1130.7065563335509</v>
      </c>
      <c r="AY376" s="17">
        <f t="shared" si="47"/>
        <v>0.11902174277195272</v>
      </c>
    </row>
    <row r="377" spans="1:51" x14ac:dyDescent="0.25">
      <c r="A377" t="s">
        <v>54</v>
      </c>
      <c r="B377" t="s">
        <v>127</v>
      </c>
      <c r="C377">
        <v>17000</v>
      </c>
      <c r="D377">
        <v>240612</v>
      </c>
      <c r="E377">
        <v>2010</v>
      </c>
      <c r="F377" t="s">
        <v>165</v>
      </c>
      <c r="G377" t="s">
        <v>1103</v>
      </c>
      <c r="H377" t="s">
        <v>1104</v>
      </c>
      <c r="I377" t="s">
        <v>1105</v>
      </c>
      <c r="J377">
        <v>8</v>
      </c>
      <c r="K377" t="s">
        <v>44</v>
      </c>
      <c r="L377">
        <v>4</v>
      </c>
      <c r="M377" t="s">
        <v>45</v>
      </c>
      <c r="N377">
        <v>5.6999998092651367</v>
      </c>
      <c r="O377" t="s">
        <v>76</v>
      </c>
      <c r="P377" t="s">
        <v>46</v>
      </c>
      <c r="R377" t="s">
        <v>47</v>
      </c>
      <c r="S377" t="s">
        <v>78</v>
      </c>
      <c r="U377" t="s">
        <v>63</v>
      </c>
      <c r="V377" t="s">
        <v>79</v>
      </c>
      <c r="W377" t="s">
        <v>1106</v>
      </c>
      <c r="X377" t="s">
        <v>542</v>
      </c>
      <c r="Y377" t="s">
        <v>50</v>
      </c>
      <c r="AA377">
        <v>0</v>
      </c>
      <c r="AB377" t="s">
        <v>51</v>
      </c>
      <c r="AC377" t="s">
        <v>52</v>
      </c>
      <c r="AD377">
        <v>1</v>
      </c>
      <c r="AE377">
        <v>1</v>
      </c>
      <c r="AF377">
        <v>1</v>
      </c>
      <c r="AG377">
        <v>2026</v>
      </c>
      <c r="AH377">
        <v>20251230</v>
      </c>
      <c r="AI377" t="s">
        <v>1107</v>
      </c>
      <c r="AJ377">
        <v>17000</v>
      </c>
      <c r="AK377">
        <v>10458.5322265625</v>
      </c>
      <c r="AL377" s="10">
        <f t="shared" si="40"/>
        <v>6541.4677734375</v>
      </c>
      <c r="AM377" s="11">
        <f t="shared" si="41"/>
        <v>0.38479222196691176</v>
      </c>
      <c r="AN377">
        <v>17000</v>
      </c>
      <c r="AO377">
        <v>11506.3891414179</v>
      </c>
      <c r="AP377" s="12">
        <f t="shared" si="42"/>
        <v>5493.6108585821003</v>
      </c>
      <c r="AQ377" s="13">
        <f t="shared" si="43"/>
        <v>0.32315357991659416</v>
      </c>
      <c r="AR377">
        <v>17000</v>
      </c>
      <c r="AS377">
        <v>11131.412906693849</v>
      </c>
      <c r="AT377" s="14">
        <f t="shared" si="44"/>
        <v>5868.5870933061506</v>
      </c>
      <c r="AU377" s="15">
        <f t="shared" si="45"/>
        <v>0.34521100548859707</v>
      </c>
      <c r="AV377">
        <v>17000</v>
      </c>
      <c r="AW377">
        <v>10650.996503496501</v>
      </c>
      <c r="AX377" s="16">
        <f t="shared" si="46"/>
        <v>6349.0034965034993</v>
      </c>
      <c r="AY377" s="17">
        <f t="shared" si="47"/>
        <v>0.37347079391197052</v>
      </c>
    </row>
    <row r="378" spans="1:51" x14ac:dyDescent="0.25">
      <c r="A378" t="s">
        <v>69</v>
      </c>
      <c r="B378" t="s">
        <v>70</v>
      </c>
      <c r="C378">
        <v>3500</v>
      </c>
      <c r="D378">
        <v>205439</v>
      </c>
      <c r="E378">
        <v>2016</v>
      </c>
      <c r="F378" t="s">
        <v>71</v>
      </c>
      <c r="G378" t="s">
        <v>172</v>
      </c>
      <c r="H378" t="s">
        <v>1108</v>
      </c>
      <c r="J378">
        <v>4</v>
      </c>
      <c r="K378" t="s">
        <v>44</v>
      </c>
      <c r="L378">
        <v>4</v>
      </c>
      <c r="M378" t="s">
        <v>45</v>
      </c>
      <c r="N378">
        <v>2.5</v>
      </c>
      <c r="O378" t="s">
        <v>60</v>
      </c>
      <c r="P378" t="s">
        <v>46</v>
      </c>
      <c r="R378" t="s">
        <v>61</v>
      </c>
      <c r="U378" t="s">
        <v>63</v>
      </c>
      <c r="V378" t="s">
        <v>64</v>
      </c>
      <c r="W378" t="s">
        <v>1109</v>
      </c>
      <c r="X378" t="s">
        <v>65</v>
      </c>
      <c r="Y378" t="s">
        <v>125</v>
      </c>
      <c r="AA378">
        <v>0</v>
      </c>
      <c r="AB378" t="s">
        <v>51</v>
      </c>
      <c r="AC378" t="s">
        <v>67</v>
      </c>
      <c r="AD378">
        <v>1</v>
      </c>
      <c r="AE378">
        <v>1</v>
      </c>
      <c r="AF378">
        <v>1</v>
      </c>
      <c r="AG378">
        <v>2026</v>
      </c>
      <c r="AH378">
        <v>20251230</v>
      </c>
      <c r="AI378" t="s">
        <v>1110</v>
      </c>
      <c r="AJ378">
        <v>3500</v>
      </c>
      <c r="AK378">
        <v>2363.83642578125</v>
      </c>
      <c r="AL378" s="10">
        <f t="shared" si="40"/>
        <v>1136.16357421875</v>
      </c>
      <c r="AM378" s="11">
        <f t="shared" si="41"/>
        <v>0.32461816406249999</v>
      </c>
      <c r="AN378">
        <v>3500</v>
      </c>
      <c r="AO378">
        <v>2369.283546893651</v>
      </c>
      <c r="AP378" s="12">
        <f t="shared" si="42"/>
        <v>1130.716453106349</v>
      </c>
      <c r="AQ378" s="13">
        <f t="shared" si="43"/>
        <v>0.32306184374467117</v>
      </c>
      <c r="AR378">
        <v>3500</v>
      </c>
      <c r="AS378">
        <v>2661.5375437311409</v>
      </c>
      <c r="AT378" s="14">
        <f t="shared" si="44"/>
        <v>838.46245626885911</v>
      </c>
      <c r="AU378" s="15">
        <f t="shared" si="45"/>
        <v>0.23956070179110261</v>
      </c>
      <c r="AV378">
        <v>3500</v>
      </c>
      <c r="AW378">
        <v>2379.9825174825178</v>
      </c>
      <c r="AX378" s="16">
        <f t="shared" si="46"/>
        <v>1120.0174825174822</v>
      </c>
      <c r="AY378" s="17">
        <f t="shared" si="47"/>
        <v>0.32000499500499491</v>
      </c>
    </row>
    <row r="379" spans="1:51" x14ac:dyDescent="0.25">
      <c r="A379" t="s">
        <v>54</v>
      </c>
      <c r="B379" t="s">
        <v>138</v>
      </c>
      <c r="C379">
        <v>1900</v>
      </c>
      <c r="D379">
        <v>167726</v>
      </c>
      <c r="E379">
        <v>2015</v>
      </c>
      <c r="F379" t="s">
        <v>177</v>
      </c>
      <c r="G379" t="s">
        <v>325</v>
      </c>
      <c r="H379" t="s">
        <v>1111</v>
      </c>
      <c r="J379">
        <v>4</v>
      </c>
      <c r="K379" t="s">
        <v>87</v>
      </c>
      <c r="L379">
        <v>4</v>
      </c>
      <c r="M379" t="s">
        <v>557</v>
      </c>
      <c r="N379">
        <v>2</v>
      </c>
      <c r="O379" t="s">
        <v>60</v>
      </c>
      <c r="P379" t="s">
        <v>46</v>
      </c>
      <c r="Q379">
        <v>3</v>
      </c>
      <c r="R379" t="s">
        <v>61</v>
      </c>
      <c r="T379">
        <v>115</v>
      </c>
      <c r="U379" t="s">
        <v>63</v>
      </c>
      <c r="X379" t="s">
        <v>65</v>
      </c>
      <c r="Y379" t="s">
        <v>66</v>
      </c>
      <c r="AA379">
        <v>0</v>
      </c>
      <c r="AB379" t="s">
        <v>51</v>
      </c>
      <c r="AC379" t="s">
        <v>67</v>
      </c>
      <c r="AD379">
        <v>1</v>
      </c>
      <c r="AE379">
        <v>1</v>
      </c>
      <c r="AF379">
        <v>1</v>
      </c>
      <c r="AG379">
        <v>2026</v>
      </c>
      <c r="AH379">
        <v>20251230</v>
      </c>
      <c r="AI379" t="s">
        <v>1112</v>
      </c>
      <c r="AJ379">
        <v>1900</v>
      </c>
      <c r="AK379">
        <v>1902.171875</v>
      </c>
      <c r="AL379" s="10">
        <f t="shared" si="40"/>
        <v>2.171875</v>
      </c>
      <c r="AM379" s="11">
        <f t="shared" si="41"/>
        <v>1.1430921052631578E-3</v>
      </c>
      <c r="AN379">
        <v>1900</v>
      </c>
      <c r="AO379">
        <v>1777.1191614707971</v>
      </c>
      <c r="AP379" s="12">
        <f t="shared" si="42"/>
        <v>122.88083852920295</v>
      </c>
      <c r="AQ379" s="13">
        <f t="shared" si="43"/>
        <v>6.4674125541685765E-2</v>
      </c>
      <c r="AR379">
        <v>1900</v>
      </c>
      <c r="AS379">
        <v>1843.3964595400421</v>
      </c>
      <c r="AT379" s="14">
        <f t="shared" si="44"/>
        <v>56.603540459957912</v>
      </c>
      <c r="AU379" s="15">
        <f t="shared" si="45"/>
        <v>2.9791337084188376E-2</v>
      </c>
      <c r="AV379">
        <v>1900</v>
      </c>
      <c r="AW379">
        <v>1921.5967741935481</v>
      </c>
      <c r="AX379" s="16">
        <f t="shared" si="46"/>
        <v>21.596774193548072</v>
      </c>
      <c r="AY379" s="17">
        <f t="shared" si="47"/>
        <v>1.1366723259762143E-2</v>
      </c>
    </row>
    <row r="380" spans="1:51" x14ac:dyDescent="0.25">
      <c r="A380" t="s">
        <v>106</v>
      </c>
      <c r="B380" t="s">
        <v>164</v>
      </c>
      <c r="C380">
        <v>16500</v>
      </c>
      <c r="D380">
        <v>124733</v>
      </c>
      <c r="E380">
        <v>2014</v>
      </c>
      <c r="F380" t="s">
        <v>274</v>
      </c>
      <c r="G380" t="s">
        <v>275</v>
      </c>
      <c r="H380" t="s">
        <v>276</v>
      </c>
      <c r="I380" t="s">
        <v>150</v>
      </c>
      <c r="J380">
        <v>8</v>
      </c>
      <c r="K380" t="s">
        <v>87</v>
      </c>
      <c r="L380">
        <v>4</v>
      </c>
      <c r="M380" t="s">
        <v>45</v>
      </c>
      <c r="N380">
        <v>5.3000001907348633</v>
      </c>
      <c r="O380" t="s">
        <v>76</v>
      </c>
      <c r="P380" t="s">
        <v>46</v>
      </c>
      <c r="Q380">
        <v>4</v>
      </c>
      <c r="R380" t="s">
        <v>77</v>
      </c>
      <c r="S380" t="s">
        <v>78</v>
      </c>
      <c r="U380" t="s">
        <v>63</v>
      </c>
      <c r="W380" t="s">
        <v>1113</v>
      </c>
      <c r="X380" t="s">
        <v>136</v>
      </c>
      <c r="Y380" t="s">
        <v>66</v>
      </c>
      <c r="AA380">
        <v>0</v>
      </c>
      <c r="AB380" t="s">
        <v>51</v>
      </c>
      <c r="AC380" t="s">
        <v>83</v>
      </c>
      <c r="AD380">
        <v>1</v>
      </c>
      <c r="AE380">
        <v>1</v>
      </c>
      <c r="AF380">
        <v>1</v>
      </c>
      <c r="AG380">
        <v>2026</v>
      </c>
      <c r="AH380">
        <v>20251229</v>
      </c>
      <c r="AI380" t="s">
        <v>1114</v>
      </c>
      <c r="AJ380">
        <v>16500</v>
      </c>
      <c r="AK380">
        <v>15326.158203125</v>
      </c>
      <c r="AL380" s="10">
        <f t="shared" si="40"/>
        <v>1173.841796875</v>
      </c>
      <c r="AM380" s="11">
        <f t="shared" si="41"/>
        <v>7.1141927083333334E-2</v>
      </c>
      <c r="AN380">
        <v>16500</v>
      </c>
      <c r="AO380">
        <v>15213.707508129841</v>
      </c>
      <c r="AP380" s="12">
        <f t="shared" si="42"/>
        <v>1286.2924918701592</v>
      </c>
      <c r="AQ380" s="13">
        <f t="shared" si="43"/>
        <v>7.7957120719403583E-2</v>
      </c>
      <c r="AR380">
        <v>16500</v>
      </c>
      <c r="AS380">
        <v>15467.19759788868</v>
      </c>
      <c r="AT380" s="14">
        <f t="shared" si="44"/>
        <v>1032.8024021113197</v>
      </c>
      <c r="AU380" s="15">
        <f t="shared" si="45"/>
        <v>6.2594084976443615E-2</v>
      </c>
      <c r="AV380">
        <v>16500</v>
      </c>
      <c r="AW380">
        <v>15269.16360294118</v>
      </c>
      <c r="AX380" s="16">
        <f t="shared" si="46"/>
        <v>1230.8363970588198</v>
      </c>
      <c r="AY380" s="17">
        <f t="shared" si="47"/>
        <v>7.4596145276292103E-2</v>
      </c>
    </row>
    <row r="381" spans="1:51" x14ac:dyDescent="0.25">
      <c r="A381" t="s">
        <v>106</v>
      </c>
      <c r="B381" t="s">
        <v>107</v>
      </c>
      <c r="C381">
        <v>1700</v>
      </c>
      <c r="D381">
        <v>184412</v>
      </c>
      <c r="E381">
        <v>2006</v>
      </c>
      <c r="F381" t="s">
        <v>165</v>
      </c>
      <c r="G381" t="s">
        <v>205</v>
      </c>
      <c r="H381" t="s">
        <v>814</v>
      </c>
      <c r="I381" t="s">
        <v>861</v>
      </c>
      <c r="J381">
        <v>4</v>
      </c>
      <c r="K381" t="s">
        <v>118</v>
      </c>
      <c r="L381">
        <v>4</v>
      </c>
      <c r="M381" t="s">
        <v>45</v>
      </c>
      <c r="N381">
        <v>2.4000000953674321</v>
      </c>
      <c r="O381" t="s">
        <v>60</v>
      </c>
      <c r="P381" t="s">
        <v>46</v>
      </c>
      <c r="Q381">
        <v>4</v>
      </c>
      <c r="R381" t="s">
        <v>47</v>
      </c>
      <c r="S381" t="s">
        <v>151</v>
      </c>
      <c r="T381">
        <v>149</v>
      </c>
      <c r="U381" t="s">
        <v>63</v>
      </c>
      <c r="V381" t="s">
        <v>64</v>
      </c>
      <c r="W381" t="s">
        <v>589</v>
      </c>
      <c r="X381" t="s">
        <v>49</v>
      </c>
      <c r="Y381" t="s">
        <v>50</v>
      </c>
      <c r="AA381">
        <v>0</v>
      </c>
      <c r="AB381" t="s">
        <v>51</v>
      </c>
      <c r="AC381" t="s">
        <v>52</v>
      </c>
      <c r="AD381">
        <v>1</v>
      </c>
      <c r="AE381">
        <v>1</v>
      </c>
      <c r="AF381">
        <v>1</v>
      </c>
      <c r="AG381">
        <v>2026</v>
      </c>
      <c r="AH381">
        <v>20260102</v>
      </c>
      <c r="AI381" t="s">
        <v>1115</v>
      </c>
      <c r="AJ381">
        <v>1700</v>
      </c>
      <c r="AK381">
        <v>2963.994140625</v>
      </c>
      <c r="AL381" s="10">
        <f t="shared" si="40"/>
        <v>1263.994140625</v>
      </c>
      <c r="AM381" s="11">
        <f t="shared" si="41"/>
        <v>0.74352596507352942</v>
      </c>
      <c r="AN381">
        <v>1700</v>
      </c>
      <c r="AO381">
        <v>3086.363240262403</v>
      </c>
      <c r="AP381" s="12">
        <f t="shared" si="42"/>
        <v>1386.363240262403</v>
      </c>
      <c r="AQ381" s="13">
        <f t="shared" si="43"/>
        <v>0.81550778838964877</v>
      </c>
      <c r="AR381">
        <v>1700</v>
      </c>
      <c r="AS381">
        <v>2909.399926924521</v>
      </c>
      <c r="AT381" s="14">
        <f t="shared" si="44"/>
        <v>1209.399926924521</v>
      </c>
      <c r="AU381" s="15">
        <f t="shared" si="45"/>
        <v>0.71141172172030642</v>
      </c>
      <c r="AV381">
        <v>1700</v>
      </c>
      <c r="AW381">
        <v>3078.173913043478</v>
      </c>
      <c r="AX381" s="16">
        <f t="shared" si="46"/>
        <v>1378.173913043478</v>
      </c>
      <c r="AY381" s="17">
        <f t="shared" si="47"/>
        <v>0.81069053708439887</v>
      </c>
    </row>
    <row r="382" spans="1:51" x14ac:dyDescent="0.25">
      <c r="A382" t="s">
        <v>69</v>
      </c>
      <c r="B382" t="s">
        <v>85</v>
      </c>
      <c r="C382">
        <v>700</v>
      </c>
      <c r="D382">
        <v>206238</v>
      </c>
      <c r="E382">
        <v>2006</v>
      </c>
      <c r="F382" t="s">
        <v>56</v>
      </c>
      <c r="G382" t="s">
        <v>133</v>
      </c>
      <c r="H382" t="s">
        <v>368</v>
      </c>
      <c r="I382" t="s">
        <v>369</v>
      </c>
      <c r="J382">
        <v>8</v>
      </c>
      <c r="K382" t="s">
        <v>75</v>
      </c>
      <c r="L382">
        <v>2</v>
      </c>
      <c r="M382" t="s">
        <v>45</v>
      </c>
      <c r="N382">
        <v>4.5999999046325684</v>
      </c>
      <c r="O382" t="s">
        <v>76</v>
      </c>
      <c r="P382" t="s">
        <v>46</v>
      </c>
      <c r="Q382">
        <v>1</v>
      </c>
      <c r="R382" t="s">
        <v>77</v>
      </c>
      <c r="S382" t="s">
        <v>78</v>
      </c>
      <c r="T382">
        <v>231</v>
      </c>
      <c r="U382" t="s">
        <v>63</v>
      </c>
      <c r="V382" t="s">
        <v>79</v>
      </c>
      <c r="X382" t="s">
        <v>97</v>
      </c>
      <c r="Y382" t="s">
        <v>82</v>
      </c>
      <c r="AA382">
        <v>0</v>
      </c>
      <c r="AB382" t="s">
        <v>51</v>
      </c>
      <c r="AC382" t="s">
        <v>83</v>
      </c>
      <c r="AD382">
        <v>1</v>
      </c>
      <c r="AE382">
        <v>1</v>
      </c>
      <c r="AF382">
        <v>1</v>
      </c>
      <c r="AG382">
        <v>2026</v>
      </c>
      <c r="AH382">
        <v>20251231</v>
      </c>
      <c r="AI382" t="s">
        <v>1116</v>
      </c>
      <c r="AJ382">
        <v>700</v>
      </c>
      <c r="AK382">
        <v>693.9669189453125</v>
      </c>
      <c r="AL382" s="10">
        <f t="shared" si="40"/>
        <v>6.0330810546875</v>
      </c>
      <c r="AM382" s="11">
        <f t="shared" si="41"/>
        <v>8.6186872209821422E-3</v>
      </c>
      <c r="AN382">
        <v>700</v>
      </c>
      <c r="AO382">
        <v>735.04104994259637</v>
      </c>
      <c r="AP382" s="12">
        <f t="shared" si="42"/>
        <v>35.041049942596374</v>
      </c>
      <c r="AQ382" s="13">
        <f t="shared" si="43"/>
        <v>5.0058642775137677E-2</v>
      </c>
      <c r="AR382">
        <v>700</v>
      </c>
      <c r="AS382">
        <v>747.86213358777502</v>
      </c>
      <c r="AT382" s="14">
        <f t="shared" si="44"/>
        <v>47.86213358777502</v>
      </c>
      <c r="AU382" s="15">
        <f t="shared" si="45"/>
        <v>6.8374476553964308E-2</v>
      </c>
      <c r="AV382">
        <v>700</v>
      </c>
      <c r="AW382">
        <v>706.27304347826089</v>
      </c>
      <c r="AX382" s="16">
        <f t="shared" si="46"/>
        <v>6.2730434782608882</v>
      </c>
      <c r="AY382" s="17">
        <f t="shared" si="47"/>
        <v>8.9614906832298398E-3</v>
      </c>
    </row>
    <row r="383" spans="1:51" x14ac:dyDescent="0.25">
      <c r="A383" t="s">
        <v>54</v>
      </c>
      <c r="B383" t="s">
        <v>127</v>
      </c>
      <c r="C383">
        <v>23750</v>
      </c>
      <c r="D383">
        <v>105589</v>
      </c>
      <c r="E383">
        <v>2021</v>
      </c>
      <c r="F383" t="s">
        <v>71</v>
      </c>
      <c r="G383" t="s">
        <v>72</v>
      </c>
      <c r="H383" t="s">
        <v>1117</v>
      </c>
      <c r="I383" t="s">
        <v>150</v>
      </c>
      <c r="J383">
        <v>8</v>
      </c>
      <c r="K383" t="s">
        <v>44</v>
      </c>
      <c r="L383">
        <v>4</v>
      </c>
      <c r="M383" t="s">
        <v>45</v>
      </c>
      <c r="N383">
        <v>6.1999998092651367</v>
      </c>
      <c r="O383" t="s">
        <v>76</v>
      </c>
      <c r="P383" t="s">
        <v>46</v>
      </c>
      <c r="Q383">
        <v>3</v>
      </c>
      <c r="R383" t="s">
        <v>77</v>
      </c>
      <c r="S383" t="s">
        <v>78</v>
      </c>
      <c r="U383" t="s">
        <v>63</v>
      </c>
      <c r="V383" t="s">
        <v>79</v>
      </c>
      <c r="W383" t="s">
        <v>1118</v>
      </c>
      <c r="X383" t="s">
        <v>97</v>
      </c>
      <c r="Y383" t="s">
        <v>82</v>
      </c>
      <c r="AA383">
        <v>0</v>
      </c>
      <c r="AB383" t="s">
        <v>51</v>
      </c>
      <c r="AC383" t="s">
        <v>83</v>
      </c>
      <c r="AD383">
        <v>1</v>
      </c>
      <c r="AE383">
        <v>1</v>
      </c>
      <c r="AF383">
        <v>1</v>
      </c>
      <c r="AG383">
        <v>2026</v>
      </c>
      <c r="AH383">
        <v>20251231</v>
      </c>
      <c r="AI383" t="s">
        <v>1119</v>
      </c>
      <c r="AJ383">
        <v>23750</v>
      </c>
      <c r="AK383">
        <v>24017.46875</v>
      </c>
      <c r="AL383" s="10">
        <f t="shared" si="40"/>
        <v>267.46875</v>
      </c>
      <c r="AM383" s="11">
        <f t="shared" si="41"/>
        <v>1.1261842105263159E-2</v>
      </c>
      <c r="AN383">
        <v>23750</v>
      </c>
      <c r="AO383">
        <v>24833.74991699334</v>
      </c>
      <c r="AP383" s="12">
        <f t="shared" si="42"/>
        <v>1083.7499169933399</v>
      </c>
      <c r="AQ383" s="13">
        <f t="shared" si="43"/>
        <v>4.563157545235115E-2</v>
      </c>
      <c r="AR383">
        <v>23750</v>
      </c>
      <c r="AS383">
        <v>23829.05180893436</v>
      </c>
      <c r="AT383" s="14">
        <f t="shared" si="44"/>
        <v>79.051808934360452</v>
      </c>
      <c r="AU383" s="15">
        <f t="shared" si="45"/>
        <v>3.3284972182888611E-3</v>
      </c>
      <c r="AV383">
        <v>23750</v>
      </c>
      <c r="AW383">
        <v>23965.148120854828</v>
      </c>
      <c r="AX383" s="16">
        <f t="shared" si="46"/>
        <v>215.14812085482845</v>
      </c>
      <c r="AY383" s="17">
        <f t="shared" si="47"/>
        <v>9.0588682465190928E-3</v>
      </c>
    </row>
    <row r="384" spans="1:51" x14ac:dyDescent="0.25">
      <c r="A384" t="s">
        <v>106</v>
      </c>
      <c r="B384" t="s">
        <v>303</v>
      </c>
      <c r="C384">
        <v>2000</v>
      </c>
      <c r="D384">
        <v>174830</v>
      </c>
      <c r="E384">
        <v>2012</v>
      </c>
      <c r="F384" t="s">
        <v>349</v>
      </c>
      <c r="G384" t="s">
        <v>602</v>
      </c>
      <c r="H384" t="s">
        <v>1120</v>
      </c>
      <c r="I384" t="s">
        <v>150</v>
      </c>
      <c r="J384">
        <v>8</v>
      </c>
      <c r="K384" t="s">
        <v>87</v>
      </c>
      <c r="L384">
        <v>2</v>
      </c>
      <c r="M384" t="s">
        <v>45</v>
      </c>
      <c r="N384">
        <v>5.6999998092651367</v>
      </c>
      <c r="O384" t="s">
        <v>119</v>
      </c>
      <c r="P384" t="s">
        <v>46</v>
      </c>
      <c r="Q384">
        <v>3</v>
      </c>
      <c r="R384" t="s">
        <v>77</v>
      </c>
      <c r="S384" t="s">
        <v>151</v>
      </c>
      <c r="U384" t="s">
        <v>63</v>
      </c>
      <c r="X384" t="s">
        <v>97</v>
      </c>
      <c r="Y384" t="s">
        <v>66</v>
      </c>
      <c r="AA384">
        <v>0</v>
      </c>
      <c r="AB384" t="s">
        <v>51</v>
      </c>
      <c r="AC384" t="s">
        <v>83</v>
      </c>
      <c r="AD384">
        <v>1</v>
      </c>
      <c r="AE384">
        <v>1</v>
      </c>
      <c r="AF384">
        <v>1</v>
      </c>
      <c r="AG384">
        <v>2026</v>
      </c>
      <c r="AH384">
        <v>20251230</v>
      </c>
      <c r="AI384" t="s">
        <v>1121</v>
      </c>
      <c r="AJ384">
        <v>2000</v>
      </c>
      <c r="AK384">
        <v>3980.239990234375</v>
      </c>
      <c r="AL384" s="10">
        <f t="shared" si="40"/>
        <v>1980.239990234375</v>
      </c>
      <c r="AM384" s="11">
        <f t="shared" si="41"/>
        <v>0.99011999511718751</v>
      </c>
      <c r="AN384">
        <v>2000</v>
      </c>
      <c r="AO384">
        <v>4161.6322061412457</v>
      </c>
      <c r="AP384" s="12">
        <f t="shared" si="42"/>
        <v>2161.6322061412457</v>
      </c>
      <c r="AQ384" s="13">
        <f t="shared" si="43"/>
        <v>1.0808161030706229</v>
      </c>
      <c r="AR384">
        <v>2000</v>
      </c>
      <c r="AS384">
        <v>3774.753346289654</v>
      </c>
      <c r="AT384" s="14">
        <f t="shared" si="44"/>
        <v>1774.753346289654</v>
      </c>
      <c r="AU384" s="15">
        <f t="shared" si="45"/>
        <v>0.88737667314482704</v>
      </c>
      <c r="AV384">
        <v>2000</v>
      </c>
      <c r="AW384">
        <v>4031.5484804630969</v>
      </c>
      <c r="AX384" s="16">
        <f t="shared" si="46"/>
        <v>2031.5484804630969</v>
      </c>
      <c r="AY384" s="17">
        <f t="shared" si="47"/>
        <v>1.0157742402315484</v>
      </c>
    </row>
    <row r="385" spans="1:51" x14ac:dyDescent="0.25">
      <c r="A385" t="s">
        <v>54</v>
      </c>
      <c r="B385" t="s">
        <v>176</v>
      </c>
      <c r="C385">
        <v>9000</v>
      </c>
      <c r="D385">
        <v>123496</v>
      </c>
      <c r="E385">
        <v>2016</v>
      </c>
      <c r="F385" t="s">
        <v>522</v>
      </c>
      <c r="G385" t="s">
        <v>1122</v>
      </c>
      <c r="J385">
        <v>8</v>
      </c>
      <c r="K385" t="s">
        <v>111</v>
      </c>
      <c r="L385">
        <v>4</v>
      </c>
      <c r="M385" t="s">
        <v>45</v>
      </c>
      <c r="N385">
        <v>5.5999999046325684</v>
      </c>
      <c r="O385" t="s">
        <v>119</v>
      </c>
      <c r="P385" t="s">
        <v>46</v>
      </c>
      <c r="R385" t="s">
        <v>47</v>
      </c>
      <c r="S385" t="s">
        <v>151</v>
      </c>
      <c r="U385" t="s">
        <v>63</v>
      </c>
      <c r="X385" t="s">
        <v>136</v>
      </c>
      <c r="Y385" t="s">
        <v>50</v>
      </c>
      <c r="AA385">
        <v>0</v>
      </c>
      <c r="AB385" t="s">
        <v>51</v>
      </c>
      <c r="AC385" t="s">
        <v>52</v>
      </c>
      <c r="AD385">
        <v>1</v>
      </c>
      <c r="AE385">
        <v>1</v>
      </c>
      <c r="AF385">
        <v>1</v>
      </c>
      <c r="AG385">
        <v>2026</v>
      </c>
      <c r="AH385">
        <v>20251230</v>
      </c>
      <c r="AI385" t="s">
        <v>1123</v>
      </c>
      <c r="AJ385">
        <v>9000</v>
      </c>
      <c r="AK385">
        <v>8912.3076171875</v>
      </c>
      <c r="AL385" s="10">
        <f t="shared" si="40"/>
        <v>87.6923828125</v>
      </c>
      <c r="AM385" s="11">
        <f t="shared" si="41"/>
        <v>9.7435980902777775E-3</v>
      </c>
      <c r="AN385">
        <v>9000</v>
      </c>
      <c r="AO385">
        <v>8567.8170363641257</v>
      </c>
      <c r="AP385" s="12">
        <f t="shared" si="42"/>
        <v>432.18296363587433</v>
      </c>
      <c r="AQ385" s="13">
        <f t="shared" si="43"/>
        <v>4.8020329292874926E-2</v>
      </c>
      <c r="AR385">
        <v>9000</v>
      </c>
      <c r="AS385">
        <v>8511.935035109922</v>
      </c>
      <c r="AT385" s="14">
        <f t="shared" si="44"/>
        <v>488.06496489007804</v>
      </c>
      <c r="AU385" s="15">
        <f t="shared" si="45"/>
        <v>5.4229440543342007E-2</v>
      </c>
      <c r="AV385">
        <v>9000</v>
      </c>
      <c r="AW385">
        <v>8939.3078202995021</v>
      </c>
      <c r="AX385" s="16">
        <f t="shared" si="46"/>
        <v>60.692179700497945</v>
      </c>
      <c r="AY385" s="17">
        <f t="shared" si="47"/>
        <v>6.7435755222775493E-3</v>
      </c>
    </row>
    <row r="386" spans="1:51" x14ac:dyDescent="0.25">
      <c r="A386" t="s">
        <v>69</v>
      </c>
      <c r="B386" t="s">
        <v>335</v>
      </c>
      <c r="C386">
        <v>900</v>
      </c>
      <c r="D386">
        <v>100000</v>
      </c>
      <c r="E386">
        <v>2003</v>
      </c>
      <c r="F386" t="s">
        <v>165</v>
      </c>
      <c r="G386" t="s">
        <v>1124</v>
      </c>
      <c r="H386" t="s">
        <v>992</v>
      </c>
      <c r="I386" t="s">
        <v>1125</v>
      </c>
      <c r="J386">
        <v>8</v>
      </c>
      <c r="K386" t="s">
        <v>90</v>
      </c>
      <c r="L386">
        <v>4</v>
      </c>
      <c r="M386" t="s">
        <v>45</v>
      </c>
      <c r="N386">
        <v>4.6999998092651367</v>
      </c>
      <c r="O386" t="s">
        <v>76</v>
      </c>
      <c r="P386" t="s">
        <v>46</v>
      </c>
      <c r="R386" t="s">
        <v>47</v>
      </c>
      <c r="S386" t="s">
        <v>78</v>
      </c>
      <c r="T386">
        <v>273</v>
      </c>
      <c r="U386" t="s">
        <v>63</v>
      </c>
      <c r="V386" t="s">
        <v>79</v>
      </c>
      <c r="W386" t="s">
        <v>1126</v>
      </c>
      <c r="X386" t="s">
        <v>97</v>
      </c>
      <c r="Y386" t="s">
        <v>82</v>
      </c>
      <c r="AA386">
        <v>0</v>
      </c>
      <c r="AB386" t="s">
        <v>51</v>
      </c>
      <c r="AC386" t="s">
        <v>52</v>
      </c>
      <c r="AD386">
        <v>1</v>
      </c>
      <c r="AE386">
        <v>1</v>
      </c>
      <c r="AF386">
        <v>1</v>
      </c>
      <c r="AG386">
        <v>2026</v>
      </c>
      <c r="AH386">
        <v>20260102</v>
      </c>
      <c r="AI386" t="s">
        <v>1127</v>
      </c>
      <c r="AJ386">
        <v>900</v>
      </c>
      <c r="AK386">
        <v>3432.045166015625</v>
      </c>
      <c r="AL386" s="10">
        <f t="shared" si="40"/>
        <v>2532.045166015625</v>
      </c>
      <c r="AM386" s="11">
        <f t="shared" si="41"/>
        <v>2.8133835177951387</v>
      </c>
      <c r="AN386">
        <v>900</v>
      </c>
      <c r="AO386">
        <v>3437.858898479089</v>
      </c>
      <c r="AP386" s="12">
        <f t="shared" si="42"/>
        <v>2537.858898479089</v>
      </c>
      <c r="AQ386" s="13">
        <f t="shared" si="43"/>
        <v>2.8198432205323209</v>
      </c>
      <c r="AR386">
        <v>900</v>
      </c>
      <c r="AS386">
        <v>2994.8764838011962</v>
      </c>
      <c r="AT386" s="14">
        <f t="shared" si="44"/>
        <v>2094.8764838011962</v>
      </c>
      <c r="AU386" s="15">
        <f t="shared" si="45"/>
        <v>2.3276405375568845</v>
      </c>
      <c r="AV386">
        <v>900</v>
      </c>
      <c r="AW386">
        <v>3528.0564794477559</v>
      </c>
      <c r="AX386" s="16">
        <f t="shared" si="46"/>
        <v>2628.0564794477559</v>
      </c>
      <c r="AY386" s="17">
        <f t="shared" si="47"/>
        <v>2.9200627549419509</v>
      </c>
    </row>
    <row r="387" spans="1:51" x14ac:dyDescent="0.25">
      <c r="A387" t="s">
        <v>39</v>
      </c>
      <c r="B387" t="s">
        <v>267</v>
      </c>
      <c r="C387">
        <v>1400</v>
      </c>
      <c r="D387">
        <v>182675</v>
      </c>
      <c r="E387">
        <v>2009</v>
      </c>
      <c r="F387" t="s">
        <v>56</v>
      </c>
      <c r="G387" t="s">
        <v>86</v>
      </c>
      <c r="H387" t="s">
        <v>739</v>
      </c>
      <c r="J387">
        <v>4</v>
      </c>
      <c r="K387" t="s">
        <v>59</v>
      </c>
      <c r="L387">
        <v>4</v>
      </c>
      <c r="M387" t="s">
        <v>45</v>
      </c>
      <c r="N387">
        <v>2.5</v>
      </c>
      <c r="O387" t="s">
        <v>76</v>
      </c>
      <c r="P387" t="s">
        <v>46</v>
      </c>
      <c r="R387" t="s">
        <v>47</v>
      </c>
      <c r="S387" t="s">
        <v>78</v>
      </c>
      <c r="T387">
        <v>171</v>
      </c>
      <c r="U387" t="s">
        <v>63</v>
      </c>
      <c r="V387" t="s">
        <v>64</v>
      </c>
      <c r="X387" t="s">
        <v>49</v>
      </c>
      <c r="Y387" t="s">
        <v>82</v>
      </c>
      <c r="AA387">
        <v>0</v>
      </c>
      <c r="AB387" t="s">
        <v>51</v>
      </c>
      <c r="AC387" t="s">
        <v>52</v>
      </c>
      <c r="AD387">
        <v>1</v>
      </c>
      <c r="AE387">
        <v>1</v>
      </c>
      <c r="AF387">
        <v>1</v>
      </c>
      <c r="AG387">
        <v>2026</v>
      </c>
      <c r="AH387">
        <v>20260102</v>
      </c>
      <c r="AI387" t="s">
        <v>1128</v>
      </c>
      <c r="AJ387">
        <v>1400</v>
      </c>
      <c r="AK387">
        <v>875.0582275390625</v>
      </c>
      <c r="AL387" s="10">
        <f t="shared" ref="AL387:AL450" si="48">ABS(AJ387-AK387)</f>
        <v>524.9417724609375</v>
      </c>
      <c r="AM387" s="11">
        <f t="shared" ref="AM387:AM450" si="49">ABS($AJ387-AK387)/$AJ387</f>
        <v>0.37495840890066962</v>
      </c>
      <c r="AN387">
        <v>1400</v>
      </c>
      <c r="AO387">
        <v>882.80344801963679</v>
      </c>
      <c r="AP387" s="12">
        <f t="shared" ref="AP387:AP450" si="50">ABS(AN387-AO387)</f>
        <v>517.19655198036321</v>
      </c>
      <c r="AQ387" s="13">
        <f t="shared" ref="AQ387:AQ450" si="51">ABS($AJ387-AO387)/$AJ387</f>
        <v>0.36942610855740227</v>
      </c>
      <c r="AR387">
        <v>1400</v>
      </c>
      <c r="AS387">
        <v>854.34748938018936</v>
      </c>
      <c r="AT387" s="14">
        <f t="shared" ref="AT387:AT450" si="52">ABS(AR387-AS387)</f>
        <v>545.65251061981064</v>
      </c>
      <c r="AU387" s="15">
        <f t="shared" ref="AU387:AU450" si="53">ABS($AJ387-AS387)/$AJ387</f>
        <v>0.38975179329986476</v>
      </c>
      <c r="AV387">
        <v>1400</v>
      </c>
      <c r="AW387">
        <v>881.05112651646448</v>
      </c>
      <c r="AX387" s="16">
        <f t="shared" ref="AX387:AX450" si="54">ABS(AV387-AW387)</f>
        <v>518.94887348353552</v>
      </c>
      <c r="AY387" s="17">
        <f t="shared" ref="AY387:AY450" si="55">ABS($AJ387-AW387)/$AJ387</f>
        <v>0.37067776677395392</v>
      </c>
    </row>
    <row r="388" spans="1:51" x14ac:dyDescent="0.25">
      <c r="A388" t="s">
        <v>69</v>
      </c>
      <c r="B388" t="s">
        <v>85</v>
      </c>
      <c r="C388">
        <v>16000</v>
      </c>
      <c r="D388">
        <v>116218</v>
      </c>
      <c r="E388">
        <v>2023</v>
      </c>
      <c r="F388" t="s">
        <v>340</v>
      </c>
      <c r="G388" t="s">
        <v>736</v>
      </c>
      <c r="H388" t="s">
        <v>230</v>
      </c>
      <c r="J388">
        <v>4</v>
      </c>
      <c r="K388" t="s">
        <v>75</v>
      </c>
      <c r="L388">
        <v>4</v>
      </c>
      <c r="M388" t="s">
        <v>45</v>
      </c>
      <c r="N388">
        <v>2.5</v>
      </c>
      <c r="O388" t="s">
        <v>45</v>
      </c>
      <c r="P388" t="s">
        <v>46</v>
      </c>
      <c r="Q388">
        <v>4</v>
      </c>
      <c r="R388" t="s">
        <v>47</v>
      </c>
      <c r="S388" t="s">
        <v>78</v>
      </c>
      <c r="U388" t="s">
        <v>63</v>
      </c>
      <c r="W388" t="s">
        <v>975</v>
      </c>
      <c r="X388" t="s">
        <v>49</v>
      </c>
      <c r="Y388" t="s">
        <v>82</v>
      </c>
      <c r="AA388">
        <v>0</v>
      </c>
      <c r="AB388" t="s">
        <v>51</v>
      </c>
      <c r="AC388" t="s">
        <v>52</v>
      </c>
      <c r="AD388">
        <v>1</v>
      </c>
      <c r="AE388">
        <v>1</v>
      </c>
      <c r="AF388">
        <v>1</v>
      </c>
      <c r="AG388">
        <v>2026</v>
      </c>
      <c r="AH388">
        <v>20251231</v>
      </c>
      <c r="AI388" t="s">
        <v>1129</v>
      </c>
      <c r="AJ388">
        <v>16000</v>
      </c>
      <c r="AK388">
        <v>13443.6845703125</v>
      </c>
      <c r="AL388" s="10">
        <f t="shared" si="48"/>
        <v>2556.3154296875</v>
      </c>
      <c r="AM388" s="11">
        <f t="shared" si="49"/>
        <v>0.15976971435546874</v>
      </c>
      <c r="AN388">
        <v>16000</v>
      </c>
      <c r="AO388">
        <v>13556.64031264834</v>
      </c>
      <c r="AP388" s="12">
        <f t="shared" si="50"/>
        <v>2443.3596873516599</v>
      </c>
      <c r="AQ388" s="13">
        <f t="shared" si="51"/>
        <v>0.15270998045947876</v>
      </c>
      <c r="AR388">
        <v>16000</v>
      </c>
      <c r="AS388">
        <v>15345.5987925961</v>
      </c>
      <c r="AT388" s="14">
        <f t="shared" si="52"/>
        <v>654.40120740390012</v>
      </c>
      <c r="AU388" s="15">
        <f t="shared" si="53"/>
        <v>4.0900075462743754E-2</v>
      </c>
      <c r="AV388">
        <v>16000</v>
      </c>
      <c r="AW388">
        <v>13438.248262792171</v>
      </c>
      <c r="AX388" s="16">
        <f t="shared" si="54"/>
        <v>2561.7517372078291</v>
      </c>
      <c r="AY388" s="17">
        <f t="shared" si="55"/>
        <v>0.16010948357548932</v>
      </c>
    </row>
    <row r="389" spans="1:51" x14ac:dyDescent="0.25">
      <c r="A389" t="s">
        <v>39</v>
      </c>
      <c r="B389" t="s">
        <v>307</v>
      </c>
      <c r="C389">
        <v>23000</v>
      </c>
      <c r="D389">
        <v>42905</v>
      </c>
      <c r="E389">
        <v>2023</v>
      </c>
      <c r="F389" t="s">
        <v>71</v>
      </c>
      <c r="G389" t="s">
        <v>877</v>
      </c>
      <c r="H389" t="s">
        <v>73</v>
      </c>
      <c r="J389">
        <v>4</v>
      </c>
      <c r="K389" t="s">
        <v>118</v>
      </c>
      <c r="L389">
        <v>4</v>
      </c>
      <c r="M389" t="s">
        <v>45</v>
      </c>
      <c r="N389">
        <v>2.7000000476837158</v>
      </c>
      <c r="O389" t="s">
        <v>76</v>
      </c>
      <c r="P389" t="s">
        <v>46</v>
      </c>
      <c r="Q389">
        <v>3</v>
      </c>
      <c r="R389" t="s">
        <v>77</v>
      </c>
      <c r="S389" t="s">
        <v>78</v>
      </c>
      <c r="U389" t="s">
        <v>63</v>
      </c>
      <c r="V389" t="s">
        <v>64</v>
      </c>
      <c r="W389" t="s">
        <v>152</v>
      </c>
      <c r="X389" t="s">
        <v>97</v>
      </c>
      <c r="Y389" t="s">
        <v>82</v>
      </c>
      <c r="AA389">
        <v>0</v>
      </c>
      <c r="AB389" t="s">
        <v>51</v>
      </c>
      <c r="AC389" t="s">
        <v>83</v>
      </c>
      <c r="AD389">
        <v>1</v>
      </c>
      <c r="AE389">
        <v>1</v>
      </c>
      <c r="AF389">
        <v>1</v>
      </c>
      <c r="AG389">
        <v>2026</v>
      </c>
      <c r="AH389">
        <v>20251231</v>
      </c>
      <c r="AI389" t="s">
        <v>1130</v>
      </c>
      <c r="AJ389">
        <v>23000</v>
      </c>
      <c r="AK389">
        <v>25886.86328125</v>
      </c>
      <c r="AL389" s="10">
        <f t="shared" si="48"/>
        <v>2886.86328125</v>
      </c>
      <c r="AM389" s="11">
        <f t="shared" si="49"/>
        <v>0.12551579483695652</v>
      </c>
      <c r="AN389">
        <v>23000</v>
      </c>
      <c r="AO389">
        <v>26795.461260150048</v>
      </c>
      <c r="AP389" s="12">
        <f t="shared" si="50"/>
        <v>3795.4612601500485</v>
      </c>
      <c r="AQ389" s="13">
        <f t="shared" si="51"/>
        <v>0.16502005478913254</v>
      </c>
      <c r="AR389">
        <v>23000</v>
      </c>
      <c r="AS389">
        <v>25732.606359212979</v>
      </c>
      <c r="AT389" s="14">
        <f t="shared" si="52"/>
        <v>2732.6063592129794</v>
      </c>
      <c r="AU389" s="15">
        <f t="shared" si="53"/>
        <v>0.11880897213969475</v>
      </c>
      <c r="AV389">
        <v>23000</v>
      </c>
      <c r="AW389">
        <v>25896.38834951456</v>
      </c>
      <c r="AX389" s="16">
        <f t="shared" si="54"/>
        <v>2896.3883495145601</v>
      </c>
      <c r="AY389" s="17">
        <f t="shared" si="55"/>
        <v>0.12592992823976348</v>
      </c>
    </row>
    <row r="390" spans="1:51" x14ac:dyDescent="0.25">
      <c r="A390" t="s">
        <v>106</v>
      </c>
      <c r="B390" t="s">
        <v>215</v>
      </c>
      <c r="C390">
        <v>21250</v>
      </c>
      <c r="D390">
        <v>61544</v>
      </c>
      <c r="E390">
        <v>2020</v>
      </c>
      <c r="F390" t="s">
        <v>818</v>
      </c>
      <c r="G390" t="s">
        <v>1131</v>
      </c>
      <c r="H390" t="s">
        <v>1132</v>
      </c>
      <c r="I390" t="s">
        <v>1133</v>
      </c>
      <c r="J390">
        <v>4</v>
      </c>
      <c r="K390" t="s">
        <v>59</v>
      </c>
      <c r="L390">
        <v>4</v>
      </c>
      <c r="M390" t="s">
        <v>45</v>
      </c>
      <c r="N390">
        <v>2</v>
      </c>
      <c r="O390" t="s">
        <v>60</v>
      </c>
      <c r="P390" t="s">
        <v>46</v>
      </c>
      <c r="Q390">
        <v>5</v>
      </c>
      <c r="R390" t="s">
        <v>524</v>
      </c>
      <c r="S390" t="s">
        <v>62</v>
      </c>
      <c r="T390">
        <v>169</v>
      </c>
      <c r="U390" t="s">
        <v>63</v>
      </c>
      <c r="V390" t="s">
        <v>64</v>
      </c>
      <c r="W390" t="s">
        <v>413</v>
      </c>
      <c r="X390" t="s">
        <v>65</v>
      </c>
      <c r="Y390" t="s">
        <v>50</v>
      </c>
      <c r="AA390">
        <v>0</v>
      </c>
      <c r="AB390" t="s">
        <v>51</v>
      </c>
      <c r="AC390" t="s">
        <v>524</v>
      </c>
      <c r="AD390">
        <v>1</v>
      </c>
      <c r="AE390">
        <v>1</v>
      </c>
      <c r="AF390">
        <v>1</v>
      </c>
      <c r="AG390">
        <v>2026</v>
      </c>
      <c r="AH390">
        <v>20260102</v>
      </c>
      <c r="AI390" t="s">
        <v>1134</v>
      </c>
      <c r="AJ390">
        <v>21250</v>
      </c>
      <c r="AK390">
        <v>17976.666015625</v>
      </c>
      <c r="AL390" s="10">
        <f t="shared" si="48"/>
        <v>3273.333984375</v>
      </c>
      <c r="AM390" s="11">
        <f t="shared" si="49"/>
        <v>0.15403924632352942</v>
      </c>
      <c r="AN390">
        <v>21250</v>
      </c>
      <c r="AO390">
        <v>18426.490866465821</v>
      </c>
      <c r="AP390" s="12">
        <f t="shared" si="50"/>
        <v>2823.5091335341785</v>
      </c>
      <c r="AQ390" s="13">
        <f t="shared" si="51"/>
        <v>0.13287101804866722</v>
      </c>
      <c r="AR390">
        <v>21250</v>
      </c>
      <c r="AS390">
        <v>16227.38935975455</v>
      </c>
      <c r="AT390" s="14">
        <f t="shared" si="52"/>
        <v>5022.6106402454498</v>
      </c>
      <c r="AU390" s="15">
        <f t="shared" si="53"/>
        <v>0.23635814777625647</v>
      </c>
      <c r="AV390">
        <v>21250</v>
      </c>
      <c r="AW390">
        <v>17980.763745704469</v>
      </c>
      <c r="AX390" s="16">
        <f t="shared" si="54"/>
        <v>3269.2362542955307</v>
      </c>
      <c r="AY390" s="17">
        <f t="shared" si="55"/>
        <v>0.15384641196684851</v>
      </c>
    </row>
    <row r="391" spans="1:51" x14ac:dyDescent="0.25">
      <c r="A391" t="s">
        <v>69</v>
      </c>
      <c r="B391" t="s">
        <v>85</v>
      </c>
      <c r="C391">
        <v>15100</v>
      </c>
      <c r="D391">
        <v>77566</v>
      </c>
      <c r="E391">
        <v>2017</v>
      </c>
      <c r="F391" t="s">
        <v>41</v>
      </c>
      <c r="G391" t="s">
        <v>1024</v>
      </c>
      <c r="H391" t="s">
        <v>1135</v>
      </c>
      <c r="J391">
        <v>6</v>
      </c>
      <c r="K391" t="s">
        <v>338</v>
      </c>
      <c r="L391">
        <v>4</v>
      </c>
      <c r="M391" t="s">
        <v>45</v>
      </c>
      <c r="N391">
        <v>3.5999999046325679</v>
      </c>
      <c r="O391" t="s">
        <v>45</v>
      </c>
      <c r="P391" t="s">
        <v>46</v>
      </c>
      <c r="Q391">
        <v>4</v>
      </c>
      <c r="R391" t="s">
        <v>47</v>
      </c>
      <c r="S391" t="s">
        <v>48</v>
      </c>
      <c r="T391">
        <v>256</v>
      </c>
      <c r="U391" t="s">
        <v>63</v>
      </c>
      <c r="W391" t="s">
        <v>1136</v>
      </c>
      <c r="X391" t="s">
        <v>49</v>
      </c>
      <c r="Y391" t="s">
        <v>82</v>
      </c>
      <c r="AA391">
        <v>0</v>
      </c>
      <c r="AB391" t="s">
        <v>51</v>
      </c>
      <c r="AC391" t="s">
        <v>52</v>
      </c>
      <c r="AD391">
        <v>1</v>
      </c>
      <c r="AE391">
        <v>1</v>
      </c>
      <c r="AF391">
        <v>1</v>
      </c>
      <c r="AG391">
        <v>2026</v>
      </c>
      <c r="AH391">
        <v>20251231</v>
      </c>
      <c r="AI391" t="s">
        <v>1137</v>
      </c>
      <c r="AJ391">
        <v>15100</v>
      </c>
      <c r="AK391">
        <v>13746.787109375</v>
      </c>
      <c r="AL391" s="10">
        <f t="shared" si="48"/>
        <v>1353.212890625</v>
      </c>
      <c r="AM391" s="11">
        <f t="shared" si="49"/>
        <v>8.9616747723509929E-2</v>
      </c>
      <c r="AN391">
        <v>15100</v>
      </c>
      <c r="AO391">
        <v>14286.88510949479</v>
      </c>
      <c r="AP391" s="12">
        <f t="shared" si="50"/>
        <v>813.1148905052105</v>
      </c>
      <c r="AQ391" s="13">
        <f t="shared" si="51"/>
        <v>5.3848668245378178E-2</v>
      </c>
      <c r="AR391">
        <v>15100</v>
      </c>
      <c r="AS391">
        <v>14659.12486599926</v>
      </c>
      <c r="AT391" s="14">
        <f t="shared" si="52"/>
        <v>440.87513400074022</v>
      </c>
      <c r="AU391" s="15">
        <f t="shared" si="53"/>
        <v>2.9197028741770874E-2</v>
      </c>
      <c r="AV391">
        <v>15100</v>
      </c>
      <c r="AW391">
        <v>13839.46086956522</v>
      </c>
      <c r="AX391" s="16">
        <f t="shared" si="54"/>
        <v>1260.5391304347795</v>
      </c>
      <c r="AY391" s="17">
        <f t="shared" si="55"/>
        <v>8.3479412611574808E-2</v>
      </c>
    </row>
    <row r="392" spans="1:51" x14ac:dyDescent="0.25">
      <c r="A392" t="s">
        <v>54</v>
      </c>
      <c r="B392" t="s">
        <v>138</v>
      </c>
      <c r="C392">
        <v>1300</v>
      </c>
      <c r="D392">
        <v>197468</v>
      </c>
      <c r="E392">
        <v>2009</v>
      </c>
      <c r="F392" t="s">
        <v>56</v>
      </c>
      <c r="G392" t="s">
        <v>57</v>
      </c>
      <c r="H392" t="s">
        <v>187</v>
      </c>
      <c r="J392">
        <v>6</v>
      </c>
      <c r="K392" t="s">
        <v>44</v>
      </c>
      <c r="L392">
        <v>4</v>
      </c>
      <c r="M392" t="s">
        <v>45</v>
      </c>
      <c r="N392">
        <v>3</v>
      </c>
      <c r="O392" t="s">
        <v>60</v>
      </c>
      <c r="P392" t="s">
        <v>46</v>
      </c>
      <c r="R392" t="s">
        <v>61</v>
      </c>
      <c r="S392" t="s">
        <v>62</v>
      </c>
      <c r="T392">
        <v>221</v>
      </c>
      <c r="U392" t="s">
        <v>63</v>
      </c>
      <c r="V392" t="s">
        <v>79</v>
      </c>
      <c r="X392" t="s">
        <v>65</v>
      </c>
      <c r="Y392" t="s">
        <v>66</v>
      </c>
      <c r="AA392">
        <v>0</v>
      </c>
      <c r="AB392" t="s">
        <v>51</v>
      </c>
      <c r="AC392" t="s">
        <v>67</v>
      </c>
      <c r="AD392">
        <v>1</v>
      </c>
      <c r="AE392">
        <v>1</v>
      </c>
      <c r="AF392">
        <v>1</v>
      </c>
      <c r="AG392">
        <v>2026</v>
      </c>
      <c r="AH392">
        <v>20251230</v>
      </c>
      <c r="AI392" t="s">
        <v>1138</v>
      </c>
      <c r="AJ392">
        <v>1300</v>
      </c>
      <c r="AK392">
        <v>1071.348388671875</v>
      </c>
      <c r="AL392" s="10">
        <f t="shared" si="48"/>
        <v>228.651611328125</v>
      </c>
      <c r="AM392" s="11">
        <f t="shared" si="49"/>
        <v>0.17588585486778846</v>
      </c>
      <c r="AN392">
        <v>1300</v>
      </c>
      <c r="AO392">
        <v>1064.462815110797</v>
      </c>
      <c r="AP392" s="12">
        <f t="shared" si="50"/>
        <v>235.53718488920299</v>
      </c>
      <c r="AQ392" s="13">
        <f t="shared" si="51"/>
        <v>0.18118244991477153</v>
      </c>
      <c r="AR392">
        <v>1300</v>
      </c>
      <c r="AS392">
        <v>1034.4905072619949</v>
      </c>
      <c r="AT392" s="14">
        <f t="shared" si="52"/>
        <v>265.50949273800506</v>
      </c>
      <c r="AU392" s="15">
        <f t="shared" si="53"/>
        <v>0.20423807133692698</v>
      </c>
      <c r="AV392">
        <v>1300</v>
      </c>
      <c r="AW392">
        <v>1077.5633106856089</v>
      </c>
      <c r="AX392" s="16">
        <f t="shared" si="54"/>
        <v>222.43668931439106</v>
      </c>
      <c r="AY392" s="17">
        <f t="shared" si="55"/>
        <v>0.17110514562645465</v>
      </c>
    </row>
    <row r="393" spans="1:51" x14ac:dyDescent="0.25">
      <c r="A393" t="s">
        <v>54</v>
      </c>
      <c r="B393" t="s">
        <v>154</v>
      </c>
      <c r="C393">
        <v>9500</v>
      </c>
      <c r="D393">
        <v>88941</v>
      </c>
      <c r="E393">
        <v>2023</v>
      </c>
      <c r="F393" t="s">
        <v>71</v>
      </c>
      <c r="G393" t="s">
        <v>128</v>
      </c>
      <c r="H393" t="s">
        <v>173</v>
      </c>
      <c r="J393">
        <v>4</v>
      </c>
      <c r="K393" t="s">
        <v>87</v>
      </c>
      <c r="L393">
        <v>4</v>
      </c>
      <c r="M393" t="s">
        <v>45</v>
      </c>
      <c r="N393">
        <v>1.5</v>
      </c>
      <c r="O393" t="s">
        <v>60</v>
      </c>
      <c r="P393" t="s">
        <v>46</v>
      </c>
      <c r="Q393">
        <v>3</v>
      </c>
      <c r="R393" t="s">
        <v>61</v>
      </c>
      <c r="U393" t="s">
        <v>63</v>
      </c>
      <c r="V393" t="s">
        <v>64</v>
      </c>
      <c r="W393" t="s">
        <v>130</v>
      </c>
      <c r="X393" t="s">
        <v>65</v>
      </c>
      <c r="Y393" t="s">
        <v>82</v>
      </c>
      <c r="AA393">
        <v>0</v>
      </c>
      <c r="AB393" t="s">
        <v>51</v>
      </c>
      <c r="AC393" t="s">
        <v>67</v>
      </c>
      <c r="AD393">
        <v>1</v>
      </c>
      <c r="AE393">
        <v>1</v>
      </c>
      <c r="AF393">
        <v>1</v>
      </c>
      <c r="AG393">
        <v>2026</v>
      </c>
      <c r="AH393">
        <v>20260101</v>
      </c>
      <c r="AI393" t="s">
        <v>1139</v>
      </c>
      <c r="AJ393">
        <v>9500</v>
      </c>
      <c r="AK393">
        <v>9998.2099609375</v>
      </c>
      <c r="AL393" s="10">
        <f t="shared" si="48"/>
        <v>498.2099609375</v>
      </c>
      <c r="AM393" s="11">
        <f t="shared" si="49"/>
        <v>5.2443153782894734E-2</v>
      </c>
      <c r="AN393">
        <v>9500</v>
      </c>
      <c r="AO393">
        <v>10346.854202144939</v>
      </c>
      <c r="AP393" s="12">
        <f t="shared" si="50"/>
        <v>846.85420214493934</v>
      </c>
      <c r="AQ393" s="13">
        <f t="shared" si="51"/>
        <v>8.9142547594204147E-2</v>
      </c>
      <c r="AR393">
        <v>9500</v>
      </c>
      <c r="AS393">
        <v>10291.328596505569</v>
      </c>
      <c r="AT393" s="14">
        <f t="shared" si="52"/>
        <v>791.32859650556929</v>
      </c>
      <c r="AU393" s="15">
        <f t="shared" si="53"/>
        <v>8.3297747000586245E-2</v>
      </c>
      <c r="AV393">
        <v>9500</v>
      </c>
      <c r="AW393">
        <v>10168.54993514916</v>
      </c>
      <c r="AX393" s="16">
        <f t="shared" si="54"/>
        <v>668.54993514915986</v>
      </c>
      <c r="AY393" s="17">
        <f t="shared" si="55"/>
        <v>7.0373677384122091E-2</v>
      </c>
    </row>
    <row r="394" spans="1:51" x14ac:dyDescent="0.25">
      <c r="A394" t="s">
        <v>69</v>
      </c>
      <c r="B394" t="s">
        <v>210</v>
      </c>
      <c r="C394">
        <v>1600</v>
      </c>
      <c r="D394">
        <v>195983</v>
      </c>
      <c r="E394">
        <v>2013</v>
      </c>
      <c r="F394" t="s">
        <v>56</v>
      </c>
      <c r="G394" t="s">
        <v>186</v>
      </c>
      <c r="H394" t="s">
        <v>187</v>
      </c>
      <c r="J394">
        <v>4</v>
      </c>
      <c r="K394" t="s">
        <v>111</v>
      </c>
      <c r="L394">
        <v>4</v>
      </c>
      <c r="M394" t="s">
        <v>45</v>
      </c>
      <c r="N394">
        <v>2</v>
      </c>
      <c r="O394" t="s">
        <v>60</v>
      </c>
      <c r="P394" t="s">
        <v>46</v>
      </c>
      <c r="R394" t="s">
        <v>47</v>
      </c>
      <c r="S394" t="s">
        <v>62</v>
      </c>
      <c r="T394">
        <v>240</v>
      </c>
      <c r="U394" t="s">
        <v>63</v>
      </c>
      <c r="V394" t="s">
        <v>64</v>
      </c>
      <c r="X394" t="s">
        <v>112</v>
      </c>
      <c r="Y394" t="s">
        <v>125</v>
      </c>
      <c r="AA394">
        <v>0</v>
      </c>
      <c r="AB394" t="s">
        <v>51</v>
      </c>
      <c r="AC394" t="s">
        <v>52</v>
      </c>
      <c r="AD394">
        <v>1</v>
      </c>
      <c r="AE394">
        <v>1</v>
      </c>
      <c r="AF394">
        <v>1</v>
      </c>
      <c r="AG394">
        <v>2026</v>
      </c>
      <c r="AH394">
        <v>20260102</v>
      </c>
      <c r="AI394" t="s">
        <v>1140</v>
      </c>
      <c r="AJ394">
        <v>1600</v>
      </c>
      <c r="AK394">
        <v>1734.238159179688</v>
      </c>
      <c r="AL394" s="10">
        <f t="shared" si="48"/>
        <v>134.23815917968795</v>
      </c>
      <c r="AM394" s="11">
        <f t="shared" si="49"/>
        <v>8.3898849487304972E-2</v>
      </c>
      <c r="AN394">
        <v>1600</v>
      </c>
      <c r="AO394">
        <v>1808.9855126393149</v>
      </c>
      <c r="AP394" s="12">
        <f t="shared" si="50"/>
        <v>208.98551263931495</v>
      </c>
      <c r="AQ394" s="13">
        <f t="shared" si="51"/>
        <v>0.13061594539957183</v>
      </c>
      <c r="AR394">
        <v>1600</v>
      </c>
      <c r="AS394">
        <v>1972.6368711344751</v>
      </c>
      <c r="AT394" s="14">
        <f t="shared" si="52"/>
        <v>372.63687113447509</v>
      </c>
      <c r="AU394" s="15">
        <f t="shared" si="53"/>
        <v>0.23289804445904694</v>
      </c>
      <c r="AV394">
        <v>1600</v>
      </c>
      <c r="AW394">
        <v>1765.4864154250661</v>
      </c>
      <c r="AX394" s="16">
        <f t="shared" si="54"/>
        <v>165.48641542506607</v>
      </c>
      <c r="AY394" s="17">
        <f t="shared" si="55"/>
        <v>0.1034290096406663</v>
      </c>
    </row>
    <row r="395" spans="1:51" x14ac:dyDescent="0.25">
      <c r="A395" t="s">
        <v>39</v>
      </c>
      <c r="B395" t="s">
        <v>218</v>
      </c>
      <c r="C395">
        <v>20000</v>
      </c>
      <c r="D395">
        <v>123429</v>
      </c>
      <c r="E395">
        <v>2022</v>
      </c>
      <c r="F395" t="s">
        <v>274</v>
      </c>
      <c r="G395" t="s">
        <v>1141</v>
      </c>
      <c r="H395" t="s">
        <v>1142</v>
      </c>
      <c r="I395" t="s">
        <v>74</v>
      </c>
      <c r="J395">
        <v>8</v>
      </c>
      <c r="K395" t="s">
        <v>44</v>
      </c>
      <c r="L395">
        <v>4</v>
      </c>
      <c r="M395" t="s">
        <v>45</v>
      </c>
      <c r="N395">
        <v>6.5999999046325684</v>
      </c>
      <c r="O395" t="s">
        <v>76</v>
      </c>
      <c r="P395" t="s">
        <v>451</v>
      </c>
      <c r="R395" t="s">
        <v>77</v>
      </c>
      <c r="S395" t="s">
        <v>78</v>
      </c>
      <c r="U395" t="s">
        <v>63</v>
      </c>
      <c r="W395" t="s">
        <v>1143</v>
      </c>
      <c r="X395" t="s">
        <v>1006</v>
      </c>
      <c r="Y395" t="s">
        <v>82</v>
      </c>
      <c r="AA395">
        <v>0</v>
      </c>
      <c r="AB395" t="s">
        <v>51</v>
      </c>
      <c r="AC395" t="s">
        <v>1007</v>
      </c>
      <c r="AD395">
        <v>1</v>
      </c>
      <c r="AE395">
        <v>1</v>
      </c>
      <c r="AF395">
        <v>1</v>
      </c>
      <c r="AG395">
        <v>2026</v>
      </c>
      <c r="AH395">
        <v>20260102</v>
      </c>
      <c r="AI395" t="s">
        <v>1144</v>
      </c>
      <c r="AJ395">
        <v>20000</v>
      </c>
      <c r="AK395">
        <v>13673.80859375</v>
      </c>
      <c r="AL395" s="10">
        <f t="shared" si="48"/>
        <v>6326.19140625</v>
      </c>
      <c r="AM395" s="11">
        <f t="shared" si="49"/>
        <v>0.31630957031250001</v>
      </c>
      <c r="AN395">
        <v>20000</v>
      </c>
      <c r="AO395">
        <v>14801.15140210979</v>
      </c>
      <c r="AP395" s="12">
        <f t="shared" si="50"/>
        <v>5198.8485978902099</v>
      </c>
      <c r="AQ395" s="13">
        <f t="shared" si="51"/>
        <v>0.2599424298945105</v>
      </c>
      <c r="AR395">
        <v>20000</v>
      </c>
      <c r="AS395">
        <v>14441.33876902977</v>
      </c>
      <c r="AT395" s="14">
        <f t="shared" si="52"/>
        <v>5558.6612309702305</v>
      </c>
      <c r="AU395" s="15">
        <f t="shared" si="53"/>
        <v>0.27793306154851155</v>
      </c>
      <c r="AV395">
        <v>20000</v>
      </c>
      <c r="AW395">
        <v>13839.46086956522</v>
      </c>
      <c r="AX395" s="16">
        <f t="shared" si="54"/>
        <v>6160.5391304347795</v>
      </c>
      <c r="AY395" s="17">
        <f t="shared" si="55"/>
        <v>0.30802695652173895</v>
      </c>
    </row>
    <row r="396" spans="1:51" x14ac:dyDescent="0.25">
      <c r="A396" t="s">
        <v>69</v>
      </c>
      <c r="B396" t="s">
        <v>210</v>
      </c>
      <c r="C396">
        <v>34500</v>
      </c>
      <c r="D396">
        <v>12280</v>
      </c>
      <c r="E396">
        <v>2024</v>
      </c>
      <c r="F396" t="s">
        <v>71</v>
      </c>
      <c r="G396" t="s">
        <v>72</v>
      </c>
      <c r="H396" t="s">
        <v>700</v>
      </c>
      <c r="I396" t="s">
        <v>150</v>
      </c>
      <c r="J396">
        <v>4</v>
      </c>
      <c r="K396" t="s">
        <v>75</v>
      </c>
      <c r="L396">
        <v>4</v>
      </c>
      <c r="M396" t="s">
        <v>45</v>
      </c>
      <c r="N396">
        <v>2.7000000476837158</v>
      </c>
      <c r="O396" t="s">
        <v>76</v>
      </c>
      <c r="P396" t="s">
        <v>46</v>
      </c>
      <c r="Q396">
        <v>4</v>
      </c>
      <c r="R396" t="s">
        <v>77</v>
      </c>
      <c r="S396" t="s">
        <v>78</v>
      </c>
      <c r="U396" t="s">
        <v>63</v>
      </c>
      <c r="V396" t="s">
        <v>64</v>
      </c>
      <c r="W396" t="s">
        <v>152</v>
      </c>
      <c r="X396" t="s">
        <v>97</v>
      </c>
      <c r="Y396" t="s">
        <v>82</v>
      </c>
      <c r="AA396">
        <v>0</v>
      </c>
      <c r="AB396" t="s">
        <v>51</v>
      </c>
      <c r="AC396" t="s">
        <v>83</v>
      </c>
      <c r="AD396">
        <v>1</v>
      </c>
      <c r="AE396">
        <v>1</v>
      </c>
      <c r="AF396">
        <v>1</v>
      </c>
      <c r="AG396">
        <v>2026</v>
      </c>
      <c r="AH396">
        <v>20260102</v>
      </c>
      <c r="AI396" t="s">
        <v>1145</v>
      </c>
      <c r="AJ396">
        <v>34500</v>
      </c>
      <c r="AK396">
        <v>35974.27734375</v>
      </c>
      <c r="AL396" s="10">
        <f t="shared" si="48"/>
        <v>1474.27734375</v>
      </c>
      <c r="AM396" s="11">
        <f t="shared" si="49"/>
        <v>4.2732676630434785E-2</v>
      </c>
      <c r="AN396">
        <v>34500</v>
      </c>
      <c r="AO396">
        <v>36158.998780404087</v>
      </c>
      <c r="AP396" s="12">
        <f t="shared" si="50"/>
        <v>1658.9987804040866</v>
      </c>
      <c r="AQ396" s="13">
        <f t="shared" si="51"/>
        <v>4.8086921171132946E-2</v>
      </c>
      <c r="AR396">
        <v>34500</v>
      </c>
      <c r="AS396">
        <v>35568.653099004368</v>
      </c>
      <c r="AT396" s="14">
        <f t="shared" si="52"/>
        <v>1068.6530990043684</v>
      </c>
      <c r="AU396" s="15">
        <f t="shared" si="53"/>
        <v>3.0975452145054157E-2</v>
      </c>
      <c r="AV396">
        <v>34500</v>
      </c>
      <c r="AW396">
        <v>35651.086956521744</v>
      </c>
      <c r="AX396" s="16">
        <f t="shared" si="54"/>
        <v>1151.0869565217436</v>
      </c>
      <c r="AY396" s="17">
        <f t="shared" si="55"/>
        <v>3.3364839319470825E-2</v>
      </c>
    </row>
    <row r="397" spans="1:51" x14ac:dyDescent="0.25">
      <c r="A397" t="s">
        <v>106</v>
      </c>
      <c r="B397" t="s">
        <v>215</v>
      </c>
      <c r="C397">
        <v>2500</v>
      </c>
      <c r="D397">
        <v>317484</v>
      </c>
      <c r="E397">
        <v>2007</v>
      </c>
      <c r="F397" t="s">
        <v>56</v>
      </c>
      <c r="G397" t="s">
        <v>133</v>
      </c>
      <c r="H397" t="s">
        <v>368</v>
      </c>
      <c r="I397" t="s">
        <v>369</v>
      </c>
      <c r="J397">
        <v>8</v>
      </c>
      <c r="K397" t="s">
        <v>75</v>
      </c>
      <c r="L397">
        <v>4</v>
      </c>
      <c r="M397" t="s">
        <v>45</v>
      </c>
      <c r="N397">
        <v>5.4000000953674316</v>
      </c>
      <c r="O397" t="s">
        <v>76</v>
      </c>
      <c r="P397" t="s">
        <v>46</v>
      </c>
      <c r="R397" t="s">
        <v>77</v>
      </c>
      <c r="S397" t="s">
        <v>78</v>
      </c>
      <c r="U397" t="s">
        <v>394</v>
      </c>
      <c r="V397" t="s">
        <v>79</v>
      </c>
      <c r="X397" t="s">
        <v>136</v>
      </c>
      <c r="Y397" t="s">
        <v>82</v>
      </c>
      <c r="AA397">
        <v>0</v>
      </c>
      <c r="AB397" t="s">
        <v>51</v>
      </c>
      <c r="AC397" t="s">
        <v>83</v>
      </c>
      <c r="AD397">
        <v>1</v>
      </c>
      <c r="AE397">
        <v>1</v>
      </c>
      <c r="AF397">
        <v>1</v>
      </c>
      <c r="AG397">
        <v>2026</v>
      </c>
      <c r="AH397">
        <v>20260102</v>
      </c>
      <c r="AI397" t="s">
        <v>1146</v>
      </c>
      <c r="AJ397">
        <v>2500</v>
      </c>
      <c r="AK397">
        <v>1487.906982421875</v>
      </c>
      <c r="AL397" s="10">
        <f t="shared" si="48"/>
        <v>1012.093017578125</v>
      </c>
      <c r="AM397" s="11">
        <f t="shared" si="49"/>
        <v>0.40483720703124998</v>
      </c>
      <c r="AN397">
        <v>2500</v>
      </c>
      <c r="AO397">
        <v>1791.358602853669</v>
      </c>
      <c r="AP397" s="12">
        <f t="shared" si="50"/>
        <v>708.64139714633097</v>
      </c>
      <c r="AQ397" s="13">
        <f t="shared" si="51"/>
        <v>0.28345655885853238</v>
      </c>
      <c r="AR397">
        <v>2500</v>
      </c>
      <c r="AS397">
        <v>1725.2863295088439</v>
      </c>
      <c r="AT397" s="14">
        <f t="shared" si="52"/>
        <v>774.71367049115611</v>
      </c>
      <c r="AU397" s="15">
        <f t="shared" si="53"/>
        <v>0.30988546819646245</v>
      </c>
      <c r="AV397">
        <v>2500</v>
      </c>
      <c r="AW397">
        <v>1526.312129202372</v>
      </c>
      <c r="AX397" s="16">
        <f t="shared" si="54"/>
        <v>973.68787079762797</v>
      </c>
      <c r="AY397" s="17">
        <f t="shared" si="55"/>
        <v>0.38947514831905117</v>
      </c>
    </row>
    <row r="398" spans="1:51" x14ac:dyDescent="0.25">
      <c r="A398" t="s">
        <v>39</v>
      </c>
      <c r="B398" t="s">
        <v>171</v>
      </c>
      <c r="C398">
        <v>2600</v>
      </c>
      <c r="D398">
        <v>127324</v>
      </c>
      <c r="E398">
        <v>2011</v>
      </c>
      <c r="F398" t="s">
        <v>343</v>
      </c>
      <c r="G398" t="s">
        <v>1147</v>
      </c>
      <c r="H398" t="s">
        <v>95</v>
      </c>
      <c r="I398" t="s">
        <v>1148</v>
      </c>
      <c r="J398">
        <v>6</v>
      </c>
      <c r="K398" t="s">
        <v>44</v>
      </c>
      <c r="L398">
        <v>4</v>
      </c>
      <c r="M398" t="s">
        <v>45</v>
      </c>
      <c r="N398">
        <v>3.7000000476837158</v>
      </c>
      <c r="O398" t="s">
        <v>76</v>
      </c>
      <c r="P398" t="s">
        <v>46</v>
      </c>
      <c r="R398" t="s">
        <v>47</v>
      </c>
      <c r="S398" t="s">
        <v>78</v>
      </c>
      <c r="U398" t="s">
        <v>63</v>
      </c>
      <c r="X398" t="s">
        <v>112</v>
      </c>
      <c r="Y398" t="s">
        <v>82</v>
      </c>
      <c r="AA398">
        <v>0</v>
      </c>
      <c r="AB398" t="s">
        <v>51</v>
      </c>
      <c r="AC398" t="s">
        <v>52</v>
      </c>
      <c r="AD398">
        <v>1</v>
      </c>
      <c r="AE398">
        <v>1</v>
      </c>
      <c r="AF398">
        <v>1</v>
      </c>
      <c r="AG398">
        <v>2026</v>
      </c>
      <c r="AH398">
        <v>20251230</v>
      </c>
      <c r="AI398" t="s">
        <v>1149</v>
      </c>
      <c r="AJ398">
        <v>2600</v>
      </c>
      <c r="AK398">
        <v>2261.80615234375</v>
      </c>
      <c r="AL398" s="10">
        <f t="shared" si="48"/>
        <v>338.19384765625</v>
      </c>
      <c r="AM398" s="11">
        <f t="shared" si="49"/>
        <v>0.13007455679086538</v>
      </c>
      <c r="AN398">
        <v>2600</v>
      </c>
      <c r="AO398">
        <v>2130.209817452821</v>
      </c>
      <c r="AP398" s="12">
        <f t="shared" si="50"/>
        <v>469.79018254717903</v>
      </c>
      <c r="AQ398" s="13">
        <f t="shared" si="51"/>
        <v>0.180688531748915</v>
      </c>
      <c r="AR398">
        <v>2600</v>
      </c>
      <c r="AS398">
        <v>2210.0241922262162</v>
      </c>
      <c r="AT398" s="14">
        <f t="shared" si="52"/>
        <v>389.9758077737838</v>
      </c>
      <c r="AU398" s="15">
        <f t="shared" si="53"/>
        <v>0.14999069529760917</v>
      </c>
      <c r="AV398">
        <v>2600</v>
      </c>
      <c r="AW398">
        <v>2261.0900321543422</v>
      </c>
      <c r="AX398" s="16">
        <f t="shared" si="54"/>
        <v>338.90996784565777</v>
      </c>
      <c r="AY398" s="17">
        <f t="shared" si="55"/>
        <v>0.13034998763294531</v>
      </c>
    </row>
    <row r="399" spans="1:51" x14ac:dyDescent="0.25">
      <c r="A399" t="s">
        <v>54</v>
      </c>
      <c r="B399" t="s">
        <v>263</v>
      </c>
      <c r="C399">
        <v>2800</v>
      </c>
      <c r="D399">
        <v>85679</v>
      </c>
      <c r="E399">
        <v>2022</v>
      </c>
      <c r="F399" t="s">
        <v>196</v>
      </c>
      <c r="G399" t="s">
        <v>364</v>
      </c>
      <c r="H399" t="s">
        <v>1150</v>
      </c>
      <c r="J399">
        <v>4</v>
      </c>
      <c r="K399" t="s">
        <v>87</v>
      </c>
      <c r="L399">
        <v>4</v>
      </c>
      <c r="M399" t="s">
        <v>45</v>
      </c>
      <c r="N399">
        <v>2</v>
      </c>
      <c r="O399" t="s">
        <v>60</v>
      </c>
      <c r="P399" t="s">
        <v>46</v>
      </c>
      <c r="Q399">
        <v>2</v>
      </c>
      <c r="R399" t="s">
        <v>47</v>
      </c>
      <c r="S399" t="s">
        <v>151</v>
      </c>
      <c r="T399">
        <v>147</v>
      </c>
      <c r="U399" t="s">
        <v>63</v>
      </c>
      <c r="W399" t="s">
        <v>571</v>
      </c>
      <c r="X399" t="s">
        <v>49</v>
      </c>
      <c r="Y399" t="s">
        <v>282</v>
      </c>
      <c r="AA399">
        <v>0</v>
      </c>
      <c r="AB399" t="s">
        <v>51</v>
      </c>
      <c r="AC399" t="s">
        <v>52</v>
      </c>
      <c r="AD399">
        <v>1</v>
      </c>
      <c r="AE399">
        <v>1</v>
      </c>
      <c r="AF399">
        <v>1</v>
      </c>
      <c r="AG399">
        <v>2026</v>
      </c>
      <c r="AH399">
        <v>20251231</v>
      </c>
      <c r="AI399" t="s">
        <v>1151</v>
      </c>
      <c r="AJ399">
        <v>2800</v>
      </c>
      <c r="AK399">
        <v>6605.9189453125</v>
      </c>
      <c r="AL399" s="10">
        <f t="shared" si="48"/>
        <v>3805.9189453125</v>
      </c>
      <c r="AM399" s="11">
        <f t="shared" si="49"/>
        <v>1.3592567661830357</v>
      </c>
      <c r="AN399">
        <v>2800</v>
      </c>
      <c r="AO399">
        <v>6623.9128734078922</v>
      </c>
      <c r="AP399" s="12">
        <f t="shared" si="50"/>
        <v>3823.9128734078922</v>
      </c>
      <c r="AQ399" s="13">
        <f t="shared" si="51"/>
        <v>1.3656831690742472</v>
      </c>
      <c r="AR399">
        <v>2800</v>
      </c>
      <c r="AS399">
        <v>6711.0051130534612</v>
      </c>
      <c r="AT399" s="14">
        <f t="shared" si="52"/>
        <v>3911.0051130534612</v>
      </c>
      <c r="AU399" s="15">
        <f t="shared" si="53"/>
        <v>1.3967875403762362</v>
      </c>
      <c r="AV399">
        <v>2800</v>
      </c>
      <c r="AW399">
        <v>6696.6369889186089</v>
      </c>
      <c r="AX399" s="16">
        <f t="shared" si="54"/>
        <v>3896.6369889186089</v>
      </c>
      <c r="AY399" s="17">
        <f t="shared" si="55"/>
        <v>1.3916560674709317</v>
      </c>
    </row>
    <row r="400" spans="1:51" x14ac:dyDescent="0.25">
      <c r="A400" t="s">
        <v>69</v>
      </c>
      <c r="B400" t="s">
        <v>210</v>
      </c>
      <c r="C400">
        <v>3100</v>
      </c>
      <c r="D400">
        <v>176606</v>
      </c>
      <c r="E400">
        <v>2005</v>
      </c>
      <c r="F400" t="s">
        <v>165</v>
      </c>
      <c r="G400" t="s">
        <v>1152</v>
      </c>
      <c r="H400" t="s">
        <v>1153</v>
      </c>
      <c r="I400" t="s">
        <v>1154</v>
      </c>
      <c r="J400">
        <v>6</v>
      </c>
      <c r="K400" t="s">
        <v>75</v>
      </c>
      <c r="L400">
        <v>4</v>
      </c>
      <c r="M400" t="s">
        <v>45</v>
      </c>
      <c r="N400">
        <v>4</v>
      </c>
      <c r="O400" t="s">
        <v>119</v>
      </c>
      <c r="P400" t="s">
        <v>46</v>
      </c>
      <c r="R400" t="s">
        <v>77</v>
      </c>
      <c r="S400" t="s">
        <v>151</v>
      </c>
      <c r="T400">
        <v>236</v>
      </c>
      <c r="U400" t="s">
        <v>63</v>
      </c>
      <c r="V400" t="s">
        <v>79</v>
      </c>
      <c r="W400" t="s">
        <v>490</v>
      </c>
      <c r="X400" t="s">
        <v>112</v>
      </c>
      <c r="Y400" t="s">
        <v>82</v>
      </c>
      <c r="AA400">
        <v>0</v>
      </c>
      <c r="AB400" t="s">
        <v>51</v>
      </c>
      <c r="AC400" t="s">
        <v>83</v>
      </c>
      <c r="AD400">
        <v>1</v>
      </c>
      <c r="AE400">
        <v>1</v>
      </c>
      <c r="AF400">
        <v>1</v>
      </c>
      <c r="AG400">
        <v>2026</v>
      </c>
      <c r="AH400">
        <v>20260102</v>
      </c>
      <c r="AI400" t="s">
        <v>1155</v>
      </c>
      <c r="AJ400">
        <v>3100</v>
      </c>
      <c r="AK400">
        <v>4353.4931640625</v>
      </c>
      <c r="AL400" s="10">
        <f t="shared" si="48"/>
        <v>1253.4931640625</v>
      </c>
      <c r="AM400" s="11">
        <f t="shared" si="49"/>
        <v>0.40435263356854839</v>
      </c>
      <c r="AN400">
        <v>3100</v>
      </c>
      <c r="AO400">
        <v>4299.5128043927889</v>
      </c>
      <c r="AP400" s="12">
        <f t="shared" si="50"/>
        <v>1199.5128043927889</v>
      </c>
      <c r="AQ400" s="13">
        <f t="shared" si="51"/>
        <v>0.38693961432025448</v>
      </c>
      <c r="AR400">
        <v>3100</v>
      </c>
      <c r="AS400">
        <v>4382.2853835352616</v>
      </c>
      <c r="AT400" s="14">
        <f t="shared" si="52"/>
        <v>1282.2853835352616</v>
      </c>
      <c r="AU400" s="15">
        <f t="shared" si="53"/>
        <v>0.41364044630169733</v>
      </c>
      <c r="AV400">
        <v>3100</v>
      </c>
      <c r="AW400">
        <v>4389.7068095838576</v>
      </c>
      <c r="AX400" s="16">
        <f t="shared" si="54"/>
        <v>1289.7068095838576</v>
      </c>
      <c r="AY400" s="17">
        <f t="shared" si="55"/>
        <v>0.4160344547044702</v>
      </c>
    </row>
    <row r="401" spans="1:51" x14ac:dyDescent="0.25">
      <c r="A401" t="s">
        <v>69</v>
      </c>
      <c r="B401" t="s">
        <v>210</v>
      </c>
      <c r="C401">
        <v>5400</v>
      </c>
      <c r="D401">
        <v>177653</v>
      </c>
      <c r="E401">
        <v>2013</v>
      </c>
      <c r="F401" t="s">
        <v>349</v>
      </c>
      <c r="G401" t="s">
        <v>371</v>
      </c>
      <c r="H401" t="s">
        <v>792</v>
      </c>
      <c r="J401">
        <v>6</v>
      </c>
      <c r="K401" t="s">
        <v>87</v>
      </c>
      <c r="L401">
        <v>4</v>
      </c>
      <c r="M401" t="s">
        <v>45</v>
      </c>
      <c r="N401">
        <v>3.5999999046325679</v>
      </c>
      <c r="O401" t="s">
        <v>45</v>
      </c>
      <c r="P401" t="s">
        <v>46</v>
      </c>
      <c r="R401" t="s">
        <v>47</v>
      </c>
      <c r="S401" t="s">
        <v>48</v>
      </c>
      <c r="T401">
        <v>295</v>
      </c>
      <c r="U401" t="s">
        <v>63</v>
      </c>
      <c r="V401" t="s">
        <v>79</v>
      </c>
      <c r="X401" t="s">
        <v>97</v>
      </c>
      <c r="Y401" t="s">
        <v>82</v>
      </c>
      <c r="AA401">
        <v>0</v>
      </c>
      <c r="AB401" t="s">
        <v>51</v>
      </c>
      <c r="AC401" t="s">
        <v>52</v>
      </c>
      <c r="AD401">
        <v>1</v>
      </c>
      <c r="AE401">
        <v>1</v>
      </c>
      <c r="AF401">
        <v>1</v>
      </c>
      <c r="AG401">
        <v>2026</v>
      </c>
      <c r="AH401">
        <v>20260102</v>
      </c>
      <c r="AI401" t="s">
        <v>1156</v>
      </c>
      <c r="AJ401">
        <v>5400</v>
      </c>
      <c r="AK401">
        <v>3225.29931640625</v>
      </c>
      <c r="AL401" s="10">
        <f t="shared" si="48"/>
        <v>2174.70068359375</v>
      </c>
      <c r="AM401" s="11">
        <f t="shared" si="49"/>
        <v>0.40272234881365743</v>
      </c>
      <c r="AN401">
        <v>5400</v>
      </c>
      <c r="AO401">
        <v>2909.487173503072</v>
      </c>
      <c r="AP401" s="12">
        <f t="shared" si="50"/>
        <v>2490.512826496928</v>
      </c>
      <c r="AQ401" s="13">
        <f t="shared" si="51"/>
        <v>0.46120607898091259</v>
      </c>
      <c r="AR401">
        <v>5400</v>
      </c>
      <c r="AS401">
        <v>2941.2896125077682</v>
      </c>
      <c r="AT401" s="14">
        <f t="shared" si="52"/>
        <v>2458.7103874922318</v>
      </c>
      <c r="AU401" s="15">
        <f t="shared" si="53"/>
        <v>0.45531673842448739</v>
      </c>
      <c r="AV401">
        <v>5400</v>
      </c>
      <c r="AW401">
        <v>3235.4567699836871</v>
      </c>
      <c r="AX401" s="16">
        <f t="shared" si="54"/>
        <v>2164.5432300163129</v>
      </c>
      <c r="AY401" s="17">
        <f t="shared" si="55"/>
        <v>0.40084133889190982</v>
      </c>
    </row>
    <row r="402" spans="1:51" x14ac:dyDescent="0.25">
      <c r="A402" t="s">
        <v>106</v>
      </c>
      <c r="B402" t="s">
        <v>1157</v>
      </c>
      <c r="C402">
        <v>4600</v>
      </c>
      <c r="D402">
        <v>145177</v>
      </c>
      <c r="E402">
        <v>2012</v>
      </c>
      <c r="F402" t="s">
        <v>459</v>
      </c>
      <c r="G402" t="s">
        <v>1158</v>
      </c>
      <c r="H402" t="s">
        <v>1159</v>
      </c>
      <c r="J402">
        <v>6</v>
      </c>
      <c r="K402" t="s">
        <v>44</v>
      </c>
      <c r="L402">
        <v>4</v>
      </c>
      <c r="M402" t="s">
        <v>45</v>
      </c>
      <c r="N402">
        <v>3.5</v>
      </c>
      <c r="O402" t="s">
        <v>60</v>
      </c>
      <c r="P402" t="s">
        <v>46</v>
      </c>
      <c r="Q402">
        <v>3</v>
      </c>
      <c r="R402" t="s">
        <v>61</v>
      </c>
      <c r="T402">
        <v>280</v>
      </c>
      <c r="U402" t="s">
        <v>63</v>
      </c>
      <c r="V402" t="s">
        <v>79</v>
      </c>
      <c r="W402" t="s">
        <v>1160</v>
      </c>
      <c r="X402" t="s">
        <v>49</v>
      </c>
      <c r="Y402" t="s">
        <v>82</v>
      </c>
      <c r="AA402">
        <v>0</v>
      </c>
      <c r="AB402" t="s">
        <v>51</v>
      </c>
      <c r="AC402" t="s">
        <v>67</v>
      </c>
      <c r="AD402">
        <v>1</v>
      </c>
      <c r="AE402">
        <v>1</v>
      </c>
      <c r="AF402">
        <v>1</v>
      </c>
      <c r="AG402">
        <v>2026</v>
      </c>
      <c r="AH402">
        <v>20251230</v>
      </c>
      <c r="AI402" t="s">
        <v>1161</v>
      </c>
      <c r="AJ402">
        <v>4600</v>
      </c>
      <c r="AK402">
        <v>4157.404296875</v>
      </c>
      <c r="AL402" s="10">
        <f t="shared" si="48"/>
        <v>442.595703125</v>
      </c>
      <c r="AM402" s="11">
        <f t="shared" si="49"/>
        <v>9.6216457201086958E-2</v>
      </c>
      <c r="AN402">
        <v>4600</v>
      </c>
      <c r="AO402">
        <v>3798.5308283406071</v>
      </c>
      <c r="AP402" s="12">
        <f t="shared" si="50"/>
        <v>801.46917165939294</v>
      </c>
      <c r="AQ402" s="13">
        <f t="shared" si="51"/>
        <v>0.17423242862160715</v>
      </c>
      <c r="AR402">
        <v>4600</v>
      </c>
      <c r="AS402">
        <v>3993.3942020661402</v>
      </c>
      <c r="AT402" s="14">
        <f t="shared" si="52"/>
        <v>606.60579793385978</v>
      </c>
      <c r="AU402" s="15">
        <f t="shared" si="53"/>
        <v>0.13187082563779559</v>
      </c>
      <c r="AV402">
        <v>4600</v>
      </c>
      <c r="AW402">
        <v>4174.6268829663959</v>
      </c>
      <c r="AX402" s="16">
        <f t="shared" si="54"/>
        <v>425.3731170336041</v>
      </c>
      <c r="AY402" s="17">
        <f t="shared" si="55"/>
        <v>9.2472416746435679E-2</v>
      </c>
    </row>
    <row r="403" spans="1:51" x14ac:dyDescent="0.25">
      <c r="A403" t="s">
        <v>69</v>
      </c>
      <c r="B403" t="s">
        <v>70</v>
      </c>
      <c r="C403">
        <v>1400</v>
      </c>
      <c r="D403">
        <v>139384</v>
      </c>
      <c r="E403">
        <v>2005</v>
      </c>
      <c r="F403" t="s">
        <v>459</v>
      </c>
      <c r="G403" t="s">
        <v>1162</v>
      </c>
      <c r="J403">
        <v>4</v>
      </c>
      <c r="K403" t="s">
        <v>111</v>
      </c>
      <c r="L403">
        <v>2</v>
      </c>
      <c r="M403" t="s">
        <v>45</v>
      </c>
      <c r="N403">
        <v>2</v>
      </c>
      <c r="O403" t="s">
        <v>60</v>
      </c>
      <c r="P403" t="s">
        <v>46</v>
      </c>
      <c r="R403" t="s">
        <v>440</v>
      </c>
      <c r="T403">
        <v>160</v>
      </c>
      <c r="U403" t="s">
        <v>63</v>
      </c>
      <c r="V403" t="s">
        <v>64</v>
      </c>
      <c r="W403" t="s">
        <v>1163</v>
      </c>
      <c r="X403" t="s">
        <v>131</v>
      </c>
      <c r="Y403" t="s">
        <v>50</v>
      </c>
      <c r="AA403">
        <v>0</v>
      </c>
      <c r="AB403" t="s">
        <v>51</v>
      </c>
      <c r="AC403" t="s">
        <v>559</v>
      </c>
      <c r="AD403">
        <v>1</v>
      </c>
      <c r="AE403">
        <v>1</v>
      </c>
      <c r="AF403">
        <v>1</v>
      </c>
      <c r="AG403">
        <v>2026</v>
      </c>
      <c r="AH403">
        <v>20251230</v>
      </c>
      <c r="AI403" t="s">
        <v>1164</v>
      </c>
      <c r="AJ403">
        <v>1400</v>
      </c>
      <c r="AK403">
        <v>1665.852783203125</v>
      </c>
      <c r="AL403" s="10">
        <f t="shared" si="48"/>
        <v>265.852783203125</v>
      </c>
      <c r="AM403" s="11">
        <f t="shared" si="49"/>
        <v>0.18989484514508928</v>
      </c>
      <c r="AN403">
        <v>1400</v>
      </c>
      <c r="AO403">
        <v>1729.6733611327479</v>
      </c>
      <c r="AP403" s="12">
        <f t="shared" si="50"/>
        <v>329.67336113274791</v>
      </c>
      <c r="AQ403" s="13">
        <f t="shared" si="51"/>
        <v>0.23548097223767708</v>
      </c>
      <c r="AR403">
        <v>1400</v>
      </c>
      <c r="AS403">
        <v>1765.3600457303171</v>
      </c>
      <c r="AT403" s="14">
        <f t="shared" si="52"/>
        <v>365.3600457303171</v>
      </c>
      <c r="AU403" s="15">
        <f t="shared" si="53"/>
        <v>0.26097146123594078</v>
      </c>
      <c r="AV403">
        <v>1400</v>
      </c>
      <c r="AW403">
        <v>1701.4102719033231</v>
      </c>
      <c r="AX403" s="16">
        <f t="shared" si="54"/>
        <v>301.41027190332306</v>
      </c>
      <c r="AY403" s="17">
        <f t="shared" si="55"/>
        <v>0.21529305135951649</v>
      </c>
    </row>
    <row r="404" spans="1:51" x14ac:dyDescent="0.25">
      <c r="A404" t="s">
        <v>39</v>
      </c>
      <c r="B404" t="s">
        <v>224</v>
      </c>
      <c r="C404">
        <v>4900</v>
      </c>
      <c r="D404">
        <v>129976</v>
      </c>
      <c r="E404">
        <v>2014</v>
      </c>
      <c r="F404" t="s">
        <v>177</v>
      </c>
      <c r="G404" t="s">
        <v>1165</v>
      </c>
      <c r="J404">
        <v>4</v>
      </c>
      <c r="K404" t="s">
        <v>111</v>
      </c>
      <c r="L404">
        <v>4</v>
      </c>
      <c r="M404" t="s">
        <v>45</v>
      </c>
      <c r="N404">
        <v>2</v>
      </c>
      <c r="O404" t="s">
        <v>60</v>
      </c>
      <c r="R404" t="s">
        <v>440</v>
      </c>
      <c r="T404">
        <v>200</v>
      </c>
      <c r="U404" t="s">
        <v>63</v>
      </c>
      <c r="X404" t="s">
        <v>65</v>
      </c>
      <c r="Y404" t="s">
        <v>120</v>
      </c>
      <c r="AA404">
        <v>0</v>
      </c>
      <c r="AB404" t="s">
        <v>51</v>
      </c>
      <c r="AC404" t="s">
        <v>559</v>
      </c>
      <c r="AD404">
        <v>1</v>
      </c>
      <c r="AE404">
        <v>1</v>
      </c>
      <c r="AF404">
        <v>1</v>
      </c>
      <c r="AG404">
        <v>2026</v>
      </c>
      <c r="AH404">
        <v>20251231</v>
      </c>
      <c r="AI404" t="s">
        <v>1166</v>
      </c>
      <c r="AJ404">
        <v>4900</v>
      </c>
      <c r="AK404">
        <v>3415.792236328125</v>
      </c>
      <c r="AL404" s="10">
        <f t="shared" si="48"/>
        <v>1484.207763671875</v>
      </c>
      <c r="AM404" s="11">
        <f t="shared" si="49"/>
        <v>0.30289954360650512</v>
      </c>
      <c r="AN404">
        <v>4900</v>
      </c>
      <c r="AO404">
        <v>2979.5352519983621</v>
      </c>
      <c r="AP404" s="12">
        <f t="shared" si="50"/>
        <v>1920.4647480016379</v>
      </c>
      <c r="AQ404" s="13">
        <f t="shared" si="51"/>
        <v>0.39193158122482408</v>
      </c>
      <c r="AR404">
        <v>4900</v>
      </c>
      <c r="AS404">
        <v>2859.449293246365</v>
      </c>
      <c r="AT404" s="14">
        <f t="shared" si="52"/>
        <v>2040.550706753635</v>
      </c>
      <c r="AU404" s="15">
        <f t="shared" si="53"/>
        <v>0.41643891974563979</v>
      </c>
      <c r="AV404">
        <v>4900</v>
      </c>
      <c r="AW404">
        <v>3437.0259365994239</v>
      </c>
      <c r="AX404" s="16">
        <f t="shared" si="54"/>
        <v>1462.9740634005761</v>
      </c>
      <c r="AY404" s="17">
        <f t="shared" si="55"/>
        <v>0.29856613538787269</v>
      </c>
    </row>
    <row r="405" spans="1:51" x14ac:dyDescent="0.25">
      <c r="A405" t="s">
        <v>106</v>
      </c>
      <c r="B405" t="s">
        <v>107</v>
      </c>
      <c r="C405">
        <v>7000</v>
      </c>
      <c r="D405">
        <v>131585</v>
      </c>
      <c r="E405">
        <v>2018</v>
      </c>
      <c r="F405" t="s">
        <v>139</v>
      </c>
      <c r="G405" t="s">
        <v>577</v>
      </c>
      <c r="H405" t="s">
        <v>863</v>
      </c>
      <c r="I405" t="s">
        <v>301</v>
      </c>
      <c r="J405">
        <v>4</v>
      </c>
      <c r="K405" t="s">
        <v>87</v>
      </c>
      <c r="L405">
        <v>4</v>
      </c>
      <c r="M405" t="s">
        <v>45</v>
      </c>
      <c r="N405">
        <v>2</v>
      </c>
      <c r="O405" t="s">
        <v>119</v>
      </c>
      <c r="P405" t="s">
        <v>46</v>
      </c>
      <c r="Q405">
        <v>5</v>
      </c>
      <c r="R405" t="s">
        <v>61</v>
      </c>
      <c r="S405" t="s">
        <v>48</v>
      </c>
      <c r="T405">
        <v>248</v>
      </c>
      <c r="U405" t="s">
        <v>63</v>
      </c>
      <c r="X405" t="s">
        <v>65</v>
      </c>
      <c r="Y405" t="s">
        <v>120</v>
      </c>
      <c r="Z405">
        <v>44600</v>
      </c>
      <c r="AA405">
        <v>0</v>
      </c>
      <c r="AB405" t="s">
        <v>51</v>
      </c>
      <c r="AC405" t="s">
        <v>67</v>
      </c>
      <c r="AD405">
        <v>1</v>
      </c>
      <c r="AE405">
        <v>1</v>
      </c>
      <c r="AF405">
        <v>1</v>
      </c>
      <c r="AG405">
        <v>2026</v>
      </c>
      <c r="AH405">
        <v>20260102</v>
      </c>
      <c r="AI405" t="s">
        <v>1167</v>
      </c>
      <c r="AJ405">
        <v>7000</v>
      </c>
      <c r="AK405">
        <v>7573.65283203125</v>
      </c>
      <c r="AL405" s="10">
        <f t="shared" si="48"/>
        <v>573.65283203125</v>
      </c>
      <c r="AM405" s="11">
        <f t="shared" si="49"/>
        <v>8.1950404575892852E-2</v>
      </c>
      <c r="AN405">
        <v>7000</v>
      </c>
      <c r="AO405">
        <v>7536.2258162036833</v>
      </c>
      <c r="AP405" s="12">
        <f t="shared" si="50"/>
        <v>536.22581620368328</v>
      </c>
      <c r="AQ405" s="13">
        <f t="shared" si="51"/>
        <v>7.6603688029097616E-2</v>
      </c>
      <c r="AR405">
        <v>7000</v>
      </c>
      <c r="AS405">
        <v>7608.9524882430351</v>
      </c>
      <c r="AT405" s="14">
        <f t="shared" si="52"/>
        <v>608.95248824303508</v>
      </c>
      <c r="AU405" s="15">
        <f t="shared" si="53"/>
        <v>8.6993212606147868E-2</v>
      </c>
      <c r="AV405">
        <v>7000</v>
      </c>
      <c r="AW405">
        <v>7689.5857677902623</v>
      </c>
      <c r="AX405" s="16">
        <f t="shared" si="54"/>
        <v>689.58576779026225</v>
      </c>
      <c r="AY405" s="17">
        <f t="shared" si="55"/>
        <v>9.8512252541466033E-2</v>
      </c>
    </row>
    <row r="406" spans="1:51" x14ac:dyDescent="0.25">
      <c r="A406" t="s">
        <v>106</v>
      </c>
      <c r="B406" t="s">
        <v>482</v>
      </c>
      <c r="C406">
        <v>9500</v>
      </c>
      <c r="D406">
        <v>176186</v>
      </c>
      <c r="E406">
        <v>2011</v>
      </c>
      <c r="F406" t="s">
        <v>56</v>
      </c>
      <c r="G406" t="s">
        <v>133</v>
      </c>
      <c r="J406">
        <v>8</v>
      </c>
      <c r="K406" t="s">
        <v>118</v>
      </c>
      <c r="L406">
        <v>4</v>
      </c>
      <c r="M406" t="s">
        <v>45</v>
      </c>
      <c r="N406">
        <v>5</v>
      </c>
      <c r="O406" t="s">
        <v>119</v>
      </c>
      <c r="P406" t="s">
        <v>46</v>
      </c>
      <c r="R406" t="s">
        <v>77</v>
      </c>
      <c r="S406" t="s">
        <v>151</v>
      </c>
      <c r="T406">
        <v>360</v>
      </c>
      <c r="U406" t="s">
        <v>63</v>
      </c>
      <c r="V406" t="s">
        <v>79</v>
      </c>
      <c r="X406" t="s">
        <v>136</v>
      </c>
      <c r="Y406" t="s">
        <v>82</v>
      </c>
      <c r="AA406">
        <v>0</v>
      </c>
      <c r="AB406" t="s">
        <v>51</v>
      </c>
      <c r="AC406" t="s">
        <v>83</v>
      </c>
      <c r="AD406">
        <v>1</v>
      </c>
      <c r="AE406">
        <v>1</v>
      </c>
      <c r="AF406">
        <v>1</v>
      </c>
      <c r="AG406">
        <v>2026</v>
      </c>
      <c r="AH406">
        <v>20251230</v>
      </c>
      <c r="AI406" t="s">
        <v>1168</v>
      </c>
      <c r="AJ406">
        <v>9500</v>
      </c>
      <c r="AK406">
        <v>4106.88427734375</v>
      </c>
      <c r="AL406" s="10">
        <f t="shared" si="48"/>
        <v>5393.11572265625</v>
      </c>
      <c r="AM406" s="11">
        <f t="shared" si="49"/>
        <v>0.56769639185855258</v>
      </c>
      <c r="AN406">
        <v>9500</v>
      </c>
      <c r="AO406">
        <v>3869.3903826371002</v>
      </c>
      <c r="AP406" s="12">
        <f t="shared" si="50"/>
        <v>5630.6096173628994</v>
      </c>
      <c r="AQ406" s="13">
        <f t="shared" si="51"/>
        <v>0.59269574919609469</v>
      </c>
      <c r="AR406">
        <v>9500</v>
      </c>
      <c r="AS406">
        <v>4087.2913372393459</v>
      </c>
      <c r="AT406" s="14">
        <f t="shared" si="52"/>
        <v>5412.7086627606541</v>
      </c>
      <c r="AU406" s="15">
        <f t="shared" si="53"/>
        <v>0.56975880660638467</v>
      </c>
      <c r="AV406">
        <v>9500</v>
      </c>
      <c r="AW406">
        <v>4174.6268829663959</v>
      </c>
      <c r="AX406" s="16">
        <f t="shared" si="54"/>
        <v>5325.3731170336041</v>
      </c>
      <c r="AY406" s="17">
        <f t="shared" si="55"/>
        <v>0.56056559126669514</v>
      </c>
    </row>
    <row r="407" spans="1:51" x14ac:dyDescent="0.25">
      <c r="A407" t="s">
        <v>69</v>
      </c>
      <c r="B407" t="s">
        <v>85</v>
      </c>
      <c r="C407">
        <v>8100</v>
      </c>
      <c r="D407">
        <v>94141</v>
      </c>
      <c r="E407">
        <v>2020</v>
      </c>
      <c r="F407" t="s">
        <v>71</v>
      </c>
      <c r="G407" t="s">
        <v>636</v>
      </c>
      <c r="H407" t="s">
        <v>695</v>
      </c>
      <c r="J407">
        <v>4</v>
      </c>
      <c r="K407" t="s">
        <v>87</v>
      </c>
      <c r="L407">
        <v>4</v>
      </c>
      <c r="M407" t="s">
        <v>45</v>
      </c>
      <c r="N407">
        <v>1.3999999761581421</v>
      </c>
      <c r="O407" t="s">
        <v>60</v>
      </c>
      <c r="P407" t="s">
        <v>46</v>
      </c>
      <c r="Q407">
        <v>4</v>
      </c>
      <c r="R407" t="s">
        <v>47</v>
      </c>
      <c r="S407" t="s">
        <v>62</v>
      </c>
      <c r="U407" t="s">
        <v>63</v>
      </c>
      <c r="W407" t="s">
        <v>637</v>
      </c>
      <c r="X407" t="s">
        <v>49</v>
      </c>
      <c r="Y407" t="s">
        <v>282</v>
      </c>
      <c r="Z407">
        <v>21300</v>
      </c>
      <c r="AA407">
        <v>0</v>
      </c>
      <c r="AB407" t="s">
        <v>51</v>
      </c>
      <c r="AC407" t="s">
        <v>52</v>
      </c>
      <c r="AD407">
        <v>1</v>
      </c>
      <c r="AE407">
        <v>1</v>
      </c>
      <c r="AF407">
        <v>1</v>
      </c>
      <c r="AG407">
        <v>2026</v>
      </c>
      <c r="AH407">
        <v>20251231</v>
      </c>
      <c r="AI407" t="s">
        <v>1169</v>
      </c>
      <c r="AJ407">
        <v>8100</v>
      </c>
      <c r="AK407">
        <v>7212.80517578125</v>
      </c>
      <c r="AL407" s="10">
        <f t="shared" si="48"/>
        <v>887.19482421875</v>
      </c>
      <c r="AM407" s="11">
        <f t="shared" si="49"/>
        <v>0.10953022521219136</v>
      </c>
      <c r="AN407">
        <v>8100</v>
      </c>
      <c r="AO407">
        <v>7171.2630312350484</v>
      </c>
      <c r="AP407" s="12">
        <f t="shared" si="50"/>
        <v>928.7369687649516</v>
      </c>
      <c r="AQ407" s="13">
        <f t="shared" si="51"/>
        <v>0.11465888503271007</v>
      </c>
      <c r="AR407">
        <v>8100</v>
      </c>
      <c r="AS407">
        <v>7328.3118239321748</v>
      </c>
      <c r="AT407" s="14">
        <f t="shared" si="52"/>
        <v>771.68817606782522</v>
      </c>
      <c r="AU407" s="15">
        <f t="shared" si="53"/>
        <v>9.527014519355867E-2</v>
      </c>
      <c r="AV407">
        <v>8100</v>
      </c>
      <c r="AW407">
        <v>7318.6400541271987</v>
      </c>
      <c r="AX407" s="16">
        <f t="shared" si="54"/>
        <v>781.35994587280129</v>
      </c>
      <c r="AY407" s="17">
        <f t="shared" si="55"/>
        <v>9.6464190848493989E-2</v>
      </c>
    </row>
    <row r="408" spans="1:51" x14ac:dyDescent="0.25">
      <c r="A408" t="s">
        <v>54</v>
      </c>
      <c r="B408" t="s">
        <v>453</v>
      </c>
      <c r="C408">
        <v>700</v>
      </c>
      <c r="D408">
        <v>178408</v>
      </c>
      <c r="E408">
        <v>2014</v>
      </c>
      <c r="F408" t="s">
        <v>56</v>
      </c>
      <c r="G408" t="s">
        <v>1170</v>
      </c>
      <c r="H408" t="s">
        <v>58</v>
      </c>
      <c r="J408">
        <v>6</v>
      </c>
      <c r="K408" t="s">
        <v>44</v>
      </c>
      <c r="L408">
        <v>4</v>
      </c>
      <c r="M408" t="s">
        <v>45</v>
      </c>
      <c r="N408">
        <v>3.5</v>
      </c>
      <c r="O408" t="s">
        <v>60</v>
      </c>
      <c r="P408" t="s">
        <v>46</v>
      </c>
      <c r="Q408">
        <v>3</v>
      </c>
      <c r="R408" t="s">
        <v>61</v>
      </c>
      <c r="S408" t="s">
        <v>62</v>
      </c>
      <c r="T408">
        <v>288</v>
      </c>
      <c r="U408" t="s">
        <v>63</v>
      </c>
      <c r="V408" t="s">
        <v>79</v>
      </c>
      <c r="X408" t="s">
        <v>65</v>
      </c>
      <c r="Y408" t="s">
        <v>82</v>
      </c>
      <c r="AA408">
        <v>0</v>
      </c>
      <c r="AB408" t="s">
        <v>51</v>
      </c>
      <c r="AC408" t="s">
        <v>67</v>
      </c>
      <c r="AD408">
        <v>1</v>
      </c>
      <c r="AE408">
        <v>1</v>
      </c>
      <c r="AF408">
        <v>1</v>
      </c>
      <c r="AG408">
        <v>2026</v>
      </c>
      <c r="AH408">
        <v>20260102</v>
      </c>
      <c r="AI408" t="s">
        <v>1171</v>
      </c>
      <c r="AJ408">
        <v>700</v>
      </c>
      <c r="AK408">
        <v>1570.644165039062</v>
      </c>
      <c r="AL408" s="10">
        <f t="shared" si="48"/>
        <v>870.64416503906205</v>
      </c>
      <c r="AM408" s="11">
        <f t="shared" si="49"/>
        <v>1.2437773786272315</v>
      </c>
      <c r="AN408">
        <v>700</v>
      </c>
      <c r="AO408">
        <v>1566.863047015366</v>
      </c>
      <c r="AP408" s="12">
        <f t="shared" si="50"/>
        <v>866.86304701536596</v>
      </c>
      <c r="AQ408" s="13">
        <f t="shared" si="51"/>
        <v>1.2383757814505227</v>
      </c>
      <c r="AR408">
        <v>700</v>
      </c>
      <c r="AS408">
        <v>1468.6333653358979</v>
      </c>
      <c r="AT408" s="14">
        <f t="shared" si="52"/>
        <v>768.63336533589791</v>
      </c>
      <c r="AU408" s="15">
        <f t="shared" si="53"/>
        <v>1.0980476647655684</v>
      </c>
      <c r="AV408">
        <v>700</v>
      </c>
      <c r="AW408">
        <v>1579.758064516129</v>
      </c>
      <c r="AX408" s="16">
        <f t="shared" si="54"/>
        <v>879.75806451612902</v>
      </c>
      <c r="AY408" s="17">
        <f t="shared" si="55"/>
        <v>1.2567972350230414</v>
      </c>
    </row>
    <row r="409" spans="1:51" x14ac:dyDescent="0.25">
      <c r="A409" t="s">
        <v>54</v>
      </c>
      <c r="B409" t="s">
        <v>263</v>
      </c>
      <c r="C409">
        <v>5900</v>
      </c>
      <c r="D409">
        <v>147935</v>
      </c>
      <c r="E409">
        <v>2014</v>
      </c>
      <c r="F409" t="s">
        <v>925</v>
      </c>
      <c r="G409" t="s">
        <v>1172</v>
      </c>
      <c r="H409" t="s">
        <v>1173</v>
      </c>
      <c r="J409">
        <v>4</v>
      </c>
      <c r="K409" t="s">
        <v>44</v>
      </c>
      <c r="L409">
        <v>4</v>
      </c>
      <c r="M409" t="s">
        <v>45</v>
      </c>
      <c r="N409">
        <v>2.5</v>
      </c>
      <c r="O409" t="s">
        <v>45</v>
      </c>
      <c r="P409" t="s">
        <v>46</v>
      </c>
      <c r="Q409">
        <v>3</v>
      </c>
      <c r="R409" t="s">
        <v>47</v>
      </c>
      <c r="S409" t="s">
        <v>78</v>
      </c>
      <c r="U409" t="s">
        <v>63</v>
      </c>
      <c r="V409" t="s">
        <v>64</v>
      </c>
      <c r="W409" t="s">
        <v>927</v>
      </c>
      <c r="X409" t="s">
        <v>49</v>
      </c>
      <c r="Y409" t="s">
        <v>50</v>
      </c>
      <c r="AA409">
        <v>0</v>
      </c>
      <c r="AB409" t="s">
        <v>51</v>
      </c>
      <c r="AC409" t="s">
        <v>52</v>
      </c>
      <c r="AD409">
        <v>1</v>
      </c>
      <c r="AE409">
        <v>1</v>
      </c>
      <c r="AF409">
        <v>1</v>
      </c>
      <c r="AG409">
        <v>2026</v>
      </c>
      <c r="AH409">
        <v>20251231</v>
      </c>
      <c r="AI409" t="s">
        <v>1174</v>
      </c>
      <c r="AJ409">
        <v>5900</v>
      </c>
      <c r="AK409">
        <v>4529.03369140625</v>
      </c>
      <c r="AL409" s="10">
        <f t="shared" si="48"/>
        <v>1370.96630859375</v>
      </c>
      <c r="AM409" s="11">
        <f t="shared" si="49"/>
        <v>0.23236717094809323</v>
      </c>
      <c r="AN409">
        <v>5900</v>
      </c>
      <c r="AO409">
        <v>3915.2747470850559</v>
      </c>
      <c r="AP409" s="12">
        <f t="shared" si="50"/>
        <v>1984.7252529149441</v>
      </c>
      <c r="AQ409" s="13">
        <f t="shared" si="51"/>
        <v>0.33639411066354985</v>
      </c>
      <c r="AR409">
        <v>5900</v>
      </c>
      <c r="AS409">
        <v>3853.7988243108621</v>
      </c>
      <c r="AT409" s="14">
        <f t="shared" si="52"/>
        <v>2046.2011756891379</v>
      </c>
      <c r="AU409" s="15">
        <f t="shared" si="53"/>
        <v>0.34681375859137931</v>
      </c>
      <c r="AV409">
        <v>5900</v>
      </c>
      <c r="AW409">
        <v>4557.9738760631844</v>
      </c>
      <c r="AX409" s="16">
        <f t="shared" si="54"/>
        <v>1342.0261239368156</v>
      </c>
      <c r="AY409" s="17">
        <f t="shared" si="55"/>
        <v>0.22746205490454502</v>
      </c>
    </row>
    <row r="410" spans="1:51" x14ac:dyDescent="0.25">
      <c r="A410" t="s">
        <v>54</v>
      </c>
      <c r="B410" t="s">
        <v>154</v>
      </c>
      <c r="C410">
        <v>2500</v>
      </c>
      <c r="D410">
        <v>96997</v>
      </c>
      <c r="E410">
        <v>2017</v>
      </c>
      <c r="F410" t="s">
        <v>329</v>
      </c>
      <c r="G410" t="s">
        <v>1175</v>
      </c>
      <c r="H410" t="s">
        <v>420</v>
      </c>
      <c r="J410">
        <v>4</v>
      </c>
      <c r="K410" t="s">
        <v>75</v>
      </c>
      <c r="L410">
        <v>4</v>
      </c>
      <c r="M410" t="s">
        <v>45</v>
      </c>
      <c r="N410">
        <v>2</v>
      </c>
      <c r="O410" t="s">
        <v>119</v>
      </c>
      <c r="P410" t="s">
        <v>46</v>
      </c>
      <c r="R410" t="s">
        <v>61</v>
      </c>
      <c r="S410" t="s">
        <v>423</v>
      </c>
      <c r="T410">
        <v>240</v>
      </c>
      <c r="U410" t="s">
        <v>63</v>
      </c>
      <c r="V410" t="s">
        <v>64</v>
      </c>
      <c r="W410" t="s">
        <v>1176</v>
      </c>
      <c r="X410" t="s">
        <v>65</v>
      </c>
      <c r="Y410" t="s">
        <v>333</v>
      </c>
      <c r="Z410">
        <v>37500</v>
      </c>
      <c r="AA410">
        <v>0</v>
      </c>
      <c r="AB410" t="s">
        <v>51</v>
      </c>
      <c r="AC410" t="s">
        <v>67</v>
      </c>
      <c r="AD410">
        <v>1</v>
      </c>
      <c r="AE410">
        <v>1</v>
      </c>
      <c r="AF410">
        <v>1</v>
      </c>
      <c r="AG410">
        <v>2026</v>
      </c>
      <c r="AH410">
        <v>20260101</v>
      </c>
      <c r="AI410" t="s">
        <v>1177</v>
      </c>
      <c r="AJ410">
        <v>2500</v>
      </c>
      <c r="AK410">
        <v>4356.54638671875</v>
      </c>
      <c r="AL410" s="10">
        <f t="shared" si="48"/>
        <v>1856.54638671875</v>
      </c>
      <c r="AM410" s="11">
        <f t="shared" si="49"/>
        <v>0.74261855468750004</v>
      </c>
      <c r="AN410">
        <v>2500</v>
      </c>
      <c r="AO410">
        <v>5466.7289961644456</v>
      </c>
      <c r="AP410" s="12">
        <f t="shared" si="50"/>
        <v>2966.7289961644456</v>
      </c>
      <c r="AQ410" s="13">
        <f t="shared" si="51"/>
        <v>1.1866915984657782</v>
      </c>
      <c r="AR410">
        <v>2500</v>
      </c>
      <c r="AS410">
        <v>5038.3598352918316</v>
      </c>
      <c r="AT410" s="14">
        <f t="shared" si="52"/>
        <v>2538.3598352918316</v>
      </c>
      <c r="AU410" s="15">
        <f t="shared" si="53"/>
        <v>1.0153439341167327</v>
      </c>
      <c r="AV410">
        <v>2500</v>
      </c>
      <c r="AW410">
        <v>4557.9738760631844</v>
      </c>
      <c r="AX410" s="16">
        <f t="shared" si="54"/>
        <v>2057.9738760631844</v>
      </c>
      <c r="AY410" s="17">
        <f t="shared" si="55"/>
        <v>0.82318955042527375</v>
      </c>
    </row>
    <row r="411" spans="1:51" x14ac:dyDescent="0.25">
      <c r="A411" t="s">
        <v>39</v>
      </c>
      <c r="B411" t="s">
        <v>355</v>
      </c>
      <c r="C411">
        <v>3600</v>
      </c>
      <c r="D411">
        <v>173438</v>
      </c>
      <c r="E411">
        <v>2014</v>
      </c>
      <c r="F411" t="s">
        <v>1178</v>
      </c>
      <c r="G411" t="s">
        <v>1179</v>
      </c>
      <c r="H411" t="s">
        <v>1180</v>
      </c>
      <c r="I411" t="s">
        <v>74</v>
      </c>
      <c r="J411">
        <v>4</v>
      </c>
      <c r="K411" t="s">
        <v>239</v>
      </c>
      <c r="L411">
        <v>3</v>
      </c>
      <c r="M411" t="s">
        <v>45</v>
      </c>
      <c r="N411">
        <v>2.0999999046325679</v>
      </c>
      <c r="O411" t="s">
        <v>119</v>
      </c>
      <c r="P411" t="s">
        <v>46</v>
      </c>
      <c r="Q411">
        <v>3</v>
      </c>
      <c r="R411" t="s">
        <v>220</v>
      </c>
      <c r="U411" t="s">
        <v>272</v>
      </c>
      <c r="W411" t="s">
        <v>1181</v>
      </c>
      <c r="X411" t="s">
        <v>221</v>
      </c>
      <c r="Y411" t="s">
        <v>120</v>
      </c>
      <c r="AA411">
        <v>0</v>
      </c>
      <c r="AB411" t="s">
        <v>51</v>
      </c>
      <c r="AC411" t="s">
        <v>222</v>
      </c>
      <c r="AD411">
        <v>1</v>
      </c>
      <c r="AE411">
        <v>1</v>
      </c>
      <c r="AF411">
        <v>1</v>
      </c>
      <c r="AG411">
        <v>2026</v>
      </c>
      <c r="AH411">
        <v>20251230</v>
      </c>
      <c r="AI411" t="s">
        <v>1182</v>
      </c>
      <c r="AJ411">
        <v>3600</v>
      </c>
      <c r="AK411">
        <v>5815.47900390625</v>
      </c>
      <c r="AL411" s="10">
        <f t="shared" si="48"/>
        <v>2215.47900390625</v>
      </c>
      <c r="AM411" s="11">
        <f t="shared" si="49"/>
        <v>0.61541083441840283</v>
      </c>
      <c r="AN411">
        <v>3600</v>
      </c>
      <c r="AO411">
        <v>5214.5350776236819</v>
      </c>
      <c r="AP411" s="12">
        <f t="shared" si="50"/>
        <v>1614.5350776236819</v>
      </c>
      <c r="AQ411" s="13">
        <f t="shared" si="51"/>
        <v>0.4484819660065783</v>
      </c>
      <c r="AR411">
        <v>3600</v>
      </c>
      <c r="AS411">
        <v>5539.0412982967446</v>
      </c>
      <c r="AT411" s="14">
        <f t="shared" si="52"/>
        <v>1939.0412982967446</v>
      </c>
      <c r="AU411" s="15">
        <f t="shared" si="53"/>
        <v>0.53862258286020681</v>
      </c>
      <c r="AV411">
        <v>3600</v>
      </c>
      <c r="AW411">
        <v>5857.3076722338201</v>
      </c>
      <c r="AX411" s="16">
        <f t="shared" si="54"/>
        <v>2257.3076722338201</v>
      </c>
      <c r="AY411" s="17">
        <f t="shared" si="55"/>
        <v>0.62702990895383892</v>
      </c>
    </row>
    <row r="412" spans="1:51" x14ac:dyDescent="0.25">
      <c r="A412" t="s">
        <v>39</v>
      </c>
      <c r="B412" t="s">
        <v>515</v>
      </c>
      <c r="C412">
        <v>23300</v>
      </c>
      <c r="D412">
        <v>25853</v>
      </c>
      <c r="E412">
        <v>2021</v>
      </c>
      <c r="F412" t="s">
        <v>397</v>
      </c>
      <c r="G412" t="s">
        <v>398</v>
      </c>
      <c r="H412" t="s">
        <v>883</v>
      </c>
      <c r="J412">
        <v>4</v>
      </c>
      <c r="K412" t="s">
        <v>118</v>
      </c>
      <c r="L412">
        <v>4</v>
      </c>
      <c r="M412" t="s">
        <v>45</v>
      </c>
      <c r="N412">
        <v>1.5</v>
      </c>
      <c r="O412" t="s">
        <v>45</v>
      </c>
      <c r="P412" t="s">
        <v>46</v>
      </c>
      <c r="Q412">
        <v>4</v>
      </c>
      <c r="R412" t="s">
        <v>47</v>
      </c>
      <c r="S412" t="s">
        <v>78</v>
      </c>
      <c r="T412">
        <v>190</v>
      </c>
      <c r="U412" t="s">
        <v>63</v>
      </c>
      <c r="V412" t="s">
        <v>64</v>
      </c>
      <c r="W412" t="s">
        <v>764</v>
      </c>
      <c r="X412" t="s">
        <v>49</v>
      </c>
      <c r="Y412" t="s">
        <v>82</v>
      </c>
      <c r="Z412">
        <v>30450</v>
      </c>
      <c r="AA412">
        <v>0</v>
      </c>
      <c r="AB412" t="s">
        <v>51</v>
      </c>
      <c r="AC412" t="s">
        <v>52</v>
      </c>
      <c r="AD412">
        <v>1</v>
      </c>
      <c r="AE412">
        <v>1</v>
      </c>
      <c r="AF412">
        <v>1</v>
      </c>
      <c r="AG412">
        <v>2026</v>
      </c>
      <c r="AH412">
        <v>20251231</v>
      </c>
      <c r="AI412" t="s">
        <v>1183</v>
      </c>
      <c r="AJ412">
        <v>23300</v>
      </c>
      <c r="AK412">
        <v>24070.509765625</v>
      </c>
      <c r="AL412" s="10">
        <f t="shared" si="48"/>
        <v>770.509765625</v>
      </c>
      <c r="AM412" s="11">
        <f t="shared" si="49"/>
        <v>3.3069088653433477E-2</v>
      </c>
      <c r="AN412">
        <v>23300</v>
      </c>
      <c r="AO412">
        <v>24231.84346241369</v>
      </c>
      <c r="AP412" s="12">
        <f t="shared" si="50"/>
        <v>931.84346241368985</v>
      </c>
      <c r="AQ412" s="13">
        <f t="shared" si="51"/>
        <v>3.9993281648656218E-2</v>
      </c>
      <c r="AR412">
        <v>23300</v>
      </c>
      <c r="AS412">
        <v>24566.31138714121</v>
      </c>
      <c r="AT412" s="14">
        <f t="shared" si="52"/>
        <v>1266.3113871412097</v>
      </c>
      <c r="AU412" s="15">
        <f t="shared" si="53"/>
        <v>5.4348128203485398E-2</v>
      </c>
      <c r="AV412">
        <v>23300</v>
      </c>
      <c r="AW412">
        <v>23965.148120854828</v>
      </c>
      <c r="AX412" s="16">
        <f t="shared" si="54"/>
        <v>665.14812085482845</v>
      </c>
      <c r="AY412" s="17">
        <f t="shared" si="55"/>
        <v>2.8547129650421822E-2</v>
      </c>
    </row>
    <row r="413" spans="1:51" x14ac:dyDescent="0.25">
      <c r="A413" t="s">
        <v>69</v>
      </c>
      <c r="B413" t="s">
        <v>335</v>
      </c>
      <c r="C413">
        <v>500</v>
      </c>
      <c r="D413">
        <v>218779</v>
      </c>
      <c r="E413">
        <v>2005</v>
      </c>
      <c r="F413" t="s">
        <v>71</v>
      </c>
      <c r="G413" t="s">
        <v>528</v>
      </c>
      <c r="I413" t="s">
        <v>374</v>
      </c>
      <c r="J413">
        <v>8</v>
      </c>
      <c r="K413" t="s">
        <v>111</v>
      </c>
      <c r="L413">
        <v>4</v>
      </c>
      <c r="M413" t="s">
        <v>45</v>
      </c>
      <c r="N413">
        <v>5.3000001907348633</v>
      </c>
      <c r="O413" t="s">
        <v>76</v>
      </c>
      <c r="P413" t="s">
        <v>46</v>
      </c>
      <c r="R413" t="s">
        <v>47</v>
      </c>
      <c r="S413" t="s">
        <v>78</v>
      </c>
      <c r="V413" t="s">
        <v>79</v>
      </c>
      <c r="W413" t="s">
        <v>1184</v>
      </c>
      <c r="X413" t="s">
        <v>97</v>
      </c>
      <c r="Y413" t="s">
        <v>82</v>
      </c>
      <c r="AA413">
        <v>0</v>
      </c>
      <c r="AB413" t="s">
        <v>51</v>
      </c>
      <c r="AC413" t="s">
        <v>52</v>
      </c>
      <c r="AD413">
        <v>1</v>
      </c>
      <c r="AE413">
        <v>1</v>
      </c>
      <c r="AF413">
        <v>1</v>
      </c>
      <c r="AG413">
        <v>2026</v>
      </c>
      <c r="AH413">
        <v>20260102</v>
      </c>
      <c r="AI413" t="s">
        <v>1185</v>
      </c>
      <c r="AJ413">
        <v>500</v>
      </c>
      <c r="AK413">
        <v>1131.13916015625</v>
      </c>
      <c r="AL413" s="10">
        <f t="shared" si="48"/>
        <v>631.13916015625</v>
      </c>
      <c r="AM413" s="11">
        <f t="shared" si="49"/>
        <v>1.2622783203125001</v>
      </c>
      <c r="AN413">
        <v>500</v>
      </c>
      <c r="AO413">
        <v>1200.4296260102251</v>
      </c>
      <c r="AP413" s="12">
        <f t="shared" si="50"/>
        <v>700.42962601022509</v>
      </c>
      <c r="AQ413" s="13">
        <f t="shared" si="51"/>
        <v>1.4008592520204501</v>
      </c>
      <c r="AR413">
        <v>500</v>
      </c>
      <c r="AS413">
        <v>1164.422109503206</v>
      </c>
      <c r="AT413" s="14">
        <f t="shared" si="52"/>
        <v>664.422109503206</v>
      </c>
      <c r="AU413" s="15">
        <f t="shared" si="53"/>
        <v>1.328844219006412</v>
      </c>
      <c r="AV413">
        <v>500</v>
      </c>
      <c r="AW413">
        <v>1187.749185667752</v>
      </c>
      <c r="AX413" s="16">
        <f t="shared" si="54"/>
        <v>687.74918566775204</v>
      </c>
      <c r="AY413" s="17">
        <f t="shared" si="55"/>
        <v>1.375498371335504</v>
      </c>
    </row>
    <row r="414" spans="1:51" x14ac:dyDescent="0.25">
      <c r="A414" t="s">
        <v>54</v>
      </c>
      <c r="B414" t="s">
        <v>285</v>
      </c>
      <c r="C414">
        <v>11800</v>
      </c>
      <c r="D414">
        <v>35070</v>
      </c>
      <c r="E414">
        <v>2022</v>
      </c>
      <c r="F414" t="s">
        <v>182</v>
      </c>
      <c r="G414" t="s">
        <v>973</v>
      </c>
      <c r="H414" t="s">
        <v>203</v>
      </c>
      <c r="J414">
        <v>4</v>
      </c>
      <c r="K414" t="s">
        <v>75</v>
      </c>
      <c r="L414">
        <v>4</v>
      </c>
      <c r="M414" t="s">
        <v>45</v>
      </c>
      <c r="N414">
        <v>1.6000000238418579</v>
      </c>
      <c r="O414" t="s">
        <v>60</v>
      </c>
      <c r="P414" t="s">
        <v>46</v>
      </c>
      <c r="R414" t="s">
        <v>61</v>
      </c>
      <c r="S414" t="s">
        <v>151</v>
      </c>
      <c r="U414" t="s">
        <v>63</v>
      </c>
      <c r="X414" t="s">
        <v>65</v>
      </c>
      <c r="Y414" t="s">
        <v>66</v>
      </c>
      <c r="AA414">
        <v>0</v>
      </c>
      <c r="AB414" t="s">
        <v>51</v>
      </c>
      <c r="AC414" t="s">
        <v>67</v>
      </c>
      <c r="AD414">
        <v>1</v>
      </c>
      <c r="AE414">
        <v>1</v>
      </c>
      <c r="AF414">
        <v>1</v>
      </c>
      <c r="AG414">
        <v>2026</v>
      </c>
      <c r="AH414">
        <v>20251230</v>
      </c>
      <c r="AI414" t="s">
        <v>1186</v>
      </c>
      <c r="AJ414">
        <v>11800</v>
      </c>
      <c r="AK414">
        <v>10137.2099609375</v>
      </c>
      <c r="AL414" s="10">
        <f t="shared" si="48"/>
        <v>1662.7900390625</v>
      </c>
      <c r="AM414" s="11">
        <f t="shared" si="49"/>
        <v>0.14091441009004238</v>
      </c>
      <c r="AN414">
        <v>11800</v>
      </c>
      <c r="AO414">
        <v>9659.4321823084774</v>
      </c>
      <c r="AP414" s="12">
        <f t="shared" si="50"/>
        <v>2140.5678176915226</v>
      </c>
      <c r="AQ414" s="13">
        <f t="shared" si="51"/>
        <v>0.1814040523467392</v>
      </c>
      <c r="AR414">
        <v>11800</v>
      </c>
      <c r="AS414">
        <v>9723.9679321131098</v>
      </c>
      <c r="AT414" s="14">
        <f t="shared" si="52"/>
        <v>2076.0320678868902</v>
      </c>
      <c r="AU414" s="15">
        <f t="shared" si="53"/>
        <v>0.17593492100736358</v>
      </c>
      <c r="AV414">
        <v>11800</v>
      </c>
      <c r="AW414">
        <v>10168.54993514916</v>
      </c>
      <c r="AX414" s="16">
        <f t="shared" si="54"/>
        <v>1631.4500648508401</v>
      </c>
      <c r="AY414" s="17">
        <f t="shared" si="55"/>
        <v>0.13825848007210509</v>
      </c>
    </row>
    <row r="415" spans="1:51" x14ac:dyDescent="0.25">
      <c r="A415" t="s">
        <v>106</v>
      </c>
      <c r="B415" t="s">
        <v>482</v>
      </c>
      <c r="C415">
        <v>1400</v>
      </c>
      <c r="D415">
        <v>246864</v>
      </c>
      <c r="E415">
        <v>2011</v>
      </c>
      <c r="F415" t="s">
        <v>165</v>
      </c>
      <c r="G415" t="s">
        <v>289</v>
      </c>
      <c r="I415" t="s">
        <v>851</v>
      </c>
      <c r="J415">
        <v>4</v>
      </c>
      <c r="K415" t="s">
        <v>59</v>
      </c>
      <c r="L415">
        <v>4</v>
      </c>
      <c r="M415" t="s">
        <v>45</v>
      </c>
      <c r="N415">
        <v>2.5</v>
      </c>
      <c r="O415" t="s">
        <v>60</v>
      </c>
      <c r="R415" t="s">
        <v>61</v>
      </c>
      <c r="S415" t="s">
        <v>151</v>
      </c>
      <c r="T415">
        <v>169</v>
      </c>
      <c r="U415" t="s">
        <v>63</v>
      </c>
      <c r="V415" t="s">
        <v>64</v>
      </c>
      <c r="W415" t="s">
        <v>208</v>
      </c>
      <c r="X415" t="s">
        <v>65</v>
      </c>
      <c r="Y415" t="s">
        <v>82</v>
      </c>
      <c r="AA415">
        <v>0</v>
      </c>
      <c r="AB415" t="s">
        <v>51</v>
      </c>
      <c r="AC415" t="s">
        <v>67</v>
      </c>
      <c r="AD415">
        <v>1</v>
      </c>
      <c r="AE415">
        <v>1</v>
      </c>
      <c r="AF415">
        <v>1</v>
      </c>
      <c r="AG415">
        <v>2026</v>
      </c>
      <c r="AH415">
        <v>20251230</v>
      </c>
      <c r="AI415" t="s">
        <v>1187</v>
      </c>
      <c r="AJ415">
        <v>1400</v>
      </c>
      <c r="AK415">
        <v>1504.689331054688</v>
      </c>
      <c r="AL415" s="10">
        <f t="shared" si="48"/>
        <v>104.68933105468795</v>
      </c>
      <c r="AM415" s="11">
        <f t="shared" si="49"/>
        <v>7.4778093610491397E-2</v>
      </c>
      <c r="AN415">
        <v>1400</v>
      </c>
      <c r="AO415">
        <v>1603.6745020982789</v>
      </c>
      <c r="AP415" s="12">
        <f t="shared" si="50"/>
        <v>203.67450209827894</v>
      </c>
      <c r="AQ415" s="13">
        <f t="shared" si="51"/>
        <v>0.14548178721305638</v>
      </c>
      <c r="AR415">
        <v>1400</v>
      </c>
      <c r="AS415">
        <v>1646.73950631046</v>
      </c>
      <c r="AT415" s="14">
        <f t="shared" si="52"/>
        <v>246.73950631046</v>
      </c>
      <c r="AU415" s="15">
        <f t="shared" si="53"/>
        <v>0.17624250450747142</v>
      </c>
      <c r="AV415">
        <v>1400</v>
      </c>
      <c r="AW415">
        <v>1526.312129202372</v>
      </c>
      <c r="AX415" s="16">
        <f t="shared" si="54"/>
        <v>126.31212920237203</v>
      </c>
      <c r="AY415" s="17">
        <f t="shared" si="55"/>
        <v>9.0222949430265736E-2</v>
      </c>
    </row>
    <row r="416" spans="1:51" x14ac:dyDescent="0.25">
      <c r="A416" t="s">
        <v>54</v>
      </c>
      <c r="B416" t="s">
        <v>148</v>
      </c>
      <c r="C416">
        <v>2400</v>
      </c>
      <c r="D416">
        <v>153011</v>
      </c>
      <c r="E416">
        <v>2012</v>
      </c>
      <c r="F416" t="s">
        <v>196</v>
      </c>
      <c r="G416" t="s">
        <v>986</v>
      </c>
      <c r="H416" t="s">
        <v>198</v>
      </c>
      <c r="J416">
        <v>4</v>
      </c>
      <c r="K416" t="s">
        <v>59</v>
      </c>
      <c r="L416">
        <v>4</v>
      </c>
      <c r="M416" t="s">
        <v>45</v>
      </c>
      <c r="N416">
        <v>2.4000000953674321</v>
      </c>
      <c r="O416" t="s">
        <v>60</v>
      </c>
      <c r="R416" t="s">
        <v>440</v>
      </c>
      <c r="U416" t="s">
        <v>63</v>
      </c>
      <c r="W416" t="s">
        <v>1188</v>
      </c>
      <c r="X416" t="s">
        <v>65</v>
      </c>
      <c r="Y416" t="s">
        <v>282</v>
      </c>
      <c r="AA416">
        <v>0</v>
      </c>
      <c r="AB416" t="s">
        <v>51</v>
      </c>
      <c r="AC416" t="s">
        <v>559</v>
      </c>
      <c r="AD416">
        <v>1</v>
      </c>
      <c r="AE416">
        <v>1</v>
      </c>
      <c r="AF416">
        <v>1</v>
      </c>
      <c r="AG416">
        <v>2026</v>
      </c>
      <c r="AH416">
        <v>20251230</v>
      </c>
      <c r="AI416" t="s">
        <v>1189</v>
      </c>
      <c r="AJ416">
        <v>2400</v>
      </c>
      <c r="AK416">
        <v>1453.611450195312</v>
      </c>
      <c r="AL416" s="10">
        <f t="shared" si="48"/>
        <v>946.38854980468795</v>
      </c>
      <c r="AM416" s="11">
        <f t="shared" si="49"/>
        <v>0.39432856241861997</v>
      </c>
      <c r="AN416">
        <v>2400</v>
      </c>
      <c r="AO416">
        <v>1381.663868531861</v>
      </c>
      <c r="AP416" s="12">
        <f t="shared" si="50"/>
        <v>1018.336131468139</v>
      </c>
      <c r="AQ416" s="13">
        <f t="shared" si="51"/>
        <v>0.42430672144505793</v>
      </c>
      <c r="AR416">
        <v>2400</v>
      </c>
      <c r="AS416">
        <v>1442.133575918092</v>
      </c>
      <c r="AT416" s="14">
        <f t="shared" si="52"/>
        <v>957.86642408190801</v>
      </c>
      <c r="AU416" s="15">
        <f t="shared" si="53"/>
        <v>0.39911101003412836</v>
      </c>
      <c r="AV416">
        <v>2400</v>
      </c>
      <c r="AW416">
        <v>1505.183955223881</v>
      </c>
      <c r="AX416" s="16">
        <f t="shared" si="54"/>
        <v>894.81604477611904</v>
      </c>
      <c r="AY416" s="17">
        <f t="shared" si="55"/>
        <v>0.37284001865671629</v>
      </c>
    </row>
    <row r="417" spans="1:51" x14ac:dyDescent="0.25">
      <c r="A417" t="s">
        <v>106</v>
      </c>
      <c r="B417" t="s">
        <v>107</v>
      </c>
      <c r="C417">
        <v>22200</v>
      </c>
      <c r="D417">
        <v>42927</v>
      </c>
      <c r="E417">
        <v>2023</v>
      </c>
      <c r="F417" t="s">
        <v>155</v>
      </c>
      <c r="G417" t="s">
        <v>150</v>
      </c>
      <c r="H417" t="s">
        <v>897</v>
      </c>
      <c r="I417" t="s">
        <v>898</v>
      </c>
      <c r="J417">
        <v>8</v>
      </c>
      <c r="K417" t="s">
        <v>75</v>
      </c>
      <c r="L417">
        <v>4</v>
      </c>
      <c r="M417" t="s">
        <v>45</v>
      </c>
      <c r="N417">
        <v>5.6999998092651367</v>
      </c>
      <c r="O417" t="s">
        <v>119</v>
      </c>
      <c r="P417" t="s">
        <v>46</v>
      </c>
      <c r="Q417">
        <v>4</v>
      </c>
      <c r="R417" t="s">
        <v>77</v>
      </c>
      <c r="S417" t="s">
        <v>151</v>
      </c>
      <c r="T417">
        <v>395</v>
      </c>
      <c r="U417" t="s">
        <v>63</v>
      </c>
      <c r="V417" t="s">
        <v>79</v>
      </c>
      <c r="X417" t="s">
        <v>97</v>
      </c>
      <c r="Y417" t="s">
        <v>82</v>
      </c>
      <c r="AA417">
        <v>0</v>
      </c>
      <c r="AB417" t="s">
        <v>51</v>
      </c>
      <c r="AC417" t="s">
        <v>83</v>
      </c>
      <c r="AD417">
        <v>1</v>
      </c>
      <c r="AE417">
        <v>1</v>
      </c>
      <c r="AF417">
        <v>1</v>
      </c>
      <c r="AG417">
        <v>2026</v>
      </c>
      <c r="AH417">
        <v>20260102</v>
      </c>
      <c r="AI417" t="s">
        <v>1190</v>
      </c>
      <c r="AJ417">
        <v>22200</v>
      </c>
      <c r="AK417">
        <v>30098.23046875</v>
      </c>
      <c r="AL417" s="10">
        <f t="shared" si="48"/>
        <v>7898.23046875</v>
      </c>
      <c r="AM417" s="11">
        <f t="shared" si="49"/>
        <v>0.35577614724099099</v>
      </c>
      <c r="AN417">
        <v>22200</v>
      </c>
      <c r="AO417">
        <v>30333.2354531975</v>
      </c>
      <c r="AP417" s="12">
        <f t="shared" si="50"/>
        <v>8133.2354531974997</v>
      </c>
      <c r="AQ417" s="13">
        <f t="shared" si="51"/>
        <v>0.36636195735123872</v>
      </c>
      <c r="AR417">
        <v>22200</v>
      </c>
      <c r="AS417">
        <v>32440.021079673461</v>
      </c>
      <c r="AT417" s="14">
        <f t="shared" si="52"/>
        <v>10240.021079673461</v>
      </c>
      <c r="AU417" s="15">
        <f t="shared" si="53"/>
        <v>0.46126221079610186</v>
      </c>
      <c r="AV417">
        <v>22200</v>
      </c>
      <c r="AW417">
        <v>29601.057603686641</v>
      </c>
      <c r="AX417" s="16">
        <f t="shared" si="54"/>
        <v>7401.0576036866405</v>
      </c>
      <c r="AY417" s="17">
        <f t="shared" si="55"/>
        <v>0.33338097313903786</v>
      </c>
    </row>
    <row r="418" spans="1:51" x14ac:dyDescent="0.25">
      <c r="A418" t="s">
        <v>39</v>
      </c>
      <c r="B418" t="s">
        <v>295</v>
      </c>
      <c r="C418">
        <v>2900</v>
      </c>
      <c r="D418">
        <v>134999</v>
      </c>
      <c r="E418">
        <v>2009</v>
      </c>
      <c r="F418" t="s">
        <v>397</v>
      </c>
      <c r="G418" t="s">
        <v>510</v>
      </c>
      <c r="H418" t="s">
        <v>280</v>
      </c>
      <c r="J418">
        <v>4</v>
      </c>
      <c r="K418" t="s">
        <v>87</v>
      </c>
      <c r="L418">
        <v>4</v>
      </c>
      <c r="M418" t="s">
        <v>45</v>
      </c>
      <c r="N418">
        <v>1.799999952316284</v>
      </c>
      <c r="O418" t="s">
        <v>60</v>
      </c>
      <c r="P418" t="s">
        <v>46</v>
      </c>
      <c r="Q418">
        <v>4</v>
      </c>
      <c r="R418" t="s">
        <v>61</v>
      </c>
      <c r="T418">
        <v>140</v>
      </c>
      <c r="U418" t="s">
        <v>63</v>
      </c>
      <c r="V418" t="s">
        <v>64</v>
      </c>
      <c r="W418" t="s">
        <v>1191</v>
      </c>
      <c r="X418" t="s">
        <v>131</v>
      </c>
      <c r="Y418" t="s">
        <v>125</v>
      </c>
      <c r="AA418">
        <v>0</v>
      </c>
      <c r="AB418" t="s">
        <v>51</v>
      </c>
      <c r="AC418" t="s">
        <v>67</v>
      </c>
      <c r="AD418">
        <v>1</v>
      </c>
      <c r="AE418">
        <v>1</v>
      </c>
      <c r="AF418">
        <v>1</v>
      </c>
      <c r="AG418">
        <v>2026</v>
      </c>
      <c r="AH418">
        <v>20251230</v>
      </c>
      <c r="AI418" t="s">
        <v>1192</v>
      </c>
      <c r="AJ418">
        <v>2900</v>
      </c>
      <c r="AK418">
        <v>3070.658935546875</v>
      </c>
      <c r="AL418" s="10">
        <f t="shared" si="48"/>
        <v>170.658935546875</v>
      </c>
      <c r="AM418" s="11">
        <f t="shared" si="49"/>
        <v>5.8847908809267241E-2</v>
      </c>
      <c r="AN418">
        <v>2900</v>
      </c>
      <c r="AO418">
        <v>2780.294510264107</v>
      </c>
      <c r="AP418" s="12">
        <f t="shared" si="50"/>
        <v>119.70548973589302</v>
      </c>
      <c r="AQ418" s="13">
        <f t="shared" si="51"/>
        <v>4.1277755081342425E-2</v>
      </c>
      <c r="AR418">
        <v>2900</v>
      </c>
      <c r="AS418">
        <v>2770.187372574539</v>
      </c>
      <c r="AT418" s="14">
        <f t="shared" si="52"/>
        <v>129.81262742546096</v>
      </c>
      <c r="AU418" s="15">
        <f t="shared" si="53"/>
        <v>4.4762974974296883E-2</v>
      </c>
      <c r="AV418">
        <v>2900</v>
      </c>
      <c r="AW418">
        <v>3110.6044207317082</v>
      </c>
      <c r="AX418" s="16">
        <f t="shared" si="54"/>
        <v>210.60442073170816</v>
      </c>
      <c r="AY418" s="17">
        <f t="shared" si="55"/>
        <v>7.2622214045416605E-2</v>
      </c>
    </row>
    <row r="419" spans="1:51" x14ac:dyDescent="0.25">
      <c r="A419" t="s">
        <v>106</v>
      </c>
      <c r="B419" t="s">
        <v>215</v>
      </c>
      <c r="C419">
        <v>11600</v>
      </c>
      <c r="D419">
        <v>98372</v>
      </c>
      <c r="E419">
        <v>2020</v>
      </c>
      <c r="F419" t="s">
        <v>182</v>
      </c>
      <c r="G419" t="s">
        <v>662</v>
      </c>
      <c r="H419" t="s">
        <v>1193</v>
      </c>
      <c r="J419">
        <v>6</v>
      </c>
      <c r="K419" t="s">
        <v>111</v>
      </c>
      <c r="L419">
        <v>4</v>
      </c>
      <c r="M419" t="s">
        <v>45</v>
      </c>
      <c r="N419">
        <v>3.5</v>
      </c>
      <c r="O419" t="s">
        <v>76</v>
      </c>
      <c r="P419" t="s">
        <v>46</v>
      </c>
      <c r="Q419">
        <v>3</v>
      </c>
      <c r="R419" t="s">
        <v>47</v>
      </c>
      <c r="S419" t="s">
        <v>78</v>
      </c>
      <c r="U419" t="s">
        <v>63</v>
      </c>
      <c r="X419" t="s">
        <v>112</v>
      </c>
      <c r="Y419" t="s">
        <v>82</v>
      </c>
      <c r="AA419">
        <v>0</v>
      </c>
      <c r="AB419" t="s">
        <v>51</v>
      </c>
      <c r="AC419" t="s">
        <v>98</v>
      </c>
      <c r="AD419">
        <v>1</v>
      </c>
      <c r="AE419">
        <v>1</v>
      </c>
      <c r="AF419">
        <v>1</v>
      </c>
      <c r="AG419">
        <v>2026</v>
      </c>
      <c r="AH419">
        <v>20260102</v>
      </c>
      <c r="AI419" t="s">
        <v>1194</v>
      </c>
      <c r="AJ419">
        <v>11600</v>
      </c>
      <c r="AK419">
        <v>9649.4130859375</v>
      </c>
      <c r="AL419" s="10">
        <f t="shared" si="48"/>
        <v>1950.5869140625</v>
      </c>
      <c r="AM419" s="11">
        <f t="shared" si="49"/>
        <v>0.16815404431573275</v>
      </c>
      <c r="AN419">
        <v>11600</v>
      </c>
      <c r="AO419">
        <v>9668.2070723366924</v>
      </c>
      <c r="AP419" s="12">
        <f t="shared" si="50"/>
        <v>1931.7929276633076</v>
      </c>
      <c r="AQ419" s="13">
        <f t="shared" si="51"/>
        <v>0.16653387307442308</v>
      </c>
      <c r="AR419">
        <v>11600</v>
      </c>
      <c r="AS419">
        <v>9138.0502961423681</v>
      </c>
      <c r="AT419" s="14">
        <f t="shared" si="52"/>
        <v>2461.9497038576319</v>
      </c>
      <c r="AU419" s="15">
        <f t="shared" si="53"/>
        <v>0.21223704343600275</v>
      </c>
      <c r="AV419">
        <v>11600</v>
      </c>
      <c r="AW419">
        <v>9696.5721854304611</v>
      </c>
      <c r="AX419" s="16">
        <f t="shared" si="54"/>
        <v>1903.4278145695389</v>
      </c>
      <c r="AY419" s="17">
        <f t="shared" si="55"/>
        <v>0.16408860470427059</v>
      </c>
    </row>
    <row r="420" spans="1:51" x14ac:dyDescent="0.25">
      <c r="A420" t="s">
        <v>54</v>
      </c>
      <c r="B420" t="s">
        <v>249</v>
      </c>
      <c r="C420">
        <v>300</v>
      </c>
      <c r="D420">
        <v>188522</v>
      </c>
      <c r="E420">
        <v>1996</v>
      </c>
      <c r="F420" t="s">
        <v>165</v>
      </c>
      <c r="G420" t="s">
        <v>289</v>
      </c>
      <c r="I420" t="s">
        <v>1195</v>
      </c>
      <c r="J420">
        <v>6</v>
      </c>
      <c r="K420" t="s">
        <v>111</v>
      </c>
      <c r="L420">
        <v>4</v>
      </c>
      <c r="M420" t="s">
        <v>45</v>
      </c>
      <c r="N420">
        <v>3</v>
      </c>
      <c r="O420" t="s">
        <v>60</v>
      </c>
      <c r="P420" t="s">
        <v>46</v>
      </c>
      <c r="R420" t="s">
        <v>61</v>
      </c>
      <c r="S420" t="s">
        <v>151</v>
      </c>
      <c r="T420">
        <v>184</v>
      </c>
      <c r="U420" t="s">
        <v>63</v>
      </c>
      <c r="V420" t="s">
        <v>79</v>
      </c>
      <c r="W420" t="s">
        <v>392</v>
      </c>
      <c r="X420" t="s">
        <v>65</v>
      </c>
      <c r="Y420" t="s">
        <v>82</v>
      </c>
      <c r="AA420">
        <v>0</v>
      </c>
      <c r="AB420" t="s">
        <v>51</v>
      </c>
      <c r="AC420" t="s">
        <v>67</v>
      </c>
      <c r="AD420">
        <v>1</v>
      </c>
      <c r="AE420">
        <v>1</v>
      </c>
      <c r="AF420">
        <v>1</v>
      </c>
      <c r="AG420">
        <v>2026</v>
      </c>
      <c r="AH420">
        <v>20251230</v>
      </c>
      <c r="AI420" t="s">
        <v>1196</v>
      </c>
      <c r="AJ420">
        <v>300</v>
      </c>
      <c r="AK420">
        <v>617.99298095703125</v>
      </c>
      <c r="AL420" s="10">
        <f t="shared" si="48"/>
        <v>317.99298095703125</v>
      </c>
      <c r="AM420" s="11">
        <f t="shared" si="49"/>
        <v>1.0599766031901041</v>
      </c>
      <c r="AN420">
        <v>300</v>
      </c>
      <c r="AO420">
        <v>796.38236546583437</v>
      </c>
      <c r="AP420" s="12">
        <f t="shared" si="50"/>
        <v>496.38236546583437</v>
      </c>
      <c r="AQ420" s="13">
        <f t="shared" si="51"/>
        <v>1.6546078848861145</v>
      </c>
      <c r="AR420">
        <v>300</v>
      </c>
      <c r="AS420">
        <v>851.16970890595883</v>
      </c>
      <c r="AT420" s="14">
        <f t="shared" si="52"/>
        <v>551.16970890595883</v>
      </c>
      <c r="AU420" s="15">
        <f t="shared" si="53"/>
        <v>1.8372323630198628</v>
      </c>
      <c r="AV420">
        <v>300</v>
      </c>
      <c r="AW420">
        <v>626.28286852589645</v>
      </c>
      <c r="AX420" s="16">
        <f t="shared" si="54"/>
        <v>326.28286852589645</v>
      </c>
      <c r="AY420" s="17">
        <f t="shared" si="55"/>
        <v>1.0876095617529882</v>
      </c>
    </row>
    <row r="421" spans="1:51" x14ac:dyDescent="0.25">
      <c r="A421" t="s">
        <v>39</v>
      </c>
      <c r="B421" t="s">
        <v>228</v>
      </c>
      <c r="C421">
        <v>400</v>
      </c>
      <c r="D421">
        <v>228185</v>
      </c>
      <c r="E421">
        <v>2004</v>
      </c>
      <c r="F421" t="s">
        <v>139</v>
      </c>
      <c r="G421" t="s">
        <v>1197</v>
      </c>
      <c r="I421" t="s">
        <v>673</v>
      </c>
      <c r="J421">
        <v>6</v>
      </c>
      <c r="K421" t="s">
        <v>59</v>
      </c>
      <c r="L421">
        <v>2</v>
      </c>
      <c r="M421" t="s">
        <v>45</v>
      </c>
      <c r="N421">
        <v>3</v>
      </c>
      <c r="O421" t="s">
        <v>119</v>
      </c>
      <c r="P421" t="s">
        <v>46</v>
      </c>
      <c r="R421" t="s">
        <v>578</v>
      </c>
      <c r="T421">
        <v>225</v>
      </c>
      <c r="U421" t="s">
        <v>63</v>
      </c>
      <c r="X421" t="s">
        <v>65</v>
      </c>
      <c r="Y421" t="s">
        <v>120</v>
      </c>
      <c r="AA421">
        <v>0</v>
      </c>
      <c r="AB421" t="s">
        <v>51</v>
      </c>
      <c r="AC421" t="s">
        <v>579</v>
      </c>
      <c r="AD421">
        <v>1</v>
      </c>
      <c r="AE421">
        <v>1</v>
      </c>
      <c r="AF421">
        <v>1</v>
      </c>
      <c r="AG421">
        <v>2026</v>
      </c>
      <c r="AH421">
        <v>20251229</v>
      </c>
      <c r="AI421" t="s">
        <v>1198</v>
      </c>
      <c r="AJ421">
        <v>400</v>
      </c>
      <c r="AK421">
        <v>698.17730712890625</v>
      </c>
      <c r="AL421" s="10">
        <f t="shared" si="48"/>
        <v>298.17730712890625</v>
      </c>
      <c r="AM421" s="11">
        <f t="shared" si="49"/>
        <v>0.74544326782226566</v>
      </c>
      <c r="AN421">
        <v>400</v>
      </c>
      <c r="AO421">
        <v>701.01425920593579</v>
      </c>
      <c r="AP421" s="12">
        <f t="shared" si="50"/>
        <v>301.01425920593579</v>
      </c>
      <c r="AQ421" s="13">
        <f t="shared" si="51"/>
        <v>0.75253564801483952</v>
      </c>
      <c r="AR421">
        <v>400</v>
      </c>
      <c r="AS421">
        <v>689.20652664661816</v>
      </c>
      <c r="AT421" s="14">
        <f t="shared" si="52"/>
        <v>289.20652664661816</v>
      </c>
      <c r="AU421" s="15">
        <f t="shared" si="53"/>
        <v>0.72301631661654542</v>
      </c>
      <c r="AV421">
        <v>400</v>
      </c>
      <c r="AW421">
        <v>706.27304347826089</v>
      </c>
      <c r="AX421" s="16">
        <f t="shared" si="54"/>
        <v>306.27304347826089</v>
      </c>
      <c r="AY421" s="17">
        <f t="shared" si="55"/>
        <v>0.76568260869565219</v>
      </c>
    </row>
    <row r="422" spans="1:51" x14ac:dyDescent="0.25">
      <c r="A422" t="s">
        <v>39</v>
      </c>
      <c r="B422" t="s">
        <v>114</v>
      </c>
      <c r="C422">
        <v>2400</v>
      </c>
      <c r="D422">
        <v>193350</v>
      </c>
      <c r="E422">
        <v>2010</v>
      </c>
      <c r="F422" t="s">
        <v>397</v>
      </c>
      <c r="G422" t="s">
        <v>465</v>
      </c>
      <c r="H422" t="s">
        <v>466</v>
      </c>
      <c r="J422">
        <v>4</v>
      </c>
      <c r="K422" t="s">
        <v>118</v>
      </c>
      <c r="L422">
        <v>4</v>
      </c>
      <c r="M422" t="s">
        <v>45</v>
      </c>
      <c r="N422">
        <v>2.4000000953674321</v>
      </c>
      <c r="O422" t="s">
        <v>60</v>
      </c>
      <c r="P422" t="s">
        <v>46</v>
      </c>
      <c r="R422" t="s">
        <v>61</v>
      </c>
      <c r="T422">
        <v>190</v>
      </c>
      <c r="U422" t="s">
        <v>63</v>
      </c>
      <c r="V422" t="s">
        <v>64</v>
      </c>
      <c r="W422" t="s">
        <v>1199</v>
      </c>
      <c r="X422" t="s">
        <v>49</v>
      </c>
      <c r="Y422" t="s">
        <v>82</v>
      </c>
      <c r="AA422">
        <v>0</v>
      </c>
      <c r="AB422" t="s">
        <v>51</v>
      </c>
      <c r="AC422" t="s">
        <v>67</v>
      </c>
      <c r="AD422">
        <v>1</v>
      </c>
      <c r="AE422">
        <v>1</v>
      </c>
      <c r="AF422">
        <v>1</v>
      </c>
      <c r="AG422">
        <v>2026</v>
      </c>
      <c r="AH422">
        <v>20251231</v>
      </c>
      <c r="AI422" t="s">
        <v>1200</v>
      </c>
      <c r="AJ422">
        <v>2400</v>
      </c>
      <c r="AK422">
        <v>2478.07421875</v>
      </c>
      <c r="AL422" s="10">
        <f t="shared" si="48"/>
        <v>78.07421875</v>
      </c>
      <c r="AM422" s="11">
        <f t="shared" si="49"/>
        <v>3.2530924479166667E-2</v>
      </c>
      <c r="AN422">
        <v>2400</v>
      </c>
      <c r="AO422">
        <v>2442.8770845390809</v>
      </c>
      <c r="AP422" s="12">
        <f t="shared" si="50"/>
        <v>42.877084539080897</v>
      </c>
      <c r="AQ422" s="13">
        <f t="shared" si="51"/>
        <v>1.7865451891283708E-2</v>
      </c>
      <c r="AR422">
        <v>2400</v>
      </c>
      <c r="AS422">
        <v>2452.4162402680308</v>
      </c>
      <c r="AT422" s="14">
        <f t="shared" si="52"/>
        <v>52.416240268030833</v>
      </c>
      <c r="AU422" s="15">
        <f t="shared" si="53"/>
        <v>2.1840100111679514E-2</v>
      </c>
      <c r="AV422">
        <v>2400</v>
      </c>
      <c r="AW422">
        <v>2519.5627836611188</v>
      </c>
      <c r="AX422" s="16">
        <f t="shared" si="54"/>
        <v>119.56278366111883</v>
      </c>
      <c r="AY422" s="17">
        <f t="shared" si="55"/>
        <v>4.981782652546618E-2</v>
      </c>
    </row>
    <row r="423" spans="1:51" x14ac:dyDescent="0.25">
      <c r="A423" t="s">
        <v>54</v>
      </c>
      <c r="B423" t="s">
        <v>249</v>
      </c>
      <c r="C423">
        <v>5000</v>
      </c>
      <c r="D423">
        <v>194683</v>
      </c>
      <c r="E423">
        <v>2014</v>
      </c>
      <c r="F423" t="s">
        <v>155</v>
      </c>
      <c r="G423" t="s">
        <v>150</v>
      </c>
      <c r="H423" t="s">
        <v>95</v>
      </c>
      <c r="J423">
        <v>8</v>
      </c>
      <c r="K423" t="s">
        <v>59</v>
      </c>
      <c r="L423">
        <v>4</v>
      </c>
      <c r="M423" t="s">
        <v>45</v>
      </c>
      <c r="N423">
        <v>5.6999998092651367</v>
      </c>
      <c r="O423" t="s">
        <v>76</v>
      </c>
      <c r="P423" t="s">
        <v>46</v>
      </c>
      <c r="R423" t="s">
        <v>77</v>
      </c>
      <c r="S423" t="s">
        <v>78</v>
      </c>
      <c r="U423" t="s">
        <v>63</v>
      </c>
      <c r="X423" t="s">
        <v>97</v>
      </c>
      <c r="Y423" t="s">
        <v>82</v>
      </c>
      <c r="AA423">
        <v>0</v>
      </c>
      <c r="AB423" t="s">
        <v>51</v>
      </c>
      <c r="AC423" t="s">
        <v>83</v>
      </c>
      <c r="AD423">
        <v>1</v>
      </c>
      <c r="AE423">
        <v>1</v>
      </c>
      <c r="AF423">
        <v>1</v>
      </c>
      <c r="AG423">
        <v>2026</v>
      </c>
      <c r="AH423">
        <v>20251230</v>
      </c>
      <c r="AI423" t="s">
        <v>1201</v>
      </c>
      <c r="AJ423">
        <v>5000</v>
      </c>
      <c r="AK423">
        <v>5651.08642578125</v>
      </c>
      <c r="AL423" s="10">
        <f t="shared" si="48"/>
        <v>651.08642578125</v>
      </c>
      <c r="AM423" s="11">
        <f t="shared" si="49"/>
        <v>0.13021728515625</v>
      </c>
      <c r="AN423">
        <v>5000</v>
      </c>
      <c r="AO423">
        <v>6031.1171332672648</v>
      </c>
      <c r="AP423" s="12">
        <f t="shared" si="50"/>
        <v>1031.1171332672648</v>
      </c>
      <c r="AQ423" s="13">
        <f t="shared" si="51"/>
        <v>0.20622342665345295</v>
      </c>
      <c r="AR423">
        <v>5000</v>
      </c>
      <c r="AS423">
        <v>5667.4014546423077</v>
      </c>
      <c r="AT423" s="14">
        <f t="shared" si="52"/>
        <v>667.40145464230773</v>
      </c>
      <c r="AU423" s="15">
        <f t="shared" si="53"/>
        <v>0.13348029092846156</v>
      </c>
      <c r="AV423">
        <v>5000</v>
      </c>
      <c r="AW423">
        <v>5857.3076722338201</v>
      </c>
      <c r="AX423" s="16">
        <f t="shared" si="54"/>
        <v>857.30767223382009</v>
      </c>
      <c r="AY423" s="17">
        <f t="shared" si="55"/>
        <v>0.17146153444676401</v>
      </c>
    </row>
    <row r="424" spans="1:51" x14ac:dyDescent="0.25">
      <c r="A424" t="s">
        <v>54</v>
      </c>
      <c r="B424" t="s">
        <v>176</v>
      </c>
      <c r="C424">
        <v>19000</v>
      </c>
      <c r="D424">
        <v>138852</v>
      </c>
      <c r="E424">
        <v>2016</v>
      </c>
      <c r="F424" t="s">
        <v>155</v>
      </c>
      <c r="G424" t="s">
        <v>74</v>
      </c>
      <c r="H424" t="s">
        <v>1120</v>
      </c>
      <c r="J424">
        <v>6</v>
      </c>
      <c r="K424" t="s">
        <v>87</v>
      </c>
      <c r="L424">
        <v>4</v>
      </c>
      <c r="M424" t="s">
        <v>45</v>
      </c>
      <c r="N424">
        <v>6.6999998092651367</v>
      </c>
      <c r="O424" t="s">
        <v>76</v>
      </c>
      <c r="P424" t="s">
        <v>46</v>
      </c>
      <c r="R424" t="s">
        <v>77</v>
      </c>
      <c r="S424" t="s">
        <v>78</v>
      </c>
      <c r="U424" t="s">
        <v>272</v>
      </c>
      <c r="X424" t="s">
        <v>81</v>
      </c>
      <c r="Y424" t="s">
        <v>66</v>
      </c>
      <c r="AA424">
        <v>0</v>
      </c>
      <c r="AB424" t="s">
        <v>51</v>
      </c>
      <c r="AC424" t="s">
        <v>83</v>
      </c>
      <c r="AD424">
        <v>1</v>
      </c>
      <c r="AE424">
        <v>1</v>
      </c>
      <c r="AF424">
        <v>1</v>
      </c>
      <c r="AG424">
        <v>2026</v>
      </c>
      <c r="AH424">
        <v>20251230</v>
      </c>
      <c r="AI424" t="s">
        <v>1202</v>
      </c>
      <c r="AJ424">
        <v>19000</v>
      </c>
      <c r="AK424">
        <v>18264.4921875</v>
      </c>
      <c r="AL424" s="10">
        <f t="shared" si="48"/>
        <v>735.5078125</v>
      </c>
      <c r="AM424" s="11">
        <f t="shared" si="49"/>
        <v>3.8710937500000001E-2</v>
      </c>
      <c r="AN424">
        <v>19000</v>
      </c>
      <c r="AO424">
        <v>19022.837851574441</v>
      </c>
      <c r="AP424" s="12">
        <f t="shared" si="50"/>
        <v>22.83785157444072</v>
      </c>
      <c r="AQ424" s="13">
        <f t="shared" si="51"/>
        <v>1.201992188128459E-3</v>
      </c>
      <c r="AR424">
        <v>19000</v>
      </c>
      <c r="AS424">
        <v>18129.849592709739</v>
      </c>
      <c r="AT424" s="14">
        <f t="shared" si="52"/>
        <v>870.15040729026077</v>
      </c>
      <c r="AU424" s="15">
        <f t="shared" si="53"/>
        <v>4.5797389857382145E-2</v>
      </c>
      <c r="AV424">
        <v>19000</v>
      </c>
      <c r="AW424">
        <v>18379.899027673899</v>
      </c>
      <c r="AX424" s="16">
        <f t="shared" si="54"/>
        <v>620.10097232610133</v>
      </c>
      <c r="AY424" s="17">
        <f t="shared" si="55"/>
        <v>3.2636893280321121E-2</v>
      </c>
    </row>
    <row r="425" spans="1:51" x14ac:dyDescent="0.25">
      <c r="A425" t="s">
        <v>54</v>
      </c>
      <c r="B425" t="s">
        <v>176</v>
      </c>
      <c r="C425">
        <v>1900</v>
      </c>
      <c r="D425">
        <v>138144</v>
      </c>
      <c r="E425">
        <v>2015</v>
      </c>
      <c r="F425" t="s">
        <v>408</v>
      </c>
      <c r="G425" t="s">
        <v>409</v>
      </c>
      <c r="H425" t="s">
        <v>1203</v>
      </c>
      <c r="J425">
        <v>4</v>
      </c>
      <c r="K425" t="s">
        <v>59</v>
      </c>
      <c r="L425">
        <v>4</v>
      </c>
      <c r="M425" t="s">
        <v>45</v>
      </c>
      <c r="N425">
        <v>2.4000000953674321</v>
      </c>
      <c r="O425" t="s">
        <v>60</v>
      </c>
      <c r="P425" t="s">
        <v>46</v>
      </c>
      <c r="Q425">
        <v>3</v>
      </c>
      <c r="R425" t="s">
        <v>61</v>
      </c>
      <c r="S425" t="s">
        <v>62</v>
      </c>
      <c r="U425" t="s">
        <v>63</v>
      </c>
      <c r="X425" t="s">
        <v>65</v>
      </c>
      <c r="Y425" t="s">
        <v>82</v>
      </c>
      <c r="AA425">
        <v>0</v>
      </c>
      <c r="AB425" t="s">
        <v>51</v>
      </c>
      <c r="AC425" t="s">
        <v>67</v>
      </c>
      <c r="AD425">
        <v>1</v>
      </c>
      <c r="AE425">
        <v>1</v>
      </c>
      <c r="AF425">
        <v>1</v>
      </c>
      <c r="AG425">
        <v>2026</v>
      </c>
      <c r="AH425">
        <v>20251230</v>
      </c>
      <c r="AI425" t="s">
        <v>1204</v>
      </c>
      <c r="AJ425">
        <v>1900</v>
      </c>
      <c r="AK425">
        <v>2645.655517578125</v>
      </c>
      <c r="AL425" s="10">
        <f t="shared" si="48"/>
        <v>745.655517578125</v>
      </c>
      <c r="AM425" s="11">
        <f t="shared" si="49"/>
        <v>0.39245027240953945</v>
      </c>
      <c r="AN425">
        <v>1900</v>
      </c>
      <c r="AO425">
        <v>2640.0665013181801</v>
      </c>
      <c r="AP425" s="12">
        <f t="shared" si="50"/>
        <v>740.06650131818014</v>
      </c>
      <c r="AQ425" s="13">
        <f t="shared" si="51"/>
        <v>0.38950868490430535</v>
      </c>
      <c r="AR425">
        <v>1900</v>
      </c>
      <c r="AS425">
        <v>2419.9440737054219</v>
      </c>
      <c r="AT425" s="14">
        <f t="shared" si="52"/>
        <v>519.94407370542194</v>
      </c>
      <c r="AU425" s="15">
        <f t="shared" si="53"/>
        <v>0.27365477563443258</v>
      </c>
      <c r="AV425">
        <v>1900</v>
      </c>
      <c r="AW425">
        <v>2649.1939419436271</v>
      </c>
      <c r="AX425" s="16">
        <f t="shared" si="54"/>
        <v>749.19394194362712</v>
      </c>
      <c r="AY425" s="17">
        <f t="shared" si="55"/>
        <v>0.39431260102296162</v>
      </c>
    </row>
    <row r="426" spans="1:51" x14ac:dyDescent="0.25">
      <c r="A426" t="s">
        <v>54</v>
      </c>
      <c r="B426" t="s">
        <v>127</v>
      </c>
      <c r="C426">
        <v>9500</v>
      </c>
      <c r="D426">
        <v>276182</v>
      </c>
      <c r="E426">
        <v>2012</v>
      </c>
      <c r="F426" t="s">
        <v>56</v>
      </c>
      <c r="G426" t="s">
        <v>270</v>
      </c>
      <c r="I426" t="s">
        <v>1205</v>
      </c>
      <c r="J426">
        <v>8</v>
      </c>
      <c r="K426" t="s">
        <v>111</v>
      </c>
      <c r="L426">
        <v>4</v>
      </c>
      <c r="M426" t="s">
        <v>45</v>
      </c>
      <c r="N426">
        <v>6.6999998092651367</v>
      </c>
      <c r="O426" t="s">
        <v>76</v>
      </c>
      <c r="P426" t="s">
        <v>46</v>
      </c>
      <c r="Q426">
        <v>4</v>
      </c>
      <c r="R426" t="s">
        <v>77</v>
      </c>
      <c r="S426" t="s">
        <v>78</v>
      </c>
      <c r="T426">
        <v>400</v>
      </c>
      <c r="U426" t="s">
        <v>272</v>
      </c>
      <c r="V426" t="s">
        <v>79</v>
      </c>
      <c r="X426" t="s">
        <v>81</v>
      </c>
      <c r="Y426" t="s">
        <v>82</v>
      </c>
      <c r="AA426">
        <v>0</v>
      </c>
      <c r="AB426" t="s">
        <v>51</v>
      </c>
      <c r="AC426" t="s">
        <v>83</v>
      </c>
      <c r="AD426">
        <v>1</v>
      </c>
      <c r="AE426">
        <v>1</v>
      </c>
      <c r="AF426">
        <v>1</v>
      </c>
      <c r="AG426">
        <v>2026</v>
      </c>
      <c r="AH426">
        <v>20251231</v>
      </c>
      <c r="AI426" t="s">
        <v>1206</v>
      </c>
      <c r="AJ426">
        <v>9500</v>
      </c>
      <c r="AK426">
        <v>9400.919921875</v>
      </c>
      <c r="AL426" s="10">
        <f t="shared" si="48"/>
        <v>99.080078125</v>
      </c>
      <c r="AM426" s="11">
        <f t="shared" si="49"/>
        <v>1.0429481907894738E-2</v>
      </c>
      <c r="AN426">
        <v>9500</v>
      </c>
      <c r="AO426">
        <v>9387.4385633784605</v>
      </c>
      <c r="AP426" s="12">
        <f t="shared" si="50"/>
        <v>112.56143662153954</v>
      </c>
      <c r="AQ426" s="13">
        <f t="shared" si="51"/>
        <v>1.1848572275951531E-2</v>
      </c>
      <c r="AR426">
        <v>9500</v>
      </c>
      <c r="AS426">
        <v>9018.9935234119166</v>
      </c>
      <c r="AT426" s="14">
        <f t="shared" si="52"/>
        <v>481.00647658808339</v>
      </c>
      <c r="AU426" s="15">
        <f t="shared" si="53"/>
        <v>5.0632260693482464E-2</v>
      </c>
      <c r="AV426">
        <v>9500</v>
      </c>
      <c r="AW426">
        <v>9507.5709779179779</v>
      </c>
      <c r="AX426" s="16">
        <f t="shared" si="54"/>
        <v>7.5709779179778707</v>
      </c>
      <c r="AY426" s="17">
        <f t="shared" si="55"/>
        <v>7.969450439976706E-4</v>
      </c>
    </row>
    <row r="427" spans="1:51" x14ac:dyDescent="0.25">
      <c r="A427" t="s">
        <v>39</v>
      </c>
      <c r="B427" t="s">
        <v>295</v>
      </c>
      <c r="C427">
        <v>9200</v>
      </c>
      <c r="D427">
        <v>90348</v>
      </c>
      <c r="E427">
        <v>2019</v>
      </c>
      <c r="F427" t="s">
        <v>41</v>
      </c>
      <c r="G427" t="s">
        <v>296</v>
      </c>
      <c r="H427" t="s">
        <v>1207</v>
      </c>
      <c r="J427">
        <v>4</v>
      </c>
      <c r="K427" t="s">
        <v>118</v>
      </c>
      <c r="L427">
        <v>4</v>
      </c>
      <c r="M427" t="s">
        <v>45</v>
      </c>
      <c r="N427">
        <v>2</v>
      </c>
      <c r="O427" t="s">
        <v>45</v>
      </c>
      <c r="P427" t="s">
        <v>46</v>
      </c>
      <c r="Q427">
        <v>4</v>
      </c>
      <c r="R427" t="s">
        <v>47</v>
      </c>
      <c r="S427" t="s">
        <v>48</v>
      </c>
      <c r="T427">
        <v>152</v>
      </c>
      <c r="U427" t="s">
        <v>63</v>
      </c>
      <c r="W427" t="s">
        <v>298</v>
      </c>
      <c r="X427" t="s">
        <v>49</v>
      </c>
      <c r="Y427" t="s">
        <v>50</v>
      </c>
      <c r="Z427">
        <v>27195</v>
      </c>
      <c r="AA427">
        <v>0</v>
      </c>
      <c r="AB427" t="s">
        <v>51</v>
      </c>
      <c r="AC427" t="s">
        <v>52</v>
      </c>
      <c r="AD427">
        <v>1</v>
      </c>
      <c r="AE427">
        <v>1</v>
      </c>
      <c r="AF427">
        <v>1</v>
      </c>
      <c r="AG427">
        <v>2026</v>
      </c>
      <c r="AH427">
        <v>20251230</v>
      </c>
      <c r="AI427" t="s">
        <v>1208</v>
      </c>
      <c r="AJ427">
        <v>9200</v>
      </c>
      <c r="AK427">
        <v>12248.3017578125</v>
      </c>
      <c r="AL427" s="10">
        <f t="shared" si="48"/>
        <v>3048.3017578125</v>
      </c>
      <c r="AM427" s="11">
        <f t="shared" si="49"/>
        <v>0.33133714758831523</v>
      </c>
      <c r="AN427">
        <v>9200</v>
      </c>
      <c r="AO427">
        <v>10528.78711148281</v>
      </c>
      <c r="AP427" s="12">
        <f t="shared" si="50"/>
        <v>1328.7871114828104</v>
      </c>
      <c r="AQ427" s="13">
        <f t="shared" si="51"/>
        <v>0.14443338168291417</v>
      </c>
      <c r="AR427">
        <v>9200</v>
      </c>
      <c r="AS427">
        <v>10833.120283826171</v>
      </c>
      <c r="AT427" s="14">
        <f t="shared" si="52"/>
        <v>1633.1202838261706</v>
      </c>
      <c r="AU427" s="15">
        <f t="shared" si="53"/>
        <v>0.1775130743289316</v>
      </c>
      <c r="AV427">
        <v>9200</v>
      </c>
      <c r="AW427">
        <v>12230.983388704321</v>
      </c>
      <c r="AX427" s="16">
        <f t="shared" si="54"/>
        <v>3030.9833887043205</v>
      </c>
      <c r="AY427" s="17">
        <f t="shared" si="55"/>
        <v>0.32945471616351313</v>
      </c>
    </row>
    <row r="428" spans="1:51" x14ac:dyDescent="0.25">
      <c r="A428" t="s">
        <v>69</v>
      </c>
      <c r="B428" t="s">
        <v>70</v>
      </c>
      <c r="C428">
        <v>3500</v>
      </c>
      <c r="D428">
        <v>140402</v>
      </c>
      <c r="E428">
        <v>2018</v>
      </c>
      <c r="F428" t="s">
        <v>71</v>
      </c>
      <c r="G428" t="s">
        <v>123</v>
      </c>
      <c r="H428" t="s">
        <v>695</v>
      </c>
      <c r="J428">
        <v>4</v>
      </c>
      <c r="K428" t="s">
        <v>87</v>
      </c>
      <c r="L428">
        <v>4</v>
      </c>
      <c r="M428" t="s">
        <v>45</v>
      </c>
      <c r="N428">
        <v>1.5</v>
      </c>
      <c r="O428" t="s">
        <v>45</v>
      </c>
      <c r="P428" t="s">
        <v>46</v>
      </c>
      <c r="R428" t="s">
        <v>47</v>
      </c>
      <c r="S428" t="s">
        <v>48</v>
      </c>
      <c r="U428" t="s">
        <v>63</v>
      </c>
      <c r="V428" t="s">
        <v>64</v>
      </c>
      <c r="W428" t="s">
        <v>858</v>
      </c>
      <c r="X428" t="s">
        <v>49</v>
      </c>
      <c r="Y428" t="s">
        <v>125</v>
      </c>
      <c r="Z428">
        <v>25600</v>
      </c>
      <c r="AA428">
        <v>0</v>
      </c>
      <c r="AB428" t="s">
        <v>51</v>
      </c>
      <c r="AC428" t="s">
        <v>52</v>
      </c>
      <c r="AD428">
        <v>1</v>
      </c>
      <c r="AE428">
        <v>1</v>
      </c>
      <c r="AF428">
        <v>1</v>
      </c>
      <c r="AG428">
        <v>2026</v>
      </c>
      <c r="AH428">
        <v>20251230</v>
      </c>
      <c r="AI428" t="s">
        <v>1209</v>
      </c>
      <c r="AJ428">
        <v>3500</v>
      </c>
      <c r="AK428">
        <v>4643.6572265625</v>
      </c>
      <c r="AL428" s="10">
        <f t="shared" si="48"/>
        <v>1143.6572265625</v>
      </c>
      <c r="AM428" s="11">
        <f t="shared" si="49"/>
        <v>0.32675920758928573</v>
      </c>
      <c r="AN428">
        <v>3500</v>
      </c>
      <c r="AO428">
        <v>4568.6706761953128</v>
      </c>
      <c r="AP428" s="12">
        <f t="shared" si="50"/>
        <v>1068.6706761953128</v>
      </c>
      <c r="AQ428" s="13">
        <f t="shared" si="51"/>
        <v>0.30533447891294652</v>
      </c>
      <c r="AR428">
        <v>3500</v>
      </c>
      <c r="AS428">
        <v>5055.9513527218387</v>
      </c>
      <c r="AT428" s="14">
        <f t="shared" si="52"/>
        <v>1555.9513527218387</v>
      </c>
      <c r="AU428" s="15">
        <f t="shared" si="53"/>
        <v>0.44455752934909676</v>
      </c>
      <c r="AV428">
        <v>3500</v>
      </c>
      <c r="AW428">
        <v>4706.3842841765336</v>
      </c>
      <c r="AX428" s="16">
        <f t="shared" si="54"/>
        <v>1206.3842841765336</v>
      </c>
      <c r="AY428" s="17">
        <f t="shared" si="55"/>
        <v>0.34468122405043816</v>
      </c>
    </row>
    <row r="429" spans="1:51" x14ac:dyDescent="0.25">
      <c r="A429" t="s">
        <v>69</v>
      </c>
      <c r="B429" t="s">
        <v>70</v>
      </c>
      <c r="C429">
        <v>9100</v>
      </c>
      <c r="D429">
        <v>128883</v>
      </c>
      <c r="E429">
        <v>2016</v>
      </c>
      <c r="F429" t="s">
        <v>397</v>
      </c>
      <c r="G429" t="s">
        <v>565</v>
      </c>
      <c r="H429" t="s">
        <v>1210</v>
      </c>
      <c r="J429">
        <v>6</v>
      </c>
      <c r="K429" t="s">
        <v>44</v>
      </c>
      <c r="L429">
        <v>4</v>
      </c>
      <c r="M429" t="s">
        <v>45</v>
      </c>
      <c r="N429">
        <v>3.5</v>
      </c>
      <c r="O429" t="s">
        <v>60</v>
      </c>
      <c r="P429" t="s">
        <v>46</v>
      </c>
      <c r="R429" t="s">
        <v>353</v>
      </c>
      <c r="S429" t="s">
        <v>151</v>
      </c>
      <c r="T429">
        <v>280</v>
      </c>
      <c r="U429" t="s">
        <v>63</v>
      </c>
      <c r="V429" t="s">
        <v>79</v>
      </c>
      <c r="W429" t="s">
        <v>566</v>
      </c>
      <c r="X429" t="s">
        <v>97</v>
      </c>
      <c r="Y429" t="s">
        <v>82</v>
      </c>
      <c r="AA429">
        <v>0</v>
      </c>
      <c r="AB429" t="s">
        <v>51</v>
      </c>
      <c r="AC429" t="s">
        <v>353</v>
      </c>
      <c r="AD429">
        <v>1</v>
      </c>
      <c r="AE429">
        <v>1</v>
      </c>
      <c r="AF429">
        <v>1</v>
      </c>
      <c r="AG429">
        <v>2026</v>
      </c>
      <c r="AH429">
        <v>20251230</v>
      </c>
      <c r="AI429" t="s">
        <v>1211</v>
      </c>
      <c r="AJ429">
        <v>9100</v>
      </c>
      <c r="AK429">
        <v>9163.3173828125</v>
      </c>
      <c r="AL429" s="10">
        <f t="shared" si="48"/>
        <v>63.3173828125</v>
      </c>
      <c r="AM429" s="11">
        <f t="shared" si="49"/>
        <v>6.9579541552197803E-3</v>
      </c>
      <c r="AN429">
        <v>9100</v>
      </c>
      <c r="AO429">
        <v>8684.9640350394038</v>
      </c>
      <c r="AP429" s="12">
        <f t="shared" si="50"/>
        <v>415.03596496059617</v>
      </c>
      <c r="AQ429" s="13">
        <f t="shared" si="51"/>
        <v>4.560834779786771E-2</v>
      </c>
      <c r="AR429">
        <v>9100</v>
      </c>
      <c r="AS429">
        <v>9345.1484535192249</v>
      </c>
      <c r="AT429" s="14">
        <f t="shared" si="52"/>
        <v>245.14845351922486</v>
      </c>
      <c r="AU429" s="15">
        <f t="shared" si="53"/>
        <v>2.6939390496618115E-2</v>
      </c>
      <c r="AV429">
        <v>9100</v>
      </c>
      <c r="AW429">
        <v>9025.4408866995072</v>
      </c>
      <c r="AX429" s="16">
        <f t="shared" si="54"/>
        <v>74.559113300492754</v>
      </c>
      <c r="AY429" s="17">
        <f t="shared" si="55"/>
        <v>8.1933091539003033E-3</v>
      </c>
    </row>
    <row r="430" spans="1:51" x14ac:dyDescent="0.25">
      <c r="A430" t="s">
        <v>54</v>
      </c>
      <c r="B430" t="s">
        <v>148</v>
      </c>
      <c r="C430">
        <v>6000</v>
      </c>
      <c r="D430">
        <v>124614</v>
      </c>
      <c r="E430">
        <v>2021</v>
      </c>
      <c r="F430" t="s">
        <v>155</v>
      </c>
      <c r="G430" t="s">
        <v>1212</v>
      </c>
      <c r="H430" t="s">
        <v>1120</v>
      </c>
      <c r="J430">
        <v>4</v>
      </c>
      <c r="K430" t="s">
        <v>44</v>
      </c>
      <c r="L430">
        <v>4</v>
      </c>
      <c r="M430" t="s">
        <v>45</v>
      </c>
      <c r="N430">
        <v>2.4000000953674321</v>
      </c>
      <c r="O430" t="s">
        <v>60</v>
      </c>
      <c r="R430" t="s">
        <v>353</v>
      </c>
      <c r="S430" t="s">
        <v>62</v>
      </c>
      <c r="T430">
        <v>178</v>
      </c>
      <c r="U430" t="s">
        <v>63</v>
      </c>
      <c r="V430" t="s">
        <v>64</v>
      </c>
      <c r="X430" t="s">
        <v>112</v>
      </c>
      <c r="Y430" t="s">
        <v>1213</v>
      </c>
      <c r="AA430">
        <v>0</v>
      </c>
      <c r="AB430" t="s">
        <v>51</v>
      </c>
      <c r="AC430" t="s">
        <v>353</v>
      </c>
      <c r="AD430">
        <v>1</v>
      </c>
      <c r="AE430">
        <v>1</v>
      </c>
      <c r="AF430">
        <v>1</v>
      </c>
      <c r="AG430">
        <v>2026</v>
      </c>
      <c r="AH430">
        <v>20251230</v>
      </c>
      <c r="AI430" t="s">
        <v>1214</v>
      </c>
      <c r="AJ430">
        <v>6000</v>
      </c>
      <c r="AK430">
        <v>6280.5068359375</v>
      </c>
      <c r="AL430" s="10">
        <f t="shared" si="48"/>
        <v>280.5068359375</v>
      </c>
      <c r="AM430" s="11">
        <f t="shared" si="49"/>
        <v>4.675113932291667E-2</v>
      </c>
      <c r="AN430">
        <v>6000</v>
      </c>
      <c r="AO430">
        <v>7012.8811883133994</v>
      </c>
      <c r="AP430" s="12">
        <f t="shared" si="50"/>
        <v>1012.8811883133994</v>
      </c>
      <c r="AQ430" s="13">
        <f t="shared" si="51"/>
        <v>0.16881353138556657</v>
      </c>
      <c r="AR430">
        <v>6000</v>
      </c>
      <c r="AS430">
        <v>6877.2452176879106</v>
      </c>
      <c r="AT430" s="14">
        <f t="shared" si="52"/>
        <v>877.24521768791055</v>
      </c>
      <c r="AU430" s="15">
        <f t="shared" si="53"/>
        <v>0.14620753628131841</v>
      </c>
      <c r="AV430">
        <v>6000</v>
      </c>
      <c r="AW430">
        <v>6504.954710144928</v>
      </c>
      <c r="AX430" s="16">
        <f t="shared" si="54"/>
        <v>504.95471014492796</v>
      </c>
      <c r="AY430" s="17">
        <f t="shared" si="55"/>
        <v>8.4159118357487989E-2</v>
      </c>
    </row>
    <row r="431" spans="1:51" x14ac:dyDescent="0.25">
      <c r="A431" t="s">
        <v>69</v>
      </c>
      <c r="B431" t="s">
        <v>70</v>
      </c>
      <c r="C431">
        <v>5000</v>
      </c>
      <c r="D431">
        <v>87667</v>
      </c>
      <c r="E431">
        <v>2016</v>
      </c>
      <c r="F431" t="s">
        <v>349</v>
      </c>
      <c r="G431" t="s">
        <v>546</v>
      </c>
      <c r="H431" t="s">
        <v>58</v>
      </c>
      <c r="J431">
        <v>6</v>
      </c>
      <c r="K431" t="s">
        <v>44</v>
      </c>
      <c r="L431">
        <v>4</v>
      </c>
      <c r="M431" t="s">
        <v>45</v>
      </c>
      <c r="N431">
        <v>3.5999999046325679</v>
      </c>
      <c r="O431" t="s">
        <v>119</v>
      </c>
      <c r="P431" t="s">
        <v>46</v>
      </c>
      <c r="R431" t="s">
        <v>61</v>
      </c>
      <c r="S431" t="s">
        <v>423</v>
      </c>
      <c r="T431">
        <v>292</v>
      </c>
      <c r="U431" t="s">
        <v>63</v>
      </c>
      <c r="V431" t="s">
        <v>79</v>
      </c>
      <c r="X431" t="s">
        <v>65</v>
      </c>
      <c r="Y431" t="s">
        <v>125</v>
      </c>
      <c r="AA431">
        <v>0</v>
      </c>
      <c r="AB431" t="s">
        <v>51</v>
      </c>
      <c r="AC431" t="s">
        <v>67</v>
      </c>
      <c r="AD431">
        <v>1</v>
      </c>
      <c r="AE431">
        <v>1</v>
      </c>
      <c r="AF431">
        <v>1</v>
      </c>
      <c r="AG431">
        <v>2026</v>
      </c>
      <c r="AH431">
        <v>20251230</v>
      </c>
      <c r="AI431" t="s">
        <v>1215</v>
      </c>
      <c r="AJ431">
        <v>5000</v>
      </c>
      <c r="AK431">
        <v>7430.9013671875</v>
      </c>
      <c r="AL431" s="10">
        <f t="shared" si="48"/>
        <v>2430.9013671875</v>
      </c>
      <c r="AM431" s="11">
        <f t="shared" si="49"/>
        <v>0.48618027343749998</v>
      </c>
      <c r="AN431">
        <v>5000</v>
      </c>
      <c r="AO431">
        <v>7419.2702242596542</v>
      </c>
      <c r="AP431" s="12">
        <f t="shared" si="50"/>
        <v>2419.2702242596542</v>
      </c>
      <c r="AQ431" s="13">
        <f t="shared" si="51"/>
        <v>0.48385404485193084</v>
      </c>
      <c r="AR431">
        <v>5000</v>
      </c>
      <c r="AS431">
        <v>7440.0388469334366</v>
      </c>
      <c r="AT431" s="14">
        <f t="shared" si="52"/>
        <v>2440.0388469334366</v>
      </c>
      <c r="AU431" s="15">
        <f t="shared" si="53"/>
        <v>0.48800776938668733</v>
      </c>
      <c r="AV431">
        <v>5000</v>
      </c>
      <c r="AW431">
        <v>7491.5990639625588</v>
      </c>
      <c r="AX431" s="16">
        <f t="shared" si="54"/>
        <v>2491.5990639625588</v>
      </c>
      <c r="AY431" s="17">
        <f t="shared" si="55"/>
        <v>0.49831981279251175</v>
      </c>
    </row>
    <row r="432" spans="1:51" x14ac:dyDescent="0.25">
      <c r="A432" t="s">
        <v>54</v>
      </c>
      <c r="B432" t="s">
        <v>148</v>
      </c>
      <c r="C432">
        <v>2500</v>
      </c>
      <c r="D432">
        <v>152983</v>
      </c>
      <c r="E432">
        <v>2012</v>
      </c>
      <c r="F432" t="s">
        <v>165</v>
      </c>
      <c r="G432" t="s">
        <v>289</v>
      </c>
      <c r="I432" t="s">
        <v>404</v>
      </c>
      <c r="J432">
        <v>4</v>
      </c>
      <c r="K432" t="s">
        <v>75</v>
      </c>
      <c r="L432">
        <v>4</v>
      </c>
      <c r="M432" t="s">
        <v>45</v>
      </c>
      <c r="N432">
        <v>2.5</v>
      </c>
      <c r="O432" t="s">
        <v>60</v>
      </c>
      <c r="P432" t="s">
        <v>46</v>
      </c>
      <c r="Q432">
        <v>2</v>
      </c>
      <c r="R432" t="s">
        <v>61</v>
      </c>
      <c r="S432" t="s">
        <v>151</v>
      </c>
      <c r="T432">
        <v>178</v>
      </c>
      <c r="U432" t="s">
        <v>63</v>
      </c>
      <c r="V432" t="s">
        <v>64</v>
      </c>
      <c r="W432" t="s">
        <v>208</v>
      </c>
      <c r="X432" t="s">
        <v>65</v>
      </c>
      <c r="Y432" t="s">
        <v>82</v>
      </c>
      <c r="AA432">
        <v>0</v>
      </c>
      <c r="AB432" t="s">
        <v>51</v>
      </c>
      <c r="AC432" t="s">
        <v>67</v>
      </c>
      <c r="AD432">
        <v>1</v>
      </c>
      <c r="AE432">
        <v>1</v>
      </c>
      <c r="AF432">
        <v>1</v>
      </c>
      <c r="AG432">
        <v>2026</v>
      </c>
      <c r="AH432">
        <v>20251230</v>
      </c>
      <c r="AI432" t="s">
        <v>1216</v>
      </c>
      <c r="AJ432">
        <v>2500</v>
      </c>
      <c r="AK432">
        <v>3175.5439453125</v>
      </c>
      <c r="AL432" s="10">
        <f t="shared" si="48"/>
        <v>675.5439453125</v>
      </c>
      <c r="AM432" s="11">
        <f t="shared" si="49"/>
        <v>0.27021757812500002</v>
      </c>
      <c r="AN432">
        <v>2500</v>
      </c>
      <c r="AO432">
        <v>2951.6976970530391</v>
      </c>
      <c r="AP432" s="12">
        <f t="shared" si="50"/>
        <v>451.69769705303906</v>
      </c>
      <c r="AQ432" s="13">
        <f t="shared" si="51"/>
        <v>0.18067907882121562</v>
      </c>
      <c r="AR432">
        <v>2500</v>
      </c>
      <c r="AS432">
        <v>2969.017861305018</v>
      </c>
      <c r="AT432" s="14">
        <f t="shared" si="52"/>
        <v>469.01786130501796</v>
      </c>
      <c r="AU432" s="15">
        <f t="shared" si="53"/>
        <v>0.18760714452200719</v>
      </c>
      <c r="AV432">
        <v>2500</v>
      </c>
      <c r="AW432">
        <v>3235.4567699836871</v>
      </c>
      <c r="AX432" s="16">
        <f t="shared" si="54"/>
        <v>735.45676998368708</v>
      </c>
      <c r="AY432" s="17">
        <f t="shared" si="55"/>
        <v>0.29418270799347485</v>
      </c>
    </row>
    <row r="433" spans="1:51" x14ac:dyDescent="0.25">
      <c r="A433" t="s">
        <v>69</v>
      </c>
      <c r="B433" t="s">
        <v>70</v>
      </c>
      <c r="C433">
        <v>1700</v>
      </c>
      <c r="D433">
        <v>210781</v>
      </c>
      <c r="E433">
        <v>2012</v>
      </c>
      <c r="F433" t="s">
        <v>71</v>
      </c>
      <c r="G433" t="s">
        <v>311</v>
      </c>
      <c r="H433" t="s">
        <v>73</v>
      </c>
      <c r="J433">
        <v>6</v>
      </c>
      <c r="K433" t="s">
        <v>59</v>
      </c>
      <c r="L433">
        <v>4</v>
      </c>
      <c r="M433" t="s">
        <v>45</v>
      </c>
      <c r="N433">
        <v>3.5999999046325679</v>
      </c>
      <c r="O433" t="s">
        <v>60</v>
      </c>
      <c r="P433" t="s">
        <v>46</v>
      </c>
      <c r="R433" t="s">
        <v>47</v>
      </c>
      <c r="S433" t="s">
        <v>62</v>
      </c>
      <c r="U433" t="s">
        <v>63</v>
      </c>
      <c r="V433" t="s">
        <v>79</v>
      </c>
      <c r="W433" t="s">
        <v>799</v>
      </c>
      <c r="X433" t="s">
        <v>97</v>
      </c>
      <c r="Y433" t="s">
        <v>82</v>
      </c>
      <c r="AA433">
        <v>0</v>
      </c>
      <c r="AB433" t="s">
        <v>51</v>
      </c>
      <c r="AC433" t="s">
        <v>52</v>
      </c>
      <c r="AD433">
        <v>1</v>
      </c>
      <c r="AE433">
        <v>1</v>
      </c>
      <c r="AF433">
        <v>1</v>
      </c>
      <c r="AG433">
        <v>2026</v>
      </c>
      <c r="AH433">
        <v>20251230</v>
      </c>
      <c r="AI433" t="s">
        <v>1217</v>
      </c>
      <c r="AJ433">
        <v>1700</v>
      </c>
      <c r="AK433">
        <v>1081.37890625</v>
      </c>
      <c r="AL433" s="10">
        <f t="shared" si="48"/>
        <v>618.62109375</v>
      </c>
      <c r="AM433" s="11">
        <f t="shared" si="49"/>
        <v>0.36389476102941176</v>
      </c>
      <c r="AN433">
        <v>1700</v>
      </c>
      <c r="AO433">
        <v>1222.3706129762811</v>
      </c>
      <c r="AP433" s="12">
        <f t="shared" si="50"/>
        <v>477.62938702371889</v>
      </c>
      <c r="AQ433" s="13">
        <f t="shared" si="51"/>
        <v>0.28095846295512877</v>
      </c>
      <c r="AR433">
        <v>1700</v>
      </c>
      <c r="AS433">
        <v>1211.8957330536191</v>
      </c>
      <c r="AT433" s="14">
        <f t="shared" si="52"/>
        <v>488.1042669463809</v>
      </c>
      <c r="AU433" s="15">
        <f t="shared" si="53"/>
        <v>0.28712015702728289</v>
      </c>
      <c r="AV433">
        <v>1700</v>
      </c>
      <c r="AW433">
        <v>1125.3514774494549</v>
      </c>
      <c r="AX433" s="16">
        <f t="shared" si="54"/>
        <v>574.64852255054507</v>
      </c>
      <c r="AY433" s="17">
        <f t="shared" si="55"/>
        <v>0.33802854267679122</v>
      </c>
    </row>
    <row r="434" spans="1:51" x14ac:dyDescent="0.25">
      <c r="A434" t="s">
        <v>54</v>
      </c>
      <c r="B434" t="s">
        <v>154</v>
      </c>
      <c r="C434">
        <v>3900</v>
      </c>
      <c r="D434">
        <v>115741</v>
      </c>
      <c r="E434">
        <v>2018</v>
      </c>
      <c r="F434" t="s">
        <v>71</v>
      </c>
      <c r="G434" t="s">
        <v>172</v>
      </c>
      <c r="H434" t="s">
        <v>173</v>
      </c>
      <c r="J434">
        <v>6</v>
      </c>
      <c r="K434" t="s">
        <v>44</v>
      </c>
      <c r="L434">
        <v>4</v>
      </c>
      <c r="M434" t="s">
        <v>45</v>
      </c>
      <c r="N434">
        <v>3.5999999046325679</v>
      </c>
      <c r="O434" t="s">
        <v>60</v>
      </c>
      <c r="P434" t="s">
        <v>46</v>
      </c>
      <c r="Q434">
        <v>1</v>
      </c>
      <c r="R434" t="s">
        <v>61</v>
      </c>
      <c r="S434" t="s">
        <v>62</v>
      </c>
      <c r="U434" t="s">
        <v>63</v>
      </c>
      <c r="W434" t="s">
        <v>174</v>
      </c>
      <c r="X434" t="s">
        <v>65</v>
      </c>
      <c r="Y434" t="s">
        <v>125</v>
      </c>
      <c r="Z434">
        <v>30420</v>
      </c>
      <c r="AA434">
        <v>0</v>
      </c>
      <c r="AB434" t="s">
        <v>51</v>
      </c>
      <c r="AC434" t="s">
        <v>67</v>
      </c>
      <c r="AD434">
        <v>1</v>
      </c>
      <c r="AE434">
        <v>1</v>
      </c>
      <c r="AF434">
        <v>1</v>
      </c>
      <c r="AG434">
        <v>2026</v>
      </c>
      <c r="AH434">
        <v>20260101</v>
      </c>
      <c r="AI434" t="s">
        <v>1218</v>
      </c>
      <c r="AJ434">
        <v>3900</v>
      </c>
      <c r="AK434">
        <v>4040.163330078125</v>
      </c>
      <c r="AL434" s="10">
        <f t="shared" si="48"/>
        <v>140.163330078125</v>
      </c>
      <c r="AM434" s="11">
        <f t="shared" si="49"/>
        <v>3.5939315404647433E-2</v>
      </c>
      <c r="AN434">
        <v>3900</v>
      </c>
      <c r="AO434">
        <v>3888.267979945887</v>
      </c>
      <c r="AP434" s="12">
        <f t="shared" si="50"/>
        <v>11.732020054113036</v>
      </c>
      <c r="AQ434" s="13">
        <f t="shared" si="51"/>
        <v>3.0082102702853938E-3</v>
      </c>
      <c r="AR434">
        <v>3900</v>
      </c>
      <c r="AS434">
        <v>3432.181795592538</v>
      </c>
      <c r="AT434" s="14">
        <f t="shared" si="52"/>
        <v>467.81820440746196</v>
      </c>
      <c r="AU434" s="15">
        <f t="shared" si="53"/>
        <v>0.11995338574550307</v>
      </c>
      <c r="AV434">
        <v>3900</v>
      </c>
      <c r="AW434">
        <v>4143.9905933429827</v>
      </c>
      <c r="AX434" s="16">
        <f t="shared" si="54"/>
        <v>243.99059334298272</v>
      </c>
      <c r="AY434" s="17">
        <f t="shared" si="55"/>
        <v>6.2561690600764802E-2</v>
      </c>
    </row>
    <row r="435" spans="1:51" x14ac:dyDescent="0.25">
      <c r="A435" t="s">
        <v>69</v>
      </c>
      <c r="B435" t="s">
        <v>684</v>
      </c>
      <c r="C435">
        <v>950</v>
      </c>
      <c r="D435">
        <v>126108</v>
      </c>
      <c r="E435">
        <v>2017</v>
      </c>
      <c r="F435" t="s">
        <v>196</v>
      </c>
      <c r="G435" t="s">
        <v>986</v>
      </c>
      <c r="H435" t="s">
        <v>466</v>
      </c>
      <c r="J435">
        <v>4</v>
      </c>
      <c r="K435" t="s">
        <v>87</v>
      </c>
      <c r="L435">
        <v>4</v>
      </c>
      <c r="M435" t="s">
        <v>45</v>
      </c>
      <c r="N435">
        <v>2</v>
      </c>
      <c r="O435" t="s">
        <v>60</v>
      </c>
      <c r="P435" t="s">
        <v>451</v>
      </c>
      <c r="Q435">
        <v>3</v>
      </c>
      <c r="R435" t="s">
        <v>61</v>
      </c>
      <c r="T435">
        <v>164</v>
      </c>
      <c r="U435" t="s">
        <v>63</v>
      </c>
      <c r="W435" t="s">
        <v>959</v>
      </c>
      <c r="X435" t="s">
        <v>65</v>
      </c>
      <c r="Y435" t="s">
        <v>66</v>
      </c>
      <c r="Z435">
        <v>21300</v>
      </c>
      <c r="AA435">
        <v>0</v>
      </c>
      <c r="AB435" t="s">
        <v>51</v>
      </c>
      <c r="AC435" t="s">
        <v>67</v>
      </c>
      <c r="AD435">
        <v>1</v>
      </c>
      <c r="AE435">
        <v>1</v>
      </c>
      <c r="AF435">
        <v>1</v>
      </c>
      <c r="AG435">
        <v>2026</v>
      </c>
      <c r="AH435">
        <v>20251229</v>
      </c>
      <c r="AI435" t="s">
        <v>1219</v>
      </c>
      <c r="AJ435">
        <v>950</v>
      </c>
      <c r="AK435">
        <v>1361.470458984375</v>
      </c>
      <c r="AL435" s="10">
        <f t="shared" si="48"/>
        <v>411.470458984375</v>
      </c>
      <c r="AM435" s="11">
        <f t="shared" si="49"/>
        <v>0.43312679893092104</v>
      </c>
      <c r="AN435">
        <v>950</v>
      </c>
      <c r="AO435">
        <v>1372.0836016597129</v>
      </c>
      <c r="AP435" s="12">
        <f t="shared" si="50"/>
        <v>422.08360165971294</v>
      </c>
      <c r="AQ435" s="13">
        <f t="shared" si="51"/>
        <v>0.44429852806285575</v>
      </c>
      <c r="AR435">
        <v>950</v>
      </c>
      <c r="AS435">
        <v>1603.0645928225861</v>
      </c>
      <c r="AT435" s="14">
        <f t="shared" si="52"/>
        <v>653.06459282258606</v>
      </c>
      <c r="AU435" s="15">
        <f t="shared" si="53"/>
        <v>0.68743641349745899</v>
      </c>
      <c r="AV435">
        <v>950</v>
      </c>
      <c r="AW435">
        <v>1388.1614906832301</v>
      </c>
      <c r="AX435" s="16">
        <f t="shared" si="54"/>
        <v>438.16149068323011</v>
      </c>
      <c r="AY435" s="17">
        <f t="shared" si="55"/>
        <v>0.46122262177182116</v>
      </c>
    </row>
    <row r="436" spans="1:51" x14ac:dyDescent="0.25">
      <c r="A436" t="s">
        <v>54</v>
      </c>
      <c r="B436" t="s">
        <v>148</v>
      </c>
      <c r="C436">
        <v>1800</v>
      </c>
      <c r="D436">
        <v>72894</v>
      </c>
      <c r="E436">
        <v>2005</v>
      </c>
      <c r="F436" t="s">
        <v>408</v>
      </c>
      <c r="G436" t="s">
        <v>573</v>
      </c>
      <c r="H436" t="s">
        <v>1220</v>
      </c>
      <c r="I436" t="s">
        <v>1017</v>
      </c>
      <c r="J436">
        <v>6</v>
      </c>
      <c r="K436" t="s">
        <v>234</v>
      </c>
      <c r="L436">
        <v>4</v>
      </c>
      <c r="M436" t="s">
        <v>45</v>
      </c>
      <c r="N436">
        <v>3.2999999523162842</v>
      </c>
      <c r="O436" t="s">
        <v>60</v>
      </c>
      <c r="R436" t="s">
        <v>353</v>
      </c>
      <c r="S436" t="s">
        <v>62</v>
      </c>
      <c r="U436" t="s">
        <v>63</v>
      </c>
      <c r="V436" t="s">
        <v>79</v>
      </c>
      <c r="X436" t="s">
        <v>112</v>
      </c>
      <c r="Y436" t="s">
        <v>125</v>
      </c>
      <c r="AA436">
        <v>0</v>
      </c>
      <c r="AB436" t="s">
        <v>51</v>
      </c>
      <c r="AC436" t="s">
        <v>353</v>
      </c>
      <c r="AD436">
        <v>1</v>
      </c>
      <c r="AE436">
        <v>1</v>
      </c>
      <c r="AF436">
        <v>1</v>
      </c>
      <c r="AG436">
        <v>2026</v>
      </c>
      <c r="AH436">
        <v>20251230</v>
      </c>
      <c r="AI436" t="s">
        <v>1221</v>
      </c>
      <c r="AJ436">
        <v>1800</v>
      </c>
      <c r="AK436">
        <v>1202.707397460938</v>
      </c>
      <c r="AL436" s="10">
        <f t="shared" si="48"/>
        <v>597.29260253906205</v>
      </c>
      <c r="AM436" s="11">
        <f t="shared" si="49"/>
        <v>0.33182922363281225</v>
      </c>
      <c r="AN436">
        <v>1800</v>
      </c>
      <c r="AO436">
        <v>1293.690144701103</v>
      </c>
      <c r="AP436" s="12">
        <f t="shared" si="50"/>
        <v>506.30985529889699</v>
      </c>
      <c r="AQ436" s="13">
        <f t="shared" si="51"/>
        <v>0.28128325294383166</v>
      </c>
      <c r="AR436">
        <v>1800</v>
      </c>
      <c r="AS436">
        <v>1255.828431792452</v>
      </c>
      <c r="AT436" s="14">
        <f t="shared" si="52"/>
        <v>544.17156820754803</v>
      </c>
      <c r="AU436" s="15">
        <f t="shared" si="53"/>
        <v>0.30231753789308224</v>
      </c>
      <c r="AV436">
        <v>1800</v>
      </c>
      <c r="AW436">
        <v>1219.4489795918371</v>
      </c>
      <c r="AX436" s="16">
        <f t="shared" si="54"/>
        <v>580.55102040816291</v>
      </c>
      <c r="AY436" s="17">
        <f t="shared" si="55"/>
        <v>0.32252834467120162</v>
      </c>
    </row>
    <row r="437" spans="1:51" x14ac:dyDescent="0.25">
      <c r="A437" t="s">
        <v>54</v>
      </c>
      <c r="B437" t="s">
        <v>263</v>
      </c>
      <c r="C437">
        <v>10900</v>
      </c>
      <c r="D437">
        <v>108052</v>
      </c>
      <c r="E437">
        <v>2017</v>
      </c>
      <c r="F437" t="s">
        <v>108</v>
      </c>
      <c r="G437" t="s">
        <v>978</v>
      </c>
      <c r="H437" t="s">
        <v>309</v>
      </c>
      <c r="J437">
        <v>6</v>
      </c>
      <c r="K437" t="s">
        <v>111</v>
      </c>
      <c r="L437">
        <v>4</v>
      </c>
      <c r="M437" t="s">
        <v>45</v>
      </c>
      <c r="N437">
        <v>3</v>
      </c>
      <c r="O437" t="s">
        <v>45</v>
      </c>
      <c r="P437" t="s">
        <v>46</v>
      </c>
      <c r="Q437">
        <v>4</v>
      </c>
      <c r="R437" t="s">
        <v>47</v>
      </c>
      <c r="S437" t="s">
        <v>48</v>
      </c>
      <c r="T437">
        <v>333</v>
      </c>
      <c r="U437" t="s">
        <v>63</v>
      </c>
      <c r="X437" t="s">
        <v>97</v>
      </c>
      <c r="Y437" t="s">
        <v>980</v>
      </c>
      <c r="Z437">
        <v>53000</v>
      </c>
      <c r="AA437">
        <v>0</v>
      </c>
      <c r="AB437" t="s">
        <v>51</v>
      </c>
      <c r="AC437" t="s">
        <v>98</v>
      </c>
      <c r="AD437">
        <v>1</v>
      </c>
      <c r="AE437">
        <v>1</v>
      </c>
      <c r="AF437">
        <v>1</v>
      </c>
      <c r="AG437">
        <v>2026</v>
      </c>
      <c r="AH437">
        <v>20251231</v>
      </c>
      <c r="AI437" t="s">
        <v>1222</v>
      </c>
      <c r="AJ437">
        <v>10900</v>
      </c>
      <c r="AK437">
        <v>10360.373046875</v>
      </c>
      <c r="AL437" s="10">
        <f t="shared" si="48"/>
        <v>539.626953125</v>
      </c>
      <c r="AM437" s="11">
        <f t="shared" si="49"/>
        <v>4.9507059919724768E-2</v>
      </c>
      <c r="AN437">
        <v>10900</v>
      </c>
      <c r="AO437">
        <v>11015.72894108615</v>
      </c>
      <c r="AP437" s="12">
        <f t="shared" si="50"/>
        <v>115.72894108615037</v>
      </c>
      <c r="AQ437" s="13">
        <f t="shared" si="51"/>
        <v>1.0617334044600952E-2</v>
      </c>
      <c r="AR437">
        <v>10900</v>
      </c>
      <c r="AS437">
        <v>10051.95330265026</v>
      </c>
      <c r="AT437" s="14">
        <f t="shared" si="52"/>
        <v>848.0466973497405</v>
      </c>
      <c r="AU437" s="15">
        <f t="shared" si="53"/>
        <v>7.7802449298141327E-2</v>
      </c>
      <c r="AV437">
        <v>10900</v>
      </c>
      <c r="AW437">
        <v>10630.706556333551</v>
      </c>
      <c r="AX437" s="16">
        <f t="shared" si="54"/>
        <v>269.29344366644909</v>
      </c>
      <c r="AY437" s="17">
        <f t="shared" si="55"/>
        <v>2.4705820519857716E-2</v>
      </c>
    </row>
    <row r="438" spans="1:51" x14ac:dyDescent="0.25">
      <c r="A438" t="s">
        <v>39</v>
      </c>
      <c r="B438" t="s">
        <v>114</v>
      </c>
      <c r="C438">
        <v>800</v>
      </c>
      <c r="D438">
        <v>182885</v>
      </c>
      <c r="E438">
        <v>2007</v>
      </c>
      <c r="F438" t="s">
        <v>182</v>
      </c>
      <c r="G438" t="s">
        <v>1223</v>
      </c>
      <c r="J438">
        <v>6</v>
      </c>
      <c r="K438" t="s">
        <v>59</v>
      </c>
      <c r="L438">
        <v>4</v>
      </c>
      <c r="M438" t="s">
        <v>45</v>
      </c>
      <c r="N438">
        <v>4</v>
      </c>
      <c r="O438" t="s">
        <v>76</v>
      </c>
      <c r="P438" t="s">
        <v>46</v>
      </c>
      <c r="R438" t="s">
        <v>47</v>
      </c>
      <c r="S438" t="s">
        <v>78</v>
      </c>
      <c r="U438" t="s">
        <v>63</v>
      </c>
      <c r="X438" t="s">
        <v>112</v>
      </c>
      <c r="Y438" t="s">
        <v>82</v>
      </c>
      <c r="AA438">
        <v>0</v>
      </c>
      <c r="AB438" t="s">
        <v>51</v>
      </c>
      <c r="AC438" t="s">
        <v>52</v>
      </c>
      <c r="AD438">
        <v>1</v>
      </c>
      <c r="AE438">
        <v>1</v>
      </c>
      <c r="AF438">
        <v>1</v>
      </c>
      <c r="AG438">
        <v>2026</v>
      </c>
      <c r="AH438">
        <v>20251231</v>
      </c>
      <c r="AI438" t="s">
        <v>1224</v>
      </c>
      <c r="AJ438">
        <v>800</v>
      </c>
      <c r="AK438">
        <v>1320.831787109375</v>
      </c>
      <c r="AL438" s="10">
        <f t="shared" si="48"/>
        <v>520.831787109375</v>
      </c>
      <c r="AM438" s="11">
        <f t="shared" si="49"/>
        <v>0.65103973388671876</v>
      </c>
      <c r="AN438">
        <v>800</v>
      </c>
      <c r="AO438">
        <v>1333.6125975399691</v>
      </c>
      <c r="AP438" s="12">
        <f t="shared" si="50"/>
        <v>533.6125975399691</v>
      </c>
      <c r="AQ438" s="13">
        <f t="shared" si="51"/>
        <v>0.66701574692496135</v>
      </c>
      <c r="AR438">
        <v>800</v>
      </c>
      <c r="AS438">
        <v>1333.0614531149699</v>
      </c>
      <c r="AT438" s="14">
        <f t="shared" si="52"/>
        <v>533.06145311496994</v>
      </c>
      <c r="AU438" s="15">
        <f t="shared" si="53"/>
        <v>0.66632681639371238</v>
      </c>
      <c r="AV438">
        <v>800</v>
      </c>
      <c r="AW438">
        <v>1348.2155074116311</v>
      </c>
      <c r="AX438" s="16">
        <f t="shared" si="54"/>
        <v>548.21550741163105</v>
      </c>
      <c r="AY438" s="17">
        <f t="shared" si="55"/>
        <v>0.68526938426453876</v>
      </c>
    </row>
    <row r="439" spans="1:51" x14ac:dyDescent="0.25">
      <c r="A439" t="s">
        <v>39</v>
      </c>
      <c r="B439" t="s">
        <v>224</v>
      </c>
      <c r="C439">
        <v>4900</v>
      </c>
      <c r="D439">
        <v>116454</v>
      </c>
      <c r="E439">
        <v>2017</v>
      </c>
      <c r="F439" t="s">
        <v>274</v>
      </c>
      <c r="G439" t="s">
        <v>1225</v>
      </c>
      <c r="H439" t="s">
        <v>276</v>
      </c>
      <c r="J439">
        <v>4</v>
      </c>
      <c r="K439" t="s">
        <v>87</v>
      </c>
      <c r="L439">
        <v>4</v>
      </c>
      <c r="M439" t="s">
        <v>45</v>
      </c>
      <c r="N439">
        <v>2.4000000953674321</v>
      </c>
      <c r="O439" t="s">
        <v>45</v>
      </c>
      <c r="R439" t="s">
        <v>47</v>
      </c>
      <c r="S439" t="s">
        <v>48</v>
      </c>
      <c r="U439" t="s">
        <v>63</v>
      </c>
      <c r="W439" t="s">
        <v>1226</v>
      </c>
      <c r="X439" t="s">
        <v>112</v>
      </c>
      <c r="Y439" t="s">
        <v>125</v>
      </c>
      <c r="Z439">
        <v>30920</v>
      </c>
      <c r="AA439">
        <v>0</v>
      </c>
      <c r="AB439" t="s">
        <v>51</v>
      </c>
      <c r="AC439" t="s">
        <v>52</v>
      </c>
      <c r="AD439">
        <v>1</v>
      </c>
      <c r="AE439">
        <v>1</v>
      </c>
      <c r="AF439">
        <v>1</v>
      </c>
      <c r="AG439">
        <v>2026</v>
      </c>
      <c r="AH439">
        <v>20251231</v>
      </c>
      <c r="AI439" t="s">
        <v>1227</v>
      </c>
      <c r="AJ439">
        <v>4900</v>
      </c>
      <c r="AK439">
        <v>5459.51318359375</v>
      </c>
      <c r="AL439" s="10">
        <f t="shared" si="48"/>
        <v>559.51318359375</v>
      </c>
      <c r="AM439" s="11">
        <f t="shared" si="49"/>
        <v>0.11418636399872449</v>
      </c>
      <c r="AN439">
        <v>4900</v>
      </c>
      <c r="AO439">
        <v>5471.1525630194265</v>
      </c>
      <c r="AP439" s="12">
        <f t="shared" si="50"/>
        <v>571.15256301942645</v>
      </c>
      <c r="AQ439" s="13">
        <f t="shared" si="51"/>
        <v>0.116561747554985</v>
      </c>
      <c r="AR439">
        <v>4900</v>
      </c>
      <c r="AS439">
        <v>5412.5754881556741</v>
      </c>
      <c r="AT439" s="14">
        <f t="shared" si="52"/>
        <v>512.57548815567407</v>
      </c>
      <c r="AU439" s="15">
        <f t="shared" si="53"/>
        <v>0.1046072424807498</v>
      </c>
      <c r="AV439">
        <v>4900</v>
      </c>
      <c r="AW439">
        <v>5498.109388458226</v>
      </c>
      <c r="AX439" s="16">
        <f t="shared" si="54"/>
        <v>598.10938845822602</v>
      </c>
      <c r="AY439" s="17">
        <f t="shared" si="55"/>
        <v>0.12206314050167878</v>
      </c>
    </row>
    <row r="440" spans="1:51" x14ac:dyDescent="0.25">
      <c r="A440" t="s">
        <v>39</v>
      </c>
      <c r="B440" t="s">
        <v>114</v>
      </c>
      <c r="C440">
        <v>3000</v>
      </c>
      <c r="D440">
        <v>178732</v>
      </c>
      <c r="E440">
        <v>2012</v>
      </c>
      <c r="F440" t="s">
        <v>56</v>
      </c>
      <c r="G440" t="s">
        <v>1228</v>
      </c>
      <c r="H440" t="s">
        <v>187</v>
      </c>
      <c r="J440">
        <v>6</v>
      </c>
      <c r="K440" t="s">
        <v>44</v>
      </c>
      <c r="L440">
        <v>4</v>
      </c>
      <c r="M440" t="s">
        <v>45</v>
      </c>
      <c r="N440">
        <v>3.5</v>
      </c>
      <c r="O440" t="s">
        <v>45</v>
      </c>
      <c r="P440" t="s">
        <v>46</v>
      </c>
      <c r="R440" t="s">
        <v>47</v>
      </c>
      <c r="S440" t="s">
        <v>48</v>
      </c>
      <c r="T440">
        <v>262</v>
      </c>
      <c r="U440" t="s">
        <v>63</v>
      </c>
      <c r="V440" t="s">
        <v>79</v>
      </c>
      <c r="X440" t="s">
        <v>97</v>
      </c>
      <c r="Y440" t="s">
        <v>125</v>
      </c>
      <c r="AA440">
        <v>0</v>
      </c>
      <c r="AB440" t="s">
        <v>51</v>
      </c>
      <c r="AC440" t="s">
        <v>52</v>
      </c>
      <c r="AD440">
        <v>1</v>
      </c>
      <c r="AE440">
        <v>1</v>
      </c>
      <c r="AF440">
        <v>1</v>
      </c>
      <c r="AG440">
        <v>2026</v>
      </c>
      <c r="AH440">
        <v>20251231</v>
      </c>
      <c r="AI440" t="s">
        <v>1229</v>
      </c>
      <c r="AJ440">
        <v>3000</v>
      </c>
      <c r="AK440">
        <v>1908.31005859375</v>
      </c>
      <c r="AL440" s="10">
        <f t="shared" si="48"/>
        <v>1091.68994140625</v>
      </c>
      <c r="AM440" s="11">
        <f t="shared" si="49"/>
        <v>0.36389664713541664</v>
      </c>
      <c r="AN440">
        <v>3000</v>
      </c>
      <c r="AO440">
        <v>1892.6133713388331</v>
      </c>
      <c r="AP440" s="12">
        <f t="shared" si="50"/>
        <v>1107.3866286611669</v>
      </c>
      <c r="AQ440" s="13">
        <f t="shared" si="51"/>
        <v>0.36912887622038898</v>
      </c>
      <c r="AR440">
        <v>3000</v>
      </c>
      <c r="AS440">
        <v>2099.3494343006919</v>
      </c>
      <c r="AT440" s="14">
        <f t="shared" si="52"/>
        <v>900.65056569930812</v>
      </c>
      <c r="AU440" s="15">
        <f t="shared" si="53"/>
        <v>0.30021685523310271</v>
      </c>
      <c r="AV440">
        <v>3000</v>
      </c>
      <c r="AW440">
        <v>1948.274809160305</v>
      </c>
      <c r="AX440" s="16">
        <f t="shared" si="54"/>
        <v>1051.725190839695</v>
      </c>
      <c r="AY440" s="17">
        <f t="shared" si="55"/>
        <v>0.35057506361323165</v>
      </c>
    </row>
    <row r="441" spans="1:51" x14ac:dyDescent="0.25">
      <c r="A441" t="s">
        <v>39</v>
      </c>
      <c r="B441" t="s">
        <v>114</v>
      </c>
      <c r="C441">
        <v>3000</v>
      </c>
      <c r="D441">
        <v>120093</v>
      </c>
      <c r="E441">
        <v>2014</v>
      </c>
      <c r="F441" t="s">
        <v>196</v>
      </c>
      <c r="G441" t="s">
        <v>1230</v>
      </c>
      <c r="H441" t="s">
        <v>466</v>
      </c>
      <c r="J441">
        <v>6</v>
      </c>
      <c r="K441" t="s">
        <v>575</v>
      </c>
      <c r="L441">
        <v>4</v>
      </c>
      <c r="M441" t="s">
        <v>45</v>
      </c>
      <c r="N441">
        <v>3.2999999523162842</v>
      </c>
      <c r="O441" t="s">
        <v>60</v>
      </c>
      <c r="P441" t="s">
        <v>46</v>
      </c>
      <c r="R441" t="s">
        <v>61</v>
      </c>
      <c r="U441" t="s">
        <v>63</v>
      </c>
      <c r="V441" t="s">
        <v>79</v>
      </c>
      <c r="W441" t="s">
        <v>1231</v>
      </c>
      <c r="X441" t="s">
        <v>65</v>
      </c>
      <c r="Y441" t="s">
        <v>282</v>
      </c>
      <c r="AA441">
        <v>0</v>
      </c>
      <c r="AB441" t="s">
        <v>51</v>
      </c>
      <c r="AC441" t="s">
        <v>67</v>
      </c>
      <c r="AD441">
        <v>1</v>
      </c>
      <c r="AE441">
        <v>1</v>
      </c>
      <c r="AF441">
        <v>1</v>
      </c>
      <c r="AG441">
        <v>2026</v>
      </c>
      <c r="AH441">
        <v>20251231</v>
      </c>
      <c r="AI441" t="s">
        <v>1232</v>
      </c>
      <c r="AJ441">
        <v>3000</v>
      </c>
      <c r="AK441">
        <v>2749.102783203125</v>
      </c>
      <c r="AL441" s="10">
        <f t="shared" si="48"/>
        <v>250.897216796875</v>
      </c>
      <c r="AM441" s="11">
        <f t="shared" si="49"/>
        <v>8.3632405598958334E-2</v>
      </c>
      <c r="AN441">
        <v>3000</v>
      </c>
      <c r="AO441">
        <v>2819.4169387795068</v>
      </c>
      <c r="AP441" s="12">
        <f t="shared" si="50"/>
        <v>180.58306122049316</v>
      </c>
      <c r="AQ441" s="13">
        <f t="shared" si="51"/>
        <v>6.0194353740164387E-2</v>
      </c>
      <c r="AR441">
        <v>3000</v>
      </c>
      <c r="AS441">
        <v>3109.1233183117661</v>
      </c>
      <c r="AT441" s="14">
        <f t="shared" si="52"/>
        <v>109.12331831176607</v>
      </c>
      <c r="AU441" s="15">
        <f t="shared" si="53"/>
        <v>3.6374439437255358E-2</v>
      </c>
      <c r="AV441">
        <v>3000</v>
      </c>
      <c r="AW441">
        <v>2776.117788461539</v>
      </c>
      <c r="AX441" s="16">
        <f t="shared" si="54"/>
        <v>223.88221153846098</v>
      </c>
      <c r="AY441" s="17">
        <f t="shared" si="55"/>
        <v>7.4627403846153656E-2</v>
      </c>
    </row>
    <row r="442" spans="1:51" x14ac:dyDescent="0.25">
      <c r="A442" t="s">
        <v>69</v>
      </c>
      <c r="B442" t="s">
        <v>210</v>
      </c>
      <c r="C442">
        <v>2100</v>
      </c>
      <c r="D442">
        <v>118632</v>
      </c>
      <c r="E442">
        <v>2017</v>
      </c>
      <c r="F442" t="s">
        <v>408</v>
      </c>
      <c r="G442" t="s">
        <v>1012</v>
      </c>
      <c r="H442" t="s">
        <v>1013</v>
      </c>
      <c r="J442">
        <v>6</v>
      </c>
      <c r="K442" t="s">
        <v>44</v>
      </c>
      <c r="L442">
        <v>4</v>
      </c>
      <c r="M442" t="s">
        <v>45</v>
      </c>
      <c r="N442">
        <v>3.5999999046325679</v>
      </c>
      <c r="O442" t="s">
        <v>60</v>
      </c>
      <c r="P442" t="s">
        <v>161</v>
      </c>
      <c r="Q442">
        <v>2</v>
      </c>
      <c r="R442" t="s">
        <v>353</v>
      </c>
      <c r="S442" t="s">
        <v>62</v>
      </c>
      <c r="T442">
        <v>287</v>
      </c>
      <c r="U442" t="s">
        <v>63</v>
      </c>
      <c r="V442" t="s">
        <v>79</v>
      </c>
      <c r="X442" t="s">
        <v>97</v>
      </c>
      <c r="Y442" t="s">
        <v>125</v>
      </c>
      <c r="Z442">
        <v>34995</v>
      </c>
      <c r="AA442">
        <v>0</v>
      </c>
      <c r="AB442" t="s">
        <v>51</v>
      </c>
      <c r="AC442" t="s">
        <v>353</v>
      </c>
      <c r="AD442">
        <v>1</v>
      </c>
      <c r="AE442">
        <v>1</v>
      </c>
      <c r="AF442">
        <v>1</v>
      </c>
      <c r="AG442">
        <v>2026</v>
      </c>
      <c r="AH442">
        <v>20260102</v>
      </c>
      <c r="AI442" t="s">
        <v>1233</v>
      </c>
      <c r="AJ442">
        <v>2100</v>
      </c>
      <c r="AK442">
        <v>3209.869140625</v>
      </c>
      <c r="AL442" s="10">
        <f t="shared" si="48"/>
        <v>1109.869140625</v>
      </c>
      <c r="AM442" s="11">
        <f t="shared" si="49"/>
        <v>0.52850911458333338</v>
      </c>
      <c r="AN442">
        <v>2100</v>
      </c>
      <c r="AO442">
        <v>3394.1414540495789</v>
      </c>
      <c r="AP442" s="12">
        <f t="shared" si="50"/>
        <v>1294.1414540495789</v>
      </c>
      <c r="AQ442" s="13">
        <f t="shared" si="51"/>
        <v>0.61625783526170419</v>
      </c>
      <c r="AR442">
        <v>2100</v>
      </c>
      <c r="AS442">
        <v>3185.185293390577</v>
      </c>
      <c r="AT442" s="14">
        <f t="shared" si="52"/>
        <v>1085.185293390577</v>
      </c>
      <c r="AU442" s="15">
        <f t="shared" si="53"/>
        <v>0.5167549016145605</v>
      </c>
      <c r="AV442">
        <v>2100</v>
      </c>
      <c r="AW442">
        <v>3260.0496688741732</v>
      </c>
      <c r="AX442" s="16">
        <f t="shared" si="54"/>
        <v>1160.0496688741732</v>
      </c>
      <c r="AY442" s="17">
        <f t="shared" si="55"/>
        <v>0.55240460422579674</v>
      </c>
    </row>
    <row r="443" spans="1:51" x14ac:dyDescent="0.25">
      <c r="A443" t="s">
        <v>54</v>
      </c>
      <c r="B443" t="s">
        <v>176</v>
      </c>
      <c r="C443">
        <v>24600</v>
      </c>
      <c r="D443">
        <v>58993</v>
      </c>
      <c r="E443">
        <v>2022</v>
      </c>
      <c r="F443" t="s">
        <v>155</v>
      </c>
      <c r="G443" t="s">
        <v>150</v>
      </c>
      <c r="H443" t="s">
        <v>1234</v>
      </c>
      <c r="I443" t="s">
        <v>898</v>
      </c>
      <c r="J443">
        <v>8</v>
      </c>
      <c r="K443" t="s">
        <v>75</v>
      </c>
      <c r="L443">
        <v>4</v>
      </c>
      <c r="M443" t="s">
        <v>45</v>
      </c>
      <c r="N443">
        <v>5.6999998092651367</v>
      </c>
      <c r="O443" t="s">
        <v>119</v>
      </c>
      <c r="P443" t="s">
        <v>46</v>
      </c>
      <c r="Q443">
        <v>4</v>
      </c>
      <c r="R443" t="s">
        <v>77</v>
      </c>
      <c r="S443" t="s">
        <v>151</v>
      </c>
      <c r="T443">
        <v>395</v>
      </c>
      <c r="U443" t="s">
        <v>63</v>
      </c>
      <c r="V443" t="s">
        <v>79</v>
      </c>
      <c r="X443" t="s">
        <v>97</v>
      </c>
      <c r="Y443" t="s">
        <v>82</v>
      </c>
      <c r="AA443">
        <v>0</v>
      </c>
      <c r="AB443" t="s">
        <v>51</v>
      </c>
      <c r="AC443" t="s">
        <v>83</v>
      </c>
      <c r="AD443">
        <v>1</v>
      </c>
      <c r="AE443">
        <v>1</v>
      </c>
      <c r="AF443">
        <v>1</v>
      </c>
      <c r="AG443">
        <v>2026</v>
      </c>
      <c r="AH443">
        <v>20251230</v>
      </c>
      <c r="AI443" t="s">
        <v>1235</v>
      </c>
      <c r="AJ443">
        <v>24600</v>
      </c>
      <c r="AK443">
        <v>27234.576171875</v>
      </c>
      <c r="AL443" s="10">
        <f t="shared" si="48"/>
        <v>2634.576171875</v>
      </c>
      <c r="AM443" s="11">
        <f t="shared" si="49"/>
        <v>0.10709659235264228</v>
      </c>
      <c r="AN443">
        <v>24600</v>
      </c>
      <c r="AO443">
        <v>27821.688290490241</v>
      </c>
      <c r="AP443" s="12">
        <f t="shared" si="50"/>
        <v>3221.6882904902413</v>
      </c>
      <c r="AQ443" s="13">
        <f t="shared" si="51"/>
        <v>0.13096293863781469</v>
      </c>
      <c r="AR443">
        <v>24600</v>
      </c>
      <c r="AS443">
        <v>28862.21187532413</v>
      </c>
      <c r="AT443" s="14">
        <f t="shared" si="52"/>
        <v>4262.2118753241302</v>
      </c>
      <c r="AU443" s="15">
        <f t="shared" si="53"/>
        <v>0.17326064533837929</v>
      </c>
      <c r="AV443">
        <v>24600</v>
      </c>
      <c r="AW443">
        <v>26961.166666666672</v>
      </c>
      <c r="AX443" s="16">
        <f t="shared" si="54"/>
        <v>2361.1666666666715</v>
      </c>
      <c r="AY443" s="17">
        <f t="shared" si="55"/>
        <v>9.5982384823848438E-2</v>
      </c>
    </row>
    <row r="444" spans="1:51" x14ac:dyDescent="0.25">
      <c r="A444" t="s">
        <v>54</v>
      </c>
      <c r="B444" t="s">
        <v>263</v>
      </c>
      <c r="C444">
        <v>12800</v>
      </c>
      <c r="D444">
        <v>75815</v>
      </c>
      <c r="E444">
        <v>2021</v>
      </c>
      <c r="F444" t="s">
        <v>177</v>
      </c>
      <c r="G444" t="s">
        <v>178</v>
      </c>
      <c r="H444" t="s">
        <v>1236</v>
      </c>
      <c r="J444">
        <v>4</v>
      </c>
      <c r="K444" t="s">
        <v>111</v>
      </c>
      <c r="L444">
        <v>4</v>
      </c>
      <c r="M444" t="s">
        <v>45</v>
      </c>
      <c r="N444">
        <v>2</v>
      </c>
      <c r="O444" t="s">
        <v>45</v>
      </c>
      <c r="P444" t="s">
        <v>46</v>
      </c>
      <c r="Q444">
        <v>5</v>
      </c>
      <c r="R444" t="s">
        <v>47</v>
      </c>
      <c r="S444" t="s">
        <v>48</v>
      </c>
      <c r="T444">
        <v>184</v>
      </c>
      <c r="U444" t="s">
        <v>63</v>
      </c>
      <c r="X444" t="s">
        <v>112</v>
      </c>
      <c r="Y444" t="s">
        <v>66</v>
      </c>
      <c r="AA444">
        <v>0</v>
      </c>
      <c r="AB444" t="s">
        <v>51</v>
      </c>
      <c r="AC444" t="s">
        <v>52</v>
      </c>
      <c r="AD444">
        <v>1</v>
      </c>
      <c r="AE444">
        <v>1</v>
      </c>
      <c r="AF444">
        <v>1</v>
      </c>
      <c r="AG444">
        <v>2026</v>
      </c>
      <c r="AH444">
        <v>20251231</v>
      </c>
      <c r="AI444" t="s">
        <v>1237</v>
      </c>
      <c r="AJ444">
        <v>12800</v>
      </c>
      <c r="AK444">
        <v>14457.857421875</v>
      </c>
      <c r="AL444" s="10">
        <f t="shared" si="48"/>
        <v>1657.857421875</v>
      </c>
      <c r="AM444" s="11">
        <f t="shared" si="49"/>
        <v>0.12952011108398437</v>
      </c>
      <c r="AN444">
        <v>12800</v>
      </c>
      <c r="AO444">
        <v>14215.710442475451</v>
      </c>
      <c r="AP444" s="12">
        <f t="shared" si="50"/>
        <v>1415.7104424754507</v>
      </c>
      <c r="AQ444" s="13">
        <f t="shared" si="51"/>
        <v>0.11060237831839459</v>
      </c>
      <c r="AR444">
        <v>12800</v>
      </c>
      <c r="AS444">
        <v>14396.56258656757</v>
      </c>
      <c r="AT444" s="14">
        <f t="shared" si="52"/>
        <v>1596.5625865675702</v>
      </c>
      <c r="AU444" s="15">
        <f t="shared" si="53"/>
        <v>0.12473145207559141</v>
      </c>
      <c r="AV444">
        <v>12800</v>
      </c>
      <c r="AW444">
        <v>14625.13089005236</v>
      </c>
      <c r="AX444" s="16">
        <f t="shared" si="54"/>
        <v>1825.13089005236</v>
      </c>
      <c r="AY444" s="17">
        <f t="shared" si="55"/>
        <v>0.14258835078534063</v>
      </c>
    </row>
    <row r="445" spans="1:51" x14ac:dyDescent="0.25">
      <c r="A445" t="s">
        <v>54</v>
      </c>
      <c r="B445" t="s">
        <v>447</v>
      </c>
      <c r="C445">
        <v>2200</v>
      </c>
      <c r="D445">
        <v>120003</v>
      </c>
      <c r="E445">
        <v>2016</v>
      </c>
      <c r="F445" t="s">
        <v>177</v>
      </c>
      <c r="G445" t="s">
        <v>178</v>
      </c>
      <c r="H445" t="s">
        <v>1238</v>
      </c>
      <c r="J445">
        <v>4</v>
      </c>
      <c r="K445" t="s">
        <v>44</v>
      </c>
      <c r="L445">
        <v>4</v>
      </c>
      <c r="M445" t="s">
        <v>45</v>
      </c>
      <c r="N445">
        <v>2</v>
      </c>
      <c r="O445" t="s">
        <v>45</v>
      </c>
      <c r="P445" t="s">
        <v>46</v>
      </c>
      <c r="Q445">
        <v>1</v>
      </c>
      <c r="R445" t="s">
        <v>47</v>
      </c>
      <c r="T445">
        <v>200</v>
      </c>
      <c r="U445" t="s">
        <v>63</v>
      </c>
      <c r="W445" t="s">
        <v>1035</v>
      </c>
      <c r="X445" t="s">
        <v>49</v>
      </c>
      <c r="Y445" t="s">
        <v>120</v>
      </c>
      <c r="AA445">
        <v>0</v>
      </c>
      <c r="AB445" t="s">
        <v>51</v>
      </c>
      <c r="AC445" t="s">
        <v>52</v>
      </c>
      <c r="AD445">
        <v>1</v>
      </c>
      <c r="AE445">
        <v>1</v>
      </c>
      <c r="AF445">
        <v>1</v>
      </c>
      <c r="AG445">
        <v>2026</v>
      </c>
      <c r="AH445">
        <v>20251230</v>
      </c>
      <c r="AI445" t="s">
        <v>1239</v>
      </c>
      <c r="AJ445">
        <v>2200</v>
      </c>
      <c r="AK445">
        <v>2500.000732421875</v>
      </c>
      <c r="AL445" s="10">
        <f t="shared" si="48"/>
        <v>300.000732421875</v>
      </c>
      <c r="AM445" s="11">
        <f t="shared" si="49"/>
        <v>0.13636396928267044</v>
      </c>
      <c r="AN445">
        <v>2200</v>
      </c>
      <c r="AO445">
        <v>2268.9044177215642</v>
      </c>
      <c r="AP445" s="12">
        <f t="shared" si="50"/>
        <v>68.904417721564187</v>
      </c>
      <c r="AQ445" s="13">
        <f t="shared" si="51"/>
        <v>3.1320189873438264E-2</v>
      </c>
      <c r="AR445">
        <v>2200</v>
      </c>
      <c r="AS445">
        <v>2354.4649654474988</v>
      </c>
      <c r="AT445" s="14">
        <f t="shared" si="52"/>
        <v>154.4649654474988</v>
      </c>
      <c r="AU445" s="15">
        <f t="shared" si="53"/>
        <v>7.0211347930681275E-2</v>
      </c>
      <c r="AV445">
        <v>2200</v>
      </c>
      <c r="AW445">
        <v>2519.5627836611188</v>
      </c>
      <c r="AX445" s="16">
        <f t="shared" si="54"/>
        <v>319.56278366111883</v>
      </c>
      <c r="AY445" s="17">
        <f t="shared" si="55"/>
        <v>0.145255810755054</v>
      </c>
    </row>
    <row r="446" spans="1:51" x14ac:dyDescent="0.25">
      <c r="A446" t="s">
        <v>106</v>
      </c>
      <c r="B446" t="s">
        <v>215</v>
      </c>
      <c r="C446">
        <v>28000</v>
      </c>
      <c r="D446">
        <v>54616</v>
      </c>
      <c r="E446">
        <v>2021</v>
      </c>
      <c r="F446" t="s">
        <v>56</v>
      </c>
      <c r="G446" t="s">
        <v>133</v>
      </c>
      <c r="I446" t="s">
        <v>369</v>
      </c>
      <c r="J446">
        <v>6</v>
      </c>
      <c r="K446" t="s">
        <v>111</v>
      </c>
      <c r="L446">
        <v>4</v>
      </c>
      <c r="M446" t="s">
        <v>45</v>
      </c>
      <c r="N446">
        <v>3.2999999523162842</v>
      </c>
      <c r="O446" t="s">
        <v>76</v>
      </c>
      <c r="P446" t="s">
        <v>46</v>
      </c>
      <c r="Q446">
        <v>4</v>
      </c>
      <c r="R446" t="s">
        <v>77</v>
      </c>
      <c r="S446" t="s">
        <v>78</v>
      </c>
      <c r="T446">
        <v>290</v>
      </c>
      <c r="U446" t="s">
        <v>63</v>
      </c>
      <c r="V446" t="s">
        <v>79</v>
      </c>
      <c r="W446" t="s">
        <v>424</v>
      </c>
      <c r="X446" t="s">
        <v>97</v>
      </c>
      <c r="Y446" t="s">
        <v>82</v>
      </c>
      <c r="AA446">
        <v>0</v>
      </c>
      <c r="AB446" t="s">
        <v>51</v>
      </c>
      <c r="AC446" t="s">
        <v>83</v>
      </c>
      <c r="AD446">
        <v>1</v>
      </c>
      <c r="AE446">
        <v>1</v>
      </c>
      <c r="AF446">
        <v>1</v>
      </c>
      <c r="AG446">
        <v>2026</v>
      </c>
      <c r="AH446">
        <v>20260102</v>
      </c>
      <c r="AI446" t="s">
        <v>1240</v>
      </c>
      <c r="AJ446">
        <v>28000</v>
      </c>
      <c r="AK446">
        <v>27929.708984375</v>
      </c>
      <c r="AL446" s="10">
        <f t="shared" si="48"/>
        <v>70.291015625</v>
      </c>
      <c r="AM446" s="11">
        <f t="shared" si="49"/>
        <v>2.5103934151785713E-3</v>
      </c>
      <c r="AN446">
        <v>28000</v>
      </c>
      <c r="AO446">
        <v>26940.06043801488</v>
      </c>
      <c r="AP446" s="12">
        <f t="shared" si="50"/>
        <v>1059.9395619851202</v>
      </c>
      <c r="AQ446" s="13">
        <f t="shared" si="51"/>
        <v>3.7854984356611436E-2</v>
      </c>
      <c r="AR446">
        <v>28000</v>
      </c>
      <c r="AS446">
        <v>26923.5783348601</v>
      </c>
      <c r="AT446" s="14">
        <f t="shared" si="52"/>
        <v>1076.4216651399001</v>
      </c>
      <c r="AU446" s="15">
        <f t="shared" si="53"/>
        <v>3.8443630897853576E-2</v>
      </c>
      <c r="AV446">
        <v>28000</v>
      </c>
      <c r="AW446">
        <v>27446.30681818182</v>
      </c>
      <c r="AX446" s="16">
        <f t="shared" si="54"/>
        <v>553.69318181818016</v>
      </c>
      <c r="AY446" s="17">
        <f t="shared" si="55"/>
        <v>1.9774756493506435E-2</v>
      </c>
    </row>
    <row r="447" spans="1:51" x14ac:dyDescent="0.25">
      <c r="A447" t="s">
        <v>69</v>
      </c>
      <c r="B447" t="s">
        <v>70</v>
      </c>
      <c r="C447">
        <v>1250</v>
      </c>
      <c r="D447">
        <v>279384</v>
      </c>
      <c r="E447">
        <v>2011</v>
      </c>
      <c r="F447" t="s">
        <v>196</v>
      </c>
      <c r="G447" t="s">
        <v>279</v>
      </c>
      <c r="H447" t="s">
        <v>1241</v>
      </c>
      <c r="J447">
        <v>4</v>
      </c>
      <c r="K447" t="s">
        <v>75</v>
      </c>
      <c r="L447">
        <v>4</v>
      </c>
      <c r="M447" t="s">
        <v>45</v>
      </c>
      <c r="N447">
        <v>2.4000000953674321</v>
      </c>
      <c r="O447" t="s">
        <v>45</v>
      </c>
      <c r="P447" t="s">
        <v>46</v>
      </c>
      <c r="R447" t="s">
        <v>47</v>
      </c>
      <c r="S447" t="s">
        <v>78</v>
      </c>
      <c r="U447" t="s">
        <v>63</v>
      </c>
      <c r="W447" t="s">
        <v>1242</v>
      </c>
      <c r="X447" t="s">
        <v>49</v>
      </c>
      <c r="Y447" t="s">
        <v>282</v>
      </c>
      <c r="AA447">
        <v>0</v>
      </c>
      <c r="AB447" t="s">
        <v>51</v>
      </c>
      <c r="AC447" t="s">
        <v>52</v>
      </c>
      <c r="AD447">
        <v>1</v>
      </c>
      <c r="AE447">
        <v>1</v>
      </c>
      <c r="AF447">
        <v>1</v>
      </c>
      <c r="AG447">
        <v>2026</v>
      </c>
      <c r="AH447">
        <v>20251230</v>
      </c>
      <c r="AI447" t="s">
        <v>1243</v>
      </c>
      <c r="AJ447">
        <v>1250</v>
      </c>
      <c r="AK447">
        <v>1445.281494140625</v>
      </c>
      <c r="AL447" s="10">
        <f t="shared" si="48"/>
        <v>195.281494140625</v>
      </c>
      <c r="AM447" s="11">
        <f t="shared" si="49"/>
        <v>0.15622519531250001</v>
      </c>
      <c r="AN447">
        <v>1250</v>
      </c>
      <c r="AO447">
        <v>1202.7529593696479</v>
      </c>
      <c r="AP447" s="12">
        <f t="shared" si="50"/>
        <v>47.247040630352103</v>
      </c>
      <c r="AQ447" s="13">
        <f t="shared" si="51"/>
        <v>3.7797632504281684E-2</v>
      </c>
      <c r="AR447">
        <v>1250</v>
      </c>
      <c r="AS447">
        <v>1159.918284705672</v>
      </c>
      <c r="AT447" s="14">
        <f t="shared" si="52"/>
        <v>90.081715294327978</v>
      </c>
      <c r="AU447" s="15">
        <f t="shared" si="53"/>
        <v>7.2065372235462388E-2</v>
      </c>
      <c r="AV447">
        <v>1250</v>
      </c>
      <c r="AW447">
        <v>1452.40157480315</v>
      </c>
      <c r="AX447" s="16">
        <f t="shared" si="54"/>
        <v>202.40157480314997</v>
      </c>
      <c r="AY447" s="17">
        <f t="shared" si="55"/>
        <v>0.16192125984251998</v>
      </c>
    </row>
    <row r="448" spans="1:51" x14ac:dyDescent="0.25">
      <c r="A448" t="s">
        <v>39</v>
      </c>
      <c r="B448" t="s">
        <v>114</v>
      </c>
      <c r="C448">
        <v>3200</v>
      </c>
      <c r="D448">
        <v>159640</v>
      </c>
      <c r="E448">
        <v>2013</v>
      </c>
      <c r="F448" t="s">
        <v>522</v>
      </c>
      <c r="G448" t="s">
        <v>1244</v>
      </c>
      <c r="J448">
        <v>6</v>
      </c>
      <c r="K448" t="s">
        <v>111</v>
      </c>
      <c r="L448">
        <v>4</v>
      </c>
      <c r="M448" t="s">
        <v>45</v>
      </c>
      <c r="N448">
        <v>3.7000000476837158</v>
      </c>
      <c r="O448" t="s">
        <v>119</v>
      </c>
      <c r="P448" t="s">
        <v>46</v>
      </c>
      <c r="R448" t="s">
        <v>61</v>
      </c>
      <c r="S448" t="s">
        <v>151</v>
      </c>
      <c r="U448" t="s">
        <v>63</v>
      </c>
      <c r="V448" t="s">
        <v>79</v>
      </c>
      <c r="X448" t="s">
        <v>65</v>
      </c>
      <c r="Y448" t="s">
        <v>50</v>
      </c>
      <c r="AA448">
        <v>0</v>
      </c>
      <c r="AB448" t="s">
        <v>51</v>
      </c>
      <c r="AC448" t="s">
        <v>67</v>
      </c>
      <c r="AD448">
        <v>1</v>
      </c>
      <c r="AE448">
        <v>1</v>
      </c>
      <c r="AF448">
        <v>1</v>
      </c>
      <c r="AG448">
        <v>2026</v>
      </c>
      <c r="AH448">
        <v>20251231</v>
      </c>
      <c r="AI448" t="s">
        <v>1245</v>
      </c>
      <c r="AJ448">
        <v>3200</v>
      </c>
      <c r="AK448">
        <v>2671.182373046875</v>
      </c>
      <c r="AL448" s="10">
        <f t="shared" si="48"/>
        <v>528.817626953125</v>
      </c>
      <c r="AM448" s="11">
        <f t="shared" si="49"/>
        <v>0.16525550842285155</v>
      </c>
      <c r="AN448">
        <v>3200</v>
      </c>
      <c r="AO448">
        <v>2697.401105430286</v>
      </c>
      <c r="AP448" s="12">
        <f t="shared" si="50"/>
        <v>502.59889456971405</v>
      </c>
      <c r="AQ448" s="13">
        <f t="shared" si="51"/>
        <v>0.15706215455303563</v>
      </c>
      <c r="AR448">
        <v>3200</v>
      </c>
      <c r="AS448">
        <v>2768.7883556675611</v>
      </c>
      <c r="AT448" s="14">
        <f t="shared" si="52"/>
        <v>431.21164433243894</v>
      </c>
      <c r="AU448" s="15">
        <f t="shared" si="53"/>
        <v>0.13475363885388716</v>
      </c>
      <c r="AV448">
        <v>3200</v>
      </c>
      <c r="AW448">
        <v>2676.829268292684</v>
      </c>
      <c r="AX448" s="16">
        <f t="shared" si="54"/>
        <v>523.17073170731601</v>
      </c>
      <c r="AY448" s="17">
        <f t="shared" si="55"/>
        <v>0.16349085365853624</v>
      </c>
    </row>
    <row r="449" spans="1:51" x14ac:dyDescent="0.25">
      <c r="A449" t="s">
        <v>39</v>
      </c>
      <c r="B449" t="s">
        <v>355</v>
      </c>
      <c r="C449">
        <v>11400</v>
      </c>
      <c r="D449">
        <v>57992</v>
      </c>
      <c r="E449">
        <v>2018</v>
      </c>
      <c r="F449" t="s">
        <v>343</v>
      </c>
      <c r="G449" t="s">
        <v>869</v>
      </c>
      <c r="H449" t="s">
        <v>230</v>
      </c>
      <c r="J449">
        <v>4</v>
      </c>
      <c r="K449" t="s">
        <v>87</v>
      </c>
      <c r="L449">
        <v>4</v>
      </c>
      <c r="M449" t="s">
        <v>45</v>
      </c>
      <c r="N449">
        <v>2.4000000953674321</v>
      </c>
      <c r="O449" t="s">
        <v>76</v>
      </c>
      <c r="P449" t="s">
        <v>46</v>
      </c>
      <c r="Q449">
        <v>4</v>
      </c>
      <c r="R449" t="s">
        <v>47</v>
      </c>
      <c r="S449" t="s">
        <v>48</v>
      </c>
      <c r="T449">
        <v>180</v>
      </c>
      <c r="U449" t="s">
        <v>63</v>
      </c>
      <c r="X449" t="s">
        <v>49</v>
      </c>
      <c r="Y449" t="s">
        <v>871</v>
      </c>
      <c r="Z449">
        <v>27295</v>
      </c>
      <c r="AA449">
        <v>0</v>
      </c>
      <c r="AB449" t="s">
        <v>51</v>
      </c>
      <c r="AC449" t="s">
        <v>52</v>
      </c>
      <c r="AD449">
        <v>1</v>
      </c>
      <c r="AE449">
        <v>1</v>
      </c>
      <c r="AF449">
        <v>1</v>
      </c>
      <c r="AG449">
        <v>2026</v>
      </c>
      <c r="AH449">
        <v>20251230</v>
      </c>
      <c r="AI449" t="s">
        <v>1246</v>
      </c>
      <c r="AJ449">
        <v>11400</v>
      </c>
      <c r="AK449">
        <v>11166.6552734375</v>
      </c>
      <c r="AL449" s="10">
        <f t="shared" si="48"/>
        <v>233.3447265625</v>
      </c>
      <c r="AM449" s="11">
        <f t="shared" si="49"/>
        <v>2.0468835663377195E-2</v>
      </c>
      <c r="AN449">
        <v>11400</v>
      </c>
      <c r="AO449">
        <v>10809.599056238651</v>
      </c>
      <c r="AP449" s="12">
        <f t="shared" si="50"/>
        <v>590.40094376134948</v>
      </c>
      <c r="AQ449" s="13">
        <f t="shared" si="51"/>
        <v>5.1789556470293811E-2</v>
      </c>
      <c r="AR449">
        <v>11400</v>
      </c>
      <c r="AS449">
        <v>10077.89937013575</v>
      </c>
      <c r="AT449" s="14">
        <f t="shared" si="52"/>
        <v>1322.1006298642496</v>
      </c>
      <c r="AU449" s="15">
        <f t="shared" si="53"/>
        <v>0.11597373946177629</v>
      </c>
      <c r="AV449">
        <v>11400</v>
      </c>
      <c r="AW449">
        <v>11190.87230215827</v>
      </c>
      <c r="AX449" s="16">
        <f t="shared" si="54"/>
        <v>209.12769784172997</v>
      </c>
      <c r="AY449" s="17">
        <f t="shared" si="55"/>
        <v>1.8344534898397366E-2</v>
      </c>
    </row>
    <row r="450" spans="1:51" x14ac:dyDescent="0.25">
      <c r="A450" t="s">
        <v>39</v>
      </c>
      <c r="B450" t="s">
        <v>228</v>
      </c>
      <c r="C450">
        <v>425</v>
      </c>
      <c r="D450">
        <v>150054</v>
      </c>
      <c r="E450">
        <v>2016</v>
      </c>
      <c r="F450" t="s">
        <v>343</v>
      </c>
      <c r="G450" t="s">
        <v>426</v>
      </c>
      <c r="H450" t="s">
        <v>1247</v>
      </c>
      <c r="I450" t="s">
        <v>428</v>
      </c>
      <c r="J450">
        <v>6</v>
      </c>
      <c r="K450" t="s">
        <v>59</v>
      </c>
      <c r="L450">
        <v>4</v>
      </c>
      <c r="M450" t="s">
        <v>45</v>
      </c>
      <c r="N450">
        <v>3.2000000476837158</v>
      </c>
      <c r="O450" t="s">
        <v>76</v>
      </c>
      <c r="P450" t="s">
        <v>451</v>
      </c>
      <c r="R450" t="s">
        <v>47</v>
      </c>
      <c r="S450" t="s">
        <v>78</v>
      </c>
      <c r="U450" t="s">
        <v>63</v>
      </c>
      <c r="X450" t="s">
        <v>112</v>
      </c>
      <c r="Y450" t="s">
        <v>82</v>
      </c>
      <c r="AA450">
        <v>0</v>
      </c>
      <c r="AB450" t="s">
        <v>51</v>
      </c>
      <c r="AC450" t="s">
        <v>52</v>
      </c>
      <c r="AD450">
        <v>1</v>
      </c>
      <c r="AE450">
        <v>1</v>
      </c>
      <c r="AF450">
        <v>1</v>
      </c>
      <c r="AG450">
        <v>2026</v>
      </c>
      <c r="AH450">
        <v>20251229</v>
      </c>
      <c r="AI450" t="s">
        <v>1248</v>
      </c>
      <c r="AJ450">
        <v>425</v>
      </c>
      <c r="AK450">
        <v>1756.16748046875</v>
      </c>
      <c r="AL450" s="10">
        <f t="shared" si="48"/>
        <v>1331.16748046875</v>
      </c>
      <c r="AM450" s="11">
        <f t="shared" si="49"/>
        <v>3.1321587775735296</v>
      </c>
      <c r="AN450">
        <v>425</v>
      </c>
      <c r="AO450">
        <v>1611.7155187479591</v>
      </c>
      <c r="AP450" s="12">
        <f t="shared" si="50"/>
        <v>1186.7155187479591</v>
      </c>
      <c r="AQ450" s="13">
        <f t="shared" si="51"/>
        <v>2.7922718088187275</v>
      </c>
      <c r="AR450">
        <v>425</v>
      </c>
      <c r="AS450">
        <v>1545.688133591485</v>
      </c>
      <c r="AT450" s="14">
        <f t="shared" si="52"/>
        <v>1120.688133591485</v>
      </c>
      <c r="AU450" s="15">
        <f t="shared" si="53"/>
        <v>2.6369132555093766</v>
      </c>
      <c r="AV450">
        <v>425</v>
      </c>
      <c r="AW450">
        <v>1765.4864154250661</v>
      </c>
      <c r="AX450" s="16">
        <f t="shared" si="54"/>
        <v>1340.4864154250661</v>
      </c>
      <c r="AY450" s="17">
        <f t="shared" si="55"/>
        <v>3.1540856833530966</v>
      </c>
    </row>
    <row r="451" spans="1:51" x14ac:dyDescent="0.25">
      <c r="A451" t="s">
        <v>69</v>
      </c>
      <c r="B451" t="s">
        <v>85</v>
      </c>
      <c r="C451">
        <v>7600</v>
      </c>
      <c r="D451">
        <v>46404</v>
      </c>
      <c r="E451">
        <v>2023</v>
      </c>
      <c r="F451" t="s">
        <v>182</v>
      </c>
      <c r="G451" t="s">
        <v>183</v>
      </c>
      <c r="H451" t="s">
        <v>362</v>
      </c>
      <c r="J451">
        <v>4</v>
      </c>
      <c r="K451" t="s">
        <v>111</v>
      </c>
      <c r="L451">
        <v>4</v>
      </c>
      <c r="M451" t="s">
        <v>45</v>
      </c>
      <c r="N451">
        <v>2</v>
      </c>
      <c r="O451" t="s">
        <v>60</v>
      </c>
      <c r="P451" t="s">
        <v>46</v>
      </c>
      <c r="Q451">
        <v>3</v>
      </c>
      <c r="R451" t="s">
        <v>61</v>
      </c>
      <c r="S451" t="s">
        <v>151</v>
      </c>
      <c r="U451" t="s">
        <v>63</v>
      </c>
      <c r="V451" t="s">
        <v>64</v>
      </c>
      <c r="X451" t="s">
        <v>49</v>
      </c>
      <c r="Y451" t="s">
        <v>66</v>
      </c>
      <c r="AA451">
        <v>0</v>
      </c>
      <c r="AB451" t="s">
        <v>51</v>
      </c>
      <c r="AC451" t="s">
        <v>67</v>
      </c>
      <c r="AD451">
        <v>1</v>
      </c>
      <c r="AE451">
        <v>1</v>
      </c>
      <c r="AF451">
        <v>1</v>
      </c>
      <c r="AG451">
        <v>2026</v>
      </c>
      <c r="AH451">
        <v>20251231</v>
      </c>
      <c r="AI451" t="s">
        <v>1249</v>
      </c>
      <c r="AJ451">
        <v>7600</v>
      </c>
      <c r="AK451">
        <v>13747.9140625</v>
      </c>
      <c r="AL451" s="10">
        <f t="shared" ref="AL451:AL514" si="56">ABS(AJ451-AK451)</f>
        <v>6147.9140625</v>
      </c>
      <c r="AM451" s="11">
        <f t="shared" ref="AM451:AM514" si="57">ABS($AJ451-AK451)/$AJ451</f>
        <v>0.80893606085526315</v>
      </c>
      <c r="AN451">
        <v>7600</v>
      </c>
      <c r="AO451">
        <v>13922.94087491187</v>
      </c>
      <c r="AP451" s="12">
        <f t="shared" ref="AP451:AP514" si="58">ABS(AN451-AO451)</f>
        <v>6322.9408749118702</v>
      </c>
      <c r="AQ451" s="13">
        <f t="shared" ref="AQ451:AQ514" si="59">ABS($AJ451-AO451)/$AJ451</f>
        <v>0.83196590459366715</v>
      </c>
      <c r="AR451">
        <v>7600</v>
      </c>
      <c r="AS451">
        <v>13130.53776432114</v>
      </c>
      <c r="AT451" s="14">
        <f t="shared" ref="AT451:AT514" si="60">ABS(AR451-AS451)</f>
        <v>5530.5377643211395</v>
      </c>
      <c r="AU451" s="15">
        <f t="shared" ref="AU451:AU514" si="61">ABS($AJ451-AS451)/$AJ451</f>
        <v>0.72770233741067625</v>
      </c>
      <c r="AV451">
        <v>7600</v>
      </c>
      <c r="AW451">
        <v>13825.215967834571</v>
      </c>
      <c r="AX451" s="16">
        <f t="shared" ref="AX451:AX514" si="62">ABS(AV451-AW451)</f>
        <v>6225.2159678345706</v>
      </c>
      <c r="AY451" s="17">
        <f t="shared" ref="AY451:AY514" si="63">ABS($AJ451-AW451)/$AJ451</f>
        <v>0.81910736418875929</v>
      </c>
    </row>
    <row r="452" spans="1:51" x14ac:dyDescent="0.25">
      <c r="A452" t="s">
        <v>54</v>
      </c>
      <c r="B452" t="s">
        <v>148</v>
      </c>
      <c r="C452">
        <v>32000</v>
      </c>
      <c r="D452">
        <v>23888</v>
      </c>
      <c r="E452">
        <v>2024</v>
      </c>
      <c r="F452" t="s">
        <v>343</v>
      </c>
      <c r="G452" t="s">
        <v>1250</v>
      </c>
      <c r="H452" t="s">
        <v>95</v>
      </c>
      <c r="I452" t="s">
        <v>1251</v>
      </c>
      <c r="J452">
        <v>6</v>
      </c>
      <c r="K452" t="s">
        <v>44</v>
      </c>
      <c r="L452">
        <v>4</v>
      </c>
      <c r="M452" t="s">
        <v>689</v>
      </c>
      <c r="N452">
        <v>3.5999999046325679</v>
      </c>
      <c r="O452" t="s">
        <v>76</v>
      </c>
      <c r="R452" t="s">
        <v>77</v>
      </c>
      <c r="S452" t="s">
        <v>78</v>
      </c>
      <c r="T452">
        <v>285</v>
      </c>
      <c r="U452" t="s">
        <v>63</v>
      </c>
      <c r="V452" t="s">
        <v>79</v>
      </c>
      <c r="X452" t="s">
        <v>112</v>
      </c>
      <c r="Y452" t="s">
        <v>82</v>
      </c>
      <c r="AA452">
        <v>0</v>
      </c>
      <c r="AB452" t="s">
        <v>51</v>
      </c>
      <c r="AC452" t="s">
        <v>83</v>
      </c>
      <c r="AD452">
        <v>1</v>
      </c>
      <c r="AE452">
        <v>1</v>
      </c>
      <c r="AF452">
        <v>1</v>
      </c>
      <c r="AG452">
        <v>2026</v>
      </c>
      <c r="AH452">
        <v>20251230</v>
      </c>
      <c r="AI452" t="s">
        <v>1252</v>
      </c>
      <c r="AJ452">
        <v>32000</v>
      </c>
      <c r="AK452">
        <v>32181.8046875</v>
      </c>
      <c r="AL452" s="10">
        <f t="shared" si="56"/>
        <v>181.8046875</v>
      </c>
      <c r="AM452" s="11">
        <f t="shared" si="57"/>
        <v>5.6813964843750002E-3</v>
      </c>
      <c r="AN452">
        <v>32000</v>
      </c>
      <c r="AO452">
        <v>35199.046032731618</v>
      </c>
      <c r="AP452" s="12">
        <f t="shared" si="58"/>
        <v>3199.0460327316177</v>
      </c>
      <c r="AQ452" s="13">
        <f t="shared" si="59"/>
        <v>9.997018852286306E-2</v>
      </c>
      <c r="AR452">
        <v>32000</v>
      </c>
      <c r="AS452">
        <v>33479.476842856639</v>
      </c>
      <c r="AT452" s="14">
        <f t="shared" si="60"/>
        <v>1479.4768428566385</v>
      </c>
      <c r="AU452" s="15">
        <f t="shared" si="61"/>
        <v>4.6233651339269953E-2</v>
      </c>
      <c r="AV452">
        <v>32000</v>
      </c>
      <c r="AW452">
        <v>31816.766550522651</v>
      </c>
      <c r="AX452" s="16">
        <f t="shared" si="62"/>
        <v>183.2334494773495</v>
      </c>
      <c r="AY452" s="17">
        <f t="shared" si="63"/>
        <v>5.7260452961671714E-3</v>
      </c>
    </row>
    <row r="453" spans="1:51" x14ac:dyDescent="0.25">
      <c r="A453" t="s">
        <v>106</v>
      </c>
      <c r="B453" t="s">
        <v>482</v>
      </c>
      <c r="C453">
        <v>5800</v>
      </c>
      <c r="D453">
        <v>121953</v>
      </c>
      <c r="E453">
        <v>2015</v>
      </c>
      <c r="F453" t="s">
        <v>108</v>
      </c>
      <c r="G453" t="s">
        <v>1034</v>
      </c>
      <c r="H453" t="s">
        <v>420</v>
      </c>
      <c r="J453">
        <v>4</v>
      </c>
      <c r="K453" t="s">
        <v>111</v>
      </c>
      <c r="L453">
        <v>4</v>
      </c>
      <c r="M453" t="s">
        <v>45</v>
      </c>
      <c r="N453">
        <v>2</v>
      </c>
      <c r="O453" t="s">
        <v>60</v>
      </c>
      <c r="P453" t="s">
        <v>46</v>
      </c>
      <c r="R453" t="s">
        <v>61</v>
      </c>
      <c r="T453">
        <v>220</v>
      </c>
      <c r="U453" t="s">
        <v>63</v>
      </c>
      <c r="W453" t="s">
        <v>1035</v>
      </c>
      <c r="X453" t="s">
        <v>65</v>
      </c>
      <c r="Y453" t="s">
        <v>120</v>
      </c>
      <c r="AA453">
        <v>0</v>
      </c>
      <c r="AB453" t="s">
        <v>51</v>
      </c>
      <c r="AC453" t="s">
        <v>67</v>
      </c>
      <c r="AD453">
        <v>1</v>
      </c>
      <c r="AE453">
        <v>1</v>
      </c>
      <c r="AF453">
        <v>1</v>
      </c>
      <c r="AG453">
        <v>2026</v>
      </c>
      <c r="AH453">
        <v>20251230</v>
      </c>
      <c r="AI453" t="s">
        <v>1253</v>
      </c>
      <c r="AJ453">
        <v>5800</v>
      </c>
      <c r="AK453">
        <v>3639.244873046875</v>
      </c>
      <c r="AL453" s="10">
        <f t="shared" si="56"/>
        <v>2160.755126953125</v>
      </c>
      <c r="AM453" s="11">
        <f t="shared" si="57"/>
        <v>0.37254398740571121</v>
      </c>
      <c r="AN453">
        <v>5800</v>
      </c>
      <c r="AO453">
        <v>3480.502280143508</v>
      </c>
      <c r="AP453" s="12">
        <f t="shared" si="58"/>
        <v>2319.497719856492</v>
      </c>
      <c r="AQ453" s="13">
        <f t="shared" si="59"/>
        <v>0.39991339997525727</v>
      </c>
      <c r="AR453">
        <v>5800</v>
      </c>
      <c r="AS453">
        <v>3614.9901185446088</v>
      </c>
      <c r="AT453" s="14">
        <f t="shared" si="60"/>
        <v>2185.0098814553912</v>
      </c>
      <c r="AU453" s="15">
        <f t="shared" si="61"/>
        <v>0.37672584163023987</v>
      </c>
      <c r="AV453">
        <v>5800</v>
      </c>
      <c r="AW453">
        <v>3657.547169811322</v>
      </c>
      <c r="AX453" s="16">
        <f t="shared" si="62"/>
        <v>2142.452830188678</v>
      </c>
      <c r="AY453" s="17">
        <f t="shared" si="63"/>
        <v>0.36938841899804792</v>
      </c>
    </row>
    <row r="454" spans="1:51" x14ac:dyDescent="0.25">
      <c r="A454" t="s">
        <v>106</v>
      </c>
      <c r="B454" t="s">
        <v>1157</v>
      </c>
      <c r="C454">
        <v>13100</v>
      </c>
      <c r="D454">
        <v>144002</v>
      </c>
      <c r="E454">
        <v>2019</v>
      </c>
      <c r="F454" t="s">
        <v>56</v>
      </c>
      <c r="G454" t="s">
        <v>831</v>
      </c>
      <c r="H454" t="s">
        <v>230</v>
      </c>
      <c r="J454">
        <v>6</v>
      </c>
      <c r="K454" t="s">
        <v>44</v>
      </c>
      <c r="L454">
        <v>4</v>
      </c>
      <c r="M454" t="s">
        <v>45</v>
      </c>
      <c r="N454">
        <v>3.5</v>
      </c>
      <c r="O454" t="s">
        <v>119</v>
      </c>
      <c r="P454" t="s">
        <v>46</v>
      </c>
      <c r="Q454">
        <v>4</v>
      </c>
      <c r="R454" t="s">
        <v>47</v>
      </c>
      <c r="S454" t="s">
        <v>151</v>
      </c>
      <c r="T454">
        <v>310</v>
      </c>
      <c r="U454" t="s">
        <v>63</v>
      </c>
      <c r="V454" t="s">
        <v>79</v>
      </c>
      <c r="W454" t="s">
        <v>96</v>
      </c>
      <c r="X454" t="s">
        <v>136</v>
      </c>
      <c r="Y454" t="s">
        <v>82</v>
      </c>
      <c r="AA454">
        <v>0</v>
      </c>
      <c r="AB454" t="s">
        <v>51</v>
      </c>
      <c r="AC454" t="s">
        <v>52</v>
      </c>
      <c r="AD454">
        <v>1</v>
      </c>
      <c r="AE454">
        <v>1</v>
      </c>
      <c r="AF454">
        <v>1</v>
      </c>
      <c r="AG454">
        <v>2026</v>
      </c>
      <c r="AH454">
        <v>20251230</v>
      </c>
      <c r="AI454" t="s">
        <v>1254</v>
      </c>
      <c r="AJ454">
        <v>13100</v>
      </c>
      <c r="AK454">
        <v>10512.8173828125</v>
      </c>
      <c r="AL454" s="10">
        <f t="shared" si="56"/>
        <v>2587.1826171875</v>
      </c>
      <c r="AM454" s="11">
        <f t="shared" si="57"/>
        <v>0.19749485627385496</v>
      </c>
      <c r="AN454">
        <v>13100</v>
      </c>
      <c r="AO454">
        <v>10759.809922386539</v>
      </c>
      <c r="AP454" s="12">
        <f t="shared" si="58"/>
        <v>2340.1900776134607</v>
      </c>
      <c r="AQ454" s="13">
        <f t="shared" si="59"/>
        <v>0.17864046393995883</v>
      </c>
      <c r="AR454">
        <v>13100</v>
      </c>
      <c r="AS454">
        <v>10688.50312771364</v>
      </c>
      <c r="AT454" s="14">
        <f t="shared" si="60"/>
        <v>2411.4968722863596</v>
      </c>
      <c r="AU454" s="15">
        <f t="shared" si="61"/>
        <v>0.1840837307088824</v>
      </c>
      <c r="AV454">
        <v>13100</v>
      </c>
      <c r="AW454">
        <v>10650.996503496501</v>
      </c>
      <c r="AX454" s="16">
        <f t="shared" si="62"/>
        <v>2449.0034965034993</v>
      </c>
      <c r="AY454" s="17">
        <f t="shared" si="63"/>
        <v>0.18694683179416025</v>
      </c>
    </row>
    <row r="455" spans="1:51" x14ac:dyDescent="0.25">
      <c r="A455" t="s">
        <v>69</v>
      </c>
      <c r="B455" t="s">
        <v>185</v>
      </c>
      <c r="C455">
        <v>28300</v>
      </c>
      <c r="D455">
        <v>26594</v>
      </c>
      <c r="E455">
        <v>2021</v>
      </c>
      <c r="F455" t="s">
        <v>349</v>
      </c>
      <c r="G455" t="s">
        <v>612</v>
      </c>
      <c r="H455" t="s">
        <v>1255</v>
      </c>
      <c r="J455">
        <v>8</v>
      </c>
      <c r="K455" t="s">
        <v>44</v>
      </c>
      <c r="L455">
        <v>2</v>
      </c>
      <c r="M455" t="s">
        <v>45</v>
      </c>
      <c r="N455">
        <v>6.4000000953674316</v>
      </c>
      <c r="O455" t="s">
        <v>119</v>
      </c>
      <c r="P455" t="s">
        <v>46</v>
      </c>
      <c r="Q455">
        <v>4</v>
      </c>
      <c r="R455" t="s">
        <v>61</v>
      </c>
      <c r="S455" t="s">
        <v>423</v>
      </c>
      <c r="T455">
        <v>485</v>
      </c>
      <c r="U455" t="s">
        <v>63</v>
      </c>
      <c r="V455" t="s">
        <v>79</v>
      </c>
      <c r="X455" t="s">
        <v>65</v>
      </c>
      <c r="Y455" t="s">
        <v>125</v>
      </c>
      <c r="AA455">
        <v>0</v>
      </c>
      <c r="AB455" t="s">
        <v>51</v>
      </c>
      <c r="AC455" t="s">
        <v>67</v>
      </c>
      <c r="AD455">
        <v>1</v>
      </c>
      <c r="AE455">
        <v>1</v>
      </c>
      <c r="AF455">
        <v>1</v>
      </c>
      <c r="AG455">
        <v>2026</v>
      </c>
      <c r="AH455">
        <v>20251229</v>
      </c>
      <c r="AI455" t="s">
        <v>1256</v>
      </c>
      <c r="AJ455">
        <v>28300</v>
      </c>
      <c r="AK455">
        <v>31449.90625</v>
      </c>
      <c r="AL455" s="10">
        <f t="shared" si="56"/>
        <v>3149.90625</v>
      </c>
      <c r="AM455" s="11">
        <f t="shared" si="57"/>
        <v>0.11130410777385159</v>
      </c>
      <c r="AN455">
        <v>28300</v>
      </c>
      <c r="AO455">
        <v>30685.331999605991</v>
      </c>
      <c r="AP455" s="12">
        <f t="shared" si="58"/>
        <v>2385.3319996059909</v>
      </c>
      <c r="AQ455" s="13">
        <f t="shared" si="59"/>
        <v>8.4287349809398976E-2</v>
      </c>
      <c r="AR455">
        <v>28300</v>
      </c>
      <c r="AS455">
        <v>30839.776885749579</v>
      </c>
      <c r="AT455" s="14">
        <f t="shared" si="60"/>
        <v>2539.7768857495794</v>
      </c>
      <c r="AU455" s="15">
        <f t="shared" si="61"/>
        <v>8.9744766280903859E-2</v>
      </c>
      <c r="AV455">
        <v>28300</v>
      </c>
      <c r="AW455">
        <v>31041.096870342772</v>
      </c>
      <c r="AX455" s="16">
        <f t="shared" si="62"/>
        <v>2741.0968703427716</v>
      </c>
      <c r="AY455" s="17">
        <f t="shared" si="63"/>
        <v>9.6858546655221617E-2</v>
      </c>
    </row>
    <row r="456" spans="1:51" x14ac:dyDescent="0.25">
      <c r="A456" t="s">
        <v>106</v>
      </c>
      <c r="B456" t="s">
        <v>1047</v>
      </c>
      <c r="C456">
        <v>22800</v>
      </c>
      <c r="D456">
        <v>135755</v>
      </c>
      <c r="E456">
        <v>2016</v>
      </c>
      <c r="F456" t="s">
        <v>71</v>
      </c>
      <c r="G456" t="s">
        <v>72</v>
      </c>
      <c r="H456" t="s">
        <v>495</v>
      </c>
      <c r="I456" t="s">
        <v>74</v>
      </c>
      <c r="J456">
        <v>8</v>
      </c>
      <c r="K456" t="s">
        <v>87</v>
      </c>
      <c r="L456">
        <v>4</v>
      </c>
      <c r="M456" t="s">
        <v>45</v>
      </c>
      <c r="N456">
        <v>6</v>
      </c>
      <c r="O456" t="s">
        <v>76</v>
      </c>
      <c r="P456" t="s">
        <v>46</v>
      </c>
      <c r="R456" t="s">
        <v>77</v>
      </c>
      <c r="S456" t="s">
        <v>78</v>
      </c>
      <c r="U456" t="s">
        <v>63</v>
      </c>
      <c r="W456" t="s">
        <v>1257</v>
      </c>
      <c r="X456" t="s">
        <v>81</v>
      </c>
      <c r="Y456" t="s">
        <v>82</v>
      </c>
      <c r="AA456">
        <v>0</v>
      </c>
      <c r="AB456" t="s">
        <v>51</v>
      </c>
      <c r="AC456" t="s">
        <v>83</v>
      </c>
      <c r="AD456">
        <v>1</v>
      </c>
      <c r="AE456">
        <v>1</v>
      </c>
      <c r="AF456">
        <v>1</v>
      </c>
      <c r="AG456">
        <v>2026</v>
      </c>
      <c r="AH456">
        <v>20251230</v>
      </c>
      <c r="AI456" t="s">
        <v>1258</v>
      </c>
      <c r="AJ456">
        <v>22800</v>
      </c>
      <c r="AK456">
        <v>16953.69921875</v>
      </c>
      <c r="AL456" s="10">
        <f t="shared" si="56"/>
        <v>5846.30078125</v>
      </c>
      <c r="AM456" s="11">
        <f t="shared" si="57"/>
        <v>0.25641670093201752</v>
      </c>
      <c r="AN456">
        <v>22800</v>
      </c>
      <c r="AO456">
        <v>15368.50509702114</v>
      </c>
      <c r="AP456" s="12">
        <f t="shared" si="58"/>
        <v>7431.4949029788604</v>
      </c>
      <c r="AQ456" s="13">
        <f t="shared" si="59"/>
        <v>0.32594275890258162</v>
      </c>
      <c r="AR456">
        <v>22800</v>
      </c>
      <c r="AS456">
        <v>16616.348585458982</v>
      </c>
      <c r="AT456" s="14">
        <f t="shared" si="60"/>
        <v>6183.6514145410183</v>
      </c>
      <c r="AU456" s="15">
        <f t="shared" si="61"/>
        <v>0.27121278133951837</v>
      </c>
      <c r="AV456">
        <v>22800</v>
      </c>
      <c r="AW456">
        <v>16714.628297362109</v>
      </c>
      <c r="AX456" s="16">
        <f t="shared" si="62"/>
        <v>6085.3717026378908</v>
      </c>
      <c r="AY456" s="17">
        <f t="shared" si="63"/>
        <v>0.2669022676595566</v>
      </c>
    </row>
    <row r="457" spans="1:51" x14ac:dyDescent="0.25">
      <c r="A457" t="s">
        <v>54</v>
      </c>
      <c r="B457" t="s">
        <v>447</v>
      </c>
      <c r="C457">
        <v>4300</v>
      </c>
      <c r="D457">
        <v>95132</v>
      </c>
      <c r="E457">
        <v>2011</v>
      </c>
      <c r="F457" t="s">
        <v>177</v>
      </c>
      <c r="G457" t="s">
        <v>555</v>
      </c>
      <c r="J457">
        <v>5</v>
      </c>
      <c r="K457" t="s">
        <v>111</v>
      </c>
      <c r="L457">
        <v>4</v>
      </c>
      <c r="M457" t="s">
        <v>45</v>
      </c>
      <c r="N457">
        <v>2.5</v>
      </c>
      <c r="O457" t="s">
        <v>60</v>
      </c>
      <c r="P457" t="s">
        <v>46</v>
      </c>
      <c r="Q457">
        <v>4</v>
      </c>
      <c r="R457" t="s">
        <v>440</v>
      </c>
      <c r="T457">
        <v>170</v>
      </c>
      <c r="U457" t="s">
        <v>63</v>
      </c>
      <c r="X457" t="s">
        <v>65</v>
      </c>
      <c r="Y457" t="s">
        <v>120</v>
      </c>
      <c r="AA457">
        <v>0</v>
      </c>
      <c r="AB457" t="s">
        <v>51</v>
      </c>
      <c r="AC457" t="s">
        <v>559</v>
      </c>
      <c r="AD457">
        <v>1</v>
      </c>
      <c r="AE457">
        <v>1</v>
      </c>
      <c r="AF457">
        <v>1</v>
      </c>
      <c r="AG457">
        <v>2026</v>
      </c>
      <c r="AH457">
        <v>20251230</v>
      </c>
      <c r="AI457" t="s">
        <v>1259</v>
      </c>
      <c r="AJ457">
        <v>4300</v>
      </c>
      <c r="AK457">
        <v>3859.855712890625</v>
      </c>
      <c r="AL457" s="10">
        <f t="shared" si="56"/>
        <v>440.144287109375</v>
      </c>
      <c r="AM457" s="11">
        <f t="shared" si="57"/>
        <v>0.10235913653706395</v>
      </c>
      <c r="AN457">
        <v>4300</v>
      </c>
      <c r="AO457">
        <v>3417.081053978211</v>
      </c>
      <c r="AP457" s="12">
        <f t="shared" si="58"/>
        <v>882.918946021789</v>
      </c>
      <c r="AQ457" s="13">
        <f t="shared" si="59"/>
        <v>0.20532998744692768</v>
      </c>
      <c r="AR457">
        <v>4300</v>
      </c>
      <c r="AS457">
        <v>3251.1643135469549</v>
      </c>
      <c r="AT457" s="14">
        <f t="shared" si="60"/>
        <v>1048.8356864530451</v>
      </c>
      <c r="AU457" s="15">
        <f t="shared" si="61"/>
        <v>0.24391527591931281</v>
      </c>
      <c r="AV457">
        <v>4300</v>
      </c>
      <c r="AW457">
        <v>3848.4312573443008</v>
      </c>
      <c r="AX457" s="16">
        <f t="shared" si="62"/>
        <v>451.56874265569922</v>
      </c>
      <c r="AY457" s="17">
        <f t="shared" si="63"/>
        <v>0.1050159866641161</v>
      </c>
    </row>
    <row r="458" spans="1:51" x14ac:dyDescent="0.25">
      <c r="A458" t="s">
        <v>54</v>
      </c>
      <c r="B458" t="s">
        <v>263</v>
      </c>
      <c r="C458">
        <v>19800</v>
      </c>
      <c r="D458">
        <v>89959</v>
      </c>
      <c r="E458">
        <v>2020</v>
      </c>
      <c r="F458" t="s">
        <v>71</v>
      </c>
      <c r="G458" t="s">
        <v>1016</v>
      </c>
      <c r="H458" t="s">
        <v>1017</v>
      </c>
      <c r="J458">
        <v>6</v>
      </c>
      <c r="K458" t="s">
        <v>118</v>
      </c>
      <c r="L458">
        <v>4</v>
      </c>
      <c r="M458" t="s">
        <v>45</v>
      </c>
      <c r="N458">
        <v>3.5999999046325679</v>
      </c>
      <c r="O458" t="s">
        <v>45</v>
      </c>
      <c r="P458" t="s">
        <v>46</v>
      </c>
      <c r="Q458">
        <v>5</v>
      </c>
      <c r="R458" t="s">
        <v>47</v>
      </c>
      <c r="S458" t="s">
        <v>48</v>
      </c>
      <c r="U458" t="s">
        <v>63</v>
      </c>
      <c r="V458" t="s">
        <v>79</v>
      </c>
      <c r="W458" t="s">
        <v>946</v>
      </c>
      <c r="X458" t="s">
        <v>97</v>
      </c>
      <c r="Y458" t="s">
        <v>66</v>
      </c>
      <c r="AA458">
        <v>0</v>
      </c>
      <c r="AB458" t="s">
        <v>51</v>
      </c>
      <c r="AC458" t="s">
        <v>52</v>
      </c>
      <c r="AD458">
        <v>1</v>
      </c>
      <c r="AE458">
        <v>1</v>
      </c>
      <c r="AF458">
        <v>1</v>
      </c>
      <c r="AG458">
        <v>2026</v>
      </c>
      <c r="AH458">
        <v>20251231</v>
      </c>
      <c r="AI458" t="s">
        <v>1260</v>
      </c>
      <c r="AJ458">
        <v>19800</v>
      </c>
      <c r="AK458">
        <v>19230.568359375</v>
      </c>
      <c r="AL458" s="10">
        <f t="shared" si="56"/>
        <v>569.431640625</v>
      </c>
      <c r="AM458" s="11">
        <f t="shared" si="57"/>
        <v>2.8759173768939394E-2</v>
      </c>
      <c r="AN458">
        <v>19800</v>
      </c>
      <c r="AO458">
        <v>18447.46612081704</v>
      </c>
      <c r="AP458" s="12">
        <f t="shared" si="58"/>
        <v>1352.5338791829599</v>
      </c>
      <c r="AQ458" s="13">
        <f t="shared" si="59"/>
        <v>6.8309791877927267E-2</v>
      </c>
      <c r="AR458">
        <v>19800</v>
      </c>
      <c r="AS458">
        <v>18934.392151112941</v>
      </c>
      <c r="AT458" s="14">
        <f t="shared" si="60"/>
        <v>865.60784888705894</v>
      </c>
      <c r="AU458" s="15">
        <f t="shared" si="61"/>
        <v>4.3717568125609035E-2</v>
      </c>
      <c r="AV458">
        <v>19800</v>
      </c>
      <c r="AW458">
        <v>19035.591190640062</v>
      </c>
      <c r="AX458" s="16">
        <f t="shared" si="62"/>
        <v>764.40880935993846</v>
      </c>
      <c r="AY458" s="17">
        <f t="shared" si="63"/>
        <v>3.8606505523229216E-2</v>
      </c>
    </row>
    <row r="459" spans="1:51" x14ac:dyDescent="0.25">
      <c r="A459" t="s">
        <v>69</v>
      </c>
      <c r="B459" t="s">
        <v>210</v>
      </c>
      <c r="C459">
        <v>32200</v>
      </c>
      <c r="D459">
        <v>28644</v>
      </c>
      <c r="E459">
        <v>2024</v>
      </c>
      <c r="F459" t="s">
        <v>71</v>
      </c>
      <c r="G459" t="s">
        <v>72</v>
      </c>
      <c r="H459" t="s">
        <v>700</v>
      </c>
      <c r="I459" t="s">
        <v>150</v>
      </c>
      <c r="J459">
        <v>4</v>
      </c>
      <c r="K459" t="s">
        <v>111</v>
      </c>
      <c r="L459">
        <v>4</v>
      </c>
      <c r="M459" t="s">
        <v>45</v>
      </c>
      <c r="N459">
        <v>2.7000000476837158</v>
      </c>
      <c r="O459" t="s">
        <v>76</v>
      </c>
      <c r="P459" t="s">
        <v>46</v>
      </c>
      <c r="Q459">
        <v>4</v>
      </c>
      <c r="R459" t="s">
        <v>77</v>
      </c>
      <c r="S459" t="s">
        <v>78</v>
      </c>
      <c r="U459" t="s">
        <v>63</v>
      </c>
      <c r="V459" t="s">
        <v>64</v>
      </c>
      <c r="W459" t="s">
        <v>152</v>
      </c>
      <c r="X459" t="s">
        <v>97</v>
      </c>
      <c r="Y459" t="s">
        <v>82</v>
      </c>
      <c r="AA459">
        <v>0</v>
      </c>
      <c r="AB459" t="s">
        <v>51</v>
      </c>
      <c r="AC459" t="s">
        <v>83</v>
      </c>
      <c r="AD459">
        <v>1</v>
      </c>
      <c r="AE459">
        <v>1</v>
      </c>
      <c r="AF459">
        <v>1</v>
      </c>
      <c r="AG459">
        <v>2026</v>
      </c>
      <c r="AH459">
        <v>20260102</v>
      </c>
      <c r="AI459" t="s">
        <v>1261</v>
      </c>
      <c r="AJ459">
        <v>32200</v>
      </c>
      <c r="AK459">
        <v>33139.2734375</v>
      </c>
      <c r="AL459" s="10">
        <f t="shared" si="56"/>
        <v>939.2734375</v>
      </c>
      <c r="AM459" s="11">
        <f t="shared" si="57"/>
        <v>2.9169982531055901E-2</v>
      </c>
      <c r="AN459">
        <v>32200</v>
      </c>
      <c r="AO459">
        <v>33256.941380592893</v>
      </c>
      <c r="AP459" s="12">
        <f t="shared" si="58"/>
        <v>1056.9413805928925</v>
      </c>
      <c r="AQ459" s="13">
        <f t="shared" si="59"/>
        <v>3.282426647804014E-2</v>
      </c>
      <c r="AR459">
        <v>32200</v>
      </c>
      <c r="AS459">
        <v>33250.34220720263</v>
      </c>
      <c r="AT459" s="14">
        <f t="shared" si="60"/>
        <v>1050.3422072026297</v>
      </c>
      <c r="AU459" s="15">
        <f t="shared" si="61"/>
        <v>3.2619323205050607E-2</v>
      </c>
      <c r="AV459">
        <v>32200</v>
      </c>
      <c r="AW459">
        <v>32550.333333333328</v>
      </c>
      <c r="AX459" s="16">
        <f t="shared" si="62"/>
        <v>350.33333333332848</v>
      </c>
      <c r="AY459" s="17">
        <f t="shared" si="63"/>
        <v>1.087991718426486E-2</v>
      </c>
    </row>
    <row r="460" spans="1:51" x14ac:dyDescent="0.25">
      <c r="A460" t="s">
        <v>106</v>
      </c>
      <c r="B460" t="s">
        <v>501</v>
      </c>
      <c r="C460">
        <v>11100</v>
      </c>
      <c r="D460">
        <v>235480</v>
      </c>
      <c r="E460">
        <v>2012</v>
      </c>
      <c r="F460" t="s">
        <v>349</v>
      </c>
      <c r="G460" t="s">
        <v>602</v>
      </c>
      <c r="H460" t="s">
        <v>276</v>
      </c>
      <c r="I460" t="s">
        <v>1262</v>
      </c>
      <c r="J460">
        <v>6</v>
      </c>
      <c r="K460" t="s">
        <v>338</v>
      </c>
      <c r="L460">
        <v>4</v>
      </c>
      <c r="M460" t="s">
        <v>45</v>
      </c>
      <c r="N460">
        <v>6.6999998092651367</v>
      </c>
      <c r="O460" t="s">
        <v>76</v>
      </c>
      <c r="P460" t="s">
        <v>46</v>
      </c>
      <c r="Q460">
        <v>4</v>
      </c>
      <c r="R460" t="s">
        <v>77</v>
      </c>
      <c r="S460" t="s">
        <v>78</v>
      </c>
      <c r="U460" t="s">
        <v>272</v>
      </c>
      <c r="X460" t="s">
        <v>1006</v>
      </c>
      <c r="Y460" t="s">
        <v>66</v>
      </c>
      <c r="AA460">
        <v>0</v>
      </c>
      <c r="AB460" t="s">
        <v>51</v>
      </c>
      <c r="AC460" t="s">
        <v>1007</v>
      </c>
      <c r="AD460">
        <v>1</v>
      </c>
      <c r="AE460">
        <v>1</v>
      </c>
      <c r="AF460">
        <v>1</v>
      </c>
      <c r="AG460">
        <v>2026</v>
      </c>
      <c r="AH460">
        <v>20251230</v>
      </c>
      <c r="AI460" t="s">
        <v>1263</v>
      </c>
      <c r="AJ460">
        <v>11100</v>
      </c>
      <c r="AK460">
        <v>13267.015625</v>
      </c>
      <c r="AL460" s="10">
        <f t="shared" si="56"/>
        <v>2167.015625</v>
      </c>
      <c r="AM460" s="11">
        <f t="shared" si="57"/>
        <v>0.19522663288288289</v>
      </c>
      <c r="AN460">
        <v>11100</v>
      </c>
      <c r="AO460">
        <v>12990.523651333289</v>
      </c>
      <c r="AP460" s="12">
        <f t="shared" si="58"/>
        <v>1890.5236513332893</v>
      </c>
      <c r="AQ460" s="13">
        <f t="shared" si="59"/>
        <v>0.17031744606606211</v>
      </c>
      <c r="AR460">
        <v>11100</v>
      </c>
      <c r="AS460">
        <v>12370.857138896001</v>
      </c>
      <c r="AT460" s="14">
        <f t="shared" si="60"/>
        <v>1270.8571388960008</v>
      </c>
      <c r="AU460" s="15">
        <f t="shared" si="61"/>
        <v>0.11449163413477485</v>
      </c>
      <c r="AV460">
        <v>11100</v>
      </c>
      <c r="AW460">
        <v>13199.681664247701</v>
      </c>
      <c r="AX460" s="16">
        <f t="shared" si="62"/>
        <v>2099.6816642477006</v>
      </c>
      <c r="AY460" s="17">
        <f t="shared" si="63"/>
        <v>0.18916051029258565</v>
      </c>
    </row>
    <row r="461" spans="1:51" x14ac:dyDescent="0.25">
      <c r="A461" t="s">
        <v>39</v>
      </c>
      <c r="B461" t="s">
        <v>355</v>
      </c>
      <c r="C461">
        <v>1300</v>
      </c>
      <c r="D461">
        <v>152484</v>
      </c>
      <c r="E461">
        <v>2015</v>
      </c>
      <c r="F461" t="s">
        <v>139</v>
      </c>
      <c r="G461" t="s">
        <v>300</v>
      </c>
      <c r="H461" t="s">
        <v>1264</v>
      </c>
      <c r="I461" t="s">
        <v>301</v>
      </c>
      <c r="J461">
        <v>4</v>
      </c>
      <c r="K461" t="s">
        <v>44</v>
      </c>
      <c r="L461">
        <v>4</v>
      </c>
      <c r="M461" t="s">
        <v>45</v>
      </c>
      <c r="N461">
        <v>2</v>
      </c>
      <c r="O461" t="s">
        <v>45</v>
      </c>
      <c r="P461" t="s">
        <v>161</v>
      </c>
      <c r="Q461">
        <v>1</v>
      </c>
      <c r="R461" t="s">
        <v>61</v>
      </c>
      <c r="S461" t="s">
        <v>48</v>
      </c>
      <c r="T461">
        <v>241</v>
      </c>
      <c r="U461" t="s">
        <v>63</v>
      </c>
      <c r="X461" t="s">
        <v>65</v>
      </c>
      <c r="Y461" t="s">
        <v>120</v>
      </c>
      <c r="AA461">
        <v>0</v>
      </c>
      <c r="AB461" t="s">
        <v>51</v>
      </c>
      <c r="AC461" t="s">
        <v>67</v>
      </c>
      <c r="AD461">
        <v>1</v>
      </c>
      <c r="AE461">
        <v>1</v>
      </c>
      <c r="AF461">
        <v>1</v>
      </c>
      <c r="AG461">
        <v>2026</v>
      </c>
      <c r="AH461">
        <v>20251230</v>
      </c>
      <c r="AI461" t="s">
        <v>1265</v>
      </c>
      <c r="AJ461">
        <v>1300</v>
      </c>
      <c r="AK461">
        <v>1438.109130859375</v>
      </c>
      <c r="AL461" s="10">
        <f t="shared" si="56"/>
        <v>138.109130859375</v>
      </c>
      <c r="AM461" s="11">
        <f t="shared" si="57"/>
        <v>0.10623779296874999</v>
      </c>
      <c r="AN461">
        <v>1300</v>
      </c>
      <c r="AO461">
        <v>1485.4356976396689</v>
      </c>
      <c r="AP461" s="12">
        <f t="shared" si="58"/>
        <v>185.43569763966889</v>
      </c>
      <c r="AQ461" s="13">
        <f t="shared" si="59"/>
        <v>0.14264284433820684</v>
      </c>
      <c r="AR461">
        <v>1300</v>
      </c>
      <c r="AS461">
        <v>1484.257757431295</v>
      </c>
      <c r="AT461" s="14">
        <f t="shared" si="60"/>
        <v>184.25775743129498</v>
      </c>
      <c r="AU461" s="15">
        <f t="shared" si="61"/>
        <v>0.14173673648561153</v>
      </c>
      <c r="AV461">
        <v>1300</v>
      </c>
      <c r="AW461">
        <v>1505.183955223881</v>
      </c>
      <c r="AX461" s="16">
        <f t="shared" si="62"/>
        <v>205.18395522388096</v>
      </c>
      <c r="AY461" s="17">
        <f t="shared" si="63"/>
        <v>0.15783381171067765</v>
      </c>
    </row>
    <row r="462" spans="1:51" x14ac:dyDescent="0.25">
      <c r="A462" t="s">
        <v>69</v>
      </c>
      <c r="B462" t="s">
        <v>70</v>
      </c>
      <c r="C462">
        <v>2850</v>
      </c>
      <c r="D462">
        <v>93360</v>
      </c>
      <c r="E462">
        <v>2012</v>
      </c>
      <c r="F462" t="s">
        <v>71</v>
      </c>
      <c r="G462" t="s">
        <v>172</v>
      </c>
      <c r="H462" t="s">
        <v>73</v>
      </c>
      <c r="J462">
        <v>6</v>
      </c>
      <c r="K462" t="s">
        <v>111</v>
      </c>
      <c r="L462">
        <v>4</v>
      </c>
      <c r="M462" t="s">
        <v>45</v>
      </c>
      <c r="N462">
        <v>3.5999999046325679</v>
      </c>
      <c r="O462" t="s">
        <v>60</v>
      </c>
      <c r="P462" t="s">
        <v>46</v>
      </c>
      <c r="R462" t="s">
        <v>61</v>
      </c>
      <c r="U462" t="s">
        <v>63</v>
      </c>
      <c r="W462" t="s">
        <v>720</v>
      </c>
      <c r="X462" t="s">
        <v>65</v>
      </c>
      <c r="Y462" t="s">
        <v>125</v>
      </c>
      <c r="AA462">
        <v>0</v>
      </c>
      <c r="AB462" t="s">
        <v>51</v>
      </c>
      <c r="AC462" t="s">
        <v>67</v>
      </c>
      <c r="AD462">
        <v>1</v>
      </c>
      <c r="AE462">
        <v>1</v>
      </c>
      <c r="AF462">
        <v>1</v>
      </c>
      <c r="AG462">
        <v>2026</v>
      </c>
      <c r="AH462">
        <v>20251230</v>
      </c>
      <c r="AI462" t="s">
        <v>1266</v>
      </c>
      <c r="AJ462">
        <v>2850</v>
      </c>
      <c r="AK462">
        <v>3344.775390625</v>
      </c>
      <c r="AL462" s="10">
        <f t="shared" si="56"/>
        <v>494.775390625</v>
      </c>
      <c r="AM462" s="11">
        <f t="shared" si="57"/>
        <v>0.17360540021929824</v>
      </c>
      <c r="AN462">
        <v>2850</v>
      </c>
      <c r="AO462">
        <v>3274.287086586055</v>
      </c>
      <c r="AP462" s="12">
        <f t="shared" si="58"/>
        <v>424.28708658605501</v>
      </c>
      <c r="AQ462" s="13">
        <f t="shared" si="59"/>
        <v>0.1488726619600193</v>
      </c>
      <c r="AR462">
        <v>2850</v>
      </c>
      <c r="AS462">
        <v>3107.7755592607809</v>
      </c>
      <c r="AT462" s="14">
        <f t="shared" si="60"/>
        <v>257.77555926078094</v>
      </c>
      <c r="AU462" s="15">
        <f t="shared" si="61"/>
        <v>9.0447564652905599E-2</v>
      </c>
      <c r="AV462">
        <v>2850</v>
      </c>
      <c r="AW462">
        <v>3437.0259365994239</v>
      </c>
      <c r="AX462" s="16">
        <f t="shared" si="62"/>
        <v>587.02593659942386</v>
      </c>
      <c r="AY462" s="17">
        <f t="shared" si="63"/>
        <v>0.20597401284190311</v>
      </c>
    </row>
    <row r="463" spans="1:51" x14ac:dyDescent="0.25">
      <c r="A463" t="s">
        <v>54</v>
      </c>
      <c r="B463" t="s">
        <v>148</v>
      </c>
      <c r="C463">
        <v>800</v>
      </c>
      <c r="D463">
        <v>179761</v>
      </c>
      <c r="E463">
        <v>2005</v>
      </c>
      <c r="F463" t="s">
        <v>397</v>
      </c>
      <c r="G463" t="s">
        <v>510</v>
      </c>
      <c r="H463" t="s">
        <v>466</v>
      </c>
      <c r="J463">
        <v>4</v>
      </c>
      <c r="K463" t="s">
        <v>75</v>
      </c>
      <c r="L463">
        <v>2</v>
      </c>
      <c r="M463" t="s">
        <v>45</v>
      </c>
      <c r="N463">
        <v>1.700000047683716</v>
      </c>
      <c r="O463" t="s">
        <v>60</v>
      </c>
      <c r="R463" t="s">
        <v>241</v>
      </c>
      <c r="T463">
        <v>127</v>
      </c>
      <c r="U463" t="s">
        <v>63</v>
      </c>
      <c r="V463" t="s">
        <v>64</v>
      </c>
      <c r="W463" t="s">
        <v>1267</v>
      </c>
      <c r="X463" t="s">
        <v>131</v>
      </c>
      <c r="Y463" t="s">
        <v>82</v>
      </c>
      <c r="AA463">
        <v>0</v>
      </c>
      <c r="AB463" t="s">
        <v>51</v>
      </c>
      <c r="AC463" t="s">
        <v>241</v>
      </c>
      <c r="AD463">
        <v>1</v>
      </c>
      <c r="AE463">
        <v>1</v>
      </c>
      <c r="AF463">
        <v>1</v>
      </c>
      <c r="AG463">
        <v>2026</v>
      </c>
      <c r="AH463">
        <v>20251230</v>
      </c>
      <c r="AI463" t="s">
        <v>1268</v>
      </c>
      <c r="AJ463">
        <v>800</v>
      </c>
      <c r="AK463">
        <v>1242.017944335938</v>
      </c>
      <c r="AL463" s="10">
        <f t="shared" si="56"/>
        <v>442.01794433593795</v>
      </c>
      <c r="AM463" s="11">
        <f t="shared" si="57"/>
        <v>0.55252243041992244</v>
      </c>
      <c r="AN463">
        <v>800</v>
      </c>
      <c r="AO463">
        <v>1234.515836198384</v>
      </c>
      <c r="AP463" s="12">
        <f t="shared" si="58"/>
        <v>434.51583619838402</v>
      </c>
      <c r="AQ463" s="13">
        <f t="shared" si="59"/>
        <v>0.54314479524797998</v>
      </c>
      <c r="AR463">
        <v>800</v>
      </c>
      <c r="AS463">
        <v>1150.2233002654821</v>
      </c>
      <c r="AT463" s="14">
        <f t="shared" si="60"/>
        <v>350.22330026548207</v>
      </c>
      <c r="AU463" s="15">
        <f t="shared" si="61"/>
        <v>0.43777912533185259</v>
      </c>
      <c r="AV463">
        <v>800</v>
      </c>
      <c r="AW463">
        <v>1272.953624733475</v>
      </c>
      <c r="AX463" s="16">
        <f t="shared" si="62"/>
        <v>472.95362473347495</v>
      </c>
      <c r="AY463" s="17">
        <f t="shared" si="63"/>
        <v>0.59119203091684369</v>
      </c>
    </row>
    <row r="464" spans="1:51" x14ac:dyDescent="0.25">
      <c r="A464" t="s">
        <v>54</v>
      </c>
      <c r="B464" t="s">
        <v>176</v>
      </c>
      <c r="C464">
        <v>6000</v>
      </c>
      <c r="D464">
        <v>151829</v>
      </c>
      <c r="E464">
        <v>2013</v>
      </c>
      <c r="F464" t="s">
        <v>165</v>
      </c>
      <c r="G464" t="s">
        <v>1269</v>
      </c>
      <c r="I464" t="s">
        <v>1270</v>
      </c>
      <c r="J464">
        <v>6</v>
      </c>
      <c r="K464" t="s">
        <v>1271</v>
      </c>
      <c r="L464">
        <v>4</v>
      </c>
      <c r="M464" t="s">
        <v>45</v>
      </c>
      <c r="N464">
        <v>3.5</v>
      </c>
      <c r="O464" t="s">
        <v>60</v>
      </c>
      <c r="P464" t="s">
        <v>46</v>
      </c>
      <c r="R464" t="s">
        <v>61</v>
      </c>
      <c r="S464" t="s">
        <v>151</v>
      </c>
      <c r="T464">
        <v>268</v>
      </c>
      <c r="U464" t="s">
        <v>63</v>
      </c>
      <c r="V464" t="s">
        <v>79</v>
      </c>
      <c r="X464" t="s">
        <v>65</v>
      </c>
      <c r="Y464" t="s">
        <v>82</v>
      </c>
      <c r="AA464">
        <v>0</v>
      </c>
      <c r="AB464" t="s">
        <v>51</v>
      </c>
      <c r="AC464" t="s">
        <v>67</v>
      </c>
      <c r="AD464">
        <v>1</v>
      </c>
      <c r="AE464">
        <v>1</v>
      </c>
      <c r="AF464">
        <v>1</v>
      </c>
      <c r="AG464">
        <v>2026</v>
      </c>
      <c r="AH464">
        <v>20251230</v>
      </c>
      <c r="AI464" t="s">
        <v>1272</v>
      </c>
      <c r="AJ464">
        <v>6000</v>
      </c>
      <c r="AK464">
        <v>5206.3232421875</v>
      </c>
      <c r="AL464" s="10">
        <f t="shared" si="56"/>
        <v>793.6767578125</v>
      </c>
      <c r="AM464" s="11">
        <f t="shared" si="57"/>
        <v>0.13227945963541668</v>
      </c>
      <c r="AN464">
        <v>6000</v>
      </c>
      <c r="AO464">
        <v>4735.6148856908994</v>
      </c>
      <c r="AP464" s="12">
        <f t="shared" si="58"/>
        <v>1264.3851143091006</v>
      </c>
      <c r="AQ464" s="13">
        <f t="shared" si="59"/>
        <v>0.21073085238485009</v>
      </c>
      <c r="AR464">
        <v>6000</v>
      </c>
      <c r="AS464">
        <v>3843.8789080260131</v>
      </c>
      <c r="AT464" s="14">
        <f t="shared" si="60"/>
        <v>2156.1210919739869</v>
      </c>
      <c r="AU464" s="15">
        <f t="shared" si="61"/>
        <v>0.35935351532899784</v>
      </c>
      <c r="AV464">
        <v>6000</v>
      </c>
      <c r="AW464">
        <v>5183.6311787072236</v>
      </c>
      <c r="AX464" s="16">
        <f t="shared" si="62"/>
        <v>816.36882129277637</v>
      </c>
      <c r="AY464" s="17">
        <f t="shared" si="63"/>
        <v>0.13606147021546272</v>
      </c>
    </row>
    <row r="465" spans="1:51" x14ac:dyDescent="0.25">
      <c r="A465" t="s">
        <v>54</v>
      </c>
      <c r="B465" t="s">
        <v>328</v>
      </c>
      <c r="C465">
        <v>1300</v>
      </c>
      <c r="D465">
        <v>156712</v>
      </c>
      <c r="E465">
        <v>2013</v>
      </c>
      <c r="F465" t="s">
        <v>196</v>
      </c>
      <c r="G465" t="s">
        <v>364</v>
      </c>
      <c r="H465" t="s">
        <v>1273</v>
      </c>
      <c r="J465">
        <v>4</v>
      </c>
      <c r="K465" t="s">
        <v>338</v>
      </c>
      <c r="L465">
        <v>4</v>
      </c>
      <c r="M465" t="s">
        <v>45</v>
      </c>
      <c r="N465">
        <v>1.6000000238418579</v>
      </c>
      <c r="O465" t="s">
        <v>60</v>
      </c>
      <c r="P465" t="s">
        <v>46</v>
      </c>
      <c r="R465" t="s">
        <v>47</v>
      </c>
      <c r="U465" t="s">
        <v>63</v>
      </c>
      <c r="W465" t="s">
        <v>1274</v>
      </c>
      <c r="X465" t="s">
        <v>131</v>
      </c>
      <c r="Y465" t="s">
        <v>282</v>
      </c>
      <c r="AA465">
        <v>0</v>
      </c>
      <c r="AB465" t="s">
        <v>51</v>
      </c>
      <c r="AC465" t="s">
        <v>52</v>
      </c>
      <c r="AD465">
        <v>1</v>
      </c>
      <c r="AE465">
        <v>1</v>
      </c>
      <c r="AF465">
        <v>1</v>
      </c>
      <c r="AG465">
        <v>2026</v>
      </c>
      <c r="AH465">
        <v>20251230</v>
      </c>
      <c r="AI465" t="s">
        <v>1275</v>
      </c>
      <c r="AJ465">
        <v>1300</v>
      </c>
      <c r="AK465">
        <v>1434.010009765625</v>
      </c>
      <c r="AL465" s="10">
        <f t="shared" si="56"/>
        <v>134.010009765625</v>
      </c>
      <c r="AM465" s="11">
        <f t="shared" si="57"/>
        <v>0.10308462289663461</v>
      </c>
      <c r="AN465">
        <v>1300</v>
      </c>
      <c r="AO465">
        <v>1496.361109539027</v>
      </c>
      <c r="AP465" s="12">
        <f t="shared" si="58"/>
        <v>196.36110953902698</v>
      </c>
      <c r="AQ465" s="13">
        <f t="shared" si="59"/>
        <v>0.15104700733771306</v>
      </c>
      <c r="AR465">
        <v>1300</v>
      </c>
      <c r="AS465">
        <v>1578.840177661541</v>
      </c>
      <c r="AT465" s="14">
        <f t="shared" si="60"/>
        <v>278.84017766154102</v>
      </c>
      <c r="AU465" s="15">
        <f t="shared" si="61"/>
        <v>0.21449244435503156</v>
      </c>
      <c r="AV465">
        <v>1300</v>
      </c>
      <c r="AW465">
        <v>1505.183955223881</v>
      </c>
      <c r="AX465" s="16">
        <f t="shared" si="62"/>
        <v>205.18395522388096</v>
      </c>
      <c r="AY465" s="17">
        <f t="shared" si="63"/>
        <v>0.15783381171067765</v>
      </c>
    </row>
    <row r="466" spans="1:51" x14ac:dyDescent="0.25">
      <c r="A466" t="s">
        <v>39</v>
      </c>
      <c r="B466" t="s">
        <v>515</v>
      </c>
      <c r="C466">
        <v>7000</v>
      </c>
      <c r="D466">
        <v>89330</v>
      </c>
      <c r="E466">
        <v>2019</v>
      </c>
      <c r="F466" t="s">
        <v>56</v>
      </c>
      <c r="G466" t="s">
        <v>1276</v>
      </c>
      <c r="I466" t="s">
        <v>1277</v>
      </c>
      <c r="J466">
        <v>4</v>
      </c>
      <c r="K466" t="s">
        <v>87</v>
      </c>
      <c r="L466">
        <v>4</v>
      </c>
      <c r="M466" t="s">
        <v>45</v>
      </c>
      <c r="N466">
        <v>2</v>
      </c>
      <c r="O466" t="s">
        <v>76</v>
      </c>
      <c r="P466" t="s">
        <v>46</v>
      </c>
      <c r="Q466">
        <v>3</v>
      </c>
      <c r="R466" t="s">
        <v>47</v>
      </c>
      <c r="S466" t="s">
        <v>78</v>
      </c>
      <c r="U466" t="s">
        <v>63</v>
      </c>
      <c r="V466" t="s">
        <v>64</v>
      </c>
      <c r="X466" t="s">
        <v>49</v>
      </c>
      <c r="Y466" t="s">
        <v>1278</v>
      </c>
      <c r="Z466">
        <v>27275</v>
      </c>
      <c r="AA466">
        <v>0</v>
      </c>
      <c r="AB466" t="s">
        <v>51</v>
      </c>
      <c r="AC466" t="s">
        <v>52</v>
      </c>
      <c r="AD466">
        <v>1</v>
      </c>
      <c r="AE466">
        <v>1</v>
      </c>
      <c r="AF466">
        <v>1</v>
      </c>
      <c r="AG466">
        <v>2026</v>
      </c>
      <c r="AH466">
        <v>20251231</v>
      </c>
      <c r="AI466" t="s">
        <v>1279</v>
      </c>
      <c r="AJ466">
        <v>7000</v>
      </c>
      <c r="AK466">
        <v>7865.05615234375</v>
      </c>
      <c r="AL466" s="10">
        <f t="shared" si="56"/>
        <v>865.05615234375</v>
      </c>
      <c r="AM466" s="11">
        <f t="shared" si="57"/>
        <v>0.12357945033482143</v>
      </c>
      <c r="AN466">
        <v>7000</v>
      </c>
      <c r="AO466">
        <v>7829.7040091822928</v>
      </c>
      <c r="AP466" s="12">
        <f t="shared" si="58"/>
        <v>829.70400918229279</v>
      </c>
      <c r="AQ466" s="13">
        <f t="shared" si="59"/>
        <v>0.11852914416889897</v>
      </c>
      <c r="AR466">
        <v>7000</v>
      </c>
      <c r="AS466">
        <v>7075.0421317714727</v>
      </c>
      <c r="AT466" s="14">
        <f t="shared" si="60"/>
        <v>75.042131771472668</v>
      </c>
      <c r="AU466" s="15">
        <f t="shared" si="61"/>
        <v>1.0720304538781809E-2</v>
      </c>
      <c r="AV466">
        <v>7000</v>
      </c>
      <c r="AW466">
        <v>7984.9511603740912</v>
      </c>
      <c r="AX466" s="16">
        <f t="shared" si="62"/>
        <v>984.95116037409116</v>
      </c>
      <c r="AY466" s="17">
        <f t="shared" si="63"/>
        <v>0.14070730862487016</v>
      </c>
    </row>
    <row r="467" spans="1:51" x14ac:dyDescent="0.25">
      <c r="A467" t="s">
        <v>54</v>
      </c>
      <c r="B467" t="s">
        <v>127</v>
      </c>
      <c r="C467">
        <v>16000</v>
      </c>
      <c r="D467">
        <v>31404</v>
      </c>
      <c r="E467">
        <v>2022</v>
      </c>
      <c r="F467" t="s">
        <v>343</v>
      </c>
      <c r="G467" t="s">
        <v>360</v>
      </c>
      <c r="H467" t="s">
        <v>1280</v>
      </c>
      <c r="J467">
        <v>4</v>
      </c>
      <c r="K467" t="s">
        <v>75</v>
      </c>
      <c r="L467">
        <v>4</v>
      </c>
      <c r="M467" t="s">
        <v>45</v>
      </c>
      <c r="N467">
        <v>2.4000000953674321</v>
      </c>
      <c r="O467" t="s">
        <v>76</v>
      </c>
      <c r="P467" t="s">
        <v>46</v>
      </c>
      <c r="Q467">
        <v>5</v>
      </c>
      <c r="R467" t="s">
        <v>47</v>
      </c>
      <c r="S467" t="s">
        <v>78</v>
      </c>
      <c r="T467">
        <v>177</v>
      </c>
      <c r="U467" t="s">
        <v>63</v>
      </c>
      <c r="V467" t="s">
        <v>64</v>
      </c>
      <c r="X467" t="s">
        <v>49</v>
      </c>
      <c r="Y467" t="s">
        <v>66</v>
      </c>
      <c r="AA467">
        <v>0</v>
      </c>
      <c r="AB467" t="s">
        <v>51</v>
      </c>
      <c r="AC467" t="s">
        <v>52</v>
      </c>
      <c r="AD467">
        <v>1</v>
      </c>
      <c r="AE467">
        <v>1</v>
      </c>
      <c r="AF467">
        <v>1</v>
      </c>
      <c r="AG467">
        <v>2026</v>
      </c>
      <c r="AH467">
        <v>20251231</v>
      </c>
      <c r="AI467" t="s">
        <v>1281</v>
      </c>
      <c r="AJ467">
        <v>16000</v>
      </c>
      <c r="AK467">
        <v>17942.95703125</v>
      </c>
      <c r="AL467" s="10">
        <f t="shared" si="56"/>
        <v>1942.95703125</v>
      </c>
      <c r="AM467" s="11">
        <f t="shared" si="57"/>
        <v>0.121434814453125</v>
      </c>
      <c r="AN467">
        <v>16000</v>
      </c>
      <c r="AO467">
        <v>17204.124620763709</v>
      </c>
      <c r="AP467" s="12">
        <f t="shared" si="58"/>
        <v>1204.1246207637087</v>
      </c>
      <c r="AQ467" s="13">
        <f t="shared" si="59"/>
        <v>7.5257788797731789E-2</v>
      </c>
      <c r="AR467">
        <v>16000</v>
      </c>
      <c r="AS467">
        <v>16972.037952861869</v>
      </c>
      <c r="AT467" s="14">
        <f t="shared" si="60"/>
        <v>972.03795286186869</v>
      </c>
      <c r="AU467" s="15">
        <f t="shared" si="61"/>
        <v>6.0752372053866792E-2</v>
      </c>
      <c r="AV467">
        <v>16000</v>
      </c>
      <c r="AW467">
        <v>17980.763745704469</v>
      </c>
      <c r="AX467" s="16">
        <f t="shared" si="62"/>
        <v>1980.7637457044693</v>
      </c>
      <c r="AY467" s="17">
        <f t="shared" si="63"/>
        <v>0.12379773410652933</v>
      </c>
    </row>
    <row r="468" spans="1:51" x14ac:dyDescent="0.25">
      <c r="A468" t="s">
        <v>39</v>
      </c>
      <c r="B468" t="s">
        <v>114</v>
      </c>
      <c r="C468">
        <v>11100</v>
      </c>
      <c r="D468">
        <v>138480</v>
      </c>
      <c r="E468">
        <v>2016</v>
      </c>
      <c r="F468" t="s">
        <v>397</v>
      </c>
      <c r="G468" t="s">
        <v>681</v>
      </c>
      <c r="H468" t="s">
        <v>1282</v>
      </c>
      <c r="J468">
        <v>6</v>
      </c>
      <c r="K468" t="s">
        <v>111</v>
      </c>
      <c r="L468">
        <v>4</v>
      </c>
      <c r="M468" t="s">
        <v>45</v>
      </c>
      <c r="N468">
        <v>3.5</v>
      </c>
      <c r="O468" t="s">
        <v>45</v>
      </c>
      <c r="P468" t="s">
        <v>46</v>
      </c>
      <c r="R468" t="s">
        <v>47</v>
      </c>
      <c r="S468" t="s">
        <v>78</v>
      </c>
      <c r="T468">
        <v>280</v>
      </c>
      <c r="U468" t="s">
        <v>63</v>
      </c>
      <c r="V468" t="s">
        <v>79</v>
      </c>
      <c r="W468" t="s">
        <v>682</v>
      </c>
      <c r="X468" t="s">
        <v>112</v>
      </c>
      <c r="Y468" t="s">
        <v>82</v>
      </c>
      <c r="AA468">
        <v>0</v>
      </c>
      <c r="AB468" t="s">
        <v>51</v>
      </c>
      <c r="AC468" t="s">
        <v>52</v>
      </c>
      <c r="AD468">
        <v>1</v>
      </c>
      <c r="AE468">
        <v>1</v>
      </c>
      <c r="AF468">
        <v>1</v>
      </c>
      <c r="AG468">
        <v>2026</v>
      </c>
      <c r="AH468">
        <v>20251231</v>
      </c>
      <c r="AI468" t="s">
        <v>1283</v>
      </c>
      <c r="AJ468">
        <v>11100</v>
      </c>
      <c r="AK468">
        <v>8891.3193359375</v>
      </c>
      <c r="AL468" s="10">
        <f t="shared" si="56"/>
        <v>2208.6806640625</v>
      </c>
      <c r="AM468" s="11">
        <f t="shared" si="57"/>
        <v>0.19898024000563064</v>
      </c>
      <c r="AN468">
        <v>11100</v>
      </c>
      <c r="AO468">
        <v>9095.907242767531</v>
      </c>
      <c r="AP468" s="12">
        <f t="shared" si="58"/>
        <v>2004.092757232469</v>
      </c>
      <c r="AQ468" s="13">
        <f t="shared" si="59"/>
        <v>0.18054889704797017</v>
      </c>
      <c r="AR468">
        <v>11100</v>
      </c>
      <c r="AS468">
        <v>8881.657046368864</v>
      </c>
      <c r="AT468" s="14">
        <f t="shared" si="60"/>
        <v>2218.342953631136</v>
      </c>
      <c r="AU468" s="15">
        <f t="shared" si="61"/>
        <v>0.19985071654334557</v>
      </c>
      <c r="AV468">
        <v>11100</v>
      </c>
      <c r="AW468">
        <v>8945.4585537918847</v>
      </c>
      <c r="AX468" s="16">
        <f t="shared" si="62"/>
        <v>2154.5414462081153</v>
      </c>
      <c r="AY468" s="17">
        <f t="shared" si="63"/>
        <v>0.1941028329917221</v>
      </c>
    </row>
    <row r="469" spans="1:51" x14ac:dyDescent="0.25">
      <c r="A469" t="s">
        <v>54</v>
      </c>
      <c r="B469" t="s">
        <v>285</v>
      </c>
      <c r="C469">
        <v>6000</v>
      </c>
      <c r="D469">
        <v>69810</v>
      </c>
      <c r="E469">
        <v>2021</v>
      </c>
      <c r="F469" t="s">
        <v>340</v>
      </c>
      <c r="G469" t="s">
        <v>1284</v>
      </c>
      <c r="H469" t="s">
        <v>1285</v>
      </c>
      <c r="J469">
        <v>4</v>
      </c>
      <c r="K469" t="s">
        <v>44</v>
      </c>
      <c r="L469">
        <v>4</v>
      </c>
      <c r="M469" t="s">
        <v>45</v>
      </c>
      <c r="N469">
        <v>1.6000000238418579</v>
      </c>
      <c r="O469" t="s">
        <v>60</v>
      </c>
      <c r="P469" t="s">
        <v>46</v>
      </c>
      <c r="R469" t="s">
        <v>524</v>
      </c>
      <c r="S469" t="s">
        <v>62</v>
      </c>
      <c r="U469" t="s">
        <v>63</v>
      </c>
      <c r="W469" t="s">
        <v>1286</v>
      </c>
      <c r="X469" t="s">
        <v>65</v>
      </c>
      <c r="Y469" t="s">
        <v>282</v>
      </c>
      <c r="AA469">
        <v>0</v>
      </c>
      <c r="AB469" t="s">
        <v>51</v>
      </c>
      <c r="AC469" t="s">
        <v>524</v>
      </c>
      <c r="AD469">
        <v>1</v>
      </c>
      <c r="AE469">
        <v>1</v>
      </c>
      <c r="AF469">
        <v>1</v>
      </c>
      <c r="AG469">
        <v>2026</v>
      </c>
      <c r="AH469">
        <v>20251230</v>
      </c>
      <c r="AI469" t="s">
        <v>1287</v>
      </c>
      <c r="AJ469">
        <v>6000</v>
      </c>
      <c r="AK469">
        <v>9981.7548828125</v>
      </c>
      <c r="AL469" s="10">
        <f t="shared" si="56"/>
        <v>3981.7548828125</v>
      </c>
      <c r="AM469" s="11">
        <f t="shared" si="57"/>
        <v>0.6636258138020833</v>
      </c>
      <c r="AN469">
        <v>6000</v>
      </c>
      <c r="AO469">
        <v>10341.77088396309</v>
      </c>
      <c r="AP469" s="12">
        <f t="shared" si="58"/>
        <v>4341.7708839630905</v>
      </c>
      <c r="AQ469" s="13">
        <f t="shared" si="59"/>
        <v>0.72362848066051511</v>
      </c>
      <c r="AR469">
        <v>6000</v>
      </c>
      <c r="AS469">
        <v>9431.6989053802117</v>
      </c>
      <c r="AT469" s="14">
        <f t="shared" si="60"/>
        <v>3431.6989053802117</v>
      </c>
      <c r="AU469" s="15">
        <f t="shared" si="61"/>
        <v>0.5719498175633686</v>
      </c>
      <c r="AV469">
        <v>6000</v>
      </c>
      <c r="AW469">
        <v>10168.54993514916</v>
      </c>
      <c r="AX469" s="16">
        <f t="shared" si="62"/>
        <v>4168.5499351491599</v>
      </c>
      <c r="AY469" s="17">
        <f t="shared" si="63"/>
        <v>0.69475832252486003</v>
      </c>
    </row>
    <row r="470" spans="1:51" x14ac:dyDescent="0.25">
      <c r="A470" t="s">
        <v>106</v>
      </c>
      <c r="B470" t="s">
        <v>303</v>
      </c>
      <c r="C470">
        <v>15000</v>
      </c>
      <c r="D470">
        <v>151838</v>
      </c>
      <c r="E470">
        <v>2017</v>
      </c>
      <c r="F470" t="s">
        <v>56</v>
      </c>
      <c r="G470" t="s">
        <v>133</v>
      </c>
      <c r="H470" t="s">
        <v>134</v>
      </c>
      <c r="J470">
        <v>8</v>
      </c>
      <c r="K470" t="s">
        <v>87</v>
      </c>
      <c r="L470">
        <v>4</v>
      </c>
      <c r="M470" t="s">
        <v>45</v>
      </c>
      <c r="N470">
        <v>5</v>
      </c>
      <c r="O470" t="s">
        <v>76</v>
      </c>
      <c r="P470" t="s">
        <v>46</v>
      </c>
      <c r="Q470">
        <v>4</v>
      </c>
      <c r="R470" t="s">
        <v>77</v>
      </c>
      <c r="S470" t="s">
        <v>78</v>
      </c>
      <c r="T470">
        <v>386</v>
      </c>
      <c r="U470" t="s">
        <v>63</v>
      </c>
      <c r="V470" t="s">
        <v>79</v>
      </c>
      <c r="W470" t="s">
        <v>135</v>
      </c>
      <c r="X470" t="s">
        <v>97</v>
      </c>
      <c r="Y470" t="s">
        <v>82</v>
      </c>
      <c r="Z470">
        <v>33650</v>
      </c>
      <c r="AA470">
        <v>0</v>
      </c>
      <c r="AB470" t="s">
        <v>51</v>
      </c>
      <c r="AC470" t="s">
        <v>83</v>
      </c>
      <c r="AD470">
        <v>1</v>
      </c>
      <c r="AE470">
        <v>1</v>
      </c>
      <c r="AF470">
        <v>1</v>
      </c>
      <c r="AG470">
        <v>2026</v>
      </c>
      <c r="AH470">
        <v>20251230</v>
      </c>
      <c r="AI470" t="s">
        <v>1288</v>
      </c>
      <c r="AJ470">
        <v>15000</v>
      </c>
      <c r="AK470">
        <v>13325.9462890625</v>
      </c>
      <c r="AL470" s="10">
        <f t="shared" si="56"/>
        <v>1674.0537109375</v>
      </c>
      <c r="AM470" s="11">
        <f t="shared" si="57"/>
        <v>0.11160358072916667</v>
      </c>
      <c r="AN470">
        <v>15000</v>
      </c>
      <c r="AO470">
        <v>12570.74709810087</v>
      </c>
      <c r="AP470" s="12">
        <f t="shared" si="58"/>
        <v>2429.2529018991299</v>
      </c>
      <c r="AQ470" s="13">
        <f t="shared" si="59"/>
        <v>0.16195019345994199</v>
      </c>
      <c r="AR470">
        <v>15000</v>
      </c>
      <c r="AS470">
        <v>13773.83624290087</v>
      </c>
      <c r="AT470" s="14">
        <f t="shared" si="60"/>
        <v>1226.1637570991297</v>
      </c>
      <c r="AU470" s="15">
        <f t="shared" si="61"/>
        <v>8.1744250473275312E-2</v>
      </c>
      <c r="AV470">
        <v>15000</v>
      </c>
      <c r="AW470">
        <v>13199.681664247701</v>
      </c>
      <c r="AX470" s="16">
        <f t="shared" si="62"/>
        <v>1800.3183357522994</v>
      </c>
      <c r="AY470" s="17">
        <f t="shared" si="63"/>
        <v>0.12002122238348663</v>
      </c>
    </row>
    <row r="471" spans="1:51" x14ac:dyDescent="0.25">
      <c r="A471" t="s">
        <v>106</v>
      </c>
      <c r="B471" t="s">
        <v>215</v>
      </c>
      <c r="C471">
        <v>28200</v>
      </c>
      <c r="D471">
        <v>37679</v>
      </c>
      <c r="E471">
        <v>2025</v>
      </c>
      <c r="F471" t="s">
        <v>41</v>
      </c>
      <c r="G471" t="s">
        <v>1024</v>
      </c>
      <c r="H471" t="s">
        <v>230</v>
      </c>
      <c r="J471">
        <v>4</v>
      </c>
      <c r="K471" t="s">
        <v>59</v>
      </c>
      <c r="L471">
        <v>4</v>
      </c>
      <c r="M471" t="s">
        <v>45</v>
      </c>
      <c r="N471">
        <v>2.5</v>
      </c>
      <c r="O471" t="s">
        <v>45</v>
      </c>
      <c r="P471" t="s">
        <v>46</v>
      </c>
      <c r="Q471">
        <v>5</v>
      </c>
      <c r="R471" t="s">
        <v>47</v>
      </c>
      <c r="S471" t="s">
        <v>48</v>
      </c>
      <c r="T471">
        <v>182</v>
      </c>
      <c r="U471" t="s">
        <v>63</v>
      </c>
      <c r="W471" t="s">
        <v>1289</v>
      </c>
      <c r="X471" t="s">
        <v>49</v>
      </c>
      <c r="Y471" t="s">
        <v>82</v>
      </c>
      <c r="AA471">
        <v>0</v>
      </c>
      <c r="AB471" t="s">
        <v>51</v>
      </c>
      <c r="AC471" t="s">
        <v>52</v>
      </c>
      <c r="AD471">
        <v>1</v>
      </c>
      <c r="AE471">
        <v>1</v>
      </c>
      <c r="AF471">
        <v>1</v>
      </c>
      <c r="AG471">
        <v>2026</v>
      </c>
      <c r="AH471">
        <v>20251229</v>
      </c>
      <c r="AI471" t="s">
        <v>1290</v>
      </c>
      <c r="AJ471">
        <v>28200</v>
      </c>
      <c r="AK471">
        <v>25892.294921875</v>
      </c>
      <c r="AL471" s="10">
        <f t="shared" si="56"/>
        <v>2307.705078125</v>
      </c>
      <c r="AM471" s="11">
        <f t="shared" si="57"/>
        <v>8.1833513408687941E-2</v>
      </c>
      <c r="AN471">
        <v>28200</v>
      </c>
      <c r="AO471">
        <v>26275.991177015199</v>
      </c>
      <c r="AP471" s="12">
        <f t="shared" si="58"/>
        <v>1924.0088229848006</v>
      </c>
      <c r="AQ471" s="13">
        <f t="shared" si="59"/>
        <v>6.8227263226411372E-2</v>
      </c>
      <c r="AR471">
        <v>28200</v>
      </c>
      <c r="AS471">
        <v>27027.175054380641</v>
      </c>
      <c r="AT471" s="14">
        <f t="shared" si="60"/>
        <v>1172.8249456193589</v>
      </c>
      <c r="AU471" s="15">
        <f t="shared" si="61"/>
        <v>4.1589537078700674E-2</v>
      </c>
      <c r="AV471">
        <v>28200</v>
      </c>
      <c r="AW471">
        <v>25896.38834951456</v>
      </c>
      <c r="AX471" s="16">
        <f t="shared" si="62"/>
        <v>2303.6116504854399</v>
      </c>
      <c r="AY471" s="17">
        <f t="shared" si="63"/>
        <v>8.168835640019291E-2</v>
      </c>
    </row>
    <row r="472" spans="1:51" x14ac:dyDescent="0.25">
      <c r="A472" t="s">
        <v>39</v>
      </c>
      <c r="B472" t="s">
        <v>515</v>
      </c>
      <c r="C472">
        <v>14000</v>
      </c>
      <c r="D472">
        <v>181599</v>
      </c>
      <c r="E472">
        <v>2022</v>
      </c>
      <c r="F472" t="s">
        <v>56</v>
      </c>
      <c r="G472" t="s">
        <v>531</v>
      </c>
      <c r="I472" t="s">
        <v>1291</v>
      </c>
      <c r="J472">
        <v>6</v>
      </c>
      <c r="K472" t="s">
        <v>44</v>
      </c>
      <c r="L472">
        <v>3</v>
      </c>
      <c r="M472" t="s">
        <v>45</v>
      </c>
      <c r="N472">
        <v>3.5</v>
      </c>
      <c r="O472" t="s">
        <v>119</v>
      </c>
      <c r="P472" t="s">
        <v>46</v>
      </c>
      <c r="Q472">
        <v>2</v>
      </c>
      <c r="R472" t="s">
        <v>220</v>
      </c>
      <c r="S472" t="s">
        <v>423</v>
      </c>
      <c r="T472">
        <v>275</v>
      </c>
      <c r="U472" t="s">
        <v>63</v>
      </c>
      <c r="V472" t="s">
        <v>79</v>
      </c>
      <c r="W472" t="s">
        <v>1292</v>
      </c>
      <c r="X472" t="s">
        <v>81</v>
      </c>
      <c r="Y472" t="s">
        <v>82</v>
      </c>
      <c r="AA472">
        <v>0</v>
      </c>
      <c r="AB472" t="s">
        <v>51</v>
      </c>
      <c r="AC472" t="s">
        <v>222</v>
      </c>
      <c r="AD472">
        <v>1</v>
      </c>
      <c r="AE472">
        <v>1</v>
      </c>
      <c r="AF472">
        <v>1</v>
      </c>
      <c r="AG472">
        <v>2026</v>
      </c>
      <c r="AH472">
        <v>20251231</v>
      </c>
      <c r="AI472" t="s">
        <v>1293</v>
      </c>
      <c r="AJ472">
        <v>14000</v>
      </c>
      <c r="AK472">
        <v>10520.3203125</v>
      </c>
      <c r="AL472" s="10">
        <f t="shared" si="56"/>
        <v>3479.6796875</v>
      </c>
      <c r="AM472" s="11">
        <f t="shared" si="57"/>
        <v>0.24854854910714286</v>
      </c>
      <c r="AN472">
        <v>14000</v>
      </c>
      <c r="AO472">
        <v>9988.1104871475945</v>
      </c>
      <c r="AP472" s="12">
        <f t="shared" si="58"/>
        <v>4011.8895128524055</v>
      </c>
      <c r="AQ472" s="13">
        <f t="shared" si="59"/>
        <v>0.28656353663231465</v>
      </c>
      <c r="AR472">
        <v>14000</v>
      </c>
      <c r="AS472">
        <v>10676.68755616327</v>
      </c>
      <c r="AT472" s="14">
        <f t="shared" si="60"/>
        <v>3323.3124438367304</v>
      </c>
      <c r="AU472" s="15">
        <f t="shared" si="61"/>
        <v>0.23737946027405216</v>
      </c>
      <c r="AV472">
        <v>14000</v>
      </c>
      <c r="AW472">
        <v>10630.706556333551</v>
      </c>
      <c r="AX472" s="16">
        <f t="shared" si="62"/>
        <v>3369.2934436664491</v>
      </c>
      <c r="AY472" s="17">
        <f t="shared" si="63"/>
        <v>0.24066381740474638</v>
      </c>
    </row>
    <row r="473" spans="1:51" x14ac:dyDescent="0.25">
      <c r="A473" t="s">
        <v>106</v>
      </c>
      <c r="B473" t="s">
        <v>215</v>
      </c>
      <c r="C473">
        <v>14800</v>
      </c>
      <c r="D473">
        <v>57568</v>
      </c>
      <c r="E473">
        <v>2022</v>
      </c>
      <c r="F473" t="s">
        <v>71</v>
      </c>
      <c r="G473" t="s">
        <v>128</v>
      </c>
      <c r="H473" t="s">
        <v>1294</v>
      </c>
      <c r="J473">
        <v>4</v>
      </c>
      <c r="K473" t="s">
        <v>75</v>
      </c>
      <c r="L473">
        <v>4</v>
      </c>
      <c r="M473" t="s">
        <v>45</v>
      </c>
      <c r="N473">
        <v>1.5</v>
      </c>
      <c r="O473" t="s">
        <v>60</v>
      </c>
      <c r="P473" t="s">
        <v>46</v>
      </c>
      <c r="Q473">
        <v>4</v>
      </c>
      <c r="R473" t="s">
        <v>61</v>
      </c>
      <c r="S473" t="s">
        <v>62</v>
      </c>
      <c r="U473" t="s">
        <v>63</v>
      </c>
      <c r="V473" t="s">
        <v>64</v>
      </c>
      <c r="W473" t="s">
        <v>1295</v>
      </c>
      <c r="X473" t="s">
        <v>65</v>
      </c>
      <c r="Y473" t="s">
        <v>82</v>
      </c>
      <c r="AA473">
        <v>0</v>
      </c>
      <c r="AB473" t="s">
        <v>51</v>
      </c>
      <c r="AC473" t="s">
        <v>67</v>
      </c>
      <c r="AD473">
        <v>1</v>
      </c>
      <c r="AE473">
        <v>1</v>
      </c>
      <c r="AF473">
        <v>1</v>
      </c>
      <c r="AG473">
        <v>2026</v>
      </c>
      <c r="AH473">
        <v>20260102</v>
      </c>
      <c r="AI473" t="s">
        <v>1296</v>
      </c>
      <c r="AJ473">
        <v>14800</v>
      </c>
      <c r="AK473">
        <v>15005.7841796875</v>
      </c>
      <c r="AL473" s="10">
        <f t="shared" si="56"/>
        <v>205.7841796875</v>
      </c>
      <c r="AM473" s="11">
        <f t="shared" si="57"/>
        <v>1.3904336465371621E-2</v>
      </c>
      <c r="AN473">
        <v>14800</v>
      </c>
      <c r="AO473">
        <v>15374.74892564495</v>
      </c>
      <c r="AP473" s="12">
        <f t="shared" si="58"/>
        <v>574.74892564494985</v>
      </c>
      <c r="AQ473" s="13">
        <f t="shared" si="59"/>
        <v>3.883438686790202E-2</v>
      </c>
      <c r="AR473">
        <v>14800</v>
      </c>
      <c r="AS473">
        <v>15240.143216480081</v>
      </c>
      <c r="AT473" s="14">
        <f t="shared" si="60"/>
        <v>440.14321648008081</v>
      </c>
      <c r="AU473" s="15">
        <f t="shared" si="61"/>
        <v>2.9739406518924379E-2</v>
      </c>
      <c r="AV473">
        <v>14800</v>
      </c>
      <c r="AW473">
        <v>15058.525050100199</v>
      </c>
      <c r="AX473" s="16">
        <f t="shared" si="62"/>
        <v>258.52505010019922</v>
      </c>
      <c r="AY473" s="17">
        <f t="shared" si="63"/>
        <v>1.7467908790554001E-2</v>
      </c>
    </row>
    <row r="474" spans="1:51" x14ac:dyDescent="0.25">
      <c r="A474" t="s">
        <v>54</v>
      </c>
      <c r="B474" t="s">
        <v>148</v>
      </c>
      <c r="C474">
        <v>2900</v>
      </c>
      <c r="D474">
        <v>130640</v>
      </c>
      <c r="E474">
        <v>2014</v>
      </c>
      <c r="F474" t="s">
        <v>343</v>
      </c>
      <c r="G474" t="s">
        <v>426</v>
      </c>
      <c r="H474" t="s">
        <v>230</v>
      </c>
      <c r="J474">
        <v>4</v>
      </c>
      <c r="K474" t="s">
        <v>87</v>
      </c>
      <c r="L474">
        <v>4</v>
      </c>
      <c r="M474" t="s">
        <v>45</v>
      </c>
      <c r="N474">
        <v>2.4000000953674321</v>
      </c>
      <c r="O474" t="s">
        <v>76</v>
      </c>
      <c r="R474" t="s">
        <v>47</v>
      </c>
      <c r="S474" t="s">
        <v>78</v>
      </c>
      <c r="U474" t="s">
        <v>63</v>
      </c>
      <c r="X474" t="s">
        <v>112</v>
      </c>
      <c r="Y474" t="s">
        <v>82</v>
      </c>
      <c r="AA474">
        <v>0</v>
      </c>
      <c r="AB474" t="s">
        <v>51</v>
      </c>
      <c r="AC474" t="s">
        <v>52</v>
      </c>
      <c r="AD474">
        <v>1</v>
      </c>
      <c r="AE474">
        <v>1</v>
      </c>
      <c r="AF474">
        <v>1</v>
      </c>
      <c r="AG474">
        <v>2026</v>
      </c>
      <c r="AH474">
        <v>20251230</v>
      </c>
      <c r="AI474" t="s">
        <v>1297</v>
      </c>
      <c r="AJ474">
        <v>2900</v>
      </c>
      <c r="AK474">
        <v>3548.21728515625</v>
      </c>
      <c r="AL474" s="10">
        <f t="shared" si="56"/>
        <v>648.21728515625</v>
      </c>
      <c r="AM474" s="11">
        <f t="shared" si="57"/>
        <v>0.22352320177801724</v>
      </c>
      <c r="AN474">
        <v>2900</v>
      </c>
      <c r="AO474">
        <v>3353.7309814557252</v>
      </c>
      <c r="AP474" s="12">
        <f t="shared" si="58"/>
        <v>453.73098145572521</v>
      </c>
      <c r="AQ474" s="13">
        <f t="shared" si="59"/>
        <v>0.15645895912266386</v>
      </c>
      <c r="AR474">
        <v>2900</v>
      </c>
      <c r="AS474">
        <v>3479.1688401440661</v>
      </c>
      <c r="AT474" s="14">
        <f t="shared" si="60"/>
        <v>579.16884014406605</v>
      </c>
      <c r="AU474" s="15">
        <f t="shared" si="61"/>
        <v>0.19971339315312622</v>
      </c>
      <c r="AV474">
        <v>2900</v>
      </c>
      <c r="AW474">
        <v>3611.5447858070102</v>
      </c>
      <c r="AX474" s="16">
        <f t="shared" si="62"/>
        <v>711.54478580701016</v>
      </c>
      <c r="AY474" s="17">
        <f t="shared" si="63"/>
        <v>0.24536027096793453</v>
      </c>
    </row>
    <row r="475" spans="1:51" x14ac:dyDescent="0.25">
      <c r="A475" t="s">
        <v>54</v>
      </c>
      <c r="B475" t="s">
        <v>176</v>
      </c>
      <c r="C475">
        <v>16000</v>
      </c>
      <c r="D475">
        <v>143651</v>
      </c>
      <c r="E475">
        <v>2019</v>
      </c>
      <c r="F475" t="s">
        <v>274</v>
      </c>
      <c r="G475" t="s">
        <v>961</v>
      </c>
      <c r="H475" t="s">
        <v>1069</v>
      </c>
      <c r="J475">
        <v>8</v>
      </c>
      <c r="K475" t="s">
        <v>111</v>
      </c>
      <c r="L475">
        <v>4</v>
      </c>
      <c r="M475" t="s">
        <v>45</v>
      </c>
      <c r="N475">
        <v>6.1999998092651367</v>
      </c>
      <c r="O475" t="s">
        <v>76</v>
      </c>
      <c r="P475" t="s">
        <v>46</v>
      </c>
      <c r="R475" t="s">
        <v>47</v>
      </c>
      <c r="S475" t="s">
        <v>78</v>
      </c>
      <c r="U475" t="s">
        <v>63</v>
      </c>
      <c r="W475" t="s">
        <v>1070</v>
      </c>
      <c r="X475" t="s">
        <v>136</v>
      </c>
      <c r="Y475" t="s">
        <v>82</v>
      </c>
      <c r="AA475">
        <v>0</v>
      </c>
      <c r="AB475" t="s">
        <v>51</v>
      </c>
      <c r="AC475" t="s">
        <v>52</v>
      </c>
      <c r="AD475">
        <v>1</v>
      </c>
      <c r="AE475">
        <v>1</v>
      </c>
      <c r="AF475">
        <v>1</v>
      </c>
      <c r="AG475">
        <v>2026</v>
      </c>
      <c r="AH475">
        <v>20251230</v>
      </c>
      <c r="AI475" t="s">
        <v>1298</v>
      </c>
      <c r="AJ475">
        <v>16000</v>
      </c>
      <c r="AK475">
        <v>17876.904296875</v>
      </c>
      <c r="AL475" s="10">
        <f t="shared" si="56"/>
        <v>1876.904296875</v>
      </c>
      <c r="AM475" s="11">
        <f t="shared" si="57"/>
        <v>0.1173065185546875</v>
      </c>
      <c r="AN475">
        <v>16000</v>
      </c>
      <c r="AO475">
        <v>18094.22360009325</v>
      </c>
      <c r="AP475" s="12">
        <f t="shared" si="58"/>
        <v>2094.2236000932498</v>
      </c>
      <c r="AQ475" s="13">
        <f t="shared" si="59"/>
        <v>0.13088897500582811</v>
      </c>
      <c r="AR475">
        <v>16000</v>
      </c>
      <c r="AS475">
        <v>18431.802621516301</v>
      </c>
      <c r="AT475" s="14">
        <f t="shared" si="60"/>
        <v>2431.8026215163009</v>
      </c>
      <c r="AU475" s="15">
        <f t="shared" si="61"/>
        <v>0.15198766384476881</v>
      </c>
      <c r="AV475">
        <v>16000</v>
      </c>
      <c r="AW475">
        <v>17980.763745704469</v>
      </c>
      <c r="AX475" s="16">
        <f t="shared" si="62"/>
        <v>1980.7637457044693</v>
      </c>
      <c r="AY475" s="17">
        <f t="shared" si="63"/>
        <v>0.12379773410652933</v>
      </c>
    </row>
    <row r="476" spans="1:51" x14ac:dyDescent="0.25">
      <c r="A476" t="s">
        <v>39</v>
      </c>
      <c r="B476" t="s">
        <v>1299</v>
      </c>
      <c r="C476">
        <v>1400</v>
      </c>
      <c r="D476">
        <v>143162</v>
      </c>
      <c r="E476">
        <v>2011</v>
      </c>
      <c r="F476" t="s">
        <v>349</v>
      </c>
      <c r="G476" t="s">
        <v>1300</v>
      </c>
      <c r="H476" t="s">
        <v>904</v>
      </c>
      <c r="I476" t="s">
        <v>1301</v>
      </c>
      <c r="J476">
        <v>4</v>
      </c>
      <c r="K476" t="s">
        <v>111</v>
      </c>
      <c r="L476">
        <v>4</v>
      </c>
      <c r="M476" t="s">
        <v>557</v>
      </c>
      <c r="N476">
        <v>2</v>
      </c>
      <c r="O476" t="s">
        <v>60</v>
      </c>
      <c r="P476" t="s">
        <v>46</v>
      </c>
      <c r="R476" t="s">
        <v>440</v>
      </c>
      <c r="S476" t="s">
        <v>62</v>
      </c>
      <c r="U476" t="s">
        <v>63</v>
      </c>
      <c r="X476" t="s">
        <v>65</v>
      </c>
      <c r="Y476" t="s">
        <v>82</v>
      </c>
      <c r="AA476">
        <v>0</v>
      </c>
      <c r="AB476" t="s">
        <v>51</v>
      </c>
      <c r="AC476" t="s">
        <v>559</v>
      </c>
      <c r="AD476">
        <v>1</v>
      </c>
      <c r="AE476">
        <v>1</v>
      </c>
      <c r="AF476">
        <v>1</v>
      </c>
      <c r="AG476">
        <v>2026</v>
      </c>
      <c r="AH476">
        <v>20251230</v>
      </c>
      <c r="AI476" t="s">
        <v>1302</v>
      </c>
      <c r="AJ476">
        <v>1400</v>
      </c>
      <c r="AK476">
        <v>1014.756042480469</v>
      </c>
      <c r="AL476" s="10">
        <f t="shared" si="56"/>
        <v>385.24395751953102</v>
      </c>
      <c r="AM476" s="11">
        <f t="shared" si="57"/>
        <v>0.27517425537109358</v>
      </c>
      <c r="AN476">
        <v>1400</v>
      </c>
      <c r="AO476">
        <v>964.13600673594783</v>
      </c>
      <c r="AP476" s="12">
        <f t="shared" si="58"/>
        <v>435.86399326405217</v>
      </c>
      <c r="AQ476" s="13">
        <f t="shared" si="59"/>
        <v>0.31133142376003725</v>
      </c>
      <c r="AR476">
        <v>1400</v>
      </c>
      <c r="AS476">
        <v>984.87359016474363</v>
      </c>
      <c r="AT476" s="14">
        <f t="shared" si="60"/>
        <v>415.12640983525637</v>
      </c>
      <c r="AU476" s="15">
        <f t="shared" si="61"/>
        <v>0.29651886416804024</v>
      </c>
      <c r="AV476">
        <v>1400</v>
      </c>
      <c r="AW476">
        <v>1017.626518218623</v>
      </c>
      <c r="AX476" s="16">
        <f t="shared" si="62"/>
        <v>382.373481781377</v>
      </c>
      <c r="AY476" s="17">
        <f t="shared" si="63"/>
        <v>0.27312391555812643</v>
      </c>
    </row>
    <row r="477" spans="1:51" x14ac:dyDescent="0.25">
      <c r="A477" t="s">
        <v>106</v>
      </c>
      <c r="B477" t="s">
        <v>611</v>
      </c>
      <c r="C477">
        <v>4400</v>
      </c>
      <c r="D477">
        <v>116481</v>
      </c>
      <c r="E477">
        <v>2013</v>
      </c>
      <c r="F477" t="s">
        <v>108</v>
      </c>
      <c r="G477" t="s">
        <v>1034</v>
      </c>
      <c r="H477" t="s">
        <v>309</v>
      </c>
      <c r="J477">
        <v>6</v>
      </c>
      <c r="K477" t="s">
        <v>59</v>
      </c>
      <c r="L477">
        <v>4</v>
      </c>
      <c r="M477" t="s">
        <v>45</v>
      </c>
      <c r="N477">
        <v>3</v>
      </c>
      <c r="O477" t="s">
        <v>45</v>
      </c>
      <c r="R477" t="s">
        <v>61</v>
      </c>
      <c r="S477" t="s">
        <v>48</v>
      </c>
      <c r="T477">
        <v>310</v>
      </c>
      <c r="U477" t="s">
        <v>63</v>
      </c>
      <c r="X477" t="s">
        <v>65</v>
      </c>
      <c r="Y477" t="s">
        <v>120</v>
      </c>
      <c r="AA477">
        <v>0</v>
      </c>
      <c r="AB477" t="s">
        <v>51</v>
      </c>
      <c r="AC477" t="s">
        <v>67</v>
      </c>
      <c r="AD477">
        <v>1</v>
      </c>
      <c r="AE477">
        <v>1</v>
      </c>
      <c r="AF477">
        <v>1</v>
      </c>
      <c r="AG477">
        <v>2026</v>
      </c>
      <c r="AH477">
        <v>20251230</v>
      </c>
      <c r="AI477" t="s">
        <v>1303</v>
      </c>
      <c r="AJ477">
        <v>4400</v>
      </c>
      <c r="AK477">
        <v>3869.931640625</v>
      </c>
      <c r="AL477" s="10">
        <f t="shared" si="56"/>
        <v>530.068359375</v>
      </c>
      <c r="AM477" s="11">
        <f t="shared" si="57"/>
        <v>0.12047008167613636</v>
      </c>
      <c r="AN477">
        <v>4400</v>
      </c>
      <c r="AO477">
        <v>3826.4324859227172</v>
      </c>
      <c r="AP477" s="12">
        <f t="shared" si="58"/>
        <v>573.56751407728279</v>
      </c>
      <c r="AQ477" s="13">
        <f t="shared" si="59"/>
        <v>0.13035625319938246</v>
      </c>
      <c r="AR477">
        <v>4400</v>
      </c>
      <c r="AS477">
        <v>4389.1055747383489</v>
      </c>
      <c r="AT477" s="14">
        <f t="shared" si="60"/>
        <v>10.894425261651122</v>
      </c>
      <c r="AU477" s="15">
        <f t="shared" si="61"/>
        <v>2.4760057412843458E-3</v>
      </c>
      <c r="AV477">
        <v>4400</v>
      </c>
      <c r="AW477">
        <v>3869.1601049868768</v>
      </c>
      <c r="AX477" s="16">
        <f t="shared" si="62"/>
        <v>530.83989501312317</v>
      </c>
      <c r="AY477" s="17">
        <f t="shared" si="63"/>
        <v>0.12064543068480071</v>
      </c>
    </row>
    <row r="478" spans="1:51" x14ac:dyDescent="0.25">
      <c r="A478" t="s">
        <v>39</v>
      </c>
      <c r="B478" t="s">
        <v>355</v>
      </c>
      <c r="C478">
        <v>18700</v>
      </c>
      <c r="D478">
        <v>6940</v>
      </c>
      <c r="E478">
        <v>2025</v>
      </c>
      <c r="F478" t="s">
        <v>340</v>
      </c>
      <c r="G478" t="s">
        <v>1284</v>
      </c>
      <c r="H478" t="s">
        <v>1304</v>
      </c>
      <c r="J478">
        <v>4</v>
      </c>
      <c r="K478" t="s">
        <v>118</v>
      </c>
      <c r="L478">
        <v>4</v>
      </c>
      <c r="M478" t="s">
        <v>45</v>
      </c>
      <c r="N478">
        <v>1.6000000238418579</v>
      </c>
      <c r="O478" t="s">
        <v>60</v>
      </c>
      <c r="P478" t="s">
        <v>46</v>
      </c>
      <c r="Q478">
        <v>5</v>
      </c>
      <c r="R478" t="s">
        <v>524</v>
      </c>
      <c r="U478" t="s">
        <v>63</v>
      </c>
      <c r="W478" t="s">
        <v>1305</v>
      </c>
      <c r="X478" t="s">
        <v>65</v>
      </c>
      <c r="Y478" t="s">
        <v>282</v>
      </c>
      <c r="AA478">
        <v>0</v>
      </c>
      <c r="AB478" t="s">
        <v>51</v>
      </c>
      <c r="AC478" t="s">
        <v>524</v>
      </c>
      <c r="AD478">
        <v>1</v>
      </c>
      <c r="AE478">
        <v>1</v>
      </c>
      <c r="AF478">
        <v>1</v>
      </c>
      <c r="AG478">
        <v>2026</v>
      </c>
      <c r="AH478">
        <v>20251230</v>
      </c>
      <c r="AI478" t="s">
        <v>1306</v>
      </c>
      <c r="AJ478">
        <v>18700</v>
      </c>
      <c r="AK478">
        <v>18538.177734375</v>
      </c>
      <c r="AL478" s="10">
        <f t="shared" si="56"/>
        <v>161.822265625</v>
      </c>
      <c r="AM478" s="11">
        <f t="shared" si="57"/>
        <v>8.6535970922459893E-3</v>
      </c>
      <c r="AN478">
        <v>18700</v>
      </c>
      <c r="AO478">
        <v>20331.86364603943</v>
      </c>
      <c r="AP478" s="12">
        <f t="shared" si="58"/>
        <v>1631.86364603943</v>
      </c>
      <c r="AQ478" s="13">
        <f t="shared" si="59"/>
        <v>8.7265435617081819E-2</v>
      </c>
      <c r="AR478">
        <v>18700</v>
      </c>
      <c r="AS478">
        <v>18502.376042576881</v>
      </c>
      <c r="AT478" s="14">
        <f t="shared" si="60"/>
        <v>197.62395742311855</v>
      </c>
      <c r="AU478" s="15">
        <f t="shared" si="61"/>
        <v>1.0568126065407409E-2</v>
      </c>
      <c r="AV478">
        <v>18700</v>
      </c>
      <c r="AW478">
        <v>18775.85411764705</v>
      </c>
      <c r="AX478" s="16">
        <f t="shared" si="62"/>
        <v>75.854117647049861</v>
      </c>
      <c r="AY478" s="17">
        <f t="shared" si="63"/>
        <v>4.056369927649725E-3</v>
      </c>
    </row>
    <row r="479" spans="1:51" x14ac:dyDescent="0.25">
      <c r="A479" t="s">
        <v>54</v>
      </c>
      <c r="B479" t="s">
        <v>154</v>
      </c>
      <c r="C479">
        <v>2400</v>
      </c>
      <c r="D479">
        <v>138554</v>
      </c>
      <c r="E479">
        <v>2012</v>
      </c>
      <c r="F479" t="s">
        <v>100</v>
      </c>
      <c r="G479" t="s">
        <v>1307</v>
      </c>
      <c r="H479" t="s">
        <v>1308</v>
      </c>
      <c r="J479">
        <v>4</v>
      </c>
      <c r="K479" t="s">
        <v>59</v>
      </c>
      <c r="L479">
        <v>4</v>
      </c>
      <c r="M479" t="s">
        <v>45</v>
      </c>
      <c r="N479">
        <v>2.4000000953674321</v>
      </c>
      <c r="O479" t="s">
        <v>60</v>
      </c>
      <c r="P479" t="s">
        <v>46</v>
      </c>
      <c r="R479" t="s">
        <v>61</v>
      </c>
      <c r="S479" t="s">
        <v>62</v>
      </c>
      <c r="U479" t="s">
        <v>63</v>
      </c>
      <c r="W479" t="s">
        <v>1309</v>
      </c>
      <c r="X479" t="s">
        <v>65</v>
      </c>
      <c r="Y479" t="s">
        <v>82</v>
      </c>
      <c r="AA479">
        <v>0</v>
      </c>
      <c r="AB479" t="s">
        <v>51</v>
      </c>
      <c r="AC479" t="s">
        <v>67</v>
      </c>
      <c r="AD479">
        <v>1</v>
      </c>
      <c r="AE479">
        <v>1</v>
      </c>
      <c r="AF479">
        <v>1</v>
      </c>
      <c r="AG479">
        <v>2026</v>
      </c>
      <c r="AH479">
        <v>20260101</v>
      </c>
      <c r="AI479" t="s">
        <v>1310</v>
      </c>
      <c r="AJ479">
        <v>2400</v>
      </c>
      <c r="AK479">
        <v>1877.82177734375</v>
      </c>
      <c r="AL479" s="10">
        <f t="shared" si="56"/>
        <v>522.17822265625</v>
      </c>
      <c r="AM479" s="11">
        <f t="shared" si="57"/>
        <v>0.21757425944010417</v>
      </c>
      <c r="AN479">
        <v>2400</v>
      </c>
      <c r="AO479">
        <v>2083.757181564953</v>
      </c>
      <c r="AP479" s="12">
        <f t="shared" si="58"/>
        <v>316.24281843504696</v>
      </c>
      <c r="AQ479" s="13">
        <f t="shared" si="59"/>
        <v>0.1317678410146029</v>
      </c>
      <c r="AR479">
        <v>2400</v>
      </c>
      <c r="AS479">
        <v>1972.5301143022371</v>
      </c>
      <c r="AT479" s="14">
        <f t="shared" si="60"/>
        <v>427.46988569776295</v>
      </c>
      <c r="AU479" s="15">
        <f t="shared" si="61"/>
        <v>0.17811245237406789</v>
      </c>
      <c r="AV479">
        <v>2400</v>
      </c>
      <c r="AW479">
        <v>1948.274809160305</v>
      </c>
      <c r="AX479" s="16">
        <f t="shared" si="62"/>
        <v>451.72519083969496</v>
      </c>
      <c r="AY479" s="17">
        <f t="shared" si="63"/>
        <v>0.18821882951653957</v>
      </c>
    </row>
    <row r="480" spans="1:51" x14ac:dyDescent="0.25">
      <c r="A480" t="s">
        <v>54</v>
      </c>
      <c r="B480" t="s">
        <v>138</v>
      </c>
      <c r="C480">
        <v>9000</v>
      </c>
      <c r="D480">
        <v>87658</v>
      </c>
      <c r="E480">
        <v>2019</v>
      </c>
      <c r="F480" t="s">
        <v>155</v>
      </c>
      <c r="G480" t="s">
        <v>1311</v>
      </c>
      <c r="J480">
        <v>6</v>
      </c>
      <c r="K480" t="s">
        <v>87</v>
      </c>
      <c r="L480">
        <v>3</v>
      </c>
      <c r="M480" t="s">
        <v>45</v>
      </c>
      <c r="N480">
        <v>3.5999999046325679</v>
      </c>
      <c r="O480" t="s">
        <v>60</v>
      </c>
      <c r="P480" t="s">
        <v>46</v>
      </c>
      <c r="Q480">
        <v>2</v>
      </c>
      <c r="R480" t="s">
        <v>220</v>
      </c>
      <c r="S480" t="s">
        <v>62</v>
      </c>
      <c r="T480">
        <v>280</v>
      </c>
      <c r="U480" t="s">
        <v>63</v>
      </c>
      <c r="V480" t="s">
        <v>79</v>
      </c>
      <c r="X480" t="s">
        <v>81</v>
      </c>
      <c r="Y480" t="s">
        <v>66</v>
      </c>
      <c r="AA480">
        <v>0</v>
      </c>
      <c r="AB480" t="s">
        <v>51</v>
      </c>
      <c r="AC480" t="s">
        <v>222</v>
      </c>
      <c r="AD480">
        <v>1</v>
      </c>
      <c r="AE480">
        <v>1</v>
      </c>
      <c r="AF480">
        <v>1</v>
      </c>
      <c r="AG480">
        <v>2026</v>
      </c>
      <c r="AH480">
        <v>20251230</v>
      </c>
      <c r="AI480" t="s">
        <v>1312</v>
      </c>
      <c r="AJ480">
        <v>9000</v>
      </c>
      <c r="AK480">
        <v>11699.578125</v>
      </c>
      <c r="AL480" s="10">
        <f t="shared" si="56"/>
        <v>2699.578125</v>
      </c>
      <c r="AM480" s="11">
        <f t="shared" si="57"/>
        <v>0.29995312499999999</v>
      </c>
      <c r="AN480">
        <v>9000</v>
      </c>
      <c r="AO480">
        <v>11825.56510153184</v>
      </c>
      <c r="AP480" s="12">
        <f t="shared" si="58"/>
        <v>2825.5651015318399</v>
      </c>
      <c r="AQ480" s="13">
        <f t="shared" si="59"/>
        <v>0.31395167794798223</v>
      </c>
      <c r="AR480">
        <v>9000</v>
      </c>
      <c r="AS480">
        <v>11835.45938304435</v>
      </c>
      <c r="AT480" s="14">
        <f t="shared" si="60"/>
        <v>2835.45938304435</v>
      </c>
      <c r="AU480" s="15">
        <f t="shared" si="61"/>
        <v>0.31505104256048333</v>
      </c>
      <c r="AV480">
        <v>9000</v>
      </c>
      <c r="AW480">
        <v>11802.57731958763</v>
      </c>
      <c r="AX480" s="16">
        <f t="shared" si="62"/>
        <v>2802.57731958763</v>
      </c>
      <c r="AY480" s="17">
        <f t="shared" si="63"/>
        <v>0.3113974799541811</v>
      </c>
    </row>
    <row r="481" spans="1:51" x14ac:dyDescent="0.25">
      <c r="A481" t="s">
        <v>106</v>
      </c>
      <c r="B481" t="s">
        <v>1313</v>
      </c>
      <c r="C481">
        <v>5000</v>
      </c>
      <c r="D481">
        <v>76287</v>
      </c>
      <c r="E481">
        <v>2020</v>
      </c>
      <c r="F481" t="s">
        <v>182</v>
      </c>
      <c r="G481" t="s">
        <v>973</v>
      </c>
      <c r="H481" t="s">
        <v>1314</v>
      </c>
      <c r="J481">
        <v>4</v>
      </c>
      <c r="K481" t="s">
        <v>44</v>
      </c>
      <c r="L481">
        <v>4</v>
      </c>
      <c r="M481" t="s">
        <v>45</v>
      </c>
      <c r="N481">
        <v>1.6000000238418579</v>
      </c>
      <c r="O481" t="s">
        <v>60</v>
      </c>
      <c r="R481" t="s">
        <v>61</v>
      </c>
      <c r="S481" t="s">
        <v>151</v>
      </c>
      <c r="U481" t="s">
        <v>63</v>
      </c>
      <c r="X481" t="s">
        <v>65</v>
      </c>
      <c r="Y481" t="s">
        <v>66</v>
      </c>
      <c r="AA481">
        <v>0</v>
      </c>
      <c r="AB481" t="s">
        <v>51</v>
      </c>
      <c r="AC481" t="s">
        <v>67</v>
      </c>
      <c r="AD481">
        <v>1</v>
      </c>
      <c r="AE481">
        <v>1</v>
      </c>
      <c r="AF481">
        <v>1</v>
      </c>
      <c r="AG481">
        <v>2026</v>
      </c>
      <c r="AH481">
        <v>20251230</v>
      </c>
      <c r="AI481" t="s">
        <v>1315</v>
      </c>
      <c r="AJ481">
        <v>5000</v>
      </c>
      <c r="AK481">
        <v>4345.53955078125</v>
      </c>
      <c r="AL481" s="10">
        <f t="shared" si="56"/>
        <v>654.46044921875</v>
      </c>
      <c r="AM481" s="11">
        <f t="shared" si="57"/>
        <v>0.13089208984375</v>
      </c>
      <c r="AN481">
        <v>5000</v>
      </c>
      <c r="AO481">
        <v>4427.4160420027538</v>
      </c>
      <c r="AP481" s="12">
        <f t="shared" si="58"/>
        <v>572.58395799724622</v>
      </c>
      <c r="AQ481" s="13">
        <f t="shared" si="59"/>
        <v>0.11451679159944925</v>
      </c>
      <c r="AR481">
        <v>5000</v>
      </c>
      <c r="AS481">
        <v>4547.4777303656729</v>
      </c>
      <c r="AT481" s="14">
        <f t="shared" si="60"/>
        <v>452.52226963432713</v>
      </c>
      <c r="AU481" s="15">
        <f t="shared" si="61"/>
        <v>9.050445392686543E-2</v>
      </c>
      <c r="AV481">
        <v>5000</v>
      </c>
      <c r="AW481">
        <v>4389.7068095838576</v>
      </c>
      <c r="AX481" s="16">
        <f t="shared" si="62"/>
        <v>610.29319041614235</v>
      </c>
      <c r="AY481" s="17">
        <f t="shared" si="63"/>
        <v>0.12205863808322848</v>
      </c>
    </row>
    <row r="482" spans="1:51" x14ac:dyDescent="0.25">
      <c r="A482" t="s">
        <v>69</v>
      </c>
      <c r="B482" t="s">
        <v>185</v>
      </c>
      <c r="C482">
        <v>3300</v>
      </c>
      <c r="D482">
        <v>154752</v>
      </c>
      <c r="E482">
        <v>2018</v>
      </c>
      <c r="F482" t="s">
        <v>71</v>
      </c>
      <c r="G482" t="s">
        <v>123</v>
      </c>
      <c r="H482" t="s">
        <v>695</v>
      </c>
      <c r="J482">
        <v>4</v>
      </c>
      <c r="K482" t="s">
        <v>111</v>
      </c>
      <c r="L482">
        <v>4</v>
      </c>
      <c r="M482" t="s">
        <v>45</v>
      </c>
      <c r="N482">
        <v>1.5</v>
      </c>
      <c r="O482" t="s">
        <v>60</v>
      </c>
      <c r="P482" t="s">
        <v>46</v>
      </c>
      <c r="R482" t="s">
        <v>47</v>
      </c>
      <c r="S482" t="s">
        <v>62</v>
      </c>
      <c r="U482" t="s">
        <v>63</v>
      </c>
      <c r="V482" t="s">
        <v>64</v>
      </c>
      <c r="W482" t="s">
        <v>858</v>
      </c>
      <c r="X482" t="s">
        <v>49</v>
      </c>
      <c r="Y482" t="s">
        <v>125</v>
      </c>
      <c r="Z482">
        <v>25600</v>
      </c>
      <c r="AA482">
        <v>0</v>
      </c>
      <c r="AB482" t="s">
        <v>51</v>
      </c>
      <c r="AC482" t="s">
        <v>52</v>
      </c>
      <c r="AD482">
        <v>1</v>
      </c>
      <c r="AE482">
        <v>1</v>
      </c>
      <c r="AF482">
        <v>1</v>
      </c>
      <c r="AG482">
        <v>2026</v>
      </c>
      <c r="AH482">
        <v>20251229</v>
      </c>
      <c r="AI482" t="s">
        <v>1316</v>
      </c>
      <c r="AJ482">
        <v>3300</v>
      </c>
      <c r="AK482">
        <v>3472.78759765625</v>
      </c>
      <c r="AL482" s="10">
        <f t="shared" si="56"/>
        <v>172.78759765625</v>
      </c>
      <c r="AM482" s="11">
        <f t="shared" si="57"/>
        <v>5.2359878077651516E-2</v>
      </c>
      <c r="AN482">
        <v>3300</v>
      </c>
      <c r="AO482">
        <v>3351.832716664836</v>
      </c>
      <c r="AP482" s="12">
        <f t="shared" si="58"/>
        <v>51.832716664835971</v>
      </c>
      <c r="AQ482" s="13">
        <f t="shared" si="59"/>
        <v>1.5706883837829082E-2</v>
      </c>
      <c r="AR482">
        <v>3300</v>
      </c>
      <c r="AS482">
        <v>3549.6974067394622</v>
      </c>
      <c r="AT482" s="14">
        <f t="shared" si="60"/>
        <v>249.69740673946217</v>
      </c>
      <c r="AU482" s="15">
        <f t="shared" si="61"/>
        <v>7.5665880830140045E-2</v>
      </c>
      <c r="AV482">
        <v>3300</v>
      </c>
      <c r="AW482">
        <v>3528.0564794477559</v>
      </c>
      <c r="AX482" s="16">
        <f t="shared" si="62"/>
        <v>228.05647944775592</v>
      </c>
      <c r="AY482" s="17">
        <f t="shared" si="63"/>
        <v>6.9108024075077545E-2</v>
      </c>
    </row>
    <row r="483" spans="1:51" x14ac:dyDescent="0.25">
      <c r="A483" t="s">
        <v>106</v>
      </c>
      <c r="B483" t="s">
        <v>1157</v>
      </c>
      <c r="C483">
        <v>4000</v>
      </c>
      <c r="D483">
        <v>196705</v>
      </c>
      <c r="E483">
        <v>2013</v>
      </c>
      <c r="F483" t="s">
        <v>41</v>
      </c>
      <c r="G483" t="s">
        <v>1317</v>
      </c>
      <c r="H483" t="s">
        <v>230</v>
      </c>
      <c r="J483">
        <v>4</v>
      </c>
      <c r="K483" t="s">
        <v>118</v>
      </c>
      <c r="L483">
        <v>4</v>
      </c>
      <c r="M483" t="s">
        <v>45</v>
      </c>
      <c r="N483">
        <v>2</v>
      </c>
      <c r="O483" t="s">
        <v>45</v>
      </c>
      <c r="P483" t="s">
        <v>46</v>
      </c>
      <c r="Q483">
        <v>3</v>
      </c>
      <c r="R483" t="s">
        <v>47</v>
      </c>
      <c r="S483" t="s">
        <v>48</v>
      </c>
      <c r="U483" t="s">
        <v>63</v>
      </c>
      <c r="W483" t="s">
        <v>1318</v>
      </c>
      <c r="X483" t="s">
        <v>49</v>
      </c>
      <c r="Y483" t="s">
        <v>50</v>
      </c>
      <c r="AA483">
        <v>0</v>
      </c>
      <c r="AB483" t="s">
        <v>51</v>
      </c>
      <c r="AC483" t="s">
        <v>52</v>
      </c>
      <c r="AD483">
        <v>1</v>
      </c>
      <c r="AE483">
        <v>1</v>
      </c>
      <c r="AF483">
        <v>1</v>
      </c>
      <c r="AG483">
        <v>2026</v>
      </c>
      <c r="AH483">
        <v>20251230</v>
      </c>
      <c r="AI483" t="s">
        <v>1319</v>
      </c>
      <c r="AJ483">
        <v>4000</v>
      </c>
      <c r="AK483">
        <v>2141.766845703125</v>
      </c>
      <c r="AL483" s="10">
        <f t="shared" si="56"/>
        <v>1858.233154296875</v>
      </c>
      <c r="AM483" s="11">
        <f t="shared" si="57"/>
        <v>0.46455828857421877</v>
      </c>
      <c r="AN483">
        <v>4000</v>
      </c>
      <c r="AO483">
        <v>2200.4432592635922</v>
      </c>
      <c r="AP483" s="12">
        <f t="shared" si="58"/>
        <v>1799.5567407364078</v>
      </c>
      <c r="AQ483" s="13">
        <f t="shared" si="59"/>
        <v>0.44988918518410198</v>
      </c>
      <c r="AR483">
        <v>4000</v>
      </c>
      <c r="AS483">
        <v>2335.3702608752528</v>
      </c>
      <c r="AT483" s="14">
        <f t="shared" si="60"/>
        <v>1664.6297391247472</v>
      </c>
      <c r="AU483" s="15">
        <f t="shared" si="61"/>
        <v>0.41615743478118677</v>
      </c>
      <c r="AV483">
        <v>4000</v>
      </c>
      <c r="AW483">
        <v>2158.0653450807649</v>
      </c>
      <c r="AX483" s="16">
        <f t="shared" si="62"/>
        <v>1841.9346549192351</v>
      </c>
      <c r="AY483" s="17">
        <f t="shared" si="63"/>
        <v>0.46048366372980876</v>
      </c>
    </row>
    <row r="484" spans="1:51" x14ac:dyDescent="0.25">
      <c r="A484" t="s">
        <v>69</v>
      </c>
      <c r="B484" t="s">
        <v>210</v>
      </c>
      <c r="C484">
        <v>8700</v>
      </c>
      <c r="D484">
        <v>83759</v>
      </c>
      <c r="E484">
        <v>2021</v>
      </c>
      <c r="F484" t="s">
        <v>343</v>
      </c>
      <c r="G484" t="s">
        <v>360</v>
      </c>
      <c r="H484" t="s">
        <v>605</v>
      </c>
      <c r="J484">
        <v>4</v>
      </c>
      <c r="K484" t="s">
        <v>59</v>
      </c>
      <c r="L484">
        <v>4</v>
      </c>
      <c r="M484" t="s">
        <v>45</v>
      </c>
      <c r="N484">
        <v>2.4000000953674321</v>
      </c>
      <c r="O484" t="s">
        <v>76</v>
      </c>
      <c r="P484" t="s">
        <v>46</v>
      </c>
      <c r="Q484">
        <v>2</v>
      </c>
      <c r="R484" t="s">
        <v>47</v>
      </c>
      <c r="S484" t="s">
        <v>78</v>
      </c>
      <c r="T484">
        <v>180</v>
      </c>
      <c r="U484" t="s">
        <v>63</v>
      </c>
      <c r="V484" t="s">
        <v>64</v>
      </c>
      <c r="X484" t="s">
        <v>49</v>
      </c>
      <c r="Y484" t="s">
        <v>66</v>
      </c>
      <c r="AA484">
        <v>0</v>
      </c>
      <c r="AB484" t="s">
        <v>51</v>
      </c>
      <c r="AC484" t="s">
        <v>52</v>
      </c>
      <c r="AD484">
        <v>1</v>
      </c>
      <c r="AE484">
        <v>1</v>
      </c>
      <c r="AF484">
        <v>1</v>
      </c>
      <c r="AG484">
        <v>2026</v>
      </c>
      <c r="AH484">
        <v>20260102</v>
      </c>
      <c r="AI484" t="s">
        <v>1320</v>
      </c>
      <c r="AJ484">
        <v>8700</v>
      </c>
      <c r="AK484">
        <v>9547.2392578125</v>
      </c>
      <c r="AL484" s="10">
        <f t="shared" si="56"/>
        <v>847.2392578125</v>
      </c>
      <c r="AM484" s="11">
        <f t="shared" si="57"/>
        <v>9.738382273706897E-2</v>
      </c>
      <c r="AN484">
        <v>8700</v>
      </c>
      <c r="AO484">
        <v>9286.11164206182</v>
      </c>
      <c r="AP484" s="12">
        <f t="shared" si="58"/>
        <v>586.11164206182002</v>
      </c>
      <c r="AQ484" s="13">
        <f t="shared" si="59"/>
        <v>6.7369154259979316E-2</v>
      </c>
      <c r="AR484">
        <v>8700</v>
      </c>
      <c r="AS484">
        <v>9462.6770014401573</v>
      </c>
      <c r="AT484" s="14">
        <f t="shared" si="60"/>
        <v>762.67700144015726</v>
      </c>
      <c r="AU484" s="15">
        <f t="shared" si="61"/>
        <v>8.7664023154041065E-2</v>
      </c>
      <c r="AV484">
        <v>8700</v>
      </c>
      <c r="AW484">
        <v>9599.2595744680857</v>
      </c>
      <c r="AX484" s="16">
        <f t="shared" si="62"/>
        <v>899.2595744680857</v>
      </c>
      <c r="AY484" s="17">
        <f t="shared" si="63"/>
        <v>0.10336316947909031</v>
      </c>
    </row>
    <row r="485" spans="1:51" x14ac:dyDescent="0.25">
      <c r="A485" t="s">
        <v>39</v>
      </c>
      <c r="B485" t="s">
        <v>224</v>
      </c>
      <c r="C485">
        <v>2000</v>
      </c>
      <c r="D485">
        <v>105124</v>
      </c>
      <c r="E485">
        <v>2010</v>
      </c>
      <c r="F485" t="s">
        <v>1321</v>
      </c>
      <c r="G485" t="s">
        <v>1322</v>
      </c>
      <c r="J485">
        <v>5</v>
      </c>
      <c r="K485" t="s">
        <v>59</v>
      </c>
      <c r="L485">
        <v>2</v>
      </c>
      <c r="M485" t="s">
        <v>45</v>
      </c>
      <c r="N485">
        <v>2.5</v>
      </c>
      <c r="O485" t="s">
        <v>60</v>
      </c>
      <c r="R485" t="s">
        <v>578</v>
      </c>
      <c r="T485">
        <v>227</v>
      </c>
      <c r="U485" t="s">
        <v>63</v>
      </c>
      <c r="V485" t="s">
        <v>64</v>
      </c>
      <c r="W485" t="s">
        <v>1323</v>
      </c>
      <c r="X485" t="s">
        <v>65</v>
      </c>
      <c r="Y485" t="s">
        <v>1324</v>
      </c>
      <c r="AA485">
        <v>0</v>
      </c>
      <c r="AB485" t="s">
        <v>51</v>
      </c>
      <c r="AC485" t="s">
        <v>579</v>
      </c>
      <c r="AD485">
        <v>1</v>
      </c>
      <c r="AE485">
        <v>1</v>
      </c>
      <c r="AF485">
        <v>1</v>
      </c>
      <c r="AG485">
        <v>2026</v>
      </c>
      <c r="AH485">
        <v>20251231</v>
      </c>
      <c r="AI485" t="s">
        <v>1325</v>
      </c>
      <c r="AJ485">
        <v>2000</v>
      </c>
      <c r="AK485">
        <v>2732.830078125</v>
      </c>
      <c r="AL485" s="10">
        <f t="shared" si="56"/>
        <v>732.830078125</v>
      </c>
      <c r="AM485" s="11">
        <f t="shared" si="57"/>
        <v>0.3664150390625</v>
      </c>
      <c r="AN485">
        <v>2000</v>
      </c>
      <c r="AO485">
        <v>2520.3314224212959</v>
      </c>
      <c r="AP485" s="12">
        <f t="shared" si="58"/>
        <v>520.33142242129588</v>
      </c>
      <c r="AQ485" s="13">
        <f t="shared" si="59"/>
        <v>0.26016571121064797</v>
      </c>
      <c r="AR485">
        <v>2000</v>
      </c>
      <c r="AS485">
        <v>2223.380991640985</v>
      </c>
      <c r="AT485" s="14">
        <f t="shared" si="60"/>
        <v>223.38099164098503</v>
      </c>
      <c r="AU485" s="15">
        <f t="shared" si="61"/>
        <v>0.11169049582049252</v>
      </c>
      <c r="AV485">
        <v>2000</v>
      </c>
      <c r="AW485">
        <v>2688.4303797468351</v>
      </c>
      <c r="AX485" s="16">
        <f t="shared" si="62"/>
        <v>688.43037974683511</v>
      </c>
      <c r="AY485" s="17">
        <f t="shared" si="63"/>
        <v>0.34421518987341754</v>
      </c>
    </row>
    <row r="486" spans="1:51" x14ac:dyDescent="0.25">
      <c r="A486" t="s">
        <v>54</v>
      </c>
      <c r="B486" t="s">
        <v>154</v>
      </c>
      <c r="C486">
        <v>18250</v>
      </c>
      <c r="D486">
        <v>57400</v>
      </c>
      <c r="E486">
        <v>2024</v>
      </c>
      <c r="F486" t="s">
        <v>165</v>
      </c>
      <c r="G486" t="s">
        <v>289</v>
      </c>
      <c r="H486" t="s">
        <v>390</v>
      </c>
      <c r="I486" t="s">
        <v>192</v>
      </c>
      <c r="J486">
        <v>4</v>
      </c>
      <c r="K486" t="s">
        <v>44</v>
      </c>
      <c r="L486">
        <v>4</v>
      </c>
      <c r="M486" t="s">
        <v>45</v>
      </c>
      <c r="N486">
        <v>2.5</v>
      </c>
      <c r="O486" t="s">
        <v>60</v>
      </c>
      <c r="P486" t="s">
        <v>46</v>
      </c>
      <c r="Q486">
        <v>3</v>
      </c>
      <c r="R486" t="s">
        <v>61</v>
      </c>
      <c r="S486" t="s">
        <v>151</v>
      </c>
      <c r="T486">
        <v>203</v>
      </c>
      <c r="U486" t="s">
        <v>63</v>
      </c>
      <c r="V486" t="s">
        <v>64</v>
      </c>
      <c r="W486" t="s">
        <v>347</v>
      </c>
      <c r="X486" t="s">
        <v>65</v>
      </c>
      <c r="Y486" t="s">
        <v>82</v>
      </c>
      <c r="AA486">
        <v>0</v>
      </c>
      <c r="AB486" t="s">
        <v>51</v>
      </c>
      <c r="AC486" t="s">
        <v>67</v>
      </c>
      <c r="AD486">
        <v>1</v>
      </c>
      <c r="AE486">
        <v>1</v>
      </c>
      <c r="AF486">
        <v>1</v>
      </c>
      <c r="AG486">
        <v>2026</v>
      </c>
      <c r="AH486">
        <v>20260101</v>
      </c>
      <c r="AI486" t="s">
        <v>1326</v>
      </c>
      <c r="AJ486">
        <v>18250</v>
      </c>
      <c r="AK486">
        <v>17435.619140625</v>
      </c>
      <c r="AL486" s="10">
        <f t="shared" si="56"/>
        <v>814.380859375</v>
      </c>
      <c r="AM486" s="11">
        <f t="shared" si="57"/>
        <v>4.4623608732876713E-2</v>
      </c>
      <c r="AN486">
        <v>18250</v>
      </c>
      <c r="AO486">
        <v>17105.574282338319</v>
      </c>
      <c r="AP486" s="12">
        <f t="shared" si="58"/>
        <v>1144.4257176616811</v>
      </c>
      <c r="AQ486" s="13">
        <f t="shared" si="59"/>
        <v>6.2708258502009923E-2</v>
      </c>
      <c r="AR486">
        <v>18250</v>
      </c>
      <c r="AS486">
        <v>16499.943375911262</v>
      </c>
      <c r="AT486" s="14">
        <f t="shared" si="60"/>
        <v>1750.0566240887383</v>
      </c>
      <c r="AU486" s="15">
        <f t="shared" si="61"/>
        <v>9.5893513648697984E-2</v>
      </c>
      <c r="AV486">
        <v>18250</v>
      </c>
      <c r="AW486">
        <v>17474.354398382209</v>
      </c>
      <c r="AX486" s="16">
        <f t="shared" si="62"/>
        <v>775.64560161779082</v>
      </c>
      <c r="AY486" s="17">
        <f t="shared" si="63"/>
        <v>4.2501128855769357E-2</v>
      </c>
    </row>
    <row r="487" spans="1:51" x14ac:dyDescent="0.25">
      <c r="A487" t="s">
        <v>69</v>
      </c>
      <c r="B487" t="s">
        <v>70</v>
      </c>
      <c r="C487">
        <v>6700</v>
      </c>
      <c r="D487">
        <v>119260</v>
      </c>
      <c r="E487">
        <v>2019</v>
      </c>
      <c r="F487" t="s">
        <v>340</v>
      </c>
      <c r="G487" t="s">
        <v>736</v>
      </c>
      <c r="H487" t="s">
        <v>1327</v>
      </c>
      <c r="J487">
        <v>4</v>
      </c>
      <c r="K487" t="s">
        <v>59</v>
      </c>
      <c r="L487">
        <v>4</v>
      </c>
      <c r="M487" t="s">
        <v>45</v>
      </c>
      <c r="N487">
        <v>2.4000000953674321</v>
      </c>
      <c r="O487" t="s">
        <v>45</v>
      </c>
      <c r="P487" t="s">
        <v>46</v>
      </c>
      <c r="R487" t="s">
        <v>47</v>
      </c>
      <c r="S487" t="s">
        <v>78</v>
      </c>
      <c r="T487">
        <v>181</v>
      </c>
      <c r="U487" t="s">
        <v>63</v>
      </c>
      <c r="W487" t="s">
        <v>1328</v>
      </c>
      <c r="X487" t="s">
        <v>49</v>
      </c>
      <c r="Y487" t="s">
        <v>282</v>
      </c>
      <c r="AA487">
        <v>0</v>
      </c>
      <c r="AB487" t="s">
        <v>51</v>
      </c>
      <c r="AC487" t="s">
        <v>52</v>
      </c>
      <c r="AD487">
        <v>1</v>
      </c>
      <c r="AE487">
        <v>1</v>
      </c>
      <c r="AF487">
        <v>1</v>
      </c>
      <c r="AG487">
        <v>2026</v>
      </c>
      <c r="AH487">
        <v>20251230</v>
      </c>
      <c r="AI487" t="s">
        <v>1329</v>
      </c>
      <c r="AJ487">
        <v>6700</v>
      </c>
      <c r="AK487">
        <v>7567.23388671875</v>
      </c>
      <c r="AL487" s="10">
        <f t="shared" si="56"/>
        <v>867.23388671875</v>
      </c>
      <c r="AM487" s="11">
        <f t="shared" si="57"/>
        <v>0.12943789354011195</v>
      </c>
      <c r="AN487">
        <v>6700</v>
      </c>
      <c r="AO487">
        <v>8104.5725827680099</v>
      </c>
      <c r="AP487" s="12">
        <f t="shared" si="58"/>
        <v>1404.5725827680099</v>
      </c>
      <c r="AQ487" s="13">
        <f t="shared" si="59"/>
        <v>0.2096376989205985</v>
      </c>
      <c r="AR487">
        <v>6700</v>
      </c>
      <c r="AS487">
        <v>8880.2813497206425</v>
      </c>
      <c r="AT487" s="14">
        <f t="shared" si="60"/>
        <v>2180.2813497206425</v>
      </c>
      <c r="AU487" s="15">
        <f t="shared" si="61"/>
        <v>0.3254151268239765</v>
      </c>
      <c r="AV487">
        <v>6700</v>
      </c>
      <c r="AW487">
        <v>7767.7339246119736</v>
      </c>
      <c r="AX487" s="16">
        <f t="shared" si="62"/>
        <v>1067.7339246119736</v>
      </c>
      <c r="AY487" s="17">
        <f t="shared" si="63"/>
        <v>0.15936327233014533</v>
      </c>
    </row>
    <row r="488" spans="1:51" x14ac:dyDescent="0.25">
      <c r="A488" t="s">
        <v>54</v>
      </c>
      <c r="B488" t="s">
        <v>176</v>
      </c>
      <c r="C488">
        <v>10500</v>
      </c>
      <c r="D488">
        <v>77888</v>
      </c>
      <c r="E488">
        <v>2018</v>
      </c>
      <c r="F488" t="s">
        <v>343</v>
      </c>
      <c r="G488" t="s">
        <v>380</v>
      </c>
      <c r="H488" t="s">
        <v>230</v>
      </c>
      <c r="I488" t="s">
        <v>382</v>
      </c>
      <c r="J488">
        <v>6</v>
      </c>
      <c r="K488" t="s">
        <v>75</v>
      </c>
      <c r="L488">
        <v>4</v>
      </c>
      <c r="M488" t="s">
        <v>45</v>
      </c>
      <c r="N488">
        <v>3.5999999046325679</v>
      </c>
      <c r="O488" t="s">
        <v>119</v>
      </c>
      <c r="P488" t="s">
        <v>46</v>
      </c>
      <c r="Q488">
        <v>2</v>
      </c>
      <c r="R488" t="s">
        <v>47</v>
      </c>
      <c r="S488" t="s">
        <v>151</v>
      </c>
      <c r="T488">
        <v>295</v>
      </c>
      <c r="U488" t="s">
        <v>63</v>
      </c>
      <c r="V488" t="s">
        <v>79</v>
      </c>
      <c r="X488" t="s">
        <v>97</v>
      </c>
      <c r="Y488" t="s">
        <v>82</v>
      </c>
      <c r="Z488">
        <v>38495</v>
      </c>
      <c r="AA488">
        <v>0</v>
      </c>
      <c r="AB488" t="s">
        <v>51</v>
      </c>
      <c r="AC488" t="s">
        <v>52</v>
      </c>
      <c r="AD488">
        <v>1</v>
      </c>
      <c r="AE488">
        <v>1</v>
      </c>
      <c r="AF488">
        <v>1</v>
      </c>
      <c r="AG488">
        <v>2026</v>
      </c>
      <c r="AH488">
        <v>20251230</v>
      </c>
      <c r="AI488" t="s">
        <v>1330</v>
      </c>
      <c r="AJ488">
        <v>10500</v>
      </c>
      <c r="AK488">
        <v>9881.724609375</v>
      </c>
      <c r="AL488" s="10">
        <f t="shared" si="56"/>
        <v>618.275390625</v>
      </c>
      <c r="AM488" s="11">
        <f t="shared" si="57"/>
        <v>5.8883370535714283E-2</v>
      </c>
      <c r="AN488">
        <v>10500</v>
      </c>
      <c r="AO488">
        <v>9913.2792846147604</v>
      </c>
      <c r="AP488" s="12">
        <f t="shared" si="58"/>
        <v>586.7207153852396</v>
      </c>
      <c r="AQ488" s="13">
        <f t="shared" si="59"/>
        <v>5.5878163370022819E-2</v>
      </c>
      <c r="AR488">
        <v>10500</v>
      </c>
      <c r="AS488">
        <v>9803.8660042830779</v>
      </c>
      <c r="AT488" s="14">
        <f t="shared" si="60"/>
        <v>696.13399571692207</v>
      </c>
      <c r="AU488" s="15">
        <f t="shared" si="61"/>
        <v>6.6298475782564009E-2</v>
      </c>
      <c r="AV488">
        <v>10500</v>
      </c>
      <c r="AW488">
        <v>9873.4903121636162</v>
      </c>
      <c r="AX488" s="16">
        <f t="shared" si="62"/>
        <v>626.50968783638382</v>
      </c>
      <c r="AY488" s="17">
        <f t="shared" si="63"/>
        <v>5.966758931775084E-2</v>
      </c>
    </row>
    <row r="489" spans="1:51" x14ac:dyDescent="0.25">
      <c r="A489" t="s">
        <v>39</v>
      </c>
      <c r="B489" t="s">
        <v>171</v>
      </c>
      <c r="C489">
        <v>20200</v>
      </c>
      <c r="D489">
        <v>121091</v>
      </c>
      <c r="E489">
        <v>2017</v>
      </c>
      <c r="F489" t="s">
        <v>165</v>
      </c>
      <c r="G489" t="s">
        <v>1152</v>
      </c>
      <c r="H489" t="s">
        <v>1331</v>
      </c>
      <c r="I489" t="s">
        <v>1332</v>
      </c>
      <c r="J489">
        <v>6</v>
      </c>
      <c r="K489" t="s">
        <v>44</v>
      </c>
      <c r="L489">
        <v>4</v>
      </c>
      <c r="M489" t="s">
        <v>45</v>
      </c>
      <c r="N489">
        <v>3.5</v>
      </c>
      <c r="O489" t="s">
        <v>76</v>
      </c>
      <c r="P489" t="s">
        <v>46</v>
      </c>
      <c r="R489" t="s">
        <v>77</v>
      </c>
      <c r="S489" t="s">
        <v>78</v>
      </c>
      <c r="T489">
        <v>278</v>
      </c>
      <c r="U489" t="s">
        <v>63</v>
      </c>
      <c r="V489" t="s">
        <v>79</v>
      </c>
      <c r="W489" t="s">
        <v>916</v>
      </c>
      <c r="X489" t="s">
        <v>112</v>
      </c>
      <c r="Y489" t="s">
        <v>82</v>
      </c>
      <c r="Z489">
        <v>32330</v>
      </c>
      <c r="AA489">
        <v>0</v>
      </c>
      <c r="AB489" t="s">
        <v>51</v>
      </c>
      <c r="AC489" t="s">
        <v>83</v>
      </c>
      <c r="AD489">
        <v>1</v>
      </c>
      <c r="AE489">
        <v>1</v>
      </c>
      <c r="AF489">
        <v>1</v>
      </c>
      <c r="AG489">
        <v>2026</v>
      </c>
      <c r="AH489">
        <v>20251230</v>
      </c>
      <c r="AI489" t="s">
        <v>1333</v>
      </c>
      <c r="AJ489">
        <v>20200</v>
      </c>
      <c r="AK489">
        <v>18868.83203125</v>
      </c>
      <c r="AL489" s="10">
        <f t="shared" si="56"/>
        <v>1331.16796875</v>
      </c>
      <c r="AM489" s="11">
        <f t="shared" si="57"/>
        <v>6.5899404393564356E-2</v>
      </c>
      <c r="AN489">
        <v>20200</v>
      </c>
      <c r="AO489">
        <v>17199.400984926018</v>
      </c>
      <c r="AP489" s="12">
        <f t="shared" si="58"/>
        <v>3000.5990150739817</v>
      </c>
      <c r="AQ489" s="13">
        <f t="shared" si="59"/>
        <v>0.14854450569673178</v>
      </c>
      <c r="AR489">
        <v>20200</v>
      </c>
      <c r="AS489">
        <v>17578.116404654429</v>
      </c>
      <c r="AT489" s="14">
        <f t="shared" si="60"/>
        <v>2621.8835953455709</v>
      </c>
      <c r="AU489" s="15">
        <f t="shared" si="61"/>
        <v>0.12979621759136489</v>
      </c>
      <c r="AV489">
        <v>20200</v>
      </c>
      <c r="AW489">
        <v>18625.021261516649</v>
      </c>
      <c r="AX489" s="16">
        <f t="shared" si="62"/>
        <v>1574.9787384833508</v>
      </c>
      <c r="AY489" s="17">
        <f t="shared" si="63"/>
        <v>7.7969244479373798E-2</v>
      </c>
    </row>
    <row r="490" spans="1:51" x14ac:dyDescent="0.25">
      <c r="A490" t="s">
        <v>69</v>
      </c>
      <c r="B490" t="s">
        <v>70</v>
      </c>
      <c r="C490">
        <v>3100</v>
      </c>
      <c r="D490">
        <v>115952</v>
      </c>
      <c r="E490">
        <v>2004</v>
      </c>
      <c r="F490" t="s">
        <v>71</v>
      </c>
      <c r="G490" t="s">
        <v>697</v>
      </c>
      <c r="I490" t="s">
        <v>1334</v>
      </c>
      <c r="J490">
        <v>6</v>
      </c>
      <c r="K490" t="s">
        <v>87</v>
      </c>
      <c r="L490">
        <v>4</v>
      </c>
      <c r="M490" t="s">
        <v>45</v>
      </c>
      <c r="N490">
        <v>4.1999998092651367</v>
      </c>
      <c r="O490" t="s">
        <v>76</v>
      </c>
      <c r="P490" t="s">
        <v>46</v>
      </c>
      <c r="R490" t="s">
        <v>47</v>
      </c>
      <c r="S490" t="s">
        <v>78</v>
      </c>
      <c r="U490" t="s">
        <v>63</v>
      </c>
      <c r="V490" t="s">
        <v>64</v>
      </c>
      <c r="W490" t="s">
        <v>1335</v>
      </c>
      <c r="X490" t="s">
        <v>112</v>
      </c>
      <c r="Y490" t="s">
        <v>82</v>
      </c>
      <c r="AA490">
        <v>0</v>
      </c>
      <c r="AB490" t="s">
        <v>51</v>
      </c>
      <c r="AC490" t="s">
        <v>52</v>
      </c>
      <c r="AD490">
        <v>1</v>
      </c>
      <c r="AE490">
        <v>1</v>
      </c>
      <c r="AF490">
        <v>1</v>
      </c>
      <c r="AG490">
        <v>2026</v>
      </c>
      <c r="AH490">
        <v>20251230</v>
      </c>
      <c r="AI490" t="s">
        <v>1336</v>
      </c>
      <c r="AJ490">
        <v>3100</v>
      </c>
      <c r="AK490">
        <v>1340.827758789062</v>
      </c>
      <c r="AL490" s="10">
        <f t="shared" si="56"/>
        <v>1759.172241210938</v>
      </c>
      <c r="AM490" s="11">
        <f t="shared" si="57"/>
        <v>0.56747491651965742</v>
      </c>
      <c r="AN490">
        <v>3100</v>
      </c>
      <c r="AO490">
        <v>1328.6712822417751</v>
      </c>
      <c r="AP490" s="12">
        <f t="shared" si="58"/>
        <v>1771.3287177582249</v>
      </c>
      <c r="AQ490" s="13">
        <f t="shared" si="59"/>
        <v>0.57139636056716936</v>
      </c>
      <c r="AR490">
        <v>3100</v>
      </c>
      <c r="AS490">
        <v>1308.82991763885</v>
      </c>
      <c r="AT490" s="14">
        <f t="shared" si="60"/>
        <v>1791.17008236115</v>
      </c>
      <c r="AU490" s="15">
        <f t="shared" si="61"/>
        <v>0.57779680076166129</v>
      </c>
      <c r="AV490">
        <v>3100</v>
      </c>
      <c r="AW490">
        <v>1388.1614906832301</v>
      </c>
      <c r="AX490" s="16">
        <f t="shared" si="62"/>
        <v>1711.8385093167699</v>
      </c>
      <c r="AY490" s="17">
        <f t="shared" si="63"/>
        <v>0.55220597074734512</v>
      </c>
    </row>
    <row r="491" spans="1:51" x14ac:dyDescent="0.25">
      <c r="A491" t="s">
        <v>39</v>
      </c>
      <c r="B491" t="s">
        <v>355</v>
      </c>
      <c r="C491">
        <v>800</v>
      </c>
      <c r="D491">
        <v>111495</v>
      </c>
      <c r="E491">
        <v>2008</v>
      </c>
      <c r="F491" t="s">
        <v>408</v>
      </c>
      <c r="G491" t="s">
        <v>1337</v>
      </c>
      <c r="I491" t="s">
        <v>280</v>
      </c>
      <c r="J491">
        <v>8</v>
      </c>
      <c r="K491" t="s">
        <v>575</v>
      </c>
      <c r="L491">
        <v>4</v>
      </c>
      <c r="M491" t="s">
        <v>45</v>
      </c>
      <c r="N491">
        <v>5.6999998092651367</v>
      </c>
      <c r="O491" t="s">
        <v>119</v>
      </c>
      <c r="P491" t="s">
        <v>46</v>
      </c>
      <c r="Q491">
        <v>2</v>
      </c>
      <c r="R491" t="s">
        <v>61</v>
      </c>
      <c r="S491" t="s">
        <v>423</v>
      </c>
      <c r="U491" t="s">
        <v>63</v>
      </c>
      <c r="V491" t="s">
        <v>79</v>
      </c>
      <c r="X491" t="s">
        <v>65</v>
      </c>
      <c r="Y491" t="s">
        <v>125</v>
      </c>
      <c r="AA491">
        <v>0</v>
      </c>
      <c r="AB491" t="s">
        <v>51</v>
      </c>
      <c r="AC491" t="s">
        <v>67</v>
      </c>
      <c r="AD491">
        <v>1</v>
      </c>
      <c r="AE491">
        <v>1</v>
      </c>
      <c r="AF491">
        <v>1</v>
      </c>
      <c r="AG491">
        <v>2026</v>
      </c>
      <c r="AH491">
        <v>20251230</v>
      </c>
      <c r="AI491" t="s">
        <v>1338</v>
      </c>
      <c r="AJ491">
        <v>800</v>
      </c>
      <c r="AK491">
        <v>1755.896118164062</v>
      </c>
      <c r="AL491" s="10">
        <f t="shared" si="56"/>
        <v>955.89611816406205</v>
      </c>
      <c r="AM491" s="11">
        <f t="shared" si="57"/>
        <v>1.1948701477050776</v>
      </c>
      <c r="AN491">
        <v>800</v>
      </c>
      <c r="AO491">
        <v>1957.263213955169</v>
      </c>
      <c r="AP491" s="12">
        <f t="shared" si="58"/>
        <v>1157.263213955169</v>
      </c>
      <c r="AQ491" s="13">
        <f t="shared" si="59"/>
        <v>1.4465790174439612</v>
      </c>
      <c r="AR491">
        <v>800</v>
      </c>
      <c r="AS491">
        <v>1922.2849110467021</v>
      </c>
      <c r="AT491" s="14">
        <f t="shared" si="60"/>
        <v>1122.2849110467021</v>
      </c>
      <c r="AU491" s="15">
        <f t="shared" si="61"/>
        <v>1.4028561388083776</v>
      </c>
      <c r="AV491">
        <v>800</v>
      </c>
      <c r="AW491">
        <v>1795.28813559322</v>
      </c>
      <c r="AX491" s="16">
        <f t="shared" si="62"/>
        <v>995.28813559321998</v>
      </c>
      <c r="AY491" s="17">
        <f t="shared" si="63"/>
        <v>1.2441101694915249</v>
      </c>
    </row>
    <row r="492" spans="1:51" x14ac:dyDescent="0.25">
      <c r="A492" t="s">
        <v>106</v>
      </c>
      <c r="B492" t="s">
        <v>107</v>
      </c>
      <c r="C492">
        <v>10100</v>
      </c>
      <c r="D492">
        <v>71282</v>
      </c>
      <c r="E492">
        <v>2013</v>
      </c>
      <c r="F492" t="s">
        <v>343</v>
      </c>
      <c r="G492" t="s">
        <v>344</v>
      </c>
      <c r="H492" t="s">
        <v>95</v>
      </c>
      <c r="J492">
        <v>6</v>
      </c>
      <c r="K492" t="s">
        <v>59</v>
      </c>
      <c r="L492">
        <v>4</v>
      </c>
      <c r="M492" t="s">
        <v>45</v>
      </c>
      <c r="N492">
        <v>3.5999999046325679</v>
      </c>
      <c r="O492" t="s">
        <v>76</v>
      </c>
      <c r="R492" t="s">
        <v>47</v>
      </c>
      <c r="S492" t="s">
        <v>78</v>
      </c>
      <c r="T492">
        <v>283</v>
      </c>
      <c r="U492" t="s">
        <v>63</v>
      </c>
      <c r="X492" t="s">
        <v>112</v>
      </c>
      <c r="Y492" t="s">
        <v>82</v>
      </c>
      <c r="AA492">
        <v>0</v>
      </c>
      <c r="AB492" t="s">
        <v>51</v>
      </c>
      <c r="AC492" t="s">
        <v>52</v>
      </c>
      <c r="AD492">
        <v>1</v>
      </c>
      <c r="AE492">
        <v>1</v>
      </c>
      <c r="AF492">
        <v>1</v>
      </c>
      <c r="AG492">
        <v>2026</v>
      </c>
      <c r="AH492">
        <v>20260102</v>
      </c>
      <c r="AI492" t="s">
        <v>1339</v>
      </c>
      <c r="AJ492">
        <v>10100</v>
      </c>
      <c r="AK492">
        <v>10570.6796875</v>
      </c>
      <c r="AL492" s="10">
        <f t="shared" si="56"/>
        <v>470.6796875</v>
      </c>
      <c r="AM492" s="11">
        <f t="shared" si="57"/>
        <v>4.6601949257425744E-2</v>
      </c>
      <c r="AN492">
        <v>10100</v>
      </c>
      <c r="AO492">
        <v>10570.57585808727</v>
      </c>
      <c r="AP492" s="12">
        <f t="shared" si="58"/>
        <v>470.57585808726981</v>
      </c>
      <c r="AQ492" s="13">
        <f t="shared" si="59"/>
        <v>4.6591669117551464E-2</v>
      </c>
      <c r="AR492">
        <v>10100</v>
      </c>
      <c r="AS492">
        <v>12324.877652500651</v>
      </c>
      <c r="AT492" s="14">
        <f t="shared" si="60"/>
        <v>2224.8776525006506</v>
      </c>
      <c r="AU492" s="15">
        <f t="shared" si="61"/>
        <v>0.22028491608917333</v>
      </c>
      <c r="AV492">
        <v>10100</v>
      </c>
      <c r="AW492">
        <v>10650.996503496501</v>
      </c>
      <c r="AX492" s="16">
        <f t="shared" si="62"/>
        <v>550.99650349650074</v>
      </c>
      <c r="AY492" s="17">
        <f t="shared" si="63"/>
        <v>5.4554109257079278E-2</v>
      </c>
    </row>
    <row r="493" spans="1:51" x14ac:dyDescent="0.25">
      <c r="A493" t="s">
        <v>69</v>
      </c>
      <c r="B493" t="s">
        <v>85</v>
      </c>
      <c r="C493">
        <v>38000</v>
      </c>
      <c r="D493">
        <v>21863</v>
      </c>
      <c r="E493">
        <v>2024</v>
      </c>
      <c r="F493" t="s">
        <v>274</v>
      </c>
      <c r="G493" t="s">
        <v>275</v>
      </c>
      <c r="H493" t="s">
        <v>1340</v>
      </c>
      <c r="I493" t="s">
        <v>150</v>
      </c>
      <c r="J493">
        <v>4</v>
      </c>
      <c r="K493" t="s">
        <v>111</v>
      </c>
      <c r="L493">
        <v>4</v>
      </c>
      <c r="M493" t="s">
        <v>45</v>
      </c>
      <c r="N493">
        <v>2.7000000476837158</v>
      </c>
      <c r="O493" t="s">
        <v>76</v>
      </c>
      <c r="P493" t="s">
        <v>46</v>
      </c>
      <c r="Q493">
        <v>5</v>
      </c>
      <c r="R493" t="s">
        <v>77</v>
      </c>
      <c r="S493" t="s">
        <v>78</v>
      </c>
      <c r="U493" t="s">
        <v>63</v>
      </c>
      <c r="V493" t="s">
        <v>64</v>
      </c>
      <c r="W493" t="s">
        <v>152</v>
      </c>
      <c r="X493" t="s">
        <v>97</v>
      </c>
      <c r="Y493" t="s">
        <v>66</v>
      </c>
      <c r="AA493">
        <v>0</v>
      </c>
      <c r="AB493" t="s">
        <v>51</v>
      </c>
      <c r="AC493" t="s">
        <v>83</v>
      </c>
      <c r="AD493">
        <v>1</v>
      </c>
      <c r="AE493">
        <v>1</v>
      </c>
      <c r="AF493">
        <v>1</v>
      </c>
      <c r="AG493">
        <v>2026</v>
      </c>
      <c r="AH493">
        <v>20251231</v>
      </c>
      <c r="AI493" t="s">
        <v>1341</v>
      </c>
      <c r="AJ493">
        <v>38000</v>
      </c>
      <c r="AK493">
        <v>37583.9140625</v>
      </c>
      <c r="AL493" s="10">
        <f t="shared" si="56"/>
        <v>416.0859375</v>
      </c>
      <c r="AM493" s="11">
        <f t="shared" si="57"/>
        <v>1.0949629934210526E-2</v>
      </c>
      <c r="AN493">
        <v>38000</v>
      </c>
      <c r="AO493">
        <v>35531.336729780996</v>
      </c>
      <c r="AP493" s="12">
        <f t="shared" si="58"/>
        <v>2468.6632702190036</v>
      </c>
      <c r="AQ493" s="13">
        <f t="shared" si="59"/>
        <v>6.4964822900500097E-2</v>
      </c>
      <c r="AR493">
        <v>38000</v>
      </c>
      <c r="AS493">
        <v>36844.225110208761</v>
      </c>
      <c r="AT493" s="14">
        <f t="shared" si="60"/>
        <v>1155.7748897912388</v>
      </c>
      <c r="AU493" s="15">
        <f t="shared" si="61"/>
        <v>3.0415128678716812E-2</v>
      </c>
      <c r="AV493">
        <v>38000</v>
      </c>
      <c r="AW493">
        <v>36869.833333333307</v>
      </c>
      <c r="AX493" s="16">
        <f t="shared" si="62"/>
        <v>1130.1666666666933</v>
      </c>
      <c r="AY493" s="17">
        <f t="shared" si="63"/>
        <v>2.9741228070176141E-2</v>
      </c>
    </row>
    <row r="494" spans="1:51" x14ac:dyDescent="0.25">
      <c r="A494" t="s">
        <v>54</v>
      </c>
      <c r="B494" t="s">
        <v>148</v>
      </c>
      <c r="C494">
        <v>31000</v>
      </c>
      <c r="D494">
        <v>172675</v>
      </c>
      <c r="E494">
        <v>2021</v>
      </c>
      <c r="F494" t="s">
        <v>274</v>
      </c>
      <c r="G494" t="s">
        <v>275</v>
      </c>
      <c r="H494" t="s">
        <v>276</v>
      </c>
      <c r="I494" t="s">
        <v>74</v>
      </c>
      <c r="J494">
        <v>8</v>
      </c>
      <c r="K494" t="s">
        <v>111</v>
      </c>
      <c r="L494">
        <v>4</v>
      </c>
      <c r="M494" t="s">
        <v>45</v>
      </c>
      <c r="N494">
        <v>6.5999999046325684</v>
      </c>
      <c r="O494" t="s">
        <v>76</v>
      </c>
      <c r="R494" t="s">
        <v>77</v>
      </c>
      <c r="S494" t="s">
        <v>78</v>
      </c>
      <c r="U494" t="s">
        <v>272</v>
      </c>
      <c r="V494" t="s">
        <v>79</v>
      </c>
      <c r="W494" t="s">
        <v>1342</v>
      </c>
      <c r="X494" t="s">
        <v>1006</v>
      </c>
      <c r="Y494" t="s">
        <v>82</v>
      </c>
      <c r="AA494">
        <v>0</v>
      </c>
      <c r="AB494" t="s">
        <v>51</v>
      </c>
      <c r="AC494" t="s">
        <v>1007</v>
      </c>
      <c r="AD494">
        <v>1</v>
      </c>
      <c r="AE494">
        <v>1</v>
      </c>
      <c r="AF494">
        <v>1</v>
      </c>
      <c r="AG494">
        <v>2026</v>
      </c>
      <c r="AH494">
        <v>20251230</v>
      </c>
      <c r="AI494" t="s">
        <v>1343</v>
      </c>
      <c r="AJ494">
        <v>31000</v>
      </c>
      <c r="AK494">
        <v>26526.291015625</v>
      </c>
      <c r="AL494" s="10">
        <f t="shared" si="56"/>
        <v>4473.708984375</v>
      </c>
      <c r="AM494" s="11">
        <f t="shared" si="57"/>
        <v>0.14431319304435483</v>
      </c>
      <c r="AN494">
        <v>31000</v>
      </c>
      <c r="AO494">
        <v>27491.99088844116</v>
      </c>
      <c r="AP494" s="12">
        <f t="shared" si="58"/>
        <v>3508.0091115588402</v>
      </c>
      <c r="AQ494" s="13">
        <f t="shared" si="59"/>
        <v>0.11316158424383356</v>
      </c>
      <c r="AR494">
        <v>31000</v>
      </c>
      <c r="AS494">
        <v>27204.59708397646</v>
      </c>
      <c r="AT494" s="14">
        <f t="shared" si="60"/>
        <v>3795.4029160235405</v>
      </c>
      <c r="AU494" s="15">
        <f t="shared" si="61"/>
        <v>0.12243235212979163</v>
      </c>
      <c r="AV494">
        <v>31000</v>
      </c>
      <c r="AW494">
        <v>26382.348258706468</v>
      </c>
      <c r="AX494" s="16">
        <f t="shared" si="62"/>
        <v>4617.6517412935318</v>
      </c>
      <c r="AY494" s="17">
        <f t="shared" si="63"/>
        <v>0.14895650778366232</v>
      </c>
    </row>
    <row r="495" spans="1:51" x14ac:dyDescent="0.25">
      <c r="A495" t="s">
        <v>106</v>
      </c>
      <c r="B495" t="s">
        <v>482</v>
      </c>
      <c r="C495">
        <v>2900</v>
      </c>
      <c r="D495">
        <v>98328</v>
      </c>
      <c r="E495">
        <v>2017</v>
      </c>
      <c r="F495" t="s">
        <v>343</v>
      </c>
      <c r="G495" t="s">
        <v>869</v>
      </c>
      <c r="H495" t="s">
        <v>95</v>
      </c>
      <c r="J495">
        <v>4</v>
      </c>
      <c r="K495" t="s">
        <v>87</v>
      </c>
      <c r="L495">
        <v>4</v>
      </c>
      <c r="M495" t="s">
        <v>240</v>
      </c>
      <c r="N495">
        <v>1.3999999761581421</v>
      </c>
      <c r="O495" t="s">
        <v>60</v>
      </c>
      <c r="P495" t="s">
        <v>46</v>
      </c>
      <c r="R495" t="s">
        <v>47</v>
      </c>
      <c r="S495" t="s">
        <v>62</v>
      </c>
      <c r="T495">
        <v>160</v>
      </c>
      <c r="U495" t="s">
        <v>63</v>
      </c>
      <c r="X495" t="s">
        <v>49</v>
      </c>
      <c r="Y495" t="s">
        <v>871</v>
      </c>
      <c r="Z495">
        <v>17995</v>
      </c>
      <c r="AA495">
        <v>0</v>
      </c>
      <c r="AB495" t="s">
        <v>51</v>
      </c>
      <c r="AC495" t="s">
        <v>52</v>
      </c>
      <c r="AD495">
        <v>1</v>
      </c>
      <c r="AE495">
        <v>1</v>
      </c>
      <c r="AF495">
        <v>1</v>
      </c>
      <c r="AG495">
        <v>2026</v>
      </c>
      <c r="AH495">
        <v>20251230</v>
      </c>
      <c r="AI495" t="s">
        <v>1344</v>
      </c>
      <c r="AJ495">
        <v>2900</v>
      </c>
      <c r="AK495">
        <v>3938.2763671875</v>
      </c>
      <c r="AL495" s="10">
        <f t="shared" si="56"/>
        <v>1038.2763671875</v>
      </c>
      <c r="AM495" s="11">
        <f t="shared" si="57"/>
        <v>0.35802633351293106</v>
      </c>
      <c r="AN495">
        <v>2900</v>
      </c>
      <c r="AO495">
        <v>4218.7442662187032</v>
      </c>
      <c r="AP495" s="12">
        <f t="shared" si="58"/>
        <v>1318.7442662187032</v>
      </c>
      <c r="AQ495" s="13">
        <f t="shared" si="59"/>
        <v>0.45473940214438041</v>
      </c>
      <c r="AR495">
        <v>2900</v>
      </c>
      <c r="AS495">
        <v>4461.0723097727596</v>
      </c>
      <c r="AT495" s="14">
        <f t="shared" si="60"/>
        <v>1561.0723097727596</v>
      </c>
      <c r="AU495" s="15">
        <f t="shared" si="61"/>
        <v>0.53830079647336537</v>
      </c>
      <c r="AV495">
        <v>2900</v>
      </c>
      <c r="AW495">
        <v>4031.5484804630969</v>
      </c>
      <c r="AX495" s="16">
        <f t="shared" si="62"/>
        <v>1131.5484804630969</v>
      </c>
      <c r="AY495" s="17">
        <f t="shared" si="63"/>
        <v>0.39018913119417137</v>
      </c>
    </row>
    <row r="496" spans="1:51" x14ac:dyDescent="0.25">
      <c r="A496" t="s">
        <v>69</v>
      </c>
      <c r="B496" t="s">
        <v>70</v>
      </c>
      <c r="C496">
        <v>3500</v>
      </c>
      <c r="D496">
        <v>115445</v>
      </c>
      <c r="E496">
        <v>2017</v>
      </c>
      <c r="F496" t="s">
        <v>71</v>
      </c>
      <c r="G496" t="s">
        <v>123</v>
      </c>
      <c r="H496" t="s">
        <v>1345</v>
      </c>
      <c r="J496">
        <v>4</v>
      </c>
      <c r="K496" t="s">
        <v>87</v>
      </c>
      <c r="L496">
        <v>4</v>
      </c>
      <c r="M496" t="s">
        <v>45</v>
      </c>
      <c r="N496">
        <v>2.4000000953674321</v>
      </c>
      <c r="O496" t="s">
        <v>60</v>
      </c>
      <c r="P496" t="s">
        <v>46</v>
      </c>
      <c r="R496" t="s">
        <v>47</v>
      </c>
      <c r="S496" t="s">
        <v>62</v>
      </c>
      <c r="U496" t="s">
        <v>63</v>
      </c>
      <c r="W496" t="s">
        <v>1226</v>
      </c>
      <c r="X496" t="s">
        <v>49</v>
      </c>
      <c r="Y496" t="s">
        <v>125</v>
      </c>
      <c r="Z496">
        <v>26750</v>
      </c>
      <c r="AA496">
        <v>0</v>
      </c>
      <c r="AB496" t="s">
        <v>51</v>
      </c>
      <c r="AC496" t="s">
        <v>52</v>
      </c>
      <c r="AD496">
        <v>1</v>
      </c>
      <c r="AE496">
        <v>1</v>
      </c>
      <c r="AF496">
        <v>1</v>
      </c>
      <c r="AG496">
        <v>2026</v>
      </c>
      <c r="AH496">
        <v>20251230</v>
      </c>
      <c r="AI496" t="s">
        <v>1346</v>
      </c>
      <c r="AJ496">
        <v>3500</v>
      </c>
      <c r="AK496">
        <v>4837.79833984375</v>
      </c>
      <c r="AL496" s="10">
        <f t="shared" si="56"/>
        <v>1337.79833984375</v>
      </c>
      <c r="AM496" s="11">
        <f t="shared" si="57"/>
        <v>0.38222809709821426</v>
      </c>
      <c r="AN496">
        <v>3500</v>
      </c>
      <c r="AO496">
        <v>5030.3540970846134</v>
      </c>
      <c r="AP496" s="12">
        <f t="shared" si="58"/>
        <v>1530.3540970846134</v>
      </c>
      <c r="AQ496" s="13">
        <f t="shared" si="59"/>
        <v>0.43724402773846099</v>
      </c>
      <c r="AR496">
        <v>3500</v>
      </c>
      <c r="AS496">
        <v>4877.0194699551976</v>
      </c>
      <c r="AT496" s="14">
        <f t="shared" si="60"/>
        <v>1377.0194699551976</v>
      </c>
      <c r="AU496" s="15">
        <f t="shared" si="61"/>
        <v>0.39343413427291357</v>
      </c>
      <c r="AV496">
        <v>3500</v>
      </c>
      <c r="AW496">
        <v>4878.9991624790628</v>
      </c>
      <c r="AX496" s="16">
        <f t="shared" si="62"/>
        <v>1378.9991624790628</v>
      </c>
      <c r="AY496" s="17">
        <f t="shared" si="63"/>
        <v>0.39399976070830367</v>
      </c>
    </row>
    <row r="497" spans="1:51" x14ac:dyDescent="0.25">
      <c r="A497" t="s">
        <v>54</v>
      </c>
      <c r="B497" t="s">
        <v>447</v>
      </c>
      <c r="C497">
        <v>2100</v>
      </c>
      <c r="D497">
        <v>133071</v>
      </c>
      <c r="E497">
        <v>2010</v>
      </c>
      <c r="F497" t="s">
        <v>693</v>
      </c>
      <c r="G497" t="s">
        <v>1347</v>
      </c>
      <c r="H497" t="s">
        <v>1348</v>
      </c>
      <c r="J497">
        <v>6</v>
      </c>
      <c r="K497" t="s">
        <v>44</v>
      </c>
      <c r="L497">
        <v>4</v>
      </c>
      <c r="M497" t="s">
        <v>45</v>
      </c>
      <c r="N497">
        <v>3</v>
      </c>
      <c r="O497" t="s">
        <v>60</v>
      </c>
      <c r="P497" t="s">
        <v>46</v>
      </c>
      <c r="Q497">
        <v>2</v>
      </c>
      <c r="R497" t="s">
        <v>61</v>
      </c>
      <c r="S497" t="s">
        <v>62</v>
      </c>
      <c r="T497">
        <v>240</v>
      </c>
      <c r="U497" t="s">
        <v>63</v>
      </c>
      <c r="V497" t="s">
        <v>79</v>
      </c>
      <c r="W497" t="s">
        <v>358</v>
      </c>
      <c r="X497" t="s">
        <v>65</v>
      </c>
      <c r="Y497" t="s">
        <v>66</v>
      </c>
      <c r="AA497">
        <v>0</v>
      </c>
      <c r="AB497" t="s">
        <v>51</v>
      </c>
      <c r="AC497" t="s">
        <v>67</v>
      </c>
      <c r="AD497">
        <v>1</v>
      </c>
      <c r="AE497">
        <v>1</v>
      </c>
      <c r="AF497">
        <v>1</v>
      </c>
      <c r="AG497">
        <v>2026</v>
      </c>
      <c r="AH497">
        <v>20251230</v>
      </c>
      <c r="AI497" t="s">
        <v>1349</v>
      </c>
      <c r="AJ497">
        <v>2100</v>
      </c>
      <c r="AK497">
        <v>1429.256713867188</v>
      </c>
      <c r="AL497" s="10">
        <f t="shared" si="56"/>
        <v>670.74328613281205</v>
      </c>
      <c r="AM497" s="11">
        <f t="shared" si="57"/>
        <v>0.31940156482514859</v>
      </c>
      <c r="AN497">
        <v>2100</v>
      </c>
      <c r="AO497">
        <v>1308.2081939086061</v>
      </c>
      <c r="AP497" s="12">
        <f t="shared" si="58"/>
        <v>791.79180609139394</v>
      </c>
      <c r="AQ497" s="13">
        <f t="shared" si="59"/>
        <v>0.37704371718637808</v>
      </c>
      <c r="AR497">
        <v>2100</v>
      </c>
      <c r="AS497">
        <v>1361.398820306882</v>
      </c>
      <c r="AT497" s="14">
        <f t="shared" si="60"/>
        <v>738.60117969311796</v>
      </c>
      <c r="AU497" s="15">
        <f t="shared" si="61"/>
        <v>0.35171484747291332</v>
      </c>
      <c r="AV497">
        <v>2100</v>
      </c>
      <c r="AW497">
        <v>1452.40157480315</v>
      </c>
      <c r="AX497" s="16">
        <f t="shared" si="62"/>
        <v>647.59842519685003</v>
      </c>
      <c r="AY497" s="17">
        <f t="shared" si="63"/>
        <v>0.3083802024746905</v>
      </c>
    </row>
    <row r="498" spans="1:51" x14ac:dyDescent="0.25">
      <c r="A498" t="s">
        <v>39</v>
      </c>
      <c r="B498" t="s">
        <v>295</v>
      </c>
      <c r="C498">
        <v>500</v>
      </c>
      <c r="D498">
        <v>221298</v>
      </c>
      <c r="E498">
        <v>2012</v>
      </c>
      <c r="F498" t="s">
        <v>274</v>
      </c>
      <c r="G498" t="s">
        <v>1225</v>
      </c>
      <c r="H498" t="s">
        <v>1350</v>
      </c>
      <c r="I498" t="s">
        <v>1351</v>
      </c>
      <c r="J498">
        <v>6</v>
      </c>
      <c r="K498" t="s">
        <v>111</v>
      </c>
      <c r="L498">
        <v>4</v>
      </c>
      <c r="M498" t="s">
        <v>45</v>
      </c>
      <c r="N498">
        <v>3</v>
      </c>
      <c r="O498" t="s">
        <v>45</v>
      </c>
      <c r="P498" t="s">
        <v>46</v>
      </c>
      <c r="Q498">
        <v>2</v>
      </c>
      <c r="R498" t="s">
        <v>47</v>
      </c>
      <c r="S498" t="s">
        <v>48</v>
      </c>
      <c r="U498" t="s">
        <v>63</v>
      </c>
      <c r="W498" t="s">
        <v>1352</v>
      </c>
      <c r="X498" t="s">
        <v>112</v>
      </c>
      <c r="Y498" t="s">
        <v>125</v>
      </c>
      <c r="AA498">
        <v>0</v>
      </c>
      <c r="AB498" t="s">
        <v>51</v>
      </c>
      <c r="AC498" t="s">
        <v>52</v>
      </c>
      <c r="AD498">
        <v>1</v>
      </c>
      <c r="AE498">
        <v>1</v>
      </c>
      <c r="AF498">
        <v>1</v>
      </c>
      <c r="AG498">
        <v>2026</v>
      </c>
      <c r="AH498">
        <v>20251230</v>
      </c>
      <c r="AI498" t="s">
        <v>1353</v>
      </c>
      <c r="AJ498">
        <v>500</v>
      </c>
      <c r="AK498">
        <v>839.543212890625</v>
      </c>
      <c r="AL498" s="10">
        <f t="shared" si="56"/>
        <v>339.543212890625</v>
      </c>
      <c r="AM498" s="11">
        <f t="shared" si="57"/>
        <v>0.67908642578125</v>
      </c>
      <c r="AN498">
        <v>500</v>
      </c>
      <c r="AO498">
        <v>864.93219226844019</v>
      </c>
      <c r="AP498" s="12">
        <f t="shared" si="58"/>
        <v>364.93219226844019</v>
      </c>
      <c r="AQ498" s="13">
        <f t="shared" si="59"/>
        <v>0.72986438453688041</v>
      </c>
      <c r="AR498">
        <v>500</v>
      </c>
      <c r="AS498">
        <v>847.02645861067538</v>
      </c>
      <c r="AT498" s="14">
        <f t="shared" si="60"/>
        <v>347.02645861067538</v>
      </c>
      <c r="AU498" s="15">
        <f t="shared" si="61"/>
        <v>0.69405291722135076</v>
      </c>
      <c r="AV498">
        <v>500</v>
      </c>
      <c r="AW498">
        <v>845.04988399071931</v>
      </c>
      <c r="AX498" s="16">
        <f t="shared" si="62"/>
        <v>345.04988399071931</v>
      </c>
      <c r="AY498" s="17">
        <f t="shared" si="63"/>
        <v>0.69009976798143857</v>
      </c>
    </row>
    <row r="499" spans="1:51" x14ac:dyDescent="0.25">
      <c r="A499" t="s">
        <v>54</v>
      </c>
      <c r="B499" t="s">
        <v>154</v>
      </c>
      <c r="C499">
        <v>17500</v>
      </c>
      <c r="D499">
        <v>88401</v>
      </c>
      <c r="E499">
        <v>2022</v>
      </c>
      <c r="F499" t="s">
        <v>115</v>
      </c>
      <c r="G499" t="s">
        <v>377</v>
      </c>
      <c r="H499" t="s">
        <v>378</v>
      </c>
      <c r="J499">
        <v>4</v>
      </c>
      <c r="K499" t="s">
        <v>44</v>
      </c>
      <c r="L499">
        <v>4</v>
      </c>
      <c r="M499" t="s">
        <v>45</v>
      </c>
      <c r="N499">
        <v>2</v>
      </c>
      <c r="O499" t="s">
        <v>119</v>
      </c>
      <c r="P499" t="s">
        <v>46</v>
      </c>
      <c r="Q499">
        <v>2</v>
      </c>
      <c r="R499" t="s">
        <v>61</v>
      </c>
      <c r="T499">
        <v>255</v>
      </c>
      <c r="U499" t="s">
        <v>63</v>
      </c>
      <c r="V499" t="s">
        <v>64</v>
      </c>
      <c r="W499" t="s">
        <v>1354</v>
      </c>
      <c r="X499" t="s">
        <v>65</v>
      </c>
      <c r="Y499" t="s">
        <v>1355</v>
      </c>
      <c r="AA499">
        <v>0</v>
      </c>
      <c r="AB499" t="s">
        <v>51</v>
      </c>
      <c r="AC499" t="s">
        <v>67</v>
      </c>
      <c r="AD499">
        <v>1</v>
      </c>
      <c r="AE499">
        <v>1</v>
      </c>
      <c r="AF499">
        <v>1</v>
      </c>
      <c r="AG499">
        <v>2026</v>
      </c>
      <c r="AH499">
        <v>20260101</v>
      </c>
      <c r="AI499" t="s">
        <v>1356</v>
      </c>
      <c r="AJ499">
        <v>17500</v>
      </c>
      <c r="AK499">
        <v>14813.9150390625</v>
      </c>
      <c r="AL499" s="10">
        <f t="shared" si="56"/>
        <v>2686.0849609375</v>
      </c>
      <c r="AM499" s="11">
        <f t="shared" si="57"/>
        <v>0.15349056919642856</v>
      </c>
      <c r="AN499">
        <v>17500</v>
      </c>
      <c r="AO499">
        <v>12529.762565391629</v>
      </c>
      <c r="AP499" s="12">
        <f t="shared" si="58"/>
        <v>4970.2374346083707</v>
      </c>
      <c r="AQ499" s="13">
        <f t="shared" si="59"/>
        <v>0.28401356769190689</v>
      </c>
      <c r="AR499">
        <v>17500</v>
      </c>
      <c r="AS499">
        <v>12137.273569369219</v>
      </c>
      <c r="AT499" s="14">
        <f t="shared" si="60"/>
        <v>5362.7264306307807</v>
      </c>
      <c r="AU499" s="15">
        <f t="shared" si="61"/>
        <v>0.30644151032175887</v>
      </c>
      <c r="AV499">
        <v>17500</v>
      </c>
      <c r="AW499">
        <v>14709.39440993789</v>
      </c>
      <c r="AX499" s="16">
        <f t="shared" si="62"/>
        <v>2790.6055900621104</v>
      </c>
      <c r="AY499" s="17">
        <f t="shared" si="63"/>
        <v>0.15946317657497774</v>
      </c>
    </row>
    <row r="500" spans="1:51" x14ac:dyDescent="0.25">
      <c r="A500" t="s">
        <v>106</v>
      </c>
      <c r="B500" t="s">
        <v>164</v>
      </c>
      <c r="C500">
        <v>31000</v>
      </c>
      <c r="D500">
        <v>7897</v>
      </c>
      <c r="E500">
        <v>2025</v>
      </c>
      <c r="F500" t="s">
        <v>182</v>
      </c>
      <c r="G500" t="s">
        <v>304</v>
      </c>
      <c r="H500" t="s">
        <v>1357</v>
      </c>
      <c r="J500">
        <v>3</v>
      </c>
      <c r="K500" t="s">
        <v>118</v>
      </c>
      <c r="L500">
        <v>4</v>
      </c>
      <c r="M500" t="s">
        <v>45</v>
      </c>
      <c r="N500">
        <v>1.5</v>
      </c>
      <c r="O500" t="s">
        <v>45</v>
      </c>
      <c r="P500" t="s">
        <v>46</v>
      </c>
      <c r="Q500">
        <v>4</v>
      </c>
      <c r="R500" t="s">
        <v>47</v>
      </c>
      <c r="S500" t="s">
        <v>78</v>
      </c>
      <c r="U500" t="s">
        <v>63</v>
      </c>
      <c r="X500" t="s">
        <v>49</v>
      </c>
      <c r="Y500" t="s">
        <v>50</v>
      </c>
      <c r="AA500">
        <v>0</v>
      </c>
      <c r="AB500" t="s">
        <v>51</v>
      </c>
      <c r="AC500" t="s">
        <v>52</v>
      </c>
      <c r="AD500">
        <v>1</v>
      </c>
      <c r="AE500">
        <v>1</v>
      </c>
      <c r="AF500">
        <v>1</v>
      </c>
      <c r="AG500">
        <v>2026</v>
      </c>
      <c r="AH500">
        <v>20251229</v>
      </c>
      <c r="AI500" t="s">
        <v>1358</v>
      </c>
      <c r="AJ500">
        <v>31000</v>
      </c>
      <c r="AK500">
        <v>27062.47265625</v>
      </c>
      <c r="AL500" s="10">
        <f t="shared" si="56"/>
        <v>3937.52734375</v>
      </c>
      <c r="AM500" s="11">
        <f t="shared" si="57"/>
        <v>0.12701701108870966</v>
      </c>
      <c r="AN500">
        <v>31000</v>
      </c>
      <c r="AO500">
        <v>25041.27457562503</v>
      </c>
      <c r="AP500" s="12">
        <f t="shared" si="58"/>
        <v>5958.7254243749703</v>
      </c>
      <c r="AQ500" s="13">
        <f t="shared" si="59"/>
        <v>0.19221694917338614</v>
      </c>
      <c r="AR500">
        <v>31000</v>
      </c>
      <c r="AS500">
        <v>23042.93496034808</v>
      </c>
      <c r="AT500" s="14">
        <f t="shared" si="60"/>
        <v>7957.0650396519195</v>
      </c>
      <c r="AU500" s="15">
        <f t="shared" si="61"/>
        <v>0.25667951740812645</v>
      </c>
      <c r="AV500">
        <v>31000</v>
      </c>
      <c r="AW500">
        <v>26582.330018083179</v>
      </c>
      <c r="AX500" s="16">
        <f t="shared" si="62"/>
        <v>4417.6699819168207</v>
      </c>
      <c r="AY500" s="17">
        <f t="shared" si="63"/>
        <v>0.14250548328763937</v>
      </c>
    </row>
    <row r="501" spans="1:51" x14ac:dyDescent="0.25">
      <c r="A501" t="s">
        <v>54</v>
      </c>
      <c r="B501" t="s">
        <v>154</v>
      </c>
      <c r="C501">
        <v>11500</v>
      </c>
      <c r="D501">
        <v>113767</v>
      </c>
      <c r="E501">
        <v>2018</v>
      </c>
      <c r="F501" t="s">
        <v>165</v>
      </c>
      <c r="G501" t="s">
        <v>475</v>
      </c>
      <c r="H501" t="s">
        <v>1359</v>
      </c>
      <c r="I501" t="s">
        <v>1041</v>
      </c>
      <c r="J501">
        <v>6</v>
      </c>
      <c r="K501" t="s">
        <v>111</v>
      </c>
      <c r="L501">
        <v>4</v>
      </c>
      <c r="M501" t="s">
        <v>45</v>
      </c>
      <c r="N501">
        <v>3.5</v>
      </c>
      <c r="O501" t="s">
        <v>60</v>
      </c>
      <c r="P501" t="s">
        <v>46</v>
      </c>
      <c r="R501" t="s">
        <v>353</v>
      </c>
      <c r="S501" t="s">
        <v>151</v>
      </c>
      <c r="T501">
        <v>296</v>
      </c>
      <c r="U501" t="s">
        <v>63</v>
      </c>
      <c r="V501" t="s">
        <v>79</v>
      </c>
      <c r="W501" t="s">
        <v>916</v>
      </c>
      <c r="X501" t="s">
        <v>112</v>
      </c>
      <c r="Y501" t="s">
        <v>82</v>
      </c>
      <c r="Z501">
        <v>37090</v>
      </c>
      <c r="AA501">
        <v>0</v>
      </c>
      <c r="AB501" t="s">
        <v>51</v>
      </c>
      <c r="AC501" t="s">
        <v>353</v>
      </c>
      <c r="AD501">
        <v>1</v>
      </c>
      <c r="AE501">
        <v>1</v>
      </c>
      <c r="AF501">
        <v>1</v>
      </c>
      <c r="AG501">
        <v>2026</v>
      </c>
      <c r="AH501">
        <v>20260101</v>
      </c>
      <c r="AI501" t="s">
        <v>1360</v>
      </c>
      <c r="AJ501">
        <v>11500</v>
      </c>
      <c r="AK501">
        <v>11484.78515625</v>
      </c>
      <c r="AL501" s="10">
        <f t="shared" si="56"/>
        <v>15.21484375</v>
      </c>
      <c r="AM501" s="11">
        <f t="shared" si="57"/>
        <v>1.3230298913043479E-3</v>
      </c>
      <c r="AN501">
        <v>11500</v>
      </c>
      <c r="AO501">
        <v>11545.67602910745</v>
      </c>
      <c r="AP501" s="12">
        <f t="shared" si="58"/>
        <v>45.676029107449722</v>
      </c>
      <c r="AQ501" s="13">
        <f t="shared" si="59"/>
        <v>3.9718286180391062E-3</v>
      </c>
      <c r="AR501">
        <v>11500</v>
      </c>
      <c r="AS501">
        <v>12015.34937749215</v>
      </c>
      <c r="AT501" s="14">
        <f t="shared" si="60"/>
        <v>515.34937749214987</v>
      </c>
      <c r="AU501" s="15">
        <f t="shared" si="61"/>
        <v>4.4812989347143464E-2</v>
      </c>
      <c r="AV501">
        <v>11500</v>
      </c>
      <c r="AW501">
        <v>11517.53231017771</v>
      </c>
      <c r="AX501" s="16">
        <f t="shared" si="62"/>
        <v>17.532310177710315</v>
      </c>
      <c r="AY501" s="17">
        <f t="shared" si="63"/>
        <v>1.5245487111052447E-3</v>
      </c>
    </row>
    <row r="502" spans="1:51" x14ac:dyDescent="0.25">
      <c r="A502" t="s">
        <v>54</v>
      </c>
      <c r="B502" t="s">
        <v>148</v>
      </c>
      <c r="C502">
        <v>2400</v>
      </c>
      <c r="D502">
        <v>136971</v>
      </c>
      <c r="E502">
        <v>2015</v>
      </c>
      <c r="F502" t="s">
        <v>343</v>
      </c>
      <c r="G502" t="s">
        <v>426</v>
      </c>
      <c r="H502" t="s">
        <v>752</v>
      </c>
      <c r="J502">
        <v>6</v>
      </c>
      <c r="K502" t="s">
        <v>75</v>
      </c>
      <c r="L502">
        <v>4</v>
      </c>
      <c r="M502" t="s">
        <v>45</v>
      </c>
      <c r="N502">
        <v>3.2000000476837158</v>
      </c>
      <c r="O502" t="s">
        <v>60</v>
      </c>
      <c r="P502" t="s">
        <v>46</v>
      </c>
      <c r="Q502">
        <v>3</v>
      </c>
      <c r="R502" t="s">
        <v>47</v>
      </c>
      <c r="S502" t="s">
        <v>151</v>
      </c>
      <c r="U502" t="s">
        <v>63</v>
      </c>
      <c r="X502" t="s">
        <v>112</v>
      </c>
      <c r="Y502" t="s">
        <v>82</v>
      </c>
      <c r="AA502">
        <v>0</v>
      </c>
      <c r="AB502" t="s">
        <v>51</v>
      </c>
      <c r="AC502" t="s">
        <v>52</v>
      </c>
      <c r="AD502">
        <v>1</v>
      </c>
      <c r="AE502">
        <v>1</v>
      </c>
      <c r="AF502">
        <v>1</v>
      </c>
      <c r="AG502">
        <v>2026</v>
      </c>
      <c r="AH502">
        <v>20251230</v>
      </c>
      <c r="AI502" t="s">
        <v>1361</v>
      </c>
      <c r="AJ502">
        <v>2400</v>
      </c>
      <c r="AK502">
        <v>3120.470947265625</v>
      </c>
      <c r="AL502" s="10">
        <f t="shared" si="56"/>
        <v>720.470947265625</v>
      </c>
      <c r="AM502" s="11">
        <f t="shared" si="57"/>
        <v>0.30019622802734375</v>
      </c>
      <c r="AN502">
        <v>2400</v>
      </c>
      <c r="AO502">
        <v>3270.299136247786</v>
      </c>
      <c r="AP502" s="12">
        <f t="shared" si="58"/>
        <v>870.29913624778601</v>
      </c>
      <c r="AQ502" s="13">
        <f t="shared" si="59"/>
        <v>0.36262464010324419</v>
      </c>
      <c r="AR502">
        <v>2400</v>
      </c>
      <c r="AS502">
        <v>3183.423713023396</v>
      </c>
      <c r="AT502" s="14">
        <f t="shared" si="60"/>
        <v>783.42371302339598</v>
      </c>
      <c r="AU502" s="15">
        <f t="shared" si="61"/>
        <v>0.32642654709308166</v>
      </c>
      <c r="AV502">
        <v>2400</v>
      </c>
      <c r="AW502">
        <v>3235.4567699836871</v>
      </c>
      <c r="AX502" s="16">
        <f t="shared" si="62"/>
        <v>835.45676998368708</v>
      </c>
      <c r="AY502" s="17">
        <f t="shared" si="63"/>
        <v>0.34810698749320296</v>
      </c>
    </row>
    <row r="503" spans="1:51" x14ac:dyDescent="0.25">
      <c r="A503" t="s">
        <v>69</v>
      </c>
      <c r="B503" t="s">
        <v>1362</v>
      </c>
      <c r="C503">
        <v>21700</v>
      </c>
      <c r="D503">
        <v>89063</v>
      </c>
      <c r="E503">
        <v>2022</v>
      </c>
      <c r="F503" t="s">
        <v>397</v>
      </c>
      <c r="G503" t="s">
        <v>398</v>
      </c>
      <c r="H503" t="s">
        <v>574</v>
      </c>
      <c r="J503">
        <v>4</v>
      </c>
      <c r="K503" t="s">
        <v>111</v>
      </c>
      <c r="L503">
        <v>4</v>
      </c>
      <c r="M503" t="s">
        <v>45</v>
      </c>
      <c r="N503">
        <v>1.5</v>
      </c>
      <c r="O503" t="s">
        <v>45</v>
      </c>
      <c r="P503" t="s">
        <v>46</v>
      </c>
      <c r="Q503">
        <v>5</v>
      </c>
      <c r="R503" t="s">
        <v>47</v>
      </c>
      <c r="S503" t="s">
        <v>78</v>
      </c>
      <c r="T503">
        <v>190</v>
      </c>
      <c r="U503" t="s">
        <v>63</v>
      </c>
      <c r="V503" t="s">
        <v>64</v>
      </c>
      <c r="W503" t="s">
        <v>764</v>
      </c>
      <c r="X503" t="s">
        <v>49</v>
      </c>
      <c r="Y503" t="s">
        <v>82</v>
      </c>
      <c r="AA503">
        <v>0</v>
      </c>
      <c r="AB503" t="s">
        <v>51</v>
      </c>
      <c r="AC503" t="s">
        <v>52</v>
      </c>
      <c r="AD503">
        <v>1</v>
      </c>
      <c r="AE503">
        <v>1</v>
      </c>
      <c r="AF503">
        <v>1</v>
      </c>
      <c r="AG503">
        <v>2026</v>
      </c>
      <c r="AH503">
        <v>20251230</v>
      </c>
      <c r="AI503" t="s">
        <v>1363</v>
      </c>
      <c r="AJ503">
        <v>21700</v>
      </c>
      <c r="AK503">
        <v>21326.578125</v>
      </c>
      <c r="AL503" s="10">
        <f t="shared" si="56"/>
        <v>373.421875</v>
      </c>
      <c r="AM503" s="11">
        <f t="shared" si="57"/>
        <v>1.720838133640553E-2</v>
      </c>
      <c r="AN503">
        <v>21700</v>
      </c>
      <c r="AO503">
        <v>20094.038398775101</v>
      </c>
      <c r="AP503" s="12">
        <f t="shared" si="58"/>
        <v>1605.9616012248989</v>
      </c>
      <c r="AQ503" s="13">
        <f t="shared" si="59"/>
        <v>7.4007447061055248E-2</v>
      </c>
      <c r="AR503">
        <v>21700</v>
      </c>
      <c r="AS503">
        <v>19646.588242906579</v>
      </c>
      <c r="AT503" s="14">
        <f t="shared" si="60"/>
        <v>2053.4117570934213</v>
      </c>
      <c r="AU503" s="15">
        <f t="shared" si="61"/>
        <v>9.4627269912139225E-2</v>
      </c>
      <c r="AV503">
        <v>21700</v>
      </c>
      <c r="AW503">
        <v>21046.475513428119</v>
      </c>
      <c r="AX503" s="16">
        <f t="shared" si="62"/>
        <v>653.52448657188143</v>
      </c>
      <c r="AY503" s="17">
        <f t="shared" si="63"/>
        <v>3.0116335786722646E-2</v>
      </c>
    </row>
    <row r="504" spans="1:51" x14ac:dyDescent="0.25">
      <c r="A504" t="s">
        <v>54</v>
      </c>
      <c r="B504" t="s">
        <v>249</v>
      </c>
      <c r="C504">
        <v>21000</v>
      </c>
      <c r="D504">
        <v>176448</v>
      </c>
      <c r="E504">
        <v>2012</v>
      </c>
      <c r="F504" t="s">
        <v>56</v>
      </c>
      <c r="G504" t="s">
        <v>270</v>
      </c>
      <c r="I504" t="s">
        <v>1205</v>
      </c>
      <c r="J504">
        <v>8</v>
      </c>
      <c r="K504" t="s">
        <v>118</v>
      </c>
      <c r="L504">
        <v>4</v>
      </c>
      <c r="M504" t="s">
        <v>45</v>
      </c>
      <c r="N504">
        <v>6.6999998092651367</v>
      </c>
      <c r="O504" t="s">
        <v>76</v>
      </c>
      <c r="P504" t="s">
        <v>46</v>
      </c>
      <c r="R504" t="s">
        <v>77</v>
      </c>
      <c r="S504" t="s">
        <v>78</v>
      </c>
      <c r="T504">
        <v>400</v>
      </c>
      <c r="U504" t="s">
        <v>272</v>
      </c>
      <c r="V504" t="s">
        <v>79</v>
      </c>
      <c r="X504" t="s">
        <v>81</v>
      </c>
      <c r="Y504" t="s">
        <v>82</v>
      </c>
      <c r="AA504">
        <v>0</v>
      </c>
      <c r="AB504" t="s">
        <v>51</v>
      </c>
      <c r="AC504" t="s">
        <v>83</v>
      </c>
      <c r="AD504">
        <v>1</v>
      </c>
      <c r="AE504">
        <v>1</v>
      </c>
      <c r="AF504">
        <v>1</v>
      </c>
      <c r="AG504">
        <v>2026</v>
      </c>
      <c r="AH504">
        <v>20251230</v>
      </c>
      <c r="AI504" t="s">
        <v>1364</v>
      </c>
      <c r="AJ504">
        <v>21000</v>
      </c>
      <c r="AK504">
        <v>13303.7998046875</v>
      </c>
      <c r="AL504" s="10">
        <f t="shared" si="56"/>
        <v>7696.2001953125</v>
      </c>
      <c r="AM504" s="11">
        <f t="shared" si="57"/>
        <v>0.36648572358630954</v>
      </c>
      <c r="AN504">
        <v>21000</v>
      </c>
      <c r="AO504">
        <v>12343.527012872089</v>
      </c>
      <c r="AP504" s="12">
        <f t="shared" si="58"/>
        <v>8656.4729871279105</v>
      </c>
      <c r="AQ504" s="13">
        <f t="shared" si="59"/>
        <v>0.41221299938704337</v>
      </c>
      <c r="AR504">
        <v>21000</v>
      </c>
      <c r="AS504">
        <v>12649.526744426919</v>
      </c>
      <c r="AT504" s="14">
        <f t="shared" si="60"/>
        <v>8350.4732555730807</v>
      </c>
      <c r="AU504" s="15">
        <f t="shared" si="61"/>
        <v>0.39764158359871815</v>
      </c>
      <c r="AV504">
        <v>21000</v>
      </c>
      <c r="AW504">
        <v>13199.681664247701</v>
      </c>
      <c r="AX504" s="16">
        <f t="shared" si="62"/>
        <v>7800.3183357522994</v>
      </c>
      <c r="AY504" s="17">
        <f t="shared" si="63"/>
        <v>0.37144373027391903</v>
      </c>
    </row>
    <row r="505" spans="1:51" x14ac:dyDescent="0.25">
      <c r="A505" t="s">
        <v>39</v>
      </c>
      <c r="B505" t="s">
        <v>114</v>
      </c>
      <c r="C505">
        <v>2500</v>
      </c>
      <c r="D505">
        <v>226385</v>
      </c>
      <c r="E505">
        <v>2013</v>
      </c>
      <c r="F505" t="s">
        <v>925</v>
      </c>
      <c r="G505" t="s">
        <v>1172</v>
      </c>
      <c r="H505" t="s">
        <v>1173</v>
      </c>
      <c r="J505">
        <v>4</v>
      </c>
      <c r="K505" t="s">
        <v>44</v>
      </c>
      <c r="L505">
        <v>4</v>
      </c>
      <c r="M505" t="s">
        <v>45</v>
      </c>
      <c r="N505">
        <v>2</v>
      </c>
      <c r="O505" t="s">
        <v>60</v>
      </c>
      <c r="P505" t="s">
        <v>46</v>
      </c>
      <c r="R505" t="s">
        <v>47</v>
      </c>
      <c r="S505" t="s">
        <v>151</v>
      </c>
      <c r="W505" t="s">
        <v>1365</v>
      </c>
      <c r="X505" t="s">
        <v>49</v>
      </c>
      <c r="Y505" t="s">
        <v>50</v>
      </c>
      <c r="AA505">
        <v>0</v>
      </c>
      <c r="AB505" t="s">
        <v>51</v>
      </c>
      <c r="AC505" t="s">
        <v>52</v>
      </c>
      <c r="AD505">
        <v>1</v>
      </c>
      <c r="AE505">
        <v>1</v>
      </c>
      <c r="AF505">
        <v>1</v>
      </c>
      <c r="AG505">
        <v>2026</v>
      </c>
      <c r="AH505">
        <v>20251231</v>
      </c>
      <c r="AI505" t="s">
        <v>1366</v>
      </c>
      <c r="AJ505">
        <v>2500</v>
      </c>
      <c r="AK505">
        <v>2018.960327148438</v>
      </c>
      <c r="AL505" s="10">
        <f t="shared" si="56"/>
        <v>481.03967285156205</v>
      </c>
      <c r="AM505" s="11">
        <f t="shared" si="57"/>
        <v>0.19241586914062481</v>
      </c>
      <c r="AN505">
        <v>2500</v>
      </c>
      <c r="AO505">
        <v>1945.463253541365</v>
      </c>
      <c r="AP505" s="12">
        <f t="shared" si="58"/>
        <v>554.53674645863498</v>
      </c>
      <c r="AQ505" s="13">
        <f t="shared" si="59"/>
        <v>0.22181469858345398</v>
      </c>
      <c r="AR505">
        <v>2500</v>
      </c>
      <c r="AS505">
        <v>1918.339105190312</v>
      </c>
      <c r="AT505" s="14">
        <f t="shared" si="60"/>
        <v>581.66089480968799</v>
      </c>
      <c r="AU505" s="15">
        <f t="shared" si="61"/>
        <v>0.23266435792387519</v>
      </c>
      <c r="AV505">
        <v>2500</v>
      </c>
      <c r="AW505">
        <v>2027.939393939394</v>
      </c>
      <c r="AX505" s="16">
        <f t="shared" si="62"/>
        <v>472.06060606060601</v>
      </c>
      <c r="AY505" s="17">
        <f t="shared" si="63"/>
        <v>0.18882424242424239</v>
      </c>
    </row>
    <row r="506" spans="1:51" x14ac:dyDescent="0.25">
      <c r="A506" t="s">
        <v>106</v>
      </c>
      <c r="B506" t="s">
        <v>107</v>
      </c>
      <c r="C506">
        <v>3300</v>
      </c>
      <c r="D506">
        <v>153950</v>
      </c>
      <c r="E506">
        <v>2012</v>
      </c>
      <c r="F506" t="s">
        <v>340</v>
      </c>
      <c r="G506" t="s">
        <v>1367</v>
      </c>
      <c r="H506" t="s">
        <v>326</v>
      </c>
      <c r="J506">
        <v>6</v>
      </c>
      <c r="K506" t="s">
        <v>111</v>
      </c>
      <c r="L506">
        <v>4</v>
      </c>
      <c r="M506" t="s">
        <v>45</v>
      </c>
      <c r="N506">
        <v>3.7999999523162842</v>
      </c>
      <c r="O506" t="s">
        <v>119</v>
      </c>
      <c r="R506" t="s">
        <v>61</v>
      </c>
      <c r="U506" t="s">
        <v>63</v>
      </c>
      <c r="W506" t="s">
        <v>1368</v>
      </c>
      <c r="X506" t="s">
        <v>65</v>
      </c>
      <c r="Y506" t="s">
        <v>282</v>
      </c>
      <c r="AA506">
        <v>0</v>
      </c>
      <c r="AB506" t="s">
        <v>51</v>
      </c>
      <c r="AC506" t="s">
        <v>67</v>
      </c>
      <c r="AD506">
        <v>1</v>
      </c>
      <c r="AE506">
        <v>1</v>
      </c>
      <c r="AF506">
        <v>1</v>
      </c>
      <c r="AG506">
        <v>2026</v>
      </c>
      <c r="AH506">
        <v>20260102</v>
      </c>
      <c r="AI506" t="s">
        <v>1369</v>
      </c>
      <c r="AJ506">
        <v>3300</v>
      </c>
      <c r="AK506">
        <v>2147.70849609375</v>
      </c>
      <c r="AL506" s="10">
        <f t="shared" si="56"/>
        <v>1152.29150390625</v>
      </c>
      <c r="AM506" s="11">
        <f t="shared" si="57"/>
        <v>0.34917924360795455</v>
      </c>
      <c r="AN506">
        <v>3300</v>
      </c>
      <c r="AO506">
        <v>2170.7275077777922</v>
      </c>
      <c r="AP506" s="12">
        <f t="shared" si="58"/>
        <v>1129.2724922222078</v>
      </c>
      <c r="AQ506" s="13">
        <f t="shared" si="59"/>
        <v>0.34220378552188113</v>
      </c>
      <c r="AR506">
        <v>3300</v>
      </c>
      <c r="AS506">
        <v>2277.4866543292292</v>
      </c>
      <c r="AT506" s="14">
        <f t="shared" si="60"/>
        <v>1022.5133456707708</v>
      </c>
      <c r="AU506" s="15">
        <f t="shared" si="61"/>
        <v>0.30985252899114268</v>
      </c>
      <c r="AV506">
        <v>3300</v>
      </c>
      <c r="AW506">
        <v>2158.0653450807649</v>
      </c>
      <c r="AX506" s="16">
        <f t="shared" si="62"/>
        <v>1141.9346549192351</v>
      </c>
      <c r="AY506" s="17">
        <f t="shared" si="63"/>
        <v>0.34604080452098035</v>
      </c>
    </row>
    <row r="507" spans="1:51" x14ac:dyDescent="0.25">
      <c r="A507" t="s">
        <v>106</v>
      </c>
      <c r="B507" t="s">
        <v>661</v>
      </c>
      <c r="C507">
        <v>3400</v>
      </c>
      <c r="D507">
        <v>167408</v>
      </c>
      <c r="E507">
        <v>2013</v>
      </c>
      <c r="F507" t="s">
        <v>56</v>
      </c>
      <c r="G507" t="s">
        <v>133</v>
      </c>
      <c r="J507">
        <v>6</v>
      </c>
      <c r="K507" t="s">
        <v>44</v>
      </c>
      <c r="L507">
        <v>2</v>
      </c>
      <c r="M507" t="s">
        <v>45</v>
      </c>
      <c r="N507">
        <v>3.7000000476837158</v>
      </c>
      <c r="O507" t="s">
        <v>119</v>
      </c>
      <c r="P507" t="s">
        <v>46</v>
      </c>
      <c r="Q507">
        <v>3</v>
      </c>
      <c r="R507" t="s">
        <v>77</v>
      </c>
      <c r="S507" t="s">
        <v>151</v>
      </c>
      <c r="T507">
        <v>302</v>
      </c>
      <c r="U507" t="s">
        <v>63</v>
      </c>
      <c r="V507" t="s">
        <v>79</v>
      </c>
      <c r="X507" t="s">
        <v>97</v>
      </c>
      <c r="Y507" t="s">
        <v>82</v>
      </c>
      <c r="AA507">
        <v>0</v>
      </c>
      <c r="AB507" t="s">
        <v>51</v>
      </c>
      <c r="AC507" t="s">
        <v>83</v>
      </c>
      <c r="AD507">
        <v>1</v>
      </c>
      <c r="AE507">
        <v>1</v>
      </c>
      <c r="AF507">
        <v>1</v>
      </c>
      <c r="AG507">
        <v>2026</v>
      </c>
      <c r="AH507">
        <v>20260102</v>
      </c>
      <c r="AI507" t="s">
        <v>1370</v>
      </c>
      <c r="AJ507">
        <v>3400</v>
      </c>
      <c r="AK507">
        <v>3795.4013671875</v>
      </c>
      <c r="AL507" s="10">
        <f t="shared" si="56"/>
        <v>395.4013671875</v>
      </c>
      <c r="AM507" s="11">
        <f t="shared" si="57"/>
        <v>0.11629451976102941</v>
      </c>
      <c r="AN507">
        <v>3400</v>
      </c>
      <c r="AO507">
        <v>3557.3727427556601</v>
      </c>
      <c r="AP507" s="12">
        <f t="shared" si="58"/>
        <v>157.37274275566006</v>
      </c>
      <c r="AQ507" s="13">
        <f t="shared" si="59"/>
        <v>4.628610081048825E-2</v>
      </c>
      <c r="AR507">
        <v>3400</v>
      </c>
      <c r="AS507">
        <v>3789.1659133897861</v>
      </c>
      <c r="AT507" s="14">
        <f t="shared" si="60"/>
        <v>389.16591338978606</v>
      </c>
      <c r="AU507" s="15">
        <f t="shared" si="61"/>
        <v>0.11446056276170179</v>
      </c>
      <c r="AV507">
        <v>3400</v>
      </c>
      <c r="AW507">
        <v>3848.183012259195</v>
      </c>
      <c r="AX507" s="16">
        <f t="shared" si="62"/>
        <v>448.18301225919504</v>
      </c>
      <c r="AY507" s="17">
        <f t="shared" si="63"/>
        <v>0.13181853301741031</v>
      </c>
    </row>
    <row r="508" spans="1:51" x14ac:dyDescent="0.25">
      <c r="A508" t="s">
        <v>39</v>
      </c>
      <c r="B508" t="s">
        <v>224</v>
      </c>
      <c r="C508">
        <v>1000</v>
      </c>
      <c r="D508">
        <v>242400</v>
      </c>
      <c r="E508">
        <v>2004</v>
      </c>
      <c r="F508" t="s">
        <v>397</v>
      </c>
      <c r="G508" t="s">
        <v>681</v>
      </c>
      <c r="H508" t="s">
        <v>883</v>
      </c>
      <c r="J508">
        <v>6</v>
      </c>
      <c r="K508" t="s">
        <v>44</v>
      </c>
      <c r="L508">
        <v>4</v>
      </c>
      <c r="M508" t="s">
        <v>45</v>
      </c>
      <c r="N508">
        <v>3.5</v>
      </c>
      <c r="O508" t="s">
        <v>45</v>
      </c>
      <c r="R508" t="s">
        <v>47</v>
      </c>
      <c r="T508">
        <v>240</v>
      </c>
      <c r="U508" t="s">
        <v>63</v>
      </c>
      <c r="V508" t="s">
        <v>79</v>
      </c>
      <c r="W508" t="s">
        <v>1371</v>
      </c>
      <c r="X508" t="s">
        <v>112</v>
      </c>
      <c r="Y508" t="s">
        <v>125</v>
      </c>
      <c r="AA508">
        <v>0</v>
      </c>
      <c r="AB508" t="s">
        <v>51</v>
      </c>
      <c r="AC508" t="s">
        <v>52</v>
      </c>
      <c r="AD508">
        <v>1</v>
      </c>
      <c r="AE508">
        <v>1</v>
      </c>
      <c r="AF508">
        <v>1</v>
      </c>
      <c r="AG508">
        <v>2026</v>
      </c>
      <c r="AH508">
        <v>20251231</v>
      </c>
      <c r="AI508" t="s">
        <v>1372</v>
      </c>
      <c r="AJ508">
        <v>1000</v>
      </c>
      <c r="AK508">
        <v>785.500244140625</v>
      </c>
      <c r="AL508" s="10">
        <f t="shared" si="56"/>
        <v>214.499755859375</v>
      </c>
      <c r="AM508" s="11">
        <f t="shared" si="57"/>
        <v>0.214499755859375</v>
      </c>
      <c r="AN508">
        <v>1000</v>
      </c>
      <c r="AO508">
        <v>769.56987479713723</v>
      </c>
      <c r="AP508" s="12">
        <f t="shared" si="58"/>
        <v>230.43012520286277</v>
      </c>
      <c r="AQ508" s="13">
        <f t="shared" si="59"/>
        <v>0.23043012520286277</v>
      </c>
      <c r="AR508">
        <v>1000</v>
      </c>
      <c r="AS508">
        <v>817.01531815709268</v>
      </c>
      <c r="AT508" s="14">
        <f t="shared" si="60"/>
        <v>182.98468184290732</v>
      </c>
      <c r="AU508" s="15">
        <f t="shared" si="61"/>
        <v>0.18298468184290731</v>
      </c>
      <c r="AV508">
        <v>1000</v>
      </c>
      <c r="AW508">
        <v>808.80816831683171</v>
      </c>
      <c r="AX508" s="16">
        <f t="shared" si="62"/>
        <v>191.19183168316829</v>
      </c>
      <c r="AY508" s="17">
        <f t="shared" si="63"/>
        <v>0.19119183168316828</v>
      </c>
    </row>
    <row r="509" spans="1:51" x14ac:dyDescent="0.25">
      <c r="A509" t="s">
        <v>106</v>
      </c>
      <c r="B509" t="s">
        <v>107</v>
      </c>
      <c r="C509">
        <v>16000</v>
      </c>
      <c r="D509">
        <v>62686</v>
      </c>
      <c r="E509">
        <v>2017</v>
      </c>
      <c r="F509" t="s">
        <v>995</v>
      </c>
      <c r="G509" t="s">
        <v>1096</v>
      </c>
      <c r="H509" t="s">
        <v>58</v>
      </c>
      <c r="J509">
        <v>6</v>
      </c>
      <c r="K509" t="s">
        <v>44</v>
      </c>
      <c r="L509">
        <v>4</v>
      </c>
      <c r="M509" t="s">
        <v>45</v>
      </c>
      <c r="N509">
        <v>3</v>
      </c>
      <c r="O509" t="s">
        <v>76</v>
      </c>
      <c r="R509" t="s">
        <v>47</v>
      </c>
      <c r="T509">
        <v>340</v>
      </c>
      <c r="U509" t="s">
        <v>63</v>
      </c>
      <c r="V509" t="s">
        <v>79</v>
      </c>
      <c r="W509" t="s">
        <v>1373</v>
      </c>
      <c r="X509" t="s">
        <v>97</v>
      </c>
      <c r="Y509" t="s">
        <v>1098</v>
      </c>
      <c r="Z509">
        <v>65650</v>
      </c>
      <c r="AA509">
        <v>0</v>
      </c>
      <c r="AB509" t="s">
        <v>51</v>
      </c>
      <c r="AC509" t="s">
        <v>52</v>
      </c>
      <c r="AD509">
        <v>1</v>
      </c>
      <c r="AE509">
        <v>1</v>
      </c>
      <c r="AF509">
        <v>1</v>
      </c>
      <c r="AG509">
        <v>2026</v>
      </c>
      <c r="AH509">
        <v>20260102</v>
      </c>
      <c r="AI509" t="s">
        <v>1374</v>
      </c>
      <c r="AJ509">
        <v>16000</v>
      </c>
      <c r="AK509">
        <v>11786.61328125</v>
      </c>
      <c r="AL509" s="10">
        <f t="shared" si="56"/>
        <v>4213.38671875</v>
      </c>
      <c r="AM509" s="11">
        <f t="shared" si="57"/>
        <v>0.26333666992187499</v>
      </c>
      <c r="AN509">
        <v>16000</v>
      </c>
      <c r="AO509">
        <v>11582.13100591293</v>
      </c>
      <c r="AP509" s="12">
        <f t="shared" si="58"/>
        <v>4417.86899408707</v>
      </c>
      <c r="AQ509" s="13">
        <f t="shared" si="59"/>
        <v>0.27611681213044187</v>
      </c>
      <c r="AR509">
        <v>16000</v>
      </c>
      <c r="AS509">
        <v>13819.90912808907</v>
      </c>
      <c r="AT509" s="14">
        <f t="shared" si="60"/>
        <v>2180.0908719109302</v>
      </c>
      <c r="AU509" s="15">
        <f t="shared" si="61"/>
        <v>0.13625567949443315</v>
      </c>
      <c r="AV509">
        <v>16000</v>
      </c>
      <c r="AW509">
        <v>11826.960716747069</v>
      </c>
      <c r="AX509" s="16">
        <f t="shared" si="62"/>
        <v>4173.0392832529305</v>
      </c>
      <c r="AY509" s="17">
        <f t="shared" si="63"/>
        <v>0.26081495520330816</v>
      </c>
    </row>
    <row r="510" spans="1:51" x14ac:dyDescent="0.25">
      <c r="A510" t="s">
        <v>106</v>
      </c>
      <c r="B510" t="s">
        <v>107</v>
      </c>
      <c r="C510">
        <v>4700</v>
      </c>
      <c r="D510">
        <v>168924</v>
      </c>
      <c r="E510">
        <v>2015</v>
      </c>
      <c r="F510" t="s">
        <v>155</v>
      </c>
      <c r="G510" t="s">
        <v>150</v>
      </c>
      <c r="H510" t="s">
        <v>1120</v>
      </c>
      <c r="J510">
        <v>8</v>
      </c>
      <c r="K510" t="s">
        <v>87</v>
      </c>
      <c r="L510">
        <v>4</v>
      </c>
      <c r="M510" t="s">
        <v>45</v>
      </c>
      <c r="N510">
        <v>5.6999998092651367</v>
      </c>
      <c r="O510" t="s">
        <v>119</v>
      </c>
      <c r="R510" t="s">
        <v>77</v>
      </c>
      <c r="S510" t="s">
        <v>151</v>
      </c>
      <c r="U510" t="s">
        <v>63</v>
      </c>
      <c r="X510" t="s">
        <v>97</v>
      </c>
      <c r="Y510" t="s">
        <v>82</v>
      </c>
      <c r="AA510">
        <v>0</v>
      </c>
      <c r="AB510" t="s">
        <v>51</v>
      </c>
      <c r="AC510" t="s">
        <v>83</v>
      </c>
      <c r="AD510">
        <v>1</v>
      </c>
      <c r="AE510">
        <v>1</v>
      </c>
      <c r="AF510">
        <v>1</v>
      </c>
      <c r="AG510">
        <v>2026</v>
      </c>
      <c r="AH510">
        <v>20260102</v>
      </c>
      <c r="AI510" t="s">
        <v>1375</v>
      </c>
      <c r="AJ510">
        <v>4700</v>
      </c>
      <c r="AK510">
        <v>5522.79443359375</v>
      </c>
      <c r="AL510" s="10">
        <f t="shared" si="56"/>
        <v>822.79443359375</v>
      </c>
      <c r="AM510" s="11">
        <f t="shared" si="57"/>
        <v>0.17506264544547873</v>
      </c>
      <c r="AN510">
        <v>4700</v>
      </c>
      <c r="AO510">
        <v>5376.7160864618181</v>
      </c>
      <c r="AP510" s="12">
        <f t="shared" si="58"/>
        <v>676.71608646181812</v>
      </c>
      <c r="AQ510" s="13">
        <f t="shared" si="59"/>
        <v>0.14398214605570597</v>
      </c>
      <c r="AR510">
        <v>4700</v>
      </c>
      <c r="AS510">
        <v>5933.3689290808334</v>
      </c>
      <c r="AT510" s="14">
        <f t="shared" si="60"/>
        <v>1233.3689290808334</v>
      </c>
      <c r="AU510" s="15">
        <f t="shared" si="61"/>
        <v>0.26241892108102838</v>
      </c>
      <c r="AV510">
        <v>4700</v>
      </c>
      <c r="AW510">
        <v>5628.0243337195834</v>
      </c>
      <c r="AX510" s="16">
        <f t="shared" si="62"/>
        <v>928.02433371958341</v>
      </c>
      <c r="AY510" s="17">
        <f t="shared" si="63"/>
        <v>0.19745198589778371</v>
      </c>
    </row>
    <row r="511" spans="1:51" x14ac:dyDescent="0.25">
      <c r="A511" t="s">
        <v>54</v>
      </c>
      <c r="B511" t="s">
        <v>176</v>
      </c>
      <c r="C511">
        <v>13800</v>
      </c>
      <c r="D511">
        <v>69629</v>
      </c>
      <c r="E511">
        <v>2019</v>
      </c>
      <c r="F511" t="s">
        <v>349</v>
      </c>
      <c r="G511" t="s">
        <v>371</v>
      </c>
      <c r="H511" t="s">
        <v>372</v>
      </c>
      <c r="J511">
        <v>6</v>
      </c>
      <c r="K511" t="s">
        <v>118</v>
      </c>
      <c r="L511">
        <v>4</v>
      </c>
      <c r="M511" t="s">
        <v>45</v>
      </c>
      <c r="N511">
        <v>3.5999999046325679</v>
      </c>
      <c r="O511" t="s">
        <v>119</v>
      </c>
      <c r="P511" t="s">
        <v>46</v>
      </c>
      <c r="Q511">
        <v>3</v>
      </c>
      <c r="R511" t="s">
        <v>47</v>
      </c>
      <c r="S511" t="s">
        <v>151</v>
      </c>
      <c r="T511">
        <v>295</v>
      </c>
      <c r="U511" t="s">
        <v>63</v>
      </c>
      <c r="V511" t="s">
        <v>79</v>
      </c>
      <c r="X511" t="s">
        <v>97</v>
      </c>
      <c r="Y511" t="s">
        <v>82</v>
      </c>
      <c r="AA511">
        <v>0</v>
      </c>
      <c r="AB511" t="s">
        <v>51</v>
      </c>
      <c r="AC511" t="s">
        <v>52</v>
      </c>
      <c r="AD511">
        <v>1</v>
      </c>
      <c r="AE511">
        <v>1</v>
      </c>
      <c r="AF511">
        <v>1</v>
      </c>
      <c r="AG511">
        <v>2026</v>
      </c>
      <c r="AH511">
        <v>20251230</v>
      </c>
      <c r="AI511" t="s">
        <v>1376</v>
      </c>
      <c r="AJ511">
        <v>13800</v>
      </c>
      <c r="AK511">
        <v>13537.30078125</v>
      </c>
      <c r="AL511" s="10">
        <f t="shared" si="56"/>
        <v>262.69921875</v>
      </c>
      <c r="AM511" s="11">
        <f t="shared" si="57"/>
        <v>1.903617527173913E-2</v>
      </c>
      <c r="AN511">
        <v>13800</v>
      </c>
      <c r="AO511">
        <v>12806.19662304859</v>
      </c>
      <c r="AP511" s="12">
        <f t="shared" si="58"/>
        <v>993.80337695140952</v>
      </c>
      <c r="AQ511" s="13">
        <f t="shared" si="59"/>
        <v>7.2014737460247072E-2</v>
      </c>
      <c r="AR511">
        <v>13800</v>
      </c>
      <c r="AS511">
        <v>12338.79420005312</v>
      </c>
      <c r="AT511" s="14">
        <f t="shared" si="60"/>
        <v>1461.2057999468798</v>
      </c>
      <c r="AU511" s="15">
        <f t="shared" si="61"/>
        <v>0.10588447825702027</v>
      </c>
      <c r="AV511">
        <v>13800</v>
      </c>
      <c r="AW511">
        <v>13438.248262792171</v>
      </c>
      <c r="AX511" s="16">
        <f t="shared" si="62"/>
        <v>361.75173720782914</v>
      </c>
      <c r="AY511" s="17">
        <f t="shared" si="63"/>
        <v>2.6213894000567329E-2</v>
      </c>
    </row>
    <row r="512" spans="1:51" x14ac:dyDescent="0.25">
      <c r="A512" t="s">
        <v>106</v>
      </c>
      <c r="B512" t="s">
        <v>107</v>
      </c>
      <c r="C512">
        <v>8600</v>
      </c>
      <c r="D512">
        <v>149785</v>
      </c>
      <c r="E512">
        <v>2010</v>
      </c>
      <c r="F512" t="s">
        <v>818</v>
      </c>
      <c r="G512" t="s">
        <v>1377</v>
      </c>
      <c r="H512" t="s">
        <v>1378</v>
      </c>
      <c r="I512" t="s">
        <v>1379</v>
      </c>
      <c r="J512">
        <v>6</v>
      </c>
      <c r="K512" t="s">
        <v>75</v>
      </c>
      <c r="L512">
        <v>2</v>
      </c>
      <c r="M512" t="s">
        <v>45</v>
      </c>
      <c r="N512">
        <v>3.5</v>
      </c>
      <c r="O512" t="s">
        <v>119</v>
      </c>
      <c r="R512" t="s">
        <v>578</v>
      </c>
      <c r="S512" t="s">
        <v>151</v>
      </c>
      <c r="U512" t="s">
        <v>63</v>
      </c>
      <c r="V512" t="s">
        <v>79</v>
      </c>
      <c r="W512" t="s">
        <v>1380</v>
      </c>
      <c r="X512" t="s">
        <v>65</v>
      </c>
      <c r="Y512" t="s">
        <v>50</v>
      </c>
      <c r="AA512">
        <v>0</v>
      </c>
      <c r="AB512" t="s">
        <v>51</v>
      </c>
      <c r="AC512" t="s">
        <v>579</v>
      </c>
      <c r="AD512">
        <v>1</v>
      </c>
      <c r="AE512">
        <v>1</v>
      </c>
      <c r="AF512">
        <v>1</v>
      </c>
      <c r="AG512">
        <v>2026</v>
      </c>
      <c r="AH512">
        <v>20260102</v>
      </c>
      <c r="AI512" t="s">
        <v>1381</v>
      </c>
      <c r="AJ512">
        <v>8600</v>
      </c>
      <c r="AK512">
        <v>5626.61376953125</v>
      </c>
      <c r="AL512" s="10">
        <f t="shared" si="56"/>
        <v>2973.38623046875</v>
      </c>
      <c r="AM512" s="11">
        <f t="shared" si="57"/>
        <v>0.34574258493822674</v>
      </c>
      <c r="AN512">
        <v>8600</v>
      </c>
      <c r="AO512">
        <v>5949.6762746139348</v>
      </c>
      <c r="AP512" s="12">
        <f t="shared" si="58"/>
        <v>2650.3237253860652</v>
      </c>
      <c r="AQ512" s="13">
        <f t="shared" si="59"/>
        <v>0.30817717737047268</v>
      </c>
      <c r="AR512">
        <v>8600</v>
      </c>
      <c r="AS512">
        <v>6192.5543614844373</v>
      </c>
      <c r="AT512" s="14">
        <f t="shared" si="60"/>
        <v>2407.4456385155627</v>
      </c>
      <c r="AU512" s="15">
        <f t="shared" si="61"/>
        <v>0.27993553936227472</v>
      </c>
      <c r="AV512">
        <v>8600</v>
      </c>
      <c r="AW512">
        <v>5857.3076722338201</v>
      </c>
      <c r="AX512" s="16">
        <f t="shared" si="62"/>
        <v>2742.6923277661799</v>
      </c>
      <c r="AY512" s="17">
        <f t="shared" si="63"/>
        <v>0.31891771253095114</v>
      </c>
    </row>
    <row r="513" spans="1:51" x14ac:dyDescent="0.25">
      <c r="A513" t="s">
        <v>54</v>
      </c>
      <c r="B513" t="s">
        <v>176</v>
      </c>
      <c r="C513">
        <v>7250</v>
      </c>
      <c r="D513">
        <v>124056</v>
      </c>
      <c r="E513">
        <v>2023</v>
      </c>
      <c r="F513" t="s">
        <v>1382</v>
      </c>
      <c r="G513" t="s">
        <v>1383</v>
      </c>
      <c r="K513" t="s">
        <v>75</v>
      </c>
      <c r="L513">
        <v>4</v>
      </c>
      <c r="M513" t="s">
        <v>45</v>
      </c>
      <c r="O513" t="s">
        <v>45</v>
      </c>
      <c r="P513" t="s">
        <v>199</v>
      </c>
      <c r="Q513">
        <v>1</v>
      </c>
      <c r="R513" t="s">
        <v>47</v>
      </c>
      <c r="U513" t="s">
        <v>584</v>
      </c>
      <c r="X513" t="s">
        <v>112</v>
      </c>
      <c r="Y513" t="s">
        <v>82</v>
      </c>
      <c r="AA513">
        <v>1</v>
      </c>
      <c r="AB513" t="s">
        <v>585</v>
      </c>
      <c r="AC513" t="s">
        <v>586</v>
      </c>
      <c r="AD513">
        <v>1</v>
      </c>
      <c r="AE513">
        <v>1</v>
      </c>
      <c r="AF513">
        <v>1</v>
      </c>
      <c r="AG513">
        <v>2026</v>
      </c>
      <c r="AH513">
        <v>20251230</v>
      </c>
      <c r="AI513" t="s">
        <v>1384</v>
      </c>
      <c r="AJ513">
        <v>7250</v>
      </c>
      <c r="AK513">
        <v>5471.63427734375</v>
      </c>
      <c r="AL513" s="10">
        <f t="shared" si="56"/>
        <v>1778.36572265625</v>
      </c>
      <c r="AM513" s="11">
        <f t="shared" si="57"/>
        <v>0.24529182381465517</v>
      </c>
      <c r="AN513">
        <v>7250</v>
      </c>
      <c r="AO513">
        <v>6408.6220363855064</v>
      </c>
      <c r="AP513" s="12">
        <f t="shared" si="58"/>
        <v>841.37796361449364</v>
      </c>
      <c r="AQ513" s="13">
        <f t="shared" si="59"/>
        <v>0.11605213291234395</v>
      </c>
      <c r="AR513">
        <v>7250</v>
      </c>
      <c r="AS513">
        <v>7219.0954184404136</v>
      </c>
      <c r="AT513" s="14">
        <f t="shared" si="60"/>
        <v>30.904581559586404</v>
      </c>
      <c r="AU513" s="15">
        <f t="shared" si="61"/>
        <v>4.2627009047705383E-3</v>
      </c>
      <c r="AV513">
        <v>7250</v>
      </c>
      <c r="AW513">
        <v>5702.1834061135369</v>
      </c>
      <c r="AX513" s="16">
        <f t="shared" si="62"/>
        <v>1547.8165938864631</v>
      </c>
      <c r="AY513" s="17">
        <f t="shared" si="63"/>
        <v>0.21349194398433974</v>
      </c>
    </row>
    <row r="514" spans="1:51" x14ac:dyDescent="0.25">
      <c r="A514" t="s">
        <v>54</v>
      </c>
      <c r="B514" t="s">
        <v>249</v>
      </c>
      <c r="C514">
        <v>8750</v>
      </c>
      <c r="D514">
        <v>192385</v>
      </c>
      <c r="E514">
        <v>2019</v>
      </c>
      <c r="F514" t="s">
        <v>71</v>
      </c>
      <c r="G514" t="s">
        <v>528</v>
      </c>
      <c r="H514" t="s">
        <v>73</v>
      </c>
      <c r="J514">
        <v>8</v>
      </c>
      <c r="K514" t="s">
        <v>111</v>
      </c>
      <c r="L514">
        <v>4</v>
      </c>
      <c r="M514" t="s">
        <v>45</v>
      </c>
      <c r="N514">
        <v>5.3000001907348633</v>
      </c>
      <c r="O514" t="s">
        <v>119</v>
      </c>
      <c r="P514" t="s">
        <v>46</v>
      </c>
      <c r="R514" t="s">
        <v>47</v>
      </c>
      <c r="S514" t="s">
        <v>151</v>
      </c>
      <c r="U514" t="s">
        <v>63</v>
      </c>
      <c r="W514" t="s">
        <v>1385</v>
      </c>
      <c r="X514" t="s">
        <v>136</v>
      </c>
      <c r="Y514" t="s">
        <v>82</v>
      </c>
      <c r="Z514">
        <v>54295</v>
      </c>
      <c r="AA514">
        <v>0</v>
      </c>
      <c r="AB514" t="s">
        <v>51</v>
      </c>
      <c r="AC514" t="s">
        <v>98</v>
      </c>
      <c r="AD514">
        <v>1</v>
      </c>
      <c r="AE514">
        <v>1</v>
      </c>
      <c r="AF514">
        <v>1</v>
      </c>
      <c r="AG514">
        <v>2026</v>
      </c>
      <c r="AH514">
        <v>20251230</v>
      </c>
      <c r="AI514" t="s">
        <v>1386</v>
      </c>
      <c r="AJ514">
        <v>8750</v>
      </c>
      <c r="AK514">
        <v>9969.6328125</v>
      </c>
      <c r="AL514" s="10">
        <f t="shared" si="56"/>
        <v>1219.6328125</v>
      </c>
      <c r="AM514" s="11">
        <f t="shared" si="57"/>
        <v>0.13938660714285714</v>
      </c>
      <c r="AN514">
        <v>8750</v>
      </c>
      <c r="AO514">
        <v>10336.906436205471</v>
      </c>
      <c r="AP514" s="12">
        <f t="shared" si="58"/>
        <v>1586.9064362054705</v>
      </c>
      <c r="AQ514" s="13">
        <f t="shared" si="59"/>
        <v>0.1813607355663395</v>
      </c>
      <c r="AR514">
        <v>8750</v>
      </c>
      <c r="AS514">
        <v>9958.6563516754031</v>
      </c>
      <c r="AT514" s="14">
        <f t="shared" si="60"/>
        <v>1208.6563516754031</v>
      </c>
      <c r="AU514" s="15">
        <f t="shared" si="61"/>
        <v>0.13813215447718893</v>
      </c>
      <c r="AV514">
        <v>8750</v>
      </c>
      <c r="AW514">
        <v>10168.54993514916</v>
      </c>
      <c r="AX514" s="16">
        <f t="shared" si="62"/>
        <v>1418.5499351491599</v>
      </c>
      <c r="AY514" s="17">
        <f t="shared" si="63"/>
        <v>0.16211999258847543</v>
      </c>
    </row>
    <row r="515" spans="1:51" x14ac:dyDescent="0.25">
      <c r="A515" t="s">
        <v>106</v>
      </c>
      <c r="B515" t="s">
        <v>661</v>
      </c>
      <c r="C515">
        <v>9200</v>
      </c>
      <c r="D515">
        <v>105540</v>
      </c>
      <c r="E515">
        <v>2015</v>
      </c>
      <c r="F515" t="s">
        <v>343</v>
      </c>
      <c r="G515" t="s">
        <v>344</v>
      </c>
      <c r="H515" t="s">
        <v>95</v>
      </c>
      <c r="J515">
        <v>6</v>
      </c>
      <c r="K515" t="s">
        <v>44</v>
      </c>
      <c r="L515">
        <v>2</v>
      </c>
      <c r="M515" t="s">
        <v>45</v>
      </c>
      <c r="N515">
        <v>3.5999999046325679</v>
      </c>
      <c r="O515" t="s">
        <v>76</v>
      </c>
      <c r="P515" t="s">
        <v>46</v>
      </c>
      <c r="Q515">
        <v>3</v>
      </c>
      <c r="R515" t="s">
        <v>47</v>
      </c>
      <c r="S515" t="s">
        <v>78</v>
      </c>
      <c r="U515" t="s">
        <v>63</v>
      </c>
      <c r="X515" t="s">
        <v>49</v>
      </c>
      <c r="Y515" t="s">
        <v>82</v>
      </c>
      <c r="AA515">
        <v>0</v>
      </c>
      <c r="AB515" t="s">
        <v>51</v>
      </c>
      <c r="AC515" t="s">
        <v>52</v>
      </c>
      <c r="AD515">
        <v>1</v>
      </c>
      <c r="AE515">
        <v>1</v>
      </c>
      <c r="AF515">
        <v>1</v>
      </c>
      <c r="AG515">
        <v>2026</v>
      </c>
      <c r="AH515">
        <v>20260102</v>
      </c>
      <c r="AI515" t="s">
        <v>1387</v>
      </c>
      <c r="AJ515">
        <v>9200</v>
      </c>
      <c r="AK515">
        <v>9323.3330078125</v>
      </c>
      <c r="AL515" s="10">
        <f t="shared" ref="AL515:AL578" si="64">ABS(AJ515-AK515)</f>
        <v>123.3330078125</v>
      </c>
      <c r="AM515" s="11">
        <f t="shared" ref="AM515:AM578" si="65">ABS($AJ515-AK515)/$AJ515</f>
        <v>1.3405761718749999E-2</v>
      </c>
      <c r="AN515">
        <v>9200</v>
      </c>
      <c r="AO515">
        <v>8937.349056118821</v>
      </c>
      <c r="AP515" s="12">
        <f t="shared" ref="AP515:AP578" si="66">ABS(AN515-AO515)</f>
        <v>262.65094388117905</v>
      </c>
      <c r="AQ515" s="13">
        <f t="shared" ref="AQ515:AQ578" si="67">ABS($AJ515-AO515)/$AJ515</f>
        <v>2.8549015639258591E-2</v>
      </c>
      <c r="AR515">
        <v>9200</v>
      </c>
      <c r="AS515">
        <v>9344.4600891782247</v>
      </c>
      <c r="AT515" s="14">
        <f t="shared" ref="AT515:AT578" si="68">ABS(AR515-AS515)</f>
        <v>144.46008917822473</v>
      </c>
      <c r="AU515" s="15">
        <f t="shared" ref="AU515:AU578" si="69">ABS($AJ515-AS515)/$AJ515</f>
        <v>1.5702183606328777E-2</v>
      </c>
      <c r="AV515">
        <v>9200</v>
      </c>
      <c r="AW515">
        <v>9276.0441558441562</v>
      </c>
      <c r="AX515" s="16">
        <f t="shared" ref="AX515:AX578" si="70">ABS(AV515-AW515)</f>
        <v>76.044155844156194</v>
      </c>
      <c r="AY515" s="17">
        <f t="shared" ref="AY515:AY578" si="71">ABS($AJ515-AW515)/$AJ515</f>
        <v>8.265669113495239E-3</v>
      </c>
    </row>
    <row r="516" spans="1:51" x14ac:dyDescent="0.25">
      <c r="A516" t="s">
        <v>54</v>
      </c>
      <c r="B516" t="s">
        <v>127</v>
      </c>
      <c r="C516">
        <v>6500</v>
      </c>
      <c r="D516">
        <v>192414</v>
      </c>
      <c r="E516">
        <v>2019</v>
      </c>
      <c r="F516" t="s">
        <v>71</v>
      </c>
      <c r="G516" t="s">
        <v>528</v>
      </c>
      <c r="H516" t="s">
        <v>73</v>
      </c>
      <c r="J516">
        <v>8</v>
      </c>
      <c r="K516" t="s">
        <v>111</v>
      </c>
      <c r="L516">
        <v>4</v>
      </c>
      <c r="M516" t="s">
        <v>45</v>
      </c>
      <c r="N516">
        <v>5.3000001907348633</v>
      </c>
      <c r="O516" t="s">
        <v>119</v>
      </c>
      <c r="P516" t="s">
        <v>46</v>
      </c>
      <c r="Q516">
        <v>4</v>
      </c>
      <c r="R516" t="s">
        <v>47</v>
      </c>
      <c r="S516" t="s">
        <v>151</v>
      </c>
      <c r="U516" t="s">
        <v>63</v>
      </c>
      <c r="W516" t="s">
        <v>1385</v>
      </c>
      <c r="X516" t="s">
        <v>136</v>
      </c>
      <c r="Y516" t="s">
        <v>82</v>
      </c>
      <c r="Z516">
        <v>54295</v>
      </c>
      <c r="AA516">
        <v>0</v>
      </c>
      <c r="AB516" t="s">
        <v>51</v>
      </c>
      <c r="AC516" t="s">
        <v>98</v>
      </c>
      <c r="AD516">
        <v>1</v>
      </c>
      <c r="AE516">
        <v>1</v>
      </c>
      <c r="AF516">
        <v>1</v>
      </c>
      <c r="AG516">
        <v>2026</v>
      </c>
      <c r="AH516">
        <v>20251231</v>
      </c>
      <c r="AI516" t="s">
        <v>1388</v>
      </c>
      <c r="AJ516">
        <v>6500</v>
      </c>
      <c r="AK516">
        <v>9852.59765625</v>
      </c>
      <c r="AL516" s="10">
        <f t="shared" si="64"/>
        <v>3352.59765625</v>
      </c>
      <c r="AM516" s="11">
        <f t="shared" si="65"/>
        <v>0.5157842548076923</v>
      </c>
      <c r="AN516">
        <v>6500</v>
      </c>
      <c r="AO516">
        <v>10080.975166458191</v>
      </c>
      <c r="AP516" s="12">
        <f t="shared" si="66"/>
        <v>3580.9751664581909</v>
      </c>
      <c r="AQ516" s="13">
        <f t="shared" si="67"/>
        <v>0.55091925637818318</v>
      </c>
      <c r="AR516">
        <v>6500</v>
      </c>
      <c r="AS516">
        <v>9514.605773873931</v>
      </c>
      <c r="AT516" s="14">
        <f t="shared" si="68"/>
        <v>3014.605773873931</v>
      </c>
      <c r="AU516" s="15">
        <f t="shared" si="69"/>
        <v>0.46378550367291244</v>
      </c>
      <c r="AV516">
        <v>6500</v>
      </c>
      <c r="AW516">
        <v>9873.4903121636162</v>
      </c>
      <c r="AX516" s="16">
        <f t="shared" si="70"/>
        <v>3373.4903121636162</v>
      </c>
      <c r="AY516" s="17">
        <f t="shared" si="71"/>
        <v>0.51899850956363325</v>
      </c>
    </row>
    <row r="517" spans="1:51" x14ac:dyDescent="0.25">
      <c r="A517" t="s">
        <v>106</v>
      </c>
      <c r="B517" t="s">
        <v>215</v>
      </c>
      <c r="C517">
        <v>800</v>
      </c>
      <c r="D517">
        <v>66031</v>
      </c>
      <c r="E517">
        <v>1995</v>
      </c>
      <c r="F517" t="s">
        <v>56</v>
      </c>
      <c r="G517" t="s">
        <v>1005</v>
      </c>
      <c r="J517">
        <v>8</v>
      </c>
      <c r="K517" t="s">
        <v>44</v>
      </c>
      <c r="M517" t="s">
        <v>1389</v>
      </c>
      <c r="N517">
        <v>7.5</v>
      </c>
      <c r="O517" t="s">
        <v>119</v>
      </c>
      <c r="P517" t="s">
        <v>46</v>
      </c>
      <c r="R517" t="s">
        <v>1390</v>
      </c>
      <c r="S517" t="s">
        <v>151</v>
      </c>
      <c r="T517">
        <v>265</v>
      </c>
      <c r="U517" t="s">
        <v>63</v>
      </c>
      <c r="V517" t="s">
        <v>79</v>
      </c>
      <c r="X517" t="s">
        <v>1006</v>
      </c>
      <c r="Y517" t="s">
        <v>125</v>
      </c>
      <c r="AA517">
        <v>0</v>
      </c>
      <c r="AB517" t="s">
        <v>51</v>
      </c>
      <c r="AC517" t="s">
        <v>320</v>
      </c>
      <c r="AD517">
        <v>1</v>
      </c>
      <c r="AE517">
        <v>1</v>
      </c>
      <c r="AF517">
        <v>1</v>
      </c>
      <c r="AG517">
        <v>2026</v>
      </c>
      <c r="AH517">
        <v>20260102</v>
      </c>
      <c r="AI517" t="s">
        <v>1391</v>
      </c>
      <c r="AJ517">
        <v>800</v>
      </c>
      <c r="AK517">
        <v>1931.955322265625</v>
      </c>
      <c r="AL517" s="10">
        <f t="shared" si="64"/>
        <v>1131.955322265625</v>
      </c>
      <c r="AM517" s="11">
        <f t="shared" si="65"/>
        <v>1.4149441528320312</v>
      </c>
      <c r="AN517">
        <v>800</v>
      </c>
      <c r="AO517">
        <v>3183.1143079394601</v>
      </c>
      <c r="AP517" s="12">
        <f t="shared" si="66"/>
        <v>2383.1143079394601</v>
      </c>
      <c r="AQ517" s="13">
        <f t="shared" si="67"/>
        <v>2.978892884924325</v>
      </c>
      <c r="AR517">
        <v>800</v>
      </c>
      <c r="AS517">
        <v>2599.1349663838869</v>
      </c>
      <c r="AT517" s="14">
        <f t="shared" si="68"/>
        <v>1799.1349663838869</v>
      </c>
      <c r="AU517" s="15">
        <f t="shared" si="69"/>
        <v>2.2489187079798585</v>
      </c>
      <c r="AV517">
        <v>800</v>
      </c>
      <c r="AW517">
        <v>2108.1264367816102</v>
      </c>
      <c r="AX517" s="16">
        <f t="shared" si="70"/>
        <v>1308.1264367816102</v>
      </c>
      <c r="AY517" s="17">
        <f t="shared" si="71"/>
        <v>1.6351580459770128</v>
      </c>
    </row>
    <row r="518" spans="1:51" x14ac:dyDescent="0.25">
      <c r="A518" t="s">
        <v>39</v>
      </c>
      <c r="B518" t="s">
        <v>267</v>
      </c>
      <c r="C518">
        <v>2500</v>
      </c>
      <c r="D518">
        <v>134265</v>
      </c>
      <c r="E518">
        <v>2016</v>
      </c>
      <c r="F518" t="s">
        <v>196</v>
      </c>
      <c r="G518" t="s">
        <v>986</v>
      </c>
      <c r="H518" t="s">
        <v>1392</v>
      </c>
      <c r="J518">
        <v>4</v>
      </c>
      <c r="K518" t="s">
        <v>87</v>
      </c>
      <c r="L518">
        <v>4</v>
      </c>
      <c r="M518" t="s">
        <v>45</v>
      </c>
      <c r="N518">
        <v>2</v>
      </c>
      <c r="O518" t="s">
        <v>60</v>
      </c>
      <c r="P518" t="s">
        <v>46</v>
      </c>
      <c r="Q518">
        <v>2</v>
      </c>
      <c r="R518" t="s">
        <v>61</v>
      </c>
      <c r="U518" t="s">
        <v>63</v>
      </c>
      <c r="V518" t="s">
        <v>64</v>
      </c>
      <c r="W518" t="s">
        <v>959</v>
      </c>
      <c r="X518" t="s">
        <v>65</v>
      </c>
      <c r="Y518" t="s">
        <v>282</v>
      </c>
      <c r="AA518">
        <v>0</v>
      </c>
      <c r="AB518" t="s">
        <v>51</v>
      </c>
      <c r="AC518" t="s">
        <v>67</v>
      </c>
      <c r="AD518">
        <v>1</v>
      </c>
      <c r="AE518">
        <v>1</v>
      </c>
      <c r="AF518">
        <v>1</v>
      </c>
      <c r="AG518">
        <v>2026</v>
      </c>
      <c r="AH518">
        <v>20260102</v>
      </c>
      <c r="AI518" t="s">
        <v>1393</v>
      </c>
      <c r="AJ518">
        <v>2500</v>
      </c>
      <c r="AK518">
        <v>2136.584716796875</v>
      </c>
      <c r="AL518" s="10">
        <f t="shared" si="64"/>
        <v>363.415283203125</v>
      </c>
      <c r="AM518" s="11">
        <f t="shared" si="65"/>
        <v>0.14536611328124999</v>
      </c>
      <c r="AN518">
        <v>2500</v>
      </c>
      <c r="AO518">
        <v>1974.8159414738941</v>
      </c>
      <c r="AP518" s="12">
        <f t="shared" si="66"/>
        <v>525.1840585261059</v>
      </c>
      <c r="AQ518" s="13">
        <f t="shared" si="67"/>
        <v>0.21007362341044236</v>
      </c>
      <c r="AR518">
        <v>2500</v>
      </c>
      <c r="AS518">
        <v>1917.315195297718</v>
      </c>
      <c r="AT518" s="14">
        <f t="shared" si="68"/>
        <v>582.68480470228201</v>
      </c>
      <c r="AU518" s="15">
        <f t="shared" si="69"/>
        <v>0.2330739218809128</v>
      </c>
      <c r="AV518">
        <v>2500</v>
      </c>
      <c r="AW518">
        <v>2108.1264367816102</v>
      </c>
      <c r="AX518" s="16">
        <f t="shared" si="70"/>
        <v>391.87356321838979</v>
      </c>
      <c r="AY518" s="17">
        <f t="shared" si="71"/>
        <v>0.15674942528735591</v>
      </c>
    </row>
    <row r="519" spans="1:51" x14ac:dyDescent="0.25">
      <c r="A519" t="s">
        <v>54</v>
      </c>
      <c r="B519" t="s">
        <v>453</v>
      </c>
      <c r="C519">
        <v>1000</v>
      </c>
      <c r="D519">
        <v>183649</v>
      </c>
      <c r="E519">
        <v>2013</v>
      </c>
      <c r="F519" t="s">
        <v>56</v>
      </c>
      <c r="G519" t="s">
        <v>86</v>
      </c>
      <c r="H519" t="s">
        <v>187</v>
      </c>
      <c r="J519">
        <v>4</v>
      </c>
      <c r="K519" t="s">
        <v>111</v>
      </c>
      <c r="L519">
        <v>4</v>
      </c>
      <c r="M519" t="s">
        <v>45</v>
      </c>
      <c r="N519">
        <v>2</v>
      </c>
      <c r="O519" t="s">
        <v>76</v>
      </c>
      <c r="P519" t="s">
        <v>46</v>
      </c>
      <c r="Q519">
        <v>1</v>
      </c>
      <c r="R519" t="s">
        <v>47</v>
      </c>
      <c r="S519" t="s">
        <v>78</v>
      </c>
      <c r="T519">
        <v>240</v>
      </c>
      <c r="U519" t="s">
        <v>63</v>
      </c>
      <c r="V519" t="s">
        <v>64</v>
      </c>
      <c r="X519" t="s">
        <v>49</v>
      </c>
      <c r="Y519" t="s">
        <v>82</v>
      </c>
      <c r="AA519">
        <v>0</v>
      </c>
      <c r="AB519" t="s">
        <v>51</v>
      </c>
      <c r="AC519" t="s">
        <v>52</v>
      </c>
      <c r="AD519">
        <v>1</v>
      </c>
      <c r="AE519">
        <v>1</v>
      </c>
      <c r="AF519">
        <v>1</v>
      </c>
      <c r="AG519">
        <v>2026</v>
      </c>
      <c r="AH519">
        <v>20260102</v>
      </c>
      <c r="AI519" t="s">
        <v>1394</v>
      </c>
      <c r="AJ519">
        <v>1000</v>
      </c>
      <c r="AK519">
        <v>1171.40673828125</v>
      </c>
      <c r="AL519" s="10">
        <f t="shared" si="64"/>
        <v>171.40673828125</v>
      </c>
      <c r="AM519" s="11">
        <f t="shared" si="65"/>
        <v>0.17140673828125</v>
      </c>
      <c r="AN519">
        <v>1000</v>
      </c>
      <c r="AO519">
        <v>1163.122593066478</v>
      </c>
      <c r="AP519" s="12">
        <f t="shared" si="66"/>
        <v>163.12259306647798</v>
      </c>
      <c r="AQ519" s="13">
        <f t="shared" si="67"/>
        <v>0.16312259306647797</v>
      </c>
      <c r="AR519">
        <v>1000</v>
      </c>
      <c r="AS519">
        <v>1177.05296012894</v>
      </c>
      <c r="AT519" s="14">
        <f t="shared" si="68"/>
        <v>177.05296012893996</v>
      </c>
      <c r="AU519" s="15">
        <f t="shared" si="69"/>
        <v>0.17705296012893995</v>
      </c>
      <c r="AV519">
        <v>1000</v>
      </c>
      <c r="AW519">
        <v>1194.8425492033739</v>
      </c>
      <c r="AX519" s="16">
        <f t="shared" si="70"/>
        <v>194.84254920337389</v>
      </c>
      <c r="AY519" s="17">
        <f t="shared" si="71"/>
        <v>0.1948425492033739</v>
      </c>
    </row>
    <row r="520" spans="1:51" x14ac:dyDescent="0.25">
      <c r="A520" t="s">
        <v>106</v>
      </c>
      <c r="B520" t="s">
        <v>215</v>
      </c>
      <c r="C520">
        <v>4100</v>
      </c>
      <c r="D520">
        <v>150015</v>
      </c>
      <c r="E520">
        <v>2014</v>
      </c>
      <c r="F520" t="s">
        <v>165</v>
      </c>
      <c r="G520" t="s">
        <v>289</v>
      </c>
      <c r="I520" t="s">
        <v>404</v>
      </c>
      <c r="J520">
        <v>4</v>
      </c>
      <c r="K520" t="s">
        <v>111</v>
      </c>
      <c r="L520">
        <v>4</v>
      </c>
      <c r="M520" t="s">
        <v>45</v>
      </c>
      <c r="N520">
        <v>2.5</v>
      </c>
      <c r="O520" t="s">
        <v>60</v>
      </c>
      <c r="P520" t="s">
        <v>46</v>
      </c>
      <c r="Q520">
        <v>3</v>
      </c>
      <c r="R520" t="s">
        <v>61</v>
      </c>
      <c r="S520" t="s">
        <v>151</v>
      </c>
      <c r="T520">
        <v>268</v>
      </c>
      <c r="U520" t="s">
        <v>63</v>
      </c>
      <c r="V520" t="s">
        <v>64</v>
      </c>
      <c r="W520" t="s">
        <v>208</v>
      </c>
      <c r="X520" t="s">
        <v>65</v>
      </c>
      <c r="Y520" t="s">
        <v>82</v>
      </c>
      <c r="AA520">
        <v>0</v>
      </c>
      <c r="AB520" t="s">
        <v>51</v>
      </c>
      <c r="AC520" t="s">
        <v>67</v>
      </c>
      <c r="AD520">
        <v>1</v>
      </c>
      <c r="AE520">
        <v>1</v>
      </c>
      <c r="AF520">
        <v>1</v>
      </c>
      <c r="AG520">
        <v>2026</v>
      </c>
      <c r="AH520">
        <v>20260102</v>
      </c>
      <c r="AI520" t="s">
        <v>1395</v>
      </c>
      <c r="AJ520">
        <v>4100</v>
      </c>
      <c r="AK520">
        <v>5157.61181640625</v>
      </c>
      <c r="AL520" s="10">
        <f t="shared" si="64"/>
        <v>1057.61181640625</v>
      </c>
      <c r="AM520" s="11">
        <f t="shared" si="65"/>
        <v>0.25795410156249998</v>
      </c>
      <c r="AN520">
        <v>4100</v>
      </c>
      <c r="AO520">
        <v>4600.6291805939054</v>
      </c>
      <c r="AP520" s="12">
        <f t="shared" si="66"/>
        <v>500.6291805939054</v>
      </c>
      <c r="AQ520" s="13">
        <f t="shared" si="67"/>
        <v>0.12210467819363546</v>
      </c>
      <c r="AR520">
        <v>4100</v>
      </c>
      <c r="AS520">
        <v>4391.2436340950271</v>
      </c>
      <c r="AT520" s="14">
        <f t="shared" si="68"/>
        <v>291.24363409502712</v>
      </c>
      <c r="AU520" s="15">
        <f t="shared" si="69"/>
        <v>7.1035032706104173E-2</v>
      </c>
      <c r="AV520">
        <v>4100</v>
      </c>
      <c r="AW520">
        <v>5170.6335797254487</v>
      </c>
      <c r="AX520" s="16">
        <f t="shared" si="70"/>
        <v>1070.6335797254487</v>
      </c>
      <c r="AY520" s="17">
        <f t="shared" si="71"/>
        <v>0.26113014139645091</v>
      </c>
    </row>
    <row r="521" spans="1:51" x14ac:dyDescent="0.25">
      <c r="A521" t="s">
        <v>69</v>
      </c>
      <c r="B521" t="s">
        <v>210</v>
      </c>
      <c r="C521">
        <v>1000</v>
      </c>
      <c r="D521">
        <v>209977</v>
      </c>
      <c r="E521">
        <v>2017</v>
      </c>
      <c r="F521" t="s">
        <v>56</v>
      </c>
      <c r="G521" t="s">
        <v>57</v>
      </c>
      <c r="H521" t="s">
        <v>1396</v>
      </c>
      <c r="J521">
        <v>4</v>
      </c>
      <c r="K521" t="s">
        <v>111</v>
      </c>
      <c r="L521">
        <v>4</v>
      </c>
      <c r="M521" t="s">
        <v>45</v>
      </c>
      <c r="N521">
        <v>2</v>
      </c>
      <c r="O521" t="s">
        <v>60</v>
      </c>
      <c r="P521" t="s">
        <v>161</v>
      </c>
      <c r="Q521">
        <v>1</v>
      </c>
      <c r="R521" t="s">
        <v>61</v>
      </c>
      <c r="T521">
        <v>188</v>
      </c>
      <c r="U521" t="s">
        <v>63</v>
      </c>
      <c r="V521" t="s">
        <v>64</v>
      </c>
      <c r="W521" t="s">
        <v>1397</v>
      </c>
      <c r="X521" t="s">
        <v>65</v>
      </c>
      <c r="Y521" t="s">
        <v>66</v>
      </c>
      <c r="Z521">
        <v>31120</v>
      </c>
      <c r="AA521">
        <v>1</v>
      </c>
      <c r="AB521" t="s">
        <v>292</v>
      </c>
      <c r="AC521" t="s">
        <v>293</v>
      </c>
      <c r="AD521">
        <v>1</v>
      </c>
      <c r="AE521">
        <v>1</v>
      </c>
      <c r="AF521">
        <v>1</v>
      </c>
      <c r="AG521">
        <v>2026</v>
      </c>
      <c r="AH521">
        <v>20251231</v>
      </c>
      <c r="AI521" t="s">
        <v>1398</v>
      </c>
      <c r="AJ521">
        <v>1000</v>
      </c>
      <c r="AK521">
        <v>758.53662109375</v>
      </c>
      <c r="AL521" s="10">
        <f t="shared" si="64"/>
        <v>241.46337890625</v>
      </c>
      <c r="AM521" s="11">
        <f t="shared" si="65"/>
        <v>0.24146337890625</v>
      </c>
      <c r="AN521">
        <v>1000</v>
      </c>
      <c r="AO521">
        <v>738.13240670408015</v>
      </c>
      <c r="AP521" s="12">
        <f t="shared" si="66"/>
        <v>261.86759329591985</v>
      </c>
      <c r="AQ521" s="13">
        <f t="shared" si="67"/>
        <v>0.26186759329591985</v>
      </c>
      <c r="AR521">
        <v>1000</v>
      </c>
      <c r="AS521">
        <v>656.32982714634045</v>
      </c>
      <c r="AT521" s="14">
        <f t="shared" si="68"/>
        <v>343.67017285365955</v>
      </c>
      <c r="AU521" s="15">
        <f t="shared" si="69"/>
        <v>0.34367017285365953</v>
      </c>
      <c r="AV521">
        <v>1000</v>
      </c>
      <c r="AW521">
        <v>767.32069970845475</v>
      </c>
      <c r="AX521" s="16">
        <f t="shared" si="70"/>
        <v>232.67930029154525</v>
      </c>
      <c r="AY521" s="17">
        <f t="shared" si="71"/>
        <v>0.23267930029154524</v>
      </c>
    </row>
    <row r="522" spans="1:51" x14ac:dyDescent="0.25">
      <c r="A522" t="s">
        <v>54</v>
      </c>
      <c r="B522" t="s">
        <v>479</v>
      </c>
      <c r="C522">
        <v>6250</v>
      </c>
      <c r="D522">
        <v>202058</v>
      </c>
      <c r="E522">
        <v>2022</v>
      </c>
      <c r="F522" t="s">
        <v>155</v>
      </c>
      <c r="G522" t="s">
        <v>150</v>
      </c>
      <c r="H522" t="s">
        <v>1234</v>
      </c>
      <c r="I522" t="s">
        <v>898</v>
      </c>
      <c r="J522">
        <v>8</v>
      </c>
      <c r="K522" t="s">
        <v>44</v>
      </c>
      <c r="L522">
        <v>4</v>
      </c>
      <c r="M522" t="s">
        <v>45</v>
      </c>
      <c r="N522">
        <v>5.6999998092651367</v>
      </c>
      <c r="O522" t="s">
        <v>119</v>
      </c>
      <c r="P522" t="s">
        <v>46</v>
      </c>
      <c r="Q522">
        <v>2</v>
      </c>
      <c r="R522" t="s">
        <v>77</v>
      </c>
      <c r="S522" t="s">
        <v>151</v>
      </c>
      <c r="T522">
        <v>395</v>
      </c>
      <c r="U522" t="s">
        <v>63</v>
      </c>
      <c r="V522" t="s">
        <v>79</v>
      </c>
      <c r="X522" t="s">
        <v>97</v>
      </c>
      <c r="Y522" t="s">
        <v>82</v>
      </c>
      <c r="AA522">
        <v>0</v>
      </c>
      <c r="AB522" t="s">
        <v>51</v>
      </c>
      <c r="AC522" t="s">
        <v>83</v>
      </c>
      <c r="AD522">
        <v>1</v>
      </c>
      <c r="AE522">
        <v>1</v>
      </c>
      <c r="AF522">
        <v>1</v>
      </c>
      <c r="AG522">
        <v>2026</v>
      </c>
      <c r="AH522">
        <v>20251229</v>
      </c>
      <c r="AI522" t="s">
        <v>1399</v>
      </c>
      <c r="AJ522">
        <v>6250</v>
      </c>
      <c r="AK522">
        <v>8728.0380859375</v>
      </c>
      <c r="AL522" s="10">
        <f t="shared" si="64"/>
        <v>2478.0380859375</v>
      </c>
      <c r="AM522" s="11">
        <f t="shared" si="65"/>
        <v>0.39648609374999999</v>
      </c>
      <c r="AN522">
        <v>6250</v>
      </c>
      <c r="AO522">
        <v>9224.9275042187855</v>
      </c>
      <c r="AP522" s="12">
        <f t="shared" si="66"/>
        <v>2974.9275042187855</v>
      </c>
      <c r="AQ522" s="13">
        <f t="shared" si="67"/>
        <v>0.4759884006750057</v>
      </c>
      <c r="AR522">
        <v>6250</v>
      </c>
      <c r="AS522">
        <v>8929.1420172177732</v>
      </c>
      <c r="AT522" s="14">
        <f t="shared" si="68"/>
        <v>2679.1420172177732</v>
      </c>
      <c r="AU522" s="15">
        <f t="shared" si="69"/>
        <v>0.42866272275484368</v>
      </c>
      <c r="AV522">
        <v>6250</v>
      </c>
      <c r="AW522">
        <v>8794.9719416386106</v>
      </c>
      <c r="AX522" s="16">
        <f t="shared" si="70"/>
        <v>2544.9719416386106</v>
      </c>
      <c r="AY522" s="17">
        <f t="shared" si="71"/>
        <v>0.40719551066217768</v>
      </c>
    </row>
    <row r="523" spans="1:51" x14ac:dyDescent="0.25">
      <c r="A523" t="s">
        <v>69</v>
      </c>
      <c r="B523" t="s">
        <v>85</v>
      </c>
      <c r="C523">
        <v>15500</v>
      </c>
      <c r="D523">
        <v>101638</v>
      </c>
      <c r="E523">
        <v>2022</v>
      </c>
      <c r="F523" t="s">
        <v>340</v>
      </c>
      <c r="G523" t="s">
        <v>1400</v>
      </c>
      <c r="H523" t="s">
        <v>1401</v>
      </c>
      <c r="J523">
        <v>4</v>
      </c>
      <c r="K523" t="s">
        <v>87</v>
      </c>
      <c r="L523">
        <v>4</v>
      </c>
      <c r="M523" t="s">
        <v>45</v>
      </c>
      <c r="N523">
        <v>2.5</v>
      </c>
      <c r="O523" t="s">
        <v>45</v>
      </c>
      <c r="P523" t="s">
        <v>46</v>
      </c>
      <c r="Q523">
        <v>4</v>
      </c>
      <c r="R523" t="s">
        <v>47</v>
      </c>
      <c r="S523" t="s">
        <v>78</v>
      </c>
      <c r="T523">
        <v>191.3</v>
      </c>
      <c r="U523" t="s">
        <v>63</v>
      </c>
      <c r="W523" t="s">
        <v>281</v>
      </c>
      <c r="X523" t="s">
        <v>112</v>
      </c>
      <c r="Y523" t="s">
        <v>82</v>
      </c>
      <c r="AA523">
        <v>0</v>
      </c>
      <c r="AB523" t="s">
        <v>51</v>
      </c>
      <c r="AC523" t="s">
        <v>52</v>
      </c>
      <c r="AD523">
        <v>1</v>
      </c>
      <c r="AE523">
        <v>1</v>
      </c>
      <c r="AF523">
        <v>1</v>
      </c>
      <c r="AG523">
        <v>2026</v>
      </c>
      <c r="AH523">
        <v>20251231</v>
      </c>
      <c r="AI523" t="s">
        <v>1402</v>
      </c>
      <c r="AJ523">
        <v>15500</v>
      </c>
      <c r="AK523">
        <v>16030.15234375</v>
      </c>
      <c r="AL523" s="10">
        <f t="shared" si="64"/>
        <v>530.15234375</v>
      </c>
      <c r="AM523" s="11">
        <f t="shared" si="65"/>
        <v>3.4203377016129036E-2</v>
      </c>
      <c r="AN523">
        <v>15500</v>
      </c>
      <c r="AO523">
        <v>15222.027658531541</v>
      </c>
      <c r="AP523" s="12">
        <f t="shared" si="66"/>
        <v>277.97234146845949</v>
      </c>
      <c r="AQ523" s="13">
        <f t="shared" si="67"/>
        <v>1.7933699449578032E-2</v>
      </c>
      <c r="AR523">
        <v>15500</v>
      </c>
      <c r="AS523">
        <v>15944.44809146017</v>
      </c>
      <c r="AT523" s="14">
        <f t="shared" si="68"/>
        <v>444.44809146016996</v>
      </c>
      <c r="AU523" s="15">
        <f t="shared" si="69"/>
        <v>2.8674070416785158E-2</v>
      </c>
      <c r="AV523">
        <v>15500</v>
      </c>
      <c r="AW523">
        <v>15923.839506172841</v>
      </c>
      <c r="AX523" s="16">
        <f t="shared" si="70"/>
        <v>423.83950617284063</v>
      </c>
      <c r="AY523" s="17">
        <f t="shared" si="71"/>
        <v>2.7344484269215524E-2</v>
      </c>
    </row>
    <row r="524" spans="1:51" x14ac:dyDescent="0.25">
      <c r="A524" t="s">
        <v>69</v>
      </c>
      <c r="B524" t="s">
        <v>85</v>
      </c>
      <c r="C524">
        <v>30200</v>
      </c>
      <c r="D524">
        <v>25882</v>
      </c>
      <c r="E524">
        <v>2023</v>
      </c>
      <c r="F524" t="s">
        <v>274</v>
      </c>
      <c r="G524" t="s">
        <v>275</v>
      </c>
      <c r="H524" t="s">
        <v>1403</v>
      </c>
      <c r="I524" t="s">
        <v>150</v>
      </c>
      <c r="J524">
        <v>4</v>
      </c>
      <c r="K524" t="s">
        <v>111</v>
      </c>
      <c r="L524">
        <v>4</v>
      </c>
      <c r="M524" t="s">
        <v>45</v>
      </c>
      <c r="N524">
        <v>2.7000000476837158</v>
      </c>
      <c r="O524" t="s">
        <v>76</v>
      </c>
      <c r="P524" t="s">
        <v>46</v>
      </c>
      <c r="Q524">
        <v>4</v>
      </c>
      <c r="R524" t="s">
        <v>77</v>
      </c>
      <c r="S524" t="s">
        <v>78</v>
      </c>
      <c r="U524" t="s">
        <v>63</v>
      </c>
      <c r="V524" t="s">
        <v>64</v>
      </c>
      <c r="W524" t="s">
        <v>152</v>
      </c>
      <c r="X524" t="s">
        <v>97</v>
      </c>
      <c r="Y524" t="s">
        <v>82</v>
      </c>
      <c r="AA524">
        <v>0</v>
      </c>
      <c r="AB524" t="s">
        <v>51</v>
      </c>
      <c r="AC524" t="s">
        <v>83</v>
      </c>
      <c r="AD524">
        <v>1</v>
      </c>
      <c r="AE524">
        <v>1</v>
      </c>
      <c r="AF524">
        <v>1</v>
      </c>
      <c r="AG524">
        <v>2026</v>
      </c>
      <c r="AH524">
        <v>20251231</v>
      </c>
      <c r="AI524" t="s">
        <v>1404</v>
      </c>
      <c r="AJ524">
        <v>30200</v>
      </c>
      <c r="AK524">
        <v>28798.935546875</v>
      </c>
      <c r="AL524" s="10">
        <f t="shared" si="64"/>
        <v>1401.064453125</v>
      </c>
      <c r="AM524" s="11">
        <f t="shared" si="65"/>
        <v>4.6392862686258279E-2</v>
      </c>
      <c r="AN524">
        <v>30200</v>
      </c>
      <c r="AO524">
        <v>28883.171543592322</v>
      </c>
      <c r="AP524" s="12">
        <f t="shared" si="66"/>
        <v>1316.8284564076785</v>
      </c>
      <c r="AQ524" s="13">
        <f t="shared" si="67"/>
        <v>4.3603591271777431E-2</v>
      </c>
      <c r="AR524">
        <v>30200</v>
      </c>
      <c r="AS524">
        <v>28019.224826781068</v>
      </c>
      <c r="AT524" s="14">
        <f t="shared" si="68"/>
        <v>2180.7751732189317</v>
      </c>
      <c r="AU524" s="15">
        <f t="shared" si="69"/>
        <v>7.2211098450958008E-2</v>
      </c>
      <c r="AV524">
        <v>30200</v>
      </c>
      <c r="AW524">
        <v>28361.392733564011</v>
      </c>
      <c r="AX524" s="16">
        <f t="shared" si="70"/>
        <v>1838.607266435989</v>
      </c>
      <c r="AY524" s="17">
        <f t="shared" si="71"/>
        <v>6.0881035312449969E-2</v>
      </c>
    </row>
    <row r="525" spans="1:51" x14ac:dyDescent="0.25">
      <c r="A525" t="s">
        <v>106</v>
      </c>
      <c r="B525" t="s">
        <v>215</v>
      </c>
      <c r="C525">
        <v>10250</v>
      </c>
      <c r="D525">
        <v>132061</v>
      </c>
      <c r="E525">
        <v>2016</v>
      </c>
      <c r="F525" t="s">
        <v>155</v>
      </c>
      <c r="G525" t="s">
        <v>150</v>
      </c>
      <c r="H525" t="s">
        <v>1120</v>
      </c>
      <c r="J525">
        <v>8</v>
      </c>
      <c r="K525" t="s">
        <v>111</v>
      </c>
      <c r="L525">
        <v>4</v>
      </c>
      <c r="M525" t="s">
        <v>45</v>
      </c>
      <c r="N525">
        <v>5.6999998092651367</v>
      </c>
      <c r="O525" t="s">
        <v>76</v>
      </c>
      <c r="P525" t="s">
        <v>46</v>
      </c>
      <c r="Q525">
        <v>4</v>
      </c>
      <c r="R525" t="s">
        <v>77</v>
      </c>
      <c r="S525" t="s">
        <v>78</v>
      </c>
      <c r="U525" t="s">
        <v>63</v>
      </c>
      <c r="X525" t="s">
        <v>97</v>
      </c>
      <c r="Y525" t="s">
        <v>82</v>
      </c>
      <c r="AA525">
        <v>0</v>
      </c>
      <c r="AB525" t="s">
        <v>51</v>
      </c>
      <c r="AC525" t="s">
        <v>83</v>
      </c>
      <c r="AD525">
        <v>1</v>
      </c>
      <c r="AE525">
        <v>1</v>
      </c>
      <c r="AF525">
        <v>1</v>
      </c>
      <c r="AG525">
        <v>2026</v>
      </c>
      <c r="AH525">
        <v>20260102</v>
      </c>
      <c r="AI525" t="s">
        <v>1405</v>
      </c>
      <c r="AJ525">
        <v>10250</v>
      </c>
      <c r="AK525">
        <v>11816.51953125</v>
      </c>
      <c r="AL525" s="10">
        <f t="shared" si="64"/>
        <v>1566.51953125</v>
      </c>
      <c r="AM525" s="11">
        <f t="shared" si="65"/>
        <v>0.1528311737804878</v>
      </c>
      <c r="AN525">
        <v>10250</v>
      </c>
      <c r="AO525">
        <v>11578.212520615771</v>
      </c>
      <c r="AP525" s="12">
        <f t="shared" si="66"/>
        <v>1328.2125206157707</v>
      </c>
      <c r="AQ525" s="13">
        <f t="shared" si="67"/>
        <v>0.12958170932836788</v>
      </c>
      <c r="AR525">
        <v>10250</v>
      </c>
      <c r="AS525">
        <v>10592.193678088701</v>
      </c>
      <c r="AT525" s="14">
        <f t="shared" si="68"/>
        <v>342.19367808870084</v>
      </c>
      <c r="AU525" s="15">
        <f t="shared" si="69"/>
        <v>3.3384749081824469E-2</v>
      </c>
      <c r="AV525">
        <v>10250</v>
      </c>
      <c r="AW525">
        <v>11826.960716747069</v>
      </c>
      <c r="AX525" s="16">
        <f t="shared" si="70"/>
        <v>1576.9607167470695</v>
      </c>
      <c r="AY525" s="17">
        <f t="shared" si="71"/>
        <v>0.15384982602410432</v>
      </c>
    </row>
    <row r="526" spans="1:51" x14ac:dyDescent="0.25">
      <c r="A526" t="s">
        <v>54</v>
      </c>
      <c r="B526" t="s">
        <v>479</v>
      </c>
      <c r="C526">
        <v>900</v>
      </c>
      <c r="D526">
        <v>118245</v>
      </c>
      <c r="E526">
        <v>2013</v>
      </c>
      <c r="F526" t="s">
        <v>177</v>
      </c>
      <c r="G526" t="s">
        <v>1406</v>
      </c>
      <c r="H526" t="s">
        <v>1407</v>
      </c>
      <c r="J526">
        <v>5</v>
      </c>
      <c r="K526" t="s">
        <v>111</v>
      </c>
      <c r="L526">
        <v>2</v>
      </c>
      <c r="M526" t="s">
        <v>45</v>
      </c>
      <c r="N526">
        <v>2.5</v>
      </c>
      <c r="O526" t="s">
        <v>60</v>
      </c>
      <c r="P526" t="s">
        <v>161</v>
      </c>
      <c r="Q526">
        <v>2</v>
      </c>
      <c r="R526" t="s">
        <v>440</v>
      </c>
      <c r="T526">
        <v>170</v>
      </c>
      <c r="U526" t="s">
        <v>63</v>
      </c>
      <c r="X526" t="s">
        <v>65</v>
      </c>
      <c r="Y526" t="s">
        <v>66</v>
      </c>
      <c r="AA526">
        <v>0</v>
      </c>
      <c r="AB526" t="s">
        <v>51</v>
      </c>
      <c r="AC526" t="s">
        <v>559</v>
      </c>
      <c r="AD526">
        <v>1</v>
      </c>
      <c r="AE526">
        <v>1</v>
      </c>
      <c r="AF526">
        <v>1</v>
      </c>
      <c r="AG526">
        <v>2026</v>
      </c>
      <c r="AH526">
        <v>20251229</v>
      </c>
      <c r="AI526" t="s">
        <v>1408</v>
      </c>
      <c r="AJ526">
        <v>900</v>
      </c>
      <c r="AK526">
        <v>1104.145629882812</v>
      </c>
      <c r="AL526" s="10">
        <f t="shared" si="64"/>
        <v>204.14562988281205</v>
      </c>
      <c r="AM526" s="11">
        <f t="shared" si="65"/>
        <v>0.22682847764756894</v>
      </c>
      <c r="AN526">
        <v>900</v>
      </c>
      <c r="AO526">
        <v>1055.06999572872</v>
      </c>
      <c r="AP526" s="12">
        <f t="shared" si="66"/>
        <v>155.06999572871996</v>
      </c>
      <c r="AQ526" s="13">
        <f t="shared" si="67"/>
        <v>0.17229999525413328</v>
      </c>
      <c r="AR526">
        <v>900</v>
      </c>
      <c r="AS526">
        <v>921.06379401916172</v>
      </c>
      <c r="AT526" s="14">
        <f t="shared" si="68"/>
        <v>21.063794019161719</v>
      </c>
      <c r="AU526" s="15">
        <f t="shared" si="69"/>
        <v>2.3404215576846354E-2</v>
      </c>
      <c r="AV526">
        <v>900</v>
      </c>
      <c r="AW526">
        <v>1125.3514774494549</v>
      </c>
      <c r="AX526" s="16">
        <f t="shared" si="70"/>
        <v>225.35147744945493</v>
      </c>
      <c r="AY526" s="17">
        <f t="shared" si="71"/>
        <v>0.25039053049939436</v>
      </c>
    </row>
    <row r="527" spans="1:51" x14ac:dyDescent="0.25">
      <c r="A527" t="s">
        <v>54</v>
      </c>
      <c r="B527" t="s">
        <v>127</v>
      </c>
      <c r="C527">
        <v>6750</v>
      </c>
      <c r="D527">
        <v>133848</v>
      </c>
      <c r="E527">
        <v>2021</v>
      </c>
      <c r="F527" t="s">
        <v>343</v>
      </c>
      <c r="G527" t="s">
        <v>426</v>
      </c>
      <c r="H527" t="s">
        <v>427</v>
      </c>
      <c r="J527">
        <v>4</v>
      </c>
      <c r="K527" t="s">
        <v>44</v>
      </c>
      <c r="L527">
        <v>4</v>
      </c>
      <c r="M527" t="s">
        <v>45</v>
      </c>
      <c r="N527">
        <v>2.4000000953674321</v>
      </c>
      <c r="O527" t="s">
        <v>60</v>
      </c>
      <c r="P527" t="s">
        <v>46</v>
      </c>
      <c r="Q527">
        <v>5</v>
      </c>
      <c r="R527" t="s">
        <v>47</v>
      </c>
      <c r="S527" t="s">
        <v>151</v>
      </c>
      <c r="T527">
        <v>180</v>
      </c>
      <c r="U527" t="s">
        <v>63</v>
      </c>
      <c r="V527" t="s">
        <v>64</v>
      </c>
      <c r="X527" t="s">
        <v>112</v>
      </c>
      <c r="Y527" t="s">
        <v>82</v>
      </c>
      <c r="Z527">
        <v>29525</v>
      </c>
      <c r="AA527">
        <v>0</v>
      </c>
      <c r="AB527" t="s">
        <v>51</v>
      </c>
      <c r="AC527" t="s">
        <v>52</v>
      </c>
      <c r="AD527">
        <v>1</v>
      </c>
      <c r="AE527">
        <v>1</v>
      </c>
      <c r="AF527">
        <v>1</v>
      </c>
      <c r="AG527">
        <v>2026</v>
      </c>
      <c r="AH527">
        <v>20251231</v>
      </c>
      <c r="AI527" t="s">
        <v>1409</v>
      </c>
      <c r="AJ527">
        <v>6750</v>
      </c>
      <c r="AK527">
        <v>7645.85693359375</v>
      </c>
      <c r="AL527" s="10">
        <f t="shared" si="64"/>
        <v>895.85693359375</v>
      </c>
      <c r="AM527" s="11">
        <f t="shared" si="65"/>
        <v>0.13271954571759259</v>
      </c>
      <c r="AN527">
        <v>6750</v>
      </c>
      <c r="AO527">
        <v>7907.8645143034364</v>
      </c>
      <c r="AP527" s="12">
        <f t="shared" si="66"/>
        <v>1157.8645143034364</v>
      </c>
      <c r="AQ527" s="13">
        <f t="shared" si="67"/>
        <v>0.1715354836005091</v>
      </c>
      <c r="AR527">
        <v>6750</v>
      </c>
      <c r="AS527">
        <v>8146.1169462281496</v>
      </c>
      <c r="AT527" s="14">
        <f t="shared" si="68"/>
        <v>1396.1169462281496</v>
      </c>
      <c r="AU527" s="15">
        <f t="shared" si="69"/>
        <v>0.20683214018194809</v>
      </c>
      <c r="AV527">
        <v>6750</v>
      </c>
      <c r="AW527">
        <v>7767.7339246119736</v>
      </c>
      <c r="AX527" s="16">
        <f t="shared" si="70"/>
        <v>1017.7339246119736</v>
      </c>
      <c r="AY527" s="17">
        <f t="shared" si="71"/>
        <v>0.15077539623881092</v>
      </c>
    </row>
    <row r="528" spans="1:51" x14ac:dyDescent="0.25">
      <c r="A528" t="s">
        <v>39</v>
      </c>
      <c r="B528" t="s">
        <v>515</v>
      </c>
      <c r="C528">
        <v>19400</v>
      </c>
      <c r="D528">
        <v>19643</v>
      </c>
      <c r="E528">
        <v>2023</v>
      </c>
      <c r="F528" t="s">
        <v>340</v>
      </c>
      <c r="G528" t="s">
        <v>1410</v>
      </c>
      <c r="H528" t="s">
        <v>187</v>
      </c>
      <c r="J528">
        <v>4</v>
      </c>
      <c r="K528" t="s">
        <v>338</v>
      </c>
      <c r="L528">
        <v>4</v>
      </c>
      <c r="M528" t="s">
        <v>45</v>
      </c>
      <c r="N528">
        <v>2</v>
      </c>
      <c r="O528" t="s">
        <v>45</v>
      </c>
      <c r="P528" t="s">
        <v>46</v>
      </c>
      <c r="Q528">
        <v>5</v>
      </c>
      <c r="R528" t="s">
        <v>47</v>
      </c>
      <c r="S528" t="s">
        <v>78</v>
      </c>
      <c r="T528">
        <v>147</v>
      </c>
      <c r="U528" t="s">
        <v>63</v>
      </c>
      <c r="W528" t="s">
        <v>1411</v>
      </c>
      <c r="X528" t="s">
        <v>49</v>
      </c>
      <c r="Y528" t="s">
        <v>282</v>
      </c>
      <c r="AA528">
        <v>0</v>
      </c>
      <c r="AB528" t="s">
        <v>51</v>
      </c>
      <c r="AC528" t="s">
        <v>52</v>
      </c>
      <c r="AD528">
        <v>1</v>
      </c>
      <c r="AE528">
        <v>1</v>
      </c>
      <c r="AF528">
        <v>1</v>
      </c>
      <c r="AG528">
        <v>2026</v>
      </c>
      <c r="AH528">
        <v>20251231</v>
      </c>
      <c r="AI528" t="s">
        <v>1412</v>
      </c>
      <c r="AJ528">
        <v>19400</v>
      </c>
      <c r="AK528">
        <v>18119.15234375</v>
      </c>
      <c r="AL528" s="10">
        <f t="shared" si="64"/>
        <v>1280.84765625</v>
      </c>
      <c r="AM528" s="11">
        <f t="shared" si="65"/>
        <v>6.6023075064432987E-2</v>
      </c>
      <c r="AN528">
        <v>19400</v>
      </c>
      <c r="AO528">
        <v>18342.30763244674</v>
      </c>
      <c r="AP528" s="12">
        <f t="shared" si="66"/>
        <v>1057.6923675532598</v>
      </c>
      <c r="AQ528" s="13">
        <f t="shared" si="67"/>
        <v>5.4520225131611331E-2</v>
      </c>
      <c r="AR528">
        <v>19400</v>
      </c>
      <c r="AS528">
        <v>18705.24115782951</v>
      </c>
      <c r="AT528" s="14">
        <f t="shared" si="68"/>
        <v>694.75884217048952</v>
      </c>
      <c r="AU528" s="15">
        <f t="shared" si="69"/>
        <v>3.5812311452087089E-2</v>
      </c>
      <c r="AV528">
        <v>19400</v>
      </c>
      <c r="AW528">
        <v>18052.805825242722</v>
      </c>
      <c r="AX528" s="16">
        <f t="shared" si="70"/>
        <v>1347.1941747572782</v>
      </c>
      <c r="AY528" s="17">
        <f t="shared" si="71"/>
        <v>6.9442998698828778E-2</v>
      </c>
    </row>
    <row r="529" spans="1:51" x14ac:dyDescent="0.25">
      <c r="A529" t="s">
        <v>106</v>
      </c>
      <c r="B529" t="s">
        <v>661</v>
      </c>
      <c r="C529">
        <v>2700</v>
      </c>
      <c r="D529">
        <v>224737</v>
      </c>
      <c r="E529">
        <v>2015</v>
      </c>
      <c r="F529" t="s">
        <v>165</v>
      </c>
      <c r="G529" t="s">
        <v>166</v>
      </c>
      <c r="H529" t="s">
        <v>1413</v>
      </c>
      <c r="I529" t="s">
        <v>168</v>
      </c>
      <c r="J529">
        <v>4</v>
      </c>
      <c r="K529" t="s">
        <v>59</v>
      </c>
      <c r="L529">
        <v>4</v>
      </c>
      <c r="M529" t="s">
        <v>45</v>
      </c>
      <c r="N529">
        <v>1.799999952316284</v>
      </c>
      <c r="O529" t="s">
        <v>60</v>
      </c>
      <c r="P529" t="s">
        <v>46</v>
      </c>
      <c r="Q529">
        <v>1</v>
      </c>
      <c r="R529" t="s">
        <v>61</v>
      </c>
      <c r="S529" t="s">
        <v>151</v>
      </c>
      <c r="T529">
        <v>132</v>
      </c>
      <c r="U529" t="s">
        <v>63</v>
      </c>
      <c r="V529" t="s">
        <v>64</v>
      </c>
      <c r="W529" t="s">
        <v>169</v>
      </c>
      <c r="X529" t="s">
        <v>65</v>
      </c>
      <c r="Y529" t="s">
        <v>82</v>
      </c>
      <c r="AA529">
        <v>0</v>
      </c>
      <c r="AB529" t="s">
        <v>51</v>
      </c>
      <c r="AC529" t="s">
        <v>67</v>
      </c>
      <c r="AD529">
        <v>1</v>
      </c>
      <c r="AE529">
        <v>1</v>
      </c>
      <c r="AF529">
        <v>1</v>
      </c>
      <c r="AG529">
        <v>2026</v>
      </c>
      <c r="AH529">
        <v>20260102</v>
      </c>
      <c r="AI529" t="s">
        <v>1414</v>
      </c>
      <c r="AJ529">
        <v>2700</v>
      </c>
      <c r="AK529">
        <v>2349.4677734375</v>
      </c>
      <c r="AL529" s="10">
        <f t="shared" si="64"/>
        <v>350.5322265625</v>
      </c>
      <c r="AM529" s="11">
        <f t="shared" si="65"/>
        <v>0.12982675057870371</v>
      </c>
      <c r="AN529">
        <v>2700</v>
      </c>
      <c r="AO529">
        <v>2249.4573101718911</v>
      </c>
      <c r="AP529" s="12">
        <f t="shared" si="66"/>
        <v>450.54268982810891</v>
      </c>
      <c r="AQ529" s="13">
        <f t="shared" si="67"/>
        <v>0.16686766289929961</v>
      </c>
      <c r="AR529">
        <v>2700</v>
      </c>
      <c r="AS529">
        <v>2175.3202816876578</v>
      </c>
      <c r="AT529" s="14">
        <f t="shared" si="68"/>
        <v>524.67971831234217</v>
      </c>
      <c r="AU529" s="15">
        <f t="shared" si="69"/>
        <v>0.19432582159716377</v>
      </c>
      <c r="AV529">
        <v>2700</v>
      </c>
      <c r="AW529">
        <v>2361.8146929824561</v>
      </c>
      <c r="AX529" s="16">
        <f t="shared" si="70"/>
        <v>338.18530701754389</v>
      </c>
      <c r="AY529" s="17">
        <f t="shared" si="71"/>
        <v>0.12525381741390515</v>
      </c>
    </row>
    <row r="530" spans="1:51" x14ac:dyDescent="0.25">
      <c r="A530" t="s">
        <v>39</v>
      </c>
      <c r="B530" t="s">
        <v>122</v>
      </c>
      <c r="C530">
        <v>25600</v>
      </c>
      <c r="D530">
        <v>28116</v>
      </c>
      <c r="E530">
        <v>2024</v>
      </c>
      <c r="F530" t="s">
        <v>56</v>
      </c>
      <c r="G530" t="s">
        <v>186</v>
      </c>
      <c r="H530" t="s">
        <v>255</v>
      </c>
      <c r="J530">
        <v>4</v>
      </c>
      <c r="K530" t="s">
        <v>59</v>
      </c>
      <c r="L530">
        <v>4</v>
      </c>
      <c r="M530" t="s">
        <v>45</v>
      </c>
      <c r="N530">
        <v>2</v>
      </c>
      <c r="O530" t="s">
        <v>45</v>
      </c>
      <c r="R530" t="s">
        <v>47</v>
      </c>
      <c r="S530" t="s">
        <v>48</v>
      </c>
      <c r="U530" t="s">
        <v>63</v>
      </c>
      <c r="V530" t="s">
        <v>64</v>
      </c>
      <c r="W530" t="s">
        <v>562</v>
      </c>
      <c r="X530" t="s">
        <v>112</v>
      </c>
      <c r="Y530" t="s">
        <v>125</v>
      </c>
      <c r="AA530">
        <v>0</v>
      </c>
      <c r="AB530" t="s">
        <v>51</v>
      </c>
      <c r="AC530" t="s">
        <v>52</v>
      </c>
      <c r="AD530">
        <v>1</v>
      </c>
      <c r="AE530">
        <v>1</v>
      </c>
      <c r="AF530">
        <v>1</v>
      </c>
      <c r="AG530">
        <v>2026</v>
      </c>
      <c r="AH530">
        <v>20251231</v>
      </c>
      <c r="AI530" t="s">
        <v>1415</v>
      </c>
      <c r="AJ530">
        <v>25600</v>
      </c>
      <c r="AK530">
        <v>21929.78125</v>
      </c>
      <c r="AL530" s="10">
        <f t="shared" si="64"/>
        <v>3670.21875</v>
      </c>
      <c r="AM530" s="11">
        <f t="shared" si="65"/>
        <v>0.143367919921875</v>
      </c>
      <c r="AN530">
        <v>25600</v>
      </c>
      <c r="AO530">
        <v>22476.621385512641</v>
      </c>
      <c r="AP530" s="12">
        <f t="shared" si="66"/>
        <v>3123.3786144873593</v>
      </c>
      <c r="AQ530" s="13">
        <f t="shared" si="67"/>
        <v>0.12200697712841248</v>
      </c>
      <c r="AR530">
        <v>25600</v>
      </c>
      <c r="AS530">
        <v>23520.439097346949</v>
      </c>
      <c r="AT530" s="14">
        <f t="shared" si="68"/>
        <v>2079.560902653051</v>
      </c>
      <c r="AU530" s="15">
        <f t="shared" si="69"/>
        <v>8.1232847759884805E-2</v>
      </c>
      <c r="AV530">
        <v>25600</v>
      </c>
      <c r="AW530">
        <v>21929.87511230907</v>
      </c>
      <c r="AX530" s="16">
        <f t="shared" si="70"/>
        <v>3670.1248876909303</v>
      </c>
      <c r="AY530" s="17">
        <f t="shared" si="71"/>
        <v>0.14336425342542697</v>
      </c>
    </row>
    <row r="531" spans="1:51" x14ac:dyDescent="0.25">
      <c r="A531" t="s">
        <v>54</v>
      </c>
      <c r="B531" t="s">
        <v>154</v>
      </c>
      <c r="C531">
        <v>6000</v>
      </c>
      <c r="D531">
        <v>190229</v>
      </c>
      <c r="E531">
        <v>2021</v>
      </c>
      <c r="F531" t="s">
        <v>196</v>
      </c>
      <c r="G531" t="s">
        <v>706</v>
      </c>
      <c r="H531" t="s">
        <v>280</v>
      </c>
      <c r="J531">
        <v>4</v>
      </c>
      <c r="K531" t="s">
        <v>87</v>
      </c>
      <c r="L531">
        <v>4</v>
      </c>
      <c r="M531" t="s">
        <v>45</v>
      </c>
      <c r="N531">
        <v>2.5</v>
      </c>
      <c r="O531" t="s">
        <v>60</v>
      </c>
      <c r="P531" t="s">
        <v>46</v>
      </c>
      <c r="Q531">
        <v>2</v>
      </c>
      <c r="R531" t="s">
        <v>47</v>
      </c>
      <c r="S531" t="s">
        <v>151</v>
      </c>
      <c r="T531">
        <v>191.3</v>
      </c>
      <c r="U531" t="s">
        <v>63</v>
      </c>
      <c r="W531" t="s">
        <v>1416</v>
      </c>
      <c r="X531" t="s">
        <v>112</v>
      </c>
      <c r="Y531" t="s">
        <v>82</v>
      </c>
      <c r="Z531">
        <v>29390</v>
      </c>
      <c r="AA531">
        <v>0</v>
      </c>
      <c r="AB531" t="s">
        <v>51</v>
      </c>
      <c r="AC531" t="s">
        <v>98</v>
      </c>
      <c r="AD531">
        <v>1</v>
      </c>
      <c r="AE531">
        <v>1</v>
      </c>
      <c r="AF531">
        <v>1</v>
      </c>
      <c r="AG531">
        <v>2026</v>
      </c>
      <c r="AH531">
        <v>20260101</v>
      </c>
      <c r="AI531" t="s">
        <v>1417</v>
      </c>
      <c r="AJ531">
        <v>6000</v>
      </c>
      <c r="AK531">
        <v>4425.5224609375</v>
      </c>
      <c r="AL531" s="10">
        <f t="shared" si="64"/>
        <v>1574.4775390625</v>
      </c>
      <c r="AM531" s="11">
        <f t="shared" si="65"/>
        <v>0.26241292317708331</v>
      </c>
      <c r="AN531">
        <v>6000</v>
      </c>
      <c r="AO531">
        <v>4614.3460127221924</v>
      </c>
      <c r="AP531" s="12">
        <f t="shared" si="66"/>
        <v>1385.6539872778076</v>
      </c>
      <c r="AQ531" s="13">
        <f t="shared" si="67"/>
        <v>0.23094233121296792</v>
      </c>
      <c r="AR531">
        <v>6000</v>
      </c>
      <c r="AS531">
        <v>4749.175548348423</v>
      </c>
      <c r="AT531" s="14">
        <f t="shared" si="68"/>
        <v>1250.824451651577</v>
      </c>
      <c r="AU531" s="15">
        <f t="shared" si="69"/>
        <v>0.20847074194192949</v>
      </c>
      <c r="AV531">
        <v>6000</v>
      </c>
      <c r="AW531">
        <v>4557.9738760631844</v>
      </c>
      <c r="AX531" s="16">
        <f t="shared" si="70"/>
        <v>1442.0261239368156</v>
      </c>
      <c r="AY531" s="17">
        <f t="shared" si="71"/>
        <v>0.24033768732280258</v>
      </c>
    </row>
    <row r="532" spans="1:51" x14ac:dyDescent="0.25">
      <c r="A532" t="s">
        <v>54</v>
      </c>
      <c r="B532" t="s">
        <v>138</v>
      </c>
      <c r="C532">
        <v>2600</v>
      </c>
      <c r="D532">
        <v>114484</v>
      </c>
      <c r="E532">
        <v>2017</v>
      </c>
      <c r="F532" t="s">
        <v>340</v>
      </c>
      <c r="G532" t="s">
        <v>1418</v>
      </c>
      <c r="H532" t="s">
        <v>1419</v>
      </c>
      <c r="J532">
        <v>4</v>
      </c>
      <c r="K532" t="s">
        <v>87</v>
      </c>
      <c r="L532">
        <v>4</v>
      </c>
      <c r="M532" t="s">
        <v>45</v>
      </c>
      <c r="N532">
        <v>1.6000000238418579</v>
      </c>
      <c r="O532" t="s">
        <v>60</v>
      </c>
      <c r="P532" t="s">
        <v>46</v>
      </c>
      <c r="R532" t="s">
        <v>440</v>
      </c>
      <c r="T532">
        <v>138</v>
      </c>
      <c r="U532" t="s">
        <v>63</v>
      </c>
      <c r="X532" t="s">
        <v>65</v>
      </c>
      <c r="Y532" t="s">
        <v>282</v>
      </c>
      <c r="Z532">
        <v>16450</v>
      </c>
      <c r="AA532">
        <v>0</v>
      </c>
      <c r="AB532" t="s">
        <v>51</v>
      </c>
      <c r="AC532" t="s">
        <v>559</v>
      </c>
      <c r="AD532">
        <v>1</v>
      </c>
      <c r="AE532">
        <v>1</v>
      </c>
      <c r="AF532">
        <v>1</v>
      </c>
      <c r="AG532">
        <v>2026</v>
      </c>
      <c r="AH532">
        <v>20251230</v>
      </c>
      <c r="AI532" t="s">
        <v>1420</v>
      </c>
      <c r="AJ532">
        <v>2600</v>
      </c>
      <c r="AK532">
        <v>3164.218994140625</v>
      </c>
      <c r="AL532" s="10">
        <f t="shared" si="64"/>
        <v>564.218994140625</v>
      </c>
      <c r="AM532" s="11">
        <f t="shared" si="65"/>
        <v>0.21700730543870192</v>
      </c>
      <c r="AN532">
        <v>2600</v>
      </c>
      <c r="AO532">
        <v>2769.1062884610801</v>
      </c>
      <c r="AP532" s="12">
        <f t="shared" si="66"/>
        <v>169.10628846108011</v>
      </c>
      <c r="AQ532" s="13">
        <f t="shared" si="67"/>
        <v>6.50408801773385E-2</v>
      </c>
      <c r="AR532">
        <v>2600</v>
      </c>
      <c r="AS532">
        <v>2969.2228769532699</v>
      </c>
      <c r="AT532" s="14">
        <f t="shared" si="68"/>
        <v>369.22287695326986</v>
      </c>
      <c r="AU532" s="15">
        <f t="shared" si="69"/>
        <v>0.14200879882818071</v>
      </c>
      <c r="AV532">
        <v>2600</v>
      </c>
      <c r="AW532">
        <v>3206.117566643883</v>
      </c>
      <c r="AX532" s="16">
        <f t="shared" si="70"/>
        <v>606.11756664388304</v>
      </c>
      <c r="AY532" s="17">
        <f t="shared" si="71"/>
        <v>0.23312214101687809</v>
      </c>
    </row>
    <row r="533" spans="1:51" x14ac:dyDescent="0.25">
      <c r="A533" t="s">
        <v>69</v>
      </c>
      <c r="B533" t="s">
        <v>70</v>
      </c>
      <c r="C533">
        <v>5500</v>
      </c>
      <c r="D533">
        <v>112010</v>
      </c>
      <c r="E533">
        <v>2016</v>
      </c>
      <c r="F533" t="s">
        <v>56</v>
      </c>
      <c r="G533" t="s">
        <v>57</v>
      </c>
      <c r="H533" t="s">
        <v>255</v>
      </c>
      <c r="J533">
        <v>4</v>
      </c>
      <c r="K533" t="s">
        <v>59</v>
      </c>
      <c r="L533">
        <v>4</v>
      </c>
      <c r="M533" t="s">
        <v>45</v>
      </c>
      <c r="N533">
        <v>2</v>
      </c>
      <c r="O533" t="s">
        <v>60</v>
      </c>
      <c r="P533" t="s">
        <v>46</v>
      </c>
      <c r="R533" t="s">
        <v>61</v>
      </c>
      <c r="S533" t="s">
        <v>62</v>
      </c>
      <c r="T533">
        <v>240</v>
      </c>
      <c r="U533" t="s">
        <v>63</v>
      </c>
      <c r="V533" t="s">
        <v>64</v>
      </c>
      <c r="X533" t="s">
        <v>65</v>
      </c>
      <c r="Y533" t="s">
        <v>66</v>
      </c>
      <c r="AA533">
        <v>0</v>
      </c>
      <c r="AB533" t="s">
        <v>51</v>
      </c>
      <c r="AC533" t="s">
        <v>67</v>
      </c>
      <c r="AD533">
        <v>1</v>
      </c>
      <c r="AE533">
        <v>1</v>
      </c>
      <c r="AF533">
        <v>1</v>
      </c>
      <c r="AG533">
        <v>2026</v>
      </c>
      <c r="AH533">
        <v>20251230</v>
      </c>
      <c r="AI533" t="s">
        <v>1421</v>
      </c>
      <c r="AJ533">
        <v>5500</v>
      </c>
      <c r="AK533">
        <v>4819.01220703125</v>
      </c>
      <c r="AL533" s="10">
        <f t="shared" si="64"/>
        <v>680.98779296875</v>
      </c>
      <c r="AM533" s="11">
        <f t="shared" si="65"/>
        <v>0.12381596235795454</v>
      </c>
      <c r="AN533">
        <v>5500</v>
      </c>
      <c r="AO533">
        <v>4660.8051005865827</v>
      </c>
      <c r="AP533" s="12">
        <f t="shared" si="66"/>
        <v>839.19489941341726</v>
      </c>
      <c r="AQ533" s="13">
        <f t="shared" si="67"/>
        <v>0.1525808908024395</v>
      </c>
      <c r="AR533">
        <v>5500</v>
      </c>
      <c r="AS533">
        <v>4589.0184006122936</v>
      </c>
      <c r="AT533" s="14">
        <f t="shared" si="68"/>
        <v>910.98159938770641</v>
      </c>
      <c r="AU533" s="15">
        <f t="shared" si="69"/>
        <v>0.16563301807049208</v>
      </c>
      <c r="AV533">
        <v>5500</v>
      </c>
      <c r="AW533">
        <v>4847.8062157221184</v>
      </c>
      <c r="AX533" s="16">
        <f t="shared" si="70"/>
        <v>652.1937842778816</v>
      </c>
      <c r="AY533" s="17">
        <f t="shared" si="71"/>
        <v>0.11858068805052392</v>
      </c>
    </row>
    <row r="534" spans="1:51" x14ac:dyDescent="0.25">
      <c r="A534" t="s">
        <v>39</v>
      </c>
      <c r="B534" t="s">
        <v>307</v>
      </c>
      <c r="C534">
        <v>7600</v>
      </c>
      <c r="D534">
        <v>135738</v>
      </c>
      <c r="E534">
        <v>2017</v>
      </c>
      <c r="F534" t="s">
        <v>165</v>
      </c>
      <c r="G534" t="s">
        <v>289</v>
      </c>
      <c r="H534" t="s">
        <v>403</v>
      </c>
      <c r="I534" t="s">
        <v>404</v>
      </c>
      <c r="J534">
        <v>4</v>
      </c>
      <c r="K534" t="s">
        <v>111</v>
      </c>
      <c r="L534">
        <v>4</v>
      </c>
      <c r="M534" t="s">
        <v>45</v>
      </c>
      <c r="N534">
        <v>2.5</v>
      </c>
      <c r="O534" t="s">
        <v>60</v>
      </c>
      <c r="P534" t="s">
        <v>46</v>
      </c>
      <c r="Q534">
        <v>3</v>
      </c>
      <c r="R534" t="s">
        <v>61</v>
      </c>
      <c r="S534" t="s">
        <v>151</v>
      </c>
      <c r="T534">
        <v>178</v>
      </c>
      <c r="U534" t="s">
        <v>63</v>
      </c>
      <c r="V534" t="s">
        <v>64</v>
      </c>
      <c r="W534" t="s">
        <v>208</v>
      </c>
      <c r="X534" t="s">
        <v>65</v>
      </c>
      <c r="Y534" t="s">
        <v>82</v>
      </c>
      <c r="Z534">
        <v>23070</v>
      </c>
      <c r="AA534">
        <v>0</v>
      </c>
      <c r="AB534" t="s">
        <v>51</v>
      </c>
      <c r="AC534" t="s">
        <v>67</v>
      </c>
      <c r="AD534">
        <v>1</v>
      </c>
      <c r="AE534">
        <v>1</v>
      </c>
      <c r="AF534">
        <v>1</v>
      </c>
      <c r="AG534">
        <v>2026</v>
      </c>
      <c r="AH534">
        <v>20251231</v>
      </c>
      <c r="AI534" t="s">
        <v>1422</v>
      </c>
      <c r="AJ534">
        <v>7600</v>
      </c>
      <c r="AK534">
        <v>6612.6328125</v>
      </c>
      <c r="AL534" s="10">
        <f t="shared" si="64"/>
        <v>987.3671875</v>
      </c>
      <c r="AM534" s="11">
        <f t="shared" si="65"/>
        <v>0.12991673519736843</v>
      </c>
      <c r="AN534">
        <v>7600</v>
      </c>
      <c r="AO534">
        <v>6387.5107327910882</v>
      </c>
      <c r="AP534" s="12">
        <f t="shared" si="66"/>
        <v>1212.4892672089118</v>
      </c>
      <c r="AQ534" s="13">
        <f t="shared" si="67"/>
        <v>0.1595380614748568</v>
      </c>
      <c r="AR534">
        <v>7600</v>
      </c>
      <c r="AS534">
        <v>6383.3382701132623</v>
      </c>
      <c r="AT534" s="14">
        <f t="shared" si="68"/>
        <v>1216.6617298867377</v>
      </c>
      <c r="AU534" s="15">
        <f t="shared" si="69"/>
        <v>0.16008706972193917</v>
      </c>
      <c r="AV534">
        <v>7600</v>
      </c>
      <c r="AW534">
        <v>6696.6369889186089</v>
      </c>
      <c r="AX534" s="16">
        <f t="shared" si="70"/>
        <v>903.36301108139105</v>
      </c>
      <c r="AY534" s="17">
        <f t="shared" si="71"/>
        <v>0.11886355408965672</v>
      </c>
    </row>
    <row r="535" spans="1:51" x14ac:dyDescent="0.25">
      <c r="A535" t="s">
        <v>106</v>
      </c>
      <c r="B535" t="s">
        <v>1423</v>
      </c>
      <c r="C535">
        <v>6090</v>
      </c>
      <c r="D535">
        <v>127018</v>
      </c>
      <c r="E535">
        <v>2017</v>
      </c>
      <c r="F535" t="s">
        <v>182</v>
      </c>
      <c r="G535" t="s">
        <v>183</v>
      </c>
      <c r="J535">
        <v>4</v>
      </c>
      <c r="K535" t="s">
        <v>44</v>
      </c>
      <c r="L535">
        <v>4</v>
      </c>
      <c r="M535" t="s">
        <v>45</v>
      </c>
      <c r="N535">
        <v>1.799999952316284</v>
      </c>
      <c r="O535" t="s">
        <v>60</v>
      </c>
      <c r="P535" t="s">
        <v>46</v>
      </c>
      <c r="R535" t="s">
        <v>61</v>
      </c>
      <c r="S535" t="s">
        <v>151</v>
      </c>
      <c r="T535">
        <v>130</v>
      </c>
      <c r="U535" t="s">
        <v>63</v>
      </c>
      <c r="V535" t="s">
        <v>64</v>
      </c>
      <c r="X535" t="s">
        <v>65</v>
      </c>
      <c r="Y535" t="s">
        <v>66</v>
      </c>
      <c r="AA535">
        <v>0</v>
      </c>
      <c r="AB535" t="s">
        <v>51</v>
      </c>
      <c r="AC535" t="s">
        <v>67</v>
      </c>
      <c r="AD535">
        <v>1</v>
      </c>
      <c r="AE535">
        <v>1</v>
      </c>
      <c r="AF535">
        <v>1</v>
      </c>
      <c r="AG535">
        <v>2026</v>
      </c>
      <c r="AH535">
        <v>20251230</v>
      </c>
      <c r="AI535" t="s">
        <v>1424</v>
      </c>
      <c r="AJ535">
        <v>6090</v>
      </c>
      <c r="AK535">
        <v>2365.2890625</v>
      </c>
      <c r="AL535" s="10">
        <f t="shared" si="64"/>
        <v>3724.7109375</v>
      </c>
      <c r="AM535" s="11">
        <f t="shared" si="65"/>
        <v>0.6116109913793103</v>
      </c>
      <c r="AN535">
        <v>6090</v>
      </c>
      <c r="AO535">
        <v>2379.9423918365701</v>
      </c>
      <c r="AP535" s="12">
        <f t="shared" si="66"/>
        <v>3710.0576081634299</v>
      </c>
      <c r="AQ535" s="13">
        <f t="shared" si="67"/>
        <v>0.60920486176739408</v>
      </c>
      <c r="AR535">
        <v>6090</v>
      </c>
      <c r="AS535">
        <v>2418.46479239582</v>
      </c>
      <c r="AT535" s="14">
        <f t="shared" si="68"/>
        <v>3671.53520760418</v>
      </c>
      <c r="AU535" s="15">
        <f t="shared" si="69"/>
        <v>0.60287934443418389</v>
      </c>
      <c r="AV535">
        <v>6090</v>
      </c>
      <c r="AW535">
        <v>2379.9825174825178</v>
      </c>
      <c r="AX535" s="16">
        <f t="shared" si="70"/>
        <v>3710.0174825174822</v>
      </c>
      <c r="AY535" s="17">
        <f t="shared" si="71"/>
        <v>0.60919827299137641</v>
      </c>
    </row>
    <row r="536" spans="1:51" x14ac:dyDescent="0.25">
      <c r="A536" t="s">
        <v>54</v>
      </c>
      <c r="B536" t="s">
        <v>55</v>
      </c>
      <c r="C536">
        <v>6000</v>
      </c>
      <c r="D536">
        <v>109217</v>
      </c>
      <c r="E536">
        <v>2013</v>
      </c>
      <c r="F536" t="s">
        <v>155</v>
      </c>
      <c r="G536" t="s">
        <v>150</v>
      </c>
      <c r="H536" t="s">
        <v>1120</v>
      </c>
      <c r="J536">
        <v>8</v>
      </c>
      <c r="K536" t="s">
        <v>118</v>
      </c>
      <c r="L536">
        <v>4</v>
      </c>
      <c r="M536" t="s">
        <v>45</v>
      </c>
      <c r="N536">
        <v>4.6999998092651367</v>
      </c>
      <c r="O536" t="s">
        <v>119</v>
      </c>
      <c r="P536" t="s">
        <v>46</v>
      </c>
      <c r="Q536">
        <v>3</v>
      </c>
      <c r="R536" t="s">
        <v>77</v>
      </c>
      <c r="S536" t="s">
        <v>151</v>
      </c>
      <c r="U536" t="s">
        <v>63</v>
      </c>
      <c r="X536" t="s">
        <v>97</v>
      </c>
      <c r="Y536" t="s">
        <v>82</v>
      </c>
      <c r="AA536">
        <v>0</v>
      </c>
      <c r="AB536" t="s">
        <v>51</v>
      </c>
      <c r="AC536" t="s">
        <v>83</v>
      </c>
      <c r="AD536">
        <v>1</v>
      </c>
      <c r="AE536">
        <v>1</v>
      </c>
      <c r="AF536">
        <v>1</v>
      </c>
      <c r="AG536">
        <v>2026</v>
      </c>
      <c r="AH536">
        <v>20251230</v>
      </c>
      <c r="AI536" t="s">
        <v>1425</v>
      </c>
      <c r="AJ536">
        <v>6000</v>
      </c>
      <c r="AK536">
        <v>6064.08203125</v>
      </c>
      <c r="AL536" s="10">
        <f t="shared" si="64"/>
        <v>64.08203125</v>
      </c>
      <c r="AM536" s="11">
        <f t="shared" si="65"/>
        <v>1.0680338541666667E-2</v>
      </c>
      <c r="AN536">
        <v>6000</v>
      </c>
      <c r="AO536">
        <v>5884.741537038105</v>
      </c>
      <c r="AP536" s="12">
        <f t="shared" si="66"/>
        <v>115.25846296189502</v>
      </c>
      <c r="AQ536" s="13">
        <f t="shared" si="67"/>
        <v>1.9209743826982505E-2</v>
      </c>
      <c r="AR536">
        <v>6000</v>
      </c>
      <c r="AS536">
        <v>5779.0922762442251</v>
      </c>
      <c r="AT536" s="14">
        <f t="shared" si="68"/>
        <v>220.9077237557749</v>
      </c>
      <c r="AU536" s="15">
        <f t="shared" si="69"/>
        <v>3.6817953959295817E-2</v>
      </c>
      <c r="AV536">
        <v>6000</v>
      </c>
      <c r="AW536">
        <v>6095.0452716297787</v>
      </c>
      <c r="AX536" s="16">
        <f t="shared" si="70"/>
        <v>95.045271629778654</v>
      </c>
      <c r="AY536" s="17">
        <f t="shared" si="71"/>
        <v>1.584087860496311E-2</v>
      </c>
    </row>
    <row r="537" spans="1:51" x14ac:dyDescent="0.25">
      <c r="A537" t="s">
        <v>69</v>
      </c>
      <c r="B537" t="s">
        <v>70</v>
      </c>
      <c r="C537">
        <v>4800</v>
      </c>
      <c r="D537">
        <v>191504</v>
      </c>
      <c r="E537">
        <v>2011</v>
      </c>
      <c r="F537" t="s">
        <v>71</v>
      </c>
      <c r="G537" t="s">
        <v>72</v>
      </c>
      <c r="H537" t="s">
        <v>495</v>
      </c>
      <c r="I537" t="s">
        <v>150</v>
      </c>
      <c r="J537">
        <v>8</v>
      </c>
      <c r="K537" t="s">
        <v>44</v>
      </c>
      <c r="L537">
        <v>4</v>
      </c>
      <c r="M537" t="s">
        <v>45</v>
      </c>
      <c r="N537">
        <v>5.3000001907348633</v>
      </c>
      <c r="O537" t="s">
        <v>76</v>
      </c>
      <c r="P537" t="s">
        <v>46</v>
      </c>
      <c r="R537" t="s">
        <v>77</v>
      </c>
      <c r="U537" t="s">
        <v>394</v>
      </c>
      <c r="V537" t="s">
        <v>79</v>
      </c>
      <c r="W537" t="s">
        <v>1426</v>
      </c>
      <c r="X537" t="s">
        <v>97</v>
      </c>
      <c r="Y537" t="s">
        <v>66</v>
      </c>
      <c r="AA537">
        <v>0</v>
      </c>
      <c r="AB537" t="s">
        <v>51</v>
      </c>
      <c r="AC537" t="s">
        <v>83</v>
      </c>
      <c r="AD537">
        <v>1</v>
      </c>
      <c r="AE537">
        <v>1</v>
      </c>
      <c r="AF537">
        <v>1</v>
      </c>
      <c r="AG537">
        <v>2026</v>
      </c>
      <c r="AH537">
        <v>20251230</v>
      </c>
      <c r="AI537" t="s">
        <v>1427</v>
      </c>
      <c r="AJ537">
        <v>4800</v>
      </c>
      <c r="AK537">
        <v>3225.0810546875</v>
      </c>
      <c r="AL537" s="10">
        <f t="shared" si="64"/>
        <v>1574.9189453125</v>
      </c>
      <c r="AM537" s="11">
        <f t="shared" si="65"/>
        <v>0.32810811360677083</v>
      </c>
      <c r="AN537">
        <v>4800</v>
      </c>
      <c r="AO537">
        <v>3334.0396722774012</v>
      </c>
      <c r="AP537" s="12">
        <f t="shared" si="66"/>
        <v>1465.9603277225988</v>
      </c>
      <c r="AQ537" s="13">
        <f t="shared" si="67"/>
        <v>0.30540840160887472</v>
      </c>
      <c r="AR537">
        <v>4800</v>
      </c>
      <c r="AS537">
        <v>3447.7086242106998</v>
      </c>
      <c r="AT537" s="14">
        <f t="shared" si="68"/>
        <v>1352.2913757893002</v>
      </c>
      <c r="AU537" s="15">
        <f t="shared" si="69"/>
        <v>0.2817273699561042</v>
      </c>
      <c r="AV537">
        <v>4800</v>
      </c>
      <c r="AW537">
        <v>3260.0496688741732</v>
      </c>
      <c r="AX537" s="16">
        <f t="shared" si="70"/>
        <v>1539.9503311258268</v>
      </c>
      <c r="AY537" s="17">
        <f t="shared" si="71"/>
        <v>0.32082298565121392</v>
      </c>
    </row>
    <row r="538" spans="1:51" x14ac:dyDescent="0.25">
      <c r="A538" t="s">
        <v>106</v>
      </c>
      <c r="B538" t="s">
        <v>215</v>
      </c>
      <c r="C538">
        <v>2500</v>
      </c>
      <c r="D538">
        <v>205179</v>
      </c>
      <c r="E538">
        <v>2011</v>
      </c>
      <c r="F538" t="s">
        <v>397</v>
      </c>
      <c r="G538" t="s">
        <v>1428</v>
      </c>
      <c r="H538" t="s">
        <v>95</v>
      </c>
      <c r="J538">
        <v>4</v>
      </c>
      <c r="K538" t="s">
        <v>44</v>
      </c>
      <c r="L538">
        <v>4</v>
      </c>
      <c r="M538" t="s">
        <v>45</v>
      </c>
      <c r="N538">
        <v>1.5</v>
      </c>
      <c r="O538" t="s">
        <v>60</v>
      </c>
      <c r="P538" t="s">
        <v>46</v>
      </c>
      <c r="Q538">
        <v>3</v>
      </c>
      <c r="R538" t="s">
        <v>440</v>
      </c>
      <c r="T538">
        <v>117</v>
      </c>
      <c r="U538" t="s">
        <v>63</v>
      </c>
      <c r="V538" t="s">
        <v>64</v>
      </c>
      <c r="W538" t="s">
        <v>1429</v>
      </c>
      <c r="X538" t="s">
        <v>131</v>
      </c>
      <c r="Y538" t="s">
        <v>50</v>
      </c>
      <c r="AA538">
        <v>0</v>
      </c>
      <c r="AB538" t="s">
        <v>51</v>
      </c>
      <c r="AC538" t="s">
        <v>559</v>
      </c>
      <c r="AD538">
        <v>1</v>
      </c>
      <c r="AE538">
        <v>1</v>
      </c>
      <c r="AF538">
        <v>1</v>
      </c>
      <c r="AG538">
        <v>2026</v>
      </c>
      <c r="AH538">
        <v>20260102</v>
      </c>
      <c r="AI538" t="s">
        <v>1430</v>
      </c>
      <c r="AJ538">
        <v>2500</v>
      </c>
      <c r="AK538">
        <v>1996.219360351562</v>
      </c>
      <c r="AL538" s="10">
        <f t="shared" si="64"/>
        <v>503.78063964843795</v>
      </c>
      <c r="AM538" s="11">
        <f t="shared" si="65"/>
        <v>0.20151225585937518</v>
      </c>
      <c r="AN538">
        <v>2500</v>
      </c>
      <c r="AO538">
        <v>1907.8808127057739</v>
      </c>
      <c r="AP538" s="12">
        <f t="shared" si="66"/>
        <v>592.11918729422609</v>
      </c>
      <c r="AQ538" s="13">
        <f t="shared" si="67"/>
        <v>0.23684767491769043</v>
      </c>
      <c r="AR538">
        <v>2500</v>
      </c>
      <c r="AS538">
        <v>1705.0203852656221</v>
      </c>
      <c r="AT538" s="14">
        <f t="shared" si="68"/>
        <v>794.97961473437795</v>
      </c>
      <c r="AU538" s="15">
        <f t="shared" si="69"/>
        <v>0.31799184589375118</v>
      </c>
      <c r="AV538">
        <v>2500</v>
      </c>
      <c r="AW538">
        <v>2025.049889135254</v>
      </c>
      <c r="AX538" s="16">
        <f t="shared" si="70"/>
        <v>474.95011086474597</v>
      </c>
      <c r="AY538" s="17">
        <f t="shared" si="71"/>
        <v>0.18998004434589838</v>
      </c>
    </row>
    <row r="539" spans="1:51" x14ac:dyDescent="0.25">
      <c r="A539" t="s">
        <v>106</v>
      </c>
      <c r="B539" t="s">
        <v>215</v>
      </c>
      <c r="C539">
        <v>9500</v>
      </c>
      <c r="D539">
        <v>220441</v>
      </c>
      <c r="E539">
        <v>2013</v>
      </c>
      <c r="F539" t="s">
        <v>165</v>
      </c>
      <c r="G539" t="s">
        <v>487</v>
      </c>
      <c r="I539" t="s">
        <v>1431</v>
      </c>
      <c r="J539">
        <v>6</v>
      </c>
      <c r="K539" t="s">
        <v>44</v>
      </c>
      <c r="L539">
        <v>4</v>
      </c>
      <c r="M539" t="s">
        <v>45</v>
      </c>
      <c r="N539">
        <v>4</v>
      </c>
      <c r="O539" t="s">
        <v>119</v>
      </c>
      <c r="P539" t="s">
        <v>46</v>
      </c>
      <c r="R539" t="s">
        <v>47</v>
      </c>
      <c r="S539" t="s">
        <v>151</v>
      </c>
      <c r="T539">
        <v>270</v>
      </c>
      <c r="U539" t="s">
        <v>63</v>
      </c>
      <c r="V539" t="s">
        <v>79</v>
      </c>
      <c r="W539" t="s">
        <v>490</v>
      </c>
      <c r="X539" t="s">
        <v>97</v>
      </c>
      <c r="Y539" t="s">
        <v>50</v>
      </c>
      <c r="AA539">
        <v>0</v>
      </c>
      <c r="AB539" t="s">
        <v>51</v>
      </c>
      <c r="AC539" t="s">
        <v>52</v>
      </c>
      <c r="AD539">
        <v>1</v>
      </c>
      <c r="AE539">
        <v>1</v>
      </c>
      <c r="AF539">
        <v>1</v>
      </c>
      <c r="AG539">
        <v>2026</v>
      </c>
      <c r="AH539">
        <v>20260102</v>
      </c>
      <c r="AI539" t="s">
        <v>1432</v>
      </c>
      <c r="AJ539">
        <v>9500</v>
      </c>
      <c r="AK539">
        <v>7000.99560546875</v>
      </c>
      <c r="AL539" s="10">
        <f t="shared" si="64"/>
        <v>2499.00439453125</v>
      </c>
      <c r="AM539" s="11">
        <f t="shared" si="65"/>
        <v>0.26305309416118422</v>
      </c>
      <c r="AN539">
        <v>9500</v>
      </c>
      <c r="AO539">
        <v>6768.7340858725074</v>
      </c>
      <c r="AP539" s="12">
        <f t="shared" si="66"/>
        <v>2731.2659141274926</v>
      </c>
      <c r="AQ539" s="13">
        <f t="shared" si="67"/>
        <v>0.28750167517131503</v>
      </c>
      <c r="AR539">
        <v>9500</v>
      </c>
      <c r="AS539">
        <v>6675.3147235768129</v>
      </c>
      <c r="AT539" s="14">
        <f t="shared" si="68"/>
        <v>2824.6852764231871</v>
      </c>
      <c r="AU539" s="15">
        <f t="shared" si="69"/>
        <v>0.29733529225507233</v>
      </c>
      <c r="AV539">
        <v>9500</v>
      </c>
      <c r="AW539">
        <v>7079.202719406675</v>
      </c>
      <c r="AX539" s="16">
        <f t="shared" si="70"/>
        <v>2420.797280593325</v>
      </c>
      <c r="AY539" s="17">
        <f t="shared" si="71"/>
        <v>0.25482076637824475</v>
      </c>
    </row>
    <row r="540" spans="1:51" x14ac:dyDescent="0.25">
      <c r="A540" t="s">
        <v>69</v>
      </c>
      <c r="B540" t="s">
        <v>185</v>
      </c>
      <c r="C540">
        <v>1600</v>
      </c>
      <c r="D540">
        <v>149395</v>
      </c>
      <c r="E540">
        <v>2009</v>
      </c>
      <c r="F540" t="s">
        <v>56</v>
      </c>
      <c r="G540" t="s">
        <v>1170</v>
      </c>
      <c r="H540" t="s">
        <v>230</v>
      </c>
      <c r="J540">
        <v>6</v>
      </c>
      <c r="K540" t="s">
        <v>111</v>
      </c>
      <c r="L540">
        <v>4</v>
      </c>
      <c r="M540" t="s">
        <v>45</v>
      </c>
      <c r="N540">
        <v>3.5</v>
      </c>
      <c r="O540" t="s">
        <v>45</v>
      </c>
      <c r="P540" t="s">
        <v>46</v>
      </c>
      <c r="R540" t="s">
        <v>61</v>
      </c>
      <c r="S540" t="s">
        <v>48</v>
      </c>
      <c r="T540">
        <v>263</v>
      </c>
      <c r="U540" t="s">
        <v>63</v>
      </c>
      <c r="V540" t="s">
        <v>79</v>
      </c>
      <c r="X540" t="s">
        <v>65</v>
      </c>
      <c r="AA540">
        <v>0</v>
      </c>
      <c r="AB540" t="s">
        <v>51</v>
      </c>
      <c r="AC540" t="s">
        <v>67</v>
      </c>
      <c r="AD540">
        <v>1</v>
      </c>
      <c r="AE540">
        <v>1</v>
      </c>
      <c r="AF540">
        <v>1</v>
      </c>
      <c r="AG540">
        <v>2026</v>
      </c>
      <c r="AH540">
        <v>20251229</v>
      </c>
      <c r="AI540" t="s">
        <v>1433</v>
      </c>
      <c r="AJ540">
        <v>1600</v>
      </c>
      <c r="AK540">
        <v>1423.255493164062</v>
      </c>
      <c r="AL540" s="10">
        <f t="shared" si="64"/>
        <v>176.74450683593795</v>
      </c>
      <c r="AM540" s="11">
        <f t="shared" si="65"/>
        <v>0.11046531677246123</v>
      </c>
      <c r="AN540">
        <v>1600</v>
      </c>
      <c r="AO540">
        <v>1370.1369672514211</v>
      </c>
      <c r="AP540" s="12">
        <f t="shared" si="66"/>
        <v>229.86303274857892</v>
      </c>
      <c r="AQ540" s="13">
        <f t="shared" si="67"/>
        <v>0.14366439546786183</v>
      </c>
      <c r="AR540">
        <v>1600</v>
      </c>
      <c r="AS540">
        <v>1182.1222796896809</v>
      </c>
      <c r="AT540" s="14">
        <f t="shared" si="68"/>
        <v>417.87772031031909</v>
      </c>
      <c r="AU540" s="15">
        <f t="shared" si="69"/>
        <v>0.26117357519394946</v>
      </c>
      <c r="AV540">
        <v>1600</v>
      </c>
      <c r="AW540">
        <v>1452.40157480315</v>
      </c>
      <c r="AX540" s="16">
        <f t="shared" si="70"/>
        <v>147.59842519685003</v>
      </c>
      <c r="AY540" s="17">
        <f t="shared" si="71"/>
        <v>9.2249015748031266E-2</v>
      </c>
    </row>
    <row r="541" spans="1:51" x14ac:dyDescent="0.25">
      <c r="A541" t="s">
        <v>39</v>
      </c>
      <c r="B541" t="s">
        <v>224</v>
      </c>
      <c r="C541">
        <v>1400</v>
      </c>
      <c r="D541">
        <v>107628</v>
      </c>
      <c r="E541">
        <v>2012</v>
      </c>
      <c r="F541" t="s">
        <v>182</v>
      </c>
      <c r="G541" t="s">
        <v>973</v>
      </c>
      <c r="J541">
        <v>4</v>
      </c>
      <c r="K541" t="s">
        <v>118</v>
      </c>
      <c r="L541">
        <v>4</v>
      </c>
      <c r="M541" t="s">
        <v>45</v>
      </c>
      <c r="N541">
        <v>1.6000000238418579</v>
      </c>
      <c r="O541" t="s">
        <v>60</v>
      </c>
      <c r="R541" t="s">
        <v>61</v>
      </c>
      <c r="S541" t="s">
        <v>151</v>
      </c>
      <c r="T541">
        <v>109</v>
      </c>
      <c r="U541" t="s">
        <v>63</v>
      </c>
      <c r="X541" t="s">
        <v>65</v>
      </c>
      <c r="Y541" t="s">
        <v>66</v>
      </c>
      <c r="AA541">
        <v>0</v>
      </c>
      <c r="AB541" t="s">
        <v>51</v>
      </c>
      <c r="AC541" t="s">
        <v>67</v>
      </c>
      <c r="AD541">
        <v>1</v>
      </c>
      <c r="AE541">
        <v>1</v>
      </c>
      <c r="AF541">
        <v>1</v>
      </c>
      <c r="AG541">
        <v>2026</v>
      </c>
      <c r="AH541">
        <v>20251231</v>
      </c>
      <c r="AI541" t="s">
        <v>1434</v>
      </c>
      <c r="AJ541">
        <v>1400</v>
      </c>
      <c r="AK541">
        <v>1228.7548828125</v>
      </c>
      <c r="AL541" s="10">
        <f t="shared" si="64"/>
        <v>171.2451171875</v>
      </c>
      <c r="AM541" s="11">
        <f t="shared" si="65"/>
        <v>0.12231794084821429</v>
      </c>
      <c r="AN541">
        <v>1400</v>
      </c>
      <c r="AO541">
        <v>1223.0558337217799</v>
      </c>
      <c r="AP541" s="12">
        <f t="shared" si="66"/>
        <v>176.94416627822011</v>
      </c>
      <c r="AQ541" s="13">
        <f t="shared" si="67"/>
        <v>0.12638869019872864</v>
      </c>
      <c r="AR541">
        <v>1400</v>
      </c>
      <c r="AS541">
        <v>1248.4800537663109</v>
      </c>
      <c r="AT541" s="14">
        <f t="shared" si="68"/>
        <v>151.5199462336891</v>
      </c>
      <c r="AU541" s="15">
        <f t="shared" si="69"/>
        <v>0.10822853302406364</v>
      </c>
      <c r="AV541">
        <v>1400</v>
      </c>
      <c r="AW541">
        <v>1219.4489795918371</v>
      </c>
      <c r="AX541" s="16">
        <f t="shared" si="70"/>
        <v>180.55102040816291</v>
      </c>
      <c r="AY541" s="17">
        <f t="shared" si="71"/>
        <v>0.12896501457725923</v>
      </c>
    </row>
    <row r="542" spans="1:51" x14ac:dyDescent="0.25">
      <c r="A542" t="s">
        <v>69</v>
      </c>
      <c r="B542" t="s">
        <v>335</v>
      </c>
      <c r="C542">
        <v>3000</v>
      </c>
      <c r="D542">
        <v>153297</v>
      </c>
      <c r="E542">
        <v>2013</v>
      </c>
      <c r="F542" t="s">
        <v>56</v>
      </c>
      <c r="G542" t="s">
        <v>133</v>
      </c>
      <c r="J542">
        <v>8</v>
      </c>
      <c r="K542" t="s">
        <v>87</v>
      </c>
      <c r="L542">
        <v>4</v>
      </c>
      <c r="M542" t="s">
        <v>45</v>
      </c>
      <c r="N542">
        <v>5</v>
      </c>
      <c r="O542" t="s">
        <v>76</v>
      </c>
      <c r="P542" t="s">
        <v>46</v>
      </c>
      <c r="R542" t="s">
        <v>77</v>
      </c>
      <c r="S542" t="s">
        <v>78</v>
      </c>
      <c r="T542">
        <v>360</v>
      </c>
      <c r="U542" t="s">
        <v>63</v>
      </c>
      <c r="V542" t="s">
        <v>79</v>
      </c>
      <c r="X542" t="s">
        <v>136</v>
      </c>
      <c r="Y542" t="s">
        <v>82</v>
      </c>
      <c r="AA542">
        <v>0</v>
      </c>
      <c r="AB542" t="s">
        <v>51</v>
      </c>
      <c r="AC542" t="s">
        <v>83</v>
      </c>
      <c r="AD542">
        <v>1</v>
      </c>
      <c r="AE542">
        <v>1</v>
      </c>
      <c r="AF542">
        <v>1</v>
      </c>
      <c r="AG542">
        <v>2026</v>
      </c>
      <c r="AH542">
        <v>20260102</v>
      </c>
      <c r="AI542" t="s">
        <v>1435</v>
      </c>
      <c r="AJ542">
        <v>3000</v>
      </c>
      <c r="AK542">
        <v>5575.94921875</v>
      </c>
      <c r="AL542" s="10">
        <f t="shared" si="64"/>
        <v>2575.94921875</v>
      </c>
      <c r="AM542" s="11">
        <f t="shared" si="65"/>
        <v>0.85864973958333335</v>
      </c>
      <c r="AN542">
        <v>3000</v>
      </c>
      <c r="AO542">
        <v>5554.6226537792263</v>
      </c>
      <c r="AP542" s="12">
        <f t="shared" si="66"/>
        <v>2554.6226537792263</v>
      </c>
      <c r="AQ542" s="13">
        <f t="shared" si="67"/>
        <v>0.85154088459307542</v>
      </c>
      <c r="AR542">
        <v>3000</v>
      </c>
      <c r="AS542">
        <v>5624.9935052364654</v>
      </c>
      <c r="AT542" s="14">
        <f t="shared" si="68"/>
        <v>2624.9935052364654</v>
      </c>
      <c r="AU542" s="15">
        <f t="shared" si="69"/>
        <v>0.87499783507882178</v>
      </c>
      <c r="AV542">
        <v>3000</v>
      </c>
      <c r="AW542">
        <v>5671.557971014493</v>
      </c>
      <c r="AX542" s="16">
        <f t="shared" si="70"/>
        <v>2671.557971014493</v>
      </c>
      <c r="AY542" s="17">
        <f t="shared" si="71"/>
        <v>0.89051932367149766</v>
      </c>
    </row>
    <row r="543" spans="1:51" x14ac:dyDescent="0.25">
      <c r="A543" t="s">
        <v>54</v>
      </c>
      <c r="B543" t="s">
        <v>263</v>
      </c>
      <c r="C543">
        <v>25800</v>
      </c>
      <c r="D543">
        <v>35922</v>
      </c>
      <c r="E543">
        <v>2024</v>
      </c>
      <c r="F543" t="s">
        <v>177</v>
      </c>
      <c r="G543" t="s">
        <v>250</v>
      </c>
      <c r="H543" t="s">
        <v>1436</v>
      </c>
      <c r="J543">
        <v>4</v>
      </c>
      <c r="K543" t="s">
        <v>44</v>
      </c>
      <c r="L543">
        <v>4</v>
      </c>
      <c r="M543" t="s">
        <v>45</v>
      </c>
      <c r="N543">
        <v>2</v>
      </c>
      <c r="O543" t="s">
        <v>45</v>
      </c>
      <c r="P543" t="s">
        <v>46</v>
      </c>
      <c r="Q543">
        <v>4</v>
      </c>
      <c r="R543" t="s">
        <v>47</v>
      </c>
      <c r="S543" t="s">
        <v>48</v>
      </c>
      <c r="T543">
        <v>269</v>
      </c>
      <c r="U543" t="s">
        <v>63</v>
      </c>
      <c r="W543" t="s">
        <v>508</v>
      </c>
      <c r="X543" t="s">
        <v>112</v>
      </c>
      <c r="Y543" t="s">
        <v>82</v>
      </c>
      <c r="AA543">
        <v>0</v>
      </c>
      <c r="AB543" t="s">
        <v>51</v>
      </c>
      <c r="AC543" t="s">
        <v>98</v>
      </c>
      <c r="AD543">
        <v>1</v>
      </c>
      <c r="AE543">
        <v>1</v>
      </c>
      <c r="AF543">
        <v>1</v>
      </c>
      <c r="AG543">
        <v>2026</v>
      </c>
      <c r="AH543">
        <v>20251231</v>
      </c>
      <c r="AI543" t="s">
        <v>1437</v>
      </c>
      <c r="AJ543">
        <v>25800</v>
      </c>
      <c r="AK543">
        <v>25638.021484375</v>
      </c>
      <c r="AL543" s="10">
        <f t="shared" si="64"/>
        <v>161.978515625</v>
      </c>
      <c r="AM543" s="11">
        <f t="shared" si="65"/>
        <v>6.278237039728682E-3</v>
      </c>
      <c r="AN543">
        <v>25800</v>
      </c>
      <c r="AO543">
        <v>26773.69938732986</v>
      </c>
      <c r="AP543" s="12">
        <f t="shared" si="66"/>
        <v>973.69938732985975</v>
      </c>
      <c r="AQ543" s="13">
        <f t="shared" si="67"/>
        <v>3.7740286330614721E-2</v>
      </c>
      <c r="AR543">
        <v>25800</v>
      </c>
      <c r="AS543">
        <v>25109.041876029001</v>
      </c>
      <c r="AT543" s="14">
        <f t="shared" si="68"/>
        <v>690.95812397099871</v>
      </c>
      <c r="AU543" s="15">
        <f t="shared" si="69"/>
        <v>2.6781322634534834E-2</v>
      </c>
      <c r="AV543">
        <v>25800</v>
      </c>
      <c r="AW543">
        <v>25760.93381468111</v>
      </c>
      <c r="AX543" s="16">
        <f t="shared" si="70"/>
        <v>39.066185318890348</v>
      </c>
      <c r="AY543" s="17">
        <f t="shared" si="71"/>
        <v>1.5141932294143545E-3</v>
      </c>
    </row>
    <row r="544" spans="1:51" x14ac:dyDescent="0.25">
      <c r="A544" t="s">
        <v>39</v>
      </c>
      <c r="B544" t="s">
        <v>224</v>
      </c>
      <c r="C544">
        <v>13500</v>
      </c>
      <c r="D544">
        <v>145994</v>
      </c>
      <c r="E544">
        <v>2017</v>
      </c>
      <c r="F544" t="s">
        <v>71</v>
      </c>
      <c r="G544" t="s">
        <v>528</v>
      </c>
      <c r="H544" t="s">
        <v>854</v>
      </c>
      <c r="J544">
        <v>8</v>
      </c>
      <c r="K544" t="s">
        <v>111</v>
      </c>
      <c r="L544">
        <v>4</v>
      </c>
      <c r="M544" t="s">
        <v>45</v>
      </c>
      <c r="N544">
        <v>5.3000001907348633</v>
      </c>
      <c r="O544" t="s">
        <v>76</v>
      </c>
      <c r="R544" t="s">
        <v>47</v>
      </c>
      <c r="S544" t="s">
        <v>78</v>
      </c>
      <c r="U544" t="s">
        <v>63</v>
      </c>
      <c r="W544" t="s">
        <v>253</v>
      </c>
      <c r="X544" t="s">
        <v>136</v>
      </c>
      <c r="Y544" t="s">
        <v>82</v>
      </c>
      <c r="Z544">
        <v>62030</v>
      </c>
      <c r="AA544">
        <v>0</v>
      </c>
      <c r="AB544" t="s">
        <v>51</v>
      </c>
      <c r="AC544" t="s">
        <v>98</v>
      </c>
      <c r="AD544">
        <v>1</v>
      </c>
      <c r="AE544">
        <v>1</v>
      </c>
      <c r="AF544">
        <v>1</v>
      </c>
      <c r="AG544">
        <v>2026</v>
      </c>
      <c r="AH544">
        <v>20251231</v>
      </c>
      <c r="AI544" t="s">
        <v>1438</v>
      </c>
      <c r="AJ544">
        <v>13500</v>
      </c>
      <c r="AK544">
        <v>12825.107421875</v>
      </c>
      <c r="AL544" s="10">
        <f t="shared" si="64"/>
        <v>674.892578125</v>
      </c>
      <c r="AM544" s="11">
        <f t="shared" si="65"/>
        <v>4.9992042824074073E-2</v>
      </c>
      <c r="AN544">
        <v>13500</v>
      </c>
      <c r="AO544">
        <v>12161.87857060171</v>
      </c>
      <c r="AP544" s="12">
        <f t="shared" si="66"/>
        <v>1338.1214293982903</v>
      </c>
      <c r="AQ544" s="13">
        <f t="shared" si="67"/>
        <v>9.9120105881354836E-2</v>
      </c>
      <c r="AR544">
        <v>13500</v>
      </c>
      <c r="AS544">
        <v>12731.977625453639</v>
      </c>
      <c r="AT544" s="14">
        <f t="shared" si="68"/>
        <v>768.02237454636088</v>
      </c>
      <c r="AU544" s="15">
        <f t="shared" si="69"/>
        <v>5.6890546262693402E-2</v>
      </c>
      <c r="AV544">
        <v>13500</v>
      </c>
      <c r="AW544">
        <v>12873.05012744265</v>
      </c>
      <c r="AX544" s="16">
        <f t="shared" si="70"/>
        <v>626.94987255735032</v>
      </c>
      <c r="AY544" s="17">
        <f t="shared" si="71"/>
        <v>4.644073130054447E-2</v>
      </c>
    </row>
    <row r="545" spans="1:51" x14ac:dyDescent="0.25">
      <c r="A545" t="s">
        <v>39</v>
      </c>
      <c r="B545" t="s">
        <v>224</v>
      </c>
      <c r="C545">
        <v>2800</v>
      </c>
      <c r="D545">
        <v>130704</v>
      </c>
      <c r="E545">
        <v>2013</v>
      </c>
      <c r="F545" t="s">
        <v>155</v>
      </c>
      <c r="G545" t="s">
        <v>150</v>
      </c>
      <c r="H545" t="s">
        <v>1120</v>
      </c>
      <c r="J545">
        <v>8</v>
      </c>
      <c r="K545" t="s">
        <v>111</v>
      </c>
      <c r="L545">
        <v>4</v>
      </c>
      <c r="M545" t="s">
        <v>45</v>
      </c>
      <c r="N545">
        <v>5.6999998092651367</v>
      </c>
      <c r="O545" t="s">
        <v>119</v>
      </c>
      <c r="P545" t="s">
        <v>46</v>
      </c>
      <c r="Q545">
        <v>3</v>
      </c>
      <c r="R545" t="s">
        <v>77</v>
      </c>
      <c r="S545" t="s">
        <v>151</v>
      </c>
      <c r="U545" t="s">
        <v>63</v>
      </c>
      <c r="X545" t="s">
        <v>97</v>
      </c>
      <c r="Y545" t="s">
        <v>82</v>
      </c>
      <c r="AA545">
        <v>0</v>
      </c>
      <c r="AB545" t="s">
        <v>51</v>
      </c>
      <c r="AC545" t="s">
        <v>83</v>
      </c>
      <c r="AD545">
        <v>1</v>
      </c>
      <c r="AE545">
        <v>1</v>
      </c>
      <c r="AF545">
        <v>1</v>
      </c>
      <c r="AG545">
        <v>2026</v>
      </c>
      <c r="AH545">
        <v>20251230</v>
      </c>
      <c r="AI545" t="s">
        <v>1439</v>
      </c>
      <c r="AJ545">
        <v>2800</v>
      </c>
      <c r="AK545">
        <v>5541.76513671875</v>
      </c>
      <c r="AL545" s="10">
        <f t="shared" si="64"/>
        <v>2741.76513671875</v>
      </c>
      <c r="AM545" s="11">
        <f t="shared" si="65"/>
        <v>0.97920183454241072</v>
      </c>
      <c r="AN545">
        <v>2800</v>
      </c>
      <c r="AO545">
        <v>4749.6503300310251</v>
      </c>
      <c r="AP545" s="12">
        <f t="shared" si="66"/>
        <v>1949.6503300310251</v>
      </c>
      <c r="AQ545" s="13">
        <f t="shared" si="67"/>
        <v>0.69630368929679465</v>
      </c>
      <c r="AR545">
        <v>2800</v>
      </c>
      <c r="AS545">
        <v>4590.6629565656594</v>
      </c>
      <c r="AT545" s="14">
        <f t="shared" si="68"/>
        <v>1790.6629565656594</v>
      </c>
      <c r="AU545" s="15">
        <f t="shared" si="69"/>
        <v>0.63952248448773552</v>
      </c>
      <c r="AV545">
        <v>2800</v>
      </c>
      <c r="AW545">
        <v>5498.109388458226</v>
      </c>
      <c r="AX545" s="16">
        <f t="shared" si="70"/>
        <v>2698.109388458226</v>
      </c>
      <c r="AY545" s="17">
        <f t="shared" si="71"/>
        <v>0.9636104958779379</v>
      </c>
    </row>
    <row r="546" spans="1:51" x14ac:dyDescent="0.25">
      <c r="A546" t="s">
        <v>106</v>
      </c>
      <c r="B546" t="s">
        <v>501</v>
      </c>
      <c r="C546">
        <v>11500</v>
      </c>
      <c r="D546">
        <v>81888</v>
      </c>
      <c r="E546">
        <v>2020</v>
      </c>
      <c r="F546" t="s">
        <v>522</v>
      </c>
      <c r="G546" t="s">
        <v>1440</v>
      </c>
      <c r="J546">
        <v>6</v>
      </c>
      <c r="K546" t="s">
        <v>111</v>
      </c>
      <c r="L546">
        <v>4</v>
      </c>
      <c r="M546" t="s">
        <v>45</v>
      </c>
      <c r="N546">
        <v>3.5</v>
      </c>
      <c r="O546" t="s">
        <v>60</v>
      </c>
      <c r="P546" t="s">
        <v>46</v>
      </c>
      <c r="Q546">
        <v>4</v>
      </c>
      <c r="R546" t="s">
        <v>305</v>
      </c>
      <c r="S546" t="s">
        <v>151</v>
      </c>
      <c r="U546" t="s">
        <v>63</v>
      </c>
      <c r="X546" t="s">
        <v>112</v>
      </c>
      <c r="Y546" t="s">
        <v>82</v>
      </c>
      <c r="Z546">
        <v>44350</v>
      </c>
      <c r="AA546">
        <v>0</v>
      </c>
      <c r="AB546" t="s">
        <v>51</v>
      </c>
      <c r="AC546" t="s">
        <v>98</v>
      </c>
      <c r="AD546">
        <v>1</v>
      </c>
      <c r="AE546">
        <v>1</v>
      </c>
      <c r="AF546">
        <v>1</v>
      </c>
      <c r="AG546">
        <v>2026</v>
      </c>
      <c r="AH546">
        <v>20251230</v>
      </c>
      <c r="AI546" t="s">
        <v>1441</v>
      </c>
      <c r="AJ546">
        <v>11500</v>
      </c>
      <c r="AK546">
        <v>13092.1572265625</v>
      </c>
      <c r="AL546" s="10">
        <f t="shared" si="64"/>
        <v>1592.1572265625</v>
      </c>
      <c r="AM546" s="11">
        <f t="shared" si="65"/>
        <v>0.13844845448369567</v>
      </c>
      <c r="AN546">
        <v>11500</v>
      </c>
      <c r="AO546">
        <v>12840.42629206886</v>
      </c>
      <c r="AP546" s="12">
        <f t="shared" si="66"/>
        <v>1340.4262920688598</v>
      </c>
      <c r="AQ546" s="13">
        <f t="shared" si="67"/>
        <v>0.11655880800598781</v>
      </c>
      <c r="AR546">
        <v>11500</v>
      </c>
      <c r="AS546">
        <v>11831.67800575366</v>
      </c>
      <c r="AT546" s="14">
        <f t="shared" si="68"/>
        <v>331.67800575365982</v>
      </c>
      <c r="AU546" s="15">
        <f t="shared" si="69"/>
        <v>2.8841565717709551E-2</v>
      </c>
      <c r="AV546">
        <v>11500</v>
      </c>
      <c r="AW546">
        <v>13154.72032520325</v>
      </c>
      <c r="AX546" s="16">
        <f t="shared" si="70"/>
        <v>1654.7203252032505</v>
      </c>
      <c r="AY546" s="17">
        <f t="shared" si="71"/>
        <v>0.14388872393071744</v>
      </c>
    </row>
    <row r="547" spans="1:51" x14ac:dyDescent="0.25">
      <c r="A547" t="s">
        <v>54</v>
      </c>
      <c r="B547" t="s">
        <v>154</v>
      </c>
      <c r="C547">
        <v>11250</v>
      </c>
      <c r="D547">
        <v>81859</v>
      </c>
      <c r="E547">
        <v>2023</v>
      </c>
      <c r="F547" t="s">
        <v>71</v>
      </c>
      <c r="G547" t="s">
        <v>128</v>
      </c>
      <c r="H547" t="s">
        <v>173</v>
      </c>
      <c r="J547">
        <v>4</v>
      </c>
      <c r="K547" t="s">
        <v>87</v>
      </c>
      <c r="L547">
        <v>4</v>
      </c>
      <c r="M547" t="s">
        <v>45</v>
      </c>
      <c r="N547">
        <v>1.5</v>
      </c>
      <c r="O547" t="s">
        <v>60</v>
      </c>
      <c r="P547" t="s">
        <v>46</v>
      </c>
      <c r="Q547">
        <v>3</v>
      </c>
      <c r="R547" t="s">
        <v>61</v>
      </c>
      <c r="U547" t="s">
        <v>63</v>
      </c>
      <c r="V547" t="s">
        <v>64</v>
      </c>
      <c r="W547" t="s">
        <v>130</v>
      </c>
      <c r="X547" t="s">
        <v>65</v>
      </c>
      <c r="Y547" t="s">
        <v>82</v>
      </c>
      <c r="AA547">
        <v>0</v>
      </c>
      <c r="AB547" t="s">
        <v>51</v>
      </c>
      <c r="AC547" t="s">
        <v>67</v>
      </c>
      <c r="AD547">
        <v>1</v>
      </c>
      <c r="AE547">
        <v>1</v>
      </c>
      <c r="AF547">
        <v>1</v>
      </c>
      <c r="AG547">
        <v>2026</v>
      </c>
      <c r="AH547">
        <v>20260101</v>
      </c>
      <c r="AI547" t="s">
        <v>1442</v>
      </c>
      <c r="AJ547">
        <v>11250</v>
      </c>
      <c r="AK547">
        <v>10543.392578125</v>
      </c>
      <c r="AL547" s="10">
        <f t="shared" si="64"/>
        <v>706.607421875</v>
      </c>
      <c r="AM547" s="11">
        <f t="shared" si="65"/>
        <v>6.2809548611111113E-2</v>
      </c>
      <c r="AN547">
        <v>11250</v>
      </c>
      <c r="AO547">
        <v>10945.461454759899</v>
      </c>
      <c r="AP547" s="12">
        <f t="shared" si="66"/>
        <v>304.53854524010058</v>
      </c>
      <c r="AQ547" s="13">
        <f t="shared" si="67"/>
        <v>2.7070092910231162E-2</v>
      </c>
      <c r="AR547">
        <v>11250</v>
      </c>
      <c r="AS547">
        <v>10818.68873447811</v>
      </c>
      <c r="AT547" s="14">
        <f t="shared" si="68"/>
        <v>431.31126552189016</v>
      </c>
      <c r="AU547" s="15">
        <f t="shared" si="69"/>
        <v>3.8338779157501349E-2</v>
      </c>
      <c r="AV547">
        <v>11250</v>
      </c>
      <c r="AW547">
        <v>10650.996503496501</v>
      </c>
      <c r="AX547" s="16">
        <f t="shared" si="70"/>
        <v>599.00349650349926</v>
      </c>
      <c r="AY547" s="17">
        <f t="shared" si="71"/>
        <v>5.3244755244755491E-2</v>
      </c>
    </row>
    <row r="548" spans="1:51" x14ac:dyDescent="0.25">
      <c r="A548" t="s">
        <v>39</v>
      </c>
      <c r="B548" t="s">
        <v>114</v>
      </c>
      <c r="C548">
        <v>1000</v>
      </c>
      <c r="D548">
        <v>154566</v>
      </c>
      <c r="E548">
        <v>2013</v>
      </c>
      <c r="F548" t="s">
        <v>143</v>
      </c>
      <c r="G548" t="s">
        <v>1443</v>
      </c>
      <c r="J548">
        <v>6</v>
      </c>
      <c r="K548" t="s">
        <v>44</v>
      </c>
      <c r="L548">
        <v>4</v>
      </c>
      <c r="M548" t="s">
        <v>45</v>
      </c>
      <c r="N548">
        <v>3.7000000476837158</v>
      </c>
      <c r="O548" t="s">
        <v>60</v>
      </c>
      <c r="P548" t="s">
        <v>46</v>
      </c>
      <c r="R548" t="s">
        <v>61</v>
      </c>
      <c r="S548" t="s">
        <v>62</v>
      </c>
      <c r="T548">
        <v>305</v>
      </c>
      <c r="U548" t="s">
        <v>63</v>
      </c>
      <c r="V548" t="s">
        <v>79</v>
      </c>
      <c r="X548" t="s">
        <v>65</v>
      </c>
      <c r="Y548" t="s">
        <v>82</v>
      </c>
      <c r="AA548">
        <v>0</v>
      </c>
      <c r="AB548" t="s">
        <v>51</v>
      </c>
      <c r="AC548" t="s">
        <v>67</v>
      </c>
      <c r="AD548">
        <v>1</v>
      </c>
      <c r="AE548">
        <v>1</v>
      </c>
      <c r="AF548">
        <v>1</v>
      </c>
      <c r="AG548">
        <v>2026</v>
      </c>
      <c r="AH548">
        <v>20251231</v>
      </c>
      <c r="AI548" t="s">
        <v>1444</v>
      </c>
      <c r="AJ548">
        <v>1000</v>
      </c>
      <c r="AK548">
        <v>2575.0537109375</v>
      </c>
      <c r="AL548" s="10">
        <f t="shared" si="64"/>
        <v>1575.0537109375</v>
      </c>
      <c r="AM548" s="11">
        <f t="shared" si="65"/>
        <v>1.5750537109375</v>
      </c>
      <c r="AN548">
        <v>1000</v>
      </c>
      <c r="AO548">
        <v>2407.537081686974</v>
      </c>
      <c r="AP548" s="12">
        <f t="shared" si="66"/>
        <v>1407.537081686974</v>
      </c>
      <c r="AQ548" s="13">
        <f t="shared" si="67"/>
        <v>1.4075370816869741</v>
      </c>
      <c r="AR548">
        <v>1000</v>
      </c>
      <c r="AS548">
        <v>2546.6155551433849</v>
      </c>
      <c r="AT548" s="14">
        <f t="shared" si="68"/>
        <v>1546.6155551433849</v>
      </c>
      <c r="AU548" s="15">
        <f t="shared" si="69"/>
        <v>1.5466155551433849</v>
      </c>
      <c r="AV548">
        <v>1000</v>
      </c>
      <c r="AW548">
        <v>2603.0144462279268</v>
      </c>
      <c r="AX548" s="16">
        <f t="shared" si="70"/>
        <v>1603.0144462279268</v>
      </c>
      <c r="AY548" s="17">
        <f t="shared" si="71"/>
        <v>1.6030144462279268</v>
      </c>
    </row>
    <row r="549" spans="1:51" x14ac:dyDescent="0.25">
      <c r="A549" t="s">
        <v>69</v>
      </c>
      <c r="B549" t="s">
        <v>210</v>
      </c>
      <c r="C549">
        <v>7100</v>
      </c>
      <c r="D549">
        <v>104995</v>
      </c>
      <c r="E549">
        <v>2016</v>
      </c>
      <c r="F549" t="s">
        <v>397</v>
      </c>
      <c r="G549" t="s">
        <v>510</v>
      </c>
      <c r="H549" t="s">
        <v>280</v>
      </c>
      <c r="J549">
        <v>4</v>
      </c>
      <c r="K549" t="s">
        <v>59</v>
      </c>
      <c r="L549">
        <v>2</v>
      </c>
      <c r="M549" t="s">
        <v>45</v>
      </c>
      <c r="N549">
        <v>2</v>
      </c>
      <c r="O549" t="s">
        <v>60</v>
      </c>
      <c r="P549" t="s">
        <v>46</v>
      </c>
      <c r="R549" t="s">
        <v>241</v>
      </c>
      <c r="S549" t="s">
        <v>151</v>
      </c>
      <c r="T549">
        <v>158</v>
      </c>
      <c r="U549" t="s">
        <v>63</v>
      </c>
      <c r="V549" t="s">
        <v>64</v>
      </c>
      <c r="W549" t="s">
        <v>1445</v>
      </c>
      <c r="X549" t="s">
        <v>131</v>
      </c>
      <c r="Y549" t="s">
        <v>125</v>
      </c>
      <c r="AA549">
        <v>0</v>
      </c>
      <c r="AB549" t="s">
        <v>51</v>
      </c>
      <c r="AC549" t="s">
        <v>241</v>
      </c>
      <c r="AD549">
        <v>1</v>
      </c>
      <c r="AE549">
        <v>1</v>
      </c>
      <c r="AF549">
        <v>1</v>
      </c>
      <c r="AG549">
        <v>2026</v>
      </c>
      <c r="AH549">
        <v>20260102</v>
      </c>
      <c r="AI549" t="s">
        <v>1446</v>
      </c>
      <c r="AJ549">
        <v>7100</v>
      </c>
      <c r="AK549">
        <v>6490.37548828125</v>
      </c>
      <c r="AL549" s="10">
        <f t="shared" si="64"/>
        <v>609.62451171875</v>
      </c>
      <c r="AM549" s="11">
        <f t="shared" si="65"/>
        <v>8.5862607284330983E-2</v>
      </c>
      <c r="AN549">
        <v>7100</v>
      </c>
      <c r="AO549">
        <v>6896.1683305216848</v>
      </c>
      <c r="AP549" s="12">
        <f t="shared" si="66"/>
        <v>203.83166947831523</v>
      </c>
      <c r="AQ549" s="13">
        <f t="shared" si="67"/>
        <v>2.8708685842016229E-2</v>
      </c>
      <c r="AR549">
        <v>7100</v>
      </c>
      <c r="AS549">
        <v>6736.0660142921906</v>
      </c>
      <c r="AT549" s="14">
        <f t="shared" si="68"/>
        <v>363.93398570780937</v>
      </c>
      <c r="AU549" s="15">
        <f t="shared" si="69"/>
        <v>5.1258307846170331E-2</v>
      </c>
      <c r="AV549">
        <v>7100</v>
      </c>
      <c r="AW549">
        <v>6696.6369889186089</v>
      </c>
      <c r="AX549" s="16">
        <f t="shared" si="70"/>
        <v>403.36301108139105</v>
      </c>
      <c r="AY549" s="17">
        <f t="shared" si="71"/>
        <v>5.6811691701604376E-2</v>
      </c>
    </row>
    <row r="550" spans="1:51" x14ac:dyDescent="0.25">
      <c r="A550" t="s">
        <v>106</v>
      </c>
      <c r="B550" t="s">
        <v>107</v>
      </c>
      <c r="C550">
        <v>19200</v>
      </c>
      <c r="D550">
        <v>46177</v>
      </c>
      <c r="E550">
        <v>2020</v>
      </c>
      <c r="F550" t="s">
        <v>115</v>
      </c>
      <c r="G550" t="s">
        <v>377</v>
      </c>
      <c r="H550" t="s">
        <v>378</v>
      </c>
      <c r="J550">
        <v>4</v>
      </c>
      <c r="K550" t="s">
        <v>44</v>
      </c>
      <c r="L550">
        <v>4</v>
      </c>
      <c r="M550" t="s">
        <v>45</v>
      </c>
      <c r="N550">
        <v>2</v>
      </c>
      <c r="O550" t="s">
        <v>119</v>
      </c>
      <c r="P550" t="s">
        <v>46</v>
      </c>
      <c r="Q550">
        <v>4</v>
      </c>
      <c r="R550" t="s">
        <v>61</v>
      </c>
      <c r="T550">
        <v>255</v>
      </c>
      <c r="U550" t="s">
        <v>63</v>
      </c>
      <c r="V550" t="s">
        <v>64</v>
      </c>
      <c r="W550" t="s">
        <v>1354</v>
      </c>
      <c r="X550" t="s">
        <v>65</v>
      </c>
      <c r="Y550" t="s">
        <v>82</v>
      </c>
      <c r="Z550">
        <v>41400</v>
      </c>
      <c r="AA550">
        <v>0</v>
      </c>
      <c r="AB550" t="s">
        <v>51</v>
      </c>
      <c r="AC550" t="s">
        <v>67</v>
      </c>
      <c r="AD550">
        <v>1</v>
      </c>
      <c r="AE550">
        <v>1</v>
      </c>
      <c r="AF550">
        <v>1</v>
      </c>
      <c r="AG550">
        <v>2026</v>
      </c>
      <c r="AH550">
        <v>20260102</v>
      </c>
      <c r="AI550" t="s">
        <v>1447</v>
      </c>
      <c r="AJ550">
        <v>19200</v>
      </c>
      <c r="AK550">
        <v>18478.638671875</v>
      </c>
      <c r="AL550" s="10">
        <f t="shared" si="64"/>
        <v>721.361328125</v>
      </c>
      <c r="AM550" s="11">
        <f t="shared" si="65"/>
        <v>3.7570902506510413E-2</v>
      </c>
      <c r="AN550">
        <v>19200</v>
      </c>
      <c r="AO550">
        <v>19276.651657195889</v>
      </c>
      <c r="AP550" s="12">
        <f t="shared" si="66"/>
        <v>76.651657195889129</v>
      </c>
      <c r="AQ550" s="13">
        <f t="shared" si="67"/>
        <v>3.9922738122858924E-3</v>
      </c>
      <c r="AR550">
        <v>19200</v>
      </c>
      <c r="AS550">
        <v>19374.685407150741</v>
      </c>
      <c r="AT550" s="14">
        <f t="shared" si="68"/>
        <v>174.6854071507405</v>
      </c>
      <c r="AU550" s="15">
        <f t="shared" si="69"/>
        <v>9.0981982891010678E-3</v>
      </c>
      <c r="AV550">
        <v>19200</v>
      </c>
      <c r="AW550">
        <v>18625.021261516649</v>
      </c>
      <c r="AX550" s="16">
        <f t="shared" si="70"/>
        <v>574.97873848335075</v>
      </c>
      <c r="AY550" s="17">
        <f t="shared" si="71"/>
        <v>2.9946809296007851E-2</v>
      </c>
    </row>
    <row r="551" spans="1:51" x14ac:dyDescent="0.25">
      <c r="A551" t="s">
        <v>39</v>
      </c>
      <c r="B551" t="s">
        <v>515</v>
      </c>
      <c r="C551">
        <v>29500</v>
      </c>
      <c r="D551">
        <v>31736</v>
      </c>
      <c r="E551">
        <v>2023</v>
      </c>
      <c r="F551" t="s">
        <v>71</v>
      </c>
      <c r="G551" t="s">
        <v>904</v>
      </c>
      <c r="H551" t="s">
        <v>905</v>
      </c>
      <c r="I551" t="s">
        <v>906</v>
      </c>
      <c r="J551">
        <v>6</v>
      </c>
      <c r="K551" t="s">
        <v>44</v>
      </c>
      <c r="L551">
        <v>3</v>
      </c>
      <c r="M551" t="s">
        <v>45</v>
      </c>
      <c r="N551">
        <v>4.3000001907348633</v>
      </c>
      <c r="O551" t="s">
        <v>119</v>
      </c>
      <c r="P551" t="s">
        <v>46</v>
      </c>
      <c r="Q551">
        <v>4</v>
      </c>
      <c r="R551" t="s">
        <v>222</v>
      </c>
      <c r="U551" t="s">
        <v>63</v>
      </c>
      <c r="V551" t="s">
        <v>79</v>
      </c>
      <c r="W551" t="s">
        <v>1448</v>
      </c>
      <c r="X551" t="s">
        <v>81</v>
      </c>
      <c r="Y551" t="s">
        <v>82</v>
      </c>
      <c r="AA551">
        <v>0</v>
      </c>
      <c r="AB551" t="s">
        <v>51</v>
      </c>
      <c r="AC551" t="s">
        <v>222</v>
      </c>
      <c r="AD551">
        <v>1</v>
      </c>
      <c r="AE551">
        <v>1</v>
      </c>
      <c r="AF551">
        <v>1</v>
      </c>
      <c r="AG551">
        <v>2026</v>
      </c>
      <c r="AH551">
        <v>20251230</v>
      </c>
      <c r="AI551" t="s">
        <v>1449</v>
      </c>
      <c r="AJ551">
        <v>29500</v>
      </c>
      <c r="AK551">
        <v>30482.349609375</v>
      </c>
      <c r="AL551" s="10">
        <f t="shared" si="64"/>
        <v>982.349609375</v>
      </c>
      <c r="AM551" s="11">
        <f t="shared" si="65"/>
        <v>3.3299986758474578E-2</v>
      </c>
      <c r="AN551">
        <v>29500</v>
      </c>
      <c r="AO551">
        <v>29626.942153809629</v>
      </c>
      <c r="AP551" s="12">
        <f t="shared" si="66"/>
        <v>126.94215380962851</v>
      </c>
      <c r="AQ551" s="13">
        <f t="shared" si="67"/>
        <v>4.3031238579535084E-3</v>
      </c>
      <c r="AR551">
        <v>29500</v>
      </c>
      <c r="AS551">
        <v>30099.0812401326</v>
      </c>
      <c r="AT551" s="14">
        <f t="shared" si="68"/>
        <v>599.08124013260021</v>
      </c>
      <c r="AU551" s="15">
        <f t="shared" si="69"/>
        <v>2.0307838648562719E-2</v>
      </c>
      <c r="AV551">
        <v>29500</v>
      </c>
      <c r="AW551">
        <v>29722.245614035091</v>
      </c>
      <c r="AX551" s="16">
        <f t="shared" si="70"/>
        <v>222.24561403509142</v>
      </c>
      <c r="AY551" s="17">
        <f t="shared" si="71"/>
        <v>7.5337496283081834E-3</v>
      </c>
    </row>
    <row r="552" spans="1:51" x14ac:dyDescent="0.25">
      <c r="A552" t="s">
        <v>69</v>
      </c>
      <c r="B552" t="s">
        <v>85</v>
      </c>
      <c r="C552">
        <v>4400</v>
      </c>
      <c r="D552">
        <v>15302</v>
      </c>
      <c r="E552">
        <v>2025</v>
      </c>
      <c r="F552" t="s">
        <v>71</v>
      </c>
      <c r="G552" t="s">
        <v>636</v>
      </c>
      <c r="H552" t="s">
        <v>322</v>
      </c>
      <c r="J552">
        <v>3</v>
      </c>
      <c r="K552" t="s">
        <v>118</v>
      </c>
      <c r="L552">
        <v>4</v>
      </c>
      <c r="M552" t="s">
        <v>45</v>
      </c>
      <c r="N552">
        <v>1.200000047683716</v>
      </c>
      <c r="O552" t="s">
        <v>60</v>
      </c>
      <c r="P552" t="s">
        <v>451</v>
      </c>
      <c r="Q552">
        <v>1</v>
      </c>
      <c r="R552" t="s">
        <v>47</v>
      </c>
      <c r="S552" t="s">
        <v>62</v>
      </c>
      <c r="U552" t="s">
        <v>63</v>
      </c>
      <c r="W552" t="s">
        <v>1450</v>
      </c>
      <c r="X552" t="s">
        <v>49</v>
      </c>
      <c r="Y552" t="s">
        <v>282</v>
      </c>
      <c r="AA552">
        <v>0</v>
      </c>
      <c r="AB552" t="s">
        <v>51</v>
      </c>
      <c r="AC552" t="s">
        <v>52</v>
      </c>
      <c r="AD552">
        <v>1</v>
      </c>
      <c r="AE552">
        <v>1</v>
      </c>
      <c r="AF552">
        <v>1</v>
      </c>
      <c r="AG552">
        <v>2026</v>
      </c>
      <c r="AH552">
        <v>20251231</v>
      </c>
      <c r="AI552" t="s">
        <v>1451</v>
      </c>
      <c r="AJ552">
        <v>4400</v>
      </c>
      <c r="AK552">
        <v>7035.9130859375</v>
      </c>
      <c r="AL552" s="10">
        <f t="shared" si="64"/>
        <v>2635.9130859375</v>
      </c>
      <c r="AM552" s="11">
        <f t="shared" si="65"/>
        <v>0.59907115589488635</v>
      </c>
      <c r="AN552">
        <v>4400</v>
      </c>
      <c r="AO552">
        <v>6308.7192407711354</v>
      </c>
      <c r="AP552" s="12">
        <f t="shared" si="66"/>
        <v>1908.7192407711354</v>
      </c>
      <c r="AQ552" s="13">
        <f t="shared" si="67"/>
        <v>0.43379982744798534</v>
      </c>
      <c r="AR552">
        <v>4400</v>
      </c>
      <c r="AS552">
        <v>5308.9595898342359</v>
      </c>
      <c r="AT552" s="14">
        <f t="shared" si="68"/>
        <v>908.95958983423589</v>
      </c>
      <c r="AU552" s="15">
        <f t="shared" si="69"/>
        <v>0.20658172496232632</v>
      </c>
      <c r="AV552">
        <v>4400</v>
      </c>
      <c r="AW552">
        <v>7077.6075715604802</v>
      </c>
      <c r="AX552" s="16">
        <f t="shared" si="70"/>
        <v>2677.6075715604802</v>
      </c>
      <c r="AY552" s="17">
        <f t="shared" si="71"/>
        <v>0.60854717535465463</v>
      </c>
    </row>
    <row r="553" spans="1:51" x14ac:dyDescent="0.25">
      <c r="A553" t="s">
        <v>106</v>
      </c>
      <c r="B553" t="s">
        <v>215</v>
      </c>
      <c r="C553">
        <v>23600</v>
      </c>
      <c r="D553">
        <v>71338</v>
      </c>
      <c r="E553">
        <v>2020</v>
      </c>
      <c r="F553" t="s">
        <v>71</v>
      </c>
      <c r="G553" t="s">
        <v>607</v>
      </c>
      <c r="H553" t="s">
        <v>1452</v>
      </c>
      <c r="J553">
        <v>8</v>
      </c>
      <c r="K553" t="s">
        <v>111</v>
      </c>
      <c r="L553">
        <v>2</v>
      </c>
      <c r="M553" t="s">
        <v>45</v>
      </c>
      <c r="N553">
        <v>6.1999998092651367</v>
      </c>
      <c r="O553" t="s">
        <v>119</v>
      </c>
      <c r="P553" t="s">
        <v>46</v>
      </c>
      <c r="Q553">
        <v>4</v>
      </c>
      <c r="R553" t="s">
        <v>578</v>
      </c>
      <c r="S553" t="s">
        <v>423</v>
      </c>
      <c r="U553" t="s">
        <v>63</v>
      </c>
      <c r="W553" t="s">
        <v>1453</v>
      </c>
      <c r="X553" t="s">
        <v>65</v>
      </c>
      <c r="Y553" t="s">
        <v>82</v>
      </c>
      <c r="Z553">
        <v>48000</v>
      </c>
      <c r="AA553">
        <v>0</v>
      </c>
      <c r="AB553" t="s">
        <v>51</v>
      </c>
      <c r="AC553" t="s">
        <v>579</v>
      </c>
      <c r="AD553">
        <v>1</v>
      </c>
      <c r="AE553">
        <v>1</v>
      </c>
      <c r="AF553">
        <v>1</v>
      </c>
      <c r="AG553">
        <v>2026</v>
      </c>
      <c r="AH553">
        <v>20260102</v>
      </c>
      <c r="AI553" t="s">
        <v>1454</v>
      </c>
      <c r="AJ553">
        <v>23600</v>
      </c>
      <c r="AK553">
        <v>21428.150390625</v>
      </c>
      <c r="AL553" s="10">
        <f t="shared" si="64"/>
        <v>2171.849609375</v>
      </c>
      <c r="AM553" s="11">
        <f t="shared" si="65"/>
        <v>9.2027525820974579E-2</v>
      </c>
      <c r="AN553">
        <v>23600</v>
      </c>
      <c r="AO553">
        <v>22169.397550411701</v>
      </c>
      <c r="AP553" s="12">
        <f t="shared" si="66"/>
        <v>1430.6024495882994</v>
      </c>
      <c r="AQ553" s="13">
        <f t="shared" si="67"/>
        <v>6.0618747863910992E-2</v>
      </c>
      <c r="AR553">
        <v>23600</v>
      </c>
      <c r="AS553">
        <v>23067.511880756269</v>
      </c>
      <c r="AT553" s="14">
        <f t="shared" si="68"/>
        <v>532.48811924373149</v>
      </c>
      <c r="AU553" s="15">
        <f t="shared" si="69"/>
        <v>2.2563055900158113E-2</v>
      </c>
      <c r="AV553">
        <v>23600</v>
      </c>
      <c r="AW553">
        <v>21372.60310421286</v>
      </c>
      <c r="AX553" s="16">
        <f t="shared" si="70"/>
        <v>2227.3968957871402</v>
      </c>
      <c r="AY553" s="17">
        <f t="shared" si="71"/>
        <v>9.4381224397760186E-2</v>
      </c>
    </row>
    <row r="554" spans="1:51" x14ac:dyDescent="0.25">
      <c r="A554" t="s">
        <v>69</v>
      </c>
      <c r="B554" t="s">
        <v>335</v>
      </c>
      <c r="C554">
        <v>320</v>
      </c>
      <c r="D554">
        <v>150000</v>
      </c>
      <c r="E554">
        <v>2000</v>
      </c>
      <c r="F554" t="s">
        <v>56</v>
      </c>
      <c r="G554" t="s">
        <v>1455</v>
      </c>
      <c r="I554" t="s">
        <v>357</v>
      </c>
      <c r="J554">
        <v>6</v>
      </c>
      <c r="K554" t="s">
        <v>44</v>
      </c>
      <c r="L554">
        <v>3</v>
      </c>
      <c r="M554" t="s">
        <v>45</v>
      </c>
      <c r="N554">
        <v>4.1999998092651367</v>
      </c>
      <c r="O554" t="s">
        <v>119</v>
      </c>
      <c r="P554" t="s">
        <v>46</v>
      </c>
      <c r="R554" t="s">
        <v>220</v>
      </c>
      <c r="S554" t="s">
        <v>151</v>
      </c>
      <c r="T554">
        <v>200</v>
      </c>
      <c r="U554" t="s">
        <v>63</v>
      </c>
      <c r="V554" t="s">
        <v>79</v>
      </c>
      <c r="X554" t="s">
        <v>97</v>
      </c>
      <c r="Y554" t="s">
        <v>82</v>
      </c>
      <c r="AA554">
        <v>0</v>
      </c>
      <c r="AB554" t="s">
        <v>51</v>
      </c>
      <c r="AC554" t="s">
        <v>222</v>
      </c>
      <c r="AD554">
        <v>1</v>
      </c>
      <c r="AE554">
        <v>1</v>
      </c>
      <c r="AF554">
        <v>1</v>
      </c>
      <c r="AG554">
        <v>2026</v>
      </c>
      <c r="AH554">
        <v>20260102</v>
      </c>
      <c r="AI554" t="s">
        <v>1456</v>
      </c>
      <c r="AJ554">
        <v>320</v>
      </c>
      <c r="AK554">
        <v>658.3502197265625</v>
      </c>
      <c r="AL554" s="10">
        <f t="shared" si="64"/>
        <v>338.3502197265625</v>
      </c>
      <c r="AM554" s="11">
        <f t="shared" si="65"/>
        <v>1.0573444366455078</v>
      </c>
      <c r="AN554">
        <v>320</v>
      </c>
      <c r="AO554">
        <v>822.90013867249274</v>
      </c>
      <c r="AP554" s="12">
        <f t="shared" si="66"/>
        <v>502.90013867249274</v>
      </c>
      <c r="AQ554" s="13">
        <f t="shared" si="67"/>
        <v>1.5715629333515397</v>
      </c>
      <c r="AR554">
        <v>320</v>
      </c>
      <c r="AS554">
        <v>735.62124864708142</v>
      </c>
      <c r="AT554" s="14">
        <f t="shared" si="68"/>
        <v>415.62124864708142</v>
      </c>
      <c r="AU554" s="15">
        <f t="shared" si="69"/>
        <v>1.2988164020221293</v>
      </c>
      <c r="AV554">
        <v>320</v>
      </c>
      <c r="AW554">
        <v>693.34390243902453</v>
      </c>
      <c r="AX554" s="16">
        <f t="shared" si="70"/>
        <v>373.34390243902453</v>
      </c>
      <c r="AY554" s="17">
        <f t="shared" si="71"/>
        <v>1.1666996951219517</v>
      </c>
    </row>
    <row r="555" spans="1:51" x14ac:dyDescent="0.25">
      <c r="A555" t="s">
        <v>69</v>
      </c>
      <c r="B555" t="s">
        <v>335</v>
      </c>
      <c r="C555">
        <v>3000</v>
      </c>
      <c r="D555">
        <v>168081</v>
      </c>
      <c r="E555">
        <v>2016</v>
      </c>
      <c r="F555" t="s">
        <v>408</v>
      </c>
      <c r="G555" t="s">
        <v>573</v>
      </c>
      <c r="H555" t="s">
        <v>574</v>
      </c>
      <c r="I555" t="s">
        <v>352</v>
      </c>
      <c r="J555">
        <v>6</v>
      </c>
      <c r="K555" t="s">
        <v>87</v>
      </c>
      <c r="L555">
        <v>4</v>
      </c>
      <c r="M555" t="s">
        <v>45</v>
      </c>
      <c r="N555">
        <v>3.5999999046325679</v>
      </c>
      <c r="O555" t="s">
        <v>60</v>
      </c>
      <c r="P555" t="s">
        <v>46</v>
      </c>
      <c r="R555" t="s">
        <v>353</v>
      </c>
      <c r="S555" t="s">
        <v>62</v>
      </c>
      <c r="U555" t="s">
        <v>63</v>
      </c>
      <c r="X555" t="s">
        <v>97</v>
      </c>
      <c r="Y555" t="s">
        <v>125</v>
      </c>
      <c r="AA555">
        <v>0</v>
      </c>
      <c r="AB555" t="s">
        <v>51</v>
      </c>
      <c r="AC555" t="s">
        <v>353</v>
      </c>
      <c r="AD555">
        <v>1</v>
      </c>
      <c r="AE555">
        <v>1</v>
      </c>
      <c r="AF555">
        <v>1</v>
      </c>
      <c r="AG555">
        <v>2026</v>
      </c>
      <c r="AH555">
        <v>20260102</v>
      </c>
      <c r="AI555" t="s">
        <v>1457</v>
      </c>
      <c r="AJ555">
        <v>3000</v>
      </c>
      <c r="AK555">
        <v>2458.001953125</v>
      </c>
      <c r="AL555" s="10">
        <f t="shared" si="64"/>
        <v>541.998046875</v>
      </c>
      <c r="AM555" s="11">
        <f t="shared" si="65"/>
        <v>0.18066601562500001</v>
      </c>
      <c r="AN555">
        <v>3000</v>
      </c>
      <c r="AO555">
        <v>2567.6663143604369</v>
      </c>
      <c r="AP555" s="12">
        <f t="shared" si="66"/>
        <v>432.3336856395631</v>
      </c>
      <c r="AQ555" s="13">
        <f t="shared" si="67"/>
        <v>0.14411122854652103</v>
      </c>
      <c r="AR555">
        <v>3000</v>
      </c>
      <c r="AS555">
        <v>2472.3605442133598</v>
      </c>
      <c r="AT555" s="14">
        <f t="shared" si="68"/>
        <v>527.63945578664016</v>
      </c>
      <c r="AU555" s="15">
        <f t="shared" si="69"/>
        <v>0.17587981859554672</v>
      </c>
      <c r="AV555">
        <v>3000</v>
      </c>
      <c r="AW555">
        <v>2519.5627836611188</v>
      </c>
      <c r="AX555" s="16">
        <f t="shared" si="70"/>
        <v>480.43721633888117</v>
      </c>
      <c r="AY555" s="17">
        <f t="shared" si="71"/>
        <v>0.16014573877962707</v>
      </c>
    </row>
    <row r="556" spans="1:51" x14ac:dyDescent="0.25">
      <c r="A556" t="s">
        <v>54</v>
      </c>
      <c r="B556" t="s">
        <v>176</v>
      </c>
      <c r="C556">
        <v>19000</v>
      </c>
      <c r="D556">
        <v>69808</v>
      </c>
      <c r="E556">
        <v>2019</v>
      </c>
      <c r="F556" t="s">
        <v>165</v>
      </c>
      <c r="G556" t="s">
        <v>205</v>
      </c>
      <c r="H556" t="s">
        <v>1458</v>
      </c>
      <c r="I556" t="s">
        <v>1084</v>
      </c>
      <c r="J556">
        <v>4</v>
      </c>
      <c r="K556" t="s">
        <v>87</v>
      </c>
      <c r="L556">
        <v>4</v>
      </c>
      <c r="M556" t="s">
        <v>45</v>
      </c>
      <c r="N556">
        <v>2.5</v>
      </c>
      <c r="O556" t="s">
        <v>60</v>
      </c>
      <c r="P556" t="s">
        <v>46</v>
      </c>
      <c r="Q556">
        <v>4</v>
      </c>
      <c r="R556" t="s">
        <v>47</v>
      </c>
      <c r="S556" t="s">
        <v>151</v>
      </c>
      <c r="T556">
        <v>203</v>
      </c>
      <c r="U556" t="s">
        <v>63</v>
      </c>
      <c r="V556" t="s">
        <v>64</v>
      </c>
      <c r="W556" t="s">
        <v>347</v>
      </c>
      <c r="X556" t="s">
        <v>49</v>
      </c>
      <c r="Y556" t="s">
        <v>50</v>
      </c>
      <c r="Z556">
        <v>27450</v>
      </c>
      <c r="AA556">
        <v>0</v>
      </c>
      <c r="AB556" t="s">
        <v>51</v>
      </c>
      <c r="AC556" t="s">
        <v>52</v>
      </c>
      <c r="AD556">
        <v>1</v>
      </c>
      <c r="AE556">
        <v>1</v>
      </c>
      <c r="AF556">
        <v>1</v>
      </c>
      <c r="AG556">
        <v>2026</v>
      </c>
      <c r="AH556">
        <v>20251230</v>
      </c>
      <c r="AI556" t="s">
        <v>1459</v>
      </c>
      <c r="AJ556">
        <v>19000</v>
      </c>
      <c r="AK556">
        <v>18575.34375</v>
      </c>
      <c r="AL556" s="10">
        <f t="shared" si="64"/>
        <v>424.65625</v>
      </c>
      <c r="AM556" s="11">
        <f t="shared" si="65"/>
        <v>2.2350328947368422E-2</v>
      </c>
      <c r="AN556">
        <v>19000</v>
      </c>
      <c r="AO556">
        <v>17218.001154232999</v>
      </c>
      <c r="AP556" s="12">
        <f t="shared" si="66"/>
        <v>1781.9988457670006</v>
      </c>
      <c r="AQ556" s="13">
        <f t="shared" si="67"/>
        <v>9.3789412935105301E-2</v>
      </c>
      <c r="AR556">
        <v>19000</v>
      </c>
      <c r="AS556">
        <v>15920.170951050981</v>
      </c>
      <c r="AT556" s="14">
        <f t="shared" si="68"/>
        <v>3079.8290489490191</v>
      </c>
      <c r="AU556" s="15">
        <f t="shared" si="69"/>
        <v>0.16209626573415889</v>
      </c>
      <c r="AV556">
        <v>19000</v>
      </c>
      <c r="AW556">
        <v>18379.899027673899</v>
      </c>
      <c r="AX556" s="16">
        <f t="shared" si="70"/>
        <v>620.10097232610133</v>
      </c>
      <c r="AY556" s="17">
        <f t="shared" si="71"/>
        <v>3.2636893280321121E-2</v>
      </c>
    </row>
    <row r="557" spans="1:51" x14ac:dyDescent="0.25">
      <c r="A557" t="s">
        <v>54</v>
      </c>
      <c r="B557" t="s">
        <v>138</v>
      </c>
      <c r="C557">
        <v>4200</v>
      </c>
      <c r="D557">
        <v>435370</v>
      </c>
      <c r="E557">
        <v>2011</v>
      </c>
      <c r="F557" t="s">
        <v>56</v>
      </c>
      <c r="G557" t="s">
        <v>1005</v>
      </c>
      <c r="I557" t="s">
        <v>1460</v>
      </c>
      <c r="J557">
        <v>8</v>
      </c>
      <c r="K557" t="s">
        <v>111</v>
      </c>
      <c r="L557">
        <v>4</v>
      </c>
      <c r="M557" t="s">
        <v>45</v>
      </c>
      <c r="N557">
        <v>6.6999998092651367</v>
      </c>
      <c r="O557" t="s">
        <v>76</v>
      </c>
      <c r="P557" t="s">
        <v>46</v>
      </c>
      <c r="Q557">
        <v>2</v>
      </c>
      <c r="R557" t="s">
        <v>77</v>
      </c>
      <c r="S557" t="s">
        <v>78</v>
      </c>
      <c r="T557">
        <v>400</v>
      </c>
      <c r="U557" t="s">
        <v>272</v>
      </c>
      <c r="V557" t="s">
        <v>79</v>
      </c>
      <c r="X557" t="s">
        <v>1006</v>
      </c>
      <c r="Y557" t="s">
        <v>82</v>
      </c>
      <c r="AA557">
        <v>0</v>
      </c>
      <c r="AB557" t="s">
        <v>51</v>
      </c>
      <c r="AC557" t="s">
        <v>1007</v>
      </c>
      <c r="AD557">
        <v>1</v>
      </c>
      <c r="AE557">
        <v>1</v>
      </c>
      <c r="AF557">
        <v>1</v>
      </c>
      <c r="AG557">
        <v>2026</v>
      </c>
      <c r="AH557">
        <v>20251230</v>
      </c>
      <c r="AI557" t="s">
        <v>1461</v>
      </c>
      <c r="AJ557">
        <v>4200</v>
      </c>
      <c r="AK557">
        <v>5232.62060546875</v>
      </c>
      <c r="AL557" s="10">
        <f t="shared" si="64"/>
        <v>1032.62060546875</v>
      </c>
      <c r="AM557" s="11">
        <f t="shared" si="65"/>
        <v>0.24586204892113095</v>
      </c>
      <c r="AN557">
        <v>4200</v>
      </c>
      <c r="AO557">
        <v>5295.0051535985804</v>
      </c>
      <c r="AP557" s="12">
        <f t="shared" si="66"/>
        <v>1095.0051535985804</v>
      </c>
      <c r="AQ557" s="13">
        <f t="shared" si="67"/>
        <v>0.26071551276156674</v>
      </c>
      <c r="AR557">
        <v>4200</v>
      </c>
      <c r="AS557">
        <v>5550.6208530062286</v>
      </c>
      <c r="AT557" s="14">
        <f t="shared" si="68"/>
        <v>1350.6208530062286</v>
      </c>
      <c r="AU557" s="15">
        <f t="shared" si="69"/>
        <v>0.32157639357291157</v>
      </c>
      <c r="AV557">
        <v>4200</v>
      </c>
      <c r="AW557">
        <v>5326.8</v>
      </c>
      <c r="AX557" s="16">
        <f t="shared" si="70"/>
        <v>1126.8000000000002</v>
      </c>
      <c r="AY557" s="17">
        <f t="shared" si="71"/>
        <v>0.26828571428571435</v>
      </c>
    </row>
    <row r="558" spans="1:51" x14ac:dyDescent="0.25">
      <c r="A558" t="s">
        <v>106</v>
      </c>
      <c r="B558" t="s">
        <v>215</v>
      </c>
      <c r="C558">
        <v>38000</v>
      </c>
      <c r="D558">
        <v>22711</v>
      </c>
      <c r="E558">
        <v>2024</v>
      </c>
      <c r="F558" t="s">
        <v>155</v>
      </c>
      <c r="G558" t="s">
        <v>74</v>
      </c>
      <c r="H558" t="s">
        <v>897</v>
      </c>
      <c r="I558" t="s">
        <v>1462</v>
      </c>
      <c r="J558">
        <v>8</v>
      </c>
      <c r="K558" t="s">
        <v>75</v>
      </c>
      <c r="L558">
        <v>4</v>
      </c>
      <c r="M558" t="s">
        <v>45</v>
      </c>
      <c r="N558">
        <v>6.4000000953674316</v>
      </c>
      <c r="O558" t="s">
        <v>76</v>
      </c>
      <c r="P558" t="s">
        <v>46</v>
      </c>
      <c r="Q558">
        <v>5</v>
      </c>
      <c r="R558" t="s">
        <v>77</v>
      </c>
      <c r="S558" t="s">
        <v>78</v>
      </c>
      <c r="T558">
        <v>410</v>
      </c>
      <c r="U558" t="s">
        <v>63</v>
      </c>
      <c r="V558" t="s">
        <v>79</v>
      </c>
      <c r="X558" t="s">
        <v>81</v>
      </c>
      <c r="Y558" t="s">
        <v>66</v>
      </c>
      <c r="AA558">
        <v>0</v>
      </c>
      <c r="AB558" t="s">
        <v>51</v>
      </c>
      <c r="AC558" t="s">
        <v>83</v>
      </c>
      <c r="AD558">
        <v>1</v>
      </c>
      <c r="AE558">
        <v>1</v>
      </c>
      <c r="AF558">
        <v>1</v>
      </c>
      <c r="AG558">
        <v>2026</v>
      </c>
      <c r="AH558">
        <v>20260102</v>
      </c>
      <c r="AI558" t="s">
        <v>1463</v>
      </c>
      <c r="AJ558">
        <v>38000</v>
      </c>
      <c r="AK558">
        <v>41569.3046875</v>
      </c>
      <c r="AL558" s="10">
        <f t="shared" si="64"/>
        <v>3569.3046875</v>
      </c>
      <c r="AM558" s="11">
        <f t="shared" si="65"/>
        <v>9.3929070723684213E-2</v>
      </c>
      <c r="AN558">
        <v>38000</v>
      </c>
      <c r="AO558">
        <v>40788.653263783941</v>
      </c>
      <c r="AP558" s="12">
        <f t="shared" si="66"/>
        <v>2788.6532637839409</v>
      </c>
      <c r="AQ558" s="13">
        <f t="shared" si="67"/>
        <v>7.338561220484055E-2</v>
      </c>
      <c r="AR558">
        <v>38000</v>
      </c>
      <c r="AS558">
        <v>40337.641333510677</v>
      </c>
      <c r="AT558" s="14">
        <f t="shared" si="68"/>
        <v>2337.6413335106772</v>
      </c>
      <c r="AU558" s="15">
        <f t="shared" si="69"/>
        <v>6.1516877197649401E-2</v>
      </c>
      <c r="AV558">
        <v>38000</v>
      </c>
      <c r="AW558">
        <v>41003.380681818177</v>
      </c>
      <c r="AX558" s="16">
        <f t="shared" si="70"/>
        <v>3003.3806818181765</v>
      </c>
      <c r="AY558" s="17">
        <f t="shared" si="71"/>
        <v>7.9036333732057276E-2</v>
      </c>
    </row>
    <row r="559" spans="1:51" x14ac:dyDescent="0.25">
      <c r="A559" t="s">
        <v>39</v>
      </c>
      <c r="B559" t="s">
        <v>218</v>
      </c>
      <c r="C559">
        <v>11500</v>
      </c>
      <c r="D559">
        <v>165418</v>
      </c>
      <c r="E559">
        <v>2019</v>
      </c>
      <c r="F559" t="s">
        <v>56</v>
      </c>
      <c r="G559" t="s">
        <v>133</v>
      </c>
      <c r="J559">
        <v>6</v>
      </c>
      <c r="K559" t="s">
        <v>118</v>
      </c>
      <c r="L559">
        <v>4</v>
      </c>
      <c r="M559" t="s">
        <v>45</v>
      </c>
      <c r="N559">
        <v>2.7000000476837158</v>
      </c>
      <c r="O559" t="s">
        <v>76</v>
      </c>
      <c r="R559" t="s">
        <v>77</v>
      </c>
      <c r="S559" t="s">
        <v>78</v>
      </c>
      <c r="T559">
        <v>325</v>
      </c>
      <c r="U559" t="s">
        <v>63</v>
      </c>
      <c r="V559" t="s">
        <v>79</v>
      </c>
      <c r="W559" t="s">
        <v>483</v>
      </c>
      <c r="X559" t="s">
        <v>97</v>
      </c>
      <c r="Y559" t="s">
        <v>82</v>
      </c>
      <c r="AA559">
        <v>0</v>
      </c>
      <c r="AB559" t="s">
        <v>51</v>
      </c>
      <c r="AC559" t="s">
        <v>83</v>
      </c>
      <c r="AD559">
        <v>1</v>
      </c>
      <c r="AE559">
        <v>1</v>
      </c>
      <c r="AF559">
        <v>1</v>
      </c>
      <c r="AG559">
        <v>2026</v>
      </c>
      <c r="AH559">
        <v>20260102</v>
      </c>
      <c r="AI559" t="s">
        <v>1464</v>
      </c>
      <c r="AJ559">
        <v>11500</v>
      </c>
      <c r="AK559">
        <v>10155.8681640625</v>
      </c>
      <c r="AL559" s="10">
        <f t="shared" si="64"/>
        <v>1344.1318359375</v>
      </c>
      <c r="AM559" s="11">
        <f t="shared" si="65"/>
        <v>0.11688102921195652</v>
      </c>
      <c r="AN559">
        <v>11500</v>
      </c>
      <c r="AO559">
        <v>9944.2000553873913</v>
      </c>
      <c r="AP559" s="12">
        <f t="shared" si="66"/>
        <v>1555.7999446126087</v>
      </c>
      <c r="AQ559" s="13">
        <f t="shared" si="67"/>
        <v>0.13528695170544422</v>
      </c>
      <c r="AR559">
        <v>11500</v>
      </c>
      <c r="AS559">
        <v>10757.205797485731</v>
      </c>
      <c r="AT559" s="14">
        <f t="shared" si="68"/>
        <v>742.79420251426927</v>
      </c>
      <c r="AU559" s="15">
        <f t="shared" si="69"/>
        <v>6.4590800218632116E-2</v>
      </c>
      <c r="AV559">
        <v>11500</v>
      </c>
      <c r="AW559">
        <v>10193.024096385539</v>
      </c>
      <c r="AX559" s="16">
        <f t="shared" si="70"/>
        <v>1306.9759036144605</v>
      </c>
      <c r="AY559" s="17">
        <f t="shared" si="71"/>
        <v>0.11365007857517048</v>
      </c>
    </row>
    <row r="560" spans="1:51" x14ac:dyDescent="0.25">
      <c r="A560" t="s">
        <v>106</v>
      </c>
      <c r="B560" t="s">
        <v>501</v>
      </c>
      <c r="C560">
        <v>10200</v>
      </c>
      <c r="D560">
        <v>122729</v>
      </c>
      <c r="E560">
        <v>2019</v>
      </c>
      <c r="F560" t="s">
        <v>155</v>
      </c>
      <c r="G560" t="s">
        <v>150</v>
      </c>
      <c r="H560" t="s">
        <v>1465</v>
      </c>
      <c r="J560">
        <v>8</v>
      </c>
      <c r="K560" t="s">
        <v>87</v>
      </c>
      <c r="L560">
        <v>4</v>
      </c>
      <c r="M560" t="s">
        <v>45</v>
      </c>
      <c r="N560">
        <v>5.6999998092651367</v>
      </c>
      <c r="O560" t="s">
        <v>76</v>
      </c>
      <c r="P560" t="s">
        <v>46</v>
      </c>
      <c r="R560" t="s">
        <v>77</v>
      </c>
      <c r="S560" t="s">
        <v>78</v>
      </c>
      <c r="T560">
        <v>395</v>
      </c>
      <c r="U560" t="s">
        <v>63</v>
      </c>
      <c r="V560" t="s">
        <v>79</v>
      </c>
      <c r="X560" t="s">
        <v>136</v>
      </c>
      <c r="Y560" t="s">
        <v>82</v>
      </c>
      <c r="AA560">
        <v>0</v>
      </c>
      <c r="AB560" t="s">
        <v>51</v>
      </c>
      <c r="AC560" t="s">
        <v>83</v>
      </c>
      <c r="AD560">
        <v>1</v>
      </c>
      <c r="AE560">
        <v>1</v>
      </c>
      <c r="AF560">
        <v>1</v>
      </c>
      <c r="AG560">
        <v>2026</v>
      </c>
      <c r="AH560">
        <v>20251230</v>
      </c>
      <c r="AI560" t="s">
        <v>1466</v>
      </c>
      <c r="AJ560">
        <v>10200</v>
      </c>
      <c r="AK560">
        <v>17361.546875</v>
      </c>
      <c r="AL560" s="10">
        <f t="shared" si="64"/>
        <v>7161.546875</v>
      </c>
      <c r="AM560" s="11">
        <f t="shared" si="65"/>
        <v>0.70211243872549023</v>
      </c>
      <c r="AN560">
        <v>10200</v>
      </c>
      <c r="AO560">
        <v>16349.327202234321</v>
      </c>
      <c r="AP560" s="12">
        <f t="shared" si="66"/>
        <v>6149.3272022343208</v>
      </c>
      <c r="AQ560" s="13">
        <f t="shared" si="67"/>
        <v>0.60287521590532556</v>
      </c>
      <c r="AR560">
        <v>10200</v>
      </c>
      <c r="AS560">
        <v>17224.077760293159</v>
      </c>
      <c r="AT560" s="14">
        <f t="shared" si="68"/>
        <v>7024.0777602931594</v>
      </c>
      <c r="AU560" s="15">
        <f t="shared" si="69"/>
        <v>0.688635074538545</v>
      </c>
      <c r="AV560">
        <v>10200</v>
      </c>
      <c r="AW560">
        <v>17368.435552407929</v>
      </c>
      <c r="AX560" s="16">
        <f t="shared" si="70"/>
        <v>7168.4355524079292</v>
      </c>
      <c r="AY560" s="17">
        <f t="shared" si="71"/>
        <v>0.70278779925567936</v>
      </c>
    </row>
    <row r="561" spans="1:51" x14ac:dyDescent="0.25">
      <c r="A561" t="s">
        <v>54</v>
      </c>
      <c r="B561" t="s">
        <v>176</v>
      </c>
      <c r="C561">
        <v>7000</v>
      </c>
      <c r="D561">
        <v>147064</v>
      </c>
      <c r="E561">
        <v>2019</v>
      </c>
      <c r="F561" t="s">
        <v>343</v>
      </c>
      <c r="G561" t="s">
        <v>426</v>
      </c>
      <c r="H561" t="s">
        <v>605</v>
      </c>
      <c r="J561">
        <v>6</v>
      </c>
      <c r="K561" t="s">
        <v>75</v>
      </c>
      <c r="L561">
        <v>4</v>
      </c>
      <c r="M561" t="s">
        <v>45</v>
      </c>
      <c r="N561">
        <v>3.2000000476837158</v>
      </c>
      <c r="O561" t="s">
        <v>76</v>
      </c>
      <c r="P561" t="s">
        <v>46</v>
      </c>
      <c r="R561" t="s">
        <v>47</v>
      </c>
      <c r="S561" t="s">
        <v>78</v>
      </c>
      <c r="T561">
        <v>271</v>
      </c>
      <c r="U561" t="s">
        <v>63</v>
      </c>
      <c r="V561" t="s">
        <v>79</v>
      </c>
      <c r="X561" t="s">
        <v>112</v>
      </c>
      <c r="Y561" t="s">
        <v>82</v>
      </c>
      <c r="Z561">
        <v>34195</v>
      </c>
      <c r="AA561">
        <v>0</v>
      </c>
      <c r="AB561" t="s">
        <v>51</v>
      </c>
      <c r="AC561" t="s">
        <v>52</v>
      </c>
      <c r="AD561">
        <v>1</v>
      </c>
      <c r="AE561">
        <v>1</v>
      </c>
      <c r="AF561">
        <v>1</v>
      </c>
      <c r="AG561">
        <v>2026</v>
      </c>
      <c r="AH561">
        <v>20251230</v>
      </c>
      <c r="AI561" t="s">
        <v>1467</v>
      </c>
      <c r="AJ561">
        <v>7000</v>
      </c>
      <c r="AK561">
        <v>7137.31396484375</v>
      </c>
      <c r="AL561" s="10">
        <f t="shared" si="64"/>
        <v>137.31396484375</v>
      </c>
      <c r="AM561" s="11">
        <f t="shared" si="65"/>
        <v>1.9616280691964284E-2</v>
      </c>
      <c r="AN561">
        <v>7000</v>
      </c>
      <c r="AO561">
        <v>6684.8885984729222</v>
      </c>
      <c r="AP561" s="12">
        <f t="shared" si="66"/>
        <v>315.11140152707776</v>
      </c>
      <c r="AQ561" s="13">
        <f t="shared" si="67"/>
        <v>4.501591450386825E-2</v>
      </c>
      <c r="AR561">
        <v>7000</v>
      </c>
      <c r="AS561">
        <v>7551.953066783818</v>
      </c>
      <c r="AT561" s="14">
        <f t="shared" si="68"/>
        <v>551.95306678381803</v>
      </c>
      <c r="AU561" s="15">
        <f t="shared" si="69"/>
        <v>7.8850438111974008E-2</v>
      </c>
      <c r="AV561">
        <v>7000</v>
      </c>
      <c r="AW561">
        <v>7242.4956672443677</v>
      </c>
      <c r="AX561" s="16">
        <f t="shared" si="70"/>
        <v>242.49566724436772</v>
      </c>
      <c r="AY561" s="17">
        <f t="shared" si="71"/>
        <v>3.4642238177766821E-2</v>
      </c>
    </row>
    <row r="562" spans="1:51" x14ac:dyDescent="0.25">
      <c r="A562" t="s">
        <v>54</v>
      </c>
      <c r="B562" t="s">
        <v>176</v>
      </c>
      <c r="C562">
        <v>18000</v>
      </c>
      <c r="D562">
        <v>244909</v>
      </c>
      <c r="E562">
        <v>2019</v>
      </c>
      <c r="F562" t="s">
        <v>155</v>
      </c>
      <c r="G562" t="s">
        <v>74</v>
      </c>
      <c r="H562" t="s">
        <v>897</v>
      </c>
      <c r="J562">
        <v>6</v>
      </c>
      <c r="K562" t="s">
        <v>59</v>
      </c>
      <c r="L562">
        <v>4</v>
      </c>
      <c r="M562" t="s">
        <v>45</v>
      </c>
      <c r="N562">
        <v>6.6999998092651367</v>
      </c>
      <c r="O562" t="s">
        <v>76</v>
      </c>
      <c r="P562" t="s">
        <v>46</v>
      </c>
      <c r="R562" t="s">
        <v>77</v>
      </c>
      <c r="S562" t="s">
        <v>78</v>
      </c>
      <c r="T562">
        <v>370</v>
      </c>
      <c r="U562" t="s">
        <v>272</v>
      </c>
      <c r="V562" t="s">
        <v>64</v>
      </c>
      <c r="X562" t="s">
        <v>81</v>
      </c>
      <c r="Y562" t="s">
        <v>66</v>
      </c>
      <c r="AA562">
        <v>0</v>
      </c>
      <c r="AB562" t="s">
        <v>51</v>
      </c>
      <c r="AC562" t="s">
        <v>83</v>
      </c>
      <c r="AD562">
        <v>1</v>
      </c>
      <c r="AE562">
        <v>1</v>
      </c>
      <c r="AF562">
        <v>1</v>
      </c>
      <c r="AG562">
        <v>2026</v>
      </c>
      <c r="AH562">
        <v>20251230</v>
      </c>
      <c r="AI562" t="s">
        <v>1468</v>
      </c>
      <c r="AJ562">
        <v>18000</v>
      </c>
      <c r="AK562">
        <v>16613.228515625</v>
      </c>
      <c r="AL562" s="10">
        <f t="shared" si="64"/>
        <v>1386.771484375</v>
      </c>
      <c r="AM562" s="11">
        <f t="shared" si="65"/>
        <v>7.7042860243055553E-2</v>
      </c>
      <c r="AN562">
        <v>18000</v>
      </c>
      <c r="AO562">
        <v>16561.05974730699</v>
      </c>
      <c r="AP562" s="12">
        <f t="shared" si="66"/>
        <v>1438.9402526930098</v>
      </c>
      <c r="AQ562" s="13">
        <f t="shared" si="67"/>
        <v>7.9941125149611658E-2</v>
      </c>
      <c r="AR562">
        <v>18000</v>
      </c>
      <c r="AS562">
        <v>17342.941248925941</v>
      </c>
      <c r="AT562" s="14">
        <f t="shared" si="68"/>
        <v>657.05875107405882</v>
      </c>
      <c r="AU562" s="15">
        <f t="shared" si="69"/>
        <v>3.6503263948558823E-2</v>
      </c>
      <c r="AV562">
        <v>18000</v>
      </c>
      <c r="AW562">
        <v>16650.617474693659</v>
      </c>
      <c r="AX562" s="16">
        <f t="shared" si="70"/>
        <v>1349.3825253063405</v>
      </c>
      <c r="AY562" s="17">
        <f t="shared" si="71"/>
        <v>7.4965695850352246E-2</v>
      </c>
    </row>
    <row r="563" spans="1:51" x14ac:dyDescent="0.25">
      <c r="A563" t="s">
        <v>69</v>
      </c>
      <c r="B563" t="s">
        <v>85</v>
      </c>
      <c r="C563">
        <v>18300</v>
      </c>
      <c r="D563">
        <v>28153</v>
      </c>
      <c r="E563">
        <v>2024</v>
      </c>
      <c r="F563" t="s">
        <v>71</v>
      </c>
      <c r="G563" t="s">
        <v>123</v>
      </c>
      <c r="H563" t="s">
        <v>173</v>
      </c>
      <c r="J563">
        <v>4</v>
      </c>
      <c r="K563" t="s">
        <v>87</v>
      </c>
      <c r="L563">
        <v>4</v>
      </c>
      <c r="M563" t="s">
        <v>45</v>
      </c>
      <c r="N563">
        <v>1.5</v>
      </c>
      <c r="O563" t="s">
        <v>60</v>
      </c>
      <c r="P563" t="s">
        <v>46</v>
      </c>
      <c r="Q563">
        <v>4</v>
      </c>
      <c r="R563" t="s">
        <v>47</v>
      </c>
      <c r="S563" t="s">
        <v>62</v>
      </c>
      <c r="U563" t="s">
        <v>63</v>
      </c>
      <c r="V563" t="s">
        <v>64</v>
      </c>
      <c r="W563" t="s">
        <v>430</v>
      </c>
      <c r="X563" t="s">
        <v>49</v>
      </c>
      <c r="Y563" t="s">
        <v>66</v>
      </c>
      <c r="AA563">
        <v>0</v>
      </c>
      <c r="AB563" t="s">
        <v>51</v>
      </c>
      <c r="AC563" t="s">
        <v>52</v>
      </c>
      <c r="AD563">
        <v>1</v>
      </c>
      <c r="AE563">
        <v>1</v>
      </c>
      <c r="AF563">
        <v>1</v>
      </c>
      <c r="AG563">
        <v>2026</v>
      </c>
      <c r="AH563">
        <v>20251231</v>
      </c>
      <c r="AI563" t="s">
        <v>1469</v>
      </c>
      <c r="AJ563">
        <v>18300</v>
      </c>
      <c r="AK563">
        <v>19042.12890625</v>
      </c>
      <c r="AL563" s="10">
        <f t="shared" si="64"/>
        <v>742.12890625</v>
      </c>
      <c r="AM563" s="11">
        <f t="shared" si="65"/>
        <v>4.0553492144808745E-2</v>
      </c>
      <c r="AN563">
        <v>18300</v>
      </c>
      <c r="AO563">
        <v>18847.882370706659</v>
      </c>
      <c r="AP563" s="12">
        <f t="shared" si="66"/>
        <v>547.88237070665855</v>
      </c>
      <c r="AQ563" s="13">
        <f t="shared" si="67"/>
        <v>2.9938927361019593E-2</v>
      </c>
      <c r="AR563">
        <v>18300</v>
      </c>
      <c r="AS563">
        <v>18942.76953732135</v>
      </c>
      <c r="AT563" s="14">
        <f t="shared" si="68"/>
        <v>642.76953732135007</v>
      </c>
      <c r="AU563" s="15">
        <f t="shared" si="69"/>
        <v>3.5124018432860657E-2</v>
      </c>
      <c r="AV563">
        <v>18300</v>
      </c>
      <c r="AW563">
        <v>19035.591190640062</v>
      </c>
      <c r="AX563" s="16">
        <f t="shared" si="70"/>
        <v>735.59119064006154</v>
      </c>
      <c r="AY563" s="17">
        <f t="shared" si="71"/>
        <v>4.0196239925686425E-2</v>
      </c>
    </row>
    <row r="564" spans="1:51" x14ac:dyDescent="0.25">
      <c r="A564" t="s">
        <v>69</v>
      </c>
      <c r="B564" t="s">
        <v>210</v>
      </c>
      <c r="C564">
        <v>11600</v>
      </c>
      <c r="D564">
        <v>137726</v>
      </c>
      <c r="E564">
        <v>2018</v>
      </c>
      <c r="F564" t="s">
        <v>155</v>
      </c>
      <c r="G564" t="s">
        <v>74</v>
      </c>
      <c r="H564" t="s">
        <v>276</v>
      </c>
      <c r="I564" t="s">
        <v>1462</v>
      </c>
      <c r="J564">
        <v>8</v>
      </c>
      <c r="K564" t="s">
        <v>87</v>
      </c>
      <c r="L564">
        <v>4</v>
      </c>
      <c r="M564" t="s">
        <v>45</v>
      </c>
      <c r="N564">
        <v>6.4000000953674316</v>
      </c>
      <c r="O564" t="s">
        <v>76</v>
      </c>
      <c r="P564" t="s">
        <v>46</v>
      </c>
      <c r="Q564">
        <v>3</v>
      </c>
      <c r="R564" t="s">
        <v>77</v>
      </c>
      <c r="S564" t="s">
        <v>78</v>
      </c>
      <c r="T564">
        <v>410</v>
      </c>
      <c r="U564" t="s">
        <v>63</v>
      </c>
      <c r="V564" t="s">
        <v>79</v>
      </c>
      <c r="X564" t="s">
        <v>81</v>
      </c>
      <c r="Y564" t="s">
        <v>66</v>
      </c>
      <c r="AA564">
        <v>0</v>
      </c>
      <c r="AB564" t="s">
        <v>51</v>
      </c>
      <c r="AC564" t="s">
        <v>83</v>
      </c>
      <c r="AD564">
        <v>1</v>
      </c>
      <c r="AE564">
        <v>1</v>
      </c>
      <c r="AF564">
        <v>1</v>
      </c>
      <c r="AG564">
        <v>2026</v>
      </c>
      <c r="AH564">
        <v>20260102</v>
      </c>
      <c r="AI564" t="s">
        <v>1470</v>
      </c>
      <c r="AJ564">
        <v>11600</v>
      </c>
      <c r="AK564">
        <v>14018.79296875</v>
      </c>
      <c r="AL564" s="10">
        <f t="shared" si="64"/>
        <v>2418.79296875</v>
      </c>
      <c r="AM564" s="11">
        <f t="shared" si="65"/>
        <v>0.20851663523706895</v>
      </c>
      <c r="AN564">
        <v>11600</v>
      </c>
      <c r="AO564">
        <v>13701.22993799761</v>
      </c>
      <c r="AP564" s="12">
        <f t="shared" si="66"/>
        <v>2101.2299379976103</v>
      </c>
      <c r="AQ564" s="13">
        <f t="shared" si="67"/>
        <v>0.18114051189634572</v>
      </c>
      <c r="AR564">
        <v>11600</v>
      </c>
      <c r="AS564">
        <v>12958.266876405991</v>
      </c>
      <c r="AT564" s="14">
        <f t="shared" si="68"/>
        <v>1358.2668764059908</v>
      </c>
      <c r="AU564" s="15">
        <f t="shared" si="69"/>
        <v>0.11709197210396473</v>
      </c>
      <c r="AV564">
        <v>11600</v>
      </c>
      <c r="AW564">
        <v>14087.43063186813</v>
      </c>
      <c r="AX564" s="16">
        <f t="shared" si="70"/>
        <v>2487.4306318681301</v>
      </c>
      <c r="AY564" s="17">
        <f t="shared" si="71"/>
        <v>0.21443367516104569</v>
      </c>
    </row>
    <row r="565" spans="1:51" x14ac:dyDescent="0.25">
      <c r="A565" t="s">
        <v>54</v>
      </c>
      <c r="B565" t="s">
        <v>249</v>
      </c>
      <c r="C565">
        <v>10000</v>
      </c>
      <c r="D565">
        <v>150669</v>
      </c>
      <c r="E565">
        <v>2014</v>
      </c>
      <c r="F565" t="s">
        <v>56</v>
      </c>
      <c r="G565" t="s">
        <v>133</v>
      </c>
      <c r="J565">
        <v>8</v>
      </c>
      <c r="K565" t="s">
        <v>193</v>
      </c>
      <c r="L565">
        <v>4</v>
      </c>
      <c r="M565" t="s">
        <v>45</v>
      </c>
      <c r="N565">
        <v>5</v>
      </c>
      <c r="O565" t="s">
        <v>76</v>
      </c>
      <c r="R565" t="s">
        <v>77</v>
      </c>
      <c r="S565" t="s">
        <v>78</v>
      </c>
      <c r="T565">
        <v>360</v>
      </c>
      <c r="U565" t="s">
        <v>63</v>
      </c>
      <c r="V565" t="s">
        <v>79</v>
      </c>
      <c r="X565" t="s">
        <v>136</v>
      </c>
      <c r="Y565" t="s">
        <v>82</v>
      </c>
      <c r="AA565">
        <v>0</v>
      </c>
      <c r="AB565" t="s">
        <v>51</v>
      </c>
      <c r="AC565" t="s">
        <v>83</v>
      </c>
      <c r="AD565">
        <v>1</v>
      </c>
      <c r="AE565">
        <v>1</v>
      </c>
      <c r="AF565">
        <v>1</v>
      </c>
      <c r="AG565">
        <v>2026</v>
      </c>
      <c r="AH565">
        <v>20251230</v>
      </c>
      <c r="AI565" t="s">
        <v>1471</v>
      </c>
      <c r="AJ565">
        <v>10000</v>
      </c>
      <c r="AK565">
        <v>8039.36279296875</v>
      </c>
      <c r="AL565" s="10">
        <f t="shared" si="64"/>
        <v>1960.63720703125</v>
      </c>
      <c r="AM565" s="11">
        <f t="shared" si="65"/>
        <v>0.196063720703125</v>
      </c>
      <c r="AN565">
        <v>10000</v>
      </c>
      <c r="AO565">
        <v>7560.6937479044946</v>
      </c>
      <c r="AP565" s="12">
        <f t="shared" si="66"/>
        <v>2439.3062520955054</v>
      </c>
      <c r="AQ565" s="13">
        <f t="shared" si="67"/>
        <v>0.24393062520955056</v>
      </c>
      <c r="AR565">
        <v>10000</v>
      </c>
      <c r="AS565">
        <v>7704.2225779748178</v>
      </c>
      <c r="AT565" s="14">
        <f t="shared" si="68"/>
        <v>2295.7774220251822</v>
      </c>
      <c r="AU565" s="15">
        <f t="shared" si="69"/>
        <v>0.22957774220251823</v>
      </c>
      <c r="AV565">
        <v>10000</v>
      </c>
      <c r="AW565">
        <v>7984.9511603740912</v>
      </c>
      <c r="AX565" s="16">
        <f t="shared" si="70"/>
        <v>2015.0488396259088</v>
      </c>
      <c r="AY565" s="17">
        <f t="shared" si="71"/>
        <v>0.20150488396259089</v>
      </c>
    </row>
    <row r="566" spans="1:51" x14ac:dyDescent="0.25">
      <c r="A566" t="s">
        <v>69</v>
      </c>
      <c r="B566" t="s">
        <v>70</v>
      </c>
      <c r="C566">
        <v>4600</v>
      </c>
      <c r="D566">
        <v>199413</v>
      </c>
      <c r="E566">
        <v>2014</v>
      </c>
      <c r="F566" t="s">
        <v>343</v>
      </c>
      <c r="G566" t="s">
        <v>380</v>
      </c>
      <c r="H566" t="s">
        <v>381</v>
      </c>
      <c r="J566">
        <v>6</v>
      </c>
      <c r="K566" t="s">
        <v>59</v>
      </c>
      <c r="L566">
        <v>4</v>
      </c>
      <c r="M566" t="s">
        <v>45</v>
      </c>
      <c r="N566">
        <v>3.5999999046325679</v>
      </c>
      <c r="O566" t="s">
        <v>76</v>
      </c>
      <c r="P566" t="s">
        <v>46</v>
      </c>
      <c r="R566" t="s">
        <v>47</v>
      </c>
      <c r="S566" t="s">
        <v>78</v>
      </c>
      <c r="U566" t="s">
        <v>63</v>
      </c>
      <c r="X566" t="s">
        <v>97</v>
      </c>
      <c r="Y566" t="s">
        <v>82</v>
      </c>
      <c r="AA566">
        <v>0</v>
      </c>
      <c r="AB566" t="s">
        <v>51</v>
      </c>
      <c r="AC566" t="s">
        <v>52</v>
      </c>
      <c r="AD566">
        <v>1</v>
      </c>
      <c r="AE566">
        <v>1</v>
      </c>
      <c r="AF566">
        <v>1</v>
      </c>
      <c r="AG566">
        <v>2026</v>
      </c>
      <c r="AH566">
        <v>20251230</v>
      </c>
      <c r="AI566" t="s">
        <v>1472</v>
      </c>
      <c r="AJ566">
        <v>4600</v>
      </c>
      <c r="AK566">
        <v>2986.523681640625</v>
      </c>
      <c r="AL566" s="10">
        <f t="shared" si="64"/>
        <v>1613.476318359375</v>
      </c>
      <c r="AM566" s="11">
        <f t="shared" si="65"/>
        <v>0.35075572138247285</v>
      </c>
      <c r="AN566">
        <v>4600</v>
      </c>
      <c r="AO566">
        <v>2977.785178230884</v>
      </c>
      <c r="AP566" s="12">
        <f t="shared" si="66"/>
        <v>1622.214821769116</v>
      </c>
      <c r="AQ566" s="13">
        <f t="shared" si="67"/>
        <v>0.35265539603676438</v>
      </c>
      <c r="AR566">
        <v>4600</v>
      </c>
      <c r="AS566">
        <v>2923.1975286272432</v>
      </c>
      <c r="AT566" s="14">
        <f t="shared" si="68"/>
        <v>1676.8024713727568</v>
      </c>
      <c r="AU566" s="15">
        <f t="shared" si="69"/>
        <v>0.36452227638538193</v>
      </c>
      <c r="AV566">
        <v>4600</v>
      </c>
      <c r="AW566">
        <v>3078.173913043478</v>
      </c>
      <c r="AX566" s="16">
        <f t="shared" si="70"/>
        <v>1521.826086956522</v>
      </c>
      <c r="AY566" s="17">
        <f t="shared" si="71"/>
        <v>0.33083175803402654</v>
      </c>
    </row>
    <row r="567" spans="1:51" x14ac:dyDescent="0.25">
      <c r="A567" t="s">
        <v>54</v>
      </c>
      <c r="B567" t="s">
        <v>263</v>
      </c>
      <c r="C567">
        <v>1600</v>
      </c>
      <c r="D567">
        <v>131151</v>
      </c>
      <c r="E567">
        <v>2017</v>
      </c>
      <c r="F567" t="s">
        <v>71</v>
      </c>
      <c r="G567" t="s">
        <v>1473</v>
      </c>
      <c r="H567" t="s">
        <v>695</v>
      </c>
      <c r="J567">
        <v>4</v>
      </c>
      <c r="K567" t="s">
        <v>44</v>
      </c>
      <c r="L567">
        <v>4</v>
      </c>
      <c r="M567" t="s">
        <v>45</v>
      </c>
      <c r="N567">
        <v>1.799999952316284</v>
      </c>
      <c r="O567" t="s">
        <v>60</v>
      </c>
      <c r="P567" t="s">
        <v>46</v>
      </c>
      <c r="Q567">
        <v>1</v>
      </c>
      <c r="R567" t="s">
        <v>61</v>
      </c>
      <c r="U567" t="s">
        <v>63</v>
      </c>
      <c r="W567" t="s">
        <v>1474</v>
      </c>
      <c r="X567" t="s">
        <v>65</v>
      </c>
      <c r="Y567" t="s">
        <v>82</v>
      </c>
      <c r="Z567">
        <v>16395</v>
      </c>
      <c r="AA567">
        <v>0</v>
      </c>
      <c r="AB567" t="s">
        <v>51</v>
      </c>
      <c r="AC567" t="s">
        <v>67</v>
      </c>
      <c r="AD567">
        <v>1</v>
      </c>
      <c r="AE567">
        <v>1</v>
      </c>
      <c r="AF567">
        <v>1</v>
      </c>
      <c r="AG567">
        <v>2026</v>
      </c>
      <c r="AH567">
        <v>20251229</v>
      </c>
      <c r="AI567" t="s">
        <v>1475</v>
      </c>
      <c r="AJ567">
        <v>1600</v>
      </c>
      <c r="AK567">
        <v>1329.910766601562</v>
      </c>
      <c r="AL567" s="10">
        <f t="shared" si="64"/>
        <v>270.08923339843795</v>
      </c>
      <c r="AM567" s="11">
        <f t="shared" si="65"/>
        <v>0.16880577087402371</v>
      </c>
      <c r="AN567">
        <v>1600</v>
      </c>
      <c r="AO567">
        <v>1332.5464514868061</v>
      </c>
      <c r="AP567" s="12">
        <f t="shared" si="66"/>
        <v>267.45354851319394</v>
      </c>
      <c r="AQ567" s="13">
        <f t="shared" si="67"/>
        <v>0.1671584678207462</v>
      </c>
      <c r="AR567">
        <v>1600</v>
      </c>
      <c r="AS567">
        <v>1321.31124139384</v>
      </c>
      <c r="AT567" s="14">
        <f t="shared" si="68"/>
        <v>278.68875860616004</v>
      </c>
      <c r="AU567" s="15">
        <f t="shared" si="69"/>
        <v>0.17418047412885002</v>
      </c>
      <c r="AV567">
        <v>1600</v>
      </c>
      <c r="AW567">
        <v>1348.2155074116311</v>
      </c>
      <c r="AX567" s="16">
        <f t="shared" si="70"/>
        <v>251.78449258836895</v>
      </c>
      <c r="AY567" s="17">
        <f t="shared" si="71"/>
        <v>0.15736530786773059</v>
      </c>
    </row>
    <row r="568" spans="1:51" x14ac:dyDescent="0.25">
      <c r="A568" t="s">
        <v>39</v>
      </c>
      <c r="B568" t="s">
        <v>218</v>
      </c>
      <c r="C568">
        <v>27800</v>
      </c>
      <c r="D568">
        <v>125716</v>
      </c>
      <c r="E568">
        <v>2022</v>
      </c>
      <c r="F568" t="s">
        <v>155</v>
      </c>
      <c r="G568" t="s">
        <v>1262</v>
      </c>
      <c r="H568" t="s">
        <v>790</v>
      </c>
      <c r="J568">
        <v>6</v>
      </c>
      <c r="K568" t="s">
        <v>87</v>
      </c>
      <c r="L568">
        <v>4</v>
      </c>
      <c r="M568" t="s">
        <v>45</v>
      </c>
      <c r="N568">
        <v>6.6999998092651367</v>
      </c>
      <c r="O568" t="s">
        <v>76</v>
      </c>
      <c r="P568" t="s">
        <v>46</v>
      </c>
      <c r="Q568">
        <v>3</v>
      </c>
      <c r="R568" t="s">
        <v>77</v>
      </c>
      <c r="S568" t="s">
        <v>78</v>
      </c>
      <c r="T568">
        <v>370</v>
      </c>
      <c r="U568" t="s">
        <v>272</v>
      </c>
      <c r="V568" t="s">
        <v>64</v>
      </c>
      <c r="X568" t="s">
        <v>1006</v>
      </c>
      <c r="Y568" t="s">
        <v>66</v>
      </c>
      <c r="AA568">
        <v>0</v>
      </c>
      <c r="AB568" t="s">
        <v>51</v>
      </c>
      <c r="AC568" t="s">
        <v>1007</v>
      </c>
      <c r="AD568">
        <v>1</v>
      </c>
      <c r="AE568">
        <v>1</v>
      </c>
      <c r="AF568">
        <v>1</v>
      </c>
      <c r="AG568">
        <v>2026</v>
      </c>
      <c r="AH568">
        <v>20260102</v>
      </c>
      <c r="AI568" t="s">
        <v>1476</v>
      </c>
      <c r="AJ568">
        <v>27800</v>
      </c>
      <c r="AK568">
        <v>33624.38671875</v>
      </c>
      <c r="AL568" s="10">
        <f t="shared" si="64"/>
        <v>5824.38671875</v>
      </c>
      <c r="AM568" s="11">
        <f t="shared" si="65"/>
        <v>0.20951031362410072</v>
      </c>
      <c r="AN568">
        <v>27800</v>
      </c>
      <c r="AO568">
        <v>32268.773079745621</v>
      </c>
      <c r="AP568" s="12">
        <f t="shared" si="66"/>
        <v>4468.7730797456206</v>
      </c>
      <c r="AQ568" s="13">
        <f t="shared" si="67"/>
        <v>0.16074723308437483</v>
      </c>
      <c r="AR568">
        <v>27800</v>
      </c>
      <c r="AS568">
        <v>31345.17048872442</v>
      </c>
      <c r="AT568" s="14">
        <f t="shared" si="68"/>
        <v>3545.1704887244196</v>
      </c>
      <c r="AU568" s="15">
        <f t="shared" si="69"/>
        <v>0.12752411829943955</v>
      </c>
      <c r="AV568">
        <v>27800</v>
      </c>
      <c r="AW568">
        <v>32772.605898123322</v>
      </c>
      <c r="AX568" s="16">
        <f t="shared" si="70"/>
        <v>4972.6058981233218</v>
      </c>
      <c r="AY568" s="17">
        <f t="shared" si="71"/>
        <v>0.17887071575983171</v>
      </c>
    </row>
    <row r="569" spans="1:51" x14ac:dyDescent="0.25">
      <c r="A569" t="s">
        <v>106</v>
      </c>
      <c r="B569" t="s">
        <v>107</v>
      </c>
      <c r="C569">
        <v>9100</v>
      </c>
      <c r="D569">
        <v>173381</v>
      </c>
      <c r="E569">
        <v>2020</v>
      </c>
      <c r="F569" t="s">
        <v>397</v>
      </c>
      <c r="G569" t="s">
        <v>465</v>
      </c>
      <c r="H569" t="s">
        <v>95</v>
      </c>
      <c r="J569">
        <v>4</v>
      </c>
      <c r="K569" t="s">
        <v>44</v>
      </c>
      <c r="L569">
        <v>4</v>
      </c>
      <c r="M569" t="s">
        <v>45</v>
      </c>
      <c r="N569">
        <v>2</v>
      </c>
      <c r="O569" t="s">
        <v>60</v>
      </c>
      <c r="P569" t="s">
        <v>46</v>
      </c>
      <c r="Q569">
        <v>4</v>
      </c>
      <c r="R569" t="s">
        <v>61</v>
      </c>
      <c r="S569" t="s">
        <v>151</v>
      </c>
      <c r="T569">
        <v>252</v>
      </c>
      <c r="U569" t="s">
        <v>63</v>
      </c>
      <c r="V569" t="s">
        <v>64</v>
      </c>
      <c r="W569" t="s">
        <v>518</v>
      </c>
      <c r="X569" t="s">
        <v>49</v>
      </c>
      <c r="Y569" t="s">
        <v>82</v>
      </c>
      <c r="AA569">
        <v>0</v>
      </c>
      <c r="AB569" t="s">
        <v>51</v>
      </c>
      <c r="AC569" t="s">
        <v>67</v>
      </c>
      <c r="AD569">
        <v>1</v>
      </c>
      <c r="AE569">
        <v>1</v>
      </c>
      <c r="AF569">
        <v>1</v>
      </c>
      <c r="AG569">
        <v>2026</v>
      </c>
      <c r="AH569">
        <v>20260102</v>
      </c>
      <c r="AI569" t="s">
        <v>1477</v>
      </c>
      <c r="AJ569">
        <v>9100</v>
      </c>
      <c r="AK569">
        <v>9497.8955078125</v>
      </c>
      <c r="AL569" s="10">
        <f t="shared" si="64"/>
        <v>397.8955078125</v>
      </c>
      <c r="AM569" s="11">
        <f t="shared" si="65"/>
        <v>4.3724781078296707E-2</v>
      </c>
      <c r="AN569">
        <v>9100</v>
      </c>
      <c r="AO569">
        <v>9327.2605002157725</v>
      </c>
      <c r="AP569" s="12">
        <f t="shared" si="66"/>
        <v>227.26050021577248</v>
      </c>
      <c r="AQ569" s="13">
        <f t="shared" si="67"/>
        <v>2.4973681342392581E-2</v>
      </c>
      <c r="AR569">
        <v>9100</v>
      </c>
      <c r="AS569">
        <v>8791.9787119716348</v>
      </c>
      <c r="AT569" s="14">
        <f t="shared" si="68"/>
        <v>308.02128802836523</v>
      </c>
      <c r="AU569" s="15">
        <f t="shared" si="69"/>
        <v>3.3848493189930245E-2</v>
      </c>
      <c r="AV569">
        <v>9100</v>
      </c>
      <c r="AW569">
        <v>9599.2595744680857</v>
      </c>
      <c r="AX569" s="16">
        <f t="shared" si="70"/>
        <v>499.2595744680857</v>
      </c>
      <c r="AY569" s="17">
        <f t="shared" si="71"/>
        <v>5.4863689501987438E-2</v>
      </c>
    </row>
    <row r="570" spans="1:51" x14ac:dyDescent="0.25">
      <c r="A570" t="s">
        <v>54</v>
      </c>
      <c r="B570" t="s">
        <v>148</v>
      </c>
      <c r="C570">
        <v>5200</v>
      </c>
      <c r="D570">
        <v>111582</v>
      </c>
      <c r="E570">
        <v>2008</v>
      </c>
      <c r="F570" t="s">
        <v>693</v>
      </c>
      <c r="G570" t="s">
        <v>694</v>
      </c>
      <c r="H570" t="s">
        <v>695</v>
      </c>
      <c r="J570">
        <v>8</v>
      </c>
      <c r="K570" t="s">
        <v>59</v>
      </c>
      <c r="L570">
        <v>4</v>
      </c>
      <c r="M570" t="s">
        <v>45</v>
      </c>
      <c r="N570">
        <v>4.5999999046325684</v>
      </c>
      <c r="O570" t="s">
        <v>119</v>
      </c>
      <c r="R570" t="s">
        <v>61</v>
      </c>
      <c r="T570">
        <v>224</v>
      </c>
      <c r="U570" t="s">
        <v>394</v>
      </c>
      <c r="V570" t="s">
        <v>79</v>
      </c>
      <c r="X570" t="s">
        <v>65</v>
      </c>
      <c r="Y570" t="s">
        <v>125</v>
      </c>
      <c r="AA570">
        <v>0</v>
      </c>
      <c r="AB570" t="s">
        <v>51</v>
      </c>
      <c r="AC570" t="s">
        <v>67</v>
      </c>
      <c r="AD570">
        <v>1</v>
      </c>
      <c r="AE570">
        <v>1</v>
      </c>
      <c r="AF570">
        <v>1</v>
      </c>
      <c r="AG570">
        <v>2026</v>
      </c>
      <c r="AH570">
        <v>20251230</v>
      </c>
      <c r="AI570" t="s">
        <v>1478</v>
      </c>
      <c r="AJ570">
        <v>5200</v>
      </c>
      <c r="AK570">
        <v>1649.91162109375</v>
      </c>
      <c r="AL570" s="10">
        <f t="shared" si="64"/>
        <v>3550.08837890625</v>
      </c>
      <c r="AM570" s="11">
        <f t="shared" si="65"/>
        <v>0.68270930363581728</v>
      </c>
      <c r="AN570">
        <v>5200</v>
      </c>
      <c r="AO570">
        <v>1681.5683068097039</v>
      </c>
      <c r="AP570" s="12">
        <f t="shared" si="66"/>
        <v>3518.4316931902958</v>
      </c>
      <c r="AQ570" s="13">
        <f t="shared" si="67"/>
        <v>0.67662147945967233</v>
      </c>
      <c r="AR570">
        <v>5200</v>
      </c>
      <c r="AS570">
        <v>1600.9487702256281</v>
      </c>
      <c r="AT570" s="14">
        <f t="shared" si="68"/>
        <v>3599.0512297743717</v>
      </c>
      <c r="AU570" s="15">
        <f t="shared" si="69"/>
        <v>0.69212523649507152</v>
      </c>
      <c r="AV570">
        <v>5200</v>
      </c>
      <c r="AW570">
        <v>1701.4102719033231</v>
      </c>
      <c r="AX570" s="16">
        <f t="shared" si="70"/>
        <v>3498.5897280966769</v>
      </c>
      <c r="AY570" s="17">
        <f t="shared" si="71"/>
        <v>0.67280571694166869</v>
      </c>
    </row>
    <row r="571" spans="1:51" x14ac:dyDescent="0.25">
      <c r="A571" t="s">
        <v>39</v>
      </c>
      <c r="B571" t="s">
        <v>295</v>
      </c>
      <c r="C571">
        <v>7400</v>
      </c>
      <c r="D571">
        <v>129280</v>
      </c>
      <c r="E571">
        <v>2021</v>
      </c>
      <c r="F571" t="s">
        <v>182</v>
      </c>
      <c r="G571" t="s">
        <v>304</v>
      </c>
      <c r="H571" t="s">
        <v>362</v>
      </c>
      <c r="J571">
        <v>4</v>
      </c>
      <c r="K571" t="s">
        <v>111</v>
      </c>
      <c r="L571">
        <v>4</v>
      </c>
      <c r="M571" t="s">
        <v>45</v>
      </c>
      <c r="N571">
        <v>2.5</v>
      </c>
      <c r="O571" t="s">
        <v>45</v>
      </c>
      <c r="P571" t="s">
        <v>46</v>
      </c>
      <c r="Q571">
        <v>4</v>
      </c>
      <c r="R571" t="s">
        <v>47</v>
      </c>
      <c r="S571" t="s">
        <v>78</v>
      </c>
      <c r="U571" t="s">
        <v>63</v>
      </c>
      <c r="X571" t="s">
        <v>49</v>
      </c>
      <c r="Y571" t="s">
        <v>82</v>
      </c>
      <c r="AA571">
        <v>0</v>
      </c>
      <c r="AB571" t="s">
        <v>51</v>
      </c>
      <c r="AC571" t="s">
        <v>52</v>
      </c>
      <c r="AD571">
        <v>1</v>
      </c>
      <c r="AE571">
        <v>1</v>
      </c>
      <c r="AF571">
        <v>1</v>
      </c>
      <c r="AG571">
        <v>2026</v>
      </c>
      <c r="AH571">
        <v>20251230</v>
      </c>
      <c r="AI571" t="s">
        <v>1479</v>
      </c>
      <c r="AJ571">
        <v>7400</v>
      </c>
      <c r="AK571">
        <v>8049.25244140625</v>
      </c>
      <c r="AL571" s="10">
        <f t="shared" si="64"/>
        <v>649.25244140625</v>
      </c>
      <c r="AM571" s="11">
        <f t="shared" si="65"/>
        <v>8.7736816406250001E-2</v>
      </c>
      <c r="AN571">
        <v>7400</v>
      </c>
      <c r="AO571">
        <v>7767.1082623257489</v>
      </c>
      <c r="AP571" s="12">
        <f t="shared" si="66"/>
        <v>367.10826232574891</v>
      </c>
      <c r="AQ571" s="13">
        <f t="shared" si="67"/>
        <v>4.9609224638614717E-2</v>
      </c>
      <c r="AR571">
        <v>7400</v>
      </c>
      <c r="AS571">
        <v>7711.7962261648154</v>
      </c>
      <c r="AT571" s="14">
        <f t="shared" si="68"/>
        <v>311.79622616481538</v>
      </c>
      <c r="AU571" s="15">
        <f t="shared" si="69"/>
        <v>4.2134625157407485E-2</v>
      </c>
      <c r="AV571">
        <v>7400</v>
      </c>
      <c r="AW571">
        <v>7984.9511603740912</v>
      </c>
      <c r="AX571" s="16">
        <f t="shared" si="70"/>
        <v>584.95116037409116</v>
      </c>
      <c r="AY571" s="17">
        <f t="shared" si="71"/>
        <v>7.904745410460691E-2</v>
      </c>
    </row>
    <row r="572" spans="1:51" x14ac:dyDescent="0.25">
      <c r="A572" t="s">
        <v>106</v>
      </c>
      <c r="B572" t="s">
        <v>164</v>
      </c>
      <c r="C572">
        <v>9500</v>
      </c>
      <c r="D572">
        <v>87751</v>
      </c>
      <c r="E572">
        <v>2019</v>
      </c>
      <c r="F572" t="s">
        <v>343</v>
      </c>
      <c r="G572" t="s">
        <v>426</v>
      </c>
      <c r="H572" t="s">
        <v>230</v>
      </c>
      <c r="J572">
        <v>4</v>
      </c>
      <c r="K572" t="s">
        <v>111</v>
      </c>
      <c r="L572">
        <v>4</v>
      </c>
      <c r="M572" t="s">
        <v>45</v>
      </c>
      <c r="N572">
        <v>2.4000000953674321</v>
      </c>
      <c r="O572" t="s">
        <v>60</v>
      </c>
      <c r="P572" t="s">
        <v>46</v>
      </c>
      <c r="Q572">
        <v>3</v>
      </c>
      <c r="R572" t="s">
        <v>47</v>
      </c>
      <c r="S572" t="s">
        <v>151</v>
      </c>
      <c r="T572">
        <v>184</v>
      </c>
      <c r="U572" t="s">
        <v>63</v>
      </c>
      <c r="V572" t="s">
        <v>64</v>
      </c>
      <c r="X572" t="s">
        <v>112</v>
      </c>
      <c r="Y572" t="s">
        <v>82</v>
      </c>
      <c r="Z572">
        <v>31450</v>
      </c>
      <c r="AA572">
        <v>0</v>
      </c>
      <c r="AB572" t="s">
        <v>51</v>
      </c>
      <c r="AC572" t="s">
        <v>52</v>
      </c>
      <c r="AD572">
        <v>1</v>
      </c>
      <c r="AE572">
        <v>1</v>
      </c>
      <c r="AF572">
        <v>1</v>
      </c>
      <c r="AG572">
        <v>2026</v>
      </c>
      <c r="AH572">
        <v>20251229</v>
      </c>
      <c r="AI572" t="s">
        <v>1480</v>
      </c>
      <c r="AJ572">
        <v>9500</v>
      </c>
      <c r="AK572">
        <v>9123.7158203125</v>
      </c>
      <c r="AL572" s="10">
        <f t="shared" si="64"/>
        <v>376.2841796875</v>
      </c>
      <c r="AM572" s="11">
        <f t="shared" si="65"/>
        <v>3.9608861019736839E-2</v>
      </c>
      <c r="AN572">
        <v>9500</v>
      </c>
      <c r="AO572">
        <v>8609.9724136557579</v>
      </c>
      <c r="AP572" s="12">
        <f t="shared" si="66"/>
        <v>890.02758634424208</v>
      </c>
      <c r="AQ572" s="13">
        <f t="shared" si="67"/>
        <v>9.368711435202548E-2</v>
      </c>
      <c r="AR572">
        <v>9500</v>
      </c>
      <c r="AS572">
        <v>8221.2109313114543</v>
      </c>
      <c r="AT572" s="14">
        <f t="shared" si="68"/>
        <v>1278.7890686885457</v>
      </c>
      <c r="AU572" s="15">
        <f t="shared" si="69"/>
        <v>0.13460937565142586</v>
      </c>
      <c r="AV572">
        <v>9500</v>
      </c>
      <c r="AW572">
        <v>9025.4408866995072</v>
      </c>
      <c r="AX572" s="16">
        <f t="shared" si="70"/>
        <v>474.55911330049275</v>
      </c>
      <c r="AY572" s="17">
        <f t="shared" si="71"/>
        <v>4.9953590873736083E-2</v>
      </c>
    </row>
    <row r="573" spans="1:51" x14ac:dyDescent="0.25">
      <c r="A573" t="s">
        <v>39</v>
      </c>
      <c r="B573" t="s">
        <v>355</v>
      </c>
      <c r="C573">
        <v>9100</v>
      </c>
      <c r="D573">
        <v>71658</v>
      </c>
      <c r="E573">
        <v>2022</v>
      </c>
      <c r="F573" t="s">
        <v>397</v>
      </c>
      <c r="G573" t="s">
        <v>510</v>
      </c>
      <c r="H573" t="s">
        <v>95</v>
      </c>
      <c r="J573">
        <v>4</v>
      </c>
      <c r="K573" t="s">
        <v>44</v>
      </c>
      <c r="L573">
        <v>4</v>
      </c>
      <c r="M573" t="s">
        <v>45</v>
      </c>
      <c r="N573">
        <v>2</v>
      </c>
      <c r="O573" t="s">
        <v>60</v>
      </c>
      <c r="P573" t="s">
        <v>46</v>
      </c>
      <c r="Q573">
        <v>3</v>
      </c>
      <c r="R573" t="s">
        <v>440</v>
      </c>
      <c r="S573" t="s">
        <v>151</v>
      </c>
      <c r="T573">
        <v>158</v>
      </c>
      <c r="U573" t="s">
        <v>63</v>
      </c>
      <c r="V573" t="s">
        <v>64</v>
      </c>
      <c r="W573" t="s">
        <v>1445</v>
      </c>
      <c r="X573" t="s">
        <v>131</v>
      </c>
      <c r="Y573" t="s">
        <v>82</v>
      </c>
      <c r="AA573">
        <v>0</v>
      </c>
      <c r="AB573" t="s">
        <v>51</v>
      </c>
      <c r="AC573" t="s">
        <v>559</v>
      </c>
      <c r="AD573">
        <v>1</v>
      </c>
      <c r="AE573">
        <v>1</v>
      </c>
      <c r="AF573">
        <v>1</v>
      </c>
      <c r="AG573">
        <v>2026</v>
      </c>
      <c r="AH573">
        <v>20251230</v>
      </c>
      <c r="AI573" t="s">
        <v>1481</v>
      </c>
      <c r="AJ573">
        <v>9100</v>
      </c>
      <c r="AK573">
        <v>14005.1083984375</v>
      </c>
      <c r="AL573" s="10">
        <f t="shared" si="64"/>
        <v>4905.1083984375</v>
      </c>
      <c r="AM573" s="11">
        <f t="shared" si="65"/>
        <v>0.53902290092719785</v>
      </c>
      <c r="AN573">
        <v>9100</v>
      </c>
      <c r="AO573">
        <v>14109.93586622847</v>
      </c>
      <c r="AP573" s="12">
        <f t="shared" si="66"/>
        <v>5009.9358662284703</v>
      </c>
      <c r="AQ573" s="13">
        <f t="shared" si="67"/>
        <v>0.55054240288224954</v>
      </c>
      <c r="AR573">
        <v>9100</v>
      </c>
      <c r="AS573">
        <v>14162.94896488873</v>
      </c>
      <c r="AT573" s="14">
        <f t="shared" si="68"/>
        <v>5062.9489648887302</v>
      </c>
      <c r="AU573" s="15">
        <f t="shared" si="69"/>
        <v>0.55636801811964065</v>
      </c>
      <c r="AV573">
        <v>9100</v>
      </c>
      <c r="AW573">
        <v>14087.43063186813</v>
      </c>
      <c r="AX573" s="16">
        <f t="shared" si="70"/>
        <v>4987.4306318681301</v>
      </c>
      <c r="AY573" s="17">
        <f t="shared" si="71"/>
        <v>0.54806930020528899</v>
      </c>
    </row>
    <row r="574" spans="1:51" x14ac:dyDescent="0.25">
      <c r="A574" t="s">
        <v>54</v>
      </c>
      <c r="B574" t="s">
        <v>55</v>
      </c>
      <c r="C574">
        <v>8000</v>
      </c>
      <c r="D574">
        <v>136087</v>
      </c>
      <c r="E574">
        <v>2015</v>
      </c>
      <c r="F574" t="s">
        <v>165</v>
      </c>
      <c r="G574" t="s">
        <v>205</v>
      </c>
      <c r="H574" t="s">
        <v>1482</v>
      </c>
      <c r="I574" t="s">
        <v>207</v>
      </c>
      <c r="J574">
        <v>4</v>
      </c>
      <c r="K574" t="s">
        <v>59</v>
      </c>
      <c r="L574">
        <v>4</v>
      </c>
      <c r="M574" t="s">
        <v>45</v>
      </c>
      <c r="N574">
        <v>2.5</v>
      </c>
      <c r="O574" t="s">
        <v>60</v>
      </c>
      <c r="P574" t="s">
        <v>46</v>
      </c>
      <c r="R574" t="s">
        <v>47</v>
      </c>
      <c r="S574" t="s">
        <v>151</v>
      </c>
      <c r="T574">
        <v>176</v>
      </c>
      <c r="U574" t="s">
        <v>63</v>
      </c>
      <c r="V574" t="s">
        <v>64</v>
      </c>
      <c r="W574" t="s">
        <v>208</v>
      </c>
      <c r="X574" t="s">
        <v>49</v>
      </c>
      <c r="Y574" t="s">
        <v>125</v>
      </c>
      <c r="AA574">
        <v>0</v>
      </c>
      <c r="AB574" t="s">
        <v>51</v>
      </c>
      <c r="AC574" t="s">
        <v>52</v>
      </c>
      <c r="AD574">
        <v>1</v>
      </c>
      <c r="AE574">
        <v>1</v>
      </c>
      <c r="AF574">
        <v>1</v>
      </c>
      <c r="AG574">
        <v>2026</v>
      </c>
      <c r="AH574">
        <v>20251230</v>
      </c>
      <c r="AI574" t="s">
        <v>1483</v>
      </c>
      <c r="AJ574">
        <v>8000</v>
      </c>
      <c r="AK574">
        <v>7710.919921875</v>
      </c>
      <c r="AL574" s="10">
        <f t="shared" si="64"/>
        <v>289.080078125</v>
      </c>
      <c r="AM574" s="11">
        <f t="shared" si="65"/>
        <v>3.6135009765624997E-2</v>
      </c>
      <c r="AN574">
        <v>8000</v>
      </c>
      <c r="AO574">
        <v>7102.515509142715</v>
      </c>
      <c r="AP574" s="12">
        <f t="shared" si="66"/>
        <v>897.48449085728498</v>
      </c>
      <c r="AQ574" s="13">
        <f t="shared" si="67"/>
        <v>0.11218556135716062</v>
      </c>
      <c r="AR574">
        <v>8000</v>
      </c>
      <c r="AS574">
        <v>7451.9498364724386</v>
      </c>
      <c r="AT574" s="14">
        <f t="shared" si="68"/>
        <v>548.05016352756138</v>
      </c>
      <c r="AU574" s="15">
        <f t="shared" si="69"/>
        <v>6.8506270440945177E-2</v>
      </c>
      <c r="AV574">
        <v>8000</v>
      </c>
      <c r="AW574">
        <v>7767.7339246119736</v>
      </c>
      <c r="AX574" s="16">
        <f t="shared" si="70"/>
        <v>232.26607538802637</v>
      </c>
      <c r="AY574" s="17">
        <f t="shared" si="71"/>
        <v>2.9033259423503297E-2</v>
      </c>
    </row>
    <row r="575" spans="1:51" x14ac:dyDescent="0.25">
      <c r="A575" t="s">
        <v>54</v>
      </c>
      <c r="B575" t="s">
        <v>453</v>
      </c>
      <c r="C575">
        <v>11500</v>
      </c>
      <c r="D575">
        <v>71721</v>
      </c>
      <c r="E575">
        <v>2017</v>
      </c>
      <c r="F575" t="s">
        <v>41</v>
      </c>
      <c r="G575" t="s">
        <v>296</v>
      </c>
      <c r="H575" t="s">
        <v>420</v>
      </c>
      <c r="J575">
        <v>4</v>
      </c>
      <c r="K575" t="s">
        <v>111</v>
      </c>
      <c r="L575">
        <v>4</v>
      </c>
      <c r="M575" t="s">
        <v>45</v>
      </c>
      <c r="N575">
        <v>2</v>
      </c>
      <c r="O575" t="s">
        <v>45</v>
      </c>
      <c r="P575" t="s">
        <v>46</v>
      </c>
      <c r="Q575">
        <v>4</v>
      </c>
      <c r="R575" t="s">
        <v>47</v>
      </c>
      <c r="S575" t="s">
        <v>48</v>
      </c>
      <c r="T575">
        <v>148</v>
      </c>
      <c r="U575" t="s">
        <v>63</v>
      </c>
      <c r="W575" t="s">
        <v>298</v>
      </c>
      <c r="X575" t="s">
        <v>49</v>
      </c>
      <c r="Y575" t="s">
        <v>50</v>
      </c>
      <c r="Z575">
        <v>22495</v>
      </c>
      <c r="AA575">
        <v>0</v>
      </c>
      <c r="AB575" t="s">
        <v>51</v>
      </c>
      <c r="AC575" t="s">
        <v>52</v>
      </c>
      <c r="AD575">
        <v>1</v>
      </c>
      <c r="AE575">
        <v>1</v>
      </c>
      <c r="AF575">
        <v>1</v>
      </c>
      <c r="AG575">
        <v>2026</v>
      </c>
      <c r="AH575">
        <v>20260102</v>
      </c>
      <c r="AI575" t="s">
        <v>1484</v>
      </c>
      <c r="AJ575">
        <v>11500</v>
      </c>
      <c r="AK575">
        <v>11079.884765625</v>
      </c>
      <c r="AL575" s="10">
        <f t="shared" si="64"/>
        <v>420.115234375</v>
      </c>
      <c r="AM575" s="11">
        <f t="shared" si="65"/>
        <v>3.6531759510869566E-2</v>
      </c>
      <c r="AN575">
        <v>11500</v>
      </c>
      <c r="AO575">
        <v>10044.34718652682</v>
      </c>
      <c r="AP575" s="12">
        <f t="shared" si="66"/>
        <v>1455.6528134731798</v>
      </c>
      <c r="AQ575" s="13">
        <f t="shared" si="67"/>
        <v>0.12657850551940694</v>
      </c>
      <c r="AR575">
        <v>11500</v>
      </c>
      <c r="AS575">
        <v>10257.4401891497</v>
      </c>
      <c r="AT575" s="14">
        <f t="shared" si="68"/>
        <v>1242.5598108503</v>
      </c>
      <c r="AU575" s="15">
        <f t="shared" si="69"/>
        <v>0.10804867920437392</v>
      </c>
      <c r="AV575">
        <v>11500</v>
      </c>
      <c r="AW575">
        <v>11137.10825488776</v>
      </c>
      <c r="AX575" s="16">
        <f t="shared" si="70"/>
        <v>362.89174511223973</v>
      </c>
      <c r="AY575" s="17">
        <f t="shared" si="71"/>
        <v>3.1555803922803452E-2</v>
      </c>
    </row>
    <row r="576" spans="1:51" x14ac:dyDescent="0.25">
      <c r="A576" t="s">
        <v>69</v>
      </c>
      <c r="B576" t="s">
        <v>70</v>
      </c>
      <c r="C576">
        <v>6000</v>
      </c>
      <c r="D576">
        <v>149427</v>
      </c>
      <c r="E576">
        <v>2012</v>
      </c>
      <c r="F576" t="s">
        <v>343</v>
      </c>
      <c r="G576" t="s">
        <v>380</v>
      </c>
      <c r="H576" t="s">
        <v>381</v>
      </c>
      <c r="J576">
        <v>6</v>
      </c>
      <c r="K576" t="s">
        <v>75</v>
      </c>
      <c r="L576">
        <v>4</v>
      </c>
      <c r="M576" t="s">
        <v>45</v>
      </c>
      <c r="N576">
        <v>3.5999999046325679</v>
      </c>
      <c r="O576" t="s">
        <v>76</v>
      </c>
      <c r="P576" t="s">
        <v>46</v>
      </c>
      <c r="R576" t="s">
        <v>47</v>
      </c>
      <c r="S576" t="s">
        <v>78</v>
      </c>
      <c r="T576">
        <v>283</v>
      </c>
      <c r="U576" t="s">
        <v>394</v>
      </c>
      <c r="X576" t="s">
        <v>97</v>
      </c>
      <c r="Y576" t="s">
        <v>82</v>
      </c>
      <c r="AA576">
        <v>0</v>
      </c>
      <c r="AB576" t="s">
        <v>51</v>
      </c>
      <c r="AC576" t="s">
        <v>52</v>
      </c>
      <c r="AD576">
        <v>1</v>
      </c>
      <c r="AE576">
        <v>1</v>
      </c>
      <c r="AF576">
        <v>1</v>
      </c>
      <c r="AG576">
        <v>2026</v>
      </c>
      <c r="AH576">
        <v>20251230</v>
      </c>
      <c r="AI576" t="s">
        <v>1485</v>
      </c>
      <c r="AJ576">
        <v>6000</v>
      </c>
      <c r="AK576">
        <v>3871.345703125</v>
      </c>
      <c r="AL576" s="10">
        <f t="shared" si="64"/>
        <v>2128.654296875</v>
      </c>
      <c r="AM576" s="11">
        <f t="shared" si="65"/>
        <v>0.35477571614583331</v>
      </c>
      <c r="AN576">
        <v>6000</v>
      </c>
      <c r="AO576">
        <v>3593.5785863804599</v>
      </c>
      <c r="AP576" s="12">
        <f t="shared" si="66"/>
        <v>2406.4214136195401</v>
      </c>
      <c r="AQ576" s="13">
        <f t="shared" si="67"/>
        <v>0.40107023560325666</v>
      </c>
      <c r="AR576">
        <v>6000</v>
      </c>
      <c r="AS576">
        <v>3572.65478860442</v>
      </c>
      <c r="AT576" s="14">
        <f t="shared" si="68"/>
        <v>2427.34521139558</v>
      </c>
      <c r="AU576" s="15">
        <f t="shared" si="69"/>
        <v>0.40455753523259669</v>
      </c>
      <c r="AV576">
        <v>6000</v>
      </c>
      <c r="AW576">
        <v>3848.4312573443008</v>
      </c>
      <c r="AX576" s="16">
        <f t="shared" si="70"/>
        <v>2151.5687426556992</v>
      </c>
      <c r="AY576" s="17">
        <f t="shared" si="71"/>
        <v>0.35859479044261655</v>
      </c>
    </row>
    <row r="577" spans="1:51" x14ac:dyDescent="0.25">
      <c r="A577" t="s">
        <v>39</v>
      </c>
      <c r="B577" t="s">
        <v>307</v>
      </c>
      <c r="C577">
        <v>18000</v>
      </c>
      <c r="D577">
        <v>107823</v>
      </c>
      <c r="E577">
        <v>2016</v>
      </c>
      <c r="F577" t="s">
        <v>818</v>
      </c>
      <c r="G577" t="s">
        <v>1486</v>
      </c>
      <c r="H577" t="s">
        <v>819</v>
      </c>
      <c r="I577" t="s">
        <v>1487</v>
      </c>
      <c r="J577">
        <v>8</v>
      </c>
      <c r="K577" t="s">
        <v>111</v>
      </c>
      <c r="L577">
        <v>4</v>
      </c>
      <c r="M577" t="s">
        <v>45</v>
      </c>
      <c r="N577">
        <v>4.5999999046325684</v>
      </c>
      <c r="O577" t="s">
        <v>76</v>
      </c>
      <c r="P577" t="s">
        <v>46</v>
      </c>
      <c r="Q577">
        <v>4</v>
      </c>
      <c r="R577" t="s">
        <v>47</v>
      </c>
      <c r="S577" t="s">
        <v>78</v>
      </c>
      <c r="T577">
        <v>301</v>
      </c>
      <c r="U577" t="s">
        <v>63</v>
      </c>
      <c r="V577" t="s">
        <v>79</v>
      </c>
      <c r="W577" t="s">
        <v>1488</v>
      </c>
      <c r="X577" t="s">
        <v>97</v>
      </c>
      <c r="Y577" t="s">
        <v>50</v>
      </c>
      <c r="AA577">
        <v>0</v>
      </c>
      <c r="AB577" t="s">
        <v>51</v>
      </c>
      <c r="AC577" t="s">
        <v>52</v>
      </c>
      <c r="AD577">
        <v>1</v>
      </c>
      <c r="AE577">
        <v>1</v>
      </c>
      <c r="AF577">
        <v>1</v>
      </c>
      <c r="AG577">
        <v>2026</v>
      </c>
      <c r="AH577">
        <v>20251231</v>
      </c>
      <c r="AI577" t="s">
        <v>1489</v>
      </c>
      <c r="AJ577">
        <v>18000</v>
      </c>
      <c r="AK577">
        <v>18989.13671875</v>
      </c>
      <c r="AL577" s="10">
        <f t="shared" si="64"/>
        <v>989.13671875</v>
      </c>
      <c r="AM577" s="11">
        <f t="shared" si="65"/>
        <v>5.4952039930555557E-2</v>
      </c>
      <c r="AN577">
        <v>18000</v>
      </c>
      <c r="AO577">
        <v>18692.47858904193</v>
      </c>
      <c r="AP577" s="12">
        <f t="shared" si="66"/>
        <v>692.47858904192981</v>
      </c>
      <c r="AQ577" s="13">
        <f t="shared" si="67"/>
        <v>3.8471032724551657E-2</v>
      </c>
      <c r="AR577">
        <v>18000</v>
      </c>
      <c r="AS577">
        <v>18538.694742211719</v>
      </c>
      <c r="AT577" s="14">
        <f t="shared" si="68"/>
        <v>538.69474221171913</v>
      </c>
      <c r="AU577" s="15">
        <f t="shared" si="69"/>
        <v>2.9927485678428841E-2</v>
      </c>
      <c r="AV577">
        <v>18000</v>
      </c>
      <c r="AW577">
        <v>18930.76170212766</v>
      </c>
      <c r="AX577" s="16">
        <f t="shared" si="70"/>
        <v>930.7617021276601</v>
      </c>
      <c r="AY577" s="17">
        <f t="shared" si="71"/>
        <v>5.1708983451536669E-2</v>
      </c>
    </row>
    <row r="578" spans="1:51" x14ac:dyDescent="0.25">
      <c r="A578" t="s">
        <v>54</v>
      </c>
      <c r="B578" t="s">
        <v>127</v>
      </c>
      <c r="C578">
        <v>12500</v>
      </c>
      <c r="D578">
        <v>94765</v>
      </c>
      <c r="E578">
        <v>2021</v>
      </c>
      <c r="F578" t="s">
        <v>343</v>
      </c>
      <c r="G578" t="s">
        <v>380</v>
      </c>
      <c r="H578" t="s">
        <v>381</v>
      </c>
      <c r="J578">
        <v>6</v>
      </c>
      <c r="K578" t="s">
        <v>87</v>
      </c>
      <c r="L578">
        <v>4</v>
      </c>
      <c r="M578" t="s">
        <v>45</v>
      </c>
      <c r="N578">
        <v>3.5999999046325679</v>
      </c>
      <c r="O578" t="s">
        <v>119</v>
      </c>
      <c r="P578" t="s">
        <v>46</v>
      </c>
      <c r="Q578">
        <v>4</v>
      </c>
      <c r="R578" t="s">
        <v>47</v>
      </c>
      <c r="S578" t="s">
        <v>151</v>
      </c>
      <c r="T578">
        <v>295</v>
      </c>
      <c r="U578" t="s">
        <v>63</v>
      </c>
      <c r="V578" t="s">
        <v>79</v>
      </c>
      <c r="X578" t="s">
        <v>97</v>
      </c>
      <c r="Y578" t="s">
        <v>82</v>
      </c>
      <c r="Z578">
        <v>38085</v>
      </c>
      <c r="AA578">
        <v>0</v>
      </c>
      <c r="AB578" t="s">
        <v>51</v>
      </c>
      <c r="AC578" t="s">
        <v>98</v>
      </c>
      <c r="AD578">
        <v>1</v>
      </c>
      <c r="AE578">
        <v>1</v>
      </c>
      <c r="AF578">
        <v>1</v>
      </c>
      <c r="AG578">
        <v>2026</v>
      </c>
      <c r="AH578">
        <v>20251231</v>
      </c>
      <c r="AI578" t="s">
        <v>1490</v>
      </c>
      <c r="AJ578">
        <v>12500</v>
      </c>
      <c r="AK578">
        <v>13484.08203125</v>
      </c>
      <c r="AL578" s="10">
        <f t="shared" si="64"/>
        <v>984.08203125</v>
      </c>
      <c r="AM578" s="11">
        <f t="shared" si="65"/>
        <v>7.87265625E-2</v>
      </c>
      <c r="AN578">
        <v>12500</v>
      </c>
      <c r="AO578">
        <v>13866.198786349079</v>
      </c>
      <c r="AP578" s="12">
        <f t="shared" si="66"/>
        <v>1366.1987863490795</v>
      </c>
      <c r="AQ578" s="13">
        <f t="shared" si="67"/>
        <v>0.10929590290792636</v>
      </c>
      <c r="AR578">
        <v>12500</v>
      </c>
      <c r="AS578">
        <v>14139.27015297135</v>
      </c>
      <c r="AT578" s="14">
        <f t="shared" si="68"/>
        <v>1639.2701529713504</v>
      </c>
      <c r="AU578" s="15">
        <f t="shared" si="69"/>
        <v>0.13114161223770804</v>
      </c>
      <c r="AV578">
        <v>12500</v>
      </c>
      <c r="AW578">
        <v>13654.33680104031</v>
      </c>
      <c r="AX578" s="16">
        <f t="shared" si="70"/>
        <v>1154.3368010403101</v>
      </c>
      <c r="AY578" s="17">
        <f t="shared" si="71"/>
        <v>9.2346944083224802E-2</v>
      </c>
    </row>
    <row r="579" spans="1:51" x14ac:dyDescent="0.25">
      <c r="A579" t="s">
        <v>106</v>
      </c>
      <c r="B579" t="s">
        <v>215</v>
      </c>
      <c r="C579">
        <v>4000</v>
      </c>
      <c r="D579">
        <v>141499</v>
      </c>
      <c r="E579">
        <v>2012</v>
      </c>
      <c r="F579" t="s">
        <v>165</v>
      </c>
      <c r="G579" t="s">
        <v>438</v>
      </c>
      <c r="I579" t="s">
        <v>439</v>
      </c>
      <c r="J579">
        <v>4</v>
      </c>
      <c r="K579" t="s">
        <v>75</v>
      </c>
      <c r="L579">
        <v>4</v>
      </c>
      <c r="M579" t="s">
        <v>45</v>
      </c>
      <c r="N579">
        <v>1.799999952316284</v>
      </c>
      <c r="O579" t="s">
        <v>60</v>
      </c>
      <c r="P579" t="s">
        <v>46</v>
      </c>
      <c r="Q579">
        <v>3</v>
      </c>
      <c r="R579" t="s">
        <v>440</v>
      </c>
      <c r="S579" t="s">
        <v>151</v>
      </c>
      <c r="T579">
        <v>98</v>
      </c>
      <c r="U579" t="s">
        <v>63</v>
      </c>
      <c r="V579" t="s">
        <v>64</v>
      </c>
      <c r="W579" t="s">
        <v>441</v>
      </c>
      <c r="X579" t="s">
        <v>65</v>
      </c>
      <c r="Y579" t="s">
        <v>50</v>
      </c>
      <c r="AA579">
        <v>1</v>
      </c>
      <c r="AB579" t="s">
        <v>292</v>
      </c>
      <c r="AC579" t="s">
        <v>442</v>
      </c>
      <c r="AD579">
        <v>1</v>
      </c>
      <c r="AE579">
        <v>1</v>
      </c>
      <c r="AF579">
        <v>1</v>
      </c>
      <c r="AG579">
        <v>2026</v>
      </c>
      <c r="AH579">
        <v>20260102</v>
      </c>
      <c r="AI579" t="s">
        <v>1491</v>
      </c>
      <c r="AJ579">
        <v>4000</v>
      </c>
      <c r="AK579">
        <v>4050.14990234375</v>
      </c>
      <c r="AL579" s="10">
        <f t="shared" ref="AL579:AL642" si="72">ABS(AJ579-AK579)</f>
        <v>50.14990234375</v>
      </c>
      <c r="AM579" s="11">
        <f t="shared" ref="AM579:AM642" si="73">ABS($AJ579-AK579)/$AJ579</f>
        <v>1.2537475585937499E-2</v>
      </c>
      <c r="AN579">
        <v>4000</v>
      </c>
      <c r="AO579">
        <v>3726.8733357536889</v>
      </c>
      <c r="AP579" s="12">
        <f t="shared" ref="AP579:AP642" si="74">ABS(AN579-AO579)</f>
        <v>273.12666424631107</v>
      </c>
      <c r="AQ579" s="13">
        <f t="shared" ref="AQ579:AQ642" si="75">ABS($AJ579-AO579)/$AJ579</f>
        <v>6.8281666061577762E-2</v>
      </c>
      <c r="AR579">
        <v>4000</v>
      </c>
      <c r="AS579">
        <v>3574.6114372140669</v>
      </c>
      <c r="AT579" s="14">
        <f t="shared" ref="AT579:AT642" si="76">ABS(AR579-AS579)</f>
        <v>425.38856278593312</v>
      </c>
      <c r="AU579" s="15">
        <f t="shared" ref="AU579:AU642" si="77">ABS($AJ579-AS579)/$AJ579</f>
        <v>0.10634714069648328</v>
      </c>
      <c r="AV579">
        <v>4000</v>
      </c>
      <c r="AW579">
        <v>4031.5484804630969</v>
      </c>
      <c r="AX579" s="16">
        <f t="shared" ref="AX579:AX642" si="78">ABS(AV579-AW579)</f>
        <v>31.548480463096894</v>
      </c>
      <c r="AY579" s="17">
        <f t="shared" ref="AY579:AY642" si="79">ABS($AJ579-AW579)/$AJ579</f>
        <v>7.8871201157742227E-3</v>
      </c>
    </row>
    <row r="580" spans="1:51" x14ac:dyDescent="0.25">
      <c r="A580" t="s">
        <v>106</v>
      </c>
      <c r="B580" t="s">
        <v>215</v>
      </c>
      <c r="C580">
        <v>3000</v>
      </c>
      <c r="D580">
        <v>193689</v>
      </c>
      <c r="E580">
        <v>2007</v>
      </c>
      <c r="F580" t="s">
        <v>165</v>
      </c>
      <c r="G580" t="s">
        <v>205</v>
      </c>
      <c r="H580" t="s">
        <v>1492</v>
      </c>
      <c r="I580" t="s">
        <v>861</v>
      </c>
      <c r="J580">
        <v>4</v>
      </c>
      <c r="K580" t="s">
        <v>44</v>
      </c>
      <c r="L580">
        <v>4</v>
      </c>
      <c r="M580" t="s">
        <v>45</v>
      </c>
      <c r="N580">
        <v>2.4000000953674321</v>
      </c>
      <c r="O580" t="s">
        <v>76</v>
      </c>
      <c r="R580" t="s">
        <v>47</v>
      </c>
      <c r="S580" t="s">
        <v>78</v>
      </c>
      <c r="T580">
        <v>166</v>
      </c>
      <c r="U580" t="s">
        <v>63</v>
      </c>
      <c r="V580" t="s">
        <v>64</v>
      </c>
      <c r="W580" t="s">
        <v>589</v>
      </c>
      <c r="X580" t="s">
        <v>49</v>
      </c>
      <c r="Y580" t="s">
        <v>50</v>
      </c>
      <c r="AA580">
        <v>0</v>
      </c>
      <c r="AB580" t="s">
        <v>51</v>
      </c>
      <c r="AC580" t="s">
        <v>52</v>
      </c>
      <c r="AD580">
        <v>1</v>
      </c>
      <c r="AE580">
        <v>1</v>
      </c>
      <c r="AF580">
        <v>1</v>
      </c>
      <c r="AG580">
        <v>2026</v>
      </c>
      <c r="AH580">
        <v>20260102</v>
      </c>
      <c r="AI580" t="s">
        <v>1493</v>
      </c>
      <c r="AJ580">
        <v>3000</v>
      </c>
      <c r="AK580">
        <v>2366.276611328125</v>
      </c>
      <c r="AL580" s="10">
        <f t="shared" si="72"/>
        <v>633.723388671875</v>
      </c>
      <c r="AM580" s="11">
        <f t="shared" si="73"/>
        <v>0.21124112955729166</v>
      </c>
      <c r="AN580">
        <v>3000</v>
      </c>
      <c r="AO580">
        <v>2335.2378891712301</v>
      </c>
      <c r="AP580" s="12">
        <f t="shared" si="74"/>
        <v>664.76211082876989</v>
      </c>
      <c r="AQ580" s="13">
        <f t="shared" si="75"/>
        <v>0.22158737027625663</v>
      </c>
      <c r="AR580">
        <v>3000</v>
      </c>
      <c r="AS580">
        <v>2688.784878000301</v>
      </c>
      <c r="AT580" s="14">
        <f t="shared" si="76"/>
        <v>311.21512199969902</v>
      </c>
      <c r="AU580" s="15">
        <f t="shared" si="77"/>
        <v>0.10373837399989967</v>
      </c>
      <c r="AV580">
        <v>3000</v>
      </c>
      <c r="AW580">
        <v>2379.9825174825178</v>
      </c>
      <c r="AX580" s="16">
        <f t="shared" si="78"/>
        <v>620.01748251748222</v>
      </c>
      <c r="AY580" s="17">
        <f t="shared" si="79"/>
        <v>0.20667249417249409</v>
      </c>
    </row>
    <row r="581" spans="1:51" x14ac:dyDescent="0.25">
      <c r="A581" t="s">
        <v>69</v>
      </c>
      <c r="B581" t="s">
        <v>85</v>
      </c>
      <c r="C581">
        <v>1400</v>
      </c>
      <c r="D581">
        <v>78104</v>
      </c>
      <c r="E581">
        <v>2010</v>
      </c>
      <c r="F581" t="s">
        <v>693</v>
      </c>
      <c r="G581" t="s">
        <v>1494</v>
      </c>
      <c r="H581" t="s">
        <v>854</v>
      </c>
      <c r="J581">
        <v>6</v>
      </c>
      <c r="K581" t="s">
        <v>111</v>
      </c>
      <c r="L581">
        <v>4</v>
      </c>
      <c r="M581" t="s">
        <v>45</v>
      </c>
      <c r="N581">
        <v>3</v>
      </c>
      <c r="O581" t="s">
        <v>76</v>
      </c>
      <c r="P581" t="s">
        <v>46</v>
      </c>
      <c r="Q581">
        <v>3</v>
      </c>
      <c r="R581" t="s">
        <v>47</v>
      </c>
      <c r="S581" t="s">
        <v>48</v>
      </c>
      <c r="T581">
        <v>240</v>
      </c>
      <c r="U581" t="s">
        <v>63</v>
      </c>
      <c r="V581" t="s">
        <v>79</v>
      </c>
      <c r="W581" t="s">
        <v>358</v>
      </c>
      <c r="X581" t="s">
        <v>49</v>
      </c>
      <c r="Y581" t="s">
        <v>82</v>
      </c>
      <c r="AA581">
        <v>0</v>
      </c>
      <c r="AB581" t="s">
        <v>51</v>
      </c>
      <c r="AC581" t="s">
        <v>52</v>
      </c>
      <c r="AD581">
        <v>1</v>
      </c>
      <c r="AE581">
        <v>1</v>
      </c>
      <c r="AF581">
        <v>1</v>
      </c>
      <c r="AG581">
        <v>2026</v>
      </c>
      <c r="AH581">
        <v>20251231</v>
      </c>
      <c r="AI581" t="s">
        <v>1495</v>
      </c>
      <c r="AJ581">
        <v>1400</v>
      </c>
      <c r="AK581">
        <v>3073.17919921875</v>
      </c>
      <c r="AL581" s="10">
        <f t="shared" si="72"/>
        <v>1673.17919921875</v>
      </c>
      <c r="AM581" s="11">
        <f t="shared" si="73"/>
        <v>1.1951279994419644</v>
      </c>
      <c r="AN581">
        <v>1400</v>
      </c>
      <c r="AO581">
        <v>3158.4814994543522</v>
      </c>
      <c r="AP581" s="12">
        <f t="shared" si="74"/>
        <v>1758.4814994543522</v>
      </c>
      <c r="AQ581" s="13">
        <f t="shared" si="75"/>
        <v>1.2560582138959657</v>
      </c>
      <c r="AR581">
        <v>1400</v>
      </c>
      <c r="AS581">
        <v>3355.0046569308161</v>
      </c>
      <c r="AT581" s="14">
        <f t="shared" si="76"/>
        <v>1955.0046569308161</v>
      </c>
      <c r="AU581" s="15">
        <f t="shared" si="77"/>
        <v>1.3964318978077257</v>
      </c>
      <c r="AV581">
        <v>1400</v>
      </c>
      <c r="AW581">
        <v>3176.3626126126128</v>
      </c>
      <c r="AX581" s="16">
        <f t="shared" si="78"/>
        <v>1776.3626126126128</v>
      </c>
      <c r="AY581" s="17">
        <f t="shared" si="79"/>
        <v>1.2688304375804378</v>
      </c>
    </row>
    <row r="582" spans="1:51" x14ac:dyDescent="0.25">
      <c r="A582" t="s">
        <v>39</v>
      </c>
      <c r="B582" t="s">
        <v>515</v>
      </c>
      <c r="C582">
        <v>18900</v>
      </c>
      <c r="D582">
        <v>59337</v>
      </c>
      <c r="E582">
        <v>2021</v>
      </c>
      <c r="F582" t="s">
        <v>56</v>
      </c>
      <c r="G582" t="s">
        <v>1496</v>
      </c>
      <c r="H582" t="s">
        <v>1497</v>
      </c>
      <c r="J582">
        <v>3</v>
      </c>
      <c r="K582" t="s">
        <v>59</v>
      </c>
      <c r="L582">
        <v>4</v>
      </c>
      <c r="M582" t="s">
        <v>45</v>
      </c>
      <c r="N582">
        <v>1.5</v>
      </c>
      <c r="O582" t="s">
        <v>76</v>
      </c>
      <c r="P582" t="s">
        <v>46</v>
      </c>
      <c r="Q582">
        <v>5</v>
      </c>
      <c r="R582" t="s">
        <v>47</v>
      </c>
      <c r="S582" t="s">
        <v>78</v>
      </c>
      <c r="T582">
        <v>181</v>
      </c>
      <c r="U582" t="s">
        <v>63</v>
      </c>
      <c r="V582" t="s">
        <v>64</v>
      </c>
      <c r="W582" t="s">
        <v>1498</v>
      </c>
      <c r="X582" t="s">
        <v>49</v>
      </c>
      <c r="Y582" t="s">
        <v>66</v>
      </c>
      <c r="AA582">
        <v>0</v>
      </c>
      <c r="AB582" t="s">
        <v>51</v>
      </c>
      <c r="AC582" t="s">
        <v>52</v>
      </c>
      <c r="AD582">
        <v>1</v>
      </c>
      <c r="AE582">
        <v>1</v>
      </c>
      <c r="AF582">
        <v>1</v>
      </c>
      <c r="AG582">
        <v>2026</v>
      </c>
      <c r="AH582">
        <v>20251231</v>
      </c>
      <c r="AI582" t="s">
        <v>1499</v>
      </c>
      <c r="AJ582">
        <v>18900</v>
      </c>
      <c r="AK582">
        <v>17422.5703125</v>
      </c>
      <c r="AL582" s="10">
        <f t="shared" si="72"/>
        <v>1477.4296875</v>
      </c>
      <c r="AM582" s="11">
        <f t="shared" si="73"/>
        <v>7.8170882936507938E-2</v>
      </c>
      <c r="AN582">
        <v>18900</v>
      </c>
      <c r="AO582">
        <v>17072.109789751499</v>
      </c>
      <c r="AP582" s="12">
        <f t="shared" si="74"/>
        <v>1827.8902102485008</v>
      </c>
      <c r="AQ582" s="13">
        <f t="shared" si="75"/>
        <v>9.6713767738015918E-2</v>
      </c>
      <c r="AR582">
        <v>18900</v>
      </c>
      <c r="AS582">
        <v>18040.649243356911</v>
      </c>
      <c r="AT582" s="14">
        <f t="shared" si="76"/>
        <v>859.35075664308897</v>
      </c>
      <c r="AU582" s="15">
        <f t="shared" si="77"/>
        <v>4.5468294002279842E-2</v>
      </c>
      <c r="AV582">
        <v>18900</v>
      </c>
      <c r="AW582">
        <v>17474.354398382209</v>
      </c>
      <c r="AX582" s="16">
        <f t="shared" si="78"/>
        <v>1425.6456016177908</v>
      </c>
      <c r="AY582" s="17">
        <f t="shared" si="79"/>
        <v>7.5430984212581528E-2</v>
      </c>
    </row>
    <row r="583" spans="1:51" x14ac:dyDescent="0.25">
      <c r="A583" t="s">
        <v>39</v>
      </c>
      <c r="B583" t="s">
        <v>40</v>
      </c>
      <c r="C583">
        <v>1300</v>
      </c>
      <c r="D583">
        <v>192633</v>
      </c>
      <c r="E583">
        <v>2014</v>
      </c>
      <c r="F583" t="s">
        <v>41</v>
      </c>
      <c r="G583" t="s">
        <v>1024</v>
      </c>
      <c r="H583" t="s">
        <v>1500</v>
      </c>
      <c r="J583">
        <v>4</v>
      </c>
      <c r="K583" t="s">
        <v>87</v>
      </c>
      <c r="L583">
        <v>4</v>
      </c>
      <c r="M583" t="s">
        <v>45</v>
      </c>
      <c r="N583">
        <v>2.5</v>
      </c>
      <c r="O583" t="s">
        <v>45</v>
      </c>
      <c r="P583" t="s">
        <v>46</v>
      </c>
      <c r="Q583">
        <v>3</v>
      </c>
      <c r="R583" t="s">
        <v>47</v>
      </c>
      <c r="S583" t="s">
        <v>48</v>
      </c>
      <c r="U583" t="s">
        <v>63</v>
      </c>
      <c r="V583" t="s">
        <v>91</v>
      </c>
      <c r="W583" t="s">
        <v>92</v>
      </c>
      <c r="X583" t="s">
        <v>49</v>
      </c>
      <c r="Y583" t="s">
        <v>82</v>
      </c>
      <c r="AA583">
        <v>0</v>
      </c>
      <c r="AB583" t="s">
        <v>51</v>
      </c>
      <c r="AC583" t="s">
        <v>52</v>
      </c>
      <c r="AD583">
        <v>1</v>
      </c>
      <c r="AE583">
        <v>1</v>
      </c>
      <c r="AF583">
        <v>1</v>
      </c>
      <c r="AG583">
        <v>2026</v>
      </c>
      <c r="AH583">
        <v>20260102</v>
      </c>
      <c r="AI583" t="s">
        <v>1501</v>
      </c>
      <c r="AJ583">
        <v>1300</v>
      </c>
      <c r="AK583">
        <v>1959.125610351562</v>
      </c>
      <c r="AL583" s="10">
        <f t="shared" si="72"/>
        <v>659.12561035156205</v>
      </c>
      <c r="AM583" s="11">
        <f t="shared" si="73"/>
        <v>0.50701970027043231</v>
      </c>
      <c r="AN583">
        <v>1300</v>
      </c>
      <c r="AO583">
        <v>1978.272751890006</v>
      </c>
      <c r="AP583" s="12">
        <f t="shared" si="74"/>
        <v>678.27275189000602</v>
      </c>
      <c r="AQ583" s="13">
        <f t="shared" si="75"/>
        <v>0.52174827068462004</v>
      </c>
      <c r="AR583">
        <v>1300</v>
      </c>
      <c r="AS583">
        <v>1978.317225699403</v>
      </c>
      <c r="AT583" s="14">
        <f t="shared" si="76"/>
        <v>678.31722569940302</v>
      </c>
      <c r="AU583" s="15">
        <f t="shared" si="77"/>
        <v>0.52178248130723315</v>
      </c>
      <c r="AV583">
        <v>1300</v>
      </c>
      <c r="AW583">
        <v>1997.4210931485759</v>
      </c>
      <c r="AX583" s="16">
        <f t="shared" si="78"/>
        <v>697.42109314857589</v>
      </c>
      <c r="AY583" s="17">
        <f t="shared" si="79"/>
        <v>0.536477763960443</v>
      </c>
    </row>
    <row r="584" spans="1:51" x14ac:dyDescent="0.25">
      <c r="A584" t="s">
        <v>54</v>
      </c>
      <c r="B584" t="s">
        <v>55</v>
      </c>
      <c r="C584">
        <v>5250</v>
      </c>
      <c r="D584">
        <v>150361</v>
      </c>
      <c r="E584">
        <v>2017</v>
      </c>
      <c r="F584" t="s">
        <v>165</v>
      </c>
      <c r="G584" t="s">
        <v>289</v>
      </c>
      <c r="H584" t="s">
        <v>403</v>
      </c>
      <c r="I584" t="s">
        <v>404</v>
      </c>
      <c r="J584">
        <v>4</v>
      </c>
      <c r="K584" t="s">
        <v>87</v>
      </c>
      <c r="L584">
        <v>4</v>
      </c>
      <c r="M584" t="s">
        <v>45</v>
      </c>
      <c r="N584">
        <v>2.5</v>
      </c>
      <c r="O584" t="s">
        <v>60</v>
      </c>
      <c r="P584" t="s">
        <v>46</v>
      </c>
      <c r="R584" t="s">
        <v>61</v>
      </c>
      <c r="S584" t="s">
        <v>151</v>
      </c>
      <c r="T584">
        <v>178</v>
      </c>
      <c r="U584" t="s">
        <v>63</v>
      </c>
      <c r="V584" t="s">
        <v>64</v>
      </c>
      <c r="W584" t="s">
        <v>208</v>
      </c>
      <c r="X584" t="s">
        <v>65</v>
      </c>
      <c r="Y584" t="s">
        <v>82</v>
      </c>
      <c r="Z584">
        <v>23070</v>
      </c>
      <c r="AA584">
        <v>0</v>
      </c>
      <c r="AB584" t="s">
        <v>51</v>
      </c>
      <c r="AC584" t="s">
        <v>67</v>
      </c>
      <c r="AD584">
        <v>1</v>
      </c>
      <c r="AE584">
        <v>1</v>
      </c>
      <c r="AF584">
        <v>1</v>
      </c>
      <c r="AG584">
        <v>2026</v>
      </c>
      <c r="AH584">
        <v>20251230</v>
      </c>
      <c r="AI584" t="s">
        <v>1502</v>
      </c>
      <c r="AJ584">
        <v>5250</v>
      </c>
      <c r="AK584">
        <v>5477.95263671875</v>
      </c>
      <c r="AL584" s="10">
        <f t="shared" si="72"/>
        <v>227.95263671875</v>
      </c>
      <c r="AM584" s="11">
        <f t="shared" si="73"/>
        <v>4.3419549851190474E-2</v>
      </c>
      <c r="AN584">
        <v>5250</v>
      </c>
      <c r="AO584">
        <v>5208.3676996514641</v>
      </c>
      <c r="AP584" s="12">
        <f t="shared" si="74"/>
        <v>41.632300348535864</v>
      </c>
      <c r="AQ584" s="13">
        <f t="shared" si="75"/>
        <v>7.9299619711496877E-3</v>
      </c>
      <c r="AR584">
        <v>5250</v>
      </c>
      <c r="AS584">
        <v>5500.3322041857336</v>
      </c>
      <c r="AT584" s="14">
        <f t="shared" si="76"/>
        <v>250.33220418573364</v>
      </c>
      <c r="AU584" s="15">
        <f t="shared" si="77"/>
        <v>4.7682324606806409E-2</v>
      </c>
      <c r="AV584">
        <v>5250</v>
      </c>
      <c r="AW584">
        <v>5498.109388458226</v>
      </c>
      <c r="AX584" s="16">
        <f t="shared" si="78"/>
        <v>248.10938845822602</v>
      </c>
      <c r="AY584" s="17">
        <f t="shared" si="79"/>
        <v>4.7258931134900192E-2</v>
      </c>
    </row>
    <row r="585" spans="1:51" x14ac:dyDescent="0.25">
      <c r="A585" t="s">
        <v>39</v>
      </c>
      <c r="B585" t="s">
        <v>40</v>
      </c>
      <c r="C585">
        <v>67000</v>
      </c>
      <c r="D585">
        <v>18548</v>
      </c>
      <c r="E585">
        <v>2023</v>
      </c>
      <c r="F585" t="s">
        <v>71</v>
      </c>
      <c r="G585" t="s">
        <v>607</v>
      </c>
      <c r="H585" t="s">
        <v>1503</v>
      </c>
      <c r="J585">
        <v>8</v>
      </c>
      <c r="K585" t="s">
        <v>111</v>
      </c>
      <c r="L585">
        <v>2</v>
      </c>
      <c r="M585" t="s">
        <v>240</v>
      </c>
      <c r="N585">
        <v>6.1999998092651367</v>
      </c>
      <c r="O585" t="s">
        <v>119</v>
      </c>
      <c r="P585" t="s">
        <v>46</v>
      </c>
      <c r="R585" t="s">
        <v>241</v>
      </c>
      <c r="U585" t="s">
        <v>63</v>
      </c>
      <c r="W585" t="s">
        <v>1504</v>
      </c>
      <c r="X585" t="s">
        <v>65</v>
      </c>
      <c r="Y585" t="s">
        <v>82</v>
      </c>
      <c r="AA585">
        <v>0</v>
      </c>
      <c r="AB585" t="s">
        <v>51</v>
      </c>
      <c r="AC585" t="s">
        <v>241</v>
      </c>
      <c r="AD585">
        <v>1</v>
      </c>
      <c r="AE585">
        <v>1</v>
      </c>
      <c r="AF585">
        <v>1</v>
      </c>
      <c r="AG585">
        <v>2026</v>
      </c>
      <c r="AH585">
        <v>20260103</v>
      </c>
      <c r="AI585" t="s">
        <v>1505</v>
      </c>
      <c r="AJ585">
        <v>67000</v>
      </c>
      <c r="AK585">
        <v>50356.91015625</v>
      </c>
      <c r="AL585" s="10">
        <f t="shared" si="72"/>
        <v>16643.08984375</v>
      </c>
      <c r="AM585" s="11">
        <f t="shared" si="73"/>
        <v>0.24840432602611939</v>
      </c>
      <c r="AN585">
        <v>67000</v>
      </c>
      <c r="AO585">
        <v>52213.869106535109</v>
      </c>
      <c r="AP585" s="12">
        <f t="shared" si="74"/>
        <v>14786.130893464891</v>
      </c>
      <c r="AQ585" s="13">
        <f t="shared" si="75"/>
        <v>0.22068852079798346</v>
      </c>
      <c r="AR585">
        <v>67000</v>
      </c>
      <c r="AS585">
        <v>56615.940951657023</v>
      </c>
      <c r="AT585" s="14">
        <f t="shared" si="76"/>
        <v>10384.059048342977</v>
      </c>
      <c r="AU585" s="15">
        <f t="shared" si="77"/>
        <v>0.15498595594541756</v>
      </c>
      <c r="AV585">
        <v>67000</v>
      </c>
      <c r="AW585">
        <v>51477.194444444453</v>
      </c>
      <c r="AX585" s="16">
        <f t="shared" si="78"/>
        <v>15522.805555555547</v>
      </c>
      <c r="AY585" s="17">
        <f t="shared" si="79"/>
        <v>0.23168366500829177</v>
      </c>
    </row>
    <row r="586" spans="1:51" x14ac:dyDescent="0.25">
      <c r="A586" t="s">
        <v>69</v>
      </c>
      <c r="B586" t="s">
        <v>210</v>
      </c>
      <c r="C586">
        <v>2800</v>
      </c>
      <c r="D586">
        <v>146399</v>
      </c>
      <c r="E586">
        <v>2018</v>
      </c>
      <c r="F586" t="s">
        <v>71</v>
      </c>
      <c r="G586" t="s">
        <v>128</v>
      </c>
      <c r="H586" t="s">
        <v>173</v>
      </c>
      <c r="J586">
        <v>4</v>
      </c>
      <c r="K586" t="s">
        <v>59</v>
      </c>
      <c r="L586">
        <v>4</v>
      </c>
      <c r="M586" t="s">
        <v>45</v>
      </c>
      <c r="N586">
        <v>1.5</v>
      </c>
      <c r="O586" t="s">
        <v>60</v>
      </c>
      <c r="P586" t="s">
        <v>46</v>
      </c>
      <c r="Q586">
        <v>2</v>
      </c>
      <c r="R586" t="s">
        <v>61</v>
      </c>
      <c r="S586" t="s">
        <v>62</v>
      </c>
      <c r="U586" t="s">
        <v>63</v>
      </c>
      <c r="V586" t="s">
        <v>64</v>
      </c>
      <c r="W586" t="s">
        <v>1506</v>
      </c>
      <c r="X586" t="s">
        <v>65</v>
      </c>
      <c r="Y586" t="s">
        <v>82</v>
      </c>
      <c r="Z586">
        <v>25220</v>
      </c>
      <c r="AA586">
        <v>0</v>
      </c>
      <c r="AB586" t="s">
        <v>51</v>
      </c>
      <c r="AC586" t="s">
        <v>67</v>
      </c>
      <c r="AD586">
        <v>1</v>
      </c>
      <c r="AE586">
        <v>1</v>
      </c>
      <c r="AF586">
        <v>1</v>
      </c>
      <c r="AG586">
        <v>2026</v>
      </c>
      <c r="AH586">
        <v>20260102</v>
      </c>
      <c r="AI586" t="s">
        <v>1507</v>
      </c>
      <c r="AJ586">
        <v>2800</v>
      </c>
      <c r="AK586">
        <v>3044.8779296875</v>
      </c>
      <c r="AL586" s="10">
        <f t="shared" si="72"/>
        <v>244.8779296875</v>
      </c>
      <c r="AM586" s="11">
        <f t="shared" si="73"/>
        <v>8.7456403459821433E-2</v>
      </c>
      <c r="AN586">
        <v>2800</v>
      </c>
      <c r="AO586">
        <v>2847.601149969611</v>
      </c>
      <c r="AP586" s="12">
        <f t="shared" si="74"/>
        <v>47.601149969611015</v>
      </c>
      <c r="AQ586" s="13">
        <f t="shared" si="75"/>
        <v>1.7000410703432504E-2</v>
      </c>
      <c r="AR586">
        <v>2800</v>
      </c>
      <c r="AS586">
        <v>2907.0845392404931</v>
      </c>
      <c r="AT586" s="14">
        <f t="shared" si="76"/>
        <v>107.08453924049309</v>
      </c>
      <c r="AU586" s="15">
        <f t="shared" si="77"/>
        <v>3.8244478300176105E-2</v>
      </c>
      <c r="AV586">
        <v>2800</v>
      </c>
      <c r="AW586">
        <v>3078.173913043478</v>
      </c>
      <c r="AX586" s="16">
        <f t="shared" si="78"/>
        <v>278.17391304347802</v>
      </c>
      <c r="AY586" s="17">
        <f t="shared" si="79"/>
        <v>9.9347826086956442E-2</v>
      </c>
    </row>
    <row r="587" spans="1:51" x14ac:dyDescent="0.25">
      <c r="A587" t="s">
        <v>106</v>
      </c>
      <c r="B587" t="s">
        <v>1157</v>
      </c>
      <c r="C587">
        <v>29300</v>
      </c>
      <c r="D587">
        <v>23375</v>
      </c>
      <c r="E587">
        <v>2023</v>
      </c>
      <c r="F587" t="s">
        <v>343</v>
      </c>
      <c r="G587" t="s">
        <v>380</v>
      </c>
      <c r="H587" t="s">
        <v>1508</v>
      </c>
      <c r="J587">
        <v>6</v>
      </c>
      <c r="K587" t="s">
        <v>87</v>
      </c>
      <c r="L587">
        <v>4</v>
      </c>
      <c r="M587" t="s">
        <v>45</v>
      </c>
      <c r="N587">
        <v>3.5999999046325679</v>
      </c>
      <c r="O587" t="s">
        <v>119</v>
      </c>
      <c r="P587" t="s">
        <v>46</v>
      </c>
      <c r="Q587">
        <v>5</v>
      </c>
      <c r="R587" t="s">
        <v>47</v>
      </c>
      <c r="S587" t="s">
        <v>151</v>
      </c>
      <c r="T587">
        <v>293</v>
      </c>
      <c r="U587" t="s">
        <v>63</v>
      </c>
      <c r="V587" t="s">
        <v>79</v>
      </c>
      <c r="X587" t="s">
        <v>97</v>
      </c>
      <c r="Y587" t="s">
        <v>82</v>
      </c>
      <c r="AA587">
        <v>0</v>
      </c>
      <c r="AB587" t="s">
        <v>51</v>
      </c>
      <c r="AC587" t="s">
        <v>52</v>
      </c>
      <c r="AD587">
        <v>1</v>
      </c>
      <c r="AE587">
        <v>1</v>
      </c>
      <c r="AF587">
        <v>1</v>
      </c>
      <c r="AG587">
        <v>2026</v>
      </c>
      <c r="AH587">
        <v>20251230</v>
      </c>
      <c r="AI587" t="s">
        <v>1509</v>
      </c>
      <c r="AJ587">
        <v>29300</v>
      </c>
      <c r="AK587">
        <v>27200.701171875</v>
      </c>
      <c r="AL587" s="10">
        <f t="shared" si="72"/>
        <v>2099.298828125</v>
      </c>
      <c r="AM587" s="11">
        <f t="shared" si="73"/>
        <v>7.164842416808874E-2</v>
      </c>
      <c r="AN587">
        <v>29300</v>
      </c>
      <c r="AO587">
        <v>26261.587486735651</v>
      </c>
      <c r="AP587" s="12">
        <f t="shared" si="74"/>
        <v>3038.4125132643494</v>
      </c>
      <c r="AQ587" s="13">
        <f t="shared" si="75"/>
        <v>0.10370008577694025</v>
      </c>
      <c r="AR587">
        <v>29300</v>
      </c>
      <c r="AS587">
        <v>26827.67286894449</v>
      </c>
      <c r="AT587" s="14">
        <f t="shared" si="76"/>
        <v>2472.3271310555101</v>
      </c>
      <c r="AU587" s="15">
        <f t="shared" si="77"/>
        <v>8.4379765565034473E-2</v>
      </c>
      <c r="AV587">
        <v>29300</v>
      </c>
      <c r="AW587">
        <v>26753.423312883431</v>
      </c>
      <c r="AX587" s="16">
        <f t="shared" si="78"/>
        <v>2546.5766871165688</v>
      </c>
      <c r="AY587" s="17">
        <f t="shared" si="79"/>
        <v>8.6913880106367539E-2</v>
      </c>
    </row>
    <row r="588" spans="1:51" x14ac:dyDescent="0.25">
      <c r="A588" t="s">
        <v>69</v>
      </c>
      <c r="B588" t="s">
        <v>70</v>
      </c>
      <c r="C588">
        <v>6400</v>
      </c>
      <c r="D588">
        <v>79077</v>
      </c>
      <c r="E588">
        <v>2015</v>
      </c>
      <c r="F588" t="s">
        <v>349</v>
      </c>
      <c r="G588" t="s">
        <v>834</v>
      </c>
      <c r="H588" t="s">
        <v>1510</v>
      </c>
      <c r="J588">
        <v>6</v>
      </c>
      <c r="K588" t="s">
        <v>44</v>
      </c>
      <c r="L588">
        <v>4</v>
      </c>
      <c r="M588" t="s">
        <v>45</v>
      </c>
      <c r="N588">
        <v>3.5999999046325679</v>
      </c>
      <c r="O588" t="s">
        <v>60</v>
      </c>
      <c r="P588" t="s">
        <v>46</v>
      </c>
      <c r="R588" t="s">
        <v>47</v>
      </c>
      <c r="S588" t="s">
        <v>62</v>
      </c>
      <c r="U588" t="s">
        <v>63</v>
      </c>
      <c r="X588" t="s">
        <v>112</v>
      </c>
      <c r="Y588" t="s">
        <v>66</v>
      </c>
      <c r="AA588">
        <v>0</v>
      </c>
      <c r="AB588" t="s">
        <v>51</v>
      </c>
      <c r="AC588" t="s">
        <v>52</v>
      </c>
      <c r="AD588">
        <v>1</v>
      </c>
      <c r="AE588">
        <v>1</v>
      </c>
      <c r="AF588">
        <v>1</v>
      </c>
      <c r="AG588">
        <v>2026</v>
      </c>
      <c r="AH588">
        <v>20251230</v>
      </c>
      <c r="AI588" t="s">
        <v>1511</v>
      </c>
      <c r="AJ588">
        <v>6400</v>
      </c>
      <c r="AK588">
        <v>5462.1904296875</v>
      </c>
      <c r="AL588" s="10">
        <f t="shared" si="72"/>
        <v>937.8095703125</v>
      </c>
      <c r="AM588" s="11">
        <f t="shared" si="73"/>
        <v>0.14653274536132813</v>
      </c>
      <c r="AN588">
        <v>6400</v>
      </c>
      <c r="AO588">
        <v>5091.0085423320052</v>
      </c>
      <c r="AP588" s="12">
        <f t="shared" si="74"/>
        <v>1308.9914576679948</v>
      </c>
      <c r="AQ588" s="13">
        <f t="shared" si="75"/>
        <v>0.2045299152606242</v>
      </c>
      <c r="AR588">
        <v>6400</v>
      </c>
      <c r="AS588">
        <v>5556.6203981982571</v>
      </c>
      <c r="AT588" s="14">
        <f t="shared" si="76"/>
        <v>843.37960180174287</v>
      </c>
      <c r="AU588" s="15">
        <f t="shared" si="77"/>
        <v>0.13177806278152232</v>
      </c>
      <c r="AV588">
        <v>6400</v>
      </c>
      <c r="AW588">
        <v>5498.109388458226</v>
      </c>
      <c r="AX588" s="16">
        <f t="shared" si="78"/>
        <v>901.89061154177398</v>
      </c>
      <c r="AY588" s="17">
        <f t="shared" si="79"/>
        <v>0.1409204080534022</v>
      </c>
    </row>
    <row r="589" spans="1:51" x14ac:dyDescent="0.25">
      <c r="A589" t="s">
        <v>106</v>
      </c>
      <c r="B589" t="s">
        <v>215</v>
      </c>
      <c r="C589">
        <v>60000</v>
      </c>
      <c r="D589">
        <v>64930</v>
      </c>
      <c r="E589">
        <v>2022</v>
      </c>
      <c r="F589" t="s">
        <v>56</v>
      </c>
      <c r="G589" t="s">
        <v>270</v>
      </c>
      <c r="I589" t="s">
        <v>1205</v>
      </c>
      <c r="J589">
        <v>8</v>
      </c>
      <c r="K589" t="s">
        <v>44</v>
      </c>
      <c r="L589">
        <v>4</v>
      </c>
      <c r="M589" t="s">
        <v>45</v>
      </c>
      <c r="N589">
        <v>6.6999998092651367</v>
      </c>
      <c r="O589" t="s">
        <v>76</v>
      </c>
      <c r="P589" t="s">
        <v>46</v>
      </c>
      <c r="Q589">
        <v>4</v>
      </c>
      <c r="R589" t="s">
        <v>77</v>
      </c>
      <c r="S589" t="s">
        <v>78</v>
      </c>
      <c r="T589">
        <v>470</v>
      </c>
      <c r="U589" t="s">
        <v>272</v>
      </c>
      <c r="V589" t="s">
        <v>79</v>
      </c>
      <c r="X589" t="s">
        <v>1006</v>
      </c>
      <c r="Y589" t="s">
        <v>82</v>
      </c>
      <c r="AA589">
        <v>0</v>
      </c>
      <c r="AB589" t="s">
        <v>51</v>
      </c>
      <c r="AC589" t="s">
        <v>1007</v>
      </c>
      <c r="AD589">
        <v>1</v>
      </c>
      <c r="AE589">
        <v>1</v>
      </c>
      <c r="AF589">
        <v>1</v>
      </c>
      <c r="AG589">
        <v>2026</v>
      </c>
      <c r="AH589">
        <v>20260102</v>
      </c>
      <c r="AI589" t="s">
        <v>1512</v>
      </c>
      <c r="AJ589">
        <v>60000</v>
      </c>
      <c r="AK589">
        <v>49030.84375</v>
      </c>
      <c r="AL589" s="10">
        <f t="shared" si="72"/>
        <v>10969.15625</v>
      </c>
      <c r="AM589" s="11">
        <f t="shared" si="73"/>
        <v>0.18281927083333332</v>
      </c>
      <c r="AN589">
        <v>60000</v>
      </c>
      <c r="AO589">
        <v>53197.65672199682</v>
      </c>
      <c r="AP589" s="12">
        <f t="shared" si="74"/>
        <v>6802.3432780031799</v>
      </c>
      <c r="AQ589" s="13">
        <f t="shared" si="75"/>
        <v>0.11337238796671967</v>
      </c>
      <c r="AR589">
        <v>60000</v>
      </c>
      <c r="AS589">
        <v>49501.861142000627</v>
      </c>
      <c r="AT589" s="14">
        <f t="shared" si="76"/>
        <v>10498.138857999373</v>
      </c>
      <c r="AU589" s="15">
        <f t="shared" si="77"/>
        <v>0.17496898096665622</v>
      </c>
      <c r="AV589">
        <v>60000</v>
      </c>
      <c r="AW589">
        <v>50197.395147313691</v>
      </c>
      <c r="AX589" s="16">
        <f t="shared" si="78"/>
        <v>9802.6048526863087</v>
      </c>
      <c r="AY589" s="17">
        <f t="shared" si="79"/>
        <v>0.1633767475447718</v>
      </c>
    </row>
    <row r="590" spans="1:51" x14ac:dyDescent="0.25">
      <c r="A590" t="s">
        <v>39</v>
      </c>
      <c r="B590" t="s">
        <v>218</v>
      </c>
      <c r="C590">
        <v>5000</v>
      </c>
      <c r="D590">
        <v>87278</v>
      </c>
      <c r="E590">
        <v>2016</v>
      </c>
      <c r="F590" t="s">
        <v>459</v>
      </c>
      <c r="G590" t="s">
        <v>1513</v>
      </c>
      <c r="H590" t="s">
        <v>1514</v>
      </c>
      <c r="J590">
        <v>6</v>
      </c>
      <c r="K590" t="s">
        <v>111</v>
      </c>
      <c r="L590">
        <v>4</v>
      </c>
      <c r="M590" t="s">
        <v>45</v>
      </c>
      <c r="N590">
        <v>3.5</v>
      </c>
      <c r="O590" t="s">
        <v>60</v>
      </c>
      <c r="P590" t="s">
        <v>46</v>
      </c>
      <c r="Q590">
        <v>1</v>
      </c>
      <c r="R590" t="s">
        <v>61</v>
      </c>
      <c r="S590" t="s">
        <v>62</v>
      </c>
      <c r="T590">
        <v>310</v>
      </c>
      <c r="U590" t="s">
        <v>63</v>
      </c>
      <c r="V590" t="s">
        <v>79</v>
      </c>
      <c r="W590" t="s">
        <v>1515</v>
      </c>
      <c r="X590" t="s">
        <v>49</v>
      </c>
      <c r="Y590" t="s">
        <v>50</v>
      </c>
      <c r="AA590">
        <v>0</v>
      </c>
      <c r="AB590" t="s">
        <v>51</v>
      </c>
      <c r="AC590" t="s">
        <v>67</v>
      </c>
      <c r="AD590">
        <v>1</v>
      </c>
      <c r="AE590">
        <v>1</v>
      </c>
      <c r="AF590">
        <v>1</v>
      </c>
      <c r="AG590">
        <v>2026</v>
      </c>
      <c r="AH590">
        <v>20260102</v>
      </c>
      <c r="AI590" t="s">
        <v>1516</v>
      </c>
      <c r="AJ590">
        <v>5000</v>
      </c>
      <c r="AK590">
        <v>5302.1005859375</v>
      </c>
      <c r="AL590" s="10">
        <f t="shared" si="72"/>
        <v>302.1005859375</v>
      </c>
      <c r="AM590" s="11">
        <f t="shared" si="73"/>
        <v>6.0420117187499997E-2</v>
      </c>
      <c r="AN590">
        <v>5000</v>
      </c>
      <c r="AO590">
        <v>5704.8733486892943</v>
      </c>
      <c r="AP590" s="12">
        <f t="shared" si="74"/>
        <v>704.87334868929429</v>
      </c>
      <c r="AQ590" s="13">
        <f t="shared" si="75"/>
        <v>0.14097466973785885</v>
      </c>
      <c r="AR590">
        <v>5000</v>
      </c>
      <c r="AS590">
        <v>5261.8754615406642</v>
      </c>
      <c r="AT590" s="14">
        <f t="shared" si="76"/>
        <v>261.87546154066422</v>
      </c>
      <c r="AU590" s="15">
        <f t="shared" si="77"/>
        <v>5.2375092308132844E-2</v>
      </c>
      <c r="AV590">
        <v>5000</v>
      </c>
      <c r="AW590">
        <v>5382.9111563241786</v>
      </c>
      <c r="AX590" s="16">
        <f t="shared" si="78"/>
        <v>382.91115632417859</v>
      </c>
      <c r="AY590" s="17">
        <f t="shared" si="79"/>
        <v>7.6582231264835723E-2</v>
      </c>
    </row>
    <row r="591" spans="1:51" x14ac:dyDescent="0.25">
      <c r="A591" t="s">
        <v>54</v>
      </c>
      <c r="B591" t="s">
        <v>263</v>
      </c>
      <c r="C591">
        <v>29700</v>
      </c>
      <c r="D591">
        <v>23656</v>
      </c>
      <c r="E591">
        <v>2023</v>
      </c>
      <c r="F591" t="s">
        <v>1517</v>
      </c>
      <c r="G591" t="s">
        <v>1518</v>
      </c>
      <c r="H591" t="s">
        <v>1519</v>
      </c>
      <c r="J591">
        <v>4</v>
      </c>
      <c r="K591" t="s">
        <v>44</v>
      </c>
      <c r="L591">
        <v>4</v>
      </c>
      <c r="M591" t="s">
        <v>45</v>
      </c>
      <c r="N591">
        <v>2</v>
      </c>
      <c r="O591" t="s">
        <v>45</v>
      </c>
      <c r="P591" t="s">
        <v>46</v>
      </c>
      <c r="Q591">
        <v>5</v>
      </c>
      <c r="R591" t="s">
        <v>61</v>
      </c>
      <c r="T591">
        <v>252</v>
      </c>
      <c r="U591" t="s">
        <v>63</v>
      </c>
      <c r="W591" t="s">
        <v>1520</v>
      </c>
      <c r="X591" t="s">
        <v>65</v>
      </c>
      <c r="Y591" t="s">
        <v>282</v>
      </c>
      <c r="AA591">
        <v>0</v>
      </c>
      <c r="AB591" t="s">
        <v>51</v>
      </c>
      <c r="AC591" t="s">
        <v>67</v>
      </c>
      <c r="AD591">
        <v>1</v>
      </c>
      <c r="AE591">
        <v>1</v>
      </c>
      <c r="AF591">
        <v>1</v>
      </c>
      <c r="AG591">
        <v>2026</v>
      </c>
      <c r="AH591">
        <v>20251231</v>
      </c>
      <c r="AI591" t="s">
        <v>1521</v>
      </c>
      <c r="AJ591">
        <v>29700</v>
      </c>
      <c r="AK591">
        <v>25370.849609375</v>
      </c>
      <c r="AL591" s="10">
        <f t="shared" si="72"/>
        <v>4329.150390625</v>
      </c>
      <c r="AM591" s="11">
        <f t="shared" si="73"/>
        <v>0.14576263941498316</v>
      </c>
      <c r="AN591">
        <v>29700</v>
      </c>
      <c r="AO591">
        <v>25998.839440873329</v>
      </c>
      <c r="AP591" s="12">
        <f t="shared" si="74"/>
        <v>3701.1605591266707</v>
      </c>
      <c r="AQ591" s="13">
        <f t="shared" si="75"/>
        <v>0.12461820064399565</v>
      </c>
      <c r="AR591">
        <v>29700</v>
      </c>
      <c r="AS591">
        <v>25002.799773980019</v>
      </c>
      <c r="AT591" s="14">
        <f t="shared" si="76"/>
        <v>4697.2002260199806</v>
      </c>
      <c r="AU591" s="15">
        <f t="shared" si="77"/>
        <v>0.15815488976498251</v>
      </c>
      <c r="AV591">
        <v>29700</v>
      </c>
      <c r="AW591">
        <v>25092.3153638814</v>
      </c>
      <c r="AX591" s="16">
        <f t="shared" si="78"/>
        <v>4607.6846361185999</v>
      </c>
      <c r="AY591" s="17">
        <f t="shared" si="79"/>
        <v>0.15514089683901008</v>
      </c>
    </row>
    <row r="592" spans="1:51" x14ac:dyDescent="0.25">
      <c r="A592" t="s">
        <v>69</v>
      </c>
      <c r="B592" t="s">
        <v>1040</v>
      </c>
      <c r="C592">
        <v>2500</v>
      </c>
      <c r="D592">
        <v>172437</v>
      </c>
      <c r="E592">
        <v>2017</v>
      </c>
      <c r="F592" t="s">
        <v>196</v>
      </c>
      <c r="G592" t="s">
        <v>1522</v>
      </c>
      <c r="H592" t="s">
        <v>1523</v>
      </c>
      <c r="J592">
        <v>4</v>
      </c>
      <c r="K592" t="s">
        <v>111</v>
      </c>
      <c r="L592">
        <v>4</v>
      </c>
      <c r="M592" t="s">
        <v>45</v>
      </c>
      <c r="N592">
        <v>1.6000000238418579</v>
      </c>
      <c r="O592" t="s">
        <v>60</v>
      </c>
      <c r="P592" t="s">
        <v>46</v>
      </c>
      <c r="R592" t="s">
        <v>47</v>
      </c>
      <c r="S592" t="s">
        <v>151</v>
      </c>
      <c r="T592">
        <v>104</v>
      </c>
      <c r="U592" t="s">
        <v>63</v>
      </c>
      <c r="W592" t="s">
        <v>762</v>
      </c>
      <c r="X592" t="s">
        <v>49</v>
      </c>
      <c r="Y592" t="s">
        <v>282</v>
      </c>
      <c r="Z592">
        <v>25700</v>
      </c>
      <c r="AA592">
        <v>1</v>
      </c>
      <c r="AB592" t="s">
        <v>292</v>
      </c>
      <c r="AC592" t="s">
        <v>586</v>
      </c>
      <c r="AD592">
        <v>1</v>
      </c>
      <c r="AE592">
        <v>1</v>
      </c>
      <c r="AF592">
        <v>1</v>
      </c>
      <c r="AG592">
        <v>2026</v>
      </c>
      <c r="AH592">
        <v>20251230</v>
      </c>
      <c r="AI592" t="s">
        <v>1524</v>
      </c>
      <c r="AJ592">
        <v>2500</v>
      </c>
      <c r="AK592">
        <v>2829.948486328125</v>
      </c>
      <c r="AL592" s="10">
        <f t="shared" si="72"/>
        <v>329.948486328125</v>
      </c>
      <c r="AM592" s="11">
        <f t="shared" si="73"/>
        <v>0.13197939453124999</v>
      </c>
      <c r="AN592">
        <v>2500</v>
      </c>
      <c r="AO592">
        <v>2729.6128142292459</v>
      </c>
      <c r="AP592" s="12">
        <f t="shared" si="74"/>
        <v>229.61281422924594</v>
      </c>
      <c r="AQ592" s="13">
        <f t="shared" si="75"/>
        <v>9.1845125691698379E-2</v>
      </c>
      <c r="AR592">
        <v>2500</v>
      </c>
      <c r="AS592">
        <v>2673.957320888002</v>
      </c>
      <c r="AT592" s="14">
        <f t="shared" si="76"/>
        <v>173.95732088800196</v>
      </c>
      <c r="AU592" s="15">
        <f t="shared" si="77"/>
        <v>6.9582928355200788E-2</v>
      </c>
      <c r="AV592">
        <v>2500</v>
      </c>
      <c r="AW592">
        <v>2878.421814671814</v>
      </c>
      <c r="AX592" s="16">
        <f t="shared" si="78"/>
        <v>378.42181467181399</v>
      </c>
      <c r="AY592" s="17">
        <f t="shared" si="79"/>
        <v>0.1513687258687256</v>
      </c>
    </row>
    <row r="593" spans="1:51" x14ac:dyDescent="0.25">
      <c r="A593" t="s">
        <v>54</v>
      </c>
      <c r="B593" t="s">
        <v>154</v>
      </c>
      <c r="C593">
        <v>5000</v>
      </c>
      <c r="D593">
        <v>208151</v>
      </c>
      <c r="E593">
        <v>2014</v>
      </c>
      <c r="F593" t="s">
        <v>56</v>
      </c>
      <c r="G593" t="s">
        <v>133</v>
      </c>
      <c r="J593">
        <v>6</v>
      </c>
      <c r="K593" t="s">
        <v>87</v>
      </c>
      <c r="L593">
        <v>4</v>
      </c>
      <c r="M593" t="s">
        <v>45</v>
      </c>
      <c r="N593">
        <v>3.5</v>
      </c>
      <c r="O593" t="s">
        <v>76</v>
      </c>
      <c r="P593" t="s">
        <v>46</v>
      </c>
      <c r="Q593">
        <v>2</v>
      </c>
      <c r="R593" t="s">
        <v>77</v>
      </c>
      <c r="S593" t="s">
        <v>78</v>
      </c>
      <c r="T593">
        <v>365</v>
      </c>
      <c r="U593" t="s">
        <v>63</v>
      </c>
      <c r="V593" t="s">
        <v>79</v>
      </c>
      <c r="X593" t="s">
        <v>136</v>
      </c>
      <c r="Y593" t="s">
        <v>82</v>
      </c>
      <c r="AA593">
        <v>0</v>
      </c>
      <c r="AB593" t="s">
        <v>51</v>
      </c>
      <c r="AC593" t="s">
        <v>83</v>
      </c>
      <c r="AD593">
        <v>1</v>
      </c>
      <c r="AE593">
        <v>1</v>
      </c>
      <c r="AF593">
        <v>1</v>
      </c>
      <c r="AG593">
        <v>2026</v>
      </c>
      <c r="AH593">
        <v>20260101</v>
      </c>
      <c r="AI593" t="s">
        <v>1525</v>
      </c>
      <c r="AJ593">
        <v>5000</v>
      </c>
      <c r="AK593">
        <v>4329.42822265625</v>
      </c>
      <c r="AL593" s="10">
        <f t="shared" si="72"/>
        <v>670.57177734375</v>
      </c>
      <c r="AM593" s="11">
        <f t="shared" si="73"/>
        <v>0.13411435546875</v>
      </c>
      <c r="AN593">
        <v>5000</v>
      </c>
      <c r="AO593">
        <v>4433.4618029134581</v>
      </c>
      <c r="AP593" s="12">
        <f t="shared" si="74"/>
        <v>566.53819708654191</v>
      </c>
      <c r="AQ593" s="13">
        <f t="shared" si="75"/>
        <v>0.11330763941730838</v>
      </c>
      <c r="AR593">
        <v>5000</v>
      </c>
      <c r="AS593">
        <v>4446.3550285241226</v>
      </c>
      <c r="AT593" s="14">
        <f t="shared" si="76"/>
        <v>553.64497147587736</v>
      </c>
      <c r="AU593" s="15">
        <f t="shared" si="77"/>
        <v>0.11072899429517546</v>
      </c>
      <c r="AV593">
        <v>5000</v>
      </c>
      <c r="AW593">
        <v>4389.7068095838576</v>
      </c>
      <c r="AX593" s="16">
        <f t="shared" si="78"/>
        <v>610.29319041614235</v>
      </c>
      <c r="AY593" s="17">
        <f t="shared" si="79"/>
        <v>0.12205863808322848</v>
      </c>
    </row>
    <row r="594" spans="1:51" x14ac:dyDescent="0.25">
      <c r="A594" t="s">
        <v>106</v>
      </c>
      <c r="B594" t="s">
        <v>661</v>
      </c>
      <c r="C594">
        <v>3800</v>
      </c>
      <c r="D594">
        <v>195491</v>
      </c>
      <c r="E594">
        <v>2009</v>
      </c>
      <c r="F594" t="s">
        <v>56</v>
      </c>
      <c r="G594" t="s">
        <v>133</v>
      </c>
      <c r="J594">
        <v>8</v>
      </c>
      <c r="K594" t="s">
        <v>44</v>
      </c>
      <c r="L594">
        <v>4</v>
      </c>
      <c r="M594" t="s">
        <v>45</v>
      </c>
      <c r="N594">
        <v>5.4000000953674316</v>
      </c>
      <c r="O594" t="s">
        <v>76</v>
      </c>
      <c r="P594" t="s">
        <v>46</v>
      </c>
      <c r="Q594">
        <v>3</v>
      </c>
      <c r="R594" t="s">
        <v>77</v>
      </c>
      <c r="S594" t="s">
        <v>78</v>
      </c>
      <c r="T594">
        <v>320</v>
      </c>
      <c r="U594" t="s">
        <v>394</v>
      </c>
      <c r="V594" t="s">
        <v>79</v>
      </c>
      <c r="X594" t="s">
        <v>136</v>
      </c>
      <c r="Y594" t="s">
        <v>82</v>
      </c>
      <c r="AA594">
        <v>0</v>
      </c>
      <c r="AB594" t="s">
        <v>51</v>
      </c>
      <c r="AC594" t="s">
        <v>83</v>
      </c>
      <c r="AD594">
        <v>1</v>
      </c>
      <c r="AE594">
        <v>1</v>
      </c>
      <c r="AF594">
        <v>1</v>
      </c>
      <c r="AG594">
        <v>2026</v>
      </c>
      <c r="AH594">
        <v>20260102</v>
      </c>
      <c r="AI594" t="s">
        <v>1526</v>
      </c>
      <c r="AJ594">
        <v>3800</v>
      </c>
      <c r="AK594">
        <v>3718.728515625</v>
      </c>
      <c r="AL594" s="10">
        <f t="shared" si="72"/>
        <v>81.271484375</v>
      </c>
      <c r="AM594" s="11">
        <f t="shared" si="73"/>
        <v>2.1387232730263158E-2</v>
      </c>
      <c r="AN594">
        <v>3800</v>
      </c>
      <c r="AO594">
        <v>3617.6072659898232</v>
      </c>
      <c r="AP594" s="12">
        <f t="shared" si="74"/>
        <v>182.39273401017681</v>
      </c>
      <c r="AQ594" s="13">
        <f t="shared" si="75"/>
        <v>4.799808789741495E-2</v>
      </c>
      <c r="AR594">
        <v>3800</v>
      </c>
      <c r="AS594">
        <v>3768.3374461227431</v>
      </c>
      <c r="AT594" s="14">
        <f t="shared" si="76"/>
        <v>31.662553877256869</v>
      </c>
      <c r="AU594" s="15">
        <f t="shared" si="77"/>
        <v>8.332251020330755E-3</v>
      </c>
      <c r="AV594">
        <v>3800</v>
      </c>
      <c r="AW594">
        <v>3728.4140802422412</v>
      </c>
      <c r="AX594" s="16">
        <f t="shared" si="78"/>
        <v>71.585919757758802</v>
      </c>
      <c r="AY594" s="17">
        <f t="shared" si="79"/>
        <v>1.8838399936252317E-2</v>
      </c>
    </row>
    <row r="595" spans="1:51" x14ac:dyDescent="0.25">
      <c r="A595" t="s">
        <v>106</v>
      </c>
      <c r="B595" t="s">
        <v>661</v>
      </c>
      <c r="C595">
        <v>13600</v>
      </c>
      <c r="D595">
        <v>182233</v>
      </c>
      <c r="E595">
        <v>2018</v>
      </c>
      <c r="F595" t="s">
        <v>343</v>
      </c>
      <c r="G595" t="s">
        <v>344</v>
      </c>
      <c r="H595" t="s">
        <v>581</v>
      </c>
      <c r="J595">
        <v>4</v>
      </c>
      <c r="K595" t="s">
        <v>44</v>
      </c>
      <c r="L595">
        <v>4</v>
      </c>
      <c r="M595" t="s">
        <v>45</v>
      </c>
      <c r="N595">
        <v>2</v>
      </c>
      <c r="O595" t="s">
        <v>76</v>
      </c>
      <c r="P595" t="s">
        <v>46</v>
      </c>
      <c r="Q595">
        <v>3</v>
      </c>
      <c r="R595" t="s">
        <v>47</v>
      </c>
      <c r="S595" t="s">
        <v>78</v>
      </c>
      <c r="T595">
        <v>270</v>
      </c>
      <c r="U595" t="s">
        <v>63</v>
      </c>
      <c r="V595" t="s">
        <v>64</v>
      </c>
      <c r="X595" t="s">
        <v>112</v>
      </c>
      <c r="Y595" t="s">
        <v>82</v>
      </c>
      <c r="Z595">
        <v>41445</v>
      </c>
      <c r="AA595">
        <v>0</v>
      </c>
      <c r="AB595" t="s">
        <v>51</v>
      </c>
      <c r="AC595" t="s">
        <v>52</v>
      </c>
      <c r="AD595">
        <v>1</v>
      </c>
      <c r="AE595">
        <v>1</v>
      </c>
      <c r="AF595">
        <v>1</v>
      </c>
      <c r="AG595">
        <v>2026</v>
      </c>
      <c r="AH595">
        <v>20260102</v>
      </c>
      <c r="AI595" t="s">
        <v>1527</v>
      </c>
      <c r="AJ595">
        <v>13600</v>
      </c>
      <c r="AK595">
        <v>9825.26171875</v>
      </c>
      <c r="AL595" s="10">
        <f t="shared" si="72"/>
        <v>3774.73828125</v>
      </c>
      <c r="AM595" s="11">
        <f t="shared" si="73"/>
        <v>0.27755428538602939</v>
      </c>
      <c r="AN595">
        <v>13600</v>
      </c>
      <c r="AO595">
        <v>9556.2901408677408</v>
      </c>
      <c r="AP595" s="12">
        <f t="shared" si="74"/>
        <v>4043.7098591322592</v>
      </c>
      <c r="AQ595" s="13">
        <f t="shared" si="75"/>
        <v>0.29733160728913671</v>
      </c>
      <c r="AR595">
        <v>13600</v>
      </c>
      <c r="AS595">
        <v>9733.8139421423948</v>
      </c>
      <c r="AT595" s="14">
        <f t="shared" si="76"/>
        <v>3866.1860578576052</v>
      </c>
      <c r="AU595" s="15">
        <f t="shared" si="77"/>
        <v>0.28427838660717686</v>
      </c>
      <c r="AV595">
        <v>13600</v>
      </c>
      <c r="AW595">
        <v>9696.5721854304611</v>
      </c>
      <c r="AX595" s="16">
        <f t="shared" si="78"/>
        <v>3903.4278145695389</v>
      </c>
      <c r="AY595" s="17">
        <f t="shared" si="79"/>
        <v>0.2870167510712896</v>
      </c>
    </row>
    <row r="596" spans="1:51" x14ac:dyDescent="0.25">
      <c r="A596" t="s">
        <v>39</v>
      </c>
      <c r="B596" t="s">
        <v>114</v>
      </c>
      <c r="C596">
        <v>4800</v>
      </c>
      <c r="D596">
        <v>183826</v>
      </c>
      <c r="E596">
        <v>2020</v>
      </c>
      <c r="F596" t="s">
        <v>182</v>
      </c>
      <c r="G596" t="s">
        <v>304</v>
      </c>
      <c r="J596">
        <v>4</v>
      </c>
      <c r="K596" t="s">
        <v>44</v>
      </c>
      <c r="L596">
        <v>4</v>
      </c>
      <c r="M596" t="s">
        <v>45</v>
      </c>
      <c r="N596">
        <v>2.5</v>
      </c>
      <c r="O596" t="s">
        <v>45</v>
      </c>
      <c r="P596" t="s">
        <v>46</v>
      </c>
      <c r="R596" t="s">
        <v>305</v>
      </c>
      <c r="S596" t="s">
        <v>78</v>
      </c>
      <c r="U596" t="s">
        <v>63</v>
      </c>
      <c r="X596" t="s">
        <v>49</v>
      </c>
      <c r="Y596" t="s">
        <v>82</v>
      </c>
      <c r="AA596">
        <v>0</v>
      </c>
      <c r="AB596" t="s">
        <v>51</v>
      </c>
      <c r="AC596" t="s">
        <v>52</v>
      </c>
      <c r="AD596">
        <v>1</v>
      </c>
      <c r="AE596">
        <v>1</v>
      </c>
      <c r="AF596">
        <v>1</v>
      </c>
      <c r="AG596">
        <v>2026</v>
      </c>
      <c r="AH596">
        <v>20251231</v>
      </c>
      <c r="AI596" t="s">
        <v>1528</v>
      </c>
      <c r="AJ596">
        <v>4800</v>
      </c>
      <c r="AK596">
        <v>4104.2490234375</v>
      </c>
      <c r="AL596" s="10">
        <f t="shared" si="72"/>
        <v>695.7509765625</v>
      </c>
      <c r="AM596" s="11">
        <f t="shared" si="73"/>
        <v>0.1449481201171875</v>
      </c>
      <c r="AN596">
        <v>4800</v>
      </c>
      <c r="AO596">
        <v>3836.6252186802458</v>
      </c>
      <c r="AP596" s="12">
        <f t="shared" si="74"/>
        <v>963.37478131975422</v>
      </c>
      <c r="AQ596" s="13">
        <f t="shared" si="75"/>
        <v>0.20070307944161547</v>
      </c>
      <c r="AR596">
        <v>4800</v>
      </c>
      <c r="AS596">
        <v>3657.4696240659978</v>
      </c>
      <c r="AT596" s="14">
        <f t="shared" si="76"/>
        <v>1142.5303759340022</v>
      </c>
      <c r="AU596" s="15">
        <f t="shared" si="77"/>
        <v>0.23802716165291712</v>
      </c>
      <c r="AV596">
        <v>4800</v>
      </c>
      <c r="AW596">
        <v>4174.6268829663959</v>
      </c>
      <c r="AX596" s="16">
        <f t="shared" si="78"/>
        <v>625.3731170336041</v>
      </c>
      <c r="AY596" s="17">
        <f t="shared" si="79"/>
        <v>0.13028606604866752</v>
      </c>
    </row>
    <row r="597" spans="1:51" x14ac:dyDescent="0.25">
      <c r="A597" t="s">
        <v>54</v>
      </c>
      <c r="B597" t="s">
        <v>148</v>
      </c>
      <c r="C597">
        <v>12500</v>
      </c>
      <c r="D597">
        <v>92854</v>
      </c>
      <c r="E597">
        <v>2015</v>
      </c>
      <c r="F597" t="s">
        <v>71</v>
      </c>
      <c r="G597" t="s">
        <v>72</v>
      </c>
      <c r="H597" t="s">
        <v>73</v>
      </c>
      <c r="I597" t="s">
        <v>150</v>
      </c>
      <c r="J597">
        <v>8</v>
      </c>
      <c r="K597" t="s">
        <v>87</v>
      </c>
      <c r="L597">
        <v>4</v>
      </c>
      <c r="M597" t="s">
        <v>45</v>
      </c>
      <c r="N597">
        <v>5.3000001907348633</v>
      </c>
      <c r="O597" t="s">
        <v>119</v>
      </c>
      <c r="R597" t="s">
        <v>77</v>
      </c>
      <c r="S597" t="s">
        <v>423</v>
      </c>
      <c r="U597" t="s">
        <v>63</v>
      </c>
      <c r="W597" t="s">
        <v>529</v>
      </c>
      <c r="X597" t="s">
        <v>97</v>
      </c>
      <c r="Y597" t="s">
        <v>66</v>
      </c>
      <c r="AA597">
        <v>0</v>
      </c>
      <c r="AB597" t="s">
        <v>51</v>
      </c>
      <c r="AC597" t="s">
        <v>83</v>
      </c>
      <c r="AD597">
        <v>1</v>
      </c>
      <c r="AE597">
        <v>1</v>
      </c>
      <c r="AF597">
        <v>1</v>
      </c>
      <c r="AG597">
        <v>2026</v>
      </c>
      <c r="AH597">
        <v>20251230</v>
      </c>
      <c r="AI597" t="s">
        <v>1529</v>
      </c>
      <c r="AJ597">
        <v>12500</v>
      </c>
      <c r="AK597">
        <v>11816.0234375</v>
      </c>
      <c r="AL597" s="10">
        <f t="shared" si="72"/>
        <v>683.9765625</v>
      </c>
      <c r="AM597" s="11">
        <f t="shared" si="73"/>
        <v>5.4718124999999999E-2</v>
      </c>
      <c r="AN597">
        <v>12500</v>
      </c>
      <c r="AO597">
        <v>12668.1322783261</v>
      </c>
      <c r="AP597" s="12">
        <f t="shared" si="74"/>
        <v>168.13227832610028</v>
      </c>
      <c r="AQ597" s="13">
        <f t="shared" si="75"/>
        <v>1.3450582266088022E-2</v>
      </c>
      <c r="AR597">
        <v>12500</v>
      </c>
      <c r="AS597">
        <v>12943.198522717141</v>
      </c>
      <c r="AT597" s="14">
        <f t="shared" si="76"/>
        <v>443.1985227171408</v>
      </c>
      <c r="AU597" s="15">
        <f t="shared" si="77"/>
        <v>3.5455881817371263E-2</v>
      </c>
      <c r="AV597">
        <v>12500</v>
      </c>
      <c r="AW597">
        <v>12088.98601398601</v>
      </c>
      <c r="AX597" s="16">
        <f t="shared" si="78"/>
        <v>411.01398601398978</v>
      </c>
      <c r="AY597" s="17">
        <f t="shared" si="79"/>
        <v>3.2881118881119185E-2</v>
      </c>
    </row>
    <row r="598" spans="1:51" x14ac:dyDescent="0.25">
      <c r="A598" t="s">
        <v>54</v>
      </c>
      <c r="B598" t="s">
        <v>447</v>
      </c>
      <c r="C598">
        <v>11750</v>
      </c>
      <c r="D598">
        <v>97846</v>
      </c>
      <c r="E598">
        <v>2022</v>
      </c>
      <c r="F598" t="s">
        <v>71</v>
      </c>
      <c r="G598" t="s">
        <v>697</v>
      </c>
      <c r="H598" t="s">
        <v>73</v>
      </c>
      <c r="J598">
        <v>3</v>
      </c>
      <c r="K598" t="s">
        <v>111</v>
      </c>
      <c r="L598">
        <v>4</v>
      </c>
      <c r="M598" t="s">
        <v>45</v>
      </c>
      <c r="N598">
        <v>1.299999952316284</v>
      </c>
      <c r="O598" t="s">
        <v>60</v>
      </c>
      <c r="P598" t="s">
        <v>46</v>
      </c>
      <c r="Q598">
        <v>4</v>
      </c>
      <c r="R598" t="s">
        <v>47</v>
      </c>
      <c r="S598" t="s">
        <v>62</v>
      </c>
      <c r="U598" t="s">
        <v>63</v>
      </c>
      <c r="V598" t="s">
        <v>64</v>
      </c>
      <c r="W598" t="s">
        <v>1530</v>
      </c>
      <c r="X598" t="s">
        <v>49</v>
      </c>
      <c r="Y598" t="s">
        <v>282</v>
      </c>
      <c r="AA598">
        <v>0</v>
      </c>
      <c r="AB598" t="s">
        <v>51</v>
      </c>
      <c r="AC598" t="s">
        <v>52</v>
      </c>
      <c r="AD598">
        <v>1</v>
      </c>
      <c r="AE598">
        <v>1</v>
      </c>
      <c r="AF598">
        <v>1</v>
      </c>
      <c r="AG598">
        <v>2026</v>
      </c>
      <c r="AH598">
        <v>20251230</v>
      </c>
      <c r="AI598" t="s">
        <v>1531</v>
      </c>
      <c r="AJ598">
        <v>11750</v>
      </c>
      <c r="AK598">
        <v>11028.24609375</v>
      </c>
      <c r="AL598" s="10">
        <f t="shared" si="72"/>
        <v>721.75390625</v>
      </c>
      <c r="AM598" s="11">
        <f t="shared" si="73"/>
        <v>6.142586436170213E-2</v>
      </c>
      <c r="AN598">
        <v>11750</v>
      </c>
      <c r="AO598">
        <v>10396.920973964619</v>
      </c>
      <c r="AP598" s="12">
        <f t="shared" si="74"/>
        <v>1353.0790260353806</v>
      </c>
      <c r="AQ598" s="13">
        <f t="shared" si="75"/>
        <v>0.11515566179024515</v>
      </c>
      <c r="AR598">
        <v>11750</v>
      </c>
      <c r="AS598">
        <v>10618.991087798169</v>
      </c>
      <c r="AT598" s="14">
        <f t="shared" si="76"/>
        <v>1131.0089122018308</v>
      </c>
      <c r="AU598" s="15">
        <f t="shared" si="77"/>
        <v>9.6256077634198356E-2</v>
      </c>
      <c r="AV598">
        <v>11750</v>
      </c>
      <c r="AW598">
        <v>11137.10825488776</v>
      </c>
      <c r="AX598" s="16">
        <f t="shared" si="78"/>
        <v>612.89174511223973</v>
      </c>
      <c r="AY598" s="17">
        <f t="shared" si="79"/>
        <v>5.2160999584020401E-2</v>
      </c>
    </row>
    <row r="599" spans="1:51" x14ac:dyDescent="0.25">
      <c r="A599" t="s">
        <v>106</v>
      </c>
      <c r="B599" t="s">
        <v>215</v>
      </c>
      <c r="C599">
        <v>25400</v>
      </c>
      <c r="D599">
        <v>50063</v>
      </c>
      <c r="E599">
        <v>2022</v>
      </c>
      <c r="F599" t="s">
        <v>196</v>
      </c>
      <c r="G599" t="s">
        <v>1532</v>
      </c>
      <c r="H599" t="s">
        <v>451</v>
      </c>
      <c r="J599">
        <v>6</v>
      </c>
      <c r="K599" t="s">
        <v>44</v>
      </c>
      <c r="L599">
        <v>4</v>
      </c>
      <c r="M599" t="s">
        <v>45</v>
      </c>
      <c r="N599">
        <v>3.7999999523162842</v>
      </c>
      <c r="O599" t="s">
        <v>45</v>
      </c>
      <c r="P599" t="s">
        <v>46</v>
      </c>
      <c r="Q599">
        <v>5</v>
      </c>
      <c r="R599" t="s">
        <v>47</v>
      </c>
      <c r="S599" t="s">
        <v>78</v>
      </c>
      <c r="T599">
        <v>291</v>
      </c>
      <c r="U599" t="s">
        <v>63</v>
      </c>
      <c r="W599" t="s">
        <v>1533</v>
      </c>
      <c r="X599" t="s">
        <v>112</v>
      </c>
      <c r="Y599" t="s">
        <v>82</v>
      </c>
      <c r="AA599">
        <v>0</v>
      </c>
      <c r="AB599" t="s">
        <v>51</v>
      </c>
      <c r="AC599" t="s">
        <v>98</v>
      </c>
      <c r="AD599">
        <v>1</v>
      </c>
      <c r="AE599">
        <v>1</v>
      </c>
      <c r="AF599">
        <v>1</v>
      </c>
      <c r="AG599">
        <v>2026</v>
      </c>
      <c r="AH599">
        <v>20260102</v>
      </c>
      <c r="AI599" t="s">
        <v>1534</v>
      </c>
      <c r="AJ599">
        <v>25400</v>
      </c>
      <c r="AK599">
        <v>26732.076171875</v>
      </c>
      <c r="AL599" s="10">
        <f t="shared" si="72"/>
        <v>1332.076171875</v>
      </c>
      <c r="AM599" s="11">
        <f t="shared" si="73"/>
        <v>5.2443943774606303E-2</v>
      </c>
      <c r="AN599">
        <v>25400</v>
      </c>
      <c r="AO599">
        <v>26310.235145794992</v>
      </c>
      <c r="AP599" s="12">
        <f t="shared" si="74"/>
        <v>910.23514579499169</v>
      </c>
      <c r="AQ599" s="13">
        <f t="shared" si="75"/>
        <v>3.5836029362007547E-2</v>
      </c>
      <c r="AR599">
        <v>25400</v>
      </c>
      <c r="AS599">
        <v>25827.666936287591</v>
      </c>
      <c r="AT599" s="14">
        <f t="shared" si="76"/>
        <v>427.66693628759094</v>
      </c>
      <c r="AU599" s="15">
        <f t="shared" si="77"/>
        <v>1.6837280956204369E-2</v>
      </c>
      <c r="AV599">
        <v>25400</v>
      </c>
      <c r="AW599">
        <v>26561.2487804878</v>
      </c>
      <c r="AX599" s="16">
        <f t="shared" si="78"/>
        <v>1161.2487804878001</v>
      </c>
      <c r="AY599" s="17">
        <f t="shared" si="79"/>
        <v>4.5718455924716538E-2</v>
      </c>
    </row>
    <row r="600" spans="1:51" x14ac:dyDescent="0.25">
      <c r="A600" t="s">
        <v>39</v>
      </c>
      <c r="B600" t="s">
        <v>355</v>
      </c>
      <c r="C600">
        <v>3600</v>
      </c>
      <c r="D600">
        <v>133439</v>
      </c>
      <c r="E600">
        <v>2011</v>
      </c>
      <c r="F600" t="s">
        <v>56</v>
      </c>
      <c r="G600" t="s">
        <v>1535</v>
      </c>
      <c r="I600" t="s">
        <v>357</v>
      </c>
      <c r="J600">
        <v>8</v>
      </c>
      <c r="K600" t="s">
        <v>44</v>
      </c>
      <c r="L600">
        <v>3</v>
      </c>
      <c r="M600" t="s">
        <v>45</v>
      </c>
      <c r="N600">
        <v>5.4000000953674316</v>
      </c>
      <c r="O600" t="s">
        <v>119</v>
      </c>
      <c r="P600" t="s">
        <v>46</v>
      </c>
      <c r="Q600">
        <v>3</v>
      </c>
      <c r="R600" t="s">
        <v>220</v>
      </c>
      <c r="S600" t="s">
        <v>151</v>
      </c>
      <c r="T600">
        <v>255</v>
      </c>
      <c r="U600" t="s">
        <v>63</v>
      </c>
      <c r="V600" t="s">
        <v>79</v>
      </c>
      <c r="W600" t="s">
        <v>358</v>
      </c>
      <c r="X600" t="s">
        <v>81</v>
      </c>
      <c r="Y600" t="s">
        <v>82</v>
      </c>
      <c r="AA600">
        <v>0</v>
      </c>
      <c r="AB600" t="s">
        <v>51</v>
      </c>
      <c r="AC600" t="s">
        <v>222</v>
      </c>
      <c r="AD600">
        <v>1</v>
      </c>
      <c r="AE600">
        <v>1</v>
      </c>
      <c r="AF600">
        <v>1</v>
      </c>
      <c r="AG600">
        <v>2026</v>
      </c>
      <c r="AH600">
        <v>20251230</v>
      </c>
      <c r="AI600" t="s">
        <v>1536</v>
      </c>
      <c r="AJ600">
        <v>3600</v>
      </c>
      <c r="AK600">
        <v>4096.64501953125</v>
      </c>
      <c r="AL600" s="10">
        <f t="shared" si="72"/>
        <v>496.64501953125</v>
      </c>
      <c r="AM600" s="11">
        <f t="shared" si="73"/>
        <v>0.13795694986979168</v>
      </c>
      <c r="AN600">
        <v>3600</v>
      </c>
      <c r="AO600">
        <v>3992.5169515719899</v>
      </c>
      <c r="AP600" s="12">
        <f t="shared" si="74"/>
        <v>392.51695157198992</v>
      </c>
      <c r="AQ600" s="13">
        <f t="shared" si="75"/>
        <v>0.10903248654777498</v>
      </c>
      <c r="AR600">
        <v>3600</v>
      </c>
      <c r="AS600">
        <v>4296.6442925383571</v>
      </c>
      <c r="AT600" s="14">
        <f t="shared" si="76"/>
        <v>696.64429253835715</v>
      </c>
      <c r="AU600" s="15">
        <f t="shared" si="77"/>
        <v>0.19351230348287699</v>
      </c>
      <c r="AV600">
        <v>3600</v>
      </c>
      <c r="AW600">
        <v>4174.6268829663959</v>
      </c>
      <c r="AX600" s="16">
        <f t="shared" si="78"/>
        <v>574.6268829663959</v>
      </c>
      <c r="AY600" s="17">
        <f t="shared" si="79"/>
        <v>0.15961857860177664</v>
      </c>
    </row>
    <row r="601" spans="1:51" x14ac:dyDescent="0.25">
      <c r="A601" t="s">
        <v>106</v>
      </c>
      <c r="B601" t="s">
        <v>107</v>
      </c>
      <c r="C601">
        <v>23000</v>
      </c>
      <c r="D601">
        <v>92046</v>
      </c>
      <c r="E601">
        <v>2018</v>
      </c>
      <c r="F601" t="s">
        <v>818</v>
      </c>
      <c r="G601" t="s">
        <v>913</v>
      </c>
      <c r="H601" t="s">
        <v>1537</v>
      </c>
      <c r="I601" t="s">
        <v>1538</v>
      </c>
      <c r="J601">
        <v>6</v>
      </c>
      <c r="K601" t="s">
        <v>44</v>
      </c>
      <c r="L601">
        <v>4</v>
      </c>
      <c r="M601" t="s">
        <v>45</v>
      </c>
      <c r="N601">
        <v>3.5</v>
      </c>
      <c r="O601" t="s">
        <v>60</v>
      </c>
      <c r="R601" t="s">
        <v>47</v>
      </c>
      <c r="S601" t="s">
        <v>151</v>
      </c>
      <c r="T601">
        <v>295</v>
      </c>
      <c r="U601" t="s">
        <v>63</v>
      </c>
      <c r="V601" t="s">
        <v>79</v>
      </c>
      <c r="W601" t="s">
        <v>916</v>
      </c>
      <c r="X601" t="s">
        <v>112</v>
      </c>
      <c r="Y601" t="s">
        <v>50</v>
      </c>
      <c r="AA601">
        <v>0</v>
      </c>
      <c r="AB601" t="s">
        <v>51</v>
      </c>
      <c r="AC601" t="s">
        <v>98</v>
      </c>
      <c r="AD601">
        <v>1</v>
      </c>
      <c r="AE601">
        <v>1</v>
      </c>
      <c r="AF601">
        <v>1</v>
      </c>
      <c r="AG601">
        <v>2026</v>
      </c>
      <c r="AH601">
        <v>20260102</v>
      </c>
      <c r="AI601" t="s">
        <v>1539</v>
      </c>
      <c r="AJ601">
        <v>23000</v>
      </c>
      <c r="AK601">
        <v>20249.013671875</v>
      </c>
      <c r="AL601" s="10">
        <f t="shared" si="72"/>
        <v>2750.986328125</v>
      </c>
      <c r="AM601" s="11">
        <f t="shared" si="73"/>
        <v>0.11960810122282609</v>
      </c>
      <c r="AN601">
        <v>23000</v>
      </c>
      <c r="AO601">
        <v>18150.015018367241</v>
      </c>
      <c r="AP601" s="12">
        <f t="shared" si="74"/>
        <v>4849.9849816327587</v>
      </c>
      <c r="AQ601" s="13">
        <f t="shared" si="75"/>
        <v>0.21086891224490256</v>
      </c>
      <c r="AR601">
        <v>23000</v>
      </c>
      <c r="AS601">
        <v>22197.101514281621</v>
      </c>
      <c r="AT601" s="14">
        <f t="shared" si="76"/>
        <v>802.89848571837865</v>
      </c>
      <c r="AU601" s="15">
        <f t="shared" si="77"/>
        <v>3.4908629813842552E-2</v>
      </c>
      <c r="AV601">
        <v>23000</v>
      </c>
      <c r="AW601">
        <v>20094.80042016806</v>
      </c>
      <c r="AX601" s="16">
        <f t="shared" si="78"/>
        <v>2905.1995798319404</v>
      </c>
      <c r="AY601" s="17">
        <f t="shared" si="79"/>
        <v>0.12631302521008436</v>
      </c>
    </row>
    <row r="602" spans="1:51" x14ac:dyDescent="0.25">
      <c r="A602" t="s">
        <v>54</v>
      </c>
      <c r="B602" t="s">
        <v>263</v>
      </c>
      <c r="C602">
        <v>1000</v>
      </c>
      <c r="D602">
        <v>158167</v>
      </c>
      <c r="E602">
        <v>2015</v>
      </c>
      <c r="F602" t="s">
        <v>71</v>
      </c>
      <c r="G602" t="s">
        <v>128</v>
      </c>
      <c r="H602" t="s">
        <v>1108</v>
      </c>
      <c r="J602">
        <v>4</v>
      </c>
      <c r="K602" t="s">
        <v>44</v>
      </c>
      <c r="L602">
        <v>4</v>
      </c>
      <c r="M602" t="s">
        <v>45</v>
      </c>
      <c r="N602">
        <v>2.5</v>
      </c>
      <c r="O602" t="s">
        <v>60</v>
      </c>
      <c r="P602" t="s">
        <v>46</v>
      </c>
      <c r="Q602">
        <v>2</v>
      </c>
      <c r="R602" t="s">
        <v>61</v>
      </c>
      <c r="U602" t="s">
        <v>63</v>
      </c>
      <c r="V602" t="s">
        <v>64</v>
      </c>
      <c r="W602" t="s">
        <v>1540</v>
      </c>
      <c r="X602" t="s">
        <v>65</v>
      </c>
      <c r="Y602" t="s">
        <v>82</v>
      </c>
      <c r="AA602">
        <v>0</v>
      </c>
      <c r="AB602" t="s">
        <v>51</v>
      </c>
      <c r="AC602" t="s">
        <v>67</v>
      </c>
      <c r="AD602">
        <v>1</v>
      </c>
      <c r="AE602">
        <v>1</v>
      </c>
      <c r="AF602">
        <v>1</v>
      </c>
      <c r="AG602">
        <v>2026</v>
      </c>
      <c r="AH602">
        <v>20251231</v>
      </c>
      <c r="AI602" t="s">
        <v>1541</v>
      </c>
      <c r="AJ602">
        <v>1000</v>
      </c>
      <c r="AK602">
        <v>1882.159423828125</v>
      </c>
      <c r="AL602" s="10">
        <f t="shared" si="72"/>
        <v>882.159423828125</v>
      </c>
      <c r="AM602" s="11">
        <f t="shared" si="73"/>
        <v>0.88215942382812496</v>
      </c>
      <c r="AN602">
        <v>1000</v>
      </c>
      <c r="AO602">
        <v>1920.714052937793</v>
      </c>
      <c r="AP602" s="12">
        <f t="shared" si="74"/>
        <v>920.71405293779299</v>
      </c>
      <c r="AQ602" s="13">
        <f t="shared" si="75"/>
        <v>0.92071405293779296</v>
      </c>
      <c r="AR602">
        <v>1000</v>
      </c>
      <c r="AS602">
        <v>1938.693604869414</v>
      </c>
      <c r="AT602" s="14">
        <f t="shared" si="76"/>
        <v>938.693604869414</v>
      </c>
      <c r="AU602" s="15">
        <f t="shared" si="77"/>
        <v>0.938693604869414</v>
      </c>
      <c r="AV602">
        <v>1000</v>
      </c>
      <c r="AW602">
        <v>1921.5967741935481</v>
      </c>
      <c r="AX602" s="16">
        <f t="shared" si="78"/>
        <v>921.59677419354807</v>
      </c>
      <c r="AY602" s="17">
        <f t="shared" si="79"/>
        <v>0.92159677419354802</v>
      </c>
    </row>
    <row r="603" spans="1:51" x14ac:dyDescent="0.25">
      <c r="A603" t="s">
        <v>54</v>
      </c>
      <c r="B603" t="s">
        <v>127</v>
      </c>
      <c r="C603">
        <v>10750</v>
      </c>
      <c r="D603">
        <v>133617</v>
      </c>
      <c r="E603">
        <v>2020</v>
      </c>
      <c r="F603" t="s">
        <v>155</v>
      </c>
      <c r="G603" t="s">
        <v>150</v>
      </c>
      <c r="H603" t="s">
        <v>790</v>
      </c>
      <c r="J603">
        <v>8</v>
      </c>
      <c r="K603" t="s">
        <v>75</v>
      </c>
      <c r="L603">
        <v>4</v>
      </c>
      <c r="M603" t="s">
        <v>45</v>
      </c>
      <c r="N603">
        <v>5.6999998092651367</v>
      </c>
      <c r="O603" t="s">
        <v>76</v>
      </c>
      <c r="P603" t="s">
        <v>46</v>
      </c>
      <c r="Q603">
        <v>5</v>
      </c>
      <c r="R603" t="s">
        <v>77</v>
      </c>
      <c r="S603" t="s">
        <v>78</v>
      </c>
      <c r="T603">
        <v>395</v>
      </c>
      <c r="U603" t="s">
        <v>63</v>
      </c>
      <c r="V603" t="s">
        <v>79</v>
      </c>
      <c r="X603" t="s">
        <v>136</v>
      </c>
      <c r="Y603" t="s">
        <v>82</v>
      </c>
      <c r="AA603">
        <v>0</v>
      </c>
      <c r="AB603" t="s">
        <v>51</v>
      </c>
      <c r="AC603" t="s">
        <v>83</v>
      </c>
      <c r="AD603">
        <v>1</v>
      </c>
      <c r="AE603">
        <v>1</v>
      </c>
      <c r="AF603">
        <v>1</v>
      </c>
      <c r="AG603">
        <v>2026</v>
      </c>
      <c r="AH603">
        <v>20251231</v>
      </c>
      <c r="AI603" t="s">
        <v>1542</v>
      </c>
      <c r="AJ603">
        <v>10750</v>
      </c>
      <c r="AK603">
        <v>18026.3515625</v>
      </c>
      <c r="AL603" s="10">
        <f t="shared" si="72"/>
        <v>7276.3515625</v>
      </c>
      <c r="AM603" s="11">
        <f t="shared" si="73"/>
        <v>0.67686991279069764</v>
      </c>
      <c r="AN603">
        <v>10750</v>
      </c>
      <c r="AO603">
        <v>18112.240217356459</v>
      </c>
      <c r="AP603" s="12">
        <f t="shared" si="74"/>
        <v>7362.2402173564587</v>
      </c>
      <c r="AQ603" s="13">
        <f t="shared" si="75"/>
        <v>0.6848595551029264</v>
      </c>
      <c r="AR603">
        <v>10750</v>
      </c>
      <c r="AS603">
        <v>17885.941078184231</v>
      </c>
      <c r="AT603" s="14">
        <f t="shared" si="76"/>
        <v>7135.9410781842307</v>
      </c>
      <c r="AU603" s="15">
        <f t="shared" si="77"/>
        <v>0.6638084723892308</v>
      </c>
      <c r="AV603">
        <v>10750</v>
      </c>
      <c r="AW603">
        <v>17980.763745704469</v>
      </c>
      <c r="AX603" s="16">
        <f t="shared" si="78"/>
        <v>7230.7637457044693</v>
      </c>
      <c r="AY603" s="17">
        <f t="shared" si="79"/>
        <v>0.67262918564692742</v>
      </c>
    </row>
    <row r="604" spans="1:51" x14ac:dyDescent="0.25">
      <c r="A604" t="s">
        <v>39</v>
      </c>
      <c r="B604" t="s">
        <v>218</v>
      </c>
      <c r="C604">
        <v>6200</v>
      </c>
      <c r="D604">
        <v>150509</v>
      </c>
      <c r="E604">
        <v>2013</v>
      </c>
      <c r="F604" t="s">
        <v>459</v>
      </c>
      <c r="G604" t="s">
        <v>460</v>
      </c>
      <c r="H604" t="s">
        <v>461</v>
      </c>
      <c r="J604">
        <v>6</v>
      </c>
      <c r="K604" t="s">
        <v>111</v>
      </c>
      <c r="L604">
        <v>4</v>
      </c>
      <c r="M604" t="s">
        <v>45</v>
      </c>
      <c r="N604">
        <v>3.7000000476837158</v>
      </c>
      <c r="O604" t="s">
        <v>45</v>
      </c>
      <c r="P604" t="s">
        <v>46</v>
      </c>
      <c r="R604" t="s">
        <v>47</v>
      </c>
      <c r="T604">
        <v>300</v>
      </c>
      <c r="U604" t="s">
        <v>63</v>
      </c>
      <c r="V604" t="s">
        <v>64</v>
      </c>
      <c r="W604" t="s">
        <v>462</v>
      </c>
      <c r="X604" t="s">
        <v>112</v>
      </c>
      <c r="Y604" t="s">
        <v>125</v>
      </c>
      <c r="AA604">
        <v>0</v>
      </c>
      <c r="AB604" t="s">
        <v>51</v>
      </c>
      <c r="AC604" t="s">
        <v>52</v>
      </c>
      <c r="AD604">
        <v>1</v>
      </c>
      <c r="AE604">
        <v>1</v>
      </c>
      <c r="AF604">
        <v>1</v>
      </c>
      <c r="AG604">
        <v>2026</v>
      </c>
      <c r="AH604">
        <v>20260102</v>
      </c>
      <c r="AI604" t="s">
        <v>1543</v>
      </c>
      <c r="AJ604">
        <v>6200</v>
      </c>
      <c r="AK604">
        <v>4530.8095703125</v>
      </c>
      <c r="AL604" s="10">
        <f t="shared" si="72"/>
        <v>1669.1904296875</v>
      </c>
      <c r="AM604" s="11">
        <f t="shared" si="73"/>
        <v>0.26922426285282258</v>
      </c>
      <c r="AN604">
        <v>6200</v>
      </c>
      <c r="AO604">
        <v>4342.8506199626263</v>
      </c>
      <c r="AP604" s="12">
        <f t="shared" si="74"/>
        <v>1857.1493800373737</v>
      </c>
      <c r="AQ604" s="13">
        <f t="shared" si="75"/>
        <v>0.29954022258667318</v>
      </c>
      <c r="AR604">
        <v>6200</v>
      </c>
      <c r="AS604">
        <v>4773.3641136233819</v>
      </c>
      <c r="AT604" s="14">
        <f t="shared" si="76"/>
        <v>1426.6358863766181</v>
      </c>
      <c r="AU604" s="15">
        <f t="shared" si="77"/>
        <v>0.23010256231880938</v>
      </c>
      <c r="AV604">
        <v>6200</v>
      </c>
      <c r="AW604">
        <v>4573.175182481752</v>
      </c>
      <c r="AX604" s="16">
        <f t="shared" si="78"/>
        <v>1626.824817518248</v>
      </c>
      <c r="AY604" s="17">
        <f t="shared" si="79"/>
        <v>0.2623910995997174</v>
      </c>
    </row>
    <row r="605" spans="1:51" x14ac:dyDescent="0.25">
      <c r="A605" t="s">
        <v>39</v>
      </c>
      <c r="B605" t="s">
        <v>218</v>
      </c>
      <c r="C605">
        <v>14000</v>
      </c>
      <c r="D605">
        <v>62689</v>
      </c>
      <c r="E605">
        <v>2024</v>
      </c>
      <c r="F605" t="s">
        <v>71</v>
      </c>
      <c r="G605" t="s">
        <v>128</v>
      </c>
      <c r="H605" t="s">
        <v>173</v>
      </c>
      <c r="J605">
        <v>4</v>
      </c>
      <c r="K605" t="s">
        <v>44</v>
      </c>
      <c r="L605">
        <v>4</v>
      </c>
      <c r="M605" t="s">
        <v>45</v>
      </c>
      <c r="N605">
        <v>1.5</v>
      </c>
      <c r="O605" t="s">
        <v>60</v>
      </c>
      <c r="P605" t="s">
        <v>46</v>
      </c>
      <c r="Q605">
        <v>4</v>
      </c>
      <c r="R605" t="s">
        <v>61</v>
      </c>
      <c r="U605" t="s">
        <v>63</v>
      </c>
      <c r="V605" t="s">
        <v>64</v>
      </c>
      <c r="W605" t="s">
        <v>130</v>
      </c>
      <c r="X605" t="s">
        <v>131</v>
      </c>
      <c r="Y605" t="s">
        <v>82</v>
      </c>
      <c r="AA605">
        <v>0</v>
      </c>
      <c r="AB605" t="s">
        <v>51</v>
      </c>
      <c r="AC605" t="s">
        <v>67</v>
      </c>
      <c r="AD605">
        <v>1</v>
      </c>
      <c r="AE605">
        <v>1</v>
      </c>
      <c r="AF605">
        <v>1</v>
      </c>
      <c r="AG605">
        <v>2026</v>
      </c>
      <c r="AH605">
        <v>20260102</v>
      </c>
      <c r="AI605" t="s">
        <v>1544</v>
      </c>
      <c r="AJ605">
        <v>14000</v>
      </c>
      <c r="AK605">
        <v>13910.1142578125</v>
      </c>
      <c r="AL605" s="10">
        <f t="shared" si="72"/>
        <v>89.8857421875</v>
      </c>
      <c r="AM605" s="11">
        <f t="shared" si="73"/>
        <v>6.4204101562499996E-3</v>
      </c>
      <c r="AN605">
        <v>14000</v>
      </c>
      <c r="AO605">
        <v>14381.988569380301</v>
      </c>
      <c r="AP605" s="12">
        <f t="shared" si="74"/>
        <v>381.98856938030076</v>
      </c>
      <c r="AQ605" s="13">
        <f t="shared" si="75"/>
        <v>2.7284897812878624E-2</v>
      </c>
      <c r="AR605">
        <v>14000</v>
      </c>
      <c r="AS605">
        <v>14593.08122970723</v>
      </c>
      <c r="AT605" s="14">
        <f t="shared" si="76"/>
        <v>593.0812297072298</v>
      </c>
      <c r="AU605" s="15">
        <f t="shared" si="77"/>
        <v>4.2362944979087845E-2</v>
      </c>
      <c r="AV605">
        <v>14000</v>
      </c>
      <c r="AW605">
        <v>14087.43063186813</v>
      </c>
      <c r="AX605" s="16">
        <f t="shared" si="78"/>
        <v>87.430631868130149</v>
      </c>
      <c r="AY605" s="17">
        <f t="shared" si="79"/>
        <v>6.2450451334378678E-3</v>
      </c>
    </row>
    <row r="606" spans="1:51" x14ac:dyDescent="0.25">
      <c r="A606" t="s">
        <v>106</v>
      </c>
      <c r="B606" t="s">
        <v>482</v>
      </c>
      <c r="C606">
        <v>5900</v>
      </c>
      <c r="D606">
        <v>118152</v>
      </c>
      <c r="E606">
        <v>2015</v>
      </c>
      <c r="F606" t="s">
        <v>182</v>
      </c>
      <c r="G606" t="s">
        <v>662</v>
      </c>
      <c r="J606">
        <v>6</v>
      </c>
      <c r="K606" t="s">
        <v>75</v>
      </c>
      <c r="L606">
        <v>4</v>
      </c>
      <c r="M606" t="s">
        <v>45</v>
      </c>
      <c r="N606">
        <v>3.5</v>
      </c>
      <c r="O606" t="s">
        <v>60</v>
      </c>
      <c r="R606" t="s">
        <v>305</v>
      </c>
      <c r="S606" t="s">
        <v>151</v>
      </c>
      <c r="U606" t="s">
        <v>63</v>
      </c>
      <c r="X606" t="s">
        <v>112</v>
      </c>
      <c r="Y606" t="s">
        <v>82</v>
      </c>
      <c r="AA606">
        <v>0</v>
      </c>
      <c r="AB606" t="s">
        <v>51</v>
      </c>
      <c r="AC606" t="s">
        <v>52</v>
      </c>
      <c r="AD606">
        <v>1</v>
      </c>
      <c r="AE606">
        <v>1</v>
      </c>
      <c r="AF606">
        <v>1</v>
      </c>
      <c r="AG606">
        <v>2026</v>
      </c>
      <c r="AH606">
        <v>20251230</v>
      </c>
      <c r="AI606" t="s">
        <v>1545</v>
      </c>
      <c r="AJ606">
        <v>5900</v>
      </c>
      <c r="AK606">
        <v>3627.97607421875</v>
      </c>
      <c r="AL606" s="10">
        <f t="shared" si="72"/>
        <v>2272.02392578125</v>
      </c>
      <c r="AM606" s="11">
        <f t="shared" si="73"/>
        <v>0.38508880097987286</v>
      </c>
      <c r="AN606">
        <v>5900</v>
      </c>
      <c r="AO606">
        <v>3659.8467707694199</v>
      </c>
      <c r="AP606" s="12">
        <f t="shared" si="74"/>
        <v>2240.1532292305801</v>
      </c>
      <c r="AQ606" s="13">
        <f t="shared" si="75"/>
        <v>0.37968698800518308</v>
      </c>
      <c r="AR606">
        <v>5900</v>
      </c>
      <c r="AS606">
        <v>4106.2283192633049</v>
      </c>
      <c r="AT606" s="14">
        <f t="shared" si="76"/>
        <v>1793.7716807366951</v>
      </c>
      <c r="AU606" s="15">
        <f t="shared" si="77"/>
        <v>0.3040290984299483</v>
      </c>
      <c r="AV606">
        <v>5900</v>
      </c>
      <c r="AW606">
        <v>3728.0742018981882</v>
      </c>
      <c r="AX606" s="16">
        <f t="shared" si="78"/>
        <v>2171.9257981018118</v>
      </c>
      <c r="AY606" s="17">
        <f t="shared" si="79"/>
        <v>0.36812301662742575</v>
      </c>
    </row>
    <row r="607" spans="1:51" x14ac:dyDescent="0.25">
      <c r="A607" t="s">
        <v>106</v>
      </c>
      <c r="B607" t="s">
        <v>164</v>
      </c>
      <c r="C607">
        <v>22800</v>
      </c>
      <c r="D607">
        <v>106574</v>
      </c>
      <c r="E607">
        <v>2018</v>
      </c>
      <c r="F607" t="s">
        <v>502</v>
      </c>
      <c r="G607" t="s">
        <v>1546</v>
      </c>
      <c r="H607" t="s">
        <v>1547</v>
      </c>
      <c r="J607">
        <v>8</v>
      </c>
      <c r="K607" t="s">
        <v>59</v>
      </c>
      <c r="L607">
        <v>4</v>
      </c>
      <c r="M607" t="s">
        <v>45</v>
      </c>
      <c r="N607">
        <v>6.1999998092651367</v>
      </c>
      <c r="O607" t="s">
        <v>76</v>
      </c>
      <c r="P607" t="s">
        <v>46</v>
      </c>
      <c r="Q607">
        <v>4</v>
      </c>
      <c r="R607" t="s">
        <v>47</v>
      </c>
      <c r="S607" t="s">
        <v>78</v>
      </c>
      <c r="U607" t="s">
        <v>63</v>
      </c>
      <c r="W607" t="s">
        <v>809</v>
      </c>
      <c r="X607" t="s">
        <v>136</v>
      </c>
      <c r="Y607" t="s">
        <v>82</v>
      </c>
      <c r="Z607">
        <v>83295</v>
      </c>
      <c r="AA607">
        <v>0</v>
      </c>
      <c r="AB607" t="s">
        <v>51</v>
      </c>
      <c r="AC607" t="s">
        <v>98</v>
      </c>
      <c r="AD607">
        <v>1</v>
      </c>
      <c r="AE607">
        <v>1</v>
      </c>
      <c r="AF607">
        <v>1</v>
      </c>
      <c r="AG607">
        <v>2026</v>
      </c>
      <c r="AH607">
        <v>20251229</v>
      </c>
      <c r="AI607" t="s">
        <v>1548</v>
      </c>
      <c r="AJ607">
        <v>22800</v>
      </c>
      <c r="AK607">
        <v>23017.40234375</v>
      </c>
      <c r="AL607" s="10">
        <f t="shared" si="72"/>
        <v>217.40234375</v>
      </c>
      <c r="AM607" s="11">
        <f t="shared" si="73"/>
        <v>9.5351905153508772E-3</v>
      </c>
      <c r="AN607">
        <v>22800</v>
      </c>
      <c r="AO607">
        <v>24159.79910026614</v>
      </c>
      <c r="AP607" s="12">
        <f t="shared" si="74"/>
        <v>1359.7991002661402</v>
      </c>
      <c r="AQ607" s="13">
        <f t="shared" si="75"/>
        <v>5.9640311415181585E-2</v>
      </c>
      <c r="AR607">
        <v>22800</v>
      </c>
      <c r="AS607">
        <v>21701.662926568672</v>
      </c>
      <c r="AT607" s="14">
        <f t="shared" si="76"/>
        <v>1098.3370734313285</v>
      </c>
      <c r="AU607" s="15">
        <f t="shared" si="77"/>
        <v>4.8172678659268789E-2</v>
      </c>
      <c r="AV607">
        <v>22800</v>
      </c>
      <c r="AW607">
        <v>23270.269537480061</v>
      </c>
      <c r="AX607" s="16">
        <f t="shared" si="78"/>
        <v>470.26953748006054</v>
      </c>
      <c r="AY607" s="17">
        <f t="shared" si="79"/>
        <v>2.06258569070202E-2</v>
      </c>
    </row>
    <row r="608" spans="1:51" x14ac:dyDescent="0.25">
      <c r="A608" t="s">
        <v>69</v>
      </c>
      <c r="B608" t="s">
        <v>70</v>
      </c>
      <c r="C608">
        <v>1200</v>
      </c>
      <c r="D608">
        <v>170182</v>
      </c>
      <c r="E608">
        <v>2005</v>
      </c>
      <c r="F608" t="s">
        <v>1549</v>
      </c>
      <c r="G608" t="s">
        <v>1550</v>
      </c>
      <c r="I608" t="s">
        <v>1551</v>
      </c>
      <c r="J608">
        <v>4</v>
      </c>
      <c r="K608" t="s">
        <v>44</v>
      </c>
      <c r="L608">
        <v>2</v>
      </c>
      <c r="M608" t="s">
        <v>240</v>
      </c>
      <c r="N608">
        <v>1.6000000238418579</v>
      </c>
      <c r="O608" t="s">
        <v>60</v>
      </c>
      <c r="P608" t="s">
        <v>46</v>
      </c>
      <c r="R608" t="s">
        <v>440</v>
      </c>
      <c r="T608">
        <v>168</v>
      </c>
      <c r="X608" t="s">
        <v>131</v>
      </c>
      <c r="Y608" t="s">
        <v>333</v>
      </c>
      <c r="Z608">
        <v>20400</v>
      </c>
      <c r="AA608">
        <v>0</v>
      </c>
      <c r="AB608" t="s">
        <v>51</v>
      </c>
      <c r="AC608" t="s">
        <v>559</v>
      </c>
      <c r="AD608">
        <v>1</v>
      </c>
      <c r="AE608">
        <v>1</v>
      </c>
      <c r="AF608">
        <v>1</v>
      </c>
      <c r="AG608">
        <v>2026</v>
      </c>
      <c r="AH608">
        <v>20251230</v>
      </c>
      <c r="AI608" t="s">
        <v>1552</v>
      </c>
      <c r="AJ608">
        <v>1200</v>
      </c>
      <c r="AK608">
        <v>1141.781127929688</v>
      </c>
      <c r="AL608" s="10">
        <f t="shared" si="72"/>
        <v>58.218872070312045</v>
      </c>
      <c r="AM608" s="11">
        <f t="shared" si="73"/>
        <v>4.8515726725260035E-2</v>
      </c>
      <c r="AN608">
        <v>1200</v>
      </c>
      <c r="AO608">
        <v>1093.065969596895</v>
      </c>
      <c r="AP608" s="12">
        <f t="shared" si="74"/>
        <v>106.934030403105</v>
      </c>
      <c r="AQ608" s="13">
        <f t="shared" si="75"/>
        <v>8.9111692002587492E-2</v>
      </c>
      <c r="AR608">
        <v>1200</v>
      </c>
      <c r="AS608">
        <v>1282.0589561251411</v>
      </c>
      <c r="AT608" s="14">
        <f t="shared" si="76"/>
        <v>82.058956125141094</v>
      </c>
      <c r="AU608" s="15">
        <f t="shared" si="77"/>
        <v>6.8382463437617572E-2</v>
      </c>
      <c r="AV608">
        <v>1200</v>
      </c>
      <c r="AW608">
        <v>1150.3597560975611</v>
      </c>
      <c r="AX608" s="16">
        <f t="shared" si="78"/>
        <v>49.640243902438897</v>
      </c>
      <c r="AY608" s="17">
        <f t="shared" si="79"/>
        <v>4.1366869918699083E-2</v>
      </c>
    </row>
    <row r="609" spans="1:51" x14ac:dyDescent="0.25">
      <c r="A609" t="s">
        <v>39</v>
      </c>
      <c r="B609" t="s">
        <v>224</v>
      </c>
      <c r="C609">
        <v>2300</v>
      </c>
      <c r="D609">
        <v>106599</v>
      </c>
      <c r="E609">
        <v>2017</v>
      </c>
      <c r="F609" t="s">
        <v>340</v>
      </c>
      <c r="G609" t="s">
        <v>1418</v>
      </c>
      <c r="H609" t="s">
        <v>1553</v>
      </c>
      <c r="J609">
        <v>4</v>
      </c>
      <c r="K609" t="s">
        <v>75</v>
      </c>
      <c r="L609">
        <v>4</v>
      </c>
      <c r="M609" t="s">
        <v>45</v>
      </c>
      <c r="N609">
        <v>1.6000000238418579</v>
      </c>
      <c r="O609" t="s">
        <v>60</v>
      </c>
      <c r="P609" t="s">
        <v>46</v>
      </c>
      <c r="Q609">
        <v>4</v>
      </c>
      <c r="R609" t="s">
        <v>440</v>
      </c>
      <c r="T609">
        <v>138</v>
      </c>
      <c r="U609" t="s">
        <v>63</v>
      </c>
      <c r="X609" t="s">
        <v>65</v>
      </c>
      <c r="Y609" t="s">
        <v>282</v>
      </c>
      <c r="Z609">
        <v>14745</v>
      </c>
      <c r="AA609">
        <v>0</v>
      </c>
      <c r="AB609" t="s">
        <v>51</v>
      </c>
      <c r="AC609" t="s">
        <v>559</v>
      </c>
      <c r="AD609">
        <v>1</v>
      </c>
      <c r="AE609">
        <v>1</v>
      </c>
      <c r="AF609">
        <v>1</v>
      </c>
      <c r="AG609">
        <v>2026</v>
      </c>
      <c r="AH609">
        <v>20251231</v>
      </c>
      <c r="AI609" t="s">
        <v>1554</v>
      </c>
      <c r="AJ609">
        <v>2300</v>
      </c>
      <c r="AK609">
        <v>3195.015625</v>
      </c>
      <c r="AL609" s="10">
        <f t="shared" si="72"/>
        <v>895.015625</v>
      </c>
      <c r="AM609" s="11">
        <f t="shared" si="73"/>
        <v>0.38913722826086955</v>
      </c>
      <c r="AN609">
        <v>2300</v>
      </c>
      <c r="AO609">
        <v>2932.0072759539798</v>
      </c>
      <c r="AP609" s="12">
        <f t="shared" si="74"/>
        <v>632.00727595397984</v>
      </c>
      <c r="AQ609" s="13">
        <f t="shared" si="75"/>
        <v>0.27478577215390426</v>
      </c>
      <c r="AR609">
        <v>2300</v>
      </c>
      <c r="AS609">
        <v>2976.2219809877029</v>
      </c>
      <c r="AT609" s="14">
        <f t="shared" si="76"/>
        <v>676.22198098770286</v>
      </c>
      <c r="AU609" s="15">
        <f t="shared" si="77"/>
        <v>0.29400955695117514</v>
      </c>
      <c r="AV609">
        <v>2300</v>
      </c>
      <c r="AW609">
        <v>3235.4567699836871</v>
      </c>
      <c r="AX609" s="16">
        <f t="shared" si="78"/>
        <v>935.45676998368708</v>
      </c>
      <c r="AY609" s="17">
        <f t="shared" si="79"/>
        <v>0.40672033477551611</v>
      </c>
    </row>
    <row r="610" spans="1:51" x14ac:dyDescent="0.25">
      <c r="A610" t="s">
        <v>39</v>
      </c>
      <c r="B610" t="s">
        <v>114</v>
      </c>
      <c r="C610">
        <v>2600</v>
      </c>
      <c r="D610">
        <v>154554</v>
      </c>
      <c r="E610">
        <v>2016</v>
      </c>
      <c r="F610" t="s">
        <v>71</v>
      </c>
      <c r="G610" t="s">
        <v>128</v>
      </c>
      <c r="H610" t="s">
        <v>173</v>
      </c>
      <c r="J610">
        <v>4</v>
      </c>
      <c r="K610" t="s">
        <v>87</v>
      </c>
      <c r="L610">
        <v>4</v>
      </c>
      <c r="M610" t="s">
        <v>45</v>
      </c>
      <c r="N610">
        <v>1.5</v>
      </c>
      <c r="O610" t="s">
        <v>60</v>
      </c>
      <c r="P610" t="s">
        <v>46</v>
      </c>
      <c r="R610" t="s">
        <v>61</v>
      </c>
      <c r="U610" t="s">
        <v>63</v>
      </c>
      <c r="V610" t="s">
        <v>64</v>
      </c>
      <c r="W610" t="s">
        <v>1555</v>
      </c>
      <c r="X610" t="s">
        <v>65</v>
      </c>
      <c r="Y610" t="s">
        <v>82</v>
      </c>
      <c r="AA610">
        <v>0</v>
      </c>
      <c r="AB610" t="s">
        <v>51</v>
      </c>
      <c r="AC610" t="s">
        <v>67</v>
      </c>
      <c r="AD610">
        <v>1</v>
      </c>
      <c r="AE610">
        <v>1</v>
      </c>
      <c r="AF610">
        <v>1</v>
      </c>
      <c r="AG610">
        <v>2026</v>
      </c>
      <c r="AH610">
        <v>20251231</v>
      </c>
      <c r="AI610" t="s">
        <v>1556</v>
      </c>
      <c r="AJ610">
        <v>2600</v>
      </c>
      <c r="AK610">
        <v>2891.87060546875</v>
      </c>
      <c r="AL610" s="10">
        <f t="shared" si="72"/>
        <v>291.87060546875</v>
      </c>
      <c r="AM610" s="11">
        <f t="shared" si="73"/>
        <v>0.11225792518028846</v>
      </c>
      <c r="AN610">
        <v>2600</v>
      </c>
      <c r="AO610">
        <v>2604.3661561653298</v>
      </c>
      <c r="AP610" s="12">
        <f t="shared" si="74"/>
        <v>4.3661561653298122</v>
      </c>
      <c r="AQ610" s="13">
        <f t="shared" si="75"/>
        <v>1.6792908328191586E-3</v>
      </c>
      <c r="AR610">
        <v>2600</v>
      </c>
      <c r="AS610">
        <v>2862.8064373306429</v>
      </c>
      <c r="AT610" s="14">
        <f t="shared" si="76"/>
        <v>262.80643733064289</v>
      </c>
      <c r="AU610" s="15">
        <f t="shared" si="77"/>
        <v>0.10107939897332419</v>
      </c>
      <c r="AV610">
        <v>2600</v>
      </c>
      <c r="AW610">
        <v>2878.7518427518421</v>
      </c>
      <c r="AX610" s="16">
        <f t="shared" si="78"/>
        <v>278.7518427518421</v>
      </c>
      <c r="AY610" s="17">
        <f t="shared" si="79"/>
        <v>0.10721224721224697</v>
      </c>
    </row>
    <row r="611" spans="1:51" x14ac:dyDescent="0.25">
      <c r="A611" t="s">
        <v>39</v>
      </c>
      <c r="B611" t="s">
        <v>224</v>
      </c>
      <c r="C611">
        <v>600</v>
      </c>
      <c r="D611">
        <v>134514</v>
      </c>
      <c r="E611">
        <v>2013</v>
      </c>
      <c r="F611" t="s">
        <v>100</v>
      </c>
      <c r="G611" t="s">
        <v>211</v>
      </c>
      <c r="H611" t="s">
        <v>1308</v>
      </c>
      <c r="J611">
        <v>4</v>
      </c>
      <c r="K611" t="s">
        <v>87</v>
      </c>
      <c r="L611">
        <v>4</v>
      </c>
      <c r="M611" t="s">
        <v>45</v>
      </c>
      <c r="N611">
        <v>2.4000000953674321</v>
      </c>
      <c r="O611" t="s">
        <v>60</v>
      </c>
      <c r="P611" t="s">
        <v>451</v>
      </c>
      <c r="R611" t="s">
        <v>61</v>
      </c>
      <c r="U611" t="s">
        <v>63</v>
      </c>
      <c r="W611" t="s">
        <v>213</v>
      </c>
      <c r="X611" t="s">
        <v>65</v>
      </c>
      <c r="Y611" t="s">
        <v>82</v>
      </c>
      <c r="AA611">
        <v>0</v>
      </c>
      <c r="AB611" t="s">
        <v>51</v>
      </c>
      <c r="AC611" t="s">
        <v>67</v>
      </c>
      <c r="AD611">
        <v>1</v>
      </c>
      <c r="AE611">
        <v>1</v>
      </c>
      <c r="AF611">
        <v>1</v>
      </c>
      <c r="AG611">
        <v>2026</v>
      </c>
      <c r="AH611">
        <v>20251231</v>
      </c>
      <c r="AI611" t="s">
        <v>1557</v>
      </c>
      <c r="AJ611">
        <v>600</v>
      </c>
      <c r="AK611">
        <v>804.736083984375</v>
      </c>
      <c r="AL611" s="10">
        <f t="shared" si="72"/>
        <v>204.736083984375</v>
      </c>
      <c r="AM611" s="11">
        <f t="shared" si="73"/>
        <v>0.34122680664062499</v>
      </c>
      <c r="AN611">
        <v>600</v>
      </c>
      <c r="AO611">
        <v>963.70610976798048</v>
      </c>
      <c r="AP611" s="12">
        <f t="shared" si="74"/>
        <v>363.70610976798048</v>
      </c>
      <c r="AQ611" s="13">
        <f t="shared" si="75"/>
        <v>0.60617684961330076</v>
      </c>
      <c r="AR611">
        <v>600</v>
      </c>
      <c r="AS611">
        <v>850.22685566698328</v>
      </c>
      <c r="AT611" s="14">
        <f t="shared" si="76"/>
        <v>250.22685566698328</v>
      </c>
      <c r="AU611" s="15">
        <f t="shared" si="77"/>
        <v>0.41704475944497216</v>
      </c>
      <c r="AV611">
        <v>600</v>
      </c>
      <c r="AW611">
        <v>827.43968871595325</v>
      </c>
      <c r="AX611" s="16">
        <f t="shared" si="78"/>
        <v>227.43968871595325</v>
      </c>
      <c r="AY611" s="17">
        <f t="shared" si="79"/>
        <v>0.3790661478599221</v>
      </c>
    </row>
    <row r="612" spans="1:51" x14ac:dyDescent="0.25">
      <c r="A612" t="s">
        <v>39</v>
      </c>
      <c r="B612" t="s">
        <v>114</v>
      </c>
      <c r="C612">
        <v>1100</v>
      </c>
      <c r="D612">
        <v>175018</v>
      </c>
      <c r="E612">
        <v>2009</v>
      </c>
      <c r="F612" t="s">
        <v>196</v>
      </c>
      <c r="G612" t="s">
        <v>279</v>
      </c>
      <c r="H612" t="s">
        <v>1558</v>
      </c>
      <c r="J612">
        <v>6</v>
      </c>
      <c r="K612" t="s">
        <v>75</v>
      </c>
      <c r="L612">
        <v>4</v>
      </c>
      <c r="M612" t="s">
        <v>45</v>
      </c>
      <c r="N612">
        <v>2.7000000476837158</v>
      </c>
      <c r="O612" t="s">
        <v>60</v>
      </c>
      <c r="P612" t="s">
        <v>46</v>
      </c>
      <c r="R612" t="s">
        <v>47</v>
      </c>
      <c r="S612" t="s">
        <v>151</v>
      </c>
      <c r="U612" t="s">
        <v>63</v>
      </c>
      <c r="V612" t="s">
        <v>79</v>
      </c>
      <c r="X612" t="s">
        <v>49</v>
      </c>
      <c r="Y612" t="s">
        <v>282</v>
      </c>
      <c r="AA612">
        <v>0</v>
      </c>
      <c r="AB612" t="s">
        <v>51</v>
      </c>
      <c r="AC612" t="s">
        <v>52</v>
      </c>
      <c r="AD612">
        <v>1</v>
      </c>
      <c r="AE612">
        <v>1</v>
      </c>
      <c r="AF612">
        <v>1</v>
      </c>
      <c r="AG612">
        <v>2026</v>
      </c>
      <c r="AH612">
        <v>20251231</v>
      </c>
      <c r="AI612" t="s">
        <v>1559</v>
      </c>
      <c r="AJ612">
        <v>1100</v>
      </c>
      <c r="AK612">
        <v>1128.814819335938</v>
      </c>
      <c r="AL612" s="10">
        <f t="shared" si="72"/>
        <v>28.814819335937955</v>
      </c>
      <c r="AM612" s="11">
        <f t="shared" si="73"/>
        <v>2.619529030539814E-2</v>
      </c>
      <c r="AN612">
        <v>1100</v>
      </c>
      <c r="AO612">
        <v>1093.3576421163671</v>
      </c>
      <c r="AP612" s="12">
        <f t="shared" si="74"/>
        <v>6.6423578836329398</v>
      </c>
      <c r="AQ612" s="13">
        <f t="shared" si="75"/>
        <v>6.0385071669390358E-3</v>
      </c>
      <c r="AR612">
        <v>1100</v>
      </c>
      <c r="AS612">
        <v>1117.9140323756501</v>
      </c>
      <c r="AT612" s="14">
        <f t="shared" si="76"/>
        <v>17.914032375650095</v>
      </c>
      <c r="AU612" s="15">
        <f t="shared" si="77"/>
        <v>1.6285483977863724E-2</v>
      </c>
      <c r="AV612">
        <v>1100</v>
      </c>
      <c r="AW612">
        <v>1150.3597560975611</v>
      </c>
      <c r="AX612" s="16">
        <f t="shared" si="78"/>
        <v>50.359756097561103</v>
      </c>
      <c r="AY612" s="17">
        <f t="shared" si="79"/>
        <v>4.5781596452328273E-2</v>
      </c>
    </row>
    <row r="613" spans="1:51" x14ac:dyDescent="0.25">
      <c r="A613" t="s">
        <v>39</v>
      </c>
      <c r="B613" t="s">
        <v>307</v>
      </c>
      <c r="C613">
        <v>800</v>
      </c>
      <c r="D613">
        <v>275632</v>
      </c>
      <c r="E613">
        <v>2001</v>
      </c>
      <c r="F613" t="s">
        <v>165</v>
      </c>
      <c r="G613" t="s">
        <v>289</v>
      </c>
      <c r="I613" t="s">
        <v>1560</v>
      </c>
      <c r="J613">
        <v>4</v>
      </c>
      <c r="K613" t="s">
        <v>59</v>
      </c>
      <c r="L613">
        <v>4</v>
      </c>
      <c r="M613" t="s">
        <v>45</v>
      </c>
      <c r="N613">
        <v>2.2000000476837158</v>
      </c>
      <c r="O613" t="s">
        <v>60</v>
      </c>
      <c r="P613" t="s">
        <v>46</v>
      </c>
      <c r="Q613">
        <v>3</v>
      </c>
      <c r="R613" t="s">
        <v>61</v>
      </c>
      <c r="S613" t="s">
        <v>151</v>
      </c>
      <c r="T613">
        <v>130</v>
      </c>
      <c r="U613" t="s">
        <v>63</v>
      </c>
      <c r="V613" t="s">
        <v>64</v>
      </c>
      <c r="W613" t="s">
        <v>1561</v>
      </c>
      <c r="X613" t="s">
        <v>65</v>
      </c>
      <c r="Y613" t="s">
        <v>82</v>
      </c>
      <c r="AA613">
        <v>0</v>
      </c>
      <c r="AB613" t="s">
        <v>51</v>
      </c>
      <c r="AC613" t="s">
        <v>67</v>
      </c>
      <c r="AD613">
        <v>1</v>
      </c>
      <c r="AE613">
        <v>1</v>
      </c>
      <c r="AF613">
        <v>1</v>
      </c>
      <c r="AG613">
        <v>2026</v>
      </c>
      <c r="AH613">
        <v>20251231</v>
      </c>
      <c r="AI613" t="s">
        <v>1562</v>
      </c>
      <c r="AJ613">
        <v>800</v>
      </c>
      <c r="AK613">
        <v>480.2745361328125</v>
      </c>
      <c r="AL613" s="10">
        <f t="shared" si="72"/>
        <v>319.7254638671875</v>
      </c>
      <c r="AM613" s="11">
        <f t="shared" si="73"/>
        <v>0.39965682983398437</v>
      </c>
      <c r="AN613">
        <v>800</v>
      </c>
      <c r="AO613">
        <v>612.62735914661289</v>
      </c>
      <c r="AP613" s="12">
        <f t="shared" si="74"/>
        <v>187.37264085338711</v>
      </c>
      <c r="AQ613" s="13">
        <f t="shared" si="75"/>
        <v>0.2342158010667339</v>
      </c>
      <c r="AR613">
        <v>800</v>
      </c>
      <c r="AS613">
        <v>629.56310534054978</v>
      </c>
      <c r="AT613" s="14">
        <f t="shared" si="76"/>
        <v>170.43689465945022</v>
      </c>
      <c r="AU613" s="15">
        <f t="shared" si="77"/>
        <v>0.21304611832431278</v>
      </c>
      <c r="AV613">
        <v>800</v>
      </c>
      <c r="AW613">
        <v>537.34545454545457</v>
      </c>
      <c r="AX613" s="16">
        <f t="shared" si="78"/>
        <v>262.65454545454543</v>
      </c>
      <c r="AY613" s="17">
        <f t="shared" si="79"/>
        <v>0.32831818181818179</v>
      </c>
    </row>
    <row r="614" spans="1:51" x14ac:dyDescent="0.25">
      <c r="A614" t="s">
        <v>54</v>
      </c>
      <c r="B614" t="s">
        <v>176</v>
      </c>
      <c r="C614">
        <v>38000</v>
      </c>
      <c r="D614">
        <v>87307</v>
      </c>
      <c r="E614">
        <v>2022</v>
      </c>
      <c r="F614" t="s">
        <v>71</v>
      </c>
      <c r="G614" t="s">
        <v>528</v>
      </c>
      <c r="H614" t="s">
        <v>1563</v>
      </c>
      <c r="J614">
        <v>8</v>
      </c>
      <c r="K614" t="s">
        <v>111</v>
      </c>
      <c r="L614">
        <v>4</v>
      </c>
      <c r="M614" t="s">
        <v>45</v>
      </c>
      <c r="N614">
        <v>5.3000001907348633</v>
      </c>
      <c r="O614" t="s">
        <v>76</v>
      </c>
      <c r="P614" t="s">
        <v>46</v>
      </c>
      <c r="R614" t="s">
        <v>47</v>
      </c>
      <c r="S614" t="s">
        <v>78</v>
      </c>
      <c r="U614" t="s">
        <v>63</v>
      </c>
      <c r="W614" t="s">
        <v>286</v>
      </c>
      <c r="X614" t="s">
        <v>136</v>
      </c>
      <c r="Y614" t="s">
        <v>82</v>
      </c>
      <c r="AA614">
        <v>0</v>
      </c>
      <c r="AB614" t="s">
        <v>51</v>
      </c>
      <c r="AC614" t="s">
        <v>98</v>
      </c>
      <c r="AD614">
        <v>1</v>
      </c>
      <c r="AE614">
        <v>1</v>
      </c>
      <c r="AF614">
        <v>1</v>
      </c>
      <c r="AG614">
        <v>2026</v>
      </c>
      <c r="AH614">
        <v>20251230</v>
      </c>
      <c r="AI614" t="s">
        <v>1564</v>
      </c>
      <c r="AJ614">
        <v>38000</v>
      </c>
      <c r="AK614">
        <v>35925.76171875</v>
      </c>
      <c r="AL614" s="10">
        <f t="shared" si="72"/>
        <v>2074.23828125</v>
      </c>
      <c r="AM614" s="11">
        <f t="shared" si="73"/>
        <v>5.4585217927631581E-2</v>
      </c>
      <c r="AN614">
        <v>38000</v>
      </c>
      <c r="AO614">
        <v>36262.769266718562</v>
      </c>
      <c r="AP614" s="12">
        <f t="shared" si="74"/>
        <v>1737.230733281438</v>
      </c>
      <c r="AQ614" s="13">
        <f t="shared" si="75"/>
        <v>4.5716598244248369E-2</v>
      </c>
      <c r="AR614">
        <v>38000</v>
      </c>
      <c r="AS614">
        <v>36124.571494680822</v>
      </c>
      <c r="AT614" s="14">
        <f t="shared" si="76"/>
        <v>1875.4285053191779</v>
      </c>
      <c r="AU614" s="15">
        <f t="shared" si="77"/>
        <v>4.9353381718925733E-2</v>
      </c>
      <c r="AV614">
        <v>38000</v>
      </c>
      <c r="AW614">
        <v>35651.086956521744</v>
      </c>
      <c r="AX614" s="16">
        <f t="shared" si="78"/>
        <v>2348.9130434782564</v>
      </c>
      <c r="AY614" s="17">
        <f t="shared" si="79"/>
        <v>6.1813501144164645E-2</v>
      </c>
    </row>
    <row r="615" spans="1:51" x14ac:dyDescent="0.25">
      <c r="A615" t="s">
        <v>39</v>
      </c>
      <c r="B615" t="s">
        <v>307</v>
      </c>
      <c r="C615">
        <v>1700</v>
      </c>
      <c r="D615">
        <v>119421</v>
      </c>
      <c r="E615">
        <v>2011</v>
      </c>
      <c r="F615" t="s">
        <v>177</v>
      </c>
      <c r="G615" t="s">
        <v>1165</v>
      </c>
      <c r="J615">
        <v>4</v>
      </c>
      <c r="K615" t="s">
        <v>87</v>
      </c>
      <c r="L615">
        <v>2</v>
      </c>
      <c r="M615" t="s">
        <v>45</v>
      </c>
      <c r="N615">
        <v>2</v>
      </c>
      <c r="O615" t="s">
        <v>60</v>
      </c>
      <c r="P615" t="s">
        <v>46</v>
      </c>
      <c r="Q615">
        <v>2</v>
      </c>
      <c r="R615" t="s">
        <v>440</v>
      </c>
      <c r="T615">
        <v>200</v>
      </c>
      <c r="U615" t="s">
        <v>63</v>
      </c>
      <c r="X615" t="s">
        <v>65</v>
      </c>
      <c r="Y615" t="s">
        <v>120</v>
      </c>
      <c r="AA615">
        <v>0</v>
      </c>
      <c r="AB615" t="s">
        <v>51</v>
      </c>
      <c r="AC615" t="s">
        <v>559</v>
      </c>
      <c r="AD615">
        <v>1</v>
      </c>
      <c r="AE615">
        <v>1</v>
      </c>
      <c r="AF615">
        <v>1</v>
      </c>
      <c r="AG615">
        <v>2026</v>
      </c>
      <c r="AH615">
        <v>20251231</v>
      </c>
      <c r="AI615" t="s">
        <v>1565</v>
      </c>
      <c r="AJ615">
        <v>1700</v>
      </c>
      <c r="AK615">
        <v>2085.196533203125</v>
      </c>
      <c r="AL615" s="10">
        <f t="shared" si="72"/>
        <v>385.196533203125</v>
      </c>
      <c r="AM615" s="11">
        <f t="shared" si="73"/>
        <v>0.22658619600183824</v>
      </c>
      <c r="AN615">
        <v>1700</v>
      </c>
      <c r="AO615">
        <v>2063.890933009252</v>
      </c>
      <c r="AP615" s="12">
        <f t="shared" si="74"/>
        <v>363.89093300925197</v>
      </c>
      <c r="AQ615" s="13">
        <f t="shared" si="75"/>
        <v>0.21405349000544233</v>
      </c>
      <c r="AR615">
        <v>1700</v>
      </c>
      <c r="AS615">
        <v>1953.9942177024791</v>
      </c>
      <c r="AT615" s="14">
        <f t="shared" si="76"/>
        <v>253.99421770247909</v>
      </c>
      <c r="AU615" s="15">
        <f t="shared" si="77"/>
        <v>0.14940836335439947</v>
      </c>
      <c r="AV615">
        <v>1700</v>
      </c>
      <c r="AW615">
        <v>2108.1264367816102</v>
      </c>
      <c r="AX615" s="16">
        <f t="shared" si="78"/>
        <v>408.12643678161021</v>
      </c>
      <c r="AY615" s="17">
        <f t="shared" si="79"/>
        <v>0.24007437457741776</v>
      </c>
    </row>
    <row r="616" spans="1:51" x14ac:dyDescent="0.25">
      <c r="A616" t="s">
        <v>39</v>
      </c>
      <c r="B616" t="s">
        <v>228</v>
      </c>
      <c r="C616">
        <v>1500</v>
      </c>
      <c r="D616">
        <v>68363</v>
      </c>
      <c r="E616">
        <v>2002</v>
      </c>
      <c r="F616" t="s">
        <v>274</v>
      </c>
      <c r="G616" t="s">
        <v>1566</v>
      </c>
      <c r="I616" t="s">
        <v>160</v>
      </c>
      <c r="J616">
        <v>6</v>
      </c>
      <c r="K616" t="s">
        <v>44</v>
      </c>
      <c r="L616">
        <v>4</v>
      </c>
      <c r="M616" t="s">
        <v>45</v>
      </c>
      <c r="N616">
        <v>4.1999998092651367</v>
      </c>
      <c r="O616" t="s">
        <v>76</v>
      </c>
      <c r="P616" t="s">
        <v>46</v>
      </c>
      <c r="R616" t="s">
        <v>47</v>
      </c>
      <c r="S616" t="s">
        <v>78</v>
      </c>
      <c r="U616" t="s">
        <v>63</v>
      </c>
      <c r="V616" t="s">
        <v>64</v>
      </c>
      <c r="W616" t="s">
        <v>1335</v>
      </c>
      <c r="X616" t="s">
        <v>112</v>
      </c>
      <c r="Y616" t="s">
        <v>82</v>
      </c>
      <c r="AA616">
        <v>0</v>
      </c>
      <c r="AB616" t="s">
        <v>51</v>
      </c>
      <c r="AC616" t="s">
        <v>52</v>
      </c>
      <c r="AD616">
        <v>1</v>
      </c>
      <c r="AE616">
        <v>1</v>
      </c>
      <c r="AF616">
        <v>1</v>
      </c>
      <c r="AG616">
        <v>2026</v>
      </c>
      <c r="AH616">
        <v>20251229</v>
      </c>
      <c r="AI616" t="s">
        <v>1567</v>
      </c>
      <c r="AJ616">
        <v>1500</v>
      </c>
      <c r="AK616">
        <v>1519.69091796875</v>
      </c>
      <c r="AL616" s="10">
        <f t="shared" si="72"/>
        <v>19.69091796875</v>
      </c>
      <c r="AM616" s="11">
        <f t="shared" si="73"/>
        <v>1.3127278645833334E-2</v>
      </c>
      <c r="AN616">
        <v>1500</v>
      </c>
      <c r="AO616">
        <v>1421.990542381156</v>
      </c>
      <c r="AP616" s="12">
        <f t="shared" si="74"/>
        <v>78.009457618843953</v>
      </c>
      <c r="AQ616" s="13">
        <f t="shared" si="75"/>
        <v>5.2006305079229299E-2</v>
      </c>
      <c r="AR616">
        <v>1500</v>
      </c>
      <c r="AS616">
        <v>1460.060443204934</v>
      </c>
      <c r="AT616" s="14">
        <f t="shared" si="76"/>
        <v>39.939556795065982</v>
      </c>
      <c r="AU616" s="15">
        <f t="shared" si="77"/>
        <v>2.6626371196710654E-2</v>
      </c>
      <c r="AV616">
        <v>1500</v>
      </c>
      <c r="AW616">
        <v>1526.312129202372</v>
      </c>
      <c r="AX616" s="16">
        <f t="shared" si="78"/>
        <v>26.312129202372034</v>
      </c>
      <c r="AY616" s="17">
        <f t="shared" si="79"/>
        <v>1.7541419468248023E-2</v>
      </c>
    </row>
    <row r="617" spans="1:51" x14ac:dyDescent="0.25">
      <c r="A617" t="s">
        <v>69</v>
      </c>
      <c r="B617" t="s">
        <v>210</v>
      </c>
      <c r="C617">
        <v>17200</v>
      </c>
      <c r="D617">
        <v>118703</v>
      </c>
      <c r="E617">
        <v>2020</v>
      </c>
      <c r="F617" t="s">
        <v>71</v>
      </c>
      <c r="G617" t="s">
        <v>72</v>
      </c>
      <c r="H617" t="s">
        <v>73</v>
      </c>
      <c r="I617" t="s">
        <v>150</v>
      </c>
      <c r="J617">
        <v>8</v>
      </c>
      <c r="K617" t="s">
        <v>87</v>
      </c>
      <c r="L617">
        <v>4</v>
      </c>
      <c r="M617" t="s">
        <v>45</v>
      </c>
      <c r="N617">
        <v>5.3000001907348633</v>
      </c>
      <c r="O617" t="s">
        <v>76</v>
      </c>
      <c r="P617" t="s">
        <v>46</v>
      </c>
      <c r="Q617">
        <v>2</v>
      </c>
      <c r="R617" t="s">
        <v>77</v>
      </c>
      <c r="S617" t="s">
        <v>78</v>
      </c>
      <c r="U617" t="s">
        <v>63</v>
      </c>
      <c r="W617" t="s">
        <v>286</v>
      </c>
      <c r="X617" t="s">
        <v>136</v>
      </c>
      <c r="Y617" t="s">
        <v>66</v>
      </c>
      <c r="AA617">
        <v>0</v>
      </c>
      <c r="AB617" t="s">
        <v>51</v>
      </c>
      <c r="AC617" t="s">
        <v>83</v>
      </c>
      <c r="AD617">
        <v>1</v>
      </c>
      <c r="AE617">
        <v>1</v>
      </c>
      <c r="AF617">
        <v>1</v>
      </c>
      <c r="AG617">
        <v>2026</v>
      </c>
      <c r="AH617">
        <v>20260102</v>
      </c>
      <c r="AI617" t="s">
        <v>1568</v>
      </c>
      <c r="AJ617">
        <v>17200</v>
      </c>
      <c r="AK617">
        <v>15678.755859375</v>
      </c>
      <c r="AL617" s="10">
        <f t="shared" si="72"/>
        <v>1521.244140625</v>
      </c>
      <c r="AM617" s="11">
        <f t="shared" si="73"/>
        <v>8.844442678052325E-2</v>
      </c>
      <c r="AN617">
        <v>17200</v>
      </c>
      <c r="AO617">
        <v>15892.15667951208</v>
      </c>
      <c r="AP617" s="12">
        <f t="shared" si="74"/>
        <v>1307.8433204879202</v>
      </c>
      <c r="AQ617" s="13">
        <f t="shared" si="75"/>
        <v>7.6037402353948846E-2</v>
      </c>
      <c r="AR617">
        <v>17200</v>
      </c>
      <c r="AS617">
        <v>15364.70309657357</v>
      </c>
      <c r="AT617" s="14">
        <f t="shared" si="76"/>
        <v>1835.2969034264297</v>
      </c>
      <c r="AU617" s="15">
        <f t="shared" si="77"/>
        <v>0.10670330833874592</v>
      </c>
      <c r="AV617">
        <v>17200</v>
      </c>
      <c r="AW617">
        <v>15782.937768240339</v>
      </c>
      <c r="AX617" s="16">
        <f t="shared" si="78"/>
        <v>1417.0622317596608</v>
      </c>
      <c r="AY617" s="17">
        <f t="shared" si="79"/>
        <v>8.2387339055794234E-2</v>
      </c>
    </row>
    <row r="618" spans="1:51" x14ac:dyDescent="0.25">
      <c r="A618" t="s">
        <v>39</v>
      </c>
      <c r="B618" t="s">
        <v>218</v>
      </c>
      <c r="C618">
        <v>26300</v>
      </c>
      <c r="D618">
        <v>136119</v>
      </c>
      <c r="E618">
        <v>2020</v>
      </c>
      <c r="F618" t="s">
        <v>165</v>
      </c>
      <c r="G618" t="s">
        <v>487</v>
      </c>
      <c r="H618" t="s">
        <v>488</v>
      </c>
      <c r="I618" t="s">
        <v>489</v>
      </c>
      <c r="J618">
        <v>6</v>
      </c>
      <c r="K618" t="s">
        <v>111</v>
      </c>
      <c r="L618">
        <v>4</v>
      </c>
      <c r="M618" t="s">
        <v>45</v>
      </c>
      <c r="N618">
        <v>4</v>
      </c>
      <c r="O618" t="s">
        <v>76</v>
      </c>
      <c r="R618" t="s">
        <v>47</v>
      </c>
      <c r="S618" t="s">
        <v>78</v>
      </c>
      <c r="T618">
        <v>270</v>
      </c>
      <c r="U618" t="s">
        <v>63</v>
      </c>
      <c r="V618" t="s">
        <v>79</v>
      </c>
      <c r="W618" t="s">
        <v>490</v>
      </c>
      <c r="X618" t="s">
        <v>97</v>
      </c>
      <c r="Y618" t="s">
        <v>50</v>
      </c>
      <c r="AA618">
        <v>0</v>
      </c>
      <c r="AB618" t="s">
        <v>51</v>
      </c>
      <c r="AC618" t="s">
        <v>52</v>
      </c>
      <c r="AD618">
        <v>1</v>
      </c>
      <c r="AE618">
        <v>1</v>
      </c>
      <c r="AF618">
        <v>1</v>
      </c>
      <c r="AG618">
        <v>2026</v>
      </c>
      <c r="AH618">
        <v>20251229</v>
      </c>
      <c r="AI618" t="s">
        <v>1569</v>
      </c>
      <c r="AJ618">
        <v>26300</v>
      </c>
      <c r="AK618">
        <v>19190.64453125</v>
      </c>
      <c r="AL618" s="10">
        <f t="shared" si="72"/>
        <v>7109.35546875</v>
      </c>
      <c r="AM618" s="11">
        <f t="shared" si="73"/>
        <v>0.27031769843155895</v>
      </c>
      <c r="AN618">
        <v>26300</v>
      </c>
      <c r="AO618">
        <v>18984.63381801793</v>
      </c>
      <c r="AP618" s="12">
        <f t="shared" si="74"/>
        <v>7315.36618198207</v>
      </c>
      <c r="AQ618" s="13">
        <f t="shared" si="75"/>
        <v>0.2781508053985578</v>
      </c>
      <c r="AR618">
        <v>26300</v>
      </c>
      <c r="AS618">
        <v>20187.540262340011</v>
      </c>
      <c r="AT618" s="14">
        <f t="shared" si="76"/>
        <v>6112.4597376599886</v>
      </c>
      <c r="AU618" s="15">
        <f t="shared" si="77"/>
        <v>0.23241291778174861</v>
      </c>
      <c r="AV618">
        <v>26300</v>
      </c>
      <c r="AW618">
        <v>19035.591190640062</v>
      </c>
      <c r="AX618" s="16">
        <f t="shared" si="78"/>
        <v>7264.4088093599385</v>
      </c>
      <c r="AY618" s="17">
        <f t="shared" si="79"/>
        <v>0.27621326271330565</v>
      </c>
    </row>
    <row r="619" spans="1:51" x14ac:dyDescent="0.25">
      <c r="A619" t="s">
        <v>106</v>
      </c>
      <c r="B619" t="s">
        <v>164</v>
      </c>
      <c r="C619">
        <v>20000</v>
      </c>
      <c r="D619">
        <v>65345</v>
      </c>
      <c r="E619">
        <v>2021</v>
      </c>
      <c r="F619" t="s">
        <v>502</v>
      </c>
      <c r="G619" t="s">
        <v>1570</v>
      </c>
      <c r="H619" t="s">
        <v>504</v>
      </c>
      <c r="J619">
        <v>4</v>
      </c>
      <c r="K619" t="s">
        <v>44</v>
      </c>
      <c r="L619">
        <v>4</v>
      </c>
      <c r="M619" t="s">
        <v>45</v>
      </c>
      <c r="N619">
        <v>2</v>
      </c>
      <c r="O619" t="s">
        <v>119</v>
      </c>
      <c r="P619" t="s">
        <v>46</v>
      </c>
      <c r="Q619">
        <v>4</v>
      </c>
      <c r="R619" t="s">
        <v>61</v>
      </c>
      <c r="S619" t="s">
        <v>423</v>
      </c>
      <c r="U619" t="s">
        <v>63</v>
      </c>
      <c r="V619" t="s">
        <v>64</v>
      </c>
      <c r="W619" t="s">
        <v>103</v>
      </c>
      <c r="X619" t="s">
        <v>65</v>
      </c>
      <c r="Y619" t="s">
        <v>82</v>
      </c>
      <c r="AA619">
        <v>0</v>
      </c>
      <c r="AB619" t="s">
        <v>51</v>
      </c>
      <c r="AC619" t="s">
        <v>67</v>
      </c>
      <c r="AD619">
        <v>1</v>
      </c>
      <c r="AE619">
        <v>1</v>
      </c>
      <c r="AF619">
        <v>1</v>
      </c>
      <c r="AG619">
        <v>2026</v>
      </c>
      <c r="AH619">
        <v>20251229</v>
      </c>
      <c r="AI619" t="s">
        <v>1571</v>
      </c>
      <c r="AJ619">
        <v>20000</v>
      </c>
      <c r="AK619">
        <v>18836.5390625</v>
      </c>
      <c r="AL619" s="10">
        <f t="shared" si="72"/>
        <v>1163.4609375</v>
      </c>
      <c r="AM619" s="11">
        <f t="shared" si="73"/>
        <v>5.8173046875000002E-2</v>
      </c>
      <c r="AN619">
        <v>20000</v>
      </c>
      <c r="AO619">
        <v>18883.561653282119</v>
      </c>
      <c r="AP619" s="12">
        <f t="shared" si="74"/>
        <v>1116.4383467178814</v>
      </c>
      <c r="AQ619" s="13">
        <f t="shared" si="75"/>
        <v>5.5821917335894068E-2</v>
      </c>
      <c r="AR619">
        <v>20000</v>
      </c>
      <c r="AS619">
        <v>18702.844718810491</v>
      </c>
      <c r="AT619" s="14">
        <f t="shared" si="76"/>
        <v>1297.155281189509</v>
      </c>
      <c r="AU619" s="15">
        <f t="shared" si="77"/>
        <v>6.4857764059475451E-2</v>
      </c>
      <c r="AV619">
        <v>20000</v>
      </c>
      <c r="AW619">
        <v>18930.76170212766</v>
      </c>
      <c r="AX619" s="16">
        <f t="shared" si="78"/>
        <v>1069.2382978723399</v>
      </c>
      <c r="AY619" s="17">
        <f t="shared" si="79"/>
        <v>5.3461914893616992E-2</v>
      </c>
    </row>
    <row r="620" spans="1:51" x14ac:dyDescent="0.25">
      <c r="A620" t="s">
        <v>106</v>
      </c>
      <c r="B620" t="s">
        <v>661</v>
      </c>
      <c r="C620">
        <v>9400</v>
      </c>
      <c r="D620">
        <v>87401</v>
      </c>
      <c r="E620">
        <v>2022</v>
      </c>
      <c r="F620" t="s">
        <v>182</v>
      </c>
      <c r="G620" t="s">
        <v>304</v>
      </c>
      <c r="H620" t="s">
        <v>362</v>
      </c>
      <c r="J620">
        <v>3</v>
      </c>
      <c r="K620" t="s">
        <v>111</v>
      </c>
      <c r="L620">
        <v>4</v>
      </c>
      <c r="M620" t="s">
        <v>45</v>
      </c>
      <c r="N620">
        <v>1.5</v>
      </c>
      <c r="O620" t="s">
        <v>45</v>
      </c>
      <c r="P620" t="s">
        <v>46</v>
      </c>
      <c r="Q620">
        <v>3</v>
      </c>
      <c r="R620" t="s">
        <v>47</v>
      </c>
      <c r="S620" t="s">
        <v>78</v>
      </c>
      <c r="U620" t="s">
        <v>63</v>
      </c>
      <c r="X620" t="s">
        <v>49</v>
      </c>
      <c r="Y620" t="s">
        <v>82</v>
      </c>
      <c r="AA620">
        <v>0</v>
      </c>
      <c r="AB620" t="s">
        <v>51</v>
      </c>
      <c r="AC620" t="s">
        <v>52</v>
      </c>
      <c r="AD620">
        <v>1</v>
      </c>
      <c r="AE620">
        <v>1</v>
      </c>
      <c r="AF620">
        <v>1</v>
      </c>
      <c r="AG620">
        <v>2026</v>
      </c>
      <c r="AH620">
        <v>20260102</v>
      </c>
      <c r="AI620" t="s">
        <v>1572</v>
      </c>
      <c r="AJ620">
        <v>9400</v>
      </c>
      <c r="AK620">
        <v>12814.9345703125</v>
      </c>
      <c r="AL620" s="10">
        <f t="shared" si="72"/>
        <v>3414.9345703125</v>
      </c>
      <c r="AM620" s="11">
        <f t="shared" si="73"/>
        <v>0.36329091173537231</v>
      </c>
      <c r="AN620">
        <v>9400</v>
      </c>
      <c r="AO620">
        <v>11883.692057050341</v>
      </c>
      <c r="AP620" s="12">
        <f t="shared" si="74"/>
        <v>2483.6920570503407</v>
      </c>
      <c r="AQ620" s="13">
        <f t="shared" si="75"/>
        <v>0.26422255926067456</v>
      </c>
      <c r="AR620">
        <v>9400</v>
      </c>
      <c r="AS620">
        <v>11715.509725028031</v>
      </c>
      <c r="AT620" s="14">
        <f t="shared" si="76"/>
        <v>2315.5097250280305</v>
      </c>
      <c r="AU620" s="15">
        <f t="shared" si="77"/>
        <v>0.2463308218114926</v>
      </c>
      <c r="AV620">
        <v>9400</v>
      </c>
      <c r="AW620">
        <v>12786.11764705882</v>
      </c>
      <c r="AX620" s="16">
        <f t="shared" si="78"/>
        <v>3386.1176470588198</v>
      </c>
      <c r="AY620" s="17">
        <f t="shared" si="79"/>
        <v>0.36022528160200212</v>
      </c>
    </row>
    <row r="621" spans="1:51" x14ac:dyDescent="0.25">
      <c r="A621" t="s">
        <v>54</v>
      </c>
      <c r="B621" t="s">
        <v>148</v>
      </c>
      <c r="C621">
        <v>400</v>
      </c>
      <c r="D621">
        <v>275858</v>
      </c>
      <c r="E621">
        <v>2002</v>
      </c>
      <c r="F621" t="s">
        <v>1573</v>
      </c>
      <c r="G621" t="s">
        <v>1574</v>
      </c>
      <c r="H621" t="s">
        <v>1575</v>
      </c>
      <c r="J621">
        <v>6</v>
      </c>
      <c r="K621" t="s">
        <v>59</v>
      </c>
      <c r="L621">
        <v>4</v>
      </c>
      <c r="M621" t="s">
        <v>45</v>
      </c>
      <c r="N621">
        <v>2.5</v>
      </c>
      <c r="O621" t="s">
        <v>76</v>
      </c>
      <c r="R621" t="s">
        <v>47</v>
      </c>
      <c r="S621" t="s">
        <v>78</v>
      </c>
      <c r="X621" t="s">
        <v>131</v>
      </c>
      <c r="Y621" t="s">
        <v>50</v>
      </c>
      <c r="AA621">
        <v>0</v>
      </c>
      <c r="AB621" t="s">
        <v>51</v>
      </c>
      <c r="AC621" t="s">
        <v>52</v>
      </c>
      <c r="AD621">
        <v>1</v>
      </c>
      <c r="AE621">
        <v>1</v>
      </c>
      <c r="AF621">
        <v>1</v>
      </c>
      <c r="AG621">
        <v>2026</v>
      </c>
      <c r="AH621">
        <v>20251230</v>
      </c>
      <c r="AI621" t="s">
        <v>1576</v>
      </c>
      <c r="AJ621">
        <v>400</v>
      </c>
      <c r="AK621">
        <v>594.2008056640625</v>
      </c>
      <c r="AL621" s="10">
        <f t="shared" si="72"/>
        <v>194.2008056640625</v>
      </c>
      <c r="AM621" s="11">
        <f t="shared" si="73"/>
        <v>0.48550201416015626</v>
      </c>
      <c r="AN621">
        <v>400</v>
      </c>
      <c r="AO621">
        <v>529.91944657449665</v>
      </c>
      <c r="AP621" s="12">
        <f t="shared" si="74"/>
        <v>129.91944657449665</v>
      </c>
      <c r="AQ621" s="13">
        <f t="shared" si="75"/>
        <v>0.32479861643624164</v>
      </c>
      <c r="AR621">
        <v>400</v>
      </c>
      <c r="AS621">
        <v>482.01073795274579</v>
      </c>
      <c r="AT621" s="14">
        <f t="shared" si="76"/>
        <v>82.010737952745785</v>
      </c>
      <c r="AU621" s="15">
        <f t="shared" si="77"/>
        <v>0.20502684488186446</v>
      </c>
      <c r="AV621">
        <v>400</v>
      </c>
      <c r="AW621">
        <v>611.40772532188839</v>
      </c>
      <c r="AX621" s="16">
        <f t="shared" si="78"/>
        <v>211.40772532188839</v>
      </c>
      <c r="AY621" s="17">
        <f t="shared" si="79"/>
        <v>0.52851931330472102</v>
      </c>
    </row>
    <row r="622" spans="1:51" x14ac:dyDescent="0.25">
      <c r="A622" t="s">
        <v>39</v>
      </c>
      <c r="B622" t="s">
        <v>114</v>
      </c>
      <c r="C622">
        <v>9400</v>
      </c>
      <c r="D622">
        <v>55970</v>
      </c>
      <c r="E622">
        <v>2024</v>
      </c>
      <c r="F622" t="s">
        <v>165</v>
      </c>
      <c r="G622" t="s">
        <v>166</v>
      </c>
      <c r="H622" t="s">
        <v>411</v>
      </c>
      <c r="I622" t="s">
        <v>412</v>
      </c>
      <c r="J622">
        <v>4</v>
      </c>
      <c r="K622" t="s">
        <v>59</v>
      </c>
      <c r="L622">
        <v>4</v>
      </c>
      <c r="M622" t="s">
        <v>45</v>
      </c>
      <c r="N622">
        <v>2</v>
      </c>
      <c r="O622" t="s">
        <v>60</v>
      </c>
      <c r="P622" t="s">
        <v>451</v>
      </c>
      <c r="R622" t="s">
        <v>61</v>
      </c>
      <c r="S622" t="s">
        <v>151</v>
      </c>
      <c r="T622">
        <v>169</v>
      </c>
      <c r="U622" t="s">
        <v>63</v>
      </c>
      <c r="V622" t="s">
        <v>64</v>
      </c>
      <c r="W622" t="s">
        <v>413</v>
      </c>
      <c r="X622" t="s">
        <v>65</v>
      </c>
      <c r="Y622" t="s">
        <v>82</v>
      </c>
      <c r="AA622">
        <v>0</v>
      </c>
      <c r="AB622" t="s">
        <v>51</v>
      </c>
      <c r="AC622" t="s">
        <v>67</v>
      </c>
      <c r="AD622">
        <v>1</v>
      </c>
      <c r="AE622">
        <v>1</v>
      </c>
      <c r="AF622">
        <v>1</v>
      </c>
      <c r="AG622">
        <v>2026</v>
      </c>
      <c r="AH622">
        <v>20251231</v>
      </c>
      <c r="AI622" t="s">
        <v>1577</v>
      </c>
      <c r="AJ622">
        <v>9400</v>
      </c>
      <c r="AK622">
        <v>7748.15771484375</v>
      </c>
      <c r="AL622" s="10">
        <f t="shared" si="72"/>
        <v>1651.84228515625</v>
      </c>
      <c r="AM622" s="11">
        <f t="shared" si="73"/>
        <v>0.17572790267619681</v>
      </c>
      <c r="AN622">
        <v>9400</v>
      </c>
      <c r="AO622">
        <v>8354.6453261928582</v>
      </c>
      <c r="AP622" s="12">
        <f t="shared" si="74"/>
        <v>1045.3546738071418</v>
      </c>
      <c r="AQ622" s="13">
        <f t="shared" si="75"/>
        <v>0.11120794402203636</v>
      </c>
      <c r="AR622">
        <v>9400</v>
      </c>
      <c r="AS622">
        <v>7124.1622056045326</v>
      </c>
      <c r="AT622" s="14">
        <f t="shared" si="76"/>
        <v>2275.8377943954674</v>
      </c>
      <c r="AU622" s="15">
        <f t="shared" si="77"/>
        <v>0.24211040365909228</v>
      </c>
      <c r="AV622">
        <v>9400</v>
      </c>
      <c r="AW622">
        <v>7932.4984286612198</v>
      </c>
      <c r="AX622" s="16">
        <f t="shared" si="78"/>
        <v>1467.5015713387802</v>
      </c>
      <c r="AY622" s="17">
        <f t="shared" si="79"/>
        <v>0.15611718844029576</v>
      </c>
    </row>
    <row r="623" spans="1:51" x14ac:dyDescent="0.25">
      <c r="A623" t="s">
        <v>39</v>
      </c>
      <c r="B623" t="s">
        <v>114</v>
      </c>
      <c r="C623">
        <v>3500</v>
      </c>
      <c r="D623">
        <v>107880</v>
      </c>
      <c r="E623">
        <v>2011</v>
      </c>
      <c r="F623" t="s">
        <v>139</v>
      </c>
      <c r="G623" t="s">
        <v>1578</v>
      </c>
      <c r="H623" t="s">
        <v>1579</v>
      </c>
      <c r="J623">
        <v>6</v>
      </c>
      <c r="K623" t="s">
        <v>111</v>
      </c>
      <c r="L623">
        <v>4</v>
      </c>
      <c r="M623" t="s">
        <v>45</v>
      </c>
      <c r="N623">
        <v>3</v>
      </c>
      <c r="O623" t="s">
        <v>45</v>
      </c>
      <c r="P623" t="s">
        <v>46</v>
      </c>
      <c r="R623" t="s">
        <v>47</v>
      </c>
      <c r="S623" t="s">
        <v>48</v>
      </c>
      <c r="T623">
        <v>240</v>
      </c>
      <c r="U623" t="s">
        <v>63</v>
      </c>
      <c r="X623" t="s">
        <v>112</v>
      </c>
      <c r="Y623" t="s">
        <v>82</v>
      </c>
      <c r="AA623">
        <v>0</v>
      </c>
      <c r="AB623" t="s">
        <v>51</v>
      </c>
      <c r="AC623" t="s">
        <v>52</v>
      </c>
      <c r="AD623">
        <v>1</v>
      </c>
      <c r="AE623">
        <v>1</v>
      </c>
      <c r="AF623">
        <v>1</v>
      </c>
      <c r="AG623">
        <v>2026</v>
      </c>
      <c r="AH623">
        <v>20251231</v>
      </c>
      <c r="AI623" t="s">
        <v>1580</v>
      </c>
      <c r="AJ623">
        <v>3500</v>
      </c>
      <c r="AK623">
        <v>3269.434326171875</v>
      </c>
      <c r="AL623" s="10">
        <f t="shared" si="72"/>
        <v>230.565673828125</v>
      </c>
      <c r="AM623" s="11">
        <f t="shared" si="73"/>
        <v>6.587590680803572E-2</v>
      </c>
      <c r="AN623">
        <v>3500</v>
      </c>
      <c r="AO623">
        <v>3155.4542011358749</v>
      </c>
      <c r="AP623" s="12">
        <f t="shared" si="74"/>
        <v>344.54579886412512</v>
      </c>
      <c r="AQ623" s="13">
        <f t="shared" si="75"/>
        <v>9.8441656818321469E-2</v>
      </c>
      <c r="AR623">
        <v>3500</v>
      </c>
      <c r="AS623">
        <v>3563.2904994613718</v>
      </c>
      <c r="AT623" s="14">
        <f t="shared" si="76"/>
        <v>63.290499461371837</v>
      </c>
      <c r="AU623" s="15">
        <f t="shared" si="77"/>
        <v>1.808299984610624E-2</v>
      </c>
      <c r="AV623">
        <v>3500</v>
      </c>
      <c r="AW623">
        <v>3344.0677966101689</v>
      </c>
      <c r="AX623" s="16">
        <f t="shared" si="78"/>
        <v>155.9322033898311</v>
      </c>
      <c r="AY623" s="17">
        <f t="shared" si="79"/>
        <v>4.4552058111380313E-2</v>
      </c>
    </row>
    <row r="624" spans="1:51" x14ac:dyDescent="0.25">
      <c r="A624" t="s">
        <v>54</v>
      </c>
      <c r="B624" t="s">
        <v>176</v>
      </c>
      <c r="C624">
        <v>8500</v>
      </c>
      <c r="D624">
        <v>94102</v>
      </c>
      <c r="E624">
        <v>2015</v>
      </c>
      <c r="F624" t="s">
        <v>139</v>
      </c>
      <c r="G624" t="s">
        <v>1581</v>
      </c>
      <c r="H624" t="s">
        <v>1582</v>
      </c>
      <c r="I624" t="s">
        <v>141</v>
      </c>
      <c r="J624">
        <v>8</v>
      </c>
      <c r="K624" t="s">
        <v>111</v>
      </c>
      <c r="L624">
        <v>4</v>
      </c>
      <c r="M624" t="s">
        <v>45</v>
      </c>
      <c r="N624">
        <v>4.4000000953674316</v>
      </c>
      <c r="O624" t="s">
        <v>119</v>
      </c>
      <c r="P624" t="s">
        <v>46</v>
      </c>
      <c r="R624" t="s">
        <v>61</v>
      </c>
      <c r="T624">
        <v>448</v>
      </c>
      <c r="U624" t="s">
        <v>63</v>
      </c>
      <c r="X624" t="s">
        <v>65</v>
      </c>
      <c r="Y624" t="s">
        <v>120</v>
      </c>
      <c r="AA624">
        <v>0</v>
      </c>
      <c r="AB624" t="s">
        <v>51</v>
      </c>
      <c r="AC624" t="s">
        <v>67</v>
      </c>
      <c r="AD624">
        <v>1</v>
      </c>
      <c r="AE624">
        <v>1</v>
      </c>
      <c r="AF624">
        <v>1</v>
      </c>
      <c r="AG624">
        <v>2026</v>
      </c>
      <c r="AH624">
        <v>20251230</v>
      </c>
      <c r="AI624" t="s">
        <v>1583</v>
      </c>
      <c r="AJ624">
        <v>8500</v>
      </c>
      <c r="AK624">
        <v>7897.8466796875</v>
      </c>
      <c r="AL624" s="10">
        <f t="shared" si="72"/>
        <v>602.1533203125</v>
      </c>
      <c r="AM624" s="11">
        <f t="shared" si="73"/>
        <v>7.084156709558824E-2</v>
      </c>
      <c r="AN624">
        <v>8500</v>
      </c>
      <c r="AO624">
        <v>8369.1866426579509</v>
      </c>
      <c r="AP624" s="12">
        <f t="shared" si="74"/>
        <v>130.81335734204913</v>
      </c>
      <c r="AQ624" s="13">
        <f t="shared" si="75"/>
        <v>1.5389806746123428E-2</v>
      </c>
      <c r="AR624">
        <v>8500</v>
      </c>
      <c r="AS624">
        <v>8557.4840596409394</v>
      </c>
      <c r="AT624" s="14">
        <f t="shared" si="76"/>
        <v>57.484059640939449</v>
      </c>
      <c r="AU624" s="15">
        <f t="shared" si="77"/>
        <v>6.762830545992876E-3</v>
      </c>
      <c r="AV624">
        <v>8500</v>
      </c>
      <c r="AW624">
        <v>7984.9511603740912</v>
      </c>
      <c r="AX624" s="16">
        <f t="shared" si="78"/>
        <v>515.04883962590884</v>
      </c>
      <c r="AY624" s="17">
        <f t="shared" si="79"/>
        <v>6.0593981132459861E-2</v>
      </c>
    </row>
    <row r="625" spans="1:51" x14ac:dyDescent="0.25">
      <c r="A625" t="s">
        <v>69</v>
      </c>
      <c r="B625" t="s">
        <v>210</v>
      </c>
      <c r="C625">
        <v>35200</v>
      </c>
      <c r="D625">
        <v>8094</v>
      </c>
      <c r="E625">
        <v>2024</v>
      </c>
      <c r="F625" t="s">
        <v>502</v>
      </c>
      <c r="G625" t="s">
        <v>945</v>
      </c>
      <c r="H625" t="s">
        <v>808</v>
      </c>
      <c r="J625">
        <v>4</v>
      </c>
      <c r="K625" t="s">
        <v>44</v>
      </c>
      <c r="L625">
        <v>4</v>
      </c>
      <c r="M625" t="s">
        <v>45</v>
      </c>
      <c r="N625">
        <v>2</v>
      </c>
      <c r="O625" t="s">
        <v>45</v>
      </c>
      <c r="P625" t="s">
        <v>46</v>
      </c>
      <c r="Q625">
        <v>4</v>
      </c>
      <c r="R625" t="s">
        <v>47</v>
      </c>
      <c r="S625" t="s">
        <v>48</v>
      </c>
      <c r="U625" t="s">
        <v>63</v>
      </c>
      <c r="V625" t="s">
        <v>64</v>
      </c>
      <c r="W625" t="s">
        <v>103</v>
      </c>
      <c r="X625" t="s">
        <v>97</v>
      </c>
      <c r="Y625" t="s">
        <v>82</v>
      </c>
      <c r="AA625">
        <v>0</v>
      </c>
      <c r="AB625" t="s">
        <v>51</v>
      </c>
      <c r="AC625" t="s">
        <v>52</v>
      </c>
      <c r="AD625">
        <v>1</v>
      </c>
      <c r="AE625">
        <v>1</v>
      </c>
      <c r="AF625">
        <v>1</v>
      </c>
      <c r="AG625">
        <v>2026</v>
      </c>
      <c r="AH625">
        <v>20260102</v>
      </c>
      <c r="AI625" t="s">
        <v>1584</v>
      </c>
      <c r="AJ625">
        <v>35200</v>
      </c>
      <c r="AK625">
        <v>34292.03515625</v>
      </c>
      <c r="AL625" s="10">
        <f t="shared" si="72"/>
        <v>907.96484375</v>
      </c>
      <c r="AM625" s="11">
        <f t="shared" si="73"/>
        <v>2.5794455788352273E-2</v>
      </c>
      <c r="AN625">
        <v>35200</v>
      </c>
      <c r="AO625">
        <v>34036.978761897968</v>
      </c>
      <c r="AP625" s="12">
        <f t="shared" si="74"/>
        <v>1163.0212381020319</v>
      </c>
      <c r="AQ625" s="13">
        <f t="shared" si="75"/>
        <v>3.304037608244409E-2</v>
      </c>
      <c r="AR625">
        <v>35200</v>
      </c>
      <c r="AS625">
        <v>34537.49310137565</v>
      </c>
      <c r="AT625" s="14">
        <f t="shared" si="76"/>
        <v>662.50689862434956</v>
      </c>
      <c r="AU625" s="15">
        <f t="shared" si="77"/>
        <v>1.8821218710919022E-2</v>
      </c>
      <c r="AV625">
        <v>35200</v>
      </c>
      <c r="AW625">
        <v>33770.911363636362</v>
      </c>
      <c r="AX625" s="16">
        <f t="shared" si="78"/>
        <v>1429.0886363636382</v>
      </c>
      <c r="AY625" s="17">
        <f t="shared" si="79"/>
        <v>4.0599108987603355E-2</v>
      </c>
    </row>
    <row r="626" spans="1:51" x14ac:dyDescent="0.25">
      <c r="A626" t="s">
        <v>106</v>
      </c>
      <c r="B626" t="s">
        <v>215</v>
      </c>
      <c r="C626">
        <v>300</v>
      </c>
      <c r="D626">
        <v>132367</v>
      </c>
      <c r="E626">
        <v>2007</v>
      </c>
      <c r="F626" t="s">
        <v>182</v>
      </c>
      <c r="G626" t="s">
        <v>1585</v>
      </c>
      <c r="J626">
        <v>6</v>
      </c>
      <c r="K626" t="s">
        <v>87</v>
      </c>
      <c r="L626">
        <v>4</v>
      </c>
      <c r="M626" t="s">
        <v>45</v>
      </c>
      <c r="N626">
        <v>3.5</v>
      </c>
      <c r="O626" t="s">
        <v>60</v>
      </c>
      <c r="R626" t="s">
        <v>353</v>
      </c>
      <c r="S626" t="s">
        <v>151</v>
      </c>
      <c r="U626" t="s">
        <v>63</v>
      </c>
      <c r="X626" t="s">
        <v>112</v>
      </c>
      <c r="Y626" t="s">
        <v>82</v>
      </c>
      <c r="AA626">
        <v>0</v>
      </c>
      <c r="AB626" t="s">
        <v>51</v>
      </c>
      <c r="AC626" t="s">
        <v>353</v>
      </c>
      <c r="AD626">
        <v>1</v>
      </c>
      <c r="AE626">
        <v>1</v>
      </c>
      <c r="AF626">
        <v>1</v>
      </c>
      <c r="AG626">
        <v>2026</v>
      </c>
      <c r="AH626">
        <v>20260102</v>
      </c>
      <c r="AI626" t="s">
        <v>1586</v>
      </c>
      <c r="AJ626">
        <v>300</v>
      </c>
      <c r="AK626">
        <v>1364.949340820312</v>
      </c>
      <c r="AL626" s="10">
        <f t="shared" si="72"/>
        <v>1064.949340820312</v>
      </c>
      <c r="AM626" s="11">
        <f t="shared" si="73"/>
        <v>3.5498311360677066</v>
      </c>
      <c r="AN626">
        <v>300</v>
      </c>
      <c r="AO626">
        <v>1188.343051032741</v>
      </c>
      <c r="AP626" s="12">
        <f t="shared" si="74"/>
        <v>888.34305103274096</v>
      </c>
      <c r="AQ626" s="13">
        <f t="shared" si="75"/>
        <v>2.9611435034424698</v>
      </c>
      <c r="AR626">
        <v>300</v>
      </c>
      <c r="AS626">
        <v>1139.9528114849891</v>
      </c>
      <c r="AT626" s="14">
        <f t="shared" si="76"/>
        <v>839.95281148498907</v>
      </c>
      <c r="AU626" s="15">
        <f t="shared" si="77"/>
        <v>2.7998427049499637</v>
      </c>
      <c r="AV626">
        <v>300</v>
      </c>
      <c r="AW626">
        <v>1388.1614906832301</v>
      </c>
      <c r="AX626" s="16">
        <f t="shared" si="78"/>
        <v>1088.1614906832301</v>
      </c>
      <c r="AY626" s="17">
        <f t="shared" si="79"/>
        <v>3.6272049689441004</v>
      </c>
    </row>
    <row r="627" spans="1:51" x14ac:dyDescent="0.25">
      <c r="A627" t="s">
        <v>106</v>
      </c>
      <c r="B627" t="s">
        <v>215</v>
      </c>
      <c r="C627">
        <v>400</v>
      </c>
      <c r="D627">
        <v>197634</v>
      </c>
      <c r="E627">
        <v>2008</v>
      </c>
      <c r="F627" t="s">
        <v>349</v>
      </c>
      <c r="G627" t="s">
        <v>1587</v>
      </c>
      <c r="H627" t="s">
        <v>372</v>
      </c>
      <c r="J627">
        <v>6</v>
      </c>
      <c r="K627" t="s">
        <v>118</v>
      </c>
      <c r="L627">
        <v>4</v>
      </c>
      <c r="M627" t="s">
        <v>45</v>
      </c>
      <c r="N627">
        <v>3.7999999523162842</v>
      </c>
      <c r="O627" t="s">
        <v>60</v>
      </c>
      <c r="P627" t="s">
        <v>46</v>
      </c>
      <c r="Q627">
        <v>2</v>
      </c>
      <c r="R627" t="s">
        <v>353</v>
      </c>
      <c r="S627" t="s">
        <v>62</v>
      </c>
      <c r="U627" t="s">
        <v>63</v>
      </c>
      <c r="V627" t="s">
        <v>79</v>
      </c>
      <c r="X627" t="s">
        <v>97</v>
      </c>
      <c r="Y627" t="s">
        <v>82</v>
      </c>
      <c r="AA627">
        <v>0</v>
      </c>
      <c r="AB627" t="s">
        <v>51</v>
      </c>
      <c r="AC627" t="s">
        <v>353</v>
      </c>
      <c r="AD627">
        <v>1</v>
      </c>
      <c r="AE627">
        <v>1</v>
      </c>
      <c r="AF627">
        <v>1</v>
      </c>
      <c r="AG627">
        <v>2026</v>
      </c>
      <c r="AH627">
        <v>20260102</v>
      </c>
      <c r="AI627" t="s">
        <v>1588</v>
      </c>
      <c r="AJ627">
        <v>400</v>
      </c>
      <c r="AK627">
        <v>707.15301513671875</v>
      </c>
      <c r="AL627" s="10">
        <f t="shared" si="72"/>
        <v>307.15301513671875</v>
      </c>
      <c r="AM627" s="11">
        <f t="shared" si="73"/>
        <v>0.76788253784179683</v>
      </c>
      <c r="AN627">
        <v>400</v>
      </c>
      <c r="AO627">
        <v>664.25439453124397</v>
      </c>
      <c r="AP627" s="12">
        <f t="shared" si="74"/>
        <v>264.25439453124397</v>
      </c>
      <c r="AQ627" s="13">
        <f t="shared" si="75"/>
        <v>0.66063598632810994</v>
      </c>
      <c r="AR627">
        <v>400</v>
      </c>
      <c r="AS627">
        <v>674.1352964511965</v>
      </c>
      <c r="AT627" s="14">
        <f t="shared" si="76"/>
        <v>274.1352964511965</v>
      </c>
      <c r="AU627" s="15">
        <f t="shared" si="77"/>
        <v>0.68533824112799124</v>
      </c>
      <c r="AV627">
        <v>400</v>
      </c>
      <c r="AW627">
        <v>706.27304347826089</v>
      </c>
      <c r="AX627" s="16">
        <f t="shared" si="78"/>
        <v>306.27304347826089</v>
      </c>
      <c r="AY627" s="17">
        <f t="shared" si="79"/>
        <v>0.76568260869565219</v>
      </c>
    </row>
    <row r="628" spans="1:51" x14ac:dyDescent="0.25">
      <c r="A628" t="s">
        <v>54</v>
      </c>
      <c r="B628" t="s">
        <v>249</v>
      </c>
      <c r="C628">
        <v>9500</v>
      </c>
      <c r="D628">
        <v>183083</v>
      </c>
      <c r="E628">
        <v>2018</v>
      </c>
      <c r="F628" t="s">
        <v>56</v>
      </c>
      <c r="G628" t="s">
        <v>133</v>
      </c>
      <c r="J628">
        <v>8</v>
      </c>
      <c r="K628" t="s">
        <v>111</v>
      </c>
      <c r="L628">
        <v>4</v>
      </c>
      <c r="M628" t="s">
        <v>45</v>
      </c>
      <c r="N628">
        <v>5</v>
      </c>
      <c r="O628" t="s">
        <v>119</v>
      </c>
      <c r="P628" t="s">
        <v>46</v>
      </c>
      <c r="R628" t="s">
        <v>77</v>
      </c>
      <c r="S628" t="s">
        <v>151</v>
      </c>
      <c r="T628">
        <v>395</v>
      </c>
      <c r="U628" t="s">
        <v>63</v>
      </c>
      <c r="V628" t="s">
        <v>79</v>
      </c>
      <c r="W628" t="s">
        <v>756</v>
      </c>
      <c r="X628" t="s">
        <v>97</v>
      </c>
      <c r="Y628" t="s">
        <v>82</v>
      </c>
      <c r="AA628">
        <v>0</v>
      </c>
      <c r="AB628" t="s">
        <v>51</v>
      </c>
      <c r="AC628" t="s">
        <v>83</v>
      </c>
      <c r="AD628">
        <v>1</v>
      </c>
      <c r="AE628">
        <v>1</v>
      </c>
      <c r="AF628">
        <v>1</v>
      </c>
      <c r="AG628">
        <v>2026</v>
      </c>
      <c r="AH628">
        <v>20251230</v>
      </c>
      <c r="AI628" t="s">
        <v>1589</v>
      </c>
      <c r="AJ628">
        <v>9500</v>
      </c>
      <c r="AK628">
        <v>8370.7763671875</v>
      </c>
      <c r="AL628" s="10">
        <f t="shared" si="72"/>
        <v>1129.2236328125</v>
      </c>
      <c r="AM628" s="11">
        <f t="shared" si="73"/>
        <v>0.11886564555921053</v>
      </c>
      <c r="AN628">
        <v>9500</v>
      </c>
      <c r="AO628">
        <v>8033.149148035287</v>
      </c>
      <c r="AP628" s="12">
        <f t="shared" si="74"/>
        <v>1466.850851964713</v>
      </c>
      <c r="AQ628" s="13">
        <f t="shared" si="75"/>
        <v>0.15440535283839085</v>
      </c>
      <c r="AR628">
        <v>9500</v>
      </c>
      <c r="AS628">
        <v>8491.1521593865291</v>
      </c>
      <c r="AT628" s="14">
        <f t="shared" si="76"/>
        <v>1008.8478406134709</v>
      </c>
      <c r="AU628" s="15">
        <f t="shared" si="77"/>
        <v>0.1061945095382601</v>
      </c>
      <c r="AV628">
        <v>9500</v>
      </c>
      <c r="AW628">
        <v>8447.9281098546016</v>
      </c>
      <c r="AX628" s="16">
        <f t="shared" si="78"/>
        <v>1052.0718901453984</v>
      </c>
      <c r="AY628" s="17">
        <f t="shared" si="79"/>
        <v>0.1107444094889893</v>
      </c>
    </row>
    <row r="629" spans="1:51" x14ac:dyDescent="0.25">
      <c r="A629" t="s">
        <v>39</v>
      </c>
      <c r="B629" t="s">
        <v>224</v>
      </c>
      <c r="C629">
        <v>900</v>
      </c>
      <c r="D629">
        <v>123501</v>
      </c>
      <c r="E629">
        <v>2016</v>
      </c>
      <c r="F629" t="s">
        <v>340</v>
      </c>
      <c r="G629" t="s">
        <v>1418</v>
      </c>
      <c r="H629" t="s">
        <v>1590</v>
      </c>
      <c r="J629">
        <v>4</v>
      </c>
      <c r="K629" t="s">
        <v>87</v>
      </c>
      <c r="L629">
        <v>4</v>
      </c>
      <c r="M629" t="s">
        <v>45</v>
      </c>
      <c r="N629">
        <v>1.6000000238418579</v>
      </c>
      <c r="O629" t="s">
        <v>60</v>
      </c>
      <c r="P629" t="s">
        <v>46</v>
      </c>
      <c r="Q629">
        <v>2</v>
      </c>
      <c r="R629" t="s">
        <v>61</v>
      </c>
      <c r="U629" t="s">
        <v>63</v>
      </c>
      <c r="V629" t="s">
        <v>64</v>
      </c>
      <c r="W629" t="s">
        <v>1274</v>
      </c>
      <c r="X629" t="s">
        <v>65</v>
      </c>
      <c r="Y629" t="s">
        <v>282</v>
      </c>
      <c r="AA629">
        <v>0</v>
      </c>
      <c r="AB629" t="s">
        <v>51</v>
      </c>
      <c r="AC629" t="s">
        <v>67</v>
      </c>
      <c r="AD629">
        <v>1</v>
      </c>
      <c r="AE629">
        <v>1</v>
      </c>
      <c r="AF629">
        <v>1</v>
      </c>
      <c r="AG629">
        <v>2026</v>
      </c>
      <c r="AH629">
        <v>20251231</v>
      </c>
      <c r="AI629" t="s">
        <v>1591</v>
      </c>
      <c r="AJ629">
        <v>900</v>
      </c>
      <c r="AK629">
        <v>1607.860107421875</v>
      </c>
      <c r="AL629" s="10">
        <f t="shared" si="72"/>
        <v>707.860107421875</v>
      </c>
      <c r="AM629" s="11">
        <f t="shared" si="73"/>
        <v>0.78651123046875004</v>
      </c>
      <c r="AN629">
        <v>900</v>
      </c>
      <c r="AO629">
        <v>1528.497694730554</v>
      </c>
      <c r="AP629" s="12">
        <f t="shared" si="74"/>
        <v>628.49769473055403</v>
      </c>
      <c r="AQ629" s="13">
        <f t="shared" si="75"/>
        <v>0.69833077192283777</v>
      </c>
      <c r="AR629">
        <v>900</v>
      </c>
      <c r="AS629">
        <v>1528.555613165699</v>
      </c>
      <c r="AT629" s="14">
        <f t="shared" si="76"/>
        <v>628.55561316569901</v>
      </c>
      <c r="AU629" s="15">
        <f t="shared" si="77"/>
        <v>0.69839512573966556</v>
      </c>
      <c r="AV629">
        <v>900</v>
      </c>
      <c r="AW629">
        <v>1587.9315436241609</v>
      </c>
      <c r="AX629" s="16">
        <f t="shared" si="78"/>
        <v>687.93154362416089</v>
      </c>
      <c r="AY629" s="17">
        <f t="shared" si="79"/>
        <v>0.76436838180462319</v>
      </c>
    </row>
    <row r="630" spans="1:51" x14ac:dyDescent="0.25">
      <c r="A630" t="s">
        <v>54</v>
      </c>
      <c r="B630" t="s">
        <v>176</v>
      </c>
      <c r="C630">
        <v>900</v>
      </c>
      <c r="D630">
        <v>139913</v>
      </c>
      <c r="E630">
        <v>2014</v>
      </c>
      <c r="F630" t="s">
        <v>71</v>
      </c>
      <c r="G630" t="s">
        <v>232</v>
      </c>
      <c r="H630" t="s">
        <v>322</v>
      </c>
      <c r="J630">
        <v>4</v>
      </c>
      <c r="K630" t="s">
        <v>111</v>
      </c>
      <c r="L630">
        <v>4</v>
      </c>
      <c r="M630" t="s">
        <v>45</v>
      </c>
      <c r="N630">
        <v>1.3999999761581421</v>
      </c>
      <c r="O630" t="s">
        <v>60</v>
      </c>
      <c r="P630" t="s">
        <v>46</v>
      </c>
      <c r="R630" t="s">
        <v>61</v>
      </c>
      <c r="U630" t="s">
        <v>63</v>
      </c>
      <c r="V630" t="s">
        <v>64</v>
      </c>
      <c r="W630" t="s">
        <v>900</v>
      </c>
      <c r="X630" t="s">
        <v>65</v>
      </c>
      <c r="Y630" t="s">
        <v>82</v>
      </c>
      <c r="AA630">
        <v>0</v>
      </c>
      <c r="AB630" t="s">
        <v>51</v>
      </c>
      <c r="AC630" t="s">
        <v>67</v>
      </c>
      <c r="AD630">
        <v>1</v>
      </c>
      <c r="AE630">
        <v>1</v>
      </c>
      <c r="AF630">
        <v>1</v>
      </c>
      <c r="AG630">
        <v>2026</v>
      </c>
      <c r="AH630">
        <v>20251230</v>
      </c>
      <c r="AI630" t="s">
        <v>1592</v>
      </c>
      <c r="AJ630">
        <v>900</v>
      </c>
      <c r="AK630">
        <v>1800.329345703125</v>
      </c>
      <c r="AL630" s="10">
        <f t="shared" si="72"/>
        <v>900.329345703125</v>
      </c>
      <c r="AM630" s="11">
        <f t="shared" si="73"/>
        <v>1.000365939670139</v>
      </c>
      <c r="AN630">
        <v>900</v>
      </c>
      <c r="AO630">
        <v>1971.567906280749</v>
      </c>
      <c r="AP630" s="12">
        <f t="shared" si="74"/>
        <v>1071.567906280749</v>
      </c>
      <c r="AQ630" s="13">
        <f t="shared" si="75"/>
        <v>1.1906310069786099</v>
      </c>
      <c r="AR630">
        <v>900</v>
      </c>
      <c r="AS630">
        <v>1834.894303563555</v>
      </c>
      <c r="AT630" s="14">
        <f t="shared" si="76"/>
        <v>934.89430356355501</v>
      </c>
      <c r="AU630" s="15">
        <f t="shared" si="77"/>
        <v>1.0387714484039501</v>
      </c>
      <c r="AV630">
        <v>900</v>
      </c>
      <c r="AW630">
        <v>1811.6730158730161</v>
      </c>
      <c r="AX630" s="16">
        <f t="shared" si="78"/>
        <v>911.67301587301608</v>
      </c>
      <c r="AY630" s="17">
        <f t="shared" si="79"/>
        <v>1.0129700176366845</v>
      </c>
    </row>
    <row r="631" spans="1:51" x14ac:dyDescent="0.25">
      <c r="A631" t="s">
        <v>69</v>
      </c>
      <c r="B631" t="s">
        <v>210</v>
      </c>
      <c r="C631">
        <v>9300</v>
      </c>
      <c r="D631">
        <v>78419</v>
      </c>
      <c r="E631">
        <v>2018</v>
      </c>
      <c r="F631" t="s">
        <v>71</v>
      </c>
      <c r="G631" t="s">
        <v>123</v>
      </c>
      <c r="H631" t="s">
        <v>1009</v>
      </c>
      <c r="J631">
        <v>4</v>
      </c>
      <c r="K631" t="s">
        <v>193</v>
      </c>
      <c r="L631">
        <v>4</v>
      </c>
      <c r="M631" t="s">
        <v>45</v>
      </c>
      <c r="N631">
        <v>2</v>
      </c>
      <c r="O631" t="s">
        <v>45</v>
      </c>
      <c r="P631" t="s">
        <v>46</v>
      </c>
      <c r="Q631">
        <v>2</v>
      </c>
      <c r="R631" t="s">
        <v>47</v>
      </c>
      <c r="S631" t="s">
        <v>48</v>
      </c>
      <c r="U631" t="s">
        <v>63</v>
      </c>
      <c r="V631" t="s">
        <v>64</v>
      </c>
      <c r="W631" t="s">
        <v>1010</v>
      </c>
      <c r="X631" t="s">
        <v>49</v>
      </c>
      <c r="Y631" t="s">
        <v>125</v>
      </c>
      <c r="Z631">
        <v>26800</v>
      </c>
      <c r="AA631">
        <v>0</v>
      </c>
      <c r="AB631" t="s">
        <v>51</v>
      </c>
      <c r="AC631" t="s">
        <v>52</v>
      </c>
      <c r="AD631">
        <v>1</v>
      </c>
      <c r="AE631">
        <v>1</v>
      </c>
      <c r="AF631">
        <v>1</v>
      </c>
      <c r="AG631">
        <v>2026</v>
      </c>
      <c r="AH631">
        <v>20260102</v>
      </c>
      <c r="AI631" t="s">
        <v>1593</v>
      </c>
      <c r="AJ631">
        <v>9300</v>
      </c>
      <c r="AK631">
        <v>7749.87255859375</v>
      </c>
      <c r="AL631" s="10">
        <f t="shared" si="72"/>
        <v>1550.12744140625</v>
      </c>
      <c r="AM631" s="11">
        <f t="shared" si="73"/>
        <v>0.1666803700436828</v>
      </c>
      <c r="AN631">
        <v>9300</v>
      </c>
      <c r="AO631">
        <v>7419.1392981186464</v>
      </c>
      <c r="AP631" s="12">
        <f t="shared" si="74"/>
        <v>1880.8607018813536</v>
      </c>
      <c r="AQ631" s="13">
        <f t="shared" si="75"/>
        <v>0.20224308622380147</v>
      </c>
      <c r="AR631">
        <v>9300</v>
      </c>
      <c r="AS631">
        <v>7483.2763906385626</v>
      </c>
      <c r="AT631" s="14">
        <f t="shared" si="76"/>
        <v>1816.7236093614374</v>
      </c>
      <c r="AU631" s="15">
        <f t="shared" si="77"/>
        <v>0.19534662466252015</v>
      </c>
      <c r="AV631">
        <v>9300</v>
      </c>
      <c r="AW631">
        <v>7767.7339246119736</v>
      </c>
      <c r="AX631" s="16">
        <f t="shared" si="78"/>
        <v>1532.2660753880264</v>
      </c>
      <c r="AY631" s="17">
        <f t="shared" si="79"/>
        <v>0.16475979305247596</v>
      </c>
    </row>
    <row r="632" spans="1:51" x14ac:dyDescent="0.25">
      <c r="A632" t="s">
        <v>69</v>
      </c>
      <c r="B632" t="s">
        <v>335</v>
      </c>
      <c r="C632">
        <v>900</v>
      </c>
      <c r="D632">
        <v>114431</v>
      </c>
      <c r="E632">
        <v>2005</v>
      </c>
      <c r="F632" t="s">
        <v>165</v>
      </c>
      <c r="G632" t="s">
        <v>205</v>
      </c>
      <c r="I632" t="s">
        <v>1594</v>
      </c>
      <c r="J632">
        <v>4</v>
      </c>
      <c r="K632" t="s">
        <v>87</v>
      </c>
      <c r="L632">
        <v>4</v>
      </c>
      <c r="M632" t="s">
        <v>689</v>
      </c>
      <c r="N632">
        <v>2.4000000953674321</v>
      </c>
      <c r="O632" t="s">
        <v>60</v>
      </c>
      <c r="P632" t="s">
        <v>46</v>
      </c>
      <c r="R632" t="s">
        <v>47</v>
      </c>
      <c r="S632" t="s">
        <v>151</v>
      </c>
      <c r="T632">
        <v>149</v>
      </c>
      <c r="U632" t="s">
        <v>63</v>
      </c>
      <c r="V632" t="s">
        <v>64</v>
      </c>
      <c r="W632" t="s">
        <v>589</v>
      </c>
      <c r="X632" t="s">
        <v>49</v>
      </c>
      <c r="Y632" t="s">
        <v>50</v>
      </c>
      <c r="AA632">
        <v>0</v>
      </c>
      <c r="AB632" t="s">
        <v>51</v>
      </c>
      <c r="AC632" t="s">
        <v>52</v>
      </c>
      <c r="AD632">
        <v>1</v>
      </c>
      <c r="AE632">
        <v>1</v>
      </c>
      <c r="AF632">
        <v>1</v>
      </c>
      <c r="AG632">
        <v>2026</v>
      </c>
      <c r="AH632">
        <v>20260102</v>
      </c>
      <c r="AI632" t="s">
        <v>1595</v>
      </c>
      <c r="AJ632">
        <v>900</v>
      </c>
      <c r="AK632">
        <v>1206.194213867188</v>
      </c>
      <c r="AL632" s="10">
        <f t="shared" si="72"/>
        <v>306.19421386718795</v>
      </c>
      <c r="AM632" s="11">
        <f t="shared" si="73"/>
        <v>0.34021579318576439</v>
      </c>
      <c r="AN632">
        <v>900</v>
      </c>
      <c r="AO632">
        <v>1236.014266091679</v>
      </c>
      <c r="AP632" s="12">
        <f t="shared" si="74"/>
        <v>336.01426609167902</v>
      </c>
      <c r="AQ632" s="13">
        <f t="shared" si="75"/>
        <v>0.37334918454631</v>
      </c>
      <c r="AR632">
        <v>900</v>
      </c>
      <c r="AS632">
        <v>1525.662434525942</v>
      </c>
      <c r="AT632" s="14">
        <f t="shared" si="76"/>
        <v>625.66243452594199</v>
      </c>
      <c r="AU632" s="15">
        <f t="shared" si="77"/>
        <v>0.69518048280660216</v>
      </c>
      <c r="AV632">
        <v>900</v>
      </c>
      <c r="AW632">
        <v>1219.4489795918371</v>
      </c>
      <c r="AX632" s="16">
        <f t="shared" si="78"/>
        <v>319.44897959183709</v>
      </c>
      <c r="AY632" s="17">
        <f t="shared" si="79"/>
        <v>0.35494331065759677</v>
      </c>
    </row>
    <row r="633" spans="1:51" x14ac:dyDescent="0.25">
      <c r="A633" t="s">
        <v>54</v>
      </c>
      <c r="B633" t="s">
        <v>148</v>
      </c>
      <c r="C633">
        <v>6250</v>
      </c>
      <c r="D633">
        <v>66796</v>
      </c>
      <c r="E633">
        <v>2019</v>
      </c>
      <c r="F633" t="s">
        <v>196</v>
      </c>
      <c r="G633" t="s">
        <v>364</v>
      </c>
      <c r="H633" t="s">
        <v>1596</v>
      </c>
      <c r="J633">
        <v>4</v>
      </c>
      <c r="K633" t="s">
        <v>59</v>
      </c>
      <c r="L633">
        <v>4</v>
      </c>
      <c r="M633" t="s">
        <v>45</v>
      </c>
      <c r="N633">
        <v>1.6000000238418579</v>
      </c>
      <c r="O633" t="s">
        <v>60</v>
      </c>
      <c r="P633" t="s">
        <v>46</v>
      </c>
      <c r="Q633">
        <v>2</v>
      </c>
      <c r="R633" t="s">
        <v>47</v>
      </c>
      <c r="S633" t="s">
        <v>151</v>
      </c>
      <c r="T633">
        <v>201</v>
      </c>
      <c r="U633" t="s">
        <v>63</v>
      </c>
      <c r="W633" t="s">
        <v>1597</v>
      </c>
      <c r="X633" t="s">
        <v>49</v>
      </c>
      <c r="Y633" t="s">
        <v>282</v>
      </c>
      <c r="AA633">
        <v>0</v>
      </c>
      <c r="AB633" t="s">
        <v>51</v>
      </c>
      <c r="AC633" t="s">
        <v>52</v>
      </c>
      <c r="AD633">
        <v>1</v>
      </c>
      <c r="AE633">
        <v>1</v>
      </c>
      <c r="AF633">
        <v>1</v>
      </c>
      <c r="AG633">
        <v>2026</v>
      </c>
      <c r="AH633">
        <v>20251230</v>
      </c>
      <c r="AI633" t="s">
        <v>1598</v>
      </c>
      <c r="AJ633">
        <v>6250</v>
      </c>
      <c r="AK633">
        <v>5829.541015625</v>
      </c>
      <c r="AL633" s="10">
        <f t="shared" si="72"/>
        <v>420.458984375</v>
      </c>
      <c r="AM633" s="11">
        <f t="shared" si="73"/>
        <v>6.7273437500000005E-2</v>
      </c>
      <c r="AN633">
        <v>6250</v>
      </c>
      <c r="AO633">
        <v>5281.2469237048899</v>
      </c>
      <c r="AP633" s="12">
        <f t="shared" si="74"/>
        <v>968.75307629511008</v>
      </c>
      <c r="AQ633" s="13">
        <f t="shared" si="75"/>
        <v>0.15500049220721762</v>
      </c>
      <c r="AR633">
        <v>6250</v>
      </c>
      <c r="AS633">
        <v>5775.0618482207419</v>
      </c>
      <c r="AT633" s="14">
        <f t="shared" si="76"/>
        <v>474.93815177925808</v>
      </c>
      <c r="AU633" s="15">
        <f t="shared" si="77"/>
        <v>7.5990104284681295E-2</v>
      </c>
      <c r="AV633">
        <v>6250</v>
      </c>
      <c r="AW633">
        <v>5857.3076722338201</v>
      </c>
      <c r="AX633" s="16">
        <f t="shared" si="78"/>
        <v>392.69232776617991</v>
      </c>
      <c r="AY633" s="17">
        <f t="shared" si="79"/>
        <v>6.2830772442588792E-2</v>
      </c>
    </row>
    <row r="634" spans="1:51" x14ac:dyDescent="0.25">
      <c r="A634" t="s">
        <v>54</v>
      </c>
      <c r="B634" t="s">
        <v>453</v>
      </c>
      <c r="C634">
        <v>1700</v>
      </c>
      <c r="D634">
        <v>274815</v>
      </c>
      <c r="E634">
        <v>2008</v>
      </c>
      <c r="F634" t="s">
        <v>818</v>
      </c>
      <c r="G634" t="s">
        <v>1377</v>
      </c>
      <c r="H634" t="s">
        <v>1291</v>
      </c>
      <c r="I634" t="s">
        <v>1599</v>
      </c>
      <c r="J634">
        <v>6</v>
      </c>
      <c r="K634" t="s">
        <v>44</v>
      </c>
      <c r="L634">
        <v>4</v>
      </c>
      <c r="M634" t="s">
        <v>45</v>
      </c>
      <c r="N634">
        <v>2.5</v>
      </c>
      <c r="O634" t="s">
        <v>119</v>
      </c>
      <c r="P634" t="s">
        <v>46</v>
      </c>
      <c r="Q634">
        <v>2</v>
      </c>
      <c r="R634" t="s">
        <v>61</v>
      </c>
      <c r="S634" t="s">
        <v>151</v>
      </c>
      <c r="T634">
        <v>236</v>
      </c>
      <c r="U634" t="s">
        <v>63</v>
      </c>
      <c r="V634" t="s">
        <v>79</v>
      </c>
      <c r="W634" t="s">
        <v>1600</v>
      </c>
      <c r="X634" t="s">
        <v>65</v>
      </c>
      <c r="Y634" t="s">
        <v>50</v>
      </c>
      <c r="AA634">
        <v>0</v>
      </c>
      <c r="AB634" t="s">
        <v>51</v>
      </c>
      <c r="AC634" t="s">
        <v>67</v>
      </c>
      <c r="AD634">
        <v>1</v>
      </c>
      <c r="AE634">
        <v>1</v>
      </c>
      <c r="AF634">
        <v>1</v>
      </c>
      <c r="AG634">
        <v>2026</v>
      </c>
      <c r="AH634">
        <v>20260102</v>
      </c>
      <c r="AI634" t="s">
        <v>1601</v>
      </c>
      <c r="AJ634">
        <v>1700</v>
      </c>
      <c r="AK634">
        <v>1237.180786132812</v>
      </c>
      <c r="AL634" s="10">
        <f t="shared" si="72"/>
        <v>462.81921386718795</v>
      </c>
      <c r="AM634" s="11">
        <f t="shared" si="73"/>
        <v>0.27224659639246351</v>
      </c>
      <c r="AN634">
        <v>1700</v>
      </c>
      <c r="AO634">
        <v>1423.7686643655129</v>
      </c>
      <c r="AP634" s="12">
        <f t="shared" si="74"/>
        <v>276.2313356344871</v>
      </c>
      <c r="AQ634" s="13">
        <f t="shared" si="75"/>
        <v>0.162489020961463</v>
      </c>
      <c r="AR634">
        <v>1700</v>
      </c>
      <c r="AS634">
        <v>1373.6249913383281</v>
      </c>
      <c r="AT634" s="14">
        <f t="shared" si="76"/>
        <v>326.37500866167193</v>
      </c>
      <c r="AU634" s="15">
        <f t="shared" si="77"/>
        <v>0.19198529921274821</v>
      </c>
      <c r="AV634">
        <v>1700</v>
      </c>
      <c r="AW634">
        <v>1272.953624733475</v>
      </c>
      <c r="AX634" s="16">
        <f t="shared" si="78"/>
        <v>427.04637526652505</v>
      </c>
      <c r="AY634" s="17">
        <f t="shared" si="79"/>
        <v>0.25120375015677943</v>
      </c>
    </row>
    <row r="635" spans="1:51" x14ac:dyDescent="0.25">
      <c r="A635" t="s">
        <v>54</v>
      </c>
      <c r="B635" t="s">
        <v>138</v>
      </c>
      <c r="C635">
        <v>12800</v>
      </c>
      <c r="D635">
        <v>141582</v>
      </c>
      <c r="E635">
        <v>2017</v>
      </c>
      <c r="F635" t="s">
        <v>165</v>
      </c>
      <c r="G635" t="s">
        <v>190</v>
      </c>
      <c r="H635" t="s">
        <v>1602</v>
      </c>
      <c r="I635" t="s">
        <v>1603</v>
      </c>
      <c r="J635">
        <v>8</v>
      </c>
      <c r="K635" t="s">
        <v>87</v>
      </c>
      <c r="L635">
        <v>4</v>
      </c>
      <c r="M635" t="s">
        <v>45</v>
      </c>
      <c r="N635">
        <v>4.5999999046325684</v>
      </c>
      <c r="O635" t="s">
        <v>119</v>
      </c>
      <c r="P635" t="s">
        <v>46</v>
      </c>
      <c r="Q635">
        <v>4</v>
      </c>
      <c r="R635" t="s">
        <v>77</v>
      </c>
      <c r="S635" t="s">
        <v>151</v>
      </c>
      <c r="T635">
        <v>310</v>
      </c>
      <c r="U635" t="s">
        <v>63</v>
      </c>
      <c r="V635" t="s">
        <v>79</v>
      </c>
      <c r="W635" t="s">
        <v>1488</v>
      </c>
      <c r="X635" t="s">
        <v>97</v>
      </c>
      <c r="Y635" t="s">
        <v>82</v>
      </c>
      <c r="Z635">
        <v>31930</v>
      </c>
      <c r="AA635">
        <v>0</v>
      </c>
      <c r="AB635" t="s">
        <v>51</v>
      </c>
      <c r="AC635" t="s">
        <v>83</v>
      </c>
      <c r="AD635">
        <v>1</v>
      </c>
      <c r="AE635">
        <v>1</v>
      </c>
      <c r="AF635">
        <v>1</v>
      </c>
      <c r="AG635">
        <v>2026</v>
      </c>
      <c r="AH635">
        <v>20251230</v>
      </c>
      <c r="AI635" t="s">
        <v>1604</v>
      </c>
      <c r="AJ635">
        <v>12800</v>
      </c>
      <c r="AK635">
        <v>14432.6728515625</v>
      </c>
      <c r="AL635" s="10">
        <f t="shared" si="72"/>
        <v>1632.6728515625</v>
      </c>
      <c r="AM635" s="11">
        <f t="shared" si="73"/>
        <v>0.12755256652832031</v>
      </c>
      <c r="AN635">
        <v>12800</v>
      </c>
      <c r="AO635">
        <v>13053.200241194751</v>
      </c>
      <c r="AP635" s="12">
        <f t="shared" si="74"/>
        <v>253.20024119475056</v>
      </c>
      <c r="AQ635" s="13">
        <f t="shared" si="75"/>
        <v>1.9781268843339889E-2</v>
      </c>
      <c r="AR635">
        <v>12800</v>
      </c>
      <c r="AS635">
        <v>12865.56656141753</v>
      </c>
      <c r="AT635" s="14">
        <f t="shared" si="76"/>
        <v>65.566561417530465</v>
      </c>
      <c r="AU635" s="15">
        <f t="shared" si="77"/>
        <v>5.1223876107445677E-3</v>
      </c>
      <c r="AV635">
        <v>12800</v>
      </c>
      <c r="AW635">
        <v>14308.762482168329</v>
      </c>
      <c r="AX635" s="16">
        <f t="shared" si="78"/>
        <v>1508.7624821683294</v>
      </c>
      <c r="AY635" s="17">
        <f t="shared" si="79"/>
        <v>0.11787206891940073</v>
      </c>
    </row>
    <row r="636" spans="1:51" x14ac:dyDescent="0.25">
      <c r="A636" t="s">
        <v>106</v>
      </c>
      <c r="B636" t="s">
        <v>164</v>
      </c>
      <c r="C636">
        <v>33000</v>
      </c>
      <c r="D636">
        <v>99719</v>
      </c>
      <c r="E636">
        <v>2020</v>
      </c>
      <c r="F636" t="s">
        <v>274</v>
      </c>
      <c r="G636" t="s">
        <v>275</v>
      </c>
      <c r="H636" t="s">
        <v>1605</v>
      </c>
      <c r="I636" t="s">
        <v>150</v>
      </c>
      <c r="J636">
        <v>8</v>
      </c>
      <c r="K636" t="s">
        <v>44</v>
      </c>
      <c r="L636">
        <v>4</v>
      </c>
      <c r="M636" t="s">
        <v>45</v>
      </c>
      <c r="N636">
        <v>6.1999998092651367</v>
      </c>
      <c r="O636" t="s">
        <v>76</v>
      </c>
      <c r="P636" t="s">
        <v>46</v>
      </c>
      <c r="Q636">
        <v>5</v>
      </c>
      <c r="R636" t="s">
        <v>77</v>
      </c>
      <c r="S636" t="s">
        <v>78</v>
      </c>
      <c r="U636" t="s">
        <v>63</v>
      </c>
      <c r="V636" t="s">
        <v>79</v>
      </c>
      <c r="W636" t="s">
        <v>1606</v>
      </c>
      <c r="X636" t="s">
        <v>97</v>
      </c>
      <c r="Y636" t="s">
        <v>66</v>
      </c>
      <c r="AA636">
        <v>0</v>
      </c>
      <c r="AB636" t="s">
        <v>51</v>
      </c>
      <c r="AC636" t="s">
        <v>83</v>
      </c>
      <c r="AD636">
        <v>1</v>
      </c>
      <c r="AE636">
        <v>1</v>
      </c>
      <c r="AF636">
        <v>1</v>
      </c>
      <c r="AG636">
        <v>2026</v>
      </c>
      <c r="AH636">
        <v>20251229</v>
      </c>
      <c r="AI636" t="s">
        <v>1607</v>
      </c>
      <c r="AJ636">
        <v>33000</v>
      </c>
      <c r="AK636">
        <v>32767.234375</v>
      </c>
      <c r="AL636" s="10">
        <f t="shared" si="72"/>
        <v>232.765625</v>
      </c>
      <c r="AM636" s="11">
        <f t="shared" si="73"/>
        <v>7.0535037878787883E-3</v>
      </c>
      <c r="AN636">
        <v>33000</v>
      </c>
      <c r="AO636">
        <v>32779.924879455393</v>
      </c>
      <c r="AP636" s="12">
        <f t="shared" si="74"/>
        <v>220.07512054460676</v>
      </c>
      <c r="AQ636" s="13">
        <f t="shared" si="75"/>
        <v>6.6689430468062656E-3</v>
      </c>
      <c r="AR636">
        <v>33000</v>
      </c>
      <c r="AS636">
        <v>34885.737410602756</v>
      </c>
      <c r="AT636" s="14">
        <f t="shared" si="76"/>
        <v>1885.7374106027564</v>
      </c>
      <c r="AU636" s="15">
        <f t="shared" si="77"/>
        <v>5.7143557897053228E-2</v>
      </c>
      <c r="AV636">
        <v>33000</v>
      </c>
      <c r="AW636">
        <v>31861.008893280628</v>
      </c>
      <c r="AX636" s="16">
        <f t="shared" si="78"/>
        <v>1138.9911067193716</v>
      </c>
      <c r="AY636" s="17">
        <f t="shared" si="79"/>
        <v>3.4514882021799143E-2</v>
      </c>
    </row>
    <row r="637" spans="1:51" x14ac:dyDescent="0.25">
      <c r="A637" t="s">
        <v>54</v>
      </c>
      <c r="B637" t="s">
        <v>285</v>
      </c>
      <c r="C637">
        <v>3500</v>
      </c>
      <c r="D637">
        <v>408726</v>
      </c>
      <c r="E637">
        <v>2006</v>
      </c>
      <c r="F637" t="s">
        <v>349</v>
      </c>
      <c r="G637" t="s">
        <v>602</v>
      </c>
      <c r="I637" t="s">
        <v>74</v>
      </c>
      <c r="J637">
        <v>6</v>
      </c>
      <c r="K637" t="s">
        <v>75</v>
      </c>
      <c r="L637">
        <v>4</v>
      </c>
      <c r="M637" t="s">
        <v>45</v>
      </c>
      <c r="N637">
        <v>5.9000000953674316</v>
      </c>
      <c r="O637" t="s">
        <v>76</v>
      </c>
      <c r="P637" t="s">
        <v>46</v>
      </c>
      <c r="Q637">
        <v>1</v>
      </c>
      <c r="R637" t="s">
        <v>77</v>
      </c>
      <c r="S637" t="s">
        <v>78</v>
      </c>
      <c r="U637" t="s">
        <v>272</v>
      </c>
      <c r="V637" t="s">
        <v>64</v>
      </c>
      <c r="X637" t="s">
        <v>221</v>
      </c>
      <c r="Y637" t="s">
        <v>82</v>
      </c>
      <c r="AA637">
        <v>0</v>
      </c>
      <c r="AB637" t="s">
        <v>51</v>
      </c>
      <c r="AC637" t="s">
        <v>83</v>
      </c>
      <c r="AD637">
        <v>1</v>
      </c>
      <c r="AE637">
        <v>1</v>
      </c>
      <c r="AF637">
        <v>1</v>
      </c>
      <c r="AG637">
        <v>2026</v>
      </c>
      <c r="AH637">
        <v>20251230</v>
      </c>
      <c r="AI637" t="s">
        <v>1608</v>
      </c>
      <c r="AJ637">
        <v>3500</v>
      </c>
      <c r="AK637">
        <v>3272.985595703125</v>
      </c>
      <c r="AL637" s="10">
        <f t="shared" si="72"/>
        <v>227.014404296875</v>
      </c>
      <c r="AM637" s="11">
        <f t="shared" si="73"/>
        <v>6.4861258370535718E-2</v>
      </c>
      <c r="AN637">
        <v>3500</v>
      </c>
      <c r="AO637">
        <v>3607.1791780091521</v>
      </c>
      <c r="AP637" s="12">
        <f t="shared" si="74"/>
        <v>107.17917800915211</v>
      </c>
      <c r="AQ637" s="13">
        <f t="shared" si="75"/>
        <v>3.0622622288329175E-2</v>
      </c>
      <c r="AR637">
        <v>3500</v>
      </c>
      <c r="AS637">
        <v>3409.6903892908522</v>
      </c>
      <c r="AT637" s="14">
        <f t="shared" si="76"/>
        <v>90.309610709147819</v>
      </c>
      <c r="AU637" s="15">
        <f t="shared" si="77"/>
        <v>2.5802745916899378E-2</v>
      </c>
      <c r="AV637">
        <v>3500</v>
      </c>
      <c r="AW637">
        <v>3437.0259365994239</v>
      </c>
      <c r="AX637" s="16">
        <f t="shared" si="78"/>
        <v>62.974063400576142</v>
      </c>
      <c r="AY637" s="17">
        <f t="shared" si="79"/>
        <v>1.7992589543021756E-2</v>
      </c>
    </row>
    <row r="638" spans="1:51" x14ac:dyDescent="0.25">
      <c r="A638" t="s">
        <v>69</v>
      </c>
      <c r="B638" t="s">
        <v>210</v>
      </c>
      <c r="C638">
        <v>32900</v>
      </c>
      <c r="D638">
        <v>25479</v>
      </c>
      <c r="E638">
        <v>2024</v>
      </c>
      <c r="F638" t="s">
        <v>71</v>
      </c>
      <c r="G638" t="s">
        <v>72</v>
      </c>
      <c r="H638" t="s">
        <v>700</v>
      </c>
      <c r="I638" t="s">
        <v>150</v>
      </c>
      <c r="J638">
        <v>4</v>
      </c>
      <c r="K638" t="s">
        <v>44</v>
      </c>
      <c r="L638">
        <v>4</v>
      </c>
      <c r="M638" t="s">
        <v>45</v>
      </c>
      <c r="N638">
        <v>2.7000000476837158</v>
      </c>
      <c r="O638" t="s">
        <v>76</v>
      </c>
      <c r="P638" t="s">
        <v>46</v>
      </c>
      <c r="Q638">
        <v>5</v>
      </c>
      <c r="R638" t="s">
        <v>77</v>
      </c>
      <c r="S638" t="s">
        <v>78</v>
      </c>
      <c r="U638" t="s">
        <v>63</v>
      </c>
      <c r="V638" t="s">
        <v>64</v>
      </c>
      <c r="W638" t="s">
        <v>152</v>
      </c>
      <c r="X638" t="s">
        <v>97</v>
      </c>
      <c r="Y638" t="s">
        <v>82</v>
      </c>
      <c r="AA638">
        <v>0</v>
      </c>
      <c r="AB638" t="s">
        <v>51</v>
      </c>
      <c r="AC638" t="s">
        <v>83</v>
      </c>
      <c r="AD638">
        <v>1</v>
      </c>
      <c r="AE638">
        <v>1</v>
      </c>
      <c r="AF638">
        <v>1</v>
      </c>
      <c r="AG638">
        <v>2026</v>
      </c>
      <c r="AH638">
        <v>20260102</v>
      </c>
      <c r="AI638" t="s">
        <v>1609</v>
      </c>
      <c r="AJ638">
        <v>32900</v>
      </c>
      <c r="AK638">
        <v>34480.9609375</v>
      </c>
      <c r="AL638" s="10">
        <f t="shared" si="72"/>
        <v>1580.9609375</v>
      </c>
      <c r="AM638" s="11">
        <f t="shared" si="73"/>
        <v>4.8053523936170212E-2</v>
      </c>
      <c r="AN638">
        <v>32900</v>
      </c>
      <c r="AO638">
        <v>34380.957445614462</v>
      </c>
      <c r="AP638" s="12">
        <f t="shared" si="74"/>
        <v>1480.9574456144619</v>
      </c>
      <c r="AQ638" s="13">
        <f t="shared" si="75"/>
        <v>4.5013904122020117E-2</v>
      </c>
      <c r="AR638">
        <v>32900</v>
      </c>
      <c r="AS638">
        <v>34067.23751657227</v>
      </c>
      <c r="AT638" s="14">
        <f t="shared" si="76"/>
        <v>1167.2375165722697</v>
      </c>
      <c r="AU638" s="15">
        <f t="shared" si="77"/>
        <v>3.5478343968761997E-2</v>
      </c>
      <c r="AV638">
        <v>32900</v>
      </c>
      <c r="AW638">
        <v>33774.595015576328</v>
      </c>
      <c r="AX638" s="16">
        <f t="shared" si="78"/>
        <v>874.59501557632757</v>
      </c>
      <c r="AY638" s="17">
        <f t="shared" si="79"/>
        <v>2.6583435123900535E-2</v>
      </c>
    </row>
    <row r="639" spans="1:51" x14ac:dyDescent="0.25">
      <c r="A639" t="s">
        <v>54</v>
      </c>
      <c r="B639" t="s">
        <v>263</v>
      </c>
      <c r="C639">
        <v>2500</v>
      </c>
      <c r="D639">
        <v>114535</v>
      </c>
      <c r="E639">
        <v>2010</v>
      </c>
      <c r="F639" t="s">
        <v>925</v>
      </c>
      <c r="G639" t="s">
        <v>926</v>
      </c>
      <c r="I639" t="s">
        <v>559</v>
      </c>
      <c r="J639">
        <v>4</v>
      </c>
      <c r="K639" t="s">
        <v>75</v>
      </c>
      <c r="L639">
        <v>4</v>
      </c>
      <c r="M639" t="s">
        <v>240</v>
      </c>
      <c r="N639">
        <v>2.2999999523162842</v>
      </c>
      <c r="O639" t="s">
        <v>60</v>
      </c>
      <c r="P639" t="s">
        <v>46</v>
      </c>
      <c r="Q639">
        <v>2</v>
      </c>
      <c r="R639" t="s">
        <v>440</v>
      </c>
      <c r="U639" t="s">
        <v>63</v>
      </c>
      <c r="W639" t="s">
        <v>1610</v>
      </c>
      <c r="X639" t="s">
        <v>65</v>
      </c>
      <c r="Y639" t="s">
        <v>50</v>
      </c>
      <c r="AA639">
        <v>0</v>
      </c>
      <c r="AB639" t="s">
        <v>51</v>
      </c>
      <c r="AC639" t="s">
        <v>559</v>
      </c>
      <c r="AD639">
        <v>1</v>
      </c>
      <c r="AE639">
        <v>1</v>
      </c>
      <c r="AF639">
        <v>1</v>
      </c>
      <c r="AG639">
        <v>2026</v>
      </c>
      <c r="AH639">
        <v>20251231</v>
      </c>
      <c r="AI639" t="s">
        <v>1611</v>
      </c>
      <c r="AJ639">
        <v>2500</v>
      </c>
      <c r="AK639">
        <v>1985.599487304688</v>
      </c>
      <c r="AL639" s="10">
        <f t="shared" si="72"/>
        <v>514.40051269531205</v>
      </c>
      <c r="AM639" s="11">
        <f t="shared" si="73"/>
        <v>0.20576020507812481</v>
      </c>
      <c r="AN639">
        <v>2500</v>
      </c>
      <c r="AO639">
        <v>1910.987832113057</v>
      </c>
      <c r="AP639" s="12">
        <f t="shared" si="74"/>
        <v>589.01216788694296</v>
      </c>
      <c r="AQ639" s="13">
        <f t="shared" si="75"/>
        <v>0.23560486715477719</v>
      </c>
      <c r="AR639">
        <v>2500</v>
      </c>
      <c r="AS639">
        <v>1909.321262953079</v>
      </c>
      <c r="AT639" s="14">
        <f t="shared" si="76"/>
        <v>590.67873704692101</v>
      </c>
      <c r="AU639" s="15">
        <f t="shared" si="77"/>
        <v>0.23627149481876841</v>
      </c>
      <c r="AV639">
        <v>2500</v>
      </c>
      <c r="AW639">
        <v>1997.4210931485759</v>
      </c>
      <c r="AX639" s="16">
        <f t="shared" si="78"/>
        <v>502.57890685142411</v>
      </c>
      <c r="AY639" s="17">
        <f t="shared" si="79"/>
        <v>0.20103156274056963</v>
      </c>
    </row>
    <row r="640" spans="1:51" x14ac:dyDescent="0.25">
      <c r="A640" t="s">
        <v>69</v>
      </c>
      <c r="B640" t="s">
        <v>70</v>
      </c>
      <c r="C640">
        <v>4000</v>
      </c>
      <c r="D640">
        <v>110729</v>
      </c>
      <c r="E640">
        <v>2010</v>
      </c>
      <c r="F640" t="s">
        <v>71</v>
      </c>
      <c r="G640" t="s">
        <v>172</v>
      </c>
      <c r="H640" t="s">
        <v>73</v>
      </c>
      <c r="J640">
        <v>6</v>
      </c>
      <c r="K640" t="s">
        <v>75</v>
      </c>
      <c r="L640">
        <v>4</v>
      </c>
      <c r="M640" t="s">
        <v>45</v>
      </c>
      <c r="N640">
        <v>3.5</v>
      </c>
      <c r="O640" t="s">
        <v>60</v>
      </c>
      <c r="P640" t="s">
        <v>46</v>
      </c>
      <c r="R640" t="s">
        <v>61</v>
      </c>
      <c r="U640" t="s">
        <v>394</v>
      </c>
      <c r="V640" t="s">
        <v>79</v>
      </c>
      <c r="W640" t="s">
        <v>395</v>
      </c>
      <c r="X640" t="s">
        <v>65</v>
      </c>
      <c r="Y640" t="s">
        <v>125</v>
      </c>
      <c r="AA640">
        <v>0</v>
      </c>
      <c r="AB640" t="s">
        <v>51</v>
      </c>
      <c r="AC640" t="s">
        <v>67</v>
      </c>
      <c r="AD640">
        <v>1</v>
      </c>
      <c r="AE640">
        <v>1</v>
      </c>
      <c r="AF640">
        <v>1</v>
      </c>
      <c r="AG640">
        <v>2026</v>
      </c>
      <c r="AH640">
        <v>20251230</v>
      </c>
      <c r="AI640" t="s">
        <v>1612</v>
      </c>
      <c r="AJ640">
        <v>4000</v>
      </c>
      <c r="AK640">
        <v>2463.292236328125</v>
      </c>
      <c r="AL640" s="10">
        <f t="shared" si="72"/>
        <v>1536.707763671875</v>
      </c>
      <c r="AM640" s="11">
        <f t="shared" si="73"/>
        <v>0.38417694091796872</v>
      </c>
      <c r="AN640">
        <v>4000</v>
      </c>
      <c r="AO640">
        <v>2195.9170836962362</v>
      </c>
      <c r="AP640" s="12">
        <f t="shared" si="74"/>
        <v>1804.0829163037638</v>
      </c>
      <c r="AQ640" s="13">
        <f t="shared" si="75"/>
        <v>0.45102072907594093</v>
      </c>
      <c r="AR640">
        <v>4000</v>
      </c>
      <c r="AS640">
        <v>2208.8639667481611</v>
      </c>
      <c r="AT640" s="14">
        <f t="shared" si="76"/>
        <v>1791.1360332518389</v>
      </c>
      <c r="AU640" s="15">
        <f t="shared" si="77"/>
        <v>0.44778400831295972</v>
      </c>
      <c r="AV640">
        <v>4000</v>
      </c>
      <c r="AW640">
        <v>2422.708761625061</v>
      </c>
      <c r="AX640" s="16">
        <f t="shared" si="78"/>
        <v>1577.291238374939</v>
      </c>
      <c r="AY640" s="17">
        <f t="shared" si="79"/>
        <v>0.39432280959373472</v>
      </c>
    </row>
    <row r="641" spans="1:51" x14ac:dyDescent="0.25">
      <c r="A641" t="s">
        <v>54</v>
      </c>
      <c r="B641" t="s">
        <v>249</v>
      </c>
      <c r="C641">
        <v>7500</v>
      </c>
      <c r="D641">
        <v>91000</v>
      </c>
      <c r="E641">
        <v>2016</v>
      </c>
      <c r="F641" t="s">
        <v>522</v>
      </c>
      <c r="G641" t="s">
        <v>1613</v>
      </c>
      <c r="J641">
        <v>4</v>
      </c>
      <c r="K641" t="s">
        <v>59</v>
      </c>
      <c r="L641">
        <v>4</v>
      </c>
      <c r="M641" t="s">
        <v>45</v>
      </c>
      <c r="N641">
        <v>2</v>
      </c>
      <c r="O641" t="s">
        <v>119</v>
      </c>
      <c r="P641" t="s">
        <v>46</v>
      </c>
      <c r="R641" t="s">
        <v>61</v>
      </c>
      <c r="S641" t="s">
        <v>151</v>
      </c>
      <c r="U641" t="s">
        <v>63</v>
      </c>
      <c r="X641" t="s">
        <v>65</v>
      </c>
      <c r="Y641" t="s">
        <v>50</v>
      </c>
      <c r="AA641">
        <v>0</v>
      </c>
      <c r="AB641" t="s">
        <v>51</v>
      </c>
      <c r="AC641" t="s">
        <v>67</v>
      </c>
      <c r="AD641">
        <v>1</v>
      </c>
      <c r="AE641">
        <v>1</v>
      </c>
      <c r="AF641">
        <v>1</v>
      </c>
      <c r="AG641">
        <v>2026</v>
      </c>
      <c r="AH641">
        <v>20251230</v>
      </c>
      <c r="AI641" t="s">
        <v>1614</v>
      </c>
      <c r="AJ641">
        <v>7500</v>
      </c>
      <c r="AK641">
        <v>6255.8681640625</v>
      </c>
      <c r="AL641" s="10">
        <f t="shared" si="72"/>
        <v>1244.1318359375</v>
      </c>
      <c r="AM641" s="11">
        <f t="shared" si="73"/>
        <v>0.16588424479166666</v>
      </c>
      <c r="AN641">
        <v>7500</v>
      </c>
      <c r="AO641">
        <v>6290.2515549001218</v>
      </c>
      <c r="AP641" s="12">
        <f t="shared" si="74"/>
        <v>1209.7484450998782</v>
      </c>
      <c r="AQ641" s="13">
        <f t="shared" si="75"/>
        <v>0.16129979267998376</v>
      </c>
      <c r="AR641">
        <v>7500</v>
      </c>
      <c r="AS641">
        <v>5727.3038068689584</v>
      </c>
      <c r="AT641" s="14">
        <f t="shared" si="76"/>
        <v>1772.6961931310416</v>
      </c>
      <c r="AU641" s="15">
        <f t="shared" si="77"/>
        <v>0.2363594924174722</v>
      </c>
      <c r="AV641">
        <v>7500</v>
      </c>
      <c r="AW641">
        <v>6329.6796623627306</v>
      </c>
      <c r="AX641" s="16">
        <f t="shared" si="78"/>
        <v>1170.3203376372694</v>
      </c>
      <c r="AY641" s="17">
        <f t="shared" si="79"/>
        <v>0.15604271168496925</v>
      </c>
    </row>
    <row r="642" spans="1:51" x14ac:dyDescent="0.25">
      <c r="A642" t="s">
        <v>69</v>
      </c>
      <c r="B642" t="s">
        <v>85</v>
      </c>
      <c r="C642">
        <v>5100</v>
      </c>
      <c r="D642">
        <v>72235</v>
      </c>
      <c r="E642">
        <v>2022</v>
      </c>
      <c r="F642" t="s">
        <v>71</v>
      </c>
      <c r="G642" t="s">
        <v>128</v>
      </c>
      <c r="H642" t="s">
        <v>129</v>
      </c>
      <c r="J642">
        <v>4</v>
      </c>
      <c r="K642" t="s">
        <v>111</v>
      </c>
      <c r="L642">
        <v>4</v>
      </c>
      <c r="M642" t="s">
        <v>45</v>
      </c>
      <c r="N642">
        <v>1.5</v>
      </c>
      <c r="O642" t="s">
        <v>60</v>
      </c>
      <c r="P642" t="s">
        <v>46</v>
      </c>
      <c r="Q642">
        <v>1</v>
      </c>
      <c r="R642" t="s">
        <v>61</v>
      </c>
      <c r="S642" t="s">
        <v>62</v>
      </c>
      <c r="U642" t="s">
        <v>63</v>
      </c>
      <c r="V642" t="s">
        <v>64</v>
      </c>
      <c r="W642" t="s">
        <v>1295</v>
      </c>
      <c r="X642" t="s">
        <v>65</v>
      </c>
      <c r="Y642" t="s">
        <v>82</v>
      </c>
      <c r="AA642">
        <v>0</v>
      </c>
      <c r="AB642" t="s">
        <v>51</v>
      </c>
      <c r="AC642" t="s">
        <v>67</v>
      </c>
      <c r="AD642">
        <v>1</v>
      </c>
      <c r="AE642">
        <v>1</v>
      </c>
      <c r="AF642">
        <v>1</v>
      </c>
      <c r="AG642">
        <v>2026</v>
      </c>
      <c r="AH642">
        <v>20251231</v>
      </c>
      <c r="AI642" t="s">
        <v>1615</v>
      </c>
      <c r="AJ642">
        <v>5100</v>
      </c>
      <c r="AK642">
        <v>6691.45361328125</v>
      </c>
      <c r="AL642" s="10">
        <f t="shared" si="72"/>
        <v>1591.45361328125</v>
      </c>
      <c r="AM642" s="11">
        <f t="shared" si="73"/>
        <v>0.31204972809436277</v>
      </c>
      <c r="AN642">
        <v>5100</v>
      </c>
      <c r="AO642">
        <v>6540.6006288210592</v>
      </c>
      <c r="AP642" s="12">
        <f t="shared" si="74"/>
        <v>1440.6006288210592</v>
      </c>
      <c r="AQ642" s="13">
        <f t="shared" si="75"/>
        <v>0.28247071153354103</v>
      </c>
      <c r="AR642">
        <v>5100</v>
      </c>
      <c r="AS642">
        <v>6751.1068434849894</v>
      </c>
      <c r="AT642" s="14">
        <f t="shared" si="76"/>
        <v>1651.1068434849894</v>
      </c>
      <c r="AU642" s="15">
        <f t="shared" si="77"/>
        <v>0.32374643989901752</v>
      </c>
      <c r="AV642">
        <v>5100</v>
      </c>
      <c r="AW642">
        <v>6701.4329268292686</v>
      </c>
      <c r="AX642" s="16">
        <f t="shared" si="78"/>
        <v>1601.4329268292686</v>
      </c>
      <c r="AY642" s="17">
        <f t="shared" si="79"/>
        <v>0.31400645624103307</v>
      </c>
    </row>
    <row r="643" spans="1:51" x14ac:dyDescent="0.25">
      <c r="A643" t="s">
        <v>39</v>
      </c>
      <c r="B643" t="s">
        <v>171</v>
      </c>
      <c r="C643">
        <v>4100</v>
      </c>
      <c r="D643">
        <v>139524</v>
      </c>
      <c r="E643">
        <v>2015</v>
      </c>
      <c r="F643" t="s">
        <v>1321</v>
      </c>
      <c r="G643" t="s">
        <v>1616</v>
      </c>
      <c r="H643" t="s">
        <v>1617</v>
      </c>
      <c r="J643">
        <v>6</v>
      </c>
      <c r="K643" t="s">
        <v>118</v>
      </c>
      <c r="L643">
        <v>4</v>
      </c>
      <c r="M643" t="s">
        <v>45</v>
      </c>
      <c r="N643">
        <v>3</v>
      </c>
      <c r="O643" t="s">
        <v>45</v>
      </c>
      <c r="P643" t="s">
        <v>46</v>
      </c>
      <c r="R643" t="s">
        <v>47</v>
      </c>
      <c r="S643" t="s">
        <v>48</v>
      </c>
      <c r="T643">
        <v>300</v>
      </c>
      <c r="U643" t="s">
        <v>63</v>
      </c>
      <c r="W643" t="s">
        <v>1618</v>
      </c>
      <c r="X643" t="s">
        <v>112</v>
      </c>
      <c r="Y643" t="s">
        <v>1619</v>
      </c>
      <c r="AA643">
        <v>0</v>
      </c>
      <c r="AB643" t="s">
        <v>51</v>
      </c>
      <c r="AC643" t="s">
        <v>52</v>
      </c>
      <c r="AD643">
        <v>1</v>
      </c>
      <c r="AE643">
        <v>1</v>
      </c>
      <c r="AF643">
        <v>1</v>
      </c>
      <c r="AG643">
        <v>2026</v>
      </c>
      <c r="AH643">
        <v>20251230</v>
      </c>
      <c r="AI643" t="s">
        <v>1620</v>
      </c>
      <c r="AJ643">
        <v>4100</v>
      </c>
      <c r="AK643">
        <v>4396.154296875</v>
      </c>
      <c r="AL643" s="10">
        <f t="shared" ref="AL643:AL706" si="80">ABS(AJ643-AK643)</f>
        <v>296.154296875</v>
      </c>
      <c r="AM643" s="11">
        <f t="shared" ref="AM643:AM706" si="81">ABS($AJ643-AK643)/$AJ643</f>
        <v>7.2232755335365856E-2</v>
      </c>
      <c r="AN643">
        <v>4100</v>
      </c>
      <c r="AO643">
        <v>4686.7907729751114</v>
      </c>
      <c r="AP643" s="12">
        <f t="shared" ref="AP643:AP706" si="82">ABS(AN643-AO643)</f>
        <v>586.79077297511139</v>
      </c>
      <c r="AQ643" s="13">
        <f t="shared" ref="AQ643:AQ706" si="83">ABS($AJ643-AO643)/$AJ643</f>
        <v>0.14311970072563693</v>
      </c>
      <c r="AR643">
        <v>4100</v>
      </c>
      <c r="AS643">
        <v>4911.6935067688873</v>
      </c>
      <c r="AT643" s="14">
        <f t="shared" ref="AT643:AT706" si="84">ABS(AR643-AS643)</f>
        <v>811.69350676888735</v>
      </c>
      <c r="AU643" s="15">
        <f t="shared" ref="AU643:AU706" si="85">ABS($AJ643-AS643)/$AJ643</f>
        <v>0.19797402604119205</v>
      </c>
      <c r="AV643">
        <v>4100</v>
      </c>
      <c r="AW643">
        <v>4527.5248344370857</v>
      </c>
      <c r="AX643" s="16">
        <f t="shared" ref="AX643:AX706" si="86">ABS(AV643-AW643)</f>
        <v>427.5248344370857</v>
      </c>
      <c r="AY643" s="17">
        <f t="shared" ref="AY643:AY706" si="87">ABS($AJ643-AW643)/$AJ643</f>
        <v>0.10427434986270383</v>
      </c>
    </row>
    <row r="644" spans="1:51" x14ac:dyDescent="0.25">
      <c r="A644" t="s">
        <v>54</v>
      </c>
      <c r="B644" t="s">
        <v>263</v>
      </c>
      <c r="C644">
        <v>700</v>
      </c>
      <c r="D644">
        <v>76989</v>
      </c>
      <c r="E644">
        <v>2016</v>
      </c>
      <c r="F644" t="s">
        <v>71</v>
      </c>
      <c r="G644" t="s">
        <v>128</v>
      </c>
      <c r="H644" t="s">
        <v>129</v>
      </c>
      <c r="J644">
        <v>4</v>
      </c>
      <c r="K644" t="s">
        <v>118</v>
      </c>
      <c r="L644">
        <v>4</v>
      </c>
      <c r="M644" t="s">
        <v>45</v>
      </c>
      <c r="N644">
        <v>1.5</v>
      </c>
      <c r="O644" t="s">
        <v>60</v>
      </c>
      <c r="P644" t="s">
        <v>161</v>
      </c>
      <c r="R644" t="s">
        <v>61</v>
      </c>
      <c r="U644" t="s">
        <v>63</v>
      </c>
      <c r="V644" t="s">
        <v>64</v>
      </c>
      <c r="W644" t="s">
        <v>1555</v>
      </c>
      <c r="X644" t="s">
        <v>65</v>
      </c>
      <c r="Y644" t="s">
        <v>82</v>
      </c>
      <c r="AA644">
        <v>0</v>
      </c>
      <c r="AB644" t="s">
        <v>51</v>
      </c>
      <c r="AC644" t="s">
        <v>67</v>
      </c>
      <c r="AD644">
        <v>1</v>
      </c>
      <c r="AE644">
        <v>1</v>
      </c>
      <c r="AF644">
        <v>1</v>
      </c>
      <c r="AG644">
        <v>2026</v>
      </c>
      <c r="AH644">
        <v>20251231</v>
      </c>
      <c r="AI644" t="s">
        <v>1621</v>
      </c>
      <c r="AJ644">
        <v>700</v>
      </c>
      <c r="AK644">
        <v>2451.106689453125</v>
      </c>
      <c r="AL644" s="10">
        <f t="shared" si="80"/>
        <v>1751.106689453125</v>
      </c>
      <c r="AM644" s="11">
        <f t="shared" si="81"/>
        <v>2.5015809849330357</v>
      </c>
      <c r="AN644">
        <v>700</v>
      </c>
      <c r="AO644">
        <v>2077.4913419352538</v>
      </c>
      <c r="AP644" s="12">
        <f t="shared" si="82"/>
        <v>1377.4913419352538</v>
      </c>
      <c r="AQ644" s="13">
        <f t="shared" si="83"/>
        <v>1.9678447741932197</v>
      </c>
      <c r="AR644">
        <v>700</v>
      </c>
      <c r="AS644">
        <v>1796.7342057946789</v>
      </c>
      <c r="AT644" s="14">
        <f t="shared" si="84"/>
        <v>1096.7342057946789</v>
      </c>
      <c r="AU644" s="15">
        <f t="shared" si="85"/>
        <v>1.5667631511352555</v>
      </c>
      <c r="AV644">
        <v>700</v>
      </c>
      <c r="AW644">
        <v>2422.708761625061</v>
      </c>
      <c r="AX644" s="16">
        <f t="shared" si="86"/>
        <v>1722.708761625061</v>
      </c>
      <c r="AY644" s="17">
        <f t="shared" si="87"/>
        <v>2.4610125166072301</v>
      </c>
    </row>
    <row r="645" spans="1:51" x14ac:dyDescent="0.25">
      <c r="A645" t="s">
        <v>54</v>
      </c>
      <c r="B645" t="s">
        <v>148</v>
      </c>
      <c r="C645">
        <v>12250</v>
      </c>
      <c r="D645">
        <v>160265</v>
      </c>
      <c r="E645">
        <v>2018</v>
      </c>
      <c r="F645" t="s">
        <v>274</v>
      </c>
      <c r="G645" t="s">
        <v>1048</v>
      </c>
      <c r="H645" t="s">
        <v>1069</v>
      </c>
      <c r="J645">
        <v>8</v>
      </c>
      <c r="K645" t="s">
        <v>44</v>
      </c>
      <c r="L645">
        <v>4</v>
      </c>
      <c r="M645" t="s">
        <v>45</v>
      </c>
      <c r="N645">
        <v>6.1999998092651367</v>
      </c>
      <c r="O645" t="s">
        <v>76</v>
      </c>
      <c r="P645" t="s">
        <v>46</v>
      </c>
      <c r="Q645">
        <v>2</v>
      </c>
      <c r="R645" t="s">
        <v>47</v>
      </c>
      <c r="S645" t="s">
        <v>78</v>
      </c>
      <c r="U645" t="s">
        <v>63</v>
      </c>
      <c r="W645" t="s">
        <v>1070</v>
      </c>
      <c r="X645" t="s">
        <v>136</v>
      </c>
      <c r="Y645" t="s">
        <v>82</v>
      </c>
      <c r="Z645">
        <v>66200</v>
      </c>
      <c r="AA645">
        <v>0</v>
      </c>
      <c r="AB645" t="s">
        <v>51</v>
      </c>
      <c r="AC645" t="s">
        <v>98</v>
      </c>
      <c r="AD645">
        <v>1</v>
      </c>
      <c r="AE645">
        <v>1</v>
      </c>
      <c r="AF645">
        <v>1</v>
      </c>
      <c r="AG645">
        <v>2026</v>
      </c>
      <c r="AH645">
        <v>20251230</v>
      </c>
      <c r="AI645" t="s">
        <v>1622</v>
      </c>
      <c r="AJ645">
        <v>12250</v>
      </c>
      <c r="AK645">
        <v>11328.23828125</v>
      </c>
      <c r="AL645" s="10">
        <f t="shared" si="80"/>
        <v>921.76171875</v>
      </c>
      <c r="AM645" s="11">
        <f t="shared" si="81"/>
        <v>7.5245854591836733E-2</v>
      </c>
      <c r="AN645">
        <v>12250</v>
      </c>
      <c r="AO645">
        <v>11813.152588835979</v>
      </c>
      <c r="AP645" s="12">
        <f t="shared" si="82"/>
        <v>436.84741116402074</v>
      </c>
      <c r="AQ645" s="13">
        <f t="shared" si="83"/>
        <v>3.566101315624659E-2</v>
      </c>
      <c r="AR645">
        <v>12250</v>
      </c>
      <c r="AS645">
        <v>11901.768188874839</v>
      </c>
      <c r="AT645" s="14">
        <f t="shared" si="84"/>
        <v>348.23181112516068</v>
      </c>
      <c r="AU645" s="15">
        <f t="shared" si="85"/>
        <v>2.8427086622462096E-2</v>
      </c>
      <c r="AV645">
        <v>12250</v>
      </c>
      <c r="AW645">
        <v>11440.780078895459</v>
      </c>
      <c r="AX645" s="16">
        <f t="shared" si="86"/>
        <v>809.21992110454084</v>
      </c>
      <c r="AY645" s="17">
        <f t="shared" si="87"/>
        <v>6.6058769069758438E-2</v>
      </c>
    </row>
    <row r="646" spans="1:51" x14ac:dyDescent="0.25">
      <c r="A646" t="s">
        <v>39</v>
      </c>
      <c r="B646" t="s">
        <v>224</v>
      </c>
      <c r="C646">
        <v>4500</v>
      </c>
      <c r="D646">
        <v>98513</v>
      </c>
      <c r="E646">
        <v>2015</v>
      </c>
      <c r="F646" t="s">
        <v>56</v>
      </c>
      <c r="G646" t="s">
        <v>186</v>
      </c>
      <c r="H646" t="s">
        <v>187</v>
      </c>
      <c r="J646">
        <v>4</v>
      </c>
      <c r="K646" t="s">
        <v>44</v>
      </c>
      <c r="L646">
        <v>4</v>
      </c>
      <c r="M646" t="s">
        <v>45</v>
      </c>
      <c r="N646">
        <v>2</v>
      </c>
      <c r="O646" t="s">
        <v>60</v>
      </c>
      <c r="R646" t="s">
        <v>47</v>
      </c>
      <c r="S646" t="s">
        <v>62</v>
      </c>
      <c r="U646" t="s">
        <v>63</v>
      </c>
      <c r="V646" t="s">
        <v>64</v>
      </c>
      <c r="X646" t="s">
        <v>112</v>
      </c>
      <c r="Y646" t="s">
        <v>125</v>
      </c>
      <c r="AA646">
        <v>0</v>
      </c>
      <c r="AB646" t="s">
        <v>51</v>
      </c>
      <c r="AC646" t="s">
        <v>52</v>
      </c>
      <c r="AD646">
        <v>1</v>
      </c>
      <c r="AE646">
        <v>1</v>
      </c>
      <c r="AF646">
        <v>1</v>
      </c>
      <c r="AG646">
        <v>2026</v>
      </c>
      <c r="AH646">
        <v>20251231</v>
      </c>
      <c r="AI646" t="s">
        <v>1623</v>
      </c>
      <c r="AJ646">
        <v>4500</v>
      </c>
      <c r="AK646">
        <v>4915.494140625</v>
      </c>
      <c r="AL646" s="10">
        <f t="shared" si="80"/>
        <v>415.494140625</v>
      </c>
      <c r="AM646" s="11">
        <f t="shared" si="81"/>
        <v>9.2332031250000002E-2</v>
      </c>
      <c r="AN646">
        <v>4500</v>
      </c>
      <c r="AO646">
        <v>4552.5427946824393</v>
      </c>
      <c r="AP646" s="12">
        <f t="shared" si="82"/>
        <v>52.542794682439308</v>
      </c>
      <c r="AQ646" s="13">
        <f t="shared" si="83"/>
        <v>1.1676176596097624E-2</v>
      </c>
      <c r="AR646">
        <v>4500</v>
      </c>
      <c r="AS646">
        <v>4879.0734883643354</v>
      </c>
      <c r="AT646" s="14">
        <f t="shared" si="84"/>
        <v>379.07348836433539</v>
      </c>
      <c r="AU646" s="15">
        <f t="shared" si="85"/>
        <v>8.4238552969852304E-2</v>
      </c>
      <c r="AV646">
        <v>4500</v>
      </c>
      <c r="AW646">
        <v>4878.9991624790628</v>
      </c>
      <c r="AX646" s="16">
        <f t="shared" si="86"/>
        <v>378.99916247906276</v>
      </c>
      <c r="AY646" s="17">
        <f t="shared" si="87"/>
        <v>8.4222036106458398E-2</v>
      </c>
    </row>
    <row r="647" spans="1:51" x14ac:dyDescent="0.25">
      <c r="A647" t="s">
        <v>54</v>
      </c>
      <c r="B647" t="s">
        <v>176</v>
      </c>
      <c r="C647">
        <v>10000</v>
      </c>
      <c r="D647">
        <v>64115</v>
      </c>
      <c r="E647">
        <v>2017</v>
      </c>
      <c r="F647" t="s">
        <v>343</v>
      </c>
      <c r="G647" t="s">
        <v>344</v>
      </c>
      <c r="H647" t="s">
        <v>845</v>
      </c>
      <c r="I647" t="s">
        <v>345</v>
      </c>
      <c r="J647">
        <v>6</v>
      </c>
      <c r="K647" t="s">
        <v>59</v>
      </c>
      <c r="L647">
        <v>4</v>
      </c>
      <c r="M647" t="s">
        <v>45</v>
      </c>
      <c r="N647">
        <v>3.5999999046325679</v>
      </c>
      <c r="O647" t="s">
        <v>76</v>
      </c>
      <c r="P647" t="s">
        <v>199</v>
      </c>
      <c r="Q647">
        <v>4</v>
      </c>
      <c r="R647" t="s">
        <v>47</v>
      </c>
      <c r="S647" t="s">
        <v>78</v>
      </c>
      <c r="T647">
        <v>285</v>
      </c>
      <c r="U647" t="s">
        <v>63</v>
      </c>
      <c r="V647" t="s">
        <v>79</v>
      </c>
      <c r="X647" t="s">
        <v>112</v>
      </c>
      <c r="Y647" t="s">
        <v>82</v>
      </c>
      <c r="Z647">
        <v>27895</v>
      </c>
      <c r="AA647">
        <v>0</v>
      </c>
      <c r="AB647" t="s">
        <v>51</v>
      </c>
      <c r="AC647" t="s">
        <v>52</v>
      </c>
      <c r="AD647">
        <v>1</v>
      </c>
      <c r="AE647">
        <v>1</v>
      </c>
      <c r="AF647">
        <v>1</v>
      </c>
      <c r="AG647">
        <v>2026</v>
      </c>
      <c r="AH647">
        <v>20251230</v>
      </c>
      <c r="AI647" t="s">
        <v>1624</v>
      </c>
      <c r="AJ647">
        <v>10000</v>
      </c>
      <c r="AK647">
        <v>13344.6044921875</v>
      </c>
      <c r="AL647" s="10">
        <f t="shared" si="80"/>
        <v>3344.6044921875</v>
      </c>
      <c r="AM647" s="11">
        <f t="shared" si="81"/>
        <v>0.33446044921875001</v>
      </c>
      <c r="AN647">
        <v>10000</v>
      </c>
      <c r="AO647">
        <v>11448.779305121599</v>
      </c>
      <c r="AP647" s="12">
        <f t="shared" si="82"/>
        <v>1448.7793051215995</v>
      </c>
      <c r="AQ647" s="13">
        <f t="shared" si="83"/>
        <v>0.14487793051215994</v>
      </c>
      <c r="AR647">
        <v>10000</v>
      </c>
      <c r="AS647">
        <v>13110.509152471799</v>
      </c>
      <c r="AT647" s="14">
        <f t="shared" si="84"/>
        <v>3110.5091524717991</v>
      </c>
      <c r="AU647" s="15">
        <f t="shared" si="85"/>
        <v>0.31105091524717993</v>
      </c>
      <c r="AV647">
        <v>10000</v>
      </c>
      <c r="AW647">
        <v>13199.681664247701</v>
      </c>
      <c r="AX647" s="16">
        <f t="shared" si="86"/>
        <v>3199.6816642477006</v>
      </c>
      <c r="AY647" s="17">
        <f t="shared" si="87"/>
        <v>0.31996816642477005</v>
      </c>
    </row>
    <row r="648" spans="1:51" x14ac:dyDescent="0.25">
      <c r="A648" t="s">
        <v>54</v>
      </c>
      <c r="B648" t="s">
        <v>263</v>
      </c>
      <c r="C648">
        <v>9000</v>
      </c>
      <c r="D648">
        <v>107466</v>
      </c>
      <c r="E648">
        <v>2017</v>
      </c>
      <c r="F648" t="s">
        <v>71</v>
      </c>
      <c r="G648" t="s">
        <v>72</v>
      </c>
      <c r="H648" t="s">
        <v>73</v>
      </c>
      <c r="I648" t="s">
        <v>150</v>
      </c>
      <c r="J648">
        <v>8</v>
      </c>
      <c r="K648" t="s">
        <v>87</v>
      </c>
      <c r="L648">
        <v>4</v>
      </c>
      <c r="M648" t="s">
        <v>45</v>
      </c>
      <c r="N648">
        <v>5.3000001907348633</v>
      </c>
      <c r="O648" t="s">
        <v>76</v>
      </c>
      <c r="P648" t="s">
        <v>46</v>
      </c>
      <c r="Q648">
        <v>3</v>
      </c>
      <c r="R648" t="s">
        <v>77</v>
      </c>
      <c r="S648" t="s">
        <v>78</v>
      </c>
      <c r="U648" t="s">
        <v>63</v>
      </c>
      <c r="W648" t="s">
        <v>253</v>
      </c>
      <c r="X648" t="s">
        <v>136</v>
      </c>
      <c r="Y648" t="s">
        <v>66</v>
      </c>
      <c r="Z648">
        <v>42905</v>
      </c>
      <c r="AA648">
        <v>0</v>
      </c>
      <c r="AB648" t="s">
        <v>51</v>
      </c>
      <c r="AC648" t="s">
        <v>83</v>
      </c>
      <c r="AD648">
        <v>1</v>
      </c>
      <c r="AE648">
        <v>1</v>
      </c>
      <c r="AF648">
        <v>1</v>
      </c>
      <c r="AG648">
        <v>2026</v>
      </c>
      <c r="AH648">
        <v>20251231</v>
      </c>
      <c r="AI648" t="s">
        <v>1625</v>
      </c>
      <c r="AJ648">
        <v>9000</v>
      </c>
      <c r="AK648">
        <v>15829.59375</v>
      </c>
      <c r="AL648" s="10">
        <f t="shared" si="80"/>
        <v>6829.59375</v>
      </c>
      <c r="AM648" s="11">
        <f t="shared" si="81"/>
        <v>0.75884375000000004</v>
      </c>
      <c r="AN648">
        <v>9000</v>
      </c>
      <c r="AO648">
        <v>15689.640693425001</v>
      </c>
      <c r="AP648" s="12">
        <f t="shared" si="82"/>
        <v>6689.6406934250008</v>
      </c>
      <c r="AQ648" s="13">
        <f t="shared" si="83"/>
        <v>0.74329341038055563</v>
      </c>
      <c r="AR648">
        <v>9000</v>
      </c>
      <c r="AS648">
        <v>16152.90440810274</v>
      </c>
      <c r="AT648" s="14">
        <f t="shared" si="84"/>
        <v>7152.9044081027405</v>
      </c>
      <c r="AU648" s="15">
        <f t="shared" si="85"/>
        <v>0.79476715645586005</v>
      </c>
      <c r="AV648">
        <v>9000</v>
      </c>
      <c r="AW648">
        <v>15923.839506172841</v>
      </c>
      <c r="AX648" s="16">
        <f t="shared" si="86"/>
        <v>6923.8395061728406</v>
      </c>
      <c r="AY648" s="17">
        <f t="shared" si="87"/>
        <v>0.76931550068587118</v>
      </c>
    </row>
    <row r="649" spans="1:51" x14ac:dyDescent="0.25">
      <c r="A649" t="s">
        <v>39</v>
      </c>
      <c r="B649" t="s">
        <v>40</v>
      </c>
      <c r="C649">
        <v>17800</v>
      </c>
      <c r="D649">
        <v>112035</v>
      </c>
      <c r="E649">
        <v>2021</v>
      </c>
      <c r="F649" t="s">
        <v>56</v>
      </c>
      <c r="G649" t="s">
        <v>831</v>
      </c>
      <c r="H649" t="s">
        <v>230</v>
      </c>
      <c r="J649">
        <v>6</v>
      </c>
      <c r="K649" t="s">
        <v>44</v>
      </c>
      <c r="L649">
        <v>4</v>
      </c>
      <c r="M649" t="s">
        <v>45</v>
      </c>
      <c r="N649">
        <v>3.5</v>
      </c>
      <c r="O649" t="s">
        <v>119</v>
      </c>
      <c r="P649" t="s">
        <v>46</v>
      </c>
      <c r="Q649">
        <v>4</v>
      </c>
      <c r="R649" t="s">
        <v>47</v>
      </c>
      <c r="S649" t="s">
        <v>151</v>
      </c>
      <c r="T649">
        <v>310</v>
      </c>
      <c r="U649" t="s">
        <v>63</v>
      </c>
      <c r="V649" t="s">
        <v>79</v>
      </c>
      <c r="W649" t="s">
        <v>96</v>
      </c>
      <c r="X649" t="s">
        <v>136</v>
      </c>
      <c r="Y649" t="s">
        <v>82</v>
      </c>
      <c r="AA649">
        <v>0</v>
      </c>
      <c r="AB649" t="s">
        <v>51</v>
      </c>
      <c r="AC649" t="s">
        <v>98</v>
      </c>
      <c r="AD649">
        <v>1</v>
      </c>
      <c r="AE649">
        <v>1</v>
      </c>
      <c r="AF649">
        <v>1</v>
      </c>
      <c r="AG649">
        <v>2026</v>
      </c>
      <c r="AH649">
        <v>20251231</v>
      </c>
      <c r="AI649" t="s">
        <v>1626</v>
      </c>
      <c r="AJ649">
        <v>17800</v>
      </c>
      <c r="AK649">
        <v>18421.90625</v>
      </c>
      <c r="AL649" s="10">
        <f t="shared" si="80"/>
        <v>621.90625</v>
      </c>
      <c r="AM649" s="11">
        <f t="shared" si="81"/>
        <v>3.4938553370786517E-2</v>
      </c>
      <c r="AN649">
        <v>17800</v>
      </c>
      <c r="AO649">
        <v>19042.45918775141</v>
      </c>
      <c r="AP649" s="12">
        <f t="shared" si="82"/>
        <v>1242.4591877514104</v>
      </c>
      <c r="AQ649" s="13">
        <f t="shared" si="83"/>
        <v>6.9801077963562386E-2</v>
      </c>
      <c r="AR649">
        <v>17800</v>
      </c>
      <c r="AS649">
        <v>18570.439090347401</v>
      </c>
      <c r="AT649" s="14">
        <f t="shared" si="84"/>
        <v>770.43909034740136</v>
      </c>
      <c r="AU649" s="15">
        <f t="shared" si="85"/>
        <v>4.3283094963337154E-2</v>
      </c>
      <c r="AV649">
        <v>17800</v>
      </c>
      <c r="AW649">
        <v>18393.16103379722</v>
      </c>
      <c r="AX649" s="16">
        <f t="shared" si="86"/>
        <v>593.16103379721972</v>
      </c>
      <c r="AY649" s="17">
        <f t="shared" si="87"/>
        <v>3.3323653584113468E-2</v>
      </c>
    </row>
    <row r="650" spans="1:51" x14ac:dyDescent="0.25">
      <c r="A650" t="s">
        <v>106</v>
      </c>
      <c r="B650" t="s">
        <v>215</v>
      </c>
      <c r="C650">
        <v>4400</v>
      </c>
      <c r="D650">
        <v>184515</v>
      </c>
      <c r="E650">
        <v>2018</v>
      </c>
      <c r="F650" t="s">
        <v>71</v>
      </c>
      <c r="G650" t="s">
        <v>72</v>
      </c>
      <c r="H650" t="s">
        <v>1627</v>
      </c>
      <c r="I650" t="s">
        <v>150</v>
      </c>
      <c r="J650">
        <v>6</v>
      </c>
      <c r="K650" t="s">
        <v>59</v>
      </c>
      <c r="L650">
        <v>2</v>
      </c>
      <c r="M650" t="s">
        <v>45</v>
      </c>
      <c r="N650">
        <v>4.3000001907348633</v>
      </c>
      <c r="O650" t="s">
        <v>119</v>
      </c>
      <c r="P650" t="s">
        <v>46</v>
      </c>
      <c r="Q650">
        <v>4</v>
      </c>
      <c r="R650" t="s">
        <v>77</v>
      </c>
      <c r="S650" t="s">
        <v>151</v>
      </c>
      <c r="U650" t="s">
        <v>63</v>
      </c>
      <c r="V650" t="s">
        <v>79</v>
      </c>
      <c r="W650" t="s">
        <v>1628</v>
      </c>
      <c r="X650" t="s">
        <v>97</v>
      </c>
      <c r="Y650" t="s">
        <v>82</v>
      </c>
      <c r="AA650">
        <v>0</v>
      </c>
      <c r="AB650" t="s">
        <v>51</v>
      </c>
      <c r="AC650" t="s">
        <v>83</v>
      </c>
      <c r="AD650">
        <v>1</v>
      </c>
      <c r="AE650">
        <v>1</v>
      </c>
      <c r="AF650">
        <v>1</v>
      </c>
      <c r="AG650">
        <v>2026</v>
      </c>
      <c r="AH650">
        <v>20251231</v>
      </c>
      <c r="AI650" t="s">
        <v>1629</v>
      </c>
      <c r="AJ650">
        <v>4400</v>
      </c>
      <c r="AK650">
        <v>5650.32666015625</v>
      </c>
      <c r="AL650" s="10">
        <f t="shared" si="80"/>
        <v>1250.32666015625</v>
      </c>
      <c r="AM650" s="11">
        <f t="shared" si="81"/>
        <v>0.28416515003551135</v>
      </c>
      <c r="AN650">
        <v>4400</v>
      </c>
      <c r="AO650">
        <v>5572.0936409159076</v>
      </c>
      <c r="AP650" s="12">
        <f t="shared" si="82"/>
        <v>1172.0936409159076</v>
      </c>
      <c r="AQ650" s="13">
        <f t="shared" si="83"/>
        <v>0.26638491838997902</v>
      </c>
      <c r="AR650">
        <v>4400</v>
      </c>
      <c r="AS650">
        <v>5859.2335696798773</v>
      </c>
      <c r="AT650" s="14">
        <f t="shared" si="84"/>
        <v>1459.2335696798773</v>
      </c>
      <c r="AU650" s="15">
        <f t="shared" si="85"/>
        <v>0.33164399310906301</v>
      </c>
      <c r="AV650">
        <v>4400</v>
      </c>
      <c r="AW650">
        <v>5857.3076722338201</v>
      </c>
      <c r="AX650" s="16">
        <f t="shared" si="86"/>
        <v>1457.3076722338201</v>
      </c>
      <c r="AY650" s="17">
        <f t="shared" si="87"/>
        <v>0.33120628914405004</v>
      </c>
    </row>
    <row r="651" spans="1:51" x14ac:dyDescent="0.25">
      <c r="A651" t="s">
        <v>54</v>
      </c>
      <c r="B651" t="s">
        <v>263</v>
      </c>
      <c r="C651">
        <v>7100</v>
      </c>
      <c r="D651">
        <v>205023</v>
      </c>
      <c r="E651">
        <v>2010</v>
      </c>
      <c r="F651" t="s">
        <v>349</v>
      </c>
      <c r="G651" t="s">
        <v>602</v>
      </c>
      <c r="H651" t="s">
        <v>1630</v>
      </c>
      <c r="I651" t="s">
        <v>1631</v>
      </c>
      <c r="J651">
        <v>6</v>
      </c>
      <c r="K651" t="s">
        <v>111</v>
      </c>
      <c r="L651">
        <v>4</v>
      </c>
      <c r="M651" t="s">
        <v>45</v>
      </c>
      <c r="N651">
        <v>6.6999998092651367</v>
      </c>
      <c r="O651" t="s">
        <v>76</v>
      </c>
      <c r="P651" t="s">
        <v>46</v>
      </c>
      <c r="Q651">
        <v>3</v>
      </c>
      <c r="R651" t="s">
        <v>77</v>
      </c>
      <c r="S651" t="s">
        <v>78</v>
      </c>
      <c r="U651" t="s">
        <v>272</v>
      </c>
      <c r="X651" t="s">
        <v>81</v>
      </c>
      <c r="Y651" t="s">
        <v>66</v>
      </c>
      <c r="AA651">
        <v>0</v>
      </c>
      <c r="AB651" t="s">
        <v>51</v>
      </c>
      <c r="AC651" t="s">
        <v>83</v>
      </c>
      <c r="AD651">
        <v>1</v>
      </c>
      <c r="AE651">
        <v>1</v>
      </c>
      <c r="AF651">
        <v>1</v>
      </c>
      <c r="AG651">
        <v>2026</v>
      </c>
      <c r="AH651">
        <v>20251231</v>
      </c>
      <c r="AI651" t="s">
        <v>1632</v>
      </c>
      <c r="AJ651">
        <v>7100</v>
      </c>
      <c r="AK651">
        <v>10299.87890625</v>
      </c>
      <c r="AL651" s="10">
        <f t="shared" si="80"/>
        <v>3199.87890625</v>
      </c>
      <c r="AM651" s="11">
        <f t="shared" si="81"/>
        <v>0.45068716989436619</v>
      </c>
      <c r="AN651">
        <v>7100</v>
      </c>
      <c r="AO651">
        <v>10351.9897030225</v>
      </c>
      <c r="AP651" s="12">
        <f t="shared" si="82"/>
        <v>3251.9897030225002</v>
      </c>
      <c r="AQ651" s="13">
        <f t="shared" si="83"/>
        <v>0.45802671873556339</v>
      </c>
      <c r="AR651">
        <v>7100</v>
      </c>
      <c r="AS651">
        <v>10250.3472666859</v>
      </c>
      <c r="AT651" s="14">
        <f t="shared" si="84"/>
        <v>3150.3472666858997</v>
      </c>
      <c r="AU651" s="15">
        <f t="shared" si="85"/>
        <v>0.44371088263181685</v>
      </c>
      <c r="AV651">
        <v>7100</v>
      </c>
      <c r="AW651">
        <v>10386.403452685419</v>
      </c>
      <c r="AX651" s="16">
        <f t="shared" si="86"/>
        <v>3286.4034526854193</v>
      </c>
      <c r="AY651" s="17">
        <f t="shared" si="87"/>
        <v>0.46287372573034075</v>
      </c>
    </row>
    <row r="652" spans="1:51" x14ac:dyDescent="0.25">
      <c r="A652" t="s">
        <v>54</v>
      </c>
      <c r="B652" t="s">
        <v>249</v>
      </c>
      <c r="C652">
        <v>1400</v>
      </c>
      <c r="D652">
        <v>154136</v>
      </c>
      <c r="E652">
        <v>2006</v>
      </c>
      <c r="F652" t="s">
        <v>343</v>
      </c>
      <c r="G652" t="s">
        <v>380</v>
      </c>
      <c r="H652" t="s">
        <v>381</v>
      </c>
      <c r="I652" t="s">
        <v>382</v>
      </c>
      <c r="J652">
        <v>6</v>
      </c>
      <c r="K652" t="s">
        <v>575</v>
      </c>
      <c r="L652">
        <v>4</v>
      </c>
      <c r="M652" t="s">
        <v>45</v>
      </c>
      <c r="N652">
        <v>3.7000000476837158</v>
      </c>
      <c r="O652" t="s">
        <v>76</v>
      </c>
      <c r="P652" t="s">
        <v>46</v>
      </c>
      <c r="R652" t="s">
        <v>47</v>
      </c>
      <c r="S652" t="s">
        <v>78</v>
      </c>
      <c r="U652" t="s">
        <v>63</v>
      </c>
      <c r="V652" t="s">
        <v>79</v>
      </c>
      <c r="W652" t="s">
        <v>1633</v>
      </c>
      <c r="X652" t="s">
        <v>112</v>
      </c>
      <c r="Y652" t="s">
        <v>82</v>
      </c>
      <c r="AA652">
        <v>0</v>
      </c>
      <c r="AB652" t="s">
        <v>51</v>
      </c>
      <c r="AC652" t="s">
        <v>52</v>
      </c>
      <c r="AD652">
        <v>1</v>
      </c>
      <c r="AE652">
        <v>1</v>
      </c>
      <c r="AF652">
        <v>1</v>
      </c>
      <c r="AG652">
        <v>2026</v>
      </c>
      <c r="AH652">
        <v>20251230</v>
      </c>
      <c r="AI652" t="s">
        <v>1634</v>
      </c>
      <c r="AJ652">
        <v>1400</v>
      </c>
      <c r="AK652">
        <v>1477.870849609375</v>
      </c>
      <c r="AL652" s="10">
        <f t="shared" si="80"/>
        <v>77.870849609375</v>
      </c>
      <c r="AM652" s="11">
        <f t="shared" si="81"/>
        <v>5.5622035435267857E-2</v>
      </c>
      <c r="AN652">
        <v>1400</v>
      </c>
      <c r="AO652">
        <v>1492.2950065678519</v>
      </c>
      <c r="AP652" s="12">
        <f t="shared" si="82"/>
        <v>92.295006567851942</v>
      </c>
      <c r="AQ652" s="13">
        <f t="shared" si="83"/>
        <v>6.5925004691322814E-2</v>
      </c>
      <c r="AR652">
        <v>1400</v>
      </c>
      <c r="AS652">
        <v>1505.4355813042989</v>
      </c>
      <c r="AT652" s="14">
        <f t="shared" si="84"/>
        <v>105.43558130429892</v>
      </c>
      <c r="AU652" s="15">
        <f t="shared" si="85"/>
        <v>7.5311129503070659E-2</v>
      </c>
      <c r="AV652">
        <v>1400</v>
      </c>
      <c r="AW652">
        <v>1505.183955223881</v>
      </c>
      <c r="AX652" s="16">
        <f t="shared" si="86"/>
        <v>105.18395522388096</v>
      </c>
      <c r="AY652" s="17">
        <f t="shared" si="87"/>
        <v>7.5131396588486402E-2</v>
      </c>
    </row>
    <row r="653" spans="1:51" x14ac:dyDescent="0.25">
      <c r="A653" t="s">
        <v>39</v>
      </c>
      <c r="B653" t="s">
        <v>355</v>
      </c>
      <c r="C653">
        <v>3100</v>
      </c>
      <c r="D653">
        <v>144657</v>
      </c>
      <c r="E653">
        <v>2015</v>
      </c>
      <c r="F653" t="s">
        <v>343</v>
      </c>
      <c r="G653" t="s">
        <v>344</v>
      </c>
      <c r="H653" t="s">
        <v>95</v>
      </c>
      <c r="J653">
        <v>6</v>
      </c>
      <c r="K653" t="s">
        <v>44</v>
      </c>
      <c r="L653">
        <v>2</v>
      </c>
      <c r="M653" t="s">
        <v>45</v>
      </c>
      <c r="N653">
        <v>3.5999999046325679</v>
      </c>
      <c r="O653" t="s">
        <v>76</v>
      </c>
      <c r="P653" t="s">
        <v>451</v>
      </c>
      <c r="Q653">
        <v>1</v>
      </c>
      <c r="R653" t="s">
        <v>47</v>
      </c>
      <c r="S653" t="s">
        <v>78</v>
      </c>
      <c r="U653" t="s">
        <v>63</v>
      </c>
      <c r="X653" t="s">
        <v>49</v>
      </c>
      <c r="Y653" t="s">
        <v>82</v>
      </c>
      <c r="AA653">
        <v>0</v>
      </c>
      <c r="AB653" t="s">
        <v>51</v>
      </c>
      <c r="AC653" t="s">
        <v>52</v>
      </c>
      <c r="AD653">
        <v>1</v>
      </c>
      <c r="AE653">
        <v>1</v>
      </c>
      <c r="AF653">
        <v>1</v>
      </c>
      <c r="AG653">
        <v>2026</v>
      </c>
      <c r="AH653">
        <v>20251230</v>
      </c>
      <c r="AI653" t="s">
        <v>1635</v>
      </c>
      <c r="AJ653">
        <v>3100</v>
      </c>
      <c r="AK653">
        <v>2667.185546875</v>
      </c>
      <c r="AL653" s="10">
        <f t="shared" si="80"/>
        <v>432.814453125</v>
      </c>
      <c r="AM653" s="11">
        <f t="shared" si="81"/>
        <v>0.13961756552419355</v>
      </c>
      <c r="AN653">
        <v>3100</v>
      </c>
      <c r="AO653">
        <v>2532.053948615518</v>
      </c>
      <c r="AP653" s="12">
        <f t="shared" si="82"/>
        <v>567.94605138448196</v>
      </c>
      <c r="AQ653" s="13">
        <f t="shared" si="83"/>
        <v>0.18320840367241353</v>
      </c>
      <c r="AR653">
        <v>3100</v>
      </c>
      <c r="AS653">
        <v>3023.5637451904181</v>
      </c>
      <c r="AT653" s="14">
        <f t="shared" si="84"/>
        <v>76.436254809581897</v>
      </c>
      <c r="AU653" s="15">
        <f t="shared" si="85"/>
        <v>2.465685639018771E-2</v>
      </c>
      <c r="AV653">
        <v>3100</v>
      </c>
      <c r="AW653">
        <v>2673.91847826087</v>
      </c>
      <c r="AX653" s="16">
        <f t="shared" si="86"/>
        <v>426.08152173913004</v>
      </c>
      <c r="AY653" s="17">
        <f t="shared" si="87"/>
        <v>0.13744565217391291</v>
      </c>
    </row>
    <row r="654" spans="1:51" x14ac:dyDescent="0.25">
      <c r="A654" t="s">
        <v>54</v>
      </c>
      <c r="B654" t="s">
        <v>249</v>
      </c>
      <c r="C654">
        <v>1900</v>
      </c>
      <c r="D654">
        <v>209050</v>
      </c>
      <c r="E654">
        <v>2015</v>
      </c>
      <c r="F654" t="s">
        <v>196</v>
      </c>
      <c r="G654" t="s">
        <v>197</v>
      </c>
      <c r="H654" t="s">
        <v>1636</v>
      </c>
      <c r="J654">
        <v>4</v>
      </c>
      <c r="K654" t="s">
        <v>59</v>
      </c>
      <c r="L654">
        <v>4</v>
      </c>
      <c r="M654" t="s">
        <v>45</v>
      </c>
      <c r="N654">
        <v>2.4000000953674321</v>
      </c>
      <c r="O654" t="s">
        <v>60</v>
      </c>
      <c r="P654" t="s">
        <v>46</v>
      </c>
      <c r="R654" t="s">
        <v>61</v>
      </c>
      <c r="U654" t="s">
        <v>63</v>
      </c>
      <c r="W654" t="s">
        <v>1637</v>
      </c>
      <c r="X654" t="s">
        <v>65</v>
      </c>
      <c r="Y654" t="s">
        <v>82</v>
      </c>
      <c r="AA654">
        <v>0</v>
      </c>
      <c r="AB654" t="s">
        <v>51</v>
      </c>
      <c r="AC654" t="s">
        <v>67</v>
      </c>
      <c r="AD654">
        <v>1</v>
      </c>
      <c r="AE654">
        <v>1</v>
      </c>
      <c r="AF654">
        <v>1</v>
      </c>
      <c r="AG654">
        <v>2026</v>
      </c>
      <c r="AH654">
        <v>20251230</v>
      </c>
      <c r="AI654" t="s">
        <v>1638</v>
      </c>
      <c r="AJ654">
        <v>1900</v>
      </c>
      <c r="AK654">
        <v>1602.660278320312</v>
      </c>
      <c r="AL654" s="10">
        <f t="shared" si="80"/>
        <v>297.33972167968795</v>
      </c>
      <c r="AM654" s="11">
        <f t="shared" si="81"/>
        <v>0.1564945903577305</v>
      </c>
      <c r="AN654">
        <v>1900</v>
      </c>
      <c r="AO654">
        <v>1563.827695376202</v>
      </c>
      <c r="AP654" s="12">
        <f t="shared" si="82"/>
        <v>336.17230462379803</v>
      </c>
      <c r="AQ654" s="13">
        <f t="shared" si="83"/>
        <v>0.17693279190726213</v>
      </c>
      <c r="AR654">
        <v>1900</v>
      </c>
      <c r="AS654">
        <v>1691.24618951044</v>
      </c>
      <c r="AT654" s="14">
        <f t="shared" si="84"/>
        <v>208.75381048956001</v>
      </c>
      <c r="AU654" s="15">
        <f t="shared" si="85"/>
        <v>0.10987042657345264</v>
      </c>
      <c r="AV654">
        <v>1900</v>
      </c>
      <c r="AW654">
        <v>1587.9315436241609</v>
      </c>
      <c r="AX654" s="16">
        <f t="shared" si="86"/>
        <v>312.06845637583911</v>
      </c>
      <c r="AY654" s="17">
        <f t="shared" si="87"/>
        <v>0.16424655598728374</v>
      </c>
    </row>
    <row r="655" spans="1:51" x14ac:dyDescent="0.25">
      <c r="A655" t="s">
        <v>54</v>
      </c>
      <c r="B655" t="s">
        <v>447</v>
      </c>
      <c r="C655">
        <v>9750</v>
      </c>
      <c r="D655">
        <v>42389</v>
      </c>
      <c r="E655">
        <v>2025</v>
      </c>
      <c r="F655" t="s">
        <v>71</v>
      </c>
      <c r="G655" t="s">
        <v>636</v>
      </c>
      <c r="H655" t="s">
        <v>1639</v>
      </c>
      <c r="J655">
        <v>3</v>
      </c>
      <c r="K655" t="s">
        <v>44</v>
      </c>
      <c r="L655">
        <v>4</v>
      </c>
      <c r="M655" t="s">
        <v>45</v>
      </c>
      <c r="N655">
        <v>1.200000047683716</v>
      </c>
      <c r="O655" t="s">
        <v>60</v>
      </c>
      <c r="P655" t="s">
        <v>46</v>
      </c>
      <c r="Q655">
        <v>2</v>
      </c>
      <c r="R655" t="s">
        <v>47</v>
      </c>
      <c r="S655" t="s">
        <v>62</v>
      </c>
      <c r="U655" t="s">
        <v>63</v>
      </c>
      <c r="W655" t="s">
        <v>1450</v>
      </c>
      <c r="X655" t="s">
        <v>49</v>
      </c>
      <c r="Y655" t="s">
        <v>282</v>
      </c>
      <c r="AA655">
        <v>0</v>
      </c>
      <c r="AB655" t="s">
        <v>51</v>
      </c>
      <c r="AC655" t="s">
        <v>52</v>
      </c>
      <c r="AD655">
        <v>1</v>
      </c>
      <c r="AE655">
        <v>1</v>
      </c>
      <c r="AF655">
        <v>1</v>
      </c>
      <c r="AG655">
        <v>2026</v>
      </c>
      <c r="AH655">
        <v>20251230</v>
      </c>
      <c r="AI655" t="s">
        <v>1640</v>
      </c>
      <c r="AJ655">
        <v>9750</v>
      </c>
      <c r="AK655">
        <v>12296.689453125</v>
      </c>
      <c r="AL655" s="10">
        <f t="shared" si="80"/>
        <v>2546.689453125</v>
      </c>
      <c r="AM655" s="11">
        <f t="shared" si="81"/>
        <v>0.26119891826923075</v>
      </c>
      <c r="AN655">
        <v>9750</v>
      </c>
      <c r="AO655">
        <v>11143.3962686947</v>
      </c>
      <c r="AP655" s="12">
        <f t="shared" si="82"/>
        <v>1393.3962686946998</v>
      </c>
      <c r="AQ655" s="13">
        <f t="shared" si="83"/>
        <v>0.142912437814841</v>
      </c>
      <c r="AR655">
        <v>9750</v>
      </c>
      <c r="AS655">
        <v>11875.617344114249</v>
      </c>
      <c r="AT655" s="14">
        <f t="shared" si="84"/>
        <v>2125.6173441142491</v>
      </c>
      <c r="AU655" s="15">
        <f t="shared" si="85"/>
        <v>0.21801203529376914</v>
      </c>
      <c r="AV655">
        <v>9750</v>
      </c>
      <c r="AW655">
        <v>12230.983388704321</v>
      </c>
      <c r="AX655" s="16">
        <f t="shared" si="86"/>
        <v>2480.9833887043205</v>
      </c>
      <c r="AY655" s="17">
        <f t="shared" si="87"/>
        <v>0.25445983473890466</v>
      </c>
    </row>
    <row r="656" spans="1:51" x14ac:dyDescent="0.25">
      <c r="A656" t="s">
        <v>39</v>
      </c>
      <c r="B656" t="s">
        <v>307</v>
      </c>
      <c r="C656">
        <v>14600</v>
      </c>
      <c r="D656">
        <v>82351</v>
      </c>
      <c r="E656">
        <v>2018</v>
      </c>
      <c r="F656" t="s">
        <v>343</v>
      </c>
      <c r="G656" t="s">
        <v>1641</v>
      </c>
      <c r="H656" t="s">
        <v>1642</v>
      </c>
      <c r="J656">
        <v>6</v>
      </c>
      <c r="K656" t="s">
        <v>44</v>
      </c>
      <c r="L656">
        <v>4</v>
      </c>
      <c r="M656" t="s">
        <v>45</v>
      </c>
      <c r="N656">
        <v>3.5999999046325679</v>
      </c>
      <c r="O656" t="s">
        <v>76</v>
      </c>
      <c r="P656" t="s">
        <v>46</v>
      </c>
      <c r="Q656">
        <v>4</v>
      </c>
      <c r="R656" t="s">
        <v>47</v>
      </c>
      <c r="S656" t="s">
        <v>78</v>
      </c>
      <c r="T656">
        <v>285</v>
      </c>
      <c r="U656" t="s">
        <v>63</v>
      </c>
      <c r="V656" t="s">
        <v>79</v>
      </c>
      <c r="X656" t="s">
        <v>112</v>
      </c>
      <c r="Y656" t="s">
        <v>82</v>
      </c>
      <c r="AA656">
        <v>0</v>
      </c>
      <c r="AB656" t="s">
        <v>51</v>
      </c>
      <c r="AC656" t="s">
        <v>52</v>
      </c>
      <c r="AD656">
        <v>1</v>
      </c>
      <c r="AE656">
        <v>1</v>
      </c>
      <c r="AF656">
        <v>1</v>
      </c>
      <c r="AG656">
        <v>2026</v>
      </c>
      <c r="AH656">
        <v>20251231</v>
      </c>
      <c r="AI656" t="s">
        <v>1643</v>
      </c>
      <c r="AJ656">
        <v>14600</v>
      </c>
      <c r="AK656">
        <v>16579.212890625</v>
      </c>
      <c r="AL656" s="10">
        <f t="shared" si="80"/>
        <v>1979.212890625</v>
      </c>
      <c r="AM656" s="11">
        <f t="shared" si="81"/>
        <v>0.135562526755137</v>
      </c>
      <c r="AN656">
        <v>14600</v>
      </c>
      <c r="AO656">
        <v>16969.593410323061</v>
      </c>
      <c r="AP656" s="12">
        <f t="shared" si="82"/>
        <v>2369.5934103230611</v>
      </c>
      <c r="AQ656" s="13">
        <f t="shared" si="83"/>
        <v>0.16230091851527817</v>
      </c>
      <c r="AR656">
        <v>14600</v>
      </c>
      <c r="AS656">
        <v>16433.547936312651</v>
      </c>
      <c r="AT656" s="14">
        <f t="shared" si="84"/>
        <v>1833.5479363126506</v>
      </c>
      <c r="AU656" s="15">
        <f t="shared" si="85"/>
        <v>0.12558547508990758</v>
      </c>
      <c r="AV656">
        <v>14600</v>
      </c>
      <c r="AW656">
        <v>16650.617474693659</v>
      </c>
      <c r="AX656" s="16">
        <f t="shared" si="86"/>
        <v>2050.6174746936595</v>
      </c>
      <c r="AY656" s="17">
        <f t="shared" si="87"/>
        <v>0.14045325169134654</v>
      </c>
    </row>
    <row r="657" spans="1:51" x14ac:dyDescent="0.25">
      <c r="A657" t="s">
        <v>106</v>
      </c>
      <c r="B657" t="s">
        <v>164</v>
      </c>
      <c r="C657">
        <v>7300</v>
      </c>
      <c r="D657">
        <v>183880</v>
      </c>
      <c r="E657">
        <v>2017</v>
      </c>
      <c r="F657" t="s">
        <v>71</v>
      </c>
      <c r="G657" t="s">
        <v>528</v>
      </c>
      <c r="H657" t="s">
        <v>73</v>
      </c>
      <c r="J657">
        <v>8</v>
      </c>
      <c r="K657" t="s">
        <v>118</v>
      </c>
      <c r="L657">
        <v>4</v>
      </c>
      <c r="M657" t="s">
        <v>45</v>
      </c>
      <c r="N657">
        <v>5.3000001907348633</v>
      </c>
      <c r="O657" t="s">
        <v>119</v>
      </c>
      <c r="P657" t="s">
        <v>46</v>
      </c>
      <c r="Q657">
        <v>3</v>
      </c>
      <c r="R657" t="s">
        <v>47</v>
      </c>
      <c r="S657" t="s">
        <v>151</v>
      </c>
      <c r="U657" t="s">
        <v>63</v>
      </c>
      <c r="W657" t="s">
        <v>253</v>
      </c>
      <c r="X657" t="s">
        <v>136</v>
      </c>
      <c r="Y657" t="s">
        <v>82</v>
      </c>
      <c r="Z657">
        <v>52345</v>
      </c>
      <c r="AA657">
        <v>0</v>
      </c>
      <c r="AB657" t="s">
        <v>51</v>
      </c>
      <c r="AC657" t="s">
        <v>98</v>
      </c>
      <c r="AD657">
        <v>1</v>
      </c>
      <c r="AE657">
        <v>1</v>
      </c>
      <c r="AF657">
        <v>1</v>
      </c>
      <c r="AG657">
        <v>2026</v>
      </c>
      <c r="AH657">
        <v>20251229</v>
      </c>
      <c r="AI657" t="s">
        <v>1644</v>
      </c>
      <c r="AJ657">
        <v>7300</v>
      </c>
      <c r="AK657">
        <v>8437.92578125</v>
      </c>
      <c r="AL657" s="10">
        <f t="shared" si="80"/>
        <v>1137.92578125</v>
      </c>
      <c r="AM657" s="11">
        <f t="shared" si="81"/>
        <v>0.15588024400684933</v>
      </c>
      <c r="AN657">
        <v>7300</v>
      </c>
      <c r="AO657">
        <v>8522.0622695448201</v>
      </c>
      <c r="AP657" s="12">
        <f t="shared" si="82"/>
        <v>1222.0622695448201</v>
      </c>
      <c r="AQ657" s="13">
        <f t="shared" si="83"/>
        <v>0.1674057903486055</v>
      </c>
      <c r="AR657">
        <v>7300</v>
      </c>
      <c r="AS657">
        <v>7540.2285838886346</v>
      </c>
      <c r="AT657" s="14">
        <f t="shared" si="84"/>
        <v>240.2285838886346</v>
      </c>
      <c r="AU657" s="15">
        <f t="shared" si="85"/>
        <v>3.290802519022392E-2</v>
      </c>
      <c r="AV657">
        <v>7300</v>
      </c>
      <c r="AW657">
        <v>8476.3020833333339</v>
      </c>
      <c r="AX657" s="16">
        <f t="shared" si="86"/>
        <v>1176.3020833333339</v>
      </c>
      <c r="AY657" s="17">
        <f t="shared" si="87"/>
        <v>0.16113727168949779</v>
      </c>
    </row>
    <row r="658" spans="1:51" x14ac:dyDescent="0.25">
      <c r="A658" t="s">
        <v>39</v>
      </c>
      <c r="B658" t="s">
        <v>515</v>
      </c>
      <c r="C658">
        <v>11700</v>
      </c>
      <c r="D658">
        <v>70825</v>
      </c>
      <c r="E658">
        <v>2017</v>
      </c>
      <c r="F658" t="s">
        <v>340</v>
      </c>
      <c r="G658" t="s">
        <v>1400</v>
      </c>
      <c r="H658" t="s">
        <v>198</v>
      </c>
      <c r="J658">
        <v>6</v>
      </c>
      <c r="K658" t="s">
        <v>118</v>
      </c>
      <c r="L658">
        <v>4</v>
      </c>
      <c r="M658" t="s">
        <v>45</v>
      </c>
      <c r="N658">
        <v>3.2999999523162842</v>
      </c>
      <c r="O658" t="s">
        <v>45</v>
      </c>
      <c r="P658" t="s">
        <v>46</v>
      </c>
      <c r="Q658">
        <v>5</v>
      </c>
      <c r="R658" t="s">
        <v>47</v>
      </c>
      <c r="S658" t="s">
        <v>78</v>
      </c>
      <c r="T658">
        <v>290</v>
      </c>
      <c r="U658" t="s">
        <v>63</v>
      </c>
      <c r="V658" t="s">
        <v>79</v>
      </c>
      <c r="W658" t="s">
        <v>1645</v>
      </c>
      <c r="X658" t="s">
        <v>112</v>
      </c>
      <c r="Y658" t="s">
        <v>282</v>
      </c>
      <c r="AA658">
        <v>0</v>
      </c>
      <c r="AB658" t="s">
        <v>51</v>
      </c>
      <c r="AC658" t="s">
        <v>52</v>
      </c>
      <c r="AD658">
        <v>1</v>
      </c>
      <c r="AE658">
        <v>1</v>
      </c>
      <c r="AF658">
        <v>1</v>
      </c>
      <c r="AG658">
        <v>2026</v>
      </c>
      <c r="AH658">
        <v>20251231</v>
      </c>
      <c r="AI658" t="s">
        <v>1646</v>
      </c>
      <c r="AJ658">
        <v>11700</v>
      </c>
      <c r="AK658">
        <v>11202.3154296875</v>
      </c>
      <c r="AL658" s="10">
        <f t="shared" si="80"/>
        <v>497.6845703125</v>
      </c>
      <c r="AM658" s="11">
        <f t="shared" si="81"/>
        <v>4.2537142761752134E-2</v>
      </c>
      <c r="AN658">
        <v>11700</v>
      </c>
      <c r="AO658">
        <v>10809.534230846501</v>
      </c>
      <c r="AP658" s="12">
        <f t="shared" si="82"/>
        <v>890.46576915349942</v>
      </c>
      <c r="AQ658" s="13">
        <f t="shared" si="83"/>
        <v>7.6108185397734993E-2</v>
      </c>
      <c r="AR658">
        <v>11700</v>
      </c>
      <c r="AS658">
        <v>10322.930014591529</v>
      </c>
      <c r="AT658" s="14">
        <f t="shared" si="84"/>
        <v>1377.0699854084705</v>
      </c>
      <c r="AU658" s="15">
        <f t="shared" si="85"/>
        <v>0.11769828935115133</v>
      </c>
      <c r="AV658">
        <v>11700</v>
      </c>
      <c r="AW658">
        <v>11190.87230215827</v>
      </c>
      <c r="AX658" s="16">
        <f t="shared" si="86"/>
        <v>509.12769784172997</v>
      </c>
      <c r="AY658" s="17">
        <f t="shared" si="87"/>
        <v>4.3515187849720513E-2</v>
      </c>
    </row>
    <row r="659" spans="1:51" x14ac:dyDescent="0.25">
      <c r="A659" t="s">
        <v>54</v>
      </c>
      <c r="B659" t="s">
        <v>176</v>
      </c>
      <c r="C659">
        <v>49000</v>
      </c>
      <c r="D659">
        <v>59913</v>
      </c>
      <c r="E659">
        <v>2022</v>
      </c>
      <c r="F659" t="s">
        <v>155</v>
      </c>
      <c r="G659" t="s">
        <v>1262</v>
      </c>
      <c r="H659" t="s">
        <v>715</v>
      </c>
      <c r="J659">
        <v>6</v>
      </c>
      <c r="K659" t="s">
        <v>44</v>
      </c>
      <c r="L659">
        <v>4</v>
      </c>
      <c r="M659" t="s">
        <v>45</v>
      </c>
      <c r="N659">
        <v>6.6999998092651367</v>
      </c>
      <c r="O659" t="s">
        <v>76</v>
      </c>
      <c r="P659" t="s">
        <v>46</v>
      </c>
      <c r="R659" t="s">
        <v>77</v>
      </c>
      <c r="S659" t="s">
        <v>78</v>
      </c>
      <c r="T659">
        <v>370</v>
      </c>
      <c r="U659" t="s">
        <v>272</v>
      </c>
      <c r="V659" t="s">
        <v>64</v>
      </c>
      <c r="X659" t="s">
        <v>1006</v>
      </c>
      <c r="Y659" t="s">
        <v>66</v>
      </c>
      <c r="AA659">
        <v>0</v>
      </c>
      <c r="AB659" t="s">
        <v>51</v>
      </c>
      <c r="AC659" t="s">
        <v>1007</v>
      </c>
      <c r="AD659">
        <v>1</v>
      </c>
      <c r="AE659">
        <v>1</v>
      </c>
      <c r="AF659">
        <v>1</v>
      </c>
      <c r="AG659">
        <v>2026</v>
      </c>
      <c r="AH659">
        <v>20251230</v>
      </c>
      <c r="AI659" t="s">
        <v>1647</v>
      </c>
      <c r="AJ659">
        <v>49000</v>
      </c>
      <c r="AK659">
        <v>45414.25</v>
      </c>
      <c r="AL659" s="10">
        <f t="shared" si="80"/>
        <v>3585.75</v>
      </c>
      <c r="AM659" s="11">
        <f t="shared" si="81"/>
        <v>7.3178571428571426E-2</v>
      </c>
      <c r="AN659">
        <v>49000</v>
      </c>
      <c r="AO659">
        <v>44531.762066816897</v>
      </c>
      <c r="AP659" s="12">
        <f t="shared" si="82"/>
        <v>4468.2379331831035</v>
      </c>
      <c r="AQ659" s="13">
        <f t="shared" si="83"/>
        <v>9.118852924863477E-2</v>
      </c>
      <c r="AR659">
        <v>49000</v>
      </c>
      <c r="AS659">
        <v>43671.291432378821</v>
      </c>
      <c r="AT659" s="14">
        <f t="shared" si="84"/>
        <v>5328.7085676211791</v>
      </c>
      <c r="AU659" s="15">
        <f t="shared" si="85"/>
        <v>0.10874915444124855</v>
      </c>
      <c r="AV659">
        <v>49000</v>
      </c>
      <c r="AW659">
        <v>45335.743633276739</v>
      </c>
      <c r="AX659" s="16">
        <f t="shared" si="86"/>
        <v>3664.2563667232607</v>
      </c>
      <c r="AY659" s="17">
        <f t="shared" si="87"/>
        <v>7.478074217802573E-2</v>
      </c>
    </row>
    <row r="660" spans="1:51" x14ac:dyDescent="0.25">
      <c r="A660" t="s">
        <v>54</v>
      </c>
      <c r="B660" t="s">
        <v>138</v>
      </c>
      <c r="C660">
        <v>4000</v>
      </c>
      <c r="D660">
        <v>130035</v>
      </c>
      <c r="E660">
        <v>2017</v>
      </c>
      <c r="F660" t="s">
        <v>182</v>
      </c>
      <c r="G660" t="s">
        <v>216</v>
      </c>
      <c r="J660">
        <v>4</v>
      </c>
      <c r="K660" t="s">
        <v>59</v>
      </c>
      <c r="L660">
        <v>4</v>
      </c>
      <c r="M660" t="s">
        <v>45</v>
      </c>
      <c r="N660">
        <v>2.5</v>
      </c>
      <c r="O660" t="s">
        <v>60</v>
      </c>
      <c r="P660" t="s">
        <v>46</v>
      </c>
      <c r="Q660">
        <v>3</v>
      </c>
      <c r="R660" t="s">
        <v>61</v>
      </c>
      <c r="S660" t="s">
        <v>151</v>
      </c>
      <c r="U660" t="s">
        <v>63</v>
      </c>
      <c r="V660" t="s">
        <v>64</v>
      </c>
      <c r="X660" t="s">
        <v>65</v>
      </c>
      <c r="Y660" t="s">
        <v>82</v>
      </c>
      <c r="AA660">
        <v>0</v>
      </c>
      <c r="AB660" t="s">
        <v>51</v>
      </c>
      <c r="AC660" t="s">
        <v>67</v>
      </c>
      <c r="AD660">
        <v>1</v>
      </c>
      <c r="AE660">
        <v>1</v>
      </c>
      <c r="AF660">
        <v>1</v>
      </c>
      <c r="AG660">
        <v>2026</v>
      </c>
      <c r="AH660">
        <v>20251230</v>
      </c>
      <c r="AI660" t="s">
        <v>1648</v>
      </c>
      <c r="AJ660">
        <v>4000</v>
      </c>
      <c r="AK660">
        <v>3642.21435546875</v>
      </c>
      <c r="AL660" s="10">
        <f t="shared" si="80"/>
        <v>357.78564453125</v>
      </c>
      <c r="AM660" s="11">
        <f t="shared" si="81"/>
        <v>8.9446411132812501E-2</v>
      </c>
      <c r="AN660">
        <v>4000</v>
      </c>
      <c r="AO660">
        <v>3781.1559035487812</v>
      </c>
      <c r="AP660" s="12">
        <f t="shared" si="82"/>
        <v>218.84409645121877</v>
      </c>
      <c r="AQ660" s="13">
        <f t="shared" si="83"/>
        <v>5.4711024112804693E-2</v>
      </c>
      <c r="AR660">
        <v>4000</v>
      </c>
      <c r="AS660">
        <v>3512.956952599563</v>
      </c>
      <c r="AT660" s="14">
        <f t="shared" si="84"/>
        <v>487.04304740043699</v>
      </c>
      <c r="AU660" s="15">
        <f t="shared" si="85"/>
        <v>0.12176076185010924</v>
      </c>
      <c r="AV660">
        <v>4000</v>
      </c>
      <c r="AW660">
        <v>3728.0742018981882</v>
      </c>
      <c r="AX660" s="16">
        <f t="shared" si="86"/>
        <v>271.92579810181178</v>
      </c>
      <c r="AY660" s="17">
        <f t="shared" si="87"/>
        <v>6.7981449525452944E-2</v>
      </c>
    </row>
    <row r="661" spans="1:51" x14ac:dyDescent="0.25">
      <c r="A661" t="s">
        <v>39</v>
      </c>
      <c r="B661" t="s">
        <v>515</v>
      </c>
      <c r="C661">
        <v>1000</v>
      </c>
      <c r="D661">
        <v>200911</v>
      </c>
      <c r="E661">
        <v>2005</v>
      </c>
      <c r="F661" t="s">
        <v>397</v>
      </c>
      <c r="G661" t="s">
        <v>465</v>
      </c>
      <c r="H661" t="s">
        <v>1649</v>
      </c>
      <c r="J661">
        <v>6</v>
      </c>
      <c r="K661" t="s">
        <v>59</v>
      </c>
      <c r="L661">
        <v>4</v>
      </c>
      <c r="M661" t="s">
        <v>45</v>
      </c>
      <c r="N661">
        <v>3</v>
      </c>
      <c r="O661" t="s">
        <v>60</v>
      </c>
      <c r="P661" t="s">
        <v>46</v>
      </c>
      <c r="R661" t="s">
        <v>61</v>
      </c>
      <c r="T661">
        <v>240</v>
      </c>
      <c r="U661" t="s">
        <v>63</v>
      </c>
      <c r="V661" t="s">
        <v>79</v>
      </c>
      <c r="W661" t="s">
        <v>1650</v>
      </c>
      <c r="X661" t="s">
        <v>49</v>
      </c>
      <c r="Y661" t="s">
        <v>82</v>
      </c>
      <c r="AA661">
        <v>0</v>
      </c>
      <c r="AB661" t="s">
        <v>51</v>
      </c>
      <c r="AC661" t="s">
        <v>67</v>
      </c>
      <c r="AD661">
        <v>1</v>
      </c>
      <c r="AE661">
        <v>1</v>
      </c>
      <c r="AF661">
        <v>1</v>
      </c>
      <c r="AG661">
        <v>2026</v>
      </c>
      <c r="AH661">
        <v>20251231</v>
      </c>
      <c r="AI661" t="s">
        <v>1651</v>
      </c>
      <c r="AJ661">
        <v>1000</v>
      </c>
      <c r="AK661">
        <v>1445.827758789062</v>
      </c>
      <c r="AL661" s="10">
        <f t="shared" si="80"/>
        <v>445.82775878906205</v>
      </c>
      <c r="AM661" s="11">
        <f t="shared" si="81"/>
        <v>0.44582775878906206</v>
      </c>
      <c r="AN661">
        <v>1000</v>
      </c>
      <c r="AO661">
        <v>1303.37052523648</v>
      </c>
      <c r="AP661" s="12">
        <f t="shared" si="82"/>
        <v>303.37052523648003</v>
      </c>
      <c r="AQ661" s="13">
        <f t="shared" si="83"/>
        <v>0.30337052523648006</v>
      </c>
      <c r="AR661">
        <v>1000</v>
      </c>
      <c r="AS661">
        <v>1211.0552607401389</v>
      </c>
      <c r="AT661" s="14">
        <f t="shared" si="84"/>
        <v>211.05526074013892</v>
      </c>
      <c r="AU661" s="15">
        <f t="shared" si="85"/>
        <v>0.21105526074013892</v>
      </c>
      <c r="AV661">
        <v>1000</v>
      </c>
      <c r="AW661">
        <v>1455.370639534884</v>
      </c>
      <c r="AX661" s="16">
        <f t="shared" si="86"/>
        <v>455.37063953488405</v>
      </c>
      <c r="AY661" s="17">
        <f t="shared" si="87"/>
        <v>0.45537063953488405</v>
      </c>
    </row>
    <row r="662" spans="1:51" x14ac:dyDescent="0.25">
      <c r="A662" t="s">
        <v>39</v>
      </c>
      <c r="B662" t="s">
        <v>515</v>
      </c>
      <c r="C662">
        <v>17600</v>
      </c>
      <c r="D662">
        <v>29155</v>
      </c>
      <c r="E662">
        <v>2024</v>
      </c>
      <c r="F662" t="s">
        <v>343</v>
      </c>
      <c r="G662" t="s">
        <v>360</v>
      </c>
      <c r="H662" t="s">
        <v>1652</v>
      </c>
      <c r="I662" t="s">
        <v>1653</v>
      </c>
      <c r="J662">
        <v>4</v>
      </c>
      <c r="K662" t="s">
        <v>44</v>
      </c>
      <c r="L662">
        <v>4</v>
      </c>
      <c r="M662" t="s">
        <v>45</v>
      </c>
      <c r="N662">
        <v>2</v>
      </c>
      <c r="O662" t="s">
        <v>76</v>
      </c>
      <c r="P662" t="s">
        <v>46</v>
      </c>
      <c r="Q662">
        <v>4</v>
      </c>
      <c r="R662" t="s">
        <v>47</v>
      </c>
      <c r="S662" t="s">
        <v>78</v>
      </c>
      <c r="T662">
        <v>200</v>
      </c>
      <c r="U662" t="s">
        <v>63</v>
      </c>
      <c r="V662" t="s">
        <v>64</v>
      </c>
      <c r="X662" t="s">
        <v>49</v>
      </c>
      <c r="Y662" t="s">
        <v>66</v>
      </c>
      <c r="AA662">
        <v>0</v>
      </c>
      <c r="AB662" t="s">
        <v>51</v>
      </c>
      <c r="AC662" t="s">
        <v>52</v>
      </c>
      <c r="AD662">
        <v>1</v>
      </c>
      <c r="AE662">
        <v>1</v>
      </c>
      <c r="AF662">
        <v>1</v>
      </c>
      <c r="AG662">
        <v>2026</v>
      </c>
      <c r="AH662">
        <v>20251231</v>
      </c>
      <c r="AI662" t="s">
        <v>1654</v>
      </c>
      <c r="AJ662">
        <v>17600</v>
      </c>
      <c r="AK662">
        <v>18337.13671875</v>
      </c>
      <c r="AL662" s="10">
        <f t="shared" si="80"/>
        <v>737.13671875</v>
      </c>
      <c r="AM662" s="11">
        <f t="shared" si="81"/>
        <v>4.1882768110795457E-2</v>
      </c>
      <c r="AN662">
        <v>17600</v>
      </c>
      <c r="AO662">
        <v>18477.79657109431</v>
      </c>
      <c r="AP662" s="12">
        <f t="shared" si="82"/>
        <v>877.79657109430991</v>
      </c>
      <c r="AQ662" s="13">
        <f t="shared" si="83"/>
        <v>4.987480517581306E-2</v>
      </c>
      <c r="AR662">
        <v>17600</v>
      </c>
      <c r="AS662">
        <v>18164.660062550662</v>
      </c>
      <c r="AT662" s="14">
        <f t="shared" si="84"/>
        <v>564.66006255066168</v>
      </c>
      <c r="AU662" s="15">
        <f t="shared" si="85"/>
        <v>3.2082958099469414E-2</v>
      </c>
      <c r="AV662">
        <v>17600</v>
      </c>
      <c r="AW662">
        <v>18379.899027673899</v>
      </c>
      <c r="AX662" s="16">
        <f t="shared" si="86"/>
        <v>779.89902767389867</v>
      </c>
      <c r="AY662" s="17">
        <f t="shared" si="87"/>
        <v>4.4312444754198786E-2</v>
      </c>
    </row>
    <row r="663" spans="1:51" x14ac:dyDescent="0.25">
      <c r="A663" t="s">
        <v>39</v>
      </c>
      <c r="B663" t="s">
        <v>295</v>
      </c>
      <c r="C663">
        <v>5000</v>
      </c>
      <c r="D663">
        <v>136924</v>
      </c>
      <c r="E663">
        <v>2016</v>
      </c>
      <c r="F663" t="s">
        <v>165</v>
      </c>
      <c r="G663" t="s">
        <v>166</v>
      </c>
      <c r="H663" t="s">
        <v>1413</v>
      </c>
      <c r="I663" t="s">
        <v>168</v>
      </c>
      <c r="J663">
        <v>4</v>
      </c>
      <c r="K663" t="s">
        <v>111</v>
      </c>
      <c r="L663">
        <v>4</v>
      </c>
      <c r="M663" t="s">
        <v>45</v>
      </c>
      <c r="N663">
        <v>1.799999952316284</v>
      </c>
      <c r="O663" t="s">
        <v>60</v>
      </c>
      <c r="P663" t="s">
        <v>46</v>
      </c>
      <c r="Q663">
        <v>3</v>
      </c>
      <c r="R663" t="s">
        <v>61</v>
      </c>
      <c r="S663" t="s">
        <v>151</v>
      </c>
      <c r="T663">
        <v>132</v>
      </c>
      <c r="U663" t="s">
        <v>63</v>
      </c>
      <c r="V663" t="s">
        <v>64</v>
      </c>
      <c r="W663" t="s">
        <v>169</v>
      </c>
      <c r="X663" t="s">
        <v>65</v>
      </c>
      <c r="Y663" t="s">
        <v>82</v>
      </c>
      <c r="AA663">
        <v>0</v>
      </c>
      <c r="AB663" t="s">
        <v>51</v>
      </c>
      <c r="AC663" t="s">
        <v>67</v>
      </c>
      <c r="AD663">
        <v>1</v>
      </c>
      <c r="AE663">
        <v>1</v>
      </c>
      <c r="AF663">
        <v>1</v>
      </c>
      <c r="AG663">
        <v>2026</v>
      </c>
      <c r="AH663">
        <v>20251230</v>
      </c>
      <c r="AI663" t="s">
        <v>1655</v>
      </c>
      <c r="AJ663">
        <v>5000</v>
      </c>
      <c r="AK663">
        <v>5488.84228515625</v>
      </c>
      <c r="AL663" s="10">
        <f t="shared" si="80"/>
        <v>488.84228515625</v>
      </c>
      <c r="AM663" s="11">
        <f t="shared" si="81"/>
        <v>9.7768457031250006E-2</v>
      </c>
      <c r="AN663">
        <v>5000</v>
      </c>
      <c r="AO663">
        <v>4939.7446778495932</v>
      </c>
      <c r="AP663" s="12">
        <f t="shared" si="82"/>
        <v>60.255322150406755</v>
      </c>
      <c r="AQ663" s="13">
        <f t="shared" si="83"/>
        <v>1.2051064430081351E-2</v>
      </c>
      <c r="AR663">
        <v>5000</v>
      </c>
      <c r="AS663">
        <v>4498.3893454438039</v>
      </c>
      <c r="AT663" s="14">
        <f t="shared" si="84"/>
        <v>501.6106545561961</v>
      </c>
      <c r="AU663" s="15">
        <f t="shared" si="85"/>
        <v>0.10032213091123922</v>
      </c>
      <c r="AV663">
        <v>5000</v>
      </c>
      <c r="AW663">
        <v>5498.109388458226</v>
      </c>
      <c r="AX663" s="16">
        <f t="shared" si="86"/>
        <v>498.10938845822602</v>
      </c>
      <c r="AY663" s="17">
        <f t="shared" si="87"/>
        <v>9.9621877691645211E-2</v>
      </c>
    </row>
    <row r="664" spans="1:51" x14ac:dyDescent="0.25">
      <c r="A664" t="s">
        <v>106</v>
      </c>
      <c r="B664" t="s">
        <v>215</v>
      </c>
      <c r="C664">
        <v>2900</v>
      </c>
      <c r="D664">
        <v>673031</v>
      </c>
      <c r="E664">
        <v>2011</v>
      </c>
      <c r="F664" t="s">
        <v>115</v>
      </c>
      <c r="G664" t="s">
        <v>1179</v>
      </c>
      <c r="I664" t="s">
        <v>1656</v>
      </c>
      <c r="J664">
        <v>6</v>
      </c>
      <c r="K664" t="s">
        <v>44</v>
      </c>
      <c r="L664">
        <v>3</v>
      </c>
      <c r="M664" t="s">
        <v>45</v>
      </c>
      <c r="N664">
        <v>3</v>
      </c>
      <c r="O664" t="s">
        <v>119</v>
      </c>
      <c r="P664" t="s">
        <v>46</v>
      </c>
      <c r="Q664">
        <v>4</v>
      </c>
      <c r="R664" t="s">
        <v>222</v>
      </c>
      <c r="S664" t="s">
        <v>151</v>
      </c>
      <c r="U664" t="s">
        <v>272</v>
      </c>
      <c r="W664" t="s">
        <v>1657</v>
      </c>
      <c r="X664" t="s">
        <v>221</v>
      </c>
      <c r="Y664" t="s">
        <v>120</v>
      </c>
      <c r="AA664">
        <v>0</v>
      </c>
      <c r="AB664" t="s">
        <v>51</v>
      </c>
      <c r="AC664" t="s">
        <v>222</v>
      </c>
      <c r="AD664">
        <v>1</v>
      </c>
      <c r="AE664">
        <v>1</v>
      </c>
      <c r="AF664">
        <v>1</v>
      </c>
      <c r="AG664">
        <v>2026</v>
      </c>
      <c r="AH664">
        <v>20260102</v>
      </c>
      <c r="AI664" t="s">
        <v>1658</v>
      </c>
      <c r="AJ664">
        <v>2900</v>
      </c>
      <c r="AK664">
        <v>2341.655517578125</v>
      </c>
      <c r="AL664" s="10">
        <f t="shared" si="80"/>
        <v>558.344482421875</v>
      </c>
      <c r="AM664" s="11">
        <f t="shared" si="81"/>
        <v>0.19253258014547414</v>
      </c>
      <c r="AN664">
        <v>2900</v>
      </c>
      <c r="AO664">
        <v>2057.9199941776142</v>
      </c>
      <c r="AP664" s="12">
        <f t="shared" si="82"/>
        <v>842.08000582238583</v>
      </c>
      <c r="AQ664" s="13">
        <f t="shared" si="83"/>
        <v>0.29037241580082268</v>
      </c>
      <c r="AR664">
        <v>2900</v>
      </c>
      <c r="AS664">
        <v>2084.3462864370958</v>
      </c>
      <c r="AT664" s="14">
        <f t="shared" si="84"/>
        <v>815.65371356290416</v>
      </c>
      <c r="AU664" s="15">
        <f t="shared" si="85"/>
        <v>0.28125990122858763</v>
      </c>
      <c r="AV664">
        <v>2900</v>
      </c>
      <c r="AW664">
        <v>2292.2736486486492</v>
      </c>
      <c r="AX664" s="16">
        <f t="shared" si="86"/>
        <v>607.72635135135079</v>
      </c>
      <c r="AY664" s="17">
        <f t="shared" si="87"/>
        <v>0.20956081081081063</v>
      </c>
    </row>
    <row r="665" spans="1:51" x14ac:dyDescent="0.25">
      <c r="A665" t="s">
        <v>39</v>
      </c>
      <c r="B665" t="s">
        <v>267</v>
      </c>
      <c r="C665">
        <v>500</v>
      </c>
      <c r="D665">
        <v>305364</v>
      </c>
      <c r="E665">
        <v>2002</v>
      </c>
      <c r="F665" t="s">
        <v>165</v>
      </c>
      <c r="G665" t="s">
        <v>1124</v>
      </c>
      <c r="H665" t="s">
        <v>230</v>
      </c>
      <c r="I665" t="s">
        <v>1659</v>
      </c>
      <c r="J665">
        <v>8</v>
      </c>
      <c r="K665" t="s">
        <v>87</v>
      </c>
      <c r="L665">
        <v>4</v>
      </c>
      <c r="M665" t="s">
        <v>45</v>
      </c>
      <c r="N665">
        <v>4.6999998092651367</v>
      </c>
      <c r="O665" t="s">
        <v>119</v>
      </c>
      <c r="P665" t="s">
        <v>46</v>
      </c>
      <c r="R665" t="s">
        <v>47</v>
      </c>
      <c r="S665" t="s">
        <v>151</v>
      </c>
      <c r="T665">
        <v>240</v>
      </c>
      <c r="U665" t="s">
        <v>63</v>
      </c>
      <c r="V665" t="s">
        <v>79</v>
      </c>
      <c r="W665" t="s">
        <v>1126</v>
      </c>
      <c r="X665" t="s">
        <v>97</v>
      </c>
      <c r="Y665" t="s">
        <v>82</v>
      </c>
      <c r="AA665">
        <v>0</v>
      </c>
      <c r="AB665" t="s">
        <v>51</v>
      </c>
      <c r="AC665" t="s">
        <v>52</v>
      </c>
      <c r="AD665">
        <v>1</v>
      </c>
      <c r="AE665">
        <v>1</v>
      </c>
      <c r="AF665">
        <v>1</v>
      </c>
      <c r="AG665">
        <v>2026</v>
      </c>
      <c r="AH665">
        <v>20260102</v>
      </c>
      <c r="AI665" t="s">
        <v>1660</v>
      </c>
      <c r="AJ665">
        <v>500</v>
      </c>
      <c r="AK665">
        <v>1062.360229492188</v>
      </c>
      <c r="AL665" s="10">
        <f t="shared" si="80"/>
        <v>562.36022949218795</v>
      </c>
      <c r="AM665" s="11">
        <f t="shared" si="81"/>
        <v>1.124720458984376</v>
      </c>
      <c r="AN665">
        <v>500</v>
      </c>
      <c r="AO665">
        <v>1010.584971059165</v>
      </c>
      <c r="AP665" s="12">
        <f t="shared" si="82"/>
        <v>510.58497105916501</v>
      </c>
      <c r="AQ665" s="13">
        <f t="shared" si="83"/>
        <v>1.02116994211833</v>
      </c>
      <c r="AR665">
        <v>500</v>
      </c>
      <c r="AS665">
        <v>955.61733504383574</v>
      </c>
      <c r="AT665" s="14">
        <f t="shared" si="84"/>
        <v>455.61733504383574</v>
      </c>
      <c r="AU665" s="15">
        <f t="shared" si="85"/>
        <v>0.91123467008767145</v>
      </c>
      <c r="AV665">
        <v>500</v>
      </c>
      <c r="AW665">
        <v>1077.5633106856089</v>
      </c>
      <c r="AX665" s="16">
        <f t="shared" si="86"/>
        <v>577.56331068560894</v>
      </c>
      <c r="AY665" s="17">
        <f t="shared" si="87"/>
        <v>1.1551266213712179</v>
      </c>
    </row>
    <row r="666" spans="1:51" x14ac:dyDescent="0.25">
      <c r="A666" t="s">
        <v>106</v>
      </c>
      <c r="B666" t="s">
        <v>611</v>
      </c>
      <c r="C666">
        <v>7200</v>
      </c>
      <c r="D666">
        <v>221334</v>
      </c>
      <c r="E666">
        <v>2007</v>
      </c>
      <c r="F666" t="s">
        <v>56</v>
      </c>
      <c r="G666" t="s">
        <v>270</v>
      </c>
      <c r="I666" t="s">
        <v>271</v>
      </c>
      <c r="J666">
        <v>8</v>
      </c>
      <c r="K666" t="s">
        <v>75</v>
      </c>
      <c r="L666">
        <v>4</v>
      </c>
      <c r="M666" t="s">
        <v>45</v>
      </c>
      <c r="N666">
        <v>6</v>
      </c>
      <c r="O666" t="s">
        <v>76</v>
      </c>
      <c r="R666" t="s">
        <v>77</v>
      </c>
      <c r="S666" t="s">
        <v>78</v>
      </c>
      <c r="T666">
        <v>325</v>
      </c>
      <c r="U666" t="s">
        <v>272</v>
      </c>
      <c r="V666" t="s">
        <v>79</v>
      </c>
      <c r="X666" t="s">
        <v>81</v>
      </c>
      <c r="Y666" t="s">
        <v>82</v>
      </c>
      <c r="AA666">
        <v>0</v>
      </c>
      <c r="AB666" t="s">
        <v>51</v>
      </c>
      <c r="AC666" t="s">
        <v>83</v>
      </c>
      <c r="AD666">
        <v>1</v>
      </c>
      <c r="AE666">
        <v>1</v>
      </c>
      <c r="AF666">
        <v>1</v>
      </c>
      <c r="AG666">
        <v>2026</v>
      </c>
      <c r="AH666">
        <v>20251230</v>
      </c>
      <c r="AI666" t="s">
        <v>1661</v>
      </c>
      <c r="AJ666">
        <v>7200</v>
      </c>
      <c r="AK666">
        <v>4532.6337890625</v>
      </c>
      <c r="AL666" s="10">
        <f t="shared" si="80"/>
        <v>2667.3662109375</v>
      </c>
      <c r="AM666" s="11">
        <f t="shared" si="81"/>
        <v>0.37046752929687499</v>
      </c>
      <c r="AN666">
        <v>7200</v>
      </c>
      <c r="AO666">
        <v>4762.02237224491</v>
      </c>
      <c r="AP666" s="12">
        <f t="shared" si="82"/>
        <v>2437.97762775509</v>
      </c>
      <c r="AQ666" s="13">
        <f t="shared" si="83"/>
        <v>0.33860800385487361</v>
      </c>
      <c r="AR666">
        <v>7200</v>
      </c>
      <c r="AS666">
        <v>5374.423065163247</v>
      </c>
      <c r="AT666" s="14">
        <f t="shared" si="84"/>
        <v>1825.576934836753</v>
      </c>
      <c r="AU666" s="15">
        <f t="shared" si="85"/>
        <v>0.25355235206066012</v>
      </c>
      <c r="AV666">
        <v>7200</v>
      </c>
      <c r="AW666">
        <v>4704.5197486535008</v>
      </c>
      <c r="AX666" s="16">
        <f t="shared" si="86"/>
        <v>2495.4802513464992</v>
      </c>
      <c r="AY666" s="17">
        <f t="shared" si="87"/>
        <v>0.34659447935368043</v>
      </c>
    </row>
    <row r="667" spans="1:51" x14ac:dyDescent="0.25">
      <c r="A667" t="s">
        <v>39</v>
      </c>
      <c r="B667" t="s">
        <v>515</v>
      </c>
      <c r="C667">
        <v>6000</v>
      </c>
      <c r="D667">
        <v>180026</v>
      </c>
      <c r="E667">
        <v>2014</v>
      </c>
      <c r="F667" t="s">
        <v>274</v>
      </c>
      <c r="G667" t="s">
        <v>275</v>
      </c>
      <c r="H667" t="s">
        <v>1142</v>
      </c>
      <c r="I667" t="s">
        <v>150</v>
      </c>
      <c r="J667">
        <v>8</v>
      </c>
      <c r="K667" t="s">
        <v>44</v>
      </c>
      <c r="L667">
        <v>4</v>
      </c>
      <c r="M667" t="s">
        <v>45</v>
      </c>
      <c r="N667">
        <v>5.3000001907348633</v>
      </c>
      <c r="O667" t="s">
        <v>76</v>
      </c>
      <c r="P667" t="s">
        <v>46</v>
      </c>
      <c r="R667" t="s">
        <v>77</v>
      </c>
      <c r="S667" t="s">
        <v>78</v>
      </c>
      <c r="U667" t="s">
        <v>63</v>
      </c>
      <c r="W667" t="s">
        <v>1113</v>
      </c>
      <c r="X667" t="s">
        <v>136</v>
      </c>
      <c r="Y667" t="s">
        <v>82</v>
      </c>
      <c r="AA667">
        <v>0</v>
      </c>
      <c r="AB667" t="s">
        <v>51</v>
      </c>
      <c r="AC667" t="s">
        <v>83</v>
      </c>
      <c r="AD667">
        <v>1</v>
      </c>
      <c r="AE667">
        <v>1</v>
      </c>
      <c r="AF667">
        <v>1</v>
      </c>
      <c r="AG667">
        <v>2026</v>
      </c>
      <c r="AH667">
        <v>20251231</v>
      </c>
      <c r="AI667" t="s">
        <v>1662</v>
      </c>
      <c r="AJ667">
        <v>6000</v>
      </c>
      <c r="AK667">
        <v>7004.9033203125</v>
      </c>
      <c r="AL667" s="10">
        <f t="shared" si="80"/>
        <v>1004.9033203125</v>
      </c>
      <c r="AM667" s="11">
        <f t="shared" si="81"/>
        <v>0.16748388671875</v>
      </c>
      <c r="AN667">
        <v>6000</v>
      </c>
      <c r="AO667">
        <v>6903.867896049378</v>
      </c>
      <c r="AP667" s="12">
        <f t="shared" si="82"/>
        <v>903.86789604937803</v>
      </c>
      <c r="AQ667" s="13">
        <f t="shared" si="83"/>
        <v>0.15064464934156299</v>
      </c>
      <c r="AR667">
        <v>6000</v>
      </c>
      <c r="AS667">
        <v>7041.0186174309874</v>
      </c>
      <c r="AT667" s="14">
        <f t="shared" si="84"/>
        <v>1041.0186174309874</v>
      </c>
      <c r="AU667" s="15">
        <f t="shared" si="85"/>
        <v>0.17350310290516457</v>
      </c>
      <c r="AV667">
        <v>6000</v>
      </c>
      <c r="AW667">
        <v>7079.202719406675</v>
      </c>
      <c r="AX667" s="16">
        <f t="shared" si="86"/>
        <v>1079.202719406675</v>
      </c>
      <c r="AY667" s="17">
        <f t="shared" si="87"/>
        <v>0.17986711990111251</v>
      </c>
    </row>
    <row r="668" spans="1:51" x14ac:dyDescent="0.25">
      <c r="A668" t="s">
        <v>69</v>
      </c>
      <c r="B668" t="s">
        <v>335</v>
      </c>
      <c r="C668">
        <v>5600</v>
      </c>
      <c r="D668">
        <v>93477</v>
      </c>
      <c r="E668">
        <v>2016</v>
      </c>
      <c r="F668" t="s">
        <v>349</v>
      </c>
      <c r="G668" t="s">
        <v>546</v>
      </c>
      <c r="H668" t="s">
        <v>372</v>
      </c>
      <c r="J668">
        <v>6</v>
      </c>
      <c r="K668" t="s">
        <v>87</v>
      </c>
      <c r="L668">
        <v>4</v>
      </c>
      <c r="M668" t="s">
        <v>45</v>
      </c>
      <c r="N668">
        <v>3.5999999046325679</v>
      </c>
      <c r="O668" t="s">
        <v>45</v>
      </c>
      <c r="P668" t="s">
        <v>46</v>
      </c>
      <c r="R668" t="s">
        <v>61</v>
      </c>
      <c r="S668" t="s">
        <v>48</v>
      </c>
      <c r="T668">
        <v>292</v>
      </c>
      <c r="U668" t="s">
        <v>63</v>
      </c>
      <c r="V668" t="s">
        <v>79</v>
      </c>
      <c r="X668" t="s">
        <v>65</v>
      </c>
      <c r="Y668" t="s">
        <v>125</v>
      </c>
      <c r="AA668">
        <v>0</v>
      </c>
      <c r="AB668" t="s">
        <v>51</v>
      </c>
      <c r="AC668" t="s">
        <v>67</v>
      </c>
      <c r="AD668">
        <v>1</v>
      </c>
      <c r="AE668">
        <v>1</v>
      </c>
      <c r="AF668">
        <v>1</v>
      </c>
      <c r="AG668">
        <v>2026</v>
      </c>
      <c r="AH668">
        <v>20260102</v>
      </c>
      <c r="AI668" t="s">
        <v>1663</v>
      </c>
      <c r="AJ668">
        <v>5600</v>
      </c>
      <c r="AK668">
        <v>8660.958984375</v>
      </c>
      <c r="AL668" s="10">
        <f t="shared" si="80"/>
        <v>3060.958984375</v>
      </c>
      <c r="AM668" s="11">
        <f t="shared" si="81"/>
        <v>0.54659981863839291</v>
      </c>
      <c r="AN668">
        <v>5600</v>
      </c>
      <c r="AO668">
        <v>8135.789708608304</v>
      </c>
      <c r="AP668" s="12">
        <f t="shared" si="82"/>
        <v>2535.789708608304</v>
      </c>
      <c r="AQ668" s="13">
        <f t="shared" si="83"/>
        <v>0.4528195908229114</v>
      </c>
      <c r="AR668">
        <v>5600</v>
      </c>
      <c r="AS668">
        <v>8291.3724381568227</v>
      </c>
      <c r="AT668" s="14">
        <f t="shared" si="84"/>
        <v>2691.3724381568227</v>
      </c>
      <c r="AU668" s="15">
        <f t="shared" si="85"/>
        <v>0.48060222109943262</v>
      </c>
      <c r="AV668">
        <v>5600</v>
      </c>
      <c r="AW668">
        <v>8702.9112271540471</v>
      </c>
      <c r="AX668" s="16">
        <f t="shared" si="86"/>
        <v>3102.9112271540471</v>
      </c>
      <c r="AY668" s="17">
        <f t="shared" si="87"/>
        <v>0.5540912905632227</v>
      </c>
    </row>
    <row r="669" spans="1:51" x14ac:dyDescent="0.25">
      <c r="A669" t="s">
        <v>54</v>
      </c>
      <c r="B669" t="s">
        <v>1664</v>
      </c>
      <c r="C669">
        <v>6300</v>
      </c>
      <c r="D669">
        <v>159487</v>
      </c>
      <c r="E669">
        <v>2018</v>
      </c>
      <c r="F669" t="s">
        <v>397</v>
      </c>
      <c r="G669" t="s">
        <v>465</v>
      </c>
      <c r="H669" t="s">
        <v>95</v>
      </c>
      <c r="J669">
        <v>4</v>
      </c>
      <c r="K669" t="s">
        <v>44</v>
      </c>
      <c r="L669">
        <v>4</v>
      </c>
      <c r="M669" t="s">
        <v>45</v>
      </c>
      <c r="N669">
        <v>1.5</v>
      </c>
      <c r="O669" t="s">
        <v>60</v>
      </c>
      <c r="P669" t="s">
        <v>46</v>
      </c>
      <c r="Q669">
        <v>3</v>
      </c>
      <c r="R669" t="s">
        <v>61</v>
      </c>
      <c r="S669" t="s">
        <v>151</v>
      </c>
      <c r="T669">
        <v>192</v>
      </c>
      <c r="U669" t="s">
        <v>63</v>
      </c>
      <c r="V669" t="s">
        <v>64</v>
      </c>
      <c r="W669" t="s">
        <v>764</v>
      </c>
      <c r="X669" t="s">
        <v>49</v>
      </c>
      <c r="Y669" t="s">
        <v>82</v>
      </c>
      <c r="Z669">
        <v>25780</v>
      </c>
      <c r="AA669">
        <v>0</v>
      </c>
      <c r="AB669" t="s">
        <v>51</v>
      </c>
      <c r="AC669" t="s">
        <v>67</v>
      </c>
      <c r="AD669">
        <v>1</v>
      </c>
      <c r="AE669">
        <v>1</v>
      </c>
      <c r="AF669">
        <v>1</v>
      </c>
      <c r="AG669">
        <v>2026</v>
      </c>
      <c r="AH669">
        <v>20251230</v>
      </c>
      <c r="AI669" t="s">
        <v>1665</v>
      </c>
      <c r="AJ669">
        <v>6300</v>
      </c>
      <c r="AK669">
        <v>8253.6884765625</v>
      </c>
      <c r="AL669" s="10">
        <f t="shared" si="80"/>
        <v>1953.6884765625</v>
      </c>
      <c r="AM669" s="11">
        <f t="shared" si="81"/>
        <v>0.31010928199404764</v>
      </c>
      <c r="AN669">
        <v>6300</v>
      </c>
      <c r="AO669">
        <v>7352.8444736648034</v>
      </c>
      <c r="AP669" s="12">
        <f t="shared" si="82"/>
        <v>1052.8444736648034</v>
      </c>
      <c r="AQ669" s="13">
        <f t="shared" si="83"/>
        <v>0.16711817042298469</v>
      </c>
      <c r="AR669">
        <v>6300</v>
      </c>
      <c r="AS669">
        <v>6906.0866897088908</v>
      </c>
      <c r="AT669" s="14">
        <f t="shared" si="84"/>
        <v>606.08668970889084</v>
      </c>
      <c r="AU669" s="15">
        <f t="shared" si="85"/>
        <v>9.6204236461728709E-2</v>
      </c>
      <c r="AV669">
        <v>6300</v>
      </c>
      <c r="AW669">
        <v>8279.4109834888786</v>
      </c>
      <c r="AX669" s="16">
        <f t="shared" si="86"/>
        <v>1979.4109834888786</v>
      </c>
      <c r="AY669" s="17">
        <f t="shared" si="87"/>
        <v>0.31419221960140931</v>
      </c>
    </row>
    <row r="670" spans="1:51" x14ac:dyDescent="0.25">
      <c r="A670" t="s">
        <v>39</v>
      </c>
      <c r="B670" t="s">
        <v>40</v>
      </c>
      <c r="C670">
        <v>1500</v>
      </c>
      <c r="D670">
        <v>192376</v>
      </c>
      <c r="E670">
        <v>2010</v>
      </c>
      <c r="F670" t="s">
        <v>408</v>
      </c>
      <c r="G670" t="s">
        <v>1337</v>
      </c>
      <c r="J670">
        <v>8</v>
      </c>
      <c r="K670" t="s">
        <v>44</v>
      </c>
      <c r="L670">
        <v>4</v>
      </c>
      <c r="M670" t="s">
        <v>45</v>
      </c>
      <c r="N670">
        <v>5.6999998092651367</v>
      </c>
      <c r="O670" t="s">
        <v>119</v>
      </c>
      <c r="P670" t="s">
        <v>46</v>
      </c>
      <c r="R670" t="s">
        <v>61</v>
      </c>
      <c r="S670" t="s">
        <v>423</v>
      </c>
      <c r="U670" t="s">
        <v>63</v>
      </c>
      <c r="X670" t="s">
        <v>65</v>
      </c>
      <c r="Y670" t="s">
        <v>125</v>
      </c>
      <c r="AA670">
        <v>0</v>
      </c>
      <c r="AB670" t="s">
        <v>51</v>
      </c>
      <c r="AC670" t="s">
        <v>67</v>
      </c>
      <c r="AD670">
        <v>1</v>
      </c>
      <c r="AE670">
        <v>1</v>
      </c>
      <c r="AF670">
        <v>1</v>
      </c>
      <c r="AG670">
        <v>2026</v>
      </c>
      <c r="AH670">
        <v>20260102</v>
      </c>
      <c r="AI670" t="s">
        <v>1666</v>
      </c>
      <c r="AJ670">
        <v>1500</v>
      </c>
      <c r="AK670">
        <v>1475.622314453125</v>
      </c>
      <c r="AL670" s="10">
        <f t="shared" si="80"/>
        <v>24.377685546875</v>
      </c>
      <c r="AM670" s="11">
        <f t="shared" si="81"/>
        <v>1.6251790364583334E-2</v>
      </c>
      <c r="AN670">
        <v>1500</v>
      </c>
      <c r="AO670">
        <v>1620.4007956153359</v>
      </c>
      <c r="AP670" s="12">
        <f t="shared" si="82"/>
        <v>120.40079561533594</v>
      </c>
      <c r="AQ670" s="13">
        <f t="shared" si="83"/>
        <v>8.0267197076890631E-2</v>
      </c>
      <c r="AR670">
        <v>1500</v>
      </c>
      <c r="AS670">
        <v>1555.5693494339771</v>
      </c>
      <c r="AT670" s="14">
        <f t="shared" si="84"/>
        <v>55.569349433977095</v>
      </c>
      <c r="AU670" s="15">
        <f t="shared" si="85"/>
        <v>3.7046232955984727E-2</v>
      </c>
      <c r="AV670">
        <v>1500</v>
      </c>
      <c r="AW670">
        <v>1526.312129202372</v>
      </c>
      <c r="AX670" s="16">
        <f t="shared" si="86"/>
        <v>26.312129202372034</v>
      </c>
      <c r="AY670" s="17">
        <f t="shared" si="87"/>
        <v>1.7541419468248023E-2</v>
      </c>
    </row>
    <row r="671" spans="1:51" x14ac:dyDescent="0.25">
      <c r="A671" t="s">
        <v>54</v>
      </c>
      <c r="B671" t="s">
        <v>127</v>
      </c>
      <c r="C671">
        <v>5700</v>
      </c>
      <c r="D671">
        <v>176279</v>
      </c>
      <c r="E671">
        <v>2019</v>
      </c>
      <c r="F671" t="s">
        <v>56</v>
      </c>
      <c r="G671" t="s">
        <v>831</v>
      </c>
      <c r="H671" t="s">
        <v>416</v>
      </c>
      <c r="J671">
        <v>6</v>
      </c>
      <c r="K671" t="s">
        <v>44</v>
      </c>
      <c r="L671">
        <v>4</v>
      </c>
      <c r="M671" t="s">
        <v>45</v>
      </c>
      <c r="N671">
        <v>3.5</v>
      </c>
      <c r="O671" t="s">
        <v>119</v>
      </c>
      <c r="P671" t="s">
        <v>46</v>
      </c>
      <c r="Q671">
        <v>4</v>
      </c>
      <c r="R671" t="s">
        <v>47</v>
      </c>
      <c r="S671" t="s">
        <v>151</v>
      </c>
      <c r="T671">
        <v>310</v>
      </c>
      <c r="U671" t="s">
        <v>63</v>
      </c>
      <c r="V671" t="s">
        <v>79</v>
      </c>
      <c r="W671" t="s">
        <v>96</v>
      </c>
      <c r="X671" t="s">
        <v>136</v>
      </c>
      <c r="Y671" t="s">
        <v>82</v>
      </c>
      <c r="AA671">
        <v>0</v>
      </c>
      <c r="AB671" t="s">
        <v>51</v>
      </c>
      <c r="AC671" t="s">
        <v>52</v>
      </c>
      <c r="AD671">
        <v>1</v>
      </c>
      <c r="AE671">
        <v>1</v>
      </c>
      <c r="AF671">
        <v>1</v>
      </c>
      <c r="AG671">
        <v>2026</v>
      </c>
      <c r="AH671">
        <v>20251231</v>
      </c>
      <c r="AI671" t="s">
        <v>1667</v>
      </c>
      <c r="AJ671">
        <v>5700</v>
      </c>
      <c r="AK671">
        <v>7127.9326171875</v>
      </c>
      <c r="AL671" s="10">
        <f t="shared" si="80"/>
        <v>1427.9326171875</v>
      </c>
      <c r="AM671" s="11">
        <f t="shared" si="81"/>
        <v>0.25051449424342104</v>
      </c>
      <c r="AN671">
        <v>5700</v>
      </c>
      <c r="AO671">
        <v>8050.7355044460373</v>
      </c>
      <c r="AP671" s="12">
        <f t="shared" si="82"/>
        <v>2350.7355044460373</v>
      </c>
      <c r="AQ671" s="13">
        <f t="shared" si="83"/>
        <v>0.4124097376221118</v>
      </c>
      <c r="AR671">
        <v>5700</v>
      </c>
      <c r="AS671">
        <v>7623.4476366132076</v>
      </c>
      <c r="AT671" s="14">
        <f t="shared" si="84"/>
        <v>1923.4476366132076</v>
      </c>
      <c r="AU671" s="15">
        <f t="shared" si="85"/>
        <v>0.33744695379179079</v>
      </c>
      <c r="AV671">
        <v>5700</v>
      </c>
      <c r="AW671">
        <v>7318.6400541271987</v>
      </c>
      <c r="AX671" s="16">
        <f t="shared" si="86"/>
        <v>1618.6400541271987</v>
      </c>
      <c r="AY671" s="17">
        <f t="shared" si="87"/>
        <v>0.2839719393205612</v>
      </c>
    </row>
    <row r="672" spans="1:51" x14ac:dyDescent="0.25">
      <c r="A672" t="s">
        <v>54</v>
      </c>
      <c r="B672" t="s">
        <v>176</v>
      </c>
      <c r="C672">
        <v>1400</v>
      </c>
      <c r="D672">
        <v>254227</v>
      </c>
      <c r="E672">
        <v>2009</v>
      </c>
      <c r="F672" t="s">
        <v>397</v>
      </c>
      <c r="G672" t="s">
        <v>398</v>
      </c>
      <c r="H672" t="s">
        <v>280</v>
      </c>
      <c r="J672">
        <v>4</v>
      </c>
      <c r="K672" t="s">
        <v>59</v>
      </c>
      <c r="L672">
        <v>4</v>
      </c>
      <c r="M672" t="s">
        <v>45</v>
      </c>
      <c r="N672">
        <v>2.4000000953674321</v>
      </c>
      <c r="O672" t="s">
        <v>60</v>
      </c>
      <c r="P672" t="s">
        <v>46</v>
      </c>
      <c r="R672" t="s">
        <v>47</v>
      </c>
      <c r="S672" t="s">
        <v>62</v>
      </c>
      <c r="T672">
        <v>166</v>
      </c>
      <c r="U672" t="s">
        <v>63</v>
      </c>
      <c r="V672" t="s">
        <v>64</v>
      </c>
      <c r="W672" t="s">
        <v>1668</v>
      </c>
      <c r="X672" t="s">
        <v>49</v>
      </c>
      <c r="Y672" t="s">
        <v>82</v>
      </c>
      <c r="AA672">
        <v>0</v>
      </c>
      <c r="AB672" t="s">
        <v>51</v>
      </c>
      <c r="AC672" t="s">
        <v>52</v>
      </c>
      <c r="AD672">
        <v>1</v>
      </c>
      <c r="AE672">
        <v>1</v>
      </c>
      <c r="AF672">
        <v>1</v>
      </c>
      <c r="AG672">
        <v>2026</v>
      </c>
      <c r="AH672">
        <v>20251230</v>
      </c>
      <c r="AI672" t="s">
        <v>1669</v>
      </c>
      <c r="AJ672">
        <v>1400</v>
      </c>
      <c r="AK672">
        <v>1912.592041015625</v>
      </c>
      <c r="AL672" s="10">
        <f t="shared" si="80"/>
        <v>512.592041015625</v>
      </c>
      <c r="AM672" s="11">
        <f t="shared" si="81"/>
        <v>0.36613717215401786</v>
      </c>
      <c r="AN672">
        <v>1400</v>
      </c>
      <c r="AO672">
        <v>1940.6575373389051</v>
      </c>
      <c r="AP672" s="12">
        <f t="shared" si="82"/>
        <v>540.65753733890506</v>
      </c>
      <c r="AQ672" s="13">
        <f t="shared" si="83"/>
        <v>0.38618395524207505</v>
      </c>
      <c r="AR672">
        <v>1400</v>
      </c>
      <c r="AS672">
        <v>1975.077144697527</v>
      </c>
      <c r="AT672" s="14">
        <f t="shared" si="84"/>
        <v>575.07714469752705</v>
      </c>
      <c r="AU672" s="15">
        <f t="shared" si="85"/>
        <v>0.41076938906966215</v>
      </c>
      <c r="AV672">
        <v>1400</v>
      </c>
      <c r="AW672">
        <v>1969.6463768115941</v>
      </c>
      <c r="AX672" s="16">
        <f t="shared" si="86"/>
        <v>569.64637681159411</v>
      </c>
      <c r="AY672" s="17">
        <f t="shared" si="87"/>
        <v>0.40689026915113863</v>
      </c>
    </row>
    <row r="673" spans="1:51" x14ac:dyDescent="0.25">
      <c r="A673" t="s">
        <v>106</v>
      </c>
      <c r="B673" t="s">
        <v>215</v>
      </c>
      <c r="C673">
        <v>33300</v>
      </c>
      <c r="D673">
        <v>58555</v>
      </c>
      <c r="E673">
        <v>2024</v>
      </c>
      <c r="F673" t="s">
        <v>165</v>
      </c>
      <c r="G673" t="s">
        <v>1152</v>
      </c>
      <c r="I673" t="s">
        <v>1670</v>
      </c>
      <c r="J673">
        <v>4</v>
      </c>
      <c r="K673" t="s">
        <v>75</v>
      </c>
      <c r="L673">
        <v>4</v>
      </c>
      <c r="M673" t="s">
        <v>45</v>
      </c>
      <c r="N673">
        <v>2.4000000953674321</v>
      </c>
      <c r="O673" t="s">
        <v>76</v>
      </c>
      <c r="P673" t="s">
        <v>46</v>
      </c>
      <c r="Q673">
        <v>5</v>
      </c>
      <c r="R673" t="s">
        <v>77</v>
      </c>
      <c r="S673" t="s">
        <v>78</v>
      </c>
      <c r="T673">
        <v>278</v>
      </c>
      <c r="U673" t="s">
        <v>63</v>
      </c>
      <c r="V673" t="s">
        <v>64</v>
      </c>
      <c r="W673" t="s">
        <v>774</v>
      </c>
      <c r="X673" t="s">
        <v>97</v>
      </c>
      <c r="Y673" t="s">
        <v>66</v>
      </c>
      <c r="AA673">
        <v>0</v>
      </c>
      <c r="AB673" t="s">
        <v>51</v>
      </c>
      <c r="AC673" t="s">
        <v>83</v>
      </c>
      <c r="AD673">
        <v>1</v>
      </c>
      <c r="AE673">
        <v>1</v>
      </c>
      <c r="AF673">
        <v>1</v>
      </c>
      <c r="AG673">
        <v>2026</v>
      </c>
      <c r="AH673">
        <v>20260102</v>
      </c>
      <c r="AI673" t="s">
        <v>1671</v>
      </c>
      <c r="AJ673">
        <v>33300</v>
      </c>
      <c r="AK673">
        <v>32887.42578125</v>
      </c>
      <c r="AL673" s="10">
        <f t="shared" si="80"/>
        <v>412.57421875</v>
      </c>
      <c r="AM673" s="11">
        <f t="shared" si="81"/>
        <v>1.2389616178678679E-2</v>
      </c>
      <c r="AN673">
        <v>33300</v>
      </c>
      <c r="AO673">
        <v>34816.832505041879</v>
      </c>
      <c r="AP673" s="12">
        <f t="shared" si="82"/>
        <v>1516.8325050418789</v>
      </c>
      <c r="AQ673" s="13">
        <f t="shared" si="83"/>
        <v>4.5550525676933303E-2</v>
      </c>
      <c r="AR673">
        <v>33300</v>
      </c>
      <c r="AS673">
        <v>33619.15882059413</v>
      </c>
      <c r="AT673" s="14">
        <f t="shared" si="84"/>
        <v>319.15882059412979</v>
      </c>
      <c r="AU673" s="15">
        <f t="shared" si="85"/>
        <v>9.5843489667906852E-3</v>
      </c>
      <c r="AV673">
        <v>33300</v>
      </c>
      <c r="AW673">
        <v>32188.461538461539</v>
      </c>
      <c r="AX673" s="16">
        <f t="shared" si="86"/>
        <v>1111.538461538461</v>
      </c>
      <c r="AY673" s="17">
        <f t="shared" si="87"/>
        <v>3.3379533379533366E-2</v>
      </c>
    </row>
    <row r="674" spans="1:51" x14ac:dyDescent="0.25">
      <c r="A674" t="s">
        <v>54</v>
      </c>
      <c r="B674" t="s">
        <v>447</v>
      </c>
      <c r="C674">
        <v>5300</v>
      </c>
      <c r="D674">
        <v>111472</v>
      </c>
      <c r="E674">
        <v>2020</v>
      </c>
      <c r="F674" t="s">
        <v>71</v>
      </c>
      <c r="G674" t="s">
        <v>636</v>
      </c>
      <c r="H674" t="s">
        <v>322</v>
      </c>
      <c r="J674">
        <v>4</v>
      </c>
      <c r="K674" t="s">
        <v>75</v>
      </c>
      <c r="L674">
        <v>4</v>
      </c>
      <c r="M674" t="s">
        <v>45</v>
      </c>
      <c r="N674">
        <v>1.3999999761581421</v>
      </c>
      <c r="O674" t="s">
        <v>60</v>
      </c>
      <c r="P674" t="s">
        <v>46</v>
      </c>
      <c r="Q674">
        <v>4</v>
      </c>
      <c r="R674" t="s">
        <v>47</v>
      </c>
      <c r="S674" t="s">
        <v>62</v>
      </c>
      <c r="U674" t="s">
        <v>63</v>
      </c>
      <c r="W674" t="s">
        <v>637</v>
      </c>
      <c r="X674" t="s">
        <v>49</v>
      </c>
      <c r="Y674" t="s">
        <v>282</v>
      </c>
      <c r="Z674">
        <v>23200</v>
      </c>
      <c r="AA674">
        <v>0</v>
      </c>
      <c r="AB674" t="s">
        <v>51</v>
      </c>
      <c r="AC674" t="s">
        <v>52</v>
      </c>
      <c r="AD674">
        <v>1</v>
      </c>
      <c r="AE674">
        <v>1</v>
      </c>
      <c r="AF674">
        <v>1</v>
      </c>
      <c r="AG674">
        <v>2026</v>
      </c>
      <c r="AH674">
        <v>20251230</v>
      </c>
      <c r="AI674" t="s">
        <v>1672</v>
      </c>
      <c r="AJ674">
        <v>5300</v>
      </c>
      <c r="AK674">
        <v>6339.1923828125</v>
      </c>
      <c r="AL674" s="10">
        <f t="shared" si="80"/>
        <v>1039.1923828125</v>
      </c>
      <c r="AM674" s="11">
        <f t="shared" si="81"/>
        <v>0.19607403449292451</v>
      </c>
      <c r="AN674">
        <v>5300</v>
      </c>
      <c r="AO674">
        <v>5841.0301555535998</v>
      </c>
      <c r="AP674" s="12">
        <f t="shared" si="82"/>
        <v>541.0301555535998</v>
      </c>
      <c r="AQ674" s="13">
        <f t="shared" si="83"/>
        <v>0.10208116142520751</v>
      </c>
      <c r="AR674">
        <v>5300</v>
      </c>
      <c r="AS674">
        <v>6022.7315764993127</v>
      </c>
      <c r="AT674" s="14">
        <f t="shared" si="84"/>
        <v>722.73157649931272</v>
      </c>
      <c r="AU674" s="15">
        <f t="shared" si="85"/>
        <v>0.13636444839609674</v>
      </c>
      <c r="AV674">
        <v>5300</v>
      </c>
      <c r="AW674">
        <v>6347.8589965397923</v>
      </c>
      <c r="AX674" s="16">
        <f t="shared" si="86"/>
        <v>1047.8589965397923</v>
      </c>
      <c r="AY674" s="17">
        <f t="shared" si="87"/>
        <v>0.19770924463014949</v>
      </c>
    </row>
    <row r="675" spans="1:51" x14ac:dyDescent="0.25">
      <c r="A675" t="s">
        <v>54</v>
      </c>
      <c r="B675" t="s">
        <v>127</v>
      </c>
      <c r="C675">
        <v>16750</v>
      </c>
      <c r="D675">
        <v>25732</v>
      </c>
      <c r="E675">
        <v>2023</v>
      </c>
      <c r="F675" t="s">
        <v>71</v>
      </c>
      <c r="G675" t="s">
        <v>697</v>
      </c>
      <c r="H675" t="s">
        <v>1673</v>
      </c>
      <c r="J675">
        <v>3</v>
      </c>
      <c r="K675" t="s">
        <v>44</v>
      </c>
      <c r="L675">
        <v>4</v>
      </c>
      <c r="M675" t="s">
        <v>45</v>
      </c>
      <c r="N675">
        <v>1.299999952316284</v>
      </c>
      <c r="O675" t="s">
        <v>60</v>
      </c>
      <c r="P675" t="s">
        <v>46</v>
      </c>
      <c r="Q675">
        <v>2</v>
      </c>
      <c r="R675" t="s">
        <v>47</v>
      </c>
      <c r="S675" t="s">
        <v>62</v>
      </c>
      <c r="U675" t="s">
        <v>63</v>
      </c>
      <c r="V675" t="s">
        <v>64</v>
      </c>
      <c r="W675" t="s">
        <v>1674</v>
      </c>
      <c r="X675" t="s">
        <v>49</v>
      </c>
      <c r="Y675" t="s">
        <v>282</v>
      </c>
      <c r="AA675">
        <v>0</v>
      </c>
      <c r="AB675" t="s">
        <v>51</v>
      </c>
      <c r="AC675" t="s">
        <v>52</v>
      </c>
      <c r="AD675">
        <v>1</v>
      </c>
      <c r="AE675">
        <v>1</v>
      </c>
      <c r="AF675">
        <v>1</v>
      </c>
      <c r="AG675">
        <v>2026</v>
      </c>
      <c r="AH675">
        <v>20251231</v>
      </c>
      <c r="AI675" t="s">
        <v>1675</v>
      </c>
      <c r="AJ675">
        <v>16750</v>
      </c>
      <c r="AK675">
        <v>13228.9462890625</v>
      </c>
      <c r="AL675" s="10">
        <f t="shared" si="80"/>
        <v>3521.0537109375</v>
      </c>
      <c r="AM675" s="11">
        <f t="shared" si="81"/>
        <v>0.21021216184701494</v>
      </c>
      <c r="AN675">
        <v>16750</v>
      </c>
      <c r="AO675">
        <v>13195.244932640089</v>
      </c>
      <c r="AP675" s="12">
        <f t="shared" si="82"/>
        <v>3554.7550673599108</v>
      </c>
      <c r="AQ675" s="13">
        <f t="shared" si="83"/>
        <v>0.21222418312596483</v>
      </c>
      <c r="AR675">
        <v>16750</v>
      </c>
      <c r="AS675">
        <v>13282.26602089727</v>
      </c>
      <c r="AT675" s="14">
        <f t="shared" si="84"/>
        <v>3467.7339791027298</v>
      </c>
      <c r="AU675" s="15">
        <f t="shared" si="85"/>
        <v>0.20702889427478985</v>
      </c>
      <c r="AV675">
        <v>16750</v>
      </c>
      <c r="AW675">
        <v>13199.681664247701</v>
      </c>
      <c r="AX675" s="16">
        <f t="shared" si="86"/>
        <v>3550.3183357522994</v>
      </c>
      <c r="AY675" s="17">
        <f t="shared" si="87"/>
        <v>0.21195930362700294</v>
      </c>
    </row>
    <row r="676" spans="1:51" x14ac:dyDescent="0.25">
      <c r="A676" t="s">
        <v>106</v>
      </c>
      <c r="B676" t="s">
        <v>107</v>
      </c>
      <c r="C676">
        <v>9000</v>
      </c>
      <c r="D676">
        <v>131747</v>
      </c>
      <c r="E676">
        <v>2020</v>
      </c>
      <c r="F676" t="s">
        <v>340</v>
      </c>
      <c r="G676" t="s">
        <v>1400</v>
      </c>
      <c r="H676" t="s">
        <v>187</v>
      </c>
      <c r="J676">
        <v>4</v>
      </c>
      <c r="K676" t="s">
        <v>87</v>
      </c>
      <c r="L676">
        <v>4</v>
      </c>
      <c r="M676" t="s">
        <v>45</v>
      </c>
      <c r="N676">
        <v>2.4000000953674321</v>
      </c>
      <c r="O676" t="s">
        <v>60</v>
      </c>
      <c r="R676" t="s">
        <v>47</v>
      </c>
      <c r="S676" t="s">
        <v>151</v>
      </c>
      <c r="T676">
        <v>185</v>
      </c>
      <c r="U676" t="s">
        <v>63</v>
      </c>
      <c r="W676" t="s">
        <v>649</v>
      </c>
      <c r="X676" t="s">
        <v>49</v>
      </c>
      <c r="Y676" t="s">
        <v>82</v>
      </c>
      <c r="Z676">
        <v>26400</v>
      </c>
      <c r="AA676">
        <v>0</v>
      </c>
      <c r="AB676" t="s">
        <v>51</v>
      </c>
      <c r="AC676" t="s">
        <v>52</v>
      </c>
      <c r="AD676">
        <v>1</v>
      </c>
      <c r="AE676">
        <v>1</v>
      </c>
      <c r="AF676">
        <v>1</v>
      </c>
      <c r="AG676">
        <v>2026</v>
      </c>
      <c r="AH676">
        <v>20260102</v>
      </c>
      <c r="AI676" t="s">
        <v>1676</v>
      </c>
      <c r="AJ676">
        <v>9000</v>
      </c>
      <c r="AK676">
        <v>7189.740234375</v>
      </c>
      <c r="AL676" s="10">
        <f t="shared" si="80"/>
        <v>1810.259765625</v>
      </c>
      <c r="AM676" s="11">
        <f t="shared" si="81"/>
        <v>0.20113997395833333</v>
      </c>
      <c r="AN676">
        <v>9000</v>
      </c>
      <c r="AO676">
        <v>6202.9840896075057</v>
      </c>
      <c r="AP676" s="12">
        <f t="shared" si="82"/>
        <v>2797.0159103924943</v>
      </c>
      <c r="AQ676" s="13">
        <f t="shared" si="83"/>
        <v>0.31077954559916604</v>
      </c>
      <c r="AR676">
        <v>9000</v>
      </c>
      <c r="AS676">
        <v>6928.8675704098896</v>
      </c>
      <c r="AT676" s="14">
        <f t="shared" si="84"/>
        <v>2071.1324295901104</v>
      </c>
      <c r="AU676" s="15">
        <f t="shared" si="85"/>
        <v>0.23012582551001226</v>
      </c>
      <c r="AV676">
        <v>9000</v>
      </c>
      <c r="AW676">
        <v>7126.8665607625098</v>
      </c>
      <c r="AX676" s="16">
        <f t="shared" si="86"/>
        <v>1873.1334392374902</v>
      </c>
      <c r="AY676" s="17">
        <f t="shared" si="87"/>
        <v>0.20812593769305446</v>
      </c>
    </row>
    <row r="677" spans="1:51" x14ac:dyDescent="0.25">
      <c r="A677" t="s">
        <v>54</v>
      </c>
      <c r="B677" t="s">
        <v>249</v>
      </c>
      <c r="C677">
        <v>2500</v>
      </c>
      <c r="D677">
        <v>169027</v>
      </c>
      <c r="E677">
        <v>2009</v>
      </c>
      <c r="F677" t="s">
        <v>165</v>
      </c>
      <c r="G677" t="s">
        <v>1677</v>
      </c>
      <c r="I677" t="s">
        <v>1678</v>
      </c>
      <c r="J677">
        <v>4</v>
      </c>
      <c r="K677" t="s">
        <v>44</v>
      </c>
      <c r="L677">
        <v>2</v>
      </c>
      <c r="M677" t="s">
        <v>45</v>
      </c>
      <c r="N677">
        <v>2.4000000953674321</v>
      </c>
      <c r="O677" t="s">
        <v>60</v>
      </c>
      <c r="P677" t="s">
        <v>46</v>
      </c>
      <c r="R677" t="s">
        <v>440</v>
      </c>
      <c r="S677" t="s">
        <v>151</v>
      </c>
      <c r="T677">
        <v>149</v>
      </c>
      <c r="U677" t="s">
        <v>63</v>
      </c>
      <c r="V677" t="s">
        <v>64</v>
      </c>
      <c r="W677" t="s">
        <v>589</v>
      </c>
      <c r="X677" t="s">
        <v>65</v>
      </c>
      <c r="Y677" t="s">
        <v>50</v>
      </c>
      <c r="AA677">
        <v>0</v>
      </c>
      <c r="AB677" t="s">
        <v>51</v>
      </c>
      <c r="AC677" t="s">
        <v>559</v>
      </c>
      <c r="AD677">
        <v>1</v>
      </c>
      <c r="AE677">
        <v>1</v>
      </c>
      <c r="AF677">
        <v>1</v>
      </c>
      <c r="AG677">
        <v>2026</v>
      </c>
      <c r="AH677">
        <v>20251230</v>
      </c>
      <c r="AI677" t="s">
        <v>1679</v>
      </c>
      <c r="AJ677">
        <v>2500</v>
      </c>
      <c r="AK677">
        <v>1725.942504882812</v>
      </c>
      <c r="AL677" s="10">
        <f t="shared" si="80"/>
        <v>774.05749511718795</v>
      </c>
      <c r="AM677" s="11">
        <f t="shared" si="81"/>
        <v>0.30962299804687521</v>
      </c>
      <c r="AN677">
        <v>2500</v>
      </c>
      <c r="AO677">
        <v>1778.9432190985301</v>
      </c>
      <c r="AP677" s="12">
        <f t="shared" si="82"/>
        <v>721.05678090146989</v>
      </c>
      <c r="AQ677" s="13">
        <f t="shared" si="83"/>
        <v>0.28842271236058797</v>
      </c>
      <c r="AR677">
        <v>2500</v>
      </c>
      <c r="AS677">
        <v>1658.752120076877</v>
      </c>
      <c r="AT677" s="14">
        <f t="shared" si="84"/>
        <v>841.24787992312304</v>
      </c>
      <c r="AU677" s="15">
        <f t="shared" si="85"/>
        <v>0.33649915196924923</v>
      </c>
      <c r="AV677">
        <v>2500</v>
      </c>
      <c r="AW677">
        <v>1765.4864154250661</v>
      </c>
      <c r="AX677" s="16">
        <f t="shared" si="86"/>
        <v>734.51358457493393</v>
      </c>
      <c r="AY677" s="17">
        <f t="shared" si="87"/>
        <v>0.29380543382997359</v>
      </c>
    </row>
    <row r="678" spans="1:51" x14ac:dyDescent="0.25">
      <c r="A678" t="s">
        <v>54</v>
      </c>
      <c r="B678" t="s">
        <v>127</v>
      </c>
      <c r="C678">
        <v>1900</v>
      </c>
      <c r="D678">
        <v>111150</v>
      </c>
      <c r="E678">
        <v>2018</v>
      </c>
      <c r="F678" t="s">
        <v>182</v>
      </c>
      <c r="G678" t="s">
        <v>1680</v>
      </c>
      <c r="J678">
        <v>4</v>
      </c>
      <c r="K678" t="s">
        <v>44</v>
      </c>
      <c r="L678">
        <v>4</v>
      </c>
      <c r="M678" t="s">
        <v>45</v>
      </c>
      <c r="N678">
        <v>1.6000000238418579</v>
      </c>
      <c r="O678" t="s">
        <v>60</v>
      </c>
      <c r="P678" t="s">
        <v>161</v>
      </c>
      <c r="Q678">
        <v>4</v>
      </c>
      <c r="R678" t="s">
        <v>440</v>
      </c>
      <c r="U678" t="s">
        <v>63</v>
      </c>
      <c r="X678" t="s">
        <v>65</v>
      </c>
      <c r="Y678" t="s">
        <v>66</v>
      </c>
      <c r="Z678">
        <v>18290</v>
      </c>
      <c r="AA678">
        <v>0</v>
      </c>
      <c r="AB678" t="s">
        <v>51</v>
      </c>
      <c r="AC678" t="s">
        <v>559</v>
      </c>
      <c r="AD678">
        <v>1</v>
      </c>
      <c r="AE678">
        <v>1</v>
      </c>
      <c r="AF678">
        <v>1</v>
      </c>
      <c r="AG678">
        <v>2026</v>
      </c>
      <c r="AH678">
        <v>20251231</v>
      </c>
      <c r="AI678" t="s">
        <v>1681</v>
      </c>
      <c r="AJ678">
        <v>1900</v>
      </c>
      <c r="AK678">
        <v>3599.02783203125</v>
      </c>
      <c r="AL678" s="10">
        <f t="shared" si="80"/>
        <v>1699.02783203125</v>
      </c>
      <c r="AM678" s="11">
        <f t="shared" si="81"/>
        <v>0.89422517475328944</v>
      </c>
      <c r="AN678">
        <v>1900</v>
      </c>
      <c r="AO678">
        <v>3242.4277175352699</v>
      </c>
      <c r="AP678" s="12">
        <f t="shared" si="82"/>
        <v>1342.4277175352699</v>
      </c>
      <c r="AQ678" s="13">
        <f t="shared" si="83"/>
        <v>0.7065409039659315</v>
      </c>
      <c r="AR678">
        <v>1900</v>
      </c>
      <c r="AS678">
        <v>3304.15070764041</v>
      </c>
      <c r="AT678" s="14">
        <f t="shared" si="84"/>
        <v>1404.15070764041</v>
      </c>
      <c r="AU678" s="15">
        <f t="shared" si="85"/>
        <v>0.73902668823179474</v>
      </c>
      <c r="AV678">
        <v>1900</v>
      </c>
      <c r="AW678">
        <v>3611.5447858070102</v>
      </c>
      <c r="AX678" s="16">
        <f t="shared" si="86"/>
        <v>1711.5447858070102</v>
      </c>
      <c r="AY678" s="17">
        <f t="shared" si="87"/>
        <v>0.90081304516158434</v>
      </c>
    </row>
    <row r="679" spans="1:51" x14ac:dyDescent="0.25">
      <c r="A679" t="s">
        <v>106</v>
      </c>
      <c r="B679" t="s">
        <v>482</v>
      </c>
      <c r="C679">
        <v>1800</v>
      </c>
      <c r="D679">
        <v>166915</v>
      </c>
      <c r="E679">
        <v>2010</v>
      </c>
      <c r="F679" t="s">
        <v>165</v>
      </c>
      <c r="G679" t="s">
        <v>438</v>
      </c>
      <c r="I679" t="s">
        <v>439</v>
      </c>
      <c r="J679">
        <v>4</v>
      </c>
      <c r="K679" t="s">
        <v>44</v>
      </c>
      <c r="L679">
        <v>4</v>
      </c>
      <c r="M679" t="s">
        <v>45</v>
      </c>
      <c r="N679">
        <v>1.799999952316284</v>
      </c>
      <c r="O679" t="s">
        <v>60</v>
      </c>
      <c r="R679" t="s">
        <v>440</v>
      </c>
      <c r="S679" t="s">
        <v>151</v>
      </c>
      <c r="U679" t="s">
        <v>63</v>
      </c>
      <c r="V679" t="s">
        <v>64</v>
      </c>
      <c r="W679" t="s">
        <v>441</v>
      </c>
      <c r="X679" t="s">
        <v>131</v>
      </c>
      <c r="Y679" t="s">
        <v>50</v>
      </c>
      <c r="AA679">
        <v>1</v>
      </c>
      <c r="AB679" t="s">
        <v>292</v>
      </c>
      <c r="AC679" t="s">
        <v>442</v>
      </c>
      <c r="AD679">
        <v>1</v>
      </c>
      <c r="AE679">
        <v>1</v>
      </c>
      <c r="AF679">
        <v>1</v>
      </c>
      <c r="AG679">
        <v>2026</v>
      </c>
      <c r="AH679">
        <v>20251230</v>
      </c>
      <c r="AI679" t="s">
        <v>1682</v>
      </c>
      <c r="AJ679">
        <v>1800</v>
      </c>
      <c r="AK679">
        <v>2583.180908203125</v>
      </c>
      <c r="AL679" s="10">
        <f t="shared" si="80"/>
        <v>783.180908203125</v>
      </c>
      <c r="AM679" s="11">
        <f t="shared" si="81"/>
        <v>0.43510050455729166</v>
      </c>
      <c r="AN679">
        <v>1800</v>
      </c>
      <c r="AO679">
        <v>2510.0872909769141</v>
      </c>
      <c r="AP679" s="12">
        <f t="shared" si="82"/>
        <v>710.08729097691412</v>
      </c>
      <c r="AQ679" s="13">
        <f t="shared" si="83"/>
        <v>0.39449293943161895</v>
      </c>
      <c r="AR679">
        <v>1800</v>
      </c>
      <c r="AS679">
        <v>2535.5024768021681</v>
      </c>
      <c r="AT679" s="14">
        <f t="shared" si="84"/>
        <v>735.50247680216808</v>
      </c>
      <c r="AU679" s="15">
        <f t="shared" si="85"/>
        <v>0.40861248711231557</v>
      </c>
      <c r="AV679">
        <v>1800</v>
      </c>
      <c r="AW679">
        <v>2603.0144462279268</v>
      </c>
      <c r="AX679" s="16">
        <f t="shared" si="86"/>
        <v>803.01444622792678</v>
      </c>
      <c r="AY679" s="17">
        <f t="shared" si="87"/>
        <v>0.44611913679329268</v>
      </c>
    </row>
    <row r="680" spans="1:51" x14ac:dyDescent="0.25">
      <c r="A680" t="s">
        <v>54</v>
      </c>
      <c r="B680" t="s">
        <v>127</v>
      </c>
      <c r="C680">
        <v>10400</v>
      </c>
      <c r="D680">
        <v>132345</v>
      </c>
      <c r="E680">
        <v>2021</v>
      </c>
      <c r="F680" t="s">
        <v>56</v>
      </c>
      <c r="G680" t="s">
        <v>270</v>
      </c>
      <c r="I680" t="s">
        <v>1205</v>
      </c>
      <c r="J680">
        <v>8</v>
      </c>
      <c r="K680" t="s">
        <v>44</v>
      </c>
      <c r="L680">
        <v>4</v>
      </c>
      <c r="M680" t="s">
        <v>45</v>
      </c>
      <c r="N680">
        <v>6.1999998092651367</v>
      </c>
      <c r="O680" t="s">
        <v>76</v>
      </c>
      <c r="P680" t="s">
        <v>451</v>
      </c>
      <c r="Q680">
        <v>2</v>
      </c>
      <c r="R680" t="s">
        <v>77</v>
      </c>
      <c r="S680" t="s">
        <v>78</v>
      </c>
      <c r="T680">
        <v>383</v>
      </c>
      <c r="U680" t="s">
        <v>63</v>
      </c>
      <c r="V680" t="s">
        <v>79</v>
      </c>
      <c r="X680" t="s">
        <v>81</v>
      </c>
      <c r="Y680" t="s">
        <v>82</v>
      </c>
      <c r="AA680">
        <v>0</v>
      </c>
      <c r="AB680" t="s">
        <v>51</v>
      </c>
      <c r="AC680" t="s">
        <v>83</v>
      </c>
      <c r="AD680">
        <v>1</v>
      </c>
      <c r="AE680">
        <v>1</v>
      </c>
      <c r="AF680">
        <v>1</v>
      </c>
      <c r="AG680">
        <v>2026</v>
      </c>
      <c r="AH680">
        <v>20251229</v>
      </c>
      <c r="AI680" t="s">
        <v>1683</v>
      </c>
      <c r="AJ680">
        <v>10400</v>
      </c>
      <c r="AK680">
        <v>9882.9033203125</v>
      </c>
      <c r="AL680" s="10">
        <f t="shared" si="80"/>
        <v>517.0966796875</v>
      </c>
      <c r="AM680" s="11">
        <f t="shared" si="81"/>
        <v>4.9720834585336542E-2</v>
      </c>
      <c r="AN680">
        <v>10400</v>
      </c>
      <c r="AO680">
        <v>9105.9919048481443</v>
      </c>
      <c r="AP680" s="12">
        <f t="shared" si="82"/>
        <v>1294.0080951518557</v>
      </c>
      <c r="AQ680" s="13">
        <f t="shared" si="83"/>
        <v>0.12442385530306305</v>
      </c>
      <c r="AR680">
        <v>10400</v>
      </c>
      <c r="AS680">
        <v>9271.9585868234863</v>
      </c>
      <c r="AT680" s="14">
        <f t="shared" si="84"/>
        <v>1128.0414131765137</v>
      </c>
      <c r="AU680" s="15">
        <f t="shared" si="85"/>
        <v>0.1084655204977417</v>
      </c>
      <c r="AV680">
        <v>10400</v>
      </c>
      <c r="AW680">
        <v>9789.1304347826081</v>
      </c>
      <c r="AX680" s="16">
        <f t="shared" si="86"/>
        <v>610.86956521739194</v>
      </c>
      <c r="AY680" s="17">
        <f t="shared" si="87"/>
        <v>5.8737458193979991E-2</v>
      </c>
    </row>
    <row r="681" spans="1:51" x14ac:dyDescent="0.25">
      <c r="A681" t="s">
        <v>54</v>
      </c>
      <c r="B681" t="s">
        <v>154</v>
      </c>
      <c r="C681">
        <v>4500</v>
      </c>
      <c r="D681">
        <v>148068</v>
      </c>
      <c r="E681">
        <v>2016</v>
      </c>
      <c r="F681" t="s">
        <v>56</v>
      </c>
      <c r="G681" t="s">
        <v>229</v>
      </c>
      <c r="H681" t="s">
        <v>1684</v>
      </c>
      <c r="J681">
        <v>6</v>
      </c>
      <c r="K681" t="s">
        <v>59</v>
      </c>
      <c r="L681">
        <v>4</v>
      </c>
      <c r="M681" t="s">
        <v>45</v>
      </c>
      <c r="N681">
        <v>3.5</v>
      </c>
      <c r="O681" t="s">
        <v>119</v>
      </c>
      <c r="P681" t="s">
        <v>46</v>
      </c>
      <c r="Q681">
        <v>3</v>
      </c>
      <c r="R681" t="s">
        <v>47</v>
      </c>
      <c r="S681" t="s">
        <v>151</v>
      </c>
      <c r="T681">
        <v>365</v>
      </c>
      <c r="U681" t="s">
        <v>63</v>
      </c>
      <c r="V681" t="s">
        <v>79</v>
      </c>
      <c r="W681" t="s">
        <v>562</v>
      </c>
      <c r="X681" t="s">
        <v>136</v>
      </c>
      <c r="Y681" t="s">
        <v>82</v>
      </c>
      <c r="AA681">
        <v>0</v>
      </c>
      <c r="AB681" t="s">
        <v>51</v>
      </c>
      <c r="AC681" t="s">
        <v>52</v>
      </c>
      <c r="AD681">
        <v>1</v>
      </c>
      <c r="AE681">
        <v>1</v>
      </c>
      <c r="AF681">
        <v>1</v>
      </c>
      <c r="AG681">
        <v>2026</v>
      </c>
      <c r="AH681">
        <v>20251229</v>
      </c>
      <c r="AI681" t="s">
        <v>1685</v>
      </c>
      <c r="AJ681">
        <v>4500</v>
      </c>
      <c r="AK681">
        <v>4761.14453125</v>
      </c>
      <c r="AL681" s="10">
        <f t="shared" si="80"/>
        <v>261.14453125</v>
      </c>
      <c r="AM681" s="11">
        <f t="shared" si="81"/>
        <v>5.8032118055555554E-2</v>
      </c>
      <c r="AN681">
        <v>4500</v>
      </c>
      <c r="AO681">
        <v>5614.440577083582</v>
      </c>
      <c r="AP681" s="12">
        <f t="shared" si="82"/>
        <v>1114.440577083582</v>
      </c>
      <c r="AQ681" s="13">
        <f t="shared" si="83"/>
        <v>0.24765346157412932</v>
      </c>
      <c r="AR681">
        <v>4500</v>
      </c>
      <c r="AS681">
        <v>5510.2929470790968</v>
      </c>
      <c r="AT681" s="14">
        <f t="shared" si="84"/>
        <v>1010.2929470790968</v>
      </c>
      <c r="AU681" s="15">
        <f t="shared" si="85"/>
        <v>0.22450954379535484</v>
      </c>
      <c r="AV681">
        <v>4500</v>
      </c>
      <c r="AW681">
        <v>4878.9991624790628</v>
      </c>
      <c r="AX681" s="16">
        <f t="shared" si="86"/>
        <v>378.99916247906276</v>
      </c>
      <c r="AY681" s="17">
        <f t="shared" si="87"/>
        <v>8.4222036106458398E-2</v>
      </c>
    </row>
    <row r="682" spans="1:51" x14ac:dyDescent="0.25">
      <c r="A682" t="s">
        <v>39</v>
      </c>
      <c r="B682" t="s">
        <v>355</v>
      </c>
      <c r="C682">
        <v>22600</v>
      </c>
      <c r="D682">
        <v>26235</v>
      </c>
      <c r="E682">
        <v>2023</v>
      </c>
      <c r="F682" t="s">
        <v>177</v>
      </c>
      <c r="G682" t="s">
        <v>178</v>
      </c>
      <c r="H682" t="s">
        <v>1686</v>
      </c>
      <c r="J682">
        <v>4</v>
      </c>
      <c r="K682" t="s">
        <v>111</v>
      </c>
      <c r="L682">
        <v>4</v>
      </c>
      <c r="M682" t="s">
        <v>45</v>
      </c>
      <c r="N682">
        <v>2</v>
      </c>
      <c r="O682" t="s">
        <v>45</v>
      </c>
      <c r="P682" t="s">
        <v>46</v>
      </c>
      <c r="Q682">
        <v>4</v>
      </c>
      <c r="R682" t="s">
        <v>47</v>
      </c>
      <c r="S682" t="s">
        <v>48</v>
      </c>
      <c r="T682">
        <v>184</v>
      </c>
      <c r="U682" t="s">
        <v>63</v>
      </c>
      <c r="W682" t="s">
        <v>508</v>
      </c>
      <c r="X682" t="s">
        <v>112</v>
      </c>
      <c r="Y682" t="s">
        <v>66</v>
      </c>
      <c r="AA682">
        <v>0</v>
      </c>
      <c r="AB682" t="s">
        <v>51</v>
      </c>
      <c r="AC682" t="s">
        <v>52</v>
      </c>
      <c r="AD682">
        <v>1</v>
      </c>
      <c r="AE682">
        <v>1</v>
      </c>
      <c r="AF682">
        <v>1</v>
      </c>
      <c r="AG682">
        <v>2026</v>
      </c>
      <c r="AH682">
        <v>20251230</v>
      </c>
      <c r="AI682" t="s">
        <v>1687</v>
      </c>
      <c r="AJ682">
        <v>22600</v>
      </c>
      <c r="AK682">
        <v>20479.705078125</v>
      </c>
      <c r="AL682" s="10">
        <f t="shared" si="80"/>
        <v>2120.294921875</v>
      </c>
      <c r="AM682" s="11">
        <f t="shared" si="81"/>
        <v>9.3818359374999993E-2</v>
      </c>
      <c r="AN682">
        <v>22600</v>
      </c>
      <c r="AO682">
        <v>20392.47096795787</v>
      </c>
      <c r="AP682" s="12">
        <f t="shared" si="82"/>
        <v>2207.52903204213</v>
      </c>
      <c r="AQ682" s="13">
        <f t="shared" si="83"/>
        <v>9.7678275754076546E-2</v>
      </c>
      <c r="AR682">
        <v>22600</v>
      </c>
      <c r="AS682">
        <v>20362.079853965712</v>
      </c>
      <c r="AT682" s="14">
        <f t="shared" si="84"/>
        <v>2237.9201460342883</v>
      </c>
      <c r="AU682" s="15">
        <f t="shared" si="85"/>
        <v>9.9023015311251697E-2</v>
      </c>
      <c r="AV682">
        <v>22600</v>
      </c>
      <c r="AW682">
        <v>20290.48506860371</v>
      </c>
      <c r="AX682" s="16">
        <f t="shared" si="86"/>
        <v>2309.5149313962902</v>
      </c>
      <c r="AY682" s="17">
        <f t="shared" si="87"/>
        <v>0.10219092616797744</v>
      </c>
    </row>
    <row r="683" spans="1:51" x14ac:dyDescent="0.25">
      <c r="A683" t="s">
        <v>106</v>
      </c>
      <c r="B683" t="s">
        <v>303</v>
      </c>
      <c r="C683">
        <v>4800</v>
      </c>
      <c r="D683">
        <v>135967</v>
      </c>
      <c r="E683">
        <v>2012</v>
      </c>
      <c r="F683" t="s">
        <v>165</v>
      </c>
      <c r="G683" t="s">
        <v>289</v>
      </c>
      <c r="I683" t="s">
        <v>404</v>
      </c>
      <c r="J683">
        <v>4</v>
      </c>
      <c r="K683" t="s">
        <v>1271</v>
      </c>
      <c r="L683">
        <v>4</v>
      </c>
      <c r="M683" t="s">
        <v>45</v>
      </c>
      <c r="N683">
        <v>2.5</v>
      </c>
      <c r="O683" t="s">
        <v>60</v>
      </c>
      <c r="P683" t="s">
        <v>46</v>
      </c>
      <c r="Q683">
        <v>4</v>
      </c>
      <c r="R683" t="s">
        <v>61</v>
      </c>
      <c r="S683" t="s">
        <v>151</v>
      </c>
      <c r="T683">
        <v>178</v>
      </c>
      <c r="U683" t="s">
        <v>63</v>
      </c>
      <c r="V683" t="s">
        <v>64</v>
      </c>
      <c r="W683" t="s">
        <v>208</v>
      </c>
      <c r="X683" t="s">
        <v>65</v>
      </c>
      <c r="Y683" t="s">
        <v>82</v>
      </c>
      <c r="AA683">
        <v>0</v>
      </c>
      <c r="AB683" t="s">
        <v>51</v>
      </c>
      <c r="AC683" t="s">
        <v>67</v>
      </c>
      <c r="AD683">
        <v>1</v>
      </c>
      <c r="AE683">
        <v>1</v>
      </c>
      <c r="AF683">
        <v>1</v>
      </c>
      <c r="AG683">
        <v>2026</v>
      </c>
      <c r="AH683">
        <v>20251230</v>
      </c>
      <c r="AI683" t="s">
        <v>1688</v>
      </c>
      <c r="AJ683">
        <v>4800</v>
      </c>
      <c r="AK683">
        <v>6091.0087890625</v>
      </c>
      <c r="AL683" s="10">
        <f t="shared" si="80"/>
        <v>1291.0087890625</v>
      </c>
      <c r="AM683" s="11">
        <f t="shared" si="81"/>
        <v>0.26896016438802084</v>
      </c>
      <c r="AN683">
        <v>4800</v>
      </c>
      <c r="AO683">
        <v>5602.380894457966</v>
      </c>
      <c r="AP683" s="12">
        <f t="shared" si="82"/>
        <v>802.38089445796595</v>
      </c>
      <c r="AQ683" s="13">
        <f t="shared" si="83"/>
        <v>0.16716268634540957</v>
      </c>
      <c r="AR683">
        <v>4800</v>
      </c>
      <c r="AS683">
        <v>5692.3849735877438</v>
      </c>
      <c r="AT683" s="14">
        <f t="shared" si="84"/>
        <v>892.38497358774384</v>
      </c>
      <c r="AU683" s="15">
        <f t="shared" si="85"/>
        <v>0.1859135361641133</v>
      </c>
      <c r="AV683">
        <v>4800</v>
      </c>
      <c r="AW683">
        <v>6065.3301886792451</v>
      </c>
      <c r="AX683" s="16">
        <f t="shared" si="86"/>
        <v>1265.3301886792451</v>
      </c>
      <c r="AY683" s="17">
        <f t="shared" si="87"/>
        <v>0.26361045597484273</v>
      </c>
    </row>
    <row r="684" spans="1:51" x14ac:dyDescent="0.25">
      <c r="A684" t="s">
        <v>39</v>
      </c>
      <c r="B684" t="s">
        <v>40</v>
      </c>
      <c r="C684">
        <v>1700</v>
      </c>
      <c r="D684">
        <v>130128</v>
      </c>
      <c r="E684">
        <v>2012</v>
      </c>
      <c r="F684" t="s">
        <v>177</v>
      </c>
      <c r="G684" t="s">
        <v>178</v>
      </c>
      <c r="J684">
        <v>4</v>
      </c>
      <c r="K684" t="s">
        <v>44</v>
      </c>
      <c r="L684">
        <v>4</v>
      </c>
      <c r="M684" t="s">
        <v>45</v>
      </c>
      <c r="N684">
        <v>2</v>
      </c>
      <c r="O684" t="s">
        <v>60</v>
      </c>
      <c r="P684" t="s">
        <v>46</v>
      </c>
      <c r="Q684">
        <v>3</v>
      </c>
      <c r="R684" t="s">
        <v>47</v>
      </c>
      <c r="T684">
        <v>200</v>
      </c>
      <c r="U684" t="s">
        <v>63</v>
      </c>
      <c r="X684" t="s">
        <v>49</v>
      </c>
      <c r="Y684" t="s">
        <v>120</v>
      </c>
      <c r="AA684">
        <v>0</v>
      </c>
      <c r="AB684" t="s">
        <v>51</v>
      </c>
      <c r="AC684" t="s">
        <v>52</v>
      </c>
      <c r="AD684">
        <v>1</v>
      </c>
      <c r="AE684">
        <v>1</v>
      </c>
      <c r="AF684">
        <v>1</v>
      </c>
      <c r="AG684">
        <v>2026</v>
      </c>
      <c r="AH684">
        <v>20260102</v>
      </c>
      <c r="AI684" t="s">
        <v>1689</v>
      </c>
      <c r="AJ684">
        <v>1700</v>
      </c>
      <c r="AK684">
        <v>2060.7177734375</v>
      </c>
      <c r="AL684" s="10">
        <f t="shared" si="80"/>
        <v>360.7177734375</v>
      </c>
      <c r="AM684" s="11">
        <f t="shared" si="81"/>
        <v>0.21218692555147059</v>
      </c>
      <c r="AN684">
        <v>1700</v>
      </c>
      <c r="AO684">
        <v>2182.1216802312101</v>
      </c>
      <c r="AP684" s="12">
        <f t="shared" si="82"/>
        <v>482.12168023121012</v>
      </c>
      <c r="AQ684" s="13">
        <f t="shared" si="83"/>
        <v>0.28360098837130004</v>
      </c>
      <c r="AR684">
        <v>1700</v>
      </c>
      <c r="AS684">
        <v>1893.5325239262449</v>
      </c>
      <c r="AT684" s="14">
        <f t="shared" si="84"/>
        <v>193.53252392624495</v>
      </c>
      <c r="AU684" s="15">
        <f t="shared" si="85"/>
        <v>0.11384266113308526</v>
      </c>
      <c r="AV684">
        <v>1700</v>
      </c>
      <c r="AW684">
        <v>2108.1264367816102</v>
      </c>
      <c r="AX684" s="16">
        <f t="shared" si="86"/>
        <v>408.12643678161021</v>
      </c>
      <c r="AY684" s="17">
        <f t="shared" si="87"/>
        <v>0.24007437457741776</v>
      </c>
    </row>
    <row r="685" spans="1:51" x14ac:dyDescent="0.25">
      <c r="A685" t="s">
        <v>54</v>
      </c>
      <c r="B685" t="s">
        <v>263</v>
      </c>
      <c r="C685">
        <v>3700</v>
      </c>
      <c r="D685">
        <v>231557</v>
      </c>
      <c r="E685">
        <v>2021</v>
      </c>
      <c r="F685" t="s">
        <v>1690</v>
      </c>
      <c r="G685" t="s">
        <v>1691</v>
      </c>
      <c r="J685">
        <v>8</v>
      </c>
      <c r="K685" t="s">
        <v>44</v>
      </c>
      <c r="L685">
        <v>2</v>
      </c>
      <c r="M685" t="s">
        <v>45</v>
      </c>
      <c r="N685">
        <v>6.5999999046325684</v>
      </c>
      <c r="O685" t="s">
        <v>119</v>
      </c>
      <c r="P685" t="s">
        <v>46</v>
      </c>
      <c r="Q685">
        <v>4</v>
      </c>
      <c r="R685" t="s">
        <v>1390</v>
      </c>
      <c r="S685" t="s">
        <v>151</v>
      </c>
      <c r="U685" t="s">
        <v>63</v>
      </c>
      <c r="V685" t="s">
        <v>79</v>
      </c>
      <c r="W685" t="s">
        <v>1143</v>
      </c>
      <c r="X685" t="s">
        <v>1692</v>
      </c>
      <c r="Y685" t="s">
        <v>82</v>
      </c>
      <c r="AA685">
        <v>0</v>
      </c>
      <c r="AB685" t="s">
        <v>51</v>
      </c>
      <c r="AC685" t="s">
        <v>594</v>
      </c>
      <c r="AD685">
        <v>1</v>
      </c>
      <c r="AE685">
        <v>1</v>
      </c>
      <c r="AF685">
        <v>1</v>
      </c>
      <c r="AG685">
        <v>2026</v>
      </c>
      <c r="AH685">
        <v>20251231</v>
      </c>
      <c r="AI685" t="s">
        <v>1693</v>
      </c>
      <c r="AJ685">
        <v>3700</v>
      </c>
      <c r="AK685">
        <v>6785.703125</v>
      </c>
      <c r="AL685" s="10">
        <f t="shared" si="80"/>
        <v>3085.703125</v>
      </c>
      <c r="AM685" s="11">
        <f t="shared" si="81"/>
        <v>0.83397381756756761</v>
      </c>
      <c r="AN685">
        <v>3700</v>
      </c>
      <c r="AO685">
        <v>7459.6698675562848</v>
      </c>
      <c r="AP685" s="12">
        <f t="shared" si="82"/>
        <v>3759.6698675562848</v>
      </c>
      <c r="AQ685" s="13">
        <f t="shared" si="83"/>
        <v>1.0161269912314284</v>
      </c>
      <c r="AR685">
        <v>3700</v>
      </c>
      <c r="AS685">
        <v>7813.987054143995</v>
      </c>
      <c r="AT685" s="14">
        <f t="shared" si="84"/>
        <v>4113.987054143995</v>
      </c>
      <c r="AU685" s="15">
        <f t="shared" si="85"/>
        <v>1.1118883930118906</v>
      </c>
      <c r="AV685">
        <v>3700</v>
      </c>
      <c r="AW685">
        <v>6912.9802555168408</v>
      </c>
      <c r="AX685" s="16">
        <f t="shared" si="86"/>
        <v>3212.9802555168408</v>
      </c>
      <c r="AY685" s="17">
        <f t="shared" si="87"/>
        <v>0.86837304203157861</v>
      </c>
    </row>
    <row r="686" spans="1:51" x14ac:dyDescent="0.25">
      <c r="A686" t="s">
        <v>106</v>
      </c>
      <c r="B686" t="s">
        <v>164</v>
      </c>
      <c r="C686">
        <v>22800</v>
      </c>
      <c r="D686">
        <v>120918</v>
      </c>
      <c r="E686">
        <v>2022</v>
      </c>
      <c r="F686" t="s">
        <v>56</v>
      </c>
      <c r="G686" t="s">
        <v>133</v>
      </c>
      <c r="H686" t="s">
        <v>134</v>
      </c>
      <c r="J686">
        <v>6</v>
      </c>
      <c r="K686" t="s">
        <v>44</v>
      </c>
      <c r="L686">
        <v>4</v>
      </c>
      <c r="M686" t="s">
        <v>45</v>
      </c>
      <c r="N686">
        <v>3.5</v>
      </c>
      <c r="O686" t="s">
        <v>76</v>
      </c>
      <c r="P686" t="s">
        <v>46</v>
      </c>
      <c r="Q686">
        <v>5</v>
      </c>
      <c r="R686" t="s">
        <v>77</v>
      </c>
      <c r="S686" t="s">
        <v>78</v>
      </c>
      <c r="T686">
        <v>400</v>
      </c>
      <c r="U686" t="s">
        <v>63</v>
      </c>
      <c r="V686" t="s">
        <v>79</v>
      </c>
      <c r="W686" t="s">
        <v>562</v>
      </c>
      <c r="X686" t="s">
        <v>136</v>
      </c>
      <c r="Y686" t="s">
        <v>82</v>
      </c>
      <c r="AA686">
        <v>0</v>
      </c>
      <c r="AB686" t="s">
        <v>51</v>
      </c>
      <c r="AC686" t="s">
        <v>83</v>
      </c>
      <c r="AD686">
        <v>1</v>
      </c>
      <c r="AE686">
        <v>1</v>
      </c>
      <c r="AF686">
        <v>1</v>
      </c>
      <c r="AG686">
        <v>2026</v>
      </c>
      <c r="AH686">
        <v>20260102</v>
      </c>
      <c r="AI686" t="s">
        <v>1694</v>
      </c>
      <c r="AJ686">
        <v>22800</v>
      </c>
      <c r="AK686">
        <v>26274.232421875</v>
      </c>
      <c r="AL686" s="10">
        <f t="shared" si="80"/>
        <v>3474.232421875</v>
      </c>
      <c r="AM686" s="11">
        <f t="shared" si="81"/>
        <v>0.15237861499451755</v>
      </c>
      <c r="AN686">
        <v>22800</v>
      </c>
      <c r="AO686">
        <v>23228.215521889259</v>
      </c>
      <c r="AP686" s="12">
        <f t="shared" si="82"/>
        <v>428.21552188925853</v>
      </c>
      <c r="AQ686" s="13">
        <f t="shared" si="83"/>
        <v>1.8781382539002568E-2</v>
      </c>
      <c r="AR686">
        <v>22800</v>
      </c>
      <c r="AS686">
        <v>24326.150610629302</v>
      </c>
      <c r="AT686" s="14">
        <f t="shared" si="84"/>
        <v>1526.1506106293018</v>
      </c>
      <c r="AU686" s="15">
        <f t="shared" si="85"/>
        <v>6.6936430290758853E-2</v>
      </c>
      <c r="AV686">
        <v>22800</v>
      </c>
      <c r="AW686">
        <v>25760.93381468111</v>
      </c>
      <c r="AX686" s="16">
        <f t="shared" si="86"/>
        <v>2960.9338146811097</v>
      </c>
      <c r="AY686" s="17">
        <f t="shared" si="87"/>
        <v>0.12986551818776798</v>
      </c>
    </row>
    <row r="687" spans="1:51" x14ac:dyDescent="0.25">
      <c r="A687" t="s">
        <v>106</v>
      </c>
      <c r="B687" t="s">
        <v>107</v>
      </c>
      <c r="C687">
        <v>6000</v>
      </c>
      <c r="D687">
        <v>105500</v>
      </c>
      <c r="E687">
        <v>2018</v>
      </c>
      <c r="F687" t="s">
        <v>71</v>
      </c>
      <c r="G687" t="s">
        <v>904</v>
      </c>
      <c r="H687" t="s">
        <v>1072</v>
      </c>
      <c r="I687" t="s">
        <v>74</v>
      </c>
      <c r="J687">
        <v>6</v>
      </c>
      <c r="K687" t="s">
        <v>44</v>
      </c>
      <c r="L687">
        <v>3</v>
      </c>
      <c r="M687" t="s">
        <v>45</v>
      </c>
      <c r="N687">
        <v>4.3000001907348633</v>
      </c>
      <c r="O687" t="s">
        <v>119</v>
      </c>
      <c r="R687" t="s">
        <v>220</v>
      </c>
      <c r="S687" t="s">
        <v>423</v>
      </c>
      <c r="U687" t="s">
        <v>63</v>
      </c>
      <c r="V687" t="s">
        <v>79</v>
      </c>
      <c r="W687" t="s">
        <v>1695</v>
      </c>
      <c r="X687" t="s">
        <v>221</v>
      </c>
      <c r="Y687" t="s">
        <v>82</v>
      </c>
      <c r="Z687">
        <v>31295</v>
      </c>
      <c r="AA687">
        <v>0</v>
      </c>
      <c r="AB687" t="s">
        <v>51</v>
      </c>
      <c r="AC687" t="s">
        <v>222</v>
      </c>
      <c r="AD687">
        <v>1</v>
      </c>
      <c r="AE687">
        <v>1</v>
      </c>
      <c r="AF687">
        <v>1</v>
      </c>
      <c r="AG687">
        <v>2026</v>
      </c>
      <c r="AH687">
        <v>20260102</v>
      </c>
      <c r="AI687" t="s">
        <v>1696</v>
      </c>
      <c r="AJ687">
        <v>6000</v>
      </c>
      <c r="AK687">
        <v>9850.455078125</v>
      </c>
      <c r="AL687" s="10">
        <f t="shared" si="80"/>
        <v>3850.455078125</v>
      </c>
      <c r="AM687" s="11">
        <f t="shared" si="81"/>
        <v>0.64174251302083329</v>
      </c>
      <c r="AN687">
        <v>6000</v>
      </c>
      <c r="AO687">
        <v>10184.31408104782</v>
      </c>
      <c r="AP687" s="12">
        <f t="shared" si="82"/>
        <v>4184.3140810478199</v>
      </c>
      <c r="AQ687" s="13">
        <f t="shared" si="83"/>
        <v>0.69738568017463665</v>
      </c>
      <c r="AR687">
        <v>6000</v>
      </c>
      <c r="AS687">
        <v>10667.06799845619</v>
      </c>
      <c r="AT687" s="14">
        <f t="shared" si="84"/>
        <v>4667.0679984561903</v>
      </c>
      <c r="AU687" s="15">
        <f t="shared" si="85"/>
        <v>0.777844666409365</v>
      </c>
      <c r="AV687">
        <v>6000</v>
      </c>
      <c r="AW687">
        <v>9873.4903121636162</v>
      </c>
      <c r="AX687" s="16">
        <f t="shared" si="86"/>
        <v>3873.4903121636162</v>
      </c>
      <c r="AY687" s="17">
        <f t="shared" si="87"/>
        <v>0.64558171869393599</v>
      </c>
    </row>
    <row r="688" spans="1:51" x14ac:dyDescent="0.25">
      <c r="A688" t="s">
        <v>69</v>
      </c>
      <c r="B688" t="s">
        <v>70</v>
      </c>
      <c r="C688">
        <v>600</v>
      </c>
      <c r="D688">
        <v>186266</v>
      </c>
      <c r="E688">
        <v>2001</v>
      </c>
      <c r="F688" t="s">
        <v>165</v>
      </c>
      <c r="G688" t="s">
        <v>166</v>
      </c>
      <c r="I688" t="s">
        <v>1697</v>
      </c>
      <c r="J688">
        <v>4</v>
      </c>
      <c r="K688" t="s">
        <v>59</v>
      </c>
      <c r="L688">
        <v>4</v>
      </c>
      <c r="M688" t="s">
        <v>45</v>
      </c>
      <c r="N688">
        <v>1.799999952316284</v>
      </c>
      <c r="O688" t="s">
        <v>60</v>
      </c>
      <c r="P688" t="s">
        <v>46</v>
      </c>
      <c r="R688" t="s">
        <v>61</v>
      </c>
      <c r="S688" t="s">
        <v>151</v>
      </c>
      <c r="U688" t="s">
        <v>63</v>
      </c>
      <c r="V688" t="s">
        <v>64</v>
      </c>
      <c r="W688" t="s">
        <v>1698</v>
      </c>
      <c r="X688" t="s">
        <v>65</v>
      </c>
      <c r="Y688" t="s">
        <v>82</v>
      </c>
      <c r="AA688">
        <v>0</v>
      </c>
      <c r="AB688" t="s">
        <v>51</v>
      </c>
      <c r="AC688" t="s">
        <v>67</v>
      </c>
      <c r="AD688">
        <v>1</v>
      </c>
      <c r="AE688">
        <v>1</v>
      </c>
      <c r="AF688">
        <v>1</v>
      </c>
      <c r="AG688">
        <v>2026</v>
      </c>
      <c r="AH688">
        <v>20251230</v>
      </c>
      <c r="AI688" t="s">
        <v>1699</v>
      </c>
      <c r="AJ688">
        <v>600</v>
      </c>
      <c r="AK688">
        <v>738.4921875</v>
      </c>
      <c r="AL688" s="10">
        <f t="shared" si="80"/>
        <v>138.4921875</v>
      </c>
      <c r="AM688" s="11">
        <f t="shared" si="81"/>
        <v>0.23082031250000001</v>
      </c>
      <c r="AN688">
        <v>600</v>
      </c>
      <c r="AO688">
        <v>931.09965429169654</v>
      </c>
      <c r="AP688" s="12">
        <f t="shared" si="82"/>
        <v>331.09965429169654</v>
      </c>
      <c r="AQ688" s="13">
        <f t="shared" si="83"/>
        <v>0.55183275715282754</v>
      </c>
      <c r="AR688">
        <v>600</v>
      </c>
      <c r="AS688">
        <v>846.96550861471997</v>
      </c>
      <c r="AT688" s="14">
        <f t="shared" si="84"/>
        <v>246.96550861471997</v>
      </c>
      <c r="AU688" s="15">
        <f t="shared" si="85"/>
        <v>0.41160918102453325</v>
      </c>
      <c r="AV688">
        <v>600</v>
      </c>
      <c r="AW688">
        <v>767.32069970845475</v>
      </c>
      <c r="AX688" s="16">
        <f t="shared" si="86"/>
        <v>167.32069970845475</v>
      </c>
      <c r="AY688" s="17">
        <f t="shared" si="87"/>
        <v>0.27886783284742461</v>
      </c>
    </row>
    <row r="689" spans="1:51" x14ac:dyDescent="0.25">
      <c r="A689" t="s">
        <v>39</v>
      </c>
      <c r="B689" t="s">
        <v>218</v>
      </c>
      <c r="C689">
        <v>3500</v>
      </c>
      <c r="D689">
        <v>186933</v>
      </c>
      <c r="E689">
        <v>2011</v>
      </c>
      <c r="F689" t="s">
        <v>71</v>
      </c>
      <c r="G689" t="s">
        <v>72</v>
      </c>
      <c r="H689" t="s">
        <v>495</v>
      </c>
      <c r="I689" t="s">
        <v>150</v>
      </c>
      <c r="J689">
        <v>8</v>
      </c>
      <c r="K689" t="s">
        <v>338</v>
      </c>
      <c r="L689">
        <v>4</v>
      </c>
      <c r="M689" t="s">
        <v>45</v>
      </c>
      <c r="N689">
        <v>5.3000001907348633</v>
      </c>
      <c r="O689" t="s">
        <v>76</v>
      </c>
      <c r="R689" t="s">
        <v>77</v>
      </c>
      <c r="U689" t="s">
        <v>394</v>
      </c>
      <c r="V689" t="s">
        <v>79</v>
      </c>
      <c r="W689" t="s">
        <v>1426</v>
      </c>
      <c r="X689" t="s">
        <v>97</v>
      </c>
      <c r="Y689" t="s">
        <v>66</v>
      </c>
      <c r="AA689">
        <v>0</v>
      </c>
      <c r="AB689" t="s">
        <v>51</v>
      </c>
      <c r="AC689" t="s">
        <v>83</v>
      </c>
      <c r="AD689">
        <v>1</v>
      </c>
      <c r="AE689">
        <v>1</v>
      </c>
      <c r="AF689">
        <v>1</v>
      </c>
      <c r="AG689">
        <v>2026</v>
      </c>
      <c r="AH689">
        <v>20260102</v>
      </c>
      <c r="AI689" t="s">
        <v>1700</v>
      </c>
      <c r="AJ689">
        <v>3500</v>
      </c>
      <c r="AK689">
        <v>4589.2958984375</v>
      </c>
      <c r="AL689" s="10">
        <f t="shared" si="80"/>
        <v>1089.2958984375</v>
      </c>
      <c r="AM689" s="11">
        <f t="shared" si="81"/>
        <v>0.31122739955357143</v>
      </c>
      <c r="AN689">
        <v>3500</v>
      </c>
      <c r="AO689">
        <v>4392.0877110412093</v>
      </c>
      <c r="AP689" s="12">
        <f t="shared" si="82"/>
        <v>892.08771104120933</v>
      </c>
      <c r="AQ689" s="13">
        <f t="shared" si="83"/>
        <v>0.25488220315463123</v>
      </c>
      <c r="AR689">
        <v>3500</v>
      </c>
      <c r="AS689">
        <v>4831.1531435340939</v>
      </c>
      <c r="AT689" s="14">
        <f t="shared" si="84"/>
        <v>1331.1531435340939</v>
      </c>
      <c r="AU689" s="15">
        <f t="shared" si="85"/>
        <v>0.3803294695811697</v>
      </c>
      <c r="AV689">
        <v>3500</v>
      </c>
      <c r="AW689">
        <v>4704.5197486535008</v>
      </c>
      <c r="AX689" s="16">
        <f t="shared" si="86"/>
        <v>1204.5197486535008</v>
      </c>
      <c r="AY689" s="17">
        <f t="shared" si="87"/>
        <v>0.34414849961528593</v>
      </c>
    </row>
    <row r="690" spans="1:51" x14ac:dyDescent="0.25">
      <c r="A690" t="s">
        <v>39</v>
      </c>
      <c r="B690" t="s">
        <v>171</v>
      </c>
      <c r="C690">
        <v>1000</v>
      </c>
      <c r="D690">
        <v>210998</v>
      </c>
      <c r="E690">
        <v>2010</v>
      </c>
      <c r="F690" t="s">
        <v>340</v>
      </c>
      <c r="G690" t="s">
        <v>1418</v>
      </c>
      <c r="H690" t="s">
        <v>326</v>
      </c>
      <c r="J690">
        <v>4</v>
      </c>
      <c r="K690" t="s">
        <v>75</v>
      </c>
      <c r="L690">
        <v>4</v>
      </c>
      <c r="M690" t="s">
        <v>557</v>
      </c>
      <c r="N690">
        <v>1.6000000238418579</v>
      </c>
      <c r="O690" t="s">
        <v>60</v>
      </c>
      <c r="P690" t="s">
        <v>46</v>
      </c>
      <c r="Q690">
        <v>2</v>
      </c>
      <c r="R690" t="s">
        <v>61</v>
      </c>
      <c r="U690" t="s">
        <v>63</v>
      </c>
      <c r="W690" t="s">
        <v>1701</v>
      </c>
      <c r="X690" t="s">
        <v>65</v>
      </c>
      <c r="Y690" t="s">
        <v>282</v>
      </c>
      <c r="AA690">
        <v>0</v>
      </c>
      <c r="AB690" t="s">
        <v>51</v>
      </c>
      <c r="AC690" t="s">
        <v>67</v>
      </c>
      <c r="AD690">
        <v>1</v>
      </c>
      <c r="AE690">
        <v>1</v>
      </c>
      <c r="AF690">
        <v>1</v>
      </c>
      <c r="AG690">
        <v>2026</v>
      </c>
      <c r="AH690">
        <v>20251230</v>
      </c>
      <c r="AI690" t="s">
        <v>1702</v>
      </c>
      <c r="AJ690">
        <v>1000</v>
      </c>
      <c r="AK690">
        <v>533.4970703125</v>
      </c>
      <c r="AL690" s="10">
        <f t="shared" si="80"/>
        <v>466.5029296875</v>
      </c>
      <c r="AM690" s="11">
        <f t="shared" si="81"/>
        <v>0.46650292968750001</v>
      </c>
      <c r="AN690">
        <v>1000</v>
      </c>
      <c r="AO690">
        <v>545.88266138736185</v>
      </c>
      <c r="AP690" s="12">
        <f t="shared" si="82"/>
        <v>454.11733861263815</v>
      </c>
      <c r="AQ690" s="13">
        <f t="shared" si="83"/>
        <v>0.45411733861263814</v>
      </c>
      <c r="AR690">
        <v>1000</v>
      </c>
      <c r="AS690">
        <v>553.63775466371987</v>
      </c>
      <c r="AT690" s="14">
        <f t="shared" si="84"/>
        <v>446.36224533628013</v>
      </c>
      <c r="AU690" s="15">
        <f t="shared" si="85"/>
        <v>0.44636224533628011</v>
      </c>
      <c r="AV690">
        <v>1000</v>
      </c>
      <c r="AW690">
        <v>552.90234948605007</v>
      </c>
      <c r="AX690" s="16">
        <f t="shared" si="86"/>
        <v>447.09765051394993</v>
      </c>
      <c r="AY690" s="17">
        <f t="shared" si="87"/>
        <v>0.44709765051394995</v>
      </c>
    </row>
    <row r="691" spans="1:51" x14ac:dyDescent="0.25">
      <c r="A691" t="s">
        <v>69</v>
      </c>
      <c r="B691" t="s">
        <v>684</v>
      </c>
      <c r="C691">
        <v>800</v>
      </c>
      <c r="D691">
        <v>135198</v>
      </c>
      <c r="E691">
        <v>2008</v>
      </c>
      <c r="F691" t="s">
        <v>71</v>
      </c>
      <c r="G691" t="s">
        <v>123</v>
      </c>
      <c r="H691" t="s">
        <v>1703</v>
      </c>
      <c r="J691">
        <v>6</v>
      </c>
      <c r="K691" t="s">
        <v>87</v>
      </c>
      <c r="L691">
        <v>4</v>
      </c>
      <c r="M691" t="s">
        <v>45</v>
      </c>
      <c r="N691">
        <v>3.4000000953674321</v>
      </c>
      <c r="O691" t="s">
        <v>60</v>
      </c>
      <c r="P691" t="s">
        <v>46</v>
      </c>
      <c r="Q691">
        <v>3</v>
      </c>
      <c r="R691" t="s">
        <v>47</v>
      </c>
      <c r="S691" t="s">
        <v>48</v>
      </c>
      <c r="V691" t="s">
        <v>79</v>
      </c>
      <c r="W691" t="s">
        <v>875</v>
      </c>
      <c r="X691" t="s">
        <v>112</v>
      </c>
      <c r="Y691" t="s">
        <v>125</v>
      </c>
      <c r="AA691">
        <v>0</v>
      </c>
      <c r="AB691" t="s">
        <v>51</v>
      </c>
      <c r="AC691" t="s">
        <v>52</v>
      </c>
      <c r="AD691">
        <v>1</v>
      </c>
      <c r="AE691">
        <v>1</v>
      </c>
      <c r="AF691">
        <v>1</v>
      </c>
      <c r="AG691">
        <v>2026</v>
      </c>
      <c r="AH691">
        <v>20251230</v>
      </c>
      <c r="AI691" t="s">
        <v>1704</v>
      </c>
      <c r="AJ691">
        <v>800</v>
      </c>
      <c r="AK691">
        <v>972.9742431640625</v>
      </c>
      <c r="AL691" s="10">
        <f t="shared" si="80"/>
        <v>172.9742431640625</v>
      </c>
      <c r="AM691" s="11">
        <f t="shared" si="81"/>
        <v>0.21621780395507811</v>
      </c>
      <c r="AN691">
        <v>800</v>
      </c>
      <c r="AO691">
        <v>1049.3807540873861</v>
      </c>
      <c r="AP691" s="12">
        <f t="shared" si="82"/>
        <v>249.38075408738609</v>
      </c>
      <c r="AQ691" s="13">
        <f t="shared" si="83"/>
        <v>0.31172594260923264</v>
      </c>
      <c r="AR691">
        <v>800</v>
      </c>
      <c r="AS691">
        <v>1015.7375515104879</v>
      </c>
      <c r="AT691" s="14">
        <f t="shared" si="84"/>
        <v>215.73755151048795</v>
      </c>
      <c r="AU691" s="15">
        <f t="shared" si="85"/>
        <v>0.26967193938810996</v>
      </c>
      <c r="AV691">
        <v>800</v>
      </c>
      <c r="AW691">
        <v>988.10847834135518</v>
      </c>
      <c r="AX691" s="16">
        <f t="shared" si="86"/>
        <v>188.10847834135518</v>
      </c>
      <c r="AY691" s="17">
        <f t="shared" si="87"/>
        <v>0.23513559792669397</v>
      </c>
    </row>
    <row r="692" spans="1:51" x14ac:dyDescent="0.25">
      <c r="A692" t="s">
        <v>54</v>
      </c>
      <c r="B692" t="s">
        <v>263</v>
      </c>
      <c r="C692">
        <v>26200</v>
      </c>
      <c r="D692">
        <v>39362</v>
      </c>
      <c r="E692">
        <v>2020</v>
      </c>
      <c r="F692" t="s">
        <v>56</v>
      </c>
      <c r="G692" t="s">
        <v>133</v>
      </c>
      <c r="J692">
        <v>6</v>
      </c>
      <c r="K692" t="s">
        <v>44</v>
      </c>
      <c r="L692">
        <v>4</v>
      </c>
      <c r="M692" t="s">
        <v>45</v>
      </c>
      <c r="N692">
        <v>2.7000000476837158</v>
      </c>
      <c r="O692" t="s">
        <v>76</v>
      </c>
      <c r="P692" t="s">
        <v>46</v>
      </c>
      <c r="Q692">
        <v>4</v>
      </c>
      <c r="R692" t="s">
        <v>77</v>
      </c>
      <c r="S692" t="s">
        <v>78</v>
      </c>
      <c r="T692">
        <v>325</v>
      </c>
      <c r="U692" t="s">
        <v>63</v>
      </c>
      <c r="V692" t="s">
        <v>79</v>
      </c>
      <c r="W692" t="s">
        <v>483</v>
      </c>
      <c r="X692" t="s">
        <v>97</v>
      </c>
      <c r="Y692" t="s">
        <v>82</v>
      </c>
      <c r="AA692">
        <v>0</v>
      </c>
      <c r="AB692" t="s">
        <v>51</v>
      </c>
      <c r="AC692" t="s">
        <v>83</v>
      </c>
      <c r="AD692">
        <v>1</v>
      </c>
      <c r="AE692">
        <v>1</v>
      </c>
      <c r="AF692">
        <v>1</v>
      </c>
      <c r="AG692">
        <v>2026</v>
      </c>
      <c r="AH692">
        <v>20251231</v>
      </c>
      <c r="AI692" t="s">
        <v>1705</v>
      </c>
      <c r="AJ692">
        <v>26200</v>
      </c>
      <c r="AK692">
        <v>24969.13671875</v>
      </c>
      <c r="AL692" s="10">
        <f t="shared" si="80"/>
        <v>1230.86328125</v>
      </c>
      <c r="AM692" s="11">
        <f t="shared" si="81"/>
        <v>4.697951455152672E-2</v>
      </c>
      <c r="AN692">
        <v>26200</v>
      </c>
      <c r="AO692">
        <v>25759.42069522577</v>
      </c>
      <c r="AP692" s="12">
        <f t="shared" si="82"/>
        <v>440.57930477422997</v>
      </c>
      <c r="AQ692" s="13">
        <f t="shared" si="83"/>
        <v>1.6816003999016411E-2</v>
      </c>
      <c r="AR692">
        <v>26200</v>
      </c>
      <c r="AS692">
        <v>26078.77453421547</v>
      </c>
      <c r="AT692" s="14">
        <f t="shared" si="84"/>
        <v>121.22546578452966</v>
      </c>
      <c r="AU692" s="15">
        <f t="shared" si="85"/>
        <v>4.6269261749820479E-3</v>
      </c>
      <c r="AV692">
        <v>26200</v>
      </c>
      <c r="AW692">
        <v>25081.698784722219</v>
      </c>
      <c r="AX692" s="16">
        <f t="shared" si="86"/>
        <v>1118.301215277781</v>
      </c>
      <c r="AY692" s="17">
        <f t="shared" si="87"/>
        <v>4.2683252491518359E-2</v>
      </c>
    </row>
    <row r="693" spans="1:51" x14ac:dyDescent="0.25">
      <c r="A693" t="s">
        <v>69</v>
      </c>
      <c r="B693" t="s">
        <v>335</v>
      </c>
      <c r="C693">
        <v>650</v>
      </c>
      <c r="D693">
        <v>135000</v>
      </c>
      <c r="E693">
        <v>2012</v>
      </c>
      <c r="F693" t="s">
        <v>71</v>
      </c>
      <c r="G693" t="s">
        <v>232</v>
      </c>
      <c r="H693" t="s">
        <v>322</v>
      </c>
      <c r="J693">
        <v>4</v>
      </c>
      <c r="K693" t="s">
        <v>59</v>
      </c>
      <c r="L693">
        <v>4</v>
      </c>
      <c r="M693" t="s">
        <v>45</v>
      </c>
      <c r="N693">
        <v>1.3999999761581421</v>
      </c>
      <c r="O693" t="s">
        <v>60</v>
      </c>
      <c r="P693" t="s">
        <v>46</v>
      </c>
      <c r="R693" t="s">
        <v>61</v>
      </c>
      <c r="U693" t="s">
        <v>63</v>
      </c>
      <c r="V693" t="s">
        <v>64</v>
      </c>
      <c r="W693" t="s">
        <v>323</v>
      </c>
      <c r="X693" t="s">
        <v>65</v>
      </c>
      <c r="Y693" t="s">
        <v>82</v>
      </c>
      <c r="AA693">
        <v>0</v>
      </c>
      <c r="AB693" t="s">
        <v>51</v>
      </c>
      <c r="AC693" t="s">
        <v>67</v>
      </c>
      <c r="AD693">
        <v>1</v>
      </c>
      <c r="AE693">
        <v>1</v>
      </c>
      <c r="AF693">
        <v>1</v>
      </c>
      <c r="AG693">
        <v>2026</v>
      </c>
      <c r="AH693">
        <v>20260102</v>
      </c>
      <c r="AI693" t="s">
        <v>1706</v>
      </c>
      <c r="AJ693">
        <v>650</v>
      </c>
      <c r="AK693">
        <v>1695.279296875</v>
      </c>
      <c r="AL693" s="10">
        <f t="shared" si="80"/>
        <v>1045.279296875</v>
      </c>
      <c r="AM693" s="11">
        <f t="shared" si="81"/>
        <v>1.6081219951923076</v>
      </c>
      <c r="AN693">
        <v>650</v>
      </c>
      <c r="AO693">
        <v>1684.3582974749741</v>
      </c>
      <c r="AP693" s="12">
        <f t="shared" si="82"/>
        <v>1034.3582974749741</v>
      </c>
      <c r="AQ693" s="13">
        <f t="shared" si="83"/>
        <v>1.5913204576538063</v>
      </c>
      <c r="AR693">
        <v>650</v>
      </c>
      <c r="AS693">
        <v>1657.099739662805</v>
      </c>
      <c r="AT693" s="14">
        <f t="shared" si="84"/>
        <v>1007.099739662805</v>
      </c>
      <c r="AU693" s="15">
        <f t="shared" si="85"/>
        <v>1.5493842148658539</v>
      </c>
      <c r="AV693">
        <v>650</v>
      </c>
      <c r="AW693">
        <v>1712.8797054009819</v>
      </c>
      <c r="AX693" s="16">
        <f t="shared" si="86"/>
        <v>1062.8797054009819</v>
      </c>
      <c r="AY693" s="17">
        <f t="shared" si="87"/>
        <v>1.6351995467707414</v>
      </c>
    </row>
    <row r="694" spans="1:51" x14ac:dyDescent="0.25">
      <c r="A694" t="s">
        <v>106</v>
      </c>
      <c r="B694" t="s">
        <v>164</v>
      </c>
      <c r="C694">
        <v>500</v>
      </c>
      <c r="D694">
        <v>185133</v>
      </c>
      <c r="E694">
        <v>2014</v>
      </c>
      <c r="F694" t="s">
        <v>56</v>
      </c>
      <c r="G694" t="s">
        <v>57</v>
      </c>
      <c r="H694" t="s">
        <v>58</v>
      </c>
      <c r="J694">
        <v>4</v>
      </c>
      <c r="K694" t="s">
        <v>87</v>
      </c>
      <c r="L694">
        <v>4</v>
      </c>
      <c r="M694" t="s">
        <v>45</v>
      </c>
      <c r="N694">
        <v>2.5</v>
      </c>
      <c r="O694" t="s">
        <v>60</v>
      </c>
      <c r="P694" t="s">
        <v>46</v>
      </c>
      <c r="Q694">
        <v>1</v>
      </c>
      <c r="R694" t="s">
        <v>61</v>
      </c>
      <c r="S694" t="s">
        <v>62</v>
      </c>
      <c r="T694">
        <v>175</v>
      </c>
      <c r="U694" t="s">
        <v>63</v>
      </c>
      <c r="V694" t="s">
        <v>64</v>
      </c>
      <c r="X694" t="s">
        <v>65</v>
      </c>
      <c r="Y694" t="s">
        <v>66</v>
      </c>
      <c r="AA694">
        <v>0</v>
      </c>
      <c r="AB694" t="s">
        <v>51</v>
      </c>
      <c r="AC694" t="s">
        <v>67</v>
      </c>
      <c r="AD694">
        <v>1</v>
      </c>
      <c r="AE694">
        <v>1</v>
      </c>
      <c r="AF694">
        <v>1</v>
      </c>
      <c r="AG694">
        <v>2026</v>
      </c>
      <c r="AH694">
        <v>20251229</v>
      </c>
      <c r="AI694" t="s">
        <v>1707</v>
      </c>
      <c r="AJ694">
        <v>500</v>
      </c>
      <c r="AK694">
        <v>915.8787841796875</v>
      </c>
      <c r="AL694" s="10">
        <f t="shared" si="80"/>
        <v>415.8787841796875</v>
      </c>
      <c r="AM694" s="11">
        <f t="shared" si="81"/>
        <v>0.83175756835937498</v>
      </c>
      <c r="AN694">
        <v>500</v>
      </c>
      <c r="AO694">
        <v>945.72793666998587</v>
      </c>
      <c r="AP694" s="12">
        <f t="shared" si="82"/>
        <v>445.72793666998587</v>
      </c>
      <c r="AQ694" s="13">
        <f t="shared" si="83"/>
        <v>0.89145587333997178</v>
      </c>
      <c r="AR694">
        <v>500</v>
      </c>
      <c r="AS694">
        <v>890.1831651740298</v>
      </c>
      <c r="AT694" s="14">
        <f t="shared" si="84"/>
        <v>390.1831651740298</v>
      </c>
      <c r="AU694" s="15">
        <f t="shared" si="85"/>
        <v>0.78036633034805958</v>
      </c>
      <c r="AV694">
        <v>500</v>
      </c>
      <c r="AW694">
        <v>962.50694444444446</v>
      </c>
      <c r="AX694" s="16">
        <f t="shared" si="86"/>
        <v>462.50694444444446</v>
      </c>
      <c r="AY694" s="17">
        <f t="shared" si="87"/>
        <v>0.92501388888888891</v>
      </c>
    </row>
    <row r="695" spans="1:51" x14ac:dyDescent="0.25">
      <c r="A695" t="s">
        <v>54</v>
      </c>
      <c r="B695" t="s">
        <v>154</v>
      </c>
      <c r="C695">
        <v>5300</v>
      </c>
      <c r="D695">
        <v>117839</v>
      </c>
      <c r="E695">
        <v>2018</v>
      </c>
      <c r="F695" t="s">
        <v>182</v>
      </c>
      <c r="G695" t="s">
        <v>202</v>
      </c>
      <c r="J695">
        <v>6</v>
      </c>
      <c r="K695" t="s">
        <v>111</v>
      </c>
      <c r="L695">
        <v>4</v>
      </c>
      <c r="M695" t="s">
        <v>45</v>
      </c>
      <c r="N695">
        <v>3.5</v>
      </c>
      <c r="O695" t="s">
        <v>60</v>
      </c>
      <c r="P695" t="s">
        <v>46</v>
      </c>
      <c r="Q695">
        <v>3</v>
      </c>
      <c r="R695" t="s">
        <v>61</v>
      </c>
      <c r="S695" t="s">
        <v>151</v>
      </c>
      <c r="U695" t="s">
        <v>63</v>
      </c>
      <c r="V695" t="s">
        <v>79</v>
      </c>
      <c r="X695" t="s">
        <v>65</v>
      </c>
      <c r="Y695" t="s">
        <v>82</v>
      </c>
      <c r="Z695">
        <v>33420</v>
      </c>
      <c r="AA695">
        <v>0</v>
      </c>
      <c r="AB695" t="s">
        <v>51</v>
      </c>
      <c r="AC695" t="s">
        <v>67</v>
      </c>
      <c r="AD695">
        <v>1</v>
      </c>
      <c r="AE695">
        <v>1</v>
      </c>
      <c r="AF695">
        <v>1</v>
      </c>
      <c r="AG695">
        <v>2026</v>
      </c>
      <c r="AH695">
        <v>20260101</v>
      </c>
      <c r="AI695" t="s">
        <v>1708</v>
      </c>
      <c r="AJ695">
        <v>5300</v>
      </c>
      <c r="AK695">
        <v>5685.58642578125</v>
      </c>
      <c r="AL695" s="10">
        <f t="shared" si="80"/>
        <v>385.58642578125</v>
      </c>
      <c r="AM695" s="11">
        <f t="shared" si="81"/>
        <v>7.275215580778302E-2</v>
      </c>
      <c r="AN695">
        <v>5300</v>
      </c>
      <c r="AO695">
        <v>5268.4843087871714</v>
      </c>
      <c r="AP695" s="12">
        <f t="shared" si="82"/>
        <v>31.515691212828642</v>
      </c>
      <c r="AQ695" s="13">
        <f t="shared" si="83"/>
        <v>5.9463568326091776E-3</v>
      </c>
      <c r="AR695">
        <v>5300</v>
      </c>
      <c r="AS695">
        <v>5511.5120904798323</v>
      </c>
      <c r="AT695" s="14">
        <f t="shared" si="84"/>
        <v>211.5120904798323</v>
      </c>
      <c r="AU695" s="15">
        <f t="shared" si="85"/>
        <v>3.9907941599968355E-2</v>
      </c>
      <c r="AV695">
        <v>5300</v>
      </c>
      <c r="AW695">
        <v>5785.8258928571431</v>
      </c>
      <c r="AX695" s="16">
        <f t="shared" si="86"/>
        <v>485.82589285714312</v>
      </c>
      <c r="AY695" s="17">
        <f t="shared" si="87"/>
        <v>9.1665262803234546E-2</v>
      </c>
    </row>
    <row r="696" spans="1:51" x14ac:dyDescent="0.25">
      <c r="A696" t="s">
        <v>106</v>
      </c>
      <c r="B696" t="s">
        <v>164</v>
      </c>
      <c r="C696">
        <v>14000</v>
      </c>
      <c r="D696">
        <v>28308</v>
      </c>
      <c r="E696">
        <v>2022</v>
      </c>
      <c r="F696" t="s">
        <v>182</v>
      </c>
      <c r="G696" t="s">
        <v>1680</v>
      </c>
      <c r="H696" t="s">
        <v>451</v>
      </c>
      <c r="J696">
        <v>4</v>
      </c>
      <c r="K696" t="s">
        <v>44</v>
      </c>
      <c r="L696">
        <v>4</v>
      </c>
      <c r="M696" t="s">
        <v>45</v>
      </c>
      <c r="N696">
        <v>1.6000000238418579</v>
      </c>
      <c r="O696" t="s">
        <v>60</v>
      </c>
      <c r="P696" t="s">
        <v>46</v>
      </c>
      <c r="Q696">
        <v>4</v>
      </c>
      <c r="R696" t="s">
        <v>440</v>
      </c>
      <c r="S696" t="s">
        <v>151</v>
      </c>
      <c r="U696" t="s">
        <v>63</v>
      </c>
      <c r="X696" t="s">
        <v>65</v>
      </c>
      <c r="Y696" t="s">
        <v>66</v>
      </c>
      <c r="AA696">
        <v>0</v>
      </c>
      <c r="AB696" t="s">
        <v>51</v>
      </c>
      <c r="AC696" t="s">
        <v>559</v>
      </c>
      <c r="AD696">
        <v>1</v>
      </c>
      <c r="AE696">
        <v>1</v>
      </c>
      <c r="AF696">
        <v>1</v>
      </c>
      <c r="AG696">
        <v>2026</v>
      </c>
      <c r="AH696">
        <v>20251229</v>
      </c>
      <c r="AI696" t="s">
        <v>1709</v>
      </c>
      <c r="AJ696">
        <v>14000</v>
      </c>
      <c r="AK696">
        <v>14476.0283203125</v>
      </c>
      <c r="AL696" s="10">
        <f t="shared" si="80"/>
        <v>476.0283203125</v>
      </c>
      <c r="AM696" s="11">
        <f t="shared" si="81"/>
        <v>3.4002022879464286E-2</v>
      </c>
      <c r="AN696">
        <v>14000</v>
      </c>
      <c r="AO696">
        <v>13964.40626698497</v>
      </c>
      <c r="AP696" s="12">
        <f t="shared" si="82"/>
        <v>35.593733015030011</v>
      </c>
      <c r="AQ696" s="13">
        <f t="shared" si="83"/>
        <v>2.5424095010735722E-3</v>
      </c>
      <c r="AR696">
        <v>14000</v>
      </c>
      <c r="AS696">
        <v>14226.73507914829</v>
      </c>
      <c r="AT696" s="14">
        <f t="shared" si="84"/>
        <v>226.73507914828951</v>
      </c>
      <c r="AU696" s="15">
        <f t="shared" si="85"/>
        <v>1.6195362796306394E-2</v>
      </c>
      <c r="AV696">
        <v>14000</v>
      </c>
      <c r="AW696">
        <v>14441.38730853392</v>
      </c>
      <c r="AX696" s="16">
        <f t="shared" si="86"/>
        <v>441.38730853392008</v>
      </c>
      <c r="AY696" s="17">
        <f t="shared" si="87"/>
        <v>3.1527664895280007E-2</v>
      </c>
    </row>
    <row r="697" spans="1:51" x14ac:dyDescent="0.25">
      <c r="A697" t="s">
        <v>69</v>
      </c>
      <c r="B697" t="s">
        <v>70</v>
      </c>
      <c r="C697">
        <v>25200</v>
      </c>
      <c r="D697">
        <v>1649</v>
      </c>
      <c r="E697">
        <v>2025</v>
      </c>
      <c r="F697" t="s">
        <v>397</v>
      </c>
      <c r="G697" t="s">
        <v>510</v>
      </c>
      <c r="H697" t="s">
        <v>1710</v>
      </c>
      <c r="J697">
        <v>4</v>
      </c>
      <c r="K697" t="s">
        <v>118</v>
      </c>
      <c r="L697">
        <v>4</v>
      </c>
      <c r="M697" t="s">
        <v>45</v>
      </c>
      <c r="N697">
        <v>2</v>
      </c>
      <c r="O697" t="s">
        <v>60</v>
      </c>
      <c r="P697" t="s">
        <v>46</v>
      </c>
      <c r="Q697">
        <v>4</v>
      </c>
      <c r="R697" t="s">
        <v>61</v>
      </c>
      <c r="S697" t="s">
        <v>151</v>
      </c>
      <c r="T697">
        <v>141</v>
      </c>
      <c r="U697" t="s">
        <v>63</v>
      </c>
      <c r="V697" t="s">
        <v>64</v>
      </c>
      <c r="W697" t="s">
        <v>1711</v>
      </c>
      <c r="X697" t="s">
        <v>49</v>
      </c>
      <c r="Y697" t="s">
        <v>125</v>
      </c>
      <c r="AA697">
        <v>1</v>
      </c>
      <c r="AB697" t="s">
        <v>292</v>
      </c>
      <c r="AC697" t="s">
        <v>293</v>
      </c>
      <c r="AD697">
        <v>1</v>
      </c>
      <c r="AE697">
        <v>1</v>
      </c>
      <c r="AF697">
        <v>1</v>
      </c>
      <c r="AG697">
        <v>2026</v>
      </c>
      <c r="AH697">
        <v>20251230</v>
      </c>
      <c r="AI697" t="s">
        <v>1712</v>
      </c>
      <c r="AJ697">
        <v>25200</v>
      </c>
      <c r="AK697">
        <v>30739.4296875</v>
      </c>
      <c r="AL697" s="10">
        <f t="shared" si="80"/>
        <v>5539.4296875</v>
      </c>
      <c r="AM697" s="11">
        <f t="shared" si="81"/>
        <v>0.21981863839285715</v>
      </c>
      <c r="AN697">
        <v>25200</v>
      </c>
      <c r="AO697">
        <v>29806.655872903149</v>
      </c>
      <c r="AP697" s="12">
        <f t="shared" si="82"/>
        <v>4606.6558729031494</v>
      </c>
      <c r="AQ697" s="13">
        <f t="shared" si="83"/>
        <v>0.18280380448028372</v>
      </c>
      <c r="AR697">
        <v>25200</v>
      </c>
      <c r="AS697">
        <v>28339.554700189739</v>
      </c>
      <c r="AT697" s="14">
        <f t="shared" si="84"/>
        <v>3139.5547001897394</v>
      </c>
      <c r="AU697" s="15">
        <f t="shared" si="85"/>
        <v>0.12458550397578332</v>
      </c>
      <c r="AV697">
        <v>25200</v>
      </c>
      <c r="AW697">
        <v>30302.278002699051</v>
      </c>
      <c r="AX697" s="16">
        <f t="shared" si="86"/>
        <v>5102.2780026990513</v>
      </c>
      <c r="AY697" s="17">
        <f t="shared" si="87"/>
        <v>0.20247134931345442</v>
      </c>
    </row>
    <row r="698" spans="1:51" x14ac:dyDescent="0.25">
      <c r="A698" t="s">
        <v>54</v>
      </c>
      <c r="B698" t="s">
        <v>127</v>
      </c>
      <c r="C698">
        <v>1200</v>
      </c>
      <c r="D698">
        <v>124760</v>
      </c>
      <c r="E698">
        <v>2017</v>
      </c>
      <c r="F698" t="s">
        <v>340</v>
      </c>
      <c r="G698" t="s">
        <v>455</v>
      </c>
      <c r="H698" t="s">
        <v>1713</v>
      </c>
      <c r="J698">
        <v>4</v>
      </c>
      <c r="K698" t="s">
        <v>111</v>
      </c>
      <c r="L698">
        <v>4</v>
      </c>
      <c r="M698" t="s">
        <v>45</v>
      </c>
      <c r="N698">
        <v>2.4000000953674321</v>
      </c>
      <c r="O698" t="s">
        <v>60</v>
      </c>
      <c r="P698" t="s">
        <v>161</v>
      </c>
      <c r="R698" t="s">
        <v>61</v>
      </c>
      <c r="T698">
        <v>187</v>
      </c>
      <c r="U698" t="s">
        <v>63</v>
      </c>
      <c r="X698" t="s">
        <v>65</v>
      </c>
      <c r="Y698" t="s">
        <v>82</v>
      </c>
      <c r="AA698">
        <v>0</v>
      </c>
      <c r="AB698" t="s">
        <v>51</v>
      </c>
      <c r="AC698" t="s">
        <v>67</v>
      </c>
      <c r="AD698">
        <v>1</v>
      </c>
      <c r="AE698">
        <v>1</v>
      </c>
      <c r="AF698">
        <v>1</v>
      </c>
      <c r="AG698">
        <v>2026</v>
      </c>
      <c r="AH698">
        <v>20251231</v>
      </c>
      <c r="AI698" t="s">
        <v>1714</v>
      </c>
      <c r="AJ698">
        <v>1200</v>
      </c>
      <c r="AK698">
        <v>1492.222045898438</v>
      </c>
      <c r="AL698" s="10">
        <f t="shared" si="80"/>
        <v>292.22204589843795</v>
      </c>
      <c r="AM698" s="11">
        <f t="shared" si="81"/>
        <v>0.24351837158203163</v>
      </c>
      <c r="AN698">
        <v>1200</v>
      </c>
      <c r="AO698">
        <v>1426.85203076989</v>
      </c>
      <c r="AP698" s="12">
        <f t="shared" si="82"/>
        <v>226.85203076989001</v>
      </c>
      <c r="AQ698" s="13">
        <f t="shared" si="83"/>
        <v>0.18904335897490834</v>
      </c>
      <c r="AR698">
        <v>1200</v>
      </c>
      <c r="AS698">
        <v>1337.055368768883</v>
      </c>
      <c r="AT698" s="14">
        <f t="shared" si="84"/>
        <v>137.055368768883</v>
      </c>
      <c r="AU698" s="15">
        <f t="shared" si="85"/>
        <v>0.11421280730740251</v>
      </c>
      <c r="AV698">
        <v>1200</v>
      </c>
      <c r="AW698">
        <v>1526.312129202372</v>
      </c>
      <c r="AX698" s="16">
        <f t="shared" si="86"/>
        <v>326.31212920237203</v>
      </c>
      <c r="AY698" s="17">
        <f t="shared" si="87"/>
        <v>0.27192677433531004</v>
      </c>
    </row>
    <row r="699" spans="1:51" x14ac:dyDescent="0.25">
      <c r="A699" t="s">
        <v>54</v>
      </c>
      <c r="B699" t="s">
        <v>176</v>
      </c>
      <c r="C699">
        <v>13000</v>
      </c>
      <c r="D699">
        <v>197332</v>
      </c>
      <c r="E699">
        <v>2019</v>
      </c>
      <c r="F699" t="s">
        <v>56</v>
      </c>
      <c r="G699" t="s">
        <v>270</v>
      </c>
      <c r="I699" t="s">
        <v>271</v>
      </c>
      <c r="J699">
        <v>8</v>
      </c>
      <c r="K699" t="s">
        <v>44</v>
      </c>
      <c r="L699">
        <v>4</v>
      </c>
      <c r="M699" t="s">
        <v>45</v>
      </c>
      <c r="N699">
        <v>6.1999998092651367</v>
      </c>
      <c r="O699" t="s">
        <v>76</v>
      </c>
      <c r="P699" t="s">
        <v>46</v>
      </c>
      <c r="R699" t="s">
        <v>77</v>
      </c>
      <c r="S699" t="s">
        <v>78</v>
      </c>
      <c r="T699">
        <v>383</v>
      </c>
      <c r="U699" t="s">
        <v>63</v>
      </c>
      <c r="V699" t="s">
        <v>79</v>
      </c>
      <c r="X699" t="s">
        <v>81</v>
      </c>
      <c r="Y699" t="s">
        <v>82</v>
      </c>
      <c r="AA699">
        <v>0</v>
      </c>
      <c r="AB699" t="s">
        <v>51</v>
      </c>
      <c r="AC699" t="s">
        <v>83</v>
      </c>
      <c r="AD699">
        <v>1</v>
      </c>
      <c r="AE699">
        <v>1</v>
      </c>
      <c r="AF699">
        <v>1</v>
      </c>
      <c r="AG699">
        <v>2026</v>
      </c>
      <c r="AH699">
        <v>20251230</v>
      </c>
      <c r="AI699" t="s">
        <v>1715</v>
      </c>
      <c r="AJ699">
        <v>13000</v>
      </c>
      <c r="AK699">
        <v>9896.7119140625</v>
      </c>
      <c r="AL699" s="10">
        <f t="shared" si="80"/>
        <v>3103.2880859375</v>
      </c>
      <c r="AM699" s="11">
        <f t="shared" si="81"/>
        <v>0.23871446814903846</v>
      </c>
      <c r="AN699">
        <v>13000</v>
      </c>
      <c r="AO699">
        <v>10249.86710286368</v>
      </c>
      <c r="AP699" s="12">
        <f t="shared" si="82"/>
        <v>2750.13289713632</v>
      </c>
      <c r="AQ699" s="13">
        <f t="shared" si="83"/>
        <v>0.21154868439510155</v>
      </c>
      <c r="AR699">
        <v>13000</v>
      </c>
      <c r="AS699">
        <v>10710.540340016671</v>
      </c>
      <c r="AT699" s="14">
        <f t="shared" si="84"/>
        <v>2289.4596599833294</v>
      </c>
      <c r="AU699" s="15">
        <f t="shared" si="85"/>
        <v>0.17611228153717917</v>
      </c>
      <c r="AV699">
        <v>13000</v>
      </c>
      <c r="AW699">
        <v>9995.6881533101041</v>
      </c>
      <c r="AX699" s="16">
        <f t="shared" si="86"/>
        <v>3004.3118466898959</v>
      </c>
      <c r="AY699" s="17">
        <f t="shared" si="87"/>
        <v>0.23110091128383814</v>
      </c>
    </row>
    <row r="700" spans="1:51" x14ac:dyDescent="0.25">
      <c r="A700" t="s">
        <v>39</v>
      </c>
      <c r="B700" t="s">
        <v>114</v>
      </c>
      <c r="C700">
        <v>6700</v>
      </c>
      <c r="D700">
        <v>183566</v>
      </c>
      <c r="E700">
        <v>2017</v>
      </c>
      <c r="F700" t="s">
        <v>56</v>
      </c>
      <c r="G700" t="s">
        <v>133</v>
      </c>
      <c r="H700" t="s">
        <v>134</v>
      </c>
      <c r="J700">
        <v>6</v>
      </c>
      <c r="K700" t="s">
        <v>111</v>
      </c>
      <c r="L700">
        <v>4</v>
      </c>
      <c r="M700" t="s">
        <v>45</v>
      </c>
      <c r="N700">
        <v>3.5</v>
      </c>
      <c r="O700" t="s">
        <v>76</v>
      </c>
      <c r="P700" t="s">
        <v>46</v>
      </c>
      <c r="Q700">
        <v>3</v>
      </c>
      <c r="R700" t="s">
        <v>77</v>
      </c>
      <c r="S700" t="s">
        <v>78</v>
      </c>
      <c r="T700">
        <v>365</v>
      </c>
      <c r="U700" t="s">
        <v>63</v>
      </c>
      <c r="V700" t="s">
        <v>79</v>
      </c>
      <c r="W700" t="s">
        <v>562</v>
      </c>
      <c r="X700" t="s">
        <v>97</v>
      </c>
      <c r="Y700" t="s">
        <v>82</v>
      </c>
      <c r="Z700">
        <v>33650</v>
      </c>
      <c r="AA700">
        <v>0</v>
      </c>
      <c r="AB700" t="s">
        <v>51</v>
      </c>
      <c r="AC700" t="s">
        <v>83</v>
      </c>
      <c r="AD700">
        <v>1</v>
      </c>
      <c r="AE700">
        <v>1</v>
      </c>
      <c r="AF700">
        <v>1</v>
      </c>
      <c r="AG700">
        <v>2026</v>
      </c>
      <c r="AH700">
        <v>20251231</v>
      </c>
      <c r="AI700" t="s">
        <v>1716</v>
      </c>
      <c r="AJ700">
        <v>6700</v>
      </c>
      <c r="AK700">
        <v>9613.8349609375</v>
      </c>
      <c r="AL700" s="10">
        <f t="shared" si="80"/>
        <v>2913.8349609375</v>
      </c>
      <c r="AM700" s="11">
        <f t="shared" si="81"/>
        <v>0.43490074043843285</v>
      </c>
      <c r="AN700">
        <v>6700</v>
      </c>
      <c r="AO700">
        <v>9380.4872745883149</v>
      </c>
      <c r="AP700" s="12">
        <f t="shared" si="82"/>
        <v>2680.4872745883149</v>
      </c>
      <c r="AQ700" s="13">
        <f t="shared" si="83"/>
        <v>0.40007272755049478</v>
      </c>
      <c r="AR700">
        <v>6700</v>
      </c>
      <c r="AS700">
        <v>8801.9604684344886</v>
      </c>
      <c r="AT700" s="14">
        <f t="shared" si="84"/>
        <v>2101.9604684344886</v>
      </c>
      <c r="AU700" s="15">
        <f t="shared" si="85"/>
        <v>0.31372544304992367</v>
      </c>
      <c r="AV700">
        <v>6700</v>
      </c>
      <c r="AW700">
        <v>9691.5230905861445</v>
      </c>
      <c r="AX700" s="16">
        <f t="shared" si="86"/>
        <v>2991.5230905861445</v>
      </c>
      <c r="AY700" s="17">
        <f t="shared" si="87"/>
        <v>0.44649598366957383</v>
      </c>
    </row>
    <row r="701" spans="1:51" x14ac:dyDescent="0.25">
      <c r="A701" t="s">
        <v>69</v>
      </c>
      <c r="B701" t="s">
        <v>210</v>
      </c>
      <c r="C701">
        <v>26500</v>
      </c>
      <c r="D701">
        <v>17808</v>
      </c>
      <c r="E701">
        <v>2023</v>
      </c>
      <c r="F701" t="s">
        <v>71</v>
      </c>
      <c r="G701" t="s">
        <v>1016</v>
      </c>
      <c r="H701" t="s">
        <v>1717</v>
      </c>
      <c r="J701">
        <v>4</v>
      </c>
      <c r="K701" t="s">
        <v>44</v>
      </c>
      <c r="L701">
        <v>4</v>
      </c>
      <c r="M701" t="s">
        <v>45</v>
      </c>
      <c r="N701">
        <v>2</v>
      </c>
      <c r="O701" t="s">
        <v>45</v>
      </c>
      <c r="P701" t="s">
        <v>46</v>
      </c>
      <c r="Q701">
        <v>4</v>
      </c>
      <c r="R701" t="s">
        <v>47</v>
      </c>
      <c r="S701" t="s">
        <v>48</v>
      </c>
      <c r="U701" t="s">
        <v>63</v>
      </c>
      <c r="V701" t="s">
        <v>64</v>
      </c>
      <c r="W701" t="s">
        <v>103</v>
      </c>
      <c r="X701" t="s">
        <v>97</v>
      </c>
      <c r="Y701" t="s">
        <v>66</v>
      </c>
      <c r="AA701">
        <v>0</v>
      </c>
      <c r="AB701" t="s">
        <v>51</v>
      </c>
      <c r="AC701" t="s">
        <v>52</v>
      </c>
      <c r="AD701">
        <v>1</v>
      </c>
      <c r="AE701">
        <v>1</v>
      </c>
      <c r="AF701">
        <v>1</v>
      </c>
      <c r="AG701">
        <v>2026</v>
      </c>
      <c r="AH701">
        <v>20260102</v>
      </c>
      <c r="AI701" t="s">
        <v>1718</v>
      </c>
      <c r="AJ701">
        <v>26500</v>
      </c>
      <c r="AK701">
        <v>26473.84765625</v>
      </c>
      <c r="AL701" s="10">
        <f t="shared" si="80"/>
        <v>26.15234375</v>
      </c>
      <c r="AM701" s="11">
        <f t="shared" si="81"/>
        <v>9.8688089622641501E-4</v>
      </c>
      <c r="AN701">
        <v>26500</v>
      </c>
      <c r="AO701">
        <v>26650.72506199577</v>
      </c>
      <c r="AP701" s="12">
        <f t="shared" si="82"/>
        <v>150.72506199577037</v>
      </c>
      <c r="AQ701" s="13">
        <f t="shared" si="83"/>
        <v>5.6877381885196369E-3</v>
      </c>
      <c r="AR701">
        <v>26500</v>
      </c>
      <c r="AS701">
        <v>26907.449299050149</v>
      </c>
      <c r="AT701" s="14">
        <f t="shared" si="84"/>
        <v>407.44929905014942</v>
      </c>
      <c r="AU701" s="15">
        <f t="shared" si="85"/>
        <v>1.537544524717545E-2</v>
      </c>
      <c r="AV701">
        <v>26500</v>
      </c>
      <c r="AW701">
        <v>26283.790281329919</v>
      </c>
      <c r="AX701" s="16">
        <f t="shared" si="86"/>
        <v>216.2097186700812</v>
      </c>
      <c r="AY701" s="17">
        <f t="shared" si="87"/>
        <v>8.1588573083049513E-3</v>
      </c>
    </row>
    <row r="702" spans="1:51" x14ac:dyDescent="0.25">
      <c r="A702" t="s">
        <v>54</v>
      </c>
      <c r="B702" t="s">
        <v>176</v>
      </c>
      <c r="C702">
        <v>15250</v>
      </c>
      <c r="D702">
        <v>113741</v>
      </c>
      <c r="E702">
        <v>2015</v>
      </c>
      <c r="F702" t="s">
        <v>274</v>
      </c>
      <c r="G702" t="s">
        <v>275</v>
      </c>
      <c r="H702" t="s">
        <v>1142</v>
      </c>
      <c r="I702" t="s">
        <v>150</v>
      </c>
      <c r="J702">
        <v>8</v>
      </c>
      <c r="K702" t="s">
        <v>111</v>
      </c>
      <c r="L702">
        <v>4</v>
      </c>
      <c r="M702" t="s">
        <v>45</v>
      </c>
      <c r="N702">
        <v>5.3000001907348633</v>
      </c>
      <c r="O702" t="s">
        <v>119</v>
      </c>
      <c r="P702" t="s">
        <v>46</v>
      </c>
      <c r="R702" t="s">
        <v>77</v>
      </c>
      <c r="S702" t="s">
        <v>423</v>
      </c>
      <c r="U702" t="s">
        <v>63</v>
      </c>
      <c r="W702" t="s">
        <v>529</v>
      </c>
      <c r="X702" t="s">
        <v>97</v>
      </c>
      <c r="Y702" t="s">
        <v>66</v>
      </c>
      <c r="AA702">
        <v>0</v>
      </c>
      <c r="AB702" t="s">
        <v>51</v>
      </c>
      <c r="AC702" t="s">
        <v>83</v>
      </c>
      <c r="AD702">
        <v>1</v>
      </c>
      <c r="AE702">
        <v>1</v>
      </c>
      <c r="AF702">
        <v>1</v>
      </c>
      <c r="AG702">
        <v>2026</v>
      </c>
      <c r="AH702">
        <v>20251230</v>
      </c>
      <c r="AI702" t="s">
        <v>1719</v>
      </c>
      <c r="AJ702">
        <v>15250</v>
      </c>
      <c r="AK702">
        <v>12392.349609375</v>
      </c>
      <c r="AL702" s="10">
        <f t="shared" si="80"/>
        <v>2857.650390625</v>
      </c>
      <c r="AM702" s="11">
        <f t="shared" si="81"/>
        <v>0.18738691086065573</v>
      </c>
      <c r="AN702">
        <v>15250</v>
      </c>
      <c r="AO702">
        <v>13157.160946610709</v>
      </c>
      <c r="AP702" s="12">
        <f t="shared" si="82"/>
        <v>2092.8390533892907</v>
      </c>
      <c r="AQ702" s="13">
        <f t="shared" si="83"/>
        <v>0.13723534776323218</v>
      </c>
      <c r="AR702">
        <v>15250</v>
      </c>
      <c r="AS702">
        <v>13877.249931193241</v>
      </c>
      <c r="AT702" s="14">
        <f t="shared" si="84"/>
        <v>1372.7500688067594</v>
      </c>
      <c r="AU702" s="15">
        <f t="shared" si="85"/>
        <v>9.0016397954541597E-2</v>
      </c>
      <c r="AV702">
        <v>15250</v>
      </c>
      <c r="AW702">
        <v>12419.60167714885</v>
      </c>
      <c r="AX702" s="16">
        <f t="shared" si="86"/>
        <v>2830.3983228511497</v>
      </c>
      <c r="AY702" s="17">
        <f t="shared" si="87"/>
        <v>0.18559989002302621</v>
      </c>
    </row>
    <row r="703" spans="1:51" x14ac:dyDescent="0.25">
      <c r="A703" t="s">
        <v>106</v>
      </c>
      <c r="B703" t="s">
        <v>661</v>
      </c>
      <c r="C703">
        <v>7000</v>
      </c>
      <c r="D703">
        <v>164859</v>
      </c>
      <c r="E703">
        <v>2016</v>
      </c>
      <c r="F703" t="s">
        <v>1720</v>
      </c>
      <c r="G703" t="s">
        <v>1721</v>
      </c>
      <c r="J703">
        <v>6</v>
      </c>
      <c r="K703" t="s">
        <v>44</v>
      </c>
      <c r="L703">
        <v>4</v>
      </c>
      <c r="M703" t="s">
        <v>45</v>
      </c>
      <c r="N703">
        <v>3.5999999046325679</v>
      </c>
      <c r="O703" t="s">
        <v>45</v>
      </c>
      <c r="P703" t="s">
        <v>46</v>
      </c>
      <c r="Q703">
        <v>3</v>
      </c>
      <c r="R703" t="s">
        <v>47</v>
      </c>
      <c r="T703">
        <v>300</v>
      </c>
      <c r="U703" t="s">
        <v>63</v>
      </c>
      <c r="X703" t="s">
        <v>97</v>
      </c>
      <c r="Y703" t="s">
        <v>120</v>
      </c>
      <c r="AA703">
        <v>0</v>
      </c>
      <c r="AB703" t="s">
        <v>51</v>
      </c>
      <c r="AC703" t="s">
        <v>52</v>
      </c>
      <c r="AD703">
        <v>1</v>
      </c>
      <c r="AE703">
        <v>1</v>
      </c>
      <c r="AF703">
        <v>1</v>
      </c>
      <c r="AG703">
        <v>2026</v>
      </c>
      <c r="AH703">
        <v>20260102</v>
      </c>
      <c r="AI703" t="s">
        <v>1722</v>
      </c>
      <c r="AJ703">
        <v>7000</v>
      </c>
      <c r="AK703">
        <v>6886.2431640625</v>
      </c>
      <c r="AL703" s="10">
        <f t="shared" si="80"/>
        <v>113.7568359375</v>
      </c>
      <c r="AM703" s="11">
        <f t="shared" si="81"/>
        <v>1.6250976562499998E-2</v>
      </c>
      <c r="AN703">
        <v>7000</v>
      </c>
      <c r="AO703">
        <v>6114.5444743412381</v>
      </c>
      <c r="AP703" s="12">
        <f t="shared" si="82"/>
        <v>885.45552565876187</v>
      </c>
      <c r="AQ703" s="13">
        <f t="shared" si="83"/>
        <v>0.12649364652268028</v>
      </c>
      <c r="AR703">
        <v>7000</v>
      </c>
      <c r="AS703">
        <v>5697.599547738464</v>
      </c>
      <c r="AT703" s="14">
        <f t="shared" si="84"/>
        <v>1302.400452261536</v>
      </c>
      <c r="AU703" s="15">
        <f t="shared" si="85"/>
        <v>0.18605720746593371</v>
      </c>
      <c r="AV703">
        <v>7000</v>
      </c>
      <c r="AW703">
        <v>6879.6694966646464</v>
      </c>
      <c r="AX703" s="16">
        <f t="shared" si="86"/>
        <v>120.33050333535357</v>
      </c>
      <c r="AY703" s="17">
        <f t="shared" si="87"/>
        <v>1.7190071905050511E-2</v>
      </c>
    </row>
    <row r="704" spans="1:51" x14ac:dyDescent="0.25">
      <c r="A704" t="s">
        <v>54</v>
      </c>
      <c r="B704" t="s">
        <v>127</v>
      </c>
      <c r="C704">
        <v>3000</v>
      </c>
      <c r="D704">
        <v>207929</v>
      </c>
      <c r="E704">
        <v>2015</v>
      </c>
      <c r="F704" t="s">
        <v>56</v>
      </c>
      <c r="G704" t="s">
        <v>133</v>
      </c>
      <c r="J704">
        <v>6</v>
      </c>
      <c r="K704" t="s">
        <v>44</v>
      </c>
      <c r="L704">
        <v>4</v>
      </c>
      <c r="M704" t="s">
        <v>45</v>
      </c>
      <c r="N704">
        <v>2.7000000476837158</v>
      </c>
      <c r="O704" t="s">
        <v>119</v>
      </c>
      <c r="P704" t="s">
        <v>46</v>
      </c>
      <c r="Q704">
        <v>3</v>
      </c>
      <c r="R704" t="s">
        <v>77</v>
      </c>
      <c r="S704" t="s">
        <v>151</v>
      </c>
      <c r="U704" t="s">
        <v>63</v>
      </c>
      <c r="V704" t="s">
        <v>79</v>
      </c>
      <c r="X704" t="s">
        <v>97</v>
      </c>
      <c r="Y704" t="s">
        <v>82</v>
      </c>
      <c r="AA704">
        <v>0</v>
      </c>
      <c r="AB704" t="s">
        <v>51</v>
      </c>
      <c r="AC704" t="s">
        <v>83</v>
      </c>
      <c r="AD704">
        <v>1</v>
      </c>
      <c r="AE704">
        <v>1</v>
      </c>
      <c r="AF704">
        <v>1</v>
      </c>
      <c r="AG704">
        <v>2026</v>
      </c>
      <c r="AH704">
        <v>20251231</v>
      </c>
      <c r="AI704" t="s">
        <v>1723</v>
      </c>
      <c r="AJ704">
        <v>3000</v>
      </c>
      <c r="AK704">
        <v>5190.55517578125</v>
      </c>
      <c r="AL704" s="10">
        <f t="shared" si="80"/>
        <v>2190.55517578125</v>
      </c>
      <c r="AM704" s="11">
        <f t="shared" si="81"/>
        <v>0.73018505859375005</v>
      </c>
      <c r="AN704">
        <v>3000</v>
      </c>
      <c r="AO704">
        <v>4931.6778137959673</v>
      </c>
      <c r="AP704" s="12">
        <f t="shared" si="82"/>
        <v>1931.6778137959673</v>
      </c>
      <c r="AQ704" s="13">
        <f t="shared" si="83"/>
        <v>0.64389260459865572</v>
      </c>
      <c r="AR704">
        <v>3000</v>
      </c>
      <c r="AS704">
        <v>4762.0260880622764</v>
      </c>
      <c r="AT704" s="14">
        <f t="shared" si="84"/>
        <v>1762.0260880622764</v>
      </c>
      <c r="AU704" s="15">
        <f t="shared" si="85"/>
        <v>0.58734202935409208</v>
      </c>
      <c r="AV704">
        <v>3000</v>
      </c>
      <c r="AW704">
        <v>5183.6311787072236</v>
      </c>
      <c r="AX704" s="16">
        <f t="shared" si="86"/>
        <v>2183.6311787072236</v>
      </c>
      <c r="AY704" s="17">
        <f t="shared" si="87"/>
        <v>0.72787705956907456</v>
      </c>
    </row>
    <row r="705" spans="1:51" x14ac:dyDescent="0.25">
      <c r="A705" t="s">
        <v>54</v>
      </c>
      <c r="B705" t="s">
        <v>479</v>
      </c>
      <c r="C705">
        <v>5200</v>
      </c>
      <c r="D705">
        <v>167098</v>
      </c>
      <c r="E705">
        <v>2016</v>
      </c>
      <c r="F705" t="s">
        <v>182</v>
      </c>
      <c r="G705" t="s">
        <v>1724</v>
      </c>
      <c r="J705">
        <v>8</v>
      </c>
      <c r="K705" t="s">
        <v>87</v>
      </c>
      <c r="L705">
        <v>4</v>
      </c>
      <c r="M705" t="s">
        <v>45</v>
      </c>
      <c r="N705">
        <v>5</v>
      </c>
      <c r="O705" t="s">
        <v>119</v>
      </c>
      <c r="P705" t="s">
        <v>46</v>
      </c>
      <c r="Q705">
        <v>4</v>
      </c>
      <c r="R705" t="s">
        <v>77</v>
      </c>
      <c r="S705" t="s">
        <v>151</v>
      </c>
      <c r="U705" t="s">
        <v>272</v>
      </c>
      <c r="X705" t="s">
        <v>221</v>
      </c>
      <c r="Y705" t="s">
        <v>82</v>
      </c>
      <c r="AA705">
        <v>0</v>
      </c>
      <c r="AB705" t="s">
        <v>51</v>
      </c>
      <c r="AC705" t="s">
        <v>83</v>
      </c>
      <c r="AD705">
        <v>1</v>
      </c>
      <c r="AE705">
        <v>1</v>
      </c>
      <c r="AF705">
        <v>1</v>
      </c>
      <c r="AG705">
        <v>2026</v>
      </c>
      <c r="AH705">
        <v>20251229</v>
      </c>
      <c r="AI705" t="s">
        <v>1725</v>
      </c>
      <c r="AJ705">
        <v>5200</v>
      </c>
      <c r="AK705">
        <v>8315.8759765625</v>
      </c>
      <c r="AL705" s="10">
        <f t="shared" si="80"/>
        <v>3115.8759765625</v>
      </c>
      <c r="AM705" s="11">
        <f t="shared" si="81"/>
        <v>0.59920691856971153</v>
      </c>
      <c r="AN705">
        <v>5200</v>
      </c>
      <c r="AO705">
        <v>8019.5041698000159</v>
      </c>
      <c r="AP705" s="12">
        <f t="shared" si="82"/>
        <v>2819.5041698000159</v>
      </c>
      <c r="AQ705" s="13">
        <f t="shared" si="83"/>
        <v>0.54221234034615695</v>
      </c>
      <c r="AR705">
        <v>5200</v>
      </c>
      <c r="AS705">
        <v>8686.5145746028375</v>
      </c>
      <c r="AT705" s="14">
        <f t="shared" si="84"/>
        <v>3486.5145746028375</v>
      </c>
      <c r="AU705" s="15">
        <f t="shared" si="85"/>
        <v>0.67048357203900721</v>
      </c>
      <c r="AV705">
        <v>5200</v>
      </c>
      <c r="AW705">
        <v>8411.5992865636163</v>
      </c>
      <c r="AX705" s="16">
        <f t="shared" si="86"/>
        <v>3211.5992865636163</v>
      </c>
      <c r="AY705" s="17">
        <f t="shared" si="87"/>
        <v>0.61761524741608009</v>
      </c>
    </row>
    <row r="706" spans="1:51" x14ac:dyDescent="0.25">
      <c r="A706" t="s">
        <v>39</v>
      </c>
      <c r="B706" t="s">
        <v>224</v>
      </c>
      <c r="C706">
        <v>600</v>
      </c>
      <c r="D706">
        <v>228057</v>
      </c>
      <c r="E706">
        <v>2009</v>
      </c>
      <c r="F706" t="s">
        <v>397</v>
      </c>
      <c r="G706" t="s">
        <v>465</v>
      </c>
      <c r="H706" t="s">
        <v>1726</v>
      </c>
      <c r="J706">
        <v>4</v>
      </c>
      <c r="K706" t="s">
        <v>44</v>
      </c>
      <c r="L706">
        <v>4</v>
      </c>
      <c r="M706" t="s">
        <v>45</v>
      </c>
      <c r="N706">
        <v>2.4000000953674321</v>
      </c>
      <c r="O706" t="s">
        <v>60</v>
      </c>
      <c r="R706" t="s">
        <v>61</v>
      </c>
      <c r="T706">
        <v>177</v>
      </c>
      <c r="U706" t="s">
        <v>63</v>
      </c>
      <c r="V706" t="s">
        <v>64</v>
      </c>
      <c r="W706" t="s">
        <v>843</v>
      </c>
      <c r="X706" t="s">
        <v>49</v>
      </c>
      <c r="Y706" t="s">
        <v>82</v>
      </c>
      <c r="AA706">
        <v>0</v>
      </c>
      <c r="AB706" t="s">
        <v>51</v>
      </c>
      <c r="AC706" t="s">
        <v>67</v>
      </c>
      <c r="AD706">
        <v>1</v>
      </c>
      <c r="AE706">
        <v>1</v>
      </c>
      <c r="AF706">
        <v>1</v>
      </c>
      <c r="AG706">
        <v>2026</v>
      </c>
      <c r="AH706">
        <v>20251231</v>
      </c>
      <c r="AI706" t="s">
        <v>1727</v>
      </c>
      <c r="AJ706">
        <v>600</v>
      </c>
      <c r="AK706">
        <v>1563.945922851562</v>
      </c>
      <c r="AL706" s="10">
        <f t="shared" si="80"/>
        <v>963.94592285156205</v>
      </c>
      <c r="AM706" s="11">
        <f t="shared" si="81"/>
        <v>1.6065765380859367</v>
      </c>
      <c r="AN706">
        <v>600</v>
      </c>
      <c r="AO706">
        <v>1518.5423458807361</v>
      </c>
      <c r="AP706" s="12">
        <f t="shared" si="82"/>
        <v>918.54234588073609</v>
      </c>
      <c r="AQ706" s="13">
        <f t="shared" si="83"/>
        <v>1.5309039098012269</v>
      </c>
      <c r="AR706">
        <v>600</v>
      </c>
      <c r="AS706">
        <v>1602.547187601456</v>
      </c>
      <c r="AT706" s="14">
        <f t="shared" si="84"/>
        <v>1002.547187601456</v>
      </c>
      <c r="AU706" s="15">
        <f t="shared" si="85"/>
        <v>1.6709119793357601</v>
      </c>
      <c r="AV706">
        <v>600</v>
      </c>
      <c r="AW706">
        <v>1573.391812865498</v>
      </c>
      <c r="AX706" s="16">
        <f t="shared" si="86"/>
        <v>973.39181286549797</v>
      </c>
      <c r="AY706" s="17">
        <f t="shared" si="87"/>
        <v>1.6223196881091633</v>
      </c>
    </row>
    <row r="707" spans="1:51" x14ac:dyDescent="0.25">
      <c r="A707" t="s">
        <v>39</v>
      </c>
      <c r="B707" t="s">
        <v>307</v>
      </c>
      <c r="C707">
        <v>6300</v>
      </c>
      <c r="D707">
        <v>115136</v>
      </c>
      <c r="E707">
        <v>2017</v>
      </c>
      <c r="F707" t="s">
        <v>155</v>
      </c>
      <c r="G707" t="s">
        <v>219</v>
      </c>
      <c r="I707" t="s">
        <v>1728</v>
      </c>
      <c r="J707">
        <v>6</v>
      </c>
      <c r="K707" t="s">
        <v>44</v>
      </c>
      <c r="L707">
        <v>3</v>
      </c>
      <c r="M707" t="s">
        <v>45</v>
      </c>
      <c r="N707">
        <v>3.5999999046325679</v>
      </c>
      <c r="O707" t="s">
        <v>60</v>
      </c>
      <c r="P707" t="s">
        <v>46</v>
      </c>
      <c r="Q707">
        <v>2</v>
      </c>
      <c r="R707" t="s">
        <v>220</v>
      </c>
      <c r="S707" t="s">
        <v>62</v>
      </c>
      <c r="T707">
        <v>280</v>
      </c>
      <c r="U707" t="s">
        <v>63</v>
      </c>
      <c r="V707" t="s">
        <v>79</v>
      </c>
      <c r="X707" t="s">
        <v>221</v>
      </c>
      <c r="Y707" t="s">
        <v>66</v>
      </c>
      <c r="Z707">
        <v>30795</v>
      </c>
      <c r="AA707">
        <v>0</v>
      </c>
      <c r="AB707" t="s">
        <v>51</v>
      </c>
      <c r="AC707" t="s">
        <v>222</v>
      </c>
      <c r="AD707">
        <v>1</v>
      </c>
      <c r="AE707">
        <v>1</v>
      </c>
      <c r="AF707">
        <v>1</v>
      </c>
      <c r="AG707">
        <v>2026</v>
      </c>
      <c r="AH707">
        <v>20251231</v>
      </c>
      <c r="AI707" t="s">
        <v>1729</v>
      </c>
      <c r="AJ707">
        <v>6300</v>
      </c>
      <c r="AK707">
        <v>6533.337890625</v>
      </c>
      <c r="AL707" s="10">
        <f t="shared" ref="AL707:AL770" si="88">ABS(AJ707-AK707)</f>
        <v>233.337890625</v>
      </c>
      <c r="AM707" s="11">
        <f t="shared" ref="AM707:AM770" si="89">ABS($AJ707-AK707)/$AJ707</f>
        <v>3.7037760416666669E-2</v>
      </c>
      <c r="AN707">
        <v>6300</v>
      </c>
      <c r="AO707">
        <v>7171.0339354695061</v>
      </c>
      <c r="AP707" s="12">
        <f t="shared" ref="AP707:AP770" si="90">ABS(AN707-AO707)</f>
        <v>871.0339354695061</v>
      </c>
      <c r="AQ707" s="13">
        <f t="shared" ref="AQ707:AQ770" si="91">ABS($AJ707-AO707)/$AJ707</f>
        <v>0.13825935483642954</v>
      </c>
      <c r="AR707">
        <v>6300</v>
      </c>
      <c r="AS707">
        <v>6444.3773148682239</v>
      </c>
      <c r="AT707" s="14">
        <f t="shared" ref="AT707:AT770" si="92">ABS(AR707-AS707)</f>
        <v>144.37731486822395</v>
      </c>
      <c r="AU707" s="15">
        <f t="shared" ref="AU707:AU770" si="93">ABS($AJ707-AS707)/$AJ707</f>
        <v>2.2917034106067293E-2</v>
      </c>
      <c r="AV707">
        <v>6300</v>
      </c>
      <c r="AW707">
        <v>6696.6369889186089</v>
      </c>
      <c r="AX707" s="16">
        <f t="shared" ref="AX707:AX770" si="94">ABS(AV707-AW707)</f>
        <v>396.63698891860895</v>
      </c>
      <c r="AY707" s="17">
        <f t="shared" ref="AY707:AY770" si="95">ABS($AJ707-AW707)/$AJ707</f>
        <v>6.2958252209303012E-2</v>
      </c>
    </row>
    <row r="708" spans="1:51" x14ac:dyDescent="0.25">
      <c r="A708" t="s">
        <v>54</v>
      </c>
      <c r="B708" t="s">
        <v>479</v>
      </c>
      <c r="C708">
        <v>4000</v>
      </c>
      <c r="D708">
        <v>126339</v>
      </c>
      <c r="E708">
        <v>2015</v>
      </c>
      <c r="F708" t="s">
        <v>56</v>
      </c>
      <c r="G708" t="s">
        <v>229</v>
      </c>
      <c r="H708" t="s">
        <v>1730</v>
      </c>
      <c r="J708">
        <v>6</v>
      </c>
      <c r="L708">
        <v>4</v>
      </c>
      <c r="M708" t="s">
        <v>45</v>
      </c>
      <c r="N708">
        <v>3.5</v>
      </c>
      <c r="O708" t="s">
        <v>119</v>
      </c>
      <c r="P708" t="s">
        <v>46</v>
      </c>
      <c r="R708" t="s">
        <v>47</v>
      </c>
      <c r="S708" t="s">
        <v>151</v>
      </c>
      <c r="T708">
        <v>370</v>
      </c>
      <c r="U708" t="s">
        <v>63</v>
      </c>
      <c r="V708" t="s">
        <v>79</v>
      </c>
      <c r="X708" t="s">
        <v>136</v>
      </c>
      <c r="Y708" t="s">
        <v>82</v>
      </c>
      <c r="AA708">
        <v>0</v>
      </c>
      <c r="AB708" t="s">
        <v>51</v>
      </c>
      <c r="AC708" t="s">
        <v>52</v>
      </c>
      <c r="AD708">
        <v>1</v>
      </c>
      <c r="AE708">
        <v>1</v>
      </c>
      <c r="AF708">
        <v>1</v>
      </c>
      <c r="AG708">
        <v>2026</v>
      </c>
      <c r="AH708">
        <v>20251229</v>
      </c>
      <c r="AI708" t="s">
        <v>1731</v>
      </c>
      <c r="AJ708">
        <v>4000</v>
      </c>
      <c r="AK708">
        <v>5707.23876953125</v>
      </c>
      <c r="AL708" s="10">
        <f t="shared" si="88"/>
        <v>1707.23876953125</v>
      </c>
      <c r="AM708" s="11">
        <f t="shared" si="89"/>
        <v>0.42680969238281252</v>
      </c>
      <c r="AN708">
        <v>4000</v>
      </c>
      <c r="AO708">
        <v>5700.735119321962</v>
      </c>
      <c r="AP708" s="12">
        <f t="shared" si="90"/>
        <v>1700.735119321962</v>
      </c>
      <c r="AQ708" s="13">
        <f t="shared" si="91"/>
        <v>0.42518377983049049</v>
      </c>
      <c r="AR708">
        <v>4000</v>
      </c>
      <c r="AS708">
        <v>5463.0542845197569</v>
      </c>
      <c r="AT708" s="14">
        <f t="shared" si="92"/>
        <v>1463.0542845197569</v>
      </c>
      <c r="AU708" s="15">
        <f t="shared" si="93"/>
        <v>0.36576357112993924</v>
      </c>
      <c r="AV708">
        <v>4000</v>
      </c>
      <c r="AW708">
        <v>5857.3076722338201</v>
      </c>
      <c r="AX708" s="16">
        <f t="shared" si="94"/>
        <v>1857.3076722338201</v>
      </c>
      <c r="AY708" s="17">
        <f t="shared" si="95"/>
        <v>0.464326918058455</v>
      </c>
    </row>
    <row r="709" spans="1:51" x14ac:dyDescent="0.25">
      <c r="A709" t="s">
        <v>54</v>
      </c>
      <c r="B709" t="s">
        <v>176</v>
      </c>
      <c r="C709">
        <v>4800</v>
      </c>
      <c r="D709">
        <v>146735</v>
      </c>
      <c r="E709">
        <v>2021</v>
      </c>
      <c r="F709" t="s">
        <v>343</v>
      </c>
      <c r="G709" t="s">
        <v>380</v>
      </c>
      <c r="H709" t="s">
        <v>381</v>
      </c>
      <c r="J709">
        <v>6</v>
      </c>
      <c r="K709" t="s">
        <v>111</v>
      </c>
      <c r="L709">
        <v>4</v>
      </c>
      <c r="M709" t="s">
        <v>45</v>
      </c>
      <c r="N709">
        <v>3.5999999046325679</v>
      </c>
      <c r="O709" t="s">
        <v>119</v>
      </c>
      <c r="P709" t="s">
        <v>451</v>
      </c>
      <c r="Q709">
        <v>2</v>
      </c>
      <c r="R709" t="s">
        <v>47</v>
      </c>
      <c r="S709" t="s">
        <v>151</v>
      </c>
      <c r="T709">
        <v>295</v>
      </c>
      <c r="U709" t="s">
        <v>63</v>
      </c>
      <c r="V709" t="s">
        <v>79</v>
      </c>
      <c r="X709" t="s">
        <v>97</v>
      </c>
      <c r="Y709" t="s">
        <v>82</v>
      </c>
      <c r="Z709">
        <v>38085</v>
      </c>
      <c r="AA709">
        <v>0</v>
      </c>
      <c r="AB709" t="s">
        <v>51</v>
      </c>
      <c r="AC709" t="s">
        <v>98</v>
      </c>
      <c r="AD709">
        <v>1</v>
      </c>
      <c r="AE709">
        <v>1</v>
      </c>
      <c r="AF709">
        <v>1</v>
      </c>
      <c r="AG709">
        <v>2026</v>
      </c>
      <c r="AH709">
        <v>20251230</v>
      </c>
      <c r="AI709" t="s">
        <v>1732</v>
      </c>
      <c r="AJ709">
        <v>4800</v>
      </c>
      <c r="AK709">
        <v>5147.20751953125</v>
      </c>
      <c r="AL709" s="10">
        <f t="shared" si="88"/>
        <v>347.20751953125</v>
      </c>
      <c r="AM709" s="11">
        <f t="shared" si="89"/>
        <v>7.2334899902343749E-2</v>
      </c>
      <c r="AN709">
        <v>4800</v>
      </c>
      <c r="AO709">
        <v>4945.9514377514424</v>
      </c>
      <c r="AP709" s="12">
        <f t="shared" si="90"/>
        <v>145.95143775144243</v>
      </c>
      <c r="AQ709" s="13">
        <f t="shared" si="91"/>
        <v>3.0406549531550506E-2</v>
      </c>
      <c r="AR709">
        <v>4800</v>
      </c>
      <c r="AS709">
        <v>4990.2227461847979</v>
      </c>
      <c r="AT709" s="14">
        <f t="shared" si="92"/>
        <v>190.22274618479787</v>
      </c>
      <c r="AU709" s="15">
        <f t="shared" si="93"/>
        <v>3.9629738788499555E-2</v>
      </c>
      <c r="AV709">
        <v>4800</v>
      </c>
      <c r="AW709">
        <v>5183.6311787072236</v>
      </c>
      <c r="AX709" s="16">
        <f t="shared" si="94"/>
        <v>383.63117870722363</v>
      </c>
      <c r="AY709" s="17">
        <f t="shared" si="95"/>
        <v>7.9923162230671585E-2</v>
      </c>
    </row>
    <row r="710" spans="1:51" x14ac:dyDescent="0.25">
      <c r="A710" t="s">
        <v>69</v>
      </c>
      <c r="B710" t="s">
        <v>210</v>
      </c>
      <c r="C710">
        <v>3000</v>
      </c>
      <c r="D710">
        <v>144478</v>
      </c>
      <c r="E710">
        <v>2020</v>
      </c>
      <c r="F710" t="s">
        <v>71</v>
      </c>
      <c r="G710" t="s">
        <v>128</v>
      </c>
      <c r="H710" t="s">
        <v>129</v>
      </c>
      <c r="J710">
        <v>4</v>
      </c>
      <c r="K710" t="s">
        <v>111</v>
      </c>
      <c r="L710">
        <v>4</v>
      </c>
      <c r="M710" t="s">
        <v>45</v>
      </c>
      <c r="N710">
        <v>1.5</v>
      </c>
      <c r="O710" t="s">
        <v>60</v>
      </c>
      <c r="P710" t="s">
        <v>161</v>
      </c>
      <c r="Q710">
        <v>2</v>
      </c>
      <c r="R710" t="s">
        <v>61</v>
      </c>
      <c r="S710" t="s">
        <v>62</v>
      </c>
      <c r="U710" t="s">
        <v>63</v>
      </c>
      <c r="V710" t="s">
        <v>64</v>
      </c>
      <c r="W710" t="s">
        <v>1506</v>
      </c>
      <c r="X710" t="s">
        <v>65</v>
      </c>
      <c r="Y710" t="s">
        <v>82</v>
      </c>
      <c r="AA710">
        <v>0</v>
      </c>
      <c r="AB710" t="s">
        <v>51</v>
      </c>
      <c r="AC710" t="s">
        <v>67</v>
      </c>
      <c r="AD710">
        <v>1</v>
      </c>
      <c r="AE710">
        <v>1</v>
      </c>
      <c r="AF710">
        <v>1</v>
      </c>
      <c r="AG710">
        <v>2026</v>
      </c>
      <c r="AH710">
        <v>20260102</v>
      </c>
      <c r="AI710" t="s">
        <v>1733</v>
      </c>
      <c r="AJ710">
        <v>3000</v>
      </c>
      <c r="AK710">
        <v>1960.186645507812</v>
      </c>
      <c r="AL710" s="10">
        <f t="shared" si="88"/>
        <v>1039.813354492188</v>
      </c>
      <c r="AM710" s="11">
        <f t="shared" si="89"/>
        <v>0.34660445149739599</v>
      </c>
      <c r="AN710">
        <v>3000</v>
      </c>
      <c r="AO710">
        <v>1918.615978932605</v>
      </c>
      <c r="AP710" s="12">
        <f t="shared" si="90"/>
        <v>1081.384021067395</v>
      </c>
      <c r="AQ710" s="13">
        <f t="shared" si="91"/>
        <v>0.36046134035579835</v>
      </c>
      <c r="AR710">
        <v>3000</v>
      </c>
      <c r="AS710">
        <v>1886.668396273667</v>
      </c>
      <c r="AT710" s="14">
        <f t="shared" si="92"/>
        <v>1113.331603726333</v>
      </c>
      <c r="AU710" s="15">
        <f t="shared" si="93"/>
        <v>0.37111053457544435</v>
      </c>
      <c r="AV710">
        <v>3000</v>
      </c>
      <c r="AW710">
        <v>1997.4210931485759</v>
      </c>
      <c r="AX710" s="16">
        <f t="shared" si="94"/>
        <v>1002.5789068514241</v>
      </c>
      <c r="AY710" s="17">
        <f t="shared" si="95"/>
        <v>0.33419296895047468</v>
      </c>
    </row>
    <row r="711" spans="1:51" x14ac:dyDescent="0.25">
      <c r="A711" t="s">
        <v>39</v>
      </c>
      <c r="B711" t="s">
        <v>295</v>
      </c>
      <c r="C711">
        <v>2900</v>
      </c>
      <c r="D711">
        <v>149940</v>
      </c>
      <c r="E711">
        <v>2015</v>
      </c>
      <c r="F711" t="s">
        <v>56</v>
      </c>
      <c r="G711" t="s">
        <v>186</v>
      </c>
      <c r="H711" t="s">
        <v>187</v>
      </c>
      <c r="J711">
        <v>6</v>
      </c>
      <c r="K711" t="s">
        <v>111</v>
      </c>
      <c r="L711">
        <v>4</v>
      </c>
      <c r="M711" t="s">
        <v>45</v>
      </c>
      <c r="N711">
        <v>3.5</v>
      </c>
      <c r="O711" t="s">
        <v>45</v>
      </c>
      <c r="P711" t="s">
        <v>46</v>
      </c>
      <c r="Q711">
        <v>4</v>
      </c>
      <c r="R711" t="s">
        <v>47</v>
      </c>
      <c r="S711" t="s">
        <v>48</v>
      </c>
      <c r="U711" t="s">
        <v>63</v>
      </c>
      <c r="V711" t="s">
        <v>79</v>
      </c>
      <c r="X711" t="s">
        <v>112</v>
      </c>
      <c r="Y711" t="s">
        <v>125</v>
      </c>
      <c r="AA711">
        <v>0</v>
      </c>
      <c r="AB711" t="s">
        <v>51</v>
      </c>
      <c r="AC711" t="s">
        <v>52</v>
      </c>
      <c r="AD711">
        <v>1</v>
      </c>
      <c r="AE711">
        <v>1</v>
      </c>
      <c r="AF711">
        <v>1</v>
      </c>
      <c r="AG711">
        <v>2026</v>
      </c>
      <c r="AH711">
        <v>20251230</v>
      </c>
      <c r="AI711" t="s">
        <v>1734</v>
      </c>
      <c r="AJ711">
        <v>2900</v>
      </c>
      <c r="AK711">
        <v>3416.854736328125</v>
      </c>
      <c r="AL711" s="10">
        <f t="shared" si="88"/>
        <v>516.854736328125</v>
      </c>
      <c r="AM711" s="11">
        <f t="shared" si="89"/>
        <v>0.1782257711476293</v>
      </c>
      <c r="AN711">
        <v>2900</v>
      </c>
      <c r="AO711">
        <v>3253.2673039963552</v>
      </c>
      <c r="AP711" s="12">
        <f t="shared" si="90"/>
        <v>353.26730399635517</v>
      </c>
      <c r="AQ711" s="13">
        <f t="shared" si="91"/>
        <v>0.1218163117228811</v>
      </c>
      <c r="AR711">
        <v>2900</v>
      </c>
      <c r="AS711">
        <v>3176.0025885137729</v>
      </c>
      <c r="AT711" s="14">
        <f t="shared" si="92"/>
        <v>276.00258851377293</v>
      </c>
      <c r="AU711" s="15">
        <f t="shared" si="93"/>
        <v>9.5173306384059631E-2</v>
      </c>
      <c r="AV711">
        <v>2900</v>
      </c>
      <c r="AW711">
        <v>3484.4853836784409</v>
      </c>
      <c r="AX711" s="16">
        <f t="shared" si="94"/>
        <v>584.48538367844094</v>
      </c>
      <c r="AY711" s="17">
        <f t="shared" si="95"/>
        <v>0.20154668402704859</v>
      </c>
    </row>
    <row r="712" spans="1:51" x14ac:dyDescent="0.25">
      <c r="A712" t="s">
        <v>69</v>
      </c>
      <c r="B712" t="s">
        <v>70</v>
      </c>
      <c r="C712">
        <v>3400</v>
      </c>
      <c r="D712">
        <v>136573</v>
      </c>
      <c r="E712">
        <v>2010</v>
      </c>
      <c r="F712" t="s">
        <v>397</v>
      </c>
      <c r="G712" t="s">
        <v>510</v>
      </c>
      <c r="H712" t="s">
        <v>280</v>
      </c>
      <c r="J712">
        <v>4</v>
      </c>
      <c r="K712" t="s">
        <v>87</v>
      </c>
      <c r="L712">
        <v>4</v>
      </c>
      <c r="M712" t="s">
        <v>557</v>
      </c>
      <c r="N712">
        <v>1.799999952316284</v>
      </c>
      <c r="O712" t="s">
        <v>60</v>
      </c>
      <c r="P712" t="s">
        <v>46</v>
      </c>
      <c r="R712" t="s">
        <v>61</v>
      </c>
      <c r="T712">
        <v>140</v>
      </c>
      <c r="U712" t="s">
        <v>63</v>
      </c>
      <c r="V712" t="s">
        <v>64</v>
      </c>
      <c r="W712" t="s">
        <v>1191</v>
      </c>
      <c r="X712" t="s">
        <v>131</v>
      </c>
      <c r="Y712" t="s">
        <v>125</v>
      </c>
      <c r="AA712">
        <v>0</v>
      </c>
      <c r="AB712" t="s">
        <v>51</v>
      </c>
      <c r="AC712" t="s">
        <v>67</v>
      </c>
      <c r="AD712">
        <v>1</v>
      </c>
      <c r="AE712">
        <v>1</v>
      </c>
      <c r="AF712">
        <v>1</v>
      </c>
      <c r="AG712">
        <v>2026</v>
      </c>
      <c r="AH712">
        <v>20251230</v>
      </c>
      <c r="AI712" t="s">
        <v>1735</v>
      </c>
      <c r="AJ712">
        <v>3400</v>
      </c>
      <c r="AK712">
        <v>2846.85107421875</v>
      </c>
      <c r="AL712" s="10">
        <f t="shared" si="88"/>
        <v>553.14892578125</v>
      </c>
      <c r="AM712" s="11">
        <f t="shared" si="89"/>
        <v>0.16269086052389706</v>
      </c>
      <c r="AN712">
        <v>3400</v>
      </c>
      <c r="AO712">
        <v>2691.8314183187031</v>
      </c>
      <c r="AP712" s="12">
        <f t="shared" si="90"/>
        <v>708.16858168129693</v>
      </c>
      <c r="AQ712" s="13">
        <f t="shared" si="91"/>
        <v>0.20828487696508732</v>
      </c>
      <c r="AR712">
        <v>3400</v>
      </c>
      <c r="AS712">
        <v>3000.1708318352662</v>
      </c>
      <c r="AT712" s="14">
        <f t="shared" si="92"/>
        <v>399.8291681647338</v>
      </c>
      <c r="AU712" s="15">
        <f t="shared" si="93"/>
        <v>0.11759681416609817</v>
      </c>
      <c r="AV712">
        <v>3400</v>
      </c>
      <c r="AW712">
        <v>2878.421814671814</v>
      </c>
      <c r="AX712" s="16">
        <f t="shared" si="94"/>
        <v>521.57818532818601</v>
      </c>
      <c r="AY712" s="17">
        <f t="shared" si="95"/>
        <v>0.15340534862593705</v>
      </c>
    </row>
    <row r="713" spans="1:51" x14ac:dyDescent="0.25">
      <c r="A713" t="s">
        <v>39</v>
      </c>
      <c r="B713" t="s">
        <v>295</v>
      </c>
      <c r="C713">
        <v>4000</v>
      </c>
      <c r="D713">
        <v>95282</v>
      </c>
      <c r="E713">
        <v>2012</v>
      </c>
      <c r="F713" t="s">
        <v>115</v>
      </c>
      <c r="G713" t="s">
        <v>377</v>
      </c>
      <c r="H713" t="s">
        <v>1736</v>
      </c>
      <c r="J713">
        <v>6</v>
      </c>
      <c r="K713" t="s">
        <v>87</v>
      </c>
      <c r="L713">
        <v>4</v>
      </c>
      <c r="M713" t="s">
        <v>45</v>
      </c>
      <c r="N713">
        <v>3</v>
      </c>
      <c r="O713" t="s">
        <v>45</v>
      </c>
      <c r="P713" t="s">
        <v>46</v>
      </c>
      <c r="Q713">
        <v>4</v>
      </c>
      <c r="R713" t="s">
        <v>61</v>
      </c>
      <c r="S713" t="s">
        <v>48</v>
      </c>
      <c r="U713" t="s">
        <v>63</v>
      </c>
      <c r="V713" t="s">
        <v>79</v>
      </c>
      <c r="X713" t="s">
        <v>65</v>
      </c>
      <c r="Y713" t="s">
        <v>120</v>
      </c>
      <c r="AA713">
        <v>0</v>
      </c>
      <c r="AB713" t="s">
        <v>51</v>
      </c>
      <c r="AC713" t="s">
        <v>67</v>
      </c>
      <c r="AD713">
        <v>1</v>
      </c>
      <c r="AE713">
        <v>1</v>
      </c>
      <c r="AF713">
        <v>1</v>
      </c>
      <c r="AG713">
        <v>2026</v>
      </c>
      <c r="AH713">
        <v>20251230</v>
      </c>
      <c r="AI713" t="s">
        <v>1737</v>
      </c>
      <c r="AJ713">
        <v>4000</v>
      </c>
      <c r="AK713">
        <v>4956.41796875</v>
      </c>
      <c r="AL713" s="10">
        <f t="shared" si="88"/>
        <v>956.41796875</v>
      </c>
      <c r="AM713" s="11">
        <f t="shared" si="89"/>
        <v>0.23910449218749999</v>
      </c>
      <c r="AN713">
        <v>4000</v>
      </c>
      <c r="AO713">
        <v>5128.5248360245323</v>
      </c>
      <c r="AP713" s="12">
        <f t="shared" si="90"/>
        <v>1128.5248360245323</v>
      </c>
      <c r="AQ713" s="13">
        <f t="shared" si="91"/>
        <v>0.28213120900613309</v>
      </c>
      <c r="AR713">
        <v>4000</v>
      </c>
      <c r="AS713">
        <v>4308.628749429864</v>
      </c>
      <c r="AT713" s="14">
        <f t="shared" si="92"/>
        <v>308.628749429864</v>
      </c>
      <c r="AU713" s="15">
        <f t="shared" si="93"/>
        <v>7.7157187357466003E-2</v>
      </c>
      <c r="AV713">
        <v>4000</v>
      </c>
      <c r="AW713">
        <v>5093.8426035502962</v>
      </c>
      <c r="AX713" s="16">
        <f t="shared" si="94"/>
        <v>1093.8426035502962</v>
      </c>
      <c r="AY713" s="17">
        <f t="shared" si="95"/>
        <v>0.27346065088757404</v>
      </c>
    </row>
    <row r="714" spans="1:51" x14ac:dyDescent="0.25">
      <c r="A714" t="s">
        <v>106</v>
      </c>
      <c r="B714" t="s">
        <v>215</v>
      </c>
      <c r="C714">
        <v>11800</v>
      </c>
      <c r="D714">
        <v>110196</v>
      </c>
      <c r="E714">
        <v>2018</v>
      </c>
      <c r="F714" t="s">
        <v>56</v>
      </c>
      <c r="G714" t="s">
        <v>94</v>
      </c>
      <c r="H714" t="s">
        <v>230</v>
      </c>
      <c r="J714">
        <v>6</v>
      </c>
      <c r="K714" t="s">
        <v>59</v>
      </c>
      <c r="L714">
        <v>4</v>
      </c>
      <c r="M714" t="s">
        <v>45</v>
      </c>
      <c r="N714">
        <v>3.5</v>
      </c>
      <c r="O714" t="s">
        <v>60</v>
      </c>
      <c r="P714" t="s">
        <v>46</v>
      </c>
      <c r="Q714">
        <v>4</v>
      </c>
      <c r="R714" t="s">
        <v>47</v>
      </c>
      <c r="S714" t="s">
        <v>62</v>
      </c>
      <c r="T714">
        <v>290</v>
      </c>
      <c r="U714" t="s">
        <v>63</v>
      </c>
      <c r="V714" t="s">
        <v>79</v>
      </c>
      <c r="W714" t="s">
        <v>432</v>
      </c>
      <c r="X714" t="s">
        <v>97</v>
      </c>
      <c r="Y714" t="s">
        <v>82</v>
      </c>
      <c r="Z714">
        <v>42090</v>
      </c>
      <c r="AA714">
        <v>0</v>
      </c>
      <c r="AB714" t="s">
        <v>51</v>
      </c>
      <c r="AC714" t="s">
        <v>98</v>
      </c>
      <c r="AD714">
        <v>1</v>
      </c>
      <c r="AE714">
        <v>1</v>
      </c>
      <c r="AF714">
        <v>1</v>
      </c>
      <c r="AG714">
        <v>2026</v>
      </c>
      <c r="AH714">
        <v>20260102</v>
      </c>
      <c r="AI714" t="s">
        <v>1738</v>
      </c>
      <c r="AJ714">
        <v>11800</v>
      </c>
      <c r="AK714">
        <v>11346.404296875</v>
      </c>
      <c r="AL714" s="10">
        <f t="shared" si="88"/>
        <v>453.595703125</v>
      </c>
      <c r="AM714" s="11">
        <f t="shared" si="89"/>
        <v>3.8440313824152542E-2</v>
      </c>
      <c r="AN714">
        <v>11800</v>
      </c>
      <c r="AO714">
        <v>10930.9086946849</v>
      </c>
      <c r="AP714" s="12">
        <f t="shared" si="90"/>
        <v>869.09130531509982</v>
      </c>
      <c r="AQ714" s="13">
        <f t="shared" si="91"/>
        <v>7.3651805535177944E-2</v>
      </c>
      <c r="AR714">
        <v>11800</v>
      </c>
      <c r="AS714">
        <v>10804.65580621347</v>
      </c>
      <c r="AT714" s="14">
        <f t="shared" si="92"/>
        <v>995.34419378653001</v>
      </c>
      <c r="AU714" s="15">
        <f t="shared" si="93"/>
        <v>8.4351202863265251E-2</v>
      </c>
      <c r="AV714">
        <v>11800</v>
      </c>
      <c r="AW714">
        <v>11257.913179916321</v>
      </c>
      <c r="AX714" s="16">
        <f t="shared" si="94"/>
        <v>542.08682008367941</v>
      </c>
      <c r="AY714" s="17">
        <f t="shared" si="95"/>
        <v>4.5939561024040627E-2</v>
      </c>
    </row>
    <row r="715" spans="1:51" x14ac:dyDescent="0.25">
      <c r="A715" t="s">
        <v>39</v>
      </c>
      <c r="B715" t="s">
        <v>171</v>
      </c>
      <c r="C715">
        <v>13000</v>
      </c>
      <c r="D715">
        <v>90420</v>
      </c>
      <c r="E715">
        <v>2019</v>
      </c>
      <c r="F715" t="s">
        <v>343</v>
      </c>
      <c r="G715" t="s">
        <v>380</v>
      </c>
      <c r="H715" t="s">
        <v>381</v>
      </c>
      <c r="J715">
        <v>6</v>
      </c>
      <c r="K715" t="s">
        <v>59</v>
      </c>
      <c r="L715">
        <v>4</v>
      </c>
      <c r="M715" t="s">
        <v>45</v>
      </c>
      <c r="N715">
        <v>3.5999999046325679</v>
      </c>
      <c r="O715" t="s">
        <v>119</v>
      </c>
      <c r="P715" t="s">
        <v>46</v>
      </c>
      <c r="R715" t="s">
        <v>47</v>
      </c>
      <c r="S715" t="s">
        <v>151</v>
      </c>
      <c r="T715">
        <v>295</v>
      </c>
      <c r="U715" t="s">
        <v>63</v>
      </c>
      <c r="V715" t="s">
        <v>79</v>
      </c>
      <c r="X715" t="s">
        <v>97</v>
      </c>
      <c r="Y715" t="s">
        <v>82</v>
      </c>
      <c r="Z715">
        <v>32195</v>
      </c>
      <c r="AA715">
        <v>0</v>
      </c>
      <c r="AB715" t="s">
        <v>51</v>
      </c>
      <c r="AC715" t="s">
        <v>52</v>
      </c>
      <c r="AD715">
        <v>1</v>
      </c>
      <c r="AE715">
        <v>1</v>
      </c>
      <c r="AF715">
        <v>1</v>
      </c>
      <c r="AG715">
        <v>2026</v>
      </c>
      <c r="AH715">
        <v>20251230</v>
      </c>
      <c r="AI715" t="s">
        <v>1739</v>
      </c>
      <c r="AJ715">
        <v>13000</v>
      </c>
      <c r="AK715">
        <v>10510.90234375</v>
      </c>
      <c r="AL715" s="10">
        <f t="shared" si="88"/>
        <v>2489.09765625</v>
      </c>
      <c r="AM715" s="11">
        <f t="shared" si="89"/>
        <v>0.19146905048076923</v>
      </c>
      <c r="AN715">
        <v>13000</v>
      </c>
      <c r="AO715">
        <v>10628.226467252871</v>
      </c>
      <c r="AP715" s="12">
        <f t="shared" si="90"/>
        <v>2371.7735327471291</v>
      </c>
      <c r="AQ715" s="13">
        <f t="shared" si="91"/>
        <v>0.18244411790362533</v>
      </c>
      <c r="AR715">
        <v>13000</v>
      </c>
      <c r="AS715">
        <v>11080.10003890418</v>
      </c>
      <c r="AT715" s="14">
        <f t="shared" si="92"/>
        <v>1919.8999610958199</v>
      </c>
      <c r="AU715" s="15">
        <f t="shared" si="93"/>
        <v>0.14768461239198616</v>
      </c>
      <c r="AV715">
        <v>13000</v>
      </c>
      <c r="AW715">
        <v>10633.41463414634</v>
      </c>
      <c r="AX715" s="16">
        <f t="shared" si="94"/>
        <v>2366.5853658536598</v>
      </c>
      <c r="AY715" s="17">
        <f t="shared" si="95"/>
        <v>0.18204502814258922</v>
      </c>
    </row>
    <row r="716" spans="1:51" x14ac:dyDescent="0.25">
      <c r="A716" t="s">
        <v>54</v>
      </c>
      <c r="B716" t="s">
        <v>148</v>
      </c>
      <c r="C716">
        <v>3100</v>
      </c>
      <c r="D716">
        <v>60327</v>
      </c>
      <c r="E716">
        <v>1994</v>
      </c>
      <c r="F716" t="s">
        <v>115</v>
      </c>
      <c r="G716" t="s">
        <v>1740</v>
      </c>
      <c r="H716" t="s">
        <v>1741</v>
      </c>
      <c r="J716">
        <v>6</v>
      </c>
      <c r="K716" t="s">
        <v>111</v>
      </c>
      <c r="L716">
        <v>2</v>
      </c>
      <c r="M716" t="s">
        <v>45</v>
      </c>
      <c r="N716">
        <v>3.2000000476837158</v>
      </c>
      <c r="O716" t="s">
        <v>119</v>
      </c>
      <c r="R716" t="s">
        <v>578</v>
      </c>
      <c r="T716">
        <v>228</v>
      </c>
      <c r="U716" t="s">
        <v>63</v>
      </c>
      <c r="V716" t="s">
        <v>64</v>
      </c>
      <c r="X716" t="s">
        <v>65</v>
      </c>
      <c r="Y716" t="s">
        <v>120</v>
      </c>
      <c r="AA716">
        <v>0</v>
      </c>
      <c r="AB716" t="s">
        <v>51</v>
      </c>
      <c r="AC716" t="s">
        <v>579</v>
      </c>
      <c r="AD716">
        <v>1</v>
      </c>
      <c r="AE716">
        <v>1</v>
      </c>
      <c r="AF716">
        <v>1</v>
      </c>
      <c r="AG716">
        <v>2026</v>
      </c>
      <c r="AH716">
        <v>20251230</v>
      </c>
      <c r="AI716" t="s">
        <v>1742</v>
      </c>
      <c r="AJ716">
        <v>3100</v>
      </c>
      <c r="AK716">
        <v>3678.282470703125</v>
      </c>
      <c r="AL716" s="10">
        <f t="shared" si="88"/>
        <v>578.282470703125</v>
      </c>
      <c r="AM716" s="11">
        <f t="shared" si="89"/>
        <v>0.18654273248487904</v>
      </c>
      <c r="AN716">
        <v>3100</v>
      </c>
      <c r="AO716">
        <v>4204.1362577887703</v>
      </c>
      <c r="AP716" s="12">
        <f t="shared" si="90"/>
        <v>1104.1362577887703</v>
      </c>
      <c r="AQ716" s="13">
        <f t="shared" si="91"/>
        <v>0.35617298638347428</v>
      </c>
      <c r="AR716">
        <v>3100</v>
      </c>
      <c r="AS716">
        <v>4748.2954587840186</v>
      </c>
      <c r="AT716" s="14">
        <f t="shared" si="92"/>
        <v>1648.2954587840186</v>
      </c>
      <c r="AU716" s="15">
        <f t="shared" si="93"/>
        <v>0.53170821251097378</v>
      </c>
      <c r="AV716">
        <v>3100</v>
      </c>
      <c r="AW716">
        <v>3827.083333333333</v>
      </c>
      <c r="AX716" s="16">
        <f t="shared" si="94"/>
        <v>727.08333333333303</v>
      </c>
      <c r="AY716" s="17">
        <f t="shared" si="95"/>
        <v>0.23454301075268807</v>
      </c>
    </row>
    <row r="717" spans="1:51" x14ac:dyDescent="0.25">
      <c r="A717" t="s">
        <v>54</v>
      </c>
      <c r="B717" t="s">
        <v>479</v>
      </c>
      <c r="C717">
        <v>1300</v>
      </c>
      <c r="D717">
        <v>84671</v>
      </c>
      <c r="E717">
        <v>2015</v>
      </c>
      <c r="F717" t="s">
        <v>349</v>
      </c>
      <c r="G717" t="s">
        <v>834</v>
      </c>
      <c r="H717" t="s">
        <v>372</v>
      </c>
      <c r="J717">
        <v>6</v>
      </c>
      <c r="K717" t="s">
        <v>111</v>
      </c>
      <c r="L717">
        <v>4</v>
      </c>
      <c r="M717" t="s">
        <v>45</v>
      </c>
      <c r="N717">
        <v>3.5999999046325679</v>
      </c>
      <c r="O717" t="s">
        <v>60</v>
      </c>
      <c r="P717" t="s">
        <v>46</v>
      </c>
      <c r="R717" t="s">
        <v>47</v>
      </c>
      <c r="S717" t="s">
        <v>62</v>
      </c>
      <c r="U717" t="s">
        <v>63</v>
      </c>
      <c r="X717" t="s">
        <v>112</v>
      </c>
      <c r="Y717" t="s">
        <v>66</v>
      </c>
      <c r="AA717">
        <v>0</v>
      </c>
      <c r="AB717" t="s">
        <v>51</v>
      </c>
      <c r="AC717" t="s">
        <v>52</v>
      </c>
      <c r="AD717">
        <v>1</v>
      </c>
      <c r="AE717">
        <v>1</v>
      </c>
      <c r="AF717">
        <v>1</v>
      </c>
      <c r="AG717">
        <v>2026</v>
      </c>
      <c r="AH717">
        <v>20251229</v>
      </c>
      <c r="AI717" t="s">
        <v>1743</v>
      </c>
      <c r="AJ717">
        <v>1300</v>
      </c>
      <c r="AK717">
        <v>3976.376708984375</v>
      </c>
      <c r="AL717" s="10">
        <f t="shared" si="88"/>
        <v>2676.376708984375</v>
      </c>
      <c r="AM717" s="11">
        <f t="shared" si="89"/>
        <v>2.0587513146033656</v>
      </c>
      <c r="AN717">
        <v>1300</v>
      </c>
      <c r="AO717">
        <v>3824.2457684984811</v>
      </c>
      <c r="AP717" s="12">
        <f t="shared" si="90"/>
        <v>2524.2457684984811</v>
      </c>
      <c r="AQ717" s="13">
        <f t="shared" si="91"/>
        <v>1.9417275142296009</v>
      </c>
      <c r="AR717">
        <v>1300</v>
      </c>
      <c r="AS717">
        <v>3500.240485392887</v>
      </c>
      <c r="AT717" s="14">
        <f t="shared" si="92"/>
        <v>2200.240485392887</v>
      </c>
      <c r="AU717" s="15">
        <f t="shared" si="93"/>
        <v>1.6924926810714516</v>
      </c>
      <c r="AV717">
        <v>1300</v>
      </c>
      <c r="AW717">
        <v>4024.070970042796</v>
      </c>
      <c r="AX717" s="16">
        <f t="shared" si="94"/>
        <v>2724.070970042796</v>
      </c>
      <c r="AY717" s="17">
        <f t="shared" si="95"/>
        <v>2.0954392077252275</v>
      </c>
    </row>
    <row r="718" spans="1:51" x14ac:dyDescent="0.25">
      <c r="A718" t="s">
        <v>54</v>
      </c>
      <c r="B718" t="s">
        <v>447</v>
      </c>
      <c r="C718">
        <v>5600</v>
      </c>
      <c r="D718">
        <v>125774</v>
      </c>
      <c r="E718">
        <v>2021</v>
      </c>
      <c r="F718" t="s">
        <v>182</v>
      </c>
      <c r="G718" t="s">
        <v>304</v>
      </c>
      <c r="H718" t="s">
        <v>362</v>
      </c>
      <c r="J718">
        <v>4</v>
      </c>
      <c r="K718" t="s">
        <v>59</v>
      </c>
      <c r="L718">
        <v>4</v>
      </c>
      <c r="M718" t="s">
        <v>45</v>
      </c>
      <c r="N718">
        <v>2.5</v>
      </c>
      <c r="O718" t="s">
        <v>60</v>
      </c>
      <c r="P718" t="s">
        <v>46</v>
      </c>
      <c r="Q718">
        <v>2</v>
      </c>
      <c r="R718" t="s">
        <v>47</v>
      </c>
      <c r="S718" t="s">
        <v>151</v>
      </c>
      <c r="U718" t="s">
        <v>63</v>
      </c>
      <c r="X718" t="s">
        <v>49</v>
      </c>
      <c r="Y718" t="s">
        <v>82</v>
      </c>
      <c r="AA718">
        <v>0</v>
      </c>
      <c r="AB718" t="s">
        <v>51</v>
      </c>
      <c r="AC718" t="s">
        <v>52</v>
      </c>
      <c r="AD718">
        <v>1</v>
      </c>
      <c r="AE718">
        <v>1</v>
      </c>
      <c r="AF718">
        <v>1</v>
      </c>
      <c r="AG718">
        <v>2026</v>
      </c>
      <c r="AH718">
        <v>20251230</v>
      </c>
      <c r="AI718" t="s">
        <v>1744</v>
      </c>
      <c r="AJ718">
        <v>5600</v>
      </c>
      <c r="AK718">
        <v>6194.08251953125</v>
      </c>
      <c r="AL718" s="10">
        <f t="shared" si="88"/>
        <v>594.08251953125</v>
      </c>
      <c r="AM718" s="11">
        <f t="shared" si="89"/>
        <v>0.10608616420200893</v>
      </c>
      <c r="AN718">
        <v>5600</v>
      </c>
      <c r="AO718">
        <v>6325.8673681832906</v>
      </c>
      <c r="AP718" s="12">
        <f t="shared" si="90"/>
        <v>725.86736818329064</v>
      </c>
      <c r="AQ718" s="13">
        <f t="shared" si="91"/>
        <v>0.12961917288987332</v>
      </c>
      <c r="AR718">
        <v>5600</v>
      </c>
      <c r="AS718">
        <v>6008.7567052372651</v>
      </c>
      <c r="AT718" s="14">
        <f t="shared" si="92"/>
        <v>408.75670523726512</v>
      </c>
      <c r="AU718" s="15">
        <f t="shared" si="93"/>
        <v>7.2992268792368767E-2</v>
      </c>
      <c r="AV718">
        <v>5600</v>
      </c>
      <c r="AW718">
        <v>6316.6380111524168</v>
      </c>
      <c r="AX718" s="16">
        <f t="shared" si="94"/>
        <v>716.63801115241677</v>
      </c>
      <c r="AY718" s="17">
        <f t="shared" si="95"/>
        <v>0.12797107342007441</v>
      </c>
    </row>
    <row r="719" spans="1:51" x14ac:dyDescent="0.25">
      <c r="A719" t="s">
        <v>54</v>
      </c>
      <c r="B719" t="s">
        <v>148</v>
      </c>
      <c r="C719">
        <v>2100</v>
      </c>
      <c r="D719">
        <v>126923</v>
      </c>
      <c r="E719">
        <v>2006</v>
      </c>
      <c r="F719" t="s">
        <v>349</v>
      </c>
      <c r="G719" t="s">
        <v>546</v>
      </c>
      <c r="H719" t="s">
        <v>351</v>
      </c>
      <c r="I719" t="s">
        <v>280</v>
      </c>
      <c r="J719">
        <v>8</v>
      </c>
      <c r="K719" t="s">
        <v>44</v>
      </c>
      <c r="L719">
        <v>4</v>
      </c>
      <c r="M719" t="s">
        <v>45</v>
      </c>
      <c r="N719">
        <v>5.6999998092651367</v>
      </c>
      <c r="O719" t="s">
        <v>119</v>
      </c>
      <c r="R719" t="s">
        <v>61</v>
      </c>
      <c r="S719" t="s">
        <v>423</v>
      </c>
      <c r="U719" t="s">
        <v>63</v>
      </c>
      <c r="V719" t="s">
        <v>79</v>
      </c>
      <c r="X719" t="s">
        <v>65</v>
      </c>
      <c r="Y719" t="s">
        <v>125</v>
      </c>
      <c r="AA719">
        <v>0</v>
      </c>
      <c r="AB719" t="s">
        <v>51</v>
      </c>
      <c r="AC719" t="s">
        <v>67</v>
      </c>
      <c r="AD719">
        <v>1</v>
      </c>
      <c r="AE719">
        <v>1</v>
      </c>
      <c r="AF719">
        <v>1</v>
      </c>
      <c r="AG719">
        <v>2026</v>
      </c>
      <c r="AH719">
        <v>20251230</v>
      </c>
      <c r="AI719" t="s">
        <v>1745</v>
      </c>
      <c r="AJ719">
        <v>2100</v>
      </c>
      <c r="AK719">
        <v>2080.239501953125</v>
      </c>
      <c r="AL719" s="10">
        <f t="shared" si="88"/>
        <v>19.760498046875</v>
      </c>
      <c r="AM719" s="11">
        <f t="shared" si="89"/>
        <v>9.409760974702381E-3</v>
      </c>
      <c r="AN719">
        <v>2100</v>
      </c>
      <c r="AO719">
        <v>1921.8745327663701</v>
      </c>
      <c r="AP719" s="12">
        <f t="shared" si="90"/>
        <v>178.12546723362993</v>
      </c>
      <c r="AQ719" s="13">
        <f t="shared" si="91"/>
        <v>8.4821651063633305E-2</v>
      </c>
      <c r="AR719">
        <v>2100</v>
      </c>
      <c r="AS719">
        <v>2264.5343880753449</v>
      </c>
      <c r="AT719" s="14">
        <f t="shared" si="92"/>
        <v>164.53438807534485</v>
      </c>
      <c r="AU719" s="15">
        <f t="shared" si="93"/>
        <v>7.834970860730707E-2</v>
      </c>
      <c r="AV719">
        <v>2100</v>
      </c>
      <c r="AW719">
        <v>2108.1264367816102</v>
      </c>
      <c r="AX719" s="16">
        <f t="shared" si="94"/>
        <v>8.1264367816102094</v>
      </c>
      <c r="AY719" s="17">
        <f t="shared" si="95"/>
        <v>3.8697318007667662E-3</v>
      </c>
    </row>
    <row r="720" spans="1:51" x14ac:dyDescent="0.25">
      <c r="A720" t="s">
        <v>69</v>
      </c>
      <c r="B720" t="s">
        <v>85</v>
      </c>
      <c r="C720">
        <v>63000</v>
      </c>
      <c r="D720">
        <v>23409</v>
      </c>
      <c r="E720">
        <v>2024</v>
      </c>
      <c r="F720" t="s">
        <v>71</v>
      </c>
      <c r="G720" t="s">
        <v>758</v>
      </c>
      <c r="H720" t="s">
        <v>388</v>
      </c>
      <c r="I720" t="s">
        <v>74</v>
      </c>
      <c r="J720">
        <v>8</v>
      </c>
      <c r="K720" t="s">
        <v>111</v>
      </c>
      <c r="L720">
        <v>4</v>
      </c>
      <c r="M720" t="s">
        <v>45</v>
      </c>
      <c r="N720">
        <v>6.5999999046325684</v>
      </c>
      <c r="O720" t="s">
        <v>76</v>
      </c>
      <c r="P720" t="s">
        <v>46</v>
      </c>
      <c r="Q720">
        <v>4</v>
      </c>
      <c r="R720" t="s">
        <v>77</v>
      </c>
      <c r="S720" t="s">
        <v>78</v>
      </c>
      <c r="U720" t="s">
        <v>272</v>
      </c>
      <c r="V720" t="s">
        <v>79</v>
      </c>
      <c r="W720" t="s">
        <v>759</v>
      </c>
      <c r="X720" t="s">
        <v>1006</v>
      </c>
      <c r="Y720" t="s">
        <v>125</v>
      </c>
      <c r="AA720">
        <v>0</v>
      </c>
      <c r="AB720" t="s">
        <v>51</v>
      </c>
      <c r="AC720" t="s">
        <v>1007</v>
      </c>
      <c r="AD720">
        <v>1</v>
      </c>
      <c r="AE720">
        <v>1</v>
      </c>
      <c r="AF720">
        <v>1</v>
      </c>
      <c r="AG720">
        <v>2026</v>
      </c>
      <c r="AH720">
        <v>20251231</v>
      </c>
      <c r="AI720" t="s">
        <v>1746</v>
      </c>
      <c r="AJ720">
        <v>63000</v>
      </c>
      <c r="AK720">
        <v>61769.921875</v>
      </c>
      <c r="AL720" s="10">
        <f t="shared" si="88"/>
        <v>1230.078125</v>
      </c>
      <c r="AM720" s="11">
        <f t="shared" si="89"/>
        <v>1.9525049603174603E-2</v>
      </c>
      <c r="AN720">
        <v>63000</v>
      </c>
      <c r="AO720">
        <v>58799.883369890333</v>
      </c>
      <c r="AP720" s="12">
        <f t="shared" si="90"/>
        <v>4200.1166301096673</v>
      </c>
      <c r="AQ720" s="13">
        <f t="shared" si="91"/>
        <v>6.6668517938248684E-2</v>
      </c>
      <c r="AR720">
        <v>63000</v>
      </c>
      <c r="AS720">
        <v>60580.642244816932</v>
      </c>
      <c r="AT720" s="14">
        <f t="shared" si="92"/>
        <v>2419.3577551830676</v>
      </c>
      <c r="AU720" s="15">
        <f t="shared" si="93"/>
        <v>3.840250405052488E-2</v>
      </c>
      <c r="AV720">
        <v>63000</v>
      </c>
      <c r="AW720">
        <v>61404</v>
      </c>
      <c r="AX720" s="16">
        <f t="shared" si="94"/>
        <v>1596</v>
      </c>
      <c r="AY720" s="17">
        <f t="shared" si="95"/>
        <v>2.5333333333333333E-2</v>
      </c>
    </row>
    <row r="721" spans="1:51" x14ac:dyDescent="0.25">
      <c r="A721" t="s">
        <v>106</v>
      </c>
      <c r="B721" t="s">
        <v>164</v>
      </c>
      <c r="C721">
        <v>10500</v>
      </c>
      <c r="D721">
        <v>118877</v>
      </c>
      <c r="E721">
        <v>2019</v>
      </c>
      <c r="F721" t="s">
        <v>182</v>
      </c>
      <c r="G721" t="s">
        <v>216</v>
      </c>
      <c r="H721" t="s">
        <v>539</v>
      </c>
      <c r="J721">
        <v>4</v>
      </c>
      <c r="K721" t="s">
        <v>44</v>
      </c>
      <c r="L721">
        <v>4</v>
      </c>
      <c r="M721" t="s">
        <v>45</v>
      </c>
      <c r="N721">
        <v>2</v>
      </c>
      <c r="O721" t="s">
        <v>60</v>
      </c>
      <c r="P721" t="s">
        <v>46</v>
      </c>
      <c r="Q721">
        <v>5</v>
      </c>
      <c r="R721" t="s">
        <v>61</v>
      </c>
      <c r="S721" t="s">
        <v>151</v>
      </c>
      <c r="U721" t="s">
        <v>63</v>
      </c>
      <c r="X721" t="s">
        <v>65</v>
      </c>
      <c r="Y721" t="s">
        <v>82</v>
      </c>
      <c r="AA721">
        <v>0</v>
      </c>
      <c r="AB721" t="s">
        <v>51</v>
      </c>
      <c r="AC721" t="s">
        <v>67</v>
      </c>
      <c r="AD721">
        <v>1</v>
      </c>
      <c r="AE721">
        <v>1</v>
      </c>
      <c r="AF721">
        <v>1</v>
      </c>
      <c r="AG721">
        <v>2026</v>
      </c>
      <c r="AH721">
        <v>20251229</v>
      </c>
      <c r="AI721" t="s">
        <v>1747</v>
      </c>
      <c r="AJ721">
        <v>10500</v>
      </c>
      <c r="AK721">
        <v>8900.1513671875</v>
      </c>
      <c r="AL721" s="10">
        <f t="shared" si="88"/>
        <v>1599.8486328125</v>
      </c>
      <c r="AM721" s="11">
        <f t="shared" si="89"/>
        <v>0.15236653645833334</v>
      </c>
      <c r="AN721">
        <v>10500</v>
      </c>
      <c r="AO721">
        <v>8274.3355787208293</v>
      </c>
      <c r="AP721" s="12">
        <f t="shared" si="90"/>
        <v>2225.6644212791707</v>
      </c>
      <c r="AQ721" s="13">
        <f t="shared" si="91"/>
        <v>0.21196804012182577</v>
      </c>
      <c r="AR721">
        <v>10500</v>
      </c>
      <c r="AS721">
        <v>7789.3000414168519</v>
      </c>
      <c r="AT721" s="14">
        <f t="shared" si="92"/>
        <v>2710.6999585831481</v>
      </c>
      <c r="AU721" s="15">
        <f t="shared" si="93"/>
        <v>0.25816190081744267</v>
      </c>
      <c r="AV721">
        <v>10500</v>
      </c>
      <c r="AW721">
        <v>8794.9719416386106</v>
      </c>
      <c r="AX721" s="16">
        <f t="shared" si="94"/>
        <v>1705.0280583613894</v>
      </c>
      <c r="AY721" s="17">
        <f t="shared" si="95"/>
        <v>0.1623836246058466</v>
      </c>
    </row>
    <row r="722" spans="1:51" x14ac:dyDescent="0.25">
      <c r="A722" t="s">
        <v>69</v>
      </c>
      <c r="B722" t="s">
        <v>85</v>
      </c>
      <c r="C722">
        <v>20600</v>
      </c>
      <c r="D722">
        <v>37485</v>
      </c>
      <c r="E722">
        <v>2023</v>
      </c>
      <c r="F722" t="s">
        <v>71</v>
      </c>
      <c r="G722" t="s">
        <v>1016</v>
      </c>
      <c r="H722" t="s">
        <v>778</v>
      </c>
      <c r="J722">
        <v>4</v>
      </c>
      <c r="K722" t="s">
        <v>87</v>
      </c>
      <c r="L722">
        <v>4</v>
      </c>
      <c r="M722" t="s">
        <v>45</v>
      </c>
      <c r="N722">
        <v>2</v>
      </c>
      <c r="O722" t="s">
        <v>60</v>
      </c>
      <c r="P722" t="s">
        <v>46</v>
      </c>
      <c r="Q722">
        <v>4</v>
      </c>
      <c r="R722" t="s">
        <v>47</v>
      </c>
      <c r="S722" t="s">
        <v>62</v>
      </c>
      <c r="U722" t="s">
        <v>63</v>
      </c>
      <c r="V722" t="s">
        <v>64</v>
      </c>
      <c r="W722" t="s">
        <v>103</v>
      </c>
      <c r="X722" t="s">
        <v>97</v>
      </c>
      <c r="Y722" t="s">
        <v>66</v>
      </c>
      <c r="AA722">
        <v>0</v>
      </c>
      <c r="AB722" t="s">
        <v>51</v>
      </c>
      <c r="AC722" t="s">
        <v>52</v>
      </c>
      <c r="AD722">
        <v>1</v>
      </c>
      <c r="AE722">
        <v>1</v>
      </c>
      <c r="AF722">
        <v>1</v>
      </c>
      <c r="AG722">
        <v>2026</v>
      </c>
      <c r="AH722">
        <v>20251231</v>
      </c>
      <c r="AI722" t="s">
        <v>1748</v>
      </c>
      <c r="AJ722">
        <v>20600</v>
      </c>
      <c r="AK722">
        <v>20100.8359375</v>
      </c>
      <c r="AL722" s="10">
        <f t="shared" si="88"/>
        <v>499.1640625</v>
      </c>
      <c r="AM722" s="11">
        <f t="shared" si="89"/>
        <v>2.4231265169902913E-2</v>
      </c>
      <c r="AN722">
        <v>20600</v>
      </c>
      <c r="AO722">
        <v>20229.005753669611</v>
      </c>
      <c r="AP722" s="12">
        <f t="shared" si="90"/>
        <v>370.99424633038871</v>
      </c>
      <c r="AQ722" s="13">
        <f t="shared" si="91"/>
        <v>1.8009429433514013E-2</v>
      </c>
      <c r="AR722">
        <v>20600</v>
      </c>
      <c r="AS722">
        <v>19859.063262851982</v>
      </c>
      <c r="AT722" s="14">
        <f t="shared" si="92"/>
        <v>740.93673714801844</v>
      </c>
      <c r="AU722" s="15">
        <f t="shared" si="93"/>
        <v>3.5967802774175654E-2</v>
      </c>
      <c r="AV722">
        <v>20600</v>
      </c>
      <c r="AW722">
        <v>20120.871156661779</v>
      </c>
      <c r="AX722" s="16">
        <f t="shared" si="94"/>
        <v>479.12884333822149</v>
      </c>
      <c r="AY722" s="17">
        <f t="shared" si="95"/>
        <v>2.3258681715447645E-2</v>
      </c>
    </row>
    <row r="723" spans="1:51" x14ac:dyDescent="0.25">
      <c r="A723" t="s">
        <v>54</v>
      </c>
      <c r="B723" t="s">
        <v>176</v>
      </c>
      <c r="C723">
        <v>3400</v>
      </c>
      <c r="D723">
        <v>64680</v>
      </c>
      <c r="E723">
        <v>2016</v>
      </c>
      <c r="F723" t="s">
        <v>196</v>
      </c>
      <c r="G723" t="s">
        <v>986</v>
      </c>
      <c r="H723" t="s">
        <v>1749</v>
      </c>
      <c r="J723">
        <v>4</v>
      </c>
      <c r="K723" t="s">
        <v>87</v>
      </c>
      <c r="L723">
        <v>4</v>
      </c>
      <c r="M723" t="s">
        <v>45</v>
      </c>
      <c r="N723">
        <v>1.799999952316284</v>
      </c>
      <c r="O723" t="s">
        <v>60</v>
      </c>
      <c r="P723" t="s">
        <v>46</v>
      </c>
      <c r="Q723">
        <v>3</v>
      </c>
      <c r="R723" t="s">
        <v>61</v>
      </c>
      <c r="U723" t="s">
        <v>63</v>
      </c>
      <c r="V723" t="s">
        <v>64</v>
      </c>
      <c r="W723" t="s">
        <v>1044</v>
      </c>
      <c r="X723" t="s">
        <v>65</v>
      </c>
      <c r="Y723" t="s">
        <v>282</v>
      </c>
      <c r="AA723">
        <v>0</v>
      </c>
      <c r="AB723" t="s">
        <v>51</v>
      </c>
      <c r="AC723" t="s">
        <v>67</v>
      </c>
      <c r="AD723">
        <v>1</v>
      </c>
      <c r="AE723">
        <v>1</v>
      </c>
      <c r="AF723">
        <v>1</v>
      </c>
      <c r="AG723">
        <v>2026</v>
      </c>
      <c r="AH723">
        <v>20251230</v>
      </c>
      <c r="AI723" t="s">
        <v>1750</v>
      </c>
      <c r="AJ723">
        <v>3400</v>
      </c>
      <c r="AK723">
        <v>4883.07568359375</v>
      </c>
      <c r="AL723" s="10">
        <f t="shared" si="88"/>
        <v>1483.07568359375</v>
      </c>
      <c r="AM723" s="11">
        <f t="shared" si="89"/>
        <v>0.43619873046875002</v>
      </c>
      <c r="AN723">
        <v>3400</v>
      </c>
      <c r="AO723">
        <v>4589.205911516774</v>
      </c>
      <c r="AP723" s="12">
        <f t="shared" si="90"/>
        <v>1189.205911516774</v>
      </c>
      <c r="AQ723" s="13">
        <f t="shared" si="91"/>
        <v>0.34976644456375705</v>
      </c>
      <c r="AR723">
        <v>3400</v>
      </c>
      <c r="AS723">
        <v>4290.2232951642854</v>
      </c>
      <c r="AT723" s="14">
        <f t="shared" si="92"/>
        <v>890.22329516428545</v>
      </c>
      <c r="AU723" s="15">
        <f t="shared" si="93"/>
        <v>0.26183038093067218</v>
      </c>
      <c r="AV723">
        <v>3400</v>
      </c>
      <c r="AW723">
        <v>4878.9991624790628</v>
      </c>
      <c r="AX723" s="16">
        <f t="shared" si="94"/>
        <v>1478.9991624790628</v>
      </c>
      <c r="AY723" s="17">
        <f t="shared" si="95"/>
        <v>0.43499975367031257</v>
      </c>
    </row>
    <row r="724" spans="1:51" x14ac:dyDescent="0.25">
      <c r="A724" t="s">
        <v>39</v>
      </c>
      <c r="B724" t="s">
        <v>224</v>
      </c>
      <c r="C724">
        <v>1600</v>
      </c>
      <c r="D724">
        <v>145630</v>
      </c>
      <c r="E724">
        <v>2015</v>
      </c>
      <c r="F724" t="s">
        <v>177</v>
      </c>
      <c r="G724" t="s">
        <v>520</v>
      </c>
      <c r="H724" t="s">
        <v>451</v>
      </c>
      <c r="J724">
        <v>4</v>
      </c>
      <c r="K724" t="s">
        <v>44</v>
      </c>
      <c r="L724">
        <v>4</v>
      </c>
      <c r="M724" t="s">
        <v>45</v>
      </c>
      <c r="N724">
        <v>1.799999952316284</v>
      </c>
      <c r="O724" t="s">
        <v>60</v>
      </c>
      <c r="P724" t="s">
        <v>46</v>
      </c>
      <c r="Q724">
        <v>2</v>
      </c>
      <c r="R724" t="s">
        <v>61</v>
      </c>
      <c r="T724">
        <v>170</v>
      </c>
      <c r="U724" t="s">
        <v>63</v>
      </c>
      <c r="X724" t="s">
        <v>65</v>
      </c>
      <c r="Y724" t="s">
        <v>82</v>
      </c>
      <c r="AA724">
        <v>0</v>
      </c>
      <c r="AB724" t="s">
        <v>51</v>
      </c>
      <c r="AC724" t="s">
        <v>67</v>
      </c>
      <c r="AD724">
        <v>1</v>
      </c>
      <c r="AE724">
        <v>1</v>
      </c>
      <c r="AF724">
        <v>1</v>
      </c>
      <c r="AG724">
        <v>2026</v>
      </c>
      <c r="AH724">
        <v>20251231</v>
      </c>
      <c r="AI724" t="s">
        <v>1751</v>
      </c>
      <c r="AJ724">
        <v>1600</v>
      </c>
      <c r="AK724">
        <v>1807.767578125</v>
      </c>
      <c r="AL724" s="10">
        <f t="shared" si="88"/>
        <v>207.767578125</v>
      </c>
      <c r="AM724" s="11">
        <f t="shared" si="89"/>
        <v>0.129854736328125</v>
      </c>
      <c r="AN724">
        <v>1600</v>
      </c>
      <c r="AO724">
        <v>1715.1079906330881</v>
      </c>
      <c r="AP724" s="12">
        <f t="shared" si="90"/>
        <v>115.10799063308809</v>
      </c>
      <c r="AQ724" s="13">
        <f t="shared" si="91"/>
        <v>7.1942494145680061E-2</v>
      </c>
      <c r="AR724">
        <v>1600</v>
      </c>
      <c r="AS724">
        <v>1676.379276494295</v>
      </c>
      <c r="AT724" s="14">
        <f t="shared" si="92"/>
        <v>76.379276494295027</v>
      </c>
      <c r="AU724" s="15">
        <f t="shared" si="93"/>
        <v>4.7737047808934389E-2</v>
      </c>
      <c r="AV724">
        <v>1600</v>
      </c>
      <c r="AW724">
        <v>1811.6730158730161</v>
      </c>
      <c r="AX724" s="16">
        <f t="shared" si="94"/>
        <v>211.67301587301608</v>
      </c>
      <c r="AY724" s="17">
        <f t="shared" si="95"/>
        <v>0.13229563492063506</v>
      </c>
    </row>
    <row r="725" spans="1:51" x14ac:dyDescent="0.25">
      <c r="A725" t="s">
        <v>106</v>
      </c>
      <c r="B725" t="s">
        <v>661</v>
      </c>
      <c r="C725">
        <v>3500</v>
      </c>
      <c r="D725">
        <v>93369</v>
      </c>
      <c r="E725">
        <v>2013</v>
      </c>
      <c r="F725" t="s">
        <v>196</v>
      </c>
      <c r="G725" t="s">
        <v>279</v>
      </c>
      <c r="H725" t="s">
        <v>1752</v>
      </c>
      <c r="J725">
        <v>4</v>
      </c>
      <c r="K725" t="s">
        <v>111</v>
      </c>
      <c r="L725">
        <v>4</v>
      </c>
      <c r="M725" t="s">
        <v>45</v>
      </c>
      <c r="N725">
        <v>2.4000000953674321</v>
      </c>
      <c r="O725" t="s">
        <v>60</v>
      </c>
      <c r="P725" t="s">
        <v>46</v>
      </c>
      <c r="Q725">
        <v>3</v>
      </c>
      <c r="R725" t="s">
        <v>47</v>
      </c>
      <c r="U725" t="s">
        <v>63</v>
      </c>
      <c r="W725" t="s">
        <v>1753</v>
      </c>
      <c r="X725" t="s">
        <v>49</v>
      </c>
      <c r="Y725" t="s">
        <v>282</v>
      </c>
      <c r="AA725">
        <v>0</v>
      </c>
      <c r="AB725" t="s">
        <v>51</v>
      </c>
      <c r="AC725" t="s">
        <v>52</v>
      </c>
      <c r="AD725">
        <v>1</v>
      </c>
      <c r="AE725">
        <v>1</v>
      </c>
      <c r="AF725">
        <v>1</v>
      </c>
      <c r="AG725">
        <v>2026</v>
      </c>
      <c r="AH725">
        <v>20260102</v>
      </c>
      <c r="AI725" t="s">
        <v>1754</v>
      </c>
      <c r="AJ725">
        <v>3500</v>
      </c>
      <c r="AK725">
        <v>4388.478515625</v>
      </c>
      <c r="AL725" s="10">
        <f t="shared" si="88"/>
        <v>888.478515625</v>
      </c>
      <c r="AM725" s="11">
        <f t="shared" si="89"/>
        <v>0.25385100446428571</v>
      </c>
      <c r="AN725">
        <v>3500</v>
      </c>
      <c r="AO725">
        <v>4201.330153429486</v>
      </c>
      <c r="AP725" s="12">
        <f t="shared" si="90"/>
        <v>701.33015342948602</v>
      </c>
      <c r="AQ725" s="13">
        <f t="shared" si="91"/>
        <v>0.20038004383699601</v>
      </c>
      <c r="AR725">
        <v>3500</v>
      </c>
      <c r="AS725">
        <v>4219.0564477311091</v>
      </c>
      <c r="AT725" s="14">
        <f t="shared" si="92"/>
        <v>719.05644773110907</v>
      </c>
      <c r="AU725" s="15">
        <f t="shared" si="93"/>
        <v>0.20544469935174545</v>
      </c>
      <c r="AV725">
        <v>3500</v>
      </c>
      <c r="AW725">
        <v>4389.7068095838576</v>
      </c>
      <c r="AX725" s="16">
        <f t="shared" si="94"/>
        <v>889.70680958385765</v>
      </c>
      <c r="AY725" s="17">
        <f t="shared" si="95"/>
        <v>0.25420194559538789</v>
      </c>
    </row>
    <row r="726" spans="1:51" x14ac:dyDescent="0.25">
      <c r="A726" t="s">
        <v>54</v>
      </c>
      <c r="B726" t="s">
        <v>148</v>
      </c>
      <c r="C726">
        <v>3400</v>
      </c>
      <c r="D726">
        <v>134025</v>
      </c>
      <c r="E726">
        <v>2015</v>
      </c>
      <c r="F726" t="s">
        <v>408</v>
      </c>
      <c r="G726" t="s">
        <v>573</v>
      </c>
      <c r="H726" t="s">
        <v>1755</v>
      </c>
      <c r="J726">
        <v>6</v>
      </c>
      <c r="K726" t="s">
        <v>575</v>
      </c>
      <c r="L726">
        <v>4</v>
      </c>
      <c r="M726" t="s">
        <v>45</v>
      </c>
      <c r="N726">
        <v>3.5999999046325679</v>
      </c>
      <c r="O726" t="s">
        <v>60</v>
      </c>
      <c r="R726" t="s">
        <v>353</v>
      </c>
      <c r="S726" t="s">
        <v>62</v>
      </c>
      <c r="U726" t="s">
        <v>63</v>
      </c>
      <c r="X726" t="s">
        <v>97</v>
      </c>
      <c r="Y726" t="s">
        <v>125</v>
      </c>
      <c r="AA726">
        <v>0</v>
      </c>
      <c r="AB726" t="s">
        <v>51</v>
      </c>
      <c r="AC726" t="s">
        <v>353</v>
      </c>
      <c r="AD726">
        <v>1</v>
      </c>
      <c r="AE726">
        <v>1</v>
      </c>
      <c r="AF726">
        <v>1</v>
      </c>
      <c r="AG726">
        <v>2026</v>
      </c>
      <c r="AH726">
        <v>20251230</v>
      </c>
      <c r="AI726" t="s">
        <v>1756</v>
      </c>
      <c r="AJ726">
        <v>3400</v>
      </c>
      <c r="AK726">
        <v>2340.712890625</v>
      </c>
      <c r="AL726" s="10">
        <f t="shared" si="88"/>
        <v>1059.287109375</v>
      </c>
      <c r="AM726" s="11">
        <f t="shared" si="89"/>
        <v>0.31155503216911767</v>
      </c>
      <c r="AN726">
        <v>3400</v>
      </c>
      <c r="AO726">
        <v>2513.1696077986271</v>
      </c>
      <c r="AP726" s="12">
        <f t="shared" si="90"/>
        <v>886.83039220137289</v>
      </c>
      <c r="AQ726" s="13">
        <f t="shared" si="91"/>
        <v>0.26083246829452145</v>
      </c>
      <c r="AR726">
        <v>3400</v>
      </c>
      <c r="AS726">
        <v>2473.485822234295</v>
      </c>
      <c r="AT726" s="14">
        <f t="shared" si="92"/>
        <v>926.51417776570497</v>
      </c>
      <c r="AU726" s="15">
        <f t="shared" si="93"/>
        <v>0.27250416993108972</v>
      </c>
      <c r="AV726">
        <v>3400</v>
      </c>
      <c r="AW726">
        <v>2379.9825174825178</v>
      </c>
      <c r="AX726" s="16">
        <f t="shared" si="94"/>
        <v>1020.0174825174822</v>
      </c>
      <c r="AY726" s="17">
        <f t="shared" si="95"/>
        <v>0.30000514191690653</v>
      </c>
    </row>
    <row r="727" spans="1:51" x14ac:dyDescent="0.25">
      <c r="A727" t="s">
        <v>106</v>
      </c>
      <c r="B727" t="s">
        <v>107</v>
      </c>
      <c r="C727">
        <v>6500</v>
      </c>
      <c r="D727">
        <v>79410</v>
      </c>
      <c r="E727">
        <v>2015</v>
      </c>
      <c r="F727" t="s">
        <v>100</v>
      </c>
      <c r="G727" t="s">
        <v>1757</v>
      </c>
      <c r="H727" t="s">
        <v>1758</v>
      </c>
      <c r="J727">
        <v>4</v>
      </c>
      <c r="K727" t="s">
        <v>44</v>
      </c>
      <c r="L727">
        <v>4</v>
      </c>
      <c r="M727" t="s">
        <v>45</v>
      </c>
      <c r="N727">
        <v>2</v>
      </c>
      <c r="O727" t="s">
        <v>60</v>
      </c>
      <c r="R727" t="s">
        <v>61</v>
      </c>
      <c r="U727" t="s">
        <v>63</v>
      </c>
      <c r="V727" t="s">
        <v>64</v>
      </c>
      <c r="W727" t="s">
        <v>609</v>
      </c>
      <c r="X727" t="s">
        <v>65</v>
      </c>
      <c r="Y727" t="s">
        <v>125</v>
      </c>
      <c r="AA727">
        <v>0</v>
      </c>
      <c r="AB727" t="s">
        <v>51</v>
      </c>
      <c r="AC727" t="s">
        <v>67</v>
      </c>
      <c r="AD727">
        <v>1</v>
      </c>
      <c r="AE727">
        <v>1</v>
      </c>
      <c r="AF727">
        <v>1</v>
      </c>
      <c r="AG727">
        <v>2026</v>
      </c>
      <c r="AH727">
        <v>20260102</v>
      </c>
      <c r="AI727" t="s">
        <v>1759</v>
      </c>
      <c r="AJ727">
        <v>6500</v>
      </c>
      <c r="AK727">
        <v>5393.25146484375</v>
      </c>
      <c r="AL727" s="10">
        <f t="shared" si="88"/>
        <v>1106.74853515625</v>
      </c>
      <c r="AM727" s="11">
        <f t="shared" si="89"/>
        <v>0.17026900540865383</v>
      </c>
      <c r="AN727">
        <v>6500</v>
      </c>
      <c r="AO727">
        <v>4563.8889999583034</v>
      </c>
      <c r="AP727" s="12">
        <f t="shared" si="90"/>
        <v>1936.1110000416966</v>
      </c>
      <c r="AQ727" s="13">
        <f t="shared" si="91"/>
        <v>0.29786323077564564</v>
      </c>
      <c r="AR727">
        <v>6500</v>
      </c>
      <c r="AS727">
        <v>6253.0959571630201</v>
      </c>
      <c r="AT727" s="14">
        <f t="shared" si="92"/>
        <v>246.9040428369799</v>
      </c>
      <c r="AU727" s="15">
        <f t="shared" si="93"/>
        <v>3.7985237359535372E-2</v>
      </c>
      <c r="AV727">
        <v>6500</v>
      </c>
      <c r="AW727">
        <v>5382.9111563241786</v>
      </c>
      <c r="AX727" s="16">
        <f t="shared" si="94"/>
        <v>1117.0888436758214</v>
      </c>
      <c r="AY727" s="17">
        <f t="shared" si="95"/>
        <v>0.17185982210397252</v>
      </c>
    </row>
    <row r="728" spans="1:51" x14ac:dyDescent="0.25">
      <c r="A728" t="s">
        <v>69</v>
      </c>
      <c r="B728" t="s">
        <v>70</v>
      </c>
      <c r="C728">
        <v>2300</v>
      </c>
      <c r="D728">
        <v>98668</v>
      </c>
      <c r="E728">
        <v>2016</v>
      </c>
      <c r="F728" t="s">
        <v>182</v>
      </c>
      <c r="G728" t="s">
        <v>1760</v>
      </c>
      <c r="H728" t="s">
        <v>1761</v>
      </c>
      <c r="J728">
        <v>4</v>
      </c>
      <c r="K728" t="s">
        <v>87</v>
      </c>
      <c r="L728">
        <v>4</v>
      </c>
      <c r="M728" t="s">
        <v>45</v>
      </c>
      <c r="N728">
        <v>1.6000000238418579</v>
      </c>
      <c r="O728" t="s">
        <v>60</v>
      </c>
      <c r="P728" t="s">
        <v>46</v>
      </c>
      <c r="R728" t="s">
        <v>305</v>
      </c>
      <c r="S728" t="s">
        <v>151</v>
      </c>
      <c r="U728" t="s">
        <v>63</v>
      </c>
      <c r="X728" t="s">
        <v>131</v>
      </c>
      <c r="Y728" t="s">
        <v>50</v>
      </c>
      <c r="AA728">
        <v>0</v>
      </c>
      <c r="AB728" t="s">
        <v>51</v>
      </c>
      <c r="AC728" t="s">
        <v>52</v>
      </c>
      <c r="AD728">
        <v>1</v>
      </c>
      <c r="AE728">
        <v>1</v>
      </c>
      <c r="AF728">
        <v>1</v>
      </c>
      <c r="AG728">
        <v>2026</v>
      </c>
      <c r="AH728">
        <v>20251230</v>
      </c>
      <c r="AI728" t="s">
        <v>1762</v>
      </c>
      <c r="AJ728">
        <v>2300</v>
      </c>
      <c r="AK728">
        <v>4295.33935546875</v>
      </c>
      <c r="AL728" s="10">
        <f t="shared" si="88"/>
        <v>1995.33935546875</v>
      </c>
      <c r="AM728" s="11">
        <f t="shared" si="89"/>
        <v>0.86753885020380439</v>
      </c>
      <c r="AN728">
        <v>2300</v>
      </c>
      <c r="AO728">
        <v>4368.0152796431403</v>
      </c>
      <c r="AP728" s="12">
        <f t="shared" si="90"/>
        <v>2068.0152796431403</v>
      </c>
      <c r="AQ728" s="13">
        <f t="shared" si="91"/>
        <v>0.89913707810571319</v>
      </c>
      <c r="AR728">
        <v>2300</v>
      </c>
      <c r="AS728">
        <v>4383.9652719183368</v>
      </c>
      <c r="AT728" s="14">
        <f t="shared" si="92"/>
        <v>2083.9652719183368</v>
      </c>
      <c r="AU728" s="15">
        <f t="shared" si="93"/>
        <v>0.90607185735579865</v>
      </c>
      <c r="AV728">
        <v>2300</v>
      </c>
      <c r="AW728">
        <v>4351.4678899082564</v>
      </c>
      <c r="AX728" s="16">
        <f t="shared" si="94"/>
        <v>2051.4678899082564</v>
      </c>
      <c r="AY728" s="17">
        <f t="shared" si="95"/>
        <v>0.89194256082967671</v>
      </c>
    </row>
    <row r="729" spans="1:51" x14ac:dyDescent="0.25">
      <c r="A729" t="s">
        <v>54</v>
      </c>
      <c r="B729" t="s">
        <v>249</v>
      </c>
      <c r="C729">
        <v>3000</v>
      </c>
      <c r="D729">
        <v>84847</v>
      </c>
      <c r="E729">
        <v>2003</v>
      </c>
      <c r="F729" t="s">
        <v>139</v>
      </c>
      <c r="G729" t="s">
        <v>1763</v>
      </c>
      <c r="H729" t="s">
        <v>1764</v>
      </c>
      <c r="J729">
        <v>6</v>
      </c>
      <c r="K729" t="s">
        <v>111</v>
      </c>
      <c r="L729">
        <v>2</v>
      </c>
      <c r="M729" t="s">
        <v>45</v>
      </c>
      <c r="N729">
        <v>2.5</v>
      </c>
      <c r="O729" t="s">
        <v>119</v>
      </c>
      <c r="P729" t="s">
        <v>46</v>
      </c>
      <c r="R729" t="s">
        <v>578</v>
      </c>
      <c r="T729">
        <v>184</v>
      </c>
      <c r="U729" t="s">
        <v>63</v>
      </c>
      <c r="V729" t="s">
        <v>64</v>
      </c>
      <c r="X729" t="s">
        <v>131</v>
      </c>
      <c r="Y729" t="s">
        <v>82</v>
      </c>
      <c r="AA729">
        <v>0</v>
      </c>
      <c r="AB729" t="s">
        <v>51</v>
      </c>
      <c r="AC729" t="s">
        <v>579</v>
      </c>
      <c r="AD729">
        <v>1</v>
      </c>
      <c r="AE729">
        <v>1</v>
      </c>
      <c r="AF729">
        <v>1</v>
      </c>
      <c r="AG729">
        <v>2026</v>
      </c>
      <c r="AH729">
        <v>20251230</v>
      </c>
      <c r="AI729" t="s">
        <v>1765</v>
      </c>
      <c r="AJ729">
        <v>3000</v>
      </c>
      <c r="AK729">
        <v>4079.852294921875</v>
      </c>
      <c r="AL729" s="10">
        <f t="shared" si="88"/>
        <v>1079.852294921875</v>
      </c>
      <c r="AM729" s="11">
        <f t="shared" si="89"/>
        <v>0.35995076497395834</v>
      </c>
      <c r="AN729">
        <v>3000</v>
      </c>
      <c r="AO729">
        <v>4038.8621255229491</v>
      </c>
      <c r="AP729" s="12">
        <f t="shared" si="90"/>
        <v>1038.8621255229491</v>
      </c>
      <c r="AQ729" s="13">
        <f t="shared" si="91"/>
        <v>0.34628737517431635</v>
      </c>
      <c r="AR729">
        <v>3000</v>
      </c>
      <c r="AS729">
        <v>3494.6315580464338</v>
      </c>
      <c r="AT729" s="14">
        <f t="shared" si="92"/>
        <v>494.63155804643384</v>
      </c>
      <c r="AU729" s="15">
        <f t="shared" si="93"/>
        <v>0.16487718601547793</v>
      </c>
      <c r="AV729">
        <v>3000</v>
      </c>
      <c r="AW729">
        <v>4174.6268829663959</v>
      </c>
      <c r="AX729" s="16">
        <f t="shared" si="94"/>
        <v>1174.6268829663959</v>
      </c>
      <c r="AY729" s="17">
        <f t="shared" si="95"/>
        <v>0.39154229432213195</v>
      </c>
    </row>
    <row r="730" spans="1:51" x14ac:dyDescent="0.25">
      <c r="A730" t="s">
        <v>39</v>
      </c>
      <c r="B730" t="s">
        <v>355</v>
      </c>
      <c r="C730">
        <v>1200</v>
      </c>
      <c r="D730">
        <v>181891</v>
      </c>
      <c r="E730">
        <v>2013</v>
      </c>
      <c r="F730" t="s">
        <v>56</v>
      </c>
      <c r="G730" t="s">
        <v>1170</v>
      </c>
      <c r="H730" t="s">
        <v>230</v>
      </c>
      <c r="J730">
        <v>6</v>
      </c>
      <c r="K730" t="s">
        <v>111</v>
      </c>
      <c r="L730">
        <v>4</v>
      </c>
      <c r="M730" t="s">
        <v>45</v>
      </c>
      <c r="N730">
        <v>3.5</v>
      </c>
      <c r="O730" t="s">
        <v>60</v>
      </c>
      <c r="P730" t="s">
        <v>46</v>
      </c>
      <c r="Q730">
        <v>4</v>
      </c>
      <c r="R730" t="s">
        <v>61</v>
      </c>
      <c r="S730" t="s">
        <v>62</v>
      </c>
      <c r="T730">
        <v>288</v>
      </c>
      <c r="U730" t="s">
        <v>63</v>
      </c>
      <c r="V730" t="s">
        <v>79</v>
      </c>
      <c r="X730" t="s">
        <v>65</v>
      </c>
      <c r="Y730" t="s">
        <v>82</v>
      </c>
      <c r="AA730">
        <v>0</v>
      </c>
      <c r="AB730" t="s">
        <v>51</v>
      </c>
      <c r="AC730" t="s">
        <v>67</v>
      </c>
      <c r="AD730">
        <v>1</v>
      </c>
      <c r="AE730">
        <v>1</v>
      </c>
      <c r="AF730">
        <v>1</v>
      </c>
      <c r="AG730">
        <v>2026</v>
      </c>
      <c r="AH730">
        <v>20251230</v>
      </c>
      <c r="AI730" t="s">
        <v>1766</v>
      </c>
      <c r="AJ730">
        <v>1200</v>
      </c>
      <c r="AK730">
        <v>1979.973022460938</v>
      </c>
      <c r="AL730" s="10">
        <f t="shared" si="88"/>
        <v>779.97302246093795</v>
      </c>
      <c r="AM730" s="11">
        <f t="shared" si="89"/>
        <v>0.64997751871744824</v>
      </c>
      <c r="AN730">
        <v>1200</v>
      </c>
      <c r="AO730">
        <v>2057.5750186465839</v>
      </c>
      <c r="AP730" s="12">
        <f t="shared" si="90"/>
        <v>857.57501864658389</v>
      </c>
      <c r="AQ730" s="13">
        <f t="shared" si="91"/>
        <v>0.71464584887215321</v>
      </c>
      <c r="AR730">
        <v>1200</v>
      </c>
      <c r="AS730">
        <v>2076.1302510108731</v>
      </c>
      <c r="AT730" s="14">
        <f t="shared" si="92"/>
        <v>876.13025101087305</v>
      </c>
      <c r="AU730" s="15">
        <f t="shared" si="93"/>
        <v>0.73010854250906088</v>
      </c>
      <c r="AV730">
        <v>1200</v>
      </c>
      <c r="AW730">
        <v>2025.049889135254</v>
      </c>
      <c r="AX730" s="16">
        <f t="shared" si="94"/>
        <v>825.04988913525403</v>
      </c>
      <c r="AY730" s="17">
        <f t="shared" si="95"/>
        <v>0.68754157427937834</v>
      </c>
    </row>
    <row r="731" spans="1:51" x14ac:dyDescent="0.25">
      <c r="A731" t="s">
        <v>39</v>
      </c>
      <c r="B731" t="s">
        <v>114</v>
      </c>
      <c r="C731">
        <v>20500</v>
      </c>
      <c r="D731">
        <v>60169</v>
      </c>
      <c r="E731">
        <v>2023</v>
      </c>
      <c r="F731" t="s">
        <v>155</v>
      </c>
      <c r="G731" t="s">
        <v>74</v>
      </c>
      <c r="H731" t="s">
        <v>617</v>
      </c>
      <c r="I731" t="s">
        <v>1462</v>
      </c>
      <c r="J731">
        <v>8</v>
      </c>
      <c r="K731" t="s">
        <v>44</v>
      </c>
      <c r="L731">
        <v>4</v>
      </c>
      <c r="M731" t="s">
        <v>45</v>
      </c>
      <c r="N731">
        <v>6.4000000953674316</v>
      </c>
      <c r="O731" t="s">
        <v>119</v>
      </c>
      <c r="P731" t="s">
        <v>46</v>
      </c>
      <c r="Q731">
        <v>2</v>
      </c>
      <c r="R731" t="s">
        <v>77</v>
      </c>
      <c r="S731" t="s">
        <v>151</v>
      </c>
      <c r="T731">
        <v>410</v>
      </c>
      <c r="U731" t="s">
        <v>63</v>
      </c>
      <c r="V731" t="s">
        <v>79</v>
      </c>
      <c r="X731" t="s">
        <v>81</v>
      </c>
      <c r="Y731" t="s">
        <v>66</v>
      </c>
      <c r="AA731">
        <v>0</v>
      </c>
      <c r="AB731" t="s">
        <v>51</v>
      </c>
      <c r="AC731" t="s">
        <v>83</v>
      </c>
      <c r="AD731">
        <v>1</v>
      </c>
      <c r="AE731">
        <v>1</v>
      </c>
      <c r="AF731">
        <v>1</v>
      </c>
      <c r="AG731">
        <v>2026</v>
      </c>
      <c r="AH731">
        <v>20251229</v>
      </c>
      <c r="AI731" t="s">
        <v>1767</v>
      </c>
      <c r="AJ731">
        <v>20500</v>
      </c>
      <c r="AK731">
        <v>19997.123046875</v>
      </c>
      <c r="AL731" s="10">
        <f t="shared" si="88"/>
        <v>502.876953125</v>
      </c>
      <c r="AM731" s="11">
        <f t="shared" si="89"/>
        <v>2.4530583079268291E-2</v>
      </c>
      <c r="AN731">
        <v>20500</v>
      </c>
      <c r="AO731">
        <v>17723.642442863998</v>
      </c>
      <c r="AP731" s="12">
        <f t="shared" si="90"/>
        <v>2776.3575571360016</v>
      </c>
      <c r="AQ731" s="13">
        <f t="shared" si="91"/>
        <v>0.13543207595785373</v>
      </c>
      <c r="AR731">
        <v>20500</v>
      </c>
      <c r="AS731">
        <v>18405.010700382121</v>
      </c>
      <c r="AT731" s="14">
        <f t="shared" si="92"/>
        <v>2094.9892996178787</v>
      </c>
      <c r="AU731" s="15">
        <f t="shared" si="93"/>
        <v>0.10219459998135993</v>
      </c>
      <c r="AV731">
        <v>20500</v>
      </c>
      <c r="AW731">
        <v>19699.458227848099</v>
      </c>
      <c r="AX731" s="16">
        <f t="shared" si="94"/>
        <v>800.54177215190066</v>
      </c>
      <c r="AY731" s="17">
        <f t="shared" si="95"/>
        <v>3.9050818153751249E-2</v>
      </c>
    </row>
    <row r="732" spans="1:51" x14ac:dyDescent="0.25">
      <c r="A732" t="s">
        <v>39</v>
      </c>
      <c r="B732" t="s">
        <v>515</v>
      </c>
      <c r="C732">
        <v>5100</v>
      </c>
      <c r="D732">
        <v>170988</v>
      </c>
      <c r="E732">
        <v>2011</v>
      </c>
      <c r="F732" t="s">
        <v>165</v>
      </c>
      <c r="G732" t="s">
        <v>1768</v>
      </c>
      <c r="H732" t="s">
        <v>1769</v>
      </c>
      <c r="I732" t="s">
        <v>1770</v>
      </c>
      <c r="J732">
        <v>6</v>
      </c>
      <c r="K732" t="s">
        <v>87</v>
      </c>
      <c r="L732">
        <v>4</v>
      </c>
      <c r="M732" t="s">
        <v>45</v>
      </c>
      <c r="N732">
        <v>3.5</v>
      </c>
      <c r="O732" t="s">
        <v>45</v>
      </c>
      <c r="P732" t="s">
        <v>46</v>
      </c>
      <c r="R732" t="s">
        <v>47</v>
      </c>
      <c r="S732" t="s">
        <v>78</v>
      </c>
      <c r="T732">
        <v>231</v>
      </c>
      <c r="U732" t="s">
        <v>63</v>
      </c>
      <c r="V732" t="s">
        <v>79</v>
      </c>
      <c r="W732" t="s">
        <v>477</v>
      </c>
      <c r="X732" t="s">
        <v>112</v>
      </c>
      <c r="Y732" t="s">
        <v>82</v>
      </c>
      <c r="AA732">
        <v>0</v>
      </c>
      <c r="AB732" t="s">
        <v>51</v>
      </c>
      <c r="AC732" t="s">
        <v>52</v>
      </c>
      <c r="AD732">
        <v>1</v>
      </c>
      <c r="AE732">
        <v>1</v>
      </c>
      <c r="AF732">
        <v>1</v>
      </c>
      <c r="AG732">
        <v>2026</v>
      </c>
      <c r="AH732">
        <v>20251231</v>
      </c>
      <c r="AI732" t="s">
        <v>1771</v>
      </c>
      <c r="AJ732">
        <v>5100</v>
      </c>
      <c r="AK732">
        <v>5542.29931640625</v>
      </c>
      <c r="AL732" s="10">
        <f t="shared" si="88"/>
        <v>442.29931640625</v>
      </c>
      <c r="AM732" s="11">
        <f t="shared" si="89"/>
        <v>8.672535615808824E-2</v>
      </c>
      <c r="AN732">
        <v>5100</v>
      </c>
      <c r="AO732">
        <v>5372.803851239818</v>
      </c>
      <c r="AP732" s="12">
        <f t="shared" si="90"/>
        <v>272.80385123981796</v>
      </c>
      <c r="AQ732" s="13">
        <f t="shared" si="91"/>
        <v>5.3490951223493718E-2</v>
      </c>
      <c r="AR732">
        <v>5100</v>
      </c>
      <c r="AS732">
        <v>5186.7815502843396</v>
      </c>
      <c r="AT732" s="14">
        <f t="shared" si="92"/>
        <v>86.781550284339573</v>
      </c>
      <c r="AU732" s="15">
        <f t="shared" si="93"/>
        <v>1.701599025183129E-2</v>
      </c>
      <c r="AV732">
        <v>5100</v>
      </c>
      <c r="AW732">
        <v>5653.9220647773282</v>
      </c>
      <c r="AX732" s="16">
        <f t="shared" si="94"/>
        <v>553.92206477732816</v>
      </c>
      <c r="AY732" s="17">
        <f t="shared" si="95"/>
        <v>0.10861216956418199</v>
      </c>
    </row>
    <row r="733" spans="1:51" x14ac:dyDescent="0.25">
      <c r="A733" t="s">
        <v>39</v>
      </c>
      <c r="B733" t="s">
        <v>114</v>
      </c>
      <c r="C733">
        <v>1100</v>
      </c>
      <c r="D733">
        <v>246736</v>
      </c>
      <c r="E733">
        <v>2015</v>
      </c>
      <c r="F733" t="s">
        <v>340</v>
      </c>
      <c r="G733" t="s">
        <v>455</v>
      </c>
      <c r="H733" t="s">
        <v>1772</v>
      </c>
      <c r="J733">
        <v>4</v>
      </c>
      <c r="K733" t="s">
        <v>87</v>
      </c>
      <c r="L733">
        <v>4</v>
      </c>
      <c r="M733" t="s">
        <v>45</v>
      </c>
      <c r="N733">
        <v>2.4000000953674321</v>
      </c>
      <c r="O733" t="s">
        <v>60</v>
      </c>
      <c r="P733" t="s">
        <v>46</v>
      </c>
      <c r="R733" t="s">
        <v>61</v>
      </c>
      <c r="U733" t="s">
        <v>63</v>
      </c>
      <c r="W733" t="s">
        <v>1077</v>
      </c>
      <c r="X733" t="s">
        <v>65</v>
      </c>
      <c r="Y733" t="s">
        <v>82</v>
      </c>
      <c r="AA733">
        <v>0</v>
      </c>
      <c r="AB733" t="s">
        <v>51</v>
      </c>
      <c r="AC733" t="s">
        <v>67</v>
      </c>
      <c r="AD733">
        <v>1</v>
      </c>
      <c r="AE733">
        <v>1</v>
      </c>
      <c r="AF733">
        <v>1</v>
      </c>
      <c r="AG733">
        <v>2026</v>
      </c>
      <c r="AH733">
        <v>20251231</v>
      </c>
      <c r="AI733" t="s">
        <v>1773</v>
      </c>
      <c r="AJ733">
        <v>1100</v>
      </c>
      <c r="AK733">
        <v>1369.14453125</v>
      </c>
      <c r="AL733" s="10">
        <f t="shared" si="88"/>
        <v>269.14453125</v>
      </c>
      <c r="AM733" s="11">
        <f t="shared" si="89"/>
        <v>0.2446768465909091</v>
      </c>
      <c r="AN733">
        <v>1100</v>
      </c>
      <c r="AO733">
        <v>1360.794637752623</v>
      </c>
      <c r="AP733" s="12">
        <f t="shared" si="90"/>
        <v>260.79463775262298</v>
      </c>
      <c r="AQ733" s="13">
        <f t="shared" si="91"/>
        <v>0.23708603432056635</v>
      </c>
      <c r="AR733">
        <v>1100</v>
      </c>
      <c r="AS733">
        <v>1443.59751956328</v>
      </c>
      <c r="AT733" s="14">
        <f t="shared" si="92"/>
        <v>343.59751956328</v>
      </c>
      <c r="AU733" s="15">
        <f t="shared" si="93"/>
        <v>0.31236138142116365</v>
      </c>
      <c r="AV733">
        <v>1100</v>
      </c>
      <c r="AW733">
        <v>1393.7264150943399</v>
      </c>
      <c r="AX733" s="16">
        <f t="shared" si="94"/>
        <v>293.72641509433993</v>
      </c>
      <c r="AY733" s="17">
        <f t="shared" si="95"/>
        <v>0.2670240137221272</v>
      </c>
    </row>
    <row r="734" spans="1:51" x14ac:dyDescent="0.25">
      <c r="A734" t="s">
        <v>69</v>
      </c>
      <c r="B734" t="s">
        <v>85</v>
      </c>
      <c r="C734">
        <v>23000</v>
      </c>
      <c r="D734">
        <v>19205</v>
      </c>
      <c r="E734">
        <v>2023</v>
      </c>
      <c r="F734" t="s">
        <v>274</v>
      </c>
      <c r="G734" t="s">
        <v>1774</v>
      </c>
      <c r="H734" t="s">
        <v>1142</v>
      </c>
      <c r="J734">
        <v>4</v>
      </c>
      <c r="K734" t="s">
        <v>87</v>
      </c>
      <c r="L734">
        <v>4</v>
      </c>
      <c r="M734" t="s">
        <v>45</v>
      </c>
      <c r="N734">
        <v>2</v>
      </c>
      <c r="O734" t="s">
        <v>60</v>
      </c>
      <c r="P734" t="s">
        <v>46</v>
      </c>
      <c r="Q734">
        <v>4</v>
      </c>
      <c r="R734" t="s">
        <v>47</v>
      </c>
      <c r="S734" t="s">
        <v>62</v>
      </c>
      <c r="U734" t="s">
        <v>63</v>
      </c>
      <c r="V734" t="s">
        <v>64</v>
      </c>
      <c r="W734" t="s">
        <v>103</v>
      </c>
      <c r="X734" t="s">
        <v>97</v>
      </c>
      <c r="Y734" t="s">
        <v>82</v>
      </c>
      <c r="AA734">
        <v>0</v>
      </c>
      <c r="AB734" t="s">
        <v>51</v>
      </c>
      <c r="AC734" t="s">
        <v>52</v>
      </c>
      <c r="AD734">
        <v>1</v>
      </c>
      <c r="AE734">
        <v>1</v>
      </c>
      <c r="AF734">
        <v>1</v>
      </c>
      <c r="AG734">
        <v>2026</v>
      </c>
      <c r="AH734">
        <v>20251229</v>
      </c>
      <c r="AI734" t="s">
        <v>1775</v>
      </c>
      <c r="AJ734">
        <v>23000</v>
      </c>
      <c r="AK734">
        <v>25037.8125</v>
      </c>
      <c r="AL734" s="10">
        <f t="shared" si="88"/>
        <v>2037.8125</v>
      </c>
      <c r="AM734" s="11">
        <f t="shared" si="89"/>
        <v>8.8600543478260865E-2</v>
      </c>
      <c r="AN734">
        <v>23000</v>
      </c>
      <c r="AO734">
        <v>24186.07337587182</v>
      </c>
      <c r="AP734" s="12">
        <f t="shared" si="90"/>
        <v>1186.0733758718197</v>
      </c>
      <c r="AQ734" s="13">
        <f t="shared" si="91"/>
        <v>5.156840764660086E-2</v>
      </c>
      <c r="AR734">
        <v>23000</v>
      </c>
      <c r="AS734">
        <v>23369.915690008951</v>
      </c>
      <c r="AT734" s="14">
        <f t="shared" si="92"/>
        <v>369.91569000895106</v>
      </c>
      <c r="AU734" s="15">
        <f t="shared" si="93"/>
        <v>1.6083290869954393E-2</v>
      </c>
      <c r="AV734">
        <v>23000</v>
      </c>
      <c r="AW734">
        <v>24852.588235294119</v>
      </c>
      <c r="AX734" s="16">
        <f t="shared" si="94"/>
        <v>1852.5882352941189</v>
      </c>
      <c r="AY734" s="17">
        <f t="shared" si="95"/>
        <v>8.0547314578005166E-2</v>
      </c>
    </row>
    <row r="735" spans="1:51" x14ac:dyDescent="0.25">
      <c r="A735" t="s">
        <v>106</v>
      </c>
      <c r="B735" t="s">
        <v>661</v>
      </c>
      <c r="C735">
        <v>15200</v>
      </c>
      <c r="D735">
        <v>80114</v>
      </c>
      <c r="E735">
        <v>2018</v>
      </c>
      <c r="F735" t="s">
        <v>397</v>
      </c>
      <c r="G735" t="s">
        <v>465</v>
      </c>
      <c r="H735" t="s">
        <v>883</v>
      </c>
      <c r="J735">
        <v>4</v>
      </c>
      <c r="K735" t="s">
        <v>111</v>
      </c>
      <c r="L735">
        <v>4</v>
      </c>
      <c r="M735" t="s">
        <v>45</v>
      </c>
      <c r="N735">
        <v>1.5</v>
      </c>
      <c r="O735" t="s">
        <v>60</v>
      </c>
      <c r="P735" t="s">
        <v>46</v>
      </c>
      <c r="Q735">
        <v>3</v>
      </c>
      <c r="R735" t="s">
        <v>61</v>
      </c>
      <c r="S735" t="s">
        <v>151</v>
      </c>
      <c r="T735">
        <v>192</v>
      </c>
      <c r="U735" t="s">
        <v>63</v>
      </c>
      <c r="V735" t="s">
        <v>64</v>
      </c>
      <c r="W735" t="s">
        <v>764</v>
      </c>
      <c r="X735" t="s">
        <v>49</v>
      </c>
      <c r="Y735" t="s">
        <v>82</v>
      </c>
      <c r="Z735">
        <v>29970</v>
      </c>
      <c r="AA735">
        <v>0</v>
      </c>
      <c r="AB735" t="s">
        <v>51</v>
      </c>
      <c r="AC735" t="s">
        <v>67</v>
      </c>
      <c r="AD735">
        <v>1</v>
      </c>
      <c r="AE735">
        <v>1</v>
      </c>
      <c r="AF735">
        <v>1</v>
      </c>
      <c r="AG735">
        <v>2026</v>
      </c>
      <c r="AH735">
        <v>20260102</v>
      </c>
      <c r="AI735" t="s">
        <v>1776</v>
      </c>
      <c r="AJ735">
        <v>15200</v>
      </c>
      <c r="AK735">
        <v>12938.3466796875</v>
      </c>
      <c r="AL735" s="10">
        <f t="shared" si="88"/>
        <v>2261.6533203125</v>
      </c>
      <c r="AM735" s="11">
        <f t="shared" si="89"/>
        <v>0.14879298159950657</v>
      </c>
      <c r="AN735">
        <v>15200</v>
      </c>
      <c r="AO735">
        <v>12132.94122736089</v>
      </c>
      <c r="AP735" s="12">
        <f t="shared" si="90"/>
        <v>3067.0587726391095</v>
      </c>
      <c r="AQ735" s="13">
        <f t="shared" si="91"/>
        <v>0.20178018241046772</v>
      </c>
      <c r="AR735">
        <v>15200</v>
      </c>
      <c r="AS735">
        <v>12298.95407066424</v>
      </c>
      <c r="AT735" s="14">
        <f t="shared" si="92"/>
        <v>2901.0459293357599</v>
      </c>
      <c r="AU735" s="15">
        <f t="shared" si="93"/>
        <v>0.19085828482472103</v>
      </c>
      <c r="AV735">
        <v>15200</v>
      </c>
      <c r="AW735">
        <v>12958.888888888891</v>
      </c>
      <c r="AX735" s="16">
        <f t="shared" si="94"/>
        <v>2241.1111111111095</v>
      </c>
      <c r="AY735" s="17">
        <f t="shared" si="95"/>
        <v>0.14744152046783615</v>
      </c>
    </row>
    <row r="736" spans="1:51" x14ac:dyDescent="0.25">
      <c r="A736" t="s">
        <v>106</v>
      </c>
      <c r="B736" t="s">
        <v>722</v>
      </c>
      <c r="C736">
        <v>18300</v>
      </c>
      <c r="D736">
        <v>22643</v>
      </c>
      <c r="E736">
        <v>2024</v>
      </c>
      <c r="F736" t="s">
        <v>165</v>
      </c>
      <c r="G736" t="s">
        <v>166</v>
      </c>
      <c r="H736" t="s">
        <v>58</v>
      </c>
      <c r="I736" t="s">
        <v>1777</v>
      </c>
      <c r="J736">
        <v>4</v>
      </c>
      <c r="K736" t="s">
        <v>118</v>
      </c>
      <c r="L736">
        <v>4</v>
      </c>
      <c r="M736" t="s">
        <v>45</v>
      </c>
      <c r="N736">
        <v>2</v>
      </c>
      <c r="O736" t="s">
        <v>60</v>
      </c>
      <c r="P736" t="s">
        <v>46</v>
      </c>
      <c r="Q736">
        <v>4</v>
      </c>
      <c r="R736" t="s">
        <v>61</v>
      </c>
      <c r="S736" t="s">
        <v>151</v>
      </c>
      <c r="T736">
        <v>169</v>
      </c>
      <c r="U736" t="s">
        <v>63</v>
      </c>
      <c r="V736" t="s">
        <v>64</v>
      </c>
      <c r="W736" t="s">
        <v>413</v>
      </c>
      <c r="X736" t="s">
        <v>65</v>
      </c>
      <c r="Y736" t="s">
        <v>82</v>
      </c>
      <c r="AA736">
        <v>0</v>
      </c>
      <c r="AB736" t="s">
        <v>51</v>
      </c>
      <c r="AC736" t="s">
        <v>67</v>
      </c>
      <c r="AD736">
        <v>1</v>
      </c>
      <c r="AE736">
        <v>1</v>
      </c>
      <c r="AF736">
        <v>1</v>
      </c>
      <c r="AG736">
        <v>2026</v>
      </c>
      <c r="AH736">
        <v>20251230</v>
      </c>
      <c r="AI736" t="s">
        <v>1778</v>
      </c>
      <c r="AJ736">
        <v>18300</v>
      </c>
      <c r="AK736">
        <v>19623.439453125</v>
      </c>
      <c r="AL736" s="10">
        <f t="shared" si="88"/>
        <v>1323.439453125</v>
      </c>
      <c r="AM736" s="11">
        <f t="shared" si="89"/>
        <v>7.2319095799180333E-2</v>
      </c>
      <c r="AN736">
        <v>18300</v>
      </c>
      <c r="AO736">
        <v>19530.38881743337</v>
      </c>
      <c r="AP736" s="12">
        <f t="shared" si="90"/>
        <v>1230.3888174333697</v>
      </c>
      <c r="AQ736" s="13">
        <f t="shared" si="91"/>
        <v>6.7234361608380852E-2</v>
      </c>
      <c r="AR736">
        <v>18300</v>
      </c>
      <c r="AS736">
        <v>19344.35223573638</v>
      </c>
      <c r="AT736" s="14">
        <f t="shared" si="92"/>
        <v>1044.35223573638</v>
      </c>
      <c r="AU736" s="15">
        <f t="shared" si="93"/>
        <v>5.7068428182315847E-2</v>
      </c>
      <c r="AV736">
        <v>18300</v>
      </c>
      <c r="AW736">
        <v>19456.74524714829</v>
      </c>
      <c r="AX736" s="16">
        <f t="shared" si="94"/>
        <v>1156.7452471482902</v>
      </c>
      <c r="AY736" s="17">
        <f t="shared" si="95"/>
        <v>6.3210122794988541E-2</v>
      </c>
    </row>
    <row r="737" spans="1:51" x14ac:dyDescent="0.25">
      <c r="A737" t="s">
        <v>69</v>
      </c>
      <c r="B737" t="s">
        <v>85</v>
      </c>
      <c r="C737">
        <v>22500</v>
      </c>
      <c r="D737">
        <v>105767</v>
      </c>
      <c r="E737">
        <v>2017</v>
      </c>
      <c r="F737" t="s">
        <v>155</v>
      </c>
      <c r="G737" t="s">
        <v>150</v>
      </c>
      <c r="H737" t="s">
        <v>95</v>
      </c>
      <c r="I737" t="s">
        <v>902</v>
      </c>
      <c r="J737">
        <v>8</v>
      </c>
      <c r="K737" t="s">
        <v>338</v>
      </c>
      <c r="L737">
        <v>4</v>
      </c>
      <c r="M737" t="s">
        <v>45</v>
      </c>
      <c r="N737">
        <v>5.6999998092651367</v>
      </c>
      <c r="O737" t="s">
        <v>76</v>
      </c>
      <c r="P737" t="s">
        <v>46</v>
      </c>
      <c r="Q737">
        <v>4</v>
      </c>
      <c r="R737" t="s">
        <v>77</v>
      </c>
      <c r="S737" t="s">
        <v>78</v>
      </c>
      <c r="T737">
        <v>395</v>
      </c>
      <c r="U737" t="s">
        <v>63</v>
      </c>
      <c r="V737" t="s">
        <v>79</v>
      </c>
      <c r="X737" t="s">
        <v>97</v>
      </c>
      <c r="Y737" t="s">
        <v>82</v>
      </c>
      <c r="Z737">
        <v>40495</v>
      </c>
      <c r="AA737">
        <v>0</v>
      </c>
      <c r="AB737" t="s">
        <v>51</v>
      </c>
      <c r="AC737" t="s">
        <v>83</v>
      </c>
      <c r="AD737">
        <v>1</v>
      </c>
      <c r="AE737">
        <v>1</v>
      </c>
      <c r="AF737">
        <v>1</v>
      </c>
      <c r="AG737">
        <v>2026</v>
      </c>
      <c r="AH737">
        <v>20251231</v>
      </c>
      <c r="AI737" t="s">
        <v>1779</v>
      </c>
      <c r="AJ737">
        <v>22500</v>
      </c>
      <c r="AK737">
        <v>18765.515625</v>
      </c>
      <c r="AL737" s="10">
        <f t="shared" si="88"/>
        <v>3734.484375</v>
      </c>
      <c r="AM737" s="11">
        <f t="shared" si="89"/>
        <v>0.16597708333333333</v>
      </c>
      <c r="AN737">
        <v>22500</v>
      </c>
      <c r="AO737">
        <v>17263.868040295689</v>
      </c>
      <c r="AP737" s="12">
        <f t="shared" si="90"/>
        <v>5236.1319597043112</v>
      </c>
      <c r="AQ737" s="13">
        <f t="shared" si="91"/>
        <v>0.23271697598685828</v>
      </c>
      <c r="AR737">
        <v>22500</v>
      </c>
      <c r="AS737">
        <v>19172.45468183346</v>
      </c>
      <c r="AT737" s="14">
        <f t="shared" si="92"/>
        <v>3327.5453181665398</v>
      </c>
      <c r="AU737" s="15">
        <f t="shared" si="93"/>
        <v>0.14789090302962399</v>
      </c>
      <c r="AV737">
        <v>22500</v>
      </c>
      <c r="AW737">
        <v>18625.021261516649</v>
      </c>
      <c r="AX737" s="16">
        <f t="shared" si="94"/>
        <v>3874.9787384833508</v>
      </c>
      <c r="AY737" s="17">
        <f t="shared" si="95"/>
        <v>0.1722212772659267</v>
      </c>
    </row>
    <row r="738" spans="1:51" x14ac:dyDescent="0.25">
      <c r="A738" t="s">
        <v>106</v>
      </c>
      <c r="B738" t="s">
        <v>482</v>
      </c>
      <c r="C738">
        <v>4800</v>
      </c>
      <c r="D738">
        <v>142059</v>
      </c>
      <c r="E738">
        <v>2011</v>
      </c>
      <c r="F738" t="s">
        <v>349</v>
      </c>
      <c r="G738" t="s">
        <v>612</v>
      </c>
      <c r="H738" t="s">
        <v>351</v>
      </c>
      <c r="I738" t="s">
        <v>1780</v>
      </c>
      <c r="J738">
        <v>8</v>
      </c>
      <c r="K738" t="s">
        <v>111</v>
      </c>
      <c r="L738">
        <v>2</v>
      </c>
      <c r="M738" t="s">
        <v>45</v>
      </c>
      <c r="N738">
        <v>5.6999998092651367</v>
      </c>
      <c r="O738" t="s">
        <v>119</v>
      </c>
      <c r="P738" t="s">
        <v>46</v>
      </c>
      <c r="Q738">
        <v>3</v>
      </c>
      <c r="R738" t="s">
        <v>241</v>
      </c>
      <c r="S738" t="s">
        <v>423</v>
      </c>
      <c r="U738" t="s">
        <v>63</v>
      </c>
      <c r="X738" t="s">
        <v>65</v>
      </c>
      <c r="Y738" t="s">
        <v>125</v>
      </c>
      <c r="AA738">
        <v>0</v>
      </c>
      <c r="AB738" t="s">
        <v>51</v>
      </c>
      <c r="AC738" t="s">
        <v>241</v>
      </c>
      <c r="AD738">
        <v>1</v>
      </c>
      <c r="AE738">
        <v>1</v>
      </c>
      <c r="AF738">
        <v>1</v>
      </c>
      <c r="AG738">
        <v>2026</v>
      </c>
      <c r="AH738">
        <v>20251230</v>
      </c>
      <c r="AI738" t="s">
        <v>1781</v>
      </c>
      <c r="AJ738">
        <v>4800</v>
      </c>
      <c r="AK738">
        <v>5241.1923828125</v>
      </c>
      <c r="AL738" s="10">
        <f t="shared" si="88"/>
        <v>441.1923828125</v>
      </c>
      <c r="AM738" s="11">
        <f t="shared" si="89"/>
        <v>9.191507975260417E-2</v>
      </c>
      <c r="AN738">
        <v>4800</v>
      </c>
      <c r="AO738">
        <v>4509.9643464652918</v>
      </c>
      <c r="AP738" s="12">
        <f t="shared" si="90"/>
        <v>290.03565353470822</v>
      </c>
      <c r="AQ738" s="13">
        <f t="shared" si="91"/>
        <v>6.0424094486397545E-2</v>
      </c>
      <c r="AR738">
        <v>4800</v>
      </c>
      <c r="AS738">
        <v>4311.0246918092371</v>
      </c>
      <c r="AT738" s="14">
        <f t="shared" si="92"/>
        <v>488.97530819076292</v>
      </c>
      <c r="AU738" s="15">
        <f t="shared" si="93"/>
        <v>0.10186985587307561</v>
      </c>
      <c r="AV738">
        <v>4800</v>
      </c>
      <c r="AW738">
        <v>5183.6311787072236</v>
      </c>
      <c r="AX738" s="16">
        <f t="shared" si="94"/>
        <v>383.63117870722363</v>
      </c>
      <c r="AY738" s="17">
        <f t="shared" si="95"/>
        <v>7.9923162230671585E-2</v>
      </c>
    </row>
    <row r="739" spans="1:51" x14ac:dyDescent="0.25">
      <c r="A739" t="s">
        <v>39</v>
      </c>
      <c r="B739" t="s">
        <v>355</v>
      </c>
      <c r="C739">
        <v>1200</v>
      </c>
      <c r="D739">
        <v>228223</v>
      </c>
      <c r="E739">
        <v>2011</v>
      </c>
      <c r="F739" t="s">
        <v>343</v>
      </c>
      <c r="G739" t="s">
        <v>380</v>
      </c>
      <c r="H739" t="s">
        <v>381</v>
      </c>
      <c r="I739" t="s">
        <v>382</v>
      </c>
      <c r="J739">
        <v>6</v>
      </c>
      <c r="K739" t="s">
        <v>87</v>
      </c>
      <c r="L739">
        <v>4</v>
      </c>
      <c r="M739" t="s">
        <v>45</v>
      </c>
      <c r="N739">
        <v>3.5999999046325679</v>
      </c>
      <c r="O739" t="s">
        <v>76</v>
      </c>
      <c r="P739" t="s">
        <v>46</v>
      </c>
      <c r="Q739">
        <v>2</v>
      </c>
      <c r="R739" t="s">
        <v>47</v>
      </c>
      <c r="S739" t="s">
        <v>78</v>
      </c>
      <c r="U739" t="s">
        <v>63</v>
      </c>
      <c r="W739" t="s">
        <v>793</v>
      </c>
      <c r="X739" t="s">
        <v>97</v>
      </c>
      <c r="Y739" t="s">
        <v>82</v>
      </c>
      <c r="AA739">
        <v>0</v>
      </c>
      <c r="AB739" t="s">
        <v>51</v>
      </c>
      <c r="AC739" t="s">
        <v>52</v>
      </c>
      <c r="AD739">
        <v>1</v>
      </c>
      <c r="AE739">
        <v>1</v>
      </c>
      <c r="AF739">
        <v>1</v>
      </c>
      <c r="AG739">
        <v>2026</v>
      </c>
      <c r="AH739">
        <v>20251230</v>
      </c>
      <c r="AI739" t="s">
        <v>1782</v>
      </c>
      <c r="AJ739">
        <v>1200</v>
      </c>
      <c r="AK739">
        <v>1388.278564453125</v>
      </c>
      <c r="AL739" s="10">
        <f t="shared" si="88"/>
        <v>188.278564453125</v>
      </c>
      <c r="AM739" s="11">
        <f t="shared" si="89"/>
        <v>0.15689880371093751</v>
      </c>
      <c r="AN739">
        <v>1200</v>
      </c>
      <c r="AO739">
        <v>1277.443722413688</v>
      </c>
      <c r="AP739" s="12">
        <f t="shared" si="90"/>
        <v>77.443722413687965</v>
      </c>
      <c r="AQ739" s="13">
        <f t="shared" si="91"/>
        <v>6.4536435344739976E-2</v>
      </c>
      <c r="AR739">
        <v>1200</v>
      </c>
      <c r="AS739">
        <v>1323.813132926249</v>
      </c>
      <c r="AT739" s="14">
        <f t="shared" si="92"/>
        <v>123.81313292624895</v>
      </c>
      <c r="AU739" s="15">
        <f t="shared" si="93"/>
        <v>0.10317761077187412</v>
      </c>
      <c r="AV739">
        <v>1200</v>
      </c>
      <c r="AW739">
        <v>1395.348837209302</v>
      </c>
      <c r="AX739" s="16">
        <f t="shared" si="94"/>
        <v>195.34883720930202</v>
      </c>
      <c r="AY739" s="17">
        <f t="shared" si="95"/>
        <v>0.16279069767441834</v>
      </c>
    </row>
    <row r="740" spans="1:51" x14ac:dyDescent="0.25">
      <c r="A740" t="s">
        <v>54</v>
      </c>
      <c r="B740" t="s">
        <v>176</v>
      </c>
      <c r="C740">
        <v>11700</v>
      </c>
      <c r="D740">
        <v>71761</v>
      </c>
      <c r="E740">
        <v>2021</v>
      </c>
      <c r="F740" t="s">
        <v>165</v>
      </c>
      <c r="G740" t="s">
        <v>166</v>
      </c>
      <c r="H740" t="s">
        <v>909</v>
      </c>
      <c r="I740" t="s">
        <v>910</v>
      </c>
      <c r="J740">
        <v>4</v>
      </c>
      <c r="K740" t="s">
        <v>118</v>
      </c>
      <c r="L740">
        <v>4</v>
      </c>
      <c r="M740" t="s">
        <v>45</v>
      </c>
      <c r="N740">
        <v>2</v>
      </c>
      <c r="O740" t="s">
        <v>60</v>
      </c>
      <c r="P740" t="s">
        <v>46</v>
      </c>
      <c r="Q740">
        <v>2</v>
      </c>
      <c r="R740" t="s">
        <v>61</v>
      </c>
      <c r="S740" t="s">
        <v>151</v>
      </c>
      <c r="T740">
        <v>169</v>
      </c>
      <c r="U740" t="s">
        <v>63</v>
      </c>
      <c r="V740" t="s">
        <v>64</v>
      </c>
      <c r="W740" t="s">
        <v>911</v>
      </c>
      <c r="X740" t="s">
        <v>65</v>
      </c>
      <c r="Y740" t="s">
        <v>82</v>
      </c>
      <c r="AA740">
        <v>0</v>
      </c>
      <c r="AB740" t="s">
        <v>51</v>
      </c>
      <c r="AC740" t="s">
        <v>67</v>
      </c>
      <c r="AD740">
        <v>1</v>
      </c>
      <c r="AE740">
        <v>1</v>
      </c>
      <c r="AF740">
        <v>1</v>
      </c>
      <c r="AG740">
        <v>2026</v>
      </c>
      <c r="AH740">
        <v>20251230</v>
      </c>
      <c r="AI740" t="s">
        <v>1783</v>
      </c>
      <c r="AJ740">
        <v>11700</v>
      </c>
      <c r="AK740">
        <v>10628.5166015625</v>
      </c>
      <c r="AL740" s="10">
        <f t="shared" si="88"/>
        <v>1071.4833984375</v>
      </c>
      <c r="AM740" s="11">
        <f t="shared" si="89"/>
        <v>9.1579777644230767E-2</v>
      </c>
      <c r="AN740">
        <v>11700</v>
      </c>
      <c r="AO740">
        <v>11119.386581707849</v>
      </c>
      <c r="AP740" s="12">
        <f t="shared" si="90"/>
        <v>580.61341829215053</v>
      </c>
      <c r="AQ740" s="13">
        <f t="shared" si="91"/>
        <v>4.9625078486508593E-2</v>
      </c>
      <c r="AR740">
        <v>11700</v>
      </c>
      <c r="AS740">
        <v>10688.174010104331</v>
      </c>
      <c r="AT740" s="14">
        <f t="shared" si="92"/>
        <v>1011.8259898956694</v>
      </c>
      <c r="AU740" s="15">
        <f t="shared" si="93"/>
        <v>8.6480853837236707E-2</v>
      </c>
      <c r="AV740">
        <v>11700</v>
      </c>
      <c r="AW740">
        <v>10755.54054054054</v>
      </c>
      <c r="AX740" s="16">
        <f t="shared" si="94"/>
        <v>944.45945945946005</v>
      </c>
      <c r="AY740" s="17">
        <f t="shared" si="95"/>
        <v>8.0723030723030775E-2</v>
      </c>
    </row>
    <row r="741" spans="1:51" x14ac:dyDescent="0.25">
      <c r="A741" t="s">
        <v>106</v>
      </c>
      <c r="B741" t="s">
        <v>107</v>
      </c>
      <c r="C741">
        <v>8400</v>
      </c>
      <c r="D741">
        <v>80877</v>
      </c>
      <c r="E741">
        <v>2016</v>
      </c>
      <c r="F741" t="s">
        <v>71</v>
      </c>
      <c r="G741" t="s">
        <v>607</v>
      </c>
      <c r="H741" t="s">
        <v>1784</v>
      </c>
      <c r="J741">
        <v>8</v>
      </c>
      <c r="K741" t="s">
        <v>75</v>
      </c>
      <c r="L741">
        <v>2</v>
      </c>
      <c r="M741" t="s">
        <v>240</v>
      </c>
      <c r="N741">
        <v>6.1999998092651367</v>
      </c>
      <c r="O741" t="s">
        <v>119</v>
      </c>
      <c r="P741" t="s">
        <v>451</v>
      </c>
      <c r="Q741">
        <v>1</v>
      </c>
      <c r="R741" t="s">
        <v>241</v>
      </c>
      <c r="U741" t="s">
        <v>63</v>
      </c>
      <c r="W741" t="s">
        <v>1785</v>
      </c>
      <c r="X741" t="s">
        <v>65</v>
      </c>
      <c r="Y741" t="s">
        <v>82</v>
      </c>
      <c r="AA741">
        <v>0</v>
      </c>
      <c r="AB741" t="s">
        <v>51</v>
      </c>
      <c r="AC741" t="s">
        <v>241</v>
      </c>
      <c r="AD741">
        <v>1</v>
      </c>
      <c r="AE741">
        <v>1</v>
      </c>
      <c r="AF741">
        <v>1</v>
      </c>
      <c r="AG741">
        <v>2026</v>
      </c>
      <c r="AH741">
        <v>20260102</v>
      </c>
      <c r="AI741" t="s">
        <v>1786</v>
      </c>
      <c r="AJ741">
        <v>8400</v>
      </c>
      <c r="AK741">
        <v>8837.142578125</v>
      </c>
      <c r="AL741" s="10">
        <f t="shared" si="88"/>
        <v>437.142578125</v>
      </c>
      <c r="AM741" s="11">
        <f t="shared" si="89"/>
        <v>5.2040783110119046E-2</v>
      </c>
      <c r="AN741">
        <v>8400</v>
      </c>
      <c r="AO741">
        <v>6573.5026492250436</v>
      </c>
      <c r="AP741" s="12">
        <f t="shared" si="90"/>
        <v>1826.4973507749564</v>
      </c>
      <c r="AQ741" s="13">
        <f t="shared" si="91"/>
        <v>0.21744016080654244</v>
      </c>
      <c r="AR741">
        <v>8400</v>
      </c>
      <c r="AS741">
        <v>7597.3326841125318</v>
      </c>
      <c r="AT741" s="14">
        <f t="shared" si="92"/>
        <v>802.66731588746825</v>
      </c>
      <c r="AU741" s="15">
        <f t="shared" si="93"/>
        <v>9.5555632843746213E-2</v>
      </c>
      <c r="AV741">
        <v>8400</v>
      </c>
      <c r="AW741">
        <v>8587.9840319361265</v>
      </c>
      <c r="AX741" s="16">
        <f t="shared" si="94"/>
        <v>187.98403193612648</v>
      </c>
      <c r="AY741" s="17">
        <f t="shared" si="95"/>
        <v>2.2379051420967438E-2</v>
      </c>
    </row>
    <row r="742" spans="1:51" x14ac:dyDescent="0.25">
      <c r="A742" t="s">
        <v>106</v>
      </c>
      <c r="B742" t="s">
        <v>215</v>
      </c>
      <c r="C742">
        <v>55500</v>
      </c>
      <c r="D742">
        <v>70286</v>
      </c>
      <c r="E742">
        <v>2022</v>
      </c>
      <c r="F742" t="s">
        <v>502</v>
      </c>
      <c r="G742" t="s">
        <v>1546</v>
      </c>
      <c r="H742" t="s">
        <v>95</v>
      </c>
      <c r="J742">
        <v>8</v>
      </c>
      <c r="K742" t="s">
        <v>111</v>
      </c>
      <c r="L742">
        <v>4</v>
      </c>
      <c r="M742" t="s">
        <v>45</v>
      </c>
      <c r="N742">
        <v>6.1999998092651367</v>
      </c>
      <c r="O742" t="s">
        <v>76</v>
      </c>
      <c r="P742" t="s">
        <v>46</v>
      </c>
      <c r="Q742">
        <v>5</v>
      </c>
      <c r="R742" t="s">
        <v>47</v>
      </c>
      <c r="S742" t="s">
        <v>78</v>
      </c>
      <c r="U742" t="s">
        <v>63</v>
      </c>
      <c r="V742" t="s">
        <v>79</v>
      </c>
      <c r="W742" t="s">
        <v>1118</v>
      </c>
      <c r="X742" t="s">
        <v>136</v>
      </c>
      <c r="Y742" t="s">
        <v>82</v>
      </c>
      <c r="AA742">
        <v>0</v>
      </c>
      <c r="AB742" t="s">
        <v>51</v>
      </c>
      <c r="AC742" t="s">
        <v>98</v>
      </c>
      <c r="AD742">
        <v>1</v>
      </c>
      <c r="AE742">
        <v>1</v>
      </c>
      <c r="AF742">
        <v>1</v>
      </c>
      <c r="AG742">
        <v>2026</v>
      </c>
      <c r="AH742">
        <v>20260102</v>
      </c>
      <c r="AI742" t="s">
        <v>1787</v>
      </c>
      <c r="AJ742">
        <v>55500</v>
      </c>
      <c r="AK742">
        <v>53377.8046875</v>
      </c>
      <c r="AL742" s="10">
        <f t="shared" si="88"/>
        <v>2122.1953125</v>
      </c>
      <c r="AM742" s="11">
        <f t="shared" si="89"/>
        <v>3.8237753378378377E-2</v>
      </c>
      <c r="AN742">
        <v>55500</v>
      </c>
      <c r="AO742">
        <v>50011.964477754933</v>
      </c>
      <c r="AP742" s="12">
        <f t="shared" si="90"/>
        <v>5488.0355222450671</v>
      </c>
      <c r="AQ742" s="13">
        <f t="shared" si="91"/>
        <v>9.8883522923334549E-2</v>
      </c>
      <c r="AR742">
        <v>55500</v>
      </c>
      <c r="AS742">
        <v>49120.071458909952</v>
      </c>
      <c r="AT742" s="14">
        <f t="shared" si="92"/>
        <v>6379.9285410900484</v>
      </c>
      <c r="AU742" s="15">
        <f t="shared" si="93"/>
        <v>0.11495366740702789</v>
      </c>
      <c r="AV742">
        <v>55500</v>
      </c>
      <c r="AW742">
        <v>54280.771428571432</v>
      </c>
      <c r="AX742" s="16">
        <f t="shared" si="94"/>
        <v>1219.2285714285681</v>
      </c>
      <c r="AY742" s="17">
        <f t="shared" si="95"/>
        <v>2.1968082368082308E-2</v>
      </c>
    </row>
    <row r="743" spans="1:51" x14ac:dyDescent="0.25">
      <c r="A743" t="s">
        <v>54</v>
      </c>
      <c r="B743" t="s">
        <v>148</v>
      </c>
      <c r="C743">
        <v>3000</v>
      </c>
      <c r="D743">
        <v>250353</v>
      </c>
      <c r="E743">
        <v>2015</v>
      </c>
      <c r="F743" t="s">
        <v>397</v>
      </c>
      <c r="G743" t="s">
        <v>465</v>
      </c>
      <c r="H743" t="s">
        <v>280</v>
      </c>
      <c r="J743">
        <v>4</v>
      </c>
      <c r="K743" t="s">
        <v>111</v>
      </c>
      <c r="L743">
        <v>4</v>
      </c>
      <c r="M743" t="s">
        <v>45</v>
      </c>
      <c r="N743">
        <v>2.4000000953674321</v>
      </c>
      <c r="O743" t="s">
        <v>60</v>
      </c>
      <c r="R743" t="s">
        <v>61</v>
      </c>
      <c r="T743">
        <v>185</v>
      </c>
      <c r="U743" t="s">
        <v>63</v>
      </c>
      <c r="V743" t="s">
        <v>64</v>
      </c>
      <c r="W743" t="s">
        <v>1788</v>
      </c>
      <c r="X743" t="s">
        <v>49</v>
      </c>
      <c r="Y743" t="s">
        <v>82</v>
      </c>
      <c r="AA743">
        <v>0</v>
      </c>
      <c r="AB743" t="s">
        <v>51</v>
      </c>
      <c r="AC743" t="s">
        <v>67</v>
      </c>
      <c r="AD743">
        <v>1</v>
      </c>
      <c r="AE743">
        <v>1</v>
      </c>
      <c r="AF743">
        <v>1</v>
      </c>
      <c r="AG743">
        <v>2026</v>
      </c>
      <c r="AH743">
        <v>20251230</v>
      </c>
      <c r="AI743" t="s">
        <v>1789</v>
      </c>
      <c r="AJ743">
        <v>3000</v>
      </c>
      <c r="AK743">
        <v>2686.2421875</v>
      </c>
      <c r="AL743" s="10">
        <f t="shared" si="88"/>
        <v>313.7578125</v>
      </c>
      <c r="AM743" s="11">
        <f t="shared" si="89"/>
        <v>0.1045859375</v>
      </c>
      <c r="AN743">
        <v>3000</v>
      </c>
      <c r="AO743">
        <v>2623.7755684341041</v>
      </c>
      <c r="AP743" s="12">
        <f t="shared" si="90"/>
        <v>376.22443156589588</v>
      </c>
      <c r="AQ743" s="13">
        <f t="shared" si="91"/>
        <v>0.12540814385529864</v>
      </c>
      <c r="AR743">
        <v>3000</v>
      </c>
      <c r="AS743">
        <v>2653.4370413426518</v>
      </c>
      <c r="AT743" s="14">
        <f t="shared" si="92"/>
        <v>346.56295865734819</v>
      </c>
      <c r="AU743" s="15">
        <f t="shared" si="93"/>
        <v>0.11552098621911606</v>
      </c>
      <c r="AV743">
        <v>3000</v>
      </c>
      <c r="AW743">
        <v>2688.4303797468351</v>
      </c>
      <c r="AX743" s="16">
        <f t="shared" si="94"/>
        <v>311.56962025316489</v>
      </c>
      <c r="AY743" s="17">
        <f t="shared" si="95"/>
        <v>0.1038565400843883</v>
      </c>
    </row>
    <row r="744" spans="1:51" x14ac:dyDescent="0.25">
      <c r="A744" t="s">
        <v>69</v>
      </c>
      <c r="B744" t="s">
        <v>70</v>
      </c>
      <c r="C744">
        <v>950</v>
      </c>
      <c r="D744">
        <v>170448</v>
      </c>
      <c r="E744">
        <v>2016</v>
      </c>
      <c r="F744" t="s">
        <v>196</v>
      </c>
      <c r="G744" t="s">
        <v>364</v>
      </c>
      <c r="H744" t="s">
        <v>1790</v>
      </c>
      <c r="J744">
        <v>4</v>
      </c>
      <c r="K744" t="s">
        <v>59</v>
      </c>
      <c r="L744">
        <v>4</v>
      </c>
      <c r="M744" t="s">
        <v>45</v>
      </c>
      <c r="N744">
        <v>1.6000000238418579</v>
      </c>
      <c r="O744" t="s">
        <v>60</v>
      </c>
      <c r="P744" t="s">
        <v>46</v>
      </c>
      <c r="R744" t="s">
        <v>47</v>
      </c>
      <c r="U744" t="s">
        <v>63</v>
      </c>
      <c r="W744" t="s">
        <v>1791</v>
      </c>
      <c r="X744" t="s">
        <v>131</v>
      </c>
      <c r="Y744" t="s">
        <v>282</v>
      </c>
      <c r="AA744">
        <v>0</v>
      </c>
      <c r="AB744" t="s">
        <v>51</v>
      </c>
      <c r="AC744" t="s">
        <v>52</v>
      </c>
      <c r="AD744">
        <v>1</v>
      </c>
      <c r="AE744">
        <v>1</v>
      </c>
      <c r="AF744">
        <v>1</v>
      </c>
      <c r="AG744">
        <v>2026</v>
      </c>
      <c r="AH744">
        <v>20251230</v>
      </c>
      <c r="AI744" t="s">
        <v>1792</v>
      </c>
      <c r="AJ744">
        <v>950</v>
      </c>
      <c r="AK744">
        <v>1619.444458007812</v>
      </c>
      <c r="AL744" s="10">
        <f t="shared" si="88"/>
        <v>669.44445800781205</v>
      </c>
      <c r="AM744" s="11">
        <f t="shared" si="89"/>
        <v>0.70467837685032841</v>
      </c>
      <c r="AN744">
        <v>950</v>
      </c>
      <c r="AO744">
        <v>1781.635476003328</v>
      </c>
      <c r="AP744" s="12">
        <f t="shared" si="90"/>
        <v>831.63547600332799</v>
      </c>
      <c r="AQ744" s="13">
        <f t="shared" si="91"/>
        <v>0.87540576421402949</v>
      </c>
      <c r="AR744">
        <v>950</v>
      </c>
      <c r="AS744">
        <v>1898.0506953499939</v>
      </c>
      <c r="AT744" s="14">
        <f t="shared" si="92"/>
        <v>948.05069534999393</v>
      </c>
      <c r="AU744" s="15">
        <f t="shared" si="93"/>
        <v>0.99794810036841464</v>
      </c>
      <c r="AV744">
        <v>950</v>
      </c>
      <c r="AW744">
        <v>1697.4010938924339</v>
      </c>
      <c r="AX744" s="16">
        <f t="shared" si="94"/>
        <v>747.40109389243389</v>
      </c>
      <c r="AY744" s="17">
        <f t="shared" si="95"/>
        <v>0.78673799357098306</v>
      </c>
    </row>
    <row r="745" spans="1:51" x14ac:dyDescent="0.25">
      <c r="A745" t="s">
        <v>106</v>
      </c>
      <c r="B745" t="s">
        <v>107</v>
      </c>
      <c r="C745">
        <v>7200</v>
      </c>
      <c r="D745">
        <v>92563</v>
      </c>
      <c r="E745">
        <v>2015</v>
      </c>
      <c r="F745" t="s">
        <v>177</v>
      </c>
      <c r="G745" t="s">
        <v>1406</v>
      </c>
      <c r="H745" t="s">
        <v>1793</v>
      </c>
      <c r="J745">
        <v>4</v>
      </c>
      <c r="K745" t="s">
        <v>111</v>
      </c>
      <c r="L745">
        <v>2</v>
      </c>
      <c r="M745" t="s">
        <v>45</v>
      </c>
      <c r="N745">
        <v>1.799999952316284</v>
      </c>
      <c r="O745" t="s">
        <v>60</v>
      </c>
      <c r="R745" t="s">
        <v>578</v>
      </c>
      <c r="T745">
        <v>170</v>
      </c>
      <c r="U745" t="s">
        <v>63</v>
      </c>
      <c r="X745" t="s">
        <v>65</v>
      </c>
      <c r="Y745" t="s">
        <v>66</v>
      </c>
      <c r="AA745">
        <v>0</v>
      </c>
      <c r="AB745" t="s">
        <v>51</v>
      </c>
      <c r="AC745" t="s">
        <v>579</v>
      </c>
      <c r="AD745">
        <v>1</v>
      </c>
      <c r="AE745">
        <v>1</v>
      </c>
      <c r="AF745">
        <v>1</v>
      </c>
      <c r="AG745">
        <v>2026</v>
      </c>
      <c r="AH745">
        <v>20260102</v>
      </c>
      <c r="AI745" t="s">
        <v>1794</v>
      </c>
      <c r="AJ745">
        <v>7200</v>
      </c>
      <c r="AK745">
        <v>4873.45751953125</v>
      </c>
      <c r="AL745" s="10">
        <f t="shared" si="88"/>
        <v>2326.54248046875</v>
      </c>
      <c r="AM745" s="11">
        <f t="shared" si="89"/>
        <v>0.32313090006510414</v>
      </c>
      <c r="AN745">
        <v>7200</v>
      </c>
      <c r="AO745">
        <v>4397.5541130589518</v>
      </c>
      <c r="AP745" s="12">
        <f t="shared" si="90"/>
        <v>2802.4458869410482</v>
      </c>
      <c r="AQ745" s="13">
        <f t="shared" si="91"/>
        <v>0.38922859540847893</v>
      </c>
      <c r="AR745">
        <v>7200</v>
      </c>
      <c r="AS745">
        <v>4626.5908906476079</v>
      </c>
      <c r="AT745" s="14">
        <f t="shared" si="92"/>
        <v>2573.4091093523921</v>
      </c>
      <c r="AU745" s="15">
        <f t="shared" si="93"/>
        <v>0.35741793185449888</v>
      </c>
      <c r="AV745">
        <v>7200</v>
      </c>
      <c r="AW745">
        <v>4847.8062157221184</v>
      </c>
      <c r="AX745" s="16">
        <f t="shared" si="94"/>
        <v>2352.1937842778816</v>
      </c>
      <c r="AY745" s="17">
        <f t="shared" si="95"/>
        <v>0.32669358114970576</v>
      </c>
    </row>
    <row r="746" spans="1:51" x14ac:dyDescent="0.25">
      <c r="A746" t="s">
        <v>54</v>
      </c>
      <c r="B746" t="s">
        <v>138</v>
      </c>
      <c r="C746">
        <v>2000</v>
      </c>
      <c r="D746">
        <v>132352</v>
      </c>
      <c r="E746">
        <v>2020</v>
      </c>
      <c r="F746" t="s">
        <v>71</v>
      </c>
      <c r="G746" t="s">
        <v>128</v>
      </c>
      <c r="H746" t="s">
        <v>173</v>
      </c>
      <c r="J746">
        <v>4</v>
      </c>
      <c r="K746" t="s">
        <v>87</v>
      </c>
      <c r="L746">
        <v>4</v>
      </c>
      <c r="M746" t="s">
        <v>45</v>
      </c>
      <c r="N746">
        <v>1.5</v>
      </c>
      <c r="O746" t="s">
        <v>60</v>
      </c>
      <c r="P746" t="s">
        <v>46</v>
      </c>
      <c r="Q746">
        <v>2</v>
      </c>
      <c r="R746" t="s">
        <v>61</v>
      </c>
      <c r="S746" t="s">
        <v>62</v>
      </c>
      <c r="U746" t="s">
        <v>63</v>
      </c>
      <c r="V746" t="s">
        <v>64</v>
      </c>
      <c r="W746" t="s">
        <v>1506</v>
      </c>
      <c r="X746" t="s">
        <v>65</v>
      </c>
      <c r="Y746" t="s">
        <v>82</v>
      </c>
      <c r="AA746">
        <v>0</v>
      </c>
      <c r="AB746" t="s">
        <v>51</v>
      </c>
      <c r="AC746" t="s">
        <v>67</v>
      </c>
      <c r="AD746">
        <v>1</v>
      </c>
      <c r="AE746">
        <v>1</v>
      </c>
      <c r="AF746">
        <v>1</v>
      </c>
      <c r="AG746">
        <v>2026</v>
      </c>
      <c r="AH746">
        <v>20251230</v>
      </c>
      <c r="AI746" t="s">
        <v>1795</v>
      </c>
      <c r="AJ746">
        <v>2000</v>
      </c>
      <c r="AK746">
        <v>4283.5712890625</v>
      </c>
      <c r="AL746" s="10">
        <f t="shared" si="88"/>
        <v>2283.5712890625</v>
      </c>
      <c r="AM746" s="11">
        <f t="shared" si="89"/>
        <v>1.14178564453125</v>
      </c>
      <c r="AN746">
        <v>2000</v>
      </c>
      <c r="AO746">
        <v>4053.999536278578</v>
      </c>
      <c r="AP746" s="12">
        <f t="shared" si="90"/>
        <v>2053.999536278578</v>
      </c>
      <c r="AQ746" s="13">
        <f t="shared" si="91"/>
        <v>1.0269997681392891</v>
      </c>
      <c r="AR746">
        <v>2000</v>
      </c>
      <c r="AS746">
        <v>4050.678791704669</v>
      </c>
      <c r="AT746" s="14">
        <f t="shared" si="92"/>
        <v>2050.678791704669</v>
      </c>
      <c r="AU746" s="15">
        <f t="shared" si="93"/>
        <v>1.0253393958523345</v>
      </c>
      <c r="AV746">
        <v>2000</v>
      </c>
      <c r="AW746">
        <v>4340.4217579818687</v>
      </c>
      <c r="AX746" s="16">
        <f t="shared" si="94"/>
        <v>2340.4217579818687</v>
      </c>
      <c r="AY746" s="17">
        <f t="shared" si="95"/>
        <v>1.1702108789909345</v>
      </c>
    </row>
    <row r="747" spans="1:51" x14ac:dyDescent="0.25">
      <c r="A747" t="s">
        <v>106</v>
      </c>
      <c r="B747" t="s">
        <v>215</v>
      </c>
      <c r="C747">
        <v>12200</v>
      </c>
      <c r="D747">
        <v>97551</v>
      </c>
      <c r="E747">
        <v>2022</v>
      </c>
      <c r="F747" t="s">
        <v>340</v>
      </c>
      <c r="G747" t="s">
        <v>736</v>
      </c>
      <c r="H747" t="s">
        <v>1796</v>
      </c>
      <c r="J747">
        <v>4</v>
      </c>
      <c r="K747" t="s">
        <v>44</v>
      </c>
      <c r="L747">
        <v>4</v>
      </c>
      <c r="M747" t="s">
        <v>45</v>
      </c>
      <c r="N747">
        <v>2.5</v>
      </c>
      <c r="O747" t="s">
        <v>60</v>
      </c>
      <c r="P747" t="s">
        <v>46</v>
      </c>
      <c r="Q747">
        <v>4</v>
      </c>
      <c r="R747" t="s">
        <v>47</v>
      </c>
      <c r="S747" t="s">
        <v>151</v>
      </c>
      <c r="U747" t="s">
        <v>63</v>
      </c>
      <c r="W747" t="s">
        <v>975</v>
      </c>
      <c r="X747" t="s">
        <v>49</v>
      </c>
      <c r="Y747" t="s">
        <v>82</v>
      </c>
      <c r="AA747">
        <v>0</v>
      </c>
      <c r="AB747" t="s">
        <v>51</v>
      </c>
      <c r="AC747" t="s">
        <v>52</v>
      </c>
      <c r="AD747">
        <v>1</v>
      </c>
      <c r="AE747">
        <v>1</v>
      </c>
      <c r="AF747">
        <v>1</v>
      </c>
      <c r="AG747">
        <v>2026</v>
      </c>
      <c r="AH747">
        <v>20260102</v>
      </c>
      <c r="AI747" t="s">
        <v>1797</v>
      </c>
      <c r="AJ747">
        <v>12200</v>
      </c>
      <c r="AK747">
        <v>14221.33203125</v>
      </c>
      <c r="AL747" s="10">
        <f t="shared" si="88"/>
        <v>2021.33203125</v>
      </c>
      <c r="AM747" s="11">
        <f t="shared" si="89"/>
        <v>0.16568295338114755</v>
      </c>
      <c r="AN747">
        <v>12200</v>
      </c>
      <c r="AO747">
        <v>14284.94895386706</v>
      </c>
      <c r="AP747" s="12">
        <f t="shared" si="90"/>
        <v>2084.9489538670605</v>
      </c>
      <c r="AQ747" s="13">
        <f t="shared" si="91"/>
        <v>0.17089745523500496</v>
      </c>
      <c r="AR747">
        <v>12200</v>
      </c>
      <c r="AS747">
        <v>15615.84878678424</v>
      </c>
      <c r="AT747" s="14">
        <f t="shared" si="92"/>
        <v>3415.8487867842396</v>
      </c>
      <c r="AU747" s="15">
        <f t="shared" si="93"/>
        <v>0.279987605474118</v>
      </c>
      <c r="AV747">
        <v>12200</v>
      </c>
      <c r="AW747">
        <v>14308.762482168329</v>
      </c>
      <c r="AX747" s="16">
        <f t="shared" si="94"/>
        <v>2108.7624821683294</v>
      </c>
      <c r="AY747" s="17">
        <f t="shared" si="95"/>
        <v>0.1728493837842893</v>
      </c>
    </row>
    <row r="748" spans="1:51" x14ac:dyDescent="0.25">
      <c r="A748" t="s">
        <v>54</v>
      </c>
      <c r="B748" t="s">
        <v>263</v>
      </c>
      <c r="C748">
        <v>3300</v>
      </c>
      <c r="D748">
        <v>67686</v>
      </c>
      <c r="E748">
        <v>2023</v>
      </c>
      <c r="F748" t="s">
        <v>196</v>
      </c>
      <c r="G748" t="s">
        <v>472</v>
      </c>
      <c r="H748" t="s">
        <v>1798</v>
      </c>
      <c r="J748">
        <v>4</v>
      </c>
      <c r="K748" t="s">
        <v>87</v>
      </c>
      <c r="L748">
        <v>4</v>
      </c>
      <c r="M748" t="s">
        <v>45</v>
      </c>
      <c r="N748">
        <v>1.6000000238418579</v>
      </c>
      <c r="O748" t="s">
        <v>60</v>
      </c>
      <c r="P748" t="s">
        <v>46</v>
      </c>
      <c r="Q748">
        <v>2</v>
      </c>
      <c r="R748" t="s">
        <v>61</v>
      </c>
      <c r="T748">
        <v>120</v>
      </c>
      <c r="U748" t="s">
        <v>63</v>
      </c>
      <c r="W748" t="s">
        <v>1799</v>
      </c>
      <c r="X748" t="s">
        <v>65</v>
      </c>
      <c r="Y748" t="s">
        <v>66</v>
      </c>
      <c r="AA748">
        <v>0</v>
      </c>
      <c r="AB748" t="s">
        <v>51</v>
      </c>
      <c r="AC748" t="s">
        <v>67</v>
      </c>
      <c r="AD748">
        <v>1</v>
      </c>
      <c r="AE748">
        <v>1</v>
      </c>
      <c r="AF748">
        <v>1</v>
      </c>
      <c r="AG748">
        <v>2026</v>
      </c>
      <c r="AH748">
        <v>20251231</v>
      </c>
      <c r="AI748" t="s">
        <v>1800</v>
      </c>
      <c r="AJ748">
        <v>3300</v>
      </c>
      <c r="AK748">
        <v>7085.75634765625</v>
      </c>
      <c r="AL748" s="10">
        <f t="shared" si="88"/>
        <v>3785.75634765625</v>
      </c>
      <c r="AM748" s="11">
        <f t="shared" si="89"/>
        <v>1.1471988932291666</v>
      </c>
      <c r="AN748">
        <v>3300</v>
      </c>
      <c r="AO748">
        <v>6912.1848807996666</v>
      </c>
      <c r="AP748" s="12">
        <f t="shared" si="90"/>
        <v>3612.1848807996666</v>
      </c>
      <c r="AQ748" s="13">
        <f t="shared" si="91"/>
        <v>1.0946014790302021</v>
      </c>
      <c r="AR748">
        <v>3300</v>
      </c>
      <c r="AS748">
        <v>7031.939143962456</v>
      </c>
      <c r="AT748" s="14">
        <f t="shared" si="92"/>
        <v>3731.939143962456</v>
      </c>
      <c r="AU748" s="15">
        <f t="shared" si="93"/>
        <v>1.1308906496855928</v>
      </c>
      <c r="AV748">
        <v>3300</v>
      </c>
      <c r="AW748">
        <v>7126.8665607625098</v>
      </c>
      <c r="AX748" s="16">
        <f t="shared" si="94"/>
        <v>3826.8665607625098</v>
      </c>
      <c r="AY748" s="17">
        <f t="shared" si="95"/>
        <v>1.1596565335643969</v>
      </c>
    </row>
    <row r="749" spans="1:51" x14ac:dyDescent="0.25">
      <c r="A749" t="s">
        <v>39</v>
      </c>
      <c r="B749" t="s">
        <v>355</v>
      </c>
      <c r="C749">
        <v>18700</v>
      </c>
      <c r="D749">
        <v>60469</v>
      </c>
      <c r="E749">
        <v>2023</v>
      </c>
      <c r="F749" t="s">
        <v>925</v>
      </c>
      <c r="G749" t="s">
        <v>1172</v>
      </c>
      <c r="H749" t="s">
        <v>1801</v>
      </c>
      <c r="J749">
        <v>4</v>
      </c>
      <c r="K749" t="s">
        <v>87</v>
      </c>
      <c r="L749">
        <v>4</v>
      </c>
      <c r="M749" t="s">
        <v>45</v>
      </c>
      <c r="N749">
        <v>2.5</v>
      </c>
      <c r="O749" t="s">
        <v>45</v>
      </c>
      <c r="P749" t="s">
        <v>46</v>
      </c>
      <c r="Q749">
        <v>5</v>
      </c>
      <c r="R749" t="s">
        <v>47</v>
      </c>
      <c r="S749" t="s">
        <v>78</v>
      </c>
      <c r="T749">
        <v>187</v>
      </c>
      <c r="U749" t="s">
        <v>63</v>
      </c>
      <c r="V749" t="s">
        <v>64</v>
      </c>
      <c r="W749" t="s">
        <v>1802</v>
      </c>
      <c r="X749" t="s">
        <v>49</v>
      </c>
      <c r="Y749" t="s">
        <v>50</v>
      </c>
      <c r="AA749">
        <v>0</v>
      </c>
      <c r="AB749" t="s">
        <v>51</v>
      </c>
      <c r="AC749" t="s">
        <v>52</v>
      </c>
      <c r="AD749">
        <v>1</v>
      </c>
      <c r="AE749">
        <v>1</v>
      </c>
      <c r="AF749">
        <v>1</v>
      </c>
      <c r="AG749">
        <v>2026</v>
      </c>
      <c r="AH749">
        <v>20251230</v>
      </c>
      <c r="AI749" t="s">
        <v>1803</v>
      </c>
      <c r="AJ749">
        <v>18700</v>
      </c>
      <c r="AK749">
        <v>18894.474609375</v>
      </c>
      <c r="AL749" s="10">
        <f t="shared" si="88"/>
        <v>194.474609375</v>
      </c>
      <c r="AM749" s="11">
        <f t="shared" si="89"/>
        <v>1.0399711731283422E-2</v>
      </c>
      <c r="AN749">
        <v>18700</v>
      </c>
      <c r="AO749">
        <v>19748.306517513691</v>
      </c>
      <c r="AP749" s="12">
        <f t="shared" si="90"/>
        <v>1048.3065175136908</v>
      </c>
      <c r="AQ749" s="13">
        <f t="shared" si="91"/>
        <v>5.6059172059555656E-2</v>
      </c>
      <c r="AR749">
        <v>18700</v>
      </c>
      <c r="AS749">
        <v>19498.106136839549</v>
      </c>
      <c r="AT749" s="14">
        <f t="shared" si="92"/>
        <v>798.10613683954944</v>
      </c>
      <c r="AU749" s="15">
        <f t="shared" si="93"/>
        <v>4.2679472558264674E-2</v>
      </c>
      <c r="AV749">
        <v>18700</v>
      </c>
      <c r="AW749">
        <v>19035.591190640062</v>
      </c>
      <c r="AX749" s="16">
        <f t="shared" si="94"/>
        <v>335.59119064006154</v>
      </c>
      <c r="AY749" s="17">
        <f t="shared" si="95"/>
        <v>1.7946052975404362E-2</v>
      </c>
    </row>
    <row r="750" spans="1:51" x14ac:dyDescent="0.25">
      <c r="A750" t="s">
        <v>39</v>
      </c>
      <c r="B750" t="s">
        <v>40</v>
      </c>
      <c r="C750">
        <v>69500</v>
      </c>
      <c r="D750">
        <v>4565</v>
      </c>
      <c r="E750">
        <v>2024</v>
      </c>
      <c r="F750" t="s">
        <v>1720</v>
      </c>
      <c r="G750" t="s">
        <v>1804</v>
      </c>
      <c r="H750" t="s">
        <v>1805</v>
      </c>
      <c r="I750" t="s">
        <v>1806</v>
      </c>
      <c r="K750" t="s">
        <v>118</v>
      </c>
      <c r="L750">
        <v>4</v>
      </c>
      <c r="M750" t="s">
        <v>45</v>
      </c>
      <c r="O750" t="s">
        <v>45</v>
      </c>
      <c r="P750" t="s">
        <v>46</v>
      </c>
      <c r="R750" t="s">
        <v>47</v>
      </c>
      <c r="S750" t="s">
        <v>48</v>
      </c>
      <c r="T750">
        <v>382</v>
      </c>
      <c r="U750" t="s">
        <v>584</v>
      </c>
      <c r="X750" t="s">
        <v>97</v>
      </c>
      <c r="Y750" t="s">
        <v>120</v>
      </c>
      <c r="AA750">
        <v>1</v>
      </c>
      <c r="AB750" t="s">
        <v>585</v>
      </c>
      <c r="AC750" t="s">
        <v>586</v>
      </c>
      <c r="AD750">
        <v>1</v>
      </c>
      <c r="AE750">
        <v>1</v>
      </c>
      <c r="AF750">
        <v>1</v>
      </c>
      <c r="AG750">
        <v>2026</v>
      </c>
      <c r="AH750">
        <v>20251229</v>
      </c>
      <c r="AI750" t="s">
        <v>1807</v>
      </c>
      <c r="AJ750">
        <v>69500</v>
      </c>
      <c r="AK750">
        <v>55202.05859375</v>
      </c>
      <c r="AL750" s="10">
        <f t="shared" si="88"/>
        <v>14297.94140625</v>
      </c>
      <c r="AM750" s="11">
        <f t="shared" si="89"/>
        <v>0.2057257756294964</v>
      </c>
      <c r="AN750">
        <v>69500</v>
      </c>
      <c r="AO750">
        <v>52987.764287198763</v>
      </c>
      <c r="AP750" s="12">
        <f t="shared" si="90"/>
        <v>16512.235712801237</v>
      </c>
      <c r="AQ750" s="13">
        <f t="shared" si="91"/>
        <v>0.23758612536404658</v>
      </c>
      <c r="AR750">
        <v>69500</v>
      </c>
      <c r="AS750">
        <v>49139.339597404687</v>
      </c>
      <c r="AT750" s="14">
        <f t="shared" si="92"/>
        <v>20360.660402595313</v>
      </c>
      <c r="AU750" s="15">
        <f t="shared" si="93"/>
        <v>0.29295914248338578</v>
      </c>
      <c r="AV750">
        <v>69500</v>
      </c>
      <c r="AW750">
        <v>56664.660056657223</v>
      </c>
      <c r="AX750" s="16">
        <f t="shared" si="94"/>
        <v>12835.339943342777</v>
      </c>
      <c r="AY750" s="17">
        <f t="shared" si="95"/>
        <v>0.18468115026392484</v>
      </c>
    </row>
    <row r="751" spans="1:51" x14ac:dyDescent="0.25">
      <c r="A751" t="s">
        <v>54</v>
      </c>
      <c r="B751" t="s">
        <v>148</v>
      </c>
      <c r="C751">
        <v>500</v>
      </c>
      <c r="D751">
        <v>137483</v>
      </c>
      <c r="E751">
        <v>2015</v>
      </c>
      <c r="F751" t="s">
        <v>182</v>
      </c>
      <c r="G751" t="s">
        <v>183</v>
      </c>
      <c r="J751">
        <v>4</v>
      </c>
      <c r="K751" t="s">
        <v>87</v>
      </c>
      <c r="L751">
        <v>4</v>
      </c>
      <c r="M751" t="s">
        <v>45</v>
      </c>
      <c r="N751">
        <v>1.799999952316284</v>
      </c>
      <c r="O751" t="s">
        <v>60</v>
      </c>
      <c r="R751" t="s">
        <v>61</v>
      </c>
      <c r="S751" t="s">
        <v>62</v>
      </c>
      <c r="U751" t="s">
        <v>63</v>
      </c>
      <c r="X751" t="s">
        <v>65</v>
      </c>
      <c r="Y751" t="s">
        <v>66</v>
      </c>
      <c r="AA751">
        <v>0</v>
      </c>
      <c r="AB751" t="s">
        <v>51</v>
      </c>
      <c r="AC751" t="s">
        <v>67</v>
      </c>
      <c r="AD751">
        <v>1</v>
      </c>
      <c r="AE751">
        <v>1</v>
      </c>
      <c r="AF751">
        <v>1</v>
      </c>
      <c r="AG751">
        <v>2026</v>
      </c>
      <c r="AH751">
        <v>20251230</v>
      </c>
      <c r="AI751" t="s">
        <v>1808</v>
      </c>
      <c r="AJ751">
        <v>500</v>
      </c>
      <c r="AK751">
        <v>1388.536254882812</v>
      </c>
      <c r="AL751" s="10">
        <f t="shared" si="88"/>
        <v>888.53625488281205</v>
      </c>
      <c r="AM751" s="11">
        <f t="shared" si="89"/>
        <v>1.7770725097656241</v>
      </c>
      <c r="AN751">
        <v>500</v>
      </c>
      <c r="AO751">
        <v>1375.0208191192851</v>
      </c>
      <c r="AP751" s="12">
        <f t="shared" si="90"/>
        <v>875.02081911928508</v>
      </c>
      <c r="AQ751" s="13">
        <f t="shared" si="91"/>
        <v>1.7500416382385702</v>
      </c>
      <c r="AR751">
        <v>500</v>
      </c>
      <c r="AS751">
        <v>1283.5009083912501</v>
      </c>
      <c r="AT751" s="14">
        <f t="shared" si="92"/>
        <v>783.50090839125005</v>
      </c>
      <c r="AU751" s="15">
        <f t="shared" si="93"/>
        <v>1.5670018167825002</v>
      </c>
      <c r="AV751">
        <v>500</v>
      </c>
      <c r="AW751">
        <v>1408.592792792793</v>
      </c>
      <c r="AX751" s="16">
        <f t="shared" si="94"/>
        <v>908.59279279279303</v>
      </c>
      <c r="AY751" s="17">
        <f t="shared" si="95"/>
        <v>1.8171855855855861</v>
      </c>
    </row>
    <row r="752" spans="1:51" x14ac:dyDescent="0.25">
      <c r="A752" t="s">
        <v>54</v>
      </c>
      <c r="B752" t="s">
        <v>148</v>
      </c>
      <c r="C752">
        <v>12000</v>
      </c>
      <c r="D752">
        <v>103431</v>
      </c>
      <c r="E752">
        <v>2020</v>
      </c>
      <c r="F752" t="s">
        <v>71</v>
      </c>
      <c r="G752" t="s">
        <v>311</v>
      </c>
      <c r="H752" t="s">
        <v>73</v>
      </c>
      <c r="J752">
        <v>6</v>
      </c>
      <c r="K752" t="s">
        <v>75</v>
      </c>
      <c r="L752">
        <v>4</v>
      </c>
      <c r="M752" t="s">
        <v>45</v>
      </c>
      <c r="N752">
        <v>3.5999999046325679</v>
      </c>
      <c r="O752" t="s">
        <v>60</v>
      </c>
      <c r="R752" t="s">
        <v>47</v>
      </c>
      <c r="S752" t="s">
        <v>62</v>
      </c>
      <c r="U752" t="s">
        <v>63</v>
      </c>
      <c r="V752" t="s">
        <v>79</v>
      </c>
      <c r="W752" t="s">
        <v>312</v>
      </c>
      <c r="X752" t="s">
        <v>97</v>
      </c>
      <c r="Y752" t="s">
        <v>82</v>
      </c>
      <c r="AA752">
        <v>0</v>
      </c>
      <c r="AB752" t="s">
        <v>51</v>
      </c>
      <c r="AC752" t="s">
        <v>98</v>
      </c>
      <c r="AD752">
        <v>1</v>
      </c>
      <c r="AE752">
        <v>1</v>
      </c>
      <c r="AF752">
        <v>1</v>
      </c>
      <c r="AG752">
        <v>2026</v>
      </c>
      <c r="AH752">
        <v>20251230</v>
      </c>
      <c r="AI752" t="s">
        <v>1809</v>
      </c>
      <c r="AJ752">
        <v>12000</v>
      </c>
      <c r="AK752">
        <v>10568.0390625</v>
      </c>
      <c r="AL752" s="10">
        <f t="shared" si="88"/>
        <v>1431.9609375</v>
      </c>
      <c r="AM752" s="11">
        <f t="shared" si="89"/>
        <v>0.119330078125</v>
      </c>
      <c r="AN752">
        <v>12000</v>
      </c>
      <c r="AO752">
        <v>10749.61713904854</v>
      </c>
      <c r="AP752" s="12">
        <f t="shared" si="90"/>
        <v>1250.3828609514603</v>
      </c>
      <c r="AQ752" s="13">
        <f t="shared" si="91"/>
        <v>0.10419857174595502</v>
      </c>
      <c r="AR752">
        <v>12000</v>
      </c>
      <c r="AS752">
        <v>10837.006580663279</v>
      </c>
      <c r="AT752" s="14">
        <f t="shared" si="92"/>
        <v>1162.9934193367208</v>
      </c>
      <c r="AU752" s="15">
        <f t="shared" si="93"/>
        <v>9.6916118278060057E-2</v>
      </c>
      <c r="AV752">
        <v>12000</v>
      </c>
      <c r="AW752">
        <v>10650.996503496501</v>
      </c>
      <c r="AX752" s="16">
        <f t="shared" si="94"/>
        <v>1349.0034965034993</v>
      </c>
      <c r="AY752" s="17">
        <f t="shared" si="95"/>
        <v>0.11241695804195827</v>
      </c>
    </row>
    <row r="753" spans="1:51" x14ac:dyDescent="0.25">
      <c r="A753" t="s">
        <v>106</v>
      </c>
      <c r="B753" t="s">
        <v>107</v>
      </c>
      <c r="C753">
        <v>10600</v>
      </c>
      <c r="D753">
        <v>84529</v>
      </c>
      <c r="E753">
        <v>2007</v>
      </c>
      <c r="F753" t="s">
        <v>165</v>
      </c>
      <c r="G753" t="s">
        <v>487</v>
      </c>
      <c r="H753" t="s">
        <v>992</v>
      </c>
      <c r="I753" t="s">
        <v>1810</v>
      </c>
      <c r="J753">
        <v>6</v>
      </c>
      <c r="K753" t="s">
        <v>111</v>
      </c>
      <c r="L753">
        <v>4</v>
      </c>
      <c r="M753" t="s">
        <v>45</v>
      </c>
      <c r="N753">
        <v>4</v>
      </c>
      <c r="O753" t="s">
        <v>76</v>
      </c>
      <c r="P753" t="s">
        <v>46</v>
      </c>
      <c r="R753" t="s">
        <v>47</v>
      </c>
      <c r="S753" t="s">
        <v>78</v>
      </c>
      <c r="T753">
        <v>236</v>
      </c>
      <c r="U753" t="s">
        <v>63</v>
      </c>
      <c r="V753" t="s">
        <v>79</v>
      </c>
      <c r="W753" t="s">
        <v>490</v>
      </c>
      <c r="X753" t="s">
        <v>112</v>
      </c>
      <c r="Y753" t="s">
        <v>50</v>
      </c>
      <c r="AA753">
        <v>0</v>
      </c>
      <c r="AB753" t="s">
        <v>51</v>
      </c>
      <c r="AC753" t="s">
        <v>52</v>
      </c>
      <c r="AD753">
        <v>1</v>
      </c>
      <c r="AE753">
        <v>1</v>
      </c>
      <c r="AF753">
        <v>1</v>
      </c>
      <c r="AG753">
        <v>2026</v>
      </c>
      <c r="AH753">
        <v>20260102</v>
      </c>
      <c r="AI753" t="s">
        <v>1811</v>
      </c>
      <c r="AJ753">
        <v>10600</v>
      </c>
      <c r="AK753">
        <v>7758.64404296875</v>
      </c>
      <c r="AL753" s="10">
        <f t="shared" si="88"/>
        <v>2841.35595703125</v>
      </c>
      <c r="AM753" s="11">
        <f t="shared" si="89"/>
        <v>0.268052448776533</v>
      </c>
      <c r="AN753">
        <v>10600</v>
      </c>
      <c r="AO753">
        <v>7529.4335573621056</v>
      </c>
      <c r="AP753" s="12">
        <f t="shared" si="90"/>
        <v>3070.5664426378944</v>
      </c>
      <c r="AQ753" s="13">
        <f t="shared" si="91"/>
        <v>0.28967607949414098</v>
      </c>
      <c r="AR753">
        <v>10600</v>
      </c>
      <c r="AS753">
        <v>8245.8906137377144</v>
      </c>
      <c r="AT753" s="14">
        <f t="shared" si="92"/>
        <v>2354.1093862622856</v>
      </c>
      <c r="AU753" s="15">
        <f t="shared" si="93"/>
        <v>0.2220857911568194</v>
      </c>
      <c r="AV753">
        <v>10600</v>
      </c>
      <c r="AW753">
        <v>7819.8916967509022</v>
      </c>
      <c r="AX753" s="16">
        <f t="shared" si="94"/>
        <v>2780.1083032490978</v>
      </c>
      <c r="AY753" s="17">
        <f t="shared" si="95"/>
        <v>0.26227436823104694</v>
      </c>
    </row>
    <row r="754" spans="1:51" x14ac:dyDescent="0.25">
      <c r="A754" t="s">
        <v>39</v>
      </c>
      <c r="B754" t="s">
        <v>355</v>
      </c>
      <c r="C754">
        <v>10600</v>
      </c>
      <c r="D754">
        <v>67052</v>
      </c>
      <c r="E754">
        <v>2018</v>
      </c>
      <c r="F754" t="s">
        <v>397</v>
      </c>
      <c r="G754" t="s">
        <v>510</v>
      </c>
      <c r="H754" t="s">
        <v>466</v>
      </c>
      <c r="J754">
        <v>4</v>
      </c>
      <c r="K754" t="s">
        <v>111</v>
      </c>
      <c r="L754">
        <v>4</v>
      </c>
      <c r="M754" t="s">
        <v>45</v>
      </c>
      <c r="N754">
        <v>2</v>
      </c>
      <c r="O754" t="s">
        <v>60</v>
      </c>
      <c r="P754" t="s">
        <v>46</v>
      </c>
      <c r="Q754">
        <v>4</v>
      </c>
      <c r="R754" t="s">
        <v>61</v>
      </c>
      <c r="S754" t="s">
        <v>151</v>
      </c>
      <c r="T754">
        <v>158</v>
      </c>
      <c r="U754" t="s">
        <v>63</v>
      </c>
      <c r="V754" t="s">
        <v>64</v>
      </c>
      <c r="W754" t="s">
        <v>1445</v>
      </c>
      <c r="X754" t="s">
        <v>131</v>
      </c>
      <c r="Y754" t="s">
        <v>125</v>
      </c>
      <c r="Z754">
        <v>21340</v>
      </c>
      <c r="AA754">
        <v>0</v>
      </c>
      <c r="AB754" t="s">
        <v>51</v>
      </c>
      <c r="AC754" t="s">
        <v>67</v>
      </c>
      <c r="AD754">
        <v>1</v>
      </c>
      <c r="AE754">
        <v>1</v>
      </c>
      <c r="AF754">
        <v>1</v>
      </c>
      <c r="AG754">
        <v>2026</v>
      </c>
      <c r="AH754">
        <v>20251230</v>
      </c>
      <c r="AI754" t="s">
        <v>1812</v>
      </c>
      <c r="AJ754">
        <v>10600</v>
      </c>
      <c r="AK754">
        <v>11616.8408203125</v>
      </c>
      <c r="AL754" s="10">
        <f t="shared" si="88"/>
        <v>1016.8408203125</v>
      </c>
      <c r="AM754" s="11">
        <f t="shared" si="89"/>
        <v>9.592837927476415E-2</v>
      </c>
      <c r="AN754">
        <v>10600</v>
      </c>
      <c r="AO754">
        <v>11290.69837255828</v>
      </c>
      <c r="AP754" s="12">
        <f t="shared" si="90"/>
        <v>690.69837255827952</v>
      </c>
      <c r="AQ754" s="13">
        <f t="shared" si="91"/>
        <v>6.5160223826252778E-2</v>
      </c>
      <c r="AR754">
        <v>10600</v>
      </c>
      <c r="AS754">
        <v>11400.57049953768</v>
      </c>
      <c r="AT754" s="14">
        <f t="shared" si="92"/>
        <v>800.57049953768001</v>
      </c>
      <c r="AU754" s="15">
        <f t="shared" si="93"/>
        <v>7.552551882430944E-2</v>
      </c>
      <c r="AV754">
        <v>10600</v>
      </c>
      <c r="AW754">
        <v>11707.46753246753</v>
      </c>
      <c r="AX754" s="16">
        <f t="shared" si="94"/>
        <v>1107.46753246753</v>
      </c>
      <c r="AY754" s="17">
        <f t="shared" si="95"/>
        <v>0.10447806910071038</v>
      </c>
    </row>
    <row r="755" spans="1:51" x14ac:dyDescent="0.25">
      <c r="A755" t="s">
        <v>54</v>
      </c>
      <c r="B755" t="s">
        <v>127</v>
      </c>
      <c r="C755">
        <v>4500</v>
      </c>
      <c r="D755">
        <v>97655</v>
      </c>
      <c r="E755">
        <v>2018</v>
      </c>
      <c r="F755" t="s">
        <v>502</v>
      </c>
      <c r="G755" t="s">
        <v>1813</v>
      </c>
      <c r="H755" t="s">
        <v>814</v>
      </c>
      <c r="J755">
        <v>4</v>
      </c>
      <c r="K755" t="s">
        <v>44</v>
      </c>
      <c r="L755">
        <v>4</v>
      </c>
      <c r="M755" t="s">
        <v>45</v>
      </c>
      <c r="N755">
        <v>2</v>
      </c>
      <c r="O755" t="s">
        <v>119</v>
      </c>
      <c r="P755" t="s">
        <v>46</v>
      </c>
      <c r="Q755">
        <v>2</v>
      </c>
      <c r="R755" t="s">
        <v>61</v>
      </c>
      <c r="U755" t="s">
        <v>63</v>
      </c>
      <c r="V755" t="s">
        <v>64</v>
      </c>
      <c r="W755" t="s">
        <v>1814</v>
      </c>
      <c r="X755" t="s">
        <v>65</v>
      </c>
      <c r="Y755" t="s">
        <v>82</v>
      </c>
      <c r="Z755">
        <v>35495</v>
      </c>
      <c r="AA755">
        <v>0</v>
      </c>
      <c r="AB755" t="s">
        <v>51</v>
      </c>
      <c r="AC755" t="s">
        <v>67</v>
      </c>
      <c r="AD755">
        <v>1</v>
      </c>
      <c r="AE755">
        <v>1</v>
      </c>
      <c r="AF755">
        <v>1</v>
      </c>
      <c r="AG755">
        <v>2026</v>
      </c>
      <c r="AH755">
        <v>20251231</v>
      </c>
      <c r="AI755" t="s">
        <v>1815</v>
      </c>
      <c r="AJ755">
        <v>4500</v>
      </c>
      <c r="AK755">
        <v>5686.7255859375</v>
      </c>
      <c r="AL755" s="10">
        <f t="shared" si="88"/>
        <v>1186.7255859375</v>
      </c>
      <c r="AM755" s="11">
        <f t="shared" si="89"/>
        <v>0.26371679687499999</v>
      </c>
      <c r="AN755">
        <v>4500</v>
      </c>
      <c r="AO755">
        <v>6016.0057346843332</v>
      </c>
      <c r="AP755" s="12">
        <f t="shared" si="90"/>
        <v>1516.0057346843332</v>
      </c>
      <c r="AQ755" s="13">
        <f t="shared" si="91"/>
        <v>0.33689016326318516</v>
      </c>
      <c r="AR755">
        <v>4500</v>
      </c>
      <c r="AS755">
        <v>6057.6106129559166</v>
      </c>
      <c r="AT755" s="14">
        <f t="shared" si="92"/>
        <v>1557.6106129559166</v>
      </c>
      <c r="AU755" s="15">
        <f t="shared" si="93"/>
        <v>0.34613569176798148</v>
      </c>
      <c r="AV755">
        <v>4500</v>
      </c>
      <c r="AW755">
        <v>5857.3076722338201</v>
      </c>
      <c r="AX755" s="16">
        <f t="shared" si="94"/>
        <v>1357.3076722338201</v>
      </c>
      <c r="AY755" s="17">
        <f t="shared" si="95"/>
        <v>0.30162392716307113</v>
      </c>
    </row>
    <row r="756" spans="1:51" x14ac:dyDescent="0.25">
      <c r="A756" t="s">
        <v>39</v>
      </c>
      <c r="B756" t="s">
        <v>515</v>
      </c>
      <c r="C756">
        <v>19000</v>
      </c>
      <c r="D756">
        <v>16029</v>
      </c>
      <c r="E756">
        <v>2024</v>
      </c>
      <c r="F756" t="s">
        <v>177</v>
      </c>
      <c r="G756" t="s">
        <v>325</v>
      </c>
      <c r="H756" t="s">
        <v>1816</v>
      </c>
      <c r="J756">
        <v>4</v>
      </c>
      <c r="K756" t="s">
        <v>111</v>
      </c>
      <c r="L756">
        <v>4</v>
      </c>
      <c r="M756" t="s">
        <v>45</v>
      </c>
      <c r="N756">
        <v>1.5</v>
      </c>
      <c r="O756" t="s">
        <v>60</v>
      </c>
      <c r="P756" t="s">
        <v>46</v>
      </c>
      <c r="Q756">
        <v>5</v>
      </c>
      <c r="R756" t="s">
        <v>61</v>
      </c>
      <c r="T756">
        <v>158</v>
      </c>
      <c r="U756" t="s">
        <v>63</v>
      </c>
      <c r="W756" t="s">
        <v>508</v>
      </c>
      <c r="Y756" t="s">
        <v>66</v>
      </c>
      <c r="AA756">
        <v>0</v>
      </c>
      <c r="AB756" t="s">
        <v>51</v>
      </c>
      <c r="AC756" t="s">
        <v>67</v>
      </c>
      <c r="AD756">
        <v>1</v>
      </c>
      <c r="AE756">
        <v>1</v>
      </c>
      <c r="AF756">
        <v>1</v>
      </c>
      <c r="AG756">
        <v>2026</v>
      </c>
      <c r="AH756">
        <v>20251231</v>
      </c>
      <c r="AI756" t="s">
        <v>1817</v>
      </c>
      <c r="AJ756">
        <v>19000</v>
      </c>
      <c r="AK756">
        <v>17688.46484375</v>
      </c>
      <c r="AL756" s="10">
        <f t="shared" si="88"/>
        <v>1311.53515625</v>
      </c>
      <c r="AM756" s="11">
        <f t="shared" si="89"/>
        <v>6.9028166118421053E-2</v>
      </c>
      <c r="AN756">
        <v>19000</v>
      </c>
      <c r="AO756">
        <v>18891.372960468911</v>
      </c>
      <c r="AP756" s="12">
        <f t="shared" si="90"/>
        <v>108.62703953108939</v>
      </c>
      <c r="AQ756" s="13">
        <f t="shared" si="91"/>
        <v>5.7172126068994415E-3</v>
      </c>
      <c r="AR756">
        <v>19000</v>
      </c>
      <c r="AS756">
        <v>17769.07317249275</v>
      </c>
      <c r="AT756" s="14">
        <f t="shared" si="92"/>
        <v>1230.92682750725</v>
      </c>
      <c r="AU756" s="15">
        <f t="shared" si="93"/>
        <v>6.4785622500381584E-2</v>
      </c>
      <c r="AV756">
        <v>19000</v>
      </c>
      <c r="AW756">
        <v>17980.763745704469</v>
      </c>
      <c r="AX756" s="16">
        <f t="shared" si="94"/>
        <v>1019.2362542955307</v>
      </c>
      <c r="AY756" s="17">
        <f t="shared" si="95"/>
        <v>5.36440133839753E-2</v>
      </c>
    </row>
    <row r="757" spans="1:51" x14ac:dyDescent="0.25">
      <c r="A757" t="s">
        <v>106</v>
      </c>
      <c r="B757" t="s">
        <v>215</v>
      </c>
      <c r="C757">
        <v>10600</v>
      </c>
      <c r="D757">
        <v>116641</v>
      </c>
      <c r="E757">
        <v>2016</v>
      </c>
      <c r="F757" t="s">
        <v>343</v>
      </c>
      <c r="G757" t="s">
        <v>380</v>
      </c>
      <c r="H757" t="s">
        <v>1818</v>
      </c>
      <c r="I757" t="s">
        <v>382</v>
      </c>
      <c r="J757">
        <v>6</v>
      </c>
      <c r="K757" t="s">
        <v>44</v>
      </c>
      <c r="L757">
        <v>4</v>
      </c>
      <c r="M757" t="s">
        <v>45</v>
      </c>
      <c r="N757">
        <v>3.5999999046325679</v>
      </c>
      <c r="O757" t="s">
        <v>76</v>
      </c>
      <c r="P757" t="s">
        <v>46</v>
      </c>
      <c r="Q757">
        <v>4</v>
      </c>
      <c r="R757" t="s">
        <v>47</v>
      </c>
      <c r="S757" t="s">
        <v>78</v>
      </c>
      <c r="U757" t="s">
        <v>63</v>
      </c>
      <c r="X757" t="s">
        <v>97</v>
      </c>
      <c r="Y757" t="s">
        <v>82</v>
      </c>
      <c r="AA757">
        <v>0</v>
      </c>
      <c r="AB757" t="s">
        <v>51</v>
      </c>
      <c r="AC757" t="s">
        <v>52</v>
      </c>
      <c r="AD757">
        <v>1</v>
      </c>
      <c r="AE757">
        <v>1</v>
      </c>
      <c r="AF757">
        <v>1</v>
      </c>
      <c r="AG757">
        <v>2026</v>
      </c>
      <c r="AH757">
        <v>20260102</v>
      </c>
      <c r="AI757" t="s">
        <v>1819</v>
      </c>
      <c r="AJ757">
        <v>10600</v>
      </c>
      <c r="AK757">
        <v>10209.896484375</v>
      </c>
      <c r="AL757" s="10">
        <f t="shared" si="88"/>
        <v>390.103515625</v>
      </c>
      <c r="AM757" s="11">
        <f t="shared" si="89"/>
        <v>3.6802218455188676E-2</v>
      </c>
      <c r="AN757">
        <v>10600</v>
      </c>
      <c r="AO757">
        <v>9784.4434368933435</v>
      </c>
      <c r="AP757" s="12">
        <f t="shared" si="90"/>
        <v>815.55656310665654</v>
      </c>
      <c r="AQ757" s="13">
        <f t="shared" si="91"/>
        <v>7.6939298406288353E-2</v>
      </c>
      <c r="AR757">
        <v>10600</v>
      </c>
      <c r="AS757">
        <v>10101.600623203831</v>
      </c>
      <c r="AT757" s="14">
        <f t="shared" si="92"/>
        <v>498.39937679616924</v>
      </c>
      <c r="AU757" s="15">
        <f t="shared" si="93"/>
        <v>4.7018809131714079E-2</v>
      </c>
      <c r="AV757">
        <v>10600</v>
      </c>
      <c r="AW757">
        <v>10193.024096385539</v>
      </c>
      <c r="AX757" s="16">
        <f t="shared" si="94"/>
        <v>406.97590361446055</v>
      </c>
      <c r="AY757" s="17">
        <f t="shared" si="95"/>
        <v>3.8393953171175527E-2</v>
      </c>
    </row>
    <row r="758" spans="1:51" x14ac:dyDescent="0.25">
      <c r="A758" t="s">
        <v>69</v>
      </c>
      <c r="B758" t="s">
        <v>85</v>
      </c>
      <c r="C758">
        <v>51500</v>
      </c>
      <c r="D758">
        <v>3453</v>
      </c>
      <c r="E758">
        <v>2025</v>
      </c>
      <c r="F758" t="s">
        <v>100</v>
      </c>
      <c r="G758" t="s">
        <v>921</v>
      </c>
      <c r="H758" t="s">
        <v>1037</v>
      </c>
      <c r="J758">
        <v>4</v>
      </c>
      <c r="K758" t="s">
        <v>118</v>
      </c>
      <c r="L758">
        <v>4</v>
      </c>
      <c r="M758" t="s">
        <v>45</v>
      </c>
      <c r="N758">
        <v>2.5</v>
      </c>
      <c r="O758" t="s">
        <v>45</v>
      </c>
      <c r="P758" t="s">
        <v>46</v>
      </c>
      <c r="Q758">
        <v>5</v>
      </c>
      <c r="R758" t="s">
        <v>47</v>
      </c>
      <c r="S758" t="s">
        <v>48</v>
      </c>
      <c r="U758" t="s">
        <v>63</v>
      </c>
      <c r="V758" t="s">
        <v>64</v>
      </c>
      <c r="W758" t="s">
        <v>1820</v>
      </c>
      <c r="X758" t="s">
        <v>97</v>
      </c>
      <c r="Y758" t="s">
        <v>82</v>
      </c>
      <c r="AA758">
        <v>0</v>
      </c>
      <c r="AB758" t="s">
        <v>51</v>
      </c>
      <c r="AC758" t="s">
        <v>52</v>
      </c>
      <c r="AD758">
        <v>1</v>
      </c>
      <c r="AE758">
        <v>1</v>
      </c>
      <c r="AF758">
        <v>1</v>
      </c>
      <c r="AG758">
        <v>2026</v>
      </c>
      <c r="AH758">
        <v>20251231</v>
      </c>
      <c r="AI758" t="s">
        <v>1821</v>
      </c>
      <c r="AJ758">
        <v>51500</v>
      </c>
      <c r="AK758">
        <v>39441.29296875</v>
      </c>
      <c r="AL758" s="10">
        <f t="shared" si="88"/>
        <v>12058.70703125</v>
      </c>
      <c r="AM758" s="11">
        <f t="shared" si="89"/>
        <v>0.23414965109223301</v>
      </c>
      <c r="AN758">
        <v>51500</v>
      </c>
      <c r="AO758">
        <v>37403.154197370117</v>
      </c>
      <c r="AP758" s="12">
        <f t="shared" si="90"/>
        <v>14096.845802629883</v>
      </c>
      <c r="AQ758" s="13">
        <f t="shared" si="91"/>
        <v>0.27372516121611423</v>
      </c>
      <c r="AR758">
        <v>51500</v>
      </c>
      <c r="AS758">
        <v>40359.293554541429</v>
      </c>
      <c r="AT758" s="14">
        <f t="shared" si="92"/>
        <v>11140.706445458571</v>
      </c>
      <c r="AU758" s="15">
        <f t="shared" si="93"/>
        <v>0.21632439699919553</v>
      </c>
      <c r="AV758">
        <v>51500</v>
      </c>
      <c r="AW758">
        <v>38712.600000000013</v>
      </c>
      <c r="AX758" s="16">
        <f t="shared" si="94"/>
        <v>12787.399999999987</v>
      </c>
      <c r="AY758" s="17">
        <f t="shared" si="95"/>
        <v>0.24829902912621335</v>
      </c>
    </row>
    <row r="759" spans="1:51" x14ac:dyDescent="0.25">
      <c r="A759" t="s">
        <v>54</v>
      </c>
      <c r="B759" t="s">
        <v>127</v>
      </c>
      <c r="C759">
        <v>23000</v>
      </c>
      <c r="D759">
        <v>48991</v>
      </c>
      <c r="E759">
        <v>2023</v>
      </c>
      <c r="F759" t="s">
        <v>274</v>
      </c>
      <c r="G759" t="s">
        <v>1774</v>
      </c>
      <c r="H759" t="s">
        <v>276</v>
      </c>
      <c r="J759">
        <v>4</v>
      </c>
      <c r="K759" t="s">
        <v>44</v>
      </c>
      <c r="L759">
        <v>4</v>
      </c>
      <c r="M759" t="s">
        <v>45</v>
      </c>
      <c r="N759">
        <v>2</v>
      </c>
      <c r="O759" t="s">
        <v>45</v>
      </c>
      <c r="P759" t="s">
        <v>46</v>
      </c>
      <c r="Q759">
        <v>5</v>
      </c>
      <c r="R759" t="s">
        <v>47</v>
      </c>
      <c r="S759" t="s">
        <v>48</v>
      </c>
      <c r="U759" t="s">
        <v>63</v>
      </c>
      <c r="V759" t="s">
        <v>64</v>
      </c>
      <c r="W759" t="s">
        <v>103</v>
      </c>
      <c r="X759" t="s">
        <v>97</v>
      </c>
      <c r="Y759" t="s">
        <v>82</v>
      </c>
      <c r="AA759">
        <v>0</v>
      </c>
      <c r="AB759" t="s">
        <v>51</v>
      </c>
      <c r="AC759" t="s">
        <v>52</v>
      </c>
      <c r="AD759">
        <v>1</v>
      </c>
      <c r="AE759">
        <v>1</v>
      </c>
      <c r="AF759">
        <v>1</v>
      </c>
      <c r="AG759">
        <v>2026</v>
      </c>
      <c r="AH759">
        <v>20251231</v>
      </c>
      <c r="AI759" t="s">
        <v>1822</v>
      </c>
      <c r="AJ759">
        <v>23000</v>
      </c>
      <c r="AK759">
        <v>24580.251953125</v>
      </c>
      <c r="AL759" s="10">
        <f t="shared" si="88"/>
        <v>1580.251953125</v>
      </c>
      <c r="AM759" s="11">
        <f t="shared" si="89"/>
        <v>6.8706606657608693E-2</v>
      </c>
      <c r="AN759">
        <v>23000</v>
      </c>
      <c r="AO759">
        <v>24283.577764275331</v>
      </c>
      <c r="AP759" s="12">
        <f t="shared" si="90"/>
        <v>1283.577764275331</v>
      </c>
      <c r="AQ759" s="13">
        <f t="shared" si="91"/>
        <v>5.580772888153613E-2</v>
      </c>
      <c r="AR759">
        <v>23000</v>
      </c>
      <c r="AS759">
        <v>23564.484014674981</v>
      </c>
      <c r="AT759" s="14">
        <f t="shared" si="92"/>
        <v>564.48401467498115</v>
      </c>
      <c r="AU759" s="15">
        <f t="shared" si="93"/>
        <v>2.4542783246738312E-2</v>
      </c>
      <c r="AV759">
        <v>23000</v>
      </c>
      <c r="AW759">
        <v>24638.15047021944</v>
      </c>
      <c r="AX759" s="16">
        <f t="shared" si="94"/>
        <v>1638.1504702194397</v>
      </c>
      <c r="AY759" s="17">
        <f t="shared" si="95"/>
        <v>7.1223933487801733E-2</v>
      </c>
    </row>
    <row r="760" spans="1:51" x14ac:dyDescent="0.25">
      <c r="A760" t="s">
        <v>106</v>
      </c>
      <c r="B760" t="s">
        <v>107</v>
      </c>
      <c r="C760">
        <v>2500</v>
      </c>
      <c r="D760">
        <v>152933</v>
      </c>
      <c r="E760">
        <v>2014</v>
      </c>
      <c r="F760" t="s">
        <v>343</v>
      </c>
      <c r="G760" t="s">
        <v>380</v>
      </c>
      <c r="H760" t="s">
        <v>381</v>
      </c>
      <c r="J760">
        <v>6</v>
      </c>
      <c r="K760" t="s">
        <v>118</v>
      </c>
      <c r="L760">
        <v>4</v>
      </c>
      <c r="M760" t="s">
        <v>45</v>
      </c>
      <c r="N760">
        <v>3.5999999046325679</v>
      </c>
      <c r="O760" t="s">
        <v>119</v>
      </c>
      <c r="R760" t="s">
        <v>47</v>
      </c>
      <c r="S760" t="s">
        <v>151</v>
      </c>
      <c r="U760" t="s">
        <v>63</v>
      </c>
      <c r="X760" t="s">
        <v>97</v>
      </c>
      <c r="Y760" t="s">
        <v>82</v>
      </c>
      <c r="AA760">
        <v>0</v>
      </c>
      <c r="AB760" t="s">
        <v>51</v>
      </c>
      <c r="AC760" t="s">
        <v>52</v>
      </c>
      <c r="AD760">
        <v>1</v>
      </c>
      <c r="AE760">
        <v>1</v>
      </c>
      <c r="AF760">
        <v>1</v>
      </c>
      <c r="AG760">
        <v>2026</v>
      </c>
      <c r="AH760">
        <v>20260102</v>
      </c>
      <c r="AI760" t="s">
        <v>1823</v>
      </c>
      <c r="AJ760">
        <v>2500</v>
      </c>
      <c r="AK760">
        <v>3636.090576171875</v>
      </c>
      <c r="AL760" s="10">
        <f t="shared" si="88"/>
        <v>1136.090576171875</v>
      </c>
      <c r="AM760" s="11">
        <f t="shared" si="89"/>
        <v>0.45443623046874998</v>
      </c>
      <c r="AN760">
        <v>2500</v>
      </c>
      <c r="AO760">
        <v>3604.8963118868528</v>
      </c>
      <c r="AP760" s="12">
        <f t="shared" si="90"/>
        <v>1104.8963118868528</v>
      </c>
      <c r="AQ760" s="13">
        <f t="shared" si="91"/>
        <v>0.44195852475474112</v>
      </c>
      <c r="AR760">
        <v>2500</v>
      </c>
      <c r="AS760">
        <v>3929.1172180009771</v>
      </c>
      <c r="AT760" s="14">
        <f t="shared" si="92"/>
        <v>1429.1172180009771</v>
      </c>
      <c r="AU760" s="15">
        <f t="shared" si="93"/>
        <v>0.57164688720039081</v>
      </c>
      <c r="AV760">
        <v>2500</v>
      </c>
      <c r="AW760">
        <v>3728.0742018981882</v>
      </c>
      <c r="AX760" s="16">
        <f t="shared" si="94"/>
        <v>1228.0742018981882</v>
      </c>
      <c r="AY760" s="17">
        <f t="shared" si="95"/>
        <v>0.49122968075927531</v>
      </c>
    </row>
    <row r="761" spans="1:51" x14ac:dyDescent="0.25">
      <c r="A761" t="s">
        <v>54</v>
      </c>
      <c r="B761" t="s">
        <v>263</v>
      </c>
      <c r="C761">
        <v>9000</v>
      </c>
      <c r="D761">
        <v>196140</v>
      </c>
      <c r="E761">
        <v>2015</v>
      </c>
      <c r="F761" t="s">
        <v>56</v>
      </c>
      <c r="G761" t="s">
        <v>133</v>
      </c>
      <c r="J761">
        <v>6</v>
      </c>
      <c r="K761" t="s">
        <v>44</v>
      </c>
      <c r="L761">
        <v>4</v>
      </c>
      <c r="M761" t="s">
        <v>45</v>
      </c>
      <c r="N761">
        <v>3.5</v>
      </c>
      <c r="O761" t="s">
        <v>76</v>
      </c>
      <c r="P761" t="s">
        <v>46</v>
      </c>
      <c r="Q761">
        <v>4</v>
      </c>
      <c r="R761" t="s">
        <v>77</v>
      </c>
      <c r="S761" t="s">
        <v>78</v>
      </c>
      <c r="U761" t="s">
        <v>63</v>
      </c>
      <c r="V761" t="s">
        <v>79</v>
      </c>
      <c r="X761" t="s">
        <v>97</v>
      </c>
      <c r="Y761" t="s">
        <v>82</v>
      </c>
      <c r="AA761">
        <v>0</v>
      </c>
      <c r="AB761" t="s">
        <v>51</v>
      </c>
      <c r="AC761" t="s">
        <v>83</v>
      </c>
      <c r="AD761">
        <v>1</v>
      </c>
      <c r="AE761">
        <v>1</v>
      </c>
      <c r="AF761">
        <v>1</v>
      </c>
      <c r="AG761">
        <v>2026</v>
      </c>
      <c r="AH761">
        <v>20251231</v>
      </c>
      <c r="AI761" t="s">
        <v>1824</v>
      </c>
      <c r="AJ761">
        <v>9000</v>
      </c>
      <c r="AK761">
        <v>8201.3623046875</v>
      </c>
      <c r="AL761" s="10">
        <f t="shared" si="88"/>
        <v>798.6376953125</v>
      </c>
      <c r="AM761" s="11">
        <f t="shared" si="89"/>
        <v>8.8737521701388891E-2</v>
      </c>
      <c r="AN761">
        <v>9000</v>
      </c>
      <c r="AO761">
        <v>8263.5914950141268</v>
      </c>
      <c r="AP761" s="12">
        <f t="shared" si="90"/>
        <v>736.40850498587315</v>
      </c>
      <c r="AQ761" s="13">
        <f t="shared" si="91"/>
        <v>8.1823167220652568E-2</v>
      </c>
      <c r="AR761">
        <v>9000</v>
      </c>
      <c r="AS761">
        <v>8182.9935501596892</v>
      </c>
      <c r="AT761" s="14">
        <f t="shared" si="92"/>
        <v>817.00644984031078</v>
      </c>
      <c r="AU761" s="15">
        <f t="shared" si="93"/>
        <v>9.0778494426701203E-2</v>
      </c>
      <c r="AV761">
        <v>9000</v>
      </c>
      <c r="AW761">
        <v>8279.4109834888786</v>
      </c>
      <c r="AX761" s="16">
        <f t="shared" si="94"/>
        <v>720.58901651112137</v>
      </c>
      <c r="AY761" s="17">
        <f t="shared" si="95"/>
        <v>8.0065446279013491E-2</v>
      </c>
    </row>
    <row r="762" spans="1:51" x14ac:dyDescent="0.25">
      <c r="A762" t="s">
        <v>106</v>
      </c>
      <c r="B762" t="s">
        <v>482</v>
      </c>
      <c r="C762">
        <v>5500</v>
      </c>
      <c r="D762">
        <v>119596</v>
      </c>
      <c r="E762">
        <v>2019</v>
      </c>
      <c r="F762" t="s">
        <v>71</v>
      </c>
      <c r="G762" t="s">
        <v>128</v>
      </c>
      <c r="H762" t="s">
        <v>173</v>
      </c>
      <c r="J762">
        <v>4</v>
      </c>
      <c r="K762" t="s">
        <v>59</v>
      </c>
      <c r="L762">
        <v>4</v>
      </c>
      <c r="M762" t="s">
        <v>45</v>
      </c>
      <c r="N762">
        <v>1.5</v>
      </c>
      <c r="O762" t="s">
        <v>60</v>
      </c>
      <c r="P762" t="s">
        <v>46</v>
      </c>
      <c r="R762" t="s">
        <v>61</v>
      </c>
      <c r="U762" t="s">
        <v>63</v>
      </c>
      <c r="V762" t="s">
        <v>64</v>
      </c>
      <c r="W762" t="s">
        <v>1506</v>
      </c>
      <c r="X762" t="s">
        <v>65</v>
      </c>
      <c r="Y762" t="s">
        <v>82</v>
      </c>
      <c r="Z762">
        <v>27495</v>
      </c>
      <c r="AA762">
        <v>0</v>
      </c>
      <c r="AB762" t="s">
        <v>51</v>
      </c>
      <c r="AC762" t="s">
        <v>67</v>
      </c>
      <c r="AD762">
        <v>1</v>
      </c>
      <c r="AE762">
        <v>1</v>
      </c>
      <c r="AF762">
        <v>1</v>
      </c>
      <c r="AG762">
        <v>2026</v>
      </c>
      <c r="AH762">
        <v>20251230</v>
      </c>
      <c r="AI762" t="s">
        <v>1825</v>
      </c>
      <c r="AJ762">
        <v>5500</v>
      </c>
      <c r="AK762">
        <v>5320.1962890625</v>
      </c>
      <c r="AL762" s="10">
        <f t="shared" si="88"/>
        <v>179.8037109375</v>
      </c>
      <c r="AM762" s="11">
        <f t="shared" si="89"/>
        <v>3.2691583806818185E-2</v>
      </c>
      <c r="AN762">
        <v>5500</v>
      </c>
      <c r="AO762">
        <v>4825.1081575321114</v>
      </c>
      <c r="AP762" s="12">
        <f t="shared" si="90"/>
        <v>674.89184246788864</v>
      </c>
      <c r="AQ762" s="13">
        <f t="shared" si="91"/>
        <v>0.1227076077214343</v>
      </c>
      <c r="AR762">
        <v>5500</v>
      </c>
      <c r="AS762">
        <v>5495.8405340677737</v>
      </c>
      <c r="AT762" s="14">
        <f t="shared" si="92"/>
        <v>4.1594659322263396</v>
      </c>
      <c r="AU762" s="15">
        <f t="shared" si="93"/>
        <v>7.5626653313206173E-4</v>
      </c>
      <c r="AV762">
        <v>5500</v>
      </c>
      <c r="AW762">
        <v>5382.9111563241786</v>
      </c>
      <c r="AX762" s="16">
        <f t="shared" si="94"/>
        <v>117.08884367582141</v>
      </c>
      <c r="AY762" s="17">
        <f t="shared" si="95"/>
        <v>2.1288880668331164E-2</v>
      </c>
    </row>
    <row r="763" spans="1:51" x14ac:dyDescent="0.25">
      <c r="A763" t="s">
        <v>69</v>
      </c>
      <c r="B763" t="s">
        <v>1362</v>
      </c>
      <c r="C763">
        <v>13400</v>
      </c>
      <c r="D763">
        <v>94934</v>
      </c>
      <c r="E763">
        <v>2021</v>
      </c>
      <c r="F763" t="s">
        <v>343</v>
      </c>
      <c r="G763" t="s">
        <v>426</v>
      </c>
      <c r="H763" t="s">
        <v>1826</v>
      </c>
      <c r="J763">
        <v>6</v>
      </c>
      <c r="K763" t="s">
        <v>87</v>
      </c>
      <c r="L763">
        <v>4</v>
      </c>
      <c r="M763" t="s">
        <v>45</v>
      </c>
      <c r="N763">
        <v>3.2000000476837158</v>
      </c>
      <c r="O763" t="s">
        <v>76</v>
      </c>
      <c r="P763" t="s">
        <v>46</v>
      </c>
      <c r="Q763">
        <v>5</v>
      </c>
      <c r="R763" t="s">
        <v>47</v>
      </c>
      <c r="S763" t="s">
        <v>78</v>
      </c>
      <c r="T763">
        <v>271</v>
      </c>
      <c r="U763" t="s">
        <v>63</v>
      </c>
      <c r="V763" t="s">
        <v>79</v>
      </c>
      <c r="X763" t="s">
        <v>112</v>
      </c>
      <c r="Y763" t="s">
        <v>82</v>
      </c>
      <c r="AA763">
        <v>0</v>
      </c>
      <c r="AB763" t="s">
        <v>51</v>
      </c>
      <c r="AC763" t="s">
        <v>52</v>
      </c>
      <c r="AD763">
        <v>1</v>
      </c>
      <c r="AE763">
        <v>1</v>
      </c>
      <c r="AF763">
        <v>1</v>
      </c>
      <c r="AG763">
        <v>2026</v>
      </c>
      <c r="AH763">
        <v>20251231</v>
      </c>
      <c r="AI763" t="s">
        <v>1827</v>
      </c>
      <c r="AJ763">
        <v>13400</v>
      </c>
      <c r="AK763">
        <v>13223.1689453125</v>
      </c>
      <c r="AL763" s="10">
        <f t="shared" si="88"/>
        <v>176.8310546875</v>
      </c>
      <c r="AM763" s="11">
        <f t="shared" si="89"/>
        <v>1.3196347364738806E-2</v>
      </c>
      <c r="AN763">
        <v>13400</v>
      </c>
      <c r="AO763">
        <v>13590.019199559179</v>
      </c>
      <c r="AP763" s="12">
        <f t="shared" si="90"/>
        <v>190.01919955917947</v>
      </c>
      <c r="AQ763" s="13">
        <f t="shared" si="91"/>
        <v>1.4180537280535782E-2</v>
      </c>
      <c r="AR763">
        <v>13400</v>
      </c>
      <c r="AS763">
        <v>13708.03246196564</v>
      </c>
      <c r="AT763" s="14">
        <f t="shared" si="92"/>
        <v>308.03246196564032</v>
      </c>
      <c r="AU763" s="15">
        <f t="shared" si="93"/>
        <v>2.298749716161495E-2</v>
      </c>
      <c r="AV763">
        <v>13400</v>
      </c>
      <c r="AW763">
        <v>13199.681664247701</v>
      </c>
      <c r="AX763" s="16">
        <f t="shared" si="94"/>
        <v>200.31833575229939</v>
      </c>
      <c r="AY763" s="17">
        <f t="shared" si="95"/>
        <v>1.4949129533753686E-2</v>
      </c>
    </row>
    <row r="764" spans="1:51" x14ac:dyDescent="0.25">
      <c r="A764" t="s">
        <v>106</v>
      </c>
      <c r="B764" t="s">
        <v>1313</v>
      </c>
      <c r="C764">
        <v>4100</v>
      </c>
      <c r="D764">
        <v>131538</v>
      </c>
      <c r="E764">
        <v>2021</v>
      </c>
      <c r="F764" t="s">
        <v>182</v>
      </c>
      <c r="G764" t="s">
        <v>973</v>
      </c>
      <c r="H764" t="s">
        <v>203</v>
      </c>
      <c r="J764">
        <v>4</v>
      </c>
      <c r="K764" t="s">
        <v>75</v>
      </c>
      <c r="L764">
        <v>4</v>
      </c>
      <c r="M764" t="s">
        <v>45</v>
      </c>
      <c r="N764">
        <v>1.6000000238418579</v>
      </c>
      <c r="O764" t="s">
        <v>60</v>
      </c>
      <c r="P764" t="s">
        <v>46</v>
      </c>
      <c r="Q764">
        <v>2</v>
      </c>
      <c r="R764" t="s">
        <v>61</v>
      </c>
      <c r="S764" t="s">
        <v>151</v>
      </c>
      <c r="U764" t="s">
        <v>63</v>
      </c>
      <c r="X764" t="s">
        <v>65</v>
      </c>
      <c r="Y764" t="s">
        <v>66</v>
      </c>
      <c r="AA764">
        <v>0</v>
      </c>
      <c r="AB764" t="s">
        <v>51</v>
      </c>
      <c r="AC764" t="s">
        <v>67</v>
      </c>
      <c r="AD764">
        <v>1</v>
      </c>
      <c r="AE764">
        <v>1</v>
      </c>
      <c r="AF764">
        <v>1</v>
      </c>
      <c r="AG764">
        <v>2026</v>
      </c>
      <c r="AH764">
        <v>20251230</v>
      </c>
      <c r="AI764" t="s">
        <v>1828</v>
      </c>
      <c r="AJ764">
        <v>4100</v>
      </c>
      <c r="AK764">
        <v>3482.953125</v>
      </c>
      <c r="AL764" s="10">
        <f t="shared" si="88"/>
        <v>617.046875</v>
      </c>
      <c r="AM764" s="11">
        <f t="shared" si="89"/>
        <v>0.15049923780487806</v>
      </c>
      <c r="AN764">
        <v>4100</v>
      </c>
      <c r="AO764">
        <v>2916.8373418277019</v>
      </c>
      <c r="AP764" s="12">
        <f t="shared" si="90"/>
        <v>1183.1626581722981</v>
      </c>
      <c r="AQ764" s="13">
        <f t="shared" si="91"/>
        <v>0.28857625809080439</v>
      </c>
      <c r="AR764">
        <v>4100</v>
      </c>
      <c r="AS764">
        <v>2943.4019759166281</v>
      </c>
      <c r="AT764" s="14">
        <f t="shared" si="92"/>
        <v>1156.5980240833719</v>
      </c>
      <c r="AU764" s="15">
        <f t="shared" si="93"/>
        <v>0.28209707904472486</v>
      </c>
      <c r="AV764">
        <v>4100</v>
      </c>
      <c r="AW764">
        <v>3528.0564794477559</v>
      </c>
      <c r="AX764" s="16">
        <f t="shared" si="94"/>
        <v>571.94352055224408</v>
      </c>
      <c r="AY764" s="17">
        <f t="shared" si="95"/>
        <v>0.1394984196468888</v>
      </c>
    </row>
    <row r="765" spans="1:51" x14ac:dyDescent="0.25">
      <c r="A765" t="s">
        <v>39</v>
      </c>
      <c r="B765" t="s">
        <v>114</v>
      </c>
      <c r="C765">
        <v>1800</v>
      </c>
      <c r="D765">
        <v>169469</v>
      </c>
      <c r="E765">
        <v>2005</v>
      </c>
      <c r="F765" t="s">
        <v>56</v>
      </c>
      <c r="G765" t="s">
        <v>849</v>
      </c>
      <c r="H765" t="s">
        <v>58</v>
      </c>
      <c r="J765">
        <v>4</v>
      </c>
      <c r="K765" t="s">
        <v>234</v>
      </c>
      <c r="L765">
        <v>4</v>
      </c>
      <c r="M765" t="s">
        <v>45</v>
      </c>
      <c r="N765">
        <v>2</v>
      </c>
      <c r="O765" t="s">
        <v>60</v>
      </c>
      <c r="P765" t="s">
        <v>46</v>
      </c>
      <c r="R765" t="s">
        <v>61</v>
      </c>
      <c r="T765">
        <v>130</v>
      </c>
      <c r="U765" t="s">
        <v>63</v>
      </c>
      <c r="V765" t="s">
        <v>64</v>
      </c>
      <c r="X765" t="s">
        <v>65</v>
      </c>
      <c r="Y765" t="s">
        <v>82</v>
      </c>
      <c r="AA765">
        <v>0</v>
      </c>
      <c r="AB765" t="s">
        <v>51</v>
      </c>
      <c r="AC765" t="s">
        <v>67</v>
      </c>
      <c r="AD765">
        <v>1</v>
      </c>
      <c r="AE765">
        <v>1</v>
      </c>
      <c r="AF765">
        <v>1</v>
      </c>
      <c r="AG765">
        <v>2026</v>
      </c>
      <c r="AH765">
        <v>20251231</v>
      </c>
      <c r="AI765" t="s">
        <v>1829</v>
      </c>
      <c r="AJ765">
        <v>1800</v>
      </c>
      <c r="AK765">
        <v>776.5911865234375</v>
      </c>
      <c r="AL765" s="10">
        <f t="shared" si="88"/>
        <v>1023.4088134765625</v>
      </c>
      <c r="AM765" s="11">
        <f t="shared" si="89"/>
        <v>0.56856045193142357</v>
      </c>
      <c r="AN765">
        <v>1800</v>
      </c>
      <c r="AO765">
        <v>698.38259436751912</v>
      </c>
      <c r="AP765" s="12">
        <f t="shared" si="90"/>
        <v>1101.6174056324808</v>
      </c>
      <c r="AQ765" s="13">
        <f t="shared" si="91"/>
        <v>0.61200966979582261</v>
      </c>
      <c r="AR765">
        <v>1800</v>
      </c>
      <c r="AS765">
        <v>675.58574629738087</v>
      </c>
      <c r="AT765" s="14">
        <f t="shared" si="92"/>
        <v>1124.4142537026191</v>
      </c>
      <c r="AU765" s="15">
        <f t="shared" si="93"/>
        <v>0.62467458539034393</v>
      </c>
      <c r="AV765">
        <v>1800</v>
      </c>
      <c r="AW765">
        <v>767.32069970845475</v>
      </c>
      <c r="AX765" s="16">
        <f t="shared" si="94"/>
        <v>1032.6793002915451</v>
      </c>
      <c r="AY765" s="17">
        <f t="shared" si="95"/>
        <v>0.57371072238419174</v>
      </c>
    </row>
    <row r="766" spans="1:51" x14ac:dyDescent="0.25">
      <c r="A766" t="s">
        <v>54</v>
      </c>
      <c r="B766" t="s">
        <v>148</v>
      </c>
      <c r="C766">
        <v>3000</v>
      </c>
      <c r="D766">
        <v>94084</v>
      </c>
      <c r="E766">
        <v>2012</v>
      </c>
      <c r="F766" t="s">
        <v>274</v>
      </c>
      <c r="G766" t="s">
        <v>1225</v>
      </c>
      <c r="H766" t="s">
        <v>1830</v>
      </c>
      <c r="I766" t="s">
        <v>1831</v>
      </c>
      <c r="J766">
        <v>4</v>
      </c>
      <c r="K766" t="s">
        <v>111</v>
      </c>
      <c r="L766">
        <v>4</v>
      </c>
      <c r="M766" t="s">
        <v>45</v>
      </c>
      <c r="N766">
        <v>2.4000000953674321</v>
      </c>
      <c r="O766" t="s">
        <v>60</v>
      </c>
      <c r="R766" t="s">
        <v>47</v>
      </c>
      <c r="S766" t="s">
        <v>62</v>
      </c>
      <c r="U766" t="s">
        <v>63</v>
      </c>
      <c r="W766" t="s">
        <v>493</v>
      </c>
      <c r="X766" t="s">
        <v>49</v>
      </c>
      <c r="Y766" t="s">
        <v>125</v>
      </c>
      <c r="AA766">
        <v>0</v>
      </c>
      <c r="AB766" t="s">
        <v>51</v>
      </c>
      <c r="AC766" t="s">
        <v>52</v>
      </c>
      <c r="AD766">
        <v>1</v>
      </c>
      <c r="AE766">
        <v>1</v>
      </c>
      <c r="AF766">
        <v>1</v>
      </c>
      <c r="AG766">
        <v>2026</v>
      </c>
      <c r="AH766">
        <v>20251230</v>
      </c>
      <c r="AI766" t="s">
        <v>1832</v>
      </c>
      <c r="AJ766">
        <v>3000</v>
      </c>
      <c r="AK766">
        <v>2964.323486328125</v>
      </c>
      <c r="AL766" s="10">
        <f t="shared" si="88"/>
        <v>35.676513671875</v>
      </c>
      <c r="AM766" s="11">
        <f t="shared" si="89"/>
        <v>1.1892171223958333E-2</v>
      </c>
      <c r="AN766">
        <v>3000</v>
      </c>
      <c r="AO766">
        <v>3112.9418754886119</v>
      </c>
      <c r="AP766" s="12">
        <f t="shared" si="90"/>
        <v>112.94187548861191</v>
      </c>
      <c r="AQ766" s="13">
        <f t="shared" si="91"/>
        <v>3.7647291829537306E-2</v>
      </c>
      <c r="AR766">
        <v>3000</v>
      </c>
      <c r="AS766">
        <v>2884.6540041180742</v>
      </c>
      <c r="AT766" s="14">
        <f t="shared" si="92"/>
        <v>115.34599588192577</v>
      </c>
      <c r="AU766" s="15">
        <f t="shared" si="93"/>
        <v>3.8448665293975261E-2</v>
      </c>
      <c r="AV766">
        <v>3000</v>
      </c>
      <c r="AW766">
        <v>3078.173913043478</v>
      </c>
      <c r="AX766" s="16">
        <f t="shared" si="94"/>
        <v>78.173913043478024</v>
      </c>
      <c r="AY766" s="17">
        <f t="shared" si="95"/>
        <v>2.6057971014492674E-2</v>
      </c>
    </row>
    <row r="767" spans="1:51" x14ac:dyDescent="0.25">
      <c r="A767" t="s">
        <v>54</v>
      </c>
      <c r="B767" t="s">
        <v>249</v>
      </c>
      <c r="C767">
        <v>20000</v>
      </c>
      <c r="D767">
        <v>35800</v>
      </c>
      <c r="E767">
        <v>2023</v>
      </c>
      <c r="F767" t="s">
        <v>397</v>
      </c>
      <c r="G767" t="s">
        <v>465</v>
      </c>
      <c r="H767" t="s">
        <v>466</v>
      </c>
      <c r="J767">
        <v>4</v>
      </c>
      <c r="K767" t="s">
        <v>118</v>
      </c>
      <c r="L767">
        <v>4</v>
      </c>
      <c r="M767" t="s">
        <v>45</v>
      </c>
      <c r="N767">
        <v>1.5</v>
      </c>
      <c r="O767" t="s">
        <v>60</v>
      </c>
      <c r="P767" t="s">
        <v>46</v>
      </c>
      <c r="R767" t="s">
        <v>61</v>
      </c>
      <c r="S767" t="s">
        <v>151</v>
      </c>
      <c r="T767">
        <v>192</v>
      </c>
      <c r="U767" t="s">
        <v>63</v>
      </c>
      <c r="V767" t="s">
        <v>64</v>
      </c>
      <c r="W767" t="s">
        <v>764</v>
      </c>
      <c r="X767" t="s">
        <v>49</v>
      </c>
      <c r="Y767" t="s">
        <v>82</v>
      </c>
      <c r="AA767">
        <v>0</v>
      </c>
      <c r="AB767" t="s">
        <v>51</v>
      </c>
      <c r="AC767" t="s">
        <v>67</v>
      </c>
      <c r="AD767">
        <v>1</v>
      </c>
      <c r="AE767">
        <v>1</v>
      </c>
      <c r="AF767">
        <v>1</v>
      </c>
      <c r="AG767">
        <v>2026</v>
      </c>
      <c r="AH767">
        <v>20251230</v>
      </c>
      <c r="AI767" t="s">
        <v>1833</v>
      </c>
      <c r="AJ767">
        <v>20000</v>
      </c>
      <c r="AK767">
        <v>20876.87890625</v>
      </c>
      <c r="AL767" s="10">
        <f t="shared" si="88"/>
        <v>876.87890625</v>
      </c>
      <c r="AM767" s="11">
        <f t="shared" si="89"/>
        <v>4.38439453125E-2</v>
      </c>
      <c r="AN767">
        <v>20000</v>
      </c>
      <c r="AO767">
        <v>20927.65309671911</v>
      </c>
      <c r="AP767" s="12">
        <f t="shared" si="90"/>
        <v>927.65309671911018</v>
      </c>
      <c r="AQ767" s="13">
        <f t="shared" si="91"/>
        <v>4.6382654835955509E-2</v>
      </c>
      <c r="AR767">
        <v>20000</v>
      </c>
      <c r="AS767">
        <v>21046.328923847039</v>
      </c>
      <c r="AT767" s="14">
        <f t="shared" si="92"/>
        <v>1046.3289238470388</v>
      </c>
      <c r="AU767" s="15">
        <f t="shared" si="93"/>
        <v>5.2316446192351942E-2</v>
      </c>
      <c r="AV767">
        <v>20000</v>
      </c>
      <c r="AW767">
        <v>20825.097424412099</v>
      </c>
      <c r="AX767" s="16">
        <f t="shared" si="94"/>
        <v>825.09742441209892</v>
      </c>
      <c r="AY767" s="17">
        <f t="shared" si="95"/>
        <v>4.1254871220604943E-2</v>
      </c>
    </row>
    <row r="768" spans="1:51" x14ac:dyDescent="0.25">
      <c r="A768" t="s">
        <v>54</v>
      </c>
      <c r="B768" t="s">
        <v>263</v>
      </c>
      <c r="C768">
        <v>16000</v>
      </c>
      <c r="D768">
        <v>71400</v>
      </c>
      <c r="E768">
        <v>2024</v>
      </c>
      <c r="F768" t="s">
        <v>71</v>
      </c>
      <c r="G768" t="s">
        <v>123</v>
      </c>
      <c r="H768" t="s">
        <v>549</v>
      </c>
      <c r="J768">
        <v>4</v>
      </c>
      <c r="K768" t="s">
        <v>44</v>
      </c>
      <c r="L768">
        <v>4</v>
      </c>
      <c r="M768" t="s">
        <v>45</v>
      </c>
      <c r="N768">
        <v>1.5</v>
      </c>
      <c r="O768" t="s">
        <v>45</v>
      </c>
      <c r="P768" t="s">
        <v>46</v>
      </c>
      <c r="Q768">
        <v>4</v>
      </c>
      <c r="R768" t="s">
        <v>47</v>
      </c>
      <c r="S768" t="s">
        <v>48</v>
      </c>
      <c r="U768" t="s">
        <v>63</v>
      </c>
      <c r="V768" t="s">
        <v>64</v>
      </c>
      <c r="W768" t="s">
        <v>430</v>
      </c>
      <c r="X768" t="s">
        <v>49</v>
      </c>
      <c r="Y768" t="s">
        <v>66</v>
      </c>
      <c r="AA768">
        <v>0</v>
      </c>
      <c r="AB768" t="s">
        <v>51</v>
      </c>
      <c r="AC768" t="s">
        <v>52</v>
      </c>
      <c r="AD768">
        <v>1</v>
      </c>
      <c r="AE768">
        <v>1</v>
      </c>
      <c r="AF768">
        <v>1</v>
      </c>
      <c r="AG768">
        <v>2026</v>
      </c>
      <c r="AH768">
        <v>20251231</v>
      </c>
      <c r="AI768" t="s">
        <v>1834</v>
      </c>
      <c r="AJ768">
        <v>16000</v>
      </c>
      <c r="AK768">
        <v>16460.38671875</v>
      </c>
      <c r="AL768" s="10">
        <f t="shared" si="88"/>
        <v>460.38671875</v>
      </c>
      <c r="AM768" s="11">
        <f t="shared" si="89"/>
        <v>2.8774169921874999E-2</v>
      </c>
      <c r="AN768">
        <v>16000</v>
      </c>
      <c r="AO768">
        <v>16583.406396434199</v>
      </c>
      <c r="AP768" s="12">
        <f t="shared" si="90"/>
        <v>583.40639643419854</v>
      </c>
      <c r="AQ768" s="13">
        <f t="shared" si="91"/>
        <v>3.646289977713741E-2</v>
      </c>
      <c r="AR768">
        <v>16000</v>
      </c>
      <c r="AS768">
        <v>16301.665945364901</v>
      </c>
      <c r="AT768" s="14">
        <f t="shared" si="92"/>
        <v>301.66594536490084</v>
      </c>
      <c r="AU768" s="15">
        <f t="shared" si="93"/>
        <v>1.8854121585306301E-2</v>
      </c>
      <c r="AV768">
        <v>16000</v>
      </c>
      <c r="AW768">
        <v>16650.617474693659</v>
      </c>
      <c r="AX768" s="16">
        <f t="shared" si="94"/>
        <v>650.61747469365946</v>
      </c>
      <c r="AY768" s="17">
        <f t="shared" si="95"/>
        <v>4.0663592168353718E-2</v>
      </c>
    </row>
    <row r="769" spans="1:51" x14ac:dyDescent="0.25">
      <c r="A769" t="s">
        <v>39</v>
      </c>
      <c r="B769" t="s">
        <v>114</v>
      </c>
      <c r="C769">
        <v>2500</v>
      </c>
      <c r="D769">
        <v>159300</v>
      </c>
      <c r="E769">
        <v>2013</v>
      </c>
      <c r="F769" t="s">
        <v>397</v>
      </c>
      <c r="G769" t="s">
        <v>510</v>
      </c>
      <c r="H769" t="s">
        <v>280</v>
      </c>
      <c r="J769">
        <v>4</v>
      </c>
      <c r="K769" t="s">
        <v>111</v>
      </c>
      <c r="L769">
        <v>4</v>
      </c>
      <c r="M769" t="s">
        <v>45</v>
      </c>
      <c r="N769">
        <v>1.799999952316284</v>
      </c>
      <c r="O769" t="s">
        <v>60</v>
      </c>
      <c r="P769" t="s">
        <v>46</v>
      </c>
      <c r="R769" t="s">
        <v>61</v>
      </c>
      <c r="T769">
        <v>140</v>
      </c>
      <c r="U769" t="s">
        <v>63</v>
      </c>
      <c r="V769" t="s">
        <v>64</v>
      </c>
      <c r="W769" t="s">
        <v>1835</v>
      </c>
      <c r="X769" t="s">
        <v>131</v>
      </c>
      <c r="Y769" t="s">
        <v>82</v>
      </c>
      <c r="AA769">
        <v>0</v>
      </c>
      <c r="AB769" t="s">
        <v>51</v>
      </c>
      <c r="AC769" t="s">
        <v>67</v>
      </c>
      <c r="AD769">
        <v>1</v>
      </c>
      <c r="AE769">
        <v>1</v>
      </c>
      <c r="AF769">
        <v>1</v>
      </c>
      <c r="AG769">
        <v>2026</v>
      </c>
      <c r="AH769">
        <v>20251231</v>
      </c>
      <c r="AI769" t="s">
        <v>1836</v>
      </c>
      <c r="AJ769">
        <v>2500</v>
      </c>
      <c r="AK769">
        <v>3871.548828125</v>
      </c>
      <c r="AL769" s="10">
        <f t="shared" si="88"/>
        <v>1371.548828125</v>
      </c>
      <c r="AM769" s="11">
        <f t="shared" si="89"/>
        <v>0.54861953124999996</v>
      </c>
      <c r="AN769">
        <v>2500</v>
      </c>
      <c r="AO769">
        <v>3450.704456146103</v>
      </c>
      <c r="AP769" s="12">
        <f t="shared" si="90"/>
        <v>950.70445614610298</v>
      </c>
      <c r="AQ769" s="13">
        <f t="shared" si="91"/>
        <v>0.38028178245844119</v>
      </c>
      <c r="AR769">
        <v>2500</v>
      </c>
      <c r="AS769">
        <v>3637.463559683903</v>
      </c>
      <c r="AT769" s="14">
        <f t="shared" si="92"/>
        <v>1137.463559683903</v>
      </c>
      <c r="AU769" s="15">
        <f t="shared" si="93"/>
        <v>0.45498542387356117</v>
      </c>
      <c r="AV769">
        <v>2500</v>
      </c>
      <c r="AW769">
        <v>3848.4312573443008</v>
      </c>
      <c r="AX769" s="16">
        <f t="shared" si="94"/>
        <v>1348.4312573443008</v>
      </c>
      <c r="AY769" s="17">
        <f t="shared" si="95"/>
        <v>0.53937250293772032</v>
      </c>
    </row>
    <row r="770" spans="1:51" x14ac:dyDescent="0.25">
      <c r="A770" t="s">
        <v>54</v>
      </c>
      <c r="B770" t="s">
        <v>263</v>
      </c>
      <c r="C770">
        <v>20800</v>
      </c>
      <c r="D770">
        <v>108848</v>
      </c>
      <c r="E770">
        <v>2019</v>
      </c>
      <c r="F770" t="s">
        <v>274</v>
      </c>
      <c r="G770" t="s">
        <v>1837</v>
      </c>
      <c r="H770" t="s">
        <v>1838</v>
      </c>
      <c r="J770">
        <v>6</v>
      </c>
      <c r="K770" t="s">
        <v>87</v>
      </c>
      <c r="L770">
        <v>4</v>
      </c>
      <c r="M770" t="s">
        <v>45</v>
      </c>
      <c r="N770">
        <v>3.5999999046325679</v>
      </c>
      <c r="O770" t="s">
        <v>76</v>
      </c>
      <c r="P770" t="s">
        <v>46</v>
      </c>
      <c r="Q770">
        <v>4</v>
      </c>
      <c r="R770" t="s">
        <v>77</v>
      </c>
      <c r="S770" t="s">
        <v>78</v>
      </c>
      <c r="U770" t="s">
        <v>63</v>
      </c>
      <c r="V770" t="s">
        <v>79</v>
      </c>
      <c r="W770" t="s">
        <v>1839</v>
      </c>
      <c r="X770" t="s">
        <v>112</v>
      </c>
      <c r="Y770" t="s">
        <v>82</v>
      </c>
      <c r="AA770">
        <v>0</v>
      </c>
      <c r="AB770" t="s">
        <v>51</v>
      </c>
      <c r="AC770" t="s">
        <v>83</v>
      </c>
      <c r="AD770">
        <v>1</v>
      </c>
      <c r="AE770">
        <v>1</v>
      </c>
      <c r="AF770">
        <v>1</v>
      </c>
      <c r="AG770">
        <v>2026</v>
      </c>
      <c r="AH770">
        <v>20251231</v>
      </c>
      <c r="AI770" t="s">
        <v>1840</v>
      </c>
      <c r="AJ770">
        <v>20800</v>
      </c>
      <c r="AK770">
        <v>18077.244140625</v>
      </c>
      <c r="AL770" s="10">
        <f t="shared" si="88"/>
        <v>2722.755859375</v>
      </c>
      <c r="AM770" s="11">
        <f t="shared" si="89"/>
        <v>0.13090172400841346</v>
      </c>
      <c r="AN770">
        <v>20800</v>
      </c>
      <c r="AO770">
        <v>17902.55669491733</v>
      </c>
      <c r="AP770" s="12">
        <f t="shared" si="90"/>
        <v>2897.4433050826701</v>
      </c>
      <c r="AQ770" s="13">
        <f t="shared" si="91"/>
        <v>0.1393001588982053</v>
      </c>
      <c r="AR770">
        <v>20800</v>
      </c>
      <c r="AS770">
        <v>18659.752404652791</v>
      </c>
      <c r="AT770" s="14">
        <f t="shared" si="92"/>
        <v>2140.2475953472094</v>
      </c>
      <c r="AU770" s="15">
        <f t="shared" si="93"/>
        <v>0.10289651900707737</v>
      </c>
      <c r="AV770">
        <v>20800</v>
      </c>
      <c r="AW770">
        <v>17980.763745704469</v>
      </c>
      <c r="AX770" s="16">
        <f t="shared" si="94"/>
        <v>2819.2362542955307</v>
      </c>
      <c r="AY770" s="17">
        <f t="shared" si="95"/>
        <v>0.13554020453343898</v>
      </c>
    </row>
    <row r="771" spans="1:51" x14ac:dyDescent="0.25">
      <c r="A771" t="s">
        <v>54</v>
      </c>
      <c r="B771" t="s">
        <v>154</v>
      </c>
      <c r="C771">
        <v>26000</v>
      </c>
      <c r="D771">
        <v>36906</v>
      </c>
      <c r="E771">
        <v>2024</v>
      </c>
      <c r="F771" t="s">
        <v>56</v>
      </c>
      <c r="G771" t="s">
        <v>1841</v>
      </c>
      <c r="H771" t="s">
        <v>1842</v>
      </c>
      <c r="J771">
        <v>4</v>
      </c>
      <c r="K771" t="s">
        <v>59</v>
      </c>
      <c r="L771">
        <v>2</v>
      </c>
      <c r="M771" t="s">
        <v>45</v>
      </c>
      <c r="N771">
        <v>2.2999999523162842</v>
      </c>
      <c r="O771" t="s">
        <v>119</v>
      </c>
      <c r="P771" t="s">
        <v>46</v>
      </c>
      <c r="Q771">
        <v>5</v>
      </c>
      <c r="R771" t="s">
        <v>241</v>
      </c>
      <c r="U771" t="s">
        <v>63</v>
      </c>
      <c r="V771" t="s">
        <v>64</v>
      </c>
      <c r="W771" t="s">
        <v>1843</v>
      </c>
      <c r="X771" t="s">
        <v>65</v>
      </c>
      <c r="Y771" t="s">
        <v>82</v>
      </c>
      <c r="AA771">
        <v>0</v>
      </c>
      <c r="AB771" t="s">
        <v>51</v>
      </c>
      <c r="AC771" t="s">
        <v>241</v>
      </c>
      <c r="AD771">
        <v>1</v>
      </c>
      <c r="AE771">
        <v>1</v>
      </c>
      <c r="AF771">
        <v>1</v>
      </c>
      <c r="AG771">
        <v>2026</v>
      </c>
      <c r="AH771">
        <v>20260101</v>
      </c>
      <c r="AI771" t="s">
        <v>1844</v>
      </c>
      <c r="AJ771">
        <v>26000</v>
      </c>
      <c r="AK771">
        <v>21729.232421875</v>
      </c>
      <c r="AL771" s="10">
        <f t="shared" ref="AL771:AL834" si="96">ABS(AJ771-AK771)</f>
        <v>4270.767578125</v>
      </c>
      <c r="AM771" s="11">
        <f t="shared" ref="AM771:AM834" si="97">ABS($AJ771-AK771)/$AJ771</f>
        <v>0.16426029146634616</v>
      </c>
      <c r="AN771">
        <v>26000</v>
      </c>
      <c r="AO771">
        <v>22259.865009271551</v>
      </c>
      <c r="AP771" s="12">
        <f t="shared" ref="AP771:AP834" si="98">ABS(AN771-AO771)</f>
        <v>3740.1349907284493</v>
      </c>
      <c r="AQ771" s="13">
        <f t="shared" ref="AQ771:AQ834" si="99">ABS($AJ771-AO771)/$AJ771</f>
        <v>0.14385134579724806</v>
      </c>
      <c r="AR771">
        <v>26000</v>
      </c>
      <c r="AS771">
        <v>22185.091460683769</v>
      </c>
      <c r="AT771" s="14">
        <f t="shared" ref="AT771:AT834" si="100">ABS(AR771-AS771)</f>
        <v>3814.9085393162313</v>
      </c>
      <c r="AU771" s="15">
        <f t="shared" ref="AU771:AU834" si="101">ABS($AJ771-AS771)/$AJ771</f>
        <v>0.14672725151216273</v>
      </c>
      <c r="AV771">
        <v>26000</v>
      </c>
      <c r="AW771">
        <v>21803.655063291139</v>
      </c>
      <c r="AX771" s="16">
        <f t="shared" ref="AX771:AX834" si="102">ABS(AV771-AW771)</f>
        <v>4196.3449367088615</v>
      </c>
      <c r="AY771" s="17">
        <f t="shared" ref="AY771:AY834" si="103">ABS($AJ771-AW771)/$AJ771</f>
        <v>0.16139788218111006</v>
      </c>
    </row>
    <row r="772" spans="1:51" x14ac:dyDescent="0.25">
      <c r="A772" t="s">
        <v>54</v>
      </c>
      <c r="B772" t="s">
        <v>263</v>
      </c>
      <c r="C772">
        <v>1800</v>
      </c>
      <c r="D772">
        <v>175267</v>
      </c>
      <c r="E772">
        <v>2010</v>
      </c>
      <c r="F772" t="s">
        <v>397</v>
      </c>
      <c r="G772" t="s">
        <v>1845</v>
      </c>
      <c r="H772" t="s">
        <v>466</v>
      </c>
      <c r="J772">
        <v>6</v>
      </c>
      <c r="K772" t="s">
        <v>59</v>
      </c>
      <c r="L772">
        <v>4</v>
      </c>
      <c r="M772" t="s">
        <v>45</v>
      </c>
      <c r="N772">
        <v>3.5</v>
      </c>
      <c r="O772" t="s">
        <v>60</v>
      </c>
      <c r="P772" t="s">
        <v>46</v>
      </c>
      <c r="Q772">
        <v>3</v>
      </c>
      <c r="R772" t="s">
        <v>305</v>
      </c>
      <c r="S772" t="s">
        <v>151</v>
      </c>
      <c r="T772">
        <v>271</v>
      </c>
      <c r="U772" t="s">
        <v>63</v>
      </c>
      <c r="V772" t="s">
        <v>79</v>
      </c>
      <c r="W772" t="s">
        <v>1846</v>
      </c>
      <c r="X772" t="s">
        <v>49</v>
      </c>
      <c r="Y772" t="s">
        <v>82</v>
      </c>
      <c r="AA772">
        <v>0</v>
      </c>
      <c r="AB772" t="s">
        <v>51</v>
      </c>
      <c r="AC772" t="s">
        <v>52</v>
      </c>
      <c r="AD772">
        <v>1</v>
      </c>
      <c r="AE772">
        <v>1</v>
      </c>
      <c r="AF772">
        <v>1</v>
      </c>
      <c r="AG772">
        <v>2026</v>
      </c>
      <c r="AH772">
        <v>20251231</v>
      </c>
      <c r="AI772" t="s">
        <v>1847</v>
      </c>
      <c r="AJ772">
        <v>1800</v>
      </c>
      <c r="AK772">
        <v>2884.147705078125</v>
      </c>
      <c r="AL772" s="10">
        <f t="shared" si="96"/>
        <v>1084.147705078125</v>
      </c>
      <c r="AM772" s="11">
        <f t="shared" si="97"/>
        <v>0.60230428059895835</v>
      </c>
      <c r="AN772">
        <v>1800</v>
      </c>
      <c r="AO772">
        <v>2972.9620410642119</v>
      </c>
      <c r="AP772" s="12">
        <f t="shared" si="98"/>
        <v>1172.9620410642119</v>
      </c>
      <c r="AQ772" s="13">
        <f t="shared" si="99"/>
        <v>0.65164557836900661</v>
      </c>
      <c r="AR772">
        <v>1800</v>
      </c>
      <c r="AS772">
        <v>2645.2317974608241</v>
      </c>
      <c r="AT772" s="14">
        <f t="shared" si="100"/>
        <v>845.23179746082405</v>
      </c>
      <c r="AU772" s="15">
        <f t="shared" si="101"/>
        <v>0.46957322081156894</v>
      </c>
      <c r="AV772">
        <v>1800</v>
      </c>
      <c r="AW772">
        <v>2952.281524926686</v>
      </c>
      <c r="AX772" s="16">
        <f t="shared" si="102"/>
        <v>1152.281524926686</v>
      </c>
      <c r="AY772" s="17">
        <f t="shared" si="103"/>
        <v>0.64015640273704777</v>
      </c>
    </row>
    <row r="773" spans="1:51" x14ac:dyDescent="0.25">
      <c r="A773" t="s">
        <v>106</v>
      </c>
      <c r="B773" t="s">
        <v>215</v>
      </c>
      <c r="C773">
        <v>29500</v>
      </c>
      <c r="D773">
        <v>25174</v>
      </c>
      <c r="E773">
        <v>2022</v>
      </c>
      <c r="F773" t="s">
        <v>71</v>
      </c>
      <c r="G773" t="s">
        <v>877</v>
      </c>
      <c r="H773" t="s">
        <v>1563</v>
      </c>
      <c r="J773">
        <v>6</v>
      </c>
      <c r="K773" t="s">
        <v>118</v>
      </c>
      <c r="L773">
        <v>4</v>
      </c>
      <c r="M773" t="s">
        <v>45</v>
      </c>
      <c r="N773">
        <v>3.5999999046325679</v>
      </c>
      <c r="O773" t="s">
        <v>76</v>
      </c>
      <c r="P773" t="s">
        <v>46</v>
      </c>
      <c r="Q773">
        <v>4</v>
      </c>
      <c r="R773" t="s">
        <v>77</v>
      </c>
      <c r="S773" t="s">
        <v>78</v>
      </c>
      <c r="U773" t="s">
        <v>63</v>
      </c>
      <c r="V773" t="s">
        <v>79</v>
      </c>
      <c r="W773" t="s">
        <v>1848</v>
      </c>
      <c r="X773" t="s">
        <v>112</v>
      </c>
      <c r="Y773" t="s">
        <v>82</v>
      </c>
      <c r="AA773">
        <v>0</v>
      </c>
      <c r="AB773" t="s">
        <v>51</v>
      </c>
      <c r="AC773" t="s">
        <v>83</v>
      </c>
      <c r="AD773">
        <v>1</v>
      </c>
      <c r="AE773">
        <v>1</v>
      </c>
      <c r="AF773">
        <v>1</v>
      </c>
      <c r="AG773">
        <v>2026</v>
      </c>
      <c r="AH773">
        <v>20260102</v>
      </c>
      <c r="AI773" t="s">
        <v>1849</v>
      </c>
      <c r="AJ773">
        <v>29500</v>
      </c>
      <c r="AK773">
        <v>32894.546875</v>
      </c>
      <c r="AL773" s="10">
        <f t="shared" si="96"/>
        <v>3394.546875</v>
      </c>
      <c r="AM773" s="11">
        <f t="shared" si="97"/>
        <v>0.11506938559322034</v>
      </c>
      <c r="AN773">
        <v>29500</v>
      </c>
      <c r="AO773">
        <v>31836.144866493341</v>
      </c>
      <c r="AP773" s="12">
        <f t="shared" si="98"/>
        <v>2336.1448664933414</v>
      </c>
      <c r="AQ773" s="13">
        <f t="shared" si="99"/>
        <v>7.919135140655395E-2</v>
      </c>
      <c r="AR773">
        <v>29500</v>
      </c>
      <c r="AS773">
        <v>32586.378013035352</v>
      </c>
      <c r="AT773" s="14">
        <f t="shared" si="100"/>
        <v>3086.3780130353516</v>
      </c>
      <c r="AU773" s="15">
        <f t="shared" si="101"/>
        <v>0.10462298349272378</v>
      </c>
      <c r="AV773">
        <v>29500</v>
      </c>
      <c r="AW773">
        <v>31861.008893280628</v>
      </c>
      <c r="AX773" s="16">
        <f t="shared" si="102"/>
        <v>2361.0088932806284</v>
      </c>
      <c r="AY773" s="17">
        <f t="shared" si="103"/>
        <v>8.0034199772224687E-2</v>
      </c>
    </row>
    <row r="774" spans="1:51" x14ac:dyDescent="0.25">
      <c r="A774" t="s">
        <v>54</v>
      </c>
      <c r="B774" t="s">
        <v>127</v>
      </c>
      <c r="C774">
        <v>10500</v>
      </c>
      <c r="D774">
        <v>81593</v>
      </c>
      <c r="E774">
        <v>2016</v>
      </c>
      <c r="F774" t="s">
        <v>408</v>
      </c>
      <c r="G774" t="s">
        <v>1850</v>
      </c>
      <c r="H774" t="s">
        <v>1851</v>
      </c>
      <c r="I774" t="s">
        <v>280</v>
      </c>
      <c r="J774">
        <v>6</v>
      </c>
      <c r="K774" t="s">
        <v>87</v>
      </c>
      <c r="L774">
        <v>4</v>
      </c>
      <c r="M774" t="s">
        <v>45</v>
      </c>
      <c r="N774">
        <v>3.5999999046325679</v>
      </c>
      <c r="O774" t="s">
        <v>119</v>
      </c>
      <c r="P774" t="s">
        <v>46</v>
      </c>
      <c r="Q774">
        <v>3</v>
      </c>
      <c r="R774" t="s">
        <v>61</v>
      </c>
      <c r="S774" t="s">
        <v>423</v>
      </c>
      <c r="U774" t="s">
        <v>63</v>
      </c>
      <c r="V774" t="s">
        <v>79</v>
      </c>
      <c r="X774" t="s">
        <v>65</v>
      </c>
      <c r="Y774" t="s">
        <v>125</v>
      </c>
      <c r="AA774">
        <v>0</v>
      </c>
      <c r="AB774" t="s">
        <v>51</v>
      </c>
      <c r="AC774" t="s">
        <v>67</v>
      </c>
      <c r="AD774">
        <v>1</v>
      </c>
      <c r="AE774">
        <v>1</v>
      </c>
      <c r="AF774">
        <v>1</v>
      </c>
      <c r="AG774">
        <v>2026</v>
      </c>
      <c r="AH774">
        <v>20251231</v>
      </c>
      <c r="AI774" t="s">
        <v>1852</v>
      </c>
      <c r="AJ774">
        <v>10500</v>
      </c>
      <c r="AK774">
        <v>8359.359375</v>
      </c>
      <c r="AL774" s="10">
        <f t="shared" si="96"/>
        <v>2140.640625</v>
      </c>
      <c r="AM774" s="11">
        <f t="shared" si="97"/>
        <v>0.20387053571428571</v>
      </c>
      <c r="AN774">
        <v>10500</v>
      </c>
      <c r="AO774">
        <v>7711.9695470606584</v>
      </c>
      <c r="AP774" s="12">
        <f t="shared" si="98"/>
        <v>2788.0304529393416</v>
      </c>
      <c r="AQ774" s="13">
        <f t="shared" si="99"/>
        <v>0.26552670980374682</v>
      </c>
      <c r="AR774">
        <v>10500</v>
      </c>
      <c r="AS774">
        <v>7734.7003597363046</v>
      </c>
      <c r="AT774" s="14">
        <f t="shared" si="100"/>
        <v>2765.2996402636954</v>
      </c>
      <c r="AU774" s="15">
        <f t="shared" si="101"/>
        <v>0.26336187050130433</v>
      </c>
      <c r="AV774">
        <v>10500</v>
      </c>
      <c r="AW774">
        <v>8411.5992865636163</v>
      </c>
      <c r="AX774" s="16">
        <f t="shared" si="102"/>
        <v>2088.4007134363837</v>
      </c>
      <c r="AY774" s="17">
        <f t="shared" si="103"/>
        <v>0.19889530604156036</v>
      </c>
    </row>
    <row r="775" spans="1:51" x14ac:dyDescent="0.25">
      <c r="A775" t="s">
        <v>69</v>
      </c>
      <c r="B775" t="s">
        <v>85</v>
      </c>
      <c r="C775">
        <v>33300</v>
      </c>
      <c r="D775">
        <v>16844</v>
      </c>
      <c r="E775">
        <v>2023</v>
      </c>
      <c r="F775" t="s">
        <v>71</v>
      </c>
      <c r="G775" t="s">
        <v>72</v>
      </c>
      <c r="H775" t="s">
        <v>149</v>
      </c>
      <c r="I775" t="s">
        <v>150</v>
      </c>
      <c r="J775">
        <v>4</v>
      </c>
      <c r="K775" t="s">
        <v>87</v>
      </c>
      <c r="L775">
        <v>4</v>
      </c>
      <c r="M775" t="s">
        <v>45</v>
      </c>
      <c r="N775">
        <v>2.7000000476837158</v>
      </c>
      <c r="O775" t="s">
        <v>76</v>
      </c>
      <c r="P775" t="s">
        <v>46</v>
      </c>
      <c r="Q775">
        <v>5</v>
      </c>
      <c r="R775" t="s">
        <v>77</v>
      </c>
      <c r="S775" t="s">
        <v>78</v>
      </c>
      <c r="U775" t="s">
        <v>63</v>
      </c>
      <c r="V775" t="s">
        <v>64</v>
      </c>
      <c r="W775" t="s">
        <v>152</v>
      </c>
      <c r="X775" t="s">
        <v>97</v>
      </c>
      <c r="Y775" t="s">
        <v>82</v>
      </c>
      <c r="AA775">
        <v>0</v>
      </c>
      <c r="AB775" t="s">
        <v>51</v>
      </c>
      <c r="AC775" t="s">
        <v>83</v>
      </c>
      <c r="AD775">
        <v>1</v>
      </c>
      <c r="AE775">
        <v>1</v>
      </c>
      <c r="AF775">
        <v>1</v>
      </c>
      <c r="AG775">
        <v>2026</v>
      </c>
      <c r="AH775">
        <v>20251231</v>
      </c>
      <c r="AI775" t="s">
        <v>1853</v>
      </c>
      <c r="AJ775">
        <v>33300</v>
      </c>
      <c r="AK775">
        <v>31726.337890625</v>
      </c>
      <c r="AL775" s="10">
        <f t="shared" si="96"/>
        <v>1573.662109375</v>
      </c>
      <c r="AM775" s="11">
        <f t="shared" si="97"/>
        <v>4.7257120401651649E-2</v>
      </c>
      <c r="AN775">
        <v>33300</v>
      </c>
      <c r="AO775">
        <v>31225.936136747689</v>
      </c>
      <c r="AP775" s="12">
        <f t="shared" si="98"/>
        <v>2074.0638632523114</v>
      </c>
      <c r="AQ775" s="13">
        <f t="shared" si="99"/>
        <v>6.2284200097667011E-2</v>
      </c>
      <c r="AR775">
        <v>33300</v>
      </c>
      <c r="AS775">
        <v>31790.858980614921</v>
      </c>
      <c r="AT775" s="14">
        <f t="shared" si="100"/>
        <v>1509.1410193850788</v>
      </c>
      <c r="AU775" s="15">
        <f t="shared" si="101"/>
        <v>4.5319550131684046E-2</v>
      </c>
      <c r="AV775">
        <v>33300</v>
      </c>
      <c r="AW775">
        <v>31196.31099656357</v>
      </c>
      <c r="AX775" s="16">
        <f t="shared" si="102"/>
        <v>2103.6890034364296</v>
      </c>
      <c r="AY775" s="17">
        <f t="shared" si="103"/>
        <v>6.3173843947039926E-2</v>
      </c>
    </row>
    <row r="776" spans="1:51" x14ac:dyDescent="0.25">
      <c r="A776" t="s">
        <v>69</v>
      </c>
      <c r="B776" t="s">
        <v>70</v>
      </c>
      <c r="C776">
        <v>5400</v>
      </c>
      <c r="D776">
        <v>111105</v>
      </c>
      <c r="E776">
        <v>2013</v>
      </c>
      <c r="F776" t="s">
        <v>71</v>
      </c>
      <c r="G776" t="s">
        <v>128</v>
      </c>
      <c r="H776" t="s">
        <v>695</v>
      </c>
      <c r="J776">
        <v>4</v>
      </c>
      <c r="K776" t="s">
        <v>87</v>
      </c>
      <c r="L776">
        <v>4</v>
      </c>
      <c r="M776" t="s">
        <v>45</v>
      </c>
      <c r="N776">
        <v>2.5</v>
      </c>
      <c r="O776" t="s">
        <v>60</v>
      </c>
      <c r="P776" t="s">
        <v>46</v>
      </c>
      <c r="R776" t="s">
        <v>61</v>
      </c>
      <c r="U776" t="s">
        <v>63</v>
      </c>
      <c r="V776" t="s">
        <v>64</v>
      </c>
      <c r="W776" t="s">
        <v>1854</v>
      </c>
      <c r="X776" t="s">
        <v>65</v>
      </c>
      <c r="Y776" t="s">
        <v>82</v>
      </c>
      <c r="AA776">
        <v>0</v>
      </c>
      <c r="AB776" t="s">
        <v>51</v>
      </c>
      <c r="AC776" t="s">
        <v>67</v>
      </c>
      <c r="AD776">
        <v>1</v>
      </c>
      <c r="AE776">
        <v>1</v>
      </c>
      <c r="AF776">
        <v>1</v>
      </c>
      <c r="AG776">
        <v>2026</v>
      </c>
      <c r="AH776">
        <v>20251230</v>
      </c>
      <c r="AI776" t="s">
        <v>1855</v>
      </c>
      <c r="AJ776">
        <v>5400</v>
      </c>
      <c r="AK776">
        <v>3092.95849609375</v>
      </c>
      <c r="AL776" s="10">
        <f t="shared" si="96"/>
        <v>2307.04150390625</v>
      </c>
      <c r="AM776" s="11">
        <f t="shared" si="97"/>
        <v>0.42722990813078704</v>
      </c>
      <c r="AN776">
        <v>5400</v>
      </c>
      <c r="AO776">
        <v>2938.2492409567071</v>
      </c>
      <c r="AP776" s="12">
        <f t="shared" si="98"/>
        <v>2461.7507590432929</v>
      </c>
      <c r="AQ776" s="13">
        <f t="shared" si="99"/>
        <v>0.45587977019320236</v>
      </c>
      <c r="AR776">
        <v>5400</v>
      </c>
      <c r="AS776">
        <v>3327.7720884058799</v>
      </c>
      <c r="AT776" s="14">
        <f t="shared" si="100"/>
        <v>2072.2279115941201</v>
      </c>
      <c r="AU776" s="15">
        <f t="shared" si="101"/>
        <v>0.38374590955446669</v>
      </c>
      <c r="AV776">
        <v>5400</v>
      </c>
      <c r="AW776">
        <v>3167.334851936218</v>
      </c>
      <c r="AX776" s="16">
        <f t="shared" si="102"/>
        <v>2232.665148063782</v>
      </c>
      <c r="AY776" s="17">
        <f t="shared" si="103"/>
        <v>0.41345650890070035</v>
      </c>
    </row>
    <row r="777" spans="1:51" x14ac:dyDescent="0.25">
      <c r="A777" t="s">
        <v>69</v>
      </c>
      <c r="B777" t="s">
        <v>70</v>
      </c>
      <c r="C777">
        <v>6500</v>
      </c>
      <c r="D777">
        <v>145731</v>
      </c>
      <c r="E777">
        <v>2015</v>
      </c>
      <c r="F777" t="s">
        <v>56</v>
      </c>
      <c r="G777" t="s">
        <v>94</v>
      </c>
      <c r="H777" t="s">
        <v>95</v>
      </c>
      <c r="J777">
        <v>6</v>
      </c>
      <c r="K777" t="s">
        <v>44</v>
      </c>
      <c r="L777">
        <v>4</v>
      </c>
      <c r="M777" t="s">
        <v>45</v>
      </c>
      <c r="N777">
        <v>3.5</v>
      </c>
      <c r="O777" t="s">
        <v>76</v>
      </c>
      <c r="P777" t="s">
        <v>46</v>
      </c>
      <c r="R777" t="s">
        <v>47</v>
      </c>
      <c r="S777" t="s">
        <v>78</v>
      </c>
      <c r="T777">
        <v>365</v>
      </c>
      <c r="U777" t="s">
        <v>63</v>
      </c>
      <c r="V777" t="s">
        <v>79</v>
      </c>
      <c r="W777" t="s">
        <v>562</v>
      </c>
      <c r="X777" t="s">
        <v>97</v>
      </c>
      <c r="Y777" t="s">
        <v>82</v>
      </c>
      <c r="AA777">
        <v>0</v>
      </c>
      <c r="AB777" t="s">
        <v>51</v>
      </c>
      <c r="AC777" t="s">
        <v>52</v>
      </c>
      <c r="AD777">
        <v>1</v>
      </c>
      <c r="AE777">
        <v>1</v>
      </c>
      <c r="AF777">
        <v>1</v>
      </c>
      <c r="AG777">
        <v>2026</v>
      </c>
      <c r="AH777">
        <v>20251230</v>
      </c>
      <c r="AI777" t="s">
        <v>1856</v>
      </c>
      <c r="AJ777">
        <v>6500</v>
      </c>
      <c r="AK777">
        <v>5511.80078125</v>
      </c>
      <c r="AL777" s="10">
        <f t="shared" si="96"/>
        <v>988.19921875</v>
      </c>
      <c r="AM777" s="11">
        <f t="shared" si="97"/>
        <v>0.15203064903846153</v>
      </c>
      <c r="AN777">
        <v>6500</v>
      </c>
      <c r="AO777">
        <v>6412.9236863912574</v>
      </c>
      <c r="AP777" s="12">
        <f t="shared" si="98"/>
        <v>87.076313608742566</v>
      </c>
      <c r="AQ777" s="13">
        <f t="shared" si="99"/>
        <v>1.3396355939806549E-2</v>
      </c>
      <c r="AR777">
        <v>6500</v>
      </c>
      <c r="AS777">
        <v>6654.8966486318604</v>
      </c>
      <c r="AT777" s="14">
        <f t="shared" si="100"/>
        <v>154.89664863186044</v>
      </c>
      <c r="AU777" s="15">
        <f t="shared" si="101"/>
        <v>2.3830253635670838E-2</v>
      </c>
      <c r="AV777">
        <v>6500</v>
      </c>
      <c r="AW777">
        <v>5702.1834061135369</v>
      </c>
      <c r="AX777" s="16">
        <f t="shared" si="102"/>
        <v>797.81659388646312</v>
      </c>
      <c r="AY777" s="17">
        <f t="shared" si="103"/>
        <v>0.12274101444407125</v>
      </c>
    </row>
    <row r="778" spans="1:51" x14ac:dyDescent="0.25">
      <c r="A778" t="s">
        <v>54</v>
      </c>
      <c r="B778" t="s">
        <v>249</v>
      </c>
      <c r="C778">
        <v>13250</v>
      </c>
      <c r="D778">
        <v>150739</v>
      </c>
      <c r="E778">
        <v>2017</v>
      </c>
      <c r="F778" t="s">
        <v>71</v>
      </c>
      <c r="G778" t="s">
        <v>72</v>
      </c>
      <c r="H778" t="s">
        <v>73</v>
      </c>
      <c r="I778" t="s">
        <v>150</v>
      </c>
      <c r="J778">
        <v>8</v>
      </c>
      <c r="K778" t="s">
        <v>44</v>
      </c>
      <c r="L778">
        <v>4</v>
      </c>
      <c r="M778" t="s">
        <v>45</v>
      </c>
      <c r="N778">
        <v>5.3000001907348633</v>
      </c>
      <c r="O778" t="s">
        <v>76</v>
      </c>
      <c r="P778" t="s">
        <v>46</v>
      </c>
      <c r="R778" t="s">
        <v>77</v>
      </c>
      <c r="S778" t="s">
        <v>78</v>
      </c>
      <c r="U778" t="s">
        <v>63</v>
      </c>
      <c r="W778" t="s">
        <v>253</v>
      </c>
      <c r="X778" t="s">
        <v>136</v>
      </c>
      <c r="Y778" t="s">
        <v>66</v>
      </c>
      <c r="Z778">
        <v>42905</v>
      </c>
      <c r="AA778">
        <v>0</v>
      </c>
      <c r="AB778" t="s">
        <v>51</v>
      </c>
      <c r="AC778" t="s">
        <v>83</v>
      </c>
      <c r="AD778">
        <v>1</v>
      </c>
      <c r="AE778">
        <v>1</v>
      </c>
      <c r="AF778">
        <v>1</v>
      </c>
      <c r="AG778">
        <v>2026</v>
      </c>
      <c r="AH778">
        <v>20251230</v>
      </c>
      <c r="AI778" t="s">
        <v>1857</v>
      </c>
      <c r="AJ778">
        <v>13250</v>
      </c>
      <c r="AK778">
        <v>11849.0107421875</v>
      </c>
      <c r="AL778" s="10">
        <f t="shared" si="96"/>
        <v>1400.9892578125</v>
      </c>
      <c r="AM778" s="11">
        <f t="shared" si="97"/>
        <v>0.10573503832547169</v>
      </c>
      <c r="AN778">
        <v>13250</v>
      </c>
      <c r="AO778">
        <v>11820.397271153781</v>
      </c>
      <c r="AP778" s="12">
        <f t="shared" si="98"/>
        <v>1429.6027288462192</v>
      </c>
      <c r="AQ778" s="13">
        <f t="shared" si="99"/>
        <v>0.10789454557329956</v>
      </c>
      <c r="AR778">
        <v>13250</v>
      </c>
      <c r="AS778">
        <v>12477.63495189288</v>
      </c>
      <c r="AT778" s="14">
        <f t="shared" si="100"/>
        <v>772.36504810711995</v>
      </c>
      <c r="AU778" s="15">
        <f t="shared" si="101"/>
        <v>5.8291701743933583E-2</v>
      </c>
      <c r="AV778">
        <v>13250</v>
      </c>
      <c r="AW778">
        <v>11869.174757281549</v>
      </c>
      <c r="AX778" s="16">
        <f t="shared" si="102"/>
        <v>1380.8252427184507</v>
      </c>
      <c r="AY778" s="17">
        <f t="shared" si="103"/>
        <v>0.10421322586554345</v>
      </c>
    </row>
    <row r="779" spans="1:51" x14ac:dyDescent="0.25">
      <c r="A779" t="s">
        <v>54</v>
      </c>
      <c r="B779" t="s">
        <v>249</v>
      </c>
      <c r="C779">
        <v>5400</v>
      </c>
      <c r="D779">
        <v>184390</v>
      </c>
      <c r="E779">
        <v>2020</v>
      </c>
      <c r="F779" t="s">
        <v>340</v>
      </c>
      <c r="G779" t="s">
        <v>455</v>
      </c>
      <c r="H779" t="s">
        <v>1858</v>
      </c>
      <c r="J779">
        <v>4</v>
      </c>
      <c r="K779" t="s">
        <v>75</v>
      </c>
      <c r="L779">
        <v>4</v>
      </c>
      <c r="M779" t="s">
        <v>45</v>
      </c>
      <c r="N779">
        <v>2.5</v>
      </c>
      <c r="O779" t="s">
        <v>60</v>
      </c>
      <c r="P779" t="s">
        <v>46</v>
      </c>
      <c r="R779" t="s">
        <v>61</v>
      </c>
      <c r="U779" t="s">
        <v>63</v>
      </c>
      <c r="W779" t="s">
        <v>281</v>
      </c>
      <c r="X779" t="s">
        <v>65</v>
      </c>
      <c r="Y779" t="s">
        <v>82</v>
      </c>
      <c r="AA779">
        <v>0</v>
      </c>
      <c r="AB779" t="s">
        <v>51</v>
      </c>
      <c r="AC779" t="s">
        <v>67</v>
      </c>
      <c r="AD779">
        <v>1</v>
      </c>
      <c r="AE779">
        <v>1</v>
      </c>
      <c r="AF779">
        <v>1</v>
      </c>
      <c r="AG779">
        <v>2026</v>
      </c>
      <c r="AH779">
        <v>20251230</v>
      </c>
      <c r="AI779" t="s">
        <v>1859</v>
      </c>
      <c r="AJ779">
        <v>5400</v>
      </c>
      <c r="AK779">
        <v>4350.04345703125</v>
      </c>
      <c r="AL779" s="10">
        <f t="shared" si="96"/>
        <v>1049.95654296875</v>
      </c>
      <c r="AM779" s="11">
        <f t="shared" si="97"/>
        <v>0.19443639684606481</v>
      </c>
      <c r="AN779">
        <v>5400</v>
      </c>
      <c r="AO779">
        <v>4224.7731093303328</v>
      </c>
      <c r="AP779" s="12">
        <f t="shared" si="98"/>
        <v>1175.2268906696672</v>
      </c>
      <c r="AQ779" s="13">
        <f t="shared" si="99"/>
        <v>0.2176346093832717</v>
      </c>
      <c r="AR779">
        <v>5400</v>
      </c>
      <c r="AS779">
        <v>4834.6360821406497</v>
      </c>
      <c r="AT779" s="14">
        <f t="shared" si="100"/>
        <v>565.36391785935029</v>
      </c>
      <c r="AU779" s="15">
        <f t="shared" si="101"/>
        <v>0.10469702182580561</v>
      </c>
      <c r="AV779">
        <v>5400</v>
      </c>
      <c r="AW779">
        <v>4389.7068095838576</v>
      </c>
      <c r="AX779" s="16">
        <f t="shared" si="102"/>
        <v>1010.2931904161424</v>
      </c>
      <c r="AY779" s="17">
        <f t="shared" si="103"/>
        <v>0.18709133155854488</v>
      </c>
    </row>
    <row r="780" spans="1:51" x14ac:dyDescent="0.25">
      <c r="A780" t="s">
        <v>69</v>
      </c>
      <c r="B780" t="s">
        <v>85</v>
      </c>
      <c r="C780">
        <v>20100</v>
      </c>
      <c r="D780">
        <v>18628</v>
      </c>
      <c r="E780">
        <v>2024</v>
      </c>
      <c r="F780" t="s">
        <v>71</v>
      </c>
      <c r="G780" t="s">
        <v>123</v>
      </c>
      <c r="H780" t="s">
        <v>173</v>
      </c>
      <c r="J780">
        <v>4</v>
      </c>
      <c r="K780" t="s">
        <v>87</v>
      </c>
      <c r="L780">
        <v>4</v>
      </c>
      <c r="M780" t="s">
        <v>45</v>
      </c>
      <c r="N780">
        <v>1.5</v>
      </c>
      <c r="O780" t="s">
        <v>60</v>
      </c>
      <c r="P780" t="s">
        <v>46</v>
      </c>
      <c r="Q780">
        <v>5</v>
      </c>
      <c r="R780" t="s">
        <v>47</v>
      </c>
      <c r="S780" t="s">
        <v>62</v>
      </c>
      <c r="U780" t="s">
        <v>63</v>
      </c>
      <c r="V780" t="s">
        <v>64</v>
      </c>
      <c r="W780" t="s">
        <v>430</v>
      </c>
      <c r="X780" t="s">
        <v>49</v>
      </c>
      <c r="Y780" t="s">
        <v>66</v>
      </c>
      <c r="AA780">
        <v>0</v>
      </c>
      <c r="AB780" t="s">
        <v>51</v>
      </c>
      <c r="AC780" t="s">
        <v>52</v>
      </c>
      <c r="AD780">
        <v>1</v>
      </c>
      <c r="AE780">
        <v>1</v>
      </c>
      <c r="AF780">
        <v>1</v>
      </c>
      <c r="AG780">
        <v>2026</v>
      </c>
      <c r="AH780">
        <v>20251231</v>
      </c>
      <c r="AI780" t="s">
        <v>1860</v>
      </c>
      <c r="AJ780">
        <v>20100</v>
      </c>
      <c r="AK780">
        <v>20532.1953125</v>
      </c>
      <c r="AL780" s="10">
        <f t="shared" si="96"/>
        <v>432.1953125</v>
      </c>
      <c r="AM780" s="11">
        <f t="shared" si="97"/>
        <v>2.1502254353233829E-2</v>
      </c>
      <c r="AN780">
        <v>20100</v>
      </c>
      <c r="AO780">
        <v>20289.714632356121</v>
      </c>
      <c r="AP780" s="12">
        <f t="shared" si="98"/>
        <v>189.714632356121</v>
      </c>
      <c r="AQ780" s="13">
        <f t="shared" si="99"/>
        <v>9.4385389231900988E-3</v>
      </c>
      <c r="AR780">
        <v>20100</v>
      </c>
      <c r="AS780">
        <v>20413.18105035925</v>
      </c>
      <c r="AT780" s="14">
        <f t="shared" si="100"/>
        <v>313.18105035924964</v>
      </c>
      <c r="AU780" s="15">
        <f t="shared" si="101"/>
        <v>1.5581146784042271E-2</v>
      </c>
      <c r="AV780">
        <v>20100</v>
      </c>
      <c r="AW780">
        <v>20290.48506860371</v>
      </c>
      <c r="AX780" s="16">
        <f t="shared" si="102"/>
        <v>190.48506860370981</v>
      </c>
      <c r="AY780" s="17">
        <f t="shared" si="103"/>
        <v>9.4768690847616827E-3</v>
      </c>
    </row>
    <row r="781" spans="1:51" x14ac:dyDescent="0.25">
      <c r="A781" t="s">
        <v>39</v>
      </c>
      <c r="B781" t="s">
        <v>228</v>
      </c>
      <c r="C781">
        <v>650</v>
      </c>
      <c r="D781">
        <v>162775</v>
      </c>
      <c r="E781">
        <v>2010</v>
      </c>
      <c r="F781" t="s">
        <v>397</v>
      </c>
      <c r="G781" t="s">
        <v>565</v>
      </c>
      <c r="H781" t="s">
        <v>1861</v>
      </c>
      <c r="J781">
        <v>6</v>
      </c>
      <c r="K781" t="s">
        <v>87</v>
      </c>
      <c r="L781">
        <v>4</v>
      </c>
      <c r="M781" t="s">
        <v>45</v>
      </c>
      <c r="N781">
        <v>3.5</v>
      </c>
      <c r="O781" t="s">
        <v>60</v>
      </c>
      <c r="P781" t="s">
        <v>46</v>
      </c>
      <c r="R781" t="s">
        <v>353</v>
      </c>
      <c r="T781">
        <v>244</v>
      </c>
      <c r="U781" t="s">
        <v>63</v>
      </c>
      <c r="V781" t="s">
        <v>79</v>
      </c>
      <c r="W781" t="s">
        <v>888</v>
      </c>
      <c r="X781" t="s">
        <v>112</v>
      </c>
      <c r="Y781" t="s">
        <v>82</v>
      </c>
      <c r="AA781">
        <v>0</v>
      </c>
      <c r="AB781" t="s">
        <v>51</v>
      </c>
      <c r="AC781" t="s">
        <v>353</v>
      </c>
      <c r="AD781">
        <v>1</v>
      </c>
      <c r="AE781">
        <v>1</v>
      </c>
      <c r="AF781">
        <v>1</v>
      </c>
      <c r="AG781">
        <v>2026</v>
      </c>
      <c r="AH781">
        <v>20251229</v>
      </c>
      <c r="AI781" t="s">
        <v>1862</v>
      </c>
      <c r="AJ781">
        <v>650</v>
      </c>
      <c r="AK781">
        <v>1641.728393554688</v>
      </c>
      <c r="AL781" s="10">
        <f t="shared" si="96"/>
        <v>991.72839355468795</v>
      </c>
      <c r="AM781" s="11">
        <f t="shared" si="97"/>
        <v>1.5257359900841354</v>
      </c>
      <c r="AN781">
        <v>650</v>
      </c>
      <c r="AO781">
        <v>1444.4109853854191</v>
      </c>
      <c r="AP781" s="12">
        <f t="shared" si="98"/>
        <v>794.41098538541905</v>
      </c>
      <c r="AQ781" s="13">
        <f t="shared" si="99"/>
        <v>1.2221707467467986</v>
      </c>
      <c r="AR781">
        <v>650</v>
      </c>
      <c r="AS781">
        <v>1438.244462851108</v>
      </c>
      <c r="AT781" s="14">
        <f t="shared" si="100"/>
        <v>788.24446285110798</v>
      </c>
      <c r="AU781" s="15">
        <f t="shared" si="101"/>
        <v>1.2126837890017046</v>
      </c>
      <c r="AV781">
        <v>650</v>
      </c>
      <c r="AW781">
        <v>1660.344827586207</v>
      </c>
      <c r="AX781" s="16">
        <f t="shared" si="102"/>
        <v>1010.344827586207</v>
      </c>
      <c r="AY781" s="17">
        <f t="shared" si="103"/>
        <v>1.5543766578249338</v>
      </c>
    </row>
    <row r="782" spans="1:51" x14ac:dyDescent="0.25">
      <c r="A782" t="s">
        <v>106</v>
      </c>
      <c r="B782" t="s">
        <v>107</v>
      </c>
      <c r="C782">
        <v>2200</v>
      </c>
      <c r="D782">
        <v>146230</v>
      </c>
      <c r="E782">
        <v>2012</v>
      </c>
      <c r="F782" t="s">
        <v>115</v>
      </c>
      <c r="G782" t="s">
        <v>1863</v>
      </c>
      <c r="H782" t="s">
        <v>1864</v>
      </c>
      <c r="J782">
        <v>8</v>
      </c>
      <c r="K782" t="s">
        <v>111</v>
      </c>
      <c r="L782">
        <v>4</v>
      </c>
      <c r="M782" t="s">
        <v>45</v>
      </c>
      <c r="N782">
        <v>4.5999999046325684</v>
      </c>
      <c r="O782" t="s">
        <v>45</v>
      </c>
      <c r="R782" t="s">
        <v>47</v>
      </c>
      <c r="S782" t="s">
        <v>48</v>
      </c>
      <c r="U782" t="s">
        <v>63</v>
      </c>
      <c r="V782" t="s">
        <v>79</v>
      </c>
      <c r="X782" t="s">
        <v>97</v>
      </c>
      <c r="Y782" t="s">
        <v>82</v>
      </c>
      <c r="AA782">
        <v>0</v>
      </c>
      <c r="AB782" t="s">
        <v>51</v>
      </c>
      <c r="AC782" t="s">
        <v>52</v>
      </c>
      <c r="AD782">
        <v>1</v>
      </c>
      <c r="AE782">
        <v>1</v>
      </c>
      <c r="AF782">
        <v>1</v>
      </c>
      <c r="AG782">
        <v>2026</v>
      </c>
      <c r="AH782">
        <v>20260102</v>
      </c>
      <c r="AI782" t="s">
        <v>1865</v>
      </c>
      <c r="AJ782">
        <v>2200</v>
      </c>
      <c r="AK782">
        <v>3165.894775390625</v>
      </c>
      <c r="AL782" s="10">
        <f t="shared" si="96"/>
        <v>965.894775390625</v>
      </c>
      <c r="AM782" s="11">
        <f t="shared" si="97"/>
        <v>0.43904307972301138</v>
      </c>
      <c r="AN782">
        <v>2200</v>
      </c>
      <c r="AO782">
        <v>3167.4180154908049</v>
      </c>
      <c r="AP782" s="12">
        <f t="shared" si="98"/>
        <v>967.41801549080492</v>
      </c>
      <c r="AQ782" s="13">
        <f t="shared" si="99"/>
        <v>0.43973546158672949</v>
      </c>
      <c r="AR782">
        <v>2200</v>
      </c>
      <c r="AS782">
        <v>3361.2721853643739</v>
      </c>
      <c r="AT782" s="14">
        <f t="shared" si="100"/>
        <v>1161.2721853643739</v>
      </c>
      <c r="AU782" s="15">
        <f t="shared" si="101"/>
        <v>0.52785099334744268</v>
      </c>
      <c r="AV782">
        <v>2200</v>
      </c>
      <c r="AW782">
        <v>3235.4567699836871</v>
      </c>
      <c r="AX782" s="16">
        <f t="shared" si="102"/>
        <v>1035.4567699836871</v>
      </c>
      <c r="AY782" s="17">
        <f t="shared" si="103"/>
        <v>0.47066216817440321</v>
      </c>
    </row>
    <row r="783" spans="1:51" x14ac:dyDescent="0.25">
      <c r="A783" t="s">
        <v>54</v>
      </c>
      <c r="B783" t="s">
        <v>453</v>
      </c>
      <c r="C783">
        <v>1100</v>
      </c>
      <c r="D783">
        <v>182614</v>
      </c>
      <c r="E783">
        <v>2002</v>
      </c>
      <c r="F783" t="s">
        <v>1321</v>
      </c>
      <c r="G783" t="s">
        <v>1866</v>
      </c>
      <c r="J783">
        <v>5</v>
      </c>
      <c r="K783" t="s">
        <v>234</v>
      </c>
      <c r="L783">
        <v>4</v>
      </c>
      <c r="M783" t="s">
        <v>45</v>
      </c>
      <c r="N783">
        <v>2.4000000953674321</v>
      </c>
      <c r="O783" t="s">
        <v>60</v>
      </c>
      <c r="P783" t="s">
        <v>46</v>
      </c>
      <c r="Q783">
        <v>4</v>
      </c>
      <c r="R783" t="s">
        <v>524</v>
      </c>
      <c r="U783" t="s">
        <v>63</v>
      </c>
      <c r="V783" t="s">
        <v>64</v>
      </c>
      <c r="W783" t="s">
        <v>1867</v>
      </c>
      <c r="X783" t="s">
        <v>65</v>
      </c>
      <c r="Y783" t="s">
        <v>1324</v>
      </c>
      <c r="AA783">
        <v>0</v>
      </c>
      <c r="AB783" t="s">
        <v>51</v>
      </c>
      <c r="AC783" t="s">
        <v>524</v>
      </c>
      <c r="AD783">
        <v>1</v>
      </c>
      <c r="AE783">
        <v>1</v>
      </c>
      <c r="AF783">
        <v>1</v>
      </c>
      <c r="AG783">
        <v>2026</v>
      </c>
      <c r="AH783">
        <v>20260102</v>
      </c>
      <c r="AI783" t="s">
        <v>1868</v>
      </c>
      <c r="AJ783">
        <v>1100</v>
      </c>
      <c r="AK783">
        <v>937.5709228515625</v>
      </c>
      <c r="AL783" s="10">
        <f t="shared" si="96"/>
        <v>162.4290771484375</v>
      </c>
      <c r="AM783" s="11">
        <f t="shared" si="97"/>
        <v>0.14766279740767047</v>
      </c>
      <c r="AN783">
        <v>1100</v>
      </c>
      <c r="AO783">
        <v>884.29679554523796</v>
      </c>
      <c r="AP783" s="12">
        <f t="shared" si="98"/>
        <v>215.70320445476204</v>
      </c>
      <c r="AQ783" s="13">
        <f t="shared" si="99"/>
        <v>0.19609382223160185</v>
      </c>
      <c r="AR783">
        <v>1100</v>
      </c>
      <c r="AS783">
        <v>778.50295791714268</v>
      </c>
      <c r="AT783" s="14">
        <f t="shared" si="100"/>
        <v>321.49704208285732</v>
      </c>
      <c r="AU783" s="15">
        <f t="shared" si="101"/>
        <v>0.29227003825714304</v>
      </c>
      <c r="AV783">
        <v>1100</v>
      </c>
      <c r="AW783">
        <v>962.50694444444446</v>
      </c>
      <c r="AX783" s="16">
        <f t="shared" si="102"/>
        <v>137.49305555555554</v>
      </c>
      <c r="AY783" s="17">
        <f t="shared" si="103"/>
        <v>0.12499368686868685</v>
      </c>
    </row>
    <row r="784" spans="1:51" x14ac:dyDescent="0.25">
      <c r="A784" t="s">
        <v>39</v>
      </c>
      <c r="B784" t="s">
        <v>295</v>
      </c>
      <c r="C784">
        <v>2100</v>
      </c>
      <c r="D784">
        <v>116950</v>
      </c>
      <c r="E784">
        <v>2017</v>
      </c>
      <c r="F784" t="s">
        <v>182</v>
      </c>
      <c r="G784" t="s">
        <v>1869</v>
      </c>
      <c r="J784">
        <v>4</v>
      </c>
      <c r="K784" t="s">
        <v>59</v>
      </c>
      <c r="L784">
        <v>4</v>
      </c>
      <c r="M784" t="s">
        <v>45</v>
      </c>
      <c r="N784">
        <v>2</v>
      </c>
      <c r="O784" t="s">
        <v>45</v>
      </c>
      <c r="P784" t="s">
        <v>46</v>
      </c>
      <c r="Q784">
        <v>4</v>
      </c>
      <c r="R784" t="s">
        <v>440</v>
      </c>
      <c r="S784" t="s">
        <v>78</v>
      </c>
      <c r="U784" t="s">
        <v>63</v>
      </c>
      <c r="X784" t="s">
        <v>65</v>
      </c>
      <c r="Y784" t="s">
        <v>50</v>
      </c>
      <c r="AA784">
        <v>0</v>
      </c>
      <c r="AB784" t="s">
        <v>51</v>
      </c>
      <c r="AC784" t="s">
        <v>559</v>
      </c>
      <c r="AD784">
        <v>1</v>
      </c>
      <c r="AE784">
        <v>1</v>
      </c>
      <c r="AF784">
        <v>1</v>
      </c>
      <c r="AG784">
        <v>2026</v>
      </c>
      <c r="AH784">
        <v>20251230</v>
      </c>
      <c r="AI784" t="s">
        <v>1870</v>
      </c>
      <c r="AJ784">
        <v>2100</v>
      </c>
      <c r="AK784">
        <v>5426.6591796875</v>
      </c>
      <c r="AL784" s="10">
        <f t="shared" si="96"/>
        <v>3326.6591796875</v>
      </c>
      <c r="AM784" s="11">
        <f t="shared" si="97"/>
        <v>1.5841234188988096</v>
      </c>
      <c r="AN784">
        <v>2100</v>
      </c>
      <c r="AO784">
        <v>5630.1344913478433</v>
      </c>
      <c r="AP784" s="12">
        <f t="shared" si="98"/>
        <v>3530.1344913478433</v>
      </c>
      <c r="AQ784" s="13">
        <f t="shared" si="99"/>
        <v>1.6810164244513539</v>
      </c>
      <c r="AR784">
        <v>2100</v>
      </c>
      <c r="AS784">
        <v>5203.1668440005969</v>
      </c>
      <c r="AT784" s="14">
        <f t="shared" si="100"/>
        <v>3103.1668440005969</v>
      </c>
      <c r="AU784" s="15">
        <f t="shared" si="101"/>
        <v>1.4776984971431415</v>
      </c>
      <c r="AV784">
        <v>2100</v>
      </c>
      <c r="AW784">
        <v>5498.109388458226</v>
      </c>
      <c r="AX784" s="16">
        <f t="shared" si="102"/>
        <v>3398.109388458226</v>
      </c>
      <c r="AY784" s="17">
        <f t="shared" si="103"/>
        <v>1.6181473278372505</v>
      </c>
    </row>
    <row r="785" spans="1:51" x14ac:dyDescent="0.25">
      <c r="A785" t="s">
        <v>106</v>
      </c>
      <c r="B785" t="s">
        <v>215</v>
      </c>
      <c r="C785">
        <v>24000</v>
      </c>
      <c r="D785">
        <v>74676</v>
      </c>
      <c r="E785">
        <v>2023</v>
      </c>
      <c r="F785" t="s">
        <v>41</v>
      </c>
      <c r="G785" t="s">
        <v>1871</v>
      </c>
      <c r="H785" t="s">
        <v>1872</v>
      </c>
      <c r="J785">
        <v>4</v>
      </c>
      <c r="K785" t="s">
        <v>44</v>
      </c>
      <c r="L785">
        <v>4</v>
      </c>
      <c r="M785" t="s">
        <v>45</v>
      </c>
      <c r="N785">
        <v>2.4000000953674321</v>
      </c>
      <c r="O785" t="s">
        <v>45</v>
      </c>
      <c r="P785" t="s">
        <v>46</v>
      </c>
      <c r="Q785">
        <v>4</v>
      </c>
      <c r="R785" t="s">
        <v>47</v>
      </c>
      <c r="S785" t="s">
        <v>48</v>
      </c>
      <c r="T785">
        <v>260</v>
      </c>
      <c r="U785" t="s">
        <v>63</v>
      </c>
      <c r="X785" t="s">
        <v>112</v>
      </c>
      <c r="Y785" t="s">
        <v>82</v>
      </c>
      <c r="AA785">
        <v>0</v>
      </c>
      <c r="AB785" t="s">
        <v>51</v>
      </c>
      <c r="AC785" t="s">
        <v>52</v>
      </c>
      <c r="AD785">
        <v>1</v>
      </c>
      <c r="AE785">
        <v>1</v>
      </c>
      <c r="AF785">
        <v>1</v>
      </c>
      <c r="AG785">
        <v>2026</v>
      </c>
      <c r="AH785">
        <v>20260102</v>
      </c>
      <c r="AI785" t="s">
        <v>1873</v>
      </c>
      <c r="AJ785">
        <v>24000</v>
      </c>
      <c r="AK785">
        <v>20699.693359375</v>
      </c>
      <c r="AL785" s="10">
        <f t="shared" si="96"/>
        <v>3300.306640625</v>
      </c>
      <c r="AM785" s="11">
        <f t="shared" si="97"/>
        <v>0.13751277669270834</v>
      </c>
      <c r="AN785">
        <v>24000</v>
      </c>
      <c r="AO785">
        <v>21710.722483765268</v>
      </c>
      <c r="AP785" s="12">
        <f t="shared" si="98"/>
        <v>2289.2775162347316</v>
      </c>
      <c r="AQ785" s="13">
        <f t="shared" si="99"/>
        <v>9.5386563176447156E-2</v>
      </c>
      <c r="AR785">
        <v>24000</v>
      </c>
      <c r="AS785">
        <v>21156.280671268451</v>
      </c>
      <c r="AT785" s="14">
        <f t="shared" si="100"/>
        <v>2843.7193287315495</v>
      </c>
      <c r="AU785" s="15">
        <f t="shared" si="101"/>
        <v>0.11848830536381456</v>
      </c>
      <c r="AV785">
        <v>24000</v>
      </c>
      <c r="AW785">
        <v>20728.583493282149</v>
      </c>
      <c r="AX785" s="16">
        <f t="shared" si="102"/>
        <v>3271.416506717851</v>
      </c>
      <c r="AY785" s="17">
        <f t="shared" si="103"/>
        <v>0.13630902111324381</v>
      </c>
    </row>
    <row r="786" spans="1:51" x14ac:dyDescent="0.25">
      <c r="A786" t="s">
        <v>106</v>
      </c>
      <c r="B786" t="s">
        <v>215</v>
      </c>
      <c r="C786">
        <v>13750</v>
      </c>
      <c r="D786">
        <v>88874</v>
      </c>
      <c r="E786">
        <v>2019</v>
      </c>
      <c r="F786" t="s">
        <v>397</v>
      </c>
      <c r="G786" t="s">
        <v>510</v>
      </c>
      <c r="H786" t="s">
        <v>466</v>
      </c>
      <c r="J786">
        <v>4</v>
      </c>
      <c r="K786" t="s">
        <v>87</v>
      </c>
      <c r="L786">
        <v>4</v>
      </c>
      <c r="M786" t="s">
        <v>45</v>
      </c>
      <c r="N786">
        <v>1.5</v>
      </c>
      <c r="O786" t="s">
        <v>60</v>
      </c>
      <c r="P786" t="s">
        <v>46</v>
      </c>
      <c r="Q786">
        <v>4</v>
      </c>
      <c r="R786" t="s">
        <v>61</v>
      </c>
      <c r="S786" t="s">
        <v>151</v>
      </c>
      <c r="T786">
        <v>174</v>
      </c>
      <c r="U786" t="s">
        <v>63</v>
      </c>
      <c r="V786" t="s">
        <v>64</v>
      </c>
      <c r="W786" t="s">
        <v>1874</v>
      </c>
      <c r="X786" t="s">
        <v>131</v>
      </c>
      <c r="Y786" t="s">
        <v>82</v>
      </c>
      <c r="Z786">
        <v>23400</v>
      </c>
      <c r="AA786">
        <v>0</v>
      </c>
      <c r="AB786" t="s">
        <v>51</v>
      </c>
      <c r="AC786" t="s">
        <v>67</v>
      </c>
      <c r="AD786">
        <v>1</v>
      </c>
      <c r="AE786">
        <v>1</v>
      </c>
      <c r="AF786">
        <v>1</v>
      </c>
      <c r="AG786">
        <v>2026</v>
      </c>
      <c r="AH786">
        <v>20260102</v>
      </c>
      <c r="AI786" t="s">
        <v>1875</v>
      </c>
      <c r="AJ786">
        <v>13750</v>
      </c>
      <c r="AK786">
        <v>13241.2666015625</v>
      </c>
      <c r="AL786" s="10">
        <f t="shared" si="96"/>
        <v>508.7333984375</v>
      </c>
      <c r="AM786" s="11">
        <f t="shared" si="97"/>
        <v>3.6998792613636367E-2</v>
      </c>
      <c r="AN786">
        <v>13750</v>
      </c>
      <c r="AO786">
        <v>13314.234271250751</v>
      </c>
      <c r="AP786" s="12">
        <f t="shared" si="98"/>
        <v>435.76572874924932</v>
      </c>
      <c r="AQ786" s="13">
        <f t="shared" si="99"/>
        <v>3.1692052999945403E-2</v>
      </c>
      <c r="AR786">
        <v>13750</v>
      </c>
      <c r="AS786">
        <v>12342.252907236591</v>
      </c>
      <c r="AT786" s="14">
        <f t="shared" si="100"/>
        <v>1407.7470927634095</v>
      </c>
      <c r="AU786" s="15">
        <f t="shared" si="101"/>
        <v>0.10238160674642978</v>
      </c>
      <c r="AV786">
        <v>13750</v>
      </c>
      <c r="AW786">
        <v>13199.681664247701</v>
      </c>
      <c r="AX786" s="16">
        <f t="shared" si="102"/>
        <v>550.31833575229939</v>
      </c>
      <c r="AY786" s="17">
        <f t="shared" si="103"/>
        <v>4.0023151691076321E-2</v>
      </c>
    </row>
    <row r="787" spans="1:51" x14ac:dyDescent="0.25">
      <c r="A787" t="s">
        <v>106</v>
      </c>
      <c r="B787" t="s">
        <v>107</v>
      </c>
      <c r="C787">
        <v>21200</v>
      </c>
      <c r="D787">
        <v>136264</v>
      </c>
      <c r="E787">
        <v>2018</v>
      </c>
      <c r="F787" t="s">
        <v>155</v>
      </c>
      <c r="G787" t="s">
        <v>74</v>
      </c>
      <c r="H787" t="s">
        <v>1120</v>
      </c>
      <c r="I787" t="s">
        <v>1462</v>
      </c>
      <c r="J787">
        <v>6</v>
      </c>
      <c r="K787" t="s">
        <v>59</v>
      </c>
      <c r="L787">
        <v>4</v>
      </c>
      <c r="M787" t="s">
        <v>45</v>
      </c>
      <c r="N787">
        <v>6.6999998092651367</v>
      </c>
      <c r="O787" t="s">
        <v>76</v>
      </c>
      <c r="R787" t="s">
        <v>77</v>
      </c>
      <c r="S787" t="s">
        <v>78</v>
      </c>
      <c r="T787">
        <v>370</v>
      </c>
      <c r="U787" t="s">
        <v>272</v>
      </c>
      <c r="V787" t="s">
        <v>64</v>
      </c>
      <c r="X787" t="s">
        <v>81</v>
      </c>
      <c r="Y787" t="s">
        <v>66</v>
      </c>
      <c r="AA787">
        <v>0</v>
      </c>
      <c r="AB787" t="s">
        <v>51</v>
      </c>
      <c r="AC787" t="s">
        <v>83</v>
      </c>
      <c r="AD787">
        <v>1</v>
      </c>
      <c r="AE787">
        <v>1</v>
      </c>
      <c r="AF787">
        <v>1</v>
      </c>
      <c r="AG787">
        <v>2026</v>
      </c>
      <c r="AH787">
        <v>20260102</v>
      </c>
      <c r="AI787" t="s">
        <v>1876</v>
      </c>
      <c r="AJ787">
        <v>21200</v>
      </c>
      <c r="AK787">
        <v>19272.4296875</v>
      </c>
      <c r="AL787" s="10">
        <f t="shared" si="96"/>
        <v>1927.5703125</v>
      </c>
      <c r="AM787" s="11">
        <f t="shared" si="97"/>
        <v>9.0923127948113205E-2</v>
      </c>
      <c r="AN787">
        <v>21200</v>
      </c>
      <c r="AO787">
        <v>19297.517339103531</v>
      </c>
      <c r="AP787" s="12">
        <f t="shared" si="98"/>
        <v>1902.4826608964686</v>
      </c>
      <c r="AQ787" s="13">
        <f t="shared" si="99"/>
        <v>8.9739748155493806E-2</v>
      </c>
      <c r="AR787">
        <v>21200</v>
      </c>
      <c r="AS787">
        <v>20866.367210718188</v>
      </c>
      <c r="AT787" s="14">
        <f t="shared" si="100"/>
        <v>333.63278928181171</v>
      </c>
      <c r="AU787" s="15">
        <f t="shared" si="101"/>
        <v>1.5737395720840174E-2</v>
      </c>
      <c r="AV787">
        <v>21200</v>
      </c>
      <c r="AW787">
        <v>19174.26047565119</v>
      </c>
      <c r="AX787" s="16">
        <f t="shared" si="102"/>
        <v>2025.7395243488099</v>
      </c>
      <c r="AY787" s="17">
        <f t="shared" si="103"/>
        <v>9.5553751148528765E-2</v>
      </c>
    </row>
    <row r="788" spans="1:51" x14ac:dyDescent="0.25">
      <c r="A788" t="s">
        <v>54</v>
      </c>
      <c r="B788" t="s">
        <v>148</v>
      </c>
      <c r="C788">
        <v>9000</v>
      </c>
      <c r="D788">
        <v>72837</v>
      </c>
      <c r="E788">
        <v>2021</v>
      </c>
      <c r="F788" t="s">
        <v>182</v>
      </c>
      <c r="G788" t="s">
        <v>973</v>
      </c>
      <c r="H788" t="s">
        <v>362</v>
      </c>
      <c r="J788">
        <v>4</v>
      </c>
      <c r="K788" t="s">
        <v>87</v>
      </c>
      <c r="L788">
        <v>4</v>
      </c>
      <c r="M788" t="s">
        <v>45</v>
      </c>
      <c r="N788">
        <v>1.6000000238418579</v>
      </c>
      <c r="O788" t="s">
        <v>60</v>
      </c>
      <c r="P788" t="s">
        <v>46</v>
      </c>
      <c r="Q788">
        <v>3</v>
      </c>
      <c r="R788" t="s">
        <v>61</v>
      </c>
      <c r="S788" t="s">
        <v>151</v>
      </c>
      <c r="U788" t="s">
        <v>63</v>
      </c>
      <c r="X788" t="s">
        <v>65</v>
      </c>
      <c r="Y788" t="s">
        <v>66</v>
      </c>
      <c r="AA788">
        <v>0</v>
      </c>
      <c r="AB788" t="s">
        <v>51</v>
      </c>
      <c r="AC788" t="s">
        <v>67</v>
      </c>
      <c r="AD788">
        <v>1</v>
      </c>
      <c r="AE788">
        <v>1</v>
      </c>
      <c r="AF788">
        <v>1</v>
      </c>
      <c r="AG788">
        <v>2026</v>
      </c>
      <c r="AH788">
        <v>20251230</v>
      </c>
      <c r="AI788" t="s">
        <v>1877</v>
      </c>
      <c r="AJ788">
        <v>9000</v>
      </c>
      <c r="AK788">
        <v>5921.69189453125</v>
      </c>
      <c r="AL788" s="10">
        <f t="shared" si="96"/>
        <v>3078.30810546875</v>
      </c>
      <c r="AM788" s="11">
        <f t="shared" si="97"/>
        <v>0.34203423394097221</v>
      </c>
      <c r="AN788">
        <v>9000</v>
      </c>
      <c r="AO788">
        <v>5943.3709492284979</v>
      </c>
      <c r="AP788" s="12">
        <f t="shared" si="98"/>
        <v>3056.6290507715021</v>
      </c>
      <c r="AQ788" s="13">
        <f t="shared" si="99"/>
        <v>0.33962545008572248</v>
      </c>
      <c r="AR788">
        <v>9000</v>
      </c>
      <c r="AS788">
        <v>6340.8544165205403</v>
      </c>
      <c r="AT788" s="14">
        <f t="shared" si="100"/>
        <v>2659.1455834794597</v>
      </c>
      <c r="AU788" s="15">
        <f t="shared" si="101"/>
        <v>0.29546062038660664</v>
      </c>
      <c r="AV788">
        <v>9000</v>
      </c>
      <c r="AW788">
        <v>6026.4058823529413</v>
      </c>
      <c r="AX788" s="16">
        <f t="shared" si="102"/>
        <v>2973.5941176470587</v>
      </c>
      <c r="AY788" s="17">
        <f t="shared" si="103"/>
        <v>0.33039934640522872</v>
      </c>
    </row>
    <row r="789" spans="1:51" x14ac:dyDescent="0.25">
      <c r="A789" t="s">
        <v>69</v>
      </c>
      <c r="B789" t="s">
        <v>210</v>
      </c>
      <c r="C789">
        <v>34100</v>
      </c>
      <c r="D789">
        <v>19141</v>
      </c>
      <c r="E789">
        <v>2024</v>
      </c>
      <c r="F789" t="s">
        <v>71</v>
      </c>
      <c r="G789" t="s">
        <v>72</v>
      </c>
      <c r="H789" t="s">
        <v>700</v>
      </c>
      <c r="I789" t="s">
        <v>150</v>
      </c>
      <c r="J789">
        <v>4</v>
      </c>
      <c r="K789" t="s">
        <v>44</v>
      </c>
      <c r="L789">
        <v>4</v>
      </c>
      <c r="M789" t="s">
        <v>45</v>
      </c>
      <c r="N789">
        <v>2.7000000476837158</v>
      </c>
      <c r="O789" t="s">
        <v>76</v>
      </c>
      <c r="P789" t="s">
        <v>46</v>
      </c>
      <c r="Q789">
        <v>5</v>
      </c>
      <c r="R789" t="s">
        <v>77</v>
      </c>
      <c r="S789" t="s">
        <v>78</v>
      </c>
      <c r="U789" t="s">
        <v>63</v>
      </c>
      <c r="V789" t="s">
        <v>64</v>
      </c>
      <c r="W789" t="s">
        <v>152</v>
      </c>
      <c r="X789" t="s">
        <v>97</v>
      </c>
      <c r="Y789" t="s">
        <v>82</v>
      </c>
      <c r="AA789">
        <v>0</v>
      </c>
      <c r="AB789" t="s">
        <v>51</v>
      </c>
      <c r="AC789" t="s">
        <v>83</v>
      </c>
      <c r="AD789">
        <v>1</v>
      </c>
      <c r="AE789">
        <v>1</v>
      </c>
      <c r="AF789">
        <v>1</v>
      </c>
      <c r="AG789">
        <v>2026</v>
      </c>
      <c r="AH789">
        <v>20260102</v>
      </c>
      <c r="AI789" t="s">
        <v>1878</v>
      </c>
      <c r="AJ789">
        <v>34100</v>
      </c>
      <c r="AK789">
        <v>35478.5</v>
      </c>
      <c r="AL789" s="10">
        <f t="shared" si="96"/>
        <v>1378.5</v>
      </c>
      <c r="AM789" s="11">
        <f t="shared" si="97"/>
        <v>4.0425219941348976E-2</v>
      </c>
      <c r="AN789">
        <v>34100</v>
      </c>
      <c r="AO789">
        <v>34819.198368331141</v>
      </c>
      <c r="AP789" s="12">
        <f t="shared" si="98"/>
        <v>719.19836833114095</v>
      </c>
      <c r="AQ789" s="13">
        <f t="shared" si="99"/>
        <v>2.1090861241382434E-2</v>
      </c>
      <c r="AR789">
        <v>34100</v>
      </c>
      <c r="AS789">
        <v>34927.592360101109</v>
      </c>
      <c r="AT789" s="14">
        <f t="shared" si="100"/>
        <v>827.59236010110908</v>
      </c>
      <c r="AU789" s="15">
        <f t="shared" si="101"/>
        <v>2.426957067745188E-2</v>
      </c>
      <c r="AV789">
        <v>34100</v>
      </c>
      <c r="AW789">
        <v>35202.348993288593</v>
      </c>
      <c r="AX789" s="16">
        <f t="shared" si="102"/>
        <v>1102.3489932885932</v>
      </c>
      <c r="AY789" s="17">
        <f t="shared" si="103"/>
        <v>3.2326949949812119E-2</v>
      </c>
    </row>
    <row r="790" spans="1:51" x14ac:dyDescent="0.25">
      <c r="A790" t="s">
        <v>106</v>
      </c>
      <c r="B790" t="s">
        <v>215</v>
      </c>
      <c r="C790">
        <v>8000</v>
      </c>
      <c r="D790">
        <v>133058</v>
      </c>
      <c r="E790">
        <v>2004</v>
      </c>
      <c r="F790" t="s">
        <v>71</v>
      </c>
      <c r="G790" t="s">
        <v>929</v>
      </c>
      <c r="J790">
        <v>8</v>
      </c>
      <c r="K790" t="s">
        <v>87</v>
      </c>
      <c r="L790">
        <v>2</v>
      </c>
      <c r="M790" t="s">
        <v>45</v>
      </c>
      <c r="N790">
        <v>5.6999998092651367</v>
      </c>
      <c r="O790" t="s">
        <v>119</v>
      </c>
      <c r="R790" t="s">
        <v>241</v>
      </c>
      <c r="V790" t="s">
        <v>79</v>
      </c>
      <c r="W790" t="s">
        <v>1879</v>
      </c>
      <c r="X790" t="s">
        <v>65</v>
      </c>
      <c r="Y790" t="s">
        <v>82</v>
      </c>
      <c r="AA790">
        <v>0</v>
      </c>
      <c r="AB790" t="s">
        <v>51</v>
      </c>
      <c r="AC790" t="s">
        <v>241</v>
      </c>
      <c r="AD790">
        <v>1</v>
      </c>
      <c r="AE790">
        <v>1</v>
      </c>
      <c r="AF790">
        <v>1</v>
      </c>
      <c r="AG790">
        <v>2026</v>
      </c>
      <c r="AH790">
        <v>20260102</v>
      </c>
      <c r="AI790" t="s">
        <v>1880</v>
      </c>
      <c r="AJ790">
        <v>8000</v>
      </c>
      <c r="AK790">
        <v>6586.4462890625</v>
      </c>
      <c r="AL790" s="10">
        <f t="shared" si="96"/>
        <v>1413.5537109375</v>
      </c>
      <c r="AM790" s="11">
        <f t="shared" si="97"/>
        <v>0.17669421386718751</v>
      </c>
      <c r="AN790">
        <v>8000</v>
      </c>
      <c r="AO790">
        <v>6672.0108497043948</v>
      </c>
      <c r="AP790" s="12">
        <f t="shared" si="98"/>
        <v>1327.9891502956052</v>
      </c>
      <c r="AQ790" s="13">
        <f t="shared" si="99"/>
        <v>0.16599864378695064</v>
      </c>
      <c r="AR790">
        <v>8000</v>
      </c>
      <c r="AS790">
        <v>6888.3699041276705</v>
      </c>
      <c r="AT790" s="14">
        <f t="shared" si="100"/>
        <v>1111.6300958723295</v>
      </c>
      <c r="AU790" s="15">
        <f t="shared" si="101"/>
        <v>0.13895376198404119</v>
      </c>
      <c r="AV790">
        <v>8000</v>
      </c>
      <c r="AW790">
        <v>6696.6369889186089</v>
      </c>
      <c r="AX790" s="16">
        <f t="shared" si="102"/>
        <v>1303.3630110813911</v>
      </c>
      <c r="AY790" s="17">
        <f t="shared" si="103"/>
        <v>0.16292037638517387</v>
      </c>
    </row>
    <row r="791" spans="1:51" x14ac:dyDescent="0.25">
      <c r="A791" t="s">
        <v>106</v>
      </c>
      <c r="B791" t="s">
        <v>107</v>
      </c>
      <c r="C791">
        <v>2700</v>
      </c>
      <c r="D791">
        <v>183831</v>
      </c>
      <c r="E791">
        <v>2008</v>
      </c>
      <c r="F791" t="s">
        <v>349</v>
      </c>
      <c r="G791" t="s">
        <v>602</v>
      </c>
      <c r="I791" t="s">
        <v>603</v>
      </c>
      <c r="J791">
        <v>6</v>
      </c>
      <c r="K791" t="s">
        <v>75</v>
      </c>
      <c r="L791">
        <v>4</v>
      </c>
      <c r="M791" t="s">
        <v>240</v>
      </c>
      <c r="N791">
        <v>3.7000000476837158</v>
      </c>
      <c r="O791" t="s">
        <v>119</v>
      </c>
      <c r="P791" t="s">
        <v>46</v>
      </c>
      <c r="Q791">
        <v>3</v>
      </c>
      <c r="R791" t="s">
        <v>77</v>
      </c>
      <c r="S791" t="s">
        <v>151</v>
      </c>
      <c r="U791" t="s">
        <v>63</v>
      </c>
      <c r="V791" t="s">
        <v>79</v>
      </c>
      <c r="X791" t="s">
        <v>97</v>
      </c>
      <c r="Y791" t="s">
        <v>82</v>
      </c>
      <c r="AA791">
        <v>0</v>
      </c>
      <c r="AB791" t="s">
        <v>51</v>
      </c>
      <c r="AC791" t="s">
        <v>83</v>
      </c>
      <c r="AD791">
        <v>1</v>
      </c>
      <c r="AE791">
        <v>1</v>
      </c>
      <c r="AF791">
        <v>1</v>
      </c>
      <c r="AG791">
        <v>2026</v>
      </c>
      <c r="AH791">
        <v>20260102</v>
      </c>
      <c r="AI791" t="s">
        <v>1881</v>
      </c>
      <c r="AJ791">
        <v>2700</v>
      </c>
      <c r="AK791">
        <v>2346.62158203125</v>
      </c>
      <c r="AL791" s="10">
        <f t="shared" si="96"/>
        <v>353.37841796875</v>
      </c>
      <c r="AM791" s="11">
        <f t="shared" si="97"/>
        <v>0.13088089554398147</v>
      </c>
      <c r="AN791">
        <v>2700</v>
      </c>
      <c r="AO791">
        <v>2828.1419482695942</v>
      </c>
      <c r="AP791" s="12">
        <f t="shared" si="98"/>
        <v>128.1419482695942</v>
      </c>
      <c r="AQ791" s="13">
        <f t="shared" si="99"/>
        <v>4.7459980840590443E-2</v>
      </c>
      <c r="AR791">
        <v>2700</v>
      </c>
      <c r="AS791">
        <v>2279.977542047784</v>
      </c>
      <c r="AT791" s="14">
        <f t="shared" si="100"/>
        <v>420.02245795221597</v>
      </c>
      <c r="AU791" s="15">
        <f t="shared" si="101"/>
        <v>0.15556387331563554</v>
      </c>
      <c r="AV791">
        <v>2700</v>
      </c>
      <c r="AW791">
        <v>2422.708761625061</v>
      </c>
      <c r="AX791" s="16">
        <f t="shared" si="102"/>
        <v>277.29123837493898</v>
      </c>
      <c r="AY791" s="17">
        <f t="shared" si="103"/>
        <v>0.10270045865738481</v>
      </c>
    </row>
    <row r="792" spans="1:51" x14ac:dyDescent="0.25">
      <c r="A792" t="s">
        <v>106</v>
      </c>
      <c r="B792" t="s">
        <v>482</v>
      </c>
      <c r="C792">
        <v>6100</v>
      </c>
      <c r="D792">
        <v>86175</v>
      </c>
      <c r="E792">
        <v>2014</v>
      </c>
      <c r="F792" t="s">
        <v>343</v>
      </c>
      <c r="G792" t="s">
        <v>360</v>
      </c>
      <c r="H792" t="s">
        <v>752</v>
      </c>
      <c r="J792">
        <v>4</v>
      </c>
      <c r="K792" t="s">
        <v>193</v>
      </c>
      <c r="L792">
        <v>4</v>
      </c>
      <c r="M792" t="s">
        <v>45</v>
      </c>
      <c r="N792">
        <v>2.4000000953674321</v>
      </c>
      <c r="O792" t="s">
        <v>76</v>
      </c>
      <c r="P792" t="s">
        <v>46</v>
      </c>
      <c r="R792" t="s">
        <v>47</v>
      </c>
      <c r="S792" t="s">
        <v>78</v>
      </c>
      <c r="U792" t="s">
        <v>63</v>
      </c>
      <c r="X792" t="s">
        <v>49</v>
      </c>
      <c r="Y792" t="s">
        <v>82</v>
      </c>
      <c r="AA792">
        <v>0</v>
      </c>
      <c r="AB792" t="s">
        <v>51</v>
      </c>
      <c r="AC792" t="s">
        <v>52</v>
      </c>
      <c r="AD792">
        <v>1</v>
      </c>
      <c r="AE792">
        <v>1</v>
      </c>
      <c r="AF792">
        <v>1</v>
      </c>
      <c r="AG792">
        <v>2026</v>
      </c>
      <c r="AH792">
        <v>20251230</v>
      </c>
      <c r="AI792" t="s">
        <v>1882</v>
      </c>
      <c r="AJ792">
        <v>6100</v>
      </c>
      <c r="AK792">
        <v>4004.934814453125</v>
      </c>
      <c r="AL792" s="10">
        <f t="shared" si="96"/>
        <v>2095.065185546875</v>
      </c>
      <c r="AM792" s="11">
        <f t="shared" si="97"/>
        <v>0.3434533091060451</v>
      </c>
      <c r="AN792">
        <v>6100</v>
      </c>
      <c r="AO792">
        <v>3883.8652889828409</v>
      </c>
      <c r="AP792" s="12">
        <f t="shared" si="98"/>
        <v>2216.1347110171591</v>
      </c>
      <c r="AQ792" s="13">
        <f t="shared" si="99"/>
        <v>0.36330077229789492</v>
      </c>
      <c r="AR792">
        <v>6100</v>
      </c>
      <c r="AS792">
        <v>4073.4440013693538</v>
      </c>
      <c r="AT792" s="14">
        <f t="shared" si="100"/>
        <v>2026.5559986306462</v>
      </c>
      <c r="AU792" s="15">
        <f t="shared" si="101"/>
        <v>0.332222294857483</v>
      </c>
      <c r="AV792">
        <v>6100</v>
      </c>
      <c r="AW792">
        <v>4031.5484804630969</v>
      </c>
      <c r="AX792" s="16">
        <f t="shared" si="102"/>
        <v>2068.4515195369031</v>
      </c>
      <c r="AY792" s="17">
        <f t="shared" si="103"/>
        <v>0.33909041303883658</v>
      </c>
    </row>
    <row r="793" spans="1:51" x14ac:dyDescent="0.25">
      <c r="A793" t="s">
        <v>54</v>
      </c>
      <c r="B793" t="s">
        <v>249</v>
      </c>
      <c r="C793">
        <v>1600</v>
      </c>
      <c r="D793">
        <v>152254</v>
      </c>
      <c r="E793">
        <v>2016</v>
      </c>
      <c r="F793" t="s">
        <v>408</v>
      </c>
      <c r="G793" t="s">
        <v>409</v>
      </c>
      <c r="H793" t="s">
        <v>230</v>
      </c>
      <c r="I793" t="s">
        <v>1883</v>
      </c>
      <c r="J793">
        <v>4</v>
      </c>
      <c r="K793" t="s">
        <v>87</v>
      </c>
      <c r="L793">
        <v>4</v>
      </c>
      <c r="M793" t="s">
        <v>45</v>
      </c>
      <c r="N793">
        <v>2.4000000953674321</v>
      </c>
      <c r="O793" t="s">
        <v>60</v>
      </c>
      <c r="P793" t="s">
        <v>46</v>
      </c>
      <c r="R793" t="s">
        <v>61</v>
      </c>
      <c r="S793" t="s">
        <v>62</v>
      </c>
      <c r="U793" t="s">
        <v>63</v>
      </c>
      <c r="V793" t="s">
        <v>64</v>
      </c>
      <c r="X793" t="s">
        <v>65</v>
      </c>
      <c r="Y793" t="s">
        <v>82</v>
      </c>
      <c r="AA793">
        <v>0</v>
      </c>
      <c r="AB793" t="s">
        <v>51</v>
      </c>
      <c r="AC793" t="s">
        <v>67</v>
      </c>
      <c r="AD793">
        <v>1</v>
      </c>
      <c r="AE793">
        <v>1</v>
      </c>
      <c r="AF793">
        <v>1</v>
      </c>
      <c r="AG793">
        <v>2026</v>
      </c>
      <c r="AH793">
        <v>20251230</v>
      </c>
      <c r="AI793" t="s">
        <v>1884</v>
      </c>
      <c r="AJ793">
        <v>1600</v>
      </c>
      <c r="AK793">
        <v>2277.275390625</v>
      </c>
      <c r="AL793" s="10">
        <f t="shared" si="96"/>
        <v>677.275390625</v>
      </c>
      <c r="AM793" s="11">
        <f t="shared" si="97"/>
        <v>0.42329711914062501</v>
      </c>
      <c r="AN793">
        <v>1600</v>
      </c>
      <c r="AO793">
        <v>2312.2915289535058</v>
      </c>
      <c r="AP793" s="12">
        <f t="shared" si="98"/>
        <v>712.2915289535058</v>
      </c>
      <c r="AQ793" s="13">
        <f t="shared" si="99"/>
        <v>0.44518220559594113</v>
      </c>
      <c r="AR793">
        <v>1600</v>
      </c>
      <c r="AS793">
        <v>2460.6925950769132</v>
      </c>
      <c r="AT793" s="14">
        <f t="shared" si="100"/>
        <v>860.69259507691322</v>
      </c>
      <c r="AU793" s="15">
        <f t="shared" si="101"/>
        <v>0.53793287192307071</v>
      </c>
      <c r="AV793">
        <v>1600</v>
      </c>
      <c r="AW793">
        <v>2276.5937707090779</v>
      </c>
      <c r="AX793" s="16">
        <f t="shared" si="102"/>
        <v>676.59377070907794</v>
      </c>
      <c r="AY793" s="17">
        <f t="shared" si="103"/>
        <v>0.42287110669317374</v>
      </c>
    </row>
    <row r="794" spans="1:51" x14ac:dyDescent="0.25">
      <c r="A794" t="s">
        <v>106</v>
      </c>
      <c r="B794" t="s">
        <v>215</v>
      </c>
      <c r="C794">
        <v>3000</v>
      </c>
      <c r="D794">
        <v>150128</v>
      </c>
      <c r="E794">
        <v>2005</v>
      </c>
      <c r="F794" t="s">
        <v>165</v>
      </c>
      <c r="G794" t="s">
        <v>289</v>
      </c>
      <c r="I794" t="s">
        <v>1885</v>
      </c>
      <c r="J794">
        <v>4</v>
      </c>
      <c r="K794" t="s">
        <v>44</v>
      </c>
      <c r="L794">
        <v>4</v>
      </c>
      <c r="M794" t="s">
        <v>45</v>
      </c>
      <c r="N794">
        <v>2.4000000953674321</v>
      </c>
      <c r="O794" t="s">
        <v>60</v>
      </c>
      <c r="P794" t="s">
        <v>46</v>
      </c>
      <c r="R794" t="s">
        <v>61</v>
      </c>
      <c r="S794" t="s">
        <v>151</v>
      </c>
      <c r="T794">
        <v>149</v>
      </c>
      <c r="U794" t="s">
        <v>63</v>
      </c>
      <c r="V794" t="s">
        <v>64</v>
      </c>
      <c r="W794" t="s">
        <v>589</v>
      </c>
      <c r="X794" t="s">
        <v>65</v>
      </c>
      <c r="Y794" t="s">
        <v>82</v>
      </c>
      <c r="AA794">
        <v>0</v>
      </c>
      <c r="AB794" t="s">
        <v>51</v>
      </c>
      <c r="AC794" t="s">
        <v>67</v>
      </c>
      <c r="AD794">
        <v>1</v>
      </c>
      <c r="AE794">
        <v>1</v>
      </c>
      <c r="AF794">
        <v>1</v>
      </c>
      <c r="AG794">
        <v>2026</v>
      </c>
      <c r="AH794">
        <v>20260102</v>
      </c>
      <c r="AI794" t="s">
        <v>1886</v>
      </c>
      <c r="AJ794">
        <v>3000</v>
      </c>
      <c r="AK794">
        <v>2207.658203125</v>
      </c>
      <c r="AL794" s="10">
        <f t="shared" si="96"/>
        <v>792.341796875</v>
      </c>
      <c r="AM794" s="11">
        <f t="shared" si="97"/>
        <v>0.26411393229166669</v>
      </c>
      <c r="AN794">
        <v>3000</v>
      </c>
      <c r="AO794">
        <v>2096.418168523353</v>
      </c>
      <c r="AP794" s="12">
        <f t="shared" si="98"/>
        <v>903.58183147664704</v>
      </c>
      <c r="AQ794" s="13">
        <f t="shared" si="99"/>
        <v>0.30119394382554904</v>
      </c>
      <c r="AR794">
        <v>3000</v>
      </c>
      <c r="AS794">
        <v>2140.4446327482478</v>
      </c>
      <c r="AT794" s="14">
        <f t="shared" si="100"/>
        <v>859.55536725175216</v>
      </c>
      <c r="AU794" s="15">
        <f t="shared" si="101"/>
        <v>0.28651845575058404</v>
      </c>
      <c r="AV794">
        <v>3000</v>
      </c>
      <c r="AW794">
        <v>2177.4371508379882</v>
      </c>
      <c r="AX794" s="16">
        <f t="shared" si="102"/>
        <v>822.56284916201184</v>
      </c>
      <c r="AY794" s="17">
        <f t="shared" si="103"/>
        <v>0.2741876163873373</v>
      </c>
    </row>
    <row r="795" spans="1:51" x14ac:dyDescent="0.25">
      <c r="A795" t="s">
        <v>39</v>
      </c>
      <c r="B795" t="s">
        <v>114</v>
      </c>
      <c r="C795">
        <v>3400</v>
      </c>
      <c r="D795">
        <v>168488</v>
      </c>
      <c r="E795">
        <v>2001</v>
      </c>
      <c r="F795" t="s">
        <v>818</v>
      </c>
      <c r="G795" t="s">
        <v>695</v>
      </c>
      <c r="H795" t="s">
        <v>1887</v>
      </c>
      <c r="I795" t="s">
        <v>1888</v>
      </c>
      <c r="J795">
        <v>8</v>
      </c>
      <c r="K795" t="s">
        <v>44</v>
      </c>
      <c r="L795">
        <v>4</v>
      </c>
      <c r="M795" t="s">
        <v>45</v>
      </c>
      <c r="N795">
        <v>4.3000001907348633</v>
      </c>
      <c r="O795" t="s">
        <v>119</v>
      </c>
      <c r="P795" t="s">
        <v>46</v>
      </c>
      <c r="R795" t="s">
        <v>61</v>
      </c>
      <c r="S795" t="s">
        <v>151</v>
      </c>
      <c r="T795">
        <v>290</v>
      </c>
      <c r="U795" t="s">
        <v>63</v>
      </c>
      <c r="V795" t="s">
        <v>79</v>
      </c>
      <c r="W795" t="s">
        <v>1889</v>
      </c>
      <c r="X795" t="s">
        <v>65</v>
      </c>
      <c r="Y795" t="s">
        <v>50</v>
      </c>
      <c r="AA795">
        <v>0</v>
      </c>
      <c r="AB795" t="s">
        <v>51</v>
      </c>
      <c r="AC795" t="s">
        <v>67</v>
      </c>
      <c r="AD795">
        <v>1</v>
      </c>
      <c r="AE795">
        <v>1</v>
      </c>
      <c r="AF795">
        <v>1</v>
      </c>
      <c r="AG795">
        <v>2026</v>
      </c>
      <c r="AH795">
        <v>20251231</v>
      </c>
      <c r="AI795" t="s">
        <v>1890</v>
      </c>
      <c r="AJ795">
        <v>3400</v>
      </c>
      <c r="AK795">
        <v>2299.888671875</v>
      </c>
      <c r="AL795" s="10">
        <f t="shared" si="96"/>
        <v>1100.111328125</v>
      </c>
      <c r="AM795" s="11">
        <f t="shared" si="97"/>
        <v>0.32356215533088234</v>
      </c>
      <c r="AN795">
        <v>3400</v>
      </c>
      <c r="AO795">
        <v>2245.127385286673</v>
      </c>
      <c r="AP795" s="12">
        <f t="shared" si="98"/>
        <v>1154.872614713327</v>
      </c>
      <c r="AQ795" s="13">
        <f t="shared" si="99"/>
        <v>0.33966841609215503</v>
      </c>
      <c r="AR795">
        <v>3400</v>
      </c>
      <c r="AS795">
        <v>2141.9577732060588</v>
      </c>
      <c r="AT795" s="14">
        <f t="shared" si="100"/>
        <v>1258.0422267939412</v>
      </c>
      <c r="AU795" s="15">
        <f t="shared" si="101"/>
        <v>0.37001241964527681</v>
      </c>
      <c r="AV795">
        <v>3400</v>
      </c>
      <c r="AW795">
        <v>2292.2736486486492</v>
      </c>
      <c r="AX795" s="16">
        <f t="shared" si="102"/>
        <v>1107.7263513513508</v>
      </c>
      <c r="AY795" s="17">
        <f t="shared" si="103"/>
        <v>0.32580186804451494</v>
      </c>
    </row>
    <row r="796" spans="1:51" x14ac:dyDescent="0.25">
      <c r="A796" t="s">
        <v>54</v>
      </c>
      <c r="B796" t="s">
        <v>127</v>
      </c>
      <c r="C796">
        <v>15250</v>
      </c>
      <c r="D796">
        <v>41449</v>
      </c>
      <c r="E796">
        <v>2023</v>
      </c>
      <c r="F796" t="s">
        <v>336</v>
      </c>
      <c r="G796" t="s">
        <v>337</v>
      </c>
      <c r="H796" t="s">
        <v>1891</v>
      </c>
      <c r="J796">
        <v>4</v>
      </c>
      <c r="K796" t="s">
        <v>44</v>
      </c>
      <c r="L796">
        <v>4</v>
      </c>
      <c r="M796" t="s">
        <v>45</v>
      </c>
      <c r="N796">
        <v>2.5</v>
      </c>
      <c r="O796" t="s">
        <v>60</v>
      </c>
      <c r="P796" t="s">
        <v>46</v>
      </c>
      <c r="Q796">
        <v>3</v>
      </c>
      <c r="R796" t="s">
        <v>47</v>
      </c>
      <c r="S796" t="s">
        <v>151</v>
      </c>
      <c r="U796" t="s">
        <v>63</v>
      </c>
      <c r="V796" t="s">
        <v>64</v>
      </c>
      <c r="X796" t="s">
        <v>112</v>
      </c>
      <c r="Y796" t="s">
        <v>50</v>
      </c>
      <c r="AA796">
        <v>0</v>
      </c>
      <c r="AB796" t="s">
        <v>51</v>
      </c>
      <c r="AC796" t="s">
        <v>98</v>
      </c>
      <c r="AD796">
        <v>1</v>
      </c>
      <c r="AE796">
        <v>1</v>
      </c>
      <c r="AF796">
        <v>1</v>
      </c>
      <c r="AG796">
        <v>2026</v>
      </c>
      <c r="AH796">
        <v>20251231</v>
      </c>
      <c r="AI796" t="s">
        <v>1892</v>
      </c>
      <c r="AJ796">
        <v>15250</v>
      </c>
      <c r="AK796">
        <v>16874.4140625</v>
      </c>
      <c r="AL796" s="10">
        <f t="shared" si="96"/>
        <v>1624.4140625</v>
      </c>
      <c r="AM796" s="11">
        <f t="shared" si="97"/>
        <v>0.10651895491803279</v>
      </c>
      <c r="AN796">
        <v>15250</v>
      </c>
      <c r="AO796">
        <v>16272.950432901231</v>
      </c>
      <c r="AP796" s="12">
        <f t="shared" si="98"/>
        <v>1022.9504329012307</v>
      </c>
      <c r="AQ796" s="13">
        <f t="shared" si="99"/>
        <v>6.7078716911556105E-2</v>
      </c>
      <c r="AR796">
        <v>15250</v>
      </c>
      <c r="AS796">
        <v>16218.23073660077</v>
      </c>
      <c r="AT796" s="14">
        <f t="shared" si="100"/>
        <v>968.23073660076989</v>
      </c>
      <c r="AU796" s="15">
        <f t="shared" si="101"/>
        <v>6.3490540104968518E-2</v>
      </c>
      <c r="AV796">
        <v>15250</v>
      </c>
      <c r="AW796">
        <v>16848.85391822828</v>
      </c>
      <c r="AX796" s="16">
        <f t="shared" si="102"/>
        <v>1598.8539182282802</v>
      </c>
      <c r="AY796" s="17">
        <f t="shared" si="103"/>
        <v>0.10484287988382165</v>
      </c>
    </row>
    <row r="797" spans="1:51" x14ac:dyDescent="0.25">
      <c r="A797" t="s">
        <v>39</v>
      </c>
      <c r="B797" t="s">
        <v>114</v>
      </c>
      <c r="C797">
        <v>20000</v>
      </c>
      <c r="D797">
        <v>61092</v>
      </c>
      <c r="E797">
        <v>2023</v>
      </c>
      <c r="F797" t="s">
        <v>408</v>
      </c>
      <c r="G797" t="s">
        <v>1012</v>
      </c>
      <c r="H797" t="s">
        <v>1013</v>
      </c>
      <c r="J797">
        <v>6</v>
      </c>
      <c r="K797" t="s">
        <v>87</v>
      </c>
      <c r="L797">
        <v>4</v>
      </c>
      <c r="M797" t="s">
        <v>45</v>
      </c>
      <c r="N797">
        <v>3.5999999046325679</v>
      </c>
      <c r="O797" t="s">
        <v>60</v>
      </c>
      <c r="P797" t="s">
        <v>46</v>
      </c>
      <c r="Q797">
        <v>3</v>
      </c>
      <c r="R797" t="s">
        <v>353</v>
      </c>
      <c r="S797" t="s">
        <v>62</v>
      </c>
      <c r="T797">
        <v>287</v>
      </c>
      <c r="U797" t="s">
        <v>63</v>
      </c>
      <c r="V797" t="s">
        <v>79</v>
      </c>
      <c r="X797" t="s">
        <v>97</v>
      </c>
      <c r="Y797" t="s">
        <v>125</v>
      </c>
      <c r="AA797">
        <v>0</v>
      </c>
      <c r="AB797" t="s">
        <v>51</v>
      </c>
      <c r="AC797" t="s">
        <v>353</v>
      </c>
      <c r="AD797">
        <v>1</v>
      </c>
      <c r="AE797">
        <v>1</v>
      </c>
      <c r="AF797">
        <v>1</v>
      </c>
      <c r="AG797">
        <v>2026</v>
      </c>
      <c r="AH797">
        <v>20251231</v>
      </c>
      <c r="AI797" t="s">
        <v>1893</v>
      </c>
      <c r="AJ797">
        <v>20000</v>
      </c>
      <c r="AK797">
        <v>17240.943359375</v>
      </c>
      <c r="AL797" s="10">
        <f t="shared" si="96"/>
        <v>2759.056640625</v>
      </c>
      <c r="AM797" s="11">
        <f t="shared" si="97"/>
        <v>0.13795283203125</v>
      </c>
      <c r="AN797">
        <v>20000</v>
      </c>
      <c r="AO797">
        <v>17206.26159368968</v>
      </c>
      <c r="AP797" s="12">
        <f t="shared" si="98"/>
        <v>2793.73840631032</v>
      </c>
      <c r="AQ797" s="13">
        <f t="shared" si="99"/>
        <v>0.13968692031551599</v>
      </c>
      <c r="AR797">
        <v>20000</v>
      </c>
      <c r="AS797">
        <v>15726.546613605649</v>
      </c>
      <c r="AT797" s="14">
        <f t="shared" si="100"/>
        <v>4273.4533863943507</v>
      </c>
      <c r="AU797" s="15">
        <f t="shared" si="101"/>
        <v>0.21367266931971754</v>
      </c>
      <c r="AV797">
        <v>20000</v>
      </c>
      <c r="AW797">
        <v>17368.435552407929</v>
      </c>
      <c r="AX797" s="16">
        <f t="shared" si="102"/>
        <v>2631.5644475920708</v>
      </c>
      <c r="AY797" s="17">
        <f t="shared" si="103"/>
        <v>0.13157822237960354</v>
      </c>
    </row>
    <row r="798" spans="1:51" x14ac:dyDescent="0.25">
      <c r="A798" t="s">
        <v>39</v>
      </c>
      <c r="B798" t="s">
        <v>114</v>
      </c>
      <c r="C798">
        <v>16400</v>
      </c>
      <c r="D798">
        <v>49460</v>
      </c>
      <c r="E798">
        <v>2020</v>
      </c>
      <c r="F798" t="s">
        <v>397</v>
      </c>
      <c r="G798" t="s">
        <v>510</v>
      </c>
      <c r="H798" t="s">
        <v>883</v>
      </c>
      <c r="J798">
        <v>4</v>
      </c>
      <c r="K798" t="s">
        <v>111</v>
      </c>
      <c r="L798">
        <v>4</v>
      </c>
      <c r="M798" t="s">
        <v>45</v>
      </c>
      <c r="N798">
        <v>1.5</v>
      </c>
      <c r="O798" t="s">
        <v>60</v>
      </c>
      <c r="P798" t="s">
        <v>46</v>
      </c>
      <c r="R798" t="s">
        <v>61</v>
      </c>
      <c r="S798" t="s">
        <v>151</v>
      </c>
      <c r="T798">
        <v>174</v>
      </c>
      <c r="U798" t="s">
        <v>63</v>
      </c>
      <c r="V798" t="s">
        <v>64</v>
      </c>
      <c r="W798" t="s">
        <v>512</v>
      </c>
      <c r="X798" t="s">
        <v>131</v>
      </c>
      <c r="Y798" t="s">
        <v>125</v>
      </c>
      <c r="AA798">
        <v>0</v>
      </c>
      <c r="AB798" t="s">
        <v>51</v>
      </c>
      <c r="AC798" t="s">
        <v>67</v>
      </c>
      <c r="AD798">
        <v>1</v>
      </c>
      <c r="AE798">
        <v>1</v>
      </c>
      <c r="AF798">
        <v>1</v>
      </c>
      <c r="AG798">
        <v>2026</v>
      </c>
      <c r="AH798">
        <v>20251231</v>
      </c>
      <c r="AI798" t="s">
        <v>1894</v>
      </c>
      <c r="AJ798">
        <v>16400</v>
      </c>
      <c r="AK798">
        <v>15011.0947265625</v>
      </c>
      <c r="AL798" s="10">
        <f t="shared" si="96"/>
        <v>1388.9052734375</v>
      </c>
      <c r="AM798" s="11">
        <f t="shared" si="97"/>
        <v>8.4689345941310973E-2</v>
      </c>
      <c r="AN798">
        <v>16400</v>
      </c>
      <c r="AO798">
        <v>14790.07248035639</v>
      </c>
      <c r="AP798" s="12">
        <f t="shared" si="98"/>
        <v>1609.9275196436101</v>
      </c>
      <c r="AQ798" s="13">
        <f t="shared" si="99"/>
        <v>9.8166312173390863E-2</v>
      </c>
      <c r="AR798">
        <v>16400</v>
      </c>
      <c r="AS798">
        <v>14149.11439296306</v>
      </c>
      <c r="AT798" s="14">
        <f t="shared" si="100"/>
        <v>2250.8856070369402</v>
      </c>
      <c r="AU798" s="15">
        <f t="shared" si="101"/>
        <v>0.13724912238030124</v>
      </c>
      <c r="AV798">
        <v>16400</v>
      </c>
      <c r="AW798">
        <v>15023.724029380901</v>
      </c>
      <c r="AX798" s="16">
        <f t="shared" si="102"/>
        <v>1376.2759706190991</v>
      </c>
      <c r="AY798" s="17">
        <f t="shared" si="103"/>
        <v>8.3919266501164574E-2</v>
      </c>
    </row>
    <row r="799" spans="1:51" x14ac:dyDescent="0.25">
      <c r="A799" t="s">
        <v>54</v>
      </c>
      <c r="B799" t="s">
        <v>154</v>
      </c>
      <c r="C799">
        <v>3200</v>
      </c>
      <c r="D799">
        <v>129544</v>
      </c>
      <c r="E799">
        <v>2015</v>
      </c>
      <c r="F799" t="s">
        <v>196</v>
      </c>
      <c r="G799" t="s">
        <v>706</v>
      </c>
      <c r="H799" t="s">
        <v>198</v>
      </c>
      <c r="J799">
        <v>6</v>
      </c>
      <c r="K799" t="s">
        <v>111</v>
      </c>
      <c r="L799">
        <v>4</v>
      </c>
      <c r="M799" t="s">
        <v>45</v>
      </c>
      <c r="N799">
        <v>3.2999999523162842</v>
      </c>
      <c r="O799" t="s">
        <v>60</v>
      </c>
      <c r="P799" t="s">
        <v>46</v>
      </c>
      <c r="Q799">
        <v>1</v>
      </c>
      <c r="R799" t="s">
        <v>47</v>
      </c>
      <c r="S799" t="s">
        <v>151</v>
      </c>
      <c r="V799" t="s">
        <v>79</v>
      </c>
      <c r="W799" t="s">
        <v>1895</v>
      </c>
      <c r="X799" t="s">
        <v>112</v>
      </c>
      <c r="Y799" t="s">
        <v>82</v>
      </c>
      <c r="AA799">
        <v>0</v>
      </c>
      <c r="AB799" t="s">
        <v>51</v>
      </c>
      <c r="AC799" t="s">
        <v>52</v>
      </c>
      <c r="AD799">
        <v>1</v>
      </c>
      <c r="AE799">
        <v>1</v>
      </c>
      <c r="AF799">
        <v>1</v>
      </c>
      <c r="AG799">
        <v>2026</v>
      </c>
      <c r="AH799">
        <v>20260101</v>
      </c>
      <c r="AI799" t="s">
        <v>1896</v>
      </c>
      <c r="AJ799">
        <v>3200</v>
      </c>
      <c r="AK799">
        <v>2147.549560546875</v>
      </c>
      <c r="AL799" s="10">
        <f t="shared" si="96"/>
        <v>1052.450439453125</v>
      </c>
      <c r="AM799" s="11">
        <f t="shared" si="97"/>
        <v>0.32889076232910158</v>
      </c>
      <c r="AN799">
        <v>3200</v>
      </c>
      <c r="AO799">
        <v>2113.9281178380752</v>
      </c>
      <c r="AP799" s="12">
        <f t="shared" si="98"/>
        <v>1086.0718821619248</v>
      </c>
      <c r="AQ799" s="13">
        <f t="shared" si="99"/>
        <v>0.33939746317560149</v>
      </c>
      <c r="AR799">
        <v>3200</v>
      </c>
      <c r="AS799">
        <v>2241.6346769382608</v>
      </c>
      <c r="AT799" s="14">
        <f t="shared" si="100"/>
        <v>958.36532306173922</v>
      </c>
      <c r="AU799" s="15">
        <f t="shared" si="101"/>
        <v>0.29948916345679349</v>
      </c>
      <c r="AV799">
        <v>3200</v>
      </c>
      <c r="AW799">
        <v>2158.0653450807649</v>
      </c>
      <c r="AX799" s="16">
        <f t="shared" si="102"/>
        <v>1041.9346549192351</v>
      </c>
      <c r="AY799" s="17">
        <f t="shared" si="103"/>
        <v>0.32560457966226097</v>
      </c>
    </row>
    <row r="800" spans="1:51" x14ac:dyDescent="0.25">
      <c r="A800" t="s">
        <v>54</v>
      </c>
      <c r="B800" t="s">
        <v>263</v>
      </c>
      <c r="C800">
        <v>14100</v>
      </c>
      <c r="D800">
        <v>55491</v>
      </c>
      <c r="E800">
        <v>2015</v>
      </c>
      <c r="F800" t="s">
        <v>165</v>
      </c>
      <c r="G800" t="s">
        <v>205</v>
      </c>
      <c r="H800" t="s">
        <v>1482</v>
      </c>
      <c r="I800" t="s">
        <v>207</v>
      </c>
      <c r="J800">
        <v>4</v>
      </c>
      <c r="K800" t="s">
        <v>1271</v>
      </c>
      <c r="L800">
        <v>4</v>
      </c>
      <c r="M800" t="s">
        <v>45</v>
      </c>
      <c r="N800">
        <v>2.5</v>
      </c>
      <c r="O800" t="s">
        <v>60</v>
      </c>
      <c r="P800" t="s">
        <v>46</v>
      </c>
      <c r="Q800">
        <v>4</v>
      </c>
      <c r="R800" t="s">
        <v>47</v>
      </c>
      <c r="S800" t="s">
        <v>151</v>
      </c>
      <c r="T800">
        <v>176</v>
      </c>
      <c r="U800" t="s">
        <v>63</v>
      </c>
      <c r="V800" t="s">
        <v>64</v>
      </c>
      <c r="W800" t="s">
        <v>208</v>
      </c>
      <c r="X800" t="s">
        <v>49</v>
      </c>
      <c r="Y800" t="s">
        <v>50</v>
      </c>
      <c r="AA800">
        <v>0</v>
      </c>
      <c r="AB800" t="s">
        <v>51</v>
      </c>
      <c r="AC800" t="s">
        <v>52</v>
      </c>
      <c r="AD800">
        <v>1</v>
      </c>
      <c r="AE800">
        <v>1</v>
      </c>
      <c r="AF800">
        <v>1</v>
      </c>
      <c r="AG800">
        <v>2026</v>
      </c>
      <c r="AH800">
        <v>20251231</v>
      </c>
      <c r="AI800" t="s">
        <v>1897</v>
      </c>
      <c r="AJ800">
        <v>14100</v>
      </c>
      <c r="AK800">
        <v>14988.8916015625</v>
      </c>
      <c r="AL800" s="10">
        <f t="shared" si="96"/>
        <v>888.8916015625</v>
      </c>
      <c r="AM800" s="11">
        <f t="shared" si="97"/>
        <v>6.3041957557624109E-2</v>
      </c>
      <c r="AN800">
        <v>14100</v>
      </c>
      <c r="AO800">
        <v>13634.209797758591</v>
      </c>
      <c r="AP800" s="12">
        <f t="shared" si="98"/>
        <v>465.79020224140913</v>
      </c>
      <c r="AQ800" s="13">
        <f t="shared" si="99"/>
        <v>3.3034766116411998E-2</v>
      </c>
      <c r="AR800">
        <v>14100</v>
      </c>
      <c r="AS800">
        <v>14579.36746038349</v>
      </c>
      <c r="AT800" s="14">
        <f t="shared" si="100"/>
        <v>479.36746038348974</v>
      </c>
      <c r="AU800" s="15">
        <f t="shared" si="101"/>
        <v>3.3997692225779412E-2</v>
      </c>
      <c r="AV800">
        <v>14100</v>
      </c>
      <c r="AW800">
        <v>14850.795620437961</v>
      </c>
      <c r="AX800" s="16">
        <f t="shared" si="102"/>
        <v>750.79562043796068</v>
      </c>
      <c r="AY800" s="17">
        <f t="shared" si="103"/>
        <v>5.3247916343117777E-2</v>
      </c>
    </row>
    <row r="801" spans="1:51" x14ac:dyDescent="0.25">
      <c r="A801" t="s">
        <v>54</v>
      </c>
      <c r="B801" t="s">
        <v>154</v>
      </c>
      <c r="C801">
        <v>13500</v>
      </c>
      <c r="D801">
        <v>225439</v>
      </c>
      <c r="E801">
        <v>2017</v>
      </c>
      <c r="F801" t="s">
        <v>155</v>
      </c>
      <c r="G801" t="s">
        <v>74</v>
      </c>
      <c r="H801" t="s">
        <v>276</v>
      </c>
      <c r="I801" t="s">
        <v>1462</v>
      </c>
      <c r="J801">
        <v>6</v>
      </c>
      <c r="K801" t="s">
        <v>44</v>
      </c>
      <c r="L801">
        <v>4</v>
      </c>
      <c r="M801" t="s">
        <v>45</v>
      </c>
      <c r="N801">
        <v>6.6999998092651367</v>
      </c>
      <c r="O801" t="s">
        <v>76</v>
      </c>
      <c r="P801" t="s">
        <v>46</v>
      </c>
      <c r="Q801">
        <v>3</v>
      </c>
      <c r="R801" t="s">
        <v>77</v>
      </c>
      <c r="S801" t="s">
        <v>78</v>
      </c>
      <c r="T801">
        <v>370</v>
      </c>
      <c r="U801" t="s">
        <v>272</v>
      </c>
      <c r="V801" t="s">
        <v>64</v>
      </c>
      <c r="X801" t="s">
        <v>81</v>
      </c>
      <c r="Y801" t="s">
        <v>66</v>
      </c>
      <c r="Z801">
        <v>40845</v>
      </c>
      <c r="AA801">
        <v>0</v>
      </c>
      <c r="AB801" t="s">
        <v>51</v>
      </c>
      <c r="AC801" t="s">
        <v>83</v>
      </c>
      <c r="AD801">
        <v>1</v>
      </c>
      <c r="AE801">
        <v>1</v>
      </c>
      <c r="AF801">
        <v>1</v>
      </c>
      <c r="AG801">
        <v>2026</v>
      </c>
      <c r="AH801">
        <v>20260101</v>
      </c>
      <c r="AI801" t="s">
        <v>1898</v>
      </c>
      <c r="AJ801">
        <v>13500</v>
      </c>
      <c r="AK801">
        <v>13003.6533203125</v>
      </c>
      <c r="AL801" s="10">
        <f t="shared" si="96"/>
        <v>496.3466796875</v>
      </c>
      <c r="AM801" s="11">
        <f t="shared" si="97"/>
        <v>3.6766420717592591E-2</v>
      </c>
      <c r="AN801">
        <v>13500</v>
      </c>
      <c r="AO801">
        <v>13119.54209984935</v>
      </c>
      <c r="AP801" s="12">
        <f t="shared" si="98"/>
        <v>380.45790015064995</v>
      </c>
      <c r="AQ801" s="13">
        <f t="shared" si="99"/>
        <v>2.8182066677825923E-2</v>
      </c>
      <c r="AR801">
        <v>13500</v>
      </c>
      <c r="AS801">
        <v>12879.020190913539</v>
      </c>
      <c r="AT801" s="14">
        <f t="shared" si="100"/>
        <v>620.97980908646059</v>
      </c>
      <c r="AU801" s="15">
        <f t="shared" si="101"/>
        <v>4.5998504376774857E-2</v>
      </c>
      <c r="AV801">
        <v>13500</v>
      </c>
      <c r="AW801">
        <v>13154.72032520325</v>
      </c>
      <c r="AX801" s="16">
        <f t="shared" si="102"/>
        <v>345.27967479674953</v>
      </c>
      <c r="AY801" s="17">
        <f t="shared" si="103"/>
        <v>2.5576272207166632E-2</v>
      </c>
    </row>
    <row r="802" spans="1:51" x14ac:dyDescent="0.25">
      <c r="A802" t="s">
        <v>54</v>
      </c>
      <c r="B802" t="s">
        <v>263</v>
      </c>
      <c r="C802">
        <v>20500</v>
      </c>
      <c r="D802">
        <v>70904</v>
      </c>
      <c r="E802">
        <v>2023</v>
      </c>
      <c r="F802" t="s">
        <v>56</v>
      </c>
      <c r="G802" t="s">
        <v>531</v>
      </c>
      <c r="I802" t="s">
        <v>532</v>
      </c>
      <c r="J802">
        <v>6</v>
      </c>
      <c r="K802" t="s">
        <v>44</v>
      </c>
      <c r="L802">
        <v>3</v>
      </c>
      <c r="M802" t="s">
        <v>45</v>
      </c>
      <c r="N802">
        <v>3.5</v>
      </c>
      <c r="O802" t="s">
        <v>119</v>
      </c>
      <c r="P802" t="s">
        <v>46</v>
      </c>
      <c r="Q802">
        <v>4</v>
      </c>
      <c r="R802" t="s">
        <v>222</v>
      </c>
      <c r="S802" t="s">
        <v>423</v>
      </c>
      <c r="U802" t="s">
        <v>63</v>
      </c>
      <c r="V802" t="s">
        <v>79</v>
      </c>
      <c r="X802" t="s">
        <v>81</v>
      </c>
      <c r="Y802" t="s">
        <v>82</v>
      </c>
      <c r="AA802">
        <v>0</v>
      </c>
      <c r="AB802" t="s">
        <v>51</v>
      </c>
      <c r="AC802" t="s">
        <v>222</v>
      </c>
      <c r="AD802">
        <v>1</v>
      </c>
      <c r="AE802">
        <v>1</v>
      </c>
      <c r="AF802">
        <v>1</v>
      </c>
      <c r="AG802">
        <v>2026</v>
      </c>
      <c r="AH802">
        <v>20251231</v>
      </c>
      <c r="AI802" t="s">
        <v>1899</v>
      </c>
      <c r="AJ802">
        <v>20500</v>
      </c>
      <c r="AK802">
        <v>31617.80859375</v>
      </c>
      <c r="AL802" s="10">
        <f t="shared" si="96"/>
        <v>11117.80859375</v>
      </c>
      <c r="AM802" s="11">
        <f t="shared" si="97"/>
        <v>0.54233212652439022</v>
      </c>
      <c r="AN802">
        <v>20500</v>
      </c>
      <c r="AO802">
        <v>30322.56034932398</v>
      </c>
      <c r="AP802" s="12">
        <f t="shared" si="98"/>
        <v>9822.5603493239796</v>
      </c>
      <c r="AQ802" s="13">
        <f t="shared" si="99"/>
        <v>0.47914928533287704</v>
      </c>
      <c r="AR802">
        <v>20500</v>
      </c>
      <c r="AS802">
        <v>31127.379331646291</v>
      </c>
      <c r="AT802" s="14">
        <f t="shared" si="100"/>
        <v>10627.379331646291</v>
      </c>
      <c r="AU802" s="15">
        <f t="shared" si="101"/>
        <v>0.51840874788518487</v>
      </c>
      <c r="AV802">
        <v>20500</v>
      </c>
      <c r="AW802">
        <v>31041.096870342772</v>
      </c>
      <c r="AX802" s="16">
        <f t="shared" si="102"/>
        <v>10541.096870342772</v>
      </c>
      <c r="AY802" s="17">
        <f t="shared" si="103"/>
        <v>0.51419984733379376</v>
      </c>
    </row>
    <row r="803" spans="1:51" x14ac:dyDescent="0.25">
      <c r="A803" t="s">
        <v>39</v>
      </c>
      <c r="B803" t="s">
        <v>295</v>
      </c>
      <c r="C803">
        <v>500</v>
      </c>
      <c r="D803">
        <v>89890</v>
      </c>
      <c r="E803">
        <v>2018</v>
      </c>
      <c r="F803" t="s">
        <v>349</v>
      </c>
      <c r="G803" t="s">
        <v>834</v>
      </c>
      <c r="H803" t="s">
        <v>58</v>
      </c>
      <c r="J803">
        <v>4</v>
      </c>
      <c r="K803" t="s">
        <v>87</v>
      </c>
      <c r="L803">
        <v>4</v>
      </c>
      <c r="M803" t="s">
        <v>45</v>
      </c>
      <c r="N803">
        <v>2.4000000953674321</v>
      </c>
      <c r="O803" t="s">
        <v>60</v>
      </c>
      <c r="P803" t="s">
        <v>46</v>
      </c>
      <c r="Q803">
        <v>2</v>
      </c>
      <c r="R803" t="s">
        <v>47</v>
      </c>
      <c r="S803" t="s">
        <v>62</v>
      </c>
      <c r="T803">
        <v>173</v>
      </c>
      <c r="U803" t="s">
        <v>63</v>
      </c>
      <c r="V803" t="s">
        <v>64</v>
      </c>
      <c r="X803" t="s">
        <v>112</v>
      </c>
      <c r="Y803" t="s">
        <v>66</v>
      </c>
      <c r="AA803">
        <v>0</v>
      </c>
      <c r="AB803" t="s">
        <v>51</v>
      </c>
      <c r="AC803" t="s">
        <v>52</v>
      </c>
      <c r="AD803">
        <v>1</v>
      </c>
      <c r="AE803">
        <v>1</v>
      </c>
      <c r="AF803">
        <v>1</v>
      </c>
      <c r="AG803">
        <v>2026</v>
      </c>
      <c r="AH803">
        <v>20251230</v>
      </c>
      <c r="AI803" t="s">
        <v>1900</v>
      </c>
      <c r="AJ803">
        <v>500</v>
      </c>
      <c r="AK803">
        <v>3975.595458984375</v>
      </c>
      <c r="AL803" s="10">
        <f t="shared" si="96"/>
        <v>3475.595458984375</v>
      </c>
      <c r="AM803" s="11">
        <f t="shared" si="97"/>
        <v>6.9511909179687503</v>
      </c>
      <c r="AN803">
        <v>500</v>
      </c>
      <c r="AO803">
        <v>3841.9165859060481</v>
      </c>
      <c r="AP803" s="12">
        <f t="shared" si="98"/>
        <v>3341.9165859060481</v>
      </c>
      <c r="AQ803" s="13">
        <f t="shared" si="99"/>
        <v>6.683833171812096</v>
      </c>
      <c r="AR803">
        <v>500</v>
      </c>
      <c r="AS803">
        <v>3736.338002705339</v>
      </c>
      <c r="AT803" s="14">
        <f t="shared" si="100"/>
        <v>3236.338002705339</v>
      </c>
      <c r="AU803" s="15">
        <f t="shared" si="101"/>
        <v>6.472676005410678</v>
      </c>
      <c r="AV803">
        <v>500</v>
      </c>
      <c r="AW803">
        <v>4024.070970042796</v>
      </c>
      <c r="AX803" s="16">
        <f t="shared" si="102"/>
        <v>3524.070970042796</v>
      </c>
      <c r="AY803" s="17">
        <f t="shared" si="103"/>
        <v>7.0481419400855918</v>
      </c>
    </row>
    <row r="804" spans="1:51" x14ac:dyDescent="0.25">
      <c r="A804" t="s">
        <v>54</v>
      </c>
      <c r="B804" t="s">
        <v>176</v>
      </c>
      <c r="C804">
        <v>1000</v>
      </c>
      <c r="D804">
        <v>134369</v>
      </c>
      <c r="E804">
        <v>2017</v>
      </c>
      <c r="F804" t="s">
        <v>56</v>
      </c>
      <c r="G804" t="s">
        <v>849</v>
      </c>
      <c r="H804" t="s">
        <v>58</v>
      </c>
      <c r="J804">
        <v>4</v>
      </c>
      <c r="K804" t="s">
        <v>87</v>
      </c>
      <c r="L804">
        <v>4</v>
      </c>
      <c r="M804" t="s">
        <v>45</v>
      </c>
      <c r="N804">
        <v>2</v>
      </c>
      <c r="O804" t="s">
        <v>60</v>
      </c>
      <c r="P804" t="s">
        <v>46</v>
      </c>
      <c r="Q804">
        <v>2</v>
      </c>
      <c r="R804" t="s">
        <v>61</v>
      </c>
      <c r="T804">
        <v>160</v>
      </c>
      <c r="U804" t="s">
        <v>63</v>
      </c>
      <c r="V804" t="s">
        <v>64</v>
      </c>
      <c r="W804" t="s">
        <v>1901</v>
      </c>
      <c r="X804" t="s">
        <v>65</v>
      </c>
      <c r="Y804" t="s">
        <v>82</v>
      </c>
      <c r="Z804">
        <v>18175</v>
      </c>
      <c r="AA804">
        <v>0</v>
      </c>
      <c r="AB804" t="s">
        <v>51</v>
      </c>
      <c r="AC804" t="s">
        <v>67</v>
      </c>
      <c r="AD804">
        <v>1</v>
      </c>
      <c r="AE804">
        <v>1</v>
      </c>
      <c r="AF804">
        <v>1</v>
      </c>
      <c r="AG804">
        <v>2026</v>
      </c>
      <c r="AH804">
        <v>20251230</v>
      </c>
      <c r="AI804" t="s">
        <v>1902</v>
      </c>
      <c r="AJ804">
        <v>1000</v>
      </c>
      <c r="AK804">
        <v>1456.726318359375</v>
      </c>
      <c r="AL804" s="10">
        <f t="shared" si="96"/>
        <v>456.726318359375</v>
      </c>
      <c r="AM804" s="11">
        <f t="shared" si="97"/>
        <v>0.45672631835937499</v>
      </c>
      <c r="AN804">
        <v>1000</v>
      </c>
      <c r="AO804">
        <v>1573.0811672794639</v>
      </c>
      <c r="AP804" s="12">
        <f t="shared" si="98"/>
        <v>573.0811672794639</v>
      </c>
      <c r="AQ804" s="13">
        <f t="shared" si="99"/>
        <v>0.5730811672794639</v>
      </c>
      <c r="AR804">
        <v>1000</v>
      </c>
      <c r="AS804">
        <v>1569.9816226325599</v>
      </c>
      <c r="AT804" s="14">
        <f t="shared" si="100"/>
        <v>569.98162263255995</v>
      </c>
      <c r="AU804" s="15">
        <f t="shared" si="101"/>
        <v>0.56998162263255991</v>
      </c>
      <c r="AV804">
        <v>1000</v>
      </c>
      <c r="AW804">
        <v>1505.183955223881</v>
      </c>
      <c r="AX804" s="16">
        <f t="shared" si="102"/>
        <v>505.18395522388096</v>
      </c>
      <c r="AY804" s="17">
        <f t="shared" si="103"/>
        <v>0.50518395522388093</v>
      </c>
    </row>
    <row r="805" spans="1:51" x14ac:dyDescent="0.25">
      <c r="A805" t="s">
        <v>39</v>
      </c>
      <c r="B805" t="s">
        <v>114</v>
      </c>
      <c r="C805">
        <v>700</v>
      </c>
      <c r="D805">
        <v>247406</v>
      </c>
      <c r="E805">
        <v>2007</v>
      </c>
      <c r="F805" t="s">
        <v>925</v>
      </c>
      <c r="G805" t="s">
        <v>1903</v>
      </c>
      <c r="H805" t="s">
        <v>1904</v>
      </c>
      <c r="J805">
        <v>4</v>
      </c>
      <c r="K805" t="s">
        <v>87</v>
      </c>
      <c r="L805">
        <v>4</v>
      </c>
      <c r="M805" t="s">
        <v>45</v>
      </c>
      <c r="N805">
        <v>2.2999999523162842</v>
      </c>
      <c r="O805" t="s">
        <v>60</v>
      </c>
      <c r="P805" t="s">
        <v>46</v>
      </c>
      <c r="R805" t="s">
        <v>61</v>
      </c>
      <c r="T805">
        <v>146</v>
      </c>
      <c r="V805" t="s">
        <v>64</v>
      </c>
      <c r="X805" t="s">
        <v>65</v>
      </c>
      <c r="Y805" t="s">
        <v>82</v>
      </c>
      <c r="AA805">
        <v>0</v>
      </c>
      <c r="AB805" t="s">
        <v>51</v>
      </c>
      <c r="AC805" t="s">
        <v>67</v>
      </c>
      <c r="AD805">
        <v>1</v>
      </c>
      <c r="AE805">
        <v>1</v>
      </c>
      <c r="AF805">
        <v>1</v>
      </c>
      <c r="AG805">
        <v>2026</v>
      </c>
      <c r="AH805">
        <v>20251231</v>
      </c>
      <c r="AI805" t="s">
        <v>1905</v>
      </c>
      <c r="AJ805">
        <v>700</v>
      </c>
      <c r="AK805">
        <v>664.19873046875</v>
      </c>
      <c r="AL805" s="10">
        <f t="shared" si="96"/>
        <v>35.80126953125</v>
      </c>
      <c r="AM805" s="11">
        <f t="shared" si="97"/>
        <v>5.1144670758928569E-2</v>
      </c>
      <c r="AN805">
        <v>700</v>
      </c>
      <c r="AO805">
        <v>710.19970281584278</v>
      </c>
      <c r="AP805" s="12">
        <f t="shared" si="98"/>
        <v>10.199702815842784</v>
      </c>
      <c r="AQ805" s="13">
        <f t="shared" si="99"/>
        <v>1.4571004022632549E-2</v>
      </c>
      <c r="AR805">
        <v>700</v>
      </c>
      <c r="AS805">
        <v>660.39737667482677</v>
      </c>
      <c r="AT805" s="14">
        <f t="shared" si="100"/>
        <v>39.602623325173226</v>
      </c>
      <c r="AU805" s="15">
        <f t="shared" si="101"/>
        <v>5.6575176178818895E-2</v>
      </c>
      <c r="AV805">
        <v>700</v>
      </c>
      <c r="AW805">
        <v>693.34390243902453</v>
      </c>
      <c r="AX805" s="16">
        <f t="shared" si="102"/>
        <v>6.6560975609754678</v>
      </c>
      <c r="AY805" s="17">
        <f t="shared" si="103"/>
        <v>9.5087108013935263E-3</v>
      </c>
    </row>
    <row r="806" spans="1:51" x14ac:dyDescent="0.25">
      <c r="A806" t="s">
        <v>54</v>
      </c>
      <c r="B806" t="s">
        <v>138</v>
      </c>
      <c r="C806">
        <v>2700</v>
      </c>
      <c r="D806">
        <v>104160</v>
      </c>
      <c r="E806">
        <v>2006</v>
      </c>
      <c r="F806" t="s">
        <v>56</v>
      </c>
      <c r="G806" t="s">
        <v>1906</v>
      </c>
      <c r="H806" t="s">
        <v>1907</v>
      </c>
      <c r="J806">
        <v>6</v>
      </c>
      <c r="K806" t="s">
        <v>44</v>
      </c>
      <c r="L806">
        <v>2</v>
      </c>
      <c r="M806" t="s">
        <v>45</v>
      </c>
      <c r="N806">
        <v>3</v>
      </c>
      <c r="O806" t="s">
        <v>119</v>
      </c>
      <c r="P806" t="s">
        <v>46</v>
      </c>
      <c r="R806" t="s">
        <v>77</v>
      </c>
      <c r="S806" t="s">
        <v>151</v>
      </c>
      <c r="T806">
        <v>148</v>
      </c>
      <c r="U806" t="s">
        <v>63</v>
      </c>
      <c r="V806" t="s">
        <v>79</v>
      </c>
      <c r="X806" t="s">
        <v>49</v>
      </c>
      <c r="Y806" t="s">
        <v>82</v>
      </c>
      <c r="AA806">
        <v>0</v>
      </c>
      <c r="AB806" t="s">
        <v>51</v>
      </c>
      <c r="AC806" t="s">
        <v>83</v>
      </c>
      <c r="AD806">
        <v>1</v>
      </c>
      <c r="AE806">
        <v>1</v>
      </c>
      <c r="AF806">
        <v>1</v>
      </c>
      <c r="AG806">
        <v>2026</v>
      </c>
      <c r="AH806">
        <v>20251230</v>
      </c>
      <c r="AI806" t="s">
        <v>1908</v>
      </c>
      <c r="AJ806">
        <v>2700</v>
      </c>
      <c r="AK806">
        <v>4199.55419921875</v>
      </c>
      <c r="AL806" s="10">
        <f t="shared" si="96"/>
        <v>1499.55419921875</v>
      </c>
      <c r="AM806" s="11">
        <f t="shared" si="97"/>
        <v>0.55539044415509264</v>
      </c>
      <c r="AN806">
        <v>2700</v>
      </c>
      <c r="AO806">
        <v>3581.5561891901721</v>
      </c>
      <c r="AP806" s="12">
        <f t="shared" si="98"/>
        <v>881.55618919017206</v>
      </c>
      <c r="AQ806" s="13">
        <f t="shared" si="99"/>
        <v>0.32650229229265632</v>
      </c>
      <c r="AR806">
        <v>2700</v>
      </c>
      <c r="AS806">
        <v>3847.45563265703</v>
      </c>
      <c r="AT806" s="14">
        <f t="shared" si="100"/>
        <v>1147.45563265703</v>
      </c>
      <c r="AU806" s="15">
        <f t="shared" si="101"/>
        <v>0.42498356765075185</v>
      </c>
      <c r="AV806">
        <v>2700</v>
      </c>
      <c r="AW806">
        <v>4174.6268829663959</v>
      </c>
      <c r="AX806" s="16">
        <f t="shared" si="102"/>
        <v>1474.6268829663959</v>
      </c>
      <c r="AY806" s="17">
        <f t="shared" si="103"/>
        <v>0.54615810480236882</v>
      </c>
    </row>
    <row r="807" spans="1:51" x14ac:dyDescent="0.25">
      <c r="A807" t="s">
        <v>106</v>
      </c>
      <c r="B807" t="s">
        <v>482</v>
      </c>
      <c r="C807">
        <v>800</v>
      </c>
      <c r="D807">
        <v>152935</v>
      </c>
      <c r="E807">
        <v>2015</v>
      </c>
      <c r="F807" t="s">
        <v>56</v>
      </c>
      <c r="G807" t="s">
        <v>94</v>
      </c>
      <c r="H807" t="s">
        <v>95</v>
      </c>
      <c r="J807">
        <v>6</v>
      </c>
      <c r="K807" t="s">
        <v>87</v>
      </c>
      <c r="L807">
        <v>4</v>
      </c>
      <c r="M807" t="s">
        <v>45</v>
      </c>
      <c r="N807">
        <v>3.5</v>
      </c>
      <c r="O807" t="s">
        <v>76</v>
      </c>
      <c r="P807" t="s">
        <v>161</v>
      </c>
      <c r="R807" t="s">
        <v>47</v>
      </c>
      <c r="S807" t="s">
        <v>78</v>
      </c>
      <c r="T807">
        <v>365</v>
      </c>
      <c r="U807" t="s">
        <v>63</v>
      </c>
      <c r="V807" t="s">
        <v>79</v>
      </c>
      <c r="W807" t="s">
        <v>562</v>
      </c>
      <c r="X807" t="s">
        <v>97</v>
      </c>
      <c r="Y807" t="s">
        <v>82</v>
      </c>
      <c r="AA807">
        <v>0</v>
      </c>
      <c r="AB807" t="s">
        <v>51</v>
      </c>
      <c r="AC807" t="s">
        <v>52</v>
      </c>
      <c r="AD807">
        <v>1</v>
      </c>
      <c r="AE807">
        <v>1</v>
      </c>
      <c r="AF807">
        <v>1</v>
      </c>
      <c r="AG807">
        <v>2026</v>
      </c>
      <c r="AH807">
        <v>20251229</v>
      </c>
      <c r="AI807" t="s">
        <v>1909</v>
      </c>
      <c r="AJ807">
        <v>800</v>
      </c>
      <c r="AK807">
        <v>1916.891845703125</v>
      </c>
      <c r="AL807" s="10">
        <f t="shared" si="96"/>
        <v>1116.891845703125</v>
      </c>
      <c r="AM807" s="11">
        <f t="shared" si="97"/>
        <v>1.3961148071289062</v>
      </c>
      <c r="AN807">
        <v>800</v>
      </c>
      <c r="AO807">
        <v>2281.9114151869999</v>
      </c>
      <c r="AP807" s="12">
        <f t="shared" si="98"/>
        <v>1481.9114151869999</v>
      </c>
      <c r="AQ807" s="13">
        <f t="shared" si="99"/>
        <v>1.8523892689837498</v>
      </c>
      <c r="AR807">
        <v>800</v>
      </c>
      <c r="AS807">
        <v>2418.1749080200871</v>
      </c>
      <c r="AT807" s="14">
        <f t="shared" si="100"/>
        <v>1618.1749080200871</v>
      </c>
      <c r="AU807" s="15">
        <f t="shared" si="101"/>
        <v>2.0227186350251087</v>
      </c>
      <c r="AV807">
        <v>800</v>
      </c>
      <c r="AW807">
        <v>1997.4210931485759</v>
      </c>
      <c r="AX807" s="16">
        <f t="shared" si="102"/>
        <v>1197.4210931485759</v>
      </c>
      <c r="AY807" s="17">
        <f t="shared" si="103"/>
        <v>1.4967763664357199</v>
      </c>
    </row>
    <row r="808" spans="1:51" x14ac:dyDescent="0.25">
      <c r="A808" t="s">
        <v>69</v>
      </c>
      <c r="B808" t="s">
        <v>70</v>
      </c>
      <c r="C808">
        <v>3200</v>
      </c>
      <c r="D808">
        <v>206525</v>
      </c>
      <c r="E808">
        <v>2016</v>
      </c>
      <c r="F808" t="s">
        <v>41</v>
      </c>
      <c r="G808" t="s">
        <v>1024</v>
      </c>
      <c r="H808" t="s">
        <v>1910</v>
      </c>
      <c r="J808">
        <v>4</v>
      </c>
      <c r="K808" t="s">
        <v>75</v>
      </c>
      <c r="L808">
        <v>4</v>
      </c>
      <c r="M808" t="s">
        <v>45</v>
      </c>
      <c r="N808">
        <v>2.5</v>
      </c>
      <c r="O808" t="s">
        <v>45</v>
      </c>
      <c r="P808" t="s">
        <v>46</v>
      </c>
      <c r="R808" t="s">
        <v>47</v>
      </c>
      <c r="S808" t="s">
        <v>48</v>
      </c>
      <c r="U808" t="s">
        <v>63</v>
      </c>
      <c r="V808" t="s">
        <v>64</v>
      </c>
      <c r="W808" t="s">
        <v>1911</v>
      </c>
      <c r="X808" t="s">
        <v>49</v>
      </c>
      <c r="Y808" t="s">
        <v>82</v>
      </c>
      <c r="AA808">
        <v>0</v>
      </c>
      <c r="AB808" t="s">
        <v>51</v>
      </c>
      <c r="AC808" t="s">
        <v>52</v>
      </c>
      <c r="AD808">
        <v>1</v>
      </c>
      <c r="AE808">
        <v>1</v>
      </c>
      <c r="AF808">
        <v>1</v>
      </c>
      <c r="AG808">
        <v>2026</v>
      </c>
      <c r="AH808">
        <v>20251230</v>
      </c>
      <c r="AI808" t="s">
        <v>1912</v>
      </c>
      <c r="AJ808">
        <v>3200</v>
      </c>
      <c r="AK808">
        <v>3078.0615234375</v>
      </c>
      <c r="AL808" s="10">
        <f t="shared" si="96"/>
        <v>121.9384765625</v>
      </c>
      <c r="AM808" s="11">
        <f t="shared" si="97"/>
        <v>3.8105773925781253E-2</v>
      </c>
      <c r="AN808">
        <v>3200</v>
      </c>
      <c r="AO808">
        <v>2844.0641958790429</v>
      </c>
      <c r="AP808" s="12">
        <f t="shared" si="98"/>
        <v>355.93580412095707</v>
      </c>
      <c r="AQ808" s="13">
        <f t="shared" si="99"/>
        <v>0.11122993878779909</v>
      </c>
      <c r="AR808">
        <v>3200</v>
      </c>
      <c r="AS808">
        <v>3465.925038985672</v>
      </c>
      <c r="AT808" s="14">
        <f t="shared" si="100"/>
        <v>265.92503898567202</v>
      </c>
      <c r="AU808" s="15">
        <f t="shared" si="101"/>
        <v>8.3101574683022511E-2</v>
      </c>
      <c r="AV808">
        <v>3200</v>
      </c>
      <c r="AW808">
        <v>3110.6044207317082</v>
      </c>
      <c r="AX808" s="16">
        <f t="shared" si="102"/>
        <v>89.39557926829184</v>
      </c>
      <c r="AY808" s="17">
        <f t="shared" si="103"/>
        <v>2.7936118521341199E-2</v>
      </c>
    </row>
    <row r="809" spans="1:51" x14ac:dyDescent="0.25">
      <c r="A809" t="s">
        <v>69</v>
      </c>
      <c r="B809" t="s">
        <v>85</v>
      </c>
      <c r="C809">
        <v>35000</v>
      </c>
      <c r="D809">
        <v>82993</v>
      </c>
      <c r="E809">
        <v>2022</v>
      </c>
      <c r="F809" t="s">
        <v>274</v>
      </c>
      <c r="G809" t="s">
        <v>961</v>
      </c>
      <c r="H809" t="s">
        <v>1142</v>
      </c>
      <c r="J809">
        <v>6</v>
      </c>
      <c r="K809" t="s">
        <v>111</v>
      </c>
      <c r="L809">
        <v>4</v>
      </c>
      <c r="M809" t="s">
        <v>45</v>
      </c>
      <c r="N809">
        <v>3</v>
      </c>
      <c r="O809" t="s">
        <v>76</v>
      </c>
      <c r="P809" t="s">
        <v>46</v>
      </c>
      <c r="Q809">
        <v>3</v>
      </c>
      <c r="R809" t="s">
        <v>47</v>
      </c>
      <c r="S809" t="s">
        <v>78</v>
      </c>
      <c r="U809" t="s">
        <v>272</v>
      </c>
      <c r="W809" t="s">
        <v>1913</v>
      </c>
      <c r="X809" t="s">
        <v>136</v>
      </c>
      <c r="Y809" t="s">
        <v>82</v>
      </c>
      <c r="AA809">
        <v>0</v>
      </c>
      <c r="AB809" t="s">
        <v>51</v>
      </c>
      <c r="AC809" t="s">
        <v>52</v>
      </c>
      <c r="AD809">
        <v>1</v>
      </c>
      <c r="AE809">
        <v>1</v>
      </c>
      <c r="AF809">
        <v>1</v>
      </c>
      <c r="AG809">
        <v>2026</v>
      </c>
      <c r="AH809">
        <v>20251231</v>
      </c>
      <c r="AI809" t="s">
        <v>1914</v>
      </c>
      <c r="AJ809">
        <v>35000</v>
      </c>
      <c r="AK809">
        <v>31902.07421875</v>
      </c>
      <c r="AL809" s="10">
        <f t="shared" si="96"/>
        <v>3097.92578125</v>
      </c>
      <c r="AM809" s="11">
        <f t="shared" si="97"/>
        <v>8.8512165178571425E-2</v>
      </c>
      <c r="AN809">
        <v>35000</v>
      </c>
      <c r="AO809">
        <v>30650.528720679449</v>
      </c>
      <c r="AP809" s="12">
        <f t="shared" si="98"/>
        <v>4349.4712793205508</v>
      </c>
      <c r="AQ809" s="13">
        <f t="shared" si="99"/>
        <v>0.12427060798058717</v>
      </c>
      <c r="AR809">
        <v>35000</v>
      </c>
      <c r="AS809">
        <v>28681.70007208682</v>
      </c>
      <c r="AT809" s="14">
        <f t="shared" si="100"/>
        <v>6318.29992791318</v>
      </c>
      <c r="AU809" s="15">
        <f t="shared" si="101"/>
        <v>0.18052285508323371</v>
      </c>
      <c r="AV809">
        <v>35000</v>
      </c>
      <c r="AW809">
        <v>31196.31099656357</v>
      </c>
      <c r="AX809" s="16">
        <f t="shared" si="102"/>
        <v>3803.6890034364296</v>
      </c>
      <c r="AY809" s="17">
        <f t="shared" si="103"/>
        <v>0.10867682866961227</v>
      </c>
    </row>
    <row r="810" spans="1:51" x14ac:dyDescent="0.25">
      <c r="A810" t="s">
        <v>69</v>
      </c>
      <c r="B810" t="s">
        <v>85</v>
      </c>
      <c r="C810">
        <v>51000</v>
      </c>
      <c r="D810">
        <v>48784</v>
      </c>
      <c r="E810">
        <v>2023</v>
      </c>
      <c r="F810" t="s">
        <v>71</v>
      </c>
      <c r="G810" t="s">
        <v>528</v>
      </c>
      <c r="H810" t="s">
        <v>448</v>
      </c>
      <c r="J810">
        <v>8</v>
      </c>
      <c r="K810" t="s">
        <v>87</v>
      </c>
      <c r="L810">
        <v>4</v>
      </c>
      <c r="M810" t="s">
        <v>45</v>
      </c>
      <c r="N810">
        <v>5.3000001907348633</v>
      </c>
      <c r="O810" t="s">
        <v>76</v>
      </c>
      <c r="P810" t="s">
        <v>46</v>
      </c>
      <c r="Q810">
        <v>4</v>
      </c>
      <c r="R810" t="s">
        <v>47</v>
      </c>
      <c r="U810" t="s">
        <v>63</v>
      </c>
      <c r="W810" t="s">
        <v>449</v>
      </c>
      <c r="X810" t="s">
        <v>136</v>
      </c>
      <c r="Y810" t="s">
        <v>82</v>
      </c>
      <c r="AA810">
        <v>0</v>
      </c>
      <c r="AB810" t="s">
        <v>51</v>
      </c>
      <c r="AC810" t="s">
        <v>52</v>
      </c>
      <c r="AD810">
        <v>1</v>
      </c>
      <c r="AE810">
        <v>1</v>
      </c>
      <c r="AF810">
        <v>1</v>
      </c>
      <c r="AG810">
        <v>2026</v>
      </c>
      <c r="AH810">
        <v>20251231</v>
      </c>
      <c r="AI810" t="s">
        <v>1915</v>
      </c>
      <c r="AJ810">
        <v>51000</v>
      </c>
      <c r="AK810">
        <v>46275.63671875</v>
      </c>
      <c r="AL810" s="10">
        <f t="shared" si="96"/>
        <v>4724.36328125</v>
      </c>
      <c r="AM810" s="11">
        <f t="shared" si="97"/>
        <v>9.2634574142156867E-2</v>
      </c>
      <c r="AN810">
        <v>51000</v>
      </c>
      <c r="AO810">
        <v>43821.133900203269</v>
      </c>
      <c r="AP810" s="12">
        <f t="shared" si="98"/>
        <v>7178.8660997967309</v>
      </c>
      <c r="AQ810" s="13">
        <f t="shared" si="99"/>
        <v>0.1407620803881712</v>
      </c>
      <c r="AR810">
        <v>51000</v>
      </c>
      <c r="AS810">
        <v>45885.291539374302</v>
      </c>
      <c r="AT810" s="14">
        <f t="shared" si="100"/>
        <v>5114.7084606256976</v>
      </c>
      <c r="AU810" s="15">
        <f t="shared" si="101"/>
        <v>0.10028840118873916</v>
      </c>
      <c r="AV810">
        <v>51000</v>
      </c>
      <c r="AW810">
        <v>45335.743633276739</v>
      </c>
      <c r="AX810" s="16">
        <f t="shared" si="102"/>
        <v>5664.2563667232607</v>
      </c>
      <c r="AY810" s="17">
        <f t="shared" si="103"/>
        <v>0.11106385032790707</v>
      </c>
    </row>
    <row r="811" spans="1:51" x14ac:dyDescent="0.25">
      <c r="A811" t="s">
        <v>39</v>
      </c>
      <c r="B811" t="s">
        <v>114</v>
      </c>
      <c r="C811">
        <v>32500</v>
      </c>
      <c r="D811">
        <v>22541</v>
      </c>
      <c r="E811">
        <v>2024</v>
      </c>
      <c r="F811" t="s">
        <v>343</v>
      </c>
      <c r="G811" t="s">
        <v>1916</v>
      </c>
      <c r="H811" t="s">
        <v>230</v>
      </c>
      <c r="I811" t="s">
        <v>1917</v>
      </c>
      <c r="J811">
        <v>6</v>
      </c>
      <c r="K811" t="s">
        <v>44</v>
      </c>
      <c r="L811">
        <v>4</v>
      </c>
      <c r="M811" t="s">
        <v>45</v>
      </c>
      <c r="N811">
        <v>3.5999999046325679</v>
      </c>
      <c r="O811" t="s">
        <v>76</v>
      </c>
      <c r="P811" t="s">
        <v>46</v>
      </c>
      <c r="R811" t="s">
        <v>47</v>
      </c>
      <c r="S811" t="s">
        <v>78</v>
      </c>
      <c r="T811">
        <v>293</v>
      </c>
      <c r="U811" t="s">
        <v>63</v>
      </c>
      <c r="V811" t="s">
        <v>79</v>
      </c>
      <c r="X811" t="s">
        <v>97</v>
      </c>
      <c r="Y811" t="s">
        <v>82</v>
      </c>
      <c r="AA811">
        <v>0</v>
      </c>
      <c r="AB811" t="s">
        <v>51</v>
      </c>
      <c r="AC811" t="s">
        <v>98</v>
      </c>
      <c r="AD811">
        <v>1</v>
      </c>
      <c r="AE811">
        <v>1</v>
      </c>
      <c r="AF811">
        <v>1</v>
      </c>
      <c r="AG811">
        <v>2026</v>
      </c>
      <c r="AH811">
        <v>20251230</v>
      </c>
      <c r="AI811" t="s">
        <v>1918</v>
      </c>
      <c r="AJ811">
        <v>32500</v>
      </c>
      <c r="AK811">
        <v>33631.28125</v>
      </c>
      <c r="AL811" s="10">
        <f t="shared" si="96"/>
        <v>1131.28125</v>
      </c>
      <c r="AM811" s="11">
        <f t="shared" si="97"/>
        <v>3.4808653846153843E-2</v>
      </c>
      <c r="AN811">
        <v>32500</v>
      </c>
      <c r="AO811">
        <v>33488.002614763463</v>
      </c>
      <c r="AP811" s="12">
        <f t="shared" si="98"/>
        <v>988.0026147634635</v>
      </c>
      <c r="AQ811" s="13">
        <f t="shared" si="99"/>
        <v>3.0400080454260417E-2</v>
      </c>
      <c r="AR811">
        <v>32500</v>
      </c>
      <c r="AS811">
        <v>34881.401996846798</v>
      </c>
      <c r="AT811" s="14">
        <f t="shared" si="100"/>
        <v>2381.4019968467983</v>
      </c>
      <c r="AU811" s="15">
        <f t="shared" si="101"/>
        <v>7.3273907595286097E-2</v>
      </c>
      <c r="AV811">
        <v>32500</v>
      </c>
      <c r="AW811">
        <v>32772.605898123322</v>
      </c>
      <c r="AX811" s="16">
        <f t="shared" si="102"/>
        <v>272.60589812332182</v>
      </c>
      <c r="AY811" s="17">
        <f t="shared" si="103"/>
        <v>8.3878737884099022E-3</v>
      </c>
    </row>
    <row r="812" spans="1:51" x14ac:dyDescent="0.25">
      <c r="A812" t="s">
        <v>39</v>
      </c>
      <c r="B812" t="s">
        <v>228</v>
      </c>
      <c r="C812">
        <v>400</v>
      </c>
      <c r="D812">
        <v>164229</v>
      </c>
      <c r="E812">
        <v>2005</v>
      </c>
      <c r="F812" t="s">
        <v>274</v>
      </c>
      <c r="G812" t="s">
        <v>1919</v>
      </c>
      <c r="I812" t="s">
        <v>160</v>
      </c>
      <c r="J812">
        <v>6</v>
      </c>
      <c r="K812" t="s">
        <v>44</v>
      </c>
      <c r="L812">
        <v>3</v>
      </c>
      <c r="M812" t="s">
        <v>45</v>
      </c>
      <c r="N812">
        <v>4.3000001907348633</v>
      </c>
      <c r="O812" t="s">
        <v>119</v>
      </c>
      <c r="P812" t="s">
        <v>46</v>
      </c>
      <c r="R812" t="s">
        <v>222</v>
      </c>
      <c r="S812" t="s">
        <v>151</v>
      </c>
      <c r="U812" t="s">
        <v>63</v>
      </c>
      <c r="V812" t="s">
        <v>79</v>
      </c>
      <c r="W812" t="s">
        <v>1920</v>
      </c>
      <c r="X812" t="s">
        <v>112</v>
      </c>
      <c r="Y812" t="s">
        <v>82</v>
      </c>
      <c r="AA812">
        <v>0</v>
      </c>
      <c r="AB812" t="s">
        <v>51</v>
      </c>
      <c r="AC812" t="s">
        <v>222</v>
      </c>
      <c r="AD812">
        <v>1</v>
      </c>
      <c r="AE812">
        <v>1</v>
      </c>
      <c r="AF812">
        <v>1</v>
      </c>
      <c r="AG812">
        <v>2026</v>
      </c>
      <c r="AH812">
        <v>20251229</v>
      </c>
      <c r="AI812" t="s">
        <v>1921</v>
      </c>
      <c r="AJ812">
        <v>400</v>
      </c>
      <c r="AK812">
        <v>799.6636962890625</v>
      </c>
      <c r="AL812" s="10">
        <f t="shared" si="96"/>
        <v>399.6636962890625</v>
      </c>
      <c r="AM812" s="11">
        <f t="shared" si="97"/>
        <v>0.99915924072265627</v>
      </c>
      <c r="AN812">
        <v>400</v>
      </c>
      <c r="AO812">
        <v>759.37707676033483</v>
      </c>
      <c r="AP812" s="12">
        <f t="shared" si="98"/>
        <v>359.37707676033483</v>
      </c>
      <c r="AQ812" s="13">
        <f t="shared" si="99"/>
        <v>0.89844269190083703</v>
      </c>
      <c r="AR812">
        <v>400</v>
      </c>
      <c r="AS812">
        <v>593.40809186078695</v>
      </c>
      <c r="AT812" s="14">
        <f t="shared" si="100"/>
        <v>193.40809186078695</v>
      </c>
      <c r="AU812" s="15">
        <f t="shared" si="101"/>
        <v>0.48352022965196739</v>
      </c>
      <c r="AV812">
        <v>400</v>
      </c>
      <c r="AW812">
        <v>808.80816831683171</v>
      </c>
      <c r="AX812" s="16">
        <f t="shared" si="102"/>
        <v>408.80816831683171</v>
      </c>
      <c r="AY812" s="17">
        <f t="shared" si="103"/>
        <v>1.0220204207920793</v>
      </c>
    </row>
    <row r="813" spans="1:51" x14ac:dyDescent="0.25">
      <c r="A813" t="s">
        <v>69</v>
      </c>
      <c r="B813" t="s">
        <v>85</v>
      </c>
      <c r="C813">
        <v>23000</v>
      </c>
      <c r="D813">
        <v>34759</v>
      </c>
      <c r="E813">
        <v>2023</v>
      </c>
      <c r="F813" t="s">
        <v>71</v>
      </c>
      <c r="G813" t="s">
        <v>1016</v>
      </c>
      <c r="H813" t="s">
        <v>778</v>
      </c>
      <c r="J813">
        <v>4</v>
      </c>
      <c r="K813" t="s">
        <v>75</v>
      </c>
      <c r="L813">
        <v>4</v>
      </c>
      <c r="M813" t="s">
        <v>45</v>
      </c>
      <c r="N813">
        <v>2</v>
      </c>
      <c r="O813" t="s">
        <v>45</v>
      </c>
      <c r="P813" t="s">
        <v>46</v>
      </c>
      <c r="Q813">
        <v>5</v>
      </c>
      <c r="R813" t="s">
        <v>47</v>
      </c>
      <c r="S813" t="s">
        <v>48</v>
      </c>
      <c r="U813" t="s">
        <v>63</v>
      </c>
      <c r="V813" t="s">
        <v>64</v>
      </c>
      <c r="W813" t="s">
        <v>103</v>
      </c>
      <c r="X813" t="s">
        <v>97</v>
      </c>
      <c r="Y813" t="s">
        <v>66</v>
      </c>
      <c r="AA813">
        <v>0</v>
      </c>
      <c r="AB813" t="s">
        <v>51</v>
      </c>
      <c r="AC813" t="s">
        <v>52</v>
      </c>
      <c r="AD813">
        <v>1</v>
      </c>
      <c r="AE813">
        <v>1</v>
      </c>
      <c r="AF813">
        <v>1</v>
      </c>
      <c r="AG813">
        <v>2026</v>
      </c>
      <c r="AH813">
        <v>20251231</v>
      </c>
      <c r="AI813" t="s">
        <v>1922</v>
      </c>
      <c r="AJ813">
        <v>23000</v>
      </c>
      <c r="AK813">
        <v>22529.55859375</v>
      </c>
      <c r="AL813" s="10">
        <f t="shared" si="96"/>
        <v>470.44140625</v>
      </c>
      <c r="AM813" s="11">
        <f t="shared" si="97"/>
        <v>2.0453974184782609E-2</v>
      </c>
      <c r="AN813">
        <v>23000</v>
      </c>
      <c r="AO813">
        <v>22389.736208128768</v>
      </c>
      <c r="AP813" s="12">
        <f t="shared" si="98"/>
        <v>610.26379187123166</v>
      </c>
      <c r="AQ813" s="13">
        <f t="shared" si="99"/>
        <v>2.6533208342227464E-2</v>
      </c>
      <c r="AR813">
        <v>23000</v>
      </c>
      <c r="AS813">
        <v>22709.747258673469</v>
      </c>
      <c r="AT813" s="14">
        <f t="shared" si="100"/>
        <v>290.25274132653067</v>
      </c>
      <c r="AU813" s="15">
        <f t="shared" si="101"/>
        <v>1.2619684405501333E-2</v>
      </c>
      <c r="AV813">
        <v>23000</v>
      </c>
      <c r="AW813">
        <v>22482.51748251748</v>
      </c>
      <c r="AX813" s="16">
        <f t="shared" si="102"/>
        <v>517.48251748252005</v>
      </c>
      <c r="AY813" s="17">
        <f t="shared" si="103"/>
        <v>2.2499239890544351E-2</v>
      </c>
    </row>
    <row r="814" spans="1:51" x14ac:dyDescent="0.25">
      <c r="A814" t="s">
        <v>39</v>
      </c>
      <c r="B814" t="s">
        <v>114</v>
      </c>
      <c r="C814">
        <v>2400</v>
      </c>
      <c r="D814">
        <v>139190</v>
      </c>
      <c r="E814">
        <v>2017</v>
      </c>
      <c r="F814" t="s">
        <v>71</v>
      </c>
      <c r="G814" t="s">
        <v>128</v>
      </c>
      <c r="H814" t="s">
        <v>173</v>
      </c>
      <c r="J814">
        <v>4</v>
      </c>
      <c r="K814" t="s">
        <v>59</v>
      </c>
      <c r="L814">
        <v>4</v>
      </c>
      <c r="M814" t="s">
        <v>45</v>
      </c>
      <c r="N814">
        <v>1.5</v>
      </c>
      <c r="O814" t="s">
        <v>60</v>
      </c>
      <c r="P814" t="s">
        <v>46</v>
      </c>
      <c r="Q814">
        <v>1</v>
      </c>
      <c r="R814" t="s">
        <v>61</v>
      </c>
      <c r="U814" t="s">
        <v>63</v>
      </c>
      <c r="V814" t="s">
        <v>64</v>
      </c>
      <c r="W814" t="s">
        <v>1923</v>
      </c>
      <c r="X814" t="s">
        <v>65</v>
      </c>
      <c r="Y814" t="s">
        <v>82</v>
      </c>
      <c r="Z814">
        <v>25125</v>
      </c>
      <c r="AA814">
        <v>0</v>
      </c>
      <c r="AB814" t="s">
        <v>51</v>
      </c>
      <c r="AC814" t="s">
        <v>67</v>
      </c>
      <c r="AD814">
        <v>1</v>
      </c>
      <c r="AE814">
        <v>1</v>
      </c>
      <c r="AF814">
        <v>1</v>
      </c>
      <c r="AG814">
        <v>2026</v>
      </c>
      <c r="AH814">
        <v>20251231</v>
      </c>
      <c r="AI814" t="s">
        <v>1924</v>
      </c>
      <c r="AJ814">
        <v>2400</v>
      </c>
      <c r="AK814">
        <v>2299.80322265625</v>
      </c>
      <c r="AL814" s="10">
        <f t="shared" si="96"/>
        <v>100.19677734375</v>
      </c>
      <c r="AM814" s="11">
        <f t="shared" si="97"/>
        <v>4.1748657226562499E-2</v>
      </c>
      <c r="AN814">
        <v>2400</v>
      </c>
      <c r="AO814">
        <v>2119.3836217507051</v>
      </c>
      <c r="AP814" s="12">
        <f t="shared" si="98"/>
        <v>280.61637824929494</v>
      </c>
      <c r="AQ814" s="13">
        <f t="shared" si="99"/>
        <v>0.11692349093720622</v>
      </c>
      <c r="AR814">
        <v>2400</v>
      </c>
      <c r="AS814">
        <v>2203.7927651870541</v>
      </c>
      <c r="AT814" s="14">
        <f t="shared" si="100"/>
        <v>196.2072348129459</v>
      </c>
      <c r="AU814" s="15">
        <f t="shared" si="101"/>
        <v>8.1753014505394128E-2</v>
      </c>
      <c r="AV814">
        <v>2400</v>
      </c>
      <c r="AW814">
        <v>2276.5937707090779</v>
      </c>
      <c r="AX814" s="16">
        <f t="shared" si="102"/>
        <v>123.40622929092206</v>
      </c>
      <c r="AY814" s="17">
        <f t="shared" si="103"/>
        <v>5.1419262204550856E-2</v>
      </c>
    </row>
    <row r="815" spans="1:51" x14ac:dyDescent="0.25">
      <c r="A815" t="s">
        <v>69</v>
      </c>
      <c r="B815" t="s">
        <v>70</v>
      </c>
      <c r="C815">
        <v>1100</v>
      </c>
      <c r="D815">
        <v>101474</v>
      </c>
      <c r="E815">
        <v>2002</v>
      </c>
      <c r="F815" t="s">
        <v>182</v>
      </c>
      <c r="G815" t="s">
        <v>202</v>
      </c>
      <c r="J815">
        <v>6</v>
      </c>
      <c r="K815" t="s">
        <v>118</v>
      </c>
      <c r="L815">
        <v>4</v>
      </c>
      <c r="M815" t="s">
        <v>45</v>
      </c>
      <c r="N815">
        <v>3.5</v>
      </c>
      <c r="O815" t="s">
        <v>60</v>
      </c>
      <c r="P815" t="s">
        <v>46</v>
      </c>
      <c r="R815" t="s">
        <v>61</v>
      </c>
      <c r="U815" t="s">
        <v>63</v>
      </c>
      <c r="V815" t="s">
        <v>79</v>
      </c>
      <c r="W815" t="s">
        <v>1925</v>
      </c>
      <c r="X815" t="s">
        <v>65</v>
      </c>
      <c r="Y815" t="s">
        <v>50</v>
      </c>
      <c r="AA815">
        <v>0</v>
      </c>
      <c r="AB815" t="s">
        <v>51</v>
      </c>
      <c r="AC815" t="s">
        <v>67</v>
      </c>
      <c r="AD815">
        <v>1</v>
      </c>
      <c r="AE815">
        <v>1</v>
      </c>
      <c r="AF815">
        <v>1</v>
      </c>
      <c r="AG815">
        <v>2026</v>
      </c>
      <c r="AH815">
        <v>20251230</v>
      </c>
      <c r="AI815" t="s">
        <v>1926</v>
      </c>
      <c r="AJ815">
        <v>1100</v>
      </c>
      <c r="AK815">
        <v>1208.542724609375</v>
      </c>
      <c r="AL815" s="10">
        <f t="shared" si="96"/>
        <v>108.542724609375</v>
      </c>
      <c r="AM815" s="11">
        <f t="shared" si="97"/>
        <v>9.8675204190340912E-2</v>
      </c>
      <c r="AN815">
        <v>1100</v>
      </c>
      <c r="AO815">
        <v>1315.9552798128959</v>
      </c>
      <c r="AP815" s="12">
        <f t="shared" si="98"/>
        <v>215.95527981289592</v>
      </c>
      <c r="AQ815" s="13">
        <f t="shared" si="99"/>
        <v>0.1963229816480872</v>
      </c>
      <c r="AR815">
        <v>1100</v>
      </c>
      <c r="AS815">
        <v>1284.4146402784879</v>
      </c>
      <c r="AT815" s="14">
        <f t="shared" si="100"/>
        <v>184.41464027848792</v>
      </c>
      <c r="AU815" s="15">
        <f t="shared" si="101"/>
        <v>0.16764967298044356</v>
      </c>
      <c r="AV815">
        <v>1100</v>
      </c>
      <c r="AW815">
        <v>1219.4489795918371</v>
      </c>
      <c r="AX815" s="16">
        <f t="shared" si="102"/>
        <v>119.44897959183709</v>
      </c>
      <c r="AY815" s="17">
        <f t="shared" si="103"/>
        <v>0.10858998144712463</v>
      </c>
    </row>
    <row r="816" spans="1:51" x14ac:dyDescent="0.25">
      <c r="A816" t="s">
        <v>69</v>
      </c>
      <c r="B816" t="s">
        <v>210</v>
      </c>
      <c r="C816">
        <v>32500</v>
      </c>
      <c r="D816">
        <v>26382</v>
      </c>
      <c r="E816">
        <v>2024</v>
      </c>
      <c r="F816" t="s">
        <v>71</v>
      </c>
      <c r="G816" t="s">
        <v>72</v>
      </c>
      <c r="H816" t="s">
        <v>700</v>
      </c>
      <c r="I816" t="s">
        <v>150</v>
      </c>
      <c r="J816">
        <v>4</v>
      </c>
      <c r="K816" t="s">
        <v>87</v>
      </c>
      <c r="L816">
        <v>4</v>
      </c>
      <c r="M816" t="s">
        <v>45</v>
      </c>
      <c r="N816">
        <v>2.7000000476837158</v>
      </c>
      <c r="O816" t="s">
        <v>76</v>
      </c>
      <c r="P816" t="s">
        <v>46</v>
      </c>
      <c r="Q816">
        <v>4</v>
      </c>
      <c r="R816" t="s">
        <v>77</v>
      </c>
      <c r="S816" t="s">
        <v>78</v>
      </c>
      <c r="U816" t="s">
        <v>63</v>
      </c>
      <c r="V816" t="s">
        <v>64</v>
      </c>
      <c r="W816" t="s">
        <v>152</v>
      </c>
      <c r="X816" t="s">
        <v>97</v>
      </c>
      <c r="Y816" t="s">
        <v>82</v>
      </c>
      <c r="AA816">
        <v>0</v>
      </c>
      <c r="AB816" t="s">
        <v>51</v>
      </c>
      <c r="AC816" t="s">
        <v>83</v>
      </c>
      <c r="AD816">
        <v>1</v>
      </c>
      <c r="AE816">
        <v>1</v>
      </c>
      <c r="AF816">
        <v>1</v>
      </c>
      <c r="AG816">
        <v>2026</v>
      </c>
      <c r="AH816">
        <v>20260102</v>
      </c>
      <c r="AI816" t="s">
        <v>1927</v>
      </c>
      <c r="AJ816">
        <v>32500</v>
      </c>
      <c r="AK816">
        <v>33526.9140625</v>
      </c>
      <c r="AL816" s="10">
        <f t="shared" si="96"/>
        <v>1026.9140625</v>
      </c>
      <c r="AM816" s="11">
        <f t="shared" si="97"/>
        <v>3.159735576923077E-2</v>
      </c>
      <c r="AN816">
        <v>32500</v>
      </c>
      <c r="AO816">
        <v>33209.227809662741</v>
      </c>
      <c r="AP816" s="12">
        <f t="shared" si="98"/>
        <v>709.22780966274149</v>
      </c>
      <c r="AQ816" s="13">
        <f t="shared" si="99"/>
        <v>2.1822394143468968E-2</v>
      </c>
      <c r="AR816">
        <v>32500</v>
      </c>
      <c r="AS816">
        <v>33395.148112257812</v>
      </c>
      <c r="AT816" s="14">
        <f t="shared" si="100"/>
        <v>895.14811225781159</v>
      </c>
      <c r="AU816" s="15">
        <f t="shared" si="101"/>
        <v>2.7543018838701895E-2</v>
      </c>
      <c r="AV816">
        <v>32500</v>
      </c>
      <c r="AW816">
        <v>32772.605898123322</v>
      </c>
      <c r="AX816" s="16">
        <f t="shared" si="102"/>
        <v>272.60589812332182</v>
      </c>
      <c r="AY816" s="17">
        <f t="shared" si="103"/>
        <v>8.3878737884099022E-3</v>
      </c>
    </row>
    <row r="817" spans="1:51" x14ac:dyDescent="0.25">
      <c r="A817" t="s">
        <v>54</v>
      </c>
      <c r="B817" t="s">
        <v>447</v>
      </c>
      <c r="C817">
        <v>3000</v>
      </c>
      <c r="D817">
        <v>111888</v>
      </c>
      <c r="E817">
        <v>2020</v>
      </c>
      <c r="F817" t="s">
        <v>100</v>
      </c>
      <c r="G817" t="s">
        <v>469</v>
      </c>
      <c r="H817" t="s">
        <v>102</v>
      </c>
      <c r="J817">
        <v>4</v>
      </c>
      <c r="K817" t="s">
        <v>44</v>
      </c>
      <c r="L817">
        <v>4</v>
      </c>
      <c r="M817" t="s">
        <v>45</v>
      </c>
      <c r="N817">
        <v>1.3999999761581421</v>
      </c>
      <c r="O817" t="s">
        <v>60</v>
      </c>
      <c r="P817" t="s">
        <v>46</v>
      </c>
      <c r="R817" t="s">
        <v>47</v>
      </c>
      <c r="S817" t="s">
        <v>62</v>
      </c>
      <c r="U817" t="s">
        <v>63</v>
      </c>
      <c r="W817" t="s">
        <v>470</v>
      </c>
      <c r="X817" t="s">
        <v>49</v>
      </c>
      <c r="Y817" t="s">
        <v>282</v>
      </c>
      <c r="Z817">
        <v>24195</v>
      </c>
      <c r="AA817">
        <v>0</v>
      </c>
      <c r="AB817" t="s">
        <v>51</v>
      </c>
      <c r="AC817" t="s">
        <v>52</v>
      </c>
      <c r="AD817">
        <v>1</v>
      </c>
      <c r="AE817">
        <v>1</v>
      </c>
      <c r="AF817">
        <v>1</v>
      </c>
      <c r="AG817">
        <v>2026</v>
      </c>
      <c r="AH817">
        <v>20251230</v>
      </c>
      <c r="AI817" t="s">
        <v>1928</v>
      </c>
      <c r="AJ817">
        <v>3000</v>
      </c>
      <c r="AK817">
        <v>6257.2587890625</v>
      </c>
      <c r="AL817" s="10">
        <f t="shared" si="96"/>
        <v>3257.2587890625</v>
      </c>
      <c r="AM817" s="11">
        <f t="shared" si="97"/>
        <v>1.0857529296874999</v>
      </c>
      <c r="AN817">
        <v>3000</v>
      </c>
      <c r="AO817">
        <v>6029.0523323747266</v>
      </c>
      <c r="AP817" s="12">
        <f t="shared" si="98"/>
        <v>3029.0523323747266</v>
      </c>
      <c r="AQ817" s="13">
        <f t="shared" si="99"/>
        <v>1.0096841107915755</v>
      </c>
      <c r="AR817">
        <v>3000</v>
      </c>
      <c r="AS817">
        <v>5673.5867139527318</v>
      </c>
      <c r="AT817" s="14">
        <f t="shared" si="100"/>
        <v>2673.5867139527318</v>
      </c>
      <c r="AU817" s="15">
        <f t="shared" si="101"/>
        <v>0.89119557131757721</v>
      </c>
      <c r="AV817">
        <v>3000</v>
      </c>
      <c r="AW817">
        <v>6316.6380111524168</v>
      </c>
      <c r="AX817" s="16">
        <f t="shared" si="102"/>
        <v>3316.6380111524168</v>
      </c>
      <c r="AY817" s="17">
        <f t="shared" si="103"/>
        <v>1.1055460037174722</v>
      </c>
    </row>
    <row r="818" spans="1:51" x14ac:dyDescent="0.25">
      <c r="A818" t="s">
        <v>106</v>
      </c>
      <c r="B818" t="s">
        <v>215</v>
      </c>
      <c r="C818">
        <v>13000</v>
      </c>
      <c r="D818">
        <v>134896</v>
      </c>
      <c r="E818">
        <v>2020</v>
      </c>
      <c r="F818" t="s">
        <v>71</v>
      </c>
      <c r="G818" t="s">
        <v>72</v>
      </c>
      <c r="H818" t="s">
        <v>1929</v>
      </c>
      <c r="I818" t="s">
        <v>74</v>
      </c>
      <c r="J818">
        <v>8</v>
      </c>
      <c r="K818" t="s">
        <v>44</v>
      </c>
      <c r="L818">
        <v>4</v>
      </c>
      <c r="M818" t="s">
        <v>45</v>
      </c>
      <c r="N818">
        <v>6.5999999046325684</v>
      </c>
      <c r="O818" t="s">
        <v>76</v>
      </c>
      <c r="P818" t="s">
        <v>46</v>
      </c>
      <c r="Q818">
        <v>3</v>
      </c>
      <c r="R818" t="s">
        <v>77</v>
      </c>
      <c r="S818" t="s">
        <v>78</v>
      </c>
      <c r="U818" t="s">
        <v>63</v>
      </c>
      <c r="W818" t="s">
        <v>1930</v>
      </c>
      <c r="X818" t="s">
        <v>81</v>
      </c>
      <c r="Y818" t="s">
        <v>82</v>
      </c>
      <c r="AA818">
        <v>0</v>
      </c>
      <c r="AB818" t="s">
        <v>51</v>
      </c>
      <c r="AC818" t="s">
        <v>83</v>
      </c>
      <c r="AD818">
        <v>1</v>
      </c>
      <c r="AE818">
        <v>1</v>
      </c>
      <c r="AF818">
        <v>1</v>
      </c>
      <c r="AG818">
        <v>2026</v>
      </c>
      <c r="AH818">
        <v>20260102</v>
      </c>
      <c r="AI818" t="s">
        <v>1931</v>
      </c>
      <c r="AJ818">
        <v>13000</v>
      </c>
      <c r="AK818">
        <v>18658.58203125</v>
      </c>
      <c r="AL818" s="10">
        <f t="shared" si="96"/>
        <v>5658.58203125</v>
      </c>
      <c r="AM818" s="11">
        <f t="shared" si="97"/>
        <v>0.43527554086538461</v>
      </c>
      <c r="AN818">
        <v>13000</v>
      </c>
      <c r="AO818">
        <v>20121.47282784084</v>
      </c>
      <c r="AP818" s="12">
        <f t="shared" si="98"/>
        <v>7121.4728278408402</v>
      </c>
      <c r="AQ818" s="13">
        <f t="shared" si="99"/>
        <v>0.54780560214160312</v>
      </c>
      <c r="AR818">
        <v>13000</v>
      </c>
      <c r="AS818">
        <v>17903.387594496158</v>
      </c>
      <c r="AT818" s="14">
        <f t="shared" si="100"/>
        <v>4903.3875944961583</v>
      </c>
      <c r="AU818" s="15">
        <f t="shared" si="101"/>
        <v>0.37718366111508911</v>
      </c>
      <c r="AV818">
        <v>13000</v>
      </c>
      <c r="AW818">
        <v>18930.76170212766</v>
      </c>
      <c r="AX818" s="16">
        <f t="shared" si="102"/>
        <v>5930.7617021276601</v>
      </c>
      <c r="AY818" s="17">
        <f t="shared" si="103"/>
        <v>0.45621243862520461</v>
      </c>
    </row>
    <row r="819" spans="1:51" x14ac:dyDescent="0.25">
      <c r="A819" t="s">
        <v>69</v>
      </c>
      <c r="B819" t="s">
        <v>210</v>
      </c>
      <c r="C819">
        <v>6300</v>
      </c>
      <c r="D819">
        <v>114163</v>
      </c>
      <c r="E819">
        <v>2016</v>
      </c>
      <c r="F819" t="s">
        <v>56</v>
      </c>
      <c r="G819" t="s">
        <v>1228</v>
      </c>
      <c r="H819" t="s">
        <v>187</v>
      </c>
      <c r="J819">
        <v>6</v>
      </c>
      <c r="K819" t="s">
        <v>87</v>
      </c>
      <c r="L819">
        <v>4</v>
      </c>
      <c r="M819" t="s">
        <v>45</v>
      </c>
      <c r="N819">
        <v>3.5</v>
      </c>
      <c r="O819" t="s">
        <v>45</v>
      </c>
      <c r="P819" t="s">
        <v>46</v>
      </c>
      <c r="Q819">
        <v>4</v>
      </c>
      <c r="R819" t="s">
        <v>47</v>
      </c>
      <c r="S819" t="s">
        <v>48</v>
      </c>
      <c r="T819">
        <v>287</v>
      </c>
      <c r="U819" t="s">
        <v>63</v>
      </c>
      <c r="V819" t="s">
        <v>79</v>
      </c>
      <c r="X819" t="s">
        <v>97</v>
      </c>
      <c r="Y819" t="s">
        <v>125</v>
      </c>
      <c r="AA819">
        <v>0</v>
      </c>
      <c r="AB819" t="s">
        <v>51</v>
      </c>
      <c r="AC819" t="s">
        <v>52</v>
      </c>
      <c r="AD819">
        <v>1</v>
      </c>
      <c r="AE819">
        <v>1</v>
      </c>
      <c r="AF819">
        <v>1</v>
      </c>
      <c r="AG819">
        <v>2026</v>
      </c>
      <c r="AH819">
        <v>20260102</v>
      </c>
      <c r="AI819" t="s">
        <v>1932</v>
      </c>
      <c r="AJ819">
        <v>6300</v>
      </c>
      <c r="AK819">
        <v>7630.95068359375</v>
      </c>
      <c r="AL819" s="10">
        <f t="shared" si="96"/>
        <v>1330.95068359375</v>
      </c>
      <c r="AM819" s="11">
        <f t="shared" si="97"/>
        <v>0.21126201326884922</v>
      </c>
      <c r="AN819">
        <v>6300</v>
      </c>
      <c r="AO819">
        <v>7458.7069299107743</v>
      </c>
      <c r="AP819" s="12">
        <f t="shared" si="98"/>
        <v>1158.7069299107743</v>
      </c>
      <c r="AQ819" s="13">
        <f t="shared" si="99"/>
        <v>0.18392173490647212</v>
      </c>
      <c r="AR819">
        <v>6300</v>
      </c>
      <c r="AS819">
        <v>7288.0792899010376</v>
      </c>
      <c r="AT819" s="14">
        <f t="shared" si="100"/>
        <v>988.07928990103755</v>
      </c>
      <c r="AU819" s="15">
        <f t="shared" si="101"/>
        <v>0.15683798252397421</v>
      </c>
      <c r="AV819">
        <v>6300</v>
      </c>
      <c r="AW819">
        <v>7689.5857677902623</v>
      </c>
      <c r="AX819" s="16">
        <f t="shared" si="102"/>
        <v>1389.5857677902623</v>
      </c>
      <c r="AY819" s="17">
        <f t="shared" si="103"/>
        <v>0.22056916949051783</v>
      </c>
    </row>
    <row r="820" spans="1:51" x14ac:dyDescent="0.25">
      <c r="A820" t="s">
        <v>106</v>
      </c>
      <c r="B820" t="s">
        <v>661</v>
      </c>
      <c r="C820">
        <v>24750</v>
      </c>
      <c r="D820">
        <v>58542</v>
      </c>
      <c r="E820">
        <v>2018</v>
      </c>
      <c r="F820" t="s">
        <v>818</v>
      </c>
      <c r="G820" t="s">
        <v>913</v>
      </c>
      <c r="H820" t="s">
        <v>1537</v>
      </c>
      <c r="I820" t="s">
        <v>1538</v>
      </c>
      <c r="J820">
        <v>6</v>
      </c>
      <c r="K820" t="s">
        <v>111</v>
      </c>
      <c r="L820">
        <v>4</v>
      </c>
      <c r="M820" t="s">
        <v>45</v>
      </c>
      <c r="N820">
        <v>3.5</v>
      </c>
      <c r="O820" t="s">
        <v>60</v>
      </c>
      <c r="P820" t="s">
        <v>46</v>
      </c>
      <c r="Q820">
        <v>4</v>
      </c>
      <c r="R820" t="s">
        <v>47</v>
      </c>
      <c r="S820" t="s">
        <v>151</v>
      </c>
      <c r="T820">
        <v>295</v>
      </c>
      <c r="U820" t="s">
        <v>63</v>
      </c>
      <c r="V820" t="s">
        <v>79</v>
      </c>
      <c r="W820" t="s">
        <v>916</v>
      </c>
      <c r="X820" t="s">
        <v>112</v>
      </c>
      <c r="Y820" t="s">
        <v>50</v>
      </c>
      <c r="AA820">
        <v>0</v>
      </c>
      <c r="AB820" t="s">
        <v>51</v>
      </c>
      <c r="AC820" t="s">
        <v>98</v>
      </c>
      <c r="AD820">
        <v>1</v>
      </c>
      <c r="AE820">
        <v>1</v>
      </c>
      <c r="AF820">
        <v>1</v>
      </c>
      <c r="AG820">
        <v>2026</v>
      </c>
      <c r="AH820">
        <v>20260102</v>
      </c>
      <c r="AI820" t="s">
        <v>1933</v>
      </c>
      <c r="AJ820">
        <v>24750</v>
      </c>
      <c r="AK820">
        <v>25961.208984375</v>
      </c>
      <c r="AL820" s="10">
        <f t="shared" si="96"/>
        <v>1211.208984375</v>
      </c>
      <c r="AM820" s="11">
        <f t="shared" si="97"/>
        <v>4.8937736742424243E-2</v>
      </c>
      <c r="AN820">
        <v>24750</v>
      </c>
      <c r="AO820">
        <v>24493.117133834901</v>
      </c>
      <c r="AP820" s="12">
        <f t="shared" si="98"/>
        <v>256.88286616509868</v>
      </c>
      <c r="AQ820" s="13">
        <f t="shared" si="99"/>
        <v>1.037910570364035E-2</v>
      </c>
      <c r="AR820">
        <v>24750</v>
      </c>
      <c r="AS820">
        <v>27758.081362724279</v>
      </c>
      <c r="AT820" s="14">
        <f t="shared" si="100"/>
        <v>3008.0813627242787</v>
      </c>
      <c r="AU820" s="15">
        <f t="shared" si="101"/>
        <v>0.12153864091815268</v>
      </c>
      <c r="AV820">
        <v>24750</v>
      </c>
      <c r="AW820">
        <v>25760.93381468111</v>
      </c>
      <c r="AX820" s="16">
        <f t="shared" si="102"/>
        <v>1010.9338146811097</v>
      </c>
      <c r="AY820" s="17">
        <f t="shared" si="103"/>
        <v>4.0845810694186246E-2</v>
      </c>
    </row>
    <row r="821" spans="1:51" x14ac:dyDescent="0.25">
      <c r="A821" t="s">
        <v>106</v>
      </c>
      <c r="B821" t="s">
        <v>611</v>
      </c>
      <c r="C821">
        <v>10000</v>
      </c>
      <c r="D821">
        <v>71423</v>
      </c>
      <c r="E821">
        <v>2020</v>
      </c>
      <c r="F821" t="s">
        <v>196</v>
      </c>
      <c r="G821" t="s">
        <v>706</v>
      </c>
      <c r="H821" t="s">
        <v>1934</v>
      </c>
      <c r="J821">
        <v>4</v>
      </c>
      <c r="K821" t="s">
        <v>118</v>
      </c>
      <c r="L821">
        <v>4</v>
      </c>
      <c r="M821" t="s">
        <v>45</v>
      </c>
      <c r="N821">
        <v>2.4000000953674321</v>
      </c>
      <c r="O821" t="s">
        <v>60</v>
      </c>
      <c r="P821" t="s">
        <v>46</v>
      </c>
      <c r="Q821">
        <v>2</v>
      </c>
      <c r="R821" t="s">
        <v>47</v>
      </c>
      <c r="S821" t="s">
        <v>151</v>
      </c>
      <c r="T821">
        <v>185</v>
      </c>
      <c r="U821" t="s">
        <v>63</v>
      </c>
      <c r="W821" t="s">
        <v>457</v>
      </c>
      <c r="X821" t="s">
        <v>112</v>
      </c>
      <c r="Y821" t="s">
        <v>82</v>
      </c>
      <c r="Z821">
        <v>27990</v>
      </c>
      <c r="AA821">
        <v>0</v>
      </c>
      <c r="AB821" t="s">
        <v>51</v>
      </c>
      <c r="AC821" t="s">
        <v>98</v>
      </c>
      <c r="AD821">
        <v>1</v>
      </c>
      <c r="AE821">
        <v>1</v>
      </c>
      <c r="AF821">
        <v>1</v>
      </c>
      <c r="AG821">
        <v>2026</v>
      </c>
      <c r="AH821">
        <v>20251230</v>
      </c>
      <c r="AI821" t="s">
        <v>1935</v>
      </c>
      <c r="AJ821">
        <v>10000</v>
      </c>
      <c r="AK821">
        <v>9901.0361328125</v>
      </c>
      <c r="AL821" s="10">
        <f t="shared" si="96"/>
        <v>98.9638671875</v>
      </c>
      <c r="AM821" s="11">
        <f t="shared" si="97"/>
        <v>9.8963867187500006E-3</v>
      </c>
      <c r="AN821">
        <v>10000</v>
      </c>
      <c r="AO821">
        <v>9531.1073941250925</v>
      </c>
      <c r="AP821" s="12">
        <f t="shared" si="98"/>
        <v>468.89260587490753</v>
      </c>
      <c r="AQ821" s="13">
        <f t="shared" si="99"/>
        <v>4.6889260587490753E-2</v>
      </c>
      <c r="AR821">
        <v>10000</v>
      </c>
      <c r="AS821">
        <v>9676.6122864307945</v>
      </c>
      <c r="AT821" s="14">
        <f t="shared" si="100"/>
        <v>323.38771356920552</v>
      </c>
      <c r="AU821" s="15">
        <f t="shared" si="101"/>
        <v>3.2338771356920551E-2</v>
      </c>
      <c r="AV821">
        <v>10000</v>
      </c>
      <c r="AW821">
        <v>9873.4903121636162</v>
      </c>
      <c r="AX821" s="16">
        <f t="shared" si="102"/>
        <v>126.50968783638382</v>
      </c>
      <c r="AY821" s="17">
        <f t="shared" si="103"/>
        <v>1.2650968783638382E-2</v>
      </c>
    </row>
    <row r="822" spans="1:51" x14ac:dyDescent="0.25">
      <c r="A822" t="s">
        <v>69</v>
      </c>
      <c r="B822" t="s">
        <v>70</v>
      </c>
      <c r="C822">
        <v>1700</v>
      </c>
      <c r="D822">
        <v>190823</v>
      </c>
      <c r="E822">
        <v>2012</v>
      </c>
      <c r="F822" t="s">
        <v>340</v>
      </c>
      <c r="G822" t="s">
        <v>1400</v>
      </c>
      <c r="H822" t="s">
        <v>1936</v>
      </c>
      <c r="J822">
        <v>6</v>
      </c>
      <c r="K822" t="s">
        <v>111</v>
      </c>
      <c r="L822">
        <v>4</v>
      </c>
      <c r="M822" t="s">
        <v>45</v>
      </c>
      <c r="N822">
        <v>3.5</v>
      </c>
      <c r="O822" t="s">
        <v>45</v>
      </c>
      <c r="P822" t="s">
        <v>46</v>
      </c>
      <c r="R822" t="s">
        <v>47</v>
      </c>
      <c r="S822" t="s">
        <v>78</v>
      </c>
      <c r="U822" t="s">
        <v>63</v>
      </c>
      <c r="V822" t="s">
        <v>79</v>
      </c>
      <c r="X822" t="s">
        <v>112</v>
      </c>
      <c r="Y822" t="s">
        <v>82</v>
      </c>
      <c r="AA822">
        <v>0</v>
      </c>
      <c r="AB822" t="s">
        <v>51</v>
      </c>
      <c r="AC822" t="s">
        <v>52</v>
      </c>
      <c r="AD822">
        <v>1</v>
      </c>
      <c r="AE822">
        <v>1</v>
      </c>
      <c r="AF822">
        <v>1</v>
      </c>
      <c r="AG822">
        <v>2026</v>
      </c>
      <c r="AH822">
        <v>20251230</v>
      </c>
      <c r="AI822" t="s">
        <v>1937</v>
      </c>
      <c r="AJ822">
        <v>1700</v>
      </c>
      <c r="AK822">
        <v>1692.43701171875</v>
      </c>
      <c r="AL822" s="10">
        <f t="shared" si="96"/>
        <v>7.56298828125</v>
      </c>
      <c r="AM822" s="11">
        <f t="shared" si="97"/>
        <v>4.4488166360294118E-3</v>
      </c>
      <c r="AN822">
        <v>1700</v>
      </c>
      <c r="AO822">
        <v>1827.503425645461</v>
      </c>
      <c r="AP822" s="12">
        <f t="shared" si="98"/>
        <v>127.50342564546099</v>
      </c>
      <c r="AQ822" s="13">
        <f t="shared" si="99"/>
        <v>7.5002015085565296E-2</v>
      </c>
      <c r="AR822">
        <v>1700</v>
      </c>
      <c r="AS822">
        <v>1787.1287609091919</v>
      </c>
      <c r="AT822" s="14">
        <f t="shared" si="100"/>
        <v>87.128760909191897</v>
      </c>
      <c r="AU822" s="15">
        <f t="shared" si="101"/>
        <v>5.1252212299524647E-2</v>
      </c>
      <c r="AV822">
        <v>1700</v>
      </c>
      <c r="AW822">
        <v>1717.2215988779801</v>
      </c>
      <c r="AX822" s="16">
        <f t="shared" si="102"/>
        <v>17.221598877980114</v>
      </c>
      <c r="AY822" s="17">
        <f t="shared" si="103"/>
        <v>1.0130352281164772E-2</v>
      </c>
    </row>
    <row r="823" spans="1:51" x14ac:dyDescent="0.25">
      <c r="A823" t="s">
        <v>54</v>
      </c>
      <c r="B823" t="s">
        <v>148</v>
      </c>
      <c r="C823">
        <v>4750</v>
      </c>
      <c r="D823">
        <v>85649</v>
      </c>
      <c r="E823">
        <v>2018</v>
      </c>
      <c r="F823" t="s">
        <v>182</v>
      </c>
      <c r="G823" t="s">
        <v>662</v>
      </c>
      <c r="J823">
        <v>6</v>
      </c>
      <c r="K823" t="s">
        <v>87</v>
      </c>
      <c r="L823">
        <v>4</v>
      </c>
      <c r="M823" t="s">
        <v>45</v>
      </c>
      <c r="N823">
        <v>3.5</v>
      </c>
      <c r="O823" t="s">
        <v>60</v>
      </c>
      <c r="R823" t="s">
        <v>305</v>
      </c>
      <c r="S823" t="s">
        <v>151</v>
      </c>
      <c r="U823" t="s">
        <v>63</v>
      </c>
      <c r="V823" t="s">
        <v>79</v>
      </c>
      <c r="X823" t="s">
        <v>112</v>
      </c>
      <c r="Y823" t="s">
        <v>82</v>
      </c>
      <c r="Z823">
        <v>31040</v>
      </c>
      <c r="AA823">
        <v>0</v>
      </c>
      <c r="AB823" t="s">
        <v>51</v>
      </c>
      <c r="AC823" t="s">
        <v>98</v>
      </c>
      <c r="AD823">
        <v>1</v>
      </c>
      <c r="AE823">
        <v>1</v>
      </c>
      <c r="AF823">
        <v>1</v>
      </c>
      <c r="AG823">
        <v>2026</v>
      </c>
      <c r="AH823">
        <v>20251230</v>
      </c>
      <c r="AI823" t="s">
        <v>1938</v>
      </c>
      <c r="AJ823">
        <v>4750</v>
      </c>
      <c r="AK823">
        <v>6130.1875</v>
      </c>
      <c r="AL823" s="10">
        <f t="shared" si="96"/>
        <v>1380.1875</v>
      </c>
      <c r="AM823" s="11">
        <f t="shared" si="97"/>
        <v>0.29056578947368422</v>
      </c>
      <c r="AN823">
        <v>4750</v>
      </c>
      <c r="AO823">
        <v>6488.1296426089984</v>
      </c>
      <c r="AP823" s="12">
        <f t="shared" si="98"/>
        <v>1738.1296426089984</v>
      </c>
      <c r="AQ823" s="13">
        <f t="shared" si="99"/>
        <v>0.36592203002294704</v>
      </c>
      <c r="AR823">
        <v>4750</v>
      </c>
      <c r="AS823">
        <v>6566.8173763730383</v>
      </c>
      <c r="AT823" s="14">
        <f t="shared" si="100"/>
        <v>1816.8173763730383</v>
      </c>
      <c r="AU823" s="15">
        <f t="shared" si="101"/>
        <v>0.38248786871011331</v>
      </c>
      <c r="AV823">
        <v>4750</v>
      </c>
      <c r="AW823">
        <v>6316.6380111524168</v>
      </c>
      <c r="AX823" s="16">
        <f t="shared" si="102"/>
        <v>1566.6380111524168</v>
      </c>
      <c r="AY823" s="17">
        <f t="shared" si="103"/>
        <v>0.32981852866366668</v>
      </c>
    </row>
    <row r="824" spans="1:51" x14ac:dyDescent="0.25">
      <c r="A824" t="s">
        <v>54</v>
      </c>
      <c r="B824" t="s">
        <v>148</v>
      </c>
      <c r="C824">
        <v>600</v>
      </c>
      <c r="D824">
        <v>187566</v>
      </c>
      <c r="E824">
        <v>2006</v>
      </c>
      <c r="F824" t="s">
        <v>71</v>
      </c>
      <c r="G824" t="s">
        <v>697</v>
      </c>
      <c r="I824" t="s">
        <v>160</v>
      </c>
      <c r="J824">
        <v>6</v>
      </c>
      <c r="K824" t="s">
        <v>59</v>
      </c>
      <c r="L824">
        <v>4</v>
      </c>
      <c r="M824" t="s">
        <v>45</v>
      </c>
      <c r="N824">
        <v>4.1999998092651367</v>
      </c>
      <c r="O824" t="s">
        <v>119</v>
      </c>
      <c r="R824" t="s">
        <v>47</v>
      </c>
      <c r="S824" t="s">
        <v>151</v>
      </c>
      <c r="U824" t="s">
        <v>63</v>
      </c>
      <c r="V824" t="s">
        <v>64</v>
      </c>
      <c r="W824" t="s">
        <v>1335</v>
      </c>
      <c r="X824" t="s">
        <v>97</v>
      </c>
      <c r="Y824" t="s">
        <v>82</v>
      </c>
      <c r="AA824">
        <v>0</v>
      </c>
      <c r="AB824" t="s">
        <v>51</v>
      </c>
      <c r="AC824" t="s">
        <v>52</v>
      </c>
      <c r="AD824">
        <v>1</v>
      </c>
      <c r="AE824">
        <v>1</v>
      </c>
      <c r="AF824">
        <v>1</v>
      </c>
      <c r="AG824">
        <v>2026</v>
      </c>
      <c r="AH824">
        <v>20251230</v>
      </c>
      <c r="AI824" t="s">
        <v>1939</v>
      </c>
      <c r="AJ824">
        <v>600</v>
      </c>
      <c r="AK824">
        <v>924.98828125</v>
      </c>
      <c r="AL824" s="10">
        <f t="shared" si="96"/>
        <v>324.98828125</v>
      </c>
      <c r="AM824" s="11">
        <f t="shared" si="97"/>
        <v>0.54164713541666665</v>
      </c>
      <c r="AN824">
        <v>600</v>
      </c>
      <c r="AO824">
        <v>967.1076285144095</v>
      </c>
      <c r="AP824" s="12">
        <f t="shared" si="98"/>
        <v>367.1076285144095</v>
      </c>
      <c r="AQ824" s="13">
        <f t="shared" si="99"/>
        <v>0.61184604752401583</v>
      </c>
      <c r="AR824">
        <v>600</v>
      </c>
      <c r="AS824">
        <v>920.27065910808074</v>
      </c>
      <c r="AT824" s="14">
        <f t="shared" si="100"/>
        <v>320.27065910808074</v>
      </c>
      <c r="AU824" s="15">
        <f t="shared" si="101"/>
        <v>0.53378443184680124</v>
      </c>
      <c r="AV824">
        <v>600</v>
      </c>
      <c r="AW824">
        <v>962.50694444444446</v>
      </c>
      <c r="AX824" s="16">
        <f t="shared" si="102"/>
        <v>362.50694444444446</v>
      </c>
      <c r="AY824" s="17">
        <f t="shared" si="103"/>
        <v>0.60417824074074078</v>
      </c>
    </row>
    <row r="825" spans="1:51" x14ac:dyDescent="0.25">
      <c r="A825" t="s">
        <v>106</v>
      </c>
      <c r="B825" t="s">
        <v>164</v>
      </c>
      <c r="C825">
        <v>10200</v>
      </c>
      <c r="D825">
        <v>37649</v>
      </c>
      <c r="E825">
        <v>2019</v>
      </c>
      <c r="F825" t="s">
        <v>41</v>
      </c>
      <c r="G825" t="s">
        <v>42</v>
      </c>
      <c r="H825" t="s">
        <v>1940</v>
      </c>
      <c r="J825">
        <v>4</v>
      </c>
      <c r="K825" t="s">
        <v>87</v>
      </c>
      <c r="L825">
        <v>4</v>
      </c>
      <c r="M825" t="s">
        <v>45</v>
      </c>
      <c r="N825">
        <v>2.5</v>
      </c>
      <c r="O825" t="s">
        <v>45</v>
      </c>
      <c r="P825" t="s">
        <v>46</v>
      </c>
      <c r="Q825">
        <v>2</v>
      </c>
      <c r="R825" t="s">
        <v>47</v>
      </c>
      <c r="S825" t="s">
        <v>48</v>
      </c>
      <c r="T825">
        <v>182</v>
      </c>
      <c r="U825" t="s">
        <v>63</v>
      </c>
      <c r="W825" t="s">
        <v>1941</v>
      </c>
      <c r="X825" t="s">
        <v>49</v>
      </c>
      <c r="Y825" t="s">
        <v>50</v>
      </c>
      <c r="Z825">
        <v>24295</v>
      </c>
      <c r="AA825">
        <v>0</v>
      </c>
      <c r="AB825" t="s">
        <v>51</v>
      </c>
      <c r="AC825" t="s">
        <v>52</v>
      </c>
      <c r="AD825">
        <v>1</v>
      </c>
      <c r="AE825">
        <v>1</v>
      </c>
      <c r="AF825">
        <v>1</v>
      </c>
      <c r="AG825">
        <v>2026</v>
      </c>
      <c r="AH825">
        <v>20251229</v>
      </c>
      <c r="AI825" t="s">
        <v>1942</v>
      </c>
      <c r="AJ825">
        <v>10200</v>
      </c>
      <c r="AK825">
        <v>11106.388671875</v>
      </c>
      <c r="AL825" s="10">
        <f t="shared" si="96"/>
        <v>906.388671875</v>
      </c>
      <c r="AM825" s="11">
        <f t="shared" si="97"/>
        <v>8.8861634497549025E-2</v>
      </c>
      <c r="AN825">
        <v>10200</v>
      </c>
      <c r="AO825">
        <v>11346.101877246059</v>
      </c>
      <c r="AP825" s="12">
        <f t="shared" si="98"/>
        <v>1146.1018772460593</v>
      </c>
      <c r="AQ825" s="13">
        <f t="shared" si="99"/>
        <v>0.11236292914177053</v>
      </c>
      <c r="AR825">
        <v>10200</v>
      </c>
      <c r="AS825">
        <v>11157.96208061652</v>
      </c>
      <c r="AT825" s="14">
        <f t="shared" si="100"/>
        <v>957.96208061652032</v>
      </c>
      <c r="AU825" s="15">
        <f t="shared" si="101"/>
        <v>9.3917851040835332E-2</v>
      </c>
      <c r="AV825">
        <v>10200</v>
      </c>
      <c r="AW825">
        <v>11190.87230215827</v>
      </c>
      <c r="AX825" s="16">
        <f t="shared" si="102"/>
        <v>990.87230215827003</v>
      </c>
      <c r="AY825" s="17">
        <f t="shared" si="103"/>
        <v>9.7144343348849999E-2</v>
      </c>
    </row>
    <row r="826" spans="1:51" x14ac:dyDescent="0.25">
      <c r="A826" t="s">
        <v>106</v>
      </c>
      <c r="B826" t="s">
        <v>107</v>
      </c>
      <c r="C826">
        <v>3000</v>
      </c>
      <c r="D826">
        <v>140777</v>
      </c>
      <c r="E826">
        <v>2015</v>
      </c>
      <c r="F826" t="s">
        <v>343</v>
      </c>
      <c r="G826" t="s">
        <v>426</v>
      </c>
      <c r="H826" t="s">
        <v>752</v>
      </c>
      <c r="J826">
        <v>4</v>
      </c>
      <c r="K826" t="s">
        <v>59</v>
      </c>
      <c r="L826">
        <v>4</v>
      </c>
      <c r="M826" t="s">
        <v>45</v>
      </c>
      <c r="N826">
        <v>2.4000000953674321</v>
      </c>
      <c r="O826" t="s">
        <v>60</v>
      </c>
      <c r="R826" t="s">
        <v>47</v>
      </c>
      <c r="S826" t="s">
        <v>151</v>
      </c>
      <c r="U826" t="s">
        <v>63</v>
      </c>
      <c r="X826" t="s">
        <v>112</v>
      </c>
      <c r="Y826" t="s">
        <v>82</v>
      </c>
      <c r="AA826">
        <v>0</v>
      </c>
      <c r="AB826" t="s">
        <v>51</v>
      </c>
      <c r="AC826" t="s">
        <v>52</v>
      </c>
      <c r="AD826">
        <v>1</v>
      </c>
      <c r="AE826">
        <v>1</v>
      </c>
      <c r="AF826">
        <v>1</v>
      </c>
      <c r="AG826">
        <v>2026</v>
      </c>
      <c r="AH826">
        <v>20260102</v>
      </c>
      <c r="AI826" t="s">
        <v>1943</v>
      </c>
      <c r="AJ826">
        <v>3000</v>
      </c>
      <c r="AK826">
        <v>3277.2001953125</v>
      </c>
      <c r="AL826" s="10">
        <f t="shared" si="96"/>
        <v>277.2001953125</v>
      </c>
      <c r="AM826" s="11">
        <f t="shared" si="97"/>
        <v>9.2400065104166665E-2</v>
      </c>
      <c r="AN826">
        <v>3000</v>
      </c>
      <c r="AO826">
        <v>3140.6149926331241</v>
      </c>
      <c r="AP826" s="12">
        <f t="shared" si="98"/>
        <v>140.61499263312407</v>
      </c>
      <c r="AQ826" s="13">
        <f t="shared" si="99"/>
        <v>4.6871664211041358E-2</v>
      </c>
      <c r="AR826">
        <v>3000</v>
      </c>
      <c r="AS826">
        <v>3514.4150266417992</v>
      </c>
      <c r="AT826" s="14">
        <f t="shared" si="100"/>
        <v>514.41502664179916</v>
      </c>
      <c r="AU826" s="15">
        <f t="shared" si="101"/>
        <v>0.17147167554726639</v>
      </c>
      <c r="AV826">
        <v>3000</v>
      </c>
      <c r="AW826">
        <v>3344.0677966101689</v>
      </c>
      <c r="AX826" s="16">
        <f t="shared" si="102"/>
        <v>344.0677966101689</v>
      </c>
      <c r="AY826" s="17">
        <f t="shared" si="103"/>
        <v>0.11468926553672297</v>
      </c>
    </row>
    <row r="827" spans="1:51" x14ac:dyDescent="0.25">
      <c r="A827" t="s">
        <v>69</v>
      </c>
      <c r="B827" t="s">
        <v>70</v>
      </c>
      <c r="C827">
        <v>5600</v>
      </c>
      <c r="D827">
        <v>140713</v>
      </c>
      <c r="E827">
        <v>2019</v>
      </c>
      <c r="F827" t="s">
        <v>343</v>
      </c>
      <c r="G827" t="s">
        <v>380</v>
      </c>
      <c r="H827" t="s">
        <v>230</v>
      </c>
      <c r="J827">
        <v>6</v>
      </c>
      <c r="K827" t="s">
        <v>44</v>
      </c>
      <c r="L827">
        <v>4</v>
      </c>
      <c r="M827" t="s">
        <v>45</v>
      </c>
      <c r="N827">
        <v>3.5999999046325679</v>
      </c>
      <c r="O827" t="s">
        <v>76</v>
      </c>
      <c r="P827" t="s">
        <v>46</v>
      </c>
      <c r="R827" t="s">
        <v>47</v>
      </c>
      <c r="S827" t="s">
        <v>78</v>
      </c>
      <c r="T827">
        <v>295</v>
      </c>
      <c r="U827" t="s">
        <v>63</v>
      </c>
      <c r="V827" t="s">
        <v>79</v>
      </c>
      <c r="X827" t="s">
        <v>97</v>
      </c>
      <c r="Y827" t="s">
        <v>82</v>
      </c>
      <c r="Z827">
        <v>38445</v>
      </c>
      <c r="AA827">
        <v>0</v>
      </c>
      <c r="AB827" t="s">
        <v>51</v>
      </c>
      <c r="AC827" t="s">
        <v>52</v>
      </c>
      <c r="AD827">
        <v>1</v>
      </c>
      <c r="AE827">
        <v>1</v>
      </c>
      <c r="AF827">
        <v>1</v>
      </c>
      <c r="AG827">
        <v>2026</v>
      </c>
      <c r="AH827">
        <v>20251230</v>
      </c>
      <c r="AI827" t="s">
        <v>1944</v>
      </c>
      <c r="AJ827">
        <v>5600</v>
      </c>
      <c r="AK827">
        <v>10090.185546875</v>
      </c>
      <c r="AL827" s="10">
        <f t="shared" si="96"/>
        <v>4490.185546875</v>
      </c>
      <c r="AM827" s="11">
        <f t="shared" si="97"/>
        <v>0.80181884765625</v>
      </c>
      <c r="AN827">
        <v>5600</v>
      </c>
      <c r="AO827">
        <v>9702.085726936104</v>
      </c>
      <c r="AP827" s="12">
        <f t="shared" si="98"/>
        <v>4102.085726936104</v>
      </c>
      <c r="AQ827" s="13">
        <f t="shared" si="99"/>
        <v>0.73251530838144718</v>
      </c>
      <c r="AR827">
        <v>5600</v>
      </c>
      <c r="AS827">
        <v>9669.1594316690789</v>
      </c>
      <c r="AT827" s="14">
        <f t="shared" si="100"/>
        <v>4069.1594316690789</v>
      </c>
      <c r="AU827" s="15">
        <f t="shared" si="101"/>
        <v>0.72663561279804978</v>
      </c>
      <c r="AV827">
        <v>5600</v>
      </c>
      <c r="AW827">
        <v>10168.54993514916</v>
      </c>
      <c r="AX827" s="16">
        <f t="shared" si="102"/>
        <v>4568.5499351491599</v>
      </c>
      <c r="AY827" s="17">
        <f t="shared" si="103"/>
        <v>0.81581248841949283</v>
      </c>
    </row>
    <row r="828" spans="1:51" x14ac:dyDescent="0.25">
      <c r="A828" t="s">
        <v>106</v>
      </c>
      <c r="B828" t="s">
        <v>215</v>
      </c>
      <c r="C828">
        <v>55000</v>
      </c>
      <c r="D828">
        <v>32170</v>
      </c>
      <c r="E828">
        <v>2024</v>
      </c>
      <c r="F828" t="s">
        <v>274</v>
      </c>
      <c r="G828" t="s">
        <v>275</v>
      </c>
      <c r="H828" t="s">
        <v>1945</v>
      </c>
      <c r="I828" t="s">
        <v>150</v>
      </c>
      <c r="J828">
        <v>8</v>
      </c>
      <c r="K828" t="s">
        <v>111</v>
      </c>
      <c r="L828">
        <v>4</v>
      </c>
      <c r="M828" t="s">
        <v>45</v>
      </c>
      <c r="N828">
        <v>6.1999998092651367</v>
      </c>
      <c r="O828" t="s">
        <v>76</v>
      </c>
      <c r="P828" t="s">
        <v>46</v>
      </c>
      <c r="Q828">
        <v>4</v>
      </c>
      <c r="R828" t="s">
        <v>77</v>
      </c>
      <c r="S828" t="s">
        <v>78</v>
      </c>
      <c r="U828" t="s">
        <v>63</v>
      </c>
      <c r="V828" t="s">
        <v>79</v>
      </c>
      <c r="W828" t="s">
        <v>1118</v>
      </c>
      <c r="X828" t="s">
        <v>136</v>
      </c>
      <c r="Y828" t="s">
        <v>82</v>
      </c>
      <c r="AA828">
        <v>0</v>
      </c>
      <c r="AB828" t="s">
        <v>51</v>
      </c>
      <c r="AC828" t="s">
        <v>83</v>
      </c>
      <c r="AD828">
        <v>1</v>
      </c>
      <c r="AE828">
        <v>1</v>
      </c>
      <c r="AF828">
        <v>1</v>
      </c>
      <c r="AG828">
        <v>2026</v>
      </c>
      <c r="AH828">
        <v>20260102</v>
      </c>
      <c r="AI828" t="s">
        <v>1946</v>
      </c>
      <c r="AJ828">
        <v>55000</v>
      </c>
      <c r="AK828">
        <v>53828.0234375</v>
      </c>
      <c r="AL828" s="10">
        <f t="shared" si="96"/>
        <v>1171.9765625</v>
      </c>
      <c r="AM828" s="11">
        <f t="shared" si="97"/>
        <v>2.1308664772727273E-2</v>
      </c>
      <c r="AN828">
        <v>55000</v>
      </c>
      <c r="AO828">
        <v>54431.398789324157</v>
      </c>
      <c r="AP828" s="12">
        <f t="shared" si="98"/>
        <v>568.60121067584259</v>
      </c>
      <c r="AQ828" s="13">
        <f t="shared" si="99"/>
        <v>1.0338203830469865E-2</v>
      </c>
      <c r="AR828">
        <v>55000</v>
      </c>
      <c r="AS828">
        <v>55959.81918367491</v>
      </c>
      <c r="AT828" s="14">
        <f t="shared" si="100"/>
        <v>959.81918367491016</v>
      </c>
      <c r="AU828" s="15">
        <f t="shared" si="101"/>
        <v>1.7451257884998368E-2</v>
      </c>
      <c r="AV828">
        <v>55000</v>
      </c>
      <c r="AW828">
        <v>55697.014000000003</v>
      </c>
      <c r="AX828" s="16">
        <f t="shared" si="102"/>
        <v>697.01400000000285</v>
      </c>
      <c r="AY828" s="17">
        <f t="shared" si="103"/>
        <v>1.2672981818181869E-2</v>
      </c>
    </row>
    <row r="829" spans="1:51" x14ac:dyDescent="0.25">
      <c r="A829" t="s">
        <v>54</v>
      </c>
      <c r="B829" t="s">
        <v>148</v>
      </c>
      <c r="C829">
        <v>3000</v>
      </c>
      <c r="D829">
        <v>164588</v>
      </c>
      <c r="E829">
        <v>2003</v>
      </c>
      <c r="F829" t="s">
        <v>274</v>
      </c>
      <c r="G829" t="s">
        <v>275</v>
      </c>
      <c r="I829" t="s">
        <v>374</v>
      </c>
      <c r="J829">
        <v>8</v>
      </c>
      <c r="K829" t="s">
        <v>44</v>
      </c>
      <c r="L829">
        <v>2</v>
      </c>
      <c r="M829" t="s">
        <v>45</v>
      </c>
      <c r="N829">
        <v>5.3000001907348633</v>
      </c>
      <c r="O829" t="s">
        <v>119</v>
      </c>
      <c r="R829" t="s">
        <v>77</v>
      </c>
      <c r="S829" t="s">
        <v>151</v>
      </c>
      <c r="U829" t="s">
        <v>63</v>
      </c>
      <c r="V829" t="s">
        <v>79</v>
      </c>
      <c r="W829" t="s">
        <v>1947</v>
      </c>
      <c r="X829" t="s">
        <v>97</v>
      </c>
      <c r="Y829" t="s">
        <v>125</v>
      </c>
      <c r="AA829">
        <v>0</v>
      </c>
      <c r="AB829" t="s">
        <v>51</v>
      </c>
      <c r="AC829" t="s">
        <v>83</v>
      </c>
      <c r="AD829">
        <v>1</v>
      </c>
      <c r="AE829">
        <v>1</v>
      </c>
      <c r="AF829">
        <v>1</v>
      </c>
      <c r="AG829">
        <v>2026</v>
      </c>
      <c r="AH829">
        <v>20251230</v>
      </c>
      <c r="AI829" t="s">
        <v>1948</v>
      </c>
      <c r="AJ829">
        <v>3000</v>
      </c>
      <c r="AK829">
        <v>2396.71484375</v>
      </c>
      <c r="AL829" s="10">
        <f t="shared" si="96"/>
        <v>603.28515625</v>
      </c>
      <c r="AM829" s="11">
        <f t="shared" si="97"/>
        <v>0.20109505208333334</v>
      </c>
      <c r="AN829">
        <v>3000</v>
      </c>
      <c r="AO829">
        <v>2399.1262949609668</v>
      </c>
      <c r="AP829" s="12">
        <f t="shared" si="98"/>
        <v>600.87370503903321</v>
      </c>
      <c r="AQ829" s="13">
        <f t="shared" si="99"/>
        <v>0.20029123501301108</v>
      </c>
      <c r="AR829">
        <v>3000</v>
      </c>
      <c r="AS829">
        <v>2415.7767772851139</v>
      </c>
      <c r="AT829" s="14">
        <f t="shared" si="100"/>
        <v>584.22322271488611</v>
      </c>
      <c r="AU829" s="15">
        <f t="shared" si="101"/>
        <v>0.19474107423829537</v>
      </c>
      <c r="AV829">
        <v>3000</v>
      </c>
      <c r="AW829">
        <v>2422.708761625061</v>
      </c>
      <c r="AX829" s="16">
        <f t="shared" si="102"/>
        <v>577.29123837493898</v>
      </c>
      <c r="AY829" s="17">
        <f t="shared" si="103"/>
        <v>0.19243041279164633</v>
      </c>
    </row>
    <row r="830" spans="1:51" x14ac:dyDescent="0.25">
      <c r="A830" t="s">
        <v>106</v>
      </c>
      <c r="B830" t="s">
        <v>107</v>
      </c>
      <c r="C830">
        <v>2700</v>
      </c>
      <c r="D830">
        <v>174879</v>
      </c>
      <c r="E830">
        <v>2014</v>
      </c>
      <c r="F830" t="s">
        <v>343</v>
      </c>
      <c r="G830" t="s">
        <v>380</v>
      </c>
      <c r="H830" t="s">
        <v>1818</v>
      </c>
      <c r="J830">
        <v>6</v>
      </c>
      <c r="K830" t="s">
        <v>44</v>
      </c>
      <c r="L830">
        <v>4</v>
      </c>
      <c r="M830" t="s">
        <v>45</v>
      </c>
      <c r="N830">
        <v>3.5999999046325679</v>
      </c>
      <c r="O830" t="s">
        <v>76</v>
      </c>
      <c r="R830" t="s">
        <v>47</v>
      </c>
      <c r="S830" t="s">
        <v>78</v>
      </c>
      <c r="U830" t="s">
        <v>63</v>
      </c>
      <c r="X830" t="s">
        <v>97</v>
      </c>
      <c r="Y830" t="s">
        <v>82</v>
      </c>
      <c r="AA830">
        <v>0</v>
      </c>
      <c r="AB830" t="s">
        <v>51</v>
      </c>
      <c r="AC830" t="s">
        <v>52</v>
      </c>
      <c r="AD830">
        <v>1</v>
      </c>
      <c r="AE830">
        <v>1</v>
      </c>
      <c r="AF830">
        <v>1</v>
      </c>
      <c r="AG830">
        <v>2026</v>
      </c>
      <c r="AH830">
        <v>20260102</v>
      </c>
      <c r="AI830" t="s">
        <v>1949</v>
      </c>
      <c r="AJ830">
        <v>2700</v>
      </c>
      <c r="AK830">
        <v>4109.365234375</v>
      </c>
      <c r="AL830" s="10">
        <f t="shared" si="96"/>
        <v>1409.365234375</v>
      </c>
      <c r="AM830" s="11">
        <f t="shared" si="97"/>
        <v>0.5219871238425926</v>
      </c>
      <c r="AN830">
        <v>2700</v>
      </c>
      <c r="AO830">
        <v>3994.9877389090998</v>
      </c>
      <c r="AP830" s="12">
        <f t="shared" si="98"/>
        <v>1294.9877389090998</v>
      </c>
      <c r="AQ830" s="13">
        <f t="shared" si="99"/>
        <v>0.47962508848485175</v>
      </c>
      <c r="AR830">
        <v>2700</v>
      </c>
      <c r="AS830">
        <v>4574.8674907058949</v>
      </c>
      <c r="AT830" s="14">
        <f t="shared" si="100"/>
        <v>1874.8674907058949</v>
      </c>
      <c r="AU830" s="15">
        <f t="shared" si="101"/>
        <v>0.69439536692810921</v>
      </c>
      <c r="AV830">
        <v>2700</v>
      </c>
      <c r="AW830">
        <v>4174.6268829663959</v>
      </c>
      <c r="AX830" s="16">
        <f t="shared" si="102"/>
        <v>1474.6268829663959</v>
      </c>
      <c r="AY830" s="17">
        <f t="shared" si="103"/>
        <v>0.54615810480236882</v>
      </c>
    </row>
    <row r="831" spans="1:51" x14ac:dyDescent="0.25">
      <c r="A831" t="s">
        <v>54</v>
      </c>
      <c r="B831" t="s">
        <v>176</v>
      </c>
      <c r="C831">
        <v>5600</v>
      </c>
      <c r="D831">
        <v>166314</v>
      </c>
      <c r="E831">
        <v>2015</v>
      </c>
      <c r="F831" t="s">
        <v>56</v>
      </c>
      <c r="G831" t="s">
        <v>531</v>
      </c>
      <c r="H831" t="s">
        <v>1950</v>
      </c>
      <c r="I831" t="s">
        <v>1291</v>
      </c>
      <c r="J831">
        <v>3</v>
      </c>
      <c r="K831" t="s">
        <v>44</v>
      </c>
      <c r="L831">
        <v>3</v>
      </c>
      <c r="M831" t="s">
        <v>45</v>
      </c>
      <c r="N831">
        <v>3.2000000476837158</v>
      </c>
      <c r="O831" t="s">
        <v>119</v>
      </c>
      <c r="P831" t="s">
        <v>46</v>
      </c>
      <c r="R831" t="s">
        <v>220</v>
      </c>
      <c r="T831">
        <v>185</v>
      </c>
      <c r="U831" t="s">
        <v>272</v>
      </c>
      <c r="V831" t="s">
        <v>64</v>
      </c>
      <c r="X831" t="s">
        <v>221</v>
      </c>
      <c r="Y831" t="s">
        <v>82</v>
      </c>
      <c r="AA831">
        <v>0</v>
      </c>
      <c r="AB831" t="s">
        <v>51</v>
      </c>
      <c r="AC831" t="s">
        <v>222</v>
      </c>
      <c r="AD831">
        <v>1</v>
      </c>
      <c r="AE831">
        <v>1</v>
      </c>
      <c r="AF831">
        <v>1</v>
      </c>
      <c r="AG831">
        <v>2026</v>
      </c>
      <c r="AH831">
        <v>20251230</v>
      </c>
      <c r="AI831" t="s">
        <v>1951</v>
      </c>
      <c r="AJ831">
        <v>5600</v>
      </c>
      <c r="AK831">
        <v>6652.71630859375</v>
      </c>
      <c r="AL831" s="10">
        <f t="shared" si="96"/>
        <v>1052.71630859375</v>
      </c>
      <c r="AM831" s="11">
        <f t="shared" si="97"/>
        <v>0.18798505510602678</v>
      </c>
      <c r="AN831">
        <v>5600</v>
      </c>
      <c r="AO831">
        <v>6869.4403181293801</v>
      </c>
      <c r="AP831" s="12">
        <f t="shared" si="98"/>
        <v>1269.4403181293801</v>
      </c>
      <c r="AQ831" s="13">
        <f t="shared" si="99"/>
        <v>0.22668577109453217</v>
      </c>
      <c r="AR831">
        <v>5600</v>
      </c>
      <c r="AS831">
        <v>7381.9482872460967</v>
      </c>
      <c r="AT831" s="14">
        <f t="shared" si="100"/>
        <v>1781.9482872460967</v>
      </c>
      <c r="AU831" s="15">
        <f t="shared" si="101"/>
        <v>0.31820505129394583</v>
      </c>
      <c r="AV831">
        <v>5600</v>
      </c>
      <c r="AW831">
        <v>6701.4329268292686</v>
      </c>
      <c r="AX831" s="16">
        <f t="shared" si="102"/>
        <v>1101.4329268292686</v>
      </c>
      <c r="AY831" s="17">
        <f t="shared" si="103"/>
        <v>0.19668445121951225</v>
      </c>
    </row>
    <row r="832" spans="1:51" x14ac:dyDescent="0.25">
      <c r="A832" t="s">
        <v>69</v>
      </c>
      <c r="B832" t="s">
        <v>85</v>
      </c>
      <c r="C832">
        <v>20200</v>
      </c>
      <c r="D832">
        <v>61110</v>
      </c>
      <c r="E832">
        <v>2019</v>
      </c>
      <c r="F832" t="s">
        <v>274</v>
      </c>
      <c r="G832" t="s">
        <v>1774</v>
      </c>
      <c r="H832" t="s">
        <v>1069</v>
      </c>
      <c r="J832">
        <v>6</v>
      </c>
      <c r="K832" t="s">
        <v>44</v>
      </c>
      <c r="L832">
        <v>4</v>
      </c>
      <c r="M832" t="s">
        <v>45</v>
      </c>
      <c r="N832">
        <v>3.5999999046325679</v>
      </c>
      <c r="O832" t="s">
        <v>45</v>
      </c>
      <c r="P832" t="s">
        <v>46</v>
      </c>
      <c r="Q832">
        <v>4</v>
      </c>
      <c r="R832" t="s">
        <v>47</v>
      </c>
      <c r="S832" t="s">
        <v>48</v>
      </c>
      <c r="U832" t="s">
        <v>63</v>
      </c>
      <c r="V832" t="s">
        <v>79</v>
      </c>
      <c r="W832" t="s">
        <v>1952</v>
      </c>
      <c r="X832" t="s">
        <v>97</v>
      </c>
      <c r="Y832" t="s">
        <v>82</v>
      </c>
      <c r="AA832">
        <v>0</v>
      </c>
      <c r="AB832" t="s">
        <v>51</v>
      </c>
      <c r="AC832" t="s">
        <v>52</v>
      </c>
      <c r="AD832">
        <v>1</v>
      </c>
      <c r="AE832">
        <v>1</v>
      </c>
      <c r="AF832">
        <v>1</v>
      </c>
      <c r="AG832">
        <v>2026</v>
      </c>
      <c r="AH832">
        <v>20251231</v>
      </c>
      <c r="AI832" t="s">
        <v>1953</v>
      </c>
      <c r="AJ832">
        <v>20200</v>
      </c>
      <c r="AK832">
        <v>20231.640625</v>
      </c>
      <c r="AL832" s="10">
        <f t="shared" si="96"/>
        <v>31.640625</v>
      </c>
      <c r="AM832" s="11">
        <f t="shared" si="97"/>
        <v>1.5663675742574258E-3</v>
      </c>
      <c r="AN832">
        <v>20200</v>
      </c>
      <c r="AO832">
        <v>20793.18785446533</v>
      </c>
      <c r="AP832" s="12">
        <f t="shared" si="98"/>
        <v>593.18785446533002</v>
      </c>
      <c r="AQ832" s="13">
        <f t="shared" si="99"/>
        <v>2.9365735369570795E-2</v>
      </c>
      <c r="AR832">
        <v>20200</v>
      </c>
      <c r="AS832">
        <v>20601.870785751282</v>
      </c>
      <c r="AT832" s="14">
        <f t="shared" si="100"/>
        <v>401.8707857512818</v>
      </c>
      <c r="AU832" s="15">
        <f t="shared" si="101"/>
        <v>1.9894593354023851E-2</v>
      </c>
      <c r="AV832">
        <v>20200</v>
      </c>
      <c r="AW832">
        <v>20184.02165354331</v>
      </c>
      <c r="AX832" s="16">
        <f t="shared" si="102"/>
        <v>15.978346456689906</v>
      </c>
      <c r="AY832" s="17">
        <f t="shared" si="103"/>
        <v>7.9100725033118345E-4</v>
      </c>
    </row>
    <row r="833" spans="1:51" x14ac:dyDescent="0.25">
      <c r="A833" t="s">
        <v>54</v>
      </c>
      <c r="B833" t="s">
        <v>453</v>
      </c>
      <c r="C833">
        <v>8000</v>
      </c>
      <c r="D833">
        <v>82992</v>
      </c>
      <c r="E833">
        <v>2022</v>
      </c>
      <c r="F833" t="s">
        <v>182</v>
      </c>
      <c r="G833" t="s">
        <v>183</v>
      </c>
      <c r="H833" t="s">
        <v>362</v>
      </c>
      <c r="J833">
        <v>4</v>
      </c>
      <c r="K833" t="s">
        <v>59</v>
      </c>
      <c r="L833">
        <v>4</v>
      </c>
      <c r="M833" t="s">
        <v>45</v>
      </c>
      <c r="N833">
        <v>2</v>
      </c>
      <c r="O833" t="s">
        <v>60</v>
      </c>
      <c r="P833" t="s">
        <v>46</v>
      </c>
      <c r="Q833">
        <v>2</v>
      </c>
      <c r="R833" t="s">
        <v>61</v>
      </c>
      <c r="S833" t="s">
        <v>151</v>
      </c>
      <c r="U833" t="s">
        <v>63</v>
      </c>
      <c r="X833" t="s">
        <v>65</v>
      </c>
      <c r="Y833" t="s">
        <v>66</v>
      </c>
      <c r="AA833">
        <v>0</v>
      </c>
      <c r="AB833" t="s">
        <v>51</v>
      </c>
      <c r="AC833" t="s">
        <v>67</v>
      </c>
      <c r="AD833">
        <v>1</v>
      </c>
      <c r="AE833">
        <v>1</v>
      </c>
      <c r="AF833">
        <v>1</v>
      </c>
      <c r="AG833">
        <v>2026</v>
      </c>
      <c r="AH833">
        <v>20260102</v>
      </c>
      <c r="AI833" t="s">
        <v>1954</v>
      </c>
      <c r="AJ833">
        <v>8000</v>
      </c>
      <c r="AK833">
        <v>6688.4609375</v>
      </c>
      <c r="AL833" s="10">
        <f t="shared" si="96"/>
        <v>1311.5390625</v>
      </c>
      <c r="AM833" s="11">
        <f t="shared" si="97"/>
        <v>0.16394238281250001</v>
      </c>
      <c r="AN833">
        <v>8000</v>
      </c>
      <c r="AO833">
        <v>6816.1461850725154</v>
      </c>
      <c r="AP833" s="12">
        <f t="shared" si="98"/>
        <v>1183.8538149274846</v>
      </c>
      <c r="AQ833" s="13">
        <f t="shared" si="99"/>
        <v>0.14798172686593558</v>
      </c>
      <c r="AR833">
        <v>8000</v>
      </c>
      <c r="AS833">
        <v>6675.0748146465812</v>
      </c>
      <c r="AT833" s="14">
        <f t="shared" si="100"/>
        <v>1324.9251853534188</v>
      </c>
      <c r="AU833" s="15">
        <f t="shared" si="101"/>
        <v>0.16561564816917734</v>
      </c>
      <c r="AV833">
        <v>8000</v>
      </c>
      <c r="AW833">
        <v>6800.6410256410254</v>
      </c>
      <c r="AX833" s="16">
        <f t="shared" si="102"/>
        <v>1199.3589743589746</v>
      </c>
      <c r="AY833" s="17">
        <f t="shared" si="103"/>
        <v>0.14991987179487182</v>
      </c>
    </row>
    <row r="834" spans="1:51" x14ac:dyDescent="0.25">
      <c r="A834" t="s">
        <v>106</v>
      </c>
      <c r="B834" t="s">
        <v>107</v>
      </c>
      <c r="C834">
        <v>6000</v>
      </c>
      <c r="D834">
        <v>117834</v>
      </c>
      <c r="E834">
        <v>2018</v>
      </c>
      <c r="F834" t="s">
        <v>108</v>
      </c>
      <c r="G834" t="s">
        <v>1955</v>
      </c>
      <c r="H834" t="s">
        <v>1956</v>
      </c>
      <c r="J834">
        <v>4</v>
      </c>
      <c r="K834" t="s">
        <v>44</v>
      </c>
      <c r="L834">
        <v>4</v>
      </c>
      <c r="M834" t="s">
        <v>45</v>
      </c>
      <c r="N834">
        <v>2</v>
      </c>
      <c r="O834" t="s">
        <v>45</v>
      </c>
      <c r="P834" t="s">
        <v>46</v>
      </c>
      <c r="Q834">
        <v>4</v>
      </c>
      <c r="R834" t="s">
        <v>47</v>
      </c>
      <c r="T834">
        <v>200</v>
      </c>
      <c r="U834" t="s">
        <v>63</v>
      </c>
      <c r="V834" t="s">
        <v>64</v>
      </c>
      <c r="X834" t="s">
        <v>49</v>
      </c>
      <c r="Y834" t="s">
        <v>1957</v>
      </c>
      <c r="Z834">
        <v>35800</v>
      </c>
      <c r="AA834">
        <v>0</v>
      </c>
      <c r="AB834" t="s">
        <v>51</v>
      </c>
      <c r="AC834" t="s">
        <v>52</v>
      </c>
      <c r="AD834">
        <v>1</v>
      </c>
      <c r="AE834">
        <v>1</v>
      </c>
      <c r="AF834">
        <v>1</v>
      </c>
      <c r="AG834">
        <v>2026</v>
      </c>
      <c r="AH834">
        <v>20260102</v>
      </c>
      <c r="AI834" t="s">
        <v>1958</v>
      </c>
      <c r="AJ834">
        <v>6000</v>
      </c>
      <c r="AK834">
        <v>7404.638671875</v>
      </c>
      <c r="AL834" s="10">
        <f t="shared" si="96"/>
        <v>1404.638671875</v>
      </c>
      <c r="AM834" s="11">
        <f t="shared" si="97"/>
        <v>0.23410644531249999</v>
      </c>
      <c r="AN834">
        <v>6000</v>
      </c>
      <c r="AO834">
        <v>7485.4131931892007</v>
      </c>
      <c r="AP834" s="12">
        <f t="shared" si="98"/>
        <v>1485.4131931892007</v>
      </c>
      <c r="AQ834" s="13">
        <f t="shared" si="99"/>
        <v>0.24756886553153346</v>
      </c>
      <c r="AR834">
        <v>6000</v>
      </c>
      <c r="AS834">
        <v>6938.337080111557</v>
      </c>
      <c r="AT834" s="14">
        <f t="shared" si="100"/>
        <v>938.33708011155704</v>
      </c>
      <c r="AU834" s="15">
        <f t="shared" si="101"/>
        <v>0.15638951335192616</v>
      </c>
      <c r="AV834">
        <v>6000</v>
      </c>
      <c r="AW834">
        <v>7491.5990639625588</v>
      </c>
      <c r="AX834" s="16">
        <f t="shared" si="102"/>
        <v>1491.5990639625588</v>
      </c>
      <c r="AY834" s="17">
        <f t="shared" si="103"/>
        <v>0.24859984399375981</v>
      </c>
    </row>
    <row r="835" spans="1:51" x14ac:dyDescent="0.25">
      <c r="A835" t="s">
        <v>54</v>
      </c>
      <c r="B835" t="s">
        <v>447</v>
      </c>
      <c r="C835">
        <v>2400</v>
      </c>
      <c r="D835">
        <v>134007</v>
      </c>
      <c r="E835">
        <v>2016</v>
      </c>
      <c r="F835" t="s">
        <v>143</v>
      </c>
      <c r="G835" t="s">
        <v>144</v>
      </c>
      <c r="H835" t="s">
        <v>145</v>
      </c>
      <c r="J835">
        <v>4</v>
      </c>
      <c r="K835" t="s">
        <v>44</v>
      </c>
      <c r="L835">
        <v>4</v>
      </c>
      <c r="M835" t="s">
        <v>45</v>
      </c>
      <c r="N835">
        <v>2</v>
      </c>
      <c r="O835" t="s">
        <v>45</v>
      </c>
      <c r="P835" t="s">
        <v>46</v>
      </c>
      <c r="Q835">
        <v>2</v>
      </c>
      <c r="R835" t="s">
        <v>47</v>
      </c>
      <c r="S835" t="s">
        <v>78</v>
      </c>
      <c r="T835">
        <v>240</v>
      </c>
      <c r="U835" t="s">
        <v>63</v>
      </c>
      <c r="V835" t="s">
        <v>64</v>
      </c>
      <c r="X835" t="s">
        <v>49</v>
      </c>
      <c r="Y835" t="s">
        <v>82</v>
      </c>
      <c r="AA835">
        <v>0</v>
      </c>
      <c r="AB835" t="s">
        <v>51</v>
      </c>
      <c r="AC835" t="s">
        <v>52</v>
      </c>
      <c r="AD835">
        <v>1</v>
      </c>
      <c r="AE835">
        <v>1</v>
      </c>
      <c r="AF835">
        <v>1</v>
      </c>
      <c r="AG835">
        <v>2026</v>
      </c>
      <c r="AH835">
        <v>20251230</v>
      </c>
      <c r="AI835" t="s">
        <v>1959</v>
      </c>
      <c r="AJ835">
        <v>2400</v>
      </c>
      <c r="AK835">
        <v>4568.88037109375</v>
      </c>
      <c r="AL835" s="10">
        <f t="shared" ref="AL835:AL898" si="104">ABS(AJ835-AK835)</f>
        <v>2168.88037109375</v>
      </c>
      <c r="AM835" s="11">
        <f t="shared" ref="AM835:AM898" si="105">ABS($AJ835-AK835)/$AJ835</f>
        <v>0.90370015462239583</v>
      </c>
      <c r="AN835">
        <v>2400</v>
      </c>
      <c r="AO835">
        <v>4611.9841046459142</v>
      </c>
      <c r="AP835" s="12">
        <f t="shared" ref="AP835:AP898" si="106">ABS(AN835-AO835)</f>
        <v>2211.9841046459142</v>
      </c>
      <c r="AQ835" s="13">
        <f t="shared" ref="AQ835:AQ898" si="107">ABS($AJ835-AO835)/$AJ835</f>
        <v>0.92166004360246423</v>
      </c>
      <c r="AR835">
        <v>2400</v>
      </c>
      <c r="AS835">
        <v>4461.5507586915528</v>
      </c>
      <c r="AT835" s="14">
        <f t="shared" ref="AT835:AT898" si="108">ABS(AR835-AS835)</f>
        <v>2061.5507586915528</v>
      </c>
      <c r="AU835" s="15">
        <f t="shared" ref="AU835:AU898" si="109">ABS($AJ835-AS835)/$AJ835</f>
        <v>0.85897948278814695</v>
      </c>
      <c r="AV835">
        <v>2400</v>
      </c>
      <c r="AW835">
        <v>4706.3842841765336</v>
      </c>
      <c r="AX835" s="16">
        <f t="shared" ref="AX835:AX898" si="110">ABS(AV835-AW835)</f>
        <v>2306.3842841765336</v>
      </c>
      <c r="AY835" s="17">
        <f t="shared" ref="AY835:AY898" si="111">ABS($AJ835-AW835)/$AJ835</f>
        <v>0.96099345174022233</v>
      </c>
    </row>
    <row r="836" spans="1:51" x14ac:dyDescent="0.25">
      <c r="A836" t="s">
        <v>39</v>
      </c>
      <c r="B836" t="s">
        <v>295</v>
      </c>
      <c r="C836">
        <v>900</v>
      </c>
      <c r="D836">
        <v>130028</v>
      </c>
      <c r="E836">
        <v>2012</v>
      </c>
      <c r="F836" t="s">
        <v>343</v>
      </c>
      <c r="G836" t="s">
        <v>1147</v>
      </c>
      <c r="H836" t="s">
        <v>95</v>
      </c>
      <c r="J836">
        <v>6</v>
      </c>
      <c r="K836" t="s">
        <v>59</v>
      </c>
      <c r="L836">
        <v>4</v>
      </c>
      <c r="M836" t="s">
        <v>45</v>
      </c>
      <c r="N836">
        <v>3.7000000476837158</v>
      </c>
      <c r="O836" t="s">
        <v>76</v>
      </c>
      <c r="P836" t="s">
        <v>46</v>
      </c>
      <c r="Q836">
        <v>2</v>
      </c>
      <c r="R836" t="s">
        <v>47</v>
      </c>
      <c r="S836" t="s">
        <v>78</v>
      </c>
      <c r="U836" t="s">
        <v>63</v>
      </c>
      <c r="X836" t="s">
        <v>112</v>
      </c>
      <c r="Y836" t="s">
        <v>82</v>
      </c>
      <c r="AA836">
        <v>0</v>
      </c>
      <c r="AB836" t="s">
        <v>51</v>
      </c>
      <c r="AC836" t="s">
        <v>52</v>
      </c>
      <c r="AD836">
        <v>1</v>
      </c>
      <c r="AE836">
        <v>1</v>
      </c>
      <c r="AF836">
        <v>1</v>
      </c>
      <c r="AG836">
        <v>2026</v>
      </c>
      <c r="AH836">
        <v>20251230</v>
      </c>
      <c r="AI836" t="s">
        <v>1960</v>
      </c>
      <c r="AJ836">
        <v>900</v>
      </c>
      <c r="AK836">
        <v>1489.351806640625</v>
      </c>
      <c r="AL836" s="10">
        <f t="shared" si="104"/>
        <v>589.351806640625</v>
      </c>
      <c r="AM836" s="11">
        <f t="shared" si="105"/>
        <v>0.6548353407118056</v>
      </c>
      <c r="AN836">
        <v>900</v>
      </c>
      <c r="AO836">
        <v>1587.9638594818391</v>
      </c>
      <c r="AP836" s="12">
        <f t="shared" si="106"/>
        <v>687.96385948183911</v>
      </c>
      <c r="AQ836" s="13">
        <f t="shared" si="107"/>
        <v>0.76440428831315455</v>
      </c>
      <c r="AR836">
        <v>900</v>
      </c>
      <c r="AS836">
        <v>1480.949421642398</v>
      </c>
      <c r="AT836" s="14">
        <f t="shared" si="108"/>
        <v>580.94942164239797</v>
      </c>
      <c r="AU836" s="15">
        <f t="shared" si="109"/>
        <v>0.64549935738044217</v>
      </c>
      <c r="AV836">
        <v>900</v>
      </c>
      <c r="AW836">
        <v>1526.312129202372</v>
      </c>
      <c r="AX836" s="16">
        <f t="shared" si="110"/>
        <v>626.31212920237203</v>
      </c>
      <c r="AY836" s="17">
        <f t="shared" si="111"/>
        <v>0.69590236578041342</v>
      </c>
    </row>
    <row r="837" spans="1:51" x14ac:dyDescent="0.25">
      <c r="A837" t="s">
        <v>39</v>
      </c>
      <c r="B837" t="s">
        <v>228</v>
      </c>
      <c r="C837">
        <v>1050</v>
      </c>
      <c r="D837">
        <v>150746</v>
      </c>
      <c r="E837">
        <v>2011</v>
      </c>
      <c r="F837" t="s">
        <v>71</v>
      </c>
      <c r="G837" t="s">
        <v>123</v>
      </c>
      <c r="H837" t="s">
        <v>495</v>
      </c>
      <c r="J837">
        <v>6</v>
      </c>
      <c r="K837" t="s">
        <v>111</v>
      </c>
      <c r="L837">
        <v>4</v>
      </c>
      <c r="M837" t="s">
        <v>45</v>
      </c>
      <c r="N837">
        <v>3</v>
      </c>
      <c r="O837" t="s">
        <v>45</v>
      </c>
      <c r="P837" t="s">
        <v>46</v>
      </c>
      <c r="R837" t="s">
        <v>47</v>
      </c>
      <c r="S837" t="s">
        <v>48</v>
      </c>
      <c r="U837" t="s">
        <v>63</v>
      </c>
      <c r="W837" t="s">
        <v>1961</v>
      </c>
      <c r="X837" t="s">
        <v>112</v>
      </c>
      <c r="Y837" t="s">
        <v>125</v>
      </c>
      <c r="AA837">
        <v>0</v>
      </c>
      <c r="AB837" t="s">
        <v>51</v>
      </c>
      <c r="AC837" t="s">
        <v>52</v>
      </c>
      <c r="AD837">
        <v>1</v>
      </c>
      <c r="AE837">
        <v>1</v>
      </c>
      <c r="AF837">
        <v>1</v>
      </c>
      <c r="AG837">
        <v>2026</v>
      </c>
      <c r="AH837">
        <v>20251229</v>
      </c>
      <c r="AI837" t="s">
        <v>1962</v>
      </c>
      <c r="AJ837">
        <v>1050</v>
      </c>
      <c r="AK837">
        <v>1271.676147460938</v>
      </c>
      <c r="AL837" s="10">
        <f t="shared" si="104"/>
        <v>221.67614746093795</v>
      </c>
      <c r="AM837" s="11">
        <f t="shared" si="105"/>
        <v>0.21112014043898852</v>
      </c>
      <c r="AN837">
        <v>1050</v>
      </c>
      <c r="AO837">
        <v>1240.6809132268741</v>
      </c>
      <c r="AP837" s="12">
        <f t="shared" si="106"/>
        <v>190.68091322687405</v>
      </c>
      <c r="AQ837" s="13">
        <f t="shared" si="107"/>
        <v>0.18160086973988004</v>
      </c>
      <c r="AR837">
        <v>1050</v>
      </c>
      <c r="AS837">
        <v>1210.3515412377101</v>
      </c>
      <c r="AT837" s="14">
        <f t="shared" si="108"/>
        <v>160.35154123771008</v>
      </c>
      <c r="AU837" s="15">
        <f t="shared" si="109"/>
        <v>0.15271575355972389</v>
      </c>
      <c r="AV837">
        <v>1050</v>
      </c>
      <c r="AW837">
        <v>1272.953624733475</v>
      </c>
      <c r="AX837" s="16">
        <f t="shared" si="110"/>
        <v>222.95362473347495</v>
      </c>
      <c r="AY837" s="17">
        <f t="shared" si="111"/>
        <v>0.21233678546045234</v>
      </c>
    </row>
    <row r="838" spans="1:51" x14ac:dyDescent="0.25">
      <c r="A838" t="s">
        <v>39</v>
      </c>
      <c r="B838" t="s">
        <v>114</v>
      </c>
      <c r="C838">
        <v>10400</v>
      </c>
      <c r="D838">
        <v>107999</v>
      </c>
      <c r="E838">
        <v>2015</v>
      </c>
      <c r="F838" t="s">
        <v>56</v>
      </c>
      <c r="G838" t="s">
        <v>133</v>
      </c>
      <c r="J838">
        <v>6</v>
      </c>
      <c r="K838" t="s">
        <v>87</v>
      </c>
      <c r="L838">
        <v>4</v>
      </c>
      <c r="M838" t="s">
        <v>45</v>
      </c>
      <c r="N838">
        <v>3.5</v>
      </c>
      <c r="O838" t="s">
        <v>119</v>
      </c>
      <c r="P838" t="s">
        <v>46</v>
      </c>
      <c r="R838" t="s">
        <v>77</v>
      </c>
      <c r="S838" t="s">
        <v>151</v>
      </c>
      <c r="U838" t="s">
        <v>63</v>
      </c>
      <c r="V838" t="s">
        <v>79</v>
      </c>
      <c r="X838" t="s">
        <v>97</v>
      </c>
      <c r="Y838" t="s">
        <v>82</v>
      </c>
      <c r="AA838">
        <v>0</v>
      </c>
      <c r="AB838" t="s">
        <v>51</v>
      </c>
      <c r="AC838" t="s">
        <v>83</v>
      </c>
      <c r="AD838">
        <v>1</v>
      </c>
      <c r="AE838">
        <v>1</v>
      </c>
      <c r="AF838">
        <v>1</v>
      </c>
      <c r="AG838">
        <v>2026</v>
      </c>
      <c r="AH838">
        <v>20251231</v>
      </c>
      <c r="AI838" t="s">
        <v>1963</v>
      </c>
      <c r="AJ838">
        <v>10400</v>
      </c>
      <c r="AK838">
        <v>10081.9794921875</v>
      </c>
      <c r="AL838" s="10">
        <f t="shared" si="104"/>
        <v>318.0205078125</v>
      </c>
      <c r="AM838" s="11">
        <f t="shared" si="105"/>
        <v>3.0578894981971153E-2</v>
      </c>
      <c r="AN838">
        <v>10400</v>
      </c>
      <c r="AO838">
        <v>10122.260205703549</v>
      </c>
      <c r="AP838" s="12">
        <f t="shared" si="106"/>
        <v>277.73979429645078</v>
      </c>
      <c r="AQ838" s="13">
        <f t="shared" si="107"/>
        <v>2.6705749451581808E-2</v>
      </c>
      <c r="AR838">
        <v>10400</v>
      </c>
      <c r="AS838">
        <v>10847.58067476975</v>
      </c>
      <c r="AT838" s="14">
        <f t="shared" si="108"/>
        <v>447.58067476974975</v>
      </c>
      <c r="AU838" s="15">
        <f t="shared" si="109"/>
        <v>4.3036603343245168E-2</v>
      </c>
      <c r="AV838">
        <v>10400</v>
      </c>
      <c r="AW838">
        <v>10168.54993514916</v>
      </c>
      <c r="AX838" s="16">
        <f t="shared" si="110"/>
        <v>231.45006485084014</v>
      </c>
      <c r="AY838" s="17">
        <f t="shared" si="111"/>
        <v>2.2254813927965397E-2</v>
      </c>
    </row>
    <row r="839" spans="1:51" x14ac:dyDescent="0.25">
      <c r="A839" t="s">
        <v>39</v>
      </c>
      <c r="B839" t="s">
        <v>295</v>
      </c>
      <c r="C839">
        <v>3300</v>
      </c>
      <c r="D839">
        <v>183223</v>
      </c>
      <c r="E839">
        <v>2011</v>
      </c>
      <c r="F839" t="s">
        <v>165</v>
      </c>
      <c r="G839" t="s">
        <v>475</v>
      </c>
      <c r="I839" t="s">
        <v>476</v>
      </c>
      <c r="J839">
        <v>6</v>
      </c>
      <c r="K839" t="s">
        <v>59</v>
      </c>
      <c r="L839">
        <v>4</v>
      </c>
      <c r="M839" t="s">
        <v>45</v>
      </c>
      <c r="N839">
        <v>3.5</v>
      </c>
      <c r="O839" t="s">
        <v>45</v>
      </c>
      <c r="P839" t="s">
        <v>46</v>
      </c>
      <c r="Q839">
        <v>4</v>
      </c>
      <c r="R839" t="s">
        <v>353</v>
      </c>
      <c r="S839" t="s">
        <v>78</v>
      </c>
      <c r="T839">
        <v>265</v>
      </c>
      <c r="U839" t="s">
        <v>63</v>
      </c>
      <c r="V839" t="s">
        <v>79</v>
      </c>
      <c r="W839" t="s">
        <v>477</v>
      </c>
      <c r="X839" t="s">
        <v>112</v>
      </c>
      <c r="Y839" t="s">
        <v>82</v>
      </c>
      <c r="AA839">
        <v>0</v>
      </c>
      <c r="AB839" t="s">
        <v>51</v>
      </c>
      <c r="AC839" t="s">
        <v>353</v>
      </c>
      <c r="AD839">
        <v>1</v>
      </c>
      <c r="AE839">
        <v>1</v>
      </c>
      <c r="AF839">
        <v>1</v>
      </c>
      <c r="AG839">
        <v>2026</v>
      </c>
      <c r="AH839">
        <v>20251230</v>
      </c>
      <c r="AI839" t="s">
        <v>1964</v>
      </c>
      <c r="AJ839">
        <v>3300</v>
      </c>
      <c r="AK839">
        <v>3948.7001953125</v>
      </c>
      <c r="AL839" s="10">
        <f t="shared" si="104"/>
        <v>648.7001953125</v>
      </c>
      <c r="AM839" s="11">
        <f t="shared" si="105"/>
        <v>0.19657581676136363</v>
      </c>
      <c r="AN839">
        <v>3300</v>
      </c>
      <c r="AO839">
        <v>3839.0540899275989</v>
      </c>
      <c r="AP839" s="12">
        <f t="shared" si="106"/>
        <v>539.05408992759885</v>
      </c>
      <c r="AQ839" s="13">
        <f t="shared" si="107"/>
        <v>0.16334972422048449</v>
      </c>
      <c r="AR839">
        <v>3300</v>
      </c>
      <c r="AS839">
        <v>3619.7307046507249</v>
      </c>
      <c r="AT839" s="14">
        <f t="shared" si="108"/>
        <v>319.73070465072487</v>
      </c>
      <c r="AU839" s="15">
        <f t="shared" si="109"/>
        <v>9.6888092318401481E-2</v>
      </c>
      <c r="AV839">
        <v>3300</v>
      </c>
      <c r="AW839">
        <v>4024.070970042796</v>
      </c>
      <c r="AX839" s="16">
        <f t="shared" si="110"/>
        <v>724.07097004279603</v>
      </c>
      <c r="AY839" s="17">
        <f t="shared" si="111"/>
        <v>0.21941544546751396</v>
      </c>
    </row>
    <row r="840" spans="1:51" x14ac:dyDescent="0.25">
      <c r="A840" t="s">
        <v>106</v>
      </c>
      <c r="B840" t="s">
        <v>661</v>
      </c>
      <c r="C840">
        <v>2700</v>
      </c>
      <c r="D840">
        <v>164566</v>
      </c>
      <c r="E840">
        <v>2017</v>
      </c>
      <c r="F840" t="s">
        <v>274</v>
      </c>
      <c r="G840" t="s">
        <v>1774</v>
      </c>
      <c r="H840" t="s">
        <v>1069</v>
      </c>
      <c r="J840">
        <v>6</v>
      </c>
      <c r="K840" t="s">
        <v>111</v>
      </c>
      <c r="L840">
        <v>4</v>
      </c>
      <c r="M840" t="s">
        <v>45</v>
      </c>
      <c r="N840">
        <v>3.5999999046325679</v>
      </c>
      <c r="O840" t="s">
        <v>60</v>
      </c>
      <c r="P840" t="s">
        <v>161</v>
      </c>
      <c r="Q840">
        <v>1</v>
      </c>
      <c r="R840" t="s">
        <v>47</v>
      </c>
      <c r="S840" t="s">
        <v>62</v>
      </c>
      <c r="U840" t="s">
        <v>63</v>
      </c>
      <c r="V840" t="s">
        <v>79</v>
      </c>
      <c r="W840" t="s">
        <v>1965</v>
      </c>
      <c r="X840" t="s">
        <v>97</v>
      </c>
      <c r="Y840" t="s">
        <v>82</v>
      </c>
      <c r="Z840">
        <v>45040</v>
      </c>
      <c r="AA840">
        <v>0</v>
      </c>
      <c r="AB840" t="s">
        <v>51</v>
      </c>
      <c r="AC840" t="s">
        <v>98</v>
      </c>
      <c r="AD840">
        <v>1</v>
      </c>
      <c r="AE840">
        <v>1</v>
      </c>
      <c r="AF840">
        <v>1</v>
      </c>
      <c r="AG840">
        <v>2026</v>
      </c>
      <c r="AH840">
        <v>20260102</v>
      </c>
      <c r="AI840" t="s">
        <v>1966</v>
      </c>
      <c r="AJ840">
        <v>2700</v>
      </c>
      <c r="AK840">
        <v>2228.35986328125</v>
      </c>
      <c r="AL840" s="10">
        <f t="shared" si="104"/>
        <v>471.64013671875</v>
      </c>
      <c r="AM840" s="11">
        <f t="shared" si="105"/>
        <v>0.17468153211805557</v>
      </c>
      <c r="AN840">
        <v>2700</v>
      </c>
      <c r="AO840">
        <v>2578.8243350798512</v>
      </c>
      <c r="AP840" s="12">
        <f t="shared" si="106"/>
        <v>121.17566492014885</v>
      </c>
      <c r="AQ840" s="13">
        <f t="shared" si="107"/>
        <v>4.4879875896351423E-2</v>
      </c>
      <c r="AR840">
        <v>2700</v>
      </c>
      <c r="AS840">
        <v>2476.9683933365159</v>
      </c>
      <c r="AT840" s="14">
        <f t="shared" si="108"/>
        <v>223.03160666348413</v>
      </c>
      <c r="AU840" s="15">
        <f t="shared" si="109"/>
        <v>8.2604298764253375E-2</v>
      </c>
      <c r="AV840">
        <v>2700</v>
      </c>
      <c r="AW840">
        <v>2276.5937707090779</v>
      </c>
      <c r="AX840" s="16">
        <f t="shared" si="110"/>
        <v>423.40622929092206</v>
      </c>
      <c r="AY840" s="17">
        <f t="shared" si="111"/>
        <v>0.15681712195960076</v>
      </c>
    </row>
    <row r="841" spans="1:51" x14ac:dyDescent="0.25">
      <c r="A841" t="s">
        <v>106</v>
      </c>
      <c r="B841" t="s">
        <v>611</v>
      </c>
      <c r="C841">
        <v>19400</v>
      </c>
      <c r="D841">
        <v>51792</v>
      </c>
      <c r="E841">
        <v>2023</v>
      </c>
      <c r="F841" t="s">
        <v>155</v>
      </c>
      <c r="G841" t="s">
        <v>150</v>
      </c>
      <c r="H841" t="s">
        <v>276</v>
      </c>
      <c r="I841" t="s">
        <v>618</v>
      </c>
      <c r="J841">
        <v>6</v>
      </c>
      <c r="K841" t="s">
        <v>44</v>
      </c>
      <c r="L841">
        <v>4</v>
      </c>
      <c r="M841" t="s">
        <v>45</v>
      </c>
      <c r="N841">
        <v>3.5999999046325679</v>
      </c>
      <c r="O841" t="s">
        <v>76</v>
      </c>
      <c r="P841" t="s">
        <v>46</v>
      </c>
      <c r="Q841">
        <v>2</v>
      </c>
      <c r="R841" t="s">
        <v>77</v>
      </c>
      <c r="S841" t="s">
        <v>78</v>
      </c>
      <c r="T841">
        <v>305</v>
      </c>
      <c r="U841" t="s">
        <v>63</v>
      </c>
      <c r="V841" t="s">
        <v>79</v>
      </c>
      <c r="X841" t="s">
        <v>97</v>
      </c>
      <c r="Y841" t="s">
        <v>82</v>
      </c>
      <c r="AA841">
        <v>0</v>
      </c>
      <c r="AB841" t="s">
        <v>51</v>
      </c>
      <c r="AC841" t="s">
        <v>83</v>
      </c>
      <c r="AD841">
        <v>1</v>
      </c>
      <c r="AE841">
        <v>1</v>
      </c>
      <c r="AF841">
        <v>1</v>
      </c>
      <c r="AG841">
        <v>2026</v>
      </c>
      <c r="AH841">
        <v>20251230</v>
      </c>
      <c r="AI841" t="s">
        <v>1967</v>
      </c>
      <c r="AJ841">
        <v>19400</v>
      </c>
      <c r="AK841">
        <v>21287.765625</v>
      </c>
      <c r="AL841" s="10">
        <f t="shared" si="104"/>
        <v>1887.765625</v>
      </c>
      <c r="AM841" s="11">
        <f t="shared" si="105"/>
        <v>9.7307506443298969E-2</v>
      </c>
      <c r="AN841">
        <v>19400</v>
      </c>
      <c r="AO841">
        <v>20084.97340565475</v>
      </c>
      <c r="AP841" s="12">
        <f t="shared" si="106"/>
        <v>684.97340565474951</v>
      </c>
      <c r="AQ841" s="13">
        <f t="shared" si="107"/>
        <v>3.5307907507976778E-2</v>
      </c>
      <c r="AR841">
        <v>19400</v>
      </c>
      <c r="AS841">
        <v>20284.908992192071</v>
      </c>
      <c r="AT841" s="14">
        <f t="shared" si="108"/>
        <v>884.90899219207131</v>
      </c>
      <c r="AU841" s="15">
        <f t="shared" si="109"/>
        <v>4.5613865576910891E-2</v>
      </c>
      <c r="AV841">
        <v>19400</v>
      </c>
      <c r="AW841">
        <v>21046.475513428119</v>
      </c>
      <c r="AX841" s="16">
        <f t="shared" si="110"/>
        <v>1646.4755134281186</v>
      </c>
      <c r="AY841" s="17">
        <f t="shared" si="111"/>
        <v>8.4869871826191684E-2</v>
      </c>
    </row>
    <row r="842" spans="1:51" x14ac:dyDescent="0.25">
      <c r="A842" t="s">
        <v>54</v>
      </c>
      <c r="B842" t="s">
        <v>138</v>
      </c>
      <c r="C842">
        <v>3500</v>
      </c>
      <c r="D842">
        <v>104324</v>
      </c>
      <c r="E842">
        <v>2016</v>
      </c>
      <c r="F842" t="s">
        <v>56</v>
      </c>
      <c r="G842" t="s">
        <v>94</v>
      </c>
      <c r="H842" t="s">
        <v>1968</v>
      </c>
      <c r="J842">
        <v>6</v>
      </c>
      <c r="K842" t="s">
        <v>111</v>
      </c>
      <c r="L842">
        <v>4</v>
      </c>
      <c r="M842" t="s">
        <v>45</v>
      </c>
      <c r="N842">
        <v>3.7000000476837158</v>
      </c>
      <c r="O842" t="s">
        <v>45</v>
      </c>
      <c r="P842" t="s">
        <v>46</v>
      </c>
      <c r="Q842">
        <v>2</v>
      </c>
      <c r="R842" t="s">
        <v>47</v>
      </c>
      <c r="S842" t="s">
        <v>78</v>
      </c>
      <c r="T842">
        <v>304</v>
      </c>
      <c r="U842" t="s">
        <v>63</v>
      </c>
      <c r="V842" t="s">
        <v>79</v>
      </c>
      <c r="W842" t="s">
        <v>417</v>
      </c>
      <c r="X842" t="s">
        <v>97</v>
      </c>
      <c r="Y842" t="s">
        <v>82</v>
      </c>
      <c r="AA842">
        <v>0</v>
      </c>
      <c r="AB842" t="s">
        <v>51</v>
      </c>
      <c r="AC842" t="s">
        <v>52</v>
      </c>
      <c r="AD842">
        <v>1</v>
      </c>
      <c r="AE842">
        <v>1</v>
      </c>
      <c r="AF842">
        <v>1</v>
      </c>
      <c r="AG842">
        <v>2026</v>
      </c>
      <c r="AH842">
        <v>20251230</v>
      </c>
      <c r="AI842" t="s">
        <v>1969</v>
      </c>
      <c r="AJ842">
        <v>3500</v>
      </c>
      <c r="AK842">
        <v>3411.1748046875</v>
      </c>
      <c r="AL842" s="10">
        <f t="shared" si="104"/>
        <v>88.8251953125</v>
      </c>
      <c r="AM842" s="11">
        <f t="shared" si="105"/>
        <v>2.5378627232142858E-2</v>
      </c>
      <c r="AN842">
        <v>3500</v>
      </c>
      <c r="AO842">
        <v>3846.1301706895861</v>
      </c>
      <c r="AP842" s="12">
        <f t="shared" si="106"/>
        <v>346.13017068958607</v>
      </c>
      <c r="AQ842" s="13">
        <f t="shared" si="107"/>
        <v>9.8894334482738877E-2</v>
      </c>
      <c r="AR842">
        <v>3500</v>
      </c>
      <c r="AS842">
        <v>4344.4674425733083</v>
      </c>
      <c r="AT842" s="14">
        <f t="shared" si="108"/>
        <v>844.46744257330829</v>
      </c>
      <c r="AU842" s="15">
        <f t="shared" si="109"/>
        <v>0.24127641216380236</v>
      </c>
      <c r="AV842">
        <v>3500</v>
      </c>
      <c r="AW842">
        <v>3528.0564794477559</v>
      </c>
      <c r="AX842" s="16">
        <f t="shared" si="110"/>
        <v>28.056479447755919</v>
      </c>
      <c r="AY842" s="17">
        <f t="shared" si="111"/>
        <v>8.0161369850731204E-3</v>
      </c>
    </row>
    <row r="843" spans="1:51" x14ac:dyDescent="0.25">
      <c r="A843" t="s">
        <v>54</v>
      </c>
      <c r="B843" t="s">
        <v>249</v>
      </c>
      <c r="C843">
        <v>4300</v>
      </c>
      <c r="D843">
        <v>256380</v>
      </c>
      <c r="E843">
        <v>2014</v>
      </c>
      <c r="F843" t="s">
        <v>56</v>
      </c>
      <c r="G843" t="s">
        <v>133</v>
      </c>
      <c r="J843">
        <v>6</v>
      </c>
      <c r="K843" t="s">
        <v>193</v>
      </c>
      <c r="L843">
        <v>4</v>
      </c>
      <c r="M843" t="s">
        <v>45</v>
      </c>
      <c r="N843">
        <v>3.5</v>
      </c>
      <c r="O843" t="s">
        <v>76</v>
      </c>
      <c r="P843" t="s">
        <v>46</v>
      </c>
      <c r="R843" t="s">
        <v>77</v>
      </c>
      <c r="S843" t="s">
        <v>78</v>
      </c>
      <c r="T843">
        <v>365</v>
      </c>
      <c r="U843" t="s">
        <v>63</v>
      </c>
      <c r="V843" t="s">
        <v>79</v>
      </c>
      <c r="X843" t="s">
        <v>221</v>
      </c>
      <c r="Y843" t="s">
        <v>82</v>
      </c>
      <c r="AA843">
        <v>0</v>
      </c>
      <c r="AB843" t="s">
        <v>51</v>
      </c>
      <c r="AC843" t="s">
        <v>83</v>
      </c>
      <c r="AD843">
        <v>1</v>
      </c>
      <c r="AE843">
        <v>1</v>
      </c>
      <c r="AF843">
        <v>1</v>
      </c>
      <c r="AG843">
        <v>2026</v>
      </c>
      <c r="AH843">
        <v>20251230</v>
      </c>
      <c r="AI843" t="s">
        <v>1970</v>
      </c>
      <c r="AJ843">
        <v>4300</v>
      </c>
      <c r="AK843">
        <v>4616.759765625</v>
      </c>
      <c r="AL843" s="10">
        <f t="shared" si="104"/>
        <v>316.759765625</v>
      </c>
      <c r="AM843" s="11">
        <f t="shared" si="105"/>
        <v>7.3665061773255811E-2</v>
      </c>
      <c r="AN843">
        <v>4300</v>
      </c>
      <c r="AO843">
        <v>4591.23310387936</v>
      </c>
      <c r="AP843" s="12">
        <f t="shared" si="106"/>
        <v>291.23310387935999</v>
      </c>
      <c r="AQ843" s="13">
        <f t="shared" si="107"/>
        <v>6.7728628809153479E-2</v>
      </c>
      <c r="AR843">
        <v>4300</v>
      </c>
      <c r="AS843">
        <v>4508.7293418376803</v>
      </c>
      <c r="AT843" s="14">
        <f t="shared" si="108"/>
        <v>208.72934183768029</v>
      </c>
      <c r="AU843" s="15">
        <f t="shared" si="109"/>
        <v>4.8541707404111699E-2</v>
      </c>
      <c r="AV843">
        <v>4300</v>
      </c>
      <c r="AW843">
        <v>4706.3842841765336</v>
      </c>
      <c r="AX843" s="16">
        <f t="shared" si="110"/>
        <v>406.38428417653358</v>
      </c>
      <c r="AY843" s="17">
        <f t="shared" si="111"/>
        <v>9.4507973064310136E-2</v>
      </c>
    </row>
    <row r="844" spans="1:51" x14ac:dyDescent="0.25">
      <c r="A844" t="s">
        <v>106</v>
      </c>
      <c r="B844" t="s">
        <v>215</v>
      </c>
      <c r="C844">
        <v>4800</v>
      </c>
      <c r="D844">
        <v>208409</v>
      </c>
      <c r="E844">
        <v>2007</v>
      </c>
      <c r="F844" t="s">
        <v>56</v>
      </c>
      <c r="G844" t="s">
        <v>270</v>
      </c>
      <c r="I844" t="s">
        <v>271</v>
      </c>
      <c r="J844">
        <v>8</v>
      </c>
      <c r="K844" t="s">
        <v>44</v>
      </c>
      <c r="L844">
        <v>4</v>
      </c>
      <c r="M844" t="s">
        <v>45</v>
      </c>
      <c r="N844">
        <v>6</v>
      </c>
      <c r="O844" t="s">
        <v>76</v>
      </c>
      <c r="P844" t="s">
        <v>46</v>
      </c>
      <c r="R844" t="s">
        <v>77</v>
      </c>
      <c r="S844" t="s">
        <v>78</v>
      </c>
      <c r="T844">
        <v>325</v>
      </c>
      <c r="U844" t="s">
        <v>272</v>
      </c>
      <c r="V844" t="s">
        <v>79</v>
      </c>
      <c r="X844" t="s">
        <v>81</v>
      </c>
      <c r="Y844" t="s">
        <v>82</v>
      </c>
      <c r="AA844">
        <v>0</v>
      </c>
      <c r="AB844" t="s">
        <v>51</v>
      </c>
      <c r="AC844" t="s">
        <v>83</v>
      </c>
      <c r="AD844">
        <v>1</v>
      </c>
      <c r="AE844">
        <v>1</v>
      </c>
      <c r="AF844">
        <v>1</v>
      </c>
      <c r="AG844">
        <v>2026</v>
      </c>
      <c r="AH844">
        <v>20260102</v>
      </c>
      <c r="AI844" t="s">
        <v>1971</v>
      </c>
      <c r="AJ844">
        <v>4800</v>
      </c>
      <c r="AK844">
        <v>4519.29345703125</v>
      </c>
      <c r="AL844" s="10">
        <f t="shared" si="104"/>
        <v>280.70654296875</v>
      </c>
      <c r="AM844" s="11">
        <f t="shared" si="105"/>
        <v>5.8480529785156249E-2</v>
      </c>
      <c r="AN844">
        <v>4800</v>
      </c>
      <c r="AO844">
        <v>4938.0265745720226</v>
      </c>
      <c r="AP844" s="12">
        <f t="shared" si="106"/>
        <v>138.02657457202258</v>
      </c>
      <c r="AQ844" s="13">
        <f t="shared" si="107"/>
        <v>2.8755536369171372E-2</v>
      </c>
      <c r="AR844">
        <v>4800</v>
      </c>
      <c r="AS844">
        <v>4842.9723616412284</v>
      </c>
      <c r="AT844" s="14">
        <f t="shared" si="108"/>
        <v>42.972361641228417</v>
      </c>
      <c r="AU844" s="15">
        <f t="shared" si="109"/>
        <v>8.9525753419225865E-3</v>
      </c>
      <c r="AV844">
        <v>4800</v>
      </c>
      <c r="AW844">
        <v>4704.5197486535008</v>
      </c>
      <c r="AX844" s="16">
        <f t="shared" si="110"/>
        <v>95.480251346499244</v>
      </c>
      <c r="AY844" s="17">
        <f t="shared" si="111"/>
        <v>1.9891719030520675E-2</v>
      </c>
    </row>
    <row r="845" spans="1:51" x14ac:dyDescent="0.25">
      <c r="A845" t="s">
        <v>39</v>
      </c>
      <c r="B845" t="s">
        <v>224</v>
      </c>
      <c r="C845">
        <v>10000</v>
      </c>
      <c r="D845">
        <v>43557</v>
      </c>
      <c r="E845">
        <v>2020</v>
      </c>
      <c r="F845" t="s">
        <v>182</v>
      </c>
      <c r="G845" t="s">
        <v>216</v>
      </c>
      <c r="H845" t="s">
        <v>451</v>
      </c>
      <c r="J845">
        <v>4</v>
      </c>
      <c r="K845" t="s">
        <v>111</v>
      </c>
      <c r="L845">
        <v>4</v>
      </c>
      <c r="M845" t="s">
        <v>45</v>
      </c>
      <c r="N845">
        <v>2.5</v>
      </c>
      <c r="O845" t="s">
        <v>60</v>
      </c>
      <c r="R845" t="s">
        <v>61</v>
      </c>
      <c r="S845" t="s">
        <v>151</v>
      </c>
      <c r="U845" t="s">
        <v>63</v>
      </c>
      <c r="X845" t="s">
        <v>65</v>
      </c>
      <c r="Y845" t="s">
        <v>82</v>
      </c>
      <c r="AA845">
        <v>0</v>
      </c>
      <c r="AB845" t="s">
        <v>51</v>
      </c>
      <c r="AC845" t="s">
        <v>67</v>
      </c>
      <c r="AD845">
        <v>1</v>
      </c>
      <c r="AE845">
        <v>1</v>
      </c>
      <c r="AF845">
        <v>1</v>
      </c>
      <c r="AG845">
        <v>2026</v>
      </c>
      <c r="AH845">
        <v>20251231</v>
      </c>
      <c r="AI845" t="s">
        <v>1972</v>
      </c>
      <c r="AJ845">
        <v>10000</v>
      </c>
      <c r="AK845">
        <v>10466.146484375</v>
      </c>
      <c r="AL845" s="10">
        <f t="shared" si="104"/>
        <v>466.146484375</v>
      </c>
      <c r="AM845" s="11">
        <f t="shared" si="105"/>
        <v>4.6614648437500003E-2</v>
      </c>
      <c r="AN845">
        <v>10000</v>
      </c>
      <c r="AO845">
        <v>10206.16872139547</v>
      </c>
      <c r="AP845" s="12">
        <f t="shared" si="106"/>
        <v>206.16872139547013</v>
      </c>
      <c r="AQ845" s="13">
        <f t="shared" si="107"/>
        <v>2.0616872139547014E-2</v>
      </c>
      <c r="AR845">
        <v>10000</v>
      </c>
      <c r="AS845">
        <v>10516.569276811881</v>
      </c>
      <c r="AT845" s="14">
        <f t="shared" si="108"/>
        <v>516.56927681188063</v>
      </c>
      <c r="AU845" s="15">
        <f t="shared" si="109"/>
        <v>5.1656927681188063E-2</v>
      </c>
      <c r="AV845">
        <v>10000</v>
      </c>
      <c r="AW845">
        <v>10630.706556333551</v>
      </c>
      <c r="AX845" s="16">
        <f t="shared" si="110"/>
        <v>630.70655633355091</v>
      </c>
      <c r="AY845" s="17">
        <f t="shared" si="111"/>
        <v>6.3070655633355094E-2</v>
      </c>
    </row>
    <row r="846" spans="1:51" x14ac:dyDescent="0.25">
      <c r="A846" t="s">
        <v>106</v>
      </c>
      <c r="B846" t="s">
        <v>215</v>
      </c>
      <c r="C846">
        <v>1500</v>
      </c>
      <c r="D846">
        <v>182815</v>
      </c>
      <c r="E846">
        <v>2015</v>
      </c>
      <c r="F846" t="s">
        <v>343</v>
      </c>
      <c r="G846" t="s">
        <v>426</v>
      </c>
      <c r="H846" t="s">
        <v>752</v>
      </c>
      <c r="J846">
        <v>6</v>
      </c>
      <c r="K846" t="s">
        <v>44</v>
      </c>
      <c r="L846">
        <v>4</v>
      </c>
      <c r="M846" t="s">
        <v>45</v>
      </c>
      <c r="N846">
        <v>3.2000000476837158</v>
      </c>
      <c r="O846" t="s">
        <v>60</v>
      </c>
      <c r="P846" t="s">
        <v>46</v>
      </c>
      <c r="R846" t="s">
        <v>47</v>
      </c>
      <c r="S846" t="s">
        <v>151</v>
      </c>
      <c r="U846" t="s">
        <v>63</v>
      </c>
      <c r="X846" t="s">
        <v>112</v>
      </c>
      <c r="Y846" t="s">
        <v>82</v>
      </c>
      <c r="AA846">
        <v>0</v>
      </c>
      <c r="AB846" t="s">
        <v>51</v>
      </c>
      <c r="AC846" t="s">
        <v>52</v>
      </c>
      <c r="AD846">
        <v>1</v>
      </c>
      <c r="AE846">
        <v>1</v>
      </c>
      <c r="AF846">
        <v>1</v>
      </c>
      <c r="AG846">
        <v>2026</v>
      </c>
      <c r="AH846">
        <v>20260102</v>
      </c>
      <c r="AI846" t="s">
        <v>1973</v>
      </c>
      <c r="AJ846">
        <v>1500</v>
      </c>
      <c r="AK846">
        <v>2421.681396484375</v>
      </c>
      <c r="AL846" s="10">
        <f t="shared" si="104"/>
        <v>921.681396484375</v>
      </c>
      <c r="AM846" s="11">
        <f t="shared" si="105"/>
        <v>0.61445426432291672</v>
      </c>
      <c r="AN846">
        <v>1500</v>
      </c>
      <c r="AO846">
        <v>2489.667772835418</v>
      </c>
      <c r="AP846" s="12">
        <f t="shared" si="106"/>
        <v>989.66777283541796</v>
      </c>
      <c r="AQ846" s="13">
        <f t="shared" si="107"/>
        <v>0.65977851522361197</v>
      </c>
      <c r="AR846">
        <v>1500</v>
      </c>
      <c r="AS846">
        <v>2583.538212375146</v>
      </c>
      <c r="AT846" s="14">
        <f t="shared" si="108"/>
        <v>1083.538212375146</v>
      </c>
      <c r="AU846" s="15">
        <f t="shared" si="109"/>
        <v>0.72235880825009735</v>
      </c>
      <c r="AV846">
        <v>1500</v>
      </c>
      <c r="AW846">
        <v>2471.5892420537889</v>
      </c>
      <c r="AX846" s="16">
        <f t="shared" si="110"/>
        <v>971.58924205378889</v>
      </c>
      <c r="AY846" s="17">
        <f t="shared" si="111"/>
        <v>0.64772616136919259</v>
      </c>
    </row>
    <row r="847" spans="1:51" x14ac:dyDescent="0.25">
      <c r="A847" t="s">
        <v>69</v>
      </c>
      <c r="B847" t="s">
        <v>85</v>
      </c>
      <c r="C847">
        <v>20500</v>
      </c>
      <c r="D847">
        <v>12724</v>
      </c>
      <c r="E847">
        <v>2025</v>
      </c>
      <c r="F847" t="s">
        <v>100</v>
      </c>
      <c r="G847" t="s">
        <v>1974</v>
      </c>
      <c r="H847" t="s">
        <v>102</v>
      </c>
      <c r="J847">
        <v>3</v>
      </c>
      <c r="K847" t="s">
        <v>44</v>
      </c>
      <c r="L847">
        <v>4</v>
      </c>
      <c r="M847" t="s">
        <v>45</v>
      </c>
      <c r="N847">
        <v>1.200000047683716</v>
      </c>
      <c r="O847" t="s">
        <v>60</v>
      </c>
      <c r="P847" t="s">
        <v>46</v>
      </c>
      <c r="Q847">
        <v>5</v>
      </c>
      <c r="R847" t="s">
        <v>47</v>
      </c>
      <c r="S847" t="s">
        <v>62</v>
      </c>
      <c r="U847" t="s">
        <v>63</v>
      </c>
      <c r="V847" t="s">
        <v>64</v>
      </c>
      <c r="W847" t="s">
        <v>1450</v>
      </c>
      <c r="X847" t="s">
        <v>49</v>
      </c>
      <c r="Y847" t="s">
        <v>282</v>
      </c>
      <c r="AA847">
        <v>0</v>
      </c>
      <c r="AB847" t="s">
        <v>51</v>
      </c>
      <c r="AC847" t="s">
        <v>52</v>
      </c>
      <c r="AD847">
        <v>1</v>
      </c>
      <c r="AE847">
        <v>1</v>
      </c>
      <c r="AF847">
        <v>1</v>
      </c>
      <c r="AG847">
        <v>2026</v>
      </c>
      <c r="AH847">
        <v>20251231</v>
      </c>
      <c r="AI847" t="s">
        <v>1975</v>
      </c>
      <c r="AJ847">
        <v>20500</v>
      </c>
      <c r="AK847">
        <v>20488.3203125</v>
      </c>
      <c r="AL847" s="10">
        <f t="shared" si="104"/>
        <v>11.6796875</v>
      </c>
      <c r="AM847" s="11">
        <f t="shared" si="105"/>
        <v>5.6974085365853655E-4</v>
      </c>
      <c r="AN847">
        <v>20500</v>
      </c>
      <c r="AO847">
        <v>19848.430957963999</v>
      </c>
      <c r="AP847" s="12">
        <f t="shared" si="106"/>
        <v>651.56904203600061</v>
      </c>
      <c r="AQ847" s="13">
        <f t="shared" si="107"/>
        <v>3.1783855709073203E-2</v>
      </c>
      <c r="AR847">
        <v>20500</v>
      </c>
      <c r="AS847">
        <v>19648.80590739362</v>
      </c>
      <c r="AT847" s="14">
        <f t="shared" si="108"/>
        <v>851.19409260637985</v>
      </c>
      <c r="AU847" s="15">
        <f t="shared" si="109"/>
        <v>4.1521663053969746E-2</v>
      </c>
      <c r="AV847">
        <v>20500</v>
      </c>
      <c r="AW847">
        <v>20290.48506860371</v>
      </c>
      <c r="AX847" s="16">
        <f t="shared" si="110"/>
        <v>209.51493139629019</v>
      </c>
      <c r="AY847" s="17">
        <f t="shared" si="111"/>
        <v>1.0220240555916594E-2</v>
      </c>
    </row>
    <row r="848" spans="1:51" x14ac:dyDescent="0.25">
      <c r="A848" t="s">
        <v>69</v>
      </c>
      <c r="B848" t="s">
        <v>335</v>
      </c>
      <c r="C848">
        <v>15750</v>
      </c>
      <c r="D848">
        <v>29741</v>
      </c>
      <c r="E848">
        <v>2022</v>
      </c>
      <c r="F848" t="s">
        <v>56</v>
      </c>
      <c r="G848" t="s">
        <v>1976</v>
      </c>
      <c r="H848" t="s">
        <v>1977</v>
      </c>
      <c r="J848">
        <v>4</v>
      </c>
      <c r="K848" t="s">
        <v>44</v>
      </c>
      <c r="L848">
        <v>4</v>
      </c>
      <c r="M848" t="s">
        <v>45</v>
      </c>
      <c r="N848">
        <v>2</v>
      </c>
      <c r="O848" t="s">
        <v>60</v>
      </c>
      <c r="P848" t="s">
        <v>46</v>
      </c>
      <c r="R848" t="s">
        <v>220</v>
      </c>
      <c r="U848" t="s">
        <v>63</v>
      </c>
      <c r="V848" t="s">
        <v>64</v>
      </c>
      <c r="W848" t="s">
        <v>762</v>
      </c>
      <c r="X848" t="s">
        <v>112</v>
      </c>
      <c r="Y848" t="s">
        <v>1957</v>
      </c>
      <c r="AA848">
        <v>0</v>
      </c>
      <c r="AB848" t="s">
        <v>51</v>
      </c>
      <c r="AC848" t="s">
        <v>222</v>
      </c>
      <c r="AD848">
        <v>1</v>
      </c>
      <c r="AE848">
        <v>1</v>
      </c>
      <c r="AF848">
        <v>1</v>
      </c>
      <c r="AG848">
        <v>2026</v>
      </c>
      <c r="AH848">
        <v>20260102</v>
      </c>
      <c r="AI848" t="s">
        <v>1978</v>
      </c>
      <c r="AJ848">
        <v>15750</v>
      </c>
      <c r="AK848">
        <v>18087.625</v>
      </c>
      <c r="AL848" s="10">
        <f t="shared" si="104"/>
        <v>2337.625</v>
      </c>
      <c r="AM848" s="11">
        <f t="shared" si="105"/>
        <v>0.14842063492063493</v>
      </c>
      <c r="AN848">
        <v>15750</v>
      </c>
      <c r="AO848">
        <v>16396.463279730091</v>
      </c>
      <c r="AP848" s="12">
        <f t="shared" si="106"/>
        <v>646.46327973009102</v>
      </c>
      <c r="AQ848" s="13">
        <f t="shared" si="107"/>
        <v>4.1045287601910542E-2</v>
      </c>
      <c r="AR848">
        <v>15750</v>
      </c>
      <c r="AS848">
        <v>18402.19578918926</v>
      </c>
      <c r="AT848" s="14">
        <f t="shared" si="108"/>
        <v>2652.1957891892598</v>
      </c>
      <c r="AU848" s="15">
        <f t="shared" si="109"/>
        <v>0.16839338344058793</v>
      </c>
      <c r="AV848">
        <v>15750</v>
      </c>
      <c r="AW848">
        <v>17980.763745704469</v>
      </c>
      <c r="AX848" s="16">
        <f t="shared" si="110"/>
        <v>2230.7637457044693</v>
      </c>
      <c r="AY848" s="17">
        <f t="shared" si="111"/>
        <v>0.14163579337806154</v>
      </c>
    </row>
    <row r="849" spans="1:51" x14ac:dyDescent="0.25">
      <c r="A849" t="s">
        <v>54</v>
      </c>
      <c r="B849" t="s">
        <v>148</v>
      </c>
      <c r="C849">
        <v>23500</v>
      </c>
      <c r="D849">
        <v>110861</v>
      </c>
      <c r="E849">
        <v>2019</v>
      </c>
      <c r="F849" t="s">
        <v>274</v>
      </c>
      <c r="G849" t="s">
        <v>275</v>
      </c>
      <c r="H849" t="s">
        <v>1605</v>
      </c>
      <c r="I849" t="s">
        <v>150</v>
      </c>
      <c r="J849">
        <v>8</v>
      </c>
      <c r="K849" t="s">
        <v>44</v>
      </c>
      <c r="L849">
        <v>4</v>
      </c>
      <c r="M849" t="s">
        <v>45</v>
      </c>
      <c r="N849">
        <v>5.3000001907348633</v>
      </c>
      <c r="O849" t="s">
        <v>76</v>
      </c>
      <c r="R849" t="s">
        <v>77</v>
      </c>
      <c r="S849" t="s">
        <v>78</v>
      </c>
      <c r="U849" t="s">
        <v>63</v>
      </c>
      <c r="W849" t="s">
        <v>286</v>
      </c>
      <c r="X849" t="s">
        <v>97</v>
      </c>
      <c r="Y849" t="s">
        <v>66</v>
      </c>
      <c r="AA849">
        <v>0</v>
      </c>
      <c r="AB849" t="s">
        <v>51</v>
      </c>
      <c r="AC849" t="s">
        <v>83</v>
      </c>
      <c r="AD849">
        <v>1</v>
      </c>
      <c r="AE849">
        <v>1</v>
      </c>
      <c r="AF849">
        <v>1</v>
      </c>
      <c r="AG849">
        <v>2026</v>
      </c>
      <c r="AH849">
        <v>20251230</v>
      </c>
      <c r="AI849" t="s">
        <v>1979</v>
      </c>
      <c r="AJ849">
        <v>23500</v>
      </c>
      <c r="AK849">
        <v>21573.59765625</v>
      </c>
      <c r="AL849" s="10">
        <f t="shared" si="104"/>
        <v>1926.40234375</v>
      </c>
      <c r="AM849" s="11">
        <f t="shared" si="105"/>
        <v>8.1974567819148941E-2</v>
      </c>
      <c r="AN849">
        <v>23500</v>
      </c>
      <c r="AO849">
        <v>20195.416815370689</v>
      </c>
      <c r="AP849" s="12">
        <f t="shared" si="106"/>
        <v>3304.5831846293113</v>
      </c>
      <c r="AQ849" s="13">
        <f t="shared" si="107"/>
        <v>0.14062056104805579</v>
      </c>
      <c r="AR849">
        <v>23500</v>
      </c>
      <c r="AS849">
        <v>21450.007263815209</v>
      </c>
      <c r="AT849" s="14">
        <f t="shared" si="108"/>
        <v>2049.9927361847913</v>
      </c>
      <c r="AU849" s="15">
        <f t="shared" si="109"/>
        <v>8.7233733454671974E-2</v>
      </c>
      <c r="AV849">
        <v>23500</v>
      </c>
      <c r="AW849">
        <v>21308.533414337791</v>
      </c>
      <c r="AX849" s="16">
        <f t="shared" si="110"/>
        <v>2191.4665856622087</v>
      </c>
      <c r="AY849" s="17">
        <f t="shared" si="111"/>
        <v>9.3253897262221649E-2</v>
      </c>
    </row>
    <row r="850" spans="1:51" x14ac:dyDescent="0.25">
      <c r="A850" t="s">
        <v>69</v>
      </c>
      <c r="B850" t="s">
        <v>335</v>
      </c>
      <c r="C850">
        <v>67500</v>
      </c>
      <c r="D850">
        <v>27977</v>
      </c>
      <c r="E850">
        <v>2025</v>
      </c>
      <c r="F850" t="s">
        <v>274</v>
      </c>
      <c r="G850" t="s">
        <v>1141</v>
      </c>
      <c r="H850" t="s">
        <v>1605</v>
      </c>
      <c r="I850" t="s">
        <v>74</v>
      </c>
      <c r="J850">
        <v>8</v>
      </c>
      <c r="K850" t="s">
        <v>87</v>
      </c>
      <c r="L850">
        <v>4</v>
      </c>
      <c r="M850" t="s">
        <v>45</v>
      </c>
      <c r="N850">
        <v>6.5999999046325684</v>
      </c>
      <c r="O850" t="s">
        <v>76</v>
      </c>
      <c r="P850" t="s">
        <v>46</v>
      </c>
      <c r="R850" t="s">
        <v>77</v>
      </c>
      <c r="S850" t="s">
        <v>78</v>
      </c>
      <c r="U850" t="s">
        <v>272</v>
      </c>
      <c r="V850" t="s">
        <v>79</v>
      </c>
      <c r="W850" t="s">
        <v>759</v>
      </c>
      <c r="X850" t="s">
        <v>81</v>
      </c>
      <c r="Y850" t="s">
        <v>82</v>
      </c>
      <c r="AA850">
        <v>0</v>
      </c>
      <c r="AB850" t="s">
        <v>51</v>
      </c>
      <c r="AC850" t="s">
        <v>83</v>
      </c>
      <c r="AD850">
        <v>1</v>
      </c>
      <c r="AE850">
        <v>1</v>
      </c>
      <c r="AF850">
        <v>1</v>
      </c>
      <c r="AG850">
        <v>2026</v>
      </c>
      <c r="AH850">
        <v>20260102</v>
      </c>
      <c r="AI850" t="s">
        <v>1980</v>
      </c>
      <c r="AJ850">
        <v>67500</v>
      </c>
      <c r="AK850">
        <v>63242.25390625</v>
      </c>
      <c r="AL850" s="10">
        <f t="shared" si="104"/>
        <v>4257.74609375</v>
      </c>
      <c r="AM850" s="11">
        <f t="shared" si="105"/>
        <v>6.3077719907407404E-2</v>
      </c>
      <c r="AN850">
        <v>67500</v>
      </c>
      <c r="AO850">
        <v>70224.53449528804</v>
      </c>
      <c r="AP850" s="12">
        <f t="shared" si="106"/>
        <v>2724.5344952880405</v>
      </c>
      <c r="AQ850" s="13">
        <f t="shared" si="107"/>
        <v>4.0363474004267264E-2</v>
      </c>
      <c r="AR850">
        <v>67500</v>
      </c>
      <c r="AS850">
        <v>69569.148230764331</v>
      </c>
      <c r="AT850" s="14">
        <f t="shared" si="108"/>
        <v>2069.1482307643309</v>
      </c>
      <c r="AU850" s="15">
        <f t="shared" si="109"/>
        <v>3.0654047863175275E-2</v>
      </c>
      <c r="AV850">
        <v>67500</v>
      </c>
      <c r="AW850">
        <v>64620.032786885247</v>
      </c>
      <c r="AX850" s="16">
        <f t="shared" si="110"/>
        <v>2879.9672131147527</v>
      </c>
      <c r="AY850" s="17">
        <f t="shared" si="111"/>
        <v>4.2666180935033375E-2</v>
      </c>
    </row>
    <row r="851" spans="1:51" x14ac:dyDescent="0.25">
      <c r="A851" t="s">
        <v>69</v>
      </c>
      <c r="B851" t="s">
        <v>210</v>
      </c>
      <c r="C851">
        <v>1500</v>
      </c>
      <c r="D851">
        <v>108573</v>
      </c>
      <c r="E851">
        <v>2015</v>
      </c>
      <c r="F851" t="s">
        <v>349</v>
      </c>
      <c r="G851" t="s">
        <v>725</v>
      </c>
      <c r="H851" t="s">
        <v>372</v>
      </c>
      <c r="J851">
        <v>4</v>
      </c>
      <c r="K851" t="s">
        <v>118</v>
      </c>
      <c r="L851">
        <v>4</v>
      </c>
      <c r="M851" t="s">
        <v>45</v>
      </c>
      <c r="N851">
        <v>2.4000000953674321</v>
      </c>
      <c r="O851" t="s">
        <v>60</v>
      </c>
      <c r="P851" t="s">
        <v>46</v>
      </c>
      <c r="R851" t="s">
        <v>61</v>
      </c>
      <c r="S851" t="s">
        <v>62</v>
      </c>
      <c r="U851" t="s">
        <v>63</v>
      </c>
      <c r="X851" t="s">
        <v>65</v>
      </c>
      <c r="Y851" t="s">
        <v>82</v>
      </c>
      <c r="AA851">
        <v>0</v>
      </c>
      <c r="AB851" t="s">
        <v>51</v>
      </c>
      <c r="AC851" t="s">
        <v>67</v>
      </c>
      <c r="AD851">
        <v>1</v>
      </c>
      <c r="AE851">
        <v>1</v>
      </c>
      <c r="AF851">
        <v>1</v>
      </c>
      <c r="AG851">
        <v>2026</v>
      </c>
      <c r="AH851">
        <v>20260102</v>
      </c>
      <c r="AI851" t="s">
        <v>1981</v>
      </c>
      <c r="AJ851">
        <v>1500</v>
      </c>
      <c r="AK851">
        <v>3079.2451171875</v>
      </c>
      <c r="AL851" s="10">
        <f t="shared" si="104"/>
        <v>1579.2451171875</v>
      </c>
      <c r="AM851" s="11">
        <f t="shared" si="105"/>
        <v>1.052830078125</v>
      </c>
      <c r="AN851">
        <v>1500</v>
      </c>
      <c r="AO851">
        <v>2837.0549114637511</v>
      </c>
      <c r="AP851" s="12">
        <f t="shared" si="106"/>
        <v>1337.0549114637511</v>
      </c>
      <c r="AQ851" s="13">
        <f t="shared" si="107"/>
        <v>0.891369940975834</v>
      </c>
      <c r="AR851">
        <v>1500</v>
      </c>
      <c r="AS851">
        <v>2724.053359489872</v>
      </c>
      <c r="AT851" s="14">
        <f t="shared" si="108"/>
        <v>1224.053359489872</v>
      </c>
      <c r="AU851" s="15">
        <f t="shared" si="109"/>
        <v>0.81603557299324803</v>
      </c>
      <c r="AV851">
        <v>1500</v>
      </c>
      <c r="AW851">
        <v>3110.6044207317082</v>
      </c>
      <c r="AX851" s="16">
        <f t="shared" si="110"/>
        <v>1610.6044207317082</v>
      </c>
      <c r="AY851" s="17">
        <f t="shared" si="111"/>
        <v>1.0737362804878055</v>
      </c>
    </row>
    <row r="852" spans="1:51" x14ac:dyDescent="0.25">
      <c r="A852" t="s">
        <v>69</v>
      </c>
      <c r="B852" t="s">
        <v>85</v>
      </c>
      <c r="C852">
        <v>4400</v>
      </c>
      <c r="D852">
        <v>116931</v>
      </c>
      <c r="E852">
        <v>2020</v>
      </c>
      <c r="F852" t="s">
        <v>196</v>
      </c>
      <c r="G852" t="s">
        <v>364</v>
      </c>
      <c r="H852" t="s">
        <v>984</v>
      </c>
      <c r="J852">
        <v>4</v>
      </c>
      <c r="K852" t="s">
        <v>111</v>
      </c>
      <c r="L852">
        <v>4</v>
      </c>
      <c r="M852" t="s">
        <v>45</v>
      </c>
      <c r="N852">
        <v>2</v>
      </c>
      <c r="O852" t="s">
        <v>60</v>
      </c>
      <c r="P852" t="s">
        <v>46</v>
      </c>
      <c r="Q852">
        <v>2</v>
      </c>
      <c r="R852" t="s">
        <v>47</v>
      </c>
      <c r="S852" t="s">
        <v>151</v>
      </c>
      <c r="T852">
        <v>147</v>
      </c>
      <c r="U852" t="s">
        <v>63</v>
      </c>
      <c r="W852" t="s">
        <v>571</v>
      </c>
      <c r="X852" t="s">
        <v>49</v>
      </c>
      <c r="Y852" t="s">
        <v>282</v>
      </c>
      <c r="AA852">
        <v>0</v>
      </c>
      <c r="AB852" t="s">
        <v>51</v>
      </c>
      <c r="AC852" t="s">
        <v>52</v>
      </c>
      <c r="AD852">
        <v>1</v>
      </c>
      <c r="AE852">
        <v>1</v>
      </c>
      <c r="AF852">
        <v>1</v>
      </c>
      <c r="AG852">
        <v>2026</v>
      </c>
      <c r="AH852">
        <v>20251231</v>
      </c>
      <c r="AI852" t="s">
        <v>1982</v>
      </c>
      <c r="AJ852">
        <v>4400</v>
      </c>
      <c r="AK852">
        <v>3761.3876953125</v>
      </c>
      <c r="AL852" s="10">
        <f t="shared" si="104"/>
        <v>638.6123046875</v>
      </c>
      <c r="AM852" s="11">
        <f t="shared" si="105"/>
        <v>0.14513916015625</v>
      </c>
      <c r="AN852">
        <v>4400</v>
      </c>
      <c r="AO852">
        <v>3741.793542343466</v>
      </c>
      <c r="AP852" s="12">
        <f t="shared" si="106"/>
        <v>658.20645765653398</v>
      </c>
      <c r="AQ852" s="13">
        <f t="shared" si="107"/>
        <v>0.14959237674012135</v>
      </c>
      <c r="AR852">
        <v>4400</v>
      </c>
      <c r="AS852">
        <v>3834.3462144766081</v>
      </c>
      <c r="AT852" s="14">
        <f t="shared" si="108"/>
        <v>565.65378552339189</v>
      </c>
      <c r="AU852" s="15">
        <f t="shared" si="109"/>
        <v>0.12855767852804362</v>
      </c>
      <c r="AV852">
        <v>4400</v>
      </c>
      <c r="AW852">
        <v>3848.183012259195</v>
      </c>
      <c r="AX852" s="16">
        <f t="shared" si="110"/>
        <v>551.81698774080496</v>
      </c>
      <c r="AY852" s="17">
        <f t="shared" si="111"/>
        <v>0.12541295175927386</v>
      </c>
    </row>
    <row r="853" spans="1:51" x14ac:dyDescent="0.25">
      <c r="A853" t="s">
        <v>39</v>
      </c>
      <c r="B853" t="s">
        <v>295</v>
      </c>
      <c r="C853">
        <v>2800</v>
      </c>
      <c r="D853">
        <v>123091</v>
      </c>
      <c r="E853">
        <v>2014</v>
      </c>
      <c r="F853" t="s">
        <v>71</v>
      </c>
      <c r="G853" t="s">
        <v>123</v>
      </c>
      <c r="H853" t="s">
        <v>322</v>
      </c>
      <c r="J853">
        <v>4</v>
      </c>
      <c r="K853" t="s">
        <v>234</v>
      </c>
      <c r="L853">
        <v>4</v>
      </c>
      <c r="M853" t="s">
        <v>45</v>
      </c>
      <c r="N853">
        <v>2.4000000953674321</v>
      </c>
      <c r="O853" t="s">
        <v>60</v>
      </c>
      <c r="P853" t="s">
        <v>46</v>
      </c>
      <c r="Q853">
        <v>3</v>
      </c>
      <c r="R853" t="s">
        <v>47</v>
      </c>
      <c r="S853" t="s">
        <v>62</v>
      </c>
      <c r="U853" t="s">
        <v>63</v>
      </c>
      <c r="W853" t="s">
        <v>493</v>
      </c>
      <c r="X853" t="s">
        <v>49</v>
      </c>
      <c r="Y853" t="s">
        <v>125</v>
      </c>
      <c r="AA853">
        <v>0</v>
      </c>
      <c r="AB853" t="s">
        <v>51</v>
      </c>
      <c r="AC853" t="s">
        <v>52</v>
      </c>
      <c r="AD853">
        <v>1</v>
      </c>
      <c r="AE853">
        <v>1</v>
      </c>
      <c r="AF853">
        <v>1</v>
      </c>
      <c r="AG853">
        <v>2026</v>
      </c>
      <c r="AH853">
        <v>20251230</v>
      </c>
      <c r="AI853" t="s">
        <v>1983</v>
      </c>
      <c r="AJ853">
        <v>2800</v>
      </c>
      <c r="AK853">
        <v>2738.718017578125</v>
      </c>
      <c r="AL853" s="10">
        <f t="shared" si="104"/>
        <v>61.281982421875</v>
      </c>
      <c r="AM853" s="11">
        <f t="shared" si="105"/>
        <v>2.1886422293526785E-2</v>
      </c>
      <c r="AN853">
        <v>2800</v>
      </c>
      <c r="AO853">
        <v>2537.4563646795682</v>
      </c>
      <c r="AP853" s="12">
        <f t="shared" si="106"/>
        <v>262.5436353204318</v>
      </c>
      <c r="AQ853" s="13">
        <f t="shared" si="107"/>
        <v>9.3765584043011357E-2</v>
      </c>
      <c r="AR853">
        <v>2800</v>
      </c>
      <c r="AS853">
        <v>2382.5956773202061</v>
      </c>
      <c r="AT853" s="14">
        <f t="shared" si="108"/>
        <v>417.40432267979395</v>
      </c>
      <c r="AU853" s="15">
        <f t="shared" si="109"/>
        <v>0.14907297238564068</v>
      </c>
      <c r="AV853">
        <v>2800</v>
      </c>
      <c r="AW853">
        <v>2688.4303797468351</v>
      </c>
      <c r="AX853" s="16">
        <f t="shared" si="110"/>
        <v>111.56962025316489</v>
      </c>
      <c r="AY853" s="17">
        <f t="shared" si="111"/>
        <v>3.9846292947558891E-2</v>
      </c>
    </row>
    <row r="854" spans="1:51" x14ac:dyDescent="0.25">
      <c r="A854" t="s">
        <v>106</v>
      </c>
      <c r="B854" t="s">
        <v>215</v>
      </c>
      <c r="C854">
        <v>3300</v>
      </c>
      <c r="D854">
        <v>79843</v>
      </c>
      <c r="E854">
        <v>2009</v>
      </c>
      <c r="F854" t="s">
        <v>139</v>
      </c>
      <c r="G854" t="s">
        <v>1984</v>
      </c>
      <c r="H854" t="s">
        <v>435</v>
      </c>
      <c r="I854" t="s">
        <v>673</v>
      </c>
      <c r="J854">
        <v>6</v>
      </c>
      <c r="K854" t="s">
        <v>87</v>
      </c>
      <c r="L854">
        <v>2</v>
      </c>
      <c r="M854" t="s">
        <v>45</v>
      </c>
      <c r="N854">
        <v>3</v>
      </c>
      <c r="O854" t="s">
        <v>45</v>
      </c>
      <c r="P854" t="s">
        <v>46</v>
      </c>
      <c r="R854" t="s">
        <v>241</v>
      </c>
      <c r="S854" t="s">
        <v>48</v>
      </c>
      <c r="T854">
        <v>230</v>
      </c>
      <c r="U854" t="s">
        <v>63</v>
      </c>
      <c r="X854" t="s">
        <v>65</v>
      </c>
      <c r="Y854" t="s">
        <v>120</v>
      </c>
      <c r="AA854">
        <v>0</v>
      </c>
      <c r="AB854" t="s">
        <v>51</v>
      </c>
      <c r="AC854" t="s">
        <v>241</v>
      </c>
      <c r="AD854">
        <v>1</v>
      </c>
      <c r="AE854">
        <v>1</v>
      </c>
      <c r="AF854">
        <v>1</v>
      </c>
      <c r="AG854">
        <v>2026</v>
      </c>
      <c r="AH854">
        <v>20260102</v>
      </c>
      <c r="AI854" t="s">
        <v>1985</v>
      </c>
      <c r="AJ854">
        <v>3300</v>
      </c>
      <c r="AK854">
        <v>3850.742431640625</v>
      </c>
      <c r="AL854" s="10">
        <f t="shared" si="104"/>
        <v>550.742431640625</v>
      </c>
      <c r="AM854" s="11">
        <f t="shared" si="105"/>
        <v>0.16689164595170455</v>
      </c>
      <c r="AN854">
        <v>3300</v>
      </c>
      <c r="AO854">
        <v>3940.308328081333</v>
      </c>
      <c r="AP854" s="12">
        <f t="shared" si="106"/>
        <v>640.308328081333</v>
      </c>
      <c r="AQ854" s="13">
        <f t="shared" si="107"/>
        <v>0.19403282669131303</v>
      </c>
      <c r="AR854">
        <v>3300</v>
      </c>
      <c r="AS854">
        <v>4256.8642827651174</v>
      </c>
      <c r="AT854" s="14">
        <f t="shared" si="108"/>
        <v>956.86428276511742</v>
      </c>
      <c r="AU854" s="15">
        <f t="shared" si="109"/>
        <v>0.28995887356518713</v>
      </c>
      <c r="AV854">
        <v>3300</v>
      </c>
      <c r="AW854">
        <v>3869.1601049868768</v>
      </c>
      <c r="AX854" s="16">
        <f t="shared" si="110"/>
        <v>569.16010498687683</v>
      </c>
      <c r="AY854" s="17">
        <f t="shared" si="111"/>
        <v>0.17247275908693238</v>
      </c>
    </row>
    <row r="855" spans="1:51" x14ac:dyDescent="0.25">
      <c r="A855" t="s">
        <v>54</v>
      </c>
      <c r="B855" t="s">
        <v>263</v>
      </c>
      <c r="C855">
        <v>10600</v>
      </c>
      <c r="D855">
        <v>86284</v>
      </c>
      <c r="E855">
        <v>2023</v>
      </c>
      <c r="F855" t="s">
        <v>71</v>
      </c>
      <c r="G855" t="s">
        <v>128</v>
      </c>
      <c r="H855" t="s">
        <v>173</v>
      </c>
      <c r="J855">
        <v>4</v>
      </c>
      <c r="K855" t="s">
        <v>87</v>
      </c>
      <c r="L855">
        <v>4</v>
      </c>
      <c r="M855" t="s">
        <v>45</v>
      </c>
      <c r="N855">
        <v>1.5</v>
      </c>
      <c r="O855" t="s">
        <v>60</v>
      </c>
      <c r="P855" t="s">
        <v>46</v>
      </c>
      <c r="Q855">
        <v>3</v>
      </c>
      <c r="R855" t="s">
        <v>61</v>
      </c>
      <c r="U855" t="s">
        <v>63</v>
      </c>
      <c r="V855" t="s">
        <v>64</v>
      </c>
      <c r="W855" t="s">
        <v>130</v>
      </c>
      <c r="X855" t="s">
        <v>65</v>
      </c>
      <c r="Y855" t="s">
        <v>82</v>
      </c>
      <c r="AA855">
        <v>0</v>
      </c>
      <c r="AB855" t="s">
        <v>51</v>
      </c>
      <c r="AC855" t="s">
        <v>67</v>
      </c>
      <c r="AD855">
        <v>1</v>
      </c>
      <c r="AE855">
        <v>1</v>
      </c>
      <c r="AF855">
        <v>1</v>
      </c>
      <c r="AG855">
        <v>2026</v>
      </c>
      <c r="AH855">
        <v>20251231</v>
      </c>
      <c r="AI855" t="s">
        <v>1986</v>
      </c>
      <c r="AJ855">
        <v>10600</v>
      </c>
      <c r="AK855">
        <v>10771.7568359375</v>
      </c>
      <c r="AL855" s="10">
        <f t="shared" si="104"/>
        <v>171.7568359375</v>
      </c>
      <c r="AM855" s="11">
        <f t="shared" si="105"/>
        <v>1.6203475088443397E-2</v>
      </c>
      <c r="AN855">
        <v>10600</v>
      </c>
      <c r="AO855">
        <v>10961.6794377433</v>
      </c>
      <c r="AP855" s="12">
        <f t="shared" si="106"/>
        <v>361.67943774329979</v>
      </c>
      <c r="AQ855" s="13">
        <f t="shared" si="107"/>
        <v>3.4120701673896206E-2</v>
      </c>
      <c r="AR855">
        <v>10600</v>
      </c>
      <c r="AS855">
        <v>11214.66406108055</v>
      </c>
      <c r="AT855" s="14">
        <f t="shared" si="108"/>
        <v>614.6640610805498</v>
      </c>
      <c r="AU855" s="15">
        <f t="shared" si="109"/>
        <v>5.7987175573636772E-2</v>
      </c>
      <c r="AV855">
        <v>10600</v>
      </c>
      <c r="AW855">
        <v>10883.521560574951</v>
      </c>
      <c r="AX855" s="16">
        <f t="shared" si="110"/>
        <v>283.52156057495085</v>
      </c>
      <c r="AY855" s="17">
        <f t="shared" si="111"/>
        <v>2.6747317035372722E-2</v>
      </c>
    </row>
    <row r="856" spans="1:51" x14ac:dyDescent="0.25">
      <c r="A856" t="s">
        <v>54</v>
      </c>
      <c r="B856" t="s">
        <v>447</v>
      </c>
      <c r="C856">
        <v>1400</v>
      </c>
      <c r="D856">
        <v>185284</v>
      </c>
      <c r="E856">
        <v>2013</v>
      </c>
      <c r="F856" t="s">
        <v>349</v>
      </c>
      <c r="G856" t="s">
        <v>725</v>
      </c>
      <c r="H856" t="s">
        <v>372</v>
      </c>
      <c r="J856">
        <v>4</v>
      </c>
      <c r="K856" t="s">
        <v>44</v>
      </c>
      <c r="L856">
        <v>4</v>
      </c>
      <c r="M856" t="s">
        <v>45</v>
      </c>
      <c r="N856">
        <v>2</v>
      </c>
      <c r="O856" t="s">
        <v>60</v>
      </c>
      <c r="P856" t="s">
        <v>46</v>
      </c>
      <c r="Q856">
        <v>3</v>
      </c>
      <c r="R856" t="s">
        <v>61</v>
      </c>
      <c r="S856" t="s">
        <v>62</v>
      </c>
      <c r="U856" t="s">
        <v>63</v>
      </c>
      <c r="X856" t="s">
        <v>65</v>
      </c>
      <c r="Y856" t="s">
        <v>82</v>
      </c>
      <c r="AA856">
        <v>0</v>
      </c>
      <c r="AB856" t="s">
        <v>51</v>
      </c>
      <c r="AC856" t="s">
        <v>67</v>
      </c>
      <c r="AD856">
        <v>1</v>
      </c>
      <c r="AE856">
        <v>1</v>
      </c>
      <c r="AF856">
        <v>1</v>
      </c>
      <c r="AG856">
        <v>2026</v>
      </c>
      <c r="AH856">
        <v>20251230</v>
      </c>
      <c r="AI856" t="s">
        <v>1987</v>
      </c>
      <c r="AJ856">
        <v>1400</v>
      </c>
      <c r="AK856">
        <v>1323.8525390625</v>
      </c>
      <c r="AL856" s="10">
        <f t="shared" si="104"/>
        <v>76.1474609375</v>
      </c>
      <c r="AM856" s="11">
        <f t="shared" si="105"/>
        <v>5.4391043526785712E-2</v>
      </c>
      <c r="AN856">
        <v>1400</v>
      </c>
      <c r="AO856">
        <v>1220.543438817524</v>
      </c>
      <c r="AP856" s="12">
        <f t="shared" si="106"/>
        <v>179.45656118247598</v>
      </c>
      <c r="AQ856" s="13">
        <f t="shared" si="107"/>
        <v>0.12818325798748284</v>
      </c>
      <c r="AR856">
        <v>1400</v>
      </c>
      <c r="AS856">
        <v>1163.6620110304791</v>
      </c>
      <c r="AT856" s="14">
        <f t="shared" si="108"/>
        <v>236.33798896952089</v>
      </c>
      <c r="AU856" s="15">
        <f t="shared" si="109"/>
        <v>0.16881284926394349</v>
      </c>
      <c r="AV856">
        <v>1400</v>
      </c>
      <c r="AW856">
        <v>1348.2155074116311</v>
      </c>
      <c r="AX856" s="16">
        <f t="shared" si="110"/>
        <v>51.784492588368948</v>
      </c>
      <c r="AY856" s="17">
        <f t="shared" si="111"/>
        <v>3.6988923277406389E-2</v>
      </c>
    </row>
    <row r="857" spans="1:51" x14ac:dyDescent="0.25">
      <c r="A857" t="s">
        <v>106</v>
      </c>
      <c r="B857" t="s">
        <v>107</v>
      </c>
      <c r="C857">
        <v>8000</v>
      </c>
      <c r="D857">
        <v>151830</v>
      </c>
      <c r="E857">
        <v>2016</v>
      </c>
      <c r="F857" t="s">
        <v>397</v>
      </c>
      <c r="G857" t="s">
        <v>465</v>
      </c>
      <c r="H857" t="s">
        <v>280</v>
      </c>
      <c r="J857">
        <v>4</v>
      </c>
      <c r="K857" t="s">
        <v>111</v>
      </c>
      <c r="L857">
        <v>4</v>
      </c>
      <c r="M857" t="s">
        <v>45</v>
      </c>
      <c r="N857">
        <v>2.4000000953674321</v>
      </c>
      <c r="O857" t="s">
        <v>60</v>
      </c>
      <c r="R857" t="s">
        <v>61</v>
      </c>
      <c r="S857" t="s">
        <v>151</v>
      </c>
      <c r="T857">
        <v>185</v>
      </c>
      <c r="U857" t="s">
        <v>63</v>
      </c>
      <c r="V857" t="s">
        <v>64</v>
      </c>
      <c r="W857" t="s">
        <v>1788</v>
      </c>
      <c r="X857" t="s">
        <v>49</v>
      </c>
      <c r="Y857" t="s">
        <v>82</v>
      </c>
      <c r="AA857">
        <v>0</v>
      </c>
      <c r="AB857" t="s">
        <v>51</v>
      </c>
      <c r="AC857" t="s">
        <v>67</v>
      </c>
      <c r="AD857">
        <v>1</v>
      </c>
      <c r="AE857">
        <v>1</v>
      </c>
      <c r="AF857">
        <v>1</v>
      </c>
      <c r="AG857">
        <v>2026</v>
      </c>
      <c r="AH857">
        <v>20260102</v>
      </c>
      <c r="AI857" t="s">
        <v>1988</v>
      </c>
      <c r="AJ857">
        <v>8000</v>
      </c>
      <c r="AK857">
        <v>6236.64794921875</v>
      </c>
      <c r="AL857" s="10">
        <f t="shared" si="104"/>
        <v>1763.35205078125</v>
      </c>
      <c r="AM857" s="11">
        <f t="shared" si="105"/>
        <v>0.22041900634765624</v>
      </c>
      <c r="AN857">
        <v>8000</v>
      </c>
      <c r="AO857">
        <v>5507.0339666809869</v>
      </c>
      <c r="AP857" s="12">
        <f t="shared" si="106"/>
        <v>2492.9660333190131</v>
      </c>
      <c r="AQ857" s="13">
        <f t="shared" si="107"/>
        <v>0.31162075416487667</v>
      </c>
      <c r="AR857">
        <v>8000</v>
      </c>
      <c r="AS857">
        <v>6329.3039997902006</v>
      </c>
      <c r="AT857" s="14">
        <f t="shared" si="108"/>
        <v>1670.6960002097994</v>
      </c>
      <c r="AU857" s="15">
        <f t="shared" si="109"/>
        <v>0.20883700002622493</v>
      </c>
      <c r="AV857">
        <v>8000</v>
      </c>
      <c r="AW857">
        <v>6238.4328358208959</v>
      </c>
      <c r="AX857" s="16">
        <f t="shared" si="110"/>
        <v>1761.5671641791041</v>
      </c>
      <c r="AY857" s="17">
        <f t="shared" si="111"/>
        <v>0.22019589552238802</v>
      </c>
    </row>
    <row r="858" spans="1:51" x14ac:dyDescent="0.25">
      <c r="A858" t="s">
        <v>39</v>
      </c>
      <c r="B858" t="s">
        <v>171</v>
      </c>
      <c r="C858">
        <v>800</v>
      </c>
      <c r="D858">
        <v>108578</v>
      </c>
      <c r="E858">
        <v>2016</v>
      </c>
      <c r="F858" t="s">
        <v>196</v>
      </c>
      <c r="G858" t="s">
        <v>197</v>
      </c>
      <c r="H858" t="s">
        <v>556</v>
      </c>
      <c r="J858">
        <v>4</v>
      </c>
      <c r="K858" t="s">
        <v>111</v>
      </c>
      <c r="L858">
        <v>4</v>
      </c>
      <c r="M858" t="s">
        <v>45</v>
      </c>
      <c r="N858">
        <v>2.4000000953674321</v>
      </c>
      <c r="O858" t="s">
        <v>60</v>
      </c>
      <c r="P858" t="s">
        <v>46</v>
      </c>
      <c r="R858" t="s">
        <v>61</v>
      </c>
      <c r="U858" t="s">
        <v>63</v>
      </c>
      <c r="W858" t="s">
        <v>200</v>
      </c>
      <c r="X858" t="s">
        <v>65</v>
      </c>
      <c r="Y858" t="s">
        <v>82</v>
      </c>
      <c r="AA858">
        <v>0</v>
      </c>
      <c r="AB858" t="s">
        <v>51</v>
      </c>
      <c r="AC858" t="s">
        <v>67</v>
      </c>
      <c r="AD858">
        <v>1</v>
      </c>
      <c r="AE858">
        <v>1</v>
      </c>
      <c r="AF858">
        <v>1</v>
      </c>
      <c r="AG858">
        <v>2026</v>
      </c>
      <c r="AH858">
        <v>20251230</v>
      </c>
      <c r="AI858" t="s">
        <v>1989</v>
      </c>
      <c r="AJ858">
        <v>800</v>
      </c>
      <c r="AK858">
        <v>3586.083740234375</v>
      </c>
      <c r="AL858" s="10">
        <f t="shared" si="104"/>
        <v>2786.083740234375</v>
      </c>
      <c r="AM858" s="11">
        <f t="shared" si="105"/>
        <v>3.4826046752929689</v>
      </c>
      <c r="AN858">
        <v>800</v>
      </c>
      <c r="AO858">
        <v>3650.944256949113</v>
      </c>
      <c r="AP858" s="12">
        <f t="shared" si="106"/>
        <v>2850.944256949113</v>
      </c>
      <c r="AQ858" s="13">
        <f t="shared" si="107"/>
        <v>3.563680321186391</v>
      </c>
      <c r="AR858">
        <v>800</v>
      </c>
      <c r="AS858">
        <v>3700.5142365175511</v>
      </c>
      <c r="AT858" s="14">
        <f t="shared" si="108"/>
        <v>2900.5142365175511</v>
      </c>
      <c r="AU858" s="15">
        <f t="shared" si="109"/>
        <v>3.625642795646939</v>
      </c>
      <c r="AV858">
        <v>800</v>
      </c>
      <c r="AW858">
        <v>3657.547169811322</v>
      </c>
      <c r="AX858" s="16">
        <f t="shared" si="110"/>
        <v>2857.547169811322</v>
      </c>
      <c r="AY858" s="17">
        <f t="shared" si="111"/>
        <v>3.5719339622641524</v>
      </c>
    </row>
    <row r="859" spans="1:51" x14ac:dyDescent="0.25">
      <c r="A859" t="s">
        <v>54</v>
      </c>
      <c r="B859" t="s">
        <v>263</v>
      </c>
      <c r="C859">
        <v>6800</v>
      </c>
      <c r="D859">
        <v>94657</v>
      </c>
      <c r="E859">
        <v>2015</v>
      </c>
      <c r="F859" t="s">
        <v>177</v>
      </c>
      <c r="G859" t="s">
        <v>555</v>
      </c>
      <c r="J859">
        <v>4</v>
      </c>
      <c r="K859" t="s">
        <v>44</v>
      </c>
      <c r="L859">
        <v>2</v>
      </c>
      <c r="M859" t="s">
        <v>557</v>
      </c>
      <c r="N859">
        <v>1.799999952316284</v>
      </c>
      <c r="O859" t="s">
        <v>60</v>
      </c>
      <c r="P859" t="s">
        <v>46</v>
      </c>
      <c r="Q859">
        <v>4</v>
      </c>
      <c r="R859" t="s">
        <v>440</v>
      </c>
      <c r="T859">
        <v>170</v>
      </c>
      <c r="U859" t="s">
        <v>63</v>
      </c>
      <c r="W859" t="s">
        <v>1990</v>
      </c>
      <c r="X859" t="s">
        <v>65</v>
      </c>
      <c r="Y859" t="s">
        <v>66</v>
      </c>
      <c r="AA859">
        <v>0</v>
      </c>
      <c r="AB859" t="s">
        <v>51</v>
      </c>
      <c r="AC859" t="s">
        <v>559</v>
      </c>
      <c r="AD859">
        <v>1</v>
      </c>
      <c r="AE859">
        <v>1</v>
      </c>
      <c r="AF859">
        <v>1</v>
      </c>
      <c r="AG859">
        <v>2026</v>
      </c>
      <c r="AH859">
        <v>20251231</v>
      </c>
      <c r="AI859" t="s">
        <v>1991</v>
      </c>
      <c r="AJ859">
        <v>6800</v>
      </c>
      <c r="AK859">
        <v>6343.83203125</v>
      </c>
      <c r="AL859" s="10">
        <f t="shared" si="104"/>
        <v>456.16796875</v>
      </c>
      <c r="AM859" s="11">
        <f t="shared" si="105"/>
        <v>6.7083524816176465E-2</v>
      </c>
      <c r="AN859">
        <v>6800</v>
      </c>
      <c r="AO859">
        <v>5662.1974711682251</v>
      </c>
      <c r="AP859" s="12">
        <f t="shared" si="106"/>
        <v>1137.8025288317749</v>
      </c>
      <c r="AQ859" s="13">
        <f t="shared" si="107"/>
        <v>0.16732390129879043</v>
      </c>
      <c r="AR859">
        <v>6800</v>
      </c>
      <c r="AS859">
        <v>5878.6078928535744</v>
      </c>
      <c r="AT859" s="14">
        <f t="shared" si="108"/>
        <v>921.39210714642559</v>
      </c>
      <c r="AU859" s="15">
        <f t="shared" si="109"/>
        <v>0.13549883928623907</v>
      </c>
      <c r="AV859">
        <v>6800</v>
      </c>
      <c r="AW859">
        <v>6316.6380111524168</v>
      </c>
      <c r="AX859" s="16">
        <f t="shared" si="110"/>
        <v>483.36198884758323</v>
      </c>
      <c r="AY859" s="17">
        <f t="shared" si="111"/>
        <v>7.1082645418762247E-2</v>
      </c>
    </row>
    <row r="860" spans="1:51" x14ac:dyDescent="0.25">
      <c r="A860" t="s">
        <v>106</v>
      </c>
      <c r="B860" t="s">
        <v>1157</v>
      </c>
      <c r="C860">
        <v>4600</v>
      </c>
      <c r="D860">
        <v>197909</v>
      </c>
      <c r="E860">
        <v>2016</v>
      </c>
      <c r="F860" t="s">
        <v>139</v>
      </c>
      <c r="G860" t="s">
        <v>536</v>
      </c>
      <c r="H860" t="s">
        <v>675</v>
      </c>
      <c r="J860">
        <v>6</v>
      </c>
      <c r="K860" t="s">
        <v>44</v>
      </c>
      <c r="L860">
        <v>4</v>
      </c>
      <c r="M860" t="s">
        <v>45</v>
      </c>
      <c r="N860">
        <v>3</v>
      </c>
      <c r="O860" t="s">
        <v>119</v>
      </c>
      <c r="P860" t="s">
        <v>46</v>
      </c>
      <c r="Q860">
        <v>2</v>
      </c>
      <c r="R860" t="s">
        <v>47</v>
      </c>
      <c r="T860">
        <v>300</v>
      </c>
      <c r="U860" t="s">
        <v>63</v>
      </c>
      <c r="X860" t="s">
        <v>97</v>
      </c>
      <c r="Y860" t="s">
        <v>82</v>
      </c>
      <c r="AA860">
        <v>0</v>
      </c>
      <c r="AB860" t="s">
        <v>51</v>
      </c>
      <c r="AC860" t="s">
        <v>52</v>
      </c>
      <c r="AD860">
        <v>1</v>
      </c>
      <c r="AE860">
        <v>1</v>
      </c>
      <c r="AF860">
        <v>1</v>
      </c>
      <c r="AG860">
        <v>2026</v>
      </c>
      <c r="AH860">
        <v>20251230</v>
      </c>
      <c r="AI860" t="s">
        <v>1992</v>
      </c>
      <c r="AJ860">
        <v>4600</v>
      </c>
      <c r="AK860">
        <v>3824.282958984375</v>
      </c>
      <c r="AL860" s="10">
        <f t="shared" si="104"/>
        <v>775.717041015625</v>
      </c>
      <c r="AM860" s="11">
        <f t="shared" si="105"/>
        <v>0.16863413935122282</v>
      </c>
      <c r="AN860">
        <v>4600</v>
      </c>
      <c r="AO860">
        <v>3574.6610963501048</v>
      </c>
      <c r="AP860" s="12">
        <f t="shared" si="106"/>
        <v>1025.3389036498952</v>
      </c>
      <c r="AQ860" s="13">
        <f t="shared" si="107"/>
        <v>0.2228997616630207</v>
      </c>
      <c r="AR860">
        <v>4600</v>
      </c>
      <c r="AS860">
        <v>3779.4675103289628</v>
      </c>
      <c r="AT860" s="14">
        <f t="shared" si="108"/>
        <v>820.53248967103718</v>
      </c>
      <c r="AU860" s="15">
        <f t="shared" si="109"/>
        <v>0.1783766281893559</v>
      </c>
      <c r="AV860">
        <v>4600</v>
      </c>
      <c r="AW860">
        <v>3848.4312573443008</v>
      </c>
      <c r="AX860" s="16">
        <f t="shared" si="110"/>
        <v>751.56874265569922</v>
      </c>
      <c r="AY860" s="17">
        <f t="shared" si="111"/>
        <v>0.1633845092729781</v>
      </c>
    </row>
    <row r="861" spans="1:51" x14ac:dyDescent="0.25">
      <c r="A861" t="s">
        <v>106</v>
      </c>
      <c r="B861" t="s">
        <v>107</v>
      </c>
      <c r="C861">
        <v>13000</v>
      </c>
      <c r="D861">
        <v>65875</v>
      </c>
      <c r="E861">
        <v>2018</v>
      </c>
      <c r="F861" t="s">
        <v>522</v>
      </c>
      <c r="G861" t="s">
        <v>1613</v>
      </c>
      <c r="J861">
        <v>6</v>
      </c>
      <c r="K861" t="s">
        <v>59</v>
      </c>
      <c r="L861">
        <v>4</v>
      </c>
      <c r="M861" t="s">
        <v>45</v>
      </c>
      <c r="N861">
        <v>3</v>
      </c>
      <c r="O861" t="s">
        <v>119</v>
      </c>
      <c r="R861" t="s">
        <v>61</v>
      </c>
      <c r="S861" t="s">
        <v>151</v>
      </c>
      <c r="T861">
        <v>300</v>
      </c>
      <c r="U861" t="s">
        <v>63</v>
      </c>
      <c r="V861" t="s">
        <v>79</v>
      </c>
      <c r="X861" t="s">
        <v>65</v>
      </c>
      <c r="Y861" t="s">
        <v>50</v>
      </c>
      <c r="AA861">
        <v>0</v>
      </c>
      <c r="AB861" t="s">
        <v>51</v>
      </c>
      <c r="AC861" t="s">
        <v>67</v>
      </c>
      <c r="AD861">
        <v>1</v>
      </c>
      <c r="AE861">
        <v>1</v>
      </c>
      <c r="AF861">
        <v>1</v>
      </c>
      <c r="AG861">
        <v>2026</v>
      </c>
      <c r="AH861">
        <v>20260102</v>
      </c>
      <c r="AI861" t="s">
        <v>1993</v>
      </c>
      <c r="AJ861">
        <v>13000</v>
      </c>
      <c r="AK861">
        <v>10486.4599609375</v>
      </c>
      <c r="AL861" s="10">
        <f t="shared" si="104"/>
        <v>2513.5400390625</v>
      </c>
      <c r="AM861" s="11">
        <f t="shared" si="105"/>
        <v>0.19334923377403845</v>
      </c>
      <c r="AN861">
        <v>13000</v>
      </c>
      <c r="AO861">
        <v>10061.1196774502</v>
      </c>
      <c r="AP861" s="12">
        <f t="shared" si="106"/>
        <v>2938.8803225497995</v>
      </c>
      <c r="AQ861" s="13">
        <f t="shared" si="107"/>
        <v>0.22606771711921536</v>
      </c>
      <c r="AR861">
        <v>13000</v>
      </c>
      <c r="AS861">
        <v>11541.85081392067</v>
      </c>
      <c r="AT861" s="14">
        <f t="shared" si="108"/>
        <v>1458.1491860793303</v>
      </c>
      <c r="AU861" s="15">
        <f t="shared" si="109"/>
        <v>0.11216532200610234</v>
      </c>
      <c r="AV861">
        <v>13000</v>
      </c>
      <c r="AW861">
        <v>10630.706556333551</v>
      </c>
      <c r="AX861" s="16">
        <f t="shared" si="110"/>
        <v>2369.2934436664491</v>
      </c>
      <c r="AY861" s="17">
        <f t="shared" si="111"/>
        <v>0.18225334182049607</v>
      </c>
    </row>
    <row r="862" spans="1:51" x14ac:dyDescent="0.25">
      <c r="A862" t="s">
        <v>54</v>
      </c>
      <c r="B862" t="s">
        <v>127</v>
      </c>
      <c r="C862">
        <v>31750</v>
      </c>
      <c r="D862">
        <v>31243</v>
      </c>
      <c r="E862">
        <v>2025</v>
      </c>
      <c r="F862" t="s">
        <v>71</v>
      </c>
      <c r="G862" t="s">
        <v>72</v>
      </c>
      <c r="H862" t="s">
        <v>73</v>
      </c>
      <c r="I862" t="s">
        <v>150</v>
      </c>
      <c r="J862">
        <v>8</v>
      </c>
      <c r="K862" t="s">
        <v>87</v>
      </c>
      <c r="L862">
        <v>4</v>
      </c>
      <c r="M862" t="s">
        <v>45</v>
      </c>
      <c r="N862">
        <v>5.3000001907348633</v>
      </c>
      <c r="O862" t="s">
        <v>119</v>
      </c>
      <c r="P862" t="s">
        <v>46</v>
      </c>
      <c r="Q862">
        <v>5</v>
      </c>
      <c r="R862" t="s">
        <v>77</v>
      </c>
      <c r="S862" t="s">
        <v>151</v>
      </c>
      <c r="U862" t="s">
        <v>63</v>
      </c>
      <c r="W862" t="s">
        <v>449</v>
      </c>
      <c r="X862" t="s">
        <v>97</v>
      </c>
      <c r="Y862" t="s">
        <v>82</v>
      </c>
      <c r="AA862">
        <v>0</v>
      </c>
      <c r="AB862" t="s">
        <v>51</v>
      </c>
      <c r="AC862" t="s">
        <v>83</v>
      </c>
      <c r="AD862">
        <v>1</v>
      </c>
      <c r="AE862">
        <v>1</v>
      </c>
      <c r="AF862">
        <v>1</v>
      </c>
      <c r="AG862">
        <v>2026</v>
      </c>
      <c r="AH862">
        <v>20251231</v>
      </c>
      <c r="AI862" t="s">
        <v>1994</v>
      </c>
      <c r="AJ862">
        <v>31750</v>
      </c>
      <c r="AK862">
        <v>32615.025390625</v>
      </c>
      <c r="AL862" s="10">
        <f t="shared" si="104"/>
        <v>865.025390625</v>
      </c>
      <c r="AM862" s="11">
        <f t="shared" si="105"/>
        <v>2.7244894192913385E-2</v>
      </c>
      <c r="AN862">
        <v>31750</v>
      </c>
      <c r="AO862">
        <v>32970.905734820357</v>
      </c>
      <c r="AP862" s="12">
        <f t="shared" si="106"/>
        <v>1220.9057348203569</v>
      </c>
      <c r="AQ862" s="13">
        <f t="shared" si="107"/>
        <v>3.8453723931349826E-2</v>
      </c>
      <c r="AR862">
        <v>31750</v>
      </c>
      <c r="AS862">
        <v>33869.556394163083</v>
      </c>
      <c r="AT862" s="14">
        <f t="shared" si="108"/>
        <v>2119.5563941630826</v>
      </c>
      <c r="AU862" s="15">
        <f t="shared" si="109"/>
        <v>6.675768170592386E-2</v>
      </c>
      <c r="AV862">
        <v>31750</v>
      </c>
      <c r="AW862">
        <v>31861.008893280628</v>
      </c>
      <c r="AX862" s="16">
        <f t="shared" si="110"/>
        <v>111.0088932806284</v>
      </c>
      <c r="AY862" s="17">
        <f t="shared" si="111"/>
        <v>3.4963430954528629E-3</v>
      </c>
    </row>
    <row r="863" spans="1:51" x14ac:dyDescent="0.25">
      <c r="A863" t="s">
        <v>69</v>
      </c>
      <c r="B863" t="s">
        <v>85</v>
      </c>
      <c r="C863">
        <v>2800</v>
      </c>
      <c r="D863">
        <v>194553</v>
      </c>
      <c r="E863">
        <v>2013</v>
      </c>
      <c r="F863" t="s">
        <v>56</v>
      </c>
      <c r="G863" t="s">
        <v>94</v>
      </c>
      <c r="H863" t="s">
        <v>416</v>
      </c>
      <c r="J863">
        <v>6</v>
      </c>
      <c r="K863" t="s">
        <v>44</v>
      </c>
      <c r="L863">
        <v>4</v>
      </c>
      <c r="M863" t="s">
        <v>45</v>
      </c>
      <c r="N863">
        <v>3.5</v>
      </c>
      <c r="O863" t="s">
        <v>76</v>
      </c>
      <c r="P863" t="s">
        <v>46</v>
      </c>
      <c r="Q863">
        <v>4</v>
      </c>
      <c r="R863" t="s">
        <v>47</v>
      </c>
      <c r="S863" t="s">
        <v>78</v>
      </c>
      <c r="T863">
        <v>290</v>
      </c>
      <c r="U863" t="s">
        <v>63</v>
      </c>
      <c r="V863" t="s">
        <v>79</v>
      </c>
      <c r="W863" t="s">
        <v>417</v>
      </c>
      <c r="X863" t="s">
        <v>97</v>
      </c>
      <c r="Y863" t="s">
        <v>82</v>
      </c>
      <c r="AA863">
        <v>0</v>
      </c>
      <c r="AB863" t="s">
        <v>51</v>
      </c>
      <c r="AC863" t="s">
        <v>52</v>
      </c>
      <c r="AD863">
        <v>1</v>
      </c>
      <c r="AE863">
        <v>1</v>
      </c>
      <c r="AF863">
        <v>1</v>
      </c>
      <c r="AG863">
        <v>2026</v>
      </c>
      <c r="AH863">
        <v>20251231</v>
      </c>
      <c r="AI863" t="s">
        <v>1995</v>
      </c>
      <c r="AJ863">
        <v>2800</v>
      </c>
      <c r="AK863">
        <v>3007.676025390625</v>
      </c>
      <c r="AL863" s="10">
        <f t="shared" si="104"/>
        <v>207.676025390625</v>
      </c>
      <c r="AM863" s="11">
        <f t="shared" si="105"/>
        <v>7.4170009068080356E-2</v>
      </c>
      <c r="AN863">
        <v>2800</v>
      </c>
      <c r="AO863">
        <v>3509.2754836421818</v>
      </c>
      <c r="AP863" s="12">
        <f t="shared" si="106"/>
        <v>709.27548364218183</v>
      </c>
      <c r="AQ863" s="13">
        <f t="shared" si="107"/>
        <v>0.25331267272935065</v>
      </c>
      <c r="AR863">
        <v>2800</v>
      </c>
      <c r="AS863">
        <v>3752.652116601233</v>
      </c>
      <c r="AT863" s="14">
        <f t="shared" si="108"/>
        <v>952.65211660123305</v>
      </c>
      <c r="AU863" s="15">
        <f t="shared" si="109"/>
        <v>0.34023289878615465</v>
      </c>
      <c r="AV863">
        <v>2800</v>
      </c>
      <c r="AW863">
        <v>3117.8571428571431</v>
      </c>
      <c r="AX863" s="16">
        <f t="shared" si="110"/>
        <v>317.85714285714312</v>
      </c>
      <c r="AY863" s="17">
        <f t="shared" si="111"/>
        <v>0.1135204081632654</v>
      </c>
    </row>
    <row r="864" spans="1:51" x14ac:dyDescent="0.25">
      <c r="A864" t="s">
        <v>69</v>
      </c>
      <c r="B864" t="s">
        <v>70</v>
      </c>
      <c r="C864">
        <v>600</v>
      </c>
      <c r="D864">
        <v>126433</v>
      </c>
      <c r="E864">
        <v>2015</v>
      </c>
      <c r="F864" t="s">
        <v>56</v>
      </c>
      <c r="G864" t="s">
        <v>849</v>
      </c>
      <c r="H864" t="s">
        <v>58</v>
      </c>
      <c r="J864">
        <v>4</v>
      </c>
      <c r="K864" t="s">
        <v>59</v>
      </c>
      <c r="L864">
        <v>4</v>
      </c>
      <c r="M864" t="s">
        <v>45</v>
      </c>
      <c r="N864">
        <v>2</v>
      </c>
      <c r="O864" t="s">
        <v>60</v>
      </c>
      <c r="P864" t="s">
        <v>46</v>
      </c>
      <c r="R864" t="s">
        <v>61</v>
      </c>
      <c r="T864">
        <v>160</v>
      </c>
      <c r="U864" t="s">
        <v>63</v>
      </c>
      <c r="V864" t="s">
        <v>64</v>
      </c>
      <c r="X864" t="s">
        <v>65</v>
      </c>
      <c r="Y864" t="s">
        <v>82</v>
      </c>
      <c r="AA864">
        <v>0</v>
      </c>
      <c r="AB864" t="s">
        <v>51</v>
      </c>
      <c r="AC864" t="s">
        <v>67</v>
      </c>
      <c r="AD864">
        <v>1</v>
      </c>
      <c r="AE864">
        <v>1</v>
      </c>
      <c r="AF864">
        <v>1</v>
      </c>
      <c r="AG864">
        <v>2026</v>
      </c>
      <c r="AH864">
        <v>20251230</v>
      </c>
      <c r="AI864" t="s">
        <v>1996</v>
      </c>
      <c r="AJ864">
        <v>600</v>
      </c>
      <c r="AK864">
        <v>1987.950073242188</v>
      </c>
      <c r="AL864" s="10">
        <f t="shared" si="104"/>
        <v>1387.950073242188</v>
      </c>
      <c r="AM864" s="11">
        <f t="shared" si="105"/>
        <v>2.3132501220703134</v>
      </c>
      <c r="AN864">
        <v>600</v>
      </c>
      <c r="AO864">
        <v>1915.3893213924259</v>
      </c>
      <c r="AP864" s="12">
        <f t="shared" si="106"/>
        <v>1315.3893213924259</v>
      </c>
      <c r="AQ864" s="13">
        <f t="shared" si="107"/>
        <v>2.1923155356540431</v>
      </c>
      <c r="AR864">
        <v>600</v>
      </c>
      <c r="AS864">
        <v>1858.9981111278</v>
      </c>
      <c r="AT864" s="14">
        <f t="shared" si="108"/>
        <v>1258.9981111278</v>
      </c>
      <c r="AU864" s="15">
        <f t="shared" si="109"/>
        <v>2.0983301852129999</v>
      </c>
      <c r="AV864">
        <v>600</v>
      </c>
      <c r="AW864">
        <v>1997.4210931485759</v>
      </c>
      <c r="AX864" s="16">
        <f t="shared" si="110"/>
        <v>1397.4210931485759</v>
      </c>
      <c r="AY864" s="17">
        <f t="shared" si="111"/>
        <v>2.3290351552476265</v>
      </c>
    </row>
    <row r="865" spans="1:51" x14ac:dyDescent="0.25">
      <c r="A865" t="s">
        <v>69</v>
      </c>
      <c r="B865" t="s">
        <v>210</v>
      </c>
      <c r="C865">
        <v>7600</v>
      </c>
      <c r="D865">
        <v>114702</v>
      </c>
      <c r="E865">
        <v>2014</v>
      </c>
      <c r="F865" t="s">
        <v>56</v>
      </c>
      <c r="G865" t="s">
        <v>1841</v>
      </c>
      <c r="H865" t="s">
        <v>1997</v>
      </c>
      <c r="J865">
        <v>8</v>
      </c>
      <c r="K865" t="s">
        <v>118</v>
      </c>
      <c r="L865">
        <v>2</v>
      </c>
      <c r="M865" t="s">
        <v>240</v>
      </c>
      <c r="N865">
        <v>5</v>
      </c>
      <c r="O865" t="s">
        <v>119</v>
      </c>
      <c r="P865" t="s">
        <v>46</v>
      </c>
      <c r="Q865">
        <v>2</v>
      </c>
      <c r="R865" t="s">
        <v>578</v>
      </c>
      <c r="T865">
        <v>420</v>
      </c>
      <c r="U865" t="s">
        <v>63</v>
      </c>
      <c r="V865" t="s">
        <v>79</v>
      </c>
      <c r="X865" t="s">
        <v>65</v>
      </c>
      <c r="Y865" t="s">
        <v>82</v>
      </c>
      <c r="AA865">
        <v>0</v>
      </c>
      <c r="AB865" t="s">
        <v>51</v>
      </c>
      <c r="AC865" t="s">
        <v>579</v>
      </c>
      <c r="AD865">
        <v>1</v>
      </c>
      <c r="AE865">
        <v>1</v>
      </c>
      <c r="AF865">
        <v>1</v>
      </c>
      <c r="AG865">
        <v>2026</v>
      </c>
      <c r="AH865">
        <v>20260102</v>
      </c>
      <c r="AI865" t="s">
        <v>1998</v>
      </c>
      <c r="AJ865">
        <v>7600</v>
      </c>
      <c r="AK865">
        <v>6319.73486328125</v>
      </c>
      <c r="AL865" s="10">
        <f t="shared" si="104"/>
        <v>1280.26513671875</v>
      </c>
      <c r="AM865" s="11">
        <f t="shared" si="105"/>
        <v>0.16845593904194078</v>
      </c>
      <c r="AN865">
        <v>7600</v>
      </c>
      <c r="AO865">
        <v>6905.9279875598804</v>
      </c>
      <c r="AP865" s="12">
        <f t="shared" si="106"/>
        <v>694.07201244011958</v>
      </c>
      <c r="AQ865" s="13">
        <f t="shared" si="107"/>
        <v>9.1325264794752573E-2</v>
      </c>
      <c r="AR865">
        <v>7600</v>
      </c>
      <c r="AS865">
        <v>5946.3029409741976</v>
      </c>
      <c r="AT865" s="14">
        <f t="shared" si="108"/>
        <v>1653.6970590258024</v>
      </c>
      <c r="AU865" s="15">
        <f t="shared" si="109"/>
        <v>0.21759171829286875</v>
      </c>
      <c r="AV865">
        <v>7600</v>
      </c>
      <c r="AW865">
        <v>6504.954710144928</v>
      </c>
      <c r="AX865" s="16">
        <f t="shared" si="110"/>
        <v>1095.045289855072</v>
      </c>
      <c r="AY865" s="17">
        <f t="shared" si="111"/>
        <v>0.14408490655987791</v>
      </c>
    </row>
    <row r="866" spans="1:51" x14ac:dyDescent="0.25">
      <c r="A866" t="s">
        <v>106</v>
      </c>
      <c r="B866" t="s">
        <v>215</v>
      </c>
      <c r="C866">
        <v>5000</v>
      </c>
      <c r="D866">
        <v>118185</v>
      </c>
      <c r="E866">
        <v>2017</v>
      </c>
      <c r="F866" t="s">
        <v>343</v>
      </c>
      <c r="G866" t="s">
        <v>426</v>
      </c>
      <c r="H866" t="s">
        <v>95</v>
      </c>
      <c r="I866" t="s">
        <v>428</v>
      </c>
      <c r="J866">
        <v>4</v>
      </c>
      <c r="K866" t="s">
        <v>59</v>
      </c>
      <c r="L866">
        <v>4</v>
      </c>
      <c r="M866" t="s">
        <v>45</v>
      </c>
      <c r="N866">
        <v>2.4000000953674321</v>
      </c>
      <c r="O866" t="s">
        <v>60</v>
      </c>
      <c r="P866" t="s">
        <v>46</v>
      </c>
      <c r="Q866">
        <v>3</v>
      </c>
      <c r="R866" t="s">
        <v>47</v>
      </c>
      <c r="S866" t="s">
        <v>151</v>
      </c>
      <c r="T866">
        <v>184</v>
      </c>
      <c r="U866" t="s">
        <v>63</v>
      </c>
      <c r="V866" t="s">
        <v>64</v>
      </c>
      <c r="X866" t="s">
        <v>112</v>
      </c>
      <c r="Y866" t="s">
        <v>82</v>
      </c>
      <c r="Z866">
        <v>23695</v>
      </c>
      <c r="AA866">
        <v>0</v>
      </c>
      <c r="AB866" t="s">
        <v>51</v>
      </c>
      <c r="AC866" t="s">
        <v>52</v>
      </c>
      <c r="AD866">
        <v>1</v>
      </c>
      <c r="AE866">
        <v>1</v>
      </c>
      <c r="AF866">
        <v>1</v>
      </c>
      <c r="AG866">
        <v>2026</v>
      </c>
      <c r="AH866">
        <v>20260102</v>
      </c>
      <c r="AI866" t="s">
        <v>1999</v>
      </c>
      <c r="AJ866">
        <v>5000</v>
      </c>
      <c r="AK866">
        <v>5187.96142578125</v>
      </c>
      <c r="AL866" s="10">
        <f t="shared" si="104"/>
        <v>187.96142578125</v>
      </c>
      <c r="AM866" s="11">
        <f t="shared" si="105"/>
        <v>3.7592285156250002E-2</v>
      </c>
      <c r="AN866">
        <v>5000</v>
      </c>
      <c r="AO866">
        <v>5155.3134089116893</v>
      </c>
      <c r="AP866" s="12">
        <f t="shared" si="106"/>
        <v>155.31340891168929</v>
      </c>
      <c r="AQ866" s="13">
        <f t="shared" si="107"/>
        <v>3.1062681782337859E-2</v>
      </c>
      <c r="AR866">
        <v>5000</v>
      </c>
      <c r="AS866">
        <v>4995.7098156197608</v>
      </c>
      <c r="AT866" s="14">
        <f t="shared" si="108"/>
        <v>4.290184380239225</v>
      </c>
      <c r="AU866" s="15">
        <f t="shared" si="109"/>
        <v>8.5803687604784501E-4</v>
      </c>
      <c r="AV866">
        <v>5000</v>
      </c>
      <c r="AW866">
        <v>5313.478033472803</v>
      </c>
      <c r="AX866" s="16">
        <f t="shared" si="110"/>
        <v>313.47803347280296</v>
      </c>
      <c r="AY866" s="17">
        <f t="shared" si="111"/>
        <v>6.2695606694560591E-2</v>
      </c>
    </row>
    <row r="867" spans="1:51" x14ac:dyDescent="0.25">
      <c r="A867" t="s">
        <v>39</v>
      </c>
      <c r="B867" t="s">
        <v>307</v>
      </c>
      <c r="C867">
        <v>7700</v>
      </c>
      <c r="D867">
        <v>126625</v>
      </c>
      <c r="E867">
        <v>2012</v>
      </c>
      <c r="F867" t="s">
        <v>397</v>
      </c>
      <c r="G867" t="s">
        <v>398</v>
      </c>
      <c r="H867" t="s">
        <v>883</v>
      </c>
      <c r="J867">
        <v>4</v>
      </c>
      <c r="K867" t="s">
        <v>87</v>
      </c>
      <c r="L867">
        <v>4</v>
      </c>
      <c r="M867" t="s">
        <v>45</v>
      </c>
      <c r="N867">
        <v>2.4000000953674321</v>
      </c>
      <c r="O867" t="s">
        <v>76</v>
      </c>
      <c r="R867" t="s">
        <v>47</v>
      </c>
      <c r="S867" t="s">
        <v>78</v>
      </c>
      <c r="T867">
        <v>185</v>
      </c>
      <c r="U867" t="s">
        <v>63</v>
      </c>
      <c r="V867" t="s">
        <v>64</v>
      </c>
      <c r="W867" t="s">
        <v>2000</v>
      </c>
      <c r="X867" t="s">
        <v>49</v>
      </c>
      <c r="Y867" t="s">
        <v>82</v>
      </c>
      <c r="AA867">
        <v>0</v>
      </c>
      <c r="AB867" t="s">
        <v>51</v>
      </c>
      <c r="AC867" t="s">
        <v>52</v>
      </c>
      <c r="AD867">
        <v>1</v>
      </c>
      <c r="AE867">
        <v>1</v>
      </c>
      <c r="AF867">
        <v>1</v>
      </c>
      <c r="AG867">
        <v>2026</v>
      </c>
      <c r="AH867">
        <v>20251231</v>
      </c>
      <c r="AI867" t="s">
        <v>2001</v>
      </c>
      <c r="AJ867">
        <v>7700</v>
      </c>
      <c r="AK867">
        <v>5794.06787109375</v>
      </c>
      <c r="AL867" s="10">
        <f t="shared" si="104"/>
        <v>1905.93212890625</v>
      </c>
      <c r="AM867" s="11">
        <f t="shared" si="105"/>
        <v>0.24752365310470778</v>
      </c>
      <c r="AN867">
        <v>7700</v>
      </c>
      <c r="AO867">
        <v>5270.440690121728</v>
      </c>
      <c r="AP867" s="12">
        <f t="shared" si="106"/>
        <v>2429.559309878272</v>
      </c>
      <c r="AQ867" s="13">
        <f t="shared" si="107"/>
        <v>0.3155271831010743</v>
      </c>
      <c r="AR867">
        <v>7700</v>
      </c>
      <c r="AS867">
        <v>5686.4499685686606</v>
      </c>
      <c r="AT867" s="14">
        <f t="shared" si="108"/>
        <v>2013.5500314313394</v>
      </c>
      <c r="AU867" s="15">
        <f t="shared" si="109"/>
        <v>0.26150000408199214</v>
      </c>
      <c r="AV867">
        <v>7700</v>
      </c>
      <c r="AW867">
        <v>5857.3076722338201</v>
      </c>
      <c r="AX867" s="16">
        <f t="shared" si="110"/>
        <v>1842.6923277661799</v>
      </c>
      <c r="AY867" s="17">
        <f t="shared" si="111"/>
        <v>0.2393106919176857</v>
      </c>
    </row>
    <row r="868" spans="1:51" x14ac:dyDescent="0.25">
      <c r="A868" t="s">
        <v>106</v>
      </c>
      <c r="B868" t="s">
        <v>661</v>
      </c>
      <c r="C868">
        <v>1500</v>
      </c>
      <c r="D868">
        <v>180913</v>
      </c>
      <c r="E868">
        <v>2012</v>
      </c>
      <c r="F868" t="s">
        <v>56</v>
      </c>
      <c r="G868" t="s">
        <v>186</v>
      </c>
      <c r="H868" t="s">
        <v>230</v>
      </c>
      <c r="J868">
        <v>6</v>
      </c>
      <c r="K868" t="s">
        <v>111</v>
      </c>
      <c r="L868">
        <v>4</v>
      </c>
      <c r="M868" t="s">
        <v>45</v>
      </c>
      <c r="N868">
        <v>3.5</v>
      </c>
      <c r="O868" t="s">
        <v>45</v>
      </c>
      <c r="P868" t="s">
        <v>46</v>
      </c>
      <c r="Q868">
        <v>2</v>
      </c>
      <c r="R868" t="s">
        <v>47</v>
      </c>
      <c r="S868" t="s">
        <v>48</v>
      </c>
      <c r="T868">
        <v>285</v>
      </c>
      <c r="U868" t="s">
        <v>63</v>
      </c>
      <c r="V868" t="s">
        <v>79</v>
      </c>
      <c r="X868" t="s">
        <v>112</v>
      </c>
      <c r="Y868" t="s">
        <v>125</v>
      </c>
      <c r="AA868">
        <v>0</v>
      </c>
      <c r="AB868" t="s">
        <v>51</v>
      </c>
      <c r="AC868" t="s">
        <v>52</v>
      </c>
      <c r="AD868">
        <v>1</v>
      </c>
      <c r="AE868">
        <v>1</v>
      </c>
      <c r="AF868">
        <v>1</v>
      </c>
      <c r="AG868">
        <v>2026</v>
      </c>
      <c r="AH868">
        <v>20260102</v>
      </c>
      <c r="AI868" t="s">
        <v>2002</v>
      </c>
      <c r="AJ868">
        <v>1500</v>
      </c>
      <c r="AK868">
        <v>1647.017944335938</v>
      </c>
      <c r="AL868" s="10">
        <f t="shared" si="104"/>
        <v>147.01794433593795</v>
      </c>
      <c r="AM868" s="11">
        <f t="shared" si="105"/>
        <v>9.8011962890625304E-2</v>
      </c>
      <c r="AN868">
        <v>1500</v>
      </c>
      <c r="AO868">
        <v>1727.679936998047</v>
      </c>
      <c r="AP868" s="12">
        <f t="shared" si="106"/>
        <v>227.67993699804697</v>
      </c>
      <c r="AQ868" s="13">
        <f t="shared" si="107"/>
        <v>0.15178662466536463</v>
      </c>
      <c r="AR868">
        <v>1500</v>
      </c>
      <c r="AS868">
        <v>1725.0378963120299</v>
      </c>
      <c r="AT868" s="14">
        <f t="shared" si="108"/>
        <v>225.03789631202994</v>
      </c>
      <c r="AU868" s="15">
        <f t="shared" si="109"/>
        <v>0.15002526420801995</v>
      </c>
      <c r="AV868">
        <v>1500</v>
      </c>
      <c r="AW868">
        <v>1701.4102719033231</v>
      </c>
      <c r="AX868" s="16">
        <f t="shared" si="110"/>
        <v>201.41027190332306</v>
      </c>
      <c r="AY868" s="17">
        <f t="shared" si="111"/>
        <v>0.13427351460221537</v>
      </c>
    </row>
    <row r="869" spans="1:51" x14ac:dyDescent="0.25">
      <c r="A869" t="s">
        <v>39</v>
      </c>
      <c r="B869" t="s">
        <v>355</v>
      </c>
      <c r="C869">
        <v>1750</v>
      </c>
      <c r="D869">
        <v>143742</v>
      </c>
      <c r="E869">
        <v>2013</v>
      </c>
      <c r="F869" t="s">
        <v>182</v>
      </c>
      <c r="G869" t="s">
        <v>304</v>
      </c>
      <c r="J869">
        <v>4</v>
      </c>
      <c r="K869" t="s">
        <v>87</v>
      </c>
      <c r="L869">
        <v>4</v>
      </c>
      <c r="M869" t="s">
        <v>45</v>
      </c>
      <c r="N869">
        <v>2.5</v>
      </c>
      <c r="O869" t="s">
        <v>45</v>
      </c>
      <c r="P869" t="s">
        <v>46</v>
      </c>
      <c r="Q869">
        <v>4</v>
      </c>
      <c r="R869" t="s">
        <v>305</v>
      </c>
      <c r="S869" t="s">
        <v>78</v>
      </c>
      <c r="U869" t="s">
        <v>63</v>
      </c>
      <c r="X869" t="s">
        <v>49</v>
      </c>
      <c r="Y869" t="s">
        <v>50</v>
      </c>
      <c r="AA869">
        <v>0</v>
      </c>
      <c r="AB869" t="s">
        <v>51</v>
      </c>
      <c r="AC869" t="s">
        <v>52</v>
      </c>
      <c r="AD869">
        <v>1</v>
      </c>
      <c r="AE869">
        <v>1</v>
      </c>
      <c r="AF869">
        <v>1</v>
      </c>
      <c r="AG869">
        <v>2026</v>
      </c>
      <c r="AH869">
        <v>20251230</v>
      </c>
      <c r="AI869" t="s">
        <v>2003</v>
      </c>
      <c r="AJ869">
        <v>1750</v>
      </c>
      <c r="AK869">
        <v>2187.468017578125</v>
      </c>
      <c r="AL869" s="10">
        <f t="shared" si="104"/>
        <v>437.468017578125</v>
      </c>
      <c r="AM869" s="11">
        <f t="shared" si="105"/>
        <v>0.24998172433035715</v>
      </c>
      <c r="AN869">
        <v>1750</v>
      </c>
      <c r="AO869">
        <v>2045.0161174221159</v>
      </c>
      <c r="AP869" s="12">
        <f t="shared" si="106"/>
        <v>295.01611742211594</v>
      </c>
      <c r="AQ869" s="13">
        <f t="shared" si="107"/>
        <v>0.1685806385269234</v>
      </c>
      <c r="AR869">
        <v>1750</v>
      </c>
      <c r="AS869">
        <v>2083.8625544886659</v>
      </c>
      <c r="AT869" s="14">
        <f t="shared" si="108"/>
        <v>333.86255448866586</v>
      </c>
      <c r="AU869" s="15">
        <f t="shared" si="109"/>
        <v>0.19077860256495191</v>
      </c>
      <c r="AV869">
        <v>1750</v>
      </c>
      <c r="AW869">
        <v>2177.4371508379882</v>
      </c>
      <c r="AX869" s="16">
        <f t="shared" si="110"/>
        <v>427.43715083798816</v>
      </c>
      <c r="AY869" s="17">
        <f t="shared" si="111"/>
        <v>0.24424980047885037</v>
      </c>
    </row>
    <row r="870" spans="1:51" x14ac:dyDescent="0.25">
      <c r="A870" t="s">
        <v>106</v>
      </c>
      <c r="B870" t="s">
        <v>215</v>
      </c>
      <c r="C870">
        <v>13600</v>
      </c>
      <c r="D870">
        <v>92104</v>
      </c>
      <c r="E870">
        <v>2020</v>
      </c>
      <c r="F870" t="s">
        <v>165</v>
      </c>
      <c r="G870" t="s">
        <v>289</v>
      </c>
      <c r="H870" t="s">
        <v>58</v>
      </c>
      <c r="I870" t="s">
        <v>847</v>
      </c>
      <c r="J870">
        <v>4</v>
      </c>
      <c r="K870" t="s">
        <v>44</v>
      </c>
      <c r="L870">
        <v>4</v>
      </c>
      <c r="M870" t="s">
        <v>45</v>
      </c>
      <c r="N870">
        <v>2.5</v>
      </c>
      <c r="O870" t="s">
        <v>60</v>
      </c>
      <c r="P870" t="s">
        <v>46</v>
      </c>
      <c r="Q870">
        <v>3</v>
      </c>
      <c r="R870" t="s">
        <v>61</v>
      </c>
      <c r="S870" t="s">
        <v>151</v>
      </c>
      <c r="T870">
        <v>203</v>
      </c>
      <c r="U870" t="s">
        <v>63</v>
      </c>
      <c r="V870" t="s">
        <v>64</v>
      </c>
      <c r="W870" t="s">
        <v>347</v>
      </c>
      <c r="X870" t="s">
        <v>65</v>
      </c>
      <c r="Y870" t="s">
        <v>82</v>
      </c>
      <c r="AA870">
        <v>0</v>
      </c>
      <c r="AB870" t="s">
        <v>51</v>
      </c>
      <c r="AC870" t="s">
        <v>67</v>
      </c>
      <c r="AD870">
        <v>1</v>
      </c>
      <c r="AE870">
        <v>1</v>
      </c>
      <c r="AF870">
        <v>1</v>
      </c>
      <c r="AG870">
        <v>2026</v>
      </c>
      <c r="AH870">
        <v>20260102</v>
      </c>
      <c r="AI870" t="s">
        <v>2004</v>
      </c>
      <c r="AJ870">
        <v>13600</v>
      </c>
      <c r="AK870">
        <v>13041.7958984375</v>
      </c>
      <c r="AL870" s="10">
        <f t="shared" si="104"/>
        <v>558.2041015625</v>
      </c>
      <c r="AM870" s="11">
        <f t="shared" si="105"/>
        <v>4.1044419232536766E-2</v>
      </c>
      <c r="AN870">
        <v>13600</v>
      </c>
      <c r="AO870">
        <v>12362.545092228729</v>
      </c>
      <c r="AP870" s="12">
        <f t="shared" si="106"/>
        <v>1237.4549077712709</v>
      </c>
      <c r="AQ870" s="13">
        <f t="shared" si="107"/>
        <v>9.0989331453769917E-2</v>
      </c>
      <c r="AR870">
        <v>13600</v>
      </c>
      <c r="AS870">
        <v>11327.73428260521</v>
      </c>
      <c r="AT870" s="14">
        <f t="shared" si="108"/>
        <v>2272.26571739479</v>
      </c>
      <c r="AU870" s="15">
        <f t="shared" si="109"/>
        <v>0.16707836157314632</v>
      </c>
      <c r="AV870">
        <v>13600</v>
      </c>
      <c r="AW870">
        <v>13094.31623931624</v>
      </c>
      <c r="AX870" s="16">
        <f t="shared" si="110"/>
        <v>505.68376068375983</v>
      </c>
      <c r="AY870" s="17">
        <f t="shared" si="111"/>
        <v>3.7182629462041164E-2</v>
      </c>
    </row>
    <row r="871" spans="1:51" x14ac:dyDescent="0.25">
      <c r="A871" t="s">
        <v>54</v>
      </c>
      <c r="B871" t="s">
        <v>176</v>
      </c>
      <c r="C871">
        <v>500</v>
      </c>
      <c r="D871">
        <v>171145</v>
      </c>
      <c r="E871">
        <v>2015</v>
      </c>
      <c r="F871" t="s">
        <v>349</v>
      </c>
      <c r="G871" t="s">
        <v>725</v>
      </c>
      <c r="H871" t="s">
        <v>372</v>
      </c>
      <c r="J871">
        <v>4</v>
      </c>
      <c r="K871" t="s">
        <v>118</v>
      </c>
      <c r="L871">
        <v>4</v>
      </c>
      <c r="M871" t="s">
        <v>45</v>
      </c>
      <c r="N871">
        <v>2.4000000953674321</v>
      </c>
      <c r="O871" t="s">
        <v>60</v>
      </c>
      <c r="P871" t="s">
        <v>161</v>
      </c>
      <c r="R871" t="s">
        <v>61</v>
      </c>
      <c r="S871" t="s">
        <v>62</v>
      </c>
      <c r="U871" t="s">
        <v>63</v>
      </c>
      <c r="X871" t="s">
        <v>65</v>
      </c>
      <c r="Y871" t="s">
        <v>82</v>
      </c>
      <c r="AA871">
        <v>0</v>
      </c>
      <c r="AB871" t="s">
        <v>51</v>
      </c>
      <c r="AC871" t="s">
        <v>67</v>
      </c>
      <c r="AD871">
        <v>1</v>
      </c>
      <c r="AE871">
        <v>1</v>
      </c>
      <c r="AF871">
        <v>1</v>
      </c>
      <c r="AG871">
        <v>2026</v>
      </c>
      <c r="AH871">
        <v>20251230</v>
      </c>
      <c r="AI871" t="s">
        <v>2005</v>
      </c>
      <c r="AJ871">
        <v>500</v>
      </c>
      <c r="AK871">
        <v>612.04766845703125</v>
      </c>
      <c r="AL871" s="10">
        <f t="shared" si="104"/>
        <v>112.04766845703125</v>
      </c>
      <c r="AM871" s="11">
        <f t="shared" si="105"/>
        <v>0.2240953369140625</v>
      </c>
      <c r="AN871">
        <v>500</v>
      </c>
      <c r="AO871">
        <v>585.32695438207554</v>
      </c>
      <c r="AP871" s="12">
        <f t="shared" si="106"/>
        <v>85.326954382075542</v>
      </c>
      <c r="AQ871" s="13">
        <f t="shared" si="107"/>
        <v>0.1706539087641511</v>
      </c>
      <c r="AR871">
        <v>500</v>
      </c>
      <c r="AS871">
        <v>551.44556497102178</v>
      </c>
      <c r="AT871" s="14">
        <f t="shared" si="108"/>
        <v>51.445564971021781</v>
      </c>
      <c r="AU871" s="15">
        <f t="shared" si="109"/>
        <v>0.10289112994204357</v>
      </c>
      <c r="AV871">
        <v>500</v>
      </c>
      <c r="AW871">
        <v>615.38911564625846</v>
      </c>
      <c r="AX871" s="16">
        <f t="shared" si="110"/>
        <v>115.38911564625846</v>
      </c>
      <c r="AY871" s="17">
        <f t="shared" si="111"/>
        <v>0.23077823129251693</v>
      </c>
    </row>
    <row r="872" spans="1:51" x14ac:dyDescent="0.25">
      <c r="A872" t="s">
        <v>69</v>
      </c>
      <c r="B872" t="s">
        <v>185</v>
      </c>
      <c r="C872">
        <v>5000</v>
      </c>
      <c r="D872">
        <v>88212</v>
      </c>
      <c r="E872">
        <v>2021</v>
      </c>
      <c r="F872" t="s">
        <v>182</v>
      </c>
      <c r="G872" t="s">
        <v>216</v>
      </c>
      <c r="H872" t="s">
        <v>362</v>
      </c>
      <c r="J872">
        <v>4</v>
      </c>
      <c r="K872" t="s">
        <v>87</v>
      </c>
      <c r="L872">
        <v>4</v>
      </c>
      <c r="M872" t="s">
        <v>45</v>
      </c>
      <c r="N872">
        <v>2.5</v>
      </c>
      <c r="O872" t="s">
        <v>45</v>
      </c>
      <c r="P872" t="s">
        <v>46</v>
      </c>
      <c r="Q872">
        <v>3</v>
      </c>
      <c r="R872" t="s">
        <v>61</v>
      </c>
      <c r="S872" t="s">
        <v>78</v>
      </c>
      <c r="U872" t="s">
        <v>63</v>
      </c>
      <c r="X872" t="s">
        <v>65</v>
      </c>
      <c r="Y872" t="s">
        <v>82</v>
      </c>
      <c r="AA872">
        <v>0</v>
      </c>
      <c r="AB872" t="s">
        <v>51</v>
      </c>
      <c r="AC872" t="s">
        <v>67</v>
      </c>
      <c r="AD872">
        <v>1</v>
      </c>
      <c r="AE872">
        <v>1</v>
      </c>
      <c r="AF872">
        <v>1</v>
      </c>
      <c r="AG872">
        <v>2026</v>
      </c>
      <c r="AH872">
        <v>20251229</v>
      </c>
      <c r="AI872" t="s">
        <v>2006</v>
      </c>
      <c r="AJ872">
        <v>5000</v>
      </c>
      <c r="AK872">
        <v>10074.357421875</v>
      </c>
      <c r="AL872" s="10">
        <f t="shared" si="104"/>
        <v>5074.357421875</v>
      </c>
      <c r="AM872" s="11">
        <f t="shared" si="105"/>
        <v>1.014871484375</v>
      </c>
      <c r="AN872">
        <v>5000</v>
      </c>
      <c r="AO872">
        <v>10326.86498290065</v>
      </c>
      <c r="AP872" s="12">
        <f t="shared" si="106"/>
        <v>5326.8649829006499</v>
      </c>
      <c r="AQ872" s="13">
        <f t="shared" si="107"/>
        <v>1.06537299658013</v>
      </c>
      <c r="AR872">
        <v>5000</v>
      </c>
      <c r="AS872">
        <v>9282.1593705728556</v>
      </c>
      <c r="AT872" s="14">
        <f t="shared" si="108"/>
        <v>4282.1593705728556</v>
      </c>
      <c r="AU872" s="15">
        <f t="shared" si="109"/>
        <v>0.85643187411457111</v>
      </c>
      <c r="AV872">
        <v>5000</v>
      </c>
      <c r="AW872">
        <v>10168.54993514916</v>
      </c>
      <c r="AX872" s="16">
        <f t="shared" si="110"/>
        <v>5168.5499351491599</v>
      </c>
      <c r="AY872" s="17">
        <f t="shared" si="111"/>
        <v>1.0337099870298321</v>
      </c>
    </row>
    <row r="873" spans="1:51" x14ac:dyDescent="0.25">
      <c r="A873" t="s">
        <v>54</v>
      </c>
      <c r="B873" t="s">
        <v>479</v>
      </c>
      <c r="C873">
        <v>19500</v>
      </c>
      <c r="D873">
        <v>284804</v>
      </c>
      <c r="E873">
        <v>2020</v>
      </c>
      <c r="F873" t="s">
        <v>71</v>
      </c>
      <c r="G873" t="s">
        <v>72</v>
      </c>
      <c r="H873" t="s">
        <v>1929</v>
      </c>
      <c r="I873" t="s">
        <v>1262</v>
      </c>
      <c r="J873">
        <v>8</v>
      </c>
      <c r="K873" t="s">
        <v>44</v>
      </c>
      <c r="L873">
        <v>4</v>
      </c>
      <c r="M873" t="s">
        <v>45</v>
      </c>
      <c r="N873">
        <v>6.5999999046325684</v>
      </c>
      <c r="O873" t="s">
        <v>119</v>
      </c>
      <c r="P873" t="s">
        <v>46</v>
      </c>
      <c r="R873" t="s">
        <v>2007</v>
      </c>
      <c r="S873" t="s">
        <v>151</v>
      </c>
      <c r="U873" t="s">
        <v>272</v>
      </c>
      <c r="V873" t="s">
        <v>79</v>
      </c>
      <c r="W873" t="s">
        <v>1342</v>
      </c>
      <c r="X873" t="s">
        <v>1006</v>
      </c>
      <c r="Y873" t="s">
        <v>82</v>
      </c>
      <c r="AA873">
        <v>0</v>
      </c>
      <c r="AB873" t="s">
        <v>51</v>
      </c>
      <c r="AC873" t="s">
        <v>320</v>
      </c>
      <c r="AD873">
        <v>1</v>
      </c>
      <c r="AE873">
        <v>1</v>
      </c>
      <c r="AF873">
        <v>1</v>
      </c>
      <c r="AG873">
        <v>2026</v>
      </c>
      <c r="AH873">
        <v>20251229</v>
      </c>
      <c r="AI873" t="s">
        <v>2008</v>
      </c>
      <c r="AJ873">
        <v>19500</v>
      </c>
      <c r="AK873">
        <v>9736.146484375</v>
      </c>
      <c r="AL873" s="10">
        <f t="shared" si="104"/>
        <v>9763.853515625</v>
      </c>
      <c r="AM873" s="11">
        <f t="shared" si="105"/>
        <v>0.50071043669871795</v>
      </c>
      <c r="AN873">
        <v>19500</v>
      </c>
      <c r="AO873">
        <v>11546.456188591559</v>
      </c>
      <c r="AP873" s="12">
        <f t="shared" si="106"/>
        <v>7953.5438114084409</v>
      </c>
      <c r="AQ873" s="13">
        <f t="shared" si="107"/>
        <v>0.4078740416106893</v>
      </c>
      <c r="AR873">
        <v>19500</v>
      </c>
      <c r="AS873">
        <v>10762.210368167989</v>
      </c>
      <c r="AT873" s="14">
        <f t="shared" si="108"/>
        <v>8737.7896318320109</v>
      </c>
      <c r="AU873" s="15">
        <f t="shared" si="109"/>
        <v>0.44809177599138517</v>
      </c>
      <c r="AV873">
        <v>19500</v>
      </c>
      <c r="AW873">
        <v>9995.6881533101041</v>
      </c>
      <c r="AX873" s="16">
        <f t="shared" si="110"/>
        <v>9504.3118466898959</v>
      </c>
      <c r="AY873" s="17">
        <f t="shared" si="111"/>
        <v>0.48740060752255876</v>
      </c>
    </row>
    <row r="874" spans="1:51" x14ac:dyDescent="0.25">
      <c r="A874" t="s">
        <v>39</v>
      </c>
      <c r="B874" t="s">
        <v>355</v>
      </c>
      <c r="C874">
        <v>3500</v>
      </c>
      <c r="D874">
        <v>158587</v>
      </c>
      <c r="E874">
        <v>2004</v>
      </c>
      <c r="F874" t="s">
        <v>818</v>
      </c>
      <c r="G874" t="s">
        <v>913</v>
      </c>
      <c r="H874" t="s">
        <v>2009</v>
      </c>
      <c r="I874" t="s">
        <v>2010</v>
      </c>
      <c r="J874">
        <v>6</v>
      </c>
      <c r="K874" t="s">
        <v>87</v>
      </c>
      <c r="L874">
        <v>4</v>
      </c>
      <c r="M874" t="s">
        <v>45</v>
      </c>
      <c r="N874">
        <v>3.2999999523162842</v>
      </c>
      <c r="O874" t="s">
        <v>45</v>
      </c>
      <c r="P874" t="s">
        <v>46</v>
      </c>
      <c r="Q874">
        <v>4</v>
      </c>
      <c r="R874" t="s">
        <v>47</v>
      </c>
      <c r="S874" t="s">
        <v>78</v>
      </c>
      <c r="U874" t="s">
        <v>63</v>
      </c>
      <c r="V874" t="s">
        <v>79</v>
      </c>
      <c r="W874" t="s">
        <v>2011</v>
      </c>
      <c r="X874" t="s">
        <v>112</v>
      </c>
      <c r="Y874" t="s">
        <v>50</v>
      </c>
      <c r="AA874">
        <v>0</v>
      </c>
      <c r="AB874" t="s">
        <v>51</v>
      </c>
      <c r="AC874" t="s">
        <v>52</v>
      </c>
      <c r="AD874">
        <v>1</v>
      </c>
      <c r="AE874">
        <v>1</v>
      </c>
      <c r="AF874">
        <v>1</v>
      </c>
      <c r="AG874">
        <v>2026</v>
      </c>
      <c r="AH874">
        <v>20251230</v>
      </c>
      <c r="AI874" t="s">
        <v>2012</v>
      </c>
      <c r="AJ874">
        <v>3500</v>
      </c>
      <c r="AK874">
        <v>3536.2451171875</v>
      </c>
      <c r="AL874" s="10">
        <f t="shared" si="104"/>
        <v>36.2451171875</v>
      </c>
      <c r="AM874" s="11">
        <f t="shared" si="105"/>
        <v>1.0355747767857143E-2</v>
      </c>
      <c r="AN874">
        <v>3500</v>
      </c>
      <c r="AO874">
        <v>3363.5432257770408</v>
      </c>
      <c r="AP874" s="12">
        <f t="shared" si="106"/>
        <v>136.45677422295921</v>
      </c>
      <c r="AQ874" s="13">
        <f t="shared" si="107"/>
        <v>3.8987649777988347E-2</v>
      </c>
      <c r="AR874">
        <v>3500</v>
      </c>
      <c r="AS874">
        <v>3413.2726707241359</v>
      </c>
      <c r="AT874" s="14">
        <f t="shared" si="108"/>
        <v>86.727329275864122</v>
      </c>
      <c r="AU874" s="15">
        <f t="shared" si="109"/>
        <v>2.4779236935961176E-2</v>
      </c>
      <c r="AV874">
        <v>3500</v>
      </c>
      <c r="AW874">
        <v>3579.0625</v>
      </c>
      <c r="AX874" s="16">
        <f t="shared" si="110"/>
        <v>79.0625</v>
      </c>
      <c r="AY874" s="17">
        <f t="shared" si="111"/>
        <v>2.2589285714285715E-2</v>
      </c>
    </row>
    <row r="875" spans="1:51" x14ac:dyDescent="0.25">
      <c r="A875" t="s">
        <v>69</v>
      </c>
      <c r="B875" t="s">
        <v>210</v>
      </c>
      <c r="C875">
        <v>350</v>
      </c>
      <c r="D875">
        <v>215773</v>
      </c>
      <c r="E875">
        <v>2007</v>
      </c>
      <c r="F875" t="s">
        <v>71</v>
      </c>
      <c r="G875" t="s">
        <v>128</v>
      </c>
      <c r="H875" t="s">
        <v>2013</v>
      </c>
      <c r="J875">
        <v>4</v>
      </c>
      <c r="K875" t="s">
        <v>118</v>
      </c>
      <c r="L875">
        <v>4</v>
      </c>
      <c r="M875" t="s">
        <v>45</v>
      </c>
      <c r="N875">
        <v>2.2000000476837158</v>
      </c>
      <c r="O875" t="s">
        <v>60</v>
      </c>
      <c r="P875" t="s">
        <v>46</v>
      </c>
      <c r="R875" t="s">
        <v>61</v>
      </c>
      <c r="T875">
        <v>170</v>
      </c>
      <c r="U875" t="s">
        <v>63</v>
      </c>
      <c r="V875" t="s">
        <v>64</v>
      </c>
      <c r="W875" t="s">
        <v>2014</v>
      </c>
      <c r="X875" t="s">
        <v>65</v>
      </c>
      <c r="Y875" t="s">
        <v>82</v>
      </c>
      <c r="AA875">
        <v>0</v>
      </c>
      <c r="AB875" t="s">
        <v>51</v>
      </c>
      <c r="AC875" t="s">
        <v>67</v>
      </c>
      <c r="AD875">
        <v>1</v>
      </c>
      <c r="AE875">
        <v>1</v>
      </c>
      <c r="AF875">
        <v>1</v>
      </c>
      <c r="AG875">
        <v>2026</v>
      </c>
      <c r="AH875">
        <v>20260102</v>
      </c>
      <c r="AI875" t="s">
        <v>2015</v>
      </c>
      <c r="AJ875">
        <v>350</v>
      </c>
      <c r="AK875">
        <v>567.624755859375</v>
      </c>
      <c r="AL875" s="10">
        <f t="shared" si="104"/>
        <v>217.624755859375</v>
      </c>
      <c r="AM875" s="11">
        <f t="shared" si="105"/>
        <v>0.62178501674107145</v>
      </c>
      <c r="AN875">
        <v>350</v>
      </c>
      <c r="AO875">
        <v>582.10973947459399</v>
      </c>
      <c r="AP875" s="12">
        <f t="shared" si="106"/>
        <v>232.10973947459399</v>
      </c>
      <c r="AQ875" s="13">
        <f t="shared" si="107"/>
        <v>0.66317068421312575</v>
      </c>
      <c r="AR875">
        <v>350</v>
      </c>
      <c r="AS875">
        <v>609.75742951754091</v>
      </c>
      <c r="AT875" s="14">
        <f t="shared" si="108"/>
        <v>259.75742951754091</v>
      </c>
      <c r="AU875" s="15">
        <f t="shared" si="109"/>
        <v>0.74216408433583114</v>
      </c>
      <c r="AV875">
        <v>350</v>
      </c>
      <c r="AW875">
        <v>572.32795698924735</v>
      </c>
      <c r="AX875" s="16">
        <f t="shared" si="110"/>
        <v>222.32795698924735</v>
      </c>
      <c r="AY875" s="17">
        <f t="shared" si="111"/>
        <v>0.63522273425499243</v>
      </c>
    </row>
    <row r="876" spans="1:51" x14ac:dyDescent="0.25">
      <c r="A876" t="s">
        <v>54</v>
      </c>
      <c r="B876" t="s">
        <v>176</v>
      </c>
      <c r="C876">
        <v>17500</v>
      </c>
      <c r="D876">
        <v>45311</v>
      </c>
      <c r="E876">
        <v>2023</v>
      </c>
      <c r="F876" t="s">
        <v>56</v>
      </c>
      <c r="G876" t="s">
        <v>86</v>
      </c>
      <c r="H876" t="s">
        <v>264</v>
      </c>
      <c r="J876">
        <v>3</v>
      </c>
      <c r="K876" t="s">
        <v>111</v>
      </c>
      <c r="L876">
        <v>4</v>
      </c>
      <c r="M876" t="s">
        <v>45</v>
      </c>
      <c r="N876">
        <v>1.5</v>
      </c>
      <c r="O876" t="s">
        <v>45</v>
      </c>
      <c r="P876" t="s">
        <v>46</v>
      </c>
      <c r="Q876">
        <v>4</v>
      </c>
      <c r="R876" t="s">
        <v>47</v>
      </c>
      <c r="S876" t="s">
        <v>78</v>
      </c>
      <c r="U876" t="s">
        <v>63</v>
      </c>
      <c r="W876" t="s">
        <v>265</v>
      </c>
      <c r="X876" t="s">
        <v>49</v>
      </c>
      <c r="Y876" t="s">
        <v>82</v>
      </c>
      <c r="AA876">
        <v>0</v>
      </c>
      <c r="AB876" t="s">
        <v>51</v>
      </c>
      <c r="AC876" t="s">
        <v>52</v>
      </c>
      <c r="AD876">
        <v>1</v>
      </c>
      <c r="AE876">
        <v>1</v>
      </c>
      <c r="AF876">
        <v>1</v>
      </c>
      <c r="AG876">
        <v>2026</v>
      </c>
      <c r="AH876">
        <v>20251230</v>
      </c>
      <c r="AI876" t="s">
        <v>2016</v>
      </c>
      <c r="AJ876">
        <v>17500</v>
      </c>
      <c r="AK876">
        <v>17372.345703125</v>
      </c>
      <c r="AL876" s="10">
        <f t="shared" si="104"/>
        <v>127.654296875</v>
      </c>
      <c r="AM876" s="11">
        <f t="shared" si="105"/>
        <v>7.2945312499999998E-3</v>
      </c>
      <c r="AN876">
        <v>17500</v>
      </c>
      <c r="AO876">
        <v>17186.424391144708</v>
      </c>
      <c r="AP876" s="12">
        <f t="shared" si="106"/>
        <v>313.57560885529165</v>
      </c>
      <c r="AQ876" s="13">
        <f t="shared" si="107"/>
        <v>1.7918606220302381E-2</v>
      </c>
      <c r="AR876">
        <v>17500</v>
      </c>
      <c r="AS876">
        <v>17495.031807347768</v>
      </c>
      <c r="AT876" s="14">
        <f t="shared" si="108"/>
        <v>4.9681926522316644</v>
      </c>
      <c r="AU876" s="15">
        <f t="shared" si="109"/>
        <v>2.8389672298466655E-4</v>
      </c>
      <c r="AV876">
        <v>17500</v>
      </c>
      <c r="AW876">
        <v>17368.435552407929</v>
      </c>
      <c r="AX876" s="16">
        <f t="shared" si="110"/>
        <v>131.56444759207079</v>
      </c>
      <c r="AY876" s="17">
        <f t="shared" si="111"/>
        <v>7.5179684338326164E-3</v>
      </c>
    </row>
    <row r="877" spans="1:51" x14ac:dyDescent="0.25">
      <c r="A877" t="s">
        <v>54</v>
      </c>
      <c r="B877" t="s">
        <v>55</v>
      </c>
      <c r="C877">
        <v>900</v>
      </c>
      <c r="D877">
        <v>120027</v>
      </c>
      <c r="E877">
        <v>2014</v>
      </c>
      <c r="F877" t="s">
        <v>56</v>
      </c>
      <c r="G877" t="s">
        <v>849</v>
      </c>
      <c r="H877" t="s">
        <v>58</v>
      </c>
      <c r="J877">
        <v>4</v>
      </c>
      <c r="K877" t="s">
        <v>59</v>
      </c>
      <c r="L877">
        <v>4</v>
      </c>
      <c r="M877" t="s">
        <v>45</v>
      </c>
      <c r="N877">
        <v>2</v>
      </c>
      <c r="O877" t="s">
        <v>60</v>
      </c>
      <c r="P877" t="s">
        <v>46</v>
      </c>
      <c r="Q877">
        <v>2</v>
      </c>
      <c r="R877" t="s">
        <v>440</v>
      </c>
      <c r="T877">
        <v>160</v>
      </c>
      <c r="U877" t="s">
        <v>63</v>
      </c>
      <c r="V877" t="s">
        <v>64</v>
      </c>
      <c r="X877" t="s">
        <v>65</v>
      </c>
      <c r="Y877" t="s">
        <v>82</v>
      </c>
      <c r="AA877">
        <v>0</v>
      </c>
      <c r="AB877" t="s">
        <v>51</v>
      </c>
      <c r="AC877" t="s">
        <v>559</v>
      </c>
      <c r="AD877">
        <v>1</v>
      </c>
      <c r="AE877">
        <v>1</v>
      </c>
      <c r="AF877">
        <v>1</v>
      </c>
      <c r="AG877">
        <v>2026</v>
      </c>
      <c r="AH877">
        <v>20251230</v>
      </c>
      <c r="AI877" t="s">
        <v>2017</v>
      </c>
      <c r="AJ877">
        <v>900</v>
      </c>
      <c r="AK877">
        <v>1089.786865234375</v>
      </c>
      <c r="AL877" s="10">
        <f t="shared" si="104"/>
        <v>189.786865234375</v>
      </c>
      <c r="AM877" s="11">
        <f t="shared" si="105"/>
        <v>0.2108742947048611</v>
      </c>
      <c r="AN877">
        <v>900</v>
      </c>
      <c r="AO877">
        <v>1095.1238784912059</v>
      </c>
      <c r="AP877" s="12">
        <f t="shared" si="106"/>
        <v>195.12387849120591</v>
      </c>
      <c r="AQ877" s="13">
        <f t="shared" si="107"/>
        <v>0.21680430943467324</v>
      </c>
      <c r="AR877">
        <v>900</v>
      </c>
      <c r="AS877">
        <v>1103.387940591376</v>
      </c>
      <c r="AT877" s="14">
        <f t="shared" si="108"/>
        <v>203.38794059137604</v>
      </c>
      <c r="AU877" s="15">
        <f t="shared" si="109"/>
        <v>0.22598660065708448</v>
      </c>
      <c r="AV877">
        <v>900</v>
      </c>
      <c r="AW877">
        <v>1095.143410852713</v>
      </c>
      <c r="AX877" s="16">
        <f t="shared" si="110"/>
        <v>195.14341085271303</v>
      </c>
      <c r="AY877" s="17">
        <f t="shared" si="111"/>
        <v>0.21682601205857002</v>
      </c>
    </row>
    <row r="878" spans="1:51" x14ac:dyDescent="0.25">
      <c r="A878" t="s">
        <v>54</v>
      </c>
      <c r="B878" t="s">
        <v>453</v>
      </c>
      <c r="C878">
        <v>6500</v>
      </c>
      <c r="D878">
        <v>106630</v>
      </c>
      <c r="E878">
        <v>2009</v>
      </c>
      <c r="F878" t="s">
        <v>343</v>
      </c>
      <c r="G878" t="s">
        <v>344</v>
      </c>
      <c r="H878" t="s">
        <v>2018</v>
      </c>
      <c r="I878" t="s">
        <v>345</v>
      </c>
      <c r="J878">
        <v>6</v>
      </c>
      <c r="K878" t="s">
        <v>75</v>
      </c>
      <c r="L878">
        <v>2</v>
      </c>
      <c r="M878" t="s">
        <v>240</v>
      </c>
      <c r="N878">
        <v>3.7999999523162842</v>
      </c>
      <c r="O878" t="s">
        <v>76</v>
      </c>
      <c r="P878" t="s">
        <v>46</v>
      </c>
      <c r="Q878">
        <v>4</v>
      </c>
      <c r="R878" t="s">
        <v>47</v>
      </c>
      <c r="S878" t="s">
        <v>78</v>
      </c>
      <c r="U878" t="s">
        <v>63</v>
      </c>
      <c r="V878" t="s">
        <v>79</v>
      </c>
      <c r="X878" t="s">
        <v>49</v>
      </c>
      <c r="Y878" t="s">
        <v>82</v>
      </c>
      <c r="AA878">
        <v>0</v>
      </c>
      <c r="AB878" t="s">
        <v>51</v>
      </c>
      <c r="AC878" t="s">
        <v>52</v>
      </c>
      <c r="AD878">
        <v>1</v>
      </c>
      <c r="AE878">
        <v>1</v>
      </c>
      <c r="AF878">
        <v>1</v>
      </c>
      <c r="AG878">
        <v>2026</v>
      </c>
      <c r="AH878">
        <v>20260102</v>
      </c>
      <c r="AI878" t="s">
        <v>2019</v>
      </c>
      <c r="AJ878">
        <v>6500</v>
      </c>
      <c r="AK878">
        <v>6714.822265625</v>
      </c>
      <c r="AL878" s="10">
        <f t="shared" si="104"/>
        <v>214.822265625</v>
      </c>
      <c r="AM878" s="11">
        <f t="shared" si="105"/>
        <v>3.3049579326923074E-2</v>
      </c>
      <c r="AN878">
        <v>6500</v>
      </c>
      <c r="AO878">
        <v>7122.7862406881704</v>
      </c>
      <c r="AP878" s="12">
        <f t="shared" si="106"/>
        <v>622.78624068817044</v>
      </c>
      <c r="AQ878" s="13">
        <f t="shared" si="107"/>
        <v>9.5813267798180071E-2</v>
      </c>
      <c r="AR878">
        <v>6500</v>
      </c>
      <c r="AS878">
        <v>7926.5755170990387</v>
      </c>
      <c r="AT878" s="14">
        <f t="shared" si="108"/>
        <v>1426.5755170990387</v>
      </c>
      <c r="AU878" s="15">
        <f t="shared" si="109"/>
        <v>0.21947315647677518</v>
      </c>
      <c r="AV878">
        <v>6500</v>
      </c>
      <c r="AW878">
        <v>6879.6694966646464</v>
      </c>
      <c r="AX878" s="16">
        <f t="shared" si="110"/>
        <v>379.66949666464643</v>
      </c>
      <c r="AY878" s="17">
        <f t="shared" si="111"/>
        <v>5.8410691794560987E-2</v>
      </c>
    </row>
    <row r="879" spans="1:51" x14ac:dyDescent="0.25">
      <c r="A879" t="s">
        <v>106</v>
      </c>
      <c r="B879" t="s">
        <v>215</v>
      </c>
      <c r="C879">
        <v>19800</v>
      </c>
      <c r="D879">
        <v>47713</v>
      </c>
      <c r="E879">
        <v>2021</v>
      </c>
      <c r="F879" t="s">
        <v>56</v>
      </c>
      <c r="G879" t="s">
        <v>1496</v>
      </c>
      <c r="H879" t="s">
        <v>2020</v>
      </c>
      <c r="J879">
        <v>3</v>
      </c>
      <c r="K879" t="s">
        <v>338</v>
      </c>
      <c r="L879">
        <v>4</v>
      </c>
      <c r="M879" t="s">
        <v>45</v>
      </c>
      <c r="N879">
        <v>1.5</v>
      </c>
      <c r="O879" t="s">
        <v>76</v>
      </c>
      <c r="P879" t="s">
        <v>46</v>
      </c>
      <c r="Q879">
        <v>4</v>
      </c>
      <c r="R879" t="s">
        <v>47</v>
      </c>
      <c r="S879" t="s">
        <v>78</v>
      </c>
      <c r="T879">
        <v>181</v>
      </c>
      <c r="U879" t="s">
        <v>63</v>
      </c>
      <c r="V879" t="s">
        <v>64</v>
      </c>
      <c r="W879" t="s">
        <v>1498</v>
      </c>
      <c r="X879" t="s">
        <v>49</v>
      </c>
      <c r="Y879" t="s">
        <v>66</v>
      </c>
      <c r="AA879">
        <v>0</v>
      </c>
      <c r="AB879" t="s">
        <v>51</v>
      </c>
      <c r="AC879" t="s">
        <v>52</v>
      </c>
      <c r="AD879">
        <v>1</v>
      </c>
      <c r="AE879">
        <v>1</v>
      </c>
      <c r="AF879">
        <v>1</v>
      </c>
      <c r="AG879">
        <v>2026</v>
      </c>
      <c r="AH879">
        <v>20260102</v>
      </c>
      <c r="AI879" t="s">
        <v>2021</v>
      </c>
      <c r="AJ879">
        <v>19800</v>
      </c>
      <c r="AK879">
        <v>17835.58984375</v>
      </c>
      <c r="AL879" s="10">
        <f t="shared" si="104"/>
        <v>1964.41015625</v>
      </c>
      <c r="AM879" s="11">
        <f t="shared" si="105"/>
        <v>9.9212634154040399E-2</v>
      </c>
      <c r="AN879">
        <v>19800</v>
      </c>
      <c r="AO879">
        <v>18158.608296147719</v>
      </c>
      <c r="AP879" s="12">
        <f t="shared" si="106"/>
        <v>1641.3917038522814</v>
      </c>
      <c r="AQ879" s="13">
        <f t="shared" si="107"/>
        <v>8.2898570901630372E-2</v>
      </c>
      <c r="AR879">
        <v>19800</v>
      </c>
      <c r="AS879">
        <v>18608.479294262059</v>
      </c>
      <c r="AT879" s="14">
        <f t="shared" si="108"/>
        <v>1191.5207057379412</v>
      </c>
      <c r="AU879" s="15">
        <f t="shared" si="109"/>
        <v>6.0177813421108138E-2</v>
      </c>
      <c r="AV879">
        <v>19800</v>
      </c>
      <c r="AW879">
        <v>17980.763745704469</v>
      </c>
      <c r="AX879" s="16">
        <f t="shared" si="110"/>
        <v>1819.2362542955307</v>
      </c>
      <c r="AY879" s="17">
        <f t="shared" si="111"/>
        <v>9.1880618903814687E-2</v>
      </c>
    </row>
    <row r="880" spans="1:51" x14ac:dyDescent="0.25">
      <c r="A880" t="s">
        <v>54</v>
      </c>
      <c r="B880" t="s">
        <v>453</v>
      </c>
      <c r="C880">
        <v>4500</v>
      </c>
      <c r="D880">
        <v>128164</v>
      </c>
      <c r="E880">
        <v>2015</v>
      </c>
      <c r="F880" t="s">
        <v>41</v>
      </c>
      <c r="G880" t="s">
        <v>1058</v>
      </c>
      <c r="H880" t="s">
        <v>2022</v>
      </c>
      <c r="J880">
        <v>4</v>
      </c>
      <c r="K880" t="s">
        <v>111</v>
      </c>
      <c r="L880">
        <v>4</v>
      </c>
      <c r="M880" t="s">
        <v>45</v>
      </c>
      <c r="N880">
        <v>2.5</v>
      </c>
      <c r="O880" t="s">
        <v>45</v>
      </c>
      <c r="P880" t="s">
        <v>46</v>
      </c>
      <c r="Q880">
        <v>4</v>
      </c>
      <c r="R880" t="s">
        <v>61</v>
      </c>
      <c r="S880" t="s">
        <v>48</v>
      </c>
      <c r="W880" t="s">
        <v>2023</v>
      </c>
      <c r="X880" t="s">
        <v>65</v>
      </c>
      <c r="Y880" t="s">
        <v>82</v>
      </c>
      <c r="AA880">
        <v>0</v>
      </c>
      <c r="AB880" t="s">
        <v>51</v>
      </c>
      <c r="AC880" t="s">
        <v>67</v>
      </c>
      <c r="AD880">
        <v>1</v>
      </c>
      <c r="AE880">
        <v>1</v>
      </c>
      <c r="AF880">
        <v>1</v>
      </c>
      <c r="AG880">
        <v>2026</v>
      </c>
      <c r="AH880">
        <v>20260102</v>
      </c>
      <c r="AI880" t="s">
        <v>2024</v>
      </c>
      <c r="AJ880">
        <v>4500</v>
      </c>
      <c r="AK880">
        <v>4752.06591796875</v>
      </c>
      <c r="AL880" s="10">
        <f t="shared" si="104"/>
        <v>252.06591796875</v>
      </c>
      <c r="AM880" s="11">
        <f t="shared" si="105"/>
        <v>5.6014648437500002E-2</v>
      </c>
      <c r="AN880">
        <v>4500</v>
      </c>
      <c r="AO880">
        <v>4185.2339902325648</v>
      </c>
      <c r="AP880" s="12">
        <f t="shared" si="106"/>
        <v>314.76600976743521</v>
      </c>
      <c r="AQ880" s="13">
        <f t="shared" si="107"/>
        <v>6.994800217054116E-2</v>
      </c>
      <c r="AR880">
        <v>4500</v>
      </c>
      <c r="AS880">
        <v>4511.2486210313427</v>
      </c>
      <c r="AT880" s="14">
        <f t="shared" si="108"/>
        <v>11.248621031342736</v>
      </c>
      <c r="AU880" s="15">
        <f t="shared" si="109"/>
        <v>2.4996935625206081E-3</v>
      </c>
      <c r="AV880">
        <v>4500</v>
      </c>
      <c r="AW880">
        <v>4727.5</v>
      </c>
      <c r="AX880" s="16">
        <f t="shared" si="110"/>
        <v>227.5</v>
      </c>
      <c r="AY880" s="17">
        <f t="shared" si="111"/>
        <v>5.0555555555555555E-2</v>
      </c>
    </row>
    <row r="881" spans="1:51" x14ac:dyDescent="0.25">
      <c r="A881" t="s">
        <v>106</v>
      </c>
      <c r="B881" t="s">
        <v>215</v>
      </c>
      <c r="C881">
        <v>21200</v>
      </c>
      <c r="D881">
        <v>86945</v>
      </c>
      <c r="E881">
        <v>2021</v>
      </c>
      <c r="F881" t="s">
        <v>340</v>
      </c>
      <c r="G881" t="s">
        <v>2025</v>
      </c>
      <c r="H881" t="s">
        <v>2026</v>
      </c>
      <c r="J881">
        <v>6</v>
      </c>
      <c r="K881" t="s">
        <v>111</v>
      </c>
      <c r="L881">
        <v>4</v>
      </c>
      <c r="M881" t="s">
        <v>45</v>
      </c>
      <c r="N881">
        <v>3.7999999523162842</v>
      </c>
      <c r="O881" t="s">
        <v>60</v>
      </c>
      <c r="P881" t="s">
        <v>46</v>
      </c>
      <c r="Q881">
        <v>4</v>
      </c>
      <c r="R881" t="s">
        <v>47</v>
      </c>
      <c r="S881" t="s">
        <v>151</v>
      </c>
      <c r="U881" t="s">
        <v>63</v>
      </c>
      <c r="W881" t="s">
        <v>1645</v>
      </c>
      <c r="X881" t="s">
        <v>112</v>
      </c>
      <c r="Y881" t="s">
        <v>282</v>
      </c>
      <c r="AA881">
        <v>0</v>
      </c>
      <c r="AB881" t="s">
        <v>51</v>
      </c>
      <c r="AC881" t="s">
        <v>98</v>
      </c>
      <c r="AD881">
        <v>1</v>
      </c>
      <c r="AE881">
        <v>1</v>
      </c>
      <c r="AF881">
        <v>1</v>
      </c>
      <c r="AG881">
        <v>2026</v>
      </c>
      <c r="AH881">
        <v>20260102</v>
      </c>
      <c r="AI881" t="s">
        <v>2027</v>
      </c>
      <c r="AJ881">
        <v>21200</v>
      </c>
      <c r="AK881">
        <v>19297.884765625</v>
      </c>
      <c r="AL881" s="10">
        <f t="shared" si="104"/>
        <v>1902.115234375</v>
      </c>
      <c r="AM881" s="11">
        <f t="shared" si="105"/>
        <v>8.9722416715801889E-2</v>
      </c>
      <c r="AN881">
        <v>21200</v>
      </c>
      <c r="AO881">
        <v>20020.400884765251</v>
      </c>
      <c r="AP881" s="12">
        <f t="shared" si="106"/>
        <v>1179.5991152347488</v>
      </c>
      <c r="AQ881" s="13">
        <f t="shared" si="107"/>
        <v>5.5641467699752298E-2</v>
      </c>
      <c r="AR881">
        <v>21200</v>
      </c>
      <c r="AS881">
        <v>20475.695956492909</v>
      </c>
      <c r="AT881" s="14">
        <f t="shared" si="108"/>
        <v>724.30404350709068</v>
      </c>
      <c r="AU881" s="15">
        <f t="shared" si="109"/>
        <v>3.416528507108918E-2</v>
      </c>
      <c r="AV881">
        <v>21200</v>
      </c>
      <c r="AW881">
        <v>19363.422459893041</v>
      </c>
      <c r="AX881" s="16">
        <f t="shared" si="110"/>
        <v>1836.5775401069586</v>
      </c>
      <c r="AY881" s="17">
        <f t="shared" si="111"/>
        <v>8.6631016042781062E-2</v>
      </c>
    </row>
    <row r="882" spans="1:51" x14ac:dyDescent="0.25">
      <c r="A882" t="s">
        <v>39</v>
      </c>
      <c r="B882" t="s">
        <v>307</v>
      </c>
      <c r="C882">
        <v>13400</v>
      </c>
      <c r="D882">
        <v>91064</v>
      </c>
      <c r="E882">
        <v>2019</v>
      </c>
      <c r="F882" t="s">
        <v>115</v>
      </c>
      <c r="G882" t="s">
        <v>2028</v>
      </c>
      <c r="H882" t="s">
        <v>2029</v>
      </c>
      <c r="J882">
        <v>6</v>
      </c>
      <c r="K882" t="s">
        <v>59</v>
      </c>
      <c r="L882">
        <v>4</v>
      </c>
      <c r="M882" t="s">
        <v>45</v>
      </c>
      <c r="N882">
        <v>3</v>
      </c>
      <c r="O882" t="s">
        <v>45</v>
      </c>
      <c r="P882" t="s">
        <v>46</v>
      </c>
      <c r="Q882">
        <v>4</v>
      </c>
      <c r="R882" t="s">
        <v>47</v>
      </c>
      <c r="S882" t="s">
        <v>48</v>
      </c>
      <c r="T882">
        <v>362</v>
      </c>
      <c r="U882" t="s">
        <v>63</v>
      </c>
      <c r="V882" t="s">
        <v>79</v>
      </c>
      <c r="W882" t="s">
        <v>2030</v>
      </c>
      <c r="X882" t="s">
        <v>136</v>
      </c>
      <c r="Y882" t="s">
        <v>82</v>
      </c>
      <c r="Z882">
        <v>70150</v>
      </c>
      <c r="AA882">
        <v>0</v>
      </c>
      <c r="AB882" t="s">
        <v>51</v>
      </c>
      <c r="AC882" t="s">
        <v>98</v>
      </c>
      <c r="AD882">
        <v>1</v>
      </c>
      <c r="AE882">
        <v>1</v>
      </c>
      <c r="AF882">
        <v>1</v>
      </c>
      <c r="AG882">
        <v>2026</v>
      </c>
      <c r="AH882">
        <v>20251231</v>
      </c>
      <c r="AI882" t="s">
        <v>2031</v>
      </c>
      <c r="AJ882">
        <v>13400</v>
      </c>
      <c r="AK882">
        <v>16883.4609375</v>
      </c>
      <c r="AL882" s="10">
        <f t="shared" si="104"/>
        <v>3483.4609375</v>
      </c>
      <c r="AM882" s="11">
        <f t="shared" si="105"/>
        <v>0.25995977145522386</v>
      </c>
      <c r="AN882">
        <v>13400</v>
      </c>
      <c r="AO882">
        <v>18181.238826242461</v>
      </c>
      <c r="AP882" s="12">
        <f t="shared" si="106"/>
        <v>4781.2388262424611</v>
      </c>
      <c r="AQ882" s="13">
        <f t="shared" si="107"/>
        <v>0.35680886763003439</v>
      </c>
      <c r="AR882">
        <v>13400</v>
      </c>
      <c r="AS882">
        <v>17208.932457920379</v>
      </c>
      <c r="AT882" s="14">
        <f t="shared" si="108"/>
        <v>3808.9324579203785</v>
      </c>
      <c r="AU882" s="15">
        <f t="shared" si="109"/>
        <v>0.28424869088958049</v>
      </c>
      <c r="AV882">
        <v>13400</v>
      </c>
      <c r="AW882">
        <v>16848.85391822828</v>
      </c>
      <c r="AX882" s="16">
        <f t="shared" si="110"/>
        <v>3448.8539182282802</v>
      </c>
      <c r="AY882" s="17">
        <f t="shared" si="111"/>
        <v>0.25737715807673733</v>
      </c>
    </row>
    <row r="883" spans="1:51" x14ac:dyDescent="0.25">
      <c r="A883" t="s">
        <v>54</v>
      </c>
      <c r="B883" t="s">
        <v>148</v>
      </c>
      <c r="C883">
        <v>4750</v>
      </c>
      <c r="D883">
        <v>121425</v>
      </c>
      <c r="E883">
        <v>2013</v>
      </c>
      <c r="F883" t="s">
        <v>349</v>
      </c>
      <c r="G883" t="s">
        <v>371</v>
      </c>
      <c r="H883" t="s">
        <v>2032</v>
      </c>
      <c r="J883">
        <v>6</v>
      </c>
      <c r="K883" t="s">
        <v>118</v>
      </c>
      <c r="L883">
        <v>4</v>
      </c>
      <c r="M883" t="s">
        <v>45</v>
      </c>
      <c r="N883">
        <v>3.5999999046325679</v>
      </c>
      <c r="O883" t="s">
        <v>45</v>
      </c>
      <c r="R883" t="s">
        <v>47</v>
      </c>
      <c r="S883" t="s">
        <v>48</v>
      </c>
      <c r="T883">
        <v>295</v>
      </c>
      <c r="U883" t="s">
        <v>63</v>
      </c>
      <c r="V883" t="s">
        <v>79</v>
      </c>
      <c r="X883" t="s">
        <v>97</v>
      </c>
      <c r="Y883" t="s">
        <v>82</v>
      </c>
      <c r="AA883">
        <v>0</v>
      </c>
      <c r="AB883" t="s">
        <v>51</v>
      </c>
      <c r="AC883" t="s">
        <v>52</v>
      </c>
      <c r="AD883">
        <v>1</v>
      </c>
      <c r="AE883">
        <v>1</v>
      </c>
      <c r="AF883">
        <v>1</v>
      </c>
      <c r="AG883">
        <v>2026</v>
      </c>
      <c r="AH883">
        <v>20251230</v>
      </c>
      <c r="AI883" t="s">
        <v>2033</v>
      </c>
      <c r="AJ883">
        <v>4750</v>
      </c>
      <c r="AK883">
        <v>4629.37646484375</v>
      </c>
      <c r="AL883" s="10">
        <f t="shared" si="104"/>
        <v>120.62353515625</v>
      </c>
      <c r="AM883" s="11">
        <f t="shared" si="105"/>
        <v>2.5394428453947369E-2</v>
      </c>
      <c r="AN883">
        <v>4750</v>
      </c>
      <c r="AO883">
        <v>4636.9457051403642</v>
      </c>
      <c r="AP883" s="12">
        <f t="shared" si="106"/>
        <v>113.05429485963577</v>
      </c>
      <c r="AQ883" s="13">
        <f t="shared" si="107"/>
        <v>2.3800904180975954E-2</v>
      </c>
      <c r="AR883">
        <v>4750</v>
      </c>
      <c r="AS883">
        <v>4650.5986214223894</v>
      </c>
      <c r="AT883" s="14">
        <f t="shared" si="108"/>
        <v>99.401378577610558</v>
      </c>
      <c r="AU883" s="15">
        <f t="shared" si="109"/>
        <v>2.0926606016339066E-2</v>
      </c>
      <c r="AV883">
        <v>4750</v>
      </c>
      <c r="AW883">
        <v>4706.3842841765336</v>
      </c>
      <c r="AX883" s="16">
        <f t="shared" si="110"/>
        <v>43.615715823466417</v>
      </c>
      <c r="AY883" s="17">
        <f t="shared" si="111"/>
        <v>9.1822559628350359E-3</v>
      </c>
    </row>
    <row r="884" spans="1:51" x14ac:dyDescent="0.25">
      <c r="A884" t="s">
        <v>106</v>
      </c>
      <c r="B884" t="s">
        <v>482</v>
      </c>
      <c r="C884">
        <v>4400</v>
      </c>
      <c r="D884">
        <v>107106</v>
      </c>
      <c r="E884">
        <v>2015</v>
      </c>
      <c r="F884" t="s">
        <v>100</v>
      </c>
      <c r="G884" t="s">
        <v>469</v>
      </c>
      <c r="H884" t="s">
        <v>1308</v>
      </c>
      <c r="J884">
        <v>4</v>
      </c>
      <c r="K884" t="s">
        <v>111</v>
      </c>
      <c r="L884">
        <v>4</v>
      </c>
      <c r="M884" t="s">
        <v>45</v>
      </c>
      <c r="N884">
        <v>1.3999999761581421</v>
      </c>
      <c r="O884" t="s">
        <v>60</v>
      </c>
      <c r="P884" t="s">
        <v>46</v>
      </c>
      <c r="R884" t="s">
        <v>47</v>
      </c>
      <c r="S884" t="s">
        <v>62</v>
      </c>
      <c r="U884" t="s">
        <v>63</v>
      </c>
      <c r="V884" t="s">
        <v>64</v>
      </c>
      <c r="W884" t="s">
        <v>900</v>
      </c>
      <c r="X884" t="s">
        <v>49</v>
      </c>
      <c r="Y884" t="s">
        <v>282</v>
      </c>
      <c r="AA884">
        <v>0</v>
      </c>
      <c r="AB884" t="s">
        <v>51</v>
      </c>
      <c r="AC884" t="s">
        <v>52</v>
      </c>
      <c r="AD884">
        <v>1</v>
      </c>
      <c r="AE884">
        <v>1</v>
      </c>
      <c r="AF884">
        <v>1</v>
      </c>
      <c r="AG884">
        <v>2026</v>
      </c>
      <c r="AH884">
        <v>20251230</v>
      </c>
      <c r="AI884" t="s">
        <v>2034</v>
      </c>
      <c r="AJ884">
        <v>4400</v>
      </c>
      <c r="AK884">
        <v>3502.968994140625</v>
      </c>
      <c r="AL884" s="10">
        <f t="shared" si="104"/>
        <v>897.031005859375</v>
      </c>
      <c r="AM884" s="11">
        <f t="shared" si="105"/>
        <v>0.20387068314985796</v>
      </c>
      <c r="AN884">
        <v>4400</v>
      </c>
      <c r="AO884">
        <v>3515.3839549575468</v>
      </c>
      <c r="AP884" s="12">
        <f t="shared" si="106"/>
        <v>884.61604504245315</v>
      </c>
      <c r="AQ884" s="13">
        <f t="shared" si="107"/>
        <v>0.20104910114601207</v>
      </c>
      <c r="AR884">
        <v>4400</v>
      </c>
      <c r="AS884">
        <v>3739.8766171392231</v>
      </c>
      <c r="AT884" s="14">
        <f t="shared" si="108"/>
        <v>660.12338286077693</v>
      </c>
      <c r="AU884" s="15">
        <f t="shared" si="109"/>
        <v>0.15002804155926749</v>
      </c>
      <c r="AV884">
        <v>4400</v>
      </c>
      <c r="AW884">
        <v>3548.046875</v>
      </c>
      <c r="AX884" s="16">
        <f t="shared" si="110"/>
        <v>851.953125</v>
      </c>
      <c r="AY884" s="17">
        <f t="shared" si="111"/>
        <v>0.19362571022727273</v>
      </c>
    </row>
    <row r="885" spans="1:51" x14ac:dyDescent="0.25">
      <c r="A885" t="s">
        <v>106</v>
      </c>
      <c r="B885" t="s">
        <v>1157</v>
      </c>
      <c r="C885">
        <v>7000</v>
      </c>
      <c r="D885">
        <v>89526</v>
      </c>
      <c r="E885">
        <v>2018</v>
      </c>
      <c r="F885" t="s">
        <v>165</v>
      </c>
      <c r="G885" t="s">
        <v>166</v>
      </c>
      <c r="H885" t="s">
        <v>2035</v>
      </c>
      <c r="I885" t="s">
        <v>168</v>
      </c>
      <c r="J885">
        <v>4</v>
      </c>
      <c r="K885" t="s">
        <v>118</v>
      </c>
      <c r="L885">
        <v>4</v>
      </c>
      <c r="M885" t="s">
        <v>45</v>
      </c>
      <c r="N885">
        <v>1.799999952316284</v>
      </c>
      <c r="O885" t="s">
        <v>60</v>
      </c>
      <c r="P885" t="s">
        <v>46</v>
      </c>
      <c r="Q885">
        <v>2</v>
      </c>
      <c r="R885" t="s">
        <v>61</v>
      </c>
      <c r="S885" t="s">
        <v>151</v>
      </c>
      <c r="T885">
        <v>132</v>
      </c>
      <c r="U885" t="s">
        <v>63</v>
      </c>
      <c r="V885" t="s">
        <v>64</v>
      </c>
      <c r="W885" t="s">
        <v>169</v>
      </c>
      <c r="X885" t="s">
        <v>65</v>
      </c>
      <c r="Y885" t="s">
        <v>82</v>
      </c>
      <c r="Z885">
        <v>18600</v>
      </c>
      <c r="AA885">
        <v>0</v>
      </c>
      <c r="AB885" t="s">
        <v>51</v>
      </c>
      <c r="AC885" t="s">
        <v>67</v>
      </c>
      <c r="AD885">
        <v>1</v>
      </c>
      <c r="AE885">
        <v>1</v>
      </c>
      <c r="AF885">
        <v>1</v>
      </c>
      <c r="AG885">
        <v>2026</v>
      </c>
      <c r="AH885">
        <v>20251230</v>
      </c>
      <c r="AI885" t="s">
        <v>2036</v>
      </c>
      <c r="AJ885">
        <v>7000</v>
      </c>
      <c r="AK885">
        <v>7041.08251953125</v>
      </c>
      <c r="AL885" s="10">
        <f t="shared" si="104"/>
        <v>41.08251953125</v>
      </c>
      <c r="AM885" s="11">
        <f t="shared" si="105"/>
        <v>5.8689313616071426E-3</v>
      </c>
      <c r="AN885">
        <v>7000</v>
      </c>
      <c r="AO885">
        <v>6254.3409162301004</v>
      </c>
      <c r="AP885" s="12">
        <f t="shared" si="106"/>
        <v>745.65908376989955</v>
      </c>
      <c r="AQ885" s="13">
        <f t="shared" si="107"/>
        <v>0.10652272625284279</v>
      </c>
      <c r="AR885">
        <v>7000</v>
      </c>
      <c r="AS885">
        <v>6378.3917163019159</v>
      </c>
      <c r="AT885" s="14">
        <f t="shared" si="108"/>
        <v>621.60828369808405</v>
      </c>
      <c r="AU885" s="15">
        <f t="shared" si="109"/>
        <v>8.8801183385440574E-2</v>
      </c>
      <c r="AV885">
        <v>7000</v>
      </c>
      <c r="AW885">
        <v>7077.6075715604802</v>
      </c>
      <c r="AX885" s="16">
        <f t="shared" si="110"/>
        <v>77.60757156048021</v>
      </c>
      <c r="AY885" s="17">
        <f t="shared" si="111"/>
        <v>1.1086795937211458E-2</v>
      </c>
    </row>
    <row r="886" spans="1:51" x14ac:dyDescent="0.25">
      <c r="A886" t="s">
        <v>106</v>
      </c>
      <c r="B886" t="s">
        <v>303</v>
      </c>
      <c r="C886">
        <v>4300</v>
      </c>
      <c r="D886">
        <v>135898</v>
      </c>
      <c r="E886">
        <v>2019</v>
      </c>
      <c r="F886" t="s">
        <v>71</v>
      </c>
      <c r="G886" t="s">
        <v>123</v>
      </c>
      <c r="H886" t="s">
        <v>695</v>
      </c>
      <c r="J886">
        <v>4</v>
      </c>
      <c r="K886" t="s">
        <v>111</v>
      </c>
      <c r="L886">
        <v>4</v>
      </c>
      <c r="M886" t="s">
        <v>45</v>
      </c>
      <c r="N886">
        <v>1.5</v>
      </c>
      <c r="O886" t="s">
        <v>60</v>
      </c>
      <c r="P886" t="s">
        <v>46</v>
      </c>
      <c r="Q886">
        <v>4</v>
      </c>
      <c r="R886" t="s">
        <v>47</v>
      </c>
      <c r="S886" t="s">
        <v>62</v>
      </c>
      <c r="U886" t="s">
        <v>63</v>
      </c>
      <c r="V886" t="s">
        <v>64</v>
      </c>
      <c r="W886" t="s">
        <v>858</v>
      </c>
      <c r="X886" t="s">
        <v>49</v>
      </c>
      <c r="Y886" t="s">
        <v>66</v>
      </c>
      <c r="Z886">
        <v>27095</v>
      </c>
      <c r="AA886">
        <v>0</v>
      </c>
      <c r="AB886" t="s">
        <v>51</v>
      </c>
      <c r="AC886" t="s">
        <v>52</v>
      </c>
      <c r="AD886">
        <v>1</v>
      </c>
      <c r="AE886">
        <v>1</v>
      </c>
      <c r="AF886">
        <v>1</v>
      </c>
      <c r="AG886">
        <v>2026</v>
      </c>
      <c r="AH886">
        <v>20251230</v>
      </c>
      <c r="AI886" t="s">
        <v>2037</v>
      </c>
      <c r="AJ886">
        <v>4300</v>
      </c>
      <c r="AK886">
        <v>5272.53662109375</v>
      </c>
      <c r="AL886" s="10">
        <f t="shared" si="104"/>
        <v>972.53662109375</v>
      </c>
      <c r="AM886" s="11">
        <f t="shared" si="105"/>
        <v>0.22617130723110465</v>
      </c>
      <c r="AN886">
        <v>4300</v>
      </c>
      <c r="AO886">
        <v>5136.9556702791751</v>
      </c>
      <c r="AP886" s="12">
        <f t="shared" si="106"/>
        <v>836.95567027917514</v>
      </c>
      <c r="AQ886" s="13">
        <f t="shared" si="107"/>
        <v>0.19464085355329655</v>
      </c>
      <c r="AR886">
        <v>4300</v>
      </c>
      <c r="AS886">
        <v>5664.882044444309</v>
      </c>
      <c r="AT886" s="14">
        <f t="shared" si="108"/>
        <v>1364.882044444309</v>
      </c>
      <c r="AU886" s="15">
        <f t="shared" si="109"/>
        <v>0.31741442894053701</v>
      </c>
      <c r="AV886">
        <v>4300</v>
      </c>
      <c r="AW886">
        <v>5382.9111563241786</v>
      </c>
      <c r="AX886" s="16">
        <f t="shared" si="110"/>
        <v>1082.9111563241786</v>
      </c>
      <c r="AY886" s="17">
        <f t="shared" si="111"/>
        <v>0.25183980379632059</v>
      </c>
    </row>
    <row r="887" spans="1:51" x14ac:dyDescent="0.25">
      <c r="A887" t="s">
        <v>106</v>
      </c>
      <c r="B887" t="s">
        <v>107</v>
      </c>
      <c r="C887">
        <v>11500</v>
      </c>
      <c r="D887">
        <v>139721</v>
      </c>
      <c r="E887">
        <v>2015</v>
      </c>
      <c r="F887" t="s">
        <v>818</v>
      </c>
      <c r="G887" t="s">
        <v>913</v>
      </c>
      <c r="I887" t="s">
        <v>2038</v>
      </c>
      <c r="J887">
        <v>6</v>
      </c>
      <c r="K887" t="s">
        <v>87</v>
      </c>
      <c r="L887">
        <v>4</v>
      </c>
      <c r="M887" t="s">
        <v>45</v>
      </c>
      <c r="N887">
        <v>3.5</v>
      </c>
      <c r="O887" t="s">
        <v>60</v>
      </c>
      <c r="R887" t="s">
        <v>47</v>
      </c>
      <c r="S887" t="s">
        <v>151</v>
      </c>
      <c r="T887">
        <v>270</v>
      </c>
      <c r="U887" t="s">
        <v>63</v>
      </c>
      <c r="V887" t="s">
        <v>79</v>
      </c>
      <c r="W887" t="s">
        <v>477</v>
      </c>
      <c r="X887" t="s">
        <v>112</v>
      </c>
      <c r="Y887" t="s">
        <v>50</v>
      </c>
      <c r="AA887">
        <v>0</v>
      </c>
      <c r="AB887" t="s">
        <v>51</v>
      </c>
      <c r="AC887" t="s">
        <v>52</v>
      </c>
      <c r="AD887">
        <v>1</v>
      </c>
      <c r="AE887">
        <v>1</v>
      </c>
      <c r="AF887">
        <v>1</v>
      </c>
      <c r="AG887">
        <v>2026</v>
      </c>
      <c r="AH887">
        <v>20260102</v>
      </c>
      <c r="AI887" t="s">
        <v>2039</v>
      </c>
      <c r="AJ887">
        <v>11500</v>
      </c>
      <c r="AK887">
        <v>9125.4296875</v>
      </c>
      <c r="AL887" s="10">
        <f t="shared" si="104"/>
        <v>2374.5703125</v>
      </c>
      <c r="AM887" s="11">
        <f t="shared" si="105"/>
        <v>0.206484375</v>
      </c>
      <c r="AN887">
        <v>11500</v>
      </c>
      <c r="AO887">
        <v>8675.6641780103255</v>
      </c>
      <c r="AP887" s="12">
        <f t="shared" si="106"/>
        <v>2824.3358219896745</v>
      </c>
      <c r="AQ887" s="13">
        <f t="shared" si="107"/>
        <v>0.24559441930344997</v>
      </c>
      <c r="AR887">
        <v>11500</v>
      </c>
      <c r="AS887">
        <v>9928.0841476897876</v>
      </c>
      <c r="AT887" s="14">
        <f t="shared" si="108"/>
        <v>1571.9158523102124</v>
      </c>
      <c r="AU887" s="15">
        <f t="shared" si="109"/>
        <v>0.13668833498349672</v>
      </c>
      <c r="AV887">
        <v>11500</v>
      </c>
      <c r="AW887">
        <v>9025.4408866995072</v>
      </c>
      <c r="AX887" s="16">
        <f t="shared" si="110"/>
        <v>2474.5591133004928</v>
      </c>
      <c r="AY887" s="17">
        <f t="shared" si="111"/>
        <v>0.21517905333047763</v>
      </c>
    </row>
    <row r="888" spans="1:51" x14ac:dyDescent="0.25">
      <c r="A888" t="s">
        <v>39</v>
      </c>
      <c r="B888" t="s">
        <v>171</v>
      </c>
      <c r="C888">
        <v>9800</v>
      </c>
      <c r="D888">
        <v>191104</v>
      </c>
      <c r="E888">
        <v>2018</v>
      </c>
      <c r="F888" t="s">
        <v>165</v>
      </c>
      <c r="G888" t="s">
        <v>1152</v>
      </c>
      <c r="H888" t="s">
        <v>1602</v>
      </c>
      <c r="I888" t="s">
        <v>2040</v>
      </c>
      <c r="J888">
        <v>4</v>
      </c>
      <c r="K888" t="s">
        <v>44</v>
      </c>
      <c r="L888">
        <v>4</v>
      </c>
      <c r="M888" t="s">
        <v>45</v>
      </c>
      <c r="N888">
        <v>2.7000000476837158</v>
      </c>
      <c r="O888" t="s">
        <v>119</v>
      </c>
      <c r="P888" t="s">
        <v>161</v>
      </c>
      <c r="R888" t="s">
        <v>77</v>
      </c>
      <c r="S888" t="s">
        <v>151</v>
      </c>
      <c r="T888">
        <v>159</v>
      </c>
      <c r="U888" t="s">
        <v>63</v>
      </c>
      <c r="V888" t="s">
        <v>64</v>
      </c>
      <c r="W888" t="s">
        <v>2041</v>
      </c>
      <c r="X888" t="s">
        <v>112</v>
      </c>
      <c r="Y888" t="s">
        <v>82</v>
      </c>
      <c r="AA888">
        <v>0</v>
      </c>
      <c r="AB888" t="s">
        <v>51</v>
      </c>
      <c r="AC888" t="s">
        <v>83</v>
      </c>
      <c r="AD888">
        <v>1</v>
      </c>
      <c r="AE888">
        <v>1</v>
      </c>
      <c r="AF888">
        <v>1</v>
      </c>
      <c r="AG888">
        <v>2026</v>
      </c>
      <c r="AH888">
        <v>20251230</v>
      </c>
      <c r="AI888" t="s">
        <v>2042</v>
      </c>
      <c r="AJ888">
        <v>9800</v>
      </c>
      <c r="AK888">
        <v>4904.9697265625</v>
      </c>
      <c r="AL888" s="10">
        <f t="shared" si="104"/>
        <v>4895.0302734375</v>
      </c>
      <c r="AM888" s="11">
        <f t="shared" si="105"/>
        <v>0.49949288504464284</v>
      </c>
      <c r="AN888">
        <v>9800</v>
      </c>
      <c r="AO888">
        <v>4161.6026590923802</v>
      </c>
      <c r="AP888" s="12">
        <f t="shared" si="106"/>
        <v>5638.3973409076198</v>
      </c>
      <c r="AQ888" s="13">
        <f t="shared" si="107"/>
        <v>0.57534666743955298</v>
      </c>
      <c r="AR888">
        <v>9800</v>
      </c>
      <c r="AS888">
        <v>4129.9589561815937</v>
      </c>
      <c r="AT888" s="14">
        <f t="shared" si="108"/>
        <v>5670.0410438184063</v>
      </c>
      <c r="AU888" s="15">
        <f t="shared" si="109"/>
        <v>0.57857561671616387</v>
      </c>
      <c r="AV888">
        <v>9800</v>
      </c>
      <c r="AW888">
        <v>4847.8062157221184</v>
      </c>
      <c r="AX888" s="16">
        <f t="shared" si="110"/>
        <v>4952.1937842778816</v>
      </c>
      <c r="AY888" s="17">
        <f t="shared" si="111"/>
        <v>0.5053258963548859</v>
      </c>
    </row>
    <row r="889" spans="1:51" x14ac:dyDescent="0.25">
      <c r="A889" t="s">
        <v>69</v>
      </c>
      <c r="B889" t="s">
        <v>85</v>
      </c>
      <c r="C889">
        <v>18700</v>
      </c>
      <c r="D889">
        <v>63015</v>
      </c>
      <c r="E889">
        <v>2022</v>
      </c>
      <c r="F889" t="s">
        <v>349</v>
      </c>
      <c r="G889" t="s">
        <v>371</v>
      </c>
      <c r="H889" t="s">
        <v>2043</v>
      </c>
      <c r="J889">
        <v>6</v>
      </c>
      <c r="K889" t="s">
        <v>44</v>
      </c>
      <c r="L889">
        <v>4</v>
      </c>
      <c r="M889" t="s">
        <v>45</v>
      </c>
      <c r="N889">
        <v>3.5999999046325679</v>
      </c>
      <c r="O889" t="s">
        <v>45</v>
      </c>
      <c r="P889" t="s">
        <v>46</v>
      </c>
      <c r="Q889">
        <v>2</v>
      </c>
      <c r="R889" t="s">
        <v>47</v>
      </c>
      <c r="S889" t="s">
        <v>48</v>
      </c>
      <c r="T889">
        <v>295</v>
      </c>
      <c r="U889" t="s">
        <v>63</v>
      </c>
      <c r="V889" t="s">
        <v>79</v>
      </c>
      <c r="X889" t="s">
        <v>97</v>
      </c>
      <c r="Y889" t="s">
        <v>82</v>
      </c>
      <c r="AA889">
        <v>0</v>
      </c>
      <c r="AB889" t="s">
        <v>51</v>
      </c>
      <c r="AC889" t="s">
        <v>98</v>
      </c>
      <c r="AD889">
        <v>1</v>
      </c>
      <c r="AE889">
        <v>1</v>
      </c>
      <c r="AF889">
        <v>1</v>
      </c>
      <c r="AG889">
        <v>2026</v>
      </c>
      <c r="AH889">
        <v>20251231</v>
      </c>
      <c r="AI889" t="s">
        <v>2044</v>
      </c>
      <c r="AJ889">
        <v>18700</v>
      </c>
      <c r="AK889">
        <v>18079.10546875</v>
      </c>
      <c r="AL889" s="10">
        <f t="shared" si="104"/>
        <v>620.89453125</v>
      </c>
      <c r="AM889" s="11">
        <f t="shared" si="105"/>
        <v>3.3202916109625669E-2</v>
      </c>
      <c r="AN889">
        <v>18700</v>
      </c>
      <c r="AO889">
        <v>17938.886005807672</v>
      </c>
      <c r="AP889" s="12">
        <f t="shared" si="106"/>
        <v>761.11399419232839</v>
      </c>
      <c r="AQ889" s="13">
        <f t="shared" si="107"/>
        <v>4.0701283111889218E-2</v>
      </c>
      <c r="AR889">
        <v>18700</v>
      </c>
      <c r="AS889">
        <v>16882.195694613609</v>
      </c>
      <c r="AT889" s="14">
        <f t="shared" si="108"/>
        <v>1817.8043053863912</v>
      </c>
      <c r="AU889" s="15">
        <f t="shared" si="109"/>
        <v>9.7208786384299001E-2</v>
      </c>
      <c r="AV889">
        <v>18700</v>
      </c>
      <c r="AW889">
        <v>17980.763745704469</v>
      </c>
      <c r="AX889" s="16">
        <f t="shared" si="110"/>
        <v>719.23625429553067</v>
      </c>
      <c r="AY889" s="17">
        <f t="shared" si="111"/>
        <v>3.8461831780509659E-2</v>
      </c>
    </row>
    <row r="890" spans="1:51" x14ac:dyDescent="0.25">
      <c r="A890" t="s">
        <v>54</v>
      </c>
      <c r="B890" t="s">
        <v>176</v>
      </c>
      <c r="C890">
        <v>750</v>
      </c>
      <c r="D890">
        <v>193748</v>
      </c>
      <c r="E890">
        <v>2005</v>
      </c>
      <c r="F890" t="s">
        <v>71</v>
      </c>
      <c r="G890" t="s">
        <v>904</v>
      </c>
      <c r="I890" t="s">
        <v>2045</v>
      </c>
      <c r="J890">
        <v>6</v>
      </c>
      <c r="K890" t="s">
        <v>44</v>
      </c>
      <c r="L890">
        <v>3</v>
      </c>
      <c r="M890" t="s">
        <v>45</v>
      </c>
      <c r="N890">
        <v>4.3000001907348633</v>
      </c>
      <c r="O890" t="s">
        <v>119</v>
      </c>
      <c r="P890" t="s">
        <v>46</v>
      </c>
      <c r="R890" t="s">
        <v>220</v>
      </c>
      <c r="S890" t="s">
        <v>151</v>
      </c>
      <c r="U890" t="s">
        <v>63</v>
      </c>
      <c r="V890" t="s">
        <v>79</v>
      </c>
      <c r="W890" t="s">
        <v>1920</v>
      </c>
      <c r="X890" t="s">
        <v>136</v>
      </c>
      <c r="Y890" t="s">
        <v>82</v>
      </c>
      <c r="AA890">
        <v>0</v>
      </c>
      <c r="AB890" t="s">
        <v>51</v>
      </c>
      <c r="AC890" t="s">
        <v>222</v>
      </c>
      <c r="AD890">
        <v>1</v>
      </c>
      <c r="AE890">
        <v>1</v>
      </c>
      <c r="AF890">
        <v>1</v>
      </c>
      <c r="AG890">
        <v>2026</v>
      </c>
      <c r="AH890">
        <v>20251230</v>
      </c>
      <c r="AI890" t="s">
        <v>2046</v>
      </c>
      <c r="AJ890">
        <v>750</v>
      </c>
      <c r="AK890">
        <v>1678.335815429688</v>
      </c>
      <c r="AL890" s="10">
        <f t="shared" si="104"/>
        <v>928.33581542968795</v>
      </c>
      <c r="AM890" s="11">
        <f t="shared" si="105"/>
        <v>1.237781087239584</v>
      </c>
      <c r="AN890">
        <v>750</v>
      </c>
      <c r="AO890">
        <v>1707.5212659825561</v>
      </c>
      <c r="AP890" s="12">
        <f t="shared" si="106"/>
        <v>957.52126598255609</v>
      </c>
      <c r="AQ890" s="13">
        <f t="shared" si="107"/>
        <v>1.2766950213100747</v>
      </c>
      <c r="AR890">
        <v>750</v>
      </c>
      <c r="AS890">
        <v>1852.1983533019891</v>
      </c>
      <c r="AT890" s="14">
        <f t="shared" si="108"/>
        <v>1102.1983533019891</v>
      </c>
      <c r="AU890" s="15">
        <f t="shared" si="109"/>
        <v>1.4695978044026521</v>
      </c>
      <c r="AV890">
        <v>750</v>
      </c>
      <c r="AW890">
        <v>1712.8797054009819</v>
      </c>
      <c r="AX890" s="16">
        <f t="shared" si="110"/>
        <v>962.87970540098195</v>
      </c>
      <c r="AY890" s="17">
        <f t="shared" si="111"/>
        <v>1.2838396072013092</v>
      </c>
    </row>
    <row r="891" spans="1:51" x14ac:dyDescent="0.25">
      <c r="A891" t="s">
        <v>106</v>
      </c>
      <c r="B891" t="s">
        <v>215</v>
      </c>
      <c r="C891">
        <v>4000</v>
      </c>
      <c r="D891">
        <v>140140</v>
      </c>
      <c r="E891">
        <v>2017</v>
      </c>
      <c r="F891" t="s">
        <v>56</v>
      </c>
      <c r="G891" t="s">
        <v>94</v>
      </c>
      <c r="H891" t="s">
        <v>416</v>
      </c>
      <c r="J891">
        <v>6</v>
      </c>
      <c r="K891" t="s">
        <v>111</v>
      </c>
      <c r="L891">
        <v>4</v>
      </c>
      <c r="M891" t="s">
        <v>45</v>
      </c>
      <c r="N891">
        <v>3.5</v>
      </c>
      <c r="O891" t="s">
        <v>60</v>
      </c>
      <c r="P891" t="s">
        <v>46</v>
      </c>
      <c r="R891" t="s">
        <v>47</v>
      </c>
      <c r="S891" t="s">
        <v>62</v>
      </c>
      <c r="T891">
        <v>290</v>
      </c>
      <c r="U891" t="s">
        <v>63</v>
      </c>
      <c r="V891" t="s">
        <v>79</v>
      </c>
      <c r="W891" t="s">
        <v>432</v>
      </c>
      <c r="X891" t="s">
        <v>97</v>
      </c>
      <c r="Y891" t="s">
        <v>82</v>
      </c>
      <c r="Z891">
        <v>33775</v>
      </c>
      <c r="AA891">
        <v>0</v>
      </c>
      <c r="AB891" t="s">
        <v>51</v>
      </c>
      <c r="AC891" t="s">
        <v>98</v>
      </c>
      <c r="AD891">
        <v>1</v>
      </c>
      <c r="AE891">
        <v>1</v>
      </c>
      <c r="AF891">
        <v>1</v>
      </c>
      <c r="AG891">
        <v>2026</v>
      </c>
      <c r="AH891">
        <v>20260102</v>
      </c>
      <c r="AI891" t="s">
        <v>2047</v>
      </c>
      <c r="AJ891">
        <v>4000</v>
      </c>
      <c r="AK891">
        <v>6093.73974609375</v>
      </c>
      <c r="AL891" s="10">
        <f t="shared" si="104"/>
        <v>2093.73974609375</v>
      </c>
      <c r="AM891" s="11">
        <f t="shared" si="105"/>
        <v>0.52343493652343753</v>
      </c>
      <c r="AN891">
        <v>4000</v>
      </c>
      <c r="AO891">
        <v>5924.1672455698836</v>
      </c>
      <c r="AP891" s="12">
        <f t="shared" si="106"/>
        <v>1924.1672455698836</v>
      </c>
      <c r="AQ891" s="13">
        <f t="shared" si="107"/>
        <v>0.48104181139247087</v>
      </c>
      <c r="AR891">
        <v>4000</v>
      </c>
      <c r="AS891">
        <v>5956.5539312802284</v>
      </c>
      <c r="AT891" s="14">
        <f t="shared" si="108"/>
        <v>1956.5539312802284</v>
      </c>
      <c r="AU891" s="15">
        <f t="shared" si="109"/>
        <v>0.48913848282005712</v>
      </c>
      <c r="AV891">
        <v>4000</v>
      </c>
      <c r="AW891">
        <v>6095.0452716297787</v>
      </c>
      <c r="AX891" s="16">
        <f t="shared" si="110"/>
        <v>2095.0452716297787</v>
      </c>
      <c r="AY891" s="17">
        <f t="shared" si="111"/>
        <v>0.52376131790744462</v>
      </c>
    </row>
    <row r="892" spans="1:51" x14ac:dyDescent="0.25">
      <c r="A892" t="s">
        <v>54</v>
      </c>
      <c r="B892" t="s">
        <v>148</v>
      </c>
      <c r="C892">
        <v>11750</v>
      </c>
      <c r="D892">
        <v>145280</v>
      </c>
      <c r="E892">
        <v>2016</v>
      </c>
      <c r="F892" t="s">
        <v>71</v>
      </c>
      <c r="G892" t="s">
        <v>528</v>
      </c>
      <c r="H892" t="s">
        <v>73</v>
      </c>
      <c r="J892">
        <v>8</v>
      </c>
      <c r="K892" t="s">
        <v>111</v>
      </c>
      <c r="L892">
        <v>4</v>
      </c>
      <c r="M892" t="s">
        <v>45</v>
      </c>
      <c r="N892">
        <v>5.3000001907348633</v>
      </c>
      <c r="O892" t="s">
        <v>119</v>
      </c>
      <c r="R892" t="s">
        <v>47</v>
      </c>
      <c r="S892" t="s">
        <v>151</v>
      </c>
      <c r="U892" t="s">
        <v>63</v>
      </c>
      <c r="W892" t="s">
        <v>623</v>
      </c>
      <c r="X892" t="s">
        <v>136</v>
      </c>
      <c r="Y892" t="s">
        <v>82</v>
      </c>
      <c r="AA892">
        <v>0</v>
      </c>
      <c r="AB892" t="s">
        <v>51</v>
      </c>
      <c r="AC892" t="s">
        <v>52</v>
      </c>
      <c r="AD892">
        <v>1</v>
      </c>
      <c r="AE892">
        <v>1</v>
      </c>
      <c r="AF892">
        <v>1</v>
      </c>
      <c r="AG892">
        <v>2026</v>
      </c>
      <c r="AH892">
        <v>20251230</v>
      </c>
      <c r="AI892" t="s">
        <v>2048</v>
      </c>
      <c r="AJ892">
        <v>11750</v>
      </c>
      <c r="AK892">
        <v>9274.5087890625</v>
      </c>
      <c r="AL892" s="10">
        <f t="shared" si="104"/>
        <v>2475.4912109375</v>
      </c>
      <c r="AM892" s="11">
        <f t="shared" si="105"/>
        <v>0.21068010305851065</v>
      </c>
      <c r="AN892">
        <v>11750</v>
      </c>
      <c r="AO892">
        <v>9376.2997204945659</v>
      </c>
      <c r="AP892" s="12">
        <f t="shared" si="106"/>
        <v>2373.7002795054341</v>
      </c>
      <c r="AQ892" s="13">
        <f t="shared" si="107"/>
        <v>0.20201704506429227</v>
      </c>
      <c r="AR892">
        <v>11750</v>
      </c>
      <c r="AS892">
        <v>9241.2768180926341</v>
      </c>
      <c r="AT892" s="14">
        <f t="shared" si="108"/>
        <v>2508.7231819073659</v>
      </c>
      <c r="AU892" s="15">
        <f t="shared" si="109"/>
        <v>0.21350835590700987</v>
      </c>
      <c r="AV892">
        <v>11750</v>
      </c>
      <c r="AW892">
        <v>9378.3837056504581</v>
      </c>
      <c r="AX892" s="16">
        <f t="shared" si="110"/>
        <v>2371.6162943495419</v>
      </c>
      <c r="AY892" s="17">
        <f t="shared" si="111"/>
        <v>0.20183968462549293</v>
      </c>
    </row>
    <row r="893" spans="1:51" x14ac:dyDescent="0.25">
      <c r="A893" t="s">
        <v>54</v>
      </c>
      <c r="B893" t="s">
        <v>447</v>
      </c>
      <c r="C893">
        <v>2400</v>
      </c>
      <c r="D893">
        <v>125214</v>
      </c>
      <c r="E893">
        <v>2016</v>
      </c>
      <c r="F893" t="s">
        <v>100</v>
      </c>
      <c r="G893" t="s">
        <v>1757</v>
      </c>
      <c r="H893" t="s">
        <v>615</v>
      </c>
      <c r="J893">
        <v>4</v>
      </c>
      <c r="K893" t="s">
        <v>59</v>
      </c>
      <c r="L893">
        <v>4</v>
      </c>
      <c r="M893" t="s">
        <v>45</v>
      </c>
      <c r="N893">
        <v>2</v>
      </c>
      <c r="O893" t="s">
        <v>60</v>
      </c>
      <c r="P893" t="s">
        <v>46</v>
      </c>
      <c r="Q893">
        <v>3</v>
      </c>
      <c r="R893" t="s">
        <v>61</v>
      </c>
      <c r="U893" t="s">
        <v>63</v>
      </c>
      <c r="V893" t="s">
        <v>64</v>
      </c>
      <c r="W893" t="s">
        <v>2049</v>
      </c>
      <c r="X893" t="s">
        <v>65</v>
      </c>
      <c r="Y893" t="s">
        <v>125</v>
      </c>
      <c r="AA893">
        <v>0</v>
      </c>
      <c r="AB893" t="s">
        <v>51</v>
      </c>
      <c r="AC893" t="s">
        <v>67</v>
      </c>
      <c r="AD893">
        <v>1</v>
      </c>
      <c r="AE893">
        <v>1</v>
      </c>
      <c r="AF893">
        <v>1</v>
      </c>
      <c r="AG893">
        <v>2026</v>
      </c>
      <c r="AH893">
        <v>20251230</v>
      </c>
      <c r="AI893" t="s">
        <v>2050</v>
      </c>
      <c r="AJ893">
        <v>2400</v>
      </c>
      <c r="AK893">
        <v>3900.19873046875</v>
      </c>
      <c r="AL893" s="10">
        <f t="shared" si="104"/>
        <v>1500.19873046875</v>
      </c>
      <c r="AM893" s="11">
        <f t="shared" si="105"/>
        <v>0.62508280436197916</v>
      </c>
      <c r="AN893">
        <v>2400</v>
      </c>
      <c r="AO893">
        <v>3568.9380448347529</v>
      </c>
      <c r="AP893" s="12">
        <f t="shared" si="106"/>
        <v>1168.9380448347529</v>
      </c>
      <c r="AQ893" s="13">
        <f t="shared" si="107"/>
        <v>0.48705751868114705</v>
      </c>
      <c r="AR893">
        <v>2400</v>
      </c>
      <c r="AS893">
        <v>3718.2982087230839</v>
      </c>
      <c r="AT893" s="14">
        <f t="shared" si="108"/>
        <v>1318.2982087230839</v>
      </c>
      <c r="AU893" s="15">
        <f t="shared" si="109"/>
        <v>0.54929092030128501</v>
      </c>
      <c r="AV893">
        <v>2400</v>
      </c>
      <c r="AW893">
        <v>3848.4312573443008</v>
      </c>
      <c r="AX893" s="16">
        <f t="shared" si="110"/>
        <v>1448.4312573443008</v>
      </c>
      <c r="AY893" s="17">
        <f t="shared" si="111"/>
        <v>0.60351302389345862</v>
      </c>
    </row>
    <row r="894" spans="1:51" x14ac:dyDescent="0.25">
      <c r="A894" t="s">
        <v>106</v>
      </c>
      <c r="B894" t="s">
        <v>107</v>
      </c>
      <c r="C894">
        <v>4500</v>
      </c>
      <c r="D894">
        <v>162100</v>
      </c>
      <c r="E894">
        <v>2010</v>
      </c>
      <c r="F894" t="s">
        <v>165</v>
      </c>
      <c r="G894" t="s">
        <v>205</v>
      </c>
      <c r="H894" t="s">
        <v>1180</v>
      </c>
      <c r="I894" t="s">
        <v>2051</v>
      </c>
      <c r="J894">
        <v>4</v>
      </c>
      <c r="K894" t="s">
        <v>59</v>
      </c>
      <c r="L894">
        <v>4</v>
      </c>
      <c r="M894" t="s">
        <v>45</v>
      </c>
      <c r="N894">
        <v>2.5</v>
      </c>
      <c r="O894" t="s">
        <v>76</v>
      </c>
      <c r="R894" t="s">
        <v>47</v>
      </c>
      <c r="S894" t="s">
        <v>78</v>
      </c>
      <c r="T894">
        <v>179</v>
      </c>
      <c r="U894" t="s">
        <v>63</v>
      </c>
      <c r="V894" t="s">
        <v>64</v>
      </c>
      <c r="W894" t="s">
        <v>208</v>
      </c>
      <c r="X894" t="s">
        <v>49</v>
      </c>
      <c r="Y894" t="s">
        <v>125</v>
      </c>
      <c r="AA894">
        <v>0</v>
      </c>
      <c r="AB894" t="s">
        <v>51</v>
      </c>
      <c r="AC894" t="s">
        <v>52</v>
      </c>
      <c r="AD894">
        <v>1</v>
      </c>
      <c r="AE894">
        <v>1</v>
      </c>
      <c r="AF894">
        <v>1</v>
      </c>
      <c r="AG894">
        <v>2026</v>
      </c>
      <c r="AH894">
        <v>20260102</v>
      </c>
      <c r="AI894" t="s">
        <v>2052</v>
      </c>
      <c r="AJ894">
        <v>4500</v>
      </c>
      <c r="AK894">
        <v>4196.0185546875</v>
      </c>
      <c r="AL894" s="10">
        <f t="shared" si="104"/>
        <v>303.9814453125</v>
      </c>
      <c r="AM894" s="11">
        <f t="shared" si="105"/>
        <v>6.7551432291666672E-2</v>
      </c>
      <c r="AN894">
        <v>4500</v>
      </c>
      <c r="AO894">
        <v>3732.8606317558192</v>
      </c>
      <c r="AP894" s="12">
        <f t="shared" si="106"/>
        <v>767.13936824418079</v>
      </c>
      <c r="AQ894" s="13">
        <f t="shared" si="107"/>
        <v>0.17047541516537351</v>
      </c>
      <c r="AR894">
        <v>4500</v>
      </c>
      <c r="AS894">
        <v>4218.8475145269585</v>
      </c>
      <c r="AT894" s="14">
        <f t="shared" si="108"/>
        <v>281.15248547304145</v>
      </c>
      <c r="AU894" s="15">
        <f t="shared" si="109"/>
        <v>6.2478330105120321E-2</v>
      </c>
      <c r="AV894">
        <v>4500</v>
      </c>
      <c r="AW894">
        <v>4174.6268829663959</v>
      </c>
      <c r="AX894" s="16">
        <f t="shared" si="110"/>
        <v>325.3731170336041</v>
      </c>
      <c r="AY894" s="17">
        <f t="shared" si="111"/>
        <v>7.2305137118578694E-2</v>
      </c>
    </row>
    <row r="895" spans="1:51" x14ac:dyDescent="0.25">
      <c r="A895" t="s">
        <v>54</v>
      </c>
      <c r="B895" t="s">
        <v>176</v>
      </c>
      <c r="C895">
        <v>12800</v>
      </c>
      <c r="D895">
        <v>162484</v>
      </c>
      <c r="E895">
        <v>2018</v>
      </c>
      <c r="F895" t="s">
        <v>56</v>
      </c>
      <c r="G895" t="s">
        <v>133</v>
      </c>
      <c r="J895">
        <v>6</v>
      </c>
      <c r="K895" t="s">
        <v>44</v>
      </c>
      <c r="L895">
        <v>4</v>
      </c>
      <c r="M895" t="s">
        <v>45</v>
      </c>
      <c r="N895">
        <v>3.5</v>
      </c>
      <c r="O895" t="s">
        <v>76</v>
      </c>
      <c r="P895" t="s">
        <v>46</v>
      </c>
      <c r="R895" t="s">
        <v>77</v>
      </c>
      <c r="S895" t="s">
        <v>78</v>
      </c>
      <c r="T895">
        <v>375</v>
      </c>
      <c r="U895" t="s">
        <v>63</v>
      </c>
      <c r="V895" t="s">
        <v>79</v>
      </c>
      <c r="W895" t="s">
        <v>96</v>
      </c>
      <c r="X895" t="s">
        <v>97</v>
      </c>
      <c r="Y895" t="s">
        <v>82</v>
      </c>
      <c r="AA895">
        <v>0</v>
      </c>
      <c r="AB895" t="s">
        <v>51</v>
      </c>
      <c r="AC895" t="s">
        <v>83</v>
      </c>
      <c r="AD895">
        <v>1</v>
      </c>
      <c r="AE895">
        <v>1</v>
      </c>
      <c r="AF895">
        <v>1</v>
      </c>
      <c r="AG895">
        <v>2026</v>
      </c>
      <c r="AH895">
        <v>20251230</v>
      </c>
      <c r="AI895" t="s">
        <v>2053</v>
      </c>
      <c r="AJ895">
        <v>12800</v>
      </c>
      <c r="AK895">
        <v>11136.8310546875</v>
      </c>
      <c r="AL895" s="10">
        <f t="shared" si="104"/>
        <v>1663.1689453125</v>
      </c>
      <c r="AM895" s="11">
        <f t="shared" si="105"/>
        <v>0.12993507385253905</v>
      </c>
      <c r="AN895">
        <v>12800</v>
      </c>
      <c r="AO895">
        <v>11119.03606748136</v>
      </c>
      <c r="AP895" s="12">
        <f t="shared" si="106"/>
        <v>1680.9639325186399</v>
      </c>
      <c r="AQ895" s="13">
        <f t="shared" si="107"/>
        <v>0.13132530722801875</v>
      </c>
      <c r="AR895">
        <v>12800</v>
      </c>
      <c r="AS895">
        <v>11564.22729491459</v>
      </c>
      <c r="AT895" s="14">
        <f t="shared" si="108"/>
        <v>1235.7727050854101</v>
      </c>
      <c r="AU895" s="15">
        <f t="shared" si="109"/>
        <v>9.6544742584797658E-2</v>
      </c>
      <c r="AV895">
        <v>12800</v>
      </c>
      <c r="AW895">
        <v>11190.87230215827</v>
      </c>
      <c r="AX895" s="16">
        <f t="shared" si="110"/>
        <v>1609.12769784173</v>
      </c>
      <c r="AY895" s="17">
        <f t="shared" si="111"/>
        <v>0.12571310139388514</v>
      </c>
    </row>
    <row r="896" spans="1:51" x14ac:dyDescent="0.25">
      <c r="A896" t="s">
        <v>69</v>
      </c>
      <c r="B896" t="s">
        <v>70</v>
      </c>
      <c r="C896">
        <v>5100</v>
      </c>
      <c r="D896">
        <v>130515</v>
      </c>
      <c r="E896">
        <v>2016</v>
      </c>
      <c r="F896" t="s">
        <v>196</v>
      </c>
      <c r="G896" t="s">
        <v>706</v>
      </c>
      <c r="H896" t="s">
        <v>2054</v>
      </c>
      <c r="J896">
        <v>4</v>
      </c>
      <c r="K896" t="s">
        <v>44</v>
      </c>
      <c r="L896">
        <v>4</v>
      </c>
      <c r="M896" t="s">
        <v>45</v>
      </c>
      <c r="N896">
        <v>2.4000000953674321</v>
      </c>
      <c r="O896" t="s">
        <v>45</v>
      </c>
      <c r="P896" t="s">
        <v>46</v>
      </c>
      <c r="R896" t="s">
        <v>47</v>
      </c>
      <c r="S896" t="s">
        <v>78</v>
      </c>
      <c r="U896" t="s">
        <v>63</v>
      </c>
      <c r="W896" t="s">
        <v>2055</v>
      </c>
      <c r="X896" t="s">
        <v>112</v>
      </c>
      <c r="Y896" t="s">
        <v>82</v>
      </c>
      <c r="AA896">
        <v>0</v>
      </c>
      <c r="AB896" t="s">
        <v>51</v>
      </c>
      <c r="AC896" t="s">
        <v>52</v>
      </c>
      <c r="AD896">
        <v>1</v>
      </c>
      <c r="AE896">
        <v>1</v>
      </c>
      <c r="AF896">
        <v>1</v>
      </c>
      <c r="AG896">
        <v>2026</v>
      </c>
      <c r="AH896">
        <v>20251230</v>
      </c>
      <c r="AI896" t="s">
        <v>2056</v>
      </c>
      <c r="AJ896">
        <v>5100</v>
      </c>
      <c r="AK896">
        <v>4023.299072265625</v>
      </c>
      <c r="AL896" s="10">
        <f t="shared" si="104"/>
        <v>1076.700927734375</v>
      </c>
      <c r="AM896" s="11">
        <f t="shared" si="105"/>
        <v>0.21111782896752451</v>
      </c>
      <c r="AN896">
        <v>5100</v>
      </c>
      <c r="AO896">
        <v>3937.8085809994068</v>
      </c>
      <c r="AP896" s="12">
        <f t="shared" si="106"/>
        <v>1162.1914190005932</v>
      </c>
      <c r="AQ896" s="13">
        <f t="shared" si="107"/>
        <v>0.22788067039227317</v>
      </c>
      <c r="AR896">
        <v>5100</v>
      </c>
      <c r="AS896">
        <v>4356.7019013874633</v>
      </c>
      <c r="AT896" s="14">
        <f t="shared" si="108"/>
        <v>743.29809861253671</v>
      </c>
      <c r="AU896" s="15">
        <f t="shared" si="109"/>
        <v>0.14574472521814444</v>
      </c>
      <c r="AV896">
        <v>5100</v>
      </c>
      <c r="AW896">
        <v>4082.575757575758</v>
      </c>
      <c r="AX896" s="16">
        <f t="shared" si="110"/>
        <v>1017.424242424242</v>
      </c>
      <c r="AY896" s="17">
        <f t="shared" si="111"/>
        <v>0.19949494949494942</v>
      </c>
    </row>
    <row r="897" spans="1:51" x14ac:dyDescent="0.25">
      <c r="A897" t="s">
        <v>69</v>
      </c>
      <c r="B897" t="s">
        <v>85</v>
      </c>
      <c r="C897">
        <v>7100</v>
      </c>
      <c r="D897">
        <v>78782</v>
      </c>
      <c r="E897">
        <v>2019</v>
      </c>
      <c r="F897" t="s">
        <v>343</v>
      </c>
      <c r="G897" t="s">
        <v>869</v>
      </c>
      <c r="H897" t="s">
        <v>95</v>
      </c>
      <c r="J897">
        <v>4</v>
      </c>
      <c r="K897" t="s">
        <v>59</v>
      </c>
      <c r="L897">
        <v>4</v>
      </c>
      <c r="M897" t="s">
        <v>45</v>
      </c>
      <c r="N897">
        <v>2.4000000953674321</v>
      </c>
      <c r="O897" t="s">
        <v>76</v>
      </c>
      <c r="P897" t="s">
        <v>46</v>
      </c>
      <c r="Q897">
        <v>2</v>
      </c>
      <c r="R897" t="s">
        <v>47</v>
      </c>
      <c r="T897">
        <v>180</v>
      </c>
      <c r="U897" t="s">
        <v>63</v>
      </c>
      <c r="V897" t="s">
        <v>64</v>
      </c>
      <c r="X897" t="s">
        <v>49</v>
      </c>
      <c r="Y897" t="s">
        <v>871</v>
      </c>
      <c r="Z897">
        <v>22275</v>
      </c>
      <c r="AA897">
        <v>0</v>
      </c>
      <c r="AB897" t="s">
        <v>51</v>
      </c>
      <c r="AC897" t="s">
        <v>52</v>
      </c>
      <c r="AD897">
        <v>1</v>
      </c>
      <c r="AE897">
        <v>1</v>
      </c>
      <c r="AF897">
        <v>1</v>
      </c>
      <c r="AG897">
        <v>2026</v>
      </c>
      <c r="AH897">
        <v>20251231</v>
      </c>
      <c r="AI897" t="s">
        <v>2057</v>
      </c>
      <c r="AJ897">
        <v>7100</v>
      </c>
      <c r="AK897">
        <v>7155.17236328125</v>
      </c>
      <c r="AL897" s="10">
        <f t="shared" si="104"/>
        <v>55.17236328125</v>
      </c>
      <c r="AM897" s="11">
        <f t="shared" si="105"/>
        <v>7.7707553917253525E-3</v>
      </c>
      <c r="AN897">
        <v>7100</v>
      </c>
      <c r="AO897">
        <v>6955.1656118723376</v>
      </c>
      <c r="AP897" s="12">
        <f t="shared" si="106"/>
        <v>144.83438812766235</v>
      </c>
      <c r="AQ897" s="13">
        <f t="shared" si="107"/>
        <v>2.0399209595445403E-2</v>
      </c>
      <c r="AR897">
        <v>7100</v>
      </c>
      <c r="AS897">
        <v>6786.4159320834679</v>
      </c>
      <c r="AT897" s="14">
        <f t="shared" si="108"/>
        <v>313.58406791653215</v>
      </c>
      <c r="AU897" s="15">
        <f t="shared" si="109"/>
        <v>4.4166770129089032E-2</v>
      </c>
      <c r="AV897">
        <v>7100</v>
      </c>
      <c r="AW897">
        <v>7259.7403072421357</v>
      </c>
      <c r="AX897" s="16">
        <f t="shared" si="110"/>
        <v>159.74030724213571</v>
      </c>
      <c r="AY897" s="17">
        <f t="shared" si="111"/>
        <v>2.2498634822836015E-2</v>
      </c>
    </row>
    <row r="898" spans="1:51" x14ac:dyDescent="0.25">
      <c r="A898" t="s">
        <v>54</v>
      </c>
      <c r="B898" t="s">
        <v>479</v>
      </c>
      <c r="C898">
        <v>700</v>
      </c>
      <c r="D898">
        <v>211430</v>
      </c>
      <c r="E898">
        <v>2011</v>
      </c>
      <c r="F898" t="s">
        <v>459</v>
      </c>
      <c r="G898" t="s">
        <v>460</v>
      </c>
      <c r="H898" t="s">
        <v>365</v>
      </c>
      <c r="J898">
        <v>6</v>
      </c>
      <c r="K898" t="s">
        <v>111</v>
      </c>
      <c r="L898">
        <v>4</v>
      </c>
      <c r="M898" t="s">
        <v>45</v>
      </c>
      <c r="N898">
        <v>3.7000000476837158</v>
      </c>
      <c r="O898" t="s">
        <v>45</v>
      </c>
      <c r="P898" t="s">
        <v>451</v>
      </c>
      <c r="Q898">
        <v>2</v>
      </c>
      <c r="R898" t="s">
        <v>47</v>
      </c>
      <c r="T898">
        <v>300</v>
      </c>
      <c r="U898" t="s">
        <v>63</v>
      </c>
      <c r="V898" t="s">
        <v>79</v>
      </c>
      <c r="W898" t="s">
        <v>462</v>
      </c>
      <c r="X898" t="s">
        <v>112</v>
      </c>
      <c r="Y898" t="s">
        <v>125</v>
      </c>
      <c r="AA898">
        <v>0</v>
      </c>
      <c r="AB898" t="s">
        <v>51</v>
      </c>
      <c r="AC898" t="s">
        <v>52</v>
      </c>
      <c r="AD898">
        <v>1</v>
      </c>
      <c r="AE898">
        <v>1</v>
      </c>
      <c r="AF898">
        <v>1</v>
      </c>
      <c r="AG898">
        <v>2026</v>
      </c>
      <c r="AH898">
        <v>20251229</v>
      </c>
      <c r="AI898" t="s">
        <v>2058</v>
      </c>
      <c r="AJ898">
        <v>700</v>
      </c>
      <c r="AK898">
        <v>664.53155517578125</v>
      </c>
      <c r="AL898" s="10">
        <f t="shared" si="104"/>
        <v>35.46844482421875</v>
      </c>
      <c r="AM898" s="11">
        <f t="shared" si="105"/>
        <v>5.0669206891741071E-2</v>
      </c>
      <c r="AN898">
        <v>700</v>
      </c>
      <c r="AO898">
        <v>790.28332863333628</v>
      </c>
      <c r="AP898" s="12">
        <f t="shared" si="106"/>
        <v>90.283328633336282</v>
      </c>
      <c r="AQ898" s="13">
        <f t="shared" si="107"/>
        <v>0.12897618376190897</v>
      </c>
      <c r="AR898">
        <v>700</v>
      </c>
      <c r="AS898">
        <v>770.08905228212143</v>
      </c>
      <c r="AT898" s="14">
        <f t="shared" si="108"/>
        <v>70.089052282121429</v>
      </c>
      <c r="AU898" s="15">
        <f t="shared" si="109"/>
        <v>0.10012721754588776</v>
      </c>
      <c r="AV898">
        <v>700</v>
      </c>
      <c r="AW898">
        <v>693.34390243902453</v>
      </c>
      <c r="AX898" s="16">
        <f t="shared" si="110"/>
        <v>6.6560975609754678</v>
      </c>
      <c r="AY898" s="17">
        <f t="shared" si="111"/>
        <v>9.5087108013935263E-3</v>
      </c>
    </row>
    <row r="899" spans="1:51" x14ac:dyDescent="0.25">
      <c r="A899" t="s">
        <v>39</v>
      </c>
      <c r="B899" t="s">
        <v>515</v>
      </c>
      <c r="C899">
        <v>23000</v>
      </c>
      <c r="D899">
        <v>79357</v>
      </c>
      <c r="E899">
        <v>2017</v>
      </c>
      <c r="F899" t="s">
        <v>108</v>
      </c>
      <c r="G899" t="s">
        <v>2059</v>
      </c>
      <c r="H899" t="s">
        <v>309</v>
      </c>
      <c r="J899">
        <v>8</v>
      </c>
      <c r="K899" t="s">
        <v>111</v>
      </c>
      <c r="L899">
        <v>4</v>
      </c>
      <c r="M899" t="s">
        <v>45</v>
      </c>
      <c r="N899">
        <v>4</v>
      </c>
      <c r="O899" t="s">
        <v>45</v>
      </c>
      <c r="P899" t="s">
        <v>46</v>
      </c>
      <c r="Q899">
        <v>5</v>
      </c>
      <c r="R899" t="s">
        <v>61</v>
      </c>
      <c r="S899" t="s">
        <v>48</v>
      </c>
      <c r="T899">
        <v>450</v>
      </c>
      <c r="U899" t="s">
        <v>63</v>
      </c>
      <c r="W899" t="s">
        <v>2060</v>
      </c>
      <c r="X899" t="s">
        <v>65</v>
      </c>
      <c r="Y899" t="s">
        <v>120</v>
      </c>
      <c r="AA899">
        <v>0</v>
      </c>
      <c r="AB899" t="s">
        <v>51</v>
      </c>
      <c r="AC899" t="s">
        <v>67</v>
      </c>
      <c r="AD899">
        <v>1</v>
      </c>
      <c r="AE899">
        <v>1</v>
      </c>
      <c r="AF899">
        <v>1</v>
      </c>
      <c r="AG899">
        <v>2026</v>
      </c>
      <c r="AH899">
        <v>20251231</v>
      </c>
      <c r="AI899" t="s">
        <v>2061</v>
      </c>
      <c r="AJ899">
        <v>23000</v>
      </c>
      <c r="AK899">
        <v>22902.486328125</v>
      </c>
      <c r="AL899" s="10">
        <f t="shared" ref="AL899:AL962" si="112">ABS(AJ899-AK899)</f>
        <v>97.513671875</v>
      </c>
      <c r="AM899" s="11">
        <f t="shared" ref="AM899:AM962" si="113">ABS($AJ899-AK899)/$AJ899</f>
        <v>4.239724864130435E-3</v>
      </c>
      <c r="AN899">
        <v>23000</v>
      </c>
      <c r="AO899">
        <v>21841.752407957141</v>
      </c>
      <c r="AP899" s="12">
        <f t="shared" ref="AP899:AP962" si="114">ABS(AN899-AO899)</f>
        <v>1158.2475920428587</v>
      </c>
      <c r="AQ899" s="13">
        <f t="shared" ref="AQ899:AQ962" si="115">ABS($AJ899-AO899)/$AJ899</f>
        <v>5.0358590958385165E-2</v>
      </c>
      <c r="AR899">
        <v>23000</v>
      </c>
      <c r="AS899">
        <v>19970.11389204656</v>
      </c>
      <c r="AT899" s="14">
        <f t="shared" ref="AT899:AT962" si="116">ABS(AR899-AS899)</f>
        <v>3029.8861079534399</v>
      </c>
      <c r="AU899" s="15">
        <f t="shared" ref="AU899:AU962" si="117">ABS($AJ899-AS899)/$AJ899</f>
        <v>0.1317341786066713</v>
      </c>
      <c r="AV899">
        <v>23000</v>
      </c>
      <c r="AW899">
        <v>22723.8412371134</v>
      </c>
      <c r="AX899" s="16">
        <f t="shared" ref="AX899:AX962" si="118">ABS(AV899-AW899)</f>
        <v>276.15876288660002</v>
      </c>
      <c r="AY899" s="17">
        <f t="shared" ref="AY899:AY962" si="119">ABS($AJ899-AW899)/$AJ899</f>
        <v>1.2006902734200001E-2</v>
      </c>
    </row>
    <row r="900" spans="1:51" x14ac:dyDescent="0.25">
      <c r="A900" t="s">
        <v>39</v>
      </c>
      <c r="B900" t="s">
        <v>171</v>
      </c>
      <c r="C900">
        <v>5200</v>
      </c>
      <c r="D900">
        <v>210783</v>
      </c>
      <c r="E900">
        <v>2005</v>
      </c>
      <c r="F900" t="s">
        <v>165</v>
      </c>
      <c r="G900" t="s">
        <v>1152</v>
      </c>
      <c r="H900" t="s">
        <v>1153</v>
      </c>
      <c r="I900" t="s">
        <v>2062</v>
      </c>
      <c r="J900">
        <v>6</v>
      </c>
      <c r="K900" t="s">
        <v>118</v>
      </c>
      <c r="L900">
        <v>4</v>
      </c>
      <c r="M900" t="s">
        <v>45</v>
      </c>
      <c r="N900">
        <v>4</v>
      </c>
      <c r="O900" t="s">
        <v>119</v>
      </c>
      <c r="P900" t="s">
        <v>46</v>
      </c>
      <c r="R900" t="s">
        <v>77</v>
      </c>
      <c r="S900" t="s">
        <v>151</v>
      </c>
      <c r="T900">
        <v>245</v>
      </c>
      <c r="U900" t="s">
        <v>63</v>
      </c>
      <c r="V900" t="s">
        <v>79</v>
      </c>
      <c r="W900" t="s">
        <v>490</v>
      </c>
      <c r="X900" t="s">
        <v>112</v>
      </c>
      <c r="Y900" t="s">
        <v>66</v>
      </c>
      <c r="AA900">
        <v>0</v>
      </c>
      <c r="AB900" t="s">
        <v>51</v>
      </c>
      <c r="AC900" t="s">
        <v>83</v>
      </c>
      <c r="AD900">
        <v>1</v>
      </c>
      <c r="AE900">
        <v>1</v>
      </c>
      <c r="AF900">
        <v>1</v>
      </c>
      <c r="AG900">
        <v>2026</v>
      </c>
      <c r="AH900">
        <v>20251230</v>
      </c>
      <c r="AI900" t="s">
        <v>2063</v>
      </c>
      <c r="AJ900">
        <v>5200</v>
      </c>
      <c r="AK900">
        <v>5310.7607421875</v>
      </c>
      <c r="AL900" s="10">
        <f t="shared" si="112"/>
        <v>110.7607421875</v>
      </c>
      <c r="AM900" s="11">
        <f t="shared" si="113"/>
        <v>2.1300142728365383E-2</v>
      </c>
      <c r="AN900">
        <v>5200</v>
      </c>
      <c r="AO900">
        <v>5185.7958202692771</v>
      </c>
      <c r="AP900" s="12">
        <f t="shared" si="114"/>
        <v>14.204179730722899</v>
      </c>
      <c r="AQ900" s="13">
        <f t="shared" si="115"/>
        <v>2.7315730251390191E-3</v>
      </c>
      <c r="AR900">
        <v>5200</v>
      </c>
      <c r="AS900">
        <v>5517.7845856204376</v>
      </c>
      <c r="AT900" s="14">
        <f t="shared" si="116"/>
        <v>317.78458562043761</v>
      </c>
      <c r="AU900" s="15">
        <f t="shared" si="117"/>
        <v>6.1112420311622617E-2</v>
      </c>
      <c r="AV900">
        <v>5200</v>
      </c>
      <c r="AW900">
        <v>5382.9111563241786</v>
      </c>
      <c r="AX900" s="16">
        <f t="shared" si="118"/>
        <v>182.91115632417859</v>
      </c>
      <c r="AY900" s="17">
        <f t="shared" si="119"/>
        <v>3.5175222370034342E-2</v>
      </c>
    </row>
    <row r="901" spans="1:51" x14ac:dyDescent="0.25">
      <c r="A901" t="s">
        <v>54</v>
      </c>
      <c r="B901" t="s">
        <v>148</v>
      </c>
      <c r="C901">
        <v>500</v>
      </c>
      <c r="D901">
        <v>185441</v>
      </c>
      <c r="E901">
        <v>2007</v>
      </c>
      <c r="F901" t="s">
        <v>71</v>
      </c>
      <c r="G901" t="s">
        <v>697</v>
      </c>
      <c r="I901" t="s">
        <v>160</v>
      </c>
      <c r="J901">
        <v>6</v>
      </c>
      <c r="K901" t="s">
        <v>118</v>
      </c>
      <c r="L901">
        <v>4</v>
      </c>
      <c r="M901" t="s">
        <v>45</v>
      </c>
      <c r="N901">
        <v>4.1999998092651367</v>
      </c>
      <c r="O901" t="s">
        <v>119</v>
      </c>
      <c r="R901" t="s">
        <v>47</v>
      </c>
      <c r="S901" t="s">
        <v>151</v>
      </c>
      <c r="U901" t="s">
        <v>63</v>
      </c>
      <c r="V901" t="s">
        <v>64</v>
      </c>
      <c r="W901" t="s">
        <v>1335</v>
      </c>
      <c r="X901" t="s">
        <v>112</v>
      </c>
      <c r="Y901" t="s">
        <v>82</v>
      </c>
      <c r="AA901">
        <v>0</v>
      </c>
      <c r="AB901" t="s">
        <v>51</v>
      </c>
      <c r="AC901" t="s">
        <v>52</v>
      </c>
      <c r="AD901">
        <v>1</v>
      </c>
      <c r="AE901">
        <v>1</v>
      </c>
      <c r="AF901">
        <v>1</v>
      </c>
      <c r="AG901">
        <v>2026</v>
      </c>
      <c r="AH901">
        <v>20251230</v>
      </c>
      <c r="AI901" t="s">
        <v>2064</v>
      </c>
      <c r="AJ901">
        <v>500</v>
      </c>
      <c r="AK901">
        <v>950.98577880859375</v>
      </c>
      <c r="AL901" s="10">
        <f t="shared" si="112"/>
        <v>450.98577880859375</v>
      </c>
      <c r="AM901" s="11">
        <f t="shared" si="113"/>
        <v>0.9019715576171875</v>
      </c>
      <c r="AN901">
        <v>500</v>
      </c>
      <c r="AO901">
        <v>992.77917025830891</v>
      </c>
      <c r="AP901" s="12">
        <f t="shared" si="114"/>
        <v>492.77917025830891</v>
      </c>
      <c r="AQ901" s="13">
        <f t="shared" si="115"/>
        <v>0.98555834051661784</v>
      </c>
      <c r="AR901">
        <v>500</v>
      </c>
      <c r="AS901">
        <v>953.68723843591852</v>
      </c>
      <c r="AT901" s="14">
        <f t="shared" si="116"/>
        <v>453.68723843591852</v>
      </c>
      <c r="AU901" s="15">
        <f t="shared" si="117"/>
        <v>0.90737447687183703</v>
      </c>
      <c r="AV901">
        <v>500</v>
      </c>
      <c r="AW901">
        <v>988.10847834135518</v>
      </c>
      <c r="AX901" s="16">
        <f t="shared" si="118"/>
        <v>488.10847834135518</v>
      </c>
      <c r="AY901" s="17">
        <f t="shared" si="119"/>
        <v>0.97621695668271036</v>
      </c>
    </row>
    <row r="902" spans="1:51" x14ac:dyDescent="0.25">
      <c r="A902" t="s">
        <v>54</v>
      </c>
      <c r="B902" t="s">
        <v>453</v>
      </c>
      <c r="C902">
        <v>5600</v>
      </c>
      <c r="D902">
        <v>61979</v>
      </c>
      <c r="E902">
        <v>2023</v>
      </c>
      <c r="F902" t="s">
        <v>182</v>
      </c>
      <c r="G902" t="s">
        <v>304</v>
      </c>
      <c r="H902" t="s">
        <v>362</v>
      </c>
      <c r="J902">
        <v>3</v>
      </c>
      <c r="K902" t="s">
        <v>44</v>
      </c>
      <c r="L902">
        <v>4</v>
      </c>
      <c r="M902" t="s">
        <v>45</v>
      </c>
      <c r="N902">
        <v>1.5</v>
      </c>
      <c r="O902" t="s">
        <v>60</v>
      </c>
      <c r="P902" t="s">
        <v>161</v>
      </c>
      <c r="Q902">
        <v>2</v>
      </c>
      <c r="R902" t="s">
        <v>47</v>
      </c>
      <c r="S902" t="s">
        <v>151</v>
      </c>
      <c r="U902" t="s">
        <v>63</v>
      </c>
      <c r="V902" t="s">
        <v>64</v>
      </c>
      <c r="X902" t="s">
        <v>49</v>
      </c>
      <c r="Y902" t="s">
        <v>50</v>
      </c>
      <c r="AA902">
        <v>0</v>
      </c>
      <c r="AB902" t="s">
        <v>51</v>
      </c>
      <c r="AC902" t="s">
        <v>52</v>
      </c>
      <c r="AD902">
        <v>1</v>
      </c>
      <c r="AE902">
        <v>1</v>
      </c>
      <c r="AF902">
        <v>1</v>
      </c>
      <c r="AG902">
        <v>2026</v>
      </c>
      <c r="AH902">
        <v>20260102</v>
      </c>
      <c r="AI902" t="s">
        <v>2065</v>
      </c>
      <c r="AJ902">
        <v>5600</v>
      </c>
      <c r="AK902">
        <v>7788.8955078125</v>
      </c>
      <c r="AL902" s="10">
        <f t="shared" si="112"/>
        <v>2188.8955078125</v>
      </c>
      <c r="AM902" s="11">
        <f t="shared" si="113"/>
        <v>0.39087419782366073</v>
      </c>
      <c r="AN902">
        <v>5600</v>
      </c>
      <c r="AO902">
        <v>6617.0180737512046</v>
      </c>
      <c r="AP902" s="12">
        <f t="shared" si="114"/>
        <v>1017.0180737512046</v>
      </c>
      <c r="AQ902" s="13">
        <f t="shared" si="115"/>
        <v>0.1816103703127151</v>
      </c>
      <c r="AR902">
        <v>5600</v>
      </c>
      <c r="AS902">
        <v>7480.7749992049175</v>
      </c>
      <c r="AT902" s="14">
        <f t="shared" si="116"/>
        <v>1880.7749992049175</v>
      </c>
      <c r="AU902" s="15">
        <f t="shared" si="117"/>
        <v>0.33585267842944955</v>
      </c>
      <c r="AV902">
        <v>5600</v>
      </c>
      <c r="AW902">
        <v>7767.7339246119736</v>
      </c>
      <c r="AX902" s="16">
        <f t="shared" si="118"/>
        <v>2167.7339246119736</v>
      </c>
      <c r="AY902" s="17">
        <f t="shared" si="119"/>
        <v>0.38709534368070958</v>
      </c>
    </row>
    <row r="903" spans="1:51" x14ac:dyDescent="0.25">
      <c r="A903" t="s">
        <v>54</v>
      </c>
      <c r="B903" t="s">
        <v>138</v>
      </c>
      <c r="C903">
        <v>21500</v>
      </c>
      <c r="D903">
        <v>251869</v>
      </c>
      <c r="E903">
        <v>2019</v>
      </c>
      <c r="F903" t="s">
        <v>56</v>
      </c>
      <c r="G903" t="s">
        <v>270</v>
      </c>
      <c r="I903" t="s">
        <v>271</v>
      </c>
      <c r="J903">
        <v>8</v>
      </c>
      <c r="K903" t="s">
        <v>44</v>
      </c>
      <c r="L903">
        <v>4</v>
      </c>
      <c r="M903" t="s">
        <v>45</v>
      </c>
      <c r="N903">
        <v>6.6999998092651367</v>
      </c>
      <c r="O903" t="s">
        <v>76</v>
      </c>
      <c r="P903" t="s">
        <v>46</v>
      </c>
      <c r="Q903">
        <v>3</v>
      </c>
      <c r="R903" t="s">
        <v>77</v>
      </c>
      <c r="S903" t="s">
        <v>78</v>
      </c>
      <c r="T903">
        <v>440</v>
      </c>
      <c r="U903" t="s">
        <v>272</v>
      </c>
      <c r="V903" t="s">
        <v>79</v>
      </c>
      <c r="X903" t="s">
        <v>81</v>
      </c>
      <c r="Y903" t="s">
        <v>82</v>
      </c>
      <c r="AA903">
        <v>0</v>
      </c>
      <c r="AB903" t="s">
        <v>51</v>
      </c>
      <c r="AC903" t="s">
        <v>83</v>
      </c>
      <c r="AD903">
        <v>1</v>
      </c>
      <c r="AE903">
        <v>1</v>
      </c>
      <c r="AF903">
        <v>1</v>
      </c>
      <c r="AG903">
        <v>2026</v>
      </c>
      <c r="AH903">
        <v>20251230</v>
      </c>
      <c r="AI903" t="s">
        <v>2066</v>
      </c>
      <c r="AJ903">
        <v>21500</v>
      </c>
      <c r="AK903">
        <v>13899.7841796875</v>
      </c>
      <c r="AL903" s="10">
        <f t="shared" si="112"/>
        <v>7600.2158203125</v>
      </c>
      <c r="AM903" s="11">
        <f t="shared" si="113"/>
        <v>0.353498410247093</v>
      </c>
      <c r="AN903">
        <v>21500</v>
      </c>
      <c r="AO903">
        <v>14407.75622915131</v>
      </c>
      <c r="AP903" s="12">
        <f t="shared" si="114"/>
        <v>7092.2437708486905</v>
      </c>
      <c r="AQ903" s="13">
        <f t="shared" si="115"/>
        <v>0.32987180329528792</v>
      </c>
      <c r="AR903">
        <v>21500</v>
      </c>
      <c r="AS903">
        <v>13946.191112283739</v>
      </c>
      <c r="AT903" s="14">
        <f t="shared" si="116"/>
        <v>7553.8088877162609</v>
      </c>
      <c r="AU903" s="15">
        <f t="shared" si="117"/>
        <v>0.35133994826587261</v>
      </c>
      <c r="AV903">
        <v>21500</v>
      </c>
      <c r="AW903">
        <v>14087.43063186813</v>
      </c>
      <c r="AX903" s="16">
        <f t="shared" si="118"/>
        <v>7412.5693681318699</v>
      </c>
      <c r="AY903" s="17">
        <f t="shared" si="119"/>
        <v>0.34477066828520325</v>
      </c>
    </row>
    <row r="904" spans="1:51" x14ac:dyDescent="0.25">
      <c r="A904" t="s">
        <v>69</v>
      </c>
      <c r="B904" t="s">
        <v>70</v>
      </c>
      <c r="C904">
        <v>2500</v>
      </c>
      <c r="D904">
        <v>176660</v>
      </c>
      <c r="E904">
        <v>2012</v>
      </c>
      <c r="F904" t="s">
        <v>502</v>
      </c>
      <c r="G904" t="s">
        <v>2067</v>
      </c>
      <c r="H904" t="s">
        <v>808</v>
      </c>
      <c r="J904">
        <v>6</v>
      </c>
      <c r="K904" t="s">
        <v>44</v>
      </c>
      <c r="L904">
        <v>4</v>
      </c>
      <c r="M904" t="s">
        <v>45</v>
      </c>
      <c r="N904">
        <v>3.5999999046325679</v>
      </c>
      <c r="O904" t="s">
        <v>60</v>
      </c>
      <c r="P904" t="s">
        <v>46</v>
      </c>
      <c r="R904" t="s">
        <v>47</v>
      </c>
      <c r="S904" t="s">
        <v>62</v>
      </c>
      <c r="U904" t="s">
        <v>63</v>
      </c>
      <c r="W904" t="s">
        <v>2068</v>
      </c>
      <c r="X904" t="s">
        <v>112</v>
      </c>
      <c r="Y904" t="s">
        <v>66</v>
      </c>
      <c r="AA904">
        <v>0</v>
      </c>
      <c r="AB904" t="s">
        <v>51</v>
      </c>
      <c r="AC904" t="s">
        <v>52</v>
      </c>
      <c r="AD904">
        <v>1</v>
      </c>
      <c r="AE904">
        <v>1</v>
      </c>
      <c r="AF904">
        <v>1</v>
      </c>
      <c r="AG904">
        <v>2026</v>
      </c>
      <c r="AH904">
        <v>20251230</v>
      </c>
      <c r="AI904" t="s">
        <v>2069</v>
      </c>
      <c r="AJ904">
        <v>2500</v>
      </c>
      <c r="AK904">
        <v>2013.127075195312</v>
      </c>
      <c r="AL904" s="10">
        <f t="shared" si="112"/>
        <v>486.87292480468795</v>
      </c>
      <c r="AM904" s="11">
        <f t="shared" si="113"/>
        <v>0.19474916992187519</v>
      </c>
      <c r="AN904">
        <v>2500</v>
      </c>
      <c r="AO904">
        <v>2094.5589621245731</v>
      </c>
      <c r="AP904" s="12">
        <f t="shared" si="114"/>
        <v>405.4410378754269</v>
      </c>
      <c r="AQ904" s="13">
        <f t="shared" si="115"/>
        <v>0.16217641515017076</v>
      </c>
      <c r="AR904">
        <v>2500</v>
      </c>
      <c r="AS904">
        <v>2195.5394681696689</v>
      </c>
      <c r="AT904" s="14">
        <f t="shared" si="116"/>
        <v>304.46053183033109</v>
      </c>
      <c r="AU904" s="15">
        <f t="shared" si="117"/>
        <v>0.12178421273213244</v>
      </c>
      <c r="AV904">
        <v>2500</v>
      </c>
      <c r="AW904">
        <v>2055.4760066188642</v>
      </c>
      <c r="AX904" s="16">
        <f t="shared" si="118"/>
        <v>444.52399338113582</v>
      </c>
      <c r="AY904" s="17">
        <f t="shared" si="119"/>
        <v>0.17780959735245433</v>
      </c>
    </row>
    <row r="905" spans="1:51" x14ac:dyDescent="0.25">
      <c r="A905" t="s">
        <v>54</v>
      </c>
      <c r="B905" t="s">
        <v>127</v>
      </c>
      <c r="C905">
        <v>8750</v>
      </c>
      <c r="D905">
        <v>37531</v>
      </c>
      <c r="E905">
        <v>2022</v>
      </c>
      <c r="F905" t="s">
        <v>340</v>
      </c>
      <c r="G905" t="s">
        <v>1418</v>
      </c>
      <c r="H905" t="s">
        <v>2070</v>
      </c>
      <c r="J905">
        <v>4</v>
      </c>
      <c r="K905" t="s">
        <v>87</v>
      </c>
      <c r="L905">
        <v>4</v>
      </c>
      <c r="M905" t="s">
        <v>45</v>
      </c>
      <c r="N905">
        <v>1.6000000238418579</v>
      </c>
      <c r="O905" t="s">
        <v>60</v>
      </c>
      <c r="P905" t="s">
        <v>46</v>
      </c>
      <c r="Q905">
        <v>4</v>
      </c>
      <c r="R905" t="s">
        <v>61</v>
      </c>
      <c r="S905" t="s">
        <v>62</v>
      </c>
      <c r="T905">
        <v>120</v>
      </c>
      <c r="U905" t="s">
        <v>63</v>
      </c>
      <c r="W905" t="s">
        <v>1286</v>
      </c>
      <c r="X905" t="s">
        <v>65</v>
      </c>
      <c r="Y905" t="s">
        <v>66</v>
      </c>
      <c r="AA905">
        <v>0</v>
      </c>
      <c r="AB905" t="s">
        <v>51</v>
      </c>
      <c r="AC905" t="s">
        <v>67</v>
      </c>
      <c r="AD905">
        <v>1</v>
      </c>
      <c r="AE905">
        <v>1</v>
      </c>
      <c r="AF905">
        <v>1</v>
      </c>
      <c r="AG905">
        <v>2026</v>
      </c>
      <c r="AH905">
        <v>20251231</v>
      </c>
      <c r="AI905" t="s">
        <v>2071</v>
      </c>
      <c r="AJ905">
        <v>8750</v>
      </c>
      <c r="AK905">
        <v>11960.81640625</v>
      </c>
      <c r="AL905" s="10">
        <f t="shared" si="112"/>
        <v>3210.81640625</v>
      </c>
      <c r="AM905" s="11">
        <f t="shared" si="113"/>
        <v>0.36695044642857144</v>
      </c>
      <c r="AN905">
        <v>8750</v>
      </c>
      <c r="AO905">
        <v>11730.5273209713</v>
      </c>
      <c r="AP905" s="12">
        <f t="shared" si="114"/>
        <v>2980.5273209712996</v>
      </c>
      <c r="AQ905" s="13">
        <f t="shared" si="115"/>
        <v>0.3406316938252914</v>
      </c>
      <c r="AR905">
        <v>8750</v>
      </c>
      <c r="AS905">
        <v>11542.320627458819</v>
      </c>
      <c r="AT905" s="14">
        <f t="shared" si="116"/>
        <v>2792.3206274588192</v>
      </c>
      <c r="AU905" s="15">
        <f t="shared" si="117"/>
        <v>0.31912235742386508</v>
      </c>
      <c r="AV905">
        <v>8750</v>
      </c>
      <c r="AW905">
        <v>12088.98601398601</v>
      </c>
      <c r="AX905" s="16">
        <f t="shared" si="118"/>
        <v>3338.9860139860102</v>
      </c>
      <c r="AY905" s="17">
        <f t="shared" si="119"/>
        <v>0.38159840159840119</v>
      </c>
    </row>
    <row r="906" spans="1:51" x14ac:dyDescent="0.25">
      <c r="A906" t="s">
        <v>54</v>
      </c>
      <c r="B906" t="s">
        <v>148</v>
      </c>
      <c r="C906">
        <v>17800</v>
      </c>
      <c r="D906">
        <v>85049</v>
      </c>
      <c r="E906">
        <v>2019</v>
      </c>
      <c r="F906" t="s">
        <v>165</v>
      </c>
      <c r="G906" t="s">
        <v>205</v>
      </c>
      <c r="H906" t="s">
        <v>390</v>
      </c>
      <c r="I906" t="s">
        <v>1084</v>
      </c>
      <c r="J906">
        <v>4</v>
      </c>
      <c r="K906" t="s">
        <v>111</v>
      </c>
      <c r="L906">
        <v>4</v>
      </c>
      <c r="M906" t="s">
        <v>45</v>
      </c>
      <c r="N906">
        <v>2.5</v>
      </c>
      <c r="O906" t="s">
        <v>60</v>
      </c>
      <c r="R906" t="s">
        <v>47</v>
      </c>
      <c r="S906" t="s">
        <v>151</v>
      </c>
      <c r="T906">
        <v>203</v>
      </c>
      <c r="U906" t="s">
        <v>63</v>
      </c>
      <c r="V906" t="s">
        <v>64</v>
      </c>
      <c r="W906" t="s">
        <v>347</v>
      </c>
      <c r="X906" t="s">
        <v>49</v>
      </c>
      <c r="Y906" t="s">
        <v>50</v>
      </c>
      <c r="Z906">
        <v>25650</v>
      </c>
      <c r="AA906">
        <v>0</v>
      </c>
      <c r="AB906" t="s">
        <v>51</v>
      </c>
      <c r="AC906" t="s">
        <v>52</v>
      </c>
      <c r="AD906">
        <v>1</v>
      </c>
      <c r="AE906">
        <v>1</v>
      </c>
      <c r="AF906">
        <v>1</v>
      </c>
      <c r="AG906">
        <v>2026</v>
      </c>
      <c r="AH906">
        <v>20251229</v>
      </c>
      <c r="AI906" t="s">
        <v>2072</v>
      </c>
      <c r="AJ906">
        <v>17800</v>
      </c>
      <c r="AK906">
        <v>14024.9580078125</v>
      </c>
      <c r="AL906" s="10">
        <f t="shared" si="112"/>
        <v>3775.0419921875</v>
      </c>
      <c r="AM906" s="11">
        <f t="shared" si="113"/>
        <v>0.21208101079705055</v>
      </c>
      <c r="AN906">
        <v>17800</v>
      </c>
      <c r="AO906">
        <v>12800.8059956628</v>
      </c>
      <c r="AP906" s="12">
        <f t="shared" si="114"/>
        <v>4999.1940043371997</v>
      </c>
      <c r="AQ906" s="13">
        <f t="shared" si="115"/>
        <v>0.28085359574928087</v>
      </c>
      <c r="AR906">
        <v>17800</v>
      </c>
      <c r="AS906">
        <v>12588.05675217834</v>
      </c>
      <c r="AT906" s="14">
        <f t="shared" si="116"/>
        <v>5211.9432478216604</v>
      </c>
      <c r="AU906" s="15">
        <f t="shared" si="117"/>
        <v>0.29280580043941912</v>
      </c>
      <c r="AV906">
        <v>17800</v>
      </c>
      <c r="AW906">
        <v>13979.233226837059</v>
      </c>
      <c r="AX906" s="16">
        <f t="shared" si="118"/>
        <v>3820.7667731629408</v>
      </c>
      <c r="AY906" s="17">
        <f t="shared" si="119"/>
        <v>0.21464981871701916</v>
      </c>
    </row>
    <row r="907" spans="1:51" x14ac:dyDescent="0.25">
      <c r="A907" t="s">
        <v>54</v>
      </c>
      <c r="B907" t="s">
        <v>447</v>
      </c>
      <c r="C907">
        <v>1300</v>
      </c>
      <c r="D907">
        <v>139239</v>
      </c>
      <c r="E907">
        <v>2013</v>
      </c>
      <c r="F907" t="s">
        <v>56</v>
      </c>
      <c r="G907" t="s">
        <v>86</v>
      </c>
      <c r="H907" t="s">
        <v>451</v>
      </c>
      <c r="J907">
        <v>4</v>
      </c>
      <c r="K907" t="s">
        <v>59</v>
      </c>
      <c r="L907">
        <v>4</v>
      </c>
      <c r="M907" t="s">
        <v>45</v>
      </c>
      <c r="N907">
        <v>2.5</v>
      </c>
      <c r="O907" t="s">
        <v>60</v>
      </c>
      <c r="P907" t="s">
        <v>46</v>
      </c>
      <c r="Q907">
        <v>3</v>
      </c>
      <c r="R907" t="s">
        <v>47</v>
      </c>
      <c r="S907" t="s">
        <v>151</v>
      </c>
      <c r="T907">
        <v>168</v>
      </c>
      <c r="U907" t="s">
        <v>63</v>
      </c>
      <c r="V907" t="s">
        <v>64</v>
      </c>
      <c r="X907" t="s">
        <v>49</v>
      </c>
      <c r="Y907" t="s">
        <v>82</v>
      </c>
      <c r="AA907">
        <v>0</v>
      </c>
      <c r="AB907" t="s">
        <v>51</v>
      </c>
      <c r="AC907" t="s">
        <v>52</v>
      </c>
      <c r="AD907">
        <v>1</v>
      </c>
      <c r="AE907">
        <v>1</v>
      </c>
      <c r="AF907">
        <v>1</v>
      </c>
      <c r="AG907">
        <v>2026</v>
      </c>
      <c r="AH907">
        <v>20251229</v>
      </c>
      <c r="AI907" t="s">
        <v>2073</v>
      </c>
      <c r="AJ907">
        <v>1300</v>
      </c>
      <c r="AK907">
        <v>2393.28955078125</v>
      </c>
      <c r="AL907" s="10">
        <f t="shared" si="112"/>
        <v>1093.28955078125</v>
      </c>
      <c r="AM907" s="11">
        <f t="shared" si="113"/>
        <v>0.84099196213942307</v>
      </c>
      <c r="AN907">
        <v>1300</v>
      </c>
      <c r="AO907">
        <v>2285.76404399797</v>
      </c>
      <c r="AP907" s="12">
        <f t="shared" si="114"/>
        <v>985.76404399797002</v>
      </c>
      <c r="AQ907" s="13">
        <f t="shared" si="115"/>
        <v>0.7582800338445923</v>
      </c>
      <c r="AR907">
        <v>1300</v>
      </c>
      <c r="AS907">
        <v>2228.4438380528632</v>
      </c>
      <c r="AT907" s="14">
        <f t="shared" si="116"/>
        <v>928.44383805286316</v>
      </c>
      <c r="AU907" s="15">
        <f t="shared" si="117"/>
        <v>0.71418756773297165</v>
      </c>
      <c r="AV907">
        <v>1300</v>
      </c>
      <c r="AW907">
        <v>2421.8737270875758</v>
      </c>
      <c r="AX907" s="16">
        <f t="shared" si="118"/>
        <v>1121.8737270875758</v>
      </c>
      <c r="AY907" s="17">
        <f t="shared" si="119"/>
        <v>0.86297979006736603</v>
      </c>
    </row>
    <row r="908" spans="1:51" x14ac:dyDescent="0.25">
      <c r="A908" t="s">
        <v>106</v>
      </c>
      <c r="B908" t="s">
        <v>215</v>
      </c>
      <c r="C908">
        <v>66000</v>
      </c>
      <c r="D908">
        <v>17582</v>
      </c>
      <c r="E908">
        <v>2025</v>
      </c>
      <c r="F908" t="s">
        <v>56</v>
      </c>
      <c r="G908" t="s">
        <v>831</v>
      </c>
      <c r="H908" t="s">
        <v>539</v>
      </c>
      <c r="J908">
        <v>6</v>
      </c>
      <c r="K908" t="s">
        <v>118</v>
      </c>
      <c r="L908">
        <v>4</v>
      </c>
      <c r="M908" t="s">
        <v>45</v>
      </c>
      <c r="N908">
        <v>3.5</v>
      </c>
      <c r="O908" t="s">
        <v>76</v>
      </c>
      <c r="P908" t="s">
        <v>46</v>
      </c>
      <c r="Q908">
        <v>5</v>
      </c>
      <c r="R908" t="s">
        <v>47</v>
      </c>
      <c r="S908" t="s">
        <v>78</v>
      </c>
      <c r="U908" t="s">
        <v>394</v>
      </c>
      <c r="V908" t="s">
        <v>79</v>
      </c>
      <c r="W908" t="s">
        <v>562</v>
      </c>
      <c r="X908" t="s">
        <v>136</v>
      </c>
      <c r="Y908" t="s">
        <v>82</v>
      </c>
      <c r="AA908">
        <v>0</v>
      </c>
      <c r="AB908" t="s">
        <v>51</v>
      </c>
      <c r="AC908" t="s">
        <v>52</v>
      </c>
      <c r="AD908">
        <v>1</v>
      </c>
      <c r="AE908">
        <v>1</v>
      </c>
      <c r="AF908">
        <v>1</v>
      </c>
      <c r="AG908">
        <v>2026</v>
      </c>
      <c r="AH908">
        <v>20260102</v>
      </c>
      <c r="AI908" t="s">
        <v>2074</v>
      </c>
      <c r="AJ908">
        <v>66000</v>
      </c>
      <c r="AK908">
        <v>56399.12109375</v>
      </c>
      <c r="AL908" s="10">
        <f t="shared" si="112"/>
        <v>9600.87890625</v>
      </c>
      <c r="AM908" s="11">
        <f t="shared" si="113"/>
        <v>0.1454678622159091</v>
      </c>
      <c r="AN908">
        <v>66000</v>
      </c>
      <c r="AO908">
        <v>53756.067345358031</v>
      </c>
      <c r="AP908" s="12">
        <f t="shared" si="114"/>
        <v>12243.932654641969</v>
      </c>
      <c r="AQ908" s="13">
        <f t="shared" si="115"/>
        <v>0.18551413113093893</v>
      </c>
      <c r="AR908">
        <v>66000</v>
      </c>
      <c r="AS908">
        <v>49644.745989984804</v>
      </c>
      <c r="AT908" s="14">
        <f t="shared" si="116"/>
        <v>16355.254010015196</v>
      </c>
      <c r="AU908" s="15">
        <f t="shared" si="117"/>
        <v>0.24780687893962419</v>
      </c>
      <c r="AV908">
        <v>66000</v>
      </c>
      <c r="AW908">
        <v>56664.660056657223</v>
      </c>
      <c r="AX908" s="16">
        <f t="shared" si="118"/>
        <v>9335.3399433427767</v>
      </c>
      <c r="AY908" s="17">
        <f t="shared" si="119"/>
        <v>0.14144454459610267</v>
      </c>
    </row>
    <row r="909" spans="1:51" x14ac:dyDescent="0.25">
      <c r="A909" t="s">
        <v>54</v>
      </c>
      <c r="B909" t="s">
        <v>55</v>
      </c>
      <c r="C909">
        <v>10000</v>
      </c>
      <c r="D909">
        <v>60127</v>
      </c>
      <c r="E909">
        <v>2020</v>
      </c>
      <c r="F909" t="s">
        <v>177</v>
      </c>
      <c r="G909" t="s">
        <v>325</v>
      </c>
      <c r="H909" t="s">
        <v>2075</v>
      </c>
      <c r="J909">
        <v>4</v>
      </c>
      <c r="K909" t="s">
        <v>44</v>
      </c>
      <c r="L909">
        <v>4</v>
      </c>
      <c r="M909" t="s">
        <v>45</v>
      </c>
      <c r="N909">
        <v>1.3999999761581421</v>
      </c>
      <c r="O909" t="s">
        <v>60</v>
      </c>
      <c r="P909" t="s">
        <v>46</v>
      </c>
      <c r="Q909">
        <v>3</v>
      </c>
      <c r="R909" t="s">
        <v>61</v>
      </c>
      <c r="S909" t="s">
        <v>62</v>
      </c>
      <c r="T909">
        <v>147</v>
      </c>
      <c r="U909" t="s">
        <v>63</v>
      </c>
      <c r="W909" t="s">
        <v>2076</v>
      </c>
      <c r="X909" t="s">
        <v>65</v>
      </c>
      <c r="Y909" t="s">
        <v>66</v>
      </c>
      <c r="AA909">
        <v>0</v>
      </c>
      <c r="AB909" t="s">
        <v>51</v>
      </c>
      <c r="AC909" t="s">
        <v>67</v>
      </c>
      <c r="AD909">
        <v>1</v>
      </c>
      <c r="AE909">
        <v>1</v>
      </c>
      <c r="AF909">
        <v>1</v>
      </c>
      <c r="AG909">
        <v>2026</v>
      </c>
      <c r="AH909">
        <v>20251230</v>
      </c>
      <c r="AI909" t="s">
        <v>2077</v>
      </c>
      <c r="AJ909">
        <v>10000</v>
      </c>
      <c r="AK909">
        <v>8424.7294921875</v>
      </c>
      <c r="AL909" s="10">
        <f t="shared" si="112"/>
        <v>1575.2705078125</v>
      </c>
      <c r="AM909" s="11">
        <f t="shared" si="113"/>
        <v>0.15752705078125001</v>
      </c>
      <c r="AN909">
        <v>10000</v>
      </c>
      <c r="AO909">
        <v>8490.3356962146554</v>
      </c>
      <c r="AP909" s="12">
        <f t="shared" si="114"/>
        <v>1509.6643037853446</v>
      </c>
      <c r="AQ909" s="13">
        <f t="shared" si="115"/>
        <v>0.15096643037853447</v>
      </c>
      <c r="AR909">
        <v>10000</v>
      </c>
      <c r="AS909">
        <v>8137.8540592137306</v>
      </c>
      <c r="AT909" s="14">
        <f t="shared" si="116"/>
        <v>1862.1459407862694</v>
      </c>
      <c r="AU909" s="15">
        <f t="shared" si="117"/>
        <v>0.18621459407862695</v>
      </c>
      <c r="AV909">
        <v>10000</v>
      </c>
      <c r="AW909">
        <v>8469.224489795919</v>
      </c>
      <c r="AX909" s="16">
        <f t="shared" si="118"/>
        <v>1530.775510204081</v>
      </c>
      <c r="AY909" s="17">
        <f t="shared" si="119"/>
        <v>0.1530775510204081</v>
      </c>
    </row>
    <row r="910" spans="1:51" x14ac:dyDescent="0.25">
      <c r="A910" t="s">
        <v>54</v>
      </c>
      <c r="B910" t="s">
        <v>328</v>
      </c>
      <c r="C910">
        <v>3400</v>
      </c>
      <c r="D910">
        <v>144362</v>
      </c>
      <c r="E910">
        <v>2016</v>
      </c>
      <c r="F910" t="s">
        <v>139</v>
      </c>
      <c r="G910" t="s">
        <v>2078</v>
      </c>
      <c r="I910" t="s">
        <v>2079</v>
      </c>
      <c r="J910">
        <v>4</v>
      </c>
      <c r="K910" t="s">
        <v>111</v>
      </c>
      <c r="L910">
        <v>2</v>
      </c>
      <c r="M910" t="s">
        <v>45</v>
      </c>
      <c r="N910">
        <v>2</v>
      </c>
      <c r="O910" t="s">
        <v>119</v>
      </c>
      <c r="P910" t="s">
        <v>46</v>
      </c>
      <c r="Q910">
        <v>4</v>
      </c>
      <c r="R910" t="s">
        <v>241</v>
      </c>
      <c r="T910">
        <v>241</v>
      </c>
      <c r="U910" t="s">
        <v>63</v>
      </c>
      <c r="X910" t="s">
        <v>65</v>
      </c>
      <c r="Y910" t="s">
        <v>120</v>
      </c>
      <c r="AA910">
        <v>0</v>
      </c>
      <c r="AB910" t="s">
        <v>51</v>
      </c>
      <c r="AC910" t="s">
        <v>241</v>
      </c>
      <c r="AD910">
        <v>1</v>
      </c>
      <c r="AE910">
        <v>1</v>
      </c>
      <c r="AF910">
        <v>1</v>
      </c>
      <c r="AG910">
        <v>2026</v>
      </c>
      <c r="AH910">
        <v>20251230</v>
      </c>
      <c r="AI910" t="s">
        <v>2080</v>
      </c>
      <c r="AJ910">
        <v>3400</v>
      </c>
      <c r="AK910">
        <v>5424.138671875</v>
      </c>
      <c r="AL910" s="10">
        <f t="shared" si="112"/>
        <v>2024.138671875</v>
      </c>
      <c r="AM910" s="11">
        <f t="shared" si="113"/>
        <v>0.59533490349264706</v>
      </c>
      <c r="AN910">
        <v>3400</v>
      </c>
      <c r="AO910">
        <v>5258.231333900806</v>
      </c>
      <c r="AP910" s="12">
        <f t="shared" si="114"/>
        <v>1858.231333900806</v>
      </c>
      <c r="AQ910" s="13">
        <f t="shared" si="115"/>
        <v>0.54653862761788408</v>
      </c>
      <c r="AR910">
        <v>3400</v>
      </c>
      <c r="AS910">
        <v>5369.9449869914906</v>
      </c>
      <c r="AT910" s="14">
        <f t="shared" si="116"/>
        <v>1969.9449869914906</v>
      </c>
      <c r="AU910" s="15">
        <f t="shared" si="117"/>
        <v>0.57939558440926198</v>
      </c>
      <c r="AV910">
        <v>3400</v>
      </c>
      <c r="AW910">
        <v>5498.109388458226</v>
      </c>
      <c r="AX910" s="16">
        <f t="shared" si="118"/>
        <v>2098.109388458226</v>
      </c>
      <c r="AY910" s="17">
        <f t="shared" si="119"/>
        <v>0.6170909966053606</v>
      </c>
    </row>
    <row r="911" spans="1:51" x14ac:dyDescent="0.25">
      <c r="A911" t="s">
        <v>54</v>
      </c>
      <c r="B911" t="s">
        <v>176</v>
      </c>
      <c r="C911">
        <v>19000</v>
      </c>
      <c r="D911">
        <v>61792</v>
      </c>
      <c r="E911">
        <v>2023</v>
      </c>
      <c r="F911" t="s">
        <v>349</v>
      </c>
      <c r="G911" t="s">
        <v>612</v>
      </c>
      <c r="H911" t="s">
        <v>372</v>
      </c>
      <c r="I911" t="s">
        <v>613</v>
      </c>
      <c r="J911">
        <v>6</v>
      </c>
      <c r="K911" t="s">
        <v>44</v>
      </c>
      <c r="L911">
        <v>2</v>
      </c>
      <c r="M911" t="s">
        <v>45</v>
      </c>
      <c r="N911">
        <v>3.5999999046325679</v>
      </c>
      <c r="O911" t="s">
        <v>119</v>
      </c>
      <c r="P911" t="s">
        <v>46</v>
      </c>
      <c r="Q911">
        <v>4</v>
      </c>
      <c r="R911" t="s">
        <v>61</v>
      </c>
      <c r="S911" t="s">
        <v>423</v>
      </c>
      <c r="T911">
        <v>303</v>
      </c>
      <c r="U911" t="s">
        <v>63</v>
      </c>
      <c r="V911" t="s">
        <v>79</v>
      </c>
      <c r="X911" t="s">
        <v>65</v>
      </c>
      <c r="Y911" t="s">
        <v>125</v>
      </c>
      <c r="AA911">
        <v>0</v>
      </c>
      <c r="AB911" t="s">
        <v>51</v>
      </c>
      <c r="AC911" t="s">
        <v>67</v>
      </c>
      <c r="AD911">
        <v>1</v>
      </c>
      <c r="AE911">
        <v>1</v>
      </c>
      <c r="AF911">
        <v>1</v>
      </c>
      <c r="AG911">
        <v>2026</v>
      </c>
      <c r="AH911">
        <v>20251230</v>
      </c>
      <c r="AI911" t="s">
        <v>2081</v>
      </c>
      <c r="AJ911">
        <v>19000</v>
      </c>
      <c r="AK911">
        <v>16728.865234375</v>
      </c>
      <c r="AL911" s="10">
        <f t="shared" si="112"/>
        <v>2271.134765625</v>
      </c>
      <c r="AM911" s="11">
        <f t="shared" si="113"/>
        <v>0.11953340871710526</v>
      </c>
      <c r="AN911">
        <v>19000</v>
      </c>
      <c r="AO911">
        <v>17356.8089883426</v>
      </c>
      <c r="AP911" s="12">
        <f t="shared" si="114"/>
        <v>1643.1910116573999</v>
      </c>
      <c r="AQ911" s="13">
        <f t="shared" si="115"/>
        <v>8.6483737455652632E-2</v>
      </c>
      <c r="AR911">
        <v>19000</v>
      </c>
      <c r="AS911">
        <v>16799.57592417179</v>
      </c>
      <c r="AT911" s="14">
        <f t="shared" si="116"/>
        <v>2200.4240758282103</v>
      </c>
      <c r="AU911" s="15">
        <f t="shared" si="117"/>
        <v>0.11581179346464265</v>
      </c>
      <c r="AV911">
        <v>19000</v>
      </c>
      <c r="AW911">
        <v>16848.85391822828</v>
      </c>
      <c r="AX911" s="16">
        <f t="shared" si="118"/>
        <v>2151.1460817717198</v>
      </c>
      <c r="AY911" s="17">
        <f t="shared" si="119"/>
        <v>0.11321821483009051</v>
      </c>
    </row>
    <row r="912" spans="1:51" x14ac:dyDescent="0.25">
      <c r="A912" t="s">
        <v>106</v>
      </c>
      <c r="B912" t="s">
        <v>215</v>
      </c>
      <c r="C912">
        <v>22800</v>
      </c>
      <c r="D912">
        <v>61401</v>
      </c>
      <c r="E912">
        <v>2024</v>
      </c>
      <c r="F912" t="s">
        <v>177</v>
      </c>
      <c r="G912" t="s">
        <v>2082</v>
      </c>
      <c r="H912" t="s">
        <v>2083</v>
      </c>
      <c r="J912">
        <v>4</v>
      </c>
      <c r="K912" t="s">
        <v>44</v>
      </c>
      <c r="L912">
        <v>4</v>
      </c>
      <c r="M912" t="s">
        <v>45</v>
      </c>
      <c r="N912">
        <v>2</v>
      </c>
      <c r="O912" t="s">
        <v>60</v>
      </c>
      <c r="P912" t="s">
        <v>46</v>
      </c>
      <c r="Q912">
        <v>4</v>
      </c>
      <c r="R912" t="s">
        <v>47</v>
      </c>
      <c r="T912">
        <v>269</v>
      </c>
      <c r="U912" t="s">
        <v>63</v>
      </c>
      <c r="W912" t="s">
        <v>508</v>
      </c>
      <c r="X912" t="s">
        <v>112</v>
      </c>
      <c r="Y912" t="s">
        <v>82</v>
      </c>
      <c r="AA912">
        <v>0</v>
      </c>
      <c r="AB912" t="s">
        <v>51</v>
      </c>
      <c r="AC912" t="s">
        <v>52</v>
      </c>
      <c r="AD912">
        <v>1</v>
      </c>
      <c r="AE912">
        <v>1</v>
      </c>
      <c r="AF912">
        <v>1</v>
      </c>
      <c r="AG912">
        <v>2026</v>
      </c>
      <c r="AH912">
        <v>20260102</v>
      </c>
      <c r="AI912" t="s">
        <v>2084</v>
      </c>
      <c r="AJ912">
        <v>22800</v>
      </c>
      <c r="AK912">
        <v>19845.529296875</v>
      </c>
      <c r="AL912" s="10">
        <f t="shared" si="112"/>
        <v>2954.470703125</v>
      </c>
      <c r="AM912" s="11">
        <f t="shared" si="113"/>
        <v>0.12958204838267545</v>
      </c>
      <c r="AN912">
        <v>22800</v>
      </c>
      <c r="AO912">
        <v>20590.662227965058</v>
      </c>
      <c r="AP912" s="12">
        <f t="shared" si="114"/>
        <v>2209.3377720349417</v>
      </c>
      <c r="AQ912" s="13">
        <f t="shared" si="115"/>
        <v>9.6900779475216747E-2</v>
      </c>
      <c r="AR912">
        <v>22800</v>
      </c>
      <c r="AS912">
        <v>20789.10089549077</v>
      </c>
      <c r="AT912" s="14">
        <f t="shared" si="116"/>
        <v>2010.8991045092298</v>
      </c>
      <c r="AU912" s="15">
        <f t="shared" si="117"/>
        <v>8.8197329145141654E-2</v>
      </c>
      <c r="AV912">
        <v>22800</v>
      </c>
      <c r="AW912">
        <v>20055.217266187061</v>
      </c>
      <c r="AX912" s="16">
        <f t="shared" si="118"/>
        <v>2744.7827338129391</v>
      </c>
      <c r="AY912" s="17">
        <f t="shared" si="119"/>
        <v>0.12038520762337453</v>
      </c>
    </row>
    <row r="913" spans="1:51" x14ac:dyDescent="0.25">
      <c r="A913" t="s">
        <v>69</v>
      </c>
      <c r="B913" t="s">
        <v>85</v>
      </c>
      <c r="C913">
        <v>2300</v>
      </c>
      <c r="D913">
        <v>183029</v>
      </c>
      <c r="E913">
        <v>2013</v>
      </c>
      <c r="F913" t="s">
        <v>56</v>
      </c>
      <c r="G913" t="s">
        <v>57</v>
      </c>
      <c r="H913" t="s">
        <v>58</v>
      </c>
      <c r="J913">
        <v>4</v>
      </c>
      <c r="K913" t="s">
        <v>87</v>
      </c>
      <c r="L913">
        <v>4</v>
      </c>
      <c r="M913" t="s">
        <v>45</v>
      </c>
      <c r="N913">
        <v>2.5</v>
      </c>
      <c r="O913" t="s">
        <v>60</v>
      </c>
      <c r="P913" t="s">
        <v>46</v>
      </c>
      <c r="Q913">
        <v>4</v>
      </c>
      <c r="R913" t="s">
        <v>61</v>
      </c>
      <c r="T913">
        <v>175</v>
      </c>
      <c r="U913" t="s">
        <v>63</v>
      </c>
      <c r="V913" t="s">
        <v>64</v>
      </c>
      <c r="X913" t="s">
        <v>65</v>
      </c>
      <c r="Y913" t="s">
        <v>66</v>
      </c>
      <c r="AA913">
        <v>0</v>
      </c>
      <c r="AB913" t="s">
        <v>51</v>
      </c>
      <c r="AC913" t="s">
        <v>67</v>
      </c>
      <c r="AD913">
        <v>1</v>
      </c>
      <c r="AE913">
        <v>1</v>
      </c>
      <c r="AF913">
        <v>1</v>
      </c>
      <c r="AG913">
        <v>2026</v>
      </c>
      <c r="AH913">
        <v>20251231</v>
      </c>
      <c r="AI913" t="s">
        <v>2085</v>
      </c>
      <c r="AJ913">
        <v>2300</v>
      </c>
      <c r="AK913">
        <v>1555.260986328125</v>
      </c>
      <c r="AL913" s="10">
        <f t="shared" si="112"/>
        <v>744.739013671875</v>
      </c>
      <c r="AM913" s="11">
        <f t="shared" si="113"/>
        <v>0.32379957116168478</v>
      </c>
      <c r="AN913">
        <v>2300</v>
      </c>
      <c r="AO913">
        <v>1687.336565396115</v>
      </c>
      <c r="AP913" s="12">
        <f t="shared" si="114"/>
        <v>612.66343460388498</v>
      </c>
      <c r="AQ913" s="13">
        <f t="shared" si="115"/>
        <v>0.26637540634951523</v>
      </c>
      <c r="AR913">
        <v>2300</v>
      </c>
      <c r="AS913">
        <v>1526.646107458203</v>
      </c>
      <c r="AT913" s="14">
        <f t="shared" si="116"/>
        <v>773.35389254179699</v>
      </c>
      <c r="AU913" s="15">
        <f t="shared" si="117"/>
        <v>0.33624082284425955</v>
      </c>
      <c r="AV913">
        <v>2300</v>
      </c>
      <c r="AW913">
        <v>1579.758064516129</v>
      </c>
      <c r="AX913" s="16">
        <f t="shared" si="118"/>
        <v>720.24193548387098</v>
      </c>
      <c r="AY913" s="17">
        <f t="shared" si="119"/>
        <v>0.31314866760168303</v>
      </c>
    </row>
    <row r="914" spans="1:51" x14ac:dyDescent="0.25">
      <c r="A914" t="s">
        <v>54</v>
      </c>
      <c r="B914" t="s">
        <v>127</v>
      </c>
      <c r="C914">
        <v>16250</v>
      </c>
      <c r="D914">
        <v>61220</v>
      </c>
      <c r="E914">
        <v>2021</v>
      </c>
      <c r="F914" t="s">
        <v>71</v>
      </c>
      <c r="G914" t="s">
        <v>877</v>
      </c>
      <c r="H914" t="s">
        <v>1929</v>
      </c>
      <c r="J914">
        <v>6</v>
      </c>
      <c r="K914" t="s">
        <v>87</v>
      </c>
      <c r="L914">
        <v>4</v>
      </c>
      <c r="M914" t="s">
        <v>45</v>
      </c>
      <c r="N914">
        <v>3.5999999046325679</v>
      </c>
      <c r="O914" t="s">
        <v>119</v>
      </c>
      <c r="P914" t="s">
        <v>46</v>
      </c>
      <c r="Q914">
        <v>5</v>
      </c>
      <c r="R914" t="s">
        <v>77</v>
      </c>
      <c r="S914" t="s">
        <v>151</v>
      </c>
      <c r="U914" t="s">
        <v>63</v>
      </c>
      <c r="V914" t="s">
        <v>79</v>
      </c>
      <c r="W914" t="s">
        <v>2086</v>
      </c>
      <c r="X914" t="s">
        <v>112</v>
      </c>
      <c r="Y914" t="s">
        <v>82</v>
      </c>
      <c r="AA914">
        <v>0</v>
      </c>
      <c r="AB914" t="s">
        <v>51</v>
      </c>
      <c r="AC914" t="s">
        <v>83</v>
      </c>
      <c r="AD914">
        <v>1</v>
      </c>
      <c r="AE914">
        <v>1</v>
      </c>
      <c r="AF914">
        <v>1</v>
      </c>
      <c r="AG914">
        <v>2026</v>
      </c>
      <c r="AH914">
        <v>20251231</v>
      </c>
      <c r="AI914" t="s">
        <v>2087</v>
      </c>
      <c r="AJ914">
        <v>16250</v>
      </c>
      <c r="AK914">
        <v>19592.603515625</v>
      </c>
      <c r="AL914" s="10">
        <f t="shared" si="112"/>
        <v>3342.603515625</v>
      </c>
      <c r="AM914" s="11">
        <f t="shared" si="113"/>
        <v>0.20569867788461538</v>
      </c>
      <c r="AN914">
        <v>16250</v>
      </c>
      <c r="AO914">
        <v>19088.670350574441</v>
      </c>
      <c r="AP914" s="12">
        <f t="shared" si="114"/>
        <v>2838.6703505744408</v>
      </c>
      <c r="AQ914" s="13">
        <f t="shared" si="115"/>
        <v>0.17468740618919637</v>
      </c>
      <c r="AR914">
        <v>16250</v>
      </c>
      <c r="AS914">
        <v>19732.379512010291</v>
      </c>
      <c r="AT914" s="14">
        <f t="shared" si="116"/>
        <v>3482.3795120102914</v>
      </c>
      <c r="AU914" s="15">
        <f t="shared" si="117"/>
        <v>0.21430027766217177</v>
      </c>
      <c r="AV914">
        <v>16250</v>
      </c>
      <c r="AW914">
        <v>19433.057276995311</v>
      </c>
      <c r="AX914" s="16">
        <f t="shared" si="118"/>
        <v>3183.0572769953105</v>
      </c>
      <c r="AY914" s="17">
        <f t="shared" si="119"/>
        <v>0.19588044781509603</v>
      </c>
    </row>
    <row r="915" spans="1:51" x14ac:dyDescent="0.25">
      <c r="A915" t="s">
        <v>106</v>
      </c>
      <c r="B915" t="s">
        <v>215</v>
      </c>
      <c r="C915">
        <v>16500</v>
      </c>
      <c r="D915">
        <v>94479</v>
      </c>
      <c r="E915">
        <v>2019</v>
      </c>
      <c r="F915" t="s">
        <v>349</v>
      </c>
      <c r="G915" t="s">
        <v>371</v>
      </c>
      <c r="H915" t="s">
        <v>2043</v>
      </c>
      <c r="J915">
        <v>6</v>
      </c>
      <c r="K915" t="s">
        <v>111</v>
      </c>
      <c r="L915">
        <v>4</v>
      </c>
      <c r="M915" t="s">
        <v>45</v>
      </c>
      <c r="N915">
        <v>3.5999999046325679</v>
      </c>
      <c r="O915" t="s">
        <v>45</v>
      </c>
      <c r="P915" t="s">
        <v>46</v>
      </c>
      <c r="Q915">
        <v>4</v>
      </c>
      <c r="R915" t="s">
        <v>47</v>
      </c>
      <c r="S915" t="s">
        <v>48</v>
      </c>
      <c r="T915">
        <v>295</v>
      </c>
      <c r="U915" t="s">
        <v>63</v>
      </c>
      <c r="V915" t="s">
        <v>79</v>
      </c>
      <c r="X915" t="s">
        <v>97</v>
      </c>
      <c r="Y915" t="s">
        <v>82</v>
      </c>
      <c r="AA915">
        <v>0</v>
      </c>
      <c r="AB915" t="s">
        <v>51</v>
      </c>
      <c r="AC915" t="s">
        <v>98</v>
      </c>
      <c r="AD915">
        <v>1</v>
      </c>
      <c r="AE915">
        <v>1</v>
      </c>
      <c r="AF915">
        <v>1</v>
      </c>
      <c r="AG915">
        <v>2026</v>
      </c>
      <c r="AH915">
        <v>20260102</v>
      </c>
      <c r="AI915" t="s">
        <v>2088</v>
      </c>
      <c r="AJ915">
        <v>16500</v>
      </c>
      <c r="AK915">
        <v>15140.1669921875</v>
      </c>
      <c r="AL915" s="10">
        <f t="shared" si="112"/>
        <v>1359.8330078125</v>
      </c>
      <c r="AM915" s="11">
        <f t="shared" si="113"/>
        <v>8.2414121685606065E-2</v>
      </c>
      <c r="AN915">
        <v>16500</v>
      </c>
      <c r="AO915">
        <v>14875.398672503799</v>
      </c>
      <c r="AP915" s="12">
        <f t="shared" si="114"/>
        <v>1624.6013274962006</v>
      </c>
      <c r="AQ915" s="13">
        <f t="shared" si="115"/>
        <v>9.846068651492125E-2</v>
      </c>
      <c r="AR915">
        <v>16500</v>
      </c>
      <c r="AS915">
        <v>14680.53609908189</v>
      </c>
      <c r="AT915" s="14">
        <f t="shared" si="116"/>
        <v>1819.4639009181101</v>
      </c>
      <c r="AU915" s="15">
        <f t="shared" si="117"/>
        <v>0.11027053944958243</v>
      </c>
      <c r="AV915">
        <v>16500</v>
      </c>
      <c r="AW915">
        <v>15058.6213837306</v>
      </c>
      <c r="AX915" s="16">
        <f t="shared" si="118"/>
        <v>1441.3786162693996</v>
      </c>
      <c r="AY915" s="17">
        <f t="shared" si="119"/>
        <v>8.7356279773903006E-2</v>
      </c>
    </row>
    <row r="916" spans="1:51" x14ac:dyDescent="0.25">
      <c r="A916" t="s">
        <v>69</v>
      </c>
      <c r="B916" t="s">
        <v>85</v>
      </c>
      <c r="C916">
        <v>4900</v>
      </c>
      <c r="D916">
        <v>52572</v>
      </c>
      <c r="E916">
        <v>2018</v>
      </c>
      <c r="F916" t="s">
        <v>71</v>
      </c>
      <c r="G916" t="s">
        <v>123</v>
      </c>
      <c r="H916" t="s">
        <v>173</v>
      </c>
      <c r="J916">
        <v>4</v>
      </c>
      <c r="K916" t="s">
        <v>193</v>
      </c>
      <c r="L916">
        <v>4</v>
      </c>
      <c r="M916" t="s">
        <v>45</v>
      </c>
      <c r="N916">
        <v>1.5</v>
      </c>
      <c r="O916" t="s">
        <v>45</v>
      </c>
      <c r="P916" t="s">
        <v>46</v>
      </c>
      <c r="Q916">
        <v>2</v>
      </c>
      <c r="R916" t="s">
        <v>47</v>
      </c>
      <c r="S916" t="s">
        <v>48</v>
      </c>
      <c r="U916" t="s">
        <v>63</v>
      </c>
      <c r="V916" t="s">
        <v>64</v>
      </c>
      <c r="W916" t="s">
        <v>858</v>
      </c>
      <c r="X916" t="s">
        <v>49</v>
      </c>
      <c r="Y916" t="s">
        <v>66</v>
      </c>
      <c r="AA916">
        <v>0</v>
      </c>
      <c r="AB916" t="s">
        <v>51</v>
      </c>
      <c r="AC916" t="s">
        <v>52</v>
      </c>
      <c r="AD916">
        <v>1</v>
      </c>
      <c r="AE916">
        <v>1</v>
      </c>
      <c r="AF916">
        <v>1</v>
      </c>
      <c r="AG916">
        <v>2026</v>
      </c>
      <c r="AH916">
        <v>20251231</v>
      </c>
      <c r="AI916" t="s">
        <v>2089</v>
      </c>
      <c r="AJ916">
        <v>4900</v>
      </c>
      <c r="AK916">
        <v>8361.951171875</v>
      </c>
      <c r="AL916" s="10">
        <f t="shared" si="112"/>
        <v>3461.951171875</v>
      </c>
      <c r="AM916" s="11">
        <f t="shared" si="113"/>
        <v>0.70652064732142861</v>
      </c>
      <c r="AN916">
        <v>4900</v>
      </c>
      <c r="AO916">
        <v>8205.0471864622341</v>
      </c>
      <c r="AP916" s="12">
        <f t="shared" si="114"/>
        <v>3305.0471864622341</v>
      </c>
      <c r="AQ916" s="13">
        <f t="shared" si="115"/>
        <v>0.67449942580861921</v>
      </c>
      <c r="AR916">
        <v>4900</v>
      </c>
      <c r="AS916">
        <v>8482.2407882866464</v>
      </c>
      <c r="AT916" s="14">
        <f t="shared" si="116"/>
        <v>3582.2407882866464</v>
      </c>
      <c r="AU916" s="15">
        <f t="shared" si="117"/>
        <v>0.73106954862992779</v>
      </c>
      <c r="AV916">
        <v>4900</v>
      </c>
      <c r="AW916">
        <v>8447.9281098546016</v>
      </c>
      <c r="AX916" s="16">
        <f t="shared" si="118"/>
        <v>3547.9281098546016</v>
      </c>
      <c r="AY916" s="17">
        <f t="shared" si="119"/>
        <v>0.72406696119481662</v>
      </c>
    </row>
    <row r="917" spans="1:51" x14ac:dyDescent="0.25">
      <c r="A917" t="s">
        <v>39</v>
      </c>
      <c r="B917" t="s">
        <v>40</v>
      </c>
      <c r="C917">
        <v>2000</v>
      </c>
      <c r="D917">
        <v>133055</v>
      </c>
      <c r="E917">
        <v>2016</v>
      </c>
      <c r="F917" t="s">
        <v>340</v>
      </c>
      <c r="G917" t="s">
        <v>455</v>
      </c>
      <c r="H917" t="s">
        <v>1076</v>
      </c>
      <c r="J917">
        <v>4</v>
      </c>
      <c r="K917" t="s">
        <v>111</v>
      </c>
      <c r="L917">
        <v>4</v>
      </c>
      <c r="M917" t="s">
        <v>45</v>
      </c>
      <c r="N917">
        <v>2.4000000953674321</v>
      </c>
      <c r="O917" t="s">
        <v>60</v>
      </c>
      <c r="P917" t="s">
        <v>46</v>
      </c>
      <c r="Q917">
        <v>3</v>
      </c>
      <c r="R917" t="s">
        <v>61</v>
      </c>
      <c r="U917" t="s">
        <v>63</v>
      </c>
      <c r="V917" t="s">
        <v>64</v>
      </c>
      <c r="W917" t="s">
        <v>1077</v>
      </c>
      <c r="X917" t="s">
        <v>65</v>
      </c>
      <c r="Y917" t="s">
        <v>82</v>
      </c>
      <c r="AA917">
        <v>0</v>
      </c>
      <c r="AB917" t="s">
        <v>51</v>
      </c>
      <c r="AC917" t="s">
        <v>67</v>
      </c>
      <c r="AD917">
        <v>1</v>
      </c>
      <c r="AE917">
        <v>1</v>
      </c>
      <c r="AF917">
        <v>1</v>
      </c>
      <c r="AG917">
        <v>2026</v>
      </c>
      <c r="AH917">
        <v>20260102</v>
      </c>
      <c r="AI917" t="s">
        <v>2090</v>
      </c>
      <c r="AJ917">
        <v>2000</v>
      </c>
      <c r="AK917">
        <v>3242.319091796875</v>
      </c>
      <c r="AL917" s="10">
        <f t="shared" si="112"/>
        <v>1242.319091796875</v>
      </c>
      <c r="AM917" s="11">
        <f t="shared" si="113"/>
        <v>0.62115954589843747</v>
      </c>
      <c r="AN917">
        <v>2000</v>
      </c>
      <c r="AO917">
        <v>3422.2571270156832</v>
      </c>
      <c r="AP917" s="12">
        <f t="shared" si="114"/>
        <v>1422.2571270156832</v>
      </c>
      <c r="AQ917" s="13">
        <f t="shared" si="115"/>
        <v>0.71112856350784159</v>
      </c>
      <c r="AR917">
        <v>2000</v>
      </c>
      <c r="AS917">
        <v>3303.0883070210298</v>
      </c>
      <c r="AT917" s="14">
        <f t="shared" si="116"/>
        <v>1303.0883070210298</v>
      </c>
      <c r="AU917" s="15">
        <f t="shared" si="117"/>
        <v>0.65154415351051487</v>
      </c>
      <c r="AV917">
        <v>2000</v>
      </c>
      <c r="AW917">
        <v>3344.0677966101689</v>
      </c>
      <c r="AX917" s="16">
        <f t="shared" si="118"/>
        <v>1344.0677966101689</v>
      </c>
      <c r="AY917" s="17">
        <f t="shared" si="119"/>
        <v>0.67203389830508442</v>
      </c>
    </row>
    <row r="918" spans="1:51" x14ac:dyDescent="0.25">
      <c r="A918" t="s">
        <v>106</v>
      </c>
      <c r="B918" t="s">
        <v>107</v>
      </c>
      <c r="C918">
        <v>5000</v>
      </c>
      <c r="D918">
        <v>141752</v>
      </c>
      <c r="E918">
        <v>2013</v>
      </c>
      <c r="F918" t="s">
        <v>182</v>
      </c>
      <c r="G918" t="s">
        <v>202</v>
      </c>
      <c r="J918">
        <v>6</v>
      </c>
      <c r="K918" t="s">
        <v>59</v>
      </c>
      <c r="L918">
        <v>4</v>
      </c>
      <c r="M918" t="s">
        <v>45</v>
      </c>
      <c r="N918">
        <v>3.5</v>
      </c>
      <c r="O918" t="s">
        <v>60</v>
      </c>
      <c r="R918" t="s">
        <v>61</v>
      </c>
      <c r="S918" t="s">
        <v>151</v>
      </c>
      <c r="U918" t="s">
        <v>63</v>
      </c>
      <c r="X918" t="s">
        <v>65</v>
      </c>
      <c r="Y918" t="s">
        <v>82</v>
      </c>
      <c r="AA918">
        <v>0</v>
      </c>
      <c r="AB918" t="s">
        <v>51</v>
      </c>
      <c r="AC918" t="s">
        <v>67</v>
      </c>
      <c r="AD918">
        <v>1</v>
      </c>
      <c r="AE918">
        <v>1</v>
      </c>
      <c r="AF918">
        <v>1</v>
      </c>
      <c r="AG918">
        <v>2026</v>
      </c>
      <c r="AH918">
        <v>20260102</v>
      </c>
      <c r="AI918" t="s">
        <v>2091</v>
      </c>
      <c r="AJ918">
        <v>5000</v>
      </c>
      <c r="AK918">
        <v>2395.735107421875</v>
      </c>
      <c r="AL918" s="10">
        <f t="shared" si="112"/>
        <v>2604.264892578125</v>
      </c>
      <c r="AM918" s="11">
        <f t="shared" si="113"/>
        <v>0.52085297851562495</v>
      </c>
      <c r="AN918">
        <v>5000</v>
      </c>
      <c r="AO918">
        <v>2333.775929710835</v>
      </c>
      <c r="AP918" s="12">
        <f t="shared" si="114"/>
        <v>2666.224070289165</v>
      </c>
      <c r="AQ918" s="13">
        <f t="shared" si="115"/>
        <v>0.53324481405783297</v>
      </c>
      <c r="AR918">
        <v>5000</v>
      </c>
      <c r="AS918">
        <v>2633.8025955439771</v>
      </c>
      <c r="AT918" s="14">
        <f t="shared" si="116"/>
        <v>2366.1974044560229</v>
      </c>
      <c r="AU918" s="15">
        <f t="shared" si="117"/>
        <v>0.4732394808912046</v>
      </c>
      <c r="AV918">
        <v>5000</v>
      </c>
      <c r="AW918">
        <v>2422.708761625061</v>
      </c>
      <c r="AX918" s="16">
        <f t="shared" si="118"/>
        <v>2577.291238374939</v>
      </c>
      <c r="AY918" s="17">
        <f t="shared" si="119"/>
        <v>0.51545824767498782</v>
      </c>
    </row>
    <row r="919" spans="1:51" x14ac:dyDescent="0.25">
      <c r="A919" t="s">
        <v>39</v>
      </c>
      <c r="B919" t="s">
        <v>114</v>
      </c>
      <c r="C919">
        <v>2200</v>
      </c>
      <c r="D919">
        <v>153935</v>
      </c>
      <c r="E919">
        <v>2017</v>
      </c>
      <c r="F919" t="s">
        <v>502</v>
      </c>
      <c r="G919" t="s">
        <v>1813</v>
      </c>
      <c r="H919" t="s">
        <v>814</v>
      </c>
      <c r="J919">
        <v>4</v>
      </c>
      <c r="K919" t="s">
        <v>87</v>
      </c>
      <c r="L919">
        <v>4</v>
      </c>
      <c r="M919" t="s">
        <v>45</v>
      </c>
      <c r="N919">
        <v>2</v>
      </c>
      <c r="O919" t="s">
        <v>119</v>
      </c>
      <c r="P919" t="s">
        <v>46</v>
      </c>
      <c r="Q919">
        <v>2</v>
      </c>
      <c r="R919" t="s">
        <v>61</v>
      </c>
      <c r="S919" t="s">
        <v>423</v>
      </c>
      <c r="U919" t="s">
        <v>63</v>
      </c>
      <c r="V919" t="s">
        <v>64</v>
      </c>
      <c r="W919" t="s">
        <v>2092</v>
      </c>
      <c r="X919" t="s">
        <v>65</v>
      </c>
      <c r="Y919" t="s">
        <v>82</v>
      </c>
      <c r="Z919">
        <v>34595</v>
      </c>
      <c r="AA919">
        <v>0</v>
      </c>
      <c r="AB919" t="s">
        <v>51</v>
      </c>
      <c r="AC919" t="s">
        <v>67</v>
      </c>
      <c r="AD919">
        <v>1</v>
      </c>
      <c r="AE919">
        <v>1</v>
      </c>
      <c r="AF919">
        <v>1</v>
      </c>
      <c r="AG919">
        <v>2026</v>
      </c>
      <c r="AH919">
        <v>20251231</v>
      </c>
      <c r="AI919" t="s">
        <v>2093</v>
      </c>
      <c r="AJ919">
        <v>2200</v>
      </c>
      <c r="AK919">
        <v>2914.800048828125</v>
      </c>
      <c r="AL919" s="10">
        <f t="shared" si="112"/>
        <v>714.800048828125</v>
      </c>
      <c r="AM919" s="11">
        <f t="shared" si="113"/>
        <v>0.32490911310369319</v>
      </c>
      <c r="AN919">
        <v>2200</v>
      </c>
      <c r="AO919">
        <v>3018.0941440499009</v>
      </c>
      <c r="AP919" s="12">
        <f t="shared" si="114"/>
        <v>818.09414404990093</v>
      </c>
      <c r="AQ919" s="13">
        <f t="shared" si="115"/>
        <v>0.37186097456813677</v>
      </c>
      <c r="AR919">
        <v>2200</v>
      </c>
      <c r="AS919">
        <v>2778.2092754724858</v>
      </c>
      <c r="AT919" s="14">
        <f t="shared" si="116"/>
        <v>578.20927547248584</v>
      </c>
      <c r="AU919" s="15">
        <f t="shared" si="117"/>
        <v>0.26282239794203904</v>
      </c>
      <c r="AV919">
        <v>2200</v>
      </c>
      <c r="AW919">
        <v>2952.281524926686</v>
      </c>
      <c r="AX919" s="16">
        <f t="shared" si="118"/>
        <v>752.28152492668596</v>
      </c>
      <c r="AY919" s="17">
        <f t="shared" si="119"/>
        <v>0.34194614769394815</v>
      </c>
    </row>
    <row r="920" spans="1:51" x14ac:dyDescent="0.25">
      <c r="A920" t="s">
        <v>54</v>
      </c>
      <c r="B920" t="s">
        <v>176</v>
      </c>
      <c r="C920">
        <v>6400</v>
      </c>
      <c r="D920">
        <v>170734</v>
      </c>
      <c r="E920">
        <v>2010</v>
      </c>
      <c r="F920" t="s">
        <v>56</v>
      </c>
      <c r="G920" t="s">
        <v>133</v>
      </c>
      <c r="H920" t="s">
        <v>368</v>
      </c>
      <c r="I920" t="s">
        <v>369</v>
      </c>
      <c r="J920">
        <v>8</v>
      </c>
      <c r="K920" t="s">
        <v>75</v>
      </c>
      <c r="L920">
        <v>4</v>
      </c>
      <c r="M920" t="s">
        <v>45</v>
      </c>
      <c r="N920">
        <v>4.5999999046325684</v>
      </c>
      <c r="O920" t="s">
        <v>119</v>
      </c>
      <c r="P920" t="s">
        <v>46</v>
      </c>
      <c r="R920" t="s">
        <v>77</v>
      </c>
      <c r="S920" t="s">
        <v>151</v>
      </c>
      <c r="T920">
        <v>292</v>
      </c>
      <c r="U920" t="s">
        <v>63</v>
      </c>
      <c r="V920" t="s">
        <v>79</v>
      </c>
      <c r="W920" t="s">
        <v>358</v>
      </c>
      <c r="X920" t="s">
        <v>97</v>
      </c>
      <c r="Y920" t="s">
        <v>82</v>
      </c>
      <c r="AA920">
        <v>0</v>
      </c>
      <c r="AB920" t="s">
        <v>51</v>
      </c>
      <c r="AC920" t="s">
        <v>83</v>
      </c>
      <c r="AD920">
        <v>1</v>
      </c>
      <c r="AE920">
        <v>1</v>
      </c>
      <c r="AF920">
        <v>1</v>
      </c>
      <c r="AG920">
        <v>2026</v>
      </c>
      <c r="AH920">
        <v>20251230</v>
      </c>
      <c r="AI920" t="s">
        <v>2094</v>
      </c>
      <c r="AJ920">
        <v>6400</v>
      </c>
      <c r="AK920">
        <v>4630.27294921875</v>
      </c>
      <c r="AL920" s="10">
        <f t="shared" si="112"/>
        <v>1769.72705078125</v>
      </c>
      <c r="AM920" s="11">
        <f t="shared" si="113"/>
        <v>0.27651985168457033</v>
      </c>
      <c r="AN920">
        <v>6400</v>
      </c>
      <c r="AO920">
        <v>4532.4227978465769</v>
      </c>
      <c r="AP920" s="12">
        <f t="shared" si="114"/>
        <v>1867.5772021534231</v>
      </c>
      <c r="AQ920" s="13">
        <f t="shared" si="115"/>
        <v>0.29180893783647233</v>
      </c>
      <c r="AR920">
        <v>6400</v>
      </c>
      <c r="AS920">
        <v>4833.638257256669</v>
      </c>
      <c r="AT920" s="14">
        <f t="shared" si="116"/>
        <v>1566.361742743331</v>
      </c>
      <c r="AU920" s="15">
        <f t="shared" si="117"/>
        <v>0.24474402230364548</v>
      </c>
      <c r="AV920">
        <v>6400</v>
      </c>
      <c r="AW920">
        <v>4706.3842841765336</v>
      </c>
      <c r="AX920" s="16">
        <f t="shared" si="118"/>
        <v>1693.6157158234664</v>
      </c>
      <c r="AY920" s="17">
        <f t="shared" si="119"/>
        <v>0.26462745559741663</v>
      </c>
    </row>
    <row r="921" spans="1:51" x14ac:dyDescent="0.25">
      <c r="A921" t="s">
        <v>69</v>
      </c>
      <c r="B921" t="s">
        <v>85</v>
      </c>
      <c r="C921">
        <v>6400</v>
      </c>
      <c r="D921">
        <v>74085</v>
      </c>
      <c r="E921">
        <v>2017</v>
      </c>
      <c r="F921" t="s">
        <v>196</v>
      </c>
      <c r="G921" t="s">
        <v>364</v>
      </c>
      <c r="H921" t="s">
        <v>365</v>
      </c>
      <c r="J921">
        <v>4</v>
      </c>
      <c r="K921" t="s">
        <v>87</v>
      </c>
      <c r="L921">
        <v>4</v>
      </c>
      <c r="M921" t="s">
        <v>45</v>
      </c>
      <c r="N921">
        <v>1.6000000238418579</v>
      </c>
      <c r="O921" t="s">
        <v>60</v>
      </c>
      <c r="P921" t="s">
        <v>46</v>
      </c>
      <c r="Q921">
        <v>4</v>
      </c>
      <c r="R921" t="s">
        <v>47</v>
      </c>
      <c r="S921" t="s">
        <v>151</v>
      </c>
      <c r="T921">
        <v>130</v>
      </c>
      <c r="U921" t="s">
        <v>63</v>
      </c>
      <c r="W921" t="s">
        <v>762</v>
      </c>
      <c r="X921" t="s">
        <v>131</v>
      </c>
      <c r="Y921" t="s">
        <v>282</v>
      </c>
      <c r="AA921">
        <v>0</v>
      </c>
      <c r="AB921" t="s">
        <v>51</v>
      </c>
      <c r="AC921" t="s">
        <v>52</v>
      </c>
      <c r="AD921">
        <v>1</v>
      </c>
      <c r="AE921">
        <v>1</v>
      </c>
      <c r="AF921">
        <v>1</v>
      </c>
      <c r="AG921">
        <v>2026</v>
      </c>
      <c r="AH921">
        <v>20251231</v>
      </c>
      <c r="AI921" t="s">
        <v>2095</v>
      </c>
      <c r="AJ921">
        <v>6400</v>
      </c>
      <c r="AK921">
        <v>6263.03857421875</v>
      </c>
      <c r="AL921" s="10">
        <f t="shared" si="112"/>
        <v>136.96142578125</v>
      </c>
      <c r="AM921" s="11">
        <f t="shared" si="113"/>
        <v>2.1400222778320311E-2</v>
      </c>
      <c r="AN921">
        <v>6400</v>
      </c>
      <c r="AO921">
        <v>6161.6845444117662</v>
      </c>
      <c r="AP921" s="12">
        <f t="shared" si="114"/>
        <v>238.31545558823382</v>
      </c>
      <c r="AQ921" s="13">
        <f t="shared" si="115"/>
        <v>3.7236789935661534E-2</v>
      </c>
      <c r="AR921">
        <v>6400</v>
      </c>
      <c r="AS921">
        <v>5976.1930932778978</v>
      </c>
      <c r="AT921" s="14">
        <f t="shared" si="116"/>
        <v>423.80690672210221</v>
      </c>
      <c r="AU921" s="15">
        <f t="shared" si="117"/>
        <v>6.6219829175328468E-2</v>
      </c>
      <c r="AV921">
        <v>6400</v>
      </c>
      <c r="AW921">
        <v>6316.6380111524168</v>
      </c>
      <c r="AX921" s="16">
        <f t="shared" si="118"/>
        <v>83.361988847583234</v>
      </c>
      <c r="AY921" s="17">
        <f t="shared" si="119"/>
        <v>1.302531075743488E-2</v>
      </c>
    </row>
    <row r="922" spans="1:51" x14ac:dyDescent="0.25">
      <c r="A922" t="s">
        <v>39</v>
      </c>
      <c r="B922" t="s">
        <v>355</v>
      </c>
      <c r="C922">
        <v>10600</v>
      </c>
      <c r="D922">
        <v>42397</v>
      </c>
      <c r="E922">
        <v>2018</v>
      </c>
      <c r="F922" t="s">
        <v>925</v>
      </c>
      <c r="G922" t="s">
        <v>926</v>
      </c>
      <c r="H922" t="s">
        <v>574</v>
      </c>
      <c r="J922">
        <v>4</v>
      </c>
      <c r="K922" t="s">
        <v>75</v>
      </c>
      <c r="L922">
        <v>4</v>
      </c>
      <c r="M922" t="s">
        <v>45</v>
      </c>
      <c r="N922">
        <v>2.5</v>
      </c>
      <c r="O922" t="s">
        <v>60</v>
      </c>
      <c r="P922" t="s">
        <v>46</v>
      </c>
      <c r="Q922">
        <v>4</v>
      </c>
      <c r="R922" t="s">
        <v>61</v>
      </c>
      <c r="S922" t="s">
        <v>62</v>
      </c>
      <c r="T922">
        <v>184</v>
      </c>
      <c r="U922" t="s">
        <v>63</v>
      </c>
      <c r="V922" t="s">
        <v>64</v>
      </c>
      <c r="W922" t="s">
        <v>927</v>
      </c>
      <c r="X922" t="s">
        <v>65</v>
      </c>
      <c r="Y922" t="s">
        <v>66</v>
      </c>
      <c r="Z922">
        <v>21140</v>
      </c>
      <c r="AA922">
        <v>0</v>
      </c>
      <c r="AB922" t="s">
        <v>51</v>
      </c>
      <c r="AC922" t="s">
        <v>67</v>
      </c>
      <c r="AD922">
        <v>1</v>
      </c>
      <c r="AE922">
        <v>1</v>
      </c>
      <c r="AF922">
        <v>1</v>
      </c>
      <c r="AG922">
        <v>2026</v>
      </c>
      <c r="AH922">
        <v>20251230</v>
      </c>
      <c r="AI922" t="s">
        <v>2096</v>
      </c>
      <c r="AJ922">
        <v>10600</v>
      </c>
      <c r="AK922">
        <v>13312.01171875</v>
      </c>
      <c r="AL922" s="10">
        <f t="shared" si="112"/>
        <v>2712.01171875</v>
      </c>
      <c r="AM922" s="11">
        <f t="shared" si="113"/>
        <v>0.25585016214622641</v>
      </c>
      <c r="AN922">
        <v>10600</v>
      </c>
      <c r="AO922">
        <v>11548.43341731924</v>
      </c>
      <c r="AP922" s="12">
        <f t="shared" si="114"/>
        <v>948.43341731924011</v>
      </c>
      <c r="AQ922" s="13">
        <f t="shared" si="115"/>
        <v>8.9474850690494351E-2</v>
      </c>
      <c r="AR922">
        <v>10600</v>
      </c>
      <c r="AS922">
        <v>11764.61600308911</v>
      </c>
      <c r="AT922" s="14">
        <f t="shared" si="116"/>
        <v>1164.6160030891097</v>
      </c>
      <c r="AU922" s="15">
        <f t="shared" si="117"/>
        <v>0.10986943425368959</v>
      </c>
      <c r="AV922">
        <v>10600</v>
      </c>
      <c r="AW922">
        <v>13154.72032520325</v>
      </c>
      <c r="AX922" s="16">
        <f t="shared" si="118"/>
        <v>2554.7203252032505</v>
      </c>
      <c r="AY922" s="17">
        <f t="shared" si="119"/>
        <v>0.24101135143426891</v>
      </c>
    </row>
    <row r="923" spans="1:51" x14ac:dyDescent="0.25">
      <c r="A923" t="s">
        <v>54</v>
      </c>
      <c r="B923" t="s">
        <v>479</v>
      </c>
      <c r="C923">
        <v>2800</v>
      </c>
      <c r="D923">
        <v>212190</v>
      </c>
      <c r="E923">
        <v>2014</v>
      </c>
      <c r="F923" t="s">
        <v>818</v>
      </c>
      <c r="G923" t="s">
        <v>2097</v>
      </c>
      <c r="H923" t="s">
        <v>2098</v>
      </c>
      <c r="I923" t="s">
        <v>2099</v>
      </c>
      <c r="J923">
        <v>4</v>
      </c>
      <c r="K923" t="s">
        <v>44</v>
      </c>
      <c r="L923">
        <v>4</v>
      </c>
      <c r="M923" t="s">
        <v>45</v>
      </c>
      <c r="N923">
        <v>1.799999952316284</v>
      </c>
      <c r="O923" t="s">
        <v>60</v>
      </c>
      <c r="P923" t="s">
        <v>161</v>
      </c>
      <c r="R923" t="s">
        <v>440</v>
      </c>
      <c r="S923" t="s">
        <v>151</v>
      </c>
      <c r="T923">
        <v>134</v>
      </c>
      <c r="U923" t="s">
        <v>63</v>
      </c>
      <c r="V923" t="s">
        <v>64</v>
      </c>
      <c r="W923" t="s">
        <v>441</v>
      </c>
      <c r="X923" t="s">
        <v>65</v>
      </c>
      <c r="Y923" t="s">
        <v>50</v>
      </c>
      <c r="AA923">
        <v>1</v>
      </c>
      <c r="AB923" t="s">
        <v>292</v>
      </c>
      <c r="AC923" t="s">
        <v>442</v>
      </c>
      <c r="AD923">
        <v>1</v>
      </c>
      <c r="AE923">
        <v>1</v>
      </c>
      <c r="AF923">
        <v>1</v>
      </c>
      <c r="AG923">
        <v>2026</v>
      </c>
      <c r="AH923">
        <v>20251229</v>
      </c>
      <c r="AI923" t="s">
        <v>2100</v>
      </c>
      <c r="AJ923">
        <v>2800</v>
      </c>
      <c r="AK923">
        <v>1596.138549804688</v>
      </c>
      <c r="AL923" s="10">
        <f t="shared" si="112"/>
        <v>1203.861450195312</v>
      </c>
      <c r="AM923" s="11">
        <f t="shared" si="113"/>
        <v>0.42995051792689715</v>
      </c>
      <c r="AN923">
        <v>2800</v>
      </c>
      <c r="AO923">
        <v>1285.605826358913</v>
      </c>
      <c r="AP923" s="12">
        <f t="shared" si="114"/>
        <v>1514.394173641087</v>
      </c>
      <c r="AQ923" s="13">
        <f t="shared" si="115"/>
        <v>0.54085506201467393</v>
      </c>
      <c r="AR923">
        <v>2800</v>
      </c>
      <c r="AS923">
        <v>1217.3329150214729</v>
      </c>
      <c r="AT923" s="14">
        <f t="shared" si="116"/>
        <v>1582.6670849785271</v>
      </c>
      <c r="AU923" s="15">
        <f t="shared" si="117"/>
        <v>0.56523824463518824</v>
      </c>
      <c r="AV923">
        <v>2800</v>
      </c>
      <c r="AW923">
        <v>1573.391812865498</v>
      </c>
      <c r="AX923" s="16">
        <f t="shared" si="118"/>
        <v>1226.608187134502</v>
      </c>
      <c r="AY923" s="17">
        <f t="shared" si="119"/>
        <v>0.43807435254803645</v>
      </c>
    </row>
    <row r="924" spans="1:51" x14ac:dyDescent="0.25">
      <c r="A924" t="s">
        <v>106</v>
      </c>
      <c r="B924" t="s">
        <v>482</v>
      </c>
      <c r="C924">
        <v>7900</v>
      </c>
      <c r="D924">
        <v>187749</v>
      </c>
      <c r="E924">
        <v>2011</v>
      </c>
      <c r="F924" t="s">
        <v>165</v>
      </c>
      <c r="G924" t="s">
        <v>190</v>
      </c>
      <c r="H924" t="s">
        <v>992</v>
      </c>
      <c r="I924" t="s">
        <v>2101</v>
      </c>
      <c r="J924">
        <v>8</v>
      </c>
      <c r="K924" t="s">
        <v>44</v>
      </c>
      <c r="L924">
        <v>4</v>
      </c>
      <c r="M924" t="s">
        <v>45</v>
      </c>
      <c r="N924">
        <v>4.5999999046325684</v>
      </c>
      <c r="O924" t="s">
        <v>76</v>
      </c>
      <c r="R924" t="s">
        <v>77</v>
      </c>
      <c r="S924" t="s">
        <v>78</v>
      </c>
      <c r="T924">
        <v>310</v>
      </c>
      <c r="U924" t="s">
        <v>63</v>
      </c>
      <c r="V924" t="s">
        <v>79</v>
      </c>
      <c r="W924" t="s">
        <v>1488</v>
      </c>
      <c r="X924" t="s">
        <v>542</v>
      </c>
      <c r="Y924" t="s">
        <v>82</v>
      </c>
      <c r="AA924">
        <v>0</v>
      </c>
      <c r="AB924" t="s">
        <v>51</v>
      </c>
      <c r="AC924" t="s">
        <v>83</v>
      </c>
      <c r="AD924">
        <v>1</v>
      </c>
      <c r="AE924">
        <v>1</v>
      </c>
      <c r="AF924">
        <v>1</v>
      </c>
      <c r="AG924">
        <v>2026</v>
      </c>
      <c r="AH924">
        <v>20251230</v>
      </c>
      <c r="AI924" t="s">
        <v>2102</v>
      </c>
      <c r="AJ924">
        <v>7900</v>
      </c>
      <c r="AK924">
        <v>6203.6611328125</v>
      </c>
      <c r="AL924" s="10">
        <f t="shared" si="112"/>
        <v>1696.3388671875</v>
      </c>
      <c r="AM924" s="11">
        <f t="shared" si="113"/>
        <v>0.21472643888449366</v>
      </c>
      <c r="AN924">
        <v>7900</v>
      </c>
      <c r="AO924">
        <v>6261.4218611612996</v>
      </c>
      <c r="AP924" s="12">
        <f t="shared" si="114"/>
        <v>1638.5781388387004</v>
      </c>
      <c r="AQ924" s="13">
        <f t="shared" si="115"/>
        <v>0.2074149542833798</v>
      </c>
      <c r="AR924">
        <v>7900</v>
      </c>
      <c r="AS924">
        <v>6062.495920462401</v>
      </c>
      <c r="AT924" s="14">
        <f t="shared" si="116"/>
        <v>1837.504079537599</v>
      </c>
      <c r="AU924" s="15">
        <f t="shared" si="117"/>
        <v>0.2325954531060252</v>
      </c>
      <c r="AV924">
        <v>7900</v>
      </c>
      <c r="AW924">
        <v>6316.6380111524168</v>
      </c>
      <c r="AX924" s="16">
        <f t="shared" si="118"/>
        <v>1583.3619888475832</v>
      </c>
      <c r="AY924" s="17">
        <f t="shared" si="119"/>
        <v>0.20042556820855484</v>
      </c>
    </row>
    <row r="925" spans="1:51" x14ac:dyDescent="0.25">
      <c r="A925" t="s">
        <v>39</v>
      </c>
      <c r="B925" t="s">
        <v>307</v>
      </c>
      <c r="C925">
        <v>5300</v>
      </c>
      <c r="D925">
        <v>134324</v>
      </c>
      <c r="E925">
        <v>2017</v>
      </c>
      <c r="F925" t="s">
        <v>41</v>
      </c>
      <c r="G925" t="s">
        <v>42</v>
      </c>
      <c r="H925" t="s">
        <v>2103</v>
      </c>
      <c r="J925">
        <v>4</v>
      </c>
      <c r="K925" t="s">
        <v>44</v>
      </c>
      <c r="L925">
        <v>4</v>
      </c>
      <c r="M925" t="s">
        <v>45</v>
      </c>
      <c r="N925">
        <v>2.5</v>
      </c>
      <c r="O925" t="s">
        <v>45</v>
      </c>
      <c r="P925" t="s">
        <v>46</v>
      </c>
      <c r="Q925">
        <v>4</v>
      </c>
      <c r="R925" t="s">
        <v>47</v>
      </c>
      <c r="S925" t="s">
        <v>48</v>
      </c>
      <c r="T925">
        <v>170</v>
      </c>
      <c r="U925" t="s">
        <v>63</v>
      </c>
      <c r="W925" t="s">
        <v>1941</v>
      </c>
      <c r="X925" t="s">
        <v>49</v>
      </c>
      <c r="Y925" t="s">
        <v>50</v>
      </c>
      <c r="Z925">
        <v>22595</v>
      </c>
      <c r="AA925">
        <v>0</v>
      </c>
      <c r="AB925" t="s">
        <v>51</v>
      </c>
      <c r="AC925" t="s">
        <v>52</v>
      </c>
      <c r="AD925">
        <v>1</v>
      </c>
      <c r="AE925">
        <v>1</v>
      </c>
      <c r="AF925">
        <v>1</v>
      </c>
      <c r="AG925">
        <v>2026</v>
      </c>
      <c r="AH925">
        <v>20251231</v>
      </c>
      <c r="AI925" t="s">
        <v>2104</v>
      </c>
      <c r="AJ925">
        <v>5300</v>
      </c>
      <c r="AK925">
        <v>5805.7353515625</v>
      </c>
      <c r="AL925" s="10">
        <f t="shared" si="112"/>
        <v>505.7353515625</v>
      </c>
      <c r="AM925" s="11">
        <f t="shared" si="113"/>
        <v>9.5421764445754717E-2</v>
      </c>
      <c r="AN925">
        <v>5300</v>
      </c>
      <c r="AO925">
        <v>6019.4206564062033</v>
      </c>
      <c r="AP925" s="12">
        <f t="shared" si="114"/>
        <v>719.42065640620331</v>
      </c>
      <c r="AQ925" s="13">
        <f t="shared" si="115"/>
        <v>0.13573974649173648</v>
      </c>
      <c r="AR925">
        <v>5300</v>
      </c>
      <c r="AS925">
        <v>6040.6093078908661</v>
      </c>
      <c r="AT925" s="14">
        <f t="shared" si="116"/>
        <v>740.60930789086615</v>
      </c>
      <c r="AU925" s="15">
        <f t="shared" si="117"/>
        <v>0.13973760526242757</v>
      </c>
      <c r="AV925">
        <v>5300</v>
      </c>
      <c r="AW925">
        <v>5967.5613496932519</v>
      </c>
      <c r="AX925" s="16">
        <f t="shared" si="118"/>
        <v>667.56134969325194</v>
      </c>
      <c r="AY925" s="17">
        <f t="shared" si="119"/>
        <v>0.12595497164023622</v>
      </c>
    </row>
    <row r="926" spans="1:51" x14ac:dyDescent="0.25">
      <c r="A926" t="s">
        <v>69</v>
      </c>
      <c r="B926" t="s">
        <v>70</v>
      </c>
      <c r="C926">
        <v>2200</v>
      </c>
      <c r="D926">
        <v>211428</v>
      </c>
      <c r="E926">
        <v>2016</v>
      </c>
      <c r="F926" t="s">
        <v>71</v>
      </c>
      <c r="G926" t="s">
        <v>123</v>
      </c>
      <c r="H926" t="s">
        <v>73</v>
      </c>
      <c r="J926">
        <v>4</v>
      </c>
      <c r="K926" t="s">
        <v>111</v>
      </c>
      <c r="L926">
        <v>4</v>
      </c>
      <c r="M926" t="s">
        <v>45</v>
      </c>
      <c r="N926">
        <v>2.4000000953674321</v>
      </c>
      <c r="O926" t="s">
        <v>45</v>
      </c>
      <c r="P926" t="s">
        <v>46</v>
      </c>
      <c r="R926" t="s">
        <v>47</v>
      </c>
      <c r="S926" t="s">
        <v>48</v>
      </c>
      <c r="U926" t="s">
        <v>63</v>
      </c>
      <c r="W926" t="s">
        <v>124</v>
      </c>
      <c r="X926" t="s">
        <v>112</v>
      </c>
      <c r="Y926" t="s">
        <v>125</v>
      </c>
      <c r="AA926">
        <v>0</v>
      </c>
      <c r="AB926" t="s">
        <v>51</v>
      </c>
      <c r="AC926" t="s">
        <v>52</v>
      </c>
      <c r="AD926">
        <v>1</v>
      </c>
      <c r="AE926">
        <v>1</v>
      </c>
      <c r="AF926">
        <v>1</v>
      </c>
      <c r="AG926">
        <v>2026</v>
      </c>
      <c r="AH926">
        <v>20251230</v>
      </c>
      <c r="AI926" t="s">
        <v>2105</v>
      </c>
      <c r="AJ926">
        <v>2200</v>
      </c>
      <c r="AK926">
        <v>2260.091064453125</v>
      </c>
      <c r="AL926" s="10">
        <f t="shared" si="112"/>
        <v>60.091064453125</v>
      </c>
      <c r="AM926" s="11">
        <f t="shared" si="113"/>
        <v>2.7314120205965908E-2</v>
      </c>
      <c r="AN926">
        <v>2200</v>
      </c>
      <c r="AO926">
        <v>2235.68163692189</v>
      </c>
      <c r="AP926" s="12">
        <f t="shared" si="114"/>
        <v>35.681636921890004</v>
      </c>
      <c r="AQ926" s="13">
        <f t="shared" si="115"/>
        <v>1.6218925873586365E-2</v>
      </c>
      <c r="AR926">
        <v>2200</v>
      </c>
      <c r="AS926">
        <v>2213.7566609313121</v>
      </c>
      <c r="AT926" s="14">
        <f t="shared" si="116"/>
        <v>13.756660931312126</v>
      </c>
      <c r="AU926" s="15">
        <f t="shared" si="117"/>
        <v>6.2530276960509664E-3</v>
      </c>
      <c r="AV926">
        <v>2200</v>
      </c>
      <c r="AW926">
        <v>2261.0900321543422</v>
      </c>
      <c r="AX926" s="16">
        <f t="shared" si="118"/>
        <v>61.090032154342225</v>
      </c>
      <c r="AY926" s="17">
        <f t="shared" si="119"/>
        <v>2.7768196433791921E-2</v>
      </c>
    </row>
    <row r="927" spans="1:51" x14ac:dyDescent="0.25">
      <c r="A927" t="s">
        <v>106</v>
      </c>
      <c r="B927" t="s">
        <v>107</v>
      </c>
      <c r="C927">
        <v>6800</v>
      </c>
      <c r="D927">
        <v>76380</v>
      </c>
      <c r="E927">
        <v>2021</v>
      </c>
      <c r="F927" t="s">
        <v>340</v>
      </c>
      <c r="G927" t="s">
        <v>736</v>
      </c>
      <c r="H927" t="s">
        <v>958</v>
      </c>
      <c r="J927">
        <v>4</v>
      </c>
      <c r="K927" t="s">
        <v>118</v>
      </c>
      <c r="L927">
        <v>4</v>
      </c>
      <c r="M927" t="s">
        <v>45</v>
      </c>
      <c r="N927">
        <v>2.4000000953674321</v>
      </c>
      <c r="O927" t="s">
        <v>60</v>
      </c>
      <c r="R927" t="s">
        <v>47</v>
      </c>
      <c r="S927" t="s">
        <v>151</v>
      </c>
      <c r="T927">
        <v>181</v>
      </c>
      <c r="U927" t="s">
        <v>63</v>
      </c>
      <c r="W927" t="s">
        <v>1328</v>
      </c>
      <c r="X927" t="s">
        <v>49</v>
      </c>
      <c r="Y927" t="s">
        <v>282</v>
      </c>
      <c r="AA927">
        <v>0</v>
      </c>
      <c r="AB927" t="s">
        <v>51</v>
      </c>
      <c r="AC927" t="s">
        <v>52</v>
      </c>
      <c r="AD927">
        <v>1</v>
      </c>
      <c r="AE927">
        <v>1</v>
      </c>
      <c r="AF927">
        <v>1</v>
      </c>
      <c r="AG927">
        <v>2026</v>
      </c>
      <c r="AH927">
        <v>20260102</v>
      </c>
      <c r="AI927" t="s">
        <v>2106</v>
      </c>
      <c r="AJ927">
        <v>6800</v>
      </c>
      <c r="AK927">
        <v>12791.3310546875</v>
      </c>
      <c r="AL927" s="10">
        <f t="shared" si="112"/>
        <v>5991.3310546875</v>
      </c>
      <c r="AM927" s="11">
        <f t="shared" si="113"/>
        <v>0.8810780962775735</v>
      </c>
      <c r="AN927">
        <v>6800</v>
      </c>
      <c r="AO927">
        <v>12797.03483409048</v>
      </c>
      <c r="AP927" s="12">
        <f t="shared" si="114"/>
        <v>5997.0348340904802</v>
      </c>
      <c r="AQ927" s="13">
        <f t="shared" si="115"/>
        <v>0.88191688736624707</v>
      </c>
      <c r="AR927">
        <v>6800</v>
      </c>
      <c r="AS927">
        <v>14514.73584597184</v>
      </c>
      <c r="AT927" s="14">
        <f t="shared" si="116"/>
        <v>7714.7358459718398</v>
      </c>
      <c r="AU927" s="15">
        <f t="shared" si="117"/>
        <v>1.1345199773487999</v>
      </c>
      <c r="AV927">
        <v>6800</v>
      </c>
      <c r="AW927">
        <v>12873.05012744265</v>
      </c>
      <c r="AX927" s="16">
        <f t="shared" si="118"/>
        <v>6073.0501274426497</v>
      </c>
      <c r="AY927" s="17">
        <f t="shared" si="119"/>
        <v>0.8930956069768603</v>
      </c>
    </row>
    <row r="928" spans="1:51" x14ac:dyDescent="0.25">
      <c r="A928" t="s">
        <v>69</v>
      </c>
      <c r="B928" t="s">
        <v>85</v>
      </c>
      <c r="C928">
        <v>18300</v>
      </c>
      <c r="D928">
        <v>21583</v>
      </c>
      <c r="E928">
        <v>2022</v>
      </c>
      <c r="F928" t="s">
        <v>71</v>
      </c>
      <c r="G928" t="s">
        <v>123</v>
      </c>
      <c r="H928" t="s">
        <v>173</v>
      </c>
      <c r="J928">
        <v>4</v>
      </c>
      <c r="K928" t="s">
        <v>87</v>
      </c>
      <c r="L928">
        <v>4</v>
      </c>
      <c r="M928" t="s">
        <v>45</v>
      </c>
      <c r="N928">
        <v>1.5</v>
      </c>
      <c r="O928" t="s">
        <v>60</v>
      </c>
      <c r="P928" t="s">
        <v>46</v>
      </c>
      <c r="Q928">
        <v>4</v>
      </c>
      <c r="R928" t="s">
        <v>47</v>
      </c>
      <c r="S928" t="s">
        <v>62</v>
      </c>
      <c r="U928" t="s">
        <v>63</v>
      </c>
      <c r="V928" t="s">
        <v>64</v>
      </c>
      <c r="W928" t="s">
        <v>2107</v>
      </c>
      <c r="X928" t="s">
        <v>49</v>
      </c>
      <c r="Y928" t="s">
        <v>66</v>
      </c>
      <c r="AA928">
        <v>0</v>
      </c>
      <c r="AB928" t="s">
        <v>51</v>
      </c>
      <c r="AC928" t="s">
        <v>52</v>
      </c>
      <c r="AD928">
        <v>1</v>
      </c>
      <c r="AE928">
        <v>1</v>
      </c>
      <c r="AF928">
        <v>1</v>
      </c>
      <c r="AG928">
        <v>2026</v>
      </c>
      <c r="AH928">
        <v>20251231</v>
      </c>
      <c r="AI928" t="s">
        <v>2108</v>
      </c>
      <c r="AJ928">
        <v>18300</v>
      </c>
      <c r="AK928">
        <v>17779.1015625</v>
      </c>
      <c r="AL928" s="10">
        <f t="shared" si="112"/>
        <v>520.8984375</v>
      </c>
      <c r="AM928" s="11">
        <f t="shared" si="113"/>
        <v>2.8464395491803279E-2</v>
      </c>
      <c r="AN928">
        <v>18300</v>
      </c>
      <c r="AO928">
        <v>17685.468260526261</v>
      </c>
      <c r="AP928" s="12">
        <f t="shared" si="114"/>
        <v>614.53173947373944</v>
      </c>
      <c r="AQ928" s="13">
        <f t="shared" si="115"/>
        <v>3.3580969370149698E-2</v>
      </c>
      <c r="AR928">
        <v>18300</v>
      </c>
      <c r="AS928">
        <v>17908.972668416849</v>
      </c>
      <c r="AT928" s="14">
        <f t="shared" si="116"/>
        <v>391.02733158315095</v>
      </c>
      <c r="AU928" s="15">
        <f t="shared" si="117"/>
        <v>2.1367613747713166E-2</v>
      </c>
      <c r="AV928">
        <v>18300</v>
      </c>
      <c r="AW928">
        <v>17775.303811659189</v>
      </c>
      <c r="AX928" s="16">
        <f t="shared" si="118"/>
        <v>524.6961883408112</v>
      </c>
      <c r="AY928" s="17">
        <f t="shared" si="119"/>
        <v>2.8671922860153617E-2</v>
      </c>
    </row>
    <row r="929" spans="1:51" x14ac:dyDescent="0.25">
      <c r="A929" t="s">
        <v>54</v>
      </c>
      <c r="B929" t="s">
        <v>249</v>
      </c>
      <c r="C929">
        <v>42000</v>
      </c>
      <c r="D929">
        <v>94585</v>
      </c>
      <c r="E929">
        <v>2019</v>
      </c>
      <c r="F929" t="s">
        <v>56</v>
      </c>
      <c r="G929" t="s">
        <v>270</v>
      </c>
      <c r="I929" t="s">
        <v>271</v>
      </c>
      <c r="J929">
        <v>8</v>
      </c>
      <c r="K929" t="s">
        <v>59</v>
      </c>
      <c r="L929">
        <v>4</v>
      </c>
      <c r="M929" t="s">
        <v>45</v>
      </c>
      <c r="N929">
        <v>6.6999998092651367</v>
      </c>
      <c r="O929" t="s">
        <v>76</v>
      </c>
      <c r="P929" t="s">
        <v>46</v>
      </c>
      <c r="R929" t="s">
        <v>77</v>
      </c>
      <c r="S929" t="s">
        <v>78</v>
      </c>
      <c r="T929">
        <v>440</v>
      </c>
      <c r="U929" t="s">
        <v>272</v>
      </c>
      <c r="V929" t="s">
        <v>79</v>
      </c>
      <c r="X929" t="s">
        <v>81</v>
      </c>
      <c r="Y929" t="s">
        <v>82</v>
      </c>
      <c r="AA929">
        <v>0</v>
      </c>
      <c r="AB929" t="s">
        <v>51</v>
      </c>
      <c r="AC929" t="s">
        <v>83</v>
      </c>
      <c r="AD929">
        <v>1</v>
      </c>
      <c r="AE929">
        <v>1</v>
      </c>
      <c r="AF929">
        <v>1</v>
      </c>
      <c r="AG929">
        <v>2026</v>
      </c>
      <c r="AH929">
        <v>20251230</v>
      </c>
      <c r="AI929" t="s">
        <v>2109</v>
      </c>
      <c r="AJ929">
        <v>42000</v>
      </c>
      <c r="AK929">
        <v>34237.72265625</v>
      </c>
      <c r="AL929" s="10">
        <f t="shared" si="112"/>
        <v>7762.27734375</v>
      </c>
      <c r="AM929" s="11">
        <f t="shared" si="113"/>
        <v>0.18481612723214286</v>
      </c>
      <c r="AN929">
        <v>42000</v>
      </c>
      <c r="AO929">
        <v>33615.655908612564</v>
      </c>
      <c r="AP929" s="12">
        <f t="shared" si="114"/>
        <v>8384.3440913874365</v>
      </c>
      <c r="AQ929" s="13">
        <f t="shared" si="115"/>
        <v>0.19962724027112944</v>
      </c>
      <c r="AR929">
        <v>42000</v>
      </c>
      <c r="AS929">
        <v>35162.508111521063</v>
      </c>
      <c r="AT929" s="14">
        <f t="shared" si="116"/>
        <v>6837.4918884789367</v>
      </c>
      <c r="AU929" s="15">
        <f t="shared" si="117"/>
        <v>0.16279742591616517</v>
      </c>
      <c r="AV929">
        <v>42000</v>
      </c>
      <c r="AW929">
        <v>33770.911363636362</v>
      </c>
      <c r="AX929" s="16">
        <f t="shared" si="118"/>
        <v>8229.0886363636382</v>
      </c>
      <c r="AY929" s="17">
        <f t="shared" si="119"/>
        <v>0.19593068181818185</v>
      </c>
    </row>
    <row r="930" spans="1:51" x14ac:dyDescent="0.25">
      <c r="A930" t="s">
        <v>69</v>
      </c>
      <c r="B930" t="s">
        <v>85</v>
      </c>
      <c r="C930">
        <v>19500</v>
      </c>
      <c r="D930">
        <v>129878</v>
      </c>
      <c r="E930">
        <v>2017</v>
      </c>
      <c r="F930" t="s">
        <v>56</v>
      </c>
      <c r="G930" t="s">
        <v>133</v>
      </c>
      <c r="H930" t="s">
        <v>134</v>
      </c>
      <c r="J930">
        <v>6</v>
      </c>
      <c r="K930" t="s">
        <v>111</v>
      </c>
      <c r="L930">
        <v>4</v>
      </c>
      <c r="M930" t="s">
        <v>45</v>
      </c>
      <c r="N930">
        <v>3.5</v>
      </c>
      <c r="O930" t="s">
        <v>76</v>
      </c>
      <c r="P930" t="s">
        <v>46</v>
      </c>
      <c r="Q930">
        <v>3</v>
      </c>
      <c r="R930" t="s">
        <v>77</v>
      </c>
      <c r="S930" t="s">
        <v>78</v>
      </c>
      <c r="T930">
        <v>365</v>
      </c>
      <c r="U930" t="s">
        <v>63</v>
      </c>
      <c r="V930" t="s">
        <v>79</v>
      </c>
      <c r="W930" t="s">
        <v>562</v>
      </c>
      <c r="X930" t="s">
        <v>97</v>
      </c>
      <c r="Y930" t="s">
        <v>82</v>
      </c>
      <c r="Z930">
        <v>33650</v>
      </c>
      <c r="AA930">
        <v>0</v>
      </c>
      <c r="AB930" t="s">
        <v>51</v>
      </c>
      <c r="AC930" t="s">
        <v>83</v>
      </c>
      <c r="AD930">
        <v>1</v>
      </c>
      <c r="AE930">
        <v>1</v>
      </c>
      <c r="AF930">
        <v>1</v>
      </c>
      <c r="AG930">
        <v>2026</v>
      </c>
      <c r="AH930">
        <v>20251231</v>
      </c>
      <c r="AI930" t="s">
        <v>2110</v>
      </c>
      <c r="AJ930">
        <v>19500</v>
      </c>
      <c r="AK930">
        <v>14061.5498046875</v>
      </c>
      <c r="AL930" s="10">
        <f t="shared" si="112"/>
        <v>5438.4501953125</v>
      </c>
      <c r="AM930" s="11">
        <f t="shared" si="113"/>
        <v>0.27889488181089744</v>
      </c>
      <c r="AN930">
        <v>19500</v>
      </c>
      <c r="AO930">
        <v>14234.025359134441</v>
      </c>
      <c r="AP930" s="12">
        <f t="shared" si="114"/>
        <v>5265.9746408655592</v>
      </c>
      <c r="AQ930" s="13">
        <f t="shared" si="115"/>
        <v>0.27004998158284921</v>
      </c>
      <c r="AR930">
        <v>19500</v>
      </c>
      <c r="AS930">
        <v>13506.047934930961</v>
      </c>
      <c r="AT930" s="14">
        <f t="shared" si="116"/>
        <v>5993.9520650690392</v>
      </c>
      <c r="AU930" s="15">
        <f t="shared" si="117"/>
        <v>0.30738215718302764</v>
      </c>
      <c r="AV930">
        <v>19500</v>
      </c>
      <c r="AW930">
        <v>14087.43063186813</v>
      </c>
      <c r="AX930" s="16">
        <f t="shared" si="118"/>
        <v>5412.5693681318699</v>
      </c>
      <c r="AY930" s="17">
        <f t="shared" si="119"/>
        <v>0.27756765990419846</v>
      </c>
    </row>
    <row r="931" spans="1:51" x14ac:dyDescent="0.25">
      <c r="A931" t="s">
        <v>39</v>
      </c>
      <c r="B931" t="s">
        <v>224</v>
      </c>
      <c r="C931">
        <v>5900</v>
      </c>
      <c r="D931">
        <v>49068</v>
      </c>
      <c r="E931">
        <v>2020</v>
      </c>
      <c r="F931" t="s">
        <v>196</v>
      </c>
      <c r="G931" t="s">
        <v>197</v>
      </c>
      <c r="H931" t="s">
        <v>761</v>
      </c>
      <c r="J931">
        <v>4</v>
      </c>
      <c r="K931" t="s">
        <v>2111</v>
      </c>
      <c r="L931">
        <v>4</v>
      </c>
      <c r="M931" t="s">
        <v>45</v>
      </c>
      <c r="N931">
        <v>2.4000000953674321</v>
      </c>
      <c r="O931" t="s">
        <v>60</v>
      </c>
      <c r="P931" t="s">
        <v>46</v>
      </c>
      <c r="Q931">
        <v>2</v>
      </c>
      <c r="R931" t="s">
        <v>61</v>
      </c>
      <c r="S931" t="s">
        <v>62</v>
      </c>
      <c r="T931">
        <v>185</v>
      </c>
      <c r="U931" t="s">
        <v>63</v>
      </c>
      <c r="W931" t="s">
        <v>762</v>
      </c>
      <c r="X931" t="s">
        <v>65</v>
      </c>
      <c r="Y931" t="s">
        <v>82</v>
      </c>
      <c r="Z931">
        <v>22990</v>
      </c>
      <c r="AA931">
        <v>0</v>
      </c>
      <c r="AB931" t="s">
        <v>51</v>
      </c>
      <c r="AC931" t="s">
        <v>67</v>
      </c>
      <c r="AD931">
        <v>1</v>
      </c>
      <c r="AE931">
        <v>1</v>
      </c>
      <c r="AF931">
        <v>1</v>
      </c>
      <c r="AG931">
        <v>2026</v>
      </c>
      <c r="AH931">
        <v>20251231</v>
      </c>
      <c r="AI931" t="s">
        <v>2112</v>
      </c>
      <c r="AJ931">
        <v>5900</v>
      </c>
      <c r="AK931">
        <v>8737.3251953125</v>
      </c>
      <c r="AL931" s="10">
        <f t="shared" si="112"/>
        <v>2837.3251953125</v>
      </c>
      <c r="AM931" s="11">
        <f t="shared" si="113"/>
        <v>0.4809025754766949</v>
      </c>
      <c r="AN931">
        <v>5900</v>
      </c>
      <c r="AO931">
        <v>8029.6227098771506</v>
      </c>
      <c r="AP931" s="12">
        <f t="shared" si="114"/>
        <v>2129.6227098771506</v>
      </c>
      <c r="AQ931" s="13">
        <f t="shared" si="115"/>
        <v>0.36095300167409333</v>
      </c>
      <c r="AR931">
        <v>5900</v>
      </c>
      <c r="AS931">
        <v>8106.2290456639257</v>
      </c>
      <c r="AT931" s="14">
        <f t="shared" si="116"/>
        <v>2206.2290456639257</v>
      </c>
      <c r="AU931" s="15">
        <f t="shared" si="117"/>
        <v>0.37393712638371623</v>
      </c>
      <c r="AV931">
        <v>5900</v>
      </c>
      <c r="AW931">
        <v>8725.7779291553197</v>
      </c>
      <c r="AX931" s="16">
        <f t="shared" si="118"/>
        <v>2825.7779291553197</v>
      </c>
      <c r="AY931" s="17">
        <f t="shared" si="119"/>
        <v>0.47894541172124061</v>
      </c>
    </row>
    <row r="932" spans="1:51" x14ac:dyDescent="0.25">
      <c r="A932" t="s">
        <v>39</v>
      </c>
      <c r="B932" t="s">
        <v>114</v>
      </c>
      <c r="C932">
        <v>4500</v>
      </c>
      <c r="D932">
        <v>178857</v>
      </c>
      <c r="E932">
        <v>2016</v>
      </c>
      <c r="F932" t="s">
        <v>56</v>
      </c>
      <c r="G932" t="s">
        <v>531</v>
      </c>
      <c r="H932" t="s">
        <v>2113</v>
      </c>
      <c r="I932" t="s">
        <v>2114</v>
      </c>
      <c r="J932">
        <v>6</v>
      </c>
      <c r="K932" t="s">
        <v>44</v>
      </c>
      <c r="L932">
        <v>3</v>
      </c>
      <c r="M932" t="s">
        <v>45</v>
      </c>
      <c r="N932">
        <v>3.7000000476837158</v>
      </c>
      <c r="O932" t="s">
        <v>119</v>
      </c>
      <c r="P932" t="s">
        <v>46</v>
      </c>
      <c r="R932" t="s">
        <v>220</v>
      </c>
      <c r="T932">
        <v>275</v>
      </c>
      <c r="U932" t="s">
        <v>63</v>
      </c>
      <c r="V932" t="s">
        <v>79</v>
      </c>
      <c r="X932" t="s">
        <v>221</v>
      </c>
      <c r="Y932" t="s">
        <v>82</v>
      </c>
      <c r="AA932">
        <v>0</v>
      </c>
      <c r="AB932" t="s">
        <v>51</v>
      </c>
      <c r="AC932" t="s">
        <v>222</v>
      </c>
      <c r="AD932">
        <v>1</v>
      </c>
      <c r="AE932">
        <v>1</v>
      </c>
      <c r="AF932">
        <v>1</v>
      </c>
      <c r="AG932">
        <v>2026</v>
      </c>
      <c r="AH932">
        <v>20251231</v>
      </c>
      <c r="AI932" t="s">
        <v>2115</v>
      </c>
      <c r="AJ932">
        <v>4500</v>
      </c>
      <c r="AK932">
        <v>5689.54150390625</v>
      </c>
      <c r="AL932" s="10">
        <f t="shared" si="112"/>
        <v>1189.54150390625</v>
      </c>
      <c r="AM932" s="11">
        <f t="shared" si="113"/>
        <v>0.2643425564236111</v>
      </c>
      <c r="AN932">
        <v>4500</v>
      </c>
      <c r="AO932">
        <v>5315.0889866060816</v>
      </c>
      <c r="AP932" s="12">
        <f t="shared" si="114"/>
        <v>815.08898660608156</v>
      </c>
      <c r="AQ932" s="13">
        <f t="shared" si="115"/>
        <v>0.18113088591246257</v>
      </c>
      <c r="AR932">
        <v>4500</v>
      </c>
      <c r="AS932">
        <v>5838.6437019304658</v>
      </c>
      <c r="AT932" s="14">
        <f t="shared" si="116"/>
        <v>1338.6437019304658</v>
      </c>
      <c r="AU932" s="15">
        <f t="shared" si="117"/>
        <v>0.2974763782067702</v>
      </c>
      <c r="AV932">
        <v>4500</v>
      </c>
      <c r="AW932">
        <v>5857.3076722338201</v>
      </c>
      <c r="AX932" s="16">
        <f t="shared" si="118"/>
        <v>1357.3076722338201</v>
      </c>
      <c r="AY932" s="17">
        <f t="shared" si="119"/>
        <v>0.30162392716307113</v>
      </c>
    </row>
    <row r="933" spans="1:51" x14ac:dyDescent="0.25">
      <c r="A933" t="s">
        <v>106</v>
      </c>
      <c r="B933" t="s">
        <v>215</v>
      </c>
      <c r="C933">
        <v>19000</v>
      </c>
      <c r="D933">
        <v>30481</v>
      </c>
      <c r="E933">
        <v>2025</v>
      </c>
      <c r="F933" t="s">
        <v>56</v>
      </c>
      <c r="G933" t="s">
        <v>2116</v>
      </c>
      <c r="H933" t="s">
        <v>1977</v>
      </c>
      <c r="J933">
        <v>4</v>
      </c>
      <c r="K933" t="s">
        <v>44</v>
      </c>
      <c r="L933">
        <v>4</v>
      </c>
      <c r="M933" t="s">
        <v>45</v>
      </c>
      <c r="N933">
        <v>2.5</v>
      </c>
      <c r="O933" t="s">
        <v>60</v>
      </c>
      <c r="P933" t="s">
        <v>46</v>
      </c>
      <c r="Q933">
        <v>2</v>
      </c>
      <c r="R933" t="s">
        <v>77</v>
      </c>
      <c r="S933" t="s">
        <v>62</v>
      </c>
      <c r="U933" t="s">
        <v>63</v>
      </c>
      <c r="V933" t="s">
        <v>64</v>
      </c>
      <c r="X933" t="s">
        <v>112</v>
      </c>
      <c r="Y933" t="s">
        <v>66</v>
      </c>
      <c r="AA933">
        <v>1</v>
      </c>
      <c r="AB933" t="s">
        <v>292</v>
      </c>
      <c r="AC933" t="s">
        <v>667</v>
      </c>
      <c r="AD933">
        <v>1</v>
      </c>
      <c r="AE933">
        <v>1</v>
      </c>
      <c r="AF933">
        <v>1</v>
      </c>
      <c r="AG933">
        <v>2026</v>
      </c>
      <c r="AH933">
        <v>20260102</v>
      </c>
      <c r="AI933" t="s">
        <v>2117</v>
      </c>
      <c r="AJ933">
        <v>19000</v>
      </c>
      <c r="AK933">
        <v>14808.15234375</v>
      </c>
      <c r="AL933" s="10">
        <f t="shared" si="112"/>
        <v>4191.84765625</v>
      </c>
      <c r="AM933" s="11">
        <f t="shared" si="113"/>
        <v>0.22062356085526316</v>
      </c>
      <c r="AN933">
        <v>19000</v>
      </c>
      <c r="AO933">
        <v>16368.539045245891</v>
      </c>
      <c r="AP933" s="12">
        <f t="shared" si="114"/>
        <v>2631.4609547541095</v>
      </c>
      <c r="AQ933" s="13">
        <f t="shared" si="115"/>
        <v>0.13849794498705839</v>
      </c>
      <c r="AR933">
        <v>19000</v>
      </c>
      <c r="AS933">
        <v>15066.986469190741</v>
      </c>
      <c r="AT933" s="14">
        <f t="shared" si="116"/>
        <v>3933.0135308092595</v>
      </c>
      <c r="AU933" s="15">
        <f t="shared" si="117"/>
        <v>0.20700071214785576</v>
      </c>
      <c r="AV933">
        <v>19000</v>
      </c>
      <c r="AW933">
        <v>15023.724029380901</v>
      </c>
      <c r="AX933" s="16">
        <f t="shared" si="118"/>
        <v>3976.2759706190991</v>
      </c>
      <c r="AY933" s="17">
        <f t="shared" si="119"/>
        <v>0.20927768266416311</v>
      </c>
    </row>
    <row r="934" spans="1:51" x14ac:dyDescent="0.25">
      <c r="A934" t="s">
        <v>54</v>
      </c>
      <c r="B934" t="s">
        <v>249</v>
      </c>
      <c r="C934">
        <v>7000</v>
      </c>
      <c r="D934">
        <v>179352</v>
      </c>
      <c r="E934">
        <v>2016</v>
      </c>
      <c r="F934" t="s">
        <v>56</v>
      </c>
      <c r="G934" t="s">
        <v>133</v>
      </c>
      <c r="J934">
        <v>6</v>
      </c>
      <c r="K934" t="s">
        <v>111</v>
      </c>
      <c r="L934">
        <v>4</v>
      </c>
      <c r="M934" t="s">
        <v>45</v>
      </c>
      <c r="N934">
        <v>2.7000000476837158</v>
      </c>
      <c r="O934" t="s">
        <v>119</v>
      </c>
      <c r="R934" t="s">
        <v>77</v>
      </c>
      <c r="S934" t="s">
        <v>151</v>
      </c>
      <c r="T934">
        <v>325</v>
      </c>
      <c r="U934" t="s">
        <v>63</v>
      </c>
      <c r="V934" t="s">
        <v>79</v>
      </c>
      <c r="X934" t="s">
        <v>97</v>
      </c>
      <c r="Y934" t="s">
        <v>82</v>
      </c>
      <c r="AA934">
        <v>0</v>
      </c>
      <c r="AB934" t="s">
        <v>51</v>
      </c>
      <c r="AC934" t="s">
        <v>83</v>
      </c>
      <c r="AD934">
        <v>1</v>
      </c>
      <c r="AE934">
        <v>1</v>
      </c>
      <c r="AF934">
        <v>1</v>
      </c>
      <c r="AG934">
        <v>2026</v>
      </c>
      <c r="AH934">
        <v>20251230</v>
      </c>
      <c r="AI934" t="s">
        <v>2118</v>
      </c>
      <c r="AJ934">
        <v>7000</v>
      </c>
      <c r="AK934">
        <v>7961.38525390625</v>
      </c>
      <c r="AL934" s="10">
        <f t="shared" si="112"/>
        <v>961.38525390625</v>
      </c>
      <c r="AM934" s="11">
        <f t="shared" si="113"/>
        <v>0.13734075055803571</v>
      </c>
      <c r="AN934">
        <v>7000</v>
      </c>
      <c r="AO934">
        <v>6934.4963025703246</v>
      </c>
      <c r="AP934" s="12">
        <f t="shared" si="114"/>
        <v>65.503697429675412</v>
      </c>
      <c r="AQ934" s="13">
        <f t="shared" si="115"/>
        <v>9.3576710613822011E-3</v>
      </c>
      <c r="AR934">
        <v>7000</v>
      </c>
      <c r="AS934">
        <v>7495.0020702315969</v>
      </c>
      <c r="AT934" s="14">
        <f t="shared" si="116"/>
        <v>495.00207023159692</v>
      </c>
      <c r="AU934" s="15">
        <f t="shared" si="117"/>
        <v>7.0714581461656698E-2</v>
      </c>
      <c r="AV934">
        <v>7000</v>
      </c>
      <c r="AW934">
        <v>7932.4984286612198</v>
      </c>
      <c r="AX934" s="16">
        <f t="shared" si="118"/>
        <v>932.4984286612198</v>
      </c>
      <c r="AY934" s="17">
        <f t="shared" si="119"/>
        <v>0.13321406123731711</v>
      </c>
    </row>
    <row r="935" spans="1:51" x14ac:dyDescent="0.25">
      <c r="A935" t="s">
        <v>69</v>
      </c>
      <c r="B935" t="s">
        <v>85</v>
      </c>
      <c r="C935">
        <v>400</v>
      </c>
      <c r="D935">
        <v>208474</v>
      </c>
      <c r="E935">
        <v>2015</v>
      </c>
      <c r="F935" t="s">
        <v>177</v>
      </c>
      <c r="G935" t="s">
        <v>520</v>
      </c>
      <c r="H935" t="s">
        <v>451</v>
      </c>
      <c r="J935">
        <v>4</v>
      </c>
      <c r="K935" t="s">
        <v>111</v>
      </c>
      <c r="L935">
        <v>4</v>
      </c>
      <c r="M935" t="s">
        <v>45</v>
      </c>
      <c r="N935">
        <v>1.799999952316284</v>
      </c>
      <c r="O935" t="s">
        <v>60</v>
      </c>
      <c r="P935" t="s">
        <v>161</v>
      </c>
      <c r="Q935">
        <v>3</v>
      </c>
      <c r="R935" t="s">
        <v>61</v>
      </c>
      <c r="T935">
        <v>170</v>
      </c>
      <c r="U935" t="s">
        <v>63</v>
      </c>
      <c r="X935" t="s">
        <v>65</v>
      </c>
      <c r="Y935" t="s">
        <v>82</v>
      </c>
      <c r="AA935">
        <v>0</v>
      </c>
      <c r="AB935" t="s">
        <v>51</v>
      </c>
      <c r="AC935" t="s">
        <v>67</v>
      </c>
      <c r="AD935">
        <v>1</v>
      </c>
      <c r="AE935">
        <v>1</v>
      </c>
      <c r="AF935">
        <v>1</v>
      </c>
      <c r="AG935">
        <v>2026</v>
      </c>
      <c r="AH935">
        <v>20251231</v>
      </c>
      <c r="AI935" t="s">
        <v>2119</v>
      </c>
      <c r="AJ935">
        <v>400</v>
      </c>
      <c r="AK935">
        <v>579.15264892578125</v>
      </c>
      <c r="AL935" s="10">
        <f t="shared" si="112"/>
        <v>179.15264892578125</v>
      </c>
      <c r="AM935" s="11">
        <f t="shared" si="113"/>
        <v>0.44788162231445311</v>
      </c>
      <c r="AN935">
        <v>400</v>
      </c>
      <c r="AO935">
        <v>521.43249804837592</v>
      </c>
      <c r="AP935" s="12">
        <f t="shared" si="114"/>
        <v>121.43249804837592</v>
      </c>
      <c r="AQ935" s="13">
        <f t="shared" si="115"/>
        <v>0.30358124512093981</v>
      </c>
      <c r="AR935">
        <v>400</v>
      </c>
      <c r="AS935">
        <v>641.85182519493515</v>
      </c>
      <c r="AT935" s="14">
        <f t="shared" si="116"/>
        <v>241.85182519493515</v>
      </c>
      <c r="AU935" s="15">
        <f t="shared" si="117"/>
        <v>0.60462956298733783</v>
      </c>
      <c r="AV935">
        <v>400</v>
      </c>
      <c r="AW935">
        <v>585.03343465045589</v>
      </c>
      <c r="AX935" s="16">
        <f t="shared" si="118"/>
        <v>185.03343465045589</v>
      </c>
      <c r="AY935" s="17">
        <f t="shared" si="119"/>
        <v>0.46258358662613974</v>
      </c>
    </row>
    <row r="936" spans="1:51" x14ac:dyDescent="0.25">
      <c r="A936" t="s">
        <v>69</v>
      </c>
      <c r="B936" t="s">
        <v>70</v>
      </c>
      <c r="C936">
        <v>2300</v>
      </c>
      <c r="D936">
        <v>135343</v>
      </c>
      <c r="E936">
        <v>2014</v>
      </c>
      <c r="F936" t="s">
        <v>71</v>
      </c>
      <c r="G936" t="s">
        <v>123</v>
      </c>
      <c r="H936" t="s">
        <v>778</v>
      </c>
      <c r="J936">
        <v>4</v>
      </c>
      <c r="K936" t="s">
        <v>118</v>
      </c>
      <c r="L936">
        <v>4</v>
      </c>
      <c r="M936" t="s">
        <v>45</v>
      </c>
      <c r="N936">
        <v>2.4000000953674321</v>
      </c>
      <c r="O936" t="s">
        <v>45</v>
      </c>
      <c r="P936" t="s">
        <v>46</v>
      </c>
      <c r="R936" t="s">
        <v>47</v>
      </c>
      <c r="S936" t="s">
        <v>48</v>
      </c>
      <c r="U936" t="s">
        <v>63</v>
      </c>
      <c r="W936" t="s">
        <v>493</v>
      </c>
      <c r="X936" t="s">
        <v>112</v>
      </c>
      <c r="Y936" t="s">
        <v>125</v>
      </c>
      <c r="AA936">
        <v>0</v>
      </c>
      <c r="AB936" t="s">
        <v>51</v>
      </c>
      <c r="AC936" t="s">
        <v>52</v>
      </c>
      <c r="AD936">
        <v>1</v>
      </c>
      <c r="AE936">
        <v>1</v>
      </c>
      <c r="AF936">
        <v>1</v>
      </c>
      <c r="AG936">
        <v>2026</v>
      </c>
      <c r="AH936">
        <v>20251230</v>
      </c>
      <c r="AI936" t="s">
        <v>2120</v>
      </c>
      <c r="AJ936">
        <v>2300</v>
      </c>
      <c r="AK936">
        <v>2774.218994140625</v>
      </c>
      <c r="AL936" s="10">
        <f t="shared" si="112"/>
        <v>474.218994140625</v>
      </c>
      <c r="AM936" s="11">
        <f t="shared" si="113"/>
        <v>0.20618217136548914</v>
      </c>
      <c r="AN936">
        <v>2300</v>
      </c>
      <c r="AO936">
        <v>2923.3863291206608</v>
      </c>
      <c r="AP936" s="12">
        <f t="shared" si="114"/>
        <v>623.38632912066078</v>
      </c>
      <c r="AQ936" s="13">
        <f t="shared" si="115"/>
        <v>0.27103753440028727</v>
      </c>
      <c r="AR936">
        <v>2300</v>
      </c>
      <c r="AS936">
        <v>2965.4999222947408</v>
      </c>
      <c r="AT936" s="14">
        <f t="shared" si="116"/>
        <v>665.49992229474083</v>
      </c>
      <c r="AU936" s="15">
        <f t="shared" si="117"/>
        <v>0.2893477923020612</v>
      </c>
      <c r="AV936">
        <v>2300</v>
      </c>
      <c r="AW936">
        <v>2787.0973451327432</v>
      </c>
      <c r="AX936" s="16">
        <f t="shared" si="118"/>
        <v>487.09734513274316</v>
      </c>
      <c r="AY936" s="17">
        <f t="shared" si="119"/>
        <v>0.2117814544055405</v>
      </c>
    </row>
    <row r="937" spans="1:51" x14ac:dyDescent="0.25">
      <c r="A937" t="s">
        <v>54</v>
      </c>
      <c r="B937" t="s">
        <v>55</v>
      </c>
      <c r="C937">
        <v>10000</v>
      </c>
      <c r="D937">
        <v>93196</v>
      </c>
      <c r="E937">
        <v>2022</v>
      </c>
      <c r="F937" t="s">
        <v>336</v>
      </c>
      <c r="G937" t="s">
        <v>337</v>
      </c>
      <c r="H937" t="s">
        <v>2121</v>
      </c>
      <c r="J937">
        <v>4</v>
      </c>
      <c r="K937" t="s">
        <v>59</v>
      </c>
      <c r="L937">
        <v>4</v>
      </c>
      <c r="M937" t="s">
        <v>45</v>
      </c>
      <c r="N937">
        <v>2.4000000953674321</v>
      </c>
      <c r="O937" t="s">
        <v>76</v>
      </c>
      <c r="P937" t="s">
        <v>46</v>
      </c>
      <c r="Q937">
        <v>4</v>
      </c>
      <c r="R937" t="s">
        <v>47</v>
      </c>
      <c r="T937">
        <v>126</v>
      </c>
      <c r="U937" t="s">
        <v>584</v>
      </c>
      <c r="V937" t="s">
        <v>64</v>
      </c>
      <c r="W937" t="s">
        <v>2122</v>
      </c>
      <c r="X937" t="s">
        <v>112</v>
      </c>
      <c r="Y937" t="s">
        <v>50</v>
      </c>
      <c r="AA937">
        <v>1</v>
      </c>
      <c r="AB937" t="s">
        <v>585</v>
      </c>
      <c r="AC937" t="s">
        <v>586</v>
      </c>
      <c r="AD937">
        <v>1</v>
      </c>
      <c r="AE937">
        <v>1</v>
      </c>
      <c r="AF937">
        <v>1</v>
      </c>
      <c r="AG937">
        <v>2026</v>
      </c>
      <c r="AH937">
        <v>20251230</v>
      </c>
      <c r="AI937" t="s">
        <v>2123</v>
      </c>
      <c r="AJ937">
        <v>10000</v>
      </c>
      <c r="AK937">
        <v>11995.2021484375</v>
      </c>
      <c r="AL937" s="10">
        <f t="shared" si="112"/>
        <v>1995.2021484375</v>
      </c>
      <c r="AM937" s="11">
        <f t="shared" si="113"/>
        <v>0.19952021484374999</v>
      </c>
      <c r="AN937">
        <v>10000</v>
      </c>
      <c r="AO937">
        <v>11228.29005836891</v>
      </c>
      <c r="AP937" s="12">
        <f t="shared" si="114"/>
        <v>1228.2900583689097</v>
      </c>
      <c r="AQ937" s="13">
        <f t="shared" si="115"/>
        <v>0.12282900583689098</v>
      </c>
      <c r="AR937">
        <v>10000</v>
      </c>
      <c r="AS937">
        <v>13070.41227527445</v>
      </c>
      <c r="AT937" s="14">
        <f t="shared" si="116"/>
        <v>3070.4122752744497</v>
      </c>
      <c r="AU937" s="15">
        <f t="shared" si="117"/>
        <v>0.30704122752744495</v>
      </c>
      <c r="AV937">
        <v>10000</v>
      </c>
      <c r="AW937">
        <v>11960.38873994638</v>
      </c>
      <c r="AX937" s="16">
        <f t="shared" si="118"/>
        <v>1960.3887399463802</v>
      </c>
      <c r="AY937" s="17">
        <f t="shared" si="119"/>
        <v>0.19603887399463801</v>
      </c>
    </row>
    <row r="938" spans="1:51" x14ac:dyDescent="0.25">
      <c r="A938" t="s">
        <v>69</v>
      </c>
      <c r="B938" t="s">
        <v>85</v>
      </c>
      <c r="C938">
        <v>3800</v>
      </c>
      <c r="D938">
        <v>151451</v>
      </c>
      <c r="E938">
        <v>2013</v>
      </c>
      <c r="F938" t="s">
        <v>41</v>
      </c>
      <c r="G938" t="s">
        <v>1024</v>
      </c>
      <c r="H938" t="s">
        <v>2124</v>
      </c>
      <c r="J938">
        <v>6</v>
      </c>
      <c r="K938" t="s">
        <v>118</v>
      </c>
      <c r="L938">
        <v>4</v>
      </c>
      <c r="M938" t="s">
        <v>45</v>
      </c>
      <c r="N938">
        <v>3.5999999046325679</v>
      </c>
      <c r="O938" t="s">
        <v>45</v>
      </c>
      <c r="P938" t="s">
        <v>46</v>
      </c>
      <c r="Q938">
        <v>4</v>
      </c>
      <c r="R938" t="s">
        <v>47</v>
      </c>
      <c r="S938" t="s">
        <v>48</v>
      </c>
      <c r="W938" t="s">
        <v>2125</v>
      </c>
      <c r="X938" t="s">
        <v>49</v>
      </c>
      <c r="Y938" t="s">
        <v>82</v>
      </c>
      <c r="AA938">
        <v>0</v>
      </c>
      <c r="AB938" t="s">
        <v>51</v>
      </c>
      <c r="AC938" t="s">
        <v>52</v>
      </c>
      <c r="AD938">
        <v>1</v>
      </c>
      <c r="AE938">
        <v>1</v>
      </c>
      <c r="AF938">
        <v>1</v>
      </c>
      <c r="AG938">
        <v>2026</v>
      </c>
      <c r="AH938">
        <v>20251231</v>
      </c>
      <c r="AI938" t="s">
        <v>2126</v>
      </c>
      <c r="AJ938">
        <v>3800</v>
      </c>
      <c r="AK938">
        <v>3714.520263671875</v>
      </c>
      <c r="AL938" s="10">
        <f t="shared" si="112"/>
        <v>85.479736328125</v>
      </c>
      <c r="AM938" s="11">
        <f t="shared" si="113"/>
        <v>2.2494667454769735E-2</v>
      </c>
      <c r="AN938">
        <v>3800</v>
      </c>
      <c r="AO938">
        <v>3599.995751322248</v>
      </c>
      <c r="AP938" s="12">
        <f t="shared" si="114"/>
        <v>200.004248677752</v>
      </c>
      <c r="AQ938" s="13">
        <f t="shared" si="115"/>
        <v>5.2632697020461056E-2</v>
      </c>
      <c r="AR938">
        <v>3800</v>
      </c>
      <c r="AS938">
        <v>3382.614147307881</v>
      </c>
      <c r="AT938" s="14">
        <f t="shared" si="116"/>
        <v>417.38585269211899</v>
      </c>
      <c r="AU938" s="15">
        <f t="shared" si="117"/>
        <v>0.10983838228739973</v>
      </c>
      <c r="AV938">
        <v>3800</v>
      </c>
      <c r="AW938">
        <v>3728.4140802422412</v>
      </c>
      <c r="AX938" s="16">
        <f t="shared" si="118"/>
        <v>71.585919757758802</v>
      </c>
      <c r="AY938" s="17">
        <f t="shared" si="119"/>
        <v>1.8838399936252317E-2</v>
      </c>
    </row>
    <row r="939" spans="1:51" x14ac:dyDescent="0.25">
      <c r="A939" t="s">
        <v>69</v>
      </c>
      <c r="B939" t="s">
        <v>210</v>
      </c>
      <c r="C939">
        <v>22200</v>
      </c>
      <c r="D939">
        <v>26579</v>
      </c>
      <c r="E939">
        <v>2023</v>
      </c>
      <c r="F939" t="s">
        <v>100</v>
      </c>
      <c r="G939" t="s">
        <v>101</v>
      </c>
      <c r="H939" t="s">
        <v>102</v>
      </c>
      <c r="J939">
        <v>4</v>
      </c>
      <c r="K939" t="s">
        <v>75</v>
      </c>
      <c r="L939">
        <v>4</v>
      </c>
      <c r="M939" t="s">
        <v>45</v>
      </c>
      <c r="N939">
        <v>2</v>
      </c>
      <c r="O939" t="s">
        <v>60</v>
      </c>
      <c r="P939" t="s">
        <v>46</v>
      </c>
      <c r="Q939">
        <v>5</v>
      </c>
      <c r="R939" t="s">
        <v>47</v>
      </c>
      <c r="S939" t="s">
        <v>62</v>
      </c>
      <c r="U939" t="s">
        <v>63</v>
      </c>
      <c r="V939" t="s">
        <v>64</v>
      </c>
      <c r="W939" t="s">
        <v>103</v>
      </c>
      <c r="X939" t="s">
        <v>49</v>
      </c>
      <c r="Y939" t="s">
        <v>104</v>
      </c>
      <c r="AA939">
        <v>0</v>
      </c>
      <c r="AB939" t="s">
        <v>51</v>
      </c>
      <c r="AC939" t="s">
        <v>52</v>
      </c>
      <c r="AD939">
        <v>1</v>
      </c>
      <c r="AE939">
        <v>1</v>
      </c>
      <c r="AF939">
        <v>1</v>
      </c>
      <c r="AG939">
        <v>2026</v>
      </c>
      <c r="AH939">
        <v>20260102</v>
      </c>
      <c r="AI939" t="s">
        <v>2127</v>
      </c>
      <c r="AJ939">
        <v>22200</v>
      </c>
      <c r="AK939">
        <v>22099.279296875</v>
      </c>
      <c r="AL939" s="10">
        <f t="shared" si="112"/>
        <v>100.720703125</v>
      </c>
      <c r="AM939" s="11">
        <f t="shared" si="113"/>
        <v>4.536968609234234E-3</v>
      </c>
      <c r="AN939">
        <v>22200</v>
      </c>
      <c r="AO939">
        <v>20583.381815663652</v>
      </c>
      <c r="AP939" s="12">
        <f t="shared" si="114"/>
        <v>1616.6181843363483</v>
      </c>
      <c r="AQ939" s="13">
        <f t="shared" si="115"/>
        <v>7.2820638934069745E-2</v>
      </c>
      <c r="AR939">
        <v>22200</v>
      </c>
      <c r="AS939">
        <v>20360.077190132979</v>
      </c>
      <c r="AT939" s="14">
        <f t="shared" si="116"/>
        <v>1839.922809867021</v>
      </c>
      <c r="AU939" s="15">
        <f t="shared" si="117"/>
        <v>8.2879405849865806E-2</v>
      </c>
      <c r="AV939">
        <v>22200</v>
      </c>
      <c r="AW939">
        <v>21929.87511230907</v>
      </c>
      <c r="AX939" s="16">
        <f t="shared" si="118"/>
        <v>270.12488769093034</v>
      </c>
      <c r="AY939" s="17">
        <f t="shared" si="119"/>
        <v>1.2167787733825691E-2</v>
      </c>
    </row>
    <row r="940" spans="1:51" x14ac:dyDescent="0.25">
      <c r="A940" t="s">
        <v>39</v>
      </c>
      <c r="B940" t="s">
        <v>307</v>
      </c>
      <c r="C940">
        <v>10300</v>
      </c>
      <c r="D940">
        <v>89751</v>
      </c>
      <c r="E940">
        <v>2015</v>
      </c>
      <c r="F940" t="s">
        <v>165</v>
      </c>
      <c r="G940" t="s">
        <v>475</v>
      </c>
      <c r="I940" t="s">
        <v>1041</v>
      </c>
      <c r="J940">
        <v>6</v>
      </c>
      <c r="K940" t="s">
        <v>75</v>
      </c>
      <c r="L940">
        <v>4</v>
      </c>
      <c r="M940" t="s">
        <v>45</v>
      </c>
      <c r="N940">
        <v>3.5</v>
      </c>
      <c r="O940" t="s">
        <v>60</v>
      </c>
      <c r="P940" t="s">
        <v>46</v>
      </c>
      <c r="Q940">
        <v>2</v>
      </c>
      <c r="R940" t="s">
        <v>353</v>
      </c>
      <c r="S940" t="s">
        <v>151</v>
      </c>
      <c r="T940">
        <v>295</v>
      </c>
      <c r="U940" t="s">
        <v>63</v>
      </c>
      <c r="V940" t="s">
        <v>79</v>
      </c>
      <c r="W940" t="s">
        <v>916</v>
      </c>
      <c r="X940" t="s">
        <v>112</v>
      </c>
      <c r="Y940" t="s">
        <v>82</v>
      </c>
      <c r="AA940">
        <v>0</v>
      </c>
      <c r="AB940" t="s">
        <v>51</v>
      </c>
      <c r="AC940" t="s">
        <v>353</v>
      </c>
      <c r="AD940">
        <v>1</v>
      </c>
      <c r="AE940">
        <v>1</v>
      </c>
      <c r="AF940">
        <v>1</v>
      </c>
      <c r="AG940">
        <v>2026</v>
      </c>
      <c r="AH940">
        <v>20251229</v>
      </c>
      <c r="AI940" t="s">
        <v>2128</v>
      </c>
      <c r="AJ940">
        <v>10300</v>
      </c>
      <c r="AK940">
        <v>10130.53125</v>
      </c>
      <c r="AL940" s="10">
        <f t="shared" si="112"/>
        <v>169.46875</v>
      </c>
      <c r="AM940" s="11">
        <f t="shared" si="113"/>
        <v>1.6453276699029126E-2</v>
      </c>
      <c r="AN940">
        <v>10300</v>
      </c>
      <c r="AO940">
        <v>8921.2376285097016</v>
      </c>
      <c r="AP940" s="12">
        <f t="shared" si="114"/>
        <v>1378.7623714902984</v>
      </c>
      <c r="AQ940" s="13">
        <f t="shared" si="115"/>
        <v>0.13386042441653381</v>
      </c>
      <c r="AR940">
        <v>10300</v>
      </c>
      <c r="AS940">
        <v>7543.3214594220372</v>
      </c>
      <c r="AT940" s="14">
        <f t="shared" si="116"/>
        <v>2756.6785405779628</v>
      </c>
      <c r="AU940" s="15">
        <f t="shared" si="117"/>
        <v>0.2676386932599964</v>
      </c>
      <c r="AV940">
        <v>10300</v>
      </c>
      <c r="AW940">
        <v>10063.760080645159</v>
      </c>
      <c r="AX940" s="16">
        <f t="shared" si="118"/>
        <v>236.23991935484082</v>
      </c>
      <c r="AY940" s="17">
        <f t="shared" si="119"/>
        <v>2.2935914500469983E-2</v>
      </c>
    </row>
    <row r="941" spans="1:51" x14ac:dyDescent="0.25">
      <c r="A941" t="s">
        <v>54</v>
      </c>
      <c r="B941" t="s">
        <v>249</v>
      </c>
      <c r="C941">
        <v>5500</v>
      </c>
      <c r="D941">
        <v>179657</v>
      </c>
      <c r="E941">
        <v>2015</v>
      </c>
      <c r="F941" t="s">
        <v>56</v>
      </c>
      <c r="G941" t="s">
        <v>133</v>
      </c>
      <c r="J941">
        <v>8</v>
      </c>
      <c r="K941" t="s">
        <v>44</v>
      </c>
      <c r="L941">
        <v>4</v>
      </c>
      <c r="M941" t="s">
        <v>45</v>
      </c>
      <c r="N941">
        <v>5</v>
      </c>
      <c r="O941" t="s">
        <v>76</v>
      </c>
      <c r="P941" t="s">
        <v>46</v>
      </c>
      <c r="R941" t="s">
        <v>77</v>
      </c>
      <c r="S941" t="s">
        <v>78</v>
      </c>
      <c r="U941" t="s">
        <v>63</v>
      </c>
      <c r="V941" t="s">
        <v>79</v>
      </c>
      <c r="X941" t="s">
        <v>136</v>
      </c>
      <c r="Y941" t="s">
        <v>82</v>
      </c>
      <c r="AA941">
        <v>0</v>
      </c>
      <c r="AB941" t="s">
        <v>51</v>
      </c>
      <c r="AC941" t="s">
        <v>83</v>
      </c>
      <c r="AD941">
        <v>1</v>
      </c>
      <c r="AE941">
        <v>1</v>
      </c>
      <c r="AF941">
        <v>1</v>
      </c>
      <c r="AG941">
        <v>2026</v>
      </c>
      <c r="AH941">
        <v>20251230</v>
      </c>
      <c r="AI941" t="s">
        <v>2129</v>
      </c>
      <c r="AJ941">
        <v>5500</v>
      </c>
      <c r="AK941">
        <v>7699.90283203125</v>
      </c>
      <c r="AL941" s="10">
        <f t="shared" si="112"/>
        <v>2199.90283203125</v>
      </c>
      <c r="AM941" s="11">
        <f t="shared" si="113"/>
        <v>0.39998233309659093</v>
      </c>
      <c r="AN941">
        <v>5500</v>
      </c>
      <c r="AO941">
        <v>7180.7657851476524</v>
      </c>
      <c r="AP941" s="12">
        <f t="shared" si="114"/>
        <v>1680.7657851476524</v>
      </c>
      <c r="AQ941" s="13">
        <f t="shared" si="115"/>
        <v>0.30559377911775498</v>
      </c>
      <c r="AR941">
        <v>5500</v>
      </c>
      <c r="AS941">
        <v>7685.7241361093256</v>
      </c>
      <c r="AT941" s="14">
        <f t="shared" si="116"/>
        <v>2185.7241361093256</v>
      </c>
      <c r="AU941" s="15">
        <f t="shared" si="117"/>
        <v>0.39740438838351377</v>
      </c>
      <c r="AV941">
        <v>5500</v>
      </c>
      <c r="AW941">
        <v>7767.7339246119736</v>
      </c>
      <c r="AX941" s="16">
        <f t="shared" si="118"/>
        <v>2267.7339246119736</v>
      </c>
      <c r="AY941" s="17">
        <f t="shared" si="119"/>
        <v>0.41231525902035882</v>
      </c>
    </row>
    <row r="942" spans="1:51" x14ac:dyDescent="0.25">
      <c r="A942" t="s">
        <v>106</v>
      </c>
      <c r="B942" t="s">
        <v>107</v>
      </c>
      <c r="C942">
        <v>7300</v>
      </c>
      <c r="D942">
        <v>155974</v>
      </c>
      <c r="E942">
        <v>2014</v>
      </c>
      <c r="F942" t="s">
        <v>343</v>
      </c>
      <c r="G942" t="s">
        <v>344</v>
      </c>
      <c r="H942" t="s">
        <v>2130</v>
      </c>
      <c r="J942">
        <v>6</v>
      </c>
      <c r="K942" t="s">
        <v>87</v>
      </c>
      <c r="L942">
        <v>4</v>
      </c>
      <c r="M942" t="s">
        <v>45</v>
      </c>
      <c r="N942">
        <v>3.5999999046325679</v>
      </c>
      <c r="O942" t="s">
        <v>76</v>
      </c>
      <c r="R942" t="s">
        <v>47</v>
      </c>
      <c r="S942" t="s">
        <v>78</v>
      </c>
      <c r="U942" t="s">
        <v>63</v>
      </c>
      <c r="X942" t="s">
        <v>112</v>
      </c>
      <c r="Y942" t="s">
        <v>82</v>
      </c>
      <c r="AA942">
        <v>0</v>
      </c>
      <c r="AB942" t="s">
        <v>51</v>
      </c>
      <c r="AC942" t="s">
        <v>52</v>
      </c>
      <c r="AD942">
        <v>1</v>
      </c>
      <c r="AE942">
        <v>1</v>
      </c>
      <c r="AF942">
        <v>1</v>
      </c>
      <c r="AG942">
        <v>2026</v>
      </c>
      <c r="AH942">
        <v>20260102</v>
      </c>
      <c r="AI942" t="s">
        <v>2131</v>
      </c>
      <c r="AJ942">
        <v>7300</v>
      </c>
      <c r="AK942">
        <v>8917.060546875</v>
      </c>
      <c r="AL942" s="10">
        <f t="shared" si="112"/>
        <v>1617.060546875</v>
      </c>
      <c r="AM942" s="11">
        <f t="shared" si="113"/>
        <v>0.22151514340753425</v>
      </c>
      <c r="AN942">
        <v>7300</v>
      </c>
      <c r="AO942">
        <v>8122.379382496395</v>
      </c>
      <c r="AP942" s="12">
        <f t="shared" si="114"/>
        <v>822.37938249639501</v>
      </c>
      <c r="AQ942" s="13">
        <f t="shared" si="115"/>
        <v>0.11265470993101301</v>
      </c>
      <c r="AR942">
        <v>7300</v>
      </c>
      <c r="AS942">
        <v>9468.4887466036416</v>
      </c>
      <c r="AT942" s="14">
        <f t="shared" si="116"/>
        <v>2168.4887466036416</v>
      </c>
      <c r="AU942" s="15">
        <f t="shared" si="117"/>
        <v>0.29705325295940294</v>
      </c>
      <c r="AV942">
        <v>7300</v>
      </c>
      <c r="AW942">
        <v>8794.9719416386106</v>
      </c>
      <c r="AX942" s="16">
        <f t="shared" si="118"/>
        <v>1494.9719416386106</v>
      </c>
      <c r="AY942" s="17">
        <f t="shared" si="119"/>
        <v>0.20479067693679598</v>
      </c>
    </row>
    <row r="943" spans="1:51" x14ac:dyDescent="0.25">
      <c r="A943" t="s">
        <v>54</v>
      </c>
      <c r="B943" t="s">
        <v>138</v>
      </c>
      <c r="C943">
        <v>4400</v>
      </c>
      <c r="D943">
        <v>161182</v>
      </c>
      <c r="E943">
        <v>2019</v>
      </c>
      <c r="F943" t="s">
        <v>155</v>
      </c>
      <c r="G943" t="s">
        <v>1311</v>
      </c>
      <c r="J943">
        <v>6</v>
      </c>
      <c r="K943" t="s">
        <v>118</v>
      </c>
      <c r="L943">
        <v>3</v>
      </c>
      <c r="M943" t="s">
        <v>45</v>
      </c>
      <c r="N943">
        <v>3.5999999046325679</v>
      </c>
      <c r="O943" t="s">
        <v>60</v>
      </c>
      <c r="P943" t="s">
        <v>46</v>
      </c>
      <c r="Q943">
        <v>3</v>
      </c>
      <c r="R943" t="s">
        <v>220</v>
      </c>
      <c r="S943" t="s">
        <v>62</v>
      </c>
      <c r="T943">
        <v>280</v>
      </c>
      <c r="U943" t="s">
        <v>63</v>
      </c>
      <c r="V943" t="s">
        <v>79</v>
      </c>
      <c r="X943" t="s">
        <v>81</v>
      </c>
      <c r="Y943" t="s">
        <v>66</v>
      </c>
      <c r="AA943">
        <v>0</v>
      </c>
      <c r="AB943" t="s">
        <v>51</v>
      </c>
      <c r="AC943" t="s">
        <v>222</v>
      </c>
      <c r="AD943">
        <v>1</v>
      </c>
      <c r="AE943">
        <v>1</v>
      </c>
      <c r="AF943">
        <v>1</v>
      </c>
      <c r="AG943">
        <v>2026</v>
      </c>
      <c r="AH943">
        <v>20251230</v>
      </c>
      <c r="AI943" t="s">
        <v>2132</v>
      </c>
      <c r="AJ943">
        <v>4400</v>
      </c>
      <c r="AK943">
        <v>8102.091796875</v>
      </c>
      <c r="AL943" s="10">
        <f t="shared" si="112"/>
        <v>3702.091796875</v>
      </c>
      <c r="AM943" s="11">
        <f t="shared" si="113"/>
        <v>0.84138449928977277</v>
      </c>
      <c r="AN943">
        <v>4400</v>
      </c>
      <c r="AO943">
        <v>7928.7077463923324</v>
      </c>
      <c r="AP943" s="12">
        <f t="shared" si="114"/>
        <v>3528.7077463923324</v>
      </c>
      <c r="AQ943" s="13">
        <f t="shared" si="115"/>
        <v>0.80197903327098463</v>
      </c>
      <c r="AR943">
        <v>4400</v>
      </c>
      <c r="AS943">
        <v>7975.7987250577253</v>
      </c>
      <c r="AT943" s="14">
        <f t="shared" si="116"/>
        <v>3575.7987250577253</v>
      </c>
      <c r="AU943" s="15">
        <f t="shared" si="117"/>
        <v>0.81268152842221031</v>
      </c>
      <c r="AV943">
        <v>4400</v>
      </c>
      <c r="AW943">
        <v>8220.23110720562</v>
      </c>
      <c r="AX943" s="16">
        <f t="shared" si="118"/>
        <v>3820.23110720562</v>
      </c>
      <c r="AY943" s="17">
        <f t="shared" si="119"/>
        <v>0.86823434254673182</v>
      </c>
    </row>
    <row r="944" spans="1:51" x14ac:dyDescent="0.25">
      <c r="A944" t="s">
        <v>69</v>
      </c>
      <c r="B944" t="s">
        <v>210</v>
      </c>
      <c r="C944">
        <v>30200</v>
      </c>
      <c r="D944">
        <v>40668</v>
      </c>
      <c r="E944">
        <v>2023</v>
      </c>
      <c r="F944" t="s">
        <v>71</v>
      </c>
      <c r="G944" t="s">
        <v>72</v>
      </c>
      <c r="H944" t="s">
        <v>700</v>
      </c>
      <c r="I944" t="s">
        <v>150</v>
      </c>
      <c r="J944">
        <v>4</v>
      </c>
      <c r="K944" t="s">
        <v>44</v>
      </c>
      <c r="L944">
        <v>4</v>
      </c>
      <c r="M944" t="s">
        <v>45</v>
      </c>
      <c r="N944">
        <v>2.7000000476837158</v>
      </c>
      <c r="O944" t="s">
        <v>76</v>
      </c>
      <c r="P944" t="s">
        <v>46</v>
      </c>
      <c r="Q944">
        <v>5</v>
      </c>
      <c r="R944" t="s">
        <v>77</v>
      </c>
      <c r="S944" t="s">
        <v>78</v>
      </c>
      <c r="U944" t="s">
        <v>63</v>
      </c>
      <c r="V944" t="s">
        <v>64</v>
      </c>
      <c r="W944" t="s">
        <v>152</v>
      </c>
      <c r="X944" t="s">
        <v>97</v>
      </c>
      <c r="Y944" t="s">
        <v>82</v>
      </c>
      <c r="AA944">
        <v>0</v>
      </c>
      <c r="AB944" t="s">
        <v>51</v>
      </c>
      <c r="AC944" t="s">
        <v>83</v>
      </c>
      <c r="AD944">
        <v>1</v>
      </c>
      <c r="AE944">
        <v>1</v>
      </c>
      <c r="AF944">
        <v>1</v>
      </c>
      <c r="AG944">
        <v>2026</v>
      </c>
      <c r="AH944">
        <v>20260102</v>
      </c>
      <c r="AI944" t="s">
        <v>2133</v>
      </c>
      <c r="AJ944">
        <v>30200</v>
      </c>
      <c r="AK944">
        <v>31078.77734375</v>
      </c>
      <c r="AL944" s="10">
        <f t="shared" si="112"/>
        <v>878.77734375</v>
      </c>
      <c r="AM944" s="11">
        <f t="shared" si="113"/>
        <v>2.909858754139073E-2</v>
      </c>
      <c r="AN944">
        <v>30200</v>
      </c>
      <c r="AO944">
        <v>30878.05478901459</v>
      </c>
      <c r="AP944" s="12">
        <f t="shared" si="114"/>
        <v>678.05478901458991</v>
      </c>
      <c r="AQ944" s="13">
        <f t="shared" si="115"/>
        <v>2.2452145331608938E-2</v>
      </c>
      <c r="AR944">
        <v>30200</v>
      </c>
      <c r="AS944">
        <v>31049.125376310651</v>
      </c>
      <c r="AT944" s="14">
        <f t="shared" si="116"/>
        <v>849.12537631065061</v>
      </c>
      <c r="AU944" s="15">
        <f t="shared" si="117"/>
        <v>2.8116734314922207E-2</v>
      </c>
      <c r="AV944">
        <v>30200</v>
      </c>
      <c r="AW944">
        <v>30420.705215419501</v>
      </c>
      <c r="AX944" s="16">
        <f t="shared" si="118"/>
        <v>220.70521541950075</v>
      </c>
      <c r="AY944" s="17">
        <f t="shared" si="119"/>
        <v>7.3081197158775084E-3</v>
      </c>
    </row>
    <row r="945" spans="1:51" x14ac:dyDescent="0.25">
      <c r="A945" t="s">
        <v>39</v>
      </c>
      <c r="B945" t="s">
        <v>114</v>
      </c>
      <c r="C945">
        <v>2200</v>
      </c>
      <c r="D945">
        <v>139780</v>
      </c>
      <c r="E945">
        <v>2017</v>
      </c>
      <c r="F945" t="s">
        <v>71</v>
      </c>
      <c r="G945" t="s">
        <v>172</v>
      </c>
      <c r="H945" t="s">
        <v>173</v>
      </c>
      <c r="J945">
        <v>6</v>
      </c>
      <c r="K945" t="s">
        <v>44</v>
      </c>
      <c r="L945">
        <v>4</v>
      </c>
      <c r="M945" t="s">
        <v>45</v>
      </c>
      <c r="N945">
        <v>3.5999999046325679</v>
      </c>
      <c r="O945" t="s">
        <v>60</v>
      </c>
      <c r="P945" t="s">
        <v>46</v>
      </c>
      <c r="R945" t="s">
        <v>61</v>
      </c>
      <c r="U945" t="s">
        <v>63</v>
      </c>
      <c r="W945" t="s">
        <v>2134</v>
      </c>
      <c r="X945" t="s">
        <v>65</v>
      </c>
      <c r="Y945" t="s">
        <v>125</v>
      </c>
      <c r="Z945">
        <v>29765</v>
      </c>
      <c r="AA945">
        <v>0</v>
      </c>
      <c r="AB945" t="s">
        <v>51</v>
      </c>
      <c r="AC945" t="s">
        <v>67</v>
      </c>
      <c r="AD945">
        <v>1</v>
      </c>
      <c r="AE945">
        <v>1</v>
      </c>
      <c r="AF945">
        <v>1</v>
      </c>
      <c r="AG945">
        <v>2026</v>
      </c>
      <c r="AH945">
        <v>20251231</v>
      </c>
      <c r="AI945" t="s">
        <v>2135</v>
      </c>
      <c r="AJ945">
        <v>2200</v>
      </c>
      <c r="AK945">
        <v>4015.7724609375</v>
      </c>
      <c r="AL945" s="10">
        <f t="shared" si="112"/>
        <v>1815.7724609375</v>
      </c>
      <c r="AM945" s="11">
        <f t="shared" si="113"/>
        <v>0.82535111860795451</v>
      </c>
      <c r="AN945">
        <v>2200</v>
      </c>
      <c r="AO945">
        <v>4401.7805177941646</v>
      </c>
      <c r="AP945" s="12">
        <f t="shared" si="114"/>
        <v>2201.7805177941646</v>
      </c>
      <c r="AQ945" s="13">
        <f t="shared" si="115"/>
        <v>1.0008093262700748</v>
      </c>
      <c r="AR945">
        <v>2200</v>
      </c>
      <c r="AS945">
        <v>4247.9726593098039</v>
      </c>
      <c r="AT945" s="14">
        <f t="shared" si="116"/>
        <v>2047.9726593098039</v>
      </c>
      <c r="AU945" s="15">
        <f t="shared" si="117"/>
        <v>0.9308966633226381</v>
      </c>
      <c r="AV945">
        <v>2200</v>
      </c>
      <c r="AW945">
        <v>4174.6268829663959</v>
      </c>
      <c r="AX945" s="16">
        <f t="shared" si="118"/>
        <v>1974.6268829663959</v>
      </c>
      <c r="AY945" s="17">
        <f t="shared" si="119"/>
        <v>0.89755767407563447</v>
      </c>
    </row>
    <row r="946" spans="1:51" x14ac:dyDescent="0.25">
      <c r="A946" t="s">
        <v>106</v>
      </c>
      <c r="B946" t="s">
        <v>1157</v>
      </c>
      <c r="C946">
        <v>2000</v>
      </c>
      <c r="D946">
        <v>170849</v>
      </c>
      <c r="E946">
        <v>2008</v>
      </c>
      <c r="F946" t="s">
        <v>56</v>
      </c>
      <c r="G946" t="s">
        <v>133</v>
      </c>
      <c r="H946" t="s">
        <v>368</v>
      </c>
      <c r="I946" t="s">
        <v>369</v>
      </c>
      <c r="J946">
        <v>8</v>
      </c>
      <c r="K946" t="s">
        <v>111</v>
      </c>
      <c r="L946">
        <v>4</v>
      </c>
      <c r="M946" t="s">
        <v>45</v>
      </c>
      <c r="N946">
        <v>5.4000000953674316</v>
      </c>
      <c r="O946" t="s">
        <v>119</v>
      </c>
      <c r="P946" t="s">
        <v>46</v>
      </c>
      <c r="Q946">
        <v>3</v>
      </c>
      <c r="R946" t="s">
        <v>77</v>
      </c>
      <c r="S946" t="s">
        <v>151</v>
      </c>
      <c r="U946" t="s">
        <v>394</v>
      </c>
      <c r="V946" t="s">
        <v>79</v>
      </c>
      <c r="X946" t="s">
        <v>136</v>
      </c>
      <c r="Y946" t="s">
        <v>82</v>
      </c>
      <c r="AA946">
        <v>0</v>
      </c>
      <c r="AB946" t="s">
        <v>51</v>
      </c>
      <c r="AC946" t="s">
        <v>83</v>
      </c>
      <c r="AD946">
        <v>1</v>
      </c>
      <c r="AE946">
        <v>1</v>
      </c>
      <c r="AF946">
        <v>1</v>
      </c>
      <c r="AG946">
        <v>2026</v>
      </c>
      <c r="AH946">
        <v>20251230</v>
      </c>
      <c r="AI946" t="s">
        <v>2136</v>
      </c>
      <c r="AJ946">
        <v>2000</v>
      </c>
      <c r="AK946">
        <v>3246.178466796875</v>
      </c>
      <c r="AL946" s="10">
        <f t="shared" si="112"/>
        <v>1246.178466796875</v>
      </c>
      <c r="AM946" s="11">
        <f t="shared" si="113"/>
        <v>0.62308923339843747</v>
      </c>
      <c r="AN946">
        <v>2000</v>
      </c>
      <c r="AO946">
        <v>3381.743106965931</v>
      </c>
      <c r="AP946" s="12">
        <f t="shared" si="114"/>
        <v>1381.743106965931</v>
      </c>
      <c r="AQ946" s="13">
        <f t="shared" si="115"/>
        <v>0.69087155348296547</v>
      </c>
      <c r="AR946">
        <v>2000</v>
      </c>
      <c r="AS946">
        <v>3335.2086768118852</v>
      </c>
      <c r="AT946" s="14">
        <f t="shared" si="116"/>
        <v>1335.2086768118852</v>
      </c>
      <c r="AU946" s="15">
        <f t="shared" si="117"/>
        <v>0.66760433840594258</v>
      </c>
      <c r="AV946">
        <v>2000</v>
      </c>
      <c r="AW946">
        <v>3344.0677966101689</v>
      </c>
      <c r="AX946" s="16">
        <f t="shared" si="118"/>
        <v>1344.0677966101689</v>
      </c>
      <c r="AY946" s="17">
        <f t="shared" si="119"/>
        <v>0.67203389830508442</v>
      </c>
    </row>
    <row r="947" spans="1:51" x14ac:dyDescent="0.25">
      <c r="A947" t="s">
        <v>54</v>
      </c>
      <c r="B947" t="s">
        <v>453</v>
      </c>
      <c r="C947">
        <v>6000</v>
      </c>
      <c r="D947">
        <v>62846</v>
      </c>
      <c r="E947">
        <v>2018</v>
      </c>
      <c r="F947" t="s">
        <v>71</v>
      </c>
      <c r="G947" t="s">
        <v>232</v>
      </c>
      <c r="H947" t="s">
        <v>695</v>
      </c>
      <c r="J947">
        <v>4</v>
      </c>
      <c r="K947" t="s">
        <v>59</v>
      </c>
      <c r="L947">
        <v>4</v>
      </c>
      <c r="M947" t="s">
        <v>45</v>
      </c>
      <c r="N947">
        <v>1.3999999761581421</v>
      </c>
      <c r="O947" t="s">
        <v>60</v>
      </c>
      <c r="P947" t="s">
        <v>46</v>
      </c>
      <c r="Q947">
        <v>2</v>
      </c>
      <c r="R947" t="s">
        <v>61</v>
      </c>
      <c r="S947" t="s">
        <v>62</v>
      </c>
      <c r="U947" t="s">
        <v>63</v>
      </c>
      <c r="V947" t="s">
        <v>64</v>
      </c>
      <c r="W947" t="s">
        <v>600</v>
      </c>
      <c r="X947" t="s">
        <v>65</v>
      </c>
      <c r="Y947" t="s">
        <v>82</v>
      </c>
      <c r="Z947">
        <v>18525</v>
      </c>
      <c r="AA947">
        <v>0</v>
      </c>
      <c r="AB947" t="s">
        <v>51</v>
      </c>
      <c r="AC947" t="s">
        <v>67</v>
      </c>
      <c r="AD947">
        <v>1</v>
      </c>
      <c r="AE947">
        <v>1</v>
      </c>
      <c r="AF947">
        <v>1</v>
      </c>
      <c r="AG947">
        <v>2026</v>
      </c>
      <c r="AH947">
        <v>20260102</v>
      </c>
      <c r="AI947" t="s">
        <v>2137</v>
      </c>
      <c r="AJ947">
        <v>6000</v>
      </c>
      <c r="AK947">
        <v>4569.8349609375</v>
      </c>
      <c r="AL947" s="10">
        <f t="shared" si="112"/>
        <v>1430.1650390625</v>
      </c>
      <c r="AM947" s="11">
        <f t="shared" si="113"/>
        <v>0.23836083984375001</v>
      </c>
      <c r="AN947">
        <v>6000</v>
      </c>
      <c r="AO947">
        <v>4160.1795194161177</v>
      </c>
      <c r="AP947" s="12">
        <f t="shared" si="114"/>
        <v>1839.8204805838823</v>
      </c>
      <c r="AQ947" s="13">
        <f t="shared" si="115"/>
        <v>0.30663674676398039</v>
      </c>
      <c r="AR947">
        <v>6000</v>
      </c>
      <c r="AS947">
        <v>4153.9890423567203</v>
      </c>
      <c r="AT947" s="14">
        <f t="shared" si="116"/>
        <v>1846.0109576432797</v>
      </c>
      <c r="AU947" s="15">
        <f t="shared" si="117"/>
        <v>0.3076684929405466</v>
      </c>
      <c r="AV947">
        <v>6000</v>
      </c>
      <c r="AW947">
        <v>4574.3315508021406</v>
      </c>
      <c r="AX947" s="16">
        <f t="shared" si="118"/>
        <v>1425.6684491978594</v>
      </c>
      <c r="AY947" s="17">
        <f t="shared" si="119"/>
        <v>0.23761140819964324</v>
      </c>
    </row>
    <row r="948" spans="1:51" x14ac:dyDescent="0.25">
      <c r="A948" t="s">
        <v>106</v>
      </c>
      <c r="B948" t="s">
        <v>482</v>
      </c>
      <c r="C948">
        <v>5600</v>
      </c>
      <c r="D948">
        <v>99748</v>
      </c>
      <c r="E948">
        <v>2012</v>
      </c>
      <c r="F948" t="s">
        <v>71</v>
      </c>
      <c r="G948" t="s">
        <v>607</v>
      </c>
      <c r="H948" t="s">
        <v>695</v>
      </c>
      <c r="J948">
        <v>6</v>
      </c>
      <c r="K948" t="s">
        <v>118</v>
      </c>
      <c r="L948">
        <v>2</v>
      </c>
      <c r="M948" t="s">
        <v>45</v>
      </c>
      <c r="N948">
        <v>3.5999999046325679</v>
      </c>
      <c r="O948" t="s">
        <v>119</v>
      </c>
      <c r="P948" t="s">
        <v>46</v>
      </c>
      <c r="R948" t="s">
        <v>241</v>
      </c>
      <c r="U948" t="s">
        <v>63</v>
      </c>
      <c r="W948" t="s">
        <v>720</v>
      </c>
      <c r="X948" t="s">
        <v>65</v>
      </c>
      <c r="Y948" t="s">
        <v>125</v>
      </c>
      <c r="AA948">
        <v>0</v>
      </c>
      <c r="AB948" t="s">
        <v>51</v>
      </c>
      <c r="AC948" t="s">
        <v>241</v>
      </c>
      <c r="AD948">
        <v>1</v>
      </c>
      <c r="AE948">
        <v>1</v>
      </c>
      <c r="AF948">
        <v>1</v>
      </c>
      <c r="AG948">
        <v>2026</v>
      </c>
      <c r="AH948">
        <v>20251230</v>
      </c>
      <c r="AI948" t="s">
        <v>2138</v>
      </c>
      <c r="AJ948">
        <v>5600</v>
      </c>
      <c r="AK948">
        <v>4910.53125</v>
      </c>
      <c r="AL948" s="10">
        <f t="shared" si="112"/>
        <v>689.46875</v>
      </c>
      <c r="AM948" s="11">
        <f t="shared" si="113"/>
        <v>0.12311941964285714</v>
      </c>
      <c r="AN948">
        <v>5600</v>
      </c>
      <c r="AO948">
        <v>5113.262976947557</v>
      </c>
      <c r="AP948" s="12">
        <f t="shared" si="114"/>
        <v>486.73702305244296</v>
      </c>
      <c r="AQ948" s="13">
        <f t="shared" si="115"/>
        <v>8.6917325545079097E-2</v>
      </c>
      <c r="AR948">
        <v>5600</v>
      </c>
      <c r="AS948">
        <v>5725.6708943964459</v>
      </c>
      <c r="AT948" s="14">
        <f t="shared" si="116"/>
        <v>125.67089439644587</v>
      </c>
      <c r="AU948" s="15">
        <f t="shared" si="117"/>
        <v>2.2441231142222476E-2</v>
      </c>
      <c r="AV948">
        <v>5600</v>
      </c>
      <c r="AW948">
        <v>5032.3192239858909</v>
      </c>
      <c r="AX948" s="16">
        <f t="shared" si="118"/>
        <v>567.68077601410914</v>
      </c>
      <c r="AY948" s="17">
        <f t="shared" si="119"/>
        <v>0.10137156714537664</v>
      </c>
    </row>
    <row r="949" spans="1:51" x14ac:dyDescent="0.25">
      <c r="A949" t="s">
        <v>69</v>
      </c>
      <c r="B949" t="s">
        <v>70</v>
      </c>
      <c r="C949">
        <v>7600</v>
      </c>
      <c r="D949">
        <v>206423</v>
      </c>
      <c r="E949">
        <v>2015</v>
      </c>
      <c r="F949" t="s">
        <v>818</v>
      </c>
      <c r="G949" t="s">
        <v>913</v>
      </c>
      <c r="I949" t="s">
        <v>2038</v>
      </c>
      <c r="J949">
        <v>6</v>
      </c>
      <c r="K949" t="s">
        <v>75</v>
      </c>
      <c r="L949">
        <v>4</v>
      </c>
      <c r="M949" t="s">
        <v>45</v>
      </c>
      <c r="N949">
        <v>3.5</v>
      </c>
      <c r="O949" t="s">
        <v>45</v>
      </c>
      <c r="P949" t="s">
        <v>46</v>
      </c>
      <c r="R949" t="s">
        <v>47</v>
      </c>
      <c r="S949" t="s">
        <v>78</v>
      </c>
      <c r="T949">
        <v>270</v>
      </c>
      <c r="U949" t="s">
        <v>63</v>
      </c>
      <c r="V949" t="s">
        <v>79</v>
      </c>
      <c r="W949" t="s">
        <v>2139</v>
      </c>
      <c r="X949" t="s">
        <v>112</v>
      </c>
      <c r="Y949" t="s">
        <v>125</v>
      </c>
      <c r="AA949">
        <v>1</v>
      </c>
      <c r="AB949" t="s">
        <v>292</v>
      </c>
      <c r="AC949" t="s">
        <v>586</v>
      </c>
      <c r="AD949">
        <v>1</v>
      </c>
      <c r="AE949">
        <v>1</v>
      </c>
      <c r="AF949">
        <v>1</v>
      </c>
      <c r="AG949">
        <v>2026</v>
      </c>
      <c r="AH949">
        <v>20251230</v>
      </c>
      <c r="AI949" t="s">
        <v>2140</v>
      </c>
      <c r="AJ949">
        <v>7600</v>
      </c>
      <c r="AK949">
        <v>8151.94921875</v>
      </c>
      <c r="AL949" s="10">
        <f t="shared" si="112"/>
        <v>551.94921875</v>
      </c>
      <c r="AM949" s="11">
        <f t="shared" si="113"/>
        <v>7.2624897203947367E-2</v>
      </c>
      <c r="AN949">
        <v>7600</v>
      </c>
      <c r="AO949">
        <v>7116.6435849110294</v>
      </c>
      <c r="AP949" s="12">
        <f t="shared" si="114"/>
        <v>483.35641508897061</v>
      </c>
      <c r="AQ949" s="13">
        <f t="shared" si="115"/>
        <v>6.3599528301180347E-2</v>
      </c>
      <c r="AR949">
        <v>7600</v>
      </c>
      <c r="AS949">
        <v>5153.1985863553246</v>
      </c>
      <c r="AT949" s="14">
        <f t="shared" si="116"/>
        <v>2446.8014136446754</v>
      </c>
      <c r="AU949" s="15">
        <f t="shared" si="117"/>
        <v>0.32194755442693096</v>
      </c>
      <c r="AV949">
        <v>7600</v>
      </c>
      <c r="AW949">
        <v>7984.9511603740912</v>
      </c>
      <c r="AX949" s="16">
        <f t="shared" si="118"/>
        <v>384.95116037409116</v>
      </c>
      <c r="AY949" s="17">
        <f t="shared" si="119"/>
        <v>5.065146847027515E-2</v>
      </c>
    </row>
    <row r="950" spans="1:51" x14ac:dyDescent="0.25">
      <c r="A950" t="s">
        <v>54</v>
      </c>
      <c r="B950" t="s">
        <v>154</v>
      </c>
      <c r="C950">
        <v>8500</v>
      </c>
      <c r="D950">
        <v>91126</v>
      </c>
      <c r="E950">
        <v>2016</v>
      </c>
      <c r="F950" t="s">
        <v>349</v>
      </c>
      <c r="G950" t="s">
        <v>546</v>
      </c>
      <c r="H950" t="s">
        <v>58</v>
      </c>
      <c r="J950">
        <v>6</v>
      </c>
      <c r="K950" t="s">
        <v>44</v>
      </c>
      <c r="L950">
        <v>4</v>
      </c>
      <c r="M950" t="s">
        <v>45</v>
      </c>
      <c r="N950">
        <v>3.5999999046325679</v>
      </c>
      <c r="O950" t="s">
        <v>119</v>
      </c>
      <c r="P950" t="s">
        <v>46</v>
      </c>
      <c r="R950" t="s">
        <v>61</v>
      </c>
      <c r="S950" t="s">
        <v>423</v>
      </c>
      <c r="T950">
        <v>292</v>
      </c>
      <c r="U950" t="s">
        <v>63</v>
      </c>
      <c r="V950" t="s">
        <v>79</v>
      </c>
      <c r="X950" t="s">
        <v>65</v>
      </c>
      <c r="Y950" t="s">
        <v>125</v>
      </c>
      <c r="AA950">
        <v>0</v>
      </c>
      <c r="AB950" t="s">
        <v>51</v>
      </c>
      <c r="AC950" t="s">
        <v>67</v>
      </c>
      <c r="AD950">
        <v>1</v>
      </c>
      <c r="AE950">
        <v>1</v>
      </c>
      <c r="AF950">
        <v>1</v>
      </c>
      <c r="AG950">
        <v>2026</v>
      </c>
      <c r="AH950">
        <v>20260101</v>
      </c>
      <c r="AI950" t="s">
        <v>2141</v>
      </c>
      <c r="AJ950">
        <v>8500</v>
      </c>
      <c r="AK950">
        <v>6294.3359375</v>
      </c>
      <c r="AL950" s="10">
        <f t="shared" si="112"/>
        <v>2205.6640625</v>
      </c>
      <c r="AM950" s="11">
        <f t="shared" si="113"/>
        <v>0.25948988970588233</v>
      </c>
      <c r="AN950">
        <v>8500</v>
      </c>
      <c r="AO950">
        <v>6543.8190272009542</v>
      </c>
      <c r="AP950" s="12">
        <f t="shared" si="114"/>
        <v>1956.1809727990458</v>
      </c>
      <c r="AQ950" s="13">
        <f t="shared" si="115"/>
        <v>0.23013893797635832</v>
      </c>
      <c r="AR950">
        <v>8500</v>
      </c>
      <c r="AS950">
        <v>6417.5964691961526</v>
      </c>
      <c r="AT950" s="14">
        <f t="shared" si="116"/>
        <v>2082.4035308038474</v>
      </c>
      <c r="AU950" s="15">
        <f t="shared" si="117"/>
        <v>0.24498865068280556</v>
      </c>
      <c r="AV950">
        <v>8500</v>
      </c>
      <c r="AW950">
        <v>6413.2088122605364</v>
      </c>
      <c r="AX950" s="16">
        <f t="shared" si="118"/>
        <v>2086.7911877394636</v>
      </c>
      <c r="AY950" s="17">
        <f t="shared" si="119"/>
        <v>0.24550484561640748</v>
      </c>
    </row>
    <row r="951" spans="1:51" x14ac:dyDescent="0.25">
      <c r="A951" t="s">
        <v>106</v>
      </c>
      <c r="B951" t="s">
        <v>107</v>
      </c>
      <c r="C951">
        <v>3000</v>
      </c>
      <c r="D951">
        <v>136469</v>
      </c>
      <c r="E951">
        <v>2013</v>
      </c>
      <c r="F951" t="s">
        <v>340</v>
      </c>
      <c r="G951" t="s">
        <v>645</v>
      </c>
      <c r="H951" t="s">
        <v>2142</v>
      </c>
      <c r="J951">
        <v>4</v>
      </c>
      <c r="K951" t="s">
        <v>75</v>
      </c>
      <c r="L951">
        <v>4</v>
      </c>
      <c r="M951" t="s">
        <v>45</v>
      </c>
      <c r="N951">
        <v>2.4000000953674321</v>
      </c>
      <c r="O951" t="s">
        <v>60</v>
      </c>
      <c r="R951" t="s">
        <v>47</v>
      </c>
      <c r="S951" t="s">
        <v>151</v>
      </c>
      <c r="U951" t="s">
        <v>63</v>
      </c>
      <c r="W951" t="s">
        <v>2143</v>
      </c>
      <c r="X951" t="s">
        <v>49</v>
      </c>
      <c r="Y951" t="s">
        <v>82</v>
      </c>
      <c r="AA951">
        <v>0</v>
      </c>
      <c r="AB951" t="s">
        <v>51</v>
      </c>
      <c r="AC951" t="s">
        <v>52</v>
      </c>
      <c r="AD951">
        <v>1</v>
      </c>
      <c r="AE951">
        <v>1</v>
      </c>
      <c r="AF951">
        <v>1</v>
      </c>
      <c r="AG951">
        <v>2026</v>
      </c>
      <c r="AH951">
        <v>20260102</v>
      </c>
      <c r="AI951" t="s">
        <v>2144</v>
      </c>
      <c r="AJ951">
        <v>3000</v>
      </c>
      <c r="AK951">
        <v>3647.76025390625</v>
      </c>
      <c r="AL951" s="10">
        <f t="shared" si="112"/>
        <v>647.76025390625</v>
      </c>
      <c r="AM951" s="11">
        <f t="shared" si="113"/>
        <v>0.21592008463541668</v>
      </c>
      <c r="AN951">
        <v>3000</v>
      </c>
      <c r="AO951">
        <v>3295.9946339390099</v>
      </c>
      <c r="AP951" s="12">
        <f t="shared" si="114"/>
        <v>295.99463393900987</v>
      </c>
      <c r="AQ951" s="13">
        <f t="shared" si="115"/>
        <v>9.8664877979669954E-2</v>
      </c>
      <c r="AR951">
        <v>3000</v>
      </c>
      <c r="AS951">
        <v>3792.4661030748171</v>
      </c>
      <c r="AT951" s="14">
        <f t="shared" si="116"/>
        <v>792.46610307481706</v>
      </c>
      <c r="AU951" s="15">
        <f t="shared" si="117"/>
        <v>0.26415536769160569</v>
      </c>
      <c r="AV951">
        <v>3000</v>
      </c>
      <c r="AW951">
        <v>3657.547169811322</v>
      </c>
      <c r="AX951" s="16">
        <f t="shared" si="118"/>
        <v>657.54716981132196</v>
      </c>
      <c r="AY951" s="17">
        <f t="shared" si="119"/>
        <v>0.21918238993710731</v>
      </c>
    </row>
    <row r="952" spans="1:51" x14ac:dyDescent="0.25">
      <c r="A952" t="s">
        <v>39</v>
      </c>
      <c r="B952" t="s">
        <v>267</v>
      </c>
      <c r="C952">
        <v>5500</v>
      </c>
      <c r="D952">
        <v>145623</v>
      </c>
      <c r="E952">
        <v>2016</v>
      </c>
      <c r="F952" t="s">
        <v>155</v>
      </c>
      <c r="G952" t="s">
        <v>150</v>
      </c>
      <c r="H952" t="s">
        <v>276</v>
      </c>
      <c r="J952">
        <v>6</v>
      </c>
      <c r="K952" t="s">
        <v>118</v>
      </c>
      <c r="L952">
        <v>4</v>
      </c>
      <c r="M952" t="s">
        <v>45</v>
      </c>
      <c r="N952">
        <v>3.5999999046325679</v>
      </c>
      <c r="O952" t="s">
        <v>76</v>
      </c>
      <c r="P952" t="s">
        <v>46</v>
      </c>
      <c r="R952" t="s">
        <v>77</v>
      </c>
      <c r="S952" t="s">
        <v>78</v>
      </c>
      <c r="U952" t="s">
        <v>63</v>
      </c>
      <c r="X952" t="s">
        <v>97</v>
      </c>
      <c r="Y952" t="s">
        <v>82</v>
      </c>
      <c r="AA952">
        <v>0</v>
      </c>
      <c r="AB952" t="s">
        <v>51</v>
      </c>
      <c r="AC952" t="s">
        <v>83</v>
      </c>
      <c r="AD952">
        <v>1</v>
      </c>
      <c r="AE952">
        <v>1</v>
      </c>
      <c r="AF952">
        <v>1</v>
      </c>
      <c r="AG952">
        <v>2026</v>
      </c>
      <c r="AH952">
        <v>20260102</v>
      </c>
      <c r="AI952" t="s">
        <v>2145</v>
      </c>
      <c r="AJ952">
        <v>5500</v>
      </c>
      <c r="AK952">
        <v>7422.98876953125</v>
      </c>
      <c r="AL952" s="10">
        <f t="shared" si="112"/>
        <v>1922.98876953125</v>
      </c>
      <c r="AM952" s="11">
        <f t="shared" si="113"/>
        <v>0.34963432173295456</v>
      </c>
      <c r="AN952">
        <v>5500</v>
      </c>
      <c r="AO952">
        <v>6998.3019819233086</v>
      </c>
      <c r="AP952" s="12">
        <f t="shared" si="114"/>
        <v>1498.3019819233086</v>
      </c>
      <c r="AQ952" s="13">
        <f t="shared" si="115"/>
        <v>0.27241854216787431</v>
      </c>
      <c r="AR952">
        <v>5500</v>
      </c>
      <c r="AS952">
        <v>7185.1380109163974</v>
      </c>
      <c r="AT952" s="14">
        <f t="shared" si="116"/>
        <v>1685.1380109163974</v>
      </c>
      <c r="AU952" s="15">
        <f t="shared" si="117"/>
        <v>0.3063887292575268</v>
      </c>
      <c r="AV952">
        <v>5500</v>
      </c>
      <c r="AW952">
        <v>7405.4617449664429</v>
      </c>
      <c r="AX952" s="16">
        <f t="shared" si="118"/>
        <v>1905.4617449664429</v>
      </c>
      <c r="AY952" s="17">
        <f t="shared" si="119"/>
        <v>0.34644758999389869</v>
      </c>
    </row>
    <row r="953" spans="1:51" x14ac:dyDescent="0.25">
      <c r="A953" t="s">
        <v>39</v>
      </c>
      <c r="B953" t="s">
        <v>307</v>
      </c>
      <c r="C953">
        <v>1600</v>
      </c>
      <c r="D953">
        <v>292514</v>
      </c>
      <c r="E953">
        <v>2007</v>
      </c>
      <c r="F953" t="s">
        <v>165</v>
      </c>
      <c r="G953" t="s">
        <v>205</v>
      </c>
      <c r="H953" t="s">
        <v>860</v>
      </c>
      <c r="I953" t="s">
        <v>861</v>
      </c>
      <c r="J953">
        <v>4</v>
      </c>
      <c r="K953" t="s">
        <v>118</v>
      </c>
      <c r="L953">
        <v>4</v>
      </c>
      <c r="M953" t="s">
        <v>45</v>
      </c>
      <c r="N953">
        <v>2.4000000953674321</v>
      </c>
      <c r="O953" t="s">
        <v>76</v>
      </c>
      <c r="P953" t="s">
        <v>46</v>
      </c>
      <c r="R953" t="s">
        <v>47</v>
      </c>
      <c r="S953" t="s">
        <v>78</v>
      </c>
      <c r="T953">
        <v>166</v>
      </c>
      <c r="U953" t="s">
        <v>63</v>
      </c>
      <c r="V953" t="s">
        <v>64</v>
      </c>
      <c r="W953" t="s">
        <v>589</v>
      </c>
      <c r="X953" t="s">
        <v>49</v>
      </c>
      <c r="Y953" t="s">
        <v>50</v>
      </c>
      <c r="AA953">
        <v>0</v>
      </c>
      <c r="AB953" t="s">
        <v>51</v>
      </c>
      <c r="AC953" t="s">
        <v>52</v>
      </c>
      <c r="AD953">
        <v>1</v>
      </c>
      <c r="AE953">
        <v>1</v>
      </c>
      <c r="AF953">
        <v>1</v>
      </c>
      <c r="AG953">
        <v>2026</v>
      </c>
      <c r="AH953">
        <v>20251231</v>
      </c>
      <c r="AI953" t="s">
        <v>2146</v>
      </c>
      <c r="AJ953">
        <v>1600</v>
      </c>
      <c r="AK953">
        <v>1154.295166015625</v>
      </c>
      <c r="AL953" s="10">
        <f t="shared" si="112"/>
        <v>445.704833984375</v>
      </c>
      <c r="AM953" s="11">
        <f t="shared" si="113"/>
        <v>0.27856552124023437</v>
      </c>
      <c r="AN953">
        <v>1600</v>
      </c>
      <c r="AO953">
        <v>1302.158569165158</v>
      </c>
      <c r="AP953" s="12">
        <f t="shared" si="114"/>
        <v>297.84143083484196</v>
      </c>
      <c r="AQ953" s="13">
        <f t="shared" si="115"/>
        <v>0.18615089427177622</v>
      </c>
      <c r="AR953">
        <v>1600</v>
      </c>
      <c r="AS953">
        <v>1361.539291474943</v>
      </c>
      <c r="AT953" s="14">
        <f t="shared" si="116"/>
        <v>238.46070852505704</v>
      </c>
      <c r="AU953" s="15">
        <f t="shared" si="117"/>
        <v>0.14903794282816066</v>
      </c>
      <c r="AV953">
        <v>1600</v>
      </c>
      <c r="AW953">
        <v>1194.8425492033739</v>
      </c>
      <c r="AX953" s="16">
        <f t="shared" si="118"/>
        <v>405.15745079662611</v>
      </c>
      <c r="AY953" s="17">
        <f t="shared" si="119"/>
        <v>0.25322340674789134</v>
      </c>
    </row>
    <row r="954" spans="1:51" x14ac:dyDescent="0.25">
      <c r="A954" t="s">
        <v>106</v>
      </c>
      <c r="B954" t="s">
        <v>107</v>
      </c>
      <c r="C954">
        <v>3300</v>
      </c>
      <c r="D954">
        <v>165381</v>
      </c>
      <c r="E954">
        <v>2013</v>
      </c>
      <c r="F954" t="s">
        <v>108</v>
      </c>
      <c r="G954" t="s">
        <v>2147</v>
      </c>
      <c r="H954" t="s">
        <v>309</v>
      </c>
      <c r="I954" t="s">
        <v>241</v>
      </c>
      <c r="J954">
        <v>4</v>
      </c>
      <c r="K954" t="s">
        <v>87</v>
      </c>
      <c r="L954">
        <v>2</v>
      </c>
      <c r="M954" t="s">
        <v>45</v>
      </c>
      <c r="N954">
        <v>2</v>
      </c>
      <c r="O954" t="s">
        <v>45</v>
      </c>
      <c r="R954" t="s">
        <v>241</v>
      </c>
      <c r="S954" t="s">
        <v>48</v>
      </c>
      <c r="T954">
        <v>211</v>
      </c>
      <c r="U954" t="s">
        <v>63</v>
      </c>
      <c r="X954" t="s">
        <v>65</v>
      </c>
      <c r="Y954" t="s">
        <v>2148</v>
      </c>
      <c r="AA954">
        <v>0</v>
      </c>
      <c r="AB954" t="s">
        <v>51</v>
      </c>
      <c r="AC954" t="s">
        <v>241</v>
      </c>
      <c r="AD954">
        <v>1</v>
      </c>
      <c r="AE954">
        <v>1</v>
      </c>
      <c r="AF954">
        <v>1</v>
      </c>
      <c r="AG954">
        <v>2026</v>
      </c>
      <c r="AH954">
        <v>20260102</v>
      </c>
      <c r="AI954" t="s">
        <v>2149</v>
      </c>
      <c r="AJ954">
        <v>3300</v>
      </c>
      <c r="AK954">
        <v>3525.469970703125</v>
      </c>
      <c r="AL954" s="10">
        <f t="shared" si="112"/>
        <v>225.469970703125</v>
      </c>
      <c r="AM954" s="11">
        <f t="shared" si="113"/>
        <v>6.8324233546401519E-2</v>
      </c>
      <c r="AN954">
        <v>3300</v>
      </c>
      <c r="AO954">
        <v>2981.474916191069</v>
      </c>
      <c r="AP954" s="12">
        <f t="shared" si="114"/>
        <v>318.52508380893096</v>
      </c>
      <c r="AQ954" s="13">
        <f t="shared" si="115"/>
        <v>9.6522752669373019E-2</v>
      </c>
      <c r="AR954">
        <v>3300</v>
      </c>
      <c r="AS954">
        <v>3590.49806940807</v>
      </c>
      <c r="AT954" s="14">
        <f t="shared" si="116"/>
        <v>290.49806940807002</v>
      </c>
      <c r="AU954" s="15">
        <f t="shared" si="117"/>
        <v>8.8029718002445467E-2</v>
      </c>
      <c r="AV954">
        <v>3300</v>
      </c>
      <c r="AW954">
        <v>3528.0564794477559</v>
      </c>
      <c r="AX954" s="16">
        <f t="shared" si="118"/>
        <v>228.05647944775592</v>
      </c>
      <c r="AY954" s="17">
        <f t="shared" si="119"/>
        <v>6.9108024075077545E-2</v>
      </c>
    </row>
    <row r="955" spans="1:51" x14ac:dyDescent="0.25">
      <c r="A955" t="s">
        <v>54</v>
      </c>
      <c r="B955" t="s">
        <v>154</v>
      </c>
      <c r="C955">
        <v>1900</v>
      </c>
      <c r="D955">
        <v>101481</v>
      </c>
      <c r="E955">
        <v>2019</v>
      </c>
      <c r="F955" t="s">
        <v>71</v>
      </c>
      <c r="G955" t="s">
        <v>128</v>
      </c>
      <c r="H955" t="s">
        <v>173</v>
      </c>
      <c r="J955">
        <v>4</v>
      </c>
      <c r="K955" t="s">
        <v>87</v>
      </c>
      <c r="L955">
        <v>4</v>
      </c>
      <c r="M955" t="s">
        <v>45</v>
      </c>
      <c r="N955">
        <v>1.5</v>
      </c>
      <c r="O955" t="s">
        <v>60</v>
      </c>
      <c r="P955" t="s">
        <v>46</v>
      </c>
      <c r="R955" t="s">
        <v>61</v>
      </c>
      <c r="U955" t="s">
        <v>63</v>
      </c>
      <c r="V955" t="s">
        <v>64</v>
      </c>
      <c r="W955" t="s">
        <v>1506</v>
      </c>
      <c r="X955" t="s">
        <v>65</v>
      </c>
      <c r="Y955" t="s">
        <v>82</v>
      </c>
      <c r="Z955">
        <v>27495</v>
      </c>
      <c r="AA955">
        <v>0</v>
      </c>
      <c r="AB955" t="s">
        <v>51</v>
      </c>
      <c r="AC955" t="s">
        <v>67</v>
      </c>
      <c r="AD955">
        <v>1</v>
      </c>
      <c r="AE955">
        <v>1</v>
      </c>
      <c r="AF955">
        <v>1</v>
      </c>
      <c r="AG955">
        <v>2026</v>
      </c>
      <c r="AH955">
        <v>20260101</v>
      </c>
      <c r="AI955" t="s">
        <v>2150</v>
      </c>
      <c r="AJ955">
        <v>1900</v>
      </c>
      <c r="AK955">
        <v>5687.53369140625</v>
      </c>
      <c r="AL955" s="10">
        <f t="shared" si="112"/>
        <v>3787.53369140625</v>
      </c>
      <c r="AM955" s="11">
        <f t="shared" si="113"/>
        <v>1.9934387849506578</v>
      </c>
      <c r="AN955">
        <v>1900</v>
      </c>
      <c r="AO955">
        <v>5761.5727591248324</v>
      </c>
      <c r="AP955" s="12">
        <f t="shared" si="114"/>
        <v>3861.5727591248324</v>
      </c>
      <c r="AQ955" s="13">
        <f t="shared" si="115"/>
        <v>2.0324067153288592</v>
      </c>
      <c r="AR955">
        <v>1900</v>
      </c>
      <c r="AS955">
        <v>5786.7570704432292</v>
      </c>
      <c r="AT955" s="14">
        <f t="shared" si="116"/>
        <v>3886.7570704432292</v>
      </c>
      <c r="AU955" s="15">
        <f t="shared" si="117"/>
        <v>2.0456616160227523</v>
      </c>
      <c r="AV955">
        <v>1900</v>
      </c>
      <c r="AW955">
        <v>5857.3076722338201</v>
      </c>
      <c r="AX955" s="16">
        <f t="shared" si="118"/>
        <v>3957.3076722338201</v>
      </c>
      <c r="AY955" s="17">
        <f t="shared" si="119"/>
        <v>2.0827935117020107</v>
      </c>
    </row>
    <row r="956" spans="1:51" x14ac:dyDescent="0.25">
      <c r="A956" t="s">
        <v>39</v>
      </c>
      <c r="B956" t="s">
        <v>224</v>
      </c>
      <c r="C956">
        <v>4300</v>
      </c>
      <c r="D956">
        <v>279075</v>
      </c>
      <c r="E956">
        <v>2017</v>
      </c>
      <c r="F956" t="s">
        <v>397</v>
      </c>
      <c r="G956" t="s">
        <v>465</v>
      </c>
      <c r="H956" t="s">
        <v>280</v>
      </c>
      <c r="J956">
        <v>4</v>
      </c>
      <c r="K956" t="s">
        <v>575</v>
      </c>
      <c r="L956">
        <v>4</v>
      </c>
      <c r="M956" t="s">
        <v>45</v>
      </c>
      <c r="N956">
        <v>2.4000000953674321</v>
      </c>
      <c r="O956" t="s">
        <v>60</v>
      </c>
      <c r="R956" t="s">
        <v>61</v>
      </c>
      <c r="S956" t="s">
        <v>151</v>
      </c>
      <c r="T956">
        <v>185</v>
      </c>
      <c r="U956" t="s">
        <v>63</v>
      </c>
      <c r="V956" t="s">
        <v>64</v>
      </c>
      <c r="W956" t="s">
        <v>1788</v>
      </c>
      <c r="X956" t="s">
        <v>49</v>
      </c>
      <c r="Y956" t="s">
        <v>82</v>
      </c>
      <c r="Z956">
        <v>25155</v>
      </c>
      <c r="AA956">
        <v>0</v>
      </c>
      <c r="AB956" t="s">
        <v>51</v>
      </c>
      <c r="AC956" t="s">
        <v>67</v>
      </c>
      <c r="AD956">
        <v>1</v>
      </c>
      <c r="AE956">
        <v>1</v>
      </c>
      <c r="AF956">
        <v>1</v>
      </c>
      <c r="AG956">
        <v>2026</v>
      </c>
      <c r="AH956">
        <v>20251231</v>
      </c>
      <c r="AI956" t="s">
        <v>2151</v>
      </c>
      <c r="AJ956">
        <v>4300</v>
      </c>
      <c r="AK956">
        <v>3171.949951171875</v>
      </c>
      <c r="AL956" s="10">
        <f t="shared" si="112"/>
        <v>1128.050048828125</v>
      </c>
      <c r="AM956" s="11">
        <f t="shared" si="113"/>
        <v>0.26233722065770348</v>
      </c>
      <c r="AN956">
        <v>4300</v>
      </c>
      <c r="AO956">
        <v>3100.422835075763</v>
      </c>
      <c r="AP956" s="12">
        <f t="shared" si="114"/>
        <v>1199.577164924237</v>
      </c>
      <c r="AQ956" s="13">
        <f t="shared" si="115"/>
        <v>0.2789714337033109</v>
      </c>
      <c r="AR956">
        <v>4300</v>
      </c>
      <c r="AS956">
        <v>3270.462370356378</v>
      </c>
      <c r="AT956" s="14">
        <f t="shared" si="116"/>
        <v>1029.537629643622</v>
      </c>
      <c r="AU956" s="15">
        <f t="shared" si="117"/>
        <v>0.2394273557310749</v>
      </c>
      <c r="AV956">
        <v>4300</v>
      </c>
      <c r="AW956">
        <v>3235.4567699836871</v>
      </c>
      <c r="AX956" s="16">
        <f t="shared" si="118"/>
        <v>1064.5432300163129</v>
      </c>
      <c r="AY956" s="17">
        <f t="shared" si="119"/>
        <v>0.24756819302704952</v>
      </c>
    </row>
    <row r="957" spans="1:51" x14ac:dyDescent="0.25">
      <c r="A957" t="s">
        <v>106</v>
      </c>
      <c r="B957" t="s">
        <v>107</v>
      </c>
      <c r="C957">
        <v>7200</v>
      </c>
      <c r="D957">
        <v>243622</v>
      </c>
      <c r="E957">
        <v>2016</v>
      </c>
      <c r="F957" t="s">
        <v>818</v>
      </c>
      <c r="G957" t="s">
        <v>2152</v>
      </c>
      <c r="H957" t="s">
        <v>2153</v>
      </c>
      <c r="I957" t="s">
        <v>2154</v>
      </c>
      <c r="J957">
        <v>4</v>
      </c>
      <c r="K957" t="s">
        <v>111</v>
      </c>
      <c r="L957">
        <v>4</v>
      </c>
      <c r="M957" t="s">
        <v>45</v>
      </c>
      <c r="N957">
        <v>2.5</v>
      </c>
      <c r="O957" t="s">
        <v>60</v>
      </c>
      <c r="R957" t="s">
        <v>61</v>
      </c>
      <c r="S957" t="s">
        <v>151</v>
      </c>
      <c r="T957">
        <v>156</v>
      </c>
      <c r="U957" t="s">
        <v>63</v>
      </c>
      <c r="V957" t="s">
        <v>64</v>
      </c>
      <c r="W957" t="s">
        <v>2155</v>
      </c>
      <c r="X957" t="s">
        <v>65</v>
      </c>
      <c r="Y957" t="s">
        <v>50</v>
      </c>
      <c r="AA957">
        <v>1</v>
      </c>
      <c r="AB957" t="s">
        <v>292</v>
      </c>
      <c r="AC957" t="s">
        <v>293</v>
      </c>
      <c r="AD957">
        <v>1</v>
      </c>
      <c r="AE957">
        <v>1</v>
      </c>
      <c r="AF957">
        <v>1</v>
      </c>
      <c r="AG957">
        <v>2026</v>
      </c>
      <c r="AH957">
        <v>20260102</v>
      </c>
      <c r="AI957" t="s">
        <v>2156</v>
      </c>
      <c r="AJ957">
        <v>7200</v>
      </c>
      <c r="AK957">
        <v>4624.74658203125</v>
      </c>
      <c r="AL957" s="10">
        <f t="shared" si="112"/>
        <v>2575.25341796875</v>
      </c>
      <c r="AM957" s="11">
        <f t="shared" si="113"/>
        <v>0.35767408582899307</v>
      </c>
      <c r="AN957">
        <v>7200</v>
      </c>
      <c r="AO957">
        <v>4170.1127853823018</v>
      </c>
      <c r="AP957" s="12">
        <f t="shared" si="114"/>
        <v>3029.8872146176982</v>
      </c>
      <c r="AQ957" s="13">
        <f t="shared" si="115"/>
        <v>0.42081766869690251</v>
      </c>
      <c r="AR957">
        <v>7200</v>
      </c>
      <c r="AS957">
        <v>3922.4413013164599</v>
      </c>
      <c r="AT957" s="14">
        <f t="shared" si="116"/>
        <v>3277.5586986835401</v>
      </c>
      <c r="AU957" s="15">
        <f t="shared" si="117"/>
        <v>0.45521648592826947</v>
      </c>
      <c r="AV957">
        <v>7200</v>
      </c>
      <c r="AW957">
        <v>4704.5197486535008</v>
      </c>
      <c r="AX957" s="16">
        <f t="shared" si="118"/>
        <v>2495.4802513464992</v>
      </c>
      <c r="AY957" s="17">
        <f t="shared" si="119"/>
        <v>0.34659447935368043</v>
      </c>
    </row>
    <row r="958" spans="1:51" x14ac:dyDescent="0.25">
      <c r="A958" t="s">
        <v>69</v>
      </c>
      <c r="B958" t="s">
        <v>70</v>
      </c>
      <c r="C958">
        <v>1000</v>
      </c>
      <c r="D958">
        <v>116374</v>
      </c>
      <c r="E958">
        <v>2013</v>
      </c>
      <c r="F958" t="s">
        <v>71</v>
      </c>
      <c r="G958" t="s">
        <v>1473</v>
      </c>
      <c r="H958" t="s">
        <v>73</v>
      </c>
      <c r="J958">
        <v>4</v>
      </c>
      <c r="K958" t="s">
        <v>75</v>
      </c>
      <c r="L958">
        <v>4</v>
      </c>
      <c r="M958" t="s">
        <v>557</v>
      </c>
      <c r="N958">
        <v>1.799999952316284</v>
      </c>
      <c r="O958" t="s">
        <v>60</v>
      </c>
      <c r="P958" t="s">
        <v>46</v>
      </c>
      <c r="R958" t="s">
        <v>61</v>
      </c>
      <c r="U958" t="s">
        <v>63</v>
      </c>
      <c r="W958" t="s">
        <v>235</v>
      </c>
      <c r="X958" t="s">
        <v>65</v>
      </c>
      <c r="Y958" t="s">
        <v>82</v>
      </c>
      <c r="AA958">
        <v>0</v>
      </c>
      <c r="AB958" t="s">
        <v>51</v>
      </c>
      <c r="AC958" t="s">
        <v>67</v>
      </c>
      <c r="AD958">
        <v>1</v>
      </c>
      <c r="AE958">
        <v>1</v>
      </c>
      <c r="AF958">
        <v>1</v>
      </c>
      <c r="AG958">
        <v>2026</v>
      </c>
      <c r="AH958">
        <v>20251230</v>
      </c>
      <c r="AI958" t="s">
        <v>2157</v>
      </c>
      <c r="AJ958">
        <v>1000</v>
      </c>
      <c r="AK958">
        <v>1664.3544921875</v>
      </c>
      <c r="AL958" s="10">
        <f t="shared" si="112"/>
        <v>664.3544921875</v>
      </c>
      <c r="AM958" s="11">
        <f t="shared" si="113"/>
        <v>0.66435449218749998</v>
      </c>
      <c r="AN958">
        <v>1000</v>
      </c>
      <c r="AO958">
        <v>1792.079116244123</v>
      </c>
      <c r="AP958" s="12">
        <f t="shared" si="114"/>
        <v>792.07911624412304</v>
      </c>
      <c r="AQ958" s="13">
        <f t="shared" si="115"/>
        <v>0.79207911624412308</v>
      </c>
      <c r="AR958">
        <v>1000</v>
      </c>
      <c r="AS958">
        <v>1845.776090124629</v>
      </c>
      <c r="AT958" s="14">
        <f t="shared" si="116"/>
        <v>845.77609012462904</v>
      </c>
      <c r="AU958" s="15">
        <f t="shared" si="117"/>
        <v>0.84577609012462907</v>
      </c>
      <c r="AV958">
        <v>1000</v>
      </c>
      <c r="AW958">
        <v>1712.8797054009819</v>
      </c>
      <c r="AX958" s="16">
        <f t="shared" si="118"/>
        <v>712.87970540098195</v>
      </c>
      <c r="AY958" s="17">
        <f t="shared" si="119"/>
        <v>0.712879705400982</v>
      </c>
    </row>
    <row r="959" spans="1:51" x14ac:dyDescent="0.25">
      <c r="A959" t="s">
        <v>54</v>
      </c>
      <c r="B959" t="s">
        <v>263</v>
      </c>
      <c r="C959">
        <v>8500</v>
      </c>
      <c r="D959">
        <v>146574</v>
      </c>
      <c r="E959">
        <v>2018</v>
      </c>
      <c r="F959" t="s">
        <v>56</v>
      </c>
      <c r="G959" t="s">
        <v>133</v>
      </c>
      <c r="J959">
        <v>6</v>
      </c>
      <c r="K959" t="s">
        <v>87</v>
      </c>
      <c r="L959">
        <v>4</v>
      </c>
      <c r="M959" t="s">
        <v>45</v>
      </c>
      <c r="N959">
        <v>2.7000000476837158</v>
      </c>
      <c r="O959" t="s">
        <v>119</v>
      </c>
      <c r="P959" t="s">
        <v>46</v>
      </c>
      <c r="Q959">
        <v>3</v>
      </c>
      <c r="R959" t="s">
        <v>77</v>
      </c>
      <c r="S959" t="s">
        <v>151</v>
      </c>
      <c r="T959">
        <v>325</v>
      </c>
      <c r="U959" t="s">
        <v>63</v>
      </c>
      <c r="V959" t="s">
        <v>79</v>
      </c>
      <c r="W959" t="s">
        <v>483</v>
      </c>
      <c r="X959" t="s">
        <v>97</v>
      </c>
      <c r="Y959" t="s">
        <v>82</v>
      </c>
      <c r="AA959">
        <v>0</v>
      </c>
      <c r="AB959" t="s">
        <v>51</v>
      </c>
      <c r="AC959" t="s">
        <v>83</v>
      </c>
      <c r="AD959">
        <v>1</v>
      </c>
      <c r="AE959">
        <v>1</v>
      </c>
      <c r="AF959">
        <v>1</v>
      </c>
      <c r="AG959">
        <v>2026</v>
      </c>
      <c r="AH959">
        <v>20251231</v>
      </c>
      <c r="AI959" t="s">
        <v>2158</v>
      </c>
      <c r="AJ959">
        <v>8500</v>
      </c>
      <c r="AK959">
        <v>9045.7412109375</v>
      </c>
      <c r="AL959" s="10">
        <f t="shared" si="112"/>
        <v>545.7412109375</v>
      </c>
      <c r="AM959" s="11">
        <f t="shared" si="113"/>
        <v>6.4204848345588234E-2</v>
      </c>
      <c r="AN959">
        <v>8500</v>
      </c>
      <c r="AO959">
        <v>8998.4529515056074</v>
      </c>
      <c r="AP959" s="12">
        <f t="shared" si="114"/>
        <v>498.45295150560742</v>
      </c>
      <c r="AQ959" s="13">
        <f t="shared" si="115"/>
        <v>5.8641523706542048E-2</v>
      </c>
      <c r="AR959">
        <v>8500</v>
      </c>
      <c r="AS959">
        <v>8897.60133024887</v>
      </c>
      <c r="AT959" s="14">
        <f t="shared" si="116"/>
        <v>397.60133024887</v>
      </c>
      <c r="AU959" s="15">
        <f t="shared" si="117"/>
        <v>4.6776627088102353E-2</v>
      </c>
      <c r="AV959">
        <v>8500</v>
      </c>
      <c r="AW959">
        <v>9025.4408866995072</v>
      </c>
      <c r="AX959" s="16">
        <f t="shared" si="118"/>
        <v>525.44088669950725</v>
      </c>
      <c r="AY959" s="17">
        <f t="shared" si="119"/>
        <v>6.181657490582438E-2</v>
      </c>
    </row>
    <row r="960" spans="1:51" x14ac:dyDescent="0.25">
      <c r="A960" t="s">
        <v>39</v>
      </c>
      <c r="B960" t="s">
        <v>355</v>
      </c>
      <c r="C960">
        <v>9100</v>
      </c>
      <c r="D960">
        <v>199080</v>
      </c>
      <c r="E960">
        <v>2017</v>
      </c>
      <c r="F960" t="s">
        <v>397</v>
      </c>
      <c r="G960" t="s">
        <v>2159</v>
      </c>
      <c r="H960" t="s">
        <v>2160</v>
      </c>
      <c r="J960">
        <v>6</v>
      </c>
      <c r="K960" t="s">
        <v>111</v>
      </c>
      <c r="L960">
        <v>4</v>
      </c>
      <c r="M960" t="s">
        <v>45</v>
      </c>
      <c r="N960">
        <v>3.5</v>
      </c>
      <c r="O960" t="s">
        <v>45</v>
      </c>
      <c r="P960" t="s">
        <v>46</v>
      </c>
      <c r="Q960">
        <v>4</v>
      </c>
      <c r="R960" t="s">
        <v>77</v>
      </c>
      <c r="S960" t="s">
        <v>2161</v>
      </c>
      <c r="T960">
        <v>280</v>
      </c>
      <c r="U960" t="s">
        <v>63</v>
      </c>
      <c r="V960" t="s">
        <v>79</v>
      </c>
      <c r="W960" t="s">
        <v>682</v>
      </c>
      <c r="X960" t="s">
        <v>97</v>
      </c>
      <c r="Y960" t="s">
        <v>82</v>
      </c>
      <c r="Z960">
        <v>35930</v>
      </c>
      <c r="AA960">
        <v>0</v>
      </c>
      <c r="AB960" t="s">
        <v>51</v>
      </c>
      <c r="AC960" t="s">
        <v>83</v>
      </c>
      <c r="AD960">
        <v>1</v>
      </c>
      <c r="AE960">
        <v>1</v>
      </c>
      <c r="AF960">
        <v>1</v>
      </c>
      <c r="AG960">
        <v>2026</v>
      </c>
      <c r="AH960">
        <v>20251230</v>
      </c>
      <c r="AI960" t="s">
        <v>2162</v>
      </c>
      <c r="AJ960">
        <v>9100</v>
      </c>
      <c r="AK960">
        <v>7552.56005859375</v>
      </c>
      <c r="AL960" s="10">
        <f t="shared" si="112"/>
        <v>1547.43994140625</v>
      </c>
      <c r="AM960" s="11">
        <f t="shared" si="113"/>
        <v>0.17004834520947804</v>
      </c>
      <c r="AN960">
        <v>9100</v>
      </c>
      <c r="AO960">
        <v>7198.6985627263293</v>
      </c>
      <c r="AP960" s="12">
        <f t="shared" si="114"/>
        <v>1901.3014372736707</v>
      </c>
      <c r="AQ960" s="13">
        <f t="shared" si="115"/>
        <v>0.20893422387622754</v>
      </c>
      <c r="AR960">
        <v>9100</v>
      </c>
      <c r="AS960">
        <v>7381.1546103237897</v>
      </c>
      <c r="AT960" s="14">
        <f t="shared" si="116"/>
        <v>1718.8453896762103</v>
      </c>
      <c r="AU960" s="15">
        <f t="shared" si="117"/>
        <v>0.1888841087556275</v>
      </c>
      <c r="AV960">
        <v>9100</v>
      </c>
      <c r="AW960">
        <v>7553.6592505854796</v>
      </c>
      <c r="AX960" s="16">
        <f t="shared" si="118"/>
        <v>1546.3407494145204</v>
      </c>
      <c r="AY960" s="17">
        <f t="shared" si="119"/>
        <v>0.16992755488071654</v>
      </c>
    </row>
    <row r="961" spans="1:51" x14ac:dyDescent="0.25">
      <c r="A961" t="s">
        <v>106</v>
      </c>
      <c r="B961" t="s">
        <v>482</v>
      </c>
      <c r="C961">
        <v>6000</v>
      </c>
      <c r="D961">
        <v>154782</v>
      </c>
      <c r="E961">
        <v>2008</v>
      </c>
      <c r="F961" t="s">
        <v>56</v>
      </c>
      <c r="G961" t="s">
        <v>133</v>
      </c>
      <c r="H961" t="s">
        <v>368</v>
      </c>
      <c r="I961" t="s">
        <v>369</v>
      </c>
      <c r="J961">
        <v>8</v>
      </c>
      <c r="K961" t="s">
        <v>111</v>
      </c>
      <c r="L961">
        <v>4</v>
      </c>
      <c r="M961" t="s">
        <v>45</v>
      </c>
      <c r="N961">
        <v>4.5999999046325684</v>
      </c>
      <c r="O961" t="s">
        <v>119</v>
      </c>
      <c r="P961" t="s">
        <v>46</v>
      </c>
      <c r="R961" t="s">
        <v>77</v>
      </c>
      <c r="S961" t="s">
        <v>151</v>
      </c>
      <c r="T961">
        <v>248</v>
      </c>
      <c r="U961" t="s">
        <v>63</v>
      </c>
      <c r="V961" t="s">
        <v>79</v>
      </c>
      <c r="X961" t="s">
        <v>97</v>
      </c>
      <c r="Y961" t="s">
        <v>82</v>
      </c>
      <c r="AA961">
        <v>0</v>
      </c>
      <c r="AB961" t="s">
        <v>51</v>
      </c>
      <c r="AC961" t="s">
        <v>83</v>
      </c>
      <c r="AD961">
        <v>1</v>
      </c>
      <c r="AE961">
        <v>1</v>
      </c>
      <c r="AF961">
        <v>1</v>
      </c>
      <c r="AG961">
        <v>2026</v>
      </c>
      <c r="AH961">
        <v>20251230</v>
      </c>
      <c r="AI961" t="s">
        <v>2163</v>
      </c>
      <c r="AJ961">
        <v>6000</v>
      </c>
      <c r="AK961">
        <v>2968.201904296875</v>
      </c>
      <c r="AL961" s="10">
        <f t="shared" si="112"/>
        <v>3031.798095703125</v>
      </c>
      <c r="AM961" s="11">
        <f t="shared" si="113"/>
        <v>0.5052996826171875</v>
      </c>
      <c r="AN961">
        <v>6000</v>
      </c>
      <c r="AO961">
        <v>2934.7743679090499</v>
      </c>
      <c r="AP961" s="12">
        <f t="shared" si="114"/>
        <v>3065.2256320909501</v>
      </c>
      <c r="AQ961" s="13">
        <f t="shared" si="115"/>
        <v>0.51087093868182498</v>
      </c>
      <c r="AR961">
        <v>6000</v>
      </c>
      <c r="AS961">
        <v>3013.0065105475928</v>
      </c>
      <c r="AT961" s="14">
        <f t="shared" si="116"/>
        <v>2986.9934894524072</v>
      </c>
      <c r="AU961" s="15">
        <f t="shared" si="117"/>
        <v>0.49783224824206784</v>
      </c>
      <c r="AV961">
        <v>6000</v>
      </c>
      <c r="AW961">
        <v>2998.211332312404</v>
      </c>
      <c r="AX961" s="16">
        <f t="shared" si="118"/>
        <v>3001.788667687596</v>
      </c>
      <c r="AY961" s="17">
        <f t="shared" si="119"/>
        <v>0.500298111281266</v>
      </c>
    </row>
    <row r="962" spans="1:51" x14ac:dyDescent="0.25">
      <c r="A962" t="s">
        <v>69</v>
      </c>
      <c r="B962" t="s">
        <v>70</v>
      </c>
      <c r="C962">
        <v>2000</v>
      </c>
      <c r="D962">
        <v>197892</v>
      </c>
      <c r="E962">
        <v>2010</v>
      </c>
      <c r="F962" t="s">
        <v>165</v>
      </c>
      <c r="G962" t="s">
        <v>438</v>
      </c>
      <c r="I962" t="s">
        <v>439</v>
      </c>
      <c r="J962">
        <v>4</v>
      </c>
      <c r="K962" t="s">
        <v>118</v>
      </c>
      <c r="L962">
        <v>4</v>
      </c>
      <c r="M962" t="s">
        <v>45</v>
      </c>
      <c r="N962">
        <v>1.799999952316284</v>
      </c>
      <c r="O962" t="s">
        <v>60</v>
      </c>
      <c r="P962" t="s">
        <v>46</v>
      </c>
      <c r="R962" t="s">
        <v>440</v>
      </c>
      <c r="S962" t="s">
        <v>151</v>
      </c>
      <c r="U962" t="s">
        <v>63</v>
      </c>
      <c r="V962" t="s">
        <v>64</v>
      </c>
      <c r="W962" t="s">
        <v>441</v>
      </c>
      <c r="X962" t="s">
        <v>131</v>
      </c>
      <c r="Y962" t="s">
        <v>50</v>
      </c>
      <c r="AA962">
        <v>1</v>
      </c>
      <c r="AB962" t="s">
        <v>292</v>
      </c>
      <c r="AC962" t="s">
        <v>442</v>
      </c>
      <c r="AD962">
        <v>1</v>
      </c>
      <c r="AE962">
        <v>1</v>
      </c>
      <c r="AF962">
        <v>1</v>
      </c>
      <c r="AG962">
        <v>2026</v>
      </c>
      <c r="AH962">
        <v>20251230</v>
      </c>
      <c r="AI962" t="s">
        <v>2164</v>
      </c>
      <c r="AJ962">
        <v>2000</v>
      </c>
      <c r="AK962">
        <v>2436.458740234375</v>
      </c>
      <c r="AL962" s="10">
        <f t="shared" si="112"/>
        <v>436.458740234375</v>
      </c>
      <c r="AM962" s="11">
        <f t="shared" si="113"/>
        <v>0.21822937011718749</v>
      </c>
      <c r="AN962">
        <v>2000</v>
      </c>
      <c r="AO962">
        <v>2411.90111924642</v>
      </c>
      <c r="AP962" s="12">
        <f t="shared" si="114"/>
        <v>411.90111924641997</v>
      </c>
      <c r="AQ962" s="13">
        <f t="shared" si="115"/>
        <v>0.20595055962320999</v>
      </c>
      <c r="AR962">
        <v>2000</v>
      </c>
      <c r="AS962">
        <v>2389.6221956707182</v>
      </c>
      <c r="AT962" s="14">
        <f t="shared" si="116"/>
        <v>389.62219567071816</v>
      </c>
      <c r="AU962" s="15">
        <f t="shared" si="117"/>
        <v>0.19481109783535908</v>
      </c>
      <c r="AV962">
        <v>2000</v>
      </c>
      <c r="AW962">
        <v>2471.5892420537889</v>
      </c>
      <c r="AX962" s="16">
        <f t="shared" si="118"/>
        <v>471.58924205378889</v>
      </c>
      <c r="AY962" s="17">
        <f t="shared" si="119"/>
        <v>0.23579462102689444</v>
      </c>
    </row>
    <row r="963" spans="1:51" x14ac:dyDescent="0.25">
      <c r="A963" t="s">
        <v>39</v>
      </c>
      <c r="B963" t="s">
        <v>224</v>
      </c>
      <c r="C963">
        <v>4100</v>
      </c>
      <c r="D963">
        <v>165797</v>
      </c>
      <c r="E963">
        <v>2014</v>
      </c>
      <c r="F963" t="s">
        <v>56</v>
      </c>
      <c r="G963" t="s">
        <v>94</v>
      </c>
      <c r="H963" t="s">
        <v>95</v>
      </c>
      <c r="J963">
        <v>6</v>
      </c>
      <c r="K963" t="s">
        <v>59</v>
      </c>
      <c r="L963">
        <v>4</v>
      </c>
      <c r="M963" t="s">
        <v>45</v>
      </c>
      <c r="N963">
        <v>3.5</v>
      </c>
      <c r="O963" t="s">
        <v>76</v>
      </c>
      <c r="R963" t="s">
        <v>47</v>
      </c>
      <c r="S963" t="s">
        <v>78</v>
      </c>
      <c r="T963">
        <v>365</v>
      </c>
      <c r="U963" t="s">
        <v>63</v>
      </c>
      <c r="V963" t="s">
        <v>79</v>
      </c>
      <c r="W963" t="s">
        <v>562</v>
      </c>
      <c r="X963" t="s">
        <v>97</v>
      </c>
      <c r="Y963" t="s">
        <v>82</v>
      </c>
      <c r="AA963">
        <v>0</v>
      </c>
      <c r="AB963" t="s">
        <v>51</v>
      </c>
      <c r="AC963" t="s">
        <v>52</v>
      </c>
      <c r="AD963">
        <v>1</v>
      </c>
      <c r="AE963">
        <v>1</v>
      </c>
      <c r="AF963">
        <v>1</v>
      </c>
      <c r="AG963">
        <v>2026</v>
      </c>
      <c r="AH963">
        <v>20251231</v>
      </c>
      <c r="AI963" t="s">
        <v>2165</v>
      </c>
      <c r="AJ963">
        <v>4100</v>
      </c>
      <c r="AK963">
        <v>3165.423583984375</v>
      </c>
      <c r="AL963" s="10">
        <f t="shared" ref="AL963:AL1026" si="120">ABS(AJ963-AK963)</f>
        <v>934.576416015625</v>
      </c>
      <c r="AM963" s="11">
        <f t="shared" ref="AM963:AM1026" si="121">ABS($AJ963-AK963)/$AJ963</f>
        <v>0.22794546732088414</v>
      </c>
      <c r="AN963">
        <v>4100</v>
      </c>
      <c r="AO963">
        <v>3929.9615862100959</v>
      </c>
      <c r="AP963" s="12">
        <f t="shared" ref="AP963:AP1026" si="122">ABS(AN963-AO963)</f>
        <v>170.0384137899041</v>
      </c>
      <c r="AQ963" s="13">
        <f t="shared" ref="AQ963:AQ1026" si="123">ABS($AJ963-AO963)/$AJ963</f>
        <v>4.147278385119612E-2</v>
      </c>
      <c r="AR963">
        <v>4100</v>
      </c>
      <c r="AS963">
        <v>4350.1959723996924</v>
      </c>
      <c r="AT963" s="14">
        <f t="shared" ref="AT963:AT1026" si="124">ABS(AR963-AS963)</f>
        <v>250.19597239969244</v>
      </c>
      <c r="AU963" s="15">
        <f t="shared" ref="AU963:AU1026" si="125">ABS($AJ963-AS963)/$AJ963</f>
        <v>6.1023407902364012E-2</v>
      </c>
      <c r="AV963">
        <v>4100</v>
      </c>
      <c r="AW963">
        <v>3344.0677966101689</v>
      </c>
      <c r="AX963" s="16">
        <f t="shared" ref="AX963:AX1026" si="126">ABS(AV963-AW963)</f>
        <v>755.9322033898311</v>
      </c>
      <c r="AY963" s="17">
        <f t="shared" ref="AY963:AY1026" si="127">ABS($AJ963-AW963)/$AJ963</f>
        <v>0.18437370814386125</v>
      </c>
    </row>
    <row r="964" spans="1:51" x14ac:dyDescent="0.25">
      <c r="A964" t="s">
        <v>39</v>
      </c>
      <c r="B964" t="s">
        <v>355</v>
      </c>
      <c r="C964">
        <v>14500</v>
      </c>
      <c r="D964">
        <v>61585</v>
      </c>
      <c r="E964">
        <v>2019</v>
      </c>
      <c r="F964" t="s">
        <v>196</v>
      </c>
      <c r="G964" t="s">
        <v>279</v>
      </c>
      <c r="H964" t="s">
        <v>2166</v>
      </c>
      <c r="J964">
        <v>4</v>
      </c>
      <c r="K964" t="s">
        <v>118</v>
      </c>
      <c r="L964">
        <v>4</v>
      </c>
      <c r="M964" t="s">
        <v>45</v>
      </c>
      <c r="N964">
        <v>2</v>
      </c>
      <c r="O964" t="s">
        <v>60</v>
      </c>
      <c r="R964" t="s">
        <v>47</v>
      </c>
      <c r="S964" t="s">
        <v>151</v>
      </c>
      <c r="T964">
        <v>240</v>
      </c>
      <c r="U964" t="s">
        <v>63</v>
      </c>
      <c r="V964" t="s">
        <v>64</v>
      </c>
      <c r="W964" t="s">
        <v>200</v>
      </c>
      <c r="X964" t="s">
        <v>49</v>
      </c>
      <c r="Y964" t="s">
        <v>282</v>
      </c>
      <c r="Z964">
        <v>33100</v>
      </c>
      <c r="AA964">
        <v>0</v>
      </c>
      <c r="AB964" t="s">
        <v>51</v>
      </c>
      <c r="AC964" t="s">
        <v>52</v>
      </c>
      <c r="AD964">
        <v>1</v>
      </c>
      <c r="AE964">
        <v>1</v>
      </c>
      <c r="AF964">
        <v>1</v>
      </c>
      <c r="AG964">
        <v>2026</v>
      </c>
      <c r="AH964">
        <v>20251229</v>
      </c>
      <c r="AI964" t="s">
        <v>2167</v>
      </c>
      <c r="AJ964">
        <v>14500</v>
      </c>
      <c r="AK964">
        <v>10998.130859375</v>
      </c>
      <c r="AL964" s="10">
        <f t="shared" si="120"/>
        <v>3501.869140625</v>
      </c>
      <c r="AM964" s="11">
        <f t="shared" si="121"/>
        <v>0.24150821659482757</v>
      </c>
      <c r="AN964">
        <v>14500</v>
      </c>
      <c r="AO964">
        <v>9947.2450133543189</v>
      </c>
      <c r="AP964" s="12">
        <f t="shared" si="122"/>
        <v>4552.7549866456811</v>
      </c>
      <c r="AQ964" s="13">
        <f t="shared" si="123"/>
        <v>0.31398310252728834</v>
      </c>
      <c r="AR964">
        <v>14500</v>
      </c>
      <c r="AS964">
        <v>10588.98270677887</v>
      </c>
      <c r="AT964" s="14">
        <f t="shared" si="124"/>
        <v>3911.0172932211299</v>
      </c>
      <c r="AU964" s="15">
        <f t="shared" si="125"/>
        <v>0.26972533056697445</v>
      </c>
      <c r="AV964">
        <v>14500</v>
      </c>
      <c r="AW964">
        <v>10935.3125</v>
      </c>
      <c r="AX964" s="16">
        <f t="shared" si="126"/>
        <v>3564.6875</v>
      </c>
      <c r="AY964" s="17">
        <f t="shared" si="127"/>
        <v>0.24584051724137931</v>
      </c>
    </row>
    <row r="965" spans="1:51" x14ac:dyDescent="0.25">
      <c r="A965" t="s">
        <v>54</v>
      </c>
      <c r="B965" t="s">
        <v>127</v>
      </c>
      <c r="C965">
        <v>8250</v>
      </c>
      <c r="D965">
        <v>106546</v>
      </c>
      <c r="E965">
        <v>2018</v>
      </c>
      <c r="F965" t="s">
        <v>165</v>
      </c>
      <c r="G965" t="s">
        <v>289</v>
      </c>
      <c r="H965" t="s">
        <v>803</v>
      </c>
      <c r="I965" t="s">
        <v>804</v>
      </c>
      <c r="J965">
        <v>4</v>
      </c>
      <c r="K965" t="s">
        <v>59</v>
      </c>
      <c r="L965">
        <v>4</v>
      </c>
      <c r="M965" t="s">
        <v>45</v>
      </c>
      <c r="N965">
        <v>2.5</v>
      </c>
      <c r="O965" t="s">
        <v>60</v>
      </c>
      <c r="P965" t="s">
        <v>46</v>
      </c>
      <c r="Q965">
        <v>4</v>
      </c>
      <c r="R965" t="s">
        <v>61</v>
      </c>
      <c r="S965" t="s">
        <v>151</v>
      </c>
      <c r="T965">
        <v>203</v>
      </c>
      <c r="U965" t="s">
        <v>63</v>
      </c>
      <c r="V965" t="s">
        <v>64</v>
      </c>
      <c r="W965" t="s">
        <v>347</v>
      </c>
      <c r="X965" t="s">
        <v>65</v>
      </c>
      <c r="Y965" t="s">
        <v>82</v>
      </c>
      <c r="Z965">
        <v>23645</v>
      </c>
      <c r="AA965">
        <v>0</v>
      </c>
      <c r="AB965" t="s">
        <v>51</v>
      </c>
      <c r="AC965" t="s">
        <v>67</v>
      </c>
      <c r="AD965">
        <v>1</v>
      </c>
      <c r="AE965">
        <v>1</v>
      </c>
      <c r="AF965">
        <v>1</v>
      </c>
      <c r="AG965">
        <v>2026</v>
      </c>
      <c r="AH965">
        <v>20251231</v>
      </c>
      <c r="AI965" t="s">
        <v>2168</v>
      </c>
      <c r="AJ965">
        <v>8250</v>
      </c>
      <c r="AK965">
        <v>10627.8271484375</v>
      </c>
      <c r="AL965" s="10">
        <f t="shared" si="120"/>
        <v>2377.8271484375</v>
      </c>
      <c r="AM965" s="11">
        <f t="shared" si="121"/>
        <v>0.28822147253787878</v>
      </c>
      <c r="AN965">
        <v>8250</v>
      </c>
      <c r="AO965">
        <v>10372.455886946131</v>
      </c>
      <c r="AP965" s="12">
        <f t="shared" si="122"/>
        <v>2122.4558869461307</v>
      </c>
      <c r="AQ965" s="13">
        <f t="shared" si="123"/>
        <v>0.25726738023589463</v>
      </c>
      <c r="AR965">
        <v>8250</v>
      </c>
      <c r="AS965">
        <v>10459.18747530331</v>
      </c>
      <c r="AT965" s="14">
        <f t="shared" si="124"/>
        <v>2209.1874753033098</v>
      </c>
      <c r="AU965" s="15">
        <f t="shared" si="125"/>
        <v>0.26778030003676484</v>
      </c>
      <c r="AV965">
        <v>8250</v>
      </c>
      <c r="AW965">
        <v>10650.996503496501</v>
      </c>
      <c r="AX965" s="16">
        <f t="shared" si="126"/>
        <v>2400.9965034965007</v>
      </c>
      <c r="AY965" s="17">
        <f t="shared" si="127"/>
        <v>0.29102987921169704</v>
      </c>
    </row>
    <row r="966" spans="1:51" x14ac:dyDescent="0.25">
      <c r="A966" t="s">
        <v>106</v>
      </c>
      <c r="B966" t="s">
        <v>482</v>
      </c>
      <c r="C966">
        <v>3400</v>
      </c>
      <c r="D966">
        <v>186202</v>
      </c>
      <c r="E966">
        <v>2009</v>
      </c>
      <c r="F966" t="s">
        <v>165</v>
      </c>
      <c r="G966" t="s">
        <v>1152</v>
      </c>
      <c r="H966" t="s">
        <v>2169</v>
      </c>
      <c r="I966" t="s">
        <v>2170</v>
      </c>
      <c r="J966">
        <v>4</v>
      </c>
      <c r="K966" t="s">
        <v>44</v>
      </c>
      <c r="L966">
        <v>2</v>
      </c>
      <c r="M966" t="s">
        <v>45</v>
      </c>
      <c r="N966">
        <v>2.7000000476837158</v>
      </c>
      <c r="O966" t="s">
        <v>119</v>
      </c>
      <c r="P966" t="s">
        <v>46</v>
      </c>
      <c r="R966" t="s">
        <v>77</v>
      </c>
      <c r="S966" t="s">
        <v>151</v>
      </c>
      <c r="T966">
        <v>159</v>
      </c>
      <c r="U966" t="s">
        <v>63</v>
      </c>
      <c r="V966" t="s">
        <v>64</v>
      </c>
      <c r="W966" t="s">
        <v>2041</v>
      </c>
      <c r="X966" t="s">
        <v>65</v>
      </c>
      <c r="Y966" t="s">
        <v>82</v>
      </c>
      <c r="AA966">
        <v>0</v>
      </c>
      <c r="AB966" t="s">
        <v>51</v>
      </c>
      <c r="AC966" t="s">
        <v>83</v>
      </c>
      <c r="AD966">
        <v>1</v>
      </c>
      <c r="AE966">
        <v>1</v>
      </c>
      <c r="AF966">
        <v>1</v>
      </c>
      <c r="AG966">
        <v>2026</v>
      </c>
      <c r="AH966">
        <v>20251230</v>
      </c>
      <c r="AI966" t="s">
        <v>2171</v>
      </c>
      <c r="AJ966">
        <v>3400</v>
      </c>
      <c r="AK966">
        <v>3964.6845703125</v>
      </c>
      <c r="AL966" s="10">
        <f t="shared" si="120"/>
        <v>564.6845703125</v>
      </c>
      <c r="AM966" s="11">
        <f t="shared" si="121"/>
        <v>0.16608369715073529</v>
      </c>
      <c r="AN966">
        <v>3400</v>
      </c>
      <c r="AO966">
        <v>3960.8974454660229</v>
      </c>
      <c r="AP966" s="12">
        <f t="shared" si="122"/>
        <v>560.89744546602287</v>
      </c>
      <c r="AQ966" s="13">
        <f t="shared" si="123"/>
        <v>0.16496983690177144</v>
      </c>
      <c r="AR966">
        <v>3400</v>
      </c>
      <c r="AS966">
        <v>4046.3898376538268</v>
      </c>
      <c r="AT966" s="14">
        <f t="shared" si="124"/>
        <v>646.38983765382682</v>
      </c>
      <c r="AU966" s="15">
        <f t="shared" si="125"/>
        <v>0.19011465813347847</v>
      </c>
      <c r="AV966">
        <v>3400</v>
      </c>
      <c r="AW966">
        <v>4024.070970042796</v>
      </c>
      <c r="AX966" s="16">
        <f t="shared" si="126"/>
        <v>624.07097004279603</v>
      </c>
      <c r="AY966" s="17">
        <f t="shared" si="127"/>
        <v>0.18355028530670472</v>
      </c>
    </row>
    <row r="967" spans="1:51" x14ac:dyDescent="0.25">
      <c r="A967" t="s">
        <v>54</v>
      </c>
      <c r="B967" t="s">
        <v>148</v>
      </c>
      <c r="C967">
        <v>6000</v>
      </c>
      <c r="D967">
        <v>121449</v>
      </c>
      <c r="E967">
        <v>2017</v>
      </c>
      <c r="F967" t="s">
        <v>274</v>
      </c>
      <c r="G967" t="s">
        <v>1837</v>
      </c>
      <c r="H967" t="s">
        <v>1142</v>
      </c>
      <c r="J967">
        <v>4</v>
      </c>
      <c r="K967" t="s">
        <v>44</v>
      </c>
      <c r="L967">
        <v>2</v>
      </c>
      <c r="M967" t="s">
        <v>45</v>
      </c>
      <c r="N967">
        <v>2.5</v>
      </c>
      <c r="O967" t="s">
        <v>119</v>
      </c>
      <c r="R967" t="s">
        <v>77</v>
      </c>
      <c r="S967" t="s">
        <v>151</v>
      </c>
      <c r="U967" t="s">
        <v>63</v>
      </c>
      <c r="V967" t="s">
        <v>64</v>
      </c>
      <c r="W967" t="s">
        <v>2172</v>
      </c>
      <c r="X967" t="s">
        <v>112</v>
      </c>
      <c r="Y967" t="s">
        <v>82</v>
      </c>
      <c r="Z967">
        <v>28100</v>
      </c>
      <c r="AA967">
        <v>0</v>
      </c>
      <c r="AB967" t="s">
        <v>51</v>
      </c>
      <c r="AC967" t="s">
        <v>83</v>
      </c>
      <c r="AD967">
        <v>1</v>
      </c>
      <c r="AE967">
        <v>1</v>
      </c>
      <c r="AF967">
        <v>1</v>
      </c>
      <c r="AG967">
        <v>2026</v>
      </c>
      <c r="AH967">
        <v>20251230</v>
      </c>
      <c r="AI967" t="s">
        <v>2173</v>
      </c>
      <c r="AJ967">
        <v>6000</v>
      </c>
      <c r="AK967">
        <v>7103.966796875</v>
      </c>
      <c r="AL967" s="10">
        <f t="shared" si="120"/>
        <v>1103.966796875</v>
      </c>
      <c r="AM967" s="11">
        <f t="shared" si="121"/>
        <v>0.18399446614583334</v>
      </c>
      <c r="AN967">
        <v>6000</v>
      </c>
      <c r="AO967">
        <v>6765.1747918786677</v>
      </c>
      <c r="AP967" s="12">
        <f t="shared" si="122"/>
        <v>765.17479187866775</v>
      </c>
      <c r="AQ967" s="13">
        <f t="shared" si="123"/>
        <v>0.12752913197977797</v>
      </c>
      <c r="AR967">
        <v>6000</v>
      </c>
      <c r="AS967">
        <v>7554.3557892731988</v>
      </c>
      <c r="AT967" s="14">
        <f t="shared" si="124"/>
        <v>1554.3557892731988</v>
      </c>
      <c r="AU967" s="15">
        <f t="shared" si="125"/>
        <v>0.25905929821219981</v>
      </c>
      <c r="AV967">
        <v>6000</v>
      </c>
      <c r="AW967">
        <v>7126.8665607625098</v>
      </c>
      <c r="AX967" s="16">
        <f t="shared" si="126"/>
        <v>1126.8665607625098</v>
      </c>
      <c r="AY967" s="17">
        <f t="shared" si="127"/>
        <v>0.1878110934604183</v>
      </c>
    </row>
    <row r="968" spans="1:51" x14ac:dyDescent="0.25">
      <c r="A968" t="s">
        <v>54</v>
      </c>
      <c r="B968" t="s">
        <v>127</v>
      </c>
      <c r="C968">
        <v>6700</v>
      </c>
      <c r="D968">
        <v>136575</v>
      </c>
      <c r="E968">
        <v>2018</v>
      </c>
      <c r="F968" t="s">
        <v>165</v>
      </c>
      <c r="G968" t="s">
        <v>289</v>
      </c>
      <c r="H968" t="s">
        <v>803</v>
      </c>
      <c r="I968" t="s">
        <v>804</v>
      </c>
      <c r="J968">
        <v>4</v>
      </c>
      <c r="K968" t="s">
        <v>44</v>
      </c>
      <c r="L968">
        <v>4</v>
      </c>
      <c r="M968" t="s">
        <v>45</v>
      </c>
      <c r="N968">
        <v>2.5</v>
      </c>
      <c r="O968" t="s">
        <v>60</v>
      </c>
      <c r="P968" t="s">
        <v>46</v>
      </c>
      <c r="Q968">
        <v>4</v>
      </c>
      <c r="R968" t="s">
        <v>61</v>
      </c>
      <c r="S968" t="s">
        <v>151</v>
      </c>
      <c r="T968">
        <v>203</v>
      </c>
      <c r="U968" t="s">
        <v>63</v>
      </c>
      <c r="V968" t="s">
        <v>64</v>
      </c>
      <c r="W968" t="s">
        <v>347</v>
      </c>
      <c r="X968" t="s">
        <v>65</v>
      </c>
      <c r="Y968" t="s">
        <v>82</v>
      </c>
      <c r="Z968">
        <v>23645</v>
      </c>
      <c r="AA968">
        <v>0</v>
      </c>
      <c r="AB968" t="s">
        <v>51</v>
      </c>
      <c r="AC968" t="s">
        <v>67</v>
      </c>
      <c r="AD968">
        <v>1</v>
      </c>
      <c r="AE968">
        <v>1</v>
      </c>
      <c r="AF968">
        <v>1</v>
      </c>
      <c r="AG968">
        <v>2026</v>
      </c>
      <c r="AH968">
        <v>20251231</v>
      </c>
      <c r="AI968" t="s">
        <v>2174</v>
      </c>
      <c r="AJ968">
        <v>6700</v>
      </c>
      <c r="AK968">
        <v>8542.98046875</v>
      </c>
      <c r="AL968" s="10">
        <f t="shared" si="120"/>
        <v>1842.98046875</v>
      </c>
      <c r="AM968" s="11">
        <f t="shared" si="121"/>
        <v>0.27507171175373135</v>
      </c>
      <c r="AN968">
        <v>6700</v>
      </c>
      <c r="AO968">
        <v>8315.8655249134426</v>
      </c>
      <c r="AP968" s="12">
        <f t="shared" si="122"/>
        <v>1615.8655249134426</v>
      </c>
      <c r="AQ968" s="13">
        <f t="shared" si="123"/>
        <v>0.24117395894230487</v>
      </c>
      <c r="AR968">
        <v>6700</v>
      </c>
      <c r="AS968">
        <v>9039.2730710412252</v>
      </c>
      <c r="AT968" s="14">
        <f t="shared" si="124"/>
        <v>2339.2730710412252</v>
      </c>
      <c r="AU968" s="15">
        <f t="shared" si="125"/>
        <v>0.34914523448376494</v>
      </c>
      <c r="AV968">
        <v>6700</v>
      </c>
      <c r="AW968">
        <v>8587.9840319361265</v>
      </c>
      <c r="AX968" s="16">
        <f t="shared" si="126"/>
        <v>1887.9840319361265</v>
      </c>
      <c r="AY968" s="17">
        <f t="shared" si="127"/>
        <v>0.28178866148300397</v>
      </c>
    </row>
    <row r="969" spans="1:51" x14ac:dyDescent="0.25">
      <c r="A969" t="s">
        <v>39</v>
      </c>
      <c r="B969" t="s">
        <v>307</v>
      </c>
      <c r="C969">
        <v>20250</v>
      </c>
      <c r="D969">
        <v>44383</v>
      </c>
      <c r="E969">
        <v>2023</v>
      </c>
      <c r="F969" t="s">
        <v>155</v>
      </c>
      <c r="G969" t="s">
        <v>150</v>
      </c>
      <c r="H969" t="s">
        <v>617</v>
      </c>
      <c r="I969" t="s">
        <v>618</v>
      </c>
      <c r="J969">
        <v>6</v>
      </c>
      <c r="K969" t="s">
        <v>44</v>
      </c>
      <c r="L969">
        <v>4</v>
      </c>
      <c r="M969" t="s">
        <v>45</v>
      </c>
      <c r="N969">
        <v>3.5999999046325679</v>
      </c>
      <c r="O969" t="s">
        <v>76</v>
      </c>
      <c r="P969" t="s">
        <v>46</v>
      </c>
      <c r="Q969">
        <v>4</v>
      </c>
      <c r="R969" t="s">
        <v>77</v>
      </c>
      <c r="S969" t="s">
        <v>78</v>
      </c>
      <c r="T969">
        <v>305</v>
      </c>
      <c r="U969" t="s">
        <v>63</v>
      </c>
      <c r="V969" t="s">
        <v>79</v>
      </c>
      <c r="X969" t="s">
        <v>97</v>
      </c>
      <c r="Y969" t="s">
        <v>82</v>
      </c>
      <c r="AA969">
        <v>0</v>
      </c>
      <c r="AB969" t="s">
        <v>51</v>
      </c>
      <c r="AC969" t="s">
        <v>83</v>
      </c>
      <c r="AD969">
        <v>1</v>
      </c>
      <c r="AE969">
        <v>1</v>
      </c>
      <c r="AF969">
        <v>1</v>
      </c>
      <c r="AG969">
        <v>2026</v>
      </c>
      <c r="AH969">
        <v>20251231</v>
      </c>
      <c r="AI969" t="s">
        <v>2175</v>
      </c>
      <c r="AJ969">
        <v>20250</v>
      </c>
      <c r="AK969">
        <v>23480.130859375</v>
      </c>
      <c r="AL969" s="10">
        <f t="shared" si="120"/>
        <v>3230.130859375</v>
      </c>
      <c r="AM969" s="11">
        <f t="shared" si="121"/>
        <v>0.15951263503086419</v>
      </c>
      <c r="AN969">
        <v>20250</v>
      </c>
      <c r="AO969">
        <v>24159.204296439999</v>
      </c>
      <c r="AP969" s="12">
        <f t="shared" si="122"/>
        <v>3909.2042964399989</v>
      </c>
      <c r="AQ969" s="13">
        <f t="shared" si="123"/>
        <v>0.19304712575012339</v>
      </c>
      <c r="AR969">
        <v>20250</v>
      </c>
      <c r="AS969">
        <v>24027.647656155481</v>
      </c>
      <c r="AT969" s="14">
        <f t="shared" si="124"/>
        <v>3777.6476561554809</v>
      </c>
      <c r="AU969" s="15">
        <f t="shared" si="125"/>
        <v>0.18655050153854227</v>
      </c>
      <c r="AV969">
        <v>20250</v>
      </c>
      <c r="AW969">
        <v>23593.878706199459</v>
      </c>
      <c r="AX969" s="16">
        <f t="shared" si="126"/>
        <v>3343.878706199459</v>
      </c>
      <c r="AY969" s="17">
        <f t="shared" si="127"/>
        <v>0.16512981265182514</v>
      </c>
    </row>
    <row r="970" spans="1:51" x14ac:dyDescent="0.25">
      <c r="A970" t="s">
        <v>54</v>
      </c>
      <c r="B970" t="s">
        <v>447</v>
      </c>
      <c r="C970">
        <v>1000</v>
      </c>
      <c r="D970">
        <v>168561</v>
      </c>
      <c r="E970">
        <v>2016</v>
      </c>
      <c r="F970" t="s">
        <v>182</v>
      </c>
      <c r="G970" t="s">
        <v>183</v>
      </c>
      <c r="J970">
        <v>4</v>
      </c>
      <c r="K970" t="s">
        <v>44</v>
      </c>
      <c r="L970">
        <v>4</v>
      </c>
      <c r="M970" t="s">
        <v>45</v>
      </c>
      <c r="N970">
        <v>1.799999952316284</v>
      </c>
      <c r="O970" t="s">
        <v>60</v>
      </c>
      <c r="P970" t="s">
        <v>46</v>
      </c>
      <c r="Q970">
        <v>3</v>
      </c>
      <c r="R970" t="s">
        <v>61</v>
      </c>
      <c r="S970" t="s">
        <v>151</v>
      </c>
      <c r="U970" t="s">
        <v>63</v>
      </c>
      <c r="X970" t="s">
        <v>65</v>
      </c>
      <c r="Y970" t="s">
        <v>66</v>
      </c>
      <c r="AA970">
        <v>0</v>
      </c>
      <c r="AB970" t="s">
        <v>51</v>
      </c>
      <c r="AC970" t="s">
        <v>67</v>
      </c>
      <c r="AD970">
        <v>1</v>
      </c>
      <c r="AE970">
        <v>1</v>
      </c>
      <c r="AF970">
        <v>1</v>
      </c>
      <c r="AG970">
        <v>2026</v>
      </c>
      <c r="AH970">
        <v>20251230</v>
      </c>
      <c r="AI970" t="s">
        <v>2176</v>
      </c>
      <c r="AJ970">
        <v>1000</v>
      </c>
      <c r="AK970">
        <v>1578.094482421875</v>
      </c>
      <c r="AL970" s="10">
        <f t="shared" si="120"/>
        <v>578.094482421875</v>
      </c>
      <c r="AM970" s="11">
        <f t="shared" si="121"/>
        <v>0.578094482421875</v>
      </c>
      <c r="AN970">
        <v>1000</v>
      </c>
      <c r="AO970">
        <v>1542.257917573435</v>
      </c>
      <c r="AP970" s="12">
        <f t="shared" si="122"/>
        <v>542.25791757343495</v>
      </c>
      <c r="AQ970" s="13">
        <f t="shared" si="123"/>
        <v>0.542257917573435</v>
      </c>
      <c r="AR970">
        <v>1000</v>
      </c>
      <c r="AS970">
        <v>1419.8286997531491</v>
      </c>
      <c r="AT970" s="14">
        <f t="shared" si="124"/>
        <v>419.82869975314907</v>
      </c>
      <c r="AU970" s="15">
        <f t="shared" si="125"/>
        <v>0.41982869975314907</v>
      </c>
      <c r="AV970">
        <v>1000</v>
      </c>
      <c r="AW970">
        <v>1579.758064516129</v>
      </c>
      <c r="AX970" s="16">
        <f t="shared" si="126"/>
        <v>579.75806451612902</v>
      </c>
      <c r="AY970" s="17">
        <f t="shared" si="127"/>
        <v>0.57975806451612899</v>
      </c>
    </row>
    <row r="971" spans="1:51" x14ac:dyDescent="0.25">
      <c r="A971" t="s">
        <v>106</v>
      </c>
      <c r="B971" t="s">
        <v>215</v>
      </c>
      <c r="C971">
        <v>23400</v>
      </c>
      <c r="D971">
        <v>42237</v>
      </c>
      <c r="E971">
        <v>2023</v>
      </c>
      <c r="F971" t="s">
        <v>349</v>
      </c>
      <c r="G971" t="s">
        <v>546</v>
      </c>
      <c r="H971" t="s">
        <v>372</v>
      </c>
      <c r="I971" t="s">
        <v>776</v>
      </c>
      <c r="J971">
        <v>6</v>
      </c>
      <c r="K971" t="s">
        <v>111</v>
      </c>
      <c r="L971">
        <v>4</v>
      </c>
      <c r="M971" t="s">
        <v>45</v>
      </c>
      <c r="N971">
        <v>3.5999999046325679</v>
      </c>
      <c r="O971" t="s">
        <v>45</v>
      </c>
      <c r="P971" t="s">
        <v>46</v>
      </c>
      <c r="Q971">
        <v>5</v>
      </c>
      <c r="R971" t="s">
        <v>61</v>
      </c>
      <c r="S971" t="s">
        <v>48</v>
      </c>
      <c r="T971">
        <v>292</v>
      </c>
      <c r="U971" t="s">
        <v>63</v>
      </c>
      <c r="V971" t="s">
        <v>79</v>
      </c>
      <c r="X971" t="s">
        <v>65</v>
      </c>
      <c r="Y971" t="s">
        <v>125</v>
      </c>
      <c r="AA971">
        <v>0</v>
      </c>
      <c r="AB971" t="s">
        <v>51</v>
      </c>
      <c r="AC971" t="s">
        <v>67</v>
      </c>
      <c r="AD971">
        <v>1</v>
      </c>
      <c r="AE971">
        <v>1</v>
      </c>
      <c r="AF971">
        <v>1</v>
      </c>
      <c r="AG971">
        <v>2026</v>
      </c>
      <c r="AH971">
        <v>20260102</v>
      </c>
      <c r="AI971" t="s">
        <v>2177</v>
      </c>
      <c r="AJ971">
        <v>23400</v>
      </c>
      <c r="AK971">
        <v>21978.90234375</v>
      </c>
      <c r="AL971" s="10">
        <f t="shared" si="120"/>
        <v>1421.09765625</v>
      </c>
      <c r="AM971" s="11">
        <f t="shared" si="121"/>
        <v>6.0730669070512819E-2</v>
      </c>
      <c r="AN971">
        <v>23400</v>
      </c>
      <c r="AO971">
        <v>22071.097728664859</v>
      </c>
      <c r="AP971" s="12">
        <f t="shared" si="122"/>
        <v>1328.9022713351405</v>
      </c>
      <c r="AQ971" s="13">
        <f t="shared" si="123"/>
        <v>5.679069535620259E-2</v>
      </c>
      <c r="AR971">
        <v>23400</v>
      </c>
      <c r="AS971">
        <v>22614.79529036432</v>
      </c>
      <c r="AT971" s="14">
        <f t="shared" si="124"/>
        <v>785.20470963568005</v>
      </c>
      <c r="AU971" s="15">
        <f t="shared" si="125"/>
        <v>3.3555756822037611E-2</v>
      </c>
      <c r="AV971">
        <v>23400</v>
      </c>
      <c r="AW971">
        <v>21929.87511230907</v>
      </c>
      <c r="AX971" s="16">
        <f t="shared" si="126"/>
        <v>1470.1248876909303</v>
      </c>
      <c r="AY971" s="17">
        <f t="shared" si="127"/>
        <v>6.2825849901321812E-2</v>
      </c>
    </row>
    <row r="972" spans="1:51" x14ac:dyDescent="0.25">
      <c r="A972" t="s">
        <v>106</v>
      </c>
      <c r="B972" t="s">
        <v>215</v>
      </c>
      <c r="C972">
        <v>7200</v>
      </c>
      <c r="D972">
        <v>110995</v>
      </c>
      <c r="E972">
        <v>2014</v>
      </c>
      <c r="F972" t="s">
        <v>502</v>
      </c>
      <c r="G972" t="s">
        <v>719</v>
      </c>
      <c r="H972" t="s">
        <v>808</v>
      </c>
      <c r="J972">
        <v>6</v>
      </c>
      <c r="K972" t="s">
        <v>44</v>
      </c>
      <c r="L972">
        <v>4</v>
      </c>
      <c r="M972" t="s">
        <v>45</v>
      </c>
      <c r="N972">
        <v>3.5999999046325679</v>
      </c>
      <c r="O972" t="s">
        <v>60</v>
      </c>
      <c r="P972" t="s">
        <v>46</v>
      </c>
      <c r="Q972">
        <v>4</v>
      </c>
      <c r="R972" t="s">
        <v>61</v>
      </c>
      <c r="S972" t="s">
        <v>62</v>
      </c>
      <c r="U972" t="s">
        <v>63</v>
      </c>
      <c r="W972" t="s">
        <v>720</v>
      </c>
      <c r="X972" t="s">
        <v>65</v>
      </c>
      <c r="Y972" t="s">
        <v>125</v>
      </c>
      <c r="AA972">
        <v>0</v>
      </c>
      <c r="AB972" t="s">
        <v>51</v>
      </c>
      <c r="AC972" t="s">
        <v>67</v>
      </c>
      <c r="AD972">
        <v>1</v>
      </c>
      <c r="AE972">
        <v>1</v>
      </c>
      <c r="AF972">
        <v>1</v>
      </c>
      <c r="AG972">
        <v>2026</v>
      </c>
      <c r="AH972">
        <v>20260102</v>
      </c>
      <c r="AI972" t="s">
        <v>2178</v>
      </c>
      <c r="AJ972">
        <v>7200</v>
      </c>
      <c r="AK972">
        <v>6403.18896484375</v>
      </c>
      <c r="AL972" s="10">
        <f t="shared" si="120"/>
        <v>796.81103515625</v>
      </c>
      <c r="AM972" s="11">
        <f t="shared" si="121"/>
        <v>0.11066819932725694</v>
      </c>
      <c r="AN972">
        <v>7200</v>
      </c>
      <c r="AO972">
        <v>6594.4673263550912</v>
      </c>
      <c r="AP972" s="12">
        <f t="shared" si="122"/>
        <v>605.53267364490875</v>
      </c>
      <c r="AQ972" s="13">
        <f t="shared" si="123"/>
        <v>8.4101760228459554E-2</v>
      </c>
      <c r="AR972">
        <v>7200</v>
      </c>
      <c r="AS972">
        <v>6130.5040929898259</v>
      </c>
      <c r="AT972" s="14">
        <f t="shared" si="124"/>
        <v>1069.4959070101741</v>
      </c>
      <c r="AU972" s="15">
        <f t="shared" si="125"/>
        <v>0.14854109819585751</v>
      </c>
      <c r="AV972">
        <v>7200</v>
      </c>
      <c r="AW972">
        <v>6504.954710144928</v>
      </c>
      <c r="AX972" s="16">
        <f t="shared" si="126"/>
        <v>695.04528985507204</v>
      </c>
      <c r="AY972" s="17">
        <f t="shared" si="127"/>
        <v>9.6534068035426676E-2</v>
      </c>
    </row>
    <row r="973" spans="1:51" x14ac:dyDescent="0.25">
      <c r="A973" t="s">
        <v>69</v>
      </c>
      <c r="B973" t="s">
        <v>210</v>
      </c>
      <c r="C973">
        <v>9100</v>
      </c>
      <c r="D973">
        <v>49441</v>
      </c>
      <c r="E973">
        <v>2021</v>
      </c>
      <c r="F973" t="s">
        <v>100</v>
      </c>
      <c r="G973" t="s">
        <v>469</v>
      </c>
      <c r="H973" t="s">
        <v>102</v>
      </c>
      <c r="J973">
        <v>4</v>
      </c>
      <c r="K973" t="s">
        <v>44</v>
      </c>
      <c r="L973">
        <v>4</v>
      </c>
      <c r="M973" t="s">
        <v>45</v>
      </c>
      <c r="N973">
        <v>1.3999999761581421</v>
      </c>
      <c r="O973" t="s">
        <v>60</v>
      </c>
      <c r="P973" t="s">
        <v>46</v>
      </c>
      <c r="Q973">
        <v>3</v>
      </c>
      <c r="R973" t="s">
        <v>47</v>
      </c>
      <c r="S973" t="s">
        <v>62</v>
      </c>
      <c r="U973" t="s">
        <v>63</v>
      </c>
      <c r="W973" t="s">
        <v>2179</v>
      </c>
      <c r="X973" t="s">
        <v>49</v>
      </c>
      <c r="Y973" t="s">
        <v>282</v>
      </c>
      <c r="AA973">
        <v>0</v>
      </c>
      <c r="AB973" t="s">
        <v>51</v>
      </c>
      <c r="AC973" t="s">
        <v>52</v>
      </c>
      <c r="AD973">
        <v>1</v>
      </c>
      <c r="AE973">
        <v>1</v>
      </c>
      <c r="AF973">
        <v>1</v>
      </c>
      <c r="AG973">
        <v>2026</v>
      </c>
      <c r="AH973">
        <v>20260102</v>
      </c>
      <c r="AI973" t="s">
        <v>2180</v>
      </c>
      <c r="AJ973">
        <v>9100</v>
      </c>
      <c r="AK973">
        <v>11447.84375</v>
      </c>
      <c r="AL973" s="10">
        <f t="shared" si="120"/>
        <v>2347.84375</v>
      </c>
      <c r="AM973" s="11">
        <f t="shared" si="121"/>
        <v>0.25800480769230771</v>
      </c>
      <c r="AN973">
        <v>9100</v>
      </c>
      <c r="AO973">
        <v>11634.821699735479</v>
      </c>
      <c r="AP973" s="12">
        <f t="shared" si="122"/>
        <v>2534.8216997354793</v>
      </c>
      <c r="AQ973" s="13">
        <f t="shared" si="123"/>
        <v>0.27855183513576698</v>
      </c>
      <c r="AR973">
        <v>9100</v>
      </c>
      <c r="AS973">
        <v>10682.71324254022</v>
      </c>
      <c r="AT973" s="14">
        <f t="shared" si="124"/>
        <v>1582.7132425402197</v>
      </c>
      <c r="AU973" s="15">
        <f t="shared" si="125"/>
        <v>0.17392453214727688</v>
      </c>
      <c r="AV973">
        <v>9100</v>
      </c>
      <c r="AW973">
        <v>11517.53231017771</v>
      </c>
      <c r="AX973" s="16">
        <f t="shared" si="126"/>
        <v>2417.5323101777103</v>
      </c>
      <c r="AY973" s="17">
        <f t="shared" si="127"/>
        <v>0.26566289122831982</v>
      </c>
    </row>
    <row r="974" spans="1:51" x14ac:dyDescent="0.25">
      <c r="A974" t="s">
        <v>106</v>
      </c>
      <c r="B974" t="s">
        <v>107</v>
      </c>
      <c r="C974">
        <v>14200</v>
      </c>
      <c r="D974">
        <v>132301</v>
      </c>
      <c r="E974">
        <v>2018</v>
      </c>
      <c r="F974" t="s">
        <v>165</v>
      </c>
      <c r="G974" t="s">
        <v>1768</v>
      </c>
      <c r="H974" t="s">
        <v>2181</v>
      </c>
      <c r="I974" t="s">
        <v>2182</v>
      </c>
      <c r="J974">
        <v>6</v>
      </c>
      <c r="K974" t="s">
        <v>44</v>
      </c>
      <c r="L974">
        <v>4</v>
      </c>
      <c r="M974" t="s">
        <v>45</v>
      </c>
      <c r="N974">
        <v>3.5</v>
      </c>
      <c r="O974" t="s">
        <v>60</v>
      </c>
      <c r="R974" t="s">
        <v>47</v>
      </c>
      <c r="S974" t="s">
        <v>151</v>
      </c>
      <c r="T974">
        <v>295</v>
      </c>
      <c r="U974" t="s">
        <v>63</v>
      </c>
      <c r="V974" t="s">
        <v>79</v>
      </c>
      <c r="W974" t="s">
        <v>916</v>
      </c>
      <c r="X974" t="s">
        <v>112</v>
      </c>
      <c r="Y974" t="s">
        <v>82</v>
      </c>
      <c r="Z974">
        <v>39120</v>
      </c>
      <c r="AA974">
        <v>0</v>
      </c>
      <c r="AB974" t="s">
        <v>51</v>
      </c>
      <c r="AC974" t="s">
        <v>98</v>
      </c>
      <c r="AD974">
        <v>1</v>
      </c>
      <c r="AE974">
        <v>1</v>
      </c>
      <c r="AF974">
        <v>1</v>
      </c>
      <c r="AG974">
        <v>2026</v>
      </c>
      <c r="AH974">
        <v>20260102</v>
      </c>
      <c r="AI974" t="s">
        <v>2183</v>
      </c>
      <c r="AJ974">
        <v>14200</v>
      </c>
      <c r="AK974">
        <v>13286.5419921875</v>
      </c>
      <c r="AL974" s="10">
        <f t="shared" si="120"/>
        <v>913.4580078125</v>
      </c>
      <c r="AM974" s="11">
        <f t="shared" si="121"/>
        <v>6.4328028719190147E-2</v>
      </c>
      <c r="AN974">
        <v>14200</v>
      </c>
      <c r="AO974">
        <v>13554.84570379809</v>
      </c>
      <c r="AP974" s="12">
        <f t="shared" si="122"/>
        <v>645.15429620191026</v>
      </c>
      <c r="AQ974" s="13">
        <f t="shared" si="123"/>
        <v>4.5433401140979594E-2</v>
      </c>
      <c r="AR974">
        <v>14200</v>
      </c>
      <c r="AS974">
        <v>13647.10346250252</v>
      </c>
      <c r="AT974" s="14">
        <f t="shared" si="124"/>
        <v>552.89653749747958</v>
      </c>
      <c r="AU974" s="15">
        <f t="shared" si="125"/>
        <v>3.8936375880104193E-2</v>
      </c>
      <c r="AV974">
        <v>14200</v>
      </c>
      <c r="AW974">
        <v>13438.248262792171</v>
      </c>
      <c r="AX974" s="16">
        <f t="shared" si="126"/>
        <v>761.75173720782914</v>
      </c>
      <c r="AY974" s="17">
        <f t="shared" si="127"/>
        <v>5.3644488535762612E-2</v>
      </c>
    </row>
    <row r="975" spans="1:51" x14ac:dyDescent="0.25">
      <c r="A975" t="s">
        <v>106</v>
      </c>
      <c r="B975" t="s">
        <v>482</v>
      </c>
      <c r="C975">
        <v>4300</v>
      </c>
      <c r="D975">
        <v>101701</v>
      </c>
      <c r="E975">
        <v>2014</v>
      </c>
      <c r="F975" t="s">
        <v>340</v>
      </c>
      <c r="G975" t="s">
        <v>455</v>
      </c>
      <c r="H975" t="s">
        <v>2184</v>
      </c>
      <c r="J975">
        <v>4</v>
      </c>
      <c r="K975" t="s">
        <v>193</v>
      </c>
      <c r="L975">
        <v>4</v>
      </c>
      <c r="M975" t="s">
        <v>45</v>
      </c>
      <c r="N975">
        <v>2</v>
      </c>
      <c r="O975" t="s">
        <v>60</v>
      </c>
      <c r="P975" t="s">
        <v>46</v>
      </c>
      <c r="R975" t="s">
        <v>61</v>
      </c>
      <c r="U975" t="s">
        <v>63</v>
      </c>
      <c r="W975" t="s">
        <v>2185</v>
      </c>
      <c r="X975" t="s">
        <v>65</v>
      </c>
      <c r="Y975" t="s">
        <v>82</v>
      </c>
      <c r="AA975">
        <v>0</v>
      </c>
      <c r="AB975" t="s">
        <v>51</v>
      </c>
      <c r="AC975" t="s">
        <v>67</v>
      </c>
      <c r="AD975">
        <v>1</v>
      </c>
      <c r="AE975">
        <v>1</v>
      </c>
      <c r="AF975">
        <v>1</v>
      </c>
      <c r="AG975">
        <v>2026</v>
      </c>
      <c r="AH975">
        <v>20251230</v>
      </c>
      <c r="AI975" t="s">
        <v>2186</v>
      </c>
      <c r="AJ975">
        <v>4300</v>
      </c>
      <c r="AK975">
        <v>3533.267578125</v>
      </c>
      <c r="AL975" s="10">
        <f t="shared" si="120"/>
        <v>766.732421875</v>
      </c>
      <c r="AM975" s="11">
        <f t="shared" si="121"/>
        <v>0.17830986555232559</v>
      </c>
      <c r="AN975">
        <v>4300</v>
      </c>
      <c r="AO975">
        <v>3345.640847418158</v>
      </c>
      <c r="AP975" s="12">
        <f t="shared" si="122"/>
        <v>954.35915258184195</v>
      </c>
      <c r="AQ975" s="13">
        <f t="shared" si="123"/>
        <v>0.22194398897252138</v>
      </c>
      <c r="AR975">
        <v>4300</v>
      </c>
      <c r="AS975">
        <v>3610.7397108531941</v>
      </c>
      <c r="AT975" s="14">
        <f t="shared" si="124"/>
        <v>689.26028914680592</v>
      </c>
      <c r="AU975" s="15">
        <f t="shared" si="125"/>
        <v>0.16029309049925719</v>
      </c>
      <c r="AV975">
        <v>4300</v>
      </c>
      <c r="AW975">
        <v>3579.0625</v>
      </c>
      <c r="AX975" s="16">
        <f t="shared" si="126"/>
        <v>720.9375</v>
      </c>
      <c r="AY975" s="17">
        <f t="shared" si="127"/>
        <v>0.16765988372093024</v>
      </c>
    </row>
    <row r="976" spans="1:51" x14ac:dyDescent="0.25">
      <c r="A976" t="s">
        <v>54</v>
      </c>
      <c r="B976" t="s">
        <v>148</v>
      </c>
      <c r="C976">
        <v>6000</v>
      </c>
      <c r="D976">
        <v>246347</v>
      </c>
      <c r="E976">
        <v>2014</v>
      </c>
      <c r="F976" t="s">
        <v>155</v>
      </c>
      <c r="G976" t="s">
        <v>74</v>
      </c>
      <c r="H976" t="s">
        <v>1120</v>
      </c>
      <c r="J976">
        <v>6</v>
      </c>
      <c r="K976" t="s">
        <v>118</v>
      </c>
      <c r="L976">
        <v>4</v>
      </c>
      <c r="M976" t="s">
        <v>45</v>
      </c>
      <c r="N976">
        <v>6.6999998092651367</v>
      </c>
      <c r="O976" t="s">
        <v>76</v>
      </c>
      <c r="R976" t="s">
        <v>77</v>
      </c>
      <c r="S976" t="s">
        <v>78</v>
      </c>
      <c r="U976" t="s">
        <v>272</v>
      </c>
      <c r="X976" t="s">
        <v>81</v>
      </c>
      <c r="Y976" t="s">
        <v>66</v>
      </c>
      <c r="AA976">
        <v>0</v>
      </c>
      <c r="AB976" t="s">
        <v>51</v>
      </c>
      <c r="AC976" t="s">
        <v>83</v>
      </c>
      <c r="AD976">
        <v>1</v>
      </c>
      <c r="AE976">
        <v>1</v>
      </c>
      <c r="AF976">
        <v>1</v>
      </c>
      <c r="AG976">
        <v>2026</v>
      </c>
      <c r="AH976">
        <v>20251230</v>
      </c>
      <c r="AI976" t="s">
        <v>2187</v>
      </c>
      <c r="AJ976">
        <v>6000</v>
      </c>
      <c r="AK976">
        <v>8554.4609375</v>
      </c>
      <c r="AL976" s="10">
        <f t="shared" si="120"/>
        <v>2554.4609375</v>
      </c>
      <c r="AM976" s="11">
        <f t="shared" si="121"/>
        <v>0.42574348958333336</v>
      </c>
      <c r="AN976">
        <v>6000</v>
      </c>
      <c r="AO976">
        <v>8792.5364912118621</v>
      </c>
      <c r="AP976" s="12">
        <f t="shared" si="122"/>
        <v>2792.5364912118621</v>
      </c>
      <c r="AQ976" s="13">
        <f t="shared" si="123"/>
        <v>0.46542274853531035</v>
      </c>
      <c r="AR976">
        <v>6000</v>
      </c>
      <c r="AS976">
        <v>7848.1659787403914</v>
      </c>
      <c r="AT976" s="14">
        <f t="shared" si="124"/>
        <v>1848.1659787403914</v>
      </c>
      <c r="AU976" s="15">
        <f t="shared" si="125"/>
        <v>0.30802766312339858</v>
      </c>
      <c r="AV976">
        <v>6000</v>
      </c>
      <c r="AW976">
        <v>8702.9112271540471</v>
      </c>
      <c r="AX976" s="16">
        <f t="shared" si="126"/>
        <v>2702.9112271540471</v>
      </c>
      <c r="AY976" s="17">
        <f t="shared" si="127"/>
        <v>0.45048520452567453</v>
      </c>
    </row>
    <row r="977" spans="1:51" x14ac:dyDescent="0.25">
      <c r="A977" t="s">
        <v>69</v>
      </c>
      <c r="B977" t="s">
        <v>210</v>
      </c>
      <c r="C977">
        <v>10400</v>
      </c>
      <c r="D977">
        <v>38286</v>
      </c>
      <c r="E977">
        <v>2023</v>
      </c>
      <c r="F977" t="s">
        <v>196</v>
      </c>
      <c r="G977" t="s">
        <v>986</v>
      </c>
      <c r="H977" t="s">
        <v>2188</v>
      </c>
      <c r="J977">
        <v>4</v>
      </c>
      <c r="K977" t="s">
        <v>44</v>
      </c>
      <c r="L977">
        <v>4</v>
      </c>
      <c r="M977" t="s">
        <v>45</v>
      </c>
      <c r="N977">
        <v>2</v>
      </c>
      <c r="O977" t="s">
        <v>60</v>
      </c>
      <c r="P977" t="s">
        <v>46</v>
      </c>
      <c r="Q977">
        <v>2</v>
      </c>
      <c r="R977" t="s">
        <v>61</v>
      </c>
      <c r="T977">
        <v>147</v>
      </c>
      <c r="U977" t="s">
        <v>63</v>
      </c>
      <c r="W977" t="s">
        <v>1044</v>
      </c>
      <c r="X977" t="s">
        <v>131</v>
      </c>
      <c r="Y977" t="s">
        <v>66</v>
      </c>
      <c r="AA977">
        <v>0</v>
      </c>
      <c r="AB977" t="s">
        <v>51</v>
      </c>
      <c r="AC977" t="s">
        <v>67</v>
      </c>
      <c r="AD977">
        <v>1</v>
      </c>
      <c r="AE977">
        <v>1</v>
      </c>
      <c r="AF977">
        <v>1</v>
      </c>
      <c r="AG977">
        <v>2026</v>
      </c>
      <c r="AH977">
        <v>20260102</v>
      </c>
      <c r="AI977" t="s">
        <v>2189</v>
      </c>
      <c r="AJ977">
        <v>10400</v>
      </c>
      <c r="AK977">
        <v>9429.611328125</v>
      </c>
      <c r="AL977" s="10">
        <f t="shared" si="120"/>
        <v>970.388671875</v>
      </c>
      <c r="AM977" s="11">
        <f t="shared" si="121"/>
        <v>9.3306603064903848E-2</v>
      </c>
      <c r="AN977">
        <v>10400</v>
      </c>
      <c r="AO977">
        <v>9799.9216217490975</v>
      </c>
      <c r="AP977" s="12">
        <f t="shared" si="122"/>
        <v>600.07837825090246</v>
      </c>
      <c r="AQ977" s="13">
        <f t="shared" si="123"/>
        <v>5.7699844062586776E-2</v>
      </c>
      <c r="AR977">
        <v>10400</v>
      </c>
      <c r="AS977">
        <v>9386.0993043466078</v>
      </c>
      <c r="AT977" s="14">
        <f t="shared" si="124"/>
        <v>1013.9006956533922</v>
      </c>
      <c r="AU977" s="15">
        <f t="shared" si="125"/>
        <v>9.7490451505133857E-2</v>
      </c>
      <c r="AV977">
        <v>10400</v>
      </c>
      <c r="AW977">
        <v>9599.2595744680857</v>
      </c>
      <c r="AX977" s="16">
        <f t="shared" si="126"/>
        <v>800.7404255319143</v>
      </c>
      <c r="AY977" s="17">
        <f t="shared" si="127"/>
        <v>7.6994271685760993E-2</v>
      </c>
    </row>
    <row r="978" spans="1:51" x14ac:dyDescent="0.25">
      <c r="A978" t="s">
        <v>54</v>
      </c>
      <c r="B978" t="s">
        <v>285</v>
      </c>
      <c r="C978">
        <v>12000</v>
      </c>
      <c r="D978">
        <v>120318</v>
      </c>
      <c r="E978">
        <v>2017</v>
      </c>
      <c r="F978" t="s">
        <v>71</v>
      </c>
      <c r="G978" t="s">
        <v>72</v>
      </c>
      <c r="H978" t="s">
        <v>73</v>
      </c>
      <c r="I978" t="s">
        <v>150</v>
      </c>
      <c r="J978">
        <v>8</v>
      </c>
      <c r="K978" t="s">
        <v>75</v>
      </c>
      <c r="L978">
        <v>4</v>
      </c>
      <c r="M978" t="s">
        <v>45</v>
      </c>
      <c r="N978">
        <v>5.3000001907348633</v>
      </c>
      <c r="O978" t="s">
        <v>119</v>
      </c>
      <c r="P978" t="s">
        <v>46</v>
      </c>
      <c r="R978" t="s">
        <v>77</v>
      </c>
      <c r="S978" t="s">
        <v>151</v>
      </c>
      <c r="U978" t="s">
        <v>63</v>
      </c>
      <c r="W978" t="s">
        <v>253</v>
      </c>
      <c r="X978" t="s">
        <v>97</v>
      </c>
      <c r="Y978" t="s">
        <v>66</v>
      </c>
      <c r="Z978">
        <v>42905</v>
      </c>
      <c r="AA978">
        <v>0</v>
      </c>
      <c r="AB978" t="s">
        <v>51</v>
      </c>
      <c r="AC978" t="s">
        <v>83</v>
      </c>
      <c r="AD978">
        <v>1</v>
      </c>
      <c r="AE978">
        <v>1</v>
      </c>
      <c r="AF978">
        <v>1</v>
      </c>
      <c r="AG978">
        <v>2026</v>
      </c>
      <c r="AH978">
        <v>20251230</v>
      </c>
      <c r="AI978" t="s">
        <v>2190</v>
      </c>
      <c r="AJ978">
        <v>12000</v>
      </c>
      <c r="AK978">
        <v>12491.982421875</v>
      </c>
      <c r="AL978" s="10">
        <f t="shared" si="120"/>
        <v>491.982421875</v>
      </c>
      <c r="AM978" s="11">
        <f t="shared" si="121"/>
        <v>4.0998535156250002E-2</v>
      </c>
      <c r="AN978">
        <v>12000</v>
      </c>
      <c r="AO978">
        <v>12325.69389718451</v>
      </c>
      <c r="AP978" s="12">
        <f t="shared" si="122"/>
        <v>325.69389718451021</v>
      </c>
      <c r="AQ978" s="13">
        <f t="shared" si="123"/>
        <v>2.7141158098709185E-2</v>
      </c>
      <c r="AR978">
        <v>12000</v>
      </c>
      <c r="AS978">
        <v>13102.539895940479</v>
      </c>
      <c r="AT978" s="14">
        <f t="shared" si="124"/>
        <v>1102.5398959404793</v>
      </c>
      <c r="AU978" s="15">
        <f t="shared" si="125"/>
        <v>9.1878324661706604E-2</v>
      </c>
      <c r="AV978">
        <v>12000</v>
      </c>
      <c r="AW978">
        <v>12419.60167714885</v>
      </c>
      <c r="AX978" s="16">
        <f t="shared" si="126"/>
        <v>419.60167714885029</v>
      </c>
      <c r="AY978" s="17">
        <f t="shared" si="127"/>
        <v>3.4966806429070858E-2</v>
      </c>
    </row>
    <row r="979" spans="1:51" x14ac:dyDescent="0.25">
      <c r="A979" t="s">
        <v>106</v>
      </c>
      <c r="B979" t="s">
        <v>482</v>
      </c>
      <c r="C979">
        <v>9600</v>
      </c>
      <c r="D979">
        <v>134071</v>
      </c>
      <c r="E979">
        <v>2018</v>
      </c>
      <c r="F979" t="s">
        <v>56</v>
      </c>
      <c r="G979" t="s">
        <v>133</v>
      </c>
      <c r="J979">
        <v>8</v>
      </c>
      <c r="K979" t="s">
        <v>111</v>
      </c>
      <c r="L979">
        <v>4</v>
      </c>
      <c r="M979" t="s">
        <v>45</v>
      </c>
      <c r="N979">
        <v>5</v>
      </c>
      <c r="O979" t="s">
        <v>119</v>
      </c>
      <c r="R979" t="s">
        <v>77</v>
      </c>
      <c r="S979" t="s">
        <v>151</v>
      </c>
      <c r="T979">
        <v>395</v>
      </c>
      <c r="U979" t="s">
        <v>63</v>
      </c>
      <c r="V979" t="s">
        <v>79</v>
      </c>
      <c r="W979" t="s">
        <v>756</v>
      </c>
      <c r="X979" t="s">
        <v>97</v>
      </c>
      <c r="Y979" t="s">
        <v>82</v>
      </c>
      <c r="AA979">
        <v>0</v>
      </c>
      <c r="AB979" t="s">
        <v>51</v>
      </c>
      <c r="AC979" t="s">
        <v>83</v>
      </c>
      <c r="AD979">
        <v>1</v>
      </c>
      <c r="AE979">
        <v>1</v>
      </c>
      <c r="AF979">
        <v>1</v>
      </c>
      <c r="AG979">
        <v>2026</v>
      </c>
      <c r="AH979">
        <v>20251230</v>
      </c>
      <c r="AI979" t="s">
        <v>2191</v>
      </c>
      <c r="AJ979">
        <v>9600</v>
      </c>
      <c r="AK979">
        <v>11539.2119140625</v>
      </c>
      <c r="AL979" s="10">
        <f t="shared" si="120"/>
        <v>1939.2119140625</v>
      </c>
      <c r="AM979" s="11">
        <f t="shared" si="121"/>
        <v>0.20200124104817707</v>
      </c>
      <c r="AN979">
        <v>9600</v>
      </c>
      <c r="AO979">
        <v>10882.72802776816</v>
      </c>
      <c r="AP979" s="12">
        <f t="shared" si="122"/>
        <v>1282.7280277681602</v>
      </c>
      <c r="AQ979" s="13">
        <f t="shared" si="123"/>
        <v>0.1336175028925167</v>
      </c>
      <c r="AR979">
        <v>9600</v>
      </c>
      <c r="AS979">
        <v>11041.631962117541</v>
      </c>
      <c r="AT979" s="14">
        <f t="shared" si="124"/>
        <v>1441.6319621175408</v>
      </c>
      <c r="AU979" s="15">
        <f t="shared" si="125"/>
        <v>0.15016999605391049</v>
      </c>
      <c r="AV979">
        <v>9600</v>
      </c>
      <c r="AW979">
        <v>11517.53231017771</v>
      </c>
      <c r="AX979" s="16">
        <f t="shared" si="126"/>
        <v>1917.5323101777103</v>
      </c>
      <c r="AY979" s="17">
        <f t="shared" si="127"/>
        <v>0.19974294897684483</v>
      </c>
    </row>
    <row r="980" spans="1:51" x14ac:dyDescent="0.25">
      <c r="A980" t="s">
        <v>69</v>
      </c>
      <c r="B980" t="s">
        <v>684</v>
      </c>
      <c r="C980">
        <v>8500</v>
      </c>
      <c r="D980">
        <v>101044</v>
      </c>
      <c r="E980">
        <v>2020</v>
      </c>
      <c r="F980" t="s">
        <v>343</v>
      </c>
      <c r="G980" t="s">
        <v>869</v>
      </c>
      <c r="H980" t="s">
        <v>2192</v>
      </c>
      <c r="J980">
        <v>4</v>
      </c>
      <c r="K980" t="s">
        <v>2193</v>
      </c>
      <c r="L980">
        <v>4</v>
      </c>
      <c r="M980" t="s">
        <v>45</v>
      </c>
      <c r="N980">
        <v>2.4000000953674321</v>
      </c>
      <c r="O980" t="s">
        <v>60</v>
      </c>
      <c r="P980" t="s">
        <v>46</v>
      </c>
      <c r="Q980">
        <v>3</v>
      </c>
      <c r="R980" t="s">
        <v>47</v>
      </c>
      <c r="T980">
        <v>180</v>
      </c>
      <c r="U980" t="s">
        <v>63</v>
      </c>
      <c r="V980" t="s">
        <v>64</v>
      </c>
      <c r="X980" t="s">
        <v>49</v>
      </c>
      <c r="Y980" t="s">
        <v>871</v>
      </c>
      <c r="AA980">
        <v>0</v>
      </c>
      <c r="AB980" t="s">
        <v>51</v>
      </c>
      <c r="AC980" t="s">
        <v>52</v>
      </c>
      <c r="AD980">
        <v>1</v>
      </c>
      <c r="AE980">
        <v>1</v>
      </c>
      <c r="AF980">
        <v>1</v>
      </c>
      <c r="AG980">
        <v>2026</v>
      </c>
      <c r="AH980">
        <v>20251230</v>
      </c>
      <c r="AI980" t="s">
        <v>2194</v>
      </c>
      <c r="AJ980">
        <v>8500</v>
      </c>
      <c r="AK980">
        <v>7137.78369140625</v>
      </c>
      <c r="AL980" s="10">
        <f t="shared" si="120"/>
        <v>1362.21630859375</v>
      </c>
      <c r="AM980" s="11">
        <f t="shared" si="121"/>
        <v>0.1602607421875</v>
      </c>
      <c r="AN980">
        <v>8500</v>
      </c>
      <c r="AO980">
        <v>7162.4470886014542</v>
      </c>
      <c r="AP980" s="12">
        <f t="shared" si="122"/>
        <v>1337.5529113985458</v>
      </c>
      <c r="AQ980" s="13">
        <f t="shared" si="123"/>
        <v>0.15735916604688774</v>
      </c>
      <c r="AR980">
        <v>8500</v>
      </c>
      <c r="AS980">
        <v>6643.2865285459739</v>
      </c>
      <c r="AT980" s="14">
        <f t="shared" si="124"/>
        <v>1856.7134714540261</v>
      </c>
      <c r="AU980" s="15">
        <f t="shared" si="125"/>
        <v>0.2184368789945913</v>
      </c>
      <c r="AV980">
        <v>8500</v>
      </c>
      <c r="AW980">
        <v>7259.7403072421357</v>
      </c>
      <c r="AX980" s="16">
        <f t="shared" si="126"/>
        <v>1240.2596927578643</v>
      </c>
      <c r="AY980" s="17">
        <f t="shared" si="127"/>
        <v>0.14591290503033696</v>
      </c>
    </row>
    <row r="981" spans="1:51" x14ac:dyDescent="0.25">
      <c r="A981" t="s">
        <v>106</v>
      </c>
      <c r="B981" t="s">
        <v>164</v>
      </c>
      <c r="C981">
        <v>2000</v>
      </c>
      <c r="D981">
        <v>260541</v>
      </c>
      <c r="E981">
        <v>2014</v>
      </c>
      <c r="F981" t="s">
        <v>56</v>
      </c>
      <c r="G981" t="s">
        <v>1005</v>
      </c>
      <c r="I981" t="s">
        <v>1460</v>
      </c>
      <c r="J981">
        <v>8</v>
      </c>
      <c r="K981" t="s">
        <v>44</v>
      </c>
      <c r="L981">
        <v>4</v>
      </c>
      <c r="M981" t="s">
        <v>45</v>
      </c>
      <c r="N981">
        <v>6.6999998092651367</v>
      </c>
      <c r="O981" t="s">
        <v>119</v>
      </c>
      <c r="P981" t="s">
        <v>161</v>
      </c>
      <c r="Q981">
        <v>2</v>
      </c>
      <c r="R981" t="s">
        <v>2195</v>
      </c>
      <c r="S981" t="s">
        <v>151</v>
      </c>
      <c r="T981">
        <v>300</v>
      </c>
      <c r="U981" t="s">
        <v>272</v>
      </c>
      <c r="V981" t="s">
        <v>79</v>
      </c>
      <c r="X981" t="s">
        <v>1006</v>
      </c>
      <c r="Y981" t="s">
        <v>82</v>
      </c>
      <c r="AA981">
        <v>0</v>
      </c>
      <c r="AB981" t="s">
        <v>51</v>
      </c>
      <c r="AC981" t="s">
        <v>320</v>
      </c>
      <c r="AD981">
        <v>1</v>
      </c>
      <c r="AE981">
        <v>1</v>
      </c>
      <c r="AF981">
        <v>1</v>
      </c>
      <c r="AG981">
        <v>2026</v>
      </c>
      <c r="AH981">
        <v>20251229</v>
      </c>
      <c r="AI981" t="s">
        <v>2196</v>
      </c>
      <c r="AJ981">
        <v>2000</v>
      </c>
      <c r="AK981">
        <v>2135.7490234375</v>
      </c>
      <c r="AL981" s="10">
        <f t="shared" si="120"/>
        <v>135.7490234375</v>
      </c>
      <c r="AM981" s="11">
        <f t="shared" si="121"/>
        <v>6.7874511718750002E-2</v>
      </c>
      <c r="AN981">
        <v>2000</v>
      </c>
      <c r="AO981">
        <v>2503.1639500337501</v>
      </c>
      <c r="AP981" s="12">
        <f t="shared" si="122"/>
        <v>503.1639500337501</v>
      </c>
      <c r="AQ981" s="13">
        <f t="shared" si="123"/>
        <v>0.25158197501687507</v>
      </c>
      <c r="AR981">
        <v>2000</v>
      </c>
      <c r="AS981">
        <v>2298.1599483708501</v>
      </c>
      <c r="AT981" s="14">
        <f t="shared" si="124"/>
        <v>298.15994837085009</v>
      </c>
      <c r="AU981" s="15">
        <f t="shared" si="125"/>
        <v>0.14907997418542504</v>
      </c>
      <c r="AV981">
        <v>2000</v>
      </c>
      <c r="AW981">
        <v>2177.4371508379882</v>
      </c>
      <c r="AX981" s="16">
        <f t="shared" si="126"/>
        <v>177.43715083798816</v>
      </c>
      <c r="AY981" s="17">
        <f t="shared" si="127"/>
        <v>8.8718575418994083E-2</v>
      </c>
    </row>
    <row r="982" spans="1:51" x14ac:dyDescent="0.25">
      <c r="A982" t="s">
        <v>106</v>
      </c>
      <c r="B982" t="s">
        <v>215</v>
      </c>
      <c r="C982">
        <v>63250</v>
      </c>
      <c r="D982">
        <v>26103</v>
      </c>
      <c r="E982">
        <v>2025</v>
      </c>
      <c r="F982" t="s">
        <v>71</v>
      </c>
      <c r="G982" t="s">
        <v>528</v>
      </c>
      <c r="H982" t="s">
        <v>1563</v>
      </c>
      <c r="J982">
        <v>8</v>
      </c>
      <c r="K982" t="s">
        <v>87</v>
      </c>
      <c r="L982">
        <v>4</v>
      </c>
      <c r="M982" t="s">
        <v>45</v>
      </c>
      <c r="N982">
        <v>5.3000001907348633</v>
      </c>
      <c r="O982" t="s">
        <v>76</v>
      </c>
      <c r="P982" t="s">
        <v>46</v>
      </c>
      <c r="Q982">
        <v>5</v>
      </c>
      <c r="R982" t="s">
        <v>47</v>
      </c>
      <c r="S982" t="s">
        <v>78</v>
      </c>
      <c r="U982" t="s">
        <v>63</v>
      </c>
      <c r="V982" t="s">
        <v>79</v>
      </c>
      <c r="W982" t="s">
        <v>449</v>
      </c>
      <c r="X982" t="s">
        <v>136</v>
      </c>
      <c r="Y982" t="s">
        <v>82</v>
      </c>
      <c r="AA982">
        <v>0</v>
      </c>
      <c r="AB982" t="s">
        <v>51</v>
      </c>
      <c r="AC982" t="s">
        <v>52</v>
      </c>
      <c r="AD982">
        <v>1</v>
      </c>
      <c r="AE982">
        <v>1</v>
      </c>
      <c r="AF982">
        <v>1</v>
      </c>
      <c r="AG982">
        <v>2026</v>
      </c>
      <c r="AH982">
        <v>20260102</v>
      </c>
      <c r="AI982" t="s">
        <v>2197</v>
      </c>
      <c r="AJ982">
        <v>63250</v>
      </c>
      <c r="AK982">
        <v>61855.578125</v>
      </c>
      <c r="AL982" s="10">
        <f t="shared" si="120"/>
        <v>1394.421875</v>
      </c>
      <c r="AM982" s="11">
        <f t="shared" si="121"/>
        <v>2.2046195652173913E-2</v>
      </c>
      <c r="AN982">
        <v>63250</v>
      </c>
      <c r="AO982">
        <v>60413.125092853363</v>
      </c>
      <c r="AP982" s="12">
        <f t="shared" si="122"/>
        <v>2836.8749071466373</v>
      </c>
      <c r="AQ982" s="13">
        <f t="shared" si="123"/>
        <v>4.485177718808913E-2</v>
      </c>
      <c r="AR982">
        <v>63250</v>
      </c>
      <c r="AS982">
        <v>56771.83044525834</v>
      </c>
      <c r="AT982" s="14">
        <f t="shared" si="124"/>
        <v>6478.1695547416602</v>
      </c>
      <c r="AU982" s="15">
        <f t="shared" si="125"/>
        <v>0.10242165303939384</v>
      </c>
      <c r="AV982">
        <v>63250</v>
      </c>
      <c r="AW982">
        <v>62817.820359281439</v>
      </c>
      <c r="AX982" s="16">
        <f t="shared" si="126"/>
        <v>432.17964071856113</v>
      </c>
      <c r="AY982" s="17">
        <f t="shared" si="127"/>
        <v>6.8328796951551167E-3</v>
      </c>
    </row>
    <row r="983" spans="1:51" x14ac:dyDescent="0.25">
      <c r="A983" t="s">
        <v>106</v>
      </c>
      <c r="B983" t="s">
        <v>303</v>
      </c>
      <c r="C983">
        <v>1300</v>
      </c>
      <c r="D983">
        <v>127388</v>
      </c>
      <c r="E983">
        <v>2017</v>
      </c>
      <c r="F983" t="s">
        <v>71</v>
      </c>
      <c r="G983" t="s">
        <v>123</v>
      </c>
      <c r="H983" t="s">
        <v>1345</v>
      </c>
      <c r="J983">
        <v>4</v>
      </c>
      <c r="K983" t="s">
        <v>118</v>
      </c>
      <c r="L983">
        <v>4</v>
      </c>
      <c r="M983" t="s">
        <v>45</v>
      </c>
      <c r="N983">
        <v>2.4000000953674321</v>
      </c>
      <c r="O983" t="s">
        <v>60</v>
      </c>
      <c r="P983" t="s">
        <v>161</v>
      </c>
      <c r="R983" t="s">
        <v>47</v>
      </c>
      <c r="S983" t="s">
        <v>62</v>
      </c>
      <c r="U983" t="s">
        <v>63</v>
      </c>
      <c r="W983" t="s">
        <v>1226</v>
      </c>
      <c r="X983" t="s">
        <v>49</v>
      </c>
      <c r="Y983" t="s">
        <v>125</v>
      </c>
      <c r="Z983">
        <v>26750</v>
      </c>
      <c r="AA983">
        <v>0</v>
      </c>
      <c r="AB983" t="s">
        <v>51</v>
      </c>
      <c r="AC983" t="s">
        <v>52</v>
      </c>
      <c r="AD983">
        <v>1</v>
      </c>
      <c r="AE983">
        <v>1</v>
      </c>
      <c r="AF983">
        <v>1</v>
      </c>
      <c r="AG983">
        <v>2026</v>
      </c>
      <c r="AH983">
        <v>20251230</v>
      </c>
      <c r="AI983" t="s">
        <v>2198</v>
      </c>
      <c r="AJ983">
        <v>1300</v>
      </c>
      <c r="AK983">
        <v>1882.885009765625</v>
      </c>
      <c r="AL983" s="10">
        <f t="shared" si="120"/>
        <v>582.885009765625</v>
      </c>
      <c r="AM983" s="11">
        <f t="shared" si="121"/>
        <v>0.44837308443509616</v>
      </c>
      <c r="AN983">
        <v>1300</v>
      </c>
      <c r="AO983">
        <v>1904.1048481394689</v>
      </c>
      <c r="AP983" s="12">
        <f t="shared" si="122"/>
        <v>604.10484813946891</v>
      </c>
      <c r="AQ983" s="13">
        <f t="shared" si="123"/>
        <v>0.46469603703036072</v>
      </c>
      <c r="AR983">
        <v>1300</v>
      </c>
      <c r="AS983">
        <v>1680.800643386817</v>
      </c>
      <c r="AT983" s="14">
        <f t="shared" si="124"/>
        <v>380.800643386817</v>
      </c>
      <c r="AU983" s="15">
        <f t="shared" si="125"/>
        <v>0.29292357183601309</v>
      </c>
      <c r="AV983">
        <v>1300</v>
      </c>
      <c r="AW983">
        <v>1921.5967741935481</v>
      </c>
      <c r="AX983" s="16">
        <f t="shared" si="126"/>
        <v>621.59677419354807</v>
      </c>
      <c r="AY983" s="17">
        <f t="shared" si="127"/>
        <v>0.47815136476426773</v>
      </c>
    </row>
    <row r="984" spans="1:51" x14ac:dyDescent="0.25">
      <c r="A984" t="s">
        <v>69</v>
      </c>
      <c r="B984" t="s">
        <v>85</v>
      </c>
      <c r="C984">
        <v>9800</v>
      </c>
      <c r="D984">
        <v>57914</v>
      </c>
      <c r="E984">
        <v>2020</v>
      </c>
      <c r="F984" t="s">
        <v>71</v>
      </c>
      <c r="G984" t="s">
        <v>128</v>
      </c>
      <c r="H984" t="s">
        <v>129</v>
      </c>
      <c r="J984">
        <v>4</v>
      </c>
      <c r="K984" t="s">
        <v>59</v>
      </c>
      <c r="L984">
        <v>4</v>
      </c>
      <c r="M984" t="s">
        <v>45</v>
      </c>
      <c r="N984">
        <v>1.5</v>
      </c>
      <c r="O984" t="s">
        <v>60</v>
      </c>
      <c r="P984" t="s">
        <v>46</v>
      </c>
      <c r="Q984">
        <v>3</v>
      </c>
      <c r="R984" t="s">
        <v>61</v>
      </c>
      <c r="S984" t="s">
        <v>62</v>
      </c>
      <c r="U984" t="s">
        <v>63</v>
      </c>
      <c r="V984" t="s">
        <v>64</v>
      </c>
      <c r="W984" t="s">
        <v>1506</v>
      </c>
      <c r="X984" t="s">
        <v>65</v>
      </c>
      <c r="Y984" t="s">
        <v>82</v>
      </c>
      <c r="AA984">
        <v>0</v>
      </c>
      <c r="AB984" t="s">
        <v>51</v>
      </c>
      <c r="AC984" t="s">
        <v>67</v>
      </c>
      <c r="AD984">
        <v>1</v>
      </c>
      <c r="AE984">
        <v>1</v>
      </c>
      <c r="AF984">
        <v>1</v>
      </c>
      <c r="AG984">
        <v>2026</v>
      </c>
      <c r="AH984">
        <v>20251231</v>
      </c>
      <c r="AI984" t="s">
        <v>2199</v>
      </c>
      <c r="AJ984">
        <v>9800</v>
      </c>
      <c r="AK984">
        <v>10348.1572265625</v>
      </c>
      <c r="AL984" s="10">
        <f t="shared" si="120"/>
        <v>548.1572265625</v>
      </c>
      <c r="AM984" s="11">
        <f t="shared" si="121"/>
        <v>5.5934410873724492E-2</v>
      </c>
      <c r="AN984">
        <v>9800</v>
      </c>
      <c r="AO984">
        <v>10169.10570731279</v>
      </c>
      <c r="AP984" s="12">
        <f t="shared" si="122"/>
        <v>369.1057073127904</v>
      </c>
      <c r="AQ984" s="13">
        <f t="shared" si="123"/>
        <v>3.7663847684978609E-2</v>
      </c>
      <c r="AR984">
        <v>9800</v>
      </c>
      <c r="AS984">
        <v>9840.1813036937656</v>
      </c>
      <c r="AT984" s="14">
        <f t="shared" si="124"/>
        <v>40.181303693765585</v>
      </c>
      <c r="AU984" s="15">
        <f t="shared" si="125"/>
        <v>4.1001330299760804E-3</v>
      </c>
      <c r="AV984">
        <v>9800</v>
      </c>
      <c r="AW984">
        <v>10423.06882022472</v>
      </c>
      <c r="AX984" s="16">
        <f t="shared" si="126"/>
        <v>623.06882022472018</v>
      </c>
      <c r="AY984" s="17">
        <f t="shared" si="127"/>
        <v>6.3578451043338799E-2</v>
      </c>
    </row>
    <row r="985" spans="1:51" x14ac:dyDescent="0.25">
      <c r="A985" t="s">
        <v>106</v>
      </c>
      <c r="B985" t="s">
        <v>107</v>
      </c>
      <c r="C985">
        <v>13600</v>
      </c>
      <c r="D985">
        <v>128994</v>
      </c>
      <c r="E985">
        <v>2018</v>
      </c>
      <c r="F985" t="s">
        <v>56</v>
      </c>
      <c r="G985" t="s">
        <v>133</v>
      </c>
      <c r="J985">
        <v>8</v>
      </c>
      <c r="K985" t="s">
        <v>75</v>
      </c>
      <c r="L985">
        <v>4</v>
      </c>
      <c r="M985" t="s">
        <v>45</v>
      </c>
      <c r="N985">
        <v>5</v>
      </c>
      <c r="O985" t="s">
        <v>76</v>
      </c>
      <c r="R985" t="s">
        <v>77</v>
      </c>
      <c r="S985" t="s">
        <v>78</v>
      </c>
      <c r="T985">
        <v>395</v>
      </c>
      <c r="U985" t="s">
        <v>63</v>
      </c>
      <c r="V985" t="s">
        <v>79</v>
      </c>
      <c r="W985" t="s">
        <v>756</v>
      </c>
      <c r="X985" t="s">
        <v>97</v>
      </c>
      <c r="Y985" t="s">
        <v>82</v>
      </c>
      <c r="AA985">
        <v>0</v>
      </c>
      <c r="AB985" t="s">
        <v>51</v>
      </c>
      <c r="AC985" t="s">
        <v>83</v>
      </c>
      <c r="AD985">
        <v>1</v>
      </c>
      <c r="AE985">
        <v>1</v>
      </c>
      <c r="AF985">
        <v>1</v>
      </c>
      <c r="AG985">
        <v>2026</v>
      </c>
      <c r="AH985">
        <v>20260102</v>
      </c>
      <c r="AI985" t="s">
        <v>2200</v>
      </c>
      <c r="AJ985">
        <v>13600</v>
      </c>
      <c r="AK985">
        <v>14652.310546875</v>
      </c>
      <c r="AL985" s="10">
        <f t="shared" si="120"/>
        <v>1052.310546875</v>
      </c>
      <c r="AM985" s="11">
        <f t="shared" si="121"/>
        <v>7.7375775505514707E-2</v>
      </c>
      <c r="AN985">
        <v>13600</v>
      </c>
      <c r="AO985">
        <v>13528.740049254289</v>
      </c>
      <c r="AP985" s="12">
        <f t="shared" si="122"/>
        <v>71.259950745710739</v>
      </c>
      <c r="AQ985" s="13">
        <f t="shared" si="123"/>
        <v>5.2397022607140247E-3</v>
      </c>
      <c r="AR985">
        <v>13600</v>
      </c>
      <c r="AS985">
        <v>14962.230716801199</v>
      </c>
      <c r="AT985" s="14">
        <f t="shared" si="124"/>
        <v>1362.2307168011994</v>
      </c>
      <c r="AU985" s="15">
        <f t="shared" si="125"/>
        <v>0.10016402329420583</v>
      </c>
      <c r="AV985">
        <v>13600</v>
      </c>
      <c r="AW985">
        <v>14709.39440993789</v>
      </c>
      <c r="AX985" s="16">
        <f t="shared" si="126"/>
        <v>1109.3944099378896</v>
      </c>
      <c r="AY985" s="17">
        <f t="shared" si="127"/>
        <v>8.1573118377785997E-2</v>
      </c>
    </row>
    <row r="986" spans="1:51" x14ac:dyDescent="0.25">
      <c r="A986" t="s">
        <v>39</v>
      </c>
      <c r="B986" t="s">
        <v>224</v>
      </c>
      <c r="C986">
        <v>900</v>
      </c>
      <c r="D986">
        <v>101200</v>
      </c>
      <c r="E986">
        <v>2015</v>
      </c>
      <c r="F986" t="s">
        <v>182</v>
      </c>
      <c r="G986" t="s">
        <v>216</v>
      </c>
      <c r="J986">
        <v>4</v>
      </c>
      <c r="K986" t="s">
        <v>87</v>
      </c>
      <c r="L986">
        <v>4</v>
      </c>
      <c r="M986" t="s">
        <v>45</v>
      </c>
      <c r="N986">
        <v>2.5</v>
      </c>
      <c r="O986" t="s">
        <v>60</v>
      </c>
      <c r="P986" t="s">
        <v>451</v>
      </c>
      <c r="R986" t="s">
        <v>61</v>
      </c>
      <c r="S986" t="s">
        <v>62</v>
      </c>
      <c r="U986" t="s">
        <v>63</v>
      </c>
      <c r="X986" t="s">
        <v>65</v>
      </c>
      <c r="Y986" t="s">
        <v>82</v>
      </c>
      <c r="AA986">
        <v>0</v>
      </c>
      <c r="AB986" t="s">
        <v>51</v>
      </c>
      <c r="AC986" t="s">
        <v>67</v>
      </c>
      <c r="AD986">
        <v>1</v>
      </c>
      <c r="AE986">
        <v>1</v>
      </c>
      <c r="AF986">
        <v>1</v>
      </c>
      <c r="AG986">
        <v>2026</v>
      </c>
      <c r="AH986">
        <v>20251231</v>
      </c>
      <c r="AI986" t="s">
        <v>2201</v>
      </c>
      <c r="AJ986">
        <v>900</v>
      </c>
      <c r="AK986">
        <v>1507.849609375</v>
      </c>
      <c r="AL986" s="10">
        <f t="shared" si="120"/>
        <v>607.849609375</v>
      </c>
      <c r="AM986" s="11">
        <f t="shared" si="121"/>
        <v>0.6753884548611111</v>
      </c>
      <c r="AN986">
        <v>900</v>
      </c>
      <c r="AO986">
        <v>1573.1478140185361</v>
      </c>
      <c r="AP986" s="12">
        <f t="shared" si="122"/>
        <v>673.14781401853611</v>
      </c>
      <c r="AQ986" s="13">
        <f t="shared" si="123"/>
        <v>0.74794201557615125</v>
      </c>
      <c r="AR986">
        <v>900</v>
      </c>
      <c r="AS986">
        <v>1372.3114081720539</v>
      </c>
      <c r="AT986" s="14">
        <f t="shared" si="124"/>
        <v>472.31140817205392</v>
      </c>
      <c r="AU986" s="15">
        <f t="shared" si="125"/>
        <v>0.52479045352450437</v>
      </c>
      <c r="AV986">
        <v>900</v>
      </c>
      <c r="AW986">
        <v>1526.312129202372</v>
      </c>
      <c r="AX986" s="16">
        <f t="shared" si="126"/>
        <v>626.31212920237203</v>
      </c>
      <c r="AY986" s="17">
        <f t="shared" si="127"/>
        <v>0.69590236578041342</v>
      </c>
    </row>
    <row r="987" spans="1:51" x14ac:dyDescent="0.25">
      <c r="A987" t="s">
        <v>69</v>
      </c>
      <c r="B987" t="s">
        <v>85</v>
      </c>
      <c r="C987">
        <v>37000</v>
      </c>
      <c r="D987">
        <v>15225</v>
      </c>
      <c r="E987">
        <v>2024</v>
      </c>
      <c r="F987" t="s">
        <v>274</v>
      </c>
      <c r="G987" t="s">
        <v>275</v>
      </c>
      <c r="H987" t="s">
        <v>1340</v>
      </c>
      <c r="I987" t="s">
        <v>150</v>
      </c>
      <c r="J987">
        <v>4</v>
      </c>
      <c r="K987" t="s">
        <v>87</v>
      </c>
      <c r="L987">
        <v>4</v>
      </c>
      <c r="M987" t="s">
        <v>45</v>
      </c>
      <c r="N987">
        <v>2.7000000476837158</v>
      </c>
      <c r="O987" t="s">
        <v>76</v>
      </c>
      <c r="P987" t="s">
        <v>46</v>
      </c>
      <c r="Q987">
        <v>5</v>
      </c>
      <c r="R987" t="s">
        <v>77</v>
      </c>
      <c r="S987" t="s">
        <v>78</v>
      </c>
      <c r="U987" t="s">
        <v>63</v>
      </c>
      <c r="V987" t="s">
        <v>64</v>
      </c>
      <c r="W987" t="s">
        <v>152</v>
      </c>
      <c r="X987" t="s">
        <v>97</v>
      </c>
      <c r="Y987" t="s">
        <v>82</v>
      </c>
      <c r="AA987">
        <v>0</v>
      </c>
      <c r="AB987" t="s">
        <v>51</v>
      </c>
      <c r="AC987" t="s">
        <v>83</v>
      </c>
      <c r="AD987">
        <v>1</v>
      </c>
      <c r="AE987">
        <v>1</v>
      </c>
      <c r="AF987">
        <v>1</v>
      </c>
      <c r="AG987">
        <v>2026</v>
      </c>
      <c r="AH987">
        <v>20251231</v>
      </c>
      <c r="AI987" t="s">
        <v>2202</v>
      </c>
      <c r="AJ987">
        <v>37000</v>
      </c>
      <c r="AK987">
        <v>37628.0625</v>
      </c>
      <c r="AL987" s="10">
        <f t="shared" si="120"/>
        <v>628.0625</v>
      </c>
      <c r="AM987" s="11">
        <f t="shared" si="121"/>
        <v>1.6974662162162164E-2</v>
      </c>
      <c r="AN987">
        <v>37000</v>
      </c>
      <c r="AO987">
        <v>35657.935649371168</v>
      </c>
      <c r="AP987" s="12">
        <f t="shared" si="122"/>
        <v>1342.0643506288325</v>
      </c>
      <c r="AQ987" s="13">
        <f t="shared" si="123"/>
        <v>3.6272009476454932E-2</v>
      </c>
      <c r="AR987">
        <v>37000</v>
      </c>
      <c r="AS987">
        <v>35417.062264173903</v>
      </c>
      <c r="AT987" s="14">
        <f t="shared" si="124"/>
        <v>1582.9377358260972</v>
      </c>
      <c r="AU987" s="15">
        <f t="shared" si="125"/>
        <v>4.2782100968272896E-2</v>
      </c>
      <c r="AV987">
        <v>37000</v>
      </c>
      <c r="AW987">
        <v>36938.349914236707</v>
      </c>
      <c r="AX987" s="16">
        <f t="shared" si="126"/>
        <v>61.650085763292736</v>
      </c>
      <c r="AY987" s="17">
        <f t="shared" si="127"/>
        <v>1.666218534143047E-3</v>
      </c>
    </row>
    <row r="988" spans="1:51" x14ac:dyDescent="0.25">
      <c r="A988" t="s">
        <v>106</v>
      </c>
      <c r="B988" t="s">
        <v>215</v>
      </c>
      <c r="C988">
        <v>16300</v>
      </c>
      <c r="D988">
        <v>82142</v>
      </c>
      <c r="E988">
        <v>2021</v>
      </c>
      <c r="F988" t="s">
        <v>177</v>
      </c>
      <c r="G988" t="s">
        <v>178</v>
      </c>
      <c r="H988" t="s">
        <v>2203</v>
      </c>
      <c r="J988">
        <v>4</v>
      </c>
      <c r="K988" t="s">
        <v>111</v>
      </c>
      <c r="L988">
        <v>4</v>
      </c>
      <c r="M988" t="s">
        <v>45</v>
      </c>
      <c r="N988">
        <v>2</v>
      </c>
      <c r="O988" t="s">
        <v>45</v>
      </c>
      <c r="P988" t="s">
        <v>46</v>
      </c>
      <c r="Q988">
        <v>4</v>
      </c>
      <c r="R988" t="s">
        <v>47</v>
      </c>
      <c r="S988" t="s">
        <v>48</v>
      </c>
      <c r="T988">
        <v>184</v>
      </c>
      <c r="U988" t="s">
        <v>63</v>
      </c>
      <c r="X988" t="s">
        <v>112</v>
      </c>
      <c r="Y988" t="s">
        <v>66</v>
      </c>
      <c r="AA988">
        <v>0</v>
      </c>
      <c r="AB988" t="s">
        <v>51</v>
      </c>
      <c r="AC988" t="s">
        <v>52</v>
      </c>
      <c r="AD988">
        <v>1</v>
      </c>
      <c r="AE988">
        <v>1</v>
      </c>
      <c r="AF988">
        <v>1</v>
      </c>
      <c r="AG988">
        <v>2026</v>
      </c>
      <c r="AH988">
        <v>20260102</v>
      </c>
      <c r="AI988" t="s">
        <v>2204</v>
      </c>
      <c r="AJ988">
        <v>16300</v>
      </c>
      <c r="AK988">
        <v>14907.529296875</v>
      </c>
      <c r="AL988" s="10">
        <f t="shared" si="120"/>
        <v>1392.470703125</v>
      </c>
      <c r="AM988" s="11">
        <f t="shared" si="121"/>
        <v>8.5427650498466262E-2</v>
      </c>
      <c r="AN988">
        <v>16300</v>
      </c>
      <c r="AO988">
        <v>14757.44505281577</v>
      </c>
      <c r="AP988" s="12">
        <f t="shared" si="122"/>
        <v>1542.5549471842296</v>
      </c>
      <c r="AQ988" s="13">
        <f t="shared" si="123"/>
        <v>9.4635272833388323E-2</v>
      </c>
      <c r="AR988">
        <v>16300</v>
      </c>
      <c r="AS988">
        <v>14612.733829978421</v>
      </c>
      <c r="AT988" s="14">
        <f t="shared" si="124"/>
        <v>1687.2661700215795</v>
      </c>
      <c r="AU988" s="15">
        <f t="shared" si="125"/>
        <v>0.10351326196451408</v>
      </c>
      <c r="AV988">
        <v>16300</v>
      </c>
      <c r="AW988">
        <v>14905.99156118143</v>
      </c>
      <c r="AX988" s="16">
        <f t="shared" si="126"/>
        <v>1394.0084388185696</v>
      </c>
      <c r="AY988" s="17">
        <f t="shared" si="127"/>
        <v>8.5521990111568691E-2</v>
      </c>
    </row>
    <row r="989" spans="1:51" x14ac:dyDescent="0.25">
      <c r="A989" t="s">
        <v>54</v>
      </c>
      <c r="B989" t="s">
        <v>138</v>
      </c>
      <c r="C989">
        <v>2800</v>
      </c>
      <c r="D989">
        <v>180236</v>
      </c>
      <c r="E989">
        <v>2017</v>
      </c>
      <c r="F989" t="s">
        <v>100</v>
      </c>
      <c r="G989" t="s">
        <v>921</v>
      </c>
      <c r="H989" t="s">
        <v>420</v>
      </c>
      <c r="J989">
        <v>6</v>
      </c>
      <c r="K989" t="s">
        <v>44</v>
      </c>
      <c r="L989">
        <v>4</v>
      </c>
      <c r="M989" t="s">
        <v>45</v>
      </c>
      <c r="N989">
        <v>3.5999999046325679</v>
      </c>
      <c r="O989" t="s">
        <v>60</v>
      </c>
      <c r="P989" t="s">
        <v>46</v>
      </c>
      <c r="Q989">
        <v>5</v>
      </c>
      <c r="R989" t="s">
        <v>47</v>
      </c>
      <c r="S989" t="s">
        <v>62</v>
      </c>
      <c r="U989" t="s">
        <v>63</v>
      </c>
      <c r="V989" t="s">
        <v>79</v>
      </c>
      <c r="W989" t="s">
        <v>2205</v>
      </c>
      <c r="X989" t="s">
        <v>97</v>
      </c>
      <c r="Y989" t="s">
        <v>82</v>
      </c>
      <c r="Z989">
        <v>47625</v>
      </c>
      <c r="AA989">
        <v>0</v>
      </c>
      <c r="AB989" t="s">
        <v>51</v>
      </c>
      <c r="AC989" t="s">
        <v>98</v>
      </c>
      <c r="AD989">
        <v>1</v>
      </c>
      <c r="AE989">
        <v>1</v>
      </c>
      <c r="AF989">
        <v>1</v>
      </c>
      <c r="AG989">
        <v>2026</v>
      </c>
      <c r="AH989">
        <v>20251230</v>
      </c>
      <c r="AI989" t="s">
        <v>2206</v>
      </c>
      <c r="AJ989">
        <v>2800</v>
      </c>
      <c r="AK989">
        <v>4432.20166015625</v>
      </c>
      <c r="AL989" s="10">
        <f t="shared" si="120"/>
        <v>1632.20166015625</v>
      </c>
      <c r="AM989" s="11">
        <f t="shared" si="121"/>
        <v>0.58292916434151787</v>
      </c>
      <c r="AN989">
        <v>2800</v>
      </c>
      <c r="AO989">
        <v>5145.1103414007312</v>
      </c>
      <c r="AP989" s="12">
        <f t="shared" si="122"/>
        <v>2345.1103414007312</v>
      </c>
      <c r="AQ989" s="13">
        <f t="shared" si="123"/>
        <v>0.83753940764311829</v>
      </c>
      <c r="AR989">
        <v>2800</v>
      </c>
      <c r="AS989">
        <v>5058.0870416803091</v>
      </c>
      <c r="AT989" s="14">
        <f t="shared" si="124"/>
        <v>2258.0870416803091</v>
      </c>
      <c r="AU989" s="15">
        <f t="shared" si="125"/>
        <v>0.80645965774296757</v>
      </c>
      <c r="AV989">
        <v>2800</v>
      </c>
      <c r="AW989">
        <v>4574.3315508021406</v>
      </c>
      <c r="AX989" s="16">
        <f t="shared" si="126"/>
        <v>1774.3315508021406</v>
      </c>
      <c r="AY989" s="17">
        <f t="shared" si="127"/>
        <v>0.63368983957219305</v>
      </c>
    </row>
    <row r="990" spans="1:51" x14ac:dyDescent="0.25">
      <c r="A990" t="s">
        <v>106</v>
      </c>
      <c r="B990" t="s">
        <v>164</v>
      </c>
      <c r="C990">
        <v>17000</v>
      </c>
      <c r="D990">
        <v>67495</v>
      </c>
      <c r="E990">
        <v>2019</v>
      </c>
      <c r="F990" t="s">
        <v>349</v>
      </c>
      <c r="G990" t="s">
        <v>371</v>
      </c>
      <c r="H990" t="s">
        <v>2043</v>
      </c>
      <c r="J990">
        <v>6</v>
      </c>
      <c r="K990" t="s">
        <v>44</v>
      </c>
      <c r="L990">
        <v>4</v>
      </c>
      <c r="M990" t="s">
        <v>45</v>
      </c>
      <c r="N990">
        <v>3.5999999046325679</v>
      </c>
      <c r="O990" t="s">
        <v>119</v>
      </c>
      <c r="P990" t="s">
        <v>46</v>
      </c>
      <c r="Q990">
        <v>4</v>
      </c>
      <c r="R990" t="s">
        <v>47</v>
      </c>
      <c r="S990" t="s">
        <v>151</v>
      </c>
      <c r="T990">
        <v>295</v>
      </c>
      <c r="U990" t="s">
        <v>63</v>
      </c>
      <c r="V990" t="s">
        <v>79</v>
      </c>
      <c r="X990" t="s">
        <v>97</v>
      </c>
      <c r="Y990" t="s">
        <v>82</v>
      </c>
      <c r="AA990">
        <v>0</v>
      </c>
      <c r="AB990" t="s">
        <v>51</v>
      </c>
      <c r="AC990" t="s">
        <v>98</v>
      </c>
      <c r="AD990">
        <v>1</v>
      </c>
      <c r="AE990">
        <v>1</v>
      </c>
      <c r="AF990">
        <v>1</v>
      </c>
      <c r="AG990">
        <v>2026</v>
      </c>
      <c r="AH990">
        <v>20251229</v>
      </c>
      <c r="AI990" t="s">
        <v>2207</v>
      </c>
      <c r="AJ990">
        <v>17000</v>
      </c>
      <c r="AK990">
        <v>17091.58203125</v>
      </c>
      <c r="AL990" s="10">
        <f t="shared" si="120"/>
        <v>91.58203125</v>
      </c>
      <c r="AM990" s="11">
        <f t="shared" si="121"/>
        <v>5.3871783088235295E-3</v>
      </c>
      <c r="AN990">
        <v>17000</v>
      </c>
      <c r="AO990">
        <v>16186.567352370421</v>
      </c>
      <c r="AP990" s="12">
        <f t="shared" si="122"/>
        <v>813.43264762957915</v>
      </c>
      <c r="AQ990" s="13">
        <f t="shared" si="123"/>
        <v>4.7848979272328188E-2</v>
      </c>
      <c r="AR990">
        <v>17000</v>
      </c>
      <c r="AS990">
        <v>16307.143552753399</v>
      </c>
      <c r="AT990" s="14">
        <f t="shared" si="124"/>
        <v>692.85644724660051</v>
      </c>
      <c r="AU990" s="15">
        <f t="shared" si="125"/>
        <v>4.0756261602741206E-2</v>
      </c>
      <c r="AV990">
        <v>17000</v>
      </c>
      <c r="AW990">
        <v>16848.85391822828</v>
      </c>
      <c r="AX990" s="16">
        <f t="shared" si="126"/>
        <v>151.14608177171976</v>
      </c>
      <c r="AY990" s="17">
        <f t="shared" si="127"/>
        <v>8.8909459865717504E-3</v>
      </c>
    </row>
    <row r="991" spans="1:51" x14ac:dyDescent="0.25">
      <c r="A991" t="s">
        <v>69</v>
      </c>
      <c r="B991" t="s">
        <v>85</v>
      </c>
      <c r="C991">
        <v>24600</v>
      </c>
      <c r="D991">
        <v>14096</v>
      </c>
      <c r="E991">
        <v>2023</v>
      </c>
      <c r="F991" t="s">
        <v>100</v>
      </c>
      <c r="G991" t="s">
        <v>101</v>
      </c>
      <c r="H991" t="s">
        <v>102</v>
      </c>
      <c r="J991">
        <v>4</v>
      </c>
      <c r="K991" t="s">
        <v>44</v>
      </c>
      <c r="L991">
        <v>4</v>
      </c>
      <c r="M991" t="s">
        <v>45</v>
      </c>
      <c r="N991">
        <v>2</v>
      </c>
      <c r="O991" t="s">
        <v>45</v>
      </c>
      <c r="P991" t="s">
        <v>46</v>
      </c>
      <c r="Q991">
        <v>5</v>
      </c>
      <c r="R991" t="s">
        <v>47</v>
      </c>
      <c r="S991" t="s">
        <v>48</v>
      </c>
      <c r="U991" t="s">
        <v>63</v>
      </c>
      <c r="V991" t="s">
        <v>64</v>
      </c>
      <c r="W991" t="s">
        <v>103</v>
      </c>
      <c r="X991" t="s">
        <v>112</v>
      </c>
      <c r="Y991" t="s">
        <v>104</v>
      </c>
      <c r="AA991">
        <v>0</v>
      </c>
      <c r="AB991" t="s">
        <v>51</v>
      </c>
      <c r="AC991" t="s">
        <v>52</v>
      </c>
      <c r="AD991">
        <v>1</v>
      </c>
      <c r="AE991">
        <v>1</v>
      </c>
      <c r="AF991">
        <v>1</v>
      </c>
      <c r="AG991">
        <v>2026</v>
      </c>
      <c r="AH991">
        <v>20251231</v>
      </c>
      <c r="AI991" t="s">
        <v>2208</v>
      </c>
      <c r="AJ991">
        <v>24600</v>
      </c>
      <c r="AK991">
        <v>26305.072265625</v>
      </c>
      <c r="AL991" s="10">
        <f t="shared" si="120"/>
        <v>1705.072265625</v>
      </c>
      <c r="AM991" s="11">
        <f t="shared" si="121"/>
        <v>6.9311880716463409E-2</v>
      </c>
      <c r="AN991">
        <v>24600</v>
      </c>
      <c r="AO991">
        <v>25413.936104906181</v>
      </c>
      <c r="AP991" s="12">
        <f t="shared" si="122"/>
        <v>813.93610490618084</v>
      </c>
      <c r="AQ991" s="13">
        <f t="shared" si="123"/>
        <v>3.308683353277158E-2</v>
      </c>
      <c r="AR991">
        <v>24600</v>
      </c>
      <c r="AS991">
        <v>23748.71606117957</v>
      </c>
      <c r="AT991" s="14">
        <f t="shared" si="124"/>
        <v>851.28393882043019</v>
      </c>
      <c r="AU991" s="15">
        <f t="shared" si="125"/>
        <v>3.460503816343212E-2</v>
      </c>
      <c r="AV991">
        <v>24600</v>
      </c>
      <c r="AW991">
        <v>25944.565432098771</v>
      </c>
      <c r="AX991" s="16">
        <f t="shared" si="126"/>
        <v>1344.5654320987705</v>
      </c>
      <c r="AY991" s="17">
        <f t="shared" si="127"/>
        <v>5.4657131386128883E-2</v>
      </c>
    </row>
    <row r="992" spans="1:51" x14ac:dyDescent="0.25">
      <c r="A992" t="s">
        <v>54</v>
      </c>
      <c r="B992" t="s">
        <v>176</v>
      </c>
      <c r="C992">
        <v>18400</v>
      </c>
      <c r="D992">
        <v>51549</v>
      </c>
      <c r="E992">
        <v>2023</v>
      </c>
      <c r="F992" t="s">
        <v>196</v>
      </c>
      <c r="G992" t="s">
        <v>279</v>
      </c>
      <c r="H992" t="s">
        <v>280</v>
      </c>
      <c r="J992">
        <v>4</v>
      </c>
      <c r="K992" t="s">
        <v>87</v>
      </c>
      <c r="L992">
        <v>4</v>
      </c>
      <c r="M992" t="s">
        <v>45</v>
      </c>
      <c r="N992">
        <v>1.6000000238418579</v>
      </c>
      <c r="O992" t="s">
        <v>45</v>
      </c>
      <c r="P992" t="s">
        <v>46</v>
      </c>
      <c r="Q992">
        <v>5</v>
      </c>
      <c r="R992" t="s">
        <v>47</v>
      </c>
      <c r="S992" t="s">
        <v>78</v>
      </c>
      <c r="T992">
        <v>177.2</v>
      </c>
      <c r="U992" t="s">
        <v>63</v>
      </c>
      <c r="W992" t="s">
        <v>260</v>
      </c>
      <c r="X992" t="s">
        <v>49</v>
      </c>
      <c r="Y992" t="s">
        <v>282</v>
      </c>
      <c r="AA992">
        <v>1</v>
      </c>
      <c r="AB992" t="s">
        <v>292</v>
      </c>
      <c r="AC992" t="s">
        <v>586</v>
      </c>
      <c r="AD992">
        <v>1</v>
      </c>
      <c r="AE992">
        <v>1</v>
      </c>
      <c r="AF992">
        <v>1</v>
      </c>
      <c r="AG992">
        <v>2026</v>
      </c>
      <c r="AH992">
        <v>20251230</v>
      </c>
      <c r="AI992" t="s">
        <v>2209</v>
      </c>
      <c r="AJ992">
        <v>18400</v>
      </c>
      <c r="AK992">
        <v>18600.287109375</v>
      </c>
      <c r="AL992" s="10">
        <f t="shared" si="120"/>
        <v>200.287109375</v>
      </c>
      <c r="AM992" s="11">
        <f t="shared" si="121"/>
        <v>1.0885168987771738E-2</v>
      </c>
      <c r="AN992">
        <v>18400</v>
      </c>
      <c r="AO992">
        <v>18387.619205241379</v>
      </c>
      <c r="AP992" s="12">
        <f t="shared" si="122"/>
        <v>12.38079475862105</v>
      </c>
      <c r="AQ992" s="13">
        <f t="shared" si="123"/>
        <v>6.7286928035983971E-4</v>
      </c>
      <c r="AR992">
        <v>18400</v>
      </c>
      <c r="AS992">
        <v>17929.742064955411</v>
      </c>
      <c r="AT992" s="14">
        <f t="shared" si="124"/>
        <v>470.25793504458852</v>
      </c>
      <c r="AU992" s="15">
        <f t="shared" si="125"/>
        <v>2.5557496469814592E-2</v>
      </c>
      <c r="AV992">
        <v>18400</v>
      </c>
      <c r="AW992">
        <v>18625.021261516649</v>
      </c>
      <c r="AX992" s="16">
        <f t="shared" si="126"/>
        <v>225.02126151664925</v>
      </c>
      <c r="AY992" s="17">
        <f t="shared" si="127"/>
        <v>1.2229416386774416E-2</v>
      </c>
    </row>
    <row r="993" spans="1:51" x14ac:dyDescent="0.25">
      <c r="A993" t="s">
        <v>54</v>
      </c>
      <c r="B993" t="s">
        <v>447</v>
      </c>
      <c r="C993">
        <v>1700</v>
      </c>
      <c r="D993">
        <v>189930</v>
      </c>
      <c r="E993">
        <v>2015</v>
      </c>
      <c r="F993" t="s">
        <v>408</v>
      </c>
      <c r="G993" t="s">
        <v>409</v>
      </c>
      <c r="H993" t="s">
        <v>230</v>
      </c>
      <c r="J993">
        <v>4</v>
      </c>
      <c r="K993" t="s">
        <v>111</v>
      </c>
      <c r="L993">
        <v>4</v>
      </c>
      <c r="M993" t="s">
        <v>45</v>
      </c>
      <c r="N993">
        <v>2.4000000953674321</v>
      </c>
      <c r="O993" t="s">
        <v>60</v>
      </c>
      <c r="P993" t="s">
        <v>46</v>
      </c>
      <c r="Q993">
        <v>2</v>
      </c>
      <c r="R993" t="s">
        <v>61</v>
      </c>
      <c r="S993" t="s">
        <v>62</v>
      </c>
      <c r="U993" t="s">
        <v>63</v>
      </c>
      <c r="X993" t="s">
        <v>65</v>
      </c>
      <c r="Y993" t="s">
        <v>82</v>
      </c>
      <c r="AA993">
        <v>0</v>
      </c>
      <c r="AB993" t="s">
        <v>51</v>
      </c>
      <c r="AC993" t="s">
        <v>67</v>
      </c>
      <c r="AD993">
        <v>1</v>
      </c>
      <c r="AE993">
        <v>1</v>
      </c>
      <c r="AF993">
        <v>1</v>
      </c>
      <c r="AG993">
        <v>2026</v>
      </c>
      <c r="AH993">
        <v>20251230</v>
      </c>
      <c r="AI993" t="s">
        <v>2210</v>
      </c>
      <c r="AJ993">
        <v>1700</v>
      </c>
      <c r="AK993">
        <v>1381.855590820312</v>
      </c>
      <c r="AL993" s="10">
        <f t="shared" si="120"/>
        <v>318.14440917968795</v>
      </c>
      <c r="AM993" s="11">
        <f t="shared" si="121"/>
        <v>0.1871437701056988</v>
      </c>
      <c r="AN993">
        <v>1700</v>
      </c>
      <c r="AO993">
        <v>1349.053157986353</v>
      </c>
      <c r="AP993" s="12">
        <f t="shared" si="122"/>
        <v>350.94684201364703</v>
      </c>
      <c r="AQ993" s="13">
        <f t="shared" si="123"/>
        <v>0.20643931883155708</v>
      </c>
      <c r="AR993">
        <v>1700</v>
      </c>
      <c r="AS993">
        <v>1229.9172668100241</v>
      </c>
      <c r="AT993" s="14">
        <f t="shared" si="124"/>
        <v>470.0827331899759</v>
      </c>
      <c r="AU993" s="15">
        <f t="shared" si="125"/>
        <v>0.2765192548176329</v>
      </c>
      <c r="AV993">
        <v>1700</v>
      </c>
      <c r="AW993">
        <v>1399.973913043478</v>
      </c>
      <c r="AX993" s="16">
        <f t="shared" si="126"/>
        <v>300.02608695652202</v>
      </c>
      <c r="AY993" s="17">
        <f t="shared" si="127"/>
        <v>0.17648593350383648</v>
      </c>
    </row>
    <row r="994" spans="1:51" x14ac:dyDescent="0.25">
      <c r="A994" t="s">
        <v>106</v>
      </c>
      <c r="B994" t="s">
        <v>1157</v>
      </c>
      <c r="C994">
        <v>11600</v>
      </c>
      <c r="D994">
        <v>112966</v>
      </c>
      <c r="E994">
        <v>2021</v>
      </c>
      <c r="F994" t="s">
        <v>177</v>
      </c>
      <c r="G994" t="s">
        <v>250</v>
      </c>
      <c r="H994" t="s">
        <v>2211</v>
      </c>
      <c r="J994">
        <v>6</v>
      </c>
      <c r="K994" t="s">
        <v>111</v>
      </c>
      <c r="L994">
        <v>4</v>
      </c>
      <c r="M994" t="s">
        <v>45</v>
      </c>
      <c r="N994">
        <v>3.5999999046325679</v>
      </c>
      <c r="O994" t="s">
        <v>45</v>
      </c>
      <c r="P994" t="s">
        <v>46</v>
      </c>
      <c r="Q994">
        <v>4</v>
      </c>
      <c r="R994" t="s">
        <v>47</v>
      </c>
      <c r="S994" t="s">
        <v>48</v>
      </c>
      <c r="T994">
        <v>276</v>
      </c>
      <c r="U994" t="s">
        <v>63</v>
      </c>
      <c r="W994" t="s">
        <v>445</v>
      </c>
      <c r="X994" t="s">
        <v>97</v>
      </c>
      <c r="Y994" t="s">
        <v>82</v>
      </c>
      <c r="AA994">
        <v>0</v>
      </c>
      <c r="AB994" t="s">
        <v>51</v>
      </c>
      <c r="AC994" t="s">
        <v>98</v>
      </c>
      <c r="AD994">
        <v>1</v>
      </c>
      <c r="AE994">
        <v>1</v>
      </c>
      <c r="AF994">
        <v>1</v>
      </c>
      <c r="AG994">
        <v>2026</v>
      </c>
      <c r="AH994">
        <v>20251230</v>
      </c>
      <c r="AI994" t="s">
        <v>2212</v>
      </c>
      <c r="AJ994">
        <v>11600</v>
      </c>
      <c r="AK994">
        <v>14787.701171875</v>
      </c>
      <c r="AL994" s="10">
        <f t="shared" si="120"/>
        <v>3187.701171875</v>
      </c>
      <c r="AM994" s="11">
        <f t="shared" si="121"/>
        <v>0.27480182516163792</v>
      </c>
      <c r="AN994">
        <v>11600</v>
      </c>
      <c r="AO994">
        <v>14364.10008192609</v>
      </c>
      <c r="AP994" s="12">
        <f t="shared" si="122"/>
        <v>2764.1000819260898</v>
      </c>
      <c r="AQ994" s="13">
        <f t="shared" si="123"/>
        <v>0.23828448982121464</v>
      </c>
      <c r="AR994">
        <v>11600</v>
      </c>
      <c r="AS994">
        <v>13867.64353846542</v>
      </c>
      <c r="AT994" s="14">
        <f t="shared" si="124"/>
        <v>2267.6435384654196</v>
      </c>
      <c r="AU994" s="15">
        <f t="shared" si="125"/>
        <v>0.1954865119366741</v>
      </c>
      <c r="AV994">
        <v>11600</v>
      </c>
      <c r="AW994">
        <v>14849.916805324459</v>
      </c>
      <c r="AX994" s="16">
        <f t="shared" si="126"/>
        <v>3249.9168053244593</v>
      </c>
      <c r="AY994" s="17">
        <f t="shared" si="127"/>
        <v>0.28016524183831548</v>
      </c>
    </row>
    <row r="995" spans="1:51" x14ac:dyDescent="0.25">
      <c r="A995" t="s">
        <v>39</v>
      </c>
      <c r="B995" t="s">
        <v>171</v>
      </c>
      <c r="C995">
        <v>7000</v>
      </c>
      <c r="D995">
        <v>98645</v>
      </c>
      <c r="E995">
        <v>2015</v>
      </c>
      <c r="F995" t="s">
        <v>56</v>
      </c>
      <c r="G995" t="s">
        <v>1841</v>
      </c>
      <c r="H995" t="s">
        <v>2213</v>
      </c>
      <c r="J995">
        <v>4</v>
      </c>
      <c r="K995" t="s">
        <v>111</v>
      </c>
      <c r="L995">
        <v>2</v>
      </c>
      <c r="M995" t="s">
        <v>240</v>
      </c>
      <c r="N995">
        <v>2.2999999523162842</v>
      </c>
      <c r="O995" t="s">
        <v>119</v>
      </c>
      <c r="P995" t="s">
        <v>46</v>
      </c>
      <c r="R995" t="s">
        <v>241</v>
      </c>
      <c r="U995" t="s">
        <v>63</v>
      </c>
      <c r="V995" t="s">
        <v>64</v>
      </c>
      <c r="X995" t="s">
        <v>65</v>
      </c>
      <c r="Y995" t="s">
        <v>82</v>
      </c>
      <c r="AA995">
        <v>0</v>
      </c>
      <c r="AB995" t="s">
        <v>51</v>
      </c>
      <c r="AC995" t="s">
        <v>241</v>
      </c>
      <c r="AD995">
        <v>1</v>
      </c>
      <c r="AE995">
        <v>1</v>
      </c>
      <c r="AF995">
        <v>1</v>
      </c>
      <c r="AG995">
        <v>2026</v>
      </c>
      <c r="AH995">
        <v>20251230</v>
      </c>
      <c r="AI995" t="s">
        <v>2214</v>
      </c>
      <c r="AJ995">
        <v>7000</v>
      </c>
      <c r="AK995">
        <v>6795.1787109375</v>
      </c>
      <c r="AL995" s="10">
        <f t="shared" si="120"/>
        <v>204.8212890625</v>
      </c>
      <c r="AM995" s="11">
        <f t="shared" si="121"/>
        <v>2.9260184151785714E-2</v>
      </c>
      <c r="AN995">
        <v>7000</v>
      </c>
      <c r="AO995">
        <v>6810.1666659475204</v>
      </c>
      <c r="AP995" s="12">
        <f t="shared" si="122"/>
        <v>189.83333405247959</v>
      </c>
      <c r="AQ995" s="13">
        <f t="shared" si="123"/>
        <v>2.7119047721782797E-2</v>
      </c>
      <c r="AR995">
        <v>7000</v>
      </c>
      <c r="AS995">
        <v>7109.2454488311578</v>
      </c>
      <c r="AT995" s="14">
        <f t="shared" si="124"/>
        <v>109.24544883115777</v>
      </c>
      <c r="AU995" s="15">
        <f t="shared" si="125"/>
        <v>1.5606492690165397E-2</v>
      </c>
      <c r="AV995">
        <v>7000</v>
      </c>
      <c r="AW995">
        <v>6879.6694966646464</v>
      </c>
      <c r="AX995" s="16">
        <f t="shared" si="126"/>
        <v>120.33050333535357</v>
      </c>
      <c r="AY995" s="17">
        <f t="shared" si="127"/>
        <v>1.7190071905050511E-2</v>
      </c>
    </row>
    <row r="996" spans="1:51" x14ac:dyDescent="0.25">
      <c r="A996" t="s">
        <v>39</v>
      </c>
      <c r="B996" t="s">
        <v>515</v>
      </c>
      <c r="C996">
        <v>3750</v>
      </c>
      <c r="D996">
        <v>58453</v>
      </c>
      <c r="E996">
        <v>2004</v>
      </c>
      <c r="F996" t="s">
        <v>115</v>
      </c>
      <c r="G996" t="s">
        <v>116</v>
      </c>
      <c r="H996" t="s">
        <v>2215</v>
      </c>
      <c r="J996">
        <v>8</v>
      </c>
      <c r="K996" t="s">
        <v>111</v>
      </c>
      <c r="L996">
        <v>4</v>
      </c>
      <c r="M996" t="s">
        <v>45</v>
      </c>
      <c r="N996">
        <v>5</v>
      </c>
      <c r="O996" t="s">
        <v>119</v>
      </c>
      <c r="P996" t="s">
        <v>46</v>
      </c>
      <c r="R996" t="s">
        <v>61</v>
      </c>
      <c r="T996">
        <v>302</v>
      </c>
      <c r="U996" t="s">
        <v>63</v>
      </c>
      <c r="V996" t="s">
        <v>79</v>
      </c>
      <c r="X996" t="s">
        <v>65</v>
      </c>
      <c r="Y996" t="s">
        <v>120</v>
      </c>
      <c r="AA996">
        <v>0</v>
      </c>
      <c r="AB996" t="s">
        <v>51</v>
      </c>
      <c r="AC996" t="s">
        <v>67</v>
      </c>
      <c r="AD996">
        <v>1</v>
      </c>
      <c r="AE996">
        <v>1</v>
      </c>
      <c r="AF996">
        <v>1</v>
      </c>
      <c r="AG996">
        <v>2026</v>
      </c>
      <c r="AH996">
        <v>20251231</v>
      </c>
      <c r="AI996" t="s">
        <v>2216</v>
      </c>
      <c r="AJ996">
        <v>3750</v>
      </c>
      <c r="AK996">
        <v>4519.33251953125</v>
      </c>
      <c r="AL996" s="10">
        <f t="shared" si="120"/>
        <v>769.33251953125</v>
      </c>
      <c r="AM996" s="11">
        <f t="shared" si="121"/>
        <v>0.20515533854166668</v>
      </c>
      <c r="AN996">
        <v>3750</v>
      </c>
      <c r="AO996">
        <v>4535.7962506669501</v>
      </c>
      <c r="AP996" s="12">
        <f t="shared" si="122"/>
        <v>785.79625066695007</v>
      </c>
      <c r="AQ996" s="13">
        <f t="shared" si="123"/>
        <v>0.20954566684452003</v>
      </c>
      <c r="AR996">
        <v>3750</v>
      </c>
      <c r="AS996">
        <v>4910.2714397746686</v>
      </c>
      <c r="AT996" s="14">
        <f t="shared" si="124"/>
        <v>1160.2714397746686</v>
      </c>
      <c r="AU996" s="15">
        <f t="shared" si="125"/>
        <v>0.30940571727324495</v>
      </c>
      <c r="AV996">
        <v>3750</v>
      </c>
      <c r="AW996">
        <v>4583.9344262295072</v>
      </c>
      <c r="AX996" s="16">
        <f t="shared" si="126"/>
        <v>833.93442622950715</v>
      </c>
      <c r="AY996" s="17">
        <f t="shared" si="127"/>
        <v>0.2223825136612019</v>
      </c>
    </row>
    <row r="997" spans="1:51" x14ac:dyDescent="0.25">
      <c r="A997" t="s">
        <v>106</v>
      </c>
      <c r="B997" t="s">
        <v>164</v>
      </c>
      <c r="C997">
        <v>3600</v>
      </c>
      <c r="D997">
        <v>127715</v>
      </c>
      <c r="E997">
        <v>2016</v>
      </c>
      <c r="F997" t="s">
        <v>56</v>
      </c>
      <c r="G997" t="s">
        <v>57</v>
      </c>
      <c r="H997" t="s">
        <v>451</v>
      </c>
      <c r="J997">
        <v>4</v>
      </c>
      <c r="K997" t="s">
        <v>75</v>
      </c>
      <c r="L997">
        <v>4</v>
      </c>
      <c r="M997" t="s">
        <v>45</v>
      </c>
      <c r="N997">
        <v>2.5</v>
      </c>
      <c r="O997" t="s">
        <v>60</v>
      </c>
      <c r="P997" t="s">
        <v>46</v>
      </c>
      <c r="Q997">
        <v>4</v>
      </c>
      <c r="R997" t="s">
        <v>61</v>
      </c>
      <c r="S997" t="s">
        <v>62</v>
      </c>
      <c r="T997">
        <v>175</v>
      </c>
      <c r="U997" t="s">
        <v>63</v>
      </c>
      <c r="V997" t="s">
        <v>64</v>
      </c>
      <c r="X997" t="s">
        <v>65</v>
      </c>
      <c r="Y997" t="s">
        <v>66</v>
      </c>
      <c r="AA997">
        <v>0</v>
      </c>
      <c r="AB997" t="s">
        <v>51</v>
      </c>
      <c r="AC997" t="s">
        <v>67</v>
      </c>
      <c r="AD997">
        <v>1</v>
      </c>
      <c r="AE997">
        <v>1</v>
      </c>
      <c r="AF997">
        <v>1</v>
      </c>
      <c r="AG997">
        <v>2026</v>
      </c>
      <c r="AH997">
        <v>20251229</v>
      </c>
      <c r="AI997" t="s">
        <v>2217</v>
      </c>
      <c r="AJ997">
        <v>3600</v>
      </c>
      <c r="AK997">
        <v>4306.16552734375</v>
      </c>
      <c r="AL997" s="10">
        <f t="shared" si="120"/>
        <v>706.16552734375</v>
      </c>
      <c r="AM997" s="11">
        <f t="shared" si="121"/>
        <v>0.19615709092881944</v>
      </c>
      <c r="AN997">
        <v>3600</v>
      </c>
      <c r="AO997">
        <v>4002.386219377468</v>
      </c>
      <c r="AP997" s="12">
        <f t="shared" si="122"/>
        <v>402.38621937746802</v>
      </c>
      <c r="AQ997" s="13">
        <f t="shared" si="123"/>
        <v>0.11177394982707445</v>
      </c>
      <c r="AR997">
        <v>3600</v>
      </c>
      <c r="AS997">
        <v>3949.6135278055949</v>
      </c>
      <c r="AT997" s="14">
        <f t="shared" si="124"/>
        <v>349.61352780559491</v>
      </c>
      <c r="AU997" s="15">
        <f t="shared" si="125"/>
        <v>9.7114868834887472E-2</v>
      </c>
      <c r="AV997">
        <v>3600</v>
      </c>
      <c r="AW997">
        <v>4340.4217579818687</v>
      </c>
      <c r="AX997" s="16">
        <f t="shared" si="126"/>
        <v>740.42175798186872</v>
      </c>
      <c r="AY997" s="17">
        <f t="shared" si="127"/>
        <v>0.20567271055051908</v>
      </c>
    </row>
    <row r="998" spans="1:51" x14ac:dyDescent="0.25">
      <c r="A998" t="s">
        <v>54</v>
      </c>
      <c r="B998" t="s">
        <v>148</v>
      </c>
      <c r="C998">
        <v>2400</v>
      </c>
      <c r="D998">
        <v>197227</v>
      </c>
      <c r="E998">
        <v>2017</v>
      </c>
      <c r="F998" t="s">
        <v>71</v>
      </c>
      <c r="G998" t="s">
        <v>123</v>
      </c>
      <c r="H998" t="s">
        <v>695</v>
      </c>
      <c r="J998">
        <v>4</v>
      </c>
      <c r="K998" t="s">
        <v>87</v>
      </c>
      <c r="L998">
        <v>4</v>
      </c>
      <c r="M998" t="s">
        <v>45</v>
      </c>
      <c r="N998">
        <v>2.4000000953674321</v>
      </c>
      <c r="O998" t="s">
        <v>60</v>
      </c>
      <c r="R998" t="s">
        <v>47</v>
      </c>
      <c r="S998" t="s">
        <v>62</v>
      </c>
      <c r="U998" t="s">
        <v>63</v>
      </c>
      <c r="W998" t="s">
        <v>1226</v>
      </c>
      <c r="X998" t="s">
        <v>49</v>
      </c>
      <c r="Y998" t="s">
        <v>125</v>
      </c>
      <c r="Z998">
        <v>25510</v>
      </c>
      <c r="AA998">
        <v>0</v>
      </c>
      <c r="AB998" t="s">
        <v>51</v>
      </c>
      <c r="AC998" t="s">
        <v>52</v>
      </c>
      <c r="AD998">
        <v>1</v>
      </c>
      <c r="AE998">
        <v>1</v>
      </c>
      <c r="AF998">
        <v>1</v>
      </c>
      <c r="AG998">
        <v>2026</v>
      </c>
      <c r="AH998">
        <v>20251230</v>
      </c>
      <c r="AI998" t="s">
        <v>2218</v>
      </c>
      <c r="AJ998">
        <v>2400</v>
      </c>
      <c r="AK998">
        <v>1902.60205078125</v>
      </c>
      <c r="AL998" s="10">
        <f t="shared" si="120"/>
        <v>497.39794921875</v>
      </c>
      <c r="AM998" s="11">
        <f t="shared" si="121"/>
        <v>0.20724914550781251</v>
      </c>
      <c r="AN998">
        <v>2400</v>
      </c>
      <c r="AO998">
        <v>1868.102214140732</v>
      </c>
      <c r="AP998" s="12">
        <f t="shared" si="122"/>
        <v>531.89778585926797</v>
      </c>
      <c r="AQ998" s="13">
        <f t="shared" si="123"/>
        <v>0.22162407744136164</v>
      </c>
      <c r="AR998">
        <v>2400</v>
      </c>
      <c r="AS998">
        <v>1799.256969962526</v>
      </c>
      <c r="AT998" s="14">
        <f t="shared" si="124"/>
        <v>600.743030037474</v>
      </c>
      <c r="AU998" s="15">
        <f t="shared" si="125"/>
        <v>0.25030959584894752</v>
      </c>
      <c r="AV998">
        <v>2400</v>
      </c>
      <c r="AW998">
        <v>1948.274809160305</v>
      </c>
      <c r="AX998" s="16">
        <f t="shared" si="126"/>
        <v>451.72519083969496</v>
      </c>
      <c r="AY998" s="17">
        <f t="shared" si="127"/>
        <v>0.18821882951653957</v>
      </c>
    </row>
    <row r="999" spans="1:51" x14ac:dyDescent="0.25">
      <c r="A999" t="s">
        <v>54</v>
      </c>
      <c r="B999" t="s">
        <v>176</v>
      </c>
      <c r="C999">
        <v>28600</v>
      </c>
      <c r="D999">
        <v>21866</v>
      </c>
      <c r="E999">
        <v>2024</v>
      </c>
      <c r="F999" t="s">
        <v>165</v>
      </c>
      <c r="G999" t="s">
        <v>205</v>
      </c>
      <c r="H999" t="s">
        <v>2219</v>
      </c>
      <c r="I999" t="s">
        <v>2220</v>
      </c>
      <c r="J999">
        <v>4</v>
      </c>
      <c r="K999" t="s">
        <v>111</v>
      </c>
      <c r="L999">
        <v>4</v>
      </c>
      <c r="M999" t="s">
        <v>45</v>
      </c>
      <c r="N999">
        <v>2.5</v>
      </c>
      <c r="O999" t="s">
        <v>45</v>
      </c>
      <c r="P999" t="s">
        <v>46</v>
      </c>
      <c r="R999" t="s">
        <v>47</v>
      </c>
      <c r="S999" t="s">
        <v>78</v>
      </c>
      <c r="T999">
        <v>176</v>
      </c>
      <c r="U999" t="s">
        <v>63</v>
      </c>
      <c r="V999" t="s">
        <v>64</v>
      </c>
      <c r="W999" t="s">
        <v>291</v>
      </c>
      <c r="X999" t="s">
        <v>49</v>
      </c>
      <c r="Y999" t="s">
        <v>82</v>
      </c>
      <c r="AA999">
        <v>1</v>
      </c>
      <c r="AB999" t="s">
        <v>292</v>
      </c>
      <c r="AC999" t="s">
        <v>586</v>
      </c>
      <c r="AD999">
        <v>1</v>
      </c>
      <c r="AE999">
        <v>1</v>
      </c>
      <c r="AF999">
        <v>1</v>
      </c>
      <c r="AG999">
        <v>2026</v>
      </c>
      <c r="AH999">
        <v>20251230</v>
      </c>
      <c r="AI999" t="s">
        <v>2221</v>
      </c>
      <c r="AJ999">
        <v>28600</v>
      </c>
      <c r="AK999">
        <v>29036.388671875</v>
      </c>
      <c r="AL999" s="10">
        <f t="shared" si="120"/>
        <v>436.388671875</v>
      </c>
      <c r="AM999" s="11">
        <f t="shared" si="121"/>
        <v>1.5258345170454546E-2</v>
      </c>
      <c r="AN999">
        <v>28600</v>
      </c>
      <c r="AO999">
        <v>28464.505835745211</v>
      </c>
      <c r="AP999" s="12">
        <f t="shared" si="122"/>
        <v>135.49416425478921</v>
      </c>
      <c r="AQ999" s="13">
        <f t="shared" si="123"/>
        <v>4.7375581907268954E-3</v>
      </c>
      <c r="AR999">
        <v>28600</v>
      </c>
      <c r="AS999">
        <v>31519.155833940789</v>
      </c>
      <c r="AT999" s="14">
        <f t="shared" si="124"/>
        <v>2919.1558339407893</v>
      </c>
      <c r="AU999" s="15">
        <f t="shared" si="125"/>
        <v>0.1020683858021255</v>
      </c>
      <c r="AV999">
        <v>28600</v>
      </c>
      <c r="AW999">
        <v>28624.34081632653</v>
      </c>
      <c r="AX999" s="16">
        <f t="shared" si="126"/>
        <v>24.34081632653033</v>
      </c>
      <c r="AY999" s="17">
        <f t="shared" si="127"/>
        <v>8.5107749393462692E-4</v>
      </c>
    </row>
    <row r="1000" spans="1:51" x14ac:dyDescent="0.25">
      <c r="A1000" t="s">
        <v>106</v>
      </c>
      <c r="B1000" t="s">
        <v>107</v>
      </c>
      <c r="C1000">
        <v>18000</v>
      </c>
      <c r="D1000">
        <v>63863</v>
      </c>
      <c r="E1000">
        <v>2022</v>
      </c>
      <c r="F1000" t="s">
        <v>56</v>
      </c>
      <c r="G1000" t="s">
        <v>1976</v>
      </c>
      <c r="H1000" t="s">
        <v>1977</v>
      </c>
      <c r="J1000">
        <v>4</v>
      </c>
      <c r="K1000" t="s">
        <v>44</v>
      </c>
      <c r="L1000">
        <v>4</v>
      </c>
      <c r="M1000" t="s">
        <v>45</v>
      </c>
      <c r="N1000">
        <v>2</v>
      </c>
      <c r="O1000" t="s">
        <v>60</v>
      </c>
      <c r="R1000" t="s">
        <v>222</v>
      </c>
      <c r="U1000" t="s">
        <v>63</v>
      </c>
      <c r="V1000" t="s">
        <v>64</v>
      </c>
      <c r="W1000" t="s">
        <v>762</v>
      </c>
      <c r="X1000" t="s">
        <v>112</v>
      </c>
      <c r="Y1000" t="s">
        <v>1957</v>
      </c>
      <c r="AA1000">
        <v>0</v>
      </c>
      <c r="AB1000" t="s">
        <v>51</v>
      </c>
      <c r="AC1000" t="s">
        <v>222</v>
      </c>
      <c r="AD1000">
        <v>1</v>
      </c>
      <c r="AE1000">
        <v>1</v>
      </c>
      <c r="AF1000">
        <v>1</v>
      </c>
      <c r="AG1000">
        <v>2026</v>
      </c>
      <c r="AH1000">
        <v>20260102</v>
      </c>
      <c r="AI1000" t="s">
        <v>2222</v>
      </c>
      <c r="AJ1000">
        <v>18000</v>
      </c>
      <c r="AK1000">
        <v>14109.5361328125</v>
      </c>
      <c r="AL1000" s="10">
        <f t="shared" si="120"/>
        <v>3890.4638671875</v>
      </c>
      <c r="AM1000" s="11">
        <f t="shared" si="121"/>
        <v>0.21613688151041666</v>
      </c>
      <c r="AN1000">
        <v>18000</v>
      </c>
      <c r="AO1000">
        <v>13744.575251305019</v>
      </c>
      <c r="AP1000" s="12">
        <f t="shared" si="122"/>
        <v>4255.4247486949807</v>
      </c>
      <c r="AQ1000" s="13">
        <f t="shared" si="123"/>
        <v>0.23641248603861004</v>
      </c>
      <c r="AR1000">
        <v>18000</v>
      </c>
      <c r="AS1000">
        <v>14412.30526414491</v>
      </c>
      <c r="AT1000" s="14">
        <f t="shared" si="124"/>
        <v>3587.6947358550897</v>
      </c>
      <c r="AU1000" s="15">
        <f t="shared" si="125"/>
        <v>0.19931637421417164</v>
      </c>
      <c r="AV1000">
        <v>18000</v>
      </c>
      <c r="AW1000">
        <v>14087.43063186813</v>
      </c>
      <c r="AX1000" s="16">
        <f t="shared" si="126"/>
        <v>3912.5693681318699</v>
      </c>
      <c r="AY1000" s="17">
        <f t="shared" si="127"/>
        <v>0.21736496489621498</v>
      </c>
    </row>
    <row r="1001" spans="1:51" x14ac:dyDescent="0.25">
      <c r="A1001" t="s">
        <v>54</v>
      </c>
      <c r="B1001" t="s">
        <v>249</v>
      </c>
      <c r="C1001">
        <v>7250</v>
      </c>
      <c r="D1001">
        <v>161683</v>
      </c>
      <c r="E1001">
        <v>2013</v>
      </c>
      <c r="F1001" t="s">
        <v>165</v>
      </c>
      <c r="G1001" t="s">
        <v>205</v>
      </c>
      <c r="H1001" t="s">
        <v>2223</v>
      </c>
      <c r="I1001" t="s">
        <v>815</v>
      </c>
      <c r="J1001">
        <v>4</v>
      </c>
      <c r="K1001" t="s">
        <v>87</v>
      </c>
      <c r="L1001">
        <v>4</v>
      </c>
      <c r="M1001" t="s">
        <v>45</v>
      </c>
      <c r="N1001">
        <v>2.5</v>
      </c>
      <c r="O1001" t="s">
        <v>60</v>
      </c>
      <c r="P1001" t="s">
        <v>46</v>
      </c>
      <c r="R1001" t="s">
        <v>47</v>
      </c>
      <c r="S1001" t="s">
        <v>151</v>
      </c>
      <c r="T1001">
        <v>176</v>
      </c>
      <c r="U1001" t="s">
        <v>63</v>
      </c>
      <c r="V1001" t="s">
        <v>64</v>
      </c>
      <c r="W1001" t="s">
        <v>208</v>
      </c>
      <c r="X1001" t="s">
        <v>49</v>
      </c>
      <c r="Y1001" t="s">
        <v>125</v>
      </c>
      <c r="AA1001">
        <v>0</v>
      </c>
      <c r="AB1001" t="s">
        <v>51</v>
      </c>
      <c r="AC1001" t="s">
        <v>52</v>
      </c>
      <c r="AD1001">
        <v>1</v>
      </c>
      <c r="AE1001">
        <v>1</v>
      </c>
      <c r="AF1001">
        <v>1</v>
      </c>
      <c r="AG1001">
        <v>2026</v>
      </c>
      <c r="AH1001">
        <v>20251230</v>
      </c>
      <c r="AI1001" t="s">
        <v>2224</v>
      </c>
      <c r="AJ1001">
        <v>7250</v>
      </c>
      <c r="AK1001">
        <v>6460.5556640625</v>
      </c>
      <c r="AL1001" s="10">
        <f t="shared" si="120"/>
        <v>789.4443359375</v>
      </c>
      <c r="AM1001" s="11">
        <f t="shared" si="121"/>
        <v>0.1088888739224138</v>
      </c>
      <c r="AN1001">
        <v>7250</v>
      </c>
      <c r="AO1001">
        <v>5851.3826316108389</v>
      </c>
      <c r="AP1001" s="12">
        <f t="shared" si="122"/>
        <v>1398.6173683891611</v>
      </c>
      <c r="AQ1001" s="13">
        <f t="shared" si="123"/>
        <v>0.19291274046747051</v>
      </c>
      <c r="AR1001">
        <v>7250</v>
      </c>
      <c r="AS1001">
        <v>5695.8620229186436</v>
      </c>
      <c r="AT1001" s="14">
        <f t="shared" si="124"/>
        <v>1554.1379770813564</v>
      </c>
      <c r="AU1001" s="15">
        <f t="shared" si="125"/>
        <v>0.21436385890777329</v>
      </c>
      <c r="AV1001">
        <v>7250</v>
      </c>
      <c r="AW1001">
        <v>6504.954710144928</v>
      </c>
      <c r="AX1001" s="16">
        <f t="shared" si="126"/>
        <v>745.04528985507204</v>
      </c>
      <c r="AY1001" s="17">
        <f t="shared" si="127"/>
        <v>0.10276486756621683</v>
      </c>
    </row>
    <row r="1002" spans="1:51" x14ac:dyDescent="0.25">
      <c r="A1002" t="s">
        <v>39</v>
      </c>
      <c r="B1002" t="s">
        <v>40</v>
      </c>
      <c r="C1002">
        <v>19600</v>
      </c>
      <c r="D1002">
        <v>62701</v>
      </c>
      <c r="E1002">
        <v>2021</v>
      </c>
      <c r="F1002" t="s">
        <v>165</v>
      </c>
      <c r="G1002" t="s">
        <v>1152</v>
      </c>
      <c r="H1002" t="s">
        <v>992</v>
      </c>
      <c r="I1002" t="s">
        <v>2225</v>
      </c>
      <c r="J1002">
        <v>4</v>
      </c>
      <c r="K1002" t="s">
        <v>87</v>
      </c>
      <c r="L1002">
        <v>4</v>
      </c>
      <c r="M1002" t="s">
        <v>45</v>
      </c>
      <c r="N1002">
        <v>2.7000000476837158</v>
      </c>
      <c r="O1002" t="s">
        <v>76</v>
      </c>
      <c r="P1002" t="s">
        <v>46</v>
      </c>
      <c r="R1002" t="s">
        <v>77</v>
      </c>
      <c r="S1002" t="s">
        <v>78</v>
      </c>
      <c r="T1002">
        <v>159</v>
      </c>
      <c r="U1002" t="s">
        <v>63</v>
      </c>
      <c r="V1002" t="s">
        <v>64</v>
      </c>
      <c r="W1002" t="s">
        <v>2041</v>
      </c>
      <c r="X1002" t="s">
        <v>112</v>
      </c>
      <c r="Y1002" t="s">
        <v>66</v>
      </c>
      <c r="Z1002">
        <v>28190</v>
      </c>
      <c r="AA1002">
        <v>0</v>
      </c>
      <c r="AB1002" t="s">
        <v>51</v>
      </c>
      <c r="AC1002" t="s">
        <v>83</v>
      </c>
      <c r="AD1002">
        <v>1</v>
      </c>
      <c r="AE1002">
        <v>1</v>
      </c>
      <c r="AF1002">
        <v>1</v>
      </c>
      <c r="AG1002">
        <v>2026</v>
      </c>
      <c r="AH1002">
        <v>20251230</v>
      </c>
      <c r="AI1002" t="s">
        <v>2226</v>
      </c>
      <c r="AJ1002">
        <v>19600</v>
      </c>
      <c r="AK1002">
        <v>21149.48828125</v>
      </c>
      <c r="AL1002" s="10">
        <f t="shared" si="120"/>
        <v>1549.48828125</v>
      </c>
      <c r="AM1002" s="11">
        <f t="shared" si="121"/>
        <v>7.9055524553571427E-2</v>
      </c>
      <c r="AN1002">
        <v>19600</v>
      </c>
      <c r="AO1002">
        <v>21741.804473585009</v>
      </c>
      <c r="AP1002" s="12">
        <f t="shared" si="122"/>
        <v>2141.804473585009</v>
      </c>
      <c r="AQ1002" s="13">
        <f t="shared" si="123"/>
        <v>0.10927573844821474</v>
      </c>
      <c r="AR1002">
        <v>19600</v>
      </c>
      <c r="AS1002">
        <v>22743.90859888677</v>
      </c>
      <c r="AT1002" s="14">
        <f t="shared" si="124"/>
        <v>3143.9085988867701</v>
      </c>
      <c r="AU1002" s="15">
        <f t="shared" si="125"/>
        <v>0.16040349994320255</v>
      </c>
      <c r="AV1002">
        <v>19600</v>
      </c>
      <c r="AW1002">
        <v>21160.283882783879</v>
      </c>
      <c r="AX1002" s="16">
        <f t="shared" si="126"/>
        <v>1560.2838827838787</v>
      </c>
      <c r="AY1002" s="17">
        <f t="shared" si="127"/>
        <v>7.9606320550197895E-2</v>
      </c>
    </row>
    <row r="1003" spans="1:51" x14ac:dyDescent="0.25">
      <c r="A1003" t="s">
        <v>39</v>
      </c>
      <c r="B1003" t="s">
        <v>228</v>
      </c>
      <c r="C1003">
        <v>2600</v>
      </c>
      <c r="D1003">
        <v>176696</v>
      </c>
      <c r="E1003">
        <v>2013</v>
      </c>
      <c r="F1003" t="s">
        <v>139</v>
      </c>
      <c r="G1003" t="s">
        <v>536</v>
      </c>
      <c r="H1003" t="s">
        <v>2227</v>
      </c>
      <c r="J1003">
        <v>6</v>
      </c>
      <c r="K1003" t="s">
        <v>118</v>
      </c>
      <c r="L1003">
        <v>4</v>
      </c>
      <c r="M1003" t="s">
        <v>45</v>
      </c>
      <c r="N1003">
        <v>3</v>
      </c>
      <c r="O1003" t="s">
        <v>45</v>
      </c>
      <c r="P1003" t="s">
        <v>46</v>
      </c>
      <c r="R1003" t="s">
        <v>47</v>
      </c>
      <c r="S1003" t="s">
        <v>48</v>
      </c>
      <c r="T1003">
        <v>265</v>
      </c>
      <c r="U1003" t="s">
        <v>272</v>
      </c>
      <c r="X1003" t="s">
        <v>97</v>
      </c>
      <c r="Y1003" t="s">
        <v>82</v>
      </c>
      <c r="AA1003">
        <v>0</v>
      </c>
      <c r="AB1003" t="s">
        <v>51</v>
      </c>
      <c r="AC1003" t="s">
        <v>52</v>
      </c>
      <c r="AD1003">
        <v>1</v>
      </c>
      <c r="AE1003">
        <v>1</v>
      </c>
      <c r="AF1003">
        <v>1</v>
      </c>
      <c r="AG1003">
        <v>2026</v>
      </c>
      <c r="AH1003">
        <v>20251229</v>
      </c>
      <c r="AI1003" t="s">
        <v>2228</v>
      </c>
      <c r="AJ1003">
        <v>2600</v>
      </c>
      <c r="AK1003">
        <v>2420.1015625</v>
      </c>
      <c r="AL1003" s="10">
        <f t="shared" si="120"/>
        <v>179.8984375</v>
      </c>
      <c r="AM1003" s="11">
        <f t="shared" si="121"/>
        <v>6.9191706730769229E-2</v>
      </c>
      <c r="AN1003">
        <v>2600</v>
      </c>
      <c r="AO1003">
        <v>2428.8744643878649</v>
      </c>
      <c r="AP1003" s="12">
        <f t="shared" si="122"/>
        <v>171.12553561213508</v>
      </c>
      <c r="AQ1003" s="13">
        <f t="shared" si="123"/>
        <v>6.5817513696975027E-2</v>
      </c>
      <c r="AR1003">
        <v>2600</v>
      </c>
      <c r="AS1003">
        <v>2487.218231971955</v>
      </c>
      <c r="AT1003" s="14">
        <f t="shared" si="124"/>
        <v>112.78176802804501</v>
      </c>
      <c r="AU1003" s="15">
        <f t="shared" si="125"/>
        <v>4.3377603087709618E-2</v>
      </c>
      <c r="AV1003">
        <v>2600</v>
      </c>
      <c r="AW1003">
        <v>2422.708761625061</v>
      </c>
      <c r="AX1003" s="16">
        <f t="shared" si="126"/>
        <v>177.29123837493898</v>
      </c>
      <c r="AY1003" s="17">
        <f t="shared" si="127"/>
        <v>6.8188937836514987E-2</v>
      </c>
    </row>
    <row r="1004" spans="1:51" x14ac:dyDescent="0.25">
      <c r="A1004" t="s">
        <v>69</v>
      </c>
      <c r="B1004" t="s">
        <v>210</v>
      </c>
      <c r="C1004">
        <v>1000</v>
      </c>
      <c r="D1004">
        <v>192090</v>
      </c>
      <c r="E1004">
        <v>2004</v>
      </c>
      <c r="F1004" t="s">
        <v>274</v>
      </c>
      <c r="G1004" t="s">
        <v>275</v>
      </c>
      <c r="I1004" t="s">
        <v>374</v>
      </c>
      <c r="J1004">
        <v>8</v>
      </c>
      <c r="K1004" t="s">
        <v>338</v>
      </c>
      <c r="L1004">
        <v>2</v>
      </c>
      <c r="M1004" t="s">
        <v>45</v>
      </c>
      <c r="N1004">
        <v>5.3000001907348633</v>
      </c>
      <c r="O1004" t="s">
        <v>119</v>
      </c>
      <c r="P1004" t="s">
        <v>46</v>
      </c>
      <c r="R1004" t="s">
        <v>77</v>
      </c>
      <c r="S1004" t="s">
        <v>151</v>
      </c>
      <c r="U1004" t="s">
        <v>63</v>
      </c>
      <c r="V1004" t="s">
        <v>79</v>
      </c>
      <c r="W1004" t="s">
        <v>1947</v>
      </c>
      <c r="X1004" t="s">
        <v>97</v>
      </c>
      <c r="Y1004" t="s">
        <v>82</v>
      </c>
      <c r="AA1004">
        <v>0</v>
      </c>
      <c r="AB1004" t="s">
        <v>51</v>
      </c>
      <c r="AC1004" t="s">
        <v>83</v>
      </c>
      <c r="AD1004">
        <v>1</v>
      </c>
      <c r="AE1004">
        <v>1</v>
      </c>
      <c r="AF1004">
        <v>1</v>
      </c>
      <c r="AG1004">
        <v>2026</v>
      </c>
      <c r="AH1004">
        <v>20260102</v>
      </c>
      <c r="AI1004" t="s">
        <v>2229</v>
      </c>
      <c r="AJ1004">
        <v>1000</v>
      </c>
      <c r="AK1004">
        <v>1301.708251953125</v>
      </c>
      <c r="AL1004" s="10">
        <f t="shared" si="120"/>
        <v>301.708251953125</v>
      </c>
      <c r="AM1004" s="11">
        <f t="shared" si="121"/>
        <v>0.30170825195312501</v>
      </c>
      <c r="AN1004">
        <v>1000</v>
      </c>
      <c r="AO1004">
        <v>1429.494595125658</v>
      </c>
      <c r="AP1004" s="12">
        <f t="shared" si="122"/>
        <v>429.49459512565795</v>
      </c>
      <c r="AQ1004" s="13">
        <f t="shared" si="123"/>
        <v>0.42949459512565796</v>
      </c>
      <c r="AR1004">
        <v>1000</v>
      </c>
      <c r="AS1004">
        <v>1313.5199365837409</v>
      </c>
      <c r="AT1004" s="14">
        <f t="shared" si="124"/>
        <v>313.5199365837409</v>
      </c>
      <c r="AU1004" s="15">
        <f t="shared" si="125"/>
        <v>0.31351993658374089</v>
      </c>
      <c r="AV1004">
        <v>1000</v>
      </c>
      <c r="AW1004">
        <v>1348.2155074116311</v>
      </c>
      <c r="AX1004" s="16">
        <f t="shared" si="126"/>
        <v>348.21550741163105</v>
      </c>
      <c r="AY1004" s="17">
        <f t="shared" si="127"/>
        <v>0.34821550741163104</v>
      </c>
    </row>
    <row r="1005" spans="1:51" x14ac:dyDescent="0.25">
      <c r="A1005" t="s">
        <v>54</v>
      </c>
      <c r="B1005" t="s">
        <v>176</v>
      </c>
      <c r="C1005">
        <v>10500</v>
      </c>
      <c r="D1005">
        <v>90049</v>
      </c>
      <c r="E1005">
        <v>2018</v>
      </c>
      <c r="F1005" t="s">
        <v>71</v>
      </c>
      <c r="G1005" t="s">
        <v>607</v>
      </c>
      <c r="H1005" t="s">
        <v>2230</v>
      </c>
      <c r="J1005">
        <v>6</v>
      </c>
      <c r="K1005" t="s">
        <v>87</v>
      </c>
      <c r="L1005">
        <v>2</v>
      </c>
      <c r="M1005" t="s">
        <v>45</v>
      </c>
      <c r="N1005">
        <v>3.5999999046325679</v>
      </c>
      <c r="O1005" t="s">
        <v>119</v>
      </c>
      <c r="P1005" t="s">
        <v>46</v>
      </c>
      <c r="Q1005">
        <v>2</v>
      </c>
      <c r="R1005" t="s">
        <v>241</v>
      </c>
      <c r="S1005" t="s">
        <v>423</v>
      </c>
      <c r="U1005" t="s">
        <v>63</v>
      </c>
      <c r="V1005" t="s">
        <v>79</v>
      </c>
      <c r="W1005" t="s">
        <v>1952</v>
      </c>
      <c r="X1005" t="s">
        <v>65</v>
      </c>
      <c r="Y1005" t="s">
        <v>82</v>
      </c>
      <c r="Z1005">
        <v>25905</v>
      </c>
      <c r="AA1005">
        <v>0</v>
      </c>
      <c r="AB1005" t="s">
        <v>51</v>
      </c>
      <c r="AC1005" t="s">
        <v>241</v>
      </c>
      <c r="AD1005">
        <v>1</v>
      </c>
      <c r="AE1005">
        <v>1</v>
      </c>
      <c r="AF1005">
        <v>1</v>
      </c>
      <c r="AG1005">
        <v>2026</v>
      </c>
      <c r="AH1005">
        <v>20251230</v>
      </c>
      <c r="AI1005" t="s">
        <v>2231</v>
      </c>
      <c r="AJ1005">
        <v>10500</v>
      </c>
      <c r="AK1005">
        <v>9371.806640625</v>
      </c>
      <c r="AL1005" s="10">
        <f t="shared" si="120"/>
        <v>1128.193359375</v>
      </c>
      <c r="AM1005" s="11">
        <f t="shared" si="121"/>
        <v>0.10744698660714286</v>
      </c>
      <c r="AN1005">
        <v>10500</v>
      </c>
      <c r="AO1005">
        <v>8852.3938414568202</v>
      </c>
      <c r="AP1005" s="12">
        <f t="shared" si="122"/>
        <v>1647.6061585431798</v>
      </c>
      <c r="AQ1005" s="13">
        <f t="shared" si="123"/>
        <v>0.1569148722422076</v>
      </c>
      <c r="AR1005">
        <v>10500</v>
      </c>
      <c r="AS1005">
        <v>9223.4475128992053</v>
      </c>
      <c r="AT1005" s="14">
        <f t="shared" si="124"/>
        <v>1276.5524871007947</v>
      </c>
      <c r="AU1005" s="15">
        <f t="shared" si="125"/>
        <v>0.12157642734293282</v>
      </c>
      <c r="AV1005">
        <v>10500</v>
      </c>
      <c r="AW1005">
        <v>9378.3837056504581</v>
      </c>
      <c r="AX1005" s="16">
        <f t="shared" si="126"/>
        <v>1121.6162943495419</v>
      </c>
      <c r="AY1005" s="17">
        <f t="shared" si="127"/>
        <v>0.10682059946186113</v>
      </c>
    </row>
    <row r="1006" spans="1:51" x14ac:dyDescent="0.25">
      <c r="A1006" t="s">
        <v>39</v>
      </c>
      <c r="B1006" t="s">
        <v>40</v>
      </c>
      <c r="C1006">
        <v>44500</v>
      </c>
      <c r="D1006">
        <v>71387</v>
      </c>
      <c r="E1006">
        <v>2021</v>
      </c>
      <c r="F1006" t="s">
        <v>71</v>
      </c>
      <c r="G1006" t="s">
        <v>528</v>
      </c>
      <c r="H1006" t="s">
        <v>854</v>
      </c>
      <c r="J1006">
        <v>8</v>
      </c>
      <c r="K1006" t="s">
        <v>111</v>
      </c>
      <c r="L1006">
        <v>4</v>
      </c>
      <c r="M1006" t="s">
        <v>45</v>
      </c>
      <c r="N1006">
        <v>5.3000001907348633</v>
      </c>
      <c r="O1006" t="s">
        <v>76</v>
      </c>
      <c r="P1006" t="s">
        <v>46</v>
      </c>
      <c r="R1006" t="s">
        <v>47</v>
      </c>
      <c r="S1006" t="s">
        <v>78</v>
      </c>
      <c r="U1006" t="s">
        <v>63</v>
      </c>
      <c r="W1006" t="s">
        <v>962</v>
      </c>
      <c r="X1006" t="s">
        <v>136</v>
      </c>
      <c r="Y1006" t="s">
        <v>82</v>
      </c>
      <c r="AA1006">
        <v>0</v>
      </c>
      <c r="AB1006" t="s">
        <v>51</v>
      </c>
      <c r="AC1006" t="s">
        <v>98</v>
      </c>
      <c r="AD1006">
        <v>1</v>
      </c>
      <c r="AE1006">
        <v>1</v>
      </c>
      <c r="AF1006">
        <v>1</v>
      </c>
      <c r="AG1006">
        <v>2026</v>
      </c>
      <c r="AH1006">
        <v>20251229</v>
      </c>
      <c r="AI1006" t="s">
        <v>2232</v>
      </c>
      <c r="AJ1006">
        <v>44500</v>
      </c>
      <c r="AK1006">
        <v>38482.69921875</v>
      </c>
      <c r="AL1006" s="10">
        <f t="shared" si="120"/>
        <v>6017.30078125</v>
      </c>
      <c r="AM1006" s="11">
        <f t="shared" si="121"/>
        <v>0.1352202422752809</v>
      </c>
      <c r="AN1006">
        <v>44500</v>
      </c>
      <c r="AO1006">
        <v>35764.048669497613</v>
      </c>
      <c r="AP1006" s="12">
        <f t="shared" si="122"/>
        <v>8735.9513305023866</v>
      </c>
      <c r="AQ1006" s="13">
        <f t="shared" si="123"/>
        <v>0.19631351304499745</v>
      </c>
      <c r="AR1006">
        <v>44500</v>
      </c>
      <c r="AS1006">
        <v>38235.416315662304</v>
      </c>
      <c r="AT1006" s="14">
        <f t="shared" si="124"/>
        <v>6264.5836843376965</v>
      </c>
      <c r="AU1006" s="15">
        <f t="shared" si="125"/>
        <v>0.14077716144579094</v>
      </c>
      <c r="AV1006">
        <v>44500</v>
      </c>
      <c r="AW1006">
        <v>37412.755102040806</v>
      </c>
      <c r="AX1006" s="16">
        <f t="shared" si="126"/>
        <v>7087.2448979591936</v>
      </c>
      <c r="AY1006" s="17">
        <f t="shared" si="127"/>
        <v>0.15926393029121783</v>
      </c>
    </row>
    <row r="1007" spans="1:51" x14ac:dyDescent="0.25">
      <c r="A1007" t="s">
        <v>69</v>
      </c>
      <c r="B1007" t="s">
        <v>70</v>
      </c>
      <c r="C1007">
        <v>1600</v>
      </c>
      <c r="D1007">
        <v>186010</v>
      </c>
      <c r="E1007">
        <v>2014</v>
      </c>
      <c r="F1007" t="s">
        <v>196</v>
      </c>
      <c r="G1007" t="s">
        <v>706</v>
      </c>
      <c r="H1007" t="s">
        <v>707</v>
      </c>
      <c r="J1007">
        <v>4</v>
      </c>
      <c r="K1007" t="s">
        <v>59</v>
      </c>
      <c r="L1007">
        <v>4</v>
      </c>
      <c r="M1007" t="s">
        <v>45</v>
      </c>
      <c r="N1007">
        <v>2.4000000953674321</v>
      </c>
      <c r="O1007" t="s">
        <v>45</v>
      </c>
      <c r="P1007" t="s">
        <v>46</v>
      </c>
      <c r="R1007" t="s">
        <v>47</v>
      </c>
      <c r="S1007" t="s">
        <v>78</v>
      </c>
      <c r="U1007" t="s">
        <v>63</v>
      </c>
      <c r="W1007" t="s">
        <v>708</v>
      </c>
      <c r="X1007" t="s">
        <v>112</v>
      </c>
      <c r="Y1007" t="s">
        <v>82</v>
      </c>
      <c r="AA1007">
        <v>0</v>
      </c>
      <c r="AB1007" t="s">
        <v>51</v>
      </c>
      <c r="AC1007" t="s">
        <v>52</v>
      </c>
      <c r="AD1007">
        <v>1</v>
      </c>
      <c r="AE1007">
        <v>1</v>
      </c>
      <c r="AF1007">
        <v>1</v>
      </c>
      <c r="AG1007">
        <v>2026</v>
      </c>
      <c r="AH1007">
        <v>20251230</v>
      </c>
      <c r="AI1007" t="s">
        <v>2233</v>
      </c>
      <c r="AJ1007">
        <v>1600</v>
      </c>
      <c r="AK1007">
        <v>2046.312622070312</v>
      </c>
      <c r="AL1007" s="10">
        <f t="shared" si="120"/>
        <v>446.31262207031205</v>
      </c>
      <c r="AM1007" s="11">
        <f t="shared" si="121"/>
        <v>0.27894538879394504</v>
      </c>
      <c r="AN1007">
        <v>1600</v>
      </c>
      <c r="AO1007">
        <v>1917.919962309639</v>
      </c>
      <c r="AP1007" s="12">
        <f t="shared" si="122"/>
        <v>317.919962309639</v>
      </c>
      <c r="AQ1007" s="13">
        <f t="shared" si="123"/>
        <v>0.19869997644352438</v>
      </c>
      <c r="AR1007">
        <v>1600</v>
      </c>
      <c r="AS1007">
        <v>2137.9608926091541</v>
      </c>
      <c r="AT1007" s="14">
        <f t="shared" si="124"/>
        <v>537.96089260915414</v>
      </c>
      <c r="AU1007" s="15">
        <f t="shared" si="125"/>
        <v>0.33622555788072134</v>
      </c>
      <c r="AV1007">
        <v>1600</v>
      </c>
      <c r="AW1007">
        <v>2055.4760066188642</v>
      </c>
      <c r="AX1007" s="16">
        <f t="shared" si="126"/>
        <v>455.47600661886418</v>
      </c>
      <c r="AY1007" s="17">
        <f t="shared" si="127"/>
        <v>0.28467250413679013</v>
      </c>
    </row>
    <row r="1008" spans="1:51" x14ac:dyDescent="0.25">
      <c r="A1008" t="s">
        <v>106</v>
      </c>
      <c r="B1008" t="s">
        <v>164</v>
      </c>
      <c r="C1008">
        <v>36000</v>
      </c>
      <c r="D1008">
        <v>66664</v>
      </c>
      <c r="E1008">
        <v>2019</v>
      </c>
      <c r="F1008" t="s">
        <v>155</v>
      </c>
      <c r="G1008" t="s">
        <v>74</v>
      </c>
      <c r="H1008" t="s">
        <v>897</v>
      </c>
      <c r="J1008">
        <v>6</v>
      </c>
      <c r="K1008" t="s">
        <v>111</v>
      </c>
      <c r="L1008">
        <v>4</v>
      </c>
      <c r="M1008" t="s">
        <v>45</v>
      </c>
      <c r="N1008">
        <v>6.6999998092651367</v>
      </c>
      <c r="O1008" t="s">
        <v>76</v>
      </c>
      <c r="P1008" t="s">
        <v>46</v>
      </c>
      <c r="Q1008">
        <v>4</v>
      </c>
      <c r="R1008" t="s">
        <v>77</v>
      </c>
      <c r="S1008" t="s">
        <v>78</v>
      </c>
      <c r="T1008">
        <v>370</v>
      </c>
      <c r="U1008" t="s">
        <v>272</v>
      </c>
      <c r="V1008" t="s">
        <v>64</v>
      </c>
      <c r="X1008" t="s">
        <v>81</v>
      </c>
      <c r="Y1008" t="s">
        <v>66</v>
      </c>
      <c r="AA1008">
        <v>0</v>
      </c>
      <c r="AB1008" t="s">
        <v>51</v>
      </c>
      <c r="AC1008" t="s">
        <v>83</v>
      </c>
      <c r="AD1008">
        <v>1</v>
      </c>
      <c r="AE1008">
        <v>1</v>
      </c>
      <c r="AF1008">
        <v>1</v>
      </c>
      <c r="AG1008">
        <v>2026</v>
      </c>
      <c r="AH1008">
        <v>20251229</v>
      </c>
      <c r="AI1008" t="s">
        <v>2234</v>
      </c>
      <c r="AJ1008">
        <v>36000</v>
      </c>
      <c r="AK1008">
        <v>42341.69140625</v>
      </c>
      <c r="AL1008" s="10">
        <f t="shared" si="120"/>
        <v>6341.69140625</v>
      </c>
      <c r="AM1008" s="11">
        <f t="shared" si="121"/>
        <v>0.17615809461805557</v>
      </c>
      <c r="AN1008">
        <v>36000</v>
      </c>
      <c r="AO1008">
        <v>38860.833265049907</v>
      </c>
      <c r="AP1008" s="12">
        <f t="shared" si="122"/>
        <v>2860.8332650499069</v>
      </c>
      <c r="AQ1008" s="13">
        <f t="shared" si="123"/>
        <v>7.9467590695830745E-2</v>
      </c>
      <c r="AR1008">
        <v>36000</v>
      </c>
      <c r="AS1008">
        <v>41194.175238232972</v>
      </c>
      <c r="AT1008" s="14">
        <f t="shared" si="124"/>
        <v>5194.1752382329723</v>
      </c>
      <c r="AU1008" s="15">
        <f t="shared" si="125"/>
        <v>0.14428264550647146</v>
      </c>
      <c r="AV1008">
        <v>36000</v>
      </c>
      <c r="AW1008">
        <v>41590.730061349692</v>
      </c>
      <c r="AX1008" s="16">
        <f t="shared" si="126"/>
        <v>5590.7300613496918</v>
      </c>
      <c r="AY1008" s="17">
        <f t="shared" si="127"/>
        <v>0.15529805725971366</v>
      </c>
    </row>
    <row r="1009" spans="1:51" x14ac:dyDescent="0.25">
      <c r="A1009" t="s">
        <v>54</v>
      </c>
      <c r="B1009" t="s">
        <v>154</v>
      </c>
      <c r="C1009">
        <v>6250</v>
      </c>
      <c r="D1009">
        <v>228528</v>
      </c>
      <c r="E1009">
        <v>2011</v>
      </c>
      <c r="F1009" t="s">
        <v>165</v>
      </c>
      <c r="G1009" t="s">
        <v>1152</v>
      </c>
      <c r="I1009" t="s">
        <v>1154</v>
      </c>
      <c r="J1009">
        <v>6</v>
      </c>
      <c r="K1009" t="s">
        <v>44</v>
      </c>
      <c r="L1009">
        <v>4</v>
      </c>
      <c r="M1009" t="s">
        <v>45</v>
      </c>
      <c r="N1009">
        <v>4</v>
      </c>
      <c r="O1009" t="s">
        <v>119</v>
      </c>
      <c r="P1009" t="s">
        <v>46</v>
      </c>
      <c r="Q1009">
        <v>3</v>
      </c>
      <c r="R1009" t="s">
        <v>77</v>
      </c>
      <c r="T1009">
        <v>236</v>
      </c>
      <c r="U1009" t="s">
        <v>63</v>
      </c>
      <c r="V1009" t="s">
        <v>79</v>
      </c>
      <c r="W1009" t="s">
        <v>490</v>
      </c>
      <c r="X1009" t="s">
        <v>65</v>
      </c>
      <c r="Y1009" t="s">
        <v>82</v>
      </c>
      <c r="AA1009">
        <v>0</v>
      </c>
      <c r="AB1009" t="s">
        <v>51</v>
      </c>
      <c r="AC1009" t="s">
        <v>83</v>
      </c>
      <c r="AD1009">
        <v>1</v>
      </c>
      <c r="AE1009">
        <v>1</v>
      </c>
      <c r="AF1009">
        <v>1</v>
      </c>
      <c r="AG1009">
        <v>2026</v>
      </c>
      <c r="AH1009">
        <v>20260101</v>
      </c>
      <c r="AI1009" t="s">
        <v>2235</v>
      </c>
      <c r="AJ1009">
        <v>6250</v>
      </c>
      <c r="AK1009">
        <v>6766.16552734375</v>
      </c>
      <c r="AL1009" s="10">
        <f t="shared" si="120"/>
        <v>516.16552734375</v>
      </c>
      <c r="AM1009" s="11">
        <f t="shared" si="121"/>
        <v>8.2586484375000005E-2</v>
      </c>
      <c r="AN1009">
        <v>6250</v>
      </c>
      <c r="AO1009">
        <v>6368.0110238257839</v>
      </c>
      <c r="AP1009" s="12">
        <f t="shared" si="122"/>
        <v>118.01102382578392</v>
      </c>
      <c r="AQ1009" s="13">
        <f t="shared" si="123"/>
        <v>1.8881763812125429E-2</v>
      </c>
      <c r="AR1009">
        <v>6250</v>
      </c>
      <c r="AS1009">
        <v>5600.1912696886593</v>
      </c>
      <c r="AT1009" s="14">
        <f t="shared" si="124"/>
        <v>649.8087303113407</v>
      </c>
      <c r="AU1009" s="15">
        <f t="shared" si="125"/>
        <v>0.10396939684981452</v>
      </c>
      <c r="AV1009">
        <v>6250</v>
      </c>
      <c r="AW1009">
        <v>6800.6410256410254</v>
      </c>
      <c r="AX1009" s="16">
        <f t="shared" si="126"/>
        <v>550.64102564102541</v>
      </c>
      <c r="AY1009" s="17">
        <f t="shared" si="127"/>
        <v>8.8102564102564063E-2</v>
      </c>
    </row>
    <row r="1010" spans="1:51" x14ac:dyDescent="0.25">
      <c r="A1010" t="s">
        <v>54</v>
      </c>
      <c r="B1010" t="s">
        <v>176</v>
      </c>
      <c r="C1010">
        <v>22500</v>
      </c>
      <c r="D1010">
        <v>275917</v>
      </c>
      <c r="E1010">
        <v>2021</v>
      </c>
      <c r="F1010" t="s">
        <v>155</v>
      </c>
      <c r="G1010" t="s">
        <v>1262</v>
      </c>
      <c r="H1010" t="s">
        <v>897</v>
      </c>
      <c r="J1010">
        <v>6</v>
      </c>
      <c r="K1010" t="s">
        <v>118</v>
      </c>
      <c r="L1010">
        <v>4</v>
      </c>
      <c r="M1010" t="s">
        <v>45</v>
      </c>
      <c r="N1010">
        <v>6.6999998092651367</v>
      </c>
      <c r="O1010" t="s">
        <v>76</v>
      </c>
      <c r="P1010" t="s">
        <v>46</v>
      </c>
      <c r="Q1010">
        <v>4</v>
      </c>
      <c r="R1010" t="s">
        <v>77</v>
      </c>
      <c r="S1010" t="s">
        <v>78</v>
      </c>
      <c r="T1010">
        <v>370</v>
      </c>
      <c r="U1010" t="s">
        <v>272</v>
      </c>
      <c r="V1010" t="s">
        <v>64</v>
      </c>
      <c r="X1010" t="s">
        <v>1006</v>
      </c>
      <c r="Y1010" t="s">
        <v>66</v>
      </c>
      <c r="AA1010">
        <v>0</v>
      </c>
      <c r="AB1010" t="s">
        <v>51</v>
      </c>
      <c r="AC1010" t="s">
        <v>1007</v>
      </c>
      <c r="AD1010">
        <v>1</v>
      </c>
      <c r="AE1010">
        <v>1</v>
      </c>
      <c r="AF1010">
        <v>1</v>
      </c>
      <c r="AG1010">
        <v>2026</v>
      </c>
      <c r="AH1010">
        <v>20251230</v>
      </c>
      <c r="AI1010" t="s">
        <v>2236</v>
      </c>
      <c r="AJ1010">
        <v>22500</v>
      </c>
      <c r="AK1010">
        <v>21326.150390625</v>
      </c>
      <c r="AL1010" s="10">
        <f t="shared" si="120"/>
        <v>1173.849609375</v>
      </c>
      <c r="AM1010" s="11">
        <f t="shared" si="121"/>
        <v>5.2171093750000001E-2</v>
      </c>
      <c r="AN1010">
        <v>22500</v>
      </c>
      <c r="AO1010">
        <v>20982.042675881941</v>
      </c>
      <c r="AP1010" s="12">
        <f t="shared" si="122"/>
        <v>1517.9573241180588</v>
      </c>
      <c r="AQ1010" s="13">
        <f t="shared" si="123"/>
        <v>6.7464769960802612E-2</v>
      </c>
      <c r="AR1010">
        <v>22500</v>
      </c>
      <c r="AS1010">
        <v>20586.933255280259</v>
      </c>
      <c r="AT1010" s="14">
        <f t="shared" si="124"/>
        <v>1913.0667447197411</v>
      </c>
      <c r="AU1010" s="15">
        <f t="shared" si="125"/>
        <v>8.5025188654210715E-2</v>
      </c>
      <c r="AV1010">
        <v>22500</v>
      </c>
      <c r="AW1010">
        <v>21160.283882783879</v>
      </c>
      <c r="AX1010" s="16">
        <f t="shared" si="126"/>
        <v>1339.7161172161213</v>
      </c>
      <c r="AY1010" s="17">
        <f t="shared" si="127"/>
        <v>5.9542938542938725E-2</v>
      </c>
    </row>
    <row r="1011" spans="1:51" x14ac:dyDescent="0.25">
      <c r="A1011" t="s">
        <v>54</v>
      </c>
      <c r="B1011" t="s">
        <v>154</v>
      </c>
      <c r="C1011">
        <v>600</v>
      </c>
      <c r="D1011">
        <v>193150</v>
      </c>
      <c r="E1011">
        <v>2008</v>
      </c>
      <c r="F1011" t="s">
        <v>71</v>
      </c>
      <c r="G1011" t="s">
        <v>172</v>
      </c>
      <c r="H1011" t="s">
        <v>2237</v>
      </c>
      <c r="J1011">
        <v>6</v>
      </c>
      <c r="K1011" t="s">
        <v>44</v>
      </c>
      <c r="L1011">
        <v>4</v>
      </c>
      <c r="M1011" t="s">
        <v>45</v>
      </c>
      <c r="N1011">
        <v>3.9000000953674321</v>
      </c>
      <c r="O1011" t="s">
        <v>60</v>
      </c>
      <c r="P1011" t="s">
        <v>46</v>
      </c>
      <c r="Q1011">
        <v>2</v>
      </c>
      <c r="R1011" t="s">
        <v>61</v>
      </c>
      <c r="U1011" t="s">
        <v>394</v>
      </c>
      <c r="V1011" t="s">
        <v>79</v>
      </c>
      <c r="W1011" t="s">
        <v>2238</v>
      </c>
      <c r="X1011" t="s">
        <v>65</v>
      </c>
      <c r="Y1011" t="s">
        <v>125</v>
      </c>
      <c r="AA1011">
        <v>0</v>
      </c>
      <c r="AB1011" t="s">
        <v>51</v>
      </c>
      <c r="AC1011" t="s">
        <v>67</v>
      </c>
      <c r="AD1011">
        <v>1</v>
      </c>
      <c r="AE1011">
        <v>1</v>
      </c>
      <c r="AF1011">
        <v>1</v>
      </c>
      <c r="AG1011">
        <v>2026</v>
      </c>
      <c r="AH1011">
        <v>20260101</v>
      </c>
      <c r="AI1011" t="s">
        <v>2239</v>
      </c>
      <c r="AJ1011">
        <v>600</v>
      </c>
      <c r="AK1011">
        <v>738.95709228515625</v>
      </c>
      <c r="AL1011" s="10">
        <f t="shared" si="120"/>
        <v>138.95709228515625</v>
      </c>
      <c r="AM1011" s="11">
        <f t="shared" si="121"/>
        <v>0.23159515380859375</v>
      </c>
      <c r="AN1011">
        <v>600</v>
      </c>
      <c r="AO1011">
        <v>800.38034695200463</v>
      </c>
      <c r="AP1011" s="12">
        <f t="shared" si="122"/>
        <v>200.38034695200463</v>
      </c>
      <c r="AQ1011" s="13">
        <f t="shared" si="123"/>
        <v>0.33396724492000773</v>
      </c>
      <c r="AR1011">
        <v>600</v>
      </c>
      <c r="AS1011">
        <v>773.9674448872355</v>
      </c>
      <c r="AT1011" s="14">
        <f t="shared" si="124"/>
        <v>173.9674448872355</v>
      </c>
      <c r="AU1011" s="15">
        <f t="shared" si="125"/>
        <v>0.28994574147872582</v>
      </c>
      <c r="AV1011">
        <v>600</v>
      </c>
      <c r="AW1011">
        <v>765.83116883116884</v>
      </c>
      <c r="AX1011" s="16">
        <f t="shared" si="126"/>
        <v>165.83116883116884</v>
      </c>
      <c r="AY1011" s="17">
        <f t="shared" si="127"/>
        <v>0.2763852813852814</v>
      </c>
    </row>
    <row r="1012" spans="1:51" x14ac:dyDescent="0.25">
      <c r="A1012" t="s">
        <v>54</v>
      </c>
      <c r="B1012" t="s">
        <v>154</v>
      </c>
      <c r="C1012">
        <v>37000</v>
      </c>
      <c r="D1012">
        <v>20145</v>
      </c>
      <c r="E1012">
        <v>2023</v>
      </c>
      <c r="F1012" t="s">
        <v>165</v>
      </c>
      <c r="G1012" t="s">
        <v>487</v>
      </c>
      <c r="H1012" t="s">
        <v>2240</v>
      </c>
      <c r="I1012" t="s">
        <v>2241</v>
      </c>
      <c r="J1012">
        <v>6</v>
      </c>
      <c r="K1012" t="s">
        <v>44</v>
      </c>
      <c r="L1012">
        <v>4</v>
      </c>
      <c r="M1012" t="s">
        <v>45</v>
      </c>
      <c r="N1012">
        <v>4</v>
      </c>
      <c r="O1012" t="s">
        <v>119</v>
      </c>
      <c r="P1012" t="s">
        <v>46</v>
      </c>
      <c r="R1012" t="s">
        <v>47</v>
      </c>
      <c r="S1012" t="s">
        <v>151</v>
      </c>
      <c r="T1012">
        <v>270</v>
      </c>
      <c r="U1012" t="s">
        <v>63</v>
      </c>
      <c r="V1012" t="s">
        <v>79</v>
      </c>
      <c r="W1012" t="s">
        <v>490</v>
      </c>
      <c r="X1012" t="s">
        <v>97</v>
      </c>
      <c r="Y1012" t="s">
        <v>50</v>
      </c>
      <c r="AA1012">
        <v>0</v>
      </c>
      <c r="AB1012" t="s">
        <v>51</v>
      </c>
      <c r="AC1012" t="s">
        <v>52</v>
      </c>
      <c r="AD1012">
        <v>1</v>
      </c>
      <c r="AE1012">
        <v>1</v>
      </c>
      <c r="AF1012">
        <v>1</v>
      </c>
      <c r="AG1012">
        <v>2026</v>
      </c>
      <c r="AH1012">
        <v>20251229</v>
      </c>
      <c r="AI1012" t="s">
        <v>2242</v>
      </c>
      <c r="AJ1012">
        <v>37000</v>
      </c>
      <c r="AK1012">
        <v>35777.64453125</v>
      </c>
      <c r="AL1012" s="10">
        <f t="shared" si="120"/>
        <v>1222.35546875</v>
      </c>
      <c r="AM1012" s="11">
        <f t="shared" si="121"/>
        <v>3.3036634290540538E-2</v>
      </c>
      <c r="AN1012">
        <v>37000</v>
      </c>
      <c r="AO1012">
        <v>37528.517438614123</v>
      </c>
      <c r="AP1012" s="12">
        <f t="shared" si="122"/>
        <v>528.51743861412251</v>
      </c>
      <c r="AQ1012" s="13">
        <f t="shared" si="123"/>
        <v>1.4284255097678987E-2</v>
      </c>
      <c r="AR1012">
        <v>37000</v>
      </c>
      <c r="AS1012">
        <v>40119.88235731396</v>
      </c>
      <c r="AT1012" s="14">
        <f t="shared" si="124"/>
        <v>3119.8823573139598</v>
      </c>
      <c r="AU1012" s="15">
        <f t="shared" si="125"/>
        <v>8.4321144792269181E-2</v>
      </c>
      <c r="AV1012">
        <v>37000</v>
      </c>
      <c r="AW1012">
        <v>35651.086956521744</v>
      </c>
      <c r="AX1012" s="16">
        <f t="shared" si="126"/>
        <v>1348.9130434782564</v>
      </c>
      <c r="AY1012" s="17">
        <f t="shared" si="127"/>
        <v>3.6457109283196121E-2</v>
      </c>
    </row>
    <row r="1013" spans="1:51" x14ac:dyDescent="0.25">
      <c r="A1013" t="s">
        <v>54</v>
      </c>
      <c r="B1013" t="s">
        <v>127</v>
      </c>
      <c r="C1013">
        <v>800</v>
      </c>
      <c r="D1013">
        <v>110785</v>
      </c>
      <c r="E1013">
        <v>2016</v>
      </c>
      <c r="F1013" t="s">
        <v>196</v>
      </c>
      <c r="G1013" t="s">
        <v>472</v>
      </c>
      <c r="H1013" t="s">
        <v>2243</v>
      </c>
      <c r="J1013">
        <v>4</v>
      </c>
      <c r="K1013" t="s">
        <v>59</v>
      </c>
      <c r="L1013">
        <v>4</v>
      </c>
      <c r="M1013" t="s">
        <v>45</v>
      </c>
      <c r="N1013">
        <v>1.6000000238418579</v>
      </c>
      <c r="O1013" t="s">
        <v>60</v>
      </c>
      <c r="P1013" t="s">
        <v>46</v>
      </c>
      <c r="Q1013">
        <v>1</v>
      </c>
      <c r="R1013" t="s">
        <v>61</v>
      </c>
      <c r="T1013">
        <v>138</v>
      </c>
      <c r="U1013" t="s">
        <v>63</v>
      </c>
      <c r="V1013" t="s">
        <v>64</v>
      </c>
      <c r="W1013" t="s">
        <v>2244</v>
      </c>
      <c r="X1013" t="s">
        <v>65</v>
      </c>
      <c r="Y1013" t="s">
        <v>282</v>
      </c>
      <c r="AA1013">
        <v>0</v>
      </c>
      <c r="AB1013" t="s">
        <v>51</v>
      </c>
      <c r="AC1013" t="s">
        <v>67</v>
      </c>
      <c r="AD1013">
        <v>1</v>
      </c>
      <c r="AE1013">
        <v>1</v>
      </c>
      <c r="AF1013">
        <v>1</v>
      </c>
      <c r="AG1013">
        <v>2026</v>
      </c>
      <c r="AH1013">
        <v>20251231</v>
      </c>
      <c r="AI1013" t="s">
        <v>2245</v>
      </c>
      <c r="AJ1013">
        <v>800</v>
      </c>
      <c r="AK1013">
        <v>1281.07080078125</v>
      </c>
      <c r="AL1013" s="10">
        <f t="shared" si="120"/>
        <v>481.07080078125</v>
      </c>
      <c r="AM1013" s="11">
        <f t="shared" si="121"/>
        <v>0.6013385009765625</v>
      </c>
      <c r="AN1013">
        <v>800</v>
      </c>
      <c r="AO1013">
        <v>1240.1027884644191</v>
      </c>
      <c r="AP1013" s="12">
        <f t="shared" si="122"/>
        <v>440.10278846441906</v>
      </c>
      <c r="AQ1013" s="13">
        <f t="shared" si="123"/>
        <v>0.55012848558052385</v>
      </c>
      <c r="AR1013">
        <v>800</v>
      </c>
      <c r="AS1013">
        <v>1338.3893184980091</v>
      </c>
      <c r="AT1013" s="14">
        <f t="shared" si="124"/>
        <v>538.38931849800906</v>
      </c>
      <c r="AU1013" s="15">
        <f t="shared" si="125"/>
        <v>0.6729866481225113</v>
      </c>
      <c r="AV1013">
        <v>800</v>
      </c>
      <c r="AW1013">
        <v>1288.2995708154499</v>
      </c>
      <c r="AX1013" s="16">
        <f t="shared" si="126"/>
        <v>488.2995708154499</v>
      </c>
      <c r="AY1013" s="17">
        <f t="shared" si="127"/>
        <v>0.61037446351931235</v>
      </c>
    </row>
    <row r="1014" spans="1:51" x14ac:dyDescent="0.25">
      <c r="A1014" t="s">
        <v>39</v>
      </c>
      <c r="B1014" t="s">
        <v>355</v>
      </c>
      <c r="C1014">
        <v>12300</v>
      </c>
      <c r="D1014">
        <v>36757</v>
      </c>
      <c r="E1014">
        <v>2021</v>
      </c>
      <c r="F1014" t="s">
        <v>165</v>
      </c>
      <c r="G1014" t="s">
        <v>166</v>
      </c>
      <c r="H1014" t="s">
        <v>390</v>
      </c>
      <c r="I1014" t="s">
        <v>2246</v>
      </c>
      <c r="J1014">
        <v>4</v>
      </c>
      <c r="K1014" t="s">
        <v>44</v>
      </c>
      <c r="L1014">
        <v>4</v>
      </c>
      <c r="M1014" t="s">
        <v>45</v>
      </c>
      <c r="N1014">
        <v>1.799999952316284</v>
      </c>
      <c r="O1014" t="s">
        <v>60</v>
      </c>
      <c r="P1014" t="s">
        <v>46</v>
      </c>
      <c r="Q1014">
        <v>4</v>
      </c>
      <c r="R1014" t="s">
        <v>61</v>
      </c>
      <c r="S1014" t="s">
        <v>151</v>
      </c>
      <c r="T1014">
        <v>139</v>
      </c>
      <c r="U1014" t="s">
        <v>63</v>
      </c>
      <c r="V1014" t="s">
        <v>64</v>
      </c>
      <c r="W1014" t="s">
        <v>2247</v>
      </c>
      <c r="X1014" t="s">
        <v>65</v>
      </c>
      <c r="Y1014" t="s">
        <v>82</v>
      </c>
      <c r="AA1014">
        <v>0</v>
      </c>
      <c r="AB1014" t="s">
        <v>51</v>
      </c>
      <c r="AC1014" t="s">
        <v>67</v>
      </c>
      <c r="AD1014">
        <v>1</v>
      </c>
      <c r="AE1014">
        <v>1</v>
      </c>
      <c r="AF1014">
        <v>1</v>
      </c>
      <c r="AG1014">
        <v>2026</v>
      </c>
      <c r="AH1014">
        <v>20251230</v>
      </c>
      <c r="AI1014" t="s">
        <v>2248</v>
      </c>
      <c r="AJ1014">
        <v>12300</v>
      </c>
      <c r="AK1014">
        <v>15012.6982421875</v>
      </c>
      <c r="AL1014" s="10">
        <f t="shared" si="120"/>
        <v>2712.6982421875</v>
      </c>
      <c r="AM1014" s="11">
        <f t="shared" si="121"/>
        <v>0.22054457253556911</v>
      </c>
      <c r="AN1014">
        <v>12300</v>
      </c>
      <c r="AO1014">
        <v>14696.29581377925</v>
      </c>
      <c r="AP1014" s="12">
        <f t="shared" si="122"/>
        <v>2396.2958137792502</v>
      </c>
      <c r="AQ1014" s="13">
        <f t="shared" si="123"/>
        <v>0.19482079786823173</v>
      </c>
      <c r="AR1014">
        <v>12300</v>
      </c>
      <c r="AS1014">
        <v>15021.233510026221</v>
      </c>
      <c r="AT1014" s="14">
        <f t="shared" si="124"/>
        <v>2721.2335100262208</v>
      </c>
      <c r="AU1014" s="15">
        <f t="shared" si="125"/>
        <v>0.22123849675009924</v>
      </c>
      <c r="AV1014">
        <v>12300</v>
      </c>
      <c r="AW1014">
        <v>15023.724029380901</v>
      </c>
      <c r="AX1014" s="16">
        <f t="shared" si="126"/>
        <v>2723.7240293809009</v>
      </c>
      <c r="AY1014" s="17">
        <f t="shared" si="127"/>
        <v>0.22144097799844722</v>
      </c>
    </row>
    <row r="1015" spans="1:51" x14ac:dyDescent="0.25">
      <c r="A1015" t="s">
        <v>69</v>
      </c>
      <c r="B1015" t="s">
        <v>335</v>
      </c>
      <c r="C1015">
        <v>13000</v>
      </c>
      <c r="D1015">
        <v>58060</v>
      </c>
      <c r="E1015">
        <v>2015</v>
      </c>
      <c r="F1015" t="s">
        <v>274</v>
      </c>
      <c r="G1015" t="s">
        <v>275</v>
      </c>
      <c r="H1015" t="s">
        <v>1142</v>
      </c>
      <c r="I1015" t="s">
        <v>150</v>
      </c>
      <c r="J1015">
        <v>8</v>
      </c>
      <c r="K1015" t="s">
        <v>87</v>
      </c>
      <c r="L1015">
        <v>4</v>
      </c>
      <c r="M1015" t="s">
        <v>45</v>
      </c>
      <c r="N1015">
        <v>5.3000001907348633</v>
      </c>
      <c r="O1015" t="s">
        <v>76</v>
      </c>
      <c r="P1015" t="s">
        <v>46</v>
      </c>
      <c r="R1015" t="s">
        <v>77</v>
      </c>
      <c r="S1015" t="s">
        <v>78</v>
      </c>
      <c r="U1015" t="s">
        <v>63</v>
      </c>
      <c r="W1015" t="s">
        <v>529</v>
      </c>
      <c r="X1015" t="s">
        <v>136</v>
      </c>
      <c r="Y1015" t="s">
        <v>82</v>
      </c>
      <c r="AA1015">
        <v>0</v>
      </c>
      <c r="AB1015" t="s">
        <v>51</v>
      </c>
      <c r="AC1015" t="s">
        <v>83</v>
      </c>
      <c r="AD1015">
        <v>1</v>
      </c>
      <c r="AE1015">
        <v>1</v>
      </c>
      <c r="AF1015">
        <v>1</v>
      </c>
      <c r="AG1015">
        <v>2026</v>
      </c>
      <c r="AH1015">
        <v>20260102</v>
      </c>
      <c r="AI1015" t="s">
        <v>2249</v>
      </c>
      <c r="AJ1015">
        <v>13000</v>
      </c>
      <c r="AK1015">
        <v>15819.798828125</v>
      </c>
      <c r="AL1015" s="10">
        <f t="shared" si="120"/>
        <v>2819.798828125</v>
      </c>
      <c r="AM1015" s="11">
        <f t="shared" si="121"/>
        <v>0.21690760216346153</v>
      </c>
      <c r="AN1015">
        <v>13000</v>
      </c>
      <c r="AO1015">
        <v>16295.163071132019</v>
      </c>
      <c r="AP1015" s="12">
        <f t="shared" si="122"/>
        <v>3295.1630711320195</v>
      </c>
      <c r="AQ1015" s="13">
        <f t="shared" si="123"/>
        <v>0.25347408239477071</v>
      </c>
      <c r="AR1015">
        <v>13000</v>
      </c>
      <c r="AS1015">
        <v>16466.289560208101</v>
      </c>
      <c r="AT1015" s="14">
        <f t="shared" si="124"/>
        <v>3466.2895602081007</v>
      </c>
      <c r="AU1015" s="15">
        <f t="shared" si="125"/>
        <v>0.26663765847754622</v>
      </c>
      <c r="AV1015">
        <v>13000</v>
      </c>
      <c r="AW1015">
        <v>15923.839506172841</v>
      </c>
      <c r="AX1015" s="16">
        <f t="shared" si="126"/>
        <v>2923.8395061728406</v>
      </c>
      <c r="AY1015" s="17">
        <f t="shared" si="127"/>
        <v>0.22491073124406466</v>
      </c>
    </row>
    <row r="1016" spans="1:51" x14ac:dyDescent="0.25">
      <c r="A1016" t="s">
        <v>54</v>
      </c>
      <c r="B1016" t="s">
        <v>154</v>
      </c>
      <c r="C1016">
        <v>2200</v>
      </c>
      <c r="D1016">
        <v>154176</v>
      </c>
      <c r="E1016">
        <v>2014</v>
      </c>
      <c r="F1016" t="s">
        <v>71</v>
      </c>
      <c r="G1016" t="s">
        <v>232</v>
      </c>
      <c r="H1016" t="s">
        <v>322</v>
      </c>
      <c r="J1016">
        <v>4</v>
      </c>
      <c r="K1016" t="s">
        <v>111</v>
      </c>
      <c r="L1016">
        <v>4</v>
      </c>
      <c r="M1016" t="s">
        <v>45</v>
      </c>
      <c r="N1016">
        <v>1.3999999761581421</v>
      </c>
      <c r="O1016" t="s">
        <v>60</v>
      </c>
      <c r="P1016" t="s">
        <v>46</v>
      </c>
      <c r="Q1016">
        <v>1</v>
      </c>
      <c r="R1016" t="s">
        <v>61</v>
      </c>
      <c r="U1016" t="s">
        <v>63</v>
      </c>
      <c r="V1016" t="s">
        <v>64</v>
      </c>
      <c r="W1016" t="s">
        <v>900</v>
      </c>
      <c r="X1016" t="s">
        <v>65</v>
      </c>
      <c r="Y1016" t="s">
        <v>82</v>
      </c>
      <c r="AA1016">
        <v>0</v>
      </c>
      <c r="AB1016" t="s">
        <v>51</v>
      </c>
      <c r="AC1016" t="s">
        <v>67</v>
      </c>
      <c r="AD1016">
        <v>1</v>
      </c>
      <c r="AE1016">
        <v>1</v>
      </c>
      <c r="AF1016">
        <v>1</v>
      </c>
      <c r="AG1016">
        <v>2026</v>
      </c>
      <c r="AH1016">
        <v>20260101</v>
      </c>
      <c r="AI1016" t="s">
        <v>2250</v>
      </c>
      <c r="AJ1016">
        <v>2200</v>
      </c>
      <c r="AK1016">
        <v>1012.034240722656</v>
      </c>
      <c r="AL1016" s="10">
        <f t="shared" si="120"/>
        <v>1187.965759277344</v>
      </c>
      <c r="AM1016" s="11">
        <f t="shared" si="121"/>
        <v>0.53998443603515633</v>
      </c>
      <c r="AN1016">
        <v>2200</v>
      </c>
      <c r="AO1016">
        <v>1006.356116424912</v>
      </c>
      <c r="AP1016" s="12">
        <f t="shared" si="122"/>
        <v>1193.643883575088</v>
      </c>
      <c r="AQ1016" s="13">
        <f t="shared" si="123"/>
        <v>0.54256540162503997</v>
      </c>
      <c r="AR1016">
        <v>2200</v>
      </c>
      <c r="AS1016">
        <v>974.03425486999254</v>
      </c>
      <c r="AT1016" s="14">
        <f t="shared" si="124"/>
        <v>1225.9657451300075</v>
      </c>
      <c r="AU1016" s="15">
        <f t="shared" si="125"/>
        <v>0.55725715687727617</v>
      </c>
      <c r="AV1016">
        <v>2200</v>
      </c>
      <c r="AW1016">
        <v>1028.652232746955</v>
      </c>
      <c r="AX1016" s="16">
        <f t="shared" si="126"/>
        <v>1171.347767253045</v>
      </c>
      <c r="AY1016" s="17">
        <f t="shared" si="127"/>
        <v>0.53243080329683867</v>
      </c>
    </row>
    <row r="1017" spans="1:51" x14ac:dyDescent="0.25">
      <c r="A1017" t="s">
        <v>69</v>
      </c>
      <c r="B1017" t="s">
        <v>70</v>
      </c>
      <c r="C1017">
        <v>2650</v>
      </c>
      <c r="D1017">
        <v>180048</v>
      </c>
      <c r="E1017">
        <v>2014</v>
      </c>
      <c r="F1017" t="s">
        <v>143</v>
      </c>
      <c r="G1017" t="s">
        <v>1443</v>
      </c>
      <c r="J1017">
        <v>6</v>
      </c>
      <c r="K1017" t="s">
        <v>44</v>
      </c>
      <c r="L1017">
        <v>4</v>
      </c>
      <c r="M1017" t="s">
        <v>45</v>
      </c>
      <c r="N1017">
        <v>3.7000000476837158</v>
      </c>
      <c r="O1017" t="s">
        <v>60</v>
      </c>
      <c r="P1017" t="s">
        <v>46</v>
      </c>
      <c r="R1017" t="s">
        <v>61</v>
      </c>
      <c r="S1017" t="s">
        <v>62</v>
      </c>
      <c r="T1017">
        <v>305</v>
      </c>
      <c r="U1017" t="s">
        <v>63</v>
      </c>
      <c r="V1017" t="s">
        <v>79</v>
      </c>
      <c r="X1017" t="s">
        <v>65</v>
      </c>
      <c r="Y1017" t="s">
        <v>82</v>
      </c>
      <c r="AA1017">
        <v>0</v>
      </c>
      <c r="AB1017" t="s">
        <v>51</v>
      </c>
      <c r="AC1017" t="s">
        <v>67</v>
      </c>
      <c r="AD1017">
        <v>1</v>
      </c>
      <c r="AE1017">
        <v>1</v>
      </c>
      <c r="AF1017">
        <v>1</v>
      </c>
      <c r="AG1017">
        <v>2026</v>
      </c>
      <c r="AH1017">
        <v>20251230</v>
      </c>
      <c r="AI1017" t="s">
        <v>2251</v>
      </c>
      <c r="AJ1017">
        <v>2650</v>
      </c>
      <c r="AK1017">
        <v>2337.220458984375</v>
      </c>
      <c r="AL1017" s="10">
        <f t="shared" si="120"/>
        <v>312.779541015625</v>
      </c>
      <c r="AM1017" s="11">
        <f t="shared" si="121"/>
        <v>0.11803001547759434</v>
      </c>
      <c r="AN1017">
        <v>2650</v>
      </c>
      <c r="AO1017">
        <v>2379.1385691471851</v>
      </c>
      <c r="AP1017" s="12">
        <f t="shared" si="122"/>
        <v>270.86143085281492</v>
      </c>
      <c r="AQ1017" s="13">
        <f t="shared" si="123"/>
        <v>0.10221186069917544</v>
      </c>
      <c r="AR1017">
        <v>2650</v>
      </c>
      <c r="AS1017">
        <v>2494.1875539149792</v>
      </c>
      <c r="AT1017" s="14">
        <f t="shared" si="124"/>
        <v>155.81244608502084</v>
      </c>
      <c r="AU1017" s="15">
        <f t="shared" si="125"/>
        <v>5.8797149466045598E-2</v>
      </c>
      <c r="AV1017">
        <v>2650</v>
      </c>
      <c r="AW1017">
        <v>2361.8146929824561</v>
      </c>
      <c r="AX1017" s="16">
        <f t="shared" si="126"/>
        <v>288.18530701754389</v>
      </c>
      <c r="AY1017" s="17">
        <f t="shared" si="127"/>
        <v>0.10874917245945052</v>
      </c>
    </row>
    <row r="1018" spans="1:51" x14ac:dyDescent="0.25">
      <c r="A1018" t="s">
        <v>54</v>
      </c>
      <c r="B1018" t="s">
        <v>55</v>
      </c>
      <c r="C1018">
        <v>2200</v>
      </c>
      <c r="D1018">
        <v>88536</v>
      </c>
      <c r="E1018">
        <v>2010</v>
      </c>
      <c r="F1018" t="s">
        <v>71</v>
      </c>
      <c r="G1018" t="s">
        <v>877</v>
      </c>
      <c r="H1018" t="s">
        <v>322</v>
      </c>
      <c r="I1018" t="s">
        <v>160</v>
      </c>
      <c r="J1018">
        <v>5</v>
      </c>
      <c r="K1018" t="s">
        <v>44</v>
      </c>
      <c r="L1018">
        <v>2</v>
      </c>
      <c r="M1018" t="s">
        <v>45</v>
      </c>
      <c r="N1018">
        <v>3.7000000476837158</v>
      </c>
      <c r="O1018" t="s">
        <v>76</v>
      </c>
      <c r="P1018" t="s">
        <v>46</v>
      </c>
      <c r="Q1018">
        <v>1</v>
      </c>
      <c r="R1018" t="s">
        <v>77</v>
      </c>
      <c r="S1018" t="s">
        <v>78</v>
      </c>
      <c r="U1018" t="s">
        <v>63</v>
      </c>
      <c r="V1018" t="s">
        <v>64</v>
      </c>
      <c r="W1018" t="s">
        <v>2252</v>
      </c>
      <c r="X1018" t="s">
        <v>112</v>
      </c>
      <c r="Y1018" t="s">
        <v>82</v>
      </c>
      <c r="AA1018">
        <v>0</v>
      </c>
      <c r="AB1018" t="s">
        <v>51</v>
      </c>
      <c r="AC1018" t="s">
        <v>83</v>
      </c>
      <c r="AD1018">
        <v>1</v>
      </c>
      <c r="AE1018">
        <v>1</v>
      </c>
      <c r="AF1018">
        <v>1</v>
      </c>
      <c r="AG1018">
        <v>2026</v>
      </c>
      <c r="AH1018">
        <v>20251230</v>
      </c>
      <c r="AI1018" t="s">
        <v>2253</v>
      </c>
      <c r="AJ1018">
        <v>2200</v>
      </c>
      <c r="AK1018">
        <v>2726.525146484375</v>
      </c>
      <c r="AL1018" s="10">
        <f t="shared" si="120"/>
        <v>526.525146484375</v>
      </c>
      <c r="AM1018" s="11">
        <f t="shared" si="121"/>
        <v>0.23932961203835226</v>
      </c>
      <c r="AN1018">
        <v>2200</v>
      </c>
      <c r="AO1018">
        <v>2737.3855558795681</v>
      </c>
      <c r="AP1018" s="12">
        <f t="shared" si="122"/>
        <v>537.38555587956807</v>
      </c>
      <c r="AQ1018" s="13">
        <f t="shared" si="123"/>
        <v>0.24426616176344004</v>
      </c>
      <c r="AR1018">
        <v>2200</v>
      </c>
      <c r="AS1018">
        <v>2833.6171679092681</v>
      </c>
      <c r="AT1018" s="14">
        <f t="shared" si="124"/>
        <v>633.61716790926812</v>
      </c>
      <c r="AU1018" s="15">
        <f t="shared" si="125"/>
        <v>0.28800780359512185</v>
      </c>
      <c r="AV1018">
        <v>2200</v>
      </c>
      <c r="AW1018">
        <v>2750.9164420485181</v>
      </c>
      <c r="AX1018" s="16">
        <f t="shared" si="126"/>
        <v>550.91644204851809</v>
      </c>
      <c r="AY1018" s="17">
        <f t="shared" si="127"/>
        <v>0.25041656456750822</v>
      </c>
    </row>
    <row r="1019" spans="1:51" x14ac:dyDescent="0.25">
      <c r="A1019" t="s">
        <v>39</v>
      </c>
      <c r="B1019" t="s">
        <v>218</v>
      </c>
      <c r="C1019">
        <v>13600</v>
      </c>
      <c r="D1019">
        <v>198940</v>
      </c>
      <c r="E1019">
        <v>2019</v>
      </c>
      <c r="F1019" t="s">
        <v>165</v>
      </c>
      <c r="G1019" t="s">
        <v>1152</v>
      </c>
      <c r="H1019" t="s">
        <v>992</v>
      </c>
      <c r="I1019" t="s">
        <v>1332</v>
      </c>
      <c r="J1019">
        <v>6</v>
      </c>
      <c r="K1019" t="s">
        <v>87</v>
      </c>
      <c r="L1019">
        <v>4</v>
      </c>
      <c r="M1019" t="s">
        <v>45</v>
      </c>
      <c r="N1019">
        <v>3.5</v>
      </c>
      <c r="O1019" t="s">
        <v>76</v>
      </c>
      <c r="R1019" t="s">
        <v>77</v>
      </c>
      <c r="S1019" t="s">
        <v>78</v>
      </c>
      <c r="T1019">
        <v>278</v>
      </c>
      <c r="U1019" t="s">
        <v>63</v>
      </c>
      <c r="V1019" t="s">
        <v>79</v>
      </c>
      <c r="W1019" t="s">
        <v>916</v>
      </c>
      <c r="X1019" t="s">
        <v>112</v>
      </c>
      <c r="Y1019" t="s">
        <v>66</v>
      </c>
      <c r="AA1019">
        <v>0</v>
      </c>
      <c r="AB1019" t="s">
        <v>51</v>
      </c>
      <c r="AC1019" t="s">
        <v>83</v>
      </c>
      <c r="AD1019">
        <v>1</v>
      </c>
      <c r="AE1019">
        <v>1</v>
      </c>
      <c r="AF1019">
        <v>1</v>
      </c>
      <c r="AG1019">
        <v>2026</v>
      </c>
      <c r="AH1019">
        <v>20260102</v>
      </c>
      <c r="AI1019" t="s">
        <v>2254</v>
      </c>
      <c r="AJ1019">
        <v>13600</v>
      </c>
      <c r="AK1019">
        <v>12952.5703125</v>
      </c>
      <c r="AL1019" s="10">
        <f t="shared" si="120"/>
        <v>647.4296875</v>
      </c>
      <c r="AM1019" s="11">
        <f t="shared" si="121"/>
        <v>4.7605124080882355E-2</v>
      </c>
      <c r="AN1019">
        <v>13600</v>
      </c>
      <c r="AO1019">
        <v>12589.07553690721</v>
      </c>
      <c r="AP1019" s="12">
        <f t="shared" si="122"/>
        <v>1010.9244630927897</v>
      </c>
      <c r="AQ1019" s="13">
        <f t="shared" si="123"/>
        <v>7.4332681109763946E-2</v>
      </c>
      <c r="AR1019">
        <v>13600</v>
      </c>
      <c r="AS1019">
        <v>13351.93628068034</v>
      </c>
      <c r="AT1019" s="14">
        <f t="shared" si="124"/>
        <v>248.06371931965987</v>
      </c>
      <c r="AU1019" s="15">
        <f t="shared" si="125"/>
        <v>1.8239979361739697E-2</v>
      </c>
      <c r="AV1019">
        <v>13600</v>
      </c>
      <c r="AW1019">
        <v>13094.31623931624</v>
      </c>
      <c r="AX1019" s="16">
        <f t="shared" si="126"/>
        <v>505.68376068375983</v>
      </c>
      <c r="AY1019" s="17">
        <f t="shared" si="127"/>
        <v>3.7182629462041164E-2</v>
      </c>
    </row>
    <row r="1020" spans="1:51" x14ac:dyDescent="0.25">
      <c r="A1020" t="s">
        <v>106</v>
      </c>
      <c r="B1020" t="s">
        <v>164</v>
      </c>
      <c r="C1020">
        <v>26200</v>
      </c>
      <c r="D1020">
        <v>53986</v>
      </c>
      <c r="E1020">
        <v>2023</v>
      </c>
      <c r="F1020" t="s">
        <v>155</v>
      </c>
      <c r="G1020" t="s">
        <v>150</v>
      </c>
      <c r="H1020" t="s">
        <v>276</v>
      </c>
      <c r="I1020" t="s">
        <v>618</v>
      </c>
      <c r="J1020">
        <v>6</v>
      </c>
      <c r="K1020" t="s">
        <v>87</v>
      </c>
      <c r="L1020">
        <v>4</v>
      </c>
      <c r="M1020" t="s">
        <v>45</v>
      </c>
      <c r="N1020">
        <v>3.5999999046325679</v>
      </c>
      <c r="O1020" t="s">
        <v>76</v>
      </c>
      <c r="P1020" t="s">
        <v>46</v>
      </c>
      <c r="Q1020">
        <v>5</v>
      </c>
      <c r="R1020" t="s">
        <v>77</v>
      </c>
      <c r="S1020" t="s">
        <v>78</v>
      </c>
      <c r="T1020">
        <v>305</v>
      </c>
      <c r="U1020" t="s">
        <v>63</v>
      </c>
      <c r="V1020" t="s">
        <v>79</v>
      </c>
      <c r="X1020" t="s">
        <v>97</v>
      </c>
      <c r="Y1020" t="s">
        <v>82</v>
      </c>
      <c r="AA1020">
        <v>0</v>
      </c>
      <c r="AB1020" t="s">
        <v>51</v>
      </c>
      <c r="AC1020" t="s">
        <v>83</v>
      </c>
      <c r="AD1020">
        <v>1</v>
      </c>
      <c r="AE1020">
        <v>1</v>
      </c>
      <c r="AF1020">
        <v>1</v>
      </c>
      <c r="AG1020">
        <v>2026</v>
      </c>
      <c r="AH1020">
        <v>20251229</v>
      </c>
      <c r="AI1020" t="s">
        <v>2255</v>
      </c>
      <c r="AJ1020">
        <v>26200</v>
      </c>
      <c r="AK1020">
        <v>24093.0390625</v>
      </c>
      <c r="AL1020" s="10">
        <f t="shared" si="120"/>
        <v>2106.9609375</v>
      </c>
      <c r="AM1020" s="11">
        <f t="shared" si="121"/>
        <v>8.0418356393129775E-2</v>
      </c>
      <c r="AN1020">
        <v>26200</v>
      </c>
      <c r="AO1020">
        <v>24950.814100653599</v>
      </c>
      <c r="AP1020" s="12">
        <f t="shared" si="122"/>
        <v>1249.1858993464011</v>
      </c>
      <c r="AQ1020" s="13">
        <f t="shared" si="123"/>
        <v>4.7678851120091646E-2</v>
      </c>
      <c r="AR1020">
        <v>26200</v>
      </c>
      <c r="AS1020">
        <v>24544.326402331109</v>
      </c>
      <c r="AT1020" s="14">
        <f t="shared" si="124"/>
        <v>1655.6735976688906</v>
      </c>
      <c r="AU1020" s="15">
        <f t="shared" si="125"/>
        <v>6.3193648765988195E-2</v>
      </c>
      <c r="AV1020">
        <v>26200</v>
      </c>
      <c r="AW1020">
        <v>23965.148120854828</v>
      </c>
      <c r="AX1020" s="16">
        <f t="shared" si="126"/>
        <v>2234.8518791451716</v>
      </c>
      <c r="AY1020" s="17">
        <f t="shared" si="127"/>
        <v>8.529969004370884E-2</v>
      </c>
    </row>
    <row r="1021" spans="1:51" x14ac:dyDescent="0.25">
      <c r="A1021" t="s">
        <v>54</v>
      </c>
      <c r="B1021" t="s">
        <v>127</v>
      </c>
      <c r="C1021">
        <v>13000</v>
      </c>
      <c r="D1021">
        <v>58349</v>
      </c>
      <c r="E1021">
        <v>2021</v>
      </c>
      <c r="F1021" t="s">
        <v>71</v>
      </c>
      <c r="G1021" t="s">
        <v>123</v>
      </c>
      <c r="H1021" t="s">
        <v>2256</v>
      </c>
      <c r="J1021">
        <v>4</v>
      </c>
      <c r="K1021" t="s">
        <v>111</v>
      </c>
      <c r="L1021">
        <v>4</v>
      </c>
      <c r="M1021" t="s">
        <v>45</v>
      </c>
      <c r="N1021">
        <v>1.5</v>
      </c>
      <c r="O1021" t="s">
        <v>60</v>
      </c>
      <c r="P1021" t="s">
        <v>46</v>
      </c>
      <c r="Q1021">
        <v>4</v>
      </c>
      <c r="R1021" t="s">
        <v>47</v>
      </c>
      <c r="S1021" t="s">
        <v>62</v>
      </c>
      <c r="U1021" t="s">
        <v>63</v>
      </c>
      <c r="V1021" t="s">
        <v>64</v>
      </c>
      <c r="W1021" t="s">
        <v>2107</v>
      </c>
      <c r="X1021" t="s">
        <v>49</v>
      </c>
      <c r="Y1021" t="s">
        <v>125</v>
      </c>
      <c r="AA1021">
        <v>0</v>
      </c>
      <c r="AB1021" t="s">
        <v>51</v>
      </c>
      <c r="AC1021" t="s">
        <v>52</v>
      </c>
      <c r="AD1021">
        <v>1</v>
      </c>
      <c r="AE1021">
        <v>1</v>
      </c>
      <c r="AF1021">
        <v>1</v>
      </c>
      <c r="AG1021">
        <v>2026</v>
      </c>
      <c r="AH1021">
        <v>20251231</v>
      </c>
      <c r="AI1021" t="s">
        <v>2257</v>
      </c>
      <c r="AJ1021">
        <v>13000</v>
      </c>
      <c r="AK1021">
        <v>13515.69140625</v>
      </c>
      <c r="AL1021" s="10">
        <f t="shared" si="120"/>
        <v>515.69140625</v>
      </c>
      <c r="AM1021" s="11">
        <f t="shared" si="121"/>
        <v>3.9668569711538461E-2</v>
      </c>
      <c r="AN1021">
        <v>13000</v>
      </c>
      <c r="AO1021">
        <v>13798.66399748866</v>
      </c>
      <c r="AP1021" s="12">
        <f t="shared" si="122"/>
        <v>798.66399748866024</v>
      </c>
      <c r="AQ1021" s="13">
        <f t="shared" si="123"/>
        <v>6.1435692114512323E-2</v>
      </c>
      <c r="AR1021">
        <v>13000</v>
      </c>
      <c r="AS1021">
        <v>14084.524576519299</v>
      </c>
      <c r="AT1021" s="14">
        <f t="shared" si="124"/>
        <v>1084.5245765192994</v>
      </c>
      <c r="AU1021" s="15">
        <f t="shared" si="125"/>
        <v>8.34249674245615E-2</v>
      </c>
      <c r="AV1021">
        <v>13000</v>
      </c>
      <c r="AW1021">
        <v>13654.33680104031</v>
      </c>
      <c r="AX1021" s="16">
        <f t="shared" si="126"/>
        <v>654.33680104031009</v>
      </c>
      <c r="AY1021" s="17">
        <f t="shared" si="127"/>
        <v>5.0333600080023855E-2</v>
      </c>
    </row>
    <row r="1022" spans="1:51" x14ac:dyDescent="0.25">
      <c r="A1022" t="s">
        <v>106</v>
      </c>
      <c r="B1022" t="s">
        <v>107</v>
      </c>
      <c r="C1022">
        <v>9900</v>
      </c>
      <c r="D1022">
        <v>129518</v>
      </c>
      <c r="E1022">
        <v>2015</v>
      </c>
      <c r="F1022" t="s">
        <v>459</v>
      </c>
      <c r="G1022" t="s">
        <v>2258</v>
      </c>
      <c r="H1022" t="s">
        <v>2259</v>
      </c>
      <c r="J1022">
        <v>6</v>
      </c>
      <c r="K1022" t="s">
        <v>111</v>
      </c>
      <c r="L1022">
        <v>4</v>
      </c>
      <c r="M1022" t="s">
        <v>45</v>
      </c>
      <c r="N1022">
        <v>3.5</v>
      </c>
      <c r="O1022" t="s">
        <v>60</v>
      </c>
      <c r="R1022" t="s">
        <v>61</v>
      </c>
      <c r="S1022" t="s">
        <v>62</v>
      </c>
      <c r="T1022">
        <v>290</v>
      </c>
      <c r="U1022" t="s">
        <v>63</v>
      </c>
      <c r="V1022" t="s">
        <v>79</v>
      </c>
      <c r="W1022" t="s">
        <v>682</v>
      </c>
      <c r="X1022" t="s">
        <v>49</v>
      </c>
      <c r="Y1022" t="s">
        <v>82</v>
      </c>
      <c r="AA1022">
        <v>0</v>
      </c>
      <c r="AB1022" t="s">
        <v>51</v>
      </c>
      <c r="AC1022" t="s">
        <v>67</v>
      </c>
      <c r="AD1022">
        <v>1</v>
      </c>
      <c r="AE1022">
        <v>1</v>
      </c>
      <c r="AF1022">
        <v>1</v>
      </c>
      <c r="AG1022">
        <v>2026</v>
      </c>
      <c r="AH1022">
        <v>20260102</v>
      </c>
      <c r="AI1022" t="s">
        <v>2260</v>
      </c>
      <c r="AJ1022">
        <v>9900</v>
      </c>
      <c r="AK1022">
        <v>6862.53369140625</v>
      </c>
      <c r="AL1022" s="10">
        <f t="shared" si="120"/>
        <v>3037.46630859375</v>
      </c>
      <c r="AM1022" s="11">
        <f t="shared" si="121"/>
        <v>0.30681477864583334</v>
      </c>
      <c r="AN1022">
        <v>9900</v>
      </c>
      <c r="AO1022">
        <v>7237.0779187557428</v>
      </c>
      <c r="AP1022" s="12">
        <f t="shared" si="122"/>
        <v>2662.9220812442572</v>
      </c>
      <c r="AQ1022" s="13">
        <f t="shared" si="123"/>
        <v>0.26898202840851082</v>
      </c>
      <c r="AR1022">
        <v>9900</v>
      </c>
      <c r="AS1022">
        <v>6946.1743668994905</v>
      </c>
      <c r="AT1022" s="14">
        <f t="shared" si="124"/>
        <v>2953.8256331005095</v>
      </c>
      <c r="AU1022" s="15">
        <f t="shared" si="125"/>
        <v>0.29836622556570802</v>
      </c>
      <c r="AV1022">
        <v>9900</v>
      </c>
      <c r="AW1022">
        <v>6912.9802555168408</v>
      </c>
      <c r="AX1022" s="16">
        <f t="shared" si="126"/>
        <v>2987.0197444831592</v>
      </c>
      <c r="AY1022" s="17">
        <f t="shared" si="127"/>
        <v>0.30171916610941002</v>
      </c>
    </row>
    <row r="1023" spans="1:51" x14ac:dyDescent="0.25">
      <c r="A1023" t="s">
        <v>39</v>
      </c>
      <c r="B1023" t="s">
        <v>114</v>
      </c>
      <c r="C1023">
        <v>11800</v>
      </c>
      <c r="D1023">
        <v>107487</v>
      </c>
      <c r="E1023">
        <v>2019</v>
      </c>
      <c r="F1023" t="s">
        <v>115</v>
      </c>
      <c r="G1023" t="s">
        <v>2028</v>
      </c>
      <c r="H1023" t="s">
        <v>2029</v>
      </c>
      <c r="J1023">
        <v>6</v>
      </c>
      <c r="K1023" t="s">
        <v>44</v>
      </c>
      <c r="L1023">
        <v>4</v>
      </c>
      <c r="M1023" t="s">
        <v>45</v>
      </c>
      <c r="N1023">
        <v>3</v>
      </c>
      <c r="O1023" t="s">
        <v>45</v>
      </c>
      <c r="P1023" t="s">
        <v>46</v>
      </c>
      <c r="R1023" t="s">
        <v>47</v>
      </c>
      <c r="S1023" t="s">
        <v>48</v>
      </c>
      <c r="T1023">
        <v>362</v>
      </c>
      <c r="U1023" t="s">
        <v>63</v>
      </c>
      <c r="V1023" t="s">
        <v>79</v>
      </c>
      <c r="W1023" t="s">
        <v>2030</v>
      </c>
      <c r="X1023" t="s">
        <v>136</v>
      </c>
      <c r="Y1023" t="s">
        <v>82</v>
      </c>
      <c r="Z1023">
        <v>70150</v>
      </c>
      <c r="AA1023">
        <v>0</v>
      </c>
      <c r="AB1023" t="s">
        <v>51</v>
      </c>
      <c r="AC1023" t="s">
        <v>98</v>
      </c>
      <c r="AD1023">
        <v>1</v>
      </c>
      <c r="AE1023">
        <v>1</v>
      </c>
      <c r="AF1023">
        <v>1</v>
      </c>
      <c r="AG1023">
        <v>2026</v>
      </c>
      <c r="AH1023">
        <v>20251231</v>
      </c>
      <c r="AI1023" t="s">
        <v>2261</v>
      </c>
      <c r="AJ1023">
        <v>11800</v>
      </c>
      <c r="AK1023">
        <v>14938.9697265625</v>
      </c>
      <c r="AL1023" s="10">
        <f t="shared" si="120"/>
        <v>3138.9697265625</v>
      </c>
      <c r="AM1023" s="11">
        <f t="shared" si="121"/>
        <v>0.26601438360699153</v>
      </c>
      <c r="AN1023">
        <v>11800</v>
      </c>
      <c r="AO1023">
        <v>15408.086057373261</v>
      </c>
      <c r="AP1023" s="12">
        <f t="shared" si="122"/>
        <v>3608.0860573732607</v>
      </c>
      <c r="AQ1023" s="13">
        <f t="shared" si="123"/>
        <v>0.30577000486214073</v>
      </c>
      <c r="AR1023">
        <v>11800</v>
      </c>
      <c r="AS1023">
        <v>15432.2523376222</v>
      </c>
      <c r="AT1023" s="14">
        <f t="shared" si="124"/>
        <v>3632.2523376221998</v>
      </c>
      <c r="AU1023" s="15">
        <f t="shared" si="125"/>
        <v>0.30781799471374577</v>
      </c>
      <c r="AV1023">
        <v>11800</v>
      </c>
      <c r="AW1023">
        <v>15023.724029380901</v>
      </c>
      <c r="AX1023" s="16">
        <f t="shared" si="126"/>
        <v>3223.7240293809009</v>
      </c>
      <c r="AY1023" s="17">
        <f t="shared" si="127"/>
        <v>0.27319695164244923</v>
      </c>
    </row>
    <row r="1024" spans="1:51" x14ac:dyDescent="0.25">
      <c r="A1024" t="s">
        <v>54</v>
      </c>
      <c r="B1024" t="s">
        <v>249</v>
      </c>
      <c r="C1024">
        <v>5500</v>
      </c>
      <c r="D1024">
        <v>156812</v>
      </c>
      <c r="E1024">
        <v>2015</v>
      </c>
      <c r="F1024" t="s">
        <v>100</v>
      </c>
      <c r="G1024" t="s">
        <v>1307</v>
      </c>
      <c r="H1024" t="s">
        <v>420</v>
      </c>
      <c r="J1024">
        <v>6</v>
      </c>
      <c r="K1024" t="s">
        <v>111</v>
      </c>
      <c r="L1024">
        <v>4</v>
      </c>
      <c r="M1024" t="s">
        <v>45</v>
      </c>
      <c r="N1024">
        <v>3.5999999046325679</v>
      </c>
      <c r="O1024" t="s">
        <v>60</v>
      </c>
      <c r="P1024" t="s">
        <v>46</v>
      </c>
      <c r="R1024" t="s">
        <v>61</v>
      </c>
      <c r="U1024" t="s">
        <v>63</v>
      </c>
      <c r="W1024" t="s">
        <v>720</v>
      </c>
      <c r="X1024" t="s">
        <v>65</v>
      </c>
      <c r="Y1024" t="s">
        <v>82</v>
      </c>
      <c r="AA1024">
        <v>0</v>
      </c>
      <c r="AB1024" t="s">
        <v>51</v>
      </c>
      <c r="AC1024" t="s">
        <v>67</v>
      </c>
      <c r="AD1024">
        <v>1</v>
      </c>
      <c r="AE1024">
        <v>1</v>
      </c>
      <c r="AF1024">
        <v>1</v>
      </c>
      <c r="AG1024">
        <v>2026</v>
      </c>
      <c r="AH1024">
        <v>20251230</v>
      </c>
      <c r="AI1024" t="s">
        <v>2262</v>
      </c>
      <c r="AJ1024">
        <v>5500</v>
      </c>
      <c r="AK1024">
        <v>3066.82080078125</v>
      </c>
      <c r="AL1024" s="10">
        <f t="shared" si="120"/>
        <v>2433.17919921875</v>
      </c>
      <c r="AM1024" s="11">
        <f t="shared" si="121"/>
        <v>0.44239621803977275</v>
      </c>
      <c r="AN1024">
        <v>5500</v>
      </c>
      <c r="AO1024">
        <v>3101.572758821696</v>
      </c>
      <c r="AP1024" s="12">
        <f t="shared" si="122"/>
        <v>2398.427241178304</v>
      </c>
      <c r="AQ1024" s="13">
        <f t="shared" si="123"/>
        <v>0.4360776802142371</v>
      </c>
      <c r="AR1024">
        <v>5500</v>
      </c>
      <c r="AS1024">
        <v>3334.7680115587959</v>
      </c>
      <c r="AT1024" s="14">
        <f t="shared" si="124"/>
        <v>2165.2319884412041</v>
      </c>
      <c r="AU1024" s="15">
        <f t="shared" si="125"/>
        <v>0.39367854335294622</v>
      </c>
      <c r="AV1024">
        <v>5500</v>
      </c>
      <c r="AW1024">
        <v>3167.334851936218</v>
      </c>
      <c r="AX1024" s="16">
        <f t="shared" si="126"/>
        <v>2332.665148063782</v>
      </c>
      <c r="AY1024" s="17">
        <f t="shared" si="127"/>
        <v>0.42412093601159673</v>
      </c>
    </row>
    <row r="1025" spans="1:51" x14ac:dyDescent="0.25">
      <c r="A1025" t="s">
        <v>54</v>
      </c>
      <c r="B1025" t="s">
        <v>176</v>
      </c>
      <c r="C1025">
        <v>6000</v>
      </c>
      <c r="D1025">
        <v>148753</v>
      </c>
      <c r="E1025">
        <v>2013</v>
      </c>
      <c r="F1025" t="s">
        <v>165</v>
      </c>
      <c r="G1025" t="s">
        <v>205</v>
      </c>
      <c r="H1025" t="s">
        <v>814</v>
      </c>
      <c r="I1025" t="s">
        <v>815</v>
      </c>
      <c r="J1025">
        <v>4</v>
      </c>
      <c r="K1025" t="s">
        <v>87</v>
      </c>
      <c r="L1025">
        <v>4</v>
      </c>
      <c r="M1025" t="s">
        <v>45</v>
      </c>
      <c r="N1025">
        <v>2.5</v>
      </c>
      <c r="O1025" t="s">
        <v>60</v>
      </c>
      <c r="P1025" t="s">
        <v>46</v>
      </c>
      <c r="R1025" t="s">
        <v>47</v>
      </c>
      <c r="S1025" t="s">
        <v>151</v>
      </c>
      <c r="T1025">
        <v>176</v>
      </c>
      <c r="U1025" t="s">
        <v>63</v>
      </c>
      <c r="V1025" t="s">
        <v>64</v>
      </c>
      <c r="W1025" t="s">
        <v>208</v>
      </c>
      <c r="X1025" t="s">
        <v>49</v>
      </c>
      <c r="Y1025" t="s">
        <v>125</v>
      </c>
      <c r="AA1025">
        <v>0</v>
      </c>
      <c r="AB1025" t="s">
        <v>51</v>
      </c>
      <c r="AC1025" t="s">
        <v>52</v>
      </c>
      <c r="AD1025">
        <v>1</v>
      </c>
      <c r="AE1025">
        <v>1</v>
      </c>
      <c r="AF1025">
        <v>1</v>
      </c>
      <c r="AG1025">
        <v>2026</v>
      </c>
      <c r="AH1025">
        <v>20251230</v>
      </c>
      <c r="AI1025" t="s">
        <v>2263</v>
      </c>
      <c r="AJ1025">
        <v>6000</v>
      </c>
      <c r="AK1025">
        <v>6799.47705078125</v>
      </c>
      <c r="AL1025" s="10">
        <f t="shared" si="120"/>
        <v>799.47705078125</v>
      </c>
      <c r="AM1025" s="11">
        <f t="shared" si="121"/>
        <v>0.13324617513020834</v>
      </c>
      <c r="AN1025">
        <v>6000</v>
      </c>
      <c r="AO1025">
        <v>6143.7567602994759</v>
      </c>
      <c r="AP1025" s="12">
        <f t="shared" si="122"/>
        <v>143.7567602994759</v>
      </c>
      <c r="AQ1025" s="13">
        <f t="shared" si="123"/>
        <v>2.3959460049912649E-2</v>
      </c>
      <c r="AR1025">
        <v>6000</v>
      </c>
      <c r="AS1025">
        <v>5893.5372444173317</v>
      </c>
      <c r="AT1025" s="14">
        <f t="shared" si="124"/>
        <v>106.46275558266825</v>
      </c>
      <c r="AU1025" s="15">
        <f t="shared" si="125"/>
        <v>1.7743792597111376E-2</v>
      </c>
      <c r="AV1025">
        <v>6000</v>
      </c>
      <c r="AW1025">
        <v>6800.6410256410254</v>
      </c>
      <c r="AX1025" s="16">
        <f t="shared" si="126"/>
        <v>800.64102564102541</v>
      </c>
      <c r="AY1025" s="17">
        <f t="shared" si="127"/>
        <v>0.13344017094017091</v>
      </c>
    </row>
    <row r="1026" spans="1:51" x14ac:dyDescent="0.25">
      <c r="A1026" t="s">
        <v>39</v>
      </c>
      <c r="B1026" t="s">
        <v>295</v>
      </c>
      <c r="C1026">
        <v>8700</v>
      </c>
      <c r="D1026">
        <v>69035</v>
      </c>
      <c r="E1026">
        <v>2015</v>
      </c>
      <c r="F1026" t="s">
        <v>41</v>
      </c>
      <c r="G1026" t="s">
        <v>1024</v>
      </c>
      <c r="H1026" t="s">
        <v>2264</v>
      </c>
      <c r="J1026">
        <v>4</v>
      </c>
      <c r="K1026" t="s">
        <v>118</v>
      </c>
      <c r="L1026">
        <v>4</v>
      </c>
      <c r="M1026" t="s">
        <v>45</v>
      </c>
      <c r="N1026">
        <v>2.5</v>
      </c>
      <c r="O1026" t="s">
        <v>45</v>
      </c>
      <c r="P1026" t="s">
        <v>46</v>
      </c>
      <c r="Q1026">
        <v>4</v>
      </c>
      <c r="R1026" t="s">
        <v>47</v>
      </c>
      <c r="S1026" t="s">
        <v>48</v>
      </c>
      <c r="U1026" t="s">
        <v>63</v>
      </c>
      <c r="V1026" t="s">
        <v>64</v>
      </c>
      <c r="W1026" t="s">
        <v>2023</v>
      </c>
      <c r="X1026" t="s">
        <v>49</v>
      </c>
      <c r="Y1026" t="s">
        <v>82</v>
      </c>
      <c r="AA1026">
        <v>0</v>
      </c>
      <c r="AB1026" t="s">
        <v>51</v>
      </c>
      <c r="AC1026" t="s">
        <v>52</v>
      </c>
      <c r="AD1026">
        <v>1</v>
      </c>
      <c r="AE1026">
        <v>1</v>
      </c>
      <c r="AF1026">
        <v>1</v>
      </c>
      <c r="AG1026">
        <v>2026</v>
      </c>
      <c r="AH1026">
        <v>20251230</v>
      </c>
      <c r="AI1026" t="s">
        <v>2265</v>
      </c>
      <c r="AJ1026">
        <v>8700</v>
      </c>
      <c r="AK1026">
        <v>9584.68359375</v>
      </c>
      <c r="AL1026" s="10">
        <f t="shared" si="120"/>
        <v>884.68359375</v>
      </c>
      <c r="AM1026" s="11">
        <f t="shared" si="121"/>
        <v>0.10168776939655172</v>
      </c>
      <c r="AN1026">
        <v>8700</v>
      </c>
      <c r="AO1026">
        <v>8289.7679314012312</v>
      </c>
      <c r="AP1026" s="12">
        <f t="shared" si="122"/>
        <v>410.23206859876882</v>
      </c>
      <c r="AQ1026" s="13">
        <f t="shared" si="123"/>
        <v>4.7153111333191819E-2</v>
      </c>
      <c r="AR1026">
        <v>8700</v>
      </c>
      <c r="AS1026">
        <v>8993.7798484609375</v>
      </c>
      <c r="AT1026" s="14">
        <f t="shared" si="124"/>
        <v>293.7798484609375</v>
      </c>
      <c r="AU1026" s="15">
        <f t="shared" si="125"/>
        <v>3.3767798673670975E-2</v>
      </c>
      <c r="AV1026">
        <v>8700</v>
      </c>
      <c r="AW1026">
        <v>9507.5709779179779</v>
      </c>
      <c r="AX1026" s="16">
        <f t="shared" si="126"/>
        <v>807.57097791797787</v>
      </c>
      <c r="AY1026" s="17">
        <f t="shared" si="127"/>
        <v>9.2824250335399761E-2</v>
      </c>
    </row>
    <row r="1027" spans="1:51" x14ac:dyDescent="0.25">
      <c r="A1027" t="s">
        <v>39</v>
      </c>
      <c r="B1027" t="s">
        <v>295</v>
      </c>
      <c r="C1027">
        <v>12950</v>
      </c>
      <c r="D1027">
        <v>115705</v>
      </c>
      <c r="E1027">
        <v>2016</v>
      </c>
      <c r="F1027" t="s">
        <v>502</v>
      </c>
      <c r="G1027" t="s">
        <v>807</v>
      </c>
      <c r="H1027" t="s">
        <v>2266</v>
      </c>
      <c r="J1027">
        <v>8</v>
      </c>
      <c r="K1027" t="s">
        <v>111</v>
      </c>
      <c r="L1027">
        <v>4</v>
      </c>
      <c r="M1027" t="s">
        <v>45</v>
      </c>
      <c r="N1027">
        <v>6.1999998092651367</v>
      </c>
      <c r="O1027" t="s">
        <v>76</v>
      </c>
      <c r="P1027" t="s">
        <v>46</v>
      </c>
      <c r="Q1027">
        <v>4</v>
      </c>
      <c r="R1027" t="s">
        <v>47</v>
      </c>
      <c r="S1027" t="s">
        <v>78</v>
      </c>
      <c r="U1027" t="s">
        <v>63</v>
      </c>
      <c r="W1027" t="s">
        <v>2267</v>
      </c>
      <c r="X1027" t="s">
        <v>136</v>
      </c>
      <c r="Y1027" t="s">
        <v>82</v>
      </c>
      <c r="AA1027">
        <v>0</v>
      </c>
      <c r="AB1027" t="s">
        <v>51</v>
      </c>
      <c r="AC1027" t="s">
        <v>52</v>
      </c>
      <c r="AD1027">
        <v>1</v>
      </c>
      <c r="AE1027">
        <v>1</v>
      </c>
      <c r="AF1027">
        <v>1</v>
      </c>
      <c r="AG1027">
        <v>2026</v>
      </c>
      <c r="AH1027">
        <v>20251230</v>
      </c>
      <c r="AI1027" t="s">
        <v>2268</v>
      </c>
      <c r="AJ1027">
        <v>12950</v>
      </c>
      <c r="AK1027">
        <v>16464.185546875</v>
      </c>
      <c r="AL1027" s="10">
        <f t="shared" ref="AL1027:AL1090" si="128">ABS(AJ1027-AK1027)</f>
        <v>3514.185546875</v>
      </c>
      <c r="AM1027" s="11">
        <f t="shared" ref="AM1027:AM1090" si="129">ABS($AJ1027-AK1027)/$AJ1027</f>
        <v>0.27136567929536681</v>
      </c>
      <c r="AN1027">
        <v>12950</v>
      </c>
      <c r="AO1027">
        <v>15924.24657518093</v>
      </c>
      <c r="AP1027" s="12">
        <f t="shared" ref="AP1027:AP1090" si="130">ABS(AN1027-AO1027)</f>
        <v>2974.2465751809304</v>
      </c>
      <c r="AQ1027" s="13">
        <f t="shared" ref="AQ1027:AQ1090" si="131">ABS($AJ1027-AO1027)/$AJ1027</f>
        <v>0.22967155020702165</v>
      </c>
      <c r="AR1027">
        <v>12950</v>
      </c>
      <c r="AS1027">
        <v>14300.012214098781</v>
      </c>
      <c r="AT1027" s="14">
        <f t="shared" ref="AT1027:AT1090" si="132">ABS(AR1027-AS1027)</f>
        <v>1350.0122140987805</v>
      </c>
      <c r="AU1027" s="15">
        <f t="shared" ref="AU1027:AU1090" si="133">ABS($AJ1027-AS1027)/$AJ1027</f>
        <v>0.10424804742075525</v>
      </c>
      <c r="AV1027">
        <v>12950</v>
      </c>
      <c r="AW1027">
        <v>16293.969780219781</v>
      </c>
      <c r="AX1027" s="16">
        <f t="shared" ref="AX1027:AX1090" si="134">ABS(AV1027-AW1027)</f>
        <v>3343.9697802197807</v>
      </c>
      <c r="AY1027" s="17">
        <f t="shared" ref="AY1027:AY1090" si="135">ABS($AJ1027-AW1027)/$AJ1027</f>
        <v>0.25822160465017613</v>
      </c>
    </row>
    <row r="1028" spans="1:51" x14ac:dyDescent="0.25">
      <c r="A1028" t="s">
        <v>69</v>
      </c>
      <c r="B1028" t="s">
        <v>335</v>
      </c>
      <c r="C1028">
        <v>1200</v>
      </c>
      <c r="D1028">
        <v>136433</v>
      </c>
      <c r="E1028">
        <v>2006</v>
      </c>
      <c r="F1028" t="s">
        <v>100</v>
      </c>
      <c r="G1028" t="s">
        <v>2269</v>
      </c>
      <c r="H1028" t="s">
        <v>2270</v>
      </c>
      <c r="J1028">
        <v>6</v>
      </c>
      <c r="K1028" t="s">
        <v>44</v>
      </c>
      <c r="L1028">
        <v>4</v>
      </c>
      <c r="M1028" t="s">
        <v>45</v>
      </c>
      <c r="N1028">
        <v>3.7999999523162842</v>
      </c>
      <c r="O1028" t="s">
        <v>60</v>
      </c>
      <c r="P1028" t="s">
        <v>46</v>
      </c>
      <c r="R1028" t="s">
        <v>61</v>
      </c>
      <c r="U1028" t="s">
        <v>63</v>
      </c>
      <c r="V1028" t="s">
        <v>79</v>
      </c>
      <c r="W1028" t="s">
        <v>2271</v>
      </c>
      <c r="X1028" t="s">
        <v>65</v>
      </c>
      <c r="Y1028" t="s">
        <v>82</v>
      </c>
      <c r="AA1028">
        <v>0</v>
      </c>
      <c r="AB1028" t="s">
        <v>51</v>
      </c>
      <c r="AC1028" t="s">
        <v>67</v>
      </c>
      <c r="AD1028">
        <v>1</v>
      </c>
      <c r="AE1028">
        <v>1</v>
      </c>
      <c r="AF1028">
        <v>1</v>
      </c>
      <c r="AG1028">
        <v>2026</v>
      </c>
      <c r="AH1028">
        <v>20260102</v>
      </c>
      <c r="AI1028" t="s">
        <v>2272</v>
      </c>
      <c r="AJ1028">
        <v>1200</v>
      </c>
      <c r="AK1028">
        <v>1185.879638671875</v>
      </c>
      <c r="AL1028" s="10">
        <f t="shared" si="128"/>
        <v>14.120361328125</v>
      </c>
      <c r="AM1028" s="11">
        <f t="shared" si="129"/>
        <v>1.17669677734375E-2</v>
      </c>
      <c r="AN1028">
        <v>1200</v>
      </c>
      <c r="AO1028">
        <v>1076.412110216123</v>
      </c>
      <c r="AP1028" s="12">
        <f t="shared" si="130"/>
        <v>123.58788978387702</v>
      </c>
      <c r="AQ1028" s="13">
        <f t="shared" si="131"/>
        <v>0.10298990815323085</v>
      </c>
      <c r="AR1028">
        <v>1200</v>
      </c>
      <c r="AS1028">
        <v>1163.416215053549</v>
      </c>
      <c r="AT1028" s="14">
        <f t="shared" si="132"/>
        <v>36.583784946451033</v>
      </c>
      <c r="AU1028" s="15">
        <f t="shared" si="133"/>
        <v>3.0486487455375862E-2</v>
      </c>
      <c r="AV1028">
        <v>1200</v>
      </c>
      <c r="AW1028">
        <v>1194.8425492033739</v>
      </c>
      <c r="AX1028" s="16">
        <f t="shared" si="134"/>
        <v>5.1574507966261081</v>
      </c>
      <c r="AY1028" s="17">
        <f t="shared" si="135"/>
        <v>4.2978756638550903E-3</v>
      </c>
    </row>
    <row r="1029" spans="1:51" x14ac:dyDescent="0.25">
      <c r="A1029" t="s">
        <v>106</v>
      </c>
      <c r="B1029" t="s">
        <v>107</v>
      </c>
      <c r="C1029">
        <v>4500</v>
      </c>
      <c r="D1029">
        <v>194541</v>
      </c>
      <c r="E1029">
        <v>2014</v>
      </c>
      <c r="F1029" t="s">
        <v>397</v>
      </c>
      <c r="G1029" t="s">
        <v>398</v>
      </c>
      <c r="H1029" t="s">
        <v>883</v>
      </c>
      <c r="J1029">
        <v>4</v>
      </c>
      <c r="K1029" t="s">
        <v>87</v>
      </c>
      <c r="L1029">
        <v>4</v>
      </c>
      <c r="M1029" t="s">
        <v>45</v>
      </c>
      <c r="N1029">
        <v>2.4000000953674321</v>
      </c>
      <c r="O1029" t="s">
        <v>45</v>
      </c>
      <c r="R1029" t="s">
        <v>47</v>
      </c>
      <c r="S1029" t="s">
        <v>48</v>
      </c>
      <c r="T1029">
        <v>185</v>
      </c>
      <c r="U1029" t="s">
        <v>63</v>
      </c>
      <c r="V1029" t="s">
        <v>64</v>
      </c>
      <c r="W1029" t="s">
        <v>2000</v>
      </c>
      <c r="X1029" t="s">
        <v>49</v>
      </c>
      <c r="Y1029" t="s">
        <v>125</v>
      </c>
      <c r="AA1029">
        <v>0</v>
      </c>
      <c r="AB1029" t="s">
        <v>51</v>
      </c>
      <c r="AC1029" t="s">
        <v>52</v>
      </c>
      <c r="AD1029">
        <v>1</v>
      </c>
      <c r="AE1029">
        <v>1</v>
      </c>
      <c r="AF1029">
        <v>1</v>
      </c>
      <c r="AG1029">
        <v>2026</v>
      </c>
      <c r="AH1029">
        <v>20260102</v>
      </c>
      <c r="AI1029" t="s">
        <v>2273</v>
      </c>
      <c r="AJ1029">
        <v>4500</v>
      </c>
      <c r="AK1029">
        <v>4531.31103515625</v>
      </c>
      <c r="AL1029" s="10">
        <f t="shared" si="128"/>
        <v>31.31103515625</v>
      </c>
      <c r="AM1029" s="11">
        <f t="shared" si="129"/>
        <v>6.9580078125E-3</v>
      </c>
      <c r="AN1029">
        <v>4500</v>
      </c>
      <c r="AO1029">
        <v>4072.0306841126362</v>
      </c>
      <c r="AP1029" s="12">
        <f t="shared" si="130"/>
        <v>427.96931588736379</v>
      </c>
      <c r="AQ1029" s="13">
        <f t="shared" si="131"/>
        <v>9.5104292419414177E-2</v>
      </c>
      <c r="AR1029">
        <v>4500</v>
      </c>
      <c r="AS1029">
        <v>4797.2381496803091</v>
      </c>
      <c r="AT1029" s="14">
        <f t="shared" si="132"/>
        <v>297.23814968030911</v>
      </c>
      <c r="AU1029" s="15">
        <f t="shared" si="133"/>
        <v>6.6052922151179805E-2</v>
      </c>
      <c r="AV1029">
        <v>4500</v>
      </c>
      <c r="AW1029">
        <v>4557.9738760631844</v>
      </c>
      <c r="AX1029" s="16">
        <f t="shared" si="134"/>
        <v>57.973876063184434</v>
      </c>
      <c r="AY1029" s="17">
        <f t="shared" si="135"/>
        <v>1.288308356959654E-2</v>
      </c>
    </row>
    <row r="1030" spans="1:51" x14ac:dyDescent="0.25">
      <c r="A1030" t="s">
        <v>69</v>
      </c>
      <c r="B1030" t="s">
        <v>70</v>
      </c>
      <c r="C1030">
        <v>950</v>
      </c>
      <c r="D1030">
        <v>108927</v>
      </c>
      <c r="E1030">
        <v>2012</v>
      </c>
      <c r="F1030" t="s">
        <v>56</v>
      </c>
      <c r="G1030" t="s">
        <v>849</v>
      </c>
      <c r="H1030" t="s">
        <v>58</v>
      </c>
      <c r="J1030">
        <v>4</v>
      </c>
      <c r="K1030" t="s">
        <v>44</v>
      </c>
      <c r="L1030">
        <v>4</v>
      </c>
      <c r="M1030" t="s">
        <v>45</v>
      </c>
      <c r="N1030">
        <v>2</v>
      </c>
      <c r="O1030" t="s">
        <v>60</v>
      </c>
      <c r="P1030" t="s">
        <v>46</v>
      </c>
      <c r="R1030" t="s">
        <v>61</v>
      </c>
      <c r="T1030">
        <v>160</v>
      </c>
      <c r="U1030" t="s">
        <v>63</v>
      </c>
      <c r="V1030" t="s">
        <v>64</v>
      </c>
      <c r="X1030" t="s">
        <v>65</v>
      </c>
      <c r="Y1030" t="s">
        <v>82</v>
      </c>
      <c r="AA1030">
        <v>0</v>
      </c>
      <c r="AB1030" t="s">
        <v>51</v>
      </c>
      <c r="AC1030" t="s">
        <v>67</v>
      </c>
      <c r="AD1030">
        <v>1</v>
      </c>
      <c r="AE1030">
        <v>1</v>
      </c>
      <c r="AF1030">
        <v>1</v>
      </c>
      <c r="AG1030">
        <v>2026</v>
      </c>
      <c r="AH1030">
        <v>20251230</v>
      </c>
      <c r="AI1030" t="s">
        <v>2274</v>
      </c>
      <c r="AJ1030">
        <v>950</v>
      </c>
      <c r="AK1030">
        <v>1771.682861328125</v>
      </c>
      <c r="AL1030" s="10">
        <f t="shared" si="128"/>
        <v>821.682861328125</v>
      </c>
      <c r="AM1030" s="11">
        <f t="shared" si="129"/>
        <v>0.86492932771381581</v>
      </c>
      <c r="AN1030">
        <v>950</v>
      </c>
      <c r="AO1030">
        <v>1784.427733796804</v>
      </c>
      <c r="AP1030" s="12">
        <f t="shared" si="130"/>
        <v>834.42773379680398</v>
      </c>
      <c r="AQ1030" s="13">
        <f t="shared" si="131"/>
        <v>0.8783449829440042</v>
      </c>
      <c r="AR1030">
        <v>950</v>
      </c>
      <c r="AS1030">
        <v>1710.9350944659111</v>
      </c>
      <c r="AT1030" s="14">
        <f t="shared" si="132"/>
        <v>760.93509446591111</v>
      </c>
      <c r="AU1030" s="15">
        <f t="shared" si="133"/>
        <v>0.80098430996411696</v>
      </c>
      <c r="AV1030">
        <v>950</v>
      </c>
      <c r="AW1030">
        <v>1771.854125412541</v>
      </c>
      <c r="AX1030" s="16">
        <f t="shared" si="134"/>
        <v>821.85412541254095</v>
      </c>
      <c r="AY1030" s="17">
        <f t="shared" si="135"/>
        <v>0.86510960569741158</v>
      </c>
    </row>
    <row r="1031" spans="1:51" x14ac:dyDescent="0.25">
      <c r="A1031" t="s">
        <v>69</v>
      </c>
      <c r="B1031" t="s">
        <v>684</v>
      </c>
      <c r="C1031">
        <v>3200</v>
      </c>
      <c r="D1031">
        <v>134680</v>
      </c>
      <c r="E1031">
        <v>2016</v>
      </c>
      <c r="F1031" t="s">
        <v>340</v>
      </c>
      <c r="G1031" t="s">
        <v>455</v>
      </c>
      <c r="H1031" t="s">
        <v>2275</v>
      </c>
      <c r="J1031">
        <v>4</v>
      </c>
      <c r="K1031" t="s">
        <v>44</v>
      </c>
      <c r="L1031">
        <v>4</v>
      </c>
      <c r="M1031" t="s">
        <v>45</v>
      </c>
      <c r="N1031">
        <v>2.4000000953674321</v>
      </c>
      <c r="O1031" t="s">
        <v>60</v>
      </c>
      <c r="P1031" t="s">
        <v>46</v>
      </c>
      <c r="Q1031">
        <v>3</v>
      </c>
      <c r="R1031" t="s">
        <v>61</v>
      </c>
      <c r="U1031" t="s">
        <v>63</v>
      </c>
      <c r="V1031" t="s">
        <v>64</v>
      </c>
      <c r="W1031" t="s">
        <v>1077</v>
      </c>
      <c r="X1031" t="s">
        <v>65</v>
      </c>
      <c r="Y1031" t="s">
        <v>82</v>
      </c>
      <c r="AA1031">
        <v>0</v>
      </c>
      <c r="AB1031" t="s">
        <v>51</v>
      </c>
      <c r="AC1031" t="s">
        <v>67</v>
      </c>
      <c r="AD1031">
        <v>1</v>
      </c>
      <c r="AE1031">
        <v>1</v>
      </c>
      <c r="AF1031">
        <v>1</v>
      </c>
      <c r="AG1031">
        <v>2026</v>
      </c>
      <c r="AH1031">
        <v>20251230</v>
      </c>
      <c r="AI1031" t="s">
        <v>2276</v>
      </c>
      <c r="AJ1031">
        <v>3200</v>
      </c>
      <c r="AK1031">
        <v>2557.505126953125</v>
      </c>
      <c r="AL1031" s="10">
        <f t="shared" si="128"/>
        <v>642.494873046875</v>
      </c>
      <c r="AM1031" s="11">
        <f t="shared" si="129"/>
        <v>0.20077964782714844</v>
      </c>
      <c r="AN1031">
        <v>3200</v>
      </c>
      <c r="AO1031">
        <v>2729.0661571459782</v>
      </c>
      <c r="AP1031" s="12">
        <f t="shared" si="130"/>
        <v>470.9338428540218</v>
      </c>
      <c r="AQ1031" s="13">
        <f t="shared" si="131"/>
        <v>0.14716682589188182</v>
      </c>
      <c r="AR1031">
        <v>3200</v>
      </c>
      <c r="AS1031">
        <v>2670.9704530075192</v>
      </c>
      <c r="AT1031" s="14">
        <f t="shared" si="132"/>
        <v>529.02954699248085</v>
      </c>
      <c r="AU1031" s="15">
        <f t="shared" si="133"/>
        <v>0.16532173343515028</v>
      </c>
      <c r="AV1031">
        <v>3200</v>
      </c>
      <c r="AW1031">
        <v>2603.0144462279268</v>
      </c>
      <c r="AX1031" s="16">
        <f t="shared" si="134"/>
        <v>596.98555377207322</v>
      </c>
      <c r="AY1031" s="17">
        <f t="shared" si="135"/>
        <v>0.18655798555377287</v>
      </c>
    </row>
    <row r="1032" spans="1:51" x14ac:dyDescent="0.25">
      <c r="A1032" t="s">
        <v>39</v>
      </c>
      <c r="B1032" t="s">
        <v>114</v>
      </c>
      <c r="C1032">
        <v>1500</v>
      </c>
      <c r="D1032">
        <v>136639</v>
      </c>
      <c r="E1032">
        <v>2018</v>
      </c>
      <c r="F1032" t="s">
        <v>196</v>
      </c>
      <c r="G1032" t="s">
        <v>197</v>
      </c>
      <c r="H1032" t="s">
        <v>280</v>
      </c>
      <c r="J1032">
        <v>4</v>
      </c>
      <c r="K1032" t="s">
        <v>111</v>
      </c>
      <c r="L1032">
        <v>4</v>
      </c>
      <c r="M1032" t="s">
        <v>45</v>
      </c>
      <c r="N1032">
        <v>2.4000000953674321</v>
      </c>
      <c r="O1032" t="s">
        <v>60</v>
      </c>
      <c r="P1032" t="s">
        <v>46</v>
      </c>
      <c r="R1032" t="s">
        <v>61</v>
      </c>
      <c r="S1032" t="s">
        <v>62</v>
      </c>
      <c r="T1032">
        <v>185</v>
      </c>
      <c r="U1032" t="s">
        <v>63</v>
      </c>
      <c r="W1032" t="s">
        <v>762</v>
      </c>
      <c r="X1032" t="s">
        <v>65</v>
      </c>
      <c r="Y1032" t="s">
        <v>82</v>
      </c>
      <c r="Z1032">
        <v>22600</v>
      </c>
      <c r="AA1032">
        <v>0</v>
      </c>
      <c r="AB1032" t="s">
        <v>51</v>
      </c>
      <c r="AC1032" t="s">
        <v>67</v>
      </c>
      <c r="AD1032">
        <v>1</v>
      </c>
      <c r="AE1032">
        <v>1</v>
      </c>
      <c r="AF1032">
        <v>1</v>
      </c>
      <c r="AG1032">
        <v>2026</v>
      </c>
      <c r="AH1032">
        <v>20251231</v>
      </c>
      <c r="AI1032" t="s">
        <v>2277</v>
      </c>
      <c r="AJ1032">
        <v>1500</v>
      </c>
      <c r="AK1032">
        <v>3267.53857421875</v>
      </c>
      <c r="AL1032" s="10">
        <f t="shared" si="128"/>
        <v>1767.53857421875</v>
      </c>
      <c r="AM1032" s="11">
        <f t="shared" si="129"/>
        <v>1.1783590494791667</v>
      </c>
      <c r="AN1032">
        <v>1500</v>
      </c>
      <c r="AO1032">
        <v>3180.7464600825938</v>
      </c>
      <c r="AP1032" s="12">
        <f t="shared" si="130"/>
        <v>1680.7464600825938</v>
      </c>
      <c r="AQ1032" s="13">
        <f t="shared" si="131"/>
        <v>1.1204976400550626</v>
      </c>
      <c r="AR1032">
        <v>1500</v>
      </c>
      <c r="AS1032">
        <v>3506.6434168225992</v>
      </c>
      <c r="AT1032" s="14">
        <f t="shared" si="132"/>
        <v>2006.6434168225992</v>
      </c>
      <c r="AU1032" s="15">
        <f t="shared" si="133"/>
        <v>1.3377622778817329</v>
      </c>
      <c r="AV1032">
        <v>1500</v>
      </c>
      <c r="AW1032">
        <v>3344.0677966101689</v>
      </c>
      <c r="AX1032" s="16">
        <f t="shared" si="134"/>
        <v>1844.0677966101689</v>
      </c>
      <c r="AY1032" s="17">
        <f t="shared" si="135"/>
        <v>1.229378531073446</v>
      </c>
    </row>
    <row r="1033" spans="1:51" x14ac:dyDescent="0.25">
      <c r="A1033" t="s">
        <v>39</v>
      </c>
      <c r="B1033" t="s">
        <v>355</v>
      </c>
      <c r="C1033">
        <v>8600</v>
      </c>
      <c r="D1033">
        <v>91439</v>
      </c>
      <c r="E1033">
        <v>2020</v>
      </c>
      <c r="F1033" t="s">
        <v>71</v>
      </c>
      <c r="G1033" t="s">
        <v>128</v>
      </c>
      <c r="H1033" t="s">
        <v>173</v>
      </c>
      <c r="J1033">
        <v>4</v>
      </c>
      <c r="K1033" t="s">
        <v>111</v>
      </c>
      <c r="L1033">
        <v>4</v>
      </c>
      <c r="M1033" t="s">
        <v>45</v>
      </c>
      <c r="N1033">
        <v>1.5</v>
      </c>
      <c r="O1033" t="s">
        <v>60</v>
      </c>
      <c r="P1033" t="s">
        <v>46</v>
      </c>
      <c r="Q1033">
        <v>4</v>
      </c>
      <c r="R1033" t="s">
        <v>61</v>
      </c>
      <c r="S1033" t="s">
        <v>62</v>
      </c>
      <c r="U1033" t="s">
        <v>63</v>
      </c>
      <c r="V1033" t="s">
        <v>64</v>
      </c>
      <c r="W1033" t="s">
        <v>1506</v>
      </c>
      <c r="X1033" t="s">
        <v>65</v>
      </c>
      <c r="Y1033" t="s">
        <v>82</v>
      </c>
      <c r="AA1033">
        <v>0</v>
      </c>
      <c r="AB1033" t="s">
        <v>51</v>
      </c>
      <c r="AC1033" t="s">
        <v>67</v>
      </c>
      <c r="AD1033">
        <v>1</v>
      </c>
      <c r="AE1033">
        <v>1</v>
      </c>
      <c r="AF1033">
        <v>1</v>
      </c>
      <c r="AG1033">
        <v>2026</v>
      </c>
      <c r="AH1033">
        <v>20251230</v>
      </c>
      <c r="AI1033" t="s">
        <v>2278</v>
      </c>
      <c r="AJ1033">
        <v>8600</v>
      </c>
      <c r="AK1033">
        <v>8964.3876953125</v>
      </c>
      <c r="AL1033" s="10">
        <f t="shared" si="128"/>
        <v>364.3876953125</v>
      </c>
      <c r="AM1033" s="11">
        <f t="shared" si="129"/>
        <v>4.2370662245639533E-2</v>
      </c>
      <c r="AN1033">
        <v>8600</v>
      </c>
      <c r="AO1033">
        <v>8566.6562807467635</v>
      </c>
      <c r="AP1033" s="12">
        <f t="shared" si="130"/>
        <v>33.343719253236486</v>
      </c>
      <c r="AQ1033" s="13">
        <f t="shared" si="131"/>
        <v>3.8771766573530799E-3</v>
      </c>
      <c r="AR1033">
        <v>8600</v>
      </c>
      <c r="AS1033">
        <v>8713.2966244754989</v>
      </c>
      <c r="AT1033" s="14">
        <f t="shared" si="132"/>
        <v>113.2966244754989</v>
      </c>
      <c r="AU1033" s="15">
        <f t="shared" si="133"/>
        <v>1.3174026101802199E-2</v>
      </c>
      <c r="AV1033">
        <v>8600</v>
      </c>
      <c r="AW1033">
        <v>8945.4585537918847</v>
      </c>
      <c r="AX1033" s="16">
        <f t="shared" si="134"/>
        <v>345.4585537918847</v>
      </c>
      <c r="AY1033" s="17">
        <f t="shared" si="135"/>
        <v>4.0169599278126127E-2</v>
      </c>
    </row>
    <row r="1034" spans="1:51" x14ac:dyDescent="0.25">
      <c r="A1034" t="s">
        <v>54</v>
      </c>
      <c r="B1034" t="s">
        <v>176</v>
      </c>
      <c r="C1034">
        <v>8250</v>
      </c>
      <c r="D1034">
        <v>90829</v>
      </c>
      <c r="E1034">
        <v>2022</v>
      </c>
      <c r="F1034" t="s">
        <v>336</v>
      </c>
      <c r="G1034" t="s">
        <v>2279</v>
      </c>
      <c r="J1034">
        <v>4</v>
      </c>
      <c r="K1034" t="s">
        <v>59</v>
      </c>
      <c r="L1034">
        <v>4</v>
      </c>
      <c r="M1034" t="s">
        <v>45</v>
      </c>
      <c r="N1034">
        <v>1.5</v>
      </c>
      <c r="O1034" t="s">
        <v>60</v>
      </c>
      <c r="P1034" t="s">
        <v>46</v>
      </c>
      <c r="R1034" t="s">
        <v>47</v>
      </c>
      <c r="S1034" t="s">
        <v>151</v>
      </c>
      <c r="T1034">
        <v>152</v>
      </c>
      <c r="U1034" t="s">
        <v>63</v>
      </c>
      <c r="V1034" t="s">
        <v>64</v>
      </c>
      <c r="W1034" t="s">
        <v>2280</v>
      </c>
      <c r="X1034" t="s">
        <v>49</v>
      </c>
      <c r="Y1034" t="s">
        <v>50</v>
      </c>
      <c r="AA1034">
        <v>0</v>
      </c>
      <c r="AB1034" t="s">
        <v>51</v>
      </c>
      <c r="AC1034" t="s">
        <v>52</v>
      </c>
      <c r="AD1034">
        <v>1</v>
      </c>
      <c r="AE1034">
        <v>1</v>
      </c>
      <c r="AF1034">
        <v>1</v>
      </c>
      <c r="AG1034">
        <v>2026</v>
      </c>
      <c r="AH1034">
        <v>20251230</v>
      </c>
      <c r="AI1034" t="s">
        <v>2281</v>
      </c>
      <c r="AJ1034">
        <v>8250</v>
      </c>
      <c r="AK1034">
        <v>7995.888671875</v>
      </c>
      <c r="AL1034" s="10">
        <f t="shared" si="128"/>
        <v>254.111328125</v>
      </c>
      <c r="AM1034" s="11">
        <f t="shared" si="129"/>
        <v>3.0801373106060605E-2</v>
      </c>
      <c r="AN1034">
        <v>8250</v>
      </c>
      <c r="AO1034">
        <v>8066.8803577282606</v>
      </c>
      <c r="AP1034" s="12">
        <f t="shared" si="130"/>
        <v>183.11964227173939</v>
      </c>
      <c r="AQ1034" s="13">
        <f t="shared" si="131"/>
        <v>2.219632027536235E-2</v>
      </c>
      <c r="AR1034">
        <v>8250</v>
      </c>
      <c r="AS1034">
        <v>8896.2211737591297</v>
      </c>
      <c r="AT1034" s="14">
        <f t="shared" si="132"/>
        <v>646.22117375912967</v>
      </c>
      <c r="AU1034" s="15">
        <f t="shared" si="133"/>
        <v>7.8329839243530874E-2</v>
      </c>
      <c r="AV1034">
        <v>8250</v>
      </c>
      <c r="AW1034">
        <v>7984.9511603740912</v>
      </c>
      <c r="AX1034" s="16">
        <f t="shared" si="134"/>
        <v>265.04883962590884</v>
      </c>
      <c r="AY1034" s="17">
        <f t="shared" si="135"/>
        <v>3.2127132075867738E-2</v>
      </c>
    </row>
    <row r="1035" spans="1:51" x14ac:dyDescent="0.25">
      <c r="A1035" t="s">
        <v>39</v>
      </c>
      <c r="B1035" t="s">
        <v>114</v>
      </c>
      <c r="C1035">
        <v>12600</v>
      </c>
      <c r="D1035">
        <v>163232</v>
      </c>
      <c r="E1035">
        <v>2007</v>
      </c>
      <c r="F1035" t="s">
        <v>71</v>
      </c>
      <c r="G1035" t="s">
        <v>72</v>
      </c>
      <c r="H1035" t="s">
        <v>695</v>
      </c>
      <c r="I1035" t="s">
        <v>160</v>
      </c>
      <c r="J1035">
        <v>6</v>
      </c>
      <c r="K1035" t="s">
        <v>44</v>
      </c>
      <c r="L1035">
        <v>2</v>
      </c>
      <c r="M1035" t="s">
        <v>45</v>
      </c>
      <c r="N1035">
        <v>4.3000001907348633</v>
      </c>
      <c r="O1035" t="s">
        <v>119</v>
      </c>
      <c r="P1035" t="s">
        <v>46</v>
      </c>
      <c r="R1035" t="s">
        <v>77</v>
      </c>
      <c r="S1035" t="s">
        <v>151</v>
      </c>
      <c r="U1035" t="s">
        <v>63</v>
      </c>
      <c r="V1035" t="s">
        <v>79</v>
      </c>
      <c r="W1035" t="s">
        <v>1920</v>
      </c>
      <c r="X1035" t="s">
        <v>97</v>
      </c>
      <c r="Y1035" t="s">
        <v>66</v>
      </c>
      <c r="AA1035">
        <v>0</v>
      </c>
      <c r="AB1035" t="s">
        <v>51</v>
      </c>
      <c r="AC1035" t="s">
        <v>83</v>
      </c>
      <c r="AD1035">
        <v>1</v>
      </c>
      <c r="AE1035">
        <v>1</v>
      </c>
      <c r="AF1035">
        <v>1</v>
      </c>
      <c r="AG1035">
        <v>2026</v>
      </c>
      <c r="AH1035">
        <v>20251231</v>
      </c>
      <c r="AI1035" t="s">
        <v>2282</v>
      </c>
      <c r="AJ1035">
        <v>12600</v>
      </c>
      <c r="AK1035">
        <v>2273.128173828125</v>
      </c>
      <c r="AL1035" s="10">
        <f t="shared" si="128"/>
        <v>10326.871826171875</v>
      </c>
      <c r="AM1035" s="11">
        <f t="shared" si="129"/>
        <v>0.81959300207713293</v>
      </c>
      <c r="AN1035">
        <v>12600</v>
      </c>
      <c r="AO1035">
        <v>2373.0946390617992</v>
      </c>
      <c r="AP1035" s="12">
        <f t="shared" si="130"/>
        <v>10226.905360938201</v>
      </c>
      <c r="AQ1035" s="13">
        <f t="shared" si="131"/>
        <v>0.81165915563001589</v>
      </c>
      <c r="AR1035">
        <v>12600</v>
      </c>
      <c r="AS1035">
        <v>2318.670942453</v>
      </c>
      <c r="AT1035" s="14">
        <f t="shared" si="132"/>
        <v>10281.329057547</v>
      </c>
      <c r="AU1035" s="15">
        <f t="shared" si="133"/>
        <v>0.81597849663071431</v>
      </c>
      <c r="AV1035">
        <v>12600</v>
      </c>
      <c r="AW1035">
        <v>2276.5937707090779</v>
      </c>
      <c r="AX1035" s="16">
        <f t="shared" si="134"/>
        <v>10323.406229290922</v>
      </c>
      <c r="AY1035" s="17">
        <f t="shared" si="135"/>
        <v>0.81931795470562874</v>
      </c>
    </row>
    <row r="1036" spans="1:51" x14ac:dyDescent="0.25">
      <c r="A1036" t="s">
        <v>106</v>
      </c>
      <c r="B1036" t="s">
        <v>1047</v>
      </c>
      <c r="C1036">
        <v>16000</v>
      </c>
      <c r="D1036">
        <v>45689</v>
      </c>
      <c r="E1036">
        <v>2024</v>
      </c>
      <c r="F1036" t="s">
        <v>182</v>
      </c>
      <c r="G1036" t="s">
        <v>216</v>
      </c>
      <c r="H1036" t="s">
        <v>203</v>
      </c>
      <c r="J1036">
        <v>4</v>
      </c>
      <c r="K1036" t="s">
        <v>59</v>
      </c>
      <c r="L1036">
        <v>4</v>
      </c>
      <c r="M1036" t="s">
        <v>45</v>
      </c>
      <c r="N1036">
        <v>2.5</v>
      </c>
      <c r="O1036" t="s">
        <v>60</v>
      </c>
      <c r="P1036" t="s">
        <v>46</v>
      </c>
      <c r="R1036" t="s">
        <v>61</v>
      </c>
      <c r="S1036" t="s">
        <v>151</v>
      </c>
      <c r="U1036" t="s">
        <v>63</v>
      </c>
      <c r="X1036" t="s">
        <v>49</v>
      </c>
      <c r="Y1036" t="s">
        <v>82</v>
      </c>
      <c r="AA1036">
        <v>0</v>
      </c>
      <c r="AB1036" t="s">
        <v>51</v>
      </c>
      <c r="AC1036" t="s">
        <v>67</v>
      </c>
      <c r="AD1036">
        <v>1</v>
      </c>
      <c r="AE1036">
        <v>1</v>
      </c>
      <c r="AF1036">
        <v>1</v>
      </c>
      <c r="AG1036">
        <v>2026</v>
      </c>
      <c r="AH1036">
        <v>20251230</v>
      </c>
      <c r="AI1036" t="s">
        <v>2283</v>
      </c>
      <c r="AJ1036">
        <v>16000</v>
      </c>
      <c r="AK1036">
        <v>17083.22265625</v>
      </c>
      <c r="AL1036" s="10">
        <f t="shared" si="128"/>
        <v>1083.22265625</v>
      </c>
      <c r="AM1036" s="11">
        <f t="shared" si="129"/>
        <v>6.7701416015625002E-2</v>
      </c>
      <c r="AN1036">
        <v>16000</v>
      </c>
      <c r="AO1036">
        <v>16403.73944780085</v>
      </c>
      <c r="AP1036" s="12">
        <f t="shared" si="130"/>
        <v>403.73944780085003</v>
      </c>
      <c r="AQ1036" s="13">
        <f t="shared" si="131"/>
        <v>2.5233715487553127E-2</v>
      </c>
      <c r="AR1036">
        <v>16000</v>
      </c>
      <c r="AS1036">
        <v>16938.875213857289</v>
      </c>
      <c r="AT1036" s="14">
        <f t="shared" si="132"/>
        <v>938.87521385728905</v>
      </c>
      <c r="AU1036" s="15">
        <f t="shared" si="133"/>
        <v>5.8679700866080563E-2</v>
      </c>
      <c r="AV1036">
        <v>16000</v>
      </c>
      <c r="AW1036">
        <v>16848.85391822828</v>
      </c>
      <c r="AX1036" s="16">
        <f t="shared" si="134"/>
        <v>848.85391822828024</v>
      </c>
      <c r="AY1036" s="17">
        <f t="shared" si="135"/>
        <v>5.3053369889267517E-2</v>
      </c>
    </row>
    <row r="1037" spans="1:51" x14ac:dyDescent="0.25">
      <c r="A1037" t="s">
        <v>39</v>
      </c>
      <c r="B1037" t="s">
        <v>307</v>
      </c>
      <c r="C1037">
        <v>800</v>
      </c>
      <c r="D1037">
        <v>196146</v>
      </c>
      <c r="E1037">
        <v>2007</v>
      </c>
      <c r="F1037" t="s">
        <v>340</v>
      </c>
      <c r="G1037" t="s">
        <v>1400</v>
      </c>
      <c r="H1037" t="s">
        <v>2284</v>
      </c>
      <c r="J1037">
        <v>6</v>
      </c>
      <c r="K1037" t="s">
        <v>75</v>
      </c>
      <c r="L1037">
        <v>4</v>
      </c>
      <c r="M1037" t="s">
        <v>45</v>
      </c>
      <c r="N1037">
        <v>3.2999999523162842</v>
      </c>
      <c r="O1037" t="s">
        <v>45</v>
      </c>
      <c r="P1037" t="s">
        <v>46</v>
      </c>
      <c r="Q1037">
        <v>3</v>
      </c>
      <c r="R1037" t="s">
        <v>47</v>
      </c>
      <c r="S1037" t="s">
        <v>48</v>
      </c>
      <c r="U1037" t="s">
        <v>63</v>
      </c>
      <c r="X1037" t="s">
        <v>112</v>
      </c>
      <c r="Y1037" t="s">
        <v>82</v>
      </c>
      <c r="AA1037">
        <v>0</v>
      </c>
      <c r="AB1037" t="s">
        <v>51</v>
      </c>
      <c r="AC1037" t="s">
        <v>52</v>
      </c>
      <c r="AD1037">
        <v>1</v>
      </c>
      <c r="AE1037">
        <v>1</v>
      </c>
      <c r="AF1037">
        <v>1</v>
      </c>
      <c r="AG1037">
        <v>2026</v>
      </c>
      <c r="AH1037">
        <v>20251231</v>
      </c>
      <c r="AI1037" t="s">
        <v>2285</v>
      </c>
      <c r="AJ1037">
        <v>800</v>
      </c>
      <c r="AK1037">
        <v>833.89892578125</v>
      </c>
      <c r="AL1037" s="10">
        <f t="shared" si="128"/>
        <v>33.89892578125</v>
      </c>
      <c r="AM1037" s="11">
        <f t="shared" si="129"/>
        <v>4.23736572265625E-2</v>
      </c>
      <c r="AN1037">
        <v>800</v>
      </c>
      <c r="AO1037">
        <v>829.10457185573875</v>
      </c>
      <c r="AP1037" s="12">
        <f t="shared" si="130"/>
        <v>29.104571855738754</v>
      </c>
      <c r="AQ1037" s="13">
        <f t="shared" si="131"/>
        <v>3.6380714819673442E-2</v>
      </c>
      <c r="AR1037">
        <v>800</v>
      </c>
      <c r="AS1037">
        <v>836.91732528730608</v>
      </c>
      <c r="AT1037" s="14">
        <f t="shared" si="132"/>
        <v>36.917325287306085</v>
      </c>
      <c r="AU1037" s="15">
        <f t="shared" si="133"/>
        <v>4.6146656609132607E-2</v>
      </c>
      <c r="AV1037">
        <v>800</v>
      </c>
      <c r="AW1037">
        <v>845.04988399071931</v>
      </c>
      <c r="AX1037" s="16">
        <f t="shared" si="134"/>
        <v>45.049883990719309</v>
      </c>
      <c r="AY1037" s="17">
        <f t="shared" si="135"/>
        <v>5.6312354988399135E-2</v>
      </c>
    </row>
    <row r="1038" spans="1:51" x14ac:dyDescent="0.25">
      <c r="A1038" t="s">
        <v>39</v>
      </c>
      <c r="B1038" t="s">
        <v>224</v>
      </c>
      <c r="C1038">
        <v>700</v>
      </c>
      <c r="D1038">
        <v>115881</v>
      </c>
      <c r="E1038">
        <v>2018</v>
      </c>
      <c r="F1038" t="s">
        <v>56</v>
      </c>
      <c r="G1038" t="s">
        <v>849</v>
      </c>
      <c r="H1038" t="s">
        <v>58</v>
      </c>
      <c r="J1038">
        <v>3</v>
      </c>
      <c r="K1038" t="s">
        <v>111</v>
      </c>
      <c r="L1038">
        <v>4</v>
      </c>
      <c r="M1038" t="s">
        <v>45</v>
      </c>
      <c r="N1038">
        <v>1</v>
      </c>
      <c r="O1038" t="s">
        <v>60</v>
      </c>
      <c r="R1038" t="s">
        <v>61</v>
      </c>
      <c r="S1038" t="s">
        <v>62</v>
      </c>
      <c r="T1038">
        <v>123</v>
      </c>
      <c r="U1038" t="s">
        <v>63</v>
      </c>
      <c r="V1038" t="s">
        <v>64</v>
      </c>
      <c r="W1038" t="s">
        <v>2286</v>
      </c>
      <c r="X1038" t="s">
        <v>65</v>
      </c>
      <c r="Y1038" t="s">
        <v>82</v>
      </c>
      <c r="Z1038">
        <v>19245</v>
      </c>
      <c r="AA1038">
        <v>0</v>
      </c>
      <c r="AB1038" t="s">
        <v>51</v>
      </c>
      <c r="AC1038" t="s">
        <v>67</v>
      </c>
      <c r="AD1038">
        <v>1</v>
      </c>
      <c r="AE1038">
        <v>1</v>
      </c>
      <c r="AF1038">
        <v>1</v>
      </c>
      <c r="AG1038">
        <v>2026</v>
      </c>
      <c r="AH1038">
        <v>20251231</v>
      </c>
      <c r="AI1038" t="s">
        <v>2287</v>
      </c>
      <c r="AJ1038">
        <v>700</v>
      </c>
      <c r="AK1038">
        <v>1845.570190429688</v>
      </c>
      <c r="AL1038" s="10">
        <f t="shared" si="128"/>
        <v>1145.570190429688</v>
      </c>
      <c r="AM1038" s="11">
        <f t="shared" si="129"/>
        <v>1.6365288434709828</v>
      </c>
      <c r="AN1038">
        <v>700</v>
      </c>
      <c r="AO1038">
        <v>1969.4350327394279</v>
      </c>
      <c r="AP1038" s="12">
        <f t="shared" si="130"/>
        <v>1269.4350327394279</v>
      </c>
      <c r="AQ1038" s="13">
        <f t="shared" si="131"/>
        <v>1.8134786181991827</v>
      </c>
      <c r="AR1038">
        <v>700</v>
      </c>
      <c r="AS1038">
        <v>2092.8919157378718</v>
      </c>
      <c r="AT1038" s="14">
        <f t="shared" si="132"/>
        <v>1392.8919157378718</v>
      </c>
      <c r="AU1038" s="15">
        <f t="shared" si="133"/>
        <v>1.9898455939112454</v>
      </c>
      <c r="AV1038">
        <v>700</v>
      </c>
      <c r="AW1038">
        <v>1921.5967741935481</v>
      </c>
      <c r="AX1038" s="16">
        <f t="shared" si="134"/>
        <v>1221.5967741935481</v>
      </c>
      <c r="AY1038" s="17">
        <f t="shared" si="135"/>
        <v>1.7451382488479259</v>
      </c>
    </row>
    <row r="1039" spans="1:51" x14ac:dyDescent="0.25">
      <c r="A1039" t="s">
        <v>54</v>
      </c>
      <c r="B1039" t="s">
        <v>176</v>
      </c>
      <c r="C1039">
        <v>4800</v>
      </c>
      <c r="D1039">
        <v>211400</v>
      </c>
      <c r="E1039">
        <v>2018</v>
      </c>
      <c r="F1039" t="s">
        <v>71</v>
      </c>
      <c r="G1039" t="s">
        <v>865</v>
      </c>
      <c r="H1039" t="s">
        <v>73</v>
      </c>
      <c r="J1039">
        <v>8</v>
      </c>
      <c r="K1039" t="s">
        <v>118</v>
      </c>
      <c r="L1039">
        <v>4</v>
      </c>
      <c r="M1039" t="s">
        <v>45</v>
      </c>
      <c r="N1039">
        <v>5.3000001907348633</v>
      </c>
      <c r="O1039" t="s">
        <v>119</v>
      </c>
      <c r="P1039" t="s">
        <v>46</v>
      </c>
      <c r="Q1039">
        <v>3</v>
      </c>
      <c r="R1039" t="s">
        <v>47</v>
      </c>
      <c r="S1039" t="s">
        <v>151</v>
      </c>
      <c r="U1039" t="s">
        <v>63</v>
      </c>
      <c r="W1039" t="s">
        <v>253</v>
      </c>
      <c r="X1039" t="s">
        <v>136</v>
      </c>
      <c r="Y1039" t="s">
        <v>82</v>
      </c>
      <c r="Z1039">
        <v>55300</v>
      </c>
      <c r="AA1039">
        <v>0</v>
      </c>
      <c r="AB1039" t="s">
        <v>51</v>
      </c>
      <c r="AC1039" t="s">
        <v>98</v>
      </c>
      <c r="AD1039">
        <v>1</v>
      </c>
      <c r="AE1039">
        <v>1</v>
      </c>
      <c r="AF1039">
        <v>1</v>
      </c>
      <c r="AG1039">
        <v>2026</v>
      </c>
      <c r="AH1039">
        <v>20251230</v>
      </c>
      <c r="AI1039" t="s">
        <v>2288</v>
      </c>
      <c r="AJ1039">
        <v>4800</v>
      </c>
      <c r="AK1039">
        <v>7436.5595703125</v>
      </c>
      <c r="AL1039" s="10">
        <f t="shared" si="128"/>
        <v>2636.5595703125</v>
      </c>
      <c r="AM1039" s="11">
        <f t="shared" si="129"/>
        <v>0.54928324381510418</v>
      </c>
      <c r="AN1039">
        <v>4800</v>
      </c>
      <c r="AO1039">
        <v>7486.2205308866342</v>
      </c>
      <c r="AP1039" s="12">
        <f t="shared" si="130"/>
        <v>2686.2205308866342</v>
      </c>
      <c r="AQ1039" s="13">
        <f t="shared" si="131"/>
        <v>0.55962927726804879</v>
      </c>
      <c r="AR1039">
        <v>4800</v>
      </c>
      <c r="AS1039">
        <v>7361.568278394222</v>
      </c>
      <c r="AT1039" s="14">
        <f t="shared" si="132"/>
        <v>2561.568278394222</v>
      </c>
      <c r="AU1039" s="15">
        <f t="shared" si="133"/>
        <v>0.53366005799879623</v>
      </c>
      <c r="AV1039">
        <v>4800</v>
      </c>
      <c r="AW1039">
        <v>7508.4507042253517</v>
      </c>
      <c r="AX1039" s="16">
        <f t="shared" si="134"/>
        <v>2708.4507042253517</v>
      </c>
      <c r="AY1039" s="17">
        <f t="shared" si="135"/>
        <v>0.56426056338028163</v>
      </c>
    </row>
    <row r="1040" spans="1:51" x14ac:dyDescent="0.25">
      <c r="A1040" t="s">
        <v>106</v>
      </c>
      <c r="B1040" t="s">
        <v>661</v>
      </c>
      <c r="C1040">
        <v>1400</v>
      </c>
      <c r="D1040">
        <v>245957</v>
      </c>
      <c r="E1040">
        <v>2013</v>
      </c>
      <c r="F1040" t="s">
        <v>502</v>
      </c>
      <c r="G1040" t="s">
        <v>807</v>
      </c>
      <c r="H1040" t="s">
        <v>808</v>
      </c>
      <c r="J1040">
        <v>8</v>
      </c>
      <c r="K1040" t="s">
        <v>111</v>
      </c>
      <c r="L1040">
        <v>4</v>
      </c>
      <c r="M1040" t="s">
        <v>45</v>
      </c>
      <c r="N1040">
        <v>6.1999998092651367</v>
      </c>
      <c r="O1040" t="s">
        <v>119</v>
      </c>
      <c r="P1040" t="s">
        <v>46</v>
      </c>
      <c r="Q1040">
        <v>3</v>
      </c>
      <c r="R1040" t="s">
        <v>47</v>
      </c>
      <c r="S1040" t="s">
        <v>151</v>
      </c>
      <c r="U1040" t="s">
        <v>63</v>
      </c>
      <c r="W1040" t="s">
        <v>2289</v>
      </c>
      <c r="X1040" t="s">
        <v>136</v>
      </c>
      <c r="Y1040" t="s">
        <v>82</v>
      </c>
      <c r="AA1040">
        <v>0</v>
      </c>
      <c r="AB1040" t="s">
        <v>51</v>
      </c>
      <c r="AC1040" t="s">
        <v>52</v>
      </c>
      <c r="AD1040">
        <v>1</v>
      </c>
      <c r="AE1040">
        <v>1</v>
      </c>
      <c r="AF1040">
        <v>1</v>
      </c>
      <c r="AG1040">
        <v>2026</v>
      </c>
      <c r="AH1040">
        <v>20260102</v>
      </c>
      <c r="AI1040" t="s">
        <v>2290</v>
      </c>
      <c r="AJ1040">
        <v>1400</v>
      </c>
      <c r="AK1040">
        <v>3119.49755859375</v>
      </c>
      <c r="AL1040" s="10">
        <f t="shared" si="128"/>
        <v>1719.49755859375</v>
      </c>
      <c r="AM1040" s="11">
        <f t="shared" si="129"/>
        <v>1.2282125418526786</v>
      </c>
      <c r="AN1040">
        <v>1400</v>
      </c>
      <c r="AO1040">
        <v>3504.2654638604822</v>
      </c>
      <c r="AP1040" s="12">
        <f t="shared" si="130"/>
        <v>2104.2654638604822</v>
      </c>
      <c r="AQ1040" s="13">
        <f t="shared" si="131"/>
        <v>1.5030467599003445</v>
      </c>
      <c r="AR1040">
        <v>1400</v>
      </c>
      <c r="AS1040">
        <v>3036.603216336297</v>
      </c>
      <c r="AT1040" s="14">
        <f t="shared" si="132"/>
        <v>1636.603216336297</v>
      </c>
      <c r="AU1040" s="15">
        <f t="shared" si="133"/>
        <v>1.1690022973830694</v>
      </c>
      <c r="AV1040">
        <v>1400</v>
      </c>
      <c r="AW1040">
        <v>3235.4567699836871</v>
      </c>
      <c r="AX1040" s="16">
        <f t="shared" si="134"/>
        <v>1835.4567699836871</v>
      </c>
      <c r="AY1040" s="17">
        <f t="shared" si="135"/>
        <v>1.311040549988348</v>
      </c>
    </row>
    <row r="1041" spans="1:51" x14ac:dyDescent="0.25">
      <c r="A1041" t="s">
        <v>39</v>
      </c>
      <c r="B1041" t="s">
        <v>114</v>
      </c>
      <c r="C1041">
        <v>1100</v>
      </c>
      <c r="D1041">
        <v>143322</v>
      </c>
      <c r="E1041">
        <v>2010</v>
      </c>
      <c r="F1041" t="s">
        <v>71</v>
      </c>
      <c r="G1041" t="s">
        <v>128</v>
      </c>
      <c r="H1041" t="s">
        <v>695</v>
      </c>
      <c r="J1041">
        <v>4</v>
      </c>
      <c r="K1041" t="s">
        <v>118</v>
      </c>
      <c r="L1041">
        <v>4</v>
      </c>
      <c r="M1041" t="s">
        <v>45</v>
      </c>
      <c r="N1041">
        <v>2.4000000953674321</v>
      </c>
      <c r="O1041" t="s">
        <v>60</v>
      </c>
      <c r="P1041" t="s">
        <v>46</v>
      </c>
      <c r="R1041" t="s">
        <v>61</v>
      </c>
      <c r="U1041" t="s">
        <v>63</v>
      </c>
      <c r="V1041" t="s">
        <v>64</v>
      </c>
      <c r="W1041" t="s">
        <v>2291</v>
      </c>
      <c r="X1041" t="s">
        <v>65</v>
      </c>
      <c r="Y1041" t="s">
        <v>82</v>
      </c>
      <c r="AA1041">
        <v>0</v>
      </c>
      <c r="AB1041" t="s">
        <v>51</v>
      </c>
      <c r="AC1041" t="s">
        <v>67</v>
      </c>
      <c r="AD1041">
        <v>1</v>
      </c>
      <c r="AE1041">
        <v>1</v>
      </c>
      <c r="AF1041">
        <v>1</v>
      </c>
      <c r="AG1041">
        <v>2026</v>
      </c>
      <c r="AH1041">
        <v>20251231</v>
      </c>
      <c r="AI1041" t="s">
        <v>2292</v>
      </c>
      <c r="AJ1041">
        <v>1100</v>
      </c>
      <c r="AK1041">
        <v>1520.622192382812</v>
      </c>
      <c r="AL1041" s="10">
        <f t="shared" si="128"/>
        <v>420.62219238281205</v>
      </c>
      <c r="AM1041" s="11">
        <f t="shared" si="129"/>
        <v>0.38238381125710186</v>
      </c>
      <c r="AN1041">
        <v>1100</v>
      </c>
      <c r="AO1041">
        <v>1374.923747133284</v>
      </c>
      <c r="AP1041" s="12">
        <f t="shared" si="130"/>
        <v>274.923747133284</v>
      </c>
      <c r="AQ1041" s="13">
        <f t="shared" si="131"/>
        <v>0.24993067921207637</v>
      </c>
      <c r="AR1041">
        <v>1100</v>
      </c>
      <c r="AS1041">
        <v>1460.017715915857</v>
      </c>
      <c r="AT1041" s="14">
        <f t="shared" si="132"/>
        <v>360.01771591585702</v>
      </c>
      <c r="AU1041" s="15">
        <f t="shared" si="133"/>
        <v>0.32728883265077913</v>
      </c>
      <c r="AV1041">
        <v>1100</v>
      </c>
      <c r="AW1041">
        <v>1526.312129202372</v>
      </c>
      <c r="AX1041" s="16">
        <f t="shared" si="134"/>
        <v>426.31212920237203</v>
      </c>
      <c r="AY1041" s="17">
        <f t="shared" si="135"/>
        <v>0.38755648109306551</v>
      </c>
    </row>
    <row r="1042" spans="1:51" x14ac:dyDescent="0.25">
      <c r="A1042" t="s">
        <v>106</v>
      </c>
      <c r="B1042" t="s">
        <v>501</v>
      </c>
      <c r="C1042">
        <v>8500</v>
      </c>
      <c r="D1042">
        <v>136213</v>
      </c>
      <c r="E1042">
        <v>2019</v>
      </c>
      <c r="F1042" t="s">
        <v>56</v>
      </c>
      <c r="G1042" t="s">
        <v>229</v>
      </c>
      <c r="H1042" t="s">
        <v>416</v>
      </c>
      <c r="J1042">
        <v>6</v>
      </c>
      <c r="L1042">
        <v>4</v>
      </c>
      <c r="N1042">
        <v>3.5</v>
      </c>
      <c r="P1042" t="s">
        <v>46</v>
      </c>
      <c r="R1042" t="s">
        <v>47</v>
      </c>
      <c r="S1042" t="s">
        <v>78</v>
      </c>
      <c r="T1042">
        <v>310</v>
      </c>
      <c r="U1042" t="s">
        <v>63</v>
      </c>
      <c r="V1042" t="s">
        <v>79</v>
      </c>
      <c r="W1042" t="s">
        <v>96</v>
      </c>
      <c r="X1042" t="s">
        <v>136</v>
      </c>
      <c r="Y1042" t="s">
        <v>82</v>
      </c>
      <c r="Z1042">
        <v>54815</v>
      </c>
      <c r="AA1042">
        <v>0</v>
      </c>
      <c r="AB1042" t="s">
        <v>51</v>
      </c>
      <c r="AC1042" t="s">
        <v>98</v>
      </c>
      <c r="AD1042">
        <v>1</v>
      </c>
      <c r="AE1042">
        <v>1</v>
      </c>
      <c r="AF1042">
        <v>1</v>
      </c>
      <c r="AG1042">
        <v>2026</v>
      </c>
      <c r="AH1042">
        <v>20251230</v>
      </c>
      <c r="AI1042" t="s">
        <v>2293</v>
      </c>
      <c r="AJ1042">
        <v>8500</v>
      </c>
      <c r="AK1042">
        <v>10539.0703125</v>
      </c>
      <c r="AL1042" s="10">
        <f t="shared" si="128"/>
        <v>2039.0703125</v>
      </c>
      <c r="AM1042" s="11">
        <f t="shared" si="129"/>
        <v>0.239890625</v>
      </c>
      <c r="AN1042">
        <v>8500</v>
      </c>
      <c r="AO1042">
        <v>10448.275719440981</v>
      </c>
      <c r="AP1042" s="12">
        <f t="shared" si="130"/>
        <v>1948.2757194409805</v>
      </c>
      <c r="AQ1042" s="13">
        <f t="shared" si="131"/>
        <v>0.22920890816952713</v>
      </c>
      <c r="AR1042">
        <v>8500</v>
      </c>
      <c r="AS1042">
        <v>11242.6019186223</v>
      </c>
      <c r="AT1042" s="14">
        <f t="shared" si="132"/>
        <v>2742.6019186223002</v>
      </c>
      <c r="AU1042" s="15">
        <f t="shared" si="133"/>
        <v>0.32265904924968236</v>
      </c>
      <c r="AV1042">
        <v>8500</v>
      </c>
      <c r="AW1042">
        <v>10630.706556333551</v>
      </c>
      <c r="AX1042" s="16">
        <f t="shared" si="134"/>
        <v>2130.7065563335509</v>
      </c>
      <c r="AY1042" s="17">
        <f t="shared" si="135"/>
        <v>0.25067135956865305</v>
      </c>
    </row>
    <row r="1043" spans="1:51" x14ac:dyDescent="0.25">
      <c r="A1043" t="s">
        <v>54</v>
      </c>
      <c r="B1043" t="s">
        <v>154</v>
      </c>
      <c r="C1043">
        <v>2900</v>
      </c>
      <c r="D1043">
        <v>106729</v>
      </c>
      <c r="E1043">
        <v>2016</v>
      </c>
      <c r="F1043" t="s">
        <v>349</v>
      </c>
      <c r="G1043" t="s">
        <v>350</v>
      </c>
      <c r="H1043" t="s">
        <v>58</v>
      </c>
      <c r="I1043" t="s">
        <v>352</v>
      </c>
      <c r="J1043">
        <v>6</v>
      </c>
      <c r="K1043" t="s">
        <v>87</v>
      </c>
      <c r="L1043">
        <v>4</v>
      </c>
      <c r="M1043" t="s">
        <v>45</v>
      </c>
      <c r="N1043">
        <v>3.5999999046325679</v>
      </c>
      <c r="O1043" t="s">
        <v>60</v>
      </c>
      <c r="P1043" t="s">
        <v>46</v>
      </c>
      <c r="Q1043">
        <v>2</v>
      </c>
      <c r="R1043" t="s">
        <v>353</v>
      </c>
      <c r="S1043" t="s">
        <v>62</v>
      </c>
      <c r="U1043" t="s">
        <v>63</v>
      </c>
      <c r="X1043" t="s">
        <v>97</v>
      </c>
      <c r="Y1043" t="s">
        <v>125</v>
      </c>
      <c r="AA1043">
        <v>0</v>
      </c>
      <c r="AB1043" t="s">
        <v>51</v>
      </c>
      <c r="AC1043" t="s">
        <v>353</v>
      </c>
      <c r="AD1043">
        <v>1</v>
      </c>
      <c r="AE1043">
        <v>1</v>
      </c>
      <c r="AF1043">
        <v>1</v>
      </c>
      <c r="AG1043">
        <v>2026</v>
      </c>
      <c r="AH1043">
        <v>20260101</v>
      </c>
      <c r="AI1043" t="s">
        <v>2294</v>
      </c>
      <c r="AJ1043">
        <v>2900</v>
      </c>
      <c r="AK1043">
        <v>2719.158203125</v>
      </c>
      <c r="AL1043" s="10">
        <f t="shared" si="128"/>
        <v>180.841796875</v>
      </c>
      <c r="AM1043" s="11">
        <f t="shared" si="129"/>
        <v>6.2359240301724135E-2</v>
      </c>
      <c r="AN1043">
        <v>2900</v>
      </c>
      <c r="AO1043">
        <v>2944.4895439865259</v>
      </c>
      <c r="AP1043" s="12">
        <f t="shared" si="130"/>
        <v>44.48954398652586</v>
      </c>
      <c r="AQ1043" s="13">
        <f t="shared" si="131"/>
        <v>1.5341222064319262E-2</v>
      </c>
      <c r="AR1043">
        <v>2900</v>
      </c>
      <c r="AS1043">
        <v>2978.785064422168</v>
      </c>
      <c r="AT1043" s="14">
        <f t="shared" si="132"/>
        <v>78.785064422168034</v>
      </c>
      <c r="AU1043" s="15">
        <f t="shared" si="133"/>
        <v>2.7167263593851045E-2</v>
      </c>
      <c r="AV1043">
        <v>2900</v>
      </c>
      <c r="AW1043">
        <v>2760.7407407407409</v>
      </c>
      <c r="AX1043" s="16">
        <f t="shared" si="134"/>
        <v>139.25925925925912</v>
      </c>
      <c r="AY1043" s="17">
        <f t="shared" si="135"/>
        <v>4.8020434227330731E-2</v>
      </c>
    </row>
    <row r="1044" spans="1:51" x14ac:dyDescent="0.25">
      <c r="A1044" t="s">
        <v>39</v>
      </c>
      <c r="B1044" t="s">
        <v>224</v>
      </c>
      <c r="C1044">
        <v>7400</v>
      </c>
      <c r="D1044">
        <v>79712</v>
      </c>
      <c r="E1044">
        <v>2017</v>
      </c>
      <c r="F1044" t="s">
        <v>177</v>
      </c>
      <c r="G1044" t="s">
        <v>520</v>
      </c>
      <c r="H1044" t="s">
        <v>2295</v>
      </c>
      <c r="J1044">
        <v>4</v>
      </c>
      <c r="K1044" t="s">
        <v>87</v>
      </c>
      <c r="L1044">
        <v>4</v>
      </c>
      <c r="M1044" t="s">
        <v>45</v>
      </c>
      <c r="N1044">
        <v>1.799999952316284</v>
      </c>
      <c r="O1044" t="s">
        <v>60</v>
      </c>
      <c r="R1044" t="s">
        <v>61</v>
      </c>
      <c r="S1044" t="s">
        <v>62</v>
      </c>
      <c r="T1044">
        <v>170</v>
      </c>
      <c r="U1044" t="s">
        <v>63</v>
      </c>
      <c r="W1044" t="s">
        <v>508</v>
      </c>
      <c r="X1044" t="s">
        <v>65</v>
      </c>
      <c r="Y1044" t="s">
        <v>82</v>
      </c>
      <c r="Z1044">
        <v>23975</v>
      </c>
      <c r="AA1044">
        <v>0</v>
      </c>
      <c r="AB1044" t="s">
        <v>51</v>
      </c>
      <c r="AC1044" t="s">
        <v>67</v>
      </c>
      <c r="AD1044">
        <v>1</v>
      </c>
      <c r="AE1044">
        <v>1</v>
      </c>
      <c r="AF1044">
        <v>1</v>
      </c>
      <c r="AG1044">
        <v>2026</v>
      </c>
      <c r="AH1044">
        <v>20251231</v>
      </c>
      <c r="AI1044" t="s">
        <v>2296</v>
      </c>
      <c r="AJ1044">
        <v>7400</v>
      </c>
      <c r="AK1044">
        <v>6262.93701171875</v>
      </c>
      <c r="AL1044" s="10">
        <f t="shared" si="128"/>
        <v>1137.06298828125</v>
      </c>
      <c r="AM1044" s="11">
        <f t="shared" si="129"/>
        <v>0.15365716057854731</v>
      </c>
      <c r="AN1044">
        <v>7400</v>
      </c>
      <c r="AO1044">
        <v>6356.6361910210044</v>
      </c>
      <c r="AP1044" s="12">
        <f t="shared" si="130"/>
        <v>1043.3638089789956</v>
      </c>
      <c r="AQ1044" s="13">
        <f t="shared" si="131"/>
        <v>0.1409951093214859</v>
      </c>
      <c r="AR1044">
        <v>7400</v>
      </c>
      <c r="AS1044">
        <v>7099.8518022961043</v>
      </c>
      <c r="AT1044" s="14">
        <f t="shared" si="132"/>
        <v>300.14819770389568</v>
      </c>
      <c r="AU1044" s="15">
        <f t="shared" si="133"/>
        <v>4.05605672572832E-2</v>
      </c>
      <c r="AV1044">
        <v>7400</v>
      </c>
      <c r="AW1044">
        <v>6347.8589965397923</v>
      </c>
      <c r="AX1044" s="16">
        <f t="shared" si="134"/>
        <v>1052.1410034602077</v>
      </c>
      <c r="AY1044" s="17">
        <f t="shared" si="135"/>
        <v>0.14218121668381184</v>
      </c>
    </row>
    <row r="1045" spans="1:51" x14ac:dyDescent="0.25">
      <c r="A1045" t="s">
        <v>39</v>
      </c>
      <c r="B1045" t="s">
        <v>228</v>
      </c>
      <c r="C1045">
        <v>1400</v>
      </c>
      <c r="D1045">
        <v>165486</v>
      </c>
      <c r="E1045">
        <v>2008</v>
      </c>
      <c r="F1045" t="s">
        <v>165</v>
      </c>
      <c r="G1045" t="s">
        <v>2297</v>
      </c>
      <c r="I1045" t="s">
        <v>2298</v>
      </c>
      <c r="J1045">
        <v>4</v>
      </c>
      <c r="K1045" t="s">
        <v>87</v>
      </c>
      <c r="L1045">
        <v>4</v>
      </c>
      <c r="M1045" t="s">
        <v>45</v>
      </c>
      <c r="N1045">
        <v>1.5</v>
      </c>
      <c r="O1045" t="s">
        <v>60</v>
      </c>
      <c r="P1045" t="s">
        <v>46</v>
      </c>
      <c r="R1045" t="s">
        <v>61</v>
      </c>
      <c r="S1045" t="s">
        <v>151</v>
      </c>
      <c r="T1045">
        <v>106</v>
      </c>
      <c r="U1045" t="s">
        <v>63</v>
      </c>
      <c r="V1045" t="s">
        <v>64</v>
      </c>
      <c r="W1045" t="s">
        <v>2299</v>
      </c>
      <c r="X1045" t="s">
        <v>65</v>
      </c>
      <c r="Y1045" t="s">
        <v>50</v>
      </c>
      <c r="AA1045">
        <v>0</v>
      </c>
      <c r="AB1045" t="s">
        <v>51</v>
      </c>
      <c r="AC1045" t="s">
        <v>67</v>
      </c>
      <c r="AD1045">
        <v>1</v>
      </c>
      <c r="AE1045">
        <v>1</v>
      </c>
      <c r="AF1045">
        <v>1</v>
      </c>
      <c r="AG1045">
        <v>2026</v>
      </c>
      <c r="AH1045">
        <v>20251229</v>
      </c>
      <c r="AI1045" t="s">
        <v>2300</v>
      </c>
      <c r="AJ1045">
        <v>1400</v>
      </c>
      <c r="AK1045">
        <v>1354.716918945312</v>
      </c>
      <c r="AL1045" s="10">
        <f t="shared" si="128"/>
        <v>45.283081054687955</v>
      </c>
      <c r="AM1045" s="11">
        <f t="shared" si="129"/>
        <v>3.2345057896205683E-2</v>
      </c>
      <c r="AN1045">
        <v>1400</v>
      </c>
      <c r="AO1045">
        <v>1194.649000534904</v>
      </c>
      <c r="AP1045" s="12">
        <f t="shared" si="130"/>
        <v>205.35099946509604</v>
      </c>
      <c r="AQ1045" s="13">
        <f t="shared" si="131"/>
        <v>0.14667928533221145</v>
      </c>
      <c r="AR1045">
        <v>1400</v>
      </c>
      <c r="AS1045">
        <v>1099.986296309145</v>
      </c>
      <c r="AT1045" s="14">
        <f t="shared" si="132"/>
        <v>300.01370369085498</v>
      </c>
      <c r="AU1045" s="15">
        <f t="shared" si="133"/>
        <v>0.21429550263632499</v>
      </c>
      <c r="AV1045">
        <v>1400</v>
      </c>
      <c r="AW1045">
        <v>1348.2155074116311</v>
      </c>
      <c r="AX1045" s="16">
        <f t="shared" si="134"/>
        <v>51.784492588368948</v>
      </c>
      <c r="AY1045" s="17">
        <f t="shared" si="135"/>
        <v>3.6988923277406389E-2</v>
      </c>
    </row>
    <row r="1046" spans="1:51" x14ac:dyDescent="0.25">
      <c r="A1046" t="s">
        <v>69</v>
      </c>
      <c r="B1046" t="s">
        <v>1362</v>
      </c>
      <c r="C1046">
        <v>2000</v>
      </c>
      <c r="D1046">
        <v>120766</v>
      </c>
      <c r="E1046">
        <v>2013</v>
      </c>
      <c r="F1046" t="s">
        <v>182</v>
      </c>
      <c r="G1046" t="s">
        <v>304</v>
      </c>
      <c r="J1046">
        <v>4</v>
      </c>
      <c r="K1046" t="s">
        <v>59</v>
      </c>
      <c r="L1046">
        <v>4</v>
      </c>
      <c r="M1046" t="s">
        <v>45</v>
      </c>
      <c r="N1046">
        <v>2.5</v>
      </c>
      <c r="O1046" t="s">
        <v>45</v>
      </c>
      <c r="P1046" t="s">
        <v>46</v>
      </c>
      <c r="Q1046">
        <v>3</v>
      </c>
      <c r="R1046" t="s">
        <v>305</v>
      </c>
      <c r="S1046" t="s">
        <v>78</v>
      </c>
      <c r="U1046" t="s">
        <v>63</v>
      </c>
      <c r="X1046" t="s">
        <v>49</v>
      </c>
      <c r="Y1046" t="s">
        <v>50</v>
      </c>
      <c r="AA1046">
        <v>0</v>
      </c>
      <c r="AB1046" t="s">
        <v>51</v>
      </c>
      <c r="AC1046" t="s">
        <v>52</v>
      </c>
      <c r="AD1046">
        <v>1</v>
      </c>
      <c r="AE1046">
        <v>1</v>
      </c>
      <c r="AF1046">
        <v>1</v>
      </c>
      <c r="AG1046">
        <v>2026</v>
      </c>
      <c r="AH1046">
        <v>20251230</v>
      </c>
      <c r="AI1046" t="s">
        <v>2301</v>
      </c>
      <c r="AJ1046">
        <v>2000</v>
      </c>
      <c r="AK1046">
        <v>2448.087158203125</v>
      </c>
      <c r="AL1046" s="10">
        <f t="shared" si="128"/>
        <v>448.087158203125</v>
      </c>
      <c r="AM1046" s="11">
        <f t="shared" si="129"/>
        <v>0.2240435791015625</v>
      </c>
      <c r="AN1046">
        <v>2000</v>
      </c>
      <c r="AO1046">
        <v>2333.1653956881992</v>
      </c>
      <c r="AP1046" s="12">
        <f t="shared" si="130"/>
        <v>333.16539568819917</v>
      </c>
      <c r="AQ1046" s="13">
        <f t="shared" si="131"/>
        <v>0.1665826978440996</v>
      </c>
      <c r="AR1046">
        <v>2000</v>
      </c>
      <c r="AS1046">
        <v>2238.153215409839</v>
      </c>
      <c r="AT1046" s="14">
        <f t="shared" si="132"/>
        <v>238.15321540983905</v>
      </c>
      <c r="AU1046" s="15">
        <f t="shared" si="133"/>
        <v>0.11907660770491953</v>
      </c>
      <c r="AV1046">
        <v>2000</v>
      </c>
      <c r="AW1046">
        <v>2471.5892420537889</v>
      </c>
      <c r="AX1046" s="16">
        <f t="shared" si="134"/>
        <v>471.58924205378889</v>
      </c>
      <c r="AY1046" s="17">
        <f t="shared" si="135"/>
        <v>0.23579462102689444</v>
      </c>
    </row>
    <row r="1047" spans="1:51" x14ac:dyDescent="0.25">
      <c r="A1047" t="s">
        <v>39</v>
      </c>
      <c r="B1047" t="s">
        <v>114</v>
      </c>
      <c r="C1047">
        <v>3700</v>
      </c>
      <c r="D1047">
        <v>209643</v>
      </c>
      <c r="E1047">
        <v>2003</v>
      </c>
      <c r="F1047" t="s">
        <v>2302</v>
      </c>
      <c r="G1047" t="s">
        <v>2303</v>
      </c>
      <c r="I1047" t="s">
        <v>2304</v>
      </c>
      <c r="J1047">
        <v>8</v>
      </c>
      <c r="K1047" t="s">
        <v>780</v>
      </c>
      <c r="L1047">
        <v>4</v>
      </c>
      <c r="M1047" t="s">
        <v>45</v>
      </c>
      <c r="N1047">
        <v>6</v>
      </c>
      <c r="O1047" t="s">
        <v>76</v>
      </c>
      <c r="P1047" t="s">
        <v>46</v>
      </c>
      <c r="R1047" t="s">
        <v>47</v>
      </c>
      <c r="S1047" t="s">
        <v>78</v>
      </c>
      <c r="U1047" t="s">
        <v>63</v>
      </c>
      <c r="V1047" t="s">
        <v>79</v>
      </c>
      <c r="W1047" t="s">
        <v>659</v>
      </c>
      <c r="X1047" t="s">
        <v>221</v>
      </c>
      <c r="Y1047" t="s">
        <v>82</v>
      </c>
      <c r="AA1047">
        <v>0</v>
      </c>
      <c r="AB1047" t="s">
        <v>51</v>
      </c>
      <c r="AC1047" t="s">
        <v>52</v>
      </c>
      <c r="AD1047">
        <v>1</v>
      </c>
      <c r="AE1047">
        <v>1</v>
      </c>
      <c r="AF1047">
        <v>1</v>
      </c>
      <c r="AG1047">
        <v>2026</v>
      </c>
      <c r="AH1047">
        <v>20251231</v>
      </c>
      <c r="AI1047" t="s">
        <v>2305</v>
      </c>
      <c r="AJ1047">
        <v>3700</v>
      </c>
      <c r="AK1047">
        <v>4145.78515625</v>
      </c>
      <c r="AL1047" s="10">
        <f t="shared" si="128"/>
        <v>445.78515625</v>
      </c>
      <c r="AM1047" s="11">
        <f t="shared" si="129"/>
        <v>0.12048247466216216</v>
      </c>
      <c r="AN1047">
        <v>3700</v>
      </c>
      <c r="AO1047">
        <v>4302.214218756576</v>
      </c>
      <c r="AP1047" s="12">
        <f t="shared" si="130"/>
        <v>602.21421875657597</v>
      </c>
      <c r="AQ1047" s="13">
        <f t="shared" si="131"/>
        <v>0.16276059966393946</v>
      </c>
      <c r="AR1047">
        <v>3700</v>
      </c>
      <c r="AS1047">
        <v>3895.8049854951801</v>
      </c>
      <c r="AT1047" s="14">
        <f t="shared" si="132"/>
        <v>195.80498549518006</v>
      </c>
      <c r="AU1047" s="15">
        <f t="shared" si="133"/>
        <v>5.2920266350048664E-2</v>
      </c>
      <c r="AV1047">
        <v>3700</v>
      </c>
      <c r="AW1047">
        <v>4207.8900325027107</v>
      </c>
      <c r="AX1047" s="16">
        <f t="shared" si="134"/>
        <v>507.89003250271071</v>
      </c>
      <c r="AY1047" s="17">
        <f t="shared" si="135"/>
        <v>0.13726757635208398</v>
      </c>
    </row>
    <row r="1048" spans="1:51" x14ac:dyDescent="0.25">
      <c r="A1048" t="s">
        <v>39</v>
      </c>
      <c r="B1048" t="s">
        <v>355</v>
      </c>
      <c r="C1048">
        <v>4200</v>
      </c>
      <c r="D1048">
        <v>109067</v>
      </c>
      <c r="E1048">
        <v>2019</v>
      </c>
      <c r="F1048" t="s">
        <v>182</v>
      </c>
      <c r="G1048" t="s">
        <v>183</v>
      </c>
      <c r="J1048">
        <v>4</v>
      </c>
      <c r="K1048" t="s">
        <v>111</v>
      </c>
      <c r="L1048">
        <v>4</v>
      </c>
      <c r="M1048" t="s">
        <v>45</v>
      </c>
      <c r="N1048">
        <v>1.799999952316284</v>
      </c>
      <c r="O1048" t="s">
        <v>60</v>
      </c>
      <c r="P1048" t="s">
        <v>46</v>
      </c>
      <c r="Q1048">
        <v>4</v>
      </c>
      <c r="R1048" t="s">
        <v>61</v>
      </c>
      <c r="S1048" t="s">
        <v>151</v>
      </c>
      <c r="U1048" t="s">
        <v>63</v>
      </c>
      <c r="X1048" t="s">
        <v>65</v>
      </c>
      <c r="Y1048" t="s">
        <v>66</v>
      </c>
      <c r="AA1048">
        <v>0</v>
      </c>
      <c r="AB1048" t="s">
        <v>51</v>
      </c>
      <c r="AC1048" t="s">
        <v>67</v>
      </c>
      <c r="AD1048">
        <v>1</v>
      </c>
      <c r="AE1048">
        <v>1</v>
      </c>
      <c r="AF1048">
        <v>1</v>
      </c>
      <c r="AG1048">
        <v>2026</v>
      </c>
      <c r="AH1048">
        <v>20251230</v>
      </c>
      <c r="AI1048" t="s">
        <v>2306</v>
      </c>
      <c r="AJ1048">
        <v>4200</v>
      </c>
      <c r="AK1048">
        <v>3982.587158203125</v>
      </c>
      <c r="AL1048" s="10">
        <f t="shared" si="128"/>
        <v>217.412841796875</v>
      </c>
      <c r="AM1048" s="11">
        <f t="shared" si="129"/>
        <v>5.1764962332589287E-2</v>
      </c>
      <c r="AN1048">
        <v>4200</v>
      </c>
      <c r="AO1048">
        <v>4305.1676224101993</v>
      </c>
      <c r="AP1048" s="12">
        <f t="shared" si="130"/>
        <v>105.16762241019933</v>
      </c>
      <c r="AQ1048" s="13">
        <f t="shared" si="131"/>
        <v>2.5039910097666505E-2</v>
      </c>
      <c r="AR1048">
        <v>4200</v>
      </c>
      <c r="AS1048">
        <v>4044.2245139204629</v>
      </c>
      <c r="AT1048" s="14">
        <f t="shared" si="132"/>
        <v>155.77548607953713</v>
      </c>
      <c r="AU1048" s="15">
        <f t="shared" si="133"/>
        <v>3.7089401447508843E-2</v>
      </c>
      <c r="AV1048">
        <v>4200</v>
      </c>
      <c r="AW1048">
        <v>4143.9905933429827</v>
      </c>
      <c r="AX1048" s="16">
        <f t="shared" si="134"/>
        <v>56.00940665701728</v>
      </c>
      <c r="AY1048" s="17">
        <f t="shared" si="135"/>
        <v>1.3335573013575543E-2</v>
      </c>
    </row>
    <row r="1049" spans="1:51" x14ac:dyDescent="0.25">
      <c r="A1049" t="s">
        <v>54</v>
      </c>
      <c r="B1049" t="s">
        <v>138</v>
      </c>
      <c r="C1049">
        <v>16000</v>
      </c>
      <c r="D1049">
        <v>84727</v>
      </c>
      <c r="E1049">
        <v>2014</v>
      </c>
      <c r="F1049" t="s">
        <v>56</v>
      </c>
      <c r="G1049" t="s">
        <v>133</v>
      </c>
      <c r="J1049">
        <v>6</v>
      </c>
      <c r="K1049" t="s">
        <v>111</v>
      </c>
      <c r="L1049">
        <v>4</v>
      </c>
      <c r="M1049" t="s">
        <v>45</v>
      </c>
      <c r="N1049">
        <v>3.5</v>
      </c>
      <c r="O1049" t="s">
        <v>76</v>
      </c>
      <c r="P1049" t="s">
        <v>46</v>
      </c>
      <c r="Q1049">
        <v>4</v>
      </c>
      <c r="R1049" t="s">
        <v>77</v>
      </c>
      <c r="S1049" t="s">
        <v>78</v>
      </c>
      <c r="T1049">
        <v>365</v>
      </c>
      <c r="U1049" t="s">
        <v>63</v>
      </c>
      <c r="V1049" t="s">
        <v>79</v>
      </c>
      <c r="X1049" t="s">
        <v>136</v>
      </c>
      <c r="Y1049" t="s">
        <v>82</v>
      </c>
      <c r="AA1049">
        <v>0</v>
      </c>
      <c r="AB1049" t="s">
        <v>51</v>
      </c>
      <c r="AC1049" t="s">
        <v>83</v>
      </c>
      <c r="AD1049">
        <v>1</v>
      </c>
      <c r="AE1049">
        <v>1</v>
      </c>
      <c r="AF1049">
        <v>1</v>
      </c>
      <c r="AG1049">
        <v>2026</v>
      </c>
      <c r="AH1049">
        <v>20251230</v>
      </c>
      <c r="AI1049" t="s">
        <v>2307</v>
      </c>
      <c r="AJ1049">
        <v>16000</v>
      </c>
      <c r="AK1049">
        <v>15239.15625</v>
      </c>
      <c r="AL1049" s="10">
        <f t="shared" si="128"/>
        <v>760.84375</v>
      </c>
      <c r="AM1049" s="11">
        <f t="shared" si="129"/>
        <v>4.7552734375000003E-2</v>
      </c>
      <c r="AN1049">
        <v>16000</v>
      </c>
      <c r="AO1049">
        <v>15010.742171843411</v>
      </c>
      <c r="AP1049" s="12">
        <f t="shared" si="130"/>
        <v>989.25782815658931</v>
      </c>
      <c r="AQ1049" s="13">
        <f t="shared" si="131"/>
        <v>6.1828614259786835E-2</v>
      </c>
      <c r="AR1049">
        <v>16000</v>
      </c>
      <c r="AS1049">
        <v>14207.801497812319</v>
      </c>
      <c r="AT1049" s="14">
        <f t="shared" si="132"/>
        <v>1792.1985021876808</v>
      </c>
      <c r="AU1049" s="15">
        <f t="shared" si="133"/>
        <v>0.11201240638673005</v>
      </c>
      <c r="AV1049">
        <v>16000</v>
      </c>
      <c r="AW1049">
        <v>15239.73460410557</v>
      </c>
      <c r="AX1049" s="16">
        <f t="shared" si="134"/>
        <v>760.26539589443018</v>
      </c>
      <c r="AY1049" s="17">
        <f t="shared" si="135"/>
        <v>4.7516587243401888E-2</v>
      </c>
    </row>
    <row r="1050" spans="1:51" x14ac:dyDescent="0.25">
      <c r="A1050" t="s">
        <v>106</v>
      </c>
      <c r="B1050" t="s">
        <v>482</v>
      </c>
      <c r="C1050">
        <v>3300</v>
      </c>
      <c r="D1050">
        <v>244183</v>
      </c>
      <c r="E1050">
        <v>2016</v>
      </c>
      <c r="F1050" t="s">
        <v>165</v>
      </c>
      <c r="G1050" t="s">
        <v>166</v>
      </c>
      <c r="H1050" t="s">
        <v>1413</v>
      </c>
      <c r="I1050" t="s">
        <v>168</v>
      </c>
      <c r="J1050">
        <v>4</v>
      </c>
      <c r="K1050" t="s">
        <v>111</v>
      </c>
      <c r="L1050">
        <v>4</v>
      </c>
      <c r="M1050" t="s">
        <v>45</v>
      </c>
      <c r="N1050">
        <v>1.799999952316284</v>
      </c>
      <c r="O1050" t="s">
        <v>60</v>
      </c>
      <c r="R1050" t="s">
        <v>61</v>
      </c>
      <c r="S1050" t="s">
        <v>151</v>
      </c>
      <c r="T1050">
        <v>132</v>
      </c>
      <c r="U1050" t="s">
        <v>63</v>
      </c>
      <c r="V1050" t="s">
        <v>64</v>
      </c>
      <c r="W1050" t="s">
        <v>169</v>
      </c>
      <c r="X1050" t="s">
        <v>65</v>
      </c>
      <c r="Y1050" t="s">
        <v>125</v>
      </c>
      <c r="AA1050">
        <v>0</v>
      </c>
      <c r="AB1050" t="s">
        <v>51</v>
      </c>
      <c r="AC1050" t="s">
        <v>67</v>
      </c>
      <c r="AD1050">
        <v>1</v>
      </c>
      <c r="AE1050">
        <v>1</v>
      </c>
      <c r="AF1050">
        <v>1</v>
      </c>
      <c r="AG1050">
        <v>2026</v>
      </c>
      <c r="AH1050">
        <v>20251230</v>
      </c>
      <c r="AI1050" t="s">
        <v>2308</v>
      </c>
      <c r="AJ1050">
        <v>3300</v>
      </c>
      <c r="AK1050">
        <v>2753.788330078125</v>
      </c>
      <c r="AL1050" s="10">
        <f t="shared" si="128"/>
        <v>546.211669921875</v>
      </c>
      <c r="AM1050" s="11">
        <f t="shared" si="129"/>
        <v>0.16551868785511364</v>
      </c>
      <c r="AN1050">
        <v>3300</v>
      </c>
      <c r="AO1050">
        <v>2764.9504303061581</v>
      </c>
      <c r="AP1050" s="12">
        <f t="shared" si="130"/>
        <v>535.04956969384193</v>
      </c>
      <c r="AQ1050" s="13">
        <f t="shared" si="131"/>
        <v>0.16213623324055815</v>
      </c>
      <c r="AR1050">
        <v>3300</v>
      </c>
      <c r="AS1050">
        <v>2611.3423583963049</v>
      </c>
      <c r="AT1050" s="14">
        <f t="shared" si="132"/>
        <v>688.65764160369508</v>
      </c>
      <c r="AU1050" s="15">
        <f t="shared" si="133"/>
        <v>0.20868413381930154</v>
      </c>
      <c r="AV1050">
        <v>3300</v>
      </c>
      <c r="AW1050">
        <v>2776.117788461539</v>
      </c>
      <c r="AX1050" s="16">
        <f t="shared" si="134"/>
        <v>523.88221153846098</v>
      </c>
      <c r="AY1050" s="17">
        <f t="shared" si="135"/>
        <v>0.15875218531468516</v>
      </c>
    </row>
    <row r="1051" spans="1:51" x14ac:dyDescent="0.25">
      <c r="A1051" t="s">
        <v>106</v>
      </c>
      <c r="B1051" t="s">
        <v>611</v>
      </c>
      <c r="C1051">
        <v>8300</v>
      </c>
      <c r="D1051">
        <v>143750</v>
      </c>
      <c r="E1051">
        <v>2020</v>
      </c>
      <c r="F1051" t="s">
        <v>139</v>
      </c>
      <c r="G1051" t="s">
        <v>672</v>
      </c>
      <c r="H1051" t="s">
        <v>2309</v>
      </c>
      <c r="I1051" t="s">
        <v>673</v>
      </c>
      <c r="J1051">
        <v>4</v>
      </c>
      <c r="K1051" t="s">
        <v>44</v>
      </c>
      <c r="L1051">
        <v>4</v>
      </c>
      <c r="M1051" t="s">
        <v>45</v>
      </c>
      <c r="N1051">
        <v>2</v>
      </c>
      <c r="O1051" t="s">
        <v>45</v>
      </c>
      <c r="R1051" t="s">
        <v>61</v>
      </c>
      <c r="S1051" t="s">
        <v>48</v>
      </c>
      <c r="T1051">
        <v>255</v>
      </c>
      <c r="U1051" t="s">
        <v>63</v>
      </c>
      <c r="X1051" t="s">
        <v>65</v>
      </c>
      <c r="Y1051" t="s">
        <v>66</v>
      </c>
      <c r="AA1051">
        <v>0</v>
      </c>
      <c r="AB1051" t="s">
        <v>51</v>
      </c>
      <c r="AC1051" t="s">
        <v>67</v>
      </c>
      <c r="AD1051">
        <v>1</v>
      </c>
      <c r="AE1051">
        <v>1</v>
      </c>
      <c r="AF1051">
        <v>1</v>
      </c>
      <c r="AG1051">
        <v>2026</v>
      </c>
      <c r="AH1051">
        <v>20251230</v>
      </c>
      <c r="AI1051" t="s">
        <v>2310</v>
      </c>
      <c r="AJ1051">
        <v>8300</v>
      </c>
      <c r="AK1051">
        <v>7393.7421875</v>
      </c>
      <c r="AL1051" s="10">
        <f t="shared" si="128"/>
        <v>906.2578125</v>
      </c>
      <c r="AM1051" s="11">
        <f t="shared" si="129"/>
        <v>0.10918768825301205</v>
      </c>
      <c r="AN1051">
        <v>8300</v>
      </c>
      <c r="AO1051">
        <v>6786.7561007316071</v>
      </c>
      <c r="AP1051" s="12">
        <f t="shared" si="130"/>
        <v>1513.2438992683929</v>
      </c>
      <c r="AQ1051" s="13">
        <f t="shared" si="131"/>
        <v>0.18231854208052925</v>
      </c>
      <c r="AR1051">
        <v>8300</v>
      </c>
      <c r="AS1051">
        <v>7566.4450086946699</v>
      </c>
      <c r="AT1051" s="14">
        <f t="shared" si="132"/>
        <v>733.55499130533008</v>
      </c>
      <c r="AU1051" s="15">
        <f t="shared" si="133"/>
        <v>8.8380119434377125E-2</v>
      </c>
      <c r="AV1051">
        <v>8300</v>
      </c>
      <c r="AW1051">
        <v>7351.2527582748244</v>
      </c>
      <c r="AX1051" s="16">
        <f t="shared" si="134"/>
        <v>948.74724172517563</v>
      </c>
      <c r="AY1051" s="17">
        <f t="shared" si="135"/>
        <v>0.11430689659339466</v>
      </c>
    </row>
    <row r="1052" spans="1:51" x14ac:dyDescent="0.25">
      <c r="A1052" t="s">
        <v>54</v>
      </c>
      <c r="B1052" t="s">
        <v>453</v>
      </c>
      <c r="C1052">
        <v>2100</v>
      </c>
      <c r="D1052">
        <v>82697</v>
      </c>
      <c r="E1052">
        <v>2017</v>
      </c>
      <c r="F1052" t="s">
        <v>182</v>
      </c>
      <c r="G1052" t="s">
        <v>973</v>
      </c>
      <c r="J1052">
        <v>4</v>
      </c>
      <c r="K1052" t="s">
        <v>87</v>
      </c>
      <c r="L1052">
        <v>4</v>
      </c>
      <c r="M1052" t="s">
        <v>557</v>
      </c>
      <c r="N1052">
        <v>1.6000000238418579</v>
      </c>
      <c r="O1052" t="s">
        <v>60</v>
      </c>
      <c r="P1052" t="s">
        <v>46</v>
      </c>
      <c r="Q1052">
        <v>2</v>
      </c>
      <c r="R1052" t="s">
        <v>61</v>
      </c>
      <c r="S1052" t="s">
        <v>151</v>
      </c>
      <c r="T1052">
        <v>109</v>
      </c>
      <c r="U1052" t="s">
        <v>63</v>
      </c>
      <c r="V1052" t="s">
        <v>64</v>
      </c>
      <c r="X1052" t="s">
        <v>65</v>
      </c>
      <c r="Y1052" t="s">
        <v>66</v>
      </c>
      <c r="AA1052">
        <v>0</v>
      </c>
      <c r="AB1052" t="s">
        <v>51</v>
      </c>
      <c r="AC1052" t="s">
        <v>67</v>
      </c>
      <c r="AD1052">
        <v>1</v>
      </c>
      <c r="AE1052">
        <v>1</v>
      </c>
      <c r="AF1052">
        <v>1</v>
      </c>
      <c r="AG1052">
        <v>2026</v>
      </c>
      <c r="AH1052">
        <v>20260102</v>
      </c>
      <c r="AI1052" t="s">
        <v>2311</v>
      </c>
      <c r="AJ1052">
        <v>2100</v>
      </c>
      <c r="AK1052">
        <v>1869.383666992188</v>
      </c>
      <c r="AL1052" s="10">
        <f t="shared" si="128"/>
        <v>230.61633300781205</v>
      </c>
      <c r="AM1052" s="11">
        <f t="shared" si="129"/>
        <v>0.10981730143229144</v>
      </c>
      <c r="AN1052">
        <v>2100</v>
      </c>
      <c r="AO1052">
        <v>2013.837100302989</v>
      </c>
      <c r="AP1052" s="12">
        <f t="shared" si="130"/>
        <v>86.162899697010971</v>
      </c>
      <c r="AQ1052" s="13">
        <f t="shared" si="131"/>
        <v>4.1029952236671892E-2</v>
      </c>
      <c r="AR1052">
        <v>2100</v>
      </c>
      <c r="AS1052">
        <v>1950.0546698390999</v>
      </c>
      <c r="AT1052" s="14">
        <f t="shared" si="132"/>
        <v>149.94533016090008</v>
      </c>
      <c r="AU1052" s="15">
        <f t="shared" si="133"/>
        <v>7.1402538171857183E-2</v>
      </c>
      <c r="AV1052">
        <v>2100</v>
      </c>
      <c r="AW1052">
        <v>1921.5967741935481</v>
      </c>
      <c r="AX1052" s="16">
        <f t="shared" si="134"/>
        <v>178.40322580645193</v>
      </c>
      <c r="AY1052" s="17">
        <f t="shared" si="135"/>
        <v>8.4953917050691399E-2</v>
      </c>
    </row>
    <row r="1053" spans="1:51" x14ac:dyDescent="0.25">
      <c r="A1053" t="s">
        <v>106</v>
      </c>
      <c r="B1053" t="s">
        <v>215</v>
      </c>
      <c r="C1053">
        <v>40250</v>
      </c>
      <c r="D1053">
        <v>10695</v>
      </c>
      <c r="E1053">
        <v>2024</v>
      </c>
      <c r="F1053" t="s">
        <v>56</v>
      </c>
      <c r="G1053" t="s">
        <v>2312</v>
      </c>
      <c r="H1053" t="s">
        <v>2020</v>
      </c>
      <c r="J1053">
        <v>4</v>
      </c>
      <c r="K1053" t="s">
        <v>44</v>
      </c>
      <c r="L1053">
        <v>4</v>
      </c>
      <c r="M1053" t="s">
        <v>45</v>
      </c>
      <c r="N1053">
        <v>2.2999999523162842</v>
      </c>
      <c r="O1053" t="s">
        <v>76</v>
      </c>
      <c r="P1053" t="s">
        <v>46</v>
      </c>
      <c r="Q1053">
        <v>5</v>
      </c>
      <c r="R1053" t="s">
        <v>47</v>
      </c>
      <c r="S1053" t="s">
        <v>78</v>
      </c>
      <c r="U1053" t="s">
        <v>63</v>
      </c>
      <c r="V1053" t="s">
        <v>64</v>
      </c>
      <c r="W1053" t="s">
        <v>526</v>
      </c>
      <c r="X1053" t="s">
        <v>112</v>
      </c>
      <c r="Y1053" t="s">
        <v>82</v>
      </c>
      <c r="AA1053">
        <v>0</v>
      </c>
      <c r="AB1053" t="s">
        <v>51</v>
      </c>
      <c r="AC1053" t="s">
        <v>52</v>
      </c>
      <c r="AD1053">
        <v>1</v>
      </c>
      <c r="AE1053">
        <v>1</v>
      </c>
      <c r="AF1053">
        <v>1</v>
      </c>
      <c r="AG1053">
        <v>2026</v>
      </c>
      <c r="AH1053">
        <v>20260102</v>
      </c>
      <c r="AI1053" t="s">
        <v>2313</v>
      </c>
      <c r="AJ1053">
        <v>40250</v>
      </c>
      <c r="AK1053">
        <v>36233.86328125</v>
      </c>
      <c r="AL1053" s="10">
        <f t="shared" si="128"/>
        <v>4016.13671875</v>
      </c>
      <c r="AM1053" s="11">
        <f t="shared" si="129"/>
        <v>9.9779794254658383E-2</v>
      </c>
      <c r="AN1053">
        <v>40250</v>
      </c>
      <c r="AO1053">
        <v>39365.718370813403</v>
      </c>
      <c r="AP1053" s="12">
        <f t="shared" si="130"/>
        <v>884.28162918659655</v>
      </c>
      <c r="AQ1053" s="13">
        <f t="shared" si="131"/>
        <v>2.1969729917679419E-2</v>
      </c>
      <c r="AR1053">
        <v>40250</v>
      </c>
      <c r="AS1053">
        <v>37179.450120151203</v>
      </c>
      <c r="AT1053" s="14">
        <f t="shared" si="132"/>
        <v>3070.549879848797</v>
      </c>
      <c r="AU1053" s="15">
        <f t="shared" si="133"/>
        <v>7.6286953536616076E-2</v>
      </c>
      <c r="AV1053">
        <v>40250</v>
      </c>
      <c r="AW1053">
        <v>36139.176245210707</v>
      </c>
      <c r="AX1053" s="16">
        <f t="shared" si="134"/>
        <v>4110.8237547892932</v>
      </c>
      <c r="AY1053" s="17">
        <f t="shared" si="135"/>
        <v>0.10213226719973399</v>
      </c>
    </row>
    <row r="1054" spans="1:51" x14ac:dyDescent="0.25">
      <c r="A1054" t="s">
        <v>69</v>
      </c>
      <c r="B1054" t="s">
        <v>85</v>
      </c>
      <c r="C1054">
        <v>7800</v>
      </c>
      <c r="D1054">
        <v>111884</v>
      </c>
      <c r="E1054">
        <v>2018</v>
      </c>
      <c r="F1054" t="s">
        <v>349</v>
      </c>
      <c r="G1054" t="s">
        <v>546</v>
      </c>
      <c r="H1054" t="s">
        <v>351</v>
      </c>
      <c r="J1054">
        <v>8</v>
      </c>
      <c r="K1054" t="s">
        <v>338</v>
      </c>
      <c r="L1054">
        <v>4</v>
      </c>
      <c r="M1054" t="s">
        <v>45</v>
      </c>
      <c r="N1054">
        <v>5.6999998092651367</v>
      </c>
      <c r="O1054" t="s">
        <v>119</v>
      </c>
      <c r="P1054" t="s">
        <v>46</v>
      </c>
      <c r="Q1054">
        <v>5</v>
      </c>
      <c r="R1054" t="s">
        <v>61</v>
      </c>
      <c r="S1054" t="s">
        <v>423</v>
      </c>
      <c r="T1054">
        <v>370</v>
      </c>
      <c r="U1054" t="s">
        <v>63</v>
      </c>
      <c r="V1054" t="s">
        <v>79</v>
      </c>
      <c r="X1054" t="s">
        <v>65</v>
      </c>
      <c r="Y1054" t="s">
        <v>125</v>
      </c>
      <c r="Z1054">
        <v>35495</v>
      </c>
      <c r="AA1054">
        <v>0</v>
      </c>
      <c r="AB1054" t="s">
        <v>51</v>
      </c>
      <c r="AC1054" t="s">
        <v>67</v>
      </c>
      <c r="AD1054">
        <v>1</v>
      </c>
      <c r="AE1054">
        <v>1</v>
      </c>
      <c r="AF1054">
        <v>1</v>
      </c>
      <c r="AG1054">
        <v>2026</v>
      </c>
      <c r="AH1054">
        <v>20251231</v>
      </c>
      <c r="AI1054" t="s">
        <v>2314</v>
      </c>
      <c r="AJ1054">
        <v>7800</v>
      </c>
      <c r="AK1054">
        <v>13715.72265625</v>
      </c>
      <c r="AL1054" s="10">
        <f t="shared" si="128"/>
        <v>5915.72265625</v>
      </c>
      <c r="AM1054" s="11">
        <f t="shared" si="129"/>
        <v>0.75842598157051277</v>
      </c>
      <c r="AN1054">
        <v>7800</v>
      </c>
      <c r="AO1054">
        <v>12339.2365652023</v>
      </c>
      <c r="AP1054" s="12">
        <f t="shared" si="130"/>
        <v>4539.2365652023</v>
      </c>
      <c r="AQ1054" s="13">
        <f t="shared" si="131"/>
        <v>0.58195340579516663</v>
      </c>
      <c r="AR1054">
        <v>7800</v>
      </c>
      <c r="AS1054">
        <v>12599.302405297851</v>
      </c>
      <c r="AT1054" s="14">
        <f t="shared" si="132"/>
        <v>4799.3024052978508</v>
      </c>
      <c r="AU1054" s="15">
        <f t="shared" si="133"/>
        <v>0.61529518016639118</v>
      </c>
      <c r="AV1054">
        <v>7800</v>
      </c>
      <c r="AW1054">
        <v>13654.33680104031</v>
      </c>
      <c r="AX1054" s="16">
        <f t="shared" si="134"/>
        <v>5854.3368010403101</v>
      </c>
      <c r="AY1054" s="17">
        <f t="shared" si="135"/>
        <v>0.75055600013337309</v>
      </c>
    </row>
    <row r="1055" spans="1:51" x14ac:dyDescent="0.25">
      <c r="A1055" t="s">
        <v>106</v>
      </c>
      <c r="B1055" t="s">
        <v>164</v>
      </c>
      <c r="C1055">
        <v>13500</v>
      </c>
      <c r="D1055">
        <v>99354</v>
      </c>
      <c r="E1055">
        <v>2021</v>
      </c>
      <c r="F1055" t="s">
        <v>349</v>
      </c>
      <c r="G1055" t="s">
        <v>371</v>
      </c>
      <c r="H1055" t="s">
        <v>372</v>
      </c>
      <c r="J1055">
        <v>6</v>
      </c>
      <c r="K1055" t="s">
        <v>44</v>
      </c>
      <c r="L1055">
        <v>4</v>
      </c>
      <c r="M1055" t="s">
        <v>45</v>
      </c>
      <c r="N1055">
        <v>3.5999999046325679</v>
      </c>
      <c r="O1055" t="s">
        <v>119</v>
      </c>
      <c r="P1055" t="s">
        <v>46</v>
      </c>
      <c r="Q1055">
        <v>4</v>
      </c>
      <c r="R1055" t="s">
        <v>47</v>
      </c>
      <c r="S1055" t="s">
        <v>151</v>
      </c>
      <c r="T1055">
        <v>295</v>
      </c>
      <c r="U1055" t="s">
        <v>63</v>
      </c>
      <c r="V1055" t="s">
        <v>79</v>
      </c>
      <c r="X1055" t="s">
        <v>97</v>
      </c>
      <c r="Y1055" t="s">
        <v>82</v>
      </c>
      <c r="AA1055">
        <v>0</v>
      </c>
      <c r="AB1055" t="s">
        <v>51</v>
      </c>
      <c r="AC1055" t="s">
        <v>52</v>
      </c>
      <c r="AD1055">
        <v>1</v>
      </c>
      <c r="AE1055">
        <v>1</v>
      </c>
      <c r="AF1055">
        <v>1</v>
      </c>
      <c r="AG1055">
        <v>2026</v>
      </c>
      <c r="AH1055">
        <v>20251229</v>
      </c>
      <c r="AI1055" t="s">
        <v>2315</v>
      </c>
      <c r="AJ1055">
        <v>13500</v>
      </c>
      <c r="AK1055">
        <v>13891.208984375</v>
      </c>
      <c r="AL1055" s="10">
        <f t="shared" si="128"/>
        <v>391.208984375</v>
      </c>
      <c r="AM1055" s="11">
        <f t="shared" si="129"/>
        <v>2.8978443287037036E-2</v>
      </c>
      <c r="AN1055">
        <v>13500</v>
      </c>
      <c r="AO1055">
        <v>13660.791684586549</v>
      </c>
      <c r="AP1055" s="12">
        <f t="shared" si="130"/>
        <v>160.79168458654931</v>
      </c>
      <c r="AQ1055" s="13">
        <f t="shared" si="131"/>
        <v>1.1910495154559208E-2</v>
      </c>
      <c r="AR1055">
        <v>13500</v>
      </c>
      <c r="AS1055">
        <v>14103.76208076922</v>
      </c>
      <c r="AT1055" s="14">
        <f t="shared" si="132"/>
        <v>603.76208076922012</v>
      </c>
      <c r="AU1055" s="15">
        <f t="shared" si="133"/>
        <v>4.4723117094016308E-2</v>
      </c>
      <c r="AV1055">
        <v>13500</v>
      </c>
      <c r="AW1055">
        <v>13979.233226837059</v>
      </c>
      <c r="AX1055" s="16">
        <f t="shared" si="134"/>
        <v>479.23322683705919</v>
      </c>
      <c r="AY1055" s="17">
        <f t="shared" si="135"/>
        <v>3.5498757543485866E-2</v>
      </c>
    </row>
    <row r="1056" spans="1:51" x14ac:dyDescent="0.25">
      <c r="A1056" t="s">
        <v>106</v>
      </c>
      <c r="B1056" t="s">
        <v>661</v>
      </c>
      <c r="C1056">
        <v>5800</v>
      </c>
      <c r="D1056">
        <v>126425</v>
      </c>
      <c r="E1056">
        <v>2019</v>
      </c>
      <c r="F1056" t="s">
        <v>56</v>
      </c>
      <c r="G1056" t="s">
        <v>1228</v>
      </c>
      <c r="H1056" t="s">
        <v>58</v>
      </c>
      <c r="J1056">
        <v>6</v>
      </c>
      <c r="K1056" t="s">
        <v>87</v>
      </c>
      <c r="L1056">
        <v>4</v>
      </c>
      <c r="M1056" t="s">
        <v>45</v>
      </c>
      <c r="N1056">
        <v>3.5</v>
      </c>
      <c r="O1056" t="s">
        <v>60</v>
      </c>
      <c r="P1056" t="s">
        <v>46</v>
      </c>
      <c r="Q1056">
        <v>3</v>
      </c>
      <c r="R1056" t="s">
        <v>47</v>
      </c>
      <c r="S1056" t="s">
        <v>62</v>
      </c>
      <c r="T1056">
        <v>287</v>
      </c>
      <c r="U1056" t="s">
        <v>63</v>
      </c>
      <c r="V1056" t="s">
        <v>79</v>
      </c>
      <c r="X1056" t="s">
        <v>112</v>
      </c>
      <c r="Y1056" t="s">
        <v>125</v>
      </c>
      <c r="Z1056">
        <v>30575</v>
      </c>
      <c r="AA1056">
        <v>0</v>
      </c>
      <c r="AB1056" t="s">
        <v>51</v>
      </c>
      <c r="AC1056" t="s">
        <v>98</v>
      </c>
      <c r="AD1056">
        <v>1</v>
      </c>
      <c r="AE1056">
        <v>1</v>
      </c>
      <c r="AF1056">
        <v>1</v>
      </c>
      <c r="AG1056">
        <v>2026</v>
      </c>
      <c r="AH1056">
        <v>20260102</v>
      </c>
      <c r="AI1056" t="s">
        <v>2316</v>
      </c>
      <c r="AJ1056">
        <v>5800</v>
      </c>
      <c r="AK1056">
        <v>5308.005859375</v>
      </c>
      <c r="AL1056" s="10">
        <f t="shared" si="128"/>
        <v>491.994140625</v>
      </c>
      <c r="AM1056" s="11">
        <f t="shared" si="129"/>
        <v>8.4826575969827581E-2</v>
      </c>
      <c r="AN1056">
        <v>5800</v>
      </c>
      <c r="AO1056">
        <v>5461.0110244455973</v>
      </c>
      <c r="AP1056" s="12">
        <f t="shared" si="130"/>
        <v>338.98897555440271</v>
      </c>
      <c r="AQ1056" s="13">
        <f t="shared" si="131"/>
        <v>5.8446375095586672E-2</v>
      </c>
      <c r="AR1056">
        <v>5800</v>
      </c>
      <c r="AS1056">
        <v>5383.2732350263586</v>
      </c>
      <c r="AT1056" s="14">
        <f t="shared" si="132"/>
        <v>416.72676497364137</v>
      </c>
      <c r="AU1056" s="15">
        <f t="shared" si="133"/>
        <v>7.1849442236834718E-2</v>
      </c>
      <c r="AV1056">
        <v>5800</v>
      </c>
      <c r="AW1056">
        <v>5382.9111563241786</v>
      </c>
      <c r="AX1056" s="16">
        <f t="shared" si="134"/>
        <v>417.08884367582141</v>
      </c>
      <c r="AY1056" s="17">
        <f t="shared" si="135"/>
        <v>7.191186959927956E-2</v>
      </c>
    </row>
    <row r="1057" spans="1:51" x14ac:dyDescent="0.25">
      <c r="A1057" t="s">
        <v>106</v>
      </c>
      <c r="B1057" t="s">
        <v>482</v>
      </c>
      <c r="C1057">
        <v>11000</v>
      </c>
      <c r="D1057">
        <v>123967</v>
      </c>
      <c r="E1057">
        <v>2018</v>
      </c>
      <c r="F1057" t="s">
        <v>56</v>
      </c>
      <c r="G1057" t="s">
        <v>133</v>
      </c>
      <c r="J1057">
        <v>6</v>
      </c>
      <c r="K1057" t="s">
        <v>59</v>
      </c>
      <c r="L1057">
        <v>4</v>
      </c>
      <c r="M1057" t="s">
        <v>45</v>
      </c>
      <c r="N1057">
        <v>3.5</v>
      </c>
      <c r="O1057" t="s">
        <v>119</v>
      </c>
      <c r="P1057" t="s">
        <v>46</v>
      </c>
      <c r="R1057" t="s">
        <v>77</v>
      </c>
      <c r="S1057" t="s">
        <v>151</v>
      </c>
      <c r="T1057">
        <v>375</v>
      </c>
      <c r="U1057" t="s">
        <v>63</v>
      </c>
      <c r="V1057" t="s">
        <v>79</v>
      </c>
      <c r="W1057" t="s">
        <v>96</v>
      </c>
      <c r="X1057" t="s">
        <v>97</v>
      </c>
      <c r="Y1057" t="s">
        <v>82</v>
      </c>
      <c r="AA1057">
        <v>0</v>
      </c>
      <c r="AB1057" t="s">
        <v>51</v>
      </c>
      <c r="AC1057" t="s">
        <v>83</v>
      </c>
      <c r="AD1057">
        <v>1</v>
      </c>
      <c r="AE1057">
        <v>1</v>
      </c>
      <c r="AF1057">
        <v>1</v>
      </c>
      <c r="AG1057">
        <v>2026</v>
      </c>
      <c r="AH1057">
        <v>20260102</v>
      </c>
      <c r="AI1057" t="s">
        <v>2317</v>
      </c>
      <c r="AJ1057">
        <v>11000</v>
      </c>
      <c r="AK1057">
        <v>12530.751953125</v>
      </c>
      <c r="AL1057" s="10">
        <f t="shared" si="128"/>
        <v>1530.751953125</v>
      </c>
      <c r="AM1057" s="11">
        <f t="shared" si="129"/>
        <v>0.13915926846590909</v>
      </c>
      <c r="AN1057">
        <v>11000</v>
      </c>
      <c r="AO1057">
        <v>12117.962580320809</v>
      </c>
      <c r="AP1057" s="12">
        <f t="shared" si="130"/>
        <v>1117.9625803208091</v>
      </c>
      <c r="AQ1057" s="13">
        <f t="shared" si="131"/>
        <v>0.10163296184734628</v>
      </c>
      <c r="AR1057">
        <v>11000</v>
      </c>
      <c r="AS1057">
        <v>12820.6990289896</v>
      </c>
      <c r="AT1057" s="14">
        <f t="shared" si="132"/>
        <v>1820.6990289896003</v>
      </c>
      <c r="AU1057" s="15">
        <f t="shared" si="133"/>
        <v>0.16551809354450911</v>
      </c>
      <c r="AV1057">
        <v>11000</v>
      </c>
      <c r="AW1057">
        <v>12419.60167714885</v>
      </c>
      <c r="AX1057" s="16">
        <f t="shared" si="134"/>
        <v>1419.6016771488503</v>
      </c>
      <c r="AY1057" s="17">
        <f t="shared" si="135"/>
        <v>0.12905469792262275</v>
      </c>
    </row>
    <row r="1058" spans="1:51" x14ac:dyDescent="0.25">
      <c r="A1058" t="s">
        <v>69</v>
      </c>
      <c r="B1058" t="s">
        <v>85</v>
      </c>
      <c r="C1058">
        <v>19400</v>
      </c>
      <c r="D1058">
        <v>23123</v>
      </c>
      <c r="E1058">
        <v>2024</v>
      </c>
      <c r="F1058" t="s">
        <v>71</v>
      </c>
      <c r="G1058" t="s">
        <v>123</v>
      </c>
      <c r="H1058" t="s">
        <v>173</v>
      </c>
      <c r="J1058">
        <v>4</v>
      </c>
      <c r="K1058" t="s">
        <v>75</v>
      </c>
      <c r="L1058">
        <v>4</v>
      </c>
      <c r="M1058" t="s">
        <v>45</v>
      </c>
      <c r="N1058">
        <v>1.5</v>
      </c>
      <c r="O1058" t="s">
        <v>60</v>
      </c>
      <c r="P1058" t="s">
        <v>46</v>
      </c>
      <c r="Q1058">
        <v>4</v>
      </c>
      <c r="R1058" t="s">
        <v>47</v>
      </c>
      <c r="S1058" t="s">
        <v>62</v>
      </c>
      <c r="U1058" t="s">
        <v>63</v>
      </c>
      <c r="V1058" t="s">
        <v>64</v>
      </c>
      <c r="W1058" t="s">
        <v>430</v>
      </c>
      <c r="X1058" t="s">
        <v>49</v>
      </c>
      <c r="Y1058" t="s">
        <v>66</v>
      </c>
      <c r="AA1058">
        <v>0</v>
      </c>
      <c r="AB1058" t="s">
        <v>51</v>
      </c>
      <c r="AC1058" t="s">
        <v>52</v>
      </c>
      <c r="AD1058">
        <v>1</v>
      </c>
      <c r="AE1058">
        <v>1</v>
      </c>
      <c r="AF1058">
        <v>1</v>
      </c>
      <c r="AG1058">
        <v>2026</v>
      </c>
      <c r="AH1058">
        <v>20251231</v>
      </c>
      <c r="AI1058" t="s">
        <v>2318</v>
      </c>
      <c r="AJ1058">
        <v>19400</v>
      </c>
      <c r="AK1058">
        <v>19557.1328125</v>
      </c>
      <c r="AL1058" s="10">
        <f t="shared" si="128"/>
        <v>157.1328125</v>
      </c>
      <c r="AM1058" s="11">
        <f t="shared" si="129"/>
        <v>8.099629510309278E-3</v>
      </c>
      <c r="AN1058">
        <v>19400</v>
      </c>
      <c r="AO1058">
        <v>19265.730127829171</v>
      </c>
      <c r="AP1058" s="12">
        <f t="shared" si="130"/>
        <v>134.26987217082933</v>
      </c>
      <c r="AQ1058" s="13">
        <f t="shared" si="131"/>
        <v>6.9211274314860483E-3</v>
      </c>
      <c r="AR1058">
        <v>19400</v>
      </c>
      <c r="AS1058">
        <v>19559.175596255351</v>
      </c>
      <c r="AT1058" s="14">
        <f t="shared" si="132"/>
        <v>159.17559625535068</v>
      </c>
      <c r="AU1058" s="15">
        <f t="shared" si="133"/>
        <v>8.2049276420283861E-3</v>
      </c>
      <c r="AV1058">
        <v>19400</v>
      </c>
      <c r="AW1058">
        <v>19433.057276995311</v>
      </c>
      <c r="AX1058" s="16">
        <f t="shared" si="134"/>
        <v>33.057276995310531</v>
      </c>
      <c r="AY1058" s="17">
        <f t="shared" si="135"/>
        <v>1.7039833502737387E-3</v>
      </c>
    </row>
    <row r="1059" spans="1:51" x14ac:dyDescent="0.25">
      <c r="A1059" t="s">
        <v>54</v>
      </c>
      <c r="B1059" t="s">
        <v>176</v>
      </c>
      <c r="C1059">
        <v>4500</v>
      </c>
      <c r="D1059">
        <v>197440</v>
      </c>
      <c r="E1059">
        <v>2015</v>
      </c>
      <c r="F1059" t="s">
        <v>349</v>
      </c>
      <c r="G1059" t="s">
        <v>612</v>
      </c>
      <c r="H1059" t="s">
        <v>372</v>
      </c>
      <c r="J1059">
        <v>6</v>
      </c>
      <c r="K1059" t="s">
        <v>59</v>
      </c>
      <c r="L1059">
        <v>2</v>
      </c>
      <c r="M1059" t="s">
        <v>45</v>
      </c>
      <c r="N1059">
        <v>3.5999999046325679</v>
      </c>
      <c r="O1059" t="s">
        <v>119</v>
      </c>
      <c r="P1059" t="s">
        <v>46</v>
      </c>
      <c r="R1059" t="s">
        <v>241</v>
      </c>
      <c r="S1059" t="s">
        <v>423</v>
      </c>
      <c r="U1059" t="s">
        <v>63</v>
      </c>
      <c r="X1059" t="s">
        <v>65</v>
      </c>
      <c r="Y1059" t="s">
        <v>125</v>
      </c>
      <c r="AA1059">
        <v>0</v>
      </c>
      <c r="AB1059" t="s">
        <v>51</v>
      </c>
      <c r="AC1059" t="s">
        <v>241</v>
      </c>
      <c r="AD1059">
        <v>1</v>
      </c>
      <c r="AE1059">
        <v>1</v>
      </c>
      <c r="AF1059">
        <v>1</v>
      </c>
      <c r="AG1059">
        <v>2026</v>
      </c>
      <c r="AH1059">
        <v>20251230</v>
      </c>
      <c r="AI1059" t="s">
        <v>2319</v>
      </c>
      <c r="AJ1059">
        <v>4500</v>
      </c>
      <c r="AK1059">
        <v>3851.785888671875</v>
      </c>
      <c r="AL1059" s="10">
        <f t="shared" si="128"/>
        <v>648.214111328125</v>
      </c>
      <c r="AM1059" s="11">
        <f t="shared" si="129"/>
        <v>0.14404758029513889</v>
      </c>
      <c r="AN1059">
        <v>4500</v>
      </c>
      <c r="AO1059">
        <v>3803.825897727073</v>
      </c>
      <c r="AP1059" s="12">
        <f t="shared" si="130"/>
        <v>696.17410227292703</v>
      </c>
      <c r="AQ1059" s="13">
        <f t="shared" si="131"/>
        <v>0.15470535606065045</v>
      </c>
      <c r="AR1059">
        <v>4500</v>
      </c>
      <c r="AS1059">
        <v>3900.1553963182109</v>
      </c>
      <c r="AT1059" s="14">
        <f t="shared" si="132"/>
        <v>599.84460368178907</v>
      </c>
      <c r="AU1059" s="15">
        <f t="shared" si="133"/>
        <v>0.13329880081817536</v>
      </c>
      <c r="AV1059">
        <v>4500</v>
      </c>
      <c r="AW1059">
        <v>3848.4312573443008</v>
      </c>
      <c r="AX1059" s="16">
        <f t="shared" si="134"/>
        <v>651.56874265569922</v>
      </c>
      <c r="AY1059" s="17">
        <f t="shared" si="135"/>
        <v>0.14479305392348871</v>
      </c>
    </row>
    <row r="1060" spans="1:51" x14ac:dyDescent="0.25">
      <c r="A1060" t="s">
        <v>54</v>
      </c>
      <c r="B1060" t="s">
        <v>176</v>
      </c>
      <c r="C1060">
        <v>19000</v>
      </c>
      <c r="D1060">
        <v>71201</v>
      </c>
      <c r="E1060">
        <v>2020</v>
      </c>
      <c r="F1060" t="s">
        <v>56</v>
      </c>
      <c r="G1060" t="s">
        <v>133</v>
      </c>
      <c r="J1060">
        <v>6</v>
      </c>
      <c r="K1060" t="s">
        <v>44</v>
      </c>
      <c r="L1060">
        <v>4</v>
      </c>
      <c r="M1060" t="s">
        <v>45</v>
      </c>
      <c r="N1060">
        <v>3.5</v>
      </c>
      <c r="O1060" t="s">
        <v>76</v>
      </c>
      <c r="R1060" t="s">
        <v>77</v>
      </c>
      <c r="S1060" t="s">
        <v>78</v>
      </c>
      <c r="T1060">
        <v>375</v>
      </c>
      <c r="U1060" t="s">
        <v>63</v>
      </c>
      <c r="V1060" t="s">
        <v>79</v>
      </c>
      <c r="W1060" t="s">
        <v>562</v>
      </c>
      <c r="X1060" t="s">
        <v>136</v>
      </c>
      <c r="Y1060" t="s">
        <v>82</v>
      </c>
      <c r="AA1060">
        <v>0</v>
      </c>
      <c r="AB1060" t="s">
        <v>51</v>
      </c>
      <c r="AC1060" t="s">
        <v>83</v>
      </c>
      <c r="AD1060">
        <v>1</v>
      </c>
      <c r="AE1060">
        <v>1</v>
      </c>
      <c r="AF1060">
        <v>1</v>
      </c>
      <c r="AG1060">
        <v>2026</v>
      </c>
      <c r="AH1060">
        <v>20251230</v>
      </c>
      <c r="AI1060" t="s">
        <v>2320</v>
      </c>
      <c r="AJ1060">
        <v>19000</v>
      </c>
      <c r="AK1060">
        <v>23735.880859375</v>
      </c>
      <c r="AL1060" s="10">
        <f t="shared" si="128"/>
        <v>4735.880859375</v>
      </c>
      <c r="AM1060" s="11">
        <f t="shared" si="129"/>
        <v>0.24925688733552631</v>
      </c>
      <c r="AN1060">
        <v>19000</v>
      </c>
      <c r="AO1060">
        <v>22524.105796135151</v>
      </c>
      <c r="AP1060" s="12">
        <f t="shared" si="130"/>
        <v>3524.1057961351507</v>
      </c>
      <c r="AQ1060" s="13">
        <f t="shared" si="131"/>
        <v>0.18547925242816582</v>
      </c>
      <c r="AR1060">
        <v>19000</v>
      </c>
      <c r="AS1060">
        <v>24494.850536345231</v>
      </c>
      <c r="AT1060" s="14">
        <f t="shared" si="132"/>
        <v>5494.8505363452314</v>
      </c>
      <c r="AU1060" s="15">
        <f t="shared" si="133"/>
        <v>0.28920265980764376</v>
      </c>
      <c r="AV1060">
        <v>19000</v>
      </c>
      <c r="AW1060">
        <v>23593.878706199459</v>
      </c>
      <c r="AX1060" s="16">
        <f t="shared" si="134"/>
        <v>4593.878706199459</v>
      </c>
      <c r="AY1060" s="17">
        <f t="shared" si="135"/>
        <v>0.24178308979997151</v>
      </c>
    </row>
    <row r="1061" spans="1:51" x14ac:dyDescent="0.25">
      <c r="A1061" t="s">
        <v>69</v>
      </c>
      <c r="B1061" t="s">
        <v>185</v>
      </c>
      <c r="C1061">
        <v>550</v>
      </c>
      <c r="D1061">
        <v>216050</v>
      </c>
      <c r="E1061">
        <v>2005</v>
      </c>
      <c r="F1061" t="s">
        <v>182</v>
      </c>
      <c r="G1061" t="s">
        <v>631</v>
      </c>
      <c r="J1061">
        <v>6</v>
      </c>
      <c r="K1061" t="s">
        <v>90</v>
      </c>
      <c r="L1061">
        <v>4</v>
      </c>
      <c r="M1061" t="s">
        <v>45</v>
      </c>
      <c r="N1061">
        <v>3.5</v>
      </c>
      <c r="O1061" t="s">
        <v>45</v>
      </c>
      <c r="P1061" t="s">
        <v>46</v>
      </c>
      <c r="R1061" t="s">
        <v>305</v>
      </c>
      <c r="S1061" t="s">
        <v>78</v>
      </c>
      <c r="U1061" t="s">
        <v>63</v>
      </c>
      <c r="X1061" t="s">
        <v>112</v>
      </c>
      <c r="Y1061" t="s">
        <v>50</v>
      </c>
      <c r="AA1061">
        <v>0</v>
      </c>
      <c r="AB1061" t="s">
        <v>51</v>
      </c>
      <c r="AC1061" t="s">
        <v>52</v>
      </c>
      <c r="AD1061">
        <v>1</v>
      </c>
      <c r="AE1061">
        <v>1</v>
      </c>
      <c r="AF1061">
        <v>1</v>
      </c>
      <c r="AG1061">
        <v>2026</v>
      </c>
      <c r="AH1061">
        <v>20251229</v>
      </c>
      <c r="AI1061" t="s">
        <v>2321</v>
      </c>
      <c r="AJ1061">
        <v>550</v>
      </c>
      <c r="AK1061">
        <v>500.7557373046875</v>
      </c>
      <c r="AL1061" s="10">
        <f t="shared" si="128"/>
        <v>49.2442626953125</v>
      </c>
      <c r="AM1061" s="11">
        <f t="shared" si="129"/>
        <v>8.9535023082386367E-2</v>
      </c>
      <c r="AN1061">
        <v>550</v>
      </c>
      <c r="AO1061">
        <v>564.28394757546153</v>
      </c>
      <c r="AP1061" s="12">
        <f t="shared" si="130"/>
        <v>14.283947575461525</v>
      </c>
      <c r="AQ1061" s="13">
        <f t="shared" si="131"/>
        <v>2.5970813773566408E-2</v>
      </c>
      <c r="AR1061">
        <v>550</v>
      </c>
      <c r="AS1061">
        <v>535.62846891799734</v>
      </c>
      <c r="AT1061" s="14">
        <f t="shared" si="132"/>
        <v>14.371531082002662</v>
      </c>
      <c r="AU1061" s="15">
        <f t="shared" si="133"/>
        <v>2.6130056512732112E-2</v>
      </c>
      <c r="AV1061">
        <v>550</v>
      </c>
      <c r="AW1061">
        <v>552.90234948605007</v>
      </c>
      <c r="AX1061" s="16">
        <f t="shared" si="134"/>
        <v>2.9023494860500705</v>
      </c>
      <c r="AY1061" s="17">
        <f t="shared" si="135"/>
        <v>5.2769990655455829E-3</v>
      </c>
    </row>
    <row r="1062" spans="1:51" x14ac:dyDescent="0.25">
      <c r="A1062" t="s">
        <v>54</v>
      </c>
      <c r="B1062" t="s">
        <v>176</v>
      </c>
      <c r="C1062">
        <v>29200</v>
      </c>
      <c r="D1062">
        <v>89271</v>
      </c>
      <c r="E1062">
        <v>2022</v>
      </c>
      <c r="F1062" t="s">
        <v>71</v>
      </c>
      <c r="G1062" t="s">
        <v>72</v>
      </c>
      <c r="H1062" t="s">
        <v>495</v>
      </c>
      <c r="I1062" t="s">
        <v>150</v>
      </c>
      <c r="J1062">
        <v>8</v>
      </c>
      <c r="K1062" t="s">
        <v>118</v>
      </c>
      <c r="L1062">
        <v>4</v>
      </c>
      <c r="M1062" t="s">
        <v>45</v>
      </c>
      <c r="N1062">
        <v>5.3000001907348633</v>
      </c>
      <c r="O1062" t="s">
        <v>76</v>
      </c>
      <c r="P1062" t="s">
        <v>46</v>
      </c>
      <c r="R1062" t="s">
        <v>77</v>
      </c>
      <c r="S1062" t="s">
        <v>78</v>
      </c>
      <c r="U1062" t="s">
        <v>63</v>
      </c>
      <c r="W1062" t="s">
        <v>449</v>
      </c>
      <c r="X1062" t="s">
        <v>136</v>
      </c>
      <c r="Y1062" t="s">
        <v>125</v>
      </c>
      <c r="AA1062">
        <v>0</v>
      </c>
      <c r="AB1062" t="s">
        <v>51</v>
      </c>
      <c r="AC1062" t="s">
        <v>83</v>
      </c>
      <c r="AD1062">
        <v>1</v>
      </c>
      <c r="AE1062">
        <v>1</v>
      </c>
      <c r="AF1062">
        <v>1</v>
      </c>
      <c r="AG1062">
        <v>2026</v>
      </c>
      <c r="AH1062">
        <v>20251230</v>
      </c>
      <c r="AI1062" t="s">
        <v>2322</v>
      </c>
      <c r="AJ1062">
        <v>29200</v>
      </c>
      <c r="AK1062">
        <v>28088.810546875</v>
      </c>
      <c r="AL1062" s="10">
        <f t="shared" si="128"/>
        <v>1111.189453125</v>
      </c>
      <c r="AM1062" s="11">
        <f t="shared" si="129"/>
        <v>3.8054433326198629E-2</v>
      </c>
      <c r="AN1062">
        <v>29200</v>
      </c>
      <c r="AO1062">
        <v>26845.02560734249</v>
      </c>
      <c r="AP1062" s="12">
        <f t="shared" si="130"/>
        <v>2354.9743926575102</v>
      </c>
      <c r="AQ1062" s="13">
        <f t="shared" si="131"/>
        <v>8.0649807967722947E-2</v>
      </c>
      <c r="AR1062">
        <v>29200</v>
      </c>
      <c r="AS1062">
        <v>27676.10344873276</v>
      </c>
      <c r="AT1062" s="14">
        <f t="shared" si="132"/>
        <v>1523.8965512672403</v>
      </c>
      <c r="AU1062" s="15">
        <f t="shared" si="133"/>
        <v>5.2188238057097269E-2</v>
      </c>
      <c r="AV1062">
        <v>29200</v>
      </c>
      <c r="AW1062">
        <v>27626.26086956522</v>
      </c>
      <c r="AX1062" s="16">
        <f t="shared" si="134"/>
        <v>1573.7391304347802</v>
      </c>
      <c r="AY1062" s="17">
        <f t="shared" si="135"/>
        <v>5.3895175699821239E-2</v>
      </c>
    </row>
    <row r="1063" spans="1:51" x14ac:dyDescent="0.25">
      <c r="A1063" t="s">
        <v>39</v>
      </c>
      <c r="B1063" t="s">
        <v>307</v>
      </c>
      <c r="C1063">
        <v>32900</v>
      </c>
      <c r="D1063">
        <v>67265</v>
      </c>
      <c r="E1063">
        <v>2020</v>
      </c>
      <c r="F1063" t="s">
        <v>143</v>
      </c>
      <c r="G1063" t="s">
        <v>2323</v>
      </c>
      <c r="H1063" t="s">
        <v>145</v>
      </c>
      <c r="J1063">
        <v>6</v>
      </c>
      <c r="K1063" t="s">
        <v>118</v>
      </c>
      <c r="L1063">
        <v>4</v>
      </c>
      <c r="M1063" t="s">
        <v>45</v>
      </c>
      <c r="N1063">
        <v>3.5</v>
      </c>
      <c r="O1063" t="s">
        <v>76</v>
      </c>
      <c r="P1063" t="s">
        <v>46</v>
      </c>
      <c r="Q1063">
        <v>4</v>
      </c>
      <c r="R1063" t="s">
        <v>47</v>
      </c>
      <c r="S1063" t="s">
        <v>78</v>
      </c>
      <c r="T1063">
        <v>310</v>
      </c>
      <c r="U1063" t="s">
        <v>63</v>
      </c>
      <c r="V1063" t="s">
        <v>79</v>
      </c>
      <c r="W1063" t="s">
        <v>96</v>
      </c>
      <c r="X1063" t="s">
        <v>136</v>
      </c>
      <c r="Y1063" t="s">
        <v>82</v>
      </c>
      <c r="AA1063">
        <v>0</v>
      </c>
      <c r="AB1063" t="s">
        <v>51</v>
      </c>
      <c r="AC1063" t="s">
        <v>98</v>
      </c>
      <c r="AD1063">
        <v>1</v>
      </c>
      <c r="AE1063">
        <v>1</v>
      </c>
      <c r="AF1063">
        <v>1</v>
      </c>
      <c r="AG1063">
        <v>2026</v>
      </c>
      <c r="AH1063">
        <v>20251231</v>
      </c>
      <c r="AI1063" t="s">
        <v>2324</v>
      </c>
      <c r="AJ1063">
        <v>32900</v>
      </c>
      <c r="AK1063">
        <v>27982.71484375</v>
      </c>
      <c r="AL1063" s="10">
        <f t="shared" si="128"/>
        <v>4917.28515625</v>
      </c>
      <c r="AM1063" s="11">
        <f t="shared" si="129"/>
        <v>0.14946155490121579</v>
      </c>
      <c r="AN1063">
        <v>32900</v>
      </c>
      <c r="AO1063">
        <v>28986.161308142258</v>
      </c>
      <c r="AP1063" s="12">
        <f t="shared" si="130"/>
        <v>3913.8386918577417</v>
      </c>
      <c r="AQ1063" s="13">
        <f t="shared" si="131"/>
        <v>0.1189616623664967</v>
      </c>
      <c r="AR1063">
        <v>32900</v>
      </c>
      <c r="AS1063">
        <v>29904.148084102879</v>
      </c>
      <c r="AT1063" s="14">
        <f t="shared" si="132"/>
        <v>2995.8519158971212</v>
      </c>
      <c r="AU1063" s="15">
        <f t="shared" si="133"/>
        <v>9.105932875067238E-2</v>
      </c>
      <c r="AV1063">
        <v>32900</v>
      </c>
      <c r="AW1063">
        <v>27741.26330150068</v>
      </c>
      <c r="AX1063" s="16">
        <f t="shared" si="134"/>
        <v>5158.7366984993205</v>
      </c>
      <c r="AY1063" s="17">
        <f t="shared" si="135"/>
        <v>0.15680050755317085</v>
      </c>
    </row>
    <row r="1064" spans="1:51" x14ac:dyDescent="0.25">
      <c r="A1064" t="s">
        <v>106</v>
      </c>
      <c r="B1064" t="s">
        <v>107</v>
      </c>
      <c r="C1064">
        <v>15000</v>
      </c>
      <c r="D1064">
        <v>93442</v>
      </c>
      <c r="E1064">
        <v>2020</v>
      </c>
      <c r="F1064" t="s">
        <v>349</v>
      </c>
      <c r="G1064" t="s">
        <v>612</v>
      </c>
      <c r="H1064" t="s">
        <v>351</v>
      </c>
      <c r="J1064">
        <v>8</v>
      </c>
      <c r="K1064" t="s">
        <v>111</v>
      </c>
      <c r="L1064">
        <v>2</v>
      </c>
      <c r="M1064" t="s">
        <v>45</v>
      </c>
      <c r="N1064">
        <v>5.6999998092651367</v>
      </c>
      <c r="O1064" t="s">
        <v>119</v>
      </c>
      <c r="R1064" t="s">
        <v>61</v>
      </c>
      <c r="S1064" t="s">
        <v>423</v>
      </c>
      <c r="T1064">
        <v>375</v>
      </c>
      <c r="U1064" t="s">
        <v>63</v>
      </c>
      <c r="V1064" t="s">
        <v>79</v>
      </c>
      <c r="X1064" t="s">
        <v>65</v>
      </c>
      <c r="Y1064" t="s">
        <v>125</v>
      </c>
      <c r="Z1064">
        <v>34545</v>
      </c>
      <c r="AA1064">
        <v>0</v>
      </c>
      <c r="AB1064" t="s">
        <v>51</v>
      </c>
      <c r="AC1064" t="s">
        <v>67</v>
      </c>
      <c r="AD1064">
        <v>1</v>
      </c>
      <c r="AE1064">
        <v>1</v>
      </c>
      <c r="AF1064">
        <v>1</v>
      </c>
      <c r="AG1064">
        <v>2026</v>
      </c>
      <c r="AH1064">
        <v>20260102</v>
      </c>
      <c r="AI1064" t="s">
        <v>2325</v>
      </c>
      <c r="AJ1064">
        <v>15000</v>
      </c>
      <c r="AK1064">
        <v>13847.755859375</v>
      </c>
      <c r="AL1064" s="10">
        <f t="shared" si="128"/>
        <v>1152.244140625</v>
      </c>
      <c r="AM1064" s="11">
        <f t="shared" si="129"/>
        <v>7.6816276041666673E-2</v>
      </c>
      <c r="AN1064">
        <v>15000</v>
      </c>
      <c r="AO1064">
        <v>14033.745317253881</v>
      </c>
      <c r="AP1064" s="12">
        <f t="shared" si="130"/>
        <v>966.25468274611922</v>
      </c>
      <c r="AQ1064" s="13">
        <f t="shared" si="131"/>
        <v>6.4416978849741277E-2</v>
      </c>
      <c r="AR1064">
        <v>15000</v>
      </c>
      <c r="AS1064">
        <v>14751.33135146253</v>
      </c>
      <c r="AT1064" s="14">
        <f t="shared" si="132"/>
        <v>248.66864853747029</v>
      </c>
      <c r="AU1064" s="15">
        <f t="shared" si="133"/>
        <v>1.6577909902498019E-2</v>
      </c>
      <c r="AV1064">
        <v>15000</v>
      </c>
      <c r="AW1064">
        <v>13979.233226837059</v>
      </c>
      <c r="AX1064" s="16">
        <f t="shared" si="134"/>
        <v>1020.7667731629408</v>
      </c>
      <c r="AY1064" s="17">
        <f t="shared" si="135"/>
        <v>6.8051118210862724E-2</v>
      </c>
    </row>
    <row r="1065" spans="1:51" x14ac:dyDescent="0.25">
      <c r="A1065" t="s">
        <v>106</v>
      </c>
      <c r="B1065" t="s">
        <v>482</v>
      </c>
      <c r="C1065">
        <v>3400</v>
      </c>
      <c r="D1065">
        <v>119354</v>
      </c>
      <c r="E1065">
        <v>2017</v>
      </c>
      <c r="F1065" t="s">
        <v>196</v>
      </c>
      <c r="G1065" t="s">
        <v>706</v>
      </c>
      <c r="H1065" t="s">
        <v>2326</v>
      </c>
      <c r="J1065">
        <v>4</v>
      </c>
      <c r="K1065" t="s">
        <v>111</v>
      </c>
      <c r="L1065">
        <v>4</v>
      </c>
      <c r="M1065" t="s">
        <v>45</v>
      </c>
      <c r="N1065">
        <v>2.4000000953674321</v>
      </c>
      <c r="O1065" t="s">
        <v>60</v>
      </c>
      <c r="P1065" t="s">
        <v>46</v>
      </c>
      <c r="R1065" t="s">
        <v>47</v>
      </c>
      <c r="S1065" t="s">
        <v>151</v>
      </c>
      <c r="T1065">
        <v>185</v>
      </c>
      <c r="U1065" t="s">
        <v>63</v>
      </c>
      <c r="X1065" t="s">
        <v>112</v>
      </c>
      <c r="Y1065" t="s">
        <v>82</v>
      </c>
      <c r="Z1065">
        <v>26900</v>
      </c>
      <c r="AA1065">
        <v>0</v>
      </c>
      <c r="AB1065" t="s">
        <v>51</v>
      </c>
      <c r="AC1065" t="s">
        <v>52</v>
      </c>
      <c r="AD1065">
        <v>1</v>
      </c>
      <c r="AE1065">
        <v>1</v>
      </c>
      <c r="AF1065">
        <v>1</v>
      </c>
      <c r="AG1065">
        <v>2026</v>
      </c>
      <c r="AH1065">
        <v>20251230</v>
      </c>
      <c r="AI1065" t="s">
        <v>2327</v>
      </c>
      <c r="AJ1065">
        <v>3400</v>
      </c>
      <c r="AK1065">
        <v>4647.55224609375</v>
      </c>
      <c r="AL1065" s="10">
        <f t="shared" si="128"/>
        <v>1247.55224609375</v>
      </c>
      <c r="AM1065" s="11">
        <f t="shared" si="129"/>
        <v>0.36692713120404413</v>
      </c>
      <c r="AN1065">
        <v>3400</v>
      </c>
      <c r="AO1065">
        <v>4527.4040744333333</v>
      </c>
      <c r="AP1065" s="12">
        <f t="shared" si="130"/>
        <v>1127.4040744333333</v>
      </c>
      <c r="AQ1065" s="13">
        <f t="shared" si="131"/>
        <v>0.33158943365686272</v>
      </c>
      <c r="AR1065">
        <v>3400</v>
      </c>
      <c r="AS1065">
        <v>4712.9083985505886</v>
      </c>
      <c r="AT1065" s="14">
        <f t="shared" si="132"/>
        <v>1312.9083985505886</v>
      </c>
      <c r="AU1065" s="15">
        <f t="shared" si="133"/>
        <v>0.38614952898546723</v>
      </c>
      <c r="AV1065">
        <v>3400</v>
      </c>
      <c r="AW1065">
        <v>4706.3842841765336</v>
      </c>
      <c r="AX1065" s="16">
        <f t="shared" si="134"/>
        <v>1306.3842841765336</v>
      </c>
      <c r="AY1065" s="17">
        <f t="shared" si="135"/>
        <v>0.38423067181662751</v>
      </c>
    </row>
    <row r="1066" spans="1:51" x14ac:dyDescent="0.25">
      <c r="A1066" t="s">
        <v>54</v>
      </c>
      <c r="B1066" t="s">
        <v>154</v>
      </c>
      <c r="C1066">
        <v>9750</v>
      </c>
      <c r="D1066">
        <v>67382</v>
      </c>
      <c r="E1066">
        <v>2019</v>
      </c>
      <c r="F1066" t="s">
        <v>71</v>
      </c>
      <c r="G1066" t="s">
        <v>123</v>
      </c>
      <c r="H1066" t="s">
        <v>173</v>
      </c>
      <c r="J1066">
        <v>4</v>
      </c>
      <c r="K1066" t="s">
        <v>87</v>
      </c>
      <c r="L1066">
        <v>4</v>
      </c>
      <c r="M1066" t="s">
        <v>45</v>
      </c>
      <c r="N1066">
        <v>1.5</v>
      </c>
      <c r="O1066" t="s">
        <v>60</v>
      </c>
      <c r="P1066" t="s">
        <v>46</v>
      </c>
      <c r="Q1066">
        <v>2</v>
      </c>
      <c r="R1066" t="s">
        <v>47</v>
      </c>
      <c r="S1066" t="s">
        <v>62</v>
      </c>
      <c r="U1066" t="s">
        <v>63</v>
      </c>
      <c r="V1066" t="s">
        <v>64</v>
      </c>
      <c r="W1066" t="s">
        <v>858</v>
      </c>
      <c r="X1066" t="s">
        <v>49</v>
      </c>
      <c r="Y1066" t="s">
        <v>125</v>
      </c>
      <c r="Z1066">
        <v>28395</v>
      </c>
      <c r="AA1066">
        <v>0</v>
      </c>
      <c r="AB1066" t="s">
        <v>51</v>
      </c>
      <c r="AC1066" t="s">
        <v>52</v>
      </c>
      <c r="AD1066">
        <v>1</v>
      </c>
      <c r="AE1066">
        <v>1</v>
      </c>
      <c r="AF1066">
        <v>1</v>
      </c>
      <c r="AG1066">
        <v>2026</v>
      </c>
      <c r="AH1066">
        <v>20260101</v>
      </c>
      <c r="AI1066" t="s">
        <v>2328</v>
      </c>
      <c r="AJ1066">
        <v>9750</v>
      </c>
      <c r="AK1066">
        <v>7942.8330078125</v>
      </c>
      <c r="AL1066" s="10">
        <f t="shared" si="128"/>
        <v>1807.1669921875</v>
      </c>
      <c r="AM1066" s="11">
        <f t="shared" si="129"/>
        <v>0.18535046073717948</v>
      </c>
      <c r="AN1066">
        <v>9750</v>
      </c>
      <c r="AO1066">
        <v>7604.296162311779</v>
      </c>
      <c r="AP1066" s="12">
        <f t="shared" si="130"/>
        <v>2145.703837688221</v>
      </c>
      <c r="AQ1066" s="13">
        <f t="shared" si="131"/>
        <v>0.22007218848084317</v>
      </c>
      <c r="AR1066">
        <v>9750</v>
      </c>
      <c r="AS1066">
        <v>7513.533933917568</v>
      </c>
      <c r="AT1066" s="14">
        <f t="shared" si="132"/>
        <v>2236.466066082432</v>
      </c>
      <c r="AU1066" s="15">
        <f t="shared" si="133"/>
        <v>0.22938113498281354</v>
      </c>
      <c r="AV1066">
        <v>9750</v>
      </c>
      <c r="AW1066">
        <v>7984.9511603740912</v>
      </c>
      <c r="AX1066" s="16">
        <f t="shared" si="134"/>
        <v>1765.0488396259088</v>
      </c>
      <c r="AY1066" s="17">
        <f t="shared" si="135"/>
        <v>0.18103065021804193</v>
      </c>
    </row>
    <row r="1067" spans="1:51" x14ac:dyDescent="0.25">
      <c r="A1067" t="s">
        <v>54</v>
      </c>
      <c r="B1067" t="s">
        <v>249</v>
      </c>
      <c r="C1067">
        <v>14000</v>
      </c>
      <c r="D1067">
        <v>173080</v>
      </c>
      <c r="E1067">
        <v>2019</v>
      </c>
      <c r="F1067" t="s">
        <v>502</v>
      </c>
      <c r="G1067" t="s">
        <v>807</v>
      </c>
      <c r="H1067" t="s">
        <v>808</v>
      </c>
      <c r="J1067">
        <v>8</v>
      </c>
      <c r="K1067" t="s">
        <v>111</v>
      </c>
      <c r="L1067">
        <v>4</v>
      </c>
      <c r="M1067" t="s">
        <v>45</v>
      </c>
      <c r="N1067">
        <v>6.1999998092651367</v>
      </c>
      <c r="O1067" t="s">
        <v>76</v>
      </c>
      <c r="P1067" t="s">
        <v>46</v>
      </c>
      <c r="R1067" t="s">
        <v>47</v>
      </c>
      <c r="S1067" t="s">
        <v>78</v>
      </c>
      <c r="U1067" t="s">
        <v>63</v>
      </c>
      <c r="W1067" t="s">
        <v>809</v>
      </c>
      <c r="X1067" t="s">
        <v>136</v>
      </c>
      <c r="Y1067" t="s">
        <v>82</v>
      </c>
      <c r="Z1067">
        <v>83795</v>
      </c>
      <c r="AA1067">
        <v>0</v>
      </c>
      <c r="AB1067" t="s">
        <v>51</v>
      </c>
      <c r="AC1067" t="s">
        <v>52</v>
      </c>
      <c r="AD1067">
        <v>1</v>
      </c>
      <c r="AE1067">
        <v>1</v>
      </c>
      <c r="AF1067">
        <v>1</v>
      </c>
      <c r="AG1067">
        <v>2026</v>
      </c>
      <c r="AH1067">
        <v>20251230</v>
      </c>
      <c r="AI1067" t="s">
        <v>2329</v>
      </c>
      <c r="AJ1067">
        <v>14000</v>
      </c>
      <c r="AK1067">
        <v>13800.4755859375</v>
      </c>
      <c r="AL1067" s="10">
        <f t="shared" si="128"/>
        <v>199.5244140625</v>
      </c>
      <c r="AM1067" s="11">
        <f t="shared" si="129"/>
        <v>1.4251743861607142E-2</v>
      </c>
      <c r="AN1067">
        <v>14000</v>
      </c>
      <c r="AO1067">
        <v>15316.51992634737</v>
      </c>
      <c r="AP1067" s="12">
        <f t="shared" si="130"/>
        <v>1316.5199263473696</v>
      </c>
      <c r="AQ1067" s="13">
        <f t="shared" si="131"/>
        <v>9.4037137596240689E-2</v>
      </c>
      <c r="AR1067">
        <v>14000</v>
      </c>
      <c r="AS1067">
        <v>13547.130363339649</v>
      </c>
      <c r="AT1067" s="14">
        <f t="shared" si="132"/>
        <v>452.86963666035081</v>
      </c>
      <c r="AU1067" s="15">
        <f t="shared" si="133"/>
        <v>3.2347831190025059E-2</v>
      </c>
      <c r="AV1067">
        <v>14000</v>
      </c>
      <c r="AW1067">
        <v>14087.43063186813</v>
      </c>
      <c r="AX1067" s="16">
        <f t="shared" si="134"/>
        <v>87.430631868130149</v>
      </c>
      <c r="AY1067" s="17">
        <f t="shared" si="135"/>
        <v>6.2450451334378678E-3</v>
      </c>
    </row>
    <row r="1068" spans="1:51" x14ac:dyDescent="0.25">
      <c r="A1068" t="s">
        <v>54</v>
      </c>
      <c r="B1068" t="s">
        <v>55</v>
      </c>
      <c r="C1068">
        <v>5100</v>
      </c>
      <c r="D1068">
        <v>145205</v>
      </c>
      <c r="E1068">
        <v>2015</v>
      </c>
      <c r="F1068" t="s">
        <v>397</v>
      </c>
      <c r="G1068" t="s">
        <v>465</v>
      </c>
      <c r="H1068" t="s">
        <v>466</v>
      </c>
      <c r="J1068">
        <v>4</v>
      </c>
      <c r="K1068" t="s">
        <v>111</v>
      </c>
      <c r="L1068">
        <v>4</v>
      </c>
      <c r="M1068" t="s">
        <v>45</v>
      </c>
      <c r="N1068">
        <v>2.4000000953674321</v>
      </c>
      <c r="O1068" t="s">
        <v>60</v>
      </c>
      <c r="P1068" t="s">
        <v>46</v>
      </c>
      <c r="Q1068">
        <v>3</v>
      </c>
      <c r="R1068" t="s">
        <v>61</v>
      </c>
      <c r="T1068">
        <v>185</v>
      </c>
      <c r="U1068" t="s">
        <v>63</v>
      </c>
      <c r="V1068" t="s">
        <v>64</v>
      </c>
      <c r="W1068" t="s">
        <v>1788</v>
      </c>
      <c r="X1068" t="s">
        <v>49</v>
      </c>
      <c r="Y1068" t="s">
        <v>82</v>
      </c>
      <c r="AA1068">
        <v>0</v>
      </c>
      <c r="AB1068" t="s">
        <v>51</v>
      </c>
      <c r="AC1068" t="s">
        <v>67</v>
      </c>
      <c r="AD1068">
        <v>1</v>
      </c>
      <c r="AE1068">
        <v>1</v>
      </c>
      <c r="AF1068">
        <v>1</v>
      </c>
      <c r="AG1068">
        <v>2026</v>
      </c>
      <c r="AH1068">
        <v>20251230</v>
      </c>
      <c r="AI1068" t="s">
        <v>2330</v>
      </c>
      <c r="AJ1068">
        <v>5100</v>
      </c>
      <c r="AK1068">
        <v>5656.08544921875</v>
      </c>
      <c r="AL1068" s="10">
        <f t="shared" si="128"/>
        <v>556.08544921875</v>
      </c>
      <c r="AM1068" s="11">
        <f t="shared" si="129"/>
        <v>0.10903636259191177</v>
      </c>
      <c r="AN1068">
        <v>5100</v>
      </c>
      <c r="AO1068">
        <v>5289.8800481128401</v>
      </c>
      <c r="AP1068" s="12">
        <f t="shared" si="130"/>
        <v>189.88004811284009</v>
      </c>
      <c r="AQ1068" s="13">
        <f t="shared" si="131"/>
        <v>3.7231381982909824E-2</v>
      </c>
      <c r="AR1068">
        <v>5100</v>
      </c>
      <c r="AS1068">
        <v>5168.8211516975653</v>
      </c>
      <c r="AT1068" s="14">
        <f t="shared" si="132"/>
        <v>68.821151697565256</v>
      </c>
      <c r="AU1068" s="15">
        <f t="shared" si="133"/>
        <v>1.3494343470110835E-2</v>
      </c>
      <c r="AV1068">
        <v>5100</v>
      </c>
      <c r="AW1068">
        <v>5702.1834061135369</v>
      </c>
      <c r="AX1068" s="16">
        <f t="shared" si="134"/>
        <v>602.18340611353688</v>
      </c>
      <c r="AY1068" s="17">
        <f t="shared" si="135"/>
        <v>0.11807517766932095</v>
      </c>
    </row>
    <row r="1069" spans="1:51" x14ac:dyDescent="0.25">
      <c r="A1069" t="s">
        <v>106</v>
      </c>
      <c r="B1069" t="s">
        <v>107</v>
      </c>
      <c r="C1069">
        <v>1600</v>
      </c>
      <c r="D1069">
        <v>239897</v>
      </c>
      <c r="E1069">
        <v>2004</v>
      </c>
      <c r="F1069" t="s">
        <v>182</v>
      </c>
      <c r="G1069" t="s">
        <v>2331</v>
      </c>
      <c r="J1069">
        <v>6</v>
      </c>
      <c r="K1069" t="s">
        <v>111</v>
      </c>
      <c r="L1069">
        <v>4</v>
      </c>
      <c r="M1069" t="s">
        <v>45</v>
      </c>
      <c r="N1069">
        <v>3.2999999523162842</v>
      </c>
      <c r="O1069" t="s">
        <v>119</v>
      </c>
      <c r="R1069" t="s">
        <v>77</v>
      </c>
      <c r="S1069" t="s">
        <v>151</v>
      </c>
      <c r="U1069" t="s">
        <v>63</v>
      </c>
      <c r="V1069" t="s">
        <v>79</v>
      </c>
      <c r="W1069" t="s">
        <v>2332</v>
      </c>
      <c r="X1069" t="s">
        <v>49</v>
      </c>
      <c r="Y1069" t="s">
        <v>82</v>
      </c>
      <c r="AA1069">
        <v>0</v>
      </c>
      <c r="AB1069" t="s">
        <v>51</v>
      </c>
      <c r="AC1069" t="s">
        <v>83</v>
      </c>
      <c r="AD1069">
        <v>1</v>
      </c>
      <c r="AE1069">
        <v>1</v>
      </c>
      <c r="AF1069">
        <v>1</v>
      </c>
      <c r="AG1069">
        <v>2026</v>
      </c>
      <c r="AH1069">
        <v>20260102</v>
      </c>
      <c r="AI1069" t="s">
        <v>2333</v>
      </c>
      <c r="AJ1069">
        <v>1600</v>
      </c>
      <c r="AK1069">
        <v>1937.341918945312</v>
      </c>
      <c r="AL1069" s="10">
        <f t="shared" si="128"/>
        <v>337.34191894531205</v>
      </c>
      <c r="AM1069" s="11">
        <f t="shared" si="129"/>
        <v>0.21083869934082003</v>
      </c>
      <c r="AN1069">
        <v>1600</v>
      </c>
      <c r="AO1069">
        <v>2019.958344187138</v>
      </c>
      <c r="AP1069" s="12">
        <f t="shared" si="130"/>
        <v>419.95834418713798</v>
      </c>
      <c r="AQ1069" s="13">
        <f t="shared" si="131"/>
        <v>0.26247396511696125</v>
      </c>
      <c r="AR1069">
        <v>1600</v>
      </c>
      <c r="AS1069">
        <v>2436.150156265142</v>
      </c>
      <c r="AT1069" s="14">
        <f t="shared" si="132"/>
        <v>836.15015626514196</v>
      </c>
      <c r="AU1069" s="15">
        <f t="shared" si="133"/>
        <v>0.52259384766571371</v>
      </c>
      <c r="AV1069">
        <v>1600</v>
      </c>
      <c r="AW1069">
        <v>1969.6463768115941</v>
      </c>
      <c r="AX1069" s="16">
        <f t="shared" si="134"/>
        <v>369.64637681159411</v>
      </c>
      <c r="AY1069" s="17">
        <f t="shared" si="135"/>
        <v>0.23102898550724632</v>
      </c>
    </row>
    <row r="1070" spans="1:51" x14ac:dyDescent="0.25">
      <c r="A1070" t="s">
        <v>54</v>
      </c>
      <c r="B1070" t="s">
        <v>148</v>
      </c>
      <c r="C1070">
        <v>2400</v>
      </c>
      <c r="D1070">
        <v>141804</v>
      </c>
      <c r="E1070">
        <v>2012</v>
      </c>
      <c r="F1070" t="s">
        <v>196</v>
      </c>
      <c r="G1070" t="s">
        <v>364</v>
      </c>
      <c r="H1070" t="s">
        <v>556</v>
      </c>
      <c r="J1070">
        <v>4</v>
      </c>
      <c r="K1070" t="s">
        <v>75</v>
      </c>
      <c r="L1070">
        <v>4</v>
      </c>
      <c r="M1070" t="s">
        <v>45</v>
      </c>
      <c r="N1070">
        <v>2</v>
      </c>
      <c r="O1070" t="s">
        <v>60</v>
      </c>
      <c r="P1070" t="s">
        <v>46</v>
      </c>
      <c r="Q1070">
        <v>2</v>
      </c>
      <c r="R1070" t="s">
        <v>47</v>
      </c>
      <c r="U1070" t="s">
        <v>63</v>
      </c>
      <c r="W1070" t="s">
        <v>655</v>
      </c>
      <c r="X1070" t="s">
        <v>131</v>
      </c>
      <c r="Y1070" t="s">
        <v>282</v>
      </c>
      <c r="AA1070">
        <v>0</v>
      </c>
      <c r="AB1070" t="s">
        <v>51</v>
      </c>
      <c r="AC1070" t="s">
        <v>52</v>
      </c>
      <c r="AD1070">
        <v>1</v>
      </c>
      <c r="AE1070">
        <v>1</v>
      </c>
      <c r="AF1070">
        <v>1</v>
      </c>
      <c r="AG1070">
        <v>2026</v>
      </c>
      <c r="AH1070">
        <v>20251230</v>
      </c>
      <c r="AI1070" t="s">
        <v>2334</v>
      </c>
      <c r="AJ1070">
        <v>2400</v>
      </c>
      <c r="AK1070">
        <v>1336.716674804688</v>
      </c>
      <c r="AL1070" s="10">
        <f t="shared" si="128"/>
        <v>1063.283325195312</v>
      </c>
      <c r="AM1070" s="11">
        <f t="shared" si="129"/>
        <v>0.44303471883138001</v>
      </c>
      <c r="AN1070">
        <v>2400</v>
      </c>
      <c r="AO1070">
        <v>1301.3456186296139</v>
      </c>
      <c r="AP1070" s="12">
        <f t="shared" si="130"/>
        <v>1098.6543813703861</v>
      </c>
      <c r="AQ1070" s="13">
        <f t="shared" si="131"/>
        <v>0.45777265890432756</v>
      </c>
      <c r="AR1070">
        <v>2400</v>
      </c>
      <c r="AS1070">
        <v>1294.0216294865761</v>
      </c>
      <c r="AT1070" s="14">
        <f t="shared" si="132"/>
        <v>1105.9783705134239</v>
      </c>
      <c r="AU1070" s="15">
        <f t="shared" si="133"/>
        <v>0.46082432104725995</v>
      </c>
      <c r="AV1070">
        <v>2400</v>
      </c>
      <c r="AW1070">
        <v>1348.2155074116311</v>
      </c>
      <c r="AX1070" s="16">
        <f t="shared" si="134"/>
        <v>1051.7844925883689</v>
      </c>
      <c r="AY1070" s="17">
        <f t="shared" si="135"/>
        <v>0.43824353857848708</v>
      </c>
    </row>
    <row r="1071" spans="1:51" x14ac:dyDescent="0.25">
      <c r="A1071" t="s">
        <v>106</v>
      </c>
      <c r="B1071" t="s">
        <v>215</v>
      </c>
      <c r="C1071">
        <v>8800</v>
      </c>
      <c r="D1071">
        <v>95191</v>
      </c>
      <c r="E1071">
        <v>2021</v>
      </c>
      <c r="F1071" t="s">
        <v>100</v>
      </c>
      <c r="G1071" t="s">
        <v>469</v>
      </c>
      <c r="H1071" t="s">
        <v>102</v>
      </c>
      <c r="J1071">
        <v>4</v>
      </c>
      <c r="K1071" t="s">
        <v>44</v>
      </c>
      <c r="L1071">
        <v>4</v>
      </c>
      <c r="M1071" t="s">
        <v>45</v>
      </c>
      <c r="N1071">
        <v>1.3999999761581421</v>
      </c>
      <c r="O1071" t="s">
        <v>60</v>
      </c>
      <c r="P1071" t="s">
        <v>46</v>
      </c>
      <c r="Q1071">
        <v>5</v>
      </c>
      <c r="R1071" t="s">
        <v>47</v>
      </c>
      <c r="S1071" t="s">
        <v>62</v>
      </c>
      <c r="U1071" t="s">
        <v>63</v>
      </c>
      <c r="W1071" t="s">
        <v>2179</v>
      </c>
      <c r="X1071" t="s">
        <v>49</v>
      </c>
      <c r="Y1071" t="s">
        <v>282</v>
      </c>
      <c r="AA1071">
        <v>0</v>
      </c>
      <c r="AB1071" t="s">
        <v>51</v>
      </c>
      <c r="AC1071" t="s">
        <v>52</v>
      </c>
      <c r="AD1071">
        <v>1</v>
      </c>
      <c r="AE1071">
        <v>1</v>
      </c>
      <c r="AF1071">
        <v>1</v>
      </c>
      <c r="AG1071">
        <v>2026</v>
      </c>
      <c r="AH1071">
        <v>20260102</v>
      </c>
      <c r="AI1071" t="s">
        <v>2335</v>
      </c>
      <c r="AJ1071">
        <v>8800</v>
      </c>
      <c r="AK1071">
        <v>9762.796875</v>
      </c>
      <c r="AL1071" s="10">
        <f t="shared" si="128"/>
        <v>962.796875</v>
      </c>
      <c r="AM1071" s="11">
        <f t="shared" si="129"/>
        <v>0.10940873579545454</v>
      </c>
      <c r="AN1071">
        <v>8800</v>
      </c>
      <c r="AO1071">
        <v>10175.72831196697</v>
      </c>
      <c r="AP1071" s="12">
        <f t="shared" si="130"/>
        <v>1375.7283119669701</v>
      </c>
      <c r="AQ1071" s="13">
        <f t="shared" si="131"/>
        <v>0.15633276272351931</v>
      </c>
      <c r="AR1071">
        <v>8800</v>
      </c>
      <c r="AS1071">
        <v>9807.2062170611807</v>
      </c>
      <c r="AT1071" s="14">
        <f t="shared" si="132"/>
        <v>1007.2062170611807</v>
      </c>
      <c r="AU1071" s="15">
        <f t="shared" si="133"/>
        <v>0.11445525193877054</v>
      </c>
      <c r="AV1071">
        <v>8800</v>
      </c>
      <c r="AW1071">
        <v>9873.4903121636162</v>
      </c>
      <c r="AX1071" s="16">
        <f t="shared" si="134"/>
        <v>1073.4903121636162</v>
      </c>
      <c r="AY1071" s="17">
        <f t="shared" si="135"/>
        <v>0.1219875354731382</v>
      </c>
    </row>
    <row r="1072" spans="1:51" x14ac:dyDescent="0.25">
      <c r="A1072" t="s">
        <v>106</v>
      </c>
      <c r="B1072" t="s">
        <v>303</v>
      </c>
      <c r="C1072">
        <v>3000</v>
      </c>
      <c r="D1072">
        <v>36</v>
      </c>
      <c r="E1072">
        <v>2024</v>
      </c>
      <c r="F1072" t="s">
        <v>397</v>
      </c>
      <c r="G1072" t="s">
        <v>2336</v>
      </c>
      <c r="I1072" t="s">
        <v>2337</v>
      </c>
      <c r="J1072">
        <v>1</v>
      </c>
      <c r="K1072" t="s">
        <v>111</v>
      </c>
      <c r="L1072">
        <v>2</v>
      </c>
      <c r="M1072" t="s">
        <v>1389</v>
      </c>
      <c r="N1072">
        <v>471</v>
      </c>
      <c r="O1072" t="s">
        <v>119</v>
      </c>
      <c r="P1072" t="s">
        <v>46</v>
      </c>
      <c r="Q1072">
        <v>4</v>
      </c>
      <c r="R1072" t="s">
        <v>2338</v>
      </c>
      <c r="T1072">
        <v>45.9</v>
      </c>
      <c r="U1072" t="s">
        <v>63</v>
      </c>
      <c r="W1072" t="s">
        <v>2339</v>
      </c>
      <c r="X1072" t="s">
        <v>319</v>
      </c>
      <c r="Y1072" t="s">
        <v>2340</v>
      </c>
      <c r="AA1072">
        <v>0</v>
      </c>
      <c r="AB1072" t="s">
        <v>51</v>
      </c>
      <c r="AC1072" t="s">
        <v>320</v>
      </c>
      <c r="AD1072">
        <v>1</v>
      </c>
      <c r="AE1072">
        <v>1</v>
      </c>
      <c r="AF1072">
        <v>1</v>
      </c>
      <c r="AG1072">
        <v>2026</v>
      </c>
      <c r="AH1072">
        <v>20251230</v>
      </c>
      <c r="AI1072" t="s">
        <v>2341</v>
      </c>
      <c r="AJ1072">
        <v>3000</v>
      </c>
      <c r="AK1072">
        <v>1686.25244140625</v>
      </c>
      <c r="AL1072" s="10">
        <f t="shared" si="128"/>
        <v>1313.74755859375</v>
      </c>
      <c r="AM1072" s="11">
        <f t="shared" si="129"/>
        <v>0.43791585286458334</v>
      </c>
      <c r="AN1072">
        <v>3000</v>
      </c>
      <c r="AO1072">
        <v>2331.205433369279</v>
      </c>
      <c r="AP1072" s="12">
        <f t="shared" si="130"/>
        <v>668.79456663072096</v>
      </c>
      <c r="AQ1072" s="13">
        <f t="shared" si="131"/>
        <v>0.22293152221024032</v>
      </c>
      <c r="AR1072">
        <v>3000</v>
      </c>
      <c r="AS1072">
        <v>3072.7026213710069</v>
      </c>
      <c r="AT1072" s="14">
        <f t="shared" si="132"/>
        <v>72.702621371006899</v>
      </c>
      <c r="AU1072" s="15">
        <f t="shared" si="133"/>
        <v>2.4234207123668965E-2</v>
      </c>
      <c r="AV1072">
        <v>3000</v>
      </c>
      <c r="AW1072">
        <v>1771.854125412541</v>
      </c>
      <c r="AX1072" s="16">
        <f t="shared" si="134"/>
        <v>1228.145874587459</v>
      </c>
      <c r="AY1072" s="17">
        <f t="shared" si="135"/>
        <v>0.40938195819581968</v>
      </c>
    </row>
    <row r="1073" spans="1:51" x14ac:dyDescent="0.25">
      <c r="A1073" t="s">
        <v>39</v>
      </c>
      <c r="B1073" t="s">
        <v>218</v>
      </c>
      <c r="C1073">
        <v>10500</v>
      </c>
      <c r="D1073">
        <v>160522</v>
      </c>
      <c r="E1073">
        <v>2017</v>
      </c>
      <c r="F1073" t="s">
        <v>71</v>
      </c>
      <c r="G1073" t="s">
        <v>72</v>
      </c>
      <c r="H1073" t="s">
        <v>73</v>
      </c>
      <c r="I1073" t="s">
        <v>150</v>
      </c>
      <c r="J1073">
        <v>8</v>
      </c>
      <c r="K1073" t="s">
        <v>59</v>
      </c>
      <c r="L1073">
        <v>4</v>
      </c>
      <c r="M1073" t="s">
        <v>45</v>
      </c>
      <c r="N1073">
        <v>5.3000001907348633</v>
      </c>
      <c r="O1073" t="s">
        <v>76</v>
      </c>
      <c r="P1073" t="s">
        <v>46</v>
      </c>
      <c r="R1073" t="s">
        <v>77</v>
      </c>
      <c r="S1073" t="s">
        <v>78</v>
      </c>
      <c r="U1073" t="s">
        <v>63</v>
      </c>
      <c r="W1073" t="s">
        <v>253</v>
      </c>
      <c r="X1073" t="s">
        <v>136</v>
      </c>
      <c r="Y1073" t="s">
        <v>82</v>
      </c>
      <c r="Z1073">
        <v>35790</v>
      </c>
      <c r="AA1073">
        <v>0</v>
      </c>
      <c r="AB1073" t="s">
        <v>51</v>
      </c>
      <c r="AC1073" t="s">
        <v>83</v>
      </c>
      <c r="AD1073">
        <v>1</v>
      </c>
      <c r="AE1073">
        <v>1</v>
      </c>
      <c r="AF1073">
        <v>1</v>
      </c>
      <c r="AG1073">
        <v>2026</v>
      </c>
      <c r="AH1073">
        <v>20260102</v>
      </c>
      <c r="AI1073" t="s">
        <v>2342</v>
      </c>
      <c r="AJ1073">
        <v>10500</v>
      </c>
      <c r="AK1073">
        <v>9585.25</v>
      </c>
      <c r="AL1073" s="10">
        <f t="shared" si="128"/>
        <v>914.75</v>
      </c>
      <c r="AM1073" s="11">
        <f t="shared" si="129"/>
        <v>8.7119047619047624E-2</v>
      </c>
      <c r="AN1073">
        <v>10500</v>
      </c>
      <c r="AO1073">
        <v>9740.7506433325671</v>
      </c>
      <c r="AP1073" s="12">
        <f t="shared" si="130"/>
        <v>759.24935666743295</v>
      </c>
      <c r="AQ1073" s="13">
        <f t="shared" si="131"/>
        <v>7.2309462539755523E-2</v>
      </c>
      <c r="AR1073">
        <v>10500</v>
      </c>
      <c r="AS1073">
        <v>9972.768157821858</v>
      </c>
      <c r="AT1073" s="14">
        <f t="shared" si="132"/>
        <v>527.23184217814196</v>
      </c>
      <c r="AU1073" s="15">
        <f t="shared" si="133"/>
        <v>5.021255639791828E-2</v>
      </c>
      <c r="AV1073">
        <v>10500</v>
      </c>
      <c r="AW1073">
        <v>9691.5230905861445</v>
      </c>
      <c r="AX1073" s="16">
        <f t="shared" si="134"/>
        <v>808.47690941385554</v>
      </c>
      <c r="AY1073" s="17">
        <f t="shared" si="135"/>
        <v>7.6997800896557667E-2</v>
      </c>
    </row>
    <row r="1074" spans="1:51" x14ac:dyDescent="0.25">
      <c r="A1074" t="s">
        <v>69</v>
      </c>
      <c r="B1074" t="s">
        <v>70</v>
      </c>
      <c r="C1074">
        <v>800</v>
      </c>
      <c r="D1074">
        <v>199490</v>
      </c>
      <c r="E1074">
        <v>2006</v>
      </c>
      <c r="F1074" t="s">
        <v>196</v>
      </c>
      <c r="G1074" t="s">
        <v>279</v>
      </c>
      <c r="H1074" t="s">
        <v>1558</v>
      </c>
      <c r="J1074">
        <v>6</v>
      </c>
      <c r="K1074" t="s">
        <v>338</v>
      </c>
      <c r="L1074">
        <v>4</v>
      </c>
      <c r="M1074" t="s">
        <v>45</v>
      </c>
      <c r="N1074">
        <v>2.7000000476837158</v>
      </c>
      <c r="O1074" t="s">
        <v>60</v>
      </c>
      <c r="P1074" t="s">
        <v>46</v>
      </c>
      <c r="R1074" t="s">
        <v>47</v>
      </c>
      <c r="S1074" t="s">
        <v>151</v>
      </c>
      <c r="U1074" t="s">
        <v>63</v>
      </c>
      <c r="X1074" t="s">
        <v>65</v>
      </c>
      <c r="Y1074" t="s">
        <v>282</v>
      </c>
      <c r="AA1074">
        <v>0</v>
      </c>
      <c r="AB1074" t="s">
        <v>51</v>
      </c>
      <c r="AC1074" t="s">
        <v>52</v>
      </c>
      <c r="AD1074">
        <v>1</v>
      </c>
      <c r="AE1074">
        <v>1</v>
      </c>
      <c r="AF1074">
        <v>1</v>
      </c>
      <c r="AG1074">
        <v>2026</v>
      </c>
      <c r="AH1074">
        <v>20251230</v>
      </c>
      <c r="AI1074" t="s">
        <v>2343</v>
      </c>
      <c r="AJ1074">
        <v>800</v>
      </c>
      <c r="AK1074">
        <v>732.931640625</v>
      </c>
      <c r="AL1074" s="10">
        <f t="shared" si="128"/>
        <v>67.068359375</v>
      </c>
      <c r="AM1074" s="11">
        <f t="shared" si="129"/>
        <v>8.3835449218749997E-2</v>
      </c>
      <c r="AN1074">
        <v>800</v>
      </c>
      <c r="AO1074">
        <v>701.70400337082697</v>
      </c>
      <c r="AP1074" s="12">
        <f t="shared" si="130"/>
        <v>98.295996629173032</v>
      </c>
      <c r="AQ1074" s="13">
        <f t="shared" si="131"/>
        <v>0.12286999578646629</v>
      </c>
      <c r="AR1074">
        <v>800</v>
      </c>
      <c r="AS1074">
        <v>807.14625252089013</v>
      </c>
      <c r="AT1074" s="14">
        <f t="shared" si="132"/>
        <v>7.1462525208901297</v>
      </c>
      <c r="AU1074" s="15">
        <f t="shared" si="133"/>
        <v>8.9328156511126623E-3</v>
      </c>
      <c r="AV1074">
        <v>800</v>
      </c>
      <c r="AW1074">
        <v>760.43059936908503</v>
      </c>
      <c r="AX1074" s="16">
        <f t="shared" si="134"/>
        <v>39.56940063091497</v>
      </c>
      <c r="AY1074" s="17">
        <f t="shared" si="135"/>
        <v>4.9461750788643712E-2</v>
      </c>
    </row>
    <row r="1075" spans="1:51" x14ac:dyDescent="0.25">
      <c r="A1075" t="s">
        <v>54</v>
      </c>
      <c r="B1075" t="s">
        <v>127</v>
      </c>
      <c r="C1075">
        <v>8500</v>
      </c>
      <c r="D1075">
        <v>131231</v>
      </c>
      <c r="E1075">
        <v>2019</v>
      </c>
      <c r="F1075" t="s">
        <v>71</v>
      </c>
      <c r="G1075" t="s">
        <v>72</v>
      </c>
      <c r="H1075" t="s">
        <v>73</v>
      </c>
      <c r="I1075" t="s">
        <v>150</v>
      </c>
      <c r="J1075">
        <v>8</v>
      </c>
      <c r="K1075" t="s">
        <v>75</v>
      </c>
      <c r="L1075">
        <v>4</v>
      </c>
      <c r="M1075" t="s">
        <v>45</v>
      </c>
      <c r="N1075">
        <v>5.3000001907348633</v>
      </c>
      <c r="O1075" t="s">
        <v>119</v>
      </c>
      <c r="P1075" t="s">
        <v>46</v>
      </c>
      <c r="Q1075">
        <v>3</v>
      </c>
      <c r="R1075" t="s">
        <v>77</v>
      </c>
      <c r="S1075" t="s">
        <v>151</v>
      </c>
      <c r="U1075" t="s">
        <v>63</v>
      </c>
      <c r="W1075" t="s">
        <v>286</v>
      </c>
      <c r="X1075" t="s">
        <v>97</v>
      </c>
      <c r="Y1075" t="s">
        <v>82</v>
      </c>
      <c r="Z1075">
        <v>38495</v>
      </c>
      <c r="AA1075">
        <v>0</v>
      </c>
      <c r="AB1075" t="s">
        <v>51</v>
      </c>
      <c r="AC1075" t="s">
        <v>83</v>
      </c>
      <c r="AD1075">
        <v>1</v>
      </c>
      <c r="AE1075">
        <v>1</v>
      </c>
      <c r="AF1075">
        <v>1</v>
      </c>
      <c r="AG1075">
        <v>2026</v>
      </c>
      <c r="AH1075">
        <v>20251231</v>
      </c>
      <c r="AI1075" t="s">
        <v>2344</v>
      </c>
      <c r="AJ1075">
        <v>8500</v>
      </c>
      <c r="AK1075">
        <v>12907.25</v>
      </c>
      <c r="AL1075" s="10">
        <f t="shared" si="128"/>
        <v>4407.25</v>
      </c>
      <c r="AM1075" s="11">
        <f t="shared" si="129"/>
        <v>0.51849999999999996</v>
      </c>
      <c r="AN1075">
        <v>8500</v>
      </c>
      <c r="AO1075">
        <v>12732.082878702609</v>
      </c>
      <c r="AP1075" s="12">
        <f t="shared" si="130"/>
        <v>4232.0828787026094</v>
      </c>
      <c r="AQ1075" s="13">
        <f t="shared" si="131"/>
        <v>0.49789210337677758</v>
      </c>
      <c r="AR1075">
        <v>8500</v>
      </c>
      <c r="AS1075">
        <v>11990.576589793871</v>
      </c>
      <c r="AT1075" s="14">
        <f t="shared" si="132"/>
        <v>3490.5765897938709</v>
      </c>
      <c r="AU1075" s="15">
        <f t="shared" si="133"/>
        <v>0.4106560693875142</v>
      </c>
      <c r="AV1075">
        <v>8500</v>
      </c>
      <c r="AW1075">
        <v>13094.31623931624</v>
      </c>
      <c r="AX1075" s="16">
        <f t="shared" si="134"/>
        <v>4594.3162393162402</v>
      </c>
      <c r="AY1075" s="17">
        <f t="shared" si="135"/>
        <v>0.54050779286073414</v>
      </c>
    </row>
    <row r="1076" spans="1:51" x14ac:dyDescent="0.25">
      <c r="A1076" t="s">
        <v>54</v>
      </c>
      <c r="B1076" t="s">
        <v>127</v>
      </c>
      <c r="C1076">
        <v>2700</v>
      </c>
      <c r="D1076">
        <v>176999</v>
      </c>
      <c r="E1076">
        <v>2016</v>
      </c>
      <c r="F1076" t="s">
        <v>274</v>
      </c>
      <c r="G1076" t="s">
        <v>961</v>
      </c>
      <c r="H1076" t="s">
        <v>1142</v>
      </c>
      <c r="J1076">
        <v>8</v>
      </c>
      <c r="K1076" t="s">
        <v>59</v>
      </c>
      <c r="L1076">
        <v>4</v>
      </c>
      <c r="M1076" t="s">
        <v>45</v>
      </c>
      <c r="N1076">
        <v>5.3000001907348633</v>
      </c>
      <c r="O1076" t="s">
        <v>119</v>
      </c>
      <c r="P1076" t="s">
        <v>161</v>
      </c>
      <c r="Q1076">
        <v>2</v>
      </c>
      <c r="R1076" t="s">
        <v>47</v>
      </c>
      <c r="S1076" t="s">
        <v>423</v>
      </c>
      <c r="U1076" t="s">
        <v>63</v>
      </c>
      <c r="W1076" t="s">
        <v>623</v>
      </c>
      <c r="X1076" t="s">
        <v>136</v>
      </c>
      <c r="Y1076" t="s">
        <v>82</v>
      </c>
      <c r="AA1076">
        <v>0</v>
      </c>
      <c r="AB1076" t="s">
        <v>51</v>
      </c>
      <c r="AC1076" t="s">
        <v>52</v>
      </c>
      <c r="AD1076">
        <v>1</v>
      </c>
      <c r="AE1076">
        <v>1</v>
      </c>
      <c r="AF1076">
        <v>1</v>
      </c>
      <c r="AG1076">
        <v>2026</v>
      </c>
      <c r="AH1076">
        <v>20251231</v>
      </c>
      <c r="AI1076" t="s">
        <v>2345</v>
      </c>
      <c r="AJ1076">
        <v>2700</v>
      </c>
      <c r="AK1076">
        <v>4095.62109375</v>
      </c>
      <c r="AL1076" s="10">
        <f t="shared" si="128"/>
        <v>1395.62109375</v>
      </c>
      <c r="AM1076" s="11">
        <f t="shared" si="129"/>
        <v>0.51689670138888888</v>
      </c>
      <c r="AN1076">
        <v>2700</v>
      </c>
      <c r="AO1076">
        <v>3781.547312738423</v>
      </c>
      <c r="AP1076" s="12">
        <f t="shared" si="130"/>
        <v>1081.547312738423</v>
      </c>
      <c r="AQ1076" s="13">
        <f t="shared" si="131"/>
        <v>0.40057307879200854</v>
      </c>
      <c r="AR1076">
        <v>2700</v>
      </c>
      <c r="AS1076">
        <v>4273.4016160403417</v>
      </c>
      <c r="AT1076" s="14">
        <f t="shared" si="132"/>
        <v>1573.4016160403417</v>
      </c>
      <c r="AU1076" s="15">
        <f t="shared" si="133"/>
        <v>0.58274133927420058</v>
      </c>
      <c r="AV1076">
        <v>2700</v>
      </c>
      <c r="AW1076">
        <v>4174.6268829663959</v>
      </c>
      <c r="AX1076" s="16">
        <f t="shared" si="134"/>
        <v>1474.6268829663959</v>
      </c>
      <c r="AY1076" s="17">
        <f t="shared" si="135"/>
        <v>0.54615810480236882</v>
      </c>
    </row>
    <row r="1077" spans="1:51" x14ac:dyDescent="0.25">
      <c r="A1077" t="s">
        <v>39</v>
      </c>
      <c r="B1077" t="s">
        <v>224</v>
      </c>
      <c r="C1077">
        <v>6000</v>
      </c>
      <c r="D1077">
        <v>56747</v>
      </c>
      <c r="E1077">
        <v>2008</v>
      </c>
      <c r="F1077" t="s">
        <v>408</v>
      </c>
      <c r="G1077" t="s">
        <v>1337</v>
      </c>
      <c r="I1077" t="s">
        <v>280</v>
      </c>
      <c r="J1077">
        <v>8</v>
      </c>
      <c r="K1077" t="s">
        <v>75</v>
      </c>
      <c r="L1077">
        <v>4</v>
      </c>
      <c r="M1077" t="s">
        <v>45</v>
      </c>
      <c r="N1077">
        <v>5.6999998092651367</v>
      </c>
      <c r="O1077" t="s">
        <v>119</v>
      </c>
      <c r="R1077" t="s">
        <v>61</v>
      </c>
      <c r="S1077" t="s">
        <v>423</v>
      </c>
      <c r="U1077" t="s">
        <v>63</v>
      </c>
      <c r="V1077" t="s">
        <v>79</v>
      </c>
      <c r="X1077" t="s">
        <v>65</v>
      </c>
      <c r="Y1077" t="s">
        <v>125</v>
      </c>
      <c r="AA1077">
        <v>0</v>
      </c>
      <c r="AB1077" t="s">
        <v>51</v>
      </c>
      <c r="AC1077" t="s">
        <v>67</v>
      </c>
      <c r="AD1077">
        <v>1</v>
      </c>
      <c r="AE1077">
        <v>1</v>
      </c>
      <c r="AF1077">
        <v>1</v>
      </c>
      <c r="AG1077">
        <v>2026</v>
      </c>
      <c r="AH1077">
        <v>20251231</v>
      </c>
      <c r="AI1077" t="s">
        <v>2346</v>
      </c>
      <c r="AJ1077">
        <v>6000</v>
      </c>
      <c r="AK1077">
        <v>3918.6474609375</v>
      </c>
      <c r="AL1077" s="10">
        <f t="shared" si="128"/>
        <v>2081.3525390625</v>
      </c>
      <c r="AM1077" s="11">
        <f t="shared" si="129"/>
        <v>0.34689208984374997</v>
      </c>
      <c r="AN1077">
        <v>6000</v>
      </c>
      <c r="AO1077">
        <v>4481.982907455269</v>
      </c>
      <c r="AP1077" s="12">
        <f t="shared" si="130"/>
        <v>1518.017092544731</v>
      </c>
      <c r="AQ1077" s="13">
        <f t="shared" si="131"/>
        <v>0.25300284875745516</v>
      </c>
      <c r="AR1077">
        <v>6000</v>
      </c>
      <c r="AS1077">
        <v>4218.9832509271464</v>
      </c>
      <c r="AT1077" s="14">
        <f t="shared" si="132"/>
        <v>1781.0167490728536</v>
      </c>
      <c r="AU1077" s="15">
        <f t="shared" si="133"/>
        <v>0.29683612484547561</v>
      </c>
      <c r="AV1077">
        <v>6000</v>
      </c>
      <c r="AW1077">
        <v>4031.5484804630969</v>
      </c>
      <c r="AX1077" s="16">
        <f t="shared" si="134"/>
        <v>1968.4515195369031</v>
      </c>
      <c r="AY1077" s="17">
        <f t="shared" si="135"/>
        <v>0.3280752532561505</v>
      </c>
    </row>
    <row r="1078" spans="1:51" x14ac:dyDescent="0.25">
      <c r="A1078" t="s">
        <v>69</v>
      </c>
      <c r="B1078" t="s">
        <v>70</v>
      </c>
      <c r="C1078">
        <v>2800</v>
      </c>
      <c r="D1078">
        <v>197144</v>
      </c>
      <c r="E1078">
        <v>2008</v>
      </c>
      <c r="F1078" t="s">
        <v>397</v>
      </c>
      <c r="G1078" t="s">
        <v>398</v>
      </c>
      <c r="H1078" t="s">
        <v>280</v>
      </c>
      <c r="J1078">
        <v>4</v>
      </c>
      <c r="K1078" t="s">
        <v>59</v>
      </c>
      <c r="L1078">
        <v>4</v>
      </c>
      <c r="M1078" t="s">
        <v>45</v>
      </c>
      <c r="N1078">
        <v>2.4000000953674321</v>
      </c>
      <c r="O1078" t="s">
        <v>76</v>
      </c>
      <c r="P1078" t="s">
        <v>46</v>
      </c>
      <c r="R1078" t="s">
        <v>47</v>
      </c>
      <c r="S1078" t="s">
        <v>78</v>
      </c>
      <c r="T1078">
        <v>166</v>
      </c>
      <c r="U1078" t="s">
        <v>63</v>
      </c>
      <c r="V1078" t="s">
        <v>64</v>
      </c>
      <c r="W1078" t="s">
        <v>1668</v>
      </c>
      <c r="X1078" t="s">
        <v>49</v>
      </c>
      <c r="Y1078" t="s">
        <v>50</v>
      </c>
      <c r="AA1078">
        <v>0</v>
      </c>
      <c r="AB1078" t="s">
        <v>51</v>
      </c>
      <c r="AC1078" t="s">
        <v>52</v>
      </c>
      <c r="AD1078">
        <v>1</v>
      </c>
      <c r="AE1078">
        <v>1</v>
      </c>
      <c r="AF1078">
        <v>1</v>
      </c>
      <c r="AG1078">
        <v>2026</v>
      </c>
      <c r="AH1078">
        <v>20251230</v>
      </c>
      <c r="AI1078" t="s">
        <v>2347</v>
      </c>
      <c r="AJ1078">
        <v>2800</v>
      </c>
      <c r="AK1078">
        <v>2226.27099609375</v>
      </c>
      <c r="AL1078" s="10">
        <f t="shared" si="128"/>
        <v>573.72900390625</v>
      </c>
      <c r="AM1078" s="11">
        <f t="shared" si="129"/>
        <v>0.20490321568080358</v>
      </c>
      <c r="AN1078">
        <v>2800</v>
      </c>
      <c r="AO1078">
        <v>2449.0171820973692</v>
      </c>
      <c r="AP1078" s="12">
        <f t="shared" si="130"/>
        <v>350.98281790263081</v>
      </c>
      <c r="AQ1078" s="13">
        <f t="shared" si="131"/>
        <v>0.12535100639379673</v>
      </c>
      <c r="AR1078">
        <v>2800</v>
      </c>
      <c r="AS1078">
        <v>2492.6985158264488</v>
      </c>
      <c r="AT1078" s="14">
        <f t="shared" si="132"/>
        <v>307.30148417355122</v>
      </c>
      <c r="AU1078" s="15">
        <f t="shared" si="133"/>
        <v>0.10975053006198257</v>
      </c>
      <c r="AV1078">
        <v>2800</v>
      </c>
      <c r="AW1078">
        <v>2261.0900321543422</v>
      </c>
      <c r="AX1078" s="16">
        <f t="shared" si="134"/>
        <v>538.90996784565777</v>
      </c>
      <c r="AY1078" s="17">
        <f t="shared" si="135"/>
        <v>0.1924678456591635</v>
      </c>
    </row>
    <row r="1079" spans="1:51" x14ac:dyDescent="0.25">
      <c r="A1079" t="s">
        <v>54</v>
      </c>
      <c r="B1079" t="s">
        <v>148</v>
      </c>
      <c r="C1079">
        <v>1000</v>
      </c>
      <c r="D1079">
        <v>125116</v>
      </c>
      <c r="E1079">
        <v>2011</v>
      </c>
      <c r="F1079" t="s">
        <v>397</v>
      </c>
      <c r="G1079" t="s">
        <v>2348</v>
      </c>
      <c r="J1079">
        <v>4</v>
      </c>
      <c r="K1079" t="s">
        <v>111</v>
      </c>
      <c r="L1079">
        <v>2</v>
      </c>
      <c r="M1079" t="s">
        <v>45</v>
      </c>
      <c r="N1079">
        <v>1.5</v>
      </c>
      <c r="O1079" t="s">
        <v>60</v>
      </c>
      <c r="R1079" t="s">
        <v>440</v>
      </c>
      <c r="T1079">
        <v>113</v>
      </c>
      <c r="U1079" t="s">
        <v>63</v>
      </c>
      <c r="V1079" t="s">
        <v>64</v>
      </c>
      <c r="W1079" t="s">
        <v>2349</v>
      </c>
      <c r="X1079" t="s">
        <v>131</v>
      </c>
      <c r="Y1079" t="s">
        <v>50</v>
      </c>
      <c r="AA1079">
        <v>1</v>
      </c>
      <c r="AB1079" t="s">
        <v>292</v>
      </c>
      <c r="AC1079" t="s">
        <v>442</v>
      </c>
      <c r="AD1079">
        <v>1</v>
      </c>
      <c r="AE1079">
        <v>1</v>
      </c>
      <c r="AF1079">
        <v>1</v>
      </c>
      <c r="AG1079">
        <v>2026</v>
      </c>
      <c r="AH1079">
        <v>20251230</v>
      </c>
      <c r="AI1079" t="s">
        <v>2350</v>
      </c>
      <c r="AJ1079">
        <v>1000</v>
      </c>
      <c r="AK1079">
        <v>2498.646240234375</v>
      </c>
      <c r="AL1079" s="10">
        <f t="shared" si="128"/>
        <v>1498.646240234375</v>
      </c>
      <c r="AM1079" s="11">
        <f t="shared" si="129"/>
        <v>1.498646240234375</v>
      </c>
      <c r="AN1079">
        <v>1000</v>
      </c>
      <c r="AO1079">
        <v>2475.445111814528</v>
      </c>
      <c r="AP1079" s="12">
        <f t="shared" si="130"/>
        <v>1475.445111814528</v>
      </c>
      <c r="AQ1079" s="13">
        <f t="shared" si="131"/>
        <v>1.475445111814528</v>
      </c>
      <c r="AR1079">
        <v>1000</v>
      </c>
      <c r="AS1079">
        <v>2205.4893744310548</v>
      </c>
      <c r="AT1079" s="14">
        <f t="shared" si="132"/>
        <v>1205.4893744310548</v>
      </c>
      <c r="AU1079" s="15">
        <f t="shared" si="133"/>
        <v>1.2054893744310549</v>
      </c>
      <c r="AV1079">
        <v>1000</v>
      </c>
      <c r="AW1079">
        <v>2519.5627836611188</v>
      </c>
      <c r="AX1079" s="16">
        <f t="shared" si="134"/>
        <v>1519.5627836611188</v>
      </c>
      <c r="AY1079" s="17">
        <f t="shared" si="135"/>
        <v>1.5195627836611187</v>
      </c>
    </row>
    <row r="1080" spans="1:51" x14ac:dyDescent="0.25">
      <c r="A1080" t="s">
        <v>69</v>
      </c>
      <c r="B1080" t="s">
        <v>85</v>
      </c>
      <c r="C1080">
        <v>7000</v>
      </c>
      <c r="D1080">
        <v>66268</v>
      </c>
      <c r="E1080">
        <v>2021</v>
      </c>
      <c r="F1080" t="s">
        <v>925</v>
      </c>
      <c r="G1080" t="s">
        <v>2351</v>
      </c>
      <c r="H1080" t="s">
        <v>2352</v>
      </c>
      <c r="J1080">
        <v>4</v>
      </c>
      <c r="K1080" t="s">
        <v>118</v>
      </c>
      <c r="L1080">
        <v>4</v>
      </c>
      <c r="M1080" t="s">
        <v>45</v>
      </c>
      <c r="N1080">
        <v>2.5</v>
      </c>
      <c r="O1080" t="s">
        <v>45</v>
      </c>
      <c r="P1080" t="s">
        <v>46</v>
      </c>
      <c r="Q1080">
        <v>2</v>
      </c>
      <c r="R1080" t="s">
        <v>47</v>
      </c>
      <c r="S1080" t="s">
        <v>78</v>
      </c>
      <c r="T1080">
        <v>186</v>
      </c>
      <c r="U1080" t="s">
        <v>63</v>
      </c>
      <c r="V1080" t="s">
        <v>64</v>
      </c>
      <c r="W1080" t="s">
        <v>927</v>
      </c>
      <c r="X1080" t="s">
        <v>49</v>
      </c>
      <c r="Y1080" t="s">
        <v>66</v>
      </c>
      <c r="AA1080">
        <v>0</v>
      </c>
      <c r="AB1080" t="s">
        <v>51</v>
      </c>
      <c r="AC1080" t="s">
        <v>52</v>
      </c>
      <c r="AD1080">
        <v>1</v>
      </c>
      <c r="AE1080">
        <v>1</v>
      </c>
      <c r="AF1080">
        <v>1</v>
      </c>
      <c r="AG1080">
        <v>2026</v>
      </c>
      <c r="AH1080">
        <v>20251231</v>
      </c>
      <c r="AI1080" t="s">
        <v>2353</v>
      </c>
      <c r="AJ1080">
        <v>7000</v>
      </c>
      <c r="AK1080">
        <v>12512.384765625</v>
      </c>
      <c r="AL1080" s="10">
        <f t="shared" si="128"/>
        <v>5512.384765625</v>
      </c>
      <c r="AM1080" s="11">
        <f t="shared" si="129"/>
        <v>0.78748353794642856</v>
      </c>
      <c r="AN1080">
        <v>7000</v>
      </c>
      <c r="AO1080">
        <v>12373.61311215276</v>
      </c>
      <c r="AP1080" s="12">
        <f t="shared" si="130"/>
        <v>5373.6131121527596</v>
      </c>
      <c r="AQ1080" s="13">
        <f t="shared" si="131"/>
        <v>0.76765901602182285</v>
      </c>
      <c r="AR1080">
        <v>7000</v>
      </c>
      <c r="AS1080">
        <v>12097.29883111868</v>
      </c>
      <c r="AT1080" s="14">
        <f t="shared" si="132"/>
        <v>5097.29883111868</v>
      </c>
      <c r="AU1080" s="15">
        <f t="shared" si="133"/>
        <v>0.7281855473026686</v>
      </c>
      <c r="AV1080">
        <v>7000</v>
      </c>
      <c r="AW1080">
        <v>12468.30123796424</v>
      </c>
      <c r="AX1080" s="16">
        <f t="shared" si="134"/>
        <v>5468.3012379642405</v>
      </c>
      <c r="AY1080" s="17">
        <f t="shared" si="135"/>
        <v>0.78118589113774861</v>
      </c>
    </row>
    <row r="1081" spans="1:51" x14ac:dyDescent="0.25">
      <c r="A1081" t="s">
        <v>106</v>
      </c>
      <c r="B1081" t="s">
        <v>482</v>
      </c>
      <c r="C1081">
        <v>2300</v>
      </c>
      <c r="D1081">
        <v>142150</v>
      </c>
      <c r="E1081">
        <v>2013</v>
      </c>
      <c r="F1081" t="s">
        <v>349</v>
      </c>
      <c r="G1081" t="s">
        <v>834</v>
      </c>
      <c r="H1081" t="s">
        <v>58</v>
      </c>
      <c r="J1081">
        <v>4</v>
      </c>
      <c r="K1081" t="s">
        <v>87</v>
      </c>
      <c r="L1081">
        <v>4</v>
      </c>
      <c r="M1081" t="s">
        <v>45</v>
      </c>
      <c r="N1081">
        <v>2.4000000953674321</v>
      </c>
      <c r="O1081" t="s">
        <v>60</v>
      </c>
      <c r="P1081" t="s">
        <v>46</v>
      </c>
      <c r="R1081" t="s">
        <v>47</v>
      </c>
      <c r="S1081" t="s">
        <v>62</v>
      </c>
      <c r="U1081" t="s">
        <v>63</v>
      </c>
      <c r="X1081" t="s">
        <v>112</v>
      </c>
      <c r="Y1081" t="s">
        <v>66</v>
      </c>
      <c r="AA1081">
        <v>0</v>
      </c>
      <c r="AB1081" t="s">
        <v>51</v>
      </c>
      <c r="AC1081" t="s">
        <v>52</v>
      </c>
      <c r="AD1081">
        <v>1</v>
      </c>
      <c r="AE1081">
        <v>1</v>
      </c>
      <c r="AF1081">
        <v>1</v>
      </c>
      <c r="AG1081">
        <v>2026</v>
      </c>
      <c r="AH1081">
        <v>20251230</v>
      </c>
      <c r="AI1081" t="s">
        <v>2354</v>
      </c>
      <c r="AJ1081">
        <v>2300</v>
      </c>
      <c r="AK1081">
        <v>1460.043579101562</v>
      </c>
      <c r="AL1081" s="10">
        <f t="shared" si="128"/>
        <v>839.95642089843795</v>
      </c>
      <c r="AM1081" s="11">
        <f t="shared" si="129"/>
        <v>0.36519844386888606</v>
      </c>
      <c r="AN1081">
        <v>2300</v>
      </c>
      <c r="AO1081">
        <v>1586.5349135567139</v>
      </c>
      <c r="AP1081" s="12">
        <f t="shared" si="130"/>
        <v>713.46508644328605</v>
      </c>
      <c r="AQ1081" s="13">
        <f t="shared" si="131"/>
        <v>0.31020221149708088</v>
      </c>
      <c r="AR1081">
        <v>2300</v>
      </c>
      <c r="AS1081">
        <v>1608.0882814055431</v>
      </c>
      <c r="AT1081" s="14">
        <f t="shared" si="132"/>
        <v>691.91171859445694</v>
      </c>
      <c r="AU1081" s="15">
        <f t="shared" si="133"/>
        <v>0.30083118199758996</v>
      </c>
      <c r="AV1081">
        <v>2300</v>
      </c>
      <c r="AW1081">
        <v>1505.183955223881</v>
      </c>
      <c r="AX1081" s="16">
        <f t="shared" si="134"/>
        <v>794.81604477611904</v>
      </c>
      <c r="AY1081" s="17">
        <f t="shared" si="135"/>
        <v>0.34557219338092132</v>
      </c>
    </row>
    <row r="1082" spans="1:51" x14ac:dyDescent="0.25">
      <c r="A1082" t="s">
        <v>39</v>
      </c>
      <c r="B1082" t="s">
        <v>114</v>
      </c>
      <c r="C1082">
        <v>10100</v>
      </c>
      <c r="D1082">
        <v>51665</v>
      </c>
      <c r="E1082">
        <v>2024</v>
      </c>
      <c r="F1082" t="s">
        <v>165</v>
      </c>
      <c r="G1082" t="s">
        <v>289</v>
      </c>
      <c r="H1082" t="s">
        <v>390</v>
      </c>
      <c r="I1082" t="s">
        <v>192</v>
      </c>
      <c r="J1082">
        <v>4</v>
      </c>
      <c r="K1082" t="s">
        <v>59</v>
      </c>
      <c r="L1082">
        <v>4</v>
      </c>
      <c r="M1082" t="s">
        <v>45</v>
      </c>
      <c r="N1082">
        <v>2.5</v>
      </c>
      <c r="O1082" t="s">
        <v>60</v>
      </c>
      <c r="P1082" t="s">
        <v>161</v>
      </c>
      <c r="Q1082">
        <v>2</v>
      </c>
      <c r="R1082" t="s">
        <v>61</v>
      </c>
      <c r="S1082" t="s">
        <v>151</v>
      </c>
      <c r="T1082">
        <v>176</v>
      </c>
      <c r="U1082" t="s">
        <v>63</v>
      </c>
      <c r="V1082" t="s">
        <v>64</v>
      </c>
      <c r="W1082" t="s">
        <v>291</v>
      </c>
      <c r="X1082" t="s">
        <v>65</v>
      </c>
      <c r="Y1082" t="s">
        <v>82</v>
      </c>
      <c r="AA1082">
        <v>1</v>
      </c>
      <c r="AB1082" t="s">
        <v>292</v>
      </c>
      <c r="AC1082" t="s">
        <v>293</v>
      </c>
      <c r="AD1082">
        <v>1</v>
      </c>
      <c r="AE1082">
        <v>1</v>
      </c>
      <c r="AF1082">
        <v>1</v>
      </c>
      <c r="AG1082">
        <v>2026</v>
      </c>
      <c r="AH1082">
        <v>20251231</v>
      </c>
      <c r="AI1082" t="s">
        <v>2355</v>
      </c>
      <c r="AJ1082">
        <v>10100</v>
      </c>
      <c r="AK1082">
        <v>10122.234375</v>
      </c>
      <c r="AL1082" s="10">
        <f t="shared" si="128"/>
        <v>22.234375</v>
      </c>
      <c r="AM1082" s="11">
        <f t="shared" si="129"/>
        <v>2.2014232673267325E-3</v>
      </c>
      <c r="AN1082">
        <v>10100</v>
      </c>
      <c r="AO1082">
        <v>8621.4646952938165</v>
      </c>
      <c r="AP1082" s="12">
        <f t="shared" si="130"/>
        <v>1478.5353047061835</v>
      </c>
      <c r="AQ1082" s="13">
        <f t="shared" si="131"/>
        <v>0.1463896341293251</v>
      </c>
      <c r="AR1082">
        <v>10100</v>
      </c>
      <c r="AS1082">
        <v>11042.55018803902</v>
      </c>
      <c r="AT1082" s="14">
        <f t="shared" si="132"/>
        <v>942.55018803902021</v>
      </c>
      <c r="AU1082" s="15">
        <f t="shared" si="133"/>
        <v>9.33218007959426E-2</v>
      </c>
      <c r="AV1082">
        <v>10100</v>
      </c>
      <c r="AW1082">
        <v>9995.6881533101041</v>
      </c>
      <c r="AX1082" s="16">
        <f t="shared" si="134"/>
        <v>104.3118466898959</v>
      </c>
      <c r="AY1082" s="17">
        <f t="shared" si="135"/>
        <v>1.0327905612860981E-2</v>
      </c>
    </row>
    <row r="1083" spans="1:51" x14ac:dyDescent="0.25">
      <c r="A1083" t="s">
        <v>106</v>
      </c>
      <c r="B1083" t="s">
        <v>107</v>
      </c>
      <c r="C1083">
        <v>7000</v>
      </c>
      <c r="D1083">
        <v>111874</v>
      </c>
      <c r="E1083">
        <v>2021</v>
      </c>
      <c r="F1083" t="s">
        <v>56</v>
      </c>
      <c r="G1083" t="s">
        <v>1496</v>
      </c>
      <c r="H1083" t="s">
        <v>365</v>
      </c>
      <c r="J1083">
        <v>3</v>
      </c>
      <c r="K1083" t="s">
        <v>111</v>
      </c>
      <c r="L1083">
        <v>4</v>
      </c>
      <c r="M1083" t="s">
        <v>45</v>
      </c>
      <c r="N1083">
        <v>1.5</v>
      </c>
      <c r="O1083" t="s">
        <v>76</v>
      </c>
      <c r="R1083" t="s">
        <v>47</v>
      </c>
      <c r="S1083" t="s">
        <v>78</v>
      </c>
      <c r="T1083">
        <v>181</v>
      </c>
      <c r="U1083" t="s">
        <v>63</v>
      </c>
      <c r="V1083" t="s">
        <v>64</v>
      </c>
      <c r="W1083" t="s">
        <v>1498</v>
      </c>
      <c r="X1083" t="s">
        <v>49</v>
      </c>
      <c r="Y1083" t="s">
        <v>66</v>
      </c>
      <c r="AA1083">
        <v>0</v>
      </c>
      <c r="AB1083" t="s">
        <v>51</v>
      </c>
      <c r="AC1083" t="s">
        <v>52</v>
      </c>
      <c r="AD1083">
        <v>1</v>
      </c>
      <c r="AE1083">
        <v>1</v>
      </c>
      <c r="AF1083">
        <v>1</v>
      </c>
      <c r="AG1083">
        <v>2026</v>
      </c>
      <c r="AH1083">
        <v>20260102</v>
      </c>
      <c r="AI1083" t="s">
        <v>2356</v>
      </c>
      <c r="AJ1083">
        <v>7000</v>
      </c>
      <c r="AK1083">
        <v>9283.4296875</v>
      </c>
      <c r="AL1083" s="10">
        <f t="shared" si="128"/>
        <v>2283.4296875</v>
      </c>
      <c r="AM1083" s="11">
        <f t="shared" si="129"/>
        <v>0.32620424107142859</v>
      </c>
      <c r="AN1083">
        <v>7000</v>
      </c>
      <c r="AO1083">
        <v>9564.9332077984545</v>
      </c>
      <c r="AP1083" s="12">
        <f t="shared" si="130"/>
        <v>2564.9332077984545</v>
      </c>
      <c r="AQ1083" s="13">
        <f t="shared" si="131"/>
        <v>0.3664190296854935</v>
      </c>
      <c r="AR1083">
        <v>7000</v>
      </c>
      <c r="AS1083">
        <v>11226.04730810718</v>
      </c>
      <c r="AT1083" s="14">
        <f t="shared" si="132"/>
        <v>4226.0473081071796</v>
      </c>
      <c r="AU1083" s="15">
        <f t="shared" si="133"/>
        <v>0.60372104401531135</v>
      </c>
      <c r="AV1083">
        <v>7000</v>
      </c>
      <c r="AW1083">
        <v>9378.3837056504581</v>
      </c>
      <c r="AX1083" s="16">
        <f t="shared" si="134"/>
        <v>2378.3837056504581</v>
      </c>
      <c r="AY1083" s="17">
        <f t="shared" si="135"/>
        <v>0.33976910080720829</v>
      </c>
    </row>
    <row r="1084" spans="1:51" x14ac:dyDescent="0.25">
      <c r="A1084" t="s">
        <v>69</v>
      </c>
      <c r="B1084" t="s">
        <v>70</v>
      </c>
      <c r="C1084">
        <v>1200</v>
      </c>
      <c r="D1084">
        <v>208440</v>
      </c>
      <c r="E1084">
        <v>2008</v>
      </c>
      <c r="F1084" t="s">
        <v>340</v>
      </c>
      <c r="G1084" t="s">
        <v>1400</v>
      </c>
      <c r="J1084">
        <v>6</v>
      </c>
      <c r="K1084" t="s">
        <v>59</v>
      </c>
      <c r="L1084">
        <v>4</v>
      </c>
      <c r="M1084" t="s">
        <v>45</v>
      </c>
      <c r="N1084">
        <v>3.2999999523162842</v>
      </c>
      <c r="O1084" t="s">
        <v>45</v>
      </c>
      <c r="P1084" t="s">
        <v>46</v>
      </c>
      <c r="R1084" t="s">
        <v>47</v>
      </c>
      <c r="S1084" t="s">
        <v>48</v>
      </c>
      <c r="T1084">
        <v>242</v>
      </c>
      <c r="U1084" t="s">
        <v>63</v>
      </c>
      <c r="V1084" t="s">
        <v>79</v>
      </c>
      <c r="X1084" t="s">
        <v>112</v>
      </c>
      <c r="Y1084" t="s">
        <v>82</v>
      </c>
      <c r="AA1084">
        <v>0</v>
      </c>
      <c r="AB1084" t="s">
        <v>51</v>
      </c>
      <c r="AC1084" t="s">
        <v>52</v>
      </c>
      <c r="AD1084">
        <v>1</v>
      </c>
      <c r="AE1084">
        <v>1</v>
      </c>
      <c r="AF1084">
        <v>1</v>
      </c>
      <c r="AG1084">
        <v>2026</v>
      </c>
      <c r="AH1084">
        <v>20251230</v>
      </c>
      <c r="AI1084" t="s">
        <v>2357</v>
      </c>
      <c r="AJ1084">
        <v>1200</v>
      </c>
      <c r="AK1084">
        <v>1104.037109375</v>
      </c>
      <c r="AL1084" s="10">
        <f t="shared" si="128"/>
        <v>95.962890625</v>
      </c>
      <c r="AM1084" s="11">
        <f t="shared" si="129"/>
        <v>7.9969075520833335E-2</v>
      </c>
      <c r="AN1084">
        <v>1200</v>
      </c>
      <c r="AO1084">
        <v>1181.3518613312981</v>
      </c>
      <c r="AP1084" s="12">
        <f t="shared" si="130"/>
        <v>18.648138668701904</v>
      </c>
      <c r="AQ1084" s="13">
        <f t="shared" si="131"/>
        <v>1.5540115557251587E-2</v>
      </c>
      <c r="AR1084">
        <v>1200</v>
      </c>
      <c r="AS1084">
        <v>1168.493372841177</v>
      </c>
      <c r="AT1084" s="14">
        <f t="shared" si="132"/>
        <v>31.506627158822994</v>
      </c>
      <c r="AU1084" s="15">
        <f t="shared" si="133"/>
        <v>2.6255522632352493E-2</v>
      </c>
      <c r="AV1084">
        <v>1200</v>
      </c>
      <c r="AW1084">
        <v>1125.3514774494549</v>
      </c>
      <c r="AX1084" s="16">
        <f t="shared" si="134"/>
        <v>74.648522550545067</v>
      </c>
      <c r="AY1084" s="17">
        <f t="shared" si="135"/>
        <v>6.2207102125454224E-2</v>
      </c>
    </row>
    <row r="1085" spans="1:51" x14ac:dyDescent="0.25">
      <c r="A1085" t="s">
        <v>54</v>
      </c>
      <c r="B1085" t="s">
        <v>263</v>
      </c>
      <c r="C1085">
        <v>300</v>
      </c>
      <c r="D1085">
        <v>241816</v>
      </c>
      <c r="E1085">
        <v>2006</v>
      </c>
      <c r="F1085" t="s">
        <v>56</v>
      </c>
      <c r="G1085" t="s">
        <v>86</v>
      </c>
      <c r="I1085" t="s">
        <v>2358</v>
      </c>
      <c r="J1085">
        <v>4</v>
      </c>
      <c r="K1085" t="s">
        <v>118</v>
      </c>
      <c r="L1085">
        <v>4</v>
      </c>
      <c r="M1085" t="s">
        <v>45</v>
      </c>
      <c r="N1085">
        <v>2.2999999523162842</v>
      </c>
      <c r="O1085" t="s">
        <v>76</v>
      </c>
      <c r="P1085" t="s">
        <v>46</v>
      </c>
      <c r="Q1085">
        <v>2</v>
      </c>
      <c r="R1085" t="s">
        <v>47</v>
      </c>
      <c r="S1085" t="s">
        <v>78</v>
      </c>
      <c r="T1085">
        <v>133</v>
      </c>
      <c r="U1085" t="s">
        <v>63</v>
      </c>
      <c r="V1085" t="s">
        <v>64</v>
      </c>
      <c r="X1085" t="s">
        <v>49</v>
      </c>
      <c r="Y1085" t="s">
        <v>82</v>
      </c>
      <c r="AA1085">
        <v>1</v>
      </c>
      <c r="AB1085" t="s">
        <v>292</v>
      </c>
      <c r="AC1085" t="s">
        <v>586</v>
      </c>
      <c r="AD1085">
        <v>1</v>
      </c>
      <c r="AE1085">
        <v>1</v>
      </c>
      <c r="AF1085">
        <v>1</v>
      </c>
      <c r="AG1085">
        <v>2026</v>
      </c>
      <c r="AH1085">
        <v>20251231</v>
      </c>
      <c r="AI1085" t="s">
        <v>2359</v>
      </c>
      <c r="AJ1085">
        <v>300</v>
      </c>
      <c r="AK1085">
        <v>552.91876220703125</v>
      </c>
      <c r="AL1085" s="10">
        <f t="shared" si="128"/>
        <v>252.91876220703125</v>
      </c>
      <c r="AM1085" s="11">
        <f t="shared" si="129"/>
        <v>0.84306254069010411</v>
      </c>
      <c r="AN1085">
        <v>300</v>
      </c>
      <c r="AO1085">
        <v>553.20115790269358</v>
      </c>
      <c r="AP1085" s="12">
        <f t="shared" si="130"/>
        <v>253.20115790269358</v>
      </c>
      <c r="AQ1085" s="13">
        <f t="shared" si="131"/>
        <v>0.84400385967564528</v>
      </c>
      <c r="AR1085">
        <v>300</v>
      </c>
      <c r="AS1085">
        <v>559.08428089856341</v>
      </c>
      <c r="AT1085" s="14">
        <f t="shared" si="132"/>
        <v>259.08428089856341</v>
      </c>
      <c r="AU1085" s="15">
        <f t="shared" si="133"/>
        <v>0.86361426966187804</v>
      </c>
      <c r="AV1085">
        <v>300</v>
      </c>
      <c r="AW1085">
        <v>552.90234948605007</v>
      </c>
      <c r="AX1085" s="16">
        <f t="shared" si="134"/>
        <v>252.90234948605007</v>
      </c>
      <c r="AY1085" s="17">
        <f t="shared" si="135"/>
        <v>0.8430078316201669</v>
      </c>
    </row>
    <row r="1086" spans="1:51" x14ac:dyDescent="0.25">
      <c r="A1086" t="s">
        <v>39</v>
      </c>
      <c r="B1086" t="s">
        <v>218</v>
      </c>
      <c r="C1086">
        <v>2200</v>
      </c>
      <c r="D1086">
        <v>250320</v>
      </c>
      <c r="E1086">
        <v>2013</v>
      </c>
      <c r="F1086" t="s">
        <v>397</v>
      </c>
      <c r="G1086" t="s">
        <v>565</v>
      </c>
      <c r="H1086" t="s">
        <v>2360</v>
      </c>
      <c r="J1086">
        <v>6</v>
      </c>
      <c r="K1086" t="s">
        <v>59</v>
      </c>
      <c r="L1086">
        <v>4</v>
      </c>
      <c r="M1086" t="s">
        <v>45</v>
      </c>
      <c r="N1086">
        <v>3.5</v>
      </c>
      <c r="O1086" t="s">
        <v>60</v>
      </c>
      <c r="P1086" t="s">
        <v>46</v>
      </c>
      <c r="R1086" t="s">
        <v>353</v>
      </c>
      <c r="S1086" t="s">
        <v>62</v>
      </c>
      <c r="T1086">
        <v>248</v>
      </c>
      <c r="U1086" t="s">
        <v>63</v>
      </c>
      <c r="V1086" t="s">
        <v>79</v>
      </c>
      <c r="W1086" t="s">
        <v>566</v>
      </c>
      <c r="X1086" t="s">
        <v>97</v>
      </c>
      <c r="Y1086" t="s">
        <v>82</v>
      </c>
      <c r="AA1086">
        <v>0</v>
      </c>
      <c r="AB1086" t="s">
        <v>51</v>
      </c>
      <c r="AC1086" t="s">
        <v>353</v>
      </c>
      <c r="AD1086">
        <v>1</v>
      </c>
      <c r="AE1086">
        <v>1</v>
      </c>
      <c r="AF1086">
        <v>1</v>
      </c>
      <c r="AG1086">
        <v>2026</v>
      </c>
      <c r="AH1086">
        <v>20260102</v>
      </c>
      <c r="AI1086" t="s">
        <v>2361</v>
      </c>
      <c r="AJ1086">
        <v>2200</v>
      </c>
      <c r="AK1086">
        <v>2172.52978515625</v>
      </c>
      <c r="AL1086" s="10">
        <f t="shared" si="128"/>
        <v>27.47021484375</v>
      </c>
      <c r="AM1086" s="11">
        <f t="shared" si="129"/>
        <v>1.2486461292613637E-2</v>
      </c>
      <c r="AN1086">
        <v>2200</v>
      </c>
      <c r="AO1086">
        <v>2309.995683050347</v>
      </c>
      <c r="AP1086" s="12">
        <f t="shared" si="130"/>
        <v>109.995683050347</v>
      </c>
      <c r="AQ1086" s="13">
        <f t="shared" si="131"/>
        <v>4.9998037750157723E-2</v>
      </c>
      <c r="AR1086">
        <v>2200</v>
      </c>
      <c r="AS1086">
        <v>2342.5842781140659</v>
      </c>
      <c r="AT1086" s="14">
        <f t="shared" si="132"/>
        <v>142.58427811406591</v>
      </c>
      <c r="AU1086" s="15">
        <f t="shared" si="133"/>
        <v>6.4811035506393597E-2</v>
      </c>
      <c r="AV1086">
        <v>2200</v>
      </c>
      <c r="AW1086">
        <v>2177.4371508379882</v>
      </c>
      <c r="AX1086" s="16">
        <f t="shared" si="134"/>
        <v>22.562849162011844</v>
      </c>
      <c r="AY1086" s="17">
        <f t="shared" si="135"/>
        <v>1.0255840528187201E-2</v>
      </c>
    </row>
    <row r="1087" spans="1:51" x14ac:dyDescent="0.25">
      <c r="A1087" t="s">
        <v>54</v>
      </c>
      <c r="B1087" t="s">
        <v>263</v>
      </c>
      <c r="C1087">
        <v>13000</v>
      </c>
      <c r="D1087">
        <v>69384</v>
      </c>
      <c r="E1087">
        <v>2024</v>
      </c>
      <c r="F1087" t="s">
        <v>71</v>
      </c>
      <c r="G1087" t="s">
        <v>128</v>
      </c>
      <c r="H1087" t="s">
        <v>173</v>
      </c>
      <c r="J1087">
        <v>4</v>
      </c>
      <c r="K1087" t="s">
        <v>44</v>
      </c>
      <c r="L1087">
        <v>4</v>
      </c>
      <c r="M1087" t="s">
        <v>45</v>
      </c>
      <c r="N1087">
        <v>1.5</v>
      </c>
      <c r="O1087" t="s">
        <v>60</v>
      </c>
      <c r="P1087" t="s">
        <v>46</v>
      </c>
      <c r="Q1087">
        <v>4</v>
      </c>
      <c r="R1087" t="s">
        <v>61</v>
      </c>
      <c r="U1087" t="s">
        <v>63</v>
      </c>
      <c r="V1087" t="s">
        <v>64</v>
      </c>
      <c r="W1087" t="s">
        <v>130</v>
      </c>
      <c r="X1087" t="s">
        <v>131</v>
      </c>
      <c r="Y1087" t="s">
        <v>82</v>
      </c>
      <c r="AA1087">
        <v>0</v>
      </c>
      <c r="AB1087" t="s">
        <v>51</v>
      </c>
      <c r="AC1087" t="s">
        <v>67</v>
      </c>
      <c r="AD1087">
        <v>1</v>
      </c>
      <c r="AE1087">
        <v>1</v>
      </c>
      <c r="AF1087">
        <v>1</v>
      </c>
      <c r="AG1087">
        <v>2026</v>
      </c>
      <c r="AH1087">
        <v>20251231</v>
      </c>
      <c r="AI1087" t="s">
        <v>2362</v>
      </c>
      <c r="AJ1087">
        <v>13000</v>
      </c>
      <c r="AK1087">
        <v>13987.6484375</v>
      </c>
      <c r="AL1087" s="10">
        <f t="shared" si="128"/>
        <v>987.6484375</v>
      </c>
      <c r="AM1087" s="11">
        <f t="shared" si="129"/>
        <v>7.5972956730769231E-2</v>
      </c>
      <c r="AN1087">
        <v>13000</v>
      </c>
      <c r="AO1087">
        <v>14503.88122056933</v>
      </c>
      <c r="AP1087" s="12">
        <f t="shared" si="130"/>
        <v>1503.8812205693303</v>
      </c>
      <c r="AQ1087" s="13">
        <f t="shared" si="131"/>
        <v>0.1156831708130254</v>
      </c>
      <c r="AR1087">
        <v>13000</v>
      </c>
      <c r="AS1087">
        <v>14501.784953593869</v>
      </c>
      <c r="AT1087" s="14">
        <f t="shared" si="132"/>
        <v>1501.7849535938694</v>
      </c>
      <c r="AU1087" s="15">
        <f t="shared" si="133"/>
        <v>0.11552191950722072</v>
      </c>
      <c r="AV1087">
        <v>13000</v>
      </c>
      <c r="AW1087">
        <v>14087.43063186813</v>
      </c>
      <c r="AX1087" s="16">
        <f t="shared" si="134"/>
        <v>1087.4306318681301</v>
      </c>
      <c r="AY1087" s="17">
        <f t="shared" si="135"/>
        <v>8.3648510143702323E-2</v>
      </c>
    </row>
    <row r="1088" spans="1:51" x14ac:dyDescent="0.25">
      <c r="A1088" t="s">
        <v>39</v>
      </c>
      <c r="B1088" t="s">
        <v>267</v>
      </c>
      <c r="C1088">
        <v>4700</v>
      </c>
      <c r="D1088">
        <v>138364</v>
      </c>
      <c r="E1088">
        <v>2015</v>
      </c>
      <c r="F1088" t="s">
        <v>408</v>
      </c>
      <c r="G1088" t="s">
        <v>573</v>
      </c>
      <c r="H1088" t="s">
        <v>1755</v>
      </c>
      <c r="J1088">
        <v>6</v>
      </c>
      <c r="K1088" t="s">
        <v>575</v>
      </c>
      <c r="L1088">
        <v>4</v>
      </c>
      <c r="M1088" t="s">
        <v>45</v>
      </c>
      <c r="N1088">
        <v>3.5999999046325679</v>
      </c>
      <c r="O1088" t="s">
        <v>60</v>
      </c>
      <c r="P1088" t="s">
        <v>46</v>
      </c>
      <c r="R1088" t="s">
        <v>353</v>
      </c>
      <c r="S1088" t="s">
        <v>62</v>
      </c>
      <c r="U1088" t="s">
        <v>63</v>
      </c>
      <c r="X1088" t="s">
        <v>97</v>
      </c>
      <c r="Y1088" t="s">
        <v>125</v>
      </c>
      <c r="AA1088">
        <v>0</v>
      </c>
      <c r="AB1088" t="s">
        <v>51</v>
      </c>
      <c r="AC1088" t="s">
        <v>353</v>
      </c>
      <c r="AD1088">
        <v>1</v>
      </c>
      <c r="AE1088">
        <v>1</v>
      </c>
      <c r="AF1088">
        <v>1</v>
      </c>
      <c r="AG1088">
        <v>2026</v>
      </c>
      <c r="AH1088">
        <v>20260102</v>
      </c>
      <c r="AI1088" t="s">
        <v>2363</v>
      </c>
      <c r="AJ1088">
        <v>4700</v>
      </c>
      <c r="AK1088">
        <v>3020.5810546875</v>
      </c>
      <c r="AL1088" s="10">
        <f t="shared" si="128"/>
        <v>1679.4189453125</v>
      </c>
      <c r="AM1088" s="11">
        <f t="shared" si="129"/>
        <v>0.35732317985372342</v>
      </c>
      <c r="AN1088">
        <v>4700</v>
      </c>
      <c r="AO1088">
        <v>2824.9533613568201</v>
      </c>
      <c r="AP1088" s="12">
        <f t="shared" si="130"/>
        <v>1875.0466386431799</v>
      </c>
      <c r="AQ1088" s="13">
        <f t="shared" si="131"/>
        <v>0.39894609332833614</v>
      </c>
      <c r="AR1088">
        <v>4700</v>
      </c>
      <c r="AS1088">
        <v>2923.2359391816331</v>
      </c>
      <c r="AT1088" s="14">
        <f t="shared" si="132"/>
        <v>1776.7640608183669</v>
      </c>
      <c r="AU1088" s="15">
        <f t="shared" si="133"/>
        <v>0.37803490655709937</v>
      </c>
      <c r="AV1088">
        <v>4700</v>
      </c>
      <c r="AW1088">
        <v>3078.173913043478</v>
      </c>
      <c r="AX1088" s="16">
        <f t="shared" si="134"/>
        <v>1621.826086956522</v>
      </c>
      <c r="AY1088" s="17">
        <f t="shared" si="135"/>
        <v>0.3450693802035153</v>
      </c>
    </row>
    <row r="1089" spans="1:51" x14ac:dyDescent="0.25">
      <c r="A1089" t="s">
        <v>54</v>
      </c>
      <c r="B1089" t="s">
        <v>154</v>
      </c>
      <c r="C1089">
        <v>1400</v>
      </c>
      <c r="D1089">
        <v>133101</v>
      </c>
      <c r="E1089">
        <v>2011</v>
      </c>
      <c r="F1089" t="s">
        <v>100</v>
      </c>
      <c r="G1089" t="s">
        <v>921</v>
      </c>
      <c r="H1089" t="s">
        <v>2364</v>
      </c>
      <c r="J1089">
        <v>6</v>
      </c>
      <c r="K1089" t="s">
        <v>59</v>
      </c>
      <c r="L1089">
        <v>4</v>
      </c>
      <c r="M1089" t="s">
        <v>45</v>
      </c>
      <c r="N1089">
        <v>3.5999999046325679</v>
      </c>
      <c r="O1089" t="s">
        <v>60</v>
      </c>
      <c r="P1089" t="s">
        <v>46</v>
      </c>
      <c r="Q1089">
        <v>2</v>
      </c>
      <c r="R1089" t="s">
        <v>47</v>
      </c>
      <c r="S1089" t="s">
        <v>62</v>
      </c>
      <c r="U1089" t="s">
        <v>63</v>
      </c>
      <c r="V1089" t="s">
        <v>79</v>
      </c>
      <c r="W1089" t="s">
        <v>799</v>
      </c>
      <c r="X1089" t="s">
        <v>97</v>
      </c>
      <c r="Y1089" t="s">
        <v>82</v>
      </c>
      <c r="AA1089">
        <v>0</v>
      </c>
      <c r="AB1089" t="s">
        <v>51</v>
      </c>
      <c r="AC1089" t="s">
        <v>52</v>
      </c>
      <c r="AD1089">
        <v>1</v>
      </c>
      <c r="AE1089">
        <v>1</v>
      </c>
      <c r="AF1089">
        <v>1</v>
      </c>
      <c r="AG1089">
        <v>2026</v>
      </c>
      <c r="AH1089">
        <v>20260101</v>
      </c>
      <c r="AI1089" t="s">
        <v>2365</v>
      </c>
      <c r="AJ1089">
        <v>1400</v>
      </c>
      <c r="AK1089">
        <v>1801.904418945312</v>
      </c>
      <c r="AL1089" s="10">
        <f t="shared" si="128"/>
        <v>401.90441894531205</v>
      </c>
      <c r="AM1089" s="11">
        <f t="shared" si="129"/>
        <v>0.28707458496093718</v>
      </c>
      <c r="AN1089">
        <v>1400</v>
      </c>
      <c r="AO1089">
        <v>1652.1793099826291</v>
      </c>
      <c r="AP1089" s="12">
        <f t="shared" si="130"/>
        <v>252.17930998262909</v>
      </c>
      <c r="AQ1089" s="13">
        <f t="shared" si="131"/>
        <v>0.18012807855902077</v>
      </c>
      <c r="AR1089">
        <v>1400</v>
      </c>
      <c r="AS1089">
        <v>1630.212582972013</v>
      </c>
      <c r="AT1089" s="14">
        <f t="shared" si="132"/>
        <v>230.21258297201302</v>
      </c>
      <c r="AU1089" s="15">
        <f t="shared" si="133"/>
        <v>0.16443755926572359</v>
      </c>
      <c r="AV1089">
        <v>1400</v>
      </c>
      <c r="AW1089">
        <v>1811.6730158730161</v>
      </c>
      <c r="AX1089" s="16">
        <f t="shared" si="134"/>
        <v>411.67301587301608</v>
      </c>
      <c r="AY1089" s="17">
        <f t="shared" si="135"/>
        <v>0.29405215419501146</v>
      </c>
    </row>
    <row r="1090" spans="1:51" x14ac:dyDescent="0.25">
      <c r="A1090" t="s">
        <v>54</v>
      </c>
      <c r="B1090" t="s">
        <v>154</v>
      </c>
      <c r="C1090">
        <v>3200</v>
      </c>
      <c r="D1090">
        <v>114901</v>
      </c>
      <c r="E1090">
        <v>2012</v>
      </c>
      <c r="F1090" t="s">
        <v>343</v>
      </c>
      <c r="G1090" t="s">
        <v>360</v>
      </c>
      <c r="H1090" t="s">
        <v>95</v>
      </c>
      <c r="J1090">
        <v>4</v>
      </c>
      <c r="K1090" t="s">
        <v>87</v>
      </c>
      <c r="L1090">
        <v>4</v>
      </c>
      <c r="M1090" t="s">
        <v>45</v>
      </c>
      <c r="N1090">
        <v>2</v>
      </c>
      <c r="O1090" t="s">
        <v>60</v>
      </c>
      <c r="P1090" t="s">
        <v>46</v>
      </c>
      <c r="Q1090">
        <v>3</v>
      </c>
      <c r="R1090" t="s">
        <v>47</v>
      </c>
      <c r="S1090" t="s">
        <v>62</v>
      </c>
      <c r="U1090" t="s">
        <v>63</v>
      </c>
      <c r="X1090" t="s">
        <v>49</v>
      </c>
      <c r="Y1090" t="s">
        <v>82</v>
      </c>
      <c r="AA1090">
        <v>0</v>
      </c>
      <c r="AB1090" t="s">
        <v>51</v>
      </c>
      <c r="AC1090" t="s">
        <v>52</v>
      </c>
      <c r="AD1090">
        <v>1</v>
      </c>
      <c r="AE1090">
        <v>1</v>
      </c>
      <c r="AF1090">
        <v>1</v>
      </c>
      <c r="AG1090">
        <v>2026</v>
      </c>
      <c r="AH1090">
        <v>20260101</v>
      </c>
      <c r="AI1090" t="s">
        <v>2366</v>
      </c>
      <c r="AJ1090">
        <v>3200</v>
      </c>
      <c r="AK1090">
        <v>1987.368774414062</v>
      </c>
      <c r="AL1090" s="10">
        <f t="shared" si="128"/>
        <v>1212.631225585938</v>
      </c>
      <c r="AM1090" s="11">
        <f t="shared" si="129"/>
        <v>0.37894725799560564</v>
      </c>
      <c r="AN1090">
        <v>3200</v>
      </c>
      <c r="AO1090">
        <v>2235.5542693421498</v>
      </c>
      <c r="AP1090" s="12">
        <f t="shared" si="130"/>
        <v>964.44573065785016</v>
      </c>
      <c r="AQ1090" s="13">
        <f t="shared" si="131"/>
        <v>0.30138929083057819</v>
      </c>
      <c r="AR1090">
        <v>3200</v>
      </c>
      <c r="AS1090">
        <v>2036.530360541462</v>
      </c>
      <c r="AT1090" s="14">
        <f t="shared" si="132"/>
        <v>1163.469639458538</v>
      </c>
      <c r="AU1090" s="15">
        <f t="shared" si="133"/>
        <v>0.36358426233079316</v>
      </c>
      <c r="AV1090">
        <v>3200</v>
      </c>
      <c r="AW1090">
        <v>2055.4760066188642</v>
      </c>
      <c r="AX1090" s="16">
        <f t="shared" si="134"/>
        <v>1144.5239933811358</v>
      </c>
      <c r="AY1090" s="17">
        <f t="shared" si="135"/>
        <v>0.35766374793160494</v>
      </c>
    </row>
    <row r="1091" spans="1:51" x14ac:dyDescent="0.25">
      <c r="A1091" t="s">
        <v>69</v>
      </c>
      <c r="B1091" t="s">
        <v>70</v>
      </c>
      <c r="C1091">
        <v>5400</v>
      </c>
      <c r="D1091">
        <v>117755</v>
      </c>
      <c r="E1091">
        <v>2011</v>
      </c>
      <c r="F1091" t="s">
        <v>143</v>
      </c>
      <c r="G1091" t="s">
        <v>2367</v>
      </c>
      <c r="J1091">
        <v>6</v>
      </c>
      <c r="K1091" t="s">
        <v>59</v>
      </c>
      <c r="L1091">
        <v>4</v>
      </c>
      <c r="M1091" t="s">
        <v>45</v>
      </c>
      <c r="N1091">
        <v>3.7000000476837158</v>
      </c>
      <c r="O1091" t="s">
        <v>60</v>
      </c>
      <c r="P1091" t="s">
        <v>46</v>
      </c>
      <c r="R1091" t="s">
        <v>47</v>
      </c>
      <c r="S1091" t="s">
        <v>62</v>
      </c>
      <c r="T1091">
        <v>305</v>
      </c>
      <c r="U1091" t="s">
        <v>63</v>
      </c>
      <c r="X1091" t="s">
        <v>112</v>
      </c>
      <c r="Y1091" t="s">
        <v>125</v>
      </c>
      <c r="AA1091">
        <v>0</v>
      </c>
      <c r="AB1091" t="s">
        <v>51</v>
      </c>
      <c r="AC1091" t="s">
        <v>52</v>
      </c>
      <c r="AD1091">
        <v>1</v>
      </c>
      <c r="AE1091">
        <v>1</v>
      </c>
      <c r="AF1091">
        <v>1</v>
      </c>
      <c r="AG1091">
        <v>2026</v>
      </c>
      <c r="AH1091">
        <v>20251230</v>
      </c>
      <c r="AI1091" t="s">
        <v>2368</v>
      </c>
      <c r="AJ1091">
        <v>5400</v>
      </c>
      <c r="AK1091">
        <v>3646.438232421875</v>
      </c>
      <c r="AL1091" s="10">
        <f t="shared" ref="AL1091:AL1154" si="136">ABS(AJ1091-AK1091)</f>
        <v>1753.561767578125</v>
      </c>
      <c r="AM1091" s="11">
        <f t="shared" ref="AM1091:AM1154" si="137">ABS($AJ1091-AK1091)/$AJ1091</f>
        <v>0.32473366066261572</v>
      </c>
      <c r="AN1091">
        <v>5400</v>
      </c>
      <c r="AO1091">
        <v>3596.8528274670889</v>
      </c>
      <c r="AP1091" s="12">
        <f t="shared" ref="AP1091:AP1154" si="138">ABS(AN1091-AO1091)</f>
        <v>1803.1471725329111</v>
      </c>
      <c r="AQ1091" s="13">
        <f t="shared" ref="AQ1091:AQ1154" si="139">ABS($AJ1091-AO1091)/$AJ1091</f>
        <v>0.33391614306165018</v>
      </c>
      <c r="AR1091">
        <v>5400</v>
      </c>
      <c r="AS1091">
        <v>3906.062832177543</v>
      </c>
      <c r="AT1091" s="14">
        <f t="shared" ref="AT1091:AT1154" si="140">ABS(AR1091-AS1091)</f>
        <v>1493.937167822457</v>
      </c>
      <c r="AU1091" s="15">
        <f t="shared" ref="AU1091:AU1154" si="141">ABS($AJ1091-AS1091)/$AJ1091</f>
        <v>0.2766550310782328</v>
      </c>
      <c r="AV1091">
        <v>5400</v>
      </c>
      <c r="AW1091">
        <v>3728.0742018981882</v>
      </c>
      <c r="AX1091" s="16">
        <f t="shared" ref="AX1091:AX1154" si="142">ABS(AV1091-AW1091)</f>
        <v>1671.9257981018118</v>
      </c>
      <c r="AY1091" s="17">
        <f t="shared" ref="AY1091:AY1154" si="143">ABS($AJ1091-AW1091)/$AJ1091</f>
        <v>0.30961588853737254</v>
      </c>
    </row>
    <row r="1092" spans="1:51" x14ac:dyDescent="0.25">
      <c r="A1092" t="s">
        <v>54</v>
      </c>
      <c r="B1092" t="s">
        <v>328</v>
      </c>
      <c r="C1092">
        <v>2800</v>
      </c>
      <c r="D1092">
        <v>110623</v>
      </c>
      <c r="E1092">
        <v>2012</v>
      </c>
      <c r="F1092" t="s">
        <v>139</v>
      </c>
      <c r="G1092" t="s">
        <v>2369</v>
      </c>
      <c r="I1092" t="s">
        <v>2370</v>
      </c>
      <c r="J1092">
        <v>6</v>
      </c>
      <c r="K1092" t="s">
        <v>118</v>
      </c>
      <c r="L1092">
        <v>4</v>
      </c>
      <c r="M1092" t="s">
        <v>45</v>
      </c>
      <c r="N1092">
        <v>3</v>
      </c>
      <c r="O1092" t="s">
        <v>119</v>
      </c>
      <c r="P1092" t="s">
        <v>46</v>
      </c>
      <c r="Q1092">
        <v>4</v>
      </c>
      <c r="R1092" t="s">
        <v>61</v>
      </c>
      <c r="T1092">
        <v>300</v>
      </c>
      <c r="U1092" t="s">
        <v>63</v>
      </c>
      <c r="X1092" t="s">
        <v>65</v>
      </c>
      <c r="Y1092" t="s">
        <v>120</v>
      </c>
      <c r="AA1092">
        <v>0</v>
      </c>
      <c r="AB1092" t="s">
        <v>51</v>
      </c>
      <c r="AC1092" t="s">
        <v>67</v>
      </c>
      <c r="AD1092">
        <v>1</v>
      </c>
      <c r="AE1092">
        <v>1</v>
      </c>
      <c r="AF1092">
        <v>1</v>
      </c>
      <c r="AG1092">
        <v>2026</v>
      </c>
      <c r="AH1092">
        <v>20251230</v>
      </c>
      <c r="AI1092" t="s">
        <v>2371</v>
      </c>
      <c r="AJ1092">
        <v>2800</v>
      </c>
      <c r="AK1092">
        <v>4288.09716796875</v>
      </c>
      <c r="AL1092" s="10">
        <f t="shared" si="136"/>
        <v>1488.09716796875</v>
      </c>
      <c r="AM1092" s="11">
        <f t="shared" si="137"/>
        <v>0.53146327427455353</v>
      </c>
      <c r="AN1092">
        <v>2800</v>
      </c>
      <c r="AO1092">
        <v>4177.4967101844331</v>
      </c>
      <c r="AP1092" s="12">
        <f t="shared" si="138"/>
        <v>1377.4967101844331</v>
      </c>
      <c r="AQ1092" s="13">
        <f t="shared" si="139"/>
        <v>0.4919631107801547</v>
      </c>
      <c r="AR1092">
        <v>2800</v>
      </c>
      <c r="AS1092">
        <v>4348.5446446744882</v>
      </c>
      <c r="AT1092" s="14">
        <f t="shared" si="140"/>
        <v>1548.5446446744882</v>
      </c>
      <c r="AU1092" s="15">
        <f t="shared" si="141"/>
        <v>0.55305165881231722</v>
      </c>
      <c r="AV1092">
        <v>2800</v>
      </c>
      <c r="AW1092">
        <v>4340.4217579818687</v>
      </c>
      <c r="AX1092" s="16">
        <f t="shared" si="142"/>
        <v>1540.4217579818687</v>
      </c>
      <c r="AY1092" s="17">
        <f t="shared" si="143"/>
        <v>0.55015062785066737</v>
      </c>
    </row>
    <row r="1093" spans="1:51" x14ac:dyDescent="0.25">
      <c r="A1093" t="s">
        <v>106</v>
      </c>
      <c r="B1093" t="s">
        <v>482</v>
      </c>
      <c r="C1093">
        <v>1100</v>
      </c>
      <c r="D1093">
        <v>184758</v>
      </c>
      <c r="E1093">
        <v>2010</v>
      </c>
      <c r="F1093" t="s">
        <v>56</v>
      </c>
      <c r="G1093" t="s">
        <v>94</v>
      </c>
      <c r="H1093" t="s">
        <v>416</v>
      </c>
      <c r="J1093">
        <v>6</v>
      </c>
      <c r="K1093" t="s">
        <v>111</v>
      </c>
      <c r="L1093">
        <v>4</v>
      </c>
      <c r="M1093" t="s">
        <v>45</v>
      </c>
      <c r="N1093">
        <v>4</v>
      </c>
      <c r="O1093" t="s">
        <v>76</v>
      </c>
      <c r="R1093" t="s">
        <v>47</v>
      </c>
      <c r="S1093" t="s">
        <v>78</v>
      </c>
      <c r="T1093">
        <v>210</v>
      </c>
      <c r="U1093" t="s">
        <v>63</v>
      </c>
      <c r="V1093" t="s">
        <v>79</v>
      </c>
      <c r="W1093" t="s">
        <v>358</v>
      </c>
      <c r="X1093" t="s">
        <v>97</v>
      </c>
      <c r="Y1093" t="s">
        <v>82</v>
      </c>
      <c r="AA1093">
        <v>0</v>
      </c>
      <c r="AB1093" t="s">
        <v>51</v>
      </c>
      <c r="AC1093" t="s">
        <v>52</v>
      </c>
      <c r="AD1093">
        <v>1</v>
      </c>
      <c r="AE1093">
        <v>1</v>
      </c>
      <c r="AF1093">
        <v>1</v>
      </c>
      <c r="AG1093">
        <v>2026</v>
      </c>
      <c r="AH1093">
        <v>20251230</v>
      </c>
      <c r="AI1093" t="s">
        <v>2372</v>
      </c>
      <c r="AJ1093">
        <v>1100</v>
      </c>
      <c r="AK1093">
        <v>1033.597412109375</v>
      </c>
      <c r="AL1093" s="10">
        <f t="shared" si="136"/>
        <v>66.402587890625</v>
      </c>
      <c r="AM1093" s="11">
        <f t="shared" si="137"/>
        <v>6.0365988991477271E-2</v>
      </c>
      <c r="AN1093">
        <v>1100</v>
      </c>
      <c r="AO1093">
        <v>1220.505113720892</v>
      </c>
      <c r="AP1093" s="12">
        <f t="shared" si="138"/>
        <v>120.50511372089204</v>
      </c>
      <c r="AQ1093" s="13">
        <f t="shared" si="139"/>
        <v>0.10955010338262913</v>
      </c>
      <c r="AR1093">
        <v>1100</v>
      </c>
      <c r="AS1093">
        <v>1338.354863730814</v>
      </c>
      <c r="AT1093" s="14">
        <f t="shared" si="140"/>
        <v>238.35486373081403</v>
      </c>
      <c r="AU1093" s="15">
        <f t="shared" si="141"/>
        <v>0.21668623975528548</v>
      </c>
      <c r="AV1093">
        <v>1100</v>
      </c>
      <c r="AW1093">
        <v>1077.5633106856089</v>
      </c>
      <c r="AX1093" s="16">
        <f t="shared" si="142"/>
        <v>22.43668931439106</v>
      </c>
      <c r="AY1093" s="17">
        <f t="shared" si="143"/>
        <v>2.0396990285810056E-2</v>
      </c>
    </row>
    <row r="1094" spans="1:51" x14ac:dyDescent="0.25">
      <c r="A1094" t="s">
        <v>106</v>
      </c>
      <c r="B1094" t="s">
        <v>215</v>
      </c>
      <c r="C1094">
        <v>18200</v>
      </c>
      <c r="D1094">
        <v>44324</v>
      </c>
      <c r="E1094">
        <v>2019</v>
      </c>
      <c r="F1094" t="s">
        <v>397</v>
      </c>
      <c r="G1094" t="s">
        <v>398</v>
      </c>
      <c r="H1094" t="s">
        <v>280</v>
      </c>
      <c r="J1094">
        <v>4</v>
      </c>
      <c r="K1094" t="s">
        <v>44</v>
      </c>
      <c r="L1094">
        <v>4</v>
      </c>
      <c r="M1094" t="s">
        <v>45</v>
      </c>
      <c r="N1094">
        <v>2.4000000953674321</v>
      </c>
      <c r="O1094" t="s">
        <v>45</v>
      </c>
      <c r="R1094" t="s">
        <v>47</v>
      </c>
      <c r="S1094" t="s">
        <v>78</v>
      </c>
      <c r="T1094">
        <v>184</v>
      </c>
      <c r="U1094" t="s">
        <v>63</v>
      </c>
      <c r="V1094" t="s">
        <v>64</v>
      </c>
      <c r="W1094" t="s">
        <v>2373</v>
      </c>
      <c r="X1094" t="s">
        <v>49</v>
      </c>
      <c r="Y1094" t="s">
        <v>125</v>
      </c>
      <c r="Z1094">
        <v>25750</v>
      </c>
      <c r="AA1094">
        <v>0</v>
      </c>
      <c r="AB1094" t="s">
        <v>51</v>
      </c>
      <c r="AC1094" t="s">
        <v>52</v>
      </c>
      <c r="AD1094">
        <v>1</v>
      </c>
      <c r="AE1094">
        <v>1</v>
      </c>
      <c r="AF1094">
        <v>1</v>
      </c>
      <c r="AG1094">
        <v>2026</v>
      </c>
      <c r="AH1094">
        <v>20260102</v>
      </c>
      <c r="AI1094" t="s">
        <v>2374</v>
      </c>
      <c r="AJ1094">
        <v>18200</v>
      </c>
      <c r="AK1094">
        <v>15770.6884765625</v>
      </c>
      <c r="AL1094" s="10">
        <f t="shared" si="136"/>
        <v>2429.3115234375</v>
      </c>
      <c r="AM1094" s="11">
        <f t="shared" si="137"/>
        <v>0.13347865513392856</v>
      </c>
      <c r="AN1094">
        <v>18200</v>
      </c>
      <c r="AO1094">
        <v>17063.596612104619</v>
      </c>
      <c r="AP1094" s="12">
        <f t="shared" si="138"/>
        <v>1136.4033878953815</v>
      </c>
      <c r="AQ1094" s="13">
        <f t="shared" si="139"/>
        <v>6.2439746587658322E-2</v>
      </c>
      <c r="AR1094">
        <v>18200</v>
      </c>
      <c r="AS1094">
        <v>16674.946107770651</v>
      </c>
      <c r="AT1094" s="14">
        <f t="shared" si="140"/>
        <v>1525.053892229349</v>
      </c>
      <c r="AU1094" s="15">
        <f t="shared" si="141"/>
        <v>8.3794169902711491E-2</v>
      </c>
      <c r="AV1094">
        <v>18200</v>
      </c>
      <c r="AW1094">
        <v>15923.839506172841</v>
      </c>
      <c r="AX1094" s="16">
        <f t="shared" si="142"/>
        <v>2276.1604938271594</v>
      </c>
      <c r="AY1094" s="17">
        <f t="shared" si="143"/>
        <v>0.12506376339709666</v>
      </c>
    </row>
    <row r="1095" spans="1:51" x14ac:dyDescent="0.25">
      <c r="A1095" t="s">
        <v>54</v>
      </c>
      <c r="B1095" t="s">
        <v>154</v>
      </c>
      <c r="C1095">
        <v>2200</v>
      </c>
      <c r="D1095">
        <v>127669</v>
      </c>
      <c r="E1095">
        <v>2015</v>
      </c>
      <c r="F1095" t="s">
        <v>71</v>
      </c>
      <c r="G1095" t="s">
        <v>128</v>
      </c>
      <c r="H1095" t="s">
        <v>129</v>
      </c>
      <c r="J1095">
        <v>4</v>
      </c>
      <c r="K1095" t="s">
        <v>234</v>
      </c>
      <c r="L1095">
        <v>4</v>
      </c>
      <c r="M1095" t="s">
        <v>45</v>
      </c>
      <c r="N1095">
        <v>2.5</v>
      </c>
      <c r="O1095" t="s">
        <v>60</v>
      </c>
      <c r="P1095" t="s">
        <v>46</v>
      </c>
      <c r="Q1095">
        <v>3</v>
      </c>
      <c r="R1095" t="s">
        <v>61</v>
      </c>
      <c r="U1095" t="s">
        <v>63</v>
      </c>
      <c r="V1095" t="s">
        <v>64</v>
      </c>
      <c r="W1095" t="s">
        <v>1540</v>
      </c>
      <c r="X1095" t="s">
        <v>65</v>
      </c>
      <c r="Y1095" t="s">
        <v>82</v>
      </c>
      <c r="AA1095">
        <v>0</v>
      </c>
      <c r="AB1095" t="s">
        <v>51</v>
      </c>
      <c r="AC1095" t="s">
        <v>67</v>
      </c>
      <c r="AD1095">
        <v>1</v>
      </c>
      <c r="AE1095">
        <v>1</v>
      </c>
      <c r="AF1095">
        <v>1</v>
      </c>
      <c r="AG1095">
        <v>2026</v>
      </c>
      <c r="AH1095">
        <v>20260101</v>
      </c>
      <c r="AI1095" t="s">
        <v>2375</v>
      </c>
      <c r="AJ1095">
        <v>2200</v>
      </c>
      <c r="AK1095">
        <v>2976.90771484375</v>
      </c>
      <c r="AL1095" s="10">
        <f t="shared" si="136"/>
        <v>776.90771484375</v>
      </c>
      <c r="AM1095" s="11">
        <f t="shared" si="137"/>
        <v>0.35313987038352274</v>
      </c>
      <c r="AN1095">
        <v>2200</v>
      </c>
      <c r="AO1095">
        <v>2849.0237129177872</v>
      </c>
      <c r="AP1095" s="12">
        <f t="shared" si="138"/>
        <v>649.02371291778718</v>
      </c>
      <c r="AQ1095" s="13">
        <f t="shared" si="139"/>
        <v>0.29501077859899416</v>
      </c>
      <c r="AR1095">
        <v>2200</v>
      </c>
      <c r="AS1095">
        <v>2965.1334528634479</v>
      </c>
      <c r="AT1095" s="14">
        <f t="shared" si="140"/>
        <v>765.13345286344793</v>
      </c>
      <c r="AU1095" s="15">
        <f t="shared" si="141"/>
        <v>0.34778793311974904</v>
      </c>
      <c r="AV1095">
        <v>2200</v>
      </c>
      <c r="AW1095">
        <v>2998.211332312404</v>
      </c>
      <c r="AX1095" s="16">
        <f t="shared" si="142"/>
        <v>798.21133231240401</v>
      </c>
      <c r="AY1095" s="17">
        <f t="shared" si="143"/>
        <v>0.36282333286927454</v>
      </c>
    </row>
    <row r="1096" spans="1:51" x14ac:dyDescent="0.25">
      <c r="A1096" t="s">
        <v>54</v>
      </c>
      <c r="B1096" t="s">
        <v>447</v>
      </c>
      <c r="C1096">
        <v>1300</v>
      </c>
      <c r="D1096">
        <v>169729</v>
      </c>
      <c r="E1096">
        <v>2015</v>
      </c>
      <c r="F1096" t="s">
        <v>182</v>
      </c>
      <c r="G1096" t="s">
        <v>216</v>
      </c>
      <c r="J1096">
        <v>4</v>
      </c>
      <c r="K1096" t="s">
        <v>44</v>
      </c>
      <c r="L1096">
        <v>4</v>
      </c>
      <c r="M1096" t="s">
        <v>45</v>
      </c>
      <c r="N1096">
        <v>2.5</v>
      </c>
      <c r="O1096" t="s">
        <v>60</v>
      </c>
      <c r="P1096" t="s">
        <v>161</v>
      </c>
      <c r="Q1096">
        <v>3</v>
      </c>
      <c r="R1096" t="s">
        <v>61</v>
      </c>
      <c r="S1096" t="s">
        <v>62</v>
      </c>
      <c r="U1096" t="s">
        <v>63</v>
      </c>
      <c r="X1096" t="s">
        <v>65</v>
      </c>
      <c r="Y1096" t="s">
        <v>82</v>
      </c>
      <c r="AA1096">
        <v>0</v>
      </c>
      <c r="AB1096" t="s">
        <v>51</v>
      </c>
      <c r="AC1096" t="s">
        <v>67</v>
      </c>
      <c r="AD1096">
        <v>1</v>
      </c>
      <c r="AE1096">
        <v>1</v>
      </c>
      <c r="AF1096">
        <v>1</v>
      </c>
      <c r="AG1096">
        <v>2026</v>
      </c>
      <c r="AH1096">
        <v>20251230</v>
      </c>
      <c r="AI1096" t="s">
        <v>2376</v>
      </c>
      <c r="AJ1096">
        <v>1300</v>
      </c>
      <c r="AK1096">
        <v>882.69415283203125</v>
      </c>
      <c r="AL1096" s="10">
        <f t="shared" si="136"/>
        <v>417.30584716796875</v>
      </c>
      <c r="AM1096" s="11">
        <f t="shared" si="137"/>
        <v>0.32100449782151441</v>
      </c>
      <c r="AN1096">
        <v>1300</v>
      </c>
      <c r="AO1096">
        <v>768.02104098749828</v>
      </c>
      <c r="AP1096" s="12">
        <f t="shared" si="138"/>
        <v>531.97895901250172</v>
      </c>
      <c r="AQ1096" s="13">
        <f t="shared" si="139"/>
        <v>0.40921458385577053</v>
      </c>
      <c r="AR1096">
        <v>1300</v>
      </c>
      <c r="AS1096">
        <v>940.42680255804009</v>
      </c>
      <c r="AT1096" s="14">
        <f t="shared" si="140"/>
        <v>359.57319744195991</v>
      </c>
      <c r="AU1096" s="15">
        <f t="shared" si="141"/>
        <v>0.2765947672630461</v>
      </c>
      <c r="AV1096">
        <v>1300</v>
      </c>
      <c r="AW1096">
        <v>881.05112651646448</v>
      </c>
      <c r="AX1096" s="16">
        <f t="shared" si="142"/>
        <v>418.94887348353552</v>
      </c>
      <c r="AY1096" s="17">
        <f t="shared" si="143"/>
        <v>0.32226836421810423</v>
      </c>
    </row>
    <row r="1097" spans="1:51" x14ac:dyDescent="0.25">
      <c r="A1097" t="s">
        <v>54</v>
      </c>
      <c r="B1097" t="s">
        <v>447</v>
      </c>
      <c r="C1097">
        <v>4900</v>
      </c>
      <c r="D1097">
        <v>83061</v>
      </c>
      <c r="E1097">
        <v>2011</v>
      </c>
      <c r="F1097" t="s">
        <v>693</v>
      </c>
      <c r="G1097" t="s">
        <v>1347</v>
      </c>
      <c r="H1097" t="s">
        <v>1348</v>
      </c>
      <c r="J1097">
        <v>4</v>
      </c>
      <c r="K1097" t="s">
        <v>59</v>
      </c>
      <c r="L1097">
        <v>4</v>
      </c>
      <c r="M1097" t="s">
        <v>45</v>
      </c>
      <c r="N1097">
        <v>2.5</v>
      </c>
      <c r="O1097" t="s">
        <v>60</v>
      </c>
      <c r="P1097" t="s">
        <v>46</v>
      </c>
      <c r="Q1097">
        <v>4</v>
      </c>
      <c r="R1097" t="s">
        <v>61</v>
      </c>
      <c r="S1097" t="s">
        <v>62</v>
      </c>
      <c r="T1097">
        <v>175</v>
      </c>
      <c r="U1097" t="s">
        <v>63</v>
      </c>
      <c r="V1097" t="s">
        <v>64</v>
      </c>
      <c r="X1097" t="s">
        <v>65</v>
      </c>
      <c r="Y1097" t="s">
        <v>66</v>
      </c>
      <c r="AA1097">
        <v>0</v>
      </c>
      <c r="AB1097" t="s">
        <v>51</v>
      </c>
      <c r="AC1097" t="s">
        <v>67</v>
      </c>
      <c r="AD1097">
        <v>1</v>
      </c>
      <c r="AE1097">
        <v>1</v>
      </c>
      <c r="AF1097">
        <v>1</v>
      </c>
      <c r="AG1097">
        <v>2026</v>
      </c>
      <c r="AH1097">
        <v>20251230</v>
      </c>
      <c r="AI1097" t="s">
        <v>2377</v>
      </c>
      <c r="AJ1097">
        <v>4900</v>
      </c>
      <c r="AK1097">
        <v>3906.815673828125</v>
      </c>
      <c r="AL1097" s="10">
        <f t="shared" si="136"/>
        <v>993.184326171875</v>
      </c>
      <c r="AM1097" s="11">
        <f t="shared" si="137"/>
        <v>0.20269067881058672</v>
      </c>
      <c r="AN1097">
        <v>4900</v>
      </c>
      <c r="AO1097">
        <v>3330.4975700918931</v>
      </c>
      <c r="AP1097" s="12">
        <f t="shared" si="138"/>
        <v>1569.5024299081069</v>
      </c>
      <c r="AQ1097" s="13">
        <f t="shared" si="139"/>
        <v>0.32030661834859325</v>
      </c>
      <c r="AR1097">
        <v>4900</v>
      </c>
      <c r="AS1097">
        <v>3226.2505577744132</v>
      </c>
      <c r="AT1097" s="14">
        <f t="shared" si="140"/>
        <v>1673.7494422255868</v>
      </c>
      <c r="AU1097" s="15">
        <f t="shared" si="141"/>
        <v>0.3415815188215483</v>
      </c>
      <c r="AV1097">
        <v>4900</v>
      </c>
      <c r="AW1097">
        <v>3848.4312573443008</v>
      </c>
      <c r="AX1097" s="16">
        <f t="shared" si="142"/>
        <v>1051.5687426556992</v>
      </c>
      <c r="AY1097" s="17">
        <f t="shared" si="143"/>
        <v>0.21460586584810187</v>
      </c>
    </row>
    <row r="1098" spans="1:51" x14ac:dyDescent="0.25">
      <c r="A1098" t="s">
        <v>106</v>
      </c>
      <c r="B1098" t="s">
        <v>107</v>
      </c>
      <c r="C1098">
        <v>2000</v>
      </c>
      <c r="D1098">
        <v>150267</v>
      </c>
      <c r="E1098">
        <v>2017</v>
      </c>
      <c r="F1098" t="s">
        <v>71</v>
      </c>
      <c r="G1098" t="s">
        <v>311</v>
      </c>
      <c r="H1098" t="s">
        <v>695</v>
      </c>
      <c r="J1098">
        <v>6</v>
      </c>
      <c r="K1098" t="s">
        <v>87</v>
      </c>
      <c r="L1098">
        <v>4</v>
      </c>
      <c r="M1098" t="s">
        <v>45</v>
      </c>
      <c r="N1098">
        <v>3.5999999046325679</v>
      </c>
      <c r="O1098" t="s">
        <v>60</v>
      </c>
      <c r="P1098" t="s">
        <v>46</v>
      </c>
      <c r="Q1098">
        <v>2</v>
      </c>
      <c r="R1098" t="s">
        <v>47</v>
      </c>
      <c r="S1098" t="s">
        <v>62</v>
      </c>
      <c r="U1098" t="s">
        <v>63</v>
      </c>
      <c r="V1098" t="s">
        <v>79</v>
      </c>
      <c r="W1098" t="s">
        <v>2378</v>
      </c>
      <c r="X1098" t="s">
        <v>97</v>
      </c>
      <c r="Y1098" t="s">
        <v>82</v>
      </c>
      <c r="Z1098">
        <v>25510</v>
      </c>
      <c r="AA1098">
        <v>0</v>
      </c>
      <c r="AB1098" t="s">
        <v>51</v>
      </c>
      <c r="AC1098" t="s">
        <v>98</v>
      </c>
      <c r="AD1098">
        <v>1</v>
      </c>
      <c r="AE1098">
        <v>1</v>
      </c>
      <c r="AF1098">
        <v>1</v>
      </c>
      <c r="AG1098">
        <v>2026</v>
      </c>
      <c r="AH1098">
        <v>20260102</v>
      </c>
      <c r="AI1098" t="s">
        <v>2379</v>
      </c>
      <c r="AJ1098">
        <v>2000</v>
      </c>
      <c r="AK1098">
        <v>2424.118896484375</v>
      </c>
      <c r="AL1098" s="10">
        <f t="shared" si="136"/>
        <v>424.118896484375</v>
      </c>
      <c r="AM1098" s="11">
        <f t="shared" si="137"/>
        <v>0.2120594482421875</v>
      </c>
      <c r="AN1098">
        <v>2000</v>
      </c>
      <c r="AO1098">
        <v>2710.60484042487</v>
      </c>
      <c r="AP1098" s="12">
        <f t="shared" si="138"/>
        <v>710.60484042486996</v>
      </c>
      <c r="AQ1098" s="13">
        <f t="shared" si="139"/>
        <v>0.35530242021243497</v>
      </c>
      <c r="AR1098">
        <v>2000</v>
      </c>
      <c r="AS1098">
        <v>2652.4411525216251</v>
      </c>
      <c r="AT1098" s="14">
        <f t="shared" si="140"/>
        <v>652.4411525216251</v>
      </c>
      <c r="AU1098" s="15">
        <f t="shared" si="141"/>
        <v>0.32622057626081252</v>
      </c>
      <c r="AV1098">
        <v>2000</v>
      </c>
      <c r="AW1098">
        <v>2519.5627836611188</v>
      </c>
      <c r="AX1098" s="16">
        <f t="shared" si="142"/>
        <v>519.56278366111883</v>
      </c>
      <c r="AY1098" s="17">
        <f t="shared" si="143"/>
        <v>0.25978139183055943</v>
      </c>
    </row>
    <row r="1099" spans="1:51" x14ac:dyDescent="0.25">
      <c r="A1099" t="s">
        <v>69</v>
      </c>
      <c r="B1099" t="s">
        <v>210</v>
      </c>
      <c r="C1099">
        <v>13000</v>
      </c>
      <c r="D1099">
        <v>120510</v>
      </c>
      <c r="E1099">
        <v>2017</v>
      </c>
      <c r="F1099" t="s">
        <v>155</v>
      </c>
      <c r="G1099" t="s">
        <v>150</v>
      </c>
      <c r="H1099" t="s">
        <v>276</v>
      </c>
      <c r="I1099" t="s">
        <v>902</v>
      </c>
      <c r="J1099">
        <v>6</v>
      </c>
      <c r="K1099" t="s">
        <v>111</v>
      </c>
      <c r="L1099">
        <v>4</v>
      </c>
      <c r="M1099" t="s">
        <v>45</v>
      </c>
      <c r="N1099">
        <v>3.5999999046325679</v>
      </c>
      <c r="O1099" t="s">
        <v>76</v>
      </c>
      <c r="P1099" t="s">
        <v>46</v>
      </c>
      <c r="Q1099">
        <v>4</v>
      </c>
      <c r="R1099" t="s">
        <v>77</v>
      </c>
      <c r="S1099" t="s">
        <v>78</v>
      </c>
      <c r="T1099">
        <v>305</v>
      </c>
      <c r="U1099" t="s">
        <v>63</v>
      </c>
      <c r="V1099" t="s">
        <v>79</v>
      </c>
      <c r="X1099" t="s">
        <v>97</v>
      </c>
      <c r="Y1099" t="s">
        <v>82</v>
      </c>
      <c r="AA1099">
        <v>0</v>
      </c>
      <c r="AB1099" t="s">
        <v>51</v>
      </c>
      <c r="AC1099" t="s">
        <v>83</v>
      </c>
      <c r="AD1099">
        <v>1</v>
      </c>
      <c r="AE1099">
        <v>1</v>
      </c>
      <c r="AF1099">
        <v>1</v>
      </c>
      <c r="AG1099">
        <v>2026</v>
      </c>
      <c r="AH1099">
        <v>20260102</v>
      </c>
      <c r="AI1099" t="s">
        <v>2380</v>
      </c>
      <c r="AJ1099">
        <v>13000</v>
      </c>
      <c r="AK1099">
        <v>11399.109375</v>
      </c>
      <c r="AL1099" s="10">
        <f t="shared" si="136"/>
        <v>1600.890625</v>
      </c>
      <c r="AM1099" s="11">
        <f t="shared" si="137"/>
        <v>0.1231454326923077</v>
      </c>
      <c r="AN1099">
        <v>13000</v>
      </c>
      <c r="AO1099">
        <v>10943.246321501179</v>
      </c>
      <c r="AP1099" s="12">
        <f t="shared" si="138"/>
        <v>2056.7536784988206</v>
      </c>
      <c r="AQ1099" s="13">
        <f t="shared" si="139"/>
        <v>0.1582118214229862</v>
      </c>
      <c r="AR1099">
        <v>13000</v>
      </c>
      <c r="AS1099">
        <v>10820.31816815447</v>
      </c>
      <c r="AT1099" s="14">
        <f t="shared" si="140"/>
        <v>2179.6818318455298</v>
      </c>
      <c r="AU1099" s="15">
        <f t="shared" si="141"/>
        <v>0.1676678332188869</v>
      </c>
      <c r="AV1099">
        <v>13000</v>
      </c>
      <c r="AW1099">
        <v>11421.678321678321</v>
      </c>
      <c r="AX1099" s="16">
        <f t="shared" si="142"/>
        <v>1578.3216783216794</v>
      </c>
      <c r="AY1099" s="17">
        <f t="shared" si="143"/>
        <v>0.12140935987089842</v>
      </c>
    </row>
    <row r="1100" spans="1:51" x14ac:dyDescent="0.25">
      <c r="A1100" t="s">
        <v>54</v>
      </c>
      <c r="B1100" t="s">
        <v>263</v>
      </c>
      <c r="C1100">
        <v>8300</v>
      </c>
      <c r="D1100">
        <v>80937</v>
      </c>
      <c r="E1100">
        <v>2019</v>
      </c>
      <c r="F1100" t="s">
        <v>340</v>
      </c>
      <c r="G1100" t="s">
        <v>455</v>
      </c>
      <c r="H1100" t="s">
        <v>2381</v>
      </c>
      <c r="J1100">
        <v>4</v>
      </c>
      <c r="K1100" t="s">
        <v>111</v>
      </c>
      <c r="L1100">
        <v>4</v>
      </c>
      <c r="M1100" t="s">
        <v>45</v>
      </c>
      <c r="N1100">
        <v>2.4000000953674321</v>
      </c>
      <c r="O1100" t="s">
        <v>60</v>
      </c>
      <c r="P1100" t="s">
        <v>46</v>
      </c>
      <c r="Q1100">
        <v>4</v>
      </c>
      <c r="R1100" t="s">
        <v>61</v>
      </c>
      <c r="T1100">
        <v>187</v>
      </c>
      <c r="U1100" t="s">
        <v>63</v>
      </c>
      <c r="W1100" t="s">
        <v>457</v>
      </c>
      <c r="X1100" t="s">
        <v>65</v>
      </c>
      <c r="Y1100" t="s">
        <v>82</v>
      </c>
      <c r="Z1100">
        <v>22500</v>
      </c>
      <c r="AA1100">
        <v>0</v>
      </c>
      <c r="AB1100" t="s">
        <v>51</v>
      </c>
      <c r="AC1100" t="s">
        <v>67</v>
      </c>
      <c r="AD1100">
        <v>1</v>
      </c>
      <c r="AE1100">
        <v>1</v>
      </c>
      <c r="AF1100">
        <v>1</v>
      </c>
      <c r="AG1100">
        <v>2026</v>
      </c>
      <c r="AH1100">
        <v>20251231</v>
      </c>
      <c r="AI1100" t="s">
        <v>2382</v>
      </c>
      <c r="AJ1100">
        <v>8300</v>
      </c>
      <c r="AK1100">
        <v>9205.337890625</v>
      </c>
      <c r="AL1100" s="10">
        <f t="shared" si="136"/>
        <v>905.337890625</v>
      </c>
      <c r="AM1100" s="11">
        <f t="shared" si="137"/>
        <v>0.10907685429216868</v>
      </c>
      <c r="AN1100">
        <v>8300</v>
      </c>
      <c r="AO1100">
        <v>9438.8127794941956</v>
      </c>
      <c r="AP1100" s="12">
        <f t="shared" si="138"/>
        <v>1138.8127794941956</v>
      </c>
      <c r="AQ1100" s="13">
        <f t="shared" si="139"/>
        <v>0.13720635897520431</v>
      </c>
      <c r="AR1100">
        <v>8300</v>
      </c>
      <c r="AS1100">
        <v>9639.5820706710965</v>
      </c>
      <c r="AT1100" s="14">
        <f t="shared" si="140"/>
        <v>1339.5820706710965</v>
      </c>
      <c r="AU1100" s="15">
        <f t="shared" si="141"/>
        <v>0.16139543020133693</v>
      </c>
      <c r="AV1100">
        <v>8300</v>
      </c>
      <c r="AW1100">
        <v>9238.0981595092035</v>
      </c>
      <c r="AX1100" s="16">
        <f t="shared" si="142"/>
        <v>938.09815950920347</v>
      </c>
      <c r="AY1100" s="17">
        <f t="shared" si="143"/>
        <v>0.11302387463966307</v>
      </c>
    </row>
    <row r="1101" spans="1:51" x14ac:dyDescent="0.25">
      <c r="A1101" t="s">
        <v>54</v>
      </c>
      <c r="B1101" t="s">
        <v>249</v>
      </c>
      <c r="C1101">
        <v>3000</v>
      </c>
      <c r="D1101">
        <v>145081</v>
      </c>
      <c r="E1101">
        <v>2010</v>
      </c>
      <c r="F1101" t="s">
        <v>165</v>
      </c>
      <c r="G1101" t="s">
        <v>289</v>
      </c>
      <c r="I1101" t="s">
        <v>851</v>
      </c>
      <c r="J1101">
        <v>4</v>
      </c>
      <c r="K1101" t="s">
        <v>59</v>
      </c>
      <c r="L1101">
        <v>4</v>
      </c>
      <c r="M1101" t="s">
        <v>45</v>
      </c>
      <c r="N1101">
        <v>2.5</v>
      </c>
      <c r="O1101" t="s">
        <v>60</v>
      </c>
      <c r="P1101" t="s">
        <v>46</v>
      </c>
      <c r="R1101" t="s">
        <v>61</v>
      </c>
      <c r="S1101" t="s">
        <v>151</v>
      </c>
      <c r="T1101">
        <v>169</v>
      </c>
      <c r="U1101" t="s">
        <v>63</v>
      </c>
      <c r="V1101" t="s">
        <v>64</v>
      </c>
      <c r="W1101" t="s">
        <v>208</v>
      </c>
      <c r="X1101" t="s">
        <v>65</v>
      </c>
      <c r="Y1101" t="s">
        <v>82</v>
      </c>
      <c r="AA1101">
        <v>0</v>
      </c>
      <c r="AB1101" t="s">
        <v>51</v>
      </c>
      <c r="AC1101" t="s">
        <v>67</v>
      </c>
      <c r="AD1101">
        <v>1</v>
      </c>
      <c r="AE1101">
        <v>1</v>
      </c>
      <c r="AF1101">
        <v>1</v>
      </c>
      <c r="AG1101">
        <v>2026</v>
      </c>
      <c r="AH1101">
        <v>20251230</v>
      </c>
      <c r="AI1101" t="s">
        <v>2383</v>
      </c>
      <c r="AJ1101">
        <v>3000</v>
      </c>
      <c r="AK1101">
        <v>3466.40625</v>
      </c>
      <c r="AL1101" s="10">
        <f t="shared" si="136"/>
        <v>466.40625</v>
      </c>
      <c r="AM1101" s="11">
        <f t="shared" si="137"/>
        <v>0.15546874999999999</v>
      </c>
      <c r="AN1101">
        <v>3000</v>
      </c>
      <c r="AO1101">
        <v>3365.3524297418949</v>
      </c>
      <c r="AP1101" s="12">
        <f t="shared" si="138"/>
        <v>365.35242974189487</v>
      </c>
      <c r="AQ1101" s="13">
        <f t="shared" si="139"/>
        <v>0.12178414324729829</v>
      </c>
      <c r="AR1101">
        <v>3000</v>
      </c>
      <c r="AS1101">
        <v>3307.7656625569311</v>
      </c>
      <c r="AT1101" s="14">
        <f t="shared" si="140"/>
        <v>307.76566255693115</v>
      </c>
      <c r="AU1101" s="15">
        <f t="shared" si="141"/>
        <v>0.10258855418564372</v>
      </c>
      <c r="AV1101">
        <v>3000</v>
      </c>
      <c r="AW1101">
        <v>3528.0564794477559</v>
      </c>
      <c r="AX1101" s="16">
        <f t="shared" si="142"/>
        <v>528.05647944775592</v>
      </c>
      <c r="AY1101" s="17">
        <f t="shared" si="143"/>
        <v>0.17601882648258529</v>
      </c>
    </row>
    <row r="1102" spans="1:51" x14ac:dyDescent="0.25">
      <c r="A1102" t="s">
        <v>106</v>
      </c>
      <c r="B1102" t="s">
        <v>107</v>
      </c>
      <c r="C1102">
        <v>1100</v>
      </c>
      <c r="D1102">
        <v>114562</v>
      </c>
      <c r="E1102">
        <v>2007</v>
      </c>
      <c r="F1102" t="s">
        <v>522</v>
      </c>
      <c r="G1102" t="s">
        <v>2384</v>
      </c>
      <c r="J1102">
        <v>6</v>
      </c>
      <c r="K1102" t="s">
        <v>111</v>
      </c>
      <c r="L1102">
        <v>4</v>
      </c>
      <c r="M1102" t="s">
        <v>45</v>
      </c>
      <c r="N1102">
        <v>3.5</v>
      </c>
      <c r="O1102" t="s">
        <v>45</v>
      </c>
      <c r="P1102" t="s">
        <v>46</v>
      </c>
      <c r="Q1102">
        <v>3</v>
      </c>
      <c r="R1102" t="s">
        <v>61</v>
      </c>
      <c r="S1102" t="s">
        <v>78</v>
      </c>
      <c r="U1102" t="s">
        <v>63</v>
      </c>
      <c r="V1102" t="s">
        <v>79</v>
      </c>
      <c r="W1102" t="s">
        <v>1925</v>
      </c>
      <c r="X1102" t="s">
        <v>65</v>
      </c>
      <c r="Y1102" t="s">
        <v>50</v>
      </c>
      <c r="AA1102">
        <v>0</v>
      </c>
      <c r="AB1102" t="s">
        <v>51</v>
      </c>
      <c r="AC1102" t="s">
        <v>67</v>
      </c>
      <c r="AD1102">
        <v>1</v>
      </c>
      <c r="AE1102">
        <v>1</v>
      </c>
      <c r="AF1102">
        <v>1</v>
      </c>
      <c r="AG1102">
        <v>2026</v>
      </c>
      <c r="AH1102">
        <v>20260102</v>
      </c>
      <c r="AI1102" t="s">
        <v>2385</v>
      </c>
      <c r="AJ1102">
        <v>1100</v>
      </c>
      <c r="AK1102">
        <v>2476.585205078125</v>
      </c>
      <c r="AL1102" s="10">
        <f t="shared" si="136"/>
        <v>1376.585205078125</v>
      </c>
      <c r="AM1102" s="11">
        <f t="shared" si="137"/>
        <v>1.2514410955255681</v>
      </c>
      <c r="AN1102">
        <v>1100</v>
      </c>
      <c r="AO1102">
        <v>2511.6667045013219</v>
      </c>
      <c r="AP1102" s="12">
        <f t="shared" si="138"/>
        <v>1411.6667045013219</v>
      </c>
      <c r="AQ1102" s="13">
        <f t="shared" si="139"/>
        <v>1.2833333677284744</v>
      </c>
      <c r="AR1102">
        <v>1100</v>
      </c>
      <c r="AS1102">
        <v>2278.165549206205</v>
      </c>
      <c r="AT1102" s="14">
        <f t="shared" si="140"/>
        <v>1178.165549206205</v>
      </c>
      <c r="AU1102" s="15">
        <f t="shared" si="141"/>
        <v>1.0710595901874591</v>
      </c>
      <c r="AV1102">
        <v>1100</v>
      </c>
      <c r="AW1102">
        <v>2519.5627836611188</v>
      </c>
      <c r="AX1102" s="16">
        <f t="shared" si="142"/>
        <v>1419.5627836611188</v>
      </c>
      <c r="AY1102" s="17">
        <f t="shared" si="143"/>
        <v>1.290511621510108</v>
      </c>
    </row>
    <row r="1103" spans="1:51" x14ac:dyDescent="0.25">
      <c r="A1103" t="s">
        <v>69</v>
      </c>
      <c r="B1103" t="s">
        <v>85</v>
      </c>
      <c r="C1103">
        <v>2600</v>
      </c>
      <c r="D1103">
        <v>132939</v>
      </c>
      <c r="E1103">
        <v>2019</v>
      </c>
      <c r="F1103" t="s">
        <v>71</v>
      </c>
      <c r="G1103" t="s">
        <v>232</v>
      </c>
      <c r="H1103" t="s">
        <v>695</v>
      </c>
      <c r="J1103">
        <v>4</v>
      </c>
      <c r="K1103" t="s">
        <v>193</v>
      </c>
      <c r="L1103">
        <v>4</v>
      </c>
      <c r="M1103" t="s">
        <v>45</v>
      </c>
      <c r="N1103">
        <v>1.3999999761581421</v>
      </c>
      <c r="O1103" t="s">
        <v>60</v>
      </c>
      <c r="P1103" t="s">
        <v>46</v>
      </c>
      <c r="Q1103">
        <v>3</v>
      </c>
      <c r="R1103" t="s">
        <v>61</v>
      </c>
      <c r="U1103" t="s">
        <v>63</v>
      </c>
      <c r="V1103" t="s">
        <v>64</v>
      </c>
      <c r="W1103" t="s">
        <v>600</v>
      </c>
      <c r="X1103" t="s">
        <v>65</v>
      </c>
      <c r="Y1103" t="s">
        <v>82</v>
      </c>
      <c r="Z1103">
        <v>19995</v>
      </c>
      <c r="AA1103">
        <v>0</v>
      </c>
      <c r="AB1103" t="s">
        <v>51</v>
      </c>
      <c r="AC1103" t="s">
        <v>67</v>
      </c>
      <c r="AD1103">
        <v>1</v>
      </c>
      <c r="AE1103">
        <v>1</v>
      </c>
      <c r="AF1103">
        <v>1</v>
      </c>
      <c r="AG1103">
        <v>2026</v>
      </c>
      <c r="AH1103">
        <v>20251231</v>
      </c>
      <c r="AI1103" t="s">
        <v>2386</v>
      </c>
      <c r="AJ1103">
        <v>2600</v>
      </c>
      <c r="AK1103">
        <v>3336.772705078125</v>
      </c>
      <c r="AL1103" s="10">
        <f t="shared" si="136"/>
        <v>736.772705078125</v>
      </c>
      <c r="AM1103" s="11">
        <f t="shared" si="137"/>
        <v>0.28337411733774037</v>
      </c>
      <c r="AN1103">
        <v>2600</v>
      </c>
      <c r="AO1103">
        <v>3188.947461246169</v>
      </c>
      <c r="AP1103" s="12">
        <f t="shared" si="138"/>
        <v>588.94746124616904</v>
      </c>
      <c r="AQ1103" s="13">
        <f t="shared" si="139"/>
        <v>0.22651825432544964</v>
      </c>
      <c r="AR1103">
        <v>2600</v>
      </c>
      <c r="AS1103">
        <v>3161.5501684648279</v>
      </c>
      <c r="AT1103" s="14">
        <f t="shared" si="140"/>
        <v>561.55016846482795</v>
      </c>
      <c r="AU1103" s="15">
        <f t="shared" si="141"/>
        <v>0.21598083402493382</v>
      </c>
      <c r="AV1103">
        <v>2600</v>
      </c>
      <c r="AW1103">
        <v>3437.0259365994239</v>
      </c>
      <c r="AX1103" s="16">
        <f t="shared" si="142"/>
        <v>837.02593659942386</v>
      </c>
      <c r="AY1103" s="17">
        <f t="shared" si="143"/>
        <v>0.32193305253823995</v>
      </c>
    </row>
    <row r="1104" spans="1:51" x14ac:dyDescent="0.25">
      <c r="A1104" t="s">
        <v>106</v>
      </c>
      <c r="B1104" t="s">
        <v>164</v>
      </c>
      <c r="C1104">
        <v>19000</v>
      </c>
      <c r="D1104">
        <v>27761</v>
      </c>
      <c r="E1104">
        <v>2024</v>
      </c>
      <c r="F1104" t="s">
        <v>177</v>
      </c>
      <c r="G1104" t="s">
        <v>178</v>
      </c>
      <c r="H1104" t="s">
        <v>2387</v>
      </c>
      <c r="J1104">
        <v>4</v>
      </c>
      <c r="K1104" t="s">
        <v>44</v>
      </c>
      <c r="L1104">
        <v>4</v>
      </c>
      <c r="M1104" t="s">
        <v>45</v>
      </c>
      <c r="N1104">
        <v>2</v>
      </c>
      <c r="O1104" t="s">
        <v>60</v>
      </c>
      <c r="P1104" t="s">
        <v>46</v>
      </c>
      <c r="Q1104">
        <v>4</v>
      </c>
      <c r="R1104" t="s">
        <v>47</v>
      </c>
      <c r="S1104" t="s">
        <v>62</v>
      </c>
      <c r="T1104">
        <v>184</v>
      </c>
      <c r="U1104" t="s">
        <v>63</v>
      </c>
      <c r="W1104" t="s">
        <v>508</v>
      </c>
      <c r="X1104" t="s">
        <v>112</v>
      </c>
      <c r="Y1104" t="s">
        <v>66</v>
      </c>
      <c r="AA1104">
        <v>0</v>
      </c>
      <c r="AB1104" t="s">
        <v>51</v>
      </c>
      <c r="AC1104" t="s">
        <v>52</v>
      </c>
      <c r="AD1104">
        <v>1</v>
      </c>
      <c r="AE1104">
        <v>1</v>
      </c>
      <c r="AF1104">
        <v>1</v>
      </c>
      <c r="AG1104">
        <v>2026</v>
      </c>
      <c r="AH1104">
        <v>20251231</v>
      </c>
      <c r="AI1104" t="s">
        <v>2388</v>
      </c>
      <c r="AJ1104">
        <v>19000</v>
      </c>
      <c r="AK1104">
        <v>20010.59375</v>
      </c>
      <c r="AL1104" s="10">
        <f t="shared" si="136"/>
        <v>1010.59375</v>
      </c>
      <c r="AM1104" s="11">
        <f t="shared" si="137"/>
        <v>5.3189144736842102E-2</v>
      </c>
      <c r="AN1104">
        <v>19000</v>
      </c>
      <c r="AO1104">
        <v>20379.179577461531</v>
      </c>
      <c r="AP1104" s="12">
        <f t="shared" si="138"/>
        <v>1379.1795774615312</v>
      </c>
      <c r="AQ1104" s="13">
        <f t="shared" si="139"/>
        <v>7.2588398813764804E-2</v>
      </c>
      <c r="AR1104">
        <v>19000</v>
      </c>
      <c r="AS1104">
        <v>20736.36591276103</v>
      </c>
      <c r="AT1104" s="14">
        <f t="shared" si="140"/>
        <v>1736.3659127610299</v>
      </c>
      <c r="AU1104" s="15">
        <f t="shared" si="141"/>
        <v>9.1387679619001572E-2</v>
      </c>
      <c r="AV1104">
        <v>19000</v>
      </c>
      <c r="AW1104">
        <v>20120.871156661779</v>
      </c>
      <c r="AX1104" s="16">
        <f t="shared" si="142"/>
        <v>1120.8711566617785</v>
      </c>
      <c r="AY1104" s="17">
        <f t="shared" si="143"/>
        <v>5.8993218771672552E-2</v>
      </c>
    </row>
    <row r="1105" spans="1:51" x14ac:dyDescent="0.25">
      <c r="A1105" t="s">
        <v>39</v>
      </c>
      <c r="B1105" t="s">
        <v>307</v>
      </c>
      <c r="C1105">
        <v>16500</v>
      </c>
      <c r="D1105">
        <v>62088</v>
      </c>
      <c r="E1105">
        <v>2023</v>
      </c>
      <c r="F1105" t="s">
        <v>108</v>
      </c>
      <c r="G1105" t="s">
        <v>1955</v>
      </c>
      <c r="H1105" t="s">
        <v>2389</v>
      </c>
      <c r="J1105">
        <v>4</v>
      </c>
      <c r="K1105" t="s">
        <v>44</v>
      </c>
      <c r="L1105">
        <v>4</v>
      </c>
      <c r="M1105" t="s">
        <v>45</v>
      </c>
      <c r="N1105">
        <v>2</v>
      </c>
      <c r="O1105" t="s">
        <v>45</v>
      </c>
      <c r="R1105" t="s">
        <v>47</v>
      </c>
      <c r="S1105" t="s">
        <v>48</v>
      </c>
      <c r="T1105">
        <v>228</v>
      </c>
      <c r="U1105" t="s">
        <v>63</v>
      </c>
      <c r="W1105" t="s">
        <v>2390</v>
      </c>
      <c r="X1105" t="s">
        <v>112</v>
      </c>
      <c r="Y1105" t="s">
        <v>2148</v>
      </c>
      <c r="AA1105">
        <v>0</v>
      </c>
      <c r="AB1105" t="s">
        <v>51</v>
      </c>
      <c r="AC1105" t="s">
        <v>52</v>
      </c>
      <c r="AD1105">
        <v>1</v>
      </c>
      <c r="AE1105">
        <v>1</v>
      </c>
      <c r="AF1105">
        <v>1</v>
      </c>
      <c r="AG1105">
        <v>2026</v>
      </c>
      <c r="AH1105">
        <v>20251231</v>
      </c>
      <c r="AI1105" t="s">
        <v>2391</v>
      </c>
      <c r="AJ1105">
        <v>16500</v>
      </c>
      <c r="AK1105">
        <v>20297.833984375</v>
      </c>
      <c r="AL1105" s="10">
        <f t="shared" si="136"/>
        <v>3797.833984375</v>
      </c>
      <c r="AM1105" s="11">
        <f t="shared" si="137"/>
        <v>0.23017175662878789</v>
      </c>
      <c r="AN1105">
        <v>16500</v>
      </c>
      <c r="AO1105">
        <v>21310.9591367168</v>
      </c>
      <c r="AP1105" s="12">
        <f t="shared" si="138"/>
        <v>4810.9591367167995</v>
      </c>
      <c r="AQ1105" s="13">
        <f t="shared" si="139"/>
        <v>0.29157328101313934</v>
      </c>
      <c r="AR1105">
        <v>16500</v>
      </c>
      <c r="AS1105">
        <v>22087.304942026949</v>
      </c>
      <c r="AT1105" s="14">
        <f t="shared" si="140"/>
        <v>5587.304942026949</v>
      </c>
      <c r="AU1105" s="15">
        <f t="shared" si="141"/>
        <v>0.3386245419410272</v>
      </c>
      <c r="AV1105">
        <v>16500</v>
      </c>
      <c r="AW1105">
        <v>20290.48506860371</v>
      </c>
      <c r="AX1105" s="16">
        <f t="shared" si="142"/>
        <v>3790.4850686037098</v>
      </c>
      <c r="AY1105" s="17">
        <f t="shared" si="143"/>
        <v>0.22972636779416422</v>
      </c>
    </row>
    <row r="1106" spans="1:51" x14ac:dyDescent="0.25">
      <c r="A1106" t="s">
        <v>69</v>
      </c>
      <c r="B1106" t="s">
        <v>70</v>
      </c>
      <c r="C1106">
        <v>1300</v>
      </c>
      <c r="D1106">
        <v>121954</v>
      </c>
      <c r="E1106">
        <v>2006</v>
      </c>
      <c r="F1106" t="s">
        <v>397</v>
      </c>
      <c r="G1106" t="s">
        <v>398</v>
      </c>
      <c r="H1106" t="s">
        <v>58</v>
      </c>
      <c r="J1106">
        <v>4</v>
      </c>
      <c r="K1106" t="s">
        <v>87</v>
      </c>
      <c r="L1106">
        <v>4</v>
      </c>
      <c r="M1106" t="s">
        <v>45</v>
      </c>
      <c r="N1106">
        <v>2.4000000953674321</v>
      </c>
      <c r="O1106" t="s">
        <v>76</v>
      </c>
      <c r="P1106" t="s">
        <v>46</v>
      </c>
      <c r="R1106" t="s">
        <v>47</v>
      </c>
      <c r="S1106" t="s">
        <v>78</v>
      </c>
      <c r="T1106">
        <v>156</v>
      </c>
      <c r="U1106" t="s">
        <v>63</v>
      </c>
      <c r="V1106" t="s">
        <v>64</v>
      </c>
      <c r="W1106" t="s">
        <v>1668</v>
      </c>
      <c r="X1106" t="s">
        <v>49</v>
      </c>
      <c r="Y1106" t="s">
        <v>50</v>
      </c>
      <c r="AA1106">
        <v>0</v>
      </c>
      <c r="AB1106" t="s">
        <v>51</v>
      </c>
      <c r="AC1106" t="s">
        <v>52</v>
      </c>
      <c r="AD1106">
        <v>1</v>
      </c>
      <c r="AE1106">
        <v>1</v>
      </c>
      <c r="AF1106">
        <v>1</v>
      </c>
      <c r="AG1106">
        <v>2026</v>
      </c>
      <c r="AH1106">
        <v>20251230</v>
      </c>
      <c r="AI1106" t="s">
        <v>2392</v>
      </c>
      <c r="AJ1106">
        <v>1300</v>
      </c>
      <c r="AK1106">
        <v>2858.67333984375</v>
      </c>
      <c r="AL1106" s="10">
        <f t="shared" si="136"/>
        <v>1558.67333984375</v>
      </c>
      <c r="AM1106" s="11">
        <f t="shared" si="137"/>
        <v>1.1989794921875001</v>
      </c>
      <c r="AN1106">
        <v>1300</v>
      </c>
      <c r="AO1106">
        <v>3164.4086766746309</v>
      </c>
      <c r="AP1106" s="12">
        <f t="shared" si="138"/>
        <v>1864.4086766746309</v>
      </c>
      <c r="AQ1106" s="13">
        <f t="shared" si="139"/>
        <v>1.4341605205189469</v>
      </c>
      <c r="AR1106">
        <v>1300</v>
      </c>
      <c r="AS1106">
        <v>3365.8267162328648</v>
      </c>
      <c r="AT1106" s="14">
        <f t="shared" si="140"/>
        <v>2065.8267162328648</v>
      </c>
      <c r="AU1106" s="15">
        <f t="shared" si="141"/>
        <v>1.5890974740252806</v>
      </c>
      <c r="AV1106">
        <v>1300</v>
      </c>
      <c r="AW1106">
        <v>2952.281524926686</v>
      </c>
      <c r="AX1106" s="16">
        <f t="shared" si="142"/>
        <v>1652.281524926686</v>
      </c>
      <c r="AY1106" s="17">
        <f t="shared" si="143"/>
        <v>1.270985788405143</v>
      </c>
    </row>
    <row r="1107" spans="1:51" x14ac:dyDescent="0.25">
      <c r="A1107" t="s">
        <v>54</v>
      </c>
      <c r="B1107" t="s">
        <v>176</v>
      </c>
      <c r="C1107">
        <v>22000</v>
      </c>
      <c r="D1107">
        <v>19426</v>
      </c>
      <c r="E1107">
        <v>2023</v>
      </c>
      <c r="F1107" t="s">
        <v>196</v>
      </c>
      <c r="G1107" t="s">
        <v>279</v>
      </c>
      <c r="H1107" t="s">
        <v>2393</v>
      </c>
      <c r="J1107">
        <v>4</v>
      </c>
      <c r="K1107" t="s">
        <v>111</v>
      </c>
      <c r="L1107">
        <v>4</v>
      </c>
      <c r="M1107" t="s">
        <v>45</v>
      </c>
      <c r="N1107">
        <v>2.5</v>
      </c>
      <c r="O1107" t="s">
        <v>60</v>
      </c>
      <c r="P1107" t="s">
        <v>46</v>
      </c>
      <c r="Q1107">
        <v>3</v>
      </c>
      <c r="R1107" t="s">
        <v>47</v>
      </c>
      <c r="S1107" t="s">
        <v>151</v>
      </c>
      <c r="T1107">
        <v>187.5</v>
      </c>
      <c r="U1107" t="s">
        <v>63</v>
      </c>
      <c r="W1107" t="s">
        <v>281</v>
      </c>
      <c r="X1107" t="s">
        <v>49</v>
      </c>
      <c r="Y1107" t="s">
        <v>82</v>
      </c>
      <c r="AA1107">
        <v>0</v>
      </c>
      <c r="AB1107" t="s">
        <v>51</v>
      </c>
      <c r="AC1107" t="s">
        <v>52</v>
      </c>
      <c r="AD1107">
        <v>1</v>
      </c>
      <c r="AE1107">
        <v>1</v>
      </c>
      <c r="AF1107">
        <v>1</v>
      </c>
      <c r="AG1107">
        <v>2026</v>
      </c>
      <c r="AH1107">
        <v>20251230</v>
      </c>
      <c r="AI1107" t="s">
        <v>2394</v>
      </c>
      <c r="AJ1107">
        <v>22000</v>
      </c>
      <c r="AK1107">
        <v>22291.697265625</v>
      </c>
      <c r="AL1107" s="10">
        <f t="shared" si="136"/>
        <v>291.697265625</v>
      </c>
      <c r="AM1107" s="11">
        <f t="shared" si="137"/>
        <v>1.3258966619318182E-2</v>
      </c>
      <c r="AN1107">
        <v>22000</v>
      </c>
      <c r="AO1107">
        <v>21232.53218231077</v>
      </c>
      <c r="AP1107" s="12">
        <f t="shared" si="138"/>
        <v>767.46781768923029</v>
      </c>
      <c r="AQ1107" s="13">
        <f t="shared" si="139"/>
        <v>3.4884900804055922E-2</v>
      </c>
      <c r="AR1107">
        <v>22000</v>
      </c>
      <c r="AS1107">
        <v>21073.27828325317</v>
      </c>
      <c r="AT1107" s="14">
        <f t="shared" si="140"/>
        <v>926.72171674682977</v>
      </c>
      <c r="AU1107" s="15">
        <f t="shared" si="141"/>
        <v>4.2123714397583174E-2</v>
      </c>
      <c r="AV1107">
        <v>22000</v>
      </c>
      <c r="AW1107">
        <v>22045.08957952468</v>
      </c>
      <c r="AX1107" s="16">
        <f t="shared" si="142"/>
        <v>45.089579524679721</v>
      </c>
      <c r="AY1107" s="17">
        <f t="shared" si="143"/>
        <v>2.0495263420308965E-3</v>
      </c>
    </row>
    <row r="1108" spans="1:51" x14ac:dyDescent="0.25">
      <c r="A1108" t="s">
        <v>54</v>
      </c>
      <c r="B1108" t="s">
        <v>176</v>
      </c>
      <c r="C1108">
        <v>10200</v>
      </c>
      <c r="D1108">
        <v>48175</v>
      </c>
      <c r="E1108">
        <v>2022</v>
      </c>
      <c r="F1108" t="s">
        <v>343</v>
      </c>
      <c r="G1108" t="s">
        <v>360</v>
      </c>
      <c r="H1108" t="s">
        <v>544</v>
      </c>
      <c r="J1108">
        <v>4</v>
      </c>
      <c r="K1108" t="s">
        <v>59</v>
      </c>
      <c r="L1108">
        <v>4</v>
      </c>
      <c r="M1108" t="s">
        <v>45</v>
      </c>
      <c r="N1108">
        <v>2.4000000953674321</v>
      </c>
      <c r="O1108" t="s">
        <v>60</v>
      </c>
      <c r="P1108" t="s">
        <v>46</v>
      </c>
      <c r="Q1108">
        <v>3</v>
      </c>
      <c r="R1108" t="s">
        <v>47</v>
      </c>
      <c r="S1108" t="s">
        <v>62</v>
      </c>
      <c r="T1108">
        <v>177</v>
      </c>
      <c r="U1108" t="s">
        <v>63</v>
      </c>
      <c r="V1108" t="s">
        <v>64</v>
      </c>
      <c r="X1108" t="s">
        <v>49</v>
      </c>
      <c r="Y1108" t="s">
        <v>66</v>
      </c>
      <c r="AA1108">
        <v>0</v>
      </c>
      <c r="AB1108" t="s">
        <v>51</v>
      </c>
      <c r="AC1108" t="s">
        <v>52</v>
      </c>
      <c r="AD1108">
        <v>1</v>
      </c>
      <c r="AE1108">
        <v>1</v>
      </c>
      <c r="AF1108">
        <v>1</v>
      </c>
      <c r="AG1108">
        <v>2026</v>
      </c>
      <c r="AH1108">
        <v>20251230</v>
      </c>
      <c r="AI1108" t="s">
        <v>2395</v>
      </c>
      <c r="AJ1108">
        <v>10200</v>
      </c>
      <c r="AK1108">
        <v>13904.9814453125</v>
      </c>
      <c r="AL1108" s="10">
        <f t="shared" si="136"/>
        <v>3704.9814453125</v>
      </c>
      <c r="AM1108" s="11">
        <f t="shared" si="137"/>
        <v>0.36323347503063724</v>
      </c>
      <c r="AN1108">
        <v>10200</v>
      </c>
      <c r="AO1108">
        <v>13869.366156071639</v>
      </c>
      <c r="AP1108" s="12">
        <f t="shared" si="138"/>
        <v>3669.3661560716391</v>
      </c>
      <c r="AQ1108" s="13">
        <f t="shared" si="139"/>
        <v>0.35974178000702345</v>
      </c>
      <c r="AR1108">
        <v>10200</v>
      </c>
      <c r="AS1108">
        <v>13134.735188865559</v>
      </c>
      <c r="AT1108" s="14">
        <f t="shared" si="140"/>
        <v>2934.7351888655594</v>
      </c>
      <c r="AU1108" s="15">
        <f t="shared" si="141"/>
        <v>0.28771913616329015</v>
      </c>
      <c r="AV1108">
        <v>10200</v>
      </c>
      <c r="AW1108">
        <v>14083.165662650599</v>
      </c>
      <c r="AX1108" s="16">
        <f t="shared" si="142"/>
        <v>3883.1656626505992</v>
      </c>
      <c r="AY1108" s="17">
        <f t="shared" si="143"/>
        <v>0.38070251594613719</v>
      </c>
    </row>
    <row r="1109" spans="1:51" x14ac:dyDescent="0.25">
      <c r="A1109" t="s">
        <v>69</v>
      </c>
      <c r="B1109" t="s">
        <v>335</v>
      </c>
      <c r="C1109">
        <v>385</v>
      </c>
      <c r="D1109">
        <v>302000</v>
      </c>
      <c r="E1109">
        <v>2006</v>
      </c>
      <c r="F1109" t="s">
        <v>56</v>
      </c>
      <c r="G1109" t="s">
        <v>94</v>
      </c>
      <c r="H1109" t="s">
        <v>416</v>
      </c>
      <c r="J1109">
        <v>6</v>
      </c>
      <c r="K1109" t="s">
        <v>90</v>
      </c>
      <c r="L1109">
        <v>4</v>
      </c>
      <c r="M1109" t="s">
        <v>45</v>
      </c>
      <c r="N1109">
        <v>4</v>
      </c>
      <c r="O1109" t="s">
        <v>76</v>
      </c>
      <c r="P1109" t="s">
        <v>46</v>
      </c>
      <c r="R1109" t="s">
        <v>47</v>
      </c>
      <c r="S1109" t="s">
        <v>78</v>
      </c>
      <c r="T1109">
        <v>210</v>
      </c>
      <c r="U1109" t="s">
        <v>63</v>
      </c>
      <c r="V1109" t="s">
        <v>79</v>
      </c>
      <c r="X1109" t="s">
        <v>97</v>
      </c>
      <c r="Y1109" t="s">
        <v>82</v>
      </c>
      <c r="AA1109">
        <v>0</v>
      </c>
      <c r="AB1109" t="s">
        <v>51</v>
      </c>
      <c r="AC1109" t="s">
        <v>52</v>
      </c>
      <c r="AD1109">
        <v>1</v>
      </c>
      <c r="AE1109">
        <v>1</v>
      </c>
      <c r="AF1109">
        <v>1</v>
      </c>
      <c r="AG1109">
        <v>2026</v>
      </c>
      <c r="AH1109">
        <v>20260102</v>
      </c>
      <c r="AI1109" t="s">
        <v>2396</v>
      </c>
      <c r="AJ1109">
        <v>385</v>
      </c>
      <c r="AK1109">
        <v>408.41488647460938</v>
      </c>
      <c r="AL1109" s="10">
        <f t="shared" si="136"/>
        <v>23.414886474609375</v>
      </c>
      <c r="AM1109" s="11">
        <f t="shared" si="137"/>
        <v>6.0817886947037339E-2</v>
      </c>
      <c r="AN1109">
        <v>385</v>
      </c>
      <c r="AO1109">
        <v>489.22351020916818</v>
      </c>
      <c r="AP1109" s="12">
        <f t="shared" si="138"/>
        <v>104.22351020916818</v>
      </c>
      <c r="AQ1109" s="13">
        <f t="shared" si="139"/>
        <v>0.27071041612770957</v>
      </c>
      <c r="AR1109">
        <v>385</v>
      </c>
      <c r="AS1109">
        <v>461.16552611516221</v>
      </c>
      <c r="AT1109" s="14">
        <f t="shared" si="140"/>
        <v>76.165526115162208</v>
      </c>
      <c r="AU1109" s="15">
        <f t="shared" si="141"/>
        <v>0.19783253536405768</v>
      </c>
      <c r="AV1109">
        <v>385</v>
      </c>
      <c r="AW1109">
        <v>439.40562248995991</v>
      </c>
      <c r="AX1109" s="16">
        <f t="shared" si="142"/>
        <v>54.40562248995991</v>
      </c>
      <c r="AY1109" s="17">
        <f t="shared" si="143"/>
        <v>0.14131330516872703</v>
      </c>
    </row>
    <row r="1110" spans="1:51" x14ac:dyDescent="0.25">
      <c r="A1110" t="s">
        <v>106</v>
      </c>
      <c r="B1110" t="s">
        <v>482</v>
      </c>
      <c r="C1110">
        <v>2500</v>
      </c>
      <c r="D1110">
        <v>180739</v>
      </c>
      <c r="E1110">
        <v>2013</v>
      </c>
      <c r="F1110" t="s">
        <v>165</v>
      </c>
      <c r="G1110" t="s">
        <v>166</v>
      </c>
      <c r="I1110" t="s">
        <v>247</v>
      </c>
      <c r="J1110">
        <v>4</v>
      </c>
      <c r="K1110" t="s">
        <v>118</v>
      </c>
      <c r="L1110">
        <v>4</v>
      </c>
      <c r="M1110" t="s">
        <v>45</v>
      </c>
      <c r="N1110">
        <v>1.799999952316284</v>
      </c>
      <c r="O1110" t="s">
        <v>60</v>
      </c>
      <c r="P1110" t="s">
        <v>46</v>
      </c>
      <c r="R1110" t="s">
        <v>61</v>
      </c>
      <c r="S1110" t="s">
        <v>151</v>
      </c>
      <c r="T1110">
        <v>132</v>
      </c>
      <c r="U1110" t="s">
        <v>63</v>
      </c>
      <c r="V1110" t="s">
        <v>64</v>
      </c>
      <c r="W1110" t="s">
        <v>169</v>
      </c>
      <c r="X1110" t="s">
        <v>65</v>
      </c>
      <c r="Y1110" t="s">
        <v>82</v>
      </c>
      <c r="AA1110">
        <v>0</v>
      </c>
      <c r="AB1110" t="s">
        <v>51</v>
      </c>
      <c r="AC1110" t="s">
        <v>67</v>
      </c>
      <c r="AD1110">
        <v>1</v>
      </c>
      <c r="AE1110">
        <v>1</v>
      </c>
      <c r="AF1110">
        <v>1</v>
      </c>
      <c r="AG1110">
        <v>2026</v>
      </c>
      <c r="AH1110">
        <v>20251231</v>
      </c>
      <c r="AI1110" t="s">
        <v>2397</v>
      </c>
      <c r="AJ1110">
        <v>2500</v>
      </c>
      <c r="AK1110">
        <v>2669.05908203125</v>
      </c>
      <c r="AL1110" s="10">
        <f t="shared" si="136"/>
        <v>169.05908203125</v>
      </c>
      <c r="AM1110" s="11">
        <f t="shared" si="137"/>
        <v>6.7623632812500001E-2</v>
      </c>
      <c r="AN1110">
        <v>2500</v>
      </c>
      <c r="AO1110">
        <v>2800.6433652845881</v>
      </c>
      <c r="AP1110" s="12">
        <f t="shared" si="138"/>
        <v>300.64336528458807</v>
      </c>
      <c r="AQ1110" s="13">
        <f t="shared" si="139"/>
        <v>0.12025734611383523</v>
      </c>
      <c r="AR1110">
        <v>2500</v>
      </c>
      <c r="AS1110">
        <v>2825.4972840886762</v>
      </c>
      <c r="AT1110" s="14">
        <f t="shared" si="140"/>
        <v>325.49728408867622</v>
      </c>
      <c r="AU1110" s="15">
        <f t="shared" si="141"/>
        <v>0.13019891363547048</v>
      </c>
      <c r="AV1110">
        <v>2500</v>
      </c>
      <c r="AW1110">
        <v>2688.4303797468351</v>
      </c>
      <c r="AX1110" s="16">
        <f t="shared" si="142"/>
        <v>188.43037974683511</v>
      </c>
      <c r="AY1110" s="17">
        <f t="shared" si="143"/>
        <v>7.5372151898734044E-2</v>
      </c>
    </row>
    <row r="1111" spans="1:51" x14ac:dyDescent="0.25">
      <c r="A1111" t="s">
        <v>69</v>
      </c>
      <c r="B1111" t="s">
        <v>335</v>
      </c>
      <c r="C1111">
        <v>14700</v>
      </c>
      <c r="D1111">
        <v>175057</v>
      </c>
      <c r="E1111">
        <v>2017</v>
      </c>
      <c r="F1111" t="s">
        <v>71</v>
      </c>
      <c r="G1111" t="s">
        <v>865</v>
      </c>
      <c r="H1111" t="s">
        <v>854</v>
      </c>
      <c r="J1111">
        <v>8</v>
      </c>
      <c r="K1111" t="s">
        <v>111</v>
      </c>
      <c r="L1111">
        <v>4</v>
      </c>
      <c r="M1111" t="s">
        <v>45</v>
      </c>
      <c r="N1111">
        <v>5.3000001907348633</v>
      </c>
      <c r="O1111" t="s">
        <v>76</v>
      </c>
      <c r="P1111" t="s">
        <v>46</v>
      </c>
      <c r="R1111" t="s">
        <v>47</v>
      </c>
      <c r="S1111" t="s">
        <v>78</v>
      </c>
      <c r="U1111" t="s">
        <v>63</v>
      </c>
      <c r="W1111" t="s">
        <v>253</v>
      </c>
      <c r="X1111" t="s">
        <v>136</v>
      </c>
      <c r="Y1111" t="s">
        <v>82</v>
      </c>
      <c r="Z1111">
        <v>64730</v>
      </c>
      <c r="AA1111">
        <v>0</v>
      </c>
      <c r="AB1111" t="s">
        <v>51</v>
      </c>
      <c r="AC1111" t="s">
        <v>98</v>
      </c>
      <c r="AD1111">
        <v>1</v>
      </c>
      <c r="AE1111">
        <v>1</v>
      </c>
      <c r="AF1111">
        <v>1</v>
      </c>
      <c r="AG1111">
        <v>2026</v>
      </c>
      <c r="AH1111">
        <v>20260102</v>
      </c>
      <c r="AI1111" t="s">
        <v>2398</v>
      </c>
      <c r="AJ1111">
        <v>14700</v>
      </c>
      <c r="AK1111">
        <v>10092.99609375</v>
      </c>
      <c r="AL1111" s="10">
        <f t="shared" si="136"/>
        <v>4607.00390625</v>
      </c>
      <c r="AM1111" s="11">
        <f t="shared" si="137"/>
        <v>0.31340162627551021</v>
      </c>
      <c r="AN1111">
        <v>14700</v>
      </c>
      <c r="AO1111">
        <v>10319.19554418484</v>
      </c>
      <c r="AP1111" s="12">
        <f t="shared" si="138"/>
        <v>4380.8044558151596</v>
      </c>
      <c r="AQ1111" s="13">
        <f t="shared" si="139"/>
        <v>0.2980139085588544</v>
      </c>
      <c r="AR1111">
        <v>14700</v>
      </c>
      <c r="AS1111">
        <v>10355.865452938409</v>
      </c>
      <c r="AT1111" s="14">
        <f t="shared" si="140"/>
        <v>4344.1345470615906</v>
      </c>
      <c r="AU1111" s="15">
        <f t="shared" si="141"/>
        <v>0.29551935694296533</v>
      </c>
      <c r="AV1111">
        <v>14700</v>
      </c>
      <c r="AW1111">
        <v>10193.024096385539</v>
      </c>
      <c r="AX1111" s="16">
        <f t="shared" si="142"/>
        <v>4506.9759036144605</v>
      </c>
      <c r="AY1111" s="17">
        <f t="shared" si="143"/>
        <v>0.30659700024588166</v>
      </c>
    </row>
    <row r="1112" spans="1:51" x14ac:dyDescent="0.25">
      <c r="A1112" t="s">
        <v>106</v>
      </c>
      <c r="B1112" t="s">
        <v>215</v>
      </c>
      <c r="C1112">
        <v>13400</v>
      </c>
      <c r="D1112">
        <v>40917</v>
      </c>
      <c r="E1112">
        <v>2024</v>
      </c>
      <c r="F1112" t="s">
        <v>196</v>
      </c>
      <c r="G1112" t="s">
        <v>364</v>
      </c>
      <c r="H1112" t="s">
        <v>1798</v>
      </c>
      <c r="J1112">
        <v>4</v>
      </c>
      <c r="K1112" t="s">
        <v>111</v>
      </c>
      <c r="L1112">
        <v>4</v>
      </c>
      <c r="M1112" t="s">
        <v>45</v>
      </c>
      <c r="N1112">
        <v>2</v>
      </c>
      <c r="O1112" t="s">
        <v>60</v>
      </c>
      <c r="P1112" t="s">
        <v>46</v>
      </c>
      <c r="Q1112">
        <v>4</v>
      </c>
      <c r="R1112" t="s">
        <v>47</v>
      </c>
      <c r="S1112" t="s">
        <v>151</v>
      </c>
      <c r="U1112" t="s">
        <v>63</v>
      </c>
      <c r="X1112" t="s">
        <v>49</v>
      </c>
      <c r="Y1112" t="s">
        <v>282</v>
      </c>
      <c r="AA1112">
        <v>0</v>
      </c>
      <c r="AB1112" t="s">
        <v>51</v>
      </c>
      <c r="AC1112" t="s">
        <v>52</v>
      </c>
      <c r="AD1112">
        <v>1</v>
      </c>
      <c r="AE1112">
        <v>1</v>
      </c>
      <c r="AF1112">
        <v>1</v>
      </c>
      <c r="AG1112">
        <v>2026</v>
      </c>
      <c r="AH1112">
        <v>20260102</v>
      </c>
      <c r="AI1112" t="s">
        <v>2399</v>
      </c>
      <c r="AJ1112">
        <v>13400</v>
      </c>
      <c r="AK1112">
        <v>14895.1083984375</v>
      </c>
      <c r="AL1112" s="10">
        <f t="shared" si="136"/>
        <v>1495.1083984375</v>
      </c>
      <c r="AM1112" s="11">
        <f t="shared" si="137"/>
        <v>0.1115752536147388</v>
      </c>
      <c r="AN1112">
        <v>13400</v>
      </c>
      <c r="AO1112">
        <v>15104.08686246964</v>
      </c>
      <c r="AP1112" s="12">
        <f t="shared" si="138"/>
        <v>1704.0868624696395</v>
      </c>
      <c r="AQ1112" s="13">
        <f t="shared" si="139"/>
        <v>0.1271706613783313</v>
      </c>
      <c r="AR1112">
        <v>13400</v>
      </c>
      <c r="AS1112">
        <v>13776.76875623971</v>
      </c>
      <c r="AT1112" s="14">
        <f t="shared" si="140"/>
        <v>376.76875623970955</v>
      </c>
      <c r="AU1112" s="15">
        <f t="shared" si="141"/>
        <v>2.8117071361172353E-2</v>
      </c>
      <c r="AV1112">
        <v>13400</v>
      </c>
      <c r="AW1112">
        <v>14947.61904761905</v>
      </c>
      <c r="AX1112" s="16">
        <f t="shared" si="142"/>
        <v>1547.6190476190495</v>
      </c>
      <c r="AY1112" s="17">
        <f t="shared" si="143"/>
        <v>0.11549395877754101</v>
      </c>
    </row>
    <row r="1113" spans="1:51" x14ac:dyDescent="0.25">
      <c r="A1113" t="s">
        <v>69</v>
      </c>
      <c r="B1113" t="s">
        <v>70</v>
      </c>
      <c r="C1113">
        <v>2000</v>
      </c>
      <c r="D1113">
        <v>151790</v>
      </c>
      <c r="E1113">
        <v>2008</v>
      </c>
      <c r="F1113" t="s">
        <v>165</v>
      </c>
      <c r="G1113" t="s">
        <v>205</v>
      </c>
      <c r="H1113" t="s">
        <v>2223</v>
      </c>
      <c r="I1113" t="s">
        <v>861</v>
      </c>
      <c r="J1113">
        <v>6</v>
      </c>
      <c r="K1113" t="s">
        <v>75</v>
      </c>
      <c r="L1113">
        <v>4</v>
      </c>
      <c r="M1113" t="s">
        <v>45</v>
      </c>
      <c r="N1113">
        <v>3.5</v>
      </c>
      <c r="O1113" t="s">
        <v>76</v>
      </c>
      <c r="P1113" t="s">
        <v>46</v>
      </c>
      <c r="R1113" t="s">
        <v>47</v>
      </c>
      <c r="S1113" t="s">
        <v>78</v>
      </c>
      <c r="T1113">
        <v>269</v>
      </c>
      <c r="U1113" t="s">
        <v>63</v>
      </c>
      <c r="V1113" t="s">
        <v>79</v>
      </c>
      <c r="W1113" t="s">
        <v>477</v>
      </c>
      <c r="X1113" t="s">
        <v>49</v>
      </c>
      <c r="Y1113" t="s">
        <v>50</v>
      </c>
      <c r="AA1113">
        <v>0</v>
      </c>
      <c r="AB1113" t="s">
        <v>51</v>
      </c>
      <c r="AC1113" t="s">
        <v>52</v>
      </c>
      <c r="AD1113">
        <v>1</v>
      </c>
      <c r="AE1113">
        <v>1</v>
      </c>
      <c r="AF1113">
        <v>1</v>
      </c>
      <c r="AG1113">
        <v>2026</v>
      </c>
      <c r="AH1113">
        <v>20251230</v>
      </c>
      <c r="AI1113" t="s">
        <v>2400</v>
      </c>
      <c r="AJ1113">
        <v>2000</v>
      </c>
      <c r="AK1113">
        <v>3549.909912109375</v>
      </c>
      <c r="AL1113" s="10">
        <f t="shared" si="136"/>
        <v>1549.909912109375</v>
      </c>
      <c r="AM1113" s="11">
        <f t="shared" si="137"/>
        <v>0.77495495605468745</v>
      </c>
      <c r="AN1113">
        <v>2000</v>
      </c>
      <c r="AO1113">
        <v>3698.0264395189752</v>
      </c>
      <c r="AP1113" s="12">
        <f t="shared" si="138"/>
        <v>1698.0264395189752</v>
      </c>
      <c r="AQ1113" s="13">
        <f t="shared" si="139"/>
        <v>0.84901321975948763</v>
      </c>
      <c r="AR1113">
        <v>2000</v>
      </c>
      <c r="AS1113">
        <v>3795.3496877442622</v>
      </c>
      <c r="AT1113" s="14">
        <f t="shared" si="140"/>
        <v>1795.3496877442622</v>
      </c>
      <c r="AU1113" s="15">
        <f t="shared" si="141"/>
        <v>0.89767484387213103</v>
      </c>
      <c r="AV1113">
        <v>2000</v>
      </c>
      <c r="AW1113">
        <v>3611.5447858070102</v>
      </c>
      <c r="AX1113" s="16">
        <f t="shared" si="142"/>
        <v>1611.5447858070102</v>
      </c>
      <c r="AY1113" s="17">
        <f t="shared" si="143"/>
        <v>0.80577239290350511</v>
      </c>
    </row>
    <row r="1114" spans="1:51" x14ac:dyDescent="0.25">
      <c r="A1114" t="s">
        <v>69</v>
      </c>
      <c r="B1114" t="s">
        <v>335</v>
      </c>
      <c r="C1114">
        <v>1000</v>
      </c>
      <c r="D1114">
        <v>80831</v>
      </c>
      <c r="E1114">
        <v>2016</v>
      </c>
      <c r="F1114" t="s">
        <v>100</v>
      </c>
      <c r="G1114" t="s">
        <v>469</v>
      </c>
      <c r="H1114" t="s">
        <v>2401</v>
      </c>
      <c r="J1114">
        <v>4</v>
      </c>
      <c r="K1114" t="s">
        <v>118</v>
      </c>
      <c r="L1114">
        <v>4</v>
      </c>
      <c r="M1114" t="s">
        <v>45</v>
      </c>
      <c r="N1114">
        <v>1.3999999761581421</v>
      </c>
      <c r="O1114" t="s">
        <v>45</v>
      </c>
      <c r="P1114" t="s">
        <v>46</v>
      </c>
      <c r="R1114" t="s">
        <v>47</v>
      </c>
      <c r="S1114" t="s">
        <v>48</v>
      </c>
      <c r="U1114" t="s">
        <v>63</v>
      </c>
      <c r="V1114" t="s">
        <v>64</v>
      </c>
      <c r="W1114" t="s">
        <v>2402</v>
      </c>
      <c r="X1114" t="s">
        <v>49</v>
      </c>
      <c r="Y1114" t="s">
        <v>282</v>
      </c>
      <c r="AA1114">
        <v>0</v>
      </c>
      <c r="AB1114" t="s">
        <v>51</v>
      </c>
      <c r="AC1114" t="s">
        <v>52</v>
      </c>
      <c r="AD1114">
        <v>1</v>
      </c>
      <c r="AE1114">
        <v>1</v>
      </c>
      <c r="AF1114">
        <v>1</v>
      </c>
      <c r="AG1114">
        <v>2026</v>
      </c>
      <c r="AH1114">
        <v>20260102</v>
      </c>
      <c r="AI1114" t="s">
        <v>2403</v>
      </c>
      <c r="AJ1114">
        <v>1000</v>
      </c>
      <c r="AK1114">
        <v>5897.18359375</v>
      </c>
      <c r="AL1114" s="10">
        <f t="shared" si="136"/>
        <v>4897.18359375</v>
      </c>
      <c r="AM1114" s="11">
        <f t="shared" si="137"/>
        <v>4.8971835937500003</v>
      </c>
      <c r="AN1114">
        <v>1000</v>
      </c>
      <c r="AO1114">
        <v>5727.3231608345759</v>
      </c>
      <c r="AP1114" s="12">
        <f t="shared" si="138"/>
        <v>4727.3231608345759</v>
      </c>
      <c r="AQ1114" s="13">
        <f t="shared" si="139"/>
        <v>4.727323160834576</v>
      </c>
      <c r="AR1114">
        <v>1000</v>
      </c>
      <c r="AS1114">
        <v>6118.5086640305153</v>
      </c>
      <c r="AT1114" s="14">
        <f t="shared" si="140"/>
        <v>5118.5086640305153</v>
      </c>
      <c r="AU1114" s="15">
        <f t="shared" si="141"/>
        <v>5.1185086640305153</v>
      </c>
      <c r="AV1114">
        <v>1000</v>
      </c>
      <c r="AW1114">
        <v>5967.5613496932519</v>
      </c>
      <c r="AX1114" s="16">
        <f t="shared" si="142"/>
        <v>4967.5613496932519</v>
      </c>
      <c r="AY1114" s="17">
        <f t="shared" si="143"/>
        <v>4.967561349693252</v>
      </c>
    </row>
    <row r="1115" spans="1:51" x14ac:dyDescent="0.25">
      <c r="A1115" t="s">
        <v>69</v>
      </c>
      <c r="B1115" t="s">
        <v>684</v>
      </c>
      <c r="C1115">
        <v>600</v>
      </c>
      <c r="D1115">
        <v>192211</v>
      </c>
      <c r="E1115">
        <v>2004</v>
      </c>
      <c r="F1115" t="s">
        <v>343</v>
      </c>
      <c r="G1115" t="s">
        <v>380</v>
      </c>
      <c r="H1115" t="s">
        <v>1508</v>
      </c>
      <c r="I1115" t="s">
        <v>2404</v>
      </c>
      <c r="J1115">
        <v>8</v>
      </c>
      <c r="K1115" t="s">
        <v>59</v>
      </c>
      <c r="L1115">
        <v>4</v>
      </c>
      <c r="M1115" t="s">
        <v>45</v>
      </c>
      <c r="N1115">
        <v>4.6999998092651367</v>
      </c>
      <c r="O1115" t="s">
        <v>76</v>
      </c>
      <c r="P1115" t="s">
        <v>46</v>
      </c>
      <c r="Q1115">
        <v>3</v>
      </c>
      <c r="R1115" t="s">
        <v>47</v>
      </c>
      <c r="S1115" t="s">
        <v>78</v>
      </c>
      <c r="U1115" t="s">
        <v>63</v>
      </c>
      <c r="V1115" t="s">
        <v>79</v>
      </c>
      <c r="X1115" t="s">
        <v>112</v>
      </c>
      <c r="Y1115" t="s">
        <v>82</v>
      </c>
      <c r="AA1115">
        <v>0</v>
      </c>
      <c r="AB1115" t="s">
        <v>51</v>
      </c>
      <c r="AC1115" t="s">
        <v>52</v>
      </c>
      <c r="AD1115">
        <v>1</v>
      </c>
      <c r="AE1115">
        <v>1</v>
      </c>
      <c r="AF1115">
        <v>1</v>
      </c>
      <c r="AG1115">
        <v>2026</v>
      </c>
      <c r="AH1115">
        <v>20251230</v>
      </c>
      <c r="AI1115" t="s">
        <v>2405</v>
      </c>
      <c r="AJ1115">
        <v>600</v>
      </c>
      <c r="AK1115">
        <v>718.802001953125</v>
      </c>
      <c r="AL1115" s="10">
        <f t="shared" si="136"/>
        <v>118.802001953125</v>
      </c>
      <c r="AM1115" s="11">
        <f t="shared" si="137"/>
        <v>0.19800333658854166</v>
      </c>
      <c r="AN1115">
        <v>600</v>
      </c>
      <c r="AO1115">
        <v>745.02906238109131</v>
      </c>
      <c r="AP1115" s="12">
        <f t="shared" si="138"/>
        <v>145.02906238109131</v>
      </c>
      <c r="AQ1115" s="13">
        <f t="shared" si="139"/>
        <v>0.2417151039684855</v>
      </c>
      <c r="AR1115">
        <v>600</v>
      </c>
      <c r="AS1115">
        <v>670.57505809740132</v>
      </c>
      <c r="AT1115" s="14">
        <f t="shared" si="140"/>
        <v>70.575058097401325</v>
      </c>
      <c r="AU1115" s="15">
        <f t="shared" si="141"/>
        <v>0.11762509682900221</v>
      </c>
      <c r="AV1115">
        <v>600</v>
      </c>
      <c r="AW1115">
        <v>739.61988304093552</v>
      </c>
      <c r="AX1115" s="16">
        <f t="shared" si="142"/>
        <v>139.61988304093552</v>
      </c>
      <c r="AY1115" s="17">
        <f t="shared" si="143"/>
        <v>0.23269980506822588</v>
      </c>
    </row>
    <row r="1116" spans="1:51" x14ac:dyDescent="0.25">
      <c r="A1116" t="s">
        <v>54</v>
      </c>
      <c r="B1116" t="s">
        <v>138</v>
      </c>
      <c r="C1116">
        <v>17500</v>
      </c>
      <c r="D1116">
        <v>157719</v>
      </c>
      <c r="E1116">
        <v>2016</v>
      </c>
      <c r="F1116" t="s">
        <v>155</v>
      </c>
      <c r="G1116" t="s">
        <v>74</v>
      </c>
      <c r="H1116" t="s">
        <v>715</v>
      </c>
      <c r="J1116">
        <v>8</v>
      </c>
      <c r="K1116" t="s">
        <v>44</v>
      </c>
      <c r="L1116">
        <v>4</v>
      </c>
      <c r="M1116" t="s">
        <v>45</v>
      </c>
      <c r="N1116">
        <v>6.4000000953674316</v>
      </c>
      <c r="O1116" t="s">
        <v>76</v>
      </c>
      <c r="P1116" t="s">
        <v>46</v>
      </c>
      <c r="Q1116">
        <v>5</v>
      </c>
      <c r="R1116" t="s">
        <v>77</v>
      </c>
      <c r="S1116" t="s">
        <v>78</v>
      </c>
      <c r="U1116" t="s">
        <v>63</v>
      </c>
      <c r="X1116" t="s">
        <v>81</v>
      </c>
      <c r="Y1116" t="s">
        <v>66</v>
      </c>
      <c r="AA1116">
        <v>0</v>
      </c>
      <c r="AB1116" t="s">
        <v>51</v>
      </c>
      <c r="AC1116" t="s">
        <v>83</v>
      </c>
      <c r="AD1116">
        <v>1</v>
      </c>
      <c r="AE1116">
        <v>1</v>
      </c>
      <c r="AF1116">
        <v>1</v>
      </c>
      <c r="AG1116">
        <v>2026</v>
      </c>
      <c r="AH1116">
        <v>20251230</v>
      </c>
      <c r="AI1116" t="s">
        <v>2406</v>
      </c>
      <c r="AJ1116">
        <v>17500</v>
      </c>
      <c r="AK1116">
        <v>16849.759765625</v>
      </c>
      <c r="AL1116" s="10">
        <f t="shared" si="136"/>
        <v>650.240234375</v>
      </c>
      <c r="AM1116" s="11">
        <f t="shared" si="137"/>
        <v>3.715658482142857E-2</v>
      </c>
      <c r="AN1116">
        <v>17500</v>
      </c>
      <c r="AO1116">
        <v>16173.617640518971</v>
      </c>
      <c r="AP1116" s="12">
        <f t="shared" si="138"/>
        <v>1326.3823594810292</v>
      </c>
      <c r="AQ1116" s="13">
        <f t="shared" si="139"/>
        <v>7.5793277684630234E-2</v>
      </c>
      <c r="AR1116">
        <v>17500</v>
      </c>
      <c r="AS1116">
        <v>14774.76181690952</v>
      </c>
      <c r="AT1116" s="14">
        <f t="shared" si="140"/>
        <v>2725.2381830904797</v>
      </c>
      <c r="AU1116" s="15">
        <f t="shared" si="141"/>
        <v>0.15572789617659882</v>
      </c>
      <c r="AV1116">
        <v>17500</v>
      </c>
      <c r="AW1116">
        <v>16719.25675675676</v>
      </c>
      <c r="AX1116" s="16">
        <f t="shared" si="142"/>
        <v>780.7432432432397</v>
      </c>
      <c r="AY1116" s="17">
        <f t="shared" si="143"/>
        <v>4.4613899613899409E-2</v>
      </c>
    </row>
    <row r="1117" spans="1:51" x14ac:dyDescent="0.25">
      <c r="A1117" t="s">
        <v>54</v>
      </c>
      <c r="B1117" t="s">
        <v>154</v>
      </c>
      <c r="C1117">
        <v>6250</v>
      </c>
      <c r="D1117">
        <v>157309</v>
      </c>
      <c r="E1117">
        <v>2011</v>
      </c>
      <c r="F1117" t="s">
        <v>165</v>
      </c>
      <c r="G1117" t="s">
        <v>190</v>
      </c>
      <c r="H1117" t="s">
        <v>992</v>
      </c>
      <c r="I1117" t="s">
        <v>2101</v>
      </c>
      <c r="J1117">
        <v>8</v>
      </c>
      <c r="K1117" t="s">
        <v>87</v>
      </c>
      <c r="L1117">
        <v>4</v>
      </c>
      <c r="M1117" t="s">
        <v>45</v>
      </c>
      <c r="N1117">
        <v>4.5999999046325684</v>
      </c>
      <c r="O1117" t="s">
        <v>119</v>
      </c>
      <c r="P1117" t="s">
        <v>46</v>
      </c>
      <c r="R1117" t="s">
        <v>77</v>
      </c>
      <c r="S1117" t="s">
        <v>151</v>
      </c>
      <c r="T1117">
        <v>310</v>
      </c>
      <c r="U1117" t="s">
        <v>63</v>
      </c>
      <c r="V1117" t="s">
        <v>79</v>
      </c>
      <c r="W1117" t="s">
        <v>1488</v>
      </c>
      <c r="X1117" t="s">
        <v>542</v>
      </c>
      <c r="Y1117" t="s">
        <v>82</v>
      </c>
      <c r="AA1117">
        <v>0</v>
      </c>
      <c r="AB1117" t="s">
        <v>51</v>
      </c>
      <c r="AC1117" t="s">
        <v>83</v>
      </c>
      <c r="AD1117">
        <v>1</v>
      </c>
      <c r="AE1117">
        <v>1</v>
      </c>
      <c r="AF1117">
        <v>1</v>
      </c>
      <c r="AG1117">
        <v>2026</v>
      </c>
      <c r="AH1117">
        <v>20260101</v>
      </c>
      <c r="AI1117" t="s">
        <v>2407</v>
      </c>
      <c r="AJ1117">
        <v>6250</v>
      </c>
      <c r="AK1117">
        <v>6723.10205078125</v>
      </c>
      <c r="AL1117" s="10">
        <f t="shared" si="136"/>
        <v>473.10205078125</v>
      </c>
      <c r="AM1117" s="11">
        <f t="shared" si="137"/>
        <v>7.5696328125000004E-2</v>
      </c>
      <c r="AN1117">
        <v>6250</v>
      </c>
      <c r="AO1117">
        <v>6922.7464454098081</v>
      </c>
      <c r="AP1117" s="12">
        <f t="shared" si="138"/>
        <v>672.74644540980808</v>
      </c>
      <c r="AQ1117" s="13">
        <f t="shared" si="139"/>
        <v>0.1076394312655693</v>
      </c>
      <c r="AR1117">
        <v>6250</v>
      </c>
      <c r="AS1117">
        <v>6439.1466988192124</v>
      </c>
      <c r="AT1117" s="14">
        <f t="shared" si="140"/>
        <v>189.14669881921236</v>
      </c>
      <c r="AU1117" s="15">
        <f t="shared" si="141"/>
        <v>3.0263471811073979E-2</v>
      </c>
      <c r="AV1117">
        <v>6250</v>
      </c>
      <c r="AW1117">
        <v>6879.6694966646464</v>
      </c>
      <c r="AX1117" s="16">
        <f t="shared" si="142"/>
        <v>629.66949666464643</v>
      </c>
      <c r="AY1117" s="17">
        <f t="shared" si="143"/>
        <v>0.10074711946634343</v>
      </c>
    </row>
    <row r="1118" spans="1:51" x14ac:dyDescent="0.25">
      <c r="A1118" t="s">
        <v>69</v>
      </c>
      <c r="B1118" t="s">
        <v>70</v>
      </c>
      <c r="C1118">
        <v>3100</v>
      </c>
      <c r="D1118">
        <v>105199</v>
      </c>
      <c r="E1118">
        <v>2008</v>
      </c>
      <c r="F1118" t="s">
        <v>522</v>
      </c>
      <c r="G1118" t="s">
        <v>2408</v>
      </c>
      <c r="J1118">
        <v>6</v>
      </c>
      <c r="K1118" t="s">
        <v>44</v>
      </c>
      <c r="L1118">
        <v>4</v>
      </c>
      <c r="M1118" t="s">
        <v>45</v>
      </c>
      <c r="N1118">
        <v>3.5</v>
      </c>
      <c r="O1118" t="s">
        <v>45</v>
      </c>
      <c r="P1118" t="s">
        <v>46</v>
      </c>
      <c r="R1118" t="s">
        <v>47</v>
      </c>
      <c r="S1118" t="s">
        <v>78</v>
      </c>
      <c r="U1118" t="s">
        <v>63</v>
      </c>
      <c r="X1118" t="s">
        <v>112</v>
      </c>
      <c r="Y1118" t="s">
        <v>50</v>
      </c>
      <c r="AA1118">
        <v>0</v>
      </c>
      <c r="AB1118" t="s">
        <v>51</v>
      </c>
      <c r="AC1118" t="s">
        <v>52</v>
      </c>
      <c r="AD1118">
        <v>1</v>
      </c>
      <c r="AE1118">
        <v>1</v>
      </c>
      <c r="AF1118">
        <v>1</v>
      </c>
      <c r="AG1118">
        <v>2026</v>
      </c>
      <c r="AH1118">
        <v>20251230</v>
      </c>
      <c r="AI1118" t="s">
        <v>2409</v>
      </c>
      <c r="AJ1118">
        <v>3100</v>
      </c>
      <c r="AK1118">
        <v>3148.068603515625</v>
      </c>
      <c r="AL1118" s="10">
        <f t="shared" si="136"/>
        <v>48.068603515625</v>
      </c>
      <c r="AM1118" s="11">
        <f t="shared" si="137"/>
        <v>1.5506001134072581E-2</v>
      </c>
      <c r="AN1118">
        <v>3100</v>
      </c>
      <c r="AO1118">
        <v>3289.7758939625078</v>
      </c>
      <c r="AP1118" s="12">
        <f t="shared" si="138"/>
        <v>189.77589396250778</v>
      </c>
      <c r="AQ1118" s="13">
        <f t="shared" si="139"/>
        <v>6.1218030310486379E-2</v>
      </c>
      <c r="AR1118">
        <v>3100</v>
      </c>
      <c r="AS1118">
        <v>3400.4011666985512</v>
      </c>
      <c r="AT1118" s="14">
        <f t="shared" si="140"/>
        <v>300.40116669855115</v>
      </c>
      <c r="AU1118" s="15">
        <f t="shared" si="141"/>
        <v>9.6903602160822958E-2</v>
      </c>
      <c r="AV1118">
        <v>3100</v>
      </c>
      <c r="AW1118">
        <v>3235.4567699836871</v>
      </c>
      <c r="AX1118" s="16">
        <f t="shared" si="142"/>
        <v>135.45676998368708</v>
      </c>
      <c r="AY1118" s="17">
        <f t="shared" si="143"/>
        <v>4.3695732252802287E-2</v>
      </c>
    </row>
    <row r="1119" spans="1:51" x14ac:dyDescent="0.25">
      <c r="A1119" t="s">
        <v>54</v>
      </c>
      <c r="B1119" t="s">
        <v>55</v>
      </c>
      <c r="C1119">
        <v>4700</v>
      </c>
      <c r="D1119">
        <v>200850</v>
      </c>
      <c r="E1119">
        <v>2015</v>
      </c>
      <c r="F1119" t="s">
        <v>71</v>
      </c>
      <c r="G1119" t="s">
        <v>72</v>
      </c>
      <c r="H1119" t="s">
        <v>73</v>
      </c>
      <c r="I1119" t="s">
        <v>150</v>
      </c>
      <c r="J1119">
        <v>6</v>
      </c>
      <c r="K1119" t="s">
        <v>59</v>
      </c>
      <c r="L1119">
        <v>4</v>
      </c>
      <c r="M1119" t="s">
        <v>45</v>
      </c>
      <c r="N1119">
        <v>4.3000001907348633</v>
      </c>
      <c r="O1119" t="s">
        <v>76</v>
      </c>
      <c r="P1119" t="s">
        <v>46</v>
      </c>
      <c r="Q1119">
        <v>3</v>
      </c>
      <c r="R1119" t="s">
        <v>77</v>
      </c>
      <c r="S1119" t="s">
        <v>78</v>
      </c>
      <c r="U1119" t="s">
        <v>63</v>
      </c>
      <c r="V1119" t="s">
        <v>79</v>
      </c>
      <c r="W1119" t="s">
        <v>2410</v>
      </c>
      <c r="X1119" t="s">
        <v>136</v>
      </c>
      <c r="Y1119" t="s">
        <v>66</v>
      </c>
      <c r="AA1119">
        <v>0</v>
      </c>
      <c r="AB1119" t="s">
        <v>51</v>
      </c>
      <c r="AC1119" t="s">
        <v>83</v>
      </c>
      <c r="AD1119">
        <v>1</v>
      </c>
      <c r="AE1119">
        <v>1</v>
      </c>
      <c r="AF1119">
        <v>1</v>
      </c>
      <c r="AG1119">
        <v>2026</v>
      </c>
      <c r="AH1119">
        <v>20251230</v>
      </c>
      <c r="AI1119" t="s">
        <v>2411</v>
      </c>
      <c r="AJ1119">
        <v>4700</v>
      </c>
      <c r="AK1119">
        <v>5675.56787109375</v>
      </c>
      <c r="AL1119" s="10">
        <f t="shared" si="136"/>
        <v>975.56787109375</v>
      </c>
      <c r="AM1119" s="11">
        <f t="shared" si="137"/>
        <v>0.20756763214760637</v>
      </c>
      <c r="AN1119">
        <v>4700</v>
      </c>
      <c r="AO1119">
        <v>5310.2387442871204</v>
      </c>
      <c r="AP1119" s="12">
        <f t="shared" si="138"/>
        <v>610.23874428712043</v>
      </c>
      <c r="AQ1119" s="13">
        <f t="shared" si="139"/>
        <v>0.12983803069938732</v>
      </c>
      <c r="AR1119">
        <v>4700</v>
      </c>
      <c r="AS1119">
        <v>5188.9465753001859</v>
      </c>
      <c r="AT1119" s="14">
        <f t="shared" si="140"/>
        <v>488.94657530018594</v>
      </c>
      <c r="AU1119" s="15">
        <f t="shared" si="141"/>
        <v>0.10403118623408211</v>
      </c>
      <c r="AV1119">
        <v>4700</v>
      </c>
      <c r="AW1119">
        <v>5702.1834061135369</v>
      </c>
      <c r="AX1119" s="16">
        <f t="shared" si="142"/>
        <v>1002.1834061135369</v>
      </c>
      <c r="AY1119" s="17">
        <f t="shared" si="143"/>
        <v>0.2132305119390504</v>
      </c>
    </row>
    <row r="1120" spans="1:51" x14ac:dyDescent="0.25">
      <c r="A1120" t="s">
        <v>106</v>
      </c>
      <c r="B1120" t="s">
        <v>107</v>
      </c>
      <c r="C1120">
        <v>1600</v>
      </c>
      <c r="D1120">
        <v>199721</v>
      </c>
      <c r="E1120">
        <v>2011</v>
      </c>
      <c r="F1120" t="s">
        <v>340</v>
      </c>
      <c r="G1120" t="s">
        <v>455</v>
      </c>
      <c r="H1120" t="s">
        <v>2412</v>
      </c>
      <c r="J1120">
        <v>4</v>
      </c>
      <c r="K1120" t="s">
        <v>111</v>
      </c>
      <c r="L1120">
        <v>4</v>
      </c>
      <c r="M1120" t="s">
        <v>45</v>
      </c>
      <c r="N1120">
        <v>2.4000000953674321</v>
      </c>
      <c r="O1120" t="s">
        <v>60</v>
      </c>
      <c r="R1120" t="s">
        <v>61</v>
      </c>
      <c r="U1120" t="s">
        <v>63</v>
      </c>
      <c r="X1120" t="s">
        <v>65</v>
      </c>
      <c r="Y1120" t="s">
        <v>82</v>
      </c>
      <c r="AA1120">
        <v>0</v>
      </c>
      <c r="AB1120" t="s">
        <v>51</v>
      </c>
      <c r="AC1120" t="s">
        <v>67</v>
      </c>
      <c r="AD1120">
        <v>1</v>
      </c>
      <c r="AE1120">
        <v>1</v>
      </c>
      <c r="AF1120">
        <v>1</v>
      </c>
      <c r="AG1120">
        <v>2026</v>
      </c>
      <c r="AH1120">
        <v>20260102</v>
      </c>
      <c r="AI1120" t="s">
        <v>2413</v>
      </c>
      <c r="AJ1120">
        <v>1600</v>
      </c>
      <c r="AK1120">
        <v>1227.584350585938</v>
      </c>
      <c r="AL1120" s="10">
        <f t="shared" si="136"/>
        <v>372.41564941406205</v>
      </c>
      <c r="AM1120" s="11">
        <f t="shared" si="137"/>
        <v>0.23275978088378879</v>
      </c>
      <c r="AN1120">
        <v>1600</v>
      </c>
      <c r="AO1120">
        <v>1208.8009390034331</v>
      </c>
      <c r="AP1120" s="12">
        <f t="shared" si="138"/>
        <v>391.19906099656691</v>
      </c>
      <c r="AQ1120" s="13">
        <f t="shared" si="139"/>
        <v>0.24449941312285431</v>
      </c>
      <c r="AR1120">
        <v>1600</v>
      </c>
      <c r="AS1120">
        <v>1345.2518665704031</v>
      </c>
      <c r="AT1120" s="14">
        <f t="shared" si="140"/>
        <v>254.74813342959692</v>
      </c>
      <c r="AU1120" s="15">
        <f t="shared" si="141"/>
        <v>0.15921758339349806</v>
      </c>
      <c r="AV1120">
        <v>1600</v>
      </c>
      <c r="AW1120">
        <v>1219.4489795918371</v>
      </c>
      <c r="AX1120" s="16">
        <f t="shared" si="142"/>
        <v>380.55102040816291</v>
      </c>
      <c r="AY1120" s="17">
        <f t="shared" si="143"/>
        <v>0.23784438775510183</v>
      </c>
    </row>
    <row r="1121" spans="1:51" x14ac:dyDescent="0.25">
      <c r="A1121" t="s">
        <v>54</v>
      </c>
      <c r="B1121" t="s">
        <v>127</v>
      </c>
      <c r="C1121">
        <v>11250</v>
      </c>
      <c r="D1121">
        <v>113805</v>
      </c>
      <c r="E1121">
        <v>2021</v>
      </c>
      <c r="F1121" t="s">
        <v>182</v>
      </c>
      <c r="G1121" t="s">
        <v>216</v>
      </c>
      <c r="H1121" t="s">
        <v>362</v>
      </c>
      <c r="J1121">
        <v>4</v>
      </c>
      <c r="K1121" t="s">
        <v>111</v>
      </c>
      <c r="L1121">
        <v>4</v>
      </c>
      <c r="M1121" t="s">
        <v>45</v>
      </c>
      <c r="N1121">
        <v>2.5</v>
      </c>
      <c r="O1121" t="s">
        <v>60</v>
      </c>
      <c r="P1121" t="s">
        <v>46</v>
      </c>
      <c r="Q1121">
        <v>5</v>
      </c>
      <c r="R1121" t="s">
        <v>61</v>
      </c>
      <c r="S1121" t="s">
        <v>151</v>
      </c>
      <c r="U1121" t="s">
        <v>63</v>
      </c>
      <c r="X1121" t="s">
        <v>65</v>
      </c>
      <c r="Y1121" t="s">
        <v>82</v>
      </c>
      <c r="AA1121">
        <v>0</v>
      </c>
      <c r="AB1121" t="s">
        <v>51</v>
      </c>
      <c r="AC1121" t="s">
        <v>67</v>
      </c>
      <c r="AD1121">
        <v>1</v>
      </c>
      <c r="AE1121">
        <v>1</v>
      </c>
      <c r="AF1121">
        <v>1</v>
      </c>
      <c r="AG1121">
        <v>2026</v>
      </c>
      <c r="AH1121">
        <v>20251231</v>
      </c>
      <c r="AI1121" t="s">
        <v>2414</v>
      </c>
      <c r="AJ1121">
        <v>11250</v>
      </c>
      <c r="AK1121">
        <v>9129.6083984375</v>
      </c>
      <c r="AL1121" s="10">
        <f t="shared" si="136"/>
        <v>2120.3916015625</v>
      </c>
      <c r="AM1121" s="11">
        <f t="shared" si="137"/>
        <v>0.18847925347222222</v>
      </c>
      <c r="AN1121">
        <v>11250</v>
      </c>
      <c r="AO1121">
        <v>8994.6539652862284</v>
      </c>
      <c r="AP1121" s="12">
        <f t="shared" si="138"/>
        <v>2255.3460347137716</v>
      </c>
      <c r="AQ1121" s="13">
        <f t="shared" si="139"/>
        <v>0.20047520308566857</v>
      </c>
      <c r="AR1121">
        <v>11250</v>
      </c>
      <c r="AS1121">
        <v>8529.6472301207104</v>
      </c>
      <c r="AT1121" s="14">
        <f t="shared" si="140"/>
        <v>2720.3527698792896</v>
      </c>
      <c r="AU1121" s="15">
        <f t="shared" si="141"/>
        <v>0.24180913510038129</v>
      </c>
      <c r="AV1121">
        <v>11250</v>
      </c>
      <c r="AW1121">
        <v>9092.8097345132755</v>
      </c>
      <c r="AX1121" s="16">
        <f t="shared" si="142"/>
        <v>2157.1902654867245</v>
      </c>
      <c r="AY1121" s="17">
        <f t="shared" si="143"/>
        <v>0.19175024582104216</v>
      </c>
    </row>
    <row r="1122" spans="1:51" x14ac:dyDescent="0.25">
      <c r="A1122" t="s">
        <v>69</v>
      </c>
      <c r="B1122" t="s">
        <v>70</v>
      </c>
      <c r="C1122">
        <v>7800</v>
      </c>
      <c r="D1122">
        <v>52871</v>
      </c>
      <c r="E1122">
        <v>2015</v>
      </c>
      <c r="F1122" t="s">
        <v>274</v>
      </c>
      <c r="G1122" t="s">
        <v>1225</v>
      </c>
      <c r="H1122" t="s">
        <v>2415</v>
      </c>
      <c r="J1122">
        <v>4</v>
      </c>
      <c r="K1122" t="s">
        <v>44</v>
      </c>
      <c r="L1122">
        <v>4</v>
      </c>
      <c r="M1122" t="s">
        <v>45</v>
      </c>
      <c r="N1122">
        <v>2.4000000953674321</v>
      </c>
      <c r="O1122" t="s">
        <v>45</v>
      </c>
      <c r="P1122" t="s">
        <v>46</v>
      </c>
      <c r="R1122" t="s">
        <v>47</v>
      </c>
      <c r="S1122" t="s">
        <v>48</v>
      </c>
      <c r="U1122" t="s">
        <v>63</v>
      </c>
      <c r="W1122" t="s">
        <v>742</v>
      </c>
      <c r="X1122" t="s">
        <v>112</v>
      </c>
      <c r="Y1122" t="s">
        <v>125</v>
      </c>
      <c r="AA1122">
        <v>0</v>
      </c>
      <c r="AB1122" t="s">
        <v>51</v>
      </c>
      <c r="AC1122" t="s">
        <v>52</v>
      </c>
      <c r="AD1122">
        <v>1</v>
      </c>
      <c r="AE1122">
        <v>1</v>
      </c>
      <c r="AF1122">
        <v>1</v>
      </c>
      <c r="AG1122">
        <v>2026</v>
      </c>
      <c r="AH1122">
        <v>20251230</v>
      </c>
      <c r="AI1122" t="s">
        <v>2416</v>
      </c>
      <c r="AJ1122">
        <v>7800</v>
      </c>
      <c r="AK1122">
        <v>7305.27734375</v>
      </c>
      <c r="AL1122" s="10">
        <f t="shared" si="136"/>
        <v>494.72265625</v>
      </c>
      <c r="AM1122" s="11">
        <f t="shared" si="137"/>
        <v>6.3425981570512824E-2</v>
      </c>
      <c r="AN1122">
        <v>7800</v>
      </c>
      <c r="AO1122">
        <v>6987.5533643749905</v>
      </c>
      <c r="AP1122" s="12">
        <f t="shared" si="138"/>
        <v>812.44663562500955</v>
      </c>
      <c r="AQ1122" s="13">
        <f t="shared" si="139"/>
        <v>0.10415982508012943</v>
      </c>
      <c r="AR1122">
        <v>7800</v>
      </c>
      <c r="AS1122">
        <v>6778.144318541481</v>
      </c>
      <c r="AT1122" s="14">
        <f t="shared" si="140"/>
        <v>1021.855681458519</v>
      </c>
      <c r="AU1122" s="15">
        <f t="shared" si="141"/>
        <v>0.13100713864852809</v>
      </c>
      <c r="AV1122">
        <v>7800</v>
      </c>
      <c r="AW1122">
        <v>7321.4726027397264</v>
      </c>
      <c r="AX1122" s="16">
        <f t="shared" si="142"/>
        <v>478.52739726027357</v>
      </c>
      <c r="AY1122" s="17">
        <f t="shared" si="143"/>
        <v>6.1349666315419688E-2</v>
      </c>
    </row>
    <row r="1123" spans="1:51" x14ac:dyDescent="0.25">
      <c r="A1123" t="s">
        <v>39</v>
      </c>
      <c r="B1123" t="s">
        <v>267</v>
      </c>
      <c r="C1123">
        <v>2200</v>
      </c>
      <c r="D1123">
        <v>216476</v>
      </c>
      <c r="E1123">
        <v>2014</v>
      </c>
      <c r="F1123" t="s">
        <v>274</v>
      </c>
      <c r="G1123" t="s">
        <v>2417</v>
      </c>
      <c r="I1123" t="s">
        <v>2418</v>
      </c>
      <c r="J1123">
        <v>8</v>
      </c>
      <c r="K1123" t="s">
        <v>59</v>
      </c>
      <c r="L1123">
        <v>3</v>
      </c>
      <c r="M1123" t="s">
        <v>45</v>
      </c>
      <c r="N1123">
        <v>4.8000001907348633</v>
      </c>
      <c r="O1123" t="s">
        <v>119</v>
      </c>
      <c r="P1123" t="s">
        <v>46</v>
      </c>
      <c r="R1123" t="s">
        <v>220</v>
      </c>
      <c r="S1123" t="s">
        <v>423</v>
      </c>
      <c r="U1123" t="s">
        <v>63</v>
      </c>
      <c r="W1123" t="s">
        <v>2419</v>
      </c>
      <c r="X1123" t="s">
        <v>221</v>
      </c>
      <c r="Y1123" t="s">
        <v>82</v>
      </c>
      <c r="AA1123">
        <v>0</v>
      </c>
      <c r="AB1123" t="s">
        <v>51</v>
      </c>
      <c r="AC1123" t="s">
        <v>222</v>
      </c>
      <c r="AD1123">
        <v>1</v>
      </c>
      <c r="AE1123">
        <v>1</v>
      </c>
      <c r="AF1123">
        <v>1</v>
      </c>
      <c r="AG1123">
        <v>2026</v>
      </c>
      <c r="AH1123">
        <v>20260102</v>
      </c>
      <c r="AI1123" t="s">
        <v>2420</v>
      </c>
      <c r="AJ1123">
        <v>2200</v>
      </c>
      <c r="AK1123">
        <v>2406.506591796875</v>
      </c>
      <c r="AL1123" s="10">
        <f t="shared" si="136"/>
        <v>206.506591796875</v>
      </c>
      <c r="AM1123" s="11">
        <f t="shared" si="137"/>
        <v>9.3866632634943187E-2</v>
      </c>
      <c r="AN1123">
        <v>2200</v>
      </c>
      <c r="AO1123">
        <v>2298.3794316593348</v>
      </c>
      <c r="AP1123" s="12">
        <f t="shared" si="138"/>
        <v>98.379431659334841</v>
      </c>
      <c r="AQ1123" s="13">
        <f t="shared" si="139"/>
        <v>4.4717923481515834E-2</v>
      </c>
      <c r="AR1123">
        <v>2200</v>
      </c>
      <c r="AS1123">
        <v>2234.0239925762221</v>
      </c>
      <c r="AT1123" s="14">
        <f t="shared" si="140"/>
        <v>34.023992576222099</v>
      </c>
      <c r="AU1123" s="15">
        <f t="shared" si="141"/>
        <v>1.5465451171010045E-2</v>
      </c>
      <c r="AV1123">
        <v>2200</v>
      </c>
      <c r="AW1123">
        <v>2422.708761625061</v>
      </c>
      <c r="AX1123" s="16">
        <f t="shared" si="142"/>
        <v>222.70876162506102</v>
      </c>
      <c r="AY1123" s="17">
        <f t="shared" si="143"/>
        <v>0.10123125528411864</v>
      </c>
    </row>
    <row r="1124" spans="1:51" x14ac:dyDescent="0.25">
      <c r="A1124" t="s">
        <v>54</v>
      </c>
      <c r="B1124" t="s">
        <v>138</v>
      </c>
      <c r="C1124">
        <v>18900</v>
      </c>
      <c r="D1124">
        <v>88520</v>
      </c>
      <c r="E1124">
        <v>2017</v>
      </c>
      <c r="F1124" t="s">
        <v>995</v>
      </c>
      <c r="G1124" t="s">
        <v>1096</v>
      </c>
      <c r="H1124" t="s">
        <v>2421</v>
      </c>
      <c r="J1124">
        <v>8</v>
      </c>
      <c r="K1124" t="s">
        <v>44</v>
      </c>
      <c r="L1124">
        <v>4</v>
      </c>
      <c r="M1124" t="s">
        <v>45</v>
      </c>
      <c r="N1124">
        <v>5</v>
      </c>
      <c r="O1124" t="s">
        <v>76</v>
      </c>
      <c r="P1124" t="s">
        <v>46</v>
      </c>
      <c r="Q1124">
        <v>4</v>
      </c>
      <c r="R1124" t="s">
        <v>47</v>
      </c>
      <c r="T1124">
        <v>510</v>
      </c>
      <c r="U1124" t="s">
        <v>63</v>
      </c>
      <c r="V1124" t="s">
        <v>79</v>
      </c>
      <c r="W1124" t="s">
        <v>2422</v>
      </c>
      <c r="X1124" t="s">
        <v>97</v>
      </c>
      <c r="Y1124" t="s">
        <v>1098</v>
      </c>
      <c r="Z1124">
        <v>94450</v>
      </c>
      <c r="AA1124">
        <v>0</v>
      </c>
      <c r="AB1124" t="s">
        <v>51</v>
      </c>
      <c r="AC1124" t="s">
        <v>52</v>
      </c>
      <c r="AD1124">
        <v>1</v>
      </c>
      <c r="AE1124">
        <v>1</v>
      </c>
      <c r="AF1124">
        <v>1</v>
      </c>
      <c r="AG1124">
        <v>2026</v>
      </c>
      <c r="AH1124">
        <v>20251231</v>
      </c>
      <c r="AI1124" t="s">
        <v>2423</v>
      </c>
      <c r="AJ1124">
        <v>18900</v>
      </c>
      <c r="AK1124">
        <v>22584.525390625</v>
      </c>
      <c r="AL1124" s="10">
        <f t="shared" si="136"/>
        <v>3684.525390625</v>
      </c>
      <c r="AM1124" s="11">
        <f t="shared" si="137"/>
        <v>0.19494843336640211</v>
      </c>
      <c r="AN1124">
        <v>18900</v>
      </c>
      <c r="AO1124">
        <v>21806.44933802493</v>
      </c>
      <c r="AP1124" s="12">
        <f t="shared" si="138"/>
        <v>2906.4493380249296</v>
      </c>
      <c r="AQ1124" s="13">
        <f t="shared" si="139"/>
        <v>0.15378038825528728</v>
      </c>
      <c r="AR1124">
        <v>18900</v>
      </c>
      <c r="AS1124">
        <v>22518.630065805199</v>
      </c>
      <c r="AT1124" s="14">
        <f t="shared" si="140"/>
        <v>3618.6300658051987</v>
      </c>
      <c r="AU1124" s="15">
        <f t="shared" si="141"/>
        <v>0.1914619082436613</v>
      </c>
      <c r="AV1124">
        <v>18900</v>
      </c>
      <c r="AW1124">
        <v>22482.51748251748</v>
      </c>
      <c r="AX1124" s="16">
        <f t="shared" si="142"/>
        <v>3582.5174825174799</v>
      </c>
      <c r="AY1124" s="17">
        <f t="shared" si="143"/>
        <v>0.18955118955118941</v>
      </c>
    </row>
    <row r="1125" spans="1:51" x14ac:dyDescent="0.25">
      <c r="A1125" t="s">
        <v>39</v>
      </c>
      <c r="B1125" t="s">
        <v>267</v>
      </c>
      <c r="C1125">
        <v>5500</v>
      </c>
      <c r="D1125">
        <v>145463</v>
      </c>
      <c r="E1125">
        <v>2015</v>
      </c>
      <c r="F1125" t="s">
        <v>71</v>
      </c>
      <c r="G1125" t="s">
        <v>72</v>
      </c>
      <c r="H1125" t="s">
        <v>2424</v>
      </c>
      <c r="I1125" t="s">
        <v>150</v>
      </c>
      <c r="J1125">
        <v>8</v>
      </c>
      <c r="K1125" t="s">
        <v>44</v>
      </c>
      <c r="L1125">
        <v>4</v>
      </c>
      <c r="M1125" t="s">
        <v>45</v>
      </c>
      <c r="N1125">
        <v>5.3000001907348633</v>
      </c>
      <c r="O1125" t="s">
        <v>76</v>
      </c>
      <c r="P1125" t="s">
        <v>46</v>
      </c>
      <c r="Q1125">
        <v>3</v>
      </c>
      <c r="R1125" t="s">
        <v>77</v>
      </c>
      <c r="S1125" t="s">
        <v>78</v>
      </c>
      <c r="U1125" t="s">
        <v>63</v>
      </c>
      <c r="W1125" t="s">
        <v>529</v>
      </c>
      <c r="X1125" t="s">
        <v>136</v>
      </c>
      <c r="Y1125" t="s">
        <v>82</v>
      </c>
      <c r="AA1125">
        <v>0</v>
      </c>
      <c r="AB1125" t="s">
        <v>51</v>
      </c>
      <c r="AC1125" t="s">
        <v>83</v>
      </c>
      <c r="AD1125">
        <v>1</v>
      </c>
      <c r="AE1125">
        <v>1</v>
      </c>
      <c r="AF1125">
        <v>1</v>
      </c>
      <c r="AG1125">
        <v>2026</v>
      </c>
      <c r="AH1125">
        <v>20260102</v>
      </c>
      <c r="AI1125" t="s">
        <v>2425</v>
      </c>
      <c r="AJ1125">
        <v>5500</v>
      </c>
      <c r="AK1125">
        <v>7057.8583984375</v>
      </c>
      <c r="AL1125" s="10">
        <f t="shared" si="136"/>
        <v>1557.8583984375</v>
      </c>
      <c r="AM1125" s="11">
        <f t="shared" si="137"/>
        <v>0.28324698153409089</v>
      </c>
      <c r="AN1125">
        <v>5500</v>
      </c>
      <c r="AO1125">
        <v>7664.8766999453901</v>
      </c>
      <c r="AP1125" s="12">
        <f t="shared" si="138"/>
        <v>2164.8766999453901</v>
      </c>
      <c r="AQ1125" s="13">
        <f t="shared" si="139"/>
        <v>0.39361394544461636</v>
      </c>
      <c r="AR1125">
        <v>5500</v>
      </c>
      <c r="AS1125">
        <v>7024.3736025069647</v>
      </c>
      <c r="AT1125" s="14">
        <f t="shared" si="140"/>
        <v>1524.3736025069647</v>
      </c>
      <c r="AU1125" s="15">
        <f t="shared" si="141"/>
        <v>0.27715883681944814</v>
      </c>
      <c r="AV1125">
        <v>5500</v>
      </c>
      <c r="AW1125">
        <v>7259.7403072421357</v>
      </c>
      <c r="AX1125" s="16">
        <f t="shared" si="142"/>
        <v>1759.7403072421357</v>
      </c>
      <c r="AY1125" s="17">
        <f t="shared" si="143"/>
        <v>0.31995278313493375</v>
      </c>
    </row>
    <row r="1126" spans="1:51" x14ac:dyDescent="0.25">
      <c r="A1126" t="s">
        <v>106</v>
      </c>
      <c r="B1126" t="s">
        <v>164</v>
      </c>
      <c r="C1126">
        <v>8300</v>
      </c>
      <c r="D1126">
        <v>90996</v>
      </c>
      <c r="E1126">
        <v>2019</v>
      </c>
      <c r="F1126" t="s">
        <v>349</v>
      </c>
      <c r="G1126" t="s">
        <v>350</v>
      </c>
      <c r="H1126" t="s">
        <v>58</v>
      </c>
      <c r="J1126">
        <v>6</v>
      </c>
      <c r="K1126" t="s">
        <v>111</v>
      </c>
      <c r="L1126">
        <v>4</v>
      </c>
      <c r="M1126" t="s">
        <v>45</v>
      </c>
      <c r="N1126">
        <v>3.5999999046325679</v>
      </c>
      <c r="O1126" t="s">
        <v>60</v>
      </c>
      <c r="P1126" t="s">
        <v>46</v>
      </c>
      <c r="Q1126">
        <v>4</v>
      </c>
      <c r="R1126" t="s">
        <v>353</v>
      </c>
      <c r="S1126" t="s">
        <v>62</v>
      </c>
      <c r="T1126">
        <v>283</v>
      </c>
      <c r="U1126" t="s">
        <v>63</v>
      </c>
      <c r="V1126" t="s">
        <v>79</v>
      </c>
      <c r="X1126" t="s">
        <v>97</v>
      </c>
      <c r="Y1126" t="s">
        <v>125</v>
      </c>
      <c r="AA1126">
        <v>0</v>
      </c>
      <c r="AB1126" t="s">
        <v>51</v>
      </c>
      <c r="AC1126" t="s">
        <v>353</v>
      </c>
      <c r="AD1126">
        <v>1</v>
      </c>
      <c r="AE1126">
        <v>1</v>
      </c>
      <c r="AF1126">
        <v>1</v>
      </c>
      <c r="AG1126">
        <v>2026</v>
      </c>
      <c r="AH1126">
        <v>20251229</v>
      </c>
      <c r="AI1126" t="s">
        <v>2426</v>
      </c>
      <c r="AJ1126">
        <v>8300</v>
      </c>
      <c r="AK1126">
        <v>7758.673828125</v>
      </c>
      <c r="AL1126" s="10">
        <f t="shared" si="136"/>
        <v>541.326171875</v>
      </c>
      <c r="AM1126" s="11">
        <f t="shared" si="137"/>
        <v>6.5220020707831325E-2</v>
      </c>
      <c r="AN1126">
        <v>8300</v>
      </c>
      <c r="AO1126">
        <v>7808.6426278616227</v>
      </c>
      <c r="AP1126" s="12">
        <f t="shared" si="138"/>
        <v>491.35737213837729</v>
      </c>
      <c r="AQ1126" s="13">
        <f t="shared" si="139"/>
        <v>5.9199683390165937E-2</v>
      </c>
      <c r="AR1126">
        <v>8300</v>
      </c>
      <c r="AS1126">
        <v>7840.6346568785311</v>
      </c>
      <c r="AT1126" s="14">
        <f t="shared" si="140"/>
        <v>459.36534312146887</v>
      </c>
      <c r="AU1126" s="15">
        <f t="shared" si="141"/>
        <v>5.5345222062827576E-2</v>
      </c>
      <c r="AV1126">
        <v>8300</v>
      </c>
      <c r="AW1126">
        <v>7932.4984286612198</v>
      </c>
      <c r="AX1126" s="16">
        <f t="shared" si="142"/>
        <v>367.5015713387802</v>
      </c>
      <c r="AY1126" s="17">
        <f t="shared" si="143"/>
        <v>4.4277297751660262E-2</v>
      </c>
    </row>
    <row r="1127" spans="1:51" x14ac:dyDescent="0.25">
      <c r="A1127" t="s">
        <v>69</v>
      </c>
      <c r="B1127" t="s">
        <v>70</v>
      </c>
      <c r="C1127">
        <v>5900</v>
      </c>
      <c r="D1127">
        <v>89650</v>
      </c>
      <c r="E1127">
        <v>2012</v>
      </c>
      <c r="F1127" t="s">
        <v>41</v>
      </c>
      <c r="G1127" t="s">
        <v>1058</v>
      </c>
      <c r="H1127" t="s">
        <v>2427</v>
      </c>
      <c r="J1127">
        <v>4</v>
      </c>
      <c r="K1127" t="s">
        <v>75</v>
      </c>
      <c r="L1127">
        <v>4</v>
      </c>
      <c r="M1127" t="s">
        <v>45</v>
      </c>
      <c r="N1127">
        <v>2.5</v>
      </c>
      <c r="O1127" t="s">
        <v>45</v>
      </c>
      <c r="P1127" t="s">
        <v>46</v>
      </c>
      <c r="R1127" t="s">
        <v>61</v>
      </c>
      <c r="S1127" t="s">
        <v>48</v>
      </c>
      <c r="W1127" t="s">
        <v>2428</v>
      </c>
      <c r="X1127" t="s">
        <v>65</v>
      </c>
      <c r="Y1127" t="s">
        <v>82</v>
      </c>
      <c r="AA1127">
        <v>0</v>
      </c>
      <c r="AB1127" t="s">
        <v>51</v>
      </c>
      <c r="AC1127" t="s">
        <v>67</v>
      </c>
      <c r="AD1127">
        <v>1</v>
      </c>
      <c r="AE1127">
        <v>1</v>
      </c>
      <c r="AF1127">
        <v>1</v>
      </c>
      <c r="AG1127">
        <v>2026</v>
      </c>
      <c r="AH1127">
        <v>20251230</v>
      </c>
      <c r="AI1127" t="s">
        <v>2429</v>
      </c>
      <c r="AJ1127">
        <v>5900</v>
      </c>
      <c r="AK1127">
        <v>4220.5419921875</v>
      </c>
      <c r="AL1127" s="10">
        <f t="shared" si="136"/>
        <v>1679.4580078125</v>
      </c>
      <c r="AM1127" s="11">
        <f t="shared" si="137"/>
        <v>0.28465389962923726</v>
      </c>
      <c r="AN1127">
        <v>5900</v>
      </c>
      <c r="AO1127">
        <v>4071.264057656354</v>
      </c>
      <c r="AP1127" s="12">
        <f t="shared" si="138"/>
        <v>1828.735942343646</v>
      </c>
      <c r="AQ1127" s="13">
        <f t="shared" si="139"/>
        <v>0.30995524446502476</v>
      </c>
      <c r="AR1127">
        <v>5900</v>
      </c>
      <c r="AS1127">
        <v>4190.8773736898702</v>
      </c>
      <c r="AT1127" s="14">
        <f t="shared" si="140"/>
        <v>1709.1226263101298</v>
      </c>
      <c r="AU1127" s="15">
        <f t="shared" si="141"/>
        <v>0.28968180106951352</v>
      </c>
      <c r="AV1127">
        <v>5900</v>
      </c>
      <c r="AW1127">
        <v>4232.9411764705883</v>
      </c>
      <c r="AX1127" s="16">
        <f t="shared" si="142"/>
        <v>1667.0588235294117</v>
      </c>
      <c r="AY1127" s="17">
        <f t="shared" si="143"/>
        <v>0.28255234297108672</v>
      </c>
    </row>
    <row r="1128" spans="1:51" x14ac:dyDescent="0.25">
      <c r="A1128" t="s">
        <v>106</v>
      </c>
      <c r="B1128" t="s">
        <v>164</v>
      </c>
      <c r="C1128">
        <v>14700</v>
      </c>
      <c r="D1128">
        <v>89766</v>
      </c>
      <c r="E1128">
        <v>2019</v>
      </c>
      <c r="F1128" t="s">
        <v>108</v>
      </c>
      <c r="G1128" t="s">
        <v>978</v>
      </c>
      <c r="H1128" t="s">
        <v>2430</v>
      </c>
      <c r="J1128">
        <v>6</v>
      </c>
      <c r="K1128" t="s">
        <v>111</v>
      </c>
      <c r="L1128">
        <v>4</v>
      </c>
      <c r="M1128" t="s">
        <v>45</v>
      </c>
      <c r="N1128">
        <v>3</v>
      </c>
      <c r="O1128" t="s">
        <v>45</v>
      </c>
      <c r="P1128" t="s">
        <v>46</v>
      </c>
      <c r="Q1128">
        <v>4</v>
      </c>
      <c r="R1128" t="s">
        <v>47</v>
      </c>
      <c r="S1128" t="s">
        <v>48</v>
      </c>
      <c r="T1128">
        <v>329</v>
      </c>
      <c r="U1128" t="s">
        <v>63</v>
      </c>
      <c r="V1128" t="s">
        <v>79</v>
      </c>
      <c r="W1128" t="s">
        <v>2431</v>
      </c>
      <c r="X1128" t="s">
        <v>97</v>
      </c>
      <c r="Y1128" t="s">
        <v>980</v>
      </c>
      <c r="Z1128">
        <v>63300</v>
      </c>
      <c r="AA1128">
        <v>0</v>
      </c>
      <c r="AB1128" t="s">
        <v>51</v>
      </c>
      <c r="AC1128" t="s">
        <v>98</v>
      </c>
      <c r="AD1128">
        <v>1</v>
      </c>
      <c r="AE1128">
        <v>1</v>
      </c>
      <c r="AF1128">
        <v>1</v>
      </c>
      <c r="AG1128">
        <v>2026</v>
      </c>
      <c r="AH1128">
        <v>20251229</v>
      </c>
      <c r="AI1128" t="s">
        <v>2432</v>
      </c>
      <c r="AJ1128">
        <v>14700</v>
      </c>
      <c r="AK1128">
        <v>16545.45703125</v>
      </c>
      <c r="AL1128" s="10">
        <f t="shared" si="136"/>
        <v>1845.45703125</v>
      </c>
      <c r="AM1128" s="11">
        <f t="shared" si="137"/>
        <v>0.12554129464285715</v>
      </c>
      <c r="AN1128">
        <v>14700</v>
      </c>
      <c r="AO1128">
        <v>16732.003835310021</v>
      </c>
      <c r="AP1128" s="12">
        <f t="shared" si="138"/>
        <v>2032.0038353100208</v>
      </c>
      <c r="AQ1128" s="13">
        <f t="shared" si="139"/>
        <v>0.13823155342245039</v>
      </c>
      <c r="AR1128">
        <v>14700</v>
      </c>
      <c r="AS1128">
        <v>15986.185699473261</v>
      </c>
      <c r="AT1128" s="14">
        <f t="shared" si="140"/>
        <v>1286.1856994732607</v>
      </c>
      <c r="AU1128" s="15">
        <f t="shared" si="141"/>
        <v>8.7495625814507524E-2</v>
      </c>
      <c r="AV1128">
        <v>14700</v>
      </c>
      <c r="AW1128">
        <v>16650.617474693659</v>
      </c>
      <c r="AX1128" s="16">
        <f t="shared" si="142"/>
        <v>1950.6174746936595</v>
      </c>
      <c r="AY1128" s="17">
        <f t="shared" si="143"/>
        <v>0.13269506630569111</v>
      </c>
    </row>
    <row r="1129" spans="1:51" x14ac:dyDescent="0.25">
      <c r="A1129" t="s">
        <v>39</v>
      </c>
      <c r="B1129" t="s">
        <v>218</v>
      </c>
      <c r="C1129">
        <v>2000</v>
      </c>
      <c r="D1129">
        <v>103585</v>
      </c>
      <c r="E1129">
        <v>2015</v>
      </c>
      <c r="F1129" t="s">
        <v>343</v>
      </c>
      <c r="G1129" t="s">
        <v>620</v>
      </c>
      <c r="H1129" t="s">
        <v>95</v>
      </c>
      <c r="J1129">
        <v>4</v>
      </c>
      <c r="K1129" t="s">
        <v>111</v>
      </c>
      <c r="L1129">
        <v>4</v>
      </c>
      <c r="M1129" t="s">
        <v>45</v>
      </c>
      <c r="N1129">
        <v>2.4000000953674321</v>
      </c>
      <c r="O1129" t="s">
        <v>60</v>
      </c>
      <c r="P1129" t="s">
        <v>46</v>
      </c>
      <c r="Q1129">
        <v>2</v>
      </c>
      <c r="R1129" t="s">
        <v>47</v>
      </c>
      <c r="S1129" t="s">
        <v>62</v>
      </c>
      <c r="U1129" t="s">
        <v>63</v>
      </c>
      <c r="X1129" t="s">
        <v>49</v>
      </c>
      <c r="Y1129" t="s">
        <v>82</v>
      </c>
      <c r="AA1129">
        <v>0</v>
      </c>
      <c r="AB1129" t="s">
        <v>51</v>
      </c>
      <c r="AC1129" t="s">
        <v>52</v>
      </c>
      <c r="AD1129">
        <v>1</v>
      </c>
      <c r="AE1129">
        <v>1</v>
      </c>
      <c r="AF1129">
        <v>1</v>
      </c>
      <c r="AG1129">
        <v>2026</v>
      </c>
      <c r="AH1129">
        <v>20260102</v>
      </c>
      <c r="AI1129" t="s">
        <v>2433</v>
      </c>
      <c r="AJ1129">
        <v>2000</v>
      </c>
      <c r="AK1129">
        <v>2337.529296875</v>
      </c>
      <c r="AL1129" s="10">
        <f t="shared" si="136"/>
        <v>337.529296875</v>
      </c>
      <c r="AM1129" s="11">
        <f t="shared" si="137"/>
        <v>0.1687646484375</v>
      </c>
      <c r="AN1129">
        <v>2000</v>
      </c>
      <c r="AO1129">
        <v>2419.65086878085</v>
      </c>
      <c r="AP1129" s="12">
        <f t="shared" si="138"/>
        <v>419.65086878085003</v>
      </c>
      <c r="AQ1129" s="13">
        <f t="shared" si="139"/>
        <v>0.209825434390425</v>
      </c>
      <c r="AR1129">
        <v>2000</v>
      </c>
      <c r="AS1129">
        <v>2329.5166948361812</v>
      </c>
      <c r="AT1129" s="14">
        <f t="shared" si="140"/>
        <v>329.51669483618116</v>
      </c>
      <c r="AU1129" s="15">
        <f t="shared" si="141"/>
        <v>0.16475834741809059</v>
      </c>
      <c r="AV1129">
        <v>2000</v>
      </c>
      <c r="AW1129">
        <v>2374.093023255813</v>
      </c>
      <c r="AX1129" s="16">
        <f t="shared" si="142"/>
        <v>374.09302325581302</v>
      </c>
      <c r="AY1129" s="17">
        <f t="shared" si="143"/>
        <v>0.1870465116279065</v>
      </c>
    </row>
    <row r="1130" spans="1:51" x14ac:dyDescent="0.25">
      <c r="A1130" t="s">
        <v>54</v>
      </c>
      <c r="B1130" t="s">
        <v>55</v>
      </c>
      <c r="C1130">
        <v>2000</v>
      </c>
      <c r="D1130">
        <v>100507</v>
      </c>
      <c r="E1130">
        <v>2013</v>
      </c>
      <c r="F1130" t="s">
        <v>274</v>
      </c>
      <c r="G1130" t="s">
        <v>1225</v>
      </c>
      <c r="H1130" t="s">
        <v>1069</v>
      </c>
      <c r="J1130">
        <v>4</v>
      </c>
      <c r="K1130" t="s">
        <v>44</v>
      </c>
      <c r="L1130">
        <v>4</v>
      </c>
      <c r="M1130" t="s">
        <v>45</v>
      </c>
      <c r="N1130">
        <v>2.4000000953674321</v>
      </c>
      <c r="O1130" t="s">
        <v>60</v>
      </c>
      <c r="P1130" t="s">
        <v>46</v>
      </c>
      <c r="Q1130">
        <v>4</v>
      </c>
      <c r="R1130" t="s">
        <v>47</v>
      </c>
      <c r="S1130" t="s">
        <v>62</v>
      </c>
      <c r="U1130" t="s">
        <v>63</v>
      </c>
      <c r="W1130" t="s">
        <v>493</v>
      </c>
      <c r="X1130" t="s">
        <v>49</v>
      </c>
      <c r="Y1130" t="s">
        <v>125</v>
      </c>
      <c r="AA1130">
        <v>0</v>
      </c>
      <c r="AB1130" t="s">
        <v>51</v>
      </c>
      <c r="AC1130" t="s">
        <v>52</v>
      </c>
      <c r="AD1130">
        <v>1</v>
      </c>
      <c r="AE1130">
        <v>1</v>
      </c>
      <c r="AF1130">
        <v>1</v>
      </c>
      <c r="AG1130">
        <v>2026</v>
      </c>
      <c r="AH1130">
        <v>20251230</v>
      </c>
      <c r="AI1130" t="s">
        <v>2434</v>
      </c>
      <c r="AJ1130">
        <v>2000</v>
      </c>
      <c r="AK1130">
        <v>4999.80908203125</v>
      </c>
      <c r="AL1130" s="10">
        <f t="shared" si="136"/>
        <v>2999.80908203125</v>
      </c>
      <c r="AM1130" s="11">
        <f t="shared" si="137"/>
        <v>1.4999045410156251</v>
      </c>
      <c r="AN1130">
        <v>2000</v>
      </c>
      <c r="AO1130">
        <v>5432.1852794000297</v>
      </c>
      <c r="AP1130" s="12">
        <f t="shared" si="138"/>
        <v>3432.1852794000297</v>
      </c>
      <c r="AQ1130" s="13">
        <f t="shared" si="139"/>
        <v>1.7160926397000149</v>
      </c>
      <c r="AR1130">
        <v>2000</v>
      </c>
      <c r="AS1130">
        <v>4773.4319913188247</v>
      </c>
      <c r="AT1130" s="14">
        <f t="shared" si="140"/>
        <v>2773.4319913188247</v>
      </c>
      <c r="AU1130" s="15">
        <f t="shared" si="141"/>
        <v>1.3867159956594124</v>
      </c>
      <c r="AV1130">
        <v>2000</v>
      </c>
      <c r="AW1130">
        <v>5170.6335797254487</v>
      </c>
      <c r="AX1130" s="16">
        <f t="shared" si="142"/>
        <v>3170.6335797254487</v>
      </c>
      <c r="AY1130" s="17">
        <f t="shared" si="143"/>
        <v>1.5853167898627243</v>
      </c>
    </row>
    <row r="1131" spans="1:51" x14ac:dyDescent="0.25">
      <c r="A1131" t="s">
        <v>69</v>
      </c>
      <c r="B1131" t="s">
        <v>70</v>
      </c>
      <c r="C1131">
        <v>3800</v>
      </c>
      <c r="D1131">
        <v>220440</v>
      </c>
      <c r="E1131">
        <v>2014</v>
      </c>
      <c r="F1131" t="s">
        <v>155</v>
      </c>
      <c r="G1131" t="s">
        <v>150</v>
      </c>
      <c r="H1131" t="s">
        <v>276</v>
      </c>
      <c r="J1131">
        <v>8</v>
      </c>
      <c r="K1131" t="s">
        <v>44</v>
      </c>
      <c r="L1131">
        <v>4</v>
      </c>
      <c r="M1131" t="s">
        <v>45</v>
      </c>
      <c r="N1131">
        <v>5.6999998092651367</v>
      </c>
      <c r="O1131" t="s">
        <v>76</v>
      </c>
      <c r="P1131" t="s">
        <v>46</v>
      </c>
      <c r="R1131" t="s">
        <v>77</v>
      </c>
      <c r="S1131" t="s">
        <v>78</v>
      </c>
      <c r="U1131" t="s">
        <v>63</v>
      </c>
      <c r="X1131" t="s">
        <v>97</v>
      </c>
      <c r="Y1131" t="s">
        <v>82</v>
      </c>
      <c r="AA1131">
        <v>0</v>
      </c>
      <c r="AB1131" t="s">
        <v>51</v>
      </c>
      <c r="AC1131" t="s">
        <v>83</v>
      </c>
      <c r="AD1131">
        <v>1</v>
      </c>
      <c r="AE1131">
        <v>1</v>
      </c>
      <c r="AF1131">
        <v>1</v>
      </c>
      <c r="AG1131">
        <v>2026</v>
      </c>
      <c r="AH1131">
        <v>20251230</v>
      </c>
      <c r="AI1131" t="s">
        <v>2435</v>
      </c>
      <c r="AJ1131">
        <v>3800</v>
      </c>
      <c r="AK1131">
        <v>3392.294921875</v>
      </c>
      <c r="AL1131" s="10">
        <f t="shared" si="136"/>
        <v>407.705078125</v>
      </c>
      <c r="AM1131" s="11">
        <f t="shared" si="137"/>
        <v>0.10729081003289474</v>
      </c>
      <c r="AN1131">
        <v>3800</v>
      </c>
      <c r="AO1131">
        <v>3692.5902738428281</v>
      </c>
      <c r="AP1131" s="12">
        <f t="shared" si="138"/>
        <v>107.40972615717192</v>
      </c>
      <c r="AQ1131" s="13">
        <f t="shared" si="139"/>
        <v>2.8265717409782082E-2</v>
      </c>
      <c r="AR1131">
        <v>3800</v>
      </c>
      <c r="AS1131">
        <v>3649.203950359326</v>
      </c>
      <c r="AT1131" s="14">
        <f t="shared" si="140"/>
        <v>150.79604964067403</v>
      </c>
      <c r="AU1131" s="15">
        <f t="shared" si="141"/>
        <v>3.9683170958072111E-2</v>
      </c>
      <c r="AV1131">
        <v>3800</v>
      </c>
      <c r="AW1131">
        <v>3528.0564794477559</v>
      </c>
      <c r="AX1131" s="16">
        <f t="shared" si="142"/>
        <v>271.94352055224408</v>
      </c>
      <c r="AY1131" s="17">
        <f t="shared" si="143"/>
        <v>7.1564084355853708E-2</v>
      </c>
    </row>
    <row r="1132" spans="1:51" x14ac:dyDescent="0.25">
      <c r="A1132" t="s">
        <v>106</v>
      </c>
      <c r="B1132" t="s">
        <v>215</v>
      </c>
      <c r="C1132">
        <v>5000</v>
      </c>
      <c r="D1132">
        <v>85314</v>
      </c>
      <c r="E1132">
        <v>2017</v>
      </c>
      <c r="F1132" t="s">
        <v>196</v>
      </c>
      <c r="G1132" t="s">
        <v>1522</v>
      </c>
      <c r="H1132" t="s">
        <v>2436</v>
      </c>
      <c r="J1132">
        <v>4</v>
      </c>
      <c r="K1132" t="s">
        <v>44</v>
      </c>
      <c r="L1132">
        <v>4</v>
      </c>
      <c r="M1132" t="s">
        <v>45</v>
      </c>
      <c r="N1132">
        <v>1.6000000238418579</v>
      </c>
      <c r="O1132" t="s">
        <v>60</v>
      </c>
      <c r="P1132" t="s">
        <v>46</v>
      </c>
      <c r="Q1132">
        <v>3</v>
      </c>
      <c r="R1132" t="s">
        <v>47</v>
      </c>
      <c r="S1132" t="s">
        <v>151</v>
      </c>
      <c r="T1132">
        <v>104</v>
      </c>
      <c r="U1132" t="s">
        <v>63</v>
      </c>
      <c r="W1132" t="s">
        <v>762</v>
      </c>
      <c r="X1132" t="s">
        <v>49</v>
      </c>
      <c r="Y1132" t="s">
        <v>282</v>
      </c>
      <c r="Z1132">
        <v>22890</v>
      </c>
      <c r="AA1132">
        <v>1</v>
      </c>
      <c r="AB1132" t="s">
        <v>292</v>
      </c>
      <c r="AC1132" t="s">
        <v>586</v>
      </c>
      <c r="AD1132">
        <v>1</v>
      </c>
      <c r="AE1132">
        <v>1</v>
      </c>
      <c r="AF1132">
        <v>1</v>
      </c>
      <c r="AG1132">
        <v>2026</v>
      </c>
      <c r="AH1132">
        <v>20260102</v>
      </c>
      <c r="AI1132" t="s">
        <v>2437</v>
      </c>
      <c r="AJ1132">
        <v>5000</v>
      </c>
      <c r="AK1132">
        <v>6117.51806640625</v>
      </c>
      <c r="AL1132" s="10">
        <f t="shared" si="136"/>
        <v>1117.51806640625</v>
      </c>
      <c r="AM1132" s="11">
        <f t="shared" si="137"/>
        <v>0.22350361328125001</v>
      </c>
      <c r="AN1132">
        <v>5000</v>
      </c>
      <c r="AO1132">
        <v>6422.8619102269131</v>
      </c>
      <c r="AP1132" s="12">
        <f t="shared" si="138"/>
        <v>1422.8619102269131</v>
      </c>
      <c r="AQ1132" s="13">
        <f t="shared" si="139"/>
        <v>0.2845723820453826</v>
      </c>
      <c r="AR1132">
        <v>5000</v>
      </c>
      <c r="AS1132">
        <v>5750.3401697924519</v>
      </c>
      <c r="AT1132" s="14">
        <f t="shared" si="140"/>
        <v>750.34016979245189</v>
      </c>
      <c r="AU1132" s="15">
        <f t="shared" si="141"/>
        <v>0.15006803395849039</v>
      </c>
      <c r="AV1132">
        <v>5000</v>
      </c>
      <c r="AW1132">
        <v>6252.6712871287127</v>
      </c>
      <c r="AX1132" s="16">
        <f t="shared" si="142"/>
        <v>1252.6712871287127</v>
      </c>
      <c r="AY1132" s="17">
        <f t="shared" si="143"/>
        <v>0.25053425742574253</v>
      </c>
    </row>
    <row r="1133" spans="1:51" x14ac:dyDescent="0.25">
      <c r="A1133" t="s">
        <v>39</v>
      </c>
      <c r="B1133" t="s">
        <v>307</v>
      </c>
      <c r="C1133">
        <v>2100</v>
      </c>
      <c r="D1133">
        <v>200790</v>
      </c>
      <c r="E1133">
        <v>2016</v>
      </c>
      <c r="F1133" t="s">
        <v>41</v>
      </c>
      <c r="G1133" t="s">
        <v>1024</v>
      </c>
      <c r="H1133" t="s">
        <v>365</v>
      </c>
      <c r="J1133">
        <v>4</v>
      </c>
      <c r="K1133" t="s">
        <v>118</v>
      </c>
      <c r="L1133">
        <v>4</v>
      </c>
      <c r="M1133" t="s">
        <v>45</v>
      </c>
      <c r="N1133">
        <v>2.5</v>
      </c>
      <c r="O1133" t="s">
        <v>45</v>
      </c>
      <c r="R1133" t="s">
        <v>47</v>
      </c>
      <c r="S1133" t="s">
        <v>48</v>
      </c>
      <c r="U1133" t="s">
        <v>63</v>
      </c>
      <c r="V1133" t="s">
        <v>64</v>
      </c>
      <c r="W1133" t="s">
        <v>2023</v>
      </c>
      <c r="X1133" t="s">
        <v>49</v>
      </c>
      <c r="Y1133" t="s">
        <v>82</v>
      </c>
      <c r="AA1133">
        <v>0</v>
      </c>
      <c r="AB1133" t="s">
        <v>51</v>
      </c>
      <c r="AC1133" t="s">
        <v>52</v>
      </c>
      <c r="AD1133">
        <v>1</v>
      </c>
      <c r="AE1133">
        <v>1</v>
      </c>
      <c r="AF1133">
        <v>1</v>
      </c>
      <c r="AG1133">
        <v>2026</v>
      </c>
      <c r="AH1133">
        <v>20251231</v>
      </c>
      <c r="AI1133" t="s">
        <v>2438</v>
      </c>
      <c r="AJ1133">
        <v>2100</v>
      </c>
      <c r="AK1133">
        <v>1980.038208007812</v>
      </c>
      <c r="AL1133" s="10">
        <f t="shared" si="136"/>
        <v>119.96179199218795</v>
      </c>
      <c r="AM1133" s="11">
        <f t="shared" si="137"/>
        <v>5.7124662853422839E-2</v>
      </c>
      <c r="AN1133">
        <v>2100</v>
      </c>
      <c r="AO1133">
        <v>1964.867505348456</v>
      </c>
      <c r="AP1133" s="12">
        <f t="shared" si="138"/>
        <v>135.13249465154399</v>
      </c>
      <c r="AQ1133" s="13">
        <f t="shared" si="139"/>
        <v>6.4348806976925715E-2</v>
      </c>
      <c r="AR1133">
        <v>2100</v>
      </c>
      <c r="AS1133">
        <v>2404.9510472698212</v>
      </c>
      <c r="AT1133" s="14">
        <f t="shared" si="140"/>
        <v>304.95104726982117</v>
      </c>
      <c r="AU1133" s="15">
        <f t="shared" si="141"/>
        <v>0.14521478441420055</v>
      </c>
      <c r="AV1133">
        <v>2100</v>
      </c>
      <c r="AW1133">
        <v>1997.4210931485759</v>
      </c>
      <c r="AX1133" s="16">
        <f t="shared" si="142"/>
        <v>102.57890685142411</v>
      </c>
      <c r="AY1133" s="17">
        <f t="shared" si="143"/>
        <v>4.8847098500678143E-2</v>
      </c>
    </row>
    <row r="1134" spans="1:51" x14ac:dyDescent="0.25">
      <c r="A1134" t="s">
        <v>39</v>
      </c>
      <c r="B1134" t="s">
        <v>307</v>
      </c>
      <c r="C1134">
        <v>10250</v>
      </c>
      <c r="D1134">
        <v>107241</v>
      </c>
      <c r="E1134">
        <v>2018</v>
      </c>
      <c r="F1134" t="s">
        <v>274</v>
      </c>
      <c r="G1134" t="s">
        <v>1225</v>
      </c>
      <c r="I1134" t="s">
        <v>1069</v>
      </c>
      <c r="J1134">
        <v>4</v>
      </c>
      <c r="K1134" t="s">
        <v>87</v>
      </c>
      <c r="L1134">
        <v>4</v>
      </c>
      <c r="M1134" t="s">
        <v>45</v>
      </c>
      <c r="N1134">
        <v>2</v>
      </c>
      <c r="O1134" t="s">
        <v>45</v>
      </c>
      <c r="P1134" t="s">
        <v>46</v>
      </c>
      <c r="Q1134">
        <v>4</v>
      </c>
      <c r="R1134" t="s">
        <v>47</v>
      </c>
      <c r="S1134" t="s">
        <v>48</v>
      </c>
      <c r="U1134" t="s">
        <v>63</v>
      </c>
      <c r="V1134" t="s">
        <v>64</v>
      </c>
      <c r="W1134" t="s">
        <v>2439</v>
      </c>
      <c r="X1134" t="s">
        <v>49</v>
      </c>
      <c r="Y1134" t="s">
        <v>66</v>
      </c>
      <c r="Z1134">
        <v>37600</v>
      </c>
      <c r="AA1134">
        <v>0</v>
      </c>
      <c r="AB1134" t="s">
        <v>51</v>
      </c>
      <c r="AC1134" t="s">
        <v>52</v>
      </c>
      <c r="AD1134">
        <v>1</v>
      </c>
      <c r="AE1134">
        <v>1</v>
      </c>
      <c r="AF1134">
        <v>1</v>
      </c>
      <c r="AG1134">
        <v>2026</v>
      </c>
      <c r="AH1134">
        <v>20251231</v>
      </c>
      <c r="AI1134" t="s">
        <v>2440</v>
      </c>
      <c r="AJ1134">
        <v>10250</v>
      </c>
      <c r="AK1134">
        <v>9401.20703125</v>
      </c>
      <c r="AL1134" s="10">
        <f t="shared" si="136"/>
        <v>848.79296875</v>
      </c>
      <c r="AM1134" s="11">
        <f t="shared" si="137"/>
        <v>8.2809070121951225E-2</v>
      </c>
      <c r="AN1134">
        <v>10250</v>
      </c>
      <c r="AO1134">
        <v>8993.631201168153</v>
      </c>
      <c r="AP1134" s="12">
        <f t="shared" si="138"/>
        <v>1256.368798831847</v>
      </c>
      <c r="AQ1134" s="13">
        <f t="shared" si="139"/>
        <v>0.12257256573969239</v>
      </c>
      <c r="AR1134">
        <v>10250</v>
      </c>
      <c r="AS1134">
        <v>10126.384033608911</v>
      </c>
      <c r="AT1134" s="14">
        <f t="shared" si="140"/>
        <v>123.61596639108939</v>
      </c>
      <c r="AU1134" s="15">
        <f t="shared" si="141"/>
        <v>1.2060094282057501E-2</v>
      </c>
      <c r="AV1134">
        <v>10250</v>
      </c>
      <c r="AW1134">
        <v>9493.5374149659874</v>
      </c>
      <c r="AX1134" s="16">
        <f t="shared" si="142"/>
        <v>756.46258503401259</v>
      </c>
      <c r="AY1134" s="17">
        <f t="shared" si="143"/>
        <v>7.3801227808196354E-2</v>
      </c>
    </row>
    <row r="1135" spans="1:51" x14ac:dyDescent="0.25">
      <c r="A1135" t="s">
        <v>54</v>
      </c>
      <c r="B1135" t="s">
        <v>447</v>
      </c>
      <c r="C1135">
        <v>3000</v>
      </c>
      <c r="D1135">
        <v>115695</v>
      </c>
      <c r="E1135">
        <v>2016</v>
      </c>
      <c r="F1135" t="s">
        <v>71</v>
      </c>
      <c r="G1135" t="s">
        <v>636</v>
      </c>
      <c r="H1135" t="s">
        <v>322</v>
      </c>
      <c r="J1135">
        <v>4</v>
      </c>
      <c r="K1135" t="s">
        <v>59</v>
      </c>
      <c r="L1135">
        <v>4</v>
      </c>
      <c r="M1135" t="s">
        <v>45</v>
      </c>
      <c r="N1135">
        <v>1.3999999761581421</v>
      </c>
      <c r="O1135" t="s">
        <v>60</v>
      </c>
      <c r="P1135" t="s">
        <v>46</v>
      </c>
      <c r="Q1135">
        <v>3</v>
      </c>
      <c r="R1135" t="s">
        <v>47</v>
      </c>
      <c r="S1135" t="s">
        <v>62</v>
      </c>
      <c r="U1135" t="s">
        <v>63</v>
      </c>
      <c r="V1135" t="s">
        <v>64</v>
      </c>
      <c r="W1135" t="s">
        <v>2179</v>
      </c>
      <c r="X1135" t="s">
        <v>49</v>
      </c>
      <c r="Y1135" t="s">
        <v>66</v>
      </c>
      <c r="AA1135">
        <v>0</v>
      </c>
      <c r="AB1135" t="s">
        <v>51</v>
      </c>
      <c r="AC1135" t="s">
        <v>52</v>
      </c>
      <c r="AD1135">
        <v>1</v>
      </c>
      <c r="AE1135">
        <v>1</v>
      </c>
      <c r="AF1135">
        <v>1</v>
      </c>
      <c r="AG1135">
        <v>2026</v>
      </c>
      <c r="AH1135">
        <v>20251230</v>
      </c>
      <c r="AI1135" t="s">
        <v>2441</v>
      </c>
      <c r="AJ1135">
        <v>3000</v>
      </c>
      <c r="AK1135">
        <v>3365.650390625</v>
      </c>
      <c r="AL1135" s="10">
        <f t="shared" si="136"/>
        <v>365.650390625</v>
      </c>
      <c r="AM1135" s="11">
        <f t="shared" si="137"/>
        <v>0.12188346354166667</v>
      </c>
      <c r="AN1135">
        <v>3000</v>
      </c>
      <c r="AO1135">
        <v>3372.8631591181161</v>
      </c>
      <c r="AP1135" s="12">
        <f t="shared" si="138"/>
        <v>372.86315911811607</v>
      </c>
      <c r="AQ1135" s="13">
        <f t="shared" si="139"/>
        <v>0.12428771970603869</v>
      </c>
      <c r="AR1135">
        <v>3000</v>
      </c>
      <c r="AS1135">
        <v>3439.0964761477758</v>
      </c>
      <c r="AT1135" s="14">
        <f t="shared" si="140"/>
        <v>439.09647614777577</v>
      </c>
      <c r="AU1135" s="15">
        <f t="shared" si="141"/>
        <v>0.14636549204925858</v>
      </c>
      <c r="AV1135">
        <v>3000</v>
      </c>
      <c r="AW1135">
        <v>3484.4853836784409</v>
      </c>
      <c r="AX1135" s="16">
        <f t="shared" si="142"/>
        <v>484.48538367844094</v>
      </c>
      <c r="AY1135" s="17">
        <f t="shared" si="143"/>
        <v>0.16149512789281364</v>
      </c>
    </row>
    <row r="1136" spans="1:51" x14ac:dyDescent="0.25">
      <c r="A1136" t="s">
        <v>54</v>
      </c>
      <c r="B1136" t="s">
        <v>328</v>
      </c>
      <c r="C1136">
        <v>6500</v>
      </c>
      <c r="D1136">
        <v>130581</v>
      </c>
      <c r="E1136">
        <v>2017</v>
      </c>
      <c r="F1136" t="s">
        <v>108</v>
      </c>
      <c r="G1136" t="s">
        <v>978</v>
      </c>
      <c r="H1136" t="s">
        <v>309</v>
      </c>
      <c r="J1136">
        <v>6</v>
      </c>
      <c r="K1136" t="s">
        <v>111</v>
      </c>
      <c r="L1136">
        <v>4</v>
      </c>
      <c r="M1136" t="s">
        <v>45</v>
      </c>
      <c r="N1136">
        <v>3</v>
      </c>
      <c r="O1136" t="s">
        <v>45</v>
      </c>
      <c r="P1136" t="s">
        <v>46</v>
      </c>
      <c r="R1136" t="s">
        <v>47</v>
      </c>
      <c r="S1136" t="s">
        <v>48</v>
      </c>
      <c r="T1136">
        <v>333</v>
      </c>
      <c r="U1136" t="s">
        <v>63</v>
      </c>
      <c r="X1136" t="s">
        <v>97</v>
      </c>
      <c r="Y1136" t="s">
        <v>980</v>
      </c>
      <c r="Z1136">
        <v>53000</v>
      </c>
      <c r="AA1136">
        <v>0</v>
      </c>
      <c r="AB1136" t="s">
        <v>51</v>
      </c>
      <c r="AC1136" t="s">
        <v>98</v>
      </c>
      <c r="AD1136">
        <v>1</v>
      </c>
      <c r="AE1136">
        <v>1</v>
      </c>
      <c r="AF1136">
        <v>1</v>
      </c>
      <c r="AG1136">
        <v>2026</v>
      </c>
      <c r="AH1136">
        <v>20251230</v>
      </c>
      <c r="AI1136" t="s">
        <v>2442</v>
      </c>
      <c r="AJ1136">
        <v>6500</v>
      </c>
      <c r="AK1136">
        <v>7268.3994140625</v>
      </c>
      <c r="AL1136" s="10">
        <f t="shared" si="136"/>
        <v>768.3994140625</v>
      </c>
      <c r="AM1136" s="11">
        <f t="shared" si="137"/>
        <v>0.11821529447115385</v>
      </c>
      <c r="AN1136">
        <v>6500</v>
      </c>
      <c r="AO1136">
        <v>7367.5441439817978</v>
      </c>
      <c r="AP1136" s="12">
        <f t="shared" si="138"/>
        <v>867.54414398179779</v>
      </c>
      <c r="AQ1136" s="13">
        <f t="shared" si="139"/>
        <v>0.13346832984335349</v>
      </c>
      <c r="AR1136">
        <v>6500</v>
      </c>
      <c r="AS1136">
        <v>7345.5407360791614</v>
      </c>
      <c r="AT1136" s="14">
        <f t="shared" si="140"/>
        <v>845.54073607916143</v>
      </c>
      <c r="AU1136" s="15">
        <f t="shared" si="141"/>
        <v>0.13008319016602485</v>
      </c>
      <c r="AV1136">
        <v>6500</v>
      </c>
      <c r="AW1136">
        <v>7351.2527582748244</v>
      </c>
      <c r="AX1136" s="16">
        <f t="shared" si="142"/>
        <v>851.25275827482437</v>
      </c>
      <c r="AY1136" s="17">
        <f t="shared" si="143"/>
        <v>0.13096196281151143</v>
      </c>
    </row>
    <row r="1137" spans="1:51" x14ac:dyDescent="0.25">
      <c r="A1137" t="s">
        <v>69</v>
      </c>
      <c r="B1137" t="s">
        <v>70</v>
      </c>
      <c r="C1137">
        <v>2000</v>
      </c>
      <c r="D1137">
        <v>189336</v>
      </c>
      <c r="E1137">
        <v>2013</v>
      </c>
      <c r="F1137" t="s">
        <v>177</v>
      </c>
      <c r="G1137" t="s">
        <v>1406</v>
      </c>
      <c r="J1137">
        <v>5</v>
      </c>
      <c r="K1137" t="s">
        <v>44</v>
      </c>
      <c r="L1137">
        <v>2</v>
      </c>
      <c r="M1137" t="s">
        <v>45</v>
      </c>
      <c r="N1137">
        <v>2.5</v>
      </c>
      <c r="O1137" t="s">
        <v>60</v>
      </c>
      <c r="P1137" t="s">
        <v>46</v>
      </c>
      <c r="R1137" t="s">
        <v>578</v>
      </c>
      <c r="T1137">
        <v>170</v>
      </c>
      <c r="U1137" t="s">
        <v>63</v>
      </c>
      <c r="X1137" t="s">
        <v>65</v>
      </c>
      <c r="Y1137" t="s">
        <v>66</v>
      </c>
      <c r="AA1137">
        <v>0</v>
      </c>
      <c r="AB1137" t="s">
        <v>51</v>
      </c>
      <c r="AC1137" t="s">
        <v>579</v>
      </c>
      <c r="AD1137">
        <v>1</v>
      </c>
      <c r="AE1137">
        <v>1</v>
      </c>
      <c r="AF1137">
        <v>1</v>
      </c>
      <c r="AG1137">
        <v>2026</v>
      </c>
      <c r="AH1137">
        <v>20251230</v>
      </c>
      <c r="AI1137" t="s">
        <v>2443</v>
      </c>
      <c r="AJ1137">
        <v>2000</v>
      </c>
      <c r="AK1137">
        <v>2322.94140625</v>
      </c>
      <c r="AL1137" s="10">
        <f t="shared" si="136"/>
        <v>322.94140625</v>
      </c>
      <c r="AM1137" s="11">
        <f t="shared" si="137"/>
        <v>0.161470703125</v>
      </c>
      <c r="AN1137">
        <v>2000</v>
      </c>
      <c r="AO1137">
        <v>2065.4412444325039</v>
      </c>
      <c r="AP1137" s="12">
        <f t="shared" si="138"/>
        <v>65.441244432503936</v>
      </c>
      <c r="AQ1137" s="13">
        <f t="shared" si="139"/>
        <v>3.2720622216251966E-2</v>
      </c>
      <c r="AR1137">
        <v>2000</v>
      </c>
      <c r="AS1137">
        <v>1762.6255087601501</v>
      </c>
      <c r="AT1137" s="14">
        <f t="shared" si="140"/>
        <v>237.37449123984993</v>
      </c>
      <c r="AU1137" s="15">
        <f t="shared" si="141"/>
        <v>0.11868724561992497</v>
      </c>
      <c r="AV1137">
        <v>2000</v>
      </c>
      <c r="AW1137">
        <v>2276.5937707090779</v>
      </c>
      <c r="AX1137" s="16">
        <f t="shared" si="142"/>
        <v>276.59377070907794</v>
      </c>
      <c r="AY1137" s="17">
        <f t="shared" si="143"/>
        <v>0.13829688535453896</v>
      </c>
    </row>
    <row r="1138" spans="1:51" x14ac:dyDescent="0.25">
      <c r="A1138" t="s">
        <v>54</v>
      </c>
      <c r="B1138" t="s">
        <v>176</v>
      </c>
      <c r="C1138">
        <v>3300</v>
      </c>
      <c r="D1138">
        <v>163390</v>
      </c>
      <c r="E1138">
        <v>2015</v>
      </c>
      <c r="F1138" t="s">
        <v>56</v>
      </c>
      <c r="G1138" t="s">
        <v>94</v>
      </c>
      <c r="H1138" t="s">
        <v>416</v>
      </c>
      <c r="J1138">
        <v>6</v>
      </c>
      <c r="K1138" t="s">
        <v>44</v>
      </c>
      <c r="L1138">
        <v>4</v>
      </c>
      <c r="M1138" t="s">
        <v>45</v>
      </c>
      <c r="N1138">
        <v>3.5</v>
      </c>
      <c r="O1138" t="s">
        <v>60</v>
      </c>
      <c r="P1138" t="s">
        <v>46</v>
      </c>
      <c r="Q1138">
        <v>2</v>
      </c>
      <c r="R1138" t="s">
        <v>47</v>
      </c>
      <c r="S1138" t="s">
        <v>62</v>
      </c>
      <c r="T1138">
        <v>290</v>
      </c>
      <c r="U1138" t="s">
        <v>63</v>
      </c>
      <c r="V1138" t="s">
        <v>79</v>
      </c>
      <c r="W1138" t="s">
        <v>417</v>
      </c>
      <c r="X1138" t="s">
        <v>97</v>
      </c>
      <c r="Y1138" t="s">
        <v>82</v>
      </c>
      <c r="AA1138">
        <v>0</v>
      </c>
      <c r="AB1138" t="s">
        <v>51</v>
      </c>
      <c r="AC1138" t="s">
        <v>52</v>
      </c>
      <c r="AD1138">
        <v>1</v>
      </c>
      <c r="AE1138">
        <v>1</v>
      </c>
      <c r="AF1138">
        <v>1</v>
      </c>
      <c r="AG1138">
        <v>2026</v>
      </c>
      <c r="AH1138">
        <v>20251230</v>
      </c>
      <c r="AI1138" t="s">
        <v>2444</v>
      </c>
      <c r="AJ1138">
        <v>3300</v>
      </c>
      <c r="AK1138">
        <v>3566.38232421875</v>
      </c>
      <c r="AL1138" s="10">
        <f t="shared" si="136"/>
        <v>266.38232421875</v>
      </c>
      <c r="AM1138" s="11">
        <f t="shared" si="137"/>
        <v>8.072191642992424E-2</v>
      </c>
      <c r="AN1138">
        <v>3300</v>
      </c>
      <c r="AO1138">
        <v>3892.7382861966612</v>
      </c>
      <c r="AP1138" s="12">
        <f t="shared" si="138"/>
        <v>592.73828619666119</v>
      </c>
      <c r="AQ1138" s="13">
        <f t="shared" si="139"/>
        <v>0.17961766248383673</v>
      </c>
      <c r="AR1138">
        <v>3300</v>
      </c>
      <c r="AS1138">
        <v>4151.2181973552824</v>
      </c>
      <c r="AT1138" s="14">
        <f t="shared" si="140"/>
        <v>851.21819735528243</v>
      </c>
      <c r="AU1138" s="15">
        <f t="shared" si="141"/>
        <v>0.25794490828947952</v>
      </c>
      <c r="AV1138">
        <v>3300</v>
      </c>
      <c r="AW1138">
        <v>3657.547169811322</v>
      </c>
      <c r="AX1138" s="16">
        <f t="shared" si="142"/>
        <v>357.54716981132196</v>
      </c>
      <c r="AY1138" s="17">
        <f t="shared" si="143"/>
        <v>0.10834762721555211</v>
      </c>
    </row>
    <row r="1139" spans="1:51" x14ac:dyDescent="0.25">
      <c r="A1139" t="s">
        <v>54</v>
      </c>
      <c r="B1139" t="s">
        <v>249</v>
      </c>
      <c r="C1139">
        <v>16000</v>
      </c>
      <c r="D1139">
        <v>82603</v>
      </c>
      <c r="E1139">
        <v>2020</v>
      </c>
      <c r="F1139" t="s">
        <v>274</v>
      </c>
      <c r="G1139" t="s">
        <v>1837</v>
      </c>
      <c r="H1139" t="s">
        <v>1142</v>
      </c>
      <c r="J1139">
        <v>6</v>
      </c>
      <c r="K1139" t="s">
        <v>111</v>
      </c>
      <c r="L1139">
        <v>4</v>
      </c>
      <c r="M1139" t="s">
        <v>45</v>
      </c>
      <c r="N1139">
        <v>3.5999999046325679</v>
      </c>
      <c r="O1139" t="s">
        <v>119</v>
      </c>
      <c r="P1139" t="s">
        <v>46</v>
      </c>
      <c r="R1139" t="s">
        <v>77</v>
      </c>
      <c r="S1139" t="s">
        <v>151</v>
      </c>
      <c r="U1139" t="s">
        <v>63</v>
      </c>
      <c r="V1139" t="s">
        <v>79</v>
      </c>
      <c r="W1139" t="s">
        <v>1839</v>
      </c>
      <c r="X1139" t="s">
        <v>112</v>
      </c>
      <c r="Y1139" t="s">
        <v>82</v>
      </c>
      <c r="AA1139">
        <v>0</v>
      </c>
      <c r="AB1139" t="s">
        <v>51</v>
      </c>
      <c r="AC1139" t="s">
        <v>83</v>
      </c>
      <c r="AD1139">
        <v>1</v>
      </c>
      <c r="AE1139">
        <v>1</v>
      </c>
      <c r="AF1139">
        <v>1</v>
      </c>
      <c r="AG1139">
        <v>2026</v>
      </c>
      <c r="AH1139">
        <v>20251230</v>
      </c>
      <c r="AI1139" t="s">
        <v>2445</v>
      </c>
      <c r="AJ1139">
        <v>16000</v>
      </c>
      <c r="AK1139">
        <v>17714.9375</v>
      </c>
      <c r="AL1139" s="10">
        <f t="shared" si="136"/>
        <v>1714.9375</v>
      </c>
      <c r="AM1139" s="11">
        <f t="shared" si="137"/>
        <v>0.10718359375</v>
      </c>
      <c r="AN1139">
        <v>16000</v>
      </c>
      <c r="AO1139">
        <v>17041.462991972949</v>
      </c>
      <c r="AP1139" s="12">
        <f t="shared" si="138"/>
        <v>1041.4629919729487</v>
      </c>
      <c r="AQ1139" s="13">
        <f t="shared" si="139"/>
        <v>6.5091436998309285E-2</v>
      </c>
      <c r="AR1139">
        <v>16000</v>
      </c>
      <c r="AS1139">
        <v>16982.221302458591</v>
      </c>
      <c r="AT1139" s="14">
        <f t="shared" si="140"/>
        <v>982.2213024585908</v>
      </c>
      <c r="AU1139" s="15">
        <f t="shared" si="141"/>
        <v>6.1388831403661928E-2</v>
      </c>
      <c r="AV1139">
        <v>16000</v>
      </c>
      <c r="AW1139">
        <v>17600.639846743299</v>
      </c>
      <c r="AX1139" s="16">
        <f t="shared" si="142"/>
        <v>1600.6398467432991</v>
      </c>
      <c r="AY1139" s="17">
        <f t="shared" si="143"/>
        <v>0.1000399904214562</v>
      </c>
    </row>
    <row r="1140" spans="1:51" x14ac:dyDescent="0.25">
      <c r="A1140" t="s">
        <v>39</v>
      </c>
      <c r="B1140" t="s">
        <v>40</v>
      </c>
      <c r="C1140">
        <v>5500</v>
      </c>
      <c r="D1140">
        <v>109271</v>
      </c>
      <c r="E1140">
        <v>2019</v>
      </c>
      <c r="F1140" t="s">
        <v>182</v>
      </c>
      <c r="G1140" t="s">
        <v>1680</v>
      </c>
      <c r="J1140">
        <v>4</v>
      </c>
      <c r="K1140" t="s">
        <v>87</v>
      </c>
      <c r="L1140">
        <v>4</v>
      </c>
      <c r="M1140" t="s">
        <v>45</v>
      </c>
      <c r="N1140">
        <v>1.6000000238418579</v>
      </c>
      <c r="O1140" t="s">
        <v>60</v>
      </c>
      <c r="P1140" t="s">
        <v>46</v>
      </c>
      <c r="Q1140">
        <v>4</v>
      </c>
      <c r="R1140" t="s">
        <v>440</v>
      </c>
      <c r="S1140" t="s">
        <v>151</v>
      </c>
      <c r="U1140" t="s">
        <v>63</v>
      </c>
      <c r="X1140" t="s">
        <v>65</v>
      </c>
      <c r="Y1140" t="s">
        <v>66</v>
      </c>
      <c r="AA1140">
        <v>0</v>
      </c>
      <c r="AB1140" t="s">
        <v>51</v>
      </c>
      <c r="AC1140" t="s">
        <v>559</v>
      </c>
      <c r="AD1140">
        <v>1</v>
      </c>
      <c r="AE1140">
        <v>1</v>
      </c>
      <c r="AF1140">
        <v>1</v>
      </c>
      <c r="AG1140">
        <v>2026</v>
      </c>
      <c r="AH1140">
        <v>20260102</v>
      </c>
      <c r="AI1140" t="s">
        <v>2446</v>
      </c>
      <c r="AJ1140">
        <v>5500</v>
      </c>
      <c r="AK1140">
        <v>6166.7763671875</v>
      </c>
      <c r="AL1140" s="10">
        <f t="shared" si="136"/>
        <v>666.7763671875</v>
      </c>
      <c r="AM1140" s="11">
        <f t="shared" si="137"/>
        <v>0.12123206676136364</v>
      </c>
      <c r="AN1140">
        <v>5500</v>
      </c>
      <c r="AO1140">
        <v>6516.365826431289</v>
      </c>
      <c r="AP1140" s="12">
        <f t="shared" si="138"/>
        <v>1016.365826431289</v>
      </c>
      <c r="AQ1140" s="13">
        <f t="shared" si="139"/>
        <v>0.18479378662387072</v>
      </c>
      <c r="AR1140">
        <v>5500</v>
      </c>
      <c r="AS1140">
        <v>6417.7449707137921</v>
      </c>
      <c r="AT1140" s="14">
        <f t="shared" si="140"/>
        <v>917.7449707137921</v>
      </c>
      <c r="AU1140" s="15">
        <f t="shared" si="141"/>
        <v>0.1668627219479622</v>
      </c>
      <c r="AV1140">
        <v>5500</v>
      </c>
      <c r="AW1140">
        <v>6316.6380111524168</v>
      </c>
      <c r="AX1140" s="16">
        <f t="shared" si="142"/>
        <v>816.63801115241677</v>
      </c>
      <c r="AY1140" s="17">
        <f t="shared" si="143"/>
        <v>0.14847963839134851</v>
      </c>
    </row>
    <row r="1141" spans="1:51" x14ac:dyDescent="0.25">
      <c r="A1141" t="s">
        <v>54</v>
      </c>
      <c r="B1141" t="s">
        <v>148</v>
      </c>
      <c r="C1141">
        <v>6500</v>
      </c>
      <c r="D1141">
        <v>113868</v>
      </c>
      <c r="E1141">
        <v>2020</v>
      </c>
      <c r="F1141" t="s">
        <v>165</v>
      </c>
      <c r="G1141" t="s">
        <v>166</v>
      </c>
      <c r="H1141" t="s">
        <v>390</v>
      </c>
      <c r="I1141" t="s">
        <v>2447</v>
      </c>
      <c r="J1141">
        <v>4</v>
      </c>
      <c r="K1141" t="s">
        <v>44</v>
      </c>
      <c r="L1141">
        <v>4</v>
      </c>
      <c r="M1141" t="s">
        <v>45</v>
      </c>
      <c r="N1141">
        <v>1.799999952316284</v>
      </c>
      <c r="O1141" t="s">
        <v>60</v>
      </c>
      <c r="R1141" t="s">
        <v>61</v>
      </c>
      <c r="S1141" t="s">
        <v>151</v>
      </c>
      <c r="T1141">
        <v>139</v>
      </c>
      <c r="U1141" t="s">
        <v>63</v>
      </c>
      <c r="V1141" t="s">
        <v>64</v>
      </c>
      <c r="W1141" t="s">
        <v>2247</v>
      </c>
      <c r="X1141" t="s">
        <v>65</v>
      </c>
      <c r="Y1141" t="s">
        <v>50</v>
      </c>
      <c r="AA1141">
        <v>0</v>
      </c>
      <c r="AB1141" t="s">
        <v>51</v>
      </c>
      <c r="AC1141" t="s">
        <v>67</v>
      </c>
      <c r="AD1141">
        <v>1</v>
      </c>
      <c r="AE1141">
        <v>1</v>
      </c>
      <c r="AF1141">
        <v>1</v>
      </c>
      <c r="AG1141">
        <v>2026</v>
      </c>
      <c r="AH1141">
        <v>20251230</v>
      </c>
      <c r="AI1141" t="s">
        <v>2448</v>
      </c>
      <c r="AJ1141">
        <v>6500</v>
      </c>
      <c r="AK1141">
        <v>7952.240234375</v>
      </c>
      <c r="AL1141" s="10">
        <f t="shared" si="136"/>
        <v>1452.240234375</v>
      </c>
      <c r="AM1141" s="11">
        <f t="shared" si="137"/>
        <v>0.22342157451923078</v>
      </c>
      <c r="AN1141">
        <v>6500</v>
      </c>
      <c r="AO1141">
        <v>7982.4820609018016</v>
      </c>
      <c r="AP1141" s="12">
        <f t="shared" si="138"/>
        <v>1482.4820609018016</v>
      </c>
      <c r="AQ1141" s="13">
        <f t="shared" si="139"/>
        <v>0.22807416321566179</v>
      </c>
      <c r="AR1141">
        <v>6500</v>
      </c>
      <c r="AS1141">
        <v>7740.6465241405813</v>
      </c>
      <c r="AT1141" s="14">
        <f t="shared" si="140"/>
        <v>1240.6465241405813</v>
      </c>
      <c r="AU1141" s="15">
        <f t="shared" si="141"/>
        <v>0.1908686960216279</v>
      </c>
      <c r="AV1141">
        <v>6500</v>
      </c>
      <c r="AW1141">
        <v>7984.9511603740912</v>
      </c>
      <c r="AX1141" s="16">
        <f t="shared" si="142"/>
        <v>1484.9511603740912</v>
      </c>
      <c r="AY1141" s="17">
        <f t="shared" si="143"/>
        <v>0.2284540246729371</v>
      </c>
    </row>
    <row r="1142" spans="1:51" x14ac:dyDescent="0.25">
      <c r="A1142" t="s">
        <v>54</v>
      </c>
      <c r="B1142" t="s">
        <v>148</v>
      </c>
      <c r="C1142">
        <v>6400</v>
      </c>
      <c r="D1142">
        <v>158728</v>
      </c>
      <c r="E1142">
        <v>2011</v>
      </c>
      <c r="F1142" t="s">
        <v>71</v>
      </c>
      <c r="G1142" t="s">
        <v>72</v>
      </c>
      <c r="H1142" t="s">
        <v>2424</v>
      </c>
      <c r="I1142" t="s">
        <v>150</v>
      </c>
      <c r="J1142">
        <v>8</v>
      </c>
      <c r="K1142" t="s">
        <v>111</v>
      </c>
      <c r="L1142">
        <v>2</v>
      </c>
      <c r="M1142" t="s">
        <v>45</v>
      </c>
      <c r="N1142">
        <v>4.8000001907348633</v>
      </c>
      <c r="O1142" t="s">
        <v>119</v>
      </c>
      <c r="R1142" t="s">
        <v>77</v>
      </c>
      <c r="S1142" t="s">
        <v>151</v>
      </c>
      <c r="U1142" t="s">
        <v>63</v>
      </c>
      <c r="W1142" t="s">
        <v>1073</v>
      </c>
      <c r="X1142" t="s">
        <v>97</v>
      </c>
      <c r="Y1142" t="s">
        <v>82</v>
      </c>
      <c r="AA1142">
        <v>0</v>
      </c>
      <c r="AB1142" t="s">
        <v>51</v>
      </c>
      <c r="AC1142" t="s">
        <v>83</v>
      </c>
      <c r="AD1142">
        <v>1</v>
      </c>
      <c r="AE1142">
        <v>1</v>
      </c>
      <c r="AF1142">
        <v>1</v>
      </c>
      <c r="AG1142">
        <v>2026</v>
      </c>
      <c r="AH1142">
        <v>20251230</v>
      </c>
      <c r="AI1142" t="s">
        <v>2449</v>
      </c>
      <c r="AJ1142">
        <v>6400</v>
      </c>
      <c r="AK1142">
        <v>3485.143310546875</v>
      </c>
      <c r="AL1142" s="10">
        <f t="shared" si="136"/>
        <v>2914.856689453125</v>
      </c>
      <c r="AM1142" s="11">
        <f t="shared" si="137"/>
        <v>0.45544635772705078</v>
      </c>
      <c r="AN1142">
        <v>6400</v>
      </c>
      <c r="AO1142">
        <v>3551.1028764044358</v>
      </c>
      <c r="AP1142" s="12">
        <f t="shared" si="138"/>
        <v>2848.8971235955642</v>
      </c>
      <c r="AQ1142" s="13">
        <f t="shared" si="139"/>
        <v>0.44514017556180691</v>
      </c>
      <c r="AR1142">
        <v>6400</v>
      </c>
      <c r="AS1142">
        <v>3239.4536806316119</v>
      </c>
      <c r="AT1142" s="14">
        <f t="shared" si="140"/>
        <v>3160.5463193683881</v>
      </c>
      <c r="AU1142" s="15">
        <f t="shared" si="141"/>
        <v>0.49383536240131065</v>
      </c>
      <c r="AV1142">
        <v>6400</v>
      </c>
      <c r="AW1142">
        <v>3548.046875</v>
      </c>
      <c r="AX1142" s="16">
        <f t="shared" si="142"/>
        <v>2851.953125</v>
      </c>
      <c r="AY1142" s="17">
        <f t="shared" si="143"/>
        <v>0.44561767578125</v>
      </c>
    </row>
    <row r="1143" spans="1:51" x14ac:dyDescent="0.25">
      <c r="A1143" t="s">
        <v>54</v>
      </c>
      <c r="B1143" t="s">
        <v>263</v>
      </c>
      <c r="C1143">
        <v>9200</v>
      </c>
      <c r="D1143">
        <v>104625</v>
      </c>
      <c r="E1143">
        <v>2017</v>
      </c>
      <c r="F1143" t="s">
        <v>139</v>
      </c>
      <c r="G1143" t="s">
        <v>2450</v>
      </c>
      <c r="H1143" t="s">
        <v>1579</v>
      </c>
      <c r="J1143">
        <v>4</v>
      </c>
      <c r="K1143" t="s">
        <v>44</v>
      </c>
      <c r="L1143">
        <v>4</v>
      </c>
      <c r="M1143" t="s">
        <v>45</v>
      </c>
      <c r="N1143">
        <v>2</v>
      </c>
      <c r="O1143" t="s">
        <v>45</v>
      </c>
      <c r="P1143" t="s">
        <v>46</v>
      </c>
      <c r="Q1143">
        <v>5</v>
      </c>
      <c r="R1143" t="s">
        <v>47</v>
      </c>
      <c r="S1143" t="s">
        <v>48</v>
      </c>
      <c r="T1143">
        <v>228</v>
      </c>
      <c r="U1143" t="s">
        <v>63</v>
      </c>
      <c r="X1143" t="s">
        <v>49</v>
      </c>
      <c r="Y1143" t="s">
        <v>120</v>
      </c>
      <c r="Z1143">
        <v>35750</v>
      </c>
      <c r="AA1143">
        <v>0</v>
      </c>
      <c r="AB1143" t="s">
        <v>51</v>
      </c>
      <c r="AC1143" t="s">
        <v>52</v>
      </c>
      <c r="AD1143">
        <v>1</v>
      </c>
      <c r="AE1143">
        <v>1</v>
      </c>
      <c r="AF1143">
        <v>1</v>
      </c>
      <c r="AG1143">
        <v>2026</v>
      </c>
      <c r="AH1143">
        <v>20251231</v>
      </c>
      <c r="AI1143" t="s">
        <v>2451</v>
      </c>
      <c r="AJ1143">
        <v>9200</v>
      </c>
      <c r="AK1143">
        <v>7970.36572265625</v>
      </c>
      <c r="AL1143" s="10">
        <f t="shared" si="136"/>
        <v>1229.63427734375</v>
      </c>
      <c r="AM1143" s="11">
        <f t="shared" si="137"/>
        <v>0.13365589971127717</v>
      </c>
      <c r="AN1143">
        <v>9200</v>
      </c>
      <c r="AO1143">
        <v>7830.8887995552577</v>
      </c>
      <c r="AP1143" s="12">
        <f t="shared" si="138"/>
        <v>1369.1112004447423</v>
      </c>
      <c r="AQ1143" s="13">
        <f t="shared" si="139"/>
        <v>0.14881643483095025</v>
      </c>
      <c r="AR1143">
        <v>9200</v>
      </c>
      <c r="AS1143">
        <v>7623.9068990090036</v>
      </c>
      <c r="AT1143" s="14">
        <f t="shared" si="140"/>
        <v>1576.0931009909964</v>
      </c>
      <c r="AU1143" s="15">
        <f t="shared" si="141"/>
        <v>0.17131446749902135</v>
      </c>
      <c r="AV1143">
        <v>9200</v>
      </c>
      <c r="AW1143">
        <v>7984.9511603740912</v>
      </c>
      <c r="AX1143" s="16">
        <f t="shared" si="142"/>
        <v>1215.0488396259088</v>
      </c>
      <c r="AY1143" s="17">
        <f t="shared" si="143"/>
        <v>0.13207052604629443</v>
      </c>
    </row>
    <row r="1144" spans="1:51" x14ac:dyDescent="0.25">
      <c r="A1144" t="s">
        <v>69</v>
      </c>
      <c r="B1144" t="s">
        <v>85</v>
      </c>
      <c r="C1144">
        <v>43000</v>
      </c>
      <c r="D1144">
        <v>11917</v>
      </c>
      <c r="E1144">
        <v>2025</v>
      </c>
      <c r="F1144" t="s">
        <v>56</v>
      </c>
      <c r="G1144" t="s">
        <v>531</v>
      </c>
      <c r="H1144" t="s">
        <v>2452</v>
      </c>
      <c r="I1144" t="s">
        <v>1291</v>
      </c>
      <c r="J1144">
        <v>6</v>
      </c>
      <c r="K1144" t="s">
        <v>44</v>
      </c>
      <c r="L1144">
        <v>3</v>
      </c>
      <c r="M1144" t="s">
        <v>45</v>
      </c>
      <c r="N1144">
        <v>3.5</v>
      </c>
      <c r="O1144" t="s">
        <v>119</v>
      </c>
      <c r="P1144" t="s">
        <v>46</v>
      </c>
      <c r="Q1144">
        <v>5</v>
      </c>
      <c r="R1144" t="s">
        <v>220</v>
      </c>
      <c r="S1144" t="s">
        <v>423</v>
      </c>
      <c r="U1144" t="s">
        <v>63</v>
      </c>
      <c r="V1144" t="s">
        <v>79</v>
      </c>
      <c r="W1144" t="s">
        <v>534</v>
      </c>
      <c r="X1144" t="s">
        <v>81</v>
      </c>
      <c r="Y1144" t="s">
        <v>82</v>
      </c>
      <c r="AA1144">
        <v>0</v>
      </c>
      <c r="AB1144" t="s">
        <v>51</v>
      </c>
      <c r="AC1144" t="s">
        <v>222</v>
      </c>
      <c r="AD1144">
        <v>1</v>
      </c>
      <c r="AE1144">
        <v>1</v>
      </c>
      <c r="AF1144">
        <v>1</v>
      </c>
      <c r="AG1144">
        <v>2026</v>
      </c>
      <c r="AH1144">
        <v>20251231</v>
      </c>
      <c r="AI1144" t="s">
        <v>2453</v>
      </c>
      <c r="AJ1144">
        <v>43000</v>
      </c>
      <c r="AK1144">
        <v>41192.41796875</v>
      </c>
      <c r="AL1144" s="10">
        <f t="shared" si="136"/>
        <v>1807.58203125</v>
      </c>
      <c r="AM1144" s="11">
        <f t="shared" si="137"/>
        <v>4.2036791424418601E-2</v>
      </c>
      <c r="AN1144">
        <v>43000</v>
      </c>
      <c r="AO1144">
        <v>37380.122653331331</v>
      </c>
      <c r="AP1144" s="12">
        <f t="shared" si="138"/>
        <v>5619.8773466686689</v>
      </c>
      <c r="AQ1144" s="13">
        <f t="shared" si="139"/>
        <v>0.13069482201555044</v>
      </c>
      <c r="AR1144">
        <v>43000</v>
      </c>
      <c r="AS1144">
        <v>39945.472550654238</v>
      </c>
      <c r="AT1144" s="14">
        <f t="shared" si="140"/>
        <v>3054.5274493457619</v>
      </c>
      <c r="AU1144" s="15">
        <f t="shared" si="141"/>
        <v>7.1035522077808416E-2</v>
      </c>
      <c r="AV1144">
        <v>43000</v>
      </c>
      <c r="AW1144">
        <v>40437.65217391304</v>
      </c>
      <c r="AX1144" s="16">
        <f t="shared" si="142"/>
        <v>2562.3478260869597</v>
      </c>
      <c r="AY1144" s="17">
        <f t="shared" si="143"/>
        <v>5.9589484327603713E-2</v>
      </c>
    </row>
    <row r="1145" spans="1:51" x14ac:dyDescent="0.25">
      <c r="A1145" t="s">
        <v>39</v>
      </c>
      <c r="B1145" t="s">
        <v>224</v>
      </c>
      <c r="C1145">
        <v>1500</v>
      </c>
      <c r="D1145">
        <v>160426</v>
      </c>
      <c r="E1145">
        <v>2014</v>
      </c>
      <c r="F1145" t="s">
        <v>349</v>
      </c>
      <c r="G1145" t="s">
        <v>725</v>
      </c>
      <c r="H1145" t="s">
        <v>372</v>
      </c>
      <c r="J1145">
        <v>4</v>
      </c>
      <c r="K1145" t="s">
        <v>118</v>
      </c>
      <c r="L1145">
        <v>4</v>
      </c>
      <c r="M1145" t="s">
        <v>45</v>
      </c>
      <c r="N1145">
        <v>2.4000000953674321</v>
      </c>
      <c r="O1145" t="s">
        <v>60</v>
      </c>
      <c r="R1145" t="s">
        <v>61</v>
      </c>
      <c r="S1145" t="s">
        <v>62</v>
      </c>
      <c r="U1145" t="s">
        <v>63</v>
      </c>
      <c r="X1145" t="s">
        <v>65</v>
      </c>
      <c r="Y1145" t="s">
        <v>82</v>
      </c>
      <c r="AA1145">
        <v>0</v>
      </c>
      <c r="AB1145" t="s">
        <v>51</v>
      </c>
      <c r="AC1145" t="s">
        <v>67</v>
      </c>
      <c r="AD1145">
        <v>1</v>
      </c>
      <c r="AE1145">
        <v>1</v>
      </c>
      <c r="AF1145">
        <v>1</v>
      </c>
      <c r="AG1145">
        <v>2026</v>
      </c>
      <c r="AH1145">
        <v>20251231</v>
      </c>
      <c r="AI1145" t="s">
        <v>2454</v>
      </c>
      <c r="AJ1145">
        <v>1500</v>
      </c>
      <c r="AK1145">
        <v>1306.462768554688</v>
      </c>
      <c r="AL1145" s="10">
        <f t="shared" si="136"/>
        <v>193.53723144531205</v>
      </c>
      <c r="AM1145" s="11">
        <f t="shared" si="137"/>
        <v>0.12902482096354137</v>
      </c>
      <c r="AN1145">
        <v>1500</v>
      </c>
      <c r="AO1145">
        <v>1210.839283687144</v>
      </c>
      <c r="AP1145" s="12">
        <f t="shared" si="138"/>
        <v>289.16071631285604</v>
      </c>
      <c r="AQ1145" s="13">
        <f t="shared" si="139"/>
        <v>0.19277381087523737</v>
      </c>
      <c r="AR1145">
        <v>1500</v>
      </c>
      <c r="AS1145">
        <v>1203.2790237542731</v>
      </c>
      <c r="AT1145" s="14">
        <f t="shared" si="140"/>
        <v>296.72097624572689</v>
      </c>
      <c r="AU1145" s="15">
        <f t="shared" si="141"/>
        <v>0.19781398416381793</v>
      </c>
      <c r="AV1145">
        <v>1500</v>
      </c>
      <c r="AW1145">
        <v>1348.2155074116311</v>
      </c>
      <c r="AX1145" s="16">
        <f t="shared" si="142"/>
        <v>151.78449258836895</v>
      </c>
      <c r="AY1145" s="17">
        <f t="shared" si="143"/>
        <v>0.10118966172557931</v>
      </c>
    </row>
    <row r="1146" spans="1:51" x14ac:dyDescent="0.25">
      <c r="A1146" t="s">
        <v>69</v>
      </c>
      <c r="B1146" t="s">
        <v>85</v>
      </c>
      <c r="C1146">
        <v>23200</v>
      </c>
      <c r="D1146">
        <v>38307</v>
      </c>
      <c r="E1146">
        <v>2021</v>
      </c>
      <c r="F1146" t="s">
        <v>343</v>
      </c>
      <c r="G1146" t="s">
        <v>344</v>
      </c>
      <c r="H1146" t="s">
        <v>845</v>
      </c>
      <c r="J1146">
        <v>4</v>
      </c>
      <c r="K1146" t="s">
        <v>118</v>
      </c>
      <c r="L1146">
        <v>4</v>
      </c>
      <c r="M1146" t="s">
        <v>45</v>
      </c>
      <c r="N1146">
        <v>2</v>
      </c>
      <c r="O1146" t="s">
        <v>76</v>
      </c>
      <c r="P1146" t="s">
        <v>46</v>
      </c>
      <c r="Q1146">
        <v>4</v>
      </c>
      <c r="R1146" t="s">
        <v>47</v>
      </c>
      <c r="S1146" t="s">
        <v>78</v>
      </c>
      <c r="T1146">
        <v>270</v>
      </c>
      <c r="U1146" t="s">
        <v>63</v>
      </c>
      <c r="V1146" t="s">
        <v>64</v>
      </c>
      <c r="X1146" t="s">
        <v>112</v>
      </c>
      <c r="Y1146" t="s">
        <v>82</v>
      </c>
      <c r="Z1146">
        <v>32870</v>
      </c>
      <c r="AA1146">
        <v>0</v>
      </c>
      <c r="AB1146" t="s">
        <v>51</v>
      </c>
      <c r="AC1146" t="s">
        <v>52</v>
      </c>
      <c r="AD1146">
        <v>1</v>
      </c>
      <c r="AE1146">
        <v>1</v>
      </c>
      <c r="AF1146">
        <v>1</v>
      </c>
      <c r="AG1146">
        <v>2026</v>
      </c>
      <c r="AH1146">
        <v>20251231</v>
      </c>
      <c r="AI1146" t="s">
        <v>2455</v>
      </c>
      <c r="AJ1146">
        <v>23200</v>
      </c>
      <c r="AK1146">
        <v>24701.724609375</v>
      </c>
      <c r="AL1146" s="10">
        <f t="shared" si="136"/>
        <v>1501.724609375</v>
      </c>
      <c r="AM1146" s="11">
        <f t="shared" si="137"/>
        <v>6.4729509024784485E-2</v>
      </c>
      <c r="AN1146">
        <v>23200</v>
      </c>
      <c r="AO1146">
        <v>24929.225206550051</v>
      </c>
      <c r="AP1146" s="12">
        <f t="shared" si="138"/>
        <v>1729.2252065500506</v>
      </c>
      <c r="AQ1146" s="13">
        <f t="shared" si="139"/>
        <v>7.4535569247847017E-2</v>
      </c>
      <c r="AR1146">
        <v>23200</v>
      </c>
      <c r="AS1146">
        <v>24638.22759020326</v>
      </c>
      <c r="AT1146" s="14">
        <f t="shared" si="140"/>
        <v>1438.2275902032598</v>
      </c>
      <c r="AU1146" s="15">
        <f t="shared" si="141"/>
        <v>6.1992568543243955E-2</v>
      </c>
      <c r="AV1146">
        <v>23200</v>
      </c>
      <c r="AW1146">
        <v>24784.163135593219</v>
      </c>
      <c r="AX1146" s="16">
        <f t="shared" si="142"/>
        <v>1584.1631355932186</v>
      </c>
      <c r="AY1146" s="17">
        <f t="shared" si="143"/>
        <v>6.8282893775569772E-2</v>
      </c>
    </row>
    <row r="1147" spans="1:51" x14ac:dyDescent="0.25">
      <c r="A1147" t="s">
        <v>54</v>
      </c>
      <c r="B1147" t="s">
        <v>176</v>
      </c>
      <c r="C1147">
        <v>1300</v>
      </c>
      <c r="D1147">
        <v>239215</v>
      </c>
      <c r="E1147">
        <v>2012</v>
      </c>
      <c r="F1147" t="s">
        <v>56</v>
      </c>
      <c r="G1147" t="s">
        <v>86</v>
      </c>
      <c r="H1147" t="s">
        <v>416</v>
      </c>
      <c r="J1147">
        <v>6</v>
      </c>
      <c r="K1147" t="s">
        <v>111</v>
      </c>
      <c r="L1147">
        <v>4</v>
      </c>
      <c r="M1147" t="s">
        <v>45</v>
      </c>
      <c r="N1147">
        <v>3</v>
      </c>
      <c r="O1147" t="s">
        <v>60</v>
      </c>
      <c r="P1147" t="s">
        <v>46</v>
      </c>
      <c r="R1147" t="s">
        <v>47</v>
      </c>
      <c r="T1147">
        <v>240</v>
      </c>
      <c r="U1147" t="s">
        <v>63</v>
      </c>
      <c r="V1147" t="s">
        <v>79</v>
      </c>
      <c r="X1147" t="s">
        <v>49</v>
      </c>
      <c r="Y1147" t="s">
        <v>82</v>
      </c>
      <c r="AA1147">
        <v>0</v>
      </c>
      <c r="AB1147" t="s">
        <v>51</v>
      </c>
      <c r="AC1147" t="s">
        <v>52</v>
      </c>
      <c r="AD1147">
        <v>1</v>
      </c>
      <c r="AE1147">
        <v>1</v>
      </c>
      <c r="AF1147">
        <v>1</v>
      </c>
      <c r="AG1147">
        <v>2026</v>
      </c>
      <c r="AH1147">
        <v>20251230</v>
      </c>
      <c r="AI1147" t="s">
        <v>2456</v>
      </c>
      <c r="AJ1147">
        <v>1300</v>
      </c>
      <c r="AK1147">
        <v>1185.246459960938</v>
      </c>
      <c r="AL1147" s="10">
        <f t="shared" si="136"/>
        <v>114.75354003906205</v>
      </c>
      <c r="AM1147" s="11">
        <f t="shared" si="137"/>
        <v>8.827195387620157E-2</v>
      </c>
      <c r="AN1147">
        <v>1300</v>
      </c>
      <c r="AO1147">
        <v>1234.679267398303</v>
      </c>
      <c r="AP1147" s="12">
        <f t="shared" si="138"/>
        <v>65.320732601697046</v>
      </c>
      <c r="AQ1147" s="13">
        <f t="shared" si="139"/>
        <v>5.0246717385920805E-2</v>
      </c>
      <c r="AR1147">
        <v>1300</v>
      </c>
      <c r="AS1147">
        <v>1193.0124514878769</v>
      </c>
      <c r="AT1147" s="14">
        <f t="shared" si="140"/>
        <v>106.98754851212311</v>
      </c>
      <c r="AU1147" s="15">
        <f t="shared" si="141"/>
        <v>8.22981142400947E-2</v>
      </c>
      <c r="AV1147">
        <v>1300</v>
      </c>
      <c r="AW1147">
        <v>1219.4489795918371</v>
      </c>
      <c r="AX1147" s="16">
        <f t="shared" si="142"/>
        <v>80.551020408162913</v>
      </c>
      <c r="AY1147" s="17">
        <f t="shared" si="143"/>
        <v>6.1962323390894546E-2</v>
      </c>
    </row>
    <row r="1148" spans="1:51" x14ac:dyDescent="0.25">
      <c r="A1148" t="s">
        <v>54</v>
      </c>
      <c r="B1148" t="s">
        <v>127</v>
      </c>
      <c r="C1148">
        <v>800</v>
      </c>
      <c r="D1148">
        <v>157491</v>
      </c>
      <c r="E1148">
        <v>2015</v>
      </c>
      <c r="F1148" t="s">
        <v>336</v>
      </c>
      <c r="G1148" t="s">
        <v>711</v>
      </c>
      <c r="H1148" t="s">
        <v>2457</v>
      </c>
      <c r="J1148">
        <v>4</v>
      </c>
      <c r="K1148" t="s">
        <v>87</v>
      </c>
      <c r="L1148">
        <v>4</v>
      </c>
      <c r="M1148" t="s">
        <v>45</v>
      </c>
      <c r="N1148">
        <v>2.4000000953674321</v>
      </c>
      <c r="O1148" t="s">
        <v>60</v>
      </c>
      <c r="P1148" t="s">
        <v>46</v>
      </c>
      <c r="Q1148">
        <v>2</v>
      </c>
      <c r="R1148" t="s">
        <v>47</v>
      </c>
      <c r="S1148" t="s">
        <v>151</v>
      </c>
      <c r="U1148" t="s">
        <v>63</v>
      </c>
      <c r="W1148" t="s">
        <v>968</v>
      </c>
      <c r="X1148" t="s">
        <v>49</v>
      </c>
      <c r="Y1148" t="s">
        <v>82</v>
      </c>
      <c r="AA1148">
        <v>0</v>
      </c>
      <c r="AB1148" t="s">
        <v>51</v>
      </c>
      <c r="AC1148" t="s">
        <v>52</v>
      </c>
      <c r="AD1148">
        <v>1</v>
      </c>
      <c r="AE1148">
        <v>1</v>
      </c>
      <c r="AF1148">
        <v>1</v>
      </c>
      <c r="AG1148">
        <v>2026</v>
      </c>
      <c r="AH1148">
        <v>20251231</v>
      </c>
      <c r="AI1148" t="s">
        <v>2458</v>
      </c>
      <c r="AJ1148">
        <v>800</v>
      </c>
      <c r="AK1148">
        <v>1601.127807617188</v>
      </c>
      <c r="AL1148" s="10">
        <f t="shared" si="136"/>
        <v>801.12780761718795</v>
      </c>
      <c r="AM1148" s="11">
        <f t="shared" si="137"/>
        <v>1.001409759521485</v>
      </c>
      <c r="AN1148">
        <v>800</v>
      </c>
      <c r="AO1148">
        <v>1544.4405987842019</v>
      </c>
      <c r="AP1148" s="12">
        <f t="shared" si="138"/>
        <v>744.44059878420194</v>
      </c>
      <c r="AQ1148" s="13">
        <f t="shared" si="139"/>
        <v>0.93055074848025243</v>
      </c>
      <c r="AR1148">
        <v>800</v>
      </c>
      <c r="AS1148">
        <v>1613.4473129543401</v>
      </c>
      <c r="AT1148" s="14">
        <f t="shared" si="140"/>
        <v>813.44731295434008</v>
      </c>
      <c r="AU1148" s="15">
        <f t="shared" si="141"/>
        <v>1.0168091411929252</v>
      </c>
      <c r="AV1148">
        <v>800</v>
      </c>
      <c r="AW1148">
        <v>1587.9315436241609</v>
      </c>
      <c r="AX1148" s="16">
        <f t="shared" si="142"/>
        <v>787.93154362416089</v>
      </c>
      <c r="AY1148" s="17">
        <f t="shared" si="143"/>
        <v>0.98491442953020114</v>
      </c>
    </row>
    <row r="1149" spans="1:51" x14ac:dyDescent="0.25">
      <c r="A1149" t="s">
        <v>69</v>
      </c>
      <c r="B1149" t="s">
        <v>85</v>
      </c>
      <c r="C1149">
        <v>32600</v>
      </c>
      <c r="D1149">
        <v>44549</v>
      </c>
      <c r="E1149">
        <v>2023</v>
      </c>
      <c r="F1149" t="s">
        <v>56</v>
      </c>
      <c r="G1149" t="s">
        <v>531</v>
      </c>
      <c r="I1149" t="s">
        <v>532</v>
      </c>
      <c r="J1149">
        <v>6</v>
      </c>
      <c r="K1149" t="s">
        <v>44</v>
      </c>
      <c r="L1149">
        <v>3</v>
      </c>
      <c r="M1149" t="s">
        <v>45</v>
      </c>
      <c r="N1149">
        <v>3.5</v>
      </c>
      <c r="O1149" t="s">
        <v>119</v>
      </c>
      <c r="P1149" t="s">
        <v>46</v>
      </c>
      <c r="Q1149">
        <v>5</v>
      </c>
      <c r="R1149" t="s">
        <v>222</v>
      </c>
      <c r="S1149" t="s">
        <v>423</v>
      </c>
      <c r="U1149" t="s">
        <v>63</v>
      </c>
      <c r="V1149" t="s">
        <v>79</v>
      </c>
      <c r="X1149" t="s">
        <v>81</v>
      </c>
      <c r="Y1149" t="s">
        <v>82</v>
      </c>
      <c r="AA1149">
        <v>0</v>
      </c>
      <c r="AB1149" t="s">
        <v>51</v>
      </c>
      <c r="AC1149" t="s">
        <v>222</v>
      </c>
      <c r="AD1149">
        <v>1</v>
      </c>
      <c r="AE1149">
        <v>1</v>
      </c>
      <c r="AF1149">
        <v>1</v>
      </c>
      <c r="AG1149">
        <v>2026</v>
      </c>
      <c r="AH1149">
        <v>20251231</v>
      </c>
      <c r="AI1149" t="s">
        <v>2459</v>
      </c>
      <c r="AJ1149">
        <v>32600</v>
      </c>
      <c r="AK1149">
        <v>39595.890625</v>
      </c>
      <c r="AL1149" s="10">
        <f t="shared" si="136"/>
        <v>6995.890625</v>
      </c>
      <c r="AM1149" s="11">
        <f t="shared" si="137"/>
        <v>0.21459787193251534</v>
      </c>
      <c r="AN1149">
        <v>32600</v>
      </c>
      <c r="AO1149">
        <v>36411.473274253789</v>
      </c>
      <c r="AP1149" s="12">
        <f t="shared" si="138"/>
        <v>3811.473274253789</v>
      </c>
      <c r="AQ1149" s="13">
        <f t="shared" si="139"/>
        <v>0.11691635810594445</v>
      </c>
      <c r="AR1149">
        <v>32600</v>
      </c>
      <c r="AS1149">
        <v>37936.45135915665</v>
      </c>
      <c r="AT1149" s="14">
        <f t="shared" si="140"/>
        <v>5336.4513591566501</v>
      </c>
      <c r="AU1149" s="15">
        <f t="shared" si="141"/>
        <v>0.16369482696799539</v>
      </c>
      <c r="AV1149">
        <v>32600</v>
      </c>
      <c r="AW1149">
        <v>38712.600000000013</v>
      </c>
      <c r="AX1149" s="16">
        <f t="shared" si="142"/>
        <v>6112.6000000000131</v>
      </c>
      <c r="AY1149" s="17">
        <f t="shared" si="143"/>
        <v>0.18750306748466297</v>
      </c>
    </row>
    <row r="1150" spans="1:51" x14ac:dyDescent="0.25">
      <c r="A1150" t="s">
        <v>39</v>
      </c>
      <c r="B1150" t="s">
        <v>307</v>
      </c>
      <c r="C1150">
        <v>20700</v>
      </c>
      <c r="D1150">
        <v>36928</v>
      </c>
      <c r="E1150">
        <v>2018</v>
      </c>
      <c r="F1150" t="s">
        <v>995</v>
      </c>
      <c r="G1150" t="s">
        <v>996</v>
      </c>
      <c r="H1150" t="s">
        <v>1028</v>
      </c>
      <c r="J1150">
        <v>6</v>
      </c>
      <c r="K1150" t="s">
        <v>111</v>
      </c>
      <c r="L1150">
        <v>4</v>
      </c>
      <c r="M1150" t="s">
        <v>45</v>
      </c>
      <c r="N1150">
        <v>3</v>
      </c>
      <c r="O1150" t="s">
        <v>76</v>
      </c>
      <c r="P1150" t="s">
        <v>46</v>
      </c>
      <c r="Q1150">
        <v>4</v>
      </c>
      <c r="R1150" t="s">
        <v>47</v>
      </c>
      <c r="S1150" t="s">
        <v>48</v>
      </c>
      <c r="T1150">
        <v>340</v>
      </c>
      <c r="U1150" t="s">
        <v>63</v>
      </c>
      <c r="V1150" t="s">
        <v>79</v>
      </c>
      <c r="W1150" t="s">
        <v>2460</v>
      </c>
      <c r="X1150" t="s">
        <v>97</v>
      </c>
      <c r="Y1150" t="s">
        <v>333</v>
      </c>
      <c r="Z1150">
        <v>59100</v>
      </c>
      <c r="AA1150">
        <v>0</v>
      </c>
      <c r="AB1150" t="s">
        <v>51</v>
      </c>
      <c r="AC1150" t="s">
        <v>52</v>
      </c>
      <c r="AD1150">
        <v>1</v>
      </c>
      <c r="AE1150">
        <v>1</v>
      </c>
      <c r="AF1150">
        <v>1</v>
      </c>
      <c r="AG1150">
        <v>2026</v>
      </c>
      <c r="AH1150">
        <v>20251231</v>
      </c>
      <c r="AI1150" t="s">
        <v>2461</v>
      </c>
      <c r="AJ1150">
        <v>20700</v>
      </c>
      <c r="AK1150">
        <v>20401.064453125</v>
      </c>
      <c r="AL1150" s="10">
        <f t="shared" si="136"/>
        <v>298.935546875</v>
      </c>
      <c r="AM1150" s="11">
        <f t="shared" si="137"/>
        <v>1.4441330766908213E-2</v>
      </c>
      <c r="AN1150">
        <v>20700</v>
      </c>
      <c r="AO1150">
        <v>21404.319739958981</v>
      </c>
      <c r="AP1150" s="12">
        <f t="shared" si="138"/>
        <v>704.31973995898079</v>
      </c>
      <c r="AQ1150" s="13">
        <f t="shared" si="139"/>
        <v>3.4025108210578782E-2</v>
      </c>
      <c r="AR1150">
        <v>20700</v>
      </c>
      <c r="AS1150">
        <v>21186.556522012452</v>
      </c>
      <c r="AT1150" s="14">
        <f t="shared" si="140"/>
        <v>486.55652201245175</v>
      </c>
      <c r="AU1150" s="15">
        <f t="shared" si="141"/>
        <v>2.3505145990939696E-2</v>
      </c>
      <c r="AV1150">
        <v>20700</v>
      </c>
      <c r="AW1150">
        <v>20290.48506860371</v>
      </c>
      <c r="AX1150" s="16">
        <f t="shared" si="142"/>
        <v>409.51493139629019</v>
      </c>
      <c r="AY1150" s="17">
        <f t="shared" si="143"/>
        <v>1.9783330019144455E-2</v>
      </c>
    </row>
    <row r="1151" spans="1:51" x14ac:dyDescent="0.25">
      <c r="A1151" t="s">
        <v>54</v>
      </c>
      <c r="B1151" t="s">
        <v>138</v>
      </c>
      <c r="C1151">
        <v>15000</v>
      </c>
      <c r="D1151">
        <v>89512</v>
      </c>
      <c r="E1151">
        <v>2019</v>
      </c>
      <c r="F1151" t="s">
        <v>71</v>
      </c>
      <c r="G1151" t="s">
        <v>865</v>
      </c>
      <c r="H1151" t="s">
        <v>695</v>
      </c>
      <c r="J1151">
        <v>8</v>
      </c>
      <c r="K1151" t="s">
        <v>59</v>
      </c>
      <c r="L1151">
        <v>4</v>
      </c>
      <c r="M1151" t="s">
        <v>45</v>
      </c>
      <c r="N1151">
        <v>5.3000001907348633</v>
      </c>
      <c r="O1151" t="s">
        <v>76</v>
      </c>
      <c r="P1151" t="s">
        <v>46</v>
      </c>
      <c r="Q1151">
        <v>4</v>
      </c>
      <c r="R1151" t="s">
        <v>47</v>
      </c>
      <c r="S1151" t="s">
        <v>78</v>
      </c>
      <c r="U1151" t="s">
        <v>63</v>
      </c>
      <c r="W1151" t="s">
        <v>253</v>
      </c>
      <c r="X1151" t="s">
        <v>136</v>
      </c>
      <c r="Y1151" t="s">
        <v>82</v>
      </c>
      <c r="Z1151">
        <v>55095</v>
      </c>
      <c r="AA1151">
        <v>0</v>
      </c>
      <c r="AB1151" t="s">
        <v>51</v>
      </c>
      <c r="AC1151" t="s">
        <v>98</v>
      </c>
      <c r="AD1151">
        <v>1</v>
      </c>
      <c r="AE1151">
        <v>1</v>
      </c>
      <c r="AF1151">
        <v>1</v>
      </c>
      <c r="AG1151">
        <v>2026</v>
      </c>
      <c r="AH1151">
        <v>20251230</v>
      </c>
      <c r="AI1151" t="s">
        <v>2462</v>
      </c>
      <c r="AJ1151">
        <v>15000</v>
      </c>
      <c r="AK1151">
        <v>19503.748046875</v>
      </c>
      <c r="AL1151" s="10">
        <f t="shared" si="136"/>
        <v>4503.748046875</v>
      </c>
      <c r="AM1151" s="11">
        <f t="shared" si="137"/>
        <v>0.30024986979166668</v>
      </c>
      <c r="AN1151">
        <v>15000</v>
      </c>
      <c r="AO1151">
        <v>18123.01137519423</v>
      </c>
      <c r="AP1151" s="12">
        <f t="shared" si="138"/>
        <v>3123.0113751942299</v>
      </c>
      <c r="AQ1151" s="13">
        <f t="shared" si="139"/>
        <v>0.20820075834628199</v>
      </c>
      <c r="AR1151">
        <v>15000</v>
      </c>
      <c r="AS1151">
        <v>19137.779208723801</v>
      </c>
      <c r="AT1151" s="14">
        <f t="shared" si="140"/>
        <v>4137.7792087238013</v>
      </c>
      <c r="AU1151" s="15">
        <f t="shared" si="141"/>
        <v>0.2758519472482534</v>
      </c>
      <c r="AV1151">
        <v>15000</v>
      </c>
      <c r="AW1151">
        <v>19174.26047565119</v>
      </c>
      <c r="AX1151" s="16">
        <f t="shared" si="142"/>
        <v>4174.2604756511901</v>
      </c>
      <c r="AY1151" s="17">
        <f t="shared" si="143"/>
        <v>0.27828403171007932</v>
      </c>
    </row>
    <row r="1152" spans="1:51" x14ac:dyDescent="0.25">
      <c r="A1152" t="s">
        <v>39</v>
      </c>
      <c r="B1152" t="s">
        <v>515</v>
      </c>
      <c r="C1152">
        <v>19000</v>
      </c>
      <c r="D1152">
        <v>72265</v>
      </c>
      <c r="E1152">
        <v>2023</v>
      </c>
      <c r="F1152" t="s">
        <v>408</v>
      </c>
      <c r="G1152" t="s">
        <v>1012</v>
      </c>
      <c r="H1152" t="s">
        <v>1013</v>
      </c>
      <c r="J1152">
        <v>6</v>
      </c>
      <c r="K1152" t="s">
        <v>87</v>
      </c>
      <c r="L1152">
        <v>4</v>
      </c>
      <c r="M1152" t="s">
        <v>45</v>
      </c>
      <c r="N1152">
        <v>3.5999999046325679</v>
      </c>
      <c r="O1152" t="s">
        <v>60</v>
      </c>
      <c r="P1152" t="s">
        <v>46</v>
      </c>
      <c r="Q1152">
        <v>5</v>
      </c>
      <c r="R1152" t="s">
        <v>353</v>
      </c>
      <c r="S1152" t="s">
        <v>62</v>
      </c>
      <c r="T1152">
        <v>287</v>
      </c>
      <c r="U1152" t="s">
        <v>63</v>
      </c>
      <c r="V1152" t="s">
        <v>79</v>
      </c>
      <c r="X1152" t="s">
        <v>97</v>
      </c>
      <c r="Y1152" t="s">
        <v>125</v>
      </c>
      <c r="AA1152">
        <v>0</v>
      </c>
      <c r="AB1152" t="s">
        <v>51</v>
      </c>
      <c r="AC1152" t="s">
        <v>353</v>
      </c>
      <c r="AD1152">
        <v>1</v>
      </c>
      <c r="AE1152">
        <v>1</v>
      </c>
      <c r="AF1152">
        <v>1</v>
      </c>
      <c r="AG1152">
        <v>2026</v>
      </c>
      <c r="AH1152">
        <v>20251231</v>
      </c>
      <c r="AI1152" t="s">
        <v>2463</v>
      </c>
      <c r="AJ1152">
        <v>19000</v>
      </c>
      <c r="AK1152">
        <v>18757.78515625</v>
      </c>
      <c r="AL1152" s="10">
        <f t="shared" si="136"/>
        <v>242.21484375</v>
      </c>
      <c r="AM1152" s="11">
        <f t="shared" si="137"/>
        <v>1.2748149671052632E-2</v>
      </c>
      <c r="AN1152">
        <v>19000</v>
      </c>
      <c r="AO1152">
        <v>18421.199001326018</v>
      </c>
      <c r="AP1152" s="12">
        <f t="shared" si="138"/>
        <v>578.80099867398167</v>
      </c>
      <c r="AQ1152" s="13">
        <f t="shared" si="139"/>
        <v>3.046321045652535E-2</v>
      </c>
      <c r="AR1152">
        <v>19000</v>
      </c>
      <c r="AS1152">
        <v>18494.022158186719</v>
      </c>
      <c r="AT1152" s="14">
        <f t="shared" si="140"/>
        <v>505.97784181328097</v>
      </c>
      <c r="AU1152" s="15">
        <f t="shared" si="141"/>
        <v>2.6630412727014788E-2</v>
      </c>
      <c r="AV1152">
        <v>19000</v>
      </c>
      <c r="AW1152">
        <v>18625.021261516649</v>
      </c>
      <c r="AX1152" s="16">
        <f t="shared" si="142"/>
        <v>374.97873848335075</v>
      </c>
      <c r="AY1152" s="17">
        <f t="shared" si="143"/>
        <v>1.9735723078071091E-2</v>
      </c>
    </row>
    <row r="1153" spans="1:51" x14ac:dyDescent="0.25">
      <c r="A1153" t="s">
        <v>39</v>
      </c>
      <c r="B1153" t="s">
        <v>355</v>
      </c>
      <c r="C1153">
        <v>2800</v>
      </c>
      <c r="D1153">
        <v>117682</v>
      </c>
      <c r="E1153">
        <v>2017</v>
      </c>
      <c r="F1153" t="s">
        <v>340</v>
      </c>
      <c r="G1153" t="s">
        <v>1418</v>
      </c>
      <c r="H1153" t="s">
        <v>1553</v>
      </c>
      <c r="J1153">
        <v>4</v>
      </c>
      <c r="K1153" t="s">
        <v>111</v>
      </c>
      <c r="L1153">
        <v>4</v>
      </c>
      <c r="M1153" t="s">
        <v>45</v>
      </c>
      <c r="N1153">
        <v>1.6000000238418579</v>
      </c>
      <c r="O1153" t="s">
        <v>60</v>
      </c>
      <c r="R1153" t="s">
        <v>61</v>
      </c>
      <c r="T1153">
        <v>138</v>
      </c>
      <c r="U1153" t="s">
        <v>63</v>
      </c>
      <c r="X1153" t="s">
        <v>65</v>
      </c>
      <c r="Y1153" t="s">
        <v>282</v>
      </c>
      <c r="Z1153">
        <v>14745</v>
      </c>
      <c r="AA1153">
        <v>0</v>
      </c>
      <c r="AB1153" t="s">
        <v>51</v>
      </c>
      <c r="AC1153" t="s">
        <v>67</v>
      </c>
      <c r="AD1153">
        <v>1</v>
      </c>
      <c r="AE1153">
        <v>1</v>
      </c>
      <c r="AF1153">
        <v>1</v>
      </c>
      <c r="AG1153">
        <v>2026</v>
      </c>
      <c r="AH1153">
        <v>20251230</v>
      </c>
      <c r="AI1153" t="s">
        <v>2464</v>
      </c>
      <c r="AJ1153">
        <v>2800</v>
      </c>
      <c r="AK1153">
        <v>2438.483154296875</v>
      </c>
      <c r="AL1153" s="10">
        <f t="shared" si="136"/>
        <v>361.516845703125</v>
      </c>
      <c r="AM1153" s="11">
        <f t="shared" si="137"/>
        <v>0.12911315917968749</v>
      </c>
      <c r="AN1153">
        <v>2800</v>
      </c>
      <c r="AO1153">
        <v>2255.3981702724268</v>
      </c>
      <c r="AP1153" s="12">
        <f t="shared" si="138"/>
        <v>544.6018297275732</v>
      </c>
      <c r="AQ1153" s="13">
        <f t="shared" si="139"/>
        <v>0.19450065347413328</v>
      </c>
      <c r="AR1153">
        <v>2800</v>
      </c>
      <c r="AS1153">
        <v>2520.0544738644189</v>
      </c>
      <c r="AT1153" s="14">
        <f t="shared" si="140"/>
        <v>279.94552613558108</v>
      </c>
      <c r="AU1153" s="15">
        <f t="shared" si="141"/>
        <v>9.9980545048421812E-2</v>
      </c>
      <c r="AV1153">
        <v>2800</v>
      </c>
      <c r="AW1153">
        <v>2422.708761625061</v>
      </c>
      <c r="AX1153" s="16">
        <f t="shared" si="142"/>
        <v>377.29123837493898</v>
      </c>
      <c r="AY1153" s="17">
        <f t="shared" si="143"/>
        <v>0.13474687084819251</v>
      </c>
    </row>
    <row r="1154" spans="1:51" x14ac:dyDescent="0.25">
      <c r="A1154" t="s">
        <v>39</v>
      </c>
      <c r="B1154" t="s">
        <v>295</v>
      </c>
      <c r="C1154">
        <v>7800</v>
      </c>
      <c r="D1154">
        <v>108037</v>
      </c>
      <c r="E1154">
        <v>2016</v>
      </c>
      <c r="F1154" t="s">
        <v>56</v>
      </c>
      <c r="G1154" t="s">
        <v>94</v>
      </c>
      <c r="H1154" t="s">
        <v>230</v>
      </c>
      <c r="J1154">
        <v>4</v>
      </c>
      <c r="K1154" t="s">
        <v>118</v>
      </c>
      <c r="L1154">
        <v>4</v>
      </c>
      <c r="M1154" t="s">
        <v>45</v>
      </c>
      <c r="N1154">
        <v>2.2999999523162842</v>
      </c>
      <c r="O1154" t="s">
        <v>76</v>
      </c>
      <c r="P1154" t="s">
        <v>46</v>
      </c>
      <c r="Q1154">
        <v>4</v>
      </c>
      <c r="R1154" t="s">
        <v>47</v>
      </c>
      <c r="S1154" t="s">
        <v>78</v>
      </c>
      <c r="T1154">
        <v>280</v>
      </c>
      <c r="U1154" t="s">
        <v>63</v>
      </c>
      <c r="V1154" t="s">
        <v>64</v>
      </c>
      <c r="W1154" t="s">
        <v>417</v>
      </c>
      <c r="X1154" t="s">
        <v>97</v>
      </c>
      <c r="Y1154" t="s">
        <v>82</v>
      </c>
      <c r="AA1154">
        <v>0</v>
      </c>
      <c r="AB1154" t="s">
        <v>51</v>
      </c>
      <c r="AC1154" t="s">
        <v>52</v>
      </c>
      <c r="AD1154">
        <v>1</v>
      </c>
      <c r="AE1154">
        <v>1</v>
      </c>
      <c r="AF1154">
        <v>1</v>
      </c>
      <c r="AG1154">
        <v>2026</v>
      </c>
      <c r="AH1154">
        <v>20251230</v>
      </c>
      <c r="AI1154" t="s">
        <v>2465</v>
      </c>
      <c r="AJ1154">
        <v>7800</v>
      </c>
      <c r="AK1154">
        <v>8214.828125</v>
      </c>
      <c r="AL1154" s="10">
        <f t="shared" si="136"/>
        <v>414.828125</v>
      </c>
      <c r="AM1154" s="11">
        <f t="shared" si="137"/>
        <v>5.3183092948717946E-2</v>
      </c>
      <c r="AN1154">
        <v>7800</v>
      </c>
      <c r="AO1154">
        <v>7673.0627250315401</v>
      </c>
      <c r="AP1154" s="12">
        <f t="shared" si="138"/>
        <v>126.93727496845986</v>
      </c>
      <c r="AQ1154" s="13">
        <f t="shared" si="139"/>
        <v>1.6274009611341008E-2</v>
      </c>
      <c r="AR1154">
        <v>7800</v>
      </c>
      <c r="AS1154">
        <v>8495.1277668083349</v>
      </c>
      <c r="AT1154" s="14">
        <f t="shared" si="140"/>
        <v>695.12776680833485</v>
      </c>
      <c r="AU1154" s="15">
        <f t="shared" si="141"/>
        <v>8.9118944462607028E-2</v>
      </c>
      <c r="AV1154">
        <v>7800</v>
      </c>
      <c r="AW1154">
        <v>8279.4109834888786</v>
      </c>
      <c r="AX1154" s="16">
        <f t="shared" si="142"/>
        <v>479.41098348887863</v>
      </c>
      <c r="AY1154" s="17">
        <f t="shared" si="143"/>
        <v>6.1462946601138282E-2</v>
      </c>
    </row>
    <row r="1155" spans="1:51" x14ac:dyDescent="0.25">
      <c r="A1155" t="s">
        <v>106</v>
      </c>
      <c r="B1155" t="s">
        <v>482</v>
      </c>
      <c r="C1155">
        <v>8200</v>
      </c>
      <c r="D1155">
        <v>193752</v>
      </c>
      <c r="E1155">
        <v>2017</v>
      </c>
      <c r="F1155" t="s">
        <v>56</v>
      </c>
      <c r="G1155" t="s">
        <v>270</v>
      </c>
      <c r="I1155" t="s">
        <v>271</v>
      </c>
      <c r="J1155">
        <v>8</v>
      </c>
      <c r="K1155" t="s">
        <v>44</v>
      </c>
      <c r="L1155">
        <v>4</v>
      </c>
      <c r="M1155" t="s">
        <v>45</v>
      </c>
      <c r="N1155">
        <v>6.1999998092651367</v>
      </c>
      <c r="O1155" t="s">
        <v>76</v>
      </c>
      <c r="R1155" t="s">
        <v>77</v>
      </c>
      <c r="S1155" t="s">
        <v>78</v>
      </c>
      <c r="T1155">
        <v>383</v>
      </c>
      <c r="U1155" t="s">
        <v>63</v>
      </c>
      <c r="V1155" t="s">
        <v>79</v>
      </c>
      <c r="X1155" t="s">
        <v>81</v>
      </c>
      <c r="Y1155" t="s">
        <v>82</v>
      </c>
      <c r="Z1155">
        <v>39135</v>
      </c>
      <c r="AA1155">
        <v>0</v>
      </c>
      <c r="AB1155" t="s">
        <v>51</v>
      </c>
      <c r="AC1155" t="s">
        <v>83</v>
      </c>
      <c r="AD1155">
        <v>1</v>
      </c>
      <c r="AE1155">
        <v>1</v>
      </c>
      <c r="AF1155">
        <v>1</v>
      </c>
      <c r="AG1155">
        <v>2026</v>
      </c>
      <c r="AH1155">
        <v>20251230</v>
      </c>
      <c r="AI1155" t="s">
        <v>2466</v>
      </c>
      <c r="AJ1155">
        <v>8200</v>
      </c>
      <c r="AK1155">
        <v>8994.0205078125</v>
      </c>
      <c r="AL1155" s="10">
        <f t="shared" ref="AL1155:AL1218" si="144">ABS(AJ1155-AK1155)</f>
        <v>794.0205078125</v>
      </c>
      <c r="AM1155" s="11">
        <f t="shared" ref="AM1155:AM1218" si="145">ABS($AJ1155-AK1155)/$AJ1155</f>
        <v>9.683176924542683E-2</v>
      </c>
      <c r="AN1155">
        <v>8200</v>
      </c>
      <c r="AO1155">
        <v>8923.2987444934897</v>
      </c>
      <c r="AP1155" s="12">
        <f t="shared" ref="AP1155:AP1218" si="146">ABS(AN1155-AO1155)</f>
        <v>723.29874449348972</v>
      </c>
      <c r="AQ1155" s="13">
        <f t="shared" ref="AQ1155:AQ1218" si="147">ABS($AJ1155-AO1155)/$AJ1155</f>
        <v>8.8207163962620697E-2</v>
      </c>
      <c r="AR1155">
        <v>8200</v>
      </c>
      <c r="AS1155">
        <v>8982.294639364256</v>
      </c>
      <c r="AT1155" s="14">
        <f t="shared" ref="AT1155:AT1218" si="148">ABS(AR1155-AS1155)</f>
        <v>782.294639364256</v>
      </c>
      <c r="AU1155" s="15">
        <f t="shared" ref="AU1155:AU1218" si="149">ABS($AJ1155-AS1155)/$AJ1155</f>
        <v>9.5401785288323909E-2</v>
      </c>
      <c r="AV1155">
        <v>8200</v>
      </c>
      <c r="AW1155">
        <v>9025.4408866995072</v>
      </c>
      <c r="AX1155" s="16">
        <f t="shared" ref="AX1155:AX1218" si="150">ABS(AV1155-AW1155)</f>
        <v>825.44088669950725</v>
      </c>
      <c r="AY1155" s="17">
        <f t="shared" ref="AY1155:AY1218" si="151">ABS($AJ1155-AW1155)/$AJ1155</f>
        <v>0.10066352276823259</v>
      </c>
    </row>
    <row r="1156" spans="1:51" x14ac:dyDescent="0.25">
      <c r="A1156" t="s">
        <v>54</v>
      </c>
      <c r="B1156" t="s">
        <v>263</v>
      </c>
      <c r="C1156">
        <v>12700</v>
      </c>
      <c r="D1156">
        <v>92816</v>
      </c>
      <c r="E1156">
        <v>2020</v>
      </c>
      <c r="F1156" t="s">
        <v>274</v>
      </c>
      <c r="G1156" t="s">
        <v>1225</v>
      </c>
      <c r="H1156" t="s">
        <v>276</v>
      </c>
      <c r="J1156">
        <v>4</v>
      </c>
      <c r="K1156" t="s">
        <v>59</v>
      </c>
      <c r="L1156">
        <v>4</v>
      </c>
      <c r="M1156" t="s">
        <v>45</v>
      </c>
      <c r="N1156">
        <v>1.5</v>
      </c>
      <c r="O1156" t="s">
        <v>45</v>
      </c>
      <c r="P1156" t="s">
        <v>46</v>
      </c>
      <c r="Q1156">
        <v>4</v>
      </c>
      <c r="R1156" t="s">
        <v>47</v>
      </c>
      <c r="S1156" t="s">
        <v>48</v>
      </c>
      <c r="U1156" t="s">
        <v>63</v>
      </c>
      <c r="V1156" t="s">
        <v>64</v>
      </c>
      <c r="W1156" t="s">
        <v>2107</v>
      </c>
      <c r="X1156" t="s">
        <v>49</v>
      </c>
      <c r="Y1156" t="s">
        <v>66</v>
      </c>
      <c r="AA1156">
        <v>0</v>
      </c>
      <c r="AB1156" t="s">
        <v>51</v>
      </c>
      <c r="AC1156" t="s">
        <v>52</v>
      </c>
      <c r="AD1156">
        <v>1</v>
      </c>
      <c r="AE1156">
        <v>1</v>
      </c>
      <c r="AF1156">
        <v>1</v>
      </c>
      <c r="AG1156">
        <v>2026</v>
      </c>
      <c r="AH1156">
        <v>20251231</v>
      </c>
      <c r="AI1156" t="s">
        <v>2467</v>
      </c>
      <c r="AJ1156">
        <v>12700</v>
      </c>
      <c r="AK1156">
        <v>12943.2216796875</v>
      </c>
      <c r="AL1156" s="10">
        <f t="shared" si="144"/>
        <v>243.2216796875</v>
      </c>
      <c r="AM1156" s="11">
        <f t="shared" si="145"/>
        <v>1.9151313361220473E-2</v>
      </c>
      <c r="AN1156">
        <v>12700</v>
      </c>
      <c r="AO1156">
        <v>12487.872398408061</v>
      </c>
      <c r="AP1156" s="12">
        <f t="shared" si="146"/>
        <v>212.12760159193931</v>
      </c>
      <c r="AQ1156" s="13">
        <f t="shared" si="147"/>
        <v>1.6702960755270811E-2</v>
      </c>
      <c r="AR1156">
        <v>12700</v>
      </c>
      <c r="AS1156">
        <v>13028.375539782721</v>
      </c>
      <c r="AT1156" s="14">
        <f t="shared" si="148"/>
        <v>328.37553978272081</v>
      </c>
      <c r="AU1156" s="15">
        <f t="shared" si="149"/>
        <v>2.5856341715174865E-2</v>
      </c>
      <c r="AV1156">
        <v>12700</v>
      </c>
      <c r="AW1156">
        <v>13094.31623931624</v>
      </c>
      <c r="AX1156" s="16">
        <f t="shared" si="150"/>
        <v>394.31623931624017</v>
      </c>
      <c r="AY1156" s="17">
        <f t="shared" si="151"/>
        <v>3.1048522780806314E-2</v>
      </c>
    </row>
    <row r="1157" spans="1:51" x14ac:dyDescent="0.25">
      <c r="A1157" t="s">
        <v>69</v>
      </c>
      <c r="B1157" t="s">
        <v>85</v>
      </c>
      <c r="C1157">
        <v>10900</v>
      </c>
      <c r="D1157">
        <v>73998</v>
      </c>
      <c r="E1157">
        <v>2013</v>
      </c>
      <c r="F1157" t="s">
        <v>397</v>
      </c>
      <c r="G1157" t="s">
        <v>398</v>
      </c>
      <c r="H1157" t="s">
        <v>883</v>
      </c>
      <c r="J1157">
        <v>4</v>
      </c>
      <c r="K1157" t="s">
        <v>87</v>
      </c>
      <c r="L1157">
        <v>4</v>
      </c>
      <c r="M1157" t="s">
        <v>45</v>
      </c>
      <c r="N1157">
        <v>2.4000000953674321</v>
      </c>
      <c r="O1157" t="s">
        <v>45</v>
      </c>
      <c r="P1157" t="s">
        <v>46</v>
      </c>
      <c r="Q1157">
        <v>3</v>
      </c>
      <c r="R1157" t="s">
        <v>47</v>
      </c>
      <c r="S1157" t="s">
        <v>48</v>
      </c>
      <c r="T1157">
        <v>185</v>
      </c>
      <c r="U1157" t="s">
        <v>63</v>
      </c>
      <c r="V1157" t="s">
        <v>64</v>
      </c>
      <c r="W1157" t="s">
        <v>2000</v>
      </c>
      <c r="X1157" t="s">
        <v>49</v>
      </c>
      <c r="Y1157" t="s">
        <v>82</v>
      </c>
      <c r="AA1157">
        <v>0</v>
      </c>
      <c r="AB1157" t="s">
        <v>51</v>
      </c>
      <c r="AC1157" t="s">
        <v>52</v>
      </c>
      <c r="AD1157">
        <v>1</v>
      </c>
      <c r="AE1157">
        <v>1</v>
      </c>
      <c r="AF1157">
        <v>1</v>
      </c>
      <c r="AG1157">
        <v>2026</v>
      </c>
      <c r="AH1157">
        <v>20251231</v>
      </c>
      <c r="AI1157" t="s">
        <v>2468</v>
      </c>
      <c r="AJ1157">
        <v>10900</v>
      </c>
      <c r="AK1157">
        <v>9579.072265625</v>
      </c>
      <c r="AL1157" s="10">
        <f t="shared" si="144"/>
        <v>1320.927734375</v>
      </c>
      <c r="AM1157" s="11">
        <f t="shared" si="145"/>
        <v>0.12118603067660551</v>
      </c>
      <c r="AN1157">
        <v>10900</v>
      </c>
      <c r="AO1157">
        <v>9064.1059089236569</v>
      </c>
      <c r="AP1157" s="12">
        <f t="shared" si="146"/>
        <v>1835.8940910763431</v>
      </c>
      <c r="AQ1157" s="13">
        <f t="shared" si="147"/>
        <v>0.16843065055746267</v>
      </c>
      <c r="AR1157">
        <v>10900</v>
      </c>
      <c r="AS1157">
        <v>9166.3294870837126</v>
      </c>
      <c r="AT1157" s="14">
        <f t="shared" si="148"/>
        <v>1733.6705129162874</v>
      </c>
      <c r="AU1157" s="15">
        <f t="shared" si="149"/>
        <v>0.15905234063452178</v>
      </c>
      <c r="AV1157">
        <v>10900</v>
      </c>
      <c r="AW1157">
        <v>9599.2595744680857</v>
      </c>
      <c r="AX1157" s="16">
        <f t="shared" si="150"/>
        <v>1300.7404255319143</v>
      </c>
      <c r="AY1157" s="17">
        <f t="shared" si="151"/>
        <v>0.11933398399375361</v>
      </c>
    </row>
    <row r="1158" spans="1:51" x14ac:dyDescent="0.25">
      <c r="A1158" t="s">
        <v>106</v>
      </c>
      <c r="B1158" t="s">
        <v>107</v>
      </c>
      <c r="C1158">
        <v>7000</v>
      </c>
      <c r="D1158">
        <v>86011</v>
      </c>
      <c r="E1158">
        <v>2020</v>
      </c>
      <c r="F1158" t="s">
        <v>340</v>
      </c>
      <c r="G1158" t="s">
        <v>341</v>
      </c>
      <c r="H1158" t="s">
        <v>2469</v>
      </c>
      <c r="J1158">
        <v>4</v>
      </c>
      <c r="K1158" t="s">
        <v>75</v>
      </c>
      <c r="L1158">
        <v>4</v>
      </c>
      <c r="M1158" t="s">
        <v>45</v>
      </c>
      <c r="N1158">
        <v>2</v>
      </c>
      <c r="O1158" t="s">
        <v>60</v>
      </c>
      <c r="R1158" t="s">
        <v>61</v>
      </c>
      <c r="S1158" t="s">
        <v>62</v>
      </c>
      <c r="T1158">
        <v>147</v>
      </c>
      <c r="U1158" t="s">
        <v>63</v>
      </c>
      <c r="W1158" t="s">
        <v>571</v>
      </c>
      <c r="X1158" t="s">
        <v>65</v>
      </c>
      <c r="Y1158" t="s">
        <v>82</v>
      </c>
      <c r="Z1158">
        <v>18200</v>
      </c>
      <c r="AA1158">
        <v>0</v>
      </c>
      <c r="AB1158" t="s">
        <v>51</v>
      </c>
      <c r="AC1158" t="s">
        <v>67</v>
      </c>
      <c r="AD1158">
        <v>1</v>
      </c>
      <c r="AE1158">
        <v>1</v>
      </c>
      <c r="AF1158">
        <v>1</v>
      </c>
      <c r="AG1158">
        <v>2026</v>
      </c>
      <c r="AH1158">
        <v>20260102</v>
      </c>
      <c r="AI1158" t="s">
        <v>2470</v>
      </c>
      <c r="AJ1158">
        <v>7000</v>
      </c>
      <c r="AK1158">
        <v>7104.66455078125</v>
      </c>
      <c r="AL1158" s="10">
        <f t="shared" si="144"/>
        <v>104.66455078125</v>
      </c>
      <c r="AM1158" s="11">
        <f t="shared" si="145"/>
        <v>1.4952078683035714E-2</v>
      </c>
      <c r="AN1158">
        <v>7000</v>
      </c>
      <c r="AO1158">
        <v>6995.5140567450126</v>
      </c>
      <c r="AP1158" s="12">
        <f t="shared" si="146"/>
        <v>4.4859432549874327</v>
      </c>
      <c r="AQ1158" s="13">
        <f t="shared" si="147"/>
        <v>6.4084903642677607E-4</v>
      </c>
      <c r="AR1158">
        <v>7000</v>
      </c>
      <c r="AS1158">
        <v>7931.7945680882958</v>
      </c>
      <c r="AT1158" s="14">
        <f t="shared" si="148"/>
        <v>931.79456808829582</v>
      </c>
      <c r="AU1158" s="15">
        <f t="shared" si="149"/>
        <v>0.13311350972689939</v>
      </c>
      <c r="AV1158">
        <v>7000</v>
      </c>
      <c r="AW1158">
        <v>7242.4956672443677</v>
      </c>
      <c r="AX1158" s="16">
        <f t="shared" si="150"/>
        <v>242.49566724436772</v>
      </c>
      <c r="AY1158" s="17">
        <f t="shared" si="151"/>
        <v>3.4642238177766821E-2</v>
      </c>
    </row>
    <row r="1159" spans="1:51" x14ac:dyDescent="0.25">
      <c r="A1159" t="s">
        <v>106</v>
      </c>
      <c r="B1159" t="s">
        <v>303</v>
      </c>
      <c r="C1159">
        <v>4500</v>
      </c>
      <c r="D1159">
        <v>114001</v>
      </c>
      <c r="E1159">
        <v>2012</v>
      </c>
      <c r="F1159" t="s">
        <v>108</v>
      </c>
      <c r="G1159" t="s">
        <v>2471</v>
      </c>
      <c r="H1159" t="s">
        <v>2472</v>
      </c>
      <c r="J1159">
        <v>8</v>
      </c>
      <c r="K1159" t="s">
        <v>44</v>
      </c>
      <c r="L1159">
        <v>4</v>
      </c>
      <c r="M1159" t="s">
        <v>45</v>
      </c>
      <c r="N1159">
        <v>4.1999998092651367</v>
      </c>
      <c r="O1159" t="s">
        <v>45</v>
      </c>
      <c r="P1159" t="s">
        <v>46</v>
      </c>
      <c r="Q1159">
        <v>4</v>
      </c>
      <c r="R1159" t="s">
        <v>61</v>
      </c>
      <c r="T1159">
        <v>372</v>
      </c>
      <c r="U1159" t="s">
        <v>63</v>
      </c>
      <c r="W1159" t="s">
        <v>2473</v>
      </c>
      <c r="Y1159" t="s">
        <v>120</v>
      </c>
      <c r="AA1159">
        <v>0</v>
      </c>
      <c r="AB1159" t="s">
        <v>51</v>
      </c>
      <c r="AC1159" t="s">
        <v>67</v>
      </c>
      <c r="AD1159">
        <v>1</v>
      </c>
      <c r="AE1159">
        <v>1</v>
      </c>
      <c r="AF1159">
        <v>1</v>
      </c>
      <c r="AG1159">
        <v>2026</v>
      </c>
      <c r="AH1159">
        <v>20251230</v>
      </c>
      <c r="AI1159" t="s">
        <v>2474</v>
      </c>
      <c r="AJ1159">
        <v>4500</v>
      </c>
      <c r="AK1159">
        <v>5481.64306640625</v>
      </c>
      <c r="AL1159" s="10">
        <f t="shared" si="144"/>
        <v>981.64306640625</v>
      </c>
      <c r="AM1159" s="11">
        <f t="shared" si="145"/>
        <v>0.21814290364583333</v>
      </c>
      <c r="AN1159">
        <v>4500</v>
      </c>
      <c r="AO1159">
        <v>5183.3086997897344</v>
      </c>
      <c r="AP1159" s="12">
        <f t="shared" si="146"/>
        <v>683.30869978973442</v>
      </c>
      <c r="AQ1159" s="13">
        <f t="shared" si="147"/>
        <v>0.15184637773105208</v>
      </c>
      <c r="AR1159">
        <v>4500</v>
      </c>
      <c r="AS1159">
        <v>5615.0630787999098</v>
      </c>
      <c r="AT1159" s="14">
        <f t="shared" si="148"/>
        <v>1115.0630787999098</v>
      </c>
      <c r="AU1159" s="15">
        <f t="shared" si="149"/>
        <v>0.24779179528886885</v>
      </c>
      <c r="AV1159">
        <v>4500</v>
      </c>
      <c r="AW1159">
        <v>5498.109388458226</v>
      </c>
      <c r="AX1159" s="16">
        <f t="shared" si="150"/>
        <v>998.10938845822602</v>
      </c>
      <c r="AY1159" s="17">
        <f t="shared" si="151"/>
        <v>0.22180208632405024</v>
      </c>
    </row>
    <row r="1160" spans="1:51" x14ac:dyDescent="0.25">
      <c r="A1160" t="s">
        <v>39</v>
      </c>
      <c r="B1160" t="s">
        <v>114</v>
      </c>
      <c r="C1160">
        <v>4400</v>
      </c>
      <c r="D1160">
        <v>103817</v>
      </c>
      <c r="E1160">
        <v>2019</v>
      </c>
      <c r="F1160" t="s">
        <v>56</v>
      </c>
      <c r="G1160" t="s">
        <v>86</v>
      </c>
      <c r="H1160" t="s">
        <v>58</v>
      </c>
      <c r="J1160">
        <v>4</v>
      </c>
      <c r="K1160" t="s">
        <v>338</v>
      </c>
      <c r="L1160">
        <v>4</v>
      </c>
      <c r="M1160" t="s">
        <v>45</v>
      </c>
      <c r="N1160">
        <v>1.5</v>
      </c>
      <c r="O1160" t="s">
        <v>60</v>
      </c>
      <c r="P1160" t="s">
        <v>46</v>
      </c>
      <c r="R1160" t="s">
        <v>47</v>
      </c>
      <c r="S1160" t="s">
        <v>151</v>
      </c>
      <c r="T1160">
        <v>170</v>
      </c>
      <c r="U1160" t="s">
        <v>63</v>
      </c>
      <c r="V1160" t="s">
        <v>64</v>
      </c>
      <c r="W1160" t="s">
        <v>1094</v>
      </c>
      <c r="X1160" t="s">
        <v>49</v>
      </c>
      <c r="Y1160" t="s">
        <v>82</v>
      </c>
      <c r="Z1160">
        <v>26500</v>
      </c>
      <c r="AA1160">
        <v>0</v>
      </c>
      <c r="AB1160" t="s">
        <v>51</v>
      </c>
      <c r="AC1160" t="s">
        <v>52</v>
      </c>
      <c r="AD1160">
        <v>1</v>
      </c>
      <c r="AE1160">
        <v>1</v>
      </c>
      <c r="AF1160">
        <v>1</v>
      </c>
      <c r="AG1160">
        <v>2026</v>
      </c>
      <c r="AH1160">
        <v>20251231</v>
      </c>
      <c r="AI1160" t="s">
        <v>2475</v>
      </c>
      <c r="AJ1160">
        <v>4400</v>
      </c>
      <c r="AK1160">
        <v>5040.2470703125</v>
      </c>
      <c r="AL1160" s="10">
        <f t="shared" si="144"/>
        <v>640.2470703125</v>
      </c>
      <c r="AM1160" s="11">
        <f t="shared" si="145"/>
        <v>0.14551069779829545</v>
      </c>
      <c r="AN1160">
        <v>4400</v>
      </c>
      <c r="AO1160">
        <v>4918.6109541573769</v>
      </c>
      <c r="AP1160" s="12">
        <f t="shared" si="146"/>
        <v>518.61095415737691</v>
      </c>
      <c r="AQ1160" s="13">
        <f t="shared" si="147"/>
        <v>0.11786612594485839</v>
      </c>
      <c r="AR1160">
        <v>4400</v>
      </c>
      <c r="AS1160">
        <v>5207.2987183085579</v>
      </c>
      <c r="AT1160" s="14">
        <f t="shared" si="148"/>
        <v>807.29871830855791</v>
      </c>
      <c r="AU1160" s="15">
        <f t="shared" si="149"/>
        <v>0.18347698143376315</v>
      </c>
      <c r="AV1160">
        <v>4400</v>
      </c>
      <c r="AW1160">
        <v>5153.7096774193551</v>
      </c>
      <c r="AX1160" s="16">
        <f t="shared" si="150"/>
        <v>753.7096774193551</v>
      </c>
      <c r="AY1160" s="17">
        <f t="shared" si="151"/>
        <v>0.17129765395894433</v>
      </c>
    </row>
    <row r="1161" spans="1:51" x14ac:dyDescent="0.25">
      <c r="A1161" t="s">
        <v>106</v>
      </c>
      <c r="B1161" t="s">
        <v>107</v>
      </c>
      <c r="C1161">
        <v>7000</v>
      </c>
      <c r="D1161">
        <v>114296</v>
      </c>
      <c r="E1161">
        <v>2014</v>
      </c>
      <c r="F1161" t="s">
        <v>71</v>
      </c>
      <c r="G1161" t="s">
        <v>607</v>
      </c>
      <c r="H1161" t="s">
        <v>2476</v>
      </c>
      <c r="J1161">
        <v>8</v>
      </c>
      <c r="K1161" t="s">
        <v>118</v>
      </c>
      <c r="L1161">
        <v>2</v>
      </c>
      <c r="M1161" t="s">
        <v>45</v>
      </c>
      <c r="N1161">
        <v>6.1999998092651367</v>
      </c>
      <c r="O1161" t="s">
        <v>119</v>
      </c>
      <c r="R1161" t="s">
        <v>241</v>
      </c>
      <c r="U1161" t="s">
        <v>63</v>
      </c>
      <c r="W1161" t="s">
        <v>2477</v>
      </c>
      <c r="X1161" t="s">
        <v>65</v>
      </c>
      <c r="Y1161" t="s">
        <v>125</v>
      </c>
      <c r="AA1161">
        <v>0</v>
      </c>
      <c r="AB1161" t="s">
        <v>51</v>
      </c>
      <c r="AC1161" t="s">
        <v>241</v>
      </c>
      <c r="AD1161">
        <v>1</v>
      </c>
      <c r="AE1161">
        <v>1</v>
      </c>
      <c r="AF1161">
        <v>1</v>
      </c>
      <c r="AG1161">
        <v>2026</v>
      </c>
      <c r="AH1161">
        <v>20260102</v>
      </c>
      <c r="AI1161" t="s">
        <v>2478</v>
      </c>
      <c r="AJ1161">
        <v>7000</v>
      </c>
      <c r="AK1161">
        <v>8935.560546875</v>
      </c>
      <c r="AL1161" s="10">
        <f t="shared" si="144"/>
        <v>1935.560546875</v>
      </c>
      <c r="AM1161" s="11">
        <f t="shared" si="145"/>
        <v>0.27650864955357141</v>
      </c>
      <c r="AN1161">
        <v>7000</v>
      </c>
      <c r="AO1161">
        <v>7557.5833598449444</v>
      </c>
      <c r="AP1161" s="12">
        <f t="shared" si="146"/>
        <v>557.58335984494443</v>
      </c>
      <c r="AQ1161" s="13">
        <f t="shared" si="147"/>
        <v>7.9654765692134921E-2</v>
      </c>
      <c r="AR1161">
        <v>7000</v>
      </c>
      <c r="AS1161">
        <v>9159.742517895771</v>
      </c>
      <c r="AT1161" s="14">
        <f t="shared" si="148"/>
        <v>2159.742517895771</v>
      </c>
      <c r="AU1161" s="15">
        <f t="shared" si="149"/>
        <v>0.30853464541368159</v>
      </c>
      <c r="AV1161">
        <v>7000</v>
      </c>
      <c r="AW1161">
        <v>8783.1252390057361</v>
      </c>
      <c r="AX1161" s="16">
        <f t="shared" si="150"/>
        <v>1783.1252390057361</v>
      </c>
      <c r="AY1161" s="17">
        <f t="shared" si="151"/>
        <v>0.25473217700081946</v>
      </c>
    </row>
    <row r="1162" spans="1:51" x14ac:dyDescent="0.25">
      <c r="A1162" t="s">
        <v>54</v>
      </c>
      <c r="B1162" t="s">
        <v>127</v>
      </c>
      <c r="C1162">
        <v>3300</v>
      </c>
      <c r="D1162">
        <v>94455</v>
      </c>
      <c r="E1162">
        <v>2019</v>
      </c>
      <c r="F1162" t="s">
        <v>56</v>
      </c>
      <c r="G1162" t="s">
        <v>57</v>
      </c>
      <c r="H1162" t="s">
        <v>451</v>
      </c>
      <c r="J1162">
        <v>4</v>
      </c>
      <c r="K1162" t="s">
        <v>59</v>
      </c>
      <c r="L1162">
        <v>4</v>
      </c>
      <c r="M1162" t="s">
        <v>45</v>
      </c>
      <c r="N1162">
        <v>2.5</v>
      </c>
      <c r="O1162" t="s">
        <v>60</v>
      </c>
      <c r="P1162" t="s">
        <v>46</v>
      </c>
      <c r="Q1162">
        <v>3</v>
      </c>
      <c r="R1162" t="s">
        <v>61</v>
      </c>
      <c r="T1162">
        <v>175</v>
      </c>
      <c r="U1162" t="s">
        <v>63</v>
      </c>
      <c r="V1162" t="s">
        <v>64</v>
      </c>
      <c r="X1162" t="s">
        <v>65</v>
      </c>
      <c r="Y1162" t="s">
        <v>66</v>
      </c>
      <c r="Z1162">
        <v>22840</v>
      </c>
      <c r="AA1162">
        <v>0</v>
      </c>
      <c r="AB1162" t="s">
        <v>51</v>
      </c>
      <c r="AC1162" t="s">
        <v>67</v>
      </c>
      <c r="AD1162">
        <v>1</v>
      </c>
      <c r="AE1162">
        <v>1</v>
      </c>
      <c r="AF1162">
        <v>1</v>
      </c>
      <c r="AG1162">
        <v>2026</v>
      </c>
      <c r="AH1162">
        <v>20251231</v>
      </c>
      <c r="AI1162" t="s">
        <v>2479</v>
      </c>
      <c r="AJ1162">
        <v>3300</v>
      </c>
      <c r="AK1162">
        <v>5834.62548828125</v>
      </c>
      <c r="AL1162" s="10">
        <f t="shared" si="144"/>
        <v>2534.62548828125</v>
      </c>
      <c r="AM1162" s="11">
        <f t="shared" si="145"/>
        <v>0.76806832978219697</v>
      </c>
      <c r="AN1162">
        <v>3300</v>
      </c>
      <c r="AO1162">
        <v>5681.6550479724337</v>
      </c>
      <c r="AP1162" s="12">
        <f t="shared" si="146"/>
        <v>2381.6550479724337</v>
      </c>
      <c r="AQ1162" s="13">
        <f t="shared" si="147"/>
        <v>0.72171365090073747</v>
      </c>
      <c r="AR1162">
        <v>3300</v>
      </c>
      <c r="AS1162">
        <v>4925.0287305070024</v>
      </c>
      <c r="AT1162" s="14">
        <f t="shared" si="148"/>
        <v>1625.0287305070024</v>
      </c>
      <c r="AU1162" s="15">
        <f t="shared" si="149"/>
        <v>0.49243294863848558</v>
      </c>
      <c r="AV1162">
        <v>3300</v>
      </c>
      <c r="AW1162">
        <v>5967.5613496932519</v>
      </c>
      <c r="AX1162" s="16">
        <f t="shared" si="150"/>
        <v>2667.5613496932519</v>
      </c>
      <c r="AY1162" s="17">
        <f t="shared" si="151"/>
        <v>0.80835192414947032</v>
      </c>
    </row>
    <row r="1163" spans="1:51" x14ac:dyDescent="0.25">
      <c r="A1163" t="s">
        <v>54</v>
      </c>
      <c r="B1163" t="s">
        <v>176</v>
      </c>
      <c r="C1163">
        <v>3000</v>
      </c>
      <c r="D1163">
        <v>88221</v>
      </c>
      <c r="E1163">
        <v>2015</v>
      </c>
      <c r="F1163" t="s">
        <v>397</v>
      </c>
      <c r="G1163" t="s">
        <v>510</v>
      </c>
      <c r="H1163" t="s">
        <v>883</v>
      </c>
      <c r="J1163">
        <v>4</v>
      </c>
      <c r="K1163" t="s">
        <v>87</v>
      </c>
      <c r="L1163">
        <v>2</v>
      </c>
      <c r="M1163" t="s">
        <v>45</v>
      </c>
      <c r="N1163">
        <v>1.799999952316284</v>
      </c>
      <c r="O1163" t="s">
        <v>60</v>
      </c>
      <c r="P1163" t="s">
        <v>161</v>
      </c>
      <c r="R1163" t="s">
        <v>241</v>
      </c>
      <c r="T1163">
        <v>143</v>
      </c>
      <c r="U1163" t="s">
        <v>63</v>
      </c>
      <c r="V1163" t="s">
        <v>64</v>
      </c>
      <c r="W1163" t="s">
        <v>1835</v>
      </c>
      <c r="X1163" t="s">
        <v>131</v>
      </c>
      <c r="Y1163" t="s">
        <v>125</v>
      </c>
      <c r="AA1163">
        <v>0</v>
      </c>
      <c r="AB1163" t="s">
        <v>51</v>
      </c>
      <c r="AC1163" t="s">
        <v>241</v>
      </c>
      <c r="AD1163">
        <v>1</v>
      </c>
      <c r="AE1163">
        <v>1</v>
      </c>
      <c r="AF1163">
        <v>1</v>
      </c>
      <c r="AG1163">
        <v>2026</v>
      </c>
      <c r="AH1163">
        <v>20251230</v>
      </c>
      <c r="AI1163" t="s">
        <v>2480</v>
      </c>
      <c r="AJ1163">
        <v>3000</v>
      </c>
      <c r="AK1163">
        <v>3076.1123046875</v>
      </c>
      <c r="AL1163" s="10">
        <f t="shared" si="144"/>
        <v>76.1123046875</v>
      </c>
      <c r="AM1163" s="11">
        <f t="shared" si="145"/>
        <v>2.5370768229166667E-2</v>
      </c>
      <c r="AN1163">
        <v>3000</v>
      </c>
      <c r="AO1163">
        <v>2643.8875960306668</v>
      </c>
      <c r="AP1163" s="12">
        <f t="shared" si="146"/>
        <v>356.11240396933317</v>
      </c>
      <c r="AQ1163" s="13">
        <f t="shared" si="147"/>
        <v>0.11870413465644439</v>
      </c>
      <c r="AR1163">
        <v>3000</v>
      </c>
      <c r="AS1163">
        <v>2688.4501615190838</v>
      </c>
      <c r="AT1163" s="14">
        <f t="shared" si="148"/>
        <v>311.54983848091615</v>
      </c>
      <c r="AU1163" s="15">
        <f t="shared" si="149"/>
        <v>0.10384994616030538</v>
      </c>
      <c r="AV1163">
        <v>3000</v>
      </c>
      <c r="AW1163">
        <v>3078.173913043478</v>
      </c>
      <c r="AX1163" s="16">
        <f t="shared" si="150"/>
        <v>78.173913043478024</v>
      </c>
      <c r="AY1163" s="17">
        <f t="shared" si="151"/>
        <v>2.6057971014492674E-2</v>
      </c>
    </row>
    <row r="1164" spans="1:51" x14ac:dyDescent="0.25">
      <c r="A1164" t="s">
        <v>54</v>
      </c>
      <c r="B1164" t="s">
        <v>154</v>
      </c>
      <c r="C1164">
        <v>6250</v>
      </c>
      <c r="D1164">
        <v>91048</v>
      </c>
      <c r="E1164">
        <v>2015</v>
      </c>
      <c r="F1164" t="s">
        <v>115</v>
      </c>
      <c r="G1164" t="s">
        <v>377</v>
      </c>
      <c r="H1164" t="s">
        <v>406</v>
      </c>
      <c r="J1164">
        <v>4</v>
      </c>
      <c r="K1164" t="s">
        <v>44</v>
      </c>
      <c r="L1164">
        <v>4</v>
      </c>
      <c r="M1164" t="s">
        <v>45</v>
      </c>
      <c r="N1164">
        <v>2</v>
      </c>
      <c r="O1164" t="s">
        <v>45</v>
      </c>
      <c r="P1164" t="s">
        <v>46</v>
      </c>
      <c r="Q1164">
        <v>2</v>
      </c>
      <c r="R1164" t="s">
        <v>61</v>
      </c>
      <c r="S1164" t="s">
        <v>48</v>
      </c>
      <c r="U1164" t="s">
        <v>63</v>
      </c>
      <c r="V1164" t="s">
        <v>64</v>
      </c>
      <c r="X1164" t="s">
        <v>65</v>
      </c>
      <c r="Y1164" t="s">
        <v>82</v>
      </c>
      <c r="AA1164">
        <v>0</v>
      </c>
      <c r="AB1164" t="s">
        <v>51</v>
      </c>
      <c r="AC1164" t="s">
        <v>67</v>
      </c>
      <c r="AD1164">
        <v>1</v>
      </c>
      <c r="AE1164">
        <v>1</v>
      </c>
      <c r="AF1164">
        <v>1</v>
      </c>
      <c r="AG1164">
        <v>2026</v>
      </c>
      <c r="AH1164">
        <v>20260101</v>
      </c>
      <c r="AI1164" t="s">
        <v>2481</v>
      </c>
      <c r="AJ1164">
        <v>6250</v>
      </c>
      <c r="AK1164">
        <v>5116.7255859375</v>
      </c>
      <c r="AL1164" s="10">
        <f t="shared" si="144"/>
        <v>1133.2744140625</v>
      </c>
      <c r="AM1164" s="11">
        <f t="shared" si="145"/>
        <v>0.18132390625</v>
      </c>
      <c r="AN1164">
        <v>6250</v>
      </c>
      <c r="AO1164">
        <v>5027.8176497983432</v>
      </c>
      <c r="AP1164" s="12">
        <f t="shared" si="146"/>
        <v>1222.1823502016568</v>
      </c>
      <c r="AQ1164" s="13">
        <f t="shared" si="147"/>
        <v>0.1955491760322651</v>
      </c>
      <c r="AR1164">
        <v>6250</v>
      </c>
      <c r="AS1164">
        <v>4813.9620111275744</v>
      </c>
      <c r="AT1164" s="14">
        <f t="shared" si="148"/>
        <v>1436.0379888724256</v>
      </c>
      <c r="AU1164" s="15">
        <f t="shared" si="149"/>
        <v>0.22976607821958808</v>
      </c>
      <c r="AV1164">
        <v>6250</v>
      </c>
      <c r="AW1164">
        <v>5174.1741741741753</v>
      </c>
      <c r="AX1164" s="16">
        <f t="shared" si="150"/>
        <v>1075.8258258258247</v>
      </c>
      <c r="AY1164" s="17">
        <f t="shared" si="151"/>
        <v>0.17213213213213197</v>
      </c>
    </row>
    <row r="1165" spans="1:51" x14ac:dyDescent="0.25">
      <c r="A1165" t="s">
        <v>69</v>
      </c>
      <c r="B1165" t="s">
        <v>85</v>
      </c>
      <c r="C1165">
        <v>22000</v>
      </c>
      <c r="D1165">
        <v>16616</v>
      </c>
      <c r="E1165">
        <v>2024</v>
      </c>
      <c r="F1165" t="s">
        <v>274</v>
      </c>
      <c r="G1165" t="s">
        <v>1225</v>
      </c>
      <c r="H1165" t="s">
        <v>1142</v>
      </c>
      <c r="J1165">
        <v>4</v>
      </c>
      <c r="K1165" t="s">
        <v>111</v>
      </c>
      <c r="L1165">
        <v>4</v>
      </c>
      <c r="M1165" t="s">
        <v>45</v>
      </c>
      <c r="N1165">
        <v>1.5</v>
      </c>
      <c r="O1165" t="s">
        <v>60</v>
      </c>
      <c r="P1165" t="s">
        <v>46</v>
      </c>
      <c r="Q1165">
        <v>5</v>
      </c>
      <c r="R1165" t="s">
        <v>47</v>
      </c>
      <c r="S1165" t="s">
        <v>62</v>
      </c>
      <c r="U1165" t="s">
        <v>63</v>
      </c>
      <c r="V1165" t="s">
        <v>64</v>
      </c>
      <c r="W1165" t="s">
        <v>430</v>
      </c>
      <c r="X1165" t="s">
        <v>49</v>
      </c>
      <c r="Y1165" t="s">
        <v>66</v>
      </c>
      <c r="AA1165">
        <v>0</v>
      </c>
      <c r="AB1165" t="s">
        <v>51</v>
      </c>
      <c r="AC1165" t="s">
        <v>52</v>
      </c>
      <c r="AD1165">
        <v>1</v>
      </c>
      <c r="AE1165">
        <v>1</v>
      </c>
      <c r="AF1165">
        <v>1</v>
      </c>
      <c r="AG1165">
        <v>2026</v>
      </c>
      <c r="AH1165">
        <v>20251231</v>
      </c>
      <c r="AI1165" t="s">
        <v>2482</v>
      </c>
      <c r="AJ1165">
        <v>22000</v>
      </c>
      <c r="AK1165">
        <v>22123.466796875</v>
      </c>
      <c r="AL1165" s="10">
        <f t="shared" si="144"/>
        <v>123.466796875</v>
      </c>
      <c r="AM1165" s="11">
        <f t="shared" si="145"/>
        <v>5.6121271306818184E-3</v>
      </c>
      <c r="AN1165">
        <v>22000</v>
      </c>
      <c r="AO1165">
        <v>21638.48141590341</v>
      </c>
      <c r="AP1165" s="12">
        <f t="shared" si="146"/>
        <v>361.51858409658962</v>
      </c>
      <c r="AQ1165" s="13">
        <f t="shared" si="147"/>
        <v>1.6432662913481347E-2</v>
      </c>
      <c r="AR1165">
        <v>22000</v>
      </c>
      <c r="AS1165">
        <v>22091.052709130559</v>
      </c>
      <c r="AT1165" s="14">
        <f t="shared" si="148"/>
        <v>91.052709130559379</v>
      </c>
      <c r="AU1165" s="15">
        <f t="shared" si="149"/>
        <v>4.138759505934517E-3</v>
      </c>
      <c r="AV1165">
        <v>22000</v>
      </c>
      <c r="AW1165">
        <v>21929.87511230907</v>
      </c>
      <c r="AX1165" s="16">
        <f t="shared" si="150"/>
        <v>70.124887690930336</v>
      </c>
      <c r="AY1165" s="17">
        <f t="shared" si="151"/>
        <v>3.187494895042288E-3</v>
      </c>
    </row>
    <row r="1166" spans="1:51" x14ac:dyDescent="0.25">
      <c r="A1166" t="s">
        <v>69</v>
      </c>
      <c r="B1166" t="s">
        <v>85</v>
      </c>
      <c r="C1166">
        <v>13200</v>
      </c>
      <c r="D1166">
        <v>85952</v>
      </c>
      <c r="E1166">
        <v>2022</v>
      </c>
      <c r="F1166" t="s">
        <v>56</v>
      </c>
      <c r="G1166" t="s">
        <v>94</v>
      </c>
      <c r="H1166" t="s">
        <v>416</v>
      </c>
      <c r="J1166">
        <v>4</v>
      </c>
      <c r="K1166" t="s">
        <v>87</v>
      </c>
      <c r="L1166">
        <v>4</v>
      </c>
      <c r="M1166" t="s">
        <v>45</v>
      </c>
      <c r="N1166">
        <v>2.2999999523162842</v>
      </c>
      <c r="O1166" t="s">
        <v>76</v>
      </c>
      <c r="P1166" t="s">
        <v>161</v>
      </c>
      <c r="Q1166">
        <v>1</v>
      </c>
      <c r="R1166" t="s">
        <v>47</v>
      </c>
      <c r="S1166" t="s">
        <v>78</v>
      </c>
      <c r="T1166">
        <v>300</v>
      </c>
      <c r="U1166" t="s">
        <v>63</v>
      </c>
      <c r="V1166" t="s">
        <v>64</v>
      </c>
      <c r="W1166" t="s">
        <v>526</v>
      </c>
      <c r="X1166" t="s">
        <v>112</v>
      </c>
      <c r="Y1166" t="s">
        <v>82</v>
      </c>
      <c r="AA1166">
        <v>0</v>
      </c>
      <c r="AB1166" t="s">
        <v>51</v>
      </c>
      <c r="AC1166" t="s">
        <v>98</v>
      </c>
      <c r="AD1166">
        <v>1</v>
      </c>
      <c r="AE1166">
        <v>1</v>
      </c>
      <c r="AF1166">
        <v>1</v>
      </c>
      <c r="AG1166">
        <v>2026</v>
      </c>
      <c r="AH1166">
        <v>20251231</v>
      </c>
      <c r="AI1166" t="s">
        <v>2483</v>
      </c>
      <c r="AJ1166">
        <v>13200</v>
      </c>
      <c r="AK1166">
        <v>8578.6787109375</v>
      </c>
      <c r="AL1166" s="10">
        <f t="shared" si="144"/>
        <v>4621.3212890625</v>
      </c>
      <c r="AM1166" s="11">
        <f t="shared" si="145"/>
        <v>0.35010009765625</v>
      </c>
      <c r="AN1166">
        <v>13200</v>
      </c>
      <c r="AO1166">
        <v>7874.0844207008877</v>
      </c>
      <c r="AP1166" s="12">
        <f t="shared" si="146"/>
        <v>5325.9155792991123</v>
      </c>
      <c r="AQ1166" s="13">
        <f t="shared" si="147"/>
        <v>0.40347845297720547</v>
      </c>
      <c r="AR1166">
        <v>13200</v>
      </c>
      <c r="AS1166">
        <v>7649.8396781191204</v>
      </c>
      <c r="AT1166" s="14">
        <f t="shared" si="148"/>
        <v>5550.1603218808796</v>
      </c>
      <c r="AU1166" s="15">
        <f t="shared" si="149"/>
        <v>0.4204666910515818</v>
      </c>
      <c r="AV1166">
        <v>13200</v>
      </c>
      <c r="AW1166">
        <v>8587.9840319361265</v>
      </c>
      <c r="AX1166" s="16">
        <f t="shared" si="150"/>
        <v>4612.0159680638735</v>
      </c>
      <c r="AY1166" s="17">
        <f t="shared" si="151"/>
        <v>0.34939514909574798</v>
      </c>
    </row>
    <row r="1167" spans="1:51" x14ac:dyDescent="0.25">
      <c r="A1167" t="s">
        <v>69</v>
      </c>
      <c r="B1167" t="s">
        <v>210</v>
      </c>
      <c r="C1167">
        <v>20100</v>
      </c>
      <c r="D1167">
        <v>254582</v>
      </c>
      <c r="E1167">
        <v>2016</v>
      </c>
      <c r="F1167" t="s">
        <v>71</v>
      </c>
      <c r="G1167" t="s">
        <v>72</v>
      </c>
      <c r="H1167" t="s">
        <v>495</v>
      </c>
      <c r="I1167" t="s">
        <v>74</v>
      </c>
      <c r="J1167">
        <v>8</v>
      </c>
      <c r="K1167" t="s">
        <v>111</v>
      </c>
      <c r="L1167">
        <v>4</v>
      </c>
      <c r="M1167" t="s">
        <v>45</v>
      </c>
      <c r="N1167">
        <v>6.5999999046325684</v>
      </c>
      <c r="O1167" t="s">
        <v>76</v>
      </c>
      <c r="P1167" t="s">
        <v>46</v>
      </c>
      <c r="R1167" t="s">
        <v>77</v>
      </c>
      <c r="S1167" t="s">
        <v>78</v>
      </c>
      <c r="U1167" t="s">
        <v>272</v>
      </c>
      <c r="V1167" t="s">
        <v>79</v>
      </c>
      <c r="W1167" t="s">
        <v>2484</v>
      </c>
      <c r="X1167" t="s">
        <v>81</v>
      </c>
      <c r="Y1167" t="s">
        <v>82</v>
      </c>
      <c r="AA1167">
        <v>0</v>
      </c>
      <c r="AB1167" t="s">
        <v>51</v>
      </c>
      <c r="AC1167" t="s">
        <v>83</v>
      </c>
      <c r="AD1167">
        <v>1</v>
      </c>
      <c r="AE1167">
        <v>1</v>
      </c>
      <c r="AF1167">
        <v>1</v>
      </c>
      <c r="AG1167">
        <v>2026</v>
      </c>
      <c r="AH1167">
        <v>20260102</v>
      </c>
      <c r="AI1167" t="s">
        <v>2485</v>
      </c>
      <c r="AJ1167">
        <v>20100</v>
      </c>
      <c r="AK1167">
        <v>13231.6845703125</v>
      </c>
      <c r="AL1167" s="10">
        <f t="shared" si="144"/>
        <v>6868.3154296875</v>
      </c>
      <c r="AM1167" s="11">
        <f t="shared" si="145"/>
        <v>0.34170723530783581</v>
      </c>
      <c r="AN1167">
        <v>20100</v>
      </c>
      <c r="AO1167">
        <v>12724.51079100939</v>
      </c>
      <c r="AP1167" s="12">
        <f t="shared" si="146"/>
        <v>7375.4892089906098</v>
      </c>
      <c r="AQ1167" s="13">
        <f t="shared" si="147"/>
        <v>0.36693976164132386</v>
      </c>
      <c r="AR1167">
        <v>20100</v>
      </c>
      <c r="AS1167">
        <v>12559.05032043316</v>
      </c>
      <c r="AT1167" s="14">
        <f t="shared" si="148"/>
        <v>7540.9496795668401</v>
      </c>
      <c r="AU1167" s="15">
        <f t="shared" si="149"/>
        <v>0.37517162584909652</v>
      </c>
      <c r="AV1167">
        <v>20100</v>
      </c>
      <c r="AW1167">
        <v>13199.681664247701</v>
      </c>
      <c r="AX1167" s="16">
        <f t="shared" si="150"/>
        <v>6900.3183357522994</v>
      </c>
      <c r="AY1167" s="17">
        <f t="shared" si="151"/>
        <v>0.34329941968916911</v>
      </c>
    </row>
    <row r="1168" spans="1:51" x14ac:dyDescent="0.25">
      <c r="A1168" t="s">
        <v>106</v>
      </c>
      <c r="B1168" t="s">
        <v>722</v>
      </c>
      <c r="C1168">
        <v>3000</v>
      </c>
      <c r="D1168">
        <v>9952</v>
      </c>
      <c r="E1168">
        <v>2020</v>
      </c>
      <c r="F1168" t="s">
        <v>397</v>
      </c>
      <c r="G1168" t="s">
        <v>2486</v>
      </c>
      <c r="I1168" t="s">
        <v>2487</v>
      </c>
      <c r="J1168">
        <v>2</v>
      </c>
      <c r="K1168" t="s">
        <v>44</v>
      </c>
      <c r="M1168" t="s">
        <v>45</v>
      </c>
      <c r="N1168">
        <v>745</v>
      </c>
      <c r="O1168" t="s">
        <v>45</v>
      </c>
      <c r="P1168" t="s">
        <v>46</v>
      </c>
      <c r="R1168" t="s">
        <v>2338</v>
      </c>
      <c r="T1168">
        <v>44.7</v>
      </c>
      <c r="U1168" t="s">
        <v>63</v>
      </c>
      <c r="X1168" t="s">
        <v>319</v>
      </c>
      <c r="Y1168" t="s">
        <v>50</v>
      </c>
      <c r="AA1168">
        <v>0</v>
      </c>
      <c r="AB1168" t="s">
        <v>51</v>
      </c>
      <c r="AC1168" t="s">
        <v>320</v>
      </c>
      <c r="AD1168">
        <v>1</v>
      </c>
      <c r="AE1168">
        <v>1</v>
      </c>
      <c r="AF1168">
        <v>1</v>
      </c>
      <c r="AG1168">
        <v>2026</v>
      </c>
      <c r="AH1168">
        <v>20251230</v>
      </c>
      <c r="AI1168" t="s">
        <v>2488</v>
      </c>
      <c r="AJ1168">
        <v>3000</v>
      </c>
      <c r="AK1168">
        <v>3305.269287109375</v>
      </c>
      <c r="AL1168" s="10">
        <f t="shared" si="144"/>
        <v>305.269287109375</v>
      </c>
      <c r="AM1168" s="11">
        <f t="shared" si="145"/>
        <v>0.10175642903645833</v>
      </c>
      <c r="AN1168">
        <v>3000</v>
      </c>
      <c r="AO1168">
        <v>2712.014080965364</v>
      </c>
      <c r="AP1168" s="12">
        <f t="shared" si="146"/>
        <v>287.98591903463603</v>
      </c>
      <c r="AQ1168" s="13">
        <f t="shared" si="147"/>
        <v>9.599530634487867E-2</v>
      </c>
      <c r="AR1168">
        <v>3000</v>
      </c>
      <c r="AS1168">
        <v>2642.5751572820318</v>
      </c>
      <c r="AT1168" s="14">
        <f t="shared" si="148"/>
        <v>357.4248427179682</v>
      </c>
      <c r="AU1168" s="15">
        <f t="shared" si="149"/>
        <v>0.11914161423932274</v>
      </c>
      <c r="AV1168">
        <v>3000</v>
      </c>
      <c r="AW1168">
        <v>3260.0496688741732</v>
      </c>
      <c r="AX1168" s="16">
        <f t="shared" si="150"/>
        <v>260.04966887417322</v>
      </c>
      <c r="AY1168" s="17">
        <f t="shared" si="151"/>
        <v>8.6683222958057735E-2</v>
      </c>
    </row>
    <row r="1169" spans="1:51" x14ac:dyDescent="0.25">
      <c r="A1169" t="s">
        <v>106</v>
      </c>
      <c r="B1169" t="s">
        <v>164</v>
      </c>
      <c r="C1169">
        <v>28000</v>
      </c>
      <c r="D1169">
        <v>36156</v>
      </c>
      <c r="E1169">
        <v>2021</v>
      </c>
      <c r="F1169" t="s">
        <v>71</v>
      </c>
      <c r="G1169" t="s">
        <v>311</v>
      </c>
      <c r="H1169" t="s">
        <v>854</v>
      </c>
      <c r="J1169">
        <v>6</v>
      </c>
      <c r="K1169" t="s">
        <v>111</v>
      </c>
      <c r="L1169">
        <v>4</v>
      </c>
      <c r="M1169" t="s">
        <v>45</v>
      </c>
      <c r="N1169">
        <v>3.5999999046325679</v>
      </c>
      <c r="O1169" t="s">
        <v>45</v>
      </c>
      <c r="P1169" t="s">
        <v>46</v>
      </c>
      <c r="Q1169">
        <v>4</v>
      </c>
      <c r="R1169" t="s">
        <v>47</v>
      </c>
      <c r="S1169" t="s">
        <v>48</v>
      </c>
      <c r="U1169" t="s">
        <v>63</v>
      </c>
      <c r="V1169" t="s">
        <v>79</v>
      </c>
      <c r="W1169" t="s">
        <v>2489</v>
      </c>
      <c r="X1169" t="s">
        <v>97</v>
      </c>
      <c r="Y1169" t="s">
        <v>82</v>
      </c>
      <c r="AA1169">
        <v>0</v>
      </c>
      <c r="AB1169" t="s">
        <v>51</v>
      </c>
      <c r="AC1169" t="s">
        <v>98</v>
      </c>
      <c r="AD1169">
        <v>1</v>
      </c>
      <c r="AE1169">
        <v>1</v>
      </c>
      <c r="AF1169">
        <v>1</v>
      </c>
      <c r="AG1169">
        <v>2026</v>
      </c>
      <c r="AH1169">
        <v>20260102</v>
      </c>
      <c r="AI1169" t="s">
        <v>2490</v>
      </c>
      <c r="AJ1169">
        <v>28000</v>
      </c>
      <c r="AK1169">
        <v>26034.7734375</v>
      </c>
      <c r="AL1169" s="10">
        <f t="shared" si="144"/>
        <v>1965.2265625</v>
      </c>
      <c r="AM1169" s="11">
        <f t="shared" si="145"/>
        <v>7.0186662946428571E-2</v>
      </c>
      <c r="AN1169">
        <v>28000</v>
      </c>
      <c r="AO1169">
        <v>24627.221477896979</v>
      </c>
      <c r="AP1169" s="12">
        <f t="shared" si="146"/>
        <v>3372.7785221030208</v>
      </c>
      <c r="AQ1169" s="13">
        <f t="shared" si="147"/>
        <v>0.1204563757893936</v>
      </c>
      <c r="AR1169">
        <v>28000</v>
      </c>
      <c r="AS1169">
        <v>26143.546913048282</v>
      </c>
      <c r="AT1169" s="14">
        <f t="shared" si="148"/>
        <v>1856.4530869517184</v>
      </c>
      <c r="AU1169" s="15">
        <f t="shared" si="149"/>
        <v>6.6301895962561377E-2</v>
      </c>
      <c r="AV1169">
        <v>28000</v>
      </c>
      <c r="AW1169">
        <v>25760.93381468111</v>
      </c>
      <c r="AX1169" s="16">
        <f t="shared" si="150"/>
        <v>2239.0661853188903</v>
      </c>
      <c r="AY1169" s="17">
        <f t="shared" si="151"/>
        <v>7.9966649475674653E-2</v>
      </c>
    </row>
    <row r="1170" spans="1:51" x14ac:dyDescent="0.25">
      <c r="A1170" t="s">
        <v>54</v>
      </c>
      <c r="B1170" t="s">
        <v>176</v>
      </c>
      <c r="C1170">
        <v>2500</v>
      </c>
      <c r="D1170">
        <v>317393</v>
      </c>
      <c r="E1170">
        <v>2007</v>
      </c>
      <c r="F1170" t="s">
        <v>165</v>
      </c>
      <c r="G1170" t="s">
        <v>190</v>
      </c>
      <c r="H1170" t="s">
        <v>992</v>
      </c>
      <c r="I1170" t="s">
        <v>2491</v>
      </c>
      <c r="J1170">
        <v>8</v>
      </c>
      <c r="K1170" t="s">
        <v>75</v>
      </c>
      <c r="L1170">
        <v>4</v>
      </c>
      <c r="M1170" t="s">
        <v>45</v>
      </c>
      <c r="N1170">
        <v>5.6999998092651367</v>
      </c>
      <c r="O1170" t="s">
        <v>119</v>
      </c>
      <c r="P1170" t="s">
        <v>46</v>
      </c>
      <c r="R1170" t="s">
        <v>77</v>
      </c>
      <c r="S1170" t="s">
        <v>151</v>
      </c>
      <c r="T1170">
        <v>381</v>
      </c>
      <c r="U1170" t="s">
        <v>63</v>
      </c>
      <c r="V1170" t="s">
        <v>79</v>
      </c>
      <c r="W1170" t="s">
        <v>1106</v>
      </c>
      <c r="X1170" t="s">
        <v>542</v>
      </c>
      <c r="Y1170" t="s">
        <v>82</v>
      </c>
      <c r="AA1170">
        <v>0</v>
      </c>
      <c r="AB1170" t="s">
        <v>51</v>
      </c>
      <c r="AC1170" t="s">
        <v>83</v>
      </c>
      <c r="AD1170">
        <v>1</v>
      </c>
      <c r="AE1170">
        <v>1</v>
      </c>
      <c r="AF1170">
        <v>1</v>
      </c>
      <c r="AG1170">
        <v>2026</v>
      </c>
      <c r="AH1170">
        <v>20251230</v>
      </c>
      <c r="AI1170" t="s">
        <v>2492</v>
      </c>
      <c r="AJ1170">
        <v>2500</v>
      </c>
      <c r="AK1170">
        <v>2945.99169921875</v>
      </c>
      <c r="AL1170" s="10">
        <f t="shared" si="144"/>
        <v>445.99169921875</v>
      </c>
      <c r="AM1170" s="11">
        <f t="shared" si="145"/>
        <v>0.1783966796875</v>
      </c>
      <c r="AN1170">
        <v>2500</v>
      </c>
      <c r="AO1170">
        <v>3473.2565597343869</v>
      </c>
      <c r="AP1170" s="12">
        <f t="shared" si="146"/>
        <v>973.25655973438688</v>
      </c>
      <c r="AQ1170" s="13">
        <f t="shared" si="147"/>
        <v>0.38930262389375475</v>
      </c>
      <c r="AR1170">
        <v>2500</v>
      </c>
      <c r="AS1170">
        <v>3440.5793226019391</v>
      </c>
      <c r="AT1170" s="14">
        <f t="shared" si="148"/>
        <v>940.57932260193911</v>
      </c>
      <c r="AU1170" s="15">
        <f t="shared" si="149"/>
        <v>0.37623172904077562</v>
      </c>
      <c r="AV1170">
        <v>2500</v>
      </c>
      <c r="AW1170">
        <v>3078.173913043478</v>
      </c>
      <c r="AX1170" s="16">
        <f t="shared" si="150"/>
        <v>578.17391304347802</v>
      </c>
      <c r="AY1170" s="17">
        <f t="shared" si="151"/>
        <v>0.2312695652173912</v>
      </c>
    </row>
    <row r="1171" spans="1:51" x14ac:dyDescent="0.25">
      <c r="A1171" t="s">
        <v>106</v>
      </c>
      <c r="B1171" t="s">
        <v>107</v>
      </c>
      <c r="C1171">
        <v>26400</v>
      </c>
      <c r="D1171">
        <v>41756</v>
      </c>
      <c r="E1171">
        <v>2023</v>
      </c>
      <c r="F1171" t="s">
        <v>1382</v>
      </c>
      <c r="G1171" t="s">
        <v>1383</v>
      </c>
      <c r="K1171" t="s">
        <v>44</v>
      </c>
      <c r="L1171">
        <v>4</v>
      </c>
      <c r="M1171" t="s">
        <v>45</v>
      </c>
      <c r="O1171" t="s">
        <v>45</v>
      </c>
      <c r="P1171" t="s">
        <v>46</v>
      </c>
      <c r="Q1171">
        <v>4</v>
      </c>
      <c r="R1171" t="s">
        <v>47</v>
      </c>
      <c r="U1171" t="s">
        <v>584</v>
      </c>
      <c r="X1171" t="s">
        <v>112</v>
      </c>
      <c r="Y1171" t="s">
        <v>82</v>
      </c>
      <c r="AA1171">
        <v>1</v>
      </c>
      <c r="AB1171" t="s">
        <v>585</v>
      </c>
      <c r="AC1171" t="s">
        <v>586</v>
      </c>
      <c r="AD1171">
        <v>1</v>
      </c>
      <c r="AE1171">
        <v>1</v>
      </c>
      <c r="AF1171">
        <v>1</v>
      </c>
      <c r="AG1171">
        <v>2026</v>
      </c>
      <c r="AH1171">
        <v>20260102</v>
      </c>
      <c r="AI1171" t="s">
        <v>2493</v>
      </c>
      <c r="AJ1171">
        <v>26400</v>
      </c>
      <c r="AK1171">
        <v>24989.814453125</v>
      </c>
      <c r="AL1171" s="10">
        <f t="shared" si="144"/>
        <v>1410.185546875</v>
      </c>
      <c r="AM1171" s="11">
        <f t="shared" si="145"/>
        <v>5.3416119199810604E-2</v>
      </c>
      <c r="AN1171">
        <v>26400</v>
      </c>
      <c r="AO1171">
        <v>25411.00706935619</v>
      </c>
      <c r="AP1171" s="12">
        <f t="shared" si="146"/>
        <v>988.99293064380981</v>
      </c>
      <c r="AQ1171" s="13">
        <f t="shared" si="147"/>
        <v>3.7461853433477646E-2</v>
      </c>
      <c r="AR1171">
        <v>26400</v>
      </c>
      <c r="AS1171">
        <v>25517.522226439341</v>
      </c>
      <c r="AT1171" s="14">
        <f t="shared" si="148"/>
        <v>882.47777356065853</v>
      </c>
      <c r="AU1171" s="15">
        <f t="shared" si="149"/>
        <v>3.3427188392449188E-2</v>
      </c>
      <c r="AV1171">
        <v>26400</v>
      </c>
      <c r="AW1171">
        <v>25081.698784722219</v>
      </c>
      <c r="AX1171" s="16">
        <f t="shared" si="150"/>
        <v>1318.301215277781</v>
      </c>
      <c r="AY1171" s="17">
        <f t="shared" si="151"/>
        <v>4.9935652093855344E-2</v>
      </c>
    </row>
    <row r="1172" spans="1:51" x14ac:dyDescent="0.25">
      <c r="A1172" t="s">
        <v>54</v>
      </c>
      <c r="B1172" t="s">
        <v>479</v>
      </c>
      <c r="C1172">
        <v>37250</v>
      </c>
      <c r="D1172">
        <v>1019</v>
      </c>
      <c r="E1172">
        <v>2024</v>
      </c>
      <c r="F1172" t="s">
        <v>56</v>
      </c>
      <c r="G1172" t="s">
        <v>133</v>
      </c>
      <c r="I1172" t="s">
        <v>2494</v>
      </c>
      <c r="J1172">
        <v>6</v>
      </c>
      <c r="K1172" t="s">
        <v>59</v>
      </c>
      <c r="L1172">
        <v>4</v>
      </c>
      <c r="M1172" t="s">
        <v>45</v>
      </c>
      <c r="N1172">
        <v>2.7000000476837158</v>
      </c>
      <c r="O1172" t="s">
        <v>119</v>
      </c>
      <c r="P1172" t="s">
        <v>46</v>
      </c>
      <c r="Q1172">
        <v>5</v>
      </c>
      <c r="R1172" t="s">
        <v>77</v>
      </c>
      <c r="S1172" t="s">
        <v>151</v>
      </c>
      <c r="U1172" t="s">
        <v>63</v>
      </c>
      <c r="V1172" t="s">
        <v>79</v>
      </c>
      <c r="W1172" t="s">
        <v>483</v>
      </c>
      <c r="X1172" t="s">
        <v>97</v>
      </c>
      <c r="Y1172" t="s">
        <v>82</v>
      </c>
      <c r="AA1172">
        <v>0</v>
      </c>
      <c r="AB1172" t="s">
        <v>51</v>
      </c>
      <c r="AC1172" t="s">
        <v>83</v>
      </c>
      <c r="AD1172">
        <v>1</v>
      </c>
      <c r="AE1172">
        <v>1</v>
      </c>
      <c r="AF1172">
        <v>1</v>
      </c>
      <c r="AG1172">
        <v>2026</v>
      </c>
      <c r="AH1172">
        <v>20251229</v>
      </c>
      <c r="AI1172" t="s">
        <v>2495</v>
      </c>
      <c r="AJ1172">
        <v>37250</v>
      </c>
      <c r="AK1172">
        <v>34458.67578125</v>
      </c>
      <c r="AL1172" s="10">
        <f t="shared" si="144"/>
        <v>2791.32421875</v>
      </c>
      <c r="AM1172" s="11">
        <f t="shared" si="145"/>
        <v>7.4934878355704698E-2</v>
      </c>
      <c r="AN1172">
        <v>37250</v>
      </c>
      <c r="AO1172">
        <v>35480.837103480371</v>
      </c>
      <c r="AP1172" s="12">
        <f t="shared" si="146"/>
        <v>1769.1628965196287</v>
      </c>
      <c r="AQ1172" s="13">
        <f t="shared" si="147"/>
        <v>4.7494305946835673E-2</v>
      </c>
      <c r="AR1172">
        <v>37250</v>
      </c>
      <c r="AS1172">
        <v>36853.336632549574</v>
      </c>
      <c r="AT1172" s="14">
        <f t="shared" si="148"/>
        <v>396.66336745042645</v>
      </c>
      <c r="AU1172" s="15">
        <f t="shared" si="149"/>
        <v>1.0648681005380576E-2</v>
      </c>
      <c r="AV1172">
        <v>37250</v>
      </c>
      <c r="AW1172">
        <v>34245.092511013208</v>
      </c>
      <c r="AX1172" s="16">
        <f t="shared" si="150"/>
        <v>3004.9074889867916</v>
      </c>
      <c r="AY1172" s="17">
        <f t="shared" si="151"/>
        <v>8.0668657422464207E-2</v>
      </c>
    </row>
    <row r="1173" spans="1:51" x14ac:dyDescent="0.25">
      <c r="A1173" t="s">
        <v>39</v>
      </c>
      <c r="B1173" t="s">
        <v>224</v>
      </c>
      <c r="C1173">
        <v>6200</v>
      </c>
      <c r="D1173">
        <v>129865</v>
      </c>
      <c r="E1173">
        <v>2014</v>
      </c>
      <c r="F1173" t="s">
        <v>165</v>
      </c>
      <c r="G1173" t="s">
        <v>166</v>
      </c>
      <c r="H1173" t="s">
        <v>1413</v>
      </c>
      <c r="I1173" t="s">
        <v>168</v>
      </c>
      <c r="J1173">
        <v>4</v>
      </c>
      <c r="K1173" t="s">
        <v>87</v>
      </c>
      <c r="L1173">
        <v>4</v>
      </c>
      <c r="M1173" t="s">
        <v>240</v>
      </c>
      <c r="N1173">
        <v>1.799999952316284</v>
      </c>
      <c r="O1173" t="s">
        <v>60</v>
      </c>
      <c r="R1173" t="s">
        <v>61</v>
      </c>
      <c r="S1173" t="s">
        <v>151</v>
      </c>
      <c r="T1173">
        <v>132</v>
      </c>
      <c r="U1173" t="s">
        <v>63</v>
      </c>
      <c r="V1173" t="s">
        <v>64</v>
      </c>
      <c r="W1173" t="s">
        <v>169</v>
      </c>
      <c r="X1173" t="s">
        <v>65</v>
      </c>
      <c r="Y1173" t="s">
        <v>82</v>
      </c>
      <c r="AA1173">
        <v>0</v>
      </c>
      <c r="AB1173" t="s">
        <v>51</v>
      </c>
      <c r="AC1173" t="s">
        <v>67</v>
      </c>
      <c r="AD1173">
        <v>1</v>
      </c>
      <c r="AE1173">
        <v>1</v>
      </c>
      <c r="AF1173">
        <v>1</v>
      </c>
      <c r="AG1173">
        <v>2026</v>
      </c>
      <c r="AH1173">
        <v>20251231</v>
      </c>
      <c r="AI1173" t="s">
        <v>2496</v>
      </c>
      <c r="AJ1173">
        <v>6200</v>
      </c>
      <c r="AK1173">
        <v>4875.43359375</v>
      </c>
      <c r="AL1173" s="10">
        <f t="shared" si="144"/>
        <v>1324.56640625</v>
      </c>
      <c r="AM1173" s="11">
        <f t="shared" si="145"/>
        <v>0.2136397429435484</v>
      </c>
      <c r="AN1173">
        <v>6200</v>
      </c>
      <c r="AO1173">
        <v>4607.0665651086929</v>
      </c>
      <c r="AP1173" s="12">
        <f t="shared" si="146"/>
        <v>1592.9334348913071</v>
      </c>
      <c r="AQ1173" s="13">
        <f t="shared" si="147"/>
        <v>0.25692474756311406</v>
      </c>
      <c r="AR1173">
        <v>6200</v>
      </c>
      <c r="AS1173">
        <v>4616.9139358577413</v>
      </c>
      <c r="AT1173" s="14">
        <f t="shared" si="148"/>
        <v>1583.0860641422587</v>
      </c>
      <c r="AU1173" s="15">
        <f t="shared" si="149"/>
        <v>0.2553364619584288</v>
      </c>
      <c r="AV1173">
        <v>6200</v>
      </c>
      <c r="AW1173">
        <v>4878.9991624790628</v>
      </c>
      <c r="AX1173" s="16">
        <f t="shared" si="150"/>
        <v>1321.0008375209372</v>
      </c>
      <c r="AY1173" s="17">
        <f t="shared" si="151"/>
        <v>0.2130646512130544</v>
      </c>
    </row>
    <row r="1174" spans="1:51" x14ac:dyDescent="0.25">
      <c r="A1174" t="s">
        <v>39</v>
      </c>
      <c r="B1174" t="s">
        <v>40</v>
      </c>
      <c r="C1174">
        <v>3200</v>
      </c>
      <c r="D1174">
        <v>135211</v>
      </c>
      <c r="E1174">
        <v>2018</v>
      </c>
      <c r="F1174" t="s">
        <v>182</v>
      </c>
      <c r="G1174" t="s">
        <v>216</v>
      </c>
      <c r="J1174">
        <v>4</v>
      </c>
      <c r="K1174" t="s">
        <v>44</v>
      </c>
      <c r="L1174">
        <v>4</v>
      </c>
      <c r="M1174" t="s">
        <v>45</v>
      </c>
      <c r="N1174">
        <v>2.5</v>
      </c>
      <c r="O1174" t="s">
        <v>60</v>
      </c>
      <c r="P1174" t="s">
        <v>451</v>
      </c>
      <c r="R1174" t="s">
        <v>61</v>
      </c>
      <c r="S1174" t="s">
        <v>151</v>
      </c>
      <c r="U1174" t="s">
        <v>63</v>
      </c>
      <c r="V1174" t="s">
        <v>64</v>
      </c>
      <c r="X1174" t="s">
        <v>65</v>
      </c>
      <c r="Y1174" t="s">
        <v>82</v>
      </c>
      <c r="Z1174">
        <v>23260</v>
      </c>
      <c r="AA1174">
        <v>0</v>
      </c>
      <c r="AB1174" t="s">
        <v>51</v>
      </c>
      <c r="AC1174" t="s">
        <v>67</v>
      </c>
      <c r="AD1174">
        <v>1</v>
      </c>
      <c r="AE1174">
        <v>1</v>
      </c>
      <c r="AF1174">
        <v>1</v>
      </c>
      <c r="AG1174">
        <v>2026</v>
      </c>
      <c r="AH1174">
        <v>20260102</v>
      </c>
      <c r="AI1174" t="s">
        <v>2497</v>
      </c>
      <c r="AJ1174">
        <v>3200</v>
      </c>
      <c r="AK1174">
        <v>1516.725830078125</v>
      </c>
      <c r="AL1174" s="10">
        <f t="shared" si="144"/>
        <v>1683.274169921875</v>
      </c>
      <c r="AM1174" s="11">
        <f t="shared" si="145"/>
        <v>0.52602317810058596</v>
      </c>
      <c r="AN1174">
        <v>3200</v>
      </c>
      <c r="AO1174">
        <v>1678.678609013921</v>
      </c>
      <c r="AP1174" s="12">
        <f t="shared" si="146"/>
        <v>1521.321390986079</v>
      </c>
      <c r="AQ1174" s="13">
        <f t="shared" si="147"/>
        <v>0.47541293468314971</v>
      </c>
      <c r="AR1174">
        <v>3200</v>
      </c>
      <c r="AS1174">
        <v>1328.0144070298811</v>
      </c>
      <c r="AT1174" s="14">
        <f t="shared" si="148"/>
        <v>1871.9855929701189</v>
      </c>
      <c r="AU1174" s="15">
        <f t="shared" si="149"/>
        <v>0.58499549780316218</v>
      </c>
      <c r="AV1174">
        <v>3200</v>
      </c>
      <c r="AW1174">
        <v>1526.312129202372</v>
      </c>
      <c r="AX1174" s="16">
        <f t="shared" si="150"/>
        <v>1673.687870797628</v>
      </c>
      <c r="AY1174" s="17">
        <f t="shared" si="151"/>
        <v>0.52302745962425878</v>
      </c>
    </row>
    <row r="1175" spans="1:51" x14ac:dyDescent="0.25">
      <c r="A1175" t="s">
        <v>39</v>
      </c>
      <c r="B1175" t="s">
        <v>224</v>
      </c>
      <c r="C1175">
        <v>2000</v>
      </c>
      <c r="D1175">
        <v>170247</v>
      </c>
      <c r="E1175">
        <v>2013</v>
      </c>
      <c r="F1175" t="s">
        <v>71</v>
      </c>
      <c r="G1175" t="s">
        <v>123</v>
      </c>
      <c r="H1175" t="s">
        <v>695</v>
      </c>
      <c r="J1175">
        <v>4</v>
      </c>
      <c r="K1175" t="s">
        <v>44</v>
      </c>
      <c r="L1175">
        <v>4</v>
      </c>
      <c r="M1175" t="s">
        <v>45</v>
      </c>
      <c r="N1175">
        <v>2.4000000953674321</v>
      </c>
      <c r="O1175" t="s">
        <v>60</v>
      </c>
      <c r="R1175" t="s">
        <v>47</v>
      </c>
      <c r="S1175" t="s">
        <v>62</v>
      </c>
      <c r="U1175" t="s">
        <v>63</v>
      </c>
      <c r="W1175" t="s">
        <v>493</v>
      </c>
      <c r="X1175" t="s">
        <v>49</v>
      </c>
      <c r="Y1175" t="s">
        <v>125</v>
      </c>
      <c r="AA1175">
        <v>0</v>
      </c>
      <c r="AB1175" t="s">
        <v>51</v>
      </c>
      <c r="AC1175" t="s">
        <v>52</v>
      </c>
      <c r="AD1175">
        <v>1</v>
      </c>
      <c r="AE1175">
        <v>1</v>
      </c>
      <c r="AF1175">
        <v>1</v>
      </c>
      <c r="AG1175">
        <v>2026</v>
      </c>
      <c r="AH1175">
        <v>20251231</v>
      </c>
      <c r="AI1175" t="s">
        <v>2498</v>
      </c>
      <c r="AJ1175">
        <v>2000</v>
      </c>
      <c r="AK1175">
        <v>1436.232788085938</v>
      </c>
      <c r="AL1175" s="10">
        <f t="shared" si="144"/>
        <v>563.76721191406205</v>
      </c>
      <c r="AM1175" s="11">
        <f t="shared" si="145"/>
        <v>0.28188360595703105</v>
      </c>
      <c r="AN1175">
        <v>2000</v>
      </c>
      <c r="AO1175">
        <v>1482.0146066742279</v>
      </c>
      <c r="AP1175" s="12">
        <f t="shared" si="146"/>
        <v>517.98539332577207</v>
      </c>
      <c r="AQ1175" s="13">
        <f t="shared" si="147"/>
        <v>0.25899269666288605</v>
      </c>
      <c r="AR1175">
        <v>2000</v>
      </c>
      <c r="AS1175">
        <v>1480.7605980504909</v>
      </c>
      <c r="AT1175" s="14">
        <f t="shared" si="148"/>
        <v>519.2394019495091</v>
      </c>
      <c r="AU1175" s="15">
        <f t="shared" si="149"/>
        <v>0.25961970097475456</v>
      </c>
      <c r="AV1175">
        <v>2000</v>
      </c>
      <c r="AW1175">
        <v>1505.183955223881</v>
      </c>
      <c r="AX1175" s="16">
        <f t="shared" si="150"/>
        <v>494.81604477611904</v>
      </c>
      <c r="AY1175" s="17">
        <f t="shared" si="151"/>
        <v>0.24740802238805953</v>
      </c>
    </row>
    <row r="1176" spans="1:51" x14ac:dyDescent="0.25">
      <c r="A1176" t="s">
        <v>69</v>
      </c>
      <c r="B1176" t="s">
        <v>70</v>
      </c>
      <c r="C1176">
        <v>62200</v>
      </c>
      <c r="D1176">
        <v>33460</v>
      </c>
      <c r="E1176">
        <v>2016</v>
      </c>
      <c r="F1176" t="s">
        <v>71</v>
      </c>
      <c r="G1176" t="s">
        <v>929</v>
      </c>
      <c r="H1176" t="s">
        <v>2499</v>
      </c>
      <c r="J1176">
        <v>8</v>
      </c>
      <c r="K1176" t="s">
        <v>111</v>
      </c>
      <c r="L1176">
        <v>2</v>
      </c>
      <c r="M1176" t="s">
        <v>45</v>
      </c>
      <c r="N1176">
        <v>6.1999998092651367</v>
      </c>
      <c r="O1176" t="s">
        <v>119</v>
      </c>
      <c r="P1176" t="s">
        <v>46</v>
      </c>
      <c r="Q1176">
        <v>4</v>
      </c>
      <c r="R1176" t="s">
        <v>241</v>
      </c>
      <c r="U1176" t="s">
        <v>63</v>
      </c>
      <c r="V1176" t="s">
        <v>79</v>
      </c>
      <c r="W1176" t="s">
        <v>2500</v>
      </c>
      <c r="X1176" t="s">
        <v>65</v>
      </c>
      <c r="Y1176" t="s">
        <v>82</v>
      </c>
      <c r="AA1176">
        <v>0</v>
      </c>
      <c r="AB1176" t="s">
        <v>51</v>
      </c>
      <c r="AC1176" t="s">
        <v>241</v>
      </c>
      <c r="AD1176">
        <v>1</v>
      </c>
      <c r="AE1176">
        <v>1</v>
      </c>
      <c r="AF1176">
        <v>1</v>
      </c>
      <c r="AG1176">
        <v>2026</v>
      </c>
      <c r="AH1176">
        <v>20251230</v>
      </c>
      <c r="AI1176" t="s">
        <v>2501</v>
      </c>
      <c r="AJ1176">
        <v>62200</v>
      </c>
      <c r="AK1176">
        <v>40744.1953125</v>
      </c>
      <c r="AL1176" s="10">
        <f t="shared" si="144"/>
        <v>21455.8046875</v>
      </c>
      <c r="AM1176" s="11">
        <f t="shared" si="145"/>
        <v>0.34494862841639873</v>
      </c>
      <c r="AN1176">
        <v>62200</v>
      </c>
      <c r="AO1176">
        <v>38733.886574270982</v>
      </c>
      <c r="AP1176" s="12">
        <f t="shared" si="146"/>
        <v>23466.113425729018</v>
      </c>
      <c r="AQ1176" s="13">
        <f t="shared" si="147"/>
        <v>0.37726870459371409</v>
      </c>
      <c r="AR1176">
        <v>62200</v>
      </c>
      <c r="AS1176">
        <v>40012.640594962111</v>
      </c>
      <c r="AT1176" s="14">
        <f t="shared" si="148"/>
        <v>22187.359405037889</v>
      </c>
      <c r="AU1176" s="15">
        <f t="shared" si="149"/>
        <v>0.3567099582803519</v>
      </c>
      <c r="AV1176">
        <v>62200</v>
      </c>
      <c r="AW1176">
        <v>40437.65217391304</v>
      </c>
      <c r="AX1176" s="16">
        <f t="shared" si="150"/>
        <v>21762.34782608696</v>
      </c>
      <c r="AY1176" s="17">
        <f t="shared" si="151"/>
        <v>0.34987697469593182</v>
      </c>
    </row>
    <row r="1177" spans="1:51" x14ac:dyDescent="0.25">
      <c r="A1177" t="s">
        <v>69</v>
      </c>
      <c r="B1177" t="s">
        <v>210</v>
      </c>
      <c r="C1177">
        <v>32200</v>
      </c>
      <c r="D1177">
        <v>30769</v>
      </c>
      <c r="E1177">
        <v>2024</v>
      </c>
      <c r="F1177" t="s">
        <v>71</v>
      </c>
      <c r="G1177" t="s">
        <v>72</v>
      </c>
      <c r="H1177" t="s">
        <v>700</v>
      </c>
      <c r="I1177" t="s">
        <v>150</v>
      </c>
      <c r="J1177">
        <v>4</v>
      </c>
      <c r="K1177" t="s">
        <v>87</v>
      </c>
      <c r="L1177">
        <v>4</v>
      </c>
      <c r="M1177" t="s">
        <v>45</v>
      </c>
      <c r="N1177">
        <v>2.7000000476837158</v>
      </c>
      <c r="O1177" t="s">
        <v>76</v>
      </c>
      <c r="P1177" t="s">
        <v>46</v>
      </c>
      <c r="Q1177">
        <v>5</v>
      </c>
      <c r="R1177" t="s">
        <v>77</v>
      </c>
      <c r="S1177" t="s">
        <v>78</v>
      </c>
      <c r="U1177" t="s">
        <v>63</v>
      </c>
      <c r="V1177" t="s">
        <v>64</v>
      </c>
      <c r="W1177" t="s">
        <v>152</v>
      </c>
      <c r="X1177" t="s">
        <v>97</v>
      </c>
      <c r="Y1177" t="s">
        <v>82</v>
      </c>
      <c r="AA1177">
        <v>0</v>
      </c>
      <c r="AB1177" t="s">
        <v>51</v>
      </c>
      <c r="AC1177" t="s">
        <v>83</v>
      </c>
      <c r="AD1177">
        <v>1</v>
      </c>
      <c r="AE1177">
        <v>1</v>
      </c>
      <c r="AF1177">
        <v>1</v>
      </c>
      <c r="AG1177">
        <v>2026</v>
      </c>
      <c r="AH1177">
        <v>20260102</v>
      </c>
      <c r="AI1177" t="s">
        <v>2502</v>
      </c>
      <c r="AJ1177">
        <v>32200</v>
      </c>
      <c r="AK1177">
        <v>33455.91015625</v>
      </c>
      <c r="AL1177" s="10">
        <f t="shared" si="144"/>
        <v>1255.91015625</v>
      </c>
      <c r="AM1177" s="11">
        <f t="shared" si="145"/>
        <v>3.9003421001552796E-2</v>
      </c>
      <c r="AN1177">
        <v>32200</v>
      </c>
      <c r="AO1177">
        <v>33880.197205777949</v>
      </c>
      <c r="AP1177" s="12">
        <f t="shared" si="146"/>
        <v>1680.1972057779494</v>
      </c>
      <c r="AQ1177" s="13">
        <f t="shared" si="147"/>
        <v>5.2180037446520167E-2</v>
      </c>
      <c r="AR1177">
        <v>32200</v>
      </c>
      <c r="AS1177">
        <v>33733.178087634777</v>
      </c>
      <c r="AT1177" s="14">
        <f t="shared" si="148"/>
        <v>1533.1780876347766</v>
      </c>
      <c r="AU1177" s="15">
        <f t="shared" si="149"/>
        <v>4.7614226324061384E-2</v>
      </c>
      <c r="AV1177">
        <v>32200</v>
      </c>
      <c r="AW1177">
        <v>32772.605898123322</v>
      </c>
      <c r="AX1177" s="16">
        <f t="shared" si="150"/>
        <v>572.60589812332182</v>
      </c>
      <c r="AY1177" s="17">
        <f t="shared" si="151"/>
        <v>1.7782791867183907E-2</v>
      </c>
    </row>
    <row r="1178" spans="1:51" x14ac:dyDescent="0.25">
      <c r="A1178" t="s">
        <v>54</v>
      </c>
      <c r="B1178" t="s">
        <v>127</v>
      </c>
      <c r="C1178">
        <v>17600</v>
      </c>
      <c r="D1178">
        <v>168486</v>
      </c>
      <c r="E1178">
        <v>2017</v>
      </c>
      <c r="F1178" t="s">
        <v>71</v>
      </c>
      <c r="G1178" t="s">
        <v>72</v>
      </c>
      <c r="H1178" t="s">
        <v>73</v>
      </c>
      <c r="I1178" t="s">
        <v>74</v>
      </c>
      <c r="J1178">
        <v>8</v>
      </c>
      <c r="K1178" t="s">
        <v>111</v>
      </c>
      <c r="L1178">
        <v>4</v>
      </c>
      <c r="M1178" t="s">
        <v>45</v>
      </c>
      <c r="N1178">
        <v>6.5999999046325684</v>
      </c>
      <c r="O1178" t="s">
        <v>76</v>
      </c>
      <c r="P1178" t="s">
        <v>46</v>
      </c>
      <c r="Q1178">
        <v>3</v>
      </c>
      <c r="R1178" t="s">
        <v>77</v>
      </c>
      <c r="S1178" t="s">
        <v>78</v>
      </c>
      <c r="U1178" t="s">
        <v>272</v>
      </c>
      <c r="V1178" t="s">
        <v>79</v>
      </c>
      <c r="W1178" t="s">
        <v>2503</v>
      </c>
      <c r="X1178" t="s">
        <v>81</v>
      </c>
      <c r="Y1178" t="s">
        <v>82</v>
      </c>
      <c r="Z1178">
        <v>42630</v>
      </c>
      <c r="AA1178">
        <v>0</v>
      </c>
      <c r="AB1178" t="s">
        <v>51</v>
      </c>
      <c r="AC1178" t="s">
        <v>83</v>
      </c>
      <c r="AD1178">
        <v>1</v>
      </c>
      <c r="AE1178">
        <v>1</v>
      </c>
      <c r="AF1178">
        <v>1</v>
      </c>
      <c r="AG1178">
        <v>2026</v>
      </c>
      <c r="AH1178">
        <v>20251231</v>
      </c>
      <c r="AI1178" t="s">
        <v>2504</v>
      </c>
      <c r="AJ1178">
        <v>17600</v>
      </c>
      <c r="AK1178">
        <v>18020.576171875</v>
      </c>
      <c r="AL1178" s="10">
        <f t="shared" si="144"/>
        <v>420.576171875</v>
      </c>
      <c r="AM1178" s="11">
        <f t="shared" si="145"/>
        <v>2.3896373401988635E-2</v>
      </c>
      <c r="AN1178">
        <v>17600</v>
      </c>
      <c r="AO1178">
        <v>18134.211417944069</v>
      </c>
      <c r="AP1178" s="12">
        <f t="shared" si="146"/>
        <v>534.21141794406867</v>
      </c>
      <c r="AQ1178" s="13">
        <f t="shared" si="147"/>
        <v>3.035292147409481E-2</v>
      </c>
      <c r="AR1178">
        <v>17600</v>
      </c>
      <c r="AS1178">
        <v>16665.38925075841</v>
      </c>
      <c r="AT1178" s="14">
        <f t="shared" si="148"/>
        <v>934.61074924159038</v>
      </c>
      <c r="AU1178" s="15">
        <f t="shared" si="149"/>
        <v>5.3102883479635821E-2</v>
      </c>
      <c r="AV1178">
        <v>17600</v>
      </c>
      <c r="AW1178">
        <v>17980.763745704469</v>
      </c>
      <c r="AX1178" s="16">
        <f t="shared" si="150"/>
        <v>380.76374570446933</v>
      </c>
      <c r="AY1178" s="17">
        <f t="shared" si="151"/>
        <v>2.1634303733208484E-2</v>
      </c>
    </row>
    <row r="1179" spans="1:51" x14ac:dyDescent="0.25">
      <c r="A1179" t="s">
        <v>106</v>
      </c>
      <c r="B1179" t="s">
        <v>215</v>
      </c>
      <c r="C1179">
        <v>29000</v>
      </c>
      <c r="D1179">
        <v>28414</v>
      </c>
      <c r="E1179">
        <v>2024</v>
      </c>
      <c r="F1179" t="s">
        <v>274</v>
      </c>
      <c r="G1179" t="s">
        <v>275</v>
      </c>
      <c r="H1179" t="s">
        <v>1403</v>
      </c>
      <c r="I1179" t="s">
        <v>150</v>
      </c>
      <c r="J1179">
        <v>4</v>
      </c>
      <c r="K1179" t="s">
        <v>44</v>
      </c>
      <c r="L1179">
        <v>4</v>
      </c>
      <c r="M1179" t="s">
        <v>45</v>
      </c>
      <c r="N1179">
        <v>2.7000000476837158</v>
      </c>
      <c r="O1179" t="s">
        <v>76</v>
      </c>
      <c r="P1179" t="s">
        <v>46</v>
      </c>
      <c r="Q1179">
        <v>4</v>
      </c>
      <c r="R1179" t="s">
        <v>77</v>
      </c>
      <c r="S1179" t="s">
        <v>78</v>
      </c>
      <c r="U1179" t="s">
        <v>63</v>
      </c>
      <c r="V1179" t="s">
        <v>64</v>
      </c>
      <c r="W1179" t="s">
        <v>152</v>
      </c>
      <c r="X1179" t="s">
        <v>97</v>
      </c>
      <c r="Y1179" t="s">
        <v>82</v>
      </c>
      <c r="AA1179">
        <v>0</v>
      </c>
      <c r="AB1179" t="s">
        <v>51</v>
      </c>
      <c r="AC1179" t="s">
        <v>83</v>
      </c>
      <c r="AD1179">
        <v>1</v>
      </c>
      <c r="AE1179">
        <v>1</v>
      </c>
      <c r="AF1179">
        <v>1</v>
      </c>
      <c r="AG1179">
        <v>2026</v>
      </c>
      <c r="AH1179">
        <v>20260102</v>
      </c>
      <c r="AI1179" t="s">
        <v>2505</v>
      </c>
      <c r="AJ1179">
        <v>29000</v>
      </c>
      <c r="AK1179">
        <v>30523.193359375</v>
      </c>
      <c r="AL1179" s="10">
        <f t="shared" si="144"/>
        <v>1523.193359375</v>
      </c>
      <c r="AM1179" s="11">
        <f t="shared" si="145"/>
        <v>5.2523908943965518E-2</v>
      </c>
      <c r="AN1179">
        <v>29000</v>
      </c>
      <c r="AO1179">
        <v>31134.410416174262</v>
      </c>
      <c r="AP1179" s="12">
        <f t="shared" si="146"/>
        <v>2134.4104161742616</v>
      </c>
      <c r="AQ1179" s="13">
        <f t="shared" si="147"/>
        <v>7.3600359178422808E-2</v>
      </c>
      <c r="AR1179">
        <v>29000</v>
      </c>
      <c r="AS1179">
        <v>29133.069008128121</v>
      </c>
      <c r="AT1179" s="14">
        <f t="shared" si="148"/>
        <v>133.06900812812091</v>
      </c>
      <c r="AU1179" s="15">
        <f t="shared" si="149"/>
        <v>4.5885864871765833E-3</v>
      </c>
      <c r="AV1179">
        <v>29000</v>
      </c>
      <c r="AW1179">
        <v>30302.278002699051</v>
      </c>
      <c r="AX1179" s="16">
        <f t="shared" si="150"/>
        <v>1302.2780026990513</v>
      </c>
      <c r="AY1179" s="17">
        <f t="shared" si="151"/>
        <v>4.4906138024105216E-2</v>
      </c>
    </row>
    <row r="1180" spans="1:51" x14ac:dyDescent="0.25">
      <c r="A1180" t="s">
        <v>69</v>
      </c>
      <c r="B1180" t="s">
        <v>70</v>
      </c>
      <c r="C1180">
        <v>1100</v>
      </c>
      <c r="D1180">
        <v>208111</v>
      </c>
      <c r="E1180">
        <v>2009</v>
      </c>
      <c r="F1180" t="s">
        <v>2506</v>
      </c>
      <c r="G1180" t="s">
        <v>2507</v>
      </c>
      <c r="H1180" t="s">
        <v>1175</v>
      </c>
      <c r="J1180">
        <v>4</v>
      </c>
      <c r="K1180" t="s">
        <v>59</v>
      </c>
      <c r="L1180">
        <v>4</v>
      </c>
      <c r="M1180" t="s">
        <v>45</v>
      </c>
      <c r="N1180">
        <v>2.4000000953674321</v>
      </c>
      <c r="O1180" t="s">
        <v>60</v>
      </c>
      <c r="P1180" t="s">
        <v>46</v>
      </c>
      <c r="R1180" t="s">
        <v>47</v>
      </c>
      <c r="S1180" t="s">
        <v>62</v>
      </c>
      <c r="U1180" t="s">
        <v>63</v>
      </c>
      <c r="V1180" t="s">
        <v>64</v>
      </c>
      <c r="W1180" t="s">
        <v>2291</v>
      </c>
      <c r="X1180" t="s">
        <v>49</v>
      </c>
      <c r="Y1180" t="s">
        <v>66</v>
      </c>
      <c r="AA1180">
        <v>0</v>
      </c>
      <c r="AB1180" t="s">
        <v>51</v>
      </c>
      <c r="AC1180" t="s">
        <v>52</v>
      </c>
      <c r="AD1180">
        <v>1</v>
      </c>
      <c r="AE1180">
        <v>1</v>
      </c>
      <c r="AF1180">
        <v>1</v>
      </c>
      <c r="AG1180">
        <v>2026</v>
      </c>
      <c r="AH1180">
        <v>20251230</v>
      </c>
      <c r="AI1180" t="s">
        <v>2508</v>
      </c>
      <c r="AJ1180">
        <v>1100</v>
      </c>
      <c r="AK1180">
        <v>839.4041748046875</v>
      </c>
      <c r="AL1180" s="10">
        <f t="shared" si="144"/>
        <v>260.5958251953125</v>
      </c>
      <c r="AM1180" s="11">
        <f t="shared" si="145"/>
        <v>0.23690529563210228</v>
      </c>
      <c r="AN1180">
        <v>1100</v>
      </c>
      <c r="AO1180">
        <v>877.7402622159218</v>
      </c>
      <c r="AP1180" s="12">
        <f t="shared" si="146"/>
        <v>222.2597377840782</v>
      </c>
      <c r="AQ1180" s="13">
        <f t="shared" si="147"/>
        <v>0.20205430707643474</v>
      </c>
      <c r="AR1180">
        <v>1100</v>
      </c>
      <c r="AS1180">
        <v>933.91229232992828</v>
      </c>
      <c r="AT1180" s="14">
        <f t="shared" si="148"/>
        <v>166.08770767007172</v>
      </c>
      <c r="AU1180" s="15">
        <f t="shared" si="149"/>
        <v>0.15098882515461065</v>
      </c>
      <c r="AV1180">
        <v>1100</v>
      </c>
      <c r="AW1180">
        <v>845.04988399071931</v>
      </c>
      <c r="AX1180" s="16">
        <f t="shared" si="150"/>
        <v>254.95011600928069</v>
      </c>
      <c r="AY1180" s="17">
        <f t="shared" si="151"/>
        <v>0.23177283273570973</v>
      </c>
    </row>
    <row r="1181" spans="1:51" x14ac:dyDescent="0.25">
      <c r="A1181" t="s">
        <v>39</v>
      </c>
      <c r="B1181" t="s">
        <v>171</v>
      </c>
      <c r="C1181">
        <v>10000</v>
      </c>
      <c r="D1181">
        <v>122859</v>
      </c>
      <c r="E1181">
        <v>2018</v>
      </c>
      <c r="F1181" t="s">
        <v>397</v>
      </c>
      <c r="G1181" t="s">
        <v>510</v>
      </c>
      <c r="H1181" t="s">
        <v>466</v>
      </c>
      <c r="J1181">
        <v>4</v>
      </c>
      <c r="K1181" t="s">
        <v>111</v>
      </c>
      <c r="L1181">
        <v>4</v>
      </c>
      <c r="M1181" t="s">
        <v>45</v>
      </c>
      <c r="N1181">
        <v>1.5</v>
      </c>
      <c r="O1181" t="s">
        <v>60</v>
      </c>
      <c r="P1181" t="s">
        <v>46</v>
      </c>
      <c r="R1181" t="s">
        <v>440</v>
      </c>
      <c r="S1181" t="s">
        <v>151</v>
      </c>
      <c r="T1181">
        <v>174</v>
      </c>
      <c r="U1181" t="s">
        <v>63</v>
      </c>
      <c r="V1181" t="s">
        <v>64</v>
      </c>
      <c r="W1181" t="s">
        <v>2509</v>
      </c>
      <c r="X1181" t="s">
        <v>131</v>
      </c>
      <c r="Y1181" t="s">
        <v>333</v>
      </c>
      <c r="Z1181">
        <v>23250</v>
      </c>
      <c r="AA1181">
        <v>0</v>
      </c>
      <c r="AB1181" t="s">
        <v>51</v>
      </c>
      <c r="AC1181" t="s">
        <v>559</v>
      </c>
      <c r="AD1181">
        <v>1</v>
      </c>
      <c r="AE1181">
        <v>1</v>
      </c>
      <c r="AF1181">
        <v>1</v>
      </c>
      <c r="AG1181">
        <v>2026</v>
      </c>
      <c r="AH1181">
        <v>20251230</v>
      </c>
      <c r="AI1181" t="s">
        <v>2510</v>
      </c>
      <c r="AJ1181">
        <v>10000</v>
      </c>
      <c r="AK1181">
        <v>8205.3603515625</v>
      </c>
      <c r="AL1181" s="10">
        <f t="shared" si="144"/>
        <v>1794.6396484375</v>
      </c>
      <c r="AM1181" s="11">
        <f t="shared" si="145"/>
        <v>0.17946396484374999</v>
      </c>
      <c r="AN1181">
        <v>10000</v>
      </c>
      <c r="AO1181">
        <v>8161.076562084012</v>
      </c>
      <c r="AP1181" s="12">
        <f t="shared" si="146"/>
        <v>1838.923437915988</v>
      </c>
      <c r="AQ1181" s="13">
        <f t="shared" si="147"/>
        <v>0.1838923437915988</v>
      </c>
      <c r="AR1181">
        <v>10000</v>
      </c>
      <c r="AS1181">
        <v>7817.1183519732194</v>
      </c>
      <c r="AT1181" s="14">
        <f t="shared" si="148"/>
        <v>2182.8816480267806</v>
      </c>
      <c r="AU1181" s="15">
        <f t="shared" si="149"/>
        <v>0.21828816480267807</v>
      </c>
      <c r="AV1181">
        <v>10000</v>
      </c>
      <c r="AW1181">
        <v>8279.4109834888786</v>
      </c>
      <c r="AX1181" s="16">
        <f t="shared" si="150"/>
        <v>1720.5890165111214</v>
      </c>
      <c r="AY1181" s="17">
        <f t="shared" si="151"/>
        <v>0.17205890165111215</v>
      </c>
    </row>
    <row r="1182" spans="1:51" x14ac:dyDescent="0.25">
      <c r="A1182" t="s">
        <v>106</v>
      </c>
      <c r="B1182" t="s">
        <v>303</v>
      </c>
      <c r="C1182">
        <v>1400</v>
      </c>
      <c r="D1182">
        <v>184362</v>
      </c>
      <c r="E1182">
        <v>2007</v>
      </c>
      <c r="F1182" t="s">
        <v>502</v>
      </c>
      <c r="G1182" t="s">
        <v>2511</v>
      </c>
      <c r="J1182">
        <v>8</v>
      </c>
      <c r="K1182" t="s">
        <v>59</v>
      </c>
      <c r="L1182">
        <v>4</v>
      </c>
      <c r="M1182" t="s">
        <v>45</v>
      </c>
      <c r="N1182">
        <v>4.5999999046325684</v>
      </c>
      <c r="O1182" t="s">
        <v>60</v>
      </c>
      <c r="P1182" t="s">
        <v>46</v>
      </c>
      <c r="R1182" t="s">
        <v>61</v>
      </c>
      <c r="U1182" t="s">
        <v>63</v>
      </c>
      <c r="V1182" t="s">
        <v>79</v>
      </c>
      <c r="W1182" t="s">
        <v>2512</v>
      </c>
      <c r="X1182" t="s">
        <v>65</v>
      </c>
      <c r="Y1182" t="s">
        <v>82</v>
      </c>
      <c r="AA1182">
        <v>0</v>
      </c>
      <c r="AB1182" t="s">
        <v>51</v>
      </c>
      <c r="AC1182" t="s">
        <v>67</v>
      </c>
      <c r="AD1182">
        <v>1</v>
      </c>
      <c r="AE1182">
        <v>1</v>
      </c>
      <c r="AF1182">
        <v>1</v>
      </c>
      <c r="AG1182">
        <v>2026</v>
      </c>
      <c r="AH1182">
        <v>20251230</v>
      </c>
      <c r="AI1182" t="s">
        <v>2513</v>
      </c>
      <c r="AJ1182">
        <v>1400</v>
      </c>
      <c r="AK1182">
        <v>1008.560302734375</v>
      </c>
      <c r="AL1182" s="10">
        <f t="shared" si="144"/>
        <v>391.439697265625</v>
      </c>
      <c r="AM1182" s="11">
        <f t="shared" si="145"/>
        <v>0.27959978376116074</v>
      </c>
      <c r="AN1182">
        <v>1400</v>
      </c>
      <c r="AO1182">
        <v>1013.325917220403</v>
      </c>
      <c r="AP1182" s="12">
        <f t="shared" si="146"/>
        <v>386.67408277959703</v>
      </c>
      <c r="AQ1182" s="13">
        <f t="shared" si="147"/>
        <v>0.27619577341399787</v>
      </c>
      <c r="AR1182">
        <v>1400</v>
      </c>
      <c r="AS1182">
        <v>914.3621211227661</v>
      </c>
      <c r="AT1182" s="14">
        <f t="shared" si="148"/>
        <v>485.6378788772339</v>
      </c>
      <c r="AU1182" s="15">
        <f t="shared" si="149"/>
        <v>0.34688419919802421</v>
      </c>
      <c r="AV1182">
        <v>1400</v>
      </c>
      <c r="AW1182">
        <v>1028.652232746955</v>
      </c>
      <c r="AX1182" s="16">
        <f t="shared" si="150"/>
        <v>371.34776725304505</v>
      </c>
      <c r="AY1182" s="17">
        <f t="shared" si="151"/>
        <v>0.26524840518074644</v>
      </c>
    </row>
    <row r="1183" spans="1:51" x14ac:dyDescent="0.25">
      <c r="A1183" t="s">
        <v>106</v>
      </c>
      <c r="B1183" t="s">
        <v>107</v>
      </c>
      <c r="C1183">
        <v>7800</v>
      </c>
      <c r="D1183">
        <v>52838</v>
      </c>
      <c r="E1183">
        <v>2020</v>
      </c>
      <c r="F1183" t="s">
        <v>182</v>
      </c>
      <c r="G1183" t="s">
        <v>216</v>
      </c>
      <c r="H1183" t="s">
        <v>451</v>
      </c>
      <c r="J1183">
        <v>4</v>
      </c>
      <c r="K1183" t="s">
        <v>59</v>
      </c>
      <c r="L1183">
        <v>4</v>
      </c>
      <c r="M1183" t="s">
        <v>45</v>
      </c>
      <c r="N1183">
        <v>2.5</v>
      </c>
      <c r="O1183" t="s">
        <v>60</v>
      </c>
      <c r="P1183" t="s">
        <v>46</v>
      </c>
      <c r="R1183" t="s">
        <v>61</v>
      </c>
      <c r="S1183" t="s">
        <v>151</v>
      </c>
      <c r="U1183" t="s">
        <v>63</v>
      </c>
      <c r="X1183" t="s">
        <v>65</v>
      </c>
      <c r="Y1183" t="s">
        <v>82</v>
      </c>
      <c r="AA1183">
        <v>0</v>
      </c>
      <c r="AB1183" t="s">
        <v>51</v>
      </c>
      <c r="AC1183" t="s">
        <v>67</v>
      </c>
      <c r="AD1183">
        <v>1</v>
      </c>
      <c r="AE1183">
        <v>1</v>
      </c>
      <c r="AF1183">
        <v>1</v>
      </c>
      <c r="AG1183">
        <v>2026</v>
      </c>
      <c r="AH1183">
        <v>20260102</v>
      </c>
      <c r="AI1183" t="s">
        <v>2514</v>
      </c>
      <c r="AJ1183">
        <v>7800</v>
      </c>
      <c r="AK1183">
        <v>10274.1533203125</v>
      </c>
      <c r="AL1183" s="10">
        <f t="shared" si="144"/>
        <v>2474.1533203125</v>
      </c>
      <c r="AM1183" s="11">
        <f t="shared" si="145"/>
        <v>0.31719914362980767</v>
      </c>
      <c r="AN1183">
        <v>7800</v>
      </c>
      <c r="AO1183">
        <v>10125.8492031977</v>
      </c>
      <c r="AP1183" s="12">
        <f t="shared" si="146"/>
        <v>2325.8492031977003</v>
      </c>
      <c r="AQ1183" s="13">
        <f t="shared" si="147"/>
        <v>0.29818579528175643</v>
      </c>
      <c r="AR1183">
        <v>7800</v>
      </c>
      <c r="AS1183">
        <v>10394.796480233939</v>
      </c>
      <c r="AT1183" s="14">
        <f t="shared" si="148"/>
        <v>2594.7964802339393</v>
      </c>
      <c r="AU1183" s="15">
        <f t="shared" si="149"/>
        <v>0.33266621541460761</v>
      </c>
      <c r="AV1183">
        <v>7800</v>
      </c>
      <c r="AW1183">
        <v>10386.403452685419</v>
      </c>
      <c r="AX1183" s="16">
        <f t="shared" si="150"/>
        <v>2586.4034526854193</v>
      </c>
      <c r="AY1183" s="17">
        <f t="shared" si="151"/>
        <v>0.33159018624172043</v>
      </c>
    </row>
    <row r="1184" spans="1:51" x14ac:dyDescent="0.25">
      <c r="A1184" t="s">
        <v>69</v>
      </c>
      <c r="B1184" t="s">
        <v>210</v>
      </c>
      <c r="C1184">
        <v>13000</v>
      </c>
      <c r="D1184">
        <v>77157</v>
      </c>
      <c r="E1184">
        <v>2021</v>
      </c>
      <c r="F1184" t="s">
        <v>71</v>
      </c>
      <c r="G1184" t="s">
        <v>697</v>
      </c>
      <c r="H1184" t="s">
        <v>73</v>
      </c>
      <c r="J1184">
        <v>3</v>
      </c>
      <c r="K1184" t="s">
        <v>193</v>
      </c>
      <c r="L1184">
        <v>4</v>
      </c>
      <c r="M1184" t="s">
        <v>45</v>
      </c>
      <c r="N1184">
        <v>1.200000047683716</v>
      </c>
      <c r="O1184" t="s">
        <v>60</v>
      </c>
      <c r="P1184" t="s">
        <v>46</v>
      </c>
      <c r="Q1184">
        <v>4</v>
      </c>
      <c r="R1184" t="s">
        <v>47</v>
      </c>
      <c r="S1184" t="s">
        <v>62</v>
      </c>
      <c r="U1184" t="s">
        <v>63</v>
      </c>
      <c r="V1184" t="s">
        <v>64</v>
      </c>
      <c r="W1184" t="s">
        <v>2515</v>
      </c>
      <c r="X1184" t="s">
        <v>49</v>
      </c>
      <c r="Y1184" t="s">
        <v>282</v>
      </c>
      <c r="AA1184">
        <v>0</v>
      </c>
      <c r="AB1184" t="s">
        <v>51</v>
      </c>
      <c r="AC1184" t="s">
        <v>52</v>
      </c>
      <c r="AD1184">
        <v>1</v>
      </c>
      <c r="AE1184">
        <v>1</v>
      </c>
      <c r="AF1184">
        <v>1</v>
      </c>
      <c r="AG1184">
        <v>2026</v>
      </c>
      <c r="AH1184">
        <v>20260102</v>
      </c>
      <c r="AI1184" t="s">
        <v>2516</v>
      </c>
      <c r="AJ1184">
        <v>13000</v>
      </c>
      <c r="AK1184">
        <v>11744.0283203125</v>
      </c>
      <c r="AL1184" s="10">
        <f t="shared" si="144"/>
        <v>1255.9716796875</v>
      </c>
      <c r="AM1184" s="11">
        <f t="shared" si="145"/>
        <v>9.6613206129807686E-2</v>
      </c>
      <c r="AN1184">
        <v>13000</v>
      </c>
      <c r="AO1184">
        <v>10855.09946141896</v>
      </c>
      <c r="AP1184" s="12">
        <f t="shared" si="146"/>
        <v>2144.9005385810397</v>
      </c>
      <c r="AQ1184" s="13">
        <f t="shared" si="147"/>
        <v>0.16499234912161845</v>
      </c>
      <c r="AR1184">
        <v>13000</v>
      </c>
      <c r="AS1184">
        <v>10896.60600736056</v>
      </c>
      <c r="AT1184" s="14">
        <f t="shared" si="148"/>
        <v>2103.3939926394396</v>
      </c>
      <c r="AU1184" s="15">
        <f t="shared" si="149"/>
        <v>0.16179953789534152</v>
      </c>
      <c r="AV1184">
        <v>13000</v>
      </c>
      <c r="AW1184">
        <v>11776.60383597884</v>
      </c>
      <c r="AX1184" s="16">
        <f t="shared" si="150"/>
        <v>1223.3961640211601</v>
      </c>
      <c r="AY1184" s="17">
        <f t="shared" si="151"/>
        <v>9.410739723239693E-2</v>
      </c>
    </row>
    <row r="1185" spans="1:51" x14ac:dyDescent="0.25">
      <c r="A1185" t="s">
        <v>54</v>
      </c>
      <c r="B1185" t="s">
        <v>127</v>
      </c>
      <c r="C1185">
        <v>15000</v>
      </c>
      <c r="D1185">
        <v>47260</v>
      </c>
      <c r="E1185">
        <v>2019</v>
      </c>
      <c r="F1185" t="s">
        <v>995</v>
      </c>
      <c r="G1185" t="s">
        <v>2517</v>
      </c>
      <c r="H1185" t="s">
        <v>2518</v>
      </c>
      <c r="J1185">
        <v>4</v>
      </c>
      <c r="K1185" t="s">
        <v>111</v>
      </c>
      <c r="L1185">
        <v>4</v>
      </c>
      <c r="M1185" t="s">
        <v>45</v>
      </c>
      <c r="N1185">
        <v>2</v>
      </c>
      <c r="O1185" t="s">
        <v>45</v>
      </c>
      <c r="P1185" t="s">
        <v>46</v>
      </c>
      <c r="Q1185">
        <v>3</v>
      </c>
      <c r="R1185" t="s">
        <v>47</v>
      </c>
      <c r="S1185" t="s">
        <v>48</v>
      </c>
      <c r="T1185">
        <v>247</v>
      </c>
      <c r="U1185" t="s">
        <v>63</v>
      </c>
      <c r="V1185" t="s">
        <v>64</v>
      </c>
      <c r="W1185" t="s">
        <v>2519</v>
      </c>
      <c r="X1185" t="s">
        <v>112</v>
      </c>
      <c r="Y1185" t="s">
        <v>333</v>
      </c>
      <c r="Z1185">
        <v>49950</v>
      </c>
      <c r="AA1185">
        <v>0</v>
      </c>
      <c r="AB1185" t="s">
        <v>51</v>
      </c>
      <c r="AC1185" t="s">
        <v>52</v>
      </c>
      <c r="AD1185">
        <v>1</v>
      </c>
      <c r="AE1185">
        <v>1</v>
      </c>
      <c r="AF1185">
        <v>1</v>
      </c>
      <c r="AG1185">
        <v>2026</v>
      </c>
      <c r="AH1185">
        <v>20251231</v>
      </c>
      <c r="AI1185" t="s">
        <v>2520</v>
      </c>
      <c r="AJ1185">
        <v>15000</v>
      </c>
      <c r="AK1185">
        <v>17679.12109375</v>
      </c>
      <c r="AL1185" s="10">
        <f t="shared" si="144"/>
        <v>2679.12109375</v>
      </c>
      <c r="AM1185" s="11">
        <f t="shared" si="145"/>
        <v>0.17860807291666667</v>
      </c>
      <c r="AN1185">
        <v>15000</v>
      </c>
      <c r="AO1185">
        <v>17671.00519527731</v>
      </c>
      <c r="AP1185" s="12">
        <f t="shared" si="146"/>
        <v>2671.0051952773101</v>
      </c>
      <c r="AQ1185" s="13">
        <f t="shared" si="147"/>
        <v>0.17806701301848735</v>
      </c>
      <c r="AR1185">
        <v>15000</v>
      </c>
      <c r="AS1185">
        <v>17316.869054417301</v>
      </c>
      <c r="AT1185" s="14">
        <f t="shared" si="148"/>
        <v>2316.8690544173005</v>
      </c>
      <c r="AU1185" s="15">
        <f t="shared" si="149"/>
        <v>0.15445793696115337</v>
      </c>
      <c r="AV1185">
        <v>15000</v>
      </c>
      <c r="AW1185">
        <v>17600.639846743299</v>
      </c>
      <c r="AX1185" s="16">
        <f t="shared" si="150"/>
        <v>2600.6398467432991</v>
      </c>
      <c r="AY1185" s="17">
        <f t="shared" si="151"/>
        <v>0.1733759897828866</v>
      </c>
    </row>
    <row r="1186" spans="1:51" x14ac:dyDescent="0.25">
      <c r="A1186" t="s">
        <v>39</v>
      </c>
      <c r="B1186" t="s">
        <v>307</v>
      </c>
      <c r="C1186">
        <v>9000</v>
      </c>
      <c r="D1186">
        <v>100708</v>
      </c>
      <c r="E1186">
        <v>2017</v>
      </c>
      <c r="F1186" t="s">
        <v>397</v>
      </c>
      <c r="G1186" t="s">
        <v>955</v>
      </c>
      <c r="H1186" t="s">
        <v>466</v>
      </c>
      <c r="J1186">
        <v>4</v>
      </c>
      <c r="K1186" t="s">
        <v>2111</v>
      </c>
      <c r="L1186">
        <v>4</v>
      </c>
      <c r="M1186" t="s">
        <v>45</v>
      </c>
      <c r="N1186">
        <v>1.799999952316284</v>
      </c>
      <c r="O1186" t="s">
        <v>45</v>
      </c>
      <c r="P1186" t="s">
        <v>46</v>
      </c>
      <c r="Q1186">
        <v>4</v>
      </c>
      <c r="R1186" t="s">
        <v>47</v>
      </c>
      <c r="S1186" t="s">
        <v>78</v>
      </c>
      <c r="T1186">
        <v>141</v>
      </c>
      <c r="U1186" t="s">
        <v>63</v>
      </c>
      <c r="V1186" t="s">
        <v>64</v>
      </c>
      <c r="W1186" t="s">
        <v>956</v>
      </c>
      <c r="X1186" t="s">
        <v>49</v>
      </c>
      <c r="Y1186" t="s">
        <v>66</v>
      </c>
      <c r="Z1186">
        <v>21415</v>
      </c>
      <c r="AA1186">
        <v>0</v>
      </c>
      <c r="AB1186" t="s">
        <v>51</v>
      </c>
      <c r="AC1186" t="s">
        <v>52</v>
      </c>
      <c r="AD1186">
        <v>1</v>
      </c>
      <c r="AE1186">
        <v>1</v>
      </c>
      <c r="AF1186">
        <v>1</v>
      </c>
      <c r="AG1186">
        <v>2026</v>
      </c>
      <c r="AH1186">
        <v>20251231</v>
      </c>
      <c r="AI1186" t="s">
        <v>2521</v>
      </c>
      <c r="AJ1186">
        <v>9000</v>
      </c>
      <c r="AK1186">
        <v>9071.955078125</v>
      </c>
      <c r="AL1186" s="10">
        <f t="shared" si="144"/>
        <v>71.955078125</v>
      </c>
      <c r="AM1186" s="11">
        <f t="shared" si="145"/>
        <v>7.995008680555556E-3</v>
      </c>
      <c r="AN1186">
        <v>9000</v>
      </c>
      <c r="AO1186">
        <v>8988.1319225461484</v>
      </c>
      <c r="AP1186" s="12">
        <f t="shared" si="146"/>
        <v>11.868077453851583</v>
      </c>
      <c r="AQ1186" s="13">
        <f t="shared" si="147"/>
        <v>1.3186752726501759E-3</v>
      </c>
      <c r="AR1186">
        <v>9000</v>
      </c>
      <c r="AS1186">
        <v>8802.7393473607408</v>
      </c>
      <c r="AT1186" s="14">
        <f t="shared" si="148"/>
        <v>197.26065263925921</v>
      </c>
      <c r="AU1186" s="15">
        <f t="shared" si="149"/>
        <v>2.1917850293251023E-2</v>
      </c>
      <c r="AV1186">
        <v>9000</v>
      </c>
      <c r="AW1186">
        <v>9025.4408866995072</v>
      </c>
      <c r="AX1186" s="16">
        <f t="shared" si="150"/>
        <v>25.440886699507246</v>
      </c>
      <c r="AY1186" s="17">
        <f t="shared" si="151"/>
        <v>2.8267651888341386E-3</v>
      </c>
    </row>
    <row r="1187" spans="1:51" x14ac:dyDescent="0.25">
      <c r="A1187" t="s">
        <v>106</v>
      </c>
      <c r="B1187" t="s">
        <v>107</v>
      </c>
      <c r="C1187">
        <v>7800</v>
      </c>
      <c r="D1187">
        <v>102242</v>
      </c>
      <c r="E1187">
        <v>2016</v>
      </c>
      <c r="F1187" t="s">
        <v>1549</v>
      </c>
      <c r="G1187" t="s">
        <v>2522</v>
      </c>
      <c r="I1187" t="s">
        <v>2523</v>
      </c>
      <c r="J1187">
        <v>4</v>
      </c>
      <c r="K1187" t="s">
        <v>59</v>
      </c>
      <c r="L1187">
        <v>4</v>
      </c>
      <c r="M1187" t="s">
        <v>45</v>
      </c>
      <c r="N1187">
        <v>1.6000000238418579</v>
      </c>
      <c r="O1187" t="s">
        <v>45</v>
      </c>
      <c r="R1187" t="s">
        <v>305</v>
      </c>
      <c r="T1187">
        <v>208</v>
      </c>
      <c r="U1187" t="s">
        <v>63</v>
      </c>
      <c r="X1187" t="s">
        <v>65</v>
      </c>
      <c r="Y1187" t="s">
        <v>2524</v>
      </c>
      <c r="AA1187">
        <v>0</v>
      </c>
      <c r="AB1187" t="s">
        <v>51</v>
      </c>
      <c r="AC1187" t="s">
        <v>52</v>
      </c>
      <c r="AD1187">
        <v>1</v>
      </c>
      <c r="AE1187">
        <v>1</v>
      </c>
      <c r="AF1187">
        <v>1</v>
      </c>
      <c r="AG1187">
        <v>2026</v>
      </c>
      <c r="AH1187">
        <v>20260102</v>
      </c>
      <c r="AI1187" t="s">
        <v>2525</v>
      </c>
      <c r="AJ1187">
        <v>7800</v>
      </c>
      <c r="AK1187">
        <v>4700.73828125</v>
      </c>
      <c r="AL1187" s="10">
        <f t="shared" si="144"/>
        <v>3099.26171875</v>
      </c>
      <c r="AM1187" s="11">
        <f t="shared" si="145"/>
        <v>0.39734124599358972</v>
      </c>
      <c r="AN1187">
        <v>7800</v>
      </c>
      <c r="AO1187">
        <v>4461.4863783310193</v>
      </c>
      <c r="AP1187" s="12">
        <f t="shared" si="146"/>
        <v>3338.5136216689807</v>
      </c>
      <c r="AQ1187" s="13">
        <f t="shared" si="147"/>
        <v>0.42801456688063855</v>
      </c>
      <c r="AR1187">
        <v>7800</v>
      </c>
      <c r="AS1187">
        <v>5523.2960924867493</v>
      </c>
      <c r="AT1187" s="14">
        <f t="shared" si="148"/>
        <v>2276.7039075132507</v>
      </c>
      <c r="AU1187" s="15">
        <f t="shared" si="149"/>
        <v>0.29188511634785264</v>
      </c>
      <c r="AV1187">
        <v>7800</v>
      </c>
      <c r="AW1187">
        <v>4706.3842841765336</v>
      </c>
      <c r="AX1187" s="16">
        <f t="shared" si="150"/>
        <v>3093.6157158234664</v>
      </c>
      <c r="AY1187" s="17">
        <f t="shared" si="151"/>
        <v>0.39661739946454699</v>
      </c>
    </row>
    <row r="1188" spans="1:51" x14ac:dyDescent="0.25">
      <c r="A1188" t="s">
        <v>69</v>
      </c>
      <c r="B1188" t="s">
        <v>684</v>
      </c>
      <c r="C1188">
        <v>700</v>
      </c>
      <c r="D1188">
        <v>175702</v>
      </c>
      <c r="E1188">
        <v>2005</v>
      </c>
      <c r="F1188" t="s">
        <v>274</v>
      </c>
      <c r="G1188" t="s">
        <v>1566</v>
      </c>
      <c r="H1188" t="s">
        <v>1069</v>
      </c>
      <c r="J1188">
        <v>6</v>
      </c>
      <c r="K1188" t="s">
        <v>90</v>
      </c>
      <c r="L1188">
        <v>4</v>
      </c>
      <c r="M1188" t="s">
        <v>45</v>
      </c>
      <c r="N1188">
        <v>4.1999998092651367</v>
      </c>
      <c r="O1188" t="s">
        <v>76</v>
      </c>
      <c r="P1188" t="s">
        <v>46</v>
      </c>
      <c r="Q1188">
        <v>3</v>
      </c>
      <c r="R1188" t="s">
        <v>47</v>
      </c>
      <c r="U1188" t="s">
        <v>63</v>
      </c>
      <c r="V1188" t="s">
        <v>64</v>
      </c>
      <c r="W1188" t="s">
        <v>1335</v>
      </c>
      <c r="X1188" t="s">
        <v>112</v>
      </c>
      <c r="Y1188" t="s">
        <v>82</v>
      </c>
      <c r="AA1188">
        <v>0</v>
      </c>
      <c r="AB1188" t="s">
        <v>51</v>
      </c>
      <c r="AC1188" t="s">
        <v>52</v>
      </c>
      <c r="AD1188">
        <v>1</v>
      </c>
      <c r="AE1188">
        <v>1</v>
      </c>
      <c r="AF1188">
        <v>1</v>
      </c>
      <c r="AG1188">
        <v>2026</v>
      </c>
      <c r="AH1188">
        <v>20251230</v>
      </c>
      <c r="AI1188" t="s">
        <v>2526</v>
      </c>
      <c r="AJ1188">
        <v>700</v>
      </c>
      <c r="AK1188">
        <v>846.14776611328125</v>
      </c>
      <c r="AL1188" s="10">
        <f t="shared" si="144"/>
        <v>146.14776611328125</v>
      </c>
      <c r="AM1188" s="11">
        <f t="shared" si="145"/>
        <v>0.20878252301897321</v>
      </c>
      <c r="AN1188">
        <v>700</v>
      </c>
      <c r="AO1188">
        <v>861.69472820791032</v>
      </c>
      <c r="AP1188" s="12">
        <f t="shared" si="146"/>
        <v>161.69472820791032</v>
      </c>
      <c r="AQ1188" s="13">
        <f t="shared" si="147"/>
        <v>0.2309924688684433</v>
      </c>
      <c r="AR1188">
        <v>700</v>
      </c>
      <c r="AS1188">
        <v>900.43230747496659</v>
      </c>
      <c r="AT1188" s="14">
        <f t="shared" si="148"/>
        <v>200.43230747496659</v>
      </c>
      <c r="AU1188" s="15">
        <f t="shared" si="149"/>
        <v>0.28633186782138087</v>
      </c>
      <c r="AV1188">
        <v>700</v>
      </c>
      <c r="AW1188">
        <v>845.04988399071931</v>
      </c>
      <c r="AX1188" s="16">
        <f t="shared" si="150"/>
        <v>145.04988399071931</v>
      </c>
      <c r="AY1188" s="17">
        <f t="shared" si="151"/>
        <v>0.20721411998674186</v>
      </c>
    </row>
    <row r="1189" spans="1:51" x14ac:dyDescent="0.25">
      <c r="A1189" t="s">
        <v>69</v>
      </c>
      <c r="B1189" t="s">
        <v>70</v>
      </c>
      <c r="C1189">
        <v>3000</v>
      </c>
      <c r="D1189">
        <v>190977</v>
      </c>
      <c r="E1189">
        <v>2010</v>
      </c>
      <c r="F1189" t="s">
        <v>165</v>
      </c>
      <c r="G1189" t="s">
        <v>166</v>
      </c>
      <c r="I1189" t="s">
        <v>247</v>
      </c>
      <c r="J1189">
        <v>4</v>
      </c>
      <c r="K1189" t="s">
        <v>111</v>
      </c>
      <c r="L1189">
        <v>4</v>
      </c>
      <c r="M1189" t="s">
        <v>45</v>
      </c>
      <c r="N1189">
        <v>1.799999952316284</v>
      </c>
      <c r="O1189" t="s">
        <v>60</v>
      </c>
      <c r="P1189" t="s">
        <v>46</v>
      </c>
      <c r="R1189" t="s">
        <v>61</v>
      </c>
      <c r="S1189" t="s">
        <v>151</v>
      </c>
      <c r="T1189">
        <v>132</v>
      </c>
      <c r="U1189" t="s">
        <v>63</v>
      </c>
      <c r="V1189" t="s">
        <v>64</v>
      </c>
      <c r="W1189" t="s">
        <v>169</v>
      </c>
      <c r="X1189" t="s">
        <v>65</v>
      </c>
      <c r="Y1189" t="s">
        <v>125</v>
      </c>
      <c r="AA1189">
        <v>0</v>
      </c>
      <c r="AB1189" t="s">
        <v>51</v>
      </c>
      <c r="AC1189" t="s">
        <v>67</v>
      </c>
      <c r="AD1189">
        <v>1</v>
      </c>
      <c r="AE1189">
        <v>1</v>
      </c>
      <c r="AF1189">
        <v>1</v>
      </c>
      <c r="AG1189">
        <v>2026</v>
      </c>
      <c r="AH1189">
        <v>20251230</v>
      </c>
      <c r="AI1189" t="s">
        <v>2527</v>
      </c>
      <c r="AJ1189">
        <v>3000</v>
      </c>
      <c r="AK1189">
        <v>2511.968017578125</v>
      </c>
      <c r="AL1189" s="10">
        <f t="shared" si="144"/>
        <v>488.031982421875</v>
      </c>
      <c r="AM1189" s="11">
        <f t="shared" si="145"/>
        <v>0.16267732747395833</v>
      </c>
      <c r="AN1189">
        <v>3000</v>
      </c>
      <c r="AO1189">
        <v>2461.7183636441359</v>
      </c>
      <c r="AP1189" s="12">
        <f t="shared" si="146"/>
        <v>538.28163635586407</v>
      </c>
      <c r="AQ1189" s="13">
        <f t="shared" si="147"/>
        <v>0.17942721211862137</v>
      </c>
      <c r="AR1189">
        <v>3000</v>
      </c>
      <c r="AS1189">
        <v>2532.4482348274219</v>
      </c>
      <c r="AT1189" s="14">
        <f t="shared" si="148"/>
        <v>467.55176517257814</v>
      </c>
      <c r="AU1189" s="15">
        <f t="shared" si="149"/>
        <v>0.15585058839085938</v>
      </c>
      <c r="AV1189">
        <v>3000</v>
      </c>
      <c r="AW1189">
        <v>2590.5767524401072</v>
      </c>
      <c r="AX1189" s="16">
        <f t="shared" si="150"/>
        <v>409.42324755989284</v>
      </c>
      <c r="AY1189" s="17">
        <f t="shared" si="151"/>
        <v>0.13647441585329761</v>
      </c>
    </row>
    <row r="1190" spans="1:51" x14ac:dyDescent="0.25">
      <c r="A1190" t="s">
        <v>54</v>
      </c>
      <c r="B1190" t="s">
        <v>453</v>
      </c>
      <c r="C1190">
        <v>4250</v>
      </c>
      <c r="D1190">
        <v>136141</v>
      </c>
      <c r="E1190">
        <v>2011</v>
      </c>
      <c r="F1190" t="s">
        <v>41</v>
      </c>
      <c r="G1190" t="s">
        <v>1024</v>
      </c>
      <c r="H1190" t="s">
        <v>2528</v>
      </c>
      <c r="J1190">
        <v>6</v>
      </c>
      <c r="K1190" t="s">
        <v>44</v>
      </c>
      <c r="L1190">
        <v>4</v>
      </c>
      <c r="M1190" t="s">
        <v>45</v>
      </c>
      <c r="N1190">
        <v>3.5999999046325679</v>
      </c>
      <c r="O1190" t="s">
        <v>45</v>
      </c>
      <c r="P1190" t="s">
        <v>46</v>
      </c>
      <c r="Q1190">
        <v>4</v>
      </c>
      <c r="R1190" t="s">
        <v>47</v>
      </c>
      <c r="S1190" t="s">
        <v>48</v>
      </c>
      <c r="W1190" t="s">
        <v>2529</v>
      </c>
      <c r="X1190" t="s">
        <v>49</v>
      </c>
      <c r="Y1190" t="s">
        <v>82</v>
      </c>
      <c r="AA1190">
        <v>0</v>
      </c>
      <c r="AB1190" t="s">
        <v>51</v>
      </c>
      <c r="AC1190" t="s">
        <v>52</v>
      </c>
      <c r="AD1190">
        <v>1</v>
      </c>
      <c r="AE1190">
        <v>1</v>
      </c>
      <c r="AF1190">
        <v>1</v>
      </c>
      <c r="AG1190">
        <v>2026</v>
      </c>
      <c r="AH1190">
        <v>20260102</v>
      </c>
      <c r="AI1190" t="s">
        <v>2530</v>
      </c>
      <c r="AJ1190">
        <v>4250</v>
      </c>
      <c r="AK1190">
        <v>3987.905517578125</v>
      </c>
      <c r="AL1190" s="10">
        <f t="shared" si="144"/>
        <v>262.094482421875</v>
      </c>
      <c r="AM1190" s="11">
        <f t="shared" si="145"/>
        <v>6.166928998161765E-2</v>
      </c>
      <c r="AN1190">
        <v>4250</v>
      </c>
      <c r="AO1190">
        <v>3401.5331309112248</v>
      </c>
      <c r="AP1190" s="12">
        <f t="shared" si="146"/>
        <v>848.46686908877518</v>
      </c>
      <c r="AQ1190" s="13">
        <f t="shared" si="147"/>
        <v>0.19963926331500592</v>
      </c>
      <c r="AR1190">
        <v>4250</v>
      </c>
      <c r="AS1190">
        <v>3210.8805997031918</v>
      </c>
      <c r="AT1190" s="14">
        <f t="shared" si="148"/>
        <v>1039.1194002968082</v>
      </c>
      <c r="AU1190" s="15">
        <f t="shared" si="149"/>
        <v>0.24449868242277839</v>
      </c>
      <c r="AV1190">
        <v>4250</v>
      </c>
      <c r="AW1190">
        <v>4024.070970042796</v>
      </c>
      <c r="AX1190" s="16">
        <f t="shared" si="150"/>
        <v>225.92902995720397</v>
      </c>
      <c r="AY1190" s="17">
        <f t="shared" si="151"/>
        <v>5.315977175463623E-2</v>
      </c>
    </row>
    <row r="1191" spans="1:51" x14ac:dyDescent="0.25">
      <c r="A1191" t="s">
        <v>39</v>
      </c>
      <c r="B1191" t="s">
        <v>218</v>
      </c>
      <c r="C1191">
        <v>28800</v>
      </c>
      <c r="D1191">
        <v>55658</v>
      </c>
      <c r="E1191">
        <v>2023</v>
      </c>
      <c r="F1191" t="s">
        <v>71</v>
      </c>
      <c r="G1191" t="s">
        <v>72</v>
      </c>
      <c r="H1191" t="s">
        <v>73</v>
      </c>
      <c r="I1191" t="s">
        <v>150</v>
      </c>
      <c r="J1191">
        <v>8</v>
      </c>
      <c r="K1191" t="s">
        <v>111</v>
      </c>
      <c r="L1191">
        <v>4</v>
      </c>
      <c r="M1191" t="s">
        <v>45</v>
      </c>
      <c r="N1191">
        <v>5.3000001907348633</v>
      </c>
      <c r="O1191" t="s">
        <v>76</v>
      </c>
      <c r="P1191" t="s">
        <v>46</v>
      </c>
      <c r="Q1191">
        <v>3</v>
      </c>
      <c r="R1191" t="s">
        <v>77</v>
      </c>
      <c r="S1191" t="s">
        <v>78</v>
      </c>
      <c r="U1191" t="s">
        <v>63</v>
      </c>
      <c r="W1191" t="s">
        <v>449</v>
      </c>
      <c r="X1191" t="s">
        <v>136</v>
      </c>
      <c r="Y1191" t="s">
        <v>82</v>
      </c>
      <c r="AA1191">
        <v>0</v>
      </c>
      <c r="AB1191" t="s">
        <v>51</v>
      </c>
      <c r="AC1191" t="s">
        <v>83</v>
      </c>
      <c r="AD1191">
        <v>1</v>
      </c>
      <c r="AE1191">
        <v>1</v>
      </c>
      <c r="AF1191">
        <v>1</v>
      </c>
      <c r="AG1191">
        <v>2026</v>
      </c>
      <c r="AH1191">
        <v>20260102</v>
      </c>
      <c r="AI1191" t="s">
        <v>2531</v>
      </c>
      <c r="AJ1191">
        <v>28800</v>
      </c>
      <c r="AK1191">
        <v>31271.619140625</v>
      </c>
      <c r="AL1191" s="10">
        <f t="shared" si="144"/>
        <v>2471.619140625</v>
      </c>
      <c r="AM1191" s="11">
        <f t="shared" si="145"/>
        <v>8.5820109049479162E-2</v>
      </c>
      <c r="AN1191">
        <v>28800</v>
      </c>
      <c r="AO1191">
        <v>30308.938439954862</v>
      </c>
      <c r="AP1191" s="12">
        <f t="shared" si="146"/>
        <v>1508.9384399548617</v>
      </c>
      <c r="AQ1191" s="13">
        <f t="shared" si="147"/>
        <v>5.2393695831766028E-2</v>
      </c>
      <c r="AR1191">
        <v>28800</v>
      </c>
      <c r="AS1191">
        <v>27557.593710020468</v>
      </c>
      <c r="AT1191" s="14">
        <f t="shared" si="148"/>
        <v>1242.4062899795317</v>
      </c>
      <c r="AU1191" s="15">
        <f t="shared" si="149"/>
        <v>4.3139107290955964E-2</v>
      </c>
      <c r="AV1191">
        <v>28800</v>
      </c>
      <c r="AW1191">
        <v>30667.42424242424</v>
      </c>
      <c r="AX1191" s="16">
        <f t="shared" si="150"/>
        <v>1867.4242424242402</v>
      </c>
      <c r="AY1191" s="17">
        <f t="shared" si="151"/>
        <v>6.4841119528619456E-2</v>
      </c>
    </row>
    <row r="1192" spans="1:51" x14ac:dyDescent="0.25">
      <c r="A1192" t="s">
        <v>39</v>
      </c>
      <c r="B1192" t="s">
        <v>295</v>
      </c>
      <c r="C1192">
        <v>4200</v>
      </c>
      <c r="D1192">
        <v>107041</v>
      </c>
      <c r="E1192">
        <v>2014</v>
      </c>
      <c r="F1192" t="s">
        <v>196</v>
      </c>
      <c r="G1192" t="s">
        <v>279</v>
      </c>
      <c r="H1192" t="s">
        <v>280</v>
      </c>
      <c r="J1192">
        <v>4</v>
      </c>
      <c r="K1192" t="s">
        <v>75</v>
      </c>
      <c r="L1192">
        <v>4</v>
      </c>
      <c r="M1192" t="s">
        <v>45</v>
      </c>
      <c r="N1192">
        <v>2.4000000953674321</v>
      </c>
      <c r="O1192" t="s">
        <v>45</v>
      </c>
      <c r="P1192" t="s">
        <v>46</v>
      </c>
      <c r="Q1192">
        <v>4</v>
      </c>
      <c r="R1192" t="s">
        <v>47</v>
      </c>
      <c r="S1192" t="s">
        <v>78</v>
      </c>
      <c r="U1192" t="s">
        <v>63</v>
      </c>
      <c r="W1192" t="s">
        <v>1637</v>
      </c>
      <c r="X1192" t="s">
        <v>49</v>
      </c>
      <c r="Y1192" t="s">
        <v>282</v>
      </c>
      <c r="AA1192">
        <v>0</v>
      </c>
      <c r="AB1192" t="s">
        <v>51</v>
      </c>
      <c r="AC1192" t="s">
        <v>52</v>
      </c>
      <c r="AD1192">
        <v>1</v>
      </c>
      <c r="AE1192">
        <v>1</v>
      </c>
      <c r="AF1192">
        <v>1</v>
      </c>
      <c r="AG1192">
        <v>2026</v>
      </c>
      <c r="AH1192">
        <v>20251230</v>
      </c>
      <c r="AI1192" t="s">
        <v>2532</v>
      </c>
      <c r="AJ1192">
        <v>4200</v>
      </c>
      <c r="AK1192">
        <v>3985.931640625</v>
      </c>
      <c r="AL1192" s="10">
        <f t="shared" si="144"/>
        <v>214.068359375</v>
      </c>
      <c r="AM1192" s="11">
        <f t="shared" si="145"/>
        <v>5.0968656994047616E-2</v>
      </c>
      <c r="AN1192">
        <v>4200</v>
      </c>
      <c r="AO1192">
        <v>3885.5544821957692</v>
      </c>
      <c r="AP1192" s="12">
        <f t="shared" si="146"/>
        <v>314.4455178042308</v>
      </c>
      <c r="AQ1192" s="13">
        <f t="shared" si="147"/>
        <v>7.4867980429578762E-2</v>
      </c>
      <c r="AR1192">
        <v>4200</v>
      </c>
      <c r="AS1192">
        <v>3978.8781870249459</v>
      </c>
      <c r="AT1192" s="14">
        <f t="shared" si="148"/>
        <v>221.12181297505413</v>
      </c>
      <c r="AU1192" s="15">
        <f t="shared" si="149"/>
        <v>5.2648050708346224E-2</v>
      </c>
      <c r="AV1192">
        <v>4200</v>
      </c>
      <c r="AW1192">
        <v>4031.5484804630969</v>
      </c>
      <c r="AX1192" s="16">
        <f t="shared" si="150"/>
        <v>168.45151953690311</v>
      </c>
      <c r="AY1192" s="17">
        <f t="shared" si="151"/>
        <v>4.0107504651643595E-2</v>
      </c>
    </row>
    <row r="1193" spans="1:51" x14ac:dyDescent="0.25">
      <c r="A1193" t="s">
        <v>39</v>
      </c>
      <c r="B1193" t="s">
        <v>515</v>
      </c>
      <c r="C1193">
        <v>7300</v>
      </c>
      <c r="D1193">
        <v>81873</v>
      </c>
      <c r="E1193">
        <v>2017</v>
      </c>
      <c r="F1193" t="s">
        <v>196</v>
      </c>
      <c r="G1193" t="s">
        <v>279</v>
      </c>
      <c r="H1193" t="s">
        <v>280</v>
      </c>
      <c r="J1193">
        <v>4</v>
      </c>
      <c r="K1193" t="s">
        <v>111</v>
      </c>
      <c r="L1193">
        <v>4</v>
      </c>
      <c r="M1193" t="s">
        <v>45</v>
      </c>
      <c r="N1193">
        <v>2.4000000953674321</v>
      </c>
      <c r="O1193" t="s">
        <v>45</v>
      </c>
      <c r="P1193" t="s">
        <v>46</v>
      </c>
      <c r="Q1193">
        <v>4</v>
      </c>
      <c r="R1193" t="s">
        <v>47</v>
      </c>
      <c r="S1193" t="s">
        <v>78</v>
      </c>
      <c r="T1193">
        <v>181</v>
      </c>
      <c r="U1193" t="s">
        <v>63</v>
      </c>
      <c r="V1193" t="s">
        <v>64</v>
      </c>
      <c r="W1193" t="s">
        <v>649</v>
      </c>
      <c r="X1193" t="s">
        <v>49</v>
      </c>
      <c r="Y1193" t="s">
        <v>282</v>
      </c>
      <c r="AA1193">
        <v>0</v>
      </c>
      <c r="AB1193" t="s">
        <v>51</v>
      </c>
      <c r="AC1193" t="s">
        <v>52</v>
      </c>
      <c r="AD1193">
        <v>1</v>
      </c>
      <c r="AE1193">
        <v>1</v>
      </c>
      <c r="AF1193">
        <v>1</v>
      </c>
      <c r="AG1193">
        <v>2026</v>
      </c>
      <c r="AH1193">
        <v>20251231</v>
      </c>
      <c r="AI1193" t="s">
        <v>2533</v>
      </c>
      <c r="AJ1193">
        <v>7300</v>
      </c>
      <c r="AK1193">
        <v>8543.453125</v>
      </c>
      <c r="AL1193" s="10">
        <f t="shared" si="144"/>
        <v>1243.453125</v>
      </c>
      <c r="AM1193" s="11">
        <f t="shared" si="145"/>
        <v>0.17033604452054796</v>
      </c>
      <c r="AN1193">
        <v>7300</v>
      </c>
      <c r="AO1193">
        <v>8188.3613674159315</v>
      </c>
      <c r="AP1193" s="12">
        <f t="shared" si="146"/>
        <v>888.36136741593145</v>
      </c>
      <c r="AQ1193" s="13">
        <f t="shared" si="147"/>
        <v>0.12169333800218239</v>
      </c>
      <c r="AR1193">
        <v>7300</v>
      </c>
      <c r="AS1193">
        <v>8114.0567070313682</v>
      </c>
      <c r="AT1193" s="14">
        <f t="shared" si="148"/>
        <v>814.05670703136821</v>
      </c>
      <c r="AU1193" s="15">
        <f t="shared" si="149"/>
        <v>0.11151461740155728</v>
      </c>
      <c r="AV1193">
        <v>7300</v>
      </c>
      <c r="AW1193">
        <v>8587.9840319361265</v>
      </c>
      <c r="AX1193" s="16">
        <f t="shared" si="150"/>
        <v>1287.9840319361265</v>
      </c>
      <c r="AY1193" s="17">
        <f t="shared" si="151"/>
        <v>0.17643616875837348</v>
      </c>
    </row>
    <row r="1194" spans="1:51" x14ac:dyDescent="0.25">
      <c r="A1194" t="s">
        <v>54</v>
      </c>
      <c r="B1194" t="s">
        <v>249</v>
      </c>
      <c r="C1194">
        <v>2500</v>
      </c>
      <c r="D1194">
        <v>256005</v>
      </c>
      <c r="E1194">
        <v>2013</v>
      </c>
      <c r="F1194" t="s">
        <v>165</v>
      </c>
      <c r="G1194" t="s">
        <v>289</v>
      </c>
      <c r="I1194" t="s">
        <v>404</v>
      </c>
      <c r="J1194">
        <v>4</v>
      </c>
      <c r="K1194" t="s">
        <v>59</v>
      </c>
      <c r="L1194">
        <v>4</v>
      </c>
      <c r="M1194" t="s">
        <v>45</v>
      </c>
      <c r="N1194">
        <v>2.5</v>
      </c>
      <c r="O1194" t="s">
        <v>60</v>
      </c>
      <c r="P1194" t="s">
        <v>46</v>
      </c>
      <c r="R1194" t="s">
        <v>61</v>
      </c>
      <c r="S1194" t="s">
        <v>151</v>
      </c>
      <c r="T1194">
        <v>178</v>
      </c>
      <c r="U1194" t="s">
        <v>63</v>
      </c>
      <c r="V1194" t="s">
        <v>64</v>
      </c>
      <c r="W1194" t="s">
        <v>208</v>
      </c>
      <c r="X1194" t="s">
        <v>65</v>
      </c>
      <c r="Y1194" t="s">
        <v>82</v>
      </c>
      <c r="AA1194">
        <v>0</v>
      </c>
      <c r="AB1194" t="s">
        <v>51</v>
      </c>
      <c r="AC1194" t="s">
        <v>67</v>
      </c>
      <c r="AD1194">
        <v>1</v>
      </c>
      <c r="AE1194">
        <v>1</v>
      </c>
      <c r="AF1194">
        <v>1</v>
      </c>
      <c r="AG1194">
        <v>2026</v>
      </c>
      <c r="AH1194">
        <v>20251230</v>
      </c>
      <c r="AI1194" t="s">
        <v>2534</v>
      </c>
      <c r="AJ1194">
        <v>2500</v>
      </c>
      <c r="AK1194">
        <v>2654.35107421875</v>
      </c>
      <c r="AL1194" s="10">
        <f t="shared" si="144"/>
        <v>154.35107421875</v>
      </c>
      <c r="AM1194" s="11">
        <f t="shared" si="145"/>
        <v>6.1740429687500001E-2</v>
      </c>
      <c r="AN1194">
        <v>2500</v>
      </c>
      <c r="AO1194">
        <v>2641.2505324517651</v>
      </c>
      <c r="AP1194" s="12">
        <f t="shared" si="146"/>
        <v>141.25053245176514</v>
      </c>
      <c r="AQ1194" s="13">
        <f t="shared" si="147"/>
        <v>5.6500212980706052E-2</v>
      </c>
      <c r="AR1194">
        <v>2500</v>
      </c>
      <c r="AS1194">
        <v>2597.1325194906012</v>
      </c>
      <c r="AT1194" s="14">
        <f t="shared" si="148"/>
        <v>97.132519490601226</v>
      </c>
      <c r="AU1194" s="15">
        <f t="shared" si="149"/>
        <v>3.8853007796240492E-2</v>
      </c>
      <c r="AV1194">
        <v>2500</v>
      </c>
      <c r="AW1194">
        <v>2673.91847826087</v>
      </c>
      <c r="AX1194" s="16">
        <f t="shared" si="150"/>
        <v>173.91847826086996</v>
      </c>
      <c r="AY1194" s="17">
        <f t="shared" si="151"/>
        <v>6.9567391304347984E-2</v>
      </c>
    </row>
    <row r="1195" spans="1:51" x14ac:dyDescent="0.25">
      <c r="A1195" t="s">
        <v>106</v>
      </c>
      <c r="B1195" t="s">
        <v>482</v>
      </c>
      <c r="C1195">
        <v>5600</v>
      </c>
      <c r="D1195">
        <v>43393</v>
      </c>
      <c r="E1195">
        <v>2012</v>
      </c>
      <c r="F1195" t="s">
        <v>71</v>
      </c>
      <c r="G1195" t="s">
        <v>172</v>
      </c>
      <c r="H1195" t="s">
        <v>73</v>
      </c>
      <c r="J1195">
        <v>6</v>
      </c>
      <c r="K1195" t="s">
        <v>75</v>
      </c>
      <c r="L1195">
        <v>4</v>
      </c>
      <c r="M1195" t="s">
        <v>45</v>
      </c>
      <c r="N1195">
        <v>3.5999999046325679</v>
      </c>
      <c r="O1195" t="s">
        <v>60</v>
      </c>
      <c r="R1195" t="s">
        <v>61</v>
      </c>
      <c r="U1195" t="s">
        <v>63</v>
      </c>
      <c r="W1195" t="s">
        <v>720</v>
      </c>
      <c r="X1195" t="s">
        <v>65</v>
      </c>
      <c r="Y1195" t="s">
        <v>125</v>
      </c>
      <c r="AA1195">
        <v>0</v>
      </c>
      <c r="AB1195" t="s">
        <v>51</v>
      </c>
      <c r="AC1195" t="s">
        <v>67</v>
      </c>
      <c r="AD1195">
        <v>1</v>
      </c>
      <c r="AE1195">
        <v>1</v>
      </c>
      <c r="AF1195">
        <v>1</v>
      </c>
      <c r="AG1195">
        <v>2026</v>
      </c>
      <c r="AH1195">
        <v>20251230</v>
      </c>
      <c r="AI1195" t="s">
        <v>2535</v>
      </c>
      <c r="AJ1195">
        <v>5600</v>
      </c>
      <c r="AK1195">
        <v>4121.31494140625</v>
      </c>
      <c r="AL1195" s="10">
        <f t="shared" si="144"/>
        <v>1478.68505859375</v>
      </c>
      <c r="AM1195" s="11">
        <f t="shared" si="145"/>
        <v>0.2640509033203125</v>
      </c>
      <c r="AN1195">
        <v>5600</v>
      </c>
      <c r="AO1195">
        <v>4160.1516698521709</v>
      </c>
      <c r="AP1195" s="12">
        <f t="shared" si="146"/>
        <v>1439.8483301478291</v>
      </c>
      <c r="AQ1195" s="13">
        <f t="shared" si="147"/>
        <v>0.25711577324068374</v>
      </c>
      <c r="AR1195">
        <v>5600</v>
      </c>
      <c r="AS1195">
        <v>4561.1003838789511</v>
      </c>
      <c r="AT1195" s="14">
        <f t="shared" si="148"/>
        <v>1038.8996161210489</v>
      </c>
      <c r="AU1195" s="15">
        <f t="shared" si="149"/>
        <v>0.18551778859304444</v>
      </c>
      <c r="AV1195">
        <v>5600</v>
      </c>
      <c r="AW1195">
        <v>4174.6268829663959</v>
      </c>
      <c r="AX1195" s="16">
        <f t="shared" si="150"/>
        <v>1425.3731170336041</v>
      </c>
      <c r="AY1195" s="17">
        <f t="shared" si="151"/>
        <v>0.25453091375600073</v>
      </c>
    </row>
    <row r="1196" spans="1:51" x14ac:dyDescent="0.25">
      <c r="A1196" t="s">
        <v>69</v>
      </c>
      <c r="B1196" t="s">
        <v>335</v>
      </c>
      <c r="C1196">
        <v>2800</v>
      </c>
      <c r="D1196">
        <v>45226</v>
      </c>
      <c r="E1196">
        <v>2008</v>
      </c>
      <c r="F1196" t="s">
        <v>397</v>
      </c>
      <c r="G1196" t="s">
        <v>465</v>
      </c>
      <c r="H1196" t="s">
        <v>883</v>
      </c>
      <c r="J1196">
        <v>4</v>
      </c>
      <c r="K1196" t="s">
        <v>44</v>
      </c>
      <c r="L1196">
        <v>4</v>
      </c>
      <c r="M1196" t="s">
        <v>689</v>
      </c>
      <c r="N1196">
        <v>2.4000000953674321</v>
      </c>
      <c r="O1196" t="s">
        <v>60</v>
      </c>
      <c r="P1196" t="s">
        <v>46</v>
      </c>
      <c r="R1196" t="s">
        <v>61</v>
      </c>
      <c r="T1196">
        <v>177</v>
      </c>
      <c r="U1196" t="s">
        <v>63</v>
      </c>
      <c r="V1196" t="s">
        <v>64</v>
      </c>
      <c r="W1196" t="s">
        <v>1199</v>
      </c>
      <c r="X1196" t="s">
        <v>49</v>
      </c>
      <c r="Y1196" t="s">
        <v>82</v>
      </c>
      <c r="AA1196">
        <v>0</v>
      </c>
      <c r="AB1196" t="s">
        <v>51</v>
      </c>
      <c r="AC1196" t="s">
        <v>67</v>
      </c>
      <c r="AD1196">
        <v>1</v>
      </c>
      <c r="AE1196">
        <v>1</v>
      </c>
      <c r="AF1196">
        <v>1</v>
      </c>
      <c r="AG1196">
        <v>2026</v>
      </c>
      <c r="AH1196">
        <v>20260102</v>
      </c>
      <c r="AI1196" t="s">
        <v>2536</v>
      </c>
      <c r="AJ1196">
        <v>2800</v>
      </c>
      <c r="AK1196">
        <v>2290.489990234375</v>
      </c>
      <c r="AL1196" s="10">
        <f t="shared" si="144"/>
        <v>509.510009765625</v>
      </c>
      <c r="AM1196" s="11">
        <f t="shared" si="145"/>
        <v>0.18196786063058035</v>
      </c>
      <c r="AN1196">
        <v>2800</v>
      </c>
      <c r="AO1196">
        <v>2221.1430500952629</v>
      </c>
      <c r="AP1196" s="12">
        <f t="shared" si="146"/>
        <v>578.85694990473712</v>
      </c>
      <c r="AQ1196" s="13">
        <f t="shared" si="147"/>
        <v>0.20673462496597755</v>
      </c>
      <c r="AR1196">
        <v>2800</v>
      </c>
      <c r="AS1196">
        <v>3020.679127660871</v>
      </c>
      <c r="AT1196" s="14">
        <f t="shared" si="148"/>
        <v>220.67912766087102</v>
      </c>
      <c r="AU1196" s="15">
        <f t="shared" si="149"/>
        <v>7.881397416459679E-2</v>
      </c>
      <c r="AV1196">
        <v>2800</v>
      </c>
      <c r="AW1196">
        <v>2276.5937707090779</v>
      </c>
      <c r="AX1196" s="16">
        <f t="shared" si="150"/>
        <v>523.40622929092206</v>
      </c>
      <c r="AY1196" s="17">
        <f t="shared" si="151"/>
        <v>0.18693079617532932</v>
      </c>
    </row>
    <row r="1197" spans="1:51" x14ac:dyDescent="0.25">
      <c r="A1197" t="s">
        <v>54</v>
      </c>
      <c r="B1197" t="s">
        <v>176</v>
      </c>
      <c r="C1197">
        <v>6300</v>
      </c>
      <c r="D1197">
        <v>273382</v>
      </c>
      <c r="E1197">
        <v>2010</v>
      </c>
      <c r="F1197" t="s">
        <v>165</v>
      </c>
      <c r="G1197" t="s">
        <v>487</v>
      </c>
      <c r="I1197" t="s">
        <v>1431</v>
      </c>
      <c r="J1197">
        <v>6</v>
      </c>
      <c r="K1197" t="s">
        <v>111</v>
      </c>
      <c r="L1197">
        <v>4</v>
      </c>
      <c r="M1197" t="s">
        <v>45</v>
      </c>
      <c r="N1197">
        <v>4</v>
      </c>
      <c r="O1197" t="s">
        <v>119</v>
      </c>
      <c r="P1197" t="s">
        <v>46</v>
      </c>
      <c r="R1197" t="s">
        <v>47</v>
      </c>
      <c r="S1197" t="s">
        <v>151</v>
      </c>
      <c r="T1197">
        <v>270</v>
      </c>
      <c r="U1197" t="s">
        <v>63</v>
      </c>
      <c r="V1197" t="s">
        <v>79</v>
      </c>
      <c r="W1197" t="s">
        <v>490</v>
      </c>
      <c r="X1197" t="s">
        <v>97</v>
      </c>
      <c r="Y1197" t="s">
        <v>50</v>
      </c>
      <c r="AA1197">
        <v>0</v>
      </c>
      <c r="AB1197" t="s">
        <v>51</v>
      </c>
      <c r="AC1197" t="s">
        <v>52</v>
      </c>
      <c r="AD1197">
        <v>1</v>
      </c>
      <c r="AE1197">
        <v>1</v>
      </c>
      <c r="AF1197">
        <v>1</v>
      </c>
      <c r="AG1197">
        <v>2026</v>
      </c>
      <c r="AH1197">
        <v>20251230</v>
      </c>
      <c r="AI1197" t="s">
        <v>2537</v>
      </c>
      <c r="AJ1197">
        <v>6300</v>
      </c>
      <c r="AK1197">
        <v>5613.00390625</v>
      </c>
      <c r="AL1197" s="10">
        <f t="shared" si="144"/>
        <v>686.99609375</v>
      </c>
      <c r="AM1197" s="11">
        <f t="shared" si="145"/>
        <v>0.1090469990079365</v>
      </c>
      <c r="AN1197">
        <v>6300</v>
      </c>
      <c r="AO1197">
        <v>4724.1474319953604</v>
      </c>
      <c r="AP1197" s="12">
        <f t="shared" si="146"/>
        <v>1575.8525680046396</v>
      </c>
      <c r="AQ1197" s="13">
        <f t="shared" si="147"/>
        <v>0.25013532825470469</v>
      </c>
      <c r="AR1197">
        <v>6300</v>
      </c>
      <c r="AS1197">
        <v>5039.6779386389799</v>
      </c>
      <c r="AT1197" s="14">
        <f t="shared" si="148"/>
        <v>1260.3220613610201</v>
      </c>
      <c r="AU1197" s="15">
        <f t="shared" si="149"/>
        <v>0.20005112085095558</v>
      </c>
      <c r="AV1197">
        <v>6300</v>
      </c>
      <c r="AW1197">
        <v>5628.0243337195834</v>
      </c>
      <c r="AX1197" s="16">
        <f t="shared" si="150"/>
        <v>671.97566628041659</v>
      </c>
      <c r="AY1197" s="17">
        <f t="shared" si="151"/>
        <v>0.10666280417149469</v>
      </c>
    </row>
    <row r="1198" spans="1:51" x14ac:dyDescent="0.25">
      <c r="A1198" t="s">
        <v>106</v>
      </c>
      <c r="B1198" t="s">
        <v>611</v>
      </c>
      <c r="C1198">
        <v>12100</v>
      </c>
      <c r="D1198">
        <v>76406</v>
      </c>
      <c r="E1198">
        <v>2022</v>
      </c>
      <c r="F1198" t="s">
        <v>165</v>
      </c>
      <c r="G1198" t="s">
        <v>166</v>
      </c>
      <c r="H1198" t="s">
        <v>390</v>
      </c>
      <c r="I1198" t="s">
        <v>2447</v>
      </c>
      <c r="J1198">
        <v>4</v>
      </c>
      <c r="K1198" t="s">
        <v>44</v>
      </c>
      <c r="L1198">
        <v>4</v>
      </c>
      <c r="M1198" t="s">
        <v>45</v>
      </c>
      <c r="N1198">
        <v>1.799999952316284</v>
      </c>
      <c r="O1198" t="s">
        <v>60</v>
      </c>
      <c r="P1198" t="s">
        <v>46</v>
      </c>
      <c r="Q1198">
        <v>4</v>
      </c>
      <c r="R1198" t="s">
        <v>61</v>
      </c>
      <c r="S1198" t="s">
        <v>151</v>
      </c>
      <c r="T1198">
        <v>139</v>
      </c>
      <c r="U1198" t="s">
        <v>63</v>
      </c>
      <c r="V1198" t="s">
        <v>64</v>
      </c>
      <c r="W1198" t="s">
        <v>2247</v>
      </c>
      <c r="X1198" t="s">
        <v>65</v>
      </c>
      <c r="Y1198" t="s">
        <v>82</v>
      </c>
      <c r="AA1198">
        <v>0</v>
      </c>
      <c r="AB1198" t="s">
        <v>51</v>
      </c>
      <c r="AC1198" t="s">
        <v>67</v>
      </c>
      <c r="AD1198">
        <v>1</v>
      </c>
      <c r="AE1198">
        <v>1</v>
      </c>
      <c r="AF1198">
        <v>1</v>
      </c>
      <c r="AG1198">
        <v>2026</v>
      </c>
      <c r="AH1198">
        <v>20251230</v>
      </c>
      <c r="AI1198" t="s">
        <v>2538</v>
      </c>
      <c r="AJ1198">
        <v>12100</v>
      </c>
      <c r="AK1198">
        <v>13492.7529296875</v>
      </c>
      <c r="AL1198" s="10">
        <f t="shared" si="144"/>
        <v>1392.7529296875</v>
      </c>
      <c r="AM1198" s="11">
        <f t="shared" si="145"/>
        <v>0.11510354790805785</v>
      </c>
      <c r="AN1198">
        <v>12100</v>
      </c>
      <c r="AO1198">
        <v>13306.57859792544</v>
      </c>
      <c r="AP1198" s="12">
        <f t="shared" si="146"/>
        <v>1206.5785979254397</v>
      </c>
      <c r="AQ1198" s="13">
        <f t="shared" si="147"/>
        <v>9.971723949797022E-2</v>
      </c>
      <c r="AR1198">
        <v>12100</v>
      </c>
      <c r="AS1198">
        <v>14414.2211920632</v>
      </c>
      <c r="AT1198" s="14">
        <f t="shared" si="148"/>
        <v>2314.2211920631999</v>
      </c>
      <c r="AU1198" s="15">
        <f t="shared" si="149"/>
        <v>0.19125794975728924</v>
      </c>
      <c r="AV1198">
        <v>12100</v>
      </c>
      <c r="AW1198">
        <v>13504.305555555549</v>
      </c>
      <c r="AX1198" s="16">
        <f t="shared" si="150"/>
        <v>1404.3055555555493</v>
      </c>
      <c r="AY1198" s="17">
        <f t="shared" si="151"/>
        <v>0.11605831037649168</v>
      </c>
    </row>
    <row r="1199" spans="1:51" x14ac:dyDescent="0.25">
      <c r="A1199" t="s">
        <v>39</v>
      </c>
      <c r="B1199" t="s">
        <v>114</v>
      </c>
      <c r="C1199">
        <v>6500</v>
      </c>
      <c r="D1199">
        <v>152849</v>
      </c>
      <c r="E1199">
        <v>2018</v>
      </c>
      <c r="F1199" t="s">
        <v>41</v>
      </c>
      <c r="G1199" t="s">
        <v>296</v>
      </c>
      <c r="H1199" t="s">
        <v>420</v>
      </c>
      <c r="J1199">
        <v>4</v>
      </c>
      <c r="K1199" t="s">
        <v>111</v>
      </c>
      <c r="L1199">
        <v>4</v>
      </c>
      <c r="M1199" t="s">
        <v>45</v>
      </c>
      <c r="N1199">
        <v>2</v>
      </c>
      <c r="O1199" t="s">
        <v>45</v>
      </c>
      <c r="P1199" t="s">
        <v>46</v>
      </c>
      <c r="R1199" t="s">
        <v>47</v>
      </c>
      <c r="S1199" t="s">
        <v>48</v>
      </c>
      <c r="T1199">
        <v>152</v>
      </c>
      <c r="U1199" t="s">
        <v>63</v>
      </c>
      <c r="W1199" t="s">
        <v>298</v>
      </c>
      <c r="X1199" t="s">
        <v>49</v>
      </c>
      <c r="Y1199" t="s">
        <v>50</v>
      </c>
      <c r="Z1199">
        <v>22595</v>
      </c>
      <c r="AA1199">
        <v>0</v>
      </c>
      <c r="AB1199" t="s">
        <v>51</v>
      </c>
      <c r="AC1199" t="s">
        <v>52</v>
      </c>
      <c r="AD1199">
        <v>1</v>
      </c>
      <c r="AE1199">
        <v>1</v>
      </c>
      <c r="AF1199">
        <v>1</v>
      </c>
      <c r="AG1199">
        <v>2026</v>
      </c>
      <c r="AH1199">
        <v>20251231</v>
      </c>
      <c r="AI1199" t="s">
        <v>2539</v>
      </c>
      <c r="AJ1199">
        <v>6500</v>
      </c>
      <c r="AK1199">
        <v>5433.8017578125</v>
      </c>
      <c r="AL1199" s="10">
        <f t="shared" si="144"/>
        <v>1066.1982421875</v>
      </c>
      <c r="AM1199" s="11">
        <f t="shared" si="145"/>
        <v>0.16403049879807693</v>
      </c>
      <c r="AN1199">
        <v>6500</v>
      </c>
      <c r="AO1199">
        <v>5383.6503220278928</v>
      </c>
      <c r="AP1199" s="12">
        <f t="shared" si="146"/>
        <v>1116.3496779721072</v>
      </c>
      <c r="AQ1199" s="13">
        <f t="shared" si="147"/>
        <v>0.17174610430340112</v>
      </c>
      <c r="AR1199">
        <v>6500</v>
      </c>
      <c r="AS1199">
        <v>5733.3049101523529</v>
      </c>
      <c r="AT1199" s="14">
        <f t="shared" si="148"/>
        <v>766.69508984764707</v>
      </c>
      <c r="AU1199" s="15">
        <f t="shared" si="149"/>
        <v>0.11795309074579186</v>
      </c>
      <c r="AV1199">
        <v>6500</v>
      </c>
      <c r="AW1199">
        <v>5498.109388458226</v>
      </c>
      <c r="AX1199" s="16">
        <f t="shared" si="150"/>
        <v>1001.890611541774</v>
      </c>
      <c r="AY1199" s="17">
        <f t="shared" si="151"/>
        <v>0.15413701716027292</v>
      </c>
    </row>
    <row r="1200" spans="1:51" x14ac:dyDescent="0.25">
      <c r="A1200" t="s">
        <v>39</v>
      </c>
      <c r="B1200" t="s">
        <v>218</v>
      </c>
      <c r="C1200">
        <v>7500</v>
      </c>
      <c r="D1200">
        <v>179604</v>
      </c>
      <c r="E1200">
        <v>2014</v>
      </c>
      <c r="F1200" t="s">
        <v>155</v>
      </c>
      <c r="G1200" t="s">
        <v>150</v>
      </c>
      <c r="H1200" t="s">
        <v>276</v>
      </c>
      <c r="J1200">
        <v>8</v>
      </c>
      <c r="K1200" t="s">
        <v>111</v>
      </c>
      <c r="L1200">
        <v>4</v>
      </c>
      <c r="M1200" t="s">
        <v>45</v>
      </c>
      <c r="N1200">
        <v>5.6999998092651367</v>
      </c>
      <c r="O1200" t="s">
        <v>76</v>
      </c>
      <c r="P1200" t="s">
        <v>46</v>
      </c>
      <c r="R1200" t="s">
        <v>77</v>
      </c>
      <c r="S1200" t="s">
        <v>78</v>
      </c>
      <c r="U1200" t="s">
        <v>63</v>
      </c>
      <c r="X1200" t="s">
        <v>97</v>
      </c>
      <c r="Y1200" t="s">
        <v>82</v>
      </c>
      <c r="AA1200">
        <v>0</v>
      </c>
      <c r="AB1200" t="s">
        <v>51</v>
      </c>
      <c r="AC1200" t="s">
        <v>83</v>
      </c>
      <c r="AD1200">
        <v>1</v>
      </c>
      <c r="AE1200">
        <v>1</v>
      </c>
      <c r="AF1200">
        <v>1</v>
      </c>
      <c r="AG1200">
        <v>2026</v>
      </c>
      <c r="AH1200">
        <v>20260102</v>
      </c>
      <c r="AI1200" t="s">
        <v>2540</v>
      </c>
      <c r="AJ1200">
        <v>7500</v>
      </c>
      <c r="AK1200">
        <v>5415.79443359375</v>
      </c>
      <c r="AL1200" s="10">
        <f t="shared" si="144"/>
        <v>2084.20556640625</v>
      </c>
      <c r="AM1200" s="11">
        <f t="shared" si="145"/>
        <v>0.27789407552083334</v>
      </c>
      <c r="AN1200">
        <v>7500</v>
      </c>
      <c r="AO1200">
        <v>5600.3323309240686</v>
      </c>
      <c r="AP1200" s="12">
        <f t="shared" si="146"/>
        <v>1899.6676690759314</v>
      </c>
      <c r="AQ1200" s="13">
        <f t="shared" si="147"/>
        <v>0.25328902254345753</v>
      </c>
      <c r="AR1200">
        <v>7500</v>
      </c>
      <c r="AS1200">
        <v>5692.86524573325</v>
      </c>
      <c r="AT1200" s="14">
        <f t="shared" si="148"/>
        <v>1807.13475426675</v>
      </c>
      <c r="AU1200" s="15">
        <f t="shared" si="149"/>
        <v>0.24095130056889999</v>
      </c>
      <c r="AV1200">
        <v>7500</v>
      </c>
      <c r="AW1200">
        <v>5498.109388458226</v>
      </c>
      <c r="AX1200" s="16">
        <f t="shared" si="150"/>
        <v>2001.890611541774</v>
      </c>
      <c r="AY1200" s="17">
        <f t="shared" si="151"/>
        <v>0.26691874820556988</v>
      </c>
    </row>
    <row r="1201" spans="1:51" x14ac:dyDescent="0.25">
      <c r="A1201" t="s">
        <v>54</v>
      </c>
      <c r="B1201" t="s">
        <v>263</v>
      </c>
      <c r="C1201">
        <v>17300</v>
      </c>
      <c r="D1201">
        <v>101694</v>
      </c>
      <c r="E1201">
        <v>2023</v>
      </c>
      <c r="F1201" t="s">
        <v>165</v>
      </c>
      <c r="G1201" t="s">
        <v>289</v>
      </c>
      <c r="H1201" t="s">
        <v>58</v>
      </c>
      <c r="I1201" t="s">
        <v>192</v>
      </c>
      <c r="J1201">
        <v>4</v>
      </c>
      <c r="K1201" t="s">
        <v>111</v>
      </c>
      <c r="L1201">
        <v>4</v>
      </c>
      <c r="M1201" t="s">
        <v>45</v>
      </c>
      <c r="N1201">
        <v>2.5</v>
      </c>
      <c r="O1201" t="s">
        <v>60</v>
      </c>
      <c r="P1201" t="s">
        <v>46</v>
      </c>
      <c r="Q1201">
        <v>5</v>
      </c>
      <c r="R1201" t="s">
        <v>61</v>
      </c>
      <c r="S1201" t="s">
        <v>151</v>
      </c>
      <c r="T1201">
        <v>202</v>
      </c>
      <c r="U1201" t="s">
        <v>63</v>
      </c>
      <c r="V1201" t="s">
        <v>64</v>
      </c>
      <c r="W1201" t="s">
        <v>347</v>
      </c>
      <c r="X1201" t="s">
        <v>65</v>
      </c>
      <c r="Y1201" t="s">
        <v>82</v>
      </c>
      <c r="AA1201">
        <v>0</v>
      </c>
      <c r="AB1201" t="s">
        <v>51</v>
      </c>
      <c r="AC1201" t="s">
        <v>67</v>
      </c>
      <c r="AD1201">
        <v>1</v>
      </c>
      <c r="AE1201">
        <v>1</v>
      </c>
      <c r="AF1201">
        <v>1</v>
      </c>
      <c r="AG1201">
        <v>2026</v>
      </c>
      <c r="AH1201">
        <v>20251231</v>
      </c>
      <c r="AI1201" t="s">
        <v>2541</v>
      </c>
      <c r="AJ1201">
        <v>17300</v>
      </c>
      <c r="AK1201">
        <v>16772.943359375</v>
      </c>
      <c r="AL1201" s="10">
        <f t="shared" si="144"/>
        <v>527.056640625</v>
      </c>
      <c r="AM1201" s="11">
        <f t="shared" si="145"/>
        <v>3.0465701770231213E-2</v>
      </c>
      <c r="AN1201">
        <v>17300</v>
      </c>
      <c r="AO1201">
        <v>16910.030232699639</v>
      </c>
      <c r="AP1201" s="12">
        <f t="shared" si="146"/>
        <v>389.96976730036113</v>
      </c>
      <c r="AQ1201" s="13">
        <f t="shared" si="147"/>
        <v>2.2541605046263648E-2</v>
      </c>
      <c r="AR1201">
        <v>17300</v>
      </c>
      <c r="AS1201">
        <v>16528.02803221979</v>
      </c>
      <c r="AT1201" s="14">
        <f t="shared" si="148"/>
        <v>771.97196778020952</v>
      </c>
      <c r="AU1201" s="15">
        <f t="shared" si="149"/>
        <v>4.4622657097121939E-2</v>
      </c>
      <c r="AV1201">
        <v>17300</v>
      </c>
      <c r="AW1201">
        <v>16848.85391822828</v>
      </c>
      <c r="AX1201" s="16">
        <f t="shared" si="150"/>
        <v>451.14608177171976</v>
      </c>
      <c r="AY1201" s="17">
        <f t="shared" si="151"/>
        <v>2.6077808194897096E-2</v>
      </c>
    </row>
    <row r="1202" spans="1:51" x14ac:dyDescent="0.25">
      <c r="A1202" t="s">
        <v>54</v>
      </c>
      <c r="B1202" t="s">
        <v>263</v>
      </c>
      <c r="C1202">
        <v>11000</v>
      </c>
      <c r="D1202">
        <v>128143</v>
      </c>
      <c r="E1202">
        <v>2020</v>
      </c>
      <c r="F1202" t="s">
        <v>155</v>
      </c>
      <c r="G1202" t="s">
        <v>150</v>
      </c>
      <c r="H1202" t="s">
        <v>276</v>
      </c>
      <c r="J1202">
        <v>6</v>
      </c>
      <c r="K1202" t="s">
        <v>59</v>
      </c>
      <c r="L1202">
        <v>4</v>
      </c>
      <c r="M1202" t="s">
        <v>45</v>
      </c>
      <c r="N1202">
        <v>3.5999999046325679</v>
      </c>
      <c r="O1202" t="s">
        <v>76</v>
      </c>
      <c r="P1202" t="s">
        <v>46</v>
      </c>
      <c r="Q1202">
        <v>4</v>
      </c>
      <c r="R1202" t="s">
        <v>77</v>
      </c>
      <c r="S1202" t="s">
        <v>78</v>
      </c>
      <c r="T1202">
        <v>305</v>
      </c>
      <c r="U1202" t="s">
        <v>63</v>
      </c>
      <c r="V1202" t="s">
        <v>79</v>
      </c>
      <c r="X1202" t="s">
        <v>97</v>
      </c>
      <c r="Y1202" t="s">
        <v>82</v>
      </c>
      <c r="AA1202">
        <v>0</v>
      </c>
      <c r="AB1202" t="s">
        <v>51</v>
      </c>
      <c r="AC1202" t="s">
        <v>83</v>
      </c>
      <c r="AD1202">
        <v>1</v>
      </c>
      <c r="AE1202">
        <v>1</v>
      </c>
      <c r="AF1202">
        <v>1</v>
      </c>
      <c r="AG1202">
        <v>2026</v>
      </c>
      <c r="AH1202">
        <v>20251231</v>
      </c>
      <c r="AI1202" t="s">
        <v>2542</v>
      </c>
      <c r="AJ1202">
        <v>11000</v>
      </c>
      <c r="AK1202">
        <v>13098.115234375</v>
      </c>
      <c r="AL1202" s="10">
        <f t="shared" si="144"/>
        <v>2098.115234375</v>
      </c>
      <c r="AM1202" s="11">
        <f t="shared" si="145"/>
        <v>0.19073774857954545</v>
      </c>
      <c r="AN1202">
        <v>11000</v>
      </c>
      <c r="AO1202">
        <v>13389.919001085769</v>
      </c>
      <c r="AP1202" s="12">
        <f t="shared" si="146"/>
        <v>2389.9190010857692</v>
      </c>
      <c r="AQ1202" s="13">
        <f t="shared" si="147"/>
        <v>0.21726536373506994</v>
      </c>
      <c r="AR1202">
        <v>11000</v>
      </c>
      <c r="AS1202">
        <v>12992.51160207998</v>
      </c>
      <c r="AT1202" s="14">
        <f t="shared" si="148"/>
        <v>1992.5116020799796</v>
      </c>
      <c r="AU1202" s="15">
        <f t="shared" si="149"/>
        <v>0.18113741837090724</v>
      </c>
      <c r="AV1202">
        <v>11000</v>
      </c>
      <c r="AW1202">
        <v>13199.681664247701</v>
      </c>
      <c r="AX1202" s="16">
        <f t="shared" si="150"/>
        <v>2199.6816642477006</v>
      </c>
      <c r="AY1202" s="17">
        <f t="shared" si="151"/>
        <v>0.19997106038615461</v>
      </c>
    </row>
    <row r="1203" spans="1:51" x14ac:dyDescent="0.25">
      <c r="A1203" t="s">
        <v>54</v>
      </c>
      <c r="B1203" t="s">
        <v>138</v>
      </c>
      <c r="C1203">
        <v>4000</v>
      </c>
      <c r="D1203">
        <v>95709</v>
      </c>
      <c r="E1203">
        <v>2022</v>
      </c>
      <c r="F1203" t="s">
        <v>71</v>
      </c>
      <c r="G1203" t="s">
        <v>128</v>
      </c>
      <c r="H1203" t="s">
        <v>173</v>
      </c>
      <c r="J1203">
        <v>4</v>
      </c>
      <c r="K1203" t="s">
        <v>87</v>
      </c>
      <c r="L1203">
        <v>4</v>
      </c>
      <c r="M1203" t="s">
        <v>45</v>
      </c>
      <c r="N1203">
        <v>1.5</v>
      </c>
      <c r="O1203" t="s">
        <v>60</v>
      </c>
      <c r="P1203" t="s">
        <v>46</v>
      </c>
      <c r="R1203" t="s">
        <v>61</v>
      </c>
      <c r="S1203" t="s">
        <v>62</v>
      </c>
      <c r="U1203" t="s">
        <v>63</v>
      </c>
      <c r="V1203" t="s">
        <v>64</v>
      </c>
      <c r="W1203" t="s">
        <v>1295</v>
      </c>
      <c r="X1203" t="s">
        <v>65</v>
      </c>
      <c r="Y1203" t="s">
        <v>82</v>
      </c>
      <c r="AA1203">
        <v>0</v>
      </c>
      <c r="AB1203" t="s">
        <v>51</v>
      </c>
      <c r="AC1203" t="s">
        <v>67</v>
      </c>
      <c r="AD1203">
        <v>1</v>
      </c>
      <c r="AE1203">
        <v>1</v>
      </c>
      <c r="AF1203">
        <v>1</v>
      </c>
      <c r="AG1203">
        <v>2026</v>
      </c>
      <c r="AH1203">
        <v>20251230</v>
      </c>
      <c r="AI1203" t="s">
        <v>2543</v>
      </c>
      <c r="AJ1203">
        <v>4000</v>
      </c>
      <c r="AK1203">
        <v>9429.3330078125</v>
      </c>
      <c r="AL1203" s="10">
        <f t="shared" si="144"/>
        <v>5429.3330078125</v>
      </c>
      <c r="AM1203" s="11">
        <f t="shared" si="145"/>
        <v>1.3573332519531249</v>
      </c>
      <c r="AN1203">
        <v>4000</v>
      </c>
      <c r="AO1203">
        <v>9667.2388505033123</v>
      </c>
      <c r="AP1203" s="12">
        <f t="shared" si="146"/>
        <v>5667.2388505033123</v>
      </c>
      <c r="AQ1203" s="13">
        <f t="shared" si="147"/>
        <v>1.4168097126258281</v>
      </c>
      <c r="AR1203">
        <v>4000</v>
      </c>
      <c r="AS1203">
        <v>10133.09567419907</v>
      </c>
      <c r="AT1203" s="14">
        <f t="shared" si="148"/>
        <v>6133.0956741990703</v>
      </c>
      <c r="AU1203" s="15">
        <f t="shared" si="149"/>
        <v>1.5332739185497677</v>
      </c>
      <c r="AV1203">
        <v>4000</v>
      </c>
      <c r="AW1203">
        <v>9599.2595744680857</v>
      </c>
      <c r="AX1203" s="16">
        <f t="shared" si="150"/>
        <v>5599.2595744680857</v>
      </c>
      <c r="AY1203" s="17">
        <f t="shared" si="151"/>
        <v>1.3998148936170214</v>
      </c>
    </row>
    <row r="1204" spans="1:51" x14ac:dyDescent="0.25">
      <c r="A1204" t="s">
        <v>54</v>
      </c>
      <c r="B1204" t="s">
        <v>154</v>
      </c>
      <c r="C1204">
        <v>3250</v>
      </c>
      <c r="D1204">
        <v>101232</v>
      </c>
      <c r="E1204">
        <v>2010</v>
      </c>
      <c r="F1204" t="s">
        <v>115</v>
      </c>
      <c r="G1204" t="s">
        <v>2544</v>
      </c>
      <c r="H1204" t="s">
        <v>2545</v>
      </c>
      <c r="J1204">
        <v>6</v>
      </c>
      <c r="K1204" t="s">
        <v>87</v>
      </c>
      <c r="L1204">
        <v>4</v>
      </c>
      <c r="M1204" t="s">
        <v>45</v>
      </c>
      <c r="N1204">
        <v>3.5</v>
      </c>
      <c r="O1204" t="s">
        <v>45</v>
      </c>
      <c r="P1204" t="s">
        <v>46</v>
      </c>
      <c r="Q1204">
        <v>2</v>
      </c>
      <c r="R1204" t="s">
        <v>47</v>
      </c>
      <c r="S1204" t="s">
        <v>48</v>
      </c>
      <c r="U1204" t="s">
        <v>63</v>
      </c>
      <c r="V1204" t="s">
        <v>79</v>
      </c>
      <c r="X1204" t="s">
        <v>112</v>
      </c>
      <c r="Y1204" t="s">
        <v>120</v>
      </c>
      <c r="AA1204">
        <v>0</v>
      </c>
      <c r="AB1204" t="s">
        <v>51</v>
      </c>
      <c r="AC1204" t="s">
        <v>52</v>
      </c>
      <c r="AD1204">
        <v>1</v>
      </c>
      <c r="AE1204">
        <v>1</v>
      </c>
      <c r="AF1204">
        <v>1</v>
      </c>
      <c r="AG1204">
        <v>2026</v>
      </c>
      <c r="AH1204">
        <v>20260101</v>
      </c>
      <c r="AI1204" t="s">
        <v>2546</v>
      </c>
      <c r="AJ1204">
        <v>3250</v>
      </c>
      <c r="AK1204">
        <v>2594.266357421875</v>
      </c>
      <c r="AL1204" s="10">
        <f t="shared" si="144"/>
        <v>655.733642578125</v>
      </c>
      <c r="AM1204" s="11">
        <f t="shared" si="145"/>
        <v>0.20176419771634616</v>
      </c>
      <c r="AN1204">
        <v>3250</v>
      </c>
      <c r="AO1204">
        <v>2509.6853929047438</v>
      </c>
      <c r="AP1204" s="12">
        <f t="shared" si="146"/>
        <v>740.31460709525618</v>
      </c>
      <c r="AQ1204" s="13">
        <f t="shared" si="147"/>
        <v>0.22778910987546344</v>
      </c>
      <c r="AR1204">
        <v>3250</v>
      </c>
      <c r="AS1204">
        <v>2526.800034491961</v>
      </c>
      <c r="AT1204" s="14">
        <f t="shared" si="148"/>
        <v>723.19996550803899</v>
      </c>
      <c r="AU1204" s="15">
        <f t="shared" si="149"/>
        <v>0.22252306631016583</v>
      </c>
      <c r="AV1204">
        <v>3250</v>
      </c>
      <c r="AW1204">
        <v>2603.0144462279268</v>
      </c>
      <c r="AX1204" s="16">
        <f t="shared" si="150"/>
        <v>646.98555377207322</v>
      </c>
      <c r="AY1204" s="17">
        <f t="shared" si="151"/>
        <v>0.19907247808371484</v>
      </c>
    </row>
    <row r="1205" spans="1:51" x14ac:dyDescent="0.25">
      <c r="A1205" t="s">
        <v>39</v>
      </c>
      <c r="B1205" t="s">
        <v>295</v>
      </c>
      <c r="C1205">
        <v>3200</v>
      </c>
      <c r="D1205">
        <v>177597</v>
      </c>
      <c r="E1205">
        <v>2014</v>
      </c>
      <c r="F1205" t="s">
        <v>397</v>
      </c>
      <c r="G1205" t="s">
        <v>465</v>
      </c>
      <c r="H1205" t="s">
        <v>883</v>
      </c>
      <c r="J1205">
        <v>4</v>
      </c>
      <c r="K1205" t="s">
        <v>44</v>
      </c>
      <c r="L1205">
        <v>4</v>
      </c>
      <c r="M1205" t="s">
        <v>45</v>
      </c>
      <c r="N1205">
        <v>2.4000000953674321</v>
      </c>
      <c r="O1205" t="s">
        <v>60</v>
      </c>
      <c r="P1205" t="s">
        <v>46</v>
      </c>
      <c r="Q1205">
        <v>4</v>
      </c>
      <c r="R1205" t="s">
        <v>61</v>
      </c>
      <c r="T1205">
        <v>185</v>
      </c>
      <c r="U1205" t="s">
        <v>63</v>
      </c>
      <c r="V1205" t="s">
        <v>64</v>
      </c>
      <c r="W1205" t="s">
        <v>1788</v>
      </c>
      <c r="X1205" t="s">
        <v>49</v>
      </c>
      <c r="Y1205" t="s">
        <v>82</v>
      </c>
      <c r="AA1205">
        <v>0</v>
      </c>
      <c r="AB1205" t="s">
        <v>51</v>
      </c>
      <c r="AC1205" t="s">
        <v>67</v>
      </c>
      <c r="AD1205">
        <v>1</v>
      </c>
      <c r="AE1205">
        <v>1</v>
      </c>
      <c r="AF1205">
        <v>1</v>
      </c>
      <c r="AG1205">
        <v>2026</v>
      </c>
      <c r="AH1205">
        <v>20251230</v>
      </c>
      <c r="AI1205" t="s">
        <v>2547</v>
      </c>
      <c r="AJ1205">
        <v>3200</v>
      </c>
      <c r="AK1205">
        <v>4956.228515625</v>
      </c>
      <c r="AL1205" s="10">
        <f t="shared" si="144"/>
        <v>1756.228515625</v>
      </c>
      <c r="AM1205" s="11">
        <f t="shared" si="145"/>
        <v>0.54882141113281246</v>
      </c>
      <c r="AN1205">
        <v>3200</v>
      </c>
      <c r="AO1205">
        <v>4353.9063636239343</v>
      </c>
      <c r="AP1205" s="12">
        <f t="shared" si="146"/>
        <v>1153.9063636239343</v>
      </c>
      <c r="AQ1205" s="13">
        <f t="shared" si="147"/>
        <v>0.36059573863247946</v>
      </c>
      <c r="AR1205">
        <v>3200</v>
      </c>
      <c r="AS1205">
        <v>4482.3157207006816</v>
      </c>
      <c r="AT1205" s="14">
        <f t="shared" si="148"/>
        <v>1282.3157207006816</v>
      </c>
      <c r="AU1205" s="15">
        <f t="shared" si="149"/>
        <v>0.40072366271896298</v>
      </c>
      <c r="AV1205">
        <v>3200</v>
      </c>
      <c r="AW1205">
        <v>4926.1808755760367</v>
      </c>
      <c r="AX1205" s="16">
        <f t="shared" si="150"/>
        <v>1726.1808755760367</v>
      </c>
      <c r="AY1205" s="17">
        <f t="shared" si="151"/>
        <v>0.53943152361751145</v>
      </c>
    </row>
    <row r="1206" spans="1:51" x14ac:dyDescent="0.25">
      <c r="A1206" t="s">
        <v>106</v>
      </c>
      <c r="B1206" t="s">
        <v>215</v>
      </c>
      <c r="C1206">
        <v>8800</v>
      </c>
      <c r="D1206">
        <v>113120</v>
      </c>
      <c r="E1206">
        <v>2018</v>
      </c>
      <c r="F1206" t="s">
        <v>343</v>
      </c>
      <c r="G1206" t="s">
        <v>360</v>
      </c>
      <c r="H1206" t="s">
        <v>230</v>
      </c>
      <c r="J1206">
        <v>4</v>
      </c>
      <c r="K1206" t="s">
        <v>118</v>
      </c>
      <c r="L1206">
        <v>4</v>
      </c>
      <c r="M1206" t="s">
        <v>45</v>
      </c>
      <c r="N1206">
        <v>2.4000000953674321</v>
      </c>
      <c r="O1206" t="s">
        <v>76</v>
      </c>
      <c r="P1206" t="s">
        <v>46</v>
      </c>
      <c r="Q1206">
        <v>4</v>
      </c>
      <c r="R1206" t="s">
        <v>47</v>
      </c>
      <c r="S1206" t="s">
        <v>78</v>
      </c>
      <c r="T1206">
        <v>180</v>
      </c>
      <c r="U1206" t="s">
        <v>63</v>
      </c>
      <c r="V1206" t="s">
        <v>64</v>
      </c>
      <c r="X1206" t="s">
        <v>49</v>
      </c>
      <c r="Y1206" t="s">
        <v>66</v>
      </c>
      <c r="Z1206">
        <v>28795</v>
      </c>
      <c r="AA1206">
        <v>0</v>
      </c>
      <c r="AB1206" t="s">
        <v>51</v>
      </c>
      <c r="AC1206" t="s">
        <v>52</v>
      </c>
      <c r="AD1206">
        <v>1</v>
      </c>
      <c r="AE1206">
        <v>1</v>
      </c>
      <c r="AF1206">
        <v>1</v>
      </c>
      <c r="AG1206">
        <v>2026</v>
      </c>
      <c r="AH1206">
        <v>20260102</v>
      </c>
      <c r="AI1206" t="s">
        <v>2548</v>
      </c>
      <c r="AJ1206">
        <v>8800</v>
      </c>
      <c r="AK1206">
        <v>7810.1640625</v>
      </c>
      <c r="AL1206" s="10">
        <f t="shared" si="144"/>
        <v>989.8359375</v>
      </c>
      <c r="AM1206" s="11">
        <f t="shared" si="145"/>
        <v>0.11248135653409091</v>
      </c>
      <c r="AN1206">
        <v>8800</v>
      </c>
      <c r="AO1206">
        <v>7536.5611796699332</v>
      </c>
      <c r="AP1206" s="12">
        <f t="shared" si="146"/>
        <v>1263.4388203300668</v>
      </c>
      <c r="AQ1206" s="13">
        <f t="shared" si="147"/>
        <v>0.14357259321932578</v>
      </c>
      <c r="AR1206">
        <v>8800</v>
      </c>
      <c r="AS1206">
        <v>7489.3877407823957</v>
      </c>
      <c r="AT1206" s="14">
        <f t="shared" si="148"/>
        <v>1310.6122592176043</v>
      </c>
      <c r="AU1206" s="15">
        <f t="shared" si="149"/>
        <v>0.14893321127472778</v>
      </c>
      <c r="AV1206">
        <v>8800</v>
      </c>
      <c r="AW1206">
        <v>7932.4984286612198</v>
      </c>
      <c r="AX1206" s="16">
        <f t="shared" si="150"/>
        <v>867.5015713387802</v>
      </c>
      <c r="AY1206" s="17">
        <f t="shared" si="151"/>
        <v>9.8579724015770476E-2</v>
      </c>
    </row>
    <row r="1207" spans="1:51" x14ac:dyDescent="0.25">
      <c r="A1207" t="s">
        <v>39</v>
      </c>
      <c r="B1207" t="s">
        <v>224</v>
      </c>
      <c r="C1207">
        <v>11500</v>
      </c>
      <c r="D1207">
        <v>111860</v>
      </c>
      <c r="E1207">
        <v>2020</v>
      </c>
      <c r="F1207" t="s">
        <v>397</v>
      </c>
      <c r="G1207" t="s">
        <v>465</v>
      </c>
      <c r="H1207" t="s">
        <v>280</v>
      </c>
      <c r="J1207">
        <v>4</v>
      </c>
      <c r="K1207" t="s">
        <v>118</v>
      </c>
      <c r="L1207">
        <v>4</v>
      </c>
      <c r="M1207" t="s">
        <v>45</v>
      </c>
      <c r="N1207">
        <v>1.5</v>
      </c>
      <c r="O1207" t="s">
        <v>60</v>
      </c>
      <c r="P1207" t="s">
        <v>46</v>
      </c>
      <c r="Q1207">
        <v>3</v>
      </c>
      <c r="R1207" t="s">
        <v>61</v>
      </c>
      <c r="S1207" t="s">
        <v>151</v>
      </c>
      <c r="T1207">
        <v>192</v>
      </c>
      <c r="U1207" t="s">
        <v>63</v>
      </c>
      <c r="V1207" t="s">
        <v>64</v>
      </c>
      <c r="W1207" t="s">
        <v>764</v>
      </c>
      <c r="X1207" t="s">
        <v>49</v>
      </c>
      <c r="Y1207" t="s">
        <v>82</v>
      </c>
      <c r="AA1207">
        <v>0</v>
      </c>
      <c r="AB1207" t="s">
        <v>51</v>
      </c>
      <c r="AC1207" t="s">
        <v>67</v>
      </c>
      <c r="AD1207">
        <v>1</v>
      </c>
      <c r="AE1207">
        <v>1</v>
      </c>
      <c r="AF1207">
        <v>1</v>
      </c>
      <c r="AG1207">
        <v>2026</v>
      </c>
      <c r="AH1207">
        <v>20251231</v>
      </c>
      <c r="AI1207" t="s">
        <v>2549</v>
      </c>
      <c r="AJ1207">
        <v>11500</v>
      </c>
      <c r="AK1207">
        <v>10368.755859375</v>
      </c>
      <c r="AL1207" s="10">
        <f t="shared" si="144"/>
        <v>1131.244140625</v>
      </c>
      <c r="AM1207" s="11">
        <f t="shared" si="145"/>
        <v>9.8369055706521741E-2</v>
      </c>
      <c r="AN1207">
        <v>11500</v>
      </c>
      <c r="AO1207">
        <v>10354.157209003681</v>
      </c>
      <c r="AP1207" s="12">
        <f t="shared" si="146"/>
        <v>1145.8427909963193</v>
      </c>
      <c r="AQ1207" s="13">
        <f t="shared" si="147"/>
        <v>9.9638503564897327E-2</v>
      </c>
      <c r="AR1207">
        <v>11500</v>
      </c>
      <c r="AS1207">
        <v>9840.9192419679821</v>
      </c>
      <c r="AT1207" s="14">
        <f t="shared" si="148"/>
        <v>1659.0807580320179</v>
      </c>
      <c r="AU1207" s="15">
        <f t="shared" si="149"/>
        <v>0.14426789200278417</v>
      </c>
      <c r="AV1207">
        <v>11500</v>
      </c>
      <c r="AW1207">
        <v>10423.06882022472</v>
      </c>
      <c r="AX1207" s="16">
        <f t="shared" si="150"/>
        <v>1076.9311797752798</v>
      </c>
      <c r="AY1207" s="17">
        <f t="shared" si="151"/>
        <v>9.3646189545676509E-2</v>
      </c>
    </row>
    <row r="1208" spans="1:51" x14ac:dyDescent="0.25">
      <c r="A1208" t="s">
        <v>106</v>
      </c>
      <c r="B1208" t="s">
        <v>661</v>
      </c>
      <c r="C1208">
        <v>38600</v>
      </c>
      <c r="D1208">
        <v>34353</v>
      </c>
      <c r="E1208">
        <v>2024</v>
      </c>
      <c r="F1208" t="s">
        <v>343</v>
      </c>
      <c r="G1208" t="s">
        <v>2550</v>
      </c>
      <c r="H1208" t="s">
        <v>365</v>
      </c>
      <c r="I1208" t="s">
        <v>2551</v>
      </c>
      <c r="J1208">
        <v>6</v>
      </c>
      <c r="K1208" t="s">
        <v>44</v>
      </c>
      <c r="L1208">
        <v>4</v>
      </c>
      <c r="M1208" t="s">
        <v>45</v>
      </c>
      <c r="N1208">
        <v>3</v>
      </c>
      <c r="O1208" t="s">
        <v>76</v>
      </c>
      <c r="P1208" t="s">
        <v>46</v>
      </c>
      <c r="Q1208">
        <v>3</v>
      </c>
      <c r="R1208" t="s">
        <v>47</v>
      </c>
      <c r="S1208" t="s">
        <v>78</v>
      </c>
      <c r="T1208">
        <v>420</v>
      </c>
      <c r="U1208" t="s">
        <v>63</v>
      </c>
      <c r="V1208" t="s">
        <v>64</v>
      </c>
      <c r="X1208" t="s">
        <v>136</v>
      </c>
      <c r="Y1208" t="s">
        <v>82</v>
      </c>
      <c r="AA1208">
        <v>0</v>
      </c>
      <c r="AB1208" t="s">
        <v>51</v>
      </c>
      <c r="AC1208" t="s">
        <v>52</v>
      </c>
      <c r="AD1208">
        <v>1</v>
      </c>
      <c r="AE1208">
        <v>1</v>
      </c>
      <c r="AF1208">
        <v>1</v>
      </c>
      <c r="AG1208">
        <v>2026</v>
      </c>
      <c r="AH1208">
        <v>20260102</v>
      </c>
      <c r="AI1208" t="s">
        <v>2552</v>
      </c>
      <c r="AJ1208">
        <v>38600</v>
      </c>
      <c r="AK1208">
        <v>39945.75</v>
      </c>
      <c r="AL1208" s="10">
        <f t="shared" si="144"/>
        <v>1345.75</v>
      </c>
      <c r="AM1208" s="11">
        <f t="shared" si="145"/>
        <v>3.4863989637305699E-2</v>
      </c>
      <c r="AN1208">
        <v>38600</v>
      </c>
      <c r="AO1208">
        <v>57479.749678233748</v>
      </c>
      <c r="AP1208" s="12">
        <f t="shared" si="146"/>
        <v>18879.749678233748</v>
      </c>
      <c r="AQ1208" s="13">
        <f t="shared" si="147"/>
        <v>0.48911268596460483</v>
      </c>
      <c r="AR1208">
        <v>38600</v>
      </c>
      <c r="AS1208">
        <v>46499.396722008991</v>
      </c>
      <c r="AT1208" s="14">
        <f t="shared" si="148"/>
        <v>7899.3967220089908</v>
      </c>
      <c r="AU1208" s="15">
        <f t="shared" si="149"/>
        <v>0.20464758347173551</v>
      </c>
      <c r="AV1208">
        <v>38600</v>
      </c>
      <c r="AW1208">
        <v>41522.222222222219</v>
      </c>
      <c r="AX1208" s="16">
        <f t="shared" si="150"/>
        <v>2922.222222222219</v>
      </c>
      <c r="AY1208" s="17">
        <f t="shared" si="151"/>
        <v>7.570523891767407E-2</v>
      </c>
    </row>
    <row r="1209" spans="1:51" x14ac:dyDescent="0.25">
      <c r="A1209" t="s">
        <v>106</v>
      </c>
      <c r="B1209" t="s">
        <v>1157</v>
      </c>
      <c r="C1209">
        <v>1500</v>
      </c>
      <c r="D1209">
        <v>193391</v>
      </c>
      <c r="E1209">
        <v>2012</v>
      </c>
      <c r="F1209" t="s">
        <v>143</v>
      </c>
      <c r="G1209" t="s">
        <v>797</v>
      </c>
      <c r="H1209" t="s">
        <v>2472</v>
      </c>
      <c r="J1209">
        <v>8</v>
      </c>
      <c r="K1209" t="s">
        <v>111</v>
      </c>
      <c r="L1209">
        <v>4</v>
      </c>
      <c r="M1209" t="s">
        <v>45</v>
      </c>
      <c r="N1209">
        <v>5.4000000953674316</v>
      </c>
      <c r="O1209" t="s">
        <v>76</v>
      </c>
      <c r="P1209" t="s">
        <v>46</v>
      </c>
      <c r="Q1209">
        <v>2</v>
      </c>
      <c r="R1209" t="s">
        <v>47</v>
      </c>
      <c r="S1209" t="s">
        <v>78</v>
      </c>
      <c r="T1209">
        <v>310</v>
      </c>
      <c r="U1209" t="s">
        <v>63</v>
      </c>
      <c r="V1209" t="s">
        <v>79</v>
      </c>
      <c r="X1209" t="s">
        <v>136</v>
      </c>
      <c r="Y1209" t="s">
        <v>82</v>
      </c>
      <c r="AA1209">
        <v>0</v>
      </c>
      <c r="AB1209" t="s">
        <v>51</v>
      </c>
      <c r="AC1209" t="s">
        <v>52</v>
      </c>
      <c r="AD1209">
        <v>1</v>
      </c>
      <c r="AE1209">
        <v>1</v>
      </c>
      <c r="AF1209">
        <v>1</v>
      </c>
      <c r="AG1209">
        <v>2026</v>
      </c>
      <c r="AH1209">
        <v>20251230</v>
      </c>
      <c r="AI1209" t="s">
        <v>2553</v>
      </c>
      <c r="AJ1209">
        <v>1500</v>
      </c>
      <c r="AK1209">
        <v>2036.412231445312</v>
      </c>
      <c r="AL1209" s="10">
        <f t="shared" si="144"/>
        <v>536.41223144531205</v>
      </c>
      <c r="AM1209" s="11">
        <f t="shared" si="145"/>
        <v>0.3576081542968747</v>
      </c>
      <c r="AN1209">
        <v>1500</v>
      </c>
      <c r="AO1209">
        <v>2118.737270248545</v>
      </c>
      <c r="AP1209" s="12">
        <f t="shared" si="146"/>
        <v>618.73727024854497</v>
      </c>
      <c r="AQ1209" s="13">
        <f t="shared" si="147"/>
        <v>0.41249151349902996</v>
      </c>
      <c r="AR1209">
        <v>1500</v>
      </c>
      <c r="AS1209">
        <v>1903.7000888958671</v>
      </c>
      <c r="AT1209" s="14">
        <f t="shared" si="148"/>
        <v>403.70008889586711</v>
      </c>
      <c r="AU1209" s="15">
        <f t="shared" si="149"/>
        <v>0.26913339259724472</v>
      </c>
      <c r="AV1209">
        <v>1500</v>
      </c>
      <c r="AW1209">
        <v>2055.4760066188642</v>
      </c>
      <c r="AX1209" s="16">
        <f t="shared" si="150"/>
        <v>555.47600661886418</v>
      </c>
      <c r="AY1209" s="17">
        <f t="shared" si="151"/>
        <v>0.37031733774590947</v>
      </c>
    </row>
    <row r="1210" spans="1:51" x14ac:dyDescent="0.25">
      <c r="A1210" t="s">
        <v>69</v>
      </c>
      <c r="B1210" t="s">
        <v>70</v>
      </c>
      <c r="C1210">
        <v>6000</v>
      </c>
      <c r="D1210">
        <v>159795</v>
      </c>
      <c r="E1210">
        <v>2013</v>
      </c>
      <c r="F1210" t="s">
        <v>56</v>
      </c>
      <c r="G1210" t="s">
        <v>133</v>
      </c>
      <c r="J1210">
        <v>8</v>
      </c>
      <c r="K1210" t="s">
        <v>87</v>
      </c>
      <c r="L1210">
        <v>4</v>
      </c>
      <c r="M1210" t="s">
        <v>45</v>
      </c>
      <c r="N1210">
        <v>5</v>
      </c>
      <c r="O1210" t="s">
        <v>76</v>
      </c>
      <c r="P1210" t="s">
        <v>46</v>
      </c>
      <c r="R1210" t="s">
        <v>77</v>
      </c>
      <c r="S1210" t="s">
        <v>78</v>
      </c>
      <c r="T1210">
        <v>360</v>
      </c>
      <c r="U1210" t="s">
        <v>63</v>
      </c>
      <c r="V1210" t="s">
        <v>79</v>
      </c>
      <c r="X1210" t="s">
        <v>136</v>
      </c>
      <c r="Y1210" t="s">
        <v>82</v>
      </c>
      <c r="AA1210">
        <v>0</v>
      </c>
      <c r="AB1210" t="s">
        <v>51</v>
      </c>
      <c r="AC1210" t="s">
        <v>83</v>
      </c>
      <c r="AD1210">
        <v>1</v>
      </c>
      <c r="AE1210">
        <v>1</v>
      </c>
      <c r="AF1210">
        <v>1</v>
      </c>
      <c r="AG1210">
        <v>2026</v>
      </c>
      <c r="AH1210">
        <v>20251230</v>
      </c>
      <c r="AI1210" t="s">
        <v>2554</v>
      </c>
      <c r="AJ1210">
        <v>6000</v>
      </c>
      <c r="AK1210">
        <v>4795.35595703125</v>
      </c>
      <c r="AL1210" s="10">
        <f t="shared" si="144"/>
        <v>1204.64404296875</v>
      </c>
      <c r="AM1210" s="11">
        <f t="shared" si="145"/>
        <v>0.20077400716145832</v>
      </c>
      <c r="AN1210">
        <v>6000</v>
      </c>
      <c r="AO1210">
        <v>4928.5481089171517</v>
      </c>
      <c r="AP1210" s="12">
        <f t="shared" si="146"/>
        <v>1071.4518910828483</v>
      </c>
      <c r="AQ1210" s="13">
        <f t="shared" si="147"/>
        <v>0.17857531518047473</v>
      </c>
      <c r="AR1210">
        <v>6000</v>
      </c>
      <c r="AS1210">
        <v>5006.6640830361503</v>
      </c>
      <c r="AT1210" s="14">
        <f t="shared" si="148"/>
        <v>993.33591696384974</v>
      </c>
      <c r="AU1210" s="15">
        <f t="shared" si="149"/>
        <v>0.16555598616064163</v>
      </c>
      <c r="AV1210">
        <v>6000</v>
      </c>
      <c r="AW1210">
        <v>4847.8062157221184</v>
      </c>
      <c r="AX1210" s="16">
        <f t="shared" si="150"/>
        <v>1152.1937842778816</v>
      </c>
      <c r="AY1210" s="17">
        <f t="shared" si="151"/>
        <v>0.19203229737964694</v>
      </c>
    </row>
    <row r="1211" spans="1:51" x14ac:dyDescent="0.25">
      <c r="A1211" t="s">
        <v>39</v>
      </c>
      <c r="B1211" t="s">
        <v>295</v>
      </c>
      <c r="C1211">
        <v>500</v>
      </c>
      <c r="D1211">
        <v>291020</v>
      </c>
      <c r="E1211">
        <v>2008</v>
      </c>
      <c r="F1211" t="s">
        <v>71</v>
      </c>
      <c r="G1211" t="s">
        <v>697</v>
      </c>
      <c r="H1211" t="s">
        <v>2555</v>
      </c>
      <c r="I1211" t="s">
        <v>160</v>
      </c>
      <c r="J1211">
        <v>6</v>
      </c>
      <c r="K1211" t="s">
        <v>59</v>
      </c>
      <c r="L1211">
        <v>4</v>
      </c>
      <c r="M1211" t="s">
        <v>45</v>
      </c>
      <c r="N1211">
        <v>4.1999998092651367</v>
      </c>
      <c r="O1211" t="s">
        <v>76</v>
      </c>
      <c r="P1211" t="s">
        <v>46</v>
      </c>
      <c r="Q1211">
        <v>2</v>
      </c>
      <c r="R1211" t="s">
        <v>47</v>
      </c>
      <c r="S1211" t="s">
        <v>78</v>
      </c>
      <c r="U1211" t="s">
        <v>63</v>
      </c>
      <c r="V1211" t="s">
        <v>64</v>
      </c>
      <c r="W1211" t="s">
        <v>1335</v>
      </c>
      <c r="X1211" t="s">
        <v>112</v>
      </c>
      <c r="Y1211" t="s">
        <v>82</v>
      </c>
      <c r="AA1211">
        <v>0</v>
      </c>
      <c r="AB1211" t="s">
        <v>51</v>
      </c>
      <c r="AC1211" t="s">
        <v>52</v>
      </c>
      <c r="AD1211">
        <v>1</v>
      </c>
      <c r="AE1211">
        <v>1</v>
      </c>
      <c r="AF1211">
        <v>1</v>
      </c>
      <c r="AG1211">
        <v>2026</v>
      </c>
      <c r="AH1211">
        <v>20251230</v>
      </c>
      <c r="AI1211" t="s">
        <v>2556</v>
      </c>
      <c r="AJ1211">
        <v>500</v>
      </c>
      <c r="AK1211">
        <v>408.24215698242188</v>
      </c>
      <c r="AL1211" s="10">
        <f t="shared" si="144"/>
        <v>91.757843017578125</v>
      </c>
      <c r="AM1211" s="11">
        <f t="shared" si="145"/>
        <v>0.18351568603515625</v>
      </c>
      <c r="AN1211">
        <v>500</v>
      </c>
      <c r="AO1211">
        <v>459.03351748755392</v>
      </c>
      <c r="AP1211" s="12">
        <f t="shared" si="146"/>
        <v>40.966482512446078</v>
      </c>
      <c r="AQ1211" s="13">
        <f t="shared" si="147"/>
        <v>8.1932965024892154E-2</v>
      </c>
      <c r="AR1211">
        <v>500</v>
      </c>
      <c r="AS1211">
        <v>423.82570480287688</v>
      </c>
      <c r="AT1211" s="14">
        <f t="shared" si="148"/>
        <v>76.174295197123115</v>
      </c>
      <c r="AU1211" s="15">
        <f t="shared" si="149"/>
        <v>0.15234859039424622</v>
      </c>
      <c r="AV1211">
        <v>500</v>
      </c>
      <c r="AW1211">
        <v>439.40562248995991</v>
      </c>
      <c r="AX1211" s="16">
        <f t="shared" si="150"/>
        <v>60.59437751004009</v>
      </c>
      <c r="AY1211" s="17">
        <f t="shared" si="151"/>
        <v>0.12118875502008018</v>
      </c>
    </row>
    <row r="1212" spans="1:51" x14ac:dyDescent="0.25">
      <c r="A1212" t="s">
        <v>39</v>
      </c>
      <c r="B1212" t="s">
        <v>267</v>
      </c>
      <c r="C1212">
        <v>9300</v>
      </c>
      <c r="D1212">
        <v>185171</v>
      </c>
      <c r="E1212">
        <v>2020</v>
      </c>
      <c r="F1212" t="s">
        <v>274</v>
      </c>
      <c r="G1212" t="s">
        <v>275</v>
      </c>
      <c r="H1212" t="s">
        <v>1142</v>
      </c>
      <c r="I1212" t="s">
        <v>150</v>
      </c>
      <c r="J1212">
        <v>8</v>
      </c>
      <c r="K1212" t="s">
        <v>2557</v>
      </c>
      <c r="L1212">
        <v>4</v>
      </c>
      <c r="M1212" t="s">
        <v>45</v>
      </c>
      <c r="N1212">
        <v>5.3000001907348633</v>
      </c>
      <c r="O1212" t="s">
        <v>119</v>
      </c>
      <c r="P1212" t="s">
        <v>46</v>
      </c>
      <c r="Q1212">
        <v>3</v>
      </c>
      <c r="R1212" t="s">
        <v>77</v>
      </c>
      <c r="S1212" t="s">
        <v>151</v>
      </c>
      <c r="U1212" t="s">
        <v>63</v>
      </c>
      <c r="W1212" t="s">
        <v>286</v>
      </c>
      <c r="X1212" t="s">
        <v>97</v>
      </c>
      <c r="Y1212" t="s">
        <v>82</v>
      </c>
      <c r="AA1212">
        <v>0</v>
      </c>
      <c r="AB1212" t="s">
        <v>51</v>
      </c>
      <c r="AC1212" t="s">
        <v>83</v>
      </c>
      <c r="AD1212">
        <v>1</v>
      </c>
      <c r="AE1212">
        <v>1</v>
      </c>
      <c r="AF1212">
        <v>1</v>
      </c>
      <c r="AG1212">
        <v>2026</v>
      </c>
      <c r="AH1212">
        <v>20260102</v>
      </c>
      <c r="AI1212" t="s">
        <v>2558</v>
      </c>
      <c r="AJ1212">
        <v>9300</v>
      </c>
      <c r="AK1212">
        <v>8937.7939453125</v>
      </c>
      <c r="AL1212" s="10">
        <f t="shared" si="144"/>
        <v>362.2060546875</v>
      </c>
      <c r="AM1212" s="11">
        <f t="shared" si="145"/>
        <v>3.8946887600806453E-2</v>
      </c>
      <c r="AN1212">
        <v>9300</v>
      </c>
      <c r="AO1212">
        <v>8754.9154160422404</v>
      </c>
      <c r="AP1212" s="12">
        <f t="shared" si="146"/>
        <v>545.08458395775961</v>
      </c>
      <c r="AQ1212" s="13">
        <f t="shared" si="147"/>
        <v>5.8611245586855869E-2</v>
      </c>
      <c r="AR1212">
        <v>9300</v>
      </c>
      <c r="AS1212">
        <v>8428.4855037554316</v>
      </c>
      <c r="AT1212" s="14">
        <f t="shared" si="148"/>
        <v>871.51449624456836</v>
      </c>
      <c r="AU1212" s="15">
        <f t="shared" si="149"/>
        <v>9.3711236155329933E-2</v>
      </c>
      <c r="AV1212">
        <v>9300</v>
      </c>
      <c r="AW1212">
        <v>8945.4585537918847</v>
      </c>
      <c r="AX1212" s="16">
        <f t="shared" si="150"/>
        <v>354.5414462081153</v>
      </c>
      <c r="AY1212" s="17">
        <f t="shared" si="151"/>
        <v>3.812273615141025E-2</v>
      </c>
    </row>
    <row r="1213" spans="1:51" x14ac:dyDescent="0.25">
      <c r="A1213" t="s">
        <v>54</v>
      </c>
      <c r="B1213" t="s">
        <v>148</v>
      </c>
      <c r="C1213">
        <v>1200</v>
      </c>
      <c r="D1213">
        <v>168615</v>
      </c>
      <c r="E1213">
        <v>2014</v>
      </c>
      <c r="F1213" t="s">
        <v>182</v>
      </c>
      <c r="G1213" t="s">
        <v>216</v>
      </c>
      <c r="J1213">
        <v>4</v>
      </c>
      <c r="K1213" t="s">
        <v>75</v>
      </c>
      <c r="L1213">
        <v>4</v>
      </c>
      <c r="M1213" t="s">
        <v>45</v>
      </c>
      <c r="N1213">
        <v>2.5</v>
      </c>
      <c r="O1213" t="s">
        <v>60</v>
      </c>
      <c r="R1213" t="s">
        <v>61</v>
      </c>
      <c r="S1213" t="s">
        <v>151</v>
      </c>
      <c r="U1213" t="s">
        <v>63</v>
      </c>
      <c r="X1213" t="s">
        <v>65</v>
      </c>
      <c r="Y1213" t="s">
        <v>82</v>
      </c>
      <c r="AA1213">
        <v>0</v>
      </c>
      <c r="AB1213" t="s">
        <v>51</v>
      </c>
      <c r="AC1213" t="s">
        <v>67</v>
      </c>
      <c r="AD1213">
        <v>1</v>
      </c>
      <c r="AE1213">
        <v>1</v>
      </c>
      <c r="AF1213">
        <v>1</v>
      </c>
      <c r="AG1213">
        <v>2026</v>
      </c>
      <c r="AH1213">
        <v>20251230</v>
      </c>
      <c r="AI1213" t="s">
        <v>2559</v>
      </c>
      <c r="AJ1213">
        <v>1200</v>
      </c>
      <c r="AK1213">
        <v>1487.29296875</v>
      </c>
      <c r="AL1213" s="10">
        <f t="shared" si="144"/>
        <v>287.29296875</v>
      </c>
      <c r="AM1213" s="11">
        <f t="shared" si="145"/>
        <v>0.23941080729166667</v>
      </c>
      <c r="AN1213">
        <v>1200</v>
      </c>
      <c r="AO1213">
        <v>1508.802361932854</v>
      </c>
      <c r="AP1213" s="12">
        <f t="shared" si="146"/>
        <v>308.80236193285396</v>
      </c>
      <c r="AQ1213" s="13">
        <f t="shared" si="147"/>
        <v>0.25733530161071161</v>
      </c>
      <c r="AR1213">
        <v>1200</v>
      </c>
      <c r="AS1213">
        <v>1451.3476797050471</v>
      </c>
      <c r="AT1213" s="14">
        <f t="shared" si="148"/>
        <v>251.34767970504709</v>
      </c>
      <c r="AU1213" s="15">
        <f t="shared" si="149"/>
        <v>0.20945639975420591</v>
      </c>
      <c r="AV1213">
        <v>1200</v>
      </c>
      <c r="AW1213">
        <v>1526.312129202372</v>
      </c>
      <c r="AX1213" s="16">
        <f t="shared" si="150"/>
        <v>326.31212920237203</v>
      </c>
      <c r="AY1213" s="17">
        <f t="shared" si="151"/>
        <v>0.27192677433531004</v>
      </c>
    </row>
    <row r="1214" spans="1:51" x14ac:dyDescent="0.25">
      <c r="A1214" t="s">
        <v>39</v>
      </c>
      <c r="B1214" t="s">
        <v>114</v>
      </c>
      <c r="C1214">
        <v>5600</v>
      </c>
      <c r="D1214">
        <v>118005</v>
      </c>
      <c r="E1214">
        <v>2017</v>
      </c>
      <c r="F1214" t="s">
        <v>71</v>
      </c>
      <c r="G1214" t="s">
        <v>232</v>
      </c>
      <c r="H1214" t="s">
        <v>73</v>
      </c>
      <c r="J1214">
        <v>4</v>
      </c>
      <c r="K1214" t="s">
        <v>59</v>
      </c>
      <c r="L1214">
        <v>4</v>
      </c>
      <c r="M1214" t="s">
        <v>45</v>
      </c>
      <c r="N1214">
        <v>1.3999999761581421</v>
      </c>
      <c r="O1214" t="s">
        <v>60</v>
      </c>
      <c r="P1214" t="s">
        <v>46</v>
      </c>
      <c r="R1214" t="s">
        <v>61</v>
      </c>
      <c r="U1214" t="s">
        <v>63</v>
      </c>
      <c r="V1214" t="s">
        <v>64</v>
      </c>
      <c r="W1214" t="s">
        <v>600</v>
      </c>
      <c r="X1214" t="s">
        <v>65</v>
      </c>
      <c r="Y1214" t="s">
        <v>82</v>
      </c>
      <c r="Z1214">
        <v>20150</v>
      </c>
      <c r="AA1214">
        <v>0</v>
      </c>
      <c r="AB1214" t="s">
        <v>51</v>
      </c>
      <c r="AC1214" t="s">
        <v>67</v>
      </c>
      <c r="AD1214">
        <v>1</v>
      </c>
      <c r="AE1214">
        <v>1</v>
      </c>
      <c r="AF1214">
        <v>1</v>
      </c>
      <c r="AG1214">
        <v>2026</v>
      </c>
      <c r="AH1214">
        <v>20251231</v>
      </c>
      <c r="AI1214" t="s">
        <v>2560</v>
      </c>
      <c r="AJ1214">
        <v>5600</v>
      </c>
      <c r="AK1214">
        <v>3656.274658203125</v>
      </c>
      <c r="AL1214" s="10">
        <f t="shared" si="144"/>
        <v>1943.725341796875</v>
      </c>
      <c r="AM1214" s="11">
        <f t="shared" si="145"/>
        <v>0.34709381103515624</v>
      </c>
      <c r="AN1214">
        <v>5600</v>
      </c>
      <c r="AO1214">
        <v>3626.0898462929858</v>
      </c>
      <c r="AP1214" s="12">
        <f t="shared" si="146"/>
        <v>1973.9101537070142</v>
      </c>
      <c r="AQ1214" s="13">
        <f t="shared" si="147"/>
        <v>0.35248395601910965</v>
      </c>
      <c r="AR1214">
        <v>5600</v>
      </c>
      <c r="AS1214">
        <v>3710.1682411092161</v>
      </c>
      <c r="AT1214" s="14">
        <f t="shared" si="148"/>
        <v>1889.8317588907839</v>
      </c>
      <c r="AU1214" s="15">
        <f t="shared" si="149"/>
        <v>0.33746995694478282</v>
      </c>
      <c r="AV1214">
        <v>5600</v>
      </c>
      <c r="AW1214">
        <v>3728.0742018981882</v>
      </c>
      <c r="AX1214" s="16">
        <f t="shared" si="150"/>
        <v>1871.9257981018118</v>
      </c>
      <c r="AY1214" s="17">
        <f t="shared" si="151"/>
        <v>0.33427246394675209</v>
      </c>
    </row>
    <row r="1215" spans="1:51" x14ac:dyDescent="0.25">
      <c r="A1215" t="s">
        <v>69</v>
      </c>
      <c r="B1215" t="s">
        <v>335</v>
      </c>
      <c r="C1215">
        <v>600</v>
      </c>
      <c r="D1215">
        <v>159411</v>
      </c>
      <c r="E1215">
        <v>2006</v>
      </c>
      <c r="F1215" t="s">
        <v>100</v>
      </c>
      <c r="G1215" t="s">
        <v>2269</v>
      </c>
      <c r="H1215" t="s">
        <v>2364</v>
      </c>
      <c r="J1215">
        <v>8</v>
      </c>
      <c r="K1215" t="s">
        <v>59</v>
      </c>
      <c r="L1215">
        <v>4</v>
      </c>
      <c r="M1215" t="s">
        <v>45</v>
      </c>
      <c r="N1215">
        <v>4.5999999046325684</v>
      </c>
      <c r="O1215" t="s">
        <v>60</v>
      </c>
      <c r="P1215" t="s">
        <v>46</v>
      </c>
      <c r="R1215" t="s">
        <v>61</v>
      </c>
      <c r="U1215" t="s">
        <v>63</v>
      </c>
      <c r="V1215" t="s">
        <v>79</v>
      </c>
      <c r="W1215" t="s">
        <v>2512</v>
      </c>
      <c r="X1215" t="s">
        <v>65</v>
      </c>
      <c r="Y1215" t="s">
        <v>82</v>
      </c>
      <c r="AA1215">
        <v>0</v>
      </c>
      <c r="AB1215" t="s">
        <v>51</v>
      </c>
      <c r="AC1215" t="s">
        <v>67</v>
      </c>
      <c r="AD1215">
        <v>1</v>
      </c>
      <c r="AE1215">
        <v>1</v>
      </c>
      <c r="AF1215">
        <v>1</v>
      </c>
      <c r="AG1215">
        <v>2026</v>
      </c>
      <c r="AH1215">
        <v>20260102</v>
      </c>
      <c r="AI1215" t="s">
        <v>2561</v>
      </c>
      <c r="AJ1215">
        <v>600</v>
      </c>
      <c r="AK1215">
        <v>919.4212646484375</v>
      </c>
      <c r="AL1215" s="10">
        <f t="shared" si="144"/>
        <v>319.4212646484375</v>
      </c>
      <c r="AM1215" s="11">
        <f t="shared" si="145"/>
        <v>0.5323687744140625</v>
      </c>
      <c r="AN1215">
        <v>600</v>
      </c>
      <c r="AO1215">
        <v>850.19507099651366</v>
      </c>
      <c r="AP1215" s="12">
        <f t="shared" si="146"/>
        <v>250.19507099651366</v>
      </c>
      <c r="AQ1215" s="13">
        <f t="shared" si="147"/>
        <v>0.41699178499418943</v>
      </c>
      <c r="AR1215">
        <v>600</v>
      </c>
      <c r="AS1215">
        <v>931.99155656566313</v>
      </c>
      <c r="AT1215" s="14">
        <f t="shared" si="148"/>
        <v>331.99155656566313</v>
      </c>
      <c r="AU1215" s="15">
        <f t="shared" si="149"/>
        <v>0.55331926094277184</v>
      </c>
      <c r="AV1215">
        <v>600</v>
      </c>
      <c r="AW1215">
        <v>943.33609958506224</v>
      </c>
      <c r="AX1215" s="16">
        <f t="shared" si="150"/>
        <v>343.33609958506224</v>
      </c>
      <c r="AY1215" s="17">
        <f t="shared" si="151"/>
        <v>0.57222683264177043</v>
      </c>
    </row>
    <row r="1216" spans="1:51" x14ac:dyDescent="0.25">
      <c r="A1216" t="s">
        <v>106</v>
      </c>
      <c r="B1216" t="s">
        <v>482</v>
      </c>
      <c r="C1216">
        <v>800</v>
      </c>
      <c r="D1216">
        <v>105389</v>
      </c>
      <c r="E1216">
        <v>2017</v>
      </c>
      <c r="F1216" t="s">
        <v>56</v>
      </c>
      <c r="G1216" t="s">
        <v>86</v>
      </c>
      <c r="H1216" t="s">
        <v>58</v>
      </c>
      <c r="J1216">
        <v>4</v>
      </c>
      <c r="K1216" t="s">
        <v>44</v>
      </c>
      <c r="L1216">
        <v>4</v>
      </c>
      <c r="M1216" t="s">
        <v>45</v>
      </c>
      <c r="N1216">
        <v>1.5</v>
      </c>
      <c r="O1216" t="s">
        <v>60</v>
      </c>
      <c r="R1216" t="s">
        <v>47</v>
      </c>
      <c r="S1216" t="s">
        <v>151</v>
      </c>
      <c r="T1216">
        <v>170</v>
      </c>
      <c r="U1216" t="s">
        <v>63</v>
      </c>
      <c r="V1216" t="s">
        <v>64</v>
      </c>
      <c r="W1216" t="s">
        <v>268</v>
      </c>
      <c r="X1216" t="s">
        <v>49</v>
      </c>
      <c r="Y1216" t="s">
        <v>82</v>
      </c>
      <c r="Z1216">
        <v>25250</v>
      </c>
      <c r="AA1216">
        <v>0</v>
      </c>
      <c r="AB1216" t="s">
        <v>51</v>
      </c>
      <c r="AC1216" t="s">
        <v>52</v>
      </c>
      <c r="AD1216">
        <v>1</v>
      </c>
      <c r="AE1216">
        <v>1</v>
      </c>
      <c r="AF1216">
        <v>1</v>
      </c>
      <c r="AG1216">
        <v>2026</v>
      </c>
      <c r="AH1216">
        <v>20251230</v>
      </c>
      <c r="AI1216" t="s">
        <v>2562</v>
      </c>
      <c r="AJ1216">
        <v>800</v>
      </c>
      <c r="AK1216">
        <v>4071.75</v>
      </c>
      <c r="AL1216" s="10">
        <f t="shared" si="144"/>
        <v>3271.75</v>
      </c>
      <c r="AM1216" s="11">
        <f t="shared" si="145"/>
        <v>4.0896875000000001</v>
      </c>
      <c r="AN1216">
        <v>800</v>
      </c>
      <c r="AO1216">
        <v>3795.635929747767</v>
      </c>
      <c r="AP1216" s="12">
        <f t="shared" si="146"/>
        <v>2995.635929747767</v>
      </c>
      <c r="AQ1216" s="13">
        <f t="shared" si="147"/>
        <v>3.744544912184709</v>
      </c>
      <c r="AR1216">
        <v>800</v>
      </c>
      <c r="AS1216">
        <v>3837.1385220759462</v>
      </c>
      <c r="AT1216" s="14">
        <f t="shared" si="148"/>
        <v>3037.1385220759462</v>
      </c>
      <c r="AU1216" s="15">
        <f t="shared" si="149"/>
        <v>3.7964231525949326</v>
      </c>
      <c r="AV1216">
        <v>800</v>
      </c>
      <c r="AW1216">
        <v>4143.9905933429827</v>
      </c>
      <c r="AX1216" s="16">
        <f t="shared" si="150"/>
        <v>3343.9905933429827</v>
      </c>
      <c r="AY1216" s="17">
        <f t="shared" si="151"/>
        <v>4.1799882416787284</v>
      </c>
    </row>
    <row r="1217" spans="1:51" x14ac:dyDescent="0.25">
      <c r="A1217" t="s">
        <v>54</v>
      </c>
      <c r="B1217" t="s">
        <v>249</v>
      </c>
      <c r="C1217">
        <v>4500</v>
      </c>
      <c r="D1217">
        <v>268017</v>
      </c>
      <c r="E1217">
        <v>2011</v>
      </c>
      <c r="F1217" t="s">
        <v>165</v>
      </c>
      <c r="G1217" t="s">
        <v>1768</v>
      </c>
      <c r="H1217" t="s">
        <v>1769</v>
      </c>
      <c r="I1217" t="s">
        <v>1770</v>
      </c>
      <c r="J1217">
        <v>6</v>
      </c>
      <c r="K1217" t="s">
        <v>87</v>
      </c>
      <c r="L1217">
        <v>4</v>
      </c>
      <c r="M1217" t="s">
        <v>45</v>
      </c>
      <c r="N1217">
        <v>3.5</v>
      </c>
      <c r="O1217" t="s">
        <v>60</v>
      </c>
      <c r="P1217" t="s">
        <v>46</v>
      </c>
      <c r="R1217" t="s">
        <v>47</v>
      </c>
      <c r="S1217" t="s">
        <v>151</v>
      </c>
      <c r="T1217">
        <v>231</v>
      </c>
      <c r="U1217" t="s">
        <v>63</v>
      </c>
      <c r="V1217" t="s">
        <v>79</v>
      </c>
      <c r="W1217" t="s">
        <v>477</v>
      </c>
      <c r="X1217" t="s">
        <v>112</v>
      </c>
      <c r="Y1217" t="s">
        <v>82</v>
      </c>
      <c r="AA1217">
        <v>0</v>
      </c>
      <c r="AB1217" t="s">
        <v>51</v>
      </c>
      <c r="AC1217" t="s">
        <v>52</v>
      </c>
      <c r="AD1217">
        <v>1</v>
      </c>
      <c r="AE1217">
        <v>1</v>
      </c>
      <c r="AF1217">
        <v>1</v>
      </c>
      <c r="AG1217">
        <v>2026</v>
      </c>
      <c r="AH1217">
        <v>20251230</v>
      </c>
      <c r="AI1217" t="s">
        <v>2563</v>
      </c>
      <c r="AJ1217">
        <v>4500</v>
      </c>
      <c r="AK1217">
        <v>3855.778076171875</v>
      </c>
      <c r="AL1217" s="10">
        <f t="shared" si="144"/>
        <v>644.221923828125</v>
      </c>
      <c r="AM1217" s="11">
        <f t="shared" si="145"/>
        <v>0.14316042751736111</v>
      </c>
      <c r="AN1217">
        <v>4500</v>
      </c>
      <c r="AO1217">
        <v>3380.314661614686</v>
      </c>
      <c r="AP1217" s="12">
        <f t="shared" si="146"/>
        <v>1119.685338385314</v>
      </c>
      <c r="AQ1217" s="13">
        <f t="shared" si="147"/>
        <v>0.24881896408562534</v>
      </c>
      <c r="AR1217">
        <v>4500</v>
      </c>
      <c r="AS1217">
        <v>3346.9771592936659</v>
      </c>
      <c r="AT1217" s="14">
        <f t="shared" si="148"/>
        <v>1153.0228407063341</v>
      </c>
      <c r="AU1217" s="15">
        <f t="shared" si="149"/>
        <v>0.25622729793474092</v>
      </c>
      <c r="AV1217">
        <v>4500</v>
      </c>
      <c r="AW1217">
        <v>3848.4312573443008</v>
      </c>
      <c r="AX1217" s="16">
        <f t="shared" si="150"/>
        <v>651.56874265569922</v>
      </c>
      <c r="AY1217" s="17">
        <f t="shared" si="151"/>
        <v>0.14479305392348871</v>
      </c>
    </row>
    <row r="1218" spans="1:51" x14ac:dyDescent="0.25">
      <c r="A1218" t="s">
        <v>69</v>
      </c>
      <c r="B1218" t="s">
        <v>85</v>
      </c>
      <c r="C1218">
        <v>9600</v>
      </c>
      <c r="D1218">
        <v>115393</v>
      </c>
      <c r="E1218">
        <v>2020</v>
      </c>
      <c r="F1218" t="s">
        <v>71</v>
      </c>
      <c r="G1218" t="s">
        <v>123</v>
      </c>
      <c r="H1218" t="s">
        <v>173</v>
      </c>
      <c r="J1218">
        <v>4</v>
      </c>
      <c r="K1218" t="s">
        <v>111</v>
      </c>
      <c r="L1218">
        <v>4</v>
      </c>
      <c r="M1218" t="s">
        <v>45</v>
      </c>
      <c r="N1218">
        <v>1.5</v>
      </c>
      <c r="O1218" t="s">
        <v>45</v>
      </c>
      <c r="P1218" t="s">
        <v>46</v>
      </c>
      <c r="Q1218">
        <v>4</v>
      </c>
      <c r="R1218" t="s">
        <v>47</v>
      </c>
      <c r="S1218" t="s">
        <v>48</v>
      </c>
      <c r="U1218" t="s">
        <v>63</v>
      </c>
      <c r="V1218" t="s">
        <v>64</v>
      </c>
      <c r="W1218" t="s">
        <v>858</v>
      </c>
      <c r="X1218" t="s">
        <v>49</v>
      </c>
      <c r="Y1218" t="s">
        <v>125</v>
      </c>
      <c r="AA1218">
        <v>0</v>
      </c>
      <c r="AB1218" t="s">
        <v>51</v>
      </c>
      <c r="AC1218" t="s">
        <v>52</v>
      </c>
      <c r="AD1218">
        <v>1</v>
      </c>
      <c r="AE1218">
        <v>1</v>
      </c>
      <c r="AF1218">
        <v>1</v>
      </c>
      <c r="AG1218">
        <v>2026</v>
      </c>
      <c r="AH1218">
        <v>20251231</v>
      </c>
      <c r="AI1218" t="s">
        <v>2564</v>
      </c>
      <c r="AJ1218">
        <v>9600</v>
      </c>
      <c r="AK1218">
        <v>9023.345703125</v>
      </c>
      <c r="AL1218" s="10">
        <f t="shared" si="144"/>
        <v>576.654296875</v>
      </c>
      <c r="AM1218" s="11">
        <f t="shared" si="145"/>
        <v>6.0068155924479165E-2</v>
      </c>
      <c r="AN1218">
        <v>9600</v>
      </c>
      <c r="AO1218">
        <v>8694.8335131563526</v>
      </c>
      <c r="AP1218" s="12">
        <f t="shared" si="146"/>
        <v>905.16648684364736</v>
      </c>
      <c r="AQ1218" s="13">
        <f t="shared" si="147"/>
        <v>9.4288175712879937E-2</v>
      </c>
      <c r="AR1218">
        <v>9600</v>
      </c>
      <c r="AS1218">
        <v>9467.8880280014218</v>
      </c>
      <c r="AT1218" s="14">
        <f t="shared" si="148"/>
        <v>132.11197199857816</v>
      </c>
      <c r="AU1218" s="15">
        <f t="shared" si="149"/>
        <v>1.3761663749851891E-2</v>
      </c>
      <c r="AV1218">
        <v>9600</v>
      </c>
      <c r="AW1218">
        <v>9025.4408866995072</v>
      </c>
      <c r="AX1218" s="16">
        <f t="shared" si="150"/>
        <v>574.55911330049275</v>
      </c>
      <c r="AY1218" s="17">
        <f t="shared" si="151"/>
        <v>5.9849907635467998E-2</v>
      </c>
    </row>
    <row r="1219" spans="1:51" x14ac:dyDescent="0.25">
      <c r="A1219" t="s">
        <v>54</v>
      </c>
      <c r="B1219" t="s">
        <v>263</v>
      </c>
      <c r="C1219">
        <v>800</v>
      </c>
      <c r="D1219">
        <v>119869</v>
      </c>
      <c r="E1219">
        <v>2012</v>
      </c>
      <c r="F1219" t="s">
        <v>56</v>
      </c>
      <c r="G1219" t="s">
        <v>1170</v>
      </c>
      <c r="H1219" t="s">
        <v>187</v>
      </c>
      <c r="J1219">
        <v>6</v>
      </c>
      <c r="K1219" t="s">
        <v>44</v>
      </c>
      <c r="L1219">
        <v>4</v>
      </c>
      <c r="M1219" t="s">
        <v>45</v>
      </c>
      <c r="N1219">
        <v>3.5</v>
      </c>
      <c r="O1219" t="s">
        <v>60</v>
      </c>
      <c r="P1219" t="s">
        <v>451</v>
      </c>
      <c r="R1219" t="s">
        <v>61</v>
      </c>
      <c r="S1219" t="s">
        <v>62</v>
      </c>
      <c r="T1219">
        <v>263</v>
      </c>
      <c r="U1219" t="s">
        <v>63</v>
      </c>
      <c r="V1219" t="s">
        <v>79</v>
      </c>
      <c r="X1219" t="s">
        <v>65</v>
      </c>
      <c r="Y1219" t="s">
        <v>82</v>
      </c>
      <c r="AA1219">
        <v>0</v>
      </c>
      <c r="AB1219" t="s">
        <v>51</v>
      </c>
      <c r="AC1219" t="s">
        <v>67</v>
      </c>
      <c r="AD1219">
        <v>1</v>
      </c>
      <c r="AE1219">
        <v>1</v>
      </c>
      <c r="AF1219">
        <v>1</v>
      </c>
      <c r="AG1219">
        <v>2026</v>
      </c>
      <c r="AH1219">
        <v>20251231</v>
      </c>
      <c r="AI1219" t="s">
        <v>2565</v>
      </c>
      <c r="AJ1219">
        <v>800</v>
      </c>
      <c r="AK1219">
        <v>919.8304443359375</v>
      </c>
      <c r="AL1219" s="10">
        <f t="shared" ref="AL1219:AL1282" si="152">ABS(AJ1219-AK1219)</f>
        <v>119.8304443359375</v>
      </c>
      <c r="AM1219" s="11">
        <f t="shared" ref="AM1219:AM1282" si="153">ABS($AJ1219-AK1219)/$AJ1219</f>
        <v>0.14978805541992188</v>
      </c>
      <c r="AN1219">
        <v>800</v>
      </c>
      <c r="AO1219">
        <v>980.76410594721403</v>
      </c>
      <c r="AP1219" s="12">
        <f t="shared" ref="AP1219:AP1282" si="154">ABS(AN1219-AO1219)</f>
        <v>180.76410594721403</v>
      </c>
      <c r="AQ1219" s="13">
        <f t="shared" ref="AQ1219:AQ1282" si="155">ABS($AJ1219-AO1219)/$AJ1219</f>
        <v>0.22595513243401755</v>
      </c>
      <c r="AR1219">
        <v>800</v>
      </c>
      <c r="AS1219">
        <v>784.09584272598659</v>
      </c>
      <c r="AT1219" s="14">
        <f t="shared" ref="AT1219:AT1282" si="156">ABS(AR1219-AS1219)</f>
        <v>15.904157274013414</v>
      </c>
      <c r="AU1219" s="15">
        <f t="shared" ref="AU1219:AU1282" si="157">ABS($AJ1219-AS1219)/$AJ1219</f>
        <v>1.9880196592516768E-2</v>
      </c>
      <c r="AV1219">
        <v>800</v>
      </c>
      <c r="AW1219">
        <v>962.50694444444446</v>
      </c>
      <c r="AX1219" s="16">
        <f t="shared" ref="AX1219:AX1282" si="158">ABS(AV1219-AW1219)</f>
        <v>162.50694444444446</v>
      </c>
      <c r="AY1219" s="17">
        <f t="shared" ref="AY1219:AY1282" si="159">ABS($AJ1219-AW1219)/$AJ1219</f>
        <v>0.20313368055555558</v>
      </c>
    </row>
    <row r="1220" spans="1:51" x14ac:dyDescent="0.25">
      <c r="A1220" t="s">
        <v>54</v>
      </c>
      <c r="B1220" t="s">
        <v>154</v>
      </c>
      <c r="C1220">
        <v>1200</v>
      </c>
      <c r="D1220">
        <v>185356</v>
      </c>
      <c r="E1220">
        <v>2007</v>
      </c>
      <c r="F1220" t="s">
        <v>165</v>
      </c>
      <c r="G1220" t="s">
        <v>289</v>
      </c>
      <c r="I1220" t="s">
        <v>2566</v>
      </c>
      <c r="J1220">
        <v>4</v>
      </c>
      <c r="K1220" t="s">
        <v>1271</v>
      </c>
      <c r="L1220">
        <v>4</v>
      </c>
      <c r="M1220" t="s">
        <v>45</v>
      </c>
      <c r="N1220">
        <v>2.4000000953674321</v>
      </c>
      <c r="O1220" t="s">
        <v>60</v>
      </c>
      <c r="R1220" t="s">
        <v>61</v>
      </c>
      <c r="S1220" t="s">
        <v>151</v>
      </c>
      <c r="T1220">
        <v>158</v>
      </c>
      <c r="U1220" t="s">
        <v>63</v>
      </c>
      <c r="V1220" t="s">
        <v>64</v>
      </c>
      <c r="W1220" t="s">
        <v>589</v>
      </c>
      <c r="X1220" t="s">
        <v>65</v>
      </c>
      <c r="Y1220" t="s">
        <v>50</v>
      </c>
      <c r="AA1220">
        <v>0</v>
      </c>
      <c r="AB1220" t="s">
        <v>51</v>
      </c>
      <c r="AC1220" t="s">
        <v>67</v>
      </c>
      <c r="AD1220">
        <v>1</v>
      </c>
      <c r="AE1220">
        <v>1</v>
      </c>
      <c r="AF1220">
        <v>1</v>
      </c>
      <c r="AG1220">
        <v>2026</v>
      </c>
      <c r="AH1220">
        <v>20260101</v>
      </c>
      <c r="AI1220" t="s">
        <v>2567</v>
      </c>
      <c r="AJ1220">
        <v>1200</v>
      </c>
      <c r="AK1220">
        <v>1856.160522460938</v>
      </c>
      <c r="AL1220" s="10">
        <f t="shared" si="152"/>
        <v>656.16052246093795</v>
      </c>
      <c r="AM1220" s="11">
        <f t="shared" si="153"/>
        <v>0.54680043538411494</v>
      </c>
      <c r="AN1220">
        <v>1200</v>
      </c>
      <c r="AO1220">
        <v>1829.688292500512</v>
      </c>
      <c r="AP1220" s="12">
        <f t="shared" si="154"/>
        <v>629.68829250051203</v>
      </c>
      <c r="AQ1220" s="13">
        <f t="shared" si="155"/>
        <v>0.52474024375042672</v>
      </c>
      <c r="AR1220">
        <v>1200</v>
      </c>
      <c r="AS1220">
        <v>1875.108303587846</v>
      </c>
      <c r="AT1220" s="14">
        <f t="shared" si="156"/>
        <v>675.10830358784597</v>
      </c>
      <c r="AU1220" s="15">
        <f t="shared" si="157"/>
        <v>0.56259025298987164</v>
      </c>
      <c r="AV1220">
        <v>1200</v>
      </c>
      <c r="AW1220">
        <v>1861.976856316297</v>
      </c>
      <c r="AX1220" s="16">
        <f t="shared" si="158"/>
        <v>661.97685631629702</v>
      </c>
      <c r="AY1220" s="17">
        <f t="shared" si="159"/>
        <v>0.55164738026358084</v>
      </c>
    </row>
    <row r="1221" spans="1:51" x14ac:dyDescent="0.25">
      <c r="A1221" t="s">
        <v>54</v>
      </c>
      <c r="B1221" t="s">
        <v>328</v>
      </c>
      <c r="C1221">
        <v>700</v>
      </c>
      <c r="D1221">
        <v>188949</v>
      </c>
      <c r="E1221">
        <v>2014</v>
      </c>
      <c r="F1221" t="s">
        <v>177</v>
      </c>
      <c r="G1221" t="s">
        <v>2568</v>
      </c>
      <c r="H1221" t="s">
        <v>2569</v>
      </c>
      <c r="J1221">
        <v>4</v>
      </c>
      <c r="K1221" t="s">
        <v>193</v>
      </c>
      <c r="L1221">
        <v>4</v>
      </c>
      <c r="M1221" t="s">
        <v>45</v>
      </c>
      <c r="N1221">
        <v>2</v>
      </c>
      <c r="O1221" t="s">
        <v>60</v>
      </c>
      <c r="P1221" t="s">
        <v>46</v>
      </c>
      <c r="Q1221">
        <v>4</v>
      </c>
      <c r="R1221" t="s">
        <v>61</v>
      </c>
      <c r="T1221">
        <v>200</v>
      </c>
      <c r="U1221" t="s">
        <v>63</v>
      </c>
      <c r="X1221" t="s">
        <v>65</v>
      </c>
      <c r="Y1221" t="s">
        <v>120</v>
      </c>
      <c r="AA1221">
        <v>0</v>
      </c>
      <c r="AB1221" t="s">
        <v>51</v>
      </c>
      <c r="AC1221" t="s">
        <v>67</v>
      </c>
      <c r="AD1221">
        <v>1</v>
      </c>
      <c r="AE1221">
        <v>1</v>
      </c>
      <c r="AF1221">
        <v>1</v>
      </c>
      <c r="AG1221">
        <v>2026</v>
      </c>
      <c r="AH1221">
        <v>20251230</v>
      </c>
      <c r="AI1221" t="s">
        <v>2570</v>
      </c>
      <c r="AJ1221">
        <v>700</v>
      </c>
      <c r="AK1221">
        <v>1550.5107421875</v>
      </c>
      <c r="AL1221" s="10">
        <f t="shared" si="152"/>
        <v>850.5107421875</v>
      </c>
      <c r="AM1221" s="11">
        <f t="shared" si="153"/>
        <v>1.2150153459821429</v>
      </c>
      <c r="AN1221">
        <v>700</v>
      </c>
      <c r="AO1221">
        <v>1553.44950141714</v>
      </c>
      <c r="AP1221" s="12">
        <f t="shared" si="154"/>
        <v>853.44950141714003</v>
      </c>
      <c r="AQ1221" s="13">
        <f t="shared" si="155"/>
        <v>1.2192135734530571</v>
      </c>
      <c r="AR1221">
        <v>700</v>
      </c>
      <c r="AS1221">
        <v>1605.150524241483</v>
      </c>
      <c r="AT1221" s="14">
        <f t="shared" si="156"/>
        <v>905.15052424148303</v>
      </c>
      <c r="AU1221" s="15">
        <f t="shared" si="157"/>
        <v>1.2930721774878329</v>
      </c>
      <c r="AV1221">
        <v>700</v>
      </c>
      <c r="AW1221">
        <v>1543.5646551724139</v>
      </c>
      <c r="AX1221" s="16">
        <f t="shared" si="158"/>
        <v>843.56465517241395</v>
      </c>
      <c r="AY1221" s="17">
        <f t="shared" si="159"/>
        <v>1.20509236453202</v>
      </c>
    </row>
    <row r="1222" spans="1:51" x14ac:dyDescent="0.25">
      <c r="A1222" t="s">
        <v>69</v>
      </c>
      <c r="B1222" t="s">
        <v>684</v>
      </c>
      <c r="C1222">
        <v>850</v>
      </c>
      <c r="D1222">
        <v>137566</v>
      </c>
      <c r="E1222">
        <v>2007</v>
      </c>
      <c r="F1222" t="s">
        <v>2506</v>
      </c>
      <c r="G1222" t="s">
        <v>2571</v>
      </c>
      <c r="I1222" t="s">
        <v>2572</v>
      </c>
      <c r="J1222">
        <v>4</v>
      </c>
      <c r="K1222" t="s">
        <v>118</v>
      </c>
      <c r="L1222">
        <v>4</v>
      </c>
      <c r="M1222" t="s">
        <v>45</v>
      </c>
      <c r="N1222">
        <v>2.2000000476837158</v>
      </c>
      <c r="O1222" t="s">
        <v>60</v>
      </c>
      <c r="P1222" t="s">
        <v>46</v>
      </c>
      <c r="Q1222">
        <v>3</v>
      </c>
      <c r="R1222" t="s">
        <v>61</v>
      </c>
      <c r="T1222">
        <v>170</v>
      </c>
      <c r="U1222" t="s">
        <v>63</v>
      </c>
      <c r="V1222" t="s">
        <v>64</v>
      </c>
      <c r="W1222" t="s">
        <v>2014</v>
      </c>
      <c r="X1222" t="s">
        <v>65</v>
      </c>
      <c r="Y1222" t="s">
        <v>82</v>
      </c>
      <c r="AA1222">
        <v>0</v>
      </c>
      <c r="AB1222" t="s">
        <v>51</v>
      </c>
      <c r="AC1222" t="s">
        <v>67</v>
      </c>
      <c r="AD1222">
        <v>1</v>
      </c>
      <c r="AE1222">
        <v>1</v>
      </c>
      <c r="AF1222">
        <v>1</v>
      </c>
      <c r="AG1222">
        <v>2026</v>
      </c>
      <c r="AH1222">
        <v>20251230</v>
      </c>
      <c r="AI1222" t="s">
        <v>2573</v>
      </c>
      <c r="AJ1222">
        <v>850</v>
      </c>
      <c r="AK1222">
        <v>959.386474609375</v>
      </c>
      <c r="AL1222" s="10">
        <f t="shared" si="152"/>
        <v>109.386474609375</v>
      </c>
      <c r="AM1222" s="11">
        <f t="shared" si="153"/>
        <v>0.12868997012867647</v>
      </c>
      <c r="AN1222">
        <v>850</v>
      </c>
      <c r="AO1222">
        <v>849.73055330713157</v>
      </c>
      <c r="AP1222" s="12">
        <f t="shared" si="154"/>
        <v>0.26944669286842782</v>
      </c>
      <c r="AQ1222" s="13">
        <f t="shared" si="155"/>
        <v>3.1699610925697391E-4</v>
      </c>
      <c r="AR1222">
        <v>850</v>
      </c>
      <c r="AS1222">
        <v>850.77243369737585</v>
      </c>
      <c r="AT1222" s="14">
        <f t="shared" si="156"/>
        <v>0.77243369737584544</v>
      </c>
      <c r="AU1222" s="15">
        <f t="shared" si="157"/>
        <v>9.0874552632452409E-4</v>
      </c>
      <c r="AV1222">
        <v>850</v>
      </c>
      <c r="AW1222">
        <v>988.10847834135518</v>
      </c>
      <c r="AX1222" s="16">
        <f t="shared" si="158"/>
        <v>138.10847834135518</v>
      </c>
      <c r="AY1222" s="17">
        <f t="shared" si="159"/>
        <v>0.16248056275453551</v>
      </c>
    </row>
    <row r="1223" spans="1:51" x14ac:dyDescent="0.25">
      <c r="A1223" t="s">
        <v>106</v>
      </c>
      <c r="B1223" t="s">
        <v>215</v>
      </c>
      <c r="C1223">
        <v>19800</v>
      </c>
      <c r="D1223">
        <v>160789</v>
      </c>
      <c r="E1223">
        <v>2021</v>
      </c>
      <c r="F1223" t="s">
        <v>274</v>
      </c>
      <c r="G1223" t="s">
        <v>275</v>
      </c>
      <c r="H1223" t="s">
        <v>276</v>
      </c>
      <c r="I1223" t="s">
        <v>150</v>
      </c>
      <c r="J1223">
        <v>6</v>
      </c>
      <c r="K1223" t="s">
        <v>59</v>
      </c>
      <c r="L1223">
        <v>4</v>
      </c>
      <c r="M1223" t="s">
        <v>45</v>
      </c>
      <c r="N1223">
        <v>3</v>
      </c>
      <c r="O1223" t="s">
        <v>76</v>
      </c>
      <c r="P1223" t="s">
        <v>46</v>
      </c>
      <c r="Q1223">
        <v>5</v>
      </c>
      <c r="R1223" t="s">
        <v>77</v>
      </c>
      <c r="S1223" t="s">
        <v>78</v>
      </c>
      <c r="U1223" t="s">
        <v>272</v>
      </c>
      <c r="V1223" t="s">
        <v>64</v>
      </c>
      <c r="W1223" t="s">
        <v>2574</v>
      </c>
      <c r="X1223" t="s">
        <v>136</v>
      </c>
      <c r="Y1223" t="s">
        <v>82</v>
      </c>
      <c r="AA1223">
        <v>0</v>
      </c>
      <c r="AB1223" t="s">
        <v>51</v>
      </c>
      <c r="AC1223" t="s">
        <v>83</v>
      </c>
      <c r="AD1223">
        <v>1</v>
      </c>
      <c r="AE1223">
        <v>1</v>
      </c>
      <c r="AF1223">
        <v>1</v>
      </c>
      <c r="AG1223">
        <v>2026</v>
      </c>
      <c r="AH1223">
        <v>20251230</v>
      </c>
      <c r="AI1223" t="s">
        <v>2575</v>
      </c>
      <c r="AJ1223">
        <v>19800</v>
      </c>
      <c r="AK1223">
        <v>20543.359375</v>
      </c>
      <c r="AL1223" s="10">
        <f t="shared" si="152"/>
        <v>743.359375</v>
      </c>
      <c r="AM1223" s="11">
        <f t="shared" si="153"/>
        <v>3.7543402777777776E-2</v>
      </c>
      <c r="AN1223">
        <v>19800</v>
      </c>
      <c r="AO1223">
        <v>19212.802040665229</v>
      </c>
      <c r="AP1223" s="12">
        <f t="shared" si="154"/>
        <v>587.19795933477144</v>
      </c>
      <c r="AQ1223" s="13">
        <f t="shared" si="155"/>
        <v>2.9656462592665224E-2</v>
      </c>
      <c r="AR1223">
        <v>19800</v>
      </c>
      <c r="AS1223">
        <v>19221.263080949571</v>
      </c>
      <c r="AT1223" s="14">
        <f t="shared" si="156"/>
        <v>578.7369190504287</v>
      </c>
      <c r="AU1223" s="15">
        <f t="shared" si="157"/>
        <v>2.9229137325779229E-2</v>
      </c>
      <c r="AV1223">
        <v>19800</v>
      </c>
      <c r="AW1223">
        <v>20290.48506860371</v>
      </c>
      <c r="AX1223" s="16">
        <f t="shared" si="158"/>
        <v>490.48506860370981</v>
      </c>
      <c r="AY1223" s="17">
        <f t="shared" si="159"/>
        <v>2.4771973161803525E-2</v>
      </c>
    </row>
    <row r="1224" spans="1:51" x14ac:dyDescent="0.25">
      <c r="A1224" t="s">
        <v>39</v>
      </c>
      <c r="B1224" t="s">
        <v>307</v>
      </c>
      <c r="C1224">
        <v>20800</v>
      </c>
      <c r="D1224">
        <v>46428</v>
      </c>
      <c r="E1224">
        <v>2020</v>
      </c>
      <c r="F1224" t="s">
        <v>115</v>
      </c>
      <c r="G1224" t="s">
        <v>2576</v>
      </c>
      <c r="H1224" t="s">
        <v>2577</v>
      </c>
      <c r="J1224">
        <v>4</v>
      </c>
      <c r="K1224" t="s">
        <v>111</v>
      </c>
      <c r="L1224">
        <v>4</v>
      </c>
      <c r="M1224" t="s">
        <v>45</v>
      </c>
      <c r="N1224">
        <v>2</v>
      </c>
      <c r="O1224" t="s">
        <v>45</v>
      </c>
      <c r="P1224" t="s">
        <v>46</v>
      </c>
      <c r="Q1224">
        <v>4</v>
      </c>
      <c r="R1224" t="s">
        <v>61</v>
      </c>
      <c r="T1224">
        <v>221</v>
      </c>
      <c r="U1224" t="s">
        <v>63</v>
      </c>
      <c r="V1224" t="s">
        <v>64</v>
      </c>
      <c r="W1224" t="s">
        <v>2578</v>
      </c>
      <c r="X1224" t="s">
        <v>65</v>
      </c>
      <c r="Y1224" t="s">
        <v>2148</v>
      </c>
      <c r="Z1224">
        <v>38650</v>
      </c>
      <c r="AA1224">
        <v>0</v>
      </c>
      <c r="AB1224" t="s">
        <v>51</v>
      </c>
      <c r="AC1224" t="s">
        <v>67</v>
      </c>
      <c r="AD1224">
        <v>1</v>
      </c>
      <c r="AE1224">
        <v>1</v>
      </c>
      <c r="AF1224">
        <v>1</v>
      </c>
      <c r="AG1224">
        <v>2026</v>
      </c>
      <c r="AH1224">
        <v>20251231</v>
      </c>
      <c r="AI1224" t="s">
        <v>2579</v>
      </c>
      <c r="AJ1224">
        <v>20800</v>
      </c>
      <c r="AK1224">
        <v>18093.095703125</v>
      </c>
      <c r="AL1224" s="10">
        <f t="shared" si="152"/>
        <v>2706.904296875</v>
      </c>
      <c r="AM1224" s="11">
        <f t="shared" si="153"/>
        <v>0.13013962965745193</v>
      </c>
      <c r="AN1224">
        <v>20800</v>
      </c>
      <c r="AO1224">
        <v>17277.257886338899</v>
      </c>
      <c r="AP1224" s="12">
        <f t="shared" si="154"/>
        <v>3522.742113661101</v>
      </c>
      <c r="AQ1224" s="13">
        <f t="shared" si="155"/>
        <v>0.16936260161832217</v>
      </c>
      <c r="AR1224">
        <v>20800</v>
      </c>
      <c r="AS1224">
        <v>17603.729002730899</v>
      </c>
      <c r="AT1224" s="14">
        <f t="shared" si="156"/>
        <v>3196.2709972691009</v>
      </c>
      <c r="AU1224" s="15">
        <f t="shared" si="157"/>
        <v>0.15366687486870678</v>
      </c>
      <c r="AV1224">
        <v>20800</v>
      </c>
      <c r="AW1224">
        <v>17980.763745704469</v>
      </c>
      <c r="AX1224" s="16">
        <f t="shared" si="158"/>
        <v>2819.2362542955307</v>
      </c>
      <c r="AY1224" s="17">
        <f t="shared" si="159"/>
        <v>0.13554020453343898</v>
      </c>
    </row>
    <row r="1225" spans="1:51" x14ac:dyDescent="0.25">
      <c r="A1225" t="s">
        <v>39</v>
      </c>
      <c r="B1225" t="s">
        <v>295</v>
      </c>
      <c r="C1225">
        <v>700</v>
      </c>
      <c r="D1225">
        <v>137949</v>
      </c>
      <c r="E1225">
        <v>2004</v>
      </c>
      <c r="F1225" t="s">
        <v>71</v>
      </c>
      <c r="G1225" t="s">
        <v>2580</v>
      </c>
      <c r="J1225">
        <v>4</v>
      </c>
      <c r="K1225" t="s">
        <v>111</v>
      </c>
      <c r="L1225">
        <v>2</v>
      </c>
      <c r="M1225" t="s">
        <v>45</v>
      </c>
      <c r="N1225">
        <v>2.2000000476837158</v>
      </c>
      <c r="O1225" t="s">
        <v>60</v>
      </c>
      <c r="P1225" t="s">
        <v>46</v>
      </c>
      <c r="Q1225">
        <v>2</v>
      </c>
      <c r="R1225" t="s">
        <v>241</v>
      </c>
      <c r="T1225">
        <v>170</v>
      </c>
      <c r="U1225" t="s">
        <v>63</v>
      </c>
      <c r="V1225" t="s">
        <v>64</v>
      </c>
      <c r="W1225" t="s">
        <v>2014</v>
      </c>
      <c r="X1225" t="s">
        <v>65</v>
      </c>
      <c r="Y1225" t="s">
        <v>82</v>
      </c>
      <c r="AA1225">
        <v>0</v>
      </c>
      <c r="AB1225" t="s">
        <v>51</v>
      </c>
      <c r="AC1225" t="s">
        <v>241</v>
      </c>
      <c r="AD1225">
        <v>1</v>
      </c>
      <c r="AE1225">
        <v>1</v>
      </c>
      <c r="AF1225">
        <v>1</v>
      </c>
      <c r="AG1225">
        <v>2026</v>
      </c>
      <c r="AH1225">
        <v>20251230</v>
      </c>
      <c r="AI1225" t="s">
        <v>2581</v>
      </c>
      <c r="AJ1225">
        <v>700</v>
      </c>
      <c r="AK1225">
        <v>449.94754028320313</v>
      </c>
      <c r="AL1225" s="10">
        <f t="shared" si="152"/>
        <v>250.05245971679688</v>
      </c>
      <c r="AM1225" s="11">
        <f t="shared" si="153"/>
        <v>0.3572177995954241</v>
      </c>
      <c r="AN1225">
        <v>700</v>
      </c>
      <c r="AO1225">
        <v>517.58990015429868</v>
      </c>
      <c r="AP1225" s="12">
        <f t="shared" si="154"/>
        <v>182.41009984570132</v>
      </c>
      <c r="AQ1225" s="13">
        <f t="shared" si="155"/>
        <v>0.26058585692243047</v>
      </c>
      <c r="AR1225">
        <v>700</v>
      </c>
      <c r="AS1225">
        <v>438.69987898953963</v>
      </c>
      <c r="AT1225" s="14">
        <f t="shared" si="156"/>
        <v>261.30012101046037</v>
      </c>
      <c r="AU1225" s="15">
        <f t="shared" si="157"/>
        <v>0.37328588715780053</v>
      </c>
      <c r="AV1225">
        <v>700</v>
      </c>
      <c r="AW1225">
        <v>487.38775510204079</v>
      </c>
      <c r="AX1225" s="16">
        <f t="shared" si="158"/>
        <v>212.61224489795921</v>
      </c>
      <c r="AY1225" s="17">
        <f t="shared" si="159"/>
        <v>0.30373177842565602</v>
      </c>
    </row>
    <row r="1226" spans="1:51" x14ac:dyDescent="0.25">
      <c r="A1226" t="s">
        <v>69</v>
      </c>
      <c r="B1226" t="s">
        <v>335</v>
      </c>
      <c r="C1226">
        <v>4700</v>
      </c>
      <c r="D1226">
        <v>131780</v>
      </c>
      <c r="E1226">
        <v>2012</v>
      </c>
      <c r="F1226" t="s">
        <v>71</v>
      </c>
      <c r="G1226" t="s">
        <v>2582</v>
      </c>
      <c r="H1226" t="s">
        <v>778</v>
      </c>
      <c r="J1226">
        <v>6</v>
      </c>
      <c r="K1226" t="s">
        <v>59</v>
      </c>
      <c r="L1226">
        <v>4</v>
      </c>
      <c r="M1226" t="s">
        <v>45</v>
      </c>
      <c r="N1226">
        <v>3</v>
      </c>
      <c r="O1226" t="s">
        <v>45</v>
      </c>
      <c r="P1226" t="s">
        <v>46</v>
      </c>
      <c r="R1226" t="s">
        <v>47</v>
      </c>
      <c r="S1226" t="s">
        <v>48</v>
      </c>
      <c r="U1226" t="s">
        <v>63</v>
      </c>
      <c r="W1226" t="s">
        <v>1352</v>
      </c>
      <c r="X1226" t="s">
        <v>112</v>
      </c>
      <c r="Y1226" t="s">
        <v>66</v>
      </c>
      <c r="AA1226">
        <v>0</v>
      </c>
      <c r="AB1226" t="s">
        <v>51</v>
      </c>
      <c r="AC1226" t="s">
        <v>52</v>
      </c>
      <c r="AD1226">
        <v>1</v>
      </c>
      <c r="AE1226">
        <v>1</v>
      </c>
      <c r="AF1226">
        <v>1</v>
      </c>
      <c r="AG1226">
        <v>2026</v>
      </c>
      <c r="AH1226">
        <v>20260102</v>
      </c>
      <c r="AI1226" t="s">
        <v>2583</v>
      </c>
      <c r="AJ1226">
        <v>4700</v>
      </c>
      <c r="AK1226">
        <v>1991.471801757812</v>
      </c>
      <c r="AL1226" s="10">
        <f t="shared" si="152"/>
        <v>2708.528198242188</v>
      </c>
      <c r="AM1226" s="11">
        <f t="shared" si="153"/>
        <v>0.57628259537067827</v>
      </c>
      <c r="AN1226">
        <v>4700</v>
      </c>
      <c r="AO1226">
        <v>2001.52747067173</v>
      </c>
      <c r="AP1226" s="12">
        <f t="shared" si="154"/>
        <v>2698.47252932827</v>
      </c>
      <c r="AQ1226" s="13">
        <f t="shared" si="155"/>
        <v>0.57414309134644037</v>
      </c>
      <c r="AR1226">
        <v>4700</v>
      </c>
      <c r="AS1226">
        <v>1898.681749608116</v>
      </c>
      <c r="AT1226" s="14">
        <f t="shared" si="156"/>
        <v>2801.3182503918842</v>
      </c>
      <c r="AU1226" s="15">
        <f t="shared" si="157"/>
        <v>0.59602515965784775</v>
      </c>
      <c r="AV1226">
        <v>4700</v>
      </c>
      <c r="AW1226">
        <v>2025.049889135254</v>
      </c>
      <c r="AX1226" s="16">
        <f t="shared" si="158"/>
        <v>2674.950110864746</v>
      </c>
      <c r="AY1226" s="17">
        <f t="shared" si="159"/>
        <v>0.5691383214605843</v>
      </c>
    </row>
    <row r="1227" spans="1:51" x14ac:dyDescent="0.25">
      <c r="A1227" t="s">
        <v>54</v>
      </c>
      <c r="B1227" t="s">
        <v>127</v>
      </c>
      <c r="C1227">
        <v>36000</v>
      </c>
      <c r="D1227">
        <v>65489</v>
      </c>
      <c r="E1227">
        <v>2023</v>
      </c>
      <c r="F1227" t="s">
        <v>71</v>
      </c>
      <c r="G1227" t="s">
        <v>758</v>
      </c>
      <c r="H1227" t="s">
        <v>73</v>
      </c>
      <c r="I1227" t="s">
        <v>74</v>
      </c>
      <c r="J1227">
        <v>8</v>
      </c>
      <c r="K1227" t="s">
        <v>44</v>
      </c>
      <c r="L1227">
        <v>4</v>
      </c>
      <c r="M1227" t="s">
        <v>45</v>
      </c>
      <c r="N1227">
        <v>6.5999999046325684</v>
      </c>
      <c r="O1227" t="s">
        <v>76</v>
      </c>
      <c r="P1227" t="s">
        <v>46</v>
      </c>
      <c r="Q1227">
        <v>4</v>
      </c>
      <c r="R1227" t="s">
        <v>77</v>
      </c>
      <c r="S1227" t="s">
        <v>78</v>
      </c>
      <c r="U1227" t="s">
        <v>272</v>
      </c>
      <c r="V1227" t="s">
        <v>79</v>
      </c>
      <c r="W1227" t="s">
        <v>759</v>
      </c>
      <c r="X1227" t="s">
        <v>81</v>
      </c>
      <c r="Y1227" t="s">
        <v>82</v>
      </c>
      <c r="AA1227">
        <v>0</v>
      </c>
      <c r="AB1227" t="s">
        <v>51</v>
      </c>
      <c r="AC1227" t="s">
        <v>83</v>
      </c>
      <c r="AD1227">
        <v>1</v>
      </c>
      <c r="AE1227">
        <v>1</v>
      </c>
      <c r="AF1227">
        <v>1</v>
      </c>
      <c r="AG1227">
        <v>2026</v>
      </c>
      <c r="AH1227">
        <v>20251231</v>
      </c>
      <c r="AI1227" t="s">
        <v>2584</v>
      </c>
      <c r="AJ1227">
        <v>36000</v>
      </c>
      <c r="AK1227">
        <v>39115.1328125</v>
      </c>
      <c r="AL1227" s="10">
        <f t="shared" si="152"/>
        <v>3115.1328125</v>
      </c>
      <c r="AM1227" s="11">
        <f t="shared" si="153"/>
        <v>8.6531467013888891E-2</v>
      </c>
      <c r="AN1227">
        <v>36000</v>
      </c>
      <c r="AO1227">
        <v>39019.226314976891</v>
      </c>
      <c r="AP1227" s="12">
        <f t="shared" si="154"/>
        <v>3019.2263149768914</v>
      </c>
      <c r="AQ1227" s="13">
        <f t="shared" si="155"/>
        <v>8.3867397638246979E-2</v>
      </c>
      <c r="AR1227">
        <v>36000</v>
      </c>
      <c r="AS1227">
        <v>40280.032567512972</v>
      </c>
      <c r="AT1227" s="14">
        <f t="shared" si="156"/>
        <v>4280.0325675129716</v>
      </c>
      <c r="AU1227" s="15">
        <f t="shared" si="157"/>
        <v>0.11888979354202699</v>
      </c>
      <c r="AV1227">
        <v>36000</v>
      </c>
      <c r="AW1227">
        <v>38712.600000000013</v>
      </c>
      <c r="AX1227" s="16">
        <f t="shared" si="158"/>
        <v>2712.6000000000131</v>
      </c>
      <c r="AY1227" s="17">
        <f t="shared" si="159"/>
        <v>7.5350000000000361E-2</v>
      </c>
    </row>
    <row r="1228" spans="1:51" x14ac:dyDescent="0.25">
      <c r="A1228" t="s">
        <v>54</v>
      </c>
      <c r="B1228" t="s">
        <v>148</v>
      </c>
      <c r="C1228">
        <v>600</v>
      </c>
      <c r="D1228">
        <v>230278</v>
      </c>
      <c r="E1228">
        <v>2012</v>
      </c>
      <c r="F1228" t="s">
        <v>995</v>
      </c>
      <c r="G1228" t="s">
        <v>1096</v>
      </c>
      <c r="H1228" t="s">
        <v>2585</v>
      </c>
      <c r="J1228">
        <v>8</v>
      </c>
      <c r="K1228" t="s">
        <v>111</v>
      </c>
      <c r="L1228">
        <v>4</v>
      </c>
      <c r="M1228" t="s">
        <v>45</v>
      </c>
      <c r="N1228">
        <v>5</v>
      </c>
      <c r="O1228" t="s">
        <v>76</v>
      </c>
      <c r="R1228" t="s">
        <v>47</v>
      </c>
      <c r="U1228" t="s">
        <v>63</v>
      </c>
      <c r="V1228" t="s">
        <v>79</v>
      </c>
      <c r="X1228" t="s">
        <v>97</v>
      </c>
      <c r="Y1228" t="s">
        <v>1098</v>
      </c>
      <c r="AA1228">
        <v>0</v>
      </c>
      <c r="AB1228" t="s">
        <v>51</v>
      </c>
      <c r="AC1228" t="s">
        <v>52</v>
      </c>
      <c r="AD1228">
        <v>1</v>
      </c>
      <c r="AE1228">
        <v>1</v>
      </c>
      <c r="AF1228">
        <v>1</v>
      </c>
      <c r="AG1228">
        <v>2026</v>
      </c>
      <c r="AH1228">
        <v>20251230</v>
      </c>
      <c r="AI1228" t="s">
        <v>2586</v>
      </c>
      <c r="AJ1228">
        <v>600</v>
      </c>
      <c r="AK1228">
        <v>1396.384033203125</v>
      </c>
      <c r="AL1228" s="10">
        <f t="shared" si="152"/>
        <v>796.384033203125</v>
      </c>
      <c r="AM1228" s="11">
        <f t="shared" si="153"/>
        <v>1.3273067220052084</v>
      </c>
      <c r="AN1228">
        <v>600</v>
      </c>
      <c r="AO1228">
        <v>1686.848566804447</v>
      </c>
      <c r="AP1228" s="12">
        <f t="shared" si="154"/>
        <v>1086.848566804447</v>
      </c>
      <c r="AQ1228" s="13">
        <f t="shared" si="155"/>
        <v>1.8114142780074118</v>
      </c>
      <c r="AR1228">
        <v>600</v>
      </c>
      <c r="AS1228">
        <v>1631.366717696739</v>
      </c>
      <c r="AT1228" s="14">
        <f t="shared" si="156"/>
        <v>1031.366717696739</v>
      </c>
      <c r="AU1228" s="15">
        <f t="shared" si="157"/>
        <v>1.7189445294945649</v>
      </c>
      <c r="AV1228">
        <v>600</v>
      </c>
      <c r="AW1228">
        <v>1455.370639534884</v>
      </c>
      <c r="AX1228" s="16">
        <f t="shared" si="158"/>
        <v>855.37063953488405</v>
      </c>
      <c r="AY1228" s="17">
        <f t="shared" si="159"/>
        <v>1.4256177325581401</v>
      </c>
    </row>
    <row r="1229" spans="1:51" x14ac:dyDescent="0.25">
      <c r="A1229" t="s">
        <v>39</v>
      </c>
      <c r="B1229" t="s">
        <v>307</v>
      </c>
      <c r="C1229">
        <v>11400</v>
      </c>
      <c r="D1229">
        <v>71936</v>
      </c>
      <c r="E1229">
        <v>2017</v>
      </c>
      <c r="F1229" t="s">
        <v>139</v>
      </c>
      <c r="G1229" t="s">
        <v>1578</v>
      </c>
      <c r="H1229" t="s">
        <v>1579</v>
      </c>
      <c r="J1229">
        <v>4</v>
      </c>
      <c r="K1229" t="s">
        <v>59</v>
      </c>
      <c r="L1229">
        <v>4</v>
      </c>
      <c r="M1229" t="s">
        <v>45</v>
      </c>
      <c r="N1229">
        <v>2</v>
      </c>
      <c r="O1229" t="s">
        <v>45</v>
      </c>
      <c r="P1229" t="s">
        <v>46</v>
      </c>
      <c r="Q1229">
        <v>4</v>
      </c>
      <c r="R1229" t="s">
        <v>47</v>
      </c>
      <c r="S1229" t="s">
        <v>48</v>
      </c>
      <c r="T1229">
        <v>241</v>
      </c>
      <c r="U1229" t="s">
        <v>63</v>
      </c>
      <c r="X1229" t="s">
        <v>112</v>
      </c>
      <c r="Y1229" t="s">
        <v>82</v>
      </c>
      <c r="Z1229">
        <v>42050</v>
      </c>
      <c r="AA1229">
        <v>0</v>
      </c>
      <c r="AB1229" t="s">
        <v>51</v>
      </c>
      <c r="AC1229" t="s">
        <v>52</v>
      </c>
      <c r="AD1229">
        <v>1</v>
      </c>
      <c r="AE1229">
        <v>1</v>
      </c>
      <c r="AF1229">
        <v>1</v>
      </c>
      <c r="AG1229">
        <v>2026</v>
      </c>
      <c r="AH1229">
        <v>20251231</v>
      </c>
      <c r="AI1229" t="s">
        <v>2587</v>
      </c>
      <c r="AJ1229">
        <v>11400</v>
      </c>
      <c r="AK1229">
        <v>10533.482421875</v>
      </c>
      <c r="AL1229" s="10">
        <f t="shared" si="152"/>
        <v>866.517578125</v>
      </c>
      <c r="AM1229" s="11">
        <f t="shared" si="153"/>
        <v>7.6010313870614035E-2</v>
      </c>
      <c r="AN1229">
        <v>11400</v>
      </c>
      <c r="AO1229">
        <v>10481.614779795051</v>
      </c>
      <c r="AP1229" s="12">
        <f t="shared" si="154"/>
        <v>918.38522020494929</v>
      </c>
      <c r="AQ1229" s="13">
        <f t="shared" si="155"/>
        <v>8.0560107035521869E-2</v>
      </c>
      <c r="AR1229">
        <v>11400</v>
      </c>
      <c r="AS1229">
        <v>10102.42323998217</v>
      </c>
      <c r="AT1229" s="14">
        <f t="shared" si="156"/>
        <v>1297.5767600178297</v>
      </c>
      <c r="AU1229" s="15">
        <f t="shared" si="157"/>
        <v>0.11382252280858154</v>
      </c>
      <c r="AV1229">
        <v>11400</v>
      </c>
      <c r="AW1229">
        <v>10633.41463414634</v>
      </c>
      <c r="AX1229" s="16">
        <f t="shared" si="158"/>
        <v>766.58536585365982</v>
      </c>
      <c r="AY1229" s="17">
        <f t="shared" si="159"/>
        <v>6.7244330338040337E-2</v>
      </c>
    </row>
    <row r="1230" spans="1:51" x14ac:dyDescent="0.25">
      <c r="A1230" t="s">
        <v>54</v>
      </c>
      <c r="B1230" t="s">
        <v>154</v>
      </c>
      <c r="C1230">
        <v>4000</v>
      </c>
      <c r="D1230">
        <v>129016</v>
      </c>
      <c r="E1230">
        <v>2016</v>
      </c>
      <c r="F1230" t="s">
        <v>274</v>
      </c>
      <c r="G1230" t="s">
        <v>1225</v>
      </c>
      <c r="H1230" t="s">
        <v>276</v>
      </c>
      <c r="J1230">
        <v>6</v>
      </c>
      <c r="K1230" t="s">
        <v>111</v>
      </c>
      <c r="L1230">
        <v>4</v>
      </c>
      <c r="M1230" t="s">
        <v>45</v>
      </c>
      <c r="N1230">
        <v>3.5999999046325679</v>
      </c>
      <c r="O1230" t="s">
        <v>45</v>
      </c>
      <c r="P1230" t="s">
        <v>46</v>
      </c>
      <c r="Q1230">
        <v>1</v>
      </c>
      <c r="R1230" t="s">
        <v>47</v>
      </c>
      <c r="S1230" t="s">
        <v>48</v>
      </c>
      <c r="U1230" t="s">
        <v>63</v>
      </c>
      <c r="W1230" t="s">
        <v>746</v>
      </c>
      <c r="X1230" t="s">
        <v>112</v>
      </c>
      <c r="Y1230" t="s">
        <v>125</v>
      </c>
      <c r="AA1230">
        <v>0</v>
      </c>
      <c r="AB1230" t="s">
        <v>51</v>
      </c>
      <c r="AC1230" t="s">
        <v>52</v>
      </c>
      <c r="AD1230">
        <v>1</v>
      </c>
      <c r="AE1230">
        <v>1</v>
      </c>
      <c r="AF1230">
        <v>1</v>
      </c>
      <c r="AG1230">
        <v>2026</v>
      </c>
      <c r="AH1230">
        <v>20260101</v>
      </c>
      <c r="AI1230" t="s">
        <v>2588</v>
      </c>
      <c r="AJ1230">
        <v>4000</v>
      </c>
      <c r="AK1230">
        <v>3816.342041015625</v>
      </c>
      <c r="AL1230" s="10">
        <f t="shared" si="152"/>
        <v>183.657958984375</v>
      </c>
      <c r="AM1230" s="11">
        <f t="shared" si="153"/>
        <v>4.5914489746093752E-2</v>
      </c>
      <c r="AN1230">
        <v>4000</v>
      </c>
      <c r="AO1230">
        <v>3628.616049855365</v>
      </c>
      <c r="AP1230" s="12">
        <f t="shared" si="154"/>
        <v>371.38395014463504</v>
      </c>
      <c r="AQ1230" s="13">
        <f t="shared" si="155"/>
        <v>9.2845987536158761E-2</v>
      </c>
      <c r="AR1230">
        <v>4000</v>
      </c>
      <c r="AS1230">
        <v>3943.8441818708111</v>
      </c>
      <c r="AT1230" s="14">
        <f t="shared" si="156"/>
        <v>56.155818129188901</v>
      </c>
      <c r="AU1230" s="15">
        <f t="shared" si="157"/>
        <v>1.4038954532297225E-2</v>
      </c>
      <c r="AV1230">
        <v>4000</v>
      </c>
      <c r="AW1230">
        <v>3848.4312573443008</v>
      </c>
      <c r="AX1230" s="16">
        <f t="shared" si="158"/>
        <v>151.56874265569922</v>
      </c>
      <c r="AY1230" s="17">
        <f t="shared" si="159"/>
        <v>3.7892185663924806E-2</v>
      </c>
    </row>
    <row r="1231" spans="1:51" x14ac:dyDescent="0.25">
      <c r="A1231" t="s">
        <v>69</v>
      </c>
      <c r="B1231" t="s">
        <v>70</v>
      </c>
      <c r="C1231">
        <v>2800</v>
      </c>
      <c r="D1231">
        <v>215146</v>
      </c>
      <c r="E1231">
        <v>2015</v>
      </c>
      <c r="F1231" t="s">
        <v>343</v>
      </c>
      <c r="G1231" t="s">
        <v>380</v>
      </c>
      <c r="H1231" t="s">
        <v>230</v>
      </c>
      <c r="J1231">
        <v>6</v>
      </c>
      <c r="K1231" t="s">
        <v>59</v>
      </c>
      <c r="L1231">
        <v>4</v>
      </c>
      <c r="M1231" t="s">
        <v>45</v>
      </c>
      <c r="N1231">
        <v>3.5999999046325679</v>
      </c>
      <c r="O1231" t="s">
        <v>76</v>
      </c>
      <c r="P1231" t="s">
        <v>46</v>
      </c>
      <c r="R1231" t="s">
        <v>47</v>
      </c>
      <c r="S1231" t="s">
        <v>78</v>
      </c>
      <c r="U1231" t="s">
        <v>63</v>
      </c>
      <c r="X1231" t="s">
        <v>97</v>
      </c>
      <c r="Y1231" t="s">
        <v>82</v>
      </c>
      <c r="AA1231">
        <v>0</v>
      </c>
      <c r="AB1231" t="s">
        <v>51</v>
      </c>
      <c r="AC1231" t="s">
        <v>52</v>
      </c>
      <c r="AD1231">
        <v>1</v>
      </c>
      <c r="AE1231">
        <v>1</v>
      </c>
      <c r="AF1231">
        <v>1</v>
      </c>
      <c r="AG1231">
        <v>2026</v>
      </c>
      <c r="AH1231">
        <v>20251230</v>
      </c>
      <c r="AI1231" t="s">
        <v>2589</v>
      </c>
      <c r="AJ1231">
        <v>2800</v>
      </c>
      <c r="AK1231">
        <v>3793.50830078125</v>
      </c>
      <c r="AL1231" s="10">
        <f t="shared" si="152"/>
        <v>993.50830078125</v>
      </c>
      <c r="AM1231" s="11">
        <f t="shared" si="153"/>
        <v>0.35482439313616071</v>
      </c>
      <c r="AN1231">
        <v>2800</v>
      </c>
      <c r="AO1231">
        <v>3692.5071347481962</v>
      </c>
      <c r="AP1231" s="12">
        <f t="shared" si="154"/>
        <v>892.50713474819622</v>
      </c>
      <c r="AQ1231" s="13">
        <f t="shared" si="155"/>
        <v>0.31875254812435577</v>
      </c>
      <c r="AR1231">
        <v>2800</v>
      </c>
      <c r="AS1231">
        <v>3660.7388854503079</v>
      </c>
      <c r="AT1231" s="14">
        <f t="shared" si="156"/>
        <v>860.73888545030786</v>
      </c>
      <c r="AU1231" s="15">
        <f t="shared" si="157"/>
        <v>0.30740674480368135</v>
      </c>
      <c r="AV1231">
        <v>2800</v>
      </c>
      <c r="AW1231">
        <v>3848.4312573443008</v>
      </c>
      <c r="AX1231" s="16">
        <f t="shared" si="158"/>
        <v>1048.4312573443008</v>
      </c>
      <c r="AY1231" s="17">
        <f t="shared" si="159"/>
        <v>0.37443973476582171</v>
      </c>
    </row>
    <row r="1232" spans="1:51" x14ac:dyDescent="0.25">
      <c r="A1232" t="s">
        <v>106</v>
      </c>
      <c r="B1232" t="s">
        <v>722</v>
      </c>
      <c r="C1232">
        <v>39700</v>
      </c>
      <c r="D1232">
        <v>37027</v>
      </c>
      <c r="E1232">
        <v>2023</v>
      </c>
      <c r="F1232" t="s">
        <v>349</v>
      </c>
      <c r="G1232" t="s">
        <v>612</v>
      </c>
      <c r="H1232" t="s">
        <v>1255</v>
      </c>
      <c r="I1232" t="s">
        <v>613</v>
      </c>
      <c r="J1232">
        <v>8</v>
      </c>
      <c r="K1232" t="s">
        <v>87</v>
      </c>
      <c r="L1232">
        <v>2</v>
      </c>
      <c r="M1232" t="s">
        <v>45</v>
      </c>
      <c r="N1232">
        <v>6.4000000953674316</v>
      </c>
      <c r="O1232" t="s">
        <v>119</v>
      </c>
      <c r="P1232" t="s">
        <v>46</v>
      </c>
      <c r="R1232" t="s">
        <v>61</v>
      </c>
      <c r="S1232" t="s">
        <v>423</v>
      </c>
      <c r="T1232">
        <v>485</v>
      </c>
      <c r="U1232" t="s">
        <v>63</v>
      </c>
      <c r="V1232" t="s">
        <v>79</v>
      </c>
      <c r="X1232" t="s">
        <v>65</v>
      </c>
      <c r="Y1232" t="s">
        <v>125</v>
      </c>
      <c r="AA1232">
        <v>0</v>
      </c>
      <c r="AB1232" t="s">
        <v>51</v>
      </c>
      <c r="AC1232" t="s">
        <v>67</v>
      </c>
      <c r="AD1232">
        <v>1</v>
      </c>
      <c r="AE1232">
        <v>1</v>
      </c>
      <c r="AF1232">
        <v>1</v>
      </c>
      <c r="AG1232">
        <v>2026</v>
      </c>
      <c r="AH1232">
        <v>20251229</v>
      </c>
      <c r="AI1232" t="s">
        <v>2590</v>
      </c>
      <c r="AJ1232">
        <v>39700</v>
      </c>
      <c r="AK1232">
        <v>32576.7578125</v>
      </c>
      <c r="AL1232" s="10">
        <f t="shared" si="152"/>
        <v>7123.2421875</v>
      </c>
      <c r="AM1232" s="11">
        <f t="shared" si="153"/>
        <v>0.17942675535264482</v>
      </c>
      <c r="AN1232">
        <v>39700</v>
      </c>
      <c r="AO1232">
        <v>34343.789907866703</v>
      </c>
      <c r="AP1232" s="12">
        <f t="shared" si="154"/>
        <v>5356.2100921332967</v>
      </c>
      <c r="AQ1232" s="13">
        <f t="shared" si="155"/>
        <v>0.13491713078421402</v>
      </c>
      <c r="AR1232">
        <v>39700</v>
      </c>
      <c r="AS1232">
        <v>32519.015475393539</v>
      </c>
      <c r="AT1232" s="14">
        <f t="shared" si="156"/>
        <v>7180.9845246064615</v>
      </c>
      <c r="AU1232" s="15">
        <f t="shared" si="157"/>
        <v>0.18088122228227863</v>
      </c>
      <c r="AV1232">
        <v>39700</v>
      </c>
      <c r="AW1232">
        <v>31861.008893280628</v>
      </c>
      <c r="AX1232" s="16">
        <f t="shared" si="158"/>
        <v>7838.9911067193716</v>
      </c>
      <c r="AY1232" s="17">
        <f t="shared" si="159"/>
        <v>0.1974556953833595</v>
      </c>
    </row>
    <row r="1233" spans="1:51" x14ac:dyDescent="0.25">
      <c r="A1233" t="s">
        <v>69</v>
      </c>
      <c r="B1233" t="s">
        <v>210</v>
      </c>
      <c r="C1233">
        <v>11500</v>
      </c>
      <c r="D1233">
        <v>52000</v>
      </c>
      <c r="E1233">
        <v>2021</v>
      </c>
      <c r="F1233" t="s">
        <v>71</v>
      </c>
      <c r="G1233" t="s">
        <v>636</v>
      </c>
      <c r="H1233" t="s">
        <v>695</v>
      </c>
      <c r="J1233">
        <v>4</v>
      </c>
      <c r="K1233" t="s">
        <v>87</v>
      </c>
      <c r="L1233">
        <v>4</v>
      </c>
      <c r="M1233" t="s">
        <v>45</v>
      </c>
      <c r="N1233">
        <v>1.3999999761581421</v>
      </c>
      <c r="O1233" t="s">
        <v>45</v>
      </c>
      <c r="P1233" t="s">
        <v>46</v>
      </c>
      <c r="Q1233">
        <v>4</v>
      </c>
      <c r="R1233" t="s">
        <v>47</v>
      </c>
      <c r="S1233" t="s">
        <v>48</v>
      </c>
      <c r="U1233" t="s">
        <v>63</v>
      </c>
      <c r="W1233" t="s">
        <v>900</v>
      </c>
      <c r="X1233" t="s">
        <v>49</v>
      </c>
      <c r="Y1233" t="s">
        <v>282</v>
      </c>
      <c r="AA1233">
        <v>0</v>
      </c>
      <c r="AB1233" t="s">
        <v>51</v>
      </c>
      <c r="AC1233" t="s">
        <v>52</v>
      </c>
      <c r="AD1233">
        <v>1</v>
      </c>
      <c r="AE1233">
        <v>1</v>
      </c>
      <c r="AF1233">
        <v>1</v>
      </c>
      <c r="AG1233">
        <v>2026</v>
      </c>
      <c r="AH1233">
        <v>20260102</v>
      </c>
      <c r="AI1233" t="s">
        <v>2591</v>
      </c>
      <c r="AJ1233">
        <v>11500</v>
      </c>
      <c r="AK1233">
        <v>11071.0859375</v>
      </c>
      <c r="AL1233" s="10">
        <f t="shared" si="152"/>
        <v>428.9140625</v>
      </c>
      <c r="AM1233" s="11">
        <f t="shared" si="153"/>
        <v>3.7296875E-2</v>
      </c>
      <c r="AN1233">
        <v>11500</v>
      </c>
      <c r="AO1233">
        <v>11228.84650581749</v>
      </c>
      <c r="AP1233" s="12">
        <f t="shared" si="154"/>
        <v>271.15349418251026</v>
      </c>
      <c r="AQ1233" s="13">
        <f t="shared" si="155"/>
        <v>2.3578564711522632E-2</v>
      </c>
      <c r="AR1233">
        <v>11500</v>
      </c>
      <c r="AS1233">
        <v>10976.224350956551</v>
      </c>
      <c r="AT1233" s="14">
        <f t="shared" si="156"/>
        <v>523.77564904344945</v>
      </c>
      <c r="AU1233" s="15">
        <f t="shared" si="157"/>
        <v>4.5545708612473867E-2</v>
      </c>
      <c r="AV1233">
        <v>11500</v>
      </c>
      <c r="AW1233">
        <v>11137.10825488776</v>
      </c>
      <c r="AX1233" s="16">
        <f t="shared" si="158"/>
        <v>362.89174511223973</v>
      </c>
      <c r="AY1233" s="17">
        <f t="shared" si="159"/>
        <v>3.1555803922803452E-2</v>
      </c>
    </row>
    <row r="1234" spans="1:51" x14ac:dyDescent="0.25">
      <c r="A1234" t="s">
        <v>106</v>
      </c>
      <c r="B1234" t="s">
        <v>215</v>
      </c>
      <c r="C1234">
        <v>2100</v>
      </c>
      <c r="D1234">
        <v>155394</v>
      </c>
      <c r="E1234">
        <v>2011</v>
      </c>
      <c r="F1234" t="s">
        <v>182</v>
      </c>
      <c r="G1234" t="s">
        <v>304</v>
      </c>
      <c r="J1234">
        <v>4</v>
      </c>
      <c r="K1234" t="s">
        <v>59</v>
      </c>
      <c r="L1234">
        <v>4</v>
      </c>
      <c r="M1234" t="s">
        <v>45</v>
      </c>
      <c r="N1234">
        <v>2.5</v>
      </c>
      <c r="O1234" t="s">
        <v>45</v>
      </c>
      <c r="P1234" t="s">
        <v>46</v>
      </c>
      <c r="Q1234">
        <v>3</v>
      </c>
      <c r="R1234" t="s">
        <v>305</v>
      </c>
      <c r="S1234" t="s">
        <v>78</v>
      </c>
      <c r="U1234" t="s">
        <v>63</v>
      </c>
      <c r="X1234" t="s">
        <v>49</v>
      </c>
      <c r="Y1234" t="s">
        <v>50</v>
      </c>
      <c r="AA1234">
        <v>0</v>
      </c>
      <c r="AB1234" t="s">
        <v>51</v>
      </c>
      <c r="AC1234" t="s">
        <v>52</v>
      </c>
      <c r="AD1234">
        <v>1</v>
      </c>
      <c r="AE1234">
        <v>1</v>
      </c>
      <c r="AF1234">
        <v>1</v>
      </c>
      <c r="AG1234">
        <v>2026</v>
      </c>
      <c r="AH1234">
        <v>20260102</v>
      </c>
      <c r="AI1234" t="s">
        <v>2592</v>
      </c>
      <c r="AJ1234">
        <v>2100</v>
      </c>
      <c r="AK1234">
        <v>1524.728637695312</v>
      </c>
      <c r="AL1234" s="10">
        <f t="shared" si="152"/>
        <v>575.27136230468795</v>
      </c>
      <c r="AM1234" s="11">
        <f t="shared" si="153"/>
        <v>0.27393874395461332</v>
      </c>
      <c r="AN1234">
        <v>2100</v>
      </c>
      <c r="AO1234">
        <v>1524.254371065955</v>
      </c>
      <c r="AP1234" s="12">
        <f t="shared" si="154"/>
        <v>575.74562893404504</v>
      </c>
      <c r="AQ1234" s="13">
        <f t="shared" si="155"/>
        <v>0.27416458520668813</v>
      </c>
      <c r="AR1234">
        <v>2100</v>
      </c>
      <c r="AS1234">
        <v>1388.585123301478</v>
      </c>
      <c r="AT1234" s="14">
        <f t="shared" si="156"/>
        <v>711.41487669852199</v>
      </c>
      <c r="AU1234" s="15">
        <f t="shared" si="157"/>
        <v>0.3387689889040581</v>
      </c>
      <c r="AV1234">
        <v>2100</v>
      </c>
      <c r="AW1234">
        <v>1526.312129202372</v>
      </c>
      <c r="AX1234" s="16">
        <f t="shared" si="158"/>
        <v>573.68787079762797</v>
      </c>
      <c r="AY1234" s="17">
        <f t="shared" si="159"/>
        <v>0.27318470037982284</v>
      </c>
    </row>
    <row r="1235" spans="1:51" x14ac:dyDescent="0.25">
      <c r="A1235" t="s">
        <v>54</v>
      </c>
      <c r="B1235" t="s">
        <v>154</v>
      </c>
      <c r="C1235">
        <v>7250</v>
      </c>
      <c r="D1235">
        <v>64785</v>
      </c>
      <c r="E1235">
        <v>2017</v>
      </c>
      <c r="F1235" t="s">
        <v>196</v>
      </c>
      <c r="G1235" t="s">
        <v>986</v>
      </c>
      <c r="H1235" t="s">
        <v>2593</v>
      </c>
      <c r="J1235">
        <v>4</v>
      </c>
      <c r="K1235" t="s">
        <v>44</v>
      </c>
      <c r="L1235">
        <v>4</v>
      </c>
      <c r="M1235" t="s">
        <v>45</v>
      </c>
      <c r="N1235">
        <v>2</v>
      </c>
      <c r="O1235" t="s">
        <v>60</v>
      </c>
      <c r="P1235" t="s">
        <v>46</v>
      </c>
      <c r="Q1235">
        <v>4</v>
      </c>
      <c r="R1235" t="s">
        <v>61</v>
      </c>
      <c r="T1235">
        <v>147</v>
      </c>
      <c r="U1235" t="s">
        <v>63</v>
      </c>
      <c r="W1235" t="s">
        <v>1044</v>
      </c>
      <c r="X1235" t="s">
        <v>65</v>
      </c>
      <c r="Y1235" t="s">
        <v>66</v>
      </c>
      <c r="AA1235">
        <v>0</v>
      </c>
      <c r="AB1235" t="s">
        <v>51</v>
      </c>
      <c r="AC1235" t="s">
        <v>67</v>
      </c>
      <c r="AD1235">
        <v>1</v>
      </c>
      <c r="AE1235">
        <v>1</v>
      </c>
      <c r="AF1235">
        <v>1</v>
      </c>
      <c r="AG1235">
        <v>2026</v>
      </c>
      <c r="AH1235">
        <v>20260101</v>
      </c>
      <c r="AI1235" t="s">
        <v>2594</v>
      </c>
      <c r="AJ1235">
        <v>7250</v>
      </c>
      <c r="AK1235">
        <v>6442.85107421875</v>
      </c>
      <c r="AL1235" s="10">
        <f t="shared" si="152"/>
        <v>807.14892578125</v>
      </c>
      <c r="AM1235" s="11">
        <f t="shared" si="153"/>
        <v>0.11133088631465517</v>
      </c>
      <c r="AN1235">
        <v>7250</v>
      </c>
      <c r="AO1235">
        <v>6130.2173324445193</v>
      </c>
      <c r="AP1235" s="12">
        <f t="shared" si="154"/>
        <v>1119.7826675554807</v>
      </c>
      <c r="AQ1235" s="13">
        <f t="shared" si="155"/>
        <v>0.15445278173179045</v>
      </c>
      <c r="AR1235">
        <v>7250</v>
      </c>
      <c r="AS1235">
        <v>5804.787917056773</v>
      </c>
      <c r="AT1235" s="14">
        <f t="shared" si="156"/>
        <v>1445.212082943227</v>
      </c>
      <c r="AU1235" s="15">
        <f t="shared" si="157"/>
        <v>0.19933959764734166</v>
      </c>
      <c r="AV1235">
        <v>7250</v>
      </c>
      <c r="AW1235">
        <v>6504.954710144928</v>
      </c>
      <c r="AX1235" s="16">
        <f t="shared" si="158"/>
        <v>745.04528985507204</v>
      </c>
      <c r="AY1235" s="17">
        <f t="shared" si="159"/>
        <v>0.10276486756621683</v>
      </c>
    </row>
    <row r="1236" spans="1:51" x14ac:dyDescent="0.25">
      <c r="A1236" t="s">
        <v>106</v>
      </c>
      <c r="B1236" t="s">
        <v>215</v>
      </c>
      <c r="C1236">
        <v>6200</v>
      </c>
      <c r="D1236">
        <v>112006</v>
      </c>
      <c r="E1236">
        <v>2016</v>
      </c>
      <c r="F1236" t="s">
        <v>71</v>
      </c>
      <c r="G1236" t="s">
        <v>123</v>
      </c>
      <c r="H1236" t="s">
        <v>495</v>
      </c>
      <c r="J1236">
        <v>4</v>
      </c>
      <c r="K1236" t="s">
        <v>75</v>
      </c>
      <c r="L1236">
        <v>4</v>
      </c>
      <c r="M1236" t="s">
        <v>45</v>
      </c>
      <c r="N1236">
        <v>2.4000000953674321</v>
      </c>
      <c r="O1236" t="s">
        <v>60</v>
      </c>
      <c r="P1236" t="s">
        <v>46</v>
      </c>
      <c r="Q1236">
        <v>3</v>
      </c>
      <c r="R1236" t="s">
        <v>47</v>
      </c>
      <c r="S1236" t="s">
        <v>62</v>
      </c>
      <c r="U1236" t="s">
        <v>63</v>
      </c>
      <c r="W1236" t="s">
        <v>124</v>
      </c>
      <c r="X1236" t="s">
        <v>49</v>
      </c>
      <c r="Y1236" t="s">
        <v>125</v>
      </c>
      <c r="AA1236">
        <v>0</v>
      </c>
      <c r="AB1236" t="s">
        <v>51</v>
      </c>
      <c r="AC1236" t="s">
        <v>52</v>
      </c>
      <c r="AD1236">
        <v>1</v>
      </c>
      <c r="AE1236">
        <v>1</v>
      </c>
      <c r="AF1236">
        <v>1</v>
      </c>
      <c r="AG1236">
        <v>2026</v>
      </c>
      <c r="AH1236">
        <v>20260102</v>
      </c>
      <c r="AI1236" t="s">
        <v>2595</v>
      </c>
      <c r="AJ1236">
        <v>6200</v>
      </c>
      <c r="AK1236">
        <v>5455.9677734375</v>
      </c>
      <c r="AL1236" s="10">
        <f t="shared" si="152"/>
        <v>744.0322265625</v>
      </c>
      <c r="AM1236" s="11">
        <f t="shared" si="153"/>
        <v>0.1200051978326613</v>
      </c>
      <c r="AN1236">
        <v>6200</v>
      </c>
      <c r="AO1236">
        <v>5119.9841454352836</v>
      </c>
      <c r="AP1236" s="12">
        <f t="shared" si="154"/>
        <v>1080.0158545647164</v>
      </c>
      <c r="AQ1236" s="13">
        <f t="shared" si="155"/>
        <v>0.17419610557495427</v>
      </c>
      <c r="AR1236">
        <v>6200</v>
      </c>
      <c r="AS1236">
        <v>4760.4681043973769</v>
      </c>
      <c r="AT1236" s="14">
        <f t="shared" si="156"/>
        <v>1439.5318956026231</v>
      </c>
      <c r="AU1236" s="15">
        <f t="shared" si="157"/>
        <v>0.23218256380687469</v>
      </c>
      <c r="AV1236">
        <v>6200</v>
      </c>
      <c r="AW1236">
        <v>5498.109388458226</v>
      </c>
      <c r="AX1236" s="16">
        <f t="shared" si="158"/>
        <v>701.89061154177398</v>
      </c>
      <c r="AY1236" s="17">
        <f t="shared" si="159"/>
        <v>0.11320816315189904</v>
      </c>
    </row>
    <row r="1237" spans="1:51" x14ac:dyDescent="0.25">
      <c r="A1237" t="s">
        <v>54</v>
      </c>
      <c r="B1237" t="s">
        <v>479</v>
      </c>
      <c r="C1237">
        <v>2600</v>
      </c>
      <c r="D1237">
        <v>161758</v>
      </c>
      <c r="E1237">
        <v>2016</v>
      </c>
      <c r="F1237" t="s">
        <v>274</v>
      </c>
      <c r="G1237" t="s">
        <v>1225</v>
      </c>
      <c r="H1237" t="s">
        <v>2415</v>
      </c>
      <c r="J1237">
        <v>4</v>
      </c>
      <c r="K1237" t="s">
        <v>118</v>
      </c>
      <c r="L1237">
        <v>4</v>
      </c>
      <c r="M1237" t="s">
        <v>45</v>
      </c>
      <c r="N1237">
        <v>2.4000000953674321</v>
      </c>
      <c r="O1237" t="s">
        <v>60</v>
      </c>
      <c r="P1237" t="s">
        <v>46</v>
      </c>
      <c r="Q1237">
        <v>4</v>
      </c>
      <c r="R1237" t="s">
        <v>47</v>
      </c>
      <c r="S1237" t="s">
        <v>62</v>
      </c>
      <c r="U1237" t="s">
        <v>63</v>
      </c>
      <c r="W1237" t="s">
        <v>124</v>
      </c>
      <c r="X1237" t="s">
        <v>49</v>
      </c>
      <c r="Y1237" t="s">
        <v>125</v>
      </c>
      <c r="AA1237">
        <v>0</v>
      </c>
      <c r="AB1237" t="s">
        <v>51</v>
      </c>
      <c r="AC1237" t="s">
        <v>52</v>
      </c>
      <c r="AD1237">
        <v>1</v>
      </c>
      <c r="AE1237">
        <v>1</v>
      </c>
      <c r="AF1237">
        <v>1</v>
      </c>
      <c r="AG1237">
        <v>2026</v>
      </c>
      <c r="AH1237">
        <v>20251229</v>
      </c>
      <c r="AI1237" t="s">
        <v>2596</v>
      </c>
      <c r="AJ1237">
        <v>2600</v>
      </c>
      <c r="AK1237">
        <v>3104.24169921875</v>
      </c>
      <c r="AL1237" s="10">
        <f t="shared" si="152"/>
        <v>504.24169921875</v>
      </c>
      <c r="AM1237" s="11">
        <f t="shared" si="153"/>
        <v>0.19393911508413461</v>
      </c>
      <c r="AN1237">
        <v>2600</v>
      </c>
      <c r="AO1237">
        <v>3040.4350372169911</v>
      </c>
      <c r="AP1237" s="12">
        <f t="shared" si="154"/>
        <v>440.43503721699108</v>
      </c>
      <c r="AQ1237" s="13">
        <f t="shared" si="155"/>
        <v>0.16939809123730426</v>
      </c>
      <c r="AR1237">
        <v>2600</v>
      </c>
      <c r="AS1237">
        <v>2981.390838531971</v>
      </c>
      <c r="AT1237" s="14">
        <f t="shared" si="156"/>
        <v>381.39083853197099</v>
      </c>
      <c r="AU1237" s="15">
        <f t="shared" si="157"/>
        <v>0.14668878405075808</v>
      </c>
      <c r="AV1237">
        <v>2600</v>
      </c>
      <c r="AW1237">
        <v>3176.3626126126128</v>
      </c>
      <c r="AX1237" s="16">
        <f t="shared" si="158"/>
        <v>576.36261261261279</v>
      </c>
      <c r="AY1237" s="17">
        <f t="shared" si="159"/>
        <v>0.22167792792792801</v>
      </c>
    </row>
    <row r="1238" spans="1:51" x14ac:dyDescent="0.25">
      <c r="A1238" t="s">
        <v>69</v>
      </c>
      <c r="B1238" t="s">
        <v>335</v>
      </c>
      <c r="C1238">
        <v>335</v>
      </c>
      <c r="D1238">
        <v>100000</v>
      </c>
      <c r="E1238">
        <v>2005</v>
      </c>
      <c r="F1238" t="s">
        <v>108</v>
      </c>
      <c r="G1238" t="s">
        <v>1034</v>
      </c>
      <c r="H1238" t="s">
        <v>2597</v>
      </c>
      <c r="J1238">
        <v>6</v>
      </c>
      <c r="K1238" t="s">
        <v>75</v>
      </c>
      <c r="L1238">
        <v>4</v>
      </c>
      <c r="M1238" t="s">
        <v>45</v>
      </c>
      <c r="N1238">
        <v>3.2000000476837158</v>
      </c>
      <c r="O1238" t="s">
        <v>45</v>
      </c>
      <c r="P1238" t="s">
        <v>46</v>
      </c>
      <c r="R1238" t="s">
        <v>524</v>
      </c>
      <c r="S1238" t="s">
        <v>48</v>
      </c>
      <c r="X1238" t="s">
        <v>65</v>
      </c>
      <c r="Y1238" t="s">
        <v>120</v>
      </c>
      <c r="AA1238">
        <v>0</v>
      </c>
      <c r="AB1238" t="s">
        <v>51</v>
      </c>
      <c r="AC1238" t="s">
        <v>524</v>
      </c>
      <c r="AD1238">
        <v>1</v>
      </c>
      <c r="AE1238">
        <v>1</v>
      </c>
      <c r="AF1238">
        <v>1</v>
      </c>
      <c r="AG1238">
        <v>2026</v>
      </c>
      <c r="AH1238">
        <v>20260102</v>
      </c>
      <c r="AI1238" t="s">
        <v>2598</v>
      </c>
      <c r="AJ1238">
        <v>335</v>
      </c>
      <c r="AK1238">
        <v>1580.2412109375</v>
      </c>
      <c r="AL1238" s="10">
        <f t="shared" si="152"/>
        <v>1245.2412109375</v>
      </c>
      <c r="AM1238" s="11">
        <f t="shared" si="153"/>
        <v>3.7171379430970148</v>
      </c>
      <c r="AN1238">
        <v>335</v>
      </c>
      <c r="AO1238">
        <v>1559.3795856374311</v>
      </c>
      <c r="AP1238" s="12">
        <f t="shared" si="154"/>
        <v>1224.3795856374311</v>
      </c>
      <c r="AQ1238" s="13">
        <f t="shared" si="155"/>
        <v>3.6548644347386001</v>
      </c>
      <c r="AR1238">
        <v>335</v>
      </c>
      <c r="AS1238">
        <v>1712.2614671023091</v>
      </c>
      <c r="AT1238" s="14">
        <f t="shared" si="156"/>
        <v>1377.2614671023091</v>
      </c>
      <c r="AU1238" s="15">
        <f t="shared" si="157"/>
        <v>4.111228260006893</v>
      </c>
      <c r="AV1238">
        <v>335</v>
      </c>
      <c r="AW1238">
        <v>1579.758064516129</v>
      </c>
      <c r="AX1238" s="16">
        <f t="shared" si="158"/>
        <v>1244.758064516129</v>
      </c>
      <c r="AY1238" s="17">
        <f t="shared" si="159"/>
        <v>3.7156957149735197</v>
      </c>
    </row>
    <row r="1239" spans="1:51" x14ac:dyDescent="0.25">
      <c r="A1239" t="s">
        <v>39</v>
      </c>
      <c r="B1239" t="s">
        <v>307</v>
      </c>
      <c r="C1239">
        <v>750</v>
      </c>
      <c r="D1239">
        <v>148200</v>
      </c>
      <c r="E1239">
        <v>2012</v>
      </c>
      <c r="F1239" t="s">
        <v>182</v>
      </c>
      <c r="G1239" t="s">
        <v>216</v>
      </c>
      <c r="J1239">
        <v>4</v>
      </c>
      <c r="K1239" t="s">
        <v>59</v>
      </c>
      <c r="L1239">
        <v>4</v>
      </c>
      <c r="M1239" t="s">
        <v>45</v>
      </c>
      <c r="N1239">
        <v>2.5</v>
      </c>
      <c r="O1239" t="s">
        <v>60</v>
      </c>
      <c r="P1239" t="s">
        <v>46</v>
      </c>
      <c r="R1239" t="s">
        <v>61</v>
      </c>
      <c r="S1239" t="s">
        <v>151</v>
      </c>
      <c r="T1239">
        <v>170</v>
      </c>
      <c r="U1239" t="s">
        <v>63</v>
      </c>
      <c r="X1239" t="s">
        <v>65</v>
      </c>
      <c r="Y1239" t="s">
        <v>82</v>
      </c>
      <c r="AA1239">
        <v>0</v>
      </c>
      <c r="AB1239" t="s">
        <v>51</v>
      </c>
      <c r="AC1239" t="s">
        <v>67</v>
      </c>
      <c r="AD1239">
        <v>1</v>
      </c>
      <c r="AE1239">
        <v>1</v>
      </c>
      <c r="AF1239">
        <v>1</v>
      </c>
      <c r="AG1239">
        <v>2026</v>
      </c>
      <c r="AH1239">
        <v>20251231</v>
      </c>
      <c r="AI1239" t="s">
        <v>2599</v>
      </c>
      <c r="AJ1239">
        <v>750</v>
      </c>
      <c r="AK1239">
        <v>1446.521240234375</v>
      </c>
      <c r="AL1239" s="10">
        <f t="shared" si="152"/>
        <v>696.521240234375</v>
      </c>
      <c r="AM1239" s="11">
        <f t="shared" si="153"/>
        <v>0.92869498697916664</v>
      </c>
      <c r="AN1239">
        <v>750</v>
      </c>
      <c r="AO1239">
        <v>1491.8326545509631</v>
      </c>
      <c r="AP1239" s="12">
        <f t="shared" si="154"/>
        <v>741.83265455096307</v>
      </c>
      <c r="AQ1239" s="13">
        <f t="shared" si="155"/>
        <v>0.98911020606795075</v>
      </c>
      <c r="AR1239">
        <v>750</v>
      </c>
      <c r="AS1239">
        <v>1479.789606625149</v>
      </c>
      <c r="AT1239" s="14">
        <f t="shared" si="156"/>
        <v>729.78960662514896</v>
      </c>
      <c r="AU1239" s="15">
        <f t="shared" si="157"/>
        <v>0.97305280883353196</v>
      </c>
      <c r="AV1239">
        <v>750</v>
      </c>
      <c r="AW1239">
        <v>1505.183955223881</v>
      </c>
      <c r="AX1239" s="16">
        <f t="shared" si="158"/>
        <v>755.18395522388096</v>
      </c>
      <c r="AY1239" s="17">
        <f t="shared" si="159"/>
        <v>1.0069119402985078</v>
      </c>
    </row>
    <row r="1240" spans="1:51" x14ac:dyDescent="0.25">
      <c r="A1240" t="s">
        <v>39</v>
      </c>
      <c r="B1240" t="s">
        <v>114</v>
      </c>
      <c r="C1240">
        <v>5300</v>
      </c>
      <c r="D1240">
        <v>112150</v>
      </c>
      <c r="E1240">
        <v>2017</v>
      </c>
      <c r="F1240" t="s">
        <v>274</v>
      </c>
      <c r="G1240" t="s">
        <v>1225</v>
      </c>
      <c r="H1240" t="s">
        <v>2415</v>
      </c>
      <c r="J1240">
        <v>4</v>
      </c>
      <c r="K1240" t="s">
        <v>44</v>
      </c>
      <c r="L1240">
        <v>4</v>
      </c>
      <c r="M1240" t="s">
        <v>45</v>
      </c>
      <c r="N1240">
        <v>2.4000000953674321</v>
      </c>
      <c r="O1240" t="s">
        <v>45</v>
      </c>
      <c r="P1240" t="s">
        <v>46</v>
      </c>
      <c r="R1240" t="s">
        <v>47</v>
      </c>
      <c r="S1240" t="s">
        <v>48</v>
      </c>
      <c r="U1240" t="s">
        <v>63</v>
      </c>
      <c r="W1240" t="s">
        <v>1226</v>
      </c>
      <c r="X1240" t="s">
        <v>112</v>
      </c>
      <c r="Y1240" t="s">
        <v>125</v>
      </c>
      <c r="Z1240">
        <v>28800</v>
      </c>
      <c r="AA1240">
        <v>0</v>
      </c>
      <c r="AB1240" t="s">
        <v>51</v>
      </c>
      <c r="AC1240" t="s">
        <v>52</v>
      </c>
      <c r="AD1240">
        <v>1</v>
      </c>
      <c r="AE1240">
        <v>1</v>
      </c>
      <c r="AF1240">
        <v>1</v>
      </c>
      <c r="AG1240">
        <v>2026</v>
      </c>
      <c r="AH1240">
        <v>20251231</v>
      </c>
      <c r="AI1240" t="s">
        <v>2600</v>
      </c>
      <c r="AJ1240">
        <v>5300</v>
      </c>
      <c r="AK1240">
        <v>5129.18603515625</v>
      </c>
      <c r="AL1240" s="10">
        <f t="shared" si="152"/>
        <v>170.81396484375</v>
      </c>
      <c r="AM1240" s="11">
        <f t="shared" si="153"/>
        <v>3.2229049970518869E-2</v>
      </c>
      <c r="AN1240">
        <v>5300</v>
      </c>
      <c r="AO1240">
        <v>4980.7972706898636</v>
      </c>
      <c r="AP1240" s="12">
        <f t="shared" si="154"/>
        <v>319.20272931013642</v>
      </c>
      <c r="AQ1240" s="13">
        <f t="shared" si="155"/>
        <v>6.0226930058516308E-2</v>
      </c>
      <c r="AR1240">
        <v>5300</v>
      </c>
      <c r="AS1240">
        <v>4698.7474477598598</v>
      </c>
      <c r="AT1240" s="14">
        <f t="shared" si="156"/>
        <v>601.25255224014018</v>
      </c>
      <c r="AU1240" s="15">
        <f t="shared" si="157"/>
        <v>0.11344387778115853</v>
      </c>
      <c r="AV1240">
        <v>5300</v>
      </c>
      <c r="AW1240">
        <v>5174.1741741741753</v>
      </c>
      <c r="AX1240" s="16">
        <f t="shared" si="158"/>
        <v>125.82582582582472</v>
      </c>
      <c r="AY1240" s="17">
        <f t="shared" si="159"/>
        <v>2.3740721853929194E-2</v>
      </c>
    </row>
    <row r="1241" spans="1:51" x14ac:dyDescent="0.25">
      <c r="A1241" t="s">
        <v>106</v>
      </c>
      <c r="B1241" t="s">
        <v>107</v>
      </c>
      <c r="C1241">
        <v>14200</v>
      </c>
      <c r="D1241">
        <v>117931</v>
      </c>
      <c r="E1241">
        <v>2023</v>
      </c>
      <c r="F1241" t="s">
        <v>196</v>
      </c>
      <c r="G1241" t="s">
        <v>279</v>
      </c>
      <c r="H1241" t="s">
        <v>2393</v>
      </c>
      <c r="J1241">
        <v>4</v>
      </c>
      <c r="K1241" t="s">
        <v>87</v>
      </c>
      <c r="L1241">
        <v>4</v>
      </c>
      <c r="M1241" t="s">
        <v>45</v>
      </c>
      <c r="N1241">
        <v>2.5</v>
      </c>
      <c r="O1241" t="s">
        <v>60</v>
      </c>
      <c r="R1241" t="s">
        <v>47</v>
      </c>
      <c r="S1241" t="s">
        <v>151</v>
      </c>
      <c r="T1241">
        <v>187.5</v>
      </c>
      <c r="U1241" t="s">
        <v>63</v>
      </c>
      <c r="W1241" t="s">
        <v>281</v>
      </c>
      <c r="X1241" t="s">
        <v>49</v>
      </c>
      <c r="Y1241" t="s">
        <v>82</v>
      </c>
      <c r="AA1241">
        <v>0</v>
      </c>
      <c r="AB1241" t="s">
        <v>51</v>
      </c>
      <c r="AC1241" t="s">
        <v>52</v>
      </c>
      <c r="AD1241">
        <v>1</v>
      </c>
      <c r="AE1241">
        <v>1</v>
      </c>
      <c r="AF1241">
        <v>1</v>
      </c>
      <c r="AG1241">
        <v>2026</v>
      </c>
      <c r="AH1241">
        <v>20260102</v>
      </c>
      <c r="AI1241" t="s">
        <v>2601</v>
      </c>
      <c r="AJ1241">
        <v>14200</v>
      </c>
      <c r="AK1241">
        <v>12176.3779296875</v>
      </c>
      <c r="AL1241" s="10">
        <f t="shared" si="152"/>
        <v>2023.6220703125</v>
      </c>
      <c r="AM1241" s="11">
        <f t="shared" si="153"/>
        <v>0.14250859650088027</v>
      </c>
      <c r="AN1241">
        <v>14200</v>
      </c>
      <c r="AO1241">
        <v>11724.168995246229</v>
      </c>
      <c r="AP1241" s="12">
        <f t="shared" si="154"/>
        <v>2475.8310047537707</v>
      </c>
      <c r="AQ1241" s="13">
        <f t="shared" si="155"/>
        <v>0.17435429610942046</v>
      </c>
      <c r="AR1241">
        <v>14200</v>
      </c>
      <c r="AS1241">
        <v>14426.20695137334</v>
      </c>
      <c r="AT1241" s="14">
        <f t="shared" si="156"/>
        <v>226.20695137334042</v>
      </c>
      <c r="AU1241" s="15">
        <f t="shared" si="157"/>
        <v>1.5930066998122563E-2</v>
      </c>
      <c r="AV1241">
        <v>14200</v>
      </c>
      <c r="AW1241">
        <v>12230.983388704321</v>
      </c>
      <c r="AX1241" s="16">
        <f t="shared" si="158"/>
        <v>1969.0166112956795</v>
      </c>
      <c r="AY1241" s="17">
        <f t="shared" si="159"/>
        <v>0.1386631416405408</v>
      </c>
    </row>
    <row r="1242" spans="1:51" x14ac:dyDescent="0.25">
      <c r="A1242" t="s">
        <v>54</v>
      </c>
      <c r="B1242" t="s">
        <v>263</v>
      </c>
      <c r="C1242">
        <v>7100</v>
      </c>
      <c r="D1242">
        <v>97998</v>
      </c>
      <c r="E1242">
        <v>2019</v>
      </c>
      <c r="F1242" t="s">
        <v>343</v>
      </c>
      <c r="G1242" t="s">
        <v>360</v>
      </c>
      <c r="H1242" t="s">
        <v>230</v>
      </c>
      <c r="J1242">
        <v>4</v>
      </c>
      <c r="K1242" t="s">
        <v>44</v>
      </c>
      <c r="L1242">
        <v>4</v>
      </c>
      <c r="M1242" t="s">
        <v>45</v>
      </c>
      <c r="N1242">
        <v>2.4000000953674321</v>
      </c>
      <c r="O1242" t="s">
        <v>60</v>
      </c>
      <c r="P1242" t="s">
        <v>46</v>
      </c>
      <c r="Q1242">
        <v>2</v>
      </c>
      <c r="R1242" t="s">
        <v>47</v>
      </c>
      <c r="S1242" t="s">
        <v>62</v>
      </c>
      <c r="T1242">
        <v>180</v>
      </c>
      <c r="U1242" t="s">
        <v>63</v>
      </c>
      <c r="V1242" t="s">
        <v>64</v>
      </c>
      <c r="X1242" t="s">
        <v>49</v>
      </c>
      <c r="Y1242" t="s">
        <v>66</v>
      </c>
      <c r="Z1242">
        <v>28940</v>
      </c>
      <c r="AA1242">
        <v>0</v>
      </c>
      <c r="AB1242" t="s">
        <v>51</v>
      </c>
      <c r="AC1242" t="s">
        <v>52</v>
      </c>
      <c r="AD1242">
        <v>1</v>
      </c>
      <c r="AE1242">
        <v>1</v>
      </c>
      <c r="AF1242">
        <v>1</v>
      </c>
      <c r="AG1242">
        <v>2026</v>
      </c>
      <c r="AH1242">
        <v>20251231</v>
      </c>
      <c r="AI1242" t="s">
        <v>2602</v>
      </c>
      <c r="AJ1242">
        <v>7100</v>
      </c>
      <c r="AK1242">
        <v>6252.42626953125</v>
      </c>
      <c r="AL1242" s="10">
        <f t="shared" si="152"/>
        <v>847.57373046875</v>
      </c>
      <c r="AM1242" s="11">
        <f t="shared" si="153"/>
        <v>0.11937658175616198</v>
      </c>
      <c r="AN1242">
        <v>7100</v>
      </c>
      <c r="AO1242">
        <v>5998.0970673571665</v>
      </c>
      <c r="AP1242" s="12">
        <f t="shared" si="154"/>
        <v>1101.9029326428335</v>
      </c>
      <c r="AQ1242" s="13">
        <f t="shared" si="155"/>
        <v>0.15519759614687798</v>
      </c>
      <c r="AR1242">
        <v>7100</v>
      </c>
      <c r="AS1242">
        <v>6306.7031522298921</v>
      </c>
      <c r="AT1242" s="14">
        <f t="shared" si="156"/>
        <v>793.29684777010789</v>
      </c>
      <c r="AU1242" s="15">
        <f t="shared" si="157"/>
        <v>0.11173195039015604</v>
      </c>
      <c r="AV1242">
        <v>7100</v>
      </c>
      <c r="AW1242">
        <v>6316.6380111524168</v>
      </c>
      <c r="AX1242" s="16">
        <f t="shared" si="158"/>
        <v>783.36198884758323</v>
      </c>
      <c r="AY1242" s="17">
        <f t="shared" si="159"/>
        <v>0.1103326744855751</v>
      </c>
    </row>
    <row r="1243" spans="1:51" x14ac:dyDescent="0.25">
      <c r="A1243" t="s">
        <v>54</v>
      </c>
      <c r="B1243" t="s">
        <v>148</v>
      </c>
      <c r="C1243">
        <v>2500</v>
      </c>
      <c r="D1243">
        <v>127833</v>
      </c>
      <c r="E1243">
        <v>2012</v>
      </c>
      <c r="F1243" t="s">
        <v>340</v>
      </c>
      <c r="G1243" t="s">
        <v>2603</v>
      </c>
      <c r="H1243" t="s">
        <v>2604</v>
      </c>
      <c r="J1243">
        <v>4</v>
      </c>
      <c r="K1243" t="s">
        <v>111</v>
      </c>
      <c r="L1243">
        <v>3</v>
      </c>
      <c r="M1243" t="s">
        <v>45</v>
      </c>
      <c r="N1243">
        <v>1.6000000238418579</v>
      </c>
      <c r="O1243" t="s">
        <v>60</v>
      </c>
      <c r="R1243" t="s">
        <v>241</v>
      </c>
      <c r="U1243" t="s">
        <v>63</v>
      </c>
      <c r="W1243" t="s">
        <v>1274</v>
      </c>
      <c r="X1243" t="s">
        <v>65</v>
      </c>
      <c r="Y1243" t="s">
        <v>282</v>
      </c>
      <c r="AA1243">
        <v>0</v>
      </c>
      <c r="AB1243" t="s">
        <v>51</v>
      </c>
      <c r="AC1243" t="s">
        <v>241</v>
      </c>
      <c r="AD1243">
        <v>1</v>
      </c>
      <c r="AE1243">
        <v>1</v>
      </c>
      <c r="AF1243">
        <v>1</v>
      </c>
      <c r="AG1243">
        <v>2026</v>
      </c>
      <c r="AH1243">
        <v>20251230</v>
      </c>
      <c r="AI1243" t="s">
        <v>2605</v>
      </c>
      <c r="AJ1243">
        <v>2500</v>
      </c>
      <c r="AK1243">
        <v>1714.225708007812</v>
      </c>
      <c r="AL1243" s="10">
        <f t="shared" si="152"/>
        <v>785.77429199218795</v>
      </c>
      <c r="AM1243" s="11">
        <f t="shared" si="153"/>
        <v>0.31430971679687519</v>
      </c>
      <c r="AN1243">
        <v>2500</v>
      </c>
      <c r="AO1243">
        <v>1690.155609035839</v>
      </c>
      <c r="AP1243" s="12">
        <f t="shared" si="154"/>
        <v>809.84439096416099</v>
      </c>
      <c r="AQ1243" s="13">
        <f t="shared" si="155"/>
        <v>0.32393775638566441</v>
      </c>
      <c r="AR1243">
        <v>2500</v>
      </c>
      <c r="AS1243">
        <v>1686.071783189454</v>
      </c>
      <c r="AT1243" s="14">
        <f t="shared" si="156"/>
        <v>813.92821681054602</v>
      </c>
      <c r="AU1243" s="15">
        <f t="shared" si="157"/>
        <v>0.32557128672421842</v>
      </c>
      <c r="AV1243">
        <v>2500</v>
      </c>
      <c r="AW1243">
        <v>1749.4489247311831</v>
      </c>
      <c r="AX1243" s="16">
        <f t="shared" si="158"/>
        <v>750.55107526881693</v>
      </c>
      <c r="AY1243" s="17">
        <f t="shared" si="159"/>
        <v>0.30022043010752675</v>
      </c>
    </row>
    <row r="1244" spans="1:51" x14ac:dyDescent="0.25">
      <c r="A1244" t="s">
        <v>69</v>
      </c>
      <c r="B1244" t="s">
        <v>210</v>
      </c>
      <c r="C1244">
        <v>9400</v>
      </c>
      <c r="D1244">
        <v>96559</v>
      </c>
      <c r="E1244">
        <v>2020</v>
      </c>
      <c r="F1244" t="s">
        <v>343</v>
      </c>
      <c r="G1244" t="s">
        <v>426</v>
      </c>
      <c r="H1244" t="s">
        <v>2606</v>
      </c>
      <c r="J1244">
        <v>4</v>
      </c>
      <c r="K1244" t="s">
        <v>44</v>
      </c>
      <c r="L1244">
        <v>4</v>
      </c>
      <c r="M1244" t="s">
        <v>45</v>
      </c>
      <c r="N1244">
        <v>2.4000000953674321</v>
      </c>
      <c r="O1244" t="s">
        <v>60</v>
      </c>
      <c r="P1244" t="s">
        <v>46</v>
      </c>
      <c r="Q1244">
        <v>4</v>
      </c>
      <c r="R1244" t="s">
        <v>47</v>
      </c>
      <c r="S1244" t="s">
        <v>151</v>
      </c>
      <c r="T1244">
        <v>184</v>
      </c>
      <c r="U1244" t="s">
        <v>63</v>
      </c>
      <c r="V1244" t="s">
        <v>64</v>
      </c>
      <c r="X1244" t="s">
        <v>112</v>
      </c>
      <c r="Y1244" t="s">
        <v>82</v>
      </c>
      <c r="Z1244">
        <v>25740</v>
      </c>
      <c r="AA1244">
        <v>0</v>
      </c>
      <c r="AB1244" t="s">
        <v>51</v>
      </c>
      <c r="AC1244" t="s">
        <v>52</v>
      </c>
      <c r="AD1244">
        <v>1</v>
      </c>
      <c r="AE1244">
        <v>1</v>
      </c>
      <c r="AF1244">
        <v>1</v>
      </c>
      <c r="AG1244">
        <v>2026</v>
      </c>
      <c r="AH1244">
        <v>20260102</v>
      </c>
      <c r="AI1244" t="s">
        <v>2607</v>
      </c>
      <c r="AJ1244">
        <v>9400</v>
      </c>
      <c r="AK1244">
        <v>9804.966796875</v>
      </c>
      <c r="AL1244" s="10">
        <f t="shared" si="152"/>
        <v>404.966796875</v>
      </c>
      <c r="AM1244" s="11">
        <f t="shared" si="153"/>
        <v>4.3081574135638297E-2</v>
      </c>
      <c r="AN1244">
        <v>9400</v>
      </c>
      <c r="AO1244">
        <v>9502.0905765881525</v>
      </c>
      <c r="AP1244" s="12">
        <f t="shared" si="154"/>
        <v>102.09057658815254</v>
      </c>
      <c r="AQ1244" s="13">
        <f t="shared" si="155"/>
        <v>1.0860699637037504E-2</v>
      </c>
      <c r="AR1244">
        <v>9400</v>
      </c>
      <c r="AS1244">
        <v>9460.1930045569934</v>
      </c>
      <c r="AT1244" s="14">
        <f t="shared" si="156"/>
        <v>60.193004556993401</v>
      </c>
      <c r="AU1244" s="15">
        <f t="shared" si="157"/>
        <v>6.4035111230844044E-3</v>
      </c>
      <c r="AV1244">
        <v>9400</v>
      </c>
      <c r="AW1244">
        <v>9696.5721854304611</v>
      </c>
      <c r="AX1244" s="16">
        <f t="shared" si="158"/>
        <v>296.5721854304611</v>
      </c>
      <c r="AY1244" s="17">
        <f t="shared" si="159"/>
        <v>3.1550232492602248E-2</v>
      </c>
    </row>
    <row r="1245" spans="1:51" x14ac:dyDescent="0.25">
      <c r="A1245" t="s">
        <v>106</v>
      </c>
      <c r="B1245" t="s">
        <v>215</v>
      </c>
      <c r="C1245">
        <v>8800</v>
      </c>
      <c r="D1245">
        <v>103894</v>
      </c>
      <c r="E1245">
        <v>2020</v>
      </c>
      <c r="F1245" t="s">
        <v>329</v>
      </c>
      <c r="G1245" t="s">
        <v>330</v>
      </c>
      <c r="H1245" t="s">
        <v>331</v>
      </c>
      <c r="J1245">
        <v>4</v>
      </c>
      <c r="K1245" t="s">
        <v>111</v>
      </c>
      <c r="L1245">
        <v>4</v>
      </c>
      <c r="M1245" t="s">
        <v>45</v>
      </c>
      <c r="N1245">
        <v>2</v>
      </c>
      <c r="O1245" t="s">
        <v>45</v>
      </c>
      <c r="P1245" t="s">
        <v>46</v>
      </c>
      <c r="Q1245">
        <v>4</v>
      </c>
      <c r="R1245" t="s">
        <v>47</v>
      </c>
      <c r="S1245" t="s">
        <v>48</v>
      </c>
      <c r="T1245">
        <v>247</v>
      </c>
      <c r="U1245" t="s">
        <v>63</v>
      </c>
      <c r="W1245" t="s">
        <v>332</v>
      </c>
      <c r="X1245" t="s">
        <v>112</v>
      </c>
      <c r="Y1245" t="s">
        <v>333</v>
      </c>
      <c r="Z1245">
        <v>52200</v>
      </c>
      <c r="AA1245">
        <v>0</v>
      </c>
      <c r="AB1245" t="s">
        <v>51</v>
      </c>
      <c r="AC1245" t="s">
        <v>52</v>
      </c>
      <c r="AD1245">
        <v>1</v>
      </c>
      <c r="AE1245">
        <v>1</v>
      </c>
      <c r="AF1245">
        <v>1</v>
      </c>
      <c r="AG1245">
        <v>2026</v>
      </c>
      <c r="AH1245">
        <v>20260102</v>
      </c>
      <c r="AI1245" t="s">
        <v>2608</v>
      </c>
      <c r="AJ1245">
        <v>8800</v>
      </c>
      <c r="AK1245">
        <v>9789.7353515625</v>
      </c>
      <c r="AL1245" s="10">
        <f t="shared" si="152"/>
        <v>989.7353515625</v>
      </c>
      <c r="AM1245" s="11">
        <f t="shared" si="153"/>
        <v>0.11246992631392046</v>
      </c>
      <c r="AN1245">
        <v>8800</v>
      </c>
      <c r="AO1245">
        <v>10701.242230753011</v>
      </c>
      <c r="AP1245" s="12">
        <f t="shared" si="154"/>
        <v>1901.2422307530105</v>
      </c>
      <c r="AQ1245" s="13">
        <f t="shared" si="155"/>
        <v>0.21605025349466028</v>
      </c>
      <c r="AR1245">
        <v>8800</v>
      </c>
      <c r="AS1245">
        <v>11365.310050448121</v>
      </c>
      <c r="AT1245" s="14">
        <f t="shared" si="156"/>
        <v>2565.3100504481208</v>
      </c>
      <c r="AU1245" s="15">
        <f t="shared" si="157"/>
        <v>0.29151250573274101</v>
      </c>
      <c r="AV1245">
        <v>8800</v>
      </c>
      <c r="AW1245">
        <v>9873.4903121636162</v>
      </c>
      <c r="AX1245" s="16">
        <f t="shared" si="158"/>
        <v>1073.4903121636162</v>
      </c>
      <c r="AY1245" s="17">
        <f t="shared" si="159"/>
        <v>0.1219875354731382</v>
      </c>
    </row>
    <row r="1246" spans="1:51" x14ac:dyDescent="0.25">
      <c r="A1246" t="s">
        <v>106</v>
      </c>
      <c r="B1246" t="s">
        <v>107</v>
      </c>
      <c r="C1246">
        <v>20000</v>
      </c>
      <c r="D1246">
        <v>71675</v>
      </c>
      <c r="E1246">
        <v>2021</v>
      </c>
      <c r="F1246" t="s">
        <v>995</v>
      </c>
      <c r="G1246" t="s">
        <v>1096</v>
      </c>
      <c r="H1246" t="s">
        <v>2609</v>
      </c>
      <c r="J1246">
        <v>6</v>
      </c>
      <c r="K1246" t="s">
        <v>111</v>
      </c>
      <c r="L1246">
        <v>4</v>
      </c>
      <c r="M1246" t="s">
        <v>45</v>
      </c>
      <c r="N1246">
        <v>3</v>
      </c>
      <c r="O1246" t="s">
        <v>45</v>
      </c>
      <c r="R1246" t="s">
        <v>47</v>
      </c>
      <c r="S1246" t="s">
        <v>48</v>
      </c>
      <c r="T1246">
        <v>355</v>
      </c>
      <c r="U1246" t="s">
        <v>63</v>
      </c>
      <c r="V1246" t="s">
        <v>64</v>
      </c>
      <c r="W1246" t="s">
        <v>2610</v>
      </c>
      <c r="X1246" t="s">
        <v>97</v>
      </c>
      <c r="Y1246" t="s">
        <v>333</v>
      </c>
      <c r="AA1246">
        <v>1</v>
      </c>
      <c r="AB1246" t="s">
        <v>292</v>
      </c>
      <c r="AC1246" t="s">
        <v>586</v>
      </c>
      <c r="AD1246">
        <v>1</v>
      </c>
      <c r="AE1246">
        <v>1</v>
      </c>
      <c r="AF1246">
        <v>1</v>
      </c>
      <c r="AG1246">
        <v>2026</v>
      </c>
      <c r="AH1246">
        <v>20260102</v>
      </c>
      <c r="AI1246" t="s">
        <v>2611</v>
      </c>
      <c r="AJ1246">
        <v>20000</v>
      </c>
      <c r="AK1246">
        <v>28810.884765625</v>
      </c>
      <c r="AL1246" s="10">
        <f t="shared" si="152"/>
        <v>8810.884765625</v>
      </c>
      <c r="AM1246" s="11">
        <f t="shared" si="153"/>
        <v>0.44054423828125</v>
      </c>
      <c r="AN1246">
        <v>20000</v>
      </c>
      <c r="AO1246">
        <v>27792.97200550147</v>
      </c>
      <c r="AP1246" s="12">
        <f t="shared" si="154"/>
        <v>7792.9720055014695</v>
      </c>
      <c r="AQ1246" s="13">
        <f t="shared" si="155"/>
        <v>0.38964860027507348</v>
      </c>
      <c r="AR1246">
        <v>20000</v>
      </c>
      <c r="AS1246">
        <v>31127.720634730169</v>
      </c>
      <c r="AT1246" s="14">
        <f t="shared" si="156"/>
        <v>11127.720634730169</v>
      </c>
      <c r="AU1246" s="15">
        <f t="shared" si="157"/>
        <v>0.55638603173650847</v>
      </c>
      <c r="AV1246">
        <v>20000</v>
      </c>
      <c r="AW1246">
        <v>28245.300198807159</v>
      </c>
      <c r="AX1246" s="16">
        <f t="shared" si="158"/>
        <v>8245.3001988071592</v>
      </c>
      <c r="AY1246" s="17">
        <f t="shared" si="159"/>
        <v>0.41226500994035797</v>
      </c>
    </row>
    <row r="1247" spans="1:51" x14ac:dyDescent="0.25">
      <c r="A1247" t="s">
        <v>106</v>
      </c>
      <c r="B1247" t="s">
        <v>661</v>
      </c>
      <c r="C1247">
        <v>1700</v>
      </c>
      <c r="D1247">
        <v>165940</v>
      </c>
      <c r="E1247">
        <v>2010</v>
      </c>
      <c r="F1247" t="s">
        <v>408</v>
      </c>
      <c r="G1247" t="s">
        <v>1850</v>
      </c>
      <c r="H1247" t="s">
        <v>574</v>
      </c>
      <c r="J1247">
        <v>6</v>
      </c>
      <c r="K1247" t="s">
        <v>111</v>
      </c>
      <c r="L1247">
        <v>4</v>
      </c>
      <c r="M1247" t="s">
        <v>45</v>
      </c>
      <c r="N1247">
        <v>3.5</v>
      </c>
      <c r="O1247" t="s">
        <v>119</v>
      </c>
      <c r="P1247" t="s">
        <v>46</v>
      </c>
      <c r="Q1247">
        <v>3</v>
      </c>
      <c r="R1247" t="s">
        <v>61</v>
      </c>
      <c r="S1247" t="s">
        <v>423</v>
      </c>
      <c r="U1247" t="s">
        <v>63</v>
      </c>
      <c r="X1247" t="s">
        <v>65</v>
      </c>
      <c r="Y1247" t="s">
        <v>125</v>
      </c>
      <c r="AA1247">
        <v>0</v>
      </c>
      <c r="AB1247" t="s">
        <v>51</v>
      </c>
      <c r="AC1247" t="s">
        <v>67</v>
      </c>
      <c r="AD1247">
        <v>1</v>
      </c>
      <c r="AE1247">
        <v>1</v>
      </c>
      <c r="AF1247">
        <v>1</v>
      </c>
      <c r="AG1247">
        <v>2026</v>
      </c>
      <c r="AH1247">
        <v>20260102</v>
      </c>
      <c r="AI1247" t="s">
        <v>2612</v>
      </c>
      <c r="AJ1247">
        <v>1700</v>
      </c>
      <c r="AK1247">
        <v>1441.212158203125</v>
      </c>
      <c r="AL1247" s="10">
        <f t="shared" si="152"/>
        <v>258.787841796875</v>
      </c>
      <c r="AM1247" s="11">
        <f t="shared" si="153"/>
        <v>0.15222814223345588</v>
      </c>
      <c r="AN1247">
        <v>1700</v>
      </c>
      <c r="AO1247">
        <v>1577.9192185501399</v>
      </c>
      <c r="AP1247" s="12">
        <f t="shared" si="154"/>
        <v>122.08078144986007</v>
      </c>
      <c r="AQ1247" s="13">
        <f t="shared" si="155"/>
        <v>7.1812224382270626E-2</v>
      </c>
      <c r="AR1247">
        <v>1700</v>
      </c>
      <c r="AS1247">
        <v>1559.192046798765</v>
      </c>
      <c r="AT1247" s="14">
        <f t="shared" si="156"/>
        <v>140.80795320123502</v>
      </c>
      <c r="AU1247" s="15">
        <f t="shared" si="157"/>
        <v>8.2828207765432371E-2</v>
      </c>
      <c r="AV1247">
        <v>1700</v>
      </c>
      <c r="AW1247">
        <v>1505.183955223881</v>
      </c>
      <c r="AX1247" s="16">
        <f t="shared" si="158"/>
        <v>194.81604477611904</v>
      </c>
      <c r="AY1247" s="17">
        <f t="shared" si="159"/>
        <v>0.11459767339771708</v>
      </c>
    </row>
    <row r="1248" spans="1:51" x14ac:dyDescent="0.25">
      <c r="A1248" t="s">
        <v>39</v>
      </c>
      <c r="B1248" t="s">
        <v>114</v>
      </c>
      <c r="C1248">
        <v>1200</v>
      </c>
      <c r="D1248">
        <v>203788</v>
      </c>
      <c r="E1248">
        <v>2011</v>
      </c>
      <c r="F1248" t="s">
        <v>182</v>
      </c>
      <c r="G1248" t="s">
        <v>631</v>
      </c>
      <c r="J1248">
        <v>6</v>
      </c>
      <c r="K1248" t="s">
        <v>59</v>
      </c>
      <c r="L1248">
        <v>4</v>
      </c>
      <c r="M1248" t="s">
        <v>45</v>
      </c>
      <c r="N1248">
        <v>3.5</v>
      </c>
      <c r="O1248" t="s">
        <v>60</v>
      </c>
      <c r="P1248" t="s">
        <v>46</v>
      </c>
      <c r="R1248" t="s">
        <v>305</v>
      </c>
      <c r="S1248" t="s">
        <v>151</v>
      </c>
      <c r="U1248" t="s">
        <v>63</v>
      </c>
      <c r="X1248" t="s">
        <v>112</v>
      </c>
      <c r="Y1248" t="s">
        <v>50</v>
      </c>
      <c r="AA1248">
        <v>0</v>
      </c>
      <c r="AB1248" t="s">
        <v>51</v>
      </c>
      <c r="AC1248" t="s">
        <v>52</v>
      </c>
      <c r="AD1248">
        <v>1</v>
      </c>
      <c r="AE1248">
        <v>1</v>
      </c>
      <c r="AF1248">
        <v>1</v>
      </c>
      <c r="AG1248">
        <v>2026</v>
      </c>
      <c r="AH1248">
        <v>20251231</v>
      </c>
      <c r="AI1248" t="s">
        <v>2613</v>
      </c>
      <c r="AJ1248">
        <v>1200</v>
      </c>
      <c r="AK1248">
        <v>1002.9345703125</v>
      </c>
      <c r="AL1248" s="10">
        <f t="shared" si="152"/>
        <v>197.0654296875</v>
      </c>
      <c r="AM1248" s="11">
        <f t="shared" si="153"/>
        <v>0.16422119140624999</v>
      </c>
      <c r="AN1248">
        <v>1200</v>
      </c>
      <c r="AO1248">
        <v>1083.880585263877</v>
      </c>
      <c r="AP1248" s="12">
        <f t="shared" si="154"/>
        <v>116.11941473612296</v>
      </c>
      <c r="AQ1248" s="13">
        <f t="shared" si="155"/>
        <v>9.676617894676913E-2</v>
      </c>
      <c r="AR1248">
        <v>1200</v>
      </c>
      <c r="AS1248">
        <v>1014.969480012432</v>
      </c>
      <c r="AT1248" s="14">
        <f t="shared" si="156"/>
        <v>185.03051998756803</v>
      </c>
      <c r="AU1248" s="15">
        <f t="shared" si="157"/>
        <v>0.15419209998964004</v>
      </c>
      <c r="AV1248">
        <v>1200</v>
      </c>
      <c r="AW1248">
        <v>1028.652232746955</v>
      </c>
      <c r="AX1248" s="16">
        <f t="shared" si="158"/>
        <v>171.34776725304505</v>
      </c>
      <c r="AY1248" s="17">
        <f t="shared" si="159"/>
        <v>0.14278980604420421</v>
      </c>
    </row>
    <row r="1249" spans="1:51" x14ac:dyDescent="0.25">
      <c r="A1249" t="s">
        <v>69</v>
      </c>
      <c r="B1249" t="s">
        <v>70</v>
      </c>
      <c r="C1249">
        <v>3700</v>
      </c>
      <c r="D1249">
        <v>296579</v>
      </c>
      <c r="E1249">
        <v>2014</v>
      </c>
      <c r="F1249" t="s">
        <v>56</v>
      </c>
      <c r="G1249" t="s">
        <v>133</v>
      </c>
      <c r="J1249">
        <v>6</v>
      </c>
      <c r="K1249" t="s">
        <v>111</v>
      </c>
      <c r="L1249">
        <v>4</v>
      </c>
      <c r="M1249" t="s">
        <v>45</v>
      </c>
      <c r="N1249">
        <v>3.5</v>
      </c>
      <c r="O1249" t="s">
        <v>119</v>
      </c>
      <c r="P1249" t="s">
        <v>46</v>
      </c>
      <c r="R1249" t="s">
        <v>77</v>
      </c>
      <c r="S1249" t="s">
        <v>151</v>
      </c>
      <c r="T1249">
        <v>365</v>
      </c>
      <c r="U1249" t="s">
        <v>63</v>
      </c>
      <c r="V1249" t="s">
        <v>79</v>
      </c>
      <c r="X1249" t="s">
        <v>136</v>
      </c>
      <c r="Y1249" t="s">
        <v>82</v>
      </c>
      <c r="AA1249">
        <v>0</v>
      </c>
      <c r="AB1249" t="s">
        <v>51</v>
      </c>
      <c r="AC1249" t="s">
        <v>83</v>
      </c>
      <c r="AD1249">
        <v>1</v>
      </c>
      <c r="AE1249">
        <v>1</v>
      </c>
      <c r="AF1249">
        <v>1</v>
      </c>
      <c r="AG1249">
        <v>2026</v>
      </c>
      <c r="AH1249">
        <v>20251230</v>
      </c>
      <c r="AI1249" t="s">
        <v>2614</v>
      </c>
      <c r="AJ1249">
        <v>3700</v>
      </c>
      <c r="AK1249">
        <v>2265.021484375</v>
      </c>
      <c r="AL1249" s="10">
        <f t="shared" si="152"/>
        <v>1434.978515625</v>
      </c>
      <c r="AM1249" s="11">
        <f t="shared" si="153"/>
        <v>0.38783203124999999</v>
      </c>
      <c r="AN1249">
        <v>3700</v>
      </c>
      <c r="AO1249">
        <v>2725.8171090221149</v>
      </c>
      <c r="AP1249" s="12">
        <f t="shared" si="154"/>
        <v>974.18289097788511</v>
      </c>
      <c r="AQ1249" s="13">
        <f t="shared" si="155"/>
        <v>0.26329267323726624</v>
      </c>
      <c r="AR1249">
        <v>3700</v>
      </c>
      <c r="AS1249">
        <v>2686.8272842113729</v>
      </c>
      <c r="AT1249" s="14">
        <f t="shared" si="156"/>
        <v>1013.1727157886271</v>
      </c>
      <c r="AU1249" s="15">
        <f t="shared" si="157"/>
        <v>0.27383046372665598</v>
      </c>
      <c r="AV1249">
        <v>3700</v>
      </c>
      <c r="AW1249">
        <v>2292.2736486486492</v>
      </c>
      <c r="AX1249" s="16">
        <f t="shared" si="158"/>
        <v>1407.7263513513508</v>
      </c>
      <c r="AY1249" s="17">
        <f t="shared" si="159"/>
        <v>0.38046658144631101</v>
      </c>
    </row>
    <row r="1250" spans="1:51" x14ac:dyDescent="0.25">
      <c r="A1250" t="s">
        <v>69</v>
      </c>
      <c r="B1250" t="s">
        <v>335</v>
      </c>
      <c r="C1250">
        <v>3800</v>
      </c>
      <c r="D1250">
        <v>175732</v>
      </c>
      <c r="E1250">
        <v>2019</v>
      </c>
      <c r="F1250" t="s">
        <v>349</v>
      </c>
      <c r="G1250" t="s">
        <v>350</v>
      </c>
      <c r="H1250" t="s">
        <v>2043</v>
      </c>
      <c r="J1250">
        <v>6</v>
      </c>
      <c r="K1250" t="s">
        <v>87</v>
      </c>
      <c r="L1250">
        <v>4</v>
      </c>
      <c r="M1250" t="s">
        <v>45</v>
      </c>
      <c r="N1250">
        <v>3.5999999046325679</v>
      </c>
      <c r="O1250" t="s">
        <v>60</v>
      </c>
      <c r="P1250" t="s">
        <v>46</v>
      </c>
      <c r="R1250" t="s">
        <v>353</v>
      </c>
      <c r="S1250" t="s">
        <v>62</v>
      </c>
      <c r="T1250">
        <v>283</v>
      </c>
      <c r="U1250" t="s">
        <v>63</v>
      </c>
      <c r="V1250" t="s">
        <v>79</v>
      </c>
      <c r="X1250" t="s">
        <v>97</v>
      </c>
      <c r="Y1250" t="s">
        <v>125</v>
      </c>
      <c r="AA1250">
        <v>0</v>
      </c>
      <c r="AB1250" t="s">
        <v>51</v>
      </c>
      <c r="AC1250" t="s">
        <v>353</v>
      </c>
      <c r="AD1250">
        <v>1</v>
      </c>
      <c r="AE1250">
        <v>1</v>
      </c>
      <c r="AF1250">
        <v>1</v>
      </c>
      <c r="AG1250">
        <v>2026</v>
      </c>
      <c r="AH1250">
        <v>20260102</v>
      </c>
      <c r="AI1250" t="s">
        <v>2615</v>
      </c>
      <c r="AJ1250">
        <v>3800</v>
      </c>
      <c r="AK1250">
        <v>3124.051025390625</v>
      </c>
      <c r="AL1250" s="10">
        <f t="shared" si="152"/>
        <v>675.948974609375</v>
      </c>
      <c r="AM1250" s="11">
        <f t="shared" si="153"/>
        <v>0.17788130910773026</v>
      </c>
      <c r="AN1250">
        <v>3800</v>
      </c>
      <c r="AO1250">
        <v>3246.580195500776</v>
      </c>
      <c r="AP1250" s="12">
        <f t="shared" si="154"/>
        <v>553.41980449922403</v>
      </c>
      <c r="AQ1250" s="13">
        <f t="shared" si="155"/>
        <v>0.14563679065769053</v>
      </c>
      <c r="AR1250">
        <v>3800</v>
      </c>
      <c r="AS1250">
        <v>3495.9194764692311</v>
      </c>
      <c r="AT1250" s="14">
        <f t="shared" si="156"/>
        <v>304.08052353076891</v>
      </c>
      <c r="AU1250" s="15">
        <f t="shared" si="157"/>
        <v>8.0021190402833925E-2</v>
      </c>
      <c r="AV1250">
        <v>3800</v>
      </c>
      <c r="AW1250">
        <v>3235.4567699836871</v>
      </c>
      <c r="AX1250" s="16">
        <f t="shared" si="158"/>
        <v>564.54323001631292</v>
      </c>
      <c r="AY1250" s="17">
        <f t="shared" si="159"/>
        <v>0.14856400789902971</v>
      </c>
    </row>
    <row r="1251" spans="1:51" x14ac:dyDescent="0.25">
      <c r="A1251" t="s">
        <v>106</v>
      </c>
      <c r="B1251" t="s">
        <v>611</v>
      </c>
      <c r="C1251">
        <v>10900</v>
      </c>
      <c r="D1251">
        <v>37299</v>
      </c>
      <c r="E1251">
        <v>2020</v>
      </c>
      <c r="F1251" t="s">
        <v>196</v>
      </c>
      <c r="G1251" t="s">
        <v>364</v>
      </c>
      <c r="H1251" t="s">
        <v>984</v>
      </c>
      <c r="J1251">
        <v>4</v>
      </c>
      <c r="K1251" t="s">
        <v>87</v>
      </c>
      <c r="L1251">
        <v>4</v>
      </c>
      <c r="M1251" t="s">
        <v>45</v>
      </c>
      <c r="N1251">
        <v>2</v>
      </c>
      <c r="O1251" t="s">
        <v>60</v>
      </c>
      <c r="R1251" t="s">
        <v>47</v>
      </c>
      <c r="S1251" t="s">
        <v>151</v>
      </c>
      <c r="T1251">
        <v>147</v>
      </c>
      <c r="U1251" t="s">
        <v>63</v>
      </c>
      <c r="W1251" t="s">
        <v>571</v>
      </c>
      <c r="X1251" t="s">
        <v>49</v>
      </c>
      <c r="Y1251" t="s">
        <v>282</v>
      </c>
      <c r="AA1251">
        <v>0</v>
      </c>
      <c r="AB1251" t="s">
        <v>51</v>
      </c>
      <c r="AC1251" t="s">
        <v>52</v>
      </c>
      <c r="AD1251">
        <v>1</v>
      </c>
      <c r="AE1251">
        <v>1</v>
      </c>
      <c r="AF1251">
        <v>1</v>
      </c>
      <c r="AG1251">
        <v>2026</v>
      </c>
      <c r="AH1251">
        <v>20251230</v>
      </c>
      <c r="AI1251" t="s">
        <v>2616</v>
      </c>
      <c r="AJ1251">
        <v>10900</v>
      </c>
      <c r="AK1251">
        <v>10208.2021484375</v>
      </c>
      <c r="AL1251" s="10">
        <f t="shared" si="152"/>
        <v>691.7978515625</v>
      </c>
      <c r="AM1251" s="11">
        <f t="shared" si="153"/>
        <v>6.3467692803899078E-2</v>
      </c>
      <c r="AN1251">
        <v>10900</v>
      </c>
      <c r="AO1251">
        <v>9866.9380511248437</v>
      </c>
      <c r="AP1251" s="12">
        <f t="shared" si="154"/>
        <v>1033.0619488751563</v>
      </c>
      <c r="AQ1251" s="13">
        <f t="shared" si="155"/>
        <v>9.4776325584876725E-2</v>
      </c>
      <c r="AR1251">
        <v>10900</v>
      </c>
      <c r="AS1251">
        <v>10316.67193085104</v>
      </c>
      <c r="AT1251" s="14">
        <f t="shared" si="156"/>
        <v>583.32806914895991</v>
      </c>
      <c r="AU1251" s="15">
        <f t="shared" si="157"/>
        <v>5.3516336619170636E-2</v>
      </c>
      <c r="AV1251">
        <v>10900</v>
      </c>
      <c r="AW1251">
        <v>10193.024096385539</v>
      </c>
      <c r="AX1251" s="16">
        <f t="shared" si="158"/>
        <v>706.97590361446055</v>
      </c>
      <c r="AY1251" s="17">
        <f t="shared" si="159"/>
        <v>6.4860174643528487E-2</v>
      </c>
    </row>
    <row r="1252" spans="1:51" x14ac:dyDescent="0.25">
      <c r="A1252" t="s">
        <v>54</v>
      </c>
      <c r="B1252" t="s">
        <v>447</v>
      </c>
      <c r="C1252">
        <v>1000</v>
      </c>
      <c r="D1252">
        <v>342074</v>
      </c>
      <c r="E1252">
        <v>2008</v>
      </c>
      <c r="F1252" t="s">
        <v>71</v>
      </c>
      <c r="G1252" t="s">
        <v>904</v>
      </c>
      <c r="I1252" t="s">
        <v>150</v>
      </c>
      <c r="J1252">
        <v>6</v>
      </c>
      <c r="K1252" t="s">
        <v>87</v>
      </c>
      <c r="L1252">
        <v>3</v>
      </c>
      <c r="M1252" t="s">
        <v>45</v>
      </c>
      <c r="N1252">
        <v>4.3000001907348633</v>
      </c>
      <c r="O1252" t="s">
        <v>119</v>
      </c>
      <c r="P1252" t="s">
        <v>46</v>
      </c>
      <c r="R1252" t="s">
        <v>220</v>
      </c>
      <c r="S1252" t="s">
        <v>151</v>
      </c>
      <c r="U1252" t="s">
        <v>63</v>
      </c>
      <c r="V1252" t="s">
        <v>79</v>
      </c>
      <c r="W1252" t="s">
        <v>1920</v>
      </c>
      <c r="X1252" t="s">
        <v>136</v>
      </c>
      <c r="Y1252" t="s">
        <v>82</v>
      </c>
      <c r="AA1252">
        <v>0</v>
      </c>
      <c r="AB1252" t="s">
        <v>51</v>
      </c>
      <c r="AC1252" t="s">
        <v>222</v>
      </c>
      <c r="AD1252">
        <v>1</v>
      </c>
      <c r="AE1252">
        <v>1</v>
      </c>
      <c r="AF1252">
        <v>1</v>
      </c>
      <c r="AG1252">
        <v>2026</v>
      </c>
      <c r="AH1252">
        <v>20251230</v>
      </c>
      <c r="AI1252" t="s">
        <v>2617</v>
      </c>
      <c r="AJ1252">
        <v>1000</v>
      </c>
      <c r="AK1252">
        <v>1015.650085449219</v>
      </c>
      <c r="AL1252" s="10">
        <f t="shared" si="152"/>
        <v>15.650085449218977</v>
      </c>
      <c r="AM1252" s="11">
        <f t="shared" si="153"/>
        <v>1.5650085449218979E-2</v>
      </c>
      <c r="AN1252">
        <v>1000</v>
      </c>
      <c r="AO1252">
        <v>1061.4127584667431</v>
      </c>
      <c r="AP1252" s="12">
        <f t="shared" si="154"/>
        <v>61.412758466743071</v>
      </c>
      <c r="AQ1252" s="13">
        <f t="shared" si="155"/>
        <v>6.1412758466743073E-2</v>
      </c>
      <c r="AR1252">
        <v>1000</v>
      </c>
      <c r="AS1252">
        <v>1081.951895254261</v>
      </c>
      <c r="AT1252" s="14">
        <f t="shared" si="156"/>
        <v>81.95189525426099</v>
      </c>
      <c r="AU1252" s="15">
        <f t="shared" si="157"/>
        <v>8.1951895254260984E-2</v>
      </c>
      <c r="AV1252">
        <v>1000</v>
      </c>
      <c r="AW1252">
        <v>1030.460992907801</v>
      </c>
      <c r="AX1252" s="16">
        <f t="shared" si="158"/>
        <v>30.460992907801028</v>
      </c>
      <c r="AY1252" s="17">
        <f t="shared" si="159"/>
        <v>3.0460992907801028E-2</v>
      </c>
    </row>
    <row r="1253" spans="1:51" x14ac:dyDescent="0.25">
      <c r="A1253" t="s">
        <v>69</v>
      </c>
      <c r="B1253" t="s">
        <v>335</v>
      </c>
      <c r="C1253">
        <v>299</v>
      </c>
      <c r="D1253">
        <v>215000</v>
      </c>
      <c r="E1253">
        <v>2003</v>
      </c>
      <c r="F1253" t="s">
        <v>56</v>
      </c>
      <c r="G1253" t="s">
        <v>94</v>
      </c>
      <c r="H1253" t="s">
        <v>416</v>
      </c>
      <c r="J1253">
        <v>6</v>
      </c>
      <c r="K1253" t="s">
        <v>44</v>
      </c>
      <c r="L1253">
        <v>4</v>
      </c>
      <c r="M1253" t="s">
        <v>45</v>
      </c>
      <c r="N1253">
        <v>4</v>
      </c>
      <c r="O1253" t="s">
        <v>76</v>
      </c>
      <c r="P1253" t="s">
        <v>46</v>
      </c>
      <c r="R1253" t="s">
        <v>47</v>
      </c>
      <c r="S1253" t="s">
        <v>78</v>
      </c>
      <c r="T1253">
        <v>210</v>
      </c>
      <c r="U1253" t="s">
        <v>63</v>
      </c>
      <c r="V1253" t="s">
        <v>79</v>
      </c>
      <c r="X1253" t="s">
        <v>112</v>
      </c>
      <c r="Y1253" t="s">
        <v>82</v>
      </c>
      <c r="AA1253">
        <v>0</v>
      </c>
      <c r="AB1253" t="s">
        <v>51</v>
      </c>
      <c r="AC1253" t="s">
        <v>52</v>
      </c>
      <c r="AD1253">
        <v>1</v>
      </c>
      <c r="AE1253">
        <v>1</v>
      </c>
      <c r="AF1253">
        <v>1</v>
      </c>
      <c r="AG1253">
        <v>2026</v>
      </c>
      <c r="AH1253">
        <v>20260102</v>
      </c>
      <c r="AI1253" t="s">
        <v>2618</v>
      </c>
      <c r="AJ1253">
        <v>299</v>
      </c>
      <c r="AK1253">
        <v>510.6654052734375</v>
      </c>
      <c r="AL1253" s="10">
        <f t="shared" si="152"/>
        <v>211.6654052734375</v>
      </c>
      <c r="AM1253" s="11">
        <f t="shared" si="153"/>
        <v>0.70791105442621238</v>
      </c>
      <c r="AN1253">
        <v>299</v>
      </c>
      <c r="AO1253">
        <v>543.78057390454114</v>
      </c>
      <c r="AP1253" s="12">
        <f t="shared" si="154"/>
        <v>244.78057390454114</v>
      </c>
      <c r="AQ1253" s="13">
        <f t="shared" si="155"/>
        <v>0.81866412677104061</v>
      </c>
      <c r="AR1253">
        <v>299</v>
      </c>
      <c r="AS1253">
        <v>498.50593957634538</v>
      </c>
      <c r="AT1253" s="14">
        <f t="shared" si="156"/>
        <v>199.50593957634538</v>
      </c>
      <c r="AU1253" s="15">
        <f t="shared" si="157"/>
        <v>0.66724394507138929</v>
      </c>
      <c r="AV1253">
        <v>299</v>
      </c>
      <c r="AW1253">
        <v>552.90234948605007</v>
      </c>
      <c r="AX1253" s="16">
        <f t="shared" si="158"/>
        <v>253.90234948605007</v>
      </c>
      <c r="AY1253" s="17">
        <f t="shared" si="159"/>
        <v>0.84917173741153873</v>
      </c>
    </row>
    <row r="1254" spans="1:51" x14ac:dyDescent="0.25">
      <c r="A1254" t="s">
        <v>54</v>
      </c>
      <c r="B1254" t="s">
        <v>263</v>
      </c>
      <c r="C1254">
        <v>19300</v>
      </c>
      <c r="D1254">
        <v>39608</v>
      </c>
      <c r="E1254">
        <v>2016</v>
      </c>
      <c r="F1254" t="s">
        <v>343</v>
      </c>
      <c r="G1254" t="s">
        <v>344</v>
      </c>
      <c r="H1254" t="s">
        <v>2130</v>
      </c>
      <c r="I1254" t="s">
        <v>345</v>
      </c>
      <c r="J1254">
        <v>6</v>
      </c>
      <c r="K1254" t="s">
        <v>338</v>
      </c>
      <c r="L1254">
        <v>4</v>
      </c>
      <c r="M1254" t="s">
        <v>45</v>
      </c>
      <c r="N1254">
        <v>3.5999999046325679</v>
      </c>
      <c r="O1254" t="s">
        <v>76</v>
      </c>
      <c r="P1254" t="s">
        <v>46</v>
      </c>
      <c r="Q1254">
        <v>5</v>
      </c>
      <c r="R1254" t="s">
        <v>47</v>
      </c>
      <c r="S1254" t="s">
        <v>78</v>
      </c>
      <c r="U1254" t="s">
        <v>63</v>
      </c>
      <c r="X1254" t="s">
        <v>112</v>
      </c>
      <c r="Y1254" t="s">
        <v>82</v>
      </c>
      <c r="AA1254">
        <v>0</v>
      </c>
      <c r="AB1254" t="s">
        <v>51</v>
      </c>
      <c r="AC1254" t="s">
        <v>52</v>
      </c>
      <c r="AD1254">
        <v>1</v>
      </c>
      <c r="AE1254">
        <v>1</v>
      </c>
      <c r="AF1254">
        <v>1</v>
      </c>
      <c r="AG1254">
        <v>2026</v>
      </c>
      <c r="AH1254">
        <v>20251231</v>
      </c>
      <c r="AI1254" t="s">
        <v>2619</v>
      </c>
      <c r="AJ1254">
        <v>19300</v>
      </c>
      <c r="AK1254">
        <v>22461.3125</v>
      </c>
      <c r="AL1254" s="10">
        <f t="shared" si="152"/>
        <v>3161.3125</v>
      </c>
      <c r="AM1254" s="11">
        <f t="shared" si="153"/>
        <v>0.16379857512953369</v>
      </c>
      <c r="AN1254">
        <v>19300</v>
      </c>
      <c r="AO1254">
        <v>20052.744693447101</v>
      </c>
      <c r="AP1254" s="12">
        <f t="shared" si="154"/>
        <v>752.74469344710087</v>
      </c>
      <c r="AQ1254" s="13">
        <f t="shared" si="155"/>
        <v>3.9002315722647715E-2</v>
      </c>
      <c r="AR1254">
        <v>19300</v>
      </c>
      <c r="AS1254">
        <v>22457.093965678989</v>
      </c>
      <c r="AT1254" s="14">
        <f t="shared" si="156"/>
        <v>3157.0939656789888</v>
      </c>
      <c r="AU1254" s="15">
        <f t="shared" si="157"/>
        <v>0.16357999822170927</v>
      </c>
      <c r="AV1254">
        <v>19300</v>
      </c>
      <c r="AW1254">
        <v>22045.08957952468</v>
      </c>
      <c r="AX1254" s="16">
        <f t="shared" si="158"/>
        <v>2745.0895795246797</v>
      </c>
      <c r="AY1254" s="17">
        <f t="shared" si="159"/>
        <v>0.14223262070076062</v>
      </c>
    </row>
    <row r="1255" spans="1:51" x14ac:dyDescent="0.25">
      <c r="A1255" t="s">
        <v>39</v>
      </c>
      <c r="B1255" t="s">
        <v>295</v>
      </c>
      <c r="C1255">
        <v>1800</v>
      </c>
      <c r="D1255">
        <v>199615</v>
      </c>
      <c r="E1255">
        <v>2010</v>
      </c>
      <c r="F1255" t="s">
        <v>343</v>
      </c>
      <c r="G1255" t="s">
        <v>1147</v>
      </c>
      <c r="H1255" t="s">
        <v>869</v>
      </c>
      <c r="I1255" t="s">
        <v>1148</v>
      </c>
      <c r="J1255">
        <v>6</v>
      </c>
      <c r="K1255" t="s">
        <v>111</v>
      </c>
      <c r="L1255">
        <v>4</v>
      </c>
      <c r="M1255" t="s">
        <v>45</v>
      </c>
      <c r="N1255">
        <v>3.7000000476837158</v>
      </c>
      <c r="O1255" t="s">
        <v>76</v>
      </c>
      <c r="P1255" t="s">
        <v>46</v>
      </c>
      <c r="Q1255">
        <v>4</v>
      </c>
      <c r="R1255" t="s">
        <v>47</v>
      </c>
      <c r="S1255" t="s">
        <v>78</v>
      </c>
      <c r="U1255" t="s">
        <v>63</v>
      </c>
      <c r="X1255" t="s">
        <v>112</v>
      </c>
      <c r="Y1255" t="s">
        <v>82</v>
      </c>
      <c r="AA1255">
        <v>0</v>
      </c>
      <c r="AB1255" t="s">
        <v>51</v>
      </c>
      <c r="AC1255" t="s">
        <v>52</v>
      </c>
      <c r="AD1255">
        <v>1</v>
      </c>
      <c r="AE1255">
        <v>1</v>
      </c>
      <c r="AF1255">
        <v>1</v>
      </c>
      <c r="AG1255">
        <v>2026</v>
      </c>
      <c r="AH1255">
        <v>20251230</v>
      </c>
      <c r="AI1255" t="s">
        <v>2620</v>
      </c>
      <c r="AJ1255">
        <v>1800</v>
      </c>
      <c r="AK1255">
        <v>1001.326416015625</v>
      </c>
      <c r="AL1255" s="10">
        <f t="shared" si="152"/>
        <v>798.673583984375</v>
      </c>
      <c r="AM1255" s="11">
        <f t="shared" si="153"/>
        <v>0.44370754665798612</v>
      </c>
      <c r="AN1255">
        <v>1800</v>
      </c>
      <c r="AO1255">
        <v>1025.1931900753</v>
      </c>
      <c r="AP1255" s="12">
        <f t="shared" si="154"/>
        <v>774.80680992470002</v>
      </c>
      <c r="AQ1255" s="13">
        <f t="shared" si="155"/>
        <v>0.43044822773594443</v>
      </c>
      <c r="AR1255">
        <v>1800</v>
      </c>
      <c r="AS1255">
        <v>1013.194055062383</v>
      </c>
      <c r="AT1255" s="14">
        <f t="shared" si="156"/>
        <v>786.80594493761703</v>
      </c>
      <c r="AU1255" s="15">
        <f t="shared" si="157"/>
        <v>0.43711441385423166</v>
      </c>
      <c r="AV1255">
        <v>1800</v>
      </c>
      <c r="AW1255">
        <v>1017.626518218623</v>
      </c>
      <c r="AX1255" s="16">
        <f t="shared" si="158"/>
        <v>782.373481781377</v>
      </c>
      <c r="AY1255" s="17">
        <f t="shared" si="159"/>
        <v>0.43465193432298721</v>
      </c>
    </row>
    <row r="1256" spans="1:51" x14ac:dyDescent="0.25">
      <c r="A1256" t="s">
        <v>39</v>
      </c>
      <c r="B1256" t="s">
        <v>218</v>
      </c>
      <c r="C1256">
        <v>25000</v>
      </c>
      <c r="D1256">
        <v>49989</v>
      </c>
      <c r="E1256">
        <v>2020</v>
      </c>
      <c r="F1256" t="s">
        <v>502</v>
      </c>
      <c r="G1256" t="s">
        <v>2621</v>
      </c>
      <c r="H1256" t="s">
        <v>2622</v>
      </c>
      <c r="J1256">
        <v>6</v>
      </c>
      <c r="K1256" t="s">
        <v>59</v>
      </c>
      <c r="L1256">
        <v>4</v>
      </c>
      <c r="M1256" t="s">
        <v>45</v>
      </c>
      <c r="N1256">
        <v>3.5999999046325679</v>
      </c>
      <c r="O1256" t="s">
        <v>45</v>
      </c>
      <c r="P1256" t="s">
        <v>46</v>
      </c>
      <c r="R1256" t="s">
        <v>47</v>
      </c>
      <c r="S1256" t="s">
        <v>48</v>
      </c>
      <c r="U1256" t="s">
        <v>63</v>
      </c>
      <c r="V1256" t="s">
        <v>79</v>
      </c>
      <c r="W1256" t="s">
        <v>946</v>
      </c>
      <c r="X1256" t="s">
        <v>97</v>
      </c>
      <c r="Y1256" t="s">
        <v>82</v>
      </c>
      <c r="AA1256">
        <v>0</v>
      </c>
      <c r="AB1256" t="s">
        <v>51</v>
      </c>
      <c r="AC1256" t="s">
        <v>52</v>
      </c>
      <c r="AD1256">
        <v>1</v>
      </c>
      <c r="AE1256">
        <v>1</v>
      </c>
      <c r="AF1256">
        <v>1</v>
      </c>
      <c r="AG1256">
        <v>2026</v>
      </c>
      <c r="AH1256">
        <v>20260102</v>
      </c>
      <c r="AI1256" t="s">
        <v>2623</v>
      </c>
      <c r="AJ1256">
        <v>25000</v>
      </c>
      <c r="AK1256">
        <v>22163.443359375</v>
      </c>
      <c r="AL1256" s="10">
        <f t="shared" si="152"/>
        <v>2836.556640625</v>
      </c>
      <c r="AM1256" s="11">
        <f t="shared" si="153"/>
        <v>0.113462265625</v>
      </c>
      <c r="AN1256">
        <v>25000</v>
      </c>
      <c r="AO1256">
        <v>21083.601370420889</v>
      </c>
      <c r="AP1256" s="12">
        <f t="shared" si="154"/>
        <v>3916.398629579111</v>
      </c>
      <c r="AQ1256" s="13">
        <f t="shared" si="155"/>
        <v>0.15665594518316445</v>
      </c>
      <c r="AR1256">
        <v>25000</v>
      </c>
      <c r="AS1256">
        <v>23127.300923001709</v>
      </c>
      <c r="AT1256" s="14">
        <f t="shared" si="156"/>
        <v>1872.6990769982913</v>
      </c>
      <c r="AU1256" s="15">
        <f t="shared" si="157"/>
        <v>7.4907963079931653E-2</v>
      </c>
      <c r="AV1256">
        <v>25000</v>
      </c>
      <c r="AW1256">
        <v>21929.87511230907</v>
      </c>
      <c r="AX1256" s="16">
        <f t="shared" si="158"/>
        <v>3070.1248876909303</v>
      </c>
      <c r="AY1256" s="17">
        <f t="shared" si="159"/>
        <v>0.12280499550763721</v>
      </c>
    </row>
    <row r="1257" spans="1:51" x14ac:dyDescent="0.25">
      <c r="A1257" t="s">
        <v>39</v>
      </c>
      <c r="B1257" t="s">
        <v>218</v>
      </c>
      <c r="C1257">
        <v>3200</v>
      </c>
      <c r="D1257">
        <v>49617</v>
      </c>
      <c r="E1257">
        <v>2014</v>
      </c>
      <c r="F1257" t="s">
        <v>56</v>
      </c>
      <c r="G1257" t="s">
        <v>57</v>
      </c>
      <c r="H1257" t="s">
        <v>58</v>
      </c>
      <c r="J1257">
        <v>4</v>
      </c>
      <c r="K1257" t="s">
        <v>44</v>
      </c>
      <c r="L1257">
        <v>4</v>
      </c>
      <c r="M1257" t="s">
        <v>45</v>
      </c>
      <c r="N1257">
        <v>1.5</v>
      </c>
      <c r="O1257" t="s">
        <v>60</v>
      </c>
      <c r="R1257" t="s">
        <v>61</v>
      </c>
      <c r="S1257" t="s">
        <v>62</v>
      </c>
      <c r="U1257" t="s">
        <v>63</v>
      </c>
      <c r="V1257" t="s">
        <v>64</v>
      </c>
      <c r="X1257" t="s">
        <v>65</v>
      </c>
      <c r="Y1257" t="s">
        <v>66</v>
      </c>
      <c r="AA1257">
        <v>0</v>
      </c>
      <c r="AB1257" t="s">
        <v>51</v>
      </c>
      <c r="AC1257" t="s">
        <v>67</v>
      </c>
      <c r="AD1257">
        <v>1</v>
      </c>
      <c r="AE1257">
        <v>1</v>
      </c>
      <c r="AF1257">
        <v>1</v>
      </c>
      <c r="AG1257">
        <v>2026</v>
      </c>
      <c r="AH1257">
        <v>20260102</v>
      </c>
      <c r="AI1257" t="s">
        <v>2624</v>
      </c>
      <c r="AJ1257">
        <v>3200</v>
      </c>
      <c r="AK1257">
        <v>4600.6611328125</v>
      </c>
      <c r="AL1257" s="10">
        <f t="shared" si="152"/>
        <v>1400.6611328125</v>
      </c>
      <c r="AM1257" s="11">
        <f t="shared" si="153"/>
        <v>0.43770660400390626</v>
      </c>
      <c r="AN1257">
        <v>3200</v>
      </c>
      <c r="AO1257">
        <v>4125.8005293304204</v>
      </c>
      <c r="AP1257" s="12">
        <f t="shared" si="154"/>
        <v>925.80052933042043</v>
      </c>
      <c r="AQ1257" s="13">
        <f t="shared" si="155"/>
        <v>0.2893126654157564</v>
      </c>
      <c r="AR1257">
        <v>3200</v>
      </c>
      <c r="AS1257">
        <v>4827.2739696216331</v>
      </c>
      <c r="AT1257" s="14">
        <f t="shared" si="156"/>
        <v>1627.2739696216331</v>
      </c>
      <c r="AU1257" s="15">
        <f t="shared" si="157"/>
        <v>0.50852311550676033</v>
      </c>
      <c r="AV1257">
        <v>3200</v>
      </c>
      <c r="AW1257">
        <v>4704.5197486535008</v>
      </c>
      <c r="AX1257" s="16">
        <f t="shared" si="158"/>
        <v>1504.5197486535008</v>
      </c>
      <c r="AY1257" s="17">
        <f t="shared" si="159"/>
        <v>0.47016242145421899</v>
      </c>
    </row>
    <row r="1258" spans="1:51" x14ac:dyDescent="0.25">
      <c r="A1258" t="s">
        <v>106</v>
      </c>
      <c r="B1258" t="s">
        <v>1157</v>
      </c>
      <c r="C1258">
        <v>10600</v>
      </c>
      <c r="D1258">
        <v>135700</v>
      </c>
      <c r="E1258">
        <v>2020</v>
      </c>
      <c r="F1258" t="s">
        <v>56</v>
      </c>
      <c r="G1258" t="s">
        <v>133</v>
      </c>
      <c r="J1258">
        <v>6</v>
      </c>
      <c r="K1258" t="s">
        <v>59</v>
      </c>
      <c r="L1258">
        <v>4</v>
      </c>
      <c r="M1258" t="s">
        <v>45</v>
      </c>
      <c r="N1258">
        <v>2.7000000476837158</v>
      </c>
      <c r="O1258" t="s">
        <v>76</v>
      </c>
      <c r="P1258" t="s">
        <v>46</v>
      </c>
      <c r="R1258" t="s">
        <v>77</v>
      </c>
      <c r="S1258" t="s">
        <v>78</v>
      </c>
      <c r="T1258">
        <v>325</v>
      </c>
      <c r="U1258" t="s">
        <v>63</v>
      </c>
      <c r="V1258" t="s">
        <v>79</v>
      </c>
      <c r="W1258" t="s">
        <v>483</v>
      </c>
      <c r="X1258" t="s">
        <v>97</v>
      </c>
      <c r="Y1258" t="s">
        <v>82</v>
      </c>
      <c r="AA1258">
        <v>0</v>
      </c>
      <c r="AB1258" t="s">
        <v>51</v>
      </c>
      <c r="AC1258" t="s">
        <v>83</v>
      </c>
      <c r="AD1258">
        <v>1</v>
      </c>
      <c r="AE1258">
        <v>1</v>
      </c>
      <c r="AF1258">
        <v>1</v>
      </c>
      <c r="AG1258">
        <v>2026</v>
      </c>
      <c r="AH1258">
        <v>20251230</v>
      </c>
      <c r="AI1258" t="s">
        <v>2625</v>
      </c>
      <c r="AJ1258">
        <v>10600</v>
      </c>
      <c r="AK1258">
        <v>13892.6533203125</v>
      </c>
      <c r="AL1258" s="10">
        <f t="shared" si="152"/>
        <v>3292.6533203125</v>
      </c>
      <c r="AM1258" s="11">
        <f t="shared" si="153"/>
        <v>0.31062767172759431</v>
      </c>
      <c r="AN1258">
        <v>10600</v>
      </c>
      <c r="AO1258">
        <v>13516.08733750166</v>
      </c>
      <c r="AP1258" s="12">
        <f t="shared" si="154"/>
        <v>2916.0873375016599</v>
      </c>
      <c r="AQ1258" s="13">
        <f t="shared" si="155"/>
        <v>0.27510257900959056</v>
      </c>
      <c r="AR1258">
        <v>10600</v>
      </c>
      <c r="AS1258">
        <v>13869.32640888778</v>
      </c>
      <c r="AT1258" s="14">
        <f t="shared" si="156"/>
        <v>3269.3264088877804</v>
      </c>
      <c r="AU1258" s="15">
        <f t="shared" si="157"/>
        <v>0.30842701970639436</v>
      </c>
      <c r="AV1258">
        <v>10600</v>
      </c>
      <c r="AW1258">
        <v>13934.57352941176</v>
      </c>
      <c r="AX1258" s="16">
        <f t="shared" si="158"/>
        <v>3334.5735294117603</v>
      </c>
      <c r="AY1258" s="17">
        <f t="shared" si="159"/>
        <v>0.31458240843507174</v>
      </c>
    </row>
    <row r="1259" spans="1:51" x14ac:dyDescent="0.25">
      <c r="A1259" t="s">
        <v>106</v>
      </c>
      <c r="B1259" t="s">
        <v>482</v>
      </c>
      <c r="C1259">
        <v>6000</v>
      </c>
      <c r="D1259">
        <v>76413</v>
      </c>
      <c r="E1259">
        <v>2016</v>
      </c>
      <c r="F1259" t="s">
        <v>196</v>
      </c>
      <c r="G1259" t="s">
        <v>706</v>
      </c>
      <c r="H1259" t="s">
        <v>2054</v>
      </c>
      <c r="J1259">
        <v>4</v>
      </c>
      <c r="K1259" t="s">
        <v>75</v>
      </c>
      <c r="L1259">
        <v>4</v>
      </c>
      <c r="M1259" t="s">
        <v>45</v>
      </c>
      <c r="N1259">
        <v>2.4000000953674321</v>
      </c>
      <c r="O1259" t="s">
        <v>45</v>
      </c>
      <c r="P1259" t="s">
        <v>46</v>
      </c>
      <c r="R1259" t="s">
        <v>47</v>
      </c>
      <c r="S1259" t="s">
        <v>78</v>
      </c>
      <c r="U1259" t="s">
        <v>63</v>
      </c>
      <c r="W1259" t="s">
        <v>2055</v>
      </c>
      <c r="X1259" t="s">
        <v>112</v>
      </c>
      <c r="Y1259" t="s">
        <v>82</v>
      </c>
      <c r="AA1259">
        <v>0</v>
      </c>
      <c r="AB1259" t="s">
        <v>51</v>
      </c>
      <c r="AC1259" t="s">
        <v>52</v>
      </c>
      <c r="AD1259">
        <v>1</v>
      </c>
      <c r="AE1259">
        <v>1</v>
      </c>
      <c r="AF1259">
        <v>1</v>
      </c>
      <c r="AG1259">
        <v>2026</v>
      </c>
      <c r="AH1259">
        <v>20251230</v>
      </c>
      <c r="AI1259" t="s">
        <v>2626</v>
      </c>
      <c r="AJ1259">
        <v>6000</v>
      </c>
      <c r="AK1259">
        <v>6663.9384765625</v>
      </c>
      <c r="AL1259" s="10">
        <f t="shared" si="152"/>
        <v>663.9384765625</v>
      </c>
      <c r="AM1259" s="11">
        <f t="shared" si="153"/>
        <v>0.11065641276041667</v>
      </c>
      <c r="AN1259">
        <v>6000</v>
      </c>
      <c r="AO1259">
        <v>6248.6185509718562</v>
      </c>
      <c r="AP1259" s="12">
        <f t="shared" si="154"/>
        <v>248.61855097185617</v>
      </c>
      <c r="AQ1259" s="13">
        <f t="shared" si="155"/>
        <v>4.1436425161976029E-2</v>
      </c>
      <c r="AR1259">
        <v>6000</v>
      </c>
      <c r="AS1259">
        <v>6576.6415444489276</v>
      </c>
      <c r="AT1259" s="14">
        <f t="shared" si="156"/>
        <v>576.64154444892756</v>
      </c>
      <c r="AU1259" s="15">
        <f t="shared" si="157"/>
        <v>9.6106924074821257E-2</v>
      </c>
      <c r="AV1259">
        <v>6000</v>
      </c>
      <c r="AW1259">
        <v>6696.6369889186089</v>
      </c>
      <c r="AX1259" s="16">
        <f t="shared" si="158"/>
        <v>696.63698891860895</v>
      </c>
      <c r="AY1259" s="17">
        <f t="shared" si="159"/>
        <v>0.11610616481976815</v>
      </c>
    </row>
    <row r="1260" spans="1:51" x14ac:dyDescent="0.25">
      <c r="A1260" t="s">
        <v>106</v>
      </c>
      <c r="B1260" t="s">
        <v>107</v>
      </c>
      <c r="C1260">
        <v>1400</v>
      </c>
      <c r="D1260">
        <v>135159</v>
      </c>
      <c r="E1260">
        <v>2009</v>
      </c>
      <c r="F1260" t="s">
        <v>995</v>
      </c>
      <c r="G1260" t="s">
        <v>1096</v>
      </c>
      <c r="H1260" t="s">
        <v>2627</v>
      </c>
      <c r="J1260">
        <v>8</v>
      </c>
      <c r="K1260" t="s">
        <v>111</v>
      </c>
      <c r="L1260">
        <v>4</v>
      </c>
      <c r="M1260" t="s">
        <v>45</v>
      </c>
      <c r="N1260">
        <v>4.4000000953674316</v>
      </c>
      <c r="O1260" t="s">
        <v>76</v>
      </c>
      <c r="R1260" t="s">
        <v>47</v>
      </c>
      <c r="U1260" t="s">
        <v>63</v>
      </c>
      <c r="V1260" t="s">
        <v>79</v>
      </c>
      <c r="X1260" t="s">
        <v>97</v>
      </c>
      <c r="Y1260" t="s">
        <v>1098</v>
      </c>
      <c r="AA1260">
        <v>0</v>
      </c>
      <c r="AB1260" t="s">
        <v>51</v>
      </c>
      <c r="AC1260" t="s">
        <v>52</v>
      </c>
      <c r="AD1260">
        <v>1</v>
      </c>
      <c r="AE1260">
        <v>1</v>
      </c>
      <c r="AF1260">
        <v>1</v>
      </c>
      <c r="AG1260">
        <v>2026</v>
      </c>
      <c r="AH1260">
        <v>20260102</v>
      </c>
      <c r="AI1260" t="s">
        <v>2628</v>
      </c>
      <c r="AJ1260">
        <v>1400</v>
      </c>
      <c r="AK1260">
        <v>2080.352783203125</v>
      </c>
      <c r="AL1260" s="10">
        <f t="shared" si="152"/>
        <v>680.352783203125</v>
      </c>
      <c r="AM1260" s="11">
        <f t="shared" si="153"/>
        <v>0.48596627371651785</v>
      </c>
      <c r="AN1260">
        <v>1400</v>
      </c>
      <c r="AO1260">
        <v>2200.9922159544299</v>
      </c>
      <c r="AP1260" s="12">
        <f t="shared" si="154"/>
        <v>800.99221595442987</v>
      </c>
      <c r="AQ1260" s="13">
        <f t="shared" si="155"/>
        <v>0.57213729711030703</v>
      </c>
      <c r="AR1260">
        <v>1400</v>
      </c>
      <c r="AS1260">
        <v>2466.7093633496379</v>
      </c>
      <c r="AT1260" s="14">
        <f t="shared" si="156"/>
        <v>1066.7093633496379</v>
      </c>
      <c r="AU1260" s="15">
        <f t="shared" si="157"/>
        <v>0.7619352595354556</v>
      </c>
      <c r="AV1260">
        <v>1400</v>
      </c>
      <c r="AW1260">
        <v>2108.1264367816102</v>
      </c>
      <c r="AX1260" s="16">
        <f t="shared" si="158"/>
        <v>708.12643678161021</v>
      </c>
      <c r="AY1260" s="17">
        <f t="shared" si="159"/>
        <v>0.50580459770115016</v>
      </c>
    </row>
    <row r="1261" spans="1:51" x14ac:dyDescent="0.25">
      <c r="A1261" t="s">
        <v>39</v>
      </c>
      <c r="B1261" t="s">
        <v>114</v>
      </c>
      <c r="C1261">
        <v>21400</v>
      </c>
      <c r="D1261">
        <v>116659</v>
      </c>
      <c r="E1261">
        <v>2020</v>
      </c>
      <c r="F1261" t="s">
        <v>71</v>
      </c>
      <c r="G1261" t="s">
        <v>528</v>
      </c>
      <c r="H1261" t="s">
        <v>854</v>
      </c>
      <c r="J1261">
        <v>8</v>
      </c>
      <c r="K1261" t="s">
        <v>44</v>
      </c>
      <c r="L1261">
        <v>4</v>
      </c>
      <c r="M1261" t="s">
        <v>45</v>
      </c>
      <c r="N1261">
        <v>5.3000001907348633</v>
      </c>
      <c r="O1261" t="s">
        <v>76</v>
      </c>
      <c r="P1261" t="s">
        <v>46</v>
      </c>
      <c r="R1261" t="s">
        <v>47</v>
      </c>
      <c r="S1261" t="s">
        <v>78</v>
      </c>
      <c r="U1261" t="s">
        <v>63</v>
      </c>
      <c r="W1261" t="s">
        <v>1385</v>
      </c>
      <c r="X1261" t="s">
        <v>136</v>
      </c>
      <c r="Y1261" t="s">
        <v>82</v>
      </c>
      <c r="AA1261">
        <v>0</v>
      </c>
      <c r="AB1261" t="s">
        <v>51</v>
      </c>
      <c r="AC1261" t="s">
        <v>98</v>
      </c>
      <c r="AD1261">
        <v>1</v>
      </c>
      <c r="AE1261">
        <v>1</v>
      </c>
      <c r="AF1261">
        <v>1</v>
      </c>
      <c r="AG1261">
        <v>2026</v>
      </c>
      <c r="AH1261">
        <v>20251231</v>
      </c>
      <c r="AI1261" t="s">
        <v>2629</v>
      </c>
      <c r="AJ1261">
        <v>21400</v>
      </c>
      <c r="AK1261">
        <v>21527.39453125</v>
      </c>
      <c r="AL1261" s="10">
        <f t="shared" si="152"/>
        <v>127.39453125</v>
      </c>
      <c r="AM1261" s="11">
        <f t="shared" si="153"/>
        <v>5.9530154789719627E-3</v>
      </c>
      <c r="AN1261">
        <v>21400</v>
      </c>
      <c r="AO1261">
        <v>20428.124654834501</v>
      </c>
      <c r="AP1261" s="12">
        <f t="shared" si="154"/>
        <v>971.87534516549931</v>
      </c>
      <c r="AQ1261" s="13">
        <f t="shared" si="155"/>
        <v>4.5414735755397166E-2</v>
      </c>
      <c r="AR1261">
        <v>21400</v>
      </c>
      <c r="AS1261">
        <v>21403.374613175889</v>
      </c>
      <c r="AT1261" s="14">
        <f t="shared" si="156"/>
        <v>3.3746131758889533</v>
      </c>
      <c r="AU1261" s="15">
        <f t="shared" si="157"/>
        <v>1.5769220448079221E-4</v>
      </c>
      <c r="AV1261">
        <v>21400</v>
      </c>
      <c r="AW1261">
        <v>21308.533414337791</v>
      </c>
      <c r="AX1261" s="16">
        <f t="shared" si="158"/>
        <v>91.466585662208672</v>
      </c>
      <c r="AY1261" s="17">
        <f t="shared" si="159"/>
        <v>4.2741395169256392E-3</v>
      </c>
    </row>
    <row r="1262" spans="1:51" x14ac:dyDescent="0.25">
      <c r="A1262" t="s">
        <v>69</v>
      </c>
      <c r="B1262" t="s">
        <v>70</v>
      </c>
      <c r="C1262">
        <v>2200</v>
      </c>
      <c r="D1262">
        <v>182950</v>
      </c>
      <c r="E1262">
        <v>2005</v>
      </c>
      <c r="F1262" t="s">
        <v>274</v>
      </c>
      <c r="G1262" t="s">
        <v>1837</v>
      </c>
      <c r="H1262" t="s">
        <v>2630</v>
      </c>
      <c r="I1262" t="s">
        <v>160</v>
      </c>
      <c r="J1262">
        <v>5</v>
      </c>
      <c r="K1262" t="s">
        <v>75</v>
      </c>
      <c r="L1262">
        <v>2</v>
      </c>
      <c r="M1262" t="s">
        <v>45</v>
      </c>
      <c r="N1262">
        <v>3.5</v>
      </c>
      <c r="O1262" t="s">
        <v>119</v>
      </c>
      <c r="P1262" t="s">
        <v>46</v>
      </c>
      <c r="R1262" t="s">
        <v>77</v>
      </c>
      <c r="S1262" t="s">
        <v>151</v>
      </c>
      <c r="U1262" t="s">
        <v>63</v>
      </c>
      <c r="V1262" t="s">
        <v>64</v>
      </c>
      <c r="W1262" t="s">
        <v>878</v>
      </c>
      <c r="X1262" t="s">
        <v>112</v>
      </c>
      <c r="Y1262" t="s">
        <v>82</v>
      </c>
      <c r="AA1262">
        <v>0</v>
      </c>
      <c r="AB1262" t="s">
        <v>51</v>
      </c>
      <c r="AC1262" t="s">
        <v>83</v>
      </c>
      <c r="AD1262">
        <v>1</v>
      </c>
      <c r="AE1262">
        <v>1</v>
      </c>
      <c r="AF1262">
        <v>1</v>
      </c>
      <c r="AG1262">
        <v>2026</v>
      </c>
      <c r="AH1262">
        <v>20251230</v>
      </c>
      <c r="AI1262" t="s">
        <v>2631</v>
      </c>
      <c r="AJ1262">
        <v>2200</v>
      </c>
      <c r="AK1262">
        <v>1201.6689453125</v>
      </c>
      <c r="AL1262" s="10">
        <f t="shared" si="152"/>
        <v>998.3310546875</v>
      </c>
      <c r="AM1262" s="11">
        <f t="shared" si="153"/>
        <v>0.45378684303977274</v>
      </c>
      <c r="AN1262">
        <v>2200</v>
      </c>
      <c r="AO1262">
        <v>1441.6617582554841</v>
      </c>
      <c r="AP1262" s="12">
        <f t="shared" si="154"/>
        <v>758.33824174451593</v>
      </c>
      <c r="AQ1262" s="13">
        <f t="shared" si="155"/>
        <v>0.34469920079296179</v>
      </c>
      <c r="AR1262">
        <v>2200</v>
      </c>
      <c r="AS1262">
        <v>1561.3255541970441</v>
      </c>
      <c r="AT1262" s="14">
        <f t="shared" si="156"/>
        <v>638.67444580295592</v>
      </c>
      <c r="AU1262" s="15">
        <f t="shared" si="157"/>
        <v>0.29030656627407087</v>
      </c>
      <c r="AV1262">
        <v>2200</v>
      </c>
      <c r="AW1262">
        <v>1241.543624161073</v>
      </c>
      <c r="AX1262" s="16">
        <f t="shared" si="158"/>
        <v>958.45637583892699</v>
      </c>
      <c r="AY1262" s="17">
        <f t="shared" si="159"/>
        <v>0.4356619890176941</v>
      </c>
    </row>
    <row r="1263" spans="1:51" x14ac:dyDescent="0.25">
      <c r="A1263" t="s">
        <v>54</v>
      </c>
      <c r="B1263" t="s">
        <v>148</v>
      </c>
      <c r="C1263">
        <v>1400</v>
      </c>
      <c r="D1263">
        <v>131756</v>
      </c>
      <c r="E1263">
        <v>2006</v>
      </c>
      <c r="F1263" t="s">
        <v>196</v>
      </c>
      <c r="G1263" t="s">
        <v>552</v>
      </c>
      <c r="H1263" t="s">
        <v>2632</v>
      </c>
      <c r="J1263">
        <v>6</v>
      </c>
      <c r="K1263" t="s">
        <v>575</v>
      </c>
      <c r="L1263">
        <v>4</v>
      </c>
      <c r="M1263" t="s">
        <v>45</v>
      </c>
      <c r="N1263">
        <v>3.7999999523162842</v>
      </c>
      <c r="O1263" t="s">
        <v>60</v>
      </c>
      <c r="R1263" t="s">
        <v>353</v>
      </c>
      <c r="S1263" t="s">
        <v>151</v>
      </c>
      <c r="U1263" t="s">
        <v>63</v>
      </c>
      <c r="W1263" t="s">
        <v>2633</v>
      </c>
      <c r="X1263" t="s">
        <v>65</v>
      </c>
      <c r="Y1263" t="s">
        <v>282</v>
      </c>
      <c r="AA1263">
        <v>0</v>
      </c>
      <c r="AB1263" t="s">
        <v>51</v>
      </c>
      <c r="AC1263" t="s">
        <v>353</v>
      </c>
      <c r="AD1263">
        <v>1</v>
      </c>
      <c r="AE1263">
        <v>1</v>
      </c>
      <c r="AF1263">
        <v>1</v>
      </c>
      <c r="AG1263">
        <v>2026</v>
      </c>
      <c r="AH1263">
        <v>20251230</v>
      </c>
      <c r="AI1263" t="s">
        <v>2634</v>
      </c>
      <c r="AJ1263">
        <v>1400</v>
      </c>
      <c r="AK1263">
        <v>1008.559326171875</v>
      </c>
      <c r="AL1263" s="10">
        <f t="shared" si="152"/>
        <v>391.440673828125</v>
      </c>
      <c r="AM1263" s="11">
        <f t="shared" si="153"/>
        <v>0.27960048130580356</v>
      </c>
      <c r="AN1263">
        <v>1400</v>
      </c>
      <c r="AO1263">
        <v>943.22876049031186</v>
      </c>
      <c r="AP1263" s="12">
        <f t="shared" si="154"/>
        <v>456.77123950968814</v>
      </c>
      <c r="AQ1263" s="13">
        <f t="shared" si="155"/>
        <v>0.32626517107834868</v>
      </c>
      <c r="AR1263">
        <v>1400</v>
      </c>
      <c r="AS1263">
        <v>945.69562765297815</v>
      </c>
      <c r="AT1263" s="14">
        <f t="shared" si="156"/>
        <v>454.30437234702185</v>
      </c>
      <c r="AU1263" s="15">
        <f t="shared" si="157"/>
        <v>0.32450312310501561</v>
      </c>
      <c r="AV1263">
        <v>1400</v>
      </c>
      <c r="AW1263">
        <v>1017.626518218623</v>
      </c>
      <c r="AX1263" s="16">
        <f t="shared" si="158"/>
        <v>382.373481781377</v>
      </c>
      <c r="AY1263" s="17">
        <f t="shared" si="159"/>
        <v>0.27312391555812643</v>
      </c>
    </row>
    <row r="1264" spans="1:51" x14ac:dyDescent="0.25">
      <c r="A1264" t="s">
        <v>69</v>
      </c>
      <c r="B1264" t="s">
        <v>210</v>
      </c>
      <c r="C1264">
        <v>15600</v>
      </c>
      <c r="D1264">
        <v>112060</v>
      </c>
      <c r="E1264">
        <v>2021</v>
      </c>
      <c r="F1264" t="s">
        <v>56</v>
      </c>
      <c r="G1264" t="s">
        <v>1496</v>
      </c>
      <c r="H1264" t="s">
        <v>2020</v>
      </c>
      <c r="J1264">
        <v>3</v>
      </c>
      <c r="K1264" t="s">
        <v>44</v>
      </c>
      <c r="L1264">
        <v>4</v>
      </c>
      <c r="M1264" t="s">
        <v>45</v>
      </c>
      <c r="N1264">
        <v>1.5</v>
      </c>
      <c r="O1264" t="s">
        <v>76</v>
      </c>
      <c r="P1264" t="s">
        <v>46</v>
      </c>
      <c r="R1264" t="s">
        <v>47</v>
      </c>
      <c r="S1264" t="s">
        <v>78</v>
      </c>
      <c r="T1264">
        <v>181</v>
      </c>
      <c r="U1264" t="s">
        <v>63</v>
      </c>
      <c r="V1264" t="s">
        <v>64</v>
      </c>
      <c r="W1264" t="s">
        <v>1498</v>
      </c>
      <c r="X1264" t="s">
        <v>49</v>
      </c>
      <c r="Y1264" t="s">
        <v>66</v>
      </c>
      <c r="AA1264">
        <v>0</v>
      </c>
      <c r="AB1264" t="s">
        <v>51</v>
      </c>
      <c r="AC1264" t="s">
        <v>52</v>
      </c>
      <c r="AD1264">
        <v>1</v>
      </c>
      <c r="AE1264">
        <v>1</v>
      </c>
      <c r="AF1264">
        <v>1</v>
      </c>
      <c r="AG1264">
        <v>2026</v>
      </c>
      <c r="AH1264">
        <v>20260102</v>
      </c>
      <c r="AI1264" t="s">
        <v>2635</v>
      </c>
      <c r="AJ1264">
        <v>15600</v>
      </c>
      <c r="AK1264">
        <v>11456.7568359375</v>
      </c>
      <c r="AL1264" s="10">
        <f t="shared" si="152"/>
        <v>4143.2431640625</v>
      </c>
      <c r="AM1264" s="11">
        <f t="shared" si="153"/>
        <v>0.26559251051682692</v>
      </c>
      <c r="AN1264">
        <v>15600</v>
      </c>
      <c r="AO1264">
        <v>11274.67946719047</v>
      </c>
      <c r="AP1264" s="12">
        <f t="shared" si="154"/>
        <v>4325.3205328095301</v>
      </c>
      <c r="AQ1264" s="13">
        <f t="shared" si="155"/>
        <v>0.2772641367185596</v>
      </c>
      <c r="AR1264">
        <v>15600</v>
      </c>
      <c r="AS1264">
        <v>12808.596847498849</v>
      </c>
      <c r="AT1264" s="14">
        <f t="shared" si="156"/>
        <v>2791.4031525011505</v>
      </c>
      <c r="AU1264" s="15">
        <f t="shared" si="157"/>
        <v>0.17893609951930453</v>
      </c>
      <c r="AV1264">
        <v>15600</v>
      </c>
      <c r="AW1264">
        <v>11517.53231017771</v>
      </c>
      <c r="AX1264" s="16">
        <f t="shared" si="158"/>
        <v>4082.4676898222897</v>
      </c>
      <c r="AY1264" s="17">
        <f t="shared" si="159"/>
        <v>0.26169664678348009</v>
      </c>
    </row>
    <row r="1265" spans="1:51" x14ac:dyDescent="0.25">
      <c r="A1265" t="s">
        <v>39</v>
      </c>
      <c r="B1265" t="s">
        <v>307</v>
      </c>
      <c r="C1265">
        <v>18000</v>
      </c>
      <c r="D1265">
        <v>100568</v>
      </c>
      <c r="E1265">
        <v>2019</v>
      </c>
      <c r="F1265" t="s">
        <v>1720</v>
      </c>
      <c r="G1265" t="s">
        <v>1721</v>
      </c>
      <c r="I1265" t="s">
        <v>2636</v>
      </c>
      <c r="J1265">
        <v>6</v>
      </c>
      <c r="K1265" t="s">
        <v>111</v>
      </c>
      <c r="L1265">
        <v>4</v>
      </c>
      <c r="M1265" t="s">
        <v>45</v>
      </c>
      <c r="N1265">
        <v>3</v>
      </c>
      <c r="O1265" t="s">
        <v>45</v>
      </c>
      <c r="P1265" t="s">
        <v>46</v>
      </c>
      <c r="Q1265">
        <v>4</v>
      </c>
      <c r="R1265" t="s">
        <v>47</v>
      </c>
      <c r="T1265">
        <v>335</v>
      </c>
      <c r="U1265" t="s">
        <v>63</v>
      </c>
      <c r="X1265" t="s">
        <v>97</v>
      </c>
      <c r="Y1265" t="s">
        <v>980</v>
      </c>
      <c r="AA1265">
        <v>0</v>
      </c>
      <c r="AB1265" t="s">
        <v>51</v>
      </c>
      <c r="AC1265" t="s">
        <v>52</v>
      </c>
      <c r="AD1265">
        <v>1</v>
      </c>
      <c r="AE1265">
        <v>1</v>
      </c>
      <c r="AF1265">
        <v>1</v>
      </c>
      <c r="AG1265">
        <v>2026</v>
      </c>
      <c r="AH1265">
        <v>20251231</v>
      </c>
      <c r="AI1265" t="s">
        <v>2637</v>
      </c>
      <c r="AJ1265">
        <v>18000</v>
      </c>
      <c r="AK1265">
        <v>18890.583984375</v>
      </c>
      <c r="AL1265" s="10">
        <f t="shared" si="152"/>
        <v>890.583984375</v>
      </c>
      <c r="AM1265" s="11">
        <f t="shared" si="153"/>
        <v>4.9476888020833332E-2</v>
      </c>
      <c r="AN1265">
        <v>18000</v>
      </c>
      <c r="AO1265">
        <v>21051.1672511572</v>
      </c>
      <c r="AP1265" s="12">
        <f t="shared" si="154"/>
        <v>3051.1672511571996</v>
      </c>
      <c r="AQ1265" s="13">
        <f t="shared" si="155"/>
        <v>0.16950929173095552</v>
      </c>
      <c r="AR1265">
        <v>18000</v>
      </c>
      <c r="AS1265">
        <v>20465.16193127276</v>
      </c>
      <c r="AT1265" s="14">
        <f t="shared" si="156"/>
        <v>2465.1619312727598</v>
      </c>
      <c r="AU1265" s="15">
        <f t="shared" si="157"/>
        <v>0.13695344062626444</v>
      </c>
      <c r="AV1265">
        <v>18000</v>
      </c>
      <c r="AW1265">
        <v>19035.591190640062</v>
      </c>
      <c r="AX1265" s="16">
        <f t="shared" si="158"/>
        <v>1035.5911906400615</v>
      </c>
      <c r="AY1265" s="17">
        <f t="shared" si="159"/>
        <v>5.7532843924447866E-2</v>
      </c>
    </row>
    <row r="1266" spans="1:51" x14ac:dyDescent="0.25">
      <c r="A1266" t="s">
        <v>39</v>
      </c>
      <c r="B1266" t="s">
        <v>307</v>
      </c>
      <c r="C1266">
        <v>19200</v>
      </c>
      <c r="D1266">
        <v>64518</v>
      </c>
      <c r="E1266">
        <v>2022</v>
      </c>
      <c r="F1266" t="s">
        <v>155</v>
      </c>
      <c r="G1266" t="s">
        <v>150</v>
      </c>
      <c r="H1266" t="s">
        <v>1234</v>
      </c>
      <c r="J1266">
        <v>6</v>
      </c>
      <c r="K1266" t="s">
        <v>75</v>
      </c>
      <c r="L1266">
        <v>4</v>
      </c>
      <c r="M1266" t="s">
        <v>45</v>
      </c>
      <c r="N1266">
        <v>3.5999999046325679</v>
      </c>
      <c r="O1266" t="s">
        <v>76</v>
      </c>
      <c r="R1266" t="s">
        <v>77</v>
      </c>
      <c r="S1266" t="s">
        <v>78</v>
      </c>
      <c r="T1266">
        <v>305</v>
      </c>
      <c r="U1266" t="s">
        <v>63</v>
      </c>
      <c r="V1266" t="s">
        <v>79</v>
      </c>
      <c r="X1266" t="s">
        <v>97</v>
      </c>
      <c r="Y1266" t="s">
        <v>82</v>
      </c>
      <c r="AA1266">
        <v>0</v>
      </c>
      <c r="AB1266" t="s">
        <v>51</v>
      </c>
      <c r="AC1266" t="s">
        <v>83</v>
      </c>
      <c r="AD1266">
        <v>1</v>
      </c>
      <c r="AE1266">
        <v>1</v>
      </c>
      <c r="AF1266">
        <v>1</v>
      </c>
      <c r="AG1266">
        <v>2026</v>
      </c>
      <c r="AH1266">
        <v>20251231</v>
      </c>
      <c r="AI1266" t="s">
        <v>2638</v>
      </c>
      <c r="AJ1266">
        <v>19200</v>
      </c>
      <c r="AK1266">
        <v>19829.900390625</v>
      </c>
      <c r="AL1266" s="10">
        <f t="shared" si="152"/>
        <v>629.900390625</v>
      </c>
      <c r="AM1266" s="11">
        <f t="shared" si="153"/>
        <v>3.2807312011718749E-2</v>
      </c>
      <c r="AN1266">
        <v>19200</v>
      </c>
      <c r="AO1266">
        <v>21487.714885291291</v>
      </c>
      <c r="AP1266" s="12">
        <f t="shared" si="154"/>
        <v>2287.7148852912906</v>
      </c>
      <c r="AQ1266" s="13">
        <f t="shared" si="155"/>
        <v>0.11915181694225471</v>
      </c>
      <c r="AR1266">
        <v>19200</v>
      </c>
      <c r="AS1266">
        <v>21706.4185373002</v>
      </c>
      <c r="AT1266" s="14">
        <f t="shared" si="156"/>
        <v>2506.4185373002001</v>
      </c>
      <c r="AU1266" s="15">
        <f t="shared" si="157"/>
        <v>0.13054263215105208</v>
      </c>
      <c r="AV1266">
        <v>19200</v>
      </c>
      <c r="AW1266">
        <v>20094.80042016806</v>
      </c>
      <c r="AX1266" s="16">
        <f t="shared" si="158"/>
        <v>894.80042016805965</v>
      </c>
      <c r="AY1266" s="17">
        <f t="shared" si="159"/>
        <v>4.660418855041977E-2</v>
      </c>
    </row>
    <row r="1267" spans="1:51" x14ac:dyDescent="0.25">
      <c r="A1267" t="s">
        <v>54</v>
      </c>
      <c r="B1267" t="s">
        <v>249</v>
      </c>
      <c r="C1267">
        <v>24750</v>
      </c>
      <c r="D1267">
        <v>71459</v>
      </c>
      <c r="E1267">
        <v>2023</v>
      </c>
      <c r="F1267" t="s">
        <v>56</v>
      </c>
      <c r="G1267" t="s">
        <v>133</v>
      </c>
      <c r="H1267" t="s">
        <v>134</v>
      </c>
      <c r="J1267">
        <v>8</v>
      </c>
      <c r="K1267" t="s">
        <v>111</v>
      </c>
      <c r="L1267">
        <v>4</v>
      </c>
      <c r="M1267" t="s">
        <v>45</v>
      </c>
      <c r="N1267">
        <v>5</v>
      </c>
      <c r="O1267" t="s">
        <v>119</v>
      </c>
      <c r="P1267" t="s">
        <v>46</v>
      </c>
      <c r="R1267" t="s">
        <v>77</v>
      </c>
      <c r="S1267" t="s">
        <v>151</v>
      </c>
      <c r="U1267" t="s">
        <v>63</v>
      </c>
      <c r="V1267" t="s">
        <v>79</v>
      </c>
      <c r="W1267" t="s">
        <v>135</v>
      </c>
      <c r="X1267" t="s">
        <v>97</v>
      </c>
      <c r="Y1267" t="s">
        <v>82</v>
      </c>
      <c r="AA1267">
        <v>0</v>
      </c>
      <c r="AB1267" t="s">
        <v>51</v>
      </c>
      <c r="AC1267" t="s">
        <v>83</v>
      </c>
      <c r="AD1267">
        <v>1</v>
      </c>
      <c r="AE1267">
        <v>1</v>
      </c>
      <c r="AF1267">
        <v>1</v>
      </c>
      <c r="AG1267">
        <v>2026</v>
      </c>
      <c r="AH1267">
        <v>20251230</v>
      </c>
      <c r="AI1267" t="s">
        <v>2639</v>
      </c>
      <c r="AJ1267">
        <v>24750</v>
      </c>
      <c r="AK1267">
        <v>25737.435546875</v>
      </c>
      <c r="AL1267" s="10">
        <f t="shared" si="152"/>
        <v>987.435546875</v>
      </c>
      <c r="AM1267" s="11">
        <f t="shared" si="153"/>
        <v>3.9896385732323229E-2</v>
      </c>
      <c r="AN1267">
        <v>24750</v>
      </c>
      <c r="AO1267">
        <v>26936.11652892096</v>
      </c>
      <c r="AP1267" s="12">
        <f t="shared" si="154"/>
        <v>2186.1165289209603</v>
      </c>
      <c r="AQ1267" s="13">
        <f t="shared" si="155"/>
        <v>8.8327940562463042E-2</v>
      </c>
      <c r="AR1267">
        <v>24750</v>
      </c>
      <c r="AS1267">
        <v>27039.924939202821</v>
      </c>
      <c r="AT1267" s="14">
        <f t="shared" si="156"/>
        <v>2289.9249392028214</v>
      </c>
      <c r="AU1267" s="15">
        <f t="shared" si="157"/>
        <v>9.2522219765770561E-2</v>
      </c>
      <c r="AV1267">
        <v>24750</v>
      </c>
      <c r="AW1267">
        <v>25760.93381468111</v>
      </c>
      <c r="AX1267" s="16">
        <f t="shared" si="158"/>
        <v>1010.9338146811097</v>
      </c>
      <c r="AY1267" s="17">
        <f t="shared" si="159"/>
        <v>4.0845810694186246E-2</v>
      </c>
    </row>
    <row r="1268" spans="1:51" x14ac:dyDescent="0.25">
      <c r="A1268" t="s">
        <v>106</v>
      </c>
      <c r="B1268" t="s">
        <v>215</v>
      </c>
      <c r="C1268">
        <v>12200</v>
      </c>
      <c r="D1268">
        <v>88539</v>
      </c>
      <c r="E1268">
        <v>2022</v>
      </c>
      <c r="F1268" t="s">
        <v>56</v>
      </c>
      <c r="G1268" t="s">
        <v>86</v>
      </c>
      <c r="H1268" t="s">
        <v>2640</v>
      </c>
      <c r="J1268">
        <v>4</v>
      </c>
      <c r="K1268" t="s">
        <v>44</v>
      </c>
      <c r="L1268">
        <v>4</v>
      </c>
      <c r="M1268" t="s">
        <v>45</v>
      </c>
      <c r="N1268">
        <v>2.5</v>
      </c>
      <c r="O1268" t="s">
        <v>45</v>
      </c>
      <c r="P1268" t="s">
        <v>46</v>
      </c>
      <c r="Q1268">
        <v>4</v>
      </c>
      <c r="R1268" t="s">
        <v>47</v>
      </c>
      <c r="S1268" t="s">
        <v>78</v>
      </c>
      <c r="T1268">
        <v>165</v>
      </c>
      <c r="U1268" t="s">
        <v>63</v>
      </c>
      <c r="V1268" t="s">
        <v>64</v>
      </c>
      <c r="W1268" t="s">
        <v>2641</v>
      </c>
      <c r="X1268" t="s">
        <v>49</v>
      </c>
      <c r="Y1268" t="s">
        <v>82</v>
      </c>
      <c r="AA1268">
        <v>1</v>
      </c>
      <c r="AB1268" t="s">
        <v>292</v>
      </c>
      <c r="AC1268" t="s">
        <v>586</v>
      </c>
      <c r="AD1268">
        <v>1</v>
      </c>
      <c r="AE1268">
        <v>1</v>
      </c>
      <c r="AF1268">
        <v>1</v>
      </c>
      <c r="AG1268">
        <v>2026</v>
      </c>
      <c r="AH1268">
        <v>20260102</v>
      </c>
      <c r="AI1268" t="s">
        <v>2642</v>
      </c>
      <c r="AJ1268">
        <v>12200</v>
      </c>
      <c r="AK1268">
        <v>12877.248046875</v>
      </c>
      <c r="AL1268" s="10">
        <f t="shared" si="152"/>
        <v>677.248046875</v>
      </c>
      <c r="AM1268" s="11">
        <f t="shared" si="153"/>
        <v>5.5512134989754096E-2</v>
      </c>
      <c r="AN1268">
        <v>12200</v>
      </c>
      <c r="AO1268">
        <v>12886.735571744161</v>
      </c>
      <c r="AP1268" s="12">
        <f t="shared" si="154"/>
        <v>686.73557174416055</v>
      </c>
      <c r="AQ1268" s="13">
        <f t="shared" si="155"/>
        <v>5.6289800962636111E-2</v>
      </c>
      <c r="AR1268">
        <v>12200</v>
      </c>
      <c r="AS1268">
        <v>12735.14839828179</v>
      </c>
      <c r="AT1268" s="14">
        <f t="shared" si="156"/>
        <v>535.14839828178992</v>
      </c>
      <c r="AU1268" s="15">
        <f t="shared" si="157"/>
        <v>4.3864622809982781E-2</v>
      </c>
      <c r="AV1268">
        <v>12200</v>
      </c>
      <c r="AW1268">
        <v>13094.31623931624</v>
      </c>
      <c r="AX1268" s="16">
        <f t="shared" si="158"/>
        <v>894.31623931624017</v>
      </c>
      <c r="AY1268" s="17">
        <f t="shared" si="159"/>
        <v>7.3304609780019681E-2</v>
      </c>
    </row>
    <row r="1269" spans="1:51" x14ac:dyDescent="0.25">
      <c r="A1269" t="s">
        <v>39</v>
      </c>
      <c r="B1269" t="s">
        <v>355</v>
      </c>
      <c r="C1269">
        <v>14500</v>
      </c>
      <c r="D1269">
        <v>156643</v>
      </c>
      <c r="E1269">
        <v>2019</v>
      </c>
      <c r="F1269" t="s">
        <v>56</v>
      </c>
      <c r="G1269" t="s">
        <v>133</v>
      </c>
      <c r="J1269">
        <v>6</v>
      </c>
      <c r="K1269" t="s">
        <v>111</v>
      </c>
      <c r="L1269">
        <v>4</v>
      </c>
      <c r="M1269" t="s">
        <v>45</v>
      </c>
      <c r="N1269">
        <v>3.5</v>
      </c>
      <c r="O1269" t="s">
        <v>76</v>
      </c>
      <c r="P1269" t="s">
        <v>46</v>
      </c>
      <c r="Q1269">
        <v>4</v>
      </c>
      <c r="R1269" t="s">
        <v>77</v>
      </c>
      <c r="S1269" t="s">
        <v>78</v>
      </c>
      <c r="T1269">
        <v>375</v>
      </c>
      <c r="U1269" t="s">
        <v>63</v>
      </c>
      <c r="V1269" t="s">
        <v>79</v>
      </c>
      <c r="W1269" t="s">
        <v>562</v>
      </c>
      <c r="X1269" t="s">
        <v>97</v>
      </c>
      <c r="Y1269" t="s">
        <v>82</v>
      </c>
      <c r="AA1269">
        <v>0</v>
      </c>
      <c r="AB1269" t="s">
        <v>51</v>
      </c>
      <c r="AC1269" t="s">
        <v>83</v>
      </c>
      <c r="AD1269">
        <v>1</v>
      </c>
      <c r="AE1269">
        <v>1</v>
      </c>
      <c r="AF1269">
        <v>1</v>
      </c>
      <c r="AG1269">
        <v>2026</v>
      </c>
      <c r="AH1269">
        <v>20251230</v>
      </c>
      <c r="AI1269" t="s">
        <v>2643</v>
      </c>
      <c r="AJ1269">
        <v>14500</v>
      </c>
      <c r="AK1269">
        <v>12860.4208984375</v>
      </c>
      <c r="AL1269" s="10">
        <f t="shared" si="152"/>
        <v>1639.5791015625</v>
      </c>
      <c r="AM1269" s="11">
        <f t="shared" si="153"/>
        <v>0.1130744207974138</v>
      </c>
      <c r="AN1269">
        <v>14500</v>
      </c>
      <c r="AO1269">
        <v>12822.897847876669</v>
      </c>
      <c r="AP1269" s="12">
        <f t="shared" si="154"/>
        <v>1677.1021521233306</v>
      </c>
      <c r="AQ1269" s="13">
        <f t="shared" si="155"/>
        <v>0.1156622173878159</v>
      </c>
      <c r="AR1269">
        <v>14500</v>
      </c>
      <c r="AS1269">
        <v>12491.46539000427</v>
      </c>
      <c r="AT1269" s="14">
        <f t="shared" si="156"/>
        <v>2008.5346099957296</v>
      </c>
      <c r="AU1269" s="15">
        <f t="shared" si="157"/>
        <v>0.13851962827556755</v>
      </c>
      <c r="AV1269">
        <v>14500</v>
      </c>
      <c r="AW1269">
        <v>12958.888888888891</v>
      </c>
      <c r="AX1269" s="16">
        <f t="shared" si="158"/>
        <v>1541.1111111111095</v>
      </c>
      <c r="AY1269" s="17">
        <f t="shared" si="159"/>
        <v>0.10628352490421444</v>
      </c>
    </row>
    <row r="1270" spans="1:51" x14ac:dyDescent="0.25">
      <c r="A1270" t="s">
        <v>54</v>
      </c>
      <c r="B1270" t="s">
        <v>154</v>
      </c>
      <c r="C1270">
        <v>20000</v>
      </c>
      <c r="D1270">
        <v>108326</v>
      </c>
      <c r="E1270">
        <v>2021</v>
      </c>
      <c r="F1270" t="s">
        <v>155</v>
      </c>
      <c r="G1270" t="s">
        <v>150</v>
      </c>
      <c r="H1270" t="s">
        <v>276</v>
      </c>
      <c r="J1270">
        <v>8</v>
      </c>
      <c r="K1270" t="s">
        <v>44</v>
      </c>
      <c r="L1270">
        <v>4</v>
      </c>
      <c r="M1270" t="s">
        <v>45</v>
      </c>
      <c r="N1270">
        <v>5.6999998092651367</v>
      </c>
      <c r="O1270" t="s">
        <v>76</v>
      </c>
      <c r="R1270" t="s">
        <v>77</v>
      </c>
      <c r="S1270" t="s">
        <v>78</v>
      </c>
      <c r="T1270">
        <v>395</v>
      </c>
      <c r="U1270" t="s">
        <v>63</v>
      </c>
      <c r="V1270" t="s">
        <v>79</v>
      </c>
      <c r="X1270" t="s">
        <v>97</v>
      </c>
      <c r="Y1270" t="s">
        <v>82</v>
      </c>
      <c r="AA1270">
        <v>0</v>
      </c>
      <c r="AB1270" t="s">
        <v>51</v>
      </c>
      <c r="AC1270" t="s">
        <v>83</v>
      </c>
      <c r="AD1270">
        <v>1</v>
      </c>
      <c r="AE1270">
        <v>1</v>
      </c>
      <c r="AF1270">
        <v>1</v>
      </c>
      <c r="AG1270">
        <v>2026</v>
      </c>
      <c r="AH1270">
        <v>20260102</v>
      </c>
      <c r="AI1270" t="s">
        <v>2644</v>
      </c>
      <c r="AJ1270">
        <v>20000</v>
      </c>
      <c r="AK1270">
        <v>16238.4853515625</v>
      </c>
      <c r="AL1270" s="10">
        <f t="shared" si="152"/>
        <v>3761.5146484375</v>
      </c>
      <c r="AM1270" s="11">
        <f t="shared" si="153"/>
        <v>0.188075732421875</v>
      </c>
      <c r="AN1270">
        <v>20000</v>
      </c>
      <c r="AO1270">
        <v>16263.640451510089</v>
      </c>
      <c r="AP1270" s="12">
        <f t="shared" si="154"/>
        <v>3736.3595484899106</v>
      </c>
      <c r="AQ1270" s="13">
        <f t="shared" si="155"/>
        <v>0.18681797742449552</v>
      </c>
      <c r="AR1270">
        <v>20000</v>
      </c>
      <c r="AS1270">
        <v>16956.786619196489</v>
      </c>
      <c r="AT1270" s="14">
        <f t="shared" si="156"/>
        <v>3043.2133808035105</v>
      </c>
      <c r="AU1270" s="15">
        <f t="shared" si="157"/>
        <v>0.15216066904017553</v>
      </c>
      <c r="AV1270">
        <v>20000</v>
      </c>
      <c r="AW1270">
        <v>16158.722517730501</v>
      </c>
      <c r="AX1270" s="16">
        <f t="shared" si="158"/>
        <v>3841.2774822694992</v>
      </c>
      <c r="AY1270" s="17">
        <f t="shared" si="159"/>
        <v>0.19206387411347495</v>
      </c>
    </row>
    <row r="1271" spans="1:51" x14ac:dyDescent="0.25">
      <c r="A1271" t="s">
        <v>54</v>
      </c>
      <c r="B1271" t="s">
        <v>176</v>
      </c>
      <c r="C1271">
        <v>2200</v>
      </c>
      <c r="D1271">
        <v>107123</v>
      </c>
      <c r="E1271">
        <v>2010</v>
      </c>
      <c r="F1271" t="s">
        <v>1321</v>
      </c>
      <c r="G1271" t="s">
        <v>2645</v>
      </c>
      <c r="I1271" t="s">
        <v>2646</v>
      </c>
      <c r="J1271">
        <v>6</v>
      </c>
      <c r="K1271" t="s">
        <v>111</v>
      </c>
      <c r="L1271">
        <v>4</v>
      </c>
      <c r="M1271" t="s">
        <v>45</v>
      </c>
      <c r="N1271">
        <v>3.2000000476837158</v>
      </c>
      <c r="O1271" t="s">
        <v>60</v>
      </c>
      <c r="P1271" t="s">
        <v>46</v>
      </c>
      <c r="R1271" t="s">
        <v>61</v>
      </c>
      <c r="S1271" t="s">
        <v>48</v>
      </c>
      <c r="T1271">
        <v>235</v>
      </c>
      <c r="U1271" t="s">
        <v>63</v>
      </c>
      <c r="V1271" t="s">
        <v>64</v>
      </c>
      <c r="W1271" t="s">
        <v>2647</v>
      </c>
      <c r="X1271" t="s">
        <v>65</v>
      </c>
      <c r="Y1271" t="s">
        <v>1324</v>
      </c>
      <c r="AA1271">
        <v>0</v>
      </c>
      <c r="AB1271" t="s">
        <v>51</v>
      </c>
      <c r="AC1271" t="s">
        <v>67</v>
      </c>
      <c r="AD1271">
        <v>1</v>
      </c>
      <c r="AE1271">
        <v>1</v>
      </c>
      <c r="AF1271">
        <v>1</v>
      </c>
      <c r="AG1271">
        <v>2026</v>
      </c>
      <c r="AH1271">
        <v>20251230</v>
      </c>
      <c r="AI1271" t="s">
        <v>2648</v>
      </c>
      <c r="AJ1271">
        <v>2200</v>
      </c>
      <c r="AK1271">
        <v>2531.187255859375</v>
      </c>
      <c r="AL1271" s="10">
        <f t="shared" si="152"/>
        <v>331.187255859375</v>
      </c>
      <c r="AM1271" s="11">
        <f t="shared" si="153"/>
        <v>0.15053966175426137</v>
      </c>
      <c r="AN1271">
        <v>2200</v>
      </c>
      <c r="AO1271">
        <v>2349.363400585622</v>
      </c>
      <c r="AP1271" s="12">
        <f t="shared" si="154"/>
        <v>149.363400585622</v>
      </c>
      <c r="AQ1271" s="13">
        <f t="shared" si="155"/>
        <v>6.7892454811646366E-2</v>
      </c>
      <c r="AR1271">
        <v>2200</v>
      </c>
      <c r="AS1271">
        <v>2560.8238659513909</v>
      </c>
      <c r="AT1271" s="14">
        <f t="shared" si="156"/>
        <v>360.82386595139087</v>
      </c>
      <c r="AU1271" s="15">
        <f t="shared" si="157"/>
        <v>0.16401084815972311</v>
      </c>
      <c r="AV1271">
        <v>2200</v>
      </c>
      <c r="AW1271">
        <v>2590.5767524401072</v>
      </c>
      <c r="AX1271" s="16">
        <f t="shared" si="158"/>
        <v>390.57675244010716</v>
      </c>
      <c r="AY1271" s="17">
        <f t="shared" si="159"/>
        <v>0.17753488747277599</v>
      </c>
    </row>
    <row r="1272" spans="1:51" x14ac:dyDescent="0.25">
      <c r="A1272" t="s">
        <v>39</v>
      </c>
      <c r="B1272" t="s">
        <v>40</v>
      </c>
      <c r="C1272">
        <v>27700</v>
      </c>
      <c r="D1272">
        <v>60366</v>
      </c>
      <c r="E1272">
        <v>2019</v>
      </c>
      <c r="F1272" t="s">
        <v>397</v>
      </c>
      <c r="G1272" t="s">
        <v>565</v>
      </c>
      <c r="H1272" t="s">
        <v>2649</v>
      </c>
      <c r="J1272">
        <v>6</v>
      </c>
      <c r="K1272" t="s">
        <v>87</v>
      </c>
      <c r="L1272">
        <v>4</v>
      </c>
      <c r="M1272" t="s">
        <v>45</v>
      </c>
      <c r="N1272">
        <v>3.5</v>
      </c>
      <c r="O1272" t="s">
        <v>60</v>
      </c>
      <c r="P1272" t="s">
        <v>46</v>
      </c>
      <c r="R1272" t="s">
        <v>353</v>
      </c>
      <c r="S1272" t="s">
        <v>151</v>
      </c>
      <c r="T1272">
        <v>280</v>
      </c>
      <c r="U1272" t="s">
        <v>63</v>
      </c>
      <c r="V1272" t="s">
        <v>79</v>
      </c>
      <c r="W1272" t="s">
        <v>893</v>
      </c>
      <c r="X1272" t="s">
        <v>97</v>
      </c>
      <c r="Y1272" t="s">
        <v>82</v>
      </c>
      <c r="AA1272">
        <v>0</v>
      </c>
      <c r="AB1272" t="s">
        <v>51</v>
      </c>
      <c r="AC1272" t="s">
        <v>353</v>
      </c>
      <c r="AD1272">
        <v>1</v>
      </c>
      <c r="AE1272">
        <v>1</v>
      </c>
      <c r="AF1272">
        <v>1</v>
      </c>
      <c r="AG1272">
        <v>2026</v>
      </c>
      <c r="AH1272">
        <v>20251229</v>
      </c>
      <c r="AI1272" t="s">
        <v>2650</v>
      </c>
      <c r="AJ1272">
        <v>27700</v>
      </c>
      <c r="AK1272">
        <v>20563.236328125</v>
      </c>
      <c r="AL1272" s="10">
        <f t="shared" si="152"/>
        <v>7136.763671875</v>
      </c>
      <c r="AM1272" s="11">
        <f t="shared" si="153"/>
        <v>0.25764489790162454</v>
      </c>
      <c r="AN1272">
        <v>27700</v>
      </c>
      <c r="AO1272">
        <v>20870.314539341711</v>
      </c>
      <c r="AP1272" s="12">
        <f t="shared" si="154"/>
        <v>6829.6854606582892</v>
      </c>
      <c r="AQ1272" s="13">
        <f t="shared" si="155"/>
        <v>0.24655904190102126</v>
      </c>
      <c r="AR1272">
        <v>27700</v>
      </c>
      <c r="AS1272">
        <v>21241.187537718859</v>
      </c>
      <c r="AT1272" s="14">
        <f t="shared" si="156"/>
        <v>6458.8124622811411</v>
      </c>
      <c r="AU1272" s="15">
        <f t="shared" si="157"/>
        <v>0.23317012499209896</v>
      </c>
      <c r="AV1272">
        <v>27700</v>
      </c>
      <c r="AW1272">
        <v>20565.57375</v>
      </c>
      <c r="AX1272" s="16">
        <f t="shared" si="158"/>
        <v>7134.4262500000004</v>
      </c>
      <c r="AY1272" s="17">
        <f t="shared" si="159"/>
        <v>0.25756051444043321</v>
      </c>
    </row>
    <row r="1273" spans="1:51" x14ac:dyDescent="0.25">
      <c r="A1273" t="s">
        <v>39</v>
      </c>
      <c r="B1273" t="s">
        <v>307</v>
      </c>
      <c r="C1273">
        <v>4900</v>
      </c>
      <c r="D1273">
        <v>121182</v>
      </c>
      <c r="E1273">
        <v>2015</v>
      </c>
      <c r="F1273" t="s">
        <v>165</v>
      </c>
      <c r="G1273" t="s">
        <v>1677</v>
      </c>
      <c r="I1273" t="s">
        <v>2651</v>
      </c>
      <c r="J1273">
        <v>4</v>
      </c>
      <c r="K1273" t="s">
        <v>75</v>
      </c>
      <c r="L1273">
        <v>2</v>
      </c>
      <c r="M1273" t="s">
        <v>45</v>
      </c>
      <c r="N1273">
        <v>2.5</v>
      </c>
      <c r="O1273" t="s">
        <v>60</v>
      </c>
      <c r="P1273" t="s">
        <v>46</v>
      </c>
      <c r="Q1273">
        <v>4</v>
      </c>
      <c r="R1273" t="s">
        <v>440</v>
      </c>
      <c r="S1273" t="s">
        <v>151</v>
      </c>
      <c r="U1273" t="s">
        <v>63</v>
      </c>
      <c r="V1273" t="s">
        <v>64</v>
      </c>
      <c r="W1273" t="s">
        <v>208</v>
      </c>
      <c r="X1273" t="s">
        <v>65</v>
      </c>
      <c r="Y1273" t="s">
        <v>50</v>
      </c>
      <c r="AA1273">
        <v>0</v>
      </c>
      <c r="AB1273" t="s">
        <v>51</v>
      </c>
      <c r="AC1273" t="s">
        <v>559</v>
      </c>
      <c r="AD1273">
        <v>1</v>
      </c>
      <c r="AE1273">
        <v>1</v>
      </c>
      <c r="AF1273">
        <v>1</v>
      </c>
      <c r="AG1273">
        <v>2026</v>
      </c>
      <c r="AH1273">
        <v>20251231</v>
      </c>
      <c r="AI1273" t="s">
        <v>2652</v>
      </c>
      <c r="AJ1273">
        <v>4900</v>
      </c>
      <c r="AK1273">
        <v>5183.9697265625</v>
      </c>
      <c r="AL1273" s="10">
        <f t="shared" si="152"/>
        <v>283.9697265625</v>
      </c>
      <c r="AM1273" s="11">
        <f t="shared" si="153"/>
        <v>5.7953005420918365E-2</v>
      </c>
      <c r="AN1273">
        <v>4900</v>
      </c>
      <c r="AO1273">
        <v>4931.1867977543516</v>
      </c>
      <c r="AP1273" s="12">
        <f t="shared" si="154"/>
        <v>31.186797754351574</v>
      </c>
      <c r="AQ1273" s="13">
        <f t="shared" si="155"/>
        <v>6.3646526029288927E-3</v>
      </c>
      <c r="AR1273">
        <v>4900</v>
      </c>
      <c r="AS1273">
        <v>5274.4422401513684</v>
      </c>
      <c r="AT1273" s="14">
        <f t="shared" si="156"/>
        <v>374.44224015136842</v>
      </c>
      <c r="AU1273" s="15">
        <f t="shared" si="157"/>
        <v>7.6416783704360905E-2</v>
      </c>
      <c r="AV1273">
        <v>4900</v>
      </c>
      <c r="AW1273">
        <v>5183.6311787072236</v>
      </c>
      <c r="AX1273" s="16">
        <f t="shared" si="158"/>
        <v>283.63117870722363</v>
      </c>
      <c r="AY1273" s="17">
        <f t="shared" si="159"/>
        <v>5.7883914021882373E-2</v>
      </c>
    </row>
    <row r="1274" spans="1:51" x14ac:dyDescent="0.25">
      <c r="A1274" t="s">
        <v>54</v>
      </c>
      <c r="B1274" t="s">
        <v>249</v>
      </c>
      <c r="C1274">
        <v>18750</v>
      </c>
      <c r="D1274">
        <v>90640</v>
      </c>
      <c r="E1274">
        <v>2020</v>
      </c>
      <c r="F1274" t="s">
        <v>56</v>
      </c>
      <c r="G1274" t="s">
        <v>133</v>
      </c>
      <c r="J1274">
        <v>6</v>
      </c>
      <c r="K1274" t="s">
        <v>44</v>
      </c>
      <c r="L1274">
        <v>4</v>
      </c>
      <c r="M1274" t="s">
        <v>45</v>
      </c>
      <c r="N1274">
        <v>3.5</v>
      </c>
      <c r="O1274" t="s">
        <v>76</v>
      </c>
      <c r="P1274" t="s">
        <v>46</v>
      </c>
      <c r="R1274" t="s">
        <v>77</v>
      </c>
      <c r="S1274" t="s">
        <v>78</v>
      </c>
      <c r="T1274">
        <v>375</v>
      </c>
      <c r="U1274" t="s">
        <v>63</v>
      </c>
      <c r="V1274" t="s">
        <v>79</v>
      </c>
      <c r="W1274" t="s">
        <v>562</v>
      </c>
      <c r="X1274" t="s">
        <v>97</v>
      </c>
      <c r="Y1274" t="s">
        <v>82</v>
      </c>
      <c r="AA1274">
        <v>0</v>
      </c>
      <c r="AB1274" t="s">
        <v>51</v>
      </c>
      <c r="AC1274" t="s">
        <v>83</v>
      </c>
      <c r="AD1274">
        <v>1</v>
      </c>
      <c r="AE1274">
        <v>1</v>
      </c>
      <c r="AF1274">
        <v>1</v>
      </c>
      <c r="AG1274">
        <v>2026</v>
      </c>
      <c r="AH1274">
        <v>20251230</v>
      </c>
      <c r="AI1274" t="s">
        <v>2653</v>
      </c>
      <c r="AJ1274">
        <v>18750</v>
      </c>
      <c r="AK1274">
        <v>21048.755859375</v>
      </c>
      <c r="AL1274" s="10">
        <f t="shared" si="152"/>
        <v>2298.755859375</v>
      </c>
      <c r="AM1274" s="11">
        <f t="shared" si="153"/>
        <v>0.1226003125</v>
      </c>
      <c r="AN1274">
        <v>18750</v>
      </c>
      <c r="AO1274">
        <v>21480.298509575321</v>
      </c>
      <c r="AP1274" s="12">
        <f t="shared" si="154"/>
        <v>2730.2985095753211</v>
      </c>
      <c r="AQ1274" s="13">
        <f t="shared" si="155"/>
        <v>0.14561592051068378</v>
      </c>
      <c r="AR1274">
        <v>18750</v>
      </c>
      <c r="AS1274">
        <v>21248.215849186461</v>
      </c>
      <c r="AT1274" s="14">
        <f t="shared" si="156"/>
        <v>2498.2158491864611</v>
      </c>
      <c r="AU1274" s="15">
        <f t="shared" si="157"/>
        <v>0.13323817862327791</v>
      </c>
      <c r="AV1274">
        <v>18750</v>
      </c>
      <c r="AW1274">
        <v>21046.475513428119</v>
      </c>
      <c r="AX1274" s="16">
        <f t="shared" si="158"/>
        <v>2296.4755134281186</v>
      </c>
      <c r="AY1274" s="17">
        <f t="shared" si="159"/>
        <v>0.12247869404949965</v>
      </c>
    </row>
    <row r="1275" spans="1:51" x14ac:dyDescent="0.25">
      <c r="A1275" t="s">
        <v>106</v>
      </c>
      <c r="B1275" t="s">
        <v>164</v>
      </c>
      <c r="C1275">
        <v>9800</v>
      </c>
      <c r="D1275">
        <v>70516</v>
      </c>
      <c r="E1275">
        <v>2020</v>
      </c>
      <c r="F1275" t="s">
        <v>56</v>
      </c>
      <c r="G1275" t="s">
        <v>186</v>
      </c>
      <c r="H1275" t="s">
        <v>58</v>
      </c>
      <c r="J1275">
        <v>4</v>
      </c>
      <c r="K1275" t="s">
        <v>87</v>
      </c>
      <c r="L1275">
        <v>4</v>
      </c>
      <c r="M1275" t="s">
        <v>45</v>
      </c>
      <c r="N1275">
        <v>2</v>
      </c>
      <c r="O1275" t="s">
        <v>45</v>
      </c>
      <c r="P1275" t="s">
        <v>46</v>
      </c>
      <c r="Q1275">
        <v>2</v>
      </c>
      <c r="R1275" t="s">
        <v>47</v>
      </c>
      <c r="S1275" t="s">
        <v>48</v>
      </c>
      <c r="T1275">
        <v>250</v>
      </c>
      <c r="U1275" t="s">
        <v>63</v>
      </c>
      <c r="V1275" t="s">
        <v>64</v>
      </c>
      <c r="W1275" t="s">
        <v>188</v>
      </c>
      <c r="X1275" t="s">
        <v>112</v>
      </c>
      <c r="Y1275" t="s">
        <v>125</v>
      </c>
      <c r="AA1275">
        <v>0</v>
      </c>
      <c r="AB1275" t="s">
        <v>51</v>
      </c>
      <c r="AC1275" t="s">
        <v>52</v>
      </c>
      <c r="AD1275">
        <v>1</v>
      </c>
      <c r="AE1275">
        <v>1</v>
      </c>
      <c r="AF1275">
        <v>1</v>
      </c>
      <c r="AG1275">
        <v>2026</v>
      </c>
      <c r="AH1275">
        <v>20260102</v>
      </c>
      <c r="AI1275" t="s">
        <v>2654</v>
      </c>
      <c r="AJ1275">
        <v>9800</v>
      </c>
      <c r="AK1275">
        <v>7570.626953125</v>
      </c>
      <c r="AL1275" s="10">
        <f t="shared" si="152"/>
        <v>2229.373046875</v>
      </c>
      <c r="AM1275" s="11">
        <f t="shared" si="153"/>
        <v>0.22748704559948979</v>
      </c>
      <c r="AN1275">
        <v>9800</v>
      </c>
      <c r="AO1275">
        <v>8179.8064453923862</v>
      </c>
      <c r="AP1275" s="12">
        <f t="shared" si="154"/>
        <v>1620.1935546076138</v>
      </c>
      <c r="AQ1275" s="13">
        <f t="shared" si="155"/>
        <v>0.16532587291914427</v>
      </c>
      <c r="AR1275">
        <v>9800</v>
      </c>
      <c r="AS1275">
        <v>8362.045376256996</v>
      </c>
      <c r="AT1275" s="14">
        <f t="shared" si="156"/>
        <v>1437.954623743004</v>
      </c>
      <c r="AU1275" s="15">
        <f t="shared" si="157"/>
        <v>0.14673006364724531</v>
      </c>
      <c r="AV1275">
        <v>9800</v>
      </c>
      <c r="AW1275">
        <v>7767.7339246119736</v>
      </c>
      <c r="AX1275" s="16">
        <f t="shared" si="158"/>
        <v>2032.2660753880264</v>
      </c>
      <c r="AY1275" s="17">
        <f t="shared" si="159"/>
        <v>0.20737408932530882</v>
      </c>
    </row>
    <row r="1276" spans="1:51" x14ac:dyDescent="0.25">
      <c r="A1276" t="s">
        <v>54</v>
      </c>
      <c r="B1276" t="s">
        <v>479</v>
      </c>
      <c r="C1276">
        <v>4600</v>
      </c>
      <c r="D1276">
        <v>106122</v>
      </c>
      <c r="E1276">
        <v>2022</v>
      </c>
      <c r="F1276" t="s">
        <v>196</v>
      </c>
      <c r="G1276" t="s">
        <v>258</v>
      </c>
      <c r="H1276" t="s">
        <v>259</v>
      </c>
      <c r="J1276">
        <v>4</v>
      </c>
      <c r="K1276" t="s">
        <v>111</v>
      </c>
      <c r="L1276">
        <v>4</v>
      </c>
      <c r="M1276" t="s">
        <v>45</v>
      </c>
      <c r="N1276">
        <v>1.6000000238418579</v>
      </c>
      <c r="O1276" t="s">
        <v>60</v>
      </c>
      <c r="P1276" t="s">
        <v>46</v>
      </c>
      <c r="Q1276">
        <v>2</v>
      </c>
      <c r="R1276" t="s">
        <v>61</v>
      </c>
      <c r="U1276" t="s">
        <v>63</v>
      </c>
      <c r="W1276" t="s">
        <v>260</v>
      </c>
      <c r="X1276" t="s">
        <v>65</v>
      </c>
      <c r="Y1276" t="s">
        <v>82</v>
      </c>
      <c r="AA1276">
        <v>0</v>
      </c>
      <c r="AB1276" t="s">
        <v>51</v>
      </c>
      <c r="AC1276" t="s">
        <v>67</v>
      </c>
      <c r="AD1276">
        <v>1</v>
      </c>
      <c r="AE1276">
        <v>1</v>
      </c>
      <c r="AF1276">
        <v>1</v>
      </c>
      <c r="AG1276">
        <v>2026</v>
      </c>
      <c r="AH1276">
        <v>20251229</v>
      </c>
      <c r="AI1276" t="s">
        <v>2655</v>
      </c>
      <c r="AJ1276">
        <v>4600</v>
      </c>
      <c r="AK1276">
        <v>8349.60546875</v>
      </c>
      <c r="AL1276" s="10">
        <f t="shared" si="152"/>
        <v>3749.60546875</v>
      </c>
      <c r="AM1276" s="11">
        <f t="shared" si="153"/>
        <v>0.81513162364130431</v>
      </c>
      <c r="AN1276">
        <v>4600</v>
      </c>
      <c r="AO1276">
        <v>7963.3577963579919</v>
      </c>
      <c r="AP1276" s="12">
        <f t="shared" si="154"/>
        <v>3363.3577963579919</v>
      </c>
      <c r="AQ1276" s="13">
        <f t="shared" si="155"/>
        <v>0.73116473833869389</v>
      </c>
      <c r="AR1276">
        <v>4600</v>
      </c>
      <c r="AS1276">
        <v>8493.9970447285505</v>
      </c>
      <c r="AT1276" s="14">
        <f t="shared" si="156"/>
        <v>3893.9970447285505</v>
      </c>
      <c r="AU1276" s="15">
        <f t="shared" si="157"/>
        <v>0.84652109668011966</v>
      </c>
      <c r="AV1276">
        <v>4600</v>
      </c>
      <c r="AW1276">
        <v>8411.5992865636163</v>
      </c>
      <c r="AX1276" s="16">
        <f t="shared" si="158"/>
        <v>3811.5992865636163</v>
      </c>
      <c r="AY1276" s="17">
        <f t="shared" si="159"/>
        <v>0.82860854055730793</v>
      </c>
    </row>
    <row r="1277" spans="1:51" x14ac:dyDescent="0.25">
      <c r="A1277" t="s">
        <v>39</v>
      </c>
      <c r="B1277" t="s">
        <v>515</v>
      </c>
      <c r="C1277">
        <v>2800</v>
      </c>
      <c r="D1277">
        <v>128170</v>
      </c>
      <c r="E1277">
        <v>2015</v>
      </c>
      <c r="F1277" t="s">
        <v>71</v>
      </c>
      <c r="G1277" t="s">
        <v>2582</v>
      </c>
      <c r="H1277" t="s">
        <v>233</v>
      </c>
      <c r="J1277">
        <v>4</v>
      </c>
      <c r="K1277" t="s">
        <v>75</v>
      </c>
      <c r="L1277">
        <v>4</v>
      </c>
      <c r="M1277" t="s">
        <v>45</v>
      </c>
      <c r="N1277">
        <v>2.4000000953674321</v>
      </c>
      <c r="O1277" t="s">
        <v>60</v>
      </c>
      <c r="P1277" t="s">
        <v>46</v>
      </c>
      <c r="R1277" t="s">
        <v>47</v>
      </c>
      <c r="S1277" t="s">
        <v>62</v>
      </c>
      <c r="U1277" t="s">
        <v>63</v>
      </c>
      <c r="W1277" t="s">
        <v>213</v>
      </c>
      <c r="X1277" t="s">
        <v>49</v>
      </c>
      <c r="Y1277" t="s">
        <v>66</v>
      </c>
      <c r="AA1277">
        <v>0</v>
      </c>
      <c r="AB1277" t="s">
        <v>51</v>
      </c>
      <c r="AC1277" t="s">
        <v>52</v>
      </c>
      <c r="AD1277">
        <v>1</v>
      </c>
      <c r="AE1277">
        <v>1</v>
      </c>
      <c r="AF1277">
        <v>1</v>
      </c>
      <c r="AG1277">
        <v>2026</v>
      </c>
      <c r="AH1277">
        <v>20251231</v>
      </c>
      <c r="AI1277" t="s">
        <v>2656</v>
      </c>
      <c r="AJ1277">
        <v>2800</v>
      </c>
      <c r="AK1277">
        <v>3188.606201171875</v>
      </c>
      <c r="AL1277" s="10">
        <f t="shared" si="152"/>
        <v>388.606201171875</v>
      </c>
      <c r="AM1277" s="11">
        <f t="shared" si="153"/>
        <v>0.13878792898995534</v>
      </c>
      <c r="AN1277">
        <v>2800</v>
      </c>
      <c r="AO1277">
        <v>2815.4613999045091</v>
      </c>
      <c r="AP1277" s="12">
        <f t="shared" si="154"/>
        <v>15.461399904509108</v>
      </c>
      <c r="AQ1277" s="13">
        <f t="shared" si="155"/>
        <v>5.521928537324681E-3</v>
      </c>
      <c r="AR1277">
        <v>2800</v>
      </c>
      <c r="AS1277">
        <v>2849.79934675498</v>
      </c>
      <c r="AT1277" s="14">
        <f t="shared" si="156"/>
        <v>49.799346754979979</v>
      </c>
      <c r="AU1277" s="15">
        <f t="shared" si="157"/>
        <v>1.7785480983921419E-2</v>
      </c>
      <c r="AV1277">
        <v>2800</v>
      </c>
      <c r="AW1277">
        <v>3235.4567699836871</v>
      </c>
      <c r="AX1277" s="16">
        <f t="shared" si="158"/>
        <v>435.45676998368708</v>
      </c>
      <c r="AY1277" s="17">
        <f t="shared" si="159"/>
        <v>0.15552027499417395</v>
      </c>
    </row>
    <row r="1278" spans="1:51" x14ac:dyDescent="0.25">
      <c r="A1278" t="s">
        <v>54</v>
      </c>
      <c r="B1278" t="s">
        <v>154</v>
      </c>
      <c r="C1278">
        <v>2400</v>
      </c>
      <c r="D1278">
        <v>143725</v>
      </c>
      <c r="E1278">
        <v>2015</v>
      </c>
      <c r="F1278" t="s">
        <v>182</v>
      </c>
      <c r="G1278" t="s">
        <v>216</v>
      </c>
      <c r="J1278">
        <v>4</v>
      </c>
      <c r="K1278" t="s">
        <v>193</v>
      </c>
      <c r="L1278">
        <v>4</v>
      </c>
      <c r="M1278" t="s">
        <v>45</v>
      </c>
      <c r="N1278">
        <v>2.5</v>
      </c>
      <c r="O1278" t="s">
        <v>60</v>
      </c>
      <c r="P1278" t="s">
        <v>46</v>
      </c>
      <c r="Q1278">
        <v>2</v>
      </c>
      <c r="R1278" t="s">
        <v>61</v>
      </c>
      <c r="S1278" t="s">
        <v>62</v>
      </c>
      <c r="U1278" t="s">
        <v>63</v>
      </c>
      <c r="X1278" t="s">
        <v>65</v>
      </c>
      <c r="Y1278" t="s">
        <v>82</v>
      </c>
      <c r="AA1278">
        <v>0</v>
      </c>
      <c r="AB1278" t="s">
        <v>51</v>
      </c>
      <c r="AC1278" t="s">
        <v>67</v>
      </c>
      <c r="AD1278">
        <v>1</v>
      </c>
      <c r="AE1278">
        <v>1</v>
      </c>
      <c r="AF1278">
        <v>1</v>
      </c>
      <c r="AG1278">
        <v>2026</v>
      </c>
      <c r="AH1278">
        <v>20260101</v>
      </c>
      <c r="AI1278" t="s">
        <v>2657</v>
      </c>
      <c r="AJ1278">
        <v>2400</v>
      </c>
      <c r="AK1278">
        <v>1786.17236328125</v>
      </c>
      <c r="AL1278" s="10">
        <f t="shared" si="152"/>
        <v>613.82763671875</v>
      </c>
      <c r="AM1278" s="11">
        <f t="shared" si="153"/>
        <v>0.25576151529947916</v>
      </c>
      <c r="AN1278">
        <v>2400</v>
      </c>
      <c r="AO1278">
        <v>1813.255704508282</v>
      </c>
      <c r="AP1278" s="12">
        <f t="shared" si="154"/>
        <v>586.74429549171805</v>
      </c>
      <c r="AQ1278" s="13">
        <f t="shared" si="155"/>
        <v>0.24447678978821585</v>
      </c>
      <c r="AR1278">
        <v>2400</v>
      </c>
      <c r="AS1278">
        <v>1767.240784963697</v>
      </c>
      <c r="AT1278" s="14">
        <f t="shared" si="156"/>
        <v>632.75921503630298</v>
      </c>
      <c r="AU1278" s="15">
        <f t="shared" si="157"/>
        <v>0.26364967293179292</v>
      </c>
      <c r="AV1278">
        <v>2400</v>
      </c>
      <c r="AW1278">
        <v>1811.6730158730161</v>
      </c>
      <c r="AX1278" s="16">
        <f t="shared" si="158"/>
        <v>588.32698412698392</v>
      </c>
      <c r="AY1278" s="17">
        <f t="shared" si="159"/>
        <v>0.24513624338624329</v>
      </c>
    </row>
    <row r="1279" spans="1:51" x14ac:dyDescent="0.25">
      <c r="A1279" t="s">
        <v>39</v>
      </c>
      <c r="B1279" t="s">
        <v>114</v>
      </c>
      <c r="C1279">
        <v>1300</v>
      </c>
      <c r="D1279">
        <v>176033</v>
      </c>
      <c r="E1279">
        <v>2005</v>
      </c>
      <c r="F1279" t="s">
        <v>343</v>
      </c>
      <c r="G1279" t="s">
        <v>380</v>
      </c>
      <c r="H1279" t="s">
        <v>381</v>
      </c>
      <c r="J1279">
        <v>6</v>
      </c>
      <c r="K1279" t="s">
        <v>44</v>
      </c>
      <c r="L1279">
        <v>4</v>
      </c>
      <c r="M1279" t="s">
        <v>45</v>
      </c>
      <c r="N1279">
        <v>3.7000000476837158</v>
      </c>
      <c r="O1279" t="s">
        <v>76</v>
      </c>
      <c r="P1279" t="s">
        <v>46</v>
      </c>
      <c r="R1279" t="s">
        <v>47</v>
      </c>
      <c r="S1279" t="s">
        <v>78</v>
      </c>
      <c r="U1279" t="s">
        <v>63</v>
      </c>
      <c r="V1279" t="s">
        <v>79</v>
      </c>
      <c r="X1279" t="s">
        <v>112</v>
      </c>
      <c r="Y1279" t="s">
        <v>82</v>
      </c>
      <c r="AA1279">
        <v>0</v>
      </c>
      <c r="AB1279" t="s">
        <v>51</v>
      </c>
      <c r="AC1279" t="s">
        <v>52</v>
      </c>
      <c r="AD1279">
        <v>1</v>
      </c>
      <c r="AE1279">
        <v>1</v>
      </c>
      <c r="AF1279">
        <v>1</v>
      </c>
      <c r="AG1279">
        <v>2026</v>
      </c>
      <c r="AH1279">
        <v>20251231</v>
      </c>
      <c r="AI1279" t="s">
        <v>2658</v>
      </c>
      <c r="AJ1279">
        <v>1300</v>
      </c>
      <c r="AK1279">
        <v>1165.4462890625</v>
      </c>
      <c r="AL1279" s="10">
        <f t="shared" si="152"/>
        <v>134.5537109375</v>
      </c>
      <c r="AM1279" s="11">
        <f t="shared" si="153"/>
        <v>0.10350285456730769</v>
      </c>
      <c r="AN1279">
        <v>1300</v>
      </c>
      <c r="AO1279">
        <v>1135.972835504253</v>
      </c>
      <c r="AP1279" s="12">
        <f t="shared" si="154"/>
        <v>164.027164495747</v>
      </c>
      <c r="AQ1279" s="13">
        <f t="shared" si="155"/>
        <v>0.12617474191980538</v>
      </c>
      <c r="AR1279">
        <v>1300</v>
      </c>
      <c r="AS1279">
        <v>1180.615898359855</v>
      </c>
      <c r="AT1279" s="14">
        <f t="shared" si="156"/>
        <v>119.38410164014499</v>
      </c>
      <c r="AU1279" s="15">
        <f t="shared" si="157"/>
        <v>9.183392433857307E-2</v>
      </c>
      <c r="AV1279">
        <v>1300</v>
      </c>
      <c r="AW1279">
        <v>1189.4548049476689</v>
      </c>
      <c r="AX1279" s="16">
        <f t="shared" si="158"/>
        <v>110.54519505233111</v>
      </c>
      <c r="AY1279" s="17">
        <f t="shared" si="159"/>
        <v>8.5034765424870082E-2</v>
      </c>
    </row>
    <row r="1280" spans="1:51" x14ac:dyDescent="0.25">
      <c r="A1280" t="s">
        <v>39</v>
      </c>
      <c r="B1280" t="s">
        <v>355</v>
      </c>
      <c r="C1280">
        <v>1400</v>
      </c>
      <c r="D1280">
        <v>135630</v>
      </c>
      <c r="E1280">
        <v>2010</v>
      </c>
      <c r="F1280" t="s">
        <v>71</v>
      </c>
      <c r="G1280" t="s">
        <v>72</v>
      </c>
      <c r="H1280" t="s">
        <v>73</v>
      </c>
      <c r="I1280" t="s">
        <v>160</v>
      </c>
      <c r="J1280">
        <v>8</v>
      </c>
      <c r="K1280" t="s">
        <v>118</v>
      </c>
      <c r="L1280">
        <v>4</v>
      </c>
      <c r="M1280" t="s">
        <v>45</v>
      </c>
      <c r="N1280">
        <v>5.3000001907348633</v>
      </c>
      <c r="O1280" t="s">
        <v>76</v>
      </c>
      <c r="P1280" t="s">
        <v>161</v>
      </c>
      <c r="Q1280">
        <v>1</v>
      </c>
      <c r="R1280" t="s">
        <v>77</v>
      </c>
      <c r="S1280" t="s">
        <v>78</v>
      </c>
      <c r="U1280" t="s">
        <v>394</v>
      </c>
      <c r="V1280" t="s">
        <v>79</v>
      </c>
      <c r="W1280" t="s">
        <v>1426</v>
      </c>
      <c r="X1280" t="s">
        <v>97</v>
      </c>
      <c r="Y1280" t="s">
        <v>66</v>
      </c>
      <c r="AA1280">
        <v>0</v>
      </c>
      <c r="AB1280" t="s">
        <v>51</v>
      </c>
      <c r="AC1280" t="s">
        <v>83</v>
      </c>
      <c r="AD1280">
        <v>1</v>
      </c>
      <c r="AE1280">
        <v>1</v>
      </c>
      <c r="AF1280">
        <v>1</v>
      </c>
      <c r="AG1280">
        <v>2026</v>
      </c>
      <c r="AH1280">
        <v>20251230</v>
      </c>
      <c r="AI1280" t="s">
        <v>2659</v>
      </c>
      <c r="AJ1280">
        <v>1400</v>
      </c>
      <c r="AK1280">
        <v>1657.262451171875</v>
      </c>
      <c r="AL1280" s="10">
        <f t="shared" si="152"/>
        <v>257.262451171875</v>
      </c>
      <c r="AM1280" s="11">
        <f t="shared" si="153"/>
        <v>0.18375889369419643</v>
      </c>
      <c r="AN1280">
        <v>1400</v>
      </c>
      <c r="AO1280">
        <v>1883.557377875522</v>
      </c>
      <c r="AP1280" s="12">
        <f t="shared" si="154"/>
        <v>483.55737787552198</v>
      </c>
      <c r="AQ1280" s="13">
        <f t="shared" si="155"/>
        <v>0.34539812705394429</v>
      </c>
      <c r="AR1280">
        <v>1400</v>
      </c>
      <c r="AS1280">
        <v>2016.509338398984</v>
      </c>
      <c r="AT1280" s="14">
        <f t="shared" si="156"/>
        <v>616.50933839898403</v>
      </c>
      <c r="AU1280" s="15">
        <f t="shared" si="157"/>
        <v>0.44036381314213147</v>
      </c>
      <c r="AV1280">
        <v>1400</v>
      </c>
      <c r="AW1280">
        <v>1712.8797054009819</v>
      </c>
      <c r="AX1280" s="16">
        <f t="shared" si="158"/>
        <v>312.87970540098195</v>
      </c>
      <c r="AY1280" s="17">
        <f t="shared" si="159"/>
        <v>0.22348550385784424</v>
      </c>
    </row>
    <row r="1281" spans="1:51" x14ac:dyDescent="0.25">
      <c r="A1281" t="s">
        <v>106</v>
      </c>
      <c r="B1281" t="s">
        <v>164</v>
      </c>
      <c r="C1281">
        <v>17200</v>
      </c>
      <c r="D1281">
        <v>112688</v>
      </c>
      <c r="E1281">
        <v>2021</v>
      </c>
      <c r="F1281" t="s">
        <v>196</v>
      </c>
      <c r="G1281" t="s">
        <v>1532</v>
      </c>
      <c r="H1281" t="s">
        <v>2166</v>
      </c>
      <c r="J1281">
        <v>6</v>
      </c>
      <c r="K1281" t="s">
        <v>338</v>
      </c>
      <c r="L1281">
        <v>4</v>
      </c>
      <c r="M1281" t="s">
        <v>45</v>
      </c>
      <c r="N1281">
        <v>3.7999999523162842</v>
      </c>
      <c r="O1281" t="s">
        <v>45</v>
      </c>
      <c r="P1281" t="s">
        <v>46</v>
      </c>
      <c r="Q1281">
        <v>4</v>
      </c>
      <c r="R1281" t="s">
        <v>47</v>
      </c>
      <c r="S1281" t="s">
        <v>78</v>
      </c>
      <c r="T1281">
        <v>291</v>
      </c>
      <c r="U1281" t="s">
        <v>63</v>
      </c>
      <c r="W1281" t="s">
        <v>2660</v>
      </c>
      <c r="X1281" t="s">
        <v>112</v>
      </c>
      <c r="Y1281" t="s">
        <v>82</v>
      </c>
      <c r="Z1281">
        <v>42190</v>
      </c>
      <c r="AA1281">
        <v>0</v>
      </c>
      <c r="AB1281" t="s">
        <v>51</v>
      </c>
      <c r="AC1281" t="s">
        <v>98</v>
      </c>
      <c r="AD1281">
        <v>1</v>
      </c>
      <c r="AE1281">
        <v>1</v>
      </c>
      <c r="AF1281">
        <v>1</v>
      </c>
      <c r="AG1281">
        <v>2026</v>
      </c>
      <c r="AH1281">
        <v>20251229</v>
      </c>
      <c r="AI1281" t="s">
        <v>2661</v>
      </c>
      <c r="AJ1281">
        <v>17200</v>
      </c>
      <c r="AK1281">
        <v>18743.03125</v>
      </c>
      <c r="AL1281" s="10">
        <f t="shared" si="152"/>
        <v>1543.03125</v>
      </c>
      <c r="AM1281" s="11">
        <f t="shared" si="153"/>
        <v>8.9711119186046517E-2</v>
      </c>
      <c r="AN1281">
        <v>17200</v>
      </c>
      <c r="AO1281">
        <v>18383.07715496629</v>
      </c>
      <c r="AP1281" s="12">
        <f t="shared" si="154"/>
        <v>1183.0771549662895</v>
      </c>
      <c r="AQ1281" s="13">
        <f t="shared" si="155"/>
        <v>6.8783555521295905E-2</v>
      </c>
      <c r="AR1281">
        <v>17200</v>
      </c>
      <c r="AS1281">
        <v>17721.122600978219</v>
      </c>
      <c r="AT1281" s="14">
        <f t="shared" si="156"/>
        <v>521.12260097821854</v>
      </c>
      <c r="AU1281" s="15">
        <f t="shared" si="157"/>
        <v>3.0297825638268518E-2</v>
      </c>
      <c r="AV1281">
        <v>17200</v>
      </c>
      <c r="AW1281">
        <v>18625.021261516649</v>
      </c>
      <c r="AX1281" s="16">
        <f t="shared" si="158"/>
        <v>1425.0212615166492</v>
      </c>
      <c r="AY1281" s="17">
        <f t="shared" si="159"/>
        <v>8.2850073343991235E-2</v>
      </c>
    </row>
    <row r="1282" spans="1:51" x14ac:dyDescent="0.25">
      <c r="A1282" t="s">
        <v>39</v>
      </c>
      <c r="B1282" t="s">
        <v>267</v>
      </c>
      <c r="C1282">
        <v>7800</v>
      </c>
      <c r="D1282">
        <v>139984</v>
      </c>
      <c r="E1282">
        <v>2013</v>
      </c>
      <c r="F1282" t="s">
        <v>155</v>
      </c>
      <c r="G1282" t="s">
        <v>150</v>
      </c>
      <c r="H1282" t="s">
        <v>276</v>
      </c>
      <c r="J1282">
        <v>8</v>
      </c>
      <c r="K1282" t="s">
        <v>90</v>
      </c>
      <c r="L1282">
        <v>4</v>
      </c>
      <c r="M1282" t="s">
        <v>45</v>
      </c>
      <c r="N1282">
        <v>5.6999998092651367</v>
      </c>
      <c r="O1282" t="s">
        <v>76</v>
      </c>
      <c r="P1282" t="s">
        <v>46</v>
      </c>
      <c r="R1282" t="s">
        <v>77</v>
      </c>
      <c r="S1282" t="s">
        <v>78</v>
      </c>
      <c r="U1282" t="s">
        <v>63</v>
      </c>
      <c r="X1282" t="s">
        <v>97</v>
      </c>
      <c r="Y1282" t="s">
        <v>82</v>
      </c>
      <c r="AA1282">
        <v>0</v>
      </c>
      <c r="AB1282" t="s">
        <v>51</v>
      </c>
      <c r="AC1282" t="s">
        <v>83</v>
      </c>
      <c r="AD1282">
        <v>1</v>
      </c>
      <c r="AE1282">
        <v>1</v>
      </c>
      <c r="AF1282">
        <v>1</v>
      </c>
      <c r="AG1282">
        <v>2026</v>
      </c>
      <c r="AH1282">
        <v>20260102</v>
      </c>
      <c r="AI1282" t="s">
        <v>2662</v>
      </c>
      <c r="AJ1282">
        <v>7800</v>
      </c>
      <c r="AK1282">
        <v>6032.86474609375</v>
      </c>
      <c r="AL1282" s="10">
        <f t="shared" si="152"/>
        <v>1767.13525390625</v>
      </c>
      <c r="AM1282" s="11">
        <f t="shared" si="153"/>
        <v>0.22655580178285256</v>
      </c>
      <c r="AN1282">
        <v>7800</v>
      </c>
      <c r="AO1282">
        <v>5430.5749824815484</v>
      </c>
      <c r="AP1282" s="12">
        <f t="shared" si="154"/>
        <v>2369.4250175184516</v>
      </c>
      <c r="AQ1282" s="13">
        <f t="shared" si="155"/>
        <v>0.30377243814339122</v>
      </c>
      <c r="AR1282">
        <v>7800</v>
      </c>
      <c r="AS1282">
        <v>5636.3668775593278</v>
      </c>
      <c r="AT1282" s="14">
        <f t="shared" si="156"/>
        <v>2163.6331224406722</v>
      </c>
      <c r="AU1282" s="15">
        <f t="shared" si="157"/>
        <v>0.27738886185136824</v>
      </c>
      <c r="AV1282">
        <v>7800</v>
      </c>
      <c r="AW1282">
        <v>6065.3301886792451</v>
      </c>
      <c r="AX1282" s="16">
        <f t="shared" si="158"/>
        <v>1734.6698113207549</v>
      </c>
      <c r="AY1282" s="17">
        <f t="shared" si="159"/>
        <v>0.22239356555394293</v>
      </c>
    </row>
    <row r="1283" spans="1:51" x14ac:dyDescent="0.25">
      <c r="A1283" t="s">
        <v>54</v>
      </c>
      <c r="B1283" t="s">
        <v>176</v>
      </c>
      <c r="C1283">
        <v>6400</v>
      </c>
      <c r="D1283">
        <v>117366</v>
      </c>
      <c r="E1283">
        <v>2015</v>
      </c>
      <c r="F1283" t="s">
        <v>165</v>
      </c>
      <c r="G1283" t="s">
        <v>166</v>
      </c>
      <c r="H1283" t="s">
        <v>1413</v>
      </c>
      <c r="I1283" t="s">
        <v>168</v>
      </c>
      <c r="J1283">
        <v>4</v>
      </c>
      <c r="K1283" t="s">
        <v>59</v>
      </c>
      <c r="L1283">
        <v>4</v>
      </c>
      <c r="M1283" t="s">
        <v>45</v>
      </c>
      <c r="N1283">
        <v>1.799999952316284</v>
      </c>
      <c r="O1283" t="s">
        <v>60</v>
      </c>
      <c r="P1283" t="s">
        <v>46</v>
      </c>
      <c r="R1283" t="s">
        <v>61</v>
      </c>
      <c r="S1283" t="s">
        <v>151</v>
      </c>
      <c r="T1283">
        <v>132</v>
      </c>
      <c r="U1283" t="s">
        <v>63</v>
      </c>
      <c r="V1283" t="s">
        <v>64</v>
      </c>
      <c r="W1283" t="s">
        <v>169</v>
      </c>
      <c r="X1283" t="s">
        <v>65</v>
      </c>
      <c r="Y1283" t="s">
        <v>82</v>
      </c>
      <c r="AA1283">
        <v>0</v>
      </c>
      <c r="AB1283" t="s">
        <v>51</v>
      </c>
      <c r="AC1283" t="s">
        <v>67</v>
      </c>
      <c r="AD1283">
        <v>1</v>
      </c>
      <c r="AE1283">
        <v>1</v>
      </c>
      <c r="AF1283">
        <v>1</v>
      </c>
      <c r="AG1283">
        <v>2026</v>
      </c>
      <c r="AH1283">
        <v>20251230</v>
      </c>
      <c r="AI1283" t="s">
        <v>2663</v>
      </c>
      <c r="AJ1283">
        <v>6400</v>
      </c>
      <c r="AK1283">
        <v>6366.7333984375</v>
      </c>
      <c r="AL1283" s="10">
        <f t="shared" ref="AL1283:AL1346" si="160">ABS(AJ1283-AK1283)</f>
        <v>33.2666015625</v>
      </c>
      <c r="AM1283" s="11">
        <f t="shared" ref="AM1283:AM1346" si="161">ABS($AJ1283-AK1283)/$AJ1283</f>
        <v>5.1979064941406247E-3</v>
      </c>
      <c r="AN1283">
        <v>6400</v>
      </c>
      <c r="AO1283">
        <v>6272.5869032407136</v>
      </c>
      <c r="AP1283" s="12">
        <f t="shared" ref="AP1283:AP1346" si="162">ABS(AN1283-AO1283)</f>
        <v>127.41309675928642</v>
      </c>
      <c r="AQ1283" s="13">
        <f t="shared" ref="AQ1283:AQ1346" si="163">ABS($AJ1283-AO1283)/$AJ1283</f>
        <v>1.9908296368638504E-2</v>
      </c>
      <c r="AR1283">
        <v>6400</v>
      </c>
      <c r="AS1283">
        <v>6232.3508046100087</v>
      </c>
      <c r="AT1283" s="14">
        <f t="shared" ref="AT1283:AT1346" si="164">ABS(AR1283-AS1283)</f>
        <v>167.64919538999129</v>
      </c>
      <c r="AU1283" s="15">
        <f t="shared" ref="AU1283:AU1346" si="165">ABS($AJ1283-AS1283)/$AJ1283</f>
        <v>2.6195186779686141E-2</v>
      </c>
      <c r="AV1283">
        <v>6400</v>
      </c>
      <c r="AW1283">
        <v>6486.9845360824738</v>
      </c>
      <c r="AX1283" s="16">
        <f t="shared" ref="AX1283:AX1346" si="166">ABS(AV1283-AW1283)</f>
        <v>86.984536082473824</v>
      </c>
      <c r="AY1283" s="17">
        <f t="shared" ref="AY1283:AY1346" si="167">ABS($AJ1283-AW1283)/$AJ1283</f>
        <v>1.3591333762886536E-2</v>
      </c>
    </row>
    <row r="1284" spans="1:51" x14ac:dyDescent="0.25">
      <c r="A1284" t="s">
        <v>106</v>
      </c>
      <c r="B1284" t="s">
        <v>482</v>
      </c>
      <c r="C1284">
        <v>7200</v>
      </c>
      <c r="D1284">
        <v>111362</v>
      </c>
      <c r="E1284">
        <v>2018</v>
      </c>
      <c r="F1284" t="s">
        <v>177</v>
      </c>
      <c r="G1284" t="s">
        <v>178</v>
      </c>
      <c r="H1284" t="s">
        <v>2070</v>
      </c>
      <c r="J1284">
        <v>4</v>
      </c>
      <c r="K1284" t="s">
        <v>111</v>
      </c>
      <c r="L1284">
        <v>4</v>
      </c>
      <c r="M1284" t="s">
        <v>45</v>
      </c>
      <c r="N1284">
        <v>2</v>
      </c>
      <c r="O1284" t="s">
        <v>60</v>
      </c>
      <c r="P1284" t="s">
        <v>46</v>
      </c>
      <c r="R1284" t="s">
        <v>47</v>
      </c>
      <c r="S1284" t="s">
        <v>62</v>
      </c>
      <c r="T1284">
        <v>184</v>
      </c>
      <c r="U1284" t="s">
        <v>63</v>
      </c>
      <c r="X1284" t="s">
        <v>112</v>
      </c>
      <c r="Y1284" t="s">
        <v>66</v>
      </c>
      <c r="Z1284">
        <v>26750</v>
      </c>
      <c r="AA1284">
        <v>0</v>
      </c>
      <c r="AB1284" t="s">
        <v>51</v>
      </c>
      <c r="AC1284" t="s">
        <v>98</v>
      </c>
      <c r="AD1284">
        <v>1</v>
      </c>
      <c r="AE1284">
        <v>1</v>
      </c>
      <c r="AF1284">
        <v>1</v>
      </c>
      <c r="AG1284">
        <v>2026</v>
      </c>
      <c r="AH1284">
        <v>20251230</v>
      </c>
      <c r="AI1284" t="s">
        <v>2664</v>
      </c>
      <c r="AJ1284">
        <v>7200</v>
      </c>
      <c r="AK1284">
        <v>5656.150390625</v>
      </c>
      <c r="AL1284" s="10">
        <f t="shared" si="160"/>
        <v>1543.849609375</v>
      </c>
      <c r="AM1284" s="11">
        <f t="shared" si="161"/>
        <v>0.21442355685763889</v>
      </c>
      <c r="AN1284">
        <v>7200</v>
      </c>
      <c r="AO1284">
        <v>5681.3162357488409</v>
      </c>
      <c r="AP1284" s="12">
        <f t="shared" si="162"/>
        <v>1518.6837642511591</v>
      </c>
      <c r="AQ1284" s="13">
        <f t="shared" si="163"/>
        <v>0.21092830059043877</v>
      </c>
      <c r="AR1284">
        <v>7200</v>
      </c>
      <c r="AS1284">
        <v>5854.6869858290147</v>
      </c>
      <c r="AT1284" s="14">
        <f t="shared" si="164"/>
        <v>1345.3130141709853</v>
      </c>
      <c r="AU1284" s="15">
        <f t="shared" si="165"/>
        <v>0.18684902974597017</v>
      </c>
      <c r="AV1284">
        <v>7200</v>
      </c>
      <c r="AW1284">
        <v>5857.3076722338201</v>
      </c>
      <c r="AX1284" s="16">
        <f t="shared" si="166"/>
        <v>1342.6923277661799</v>
      </c>
      <c r="AY1284" s="17">
        <f t="shared" si="167"/>
        <v>0.18648504552308054</v>
      </c>
    </row>
    <row r="1285" spans="1:51" x14ac:dyDescent="0.25">
      <c r="A1285" t="s">
        <v>54</v>
      </c>
      <c r="B1285" t="s">
        <v>138</v>
      </c>
      <c r="C1285">
        <v>4600</v>
      </c>
      <c r="D1285">
        <v>145717</v>
      </c>
      <c r="E1285">
        <v>2016</v>
      </c>
      <c r="F1285" t="s">
        <v>165</v>
      </c>
      <c r="G1285" t="s">
        <v>166</v>
      </c>
      <c r="H1285" t="s">
        <v>1413</v>
      </c>
      <c r="I1285" t="s">
        <v>168</v>
      </c>
      <c r="J1285">
        <v>4</v>
      </c>
      <c r="K1285" t="s">
        <v>75</v>
      </c>
      <c r="L1285">
        <v>4</v>
      </c>
      <c r="M1285" t="s">
        <v>45</v>
      </c>
      <c r="N1285">
        <v>1.799999952316284</v>
      </c>
      <c r="O1285" t="s">
        <v>60</v>
      </c>
      <c r="P1285" t="s">
        <v>46</v>
      </c>
      <c r="Q1285">
        <v>3</v>
      </c>
      <c r="R1285" t="s">
        <v>61</v>
      </c>
      <c r="S1285" t="s">
        <v>151</v>
      </c>
      <c r="T1285">
        <v>132</v>
      </c>
      <c r="U1285" t="s">
        <v>63</v>
      </c>
      <c r="V1285" t="s">
        <v>64</v>
      </c>
      <c r="W1285" t="s">
        <v>169</v>
      </c>
      <c r="X1285" t="s">
        <v>65</v>
      </c>
      <c r="Y1285" t="s">
        <v>125</v>
      </c>
      <c r="AA1285">
        <v>0</v>
      </c>
      <c r="AB1285" t="s">
        <v>51</v>
      </c>
      <c r="AC1285" t="s">
        <v>67</v>
      </c>
      <c r="AD1285">
        <v>1</v>
      </c>
      <c r="AE1285">
        <v>1</v>
      </c>
      <c r="AF1285">
        <v>1</v>
      </c>
      <c r="AG1285">
        <v>2026</v>
      </c>
      <c r="AH1285">
        <v>20251230</v>
      </c>
      <c r="AI1285" t="s">
        <v>2665</v>
      </c>
      <c r="AJ1285">
        <v>4600</v>
      </c>
      <c r="AK1285">
        <v>5771.3046875</v>
      </c>
      <c r="AL1285" s="10">
        <f t="shared" si="160"/>
        <v>1171.3046875</v>
      </c>
      <c r="AM1285" s="11">
        <f t="shared" si="161"/>
        <v>0.25463145380434782</v>
      </c>
      <c r="AN1285">
        <v>4600</v>
      </c>
      <c r="AO1285">
        <v>5095.4663126379619</v>
      </c>
      <c r="AP1285" s="12">
        <f t="shared" si="162"/>
        <v>495.46631263796189</v>
      </c>
      <c r="AQ1285" s="13">
        <f t="shared" si="163"/>
        <v>0.10771006796477432</v>
      </c>
      <c r="AR1285">
        <v>4600</v>
      </c>
      <c r="AS1285">
        <v>5017.4086172231146</v>
      </c>
      <c r="AT1285" s="14">
        <f t="shared" si="164"/>
        <v>417.40861722311456</v>
      </c>
      <c r="AU1285" s="15">
        <f t="shared" si="165"/>
        <v>9.0741003744155335E-2</v>
      </c>
      <c r="AV1285">
        <v>4600</v>
      </c>
      <c r="AW1285">
        <v>5857.3076722338201</v>
      </c>
      <c r="AX1285" s="16">
        <f t="shared" si="166"/>
        <v>1257.3076722338201</v>
      </c>
      <c r="AY1285" s="17">
        <f t="shared" si="167"/>
        <v>0.27332775483343913</v>
      </c>
    </row>
    <row r="1286" spans="1:51" x14ac:dyDescent="0.25">
      <c r="A1286" t="s">
        <v>54</v>
      </c>
      <c r="B1286" t="s">
        <v>249</v>
      </c>
      <c r="C1286">
        <v>13750</v>
      </c>
      <c r="D1286">
        <v>166019</v>
      </c>
      <c r="E1286">
        <v>2015</v>
      </c>
      <c r="F1286" t="s">
        <v>56</v>
      </c>
      <c r="G1286" t="s">
        <v>133</v>
      </c>
      <c r="J1286">
        <v>8</v>
      </c>
      <c r="K1286" t="s">
        <v>44</v>
      </c>
      <c r="L1286">
        <v>4</v>
      </c>
      <c r="M1286" t="s">
        <v>45</v>
      </c>
      <c r="N1286">
        <v>5</v>
      </c>
      <c r="O1286" t="s">
        <v>76</v>
      </c>
      <c r="P1286" t="s">
        <v>46</v>
      </c>
      <c r="R1286" t="s">
        <v>77</v>
      </c>
      <c r="S1286" t="s">
        <v>78</v>
      </c>
      <c r="U1286" t="s">
        <v>63</v>
      </c>
      <c r="V1286" t="s">
        <v>79</v>
      </c>
      <c r="X1286" t="s">
        <v>97</v>
      </c>
      <c r="Y1286" t="s">
        <v>82</v>
      </c>
      <c r="AA1286">
        <v>0</v>
      </c>
      <c r="AB1286" t="s">
        <v>51</v>
      </c>
      <c r="AC1286" t="s">
        <v>83</v>
      </c>
      <c r="AD1286">
        <v>1</v>
      </c>
      <c r="AE1286">
        <v>1</v>
      </c>
      <c r="AF1286">
        <v>1</v>
      </c>
      <c r="AG1286">
        <v>2026</v>
      </c>
      <c r="AH1286">
        <v>20251230</v>
      </c>
      <c r="AI1286" t="s">
        <v>2666</v>
      </c>
      <c r="AJ1286">
        <v>13750</v>
      </c>
      <c r="AK1286">
        <v>8894.025390625</v>
      </c>
      <c r="AL1286" s="10">
        <f t="shared" si="160"/>
        <v>4855.974609375</v>
      </c>
      <c r="AM1286" s="11">
        <f t="shared" si="161"/>
        <v>0.35316178977272727</v>
      </c>
      <c r="AN1286">
        <v>13750</v>
      </c>
      <c r="AO1286">
        <v>8196.6931619427196</v>
      </c>
      <c r="AP1286" s="12">
        <f t="shared" si="162"/>
        <v>5553.3068380572804</v>
      </c>
      <c r="AQ1286" s="13">
        <f t="shared" si="163"/>
        <v>0.40387686094962039</v>
      </c>
      <c r="AR1286">
        <v>13750</v>
      </c>
      <c r="AS1286">
        <v>8692.2306160699336</v>
      </c>
      <c r="AT1286" s="14">
        <f t="shared" si="164"/>
        <v>5057.7693839300664</v>
      </c>
      <c r="AU1286" s="15">
        <f t="shared" si="165"/>
        <v>0.36783777337673212</v>
      </c>
      <c r="AV1286">
        <v>13750</v>
      </c>
      <c r="AW1286">
        <v>8794.9719416386106</v>
      </c>
      <c r="AX1286" s="16">
        <f t="shared" si="166"/>
        <v>4955.0280583613894</v>
      </c>
      <c r="AY1286" s="17">
        <f t="shared" si="167"/>
        <v>0.36036567697173744</v>
      </c>
    </row>
    <row r="1287" spans="1:51" x14ac:dyDescent="0.25">
      <c r="A1287" t="s">
        <v>39</v>
      </c>
      <c r="B1287" t="s">
        <v>307</v>
      </c>
      <c r="C1287">
        <v>2700</v>
      </c>
      <c r="D1287">
        <v>176021</v>
      </c>
      <c r="E1287">
        <v>2012</v>
      </c>
      <c r="F1287" t="s">
        <v>165</v>
      </c>
      <c r="G1287" t="s">
        <v>438</v>
      </c>
      <c r="I1287" t="s">
        <v>439</v>
      </c>
      <c r="J1287">
        <v>4</v>
      </c>
      <c r="K1287" t="s">
        <v>44</v>
      </c>
      <c r="L1287">
        <v>4</v>
      </c>
      <c r="M1287" t="s">
        <v>45</v>
      </c>
      <c r="N1287">
        <v>1.799999952316284</v>
      </c>
      <c r="O1287" t="s">
        <v>60</v>
      </c>
      <c r="R1287" t="s">
        <v>440</v>
      </c>
      <c r="S1287" t="s">
        <v>151</v>
      </c>
      <c r="T1287">
        <v>98</v>
      </c>
      <c r="U1287" t="s">
        <v>63</v>
      </c>
      <c r="V1287" t="s">
        <v>64</v>
      </c>
      <c r="W1287" t="s">
        <v>441</v>
      </c>
      <c r="X1287" t="s">
        <v>65</v>
      </c>
      <c r="Y1287" t="s">
        <v>50</v>
      </c>
      <c r="AA1287">
        <v>1</v>
      </c>
      <c r="AB1287" t="s">
        <v>292</v>
      </c>
      <c r="AC1287" t="s">
        <v>442</v>
      </c>
      <c r="AD1287">
        <v>1</v>
      </c>
      <c r="AE1287">
        <v>1</v>
      </c>
      <c r="AF1287">
        <v>1</v>
      </c>
      <c r="AG1287">
        <v>2026</v>
      </c>
      <c r="AH1287">
        <v>20251231</v>
      </c>
      <c r="AI1287" t="s">
        <v>2667</v>
      </c>
      <c r="AJ1287">
        <v>2700</v>
      </c>
      <c r="AK1287">
        <v>2909.552001953125</v>
      </c>
      <c r="AL1287" s="10">
        <f t="shared" si="160"/>
        <v>209.552001953125</v>
      </c>
      <c r="AM1287" s="11">
        <f t="shared" si="161"/>
        <v>7.7611852575231483E-2</v>
      </c>
      <c r="AN1287">
        <v>2700</v>
      </c>
      <c r="AO1287">
        <v>2534.643647110232</v>
      </c>
      <c r="AP1287" s="12">
        <f t="shared" si="162"/>
        <v>165.356352889768</v>
      </c>
      <c r="AQ1287" s="13">
        <f t="shared" si="163"/>
        <v>6.1243093662877036E-2</v>
      </c>
      <c r="AR1287">
        <v>2700</v>
      </c>
      <c r="AS1287">
        <v>2600.1261086961281</v>
      </c>
      <c r="AT1287" s="14">
        <f t="shared" si="164"/>
        <v>99.873891303871915</v>
      </c>
      <c r="AU1287" s="15">
        <f t="shared" si="165"/>
        <v>3.6990330112545156E-2</v>
      </c>
      <c r="AV1287">
        <v>2700</v>
      </c>
      <c r="AW1287">
        <v>2878.7518427518421</v>
      </c>
      <c r="AX1287" s="16">
        <f t="shared" si="166"/>
        <v>178.7518427518421</v>
      </c>
      <c r="AY1287" s="17">
        <f t="shared" si="167"/>
        <v>6.620438620438597E-2</v>
      </c>
    </row>
    <row r="1288" spans="1:51" x14ac:dyDescent="0.25">
      <c r="A1288" t="s">
        <v>39</v>
      </c>
      <c r="B1288" t="s">
        <v>307</v>
      </c>
      <c r="C1288">
        <v>3600</v>
      </c>
      <c r="D1288">
        <v>134493</v>
      </c>
      <c r="E1288">
        <v>2012</v>
      </c>
      <c r="F1288" t="s">
        <v>71</v>
      </c>
      <c r="G1288" t="s">
        <v>904</v>
      </c>
      <c r="I1288" t="s">
        <v>2418</v>
      </c>
      <c r="J1288">
        <v>8</v>
      </c>
      <c r="K1288" t="s">
        <v>44</v>
      </c>
      <c r="L1288">
        <v>3</v>
      </c>
      <c r="M1288" t="s">
        <v>45</v>
      </c>
      <c r="N1288">
        <v>6</v>
      </c>
      <c r="O1288" t="s">
        <v>119</v>
      </c>
      <c r="P1288" t="s">
        <v>46</v>
      </c>
      <c r="R1288" t="s">
        <v>222</v>
      </c>
      <c r="S1288" t="s">
        <v>151</v>
      </c>
      <c r="U1288" t="s">
        <v>2668</v>
      </c>
      <c r="V1288" t="s">
        <v>79</v>
      </c>
      <c r="W1288" t="s">
        <v>2669</v>
      </c>
      <c r="X1288" t="s">
        <v>221</v>
      </c>
      <c r="Y1288" t="s">
        <v>82</v>
      </c>
      <c r="AA1288">
        <v>0</v>
      </c>
      <c r="AB1288" t="s">
        <v>51</v>
      </c>
      <c r="AC1288" t="s">
        <v>222</v>
      </c>
      <c r="AD1288">
        <v>1</v>
      </c>
      <c r="AE1288">
        <v>1</v>
      </c>
      <c r="AF1288">
        <v>1</v>
      </c>
      <c r="AG1288">
        <v>2026</v>
      </c>
      <c r="AH1288">
        <v>20251231</v>
      </c>
      <c r="AI1288" t="s">
        <v>2670</v>
      </c>
      <c r="AJ1288">
        <v>3600</v>
      </c>
      <c r="AK1288">
        <v>3507.44970703125</v>
      </c>
      <c r="AL1288" s="10">
        <f t="shared" si="160"/>
        <v>92.55029296875</v>
      </c>
      <c r="AM1288" s="11">
        <f t="shared" si="161"/>
        <v>2.5708414713541666E-2</v>
      </c>
      <c r="AN1288">
        <v>3600</v>
      </c>
      <c r="AO1288">
        <v>3573.8359010488439</v>
      </c>
      <c r="AP1288" s="12">
        <f t="shared" si="162"/>
        <v>26.16409895115612</v>
      </c>
      <c r="AQ1288" s="13">
        <f t="shared" si="163"/>
        <v>7.2678052642100336E-3</v>
      </c>
      <c r="AR1288">
        <v>3600</v>
      </c>
      <c r="AS1288">
        <v>3904.2885554990812</v>
      </c>
      <c r="AT1288" s="14">
        <f t="shared" si="164"/>
        <v>304.28855549908121</v>
      </c>
      <c r="AU1288" s="15">
        <f t="shared" si="165"/>
        <v>8.4524598749744786E-2</v>
      </c>
      <c r="AV1288">
        <v>3600</v>
      </c>
      <c r="AW1288">
        <v>3611.5447858070102</v>
      </c>
      <c r="AX1288" s="16">
        <f t="shared" si="166"/>
        <v>11.544785807010157</v>
      </c>
      <c r="AY1288" s="17">
        <f t="shared" si="167"/>
        <v>3.2068849463917103E-3</v>
      </c>
    </row>
    <row r="1289" spans="1:51" x14ac:dyDescent="0.25">
      <c r="A1289" t="s">
        <v>39</v>
      </c>
      <c r="B1289" t="s">
        <v>295</v>
      </c>
      <c r="C1289">
        <v>1700</v>
      </c>
      <c r="D1289">
        <v>107721</v>
      </c>
      <c r="E1289">
        <v>2012</v>
      </c>
      <c r="F1289" t="s">
        <v>1549</v>
      </c>
      <c r="G1289" t="s">
        <v>2671</v>
      </c>
      <c r="I1289" t="s">
        <v>1550</v>
      </c>
      <c r="J1289">
        <v>4</v>
      </c>
      <c r="K1289" t="s">
        <v>44</v>
      </c>
      <c r="L1289">
        <v>2</v>
      </c>
      <c r="M1289" t="s">
        <v>240</v>
      </c>
      <c r="N1289">
        <v>1.6000000238418579</v>
      </c>
      <c r="O1289" t="s">
        <v>60</v>
      </c>
      <c r="P1289" t="s">
        <v>46</v>
      </c>
      <c r="Q1289">
        <v>4</v>
      </c>
      <c r="R1289" t="s">
        <v>440</v>
      </c>
      <c r="T1289">
        <v>121</v>
      </c>
      <c r="U1289" t="s">
        <v>63</v>
      </c>
      <c r="X1289" t="s">
        <v>65</v>
      </c>
      <c r="Y1289" t="s">
        <v>333</v>
      </c>
      <c r="AA1289">
        <v>0</v>
      </c>
      <c r="AB1289" t="s">
        <v>51</v>
      </c>
      <c r="AC1289" t="s">
        <v>559</v>
      </c>
      <c r="AD1289">
        <v>1</v>
      </c>
      <c r="AE1289">
        <v>1</v>
      </c>
      <c r="AF1289">
        <v>1</v>
      </c>
      <c r="AG1289">
        <v>2026</v>
      </c>
      <c r="AH1289">
        <v>20251230</v>
      </c>
      <c r="AI1289" t="s">
        <v>2672</v>
      </c>
      <c r="AJ1289">
        <v>1700</v>
      </c>
      <c r="AK1289">
        <v>2170.575927734375</v>
      </c>
      <c r="AL1289" s="10">
        <f t="shared" si="160"/>
        <v>470.575927734375</v>
      </c>
      <c r="AM1289" s="11">
        <f t="shared" si="161"/>
        <v>0.27680936925551469</v>
      </c>
      <c r="AN1289">
        <v>1700</v>
      </c>
      <c r="AO1289">
        <v>2341.5354886701998</v>
      </c>
      <c r="AP1289" s="12">
        <f t="shared" si="162"/>
        <v>641.53548867019981</v>
      </c>
      <c r="AQ1289" s="13">
        <f t="shared" si="163"/>
        <v>0.37737381686482341</v>
      </c>
      <c r="AR1289">
        <v>1700</v>
      </c>
      <c r="AS1289">
        <v>2254.967325959447</v>
      </c>
      <c r="AT1289" s="14">
        <f t="shared" si="164"/>
        <v>554.96732595944695</v>
      </c>
      <c r="AU1289" s="15">
        <f t="shared" si="165"/>
        <v>0.32645136821143939</v>
      </c>
      <c r="AV1289">
        <v>1700</v>
      </c>
      <c r="AW1289">
        <v>2177.4371508379882</v>
      </c>
      <c r="AX1289" s="16">
        <f t="shared" si="166"/>
        <v>477.43715083798816</v>
      </c>
      <c r="AY1289" s="17">
        <f t="shared" si="167"/>
        <v>0.2808453828458754</v>
      </c>
    </row>
    <row r="1290" spans="1:51" x14ac:dyDescent="0.25">
      <c r="A1290" t="s">
        <v>54</v>
      </c>
      <c r="B1290" t="s">
        <v>176</v>
      </c>
      <c r="C1290">
        <v>27000</v>
      </c>
      <c r="D1290">
        <v>15836</v>
      </c>
      <c r="E1290">
        <v>2024</v>
      </c>
      <c r="F1290" t="s">
        <v>165</v>
      </c>
      <c r="G1290" t="s">
        <v>190</v>
      </c>
      <c r="H1290" t="s">
        <v>992</v>
      </c>
      <c r="I1290" t="s">
        <v>2673</v>
      </c>
      <c r="J1290">
        <v>6</v>
      </c>
      <c r="K1290" t="s">
        <v>87</v>
      </c>
      <c r="L1290">
        <v>4</v>
      </c>
      <c r="M1290" t="s">
        <v>45</v>
      </c>
      <c r="N1290">
        <v>3.4000000953674321</v>
      </c>
      <c r="O1290" t="s">
        <v>76</v>
      </c>
      <c r="P1290" t="s">
        <v>46</v>
      </c>
      <c r="Q1290">
        <v>3</v>
      </c>
      <c r="R1290" t="s">
        <v>77</v>
      </c>
      <c r="S1290" t="s">
        <v>78</v>
      </c>
      <c r="T1290">
        <v>389</v>
      </c>
      <c r="U1290" t="s">
        <v>63</v>
      </c>
      <c r="V1290" t="s">
        <v>79</v>
      </c>
      <c r="W1290" t="s">
        <v>194</v>
      </c>
      <c r="X1290" t="s">
        <v>136</v>
      </c>
      <c r="Y1290" t="s">
        <v>82</v>
      </c>
      <c r="AA1290">
        <v>0</v>
      </c>
      <c r="AB1290" t="s">
        <v>51</v>
      </c>
      <c r="AC1290" t="s">
        <v>83</v>
      </c>
      <c r="AD1290">
        <v>1</v>
      </c>
      <c r="AE1290">
        <v>1</v>
      </c>
      <c r="AF1290">
        <v>1</v>
      </c>
      <c r="AG1290">
        <v>2026</v>
      </c>
      <c r="AH1290">
        <v>20251230</v>
      </c>
      <c r="AI1290" t="s">
        <v>2674</v>
      </c>
      <c r="AJ1290">
        <v>27000</v>
      </c>
      <c r="AK1290">
        <v>43881</v>
      </c>
      <c r="AL1290" s="10">
        <f t="shared" si="160"/>
        <v>16881</v>
      </c>
      <c r="AM1290" s="11">
        <f t="shared" si="161"/>
        <v>0.62522222222222223</v>
      </c>
      <c r="AN1290">
        <v>27000</v>
      </c>
      <c r="AO1290">
        <v>44220.840837938478</v>
      </c>
      <c r="AP1290" s="12">
        <f t="shared" si="162"/>
        <v>17220.840837938478</v>
      </c>
      <c r="AQ1290" s="13">
        <f t="shared" si="163"/>
        <v>0.6378089199236473</v>
      </c>
      <c r="AR1290">
        <v>27000</v>
      </c>
      <c r="AS1290">
        <v>38450.076666582652</v>
      </c>
      <c r="AT1290" s="14">
        <f t="shared" si="164"/>
        <v>11450.076666582652</v>
      </c>
      <c r="AU1290" s="15">
        <f t="shared" si="165"/>
        <v>0.42407691357713528</v>
      </c>
      <c r="AV1290">
        <v>27000</v>
      </c>
      <c r="AW1290">
        <v>43187.598425196848</v>
      </c>
      <c r="AX1290" s="16">
        <f t="shared" si="166"/>
        <v>16187.598425196848</v>
      </c>
      <c r="AY1290" s="17">
        <f t="shared" si="167"/>
        <v>0.59954068241469805</v>
      </c>
    </row>
    <row r="1291" spans="1:51" x14ac:dyDescent="0.25">
      <c r="A1291" t="s">
        <v>106</v>
      </c>
      <c r="B1291" t="s">
        <v>661</v>
      </c>
      <c r="C1291">
        <v>300</v>
      </c>
      <c r="D1291">
        <v>158909</v>
      </c>
      <c r="E1291">
        <v>2016</v>
      </c>
      <c r="F1291" t="s">
        <v>336</v>
      </c>
      <c r="G1291" t="s">
        <v>967</v>
      </c>
      <c r="J1291">
        <v>4</v>
      </c>
      <c r="K1291" t="s">
        <v>111</v>
      </c>
      <c r="L1291">
        <v>4</v>
      </c>
      <c r="M1291" t="s">
        <v>45</v>
      </c>
      <c r="N1291">
        <v>2</v>
      </c>
      <c r="O1291" t="s">
        <v>60</v>
      </c>
      <c r="P1291" t="s">
        <v>199</v>
      </c>
      <c r="Q1291">
        <v>1</v>
      </c>
      <c r="R1291" t="s">
        <v>61</v>
      </c>
      <c r="S1291" t="s">
        <v>151</v>
      </c>
      <c r="U1291" t="s">
        <v>63</v>
      </c>
      <c r="W1291" t="s">
        <v>968</v>
      </c>
      <c r="X1291" t="s">
        <v>65</v>
      </c>
      <c r="Y1291" t="s">
        <v>50</v>
      </c>
      <c r="AA1291">
        <v>0</v>
      </c>
      <c r="AB1291" t="s">
        <v>51</v>
      </c>
      <c r="AC1291" t="s">
        <v>67</v>
      </c>
      <c r="AD1291">
        <v>1</v>
      </c>
      <c r="AE1291">
        <v>1</v>
      </c>
      <c r="AF1291">
        <v>1</v>
      </c>
      <c r="AG1291">
        <v>2026</v>
      </c>
      <c r="AH1291">
        <v>20260102</v>
      </c>
      <c r="AI1291" t="s">
        <v>2675</v>
      </c>
      <c r="AJ1291">
        <v>300</v>
      </c>
      <c r="AK1291">
        <v>599.9747314453125</v>
      </c>
      <c r="AL1291" s="10">
        <f t="shared" si="160"/>
        <v>299.9747314453125</v>
      </c>
      <c r="AM1291" s="11">
        <f t="shared" si="161"/>
        <v>0.99991577148437505</v>
      </c>
      <c r="AN1291">
        <v>300</v>
      </c>
      <c r="AO1291">
        <v>572.72782003678253</v>
      </c>
      <c r="AP1291" s="12">
        <f t="shared" si="162"/>
        <v>272.72782003678253</v>
      </c>
      <c r="AQ1291" s="13">
        <f t="shared" si="163"/>
        <v>0.90909273345594177</v>
      </c>
      <c r="AR1291">
        <v>300</v>
      </c>
      <c r="AS1291">
        <v>591.64342044029456</v>
      </c>
      <c r="AT1291" s="14">
        <f t="shared" si="164"/>
        <v>291.64342044029456</v>
      </c>
      <c r="AU1291" s="15">
        <f t="shared" si="165"/>
        <v>0.97214473480098185</v>
      </c>
      <c r="AV1291">
        <v>300</v>
      </c>
      <c r="AW1291">
        <v>611.40772532188839</v>
      </c>
      <c r="AX1291" s="16">
        <f t="shared" si="166"/>
        <v>311.40772532188839</v>
      </c>
      <c r="AY1291" s="17">
        <f t="shared" si="167"/>
        <v>1.0380257510729614</v>
      </c>
    </row>
    <row r="1292" spans="1:51" x14ac:dyDescent="0.25">
      <c r="A1292" t="s">
        <v>69</v>
      </c>
      <c r="B1292" t="s">
        <v>210</v>
      </c>
      <c r="C1292">
        <v>2700</v>
      </c>
      <c r="D1292">
        <v>217545</v>
      </c>
      <c r="E1292">
        <v>2010</v>
      </c>
      <c r="F1292" t="s">
        <v>56</v>
      </c>
      <c r="G1292" t="s">
        <v>133</v>
      </c>
      <c r="H1292" t="s">
        <v>368</v>
      </c>
      <c r="I1292" t="s">
        <v>369</v>
      </c>
      <c r="J1292">
        <v>8</v>
      </c>
      <c r="K1292" t="s">
        <v>75</v>
      </c>
      <c r="L1292">
        <v>2</v>
      </c>
      <c r="M1292" t="s">
        <v>45</v>
      </c>
      <c r="N1292">
        <v>5.4000000953674316</v>
      </c>
      <c r="O1292" t="s">
        <v>76</v>
      </c>
      <c r="P1292" t="s">
        <v>46</v>
      </c>
      <c r="R1292" t="s">
        <v>77</v>
      </c>
      <c r="S1292" t="s">
        <v>78</v>
      </c>
      <c r="T1292">
        <v>310</v>
      </c>
      <c r="U1292" t="s">
        <v>63</v>
      </c>
      <c r="V1292" t="s">
        <v>79</v>
      </c>
      <c r="W1292" t="s">
        <v>358</v>
      </c>
      <c r="X1292" t="s">
        <v>136</v>
      </c>
      <c r="Y1292" t="s">
        <v>82</v>
      </c>
      <c r="AA1292">
        <v>0</v>
      </c>
      <c r="AB1292" t="s">
        <v>51</v>
      </c>
      <c r="AC1292" t="s">
        <v>83</v>
      </c>
      <c r="AD1292">
        <v>1</v>
      </c>
      <c r="AE1292">
        <v>1</v>
      </c>
      <c r="AF1292">
        <v>1</v>
      </c>
      <c r="AG1292">
        <v>2026</v>
      </c>
      <c r="AH1292">
        <v>20260102</v>
      </c>
      <c r="AI1292" t="s">
        <v>2676</v>
      </c>
      <c r="AJ1292">
        <v>2700</v>
      </c>
      <c r="AK1292">
        <v>1809.982177734375</v>
      </c>
      <c r="AL1292" s="10">
        <f t="shared" si="160"/>
        <v>890.017822265625</v>
      </c>
      <c r="AM1292" s="11">
        <f t="shared" si="161"/>
        <v>0.32963623046875001</v>
      </c>
      <c r="AN1292">
        <v>2700</v>
      </c>
      <c r="AO1292">
        <v>1931.933226182854</v>
      </c>
      <c r="AP1292" s="12">
        <f t="shared" si="162"/>
        <v>768.06677381714599</v>
      </c>
      <c r="AQ1292" s="13">
        <f t="shared" si="163"/>
        <v>0.28446917548783185</v>
      </c>
      <c r="AR1292">
        <v>2700</v>
      </c>
      <c r="AS1292">
        <v>2116.873312402683</v>
      </c>
      <c r="AT1292" s="14">
        <f t="shared" si="164"/>
        <v>583.12668759731696</v>
      </c>
      <c r="AU1292" s="15">
        <f t="shared" si="165"/>
        <v>0.21597284725826554</v>
      </c>
      <c r="AV1292">
        <v>2700</v>
      </c>
      <c r="AW1292">
        <v>1811.6730158730161</v>
      </c>
      <c r="AX1292" s="16">
        <f t="shared" si="166"/>
        <v>888.32698412698392</v>
      </c>
      <c r="AY1292" s="17">
        <f t="shared" si="167"/>
        <v>0.32900999412110515</v>
      </c>
    </row>
    <row r="1293" spans="1:51" x14ac:dyDescent="0.25">
      <c r="A1293" t="s">
        <v>106</v>
      </c>
      <c r="B1293" t="s">
        <v>661</v>
      </c>
      <c r="C1293">
        <v>500</v>
      </c>
      <c r="D1293">
        <v>151846</v>
      </c>
      <c r="E1293">
        <v>2012</v>
      </c>
      <c r="F1293" t="s">
        <v>56</v>
      </c>
      <c r="G1293" t="s">
        <v>57</v>
      </c>
      <c r="H1293" t="s">
        <v>2677</v>
      </c>
      <c r="J1293">
        <v>6</v>
      </c>
      <c r="K1293" t="s">
        <v>118</v>
      </c>
      <c r="L1293">
        <v>4</v>
      </c>
      <c r="M1293" t="s">
        <v>45</v>
      </c>
      <c r="N1293">
        <v>3.5</v>
      </c>
      <c r="O1293" t="s">
        <v>60</v>
      </c>
      <c r="P1293" t="s">
        <v>46</v>
      </c>
      <c r="Q1293">
        <v>2</v>
      </c>
      <c r="R1293" t="s">
        <v>61</v>
      </c>
      <c r="S1293" t="s">
        <v>62</v>
      </c>
      <c r="T1293">
        <v>263</v>
      </c>
      <c r="U1293" t="s">
        <v>63</v>
      </c>
      <c r="V1293" t="s">
        <v>79</v>
      </c>
      <c r="X1293" t="s">
        <v>65</v>
      </c>
      <c r="Y1293" t="s">
        <v>66</v>
      </c>
      <c r="AA1293">
        <v>0</v>
      </c>
      <c r="AB1293" t="s">
        <v>51</v>
      </c>
      <c r="AC1293" t="s">
        <v>67</v>
      </c>
      <c r="AD1293">
        <v>1</v>
      </c>
      <c r="AE1293">
        <v>1</v>
      </c>
      <c r="AF1293">
        <v>1</v>
      </c>
      <c r="AG1293">
        <v>2026</v>
      </c>
      <c r="AH1293">
        <v>20260102</v>
      </c>
      <c r="AI1293" t="s">
        <v>2678</v>
      </c>
      <c r="AJ1293">
        <v>500</v>
      </c>
      <c r="AK1293">
        <v>1437.07470703125</v>
      </c>
      <c r="AL1293" s="10">
        <f t="shared" si="160"/>
        <v>937.07470703125</v>
      </c>
      <c r="AM1293" s="11">
        <f t="shared" si="161"/>
        <v>1.8741494140624999</v>
      </c>
      <c r="AN1293">
        <v>500</v>
      </c>
      <c r="AO1293">
        <v>1524.361600401071</v>
      </c>
      <c r="AP1293" s="12">
        <f t="shared" si="162"/>
        <v>1024.361600401071</v>
      </c>
      <c r="AQ1293" s="13">
        <f t="shared" si="163"/>
        <v>2.0487232008021419</v>
      </c>
      <c r="AR1293">
        <v>500</v>
      </c>
      <c r="AS1293">
        <v>1515.051929177316</v>
      </c>
      <c r="AT1293" s="14">
        <f t="shared" si="164"/>
        <v>1015.051929177316</v>
      </c>
      <c r="AU1293" s="15">
        <f t="shared" si="165"/>
        <v>2.0301038583546318</v>
      </c>
      <c r="AV1293">
        <v>500</v>
      </c>
      <c r="AW1293">
        <v>1505.183955223881</v>
      </c>
      <c r="AX1293" s="16">
        <f t="shared" si="166"/>
        <v>1005.183955223881</v>
      </c>
      <c r="AY1293" s="17">
        <f t="shared" si="167"/>
        <v>2.0103679104477621</v>
      </c>
    </row>
    <row r="1294" spans="1:51" x14ac:dyDescent="0.25">
      <c r="A1294" t="s">
        <v>69</v>
      </c>
      <c r="B1294" t="s">
        <v>85</v>
      </c>
      <c r="C1294">
        <v>25100</v>
      </c>
      <c r="D1294">
        <v>60992</v>
      </c>
      <c r="E1294">
        <v>2022</v>
      </c>
      <c r="F1294" t="s">
        <v>71</v>
      </c>
      <c r="G1294" t="s">
        <v>72</v>
      </c>
      <c r="H1294" t="s">
        <v>149</v>
      </c>
      <c r="I1294" t="s">
        <v>150</v>
      </c>
      <c r="J1294">
        <v>4</v>
      </c>
      <c r="K1294" t="s">
        <v>59</v>
      </c>
      <c r="L1294">
        <v>4</v>
      </c>
      <c r="M1294" t="s">
        <v>45</v>
      </c>
      <c r="N1294">
        <v>2.7000000476837158</v>
      </c>
      <c r="O1294" t="s">
        <v>76</v>
      </c>
      <c r="P1294" t="s">
        <v>46</v>
      </c>
      <c r="Q1294">
        <v>3</v>
      </c>
      <c r="R1294" t="s">
        <v>77</v>
      </c>
      <c r="S1294" t="s">
        <v>78</v>
      </c>
      <c r="U1294" t="s">
        <v>63</v>
      </c>
      <c r="V1294" t="s">
        <v>64</v>
      </c>
      <c r="W1294" t="s">
        <v>152</v>
      </c>
      <c r="X1294" t="s">
        <v>97</v>
      </c>
      <c r="Y1294" t="s">
        <v>82</v>
      </c>
      <c r="AA1294">
        <v>0</v>
      </c>
      <c r="AB1294" t="s">
        <v>51</v>
      </c>
      <c r="AC1294" t="s">
        <v>83</v>
      </c>
      <c r="AD1294">
        <v>1</v>
      </c>
      <c r="AE1294">
        <v>1</v>
      </c>
      <c r="AF1294">
        <v>1</v>
      </c>
      <c r="AG1294">
        <v>2026</v>
      </c>
      <c r="AH1294">
        <v>20251231</v>
      </c>
      <c r="AI1294" t="s">
        <v>2679</v>
      </c>
      <c r="AJ1294">
        <v>25100</v>
      </c>
      <c r="AK1294">
        <v>24188.470703125</v>
      </c>
      <c r="AL1294" s="10">
        <f t="shared" si="160"/>
        <v>911.529296875</v>
      </c>
      <c r="AM1294" s="11">
        <f t="shared" si="161"/>
        <v>3.6315908242031875E-2</v>
      </c>
      <c r="AN1294">
        <v>25100</v>
      </c>
      <c r="AO1294">
        <v>23871.041240413611</v>
      </c>
      <c r="AP1294" s="12">
        <f t="shared" si="162"/>
        <v>1228.9587595863886</v>
      </c>
      <c r="AQ1294" s="13">
        <f t="shared" si="163"/>
        <v>4.8962500381927836E-2</v>
      </c>
      <c r="AR1294">
        <v>25100</v>
      </c>
      <c r="AS1294">
        <v>23001.4230342097</v>
      </c>
      <c r="AT1294" s="14">
        <f t="shared" si="164"/>
        <v>2098.5769657903002</v>
      </c>
      <c r="AU1294" s="15">
        <f t="shared" si="165"/>
        <v>8.3608644055390438E-2</v>
      </c>
      <c r="AV1294">
        <v>25100</v>
      </c>
      <c r="AW1294">
        <v>23965.148120854828</v>
      </c>
      <c r="AX1294" s="16">
        <f t="shared" si="166"/>
        <v>1134.8518791451716</v>
      </c>
      <c r="AY1294" s="17">
        <f t="shared" si="167"/>
        <v>4.5213222276700063E-2</v>
      </c>
    </row>
    <row r="1295" spans="1:51" x14ac:dyDescent="0.25">
      <c r="A1295" t="s">
        <v>106</v>
      </c>
      <c r="B1295" t="s">
        <v>164</v>
      </c>
      <c r="C1295">
        <v>22500</v>
      </c>
      <c r="D1295">
        <v>39629</v>
      </c>
      <c r="E1295">
        <v>2022</v>
      </c>
      <c r="F1295" t="s">
        <v>56</v>
      </c>
      <c r="G1295" t="s">
        <v>2116</v>
      </c>
      <c r="J1295">
        <v>4</v>
      </c>
      <c r="K1295" t="s">
        <v>75</v>
      </c>
      <c r="L1295">
        <v>4</v>
      </c>
      <c r="M1295" t="s">
        <v>45</v>
      </c>
      <c r="N1295">
        <v>2.5</v>
      </c>
      <c r="O1295" t="s">
        <v>60</v>
      </c>
      <c r="P1295" t="s">
        <v>46</v>
      </c>
      <c r="Q1295">
        <v>4</v>
      </c>
      <c r="R1295" t="s">
        <v>77</v>
      </c>
      <c r="S1295" t="s">
        <v>151</v>
      </c>
      <c r="T1295">
        <v>162</v>
      </c>
      <c r="U1295" t="s">
        <v>63</v>
      </c>
      <c r="W1295" t="s">
        <v>2680</v>
      </c>
      <c r="X1295" t="s">
        <v>112</v>
      </c>
      <c r="Y1295" t="s">
        <v>66</v>
      </c>
      <c r="AA1295">
        <v>1</v>
      </c>
      <c r="AB1295" t="s">
        <v>292</v>
      </c>
      <c r="AC1295" t="s">
        <v>667</v>
      </c>
      <c r="AD1295">
        <v>1</v>
      </c>
      <c r="AE1295">
        <v>1</v>
      </c>
      <c r="AF1295">
        <v>1</v>
      </c>
      <c r="AG1295">
        <v>2026</v>
      </c>
      <c r="AH1295">
        <v>20251229</v>
      </c>
      <c r="AI1295" t="s">
        <v>2681</v>
      </c>
      <c r="AJ1295">
        <v>22500</v>
      </c>
      <c r="AK1295">
        <v>20058.8203125</v>
      </c>
      <c r="AL1295" s="10">
        <f t="shared" si="160"/>
        <v>2441.1796875</v>
      </c>
      <c r="AM1295" s="11">
        <f t="shared" si="161"/>
        <v>0.10849687500000001</v>
      </c>
      <c r="AN1295">
        <v>22500</v>
      </c>
      <c r="AO1295">
        <v>21336.264780750269</v>
      </c>
      <c r="AP1295" s="12">
        <f t="shared" si="162"/>
        <v>1163.735219249731</v>
      </c>
      <c r="AQ1295" s="13">
        <f t="shared" si="163"/>
        <v>5.1721565299988045E-2</v>
      </c>
      <c r="AR1295">
        <v>22500</v>
      </c>
      <c r="AS1295">
        <v>21770.376250120371</v>
      </c>
      <c r="AT1295" s="14">
        <f t="shared" si="164"/>
        <v>729.62374987962903</v>
      </c>
      <c r="AU1295" s="15">
        <f t="shared" si="165"/>
        <v>3.2427722216872401E-2</v>
      </c>
      <c r="AV1295">
        <v>22500</v>
      </c>
      <c r="AW1295">
        <v>20129.247099767981</v>
      </c>
      <c r="AX1295" s="16">
        <f t="shared" si="166"/>
        <v>2370.7529002320189</v>
      </c>
      <c r="AY1295" s="17">
        <f t="shared" si="167"/>
        <v>0.1053667955658675</v>
      </c>
    </row>
    <row r="1296" spans="1:51" x14ac:dyDescent="0.25">
      <c r="A1296" t="s">
        <v>54</v>
      </c>
      <c r="B1296" t="s">
        <v>127</v>
      </c>
      <c r="C1296">
        <v>4900</v>
      </c>
      <c r="D1296">
        <v>109863</v>
      </c>
      <c r="E1296">
        <v>2015</v>
      </c>
      <c r="F1296" t="s">
        <v>349</v>
      </c>
      <c r="G1296" t="s">
        <v>612</v>
      </c>
      <c r="H1296" t="s">
        <v>729</v>
      </c>
      <c r="J1296">
        <v>6</v>
      </c>
      <c r="K1296" t="s">
        <v>44</v>
      </c>
      <c r="L1296">
        <v>2</v>
      </c>
      <c r="M1296" t="s">
        <v>45</v>
      </c>
      <c r="N1296">
        <v>3.5999999046325679</v>
      </c>
      <c r="O1296" t="s">
        <v>119</v>
      </c>
      <c r="P1296" t="s">
        <v>46</v>
      </c>
      <c r="Q1296">
        <v>3</v>
      </c>
      <c r="R1296" t="s">
        <v>241</v>
      </c>
      <c r="S1296" t="s">
        <v>423</v>
      </c>
      <c r="U1296" t="s">
        <v>63</v>
      </c>
      <c r="X1296" t="s">
        <v>65</v>
      </c>
      <c r="Y1296" t="s">
        <v>125</v>
      </c>
      <c r="AA1296">
        <v>0</v>
      </c>
      <c r="AB1296" t="s">
        <v>51</v>
      </c>
      <c r="AC1296" t="s">
        <v>241</v>
      </c>
      <c r="AD1296">
        <v>1</v>
      </c>
      <c r="AE1296">
        <v>1</v>
      </c>
      <c r="AF1296">
        <v>1</v>
      </c>
      <c r="AG1296">
        <v>2026</v>
      </c>
      <c r="AH1296">
        <v>20251231</v>
      </c>
      <c r="AI1296" t="s">
        <v>2682</v>
      </c>
      <c r="AJ1296">
        <v>4900</v>
      </c>
      <c r="AK1296">
        <v>7650.77392578125</v>
      </c>
      <c r="AL1296" s="10">
        <f t="shared" si="160"/>
        <v>2750.77392578125</v>
      </c>
      <c r="AM1296" s="11">
        <f t="shared" si="161"/>
        <v>0.5613824338329082</v>
      </c>
      <c r="AN1296">
        <v>4900</v>
      </c>
      <c r="AO1296">
        <v>8295.476867019459</v>
      </c>
      <c r="AP1296" s="12">
        <f t="shared" si="162"/>
        <v>3395.476867019459</v>
      </c>
      <c r="AQ1296" s="13">
        <f t="shared" si="163"/>
        <v>0.69295446265703242</v>
      </c>
      <c r="AR1296">
        <v>4900</v>
      </c>
      <c r="AS1296">
        <v>7928.6079184225146</v>
      </c>
      <c r="AT1296" s="14">
        <f t="shared" si="164"/>
        <v>3028.6079184225146</v>
      </c>
      <c r="AU1296" s="15">
        <f t="shared" si="165"/>
        <v>0.61808324865765607</v>
      </c>
      <c r="AV1296">
        <v>4900</v>
      </c>
      <c r="AW1296">
        <v>7819.8916967509022</v>
      </c>
      <c r="AX1296" s="16">
        <f t="shared" si="166"/>
        <v>2919.8916967509022</v>
      </c>
      <c r="AY1296" s="17">
        <f t="shared" si="167"/>
        <v>0.59589626464304124</v>
      </c>
    </row>
    <row r="1297" spans="1:51" x14ac:dyDescent="0.25">
      <c r="A1297" t="s">
        <v>39</v>
      </c>
      <c r="B1297" t="s">
        <v>307</v>
      </c>
      <c r="C1297">
        <v>32500</v>
      </c>
      <c r="D1297">
        <v>56835</v>
      </c>
      <c r="E1297">
        <v>2021</v>
      </c>
      <c r="F1297" t="s">
        <v>56</v>
      </c>
      <c r="G1297" t="s">
        <v>2312</v>
      </c>
      <c r="H1297" t="s">
        <v>2683</v>
      </c>
      <c r="J1297">
        <v>6</v>
      </c>
      <c r="K1297" t="s">
        <v>75</v>
      </c>
      <c r="L1297">
        <v>4</v>
      </c>
      <c r="M1297" t="s">
        <v>45</v>
      </c>
      <c r="N1297">
        <v>2.7000000476837158</v>
      </c>
      <c r="O1297" t="s">
        <v>76</v>
      </c>
      <c r="P1297" t="s">
        <v>46</v>
      </c>
      <c r="Q1297">
        <v>4</v>
      </c>
      <c r="R1297" t="s">
        <v>47</v>
      </c>
      <c r="S1297" t="s">
        <v>48</v>
      </c>
      <c r="T1297">
        <v>310</v>
      </c>
      <c r="U1297" t="s">
        <v>63</v>
      </c>
      <c r="V1297" t="s">
        <v>79</v>
      </c>
      <c r="X1297" t="s">
        <v>97</v>
      </c>
      <c r="Y1297" t="s">
        <v>82</v>
      </c>
      <c r="AA1297">
        <v>0</v>
      </c>
      <c r="AB1297" t="s">
        <v>51</v>
      </c>
      <c r="AC1297" t="s">
        <v>52</v>
      </c>
      <c r="AD1297">
        <v>1</v>
      </c>
      <c r="AE1297">
        <v>1</v>
      </c>
      <c r="AF1297">
        <v>1</v>
      </c>
      <c r="AG1297">
        <v>2026</v>
      </c>
      <c r="AH1297">
        <v>20251231</v>
      </c>
      <c r="AI1297" t="s">
        <v>2684</v>
      </c>
      <c r="AJ1297">
        <v>32500</v>
      </c>
      <c r="AK1297">
        <v>28317.248046875</v>
      </c>
      <c r="AL1297" s="10">
        <f t="shared" si="160"/>
        <v>4182.751953125</v>
      </c>
      <c r="AM1297" s="11">
        <f t="shared" si="161"/>
        <v>0.12870006009615384</v>
      </c>
      <c r="AN1297">
        <v>32500</v>
      </c>
      <c r="AO1297">
        <v>28474.435566519129</v>
      </c>
      <c r="AP1297" s="12">
        <f t="shared" si="162"/>
        <v>4025.5644334808712</v>
      </c>
      <c r="AQ1297" s="13">
        <f t="shared" si="163"/>
        <v>0.12386352103018065</v>
      </c>
      <c r="AR1297">
        <v>32500</v>
      </c>
      <c r="AS1297">
        <v>28220.269637116769</v>
      </c>
      <c r="AT1297" s="14">
        <f t="shared" si="164"/>
        <v>4279.7303628832306</v>
      </c>
      <c r="AU1297" s="15">
        <f t="shared" si="165"/>
        <v>0.13168401116563785</v>
      </c>
      <c r="AV1297">
        <v>32500</v>
      </c>
      <c r="AW1297">
        <v>27941.46397188049</v>
      </c>
      <c r="AX1297" s="16">
        <f t="shared" si="166"/>
        <v>4558.5360281195099</v>
      </c>
      <c r="AY1297" s="17">
        <f t="shared" si="167"/>
        <v>0.14026264701906185</v>
      </c>
    </row>
    <row r="1298" spans="1:51" x14ac:dyDescent="0.25">
      <c r="A1298" t="s">
        <v>54</v>
      </c>
      <c r="B1298" t="s">
        <v>138</v>
      </c>
      <c r="C1298">
        <v>5000</v>
      </c>
      <c r="D1298">
        <v>142972</v>
      </c>
      <c r="E1298">
        <v>2018</v>
      </c>
      <c r="F1298" t="s">
        <v>182</v>
      </c>
      <c r="G1298" t="s">
        <v>631</v>
      </c>
      <c r="J1298">
        <v>6</v>
      </c>
      <c r="K1298" t="s">
        <v>193</v>
      </c>
      <c r="L1298">
        <v>4</v>
      </c>
      <c r="M1298" t="s">
        <v>45</v>
      </c>
      <c r="N1298">
        <v>3.5</v>
      </c>
      <c r="O1298" t="s">
        <v>60</v>
      </c>
      <c r="P1298" t="s">
        <v>46</v>
      </c>
      <c r="Q1298">
        <v>4</v>
      </c>
      <c r="R1298" t="s">
        <v>305</v>
      </c>
      <c r="S1298" t="s">
        <v>151</v>
      </c>
      <c r="U1298" t="s">
        <v>63</v>
      </c>
      <c r="X1298" t="s">
        <v>112</v>
      </c>
      <c r="Y1298" t="s">
        <v>82</v>
      </c>
      <c r="Z1298">
        <v>31000</v>
      </c>
      <c r="AA1298">
        <v>0</v>
      </c>
      <c r="AB1298" t="s">
        <v>51</v>
      </c>
      <c r="AC1298" t="s">
        <v>52</v>
      </c>
      <c r="AD1298">
        <v>1</v>
      </c>
      <c r="AE1298">
        <v>1</v>
      </c>
      <c r="AF1298">
        <v>1</v>
      </c>
      <c r="AG1298">
        <v>2026</v>
      </c>
      <c r="AH1298">
        <v>20251230</v>
      </c>
      <c r="AI1298" t="s">
        <v>2685</v>
      </c>
      <c r="AJ1298">
        <v>5000</v>
      </c>
      <c r="AK1298">
        <v>5772.36181640625</v>
      </c>
      <c r="AL1298" s="10">
        <f t="shared" si="160"/>
        <v>772.36181640625</v>
      </c>
      <c r="AM1298" s="11">
        <f t="shared" si="161"/>
        <v>0.15447236328125</v>
      </c>
      <c r="AN1298">
        <v>5000</v>
      </c>
      <c r="AO1298">
        <v>5714.8141660374513</v>
      </c>
      <c r="AP1298" s="12">
        <f t="shared" si="162"/>
        <v>714.81416603745129</v>
      </c>
      <c r="AQ1298" s="13">
        <f t="shared" si="163"/>
        <v>0.14296283320749026</v>
      </c>
      <c r="AR1298">
        <v>5000</v>
      </c>
      <c r="AS1298">
        <v>5331.1856859207028</v>
      </c>
      <c r="AT1298" s="14">
        <f t="shared" si="164"/>
        <v>331.18568592070278</v>
      </c>
      <c r="AU1298" s="15">
        <f t="shared" si="165"/>
        <v>6.6237137184140552E-2</v>
      </c>
      <c r="AV1298">
        <v>5000</v>
      </c>
      <c r="AW1298">
        <v>5857.3076722338201</v>
      </c>
      <c r="AX1298" s="16">
        <f t="shared" si="166"/>
        <v>857.30767223382009</v>
      </c>
      <c r="AY1298" s="17">
        <f t="shared" si="167"/>
        <v>0.17146153444676401</v>
      </c>
    </row>
    <row r="1299" spans="1:51" x14ac:dyDescent="0.25">
      <c r="A1299" t="s">
        <v>106</v>
      </c>
      <c r="B1299" t="s">
        <v>661</v>
      </c>
      <c r="C1299">
        <v>700</v>
      </c>
      <c r="D1299">
        <v>164412</v>
      </c>
      <c r="E1299">
        <v>2006</v>
      </c>
      <c r="F1299" t="s">
        <v>182</v>
      </c>
      <c r="G1299" t="s">
        <v>662</v>
      </c>
      <c r="J1299">
        <v>6</v>
      </c>
      <c r="K1299" t="s">
        <v>118</v>
      </c>
      <c r="L1299">
        <v>4</v>
      </c>
      <c r="M1299" t="s">
        <v>45</v>
      </c>
      <c r="N1299">
        <v>4</v>
      </c>
      <c r="O1299" t="s">
        <v>76</v>
      </c>
      <c r="P1299" t="s">
        <v>46</v>
      </c>
      <c r="Q1299">
        <v>2</v>
      </c>
      <c r="R1299" t="s">
        <v>47</v>
      </c>
      <c r="S1299" t="s">
        <v>78</v>
      </c>
      <c r="U1299" t="s">
        <v>63</v>
      </c>
      <c r="X1299" t="s">
        <v>112</v>
      </c>
      <c r="Y1299" t="s">
        <v>82</v>
      </c>
      <c r="AA1299">
        <v>0</v>
      </c>
      <c r="AB1299" t="s">
        <v>51</v>
      </c>
      <c r="AC1299" t="s">
        <v>52</v>
      </c>
      <c r="AD1299">
        <v>1</v>
      </c>
      <c r="AE1299">
        <v>1</v>
      </c>
      <c r="AF1299">
        <v>1</v>
      </c>
      <c r="AG1299">
        <v>2026</v>
      </c>
      <c r="AH1299">
        <v>20260102</v>
      </c>
      <c r="AI1299" t="s">
        <v>2686</v>
      </c>
      <c r="AJ1299">
        <v>700</v>
      </c>
      <c r="AK1299">
        <v>1163.83544921875</v>
      </c>
      <c r="AL1299" s="10">
        <f t="shared" si="160"/>
        <v>463.83544921875</v>
      </c>
      <c r="AM1299" s="11">
        <f t="shared" si="161"/>
        <v>0.66262207031249998</v>
      </c>
      <c r="AN1299">
        <v>700</v>
      </c>
      <c r="AO1299">
        <v>1193.596994239253</v>
      </c>
      <c r="AP1299" s="12">
        <f t="shared" si="162"/>
        <v>493.59699423925304</v>
      </c>
      <c r="AQ1299" s="13">
        <f t="shared" si="163"/>
        <v>0.70513856319893287</v>
      </c>
      <c r="AR1299">
        <v>700</v>
      </c>
      <c r="AS1299">
        <v>1223.148326833712</v>
      </c>
      <c r="AT1299" s="14">
        <f t="shared" si="164"/>
        <v>523.14832683371196</v>
      </c>
      <c r="AU1299" s="15">
        <f t="shared" si="165"/>
        <v>0.7473547526195885</v>
      </c>
      <c r="AV1299">
        <v>700</v>
      </c>
      <c r="AW1299">
        <v>1194.8425492033739</v>
      </c>
      <c r="AX1299" s="16">
        <f t="shared" si="166"/>
        <v>494.84254920337389</v>
      </c>
      <c r="AY1299" s="17">
        <f t="shared" si="167"/>
        <v>0.70691792743339132</v>
      </c>
    </row>
    <row r="1300" spans="1:51" x14ac:dyDescent="0.25">
      <c r="A1300" t="s">
        <v>54</v>
      </c>
      <c r="B1300" t="s">
        <v>176</v>
      </c>
      <c r="C1300">
        <v>7200</v>
      </c>
      <c r="D1300">
        <v>199188</v>
      </c>
      <c r="E1300">
        <v>2016</v>
      </c>
      <c r="F1300" t="s">
        <v>56</v>
      </c>
      <c r="G1300" t="s">
        <v>133</v>
      </c>
      <c r="J1300">
        <v>6</v>
      </c>
      <c r="K1300" t="s">
        <v>44</v>
      </c>
      <c r="L1300">
        <v>4</v>
      </c>
      <c r="M1300" t="s">
        <v>45</v>
      </c>
      <c r="N1300">
        <v>2.7000000476837158</v>
      </c>
      <c r="O1300" t="s">
        <v>76</v>
      </c>
      <c r="P1300" t="s">
        <v>46</v>
      </c>
      <c r="R1300" t="s">
        <v>77</v>
      </c>
      <c r="S1300" t="s">
        <v>78</v>
      </c>
      <c r="T1300">
        <v>325</v>
      </c>
      <c r="U1300" t="s">
        <v>63</v>
      </c>
      <c r="V1300" t="s">
        <v>79</v>
      </c>
      <c r="X1300" t="s">
        <v>97</v>
      </c>
      <c r="Y1300" t="s">
        <v>82</v>
      </c>
      <c r="AA1300">
        <v>0</v>
      </c>
      <c r="AB1300" t="s">
        <v>51</v>
      </c>
      <c r="AC1300" t="s">
        <v>83</v>
      </c>
      <c r="AD1300">
        <v>1</v>
      </c>
      <c r="AE1300">
        <v>1</v>
      </c>
      <c r="AF1300">
        <v>1</v>
      </c>
      <c r="AG1300">
        <v>2026</v>
      </c>
      <c r="AH1300">
        <v>20251230</v>
      </c>
      <c r="AI1300" t="s">
        <v>2687</v>
      </c>
      <c r="AJ1300">
        <v>7200</v>
      </c>
      <c r="AK1300">
        <v>7011.56103515625</v>
      </c>
      <c r="AL1300" s="10">
        <f t="shared" si="160"/>
        <v>188.43896484375</v>
      </c>
      <c r="AM1300" s="11">
        <f t="shared" si="161"/>
        <v>2.6172078450520834E-2</v>
      </c>
      <c r="AN1300">
        <v>7200</v>
      </c>
      <c r="AO1300">
        <v>6389.0058192491651</v>
      </c>
      <c r="AP1300" s="12">
        <f t="shared" si="162"/>
        <v>810.99418075083486</v>
      </c>
      <c r="AQ1300" s="13">
        <f t="shared" si="163"/>
        <v>0.11263808065983817</v>
      </c>
      <c r="AR1300">
        <v>7200</v>
      </c>
      <c r="AS1300">
        <v>7014.2335019932561</v>
      </c>
      <c r="AT1300" s="14">
        <f t="shared" si="164"/>
        <v>185.76649800674386</v>
      </c>
      <c r="AU1300" s="15">
        <f t="shared" si="165"/>
        <v>2.5800902500936647E-2</v>
      </c>
      <c r="AV1300">
        <v>7200</v>
      </c>
      <c r="AW1300">
        <v>7077.6075715604802</v>
      </c>
      <c r="AX1300" s="16">
        <f t="shared" si="166"/>
        <v>122.39242843951979</v>
      </c>
      <c r="AY1300" s="17">
        <f t="shared" si="167"/>
        <v>1.6998948394377749E-2</v>
      </c>
    </row>
    <row r="1301" spans="1:51" x14ac:dyDescent="0.25">
      <c r="A1301" t="s">
        <v>39</v>
      </c>
      <c r="B1301" t="s">
        <v>355</v>
      </c>
      <c r="C1301">
        <v>11500</v>
      </c>
      <c r="D1301">
        <v>104330</v>
      </c>
      <c r="E1301">
        <v>2020</v>
      </c>
      <c r="F1301" t="s">
        <v>397</v>
      </c>
      <c r="G1301" t="s">
        <v>510</v>
      </c>
      <c r="H1301" t="s">
        <v>2688</v>
      </c>
      <c r="J1301">
        <v>4</v>
      </c>
      <c r="K1301" t="s">
        <v>44</v>
      </c>
      <c r="L1301">
        <v>4</v>
      </c>
      <c r="M1301" t="s">
        <v>45</v>
      </c>
      <c r="N1301">
        <v>1.5</v>
      </c>
      <c r="O1301" t="s">
        <v>60</v>
      </c>
      <c r="P1301" t="s">
        <v>46</v>
      </c>
      <c r="Q1301">
        <v>4</v>
      </c>
      <c r="R1301" t="s">
        <v>61</v>
      </c>
      <c r="S1301" t="s">
        <v>151</v>
      </c>
      <c r="T1301">
        <v>174</v>
      </c>
      <c r="U1301" t="s">
        <v>63</v>
      </c>
      <c r="V1301" t="s">
        <v>64</v>
      </c>
      <c r="W1301" t="s">
        <v>512</v>
      </c>
      <c r="X1301" t="s">
        <v>131</v>
      </c>
      <c r="Y1301" t="s">
        <v>82</v>
      </c>
      <c r="AA1301">
        <v>0</v>
      </c>
      <c r="AB1301" t="s">
        <v>51</v>
      </c>
      <c r="AC1301" t="s">
        <v>67</v>
      </c>
      <c r="AD1301">
        <v>1</v>
      </c>
      <c r="AE1301">
        <v>1</v>
      </c>
      <c r="AF1301">
        <v>1</v>
      </c>
      <c r="AG1301">
        <v>2026</v>
      </c>
      <c r="AH1301">
        <v>20251230</v>
      </c>
      <c r="AI1301" t="s">
        <v>2689</v>
      </c>
      <c r="AJ1301">
        <v>11500</v>
      </c>
      <c r="AK1301">
        <v>13789.529296875</v>
      </c>
      <c r="AL1301" s="10">
        <f t="shared" si="160"/>
        <v>2289.529296875</v>
      </c>
      <c r="AM1301" s="11">
        <f t="shared" si="161"/>
        <v>0.19908950407608694</v>
      </c>
      <c r="AN1301">
        <v>11500</v>
      </c>
      <c r="AO1301">
        <v>13253.07170355728</v>
      </c>
      <c r="AP1301" s="12">
        <f t="shared" si="162"/>
        <v>1753.0717035572798</v>
      </c>
      <c r="AQ1301" s="13">
        <f t="shared" si="163"/>
        <v>0.15244101770063304</v>
      </c>
      <c r="AR1301">
        <v>11500</v>
      </c>
      <c r="AS1301">
        <v>13118.60156892709</v>
      </c>
      <c r="AT1301" s="14">
        <f t="shared" si="164"/>
        <v>1618.6015689270898</v>
      </c>
      <c r="AU1301" s="15">
        <f t="shared" si="165"/>
        <v>0.14074796251539912</v>
      </c>
      <c r="AV1301">
        <v>11500</v>
      </c>
      <c r="AW1301">
        <v>13825.215967834571</v>
      </c>
      <c r="AX1301" s="16">
        <f t="shared" si="166"/>
        <v>2325.2159678345706</v>
      </c>
      <c r="AY1301" s="17">
        <f t="shared" si="167"/>
        <v>0.20219269285518005</v>
      </c>
    </row>
    <row r="1302" spans="1:51" x14ac:dyDescent="0.25">
      <c r="A1302" t="s">
        <v>69</v>
      </c>
      <c r="B1302" t="s">
        <v>85</v>
      </c>
      <c r="C1302">
        <v>4500</v>
      </c>
      <c r="D1302">
        <v>88949</v>
      </c>
      <c r="E1302">
        <v>2018</v>
      </c>
      <c r="F1302" t="s">
        <v>56</v>
      </c>
      <c r="G1302" t="s">
        <v>1276</v>
      </c>
      <c r="I1302" t="s">
        <v>2690</v>
      </c>
      <c r="J1302">
        <v>4</v>
      </c>
      <c r="K1302" t="s">
        <v>75</v>
      </c>
      <c r="L1302">
        <v>4</v>
      </c>
      <c r="M1302" t="s">
        <v>45</v>
      </c>
      <c r="N1302">
        <v>2</v>
      </c>
      <c r="O1302" t="s">
        <v>76</v>
      </c>
      <c r="P1302" t="s">
        <v>46</v>
      </c>
      <c r="Q1302">
        <v>1</v>
      </c>
      <c r="R1302" t="s">
        <v>47</v>
      </c>
      <c r="S1302" t="s">
        <v>78</v>
      </c>
      <c r="T1302">
        <v>166</v>
      </c>
      <c r="U1302" t="s">
        <v>63</v>
      </c>
      <c r="V1302" t="s">
        <v>64</v>
      </c>
      <c r="X1302" t="s">
        <v>49</v>
      </c>
      <c r="Y1302" t="s">
        <v>1278</v>
      </c>
      <c r="Z1302">
        <v>25880</v>
      </c>
      <c r="AA1302">
        <v>0</v>
      </c>
      <c r="AB1302" t="s">
        <v>51</v>
      </c>
      <c r="AC1302" t="s">
        <v>52</v>
      </c>
      <c r="AD1302">
        <v>1</v>
      </c>
      <c r="AE1302">
        <v>1</v>
      </c>
      <c r="AF1302">
        <v>1</v>
      </c>
      <c r="AG1302">
        <v>2026</v>
      </c>
      <c r="AH1302">
        <v>20251231</v>
      </c>
      <c r="AI1302" t="s">
        <v>2691</v>
      </c>
      <c r="AJ1302">
        <v>4500</v>
      </c>
      <c r="AK1302">
        <v>3892.5791015625</v>
      </c>
      <c r="AL1302" s="10">
        <f t="shared" si="160"/>
        <v>607.4208984375</v>
      </c>
      <c r="AM1302" s="11">
        <f t="shared" si="161"/>
        <v>0.13498242187500001</v>
      </c>
      <c r="AN1302">
        <v>4500</v>
      </c>
      <c r="AO1302">
        <v>3827.9677511944728</v>
      </c>
      <c r="AP1302" s="12">
        <f t="shared" si="162"/>
        <v>672.03224880552716</v>
      </c>
      <c r="AQ1302" s="13">
        <f t="shared" si="163"/>
        <v>0.14934049973456159</v>
      </c>
      <c r="AR1302">
        <v>4500</v>
      </c>
      <c r="AS1302">
        <v>3870.9481181463489</v>
      </c>
      <c r="AT1302" s="14">
        <f t="shared" si="164"/>
        <v>629.05188185365114</v>
      </c>
      <c r="AU1302" s="15">
        <f t="shared" si="165"/>
        <v>0.13978930707858914</v>
      </c>
      <c r="AV1302">
        <v>4500</v>
      </c>
      <c r="AW1302">
        <v>4024.070970042796</v>
      </c>
      <c r="AX1302" s="16">
        <f t="shared" si="166"/>
        <v>475.92902995720397</v>
      </c>
      <c r="AY1302" s="17">
        <f t="shared" si="167"/>
        <v>0.10576200665715643</v>
      </c>
    </row>
    <row r="1303" spans="1:51" x14ac:dyDescent="0.25">
      <c r="A1303" t="s">
        <v>39</v>
      </c>
      <c r="B1303" t="s">
        <v>307</v>
      </c>
      <c r="C1303">
        <v>12200</v>
      </c>
      <c r="D1303">
        <v>89154</v>
      </c>
      <c r="E1303">
        <v>2017</v>
      </c>
      <c r="F1303" t="s">
        <v>115</v>
      </c>
      <c r="G1303" t="s">
        <v>2692</v>
      </c>
      <c r="H1303" t="s">
        <v>2693</v>
      </c>
      <c r="J1303">
        <v>6</v>
      </c>
      <c r="K1303" t="s">
        <v>87</v>
      </c>
      <c r="L1303">
        <v>4</v>
      </c>
      <c r="M1303" t="s">
        <v>45</v>
      </c>
      <c r="N1303">
        <v>3.5</v>
      </c>
      <c r="O1303" t="s">
        <v>45</v>
      </c>
      <c r="P1303" t="s">
        <v>46</v>
      </c>
      <c r="Q1303">
        <v>4</v>
      </c>
      <c r="R1303" t="s">
        <v>47</v>
      </c>
      <c r="T1303">
        <v>302</v>
      </c>
      <c r="U1303" t="s">
        <v>63</v>
      </c>
      <c r="V1303" t="s">
        <v>79</v>
      </c>
      <c r="W1303" t="s">
        <v>2030</v>
      </c>
      <c r="X1303" t="s">
        <v>97</v>
      </c>
      <c r="Y1303" t="s">
        <v>82</v>
      </c>
      <c r="AA1303">
        <v>0</v>
      </c>
      <c r="AB1303" t="s">
        <v>51</v>
      </c>
      <c r="AC1303" t="s">
        <v>52</v>
      </c>
      <c r="AD1303">
        <v>1</v>
      </c>
      <c r="AE1303">
        <v>1</v>
      </c>
      <c r="AF1303">
        <v>1</v>
      </c>
      <c r="AG1303">
        <v>2026</v>
      </c>
      <c r="AH1303">
        <v>20251231</v>
      </c>
      <c r="AI1303" t="s">
        <v>2694</v>
      </c>
      <c r="AJ1303">
        <v>12200</v>
      </c>
      <c r="AK1303">
        <v>14951.626953125</v>
      </c>
      <c r="AL1303" s="10">
        <f t="shared" si="160"/>
        <v>2751.626953125</v>
      </c>
      <c r="AM1303" s="11">
        <f t="shared" si="161"/>
        <v>0.22554319287909835</v>
      </c>
      <c r="AN1303">
        <v>12200</v>
      </c>
      <c r="AO1303">
        <v>14825.261602316859</v>
      </c>
      <c r="AP1303" s="12">
        <f t="shared" si="162"/>
        <v>2625.2616023168594</v>
      </c>
      <c r="AQ1303" s="13">
        <f t="shared" si="163"/>
        <v>0.21518537723908684</v>
      </c>
      <c r="AR1303">
        <v>12200</v>
      </c>
      <c r="AS1303">
        <v>14068.17668005813</v>
      </c>
      <c r="AT1303" s="14">
        <f t="shared" si="164"/>
        <v>1868.1766800581299</v>
      </c>
      <c r="AU1303" s="15">
        <f t="shared" si="165"/>
        <v>0.15312923607033851</v>
      </c>
      <c r="AV1303">
        <v>12200</v>
      </c>
      <c r="AW1303">
        <v>15023.724029380901</v>
      </c>
      <c r="AX1303" s="16">
        <f t="shared" si="166"/>
        <v>2823.7240293809009</v>
      </c>
      <c r="AY1303" s="17">
        <f t="shared" si="167"/>
        <v>0.23145278929351648</v>
      </c>
    </row>
    <row r="1304" spans="1:51" x14ac:dyDescent="0.25">
      <c r="A1304" t="s">
        <v>54</v>
      </c>
      <c r="B1304" t="s">
        <v>154</v>
      </c>
      <c r="C1304">
        <v>2600</v>
      </c>
      <c r="D1304">
        <v>114897</v>
      </c>
      <c r="E1304">
        <v>2017</v>
      </c>
      <c r="F1304" t="s">
        <v>56</v>
      </c>
      <c r="G1304" t="s">
        <v>499</v>
      </c>
      <c r="H1304" t="s">
        <v>58</v>
      </c>
      <c r="J1304">
        <v>4</v>
      </c>
      <c r="K1304" t="s">
        <v>87</v>
      </c>
      <c r="L1304">
        <v>4</v>
      </c>
      <c r="M1304" t="s">
        <v>45</v>
      </c>
      <c r="N1304">
        <v>1.6000000238418579</v>
      </c>
      <c r="O1304" t="s">
        <v>60</v>
      </c>
      <c r="P1304" t="s">
        <v>46</v>
      </c>
      <c r="Q1304">
        <v>1</v>
      </c>
      <c r="R1304" t="s">
        <v>61</v>
      </c>
      <c r="T1304">
        <v>120</v>
      </c>
      <c r="U1304" t="s">
        <v>394</v>
      </c>
      <c r="V1304" t="s">
        <v>64</v>
      </c>
      <c r="W1304" t="s">
        <v>2695</v>
      </c>
      <c r="X1304" t="s">
        <v>65</v>
      </c>
      <c r="Y1304" t="s">
        <v>66</v>
      </c>
      <c r="Z1304">
        <v>14890</v>
      </c>
      <c r="AA1304">
        <v>0</v>
      </c>
      <c r="AB1304" t="s">
        <v>51</v>
      </c>
      <c r="AC1304" t="s">
        <v>67</v>
      </c>
      <c r="AD1304">
        <v>1</v>
      </c>
      <c r="AE1304">
        <v>1</v>
      </c>
      <c r="AF1304">
        <v>1</v>
      </c>
      <c r="AG1304">
        <v>2026</v>
      </c>
      <c r="AH1304">
        <v>20260101</v>
      </c>
      <c r="AI1304" t="s">
        <v>2696</v>
      </c>
      <c r="AJ1304">
        <v>2600</v>
      </c>
      <c r="AK1304">
        <v>1193.983764648438</v>
      </c>
      <c r="AL1304" s="10">
        <f t="shared" si="160"/>
        <v>1406.016235351562</v>
      </c>
      <c r="AM1304" s="11">
        <f t="shared" si="161"/>
        <v>0.54077547513521618</v>
      </c>
      <c r="AN1304">
        <v>2600</v>
      </c>
      <c r="AO1304">
        <v>1194.32614947044</v>
      </c>
      <c r="AP1304" s="12">
        <f t="shared" si="162"/>
        <v>1405.67385052956</v>
      </c>
      <c r="AQ1304" s="13">
        <f t="shared" si="163"/>
        <v>0.54064378866521534</v>
      </c>
      <c r="AR1304">
        <v>2600</v>
      </c>
      <c r="AS1304">
        <v>1183.7513080931849</v>
      </c>
      <c r="AT1304" s="14">
        <f t="shared" si="164"/>
        <v>1416.2486919068151</v>
      </c>
      <c r="AU1304" s="15">
        <f t="shared" si="165"/>
        <v>0.54471103534877507</v>
      </c>
      <c r="AV1304">
        <v>2600</v>
      </c>
      <c r="AW1304">
        <v>1219.4489795918371</v>
      </c>
      <c r="AX1304" s="16">
        <f t="shared" si="166"/>
        <v>1380.5510204081629</v>
      </c>
      <c r="AY1304" s="17">
        <f t="shared" si="167"/>
        <v>0.53098116169544729</v>
      </c>
    </row>
    <row r="1305" spans="1:51" x14ac:dyDescent="0.25">
      <c r="A1305" t="s">
        <v>106</v>
      </c>
      <c r="B1305" t="s">
        <v>107</v>
      </c>
      <c r="C1305">
        <v>3000</v>
      </c>
      <c r="D1305">
        <v>120502</v>
      </c>
      <c r="E1305">
        <v>2015</v>
      </c>
      <c r="F1305" t="s">
        <v>502</v>
      </c>
      <c r="G1305" t="s">
        <v>1813</v>
      </c>
      <c r="H1305" t="s">
        <v>808</v>
      </c>
      <c r="J1305">
        <v>4</v>
      </c>
      <c r="K1305" t="s">
        <v>59</v>
      </c>
      <c r="L1305">
        <v>4</v>
      </c>
      <c r="M1305" t="s">
        <v>45</v>
      </c>
      <c r="N1305">
        <v>2</v>
      </c>
      <c r="O1305" t="s">
        <v>119</v>
      </c>
      <c r="R1305" t="s">
        <v>61</v>
      </c>
      <c r="S1305" t="s">
        <v>423</v>
      </c>
      <c r="U1305" t="s">
        <v>63</v>
      </c>
      <c r="V1305" t="s">
        <v>64</v>
      </c>
      <c r="W1305" t="s">
        <v>609</v>
      </c>
      <c r="X1305" t="s">
        <v>65</v>
      </c>
      <c r="Y1305" t="s">
        <v>82</v>
      </c>
      <c r="AA1305">
        <v>0</v>
      </c>
      <c r="AB1305" t="s">
        <v>51</v>
      </c>
      <c r="AC1305" t="s">
        <v>67</v>
      </c>
      <c r="AD1305">
        <v>1</v>
      </c>
      <c r="AE1305">
        <v>1</v>
      </c>
      <c r="AF1305">
        <v>1</v>
      </c>
      <c r="AG1305">
        <v>2026</v>
      </c>
      <c r="AH1305">
        <v>20260102</v>
      </c>
      <c r="AI1305" t="s">
        <v>2697</v>
      </c>
      <c r="AJ1305">
        <v>3000</v>
      </c>
      <c r="AK1305">
        <v>3922.6904296875</v>
      </c>
      <c r="AL1305" s="10">
        <f t="shared" si="160"/>
        <v>922.6904296875</v>
      </c>
      <c r="AM1305" s="11">
        <f t="shared" si="161"/>
        <v>0.30756347656249999</v>
      </c>
      <c r="AN1305">
        <v>3000</v>
      </c>
      <c r="AO1305">
        <v>4004.9170834057509</v>
      </c>
      <c r="AP1305" s="12">
        <f t="shared" si="162"/>
        <v>1004.9170834057509</v>
      </c>
      <c r="AQ1305" s="13">
        <f t="shared" si="163"/>
        <v>0.33497236113525031</v>
      </c>
      <c r="AR1305">
        <v>3000</v>
      </c>
      <c r="AS1305">
        <v>4739.2755584378156</v>
      </c>
      <c r="AT1305" s="14">
        <f t="shared" si="164"/>
        <v>1739.2755584378156</v>
      </c>
      <c r="AU1305" s="15">
        <f t="shared" si="165"/>
        <v>0.57975851947927182</v>
      </c>
      <c r="AV1305">
        <v>3000</v>
      </c>
      <c r="AW1305">
        <v>4024.070970042796</v>
      </c>
      <c r="AX1305" s="16">
        <f t="shared" si="166"/>
        <v>1024.070970042796</v>
      </c>
      <c r="AY1305" s="17">
        <f t="shared" si="167"/>
        <v>0.34135699001426534</v>
      </c>
    </row>
    <row r="1306" spans="1:51" x14ac:dyDescent="0.25">
      <c r="A1306" t="s">
        <v>106</v>
      </c>
      <c r="B1306" t="s">
        <v>1423</v>
      </c>
      <c r="C1306">
        <v>5700</v>
      </c>
      <c r="D1306">
        <v>141507</v>
      </c>
      <c r="E1306">
        <v>2020</v>
      </c>
      <c r="F1306" t="s">
        <v>196</v>
      </c>
      <c r="G1306" t="s">
        <v>706</v>
      </c>
      <c r="H1306" t="s">
        <v>1934</v>
      </c>
      <c r="J1306">
        <v>4</v>
      </c>
      <c r="K1306" t="s">
        <v>59</v>
      </c>
      <c r="L1306">
        <v>4</v>
      </c>
      <c r="M1306" t="s">
        <v>45</v>
      </c>
      <c r="N1306">
        <v>2.4000000953674321</v>
      </c>
      <c r="O1306" t="s">
        <v>60</v>
      </c>
      <c r="P1306" t="s">
        <v>46</v>
      </c>
      <c r="R1306" t="s">
        <v>47</v>
      </c>
      <c r="S1306" t="s">
        <v>151</v>
      </c>
      <c r="T1306">
        <v>185</v>
      </c>
      <c r="U1306" t="s">
        <v>63</v>
      </c>
      <c r="W1306" t="s">
        <v>457</v>
      </c>
      <c r="X1306" t="s">
        <v>112</v>
      </c>
      <c r="Y1306" t="s">
        <v>82</v>
      </c>
      <c r="Z1306">
        <v>27990</v>
      </c>
      <c r="AA1306">
        <v>0</v>
      </c>
      <c r="AB1306" t="s">
        <v>51</v>
      </c>
      <c r="AC1306" t="s">
        <v>98</v>
      </c>
      <c r="AD1306">
        <v>1</v>
      </c>
      <c r="AE1306">
        <v>1</v>
      </c>
      <c r="AF1306">
        <v>1</v>
      </c>
      <c r="AG1306">
        <v>2026</v>
      </c>
      <c r="AH1306">
        <v>20251230</v>
      </c>
      <c r="AI1306" t="s">
        <v>2698</v>
      </c>
      <c r="AJ1306">
        <v>5700</v>
      </c>
      <c r="AK1306">
        <v>5789.58203125</v>
      </c>
      <c r="AL1306" s="10">
        <f t="shared" si="160"/>
        <v>89.58203125</v>
      </c>
      <c r="AM1306" s="11">
        <f t="shared" si="161"/>
        <v>1.5716145833333334E-2</v>
      </c>
      <c r="AN1306">
        <v>5700</v>
      </c>
      <c r="AO1306">
        <v>5578.2962970642502</v>
      </c>
      <c r="AP1306" s="12">
        <f t="shared" si="162"/>
        <v>121.70370293574979</v>
      </c>
      <c r="AQ1306" s="13">
        <f t="shared" si="163"/>
        <v>2.1351526830833297E-2</v>
      </c>
      <c r="AR1306">
        <v>5700</v>
      </c>
      <c r="AS1306">
        <v>5524.9256409952013</v>
      </c>
      <c r="AT1306" s="14">
        <f t="shared" si="164"/>
        <v>175.07435900479868</v>
      </c>
      <c r="AU1306" s="15">
        <f t="shared" si="165"/>
        <v>3.0714799825403278E-2</v>
      </c>
      <c r="AV1306">
        <v>5700</v>
      </c>
      <c r="AW1306">
        <v>5857.3076722338201</v>
      </c>
      <c r="AX1306" s="16">
        <f t="shared" si="166"/>
        <v>157.30767223382009</v>
      </c>
      <c r="AY1306" s="17">
        <f t="shared" si="167"/>
        <v>2.7597837234003525E-2</v>
      </c>
    </row>
    <row r="1307" spans="1:51" x14ac:dyDescent="0.25">
      <c r="A1307" t="s">
        <v>69</v>
      </c>
      <c r="B1307" t="s">
        <v>70</v>
      </c>
      <c r="C1307">
        <v>7200</v>
      </c>
      <c r="D1307">
        <v>99556</v>
      </c>
      <c r="E1307">
        <v>2011</v>
      </c>
      <c r="F1307" t="s">
        <v>56</v>
      </c>
      <c r="G1307" t="s">
        <v>133</v>
      </c>
      <c r="J1307">
        <v>8</v>
      </c>
      <c r="K1307" t="s">
        <v>111</v>
      </c>
      <c r="L1307">
        <v>4</v>
      </c>
      <c r="M1307" t="s">
        <v>45</v>
      </c>
      <c r="N1307">
        <v>5</v>
      </c>
      <c r="O1307" t="s">
        <v>76</v>
      </c>
      <c r="P1307" t="s">
        <v>46</v>
      </c>
      <c r="R1307" t="s">
        <v>77</v>
      </c>
      <c r="S1307" t="s">
        <v>78</v>
      </c>
      <c r="T1307">
        <v>360</v>
      </c>
      <c r="U1307" t="s">
        <v>63</v>
      </c>
      <c r="V1307" t="s">
        <v>79</v>
      </c>
      <c r="X1307" t="s">
        <v>136</v>
      </c>
      <c r="Y1307" t="s">
        <v>82</v>
      </c>
      <c r="AA1307">
        <v>0</v>
      </c>
      <c r="AB1307" t="s">
        <v>51</v>
      </c>
      <c r="AC1307" t="s">
        <v>83</v>
      </c>
      <c r="AD1307">
        <v>1</v>
      </c>
      <c r="AE1307">
        <v>1</v>
      </c>
      <c r="AF1307">
        <v>1</v>
      </c>
      <c r="AG1307">
        <v>2026</v>
      </c>
      <c r="AH1307">
        <v>20251230</v>
      </c>
      <c r="AI1307" t="s">
        <v>2699</v>
      </c>
      <c r="AJ1307">
        <v>7200</v>
      </c>
      <c r="AK1307">
        <v>5771.39794921875</v>
      </c>
      <c r="AL1307" s="10">
        <f t="shared" si="160"/>
        <v>1428.60205078125</v>
      </c>
      <c r="AM1307" s="11">
        <f t="shared" si="161"/>
        <v>0.19841695149739583</v>
      </c>
      <c r="AN1307">
        <v>7200</v>
      </c>
      <c r="AO1307">
        <v>5871.2116162537059</v>
      </c>
      <c r="AP1307" s="12">
        <f t="shared" si="162"/>
        <v>1328.7883837462941</v>
      </c>
      <c r="AQ1307" s="13">
        <f t="shared" si="163"/>
        <v>0.18455394218698529</v>
      </c>
      <c r="AR1307">
        <v>7200</v>
      </c>
      <c r="AS1307">
        <v>6017.9525006330514</v>
      </c>
      <c r="AT1307" s="14">
        <f t="shared" si="164"/>
        <v>1182.0474993669486</v>
      </c>
      <c r="AU1307" s="15">
        <f t="shared" si="165"/>
        <v>0.16417326380096509</v>
      </c>
      <c r="AV1307">
        <v>7200</v>
      </c>
      <c r="AW1307">
        <v>5857.3076722338201</v>
      </c>
      <c r="AX1307" s="16">
        <f t="shared" si="166"/>
        <v>1342.6923277661799</v>
      </c>
      <c r="AY1307" s="17">
        <f t="shared" si="167"/>
        <v>0.18648504552308054</v>
      </c>
    </row>
    <row r="1308" spans="1:51" x14ac:dyDescent="0.25">
      <c r="A1308" t="s">
        <v>54</v>
      </c>
      <c r="B1308" t="s">
        <v>249</v>
      </c>
      <c r="C1308">
        <v>2800</v>
      </c>
      <c r="D1308">
        <v>162225</v>
      </c>
      <c r="E1308">
        <v>2010</v>
      </c>
      <c r="F1308" t="s">
        <v>340</v>
      </c>
      <c r="G1308" t="s">
        <v>1400</v>
      </c>
      <c r="H1308" t="s">
        <v>58</v>
      </c>
      <c r="J1308">
        <v>6</v>
      </c>
      <c r="K1308" t="s">
        <v>111</v>
      </c>
      <c r="L1308">
        <v>4</v>
      </c>
      <c r="M1308" t="s">
        <v>45</v>
      </c>
      <c r="N1308">
        <v>3.5</v>
      </c>
      <c r="O1308" t="s">
        <v>60</v>
      </c>
      <c r="P1308" t="s">
        <v>46</v>
      </c>
      <c r="R1308" t="s">
        <v>47</v>
      </c>
      <c r="S1308" t="s">
        <v>151</v>
      </c>
      <c r="U1308" t="s">
        <v>63</v>
      </c>
      <c r="V1308" t="s">
        <v>79</v>
      </c>
      <c r="X1308" t="s">
        <v>112</v>
      </c>
      <c r="Y1308" t="s">
        <v>82</v>
      </c>
      <c r="AA1308">
        <v>0</v>
      </c>
      <c r="AB1308" t="s">
        <v>51</v>
      </c>
      <c r="AC1308" t="s">
        <v>52</v>
      </c>
      <c r="AD1308">
        <v>1</v>
      </c>
      <c r="AE1308">
        <v>1</v>
      </c>
      <c r="AF1308">
        <v>1</v>
      </c>
      <c r="AG1308">
        <v>2026</v>
      </c>
      <c r="AH1308">
        <v>20251230</v>
      </c>
      <c r="AI1308" t="s">
        <v>2700</v>
      </c>
      <c r="AJ1308">
        <v>2800</v>
      </c>
      <c r="AK1308">
        <v>1891.324584960938</v>
      </c>
      <c r="AL1308" s="10">
        <f t="shared" si="160"/>
        <v>908.67541503906205</v>
      </c>
      <c r="AM1308" s="11">
        <f t="shared" si="161"/>
        <v>0.32452693394252213</v>
      </c>
      <c r="AN1308">
        <v>2800</v>
      </c>
      <c r="AO1308">
        <v>1895.078999688734</v>
      </c>
      <c r="AP1308" s="12">
        <f t="shared" si="162"/>
        <v>904.92100031126597</v>
      </c>
      <c r="AQ1308" s="13">
        <f t="shared" si="163"/>
        <v>0.32318607153973783</v>
      </c>
      <c r="AR1308">
        <v>2800</v>
      </c>
      <c r="AS1308">
        <v>1786.65996983229</v>
      </c>
      <c r="AT1308" s="14">
        <f t="shared" si="164"/>
        <v>1013.34003016771</v>
      </c>
      <c r="AU1308" s="15">
        <f t="shared" si="165"/>
        <v>0.36190715363132497</v>
      </c>
      <c r="AV1308">
        <v>2800</v>
      </c>
      <c r="AW1308">
        <v>1944.3647540983609</v>
      </c>
      <c r="AX1308" s="16">
        <f t="shared" si="166"/>
        <v>855.63524590163911</v>
      </c>
      <c r="AY1308" s="17">
        <f t="shared" si="167"/>
        <v>0.30558401639344251</v>
      </c>
    </row>
    <row r="1309" spans="1:51" x14ac:dyDescent="0.25">
      <c r="A1309" t="s">
        <v>106</v>
      </c>
      <c r="B1309" t="s">
        <v>107</v>
      </c>
      <c r="C1309">
        <v>14900</v>
      </c>
      <c r="D1309">
        <v>112623</v>
      </c>
      <c r="E1309">
        <v>2019</v>
      </c>
      <c r="F1309" t="s">
        <v>56</v>
      </c>
      <c r="G1309" t="s">
        <v>133</v>
      </c>
      <c r="J1309">
        <v>8</v>
      </c>
      <c r="K1309" t="s">
        <v>118</v>
      </c>
      <c r="L1309">
        <v>4</v>
      </c>
      <c r="M1309" t="s">
        <v>45</v>
      </c>
      <c r="N1309">
        <v>5</v>
      </c>
      <c r="O1309" t="s">
        <v>76</v>
      </c>
      <c r="R1309" t="s">
        <v>77</v>
      </c>
      <c r="S1309" t="s">
        <v>78</v>
      </c>
      <c r="T1309">
        <v>395</v>
      </c>
      <c r="U1309" t="s">
        <v>63</v>
      </c>
      <c r="V1309" t="s">
        <v>79</v>
      </c>
      <c r="W1309" t="s">
        <v>756</v>
      </c>
      <c r="X1309" t="s">
        <v>97</v>
      </c>
      <c r="Y1309" t="s">
        <v>82</v>
      </c>
      <c r="AA1309">
        <v>0</v>
      </c>
      <c r="AB1309" t="s">
        <v>51</v>
      </c>
      <c r="AC1309" t="s">
        <v>83</v>
      </c>
      <c r="AD1309">
        <v>1</v>
      </c>
      <c r="AE1309">
        <v>1</v>
      </c>
      <c r="AF1309">
        <v>1</v>
      </c>
      <c r="AG1309">
        <v>2026</v>
      </c>
      <c r="AH1309">
        <v>20260102</v>
      </c>
      <c r="AI1309" t="s">
        <v>2701</v>
      </c>
      <c r="AJ1309">
        <v>14900</v>
      </c>
      <c r="AK1309">
        <v>16556.142578125</v>
      </c>
      <c r="AL1309" s="10">
        <f t="shared" si="160"/>
        <v>1656.142578125</v>
      </c>
      <c r="AM1309" s="11">
        <f t="shared" si="161"/>
        <v>0.11115050859899329</v>
      </c>
      <c r="AN1309">
        <v>14900</v>
      </c>
      <c r="AO1309">
        <v>15638.4816098589</v>
      </c>
      <c r="AP1309" s="12">
        <f t="shared" si="162"/>
        <v>738.4816098588999</v>
      </c>
      <c r="AQ1309" s="13">
        <f t="shared" si="163"/>
        <v>4.9562524151604018E-2</v>
      </c>
      <c r="AR1309">
        <v>14900</v>
      </c>
      <c r="AS1309">
        <v>17152.265420454882</v>
      </c>
      <c r="AT1309" s="14">
        <f t="shared" si="164"/>
        <v>2252.2654204548817</v>
      </c>
      <c r="AU1309" s="15">
        <f t="shared" si="165"/>
        <v>0.1511587530506632</v>
      </c>
      <c r="AV1309">
        <v>14900</v>
      </c>
      <c r="AW1309">
        <v>16589.444444444449</v>
      </c>
      <c r="AX1309" s="16">
        <f t="shared" si="166"/>
        <v>1689.4444444444489</v>
      </c>
      <c r="AY1309" s="17">
        <f t="shared" si="167"/>
        <v>0.1133855331841912</v>
      </c>
    </row>
    <row r="1310" spans="1:51" x14ac:dyDescent="0.25">
      <c r="A1310" t="s">
        <v>54</v>
      </c>
      <c r="B1310" t="s">
        <v>453</v>
      </c>
      <c r="C1310">
        <v>7400</v>
      </c>
      <c r="D1310">
        <v>92799</v>
      </c>
      <c r="E1310">
        <v>2014</v>
      </c>
      <c r="F1310" t="s">
        <v>139</v>
      </c>
      <c r="G1310" t="s">
        <v>300</v>
      </c>
      <c r="H1310" t="s">
        <v>435</v>
      </c>
      <c r="I1310" t="s">
        <v>301</v>
      </c>
      <c r="J1310">
        <v>4</v>
      </c>
      <c r="K1310" t="s">
        <v>44</v>
      </c>
      <c r="L1310">
        <v>2</v>
      </c>
      <c r="M1310" t="s">
        <v>45</v>
      </c>
      <c r="N1310">
        <v>2</v>
      </c>
      <c r="O1310" t="s">
        <v>45</v>
      </c>
      <c r="P1310" t="s">
        <v>46</v>
      </c>
      <c r="Q1310">
        <v>2</v>
      </c>
      <c r="R1310" t="s">
        <v>578</v>
      </c>
      <c r="S1310" t="s">
        <v>48</v>
      </c>
      <c r="T1310">
        <v>241</v>
      </c>
      <c r="U1310" t="s">
        <v>63</v>
      </c>
      <c r="X1310" t="s">
        <v>65</v>
      </c>
      <c r="Y1310" t="s">
        <v>120</v>
      </c>
      <c r="AA1310">
        <v>0</v>
      </c>
      <c r="AB1310" t="s">
        <v>51</v>
      </c>
      <c r="AC1310" t="s">
        <v>579</v>
      </c>
      <c r="AD1310">
        <v>1</v>
      </c>
      <c r="AE1310">
        <v>1</v>
      </c>
      <c r="AF1310">
        <v>1</v>
      </c>
      <c r="AG1310">
        <v>2026</v>
      </c>
      <c r="AH1310">
        <v>20260102</v>
      </c>
      <c r="AI1310" t="s">
        <v>2702</v>
      </c>
      <c r="AJ1310">
        <v>7400</v>
      </c>
      <c r="AK1310">
        <v>4663.7041015625</v>
      </c>
      <c r="AL1310" s="10">
        <f t="shared" si="160"/>
        <v>2736.2958984375</v>
      </c>
      <c r="AM1310" s="11">
        <f t="shared" si="161"/>
        <v>0.36976971600506758</v>
      </c>
      <c r="AN1310">
        <v>7400</v>
      </c>
      <c r="AO1310">
        <v>4614.2985238045258</v>
      </c>
      <c r="AP1310" s="12">
        <f t="shared" si="162"/>
        <v>2785.7014761954742</v>
      </c>
      <c r="AQ1310" s="13">
        <f t="shared" si="163"/>
        <v>0.37644614543182087</v>
      </c>
      <c r="AR1310">
        <v>7400</v>
      </c>
      <c r="AS1310">
        <v>4936.953209476449</v>
      </c>
      <c r="AT1310" s="14">
        <f t="shared" si="164"/>
        <v>2463.046790523551</v>
      </c>
      <c r="AU1310" s="15">
        <f t="shared" si="165"/>
        <v>0.33284416088156094</v>
      </c>
      <c r="AV1310">
        <v>7400</v>
      </c>
      <c r="AW1310">
        <v>4706.3842841765336</v>
      </c>
      <c r="AX1310" s="16">
        <f t="shared" si="166"/>
        <v>2693.6157158234664</v>
      </c>
      <c r="AY1310" s="17">
        <f t="shared" si="167"/>
        <v>0.36400212375992791</v>
      </c>
    </row>
    <row r="1311" spans="1:51" x14ac:dyDescent="0.25">
      <c r="A1311" t="s">
        <v>39</v>
      </c>
      <c r="B1311" t="s">
        <v>114</v>
      </c>
      <c r="C1311">
        <v>1600</v>
      </c>
      <c r="D1311">
        <v>144871</v>
      </c>
      <c r="E1311">
        <v>2010</v>
      </c>
      <c r="F1311" t="s">
        <v>408</v>
      </c>
      <c r="G1311" t="s">
        <v>573</v>
      </c>
      <c r="H1311" t="s">
        <v>352</v>
      </c>
      <c r="J1311">
        <v>6</v>
      </c>
      <c r="K1311" t="s">
        <v>111</v>
      </c>
      <c r="L1311">
        <v>4</v>
      </c>
      <c r="M1311" t="s">
        <v>45</v>
      </c>
      <c r="N1311">
        <v>4</v>
      </c>
      <c r="O1311" t="s">
        <v>60</v>
      </c>
      <c r="P1311" t="s">
        <v>46</v>
      </c>
      <c r="R1311" t="s">
        <v>353</v>
      </c>
      <c r="S1311" t="s">
        <v>62</v>
      </c>
      <c r="U1311" t="s">
        <v>63</v>
      </c>
      <c r="X1311" t="s">
        <v>97</v>
      </c>
      <c r="Y1311" t="s">
        <v>125</v>
      </c>
      <c r="AA1311">
        <v>0</v>
      </c>
      <c r="AB1311" t="s">
        <v>51</v>
      </c>
      <c r="AC1311" t="s">
        <v>353</v>
      </c>
      <c r="AD1311">
        <v>1</v>
      </c>
      <c r="AE1311">
        <v>1</v>
      </c>
      <c r="AF1311">
        <v>1</v>
      </c>
      <c r="AG1311">
        <v>2026</v>
      </c>
      <c r="AH1311">
        <v>20251231</v>
      </c>
      <c r="AI1311" t="s">
        <v>2703</v>
      </c>
      <c r="AJ1311">
        <v>1600</v>
      </c>
      <c r="AK1311">
        <v>1744.193237304688</v>
      </c>
      <c r="AL1311" s="10">
        <f t="shared" si="160"/>
        <v>144.19323730468795</v>
      </c>
      <c r="AM1311" s="11">
        <f t="shared" si="161"/>
        <v>9.0120773315429975E-2</v>
      </c>
      <c r="AN1311">
        <v>1600</v>
      </c>
      <c r="AO1311">
        <v>1832.0233454961431</v>
      </c>
      <c r="AP1311" s="12">
        <f t="shared" si="162"/>
        <v>232.02334549614307</v>
      </c>
      <c r="AQ1311" s="13">
        <f t="shared" si="163"/>
        <v>0.14501459093508942</v>
      </c>
      <c r="AR1311">
        <v>1600</v>
      </c>
      <c r="AS1311">
        <v>1899.6426824412799</v>
      </c>
      <c r="AT1311" s="14">
        <f t="shared" si="164"/>
        <v>299.64268244127993</v>
      </c>
      <c r="AU1311" s="15">
        <f t="shared" si="165"/>
        <v>0.18727667652579996</v>
      </c>
      <c r="AV1311">
        <v>1600</v>
      </c>
      <c r="AW1311">
        <v>1771.854125412541</v>
      </c>
      <c r="AX1311" s="16">
        <f t="shared" si="166"/>
        <v>171.85412541254095</v>
      </c>
      <c r="AY1311" s="17">
        <f t="shared" si="167"/>
        <v>0.10740882838283809</v>
      </c>
    </row>
    <row r="1312" spans="1:51" x14ac:dyDescent="0.25">
      <c r="A1312" t="s">
        <v>54</v>
      </c>
      <c r="B1312" t="s">
        <v>453</v>
      </c>
      <c r="C1312">
        <v>600</v>
      </c>
      <c r="D1312">
        <v>227373</v>
      </c>
      <c r="E1312">
        <v>2003</v>
      </c>
      <c r="F1312" t="s">
        <v>397</v>
      </c>
      <c r="G1312" t="s">
        <v>465</v>
      </c>
      <c r="H1312" t="s">
        <v>280</v>
      </c>
      <c r="J1312">
        <v>4</v>
      </c>
      <c r="K1312" t="s">
        <v>338</v>
      </c>
      <c r="L1312">
        <v>4</v>
      </c>
      <c r="M1312" t="s">
        <v>45</v>
      </c>
      <c r="N1312">
        <v>2.4000000953674321</v>
      </c>
      <c r="O1312" t="s">
        <v>60</v>
      </c>
      <c r="P1312" t="s">
        <v>46</v>
      </c>
      <c r="Q1312">
        <v>3</v>
      </c>
      <c r="R1312" t="s">
        <v>61</v>
      </c>
      <c r="T1312">
        <v>160</v>
      </c>
      <c r="U1312" t="s">
        <v>63</v>
      </c>
      <c r="V1312" t="s">
        <v>64</v>
      </c>
      <c r="W1312" t="s">
        <v>2704</v>
      </c>
      <c r="X1312" t="s">
        <v>49</v>
      </c>
      <c r="Y1312" t="s">
        <v>82</v>
      </c>
      <c r="AA1312">
        <v>0</v>
      </c>
      <c r="AB1312" t="s">
        <v>51</v>
      </c>
      <c r="AC1312" t="s">
        <v>67</v>
      </c>
      <c r="AD1312">
        <v>1</v>
      </c>
      <c r="AE1312">
        <v>1</v>
      </c>
      <c r="AF1312">
        <v>1</v>
      </c>
      <c r="AG1312">
        <v>2026</v>
      </c>
      <c r="AH1312">
        <v>20260102</v>
      </c>
      <c r="AI1312" t="s">
        <v>2705</v>
      </c>
      <c r="AJ1312">
        <v>600</v>
      </c>
      <c r="AK1312">
        <v>1068.86767578125</v>
      </c>
      <c r="AL1312" s="10">
        <f t="shared" si="160"/>
        <v>468.86767578125</v>
      </c>
      <c r="AM1312" s="11">
        <f t="shared" si="161"/>
        <v>0.78144612630208332</v>
      </c>
      <c r="AN1312">
        <v>600</v>
      </c>
      <c r="AO1312">
        <v>1043.7223458232661</v>
      </c>
      <c r="AP1312" s="12">
        <f t="shared" si="162"/>
        <v>443.7223458232661</v>
      </c>
      <c r="AQ1312" s="13">
        <f t="shared" si="163"/>
        <v>0.73953724303877688</v>
      </c>
      <c r="AR1312">
        <v>600</v>
      </c>
      <c r="AS1312">
        <v>1121.5148600282971</v>
      </c>
      <c r="AT1312" s="14">
        <f t="shared" si="164"/>
        <v>521.51486002829711</v>
      </c>
      <c r="AU1312" s="15">
        <f t="shared" si="165"/>
        <v>0.8691914333804952</v>
      </c>
      <c r="AV1312">
        <v>600</v>
      </c>
      <c r="AW1312">
        <v>1077.5633106856089</v>
      </c>
      <c r="AX1312" s="16">
        <f t="shared" si="166"/>
        <v>477.56331068560894</v>
      </c>
      <c r="AY1312" s="17">
        <f t="shared" si="167"/>
        <v>0.79593885114268159</v>
      </c>
    </row>
    <row r="1313" spans="1:51" x14ac:dyDescent="0.25">
      <c r="A1313" t="s">
        <v>54</v>
      </c>
      <c r="B1313" t="s">
        <v>127</v>
      </c>
      <c r="C1313">
        <v>600</v>
      </c>
      <c r="D1313">
        <v>143774</v>
      </c>
      <c r="E1313">
        <v>2014</v>
      </c>
      <c r="F1313" t="s">
        <v>408</v>
      </c>
      <c r="G1313" t="s">
        <v>573</v>
      </c>
      <c r="H1313" t="s">
        <v>1755</v>
      </c>
      <c r="J1313">
        <v>6</v>
      </c>
      <c r="K1313" t="s">
        <v>575</v>
      </c>
      <c r="L1313">
        <v>4</v>
      </c>
      <c r="M1313" t="s">
        <v>45</v>
      </c>
      <c r="N1313">
        <v>3.5999999046325679</v>
      </c>
      <c r="O1313" t="s">
        <v>60</v>
      </c>
      <c r="P1313" t="s">
        <v>161</v>
      </c>
      <c r="Q1313">
        <v>2</v>
      </c>
      <c r="R1313" t="s">
        <v>353</v>
      </c>
      <c r="S1313" t="s">
        <v>62</v>
      </c>
      <c r="U1313" t="s">
        <v>63</v>
      </c>
      <c r="X1313" t="s">
        <v>97</v>
      </c>
      <c r="Y1313" t="s">
        <v>125</v>
      </c>
      <c r="AA1313">
        <v>0</v>
      </c>
      <c r="AB1313" t="s">
        <v>51</v>
      </c>
      <c r="AC1313" t="s">
        <v>353</v>
      </c>
      <c r="AD1313">
        <v>1</v>
      </c>
      <c r="AE1313">
        <v>1</v>
      </c>
      <c r="AF1313">
        <v>1</v>
      </c>
      <c r="AG1313">
        <v>2026</v>
      </c>
      <c r="AH1313">
        <v>20251231</v>
      </c>
      <c r="AI1313" t="s">
        <v>2706</v>
      </c>
      <c r="AJ1313">
        <v>600</v>
      </c>
      <c r="AK1313">
        <v>804.20257568359375</v>
      </c>
      <c r="AL1313" s="10">
        <f t="shared" si="160"/>
        <v>204.20257568359375</v>
      </c>
      <c r="AM1313" s="11">
        <f t="shared" si="161"/>
        <v>0.34033762613932289</v>
      </c>
      <c r="AN1313">
        <v>600</v>
      </c>
      <c r="AO1313">
        <v>804.67332220515584</v>
      </c>
      <c r="AP1313" s="12">
        <f t="shared" si="162"/>
        <v>204.67332220515584</v>
      </c>
      <c r="AQ1313" s="13">
        <f t="shared" si="163"/>
        <v>0.34112220367525975</v>
      </c>
      <c r="AR1313">
        <v>600</v>
      </c>
      <c r="AS1313">
        <v>755.28297138624691</v>
      </c>
      <c r="AT1313" s="14">
        <f t="shared" si="164"/>
        <v>155.28297138624691</v>
      </c>
      <c r="AU1313" s="15">
        <f t="shared" si="165"/>
        <v>0.25880495231041151</v>
      </c>
      <c r="AV1313">
        <v>600</v>
      </c>
      <c r="AW1313">
        <v>808.80816831683171</v>
      </c>
      <c r="AX1313" s="16">
        <f t="shared" si="166"/>
        <v>208.80816831683171</v>
      </c>
      <c r="AY1313" s="17">
        <f t="shared" si="167"/>
        <v>0.34801361386138618</v>
      </c>
    </row>
    <row r="1314" spans="1:51" x14ac:dyDescent="0.25">
      <c r="A1314" t="s">
        <v>69</v>
      </c>
      <c r="B1314" t="s">
        <v>85</v>
      </c>
      <c r="C1314">
        <v>1000</v>
      </c>
      <c r="D1314">
        <v>213849</v>
      </c>
      <c r="E1314">
        <v>2009</v>
      </c>
      <c r="F1314" t="s">
        <v>397</v>
      </c>
      <c r="G1314" t="s">
        <v>465</v>
      </c>
      <c r="H1314" t="s">
        <v>677</v>
      </c>
      <c r="J1314">
        <v>6</v>
      </c>
      <c r="K1314" t="s">
        <v>111</v>
      </c>
      <c r="L1314">
        <v>4</v>
      </c>
      <c r="M1314" t="s">
        <v>45</v>
      </c>
      <c r="N1314">
        <v>3.5</v>
      </c>
      <c r="O1314" t="s">
        <v>60</v>
      </c>
      <c r="P1314" t="s">
        <v>46</v>
      </c>
      <c r="Q1314">
        <v>1</v>
      </c>
      <c r="R1314" t="s">
        <v>61</v>
      </c>
      <c r="U1314" t="s">
        <v>63</v>
      </c>
      <c r="V1314" t="s">
        <v>79</v>
      </c>
      <c r="W1314" t="s">
        <v>1846</v>
      </c>
      <c r="X1314" t="s">
        <v>49</v>
      </c>
      <c r="Y1314" t="s">
        <v>82</v>
      </c>
      <c r="AA1314">
        <v>0</v>
      </c>
      <c r="AB1314" t="s">
        <v>51</v>
      </c>
      <c r="AC1314" t="s">
        <v>67</v>
      </c>
      <c r="AD1314">
        <v>1</v>
      </c>
      <c r="AE1314">
        <v>1</v>
      </c>
      <c r="AF1314">
        <v>1</v>
      </c>
      <c r="AG1314">
        <v>2026</v>
      </c>
      <c r="AH1314">
        <v>20251231</v>
      </c>
      <c r="AI1314" t="s">
        <v>2707</v>
      </c>
      <c r="AJ1314">
        <v>1000</v>
      </c>
      <c r="AK1314">
        <v>1031.415771484375</v>
      </c>
      <c r="AL1314" s="10">
        <f t="shared" si="160"/>
        <v>31.415771484375</v>
      </c>
      <c r="AM1314" s="11">
        <f t="shared" si="161"/>
        <v>3.1415771484375E-2</v>
      </c>
      <c r="AN1314">
        <v>1000</v>
      </c>
      <c r="AO1314">
        <v>973.57776474843513</v>
      </c>
      <c r="AP1314" s="12">
        <f t="shared" si="162"/>
        <v>26.422235251564871</v>
      </c>
      <c r="AQ1314" s="13">
        <f t="shared" si="163"/>
        <v>2.6422235251564872E-2</v>
      </c>
      <c r="AR1314">
        <v>1000</v>
      </c>
      <c r="AS1314">
        <v>898.27639934882029</v>
      </c>
      <c r="AT1314" s="14">
        <f t="shared" si="164"/>
        <v>101.72360065117971</v>
      </c>
      <c r="AU1314" s="15">
        <f t="shared" si="165"/>
        <v>0.1017236006511797</v>
      </c>
      <c r="AV1314">
        <v>1000</v>
      </c>
      <c r="AW1314">
        <v>1030.460992907801</v>
      </c>
      <c r="AX1314" s="16">
        <f t="shared" si="166"/>
        <v>30.460992907801028</v>
      </c>
      <c r="AY1314" s="17">
        <f t="shared" si="167"/>
        <v>3.0460992907801028E-2</v>
      </c>
    </row>
    <row r="1315" spans="1:51" x14ac:dyDescent="0.25">
      <c r="A1315" t="s">
        <v>54</v>
      </c>
      <c r="B1315" t="s">
        <v>479</v>
      </c>
      <c r="C1315">
        <v>18500</v>
      </c>
      <c r="D1315">
        <v>21016</v>
      </c>
      <c r="E1315">
        <v>2023</v>
      </c>
      <c r="F1315" t="s">
        <v>182</v>
      </c>
      <c r="G1315" t="s">
        <v>304</v>
      </c>
      <c r="H1315" t="s">
        <v>362</v>
      </c>
      <c r="J1315">
        <v>3</v>
      </c>
      <c r="K1315" t="s">
        <v>59</v>
      </c>
      <c r="L1315">
        <v>4</v>
      </c>
      <c r="M1315" t="s">
        <v>45</v>
      </c>
      <c r="N1315">
        <v>1.5</v>
      </c>
      <c r="O1315" t="s">
        <v>60</v>
      </c>
      <c r="P1315" t="s">
        <v>46</v>
      </c>
      <c r="Q1315">
        <v>5</v>
      </c>
      <c r="R1315" t="s">
        <v>47</v>
      </c>
      <c r="S1315" t="s">
        <v>151</v>
      </c>
      <c r="U1315" t="s">
        <v>63</v>
      </c>
      <c r="V1315" t="s">
        <v>64</v>
      </c>
      <c r="X1315" t="s">
        <v>49</v>
      </c>
      <c r="Y1315" t="s">
        <v>82</v>
      </c>
      <c r="AA1315">
        <v>0</v>
      </c>
      <c r="AB1315" t="s">
        <v>51</v>
      </c>
      <c r="AC1315" t="s">
        <v>52</v>
      </c>
      <c r="AD1315">
        <v>1</v>
      </c>
      <c r="AE1315">
        <v>1</v>
      </c>
      <c r="AF1315">
        <v>1</v>
      </c>
      <c r="AG1315">
        <v>2026</v>
      </c>
      <c r="AH1315">
        <v>20251229</v>
      </c>
      <c r="AI1315" t="s">
        <v>2708</v>
      </c>
      <c r="AJ1315">
        <v>18500</v>
      </c>
      <c r="AK1315">
        <v>19836.029296875</v>
      </c>
      <c r="AL1315" s="10">
        <f t="shared" si="160"/>
        <v>1336.029296875</v>
      </c>
      <c r="AM1315" s="11">
        <f t="shared" si="161"/>
        <v>7.2217799831081078E-2</v>
      </c>
      <c r="AN1315">
        <v>18500</v>
      </c>
      <c r="AO1315">
        <v>19147.04901238652</v>
      </c>
      <c r="AP1315" s="12">
        <f t="shared" si="162"/>
        <v>647.04901238652019</v>
      </c>
      <c r="AQ1315" s="13">
        <f t="shared" si="163"/>
        <v>3.4975622291163251E-2</v>
      </c>
      <c r="AR1315">
        <v>18500</v>
      </c>
      <c r="AS1315">
        <v>19536.15492042097</v>
      </c>
      <c r="AT1315" s="14">
        <f t="shared" si="164"/>
        <v>1036.1549204209696</v>
      </c>
      <c r="AU1315" s="15">
        <f t="shared" si="165"/>
        <v>5.6008374076809163E-2</v>
      </c>
      <c r="AV1315">
        <v>18500</v>
      </c>
      <c r="AW1315">
        <v>19731.452304394428</v>
      </c>
      <c r="AX1315" s="16">
        <f t="shared" si="166"/>
        <v>1231.4523043944282</v>
      </c>
      <c r="AY1315" s="17">
        <f t="shared" si="167"/>
        <v>6.6564989426725854E-2</v>
      </c>
    </row>
    <row r="1316" spans="1:51" x14ac:dyDescent="0.25">
      <c r="A1316" t="s">
        <v>39</v>
      </c>
      <c r="B1316" t="s">
        <v>224</v>
      </c>
      <c r="C1316">
        <v>350</v>
      </c>
      <c r="D1316">
        <v>104762</v>
      </c>
      <c r="E1316">
        <v>2009</v>
      </c>
      <c r="F1316" t="s">
        <v>56</v>
      </c>
      <c r="G1316" t="s">
        <v>94</v>
      </c>
      <c r="H1316" t="s">
        <v>416</v>
      </c>
      <c r="J1316">
        <v>6</v>
      </c>
      <c r="K1316" t="s">
        <v>118</v>
      </c>
      <c r="L1316">
        <v>4</v>
      </c>
      <c r="M1316" t="s">
        <v>45</v>
      </c>
      <c r="N1316">
        <v>4</v>
      </c>
      <c r="O1316" t="s">
        <v>119</v>
      </c>
      <c r="R1316" t="s">
        <v>47</v>
      </c>
      <c r="S1316" t="s">
        <v>151</v>
      </c>
      <c r="T1316">
        <v>210</v>
      </c>
      <c r="U1316" t="s">
        <v>63</v>
      </c>
      <c r="V1316" t="s">
        <v>79</v>
      </c>
      <c r="X1316" t="s">
        <v>97</v>
      </c>
      <c r="Y1316" t="s">
        <v>82</v>
      </c>
      <c r="AA1316">
        <v>0</v>
      </c>
      <c r="AB1316" t="s">
        <v>51</v>
      </c>
      <c r="AC1316" t="s">
        <v>52</v>
      </c>
      <c r="AD1316">
        <v>1</v>
      </c>
      <c r="AE1316">
        <v>1</v>
      </c>
      <c r="AF1316">
        <v>1</v>
      </c>
      <c r="AG1316">
        <v>2026</v>
      </c>
      <c r="AH1316">
        <v>20251231</v>
      </c>
      <c r="AI1316" t="s">
        <v>2709</v>
      </c>
      <c r="AJ1316">
        <v>350</v>
      </c>
      <c r="AK1316">
        <v>1834.082763671875</v>
      </c>
      <c r="AL1316" s="10">
        <f t="shared" si="160"/>
        <v>1484.082763671875</v>
      </c>
      <c r="AM1316" s="11">
        <f t="shared" si="161"/>
        <v>4.2402364676339284</v>
      </c>
      <c r="AN1316">
        <v>350</v>
      </c>
      <c r="AO1316">
        <v>2023.6848487628949</v>
      </c>
      <c r="AP1316" s="12">
        <f t="shared" si="162"/>
        <v>1673.6848487628949</v>
      </c>
      <c r="AQ1316" s="13">
        <f t="shared" si="163"/>
        <v>4.7819567107511283</v>
      </c>
      <c r="AR1316">
        <v>350</v>
      </c>
      <c r="AS1316">
        <v>2055.1789262572429</v>
      </c>
      <c r="AT1316" s="14">
        <f t="shared" si="164"/>
        <v>1705.1789262572429</v>
      </c>
      <c r="AU1316" s="15">
        <f t="shared" si="165"/>
        <v>4.871939789306408</v>
      </c>
      <c r="AV1316">
        <v>350</v>
      </c>
      <c r="AW1316">
        <v>1921.5967741935481</v>
      </c>
      <c r="AX1316" s="16">
        <f t="shared" si="166"/>
        <v>1571.5967741935481</v>
      </c>
      <c r="AY1316" s="17">
        <f t="shared" si="167"/>
        <v>4.4902764976958514</v>
      </c>
    </row>
    <row r="1317" spans="1:51" x14ac:dyDescent="0.25">
      <c r="A1317" t="s">
        <v>69</v>
      </c>
      <c r="B1317" t="s">
        <v>210</v>
      </c>
      <c r="C1317">
        <v>9300</v>
      </c>
      <c r="D1317">
        <v>69687</v>
      </c>
      <c r="E1317">
        <v>2017</v>
      </c>
      <c r="F1317" t="s">
        <v>196</v>
      </c>
      <c r="G1317" t="s">
        <v>197</v>
      </c>
      <c r="H1317" t="s">
        <v>2710</v>
      </c>
      <c r="J1317">
        <v>4</v>
      </c>
      <c r="K1317" t="s">
        <v>87</v>
      </c>
      <c r="L1317">
        <v>4</v>
      </c>
      <c r="M1317" t="s">
        <v>45</v>
      </c>
      <c r="N1317">
        <v>2</v>
      </c>
      <c r="O1317" t="s">
        <v>60</v>
      </c>
      <c r="P1317" t="s">
        <v>46</v>
      </c>
      <c r="R1317" t="s">
        <v>61</v>
      </c>
      <c r="T1317">
        <v>245</v>
      </c>
      <c r="U1317" t="s">
        <v>63</v>
      </c>
      <c r="W1317" t="s">
        <v>2711</v>
      </c>
      <c r="X1317" t="s">
        <v>65</v>
      </c>
      <c r="Y1317" t="s">
        <v>82</v>
      </c>
      <c r="AA1317">
        <v>0</v>
      </c>
      <c r="AB1317" t="s">
        <v>51</v>
      </c>
      <c r="AC1317" t="s">
        <v>67</v>
      </c>
      <c r="AD1317">
        <v>1</v>
      </c>
      <c r="AE1317">
        <v>1</v>
      </c>
      <c r="AF1317">
        <v>1</v>
      </c>
      <c r="AG1317">
        <v>2026</v>
      </c>
      <c r="AH1317">
        <v>20260102</v>
      </c>
      <c r="AI1317" t="s">
        <v>2712</v>
      </c>
      <c r="AJ1317">
        <v>9300</v>
      </c>
      <c r="AK1317">
        <v>7670.10693359375</v>
      </c>
      <c r="AL1317" s="10">
        <f t="shared" si="160"/>
        <v>1629.89306640625</v>
      </c>
      <c r="AM1317" s="11">
        <f t="shared" si="161"/>
        <v>0.17525731896841398</v>
      </c>
      <c r="AN1317">
        <v>9300</v>
      </c>
      <c r="AO1317">
        <v>7245.9291360649859</v>
      </c>
      <c r="AP1317" s="12">
        <f t="shared" si="162"/>
        <v>2054.0708639350141</v>
      </c>
      <c r="AQ1317" s="13">
        <f t="shared" si="163"/>
        <v>0.22086783483172195</v>
      </c>
      <c r="AR1317">
        <v>9300</v>
      </c>
      <c r="AS1317">
        <v>7275.8785195583814</v>
      </c>
      <c r="AT1317" s="14">
        <f t="shared" si="164"/>
        <v>2024.1214804416186</v>
      </c>
      <c r="AU1317" s="15">
        <f t="shared" si="165"/>
        <v>0.2176474710152278</v>
      </c>
      <c r="AV1317">
        <v>9300</v>
      </c>
      <c r="AW1317">
        <v>7689.5857677902623</v>
      </c>
      <c r="AX1317" s="16">
        <f t="shared" si="166"/>
        <v>1610.4142322097377</v>
      </c>
      <c r="AY1317" s="17">
        <f t="shared" si="167"/>
        <v>0.17316282066771374</v>
      </c>
    </row>
    <row r="1318" spans="1:51" x14ac:dyDescent="0.25">
      <c r="A1318" t="s">
        <v>69</v>
      </c>
      <c r="B1318" t="s">
        <v>85</v>
      </c>
      <c r="C1318">
        <v>12100</v>
      </c>
      <c r="D1318">
        <v>79963</v>
      </c>
      <c r="E1318">
        <v>2021</v>
      </c>
      <c r="F1318" t="s">
        <v>100</v>
      </c>
      <c r="G1318" t="s">
        <v>921</v>
      </c>
      <c r="H1318" t="s">
        <v>922</v>
      </c>
      <c r="J1318">
        <v>6</v>
      </c>
      <c r="K1318" t="s">
        <v>111</v>
      </c>
      <c r="L1318">
        <v>4</v>
      </c>
      <c r="M1318" t="s">
        <v>45</v>
      </c>
      <c r="N1318">
        <v>3.5999999046325679</v>
      </c>
      <c r="O1318" t="s">
        <v>45</v>
      </c>
      <c r="P1318" t="s">
        <v>46</v>
      </c>
      <c r="Q1318">
        <v>2</v>
      </c>
      <c r="R1318" t="s">
        <v>47</v>
      </c>
      <c r="S1318" t="s">
        <v>48</v>
      </c>
      <c r="U1318" t="s">
        <v>63</v>
      </c>
      <c r="V1318" t="s">
        <v>79</v>
      </c>
      <c r="W1318" t="s">
        <v>923</v>
      </c>
      <c r="X1318" t="s">
        <v>97</v>
      </c>
      <c r="Y1318" t="s">
        <v>82</v>
      </c>
      <c r="AA1318">
        <v>0</v>
      </c>
      <c r="AB1318" t="s">
        <v>51</v>
      </c>
      <c r="AC1318" t="s">
        <v>98</v>
      </c>
      <c r="AD1318">
        <v>1</v>
      </c>
      <c r="AE1318">
        <v>1</v>
      </c>
      <c r="AF1318">
        <v>1</v>
      </c>
      <c r="AG1318">
        <v>2026</v>
      </c>
      <c r="AH1318">
        <v>20251231</v>
      </c>
      <c r="AI1318" t="s">
        <v>2713</v>
      </c>
      <c r="AJ1318">
        <v>12100</v>
      </c>
      <c r="AK1318">
        <v>14690.0341796875</v>
      </c>
      <c r="AL1318" s="10">
        <f t="shared" si="160"/>
        <v>2590.0341796875</v>
      </c>
      <c r="AM1318" s="11">
        <f t="shared" si="161"/>
        <v>0.21405241154442148</v>
      </c>
      <c r="AN1318">
        <v>12100</v>
      </c>
      <c r="AO1318">
        <v>14731.42131434765</v>
      </c>
      <c r="AP1318" s="12">
        <f t="shared" si="162"/>
        <v>2631.42131434765</v>
      </c>
      <c r="AQ1318" s="13">
        <f t="shared" si="163"/>
        <v>0.21747283589649999</v>
      </c>
      <c r="AR1318">
        <v>12100</v>
      </c>
      <c r="AS1318">
        <v>14236.52098996968</v>
      </c>
      <c r="AT1318" s="14">
        <f t="shared" si="164"/>
        <v>2136.5209899696802</v>
      </c>
      <c r="AU1318" s="15">
        <f t="shared" si="165"/>
        <v>0.17657198264212232</v>
      </c>
      <c r="AV1318">
        <v>12100</v>
      </c>
      <c r="AW1318">
        <v>14736.390447308569</v>
      </c>
      <c r="AX1318" s="16">
        <f t="shared" si="166"/>
        <v>2636.3904473085695</v>
      </c>
      <c r="AY1318" s="17">
        <f t="shared" si="167"/>
        <v>0.21788350804203055</v>
      </c>
    </row>
    <row r="1319" spans="1:51" x14ac:dyDescent="0.25">
      <c r="A1319" t="s">
        <v>39</v>
      </c>
      <c r="B1319" t="s">
        <v>114</v>
      </c>
      <c r="C1319">
        <v>7200</v>
      </c>
      <c r="D1319">
        <v>172656</v>
      </c>
      <c r="E1319">
        <v>2014</v>
      </c>
      <c r="F1319" t="s">
        <v>274</v>
      </c>
      <c r="G1319" t="s">
        <v>275</v>
      </c>
      <c r="H1319" t="s">
        <v>276</v>
      </c>
      <c r="I1319" t="s">
        <v>150</v>
      </c>
      <c r="J1319">
        <v>8</v>
      </c>
      <c r="K1319" t="s">
        <v>87</v>
      </c>
      <c r="L1319">
        <v>4</v>
      </c>
      <c r="M1319" t="s">
        <v>45</v>
      </c>
      <c r="N1319">
        <v>5.3000001907348633</v>
      </c>
      <c r="O1319" t="s">
        <v>119</v>
      </c>
      <c r="P1319" t="s">
        <v>46</v>
      </c>
      <c r="R1319" t="s">
        <v>77</v>
      </c>
      <c r="S1319" t="s">
        <v>423</v>
      </c>
      <c r="U1319" t="s">
        <v>63</v>
      </c>
      <c r="W1319" t="s">
        <v>1113</v>
      </c>
      <c r="X1319" t="s">
        <v>97</v>
      </c>
      <c r="Y1319" t="s">
        <v>66</v>
      </c>
      <c r="AA1319">
        <v>0</v>
      </c>
      <c r="AB1319" t="s">
        <v>51</v>
      </c>
      <c r="AC1319" t="s">
        <v>83</v>
      </c>
      <c r="AD1319">
        <v>1</v>
      </c>
      <c r="AE1319">
        <v>1</v>
      </c>
      <c r="AF1319">
        <v>1</v>
      </c>
      <c r="AG1319">
        <v>2026</v>
      </c>
      <c r="AH1319">
        <v>20251231</v>
      </c>
      <c r="AI1319" t="s">
        <v>2714</v>
      </c>
      <c r="AJ1319">
        <v>7200</v>
      </c>
      <c r="AK1319">
        <v>7808.7412109375</v>
      </c>
      <c r="AL1319" s="10">
        <f t="shared" si="160"/>
        <v>608.7412109375</v>
      </c>
      <c r="AM1319" s="11">
        <f t="shared" si="161"/>
        <v>8.4547390407986117E-2</v>
      </c>
      <c r="AN1319">
        <v>7200</v>
      </c>
      <c r="AO1319">
        <v>7081.328318118819</v>
      </c>
      <c r="AP1319" s="12">
        <f t="shared" si="162"/>
        <v>118.67168188118103</v>
      </c>
      <c r="AQ1319" s="13">
        <f t="shared" si="163"/>
        <v>1.6482178039052921E-2</v>
      </c>
      <c r="AR1319">
        <v>7200</v>
      </c>
      <c r="AS1319">
        <v>7169.048916087896</v>
      </c>
      <c r="AT1319" s="14">
        <f t="shared" si="164"/>
        <v>30.951083912103968</v>
      </c>
      <c r="AU1319" s="15">
        <f t="shared" si="165"/>
        <v>4.2987616544588846E-3</v>
      </c>
      <c r="AV1319">
        <v>7200</v>
      </c>
      <c r="AW1319">
        <v>7767.7339246119736</v>
      </c>
      <c r="AX1319" s="16">
        <f t="shared" si="166"/>
        <v>567.73392461197363</v>
      </c>
      <c r="AY1319" s="17">
        <f t="shared" si="167"/>
        <v>7.8851933973885222E-2</v>
      </c>
    </row>
    <row r="1320" spans="1:51" x14ac:dyDescent="0.25">
      <c r="A1320" t="s">
        <v>106</v>
      </c>
      <c r="B1320" t="s">
        <v>482</v>
      </c>
      <c r="C1320">
        <v>9500</v>
      </c>
      <c r="D1320">
        <v>72302</v>
      </c>
      <c r="E1320">
        <v>2019</v>
      </c>
      <c r="F1320" t="s">
        <v>177</v>
      </c>
      <c r="G1320" t="s">
        <v>520</v>
      </c>
      <c r="H1320" t="s">
        <v>2715</v>
      </c>
      <c r="J1320">
        <v>4</v>
      </c>
      <c r="K1320" t="s">
        <v>111</v>
      </c>
      <c r="L1320">
        <v>4</v>
      </c>
      <c r="M1320" t="s">
        <v>45</v>
      </c>
      <c r="N1320">
        <v>2</v>
      </c>
      <c r="O1320" t="s">
        <v>60</v>
      </c>
      <c r="P1320" t="s">
        <v>46</v>
      </c>
      <c r="Q1320">
        <v>4</v>
      </c>
      <c r="R1320" t="s">
        <v>61</v>
      </c>
      <c r="T1320">
        <v>174</v>
      </c>
      <c r="U1320" t="s">
        <v>63</v>
      </c>
      <c r="X1320" t="s">
        <v>65</v>
      </c>
      <c r="Y1320" t="s">
        <v>82</v>
      </c>
      <c r="Z1320">
        <v>29995</v>
      </c>
      <c r="AA1320">
        <v>0</v>
      </c>
      <c r="AB1320" t="s">
        <v>51</v>
      </c>
      <c r="AC1320" t="s">
        <v>67</v>
      </c>
      <c r="AD1320">
        <v>1</v>
      </c>
      <c r="AE1320">
        <v>1</v>
      </c>
      <c r="AF1320">
        <v>1</v>
      </c>
      <c r="AG1320">
        <v>2026</v>
      </c>
      <c r="AH1320">
        <v>20251230</v>
      </c>
      <c r="AI1320" t="s">
        <v>2716</v>
      </c>
      <c r="AJ1320">
        <v>9500</v>
      </c>
      <c r="AK1320">
        <v>9236.6474609375</v>
      </c>
      <c r="AL1320" s="10">
        <f t="shared" si="160"/>
        <v>263.3525390625</v>
      </c>
      <c r="AM1320" s="11">
        <f t="shared" si="161"/>
        <v>2.7721319901315791E-2</v>
      </c>
      <c r="AN1320">
        <v>9500</v>
      </c>
      <c r="AO1320">
        <v>9051.4450233137704</v>
      </c>
      <c r="AP1320" s="12">
        <f t="shared" si="162"/>
        <v>448.55497668622957</v>
      </c>
      <c r="AQ1320" s="13">
        <f t="shared" si="163"/>
        <v>4.7216313335392585E-2</v>
      </c>
      <c r="AR1320">
        <v>9500</v>
      </c>
      <c r="AS1320">
        <v>9211.9233330557163</v>
      </c>
      <c r="AT1320" s="14">
        <f t="shared" si="164"/>
        <v>288.07666694428372</v>
      </c>
      <c r="AU1320" s="15">
        <f t="shared" si="165"/>
        <v>3.0323859678345656E-2</v>
      </c>
      <c r="AV1320">
        <v>9500</v>
      </c>
      <c r="AW1320">
        <v>9238.0981595092035</v>
      </c>
      <c r="AX1320" s="16">
        <f t="shared" si="166"/>
        <v>261.90184049079653</v>
      </c>
      <c r="AY1320" s="17">
        <f t="shared" si="167"/>
        <v>2.7568614788504898E-2</v>
      </c>
    </row>
    <row r="1321" spans="1:51" x14ac:dyDescent="0.25">
      <c r="A1321" t="s">
        <v>39</v>
      </c>
      <c r="B1321" t="s">
        <v>355</v>
      </c>
      <c r="C1321">
        <v>23800</v>
      </c>
      <c r="D1321">
        <v>84882</v>
      </c>
      <c r="E1321">
        <v>2020</v>
      </c>
      <c r="F1321" t="s">
        <v>71</v>
      </c>
      <c r="G1321" t="s">
        <v>607</v>
      </c>
      <c r="H1321" t="s">
        <v>1452</v>
      </c>
      <c r="J1321">
        <v>8</v>
      </c>
      <c r="K1321" t="s">
        <v>780</v>
      </c>
      <c r="L1321">
        <v>2</v>
      </c>
      <c r="M1321" t="s">
        <v>45</v>
      </c>
      <c r="N1321">
        <v>6.1999998092651367</v>
      </c>
      <c r="O1321" t="s">
        <v>119</v>
      </c>
      <c r="P1321" t="s">
        <v>46</v>
      </c>
      <c r="Q1321">
        <v>5</v>
      </c>
      <c r="R1321" t="s">
        <v>241</v>
      </c>
      <c r="S1321" t="s">
        <v>423</v>
      </c>
      <c r="U1321" t="s">
        <v>63</v>
      </c>
      <c r="W1321" t="s">
        <v>1453</v>
      </c>
      <c r="X1321" t="s">
        <v>65</v>
      </c>
      <c r="Y1321" t="s">
        <v>82</v>
      </c>
      <c r="Z1321">
        <v>42000</v>
      </c>
      <c r="AA1321">
        <v>0</v>
      </c>
      <c r="AB1321" t="s">
        <v>51</v>
      </c>
      <c r="AC1321" t="s">
        <v>241</v>
      </c>
      <c r="AD1321">
        <v>1</v>
      </c>
      <c r="AE1321">
        <v>1</v>
      </c>
      <c r="AF1321">
        <v>1</v>
      </c>
      <c r="AG1321">
        <v>2026</v>
      </c>
      <c r="AH1321">
        <v>20251230</v>
      </c>
      <c r="AI1321" t="s">
        <v>2717</v>
      </c>
      <c r="AJ1321">
        <v>23800</v>
      </c>
      <c r="AK1321">
        <v>21873.98828125</v>
      </c>
      <c r="AL1321" s="10">
        <f t="shared" si="160"/>
        <v>1926.01171875</v>
      </c>
      <c r="AM1321" s="11">
        <f t="shared" si="161"/>
        <v>8.0924862132352934E-2</v>
      </c>
      <c r="AN1321">
        <v>23800</v>
      </c>
      <c r="AO1321">
        <v>21476.74972604894</v>
      </c>
      <c r="AP1321" s="12">
        <f t="shared" si="162"/>
        <v>2323.2502739510601</v>
      </c>
      <c r="AQ1321" s="13">
        <f t="shared" si="163"/>
        <v>9.7615557729036143E-2</v>
      </c>
      <c r="AR1321">
        <v>23800</v>
      </c>
      <c r="AS1321">
        <v>22437.069744259439</v>
      </c>
      <c r="AT1321" s="14">
        <f t="shared" si="164"/>
        <v>1362.9302557405608</v>
      </c>
      <c r="AU1321" s="15">
        <f t="shared" si="165"/>
        <v>5.7265977131956337E-2</v>
      </c>
      <c r="AV1321">
        <v>23800</v>
      </c>
      <c r="AW1321">
        <v>21803.655063291139</v>
      </c>
      <c r="AX1321" s="16">
        <f t="shared" si="166"/>
        <v>1996.3449367088615</v>
      </c>
      <c r="AY1321" s="17">
        <f t="shared" si="167"/>
        <v>8.3880039357515188E-2</v>
      </c>
    </row>
    <row r="1322" spans="1:51" x14ac:dyDescent="0.25">
      <c r="A1322" t="s">
        <v>54</v>
      </c>
      <c r="B1322" t="s">
        <v>1664</v>
      </c>
      <c r="C1322">
        <v>500</v>
      </c>
      <c r="D1322">
        <v>301996</v>
      </c>
      <c r="E1322">
        <v>1999</v>
      </c>
      <c r="F1322" t="s">
        <v>818</v>
      </c>
      <c r="G1322" t="s">
        <v>2152</v>
      </c>
      <c r="H1322" t="s">
        <v>1850</v>
      </c>
      <c r="I1322" t="s">
        <v>2718</v>
      </c>
      <c r="J1322">
        <v>6</v>
      </c>
      <c r="K1322" t="s">
        <v>234</v>
      </c>
      <c r="L1322">
        <v>4</v>
      </c>
      <c r="M1322" t="s">
        <v>45</v>
      </c>
      <c r="N1322">
        <v>3</v>
      </c>
      <c r="O1322" t="s">
        <v>60</v>
      </c>
      <c r="P1322" t="s">
        <v>46</v>
      </c>
      <c r="Q1322">
        <v>2</v>
      </c>
      <c r="R1322" t="s">
        <v>61</v>
      </c>
      <c r="S1322" t="s">
        <v>151</v>
      </c>
      <c r="T1322">
        <v>210</v>
      </c>
      <c r="U1322" t="s">
        <v>63</v>
      </c>
      <c r="V1322" t="s">
        <v>79</v>
      </c>
      <c r="W1322" t="s">
        <v>392</v>
      </c>
      <c r="X1322" t="s">
        <v>65</v>
      </c>
      <c r="Y1322" t="s">
        <v>50</v>
      </c>
      <c r="AA1322">
        <v>0</v>
      </c>
      <c r="AB1322" t="s">
        <v>51</v>
      </c>
      <c r="AC1322" t="s">
        <v>67</v>
      </c>
      <c r="AD1322">
        <v>1</v>
      </c>
      <c r="AE1322">
        <v>1</v>
      </c>
      <c r="AF1322">
        <v>1</v>
      </c>
      <c r="AG1322">
        <v>2026</v>
      </c>
      <c r="AH1322">
        <v>20251230</v>
      </c>
      <c r="AI1322" t="s">
        <v>2719</v>
      </c>
      <c r="AJ1322">
        <v>500</v>
      </c>
      <c r="AK1322">
        <v>514.27978515625</v>
      </c>
      <c r="AL1322" s="10">
        <f t="shared" si="160"/>
        <v>14.27978515625</v>
      </c>
      <c r="AM1322" s="11">
        <f t="shared" si="161"/>
        <v>2.8559570312500001E-2</v>
      </c>
      <c r="AN1322">
        <v>500</v>
      </c>
      <c r="AO1322">
        <v>588.6323463455293</v>
      </c>
      <c r="AP1322" s="12">
        <f t="shared" si="162"/>
        <v>88.632346345529299</v>
      </c>
      <c r="AQ1322" s="13">
        <f t="shared" si="163"/>
        <v>0.1772646926910586</v>
      </c>
      <c r="AR1322">
        <v>500</v>
      </c>
      <c r="AS1322">
        <v>536.02053420683353</v>
      </c>
      <c r="AT1322" s="14">
        <f t="shared" si="164"/>
        <v>36.020534206833531</v>
      </c>
      <c r="AU1322" s="15">
        <f t="shared" si="165"/>
        <v>7.2041068413667059E-2</v>
      </c>
      <c r="AV1322">
        <v>500</v>
      </c>
      <c r="AW1322">
        <v>552.90234948605007</v>
      </c>
      <c r="AX1322" s="16">
        <f t="shared" si="166"/>
        <v>52.90234948605007</v>
      </c>
      <c r="AY1322" s="17">
        <f t="shared" si="167"/>
        <v>0.10580469897210014</v>
      </c>
    </row>
    <row r="1323" spans="1:51" x14ac:dyDescent="0.25">
      <c r="A1323" t="s">
        <v>39</v>
      </c>
      <c r="B1323" t="s">
        <v>355</v>
      </c>
      <c r="C1323">
        <v>11600</v>
      </c>
      <c r="D1323">
        <v>108022</v>
      </c>
      <c r="E1323">
        <v>2019</v>
      </c>
      <c r="F1323" t="s">
        <v>397</v>
      </c>
      <c r="G1323" t="s">
        <v>565</v>
      </c>
      <c r="H1323" t="s">
        <v>466</v>
      </c>
      <c r="J1323">
        <v>6</v>
      </c>
      <c r="K1323" t="s">
        <v>118</v>
      </c>
      <c r="L1323">
        <v>4</v>
      </c>
      <c r="M1323" t="s">
        <v>45</v>
      </c>
      <c r="N1323">
        <v>3.5</v>
      </c>
      <c r="O1323" t="s">
        <v>60</v>
      </c>
      <c r="P1323" t="s">
        <v>46</v>
      </c>
      <c r="Q1323">
        <v>4</v>
      </c>
      <c r="R1323" t="s">
        <v>353</v>
      </c>
      <c r="S1323" t="s">
        <v>151</v>
      </c>
      <c r="T1323">
        <v>280</v>
      </c>
      <c r="U1323" t="s">
        <v>63</v>
      </c>
      <c r="V1323" t="s">
        <v>79</v>
      </c>
      <c r="W1323" t="s">
        <v>893</v>
      </c>
      <c r="X1323" t="s">
        <v>97</v>
      </c>
      <c r="Y1323" t="s">
        <v>82</v>
      </c>
      <c r="Z1323">
        <v>34160</v>
      </c>
      <c r="AA1323">
        <v>0</v>
      </c>
      <c r="AB1323" t="s">
        <v>51</v>
      </c>
      <c r="AC1323" t="s">
        <v>353</v>
      </c>
      <c r="AD1323">
        <v>1</v>
      </c>
      <c r="AE1323">
        <v>1</v>
      </c>
      <c r="AF1323">
        <v>1</v>
      </c>
      <c r="AG1323">
        <v>2026</v>
      </c>
      <c r="AH1323">
        <v>20251230</v>
      </c>
      <c r="AI1323" t="s">
        <v>2720</v>
      </c>
      <c r="AJ1323">
        <v>11600</v>
      </c>
      <c r="AK1323">
        <v>13560.0947265625</v>
      </c>
      <c r="AL1323" s="10">
        <f t="shared" si="160"/>
        <v>1960.0947265625</v>
      </c>
      <c r="AM1323" s="11">
        <f t="shared" si="161"/>
        <v>0.16897368332435345</v>
      </c>
      <c r="AN1323">
        <v>11600</v>
      </c>
      <c r="AO1323">
        <v>13033.758068537811</v>
      </c>
      <c r="AP1323" s="12">
        <f t="shared" si="162"/>
        <v>1433.7580685378107</v>
      </c>
      <c r="AQ1323" s="13">
        <f t="shared" si="163"/>
        <v>0.12359983349463885</v>
      </c>
      <c r="AR1323">
        <v>11600</v>
      </c>
      <c r="AS1323">
        <v>12074.738396004201</v>
      </c>
      <c r="AT1323" s="14">
        <f t="shared" si="164"/>
        <v>474.73839600420069</v>
      </c>
      <c r="AU1323" s="15">
        <f t="shared" si="165"/>
        <v>4.0925723793465575E-2</v>
      </c>
      <c r="AV1323">
        <v>11600</v>
      </c>
      <c r="AW1323">
        <v>13654.33680104031</v>
      </c>
      <c r="AX1323" s="16">
        <f t="shared" si="166"/>
        <v>2054.3368010403101</v>
      </c>
      <c r="AY1323" s="17">
        <f t="shared" si="167"/>
        <v>0.17709800008968191</v>
      </c>
    </row>
    <row r="1324" spans="1:51" x14ac:dyDescent="0.25">
      <c r="A1324" t="s">
        <v>54</v>
      </c>
      <c r="B1324" t="s">
        <v>127</v>
      </c>
      <c r="C1324">
        <v>4750</v>
      </c>
      <c r="D1324">
        <v>147634</v>
      </c>
      <c r="E1324">
        <v>2013</v>
      </c>
      <c r="F1324" t="s">
        <v>343</v>
      </c>
      <c r="G1324" t="s">
        <v>344</v>
      </c>
      <c r="H1324" t="s">
        <v>95</v>
      </c>
      <c r="J1324">
        <v>6</v>
      </c>
      <c r="K1324" t="s">
        <v>59</v>
      </c>
      <c r="L1324">
        <v>2</v>
      </c>
      <c r="M1324" t="s">
        <v>45</v>
      </c>
      <c r="N1324">
        <v>3.5999999046325679</v>
      </c>
      <c r="O1324" t="s">
        <v>76</v>
      </c>
      <c r="P1324" t="s">
        <v>46</v>
      </c>
      <c r="Q1324">
        <v>5</v>
      </c>
      <c r="R1324" t="s">
        <v>47</v>
      </c>
      <c r="S1324" t="s">
        <v>78</v>
      </c>
      <c r="T1324">
        <v>283</v>
      </c>
      <c r="U1324" t="s">
        <v>63</v>
      </c>
      <c r="X1324" t="s">
        <v>49</v>
      </c>
      <c r="Y1324" t="s">
        <v>82</v>
      </c>
      <c r="AA1324">
        <v>0</v>
      </c>
      <c r="AB1324" t="s">
        <v>51</v>
      </c>
      <c r="AC1324" t="s">
        <v>52</v>
      </c>
      <c r="AD1324">
        <v>1</v>
      </c>
      <c r="AE1324">
        <v>1</v>
      </c>
      <c r="AF1324">
        <v>1</v>
      </c>
      <c r="AG1324">
        <v>2026</v>
      </c>
      <c r="AH1324">
        <v>20251231</v>
      </c>
      <c r="AI1324" t="s">
        <v>2721</v>
      </c>
      <c r="AJ1324">
        <v>4750</v>
      </c>
      <c r="AK1324">
        <v>8240.4814453125</v>
      </c>
      <c r="AL1324" s="10">
        <f t="shared" si="160"/>
        <v>3490.4814453125</v>
      </c>
      <c r="AM1324" s="11">
        <f t="shared" si="161"/>
        <v>0.73483819901315794</v>
      </c>
      <c r="AN1324">
        <v>4750</v>
      </c>
      <c r="AO1324">
        <v>7314.0673965877422</v>
      </c>
      <c r="AP1324" s="12">
        <f t="shared" si="162"/>
        <v>2564.0673965877422</v>
      </c>
      <c r="AQ1324" s="13">
        <f t="shared" si="163"/>
        <v>0.53980366243952471</v>
      </c>
      <c r="AR1324">
        <v>4750</v>
      </c>
      <c r="AS1324">
        <v>7616.9612834584796</v>
      </c>
      <c r="AT1324" s="14">
        <f t="shared" si="164"/>
        <v>2866.9612834584796</v>
      </c>
      <c r="AU1324" s="15">
        <f t="shared" si="165"/>
        <v>0.60357079651757461</v>
      </c>
      <c r="AV1324">
        <v>4750</v>
      </c>
      <c r="AW1324">
        <v>8279.4109834888786</v>
      </c>
      <c r="AX1324" s="16">
        <f t="shared" si="166"/>
        <v>3529.4109834888786</v>
      </c>
      <c r="AY1324" s="17">
        <f t="shared" si="167"/>
        <v>0.74303389126081654</v>
      </c>
    </row>
    <row r="1325" spans="1:51" x14ac:dyDescent="0.25">
      <c r="A1325" t="s">
        <v>54</v>
      </c>
      <c r="B1325" t="s">
        <v>176</v>
      </c>
      <c r="C1325">
        <v>6400</v>
      </c>
      <c r="D1325">
        <v>110529</v>
      </c>
      <c r="E1325">
        <v>2017</v>
      </c>
      <c r="F1325" t="s">
        <v>165</v>
      </c>
      <c r="G1325" t="s">
        <v>166</v>
      </c>
      <c r="H1325" t="s">
        <v>167</v>
      </c>
      <c r="I1325" t="s">
        <v>168</v>
      </c>
      <c r="J1325">
        <v>4</v>
      </c>
      <c r="K1325" t="s">
        <v>111</v>
      </c>
      <c r="L1325">
        <v>4</v>
      </c>
      <c r="M1325" t="s">
        <v>45</v>
      </c>
      <c r="N1325">
        <v>1.799999952316284</v>
      </c>
      <c r="O1325" t="s">
        <v>60</v>
      </c>
      <c r="P1325" t="s">
        <v>46</v>
      </c>
      <c r="Q1325">
        <v>3</v>
      </c>
      <c r="R1325" t="s">
        <v>61</v>
      </c>
      <c r="S1325" t="s">
        <v>62</v>
      </c>
      <c r="T1325">
        <v>132</v>
      </c>
      <c r="U1325" t="s">
        <v>63</v>
      </c>
      <c r="V1325" t="s">
        <v>64</v>
      </c>
      <c r="W1325" t="s">
        <v>169</v>
      </c>
      <c r="X1325" t="s">
        <v>65</v>
      </c>
      <c r="Y1325" t="s">
        <v>82</v>
      </c>
      <c r="Z1325">
        <v>19400</v>
      </c>
      <c r="AA1325">
        <v>0</v>
      </c>
      <c r="AB1325" t="s">
        <v>51</v>
      </c>
      <c r="AC1325" t="s">
        <v>67</v>
      </c>
      <c r="AD1325">
        <v>1</v>
      </c>
      <c r="AE1325">
        <v>1</v>
      </c>
      <c r="AF1325">
        <v>1</v>
      </c>
      <c r="AG1325">
        <v>2026</v>
      </c>
      <c r="AH1325">
        <v>20251230</v>
      </c>
      <c r="AI1325" t="s">
        <v>2722</v>
      </c>
      <c r="AJ1325">
        <v>6400</v>
      </c>
      <c r="AK1325">
        <v>7282.84765625</v>
      </c>
      <c r="AL1325" s="10">
        <f t="shared" si="160"/>
        <v>882.84765625</v>
      </c>
      <c r="AM1325" s="11">
        <f t="shared" si="161"/>
        <v>0.13794494628906251</v>
      </c>
      <c r="AN1325">
        <v>6400</v>
      </c>
      <c r="AO1325">
        <v>6932.8981839576854</v>
      </c>
      <c r="AP1325" s="12">
        <f t="shared" si="162"/>
        <v>532.89818395768543</v>
      </c>
      <c r="AQ1325" s="13">
        <f t="shared" si="163"/>
        <v>8.3265341243388344E-2</v>
      </c>
      <c r="AR1325">
        <v>6400</v>
      </c>
      <c r="AS1325">
        <v>6754.6842982918879</v>
      </c>
      <c r="AT1325" s="14">
        <f t="shared" si="164"/>
        <v>354.6842982918879</v>
      </c>
      <c r="AU1325" s="15">
        <f t="shared" si="165"/>
        <v>5.5419421608107484E-2</v>
      </c>
      <c r="AV1325">
        <v>6400</v>
      </c>
      <c r="AW1325">
        <v>7318.6400541271987</v>
      </c>
      <c r="AX1325" s="16">
        <f t="shared" si="166"/>
        <v>918.64005412719871</v>
      </c>
      <c r="AY1325" s="17">
        <f t="shared" si="167"/>
        <v>0.14353750845737479</v>
      </c>
    </row>
    <row r="1326" spans="1:51" x14ac:dyDescent="0.25">
      <c r="A1326" t="s">
        <v>69</v>
      </c>
      <c r="B1326" t="s">
        <v>85</v>
      </c>
      <c r="C1326">
        <v>31000</v>
      </c>
      <c r="D1326">
        <v>17564</v>
      </c>
      <c r="E1326">
        <v>2022</v>
      </c>
      <c r="F1326" t="s">
        <v>71</v>
      </c>
      <c r="G1326" t="s">
        <v>72</v>
      </c>
      <c r="H1326" t="s">
        <v>700</v>
      </c>
      <c r="I1326" t="s">
        <v>150</v>
      </c>
      <c r="J1326">
        <v>4</v>
      </c>
      <c r="K1326" t="s">
        <v>118</v>
      </c>
      <c r="L1326">
        <v>4</v>
      </c>
      <c r="M1326" t="s">
        <v>45</v>
      </c>
      <c r="N1326">
        <v>2.7000000476837158</v>
      </c>
      <c r="O1326" t="s">
        <v>76</v>
      </c>
      <c r="P1326" t="s">
        <v>46</v>
      </c>
      <c r="Q1326">
        <v>3</v>
      </c>
      <c r="R1326" t="s">
        <v>77</v>
      </c>
      <c r="S1326" t="s">
        <v>78</v>
      </c>
      <c r="U1326" t="s">
        <v>63</v>
      </c>
      <c r="V1326" t="s">
        <v>64</v>
      </c>
      <c r="W1326" t="s">
        <v>152</v>
      </c>
      <c r="X1326" t="s">
        <v>97</v>
      </c>
      <c r="Y1326" t="s">
        <v>82</v>
      </c>
      <c r="AA1326">
        <v>0</v>
      </c>
      <c r="AB1326" t="s">
        <v>51</v>
      </c>
      <c r="AC1326" t="s">
        <v>83</v>
      </c>
      <c r="AD1326">
        <v>1</v>
      </c>
      <c r="AE1326">
        <v>1</v>
      </c>
      <c r="AF1326">
        <v>1</v>
      </c>
      <c r="AG1326">
        <v>2026</v>
      </c>
      <c r="AH1326">
        <v>20251231</v>
      </c>
      <c r="AI1326" t="s">
        <v>2723</v>
      </c>
      <c r="AJ1326">
        <v>31000</v>
      </c>
      <c r="AK1326">
        <v>31805.498046875</v>
      </c>
      <c r="AL1326" s="10">
        <f t="shared" si="160"/>
        <v>805.498046875</v>
      </c>
      <c r="AM1326" s="11">
        <f t="shared" si="161"/>
        <v>2.5983807963709676E-2</v>
      </c>
      <c r="AN1326">
        <v>31000</v>
      </c>
      <c r="AO1326">
        <v>32015.89053069297</v>
      </c>
      <c r="AP1326" s="12">
        <f t="shared" si="162"/>
        <v>1015.8905306929701</v>
      </c>
      <c r="AQ1326" s="13">
        <f t="shared" si="163"/>
        <v>3.2770662280418389E-2</v>
      </c>
      <c r="AR1326">
        <v>31000</v>
      </c>
      <c r="AS1326">
        <v>30232.404296799261</v>
      </c>
      <c r="AT1326" s="14">
        <f t="shared" si="164"/>
        <v>767.59570320073908</v>
      </c>
      <c r="AU1326" s="15">
        <f t="shared" si="165"/>
        <v>2.4761151716152875E-2</v>
      </c>
      <c r="AV1326">
        <v>31000</v>
      </c>
      <c r="AW1326">
        <v>31196.31099656357</v>
      </c>
      <c r="AX1326" s="16">
        <f t="shared" si="166"/>
        <v>196.31099656357037</v>
      </c>
      <c r="AY1326" s="17">
        <f t="shared" si="167"/>
        <v>6.3326127923732378E-3</v>
      </c>
    </row>
    <row r="1327" spans="1:51" x14ac:dyDescent="0.25">
      <c r="A1327" t="s">
        <v>54</v>
      </c>
      <c r="B1327" t="s">
        <v>176</v>
      </c>
      <c r="C1327">
        <v>28500</v>
      </c>
      <c r="D1327">
        <v>33647</v>
      </c>
      <c r="E1327">
        <v>2021</v>
      </c>
      <c r="F1327" t="s">
        <v>343</v>
      </c>
      <c r="G1327" t="s">
        <v>1250</v>
      </c>
      <c r="H1327" t="s">
        <v>1508</v>
      </c>
      <c r="J1327">
        <v>6</v>
      </c>
      <c r="K1327" t="s">
        <v>87</v>
      </c>
      <c r="L1327">
        <v>4</v>
      </c>
      <c r="M1327" t="s">
        <v>45</v>
      </c>
      <c r="N1327">
        <v>3.5999999046325679</v>
      </c>
      <c r="O1327" t="s">
        <v>76</v>
      </c>
      <c r="P1327" t="s">
        <v>46</v>
      </c>
      <c r="Q1327">
        <v>5</v>
      </c>
      <c r="R1327" t="s">
        <v>77</v>
      </c>
      <c r="S1327" t="s">
        <v>78</v>
      </c>
      <c r="T1327">
        <v>285</v>
      </c>
      <c r="U1327" t="s">
        <v>63</v>
      </c>
      <c r="V1327" t="s">
        <v>79</v>
      </c>
      <c r="X1327" t="s">
        <v>112</v>
      </c>
      <c r="Y1327" t="s">
        <v>82</v>
      </c>
      <c r="AA1327">
        <v>0</v>
      </c>
      <c r="AB1327" t="s">
        <v>51</v>
      </c>
      <c r="AC1327" t="s">
        <v>83</v>
      </c>
      <c r="AD1327">
        <v>1</v>
      </c>
      <c r="AE1327">
        <v>1</v>
      </c>
      <c r="AF1327">
        <v>1</v>
      </c>
      <c r="AG1327">
        <v>2026</v>
      </c>
      <c r="AH1327">
        <v>20260102</v>
      </c>
      <c r="AI1327" t="s">
        <v>2724</v>
      </c>
      <c r="AJ1327">
        <v>28500</v>
      </c>
      <c r="AK1327">
        <v>28679.076171875</v>
      </c>
      <c r="AL1327" s="10">
        <f t="shared" si="160"/>
        <v>179.076171875</v>
      </c>
      <c r="AM1327" s="11">
        <f t="shared" si="161"/>
        <v>6.2833744517543861E-3</v>
      </c>
      <c r="AN1327">
        <v>28500</v>
      </c>
      <c r="AO1327">
        <v>28992.919519345269</v>
      </c>
      <c r="AP1327" s="12">
        <f t="shared" si="162"/>
        <v>492.91951934526878</v>
      </c>
      <c r="AQ1327" s="13">
        <f t="shared" si="163"/>
        <v>1.7295421731412939E-2</v>
      </c>
      <c r="AR1327">
        <v>28500</v>
      </c>
      <c r="AS1327">
        <v>29129.9292145049</v>
      </c>
      <c r="AT1327" s="14">
        <f t="shared" si="164"/>
        <v>629.9292145049003</v>
      </c>
      <c r="AU1327" s="15">
        <f t="shared" si="165"/>
        <v>2.2102779456312293E-2</v>
      </c>
      <c r="AV1327">
        <v>28500</v>
      </c>
      <c r="AW1327">
        <v>28245.300198807159</v>
      </c>
      <c r="AX1327" s="16">
        <f t="shared" si="166"/>
        <v>254.69980119284082</v>
      </c>
      <c r="AY1327" s="17">
        <f t="shared" si="167"/>
        <v>8.9368351295733631E-3</v>
      </c>
    </row>
    <row r="1328" spans="1:51" x14ac:dyDescent="0.25">
      <c r="A1328" t="s">
        <v>54</v>
      </c>
      <c r="B1328" t="s">
        <v>263</v>
      </c>
      <c r="C1328">
        <v>5100</v>
      </c>
      <c r="D1328">
        <v>221928</v>
      </c>
      <c r="E1328">
        <v>2017</v>
      </c>
      <c r="F1328" t="s">
        <v>155</v>
      </c>
      <c r="G1328" t="s">
        <v>150</v>
      </c>
      <c r="H1328" t="s">
        <v>790</v>
      </c>
      <c r="I1328" t="s">
        <v>902</v>
      </c>
      <c r="J1328">
        <v>8</v>
      </c>
      <c r="K1328" t="s">
        <v>87</v>
      </c>
      <c r="L1328">
        <v>4</v>
      </c>
      <c r="M1328" t="s">
        <v>45</v>
      </c>
      <c r="N1328">
        <v>5.6999998092651367</v>
      </c>
      <c r="O1328" t="s">
        <v>76</v>
      </c>
      <c r="P1328" t="s">
        <v>46</v>
      </c>
      <c r="Q1328">
        <v>3</v>
      </c>
      <c r="R1328" t="s">
        <v>77</v>
      </c>
      <c r="S1328" t="s">
        <v>78</v>
      </c>
      <c r="T1328">
        <v>395</v>
      </c>
      <c r="U1328" t="s">
        <v>63</v>
      </c>
      <c r="V1328" t="s">
        <v>79</v>
      </c>
      <c r="X1328" t="s">
        <v>97</v>
      </c>
      <c r="Y1328" t="s">
        <v>82</v>
      </c>
      <c r="Z1328">
        <v>42095</v>
      </c>
      <c r="AA1328">
        <v>0</v>
      </c>
      <c r="AB1328" t="s">
        <v>51</v>
      </c>
      <c r="AC1328" t="s">
        <v>83</v>
      </c>
      <c r="AD1328">
        <v>1</v>
      </c>
      <c r="AE1328">
        <v>1</v>
      </c>
      <c r="AF1328">
        <v>1</v>
      </c>
      <c r="AG1328">
        <v>2026</v>
      </c>
      <c r="AH1328">
        <v>20251231</v>
      </c>
      <c r="AI1328" t="s">
        <v>2725</v>
      </c>
      <c r="AJ1328">
        <v>5100</v>
      </c>
      <c r="AK1328">
        <v>7000.84912109375</v>
      </c>
      <c r="AL1328" s="10">
        <f t="shared" si="160"/>
        <v>1900.84912109375</v>
      </c>
      <c r="AM1328" s="11">
        <f t="shared" si="161"/>
        <v>0.372715513939951</v>
      </c>
      <c r="AN1328">
        <v>5100</v>
      </c>
      <c r="AO1328">
        <v>7366.9833688748104</v>
      </c>
      <c r="AP1328" s="12">
        <f t="shared" si="162"/>
        <v>2266.9833688748104</v>
      </c>
      <c r="AQ1328" s="13">
        <f t="shared" si="163"/>
        <v>0.4445065429166295</v>
      </c>
      <c r="AR1328">
        <v>5100</v>
      </c>
      <c r="AS1328">
        <v>7085.3319374038447</v>
      </c>
      <c r="AT1328" s="14">
        <f t="shared" si="164"/>
        <v>1985.3319374038447</v>
      </c>
      <c r="AU1328" s="15">
        <f t="shared" si="165"/>
        <v>0.38928077203996952</v>
      </c>
      <c r="AV1328">
        <v>5100</v>
      </c>
      <c r="AW1328">
        <v>7126.8665607625098</v>
      </c>
      <c r="AX1328" s="16">
        <f t="shared" si="166"/>
        <v>2026.8665607625098</v>
      </c>
      <c r="AY1328" s="17">
        <f t="shared" si="167"/>
        <v>0.39742481583578626</v>
      </c>
    </row>
    <row r="1329" spans="1:51" x14ac:dyDescent="0.25">
      <c r="A1329" t="s">
        <v>69</v>
      </c>
      <c r="B1329" t="s">
        <v>210</v>
      </c>
      <c r="C1329">
        <v>1000</v>
      </c>
      <c r="D1329">
        <v>128529</v>
      </c>
      <c r="E1329">
        <v>2018</v>
      </c>
      <c r="F1329" t="s">
        <v>71</v>
      </c>
      <c r="G1329" t="s">
        <v>636</v>
      </c>
      <c r="H1329" t="s">
        <v>322</v>
      </c>
      <c r="J1329">
        <v>4</v>
      </c>
      <c r="K1329" t="s">
        <v>44</v>
      </c>
      <c r="L1329">
        <v>4</v>
      </c>
      <c r="M1329" t="s">
        <v>45</v>
      </c>
      <c r="N1329">
        <v>1.3999999761581421</v>
      </c>
      <c r="O1329" t="s">
        <v>60</v>
      </c>
      <c r="P1329" t="s">
        <v>161</v>
      </c>
      <c r="Q1329">
        <v>2</v>
      </c>
      <c r="R1329" t="s">
        <v>47</v>
      </c>
      <c r="S1329" t="s">
        <v>62</v>
      </c>
      <c r="U1329" t="s">
        <v>63</v>
      </c>
      <c r="W1329" t="s">
        <v>637</v>
      </c>
      <c r="X1329" t="s">
        <v>49</v>
      </c>
      <c r="Y1329" t="s">
        <v>282</v>
      </c>
      <c r="AA1329">
        <v>0</v>
      </c>
      <c r="AB1329" t="s">
        <v>51</v>
      </c>
      <c r="AC1329" t="s">
        <v>52</v>
      </c>
      <c r="AD1329">
        <v>1</v>
      </c>
      <c r="AE1329">
        <v>1</v>
      </c>
      <c r="AF1329">
        <v>1</v>
      </c>
      <c r="AG1329">
        <v>2026</v>
      </c>
      <c r="AH1329">
        <v>20260102</v>
      </c>
      <c r="AI1329" t="s">
        <v>2726</v>
      </c>
      <c r="AJ1329">
        <v>1000</v>
      </c>
      <c r="AK1329">
        <v>1557.257690429688</v>
      </c>
      <c r="AL1329" s="10">
        <f t="shared" si="160"/>
        <v>557.25769042968795</v>
      </c>
      <c r="AM1329" s="11">
        <f t="shared" si="161"/>
        <v>0.55725769042968798</v>
      </c>
      <c r="AN1329">
        <v>1000</v>
      </c>
      <c r="AO1329">
        <v>1468.9183542761359</v>
      </c>
      <c r="AP1329" s="12">
        <f t="shared" si="162"/>
        <v>468.91835427613591</v>
      </c>
      <c r="AQ1329" s="13">
        <f t="shared" si="163"/>
        <v>0.46891835427613593</v>
      </c>
      <c r="AR1329">
        <v>1000</v>
      </c>
      <c r="AS1329">
        <v>1426.6970930890261</v>
      </c>
      <c r="AT1329" s="14">
        <f t="shared" si="164"/>
        <v>426.69709308902611</v>
      </c>
      <c r="AU1329" s="15">
        <f t="shared" si="165"/>
        <v>0.42669709308902609</v>
      </c>
      <c r="AV1329">
        <v>1000</v>
      </c>
      <c r="AW1329">
        <v>1543.5646551724139</v>
      </c>
      <c r="AX1329" s="16">
        <f t="shared" si="166"/>
        <v>543.56465517241395</v>
      </c>
      <c r="AY1329" s="17">
        <f t="shared" si="167"/>
        <v>0.54356465517241392</v>
      </c>
    </row>
    <row r="1330" spans="1:51" x14ac:dyDescent="0.25">
      <c r="A1330" t="s">
        <v>39</v>
      </c>
      <c r="B1330" t="s">
        <v>2727</v>
      </c>
      <c r="C1330">
        <v>26700</v>
      </c>
      <c r="D1330">
        <v>15251</v>
      </c>
      <c r="E1330">
        <v>2024</v>
      </c>
      <c r="F1330" t="s">
        <v>56</v>
      </c>
      <c r="G1330" t="s">
        <v>531</v>
      </c>
      <c r="H1330" t="s">
        <v>2728</v>
      </c>
      <c r="I1330" t="s">
        <v>1291</v>
      </c>
      <c r="J1330">
        <v>6</v>
      </c>
      <c r="K1330" t="s">
        <v>44</v>
      </c>
      <c r="L1330">
        <v>3</v>
      </c>
      <c r="M1330" t="s">
        <v>45</v>
      </c>
      <c r="N1330">
        <v>3.5</v>
      </c>
      <c r="O1330" t="s">
        <v>119</v>
      </c>
      <c r="P1330" t="s">
        <v>46</v>
      </c>
      <c r="Q1330">
        <v>4</v>
      </c>
      <c r="R1330" t="s">
        <v>220</v>
      </c>
      <c r="S1330" t="s">
        <v>423</v>
      </c>
      <c r="U1330" t="s">
        <v>63</v>
      </c>
      <c r="V1330" t="s">
        <v>79</v>
      </c>
      <c r="W1330" t="s">
        <v>534</v>
      </c>
      <c r="X1330" t="s">
        <v>81</v>
      </c>
      <c r="Y1330" t="s">
        <v>82</v>
      </c>
      <c r="AA1330">
        <v>0</v>
      </c>
      <c r="AB1330" t="s">
        <v>51</v>
      </c>
      <c r="AC1330" t="s">
        <v>222</v>
      </c>
      <c r="AD1330">
        <v>1</v>
      </c>
      <c r="AE1330">
        <v>1</v>
      </c>
      <c r="AF1330">
        <v>1</v>
      </c>
      <c r="AG1330">
        <v>2026</v>
      </c>
      <c r="AH1330">
        <v>20251229</v>
      </c>
      <c r="AI1330" t="s">
        <v>2729</v>
      </c>
      <c r="AJ1330">
        <v>26700</v>
      </c>
      <c r="AK1330">
        <v>35724.96484375</v>
      </c>
      <c r="AL1330" s="10">
        <f t="shared" si="160"/>
        <v>9024.96484375</v>
      </c>
      <c r="AM1330" s="11">
        <f t="shared" si="161"/>
        <v>0.3380136645599251</v>
      </c>
      <c r="AN1330">
        <v>26700</v>
      </c>
      <c r="AO1330">
        <v>34249.756945190697</v>
      </c>
      <c r="AP1330" s="12">
        <f t="shared" si="162"/>
        <v>7549.7569451906966</v>
      </c>
      <c r="AQ1330" s="13">
        <f t="shared" si="163"/>
        <v>0.28276243240414595</v>
      </c>
      <c r="AR1330">
        <v>26700</v>
      </c>
      <c r="AS1330">
        <v>36329.793531886149</v>
      </c>
      <c r="AT1330" s="14">
        <f t="shared" si="164"/>
        <v>9629.7935318861491</v>
      </c>
      <c r="AU1330" s="15">
        <f t="shared" si="165"/>
        <v>0.36066642441521157</v>
      </c>
      <c r="AV1330">
        <v>26700</v>
      </c>
      <c r="AW1330">
        <v>35444.952797202794</v>
      </c>
      <c r="AX1330" s="16">
        <f t="shared" si="166"/>
        <v>8744.9527972027936</v>
      </c>
      <c r="AY1330" s="17">
        <f t="shared" si="167"/>
        <v>0.327526321992614</v>
      </c>
    </row>
    <row r="1331" spans="1:51" x14ac:dyDescent="0.25">
      <c r="A1331" t="s">
        <v>54</v>
      </c>
      <c r="B1331" t="s">
        <v>127</v>
      </c>
      <c r="C1331">
        <v>36750</v>
      </c>
      <c r="D1331">
        <v>63146</v>
      </c>
      <c r="E1331">
        <v>2023</v>
      </c>
      <c r="F1331" t="s">
        <v>71</v>
      </c>
      <c r="G1331" t="s">
        <v>72</v>
      </c>
      <c r="H1331" t="s">
        <v>495</v>
      </c>
      <c r="I1331" t="s">
        <v>150</v>
      </c>
      <c r="J1331">
        <v>8</v>
      </c>
      <c r="K1331" t="s">
        <v>44</v>
      </c>
      <c r="L1331">
        <v>4</v>
      </c>
      <c r="M1331" t="s">
        <v>45</v>
      </c>
      <c r="N1331">
        <v>6.1999998092651367</v>
      </c>
      <c r="O1331" t="s">
        <v>76</v>
      </c>
      <c r="P1331" t="s">
        <v>46</v>
      </c>
      <c r="Q1331">
        <v>4</v>
      </c>
      <c r="R1331" t="s">
        <v>77</v>
      </c>
      <c r="S1331" t="s">
        <v>78</v>
      </c>
      <c r="U1331" t="s">
        <v>63</v>
      </c>
      <c r="V1331" t="s">
        <v>79</v>
      </c>
      <c r="W1331" t="s">
        <v>1118</v>
      </c>
      <c r="X1331" t="s">
        <v>136</v>
      </c>
      <c r="Y1331" t="s">
        <v>82</v>
      </c>
      <c r="AA1331">
        <v>0</v>
      </c>
      <c r="AB1331" t="s">
        <v>51</v>
      </c>
      <c r="AC1331" t="s">
        <v>83</v>
      </c>
      <c r="AD1331">
        <v>1</v>
      </c>
      <c r="AE1331">
        <v>1</v>
      </c>
      <c r="AF1331">
        <v>1</v>
      </c>
      <c r="AG1331">
        <v>2026</v>
      </c>
      <c r="AH1331">
        <v>20251231</v>
      </c>
      <c r="AI1331" t="s">
        <v>2730</v>
      </c>
      <c r="AJ1331">
        <v>36750</v>
      </c>
      <c r="AK1331">
        <v>39110.87890625</v>
      </c>
      <c r="AL1331" s="10">
        <f t="shared" si="160"/>
        <v>2360.87890625</v>
      </c>
      <c r="AM1331" s="11">
        <f t="shared" si="161"/>
        <v>6.4241602891156463E-2</v>
      </c>
      <c r="AN1331">
        <v>36750</v>
      </c>
      <c r="AO1331">
        <v>37918.072179876668</v>
      </c>
      <c r="AP1331" s="12">
        <f t="shared" si="162"/>
        <v>1168.0721798766681</v>
      </c>
      <c r="AQ1331" s="13">
        <f t="shared" si="163"/>
        <v>3.1784277003446749E-2</v>
      </c>
      <c r="AR1331">
        <v>36750</v>
      </c>
      <c r="AS1331">
        <v>36438.409565302602</v>
      </c>
      <c r="AT1331" s="14">
        <f t="shared" si="164"/>
        <v>311.59043469739845</v>
      </c>
      <c r="AU1331" s="15">
        <f t="shared" si="165"/>
        <v>8.4786512842829516E-3</v>
      </c>
      <c r="AV1331">
        <v>36750</v>
      </c>
      <c r="AW1331">
        <v>38339.262996941907</v>
      </c>
      <c r="AX1331" s="16">
        <f t="shared" si="166"/>
        <v>1589.2629969419067</v>
      </c>
      <c r="AY1331" s="17">
        <f t="shared" si="167"/>
        <v>4.3245251617466847E-2</v>
      </c>
    </row>
    <row r="1332" spans="1:51" x14ac:dyDescent="0.25">
      <c r="A1332" t="s">
        <v>69</v>
      </c>
      <c r="B1332" t="s">
        <v>70</v>
      </c>
      <c r="C1332">
        <v>5900</v>
      </c>
      <c r="D1332">
        <v>156543</v>
      </c>
      <c r="E1332">
        <v>2015</v>
      </c>
      <c r="F1332" t="s">
        <v>139</v>
      </c>
      <c r="G1332" t="s">
        <v>536</v>
      </c>
      <c r="H1332" t="s">
        <v>2731</v>
      </c>
      <c r="J1332">
        <v>6</v>
      </c>
      <c r="K1332" t="s">
        <v>44</v>
      </c>
      <c r="L1332">
        <v>4</v>
      </c>
      <c r="M1332" t="s">
        <v>45</v>
      </c>
      <c r="N1332">
        <v>3</v>
      </c>
      <c r="O1332" t="s">
        <v>45</v>
      </c>
      <c r="P1332" t="s">
        <v>46</v>
      </c>
      <c r="R1332" t="s">
        <v>47</v>
      </c>
      <c r="S1332" t="s">
        <v>48</v>
      </c>
      <c r="T1332">
        <v>300</v>
      </c>
      <c r="U1332" t="s">
        <v>63</v>
      </c>
      <c r="X1332" t="s">
        <v>97</v>
      </c>
      <c r="Y1332" t="s">
        <v>82</v>
      </c>
      <c r="AA1332">
        <v>0</v>
      </c>
      <c r="AB1332" t="s">
        <v>51</v>
      </c>
      <c r="AC1332" t="s">
        <v>52</v>
      </c>
      <c r="AD1332">
        <v>1</v>
      </c>
      <c r="AE1332">
        <v>1</v>
      </c>
      <c r="AF1332">
        <v>1</v>
      </c>
      <c r="AG1332">
        <v>2026</v>
      </c>
      <c r="AH1332">
        <v>20251230</v>
      </c>
      <c r="AI1332" t="s">
        <v>2732</v>
      </c>
      <c r="AJ1332">
        <v>5900</v>
      </c>
      <c r="AK1332">
        <v>5338.19140625</v>
      </c>
      <c r="AL1332" s="10">
        <f t="shared" si="160"/>
        <v>561.80859375</v>
      </c>
      <c r="AM1332" s="11">
        <f t="shared" si="161"/>
        <v>9.5221795550847463E-2</v>
      </c>
      <c r="AN1332">
        <v>5900</v>
      </c>
      <c r="AO1332">
        <v>5327.2941298525984</v>
      </c>
      <c r="AP1332" s="12">
        <f t="shared" si="162"/>
        <v>572.70587014740158</v>
      </c>
      <c r="AQ1332" s="13">
        <f t="shared" si="163"/>
        <v>9.7068791550407055E-2</v>
      </c>
      <c r="AR1332">
        <v>5900</v>
      </c>
      <c r="AS1332">
        <v>5351.164328793172</v>
      </c>
      <c r="AT1332" s="14">
        <f t="shared" si="164"/>
        <v>548.83567120682801</v>
      </c>
      <c r="AU1332" s="15">
        <f t="shared" si="165"/>
        <v>9.302299511980136E-2</v>
      </c>
      <c r="AV1332">
        <v>5900</v>
      </c>
      <c r="AW1332">
        <v>5382.9111563241786</v>
      </c>
      <c r="AX1332" s="16">
        <f t="shared" si="166"/>
        <v>517.08884367582141</v>
      </c>
      <c r="AY1332" s="17">
        <f t="shared" si="167"/>
        <v>8.7642176894207016E-2</v>
      </c>
    </row>
    <row r="1333" spans="1:51" x14ac:dyDescent="0.25">
      <c r="A1333" t="s">
        <v>106</v>
      </c>
      <c r="B1333" t="s">
        <v>164</v>
      </c>
      <c r="C1333">
        <v>14100</v>
      </c>
      <c r="D1333">
        <v>70360</v>
      </c>
      <c r="E1333">
        <v>2020</v>
      </c>
      <c r="F1333" t="s">
        <v>71</v>
      </c>
      <c r="G1333" t="s">
        <v>607</v>
      </c>
      <c r="H1333" t="s">
        <v>2230</v>
      </c>
      <c r="J1333">
        <v>4</v>
      </c>
      <c r="K1333" t="s">
        <v>87</v>
      </c>
      <c r="L1333">
        <v>2</v>
      </c>
      <c r="M1333" t="s">
        <v>45</v>
      </c>
      <c r="N1333">
        <v>2</v>
      </c>
      <c r="O1333" t="s">
        <v>119</v>
      </c>
      <c r="P1333" t="s">
        <v>46</v>
      </c>
      <c r="Q1333">
        <v>4</v>
      </c>
      <c r="R1333" t="s">
        <v>241</v>
      </c>
      <c r="S1333" t="s">
        <v>423</v>
      </c>
      <c r="U1333" t="s">
        <v>63</v>
      </c>
      <c r="V1333" t="s">
        <v>64</v>
      </c>
      <c r="W1333" t="s">
        <v>2733</v>
      </c>
      <c r="X1333" t="s">
        <v>65</v>
      </c>
      <c r="Y1333" t="s">
        <v>82</v>
      </c>
      <c r="Z1333">
        <v>25000</v>
      </c>
      <c r="AA1333">
        <v>0</v>
      </c>
      <c r="AB1333" t="s">
        <v>51</v>
      </c>
      <c r="AC1333" t="s">
        <v>241</v>
      </c>
      <c r="AD1333">
        <v>1</v>
      </c>
      <c r="AE1333">
        <v>1</v>
      </c>
      <c r="AF1333">
        <v>1</v>
      </c>
      <c r="AG1333">
        <v>2026</v>
      </c>
      <c r="AH1333">
        <v>20251229</v>
      </c>
      <c r="AI1333" t="s">
        <v>2734</v>
      </c>
      <c r="AJ1333">
        <v>14100</v>
      </c>
      <c r="AK1333">
        <v>14055.4619140625</v>
      </c>
      <c r="AL1333" s="10">
        <f t="shared" si="160"/>
        <v>44.5380859375</v>
      </c>
      <c r="AM1333" s="11">
        <f t="shared" si="161"/>
        <v>3.1587294991134753E-3</v>
      </c>
      <c r="AN1333">
        <v>14100</v>
      </c>
      <c r="AO1333">
        <v>13776.68041411667</v>
      </c>
      <c r="AP1333" s="12">
        <f t="shared" si="162"/>
        <v>323.31958588332964</v>
      </c>
      <c r="AQ1333" s="13">
        <f t="shared" si="163"/>
        <v>2.2930467083924089E-2</v>
      </c>
      <c r="AR1333">
        <v>14100</v>
      </c>
      <c r="AS1333">
        <v>14361.85213011664</v>
      </c>
      <c r="AT1333" s="14">
        <f t="shared" si="164"/>
        <v>261.85213011664018</v>
      </c>
      <c r="AU1333" s="15">
        <f t="shared" si="165"/>
        <v>1.8571073057917744E-2</v>
      </c>
      <c r="AV1333">
        <v>14100</v>
      </c>
      <c r="AW1333">
        <v>14087.43063186813</v>
      </c>
      <c r="AX1333" s="16">
        <f t="shared" si="166"/>
        <v>12.569368131869851</v>
      </c>
      <c r="AY1333" s="17">
        <f t="shared" si="167"/>
        <v>8.9144454835956395E-4</v>
      </c>
    </row>
    <row r="1334" spans="1:51" x14ac:dyDescent="0.25">
      <c r="A1334" t="s">
        <v>69</v>
      </c>
      <c r="B1334" t="s">
        <v>185</v>
      </c>
      <c r="C1334">
        <v>26600</v>
      </c>
      <c r="D1334">
        <v>20751</v>
      </c>
      <c r="E1334">
        <v>2024</v>
      </c>
      <c r="F1334" t="s">
        <v>71</v>
      </c>
      <c r="G1334" t="s">
        <v>904</v>
      </c>
      <c r="I1334" t="s">
        <v>2418</v>
      </c>
      <c r="J1334">
        <v>6</v>
      </c>
      <c r="K1334" t="s">
        <v>44</v>
      </c>
      <c r="L1334">
        <v>3</v>
      </c>
      <c r="M1334" t="s">
        <v>45</v>
      </c>
      <c r="N1334">
        <v>4.3000001907348633</v>
      </c>
      <c r="O1334" t="s">
        <v>119</v>
      </c>
      <c r="P1334" t="s">
        <v>46</v>
      </c>
      <c r="Q1334">
        <v>4</v>
      </c>
      <c r="R1334" t="s">
        <v>220</v>
      </c>
      <c r="U1334" t="s">
        <v>63</v>
      </c>
      <c r="V1334" t="s">
        <v>79</v>
      </c>
      <c r="W1334" t="s">
        <v>1448</v>
      </c>
      <c r="X1334" t="s">
        <v>221</v>
      </c>
      <c r="Y1334" t="s">
        <v>82</v>
      </c>
      <c r="AA1334">
        <v>0</v>
      </c>
      <c r="AB1334" t="s">
        <v>51</v>
      </c>
      <c r="AC1334" t="s">
        <v>222</v>
      </c>
      <c r="AD1334">
        <v>1</v>
      </c>
      <c r="AE1334">
        <v>1</v>
      </c>
      <c r="AF1334">
        <v>1</v>
      </c>
      <c r="AG1334">
        <v>2026</v>
      </c>
      <c r="AH1334">
        <v>20251229</v>
      </c>
      <c r="AI1334" t="s">
        <v>2735</v>
      </c>
      <c r="AJ1334">
        <v>26600</v>
      </c>
      <c r="AK1334">
        <v>27976.416015625</v>
      </c>
      <c r="AL1334" s="10">
        <f t="shared" si="160"/>
        <v>1376.416015625</v>
      </c>
      <c r="AM1334" s="11">
        <f t="shared" si="161"/>
        <v>5.1744962993421052E-2</v>
      </c>
      <c r="AN1334">
        <v>26600</v>
      </c>
      <c r="AO1334">
        <v>25453.802000507359</v>
      </c>
      <c r="AP1334" s="12">
        <f t="shared" si="162"/>
        <v>1146.1979994926405</v>
      </c>
      <c r="AQ1334" s="13">
        <f t="shared" si="163"/>
        <v>4.3090150356866183E-2</v>
      </c>
      <c r="AR1334">
        <v>26600</v>
      </c>
      <c r="AS1334">
        <v>26610.35271310552</v>
      </c>
      <c r="AT1334" s="14">
        <f t="shared" si="164"/>
        <v>10.352713105519797</v>
      </c>
      <c r="AU1334" s="15">
        <f t="shared" si="165"/>
        <v>3.8919974080901495E-4</v>
      </c>
      <c r="AV1334">
        <v>26600</v>
      </c>
      <c r="AW1334">
        <v>27350.197183098589</v>
      </c>
      <c r="AX1334" s="16">
        <f t="shared" si="166"/>
        <v>750.19718309858945</v>
      </c>
      <c r="AY1334" s="17">
        <f t="shared" si="167"/>
        <v>2.8202901620247724E-2</v>
      </c>
    </row>
    <row r="1335" spans="1:51" x14ac:dyDescent="0.25">
      <c r="A1335" t="s">
        <v>39</v>
      </c>
      <c r="B1335" t="s">
        <v>218</v>
      </c>
      <c r="C1335">
        <v>4100</v>
      </c>
      <c r="D1335">
        <v>132392</v>
      </c>
      <c r="E1335">
        <v>2011</v>
      </c>
      <c r="F1335" t="s">
        <v>397</v>
      </c>
      <c r="G1335" t="s">
        <v>398</v>
      </c>
      <c r="H1335" t="s">
        <v>280</v>
      </c>
      <c r="J1335">
        <v>4</v>
      </c>
      <c r="K1335" t="s">
        <v>75</v>
      </c>
      <c r="L1335">
        <v>4</v>
      </c>
      <c r="M1335" t="s">
        <v>45</v>
      </c>
      <c r="N1335">
        <v>2.4000000953674321</v>
      </c>
      <c r="O1335" t="s">
        <v>76</v>
      </c>
      <c r="P1335" t="s">
        <v>46</v>
      </c>
      <c r="Q1335">
        <v>3</v>
      </c>
      <c r="R1335" t="s">
        <v>47</v>
      </c>
      <c r="S1335" t="s">
        <v>78</v>
      </c>
      <c r="T1335">
        <v>180</v>
      </c>
      <c r="U1335" t="s">
        <v>63</v>
      </c>
      <c r="V1335" t="s">
        <v>64</v>
      </c>
      <c r="W1335" t="s">
        <v>2736</v>
      </c>
      <c r="X1335" t="s">
        <v>49</v>
      </c>
      <c r="Y1335" t="s">
        <v>82</v>
      </c>
      <c r="AA1335">
        <v>0</v>
      </c>
      <c r="AB1335" t="s">
        <v>51</v>
      </c>
      <c r="AC1335" t="s">
        <v>52</v>
      </c>
      <c r="AD1335">
        <v>1</v>
      </c>
      <c r="AE1335">
        <v>1</v>
      </c>
      <c r="AF1335">
        <v>1</v>
      </c>
      <c r="AG1335">
        <v>2026</v>
      </c>
      <c r="AH1335">
        <v>20260102</v>
      </c>
      <c r="AI1335" t="s">
        <v>2737</v>
      </c>
      <c r="AJ1335">
        <v>4100</v>
      </c>
      <c r="AK1335">
        <v>4974.1787109375</v>
      </c>
      <c r="AL1335" s="10">
        <f t="shared" si="160"/>
        <v>874.1787109375</v>
      </c>
      <c r="AM1335" s="11">
        <f t="shared" si="161"/>
        <v>0.21321431974085367</v>
      </c>
      <c r="AN1335">
        <v>4100</v>
      </c>
      <c r="AO1335">
        <v>4952.6627772705033</v>
      </c>
      <c r="AP1335" s="12">
        <f t="shared" si="162"/>
        <v>852.66277727050328</v>
      </c>
      <c r="AQ1335" s="13">
        <f t="shared" si="163"/>
        <v>0.20796653104158616</v>
      </c>
      <c r="AR1335">
        <v>4100</v>
      </c>
      <c r="AS1335">
        <v>4691.2669716358578</v>
      </c>
      <c r="AT1335" s="14">
        <f t="shared" si="164"/>
        <v>591.26697163585777</v>
      </c>
      <c r="AU1335" s="15">
        <f t="shared" si="165"/>
        <v>0.14421145649655068</v>
      </c>
      <c r="AV1335">
        <v>4100</v>
      </c>
      <c r="AW1335">
        <v>5093.8426035502962</v>
      </c>
      <c r="AX1335" s="16">
        <f t="shared" si="166"/>
        <v>993.84260355029619</v>
      </c>
      <c r="AY1335" s="17">
        <f t="shared" si="167"/>
        <v>0.24240063501226736</v>
      </c>
    </row>
    <row r="1336" spans="1:51" x14ac:dyDescent="0.25">
      <c r="A1336" t="s">
        <v>54</v>
      </c>
      <c r="B1336" t="s">
        <v>447</v>
      </c>
      <c r="C1336">
        <v>8900</v>
      </c>
      <c r="D1336">
        <v>99190</v>
      </c>
      <c r="E1336">
        <v>2018</v>
      </c>
      <c r="F1336" t="s">
        <v>408</v>
      </c>
      <c r="G1336" t="s">
        <v>1012</v>
      </c>
      <c r="H1336" t="s">
        <v>2738</v>
      </c>
      <c r="J1336">
        <v>6</v>
      </c>
      <c r="K1336" t="s">
        <v>75</v>
      </c>
      <c r="L1336">
        <v>4</v>
      </c>
      <c r="M1336" t="s">
        <v>45</v>
      </c>
      <c r="N1336">
        <v>3.5999999046325679</v>
      </c>
      <c r="O1336" t="s">
        <v>60</v>
      </c>
      <c r="P1336" t="s">
        <v>46</v>
      </c>
      <c r="Q1336">
        <v>3</v>
      </c>
      <c r="R1336" t="s">
        <v>353</v>
      </c>
      <c r="S1336" t="s">
        <v>62</v>
      </c>
      <c r="T1336">
        <v>287</v>
      </c>
      <c r="U1336" t="s">
        <v>63</v>
      </c>
      <c r="V1336" t="s">
        <v>79</v>
      </c>
      <c r="X1336" t="s">
        <v>97</v>
      </c>
      <c r="Y1336" t="s">
        <v>125</v>
      </c>
      <c r="Z1336">
        <v>32595</v>
      </c>
      <c r="AA1336">
        <v>0</v>
      </c>
      <c r="AB1336" t="s">
        <v>51</v>
      </c>
      <c r="AC1336" t="s">
        <v>353</v>
      </c>
      <c r="AD1336">
        <v>1</v>
      </c>
      <c r="AE1336">
        <v>1</v>
      </c>
      <c r="AF1336">
        <v>1</v>
      </c>
      <c r="AG1336">
        <v>2026</v>
      </c>
      <c r="AH1336">
        <v>20251229</v>
      </c>
      <c r="AI1336" t="s">
        <v>2739</v>
      </c>
      <c r="AJ1336">
        <v>8900</v>
      </c>
      <c r="AK1336">
        <v>8737.1162109375</v>
      </c>
      <c r="AL1336" s="10">
        <f t="shared" si="160"/>
        <v>162.8837890625</v>
      </c>
      <c r="AM1336" s="11">
        <f t="shared" si="161"/>
        <v>1.830154933286517E-2</v>
      </c>
      <c r="AN1336">
        <v>8900</v>
      </c>
      <c r="AO1336">
        <v>8750.8558289380162</v>
      </c>
      <c r="AP1336" s="12">
        <f t="shared" si="162"/>
        <v>149.1441710619838</v>
      </c>
      <c r="AQ1336" s="13">
        <f t="shared" si="163"/>
        <v>1.6757772029436381E-2</v>
      </c>
      <c r="AR1336">
        <v>8900</v>
      </c>
      <c r="AS1336">
        <v>8562.8451931062209</v>
      </c>
      <c r="AT1336" s="14">
        <f t="shared" si="164"/>
        <v>337.1548068937791</v>
      </c>
      <c r="AU1336" s="15">
        <f t="shared" si="165"/>
        <v>3.788256257233473E-2</v>
      </c>
      <c r="AV1336">
        <v>8900</v>
      </c>
      <c r="AW1336">
        <v>8783.1252390057361</v>
      </c>
      <c r="AX1336" s="16">
        <f t="shared" si="166"/>
        <v>116.87476099426385</v>
      </c>
      <c r="AY1336" s="17">
        <f t="shared" si="167"/>
        <v>1.3131995617333017E-2</v>
      </c>
    </row>
    <row r="1337" spans="1:51" x14ac:dyDescent="0.25">
      <c r="A1337" t="s">
        <v>54</v>
      </c>
      <c r="B1337" t="s">
        <v>249</v>
      </c>
      <c r="C1337">
        <v>4000</v>
      </c>
      <c r="D1337">
        <v>95597</v>
      </c>
      <c r="E1337">
        <v>2010</v>
      </c>
      <c r="F1337" t="s">
        <v>108</v>
      </c>
      <c r="G1337" t="s">
        <v>1034</v>
      </c>
      <c r="H1337" t="s">
        <v>749</v>
      </c>
      <c r="J1337">
        <v>6</v>
      </c>
      <c r="K1337" t="s">
        <v>87</v>
      </c>
      <c r="L1337">
        <v>4</v>
      </c>
      <c r="M1337" t="s">
        <v>45</v>
      </c>
      <c r="N1337">
        <v>3</v>
      </c>
      <c r="O1337" t="s">
        <v>45</v>
      </c>
      <c r="P1337" t="s">
        <v>46</v>
      </c>
      <c r="R1337" t="s">
        <v>61</v>
      </c>
      <c r="S1337" t="s">
        <v>48</v>
      </c>
      <c r="T1337">
        <v>299</v>
      </c>
      <c r="U1337" t="s">
        <v>63</v>
      </c>
      <c r="W1337" t="s">
        <v>2473</v>
      </c>
      <c r="X1337" t="s">
        <v>65</v>
      </c>
      <c r="Y1337" t="s">
        <v>120</v>
      </c>
      <c r="AA1337">
        <v>0</v>
      </c>
      <c r="AB1337" t="s">
        <v>51</v>
      </c>
      <c r="AC1337" t="s">
        <v>67</v>
      </c>
      <c r="AD1337">
        <v>1</v>
      </c>
      <c r="AE1337">
        <v>1</v>
      </c>
      <c r="AF1337">
        <v>1</v>
      </c>
      <c r="AG1337">
        <v>2026</v>
      </c>
      <c r="AH1337">
        <v>20251230</v>
      </c>
      <c r="AI1337" t="s">
        <v>2740</v>
      </c>
      <c r="AJ1337">
        <v>4000</v>
      </c>
      <c r="AK1337">
        <v>3573.6259765625</v>
      </c>
      <c r="AL1337" s="10">
        <f t="shared" si="160"/>
        <v>426.3740234375</v>
      </c>
      <c r="AM1337" s="11">
        <f t="shared" si="161"/>
        <v>0.10659350585937501</v>
      </c>
      <c r="AN1337">
        <v>4000</v>
      </c>
      <c r="AO1337">
        <v>3632.016397252115</v>
      </c>
      <c r="AP1337" s="12">
        <f t="shared" si="162"/>
        <v>367.98360274788502</v>
      </c>
      <c r="AQ1337" s="13">
        <f t="shared" si="163"/>
        <v>9.1995900686971249E-2</v>
      </c>
      <c r="AR1337">
        <v>4000</v>
      </c>
      <c r="AS1337">
        <v>3807.3958508600799</v>
      </c>
      <c r="AT1337" s="14">
        <f t="shared" si="164"/>
        <v>192.60414913992008</v>
      </c>
      <c r="AU1337" s="15">
        <f t="shared" si="165"/>
        <v>4.8151037284980019E-2</v>
      </c>
      <c r="AV1337">
        <v>4000</v>
      </c>
      <c r="AW1337">
        <v>3613.1701631701631</v>
      </c>
      <c r="AX1337" s="16">
        <f t="shared" si="166"/>
        <v>386.82983682983695</v>
      </c>
      <c r="AY1337" s="17">
        <f t="shared" si="167"/>
        <v>9.670745920745924E-2</v>
      </c>
    </row>
    <row r="1338" spans="1:51" x14ac:dyDescent="0.25">
      <c r="A1338" t="s">
        <v>39</v>
      </c>
      <c r="B1338" t="s">
        <v>307</v>
      </c>
      <c r="C1338">
        <v>1100</v>
      </c>
      <c r="D1338">
        <v>147979</v>
      </c>
      <c r="E1338">
        <v>2006</v>
      </c>
      <c r="F1338" t="s">
        <v>177</v>
      </c>
      <c r="G1338" t="s">
        <v>2741</v>
      </c>
      <c r="H1338" t="s">
        <v>2742</v>
      </c>
      <c r="J1338">
        <v>6</v>
      </c>
      <c r="K1338" t="s">
        <v>111</v>
      </c>
      <c r="L1338">
        <v>4</v>
      </c>
      <c r="M1338" t="s">
        <v>45</v>
      </c>
      <c r="N1338">
        <v>3.2000000476837158</v>
      </c>
      <c r="O1338" t="s">
        <v>76</v>
      </c>
      <c r="R1338" t="s">
        <v>47</v>
      </c>
      <c r="T1338">
        <v>240</v>
      </c>
      <c r="U1338" t="s">
        <v>63</v>
      </c>
      <c r="X1338" t="s">
        <v>97</v>
      </c>
      <c r="Y1338" t="s">
        <v>980</v>
      </c>
      <c r="AA1338">
        <v>0</v>
      </c>
      <c r="AB1338" t="s">
        <v>51</v>
      </c>
      <c r="AC1338" t="s">
        <v>52</v>
      </c>
      <c r="AD1338">
        <v>1</v>
      </c>
      <c r="AE1338">
        <v>1</v>
      </c>
      <c r="AF1338">
        <v>1</v>
      </c>
      <c r="AG1338">
        <v>2026</v>
      </c>
      <c r="AH1338">
        <v>20251231</v>
      </c>
      <c r="AI1338" t="s">
        <v>2743</v>
      </c>
      <c r="AJ1338">
        <v>1100</v>
      </c>
      <c r="AK1338">
        <v>966.35504150390625</v>
      </c>
      <c r="AL1338" s="10">
        <f t="shared" si="160"/>
        <v>133.64495849609375</v>
      </c>
      <c r="AM1338" s="11">
        <f t="shared" si="161"/>
        <v>0.12149541681463068</v>
      </c>
      <c r="AN1338">
        <v>1100</v>
      </c>
      <c r="AO1338">
        <v>844.69638145766589</v>
      </c>
      <c r="AP1338" s="12">
        <f t="shared" si="162"/>
        <v>255.30361854233411</v>
      </c>
      <c r="AQ1338" s="13">
        <f t="shared" si="163"/>
        <v>0.23209419867484918</v>
      </c>
      <c r="AR1338">
        <v>1100</v>
      </c>
      <c r="AS1338">
        <v>920.15633763590233</v>
      </c>
      <c r="AT1338" s="14">
        <f t="shared" si="164"/>
        <v>179.84366236409767</v>
      </c>
      <c r="AU1338" s="15">
        <f t="shared" si="165"/>
        <v>0.16349423851281605</v>
      </c>
      <c r="AV1338">
        <v>1100</v>
      </c>
      <c r="AW1338">
        <v>988.10847834135518</v>
      </c>
      <c r="AX1338" s="16">
        <f t="shared" si="166"/>
        <v>111.89152165864482</v>
      </c>
      <c r="AY1338" s="17">
        <f t="shared" si="167"/>
        <v>0.10171956514422256</v>
      </c>
    </row>
    <row r="1339" spans="1:51" x14ac:dyDescent="0.25">
      <c r="A1339" t="s">
        <v>39</v>
      </c>
      <c r="B1339" t="s">
        <v>267</v>
      </c>
      <c r="C1339">
        <v>5500</v>
      </c>
      <c r="D1339">
        <v>116444</v>
      </c>
      <c r="E1339">
        <v>2018</v>
      </c>
      <c r="F1339" t="s">
        <v>349</v>
      </c>
      <c r="G1339" t="s">
        <v>350</v>
      </c>
      <c r="H1339" t="s">
        <v>58</v>
      </c>
      <c r="J1339">
        <v>6</v>
      </c>
      <c r="K1339" t="s">
        <v>59</v>
      </c>
      <c r="L1339">
        <v>4</v>
      </c>
      <c r="M1339" t="s">
        <v>45</v>
      </c>
      <c r="N1339">
        <v>3.5999999046325679</v>
      </c>
      <c r="O1339" t="s">
        <v>60</v>
      </c>
      <c r="P1339" t="s">
        <v>46</v>
      </c>
      <c r="Q1339">
        <v>3</v>
      </c>
      <c r="R1339" t="s">
        <v>353</v>
      </c>
      <c r="S1339" t="s">
        <v>62</v>
      </c>
      <c r="T1339">
        <v>283</v>
      </c>
      <c r="U1339" t="s">
        <v>63</v>
      </c>
      <c r="V1339" t="s">
        <v>79</v>
      </c>
      <c r="X1339" t="s">
        <v>97</v>
      </c>
      <c r="Y1339" t="s">
        <v>125</v>
      </c>
      <c r="AA1339">
        <v>0</v>
      </c>
      <c r="AB1339" t="s">
        <v>51</v>
      </c>
      <c r="AC1339" t="s">
        <v>353</v>
      </c>
      <c r="AD1339">
        <v>1</v>
      </c>
      <c r="AE1339">
        <v>1</v>
      </c>
      <c r="AF1339">
        <v>1</v>
      </c>
      <c r="AG1339">
        <v>2026</v>
      </c>
      <c r="AH1339">
        <v>20260102</v>
      </c>
      <c r="AI1339" t="s">
        <v>2744</v>
      </c>
      <c r="AJ1339">
        <v>5500</v>
      </c>
      <c r="AK1339">
        <v>4380.39013671875</v>
      </c>
      <c r="AL1339" s="10">
        <f t="shared" si="160"/>
        <v>1119.60986328125</v>
      </c>
      <c r="AM1339" s="11">
        <f t="shared" si="161"/>
        <v>0.20356542968749999</v>
      </c>
      <c r="AN1339">
        <v>5500</v>
      </c>
      <c r="AO1339">
        <v>4299.2290207525384</v>
      </c>
      <c r="AP1339" s="12">
        <f t="shared" si="162"/>
        <v>1200.7709792474616</v>
      </c>
      <c r="AQ1339" s="13">
        <f t="shared" si="163"/>
        <v>0.2183219962268112</v>
      </c>
      <c r="AR1339">
        <v>5500</v>
      </c>
      <c r="AS1339">
        <v>4201.7442875067454</v>
      </c>
      <c r="AT1339" s="14">
        <f t="shared" si="164"/>
        <v>1298.2557124932546</v>
      </c>
      <c r="AU1339" s="15">
        <f t="shared" si="165"/>
        <v>0.23604649318059173</v>
      </c>
      <c r="AV1339">
        <v>5500</v>
      </c>
      <c r="AW1339">
        <v>4389.7068095838576</v>
      </c>
      <c r="AX1339" s="16">
        <f t="shared" si="166"/>
        <v>1110.2931904161424</v>
      </c>
      <c r="AY1339" s="17">
        <f t="shared" si="167"/>
        <v>0.20187148916657133</v>
      </c>
    </row>
    <row r="1340" spans="1:51" x14ac:dyDescent="0.25">
      <c r="A1340" t="s">
        <v>39</v>
      </c>
      <c r="B1340" t="s">
        <v>224</v>
      </c>
      <c r="C1340">
        <v>8100</v>
      </c>
      <c r="D1340">
        <v>93856</v>
      </c>
      <c r="E1340">
        <v>2015</v>
      </c>
      <c r="F1340" t="s">
        <v>177</v>
      </c>
      <c r="G1340" t="s">
        <v>1165</v>
      </c>
      <c r="J1340">
        <v>4</v>
      </c>
      <c r="K1340" t="s">
        <v>111</v>
      </c>
      <c r="L1340">
        <v>4</v>
      </c>
      <c r="M1340" t="s">
        <v>240</v>
      </c>
      <c r="N1340">
        <v>2</v>
      </c>
      <c r="O1340" t="s">
        <v>60</v>
      </c>
      <c r="R1340" t="s">
        <v>440</v>
      </c>
      <c r="T1340">
        <v>220</v>
      </c>
      <c r="U1340" t="s">
        <v>63</v>
      </c>
      <c r="X1340" t="s">
        <v>65</v>
      </c>
      <c r="Y1340" t="s">
        <v>66</v>
      </c>
      <c r="AA1340">
        <v>0</v>
      </c>
      <c r="AB1340" t="s">
        <v>51</v>
      </c>
      <c r="AC1340" t="s">
        <v>559</v>
      </c>
      <c r="AD1340">
        <v>1</v>
      </c>
      <c r="AE1340">
        <v>1</v>
      </c>
      <c r="AF1340">
        <v>1</v>
      </c>
      <c r="AG1340">
        <v>2026</v>
      </c>
      <c r="AH1340">
        <v>20251231</v>
      </c>
      <c r="AI1340" t="s">
        <v>2745</v>
      </c>
      <c r="AJ1340">
        <v>8100</v>
      </c>
      <c r="AK1340">
        <v>5314.5869140625</v>
      </c>
      <c r="AL1340" s="10">
        <f t="shared" si="160"/>
        <v>2785.4130859375</v>
      </c>
      <c r="AM1340" s="11">
        <f t="shared" si="161"/>
        <v>0.34387815875771605</v>
      </c>
      <c r="AN1340">
        <v>8100</v>
      </c>
      <c r="AO1340">
        <v>4822.000267374523</v>
      </c>
      <c r="AP1340" s="12">
        <f t="shared" si="162"/>
        <v>3277.999732625477</v>
      </c>
      <c r="AQ1340" s="13">
        <f t="shared" si="163"/>
        <v>0.40469132501549099</v>
      </c>
      <c r="AR1340">
        <v>8100</v>
      </c>
      <c r="AS1340">
        <v>5849.1007144826517</v>
      </c>
      <c r="AT1340" s="14">
        <f t="shared" si="164"/>
        <v>2250.8992855173483</v>
      </c>
      <c r="AU1340" s="15">
        <f t="shared" si="165"/>
        <v>0.27788880068115412</v>
      </c>
      <c r="AV1340">
        <v>8100</v>
      </c>
      <c r="AW1340">
        <v>5326.8</v>
      </c>
      <c r="AX1340" s="16">
        <f t="shared" si="166"/>
        <v>2773.2</v>
      </c>
      <c r="AY1340" s="17">
        <f t="shared" si="167"/>
        <v>0.34237037037037032</v>
      </c>
    </row>
    <row r="1341" spans="1:51" x14ac:dyDescent="0.25">
      <c r="A1341" t="s">
        <v>54</v>
      </c>
      <c r="B1341" t="s">
        <v>249</v>
      </c>
      <c r="C1341">
        <v>4200</v>
      </c>
      <c r="D1341">
        <v>307794</v>
      </c>
      <c r="E1341">
        <v>2018</v>
      </c>
      <c r="F1341" t="s">
        <v>165</v>
      </c>
      <c r="G1341" t="s">
        <v>289</v>
      </c>
      <c r="H1341" t="s">
        <v>803</v>
      </c>
      <c r="I1341" t="s">
        <v>804</v>
      </c>
      <c r="J1341">
        <v>4</v>
      </c>
      <c r="K1341" t="s">
        <v>59</v>
      </c>
      <c r="L1341">
        <v>4</v>
      </c>
      <c r="M1341" t="s">
        <v>45</v>
      </c>
      <c r="N1341">
        <v>2.5</v>
      </c>
      <c r="O1341" t="s">
        <v>60</v>
      </c>
      <c r="P1341" t="s">
        <v>161</v>
      </c>
      <c r="R1341" t="s">
        <v>61</v>
      </c>
      <c r="S1341" t="s">
        <v>151</v>
      </c>
      <c r="T1341">
        <v>203</v>
      </c>
      <c r="U1341" t="s">
        <v>63</v>
      </c>
      <c r="V1341" t="s">
        <v>64</v>
      </c>
      <c r="W1341" t="s">
        <v>347</v>
      </c>
      <c r="X1341" t="s">
        <v>65</v>
      </c>
      <c r="Y1341" t="s">
        <v>82</v>
      </c>
      <c r="Z1341">
        <v>23645</v>
      </c>
      <c r="AA1341">
        <v>0</v>
      </c>
      <c r="AB1341" t="s">
        <v>51</v>
      </c>
      <c r="AC1341" t="s">
        <v>67</v>
      </c>
      <c r="AD1341">
        <v>1</v>
      </c>
      <c r="AE1341">
        <v>1</v>
      </c>
      <c r="AF1341">
        <v>1</v>
      </c>
      <c r="AG1341">
        <v>2026</v>
      </c>
      <c r="AH1341">
        <v>20251230</v>
      </c>
      <c r="AI1341" t="s">
        <v>2746</v>
      </c>
      <c r="AJ1341">
        <v>4200</v>
      </c>
      <c r="AK1341">
        <v>2998.248046875</v>
      </c>
      <c r="AL1341" s="10">
        <f t="shared" si="160"/>
        <v>1201.751953125</v>
      </c>
      <c r="AM1341" s="11">
        <f t="shared" si="161"/>
        <v>0.28613141741071429</v>
      </c>
      <c r="AN1341">
        <v>4200</v>
      </c>
      <c r="AO1341">
        <v>2457.4038693150269</v>
      </c>
      <c r="AP1341" s="12">
        <f t="shared" si="162"/>
        <v>1742.5961306849731</v>
      </c>
      <c r="AQ1341" s="13">
        <f t="shared" si="163"/>
        <v>0.41490384063927932</v>
      </c>
      <c r="AR1341">
        <v>4200</v>
      </c>
      <c r="AS1341">
        <v>2877.452148373618</v>
      </c>
      <c r="AT1341" s="14">
        <f t="shared" si="164"/>
        <v>1322.547851626382</v>
      </c>
      <c r="AU1341" s="15">
        <f t="shared" si="165"/>
        <v>0.31489234562532903</v>
      </c>
      <c r="AV1341">
        <v>4200</v>
      </c>
      <c r="AW1341">
        <v>2952.281524926686</v>
      </c>
      <c r="AX1341" s="16">
        <f t="shared" si="166"/>
        <v>1247.718475073314</v>
      </c>
      <c r="AY1341" s="17">
        <f t="shared" si="167"/>
        <v>0.2970758273984081</v>
      </c>
    </row>
    <row r="1342" spans="1:51" x14ac:dyDescent="0.25">
      <c r="A1342" t="s">
        <v>106</v>
      </c>
      <c r="B1342" t="s">
        <v>107</v>
      </c>
      <c r="C1342">
        <v>3000</v>
      </c>
      <c r="D1342">
        <v>170417</v>
      </c>
      <c r="E1342">
        <v>2015</v>
      </c>
      <c r="F1342" t="s">
        <v>459</v>
      </c>
      <c r="G1342" t="s">
        <v>516</v>
      </c>
      <c r="H1342" t="s">
        <v>1514</v>
      </c>
      <c r="J1342">
        <v>6</v>
      </c>
      <c r="K1342" t="s">
        <v>44</v>
      </c>
      <c r="L1342">
        <v>4</v>
      </c>
      <c r="M1342" t="s">
        <v>45</v>
      </c>
      <c r="N1342">
        <v>3.5</v>
      </c>
      <c r="O1342" t="s">
        <v>60</v>
      </c>
      <c r="R1342" t="s">
        <v>47</v>
      </c>
      <c r="T1342">
        <v>273</v>
      </c>
      <c r="U1342" t="s">
        <v>63</v>
      </c>
      <c r="V1342" t="s">
        <v>79</v>
      </c>
      <c r="W1342" t="s">
        <v>1846</v>
      </c>
      <c r="X1342" t="s">
        <v>49</v>
      </c>
      <c r="Y1342" t="s">
        <v>82</v>
      </c>
      <c r="AA1342">
        <v>0</v>
      </c>
      <c r="AB1342" t="s">
        <v>51</v>
      </c>
      <c r="AC1342" t="s">
        <v>52</v>
      </c>
      <c r="AD1342">
        <v>1</v>
      </c>
      <c r="AE1342">
        <v>1</v>
      </c>
      <c r="AF1342">
        <v>1</v>
      </c>
      <c r="AG1342">
        <v>2026</v>
      </c>
      <c r="AH1342">
        <v>20260102</v>
      </c>
      <c r="AI1342" t="s">
        <v>2747</v>
      </c>
      <c r="AJ1342">
        <v>3000</v>
      </c>
      <c r="AK1342">
        <v>4199.5185546875</v>
      </c>
      <c r="AL1342" s="10">
        <f t="shared" si="160"/>
        <v>1199.5185546875</v>
      </c>
      <c r="AM1342" s="11">
        <f t="shared" si="161"/>
        <v>0.39983951822916669</v>
      </c>
      <c r="AN1342">
        <v>3000</v>
      </c>
      <c r="AO1342">
        <v>3968.1838479470571</v>
      </c>
      <c r="AP1342" s="12">
        <f t="shared" si="162"/>
        <v>968.18384794705707</v>
      </c>
      <c r="AQ1342" s="13">
        <f t="shared" si="163"/>
        <v>0.32272794931568571</v>
      </c>
      <c r="AR1342">
        <v>3000</v>
      </c>
      <c r="AS1342">
        <v>4880.8167368181212</v>
      </c>
      <c r="AT1342" s="14">
        <f t="shared" si="164"/>
        <v>1880.8167368181212</v>
      </c>
      <c r="AU1342" s="15">
        <f t="shared" si="165"/>
        <v>0.62693891227270704</v>
      </c>
      <c r="AV1342">
        <v>3000</v>
      </c>
      <c r="AW1342">
        <v>4207.8900325027107</v>
      </c>
      <c r="AX1342" s="16">
        <f t="shared" si="166"/>
        <v>1207.8900325027107</v>
      </c>
      <c r="AY1342" s="17">
        <f t="shared" si="167"/>
        <v>0.40263001083423688</v>
      </c>
    </row>
    <row r="1343" spans="1:51" x14ac:dyDescent="0.25">
      <c r="A1343" t="s">
        <v>69</v>
      </c>
      <c r="B1343" t="s">
        <v>85</v>
      </c>
      <c r="C1343">
        <v>17100</v>
      </c>
      <c r="D1343">
        <v>43184</v>
      </c>
      <c r="E1343">
        <v>2022</v>
      </c>
      <c r="F1343" t="s">
        <v>71</v>
      </c>
      <c r="G1343" t="s">
        <v>123</v>
      </c>
      <c r="H1343" t="s">
        <v>173</v>
      </c>
      <c r="J1343">
        <v>4</v>
      </c>
      <c r="K1343" t="s">
        <v>87</v>
      </c>
      <c r="L1343">
        <v>4</v>
      </c>
      <c r="M1343" t="s">
        <v>45</v>
      </c>
      <c r="N1343">
        <v>1.5</v>
      </c>
      <c r="O1343" t="s">
        <v>60</v>
      </c>
      <c r="P1343" t="s">
        <v>46</v>
      </c>
      <c r="Q1343">
        <v>5</v>
      </c>
      <c r="R1343" t="s">
        <v>47</v>
      </c>
      <c r="S1343" t="s">
        <v>62</v>
      </c>
      <c r="U1343" t="s">
        <v>63</v>
      </c>
      <c r="V1343" t="s">
        <v>64</v>
      </c>
      <c r="W1343" t="s">
        <v>2107</v>
      </c>
      <c r="X1343" t="s">
        <v>49</v>
      </c>
      <c r="Y1343" t="s">
        <v>66</v>
      </c>
      <c r="AA1343">
        <v>0</v>
      </c>
      <c r="AB1343" t="s">
        <v>51</v>
      </c>
      <c r="AC1343" t="s">
        <v>52</v>
      </c>
      <c r="AD1343">
        <v>1</v>
      </c>
      <c r="AE1343">
        <v>1</v>
      </c>
      <c r="AF1343">
        <v>1</v>
      </c>
      <c r="AG1343">
        <v>2026</v>
      </c>
      <c r="AH1343">
        <v>20251231</v>
      </c>
      <c r="AI1343" t="s">
        <v>2748</v>
      </c>
      <c r="AJ1343">
        <v>17100</v>
      </c>
      <c r="AK1343">
        <v>16554.72265625</v>
      </c>
      <c r="AL1343" s="10">
        <f t="shared" si="160"/>
        <v>545.27734375</v>
      </c>
      <c r="AM1343" s="11">
        <f t="shared" si="161"/>
        <v>3.1887563961988302E-2</v>
      </c>
      <c r="AN1343">
        <v>17100</v>
      </c>
      <c r="AO1343">
        <v>16939.174915868949</v>
      </c>
      <c r="AP1343" s="12">
        <f t="shared" si="162"/>
        <v>160.82508413105097</v>
      </c>
      <c r="AQ1343" s="13">
        <f t="shared" si="163"/>
        <v>9.40497568017842E-3</v>
      </c>
      <c r="AR1343">
        <v>17100</v>
      </c>
      <c r="AS1343">
        <v>17474.11593484363</v>
      </c>
      <c r="AT1343" s="14">
        <f t="shared" si="164"/>
        <v>374.11593484363038</v>
      </c>
      <c r="AU1343" s="15">
        <f t="shared" si="165"/>
        <v>2.1878124844656746E-2</v>
      </c>
      <c r="AV1343">
        <v>17100</v>
      </c>
      <c r="AW1343">
        <v>16650.617474693659</v>
      </c>
      <c r="AX1343" s="16">
        <f t="shared" si="166"/>
        <v>449.38252530634054</v>
      </c>
      <c r="AY1343" s="17">
        <f t="shared" si="167"/>
        <v>2.6279679842476054E-2</v>
      </c>
    </row>
    <row r="1344" spans="1:51" x14ac:dyDescent="0.25">
      <c r="A1344" t="s">
        <v>54</v>
      </c>
      <c r="B1344" t="s">
        <v>154</v>
      </c>
      <c r="C1344">
        <v>9250</v>
      </c>
      <c r="D1344">
        <v>60801</v>
      </c>
      <c r="E1344">
        <v>2019</v>
      </c>
      <c r="F1344" t="s">
        <v>56</v>
      </c>
      <c r="G1344" t="s">
        <v>86</v>
      </c>
      <c r="H1344" t="s">
        <v>58</v>
      </c>
      <c r="J1344">
        <v>4</v>
      </c>
      <c r="K1344" t="s">
        <v>87</v>
      </c>
      <c r="L1344">
        <v>4</v>
      </c>
      <c r="M1344" t="s">
        <v>45</v>
      </c>
      <c r="N1344">
        <v>1.5</v>
      </c>
      <c r="O1344" t="s">
        <v>60</v>
      </c>
      <c r="P1344" t="s">
        <v>46</v>
      </c>
      <c r="Q1344">
        <v>5</v>
      </c>
      <c r="R1344" t="s">
        <v>47</v>
      </c>
      <c r="S1344" t="s">
        <v>151</v>
      </c>
      <c r="T1344">
        <v>170</v>
      </c>
      <c r="U1344" t="s">
        <v>63</v>
      </c>
      <c r="V1344" t="s">
        <v>64</v>
      </c>
      <c r="W1344" t="s">
        <v>1094</v>
      </c>
      <c r="X1344" t="s">
        <v>49</v>
      </c>
      <c r="Y1344" t="s">
        <v>82</v>
      </c>
      <c r="Z1344">
        <v>26500</v>
      </c>
      <c r="AA1344">
        <v>0</v>
      </c>
      <c r="AB1344" t="s">
        <v>51</v>
      </c>
      <c r="AC1344" t="s">
        <v>52</v>
      </c>
      <c r="AD1344">
        <v>1</v>
      </c>
      <c r="AE1344">
        <v>1</v>
      </c>
      <c r="AF1344">
        <v>1</v>
      </c>
      <c r="AG1344">
        <v>2026</v>
      </c>
      <c r="AH1344">
        <v>20260101</v>
      </c>
      <c r="AI1344" t="s">
        <v>2749</v>
      </c>
      <c r="AJ1344">
        <v>9250</v>
      </c>
      <c r="AK1344">
        <v>9936.455078125</v>
      </c>
      <c r="AL1344" s="10">
        <f t="shared" si="160"/>
        <v>686.455078125</v>
      </c>
      <c r="AM1344" s="11">
        <f t="shared" si="161"/>
        <v>7.4211359797297302E-2</v>
      </c>
      <c r="AN1344">
        <v>9250</v>
      </c>
      <c r="AO1344">
        <v>9788.9046563273205</v>
      </c>
      <c r="AP1344" s="12">
        <f t="shared" si="162"/>
        <v>538.90465632732048</v>
      </c>
      <c r="AQ1344" s="13">
        <f t="shared" si="163"/>
        <v>5.8259962846196806E-2</v>
      </c>
      <c r="AR1344">
        <v>9250</v>
      </c>
      <c r="AS1344">
        <v>9155.6931527061915</v>
      </c>
      <c r="AT1344" s="14">
        <f t="shared" si="164"/>
        <v>94.30684729380846</v>
      </c>
      <c r="AU1344" s="15">
        <f t="shared" si="165"/>
        <v>1.0195334842573888E-2</v>
      </c>
      <c r="AV1344">
        <v>9250</v>
      </c>
      <c r="AW1344">
        <v>9873.4903121636162</v>
      </c>
      <c r="AX1344" s="16">
        <f t="shared" si="166"/>
        <v>623.49031216361618</v>
      </c>
      <c r="AY1344" s="17">
        <f t="shared" si="167"/>
        <v>6.740435807174229E-2</v>
      </c>
    </row>
    <row r="1345" spans="1:51" x14ac:dyDescent="0.25">
      <c r="A1345" t="s">
        <v>39</v>
      </c>
      <c r="B1345" t="s">
        <v>307</v>
      </c>
      <c r="C1345">
        <v>4300</v>
      </c>
      <c r="D1345">
        <v>67684</v>
      </c>
      <c r="E1345">
        <v>2018</v>
      </c>
      <c r="F1345" t="s">
        <v>340</v>
      </c>
      <c r="G1345" t="s">
        <v>455</v>
      </c>
      <c r="H1345" t="s">
        <v>456</v>
      </c>
      <c r="J1345">
        <v>4</v>
      </c>
      <c r="K1345" t="s">
        <v>44</v>
      </c>
      <c r="L1345">
        <v>4</v>
      </c>
      <c r="M1345" t="s">
        <v>45</v>
      </c>
      <c r="N1345">
        <v>2.4000000953674321</v>
      </c>
      <c r="O1345" t="s">
        <v>60</v>
      </c>
      <c r="P1345" t="s">
        <v>46</v>
      </c>
      <c r="Q1345">
        <v>2</v>
      </c>
      <c r="R1345" t="s">
        <v>61</v>
      </c>
      <c r="T1345">
        <v>187</v>
      </c>
      <c r="U1345" t="s">
        <v>63</v>
      </c>
      <c r="W1345" t="s">
        <v>457</v>
      </c>
      <c r="X1345" t="s">
        <v>65</v>
      </c>
      <c r="Y1345" t="s">
        <v>82</v>
      </c>
      <c r="AA1345">
        <v>0</v>
      </c>
      <c r="AB1345" t="s">
        <v>51</v>
      </c>
      <c r="AC1345" t="s">
        <v>67</v>
      </c>
      <c r="AD1345">
        <v>1</v>
      </c>
      <c r="AE1345">
        <v>1</v>
      </c>
      <c r="AF1345">
        <v>1</v>
      </c>
      <c r="AG1345">
        <v>2026</v>
      </c>
      <c r="AH1345">
        <v>20251231</v>
      </c>
      <c r="AI1345" t="s">
        <v>2750</v>
      </c>
      <c r="AJ1345">
        <v>4300</v>
      </c>
      <c r="AK1345">
        <v>5967.54052734375</v>
      </c>
      <c r="AL1345" s="10">
        <f t="shared" si="160"/>
        <v>1667.54052734375</v>
      </c>
      <c r="AM1345" s="11">
        <f t="shared" si="161"/>
        <v>0.38780012263808139</v>
      </c>
      <c r="AN1345">
        <v>4300</v>
      </c>
      <c r="AO1345">
        <v>5841.5475499499189</v>
      </c>
      <c r="AP1345" s="12">
        <f t="shared" si="162"/>
        <v>1541.5475499499189</v>
      </c>
      <c r="AQ1345" s="13">
        <f t="shared" si="163"/>
        <v>0.35849943022091135</v>
      </c>
      <c r="AR1345">
        <v>4300</v>
      </c>
      <c r="AS1345">
        <v>5684.6320095304682</v>
      </c>
      <c r="AT1345" s="14">
        <f t="shared" si="164"/>
        <v>1384.6320095304682</v>
      </c>
      <c r="AU1345" s="15">
        <f t="shared" si="165"/>
        <v>0.32200744407685306</v>
      </c>
      <c r="AV1345">
        <v>4300</v>
      </c>
      <c r="AW1345">
        <v>6065.3301886792451</v>
      </c>
      <c r="AX1345" s="16">
        <f t="shared" si="166"/>
        <v>1765.3301886792451</v>
      </c>
      <c r="AY1345" s="17">
        <f t="shared" si="167"/>
        <v>0.4105419043440105</v>
      </c>
    </row>
    <row r="1346" spans="1:51" x14ac:dyDescent="0.25">
      <c r="A1346" t="s">
        <v>54</v>
      </c>
      <c r="B1346" t="s">
        <v>148</v>
      </c>
      <c r="C1346">
        <v>16000</v>
      </c>
      <c r="D1346">
        <v>84073</v>
      </c>
      <c r="E1346">
        <v>2019</v>
      </c>
      <c r="F1346" t="s">
        <v>56</v>
      </c>
      <c r="G1346" t="s">
        <v>531</v>
      </c>
      <c r="I1346" t="s">
        <v>2114</v>
      </c>
      <c r="J1346">
        <v>6</v>
      </c>
      <c r="K1346" t="s">
        <v>44</v>
      </c>
      <c r="L1346">
        <v>3</v>
      </c>
      <c r="M1346" t="s">
        <v>45</v>
      </c>
      <c r="N1346">
        <v>3.7000000476837158</v>
      </c>
      <c r="O1346" t="s">
        <v>119</v>
      </c>
      <c r="P1346" t="s">
        <v>46</v>
      </c>
      <c r="Q1346">
        <v>3</v>
      </c>
      <c r="R1346" t="s">
        <v>222</v>
      </c>
      <c r="S1346" t="s">
        <v>48</v>
      </c>
      <c r="T1346">
        <v>275</v>
      </c>
      <c r="U1346" t="s">
        <v>63</v>
      </c>
      <c r="V1346" t="s">
        <v>79</v>
      </c>
      <c r="X1346" t="s">
        <v>221</v>
      </c>
      <c r="Y1346" t="s">
        <v>82</v>
      </c>
      <c r="AA1346">
        <v>0</v>
      </c>
      <c r="AB1346" t="s">
        <v>51</v>
      </c>
      <c r="AC1346" t="s">
        <v>222</v>
      </c>
      <c r="AD1346">
        <v>1</v>
      </c>
      <c r="AE1346">
        <v>1</v>
      </c>
      <c r="AF1346">
        <v>1</v>
      </c>
      <c r="AG1346">
        <v>2026</v>
      </c>
      <c r="AH1346">
        <v>20251230</v>
      </c>
      <c r="AI1346" t="s">
        <v>2751</v>
      </c>
      <c r="AJ1346">
        <v>16000</v>
      </c>
      <c r="AK1346">
        <v>16112.9541015625</v>
      </c>
      <c r="AL1346" s="10">
        <f t="shared" si="160"/>
        <v>112.9541015625</v>
      </c>
      <c r="AM1346" s="11">
        <f t="shared" si="161"/>
        <v>7.0596313476562504E-3</v>
      </c>
      <c r="AN1346">
        <v>16000</v>
      </c>
      <c r="AO1346">
        <v>14794.60442760986</v>
      </c>
      <c r="AP1346" s="12">
        <f t="shared" si="162"/>
        <v>1205.3955723901399</v>
      </c>
      <c r="AQ1346" s="13">
        <f t="shared" si="163"/>
        <v>7.5337223274383747E-2</v>
      </c>
      <c r="AR1346">
        <v>16000</v>
      </c>
      <c r="AS1346">
        <v>14061.98099956638</v>
      </c>
      <c r="AT1346" s="14">
        <f t="shared" si="164"/>
        <v>1938.01900043362</v>
      </c>
      <c r="AU1346" s="15">
        <f t="shared" si="165"/>
        <v>0.12112618752710125</v>
      </c>
      <c r="AV1346">
        <v>16000</v>
      </c>
      <c r="AW1346">
        <v>15923.839506172841</v>
      </c>
      <c r="AX1346" s="16">
        <f t="shared" si="166"/>
        <v>76.160493827159371</v>
      </c>
      <c r="AY1346" s="17">
        <f t="shared" si="167"/>
        <v>4.7600308641974603E-3</v>
      </c>
    </row>
    <row r="1347" spans="1:51" x14ac:dyDescent="0.25">
      <c r="A1347" t="s">
        <v>54</v>
      </c>
      <c r="B1347" t="s">
        <v>263</v>
      </c>
      <c r="C1347">
        <v>21500</v>
      </c>
      <c r="D1347">
        <v>82833</v>
      </c>
      <c r="E1347">
        <v>2020</v>
      </c>
      <c r="F1347" t="s">
        <v>71</v>
      </c>
      <c r="G1347" t="s">
        <v>311</v>
      </c>
      <c r="H1347" t="s">
        <v>854</v>
      </c>
      <c r="J1347">
        <v>6</v>
      </c>
      <c r="K1347" t="s">
        <v>111</v>
      </c>
      <c r="L1347">
        <v>4</v>
      </c>
      <c r="M1347" t="s">
        <v>45</v>
      </c>
      <c r="N1347">
        <v>3.5999999046325679</v>
      </c>
      <c r="O1347" t="s">
        <v>60</v>
      </c>
      <c r="P1347" t="s">
        <v>46</v>
      </c>
      <c r="R1347" t="s">
        <v>47</v>
      </c>
      <c r="S1347" t="s">
        <v>62</v>
      </c>
      <c r="U1347" t="s">
        <v>63</v>
      </c>
      <c r="V1347" t="s">
        <v>79</v>
      </c>
      <c r="W1347" t="s">
        <v>312</v>
      </c>
      <c r="X1347" t="s">
        <v>97</v>
      </c>
      <c r="Y1347" t="s">
        <v>82</v>
      </c>
      <c r="AA1347">
        <v>0</v>
      </c>
      <c r="AB1347" t="s">
        <v>51</v>
      </c>
      <c r="AC1347" t="s">
        <v>98</v>
      </c>
      <c r="AD1347">
        <v>1</v>
      </c>
      <c r="AE1347">
        <v>1</v>
      </c>
      <c r="AF1347">
        <v>1</v>
      </c>
      <c r="AG1347">
        <v>2026</v>
      </c>
      <c r="AH1347">
        <v>20251231</v>
      </c>
      <c r="AI1347" t="s">
        <v>2752</v>
      </c>
      <c r="AJ1347">
        <v>21500</v>
      </c>
      <c r="AK1347">
        <v>15708.017578125</v>
      </c>
      <c r="AL1347" s="10">
        <f t="shared" ref="AL1347:AL1410" si="168">ABS(AJ1347-AK1347)</f>
        <v>5791.982421875</v>
      </c>
      <c r="AM1347" s="11">
        <f t="shared" ref="AM1347:AM1410" si="169">ABS($AJ1347-AK1347)/$AJ1347</f>
        <v>0.26939453125000001</v>
      </c>
      <c r="AN1347">
        <v>21500</v>
      </c>
      <c r="AO1347">
        <v>15754.14320502858</v>
      </c>
      <c r="AP1347" s="12">
        <f t="shared" ref="AP1347:AP1410" si="170">ABS(AN1347-AO1347)</f>
        <v>5745.8567949714197</v>
      </c>
      <c r="AQ1347" s="13">
        <f t="shared" ref="AQ1347:AQ1410" si="171">ABS($AJ1347-AO1347)/$AJ1347</f>
        <v>0.26724915325448462</v>
      </c>
      <c r="AR1347">
        <v>21500</v>
      </c>
      <c r="AS1347">
        <v>16105.652868833209</v>
      </c>
      <c r="AT1347" s="14">
        <f t="shared" ref="AT1347:AT1410" si="172">ABS(AR1347-AS1347)</f>
        <v>5394.3471311667909</v>
      </c>
      <c r="AU1347" s="15">
        <f t="shared" ref="AU1347:AU1410" si="173">ABS($AJ1347-AS1347)/$AJ1347</f>
        <v>0.25089986656589724</v>
      </c>
      <c r="AV1347">
        <v>21500</v>
      </c>
      <c r="AW1347">
        <v>15782.937768240339</v>
      </c>
      <c r="AX1347" s="16">
        <f t="shared" ref="AX1347:AX1410" si="174">ABS(AV1347-AW1347)</f>
        <v>5717.0622317596608</v>
      </c>
      <c r="AY1347" s="17">
        <f t="shared" ref="AY1347:AY1410" si="175">ABS($AJ1347-AW1347)/$AJ1347</f>
        <v>0.26590987124463539</v>
      </c>
    </row>
    <row r="1348" spans="1:51" x14ac:dyDescent="0.25">
      <c r="A1348" t="s">
        <v>54</v>
      </c>
      <c r="B1348" t="s">
        <v>148</v>
      </c>
      <c r="C1348">
        <v>1200</v>
      </c>
      <c r="D1348">
        <v>161790</v>
      </c>
      <c r="E1348">
        <v>2011</v>
      </c>
      <c r="F1348" t="s">
        <v>340</v>
      </c>
      <c r="G1348" t="s">
        <v>455</v>
      </c>
      <c r="H1348" t="s">
        <v>2753</v>
      </c>
      <c r="J1348">
        <v>4</v>
      </c>
      <c r="K1348" t="s">
        <v>59</v>
      </c>
      <c r="L1348">
        <v>4</v>
      </c>
      <c r="M1348" t="s">
        <v>45</v>
      </c>
      <c r="N1348">
        <v>2.4000000953674321</v>
      </c>
      <c r="O1348" t="s">
        <v>60</v>
      </c>
      <c r="R1348" t="s">
        <v>61</v>
      </c>
      <c r="U1348" t="s">
        <v>63</v>
      </c>
      <c r="X1348" t="s">
        <v>65</v>
      </c>
      <c r="Y1348" t="s">
        <v>82</v>
      </c>
      <c r="AA1348">
        <v>0</v>
      </c>
      <c r="AB1348" t="s">
        <v>51</v>
      </c>
      <c r="AC1348" t="s">
        <v>67</v>
      </c>
      <c r="AD1348">
        <v>1</v>
      </c>
      <c r="AE1348">
        <v>1</v>
      </c>
      <c r="AF1348">
        <v>1</v>
      </c>
      <c r="AG1348">
        <v>2026</v>
      </c>
      <c r="AH1348">
        <v>20251230</v>
      </c>
      <c r="AI1348" t="s">
        <v>2754</v>
      </c>
      <c r="AJ1348">
        <v>1200</v>
      </c>
      <c r="AK1348">
        <v>1398.866333007812</v>
      </c>
      <c r="AL1348" s="10">
        <f t="shared" si="168"/>
        <v>198.86633300781205</v>
      </c>
      <c r="AM1348" s="11">
        <f t="shared" si="169"/>
        <v>0.16572194417317671</v>
      </c>
      <c r="AN1348">
        <v>1200</v>
      </c>
      <c r="AO1348">
        <v>1388.436210137289</v>
      </c>
      <c r="AP1348" s="12">
        <f t="shared" si="170"/>
        <v>188.43621013728898</v>
      </c>
      <c r="AQ1348" s="13">
        <f t="shared" si="171"/>
        <v>0.15703017511440748</v>
      </c>
      <c r="AR1348">
        <v>1200</v>
      </c>
      <c r="AS1348">
        <v>1364.103115580511</v>
      </c>
      <c r="AT1348" s="14">
        <f t="shared" si="172"/>
        <v>164.10311558051103</v>
      </c>
      <c r="AU1348" s="15">
        <f t="shared" si="173"/>
        <v>0.13675259631709252</v>
      </c>
      <c r="AV1348">
        <v>1200</v>
      </c>
      <c r="AW1348">
        <v>1408.592792792793</v>
      </c>
      <c r="AX1348" s="16">
        <f t="shared" si="174"/>
        <v>208.59279279279303</v>
      </c>
      <c r="AY1348" s="17">
        <f t="shared" si="175"/>
        <v>0.17382732732732753</v>
      </c>
    </row>
    <row r="1349" spans="1:51" x14ac:dyDescent="0.25">
      <c r="A1349" t="s">
        <v>39</v>
      </c>
      <c r="B1349" t="s">
        <v>307</v>
      </c>
      <c r="C1349">
        <v>14800</v>
      </c>
      <c r="D1349">
        <v>87640</v>
      </c>
      <c r="E1349">
        <v>2019</v>
      </c>
      <c r="F1349" t="s">
        <v>108</v>
      </c>
      <c r="G1349" t="s">
        <v>2755</v>
      </c>
      <c r="H1349" t="s">
        <v>110</v>
      </c>
      <c r="J1349">
        <v>6</v>
      </c>
      <c r="K1349" t="s">
        <v>87</v>
      </c>
      <c r="L1349">
        <v>4</v>
      </c>
      <c r="M1349" t="s">
        <v>45</v>
      </c>
      <c r="N1349">
        <v>3</v>
      </c>
      <c r="O1349" t="s">
        <v>45</v>
      </c>
      <c r="R1349" t="s">
        <v>47</v>
      </c>
      <c r="S1349" t="s">
        <v>48</v>
      </c>
      <c r="T1349">
        <v>349</v>
      </c>
      <c r="U1349" t="s">
        <v>63</v>
      </c>
      <c r="V1349" t="s">
        <v>79</v>
      </c>
      <c r="X1349" t="s">
        <v>112</v>
      </c>
      <c r="Y1349" t="s">
        <v>66</v>
      </c>
      <c r="Z1349">
        <v>52400</v>
      </c>
      <c r="AA1349">
        <v>0</v>
      </c>
      <c r="AB1349" t="s">
        <v>51</v>
      </c>
      <c r="AC1349" t="s">
        <v>52</v>
      </c>
      <c r="AD1349">
        <v>1</v>
      </c>
      <c r="AE1349">
        <v>1</v>
      </c>
      <c r="AF1349">
        <v>1</v>
      </c>
      <c r="AG1349">
        <v>2026</v>
      </c>
      <c r="AH1349">
        <v>20251231</v>
      </c>
      <c r="AI1349" t="s">
        <v>2756</v>
      </c>
      <c r="AJ1349">
        <v>14800</v>
      </c>
      <c r="AK1349">
        <v>14081.51953125</v>
      </c>
      <c r="AL1349" s="10">
        <f t="shared" si="168"/>
        <v>718.48046875</v>
      </c>
      <c r="AM1349" s="11">
        <f t="shared" si="169"/>
        <v>4.8545977618243245E-2</v>
      </c>
      <c r="AN1349">
        <v>14800</v>
      </c>
      <c r="AO1349">
        <v>14980.24711082867</v>
      </c>
      <c r="AP1349" s="12">
        <f t="shared" si="170"/>
        <v>180.24711082866997</v>
      </c>
      <c r="AQ1349" s="13">
        <f t="shared" si="171"/>
        <v>1.2178858839774999E-2</v>
      </c>
      <c r="AR1349">
        <v>14800</v>
      </c>
      <c r="AS1349">
        <v>15626.226213299349</v>
      </c>
      <c r="AT1349" s="14">
        <f t="shared" si="172"/>
        <v>826.22621329934918</v>
      </c>
      <c r="AU1349" s="15">
        <f t="shared" si="173"/>
        <v>5.5826095493199272E-2</v>
      </c>
      <c r="AV1349">
        <v>14800</v>
      </c>
      <c r="AW1349">
        <v>14308.762482168329</v>
      </c>
      <c r="AX1349" s="16">
        <f t="shared" si="174"/>
        <v>491.23751783167063</v>
      </c>
      <c r="AY1349" s="17">
        <f t="shared" si="175"/>
        <v>3.3191724177815581E-2</v>
      </c>
    </row>
    <row r="1350" spans="1:51" x14ac:dyDescent="0.25">
      <c r="A1350" t="s">
        <v>69</v>
      </c>
      <c r="B1350" t="s">
        <v>85</v>
      </c>
      <c r="C1350">
        <v>13000</v>
      </c>
      <c r="D1350">
        <v>87398</v>
      </c>
      <c r="E1350">
        <v>2017</v>
      </c>
      <c r="F1350" t="s">
        <v>343</v>
      </c>
      <c r="G1350" t="s">
        <v>344</v>
      </c>
      <c r="H1350" t="s">
        <v>845</v>
      </c>
      <c r="I1350" t="s">
        <v>345</v>
      </c>
      <c r="J1350">
        <v>6</v>
      </c>
      <c r="K1350" t="s">
        <v>575</v>
      </c>
      <c r="L1350">
        <v>4</v>
      </c>
      <c r="M1350" t="s">
        <v>45</v>
      </c>
      <c r="N1350">
        <v>3.5999999046325679</v>
      </c>
      <c r="O1350" t="s">
        <v>76</v>
      </c>
      <c r="P1350" t="s">
        <v>46</v>
      </c>
      <c r="Q1350">
        <v>5</v>
      </c>
      <c r="R1350" t="s">
        <v>47</v>
      </c>
      <c r="S1350" t="s">
        <v>78</v>
      </c>
      <c r="T1350">
        <v>285</v>
      </c>
      <c r="U1350" t="s">
        <v>63</v>
      </c>
      <c r="V1350" t="s">
        <v>79</v>
      </c>
      <c r="X1350" t="s">
        <v>112</v>
      </c>
      <c r="Y1350" t="s">
        <v>82</v>
      </c>
      <c r="Z1350">
        <v>27895</v>
      </c>
      <c r="AA1350">
        <v>0</v>
      </c>
      <c r="AB1350" t="s">
        <v>51</v>
      </c>
      <c r="AC1350" t="s">
        <v>52</v>
      </c>
      <c r="AD1350">
        <v>1</v>
      </c>
      <c r="AE1350">
        <v>1</v>
      </c>
      <c r="AF1350">
        <v>1</v>
      </c>
      <c r="AG1350">
        <v>2026</v>
      </c>
      <c r="AH1350">
        <v>20251231</v>
      </c>
      <c r="AI1350" t="s">
        <v>2757</v>
      </c>
      <c r="AJ1350">
        <v>13000</v>
      </c>
      <c r="AK1350">
        <v>16537.962890625</v>
      </c>
      <c r="AL1350" s="10">
        <f t="shared" si="168"/>
        <v>3537.962890625</v>
      </c>
      <c r="AM1350" s="11">
        <f t="shared" si="169"/>
        <v>0.27215099158653844</v>
      </c>
      <c r="AN1350">
        <v>13000</v>
      </c>
      <c r="AO1350">
        <v>17088.658540839489</v>
      </c>
      <c r="AP1350" s="12">
        <f t="shared" si="170"/>
        <v>4088.6585408394894</v>
      </c>
      <c r="AQ1350" s="13">
        <f t="shared" si="171"/>
        <v>0.31451219544919151</v>
      </c>
      <c r="AR1350">
        <v>13000</v>
      </c>
      <c r="AS1350">
        <v>17020.413589127711</v>
      </c>
      <c r="AT1350" s="14">
        <f t="shared" si="172"/>
        <v>4020.413589127711</v>
      </c>
      <c r="AU1350" s="15">
        <f t="shared" si="173"/>
        <v>0.30926258377905469</v>
      </c>
      <c r="AV1350">
        <v>13000</v>
      </c>
      <c r="AW1350">
        <v>16650.617474693659</v>
      </c>
      <c r="AX1350" s="16">
        <f t="shared" si="174"/>
        <v>3650.6174746936595</v>
      </c>
      <c r="AY1350" s="17">
        <f t="shared" si="175"/>
        <v>0.28081672882258918</v>
      </c>
    </row>
    <row r="1351" spans="1:51" x14ac:dyDescent="0.25">
      <c r="A1351" t="s">
        <v>39</v>
      </c>
      <c r="B1351" t="s">
        <v>114</v>
      </c>
      <c r="C1351">
        <v>8500</v>
      </c>
      <c r="D1351">
        <v>95255</v>
      </c>
      <c r="E1351">
        <v>2017</v>
      </c>
      <c r="F1351" t="s">
        <v>343</v>
      </c>
      <c r="G1351" t="s">
        <v>869</v>
      </c>
      <c r="H1351" t="s">
        <v>870</v>
      </c>
      <c r="J1351">
        <v>4</v>
      </c>
      <c r="K1351" t="s">
        <v>44</v>
      </c>
      <c r="L1351">
        <v>4</v>
      </c>
      <c r="M1351" t="s">
        <v>45</v>
      </c>
      <c r="N1351">
        <v>2.4000000953674321</v>
      </c>
      <c r="O1351" t="s">
        <v>76</v>
      </c>
      <c r="P1351" t="s">
        <v>46</v>
      </c>
      <c r="R1351" t="s">
        <v>47</v>
      </c>
      <c r="S1351" t="s">
        <v>48</v>
      </c>
      <c r="T1351">
        <v>180</v>
      </c>
      <c r="U1351" t="s">
        <v>63</v>
      </c>
      <c r="X1351" t="s">
        <v>49</v>
      </c>
      <c r="Y1351" t="s">
        <v>871</v>
      </c>
      <c r="Z1351">
        <v>19995</v>
      </c>
      <c r="AA1351">
        <v>0</v>
      </c>
      <c r="AB1351" t="s">
        <v>51</v>
      </c>
      <c r="AC1351" t="s">
        <v>52</v>
      </c>
      <c r="AD1351">
        <v>1</v>
      </c>
      <c r="AE1351">
        <v>1</v>
      </c>
      <c r="AF1351">
        <v>1</v>
      </c>
      <c r="AG1351">
        <v>2026</v>
      </c>
      <c r="AH1351">
        <v>20251231</v>
      </c>
      <c r="AI1351" t="s">
        <v>2758</v>
      </c>
      <c r="AJ1351">
        <v>8500</v>
      </c>
      <c r="AK1351">
        <v>6695.6484375</v>
      </c>
      <c r="AL1351" s="10">
        <f t="shared" si="168"/>
        <v>1804.3515625</v>
      </c>
      <c r="AM1351" s="11">
        <f t="shared" si="169"/>
        <v>0.21227665441176471</v>
      </c>
      <c r="AN1351">
        <v>8500</v>
      </c>
      <c r="AO1351">
        <v>6782.6242994460463</v>
      </c>
      <c r="AP1351" s="12">
        <f t="shared" si="170"/>
        <v>1717.3757005539537</v>
      </c>
      <c r="AQ1351" s="13">
        <f t="shared" si="171"/>
        <v>0.20204420006517101</v>
      </c>
      <c r="AR1351">
        <v>8500</v>
      </c>
      <c r="AS1351">
        <v>6537.380648574368</v>
      </c>
      <c r="AT1351" s="14">
        <f t="shared" si="172"/>
        <v>1962.619351425632</v>
      </c>
      <c r="AU1351" s="15">
        <f t="shared" si="173"/>
        <v>0.23089639428536846</v>
      </c>
      <c r="AV1351">
        <v>8500</v>
      </c>
      <c r="AW1351">
        <v>6800.6410256410254</v>
      </c>
      <c r="AX1351" s="16">
        <f t="shared" si="174"/>
        <v>1699.3589743589746</v>
      </c>
      <c r="AY1351" s="17">
        <f t="shared" si="175"/>
        <v>0.1999245852187029</v>
      </c>
    </row>
    <row r="1352" spans="1:51" x14ac:dyDescent="0.25">
      <c r="A1352" t="s">
        <v>106</v>
      </c>
      <c r="B1352" t="s">
        <v>303</v>
      </c>
      <c r="C1352">
        <v>2600</v>
      </c>
      <c r="D1352">
        <v>247246</v>
      </c>
      <c r="E1352">
        <v>2003</v>
      </c>
      <c r="F1352" t="s">
        <v>56</v>
      </c>
      <c r="G1352" t="s">
        <v>133</v>
      </c>
      <c r="I1352" t="s">
        <v>369</v>
      </c>
      <c r="J1352">
        <v>8</v>
      </c>
      <c r="K1352" t="s">
        <v>75</v>
      </c>
      <c r="L1352">
        <v>4</v>
      </c>
      <c r="M1352" t="s">
        <v>45</v>
      </c>
      <c r="N1352">
        <v>5.4000000953674316</v>
      </c>
      <c r="O1352" t="s">
        <v>119</v>
      </c>
      <c r="P1352" t="s">
        <v>46</v>
      </c>
      <c r="R1352" t="s">
        <v>77</v>
      </c>
      <c r="S1352" t="s">
        <v>151</v>
      </c>
      <c r="T1352">
        <v>260</v>
      </c>
      <c r="U1352" t="s">
        <v>63</v>
      </c>
      <c r="V1352" t="s">
        <v>79</v>
      </c>
      <c r="X1352" t="s">
        <v>97</v>
      </c>
      <c r="Y1352" t="s">
        <v>82</v>
      </c>
      <c r="AA1352">
        <v>0</v>
      </c>
      <c r="AB1352" t="s">
        <v>51</v>
      </c>
      <c r="AC1352" t="s">
        <v>83</v>
      </c>
      <c r="AD1352">
        <v>1</v>
      </c>
      <c r="AE1352">
        <v>1</v>
      </c>
      <c r="AF1352">
        <v>1</v>
      </c>
      <c r="AG1352">
        <v>2026</v>
      </c>
      <c r="AH1352">
        <v>20251230</v>
      </c>
      <c r="AI1352" t="s">
        <v>2759</v>
      </c>
      <c r="AJ1352">
        <v>2600</v>
      </c>
      <c r="AK1352">
        <v>1810.896850585938</v>
      </c>
      <c r="AL1352" s="10">
        <f t="shared" si="168"/>
        <v>789.10314941406205</v>
      </c>
      <c r="AM1352" s="11">
        <f t="shared" si="169"/>
        <v>0.30350121131310076</v>
      </c>
      <c r="AN1352">
        <v>2600</v>
      </c>
      <c r="AO1352">
        <v>1954.9278311248529</v>
      </c>
      <c r="AP1352" s="12">
        <f t="shared" si="170"/>
        <v>645.0721688751471</v>
      </c>
      <c r="AQ1352" s="13">
        <f t="shared" si="171"/>
        <v>0.24810468033659505</v>
      </c>
      <c r="AR1352">
        <v>2600</v>
      </c>
      <c r="AS1352">
        <v>1939.835240738365</v>
      </c>
      <c r="AT1352" s="14">
        <f t="shared" si="172"/>
        <v>660.16475926163503</v>
      </c>
      <c r="AU1352" s="15">
        <f t="shared" si="173"/>
        <v>0.25390952279293655</v>
      </c>
      <c r="AV1352">
        <v>2600</v>
      </c>
      <c r="AW1352">
        <v>1811.6730158730161</v>
      </c>
      <c r="AX1352" s="16">
        <f t="shared" si="174"/>
        <v>788.32698412698392</v>
      </c>
      <c r="AY1352" s="17">
        <f t="shared" si="175"/>
        <v>0.30320268620268614</v>
      </c>
    </row>
    <row r="1353" spans="1:51" x14ac:dyDescent="0.25">
      <c r="A1353" t="s">
        <v>39</v>
      </c>
      <c r="B1353" t="s">
        <v>295</v>
      </c>
      <c r="C1353">
        <v>3900</v>
      </c>
      <c r="D1353">
        <v>33608</v>
      </c>
      <c r="E1353">
        <v>2016</v>
      </c>
      <c r="F1353" t="s">
        <v>177</v>
      </c>
      <c r="G1353" t="s">
        <v>2760</v>
      </c>
      <c r="H1353" t="s">
        <v>58</v>
      </c>
      <c r="K1353" t="s">
        <v>118</v>
      </c>
      <c r="L1353">
        <v>4</v>
      </c>
      <c r="M1353" t="s">
        <v>45</v>
      </c>
      <c r="O1353" t="s">
        <v>60</v>
      </c>
      <c r="P1353" t="s">
        <v>46</v>
      </c>
      <c r="Q1353">
        <v>4</v>
      </c>
      <c r="R1353" t="s">
        <v>440</v>
      </c>
      <c r="T1353">
        <v>115</v>
      </c>
      <c r="U1353" t="s">
        <v>584</v>
      </c>
      <c r="X1353" t="s">
        <v>65</v>
      </c>
      <c r="Y1353" t="s">
        <v>120</v>
      </c>
      <c r="AA1353">
        <v>1</v>
      </c>
      <c r="AB1353" t="s">
        <v>585</v>
      </c>
      <c r="AC1353" t="s">
        <v>442</v>
      </c>
      <c r="AD1353">
        <v>1</v>
      </c>
      <c r="AE1353">
        <v>1</v>
      </c>
      <c r="AF1353">
        <v>1</v>
      </c>
      <c r="AG1353">
        <v>2026</v>
      </c>
      <c r="AH1353">
        <v>20251230</v>
      </c>
      <c r="AI1353" t="s">
        <v>2761</v>
      </c>
      <c r="AJ1353">
        <v>3900</v>
      </c>
      <c r="AK1353">
        <v>5626.8984375</v>
      </c>
      <c r="AL1353" s="10">
        <f t="shared" si="168"/>
        <v>1726.8984375</v>
      </c>
      <c r="AM1353" s="11">
        <f t="shared" si="169"/>
        <v>0.44279447115384618</v>
      </c>
      <c r="AN1353">
        <v>3900</v>
      </c>
      <c r="AO1353">
        <v>6802.7489716066912</v>
      </c>
      <c r="AP1353" s="12">
        <f t="shared" si="170"/>
        <v>2902.7489716066912</v>
      </c>
      <c r="AQ1353" s="13">
        <f t="shared" si="171"/>
        <v>0.74429460810427983</v>
      </c>
      <c r="AR1353">
        <v>3900</v>
      </c>
      <c r="AS1353">
        <v>5886.9981329345273</v>
      </c>
      <c r="AT1353" s="14">
        <f t="shared" si="172"/>
        <v>1986.9981329345273</v>
      </c>
      <c r="AU1353" s="15">
        <f t="shared" si="173"/>
        <v>0.50948670075244296</v>
      </c>
      <c r="AV1353">
        <v>3900</v>
      </c>
      <c r="AW1353">
        <v>5857.3076722338201</v>
      </c>
      <c r="AX1353" s="16">
        <f t="shared" si="174"/>
        <v>1957.3076722338201</v>
      </c>
      <c r="AY1353" s="17">
        <f t="shared" si="175"/>
        <v>0.50187376211123591</v>
      </c>
    </row>
    <row r="1354" spans="1:51" x14ac:dyDescent="0.25">
      <c r="A1354" t="s">
        <v>39</v>
      </c>
      <c r="B1354" t="s">
        <v>114</v>
      </c>
      <c r="C1354">
        <v>13700</v>
      </c>
      <c r="D1354">
        <v>48734</v>
      </c>
      <c r="E1354">
        <v>2024</v>
      </c>
      <c r="F1354" t="s">
        <v>336</v>
      </c>
      <c r="G1354" t="s">
        <v>711</v>
      </c>
      <c r="H1354" t="s">
        <v>2762</v>
      </c>
      <c r="J1354">
        <v>4</v>
      </c>
      <c r="K1354" t="s">
        <v>75</v>
      </c>
      <c r="L1354">
        <v>4</v>
      </c>
      <c r="M1354" t="s">
        <v>45</v>
      </c>
      <c r="N1354">
        <v>2</v>
      </c>
      <c r="O1354" t="s">
        <v>76</v>
      </c>
      <c r="P1354" t="s">
        <v>46</v>
      </c>
      <c r="Q1354">
        <v>3</v>
      </c>
      <c r="R1354" t="s">
        <v>47</v>
      </c>
      <c r="S1354" t="s">
        <v>78</v>
      </c>
      <c r="T1354">
        <v>148</v>
      </c>
      <c r="U1354" t="s">
        <v>63</v>
      </c>
      <c r="V1354" t="s">
        <v>64</v>
      </c>
      <c r="W1354" t="s">
        <v>713</v>
      </c>
      <c r="X1354" t="s">
        <v>49</v>
      </c>
      <c r="Y1354" t="s">
        <v>50</v>
      </c>
      <c r="AA1354">
        <v>0</v>
      </c>
      <c r="AB1354" t="s">
        <v>51</v>
      </c>
      <c r="AC1354" t="s">
        <v>52</v>
      </c>
      <c r="AD1354">
        <v>1</v>
      </c>
      <c r="AE1354">
        <v>1</v>
      </c>
      <c r="AF1354">
        <v>1</v>
      </c>
      <c r="AG1354">
        <v>2026</v>
      </c>
      <c r="AH1354">
        <v>20260102</v>
      </c>
      <c r="AI1354" t="s">
        <v>2763</v>
      </c>
      <c r="AJ1354">
        <v>13700</v>
      </c>
      <c r="AK1354">
        <v>13080.7373046875</v>
      </c>
      <c r="AL1354" s="10">
        <f t="shared" si="168"/>
        <v>619.2626953125</v>
      </c>
      <c r="AM1354" s="11">
        <f t="shared" si="169"/>
        <v>4.5201656592153285E-2</v>
      </c>
      <c r="AN1354">
        <v>13700</v>
      </c>
      <c r="AO1354">
        <v>13350.179950603761</v>
      </c>
      <c r="AP1354" s="12">
        <f t="shared" si="170"/>
        <v>349.82004939623948</v>
      </c>
      <c r="AQ1354" s="13">
        <f t="shared" si="171"/>
        <v>2.5534310174907992E-2</v>
      </c>
      <c r="AR1354">
        <v>13700</v>
      </c>
      <c r="AS1354">
        <v>12786.098140831529</v>
      </c>
      <c r="AT1354" s="14">
        <f t="shared" si="172"/>
        <v>913.90185916847076</v>
      </c>
      <c r="AU1354" s="15">
        <f t="shared" si="173"/>
        <v>6.6708164902808079E-2</v>
      </c>
      <c r="AV1354">
        <v>13700</v>
      </c>
      <c r="AW1354">
        <v>13199.681664247701</v>
      </c>
      <c r="AX1354" s="16">
        <f t="shared" si="174"/>
        <v>500.31833575229939</v>
      </c>
      <c r="AY1354" s="17">
        <f t="shared" si="175"/>
        <v>3.651958655126273E-2</v>
      </c>
    </row>
    <row r="1355" spans="1:51" x14ac:dyDescent="0.25">
      <c r="A1355" t="s">
        <v>39</v>
      </c>
      <c r="B1355" t="s">
        <v>218</v>
      </c>
      <c r="C1355">
        <v>9000</v>
      </c>
      <c r="D1355">
        <v>170162</v>
      </c>
      <c r="E1355">
        <v>2019</v>
      </c>
      <c r="F1355" t="s">
        <v>71</v>
      </c>
      <c r="G1355" t="s">
        <v>72</v>
      </c>
      <c r="H1355" t="s">
        <v>1929</v>
      </c>
      <c r="I1355" t="s">
        <v>150</v>
      </c>
      <c r="J1355">
        <v>8</v>
      </c>
      <c r="K1355" t="s">
        <v>44</v>
      </c>
      <c r="L1355">
        <v>4</v>
      </c>
      <c r="M1355" t="s">
        <v>45</v>
      </c>
      <c r="N1355">
        <v>5.3000001907348633</v>
      </c>
      <c r="O1355" t="s">
        <v>119</v>
      </c>
      <c r="P1355" t="s">
        <v>46</v>
      </c>
      <c r="Q1355">
        <v>4</v>
      </c>
      <c r="R1355" t="s">
        <v>77</v>
      </c>
      <c r="S1355" t="s">
        <v>151</v>
      </c>
      <c r="U1355" t="s">
        <v>63</v>
      </c>
      <c r="W1355" t="s">
        <v>2764</v>
      </c>
      <c r="X1355" t="s">
        <v>97</v>
      </c>
      <c r="Y1355" t="s">
        <v>82</v>
      </c>
      <c r="Z1355">
        <v>33795</v>
      </c>
      <c r="AA1355">
        <v>0</v>
      </c>
      <c r="AB1355" t="s">
        <v>51</v>
      </c>
      <c r="AC1355" t="s">
        <v>83</v>
      </c>
      <c r="AD1355">
        <v>1</v>
      </c>
      <c r="AE1355">
        <v>1</v>
      </c>
      <c r="AF1355">
        <v>1</v>
      </c>
      <c r="AG1355">
        <v>2026</v>
      </c>
      <c r="AH1355">
        <v>20260102</v>
      </c>
      <c r="AI1355" t="s">
        <v>2765</v>
      </c>
      <c r="AJ1355">
        <v>9000</v>
      </c>
      <c r="AK1355">
        <v>8929.41015625</v>
      </c>
      <c r="AL1355" s="10">
        <f t="shared" si="168"/>
        <v>70.58984375</v>
      </c>
      <c r="AM1355" s="11">
        <f t="shared" si="169"/>
        <v>7.8433159722222229E-3</v>
      </c>
      <c r="AN1355">
        <v>9000</v>
      </c>
      <c r="AO1355">
        <v>9122.0999640655155</v>
      </c>
      <c r="AP1355" s="12">
        <f t="shared" si="170"/>
        <v>122.09996406551545</v>
      </c>
      <c r="AQ1355" s="13">
        <f t="shared" si="171"/>
        <v>1.3566662673946161E-2</v>
      </c>
      <c r="AR1355">
        <v>9000</v>
      </c>
      <c r="AS1355">
        <v>9213.3238950857158</v>
      </c>
      <c r="AT1355" s="14">
        <f t="shared" si="172"/>
        <v>213.32389508571578</v>
      </c>
      <c r="AU1355" s="15">
        <f t="shared" si="173"/>
        <v>2.3702655009523975E-2</v>
      </c>
      <c r="AV1355">
        <v>9000</v>
      </c>
      <c r="AW1355">
        <v>8968.9903846153866</v>
      </c>
      <c r="AX1355" s="16">
        <f t="shared" si="174"/>
        <v>31.009615384613426</v>
      </c>
      <c r="AY1355" s="17">
        <f t="shared" si="175"/>
        <v>3.4455128205126027E-3</v>
      </c>
    </row>
    <row r="1356" spans="1:51" x14ac:dyDescent="0.25">
      <c r="A1356" t="s">
        <v>54</v>
      </c>
      <c r="B1356" t="s">
        <v>176</v>
      </c>
      <c r="C1356">
        <v>13800</v>
      </c>
      <c r="D1356">
        <v>15754</v>
      </c>
      <c r="E1356">
        <v>2024</v>
      </c>
      <c r="F1356" t="s">
        <v>177</v>
      </c>
      <c r="G1356" t="s">
        <v>325</v>
      </c>
      <c r="H1356" t="s">
        <v>507</v>
      </c>
      <c r="J1356">
        <v>4</v>
      </c>
      <c r="K1356" t="s">
        <v>111</v>
      </c>
      <c r="L1356">
        <v>4</v>
      </c>
      <c r="M1356" t="s">
        <v>45</v>
      </c>
      <c r="N1356">
        <v>1.5</v>
      </c>
      <c r="O1356" t="s">
        <v>60</v>
      </c>
      <c r="P1356" t="s">
        <v>46</v>
      </c>
      <c r="R1356" t="s">
        <v>61</v>
      </c>
      <c r="T1356">
        <v>158</v>
      </c>
      <c r="U1356" t="s">
        <v>63</v>
      </c>
      <c r="W1356" t="s">
        <v>508</v>
      </c>
      <c r="Y1356" t="s">
        <v>66</v>
      </c>
      <c r="AA1356">
        <v>0</v>
      </c>
      <c r="AB1356" t="s">
        <v>51</v>
      </c>
      <c r="AC1356" t="s">
        <v>67</v>
      </c>
      <c r="AD1356">
        <v>1</v>
      </c>
      <c r="AE1356">
        <v>1</v>
      </c>
      <c r="AF1356">
        <v>1</v>
      </c>
      <c r="AG1356">
        <v>2026</v>
      </c>
      <c r="AH1356">
        <v>20251230</v>
      </c>
      <c r="AI1356" t="s">
        <v>2766</v>
      </c>
      <c r="AJ1356">
        <v>13800</v>
      </c>
      <c r="AK1356">
        <v>16032.0634765625</v>
      </c>
      <c r="AL1356" s="10">
        <f t="shared" si="168"/>
        <v>2232.0634765625</v>
      </c>
      <c r="AM1356" s="11">
        <f t="shared" si="169"/>
        <v>0.16174373018568841</v>
      </c>
      <c r="AN1356">
        <v>13800</v>
      </c>
      <c r="AO1356">
        <v>16238.20498517074</v>
      </c>
      <c r="AP1356" s="12">
        <f t="shared" si="170"/>
        <v>2438.2049851707397</v>
      </c>
      <c r="AQ1356" s="13">
        <f t="shared" si="171"/>
        <v>0.17668152066454637</v>
      </c>
      <c r="AR1356">
        <v>13800</v>
      </c>
      <c r="AS1356">
        <v>16743.918482681911</v>
      </c>
      <c r="AT1356" s="14">
        <f t="shared" si="172"/>
        <v>2943.918482681911</v>
      </c>
      <c r="AU1356" s="15">
        <f t="shared" si="173"/>
        <v>0.21332742628129789</v>
      </c>
      <c r="AV1356">
        <v>13800</v>
      </c>
      <c r="AW1356">
        <v>16126.124206708981</v>
      </c>
      <c r="AX1356" s="16">
        <f t="shared" si="174"/>
        <v>2326.1242067089806</v>
      </c>
      <c r="AY1356" s="17">
        <f t="shared" si="175"/>
        <v>0.16855972512383918</v>
      </c>
    </row>
    <row r="1357" spans="1:51" x14ac:dyDescent="0.25">
      <c r="A1357" t="s">
        <v>54</v>
      </c>
      <c r="B1357" t="s">
        <v>127</v>
      </c>
      <c r="C1357">
        <v>43500</v>
      </c>
      <c r="D1357">
        <v>55998</v>
      </c>
      <c r="E1357">
        <v>2024</v>
      </c>
      <c r="F1357" t="s">
        <v>155</v>
      </c>
      <c r="G1357" t="s">
        <v>1262</v>
      </c>
      <c r="H1357" t="s">
        <v>897</v>
      </c>
      <c r="I1357" t="s">
        <v>2767</v>
      </c>
      <c r="J1357">
        <v>6</v>
      </c>
      <c r="K1357" t="s">
        <v>44</v>
      </c>
      <c r="L1357">
        <v>4</v>
      </c>
      <c r="M1357" t="s">
        <v>45</v>
      </c>
      <c r="N1357">
        <v>6.6999998092651367</v>
      </c>
      <c r="O1357" t="s">
        <v>76</v>
      </c>
      <c r="P1357" t="s">
        <v>46</v>
      </c>
      <c r="Q1357">
        <v>4</v>
      </c>
      <c r="R1357" t="s">
        <v>77</v>
      </c>
      <c r="S1357" t="s">
        <v>78</v>
      </c>
      <c r="T1357">
        <v>370</v>
      </c>
      <c r="U1357" t="s">
        <v>272</v>
      </c>
      <c r="V1357" t="s">
        <v>64</v>
      </c>
      <c r="X1357" t="s">
        <v>1006</v>
      </c>
      <c r="Y1357" t="s">
        <v>66</v>
      </c>
      <c r="AA1357">
        <v>0</v>
      </c>
      <c r="AB1357" t="s">
        <v>51</v>
      </c>
      <c r="AC1357" t="s">
        <v>1007</v>
      </c>
      <c r="AD1357">
        <v>1</v>
      </c>
      <c r="AE1357">
        <v>1</v>
      </c>
      <c r="AF1357">
        <v>1</v>
      </c>
      <c r="AG1357">
        <v>2026</v>
      </c>
      <c r="AH1357">
        <v>20251231</v>
      </c>
      <c r="AI1357" t="s">
        <v>2768</v>
      </c>
      <c r="AJ1357">
        <v>43500</v>
      </c>
      <c r="AK1357">
        <v>42833.21484375</v>
      </c>
      <c r="AL1357" s="10">
        <f t="shared" si="168"/>
        <v>666.78515625</v>
      </c>
      <c r="AM1357" s="11">
        <f t="shared" si="169"/>
        <v>1.5328394396551724E-2</v>
      </c>
      <c r="AN1357">
        <v>43500</v>
      </c>
      <c r="AO1357">
        <v>45159.483438838433</v>
      </c>
      <c r="AP1357" s="12">
        <f t="shared" si="170"/>
        <v>1659.4834388384334</v>
      </c>
      <c r="AQ1357" s="13">
        <f t="shared" si="171"/>
        <v>3.8149044570998471E-2</v>
      </c>
      <c r="AR1357">
        <v>43500</v>
      </c>
      <c r="AS1357">
        <v>42880.704567955298</v>
      </c>
      <c r="AT1357" s="14">
        <f t="shared" si="172"/>
        <v>619.29543204470247</v>
      </c>
      <c r="AU1357" s="15">
        <f t="shared" si="173"/>
        <v>1.4236676598728792E-2</v>
      </c>
      <c r="AV1357">
        <v>43500</v>
      </c>
      <c r="AW1357">
        <v>42589.944444444453</v>
      </c>
      <c r="AX1357" s="16">
        <f t="shared" si="174"/>
        <v>910.05555555554747</v>
      </c>
      <c r="AY1357" s="17">
        <f t="shared" si="175"/>
        <v>2.0920817369093046E-2</v>
      </c>
    </row>
    <row r="1358" spans="1:51" x14ac:dyDescent="0.25">
      <c r="A1358" t="s">
        <v>54</v>
      </c>
      <c r="B1358" t="s">
        <v>176</v>
      </c>
      <c r="C1358">
        <v>16600</v>
      </c>
      <c r="D1358">
        <v>139278</v>
      </c>
      <c r="E1358">
        <v>2019</v>
      </c>
      <c r="F1358" t="s">
        <v>818</v>
      </c>
      <c r="G1358" t="s">
        <v>913</v>
      </c>
      <c r="H1358" t="s">
        <v>2769</v>
      </c>
      <c r="I1358" t="s">
        <v>1538</v>
      </c>
      <c r="J1358">
        <v>6</v>
      </c>
      <c r="K1358" t="s">
        <v>111</v>
      </c>
      <c r="L1358">
        <v>4</v>
      </c>
      <c r="M1358" t="s">
        <v>45</v>
      </c>
      <c r="N1358">
        <v>3.5</v>
      </c>
      <c r="O1358" t="s">
        <v>60</v>
      </c>
      <c r="P1358" t="s">
        <v>46</v>
      </c>
      <c r="R1358" t="s">
        <v>47</v>
      </c>
      <c r="S1358" t="s">
        <v>151</v>
      </c>
      <c r="T1358">
        <v>259</v>
      </c>
      <c r="U1358" t="s">
        <v>63</v>
      </c>
      <c r="V1358" t="s">
        <v>79</v>
      </c>
      <c r="W1358" t="s">
        <v>916</v>
      </c>
      <c r="X1358" t="s">
        <v>112</v>
      </c>
      <c r="Y1358" t="s">
        <v>125</v>
      </c>
      <c r="AA1358">
        <v>0</v>
      </c>
      <c r="AB1358" t="s">
        <v>51</v>
      </c>
      <c r="AC1358" t="s">
        <v>52</v>
      </c>
      <c r="AD1358">
        <v>1</v>
      </c>
      <c r="AE1358">
        <v>1</v>
      </c>
      <c r="AF1358">
        <v>1</v>
      </c>
      <c r="AG1358">
        <v>2026</v>
      </c>
      <c r="AH1358">
        <v>20251230</v>
      </c>
      <c r="AI1358" t="s">
        <v>2770</v>
      </c>
      <c r="AJ1358">
        <v>16600</v>
      </c>
      <c r="AK1358">
        <v>15302.4375</v>
      </c>
      <c r="AL1358" s="10">
        <f t="shared" si="168"/>
        <v>1297.5625</v>
      </c>
      <c r="AM1358" s="11">
        <f t="shared" si="169"/>
        <v>7.8166415662650604E-2</v>
      </c>
      <c r="AN1358">
        <v>16600</v>
      </c>
      <c r="AO1358">
        <v>15374.180616432641</v>
      </c>
      <c r="AP1358" s="12">
        <f t="shared" si="170"/>
        <v>1225.8193835673592</v>
      </c>
      <c r="AQ1358" s="13">
        <f t="shared" si="171"/>
        <v>7.3844541178756579E-2</v>
      </c>
      <c r="AR1358">
        <v>16600</v>
      </c>
      <c r="AS1358">
        <v>14849.7641124698</v>
      </c>
      <c r="AT1358" s="14">
        <f t="shared" si="172"/>
        <v>1750.2358875301998</v>
      </c>
      <c r="AU1358" s="15">
        <f t="shared" si="173"/>
        <v>0.10543589683916867</v>
      </c>
      <c r="AV1358">
        <v>16600</v>
      </c>
      <c r="AW1358">
        <v>15269.16360294118</v>
      </c>
      <c r="AX1358" s="16">
        <f t="shared" si="174"/>
        <v>1330.8363970588198</v>
      </c>
      <c r="AY1358" s="17">
        <f t="shared" si="175"/>
        <v>8.0170867292699982E-2</v>
      </c>
    </row>
    <row r="1359" spans="1:51" x14ac:dyDescent="0.25">
      <c r="A1359" t="s">
        <v>39</v>
      </c>
      <c r="B1359" t="s">
        <v>295</v>
      </c>
      <c r="C1359">
        <v>550</v>
      </c>
      <c r="D1359">
        <v>117148</v>
      </c>
      <c r="E1359">
        <v>2013</v>
      </c>
      <c r="F1359" t="s">
        <v>56</v>
      </c>
      <c r="G1359" t="s">
        <v>849</v>
      </c>
      <c r="H1359" t="s">
        <v>58</v>
      </c>
      <c r="J1359">
        <v>4</v>
      </c>
      <c r="K1359" t="s">
        <v>111</v>
      </c>
      <c r="L1359">
        <v>4</v>
      </c>
      <c r="M1359" t="s">
        <v>45</v>
      </c>
      <c r="N1359">
        <v>2</v>
      </c>
      <c r="O1359" t="s">
        <v>60</v>
      </c>
      <c r="P1359" t="s">
        <v>46</v>
      </c>
      <c r="Q1359">
        <v>2</v>
      </c>
      <c r="R1359" t="s">
        <v>61</v>
      </c>
      <c r="T1359">
        <v>160</v>
      </c>
      <c r="U1359" t="s">
        <v>63</v>
      </c>
      <c r="V1359" t="s">
        <v>64</v>
      </c>
      <c r="X1359" t="s">
        <v>65</v>
      </c>
      <c r="Y1359" t="s">
        <v>82</v>
      </c>
      <c r="AA1359">
        <v>0</v>
      </c>
      <c r="AB1359" t="s">
        <v>51</v>
      </c>
      <c r="AC1359" t="s">
        <v>67</v>
      </c>
      <c r="AD1359">
        <v>1</v>
      </c>
      <c r="AE1359">
        <v>1</v>
      </c>
      <c r="AF1359">
        <v>1</v>
      </c>
      <c r="AG1359">
        <v>2026</v>
      </c>
      <c r="AH1359">
        <v>20251230</v>
      </c>
      <c r="AI1359" t="s">
        <v>2771</v>
      </c>
      <c r="AJ1359">
        <v>550</v>
      </c>
      <c r="AK1359">
        <v>1099.837646484375</v>
      </c>
      <c r="AL1359" s="10">
        <f t="shared" si="168"/>
        <v>549.837646484375</v>
      </c>
      <c r="AM1359" s="11">
        <f t="shared" si="169"/>
        <v>0.99970481178977277</v>
      </c>
      <c r="AN1359">
        <v>550</v>
      </c>
      <c r="AO1359">
        <v>1117.8488913292761</v>
      </c>
      <c r="AP1359" s="12">
        <f t="shared" si="170"/>
        <v>567.84889132927606</v>
      </c>
      <c r="AQ1359" s="13">
        <f t="shared" si="171"/>
        <v>1.0324525296895928</v>
      </c>
      <c r="AR1359">
        <v>550</v>
      </c>
      <c r="AS1359">
        <v>1106.431667697027</v>
      </c>
      <c r="AT1359" s="14">
        <f t="shared" si="172"/>
        <v>556.43166769702702</v>
      </c>
      <c r="AU1359" s="15">
        <f t="shared" si="173"/>
        <v>1.0116939412673218</v>
      </c>
      <c r="AV1359">
        <v>550</v>
      </c>
      <c r="AW1359">
        <v>1125.3514774494549</v>
      </c>
      <c r="AX1359" s="16">
        <f t="shared" si="174"/>
        <v>575.35147744945493</v>
      </c>
      <c r="AY1359" s="17">
        <f t="shared" si="175"/>
        <v>1.0460935953626453</v>
      </c>
    </row>
    <row r="1360" spans="1:51" x14ac:dyDescent="0.25">
      <c r="A1360" t="s">
        <v>54</v>
      </c>
      <c r="B1360" t="s">
        <v>447</v>
      </c>
      <c r="C1360">
        <v>3000</v>
      </c>
      <c r="D1360">
        <v>98303</v>
      </c>
      <c r="E1360">
        <v>2018</v>
      </c>
      <c r="F1360" t="s">
        <v>56</v>
      </c>
      <c r="G1360" t="s">
        <v>86</v>
      </c>
      <c r="H1360" t="s">
        <v>58</v>
      </c>
      <c r="J1360">
        <v>4</v>
      </c>
      <c r="K1360" t="s">
        <v>118</v>
      </c>
      <c r="L1360">
        <v>4</v>
      </c>
      <c r="M1360" t="s">
        <v>45</v>
      </c>
      <c r="N1360">
        <v>1.5</v>
      </c>
      <c r="O1360" t="s">
        <v>76</v>
      </c>
      <c r="P1360" t="s">
        <v>46</v>
      </c>
      <c r="Q1360">
        <v>1</v>
      </c>
      <c r="R1360" t="s">
        <v>47</v>
      </c>
      <c r="S1360" t="s">
        <v>78</v>
      </c>
      <c r="T1360">
        <v>170</v>
      </c>
      <c r="U1360" t="s">
        <v>63</v>
      </c>
      <c r="V1360" t="s">
        <v>64</v>
      </c>
      <c r="W1360" t="s">
        <v>1094</v>
      </c>
      <c r="X1360" t="s">
        <v>49</v>
      </c>
      <c r="Y1360" t="s">
        <v>82</v>
      </c>
      <c r="Z1360">
        <v>25700</v>
      </c>
      <c r="AA1360">
        <v>0</v>
      </c>
      <c r="AB1360" t="s">
        <v>51</v>
      </c>
      <c r="AC1360" t="s">
        <v>52</v>
      </c>
      <c r="AD1360">
        <v>1</v>
      </c>
      <c r="AE1360">
        <v>1</v>
      </c>
      <c r="AF1360">
        <v>1</v>
      </c>
      <c r="AG1360">
        <v>2026</v>
      </c>
      <c r="AH1360">
        <v>20251230</v>
      </c>
      <c r="AI1360" t="s">
        <v>2772</v>
      </c>
      <c r="AJ1360">
        <v>3000</v>
      </c>
      <c r="AK1360">
        <v>3511.62109375</v>
      </c>
      <c r="AL1360" s="10">
        <f t="shared" si="168"/>
        <v>511.62109375</v>
      </c>
      <c r="AM1360" s="11">
        <f t="shared" si="169"/>
        <v>0.17054036458333333</v>
      </c>
      <c r="AN1360">
        <v>3000</v>
      </c>
      <c r="AO1360">
        <v>3292.0602127130892</v>
      </c>
      <c r="AP1360" s="12">
        <f t="shared" si="170"/>
        <v>292.06021271308919</v>
      </c>
      <c r="AQ1360" s="13">
        <f t="shared" si="171"/>
        <v>9.7353404237696395E-2</v>
      </c>
      <c r="AR1360">
        <v>3000</v>
      </c>
      <c r="AS1360">
        <v>3239.6816685756362</v>
      </c>
      <c r="AT1360" s="14">
        <f t="shared" si="172"/>
        <v>239.68166857563619</v>
      </c>
      <c r="AU1360" s="15">
        <f t="shared" si="173"/>
        <v>7.9893889525212064E-2</v>
      </c>
      <c r="AV1360">
        <v>3000</v>
      </c>
      <c r="AW1360">
        <v>3528.0564794477559</v>
      </c>
      <c r="AX1360" s="16">
        <f t="shared" si="174"/>
        <v>528.05647944775592</v>
      </c>
      <c r="AY1360" s="17">
        <f t="shared" si="175"/>
        <v>0.17601882648258529</v>
      </c>
    </row>
    <row r="1361" spans="1:51" x14ac:dyDescent="0.25">
      <c r="A1361" t="s">
        <v>106</v>
      </c>
      <c r="B1361" t="s">
        <v>107</v>
      </c>
      <c r="C1361">
        <v>3800</v>
      </c>
      <c r="D1361">
        <v>139985</v>
      </c>
      <c r="E1361">
        <v>2014</v>
      </c>
      <c r="F1361" t="s">
        <v>925</v>
      </c>
      <c r="G1361" t="s">
        <v>926</v>
      </c>
      <c r="H1361" t="s">
        <v>1173</v>
      </c>
      <c r="J1361">
        <v>4</v>
      </c>
      <c r="K1361" t="s">
        <v>44</v>
      </c>
      <c r="L1361">
        <v>4</v>
      </c>
      <c r="M1361" t="s">
        <v>45</v>
      </c>
      <c r="N1361">
        <v>2</v>
      </c>
      <c r="O1361" t="s">
        <v>60</v>
      </c>
      <c r="R1361" t="s">
        <v>61</v>
      </c>
      <c r="U1361" t="s">
        <v>63</v>
      </c>
      <c r="V1361" t="s">
        <v>64</v>
      </c>
      <c r="W1361" t="s">
        <v>2773</v>
      </c>
      <c r="X1361" t="s">
        <v>65</v>
      </c>
      <c r="Y1361" t="s">
        <v>50</v>
      </c>
      <c r="AA1361">
        <v>0</v>
      </c>
      <c r="AB1361" t="s">
        <v>51</v>
      </c>
      <c r="AC1361" t="s">
        <v>67</v>
      </c>
      <c r="AD1361">
        <v>1</v>
      </c>
      <c r="AE1361">
        <v>1</v>
      </c>
      <c r="AF1361">
        <v>1</v>
      </c>
      <c r="AG1361">
        <v>2026</v>
      </c>
      <c r="AH1361">
        <v>20260102</v>
      </c>
      <c r="AI1361" t="s">
        <v>2774</v>
      </c>
      <c r="AJ1361">
        <v>3800</v>
      </c>
      <c r="AK1361">
        <v>2929.6494140625</v>
      </c>
      <c r="AL1361" s="10">
        <f t="shared" si="168"/>
        <v>870.3505859375</v>
      </c>
      <c r="AM1361" s="11">
        <f t="shared" si="169"/>
        <v>0.22903962787828946</v>
      </c>
      <c r="AN1361">
        <v>3800</v>
      </c>
      <c r="AO1361">
        <v>2581.6138518766802</v>
      </c>
      <c r="AP1361" s="12">
        <f t="shared" si="170"/>
        <v>1218.3861481233198</v>
      </c>
      <c r="AQ1361" s="13">
        <f t="shared" si="171"/>
        <v>0.32062793371666309</v>
      </c>
      <c r="AR1361">
        <v>3800</v>
      </c>
      <c r="AS1361">
        <v>3315.7512012190382</v>
      </c>
      <c r="AT1361" s="14">
        <f t="shared" si="172"/>
        <v>484.24879878096181</v>
      </c>
      <c r="AU1361" s="15">
        <f t="shared" si="173"/>
        <v>0.12743389441604258</v>
      </c>
      <c r="AV1361">
        <v>3800</v>
      </c>
      <c r="AW1361">
        <v>2878.7518427518421</v>
      </c>
      <c r="AX1361" s="16">
        <f t="shared" si="174"/>
        <v>921.2481572481579</v>
      </c>
      <c r="AY1361" s="17">
        <f t="shared" si="175"/>
        <v>0.24243372559162049</v>
      </c>
    </row>
    <row r="1362" spans="1:51" x14ac:dyDescent="0.25">
      <c r="A1362" t="s">
        <v>106</v>
      </c>
      <c r="B1362" t="s">
        <v>661</v>
      </c>
      <c r="C1362">
        <v>500</v>
      </c>
      <c r="D1362">
        <v>257931</v>
      </c>
      <c r="E1362">
        <v>2007</v>
      </c>
      <c r="F1362" t="s">
        <v>165</v>
      </c>
      <c r="G1362" t="s">
        <v>1269</v>
      </c>
      <c r="I1362" t="s">
        <v>2775</v>
      </c>
      <c r="J1362">
        <v>6</v>
      </c>
      <c r="K1362" t="s">
        <v>111</v>
      </c>
      <c r="L1362">
        <v>4</v>
      </c>
      <c r="M1362" t="s">
        <v>45</v>
      </c>
      <c r="N1362">
        <v>3.5</v>
      </c>
      <c r="O1362" t="s">
        <v>60</v>
      </c>
      <c r="P1362" t="s">
        <v>46</v>
      </c>
      <c r="Q1362">
        <v>2</v>
      </c>
      <c r="R1362" t="s">
        <v>61</v>
      </c>
      <c r="S1362" t="s">
        <v>151</v>
      </c>
      <c r="U1362" t="s">
        <v>63</v>
      </c>
      <c r="V1362" t="s">
        <v>79</v>
      </c>
      <c r="W1362" t="s">
        <v>477</v>
      </c>
      <c r="X1362" t="s">
        <v>65</v>
      </c>
      <c r="Y1362" t="s">
        <v>82</v>
      </c>
      <c r="AA1362">
        <v>0</v>
      </c>
      <c r="AB1362" t="s">
        <v>51</v>
      </c>
      <c r="AC1362" t="s">
        <v>67</v>
      </c>
      <c r="AD1362">
        <v>1</v>
      </c>
      <c r="AE1362">
        <v>1</v>
      </c>
      <c r="AF1362">
        <v>1</v>
      </c>
      <c r="AG1362">
        <v>2026</v>
      </c>
      <c r="AH1362">
        <v>20260102</v>
      </c>
      <c r="AI1362" t="s">
        <v>2776</v>
      </c>
      <c r="AJ1362">
        <v>500</v>
      </c>
      <c r="AK1362">
        <v>1146.971801757812</v>
      </c>
      <c r="AL1362" s="10">
        <f t="shared" si="168"/>
        <v>646.97180175781205</v>
      </c>
      <c r="AM1362" s="11">
        <f t="shared" si="169"/>
        <v>1.293943603515624</v>
      </c>
      <c r="AN1362">
        <v>500</v>
      </c>
      <c r="AO1362">
        <v>1254.5160110018489</v>
      </c>
      <c r="AP1362" s="12">
        <f t="shared" si="170"/>
        <v>754.51601100184894</v>
      </c>
      <c r="AQ1362" s="13">
        <f t="shared" si="171"/>
        <v>1.5090320220036979</v>
      </c>
      <c r="AR1362">
        <v>500</v>
      </c>
      <c r="AS1362">
        <v>1212.938408539424</v>
      </c>
      <c r="AT1362" s="14">
        <f t="shared" si="172"/>
        <v>712.93840853942402</v>
      </c>
      <c r="AU1362" s="15">
        <f t="shared" si="173"/>
        <v>1.4258768170788481</v>
      </c>
      <c r="AV1362">
        <v>500</v>
      </c>
      <c r="AW1362">
        <v>1189.4548049476689</v>
      </c>
      <c r="AX1362" s="16">
        <f t="shared" si="174"/>
        <v>689.45480494766889</v>
      </c>
      <c r="AY1362" s="17">
        <f t="shared" si="175"/>
        <v>1.3789096098953377</v>
      </c>
    </row>
    <row r="1363" spans="1:51" x14ac:dyDescent="0.25">
      <c r="A1363" t="s">
        <v>54</v>
      </c>
      <c r="B1363" t="s">
        <v>249</v>
      </c>
      <c r="C1363">
        <v>14500</v>
      </c>
      <c r="D1363">
        <v>100365</v>
      </c>
      <c r="E1363">
        <v>2016</v>
      </c>
      <c r="F1363" t="s">
        <v>397</v>
      </c>
      <c r="G1363" t="s">
        <v>681</v>
      </c>
      <c r="H1363" t="s">
        <v>2688</v>
      </c>
      <c r="J1363">
        <v>6</v>
      </c>
      <c r="K1363" t="s">
        <v>44</v>
      </c>
      <c r="L1363">
        <v>4</v>
      </c>
      <c r="M1363" t="s">
        <v>45</v>
      </c>
      <c r="N1363">
        <v>3.5</v>
      </c>
      <c r="O1363" t="s">
        <v>60</v>
      </c>
      <c r="P1363" t="s">
        <v>46</v>
      </c>
      <c r="R1363" t="s">
        <v>47</v>
      </c>
      <c r="S1363" t="s">
        <v>151</v>
      </c>
      <c r="T1363">
        <v>280</v>
      </c>
      <c r="U1363" t="s">
        <v>63</v>
      </c>
      <c r="V1363" t="s">
        <v>79</v>
      </c>
      <c r="W1363" t="s">
        <v>682</v>
      </c>
      <c r="X1363" t="s">
        <v>112</v>
      </c>
      <c r="Y1363" t="s">
        <v>82</v>
      </c>
      <c r="AA1363">
        <v>0</v>
      </c>
      <c r="AB1363" t="s">
        <v>51</v>
      </c>
      <c r="AC1363" t="s">
        <v>52</v>
      </c>
      <c r="AD1363">
        <v>1</v>
      </c>
      <c r="AE1363">
        <v>1</v>
      </c>
      <c r="AF1363">
        <v>1</v>
      </c>
      <c r="AG1363">
        <v>2026</v>
      </c>
      <c r="AH1363">
        <v>20251230</v>
      </c>
      <c r="AI1363" t="s">
        <v>2777</v>
      </c>
      <c r="AJ1363">
        <v>14500</v>
      </c>
      <c r="AK1363">
        <v>10955.970703125</v>
      </c>
      <c r="AL1363" s="10">
        <f t="shared" si="168"/>
        <v>3544.029296875</v>
      </c>
      <c r="AM1363" s="11">
        <f t="shared" si="169"/>
        <v>0.24441581357758621</v>
      </c>
      <c r="AN1363">
        <v>14500</v>
      </c>
      <c r="AO1363">
        <v>11521.25140560062</v>
      </c>
      <c r="AP1363" s="12">
        <f t="shared" si="170"/>
        <v>2978.7485943993797</v>
      </c>
      <c r="AQ1363" s="13">
        <f t="shared" si="171"/>
        <v>0.20543093754478481</v>
      </c>
      <c r="AR1363">
        <v>14500</v>
      </c>
      <c r="AS1363">
        <v>10994.573285730699</v>
      </c>
      <c r="AT1363" s="14">
        <f t="shared" si="172"/>
        <v>3505.4267142693006</v>
      </c>
      <c r="AU1363" s="15">
        <f t="shared" si="173"/>
        <v>0.24175356650133109</v>
      </c>
      <c r="AV1363">
        <v>14500</v>
      </c>
      <c r="AW1363">
        <v>11137.10825488776</v>
      </c>
      <c r="AX1363" s="16">
        <f t="shared" si="174"/>
        <v>3362.8917451122397</v>
      </c>
      <c r="AY1363" s="17">
        <f t="shared" si="175"/>
        <v>0.23192356862843033</v>
      </c>
    </row>
    <row r="1364" spans="1:51" x14ac:dyDescent="0.25">
      <c r="A1364" t="s">
        <v>39</v>
      </c>
      <c r="B1364" t="s">
        <v>515</v>
      </c>
      <c r="C1364">
        <v>9800</v>
      </c>
      <c r="D1364">
        <v>105574</v>
      </c>
      <c r="E1364">
        <v>2018</v>
      </c>
      <c r="F1364" t="s">
        <v>343</v>
      </c>
      <c r="G1364" t="s">
        <v>380</v>
      </c>
      <c r="H1364" t="s">
        <v>230</v>
      </c>
      <c r="I1364" t="s">
        <v>382</v>
      </c>
      <c r="J1364">
        <v>6</v>
      </c>
      <c r="K1364" t="s">
        <v>111</v>
      </c>
      <c r="L1364">
        <v>4</v>
      </c>
      <c r="M1364" t="s">
        <v>45</v>
      </c>
      <c r="N1364">
        <v>3.5999999046325679</v>
      </c>
      <c r="O1364" t="s">
        <v>76</v>
      </c>
      <c r="P1364" t="s">
        <v>46</v>
      </c>
      <c r="R1364" t="s">
        <v>47</v>
      </c>
      <c r="S1364" t="s">
        <v>78</v>
      </c>
      <c r="T1364">
        <v>295</v>
      </c>
      <c r="U1364" t="s">
        <v>63</v>
      </c>
      <c r="V1364" t="s">
        <v>79</v>
      </c>
      <c r="X1364" t="s">
        <v>97</v>
      </c>
      <c r="Y1364" t="s">
        <v>82</v>
      </c>
      <c r="Z1364">
        <v>40495</v>
      </c>
      <c r="AA1364">
        <v>0</v>
      </c>
      <c r="AB1364" t="s">
        <v>51</v>
      </c>
      <c r="AC1364" t="s">
        <v>52</v>
      </c>
      <c r="AD1364">
        <v>1</v>
      </c>
      <c r="AE1364">
        <v>1</v>
      </c>
      <c r="AF1364">
        <v>1</v>
      </c>
      <c r="AG1364">
        <v>2026</v>
      </c>
      <c r="AH1364">
        <v>20251231</v>
      </c>
      <c r="AI1364" t="s">
        <v>2778</v>
      </c>
      <c r="AJ1364">
        <v>9800</v>
      </c>
      <c r="AK1364">
        <v>11434.78125</v>
      </c>
      <c r="AL1364" s="10">
        <f t="shared" si="168"/>
        <v>1634.78125</v>
      </c>
      <c r="AM1364" s="11">
        <f t="shared" si="169"/>
        <v>0.16681441326530613</v>
      </c>
      <c r="AN1364">
        <v>9800</v>
      </c>
      <c r="AO1364">
        <v>11347.487052722099</v>
      </c>
      <c r="AP1364" s="12">
        <f t="shared" si="170"/>
        <v>1547.4870527220992</v>
      </c>
      <c r="AQ1364" s="13">
        <f t="shared" si="171"/>
        <v>0.15790684211449993</v>
      </c>
      <c r="AR1364">
        <v>9800</v>
      </c>
      <c r="AS1364">
        <v>11683.45559555398</v>
      </c>
      <c r="AT1364" s="14">
        <f t="shared" si="172"/>
        <v>1883.4555955539799</v>
      </c>
      <c r="AU1364" s="15">
        <f t="shared" si="173"/>
        <v>0.1921893464851</v>
      </c>
      <c r="AV1364">
        <v>9800</v>
      </c>
      <c r="AW1364">
        <v>11440.780078895459</v>
      </c>
      <c r="AX1364" s="16">
        <f t="shared" si="174"/>
        <v>1640.7800788954592</v>
      </c>
      <c r="AY1364" s="17">
        <f t="shared" si="175"/>
        <v>0.16742653866280197</v>
      </c>
    </row>
    <row r="1365" spans="1:51" x14ac:dyDescent="0.25">
      <c r="A1365" t="s">
        <v>69</v>
      </c>
      <c r="B1365" t="s">
        <v>85</v>
      </c>
      <c r="C1365">
        <v>62200</v>
      </c>
      <c r="D1365">
        <v>31433</v>
      </c>
      <c r="E1365">
        <v>2024</v>
      </c>
      <c r="F1365" t="s">
        <v>71</v>
      </c>
      <c r="G1365" t="s">
        <v>758</v>
      </c>
      <c r="H1365" t="s">
        <v>2779</v>
      </c>
      <c r="I1365" t="s">
        <v>74</v>
      </c>
      <c r="J1365">
        <v>8</v>
      </c>
      <c r="K1365" t="s">
        <v>111</v>
      </c>
      <c r="L1365">
        <v>4</v>
      </c>
      <c r="M1365" t="s">
        <v>45</v>
      </c>
      <c r="N1365">
        <v>6.5999999046325684</v>
      </c>
      <c r="O1365" t="s">
        <v>76</v>
      </c>
      <c r="P1365" t="s">
        <v>46</v>
      </c>
      <c r="Q1365">
        <v>5</v>
      </c>
      <c r="R1365" t="s">
        <v>77</v>
      </c>
      <c r="S1365" t="s">
        <v>78</v>
      </c>
      <c r="U1365" t="s">
        <v>63</v>
      </c>
      <c r="W1365" t="s">
        <v>1143</v>
      </c>
      <c r="X1365" t="s">
        <v>1006</v>
      </c>
      <c r="Y1365" t="s">
        <v>82</v>
      </c>
      <c r="AA1365">
        <v>0</v>
      </c>
      <c r="AB1365" t="s">
        <v>51</v>
      </c>
      <c r="AC1365" t="s">
        <v>1007</v>
      </c>
      <c r="AD1365">
        <v>1</v>
      </c>
      <c r="AE1365">
        <v>1</v>
      </c>
      <c r="AF1365">
        <v>1</v>
      </c>
      <c r="AG1365">
        <v>2026</v>
      </c>
      <c r="AH1365">
        <v>20251231</v>
      </c>
      <c r="AI1365" t="s">
        <v>2780</v>
      </c>
      <c r="AJ1365">
        <v>62200</v>
      </c>
      <c r="AK1365">
        <v>49460.0078125</v>
      </c>
      <c r="AL1365" s="10">
        <f t="shared" si="168"/>
        <v>12739.9921875</v>
      </c>
      <c r="AM1365" s="11">
        <f t="shared" si="169"/>
        <v>0.20482302552250803</v>
      </c>
      <c r="AN1365">
        <v>62200</v>
      </c>
      <c r="AO1365">
        <v>50370.074151984278</v>
      </c>
      <c r="AP1365" s="12">
        <f t="shared" si="170"/>
        <v>11829.925848015722</v>
      </c>
      <c r="AQ1365" s="13">
        <f t="shared" si="171"/>
        <v>0.190191733890928</v>
      </c>
      <c r="AR1365">
        <v>62200</v>
      </c>
      <c r="AS1365">
        <v>54233.859221017447</v>
      </c>
      <c r="AT1365" s="14">
        <f t="shared" si="172"/>
        <v>7966.1407789825535</v>
      </c>
      <c r="AU1365" s="15">
        <f t="shared" si="173"/>
        <v>0.12807300287753301</v>
      </c>
      <c r="AV1365">
        <v>62200</v>
      </c>
      <c r="AW1365">
        <v>50197.395147313691</v>
      </c>
      <c r="AX1365" s="16">
        <f t="shared" si="174"/>
        <v>12002.604852686309</v>
      </c>
      <c r="AY1365" s="17">
        <f t="shared" si="175"/>
        <v>0.19296792367662877</v>
      </c>
    </row>
    <row r="1366" spans="1:51" x14ac:dyDescent="0.25">
      <c r="A1366" t="s">
        <v>54</v>
      </c>
      <c r="B1366" t="s">
        <v>249</v>
      </c>
      <c r="C1366">
        <v>2700</v>
      </c>
      <c r="D1366">
        <v>255524</v>
      </c>
      <c r="E1366">
        <v>2010</v>
      </c>
      <c r="F1366" t="s">
        <v>56</v>
      </c>
      <c r="G1366" t="s">
        <v>133</v>
      </c>
      <c r="H1366" t="s">
        <v>368</v>
      </c>
      <c r="I1366" t="s">
        <v>369</v>
      </c>
      <c r="J1366">
        <v>8</v>
      </c>
      <c r="K1366" t="s">
        <v>118</v>
      </c>
      <c r="L1366">
        <v>4</v>
      </c>
      <c r="M1366" t="s">
        <v>45</v>
      </c>
      <c r="N1366">
        <v>4.5999999046325684</v>
      </c>
      <c r="O1366" t="s">
        <v>119</v>
      </c>
      <c r="P1366" t="s">
        <v>46</v>
      </c>
      <c r="R1366" t="s">
        <v>77</v>
      </c>
      <c r="S1366" t="s">
        <v>151</v>
      </c>
      <c r="T1366">
        <v>292</v>
      </c>
      <c r="U1366" t="s">
        <v>63</v>
      </c>
      <c r="V1366" t="s">
        <v>79</v>
      </c>
      <c r="W1366" t="s">
        <v>358</v>
      </c>
      <c r="X1366" t="s">
        <v>97</v>
      </c>
      <c r="Y1366" t="s">
        <v>82</v>
      </c>
      <c r="AA1366">
        <v>0</v>
      </c>
      <c r="AB1366" t="s">
        <v>51</v>
      </c>
      <c r="AC1366" t="s">
        <v>83</v>
      </c>
      <c r="AD1366">
        <v>1</v>
      </c>
      <c r="AE1366">
        <v>1</v>
      </c>
      <c r="AF1366">
        <v>1</v>
      </c>
      <c r="AG1366">
        <v>2026</v>
      </c>
      <c r="AH1366">
        <v>20251230</v>
      </c>
      <c r="AI1366" t="s">
        <v>2781</v>
      </c>
      <c r="AJ1366">
        <v>2700</v>
      </c>
      <c r="AK1366">
        <v>3178.89599609375</v>
      </c>
      <c r="AL1366" s="10">
        <f t="shared" si="168"/>
        <v>478.89599609375</v>
      </c>
      <c r="AM1366" s="11">
        <f t="shared" si="169"/>
        <v>0.17736888744212964</v>
      </c>
      <c r="AN1366">
        <v>2700</v>
      </c>
      <c r="AO1366">
        <v>2928.946872233626</v>
      </c>
      <c r="AP1366" s="12">
        <f t="shared" si="170"/>
        <v>228.94687223362598</v>
      </c>
      <c r="AQ1366" s="13">
        <f t="shared" si="171"/>
        <v>8.4795137864305925E-2</v>
      </c>
      <c r="AR1366">
        <v>2700</v>
      </c>
      <c r="AS1366">
        <v>3003.0213772131879</v>
      </c>
      <c r="AT1366" s="14">
        <f t="shared" si="172"/>
        <v>303.02137721318786</v>
      </c>
      <c r="AU1366" s="15">
        <f t="shared" si="173"/>
        <v>0.1122301397085881</v>
      </c>
      <c r="AV1366">
        <v>2700</v>
      </c>
      <c r="AW1366">
        <v>3235.4567699836871</v>
      </c>
      <c r="AX1366" s="16">
        <f t="shared" si="174"/>
        <v>535.45676998368708</v>
      </c>
      <c r="AY1366" s="17">
        <f t="shared" si="175"/>
        <v>0.1983173222161804</v>
      </c>
    </row>
    <row r="1367" spans="1:51" x14ac:dyDescent="0.25">
      <c r="A1367" t="s">
        <v>106</v>
      </c>
      <c r="B1367" t="s">
        <v>1047</v>
      </c>
      <c r="C1367">
        <v>31000</v>
      </c>
      <c r="D1367">
        <v>195382</v>
      </c>
      <c r="E1367">
        <v>2019</v>
      </c>
      <c r="F1367" t="s">
        <v>155</v>
      </c>
      <c r="G1367" t="s">
        <v>74</v>
      </c>
      <c r="H1367" t="s">
        <v>790</v>
      </c>
      <c r="J1367">
        <v>6</v>
      </c>
      <c r="K1367" t="s">
        <v>118</v>
      </c>
      <c r="L1367">
        <v>4</v>
      </c>
      <c r="M1367" t="s">
        <v>45</v>
      </c>
      <c r="N1367">
        <v>6.6999998092651367</v>
      </c>
      <c r="O1367" t="s">
        <v>76</v>
      </c>
      <c r="P1367" t="s">
        <v>46</v>
      </c>
      <c r="R1367" t="s">
        <v>77</v>
      </c>
      <c r="S1367" t="s">
        <v>78</v>
      </c>
      <c r="T1367">
        <v>370</v>
      </c>
      <c r="U1367" t="s">
        <v>272</v>
      </c>
      <c r="V1367" t="s">
        <v>64</v>
      </c>
      <c r="X1367" t="s">
        <v>81</v>
      </c>
      <c r="Y1367" t="s">
        <v>66</v>
      </c>
      <c r="AA1367">
        <v>0</v>
      </c>
      <c r="AB1367" t="s">
        <v>51</v>
      </c>
      <c r="AC1367" t="s">
        <v>83</v>
      </c>
      <c r="AD1367">
        <v>1</v>
      </c>
      <c r="AE1367">
        <v>1</v>
      </c>
      <c r="AF1367">
        <v>1</v>
      </c>
      <c r="AG1367">
        <v>2026</v>
      </c>
      <c r="AH1367">
        <v>20251231</v>
      </c>
      <c r="AI1367" t="s">
        <v>2782</v>
      </c>
      <c r="AJ1367">
        <v>31000</v>
      </c>
      <c r="AK1367">
        <v>19491.828125</v>
      </c>
      <c r="AL1367" s="10">
        <f t="shared" si="168"/>
        <v>11508.171875</v>
      </c>
      <c r="AM1367" s="11">
        <f t="shared" si="169"/>
        <v>0.37123135080645159</v>
      </c>
      <c r="AN1367">
        <v>31000</v>
      </c>
      <c r="AO1367">
        <v>17511.76146708781</v>
      </c>
      <c r="AP1367" s="12">
        <f t="shared" si="170"/>
        <v>13488.23853291219</v>
      </c>
      <c r="AQ1367" s="13">
        <f t="shared" si="171"/>
        <v>0.43510446880361903</v>
      </c>
      <c r="AR1367">
        <v>31000</v>
      </c>
      <c r="AS1367">
        <v>18546.412666303211</v>
      </c>
      <c r="AT1367" s="14">
        <f t="shared" si="172"/>
        <v>12453.587333696789</v>
      </c>
      <c r="AU1367" s="15">
        <f t="shared" si="173"/>
        <v>0.40172862366763834</v>
      </c>
      <c r="AV1367">
        <v>31000</v>
      </c>
      <c r="AW1367">
        <v>19174.26047565119</v>
      </c>
      <c r="AX1367" s="16">
        <f t="shared" si="174"/>
        <v>11825.73952434881</v>
      </c>
      <c r="AY1367" s="17">
        <f t="shared" si="175"/>
        <v>0.38147546852738096</v>
      </c>
    </row>
    <row r="1368" spans="1:51" x14ac:dyDescent="0.25">
      <c r="A1368" t="s">
        <v>39</v>
      </c>
      <c r="B1368" t="s">
        <v>122</v>
      </c>
      <c r="C1368">
        <v>44000</v>
      </c>
      <c r="D1368">
        <v>85262</v>
      </c>
      <c r="E1368">
        <v>2020</v>
      </c>
      <c r="F1368" t="s">
        <v>155</v>
      </c>
      <c r="G1368" t="s">
        <v>1262</v>
      </c>
      <c r="H1368" t="s">
        <v>897</v>
      </c>
      <c r="J1368">
        <v>6</v>
      </c>
      <c r="K1368" t="s">
        <v>75</v>
      </c>
      <c r="L1368">
        <v>4</v>
      </c>
      <c r="M1368" t="s">
        <v>45</v>
      </c>
      <c r="N1368">
        <v>6.6999998092651367</v>
      </c>
      <c r="O1368" t="s">
        <v>76</v>
      </c>
      <c r="R1368" t="s">
        <v>77</v>
      </c>
      <c r="S1368" t="s">
        <v>78</v>
      </c>
      <c r="U1368" t="s">
        <v>272</v>
      </c>
      <c r="V1368" t="s">
        <v>64</v>
      </c>
      <c r="X1368" t="s">
        <v>1006</v>
      </c>
      <c r="Y1368" t="s">
        <v>66</v>
      </c>
      <c r="AA1368">
        <v>0</v>
      </c>
      <c r="AB1368" t="s">
        <v>51</v>
      </c>
      <c r="AC1368" t="s">
        <v>1007</v>
      </c>
      <c r="AD1368">
        <v>1</v>
      </c>
      <c r="AE1368">
        <v>1</v>
      </c>
      <c r="AF1368">
        <v>1</v>
      </c>
      <c r="AG1368">
        <v>2026</v>
      </c>
      <c r="AH1368">
        <v>20251230</v>
      </c>
      <c r="AI1368" t="s">
        <v>2783</v>
      </c>
      <c r="AJ1368">
        <v>44000</v>
      </c>
      <c r="AK1368">
        <v>38814.7265625</v>
      </c>
      <c r="AL1368" s="10">
        <f t="shared" si="168"/>
        <v>5185.2734375</v>
      </c>
      <c r="AM1368" s="11">
        <f t="shared" si="169"/>
        <v>0.11784712357954545</v>
      </c>
      <c r="AN1368">
        <v>44000</v>
      </c>
      <c r="AO1368">
        <v>40418.879973662159</v>
      </c>
      <c r="AP1368" s="12">
        <f t="shared" si="170"/>
        <v>3581.1200263378414</v>
      </c>
      <c r="AQ1368" s="13">
        <f t="shared" si="171"/>
        <v>8.1389091507678216E-2</v>
      </c>
      <c r="AR1368">
        <v>44000</v>
      </c>
      <c r="AS1368">
        <v>42414.815951021992</v>
      </c>
      <c r="AT1368" s="14">
        <f t="shared" si="172"/>
        <v>1585.1840489780079</v>
      </c>
      <c r="AU1368" s="15">
        <f t="shared" si="173"/>
        <v>3.6026910204045637E-2</v>
      </c>
      <c r="AV1368">
        <v>44000</v>
      </c>
      <c r="AW1368">
        <v>38339.262996941907</v>
      </c>
      <c r="AX1368" s="16">
        <f t="shared" si="174"/>
        <v>5660.7370030580933</v>
      </c>
      <c r="AY1368" s="17">
        <f t="shared" si="175"/>
        <v>0.12865311370586577</v>
      </c>
    </row>
    <row r="1369" spans="1:51" x14ac:dyDescent="0.25">
      <c r="A1369" t="s">
        <v>69</v>
      </c>
      <c r="B1369" t="s">
        <v>85</v>
      </c>
      <c r="C1369">
        <v>15300</v>
      </c>
      <c r="D1369">
        <v>99698</v>
      </c>
      <c r="E1369">
        <v>2015</v>
      </c>
      <c r="F1369" t="s">
        <v>56</v>
      </c>
      <c r="G1369" t="s">
        <v>133</v>
      </c>
      <c r="J1369">
        <v>6</v>
      </c>
      <c r="K1369" t="s">
        <v>75</v>
      </c>
      <c r="L1369">
        <v>4</v>
      </c>
      <c r="M1369" t="s">
        <v>45</v>
      </c>
      <c r="N1369">
        <v>3.5</v>
      </c>
      <c r="O1369" t="s">
        <v>76</v>
      </c>
      <c r="P1369" t="s">
        <v>46</v>
      </c>
      <c r="R1369" t="s">
        <v>77</v>
      </c>
      <c r="S1369" t="s">
        <v>78</v>
      </c>
      <c r="U1369" t="s">
        <v>63</v>
      </c>
      <c r="V1369" t="s">
        <v>79</v>
      </c>
      <c r="X1369" t="s">
        <v>136</v>
      </c>
      <c r="Y1369" t="s">
        <v>82</v>
      </c>
      <c r="AA1369">
        <v>0</v>
      </c>
      <c r="AB1369" t="s">
        <v>51</v>
      </c>
      <c r="AC1369" t="s">
        <v>83</v>
      </c>
      <c r="AD1369">
        <v>1</v>
      </c>
      <c r="AE1369">
        <v>1</v>
      </c>
      <c r="AF1369">
        <v>1</v>
      </c>
      <c r="AG1369">
        <v>2026</v>
      </c>
      <c r="AH1369">
        <v>20251231</v>
      </c>
      <c r="AI1369" t="s">
        <v>2784</v>
      </c>
      <c r="AJ1369">
        <v>15300</v>
      </c>
      <c r="AK1369">
        <v>13747.927734375</v>
      </c>
      <c r="AL1369" s="10">
        <f t="shared" si="168"/>
        <v>1552.072265625</v>
      </c>
      <c r="AM1369" s="11">
        <f t="shared" si="169"/>
        <v>0.10144263174019608</v>
      </c>
      <c r="AN1369">
        <v>15300</v>
      </c>
      <c r="AO1369">
        <v>12729.552666621519</v>
      </c>
      <c r="AP1369" s="12">
        <f t="shared" si="170"/>
        <v>2570.4473333784808</v>
      </c>
      <c r="AQ1369" s="13">
        <f t="shared" si="171"/>
        <v>0.16800309368486802</v>
      </c>
      <c r="AR1369">
        <v>15300</v>
      </c>
      <c r="AS1369">
        <v>14203.319185506811</v>
      </c>
      <c r="AT1369" s="14">
        <f t="shared" si="172"/>
        <v>1096.6808144931892</v>
      </c>
      <c r="AU1369" s="15">
        <f t="shared" si="173"/>
        <v>7.1678484607397994E-2</v>
      </c>
      <c r="AV1369">
        <v>15300</v>
      </c>
      <c r="AW1369">
        <v>13795.21</v>
      </c>
      <c r="AX1369" s="16">
        <f t="shared" si="174"/>
        <v>1504.7900000000009</v>
      </c>
      <c r="AY1369" s="17">
        <f t="shared" si="175"/>
        <v>9.8352287581699407E-2</v>
      </c>
    </row>
    <row r="1370" spans="1:51" x14ac:dyDescent="0.25">
      <c r="A1370" t="s">
        <v>69</v>
      </c>
      <c r="B1370" t="s">
        <v>70</v>
      </c>
      <c r="C1370">
        <v>7000</v>
      </c>
      <c r="D1370">
        <v>100151</v>
      </c>
      <c r="E1370">
        <v>2016</v>
      </c>
      <c r="F1370" t="s">
        <v>340</v>
      </c>
      <c r="G1370" t="s">
        <v>736</v>
      </c>
      <c r="H1370" t="s">
        <v>2785</v>
      </c>
      <c r="J1370">
        <v>4</v>
      </c>
      <c r="K1370" t="s">
        <v>75</v>
      </c>
      <c r="L1370">
        <v>4</v>
      </c>
      <c r="M1370" t="s">
        <v>45</v>
      </c>
      <c r="N1370">
        <v>1.6000000238418579</v>
      </c>
      <c r="O1370" t="s">
        <v>60</v>
      </c>
      <c r="P1370" t="s">
        <v>46</v>
      </c>
      <c r="R1370" t="s">
        <v>47</v>
      </c>
      <c r="U1370" t="s">
        <v>63</v>
      </c>
      <c r="X1370" t="s">
        <v>49</v>
      </c>
      <c r="Y1370" t="s">
        <v>282</v>
      </c>
      <c r="AA1370">
        <v>0</v>
      </c>
      <c r="AB1370" t="s">
        <v>51</v>
      </c>
      <c r="AC1370" t="s">
        <v>52</v>
      </c>
      <c r="AD1370">
        <v>1</v>
      </c>
      <c r="AE1370">
        <v>1</v>
      </c>
      <c r="AF1370">
        <v>1</v>
      </c>
      <c r="AG1370">
        <v>2026</v>
      </c>
      <c r="AH1370">
        <v>20251230</v>
      </c>
      <c r="AI1370" t="s">
        <v>2786</v>
      </c>
      <c r="AJ1370">
        <v>7000</v>
      </c>
      <c r="AK1370">
        <v>5019.7646484375</v>
      </c>
      <c r="AL1370" s="10">
        <f t="shared" si="168"/>
        <v>1980.2353515625</v>
      </c>
      <c r="AM1370" s="11">
        <f t="shared" si="169"/>
        <v>0.28289076450892858</v>
      </c>
      <c r="AN1370">
        <v>7000</v>
      </c>
      <c r="AO1370">
        <v>4998.2870706063914</v>
      </c>
      <c r="AP1370" s="12">
        <f t="shared" si="170"/>
        <v>2001.7129293936086</v>
      </c>
      <c r="AQ1370" s="13">
        <f t="shared" si="171"/>
        <v>0.28595898991337265</v>
      </c>
      <c r="AR1370">
        <v>7000</v>
      </c>
      <c r="AS1370">
        <v>4896.1395411330959</v>
      </c>
      <c r="AT1370" s="14">
        <f t="shared" si="172"/>
        <v>2103.8604588669041</v>
      </c>
      <c r="AU1370" s="15">
        <f t="shared" si="173"/>
        <v>0.30055149412384347</v>
      </c>
      <c r="AV1370">
        <v>7000</v>
      </c>
      <c r="AW1370">
        <v>5153.7096774193551</v>
      </c>
      <c r="AX1370" s="16">
        <f t="shared" si="174"/>
        <v>1846.2903225806449</v>
      </c>
      <c r="AY1370" s="17">
        <f t="shared" si="175"/>
        <v>0.26375576036866355</v>
      </c>
    </row>
    <row r="1371" spans="1:51" x14ac:dyDescent="0.25">
      <c r="A1371" t="s">
        <v>54</v>
      </c>
      <c r="B1371" t="s">
        <v>249</v>
      </c>
      <c r="C1371">
        <v>10000</v>
      </c>
      <c r="D1371">
        <v>162458</v>
      </c>
      <c r="E1371">
        <v>2014</v>
      </c>
      <c r="F1371" t="s">
        <v>274</v>
      </c>
      <c r="G1371" t="s">
        <v>275</v>
      </c>
      <c r="H1371" t="s">
        <v>276</v>
      </c>
      <c r="I1371" t="s">
        <v>150</v>
      </c>
      <c r="J1371">
        <v>8</v>
      </c>
      <c r="K1371" t="s">
        <v>87</v>
      </c>
      <c r="L1371">
        <v>4</v>
      </c>
      <c r="M1371" t="s">
        <v>45</v>
      </c>
      <c r="N1371">
        <v>5.3000001907348633</v>
      </c>
      <c r="O1371" t="s">
        <v>119</v>
      </c>
      <c r="P1371" t="s">
        <v>46</v>
      </c>
      <c r="R1371" t="s">
        <v>77</v>
      </c>
      <c r="S1371" t="s">
        <v>423</v>
      </c>
      <c r="U1371" t="s">
        <v>63</v>
      </c>
      <c r="W1371" t="s">
        <v>1113</v>
      </c>
      <c r="X1371" t="s">
        <v>97</v>
      </c>
      <c r="Y1371" t="s">
        <v>66</v>
      </c>
      <c r="AA1371">
        <v>0</v>
      </c>
      <c r="AB1371" t="s">
        <v>51</v>
      </c>
      <c r="AC1371" t="s">
        <v>83</v>
      </c>
      <c r="AD1371">
        <v>1</v>
      </c>
      <c r="AE1371">
        <v>1</v>
      </c>
      <c r="AF1371">
        <v>1</v>
      </c>
      <c r="AG1371">
        <v>2026</v>
      </c>
      <c r="AH1371">
        <v>20251230</v>
      </c>
      <c r="AI1371" t="s">
        <v>2787</v>
      </c>
      <c r="AJ1371">
        <v>10000</v>
      </c>
      <c r="AK1371">
        <v>9504.7373046875</v>
      </c>
      <c r="AL1371" s="10">
        <f t="shared" si="168"/>
        <v>495.2626953125</v>
      </c>
      <c r="AM1371" s="11">
        <f t="shared" si="169"/>
        <v>4.952626953125E-2</v>
      </c>
      <c r="AN1371">
        <v>10000</v>
      </c>
      <c r="AO1371">
        <v>8819.9712387391282</v>
      </c>
      <c r="AP1371" s="12">
        <f t="shared" si="170"/>
        <v>1180.0287612608718</v>
      </c>
      <c r="AQ1371" s="13">
        <f t="shared" si="171"/>
        <v>0.11800287612608718</v>
      </c>
      <c r="AR1371">
        <v>10000</v>
      </c>
      <c r="AS1371">
        <v>8869.7194748836046</v>
      </c>
      <c r="AT1371" s="14">
        <f t="shared" si="172"/>
        <v>1130.2805251163954</v>
      </c>
      <c r="AU1371" s="15">
        <f t="shared" si="173"/>
        <v>0.11302805251163954</v>
      </c>
      <c r="AV1371">
        <v>10000</v>
      </c>
      <c r="AW1371">
        <v>9507.5709779179779</v>
      </c>
      <c r="AX1371" s="16">
        <f t="shared" si="174"/>
        <v>492.42902208202213</v>
      </c>
      <c r="AY1371" s="17">
        <f t="shared" si="175"/>
        <v>4.9242902208202211E-2</v>
      </c>
    </row>
    <row r="1372" spans="1:51" x14ac:dyDescent="0.25">
      <c r="A1372" t="s">
        <v>106</v>
      </c>
      <c r="B1372" t="s">
        <v>215</v>
      </c>
      <c r="C1372">
        <v>11200</v>
      </c>
      <c r="D1372">
        <v>119680</v>
      </c>
      <c r="E1372">
        <v>2020</v>
      </c>
      <c r="F1372" t="s">
        <v>100</v>
      </c>
      <c r="G1372" t="s">
        <v>921</v>
      </c>
      <c r="H1372" t="s">
        <v>922</v>
      </c>
      <c r="J1372">
        <v>6</v>
      </c>
      <c r="K1372" t="s">
        <v>87</v>
      </c>
      <c r="L1372">
        <v>4</v>
      </c>
      <c r="M1372" t="s">
        <v>45</v>
      </c>
      <c r="N1372">
        <v>3.5999999046325679</v>
      </c>
      <c r="O1372" t="s">
        <v>45</v>
      </c>
      <c r="P1372" t="s">
        <v>46</v>
      </c>
      <c r="Q1372">
        <v>4</v>
      </c>
      <c r="R1372" t="s">
        <v>47</v>
      </c>
      <c r="S1372" t="s">
        <v>48</v>
      </c>
      <c r="U1372" t="s">
        <v>63</v>
      </c>
      <c r="V1372" t="s">
        <v>79</v>
      </c>
      <c r="W1372" t="s">
        <v>923</v>
      </c>
      <c r="X1372" t="s">
        <v>97</v>
      </c>
      <c r="Y1372" t="s">
        <v>82</v>
      </c>
      <c r="Z1372">
        <v>42000</v>
      </c>
      <c r="AA1372">
        <v>0</v>
      </c>
      <c r="AB1372" t="s">
        <v>51</v>
      </c>
      <c r="AC1372" t="s">
        <v>98</v>
      </c>
      <c r="AD1372">
        <v>1</v>
      </c>
      <c r="AE1372">
        <v>1</v>
      </c>
      <c r="AF1372">
        <v>1</v>
      </c>
      <c r="AG1372">
        <v>2026</v>
      </c>
      <c r="AH1372">
        <v>20260102</v>
      </c>
      <c r="AI1372" t="s">
        <v>2788</v>
      </c>
      <c r="AJ1372">
        <v>11200</v>
      </c>
      <c r="AK1372">
        <v>12762.71875</v>
      </c>
      <c r="AL1372" s="10">
        <f t="shared" si="168"/>
        <v>1562.71875</v>
      </c>
      <c r="AM1372" s="11">
        <f t="shared" si="169"/>
        <v>0.13952845982142856</v>
      </c>
      <c r="AN1372">
        <v>11200</v>
      </c>
      <c r="AO1372">
        <v>12184.334049070059</v>
      </c>
      <c r="AP1372" s="12">
        <f t="shared" si="170"/>
        <v>984.33404907005934</v>
      </c>
      <c r="AQ1372" s="13">
        <f t="shared" si="171"/>
        <v>8.7886968666969587E-2</v>
      </c>
      <c r="AR1372">
        <v>11200</v>
      </c>
      <c r="AS1372">
        <v>12098.33231410084</v>
      </c>
      <c r="AT1372" s="14">
        <f t="shared" si="172"/>
        <v>898.33231410084045</v>
      </c>
      <c r="AU1372" s="15">
        <f t="shared" si="173"/>
        <v>8.0208242330432181E-2</v>
      </c>
      <c r="AV1372">
        <v>11200</v>
      </c>
      <c r="AW1372">
        <v>12786.11764705882</v>
      </c>
      <c r="AX1372" s="16">
        <f t="shared" si="174"/>
        <v>1586.1176470588198</v>
      </c>
      <c r="AY1372" s="17">
        <f t="shared" si="175"/>
        <v>0.14161764705882318</v>
      </c>
    </row>
    <row r="1373" spans="1:51" x14ac:dyDescent="0.25">
      <c r="A1373" t="s">
        <v>54</v>
      </c>
      <c r="B1373" t="s">
        <v>447</v>
      </c>
      <c r="C1373">
        <v>3600</v>
      </c>
      <c r="D1373">
        <v>194791</v>
      </c>
      <c r="E1373">
        <v>2016</v>
      </c>
      <c r="F1373" t="s">
        <v>925</v>
      </c>
      <c r="G1373" t="s">
        <v>1172</v>
      </c>
      <c r="H1373" t="s">
        <v>1173</v>
      </c>
      <c r="I1373" t="s">
        <v>574</v>
      </c>
      <c r="J1373">
        <v>4</v>
      </c>
      <c r="K1373" t="s">
        <v>193</v>
      </c>
      <c r="L1373">
        <v>4</v>
      </c>
      <c r="M1373" t="s">
        <v>45</v>
      </c>
      <c r="N1373">
        <v>2.5</v>
      </c>
      <c r="O1373" t="s">
        <v>60</v>
      </c>
      <c r="P1373" t="s">
        <v>46</v>
      </c>
      <c r="Q1373">
        <v>3</v>
      </c>
      <c r="R1373" t="s">
        <v>47</v>
      </c>
      <c r="S1373" t="s">
        <v>151</v>
      </c>
      <c r="U1373" t="s">
        <v>63</v>
      </c>
      <c r="V1373" t="s">
        <v>64</v>
      </c>
      <c r="W1373" t="s">
        <v>927</v>
      </c>
      <c r="X1373" t="s">
        <v>49</v>
      </c>
      <c r="Y1373" t="s">
        <v>50</v>
      </c>
      <c r="AA1373">
        <v>0</v>
      </c>
      <c r="AB1373" t="s">
        <v>51</v>
      </c>
      <c r="AC1373" t="s">
        <v>52</v>
      </c>
      <c r="AD1373">
        <v>1</v>
      </c>
      <c r="AE1373">
        <v>1</v>
      </c>
      <c r="AF1373">
        <v>1</v>
      </c>
      <c r="AG1373">
        <v>2026</v>
      </c>
      <c r="AH1373">
        <v>20251229</v>
      </c>
      <c r="AI1373" t="s">
        <v>2789</v>
      </c>
      <c r="AJ1373">
        <v>3600</v>
      </c>
      <c r="AK1373">
        <v>3626.78564453125</v>
      </c>
      <c r="AL1373" s="10">
        <f t="shared" si="168"/>
        <v>26.78564453125</v>
      </c>
      <c r="AM1373" s="11">
        <f t="shared" si="169"/>
        <v>7.4404568142361115E-3</v>
      </c>
      <c r="AN1373">
        <v>3600</v>
      </c>
      <c r="AO1373">
        <v>3116.1450138603359</v>
      </c>
      <c r="AP1373" s="12">
        <f t="shared" si="170"/>
        <v>483.85498613966411</v>
      </c>
      <c r="AQ1373" s="13">
        <f t="shared" si="171"/>
        <v>0.13440416281657336</v>
      </c>
      <c r="AR1373">
        <v>3600</v>
      </c>
      <c r="AS1373">
        <v>3056.6856430532512</v>
      </c>
      <c r="AT1373" s="14">
        <f t="shared" si="172"/>
        <v>543.31435694674883</v>
      </c>
      <c r="AU1373" s="15">
        <f t="shared" si="173"/>
        <v>0.15092065470743024</v>
      </c>
      <c r="AV1373">
        <v>3600</v>
      </c>
      <c r="AW1373">
        <v>3611.5447858070102</v>
      </c>
      <c r="AX1373" s="16">
        <f t="shared" si="174"/>
        <v>11.544785807010157</v>
      </c>
      <c r="AY1373" s="17">
        <f t="shared" si="175"/>
        <v>3.2068849463917103E-3</v>
      </c>
    </row>
    <row r="1374" spans="1:51" x14ac:dyDescent="0.25">
      <c r="A1374" t="s">
        <v>39</v>
      </c>
      <c r="B1374" t="s">
        <v>515</v>
      </c>
      <c r="C1374">
        <v>15400</v>
      </c>
      <c r="D1374">
        <v>112827</v>
      </c>
      <c r="E1374">
        <v>2022</v>
      </c>
      <c r="F1374" t="s">
        <v>408</v>
      </c>
      <c r="G1374" t="s">
        <v>1012</v>
      </c>
      <c r="H1374" t="s">
        <v>230</v>
      </c>
      <c r="J1374">
        <v>6</v>
      </c>
      <c r="K1374" t="s">
        <v>87</v>
      </c>
      <c r="L1374">
        <v>4</v>
      </c>
      <c r="M1374" t="s">
        <v>45</v>
      </c>
      <c r="N1374">
        <v>3.5999999046325679</v>
      </c>
      <c r="O1374" t="s">
        <v>60</v>
      </c>
      <c r="P1374" t="s">
        <v>46</v>
      </c>
      <c r="Q1374">
        <v>4</v>
      </c>
      <c r="R1374" t="s">
        <v>353</v>
      </c>
      <c r="S1374" t="s">
        <v>62</v>
      </c>
      <c r="T1374">
        <v>287</v>
      </c>
      <c r="U1374" t="s">
        <v>63</v>
      </c>
      <c r="V1374" t="s">
        <v>79</v>
      </c>
      <c r="X1374" t="s">
        <v>97</v>
      </c>
      <c r="Y1374" t="s">
        <v>125</v>
      </c>
      <c r="AA1374">
        <v>0</v>
      </c>
      <c r="AB1374" t="s">
        <v>51</v>
      </c>
      <c r="AC1374" t="s">
        <v>353</v>
      </c>
      <c r="AD1374">
        <v>1</v>
      </c>
      <c r="AE1374">
        <v>1</v>
      </c>
      <c r="AF1374">
        <v>1</v>
      </c>
      <c r="AG1374">
        <v>2026</v>
      </c>
      <c r="AH1374">
        <v>20251231</v>
      </c>
      <c r="AI1374" t="s">
        <v>2790</v>
      </c>
      <c r="AJ1374">
        <v>15400</v>
      </c>
      <c r="AK1374">
        <v>13698.166015625</v>
      </c>
      <c r="AL1374" s="10">
        <f t="shared" si="168"/>
        <v>1701.833984375</v>
      </c>
      <c r="AM1374" s="11">
        <f t="shared" si="169"/>
        <v>0.1105087002840909</v>
      </c>
      <c r="AN1374">
        <v>15400</v>
      </c>
      <c r="AO1374">
        <v>13512.669596767009</v>
      </c>
      <c r="AP1374" s="12">
        <f t="shared" si="170"/>
        <v>1887.3304032329906</v>
      </c>
      <c r="AQ1374" s="13">
        <f t="shared" si="171"/>
        <v>0.12255392228785654</v>
      </c>
      <c r="AR1374">
        <v>15400</v>
      </c>
      <c r="AS1374">
        <v>13271.708270373239</v>
      </c>
      <c r="AT1374" s="14">
        <f t="shared" si="172"/>
        <v>2128.2917296267606</v>
      </c>
      <c r="AU1374" s="15">
        <f t="shared" si="173"/>
        <v>0.13820076166407536</v>
      </c>
      <c r="AV1374">
        <v>15400</v>
      </c>
      <c r="AW1374">
        <v>13825.215967834571</v>
      </c>
      <c r="AX1374" s="16">
        <f t="shared" si="174"/>
        <v>1574.7840321654294</v>
      </c>
      <c r="AY1374" s="17">
        <f t="shared" si="175"/>
        <v>0.10225870338736555</v>
      </c>
    </row>
    <row r="1375" spans="1:51" x14ac:dyDescent="0.25">
      <c r="A1375" t="s">
        <v>54</v>
      </c>
      <c r="B1375" t="s">
        <v>176</v>
      </c>
      <c r="C1375">
        <v>10000</v>
      </c>
      <c r="D1375">
        <v>155507</v>
      </c>
      <c r="E1375">
        <v>2019</v>
      </c>
      <c r="F1375" t="s">
        <v>56</v>
      </c>
      <c r="G1375" t="s">
        <v>831</v>
      </c>
      <c r="H1375" t="s">
        <v>416</v>
      </c>
      <c r="J1375">
        <v>6</v>
      </c>
      <c r="K1375" t="s">
        <v>111</v>
      </c>
      <c r="L1375">
        <v>4</v>
      </c>
      <c r="M1375" t="s">
        <v>45</v>
      </c>
      <c r="N1375">
        <v>3.5</v>
      </c>
      <c r="O1375" t="s">
        <v>119</v>
      </c>
      <c r="P1375" t="s">
        <v>46</v>
      </c>
      <c r="R1375" t="s">
        <v>47</v>
      </c>
      <c r="S1375" t="s">
        <v>151</v>
      </c>
      <c r="T1375">
        <v>310</v>
      </c>
      <c r="U1375" t="s">
        <v>63</v>
      </c>
      <c r="V1375" t="s">
        <v>79</v>
      </c>
      <c r="W1375" t="s">
        <v>96</v>
      </c>
      <c r="X1375" t="s">
        <v>136</v>
      </c>
      <c r="Y1375" t="s">
        <v>82</v>
      </c>
      <c r="AA1375">
        <v>0</v>
      </c>
      <c r="AB1375" t="s">
        <v>51</v>
      </c>
      <c r="AC1375" t="s">
        <v>52</v>
      </c>
      <c r="AD1375">
        <v>1</v>
      </c>
      <c r="AE1375">
        <v>1</v>
      </c>
      <c r="AF1375">
        <v>1</v>
      </c>
      <c r="AG1375">
        <v>2026</v>
      </c>
      <c r="AH1375">
        <v>20251230</v>
      </c>
      <c r="AI1375" t="s">
        <v>2791</v>
      </c>
      <c r="AJ1375">
        <v>10000</v>
      </c>
      <c r="AK1375">
        <v>8631.1064453125</v>
      </c>
      <c r="AL1375" s="10">
        <f t="shared" si="168"/>
        <v>1368.8935546875</v>
      </c>
      <c r="AM1375" s="11">
        <f t="shared" si="169"/>
        <v>0.13688935546875</v>
      </c>
      <c r="AN1375">
        <v>10000</v>
      </c>
      <c r="AO1375">
        <v>9608.7968930175703</v>
      </c>
      <c r="AP1375" s="12">
        <f t="shared" si="170"/>
        <v>391.20310698242974</v>
      </c>
      <c r="AQ1375" s="13">
        <f t="shared" si="171"/>
        <v>3.9120310698242976E-2</v>
      </c>
      <c r="AR1375">
        <v>10000</v>
      </c>
      <c r="AS1375">
        <v>9259.4271233316122</v>
      </c>
      <c r="AT1375" s="14">
        <f t="shared" si="172"/>
        <v>740.57287666838783</v>
      </c>
      <c r="AU1375" s="15">
        <f t="shared" si="173"/>
        <v>7.4057287666838778E-2</v>
      </c>
      <c r="AV1375">
        <v>10000</v>
      </c>
      <c r="AW1375">
        <v>8783.1252390057361</v>
      </c>
      <c r="AX1375" s="16">
        <f t="shared" si="174"/>
        <v>1216.8747609942639</v>
      </c>
      <c r="AY1375" s="17">
        <f t="shared" si="175"/>
        <v>0.12168747609942639</v>
      </c>
    </row>
    <row r="1376" spans="1:51" x14ac:dyDescent="0.25">
      <c r="A1376" t="s">
        <v>39</v>
      </c>
      <c r="B1376" t="s">
        <v>267</v>
      </c>
      <c r="C1376">
        <v>6000</v>
      </c>
      <c r="D1376">
        <v>96876</v>
      </c>
      <c r="E1376">
        <v>2015</v>
      </c>
      <c r="F1376" t="s">
        <v>56</v>
      </c>
      <c r="G1376" t="s">
        <v>94</v>
      </c>
      <c r="H1376" t="s">
        <v>230</v>
      </c>
      <c r="J1376">
        <v>6</v>
      </c>
      <c r="K1376" t="s">
        <v>111</v>
      </c>
      <c r="L1376">
        <v>4</v>
      </c>
      <c r="M1376" t="s">
        <v>45</v>
      </c>
      <c r="N1376">
        <v>3.5</v>
      </c>
      <c r="O1376" t="s">
        <v>76</v>
      </c>
      <c r="P1376" t="s">
        <v>46</v>
      </c>
      <c r="R1376" t="s">
        <v>47</v>
      </c>
      <c r="S1376" t="s">
        <v>78</v>
      </c>
      <c r="T1376">
        <v>290</v>
      </c>
      <c r="U1376" t="s">
        <v>63</v>
      </c>
      <c r="V1376" t="s">
        <v>79</v>
      </c>
      <c r="W1376" t="s">
        <v>417</v>
      </c>
      <c r="X1376" t="s">
        <v>97</v>
      </c>
      <c r="Y1376" t="s">
        <v>82</v>
      </c>
      <c r="AA1376">
        <v>0</v>
      </c>
      <c r="AB1376" t="s">
        <v>51</v>
      </c>
      <c r="AC1376" t="s">
        <v>52</v>
      </c>
      <c r="AD1376">
        <v>1</v>
      </c>
      <c r="AE1376">
        <v>1</v>
      </c>
      <c r="AF1376">
        <v>1</v>
      </c>
      <c r="AG1376">
        <v>2026</v>
      </c>
      <c r="AH1376">
        <v>20260102</v>
      </c>
      <c r="AI1376" t="s">
        <v>2792</v>
      </c>
      <c r="AJ1376">
        <v>6000</v>
      </c>
      <c r="AK1376">
        <v>9078.265625</v>
      </c>
      <c r="AL1376" s="10">
        <f t="shared" si="168"/>
        <v>3078.265625</v>
      </c>
      <c r="AM1376" s="11">
        <f t="shared" si="169"/>
        <v>0.51304427083333337</v>
      </c>
      <c r="AN1376">
        <v>6000</v>
      </c>
      <c r="AO1376">
        <v>8485.1555370718797</v>
      </c>
      <c r="AP1376" s="12">
        <f t="shared" si="170"/>
        <v>2485.1555370718797</v>
      </c>
      <c r="AQ1376" s="13">
        <f t="shared" si="171"/>
        <v>0.41419258951197996</v>
      </c>
      <c r="AR1376">
        <v>6000</v>
      </c>
      <c r="AS1376">
        <v>9449.6660729150117</v>
      </c>
      <c r="AT1376" s="14">
        <f t="shared" si="172"/>
        <v>3449.6660729150117</v>
      </c>
      <c r="AU1376" s="15">
        <f t="shared" si="173"/>
        <v>0.57494434548583528</v>
      </c>
      <c r="AV1376">
        <v>6000</v>
      </c>
      <c r="AW1376">
        <v>9025.4408866995072</v>
      </c>
      <c r="AX1376" s="16">
        <f t="shared" si="174"/>
        <v>3025.4408866995072</v>
      </c>
      <c r="AY1376" s="17">
        <f t="shared" si="175"/>
        <v>0.50424014778325121</v>
      </c>
    </row>
    <row r="1377" spans="1:51" x14ac:dyDescent="0.25">
      <c r="A1377" t="s">
        <v>39</v>
      </c>
      <c r="B1377" t="s">
        <v>355</v>
      </c>
      <c r="C1377">
        <v>4000</v>
      </c>
      <c r="D1377">
        <v>150149</v>
      </c>
      <c r="E1377">
        <v>2015</v>
      </c>
      <c r="F1377" t="s">
        <v>925</v>
      </c>
      <c r="G1377" t="s">
        <v>1903</v>
      </c>
      <c r="H1377" t="s">
        <v>2793</v>
      </c>
      <c r="J1377">
        <v>4</v>
      </c>
      <c r="K1377" t="s">
        <v>59</v>
      </c>
      <c r="L1377">
        <v>4</v>
      </c>
      <c r="M1377" t="s">
        <v>45</v>
      </c>
      <c r="N1377">
        <v>2.5</v>
      </c>
      <c r="O1377" t="s">
        <v>60</v>
      </c>
      <c r="P1377" t="s">
        <v>46</v>
      </c>
      <c r="Q1377">
        <v>4</v>
      </c>
      <c r="R1377" t="s">
        <v>61</v>
      </c>
      <c r="S1377" t="s">
        <v>151</v>
      </c>
      <c r="U1377" t="s">
        <v>63</v>
      </c>
      <c r="V1377" t="s">
        <v>64</v>
      </c>
      <c r="W1377" t="s">
        <v>927</v>
      </c>
      <c r="X1377" t="s">
        <v>65</v>
      </c>
      <c r="Y1377" t="s">
        <v>50</v>
      </c>
      <c r="AA1377">
        <v>0</v>
      </c>
      <c r="AB1377" t="s">
        <v>51</v>
      </c>
      <c r="AC1377" t="s">
        <v>67</v>
      </c>
      <c r="AD1377">
        <v>1</v>
      </c>
      <c r="AE1377">
        <v>1</v>
      </c>
      <c r="AF1377">
        <v>1</v>
      </c>
      <c r="AG1377">
        <v>2026</v>
      </c>
      <c r="AH1377">
        <v>20251230</v>
      </c>
      <c r="AI1377" t="s">
        <v>2794</v>
      </c>
      <c r="AJ1377">
        <v>4000</v>
      </c>
      <c r="AK1377">
        <v>3817.76953125</v>
      </c>
      <c r="AL1377" s="10">
        <f t="shared" si="168"/>
        <v>182.23046875</v>
      </c>
      <c r="AM1377" s="11">
        <f t="shared" si="169"/>
        <v>4.5557617187500003E-2</v>
      </c>
      <c r="AN1377">
        <v>4000</v>
      </c>
      <c r="AO1377">
        <v>3638.1406236347489</v>
      </c>
      <c r="AP1377" s="12">
        <f t="shared" si="170"/>
        <v>361.85937636525114</v>
      </c>
      <c r="AQ1377" s="13">
        <f t="shared" si="171"/>
        <v>9.0464844091312779E-2</v>
      </c>
      <c r="AR1377">
        <v>4000</v>
      </c>
      <c r="AS1377">
        <v>3752.0916700995508</v>
      </c>
      <c r="AT1377" s="14">
        <f t="shared" si="172"/>
        <v>247.90832990044919</v>
      </c>
      <c r="AU1377" s="15">
        <f t="shared" si="173"/>
        <v>6.19770824751123E-2</v>
      </c>
      <c r="AV1377">
        <v>4000</v>
      </c>
      <c r="AW1377">
        <v>3848.4312573443008</v>
      </c>
      <c r="AX1377" s="16">
        <f t="shared" si="174"/>
        <v>151.56874265569922</v>
      </c>
      <c r="AY1377" s="17">
        <f t="shared" si="175"/>
        <v>3.7892185663924806E-2</v>
      </c>
    </row>
    <row r="1378" spans="1:51" x14ac:dyDescent="0.25">
      <c r="A1378" t="s">
        <v>39</v>
      </c>
      <c r="B1378" t="s">
        <v>355</v>
      </c>
      <c r="C1378">
        <v>1500</v>
      </c>
      <c r="D1378">
        <v>123779</v>
      </c>
      <c r="E1378">
        <v>2016</v>
      </c>
      <c r="F1378" t="s">
        <v>340</v>
      </c>
      <c r="G1378" t="s">
        <v>1418</v>
      </c>
      <c r="H1378" t="s">
        <v>1590</v>
      </c>
      <c r="J1378">
        <v>4</v>
      </c>
      <c r="K1378" t="s">
        <v>44</v>
      </c>
      <c r="L1378">
        <v>4</v>
      </c>
      <c r="M1378" t="s">
        <v>45</v>
      </c>
      <c r="N1378">
        <v>1.6000000238418579</v>
      </c>
      <c r="O1378" t="s">
        <v>60</v>
      </c>
      <c r="P1378" t="s">
        <v>46</v>
      </c>
      <c r="Q1378">
        <v>3</v>
      </c>
      <c r="R1378" t="s">
        <v>61</v>
      </c>
      <c r="U1378" t="s">
        <v>63</v>
      </c>
      <c r="V1378" t="s">
        <v>64</v>
      </c>
      <c r="W1378" t="s">
        <v>1274</v>
      </c>
      <c r="X1378" t="s">
        <v>65</v>
      </c>
      <c r="Y1378" t="s">
        <v>282</v>
      </c>
      <c r="AA1378">
        <v>0</v>
      </c>
      <c r="AB1378" t="s">
        <v>51</v>
      </c>
      <c r="AC1378" t="s">
        <v>67</v>
      </c>
      <c r="AD1378">
        <v>1</v>
      </c>
      <c r="AE1378">
        <v>1</v>
      </c>
      <c r="AF1378">
        <v>1</v>
      </c>
      <c r="AG1378">
        <v>2026</v>
      </c>
      <c r="AH1378">
        <v>20251230</v>
      </c>
      <c r="AI1378" t="s">
        <v>2795</v>
      </c>
      <c r="AJ1378">
        <v>1500</v>
      </c>
      <c r="AK1378">
        <v>2184.83251953125</v>
      </c>
      <c r="AL1378" s="10">
        <f t="shared" si="168"/>
        <v>684.83251953125</v>
      </c>
      <c r="AM1378" s="11">
        <f t="shared" si="169"/>
        <v>0.45655501302083334</v>
      </c>
      <c r="AN1378">
        <v>1500</v>
      </c>
      <c r="AO1378">
        <v>2106.6785881426399</v>
      </c>
      <c r="AP1378" s="12">
        <f t="shared" si="170"/>
        <v>606.67858814263991</v>
      </c>
      <c r="AQ1378" s="13">
        <f t="shared" si="171"/>
        <v>0.40445239209509326</v>
      </c>
      <c r="AR1378">
        <v>1500</v>
      </c>
      <c r="AS1378">
        <v>2130.055530589716</v>
      </c>
      <c r="AT1378" s="14">
        <f t="shared" si="172"/>
        <v>630.055530589716</v>
      </c>
      <c r="AU1378" s="15">
        <f t="shared" si="173"/>
        <v>0.420037020393144</v>
      </c>
      <c r="AV1378">
        <v>1500</v>
      </c>
      <c r="AW1378">
        <v>2177.4371508379882</v>
      </c>
      <c r="AX1378" s="16">
        <f t="shared" si="174"/>
        <v>677.43715083798816</v>
      </c>
      <c r="AY1378" s="17">
        <f t="shared" si="175"/>
        <v>0.45162476722532546</v>
      </c>
    </row>
    <row r="1379" spans="1:51" x14ac:dyDescent="0.25">
      <c r="A1379" t="s">
        <v>39</v>
      </c>
      <c r="B1379" t="s">
        <v>307</v>
      </c>
      <c r="C1379">
        <v>8000</v>
      </c>
      <c r="D1379">
        <v>111522</v>
      </c>
      <c r="E1379">
        <v>2016</v>
      </c>
      <c r="F1379" t="s">
        <v>397</v>
      </c>
      <c r="G1379" t="s">
        <v>510</v>
      </c>
      <c r="H1379" t="s">
        <v>2796</v>
      </c>
      <c r="J1379">
        <v>4</v>
      </c>
      <c r="K1379" t="s">
        <v>59</v>
      </c>
      <c r="L1379">
        <v>4</v>
      </c>
      <c r="M1379" t="s">
        <v>45</v>
      </c>
      <c r="N1379">
        <v>1.5</v>
      </c>
      <c r="O1379" t="s">
        <v>60</v>
      </c>
      <c r="P1379" t="s">
        <v>46</v>
      </c>
      <c r="Q1379">
        <v>3</v>
      </c>
      <c r="R1379" t="s">
        <v>61</v>
      </c>
      <c r="S1379" t="s">
        <v>151</v>
      </c>
      <c r="T1379">
        <v>174</v>
      </c>
      <c r="U1379" t="s">
        <v>63</v>
      </c>
      <c r="V1379" t="s">
        <v>64</v>
      </c>
      <c r="W1379" t="s">
        <v>512</v>
      </c>
      <c r="X1379" t="s">
        <v>131</v>
      </c>
      <c r="Y1379" t="s">
        <v>82</v>
      </c>
      <c r="AA1379">
        <v>0</v>
      </c>
      <c r="AB1379" t="s">
        <v>51</v>
      </c>
      <c r="AC1379" t="s">
        <v>67</v>
      </c>
      <c r="AD1379">
        <v>1</v>
      </c>
      <c r="AE1379">
        <v>1</v>
      </c>
      <c r="AF1379">
        <v>1</v>
      </c>
      <c r="AG1379">
        <v>2026</v>
      </c>
      <c r="AH1379">
        <v>20251231</v>
      </c>
      <c r="AI1379" t="s">
        <v>2797</v>
      </c>
      <c r="AJ1379">
        <v>8000</v>
      </c>
      <c r="AK1379">
        <v>7601.98681640625</v>
      </c>
      <c r="AL1379" s="10">
        <f t="shared" si="168"/>
        <v>398.01318359375</v>
      </c>
      <c r="AM1379" s="11">
        <f t="shared" si="169"/>
        <v>4.9751647949218748E-2</v>
      </c>
      <c r="AN1379">
        <v>8000</v>
      </c>
      <c r="AO1379">
        <v>7897.2343971127111</v>
      </c>
      <c r="AP1379" s="12">
        <f t="shared" si="170"/>
        <v>102.76560288728888</v>
      </c>
      <c r="AQ1379" s="13">
        <f t="shared" si="171"/>
        <v>1.284570036091111E-2</v>
      </c>
      <c r="AR1379">
        <v>8000</v>
      </c>
      <c r="AS1379">
        <v>7879.393709633956</v>
      </c>
      <c r="AT1379" s="14">
        <f t="shared" si="172"/>
        <v>120.60629036604405</v>
      </c>
      <c r="AU1379" s="15">
        <f t="shared" si="173"/>
        <v>1.5075786295755506E-2</v>
      </c>
      <c r="AV1379">
        <v>8000</v>
      </c>
      <c r="AW1379">
        <v>7767.7339246119736</v>
      </c>
      <c r="AX1379" s="16">
        <f t="shared" si="174"/>
        <v>232.26607538802637</v>
      </c>
      <c r="AY1379" s="17">
        <f t="shared" si="175"/>
        <v>2.9033259423503297E-2</v>
      </c>
    </row>
    <row r="1380" spans="1:51" x14ac:dyDescent="0.25">
      <c r="A1380" t="s">
        <v>54</v>
      </c>
      <c r="B1380" t="s">
        <v>176</v>
      </c>
      <c r="C1380">
        <v>14800</v>
      </c>
      <c r="D1380">
        <v>34940</v>
      </c>
      <c r="E1380">
        <v>2021</v>
      </c>
      <c r="F1380" t="s">
        <v>343</v>
      </c>
      <c r="G1380" t="s">
        <v>869</v>
      </c>
      <c r="H1380" t="s">
        <v>752</v>
      </c>
      <c r="J1380">
        <v>4</v>
      </c>
      <c r="K1380" t="s">
        <v>2193</v>
      </c>
      <c r="L1380">
        <v>4</v>
      </c>
      <c r="M1380" t="s">
        <v>45</v>
      </c>
      <c r="N1380">
        <v>2.4000000953674321</v>
      </c>
      <c r="O1380" t="s">
        <v>60</v>
      </c>
      <c r="P1380" t="s">
        <v>46</v>
      </c>
      <c r="Q1380">
        <v>5</v>
      </c>
      <c r="R1380" t="s">
        <v>47</v>
      </c>
      <c r="S1380" t="s">
        <v>62</v>
      </c>
      <c r="T1380">
        <v>180</v>
      </c>
      <c r="U1380" t="s">
        <v>63</v>
      </c>
      <c r="V1380" t="s">
        <v>64</v>
      </c>
      <c r="X1380" t="s">
        <v>49</v>
      </c>
      <c r="Y1380" t="s">
        <v>871</v>
      </c>
      <c r="Z1380">
        <v>26115</v>
      </c>
      <c r="AA1380">
        <v>0</v>
      </c>
      <c r="AB1380" t="s">
        <v>51</v>
      </c>
      <c r="AC1380" t="s">
        <v>52</v>
      </c>
      <c r="AD1380">
        <v>1</v>
      </c>
      <c r="AE1380">
        <v>1</v>
      </c>
      <c r="AF1380">
        <v>1</v>
      </c>
      <c r="AG1380">
        <v>2026</v>
      </c>
      <c r="AH1380">
        <v>20251230</v>
      </c>
      <c r="AI1380" t="s">
        <v>2798</v>
      </c>
      <c r="AJ1380">
        <v>14800</v>
      </c>
      <c r="AK1380">
        <v>15856.65625</v>
      </c>
      <c r="AL1380" s="10">
        <f t="shared" si="168"/>
        <v>1056.65625</v>
      </c>
      <c r="AM1380" s="11">
        <f t="shared" si="169"/>
        <v>7.1395692567567573E-2</v>
      </c>
      <c r="AN1380">
        <v>14800</v>
      </c>
      <c r="AO1380">
        <v>15016.598697521171</v>
      </c>
      <c r="AP1380" s="12">
        <f t="shared" si="170"/>
        <v>216.59869752117083</v>
      </c>
      <c r="AQ1380" s="13">
        <f t="shared" si="171"/>
        <v>1.4635047129808841E-2</v>
      </c>
      <c r="AR1380">
        <v>14800</v>
      </c>
      <c r="AS1380">
        <v>13625.8181545398</v>
      </c>
      <c r="AT1380" s="14">
        <f t="shared" si="172"/>
        <v>1174.1818454601998</v>
      </c>
      <c r="AU1380" s="15">
        <f t="shared" si="173"/>
        <v>7.9336611179743236E-2</v>
      </c>
      <c r="AV1380">
        <v>14800</v>
      </c>
      <c r="AW1380">
        <v>15782.937768240339</v>
      </c>
      <c r="AX1380" s="16">
        <f t="shared" si="174"/>
        <v>982.93776824033921</v>
      </c>
      <c r="AY1380" s="17">
        <f t="shared" si="175"/>
        <v>6.6414714070293188E-2</v>
      </c>
    </row>
    <row r="1381" spans="1:51" x14ac:dyDescent="0.25">
      <c r="A1381" t="s">
        <v>106</v>
      </c>
      <c r="B1381" t="s">
        <v>1157</v>
      </c>
      <c r="C1381">
        <v>7200</v>
      </c>
      <c r="D1381">
        <v>131860</v>
      </c>
      <c r="E1381">
        <v>2006</v>
      </c>
      <c r="F1381" t="s">
        <v>2302</v>
      </c>
      <c r="G1381" t="s">
        <v>2303</v>
      </c>
      <c r="I1381" t="s">
        <v>2304</v>
      </c>
      <c r="J1381">
        <v>8</v>
      </c>
      <c r="K1381" t="s">
        <v>780</v>
      </c>
      <c r="L1381">
        <v>4</v>
      </c>
      <c r="M1381" t="s">
        <v>45</v>
      </c>
      <c r="N1381">
        <v>6</v>
      </c>
      <c r="O1381" t="s">
        <v>76</v>
      </c>
      <c r="P1381" t="s">
        <v>46</v>
      </c>
      <c r="Q1381">
        <v>3</v>
      </c>
      <c r="R1381" t="s">
        <v>47</v>
      </c>
      <c r="S1381" t="s">
        <v>78</v>
      </c>
      <c r="U1381" t="s">
        <v>63</v>
      </c>
      <c r="V1381" t="s">
        <v>79</v>
      </c>
      <c r="W1381" t="s">
        <v>659</v>
      </c>
      <c r="X1381" t="s">
        <v>221</v>
      </c>
      <c r="Y1381" t="s">
        <v>82</v>
      </c>
      <c r="AA1381">
        <v>0</v>
      </c>
      <c r="AB1381" t="s">
        <v>51</v>
      </c>
      <c r="AC1381" t="s">
        <v>52</v>
      </c>
      <c r="AD1381">
        <v>1</v>
      </c>
      <c r="AE1381">
        <v>1</v>
      </c>
      <c r="AF1381">
        <v>1</v>
      </c>
      <c r="AG1381">
        <v>2026</v>
      </c>
      <c r="AH1381">
        <v>20251230</v>
      </c>
      <c r="AI1381" t="s">
        <v>2799</v>
      </c>
      <c r="AJ1381">
        <v>7200</v>
      </c>
      <c r="AK1381">
        <v>8456.5048828125</v>
      </c>
      <c r="AL1381" s="10">
        <f t="shared" si="168"/>
        <v>1256.5048828125</v>
      </c>
      <c r="AM1381" s="11">
        <f t="shared" si="169"/>
        <v>0.17451456705729165</v>
      </c>
      <c r="AN1381">
        <v>7200</v>
      </c>
      <c r="AO1381">
        <v>9048.5432188100694</v>
      </c>
      <c r="AP1381" s="12">
        <f t="shared" si="170"/>
        <v>1848.5432188100694</v>
      </c>
      <c r="AQ1381" s="13">
        <f t="shared" si="171"/>
        <v>0.25674211372362077</v>
      </c>
      <c r="AR1381">
        <v>7200</v>
      </c>
      <c r="AS1381">
        <v>9200.1697814778181</v>
      </c>
      <c r="AT1381" s="14">
        <f t="shared" si="172"/>
        <v>2000.1697814778181</v>
      </c>
      <c r="AU1381" s="15">
        <f t="shared" si="173"/>
        <v>0.27780135853858584</v>
      </c>
      <c r="AV1381">
        <v>7200</v>
      </c>
      <c r="AW1381">
        <v>8587.9840319361265</v>
      </c>
      <c r="AX1381" s="16">
        <f t="shared" si="174"/>
        <v>1387.9840319361265</v>
      </c>
      <c r="AY1381" s="17">
        <f t="shared" si="175"/>
        <v>0.19277555999112869</v>
      </c>
    </row>
    <row r="1382" spans="1:51" x14ac:dyDescent="0.25">
      <c r="A1382" t="s">
        <v>39</v>
      </c>
      <c r="B1382" t="s">
        <v>224</v>
      </c>
      <c r="C1382">
        <v>25500</v>
      </c>
      <c r="D1382">
        <v>78634</v>
      </c>
      <c r="E1382">
        <v>2020</v>
      </c>
      <c r="F1382" t="s">
        <v>1382</v>
      </c>
      <c r="G1382" t="s">
        <v>2800</v>
      </c>
      <c r="K1382" t="s">
        <v>44</v>
      </c>
      <c r="L1382">
        <v>4</v>
      </c>
      <c r="M1382" t="s">
        <v>45</v>
      </c>
      <c r="O1382" t="s">
        <v>45</v>
      </c>
      <c r="R1382" t="s">
        <v>47</v>
      </c>
      <c r="S1382" t="s">
        <v>48</v>
      </c>
      <c r="U1382" t="s">
        <v>584</v>
      </c>
      <c r="X1382" t="s">
        <v>97</v>
      </c>
      <c r="Y1382" t="s">
        <v>82</v>
      </c>
      <c r="AA1382">
        <v>1</v>
      </c>
      <c r="AB1382" t="s">
        <v>585</v>
      </c>
      <c r="AC1382" t="s">
        <v>586</v>
      </c>
      <c r="AD1382">
        <v>1</v>
      </c>
      <c r="AE1382">
        <v>1</v>
      </c>
      <c r="AF1382">
        <v>1</v>
      </c>
      <c r="AG1382">
        <v>2026</v>
      </c>
      <c r="AH1382">
        <v>20251231</v>
      </c>
      <c r="AI1382" t="s">
        <v>2801</v>
      </c>
      <c r="AJ1382">
        <v>25500</v>
      </c>
      <c r="AK1382">
        <v>24211.181640625</v>
      </c>
      <c r="AL1382" s="10">
        <f t="shared" si="168"/>
        <v>1288.818359375</v>
      </c>
      <c r="AM1382" s="11">
        <f t="shared" si="169"/>
        <v>5.0541896446078434E-2</v>
      </c>
      <c r="AN1382">
        <v>25500</v>
      </c>
      <c r="AO1382">
        <v>24571.829451162699</v>
      </c>
      <c r="AP1382" s="12">
        <f t="shared" si="170"/>
        <v>928.17054883730088</v>
      </c>
      <c r="AQ1382" s="13">
        <f t="shared" si="171"/>
        <v>3.6398845052443174E-2</v>
      </c>
      <c r="AR1382">
        <v>25500</v>
      </c>
      <c r="AS1382">
        <v>26230.359120926649</v>
      </c>
      <c r="AT1382" s="14">
        <f t="shared" si="172"/>
        <v>730.35912092664876</v>
      </c>
      <c r="AU1382" s="15">
        <f t="shared" si="173"/>
        <v>2.8641534153986226E-2</v>
      </c>
      <c r="AV1382">
        <v>25500</v>
      </c>
      <c r="AW1382">
        <v>24058.313253012049</v>
      </c>
      <c r="AX1382" s="16">
        <f t="shared" si="174"/>
        <v>1441.6867469879508</v>
      </c>
      <c r="AY1382" s="17">
        <f t="shared" si="175"/>
        <v>5.6536735175998068E-2</v>
      </c>
    </row>
    <row r="1383" spans="1:51" x14ac:dyDescent="0.25">
      <c r="A1383" t="s">
        <v>54</v>
      </c>
      <c r="B1383" t="s">
        <v>127</v>
      </c>
      <c r="C1383">
        <v>4250</v>
      </c>
      <c r="D1383">
        <v>83888</v>
      </c>
      <c r="E1383">
        <v>2017</v>
      </c>
      <c r="F1383" t="s">
        <v>349</v>
      </c>
      <c r="G1383" t="s">
        <v>371</v>
      </c>
      <c r="H1383" t="s">
        <v>372</v>
      </c>
      <c r="J1383">
        <v>6</v>
      </c>
      <c r="K1383" t="s">
        <v>87</v>
      </c>
      <c r="L1383">
        <v>4</v>
      </c>
      <c r="M1383" t="s">
        <v>45</v>
      </c>
      <c r="N1383">
        <v>3.5999999046325679</v>
      </c>
      <c r="O1383" t="s">
        <v>119</v>
      </c>
      <c r="P1383" t="s">
        <v>46</v>
      </c>
      <c r="Q1383">
        <v>1</v>
      </c>
      <c r="R1383" t="s">
        <v>47</v>
      </c>
      <c r="S1383" t="s">
        <v>151</v>
      </c>
      <c r="T1383">
        <v>295</v>
      </c>
      <c r="U1383" t="s">
        <v>63</v>
      </c>
      <c r="V1383" t="s">
        <v>79</v>
      </c>
      <c r="X1383" t="s">
        <v>97</v>
      </c>
      <c r="Y1383" t="s">
        <v>82</v>
      </c>
      <c r="Z1383">
        <v>29995</v>
      </c>
      <c r="AA1383">
        <v>0</v>
      </c>
      <c r="AB1383" t="s">
        <v>51</v>
      </c>
      <c r="AC1383" t="s">
        <v>98</v>
      </c>
      <c r="AD1383">
        <v>1</v>
      </c>
      <c r="AE1383">
        <v>1</v>
      </c>
      <c r="AF1383">
        <v>1</v>
      </c>
      <c r="AG1383">
        <v>2026</v>
      </c>
      <c r="AH1383">
        <v>20251231</v>
      </c>
      <c r="AI1383" t="s">
        <v>2802</v>
      </c>
      <c r="AJ1383">
        <v>4250</v>
      </c>
      <c r="AK1383">
        <v>6071.58837890625</v>
      </c>
      <c r="AL1383" s="10">
        <f t="shared" si="168"/>
        <v>1821.58837890625</v>
      </c>
      <c r="AM1383" s="11">
        <f t="shared" si="169"/>
        <v>0.42860903033088238</v>
      </c>
      <c r="AN1383">
        <v>4250</v>
      </c>
      <c r="AO1383">
        <v>5766.5797368862168</v>
      </c>
      <c r="AP1383" s="12">
        <f t="shared" si="170"/>
        <v>1516.5797368862168</v>
      </c>
      <c r="AQ1383" s="13">
        <f t="shared" si="171"/>
        <v>0.35684229103205101</v>
      </c>
      <c r="AR1383">
        <v>4250</v>
      </c>
      <c r="AS1383">
        <v>5925.5669870858592</v>
      </c>
      <c r="AT1383" s="14">
        <f t="shared" si="172"/>
        <v>1675.5669870858592</v>
      </c>
      <c r="AU1383" s="15">
        <f t="shared" si="173"/>
        <v>0.39425105578490804</v>
      </c>
      <c r="AV1383">
        <v>4250</v>
      </c>
      <c r="AW1383">
        <v>6095.0452716297787</v>
      </c>
      <c r="AX1383" s="16">
        <f t="shared" si="174"/>
        <v>1845.0452716297787</v>
      </c>
      <c r="AY1383" s="17">
        <f t="shared" si="175"/>
        <v>0.43412829920700674</v>
      </c>
    </row>
    <row r="1384" spans="1:51" x14ac:dyDescent="0.25">
      <c r="A1384" t="s">
        <v>69</v>
      </c>
      <c r="B1384" t="s">
        <v>210</v>
      </c>
      <c r="C1384">
        <v>2500</v>
      </c>
      <c r="D1384">
        <v>253596</v>
      </c>
      <c r="E1384">
        <v>2014</v>
      </c>
      <c r="F1384" t="s">
        <v>397</v>
      </c>
      <c r="G1384" t="s">
        <v>465</v>
      </c>
      <c r="H1384" t="s">
        <v>2803</v>
      </c>
      <c r="J1384">
        <v>4</v>
      </c>
      <c r="K1384" t="s">
        <v>111</v>
      </c>
      <c r="L1384">
        <v>4</v>
      </c>
      <c r="M1384" t="s">
        <v>45</v>
      </c>
      <c r="N1384">
        <v>2.4000000953674321</v>
      </c>
      <c r="O1384" t="s">
        <v>60</v>
      </c>
      <c r="P1384" t="s">
        <v>46</v>
      </c>
      <c r="R1384" t="s">
        <v>61</v>
      </c>
      <c r="T1384">
        <v>185</v>
      </c>
      <c r="U1384" t="s">
        <v>63</v>
      </c>
      <c r="V1384" t="s">
        <v>64</v>
      </c>
      <c r="W1384" t="s">
        <v>1788</v>
      </c>
      <c r="X1384" t="s">
        <v>49</v>
      </c>
      <c r="Y1384" t="s">
        <v>82</v>
      </c>
      <c r="AA1384">
        <v>0</v>
      </c>
      <c r="AB1384" t="s">
        <v>51</v>
      </c>
      <c r="AC1384" t="s">
        <v>67</v>
      </c>
      <c r="AD1384">
        <v>1</v>
      </c>
      <c r="AE1384">
        <v>1</v>
      </c>
      <c r="AF1384">
        <v>1</v>
      </c>
      <c r="AG1384">
        <v>2026</v>
      </c>
      <c r="AH1384">
        <v>20260102</v>
      </c>
      <c r="AI1384" t="s">
        <v>2804</v>
      </c>
      <c r="AJ1384">
        <v>2500</v>
      </c>
      <c r="AK1384">
        <v>2741.609375</v>
      </c>
      <c r="AL1384" s="10">
        <f t="shared" si="168"/>
        <v>241.609375</v>
      </c>
      <c r="AM1384" s="11">
        <f t="shared" si="169"/>
        <v>9.664375E-2</v>
      </c>
      <c r="AN1384">
        <v>2500</v>
      </c>
      <c r="AO1384">
        <v>2860.8281420341209</v>
      </c>
      <c r="AP1384" s="12">
        <f t="shared" si="170"/>
        <v>360.8281420341209</v>
      </c>
      <c r="AQ1384" s="13">
        <f t="shared" si="171"/>
        <v>0.14433125681364836</v>
      </c>
      <c r="AR1384">
        <v>2500</v>
      </c>
      <c r="AS1384">
        <v>2901.5784677701222</v>
      </c>
      <c r="AT1384" s="14">
        <f t="shared" si="172"/>
        <v>401.57846777012219</v>
      </c>
      <c r="AU1384" s="15">
        <f t="shared" si="173"/>
        <v>0.16063138710804886</v>
      </c>
      <c r="AV1384">
        <v>2500</v>
      </c>
      <c r="AW1384">
        <v>2776.117788461539</v>
      </c>
      <c r="AX1384" s="16">
        <f t="shared" si="174"/>
        <v>276.11778846153902</v>
      </c>
      <c r="AY1384" s="17">
        <f t="shared" si="175"/>
        <v>0.1104471153846156</v>
      </c>
    </row>
    <row r="1385" spans="1:51" x14ac:dyDescent="0.25">
      <c r="A1385" t="s">
        <v>106</v>
      </c>
      <c r="B1385" t="s">
        <v>1047</v>
      </c>
      <c r="C1385">
        <v>31500</v>
      </c>
      <c r="D1385">
        <v>20326</v>
      </c>
      <c r="E1385">
        <v>2025</v>
      </c>
      <c r="F1385" t="s">
        <v>1517</v>
      </c>
      <c r="G1385" t="s">
        <v>2805</v>
      </c>
      <c r="H1385" t="s">
        <v>2806</v>
      </c>
      <c r="J1385">
        <v>4</v>
      </c>
      <c r="K1385" t="s">
        <v>118</v>
      </c>
      <c r="L1385">
        <v>4</v>
      </c>
      <c r="M1385" t="s">
        <v>45</v>
      </c>
      <c r="N1385">
        <v>2.5</v>
      </c>
      <c r="O1385" t="s">
        <v>45</v>
      </c>
      <c r="P1385" t="s">
        <v>46</v>
      </c>
      <c r="Q1385">
        <v>5</v>
      </c>
      <c r="R1385" t="s">
        <v>47</v>
      </c>
      <c r="S1385" t="s">
        <v>78</v>
      </c>
      <c r="U1385" t="s">
        <v>63</v>
      </c>
      <c r="W1385" t="s">
        <v>2807</v>
      </c>
      <c r="X1385" t="s">
        <v>112</v>
      </c>
      <c r="Y1385" t="s">
        <v>82</v>
      </c>
      <c r="AA1385">
        <v>0</v>
      </c>
      <c r="AB1385" t="s">
        <v>51</v>
      </c>
      <c r="AC1385" t="s">
        <v>52</v>
      </c>
      <c r="AD1385">
        <v>1</v>
      </c>
      <c r="AE1385">
        <v>1</v>
      </c>
      <c r="AF1385">
        <v>1</v>
      </c>
      <c r="AG1385">
        <v>2026</v>
      </c>
      <c r="AH1385">
        <v>20251231</v>
      </c>
      <c r="AI1385" t="s">
        <v>2808</v>
      </c>
      <c r="AJ1385">
        <v>31500</v>
      </c>
      <c r="AK1385">
        <v>38278.9296875</v>
      </c>
      <c r="AL1385" s="10">
        <f t="shared" si="168"/>
        <v>6778.9296875</v>
      </c>
      <c r="AM1385" s="11">
        <f t="shared" si="169"/>
        <v>0.21520411706349207</v>
      </c>
      <c r="AN1385">
        <v>31500</v>
      </c>
      <c r="AO1385">
        <v>37823.550379691289</v>
      </c>
      <c r="AP1385" s="12">
        <f t="shared" si="170"/>
        <v>6323.550379691289</v>
      </c>
      <c r="AQ1385" s="13">
        <f t="shared" si="171"/>
        <v>0.20074763110131078</v>
      </c>
      <c r="AR1385">
        <v>31500</v>
      </c>
      <c r="AS1385">
        <v>38338.186781540317</v>
      </c>
      <c r="AT1385" s="14">
        <f t="shared" si="172"/>
        <v>6838.1867815403166</v>
      </c>
      <c r="AU1385" s="15">
        <f t="shared" si="173"/>
        <v>0.21708529465207355</v>
      </c>
      <c r="AV1385">
        <v>31500</v>
      </c>
      <c r="AW1385">
        <v>37412.755102040806</v>
      </c>
      <c r="AX1385" s="16">
        <f t="shared" si="174"/>
        <v>5912.7551020408064</v>
      </c>
      <c r="AY1385" s="17">
        <f t="shared" si="175"/>
        <v>0.18770651117589862</v>
      </c>
    </row>
    <row r="1386" spans="1:51" x14ac:dyDescent="0.25">
      <c r="A1386" t="s">
        <v>106</v>
      </c>
      <c r="B1386" t="s">
        <v>1047</v>
      </c>
      <c r="C1386">
        <v>79000</v>
      </c>
      <c r="D1386">
        <v>15755</v>
      </c>
      <c r="E1386">
        <v>2007</v>
      </c>
      <c r="F1386" t="s">
        <v>1720</v>
      </c>
      <c r="G1386" t="s">
        <v>2809</v>
      </c>
      <c r="H1386" t="s">
        <v>2810</v>
      </c>
      <c r="I1386" t="s">
        <v>2811</v>
      </c>
      <c r="J1386">
        <v>6</v>
      </c>
      <c r="K1386" t="s">
        <v>44</v>
      </c>
      <c r="L1386">
        <v>2</v>
      </c>
      <c r="M1386" t="s">
        <v>45</v>
      </c>
      <c r="N1386">
        <v>3.7999999523162842</v>
      </c>
      <c r="O1386" t="s">
        <v>119</v>
      </c>
      <c r="P1386" t="s">
        <v>46</v>
      </c>
      <c r="R1386" t="s">
        <v>241</v>
      </c>
      <c r="T1386">
        <v>355</v>
      </c>
      <c r="U1386" t="s">
        <v>63</v>
      </c>
      <c r="X1386" t="s">
        <v>65</v>
      </c>
      <c r="Y1386" t="s">
        <v>120</v>
      </c>
      <c r="AA1386">
        <v>0</v>
      </c>
      <c r="AB1386" t="s">
        <v>51</v>
      </c>
      <c r="AC1386" t="s">
        <v>241</v>
      </c>
      <c r="AD1386">
        <v>1</v>
      </c>
      <c r="AE1386">
        <v>1</v>
      </c>
      <c r="AF1386">
        <v>1</v>
      </c>
      <c r="AG1386">
        <v>2026</v>
      </c>
      <c r="AH1386">
        <v>20251230</v>
      </c>
      <c r="AI1386" t="s">
        <v>2812</v>
      </c>
      <c r="AJ1386">
        <v>79000</v>
      </c>
      <c r="AK1386">
        <v>53183.6484375</v>
      </c>
      <c r="AL1386" s="10">
        <f t="shared" si="168"/>
        <v>25816.3515625</v>
      </c>
      <c r="AM1386" s="11">
        <f t="shared" si="169"/>
        <v>0.32678926028481015</v>
      </c>
      <c r="AN1386">
        <v>79000</v>
      </c>
      <c r="AO1386">
        <v>47697.666519224404</v>
      </c>
      <c r="AP1386" s="12">
        <f t="shared" si="170"/>
        <v>31302.333480775596</v>
      </c>
      <c r="AQ1386" s="13">
        <f t="shared" si="171"/>
        <v>0.3962320693769063</v>
      </c>
      <c r="AR1386">
        <v>79000</v>
      </c>
      <c r="AS1386">
        <v>63708.07003886492</v>
      </c>
      <c r="AT1386" s="14">
        <f t="shared" si="172"/>
        <v>15291.92996113508</v>
      </c>
      <c r="AU1386" s="15">
        <f t="shared" si="173"/>
        <v>0.19356873368525418</v>
      </c>
      <c r="AV1386">
        <v>79000</v>
      </c>
      <c r="AW1386">
        <v>54280.771428571432</v>
      </c>
      <c r="AX1386" s="16">
        <f t="shared" si="174"/>
        <v>24719.228571428568</v>
      </c>
      <c r="AY1386" s="17">
        <f t="shared" si="175"/>
        <v>0.31290162748643757</v>
      </c>
    </row>
    <row r="1387" spans="1:51" x14ac:dyDescent="0.25">
      <c r="A1387" t="s">
        <v>39</v>
      </c>
      <c r="B1387" t="s">
        <v>114</v>
      </c>
      <c r="C1387">
        <v>3000</v>
      </c>
      <c r="D1387">
        <v>128896</v>
      </c>
      <c r="E1387">
        <v>2017</v>
      </c>
      <c r="F1387" t="s">
        <v>340</v>
      </c>
      <c r="G1387" t="s">
        <v>736</v>
      </c>
      <c r="H1387" t="s">
        <v>2813</v>
      </c>
      <c r="J1387">
        <v>4</v>
      </c>
      <c r="K1387" t="s">
        <v>118</v>
      </c>
      <c r="L1387">
        <v>4</v>
      </c>
      <c r="M1387" t="s">
        <v>45</v>
      </c>
      <c r="N1387">
        <v>1.6000000238418579</v>
      </c>
      <c r="O1387" t="s">
        <v>45</v>
      </c>
      <c r="P1387" t="s">
        <v>46</v>
      </c>
      <c r="Q1387">
        <v>2</v>
      </c>
      <c r="R1387" t="s">
        <v>47</v>
      </c>
      <c r="S1387" t="s">
        <v>78</v>
      </c>
      <c r="T1387">
        <v>175</v>
      </c>
      <c r="U1387" t="s">
        <v>63</v>
      </c>
      <c r="W1387" t="s">
        <v>2814</v>
      </c>
      <c r="X1387" t="s">
        <v>49</v>
      </c>
      <c r="Y1387" t="s">
        <v>282</v>
      </c>
      <c r="AA1387">
        <v>0</v>
      </c>
      <c r="AB1387" t="s">
        <v>51</v>
      </c>
      <c r="AC1387" t="s">
        <v>52</v>
      </c>
      <c r="AD1387">
        <v>1</v>
      </c>
      <c r="AE1387">
        <v>1</v>
      </c>
      <c r="AF1387">
        <v>1</v>
      </c>
      <c r="AG1387">
        <v>2026</v>
      </c>
      <c r="AH1387">
        <v>20251231</v>
      </c>
      <c r="AI1387" t="s">
        <v>2815</v>
      </c>
      <c r="AJ1387">
        <v>3000</v>
      </c>
      <c r="AK1387">
        <v>3710.759033203125</v>
      </c>
      <c r="AL1387" s="10">
        <f t="shared" si="168"/>
        <v>710.759033203125</v>
      </c>
      <c r="AM1387" s="11">
        <f t="shared" si="169"/>
        <v>0.236919677734375</v>
      </c>
      <c r="AN1387">
        <v>3000</v>
      </c>
      <c r="AO1387">
        <v>3575.5222048285082</v>
      </c>
      <c r="AP1387" s="12">
        <f t="shared" si="170"/>
        <v>575.52220482850817</v>
      </c>
      <c r="AQ1387" s="13">
        <f t="shared" si="171"/>
        <v>0.19184073494283604</v>
      </c>
      <c r="AR1387">
        <v>3000</v>
      </c>
      <c r="AS1387">
        <v>3550.6186104111748</v>
      </c>
      <c r="AT1387" s="14">
        <f t="shared" si="172"/>
        <v>550.61861041117481</v>
      </c>
      <c r="AU1387" s="15">
        <f t="shared" si="173"/>
        <v>0.18353953680372495</v>
      </c>
      <c r="AV1387">
        <v>3000</v>
      </c>
      <c r="AW1387">
        <v>3728.4140802422412</v>
      </c>
      <c r="AX1387" s="16">
        <f t="shared" si="174"/>
        <v>728.4140802422412</v>
      </c>
      <c r="AY1387" s="17">
        <f t="shared" si="175"/>
        <v>0.2428046934140804</v>
      </c>
    </row>
    <row r="1388" spans="1:51" x14ac:dyDescent="0.25">
      <c r="A1388" t="s">
        <v>106</v>
      </c>
      <c r="B1388" t="s">
        <v>164</v>
      </c>
      <c r="C1388">
        <v>26000</v>
      </c>
      <c r="D1388">
        <v>51247</v>
      </c>
      <c r="E1388">
        <v>2019</v>
      </c>
      <c r="F1388" t="s">
        <v>155</v>
      </c>
      <c r="G1388" t="s">
        <v>150</v>
      </c>
      <c r="H1388" t="s">
        <v>1465</v>
      </c>
      <c r="J1388">
        <v>8</v>
      </c>
      <c r="K1388" t="s">
        <v>44</v>
      </c>
      <c r="L1388">
        <v>4</v>
      </c>
      <c r="M1388" t="s">
        <v>45</v>
      </c>
      <c r="N1388">
        <v>5.6999998092651367</v>
      </c>
      <c r="O1388" t="s">
        <v>76</v>
      </c>
      <c r="P1388" t="s">
        <v>46</v>
      </c>
      <c r="Q1388">
        <v>4</v>
      </c>
      <c r="R1388" t="s">
        <v>77</v>
      </c>
      <c r="S1388" t="s">
        <v>78</v>
      </c>
      <c r="T1388">
        <v>395</v>
      </c>
      <c r="U1388" t="s">
        <v>63</v>
      </c>
      <c r="V1388" t="s">
        <v>79</v>
      </c>
      <c r="X1388" t="s">
        <v>136</v>
      </c>
      <c r="Y1388" t="s">
        <v>82</v>
      </c>
      <c r="AA1388">
        <v>0</v>
      </c>
      <c r="AB1388" t="s">
        <v>51</v>
      </c>
      <c r="AC1388" t="s">
        <v>83</v>
      </c>
      <c r="AD1388">
        <v>1</v>
      </c>
      <c r="AE1388">
        <v>1</v>
      </c>
      <c r="AF1388">
        <v>1</v>
      </c>
      <c r="AG1388">
        <v>2026</v>
      </c>
      <c r="AH1388">
        <v>20251229</v>
      </c>
      <c r="AI1388" t="s">
        <v>2816</v>
      </c>
      <c r="AJ1388">
        <v>26000</v>
      </c>
      <c r="AK1388">
        <v>28184.52734375</v>
      </c>
      <c r="AL1388" s="10">
        <f t="shared" si="168"/>
        <v>2184.52734375</v>
      </c>
      <c r="AM1388" s="11">
        <f t="shared" si="169"/>
        <v>8.402028245192307E-2</v>
      </c>
      <c r="AN1388">
        <v>26000</v>
      </c>
      <c r="AO1388">
        <v>26527.09275053089</v>
      </c>
      <c r="AP1388" s="12">
        <f t="shared" si="170"/>
        <v>527.09275053089004</v>
      </c>
      <c r="AQ1388" s="13">
        <f t="shared" si="171"/>
        <v>2.0272798097341924E-2</v>
      </c>
      <c r="AR1388">
        <v>26000</v>
      </c>
      <c r="AS1388">
        <v>26755.775561101789</v>
      </c>
      <c r="AT1388" s="14">
        <f t="shared" si="172"/>
        <v>755.77556110178921</v>
      </c>
      <c r="AU1388" s="15">
        <f t="shared" si="173"/>
        <v>2.9068290811607278E-2</v>
      </c>
      <c r="AV1388">
        <v>26000</v>
      </c>
      <c r="AW1388">
        <v>27741.26330150068</v>
      </c>
      <c r="AX1388" s="16">
        <f t="shared" si="174"/>
        <v>1741.2633015006795</v>
      </c>
      <c r="AY1388" s="17">
        <f t="shared" si="175"/>
        <v>6.6971665442333822E-2</v>
      </c>
    </row>
    <row r="1389" spans="1:51" x14ac:dyDescent="0.25">
      <c r="A1389" t="s">
        <v>106</v>
      </c>
      <c r="B1389" t="s">
        <v>215</v>
      </c>
      <c r="C1389">
        <v>7000</v>
      </c>
      <c r="D1389">
        <v>122935</v>
      </c>
      <c r="E1389">
        <v>2017</v>
      </c>
      <c r="F1389" t="s">
        <v>408</v>
      </c>
      <c r="G1389" t="s">
        <v>1012</v>
      </c>
      <c r="H1389" t="s">
        <v>1013</v>
      </c>
      <c r="J1389">
        <v>6</v>
      </c>
      <c r="K1389" t="s">
        <v>75</v>
      </c>
      <c r="L1389">
        <v>4</v>
      </c>
      <c r="M1389" t="s">
        <v>45</v>
      </c>
      <c r="N1389">
        <v>3.5999999046325679</v>
      </c>
      <c r="O1389" t="s">
        <v>60</v>
      </c>
      <c r="P1389" t="s">
        <v>46</v>
      </c>
      <c r="Q1389">
        <v>4</v>
      </c>
      <c r="R1389" t="s">
        <v>353</v>
      </c>
      <c r="S1389" t="s">
        <v>62</v>
      </c>
      <c r="T1389">
        <v>287</v>
      </c>
      <c r="U1389" t="s">
        <v>63</v>
      </c>
      <c r="V1389" t="s">
        <v>79</v>
      </c>
      <c r="X1389" t="s">
        <v>97</v>
      </c>
      <c r="Y1389" t="s">
        <v>125</v>
      </c>
      <c r="Z1389">
        <v>34995</v>
      </c>
      <c r="AA1389">
        <v>0</v>
      </c>
      <c r="AB1389" t="s">
        <v>51</v>
      </c>
      <c r="AC1389" t="s">
        <v>353</v>
      </c>
      <c r="AD1389">
        <v>1</v>
      </c>
      <c r="AE1389">
        <v>1</v>
      </c>
      <c r="AF1389">
        <v>1</v>
      </c>
      <c r="AG1389">
        <v>2026</v>
      </c>
      <c r="AH1389">
        <v>20260102</v>
      </c>
      <c r="AI1389" t="s">
        <v>2817</v>
      </c>
      <c r="AJ1389">
        <v>7000</v>
      </c>
      <c r="AK1389">
        <v>7331.56494140625</v>
      </c>
      <c r="AL1389" s="10">
        <f t="shared" si="168"/>
        <v>331.56494140625</v>
      </c>
      <c r="AM1389" s="11">
        <f t="shared" si="169"/>
        <v>4.7366420200892857E-2</v>
      </c>
      <c r="AN1389">
        <v>7000</v>
      </c>
      <c r="AO1389">
        <v>7631.825083144895</v>
      </c>
      <c r="AP1389" s="12">
        <f t="shared" si="170"/>
        <v>631.82508314489496</v>
      </c>
      <c r="AQ1389" s="13">
        <f t="shared" si="171"/>
        <v>9.0260726163556418E-2</v>
      </c>
      <c r="AR1389">
        <v>7000</v>
      </c>
      <c r="AS1389">
        <v>7460.4694055267091</v>
      </c>
      <c r="AT1389" s="14">
        <f t="shared" si="172"/>
        <v>460.46940552670912</v>
      </c>
      <c r="AU1389" s="15">
        <f t="shared" si="173"/>
        <v>6.5781343646672735E-2</v>
      </c>
      <c r="AV1389">
        <v>7000</v>
      </c>
      <c r="AW1389">
        <v>7405.4617449664429</v>
      </c>
      <c r="AX1389" s="16">
        <f t="shared" si="174"/>
        <v>405.46174496644289</v>
      </c>
      <c r="AY1389" s="17">
        <f t="shared" si="175"/>
        <v>5.7923106423777557E-2</v>
      </c>
    </row>
    <row r="1390" spans="1:51" x14ac:dyDescent="0.25">
      <c r="A1390" t="s">
        <v>54</v>
      </c>
      <c r="B1390" t="s">
        <v>127</v>
      </c>
      <c r="C1390">
        <v>28250</v>
      </c>
      <c r="D1390">
        <v>70470</v>
      </c>
      <c r="E1390">
        <v>2018</v>
      </c>
      <c r="F1390" t="s">
        <v>274</v>
      </c>
      <c r="G1390" t="s">
        <v>275</v>
      </c>
      <c r="H1390" t="s">
        <v>1069</v>
      </c>
      <c r="I1390" t="s">
        <v>74</v>
      </c>
      <c r="J1390">
        <v>8</v>
      </c>
      <c r="K1390" t="s">
        <v>75</v>
      </c>
      <c r="L1390">
        <v>4</v>
      </c>
      <c r="M1390" t="s">
        <v>45</v>
      </c>
      <c r="N1390">
        <v>6.5999999046325684</v>
      </c>
      <c r="O1390" t="s">
        <v>76</v>
      </c>
      <c r="P1390" t="s">
        <v>46</v>
      </c>
      <c r="Q1390">
        <v>3</v>
      </c>
      <c r="R1390" t="s">
        <v>77</v>
      </c>
      <c r="S1390" t="s">
        <v>78</v>
      </c>
      <c r="U1390" t="s">
        <v>272</v>
      </c>
      <c r="V1390" t="s">
        <v>79</v>
      </c>
      <c r="W1390" t="s">
        <v>2503</v>
      </c>
      <c r="X1390" t="s">
        <v>81</v>
      </c>
      <c r="Y1390" t="s">
        <v>82</v>
      </c>
      <c r="AA1390">
        <v>0</v>
      </c>
      <c r="AB1390" t="s">
        <v>51</v>
      </c>
      <c r="AC1390" t="s">
        <v>83</v>
      </c>
      <c r="AD1390">
        <v>1</v>
      </c>
      <c r="AE1390">
        <v>1</v>
      </c>
      <c r="AF1390">
        <v>1</v>
      </c>
      <c r="AG1390">
        <v>2026</v>
      </c>
      <c r="AH1390">
        <v>20251231</v>
      </c>
      <c r="AI1390" t="s">
        <v>2818</v>
      </c>
      <c r="AJ1390">
        <v>28250</v>
      </c>
      <c r="AK1390">
        <v>37402.83984375</v>
      </c>
      <c r="AL1390" s="10">
        <f t="shared" si="168"/>
        <v>9152.83984375</v>
      </c>
      <c r="AM1390" s="11">
        <f t="shared" si="169"/>
        <v>0.3239943307522124</v>
      </c>
      <c r="AN1390">
        <v>28250</v>
      </c>
      <c r="AO1390">
        <v>36736.735266815173</v>
      </c>
      <c r="AP1390" s="12">
        <f t="shared" si="170"/>
        <v>8486.7352668151725</v>
      </c>
      <c r="AQ1390" s="13">
        <f t="shared" si="171"/>
        <v>0.30041540767487335</v>
      </c>
      <c r="AR1390">
        <v>28250</v>
      </c>
      <c r="AS1390">
        <v>36301.058425167241</v>
      </c>
      <c r="AT1390" s="14">
        <f t="shared" si="172"/>
        <v>8051.0584251672408</v>
      </c>
      <c r="AU1390" s="15">
        <f t="shared" si="173"/>
        <v>0.28499321858999083</v>
      </c>
      <c r="AV1390">
        <v>28250</v>
      </c>
      <c r="AW1390">
        <v>36869.833333333307</v>
      </c>
      <c r="AX1390" s="16">
        <f t="shared" si="174"/>
        <v>8619.8333333333067</v>
      </c>
      <c r="AY1390" s="17">
        <f t="shared" si="175"/>
        <v>0.30512684365781617</v>
      </c>
    </row>
    <row r="1391" spans="1:51" x14ac:dyDescent="0.25">
      <c r="A1391" t="s">
        <v>39</v>
      </c>
      <c r="B1391" t="s">
        <v>224</v>
      </c>
      <c r="C1391">
        <v>7700</v>
      </c>
      <c r="D1391">
        <v>47343</v>
      </c>
      <c r="E1391">
        <v>2016</v>
      </c>
      <c r="F1391" t="s">
        <v>56</v>
      </c>
      <c r="G1391" t="s">
        <v>531</v>
      </c>
      <c r="H1391" t="s">
        <v>2819</v>
      </c>
      <c r="I1391" t="s">
        <v>1291</v>
      </c>
      <c r="J1391">
        <v>6</v>
      </c>
      <c r="K1391" t="s">
        <v>44</v>
      </c>
      <c r="L1391">
        <v>3</v>
      </c>
      <c r="M1391" t="s">
        <v>45</v>
      </c>
      <c r="N1391">
        <v>3.5</v>
      </c>
      <c r="O1391" t="s">
        <v>119</v>
      </c>
      <c r="R1391" t="s">
        <v>220</v>
      </c>
      <c r="T1391">
        <v>310</v>
      </c>
      <c r="U1391" t="s">
        <v>63</v>
      </c>
      <c r="V1391" t="s">
        <v>79</v>
      </c>
      <c r="X1391" t="s">
        <v>221</v>
      </c>
      <c r="Y1391" t="s">
        <v>82</v>
      </c>
      <c r="AA1391">
        <v>0</v>
      </c>
      <c r="AB1391" t="s">
        <v>51</v>
      </c>
      <c r="AC1391" t="s">
        <v>222</v>
      </c>
      <c r="AD1391">
        <v>1</v>
      </c>
      <c r="AE1391">
        <v>1</v>
      </c>
      <c r="AF1391">
        <v>1</v>
      </c>
      <c r="AG1391">
        <v>2026</v>
      </c>
      <c r="AH1391">
        <v>20251231</v>
      </c>
      <c r="AI1391" t="s">
        <v>2820</v>
      </c>
      <c r="AJ1391">
        <v>7700</v>
      </c>
      <c r="AK1391">
        <v>16615.60546875</v>
      </c>
      <c r="AL1391" s="10">
        <f t="shared" si="168"/>
        <v>8915.60546875</v>
      </c>
      <c r="AM1391" s="11">
        <f t="shared" si="169"/>
        <v>1.1578708400974025</v>
      </c>
      <c r="AN1391">
        <v>7700</v>
      </c>
      <c r="AO1391">
        <v>16200.54583124748</v>
      </c>
      <c r="AP1391" s="12">
        <f t="shared" si="170"/>
        <v>8500.5458312474802</v>
      </c>
      <c r="AQ1391" s="13">
        <f t="shared" si="171"/>
        <v>1.1039669910711014</v>
      </c>
      <c r="AR1391">
        <v>7700</v>
      </c>
      <c r="AS1391">
        <v>16233.89170215854</v>
      </c>
      <c r="AT1391" s="14">
        <f t="shared" si="172"/>
        <v>8533.8917021585403</v>
      </c>
      <c r="AU1391" s="15">
        <f t="shared" si="173"/>
        <v>1.1082976236569533</v>
      </c>
      <c r="AV1391">
        <v>7700</v>
      </c>
      <c r="AW1391">
        <v>16650.617474693659</v>
      </c>
      <c r="AX1391" s="16">
        <f t="shared" si="174"/>
        <v>8950.6174746936595</v>
      </c>
      <c r="AY1391" s="17">
        <f t="shared" si="175"/>
        <v>1.1624178538563195</v>
      </c>
    </row>
    <row r="1392" spans="1:51" x14ac:dyDescent="0.25">
      <c r="A1392" t="s">
        <v>69</v>
      </c>
      <c r="B1392" t="s">
        <v>70</v>
      </c>
      <c r="C1392">
        <v>850</v>
      </c>
      <c r="D1392">
        <v>216602</v>
      </c>
      <c r="E1392">
        <v>2001</v>
      </c>
      <c r="F1392" t="s">
        <v>165</v>
      </c>
      <c r="G1392" t="s">
        <v>2821</v>
      </c>
      <c r="I1392" t="s">
        <v>2822</v>
      </c>
      <c r="J1392">
        <v>4</v>
      </c>
      <c r="K1392" t="s">
        <v>111</v>
      </c>
      <c r="L1392">
        <v>2</v>
      </c>
      <c r="M1392" t="s">
        <v>45</v>
      </c>
      <c r="N1392">
        <v>1.5</v>
      </c>
      <c r="O1392" t="s">
        <v>60</v>
      </c>
      <c r="P1392" t="s">
        <v>46</v>
      </c>
      <c r="R1392" t="s">
        <v>61</v>
      </c>
      <c r="S1392" t="s">
        <v>151</v>
      </c>
      <c r="T1392">
        <v>108</v>
      </c>
      <c r="U1392" t="s">
        <v>63</v>
      </c>
      <c r="V1392" t="s">
        <v>64</v>
      </c>
      <c r="W1392" t="s">
        <v>2823</v>
      </c>
      <c r="X1392" t="s">
        <v>65</v>
      </c>
      <c r="Y1392" t="s">
        <v>50</v>
      </c>
      <c r="AA1392">
        <v>0</v>
      </c>
      <c r="AB1392" t="s">
        <v>51</v>
      </c>
      <c r="AC1392" t="s">
        <v>67</v>
      </c>
      <c r="AD1392">
        <v>1</v>
      </c>
      <c r="AE1392">
        <v>1</v>
      </c>
      <c r="AF1392">
        <v>1</v>
      </c>
      <c r="AG1392">
        <v>2026</v>
      </c>
      <c r="AH1392">
        <v>20251230</v>
      </c>
      <c r="AI1392" t="s">
        <v>2824</v>
      </c>
      <c r="AJ1392">
        <v>850</v>
      </c>
      <c r="AK1392">
        <v>791.80224609375</v>
      </c>
      <c r="AL1392" s="10">
        <f t="shared" si="168"/>
        <v>58.19775390625</v>
      </c>
      <c r="AM1392" s="11">
        <f t="shared" si="169"/>
        <v>6.8467945772058822E-2</v>
      </c>
      <c r="AN1392">
        <v>850</v>
      </c>
      <c r="AO1392">
        <v>830.2230999932807</v>
      </c>
      <c r="AP1392" s="12">
        <f t="shared" si="170"/>
        <v>19.776900006719302</v>
      </c>
      <c r="AQ1392" s="13">
        <f t="shared" si="171"/>
        <v>2.3266941184375649E-2</v>
      </c>
      <c r="AR1392">
        <v>850</v>
      </c>
      <c r="AS1392">
        <v>808.39555899802895</v>
      </c>
      <c r="AT1392" s="14">
        <f t="shared" si="172"/>
        <v>41.604441001971054</v>
      </c>
      <c r="AU1392" s="15">
        <f t="shared" si="173"/>
        <v>4.8946401178789477E-2</v>
      </c>
      <c r="AV1392">
        <v>850</v>
      </c>
      <c r="AW1392">
        <v>808.80816831683171</v>
      </c>
      <c r="AX1392" s="16">
        <f t="shared" si="174"/>
        <v>41.191831683168289</v>
      </c>
      <c r="AY1392" s="17">
        <f t="shared" si="175"/>
        <v>4.8460978450786223E-2</v>
      </c>
    </row>
    <row r="1393" spans="1:51" x14ac:dyDescent="0.25">
      <c r="A1393" t="s">
        <v>39</v>
      </c>
      <c r="B1393" t="s">
        <v>114</v>
      </c>
      <c r="C1393">
        <v>17400</v>
      </c>
      <c r="D1393">
        <v>82492</v>
      </c>
      <c r="E1393">
        <v>2018</v>
      </c>
      <c r="F1393" t="s">
        <v>818</v>
      </c>
      <c r="G1393" t="s">
        <v>913</v>
      </c>
      <c r="H1393" t="s">
        <v>1537</v>
      </c>
      <c r="I1393" t="s">
        <v>1538</v>
      </c>
      <c r="J1393">
        <v>6</v>
      </c>
      <c r="K1393" t="s">
        <v>118</v>
      </c>
      <c r="L1393">
        <v>4</v>
      </c>
      <c r="M1393" t="s">
        <v>45</v>
      </c>
      <c r="N1393">
        <v>3.5</v>
      </c>
      <c r="O1393" t="s">
        <v>45</v>
      </c>
      <c r="P1393" t="s">
        <v>46</v>
      </c>
      <c r="R1393" t="s">
        <v>47</v>
      </c>
      <c r="S1393" t="s">
        <v>78</v>
      </c>
      <c r="T1393">
        <v>295</v>
      </c>
      <c r="U1393" t="s">
        <v>63</v>
      </c>
      <c r="V1393" t="s">
        <v>79</v>
      </c>
      <c r="W1393" t="s">
        <v>916</v>
      </c>
      <c r="X1393" t="s">
        <v>112</v>
      </c>
      <c r="Y1393" t="s">
        <v>125</v>
      </c>
      <c r="AA1393">
        <v>0</v>
      </c>
      <c r="AB1393" t="s">
        <v>51</v>
      </c>
      <c r="AC1393" t="s">
        <v>52</v>
      </c>
      <c r="AD1393">
        <v>1</v>
      </c>
      <c r="AE1393">
        <v>1</v>
      </c>
      <c r="AF1393">
        <v>1</v>
      </c>
      <c r="AG1393">
        <v>2026</v>
      </c>
      <c r="AH1393">
        <v>20251231</v>
      </c>
      <c r="AI1393" t="s">
        <v>2825</v>
      </c>
      <c r="AJ1393">
        <v>17400</v>
      </c>
      <c r="AK1393">
        <v>22905.369140625</v>
      </c>
      <c r="AL1393" s="10">
        <f t="shared" si="168"/>
        <v>5505.369140625</v>
      </c>
      <c r="AM1393" s="11">
        <f t="shared" si="169"/>
        <v>0.31640052532327584</v>
      </c>
      <c r="AN1393">
        <v>17400</v>
      </c>
      <c r="AO1393">
        <v>19945.790884753089</v>
      </c>
      <c r="AP1393" s="12">
        <f t="shared" si="170"/>
        <v>2545.7908847530889</v>
      </c>
      <c r="AQ1393" s="13">
        <f t="shared" si="171"/>
        <v>0.14630982096282119</v>
      </c>
      <c r="AR1393">
        <v>17400</v>
      </c>
      <c r="AS1393">
        <v>20395.624511099839</v>
      </c>
      <c r="AT1393" s="14">
        <f t="shared" si="172"/>
        <v>2995.6245110998389</v>
      </c>
      <c r="AU1393" s="15">
        <f t="shared" si="173"/>
        <v>0.17216232822412866</v>
      </c>
      <c r="AV1393">
        <v>17400</v>
      </c>
      <c r="AW1393">
        <v>22482.51748251748</v>
      </c>
      <c r="AX1393" s="16">
        <f t="shared" si="174"/>
        <v>5082.5174825174799</v>
      </c>
      <c r="AY1393" s="17">
        <f t="shared" si="175"/>
        <v>0.2920987058918092</v>
      </c>
    </row>
    <row r="1394" spans="1:51" x14ac:dyDescent="0.25">
      <c r="A1394" t="s">
        <v>69</v>
      </c>
      <c r="B1394" t="s">
        <v>210</v>
      </c>
      <c r="C1394">
        <v>24100</v>
      </c>
      <c r="D1394">
        <v>110581</v>
      </c>
      <c r="E1394">
        <v>2019</v>
      </c>
      <c r="F1394" t="s">
        <v>71</v>
      </c>
      <c r="G1394" t="s">
        <v>528</v>
      </c>
      <c r="H1394" t="s">
        <v>854</v>
      </c>
      <c r="J1394">
        <v>8</v>
      </c>
      <c r="K1394" t="s">
        <v>193</v>
      </c>
      <c r="L1394">
        <v>4</v>
      </c>
      <c r="M1394" t="s">
        <v>45</v>
      </c>
      <c r="N1394">
        <v>5.3000001907348633</v>
      </c>
      <c r="O1394" t="s">
        <v>76</v>
      </c>
      <c r="P1394" t="s">
        <v>46</v>
      </c>
      <c r="R1394" t="s">
        <v>47</v>
      </c>
      <c r="S1394" t="s">
        <v>78</v>
      </c>
      <c r="U1394" t="s">
        <v>63</v>
      </c>
      <c r="W1394" t="s">
        <v>1385</v>
      </c>
      <c r="X1394" t="s">
        <v>136</v>
      </c>
      <c r="Y1394" t="s">
        <v>82</v>
      </c>
      <c r="Z1394">
        <v>63995</v>
      </c>
      <c r="AA1394">
        <v>0</v>
      </c>
      <c r="AB1394" t="s">
        <v>51</v>
      </c>
      <c r="AC1394" t="s">
        <v>98</v>
      </c>
      <c r="AD1394">
        <v>1</v>
      </c>
      <c r="AE1394">
        <v>1</v>
      </c>
      <c r="AF1394">
        <v>1</v>
      </c>
      <c r="AG1394">
        <v>2026</v>
      </c>
      <c r="AH1394">
        <v>20260102</v>
      </c>
      <c r="AI1394" t="s">
        <v>2826</v>
      </c>
      <c r="AJ1394">
        <v>24100</v>
      </c>
      <c r="AK1394">
        <v>21742.892578125</v>
      </c>
      <c r="AL1394" s="10">
        <f t="shared" si="168"/>
        <v>2357.107421875</v>
      </c>
      <c r="AM1394" s="11">
        <f t="shared" si="169"/>
        <v>9.7805287214730294E-2</v>
      </c>
      <c r="AN1394">
        <v>24100</v>
      </c>
      <c r="AO1394">
        <v>20895.026053233611</v>
      </c>
      <c r="AP1394" s="12">
        <f t="shared" si="170"/>
        <v>3204.9739467663894</v>
      </c>
      <c r="AQ1394" s="13">
        <f t="shared" si="171"/>
        <v>0.13298647082018214</v>
      </c>
      <c r="AR1394">
        <v>24100</v>
      </c>
      <c r="AS1394">
        <v>21649.350640859131</v>
      </c>
      <c r="AT1394" s="14">
        <f t="shared" si="172"/>
        <v>2450.6493591408689</v>
      </c>
      <c r="AU1394" s="15">
        <f t="shared" si="173"/>
        <v>0.10168669540003605</v>
      </c>
      <c r="AV1394">
        <v>24100</v>
      </c>
      <c r="AW1394">
        <v>21579.379790940769</v>
      </c>
      <c r="AX1394" s="16">
        <f t="shared" si="174"/>
        <v>2520.6202090592305</v>
      </c>
      <c r="AY1394" s="17">
        <f t="shared" si="175"/>
        <v>0.1045900501684328</v>
      </c>
    </row>
    <row r="1395" spans="1:51" x14ac:dyDescent="0.25">
      <c r="A1395" t="s">
        <v>39</v>
      </c>
      <c r="B1395" t="s">
        <v>224</v>
      </c>
      <c r="C1395">
        <v>8250</v>
      </c>
      <c r="D1395">
        <v>111256</v>
      </c>
      <c r="E1395">
        <v>2019</v>
      </c>
      <c r="F1395" t="s">
        <v>155</v>
      </c>
      <c r="G1395" t="s">
        <v>150</v>
      </c>
      <c r="H1395" t="s">
        <v>2827</v>
      </c>
      <c r="J1395">
        <v>6</v>
      </c>
      <c r="K1395" t="s">
        <v>44</v>
      </c>
      <c r="L1395">
        <v>4</v>
      </c>
      <c r="M1395" t="s">
        <v>45</v>
      </c>
      <c r="N1395">
        <v>3.5999999046325679</v>
      </c>
      <c r="O1395" t="s">
        <v>119</v>
      </c>
      <c r="R1395" t="s">
        <v>77</v>
      </c>
      <c r="S1395" t="s">
        <v>151</v>
      </c>
      <c r="T1395">
        <v>305</v>
      </c>
      <c r="U1395" t="s">
        <v>63</v>
      </c>
      <c r="V1395" t="s">
        <v>79</v>
      </c>
      <c r="X1395" t="s">
        <v>97</v>
      </c>
      <c r="Y1395" t="s">
        <v>82</v>
      </c>
      <c r="AA1395">
        <v>0</v>
      </c>
      <c r="AB1395" t="s">
        <v>51</v>
      </c>
      <c r="AC1395" t="s">
        <v>83</v>
      </c>
      <c r="AD1395">
        <v>1</v>
      </c>
      <c r="AE1395">
        <v>1</v>
      </c>
      <c r="AF1395">
        <v>1</v>
      </c>
      <c r="AG1395">
        <v>2026</v>
      </c>
      <c r="AH1395">
        <v>20251231</v>
      </c>
      <c r="AI1395" t="s">
        <v>2828</v>
      </c>
      <c r="AJ1395">
        <v>8250</v>
      </c>
      <c r="AK1395">
        <v>8853.6865234375</v>
      </c>
      <c r="AL1395" s="10">
        <f t="shared" si="168"/>
        <v>603.6865234375</v>
      </c>
      <c r="AM1395" s="11">
        <f t="shared" si="169"/>
        <v>7.3174124053030309E-2</v>
      </c>
      <c r="AN1395">
        <v>8250</v>
      </c>
      <c r="AO1395">
        <v>9055.874675378187</v>
      </c>
      <c r="AP1395" s="12">
        <f t="shared" si="170"/>
        <v>805.87467537818702</v>
      </c>
      <c r="AQ1395" s="13">
        <f t="shared" si="171"/>
        <v>9.7681778833719646E-2</v>
      </c>
      <c r="AR1395">
        <v>8250</v>
      </c>
      <c r="AS1395">
        <v>9593.4540099924907</v>
      </c>
      <c r="AT1395" s="14">
        <f t="shared" si="172"/>
        <v>1343.4540099924907</v>
      </c>
      <c r="AU1395" s="15">
        <f t="shared" si="173"/>
        <v>0.16284291030212009</v>
      </c>
      <c r="AV1395">
        <v>8250</v>
      </c>
      <c r="AW1395">
        <v>8939.3078202995021</v>
      </c>
      <c r="AX1395" s="16">
        <f t="shared" si="174"/>
        <v>689.30782029950205</v>
      </c>
      <c r="AY1395" s="17">
        <f t="shared" si="175"/>
        <v>8.3552463066606311E-2</v>
      </c>
    </row>
    <row r="1396" spans="1:51" x14ac:dyDescent="0.25">
      <c r="A1396" t="s">
        <v>39</v>
      </c>
      <c r="B1396" t="s">
        <v>114</v>
      </c>
      <c r="C1396">
        <v>8600</v>
      </c>
      <c r="D1396">
        <v>96032</v>
      </c>
      <c r="E1396">
        <v>2017</v>
      </c>
      <c r="F1396" t="s">
        <v>349</v>
      </c>
      <c r="G1396" t="s">
        <v>834</v>
      </c>
      <c r="H1396" t="s">
        <v>835</v>
      </c>
      <c r="I1396" t="s">
        <v>836</v>
      </c>
      <c r="J1396">
        <v>4</v>
      </c>
      <c r="K1396" t="s">
        <v>75</v>
      </c>
      <c r="L1396">
        <v>4</v>
      </c>
      <c r="M1396" t="s">
        <v>45</v>
      </c>
      <c r="N1396">
        <v>2.4000000953674321</v>
      </c>
      <c r="O1396" t="s">
        <v>60</v>
      </c>
      <c r="P1396" t="s">
        <v>46</v>
      </c>
      <c r="R1396" t="s">
        <v>47</v>
      </c>
      <c r="S1396" t="s">
        <v>62</v>
      </c>
      <c r="T1396">
        <v>173</v>
      </c>
      <c r="U1396" t="s">
        <v>63</v>
      </c>
      <c r="V1396" t="s">
        <v>64</v>
      </c>
      <c r="X1396" t="s">
        <v>112</v>
      </c>
      <c r="Y1396" t="s">
        <v>66</v>
      </c>
      <c r="Z1396">
        <v>21195</v>
      </c>
      <c r="AA1396">
        <v>0</v>
      </c>
      <c r="AB1396" t="s">
        <v>51</v>
      </c>
      <c r="AC1396" t="s">
        <v>52</v>
      </c>
      <c r="AD1396">
        <v>1</v>
      </c>
      <c r="AE1396">
        <v>1</v>
      </c>
      <c r="AF1396">
        <v>1</v>
      </c>
      <c r="AG1396">
        <v>2026</v>
      </c>
      <c r="AH1396">
        <v>20251231</v>
      </c>
      <c r="AI1396" t="s">
        <v>2829</v>
      </c>
      <c r="AJ1396">
        <v>8600</v>
      </c>
      <c r="AK1396">
        <v>4400.39599609375</v>
      </c>
      <c r="AL1396" s="10">
        <f t="shared" si="168"/>
        <v>4199.60400390625</v>
      </c>
      <c r="AM1396" s="11">
        <f t="shared" si="169"/>
        <v>0.48832604696584303</v>
      </c>
      <c r="AN1396">
        <v>8600</v>
      </c>
      <c r="AO1396">
        <v>4416.5026101942922</v>
      </c>
      <c r="AP1396" s="12">
        <f t="shared" si="170"/>
        <v>4183.4973898057078</v>
      </c>
      <c r="AQ1396" s="13">
        <f t="shared" si="171"/>
        <v>0.48645318486112882</v>
      </c>
      <c r="AR1396">
        <v>8600</v>
      </c>
      <c r="AS1396">
        <v>4437.2133501260614</v>
      </c>
      <c r="AT1396" s="14">
        <f t="shared" si="172"/>
        <v>4162.7866498739386</v>
      </c>
      <c r="AU1396" s="15">
        <f t="shared" si="173"/>
        <v>0.48404495928766728</v>
      </c>
      <c r="AV1396">
        <v>8600</v>
      </c>
      <c r="AW1396">
        <v>4516.24031007752</v>
      </c>
      <c r="AX1396" s="16">
        <f t="shared" si="174"/>
        <v>4083.75968992248</v>
      </c>
      <c r="AY1396" s="17">
        <f t="shared" si="175"/>
        <v>0.47485577789796279</v>
      </c>
    </row>
    <row r="1397" spans="1:51" x14ac:dyDescent="0.25">
      <c r="A1397" t="s">
        <v>69</v>
      </c>
      <c r="B1397" t="s">
        <v>85</v>
      </c>
      <c r="C1397">
        <v>500</v>
      </c>
      <c r="D1397">
        <v>225946</v>
      </c>
      <c r="E1397">
        <v>2013</v>
      </c>
      <c r="F1397" t="s">
        <v>56</v>
      </c>
      <c r="G1397" t="s">
        <v>86</v>
      </c>
      <c r="H1397" t="s">
        <v>187</v>
      </c>
      <c r="J1397">
        <v>4</v>
      </c>
      <c r="K1397" t="s">
        <v>75</v>
      </c>
      <c r="L1397">
        <v>4</v>
      </c>
      <c r="M1397" t="s">
        <v>45</v>
      </c>
      <c r="N1397">
        <v>2</v>
      </c>
      <c r="O1397" t="s">
        <v>60</v>
      </c>
      <c r="P1397" t="s">
        <v>46</v>
      </c>
      <c r="Q1397">
        <v>2</v>
      </c>
      <c r="R1397" t="s">
        <v>47</v>
      </c>
      <c r="S1397" t="s">
        <v>151</v>
      </c>
      <c r="T1397">
        <v>240</v>
      </c>
      <c r="U1397" t="s">
        <v>63</v>
      </c>
      <c r="V1397" t="s">
        <v>64</v>
      </c>
      <c r="X1397" t="s">
        <v>49</v>
      </c>
      <c r="Y1397" t="s">
        <v>82</v>
      </c>
      <c r="AA1397">
        <v>0</v>
      </c>
      <c r="AB1397" t="s">
        <v>51</v>
      </c>
      <c r="AC1397" t="s">
        <v>52</v>
      </c>
      <c r="AD1397">
        <v>1</v>
      </c>
      <c r="AE1397">
        <v>1</v>
      </c>
      <c r="AF1397">
        <v>1</v>
      </c>
      <c r="AG1397">
        <v>2026</v>
      </c>
      <c r="AH1397">
        <v>20251231</v>
      </c>
      <c r="AI1397" t="s">
        <v>2830</v>
      </c>
      <c r="AJ1397">
        <v>500</v>
      </c>
      <c r="AK1397">
        <v>963.565185546875</v>
      </c>
      <c r="AL1397" s="10">
        <f t="shared" si="168"/>
        <v>463.565185546875</v>
      </c>
      <c r="AM1397" s="11">
        <f t="shared" si="169"/>
        <v>0.92713037109374996</v>
      </c>
      <c r="AN1397">
        <v>500</v>
      </c>
      <c r="AO1397">
        <v>989.41848119973406</v>
      </c>
      <c r="AP1397" s="12">
        <f t="shared" si="170"/>
        <v>489.41848119973406</v>
      </c>
      <c r="AQ1397" s="13">
        <f t="shared" si="171"/>
        <v>0.97883696239946816</v>
      </c>
      <c r="AR1397">
        <v>500</v>
      </c>
      <c r="AS1397">
        <v>984.28559897147977</v>
      </c>
      <c r="AT1397" s="14">
        <f t="shared" si="172"/>
        <v>484.28559897147977</v>
      </c>
      <c r="AU1397" s="15">
        <f t="shared" si="173"/>
        <v>0.96857119794295954</v>
      </c>
      <c r="AV1397">
        <v>500</v>
      </c>
      <c r="AW1397">
        <v>988.10847834135518</v>
      </c>
      <c r="AX1397" s="16">
        <f t="shared" si="174"/>
        <v>488.10847834135518</v>
      </c>
      <c r="AY1397" s="17">
        <f t="shared" si="175"/>
        <v>0.97621695668271036</v>
      </c>
    </row>
    <row r="1398" spans="1:51" x14ac:dyDescent="0.25">
      <c r="A1398" t="s">
        <v>69</v>
      </c>
      <c r="B1398" t="s">
        <v>85</v>
      </c>
      <c r="C1398">
        <v>700</v>
      </c>
      <c r="D1398">
        <v>174890</v>
      </c>
      <c r="E1398">
        <v>2015</v>
      </c>
      <c r="F1398" t="s">
        <v>343</v>
      </c>
      <c r="G1398" t="s">
        <v>620</v>
      </c>
      <c r="H1398" t="s">
        <v>95</v>
      </c>
      <c r="J1398">
        <v>4</v>
      </c>
      <c r="K1398" t="s">
        <v>338</v>
      </c>
      <c r="L1398">
        <v>4</v>
      </c>
      <c r="M1398" t="s">
        <v>45</v>
      </c>
      <c r="N1398">
        <v>2.4000000953674321</v>
      </c>
      <c r="O1398" t="s">
        <v>76</v>
      </c>
      <c r="P1398" t="s">
        <v>46</v>
      </c>
      <c r="Q1398">
        <v>2</v>
      </c>
      <c r="R1398" t="s">
        <v>47</v>
      </c>
      <c r="S1398" t="s">
        <v>78</v>
      </c>
      <c r="U1398" t="s">
        <v>63</v>
      </c>
      <c r="X1398" t="s">
        <v>49</v>
      </c>
      <c r="Y1398" t="s">
        <v>82</v>
      </c>
      <c r="AA1398">
        <v>0</v>
      </c>
      <c r="AB1398" t="s">
        <v>51</v>
      </c>
      <c r="AC1398" t="s">
        <v>52</v>
      </c>
      <c r="AD1398">
        <v>1</v>
      </c>
      <c r="AE1398">
        <v>1</v>
      </c>
      <c r="AF1398">
        <v>1</v>
      </c>
      <c r="AG1398">
        <v>2026</v>
      </c>
      <c r="AH1398">
        <v>20251231</v>
      </c>
      <c r="AI1398" t="s">
        <v>2831</v>
      </c>
      <c r="AJ1398">
        <v>700</v>
      </c>
      <c r="AK1398">
        <v>1200.360473632812</v>
      </c>
      <c r="AL1398" s="10">
        <f t="shared" si="168"/>
        <v>500.36047363281205</v>
      </c>
      <c r="AM1398" s="11">
        <f t="shared" si="169"/>
        <v>0.71480067661830293</v>
      </c>
      <c r="AN1398">
        <v>700</v>
      </c>
      <c r="AO1398">
        <v>1198.3846529891291</v>
      </c>
      <c r="AP1398" s="12">
        <f t="shared" si="170"/>
        <v>498.38465298912911</v>
      </c>
      <c r="AQ1398" s="13">
        <f t="shared" si="171"/>
        <v>0.71197807569875582</v>
      </c>
      <c r="AR1398">
        <v>700</v>
      </c>
      <c r="AS1398">
        <v>1132.345492442633</v>
      </c>
      <c r="AT1398" s="14">
        <f t="shared" si="172"/>
        <v>432.34549244263303</v>
      </c>
      <c r="AU1398" s="15">
        <f t="shared" si="173"/>
        <v>0.61763641777519007</v>
      </c>
      <c r="AV1398">
        <v>700</v>
      </c>
      <c r="AW1398">
        <v>1219.4489795918371</v>
      </c>
      <c r="AX1398" s="16">
        <f t="shared" si="174"/>
        <v>519.44897959183709</v>
      </c>
      <c r="AY1398" s="17">
        <f t="shared" si="175"/>
        <v>0.74206997084548154</v>
      </c>
    </row>
    <row r="1399" spans="1:51" x14ac:dyDescent="0.25">
      <c r="A1399" t="s">
        <v>39</v>
      </c>
      <c r="B1399" t="s">
        <v>267</v>
      </c>
      <c r="C1399">
        <v>23300</v>
      </c>
      <c r="D1399">
        <v>619</v>
      </c>
      <c r="E1399">
        <v>2025</v>
      </c>
      <c r="F1399" t="s">
        <v>340</v>
      </c>
      <c r="G1399" t="s">
        <v>736</v>
      </c>
      <c r="H1399" t="s">
        <v>58</v>
      </c>
      <c r="J1399">
        <v>4</v>
      </c>
      <c r="K1399" t="s">
        <v>87</v>
      </c>
      <c r="L1399">
        <v>4</v>
      </c>
      <c r="M1399" t="s">
        <v>45</v>
      </c>
      <c r="N1399">
        <v>2.5</v>
      </c>
      <c r="O1399" t="s">
        <v>45</v>
      </c>
      <c r="P1399" t="s">
        <v>46</v>
      </c>
      <c r="Q1399">
        <v>5</v>
      </c>
      <c r="R1399" t="s">
        <v>47</v>
      </c>
      <c r="S1399" t="s">
        <v>78</v>
      </c>
      <c r="U1399" t="s">
        <v>63</v>
      </c>
      <c r="W1399" t="s">
        <v>975</v>
      </c>
      <c r="X1399" t="s">
        <v>49</v>
      </c>
      <c r="Y1399" t="s">
        <v>82</v>
      </c>
      <c r="AA1399">
        <v>0</v>
      </c>
      <c r="AB1399" t="s">
        <v>51</v>
      </c>
      <c r="AC1399" t="s">
        <v>52</v>
      </c>
      <c r="AD1399">
        <v>1</v>
      </c>
      <c r="AE1399">
        <v>1</v>
      </c>
      <c r="AF1399">
        <v>1</v>
      </c>
      <c r="AG1399">
        <v>2026</v>
      </c>
      <c r="AH1399">
        <v>20260102</v>
      </c>
      <c r="AI1399" t="s">
        <v>2832</v>
      </c>
      <c r="AJ1399">
        <v>23300</v>
      </c>
      <c r="AK1399">
        <v>25275.791015625</v>
      </c>
      <c r="AL1399" s="10">
        <f t="shared" si="168"/>
        <v>1975.791015625</v>
      </c>
      <c r="AM1399" s="11">
        <f t="shared" si="169"/>
        <v>8.4797897666309019E-2</v>
      </c>
      <c r="AN1399">
        <v>23300</v>
      </c>
      <c r="AO1399">
        <v>25382.618572601979</v>
      </c>
      <c r="AP1399" s="12">
        <f t="shared" si="170"/>
        <v>2082.6185726019794</v>
      </c>
      <c r="AQ1399" s="13">
        <f t="shared" si="171"/>
        <v>8.9382771356308122E-2</v>
      </c>
      <c r="AR1399">
        <v>23300</v>
      </c>
      <c r="AS1399">
        <v>27497.45057749403</v>
      </c>
      <c r="AT1399" s="14">
        <f t="shared" si="172"/>
        <v>4197.4505774940299</v>
      </c>
      <c r="AU1399" s="15">
        <f t="shared" si="173"/>
        <v>0.18014809345467939</v>
      </c>
      <c r="AV1399">
        <v>23300</v>
      </c>
      <c r="AW1399">
        <v>25090.703001579779</v>
      </c>
      <c r="AX1399" s="16">
        <f t="shared" si="174"/>
        <v>1790.7030015797791</v>
      </c>
      <c r="AY1399" s="17">
        <f t="shared" si="175"/>
        <v>7.6854206076385365E-2</v>
      </c>
    </row>
    <row r="1400" spans="1:51" x14ac:dyDescent="0.25">
      <c r="A1400" t="s">
        <v>54</v>
      </c>
      <c r="B1400" t="s">
        <v>138</v>
      </c>
      <c r="C1400">
        <v>5200</v>
      </c>
      <c r="D1400">
        <v>81245</v>
      </c>
      <c r="E1400">
        <v>2014</v>
      </c>
      <c r="F1400" t="s">
        <v>349</v>
      </c>
      <c r="G1400" t="s">
        <v>612</v>
      </c>
      <c r="H1400" t="s">
        <v>365</v>
      </c>
      <c r="J1400">
        <v>6</v>
      </c>
      <c r="K1400" t="s">
        <v>111</v>
      </c>
      <c r="L1400">
        <v>2</v>
      </c>
      <c r="M1400" t="s">
        <v>45</v>
      </c>
      <c r="N1400">
        <v>3.5999999046325679</v>
      </c>
      <c r="O1400" t="s">
        <v>119</v>
      </c>
      <c r="P1400" t="s">
        <v>46</v>
      </c>
      <c r="Q1400">
        <v>3</v>
      </c>
      <c r="R1400" t="s">
        <v>241</v>
      </c>
      <c r="S1400" t="s">
        <v>423</v>
      </c>
      <c r="U1400" t="s">
        <v>63</v>
      </c>
      <c r="X1400" t="s">
        <v>65</v>
      </c>
      <c r="Y1400" t="s">
        <v>125</v>
      </c>
      <c r="AA1400">
        <v>0</v>
      </c>
      <c r="AB1400" t="s">
        <v>51</v>
      </c>
      <c r="AC1400" t="s">
        <v>241</v>
      </c>
      <c r="AD1400">
        <v>1</v>
      </c>
      <c r="AE1400">
        <v>1</v>
      </c>
      <c r="AF1400">
        <v>1</v>
      </c>
      <c r="AG1400">
        <v>2026</v>
      </c>
      <c r="AH1400">
        <v>20251230</v>
      </c>
      <c r="AI1400" t="s">
        <v>2833</v>
      </c>
      <c r="AJ1400">
        <v>5200</v>
      </c>
      <c r="AK1400">
        <v>7994.79833984375</v>
      </c>
      <c r="AL1400" s="10">
        <f t="shared" si="168"/>
        <v>2794.79833984375</v>
      </c>
      <c r="AM1400" s="11">
        <f t="shared" si="169"/>
        <v>0.53746121920072121</v>
      </c>
      <c r="AN1400">
        <v>5200</v>
      </c>
      <c r="AO1400">
        <v>7976.2199251919737</v>
      </c>
      <c r="AP1400" s="12">
        <f t="shared" si="170"/>
        <v>2776.2199251919737</v>
      </c>
      <c r="AQ1400" s="13">
        <f t="shared" si="171"/>
        <v>0.53388844715230266</v>
      </c>
      <c r="AR1400">
        <v>5200</v>
      </c>
      <c r="AS1400">
        <v>7239.8931692417927</v>
      </c>
      <c r="AT1400" s="14">
        <f t="shared" si="172"/>
        <v>2039.8931692417927</v>
      </c>
      <c r="AU1400" s="15">
        <f t="shared" si="173"/>
        <v>0.39228714793111397</v>
      </c>
      <c r="AV1400">
        <v>5200</v>
      </c>
      <c r="AW1400">
        <v>7984.9511603740912</v>
      </c>
      <c r="AX1400" s="16">
        <f t="shared" si="174"/>
        <v>2784.9511603740912</v>
      </c>
      <c r="AY1400" s="17">
        <f t="shared" si="175"/>
        <v>0.53556753084117137</v>
      </c>
    </row>
    <row r="1401" spans="1:51" x14ac:dyDescent="0.25">
      <c r="A1401" t="s">
        <v>69</v>
      </c>
      <c r="B1401" t="s">
        <v>185</v>
      </c>
      <c r="C1401">
        <v>4000</v>
      </c>
      <c r="D1401">
        <v>111350</v>
      </c>
      <c r="E1401">
        <v>2008</v>
      </c>
      <c r="F1401" t="s">
        <v>349</v>
      </c>
      <c r="G1401" t="s">
        <v>602</v>
      </c>
      <c r="I1401" t="s">
        <v>603</v>
      </c>
      <c r="J1401">
        <v>8</v>
      </c>
      <c r="K1401" t="s">
        <v>44</v>
      </c>
      <c r="L1401">
        <v>4</v>
      </c>
      <c r="M1401" t="s">
        <v>45</v>
      </c>
      <c r="N1401">
        <v>5.6999998092651367</v>
      </c>
      <c r="O1401" t="s">
        <v>76</v>
      </c>
      <c r="P1401" t="s">
        <v>46</v>
      </c>
      <c r="R1401" t="s">
        <v>77</v>
      </c>
      <c r="S1401" t="s">
        <v>78</v>
      </c>
      <c r="U1401" t="s">
        <v>63</v>
      </c>
      <c r="V1401" t="s">
        <v>79</v>
      </c>
      <c r="X1401" t="s">
        <v>97</v>
      </c>
      <c r="Y1401" t="s">
        <v>82</v>
      </c>
      <c r="AA1401">
        <v>0</v>
      </c>
      <c r="AB1401" t="s">
        <v>51</v>
      </c>
      <c r="AC1401" t="s">
        <v>83</v>
      </c>
      <c r="AD1401">
        <v>1</v>
      </c>
      <c r="AE1401">
        <v>1</v>
      </c>
      <c r="AF1401">
        <v>1</v>
      </c>
      <c r="AG1401">
        <v>2026</v>
      </c>
      <c r="AH1401">
        <v>20251229</v>
      </c>
      <c r="AI1401" t="s">
        <v>2834</v>
      </c>
      <c r="AJ1401">
        <v>4000</v>
      </c>
      <c r="AK1401">
        <v>2945.60400390625</v>
      </c>
      <c r="AL1401" s="10">
        <f t="shared" si="168"/>
        <v>1054.39599609375</v>
      </c>
      <c r="AM1401" s="11">
        <f t="shared" si="169"/>
        <v>0.26359899902343747</v>
      </c>
      <c r="AN1401">
        <v>4000</v>
      </c>
      <c r="AO1401">
        <v>3343.7939295427109</v>
      </c>
      <c r="AP1401" s="12">
        <f t="shared" si="170"/>
        <v>656.20607045728912</v>
      </c>
      <c r="AQ1401" s="13">
        <f t="shared" si="171"/>
        <v>0.16405151761432227</v>
      </c>
      <c r="AR1401">
        <v>4000</v>
      </c>
      <c r="AS1401">
        <v>3550.703103885618</v>
      </c>
      <c r="AT1401" s="14">
        <f t="shared" si="172"/>
        <v>449.29689611438198</v>
      </c>
      <c r="AU1401" s="15">
        <f t="shared" si="173"/>
        <v>0.1123242240285955</v>
      </c>
      <c r="AV1401">
        <v>4000</v>
      </c>
      <c r="AW1401">
        <v>3078.173913043478</v>
      </c>
      <c r="AX1401" s="16">
        <f t="shared" si="174"/>
        <v>921.82608695652198</v>
      </c>
      <c r="AY1401" s="17">
        <f t="shared" si="175"/>
        <v>0.2304565217391305</v>
      </c>
    </row>
    <row r="1402" spans="1:51" x14ac:dyDescent="0.25">
      <c r="A1402" t="s">
        <v>39</v>
      </c>
      <c r="B1402" t="s">
        <v>515</v>
      </c>
      <c r="C1402">
        <v>23000</v>
      </c>
      <c r="D1402">
        <v>28660</v>
      </c>
      <c r="E1402">
        <v>2020</v>
      </c>
      <c r="F1402" t="s">
        <v>143</v>
      </c>
      <c r="G1402" t="s">
        <v>2835</v>
      </c>
      <c r="J1402">
        <v>4</v>
      </c>
      <c r="K1402" t="s">
        <v>44</v>
      </c>
      <c r="L1402">
        <v>4</v>
      </c>
      <c r="M1402" t="s">
        <v>45</v>
      </c>
      <c r="N1402">
        <v>2</v>
      </c>
      <c r="O1402" t="s">
        <v>45</v>
      </c>
      <c r="P1402" t="s">
        <v>46</v>
      </c>
      <c r="Q1402">
        <v>5</v>
      </c>
      <c r="R1402" t="s">
        <v>47</v>
      </c>
      <c r="S1402" t="s">
        <v>48</v>
      </c>
      <c r="U1402" t="s">
        <v>63</v>
      </c>
      <c r="V1402" t="s">
        <v>64</v>
      </c>
      <c r="W1402" t="s">
        <v>256</v>
      </c>
      <c r="X1402" t="s">
        <v>112</v>
      </c>
      <c r="Y1402" t="s">
        <v>125</v>
      </c>
      <c r="AA1402">
        <v>0</v>
      </c>
      <c r="AB1402" t="s">
        <v>51</v>
      </c>
      <c r="AC1402" t="s">
        <v>52</v>
      </c>
      <c r="AD1402">
        <v>1</v>
      </c>
      <c r="AE1402">
        <v>1</v>
      </c>
      <c r="AF1402">
        <v>1</v>
      </c>
      <c r="AG1402">
        <v>2026</v>
      </c>
      <c r="AH1402">
        <v>20251231</v>
      </c>
      <c r="AI1402" t="s">
        <v>2836</v>
      </c>
      <c r="AJ1402">
        <v>23000</v>
      </c>
      <c r="AK1402">
        <v>23960.021484375</v>
      </c>
      <c r="AL1402" s="10">
        <f t="shared" si="168"/>
        <v>960.021484375</v>
      </c>
      <c r="AM1402" s="11">
        <f t="shared" si="169"/>
        <v>4.1740064538043478E-2</v>
      </c>
      <c r="AN1402">
        <v>23000</v>
      </c>
      <c r="AO1402">
        <v>21104.289978109879</v>
      </c>
      <c r="AP1402" s="12">
        <f t="shared" si="170"/>
        <v>1895.7100218901214</v>
      </c>
      <c r="AQ1402" s="13">
        <f t="shared" si="171"/>
        <v>8.2422174864787895E-2</v>
      </c>
      <c r="AR1402">
        <v>23000</v>
      </c>
      <c r="AS1402">
        <v>20980.64473339566</v>
      </c>
      <c r="AT1402" s="14">
        <f t="shared" si="172"/>
        <v>2019.3552666043397</v>
      </c>
      <c r="AU1402" s="15">
        <f t="shared" si="173"/>
        <v>8.7798055069753897E-2</v>
      </c>
      <c r="AV1402">
        <v>23000</v>
      </c>
      <c r="AW1402">
        <v>23593.878706199459</v>
      </c>
      <c r="AX1402" s="16">
        <f t="shared" si="174"/>
        <v>593.87870619945897</v>
      </c>
      <c r="AY1402" s="17">
        <f t="shared" si="175"/>
        <v>2.5820813313019955E-2</v>
      </c>
    </row>
    <row r="1403" spans="1:51" x14ac:dyDescent="0.25">
      <c r="A1403" t="s">
        <v>106</v>
      </c>
      <c r="B1403" t="s">
        <v>1313</v>
      </c>
      <c r="C1403">
        <v>9000</v>
      </c>
      <c r="D1403">
        <v>156329</v>
      </c>
      <c r="E1403">
        <v>2016</v>
      </c>
      <c r="F1403" t="s">
        <v>71</v>
      </c>
      <c r="G1403" t="s">
        <v>528</v>
      </c>
      <c r="H1403" t="s">
        <v>73</v>
      </c>
      <c r="J1403">
        <v>8</v>
      </c>
      <c r="K1403" t="s">
        <v>59</v>
      </c>
      <c r="L1403">
        <v>4</v>
      </c>
      <c r="M1403" t="s">
        <v>45</v>
      </c>
      <c r="N1403">
        <v>5.3000001907348633</v>
      </c>
      <c r="O1403" t="s">
        <v>119</v>
      </c>
      <c r="P1403" t="s">
        <v>46</v>
      </c>
      <c r="Q1403">
        <v>3</v>
      </c>
      <c r="R1403" t="s">
        <v>47</v>
      </c>
      <c r="S1403" t="s">
        <v>151</v>
      </c>
      <c r="U1403" t="s">
        <v>63</v>
      </c>
      <c r="W1403" t="s">
        <v>623</v>
      </c>
      <c r="X1403" t="s">
        <v>136</v>
      </c>
      <c r="Y1403" t="s">
        <v>82</v>
      </c>
      <c r="AA1403">
        <v>0</v>
      </c>
      <c r="AB1403" t="s">
        <v>51</v>
      </c>
      <c r="AC1403" t="s">
        <v>52</v>
      </c>
      <c r="AD1403">
        <v>1</v>
      </c>
      <c r="AE1403">
        <v>1</v>
      </c>
      <c r="AF1403">
        <v>1</v>
      </c>
      <c r="AG1403">
        <v>2026</v>
      </c>
      <c r="AH1403">
        <v>20251230</v>
      </c>
      <c r="AI1403" t="s">
        <v>2837</v>
      </c>
      <c r="AJ1403">
        <v>9000</v>
      </c>
      <c r="AK1403">
        <v>8575.21875</v>
      </c>
      <c r="AL1403" s="10">
        <f t="shared" si="168"/>
        <v>424.78125</v>
      </c>
      <c r="AM1403" s="11">
        <f t="shared" si="169"/>
        <v>4.7197916666666666E-2</v>
      </c>
      <c r="AN1403">
        <v>9000</v>
      </c>
      <c r="AO1403">
        <v>9022.6750284702903</v>
      </c>
      <c r="AP1403" s="12">
        <f t="shared" si="170"/>
        <v>22.675028470290272</v>
      </c>
      <c r="AQ1403" s="13">
        <f t="shared" si="171"/>
        <v>2.5194476078100304E-3</v>
      </c>
      <c r="AR1403">
        <v>9000</v>
      </c>
      <c r="AS1403">
        <v>8560.3444192527477</v>
      </c>
      <c r="AT1403" s="14">
        <f t="shared" si="172"/>
        <v>439.65558074725232</v>
      </c>
      <c r="AU1403" s="15">
        <f t="shared" si="173"/>
        <v>4.8850620083028033E-2</v>
      </c>
      <c r="AV1403">
        <v>9000</v>
      </c>
      <c r="AW1403">
        <v>8725.7779291553197</v>
      </c>
      <c r="AX1403" s="16">
        <f t="shared" si="174"/>
        <v>274.22207084468027</v>
      </c>
      <c r="AY1403" s="17">
        <f t="shared" si="175"/>
        <v>3.0469118982742252E-2</v>
      </c>
    </row>
    <row r="1404" spans="1:51" x14ac:dyDescent="0.25">
      <c r="A1404" t="s">
        <v>39</v>
      </c>
      <c r="B1404" t="s">
        <v>355</v>
      </c>
      <c r="C1404">
        <v>18000</v>
      </c>
      <c r="D1404">
        <v>75936</v>
      </c>
      <c r="E1404">
        <v>2020</v>
      </c>
      <c r="F1404" t="s">
        <v>155</v>
      </c>
      <c r="G1404" t="s">
        <v>150</v>
      </c>
      <c r="H1404" t="s">
        <v>276</v>
      </c>
      <c r="J1404">
        <v>8</v>
      </c>
      <c r="K1404" t="s">
        <v>111</v>
      </c>
      <c r="L1404">
        <v>4</v>
      </c>
      <c r="M1404" t="s">
        <v>45</v>
      </c>
      <c r="N1404">
        <v>5.6999998092651367</v>
      </c>
      <c r="O1404" t="s">
        <v>119</v>
      </c>
      <c r="P1404" t="s">
        <v>46</v>
      </c>
      <c r="Q1404">
        <v>4</v>
      </c>
      <c r="R1404" t="s">
        <v>77</v>
      </c>
      <c r="S1404" t="s">
        <v>151</v>
      </c>
      <c r="T1404">
        <v>395</v>
      </c>
      <c r="U1404" t="s">
        <v>63</v>
      </c>
      <c r="V1404" t="s">
        <v>79</v>
      </c>
      <c r="X1404" t="s">
        <v>97</v>
      </c>
      <c r="Y1404" t="s">
        <v>82</v>
      </c>
      <c r="AA1404">
        <v>0</v>
      </c>
      <c r="AB1404" t="s">
        <v>51</v>
      </c>
      <c r="AC1404" t="s">
        <v>83</v>
      </c>
      <c r="AD1404">
        <v>1</v>
      </c>
      <c r="AE1404">
        <v>1</v>
      </c>
      <c r="AF1404">
        <v>1</v>
      </c>
      <c r="AG1404">
        <v>2026</v>
      </c>
      <c r="AH1404">
        <v>20251230</v>
      </c>
      <c r="AI1404" t="s">
        <v>2838</v>
      </c>
      <c r="AJ1404">
        <v>18000</v>
      </c>
      <c r="AK1404">
        <v>17605.306640625</v>
      </c>
      <c r="AL1404" s="10">
        <f t="shared" si="168"/>
        <v>394.693359375</v>
      </c>
      <c r="AM1404" s="11">
        <f t="shared" si="169"/>
        <v>2.1927408854166667E-2</v>
      </c>
      <c r="AN1404">
        <v>18000</v>
      </c>
      <c r="AO1404">
        <v>17244.30053712607</v>
      </c>
      <c r="AP1404" s="12">
        <f t="shared" si="170"/>
        <v>755.69946287393032</v>
      </c>
      <c r="AQ1404" s="13">
        <f t="shared" si="171"/>
        <v>4.198330349299613E-2</v>
      </c>
      <c r="AR1404">
        <v>18000</v>
      </c>
      <c r="AS1404">
        <v>17758.196242849819</v>
      </c>
      <c r="AT1404" s="14">
        <f t="shared" si="172"/>
        <v>241.8037571501809</v>
      </c>
      <c r="AU1404" s="15">
        <f t="shared" si="173"/>
        <v>1.343354206389894E-2</v>
      </c>
      <c r="AV1404">
        <v>18000</v>
      </c>
      <c r="AW1404">
        <v>17474.354398382209</v>
      </c>
      <c r="AX1404" s="16">
        <f t="shared" si="174"/>
        <v>525.64560161779082</v>
      </c>
      <c r="AY1404" s="17">
        <f t="shared" si="175"/>
        <v>2.9202533423210601E-2</v>
      </c>
    </row>
    <row r="1405" spans="1:51" x14ac:dyDescent="0.25">
      <c r="A1405" t="s">
        <v>39</v>
      </c>
      <c r="B1405" t="s">
        <v>267</v>
      </c>
      <c r="C1405">
        <v>10750</v>
      </c>
      <c r="D1405">
        <v>81674</v>
      </c>
      <c r="E1405">
        <v>2020</v>
      </c>
      <c r="F1405" t="s">
        <v>56</v>
      </c>
      <c r="G1405" t="s">
        <v>86</v>
      </c>
      <c r="H1405" t="s">
        <v>58</v>
      </c>
      <c r="J1405">
        <v>3</v>
      </c>
      <c r="K1405" t="s">
        <v>44</v>
      </c>
      <c r="L1405">
        <v>4</v>
      </c>
      <c r="M1405" t="s">
        <v>45</v>
      </c>
      <c r="N1405">
        <v>1.5</v>
      </c>
      <c r="O1405" t="s">
        <v>45</v>
      </c>
      <c r="R1405" t="s">
        <v>47</v>
      </c>
      <c r="S1405" t="s">
        <v>78</v>
      </c>
      <c r="U1405" t="s">
        <v>63</v>
      </c>
      <c r="V1405" t="s">
        <v>64</v>
      </c>
      <c r="X1405" t="s">
        <v>49</v>
      </c>
      <c r="Y1405" t="s">
        <v>82</v>
      </c>
      <c r="AA1405">
        <v>0</v>
      </c>
      <c r="AB1405" t="s">
        <v>51</v>
      </c>
      <c r="AC1405" t="s">
        <v>52</v>
      </c>
      <c r="AD1405">
        <v>1</v>
      </c>
      <c r="AE1405">
        <v>1</v>
      </c>
      <c r="AF1405">
        <v>1</v>
      </c>
      <c r="AG1405">
        <v>2026</v>
      </c>
      <c r="AH1405">
        <v>20251230</v>
      </c>
      <c r="AI1405" t="s">
        <v>2839</v>
      </c>
      <c r="AJ1405">
        <v>10750</v>
      </c>
      <c r="AK1405">
        <v>7361.83642578125</v>
      </c>
      <c r="AL1405" s="10">
        <f t="shared" si="168"/>
        <v>3388.16357421875</v>
      </c>
      <c r="AM1405" s="11">
        <f t="shared" si="169"/>
        <v>0.31517800690406977</v>
      </c>
      <c r="AN1405">
        <v>10750</v>
      </c>
      <c r="AO1405">
        <v>7622.0710719413346</v>
      </c>
      <c r="AP1405" s="12">
        <f t="shared" si="170"/>
        <v>3127.9289280586654</v>
      </c>
      <c r="AQ1405" s="13">
        <f t="shared" si="171"/>
        <v>0.29097013284266654</v>
      </c>
      <c r="AR1405">
        <v>10750</v>
      </c>
      <c r="AS1405">
        <v>7492.4366086746186</v>
      </c>
      <c r="AT1405" s="14">
        <f t="shared" si="172"/>
        <v>3257.5633913253814</v>
      </c>
      <c r="AU1405" s="15">
        <f t="shared" si="173"/>
        <v>0.30302915268143082</v>
      </c>
      <c r="AV1405">
        <v>10750</v>
      </c>
      <c r="AW1405">
        <v>7459.3037974683548</v>
      </c>
      <c r="AX1405" s="16">
        <f t="shared" si="174"/>
        <v>3290.6962025316452</v>
      </c>
      <c r="AY1405" s="17">
        <f t="shared" si="175"/>
        <v>0.30611127465410654</v>
      </c>
    </row>
    <row r="1406" spans="1:51" x14ac:dyDescent="0.25">
      <c r="A1406" t="s">
        <v>106</v>
      </c>
      <c r="B1406" t="s">
        <v>164</v>
      </c>
      <c r="C1406">
        <v>1500</v>
      </c>
      <c r="D1406">
        <v>172349</v>
      </c>
      <c r="E1406">
        <v>2014</v>
      </c>
      <c r="F1406" t="s">
        <v>56</v>
      </c>
      <c r="G1406" t="s">
        <v>1455</v>
      </c>
      <c r="I1406" t="s">
        <v>357</v>
      </c>
      <c r="J1406">
        <v>8</v>
      </c>
      <c r="K1406" t="s">
        <v>44</v>
      </c>
      <c r="L1406">
        <v>3</v>
      </c>
      <c r="M1406" t="s">
        <v>45</v>
      </c>
      <c r="N1406">
        <v>4.5999999046325684</v>
      </c>
      <c r="O1406" t="s">
        <v>119</v>
      </c>
      <c r="P1406" t="s">
        <v>46</v>
      </c>
      <c r="Q1406">
        <v>2</v>
      </c>
      <c r="R1406" t="s">
        <v>220</v>
      </c>
      <c r="S1406" t="s">
        <v>151</v>
      </c>
      <c r="T1406">
        <v>225</v>
      </c>
      <c r="U1406" t="s">
        <v>63</v>
      </c>
      <c r="V1406" t="s">
        <v>79</v>
      </c>
      <c r="W1406" t="s">
        <v>358</v>
      </c>
      <c r="X1406" t="s">
        <v>221</v>
      </c>
      <c r="Y1406" t="s">
        <v>82</v>
      </c>
      <c r="AA1406">
        <v>0</v>
      </c>
      <c r="AB1406" t="s">
        <v>51</v>
      </c>
      <c r="AC1406" t="s">
        <v>222</v>
      </c>
      <c r="AD1406">
        <v>1</v>
      </c>
      <c r="AE1406">
        <v>1</v>
      </c>
      <c r="AF1406">
        <v>1</v>
      </c>
      <c r="AG1406">
        <v>2026</v>
      </c>
      <c r="AH1406">
        <v>20251229</v>
      </c>
      <c r="AI1406" t="s">
        <v>2840</v>
      </c>
      <c r="AJ1406">
        <v>1500</v>
      </c>
      <c r="AK1406">
        <v>3047.45556640625</v>
      </c>
      <c r="AL1406" s="10">
        <f t="shared" si="168"/>
        <v>1547.45556640625</v>
      </c>
      <c r="AM1406" s="11">
        <f t="shared" si="169"/>
        <v>1.0316370442708334</v>
      </c>
      <c r="AN1406">
        <v>1500</v>
      </c>
      <c r="AO1406">
        <v>3038.7239984541152</v>
      </c>
      <c r="AP1406" s="12">
        <f t="shared" si="170"/>
        <v>1538.7239984541152</v>
      </c>
      <c r="AQ1406" s="13">
        <f t="shared" si="171"/>
        <v>1.0258159989694102</v>
      </c>
      <c r="AR1406">
        <v>1500</v>
      </c>
      <c r="AS1406">
        <v>3265.186832655716</v>
      </c>
      <c r="AT1406" s="14">
        <f t="shared" si="172"/>
        <v>1765.186832655716</v>
      </c>
      <c r="AU1406" s="15">
        <f t="shared" si="173"/>
        <v>1.1767912217704772</v>
      </c>
      <c r="AV1406">
        <v>1500</v>
      </c>
      <c r="AW1406">
        <v>3110.6044207317082</v>
      </c>
      <c r="AX1406" s="16">
        <f t="shared" si="174"/>
        <v>1610.6044207317082</v>
      </c>
      <c r="AY1406" s="17">
        <f t="shared" si="175"/>
        <v>1.0737362804878055</v>
      </c>
    </row>
    <row r="1407" spans="1:51" x14ac:dyDescent="0.25">
      <c r="A1407" t="s">
        <v>69</v>
      </c>
      <c r="B1407" t="s">
        <v>210</v>
      </c>
      <c r="C1407">
        <v>16900</v>
      </c>
      <c r="D1407">
        <v>75436</v>
      </c>
      <c r="E1407">
        <v>2017</v>
      </c>
      <c r="F1407" t="s">
        <v>274</v>
      </c>
      <c r="G1407" t="s">
        <v>1837</v>
      </c>
      <c r="H1407" t="s">
        <v>1142</v>
      </c>
      <c r="J1407">
        <v>6</v>
      </c>
      <c r="K1407" t="s">
        <v>111</v>
      </c>
      <c r="L1407">
        <v>4</v>
      </c>
      <c r="M1407" t="s">
        <v>45</v>
      </c>
      <c r="N1407">
        <v>3.5999999046325679</v>
      </c>
      <c r="O1407" t="s">
        <v>76</v>
      </c>
      <c r="P1407" t="s">
        <v>46</v>
      </c>
      <c r="R1407" t="s">
        <v>77</v>
      </c>
      <c r="S1407" t="s">
        <v>78</v>
      </c>
      <c r="U1407" t="s">
        <v>63</v>
      </c>
      <c r="V1407" t="s">
        <v>79</v>
      </c>
      <c r="W1407" t="s">
        <v>2841</v>
      </c>
      <c r="X1407" t="s">
        <v>112</v>
      </c>
      <c r="Y1407" t="s">
        <v>82</v>
      </c>
      <c r="Z1407">
        <v>30040</v>
      </c>
      <c r="AA1407">
        <v>0</v>
      </c>
      <c r="AB1407" t="s">
        <v>51</v>
      </c>
      <c r="AC1407" t="s">
        <v>83</v>
      </c>
      <c r="AD1407">
        <v>1</v>
      </c>
      <c r="AE1407">
        <v>1</v>
      </c>
      <c r="AF1407">
        <v>1</v>
      </c>
      <c r="AG1407">
        <v>2026</v>
      </c>
      <c r="AH1407">
        <v>20260102</v>
      </c>
      <c r="AI1407" t="s">
        <v>2842</v>
      </c>
      <c r="AJ1407">
        <v>16900</v>
      </c>
      <c r="AK1407">
        <v>15434.162109375</v>
      </c>
      <c r="AL1407" s="10">
        <f t="shared" si="168"/>
        <v>1465.837890625</v>
      </c>
      <c r="AM1407" s="11">
        <f t="shared" si="169"/>
        <v>8.6735969859467452E-2</v>
      </c>
      <c r="AN1407">
        <v>16900</v>
      </c>
      <c r="AO1407">
        <v>14965.354621454801</v>
      </c>
      <c r="AP1407" s="12">
        <f t="shared" si="170"/>
        <v>1934.6453785451995</v>
      </c>
      <c r="AQ1407" s="13">
        <f t="shared" si="171"/>
        <v>0.1144760579020828</v>
      </c>
      <c r="AR1407">
        <v>16900</v>
      </c>
      <c r="AS1407">
        <v>15373.873508781509</v>
      </c>
      <c r="AT1407" s="14">
        <f t="shared" si="172"/>
        <v>1526.1264912184906</v>
      </c>
      <c r="AU1407" s="15">
        <f t="shared" si="173"/>
        <v>9.0303342675650336E-2</v>
      </c>
      <c r="AV1407">
        <v>16900</v>
      </c>
      <c r="AW1407">
        <v>15301.39338555265</v>
      </c>
      <c r="AX1407" s="16">
        <f t="shared" si="174"/>
        <v>1598.6066144473498</v>
      </c>
      <c r="AY1407" s="17">
        <f t="shared" si="175"/>
        <v>9.4592107363748512E-2</v>
      </c>
    </row>
    <row r="1408" spans="1:51" x14ac:dyDescent="0.25">
      <c r="A1408" t="s">
        <v>69</v>
      </c>
      <c r="B1408" t="s">
        <v>335</v>
      </c>
      <c r="C1408">
        <v>14500</v>
      </c>
      <c r="D1408">
        <v>41052</v>
      </c>
      <c r="E1408">
        <v>2022</v>
      </c>
      <c r="F1408" t="s">
        <v>56</v>
      </c>
      <c r="G1408" t="s">
        <v>1976</v>
      </c>
      <c r="H1408" t="s">
        <v>1977</v>
      </c>
      <c r="J1408">
        <v>4</v>
      </c>
      <c r="K1408" t="s">
        <v>44</v>
      </c>
      <c r="L1408">
        <v>4</v>
      </c>
      <c r="M1408" t="s">
        <v>45</v>
      </c>
      <c r="N1408">
        <v>2</v>
      </c>
      <c r="O1408" t="s">
        <v>60</v>
      </c>
      <c r="P1408" t="s">
        <v>46</v>
      </c>
      <c r="R1408" t="s">
        <v>220</v>
      </c>
      <c r="U1408" t="s">
        <v>63</v>
      </c>
      <c r="V1408" t="s">
        <v>64</v>
      </c>
      <c r="W1408" t="s">
        <v>762</v>
      </c>
      <c r="X1408" t="s">
        <v>112</v>
      </c>
      <c r="Y1408" t="s">
        <v>1957</v>
      </c>
      <c r="AA1408">
        <v>0</v>
      </c>
      <c r="AB1408" t="s">
        <v>51</v>
      </c>
      <c r="AC1408" t="s">
        <v>222</v>
      </c>
      <c r="AD1408">
        <v>1</v>
      </c>
      <c r="AE1408">
        <v>1</v>
      </c>
      <c r="AF1408">
        <v>1</v>
      </c>
      <c r="AG1408">
        <v>2026</v>
      </c>
      <c r="AH1408">
        <v>20260102</v>
      </c>
      <c r="AI1408" t="s">
        <v>2843</v>
      </c>
      <c r="AJ1408">
        <v>14500</v>
      </c>
      <c r="AK1408">
        <v>17043.822265625</v>
      </c>
      <c r="AL1408" s="10">
        <f t="shared" si="168"/>
        <v>2543.822265625</v>
      </c>
      <c r="AM1408" s="11">
        <f t="shared" si="169"/>
        <v>0.17543601831896552</v>
      </c>
      <c r="AN1408">
        <v>14500</v>
      </c>
      <c r="AO1408">
        <v>15419.98920736738</v>
      </c>
      <c r="AP1408" s="12">
        <f t="shared" si="170"/>
        <v>919.98920736738</v>
      </c>
      <c r="AQ1408" s="13">
        <f t="shared" si="171"/>
        <v>6.3447531542577928E-2</v>
      </c>
      <c r="AR1408">
        <v>14500</v>
      </c>
      <c r="AS1408">
        <v>16547.362587285581</v>
      </c>
      <c r="AT1408" s="14">
        <f t="shared" si="172"/>
        <v>2047.362587285581</v>
      </c>
      <c r="AU1408" s="15">
        <f t="shared" si="173"/>
        <v>0.14119741981279868</v>
      </c>
      <c r="AV1408">
        <v>14500</v>
      </c>
      <c r="AW1408">
        <v>16848.85391822828</v>
      </c>
      <c r="AX1408" s="16">
        <f t="shared" si="174"/>
        <v>2348.8539182282802</v>
      </c>
      <c r="AY1408" s="17">
        <f t="shared" si="175"/>
        <v>0.1619899253950538</v>
      </c>
    </row>
    <row r="1409" spans="1:51" x14ac:dyDescent="0.25">
      <c r="A1409" t="s">
        <v>39</v>
      </c>
      <c r="B1409" t="s">
        <v>355</v>
      </c>
      <c r="C1409">
        <v>11100</v>
      </c>
      <c r="D1409">
        <v>195255</v>
      </c>
      <c r="E1409">
        <v>2020</v>
      </c>
      <c r="F1409" t="s">
        <v>155</v>
      </c>
      <c r="G1409" t="s">
        <v>150</v>
      </c>
      <c r="H1409" t="s">
        <v>156</v>
      </c>
      <c r="J1409">
        <v>8</v>
      </c>
      <c r="K1409" t="s">
        <v>111</v>
      </c>
      <c r="L1409">
        <v>4</v>
      </c>
      <c r="M1409" t="s">
        <v>45</v>
      </c>
      <c r="N1409">
        <v>5.6999998092651367</v>
      </c>
      <c r="O1409" t="s">
        <v>76</v>
      </c>
      <c r="P1409" t="s">
        <v>46</v>
      </c>
      <c r="Q1409">
        <v>2</v>
      </c>
      <c r="R1409" t="s">
        <v>77</v>
      </c>
      <c r="S1409" t="s">
        <v>78</v>
      </c>
      <c r="T1409">
        <v>395</v>
      </c>
      <c r="U1409" t="s">
        <v>63</v>
      </c>
      <c r="V1409" t="s">
        <v>79</v>
      </c>
      <c r="X1409" t="s">
        <v>136</v>
      </c>
      <c r="Y1409" t="s">
        <v>82</v>
      </c>
      <c r="AA1409">
        <v>0</v>
      </c>
      <c r="AB1409" t="s">
        <v>51</v>
      </c>
      <c r="AC1409" t="s">
        <v>83</v>
      </c>
      <c r="AD1409">
        <v>1</v>
      </c>
      <c r="AE1409">
        <v>1</v>
      </c>
      <c r="AF1409">
        <v>1</v>
      </c>
      <c r="AG1409">
        <v>2026</v>
      </c>
      <c r="AH1409">
        <v>20251230</v>
      </c>
      <c r="AI1409" t="s">
        <v>2844</v>
      </c>
      <c r="AJ1409">
        <v>11100</v>
      </c>
      <c r="AK1409">
        <v>7964.78759765625</v>
      </c>
      <c r="AL1409" s="10">
        <f t="shared" si="168"/>
        <v>3135.21240234375</v>
      </c>
      <c r="AM1409" s="11">
        <f t="shared" si="169"/>
        <v>0.28245156777871622</v>
      </c>
      <c r="AN1409">
        <v>11100</v>
      </c>
      <c r="AO1409">
        <v>7917.1046883679892</v>
      </c>
      <c r="AP1409" s="12">
        <f t="shared" si="170"/>
        <v>3182.8953116320108</v>
      </c>
      <c r="AQ1409" s="13">
        <f t="shared" si="171"/>
        <v>0.28674732537225323</v>
      </c>
      <c r="AR1409">
        <v>11100</v>
      </c>
      <c r="AS1409">
        <v>7127.7494966125478</v>
      </c>
      <c r="AT1409" s="14">
        <f t="shared" si="172"/>
        <v>3972.2505033874522</v>
      </c>
      <c r="AU1409" s="15">
        <f t="shared" si="173"/>
        <v>0.35786040571058131</v>
      </c>
      <c r="AV1409">
        <v>11100</v>
      </c>
      <c r="AW1409">
        <v>7984.9511603740912</v>
      </c>
      <c r="AX1409" s="16">
        <f t="shared" si="174"/>
        <v>3115.0488396259088</v>
      </c>
      <c r="AY1409" s="17">
        <f t="shared" si="175"/>
        <v>0.28063503059692874</v>
      </c>
    </row>
    <row r="1410" spans="1:51" x14ac:dyDescent="0.25">
      <c r="A1410" t="s">
        <v>39</v>
      </c>
      <c r="B1410" t="s">
        <v>228</v>
      </c>
      <c r="C1410">
        <v>20500</v>
      </c>
      <c r="D1410">
        <v>36884</v>
      </c>
      <c r="E1410">
        <v>2020</v>
      </c>
      <c r="F1410" t="s">
        <v>343</v>
      </c>
      <c r="G1410" t="s">
        <v>380</v>
      </c>
      <c r="H1410" t="s">
        <v>381</v>
      </c>
      <c r="J1410">
        <v>6</v>
      </c>
      <c r="K1410" t="s">
        <v>44</v>
      </c>
      <c r="L1410">
        <v>4</v>
      </c>
      <c r="M1410" t="s">
        <v>45</v>
      </c>
      <c r="N1410">
        <v>3.5999999046325679</v>
      </c>
      <c r="O1410" t="s">
        <v>76</v>
      </c>
      <c r="P1410" t="s">
        <v>46</v>
      </c>
      <c r="R1410" t="s">
        <v>47</v>
      </c>
      <c r="S1410" t="s">
        <v>78</v>
      </c>
      <c r="T1410">
        <v>295</v>
      </c>
      <c r="U1410" t="s">
        <v>63</v>
      </c>
      <c r="V1410" t="s">
        <v>79</v>
      </c>
      <c r="X1410" t="s">
        <v>97</v>
      </c>
      <c r="Y1410" t="s">
        <v>82</v>
      </c>
      <c r="Z1410">
        <v>32045</v>
      </c>
      <c r="AA1410">
        <v>0</v>
      </c>
      <c r="AB1410" t="s">
        <v>51</v>
      </c>
      <c r="AC1410" t="s">
        <v>52</v>
      </c>
      <c r="AD1410">
        <v>1</v>
      </c>
      <c r="AE1410">
        <v>1</v>
      </c>
      <c r="AF1410">
        <v>1</v>
      </c>
      <c r="AG1410">
        <v>2026</v>
      </c>
      <c r="AH1410">
        <v>20251231</v>
      </c>
      <c r="AI1410" t="s">
        <v>2845</v>
      </c>
      <c r="AJ1410">
        <v>20500</v>
      </c>
      <c r="AK1410">
        <v>15714.8955078125</v>
      </c>
      <c r="AL1410" s="10">
        <f t="shared" si="168"/>
        <v>4785.1044921875</v>
      </c>
      <c r="AM1410" s="11">
        <f t="shared" si="169"/>
        <v>0.23341973132621952</v>
      </c>
      <c r="AN1410">
        <v>20500</v>
      </c>
      <c r="AO1410">
        <v>16309.913260151759</v>
      </c>
      <c r="AP1410" s="12">
        <f t="shared" si="170"/>
        <v>4190.0867398482405</v>
      </c>
      <c r="AQ1410" s="13">
        <f t="shared" si="171"/>
        <v>0.20439447511454831</v>
      </c>
      <c r="AR1410">
        <v>20500</v>
      </c>
      <c r="AS1410">
        <v>15326.01189054367</v>
      </c>
      <c r="AT1410" s="14">
        <f t="shared" si="172"/>
        <v>5173.9881094563298</v>
      </c>
      <c r="AU1410" s="15">
        <f t="shared" si="173"/>
        <v>0.25238966387591855</v>
      </c>
      <c r="AV1410">
        <v>20500</v>
      </c>
      <c r="AW1410">
        <v>15782.937768240339</v>
      </c>
      <c r="AX1410" s="16">
        <f t="shared" si="174"/>
        <v>4717.0622317596608</v>
      </c>
      <c r="AY1410" s="17">
        <f t="shared" si="175"/>
        <v>0.23010059667120297</v>
      </c>
    </row>
    <row r="1411" spans="1:51" x14ac:dyDescent="0.25">
      <c r="A1411" t="s">
        <v>39</v>
      </c>
      <c r="B1411" t="s">
        <v>114</v>
      </c>
      <c r="C1411">
        <v>1100</v>
      </c>
      <c r="D1411">
        <v>132493</v>
      </c>
      <c r="E1411">
        <v>2005</v>
      </c>
      <c r="F1411" t="s">
        <v>397</v>
      </c>
      <c r="G1411" t="s">
        <v>510</v>
      </c>
      <c r="H1411" t="s">
        <v>292</v>
      </c>
      <c r="J1411">
        <v>4</v>
      </c>
      <c r="K1411" t="s">
        <v>118</v>
      </c>
      <c r="L1411">
        <v>4</v>
      </c>
      <c r="M1411" t="s">
        <v>45</v>
      </c>
      <c r="N1411">
        <v>1.299999952316284</v>
      </c>
      <c r="O1411" t="s">
        <v>60</v>
      </c>
      <c r="P1411" t="s">
        <v>46</v>
      </c>
      <c r="R1411" t="s">
        <v>61</v>
      </c>
      <c r="T1411">
        <v>85</v>
      </c>
      <c r="U1411" t="s">
        <v>63</v>
      </c>
      <c r="V1411" t="s">
        <v>64</v>
      </c>
      <c r="W1411" t="s">
        <v>2846</v>
      </c>
      <c r="X1411" t="s">
        <v>131</v>
      </c>
      <c r="Y1411" t="s">
        <v>50</v>
      </c>
      <c r="AA1411">
        <v>1</v>
      </c>
      <c r="AB1411" t="s">
        <v>292</v>
      </c>
      <c r="AC1411" t="s">
        <v>293</v>
      </c>
      <c r="AD1411">
        <v>1</v>
      </c>
      <c r="AE1411">
        <v>1</v>
      </c>
      <c r="AF1411">
        <v>1</v>
      </c>
      <c r="AG1411">
        <v>2026</v>
      </c>
      <c r="AH1411">
        <v>20251231</v>
      </c>
      <c r="AI1411" t="s">
        <v>2847</v>
      </c>
      <c r="AJ1411">
        <v>1100</v>
      </c>
      <c r="AK1411">
        <v>1196.077392578125</v>
      </c>
      <c r="AL1411" s="10">
        <f t="shared" ref="AL1411:AL1474" si="176">ABS(AJ1411-AK1411)</f>
        <v>96.077392578125</v>
      </c>
      <c r="AM1411" s="11">
        <f t="shared" ref="AM1411:AM1474" si="177">ABS($AJ1411-AK1411)/$AJ1411</f>
        <v>8.7343084161931817E-2</v>
      </c>
      <c r="AN1411">
        <v>1100</v>
      </c>
      <c r="AO1411">
        <v>1335.410336401985</v>
      </c>
      <c r="AP1411" s="12">
        <f t="shared" ref="AP1411:AP1474" si="178">ABS(AN1411-AO1411)</f>
        <v>235.41033640198498</v>
      </c>
      <c r="AQ1411" s="13">
        <f t="shared" ref="AQ1411:AQ1474" si="179">ABS($AJ1411-AO1411)/$AJ1411</f>
        <v>0.21400939672907726</v>
      </c>
      <c r="AR1411">
        <v>1100</v>
      </c>
      <c r="AS1411">
        <v>1247.565171994245</v>
      </c>
      <c r="AT1411" s="14">
        <f t="shared" ref="AT1411:AT1474" si="180">ABS(AR1411-AS1411)</f>
        <v>147.56517199424502</v>
      </c>
      <c r="AU1411" s="15">
        <f t="shared" ref="AU1411:AU1474" si="181">ABS($AJ1411-AS1411)/$AJ1411</f>
        <v>0.13415015635840458</v>
      </c>
      <c r="AV1411">
        <v>1100</v>
      </c>
      <c r="AW1411">
        <v>1219.4489795918371</v>
      </c>
      <c r="AX1411" s="16">
        <f t="shared" ref="AX1411:AX1474" si="182">ABS(AV1411-AW1411)</f>
        <v>119.44897959183709</v>
      </c>
      <c r="AY1411" s="17">
        <f t="shared" ref="AY1411:AY1474" si="183">ABS($AJ1411-AW1411)/$AJ1411</f>
        <v>0.10858998144712463</v>
      </c>
    </row>
    <row r="1412" spans="1:51" x14ac:dyDescent="0.25">
      <c r="A1412" t="s">
        <v>54</v>
      </c>
      <c r="B1412" t="s">
        <v>55</v>
      </c>
      <c r="C1412">
        <v>700</v>
      </c>
      <c r="D1412">
        <v>96120</v>
      </c>
      <c r="E1412">
        <v>2008</v>
      </c>
      <c r="F1412" t="s">
        <v>408</v>
      </c>
      <c r="G1412" t="s">
        <v>2848</v>
      </c>
      <c r="H1412" t="s">
        <v>574</v>
      </c>
      <c r="I1412" t="s">
        <v>730</v>
      </c>
      <c r="J1412">
        <v>6</v>
      </c>
      <c r="K1412" t="s">
        <v>87</v>
      </c>
      <c r="L1412">
        <v>4</v>
      </c>
      <c r="M1412" t="s">
        <v>45</v>
      </c>
      <c r="N1412">
        <v>2.7000000476837158</v>
      </c>
      <c r="O1412" t="s">
        <v>60</v>
      </c>
      <c r="P1412" t="s">
        <v>46</v>
      </c>
      <c r="R1412" t="s">
        <v>61</v>
      </c>
      <c r="S1412" t="s">
        <v>62</v>
      </c>
      <c r="U1412" t="s">
        <v>63</v>
      </c>
      <c r="V1412" t="s">
        <v>79</v>
      </c>
      <c r="X1412" t="s">
        <v>65</v>
      </c>
      <c r="Y1412" t="s">
        <v>82</v>
      </c>
      <c r="AA1412">
        <v>0</v>
      </c>
      <c r="AB1412" t="s">
        <v>51</v>
      </c>
      <c r="AC1412" t="s">
        <v>67</v>
      </c>
      <c r="AD1412">
        <v>1</v>
      </c>
      <c r="AE1412">
        <v>1</v>
      </c>
      <c r="AF1412">
        <v>1</v>
      </c>
      <c r="AG1412">
        <v>2026</v>
      </c>
      <c r="AH1412">
        <v>20251230</v>
      </c>
      <c r="AI1412" t="s">
        <v>2849</v>
      </c>
      <c r="AJ1412">
        <v>700</v>
      </c>
      <c r="AK1412">
        <v>1136.760986328125</v>
      </c>
      <c r="AL1412" s="10">
        <f t="shared" si="176"/>
        <v>436.760986328125</v>
      </c>
      <c r="AM1412" s="11">
        <f t="shared" si="177"/>
        <v>0.62394426618303567</v>
      </c>
      <c r="AN1412">
        <v>700</v>
      </c>
      <c r="AO1412">
        <v>1211.9921787914061</v>
      </c>
      <c r="AP1412" s="12">
        <f t="shared" si="178"/>
        <v>511.9921787914061</v>
      </c>
      <c r="AQ1412" s="13">
        <f t="shared" si="179"/>
        <v>0.73141739827343732</v>
      </c>
      <c r="AR1412">
        <v>700</v>
      </c>
      <c r="AS1412">
        <v>1142.917812073367</v>
      </c>
      <c r="AT1412" s="14">
        <f t="shared" si="180"/>
        <v>442.91781207336703</v>
      </c>
      <c r="AU1412" s="15">
        <f t="shared" si="181"/>
        <v>0.63273973153338148</v>
      </c>
      <c r="AV1412">
        <v>700</v>
      </c>
      <c r="AW1412">
        <v>1187.749185667752</v>
      </c>
      <c r="AX1412" s="16">
        <f t="shared" si="182"/>
        <v>487.74918566775204</v>
      </c>
      <c r="AY1412" s="17">
        <f t="shared" si="183"/>
        <v>0.69678455095393155</v>
      </c>
    </row>
    <row r="1413" spans="1:51" x14ac:dyDescent="0.25">
      <c r="A1413" t="s">
        <v>106</v>
      </c>
      <c r="B1413" t="s">
        <v>611</v>
      </c>
      <c r="C1413">
        <v>25000</v>
      </c>
      <c r="D1413">
        <v>22362</v>
      </c>
      <c r="E1413">
        <v>2025</v>
      </c>
      <c r="F1413" t="s">
        <v>340</v>
      </c>
      <c r="G1413" t="s">
        <v>736</v>
      </c>
      <c r="H1413" t="s">
        <v>2850</v>
      </c>
      <c r="J1413">
        <v>4</v>
      </c>
      <c r="K1413" t="s">
        <v>44</v>
      </c>
      <c r="L1413">
        <v>4</v>
      </c>
      <c r="M1413" t="s">
        <v>45</v>
      </c>
      <c r="N1413">
        <v>1.6000000238418579</v>
      </c>
      <c r="O1413" t="s">
        <v>45</v>
      </c>
      <c r="R1413" t="s">
        <v>47</v>
      </c>
      <c r="S1413" t="s">
        <v>78</v>
      </c>
      <c r="U1413" t="s">
        <v>63</v>
      </c>
      <c r="W1413" t="s">
        <v>260</v>
      </c>
      <c r="X1413" t="s">
        <v>112</v>
      </c>
      <c r="Y1413" t="s">
        <v>282</v>
      </c>
      <c r="AA1413">
        <v>1</v>
      </c>
      <c r="AB1413" t="s">
        <v>292</v>
      </c>
      <c r="AC1413" t="s">
        <v>586</v>
      </c>
      <c r="AD1413">
        <v>1</v>
      </c>
      <c r="AE1413">
        <v>1</v>
      </c>
      <c r="AF1413">
        <v>1</v>
      </c>
      <c r="AG1413">
        <v>2026</v>
      </c>
      <c r="AH1413">
        <v>20251231</v>
      </c>
      <c r="AI1413" t="s">
        <v>2851</v>
      </c>
      <c r="AJ1413">
        <v>25000</v>
      </c>
      <c r="AK1413">
        <v>23811.47265625</v>
      </c>
      <c r="AL1413" s="10">
        <f t="shared" si="176"/>
        <v>1188.52734375</v>
      </c>
      <c r="AM1413" s="11">
        <f t="shared" si="177"/>
        <v>4.7541093749999999E-2</v>
      </c>
      <c r="AN1413">
        <v>25000</v>
      </c>
      <c r="AO1413">
        <v>25418.20476603452</v>
      </c>
      <c r="AP1413" s="12">
        <f t="shared" si="178"/>
        <v>418.20476603451971</v>
      </c>
      <c r="AQ1413" s="13">
        <f t="shared" si="179"/>
        <v>1.6728190641380789E-2</v>
      </c>
      <c r="AR1413">
        <v>25000</v>
      </c>
      <c r="AS1413">
        <v>25251.206405337511</v>
      </c>
      <c r="AT1413" s="14">
        <f t="shared" si="180"/>
        <v>251.20640533751066</v>
      </c>
      <c r="AU1413" s="15">
        <f t="shared" si="181"/>
        <v>1.0048256213500426E-2</v>
      </c>
      <c r="AV1413">
        <v>25000</v>
      </c>
      <c r="AW1413">
        <v>23965.148120854828</v>
      </c>
      <c r="AX1413" s="16">
        <f t="shared" si="182"/>
        <v>1034.8518791451716</v>
      </c>
      <c r="AY1413" s="17">
        <f t="shared" si="183"/>
        <v>4.1394075165806864E-2</v>
      </c>
    </row>
    <row r="1414" spans="1:51" x14ac:dyDescent="0.25">
      <c r="A1414" t="s">
        <v>39</v>
      </c>
      <c r="B1414" t="s">
        <v>355</v>
      </c>
      <c r="C1414">
        <v>6000</v>
      </c>
      <c r="D1414">
        <v>80311</v>
      </c>
      <c r="E1414">
        <v>2018</v>
      </c>
      <c r="F1414" t="s">
        <v>343</v>
      </c>
      <c r="G1414" t="s">
        <v>380</v>
      </c>
      <c r="H1414" t="s">
        <v>230</v>
      </c>
      <c r="I1414" t="s">
        <v>382</v>
      </c>
      <c r="J1414">
        <v>6</v>
      </c>
      <c r="K1414" t="s">
        <v>87</v>
      </c>
      <c r="L1414">
        <v>4</v>
      </c>
      <c r="M1414" t="s">
        <v>45</v>
      </c>
      <c r="N1414">
        <v>3.5999999046325679</v>
      </c>
      <c r="O1414" t="s">
        <v>76</v>
      </c>
      <c r="P1414" t="s">
        <v>161</v>
      </c>
      <c r="Q1414">
        <v>1</v>
      </c>
      <c r="R1414" t="s">
        <v>47</v>
      </c>
      <c r="S1414" t="s">
        <v>78</v>
      </c>
      <c r="T1414">
        <v>295</v>
      </c>
      <c r="U1414" t="s">
        <v>63</v>
      </c>
      <c r="V1414" t="s">
        <v>79</v>
      </c>
      <c r="X1414" t="s">
        <v>97</v>
      </c>
      <c r="Y1414" t="s">
        <v>82</v>
      </c>
      <c r="Z1414">
        <v>40495</v>
      </c>
      <c r="AA1414">
        <v>0</v>
      </c>
      <c r="AB1414" t="s">
        <v>51</v>
      </c>
      <c r="AC1414" t="s">
        <v>52</v>
      </c>
      <c r="AD1414">
        <v>1</v>
      </c>
      <c r="AE1414">
        <v>1</v>
      </c>
      <c r="AF1414">
        <v>1</v>
      </c>
      <c r="AG1414">
        <v>2026</v>
      </c>
      <c r="AH1414">
        <v>20251230</v>
      </c>
      <c r="AI1414" t="s">
        <v>2852</v>
      </c>
      <c r="AJ1414">
        <v>6000</v>
      </c>
      <c r="AK1414">
        <v>6150.6865234375</v>
      </c>
      <c r="AL1414" s="10">
        <f t="shared" si="176"/>
        <v>150.6865234375</v>
      </c>
      <c r="AM1414" s="11">
        <f t="shared" si="177"/>
        <v>2.5114420572916667E-2</v>
      </c>
      <c r="AN1414">
        <v>6000</v>
      </c>
      <c r="AO1414">
        <v>5511.9904114780766</v>
      </c>
      <c r="AP1414" s="12">
        <f t="shared" si="178"/>
        <v>488.00958852192343</v>
      </c>
      <c r="AQ1414" s="13">
        <f t="shared" si="179"/>
        <v>8.1334931420320569E-2</v>
      </c>
      <c r="AR1414">
        <v>6000</v>
      </c>
      <c r="AS1414">
        <v>5853.1608809117497</v>
      </c>
      <c r="AT1414" s="14">
        <f t="shared" si="180"/>
        <v>146.8391190882503</v>
      </c>
      <c r="AU1414" s="15">
        <f t="shared" si="181"/>
        <v>2.4473186514708384E-2</v>
      </c>
      <c r="AV1414">
        <v>6000</v>
      </c>
      <c r="AW1414">
        <v>6098.0545644552658</v>
      </c>
      <c r="AX1414" s="16">
        <f t="shared" si="182"/>
        <v>98.05456445526579</v>
      </c>
      <c r="AY1414" s="17">
        <f t="shared" si="183"/>
        <v>1.6342427409210963E-2</v>
      </c>
    </row>
    <row r="1415" spans="1:51" x14ac:dyDescent="0.25">
      <c r="A1415" t="s">
        <v>106</v>
      </c>
      <c r="B1415" t="s">
        <v>107</v>
      </c>
      <c r="C1415">
        <v>11000</v>
      </c>
      <c r="D1415">
        <v>104284</v>
      </c>
      <c r="E1415">
        <v>2015</v>
      </c>
      <c r="F1415" t="s">
        <v>818</v>
      </c>
      <c r="G1415" t="s">
        <v>2152</v>
      </c>
      <c r="H1415" t="s">
        <v>532</v>
      </c>
      <c r="I1415" t="s">
        <v>2853</v>
      </c>
      <c r="J1415">
        <v>6</v>
      </c>
      <c r="K1415" t="s">
        <v>44</v>
      </c>
      <c r="L1415">
        <v>4</v>
      </c>
      <c r="M1415" t="s">
        <v>45</v>
      </c>
      <c r="N1415">
        <v>3.5</v>
      </c>
      <c r="O1415" t="s">
        <v>60</v>
      </c>
      <c r="P1415" t="s">
        <v>46</v>
      </c>
      <c r="Q1415">
        <v>4</v>
      </c>
      <c r="R1415" t="s">
        <v>61</v>
      </c>
      <c r="S1415" t="s">
        <v>151</v>
      </c>
      <c r="U1415" t="s">
        <v>63</v>
      </c>
      <c r="V1415" t="s">
        <v>79</v>
      </c>
      <c r="W1415" t="s">
        <v>477</v>
      </c>
      <c r="X1415" t="s">
        <v>65</v>
      </c>
      <c r="Y1415" t="s">
        <v>50</v>
      </c>
      <c r="AA1415">
        <v>0</v>
      </c>
      <c r="AB1415" t="s">
        <v>51</v>
      </c>
      <c r="AC1415" t="s">
        <v>67</v>
      </c>
      <c r="AD1415">
        <v>1</v>
      </c>
      <c r="AE1415">
        <v>1</v>
      </c>
      <c r="AF1415">
        <v>1</v>
      </c>
      <c r="AG1415">
        <v>2026</v>
      </c>
      <c r="AH1415">
        <v>20260102</v>
      </c>
      <c r="AI1415" t="s">
        <v>2854</v>
      </c>
      <c r="AJ1415">
        <v>11000</v>
      </c>
      <c r="AK1415">
        <v>12221.87109375</v>
      </c>
      <c r="AL1415" s="10">
        <f t="shared" si="176"/>
        <v>1221.87109375</v>
      </c>
      <c r="AM1415" s="11">
        <f t="shared" si="177"/>
        <v>0.11107919034090909</v>
      </c>
      <c r="AN1415">
        <v>11000</v>
      </c>
      <c r="AO1415">
        <v>10869.23945471938</v>
      </c>
      <c r="AP1415" s="12">
        <f t="shared" si="178"/>
        <v>130.76054528062014</v>
      </c>
      <c r="AQ1415" s="13">
        <f t="shared" si="179"/>
        <v>1.1887322298238193E-2</v>
      </c>
      <c r="AR1415">
        <v>11000</v>
      </c>
      <c r="AS1415">
        <v>10727.754630602351</v>
      </c>
      <c r="AT1415" s="14">
        <f t="shared" si="180"/>
        <v>272.24536939764948</v>
      </c>
      <c r="AU1415" s="15">
        <f t="shared" si="181"/>
        <v>2.4749579036149952E-2</v>
      </c>
      <c r="AV1415">
        <v>11000</v>
      </c>
      <c r="AW1415">
        <v>12230.983388704321</v>
      </c>
      <c r="AX1415" s="16">
        <f t="shared" si="182"/>
        <v>1230.9833887043205</v>
      </c>
      <c r="AY1415" s="17">
        <f t="shared" si="183"/>
        <v>0.11190758079130186</v>
      </c>
    </row>
    <row r="1416" spans="1:51" x14ac:dyDescent="0.25">
      <c r="A1416" t="s">
        <v>69</v>
      </c>
      <c r="B1416" t="s">
        <v>684</v>
      </c>
      <c r="C1416">
        <v>1500</v>
      </c>
      <c r="D1416">
        <v>180499</v>
      </c>
      <c r="E1416">
        <v>2015</v>
      </c>
      <c r="F1416" t="s">
        <v>71</v>
      </c>
      <c r="G1416" t="s">
        <v>232</v>
      </c>
      <c r="H1416" t="s">
        <v>778</v>
      </c>
      <c r="J1416">
        <v>4</v>
      </c>
      <c r="K1416" t="s">
        <v>118</v>
      </c>
      <c r="L1416">
        <v>4</v>
      </c>
      <c r="M1416" t="s">
        <v>45</v>
      </c>
      <c r="N1416">
        <v>1.3999999761581421</v>
      </c>
      <c r="O1416" t="s">
        <v>60</v>
      </c>
      <c r="P1416" t="s">
        <v>46</v>
      </c>
      <c r="R1416" t="s">
        <v>61</v>
      </c>
      <c r="U1416" t="s">
        <v>63</v>
      </c>
      <c r="V1416" t="s">
        <v>64</v>
      </c>
      <c r="W1416" t="s">
        <v>900</v>
      </c>
      <c r="X1416" t="s">
        <v>65</v>
      </c>
      <c r="Y1416" t="s">
        <v>82</v>
      </c>
      <c r="AA1416">
        <v>0</v>
      </c>
      <c r="AB1416" t="s">
        <v>51</v>
      </c>
      <c r="AC1416" t="s">
        <v>67</v>
      </c>
      <c r="AD1416">
        <v>1</v>
      </c>
      <c r="AE1416">
        <v>1</v>
      </c>
      <c r="AF1416">
        <v>1</v>
      </c>
      <c r="AG1416">
        <v>2026</v>
      </c>
      <c r="AH1416">
        <v>20251230</v>
      </c>
      <c r="AI1416" t="s">
        <v>2855</v>
      </c>
      <c r="AJ1416">
        <v>1500</v>
      </c>
      <c r="AK1416">
        <v>1319.166381835938</v>
      </c>
      <c r="AL1416" s="10">
        <f t="shared" si="176"/>
        <v>180.83361816406205</v>
      </c>
      <c r="AM1416" s="11">
        <f t="shared" si="177"/>
        <v>0.12055574544270803</v>
      </c>
      <c r="AN1416">
        <v>1500</v>
      </c>
      <c r="AO1416">
        <v>1347.3345865899271</v>
      </c>
      <c r="AP1416" s="12">
        <f t="shared" si="178"/>
        <v>152.66541341007292</v>
      </c>
      <c r="AQ1416" s="13">
        <f t="shared" si="179"/>
        <v>0.10177694227338194</v>
      </c>
      <c r="AR1416">
        <v>1500</v>
      </c>
      <c r="AS1416">
        <v>1328.2398884049121</v>
      </c>
      <c r="AT1416" s="14">
        <f t="shared" si="180"/>
        <v>171.76011159508789</v>
      </c>
      <c r="AU1416" s="15">
        <f t="shared" si="181"/>
        <v>0.11450674106339193</v>
      </c>
      <c r="AV1416">
        <v>1500</v>
      </c>
      <c r="AW1416">
        <v>1348.2155074116311</v>
      </c>
      <c r="AX1416" s="16">
        <f t="shared" si="182"/>
        <v>151.78449258836895</v>
      </c>
      <c r="AY1416" s="17">
        <f t="shared" si="183"/>
        <v>0.10118966172557931</v>
      </c>
    </row>
    <row r="1417" spans="1:51" x14ac:dyDescent="0.25">
      <c r="A1417" t="s">
        <v>69</v>
      </c>
      <c r="B1417" t="s">
        <v>1040</v>
      </c>
      <c r="C1417">
        <v>7100</v>
      </c>
      <c r="D1417">
        <v>160510</v>
      </c>
      <c r="E1417">
        <v>2018</v>
      </c>
      <c r="F1417" t="s">
        <v>182</v>
      </c>
      <c r="G1417" t="s">
        <v>304</v>
      </c>
      <c r="J1417">
        <v>4</v>
      </c>
      <c r="K1417" t="s">
        <v>111</v>
      </c>
      <c r="L1417">
        <v>4</v>
      </c>
      <c r="M1417" t="s">
        <v>45</v>
      </c>
      <c r="N1417">
        <v>2.5</v>
      </c>
      <c r="O1417" t="s">
        <v>45</v>
      </c>
      <c r="P1417" t="s">
        <v>46</v>
      </c>
      <c r="R1417" t="s">
        <v>305</v>
      </c>
      <c r="S1417" t="s">
        <v>78</v>
      </c>
      <c r="T1417">
        <v>170</v>
      </c>
      <c r="U1417" t="s">
        <v>63</v>
      </c>
      <c r="X1417" t="s">
        <v>49</v>
      </c>
      <c r="Y1417" t="s">
        <v>82</v>
      </c>
      <c r="Z1417">
        <v>24800</v>
      </c>
      <c r="AA1417">
        <v>0</v>
      </c>
      <c r="AB1417" t="s">
        <v>51</v>
      </c>
      <c r="AC1417" t="s">
        <v>52</v>
      </c>
      <c r="AD1417">
        <v>1</v>
      </c>
      <c r="AE1417">
        <v>1</v>
      </c>
      <c r="AF1417">
        <v>1</v>
      </c>
      <c r="AG1417">
        <v>2026</v>
      </c>
      <c r="AH1417">
        <v>20251230</v>
      </c>
      <c r="AI1417" t="s">
        <v>2856</v>
      </c>
      <c r="AJ1417">
        <v>7100</v>
      </c>
      <c r="AK1417">
        <v>3517.3173828125</v>
      </c>
      <c r="AL1417" s="10">
        <f t="shared" si="176"/>
        <v>3582.6826171875</v>
      </c>
      <c r="AM1417" s="11">
        <f t="shared" si="177"/>
        <v>0.50460318551936623</v>
      </c>
      <c r="AN1417">
        <v>7100</v>
      </c>
      <c r="AO1417">
        <v>3767.0367711261651</v>
      </c>
      <c r="AP1417" s="12">
        <f t="shared" si="178"/>
        <v>3332.9632288738349</v>
      </c>
      <c r="AQ1417" s="13">
        <f t="shared" si="179"/>
        <v>0.46943144068645559</v>
      </c>
      <c r="AR1417">
        <v>7100</v>
      </c>
      <c r="AS1417">
        <v>3638.544053951136</v>
      </c>
      <c r="AT1417" s="14">
        <f t="shared" si="180"/>
        <v>3461.455946048864</v>
      </c>
      <c r="AU1417" s="15">
        <f t="shared" si="181"/>
        <v>0.48752900648575548</v>
      </c>
      <c r="AV1417">
        <v>7100</v>
      </c>
      <c r="AW1417">
        <v>3611.5447858070102</v>
      </c>
      <c r="AX1417" s="16">
        <f t="shared" si="182"/>
        <v>3488.4552141929898</v>
      </c>
      <c r="AY1417" s="17">
        <f t="shared" si="183"/>
        <v>0.49133172030887179</v>
      </c>
    </row>
    <row r="1418" spans="1:51" x14ac:dyDescent="0.25">
      <c r="A1418" t="s">
        <v>39</v>
      </c>
      <c r="B1418" t="s">
        <v>295</v>
      </c>
      <c r="C1418">
        <v>900</v>
      </c>
      <c r="D1418">
        <v>141760</v>
      </c>
      <c r="E1418">
        <v>2016</v>
      </c>
      <c r="F1418" t="s">
        <v>56</v>
      </c>
      <c r="G1418" t="s">
        <v>86</v>
      </c>
      <c r="H1418" t="s">
        <v>58</v>
      </c>
      <c r="J1418">
        <v>4</v>
      </c>
      <c r="K1418" t="s">
        <v>75</v>
      </c>
      <c r="L1418">
        <v>4</v>
      </c>
      <c r="M1418" t="s">
        <v>45</v>
      </c>
      <c r="N1418">
        <v>2</v>
      </c>
      <c r="O1418" t="s">
        <v>76</v>
      </c>
      <c r="P1418" t="s">
        <v>46</v>
      </c>
      <c r="Q1418">
        <v>4</v>
      </c>
      <c r="R1418" t="s">
        <v>47</v>
      </c>
      <c r="S1418" t="s">
        <v>78</v>
      </c>
      <c r="T1418">
        <v>240</v>
      </c>
      <c r="U1418" t="s">
        <v>63</v>
      </c>
      <c r="V1418" t="s">
        <v>64</v>
      </c>
      <c r="X1418" t="s">
        <v>49</v>
      </c>
      <c r="Y1418" t="s">
        <v>82</v>
      </c>
      <c r="AA1418">
        <v>0</v>
      </c>
      <c r="AB1418" t="s">
        <v>51</v>
      </c>
      <c r="AC1418" t="s">
        <v>52</v>
      </c>
      <c r="AD1418">
        <v>1</v>
      </c>
      <c r="AE1418">
        <v>1</v>
      </c>
      <c r="AF1418">
        <v>1</v>
      </c>
      <c r="AG1418">
        <v>2026</v>
      </c>
      <c r="AH1418">
        <v>20251230</v>
      </c>
      <c r="AI1418" t="s">
        <v>2857</v>
      </c>
      <c r="AJ1418">
        <v>900</v>
      </c>
      <c r="AK1418">
        <v>2792.18017578125</v>
      </c>
      <c r="AL1418" s="10">
        <f t="shared" si="176"/>
        <v>1892.18017578125</v>
      </c>
      <c r="AM1418" s="11">
        <f t="shared" si="177"/>
        <v>2.1024224175347221</v>
      </c>
      <c r="AN1418">
        <v>900</v>
      </c>
      <c r="AO1418">
        <v>2751.6740953494918</v>
      </c>
      <c r="AP1418" s="12">
        <f t="shared" si="178"/>
        <v>1851.6740953494918</v>
      </c>
      <c r="AQ1418" s="13">
        <f t="shared" si="179"/>
        <v>2.0574156614994354</v>
      </c>
      <c r="AR1418">
        <v>900</v>
      </c>
      <c r="AS1418">
        <v>2686.8732444917</v>
      </c>
      <c r="AT1418" s="14">
        <f t="shared" si="180"/>
        <v>1786.8732444917</v>
      </c>
      <c r="AU1418" s="15">
        <f t="shared" si="181"/>
        <v>1.9854147161018889</v>
      </c>
      <c r="AV1418">
        <v>900</v>
      </c>
      <c r="AW1418">
        <v>2787.0973451327432</v>
      </c>
      <c r="AX1418" s="16">
        <f t="shared" si="182"/>
        <v>1887.0973451327432</v>
      </c>
      <c r="AY1418" s="17">
        <f t="shared" si="183"/>
        <v>2.09677482792527</v>
      </c>
    </row>
    <row r="1419" spans="1:51" x14ac:dyDescent="0.25">
      <c r="A1419" t="s">
        <v>69</v>
      </c>
      <c r="B1419" t="s">
        <v>70</v>
      </c>
      <c r="C1419">
        <v>5500</v>
      </c>
      <c r="D1419">
        <v>93450</v>
      </c>
      <c r="E1419">
        <v>2012</v>
      </c>
      <c r="F1419" t="s">
        <v>115</v>
      </c>
      <c r="G1419" t="s">
        <v>377</v>
      </c>
      <c r="H1419" t="s">
        <v>1736</v>
      </c>
      <c r="J1419">
        <v>6</v>
      </c>
      <c r="K1419" t="s">
        <v>87</v>
      </c>
      <c r="L1419">
        <v>4</v>
      </c>
      <c r="M1419" t="s">
        <v>45</v>
      </c>
      <c r="N1419">
        <v>3</v>
      </c>
      <c r="O1419" t="s">
        <v>45</v>
      </c>
      <c r="P1419" t="s">
        <v>46</v>
      </c>
      <c r="R1419" t="s">
        <v>61</v>
      </c>
      <c r="S1419" t="s">
        <v>48</v>
      </c>
      <c r="U1419" t="s">
        <v>63</v>
      </c>
      <c r="V1419" t="s">
        <v>79</v>
      </c>
      <c r="X1419" t="s">
        <v>65</v>
      </c>
      <c r="Y1419" t="s">
        <v>120</v>
      </c>
      <c r="AA1419">
        <v>0</v>
      </c>
      <c r="AB1419" t="s">
        <v>51</v>
      </c>
      <c r="AC1419" t="s">
        <v>67</v>
      </c>
      <c r="AD1419">
        <v>1</v>
      </c>
      <c r="AE1419">
        <v>1</v>
      </c>
      <c r="AF1419">
        <v>1</v>
      </c>
      <c r="AG1419">
        <v>2026</v>
      </c>
      <c r="AH1419">
        <v>20251230</v>
      </c>
      <c r="AI1419" t="s">
        <v>2858</v>
      </c>
      <c r="AJ1419">
        <v>5500</v>
      </c>
      <c r="AK1419">
        <v>4594.2451171875</v>
      </c>
      <c r="AL1419" s="10">
        <f t="shared" si="176"/>
        <v>905.7548828125</v>
      </c>
      <c r="AM1419" s="11">
        <f t="shared" si="177"/>
        <v>0.16468270596590909</v>
      </c>
      <c r="AN1419">
        <v>5500</v>
      </c>
      <c r="AO1419">
        <v>5026.5626291406452</v>
      </c>
      <c r="AP1419" s="12">
        <f t="shared" si="178"/>
        <v>473.43737085935481</v>
      </c>
      <c r="AQ1419" s="13">
        <f t="shared" si="179"/>
        <v>8.6079521974428141E-2</v>
      </c>
      <c r="AR1419">
        <v>5500</v>
      </c>
      <c r="AS1419">
        <v>4594.9798782925136</v>
      </c>
      <c r="AT1419" s="14">
        <f t="shared" si="180"/>
        <v>905.0201217074864</v>
      </c>
      <c r="AU1419" s="15">
        <f t="shared" si="181"/>
        <v>0.16454911303772479</v>
      </c>
      <c r="AV1419">
        <v>5500</v>
      </c>
      <c r="AW1419">
        <v>4706.3842841765336</v>
      </c>
      <c r="AX1419" s="16">
        <f t="shared" si="182"/>
        <v>793.61571582346642</v>
      </c>
      <c r="AY1419" s="17">
        <f t="shared" si="183"/>
        <v>0.14429376651335754</v>
      </c>
    </row>
    <row r="1420" spans="1:51" x14ac:dyDescent="0.25">
      <c r="A1420" t="s">
        <v>106</v>
      </c>
      <c r="B1420" t="s">
        <v>215</v>
      </c>
      <c r="C1420">
        <v>19000</v>
      </c>
      <c r="D1420">
        <v>119435</v>
      </c>
      <c r="E1420">
        <v>2019</v>
      </c>
      <c r="F1420" t="s">
        <v>71</v>
      </c>
      <c r="G1420" t="s">
        <v>72</v>
      </c>
      <c r="H1420" t="s">
        <v>73</v>
      </c>
      <c r="I1420" t="s">
        <v>150</v>
      </c>
      <c r="J1420">
        <v>8</v>
      </c>
      <c r="K1420" t="s">
        <v>44</v>
      </c>
      <c r="L1420">
        <v>4</v>
      </c>
      <c r="M1420" t="s">
        <v>45</v>
      </c>
      <c r="N1420">
        <v>5.3000001907348633</v>
      </c>
      <c r="O1420" t="s">
        <v>76</v>
      </c>
      <c r="P1420" t="s">
        <v>46</v>
      </c>
      <c r="Q1420">
        <v>4</v>
      </c>
      <c r="R1420" t="s">
        <v>77</v>
      </c>
      <c r="S1420" t="s">
        <v>78</v>
      </c>
      <c r="U1420" t="s">
        <v>63</v>
      </c>
      <c r="W1420" t="s">
        <v>286</v>
      </c>
      <c r="X1420" t="s">
        <v>136</v>
      </c>
      <c r="Y1420" t="s">
        <v>66</v>
      </c>
      <c r="Z1420">
        <v>44195</v>
      </c>
      <c r="AA1420">
        <v>0</v>
      </c>
      <c r="AB1420" t="s">
        <v>51</v>
      </c>
      <c r="AC1420" t="s">
        <v>83</v>
      </c>
      <c r="AD1420">
        <v>1</v>
      </c>
      <c r="AE1420">
        <v>1</v>
      </c>
      <c r="AF1420">
        <v>1</v>
      </c>
      <c r="AG1420">
        <v>2026</v>
      </c>
      <c r="AH1420">
        <v>20260102</v>
      </c>
      <c r="AI1420" t="s">
        <v>2859</v>
      </c>
      <c r="AJ1420">
        <v>19000</v>
      </c>
      <c r="AK1420">
        <v>19895.19921875</v>
      </c>
      <c r="AL1420" s="10">
        <f t="shared" si="176"/>
        <v>895.19921875</v>
      </c>
      <c r="AM1420" s="11">
        <f t="shared" si="177"/>
        <v>4.7115748355263158E-2</v>
      </c>
      <c r="AN1420">
        <v>19000</v>
      </c>
      <c r="AO1420">
        <v>20046.65158629878</v>
      </c>
      <c r="AP1420" s="12">
        <f t="shared" si="178"/>
        <v>1046.6515862987799</v>
      </c>
      <c r="AQ1420" s="13">
        <f t="shared" si="179"/>
        <v>5.5086925594672626E-2</v>
      </c>
      <c r="AR1420">
        <v>19000</v>
      </c>
      <c r="AS1420">
        <v>20179.092608457879</v>
      </c>
      <c r="AT1420" s="14">
        <f t="shared" si="180"/>
        <v>1179.0926084578787</v>
      </c>
      <c r="AU1420" s="15">
        <f t="shared" si="181"/>
        <v>6.2057505708309403E-2</v>
      </c>
      <c r="AV1420">
        <v>19000</v>
      </c>
      <c r="AW1420">
        <v>20055.217266187061</v>
      </c>
      <c r="AX1420" s="16">
        <f t="shared" si="182"/>
        <v>1055.2172661870609</v>
      </c>
      <c r="AY1420" s="17">
        <f t="shared" si="183"/>
        <v>5.5537750851950576E-2</v>
      </c>
    </row>
    <row r="1421" spans="1:51" x14ac:dyDescent="0.25">
      <c r="A1421" t="s">
        <v>69</v>
      </c>
      <c r="B1421" t="s">
        <v>85</v>
      </c>
      <c r="C1421">
        <v>18200</v>
      </c>
      <c r="D1421">
        <v>20889</v>
      </c>
      <c r="E1421">
        <v>2024</v>
      </c>
      <c r="F1421" t="s">
        <v>71</v>
      </c>
      <c r="G1421" t="s">
        <v>123</v>
      </c>
      <c r="H1421" t="s">
        <v>695</v>
      </c>
      <c r="J1421">
        <v>4</v>
      </c>
      <c r="K1421" t="s">
        <v>118</v>
      </c>
      <c r="L1421">
        <v>4</v>
      </c>
      <c r="M1421" t="s">
        <v>45</v>
      </c>
      <c r="N1421">
        <v>1.5</v>
      </c>
      <c r="O1421" t="s">
        <v>60</v>
      </c>
      <c r="P1421" t="s">
        <v>46</v>
      </c>
      <c r="Q1421">
        <v>4</v>
      </c>
      <c r="R1421" t="s">
        <v>47</v>
      </c>
      <c r="S1421" t="s">
        <v>62</v>
      </c>
      <c r="U1421" t="s">
        <v>63</v>
      </c>
      <c r="V1421" t="s">
        <v>64</v>
      </c>
      <c r="W1421" t="s">
        <v>430</v>
      </c>
      <c r="X1421" t="s">
        <v>49</v>
      </c>
      <c r="Y1421" t="s">
        <v>66</v>
      </c>
      <c r="AA1421">
        <v>0</v>
      </c>
      <c r="AB1421" t="s">
        <v>51</v>
      </c>
      <c r="AC1421" t="s">
        <v>52</v>
      </c>
      <c r="AD1421">
        <v>1</v>
      </c>
      <c r="AE1421">
        <v>1</v>
      </c>
      <c r="AF1421">
        <v>1</v>
      </c>
      <c r="AG1421">
        <v>2026</v>
      </c>
      <c r="AH1421">
        <v>20251231</v>
      </c>
      <c r="AI1421" t="s">
        <v>2860</v>
      </c>
      <c r="AJ1421">
        <v>18200</v>
      </c>
      <c r="AK1421">
        <v>18524.267578125</v>
      </c>
      <c r="AL1421" s="10">
        <f t="shared" si="176"/>
        <v>324.267578125</v>
      </c>
      <c r="AM1421" s="11">
        <f t="shared" si="177"/>
        <v>1.781689989697802E-2</v>
      </c>
      <c r="AN1421">
        <v>18200</v>
      </c>
      <c r="AO1421">
        <v>18523.42346450446</v>
      </c>
      <c r="AP1421" s="12">
        <f t="shared" si="178"/>
        <v>323.42346450445984</v>
      </c>
      <c r="AQ1421" s="13">
        <f t="shared" si="179"/>
        <v>1.7770520027717573E-2</v>
      </c>
      <c r="AR1421">
        <v>18200</v>
      </c>
      <c r="AS1421">
        <v>18518.21381789535</v>
      </c>
      <c r="AT1421" s="14">
        <f t="shared" si="180"/>
        <v>318.21381789535008</v>
      </c>
      <c r="AU1421" s="15">
        <f t="shared" si="181"/>
        <v>1.7484275708535717E-2</v>
      </c>
      <c r="AV1421">
        <v>18200</v>
      </c>
      <c r="AW1421">
        <v>18513.95104895105</v>
      </c>
      <c r="AX1421" s="16">
        <f t="shared" si="182"/>
        <v>313.95104895105032</v>
      </c>
      <c r="AY1421" s="17">
        <f t="shared" si="183"/>
        <v>1.7250057634673095E-2</v>
      </c>
    </row>
    <row r="1422" spans="1:51" x14ac:dyDescent="0.25">
      <c r="A1422" t="s">
        <v>54</v>
      </c>
      <c r="B1422" t="s">
        <v>1664</v>
      </c>
      <c r="C1422">
        <v>10000</v>
      </c>
      <c r="D1422">
        <v>98246</v>
      </c>
      <c r="E1422">
        <v>2020</v>
      </c>
      <c r="F1422" t="s">
        <v>343</v>
      </c>
      <c r="G1422" t="s">
        <v>380</v>
      </c>
      <c r="H1422" t="s">
        <v>230</v>
      </c>
      <c r="J1422">
        <v>6</v>
      </c>
      <c r="K1422" t="s">
        <v>75</v>
      </c>
      <c r="L1422">
        <v>4</v>
      </c>
      <c r="M1422" t="s">
        <v>45</v>
      </c>
      <c r="N1422">
        <v>3.5999999046325679</v>
      </c>
      <c r="O1422" t="s">
        <v>76</v>
      </c>
      <c r="P1422" t="s">
        <v>46</v>
      </c>
      <c r="Q1422">
        <v>2</v>
      </c>
      <c r="R1422" t="s">
        <v>47</v>
      </c>
      <c r="S1422" t="s">
        <v>78</v>
      </c>
      <c r="T1422">
        <v>295</v>
      </c>
      <c r="U1422" t="s">
        <v>63</v>
      </c>
      <c r="V1422" t="s">
        <v>79</v>
      </c>
      <c r="X1422" t="s">
        <v>97</v>
      </c>
      <c r="Y1422" t="s">
        <v>82</v>
      </c>
      <c r="Z1422">
        <v>32045</v>
      </c>
      <c r="AA1422">
        <v>0</v>
      </c>
      <c r="AB1422" t="s">
        <v>51</v>
      </c>
      <c r="AC1422" t="s">
        <v>52</v>
      </c>
      <c r="AD1422">
        <v>1</v>
      </c>
      <c r="AE1422">
        <v>1</v>
      </c>
      <c r="AF1422">
        <v>1</v>
      </c>
      <c r="AG1422">
        <v>2026</v>
      </c>
      <c r="AH1422">
        <v>20251230</v>
      </c>
      <c r="AI1422" t="s">
        <v>2861</v>
      </c>
      <c r="AJ1422">
        <v>10000</v>
      </c>
      <c r="AK1422">
        <v>11043.4345703125</v>
      </c>
      <c r="AL1422" s="10">
        <f t="shared" si="176"/>
        <v>1043.4345703125</v>
      </c>
      <c r="AM1422" s="11">
        <f t="shared" si="177"/>
        <v>0.10434345703125</v>
      </c>
      <c r="AN1422">
        <v>10000</v>
      </c>
      <c r="AO1422">
        <v>11665.569076635989</v>
      </c>
      <c r="AP1422" s="12">
        <f t="shared" si="178"/>
        <v>1665.5690766359894</v>
      </c>
      <c r="AQ1422" s="13">
        <f t="shared" si="179"/>
        <v>0.16655690766359893</v>
      </c>
      <c r="AR1422">
        <v>10000</v>
      </c>
      <c r="AS1422">
        <v>10774.24433321067</v>
      </c>
      <c r="AT1422" s="14">
        <f t="shared" si="180"/>
        <v>774.24433321067045</v>
      </c>
      <c r="AU1422" s="15">
        <f t="shared" si="181"/>
        <v>7.7424433321067049E-2</v>
      </c>
      <c r="AV1422">
        <v>10000</v>
      </c>
      <c r="AW1422">
        <v>11190.87230215827</v>
      </c>
      <c r="AX1422" s="16">
        <f t="shared" si="182"/>
        <v>1190.87230215827</v>
      </c>
      <c r="AY1422" s="17">
        <f t="shared" si="183"/>
        <v>0.119087230215827</v>
      </c>
    </row>
    <row r="1423" spans="1:51" x14ac:dyDescent="0.25">
      <c r="A1423" t="s">
        <v>54</v>
      </c>
      <c r="B1423" t="s">
        <v>127</v>
      </c>
      <c r="C1423">
        <v>20750</v>
      </c>
      <c r="D1423">
        <v>34620</v>
      </c>
      <c r="E1423">
        <v>2024</v>
      </c>
      <c r="F1423" t="s">
        <v>100</v>
      </c>
      <c r="G1423" t="s">
        <v>101</v>
      </c>
      <c r="H1423" t="s">
        <v>922</v>
      </c>
      <c r="J1423">
        <v>4</v>
      </c>
      <c r="K1423" t="s">
        <v>2111</v>
      </c>
      <c r="L1423">
        <v>4</v>
      </c>
      <c r="M1423" t="s">
        <v>45</v>
      </c>
      <c r="N1423">
        <v>2</v>
      </c>
      <c r="O1423" t="s">
        <v>45</v>
      </c>
      <c r="P1423" t="s">
        <v>46</v>
      </c>
      <c r="Q1423">
        <v>3</v>
      </c>
      <c r="R1423" t="s">
        <v>47</v>
      </c>
      <c r="S1423" t="s">
        <v>48</v>
      </c>
      <c r="U1423" t="s">
        <v>63</v>
      </c>
      <c r="V1423" t="s">
        <v>64</v>
      </c>
      <c r="W1423" t="s">
        <v>103</v>
      </c>
      <c r="X1423" t="s">
        <v>112</v>
      </c>
      <c r="Y1423" t="s">
        <v>104</v>
      </c>
      <c r="AA1423">
        <v>0</v>
      </c>
      <c r="AB1423" t="s">
        <v>51</v>
      </c>
      <c r="AC1423" t="s">
        <v>52</v>
      </c>
      <c r="AD1423">
        <v>1</v>
      </c>
      <c r="AE1423">
        <v>1</v>
      </c>
      <c r="AF1423">
        <v>1</v>
      </c>
      <c r="AG1423">
        <v>2026</v>
      </c>
      <c r="AH1423">
        <v>20251231</v>
      </c>
      <c r="AI1423" t="s">
        <v>2862</v>
      </c>
      <c r="AJ1423">
        <v>20750</v>
      </c>
      <c r="AK1423">
        <v>23136.734375</v>
      </c>
      <c r="AL1423" s="10">
        <f t="shared" si="176"/>
        <v>2386.734375</v>
      </c>
      <c r="AM1423" s="11">
        <f t="shared" si="177"/>
        <v>0.11502334337349397</v>
      </c>
      <c r="AN1423">
        <v>20750</v>
      </c>
      <c r="AO1423">
        <v>23926.01955191524</v>
      </c>
      <c r="AP1423" s="12">
        <f t="shared" si="178"/>
        <v>3176.0195519152403</v>
      </c>
      <c r="AQ1423" s="13">
        <f t="shared" si="179"/>
        <v>0.15306118322483087</v>
      </c>
      <c r="AR1423">
        <v>20750</v>
      </c>
      <c r="AS1423">
        <v>20231.75067381694</v>
      </c>
      <c r="AT1423" s="14">
        <f t="shared" si="180"/>
        <v>518.24932618306048</v>
      </c>
      <c r="AU1423" s="15">
        <f t="shared" si="181"/>
        <v>2.4975871141352312E-2</v>
      </c>
      <c r="AV1423">
        <v>20750</v>
      </c>
      <c r="AW1423">
        <v>23270.269537480061</v>
      </c>
      <c r="AX1423" s="16">
        <f t="shared" si="182"/>
        <v>2520.2695374800605</v>
      </c>
      <c r="AY1423" s="17">
        <f t="shared" si="183"/>
        <v>0.12145877289060533</v>
      </c>
    </row>
    <row r="1424" spans="1:51" x14ac:dyDescent="0.25">
      <c r="A1424" t="s">
        <v>39</v>
      </c>
      <c r="B1424" t="s">
        <v>224</v>
      </c>
      <c r="C1424">
        <v>1200</v>
      </c>
      <c r="D1424">
        <v>176161</v>
      </c>
      <c r="E1424">
        <v>2016</v>
      </c>
      <c r="F1424" t="s">
        <v>71</v>
      </c>
      <c r="G1424" t="s">
        <v>128</v>
      </c>
      <c r="H1424" t="s">
        <v>2863</v>
      </c>
      <c r="J1424">
        <v>4</v>
      </c>
      <c r="K1424" t="s">
        <v>87</v>
      </c>
      <c r="L1424">
        <v>4</v>
      </c>
      <c r="M1424" t="s">
        <v>45</v>
      </c>
      <c r="N1424">
        <v>2</v>
      </c>
      <c r="O1424" t="s">
        <v>60</v>
      </c>
      <c r="P1424" t="s">
        <v>451</v>
      </c>
      <c r="Q1424">
        <v>2</v>
      </c>
      <c r="R1424" t="s">
        <v>61</v>
      </c>
      <c r="U1424" t="s">
        <v>63</v>
      </c>
      <c r="V1424" t="s">
        <v>64</v>
      </c>
      <c r="W1424" t="s">
        <v>2864</v>
      </c>
      <c r="X1424" t="s">
        <v>65</v>
      </c>
      <c r="Y1424" t="s">
        <v>82</v>
      </c>
      <c r="AA1424">
        <v>0</v>
      </c>
      <c r="AB1424" t="s">
        <v>51</v>
      </c>
      <c r="AC1424" t="s">
        <v>67</v>
      </c>
      <c r="AD1424">
        <v>1</v>
      </c>
      <c r="AE1424">
        <v>1</v>
      </c>
      <c r="AF1424">
        <v>1</v>
      </c>
      <c r="AG1424">
        <v>2026</v>
      </c>
      <c r="AH1424">
        <v>20251231</v>
      </c>
      <c r="AI1424" t="s">
        <v>2865</v>
      </c>
      <c r="AJ1424">
        <v>1200</v>
      </c>
      <c r="AK1424">
        <v>1053.365356445312</v>
      </c>
      <c r="AL1424" s="10">
        <f t="shared" si="176"/>
        <v>146.63464355468795</v>
      </c>
      <c r="AM1424" s="11">
        <f t="shared" si="177"/>
        <v>0.1221955362955733</v>
      </c>
      <c r="AN1424">
        <v>1200</v>
      </c>
      <c r="AO1424">
        <v>951.76863220036</v>
      </c>
      <c r="AP1424" s="12">
        <f t="shared" si="178"/>
        <v>248.23136779964</v>
      </c>
      <c r="AQ1424" s="13">
        <f t="shared" si="179"/>
        <v>0.20685947316636666</v>
      </c>
      <c r="AR1424">
        <v>1200</v>
      </c>
      <c r="AS1424">
        <v>986.66895298038799</v>
      </c>
      <c r="AT1424" s="14">
        <f t="shared" si="180"/>
        <v>213.33104701961201</v>
      </c>
      <c r="AU1424" s="15">
        <f t="shared" si="181"/>
        <v>0.17777587251634336</v>
      </c>
      <c r="AV1424">
        <v>1200</v>
      </c>
      <c r="AW1424">
        <v>1068.6012820512819</v>
      </c>
      <c r="AX1424" s="16">
        <f t="shared" si="182"/>
        <v>131.39871794871806</v>
      </c>
      <c r="AY1424" s="17">
        <f t="shared" si="183"/>
        <v>0.10949893162393172</v>
      </c>
    </row>
    <row r="1425" spans="1:51" x14ac:dyDescent="0.25">
      <c r="A1425" t="s">
        <v>69</v>
      </c>
      <c r="B1425" t="s">
        <v>210</v>
      </c>
      <c r="C1425">
        <v>4600</v>
      </c>
      <c r="D1425">
        <v>89949</v>
      </c>
      <c r="E1425">
        <v>2016</v>
      </c>
      <c r="F1425" t="s">
        <v>56</v>
      </c>
      <c r="G1425" t="s">
        <v>57</v>
      </c>
      <c r="H1425" t="s">
        <v>58</v>
      </c>
      <c r="J1425">
        <v>4</v>
      </c>
      <c r="K1425" t="s">
        <v>111</v>
      </c>
      <c r="L1425">
        <v>4</v>
      </c>
      <c r="M1425" t="s">
        <v>45</v>
      </c>
      <c r="N1425">
        <v>2.5</v>
      </c>
      <c r="O1425" t="s">
        <v>60</v>
      </c>
      <c r="P1425" t="s">
        <v>46</v>
      </c>
      <c r="Q1425">
        <v>2</v>
      </c>
      <c r="R1425" t="s">
        <v>61</v>
      </c>
      <c r="S1425" t="s">
        <v>62</v>
      </c>
      <c r="T1425">
        <v>175</v>
      </c>
      <c r="U1425" t="s">
        <v>63</v>
      </c>
      <c r="V1425" t="s">
        <v>64</v>
      </c>
      <c r="X1425" t="s">
        <v>65</v>
      </c>
      <c r="Y1425" t="s">
        <v>66</v>
      </c>
      <c r="AA1425">
        <v>0</v>
      </c>
      <c r="AB1425" t="s">
        <v>51</v>
      </c>
      <c r="AC1425" t="s">
        <v>67</v>
      </c>
      <c r="AD1425">
        <v>1</v>
      </c>
      <c r="AE1425">
        <v>1</v>
      </c>
      <c r="AF1425">
        <v>1</v>
      </c>
      <c r="AG1425">
        <v>2026</v>
      </c>
      <c r="AH1425">
        <v>20260102</v>
      </c>
      <c r="AI1425" t="s">
        <v>2866</v>
      </c>
      <c r="AJ1425">
        <v>4600</v>
      </c>
      <c r="AK1425">
        <v>3279.78369140625</v>
      </c>
      <c r="AL1425" s="10">
        <f t="shared" si="176"/>
        <v>1320.21630859375</v>
      </c>
      <c r="AM1425" s="11">
        <f t="shared" si="177"/>
        <v>0.28700354534646738</v>
      </c>
      <c r="AN1425">
        <v>4600</v>
      </c>
      <c r="AO1425">
        <v>3463.0209492168719</v>
      </c>
      <c r="AP1425" s="12">
        <f t="shared" si="178"/>
        <v>1136.9790507831281</v>
      </c>
      <c r="AQ1425" s="13">
        <f t="shared" si="179"/>
        <v>0.24716935886589742</v>
      </c>
      <c r="AR1425">
        <v>4600</v>
      </c>
      <c r="AS1425">
        <v>3358.9410268880861</v>
      </c>
      <c r="AT1425" s="14">
        <f t="shared" si="180"/>
        <v>1241.0589731119139</v>
      </c>
      <c r="AU1425" s="15">
        <f t="shared" si="181"/>
        <v>0.26979542893737257</v>
      </c>
      <c r="AV1425">
        <v>4600</v>
      </c>
      <c r="AW1425">
        <v>3344.0677966101689</v>
      </c>
      <c r="AX1425" s="16">
        <f t="shared" si="182"/>
        <v>1255.9322033898311</v>
      </c>
      <c r="AY1425" s="17">
        <f t="shared" si="183"/>
        <v>0.2730287398673546</v>
      </c>
    </row>
    <row r="1426" spans="1:51" x14ac:dyDescent="0.25">
      <c r="A1426" t="s">
        <v>106</v>
      </c>
      <c r="B1426" t="s">
        <v>1157</v>
      </c>
      <c r="C1426">
        <v>13200</v>
      </c>
      <c r="D1426">
        <v>98094</v>
      </c>
      <c r="E1426">
        <v>2015</v>
      </c>
      <c r="F1426" t="s">
        <v>165</v>
      </c>
      <c r="G1426" t="s">
        <v>475</v>
      </c>
      <c r="I1426" t="s">
        <v>1041</v>
      </c>
      <c r="J1426">
        <v>6</v>
      </c>
      <c r="K1426" t="s">
        <v>87</v>
      </c>
      <c r="L1426">
        <v>4</v>
      </c>
      <c r="M1426" t="s">
        <v>45</v>
      </c>
      <c r="N1426">
        <v>3.5</v>
      </c>
      <c r="O1426" t="s">
        <v>60</v>
      </c>
      <c r="P1426" t="s">
        <v>46</v>
      </c>
      <c r="Q1426">
        <v>4</v>
      </c>
      <c r="R1426" t="s">
        <v>353</v>
      </c>
      <c r="S1426" t="s">
        <v>151</v>
      </c>
      <c r="T1426">
        <v>295</v>
      </c>
      <c r="U1426" t="s">
        <v>63</v>
      </c>
      <c r="V1426" t="s">
        <v>79</v>
      </c>
      <c r="W1426" t="s">
        <v>916</v>
      </c>
      <c r="X1426" t="s">
        <v>112</v>
      </c>
      <c r="Y1426" t="s">
        <v>82</v>
      </c>
      <c r="AA1426">
        <v>0</v>
      </c>
      <c r="AB1426" t="s">
        <v>51</v>
      </c>
      <c r="AC1426" t="s">
        <v>353</v>
      </c>
      <c r="AD1426">
        <v>1</v>
      </c>
      <c r="AE1426">
        <v>1</v>
      </c>
      <c r="AF1426">
        <v>1</v>
      </c>
      <c r="AG1426">
        <v>2026</v>
      </c>
      <c r="AH1426">
        <v>20251230</v>
      </c>
      <c r="AI1426" t="s">
        <v>2867</v>
      </c>
      <c r="AJ1426">
        <v>13200</v>
      </c>
      <c r="AK1426">
        <v>12851.0537109375</v>
      </c>
      <c r="AL1426" s="10">
        <f t="shared" si="176"/>
        <v>348.9462890625</v>
      </c>
      <c r="AM1426" s="11">
        <f t="shared" si="177"/>
        <v>2.6435324928977273E-2</v>
      </c>
      <c r="AN1426">
        <v>13200</v>
      </c>
      <c r="AO1426">
        <v>12014.474643032099</v>
      </c>
      <c r="AP1426" s="12">
        <f t="shared" si="178"/>
        <v>1185.5253569679007</v>
      </c>
      <c r="AQ1426" s="13">
        <f t="shared" si="179"/>
        <v>8.9812527043022783E-2</v>
      </c>
      <c r="AR1426">
        <v>13200</v>
      </c>
      <c r="AS1426">
        <v>11110.744030275109</v>
      </c>
      <c r="AT1426" s="14">
        <f t="shared" si="180"/>
        <v>2089.2559697248907</v>
      </c>
      <c r="AU1426" s="15">
        <f t="shared" si="181"/>
        <v>0.1582769674034008</v>
      </c>
      <c r="AV1426">
        <v>13200</v>
      </c>
      <c r="AW1426">
        <v>12873.05012744265</v>
      </c>
      <c r="AX1426" s="16">
        <f t="shared" si="182"/>
        <v>326.94987255735032</v>
      </c>
      <c r="AY1426" s="17">
        <f t="shared" si="183"/>
        <v>2.4768929739193205E-2</v>
      </c>
    </row>
    <row r="1427" spans="1:51" x14ac:dyDescent="0.25">
      <c r="A1427" t="s">
        <v>39</v>
      </c>
      <c r="B1427" t="s">
        <v>40</v>
      </c>
      <c r="C1427">
        <v>32200</v>
      </c>
      <c r="D1427">
        <v>62489</v>
      </c>
      <c r="E1427">
        <v>2024</v>
      </c>
      <c r="F1427" t="s">
        <v>340</v>
      </c>
      <c r="G1427" t="s">
        <v>2025</v>
      </c>
      <c r="H1427" t="s">
        <v>230</v>
      </c>
      <c r="J1427">
        <v>6</v>
      </c>
      <c r="K1427" t="s">
        <v>87</v>
      </c>
      <c r="L1427">
        <v>4</v>
      </c>
      <c r="M1427" t="s">
        <v>45</v>
      </c>
      <c r="N1427">
        <v>3.7999999523162842</v>
      </c>
      <c r="O1427" t="s">
        <v>45</v>
      </c>
      <c r="P1427" t="s">
        <v>46</v>
      </c>
      <c r="R1427" t="s">
        <v>47</v>
      </c>
      <c r="S1427" t="s">
        <v>78</v>
      </c>
      <c r="U1427" t="s">
        <v>63</v>
      </c>
      <c r="W1427" t="s">
        <v>1645</v>
      </c>
      <c r="X1427" t="s">
        <v>112</v>
      </c>
      <c r="Y1427" t="s">
        <v>282</v>
      </c>
      <c r="AA1427">
        <v>0</v>
      </c>
      <c r="AB1427" t="s">
        <v>51</v>
      </c>
      <c r="AC1427" t="s">
        <v>52</v>
      </c>
      <c r="AD1427">
        <v>1</v>
      </c>
      <c r="AE1427">
        <v>1</v>
      </c>
      <c r="AF1427">
        <v>1</v>
      </c>
      <c r="AG1427">
        <v>2026</v>
      </c>
      <c r="AH1427">
        <v>20251230</v>
      </c>
      <c r="AI1427" t="s">
        <v>2868</v>
      </c>
      <c r="AJ1427">
        <v>32200</v>
      </c>
      <c r="AK1427">
        <v>26721.85546875</v>
      </c>
      <c r="AL1427" s="10">
        <f t="shared" si="176"/>
        <v>5478.14453125</v>
      </c>
      <c r="AM1427" s="11">
        <f t="shared" si="177"/>
        <v>0.17012871215062111</v>
      </c>
      <c r="AN1427">
        <v>32200</v>
      </c>
      <c r="AO1427">
        <v>27410.382350870699</v>
      </c>
      <c r="AP1427" s="12">
        <f t="shared" si="178"/>
        <v>4789.6176491293008</v>
      </c>
      <c r="AQ1427" s="13">
        <f t="shared" si="179"/>
        <v>0.14874588972451244</v>
      </c>
      <c r="AR1427">
        <v>32200</v>
      </c>
      <c r="AS1427">
        <v>29856.50562285307</v>
      </c>
      <c r="AT1427" s="14">
        <f t="shared" si="180"/>
        <v>2343.4943771469298</v>
      </c>
      <c r="AU1427" s="15">
        <f t="shared" si="181"/>
        <v>7.277932848282391E-2</v>
      </c>
      <c r="AV1427">
        <v>32200</v>
      </c>
      <c r="AW1427">
        <v>26582.330018083179</v>
      </c>
      <c r="AX1427" s="16">
        <f t="shared" si="182"/>
        <v>5617.6699819168207</v>
      </c>
      <c r="AY1427" s="17">
        <f t="shared" si="183"/>
        <v>0.17446180068064659</v>
      </c>
    </row>
    <row r="1428" spans="1:51" x14ac:dyDescent="0.25">
      <c r="A1428" t="s">
        <v>54</v>
      </c>
      <c r="B1428" t="s">
        <v>138</v>
      </c>
      <c r="C1428">
        <v>6200</v>
      </c>
      <c r="D1428">
        <v>168706</v>
      </c>
      <c r="E1428">
        <v>2019</v>
      </c>
      <c r="F1428" t="s">
        <v>182</v>
      </c>
      <c r="G1428" t="s">
        <v>2869</v>
      </c>
      <c r="J1428">
        <v>8</v>
      </c>
      <c r="K1428" t="s">
        <v>44</v>
      </c>
      <c r="L1428">
        <v>4</v>
      </c>
      <c r="M1428" t="s">
        <v>45</v>
      </c>
      <c r="N1428">
        <v>5.5999999046325684</v>
      </c>
      <c r="O1428" t="s">
        <v>119</v>
      </c>
      <c r="P1428" t="s">
        <v>161</v>
      </c>
      <c r="Q1428">
        <v>3</v>
      </c>
      <c r="R1428" t="s">
        <v>47</v>
      </c>
      <c r="S1428" t="s">
        <v>151</v>
      </c>
      <c r="U1428" t="s">
        <v>63</v>
      </c>
      <c r="X1428" t="s">
        <v>136</v>
      </c>
      <c r="Y1428" t="s">
        <v>50</v>
      </c>
      <c r="AA1428">
        <v>0</v>
      </c>
      <c r="AB1428" t="s">
        <v>51</v>
      </c>
      <c r="AC1428" t="s">
        <v>52</v>
      </c>
      <c r="AD1428">
        <v>1</v>
      </c>
      <c r="AE1428">
        <v>1</v>
      </c>
      <c r="AF1428">
        <v>1</v>
      </c>
      <c r="AG1428">
        <v>2026</v>
      </c>
      <c r="AH1428">
        <v>20251230</v>
      </c>
      <c r="AI1428" t="s">
        <v>2870</v>
      </c>
      <c r="AJ1428">
        <v>6200</v>
      </c>
      <c r="AK1428">
        <v>3373.53857421875</v>
      </c>
      <c r="AL1428" s="10">
        <f t="shared" si="176"/>
        <v>2826.46142578125</v>
      </c>
      <c r="AM1428" s="11">
        <f t="shared" si="177"/>
        <v>0.45588087512600806</v>
      </c>
      <c r="AN1428">
        <v>6200</v>
      </c>
      <c r="AO1428">
        <v>3457.6898056864688</v>
      </c>
      <c r="AP1428" s="12">
        <f t="shared" si="178"/>
        <v>2742.3101943135312</v>
      </c>
      <c r="AQ1428" s="13">
        <f t="shared" si="179"/>
        <v>0.44230809585702113</v>
      </c>
      <c r="AR1428">
        <v>6200</v>
      </c>
      <c r="AS1428">
        <v>3827.8563179534449</v>
      </c>
      <c r="AT1428" s="14">
        <f t="shared" si="180"/>
        <v>2372.1436820465551</v>
      </c>
      <c r="AU1428" s="15">
        <f t="shared" si="181"/>
        <v>0.38260381968492824</v>
      </c>
      <c r="AV1428">
        <v>6200</v>
      </c>
      <c r="AW1428">
        <v>3484.4853836784409</v>
      </c>
      <c r="AX1428" s="16">
        <f t="shared" si="182"/>
        <v>2715.5146163215591</v>
      </c>
      <c r="AY1428" s="17">
        <f t="shared" si="183"/>
        <v>0.43798622843896112</v>
      </c>
    </row>
    <row r="1429" spans="1:51" x14ac:dyDescent="0.25">
      <c r="A1429" t="s">
        <v>54</v>
      </c>
      <c r="B1429" t="s">
        <v>249</v>
      </c>
      <c r="C1429">
        <v>600</v>
      </c>
      <c r="D1429">
        <v>135817</v>
      </c>
      <c r="E1429">
        <v>2012</v>
      </c>
      <c r="F1429" t="s">
        <v>71</v>
      </c>
      <c r="G1429" t="s">
        <v>172</v>
      </c>
      <c r="H1429" t="s">
        <v>695</v>
      </c>
      <c r="J1429">
        <v>6</v>
      </c>
      <c r="K1429" t="s">
        <v>59</v>
      </c>
      <c r="L1429">
        <v>4</v>
      </c>
      <c r="M1429" t="s">
        <v>45</v>
      </c>
      <c r="N1429">
        <v>3.5999999046325679</v>
      </c>
      <c r="O1429" t="s">
        <v>60</v>
      </c>
      <c r="P1429" t="s">
        <v>46</v>
      </c>
      <c r="R1429" t="s">
        <v>61</v>
      </c>
      <c r="U1429" t="s">
        <v>63</v>
      </c>
      <c r="W1429" t="s">
        <v>720</v>
      </c>
      <c r="X1429" t="s">
        <v>65</v>
      </c>
      <c r="Y1429" t="s">
        <v>125</v>
      </c>
      <c r="AA1429">
        <v>0</v>
      </c>
      <c r="AB1429" t="s">
        <v>51</v>
      </c>
      <c r="AC1429" t="s">
        <v>67</v>
      </c>
      <c r="AD1429">
        <v>1</v>
      </c>
      <c r="AE1429">
        <v>1</v>
      </c>
      <c r="AF1429">
        <v>1</v>
      </c>
      <c r="AG1429">
        <v>2026</v>
      </c>
      <c r="AH1429">
        <v>20251230</v>
      </c>
      <c r="AI1429" t="s">
        <v>2871</v>
      </c>
      <c r="AJ1429">
        <v>600</v>
      </c>
      <c r="AK1429">
        <v>2162.10888671875</v>
      </c>
      <c r="AL1429" s="10">
        <f t="shared" si="176"/>
        <v>1562.10888671875</v>
      </c>
      <c r="AM1429" s="11">
        <f t="shared" si="177"/>
        <v>2.6035148111979165</v>
      </c>
      <c r="AN1429">
        <v>600</v>
      </c>
      <c r="AO1429">
        <v>2054.1492620716631</v>
      </c>
      <c r="AP1429" s="12">
        <f t="shared" si="178"/>
        <v>1454.1492620716631</v>
      </c>
      <c r="AQ1429" s="13">
        <f t="shared" si="179"/>
        <v>2.4235821034527718</v>
      </c>
      <c r="AR1429">
        <v>600</v>
      </c>
      <c r="AS1429">
        <v>1967.77906144447</v>
      </c>
      <c r="AT1429" s="14">
        <f t="shared" si="180"/>
        <v>1367.77906144447</v>
      </c>
      <c r="AU1429" s="15">
        <f t="shared" si="181"/>
        <v>2.2796317690741166</v>
      </c>
      <c r="AV1429">
        <v>600</v>
      </c>
      <c r="AW1429">
        <v>2158.0653450807649</v>
      </c>
      <c r="AX1429" s="16">
        <f t="shared" si="182"/>
        <v>1558.0653450807649</v>
      </c>
      <c r="AY1429" s="17">
        <f t="shared" si="183"/>
        <v>2.596775575134608</v>
      </c>
    </row>
    <row r="1430" spans="1:51" x14ac:dyDescent="0.25">
      <c r="A1430" t="s">
        <v>69</v>
      </c>
      <c r="B1430" t="s">
        <v>1040</v>
      </c>
      <c r="C1430">
        <v>2100</v>
      </c>
      <c r="D1430">
        <v>262419</v>
      </c>
      <c r="E1430">
        <v>2013</v>
      </c>
      <c r="F1430" t="s">
        <v>155</v>
      </c>
      <c r="G1430" t="s">
        <v>150</v>
      </c>
      <c r="H1430" t="s">
        <v>790</v>
      </c>
      <c r="J1430">
        <v>8</v>
      </c>
      <c r="K1430" t="s">
        <v>87</v>
      </c>
      <c r="L1430">
        <v>4</v>
      </c>
      <c r="M1430" t="s">
        <v>45</v>
      </c>
      <c r="N1430">
        <v>5.6999998092651367</v>
      </c>
      <c r="O1430" t="s">
        <v>76</v>
      </c>
      <c r="P1430" t="s">
        <v>46</v>
      </c>
      <c r="R1430" t="s">
        <v>77</v>
      </c>
      <c r="S1430" t="s">
        <v>78</v>
      </c>
      <c r="U1430" t="s">
        <v>63</v>
      </c>
      <c r="X1430" t="s">
        <v>97</v>
      </c>
      <c r="Y1430" t="s">
        <v>82</v>
      </c>
      <c r="AA1430">
        <v>0</v>
      </c>
      <c r="AB1430" t="s">
        <v>51</v>
      </c>
      <c r="AC1430" t="s">
        <v>83</v>
      </c>
      <c r="AD1430">
        <v>1</v>
      </c>
      <c r="AE1430">
        <v>1</v>
      </c>
      <c r="AF1430">
        <v>1</v>
      </c>
      <c r="AG1430">
        <v>2026</v>
      </c>
      <c r="AH1430">
        <v>20251230</v>
      </c>
      <c r="AI1430" t="s">
        <v>2872</v>
      </c>
      <c r="AJ1430">
        <v>2100</v>
      </c>
      <c r="AK1430">
        <v>3335.413818359375</v>
      </c>
      <c r="AL1430" s="10">
        <f t="shared" si="176"/>
        <v>1235.413818359375</v>
      </c>
      <c r="AM1430" s="11">
        <f t="shared" si="177"/>
        <v>0.58829229445684528</v>
      </c>
      <c r="AN1430">
        <v>2100</v>
      </c>
      <c r="AO1430">
        <v>3417.143438168066</v>
      </c>
      <c r="AP1430" s="12">
        <f t="shared" si="178"/>
        <v>1317.143438168066</v>
      </c>
      <c r="AQ1430" s="13">
        <f t="shared" si="179"/>
        <v>0.62721116103241237</v>
      </c>
      <c r="AR1430">
        <v>2100</v>
      </c>
      <c r="AS1430">
        <v>3659.8704133164929</v>
      </c>
      <c r="AT1430" s="14">
        <f t="shared" si="180"/>
        <v>1559.8704133164929</v>
      </c>
      <c r="AU1430" s="15">
        <f t="shared" si="181"/>
        <v>0.74279543491261568</v>
      </c>
      <c r="AV1430">
        <v>2100</v>
      </c>
      <c r="AW1430">
        <v>3437.0259365994239</v>
      </c>
      <c r="AX1430" s="16">
        <f t="shared" si="182"/>
        <v>1337.0259365994239</v>
      </c>
      <c r="AY1430" s="17">
        <f t="shared" si="183"/>
        <v>0.63667901742829702</v>
      </c>
    </row>
    <row r="1431" spans="1:51" x14ac:dyDescent="0.25">
      <c r="A1431" t="s">
        <v>106</v>
      </c>
      <c r="B1431" t="s">
        <v>215</v>
      </c>
      <c r="C1431">
        <v>17000</v>
      </c>
      <c r="D1431">
        <v>102425</v>
      </c>
      <c r="E1431">
        <v>2017</v>
      </c>
      <c r="F1431" t="s">
        <v>71</v>
      </c>
      <c r="G1431" t="s">
        <v>72</v>
      </c>
      <c r="H1431" t="s">
        <v>73</v>
      </c>
      <c r="I1431" t="s">
        <v>150</v>
      </c>
      <c r="J1431">
        <v>8</v>
      </c>
      <c r="K1431" t="s">
        <v>75</v>
      </c>
      <c r="L1431">
        <v>4</v>
      </c>
      <c r="M1431" t="s">
        <v>45</v>
      </c>
      <c r="N1431">
        <v>5.3000001907348633</v>
      </c>
      <c r="O1431" t="s">
        <v>76</v>
      </c>
      <c r="P1431" t="s">
        <v>46</v>
      </c>
      <c r="Q1431">
        <v>4</v>
      </c>
      <c r="R1431" t="s">
        <v>77</v>
      </c>
      <c r="S1431" t="s">
        <v>78</v>
      </c>
      <c r="U1431" t="s">
        <v>63</v>
      </c>
      <c r="W1431" t="s">
        <v>253</v>
      </c>
      <c r="X1431" t="s">
        <v>136</v>
      </c>
      <c r="Y1431" t="s">
        <v>82</v>
      </c>
      <c r="Z1431">
        <v>35790</v>
      </c>
      <c r="AA1431">
        <v>0</v>
      </c>
      <c r="AB1431" t="s">
        <v>51</v>
      </c>
      <c r="AC1431" t="s">
        <v>83</v>
      </c>
      <c r="AD1431">
        <v>1</v>
      </c>
      <c r="AE1431">
        <v>1</v>
      </c>
      <c r="AF1431">
        <v>1</v>
      </c>
      <c r="AG1431">
        <v>2026</v>
      </c>
      <c r="AH1431">
        <v>20260102</v>
      </c>
      <c r="AI1431" t="s">
        <v>2873</v>
      </c>
      <c r="AJ1431">
        <v>17000</v>
      </c>
      <c r="AK1431">
        <v>17170.3984375</v>
      </c>
      <c r="AL1431" s="10">
        <f t="shared" si="176"/>
        <v>170.3984375</v>
      </c>
      <c r="AM1431" s="11">
        <f t="shared" si="177"/>
        <v>1.0023437499999999E-2</v>
      </c>
      <c r="AN1431">
        <v>17000</v>
      </c>
      <c r="AO1431">
        <v>17065.45559318328</v>
      </c>
      <c r="AP1431" s="12">
        <f t="shared" si="178"/>
        <v>65.455593183280143</v>
      </c>
      <c r="AQ1431" s="13">
        <f t="shared" si="179"/>
        <v>3.850329010781185E-3</v>
      </c>
      <c r="AR1431">
        <v>17000</v>
      </c>
      <c r="AS1431">
        <v>17363.667321041139</v>
      </c>
      <c r="AT1431" s="14">
        <f t="shared" si="180"/>
        <v>363.66732104113908</v>
      </c>
      <c r="AU1431" s="15">
        <f t="shared" si="181"/>
        <v>2.1392195355361122E-2</v>
      </c>
      <c r="AV1431">
        <v>17000</v>
      </c>
      <c r="AW1431">
        <v>17224.418856259661</v>
      </c>
      <c r="AX1431" s="16">
        <f t="shared" si="182"/>
        <v>224.41885625966097</v>
      </c>
      <c r="AY1431" s="17">
        <f t="shared" si="183"/>
        <v>1.3201109191744763E-2</v>
      </c>
    </row>
    <row r="1432" spans="1:51" x14ac:dyDescent="0.25">
      <c r="A1432" t="s">
        <v>39</v>
      </c>
      <c r="B1432" t="s">
        <v>224</v>
      </c>
      <c r="C1432">
        <v>4400</v>
      </c>
      <c r="D1432">
        <v>160061</v>
      </c>
      <c r="E1432">
        <v>2010</v>
      </c>
      <c r="F1432" t="s">
        <v>343</v>
      </c>
      <c r="G1432" t="s">
        <v>344</v>
      </c>
      <c r="H1432" t="s">
        <v>2874</v>
      </c>
      <c r="I1432" t="s">
        <v>345</v>
      </c>
      <c r="J1432">
        <v>6</v>
      </c>
      <c r="K1432" t="s">
        <v>780</v>
      </c>
      <c r="L1432">
        <v>4</v>
      </c>
      <c r="M1432" t="s">
        <v>45</v>
      </c>
      <c r="N1432">
        <v>3.7999999523162842</v>
      </c>
      <c r="O1432" t="s">
        <v>76</v>
      </c>
      <c r="P1432" t="s">
        <v>46</v>
      </c>
      <c r="Q1432">
        <v>2</v>
      </c>
      <c r="R1432" t="s">
        <v>47</v>
      </c>
      <c r="S1432" t="s">
        <v>78</v>
      </c>
      <c r="U1432" t="s">
        <v>63</v>
      </c>
      <c r="X1432" t="s">
        <v>112</v>
      </c>
      <c r="Y1432" t="s">
        <v>82</v>
      </c>
      <c r="AA1432">
        <v>0</v>
      </c>
      <c r="AB1432" t="s">
        <v>51</v>
      </c>
      <c r="AC1432" t="s">
        <v>52</v>
      </c>
      <c r="AD1432">
        <v>1</v>
      </c>
      <c r="AE1432">
        <v>1</v>
      </c>
      <c r="AF1432">
        <v>1</v>
      </c>
      <c r="AG1432">
        <v>2026</v>
      </c>
      <c r="AH1432">
        <v>20251231</v>
      </c>
      <c r="AI1432" t="s">
        <v>2875</v>
      </c>
      <c r="AJ1432">
        <v>4400</v>
      </c>
      <c r="AK1432">
        <v>4094.277587890625</v>
      </c>
      <c r="AL1432" s="10">
        <f t="shared" si="176"/>
        <v>305.722412109375</v>
      </c>
      <c r="AM1432" s="11">
        <f t="shared" si="177"/>
        <v>6.9482366388494324E-2</v>
      </c>
      <c r="AN1432">
        <v>4400</v>
      </c>
      <c r="AO1432">
        <v>3999.1350330580681</v>
      </c>
      <c r="AP1432" s="12">
        <f t="shared" si="178"/>
        <v>400.86496694193193</v>
      </c>
      <c r="AQ1432" s="13">
        <f t="shared" si="179"/>
        <v>9.1105674304984535E-2</v>
      </c>
      <c r="AR1432">
        <v>4400</v>
      </c>
      <c r="AS1432">
        <v>3840.5832349863331</v>
      </c>
      <c r="AT1432" s="14">
        <f t="shared" si="180"/>
        <v>559.41676501366692</v>
      </c>
      <c r="AU1432" s="15">
        <f t="shared" si="181"/>
        <v>0.12714017386674248</v>
      </c>
      <c r="AV1432">
        <v>4400</v>
      </c>
      <c r="AW1432">
        <v>4174.6268829663959</v>
      </c>
      <c r="AX1432" s="16">
        <f t="shared" si="182"/>
        <v>225.3731170336041</v>
      </c>
      <c r="AY1432" s="17">
        <f t="shared" si="183"/>
        <v>5.1221162962182751E-2</v>
      </c>
    </row>
    <row r="1433" spans="1:51" x14ac:dyDescent="0.25">
      <c r="A1433" t="s">
        <v>54</v>
      </c>
      <c r="B1433" t="s">
        <v>148</v>
      </c>
      <c r="C1433">
        <v>7000</v>
      </c>
      <c r="D1433">
        <v>129850</v>
      </c>
      <c r="E1433">
        <v>2021</v>
      </c>
      <c r="F1433" t="s">
        <v>165</v>
      </c>
      <c r="G1433" t="s">
        <v>289</v>
      </c>
      <c r="H1433" t="s">
        <v>390</v>
      </c>
      <c r="I1433" t="s">
        <v>847</v>
      </c>
      <c r="J1433">
        <v>4</v>
      </c>
      <c r="K1433" t="s">
        <v>111</v>
      </c>
      <c r="L1433">
        <v>4</v>
      </c>
      <c r="M1433" t="s">
        <v>45</v>
      </c>
      <c r="N1433">
        <v>2.5</v>
      </c>
      <c r="O1433" t="s">
        <v>60</v>
      </c>
      <c r="P1433" t="s">
        <v>46</v>
      </c>
      <c r="Q1433">
        <v>2</v>
      </c>
      <c r="R1433" t="s">
        <v>61</v>
      </c>
      <c r="S1433" t="s">
        <v>151</v>
      </c>
      <c r="T1433">
        <v>203</v>
      </c>
      <c r="U1433" t="s">
        <v>63</v>
      </c>
      <c r="V1433" t="s">
        <v>64</v>
      </c>
      <c r="W1433" t="s">
        <v>347</v>
      </c>
      <c r="X1433" t="s">
        <v>65</v>
      </c>
      <c r="Y1433" t="s">
        <v>82</v>
      </c>
      <c r="Z1433">
        <v>25045</v>
      </c>
      <c r="AA1433">
        <v>0</v>
      </c>
      <c r="AB1433" t="s">
        <v>51</v>
      </c>
      <c r="AC1433" t="s">
        <v>67</v>
      </c>
      <c r="AD1433">
        <v>1</v>
      </c>
      <c r="AE1433">
        <v>1</v>
      </c>
      <c r="AF1433">
        <v>1</v>
      </c>
      <c r="AG1433">
        <v>2026</v>
      </c>
      <c r="AH1433">
        <v>20251230</v>
      </c>
      <c r="AI1433" t="s">
        <v>2876</v>
      </c>
      <c r="AJ1433">
        <v>7000</v>
      </c>
      <c r="AK1433">
        <v>8190.87109375</v>
      </c>
      <c r="AL1433" s="10">
        <f t="shared" si="176"/>
        <v>1190.87109375</v>
      </c>
      <c r="AM1433" s="11">
        <f t="shared" si="177"/>
        <v>0.17012444196428572</v>
      </c>
      <c r="AN1433">
        <v>7000</v>
      </c>
      <c r="AO1433">
        <v>8463.130580567069</v>
      </c>
      <c r="AP1433" s="12">
        <f t="shared" si="178"/>
        <v>1463.130580567069</v>
      </c>
      <c r="AQ1433" s="13">
        <f t="shared" si="179"/>
        <v>0.20901865436672415</v>
      </c>
      <c r="AR1433">
        <v>7000</v>
      </c>
      <c r="AS1433">
        <v>8419.3063873831561</v>
      </c>
      <c r="AT1433" s="14">
        <f t="shared" si="180"/>
        <v>1419.3063873831561</v>
      </c>
      <c r="AU1433" s="15">
        <f t="shared" si="181"/>
        <v>0.20275805534045088</v>
      </c>
      <c r="AV1433">
        <v>7000</v>
      </c>
      <c r="AW1433">
        <v>8279.4109834888786</v>
      </c>
      <c r="AX1433" s="16">
        <f t="shared" si="182"/>
        <v>1279.4109834888786</v>
      </c>
      <c r="AY1433" s="17">
        <f t="shared" si="183"/>
        <v>0.18277299764126836</v>
      </c>
    </row>
    <row r="1434" spans="1:51" x14ac:dyDescent="0.25">
      <c r="A1434" t="s">
        <v>39</v>
      </c>
      <c r="B1434" t="s">
        <v>295</v>
      </c>
      <c r="C1434">
        <v>500</v>
      </c>
      <c r="D1434">
        <v>203582</v>
      </c>
      <c r="E1434">
        <v>2014</v>
      </c>
      <c r="F1434" t="s">
        <v>56</v>
      </c>
      <c r="G1434" t="s">
        <v>57</v>
      </c>
      <c r="H1434" t="s">
        <v>2877</v>
      </c>
      <c r="J1434">
        <v>4</v>
      </c>
      <c r="K1434" t="s">
        <v>87</v>
      </c>
      <c r="L1434">
        <v>4</v>
      </c>
      <c r="M1434" t="s">
        <v>45</v>
      </c>
      <c r="N1434">
        <v>2</v>
      </c>
      <c r="O1434" t="s">
        <v>60</v>
      </c>
      <c r="P1434" t="s">
        <v>451</v>
      </c>
      <c r="Q1434">
        <v>1</v>
      </c>
      <c r="R1434" t="s">
        <v>61</v>
      </c>
      <c r="T1434">
        <v>141</v>
      </c>
      <c r="U1434" t="s">
        <v>63</v>
      </c>
      <c r="V1434" t="s">
        <v>64</v>
      </c>
      <c r="X1434" t="s">
        <v>65</v>
      </c>
      <c r="Y1434" t="s">
        <v>66</v>
      </c>
      <c r="AA1434">
        <v>1</v>
      </c>
      <c r="AB1434" t="s">
        <v>292</v>
      </c>
      <c r="AC1434" t="s">
        <v>293</v>
      </c>
      <c r="AD1434">
        <v>1</v>
      </c>
      <c r="AE1434">
        <v>1</v>
      </c>
      <c r="AF1434">
        <v>1</v>
      </c>
      <c r="AG1434">
        <v>2026</v>
      </c>
      <c r="AH1434">
        <v>20251230</v>
      </c>
      <c r="AI1434" t="s">
        <v>2878</v>
      </c>
      <c r="AJ1434">
        <v>500</v>
      </c>
      <c r="AK1434">
        <v>561.33807373046875</v>
      </c>
      <c r="AL1434" s="10">
        <f t="shared" si="176"/>
        <v>61.33807373046875</v>
      </c>
      <c r="AM1434" s="11">
        <f t="shared" si="177"/>
        <v>0.1226761474609375</v>
      </c>
      <c r="AN1434">
        <v>500</v>
      </c>
      <c r="AO1434">
        <v>489.99415924764992</v>
      </c>
      <c r="AP1434" s="12">
        <f t="shared" si="178"/>
        <v>10.005840752350082</v>
      </c>
      <c r="AQ1434" s="13">
        <f t="shared" si="179"/>
        <v>2.0011681504700164E-2</v>
      </c>
      <c r="AR1434">
        <v>500</v>
      </c>
      <c r="AS1434">
        <v>506.39969543552121</v>
      </c>
      <c r="AT1434" s="14">
        <f t="shared" si="180"/>
        <v>6.3996954355212097</v>
      </c>
      <c r="AU1434" s="15">
        <f t="shared" si="181"/>
        <v>1.279939087104242E-2</v>
      </c>
      <c r="AV1434">
        <v>500</v>
      </c>
      <c r="AW1434">
        <v>552.90234948605007</v>
      </c>
      <c r="AX1434" s="16">
        <f t="shared" si="182"/>
        <v>52.90234948605007</v>
      </c>
      <c r="AY1434" s="17">
        <f t="shared" si="183"/>
        <v>0.10580469897210014</v>
      </c>
    </row>
    <row r="1435" spans="1:51" x14ac:dyDescent="0.25">
      <c r="A1435" t="s">
        <v>54</v>
      </c>
      <c r="B1435" t="s">
        <v>148</v>
      </c>
      <c r="C1435">
        <v>1700</v>
      </c>
      <c r="D1435">
        <v>212931</v>
      </c>
      <c r="E1435">
        <v>2016</v>
      </c>
      <c r="F1435" t="s">
        <v>397</v>
      </c>
      <c r="G1435" t="s">
        <v>1428</v>
      </c>
      <c r="H1435" t="s">
        <v>280</v>
      </c>
      <c r="J1435">
        <v>4</v>
      </c>
      <c r="K1435" t="s">
        <v>75</v>
      </c>
      <c r="L1435">
        <v>4</v>
      </c>
      <c r="M1435" t="s">
        <v>45</v>
      </c>
      <c r="N1435">
        <v>1.5</v>
      </c>
      <c r="O1435" t="s">
        <v>60</v>
      </c>
      <c r="P1435" t="s">
        <v>451</v>
      </c>
      <c r="Q1435">
        <v>2</v>
      </c>
      <c r="R1435" t="s">
        <v>440</v>
      </c>
      <c r="S1435" t="s">
        <v>62</v>
      </c>
      <c r="T1435">
        <v>130</v>
      </c>
      <c r="U1435" t="s">
        <v>63</v>
      </c>
      <c r="V1435" t="s">
        <v>64</v>
      </c>
      <c r="W1435" t="s">
        <v>2879</v>
      </c>
      <c r="X1435" t="s">
        <v>131</v>
      </c>
      <c r="Y1435" t="s">
        <v>50</v>
      </c>
      <c r="AA1435">
        <v>0</v>
      </c>
      <c r="AB1435" t="s">
        <v>51</v>
      </c>
      <c r="AC1435" t="s">
        <v>559</v>
      </c>
      <c r="AD1435">
        <v>1</v>
      </c>
      <c r="AE1435">
        <v>1</v>
      </c>
      <c r="AF1435">
        <v>1</v>
      </c>
      <c r="AG1435">
        <v>2026</v>
      </c>
      <c r="AH1435">
        <v>20251230</v>
      </c>
      <c r="AI1435" t="s">
        <v>2880</v>
      </c>
      <c r="AJ1435">
        <v>1700</v>
      </c>
      <c r="AK1435">
        <v>1263.631591796875</v>
      </c>
      <c r="AL1435" s="10">
        <f t="shared" si="176"/>
        <v>436.368408203125</v>
      </c>
      <c r="AM1435" s="11">
        <f t="shared" si="177"/>
        <v>0.25668729894301473</v>
      </c>
      <c r="AN1435">
        <v>1700</v>
      </c>
      <c r="AO1435">
        <v>1174.6253082819151</v>
      </c>
      <c r="AP1435" s="12">
        <f t="shared" si="178"/>
        <v>525.37469171808493</v>
      </c>
      <c r="AQ1435" s="13">
        <f t="shared" si="179"/>
        <v>0.30904393630475585</v>
      </c>
      <c r="AR1435">
        <v>1700</v>
      </c>
      <c r="AS1435">
        <v>1201.98831066562</v>
      </c>
      <c r="AT1435" s="14">
        <f t="shared" si="180"/>
        <v>498.01168933437998</v>
      </c>
      <c r="AU1435" s="15">
        <f t="shared" si="181"/>
        <v>0.2929480525496353</v>
      </c>
      <c r="AV1435">
        <v>1700</v>
      </c>
      <c r="AW1435">
        <v>1272.953624733475</v>
      </c>
      <c r="AX1435" s="16">
        <f t="shared" si="182"/>
        <v>427.04637526652505</v>
      </c>
      <c r="AY1435" s="17">
        <f t="shared" si="183"/>
        <v>0.25120375015677943</v>
      </c>
    </row>
    <row r="1436" spans="1:51" x14ac:dyDescent="0.25">
      <c r="A1436" t="s">
        <v>39</v>
      </c>
      <c r="B1436" t="s">
        <v>218</v>
      </c>
      <c r="C1436">
        <v>20200</v>
      </c>
      <c r="D1436">
        <v>8860</v>
      </c>
      <c r="E1436">
        <v>2023</v>
      </c>
      <c r="F1436" t="s">
        <v>196</v>
      </c>
      <c r="G1436" t="s">
        <v>279</v>
      </c>
      <c r="H1436" t="s">
        <v>280</v>
      </c>
      <c r="J1436">
        <v>4</v>
      </c>
      <c r="K1436" t="s">
        <v>87</v>
      </c>
      <c r="L1436">
        <v>4</v>
      </c>
      <c r="M1436" t="s">
        <v>45</v>
      </c>
      <c r="N1436">
        <v>2.5</v>
      </c>
      <c r="O1436" t="s">
        <v>60</v>
      </c>
      <c r="P1436" t="s">
        <v>46</v>
      </c>
      <c r="Q1436">
        <v>4</v>
      </c>
      <c r="R1436" t="s">
        <v>47</v>
      </c>
      <c r="S1436" t="s">
        <v>151</v>
      </c>
      <c r="T1436">
        <v>187.5</v>
      </c>
      <c r="U1436" t="s">
        <v>63</v>
      </c>
      <c r="W1436" t="s">
        <v>281</v>
      </c>
      <c r="X1436" t="s">
        <v>49</v>
      </c>
      <c r="Y1436" t="s">
        <v>282</v>
      </c>
      <c r="AA1436">
        <v>0</v>
      </c>
      <c r="AB1436" t="s">
        <v>51</v>
      </c>
      <c r="AC1436" t="s">
        <v>52</v>
      </c>
      <c r="AD1436">
        <v>1</v>
      </c>
      <c r="AE1436">
        <v>1</v>
      </c>
      <c r="AF1436">
        <v>1</v>
      </c>
      <c r="AG1436">
        <v>2026</v>
      </c>
      <c r="AH1436">
        <v>20260102</v>
      </c>
      <c r="AI1436" t="s">
        <v>2881</v>
      </c>
      <c r="AJ1436">
        <v>20200</v>
      </c>
      <c r="AK1436">
        <v>19732.1953125</v>
      </c>
      <c r="AL1436" s="10">
        <f t="shared" si="176"/>
        <v>467.8046875</v>
      </c>
      <c r="AM1436" s="11">
        <f t="shared" si="177"/>
        <v>2.3158647896039605E-2</v>
      </c>
      <c r="AN1436">
        <v>20200</v>
      </c>
      <c r="AO1436">
        <v>19498.18512030338</v>
      </c>
      <c r="AP1436" s="12">
        <f t="shared" si="178"/>
        <v>701.81487969661976</v>
      </c>
      <c r="AQ1436" s="13">
        <f t="shared" si="179"/>
        <v>3.4743310876070285E-2</v>
      </c>
      <c r="AR1436">
        <v>20200</v>
      </c>
      <c r="AS1436">
        <v>19070.650827913549</v>
      </c>
      <c r="AT1436" s="14">
        <f t="shared" si="180"/>
        <v>1129.3491720864513</v>
      </c>
      <c r="AU1436" s="15">
        <f t="shared" si="181"/>
        <v>5.5908374855764914E-2</v>
      </c>
      <c r="AV1436">
        <v>20200</v>
      </c>
      <c r="AW1436">
        <v>19731.452304394428</v>
      </c>
      <c r="AX1436" s="16">
        <f t="shared" si="182"/>
        <v>468.54769560557179</v>
      </c>
      <c r="AY1436" s="17">
        <f t="shared" si="183"/>
        <v>2.3195430475523356E-2</v>
      </c>
    </row>
    <row r="1437" spans="1:51" x14ac:dyDescent="0.25">
      <c r="A1437" t="s">
        <v>54</v>
      </c>
      <c r="B1437" t="s">
        <v>148</v>
      </c>
      <c r="C1437">
        <v>6000</v>
      </c>
      <c r="D1437">
        <v>146683</v>
      </c>
      <c r="E1437">
        <v>2016</v>
      </c>
      <c r="F1437" t="s">
        <v>165</v>
      </c>
      <c r="G1437" t="s">
        <v>289</v>
      </c>
      <c r="H1437" t="s">
        <v>292</v>
      </c>
      <c r="I1437" t="s">
        <v>404</v>
      </c>
      <c r="J1437">
        <v>4</v>
      </c>
      <c r="K1437" t="s">
        <v>44</v>
      </c>
      <c r="L1437">
        <v>4</v>
      </c>
      <c r="M1437" t="s">
        <v>45</v>
      </c>
      <c r="N1437">
        <v>2.5</v>
      </c>
      <c r="O1437" t="s">
        <v>60</v>
      </c>
      <c r="P1437" t="s">
        <v>46</v>
      </c>
      <c r="Q1437">
        <v>3</v>
      </c>
      <c r="R1437" t="s">
        <v>61</v>
      </c>
      <c r="S1437" t="s">
        <v>151</v>
      </c>
      <c r="T1437">
        <v>156</v>
      </c>
      <c r="U1437" t="s">
        <v>63</v>
      </c>
      <c r="V1437" t="s">
        <v>64</v>
      </c>
      <c r="W1437" t="s">
        <v>2882</v>
      </c>
      <c r="X1437" t="s">
        <v>65</v>
      </c>
      <c r="Y1437" t="s">
        <v>82</v>
      </c>
      <c r="AA1437">
        <v>1</v>
      </c>
      <c r="AB1437" t="s">
        <v>292</v>
      </c>
      <c r="AC1437" t="s">
        <v>293</v>
      </c>
      <c r="AD1437">
        <v>1</v>
      </c>
      <c r="AE1437">
        <v>1</v>
      </c>
      <c r="AF1437">
        <v>1</v>
      </c>
      <c r="AG1437">
        <v>2026</v>
      </c>
      <c r="AH1437">
        <v>20251230</v>
      </c>
      <c r="AI1437" t="s">
        <v>2883</v>
      </c>
      <c r="AJ1437">
        <v>6000</v>
      </c>
      <c r="AK1437">
        <v>5246.1640625</v>
      </c>
      <c r="AL1437" s="10">
        <f t="shared" si="176"/>
        <v>753.8359375</v>
      </c>
      <c r="AM1437" s="11">
        <f t="shared" si="177"/>
        <v>0.12563932291666666</v>
      </c>
      <c r="AN1437">
        <v>6000</v>
      </c>
      <c r="AO1437">
        <v>5198.1029291966561</v>
      </c>
      <c r="AP1437" s="12">
        <f t="shared" si="178"/>
        <v>801.89707080334392</v>
      </c>
      <c r="AQ1437" s="13">
        <f t="shared" si="179"/>
        <v>0.13364951180055731</v>
      </c>
      <c r="AR1437">
        <v>6000</v>
      </c>
      <c r="AS1437">
        <v>4905.5021587967012</v>
      </c>
      <c r="AT1437" s="14">
        <f t="shared" si="180"/>
        <v>1094.4978412032988</v>
      </c>
      <c r="AU1437" s="15">
        <f t="shared" si="181"/>
        <v>0.18241630686721647</v>
      </c>
      <c r="AV1437">
        <v>6000</v>
      </c>
      <c r="AW1437">
        <v>5313.478033472803</v>
      </c>
      <c r="AX1437" s="16">
        <f t="shared" si="182"/>
        <v>686.52196652719704</v>
      </c>
      <c r="AY1437" s="17">
        <f t="shared" si="183"/>
        <v>0.11442032775453284</v>
      </c>
    </row>
    <row r="1438" spans="1:51" x14ac:dyDescent="0.25">
      <c r="A1438" t="s">
        <v>69</v>
      </c>
      <c r="B1438" t="s">
        <v>210</v>
      </c>
      <c r="C1438">
        <v>37900</v>
      </c>
      <c r="D1438">
        <v>22668</v>
      </c>
      <c r="E1438">
        <v>2024</v>
      </c>
      <c r="F1438" t="s">
        <v>274</v>
      </c>
      <c r="G1438" t="s">
        <v>275</v>
      </c>
      <c r="H1438" t="s">
        <v>1340</v>
      </c>
      <c r="I1438" t="s">
        <v>150</v>
      </c>
      <c r="J1438">
        <v>4</v>
      </c>
      <c r="K1438" t="s">
        <v>75</v>
      </c>
      <c r="L1438">
        <v>4</v>
      </c>
      <c r="M1438" t="s">
        <v>45</v>
      </c>
      <c r="N1438">
        <v>2.7000000476837158</v>
      </c>
      <c r="O1438" t="s">
        <v>76</v>
      </c>
      <c r="P1438" t="s">
        <v>46</v>
      </c>
      <c r="Q1438">
        <v>5</v>
      </c>
      <c r="R1438" t="s">
        <v>77</v>
      </c>
      <c r="S1438" t="s">
        <v>78</v>
      </c>
      <c r="U1438" t="s">
        <v>63</v>
      </c>
      <c r="V1438" t="s">
        <v>64</v>
      </c>
      <c r="W1438" t="s">
        <v>152</v>
      </c>
      <c r="X1438" t="s">
        <v>97</v>
      </c>
      <c r="Y1438" t="s">
        <v>66</v>
      </c>
      <c r="AA1438">
        <v>0</v>
      </c>
      <c r="AB1438" t="s">
        <v>51</v>
      </c>
      <c r="AC1438" t="s">
        <v>83</v>
      </c>
      <c r="AD1438">
        <v>1</v>
      </c>
      <c r="AE1438">
        <v>1</v>
      </c>
      <c r="AF1438">
        <v>1</v>
      </c>
      <c r="AG1438">
        <v>2026</v>
      </c>
      <c r="AH1438">
        <v>20260102</v>
      </c>
      <c r="AI1438" t="s">
        <v>2884</v>
      </c>
      <c r="AJ1438">
        <v>37900</v>
      </c>
      <c r="AK1438">
        <v>37057.61328125</v>
      </c>
      <c r="AL1438" s="10">
        <f t="shared" si="176"/>
        <v>842.38671875</v>
      </c>
      <c r="AM1438" s="11">
        <f t="shared" si="177"/>
        <v>2.2226562500000002E-2</v>
      </c>
      <c r="AN1438">
        <v>37900</v>
      </c>
      <c r="AO1438">
        <v>35512.120921656868</v>
      </c>
      <c r="AP1438" s="12">
        <f t="shared" si="178"/>
        <v>2387.8790783431323</v>
      </c>
      <c r="AQ1438" s="13">
        <f t="shared" si="179"/>
        <v>6.300472502224623E-2</v>
      </c>
      <c r="AR1438">
        <v>37900</v>
      </c>
      <c r="AS1438">
        <v>37205.48505263259</v>
      </c>
      <c r="AT1438" s="14">
        <f t="shared" si="180"/>
        <v>694.51494736741006</v>
      </c>
      <c r="AU1438" s="15">
        <f t="shared" si="181"/>
        <v>1.8324932648216625E-2</v>
      </c>
      <c r="AV1438">
        <v>37900</v>
      </c>
      <c r="AW1438">
        <v>36425.079245283021</v>
      </c>
      <c r="AX1438" s="16">
        <f t="shared" si="182"/>
        <v>1474.920754716979</v>
      </c>
      <c r="AY1438" s="17">
        <f t="shared" si="183"/>
        <v>3.8916114900184144E-2</v>
      </c>
    </row>
    <row r="1439" spans="1:51" x14ac:dyDescent="0.25">
      <c r="A1439" t="s">
        <v>69</v>
      </c>
      <c r="B1439" t="s">
        <v>85</v>
      </c>
      <c r="C1439">
        <v>6600</v>
      </c>
      <c r="D1439">
        <v>75881</v>
      </c>
      <c r="E1439">
        <v>2012</v>
      </c>
      <c r="F1439" t="s">
        <v>397</v>
      </c>
      <c r="G1439" t="s">
        <v>2885</v>
      </c>
      <c r="H1439" t="s">
        <v>2886</v>
      </c>
      <c r="J1439">
        <v>6</v>
      </c>
      <c r="K1439" t="s">
        <v>111</v>
      </c>
      <c r="L1439">
        <v>4</v>
      </c>
      <c r="M1439" t="s">
        <v>45</v>
      </c>
      <c r="N1439">
        <v>3.5</v>
      </c>
      <c r="O1439" t="s">
        <v>60</v>
      </c>
      <c r="P1439" t="s">
        <v>46</v>
      </c>
      <c r="Q1439">
        <v>2</v>
      </c>
      <c r="R1439" t="s">
        <v>305</v>
      </c>
      <c r="S1439" t="s">
        <v>151</v>
      </c>
      <c r="T1439">
        <v>271</v>
      </c>
      <c r="U1439" t="s">
        <v>63</v>
      </c>
      <c r="V1439" t="s">
        <v>79</v>
      </c>
      <c r="W1439" t="s">
        <v>1846</v>
      </c>
      <c r="X1439" t="s">
        <v>49</v>
      </c>
      <c r="Y1439" t="s">
        <v>82</v>
      </c>
      <c r="AA1439">
        <v>0</v>
      </c>
      <c r="AB1439" t="s">
        <v>51</v>
      </c>
      <c r="AC1439" t="s">
        <v>52</v>
      </c>
      <c r="AD1439">
        <v>1</v>
      </c>
      <c r="AE1439">
        <v>1</v>
      </c>
      <c r="AF1439">
        <v>1</v>
      </c>
      <c r="AG1439">
        <v>2026</v>
      </c>
      <c r="AH1439">
        <v>20251231</v>
      </c>
      <c r="AI1439" t="s">
        <v>2887</v>
      </c>
      <c r="AJ1439">
        <v>6600</v>
      </c>
      <c r="AK1439">
        <v>5121.818359375</v>
      </c>
      <c r="AL1439" s="10">
        <f t="shared" si="176"/>
        <v>1478.181640625</v>
      </c>
      <c r="AM1439" s="11">
        <f t="shared" si="177"/>
        <v>0.22396691524621212</v>
      </c>
      <c r="AN1439">
        <v>6600</v>
      </c>
      <c r="AO1439">
        <v>5550.6237715583511</v>
      </c>
      <c r="AP1439" s="12">
        <f t="shared" si="178"/>
        <v>1049.3762284416489</v>
      </c>
      <c r="AQ1439" s="13">
        <f t="shared" si="179"/>
        <v>0.15899639824873468</v>
      </c>
      <c r="AR1439">
        <v>6600</v>
      </c>
      <c r="AS1439">
        <v>5513.3599838176888</v>
      </c>
      <c r="AT1439" s="14">
        <f t="shared" si="180"/>
        <v>1086.6400161823112</v>
      </c>
      <c r="AU1439" s="15">
        <f t="shared" si="181"/>
        <v>0.16464242669428958</v>
      </c>
      <c r="AV1439">
        <v>6600</v>
      </c>
      <c r="AW1439">
        <v>5313.478033472803</v>
      </c>
      <c r="AX1439" s="16">
        <f t="shared" si="182"/>
        <v>1286.521966527197</v>
      </c>
      <c r="AY1439" s="17">
        <f t="shared" si="183"/>
        <v>0.19492757068593894</v>
      </c>
    </row>
    <row r="1440" spans="1:51" x14ac:dyDescent="0.25">
      <c r="A1440" t="s">
        <v>69</v>
      </c>
      <c r="B1440" t="s">
        <v>85</v>
      </c>
      <c r="C1440">
        <v>10200</v>
      </c>
      <c r="D1440">
        <v>94751</v>
      </c>
      <c r="E1440">
        <v>2023</v>
      </c>
      <c r="F1440" t="s">
        <v>182</v>
      </c>
      <c r="G1440" t="s">
        <v>183</v>
      </c>
      <c r="H1440" t="s">
        <v>362</v>
      </c>
      <c r="J1440">
        <v>4</v>
      </c>
      <c r="K1440" t="s">
        <v>111</v>
      </c>
      <c r="L1440">
        <v>4</v>
      </c>
      <c r="M1440" t="s">
        <v>45</v>
      </c>
      <c r="N1440">
        <v>2</v>
      </c>
      <c r="O1440" t="s">
        <v>60</v>
      </c>
      <c r="P1440" t="s">
        <v>46</v>
      </c>
      <c r="Q1440">
        <v>4</v>
      </c>
      <c r="R1440" t="s">
        <v>61</v>
      </c>
      <c r="S1440" t="s">
        <v>151</v>
      </c>
      <c r="U1440" t="s">
        <v>63</v>
      </c>
      <c r="V1440" t="s">
        <v>64</v>
      </c>
      <c r="X1440" t="s">
        <v>49</v>
      </c>
      <c r="Y1440" t="s">
        <v>66</v>
      </c>
      <c r="AA1440">
        <v>0</v>
      </c>
      <c r="AB1440" t="s">
        <v>51</v>
      </c>
      <c r="AC1440" t="s">
        <v>67</v>
      </c>
      <c r="AD1440">
        <v>1</v>
      </c>
      <c r="AE1440">
        <v>1</v>
      </c>
      <c r="AF1440">
        <v>1</v>
      </c>
      <c r="AG1440">
        <v>2026</v>
      </c>
      <c r="AH1440">
        <v>20251231</v>
      </c>
      <c r="AI1440" t="s">
        <v>2888</v>
      </c>
      <c r="AJ1440">
        <v>10200</v>
      </c>
      <c r="AK1440">
        <v>11001.8447265625</v>
      </c>
      <c r="AL1440" s="10">
        <f t="shared" si="176"/>
        <v>801.8447265625</v>
      </c>
      <c r="AM1440" s="11">
        <f t="shared" si="177"/>
        <v>7.8612228094362746E-2</v>
      </c>
      <c r="AN1440">
        <v>10200</v>
      </c>
      <c r="AO1440">
        <v>11827.831080708849</v>
      </c>
      <c r="AP1440" s="12">
        <f t="shared" si="178"/>
        <v>1627.8310807088492</v>
      </c>
      <c r="AQ1440" s="13">
        <f t="shared" si="179"/>
        <v>0.1595912824224362</v>
      </c>
      <c r="AR1440">
        <v>10200</v>
      </c>
      <c r="AS1440">
        <v>11379.613897171141</v>
      </c>
      <c r="AT1440" s="14">
        <f t="shared" si="180"/>
        <v>1179.6138971711407</v>
      </c>
      <c r="AU1440" s="15">
        <f t="shared" si="181"/>
        <v>0.1156484212912883</v>
      </c>
      <c r="AV1440">
        <v>10200</v>
      </c>
      <c r="AW1440">
        <v>11137.10825488776</v>
      </c>
      <c r="AX1440" s="16">
        <f t="shared" si="182"/>
        <v>937.10825488776027</v>
      </c>
      <c r="AY1440" s="17">
        <f t="shared" si="183"/>
        <v>9.1873358322329443E-2</v>
      </c>
    </row>
    <row r="1441" spans="1:51" x14ac:dyDescent="0.25">
      <c r="A1441" t="s">
        <v>54</v>
      </c>
      <c r="B1441" t="s">
        <v>263</v>
      </c>
      <c r="C1441">
        <v>9000</v>
      </c>
      <c r="D1441">
        <v>109137</v>
      </c>
      <c r="E1441">
        <v>2019</v>
      </c>
      <c r="F1441" t="s">
        <v>343</v>
      </c>
      <c r="G1441" t="s">
        <v>360</v>
      </c>
      <c r="H1441" t="s">
        <v>605</v>
      </c>
      <c r="J1441">
        <v>4</v>
      </c>
      <c r="K1441" t="s">
        <v>111</v>
      </c>
      <c r="L1441">
        <v>4</v>
      </c>
      <c r="M1441" t="s">
        <v>45</v>
      </c>
      <c r="N1441">
        <v>2.4000000953674321</v>
      </c>
      <c r="O1441" t="s">
        <v>76</v>
      </c>
      <c r="P1441" t="s">
        <v>46</v>
      </c>
      <c r="Q1441">
        <v>4</v>
      </c>
      <c r="R1441" t="s">
        <v>47</v>
      </c>
      <c r="S1441" t="s">
        <v>78</v>
      </c>
      <c r="T1441">
        <v>180</v>
      </c>
      <c r="U1441" t="s">
        <v>63</v>
      </c>
      <c r="V1441" t="s">
        <v>64</v>
      </c>
      <c r="X1441" t="s">
        <v>49</v>
      </c>
      <c r="Y1441" t="s">
        <v>66</v>
      </c>
      <c r="Z1441">
        <v>29445</v>
      </c>
      <c r="AA1441">
        <v>0</v>
      </c>
      <c r="AB1441" t="s">
        <v>51</v>
      </c>
      <c r="AC1441" t="s">
        <v>52</v>
      </c>
      <c r="AD1441">
        <v>1</v>
      </c>
      <c r="AE1441">
        <v>1</v>
      </c>
      <c r="AF1441">
        <v>1</v>
      </c>
      <c r="AG1441">
        <v>2026</v>
      </c>
      <c r="AH1441">
        <v>20251231</v>
      </c>
      <c r="AI1441" t="s">
        <v>2889</v>
      </c>
      <c r="AJ1441">
        <v>9000</v>
      </c>
      <c r="AK1441">
        <v>9188.267578125</v>
      </c>
      <c r="AL1441" s="10">
        <f t="shared" si="176"/>
        <v>188.267578125</v>
      </c>
      <c r="AM1441" s="11">
        <f t="shared" si="177"/>
        <v>2.0918619791666666E-2</v>
      </c>
      <c r="AN1441">
        <v>9000</v>
      </c>
      <c r="AO1441">
        <v>9229.4875841246849</v>
      </c>
      <c r="AP1441" s="12">
        <f t="shared" si="178"/>
        <v>229.48758412468487</v>
      </c>
      <c r="AQ1441" s="13">
        <f t="shared" si="179"/>
        <v>2.5498620458298319E-2</v>
      </c>
      <c r="AR1441">
        <v>9000</v>
      </c>
      <c r="AS1441">
        <v>9190.5244930653153</v>
      </c>
      <c r="AT1441" s="14">
        <f t="shared" si="180"/>
        <v>190.52449306531526</v>
      </c>
      <c r="AU1441" s="15">
        <f t="shared" si="181"/>
        <v>2.1169388118368361E-2</v>
      </c>
      <c r="AV1441">
        <v>9000</v>
      </c>
      <c r="AW1441">
        <v>9219.8242424242417</v>
      </c>
      <c r="AX1441" s="16">
        <f t="shared" si="182"/>
        <v>219.82424242424167</v>
      </c>
      <c r="AY1441" s="17">
        <f t="shared" si="183"/>
        <v>2.4424915824915742E-2</v>
      </c>
    </row>
    <row r="1442" spans="1:51" x14ac:dyDescent="0.25">
      <c r="A1442" t="s">
        <v>69</v>
      </c>
      <c r="B1442" t="s">
        <v>70</v>
      </c>
      <c r="C1442">
        <v>3300</v>
      </c>
      <c r="D1442">
        <v>141274</v>
      </c>
      <c r="E1442">
        <v>2015</v>
      </c>
      <c r="F1442" t="s">
        <v>71</v>
      </c>
      <c r="G1442" t="s">
        <v>636</v>
      </c>
      <c r="H1442" t="s">
        <v>778</v>
      </c>
      <c r="J1442">
        <v>4</v>
      </c>
      <c r="K1442" t="s">
        <v>44</v>
      </c>
      <c r="L1442">
        <v>4</v>
      </c>
      <c r="M1442" t="s">
        <v>45</v>
      </c>
      <c r="N1442">
        <v>1.3999999761581421</v>
      </c>
      <c r="O1442" t="s">
        <v>45</v>
      </c>
      <c r="P1442" t="s">
        <v>46</v>
      </c>
      <c r="R1442" t="s">
        <v>47</v>
      </c>
      <c r="S1442" t="s">
        <v>48</v>
      </c>
      <c r="U1442" t="s">
        <v>63</v>
      </c>
      <c r="V1442" t="s">
        <v>64</v>
      </c>
      <c r="W1442" t="s">
        <v>900</v>
      </c>
      <c r="X1442" t="s">
        <v>49</v>
      </c>
      <c r="Y1442" t="s">
        <v>66</v>
      </c>
      <c r="AA1442">
        <v>0</v>
      </c>
      <c r="AB1442" t="s">
        <v>51</v>
      </c>
      <c r="AC1442" t="s">
        <v>52</v>
      </c>
      <c r="AD1442">
        <v>1</v>
      </c>
      <c r="AE1442">
        <v>1</v>
      </c>
      <c r="AF1442">
        <v>1</v>
      </c>
      <c r="AG1442">
        <v>2026</v>
      </c>
      <c r="AH1442">
        <v>20251230</v>
      </c>
      <c r="AI1442" t="s">
        <v>2890</v>
      </c>
      <c r="AJ1442">
        <v>3300</v>
      </c>
      <c r="AK1442">
        <v>2637.935546875</v>
      </c>
      <c r="AL1442" s="10">
        <f t="shared" si="176"/>
        <v>662.064453125</v>
      </c>
      <c r="AM1442" s="11">
        <f t="shared" si="177"/>
        <v>0.2006255918560606</v>
      </c>
      <c r="AN1442">
        <v>3300</v>
      </c>
      <c r="AO1442">
        <v>2818.3817020083511</v>
      </c>
      <c r="AP1442" s="12">
        <f t="shared" si="178"/>
        <v>481.61829799164889</v>
      </c>
      <c r="AQ1442" s="13">
        <f t="shared" si="179"/>
        <v>0.14594493878534814</v>
      </c>
      <c r="AR1442">
        <v>3300</v>
      </c>
      <c r="AS1442">
        <v>3080.882321002201</v>
      </c>
      <c r="AT1442" s="14">
        <f t="shared" si="180"/>
        <v>219.11767899779898</v>
      </c>
      <c r="AU1442" s="15">
        <f t="shared" si="181"/>
        <v>6.6399296665999696E-2</v>
      </c>
      <c r="AV1442">
        <v>3300</v>
      </c>
      <c r="AW1442">
        <v>2673.91847826087</v>
      </c>
      <c r="AX1442" s="16">
        <f t="shared" si="182"/>
        <v>626.08152173913004</v>
      </c>
      <c r="AY1442" s="17">
        <f t="shared" si="183"/>
        <v>0.18972167325428183</v>
      </c>
    </row>
    <row r="1443" spans="1:51" x14ac:dyDescent="0.25">
      <c r="A1443" t="s">
        <v>54</v>
      </c>
      <c r="B1443" t="s">
        <v>154</v>
      </c>
      <c r="C1443">
        <v>3900</v>
      </c>
      <c r="D1443">
        <v>137006</v>
      </c>
      <c r="E1443">
        <v>2017</v>
      </c>
      <c r="F1443" t="s">
        <v>397</v>
      </c>
      <c r="G1443" t="s">
        <v>465</v>
      </c>
      <c r="H1443" t="s">
        <v>95</v>
      </c>
      <c r="J1443">
        <v>4</v>
      </c>
      <c r="K1443" t="s">
        <v>87</v>
      </c>
      <c r="L1443">
        <v>4</v>
      </c>
      <c r="M1443" t="s">
        <v>45</v>
      </c>
      <c r="N1443">
        <v>2.4000000953674321</v>
      </c>
      <c r="O1443" t="s">
        <v>60</v>
      </c>
      <c r="P1443" t="s">
        <v>46</v>
      </c>
      <c r="R1443" t="s">
        <v>61</v>
      </c>
      <c r="S1443" t="s">
        <v>151</v>
      </c>
      <c r="T1443">
        <v>185</v>
      </c>
      <c r="U1443" t="s">
        <v>63</v>
      </c>
      <c r="V1443" t="s">
        <v>64</v>
      </c>
      <c r="W1443" t="s">
        <v>1788</v>
      </c>
      <c r="X1443" t="s">
        <v>49</v>
      </c>
      <c r="Y1443" t="s">
        <v>82</v>
      </c>
      <c r="Z1443">
        <v>25215</v>
      </c>
      <c r="AA1443">
        <v>0</v>
      </c>
      <c r="AB1443" t="s">
        <v>51</v>
      </c>
      <c r="AC1443" t="s">
        <v>67</v>
      </c>
      <c r="AD1443">
        <v>1</v>
      </c>
      <c r="AE1443">
        <v>1</v>
      </c>
      <c r="AF1443">
        <v>1</v>
      </c>
      <c r="AG1443">
        <v>2026</v>
      </c>
      <c r="AH1443">
        <v>20260101</v>
      </c>
      <c r="AI1443" t="s">
        <v>2891</v>
      </c>
      <c r="AJ1443">
        <v>3900</v>
      </c>
      <c r="AK1443">
        <v>7071.55078125</v>
      </c>
      <c r="AL1443" s="10">
        <f t="shared" si="176"/>
        <v>3171.55078125</v>
      </c>
      <c r="AM1443" s="11">
        <f t="shared" si="177"/>
        <v>0.81321814903846157</v>
      </c>
      <c r="AN1443">
        <v>3900</v>
      </c>
      <c r="AO1443">
        <v>6756.3431503013517</v>
      </c>
      <c r="AP1443" s="12">
        <f t="shared" si="178"/>
        <v>2856.3431503013517</v>
      </c>
      <c r="AQ1443" s="13">
        <f t="shared" si="179"/>
        <v>0.73239567956444918</v>
      </c>
      <c r="AR1443">
        <v>3900</v>
      </c>
      <c r="AS1443">
        <v>6600.8518764082482</v>
      </c>
      <c r="AT1443" s="14">
        <f t="shared" si="180"/>
        <v>2700.8518764082482</v>
      </c>
      <c r="AU1443" s="15">
        <f t="shared" si="181"/>
        <v>0.6925261221559611</v>
      </c>
      <c r="AV1443">
        <v>3900</v>
      </c>
      <c r="AW1443">
        <v>7126.8665607625098</v>
      </c>
      <c r="AX1443" s="16">
        <f t="shared" si="182"/>
        <v>3226.8665607625098</v>
      </c>
      <c r="AY1443" s="17">
        <f t="shared" si="183"/>
        <v>0.82740168224679744</v>
      </c>
    </row>
    <row r="1444" spans="1:51" x14ac:dyDescent="0.25">
      <c r="A1444" t="s">
        <v>39</v>
      </c>
      <c r="B1444" t="s">
        <v>114</v>
      </c>
      <c r="C1444">
        <v>61000</v>
      </c>
      <c r="D1444">
        <v>65928</v>
      </c>
      <c r="E1444">
        <v>2023</v>
      </c>
      <c r="F1444" t="s">
        <v>115</v>
      </c>
      <c r="G1444" t="s">
        <v>116</v>
      </c>
      <c r="H1444" t="s">
        <v>2892</v>
      </c>
      <c r="J1444">
        <v>8</v>
      </c>
      <c r="K1444" t="s">
        <v>111</v>
      </c>
      <c r="L1444">
        <v>4</v>
      </c>
      <c r="M1444" t="s">
        <v>45</v>
      </c>
      <c r="N1444">
        <v>4</v>
      </c>
      <c r="O1444" t="s">
        <v>45</v>
      </c>
      <c r="P1444" t="s">
        <v>46</v>
      </c>
      <c r="R1444" t="s">
        <v>61</v>
      </c>
      <c r="S1444" t="s">
        <v>48</v>
      </c>
      <c r="T1444">
        <v>496</v>
      </c>
      <c r="U1444" t="s">
        <v>63</v>
      </c>
      <c r="V1444" t="s">
        <v>79</v>
      </c>
      <c r="W1444" t="s">
        <v>2893</v>
      </c>
      <c r="X1444" t="s">
        <v>112</v>
      </c>
      <c r="Y1444" t="s">
        <v>120</v>
      </c>
      <c r="AA1444">
        <v>0</v>
      </c>
      <c r="AB1444" t="s">
        <v>51</v>
      </c>
      <c r="AC1444" t="s">
        <v>67</v>
      </c>
      <c r="AD1444">
        <v>1</v>
      </c>
      <c r="AE1444">
        <v>1</v>
      </c>
      <c r="AF1444">
        <v>1</v>
      </c>
      <c r="AG1444">
        <v>2026</v>
      </c>
      <c r="AH1444">
        <v>20260102</v>
      </c>
      <c r="AI1444" t="s">
        <v>2894</v>
      </c>
      <c r="AJ1444">
        <v>61000</v>
      </c>
      <c r="AK1444">
        <v>54616.91796875</v>
      </c>
      <c r="AL1444" s="10">
        <f t="shared" si="176"/>
        <v>6383.08203125</v>
      </c>
      <c r="AM1444" s="11">
        <f t="shared" si="177"/>
        <v>0.10464068903688524</v>
      </c>
      <c r="AN1444">
        <v>61000</v>
      </c>
      <c r="AO1444">
        <v>54893.447276775587</v>
      </c>
      <c r="AP1444" s="12">
        <f t="shared" si="178"/>
        <v>6106.5527232244131</v>
      </c>
      <c r="AQ1444" s="13">
        <f t="shared" si="179"/>
        <v>0.10010742169220349</v>
      </c>
      <c r="AR1444">
        <v>61000</v>
      </c>
      <c r="AS1444">
        <v>53541.906660896049</v>
      </c>
      <c r="AT1444" s="14">
        <f t="shared" si="180"/>
        <v>7458.0933391039507</v>
      </c>
      <c r="AU1444" s="15">
        <f t="shared" si="181"/>
        <v>0.12226382523121231</v>
      </c>
      <c r="AV1444">
        <v>61000</v>
      </c>
      <c r="AW1444">
        <v>55697.014000000003</v>
      </c>
      <c r="AX1444" s="16">
        <f t="shared" si="182"/>
        <v>5302.9859999999971</v>
      </c>
      <c r="AY1444" s="17">
        <f t="shared" si="183"/>
        <v>8.6934196721311432E-2</v>
      </c>
    </row>
    <row r="1445" spans="1:51" x14ac:dyDescent="0.25">
      <c r="A1445" t="s">
        <v>39</v>
      </c>
      <c r="B1445" t="s">
        <v>114</v>
      </c>
      <c r="C1445">
        <v>26500</v>
      </c>
      <c r="D1445">
        <v>93386</v>
      </c>
      <c r="E1445">
        <v>2020</v>
      </c>
      <c r="F1445" t="s">
        <v>274</v>
      </c>
      <c r="G1445" t="s">
        <v>275</v>
      </c>
      <c r="H1445" t="s">
        <v>276</v>
      </c>
      <c r="I1445" t="s">
        <v>150</v>
      </c>
      <c r="J1445">
        <v>8</v>
      </c>
      <c r="K1445" t="s">
        <v>44</v>
      </c>
      <c r="L1445">
        <v>4</v>
      </c>
      <c r="M1445" t="s">
        <v>45</v>
      </c>
      <c r="N1445">
        <v>5.3000001907348633</v>
      </c>
      <c r="O1445" t="s">
        <v>76</v>
      </c>
      <c r="P1445" t="s">
        <v>46</v>
      </c>
      <c r="R1445" t="s">
        <v>77</v>
      </c>
      <c r="S1445" t="s">
        <v>78</v>
      </c>
      <c r="U1445" t="s">
        <v>63</v>
      </c>
      <c r="W1445" t="s">
        <v>286</v>
      </c>
      <c r="X1445" t="s">
        <v>136</v>
      </c>
      <c r="Y1445" t="s">
        <v>66</v>
      </c>
      <c r="AA1445">
        <v>0</v>
      </c>
      <c r="AB1445" t="s">
        <v>51</v>
      </c>
      <c r="AC1445" t="s">
        <v>83</v>
      </c>
      <c r="AD1445">
        <v>1</v>
      </c>
      <c r="AE1445">
        <v>1</v>
      </c>
      <c r="AF1445">
        <v>1</v>
      </c>
      <c r="AG1445">
        <v>2026</v>
      </c>
      <c r="AH1445">
        <v>20251231</v>
      </c>
      <c r="AI1445" t="s">
        <v>2895</v>
      </c>
      <c r="AJ1445">
        <v>26500</v>
      </c>
      <c r="AK1445">
        <v>24462.501953125</v>
      </c>
      <c r="AL1445" s="10">
        <f t="shared" si="176"/>
        <v>2037.498046875</v>
      </c>
      <c r="AM1445" s="11">
        <f t="shared" si="177"/>
        <v>7.6886718749999999E-2</v>
      </c>
      <c r="AN1445">
        <v>26500</v>
      </c>
      <c r="AO1445">
        <v>22819.628354652559</v>
      </c>
      <c r="AP1445" s="12">
        <f t="shared" si="178"/>
        <v>3680.3716453474408</v>
      </c>
      <c r="AQ1445" s="13">
        <f t="shared" si="179"/>
        <v>0.1388819488810355</v>
      </c>
      <c r="AR1445">
        <v>26500</v>
      </c>
      <c r="AS1445">
        <v>24309.256140119989</v>
      </c>
      <c r="AT1445" s="14">
        <f t="shared" si="180"/>
        <v>2190.7438598800109</v>
      </c>
      <c r="AU1445" s="15">
        <f t="shared" si="181"/>
        <v>8.2669579618113623E-2</v>
      </c>
      <c r="AV1445">
        <v>26500</v>
      </c>
      <c r="AW1445">
        <v>24058.313253012049</v>
      </c>
      <c r="AX1445" s="16">
        <f t="shared" si="182"/>
        <v>2441.6867469879508</v>
      </c>
      <c r="AY1445" s="17">
        <f t="shared" si="183"/>
        <v>9.21391225278472E-2</v>
      </c>
    </row>
    <row r="1446" spans="1:51" x14ac:dyDescent="0.25">
      <c r="A1446" t="s">
        <v>69</v>
      </c>
      <c r="B1446" t="s">
        <v>210</v>
      </c>
      <c r="C1446">
        <v>17200</v>
      </c>
      <c r="D1446">
        <v>34732</v>
      </c>
      <c r="E1446">
        <v>2022</v>
      </c>
      <c r="F1446" t="s">
        <v>71</v>
      </c>
      <c r="G1446" t="s">
        <v>123</v>
      </c>
      <c r="H1446" t="s">
        <v>173</v>
      </c>
      <c r="J1446">
        <v>4</v>
      </c>
      <c r="K1446" t="s">
        <v>44</v>
      </c>
      <c r="L1446">
        <v>4</v>
      </c>
      <c r="M1446" t="s">
        <v>45</v>
      </c>
      <c r="N1446">
        <v>1.5</v>
      </c>
      <c r="O1446" t="s">
        <v>60</v>
      </c>
      <c r="P1446" t="s">
        <v>46</v>
      </c>
      <c r="Q1446">
        <v>4</v>
      </c>
      <c r="R1446" t="s">
        <v>47</v>
      </c>
      <c r="S1446" t="s">
        <v>62</v>
      </c>
      <c r="U1446" t="s">
        <v>63</v>
      </c>
      <c r="V1446" t="s">
        <v>64</v>
      </c>
      <c r="W1446" t="s">
        <v>2107</v>
      </c>
      <c r="X1446" t="s">
        <v>49</v>
      </c>
      <c r="Y1446" t="s">
        <v>66</v>
      </c>
      <c r="AA1446">
        <v>0</v>
      </c>
      <c r="AB1446" t="s">
        <v>51</v>
      </c>
      <c r="AC1446" t="s">
        <v>52</v>
      </c>
      <c r="AD1446">
        <v>1</v>
      </c>
      <c r="AE1446">
        <v>1</v>
      </c>
      <c r="AF1446">
        <v>1</v>
      </c>
      <c r="AG1446">
        <v>2026</v>
      </c>
      <c r="AH1446">
        <v>20260102</v>
      </c>
      <c r="AI1446" t="s">
        <v>2896</v>
      </c>
      <c r="AJ1446">
        <v>17200</v>
      </c>
      <c r="AK1446">
        <v>16799.55078125</v>
      </c>
      <c r="AL1446" s="10">
        <f t="shared" si="176"/>
        <v>400.44921875</v>
      </c>
      <c r="AM1446" s="11">
        <f t="shared" si="177"/>
        <v>2.3281931322674417E-2</v>
      </c>
      <c r="AN1446">
        <v>17200</v>
      </c>
      <c r="AO1446">
        <v>16700.127801971601</v>
      </c>
      <c r="AP1446" s="12">
        <f t="shared" si="178"/>
        <v>499.872198028399</v>
      </c>
      <c r="AQ1446" s="13">
        <f t="shared" si="179"/>
        <v>2.9062337094674359E-2</v>
      </c>
      <c r="AR1446">
        <v>17200</v>
      </c>
      <c r="AS1446">
        <v>16876.945537761228</v>
      </c>
      <c r="AT1446" s="14">
        <f t="shared" si="180"/>
        <v>323.05446223877152</v>
      </c>
      <c r="AU1446" s="15">
        <f t="shared" si="181"/>
        <v>1.8782236176672764E-2</v>
      </c>
      <c r="AV1446">
        <v>17200</v>
      </c>
      <c r="AW1446">
        <v>16848.85391822828</v>
      </c>
      <c r="AX1446" s="16">
        <f t="shared" si="182"/>
        <v>351.14608177171976</v>
      </c>
      <c r="AY1446" s="17">
        <f t="shared" si="183"/>
        <v>2.0415469870448823E-2</v>
      </c>
    </row>
    <row r="1447" spans="1:51" x14ac:dyDescent="0.25">
      <c r="A1447" t="s">
        <v>106</v>
      </c>
      <c r="B1447" t="s">
        <v>215</v>
      </c>
      <c r="C1447">
        <v>19250</v>
      </c>
      <c r="D1447">
        <v>95109</v>
      </c>
      <c r="E1447">
        <v>2023</v>
      </c>
      <c r="F1447" t="s">
        <v>340</v>
      </c>
      <c r="G1447" t="s">
        <v>1400</v>
      </c>
      <c r="H1447" t="s">
        <v>2026</v>
      </c>
      <c r="J1447">
        <v>4</v>
      </c>
      <c r="K1447" t="s">
        <v>75</v>
      </c>
      <c r="L1447">
        <v>4</v>
      </c>
      <c r="M1447" t="s">
        <v>45</v>
      </c>
      <c r="N1447">
        <v>2.5</v>
      </c>
      <c r="O1447" t="s">
        <v>45</v>
      </c>
      <c r="P1447" t="s">
        <v>46</v>
      </c>
      <c r="Q1447">
        <v>5</v>
      </c>
      <c r="R1447" t="s">
        <v>47</v>
      </c>
      <c r="S1447" t="s">
        <v>78</v>
      </c>
      <c r="T1447">
        <v>281</v>
      </c>
      <c r="U1447" t="s">
        <v>63</v>
      </c>
      <c r="W1447" t="s">
        <v>2807</v>
      </c>
      <c r="X1447" t="s">
        <v>112</v>
      </c>
      <c r="Y1447" t="s">
        <v>82</v>
      </c>
      <c r="AA1447">
        <v>0</v>
      </c>
      <c r="AB1447" t="s">
        <v>51</v>
      </c>
      <c r="AC1447" t="s">
        <v>52</v>
      </c>
      <c r="AD1447">
        <v>1</v>
      </c>
      <c r="AE1447">
        <v>1</v>
      </c>
      <c r="AF1447">
        <v>1</v>
      </c>
      <c r="AG1447">
        <v>2026</v>
      </c>
      <c r="AH1447">
        <v>20260102</v>
      </c>
      <c r="AI1447" t="s">
        <v>2897</v>
      </c>
      <c r="AJ1447">
        <v>19250</v>
      </c>
      <c r="AK1447">
        <v>19921.400390625</v>
      </c>
      <c r="AL1447" s="10">
        <f t="shared" si="176"/>
        <v>671.400390625</v>
      </c>
      <c r="AM1447" s="11">
        <f t="shared" si="177"/>
        <v>3.4877942370129873E-2</v>
      </c>
      <c r="AN1447">
        <v>19250</v>
      </c>
      <c r="AO1447">
        <v>21170.010502771169</v>
      </c>
      <c r="AP1447" s="12">
        <f t="shared" si="178"/>
        <v>1920.0105027711688</v>
      </c>
      <c r="AQ1447" s="13">
        <f t="shared" si="179"/>
        <v>9.974080533876202E-2</v>
      </c>
      <c r="AR1447">
        <v>19250</v>
      </c>
      <c r="AS1447">
        <v>21241.822610700649</v>
      </c>
      <c r="AT1447" s="14">
        <f t="shared" si="180"/>
        <v>1991.8226107006485</v>
      </c>
      <c r="AU1447" s="15">
        <f t="shared" si="181"/>
        <v>0.10347130445198174</v>
      </c>
      <c r="AV1447">
        <v>19250</v>
      </c>
      <c r="AW1447">
        <v>20120.871156661779</v>
      </c>
      <c r="AX1447" s="16">
        <f t="shared" si="182"/>
        <v>870.87115666177851</v>
      </c>
      <c r="AY1447" s="17">
        <f t="shared" si="183"/>
        <v>4.5240060086326153E-2</v>
      </c>
    </row>
    <row r="1448" spans="1:51" x14ac:dyDescent="0.25">
      <c r="A1448" t="s">
        <v>39</v>
      </c>
      <c r="B1448" t="s">
        <v>515</v>
      </c>
      <c r="C1448">
        <v>19000</v>
      </c>
      <c r="D1448">
        <v>40191</v>
      </c>
      <c r="E1448">
        <v>2023</v>
      </c>
      <c r="F1448" t="s">
        <v>177</v>
      </c>
      <c r="G1448" t="s">
        <v>178</v>
      </c>
      <c r="H1448" t="s">
        <v>1436</v>
      </c>
      <c r="J1448">
        <v>4</v>
      </c>
      <c r="K1448" t="s">
        <v>59</v>
      </c>
      <c r="L1448">
        <v>4</v>
      </c>
      <c r="M1448" t="s">
        <v>45</v>
      </c>
      <c r="N1448">
        <v>2</v>
      </c>
      <c r="O1448" t="s">
        <v>45</v>
      </c>
      <c r="P1448" t="s">
        <v>46</v>
      </c>
      <c r="Q1448">
        <v>4</v>
      </c>
      <c r="R1448" t="s">
        <v>47</v>
      </c>
      <c r="S1448" t="s">
        <v>48</v>
      </c>
      <c r="T1448">
        <v>184</v>
      </c>
      <c r="U1448" t="s">
        <v>63</v>
      </c>
      <c r="W1448" t="s">
        <v>508</v>
      </c>
      <c r="X1448" t="s">
        <v>112</v>
      </c>
      <c r="Y1448" t="s">
        <v>66</v>
      </c>
      <c r="AA1448">
        <v>0</v>
      </c>
      <c r="AB1448" t="s">
        <v>51</v>
      </c>
      <c r="AC1448" t="s">
        <v>52</v>
      </c>
      <c r="AD1448">
        <v>1</v>
      </c>
      <c r="AE1448">
        <v>1</v>
      </c>
      <c r="AF1448">
        <v>1</v>
      </c>
      <c r="AG1448">
        <v>2026</v>
      </c>
      <c r="AH1448">
        <v>20251231</v>
      </c>
      <c r="AI1448" t="s">
        <v>2898</v>
      </c>
      <c r="AJ1448">
        <v>19000</v>
      </c>
      <c r="AK1448">
        <v>20685.365234375</v>
      </c>
      <c r="AL1448" s="10">
        <f t="shared" si="176"/>
        <v>1685.365234375</v>
      </c>
      <c r="AM1448" s="11">
        <f t="shared" si="177"/>
        <v>8.8703433388157893E-2</v>
      </c>
      <c r="AN1448">
        <v>19000</v>
      </c>
      <c r="AO1448">
        <v>21039.96107344795</v>
      </c>
      <c r="AP1448" s="12">
        <f t="shared" si="178"/>
        <v>2039.9610734479502</v>
      </c>
      <c r="AQ1448" s="13">
        <f t="shared" si="179"/>
        <v>0.10736637228673422</v>
      </c>
      <c r="AR1448">
        <v>19000</v>
      </c>
      <c r="AS1448">
        <v>20053.42124059084</v>
      </c>
      <c r="AT1448" s="14">
        <f t="shared" si="180"/>
        <v>1053.4212405908402</v>
      </c>
      <c r="AU1448" s="15">
        <f t="shared" si="181"/>
        <v>5.5443223188991586E-2</v>
      </c>
      <c r="AV1448">
        <v>19000</v>
      </c>
      <c r="AW1448">
        <v>20696.275510204079</v>
      </c>
      <c r="AX1448" s="16">
        <f t="shared" si="182"/>
        <v>1696.2755102040792</v>
      </c>
      <c r="AY1448" s="17">
        <f t="shared" si="183"/>
        <v>8.9277658431793638E-2</v>
      </c>
    </row>
    <row r="1449" spans="1:51" x14ac:dyDescent="0.25">
      <c r="A1449" t="s">
        <v>54</v>
      </c>
      <c r="B1449" t="s">
        <v>176</v>
      </c>
      <c r="C1449">
        <v>4800</v>
      </c>
      <c r="D1449">
        <v>131369</v>
      </c>
      <c r="E1449">
        <v>2015</v>
      </c>
      <c r="F1449" t="s">
        <v>56</v>
      </c>
      <c r="G1449" t="s">
        <v>186</v>
      </c>
      <c r="H1449" t="s">
        <v>255</v>
      </c>
      <c r="J1449">
        <v>6</v>
      </c>
      <c r="K1449" t="s">
        <v>75</v>
      </c>
      <c r="L1449">
        <v>4</v>
      </c>
      <c r="M1449" t="s">
        <v>45</v>
      </c>
      <c r="N1449">
        <v>3.5</v>
      </c>
      <c r="O1449" t="s">
        <v>60</v>
      </c>
      <c r="P1449" t="s">
        <v>46</v>
      </c>
      <c r="R1449" t="s">
        <v>47</v>
      </c>
      <c r="S1449" t="s">
        <v>62</v>
      </c>
      <c r="U1449" t="s">
        <v>63</v>
      </c>
      <c r="V1449" t="s">
        <v>79</v>
      </c>
      <c r="X1449" t="s">
        <v>112</v>
      </c>
      <c r="Y1449" t="s">
        <v>125</v>
      </c>
      <c r="AA1449">
        <v>0</v>
      </c>
      <c r="AB1449" t="s">
        <v>51</v>
      </c>
      <c r="AC1449" t="s">
        <v>52</v>
      </c>
      <c r="AD1449">
        <v>1</v>
      </c>
      <c r="AE1449">
        <v>1</v>
      </c>
      <c r="AF1449">
        <v>1</v>
      </c>
      <c r="AG1449">
        <v>2026</v>
      </c>
      <c r="AH1449">
        <v>20251230</v>
      </c>
      <c r="AI1449" t="s">
        <v>2899</v>
      </c>
      <c r="AJ1449">
        <v>4800</v>
      </c>
      <c r="AK1449">
        <v>4811.71337890625</v>
      </c>
      <c r="AL1449" s="10">
        <f t="shared" si="176"/>
        <v>11.71337890625</v>
      </c>
      <c r="AM1449" s="11">
        <f t="shared" si="177"/>
        <v>2.4402872721354168E-3</v>
      </c>
      <c r="AN1449">
        <v>4800</v>
      </c>
      <c r="AO1449">
        <v>4790.5716882727647</v>
      </c>
      <c r="AP1449" s="12">
        <f t="shared" si="178"/>
        <v>9.4283117272352683</v>
      </c>
      <c r="AQ1449" s="13">
        <f t="shared" si="179"/>
        <v>1.9642316098406809E-3</v>
      </c>
      <c r="AR1449">
        <v>4800</v>
      </c>
      <c r="AS1449">
        <v>4606.3435752265141</v>
      </c>
      <c r="AT1449" s="14">
        <f t="shared" si="180"/>
        <v>193.65642477348592</v>
      </c>
      <c r="AU1449" s="15">
        <f t="shared" si="181"/>
        <v>4.0345088494476232E-2</v>
      </c>
      <c r="AV1449">
        <v>4800</v>
      </c>
      <c r="AW1449">
        <v>4847.8062157221184</v>
      </c>
      <c r="AX1449" s="16">
        <f t="shared" si="182"/>
        <v>47.806215722118395</v>
      </c>
      <c r="AY1449" s="17">
        <f t="shared" si="183"/>
        <v>9.9596282754413328E-3</v>
      </c>
    </row>
    <row r="1450" spans="1:51" x14ac:dyDescent="0.25">
      <c r="A1450" t="s">
        <v>39</v>
      </c>
      <c r="B1450" t="s">
        <v>307</v>
      </c>
      <c r="C1450">
        <v>900</v>
      </c>
      <c r="D1450">
        <v>239193</v>
      </c>
      <c r="E1450">
        <v>2013</v>
      </c>
      <c r="F1450" t="s">
        <v>143</v>
      </c>
      <c r="G1450" t="s">
        <v>1443</v>
      </c>
      <c r="J1450">
        <v>6</v>
      </c>
      <c r="K1450" t="s">
        <v>59</v>
      </c>
      <c r="L1450">
        <v>4</v>
      </c>
      <c r="M1450" t="s">
        <v>45</v>
      </c>
      <c r="N1450">
        <v>3.7000000476837158</v>
      </c>
      <c r="O1450" t="s">
        <v>45</v>
      </c>
      <c r="R1450" t="s">
        <v>61</v>
      </c>
      <c r="S1450" t="s">
        <v>48</v>
      </c>
      <c r="T1450">
        <v>305</v>
      </c>
      <c r="U1450" t="s">
        <v>63</v>
      </c>
      <c r="V1450" t="s">
        <v>79</v>
      </c>
      <c r="X1450" t="s">
        <v>65</v>
      </c>
      <c r="Y1450" t="s">
        <v>82</v>
      </c>
      <c r="AA1450">
        <v>0</v>
      </c>
      <c r="AB1450" t="s">
        <v>51</v>
      </c>
      <c r="AC1450" t="s">
        <v>67</v>
      </c>
      <c r="AD1450">
        <v>1</v>
      </c>
      <c r="AE1450">
        <v>1</v>
      </c>
      <c r="AF1450">
        <v>1</v>
      </c>
      <c r="AG1450">
        <v>2026</v>
      </c>
      <c r="AH1450">
        <v>20251231</v>
      </c>
      <c r="AI1450" t="s">
        <v>2900</v>
      </c>
      <c r="AJ1450">
        <v>900</v>
      </c>
      <c r="AK1450">
        <v>1105.265502929688</v>
      </c>
      <c r="AL1450" s="10">
        <f t="shared" si="176"/>
        <v>205.26550292968795</v>
      </c>
      <c r="AM1450" s="11">
        <f t="shared" si="177"/>
        <v>0.22807278103298662</v>
      </c>
      <c r="AN1450">
        <v>900</v>
      </c>
      <c r="AO1450">
        <v>1207.8612179156371</v>
      </c>
      <c r="AP1450" s="12">
        <f t="shared" si="178"/>
        <v>307.8612179156371</v>
      </c>
      <c r="AQ1450" s="13">
        <f t="shared" si="179"/>
        <v>0.34206801990626345</v>
      </c>
      <c r="AR1450">
        <v>900</v>
      </c>
      <c r="AS1450">
        <v>1193.769617672433</v>
      </c>
      <c r="AT1450" s="14">
        <f t="shared" si="180"/>
        <v>293.76961767243301</v>
      </c>
      <c r="AU1450" s="15">
        <f t="shared" si="181"/>
        <v>0.32641068630270337</v>
      </c>
      <c r="AV1450">
        <v>900</v>
      </c>
      <c r="AW1450">
        <v>1150.3597560975611</v>
      </c>
      <c r="AX1450" s="16">
        <f t="shared" si="182"/>
        <v>250.3597560975611</v>
      </c>
      <c r="AY1450" s="17">
        <f t="shared" si="183"/>
        <v>0.27817750677506792</v>
      </c>
    </row>
    <row r="1451" spans="1:51" x14ac:dyDescent="0.25">
      <c r="A1451" t="s">
        <v>39</v>
      </c>
      <c r="B1451" t="s">
        <v>224</v>
      </c>
      <c r="C1451">
        <v>10900</v>
      </c>
      <c r="D1451">
        <v>55338</v>
      </c>
      <c r="E1451">
        <v>2010</v>
      </c>
      <c r="F1451" t="s">
        <v>349</v>
      </c>
      <c r="G1451" t="s">
        <v>350</v>
      </c>
      <c r="H1451" t="s">
        <v>372</v>
      </c>
      <c r="I1451" t="s">
        <v>352</v>
      </c>
      <c r="J1451">
        <v>6</v>
      </c>
      <c r="K1451" t="s">
        <v>59</v>
      </c>
      <c r="L1451">
        <v>4</v>
      </c>
      <c r="M1451" t="s">
        <v>45</v>
      </c>
      <c r="N1451">
        <v>3.7999999523162842</v>
      </c>
      <c r="O1451" t="s">
        <v>60</v>
      </c>
      <c r="P1451" t="s">
        <v>46</v>
      </c>
      <c r="R1451" t="s">
        <v>353</v>
      </c>
      <c r="S1451" t="s">
        <v>62</v>
      </c>
      <c r="U1451" t="s">
        <v>63</v>
      </c>
      <c r="X1451" t="s">
        <v>97</v>
      </c>
      <c r="Y1451" t="s">
        <v>125</v>
      </c>
      <c r="AA1451">
        <v>0</v>
      </c>
      <c r="AB1451" t="s">
        <v>51</v>
      </c>
      <c r="AC1451" t="s">
        <v>353</v>
      </c>
      <c r="AD1451">
        <v>1</v>
      </c>
      <c r="AE1451">
        <v>1</v>
      </c>
      <c r="AF1451">
        <v>1</v>
      </c>
      <c r="AG1451">
        <v>2026</v>
      </c>
      <c r="AH1451">
        <v>20251231</v>
      </c>
      <c r="AI1451" t="s">
        <v>2901</v>
      </c>
      <c r="AJ1451">
        <v>10900</v>
      </c>
      <c r="AK1451">
        <v>3544.74267578125</v>
      </c>
      <c r="AL1451" s="10">
        <f t="shared" si="176"/>
        <v>7355.25732421875</v>
      </c>
      <c r="AM1451" s="11">
        <f t="shared" si="177"/>
        <v>0.67479424992832571</v>
      </c>
      <c r="AN1451">
        <v>10900</v>
      </c>
      <c r="AO1451">
        <v>3157.5995536098958</v>
      </c>
      <c r="AP1451" s="12">
        <f t="shared" si="178"/>
        <v>7742.4004463901038</v>
      </c>
      <c r="AQ1451" s="13">
        <f t="shared" si="179"/>
        <v>0.71031196755872517</v>
      </c>
      <c r="AR1451">
        <v>10900</v>
      </c>
      <c r="AS1451">
        <v>3105.0647056536932</v>
      </c>
      <c r="AT1451" s="14">
        <f t="shared" si="180"/>
        <v>7794.9352943463073</v>
      </c>
      <c r="AU1451" s="15">
        <f t="shared" si="181"/>
        <v>0.71513167838039515</v>
      </c>
      <c r="AV1451">
        <v>10900</v>
      </c>
      <c r="AW1451">
        <v>3548.046875</v>
      </c>
      <c r="AX1451" s="16">
        <f t="shared" si="182"/>
        <v>7351.953125</v>
      </c>
      <c r="AY1451" s="17">
        <f t="shared" si="183"/>
        <v>0.67449111238532111</v>
      </c>
    </row>
    <row r="1452" spans="1:51" x14ac:dyDescent="0.25">
      <c r="A1452" t="s">
        <v>106</v>
      </c>
      <c r="B1452" t="s">
        <v>215</v>
      </c>
      <c r="C1452">
        <v>8000</v>
      </c>
      <c r="D1452">
        <v>110026</v>
      </c>
      <c r="E1452">
        <v>2019</v>
      </c>
      <c r="F1452" t="s">
        <v>343</v>
      </c>
      <c r="G1452" t="s">
        <v>426</v>
      </c>
      <c r="H1452" t="s">
        <v>2606</v>
      </c>
      <c r="J1452">
        <v>4</v>
      </c>
      <c r="K1452" t="s">
        <v>338</v>
      </c>
      <c r="L1452">
        <v>4</v>
      </c>
      <c r="M1452" t="s">
        <v>45</v>
      </c>
      <c r="N1452">
        <v>2.4000000953674321</v>
      </c>
      <c r="O1452" t="s">
        <v>60</v>
      </c>
      <c r="P1452" t="s">
        <v>46</v>
      </c>
      <c r="Q1452">
        <v>4</v>
      </c>
      <c r="R1452" t="s">
        <v>47</v>
      </c>
      <c r="S1452" t="s">
        <v>151</v>
      </c>
      <c r="T1452">
        <v>184</v>
      </c>
      <c r="U1452" t="s">
        <v>63</v>
      </c>
      <c r="V1452" t="s">
        <v>64</v>
      </c>
      <c r="X1452" t="s">
        <v>112</v>
      </c>
      <c r="Y1452" t="s">
        <v>82</v>
      </c>
      <c r="Z1452">
        <v>25740</v>
      </c>
      <c r="AA1452">
        <v>0</v>
      </c>
      <c r="AB1452" t="s">
        <v>51</v>
      </c>
      <c r="AC1452" t="s">
        <v>52</v>
      </c>
      <c r="AD1452">
        <v>1</v>
      </c>
      <c r="AE1452">
        <v>1</v>
      </c>
      <c r="AF1452">
        <v>1</v>
      </c>
      <c r="AG1452">
        <v>2026</v>
      </c>
      <c r="AH1452">
        <v>20260102</v>
      </c>
      <c r="AI1452" t="s">
        <v>2902</v>
      </c>
      <c r="AJ1452">
        <v>8000</v>
      </c>
      <c r="AK1452">
        <v>8080.390625</v>
      </c>
      <c r="AL1452" s="10">
        <f t="shared" si="176"/>
        <v>80.390625</v>
      </c>
      <c r="AM1452" s="11">
        <f t="shared" si="177"/>
        <v>1.0048828124999999E-2</v>
      </c>
      <c r="AN1452">
        <v>8000</v>
      </c>
      <c r="AO1452">
        <v>7889.5623090217478</v>
      </c>
      <c r="AP1452" s="12">
        <f t="shared" si="178"/>
        <v>110.43769097825225</v>
      </c>
      <c r="AQ1452" s="13">
        <f t="shared" si="179"/>
        <v>1.3804711372281531E-2</v>
      </c>
      <c r="AR1452">
        <v>8000</v>
      </c>
      <c r="AS1452">
        <v>7824.2916990106814</v>
      </c>
      <c r="AT1452" s="14">
        <f t="shared" si="180"/>
        <v>175.70830098931856</v>
      </c>
      <c r="AU1452" s="15">
        <f t="shared" si="181"/>
        <v>2.1963537623664819E-2</v>
      </c>
      <c r="AV1452">
        <v>8000</v>
      </c>
      <c r="AW1452">
        <v>8220.23110720562</v>
      </c>
      <c r="AX1452" s="16">
        <f t="shared" si="182"/>
        <v>220.23110720561999</v>
      </c>
      <c r="AY1452" s="17">
        <f t="shared" si="183"/>
        <v>2.75288884007025E-2</v>
      </c>
    </row>
    <row r="1453" spans="1:51" x14ac:dyDescent="0.25">
      <c r="A1453" t="s">
        <v>106</v>
      </c>
      <c r="B1453" t="s">
        <v>722</v>
      </c>
      <c r="C1453">
        <v>3100</v>
      </c>
      <c r="D1453">
        <v>124652</v>
      </c>
      <c r="E1453">
        <v>2015</v>
      </c>
      <c r="F1453" t="s">
        <v>182</v>
      </c>
      <c r="G1453" t="s">
        <v>304</v>
      </c>
      <c r="J1453">
        <v>4</v>
      </c>
      <c r="K1453" t="s">
        <v>87</v>
      </c>
      <c r="L1453">
        <v>4</v>
      </c>
      <c r="M1453" t="s">
        <v>45</v>
      </c>
      <c r="N1453">
        <v>2.5</v>
      </c>
      <c r="O1453" t="s">
        <v>60</v>
      </c>
      <c r="P1453" t="s">
        <v>46</v>
      </c>
      <c r="R1453" t="s">
        <v>305</v>
      </c>
      <c r="S1453" t="s">
        <v>151</v>
      </c>
      <c r="U1453" t="s">
        <v>63</v>
      </c>
      <c r="X1453" t="s">
        <v>49</v>
      </c>
      <c r="Y1453" t="s">
        <v>82</v>
      </c>
      <c r="AA1453">
        <v>0</v>
      </c>
      <c r="AB1453" t="s">
        <v>51</v>
      </c>
      <c r="AC1453" t="s">
        <v>52</v>
      </c>
      <c r="AD1453">
        <v>1</v>
      </c>
      <c r="AE1453">
        <v>1</v>
      </c>
      <c r="AF1453">
        <v>1</v>
      </c>
      <c r="AG1453">
        <v>2026</v>
      </c>
      <c r="AH1453">
        <v>20251230</v>
      </c>
      <c r="AI1453" t="s">
        <v>2903</v>
      </c>
      <c r="AJ1453">
        <v>3100</v>
      </c>
      <c r="AK1453">
        <v>3901.31884765625</v>
      </c>
      <c r="AL1453" s="10">
        <f t="shared" si="176"/>
        <v>801.31884765625</v>
      </c>
      <c r="AM1453" s="11">
        <f t="shared" si="177"/>
        <v>0.25848995085685483</v>
      </c>
      <c r="AN1453">
        <v>3100</v>
      </c>
      <c r="AO1453">
        <v>3769.9192025142061</v>
      </c>
      <c r="AP1453" s="12">
        <f t="shared" si="178"/>
        <v>669.91920251420606</v>
      </c>
      <c r="AQ1453" s="13">
        <f t="shared" si="179"/>
        <v>0.2161029685529697</v>
      </c>
      <c r="AR1453">
        <v>3100</v>
      </c>
      <c r="AS1453">
        <v>3946.374216937138</v>
      </c>
      <c r="AT1453" s="14">
        <f t="shared" si="180"/>
        <v>846.37421693713804</v>
      </c>
      <c r="AU1453" s="15">
        <f t="shared" si="181"/>
        <v>0.27302394094746391</v>
      </c>
      <c r="AV1453">
        <v>3100</v>
      </c>
      <c r="AW1453">
        <v>4024.070970042796</v>
      </c>
      <c r="AX1453" s="16">
        <f t="shared" si="182"/>
        <v>924.07097004279603</v>
      </c>
      <c r="AY1453" s="17">
        <f t="shared" si="183"/>
        <v>0.29808740969122455</v>
      </c>
    </row>
    <row r="1454" spans="1:51" x14ac:dyDescent="0.25">
      <c r="A1454" t="s">
        <v>54</v>
      </c>
      <c r="B1454" t="s">
        <v>138</v>
      </c>
      <c r="C1454">
        <v>27000</v>
      </c>
      <c r="D1454">
        <v>73175</v>
      </c>
      <c r="E1454">
        <v>2022</v>
      </c>
      <c r="F1454" t="s">
        <v>115</v>
      </c>
      <c r="G1454" t="s">
        <v>2692</v>
      </c>
      <c r="H1454" t="s">
        <v>2693</v>
      </c>
      <c r="J1454">
        <v>4</v>
      </c>
      <c r="K1454" t="s">
        <v>44</v>
      </c>
      <c r="L1454">
        <v>4</v>
      </c>
      <c r="M1454" t="s">
        <v>45</v>
      </c>
      <c r="N1454">
        <v>2</v>
      </c>
      <c r="O1454" t="s">
        <v>119</v>
      </c>
      <c r="P1454" t="s">
        <v>46</v>
      </c>
      <c r="R1454" t="s">
        <v>47</v>
      </c>
      <c r="T1454">
        <v>255</v>
      </c>
      <c r="U1454" t="s">
        <v>63</v>
      </c>
      <c r="V1454" t="s">
        <v>64</v>
      </c>
      <c r="W1454" t="s">
        <v>1354</v>
      </c>
      <c r="X1454" t="s">
        <v>97</v>
      </c>
      <c r="Y1454" t="s">
        <v>82</v>
      </c>
      <c r="AA1454">
        <v>0</v>
      </c>
      <c r="AB1454" t="s">
        <v>51</v>
      </c>
      <c r="AC1454" t="s">
        <v>52</v>
      </c>
      <c r="AD1454">
        <v>1</v>
      </c>
      <c r="AE1454">
        <v>1</v>
      </c>
      <c r="AF1454">
        <v>1</v>
      </c>
      <c r="AG1454">
        <v>2026</v>
      </c>
      <c r="AH1454">
        <v>20251231</v>
      </c>
      <c r="AI1454" t="s">
        <v>2904</v>
      </c>
      <c r="AJ1454">
        <v>27000</v>
      </c>
      <c r="AK1454">
        <v>27989.494140625</v>
      </c>
      <c r="AL1454" s="10">
        <f t="shared" si="176"/>
        <v>989.494140625</v>
      </c>
      <c r="AM1454" s="11">
        <f t="shared" si="177"/>
        <v>3.6647931134259258E-2</v>
      </c>
      <c r="AN1454">
        <v>27000</v>
      </c>
      <c r="AO1454">
        <v>26916.367593546081</v>
      </c>
      <c r="AP1454" s="12">
        <f t="shared" si="178"/>
        <v>83.63240645391852</v>
      </c>
      <c r="AQ1454" s="13">
        <f t="shared" si="179"/>
        <v>3.0974965353303156E-3</v>
      </c>
      <c r="AR1454">
        <v>27000</v>
      </c>
      <c r="AS1454">
        <v>27832.591304785339</v>
      </c>
      <c r="AT1454" s="14">
        <f t="shared" si="180"/>
        <v>832.59130478533916</v>
      </c>
      <c r="AU1454" s="15">
        <f t="shared" si="181"/>
        <v>3.08367149920496E-2</v>
      </c>
      <c r="AV1454">
        <v>27000</v>
      </c>
      <c r="AW1454">
        <v>27626.26086956522</v>
      </c>
      <c r="AX1454" s="16">
        <f t="shared" si="182"/>
        <v>626.26086956521976</v>
      </c>
      <c r="AY1454" s="17">
        <f t="shared" si="183"/>
        <v>2.3194847020934065E-2</v>
      </c>
    </row>
    <row r="1455" spans="1:51" x14ac:dyDescent="0.25">
      <c r="A1455" t="s">
        <v>39</v>
      </c>
      <c r="B1455" t="s">
        <v>114</v>
      </c>
      <c r="C1455">
        <v>21250</v>
      </c>
      <c r="D1455">
        <v>103952</v>
      </c>
      <c r="E1455">
        <v>2016</v>
      </c>
      <c r="F1455" t="s">
        <v>71</v>
      </c>
      <c r="G1455" t="s">
        <v>528</v>
      </c>
      <c r="H1455" t="s">
        <v>495</v>
      </c>
      <c r="J1455">
        <v>8</v>
      </c>
      <c r="K1455" t="s">
        <v>59</v>
      </c>
      <c r="L1455">
        <v>4</v>
      </c>
      <c r="M1455" t="s">
        <v>45</v>
      </c>
      <c r="N1455">
        <v>5.3000001907348633</v>
      </c>
      <c r="O1455" t="s">
        <v>76</v>
      </c>
      <c r="P1455" t="s">
        <v>46</v>
      </c>
      <c r="R1455" t="s">
        <v>47</v>
      </c>
      <c r="S1455" t="s">
        <v>78</v>
      </c>
      <c r="U1455" t="s">
        <v>63</v>
      </c>
      <c r="W1455" t="s">
        <v>623</v>
      </c>
      <c r="X1455" t="s">
        <v>136</v>
      </c>
      <c r="Y1455" t="s">
        <v>82</v>
      </c>
      <c r="AA1455">
        <v>0</v>
      </c>
      <c r="AB1455" t="s">
        <v>51</v>
      </c>
      <c r="AC1455" t="s">
        <v>52</v>
      </c>
      <c r="AD1455">
        <v>1</v>
      </c>
      <c r="AE1455">
        <v>1</v>
      </c>
      <c r="AF1455">
        <v>1</v>
      </c>
      <c r="AG1455">
        <v>2026</v>
      </c>
      <c r="AH1455">
        <v>20251231</v>
      </c>
      <c r="AI1455" t="s">
        <v>2905</v>
      </c>
      <c r="AJ1455">
        <v>21250</v>
      </c>
      <c r="AK1455">
        <v>15805.44140625</v>
      </c>
      <c r="AL1455" s="10">
        <f t="shared" si="176"/>
        <v>5444.55859375</v>
      </c>
      <c r="AM1455" s="11">
        <f t="shared" si="177"/>
        <v>0.2562145220588235</v>
      </c>
      <c r="AN1455">
        <v>21250</v>
      </c>
      <c r="AO1455">
        <v>15631.903597232549</v>
      </c>
      <c r="AP1455" s="12">
        <f t="shared" si="178"/>
        <v>5618.0964027674509</v>
      </c>
      <c r="AQ1455" s="13">
        <f t="shared" si="179"/>
        <v>0.26438100718905649</v>
      </c>
      <c r="AR1455">
        <v>21250</v>
      </c>
      <c r="AS1455">
        <v>15613.70158777864</v>
      </c>
      <c r="AT1455" s="14">
        <f t="shared" si="180"/>
        <v>5636.2984122213602</v>
      </c>
      <c r="AU1455" s="15">
        <f t="shared" si="181"/>
        <v>0.2652375723398287</v>
      </c>
      <c r="AV1455">
        <v>21250</v>
      </c>
      <c r="AW1455">
        <v>15782.937768240339</v>
      </c>
      <c r="AX1455" s="16">
        <f t="shared" si="182"/>
        <v>5467.0622317596608</v>
      </c>
      <c r="AY1455" s="17">
        <f t="shared" si="183"/>
        <v>0.25727351678868993</v>
      </c>
    </row>
    <row r="1456" spans="1:51" x14ac:dyDescent="0.25">
      <c r="A1456" t="s">
        <v>106</v>
      </c>
      <c r="B1456" t="s">
        <v>303</v>
      </c>
      <c r="C1456">
        <v>9000</v>
      </c>
      <c r="D1456">
        <v>121830</v>
      </c>
      <c r="E1456">
        <v>2014</v>
      </c>
      <c r="F1456" t="s">
        <v>274</v>
      </c>
      <c r="G1456" t="s">
        <v>275</v>
      </c>
      <c r="H1456" t="s">
        <v>1142</v>
      </c>
      <c r="I1456" t="s">
        <v>150</v>
      </c>
      <c r="J1456">
        <v>6</v>
      </c>
      <c r="K1456" t="s">
        <v>87</v>
      </c>
      <c r="L1456">
        <v>4</v>
      </c>
      <c r="M1456" t="s">
        <v>45</v>
      </c>
      <c r="N1456">
        <v>4.3000001907348633</v>
      </c>
      <c r="O1456" t="s">
        <v>76</v>
      </c>
      <c r="P1456" t="s">
        <v>46</v>
      </c>
      <c r="Q1456">
        <v>4</v>
      </c>
      <c r="R1456" t="s">
        <v>77</v>
      </c>
      <c r="S1456" t="s">
        <v>78</v>
      </c>
      <c r="U1456" t="s">
        <v>63</v>
      </c>
      <c r="V1456" t="s">
        <v>79</v>
      </c>
      <c r="W1456" t="s">
        <v>2410</v>
      </c>
      <c r="X1456" t="s">
        <v>136</v>
      </c>
      <c r="Y1456" t="s">
        <v>66</v>
      </c>
      <c r="AA1456">
        <v>0</v>
      </c>
      <c r="AB1456" t="s">
        <v>51</v>
      </c>
      <c r="AC1456" t="s">
        <v>83</v>
      </c>
      <c r="AD1456">
        <v>1</v>
      </c>
      <c r="AE1456">
        <v>1</v>
      </c>
      <c r="AF1456">
        <v>1</v>
      </c>
      <c r="AG1456">
        <v>2026</v>
      </c>
      <c r="AH1456">
        <v>20251230</v>
      </c>
      <c r="AI1456" t="s">
        <v>2906</v>
      </c>
      <c r="AJ1456">
        <v>9000</v>
      </c>
      <c r="AK1456">
        <v>11133.05078125</v>
      </c>
      <c r="AL1456" s="10">
        <f t="shared" si="176"/>
        <v>2133.05078125</v>
      </c>
      <c r="AM1456" s="11">
        <f t="shared" si="177"/>
        <v>0.2370056423611111</v>
      </c>
      <c r="AN1456">
        <v>9000</v>
      </c>
      <c r="AO1456">
        <v>11591.058994808869</v>
      </c>
      <c r="AP1456" s="12">
        <f t="shared" si="178"/>
        <v>2591.0589948088691</v>
      </c>
      <c r="AQ1456" s="13">
        <f t="shared" si="179"/>
        <v>0.28789544386765215</v>
      </c>
      <c r="AR1456">
        <v>9000</v>
      </c>
      <c r="AS1456">
        <v>11412.407495795491</v>
      </c>
      <c r="AT1456" s="14">
        <f t="shared" si="180"/>
        <v>2412.4074957954908</v>
      </c>
      <c r="AU1456" s="15">
        <f t="shared" si="181"/>
        <v>0.26804527731061012</v>
      </c>
      <c r="AV1456">
        <v>9000</v>
      </c>
      <c r="AW1456">
        <v>11257.913179916321</v>
      </c>
      <c r="AX1456" s="16">
        <f t="shared" si="182"/>
        <v>2257.9131799163206</v>
      </c>
      <c r="AY1456" s="17">
        <f t="shared" si="183"/>
        <v>0.25087924221292451</v>
      </c>
    </row>
    <row r="1457" spans="1:51" x14ac:dyDescent="0.25">
      <c r="A1457" t="s">
        <v>39</v>
      </c>
      <c r="B1457" t="s">
        <v>224</v>
      </c>
      <c r="C1457">
        <v>2700</v>
      </c>
      <c r="D1457">
        <v>137264</v>
      </c>
      <c r="E1457">
        <v>2013</v>
      </c>
      <c r="F1457" t="s">
        <v>56</v>
      </c>
      <c r="G1457" t="s">
        <v>94</v>
      </c>
      <c r="H1457" t="s">
        <v>416</v>
      </c>
      <c r="J1457">
        <v>6</v>
      </c>
      <c r="K1457" t="s">
        <v>87</v>
      </c>
      <c r="L1457">
        <v>4</v>
      </c>
      <c r="M1457" t="s">
        <v>45</v>
      </c>
      <c r="N1457">
        <v>3.5</v>
      </c>
      <c r="O1457" t="s">
        <v>76</v>
      </c>
      <c r="P1457" t="s">
        <v>46</v>
      </c>
      <c r="Q1457">
        <v>3</v>
      </c>
      <c r="R1457" t="s">
        <v>47</v>
      </c>
      <c r="S1457" t="s">
        <v>78</v>
      </c>
      <c r="T1457">
        <v>290</v>
      </c>
      <c r="U1457" t="s">
        <v>63</v>
      </c>
      <c r="V1457" t="s">
        <v>79</v>
      </c>
      <c r="W1457" t="s">
        <v>417</v>
      </c>
      <c r="X1457" t="s">
        <v>97</v>
      </c>
      <c r="Y1457" t="s">
        <v>82</v>
      </c>
      <c r="AA1457">
        <v>0</v>
      </c>
      <c r="AB1457" t="s">
        <v>51</v>
      </c>
      <c r="AC1457" t="s">
        <v>52</v>
      </c>
      <c r="AD1457">
        <v>1</v>
      </c>
      <c r="AE1457">
        <v>1</v>
      </c>
      <c r="AF1457">
        <v>1</v>
      </c>
      <c r="AG1457">
        <v>2026</v>
      </c>
      <c r="AH1457">
        <v>20251231</v>
      </c>
      <c r="AI1457" t="s">
        <v>2907</v>
      </c>
      <c r="AJ1457">
        <v>2700</v>
      </c>
      <c r="AK1457">
        <v>4197.423828125</v>
      </c>
      <c r="AL1457" s="10">
        <f t="shared" si="176"/>
        <v>1497.423828125</v>
      </c>
      <c r="AM1457" s="11">
        <f t="shared" si="177"/>
        <v>0.55460141782407413</v>
      </c>
      <c r="AN1457">
        <v>2700</v>
      </c>
      <c r="AO1457">
        <v>4402.6495478939541</v>
      </c>
      <c r="AP1457" s="12">
        <f t="shared" si="178"/>
        <v>1702.6495478939541</v>
      </c>
      <c r="AQ1457" s="13">
        <f t="shared" si="179"/>
        <v>0.63061094366442749</v>
      </c>
      <c r="AR1457">
        <v>2700</v>
      </c>
      <c r="AS1457">
        <v>4547.4170327430256</v>
      </c>
      <c r="AT1457" s="14">
        <f t="shared" si="180"/>
        <v>1847.4170327430256</v>
      </c>
      <c r="AU1457" s="15">
        <f t="shared" si="181"/>
        <v>0.6842285306455651</v>
      </c>
      <c r="AV1457">
        <v>2700</v>
      </c>
      <c r="AW1457">
        <v>4340.4217579818687</v>
      </c>
      <c r="AX1457" s="16">
        <f t="shared" si="182"/>
        <v>1640.4217579818687</v>
      </c>
      <c r="AY1457" s="17">
        <f t="shared" si="183"/>
        <v>0.60756361406735881</v>
      </c>
    </row>
    <row r="1458" spans="1:51" x14ac:dyDescent="0.25">
      <c r="A1458" t="s">
        <v>54</v>
      </c>
      <c r="B1458" t="s">
        <v>263</v>
      </c>
      <c r="C1458">
        <v>1700</v>
      </c>
      <c r="D1458">
        <v>79565</v>
      </c>
      <c r="E1458">
        <v>2021</v>
      </c>
      <c r="F1458" t="s">
        <v>340</v>
      </c>
      <c r="G1458" t="s">
        <v>1418</v>
      </c>
      <c r="H1458" t="s">
        <v>2908</v>
      </c>
      <c r="J1458">
        <v>4</v>
      </c>
      <c r="K1458" t="s">
        <v>118</v>
      </c>
      <c r="L1458">
        <v>4</v>
      </c>
      <c r="M1458" t="s">
        <v>45</v>
      </c>
      <c r="N1458">
        <v>1.6000000238418579</v>
      </c>
      <c r="O1458" t="s">
        <v>60</v>
      </c>
      <c r="P1458" t="s">
        <v>451</v>
      </c>
      <c r="Q1458">
        <v>1</v>
      </c>
      <c r="R1458" t="s">
        <v>61</v>
      </c>
      <c r="S1458" t="s">
        <v>62</v>
      </c>
      <c r="T1458">
        <v>120</v>
      </c>
      <c r="U1458" t="s">
        <v>63</v>
      </c>
      <c r="W1458" t="s">
        <v>1286</v>
      </c>
      <c r="X1458" t="s">
        <v>65</v>
      </c>
      <c r="Y1458" t="s">
        <v>66</v>
      </c>
      <c r="AA1458">
        <v>0</v>
      </c>
      <c r="AB1458" t="s">
        <v>51</v>
      </c>
      <c r="AC1458" t="s">
        <v>67</v>
      </c>
      <c r="AD1458">
        <v>1</v>
      </c>
      <c r="AE1458">
        <v>1</v>
      </c>
      <c r="AF1458">
        <v>1</v>
      </c>
      <c r="AG1458">
        <v>2026</v>
      </c>
      <c r="AH1458">
        <v>20251231</v>
      </c>
      <c r="AI1458" t="s">
        <v>2909</v>
      </c>
      <c r="AJ1458">
        <v>1700</v>
      </c>
      <c r="AK1458">
        <v>2692.59521484375</v>
      </c>
      <c r="AL1458" s="10">
        <f t="shared" si="176"/>
        <v>992.59521484375</v>
      </c>
      <c r="AM1458" s="11">
        <f t="shared" si="177"/>
        <v>0.58387953814338234</v>
      </c>
      <c r="AN1458">
        <v>1700</v>
      </c>
      <c r="AO1458">
        <v>2596.4816831832259</v>
      </c>
      <c r="AP1458" s="12">
        <f t="shared" si="178"/>
        <v>896.48168318322587</v>
      </c>
      <c r="AQ1458" s="13">
        <f t="shared" si="179"/>
        <v>0.52734216657836819</v>
      </c>
      <c r="AR1458">
        <v>1700</v>
      </c>
      <c r="AS1458">
        <v>2571.2718818904618</v>
      </c>
      <c r="AT1458" s="14">
        <f t="shared" si="180"/>
        <v>871.27188189046183</v>
      </c>
      <c r="AU1458" s="15">
        <f t="shared" si="181"/>
        <v>0.51251287170027171</v>
      </c>
      <c r="AV1458">
        <v>1700</v>
      </c>
      <c r="AW1458">
        <v>2688.4303797468351</v>
      </c>
      <c r="AX1458" s="16">
        <f t="shared" si="182"/>
        <v>988.43037974683511</v>
      </c>
      <c r="AY1458" s="17">
        <f t="shared" si="183"/>
        <v>0.58142963514519708</v>
      </c>
    </row>
    <row r="1459" spans="1:51" x14ac:dyDescent="0.25">
      <c r="A1459" t="s">
        <v>54</v>
      </c>
      <c r="B1459" t="s">
        <v>55</v>
      </c>
      <c r="C1459">
        <v>1600</v>
      </c>
      <c r="D1459">
        <v>117444</v>
      </c>
      <c r="E1459">
        <v>2016</v>
      </c>
      <c r="F1459" t="s">
        <v>56</v>
      </c>
      <c r="G1459" t="s">
        <v>57</v>
      </c>
      <c r="H1459" t="s">
        <v>58</v>
      </c>
      <c r="J1459">
        <v>4</v>
      </c>
      <c r="K1459" t="s">
        <v>44</v>
      </c>
      <c r="L1459">
        <v>4</v>
      </c>
      <c r="M1459" t="s">
        <v>45</v>
      </c>
      <c r="N1459">
        <v>2.5</v>
      </c>
      <c r="O1459" t="s">
        <v>60</v>
      </c>
      <c r="P1459" t="s">
        <v>46</v>
      </c>
      <c r="Q1459">
        <v>3</v>
      </c>
      <c r="R1459" t="s">
        <v>61</v>
      </c>
      <c r="S1459" t="s">
        <v>62</v>
      </c>
      <c r="T1459">
        <v>175</v>
      </c>
      <c r="U1459" t="s">
        <v>63</v>
      </c>
      <c r="V1459" t="s">
        <v>64</v>
      </c>
      <c r="X1459" t="s">
        <v>65</v>
      </c>
      <c r="Y1459" t="s">
        <v>66</v>
      </c>
      <c r="AA1459">
        <v>0</v>
      </c>
      <c r="AB1459" t="s">
        <v>51</v>
      </c>
      <c r="AC1459" t="s">
        <v>67</v>
      </c>
      <c r="AD1459">
        <v>1</v>
      </c>
      <c r="AE1459">
        <v>1</v>
      </c>
      <c r="AF1459">
        <v>1</v>
      </c>
      <c r="AG1459">
        <v>2026</v>
      </c>
      <c r="AH1459">
        <v>20251230</v>
      </c>
      <c r="AI1459" t="s">
        <v>2910</v>
      </c>
      <c r="AJ1459">
        <v>1600</v>
      </c>
      <c r="AK1459">
        <v>3083.94287109375</v>
      </c>
      <c r="AL1459" s="10">
        <f t="shared" si="176"/>
        <v>1483.94287109375</v>
      </c>
      <c r="AM1459" s="11">
        <f t="shared" si="177"/>
        <v>0.92746429443359379</v>
      </c>
      <c r="AN1459">
        <v>1600</v>
      </c>
      <c r="AO1459">
        <v>3100.9141028887811</v>
      </c>
      <c r="AP1459" s="12">
        <f t="shared" si="178"/>
        <v>1500.9141028887811</v>
      </c>
      <c r="AQ1459" s="13">
        <f t="shared" si="179"/>
        <v>0.93807131430548818</v>
      </c>
      <c r="AR1459">
        <v>1600</v>
      </c>
      <c r="AS1459">
        <v>2866.7836315087029</v>
      </c>
      <c r="AT1459" s="14">
        <f t="shared" si="180"/>
        <v>1266.7836315087029</v>
      </c>
      <c r="AU1459" s="15">
        <f t="shared" si="181"/>
        <v>0.79173976969293935</v>
      </c>
      <c r="AV1459">
        <v>1600</v>
      </c>
      <c r="AW1459">
        <v>3176.3626126126128</v>
      </c>
      <c r="AX1459" s="16">
        <f t="shared" si="182"/>
        <v>1576.3626126126128</v>
      </c>
      <c r="AY1459" s="17">
        <f t="shared" si="183"/>
        <v>0.98522663288288304</v>
      </c>
    </row>
    <row r="1460" spans="1:51" x14ac:dyDescent="0.25">
      <c r="A1460" t="s">
        <v>106</v>
      </c>
      <c r="B1460" t="s">
        <v>215</v>
      </c>
      <c r="C1460">
        <v>10500</v>
      </c>
      <c r="D1460">
        <v>99078</v>
      </c>
      <c r="E1460">
        <v>2019</v>
      </c>
      <c r="F1460" t="s">
        <v>56</v>
      </c>
      <c r="G1460" t="s">
        <v>57</v>
      </c>
      <c r="H1460" t="s">
        <v>2911</v>
      </c>
      <c r="J1460">
        <v>4</v>
      </c>
      <c r="K1460" t="s">
        <v>59</v>
      </c>
      <c r="L1460">
        <v>4</v>
      </c>
      <c r="M1460" t="s">
        <v>45</v>
      </c>
      <c r="N1460">
        <v>1.5</v>
      </c>
      <c r="O1460" t="s">
        <v>60</v>
      </c>
      <c r="P1460" t="s">
        <v>46</v>
      </c>
      <c r="Q1460">
        <v>4</v>
      </c>
      <c r="R1460" t="s">
        <v>61</v>
      </c>
      <c r="T1460">
        <v>181</v>
      </c>
      <c r="U1460" t="s">
        <v>63</v>
      </c>
      <c r="V1460" t="s">
        <v>64</v>
      </c>
      <c r="X1460" t="s">
        <v>65</v>
      </c>
      <c r="Y1460" t="s">
        <v>66</v>
      </c>
      <c r="Z1460">
        <v>28580</v>
      </c>
      <c r="AA1460">
        <v>0</v>
      </c>
      <c r="AB1460" t="s">
        <v>51</v>
      </c>
      <c r="AC1460" t="s">
        <v>67</v>
      </c>
      <c r="AD1460">
        <v>1</v>
      </c>
      <c r="AE1460">
        <v>1</v>
      </c>
      <c r="AF1460">
        <v>1</v>
      </c>
      <c r="AG1460">
        <v>2026</v>
      </c>
      <c r="AH1460">
        <v>20260102</v>
      </c>
      <c r="AI1460" t="s">
        <v>2912</v>
      </c>
      <c r="AJ1460">
        <v>10500</v>
      </c>
      <c r="AK1460">
        <v>7375.18994140625</v>
      </c>
      <c r="AL1460" s="10">
        <f t="shared" si="176"/>
        <v>3124.81005859375</v>
      </c>
      <c r="AM1460" s="11">
        <f t="shared" si="177"/>
        <v>0.29760095796130953</v>
      </c>
      <c r="AN1460">
        <v>10500</v>
      </c>
      <c r="AO1460">
        <v>7052.7727396803984</v>
      </c>
      <c r="AP1460" s="12">
        <f t="shared" si="178"/>
        <v>3447.2272603196016</v>
      </c>
      <c r="AQ1460" s="13">
        <f t="shared" si="179"/>
        <v>0.32830735812567635</v>
      </c>
      <c r="AR1460">
        <v>10500</v>
      </c>
      <c r="AS1460">
        <v>7243.3949721087947</v>
      </c>
      <c r="AT1460" s="14">
        <f t="shared" si="180"/>
        <v>3256.6050278912053</v>
      </c>
      <c r="AU1460" s="15">
        <f t="shared" si="181"/>
        <v>0.31015285979916241</v>
      </c>
      <c r="AV1460">
        <v>10500</v>
      </c>
      <c r="AW1460">
        <v>7351.2527582748244</v>
      </c>
      <c r="AX1460" s="16">
        <f t="shared" si="182"/>
        <v>3148.7472417251756</v>
      </c>
      <c r="AY1460" s="17">
        <f t="shared" si="183"/>
        <v>0.29988068968811199</v>
      </c>
    </row>
    <row r="1461" spans="1:51" x14ac:dyDescent="0.25">
      <c r="A1461" t="s">
        <v>69</v>
      </c>
      <c r="B1461" t="s">
        <v>85</v>
      </c>
      <c r="C1461">
        <v>29000</v>
      </c>
      <c r="D1461">
        <v>34448</v>
      </c>
      <c r="E1461">
        <v>2022</v>
      </c>
      <c r="F1461" t="s">
        <v>71</v>
      </c>
      <c r="G1461" t="s">
        <v>72</v>
      </c>
      <c r="H1461" t="s">
        <v>700</v>
      </c>
      <c r="I1461" t="s">
        <v>150</v>
      </c>
      <c r="J1461">
        <v>4</v>
      </c>
      <c r="K1461" t="s">
        <v>87</v>
      </c>
      <c r="L1461">
        <v>4</v>
      </c>
      <c r="M1461" t="s">
        <v>45</v>
      </c>
      <c r="N1461">
        <v>2.7000000476837158</v>
      </c>
      <c r="O1461" t="s">
        <v>76</v>
      </c>
      <c r="P1461" t="s">
        <v>46</v>
      </c>
      <c r="Q1461">
        <v>3</v>
      </c>
      <c r="R1461" t="s">
        <v>77</v>
      </c>
      <c r="S1461" t="s">
        <v>78</v>
      </c>
      <c r="U1461" t="s">
        <v>63</v>
      </c>
      <c r="V1461" t="s">
        <v>64</v>
      </c>
      <c r="W1461" t="s">
        <v>152</v>
      </c>
      <c r="X1461" t="s">
        <v>97</v>
      </c>
      <c r="Y1461" t="s">
        <v>82</v>
      </c>
      <c r="AA1461">
        <v>0</v>
      </c>
      <c r="AB1461" t="s">
        <v>51</v>
      </c>
      <c r="AC1461" t="s">
        <v>83</v>
      </c>
      <c r="AD1461">
        <v>1</v>
      </c>
      <c r="AE1461">
        <v>1</v>
      </c>
      <c r="AF1461">
        <v>1</v>
      </c>
      <c r="AG1461">
        <v>2026</v>
      </c>
      <c r="AH1461">
        <v>20251231</v>
      </c>
      <c r="AI1461" t="s">
        <v>2913</v>
      </c>
      <c r="AJ1461">
        <v>29000</v>
      </c>
      <c r="AK1461">
        <v>30099.8671875</v>
      </c>
      <c r="AL1461" s="10">
        <f t="shared" si="176"/>
        <v>1099.8671875</v>
      </c>
      <c r="AM1461" s="11">
        <f t="shared" si="177"/>
        <v>3.792645474137931E-2</v>
      </c>
      <c r="AN1461">
        <v>29000</v>
      </c>
      <c r="AO1461">
        <v>29297.986578863591</v>
      </c>
      <c r="AP1461" s="12">
        <f t="shared" si="178"/>
        <v>297.98657886359069</v>
      </c>
      <c r="AQ1461" s="13">
        <f t="shared" si="179"/>
        <v>1.02753992711583E-2</v>
      </c>
      <c r="AR1461">
        <v>29000</v>
      </c>
      <c r="AS1461">
        <v>27996.587304678229</v>
      </c>
      <c r="AT1461" s="14">
        <f t="shared" si="180"/>
        <v>1003.412695321771</v>
      </c>
      <c r="AU1461" s="15">
        <f t="shared" si="181"/>
        <v>3.460043776971624E-2</v>
      </c>
      <c r="AV1461">
        <v>29000</v>
      </c>
      <c r="AW1461">
        <v>29601.057603686641</v>
      </c>
      <c r="AX1461" s="16">
        <f t="shared" si="182"/>
        <v>601.0576036866405</v>
      </c>
      <c r="AY1461" s="17">
        <f t="shared" si="183"/>
        <v>2.0726124265056569E-2</v>
      </c>
    </row>
    <row r="1462" spans="1:51" x14ac:dyDescent="0.25">
      <c r="A1462" t="s">
        <v>106</v>
      </c>
      <c r="B1462" t="s">
        <v>164</v>
      </c>
      <c r="C1462">
        <v>5700</v>
      </c>
      <c r="D1462">
        <v>111669</v>
      </c>
      <c r="E1462">
        <v>2014</v>
      </c>
      <c r="F1462" t="s">
        <v>343</v>
      </c>
      <c r="G1462" t="s">
        <v>380</v>
      </c>
      <c r="H1462" t="s">
        <v>1818</v>
      </c>
      <c r="J1462">
        <v>6</v>
      </c>
      <c r="K1462" t="s">
        <v>87</v>
      </c>
      <c r="L1462">
        <v>4</v>
      </c>
      <c r="M1462" t="s">
        <v>45</v>
      </c>
      <c r="N1462">
        <v>3.5999999046325679</v>
      </c>
      <c r="O1462" t="s">
        <v>76</v>
      </c>
      <c r="P1462" t="s">
        <v>46</v>
      </c>
      <c r="Q1462">
        <v>2</v>
      </c>
      <c r="R1462" t="s">
        <v>47</v>
      </c>
      <c r="S1462" t="s">
        <v>78</v>
      </c>
      <c r="U1462" t="s">
        <v>63</v>
      </c>
      <c r="X1462" t="s">
        <v>97</v>
      </c>
      <c r="Y1462" t="s">
        <v>82</v>
      </c>
      <c r="AA1462">
        <v>0</v>
      </c>
      <c r="AB1462" t="s">
        <v>51</v>
      </c>
      <c r="AC1462" t="s">
        <v>52</v>
      </c>
      <c r="AD1462">
        <v>1</v>
      </c>
      <c r="AE1462">
        <v>1</v>
      </c>
      <c r="AF1462">
        <v>1</v>
      </c>
      <c r="AG1462">
        <v>2026</v>
      </c>
      <c r="AH1462">
        <v>20251229</v>
      </c>
      <c r="AI1462" t="s">
        <v>2914</v>
      </c>
      <c r="AJ1462">
        <v>5700</v>
      </c>
      <c r="AK1462">
        <v>4883.7509765625</v>
      </c>
      <c r="AL1462" s="10">
        <f t="shared" si="176"/>
        <v>816.2490234375</v>
      </c>
      <c r="AM1462" s="11">
        <f t="shared" si="177"/>
        <v>0.14320158305921052</v>
      </c>
      <c r="AN1462">
        <v>5700</v>
      </c>
      <c r="AO1462">
        <v>5003.4034403324322</v>
      </c>
      <c r="AP1462" s="12">
        <f t="shared" si="178"/>
        <v>696.59655966756782</v>
      </c>
      <c r="AQ1462" s="13">
        <f t="shared" si="179"/>
        <v>0.1222099227486961</v>
      </c>
      <c r="AR1462">
        <v>5700</v>
      </c>
      <c r="AS1462">
        <v>5150.6281345073212</v>
      </c>
      <c r="AT1462" s="14">
        <f t="shared" si="180"/>
        <v>549.37186549267881</v>
      </c>
      <c r="AU1462" s="15">
        <f t="shared" si="181"/>
        <v>9.63810290338033E-2</v>
      </c>
      <c r="AV1462">
        <v>5700</v>
      </c>
      <c r="AW1462">
        <v>4926.1808755760367</v>
      </c>
      <c r="AX1462" s="16">
        <f t="shared" si="182"/>
        <v>773.81912442396333</v>
      </c>
      <c r="AY1462" s="17">
        <f t="shared" si="183"/>
        <v>0.13575774112701111</v>
      </c>
    </row>
    <row r="1463" spans="1:51" x14ac:dyDescent="0.25">
      <c r="A1463" t="s">
        <v>39</v>
      </c>
      <c r="B1463" t="s">
        <v>1299</v>
      </c>
      <c r="C1463">
        <v>21500</v>
      </c>
      <c r="D1463">
        <v>72613</v>
      </c>
      <c r="E1463">
        <v>2020</v>
      </c>
      <c r="F1463" t="s">
        <v>818</v>
      </c>
      <c r="G1463" t="s">
        <v>1377</v>
      </c>
      <c r="H1463" t="s">
        <v>2915</v>
      </c>
      <c r="I1463" t="s">
        <v>2916</v>
      </c>
      <c r="J1463">
        <v>4</v>
      </c>
      <c r="K1463" t="s">
        <v>111</v>
      </c>
      <c r="L1463">
        <v>4</v>
      </c>
      <c r="M1463" t="s">
        <v>45</v>
      </c>
      <c r="N1463">
        <v>2</v>
      </c>
      <c r="O1463" t="s">
        <v>119</v>
      </c>
      <c r="R1463" t="s">
        <v>61</v>
      </c>
      <c r="S1463" t="s">
        <v>151</v>
      </c>
      <c r="T1463">
        <v>241</v>
      </c>
      <c r="U1463" t="s">
        <v>63</v>
      </c>
      <c r="V1463" t="s">
        <v>64</v>
      </c>
      <c r="W1463" t="s">
        <v>2917</v>
      </c>
      <c r="X1463" t="s">
        <v>65</v>
      </c>
      <c r="Y1463" t="s">
        <v>50</v>
      </c>
      <c r="AA1463">
        <v>0</v>
      </c>
      <c r="AB1463" t="s">
        <v>51</v>
      </c>
      <c r="AC1463" t="s">
        <v>67</v>
      </c>
      <c r="AD1463">
        <v>1</v>
      </c>
      <c r="AE1463">
        <v>1</v>
      </c>
      <c r="AF1463">
        <v>1</v>
      </c>
      <c r="AG1463">
        <v>2026</v>
      </c>
      <c r="AH1463">
        <v>20251229</v>
      </c>
      <c r="AI1463" t="s">
        <v>2918</v>
      </c>
      <c r="AJ1463">
        <v>21500</v>
      </c>
      <c r="AK1463">
        <v>17638.583984375</v>
      </c>
      <c r="AL1463" s="10">
        <f t="shared" si="176"/>
        <v>3861.416015625</v>
      </c>
      <c r="AM1463" s="11">
        <f t="shared" si="177"/>
        <v>0.17960074491279071</v>
      </c>
      <c r="AN1463">
        <v>21500</v>
      </c>
      <c r="AO1463">
        <v>18315.03606765412</v>
      </c>
      <c r="AP1463" s="12">
        <f t="shared" si="178"/>
        <v>3184.9639323458796</v>
      </c>
      <c r="AQ1463" s="13">
        <f t="shared" si="179"/>
        <v>0.148137857318413</v>
      </c>
      <c r="AR1463">
        <v>21500</v>
      </c>
      <c r="AS1463">
        <v>18343.915267394299</v>
      </c>
      <c r="AT1463" s="14">
        <f t="shared" si="180"/>
        <v>3156.084732605701</v>
      </c>
      <c r="AU1463" s="15">
        <f t="shared" si="181"/>
        <v>0.14679463872584655</v>
      </c>
      <c r="AV1463">
        <v>21500</v>
      </c>
      <c r="AW1463">
        <v>17775.303811659189</v>
      </c>
      <c r="AX1463" s="16">
        <f t="shared" si="182"/>
        <v>3724.6961883408112</v>
      </c>
      <c r="AY1463" s="17">
        <f t="shared" si="183"/>
        <v>0.17324168317864239</v>
      </c>
    </row>
    <row r="1464" spans="1:51" x14ac:dyDescent="0.25">
      <c r="A1464" t="s">
        <v>39</v>
      </c>
      <c r="B1464" t="s">
        <v>307</v>
      </c>
      <c r="C1464">
        <v>2600</v>
      </c>
      <c r="D1464">
        <v>189919</v>
      </c>
      <c r="E1464">
        <v>2013</v>
      </c>
      <c r="F1464" t="s">
        <v>115</v>
      </c>
      <c r="G1464" t="s">
        <v>377</v>
      </c>
      <c r="H1464" t="s">
        <v>378</v>
      </c>
      <c r="J1464">
        <v>6</v>
      </c>
      <c r="K1464" t="s">
        <v>118</v>
      </c>
      <c r="L1464">
        <v>4</v>
      </c>
      <c r="M1464" t="s">
        <v>45</v>
      </c>
      <c r="N1464">
        <v>3.5</v>
      </c>
      <c r="O1464" t="s">
        <v>45</v>
      </c>
      <c r="P1464" t="s">
        <v>46</v>
      </c>
      <c r="R1464" t="s">
        <v>61</v>
      </c>
      <c r="U1464" t="s">
        <v>63</v>
      </c>
      <c r="V1464" t="s">
        <v>79</v>
      </c>
      <c r="X1464" t="s">
        <v>65</v>
      </c>
      <c r="Y1464" t="s">
        <v>120</v>
      </c>
      <c r="AA1464">
        <v>0</v>
      </c>
      <c r="AB1464" t="s">
        <v>51</v>
      </c>
      <c r="AC1464" t="s">
        <v>67</v>
      </c>
      <c r="AD1464">
        <v>1</v>
      </c>
      <c r="AE1464">
        <v>1</v>
      </c>
      <c r="AF1464">
        <v>1</v>
      </c>
      <c r="AG1464">
        <v>2026</v>
      </c>
      <c r="AH1464">
        <v>20251231</v>
      </c>
      <c r="AI1464" t="s">
        <v>2919</v>
      </c>
      <c r="AJ1464">
        <v>2600</v>
      </c>
      <c r="AK1464">
        <v>2140.177734375</v>
      </c>
      <c r="AL1464" s="10">
        <f t="shared" si="176"/>
        <v>459.822265625</v>
      </c>
      <c r="AM1464" s="11">
        <f t="shared" si="177"/>
        <v>0.17685471754807691</v>
      </c>
      <c r="AN1464">
        <v>2600</v>
      </c>
      <c r="AO1464">
        <v>2389.2784801107268</v>
      </c>
      <c r="AP1464" s="12">
        <f t="shared" si="178"/>
        <v>210.72151988927317</v>
      </c>
      <c r="AQ1464" s="13">
        <f t="shared" si="179"/>
        <v>8.1046738418951214E-2</v>
      </c>
      <c r="AR1464">
        <v>2600</v>
      </c>
      <c r="AS1464">
        <v>2179.2157131744689</v>
      </c>
      <c r="AT1464" s="14">
        <f t="shared" si="180"/>
        <v>420.78428682553113</v>
      </c>
      <c r="AU1464" s="15">
        <f t="shared" si="181"/>
        <v>0.16184011031751197</v>
      </c>
      <c r="AV1464">
        <v>2600</v>
      </c>
      <c r="AW1464">
        <v>2177.4371508379882</v>
      </c>
      <c r="AX1464" s="16">
        <f t="shared" si="182"/>
        <v>422.56284916201184</v>
      </c>
      <c r="AY1464" s="17">
        <f t="shared" si="183"/>
        <v>0.16252417275461994</v>
      </c>
    </row>
    <row r="1465" spans="1:51" x14ac:dyDescent="0.25">
      <c r="A1465" t="s">
        <v>39</v>
      </c>
      <c r="B1465" t="s">
        <v>40</v>
      </c>
      <c r="C1465">
        <v>12600</v>
      </c>
      <c r="D1465">
        <v>105543</v>
      </c>
      <c r="E1465">
        <v>2018</v>
      </c>
      <c r="F1465" t="s">
        <v>41</v>
      </c>
      <c r="G1465" t="s">
        <v>1024</v>
      </c>
      <c r="H1465" t="s">
        <v>2920</v>
      </c>
      <c r="J1465">
        <v>6</v>
      </c>
      <c r="K1465" t="s">
        <v>338</v>
      </c>
      <c r="L1465">
        <v>4</v>
      </c>
      <c r="M1465" t="s">
        <v>45</v>
      </c>
      <c r="N1465">
        <v>3.5999999046325679</v>
      </c>
      <c r="O1465" t="s">
        <v>45</v>
      </c>
      <c r="P1465" t="s">
        <v>46</v>
      </c>
      <c r="Q1465">
        <v>4</v>
      </c>
      <c r="R1465" t="s">
        <v>47</v>
      </c>
      <c r="S1465" t="s">
        <v>78</v>
      </c>
      <c r="T1465">
        <v>256</v>
      </c>
      <c r="U1465" t="s">
        <v>63</v>
      </c>
      <c r="W1465" t="s">
        <v>1136</v>
      </c>
      <c r="X1465" t="s">
        <v>49</v>
      </c>
      <c r="Y1465" t="s">
        <v>82</v>
      </c>
      <c r="AA1465">
        <v>0</v>
      </c>
      <c r="AB1465" t="s">
        <v>51</v>
      </c>
      <c r="AC1465" t="s">
        <v>52</v>
      </c>
      <c r="AD1465">
        <v>1</v>
      </c>
      <c r="AE1465">
        <v>1</v>
      </c>
      <c r="AF1465">
        <v>1</v>
      </c>
      <c r="AG1465">
        <v>2026</v>
      </c>
      <c r="AH1465">
        <v>20260102</v>
      </c>
      <c r="AI1465" t="s">
        <v>2921</v>
      </c>
      <c r="AJ1465">
        <v>12600</v>
      </c>
      <c r="AK1465">
        <v>12263.6494140625</v>
      </c>
      <c r="AL1465" s="10">
        <f t="shared" si="176"/>
        <v>336.3505859375</v>
      </c>
      <c r="AM1465" s="11">
        <f t="shared" si="177"/>
        <v>2.6694490947420636E-2</v>
      </c>
      <c r="AN1465">
        <v>12600</v>
      </c>
      <c r="AO1465">
        <v>12463.64454064136</v>
      </c>
      <c r="AP1465" s="12">
        <f t="shared" si="178"/>
        <v>136.35545935863956</v>
      </c>
      <c r="AQ1465" s="13">
        <f t="shared" si="179"/>
        <v>1.0821861853860283E-2</v>
      </c>
      <c r="AR1465">
        <v>12600</v>
      </c>
      <c r="AS1465">
        <v>12785.269709843329</v>
      </c>
      <c r="AT1465" s="14">
        <f t="shared" si="180"/>
        <v>185.26970984332911</v>
      </c>
      <c r="AU1465" s="15">
        <f t="shared" si="181"/>
        <v>1.470394522566104E-2</v>
      </c>
      <c r="AV1465">
        <v>12600</v>
      </c>
      <c r="AW1465">
        <v>12326.54584221748</v>
      </c>
      <c r="AX1465" s="16">
        <f t="shared" si="182"/>
        <v>273.45415778252027</v>
      </c>
      <c r="AY1465" s="17">
        <f t="shared" si="183"/>
        <v>2.1702710935120655E-2</v>
      </c>
    </row>
    <row r="1466" spans="1:51" x14ac:dyDescent="0.25">
      <c r="A1466" t="s">
        <v>54</v>
      </c>
      <c r="B1466" t="s">
        <v>263</v>
      </c>
      <c r="C1466">
        <v>19900</v>
      </c>
      <c r="D1466">
        <v>67469</v>
      </c>
      <c r="E1466">
        <v>2023</v>
      </c>
      <c r="F1466" t="s">
        <v>343</v>
      </c>
      <c r="G1466" t="s">
        <v>380</v>
      </c>
      <c r="H1466" t="s">
        <v>2922</v>
      </c>
      <c r="J1466">
        <v>6</v>
      </c>
      <c r="K1466" t="s">
        <v>87</v>
      </c>
      <c r="L1466">
        <v>4</v>
      </c>
      <c r="M1466" t="s">
        <v>45</v>
      </c>
      <c r="N1466">
        <v>3.5999999046325679</v>
      </c>
      <c r="O1466" t="s">
        <v>76</v>
      </c>
      <c r="P1466" t="s">
        <v>46</v>
      </c>
      <c r="Q1466">
        <v>5</v>
      </c>
      <c r="R1466" t="s">
        <v>47</v>
      </c>
      <c r="S1466" t="s">
        <v>78</v>
      </c>
      <c r="T1466">
        <v>293</v>
      </c>
      <c r="U1466" t="s">
        <v>63</v>
      </c>
      <c r="V1466" t="s">
        <v>79</v>
      </c>
      <c r="X1466" t="s">
        <v>97</v>
      </c>
      <c r="Y1466" t="s">
        <v>82</v>
      </c>
      <c r="AA1466">
        <v>0</v>
      </c>
      <c r="AB1466" t="s">
        <v>51</v>
      </c>
      <c r="AC1466" t="s">
        <v>52</v>
      </c>
      <c r="AD1466">
        <v>1</v>
      </c>
      <c r="AE1466">
        <v>1</v>
      </c>
      <c r="AF1466">
        <v>1</v>
      </c>
      <c r="AG1466">
        <v>2026</v>
      </c>
      <c r="AH1466">
        <v>20251231</v>
      </c>
      <c r="AI1466" t="s">
        <v>2923</v>
      </c>
      <c r="AJ1466">
        <v>19900</v>
      </c>
      <c r="AK1466">
        <v>22934.529296875</v>
      </c>
      <c r="AL1466" s="10">
        <f t="shared" si="176"/>
        <v>3034.529296875</v>
      </c>
      <c r="AM1466" s="11">
        <f t="shared" si="177"/>
        <v>0.15248890939070353</v>
      </c>
      <c r="AN1466">
        <v>19900</v>
      </c>
      <c r="AO1466">
        <v>23428.122811245681</v>
      </c>
      <c r="AP1466" s="12">
        <f t="shared" si="178"/>
        <v>3528.1228112456811</v>
      </c>
      <c r="AQ1466" s="13">
        <f t="shared" si="179"/>
        <v>0.17729260358018498</v>
      </c>
      <c r="AR1466">
        <v>19900</v>
      </c>
      <c r="AS1466">
        <v>23309.52661796585</v>
      </c>
      <c r="AT1466" s="14">
        <f t="shared" si="180"/>
        <v>3409.5266179658502</v>
      </c>
      <c r="AU1466" s="15">
        <f t="shared" si="181"/>
        <v>0.17133299587768092</v>
      </c>
      <c r="AV1466">
        <v>19900</v>
      </c>
      <c r="AW1466">
        <v>22953.128698224849</v>
      </c>
      <c r="AX1466" s="16">
        <f t="shared" si="182"/>
        <v>3053.1286982248494</v>
      </c>
      <c r="AY1466" s="17">
        <f t="shared" si="183"/>
        <v>0.15342355267461555</v>
      </c>
    </row>
    <row r="1467" spans="1:51" x14ac:dyDescent="0.25">
      <c r="A1467" t="s">
        <v>69</v>
      </c>
      <c r="B1467" t="s">
        <v>85</v>
      </c>
      <c r="C1467">
        <v>1500</v>
      </c>
      <c r="D1467">
        <v>145244</v>
      </c>
      <c r="E1467">
        <v>2011</v>
      </c>
      <c r="F1467" t="s">
        <v>274</v>
      </c>
      <c r="G1467" t="s">
        <v>1774</v>
      </c>
      <c r="H1467" t="s">
        <v>2415</v>
      </c>
      <c r="J1467">
        <v>6</v>
      </c>
      <c r="K1467" t="s">
        <v>111</v>
      </c>
      <c r="L1467">
        <v>4</v>
      </c>
      <c r="M1467" t="s">
        <v>45</v>
      </c>
      <c r="N1467">
        <v>3.5999999046325679</v>
      </c>
      <c r="O1467" t="s">
        <v>60</v>
      </c>
      <c r="P1467" t="s">
        <v>46</v>
      </c>
      <c r="Q1467">
        <v>4</v>
      </c>
      <c r="R1467" t="s">
        <v>47</v>
      </c>
      <c r="S1467" t="s">
        <v>62</v>
      </c>
      <c r="U1467" t="s">
        <v>63</v>
      </c>
      <c r="V1467" t="s">
        <v>79</v>
      </c>
      <c r="W1467" t="s">
        <v>799</v>
      </c>
      <c r="X1467" t="s">
        <v>97</v>
      </c>
      <c r="Y1467" t="s">
        <v>82</v>
      </c>
      <c r="AA1467">
        <v>0</v>
      </c>
      <c r="AB1467" t="s">
        <v>51</v>
      </c>
      <c r="AC1467" t="s">
        <v>52</v>
      </c>
      <c r="AD1467">
        <v>1</v>
      </c>
      <c r="AE1467">
        <v>1</v>
      </c>
      <c r="AF1467">
        <v>1</v>
      </c>
      <c r="AG1467">
        <v>2026</v>
      </c>
      <c r="AH1467">
        <v>20251231</v>
      </c>
      <c r="AI1467" t="s">
        <v>2924</v>
      </c>
      <c r="AJ1467">
        <v>1500</v>
      </c>
      <c r="AK1467">
        <v>2163.952880859375</v>
      </c>
      <c r="AL1467" s="10">
        <f t="shared" si="176"/>
        <v>663.952880859375</v>
      </c>
      <c r="AM1467" s="11">
        <f t="shared" si="177"/>
        <v>0.44263525390625003</v>
      </c>
      <c r="AN1467">
        <v>1500</v>
      </c>
      <c r="AO1467">
        <v>2148.7319785138211</v>
      </c>
      <c r="AP1467" s="12">
        <f t="shared" si="178"/>
        <v>648.7319785138211</v>
      </c>
      <c r="AQ1467" s="13">
        <f t="shared" si="179"/>
        <v>0.43248798567588076</v>
      </c>
      <c r="AR1467">
        <v>1500</v>
      </c>
      <c r="AS1467">
        <v>1992.583710133418</v>
      </c>
      <c r="AT1467" s="14">
        <f t="shared" si="180"/>
        <v>492.58371013341798</v>
      </c>
      <c r="AU1467" s="15">
        <f t="shared" si="181"/>
        <v>0.32838914008894532</v>
      </c>
      <c r="AV1467">
        <v>1500</v>
      </c>
      <c r="AW1467">
        <v>2177.4371508379882</v>
      </c>
      <c r="AX1467" s="16">
        <f t="shared" si="182"/>
        <v>677.43715083798816</v>
      </c>
      <c r="AY1467" s="17">
        <f t="shared" si="183"/>
        <v>0.45162476722532546</v>
      </c>
    </row>
    <row r="1468" spans="1:51" x14ac:dyDescent="0.25">
      <c r="A1468" t="s">
        <v>106</v>
      </c>
      <c r="B1468" t="s">
        <v>215</v>
      </c>
      <c r="C1468">
        <v>11250</v>
      </c>
      <c r="D1468">
        <v>104031</v>
      </c>
      <c r="E1468">
        <v>2019</v>
      </c>
      <c r="F1468" t="s">
        <v>155</v>
      </c>
      <c r="G1468" t="s">
        <v>150</v>
      </c>
      <c r="H1468" t="s">
        <v>2827</v>
      </c>
      <c r="J1468">
        <v>6</v>
      </c>
      <c r="K1468" t="s">
        <v>87</v>
      </c>
      <c r="L1468">
        <v>4</v>
      </c>
      <c r="M1468" t="s">
        <v>45</v>
      </c>
      <c r="N1468">
        <v>3.5999999046325679</v>
      </c>
      <c r="O1468" t="s">
        <v>119</v>
      </c>
      <c r="P1468" t="s">
        <v>46</v>
      </c>
      <c r="Q1468">
        <v>4</v>
      </c>
      <c r="R1468" t="s">
        <v>77</v>
      </c>
      <c r="S1468" t="s">
        <v>151</v>
      </c>
      <c r="T1468">
        <v>305</v>
      </c>
      <c r="U1468" t="s">
        <v>63</v>
      </c>
      <c r="V1468" t="s">
        <v>79</v>
      </c>
      <c r="X1468" t="s">
        <v>97</v>
      </c>
      <c r="Y1468" t="s">
        <v>82</v>
      </c>
      <c r="AA1468">
        <v>0</v>
      </c>
      <c r="AB1468" t="s">
        <v>51</v>
      </c>
      <c r="AC1468" t="s">
        <v>83</v>
      </c>
      <c r="AD1468">
        <v>1</v>
      </c>
      <c r="AE1468">
        <v>1</v>
      </c>
      <c r="AF1468">
        <v>1</v>
      </c>
      <c r="AG1468">
        <v>2026</v>
      </c>
      <c r="AH1468">
        <v>20260102</v>
      </c>
      <c r="AI1468" t="s">
        <v>2925</v>
      </c>
      <c r="AJ1468">
        <v>11250</v>
      </c>
      <c r="AK1468">
        <v>11676.7587890625</v>
      </c>
      <c r="AL1468" s="10">
        <f t="shared" si="176"/>
        <v>426.7587890625</v>
      </c>
      <c r="AM1468" s="11">
        <f t="shared" si="177"/>
        <v>3.7934114583333331E-2</v>
      </c>
      <c r="AN1468">
        <v>11250</v>
      </c>
      <c r="AO1468">
        <v>11969.73326101804</v>
      </c>
      <c r="AP1468" s="12">
        <f t="shared" si="178"/>
        <v>719.73326101804014</v>
      </c>
      <c r="AQ1468" s="13">
        <f t="shared" si="179"/>
        <v>6.3976289868270239E-2</v>
      </c>
      <c r="AR1468">
        <v>11250</v>
      </c>
      <c r="AS1468">
        <v>12035.494463702191</v>
      </c>
      <c r="AT1468" s="14">
        <f t="shared" si="180"/>
        <v>785.49446370219084</v>
      </c>
      <c r="AU1468" s="15">
        <f t="shared" si="181"/>
        <v>6.9821730106861407E-2</v>
      </c>
      <c r="AV1468">
        <v>11250</v>
      </c>
      <c r="AW1468">
        <v>11802.57731958763</v>
      </c>
      <c r="AX1468" s="16">
        <f t="shared" si="182"/>
        <v>552.57731958762997</v>
      </c>
      <c r="AY1468" s="17">
        <f t="shared" si="183"/>
        <v>4.9117983963344887E-2</v>
      </c>
    </row>
    <row r="1469" spans="1:51" x14ac:dyDescent="0.25">
      <c r="A1469" t="s">
        <v>106</v>
      </c>
      <c r="B1469" t="s">
        <v>482</v>
      </c>
      <c r="C1469">
        <v>5400</v>
      </c>
      <c r="D1469">
        <v>139739</v>
      </c>
      <c r="E1469">
        <v>2016</v>
      </c>
      <c r="F1469" t="s">
        <v>182</v>
      </c>
      <c r="G1469" t="s">
        <v>662</v>
      </c>
      <c r="J1469">
        <v>6</v>
      </c>
      <c r="K1469" t="s">
        <v>59</v>
      </c>
      <c r="L1469">
        <v>4</v>
      </c>
      <c r="M1469" t="s">
        <v>45</v>
      </c>
      <c r="N1469">
        <v>3.5</v>
      </c>
      <c r="O1469" t="s">
        <v>60</v>
      </c>
      <c r="P1469" t="s">
        <v>46</v>
      </c>
      <c r="R1469" t="s">
        <v>305</v>
      </c>
      <c r="S1469" t="s">
        <v>151</v>
      </c>
      <c r="U1469" t="s">
        <v>63</v>
      </c>
      <c r="V1469" t="s">
        <v>79</v>
      </c>
      <c r="X1469" t="s">
        <v>112</v>
      </c>
      <c r="Y1469" t="s">
        <v>82</v>
      </c>
      <c r="AA1469">
        <v>0</v>
      </c>
      <c r="AB1469" t="s">
        <v>51</v>
      </c>
      <c r="AC1469" t="s">
        <v>52</v>
      </c>
      <c r="AD1469">
        <v>1</v>
      </c>
      <c r="AE1469">
        <v>1</v>
      </c>
      <c r="AF1469">
        <v>1</v>
      </c>
      <c r="AG1469">
        <v>2026</v>
      </c>
      <c r="AH1469">
        <v>20251230</v>
      </c>
      <c r="AI1469" t="s">
        <v>2926</v>
      </c>
      <c r="AJ1469">
        <v>5400</v>
      </c>
      <c r="AK1469">
        <v>2909.296630859375</v>
      </c>
      <c r="AL1469" s="10">
        <f t="shared" si="176"/>
        <v>2490.703369140625</v>
      </c>
      <c r="AM1469" s="11">
        <f t="shared" si="177"/>
        <v>0.46124136465567128</v>
      </c>
      <c r="AN1469">
        <v>5400</v>
      </c>
      <c r="AO1469">
        <v>3134.7555948537529</v>
      </c>
      <c r="AP1469" s="12">
        <f t="shared" si="178"/>
        <v>2265.2444051462471</v>
      </c>
      <c r="AQ1469" s="13">
        <f t="shared" si="179"/>
        <v>0.41948970465671243</v>
      </c>
      <c r="AR1469">
        <v>5400</v>
      </c>
      <c r="AS1469">
        <v>3336.9810122478971</v>
      </c>
      <c r="AT1469" s="14">
        <f t="shared" si="180"/>
        <v>2063.0189877521029</v>
      </c>
      <c r="AU1469" s="15">
        <f t="shared" si="181"/>
        <v>0.38204055328742648</v>
      </c>
      <c r="AV1469">
        <v>5400</v>
      </c>
      <c r="AW1469">
        <v>2998.211332312404</v>
      </c>
      <c r="AX1469" s="16">
        <f t="shared" si="182"/>
        <v>2401.788667687596</v>
      </c>
      <c r="AY1469" s="17">
        <f t="shared" si="183"/>
        <v>0.44477567920140665</v>
      </c>
    </row>
    <row r="1470" spans="1:51" x14ac:dyDescent="0.25">
      <c r="A1470" t="s">
        <v>54</v>
      </c>
      <c r="B1470" t="s">
        <v>154</v>
      </c>
      <c r="C1470">
        <v>16000</v>
      </c>
      <c r="D1470">
        <v>56962</v>
      </c>
      <c r="E1470">
        <v>2024</v>
      </c>
      <c r="F1470" t="s">
        <v>182</v>
      </c>
      <c r="G1470" t="s">
        <v>216</v>
      </c>
      <c r="H1470" t="s">
        <v>362</v>
      </c>
      <c r="J1470">
        <v>4</v>
      </c>
      <c r="K1470" t="s">
        <v>75</v>
      </c>
      <c r="L1470">
        <v>4</v>
      </c>
      <c r="M1470" t="s">
        <v>45</v>
      </c>
      <c r="N1470">
        <v>2.5</v>
      </c>
      <c r="O1470" t="s">
        <v>60</v>
      </c>
      <c r="P1470" t="s">
        <v>46</v>
      </c>
      <c r="Q1470">
        <v>3</v>
      </c>
      <c r="R1470" t="s">
        <v>61</v>
      </c>
      <c r="S1470" t="s">
        <v>151</v>
      </c>
      <c r="U1470" t="s">
        <v>63</v>
      </c>
      <c r="X1470" t="s">
        <v>49</v>
      </c>
      <c r="Y1470" t="s">
        <v>82</v>
      </c>
      <c r="AA1470">
        <v>0</v>
      </c>
      <c r="AB1470" t="s">
        <v>51</v>
      </c>
      <c r="AC1470" t="s">
        <v>67</v>
      </c>
      <c r="AD1470">
        <v>1</v>
      </c>
      <c r="AE1470">
        <v>1</v>
      </c>
      <c r="AF1470">
        <v>1</v>
      </c>
      <c r="AG1470">
        <v>2026</v>
      </c>
      <c r="AH1470">
        <v>20260101</v>
      </c>
      <c r="AI1470" t="s">
        <v>2927</v>
      </c>
      <c r="AJ1470">
        <v>16000</v>
      </c>
      <c r="AK1470">
        <v>14171.857421875</v>
      </c>
      <c r="AL1470" s="10">
        <f t="shared" si="176"/>
        <v>1828.142578125</v>
      </c>
      <c r="AM1470" s="11">
        <f t="shared" si="177"/>
        <v>0.1142589111328125</v>
      </c>
      <c r="AN1470">
        <v>16000</v>
      </c>
      <c r="AO1470">
        <v>13584.132325989531</v>
      </c>
      <c r="AP1470" s="12">
        <f t="shared" si="178"/>
        <v>2415.8676740104693</v>
      </c>
      <c r="AQ1470" s="13">
        <f t="shared" si="179"/>
        <v>0.15099172962565433</v>
      </c>
      <c r="AR1470">
        <v>16000</v>
      </c>
      <c r="AS1470">
        <v>13121.876672730399</v>
      </c>
      <c r="AT1470" s="14">
        <f t="shared" si="180"/>
        <v>2878.1233272696008</v>
      </c>
      <c r="AU1470" s="15">
        <f t="shared" si="181"/>
        <v>0.17988270795435005</v>
      </c>
      <c r="AV1470">
        <v>16000</v>
      </c>
      <c r="AW1470">
        <v>14087.43063186813</v>
      </c>
      <c r="AX1470" s="16">
        <f t="shared" si="182"/>
        <v>1912.5693681318699</v>
      </c>
      <c r="AY1470" s="17">
        <f t="shared" si="183"/>
        <v>0.11953558550824187</v>
      </c>
    </row>
    <row r="1471" spans="1:51" x14ac:dyDescent="0.25">
      <c r="A1471" t="s">
        <v>39</v>
      </c>
      <c r="B1471" t="s">
        <v>114</v>
      </c>
      <c r="C1471">
        <v>7750</v>
      </c>
      <c r="D1471">
        <v>82111</v>
      </c>
      <c r="E1471">
        <v>2017</v>
      </c>
      <c r="F1471" t="s">
        <v>108</v>
      </c>
      <c r="G1471" t="s">
        <v>2928</v>
      </c>
      <c r="H1471" t="s">
        <v>420</v>
      </c>
      <c r="J1471">
        <v>4</v>
      </c>
      <c r="K1471" t="s">
        <v>87</v>
      </c>
      <c r="L1471">
        <v>4</v>
      </c>
      <c r="M1471" t="s">
        <v>45</v>
      </c>
      <c r="N1471">
        <v>2</v>
      </c>
      <c r="O1471" t="s">
        <v>60</v>
      </c>
      <c r="P1471" t="s">
        <v>46</v>
      </c>
      <c r="R1471" t="s">
        <v>61</v>
      </c>
      <c r="T1471">
        <v>186</v>
      </c>
      <c r="U1471" t="s">
        <v>63</v>
      </c>
      <c r="X1471" t="s">
        <v>65</v>
      </c>
      <c r="Y1471" t="s">
        <v>2148</v>
      </c>
      <c r="AA1471">
        <v>0</v>
      </c>
      <c r="AB1471" t="s">
        <v>51</v>
      </c>
      <c r="AC1471" t="s">
        <v>67</v>
      </c>
      <c r="AD1471">
        <v>1</v>
      </c>
      <c r="AE1471">
        <v>1</v>
      </c>
      <c r="AF1471">
        <v>1</v>
      </c>
      <c r="AG1471">
        <v>2026</v>
      </c>
      <c r="AH1471">
        <v>20251231</v>
      </c>
      <c r="AI1471" t="s">
        <v>2929</v>
      </c>
      <c r="AJ1471">
        <v>7750</v>
      </c>
      <c r="AK1471">
        <v>6924.279296875</v>
      </c>
      <c r="AL1471" s="10">
        <f t="shared" si="176"/>
        <v>825.720703125</v>
      </c>
      <c r="AM1471" s="11">
        <f t="shared" si="177"/>
        <v>0.10654460685483871</v>
      </c>
      <c r="AN1471">
        <v>7750</v>
      </c>
      <c r="AO1471">
        <v>6947.6696220910562</v>
      </c>
      <c r="AP1471" s="12">
        <f t="shared" si="178"/>
        <v>802.33037790894377</v>
      </c>
      <c r="AQ1471" s="13">
        <f t="shared" si="179"/>
        <v>0.10352650037534758</v>
      </c>
      <c r="AR1471">
        <v>7750</v>
      </c>
      <c r="AS1471">
        <v>6691.8992592261502</v>
      </c>
      <c r="AT1471" s="14">
        <f t="shared" si="180"/>
        <v>1058.1007407738498</v>
      </c>
      <c r="AU1471" s="15">
        <f t="shared" si="181"/>
        <v>0.13652912784178706</v>
      </c>
      <c r="AV1471">
        <v>7750</v>
      </c>
      <c r="AW1471">
        <v>7077.6075715604802</v>
      </c>
      <c r="AX1471" s="16">
        <f t="shared" si="182"/>
        <v>672.39242843951979</v>
      </c>
      <c r="AY1471" s="17">
        <f t="shared" si="183"/>
        <v>8.6760313347034809E-2</v>
      </c>
    </row>
    <row r="1472" spans="1:51" x14ac:dyDescent="0.25">
      <c r="A1472" t="s">
        <v>54</v>
      </c>
      <c r="B1472" t="s">
        <v>249</v>
      </c>
      <c r="C1472">
        <v>4000</v>
      </c>
      <c r="D1472">
        <v>199948</v>
      </c>
      <c r="E1472">
        <v>2018</v>
      </c>
      <c r="F1472" t="s">
        <v>397</v>
      </c>
      <c r="G1472" t="s">
        <v>1428</v>
      </c>
      <c r="H1472" t="s">
        <v>466</v>
      </c>
      <c r="J1472">
        <v>4</v>
      </c>
      <c r="K1472" t="s">
        <v>87</v>
      </c>
      <c r="L1472">
        <v>4</v>
      </c>
      <c r="M1472" t="s">
        <v>45</v>
      </c>
      <c r="N1472">
        <v>1.5</v>
      </c>
      <c r="O1472" t="s">
        <v>60</v>
      </c>
      <c r="P1472" t="s">
        <v>46</v>
      </c>
      <c r="R1472" t="s">
        <v>440</v>
      </c>
      <c r="S1472" t="s">
        <v>151</v>
      </c>
      <c r="T1472">
        <v>128</v>
      </c>
      <c r="U1472" t="s">
        <v>63</v>
      </c>
      <c r="V1472" t="s">
        <v>64</v>
      </c>
      <c r="W1472" t="s">
        <v>2879</v>
      </c>
      <c r="X1472" t="s">
        <v>131</v>
      </c>
      <c r="Y1472" t="s">
        <v>66</v>
      </c>
      <c r="AA1472">
        <v>0</v>
      </c>
      <c r="AB1472" t="s">
        <v>51</v>
      </c>
      <c r="AC1472" t="s">
        <v>559</v>
      </c>
      <c r="AD1472">
        <v>1</v>
      </c>
      <c r="AE1472">
        <v>1</v>
      </c>
      <c r="AF1472">
        <v>1</v>
      </c>
      <c r="AG1472">
        <v>2026</v>
      </c>
      <c r="AH1472">
        <v>20251230</v>
      </c>
      <c r="AI1472" t="s">
        <v>2930</v>
      </c>
      <c r="AJ1472">
        <v>4000</v>
      </c>
      <c r="AK1472">
        <v>3232.8896484375</v>
      </c>
      <c r="AL1472" s="10">
        <f t="shared" si="176"/>
        <v>767.1103515625</v>
      </c>
      <c r="AM1472" s="11">
        <f t="shared" si="177"/>
        <v>0.19177758789062499</v>
      </c>
      <c r="AN1472">
        <v>4000</v>
      </c>
      <c r="AO1472">
        <v>3253.937362156862</v>
      </c>
      <c r="AP1472" s="12">
        <f t="shared" si="178"/>
        <v>746.06263784313796</v>
      </c>
      <c r="AQ1472" s="13">
        <f t="shared" si="179"/>
        <v>0.18651565946078449</v>
      </c>
      <c r="AR1472">
        <v>4000</v>
      </c>
      <c r="AS1472">
        <v>2903.0489768616999</v>
      </c>
      <c r="AT1472" s="14">
        <f t="shared" si="180"/>
        <v>1096.9510231383001</v>
      </c>
      <c r="AU1472" s="15">
        <f t="shared" si="181"/>
        <v>0.27423775578457504</v>
      </c>
      <c r="AV1472">
        <v>4000</v>
      </c>
      <c r="AW1472">
        <v>3252.9620160701238</v>
      </c>
      <c r="AX1472" s="16">
        <f t="shared" si="182"/>
        <v>747.03798392987619</v>
      </c>
      <c r="AY1472" s="17">
        <f t="shared" si="183"/>
        <v>0.18675949598246905</v>
      </c>
    </row>
    <row r="1473" spans="1:51" x14ac:dyDescent="0.25">
      <c r="A1473" t="s">
        <v>54</v>
      </c>
      <c r="B1473" t="s">
        <v>263</v>
      </c>
      <c r="C1473">
        <v>18800</v>
      </c>
      <c r="D1473">
        <v>48143</v>
      </c>
      <c r="E1473">
        <v>2024</v>
      </c>
      <c r="F1473" t="s">
        <v>925</v>
      </c>
      <c r="G1473" t="s">
        <v>1172</v>
      </c>
      <c r="H1473" t="s">
        <v>2352</v>
      </c>
      <c r="J1473">
        <v>4</v>
      </c>
      <c r="K1473" t="s">
        <v>111</v>
      </c>
      <c r="L1473">
        <v>4</v>
      </c>
      <c r="M1473" t="s">
        <v>45</v>
      </c>
      <c r="N1473">
        <v>2.5</v>
      </c>
      <c r="O1473" t="s">
        <v>45</v>
      </c>
      <c r="P1473" t="s">
        <v>46</v>
      </c>
      <c r="Q1473">
        <v>4</v>
      </c>
      <c r="R1473" t="s">
        <v>47</v>
      </c>
      <c r="S1473" t="s">
        <v>78</v>
      </c>
      <c r="T1473">
        <v>187</v>
      </c>
      <c r="U1473" t="s">
        <v>63</v>
      </c>
      <c r="V1473" t="s">
        <v>64</v>
      </c>
      <c r="W1473" t="s">
        <v>927</v>
      </c>
      <c r="X1473" t="s">
        <v>49</v>
      </c>
      <c r="Y1473" t="s">
        <v>50</v>
      </c>
      <c r="AA1473">
        <v>0</v>
      </c>
      <c r="AB1473" t="s">
        <v>51</v>
      </c>
      <c r="AC1473" t="s">
        <v>52</v>
      </c>
      <c r="AD1473">
        <v>1</v>
      </c>
      <c r="AE1473">
        <v>1</v>
      </c>
      <c r="AF1473">
        <v>1</v>
      </c>
      <c r="AG1473">
        <v>2026</v>
      </c>
      <c r="AH1473">
        <v>20251231</v>
      </c>
      <c r="AI1473" t="s">
        <v>2931</v>
      </c>
      <c r="AJ1473">
        <v>18800</v>
      </c>
      <c r="AK1473">
        <v>18801.1640625</v>
      </c>
      <c r="AL1473" s="10">
        <f t="shared" si="176"/>
        <v>1.1640625</v>
      </c>
      <c r="AM1473" s="11">
        <f t="shared" si="177"/>
        <v>6.1918218085106383E-5</v>
      </c>
      <c r="AN1473">
        <v>18800</v>
      </c>
      <c r="AO1473">
        <v>20018.43101568372</v>
      </c>
      <c r="AP1473" s="12">
        <f t="shared" si="178"/>
        <v>1218.43101568372</v>
      </c>
      <c r="AQ1473" s="13">
        <f t="shared" si="179"/>
        <v>6.4810160408708517E-2</v>
      </c>
      <c r="AR1473">
        <v>18800</v>
      </c>
      <c r="AS1473">
        <v>19956.586014300588</v>
      </c>
      <c r="AT1473" s="14">
        <f t="shared" si="180"/>
        <v>1156.5860143005884</v>
      </c>
      <c r="AU1473" s="15">
        <f t="shared" si="181"/>
        <v>6.1520532675563212E-2</v>
      </c>
      <c r="AV1473">
        <v>18800</v>
      </c>
      <c r="AW1473">
        <v>18930.76170212766</v>
      </c>
      <c r="AX1473" s="16">
        <f t="shared" si="182"/>
        <v>130.7617021276601</v>
      </c>
      <c r="AY1473" s="17">
        <f t="shared" si="183"/>
        <v>6.955409687641495E-3</v>
      </c>
    </row>
    <row r="1474" spans="1:51" x14ac:dyDescent="0.25">
      <c r="A1474" t="s">
        <v>106</v>
      </c>
      <c r="B1474" t="s">
        <v>107</v>
      </c>
      <c r="C1474">
        <v>6000</v>
      </c>
      <c r="D1474">
        <v>103892</v>
      </c>
      <c r="E1474">
        <v>2018</v>
      </c>
      <c r="F1474" t="s">
        <v>71</v>
      </c>
      <c r="G1474" t="s">
        <v>123</v>
      </c>
      <c r="H1474" t="s">
        <v>173</v>
      </c>
      <c r="J1474">
        <v>4</v>
      </c>
      <c r="K1474" t="s">
        <v>111</v>
      </c>
      <c r="L1474">
        <v>4</v>
      </c>
      <c r="M1474" t="s">
        <v>45</v>
      </c>
      <c r="N1474">
        <v>1.5</v>
      </c>
      <c r="O1474" t="s">
        <v>45</v>
      </c>
      <c r="R1474" t="s">
        <v>47</v>
      </c>
      <c r="S1474" t="s">
        <v>48</v>
      </c>
      <c r="U1474" t="s">
        <v>63</v>
      </c>
      <c r="V1474" t="s">
        <v>64</v>
      </c>
      <c r="W1474" t="s">
        <v>858</v>
      </c>
      <c r="X1474" t="s">
        <v>49</v>
      </c>
      <c r="Y1474" t="s">
        <v>125</v>
      </c>
      <c r="AA1474">
        <v>0</v>
      </c>
      <c r="AB1474" t="s">
        <v>51</v>
      </c>
      <c r="AC1474" t="s">
        <v>52</v>
      </c>
      <c r="AD1474">
        <v>1</v>
      </c>
      <c r="AE1474">
        <v>1</v>
      </c>
      <c r="AF1474">
        <v>1</v>
      </c>
      <c r="AG1474">
        <v>2026</v>
      </c>
      <c r="AH1474">
        <v>20260102</v>
      </c>
      <c r="AI1474" t="s">
        <v>2932</v>
      </c>
      <c r="AJ1474">
        <v>6000</v>
      </c>
      <c r="AK1474">
        <v>6386.2568359375</v>
      </c>
      <c r="AL1474" s="10">
        <f t="shared" si="176"/>
        <v>386.2568359375</v>
      </c>
      <c r="AM1474" s="11">
        <f t="shared" si="177"/>
        <v>6.4376139322916665E-2</v>
      </c>
      <c r="AN1474">
        <v>6000</v>
      </c>
      <c r="AO1474">
        <v>6624.3666366657026</v>
      </c>
      <c r="AP1474" s="12">
        <f t="shared" si="178"/>
        <v>624.36663666570257</v>
      </c>
      <c r="AQ1474" s="13">
        <f t="shared" si="179"/>
        <v>0.10406110611095043</v>
      </c>
      <c r="AR1474">
        <v>6000</v>
      </c>
      <c r="AS1474">
        <v>7507.0523421735988</v>
      </c>
      <c r="AT1474" s="14">
        <f t="shared" si="180"/>
        <v>1507.0523421735988</v>
      </c>
      <c r="AU1474" s="15">
        <f t="shared" si="181"/>
        <v>0.25117539036226649</v>
      </c>
      <c r="AV1474">
        <v>6000</v>
      </c>
      <c r="AW1474">
        <v>6504.954710144928</v>
      </c>
      <c r="AX1474" s="16">
        <f t="shared" si="182"/>
        <v>504.95471014492796</v>
      </c>
      <c r="AY1474" s="17">
        <f t="shared" si="183"/>
        <v>8.4159118357487989E-2</v>
      </c>
    </row>
    <row r="1475" spans="1:51" x14ac:dyDescent="0.25">
      <c r="A1475" t="s">
        <v>106</v>
      </c>
      <c r="B1475" t="s">
        <v>1047</v>
      </c>
      <c r="C1475">
        <v>38000</v>
      </c>
      <c r="D1475">
        <v>44626</v>
      </c>
      <c r="E1475">
        <v>2022</v>
      </c>
      <c r="F1475" t="s">
        <v>139</v>
      </c>
      <c r="G1475" t="s">
        <v>2933</v>
      </c>
      <c r="H1475" t="s">
        <v>537</v>
      </c>
      <c r="J1475">
        <v>6</v>
      </c>
      <c r="K1475" t="s">
        <v>87</v>
      </c>
      <c r="L1475">
        <v>4</v>
      </c>
      <c r="M1475" t="s">
        <v>45</v>
      </c>
      <c r="N1475">
        <v>3</v>
      </c>
      <c r="O1475" t="s">
        <v>45</v>
      </c>
      <c r="P1475" t="s">
        <v>46</v>
      </c>
      <c r="Q1475">
        <v>4</v>
      </c>
      <c r="R1475" t="s">
        <v>47</v>
      </c>
      <c r="S1475" t="s">
        <v>48</v>
      </c>
      <c r="T1475">
        <v>335</v>
      </c>
      <c r="U1475" t="s">
        <v>63</v>
      </c>
      <c r="V1475" t="s">
        <v>64</v>
      </c>
      <c r="X1475" t="s">
        <v>97</v>
      </c>
      <c r="Y1475" t="s">
        <v>82</v>
      </c>
      <c r="AA1475">
        <v>0</v>
      </c>
      <c r="AB1475" t="s">
        <v>51</v>
      </c>
      <c r="AC1475" t="s">
        <v>98</v>
      </c>
      <c r="AD1475">
        <v>1</v>
      </c>
      <c r="AE1475">
        <v>1</v>
      </c>
      <c r="AF1475">
        <v>1</v>
      </c>
      <c r="AG1475">
        <v>2026</v>
      </c>
      <c r="AH1475">
        <v>20251229</v>
      </c>
      <c r="AI1475" t="s">
        <v>2934</v>
      </c>
      <c r="AJ1475">
        <v>38000</v>
      </c>
      <c r="AK1475">
        <v>48505.890625</v>
      </c>
      <c r="AL1475" s="10">
        <f t="shared" ref="AL1475:AL1538" si="184">ABS(AJ1475-AK1475)</f>
        <v>10505.890625</v>
      </c>
      <c r="AM1475" s="11">
        <f t="shared" ref="AM1475:AM1538" si="185">ABS($AJ1475-AK1475)/$AJ1475</f>
        <v>0.27647080592105261</v>
      </c>
      <c r="AN1475">
        <v>38000</v>
      </c>
      <c r="AO1475">
        <v>42374.419063730304</v>
      </c>
      <c r="AP1475" s="12">
        <f t="shared" ref="AP1475:AP1538" si="186">ABS(AN1475-AO1475)</f>
        <v>4374.4190637303036</v>
      </c>
      <c r="AQ1475" s="13">
        <f t="shared" ref="AQ1475:AQ1538" si="187">ABS($AJ1475-AO1475)/$AJ1475</f>
        <v>0.11511629115079747</v>
      </c>
      <c r="AR1475">
        <v>38000</v>
      </c>
      <c r="AS1475">
        <v>40096.489937499508</v>
      </c>
      <c r="AT1475" s="14">
        <f t="shared" ref="AT1475:AT1538" si="188">ABS(AR1475-AS1475)</f>
        <v>2096.4899374995075</v>
      </c>
      <c r="AU1475" s="15">
        <f t="shared" ref="AU1475:AU1538" si="189">ABS($AJ1475-AS1475)/$AJ1475</f>
        <v>5.5170787828934406E-2</v>
      </c>
      <c r="AV1475">
        <v>38000</v>
      </c>
      <c r="AW1475">
        <v>47885.722222222219</v>
      </c>
      <c r="AX1475" s="16">
        <f t="shared" ref="AX1475:AX1538" si="190">ABS(AV1475-AW1475)</f>
        <v>9885.722222222219</v>
      </c>
      <c r="AY1475" s="17">
        <f t="shared" ref="AY1475:AY1538" si="191">ABS($AJ1475-AW1475)/$AJ1475</f>
        <v>0.26015058479532155</v>
      </c>
    </row>
    <row r="1476" spans="1:51" x14ac:dyDescent="0.25">
      <c r="A1476" t="s">
        <v>39</v>
      </c>
      <c r="B1476" t="s">
        <v>295</v>
      </c>
      <c r="C1476">
        <v>12600</v>
      </c>
      <c r="D1476">
        <v>103141</v>
      </c>
      <c r="E1476">
        <v>2022</v>
      </c>
      <c r="F1476" t="s">
        <v>1321</v>
      </c>
      <c r="G1476" t="s">
        <v>2935</v>
      </c>
      <c r="H1476" t="s">
        <v>2936</v>
      </c>
      <c r="J1476">
        <v>4</v>
      </c>
      <c r="K1476" t="s">
        <v>75</v>
      </c>
      <c r="L1476">
        <v>4</v>
      </c>
      <c r="M1476" t="s">
        <v>45</v>
      </c>
      <c r="N1476">
        <v>2</v>
      </c>
      <c r="O1476" t="s">
        <v>45</v>
      </c>
      <c r="P1476" t="s">
        <v>46</v>
      </c>
      <c r="Q1476">
        <v>4</v>
      </c>
      <c r="R1476" t="s">
        <v>61</v>
      </c>
      <c r="S1476" t="s">
        <v>48</v>
      </c>
      <c r="T1476">
        <v>247</v>
      </c>
      <c r="U1476" t="s">
        <v>63</v>
      </c>
      <c r="W1476" t="s">
        <v>2937</v>
      </c>
      <c r="X1476" t="s">
        <v>65</v>
      </c>
      <c r="Y1476" t="s">
        <v>82</v>
      </c>
      <c r="AA1476">
        <v>1</v>
      </c>
      <c r="AB1476" t="s">
        <v>292</v>
      </c>
      <c r="AC1476" t="s">
        <v>293</v>
      </c>
      <c r="AD1476">
        <v>1</v>
      </c>
      <c r="AE1476">
        <v>1</v>
      </c>
      <c r="AF1476">
        <v>1</v>
      </c>
      <c r="AG1476">
        <v>2026</v>
      </c>
      <c r="AH1476">
        <v>20251230</v>
      </c>
      <c r="AI1476" t="s">
        <v>2938</v>
      </c>
      <c r="AJ1476">
        <v>12600</v>
      </c>
      <c r="AK1476">
        <v>10643.9970703125</v>
      </c>
      <c r="AL1476" s="10">
        <f t="shared" si="184"/>
        <v>1956.0029296875</v>
      </c>
      <c r="AM1476" s="11">
        <f t="shared" si="185"/>
        <v>0.15523832775297619</v>
      </c>
      <c r="AN1476">
        <v>12600</v>
      </c>
      <c r="AO1476">
        <v>12006.73013747983</v>
      </c>
      <c r="AP1476" s="12">
        <f t="shared" si="186"/>
        <v>593.26986252017014</v>
      </c>
      <c r="AQ1476" s="13">
        <f t="shared" si="187"/>
        <v>4.7084909723823024E-2</v>
      </c>
      <c r="AR1476">
        <v>12600</v>
      </c>
      <c r="AS1476">
        <v>12090.893454385699</v>
      </c>
      <c r="AT1476" s="14">
        <f t="shared" si="188"/>
        <v>509.10654561430056</v>
      </c>
      <c r="AU1476" s="15">
        <f t="shared" si="189"/>
        <v>4.040528139796036E-2</v>
      </c>
      <c r="AV1476">
        <v>12600</v>
      </c>
      <c r="AW1476">
        <v>10883.521560574951</v>
      </c>
      <c r="AX1476" s="16">
        <f t="shared" si="190"/>
        <v>1716.4784394250491</v>
      </c>
      <c r="AY1476" s="17">
        <f t="shared" si="191"/>
        <v>0.13622844757341659</v>
      </c>
    </row>
    <row r="1477" spans="1:51" x14ac:dyDescent="0.25">
      <c r="A1477" t="s">
        <v>106</v>
      </c>
      <c r="B1477" t="s">
        <v>215</v>
      </c>
      <c r="C1477">
        <v>6500</v>
      </c>
      <c r="D1477">
        <v>133939</v>
      </c>
      <c r="E1477">
        <v>2015</v>
      </c>
      <c r="F1477" t="s">
        <v>340</v>
      </c>
      <c r="G1477" t="s">
        <v>455</v>
      </c>
      <c r="H1477" t="s">
        <v>2939</v>
      </c>
      <c r="J1477">
        <v>4</v>
      </c>
      <c r="K1477" t="s">
        <v>59</v>
      </c>
      <c r="L1477">
        <v>4</v>
      </c>
      <c r="M1477" t="s">
        <v>45</v>
      </c>
      <c r="N1477">
        <v>2.4000000953674321</v>
      </c>
      <c r="O1477" t="s">
        <v>60</v>
      </c>
      <c r="R1477" t="s">
        <v>61</v>
      </c>
      <c r="U1477" t="s">
        <v>63</v>
      </c>
      <c r="W1477" t="s">
        <v>1077</v>
      </c>
      <c r="X1477" t="s">
        <v>65</v>
      </c>
      <c r="Y1477" t="s">
        <v>82</v>
      </c>
      <c r="AA1477">
        <v>0</v>
      </c>
      <c r="AB1477" t="s">
        <v>51</v>
      </c>
      <c r="AC1477" t="s">
        <v>67</v>
      </c>
      <c r="AD1477">
        <v>1</v>
      </c>
      <c r="AE1477">
        <v>1</v>
      </c>
      <c r="AF1477">
        <v>1</v>
      </c>
      <c r="AG1477">
        <v>2026</v>
      </c>
      <c r="AH1477">
        <v>20260102</v>
      </c>
      <c r="AI1477" t="s">
        <v>2940</v>
      </c>
      <c r="AJ1477">
        <v>6500</v>
      </c>
      <c r="AK1477">
        <v>2892.44580078125</v>
      </c>
      <c r="AL1477" s="10">
        <f t="shared" si="184"/>
        <v>3607.55419921875</v>
      </c>
      <c r="AM1477" s="11">
        <f t="shared" si="185"/>
        <v>0.55500833834134611</v>
      </c>
      <c r="AN1477">
        <v>6500</v>
      </c>
      <c r="AO1477">
        <v>2786.4698694646331</v>
      </c>
      <c r="AP1477" s="12">
        <f t="shared" si="186"/>
        <v>3713.5301305353669</v>
      </c>
      <c r="AQ1477" s="13">
        <f t="shared" si="187"/>
        <v>0.57131232777467178</v>
      </c>
      <c r="AR1477">
        <v>6500</v>
      </c>
      <c r="AS1477">
        <v>3004.6812775657818</v>
      </c>
      <c r="AT1477" s="14">
        <f t="shared" si="188"/>
        <v>3495.3187224342182</v>
      </c>
      <c r="AU1477" s="15">
        <f t="shared" si="189"/>
        <v>0.53774134191295664</v>
      </c>
      <c r="AV1477">
        <v>6500</v>
      </c>
      <c r="AW1477">
        <v>2878.7518427518421</v>
      </c>
      <c r="AX1477" s="16">
        <f t="shared" si="190"/>
        <v>3621.2481572481579</v>
      </c>
      <c r="AY1477" s="17">
        <f t="shared" si="191"/>
        <v>0.55711510111510121</v>
      </c>
    </row>
    <row r="1478" spans="1:51" x14ac:dyDescent="0.25">
      <c r="A1478" t="s">
        <v>39</v>
      </c>
      <c r="B1478" t="s">
        <v>218</v>
      </c>
      <c r="C1478">
        <v>5800</v>
      </c>
      <c r="D1478">
        <v>241480</v>
      </c>
      <c r="E1478">
        <v>2013</v>
      </c>
      <c r="F1478" t="s">
        <v>71</v>
      </c>
      <c r="G1478" t="s">
        <v>72</v>
      </c>
      <c r="H1478" t="s">
        <v>495</v>
      </c>
      <c r="I1478" t="s">
        <v>150</v>
      </c>
      <c r="J1478">
        <v>8</v>
      </c>
      <c r="K1478" t="s">
        <v>44</v>
      </c>
      <c r="L1478">
        <v>4</v>
      </c>
      <c r="M1478" t="s">
        <v>45</v>
      </c>
      <c r="N1478">
        <v>5.3000001907348633</v>
      </c>
      <c r="O1478" t="s">
        <v>76</v>
      </c>
      <c r="R1478" t="s">
        <v>77</v>
      </c>
      <c r="S1478" t="s">
        <v>78</v>
      </c>
      <c r="U1478" t="s">
        <v>394</v>
      </c>
      <c r="V1478" t="s">
        <v>79</v>
      </c>
      <c r="W1478" t="s">
        <v>2941</v>
      </c>
      <c r="X1478" t="s">
        <v>97</v>
      </c>
      <c r="Y1478" t="s">
        <v>66</v>
      </c>
      <c r="AA1478">
        <v>0</v>
      </c>
      <c r="AB1478" t="s">
        <v>51</v>
      </c>
      <c r="AC1478" t="s">
        <v>83</v>
      </c>
      <c r="AD1478">
        <v>1</v>
      </c>
      <c r="AE1478">
        <v>1</v>
      </c>
      <c r="AF1478">
        <v>1</v>
      </c>
      <c r="AG1478">
        <v>2026</v>
      </c>
      <c r="AH1478">
        <v>20260102</v>
      </c>
      <c r="AI1478" t="s">
        <v>2942</v>
      </c>
      <c r="AJ1478">
        <v>5800</v>
      </c>
      <c r="AK1478">
        <v>3618.488525390625</v>
      </c>
      <c r="AL1478" s="10">
        <f t="shared" si="184"/>
        <v>2181.511474609375</v>
      </c>
      <c r="AM1478" s="11">
        <f t="shared" si="185"/>
        <v>0.37612266803609912</v>
      </c>
      <c r="AN1478">
        <v>5800</v>
      </c>
      <c r="AO1478">
        <v>3879.511637784437</v>
      </c>
      <c r="AP1478" s="12">
        <f t="shared" si="186"/>
        <v>1920.488362215563</v>
      </c>
      <c r="AQ1478" s="13">
        <f t="shared" si="187"/>
        <v>0.33111868314061432</v>
      </c>
      <c r="AR1478">
        <v>5800</v>
      </c>
      <c r="AS1478">
        <v>4041.8417928086219</v>
      </c>
      <c r="AT1478" s="14">
        <f t="shared" si="188"/>
        <v>1758.1582071913781</v>
      </c>
      <c r="AU1478" s="15">
        <f t="shared" si="189"/>
        <v>0.30313072537782382</v>
      </c>
      <c r="AV1478">
        <v>5800</v>
      </c>
      <c r="AW1478">
        <v>3728.0742018981882</v>
      </c>
      <c r="AX1478" s="16">
        <f t="shared" si="190"/>
        <v>2071.9257981018118</v>
      </c>
      <c r="AY1478" s="17">
        <f t="shared" si="191"/>
        <v>0.3572285858796227</v>
      </c>
    </row>
    <row r="1479" spans="1:51" x14ac:dyDescent="0.25">
      <c r="A1479" t="s">
        <v>39</v>
      </c>
      <c r="B1479" t="s">
        <v>114</v>
      </c>
      <c r="C1479">
        <v>1700</v>
      </c>
      <c r="D1479">
        <v>117610</v>
      </c>
      <c r="E1479">
        <v>2006</v>
      </c>
      <c r="F1479" t="s">
        <v>329</v>
      </c>
      <c r="G1479" t="s">
        <v>2943</v>
      </c>
      <c r="J1479">
        <v>6</v>
      </c>
      <c r="K1479" t="s">
        <v>44</v>
      </c>
      <c r="L1479">
        <v>4</v>
      </c>
      <c r="M1479" t="s">
        <v>45</v>
      </c>
      <c r="N1479">
        <v>3</v>
      </c>
      <c r="O1479" t="s">
        <v>45</v>
      </c>
      <c r="P1479" t="s">
        <v>46</v>
      </c>
      <c r="R1479" t="s">
        <v>61</v>
      </c>
      <c r="X1479" t="s">
        <v>65</v>
      </c>
      <c r="Y1479" t="s">
        <v>1098</v>
      </c>
      <c r="AA1479">
        <v>0</v>
      </c>
      <c r="AB1479" t="s">
        <v>51</v>
      </c>
      <c r="AC1479" t="s">
        <v>67</v>
      </c>
      <c r="AD1479">
        <v>1</v>
      </c>
      <c r="AE1479">
        <v>1</v>
      </c>
      <c r="AF1479">
        <v>1</v>
      </c>
      <c r="AG1479">
        <v>2026</v>
      </c>
      <c r="AH1479">
        <v>20251231</v>
      </c>
      <c r="AI1479" t="s">
        <v>2944</v>
      </c>
      <c r="AJ1479">
        <v>1700</v>
      </c>
      <c r="AK1479">
        <v>1089.1083984375</v>
      </c>
      <c r="AL1479" s="10">
        <f t="shared" si="184"/>
        <v>610.8916015625</v>
      </c>
      <c r="AM1479" s="11">
        <f t="shared" si="185"/>
        <v>0.35934800091911767</v>
      </c>
      <c r="AN1479">
        <v>1700</v>
      </c>
      <c r="AO1479">
        <v>1140.832992360869</v>
      </c>
      <c r="AP1479" s="12">
        <f t="shared" si="186"/>
        <v>559.16700763913104</v>
      </c>
      <c r="AQ1479" s="13">
        <f t="shared" si="187"/>
        <v>0.32892176919948884</v>
      </c>
      <c r="AR1479">
        <v>1700</v>
      </c>
      <c r="AS1479">
        <v>1324.280994021341</v>
      </c>
      <c r="AT1479" s="14">
        <f t="shared" si="188"/>
        <v>375.71900597865897</v>
      </c>
      <c r="AU1479" s="15">
        <f t="shared" si="189"/>
        <v>0.22101117998744646</v>
      </c>
      <c r="AV1479">
        <v>1700</v>
      </c>
      <c r="AW1479">
        <v>1125.3514774494549</v>
      </c>
      <c r="AX1479" s="16">
        <f t="shared" si="190"/>
        <v>574.64852255054507</v>
      </c>
      <c r="AY1479" s="17">
        <f t="shared" si="191"/>
        <v>0.33802854267679122</v>
      </c>
    </row>
    <row r="1480" spans="1:51" x14ac:dyDescent="0.25">
      <c r="A1480" t="s">
        <v>69</v>
      </c>
      <c r="B1480" t="s">
        <v>70</v>
      </c>
      <c r="C1480">
        <v>4000</v>
      </c>
      <c r="D1480">
        <v>261385</v>
      </c>
      <c r="E1480">
        <v>2012</v>
      </c>
      <c r="F1480" t="s">
        <v>165</v>
      </c>
      <c r="G1480" t="s">
        <v>475</v>
      </c>
      <c r="I1480" t="s">
        <v>476</v>
      </c>
      <c r="J1480">
        <v>6</v>
      </c>
      <c r="K1480" t="s">
        <v>75</v>
      </c>
      <c r="L1480">
        <v>4</v>
      </c>
      <c r="M1480" t="s">
        <v>45</v>
      </c>
      <c r="N1480">
        <v>3.5</v>
      </c>
      <c r="O1480" t="s">
        <v>45</v>
      </c>
      <c r="P1480" t="s">
        <v>46</v>
      </c>
      <c r="R1480" t="s">
        <v>353</v>
      </c>
      <c r="S1480" t="s">
        <v>78</v>
      </c>
      <c r="T1480">
        <v>266</v>
      </c>
      <c r="U1480" t="s">
        <v>63</v>
      </c>
      <c r="V1480" t="s">
        <v>79</v>
      </c>
      <c r="W1480" t="s">
        <v>477</v>
      </c>
      <c r="X1480" t="s">
        <v>112</v>
      </c>
      <c r="Y1480" t="s">
        <v>82</v>
      </c>
      <c r="AA1480">
        <v>0</v>
      </c>
      <c r="AB1480" t="s">
        <v>51</v>
      </c>
      <c r="AC1480" t="s">
        <v>353</v>
      </c>
      <c r="AD1480">
        <v>1</v>
      </c>
      <c r="AE1480">
        <v>1</v>
      </c>
      <c r="AF1480">
        <v>1</v>
      </c>
      <c r="AG1480">
        <v>2026</v>
      </c>
      <c r="AH1480">
        <v>20251230</v>
      </c>
      <c r="AI1480" t="s">
        <v>2945</v>
      </c>
      <c r="AJ1480">
        <v>4000</v>
      </c>
      <c r="AK1480">
        <v>3036.66259765625</v>
      </c>
      <c r="AL1480" s="10">
        <f t="shared" si="184"/>
        <v>963.33740234375</v>
      </c>
      <c r="AM1480" s="11">
        <f t="shared" si="185"/>
        <v>0.2408343505859375</v>
      </c>
      <c r="AN1480">
        <v>4000</v>
      </c>
      <c r="AO1480">
        <v>3252.468650680963</v>
      </c>
      <c r="AP1480" s="12">
        <f t="shared" si="186"/>
        <v>747.53134931903696</v>
      </c>
      <c r="AQ1480" s="13">
        <f t="shared" si="187"/>
        <v>0.18688283732975924</v>
      </c>
      <c r="AR1480">
        <v>4000</v>
      </c>
      <c r="AS1480">
        <v>2981.7762656754271</v>
      </c>
      <c r="AT1480" s="14">
        <f t="shared" si="188"/>
        <v>1018.2237343245729</v>
      </c>
      <c r="AU1480" s="15">
        <f t="shared" si="189"/>
        <v>0.2545559335811432</v>
      </c>
      <c r="AV1480">
        <v>4000</v>
      </c>
      <c r="AW1480">
        <v>3110.6044207317082</v>
      </c>
      <c r="AX1480" s="16">
        <f t="shared" si="190"/>
        <v>889.39557926829184</v>
      </c>
      <c r="AY1480" s="17">
        <f t="shared" si="191"/>
        <v>0.22234889481707296</v>
      </c>
    </row>
    <row r="1481" spans="1:51" x14ac:dyDescent="0.25">
      <c r="A1481" t="s">
        <v>69</v>
      </c>
      <c r="B1481" t="s">
        <v>85</v>
      </c>
      <c r="C1481">
        <v>19400</v>
      </c>
      <c r="D1481">
        <v>35019</v>
      </c>
      <c r="E1481">
        <v>2021</v>
      </c>
      <c r="F1481" t="s">
        <v>274</v>
      </c>
      <c r="G1481" t="s">
        <v>1774</v>
      </c>
      <c r="H1481" t="s">
        <v>1142</v>
      </c>
      <c r="J1481">
        <v>4</v>
      </c>
      <c r="K1481" t="s">
        <v>44</v>
      </c>
      <c r="L1481">
        <v>4</v>
      </c>
      <c r="M1481" t="s">
        <v>45</v>
      </c>
      <c r="N1481">
        <v>2.5</v>
      </c>
      <c r="O1481" t="s">
        <v>60</v>
      </c>
      <c r="P1481" t="s">
        <v>46</v>
      </c>
      <c r="Q1481">
        <v>4</v>
      </c>
      <c r="R1481" t="s">
        <v>47</v>
      </c>
      <c r="S1481" t="s">
        <v>62</v>
      </c>
      <c r="U1481" t="s">
        <v>63</v>
      </c>
      <c r="V1481" t="s">
        <v>64</v>
      </c>
      <c r="W1481" t="s">
        <v>1854</v>
      </c>
      <c r="X1481" t="s">
        <v>97</v>
      </c>
      <c r="Y1481" t="s">
        <v>82</v>
      </c>
      <c r="AA1481">
        <v>0</v>
      </c>
      <c r="AB1481" t="s">
        <v>51</v>
      </c>
      <c r="AC1481" t="s">
        <v>52</v>
      </c>
      <c r="AD1481">
        <v>1</v>
      </c>
      <c r="AE1481">
        <v>1</v>
      </c>
      <c r="AF1481">
        <v>1</v>
      </c>
      <c r="AG1481">
        <v>2026</v>
      </c>
      <c r="AH1481">
        <v>20251231</v>
      </c>
      <c r="AI1481" t="s">
        <v>2946</v>
      </c>
      <c r="AJ1481">
        <v>19400</v>
      </c>
      <c r="AK1481">
        <v>18140.091796875</v>
      </c>
      <c r="AL1481" s="10">
        <f t="shared" si="184"/>
        <v>1259.908203125</v>
      </c>
      <c r="AM1481" s="11">
        <f t="shared" si="185"/>
        <v>6.4943721810567012E-2</v>
      </c>
      <c r="AN1481">
        <v>19400</v>
      </c>
      <c r="AO1481">
        <v>18695.56608091481</v>
      </c>
      <c r="AP1481" s="12">
        <f t="shared" si="186"/>
        <v>704.4339190851897</v>
      </c>
      <c r="AQ1481" s="13">
        <f t="shared" si="187"/>
        <v>3.631102675696854E-2</v>
      </c>
      <c r="AR1481">
        <v>19400</v>
      </c>
      <c r="AS1481">
        <v>17512.233137558189</v>
      </c>
      <c r="AT1481" s="14">
        <f t="shared" si="188"/>
        <v>1887.7668624418111</v>
      </c>
      <c r="AU1481" s="15">
        <f t="shared" si="189"/>
        <v>9.7307570228959334E-2</v>
      </c>
      <c r="AV1481">
        <v>19400</v>
      </c>
      <c r="AW1481">
        <v>18260.862354892211</v>
      </c>
      <c r="AX1481" s="16">
        <f t="shared" si="190"/>
        <v>1139.1376451077886</v>
      </c>
      <c r="AY1481" s="17">
        <f t="shared" si="191"/>
        <v>5.8718435314834463E-2</v>
      </c>
    </row>
    <row r="1482" spans="1:51" x14ac:dyDescent="0.25">
      <c r="A1482" t="s">
        <v>106</v>
      </c>
      <c r="B1482" t="s">
        <v>722</v>
      </c>
      <c r="C1482">
        <v>10000</v>
      </c>
      <c r="D1482">
        <v>112604</v>
      </c>
      <c r="E1482">
        <v>2017</v>
      </c>
      <c r="F1482" t="s">
        <v>274</v>
      </c>
      <c r="G1482" t="s">
        <v>1774</v>
      </c>
      <c r="H1482" t="s">
        <v>1069</v>
      </c>
      <c r="J1482">
        <v>6</v>
      </c>
      <c r="K1482" t="s">
        <v>44</v>
      </c>
      <c r="L1482">
        <v>4</v>
      </c>
      <c r="M1482" t="s">
        <v>45</v>
      </c>
      <c r="N1482">
        <v>3.5999999046325679</v>
      </c>
      <c r="O1482" t="s">
        <v>45</v>
      </c>
      <c r="P1482" t="s">
        <v>46</v>
      </c>
      <c r="Q1482">
        <v>4</v>
      </c>
      <c r="R1482" t="s">
        <v>47</v>
      </c>
      <c r="S1482" t="s">
        <v>48</v>
      </c>
      <c r="U1482" t="s">
        <v>63</v>
      </c>
      <c r="V1482" t="s">
        <v>79</v>
      </c>
      <c r="W1482" t="s">
        <v>1965</v>
      </c>
      <c r="X1482" t="s">
        <v>97</v>
      </c>
      <c r="Y1482" t="s">
        <v>82</v>
      </c>
      <c r="Z1482">
        <v>45040</v>
      </c>
      <c r="AA1482">
        <v>0</v>
      </c>
      <c r="AB1482" t="s">
        <v>51</v>
      </c>
      <c r="AC1482" t="s">
        <v>98</v>
      </c>
      <c r="AD1482">
        <v>1</v>
      </c>
      <c r="AE1482">
        <v>1</v>
      </c>
      <c r="AF1482">
        <v>1</v>
      </c>
      <c r="AG1482">
        <v>2026</v>
      </c>
      <c r="AH1482">
        <v>20251230</v>
      </c>
      <c r="AI1482" t="s">
        <v>2947</v>
      </c>
      <c r="AJ1482">
        <v>10000</v>
      </c>
      <c r="AK1482">
        <v>11783.859375</v>
      </c>
      <c r="AL1482" s="10">
        <f t="shared" si="184"/>
        <v>1783.859375</v>
      </c>
      <c r="AM1482" s="11">
        <f t="shared" si="185"/>
        <v>0.17838593750000001</v>
      </c>
      <c r="AN1482">
        <v>10000</v>
      </c>
      <c r="AO1482">
        <v>12002.33104486939</v>
      </c>
      <c r="AP1482" s="12">
        <f t="shared" si="186"/>
        <v>2002.3310448693901</v>
      </c>
      <c r="AQ1482" s="13">
        <f t="shared" si="187"/>
        <v>0.20023310448693901</v>
      </c>
      <c r="AR1482">
        <v>10000</v>
      </c>
      <c r="AS1482">
        <v>12023.09379628257</v>
      </c>
      <c r="AT1482" s="14">
        <f t="shared" si="188"/>
        <v>2023.0937962825701</v>
      </c>
      <c r="AU1482" s="15">
        <f t="shared" si="189"/>
        <v>0.20230937962825701</v>
      </c>
      <c r="AV1482">
        <v>10000</v>
      </c>
      <c r="AW1482">
        <v>11826.960716747069</v>
      </c>
      <c r="AX1482" s="16">
        <f t="shared" si="190"/>
        <v>1826.9607167470695</v>
      </c>
      <c r="AY1482" s="17">
        <f t="shared" si="191"/>
        <v>0.18269607167470694</v>
      </c>
    </row>
    <row r="1483" spans="1:51" x14ac:dyDescent="0.25">
      <c r="A1483" t="s">
        <v>54</v>
      </c>
      <c r="B1483" t="s">
        <v>154</v>
      </c>
      <c r="C1483">
        <v>1800</v>
      </c>
      <c r="D1483">
        <v>218847</v>
      </c>
      <c r="E1483">
        <v>2013</v>
      </c>
      <c r="F1483" t="s">
        <v>115</v>
      </c>
      <c r="G1483" t="s">
        <v>1863</v>
      </c>
      <c r="H1483" t="s">
        <v>2948</v>
      </c>
      <c r="J1483">
        <v>8</v>
      </c>
      <c r="K1483" t="s">
        <v>118</v>
      </c>
      <c r="L1483">
        <v>4</v>
      </c>
      <c r="M1483" t="s">
        <v>45</v>
      </c>
      <c r="N1483">
        <v>4.5999999046325684</v>
      </c>
      <c r="O1483" t="s">
        <v>45</v>
      </c>
      <c r="P1483" t="s">
        <v>46</v>
      </c>
      <c r="R1483" t="s">
        <v>47</v>
      </c>
      <c r="S1483" t="s">
        <v>48</v>
      </c>
      <c r="U1483" t="s">
        <v>63</v>
      </c>
      <c r="V1483" t="s">
        <v>79</v>
      </c>
      <c r="X1483" t="s">
        <v>136</v>
      </c>
      <c r="Y1483" t="s">
        <v>82</v>
      </c>
      <c r="AA1483">
        <v>0</v>
      </c>
      <c r="AB1483" t="s">
        <v>51</v>
      </c>
      <c r="AC1483" t="s">
        <v>52</v>
      </c>
      <c r="AD1483">
        <v>1</v>
      </c>
      <c r="AE1483">
        <v>1</v>
      </c>
      <c r="AF1483">
        <v>1</v>
      </c>
      <c r="AG1483">
        <v>2026</v>
      </c>
      <c r="AH1483">
        <v>20260101</v>
      </c>
      <c r="AI1483" t="s">
        <v>2949</v>
      </c>
      <c r="AJ1483">
        <v>1800</v>
      </c>
      <c r="AK1483">
        <v>2274.260498046875</v>
      </c>
      <c r="AL1483" s="10">
        <f t="shared" si="184"/>
        <v>474.260498046875</v>
      </c>
      <c r="AM1483" s="11">
        <f t="shared" si="185"/>
        <v>0.26347805447048611</v>
      </c>
      <c r="AN1483">
        <v>1800</v>
      </c>
      <c r="AO1483">
        <v>2765.3724859159311</v>
      </c>
      <c r="AP1483" s="12">
        <f t="shared" si="186"/>
        <v>965.37248591593107</v>
      </c>
      <c r="AQ1483" s="13">
        <f t="shared" si="187"/>
        <v>0.53631804773107283</v>
      </c>
      <c r="AR1483">
        <v>1800</v>
      </c>
      <c r="AS1483">
        <v>2325.6888787488301</v>
      </c>
      <c r="AT1483" s="14">
        <f t="shared" si="188"/>
        <v>525.68887874883012</v>
      </c>
      <c r="AU1483" s="15">
        <f t="shared" si="189"/>
        <v>0.29204937708268341</v>
      </c>
      <c r="AV1483">
        <v>1800</v>
      </c>
      <c r="AW1483">
        <v>2361.8146929824561</v>
      </c>
      <c r="AX1483" s="16">
        <f t="shared" si="190"/>
        <v>561.81469298245611</v>
      </c>
      <c r="AY1483" s="17">
        <f t="shared" si="191"/>
        <v>0.31211927387914229</v>
      </c>
    </row>
    <row r="1484" spans="1:51" x14ac:dyDescent="0.25">
      <c r="A1484" t="s">
        <v>106</v>
      </c>
      <c r="B1484" t="s">
        <v>164</v>
      </c>
      <c r="C1484">
        <v>41300</v>
      </c>
      <c r="D1484">
        <v>44953</v>
      </c>
      <c r="E1484">
        <v>2023</v>
      </c>
      <c r="F1484" t="s">
        <v>143</v>
      </c>
      <c r="G1484" t="s">
        <v>797</v>
      </c>
      <c r="H1484" t="s">
        <v>814</v>
      </c>
      <c r="J1484">
        <v>6</v>
      </c>
      <c r="K1484" t="s">
        <v>87</v>
      </c>
      <c r="L1484">
        <v>4</v>
      </c>
      <c r="M1484" t="s">
        <v>45</v>
      </c>
      <c r="N1484">
        <v>3.5</v>
      </c>
      <c r="O1484" t="s">
        <v>76</v>
      </c>
      <c r="P1484" t="s">
        <v>46</v>
      </c>
      <c r="Q1484">
        <v>4</v>
      </c>
      <c r="R1484" t="s">
        <v>47</v>
      </c>
      <c r="S1484" t="s">
        <v>78</v>
      </c>
      <c r="U1484" t="s">
        <v>394</v>
      </c>
      <c r="V1484" t="s">
        <v>79</v>
      </c>
      <c r="W1484" t="s">
        <v>562</v>
      </c>
      <c r="X1484" t="s">
        <v>136</v>
      </c>
      <c r="Y1484" t="s">
        <v>82</v>
      </c>
      <c r="AA1484">
        <v>0</v>
      </c>
      <c r="AB1484" t="s">
        <v>51</v>
      </c>
      <c r="AC1484" t="s">
        <v>98</v>
      </c>
      <c r="AD1484">
        <v>1</v>
      </c>
      <c r="AE1484">
        <v>1</v>
      </c>
      <c r="AF1484">
        <v>1</v>
      </c>
      <c r="AG1484">
        <v>2026</v>
      </c>
      <c r="AH1484">
        <v>20251229</v>
      </c>
      <c r="AI1484" t="s">
        <v>2950</v>
      </c>
      <c r="AJ1484">
        <v>41300</v>
      </c>
      <c r="AK1484">
        <v>37880.6484375</v>
      </c>
      <c r="AL1484" s="10">
        <f t="shared" si="184"/>
        <v>3419.3515625</v>
      </c>
      <c r="AM1484" s="11">
        <f t="shared" si="185"/>
        <v>8.2793016041162223E-2</v>
      </c>
      <c r="AN1484">
        <v>41300</v>
      </c>
      <c r="AO1484">
        <v>37261.580176264812</v>
      </c>
      <c r="AP1484" s="12">
        <f t="shared" si="186"/>
        <v>4038.4198237351884</v>
      </c>
      <c r="AQ1484" s="13">
        <f t="shared" si="187"/>
        <v>9.7782562318043303E-2</v>
      </c>
      <c r="AR1484">
        <v>41300</v>
      </c>
      <c r="AS1484">
        <v>34377.592811382587</v>
      </c>
      <c r="AT1484" s="14">
        <f t="shared" si="188"/>
        <v>6922.4071886174133</v>
      </c>
      <c r="AU1484" s="15">
        <f t="shared" si="189"/>
        <v>0.16761276485756449</v>
      </c>
      <c r="AV1484">
        <v>41300</v>
      </c>
      <c r="AW1484">
        <v>36938.349914236707</v>
      </c>
      <c r="AX1484" s="16">
        <f t="shared" si="190"/>
        <v>4361.6500857632927</v>
      </c>
      <c r="AY1484" s="17">
        <f t="shared" si="191"/>
        <v>0.10560896091436545</v>
      </c>
    </row>
    <row r="1485" spans="1:51" x14ac:dyDescent="0.25">
      <c r="A1485" t="s">
        <v>54</v>
      </c>
      <c r="B1485" t="s">
        <v>176</v>
      </c>
      <c r="C1485">
        <v>1300</v>
      </c>
      <c r="D1485">
        <v>142965</v>
      </c>
      <c r="E1485">
        <v>2013</v>
      </c>
      <c r="F1485" t="s">
        <v>108</v>
      </c>
      <c r="G1485" t="s">
        <v>978</v>
      </c>
      <c r="H1485" t="s">
        <v>2951</v>
      </c>
      <c r="J1485">
        <v>6</v>
      </c>
      <c r="K1485" t="s">
        <v>111</v>
      </c>
      <c r="L1485">
        <v>4</v>
      </c>
      <c r="M1485" t="s">
        <v>45</v>
      </c>
      <c r="N1485">
        <v>3</v>
      </c>
      <c r="O1485" t="s">
        <v>45</v>
      </c>
      <c r="P1485" t="s">
        <v>46</v>
      </c>
      <c r="R1485" t="s">
        <v>47</v>
      </c>
      <c r="T1485">
        <v>280</v>
      </c>
      <c r="U1485" t="s">
        <v>63</v>
      </c>
      <c r="W1485" t="s">
        <v>2431</v>
      </c>
      <c r="X1485" t="s">
        <v>97</v>
      </c>
      <c r="Y1485" t="s">
        <v>980</v>
      </c>
      <c r="AA1485">
        <v>0</v>
      </c>
      <c r="AB1485" t="s">
        <v>51</v>
      </c>
      <c r="AC1485" t="s">
        <v>52</v>
      </c>
      <c r="AD1485">
        <v>1</v>
      </c>
      <c r="AE1485">
        <v>1</v>
      </c>
      <c r="AF1485">
        <v>1</v>
      </c>
      <c r="AG1485">
        <v>2026</v>
      </c>
      <c r="AH1485">
        <v>20251230</v>
      </c>
      <c r="AI1485" t="s">
        <v>2952</v>
      </c>
      <c r="AJ1485">
        <v>1300</v>
      </c>
      <c r="AK1485">
        <v>3442.8203125</v>
      </c>
      <c r="AL1485" s="10">
        <f t="shared" si="184"/>
        <v>2142.8203125</v>
      </c>
      <c r="AM1485" s="11">
        <f t="shared" si="185"/>
        <v>1.6483233173076923</v>
      </c>
      <c r="AN1485">
        <v>1300</v>
      </c>
      <c r="AO1485">
        <v>3816.310353079718</v>
      </c>
      <c r="AP1485" s="12">
        <f t="shared" si="186"/>
        <v>2516.310353079718</v>
      </c>
      <c r="AQ1485" s="13">
        <f t="shared" si="187"/>
        <v>1.93562334852286</v>
      </c>
      <c r="AR1485">
        <v>1300</v>
      </c>
      <c r="AS1485">
        <v>3567.7606736457801</v>
      </c>
      <c r="AT1485" s="14">
        <f t="shared" si="188"/>
        <v>2267.7606736457801</v>
      </c>
      <c r="AU1485" s="15">
        <f t="shared" si="189"/>
        <v>1.7444312874198309</v>
      </c>
      <c r="AV1485">
        <v>1300</v>
      </c>
      <c r="AW1485">
        <v>3528.0564794477559</v>
      </c>
      <c r="AX1485" s="16">
        <f t="shared" si="190"/>
        <v>2228.0564794477559</v>
      </c>
      <c r="AY1485" s="17">
        <f t="shared" si="191"/>
        <v>1.7138895995751968</v>
      </c>
    </row>
    <row r="1486" spans="1:51" x14ac:dyDescent="0.25">
      <c r="A1486" t="s">
        <v>69</v>
      </c>
      <c r="B1486" t="s">
        <v>210</v>
      </c>
      <c r="C1486">
        <v>3300</v>
      </c>
      <c r="D1486">
        <v>94633</v>
      </c>
      <c r="E1486">
        <v>2020</v>
      </c>
      <c r="F1486" t="s">
        <v>71</v>
      </c>
      <c r="G1486" t="s">
        <v>1473</v>
      </c>
      <c r="H1486" t="s">
        <v>2953</v>
      </c>
      <c r="J1486">
        <v>4</v>
      </c>
      <c r="K1486" t="s">
        <v>44</v>
      </c>
      <c r="L1486">
        <v>4</v>
      </c>
      <c r="M1486" t="s">
        <v>45</v>
      </c>
      <c r="N1486">
        <v>1.3999999761581421</v>
      </c>
      <c r="O1486" t="s">
        <v>60</v>
      </c>
      <c r="P1486" t="s">
        <v>46</v>
      </c>
      <c r="Q1486">
        <v>2</v>
      </c>
      <c r="R1486" t="s">
        <v>440</v>
      </c>
      <c r="S1486" t="s">
        <v>62</v>
      </c>
      <c r="U1486" t="s">
        <v>63</v>
      </c>
      <c r="W1486" t="s">
        <v>2954</v>
      </c>
      <c r="X1486" t="s">
        <v>65</v>
      </c>
      <c r="Y1486" t="s">
        <v>82</v>
      </c>
      <c r="AA1486">
        <v>0</v>
      </c>
      <c r="AB1486" t="s">
        <v>51</v>
      </c>
      <c r="AC1486" t="s">
        <v>559</v>
      </c>
      <c r="AD1486">
        <v>1</v>
      </c>
      <c r="AE1486">
        <v>1</v>
      </c>
      <c r="AF1486">
        <v>1</v>
      </c>
      <c r="AG1486">
        <v>2026</v>
      </c>
      <c r="AH1486">
        <v>20260102</v>
      </c>
      <c r="AI1486" t="s">
        <v>2955</v>
      </c>
      <c r="AJ1486">
        <v>3300</v>
      </c>
      <c r="AK1486">
        <v>3899.599853515625</v>
      </c>
      <c r="AL1486" s="10">
        <f t="shared" si="184"/>
        <v>599.599853515625</v>
      </c>
      <c r="AM1486" s="11">
        <f t="shared" si="185"/>
        <v>0.18169692530776516</v>
      </c>
      <c r="AN1486">
        <v>3300</v>
      </c>
      <c r="AO1486">
        <v>3978.0010350696061</v>
      </c>
      <c r="AP1486" s="12">
        <f t="shared" si="186"/>
        <v>678.00103506960613</v>
      </c>
      <c r="AQ1486" s="13">
        <f t="shared" si="187"/>
        <v>0.20545485911200187</v>
      </c>
      <c r="AR1486">
        <v>3300</v>
      </c>
      <c r="AS1486">
        <v>3898.3948983938549</v>
      </c>
      <c r="AT1486" s="14">
        <f t="shared" si="188"/>
        <v>598.39489839385487</v>
      </c>
      <c r="AU1486" s="15">
        <f t="shared" si="189"/>
        <v>0.18133178739207723</v>
      </c>
      <c r="AV1486">
        <v>3300</v>
      </c>
      <c r="AW1486">
        <v>4024.070970042796</v>
      </c>
      <c r="AX1486" s="16">
        <f t="shared" si="190"/>
        <v>724.07097004279603</v>
      </c>
      <c r="AY1486" s="17">
        <f t="shared" si="191"/>
        <v>0.21941544546751396</v>
      </c>
    </row>
    <row r="1487" spans="1:51" x14ac:dyDescent="0.25">
      <c r="A1487" t="s">
        <v>106</v>
      </c>
      <c r="B1487" t="s">
        <v>107</v>
      </c>
      <c r="C1487">
        <v>6500</v>
      </c>
      <c r="D1487">
        <v>136414</v>
      </c>
      <c r="E1487">
        <v>2018</v>
      </c>
      <c r="F1487" t="s">
        <v>71</v>
      </c>
      <c r="G1487" t="s">
        <v>123</v>
      </c>
      <c r="H1487" t="s">
        <v>2956</v>
      </c>
      <c r="J1487">
        <v>4</v>
      </c>
      <c r="K1487" t="s">
        <v>44</v>
      </c>
      <c r="L1487">
        <v>4</v>
      </c>
      <c r="M1487" t="s">
        <v>45</v>
      </c>
      <c r="N1487">
        <v>1.5</v>
      </c>
      <c r="O1487" t="s">
        <v>60</v>
      </c>
      <c r="R1487" t="s">
        <v>47</v>
      </c>
      <c r="S1487" t="s">
        <v>62</v>
      </c>
      <c r="U1487" t="s">
        <v>63</v>
      </c>
      <c r="V1487" t="s">
        <v>64</v>
      </c>
      <c r="W1487" t="s">
        <v>858</v>
      </c>
      <c r="X1487" t="s">
        <v>49</v>
      </c>
      <c r="Y1487" t="s">
        <v>125</v>
      </c>
      <c r="Z1487">
        <v>30800</v>
      </c>
      <c r="AA1487">
        <v>0</v>
      </c>
      <c r="AB1487" t="s">
        <v>51</v>
      </c>
      <c r="AC1487" t="s">
        <v>52</v>
      </c>
      <c r="AD1487">
        <v>1</v>
      </c>
      <c r="AE1487">
        <v>1</v>
      </c>
      <c r="AF1487">
        <v>1</v>
      </c>
      <c r="AG1487">
        <v>2026</v>
      </c>
      <c r="AH1487">
        <v>20260102</v>
      </c>
      <c r="AI1487" t="s">
        <v>2957</v>
      </c>
      <c r="AJ1487">
        <v>6500</v>
      </c>
      <c r="AK1487">
        <v>5609.66943359375</v>
      </c>
      <c r="AL1487" s="10">
        <f t="shared" si="184"/>
        <v>890.33056640625</v>
      </c>
      <c r="AM1487" s="11">
        <f t="shared" si="185"/>
        <v>0.13697393329326923</v>
      </c>
      <c r="AN1487">
        <v>6500</v>
      </c>
      <c r="AO1487">
        <v>5276.0304351766126</v>
      </c>
      <c r="AP1487" s="12">
        <f t="shared" si="186"/>
        <v>1223.9695648233874</v>
      </c>
      <c r="AQ1487" s="13">
        <f t="shared" si="187"/>
        <v>0.18830300997282884</v>
      </c>
      <c r="AR1487">
        <v>6500</v>
      </c>
      <c r="AS1487">
        <v>6389.9228727372902</v>
      </c>
      <c r="AT1487" s="14">
        <f t="shared" si="188"/>
        <v>110.07712726270984</v>
      </c>
      <c r="AU1487" s="15">
        <f t="shared" si="189"/>
        <v>1.6934942655801512E-2</v>
      </c>
      <c r="AV1487">
        <v>6500</v>
      </c>
      <c r="AW1487">
        <v>5671.557971014493</v>
      </c>
      <c r="AX1487" s="16">
        <f t="shared" si="190"/>
        <v>828.44202898550702</v>
      </c>
      <c r="AY1487" s="17">
        <f t="shared" si="191"/>
        <v>0.12745261984392417</v>
      </c>
    </row>
    <row r="1488" spans="1:51" x14ac:dyDescent="0.25">
      <c r="A1488" t="s">
        <v>69</v>
      </c>
      <c r="B1488" t="s">
        <v>70</v>
      </c>
      <c r="C1488">
        <v>6200</v>
      </c>
      <c r="D1488">
        <v>163282</v>
      </c>
      <c r="E1488">
        <v>2018</v>
      </c>
      <c r="F1488" t="s">
        <v>343</v>
      </c>
      <c r="G1488" t="s">
        <v>380</v>
      </c>
      <c r="H1488" t="s">
        <v>230</v>
      </c>
      <c r="I1488" t="s">
        <v>382</v>
      </c>
      <c r="J1488">
        <v>6</v>
      </c>
      <c r="K1488" t="s">
        <v>2111</v>
      </c>
      <c r="L1488">
        <v>4</v>
      </c>
      <c r="M1488" t="s">
        <v>45</v>
      </c>
      <c r="N1488">
        <v>3.5999999046325679</v>
      </c>
      <c r="O1488" t="s">
        <v>76</v>
      </c>
      <c r="P1488" t="s">
        <v>46</v>
      </c>
      <c r="R1488" t="s">
        <v>47</v>
      </c>
      <c r="S1488" t="s">
        <v>78</v>
      </c>
      <c r="T1488">
        <v>295</v>
      </c>
      <c r="U1488" t="s">
        <v>63</v>
      </c>
      <c r="V1488" t="s">
        <v>79</v>
      </c>
      <c r="X1488" t="s">
        <v>97</v>
      </c>
      <c r="Y1488" t="s">
        <v>82</v>
      </c>
      <c r="Z1488">
        <v>40495</v>
      </c>
      <c r="AA1488">
        <v>0</v>
      </c>
      <c r="AB1488" t="s">
        <v>51</v>
      </c>
      <c r="AC1488" t="s">
        <v>52</v>
      </c>
      <c r="AD1488">
        <v>1</v>
      </c>
      <c r="AE1488">
        <v>1</v>
      </c>
      <c r="AF1488">
        <v>1</v>
      </c>
      <c r="AG1488">
        <v>2026</v>
      </c>
      <c r="AH1488">
        <v>20251230</v>
      </c>
      <c r="AI1488" t="s">
        <v>2958</v>
      </c>
      <c r="AJ1488">
        <v>6200</v>
      </c>
      <c r="AK1488">
        <v>7510.271484375</v>
      </c>
      <c r="AL1488" s="10">
        <f t="shared" si="184"/>
        <v>1310.271484375</v>
      </c>
      <c r="AM1488" s="11">
        <f t="shared" si="185"/>
        <v>0.21133411038306452</v>
      </c>
      <c r="AN1488">
        <v>6200</v>
      </c>
      <c r="AO1488">
        <v>7435.3916018659129</v>
      </c>
      <c r="AP1488" s="12">
        <f t="shared" si="186"/>
        <v>1235.3916018659129</v>
      </c>
      <c r="AQ1488" s="13">
        <f t="shared" si="187"/>
        <v>0.19925670997837305</v>
      </c>
      <c r="AR1488">
        <v>6200</v>
      </c>
      <c r="AS1488">
        <v>7723.3074278859676</v>
      </c>
      <c r="AT1488" s="14">
        <f t="shared" si="188"/>
        <v>1523.3074278859676</v>
      </c>
      <c r="AU1488" s="15">
        <f t="shared" si="189"/>
        <v>0.24569474643322059</v>
      </c>
      <c r="AV1488">
        <v>6200</v>
      </c>
      <c r="AW1488">
        <v>7553.6592505854796</v>
      </c>
      <c r="AX1488" s="16">
        <f t="shared" si="190"/>
        <v>1353.6592505854796</v>
      </c>
      <c r="AY1488" s="17">
        <f t="shared" si="191"/>
        <v>0.21833213719120639</v>
      </c>
    </row>
    <row r="1489" spans="1:51" x14ac:dyDescent="0.25">
      <c r="A1489" t="s">
        <v>69</v>
      </c>
      <c r="B1489" t="s">
        <v>210</v>
      </c>
      <c r="C1489">
        <v>400</v>
      </c>
      <c r="D1489">
        <v>217280</v>
      </c>
      <c r="E1489">
        <v>2015</v>
      </c>
      <c r="F1489" t="s">
        <v>71</v>
      </c>
      <c r="G1489" t="s">
        <v>123</v>
      </c>
      <c r="H1489" t="s">
        <v>778</v>
      </c>
      <c r="J1489">
        <v>4</v>
      </c>
      <c r="K1489" t="s">
        <v>59</v>
      </c>
      <c r="L1489">
        <v>4</v>
      </c>
      <c r="M1489" t="s">
        <v>45</v>
      </c>
      <c r="N1489">
        <v>2.4000000953674321</v>
      </c>
      <c r="O1489" t="s">
        <v>60</v>
      </c>
      <c r="P1489" t="s">
        <v>46</v>
      </c>
      <c r="R1489" t="s">
        <v>47</v>
      </c>
      <c r="S1489" t="s">
        <v>62</v>
      </c>
      <c r="U1489" t="s">
        <v>63</v>
      </c>
      <c r="W1489" t="s">
        <v>742</v>
      </c>
      <c r="X1489" t="s">
        <v>49</v>
      </c>
      <c r="Y1489" t="s">
        <v>125</v>
      </c>
      <c r="AA1489">
        <v>0</v>
      </c>
      <c r="AB1489" t="s">
        <v>51</v>
      </c>
      <c r="AC1489" t="s">
        <v>52</v>
      </c>
      <c r="AD1489">
        <v>1</v>
      </c>
      <c r="AE1489">
        <v>1</v>
      </c>
      <c r="AF1489">
        <v>1</v>
      </c>
      <c r="AG1489">
        <v>2026</v>
      </c>
      <c r="AH1489">
        <v>20260102</v>
      </c>
      <c r="AI1489" t="s">
        <v>2959</v>
      </c>
      <c r="AJ1489">
        <v>400</v>
      </c>
      <c r="AK1489">
        <v>1676.725463867188</v>
      </c>
      <c r="AL1489" s="10">
        <f t="shared" si="184"/>
        <v>1276.725463867188</v>
      </c>
      <c r="AM1489" s="11">
        <f t="shared" si="185"/>
        <v>3.1918136596679698</v>
      </c>
      <c r="AN1489">
        <v>400</v>
      </c>
      <c r="AO1489">
        <v>1649.783579860567</v>
      </c>
      <c r="AP1489" s="12">
        <f t="shared" si="186"/>
        <v>1249.783579860567</v>
      </c>
      <c r="AQ1489" s="13">
        <f t="shared" si="187"/>
        <v>3.1244589496514177</v>
      </c>
      <c r="AR1489">
        <v>400</v>
      </c>
      <c r="AS1489">
        <v>1703.7911730084641</v>
      </c>
      <c r="AT1489" s="14">
        <f t="shared" si="188"/>
        <v>1303.7911730084641</v>
      </c>
      <c r="AU1489" s="15">
        <f t="shared" si="189"/>
        <v>3.2594779325211602</v>
      </c>
      <c r="AV1489">
        <v>400</v>
      </c>
      <c r="AW1489">
        <v>1701.4102719033231</v>
      </c>
      <c r="AX1489" s="16">
        <f t="shared" si="190"/>
        <v>1301.4102719033231</v>
      </c>
      <c r="AY1489" s="17">
        <f t="shared" si="191"/>
        <v>3.2535256797583076</v>
      </c>
    </row>
    <row r="1490" spans="1:51" x14ac:dyDescent="0.25">
      <c r="A1490" t="s">
        <v>69</v>
      </c>
      <c r="B1490" t="s">
        <v>85</v>
      </c>
      <c r="C1490">
        <v>23600</v>
      </c>
      <c r="D1490">
        <v>15169</v>
      </c>
      <c r="E1490">
        <v>2024</v>
      </c>
      <c r="F1490" t="s">
        <v>71</v>
      </c>
      <c r="G1490" t="s">
        <v>1016</v>
      </c>
      <c r="H1490" t="s">
        <v>1017</v>
      </c>
      <c r="K1490" t="s">
        <v>75</v>
      </c>
      <c r="L1490">
        <v>4</v>
      </c>
      <c r="M1490" t="s">
        <v>45</v>
      </c>
      <c r="O1490" t="s">
        <v>45</v>
      </c>
      <c r="P1490" t="s">
        <v>46</v>
      </c>
      <c r="Q1490">
        <v>5</v>
      </c>
      <c r="R1490" t="s">
        <v>47</v>
      </c>
      <c r="U1490" t="s">
        <v>584</v>
      </c>
      <c r="W1490" t="s">
        <v>2960</v>
      </c>
      <c r="X1490" t="s">
        <v>97</v>
      </c>
      <c r="Y1490" t="s">
        <v>66</v>
      </c>
      <c r="AA1490">
        <v>1</v>
      </c>
      <c r="AB1490" t="s">
        <v>585</v>
      </c>
      <c r="AC1490" t="s">
        <v>586</v>
      </c>
      <c r="AD1490">
        <v>1</v>
      </c>
      <c r="AE1490">
        <v>1</v>
      </c>
      <c r="AF1490">
        <v>1</v>
      </c>
      <c r="AG1490">
        <v>2026</v>
      </c>
      <c r="AH1490">
        <v>20251231</v>
      </c>
      <c r="AI1490" t="s">
        <v>2961</v>
      </c>
      <c r="AJ1490">
        <v>23600</v>
      </c>
      <c r="AK1490">
        <v>31949.755859375</v>
      </c>
      <c r="AL1490" s="10">
        <f t="shared" si="184"/>
        <v>8349.755859375</v>
      </c>
      <c r="AM1490" s="11">
        <f t="shared" si="185"/>
        <v>0.3538032143802966</v>
      </c>
      <c r="AN1490">
        <v>23600</v>
      </c>
      <c r="AO1490">
        <v>28986.48940208901</v>
      </c>
      <c r="AP1490" s="12">
        <f t="shared" si="186"/>
        <v>5386.4894020890097</v>
      </c>
      <c r="AQ1490" s="13">
        <f t="shared" si="187"/>
        <v>0.22824107635970381</v>
      </c>
      <c r="AR1490">
        <v>23600</v>
      </c>
      <c r="AS1490">
        <v>28845.204848427911</v>
      </c>
      <c r="AT1490" s="14">
        <f t="shared" si="188"/>
        <v>5245.2048484279112</v>
      </c>
      <c r="AU1490" s="15">
        <f t="shared" si="189"/>
        <v>0.22225444272999623</v>
      </c>
      <c r="AV1490">
        <v>23600</v>
      </c>
      <c r="AW1490">
        <v>31041.096870342772</v>
      </c>
      <c r="AX1490" s="16">
        <f t="shared" si="190"/>
        <v>7441.0968703427716</v>
      </c>
      <c r="AY1490" s="17">
        <f t="shared" si="191"/>
        <v>0.31530071484503269</v>
      </c>
    </row>
    <row r="1491" spans="1:51" x14ac:dyDescent="0.25">
      <c r="A1491" t="s">
        <v>39</v>
      </c>
      <c r="B1491" t="s">
        <v>307</v>
      </c>
      <c r="C1491">
        <v>3300</v>
      </c>
      <c r="D1491">
        <v>138935</v>
      </c>
      <c r="E1491">
        <v>2013</v>
      </c>
      <c r="F1491" t="s">
        <v>340</v>
      </c>
      <c r="G1491" t="s">
        <v>645</v>
      </c>
      <c r="H1491" t="s">
        <v>2142</v>
      </c>
      <c r="J1491">
        <v>4</v>
      </c>
      <c r="K1491" t="s">
        <v>111</v>
      </c>
      <c r="L1491">
        <v>4</v>
      </c>
      <c r="M1491" t="s">
        <v>45</v>
      </c>
      <c r="N1491">
        <v>2.4000000953674321</v>
      </c>
      <c r="O1491" t="s">
        <v>45</v>
      </c>
      <c r="R1491" t="s">
        <v>47</v>
      </c>
      <c r="S1491" t="s">
        <v>78</v>
      </c>
      <c r="U1491" t="s">
        <v>63</v>
      </c>
      <c r="W1491" t="s">
        <v>2143</v>
      </c>
      <c r="X1491" t="s">
        <v>112</v>
      </c>
      <c r="Y1491" t="s">
        <v>82</v>
      </c>
      <c r="AA1491">
        <v>0</v>
      </c>
      <c r="AB1491" t="s">
        <v>51</v>
      </c>
      <c r="AC1491" t="s">
        <v>52</v>
      </c>
      <c r="AD1491">
        <v>1</v>
      </c>
      <c r="AE1491">
        <v>1</v>
      </c>
      <c r="AF1491">
        <v>1</v>
      </c>
      <c r="AG1491">
        <v>2026</v>
      </c>
      <c r="AH1491">
        <v>20251231</v>
      </c>
      <c r="AI1491" t="s">
        <v>2962</v>
      </c>
      <c r="AJ1491">
        <v>3300</v>
      </c>
      <c r="AK1491">
        <v>2961.90673828125</v>
      </c>
      <c r="AL1491" s="10">
        <f t="shared" si="184"/>
        <v>338.09326171875</v>
      </c>
      <c r="AM1491" s="11">
        <f t="shared" si="185"/>
        <v>0.10245250355113636</v>
      </c>
      <c r="AN1491">
        <v>3300</v>
      </c>
      <c r="AO1491">
        <v>2707.1536084815339</v>
      </c>
      <c r="AP1491" s="12">
        <f t="shared" si="186"/>
        <v>592.84639151846613</v>
      </c>
      <c r="AQ1491" s="13">
        <f t="shared" si="187"/>
        <v>0.17965042167226247</v>
      </c>
      <c r="AR1491">
        <v>3300</v>
      </c>
      <c r="AS1491">
        <v>2831.1931199565679</v>
      </c>
      <c r="AT1491" s="14">
        <f t="shared" si="188"/>
        <v>468.8068800434321</v>
      </c>
      <c r="AU1491" s="15">
        <f t="shared" si="189"/>
        <v>0.14206269092225216</v>
      </c>
      <c r="AV1491">
        <v>3300</v>
      </c>
      <c r="AW1491">
        <v>2952.281524926686</v>
      </c>
      <c r="AX1491" s="16">
        <f t="shared" si="190"/>
        <v>347.71847507331404</v>
      </c>
      <c r="AY1491" s="17">
        <f t="shared" si="191"/>
        <v>0.10536923487070123</v>
      </c>
    </row>
    <row r="1492" spans="1:51" x14ac:dyDescent="0.25">
      <c r="A1492" t="s">
        <v>54</v>
      </c>
      <c r="B1492" t="s">
        <v>453</v>
      </c>
      <c r="C1492">
        <v>3300</v>
      </c>
      <c r="D1492">
        <v>124465</v>
      </c>
      <c r="E1492">
        <v>2015</v>
      </c>
      <c r="F1492" t="s">
        <v>56</v>
      </c>
      <c r="G1492" t="s">
        <v>1228</v>
      </c>
      <c r="H1492" t="s">
        <v>187</v>
      </c>
      <c r="J1492">
        <v>6</v>
      </c>
      <c r="K1492" t="s">
        <v>59</v>
      </c>
      <c r="L1492">
        <v>4</v>
      </c>
      <c r="M1492" t="s">
        <v>45</v>
      </c>
      <c r="N1492">
        <v>3.5</v>
      </c>
      <c r="O1492" t="s">
        <v>60</v>
      </c>
      <c r="P1492" t="s">
        <v>46</v>
      </c>
      <c r="Q1492">
        <v>2</v>
      </c>
      <c r="R1492" t="s">
        <v>47</v>
      </c>
      <c r="S1492" t="s">
        <v>62</v>
      </c>
      <c r="T1492">
        <v>262</v>
      </c>
      <c r="U1492" t="s">
        <v>63</v>
      </c>
      <c r="V1492" t="s">
        <v>79</v>
      </c>
      <c r="X1492" t="s">
        <v>112</v>
      </c>
      <c r="Y1492" t="s">
        <v>125</v>
      </c>
      <c r="AA1492">
        <v>0</v>
      </c>
      <c r="AB1492" t="s">
        <v>51</v>
      </c>
      <c r="AC1492" t="s">
        <v>52</v>
      </c>
      <c r="AD1492">
        <v>1</v>
      </c>
      <c r="AE1492">
        <v>1</v>
      </c>
      <c r="AF1492">
        <v>1</v>
      </c>
      <c r="AG1492">
        <v>2026</v>
      </c>
      <c r="AH1492">
        <v>20260102</v>
      </c>
      <c r="AI1492" t="s">
        <v>2963</v>
      </c>
      <c r="AJ1492">
        <v>3300</v>
      </c>
      <c r="AK1492">
        <v>3268.442626953125</v>
      </c>
      <c r="AL1492" s="10">
        <f t="shared" si="184"/>
        <v>31.557373046875</v>
      </c>
      <c r="AM1492" s="11">
        <f t="shared" si="185"/>
        <v>9.562840317234849E-3</v>
      </c>
      <c r="AN1492">
        <v>3300</v>
      </c>
      <c r="AO1492">
        <v>3189.0357968501612</v>
      </c>
      <c r="AP1492" s="12">
        <f t="shared" si="186"/>
        <v>110.9642031498388</v>
      </c>
      <c r="AQ1492" s="13">
        <f t="shared" si="187"/>
        <v>3.3625516106011756E-2</v>
      </c>
      <c r="AR1492">
        <v>3300</v>
      </c>
      <c r="AS1492">
        <v>3248.7183662681782</v>
      </c>
      <c r="AT1492" s="14">
        <f t="shared" si="188"/>
        <v>51.281633731821785</v>
      </c>
      <c r="AU1492" s="15">
        <f t="shared" si="189"/>
        <v>1.5539889009642965E-2</v>
      </c>
      <c r="AV1492">
        <v>3300</v>
      </c>
      <c r="AW1492">
        <v>3344.0677966101689</v>
      </c>
      <c r="AX1492" s="16">
        <f t="shared" si="190"/>
        <v>44.067796610168898</v>
      </c>
      <c r="AY1492" s="17">
        <f t="shared" si="191"/>
        <v>1.3353877760657242E-2</v>
      </c>
    </row>
    <row r="1493" spans="1:51" x14ac:dyDescent="0.25">
      <c r="A1493" t="s">
        <v>69</v>
      </c>
      <c r="B1493" t="s">
        <v>70</v>
      </c>
      <c r="C1493">
        <v>650</v>
      </c>
      <c r="D1493">
        <v>120833</v>
      </c>
      <c r="E1493">
        <v>2005</v>
      </c>
      <c r="F1493" t="s">
        <v>56</v>
      </c>
      <c r="G1493" t="s">
        <v>849</v>
      </c>
      <c r="H1493" t="s">
        <v>58</v>
      </c>
      <c r="J1493">
        <v>4</v>
      </c>
      <c r="K1493" t="s">
        <v>59</v>
      </c>
      <c r="L1493">
        <v>4</v>
      </c>
      <c r="M1493" t="s">
        <v>45</v>
      </c>
      <c r="N1493">
        <v>2</v>
      </c>
      <c r="O1493" t="s">
        <v>60</v>
      </c>
      <c r="P1493" t="s">
        <v>46</v>
      </c>
      <c r="R1493" t="s">
        <v>61</v>
      </c>
      <c r="T1493">
        <v>130</v>
      </c>
      <c r="U1493" t="s">
        <v>63</v>
      </c>
      <c r="V1493" t="s">
        <v>64</v>
      </c>
      <c r="X1493" t="s">
        <v>65</v>
      </c>
      <c r="Y1493" t="s">
        <v>82</v>
      </c>
      <c r="AA1493">
        <v>0</v>
      </c>
      <c r="AB1493" t="s">
        <v>51</v>
      </c>
      <c r="AC1493" t="s">
        <v>67</v>
      </c>
      <c r="AD1493">
        <v>1</v>
      </c>
      <c r="AE1493">
        <v>1</v>
      </c>
      <c r="AF1493">
        <v>1</v>
      </c>
      <c r="AG1493">
        <v>2026</v>
      </c>
      <c r="AH1493">
        <v>20251230</v>
      </c>
      <c r="AI1493" t="s">
        <v>2964</v>
      </c>
      <c r="AJ1493">
        <v>650</v>
      </c>
      <c r="AK1493">
        <v>883.99420166015625</v>
      </c>
      <c r="AL1493" s="10">
        <f t="shared" si="184"/>
        <v>233.99420166015625</v>
      </c>
      <c r="AM1493" s="11">
        <f t="shared" si="185"/>
        <v>0.35999107947716347</v>
      </c>
      <c r="AN1493">
        <v>650</v>
      </c>
      <c r="AO1493">
        <v>896.73313887339327</v>
      </c>
      <c r="AP1493" s="12">
        <f t="shared" si="186"/>
        <v>246.73313887339327</v>
      </c>
      <c r="AQ1493" s="13">
        <f t="shared" si="187"/>
        <v>0.37958944442060505</v>
      </c>
      <c r="AR1493">
        <v>650</v>
      </c>
      <c r="AS1493">
        <v>873.42345083968803</v>
      </c>
      <c r="AT1493" s="14">
        <f t="shared" si="188"/>
        <v>223.42345083968803</v>
      </c>
      <c r="AU1493" s="15">
        <f t="shared" si="189"/>
        <v>0.34372838590721233</v>
      </c>
      <c r="AV1493">
        <v>650</v>
      </c>
      <c r="AW1493">
        <v>881.05112651646448</v>
      </c>
      <c r="AX1493" s="16">
        <f t="shared" si="190"/>
        <v>231.05112651646448</v>
      </c>
      <c r="AY1493" s="17">
        <f t="shared" si="191"/>
        <v>0.35546327156379148</v>
      </c>
    </row>
    <row r="1494" spans="1:51" x14ac:dyDescent="0.25">
      <c r="A1494" t="s">
        <v>39</v>
      </c>
      <c r="B1494" t="s">
        <v>114</v>
      </c>
      <c r="C1494">
        <v>11000</v>
      </c>
      <c r="D1494">
        <v>53379</v>
      </c>
      <c r="E1494">
        <v>2021</v>
      </c>
      <c r="F1494" t="s">
        <v>343</v>
      </c>
      <c r="G1494" t="s">
        <v>869</v>
      </c>
      <c r="H1494" t="s">
        <v>230</v>
      </c>
      <c r="J1494">
        <v>4</v>
      </c>
      <c r="K1494" t="s">
        <v>75</v>
      </c>
      <c r="L1494">
        <v>4</v>
      </c>
      <c r="M1494" t="s">
        <v>45</v>
      </c>
      <c r="N1494">
        <v>1.299999952316284</v>
      </c>
      <c r="O1494" t="s">
        <v>76</v>
      </c>
      <c r="P1494" t="s">
        <v>46</v>
      </c>
      <c r="Q1494">
        <v>4</v>
      </c>
      <c r="R1494" t="s">
        <v>47</v>
      </c>
      <c r="S1494" t="s">
        <v>48</v>
      </c>
      <c r="T1494">
        <v>177</v>
      </c>
      <c r="U1494" t="s">
        <v>63</v>
      </c>
      <c r="V1494" t="s">
        <v>64</v>
      </c>
      <c r="X1494" t="s">
        <v>49</v>
      </c>
      <c r="Y1494" t="s">
        <v>871</v>
      </c>
      <c r="Z1494">
        <v>30025</v>
      </c>
      <c r="AA1494">
        <v>0</v>
      </c>
      <c r="AB1494" t="s">
        <v>51</v>
      </c>
      <c r="AC1494" t="s">
        <v>52</v>
      </c>
      <c r="AD1494">
        <v>1</v>
      </c>
      <c r="AE1494">
        <v>1</v>
      </c>
      <c r="AF1494">
        <v>1</v>
      </c>
      <c r="AG1494">
        <v>2026</v>
      </c>
      <c r="AH1494">
        <v>20251231</v>
      </c>
      <c r="AI1494" t="s">
        <v>2965</v>
      </c>
      <c r="AJ1494">
        <v>11000</v>
      </c>
      <c r="AK1494">
        <v>14904.416015625</v>
      </c>
      <c r="AL1494" s="10">
        <f t="shared" si="184"/>
        <v>3904.416015625</v>
      </c>
      <c r="AM1494" s="11">
        <f t="shared" si="185"/>
        <v>0.35494691051136362</v>
      </c>
      <c r="AN1494">
        <v>11000</v>
      </c>
      <c r="AO1494">
        <v>14008.12177328118</v>
      </c>
      <c r="AP1494" s="12">
        <f t="shared" si="186"/>
        <v>3008.1217732811801</v>
      </c>
      <c r="AQ1494" s="13">
        <f t="shared" si="187"/>
        <v>0.27346561575283457</v>
      </c>
      <c r="AR1494">
        <v>11000</v>
      </c>
      <c r="AS1494">
        <v>14475.088375399489</v>
      </c>
      <c r="AT1494" s="14">
        <f t="shared" si="188"/>
        <v>3475.0883753994895</v>
      </c>
      <c r="AU1494" s="15">
        <f t="shared" si="189"/>
        <v>0.31591712503631725</v>
      </c>
      <c r="AV1494">
        <v>11000</v>
      </c>
      <c r="AW1494">
        <v>14850.795620437961</v>
      </c>
      <c r="AX1494" s="16">
        <f t="shared" si="190"/>
        <v>3850.7956204379607</v>
      </c>
      <c r="AY1494" s="17">
        <f t="shared" si="191"/>
        <v>0.35007232913072373</v>
      </c>
    </row>
    <row r="1495" spans="1:51" x14ac:dyDescent="0.25">
      <c r="A1495" t="s">
        <v>54</v>
      </c>
      <c r="B1495" t="s">
        <v>127</v>
      </c>
      <c r="C1495">
        <v>4000</v>
      </c>
      <c r="D1495">
        <v>150052</v>
      </c>
      <c r="E1495">
        <v>2019</v>
      </c>
      <c r="F1495" t="s">
        <v>925</v>
      </c>
      <c r="G1495" t="s">
        <v>2966</v>
      </c>
      <c r="H1495" t="s">
        <v>574</v>
      </c>
      <c r="J1495">
        <v>4</v>
      </c>
      <c r="K1495" t="s">
        <v>118</v>
      </c>
      <c r="L1495">
        <v>4</v>
      </c>
      <c r="M1495" t="s">
        <v>45</v>
      </c>
      <c r="N1495">
        <v>2</v>
      </c>
      <c r="O1495" t="s">
        <v>60</v>
      </c>
      <c r="P1495" t="s">
        <v>46</v>
      </c>
      <c r="Q1495">
        <v>2</v>
      </c>
      <c r="R1495" t="s">
        <v>524</v>
      </c>
      <c r="S1495" t="s">
        <v>151</v>
      </c>
      <c r="T1495">
        <v>148</v>
      </c>
      <c r="U1495" t="s">
        <v>63</v>
      </c>
      <c r="V1495" t="s">
        <v>64</v>
      </c>
      <c r="W1495" t="s">
        <v>2773</v>
      </c>
      <c r="X1495" t="s">
        <v>65</v>
      </c>
      <c r="Y1495" t="s">
        <v>50</v>
      </c>
      <c r="Z1495">
        <v>22475</v>
      </c>
      <c r="AA1495">
        <v>0</v>
      </c>
      <c r="AB1495" t="s">
        <v>51</v>
      </c>
      <c r="AC1495" t="s">
        <v>524</v>
      </c>
      <c r="AD1495">
        <v>1</v>
      </c>
      <c r="AE1495">
        <v>1</v>
      </c>
      <c r="AF1495">
        <v>1</v>
      </c>
      <c r="AG1495">
        <v>2026</v>
      </c>
      <c r="AH1495">
        <v>20251231</v>
      </c>
      <c r="AI1495" t="s">
        <v>2967</v>
      </c>
      <c r="AJ1495">
        <v>4000</v>
      </c>
      <c r="AK1495">
        <v>3853.6455078125</v>
      </c>
      <c r="AL1495" s="10">
        <f t="shared" si="184"/>
        <v>146.3544921875</v>
      </c>
      <c r="AM1495" s="11">
        <f t="shared" si="185"/>
        <v>3.6588623046874998E-2</v>
      </c>
      <c r="AN1495">
        <v>4000</v>
      </c>
      <c r="AO1495">
        <v>3301.3105736266111</v>
      </c>
      <c r="AP1495" s="12">
        <f t="shared" si="186"/>
        <v>698.68942637338887</v>
      </c>
      <c r="AQ1495" s="13">
        <f t="shared" si="187"/>
        <v>0.17467235659334721</v>
      </c>
      <c r="AR1495">
        <v>4000</v>
      </c>
      <c r="AS1495">
        <v>3438.9870661708178</v>
      </c>
      <c r="AT1495" s="14">
        <f t="shared" si="188"/>
        <v>561.0129338291822</v>
      </c>
      <c r="AU1495" s="15">
        <f t="shared" si="189"/>
        <v>0.14025323345729554</v>
      </c>
      <c r="AV1495">
        <v>4000</v>
      </c>
      <c r="AW1495">
        <v>3848.4312573443008</v>
      </c>
      <c r="AX1495" s="16">
        <f t="shared" si="190"/>
        <v>151.56874265569922</v>
      </c>
      <c r="AY1495" s="17">
        <f t="shared" si="191"/>
        <v>3.7892185663924806E-2</v>
      </c>
    </row>
    <row r="1496" spans="1:51" x14ac:dyDescent="0.25">
      <c r="A1496" t="s">
        <v>69</v>
      </c>
      <c r="B1496" t="s">
        <v>85</v>
      </c>
      <c r="C1496">
        <v>31800</v>
      </c>
      <c r="D1496">
        <v>45643</v>
      </c>
      <c r="E1496">
        <v>2024</v>
      </c>
      <c r="F1496" t="s">
        <v>165</v>
      </c>
      <c r="G1496" t="s">
        <v>487</v>
      </c>
      <c r="H1496" t="s">
        <v>992</v>
      </c>
      <c r="I1496" t="s">
        <v>2241</v>
      </c>
      <c r="J1496">
        <v>6</v>
      </c>
      <c r="K1496" t="s">
        <v>75</v>
      </c>
      <c r="L1496">
        <v>4</v>
      </c>
      <c r="M1496" t="s">
        <v>45</v>
      </c>
      <c r="N1496">
        <v>4</v>
      </c>
      <c r="O1496" t="s">
        <v>76</v>
      </c>
      <c r="P1496" t="s">
        <v>46</v>
      </c>
      <c r="Q1496">
        <v>4</v>
      </c>
      <c r="R1496" t="s">
        <v>47</v>
      </c>
      <c r="S1496" t="s">
        <v>78</v>
      </c>
      <c r="T1496">
        <v>270</v>
      </c>
      <c r="U1496" t="s">
        <v>63</v>
      </c>
      <c r="V1496" t="s">
        <v>79</v>
      </c>
      <c r="W1496" t="s">
        <v>490</v>
      </c>
      <c r="X1496" t="s">
        <v>97</v>
      </c>
      <c r="Y1496" t="s">
        <v>50</v>
      </c>
      <c r="AA1496">
        <v>0</v>
      </c>
      <c r="AB1496" t="s">
        <v>51</v>
      </c>
      <c r="AC1496" t="s">
        <v>52</v>
      </c>
      <c r="AD1496">
        <v>1</v>
      </c>
      <c r="AE1496">
        <v>1</v>
      </c>
      <c r="AF1496">
        <v>1</v>
      </c>
      <c r="AG1496">
        <v>2026</v>
      </c>
      <c r="AH1496">
        <v>20251230</v>
      </c>
      <c r="AI1496" t="s">
        <v>2968</v>
      </c>
      <c r="AJ1496">
        <v>31800</v>
      </c>
      <c r="AK1496">
        <v>35077.42578125</v>
      </c>
      <c r="AL1496" s="10">
        <f t="shared" si="184"/>
        <v>3277.42578125</v>
      </c>
      <c r="AM1496" s="11">
        <f t="shared" si="185"/>
        <v>0.10306370381289308</v>
      </c>
      <c r="AN1496">
        <v>31800</v>
      </c>
      <c r="AO1496">
        <v>35145.324389317138</v>
      </c>
      <c r="AP1496" s="12">
        <f t="shared" si="186"/>
        <v>3345.3243893171384</v>
      </c>
      <c r="AQ1496" s="13">
        <f t="shared" si="187"/>
        <v>0.10519888016720561</v>
      </c>
      <c r="AR1496">
        <v>31800</v>
      </c>
      <c r="AS1496">
        <v>35999.789915212918</v>
      </c>
      <c r="AT1496" s="14">
        <f t="shared" si="188"/>
        <v>4199.7899152129175</v>
      </c>
      <c r="AU1496" s="15">
        <f t="shared" si="189"/>
        <v>0.13206886525826786</v>
      </c>
      <c r="AV1496">
        <v>31800</v>
      </c>
      <c r="AW1496">
        <v>34455.370114942532</v>
      </c>
      <c r="AX1496" s="16">
        <f t="shared" si="190"/>
        <v>2655.3701149425324</v>
      </c>
      <c r="AY1496" s="17">
        <f t="shared" si="191"/>
        <v>8.3502204872406685E-2</v>
      </c>
    </row>
    <row r="1497" spans="1:51" x14ac:dyDescent="0.25">
      <c r="A1497" t="s">
        <v>54</v>
      </c>
      <c r="B1497" t="s">
        <v>328</v>
      </c>
      <c r="C1497">
        <v>12250</v>
      </c>
      <c r="D1497">
        <v>81130</v>
      </c>
      <c r="E1497">
        <v>2016</v>
      </c>
      <c r="F1497" t="s">
        <v>139</v>
      </c>
      <c r="G1497" t="s">
        <v>1578</v>
      </c>
      <c r="H1497" t="s">
        <v>2731</v>
      </c>
      <c r="J1497">
        <v>6</v>
      </c>
      <c r="K1497" t="s">
        <v>44</v>
      </c>
      <c r="L1497">
        <v>4</v>
      </c>
      <c r="M1497" t="s">
        <v>45</v>
      </c>
      <c r="N1497">
        <v>3</v>
      </c>
      <c r="O1497" t="s">
        <v>45</v>
      </c>
      <c r="P1497" t="s">
        <v>46</v>
      </c>
      <c r="Q1497">
        <v>4</v>
      </c>
      <c r="R1497" t="s">
        <v>47</v>
      </c>
      <c r="S1497" t="s">
        <v>48</v>
      </c>
      <c r="T1497">
        <v>300</v>
      </c>
      <c r="U1497" t="s">
        <v>63</v>
      </c>
      <c r="X1497" t="s">
        <v>112</v>
      </c>
      <c r="Y1497" t="s">
        <v>82</v>
      </c>
      <c r="AA1497">
        <v>0</v>
      </c>
      <c r="AB1497" t="s">
        <v>51</v>
      </c>
      <c r="AC1497" t="s">
        <v>52</v>
      </c>
      <c r="AD1497">
        <v>1</v>
      </c>
      <c r="AE1497">
        <v>1</v>
      </c>
      <c r="AF1497">
        <v>1</v>
      </c>
      <c r="AG1497">
        <v>2026</v>
      </c>
      <c r="AH1497">
        <v>20251230</v>
      </c>
      <c r="AI1497" t="s">
        <v>2969</v>
      </c>
      <c r="AJ1497">
        <v>12250</v>
      </c>
      <c r="AK1497">
        <v>10350.45703125</v>
      </c>
      <c r="AL1497" s="10">
        <f t="shared" si="184"/>
        <v>1899.54296875</v>
      </c>
      <c r="AM1497" s="11">
        <f t="shared" si="185"/>
        <v>0.15506473214285715</v>
      </c>
      <c r="AN1497">
        <v>12250</v>
      </c>
      <c r="AO1497">
        <v>10382.777582478981</v>
      </c>
      <c r="AP1497" s="12">
        <f t="shared" si="186"/>
        <v>1867.2224175210195</v>
      </c>
      <c r="AQ1497" s="13">
        <f t="shared" si="187"/>
        <v>0.15242631979763424</v>
      </c>
      <c r="AR1497">
        <v>12250</v>
      </c>
      <c r="AS1497">
        <v>10282.54926060145</v>
      </c>
      <c r="AT1497" s="14">
        <f t="shared" si="188"/>
        <v>1967.4507393985496</v>
      </c>
      <c r="AU1497" s="15">
        <f t="shared" si="189"/>
        <v>0.16060822362437138</v>
      </c>
      <c r="AV1497">
        <v>12250</v>
      </c>
      <c r="AW1497">
        <v>10423.06882022472</v>
      </c>
      <c r="AX1497" s="16">
        <f t="shared" si="190"/>
        <v>1826.9311797752798</v>
      </c>
      <c r="AY1497" s="17">
        <f t="shared" si="191"/>
        <v>0.14913723916532898</v>
      </c>
    </row>
    <row r="1498" spans="1:51" x14ac:dyDescent="0.25">
      <c r="A1498" t="s">
        <v>69</v>
      </c>
      <c r="B1498" t="s">
        <v>684</v>
      </c>
      <c r="C1498">
        <v>1500</v>
      </c>
      <c r="D1498">
        <v>124433</v>
      </c>
      <c r="E1498">
        <v>2014</v>
      </c>
      <c r="F1498" t="s">
        <v>196</v>
      </c>
      <c r="G1498" t="s">
        <v>197</v>
      </c>
      <c r="H1498" t="s">
        <v>2970</v>
      </c>
      <c r="J1498">
        <v>4</v>
      </c>
      <c r="K1498" t="s">
        <v>575</v>
      </c>
      <c r="L1498">
        <v>4</v>
      </c>
      <c r="M1498" t="s">
        <v>45</v>
      </c>
      <c r="N1498">
        <v>2.4000000953674321</v>
      </c>
      <c r="O1498" t="s">
        <v>60</v>
      </c>
      <c r="P1498" t="s">
        <v>46</v>
      </c>
      <c r="Q1498">
        <v>3</v>
      </c>
      <c r="R1498" t="s">
        <v>61</v>
      </c>
      <c r="U1498" t="s">
        <v>63</v>
      </c>
      <c r="W1498" t="s">
        <v>1637</v>
      </c>
      <c r="X1498" t="s">
        <v>65</v>
      </c>
      <c r="Y1498" t="s">
        <v>82</v>
      </c>
      <c r="AA1498">
        <v>0</v>
      </c>
      <c r="AB1498" t="s">
        <v>51</v>
      </c>
      <c r="AC1498" t="s">
        <v>67</v>
      </c>
      <c r="AD1498">
        <v>1</v>
      </c>
      <c r="AE1498">
        <v>1</v>
      </c>
      <c r="AF1498">
        <v>1</v>
      </c>
      <c r="AG1498">
        <v>2026</v>
      </c>
      <c r="AH1498">
        <v>20251230</v>
      </c>
      <c r="AI1498" t="s">
        <v>2971</v>
      </c>
      <c r="AJ1498">
        <v>1500</v>
      </c>
      <c r="AK1498">
        <v>2351.6767578125</v>
      </c>
      <c r="AL1498" s="10">
        <f t="shared" si="184"/>
        <v>851.6767578125</v>
      </c>
      <c r="AM1498" s="11">
        <f t="shared" si="185"/>
        <v>0.56778450520833335</v>
      </c>
      <c r="AN1498">
        <v>1500</v>
      </c>
      <c r="AO1498">
        <v>2342.0214365935321</v>
      </c>
      <c r="AP1498" s="12">
        <f t="shared" si="186"/>
        <v>842.02143659353214</v>
      </c>
      <c r="AQ1498" s="13">
        <f t="shared" si="187"/>
        <v>0.56134762439568808</v>
      </c>
      <c r="AR1498">
        <v>1500</v>
      </c>
      <c r="AS1498">
        <v>2369.2530683015102</v>
      </c>
      <c r="AT1498" s="14">
        <f t="shared" si="188"/>
        <v>869.25306830151021</v>
      </c>
      <c r="AU1498" s="15">
        <f t="shared" si="189"/>
        <v>0.57950204553434015</v>
      </c>
      <c r="AV1498">
        <v>1500</v>
      </c>
      <c r="AW1498">
        <v>2374.093023255813</v>
      </c>
      <c r="AX1498" s="16">
        <f t="shared" si="190"/>
        <v>874.09302325581302</v>
      </c>
      <c r="AY1498" s="17">
        <f t="shared" si="191"/>
        <v>0.58272868217054197</v>
      </c>
    </row>
    <row r="1499" spans="1:51" x14ac:dyDescent="0.25">
      <c r="A1499" t="s">
        <v>54</v>
      </c>
      <c r="B1499" t="s">
        <v>176</v>
      </c>
      <c r="C1499">
        <v>9000</v>
      </c>
      <c r="D1499">
        <v>145853</v>
      </c>
      <c r="E1499">
        <v>2015</v>
      </c>
      <c r="F1499" t="s">
        <v>343</v>
      </c>
      <c r="G1499" t="s">
        <v>344</v>
      </c>
      <c r="H1499" t="s">
        <v>2130</v>
      </c>
      <c r="J1499">
        <v>6</v>
      </c>
      <c r="K1499" t="s">
        <v>44</v>
      </c>
      <c r="L1499">
        <v>4</v>
      </c>
      <c r="M1499" t="s">
        <v>45</v>
      </c>
      <c r="N1499">
        <v>3.5999999046325679</v>
      </c>
      <c r="O1499" t="s">
        <v>76</v>
      </c>
      <c r="P1499" t="s">
        <v>46</v>
      </c>
      <c r="R1499" t="s">
        <v>47</v>
      </c>
      <c r="S1499" t="s">
        <v>78</v>
      </c>
      <c r="U1499" t="s">
        <v>63</v>
      </c>
      <c r="X1499" t="s">
        <v>112</v>
      </c>
      <c r="Y1499" t="s">
        <v>82</v>
      </c>
      <c r="AA1499">
        <v>0</v>
      </c>
      <c r="AB1499" t="s">
        <v>51</v>
      </c>
      <c r="AC1499" t="s">
        <v>52</v>
      </c>
      <c r="AD1499">
        <v>1</v>
      </c>
      <c r="AE1499">
        <v>1</v>
      </c>
      <c r="AF1499">
        <v>1</v>
      </c>
      <c r="AG1499">
        <v>2026</v>
      </c>
      <c r="AH1499">
        <v>20251230</v>
      </c>
      <c r="AI1499" t="s">
        <v>2972</v>
      </c>
      <c r="AJ1499">
        <v>9000</v>
      </c>
      <c r="AK1499">
        <v>10343.0556640625</v>
      </c>
      <c r="AL1499" s="10">
        <f t="shared" si="184"/>
        <v>1343.0556640625</v>
      </c>
      <c r="AM1499" s="11">
        <f t="shared" si="185"/>
        <v>0.14922840711805554</v>
      </c>
      <c r="AN1499">
        <v>9000</v>
      </c>
      <c r="AO1499">
        <v>9984.5059788334238</v>
      </c>
      <c r="AP1499" s="12">
        <f t="shared" si="186"/>
        <v>984.5059788334238</v>
      </c>
      <c r="AQ1499" s="13">
        <f t="shared" si="187"/>
        <v>0.10938955320371375</v>
      </c>
      <c r="AR1499">
        <v>9000</v>
      </c>
      <c r="AS1499">
        <v>10554.471422959939</v>
      </c>
      <c r="AT1499" s="14">
        <f t="shared" si="188"/>
        <v>1554.4714229599394</v>
      </c>
      <c r="AU1499" s="15">
        <f t="shared" si="189"/>
        <v>0.17271904699554883</v>
      </c>
      <c r="AV1499">
        <v>9000</v>
      </c>
      <c r="AW1499">
        <v>10386.403452685419</v>
      </c>
      <c r="AX1499" s="16">
        <f t="shared" si="190"/>
        <v>1386.4034526854193</v>
      </c>
      <c r="AY1499" s="17">
        <f t="shared" si="191"/>
        <v>0.15404482807615771</v>
      </c>
    </row>
    <row r="1500" spans="1:51" x14ac:dyDescent="0.25">
      <c r="A1500" t="s">
        <v>54</v>
      </c>
      <c r="B1500" t="s">
        <v>148</v>
      </c>
      <c r="C1500">
        <v>1600</v>
      </c>
      <c r="D1500">
        <v>158009</v>
      </c>
      <c r="E1500">
        <v>2011</v>
      </c>
      <c r="F1500" t="s">
        <v>274</v>
      </c>
      <c r="G1500" t="s">
        <v>1225</v>
      </c>
      <c r="H1500" t="s">
        <v>1830</v>
      </c>
      <c r="J1500">
        <v>4</v>
      </c>
      <c r="K1500" t="s">
        <v>59</v>
      </c>
      <c r="L1500">
        <v>4</v>
      </c>
      <c r="M1500" t="s">
        <v>45</v>
      </c>
      <c r="N1500">
        <v>2.4000000953674321</v>
      </c>
      <c r="O1500" t="s">
        <v>60</v>
      </c>
      <c r="R1500" t="s">
        <v>47</v>
      </c>
      <c r="S1500" t="s">
        <v>62</v>
      </c>
      <c r="U1500" t="s">
        <v>63</v>
      </c>
      <c r="W1500" t="s">
        <v>2973</v>
      </c>
      <c r="X1500" t="s">
        <v>49</v>
      </c>
      <c r="Y1500" t="s">
        <v>125</v>
      </c>
      <c r="AA1500">
        <v>0</v>
      </c>
      <c r="AB1500" t="s">
        <v>51</v>
      </c>
      <c r="AC1500" t="s">
        <v>52</v>
      </c>
      <c r="AD1500">
        <v>1</v>
      </c>
      <c r="AE1500">
        <v>1</v>
      </c>
      <c r="AF1500">
        <v>1</v>
      </c>
      <c r="AG1500">
        <v>2026</v>
      </c>
      <c r="AH1500">
        <v>20251230</v>
      </c>
      <c r="AI1500" t="s">
        <v>2974</v>
      </c>
      <c r="AJ1500">
        <v>1600</v>
      </c>
      <c r="AK1500">
        <v>1727.259643554688</v>
      </c>
      <c r="AL1500" s="10">
        <f t="shared" si="184"/>
        <v>127.25964355468795</v>
      </c>
      <c r="AM1500" s="11">
        <f t="shared" si="185"/>
        <v>7.9537277221679969E-2</v>
      </c>
      <c r="AN1500">
        <v>1600</v>
      </c>
      <c r="AO1500">
        <v>1779.9926657241849</v>
      </c>
      <c r="AP1500" s="12">
        <f t="shared" si="186"/>
        <v>179.99266572418492</v>
      </c>
      <c r="AQ1500" s="13">
        <f t="shared" si="187"/>
        <v>0.11249541607761557</v>
      </c>
      <c r="AR1500">
        <v>1600</v>
      </c>
      <c r="AS1500">
        <v>1593.9264562679609</v>
      </c>
      <c r="AT1500" s="14">
        <f t="shared" si="188"/>
        <v>6.0735437320390702</v>
      </c>
      <c r="AU1500" s="15">
        <f t="shared" si="189"/>
        <v>3.795964832524419E-3</v>
      </c>
      <c r="AV1500">
        <v>1600</v>
      </c>
      <c r="AW1500">
        <v>1765.4864154250661</v>
      </c>
      <c r="AX1500" s="16">
        <f t="shared" si="190"/>
        <v>165.48641542506607</v>
      </c>
      <c r="AY1500" s="17">
        <f t="shared" si="191"/>
        <v>0.1034290096406663</v>
      </c>
    </row>
    <row r="1501" spans="1:51" x14ac:dyDescent="0.25">
      <c r="A1501" t="s">
        <v>39</v>
      </c>
      <c r="B1501" t="s">
        <v>355</v>
      </c>
      <c r="C1501">
        <v>1200</v>
      </c>
      <c r="D1501">
        <v>210616</v>
      </c>
      <c r="E1501">
        <v>2014</v>
      </c>
      <c r="F1501" t="s">
        <v>502</v>
      </c>
      <c r="G1501" t="s">
        <v>807</v>
      </c>
      <c r="H1501" t="s">
        <v>539</v>
      </c>
      <c r="J1501">
        <v>8</v>
      </c>
      <c r="K1501" t="s">
        <v>59</v>
      </c>
      <c r="L1501">
        <v>4</v>
      </c>
      <c r="M1501" t="s">
        <v>45</v>
      </c>
      <c r="N1501">
        <v>6.1999998092651367</v>
      </c>
      <c r="O1501" t="s">
        <v>45</v>
      </c>
      <c r="P1501" t="s">
        <v>161</v>
      </c>
      <c r="Q1501">
        <v>1</v>
      </c>
      <c r="R1501" t="s">
        <v>47</v>
      </c>
      <c r="S1501" t="s">
        <v>78</v>
      </c>
      <c r="U1501" t="s">
        <v>63</v>
      </c>
      <c r="W1501" t="s">
        <v>2975</v>
      </c>
      <c r="X1501" t="s">
        <v>136</v>
      </c>
      <c r="Y1501" t="s">
        <v>82</v>
      </c>
      <c r="AA1501">
        <v>0</v>
      </c>
      <c r="AB1501" t="s">
        <v>51</v>
      </c>
      <c r="AC1501" t="s">
        <v>52</v>
      </c>
      <c r="AD1501">
        <v>1</v>
      </c>
      <c r="AE1501">
        <v>1</v>
      </c>
      <c r="AF1501">
        <v>1</v>
      </c>
      <c r="AG1501">
        <v>2026</v>
      </c>
      <c r="AH1501">
        <v>20251230</v>
      </c>
      <c r="AI1501" t="s">
        <v>2976</v>
      </c>
      <c r="AJ1501">
        <v>1200</v>
      </c>
      <c r="AK1501">
        <v>2084.93408203125</v>
      </c>
      <c r="AL1501" s="10">
        <f t="shared" si="184"/>
        <v>884.93408203125</v>
      </c>
      <c r="AM1501" s="11">
        <f t="shared" si="185"/>
        <v>0.73744506835937496</v>
      </c>
      <c r="AN1501">
        <v>1200</v>
      </c>
      <c r="AO1501">
        <v>2092.2857199519458</v>
      </c>
      <c r="AP1501" s="12">
        <f t="shared" si="186"/>
        <v>892.28571995194579</v>
      </c>
      <c r="AQ1501" s="13">
        <f t="shared" si="187"/>
        <v>0.74357143329328812</v>
      </c>
      <c r="AR1501">
        <v>1200</v>
      </c>
      <c r="AS1501">
        <v>2043.9983354422891</v>
      </c>
      <c r="AT1501" s="14">
        <f t="shared" si="188"/>
        <v>843.99833544228909</v>
      </c>
      <c r="AU1501" s="15">
        <f t="shared" si="189"/>
        <v>0.70333194620190753</v>
      </c>
      <c r="AV1501">
        <v>1200</v>
      </c>
      <c r="AW1501">
        <v>2108.1264367816102</v>
      </c>
      <c r="AX1501" s="16">
        <f t="shared" si="190"/>
        <v>908.12643678161021</v>
      </c>
      <c r="AY1501" s="17">
        <f t="shared" si="191"/>
        <v>0.7567720306513418</v>
      </c>
    </row>
    <row r="1502" spans="1:51" x14ac:dyDescent="0.25">
      <c r="A1502" t="s">
        <v>54</v>
      </c>
      <c r="B1502" t="s">
        <v>154</v>
      </c>
      <c r="C1502">
        <v>55500</v>
      </c>
      <c r="D1502">
        <v>9781</v>
      </c>
      <c r="E1502">
        <v>2025</v>
      </c>
      <c r="F1502" t="s">
        <v>71</v>
      </c>
      <c r="G1502" t="s">
        <v>72</v>
      </c>
      <c r="H1502" t="s">
        <v>2779</v>
      </c>
      <c r="I1502" t="s">
        <v>150</v>
      </c>
      <c r="J1502">
        <v>6</v>
      </c>
      <c r="K1502" t="s">
        <v>111</v>
      </c>
      <c r="L1502">
        <v>4</v>
      </c>
      <c r="M1502" t="s">
        <v>45</v>
      </c>
      <c r="N1502">
        <v>3</v>
      </c>
      <c r="O1502" t="s">
        <v>76</v>
      </c>
      <c r="R1502" t="s">
        <v>77</v>
      </c>
      <c r="S1502" t="s">
        <v>78</v>
      </c>
      <c r="U1502" t="s">
        <v>272</v>
      </c>
      <c r="V1502" t="s">
        <v>64</v>
      </c>
      <c r="W1502" t="s">
        <v>2977</v>
      </c>
      <c r="X1502" t="s">
        <v>136</v>
      </c>
      <c r="Y1502" t="s">
        <v>66</v>
      </c>
      <c r="AA1502">
        <v>0</v>
      </c>
      <c r="AB1502" t="s">
        <v>51</v>
      </c>
      <c r="AC1502" t="s">
        <v>83</v>
      </c>
      <c r="AD1502">
        <v>1</v>
      </c>
      <c r="AE1502">
        <v>1</v>
      </c>
      <c r="AF1502">
        <v>1</v>
      </c>
      <c r="AG1502">
        <v>2026</v>
      </c>
      <c r="AH1502">
        <v>20251229</v>
      </c>
      <c r="AI1502" t="s">
        <v>2978</v>
      </c>
      <c r="AJ1502">
        <v>55500</v>
      </c>
      <c r="AK1502">
        <v>52961.59765625</v>
      </c>
      <c r="AL1502" s="10">
        <f t="shared" si="184"/>
        <v>2538.40234375</v>
      </c>
      <c r="AM1502" s="11">
        <f t="shared" si="185"/>
        <v>4.5736979166666664E-2</v>
      </c>
      <c r="AN1502">
        <v>55500</v>
      </c>
      <c r="AO1502">
        <v>52460.765622382773</v>
      </c>
      <c r="AP1502" s="12">
        <f t="shared" si="186"/>
        <v>3039.2343776172274</v>
      </c>
      <c r="AQ1502" s="13">
        <f t="shared" si="187"/>
        <v>5.476097977688698E-2</v>
      </c>
      <c r="AR1502">
        <v>55500</v>
      </c>
      <c r="AS1502">
        <v>55306.148427352557</v>
      </c>
      <c r="AT1502" s="14">
        <f t="shared" si="188"/>
        <v>193.85157264744339</v>
      </c>
      <c r="AU1502" s="15">
        <f t="shared" si="189"/>
        <v>3.4928211287827637E-3</v>
      </c>
      <c r="AV1502">
        <v>55500</v>
      </c>
      <c r="AW1502">
        <v>54280.771428571432</v>
      </c>
      <c r="AX1502" s="16">
        <f t="shared" si="190"/>
        <v>1219.2285714285681</v>
      </c>
      <c r="AY1502" s="17">
        <f t="shared" si="191"/>
        <v>2.1968082368082308E-2</v>
      </c>
    </row>
    <row r="1503" spans="1:51" x14ac:dyDescent="0.25">
      <c r="A1503" t="s">
        <v>69</v>
      </c>
      <c r="B1503" t="s">
        <v>210</v>
      </c>
      <c r="C1503">
        <v>1400</v>
      </c>
      <c r="D1503">
        <v>196349</v>
      </c>
      <c r="E1503">
        <v>2016</v>
      </c>
      <c r="F1503" t="s">
        <v>41</v>
      </c>
      <c r="G1503" t="s">
        <v>1058</v>
      </c>
      <c r="H1503" t="s">
        <v>2979</v>
      </c>
      <c r="J1503">
        <v>4</v>
      </c>
      <c r="K1503" t="s">
        <v>87</v>
      </c>
      <c r="L1503">
        <v>4</v>
      </c>
      <c r="M1503" t="s">
        <v>45</v>
      </c>
      <c r="N1503">
        <v>2.5</v>
      </c>
      <c r="O1503" t="s">
        <v>45</v>
      </c>
      <c r="P1503" t="s">
        <v>46</v>
      </c>
      <c r="R1503" t="s">
        <v>61</v>
      </c>
      <c r="S1503" t="s">
        <v>48</v>
      </c>
      <c r="U1503" t="s">
        <v>63</v>
      </c>
      <c r="V1503" t="s">
        <v>64</v>
      </c>
      <c r="W1503" t="s">
        <v>1911</v>
      </c>
      <c r="X1503" t="s">
        <v>65</v>
      </c>
      <c r="Y1503" t="s">
        <v>1278</v>
      </c>
      <c r="AA1503">
        <v>0</v>
      </c>
      <c r="AB1503" t="s">
        <v>51</v>
      </c>
      <c r="AC1503" t="s">
        <v>67</v>
      </c>
      <c r="AD1503">
        <v>1</v>
      </c>
      <c r="AE1503">
        <v>1</v>
      </c>
      <c r="AF1503">
        <v>1</v>
      </c>
      <c r="AG1503">
        <v>2026</v>
      </c>
      <c r="AH1503">
        <v>20260102</v>
      </c>
      <c r="AI1503" t="s">
        <v>2980</v>
      </c>
      <c r="AJ1503">
        <v>1400</v>
      </c>
      <c r="AK1503">
        <v>2377.945556640625</v>
      </c>
      <c r="AL1503" s="10">
        <f t="shared" si="184"/>
        <v>977.945556640625</v>
      </c>
      <c r="AM1503" s="11">
        <f t="shared" si="185"/>
        <v>0.69853254045758928</v>
      </c>
      <c r="AN1503">
        <v>1400</v>
      </c>
      <c r="AO1503">
        <v>2284.5508892794169</v>
      </c>
      <c r="AP1503" s="12">
        <f t="shared" si="186"/>
        <v>884.55088927941688</v>
      </c>
      <c r="AQ1503" s="13">
        <f t="shared" si="187"/>
        <v>0.63182206377101202</v>
      </c>
      <c r="AR1503">
        <v>1400</v>
      </c>
      <c r="AS1503">
        <v>2485.3970114028962</v>
      </c>
      <c r="AT1503" s="14">
        <f t="shared" si="188"/>
        <v>1085.3970114028962</v>
      </c>
      <c r="AU1503" s="15">
        <f t="shared" si="189"/>
        <v>0.77528357957349725</v>
      </c>
      <c r="AV1503">
        <v>1400</v>
      </c>
      <c r="AW1503">
        <v>2379.9825174825178</v>
      </c>
      <c r="AX1503" s="16">
        <f t="shared" si="190"/>
        <v>979.98251748251778</v>
      </c>
      <c r="AY1503" s="17">
        <f t="shared" si="191"/>
        <v>0.69998751248751268</v>
      </c>
    </row>
    <row r="1504" spans="1:51" x14ac:dyDescent="0.25">
      <c r="A1504" t="s">
        <v>69</v>
      </c>
      <c r="B1504" t="s">
        <v>85</v>
      </c>
      <c r="C1504">
        <v>5000</v>
      </c>
      <c r="D1504">
        <v>78334</v>
      </c>
      <c r="E1504">
        <v>2021</v>
      </c>
      <c r="F1504" t="s">
        <v>182</v>
      </c>
      <c r="G1504" t="s">
        <v>1680</v>
      </c>
      <c r="H1504" t="s">
        <v>362</v>
      </c>
      <c r="J1504">
        <v>4</v>
      </c>
      <c r="K1504" t="s">
        <v>87</v>
      </c>
      <c r="L1504">
        <v>4</v>
      </c>
      <c r="M1504" t="s">
        <v>45</v>
      </c>
      <c r="N1504">
        <v>1.6000000238418579</v>
      </c>
      <c r="O1504" t="s">
        <v>60</v>
      </c>
      <c r="P1504" t="s">
        <v>46</v>
      </c>
      <c r="Q1504">
        <v>3</v>
      </c>
      <c r="R1504" t="s">
        <v>440</v>
      </c>
      <c r="S1504" t="s">
        <v>151</v>
      </c>
      <c r="U1504" t="s">
        <v>63</v>
      </c>
      <c r="X1504" t="s">
        <v>65</v>
      </c>
      <c r="Y1504" t="s">
        <v>66</v>
      </c>
      <c r="AA1504">
        <v>0</v>
      </c>
      <c r="AB1504" t="s">
        <v>51</v>
      </c>
      <c r="AC1504" t="s">
        <v>559</v>
      </c>
      <c r="AD1504">
        <v>1</v>
      </c>
      <c r="AE1504">
        <v>1</v>
      </c>
      <c r="AF1504">
        <v>1</v>
      </c>
      <c r="AG1504">
        <v>2026</v>
      </c>
      <c r="AH1504">
        <v>20251231</v>
      </c>
      <c r="AI1504" t="s">
        <v>2981</v>
      </c>
      <c r="AJ1504">
        <v>5000</v>
      </c>
      <c r="AK1504">
        <v>9650.564453125</v>
      </c>
      <c r="AL1504" s="10">
        <f t="shared" si="184"/>
        <v>4650.564453125</v>
      </c>
      <c r="AM1504" s="11">
        <f t="shared" si="185"/>
        <v>0.93011289062500002</v>
      </c>
      <c r="AN1504">
        <v>5000</v>
      </c>
      <c r="AO1504">
        <v>9354.0082703061798</v>
      </c>
      <c r="AP1504" s="12">
        <f t="shared" si="186"/>
        <v>4354.0082703061798</v>
      </c>
      <c r="AQ1504" s="13">
        <f t="shared" si="187"/>
        <v>0.870801654061236</v>
      </c>
      <c r="AR1504">
        <v>5000</v>
      </c>
      <c r="AS1504">
        <v>9510.9151288288231</v>
      </c>
      <c r="AT1504" s="14">
        <f t="shared" si="188"/>
        <v>4510.9151288288231</v>
      </c>
      <c r="AU1504" s="15">
        <f t="shared" si="189"/>
        <v>0.90218302576576459</v>
      </c>
      <c r="AV1504">
        <v>5000</v>
      </c>
      <c r="AW1504">
        <v>9691.5230905861445</v>
      </c>
      <c r="AX1504" s="16">
        <f t="shared" si="190"/>
        <v>4691.5230905861445</v>
      </c>
      <c r="AY1504" s="17">
        <f t="shared" si="191"/>
        <v>0.93830461811722887</v>
      </c>
    </row>
    <row r="1505" spans="1:51" x14ac:dyDescent="0.25">
      <c r="A1505" t="s">
        <v>54</v>
      </c>
      <c r="B1505" t="s">
        <v>479</v>
      </c>
      <c r="C1505">
        <v>5000</v>
      </c>
      <c r="D1505">
        <v>206227</v>
      </c>
      <c r="E1505">
        <v>2015</v>
      </c>
      <c r="F1505" t="s">
        <v>274</v>
      </c>
      <c r="G1505" t="s">
        <v>961</v>
      </c>
      <c r="H1505" t="s">
        <v>1069</v>
      </c>
      <c r="I1505" t="s">
        <v>160</v>
      </c>
      <c r="J1505">
        <v>8</v>
      </c>
      <c r="K1505" t="s">
        <v>59</v>
      </c>
      <c r="L1505">
        <v>4</v>
      </c>
      <c r="M1505" t="s">
        <v>45</v>
      </c>
      <c r="N1505">
        <v>6.1999998092651367</v>
      </c>
      <c r="O1505" t="s">
        <v>76</v>
      </c>
      <c r="P1505" t="s">
        <v>46</v>
      </c>
      <c r="R1505" t="s">
        <v>47</v>
      </c>
      <c r="S1505" t="s">
        <v>78</v>
      </c>
      <c r="U1505" t="s">
        <v>63</v>
      </c>
      <c r="W1505" t="s">
        <v>2982</v>
      </c>
      <c r="X1505" t="s">
        <v>136</v>
      </c>
      <c r="Y1505" t="s">
        <v>82</v>
      </c>
      <c r="AA1505">
        <v>0</v>
      </c>
      <c r="AB1505" t="s">
        <v>51</v>
      </c>
      <c r="AC1505" t="s">
        <v>52</v>
      </c>
      <c r="AD1505">
        <v>1</v>
      </c>
      <c r="AE1505">
        <v>1</v>
      </c>
      <c r="AF1505">
        <v>1</v>
      </c>
      <c r="AG1505">
        <v>2026</v>
      </c>
      <c r="AH1505">
        <v>20251229</v>
      </c>
      <c r="AI1505" t="s">
        <v>2983</v>
      </c>
      <c r="AJ1505">
        <v>5000</v>
      </c>
      <c r="AK1505">
        <v>6953.87060546875</v>
      </c>
      <c r="AL1505" s="10">
        <f t="shared" si="184"/>
        <v>1953.87060546875</v>
      </c>
      <c r="AM1505" s="11">
        <f t="shared" si="185"/>
        <v>0.39077412109374998</v>
      </c>
      <c r="AN1505">
        <v>5000</v>
      </c>
      <c r="AO1505">
        <v>7686.3236522824836</v>
      </c>
      <c r="AP1505" s="12">
        <f t="shared" si="186"/>
        <v>2686.3236522824836</v>
      </c>
      <c r="AQ1505" s="13">
        <f t="shared" si="187"/>
        <v>0.5372647304564967</v>
      </c>
      <c r="AR1505">
        <v>5000</v>
      </c>
      <c r="AS1505">
        <v>7398.6513104689002</v>
      </c>
      <c r="AT1505" s="14">
        <f t="shared" si="188"/>
        <v>2398.6513104689002</v>
      </c>
      <c r="AU1505" s="15">
        <f t="shared" si="189"/>
        <v>0.47973026209378006</v>
      </c>
      <c r="AV1505">
        <v>5000</v>
      </c>
      <c r="AW1505">
        <v>7126.8665607625098</v>
      </c>
      <c r="AX1505" s="16">
        <f t="shared" si="190"/>
        <v>2126.8665607625098</v>
      </c>
      <c r="AY1505" s="17">
        <f t="shared" si="191"/>
        <v>0.42537331215250196</v>
      </c>
    </row>
    <row r="1506" spans="1:51" x14ac:dyDescent="0.25">
      <c r="A1506" t="s">
        <v>106</v>
      </c>
      <c r="B1506" t="s">
        <v>164</v>
      </c>
      <c r="C1506">
        <v>8500</v>
      </c>
      <c r="D1506">
        <v>97107</v>
      </c>
      <c r="E1506">
        <v>2017</v>
      </c>
      <c r="F1506" t="s">
        <v>56</v>
      </c>
      <c r="G1506" t="s">
        <v>57</v>
      </c>
      <c r="H1506" t="s">
        <v>58</v>
      </c>
      <c r="J1506">
        <v>4</v>
      </c>
      <c r="K1506" t="s">
        <v>44</v>
      </c>
      <c r="L1506">
        <v>4</v>
      </c>
      <c r="M1506" t="s">
        <v>45</v>
      </c>
      <c r="N1506">
        <v>2.5</v>
      </c>
      <c r="O1506" t="s">
        <v>60</v>
      </c>
      <c r="P1506" t="s">
        <v>46</v>
      </c>
      <c r="Q1506">
        <v>5</v>
      </c>
      <c r="R1506" t="s">
        <v>61</v>
      </c>
      <c r="S1506" t="s">
        <v>62</v>
      </c>
      <c r="T1506">
        <v>175</v>
      </c>
      <c r="U1506" t="s">
        <v>63</v>
      </c>
      <c r="V1506" t="s">
        <v>64</v>
      </c>
      <c r="X1506" t="s">
        <v>65</v>
      </c>
      <c r="Y1506" t="s">
        <v>66</v>
      </c>
      <c r="Z1506">
        <v>23740</v>
      </c>
      <c r="AA1506">
        <v>0</v>
      </c>
      <c r="AB1506" t="s">
        <v>51</v>
      </c>
      <c r="AC1506" t="s">
        <v>67</v>
      </c>
      <c r="AD1506">
        <v>1</v>
      </c>
      <c r="AE1506">
        <v>1</v>
      </c>
      <c r="AF1506">
        <v>1</v>
      </c>
      <c r="AG1506">
        <v>2026</v>
      </c>
      <c r="AH1506">
        <v>20251229</v>
      </c>
      <c r="AI1506" t="s">
        <v>2984</v>
      </c>
      <c r="AJ1506">
        <v>8500</v>
      </c>
      <c r="AK1506">
        <v>7277.583984375</v>
      </c>
      <c r="AL1506" s="10">
        <f t="shared" si="184"/>
        <v>1222.416015625</v>
      </c>
      <c r="AM1506" s="11">
        <f t="shared" si="185"/>
        <v>0.14381364889705883</v>
      </c>
      <c r="AN1506">
        <v>8500</v>
      </c>
      <c r="AO1506">
        <v>7212.166419163621</v>
      </c>
      <c r="AP1506" s="12">
        <f t="shared" si="186"/>
        <v>1287.833580836379</v>
      </c>
      <c r="AQ1506" s="13">
        <f t="shared" si="187"/>
        <v>0.15150983303957399</v>
      </c>
      <c r="AR1506">
        <v>8500</v>
      </c>
      <c r="AS1506">
        <v>6348.0557704592993</v>
      </c>
      <c r="AT1506" s="14">
        <f t="shared" si="188"/>
        <v>2151.9442295407007</v>
      </c>
      <c r="AU1506" s="15">
        <f t="shared" si="189"/>
        <v>0.25316990935772948</v>
      </c>
      <c r="AV1506">
        <v>8500</v>
      </c>
      <c r="AW1506">
        <v>7321.4726027397264</v>
      </c>
      <c r="AX1506" s="16">
        <f t="shared" si="190"/>
        <v>1178.5273972602736</v>
      </c>
      <c r="AY1506" s="17">
        <f t="shared" si="191"/>
        <v>0.13865028203062041</v>
      </c>
    </row>
    <row r="1507" spans="1:51" x14ac:dyDescent="0.25">
      <c r="A1507" t="s">
        <v>54</v>
      </c>
      <c r="B1507" t="s">
        <v>263</v>
      </c>
      <c r="C1507">
        <v>19200</v>
      </c>
      <c r="D1507">
        <v>83823</v>
      </c>
      <c r="E1507">
        <v>2022</v>
      </c>
      <c r="F1507" t="s">
        <v>71</v>
      </c>
      <c r="G1507" t="s">
        <v>311</v>
      </c>
      <c r="H1507" t="s">
        <v>73</v>
      </c>
      <c r="J1507">
        <v>6</v>
      </c>
      <c r="K1507" t="s">
        <v>338</v>
      </c>
      <c r="L1507">
        <v>4</v>
      </c>
      <c r="M1507" t="s">
        <v>45</v>
      </c>
      <c r="N1507">
        <v>3.5999999046325679</v>
      </c>
      <c r="O1507" t="s">
        <v>45</v>
      </c>
      <c r="P1507" t="s">
        <v>46</v>
      </c>
      <c r="Q1507">
        <v>4</v>
      </c>
      <c r="R1507" t="s">
        <v>47</v>
      </c>
      <c r="S1507" t="s">
        <v>48</v>
      </c>
      <c r="U1507" t="s">
        <v>63</v>
      </c>
      <c r="V1507" t="s">
        <v>79</v>
      </c>
      <c r="W1507" t="s">
        <v>2489</v>
      </c>
      <c r="X1507" t="s">
        <v>97</v>
      </c>
      <c r="Y1507" t="s">
        <v>82</v>
      </c>
      <c r="AA1507">
        <v>0</v>
      </c>
      <c r="AB1507" t="s">
        <v>51</v>
      </c>
      <c r="AC1507" t="s">
        <v>98</v>
      </c>
      <c r="AD1507">
        <v>1</v>
      </c>
      <c r="AE1507">
        <v>1</v>
      </c>
      <c r="AF1507">
        <v>1</v>
      </c>
      <c r="AG1507">
        <v>2026</v>
      </c>
      <c r="AH1507">
        <v>20251231</v>
      </c>
      <c r="AI1507" t="s">
        <v>2985</v>
      </c>
      <c r="AJ1507">
        <v>19200</v>
      </c>
      <c r="AK1507">
        <v>20460.865234375</v>
      </c>
      <c r="AL1507" s="10">
        <f t="shared" si="184"/>
        <v>1260.865234375</v>
      </c>
      <c r="AM1507" s="11">
        <f t="shared" si="185"/>
        <v>6.567006429036458E-2</v>
      </c>
      <c r="AN1507">
        <v>19200</v>
      </c>
      <c r="AO1507">
        <v>18635.562069541131</v>
      </c>
      <c r="AP1507" s="12">
        <f t="shared" si="186"/>
        <v>564.43793045886923</v>
      </c>
      <c r="AQ1507" s="13">
        <f t="shared" si="187"/>
        <v>2.9397808878066107E-2</v>
      </c>
      <c r="AR1507">
        <v>19200</v>
      </c>
      <c r="AS1507">
        <v>19392.01566058032</v>
      </c>
      <c r="AT1507" s="14">
        <f t="shared" si="188"/>
        <v>192.0156605803204</v>
      </c>
      <c r="AU1507" s="15">
        <f t="shared" si="189"/>
        <v>1.0000815655225022E-2</v>
      </c>
      <c r="AV1507">
        <v>19200</v>
      </c>
      <c r="AW1507">
        <v>20129.247099767981</v>
      </c>
      <c r="AX1507" s="16">
        <f t="shared" si="190"/>
        <v>929.24709976798113</v>
      </c>
      <c r="AY1507" s="17">
        <f t="shared" si="191"/>
        <v>4.8398286446249016E-2</v>
      </c>
    </row>
    <row r="1508" spans="1:51" x14ac:dyDescent="0.25">
      <c r="A1508" t="s">
        <v>54</v>
      </c>
      <c r="B1508" t="s">
        <v>138</v>
      </c>
      <c r="C1508">
        <v>8000</v>
      </c>
      <c r="D1508">
        <v>333521</v>
      </c>
      <c r="E1508">
        <v>2013</v>
      </c>
      <c r="F1508" t="s">
        <v>56</v>
      </c>
      <c r="G1508" t="s">
        <v>270</v>
      </c>
      <c r="I1508" t="s">
        <v>271</v>
      </c>
      <c r="J1508">
        <v>8</v>
      </c>
      <c r="K1508" t="s">
        <v>59</v>
      </c>
      <c r="L1508">
        <v>4</v>
      </c>
      <c r="M1508" t="s">
        <v>45</v>
      </c>
      <c r="N1508">
        <v>6.6999998092651367</v>
      </c>
      <c r="O1508" t="s">
        <v>76</v>
      </c>
      <c r="P1508" t="s">
        <v>46</v>
      </c>
      <c r="Q1508">
        <v>3</v>
      </c>
      <c r="R1508" t="s">
        <v>77</v>
      </c>
      <c r="S1508" t="s">
        <v>78</v>
      </c>
      <c r="T1508">
        <v>400</v>
      </c>
      <c r="U1508" t="s">
        <v>272</v>
      </c>
      <c r="V1508" t="s">
        <v>79</v>
      </c>
      <c r="X1508" t="s">
        <v>81</v>
      </c>
      <c r="Y1508" t="s">
        <v>82</v>
      </c>
      <c r="AA1508">
        <v>0</v>
      </c>
      <c r="AB1508" t="s">
        <v>51</v>
      </c>
      <c r="AC1508" t="s">
        <v>83</v>
      </c>
      <c r="AD1508">
        <v>1</v>
      </c>
      <c r="AE1508">
        <v>1</v>
      </c>
      <c r="AF1508">
        <v>1</v>
      </c>
      <c r="AG1508">
        <v>2026</v>
      </c>
      <c r="AH1508">
        <v>20251230</v>
      </c>
      <c r="AI1508" t="s">
        <v>2986</v>
      </c>
      <c r="AJ1508">
        <v>8000</v>
      </c>
      <c r="AK1508">
        <v>6619.599609375</v>
      </c>
      <c r="AL1508" s="10">
        <f t="shared" si="184"/>
        <v>1380.400390625</v>
      </c>
      <c r="AM1508" s="11">
        <f t="shared" si="185"/>
        <v>0.172550048828125</v>
      </c>
      <c r="AN1508">
        <v>8000</v>
      </c>
      <c r="AO1508">
        <v>6972.2339110705234</v>
      </c>
      <c r="AP1508" s="12">
        <f t="shared" si="186"/>
        <v>1027.7660889294766</v>
      </c>
      <c r="AQ1508" s="13">
        <f t="shared" si="187"/>
        <v>0.12847076111618458</v>
      </c>
      <c r="AR1508">
        <v>8000</v>
      </c>
      <c r="AS1508">
        <v>6840.2128898524543</v>
      </c>
      <c r="AT1508" s="14">
        <f t="shared" si="188"/>
        <v>1159.7871101475457</v>
      </c>
      <c r="AU1508" s="15">
        <f t="shared" si="189"/>
        <v>0.14497338876844321</v>
      </c>
      <c r="AV1508">
        <v>8000</v>
      </c>
      <c r="AW1508">
        <v>6701.4329268292686</v>
      </c>
      <c r="AX1508" s="16">
        <f t="shared" si="190"/>
        <v>1298.5670731707314</v>
      </c>
      <c r="AY1508" s="17">
        <f t="shared" si="191"/>
        <v>0.16232088414634144</v>
      </c>
    </row>
    <row r="1509" spans="1:51" x14ac:dyDescent="0.25">
      <c r="A1509" t="s">
        <v>39</v>
      </c>
      <c r="B1509" t="s">
        <v>224</v>
      </c>
      <c r="C1509">
        <v>8500</v>
      </c>
      <c r="D1509">
        <v>288541</v>
      </c>
      <c r="E1509">
        <v>2012</v>
      </c>
      <c r="F1509" t="s">
        <v>165</v>
      </c>
      <c r="G1509" t="s">
        <v>487</v>
      </c>
      <c r="I1509" t="s">
        <v>1431</v>
      </c>
      <c r="J1509">
        <v>6</v>
      </c>
      <c r="K1509" t="s">
        <v>44</v>
      </c>
      <c r="L1509">
        <v>4</v>
      </c>
      <c r="M1509" t="s">
        <v>45</v>
      </c>
      <c r="N1509">
        <v>4</v>
      </c>
      <c r="O1509" t="s">
        <v>76</v>
      </c>
      <c r="R1509" t="s">
        <v>47</v>
      </c>
      <c r="S1509" t="s">
        <v>78</v>
      </c>
      <c r="T1509">
        <v>270</v>
      </c>
      <c r="U1509" t="s">
        <v>63</v>
      </c>
      <c r="V1509" t="s">
        <v>79</v>
      </c>
      <c r="W1509" t="s">
        <v>490</v>
      </c>
      <c r="X1509" t="s">
        <v>97</v>
      </c>
      <c r="Y1509" t="s">
        <v>50</v>
      </c>
      <c r="AA1509">
        <v>0</v>
      </c>
      <c r="AB1509" t="s">
        <v>51</v>
      </c>
      <c r="AC1509" t="s">
        <v>52</v>
      </c>
      <c r="AD1509">
        <v>1</v>
      </c>
      <c r="AE1509">
        <v>1</v>
      </c>
      <c r="AF1509">
        <v>1</v>
      </c>
      <c r="AG1509">
        <v>2026</v>
      </c>
      <c r="AH1509">
        <v>20251231</v>
      </c>
      <c r="AI1509" t="s">
        <v>2987</v>
      </c>
      <c r="AJ1509">
        <v>8500</v>
      </c>
      <c r="AK1509">
        <v>5569.11328125</v>
      </c>
      <c r="AL1509" s="10">
        <f t="shared" si="184"/>
        <v>2930.88671875</v>
      </c>
      <c r="AM1509" s="11">
        <f t="shared" si="185"/>
        <v>0.34481020220588238</v>
      </c>
      <c r="AN1509">
        <v>8500</v>
      </c>
      <c r="AO1509">
        <v>4703.7218873589572</v>
      </c>
      <c r="AP1509" s="12">
        <f t="shared" si="186"/>
        <v>3796.2781126410428</v>
      </c>
      <c r="AQ1509" s="13">
        <f t="shared" si="187"/>
        <v>0.44662095442835797</v>
      </c>
      <c r="AR1509">
        <v>8500</v>
      </c>
      <c r="AS1509">
        <v>5100.2118016213044</v>
      </c>
      <c r="AT1509" s="14">
        <f t="shared" si="188"/>
        <v>3399.7881983786956</v>
      </c>
      <c r="AU1509" s="15">
        <f t="shared" si="189"/>
        <v>0.39997508216219946</v>
      </c>
      <c r="AV1509">
        <v>8500</v>
      </c>
      <c r="AW1509">
        <v>5498.109388458226</v>
      </c>
      <c r="AX1509" s="16">
        <f t="shared" si="190"/>
        <v>3001.890611541774</v>
      </c>
      <c r="AY1509" s="17">
        <f t="shared" si="191"/>
        <v>0.35316360135785574</v>
      </c>
    </row>
    <row r="1510" spans="1:51" x14ac:dyDescent="0.25">
      <c r="A1510" t="s">
        <v>69</v>
      </c>
      <c r="B1510" t="s">
        <v>210</v>
      </c>
      <c r="C1510">
        <v>900</v>
      </c>
      <c r="D1510">
        <v>217721</v>
      </c>
      <c r="E1510">
        <v>2011</v>
      </c>
      <c r="F1510" t="s">
        <v>71</v>
      </c>
      <c r="G1510" t="s">
        <v>72</v>
      </c>
      <c r="H1510" t="s">
        <v>495</v>
      </c>
      <c r="I1510" t="s">
        <v>150</v>
      </c>
      <c r="J1510">
        <v>8</v>
      </c>
      <c r="K1510" t="s">
        <v>111</v>
      </c>
      <c r="L1510">
        <v>4</v>
      </c>
      <c r="M1510" t="s">
        <v>45</v>
      </c>
      <c r="N1510">
        <v>5.3000001907348633</v>
      </c>
      <c r="O1510" t="s">
        <v>76</v>
      </c>
      <c r="P1510" t="s">
        <v>46</v>
      </c>
      <c r="R1510" t="s">
        <v>77</v>
      </c>
      <c r="U1510" t="s">
        <v>394</v>
      </c>
      <c r="V1510" t="s">
        <v>79</v>
      </c>
      <c r="W1510" t="s">
        <v>1426</v>
      </c>
      <c r="X1510" t="s">
        <v>97</v>
      </c>
      <c r="Y1510" t="s">
        <v>66</v>
      </c>
      <c r="AA1510">
        <v>0</v>
      </c>
      <c r="AB1510" t="s">
        <v>51</v>
      </c>
      <c r="AC1510" t="s">
        <v>83</v>
      </c>
      <c r="AD1510">
        <v>1</v>
      </c>
      <c r="AE1510">
        <v>1</v>
      </c>
      <c r="AF1510">
        <v>1</v>
      </c>
      <c r="AG1510">
        <v>2026</v>
      </c>
      <c r="AH1510">
        <v>20260102</v>
      </c>
      <c r="AI1510" t="s">
        <v>2988</v>
      </c>
      <c r="AJ1510">
        <v>900</v>
      </c>
      <c r="AK1510">
        <v>3100.15771484375</v>
      </c>
      <c r="AL1510" s="10">
        <f t="shared" si="184"/>
        <v>2200.15771484375</v>
      </c>
      <c r="AM1510" s="11">
        <f t="shared" si="185"/>
        <v>2.444619683159722</v>
      </c>
      <c r="AN1510">
        <v>900</v>
      </c>
      <c r="AO1510">
        <v>3195.3138623133459</v>
      </c>
      <c r="AP1510" s="12">
        <f t="shared" si="186"/>
        <v>2295.3138623133459</v>
      </c>
      <c r="AQ1510" s="13">
        <f t="shared" si="187"/>
        <v>2.5503487359037176</v>
      </c>
      <c r="AR1510">
        <v>900</v>
      </c>
      <c r="AS1510">
        <v>3303.0386521326609</v>
      </c>
      <c r="AT1510" s="14">
        <f t="shared" si="188"/>
        <v>2403.0386521326609</v>
      </c>
      <c r="AU1510" s="15">
        <f t="shared" si="189"/>
        <v>2.6700429468140676</v>
      </c>
      <c r="AV1510">
        <v>900</v>
      </c>
      <c r="AW1510">
        <v>3206.117566643883</v>
      </c>
      <c r="AX1510" s="16">
        <f t="shared" si="190"/>
        <v>2306.117566643883</v>
      </c>
      <c r="AY1510" s="17">
        <f t="shared" si="191"/>
        <v>2.5623528518265366</v>
      </c>
    </row>
    <row r="1511" spans="1:51" x14ac:dyDescent="0.25">
      <c r="A1511" t="s">
        <v>54</v>
      </c>
      <c r="B1511" t="s">
        <v>148</v>
      </c>
      <c r="C1511">
        <v>7250</v>
      </c>
      <c r="D1511">
        <v>138544</v>
      </c>
      <c r="E1511">
        <v>2014</v>
      </c>
      <c r="F1511" t="s">
        <v>56</v>
      </c>
      <c r="G1511" t="s">
        <v>133</v>
      </c>
      <c r="J1511">
        <v>6</v>
      </c>
      <c r="K1511" t="s">
        <v>111</v>
      </c>
      <c r="L1511">
        <v>4</v>
      </c>
      <c r="M1511" t="s">
        <v>45</v>
      </c>
      <c r="N1511">
        <v>3.5</v>
      </c>
      <c r="O1511" t="s">
        <v>76</v>
      </c>
      <c r="R1511" t="s">
        <v>77</v>
      </c>
      <c r="S1511" t="s">
        <v>78</v>
      </c>
      <c r="T1511">
        <v>365</v>
      </c>
      <c r="U1511" t="s">
        <v>63</v>
      </c>
      <c r="V1511" t="s">
        <v>79</v>
      </c>
      <c r="X1511" t="s">
        <v>136</v>
      </c>
      <c r="Y1511" t="s">
        <v>82</v>
      </c>
      <c r="AA1511">
        <v>0</v>
      </c>
      <c r="AB1511" t="s">
        <v>51</v>
      </c>
      <c r="AC1511" t="s">
        <v>83</v>
      </c>
      <c r="AD1511">
        <v>1</v>
      </c>
      <c r="AE1511">
        <v>1</v>
      </c>
      <c r="AF1511">
        <v>1</v>
      </c>
      <c r="AG1511">
        <v>2026</v>
      </c>
      <c r="AH1511">
        <v>20251230</v>
      </c>
      <c r="AI1511" t="s">
        <v>2989</v>
      </c>
      <c r="AJ1511">
        <v>7250</v>
      </c>
      <c r="AK1511">
        <v>7956.3447265625</v>
      </c>
      <c r="AL1511" s="10">
        <f t="shared" si="184"/>
        <v>706.3447265625</v>
      </c>
      <c r="AM1511" s="11">
        <f t="shared" si="185"/>
        <v>9.74268588362069E-2</v>
      </c>
      <c r="AN1511">
        <v>7250</v>
      </c>
      <c r="AO1511">
        <v>8003.8488308846308</v>
      </c>
      <c r="AP1511" s="12">
        <f t="shared" si="186"/>
        <v>753.84883088463084</v>
      </c>
      <c r="AQ1511" s="13">
        <f t="shared" si="187"/>
        <v>0.10397914908753529</v>
      </c>
      <c r="AR1511">
        <v>7250</v>
      </c>
      <c r="AS1511">
        <v>7987.4451081071438</v>
      </c>
      <c r="AT1511" s="14">
        <f t="shared" si="188"/>
        <v>737.44510810714382</v>
      </c>
      <c r="AU1511" s="15">
        <f t="shared" si="189"/>
        <v>0.10171656663546812</v>
      </c>
      <c r="AV1511">
        <v>7250</v>
      </c>
      <c r="AW1511">
        <v>7984.9511603740912</v>
      </c>
      <c r="AX1511" s="16">
        <f t="shared" si="190"/>
        <v>734.95116037409116</v>
      </c>
      <c r="AY1511" s="17">
        <f t="shared" si="191"/>
        <v>0.10137257384470223</v>
      </c>
    </row>
    <row r="1512" spans="1:51" x14ac:dyDescent="0.25">
      <c r="A1512" t="s">
        <v>54</v>
      </c>
      <c r="B1512" t="s">
        <v>148</v>
      </c>
      <c r="C1512">
        <v>9500</v>
      </c>
      <c r="D1512">
        <v>78140</v>
      </c>
      <c r="E1512">
        <v>2018</v>
      </c>
      <c r="F1512" t="s">
        <v>56</v>
      </c>
      <c r="G1512" t="s">
        <v>57</v>
      </c>
      <c r="H1512" t="s">
        <v>1054</v>
      </c>
      <c r="J1512">
        <v>4</v>
      </c>
      <c r="K1512" t="s">
        <v>87</v>
      </c>
      <c r="L1512">
        <v>4</v>
      </c>
      <c r="M1512" t="s">
        <v>45</v>
      </c>
      <c r="N1512">
        <v>1.5</v>
      </c>
      <c r="O1512" t="s">
        <v>60</v>
      </c>
      <c r="P1512" t="s">
        <v>46</v>
      </c>
      <c r="Q1512">
        <v>3</v>
      </c>
      <c r="R1512" t="s">
        <v>61</v>
      </c>
      <c r="S1512" t="s">
        <v>62</v>
      </c>
      <c r="T1512">
        <v>181</v>
      </c>
      <c r="U1512" t="s">
        <v>63</v>
      </c>
      <c r="V1512" t="s">
        <v>64</v>
      </c>
      <c r="X1512" t="s">
        <v>65</v>
      </c>
      <c r="Y1512" t="s">
        <v>66</v>
      </c>
      <c r="Z1512">
        <v>23490</v>
      </c>
      <c r="AA1512">
        <v>0</v>
      </c>
      <c r="AB1512" t="s">
        <v>51</v>
      </c>
      <c r="AC1512" t="s">
        <v>67</v>
      </c>
      <c r="AD1512">
        <v>1</v>
      </c>
      <c r="AE1512">
        <v>1</v>
      </c>
      <c r="AF1512">
        <v>1</v>
      </c>
      <c r="AG1512">
        <v>2026</v>
      </c>
      <c r="AH1512">
        <v>20251230</v>
      </c>
      <c r="AI1512" t="s">
        <v>2990</v>
      </c>
      <c r="AJ1512">
        <v>9500</v>
      </c>
      <c r="AK1512">
        <v>5715.02880859375</v>
      </c>
      <c r="AL1512" s="10">
        <f t="shared" si="184"/>
        <v>3784.97119140625</v>
      </c>
      <c r="AM1512" s="11">
        <f t="shared" si="185"/>
        <v>0.3984180201480263</v>
      </c>
      <c r="AN1512">
        <v>9500</v>
      </c>
      <c r="AO1512">
        <v>5295.8519883355457</v>
      </c>
      <c r="AP1512" s="12">
        <f t="shared" si="186"/>
        <v>4204.1480116644543</v>
      </c>
      <c r="AQ1512" s="13">
        <f t="shared" si="187"/>
        <v>0.44254189596467941</v>
      </c>
      <c r="AR1512">
        <v>9500</v>
      </c>
      <c r="AS1512">
        <v>5379.6550049698699</v>
      </c>
      <c r="AT1512" s="14">
        <f t="shared" si="188"/>
        <v>4120.3449950301301</v>
      </c>
      <c r="AU1512" s="15">
        <f t="shared" si="189"/>
        <v>0.43372052579264525</v>
      </c>
      <c r="AV1512">
        <v>9500</v>
      </c>
      <c r="AW1512">
        <v>5857.3076722338201</v>
      </c>
      <c r="AX1512" s="16">
        <f t="shared" si="190"/>
        <v>3642.6923277661799</v>
      </c>
      <c r="AY1512" s="17">
        <f t="shared" si="191"/>
        <v>0.38344129765959789</v>
      </c>
    </row>
    <row r="1513" spans="1:51" x14ac:dyDescent="0.25">
      <c r="A1513" t="s">
        <v>54</v>
      </c>
      <c r="B1513" t="s">
        <v>154</v>
      </c>
      <c r="C1513">
        <v>63000</v>
      </c>
      <c r="D1513">
        <v>73875</v>
      </c>
      <c r="E1513">
        <v>2022</v>
      </c>
      <c r="F1513" t="s">
        <v>56</v>
      </c>
      <c r="G1513" t="s">
        <v>1005</v>
      </c>
      <c r="I1513" t="s">
        <v>2991</v>
      </c>
      <c r="J1513">
        <v>8</v>
      </c>
      <c r="K1513" t="s">
        <v>44</v>
      </c>
      <c r="L1513">
        <v>4</v>
      </c>
      <c r="M1513" t="s">
        <v>45</v>
      </c>
      <c r="N1513">
        <v>6.6999998092651367</v>
      </c>
      <c r="O1513" t="s">
        <v>76</v>
      </c>
      <c r="P1513" t="s">
        <v>46</v>
      </c>
      <c r="Q1513">
        <v>3</v>
      </c>
      <c r="R1513" t="s">
        <v>77</v>
      </c>
      <c r="S1513" t="s">
        <v>78</v>
      </c>
      <c r="T1513">
        <v>470</v>
      </c>
      <c r="U1513" t="s">
        <v>272</v>
      </c>
      <c r="V1513" t="s">
        <v>79</v>
      </c>
      <c r="X1513" t="s">
        <v>1006</v>
      </c>
      <c r="Y1513" t="s">
        <v>82</v>
      </c>
      <c r="AA1513">
        <v>0</v>
      </c>
      <c r="AB1513" t="s">
        <v>51</v>
      </c>
      <c r="AC1513" t="s">
        <v>1007</v>
      </c>
      <c r="AD1513">
        <v>1</v>
      </c>
      <c r="AE1513">
        <v>1</v>
      </c>
      <c r="AF1513">
        <v>1</v>
      </c>
      <c r="AG1513">
        <v>2026</v>
      </c>
      <c r="AH1513">
        <v>20260101</v>
      </c>
      <c r="AI1513" t="s">
        <v>2992</v>
      </c>
      <c r="AJ1513">
        <v>63000</v>
      </c>
      <c r="AK1513">
        <v>45293.57421875</v>
      </c>
      <c r="AL1513" s="10">
        <f t="shared" si="184"/>
        <v>17706.42578125</v>
      </c>
      <c r="AM1513" s="11">
        <f t="shared" si="185"/>
        <v>0.28105437748015871</v>
      </c>
      <c r="AN1513">
        <v>63000</v>
      </c>
      <c r="AO1513">
        <v>45282.729637615659</v>
      </c>
      <c r="AP1513" s="12">
        <f t="shared" si="186"/>
        <v>17717.270362384341</v>
      </c>
      <c r="AQ1513" s="13">
        <f t="shared" si="187"/>
        <v>0.28122651368864032</v>
      </c>
      <c r="AR1513">
        <v>63000</v>
      </c>
      <c r="AS1513">
        <v>42299.558118165492</v>
      </c>
      <c r="AT1513" s="14">
        <f t="shared" si="188"/>
        <v>20700.441881834508</v>
      </c>
      <c r="AU1513" s="15">
        <f t="shared" si="189"/>
        <v>0.3285784425688017</v>
      </c>
      <c r="AV1513">
        <v>63000</v>
      </c>
      <c r="AW1513">
        <v>45335.743633276739</v>
      </c>
      <c r="AX1513" s="16">
        <f t="shared" si="190"/>
        <v>17664.256366723261</v>
      </c>
      <c r="AY1513" s="17">
        <f t="shared" si="191"/>
        <v>0.28038502169402002</v>
      </c>
    </row>
    <row r="1514" spans="1:51" x14ac:dyDescent="0.25">
      <c r="A1514" t="s">
        <v>106</v>
      </c>
      <c r="B1514" t="s">
        <v>107</v>
      </c>
      <c r="C1514">
        <v>5500</v>
      </c>
      <c r="D1514">
        <v>123727</v>
      </c>
      <c r="E1514">
        <v>2013</v>
      </c>
      <c r="F1514" t="s">
        <v>397</v>
      </c>
      <c r="G1514" t="s">
        <v>565</v>
      </c>
      <c r="H1514" t="s">
        <v>2360</v>
      </c>
      <c r="J1514">
        <v>6</v>
      </c>
      <c r="K1514" t="s">
        <v>87</v>
      </c>
      <c r="L1514">
        <v>4</v>
      </c>
      <c r="M1514" t="s">
        <v>45</v>
      </c>
      <c r="N1514">
        <v>3.5</v>
      </c>
      <c r="O1514" t="s">
        <v>60</v>
      </c>
      <c r="R1514" t="s">
        <v>353</v>
      </c>
      <c r="S1514" t="s">
        <v>62</v>
      </c>
      <c r="T1514">
        <v>248</v>
      </c>
      <c r="U1514" t="s">
        <v>63</v>
      </c>
      <c r="V1514" t="s">
        <v>79</v>
      </c>
      <c r="W1514" t="s">
        <v>566</v>
      </c>
      <c r="X1514" t="s">
        <v>97</v>
      </c>
      <c r="Y1514" t="s">
        <v>82</v>
      </c>
      <c r="AA1514">
        <v>0</v>
      </c>
      <c r="AB1514" t="s">
        <v>51</v>
      </c>
      <c r="AC1514" t="s">
        <v>353</v>
      </c>
      <c r="AD1514">
        <v>1</v>
      </c>
      <c r="AE1514">
        <v>1</v>
      </c>
      <c r="AF1514">
        <v>1</v>
      </c>
      <c r="AG1514">
        <v>2026</v>
      </c>
      <c r="AH1514">
        <v>20260102</v>
      </c>
      <c r="AI1514" t="s">
        <v>2993</v>
      </c>
      <c r="AJ1514">
        <v>5500</v>
      </c>
      <c r="AK1514">
        <v>5640.14404296875</v>
      </c>
      <c r="AL1514" s="10">
        <f t="shared" si="184"/>
        <v>140.14404296875</v>
      </c>
      <c r="AM1514" s="11">
        <f t="shared" si="185"/>
        <v>2.5480735085227274E-2</v>
      </c>
      <c r="AN1514">
        <v>5500</v>
      </c>
      <c r="AO1514">
        <v>5684.6687672253775</v>
      </c>
      <c r="AP1514" s="12">
        <f t="shared" si="186"/>
        <v>184.66876722537745</v>
      </c>
      <c r="AQ1514" s="13">
        <f t="shared" si="187"/>
        <v>3.3576139495523176E-2</v>
      </c>
      <c r="AR1514">
        <v>5500</v>
      </c>
      <c r="AS1514">
        <v>5956.1042246507131</v>
      </c>
      <c r="AT1514" s="14">
        <f t="shared" si="188"/>
        <v>456.10422465071315</v>
      </c>
      <c r="AU1514" s="15">
        <f t="shared" si="189"/>
        <v>8.2928040845584208E-2</v>
      </c>
      <c r="AV1514">
        <v>5500</v>
      </c>
      <c r="AW1514">
        <v>5857.3076722338201</v>
      </c>
      <c r="AX1514" s="16">
        <f t="shared" si="190"/>
        <v>357.30767223382009</v>
      </c>
      <c r="AY1514" s="17">
        <f t="shared" si="191"/>
        <v>6.4965031315240021E-2</v>
      </c>
    </row>
    <row r="1515" spans="1:51" x14ac:dyDescent="0.25">
      <c r="A1515" t="s">
        <v>54</v>
      </c>
      <c r="B1515" t="s">
        <v>328</v>
      </c>
      <c r="C1515">
        <v>29500</v>
      </c>
      <c r="D1515">
        <v>17808</v>
      </c>
      <c r="E1515">
        <v>2021</v>
      </c>
      <c r="F1515" t="s">
        <v>71</v>
      </c>
      <c r="G1515" t="s">
        <v>607</v>
      </c>
      <c r="H1515" t="s">
        <v>2994</v>
      </c>
      <c r="J1515">
        <v>6</v>
      </c>
      <c r="K1515" t="s">
        <v>111</v>
      </c>
      <c r="L1515">
        <v>2</v>
      </c>
      <c r="M1515" t="s">
        <v>45</v>
      </c>
      <c r="N1515">
        <v>3.5999999046325679</v>
      </c>
      <c r="O1515" t="s">
        <v>119</v>
      </c>
      <c r="P1515" t="s">
        <v>46</v>
      </c>
      <c r="R1515" t="s">
        <v>241</v>
      </c>
      <c r="S1515" t="s">
        <v>423</v>
      </c>
      <c r="U1515" t="s">
        <v>63</v>
      </c>
      <c r="V1515" t="s">
        <v>79</v>
      </c>
      <c r="W1515" t="s">
        <v>1952</v>
      </c>
      <c r="X1515" t="s">
        <v>65</v>
      </c>
      <c r="Y1515" t="s">
        <v>82</v>
      </c>
      <c r="AA1515">
        <v>0</v>
      </c>
      <c r="AB1515" t="s">
        <v>51</v>
      </c>
      <c r="AC1515" t="s">
        <v>241</v>
      </c>
      <c r="AD1515">
        <v>1</v>
      </c>
      <c r="AE1515">
        <v>1</v>
      </c>
      <c r="AF1515">
        <v>1</v>
      </c>
      <c r="AG1515">
        <v>2026</v>
      </c>
      <c r="AH1515">
        <v>20251230</v>
      </c>
      <c r="AI1515" t="s">
        <v>2995</v>
      </c>
      <c r="AJ1515">
        <v>29500</v>
      </c>
      <c r="AK1515">
        <v>23602.40234375</v>
      </c>
      <c r="AL1515" s="10">
        <f t="shared" si="184"/>
        <v>5897.59765625</v>
      </c>
      <c r="AM1515" s="11">
        <f t="shared" si="185"/>
        <v>0.19991856461864407</v>
      </c>
      <c r="AN1515">
        <v>29500</v>
      </c>
      <c r="AO1515">
        <v>24528.715415091701</v>
      </c>
      <c r="AP1515" s="12">
        <f t="shared" si="186"/>
        <v>4971.2845849082987</v>
      </c>
      <c r="AQ1515" s="13">
        <f t="shared" si="187"/>
        <v>0.16851812152231521</v>
      </c>
      <c r="AR1515">
        <v>29500</v>
      </c>
      <c r="AS1515">
        <v>26311.938809569161</v>
      </c>
      <c r="AT1515" s="14">
        <f t="shared" si="188"/>
        <v>3188.0611904308389</v>
      </c>
      <c r="AU1515" s="15">
        <f t="shared" si="189"/>
        <v>0.10806987086206234</v>
      </c>
      <c r="AV1515">
        <v>29500</v>
      </c>
      <c r="AW1515">
        <v>23680.914149443561</v>
      </c>
      <c r="AX1515" s="16">
        <f t="shared" si="190"/>
        <v>5819.0858505564393</v>
      </c>
      <c r="AY1515" s="17">
        <f t="shared" si="191"/>
        <v>0.19725714747648945</v>
      </c>
    </row>
    <row r="1516" spans="1:51" x14ac:dyDescent="0.25">
      <c r="A1516" t="s">
        <v>106</v>
      </c>
      <c r="B1516" t="s">
        <v>661</v>
      </c>
      <c r="C1516">
        <v>3600</v>
      </c>
      <c r="D1516">
        <v>215064</v>
      </c>
      <c r="E1516">
        <v>2019</v>
      </c>
      <c r="F1516" t="s">
        <v>182</v>
      </c>
      <c r="G1516" t="s">
        <v>216</v>
      </c>
      <c r="H1516" t="s">
        <v>203</v>
      </c>
      <c r="J1516">
        <v>4</v>
      </c>
      <c r="K1516" t="s">
        <v>59</v>
      </c>
      <c r="L1516">
        <v>4</v>
      </c>
      <c r="M1516" t="s">
        <v>45</v>
      </c>
      <c r="N1516">
        <v>2.5</v>
      </c>
      <c r="O1516" t="s">
        <v>60</v>
      </c>
      <c r="P1516" t="s">
        <v>46</v>
      </c>
      <c r="Q1516">
        <v>3</v>
      </c>
      <c r="R1516" t="s">
        <v>61</v>
      </c>
      <c r="S1516" t="s">
        <v>151</v>
      </c>
      <c r="U1516" t="s">
        <v>63</v>
      </c>
      <c r="X1516" t="s">
        <v>65</v>
      </c>
      <c r="Y1516" t="s">
        <v>82</v>
      </c>
      <c r="AA1516">
        <v>0</v>
      </c>
      <c r="AB1516" t="s">
        <v>51</v>
      </c>
      <c r="AC1516" t="s">
        <v>67</v>
      </c>
      <c r="AD1516">
        <v>1</v>
      </c>
      <c r="AE1516">
        <v>1</v>
      </c>
      <c r="AF1516">
        <v>1</v>
      </c>
      <c r="AG1516">
        <v>2026</v>
      </c>
      <c r="AH1516">
        <v>20260102</v>
      </c>
      <c r="AI1516" t="s">
        <v>2996</v>
      </c>
      <c r="AJ1516">
        <v>3600</v>
      </c>
      <c r="AK1516">
        <v>2629.062744140625</v>
      </c>
      <c r="AL1516" s="10">
        <f t="shared" si="184"/>
        <v>970.937255859375</v>
      </c>
      <c r="AM1516" s="11">
        <f t="shared" si="185"/>
        <v>0.26970479329427083</v>
      </c>
      <c r="AN1516">
        <v>3600</v>
      </c>
      <c r="AO1516">
        <v>2639.6940413287771</v>
      </c>
      <c r="AP1516" s="12">
        <f t="shared" si="186"/>
        <v>960.30595867122292</v>
      </c>
      <c r="AQ1516" s="13">
        <f t="shared" si="187"/>
        <v>0.26675165518645083</v>
      </c>
      <c r="AR1516">
        <v>3600</v>
      </c>
      <c r="AS1516">
        <v>2567.2415960052022</v>
      </c>
      <c r="AT1516" s="14">
        <f t="shared" si="188"/>
        <v>1032.7584039947978</v>
      </c>
      <c r="AU1516" s="15">
        <f t="shared" si="189"/>
        <v>0.2868773344429994</v>
      </c>
      <c r="AV1516">
        <v>3600</v>
      </c>
      <c r="AW1516">
        <v>2649.1939419436271</v>
      </c>
      <c r="AX1516" s="16">
        <f t="shared" si="190"/>
        <v>950.80605805637288</v>
      </c>
      <c r="AY1516" s="17">
        <f t="shared" si="191"/>
        <v>0.264112793904548</v>
      </c>
    </row>
    <row r="1517" spans="1:51" x14ac:dyDescent="0.25">
      <c r="A1517" t="s">
        <v>106</v>
      </c>
      <c r="B1517" t="s">
        <v>215</v>
      </c>
      <c r="C1517">
        <v>9600</v>
      </c>
      <c r="D1517">
        <v>39559</v>
      </c>
      <c r="E1517">
        <v>2017</v>
      </c>
      <c r="F1517" t="s">
        <v>196</v>
      </c>
      <c r="G1517" t="s">
        <v>986</v>
      </c>
      <c r="H1517" t="s">
        <v>2997</v>
      </c>
      <c r="J1517">
        <v>4</v>
      </c>
      <c r="K1517" t="s">
        <v>118</v>
      </c>
      <c r="L1517">
        <v>4</v>
      </c>
      <c r="M1517" t="s">
        <v>45</v>
      </c>
      <c r="N1517">
        <v>2</v>
      </c>
      <c r="O1517" t="s">
        <v>60</v>
      </c>
      <c r="P1517" t="s">
        <v>46</v>
      </c>
      <c r="Q1517">
        <v>4</v>
      </c>
      <c r="R1517" t="s">
        <v>61</v>
      </c>
      <c r="T1517">
        <v>147</v>
      </c>
      <c r="U1517" t="s">
        <v>63</v>
      </c>
      <c r="W1517" t="s">
        <v>1044</v>
      </c>
      <c r="X1517" t="s">
        <v>65</v>
      </c>
      <c r="Y1517" t="s">
        <v>66</v>
      </c>
      <c r="AA1517">
        <v>0</v>
      </c>
      <c r="AB1517" t="s">
        <v>51</v>
      </c>
      <c r="AC1517" t="s">
        <v>67</v>
      </c>
      <c r="AD1517">
        <v>1</v>
      </c>
      <c r="AE1517">
        <v>1</v>
      </c>
      <c r="AF1517">
        <v>1</v>
      </c>
      <c r="AG1517">
        <v>2026</v>
      </c>
      <c r="AH1517">
        <v>20260102</v>
      </c>
      <c r="AI1517" t="s">
        <v>2998</v>
      </c>
      <c r="AJ1517">
        <v>9600</v>
      </c>
      <c r="AK1517">
        <v>7998.138671875</v>
      </c>
      <c r="AL1517" s="10">
        <f t="shared" si="184"/>
        <v>1601.861328125</v>
      </c>
      <c r="AM1517" s="11">
        <f t="shared" si="185"/>
        <v>0.16686055501302083</v>
      </c>
      <c r="AN1517">
        <v>9600</v>
      </c>
      <c r="AO1517">
        <v>7544.5313032136319</v>
      </c>
      <c r="AP1517" s="12">
        <f t="shared" si="186"/>
        <v>2055.4686967863681</v>
      </c>
      <c r="AQ1517" s="13">
        <f t="shared" si="187"/>
        <v>0.21411132258191334</v>
      </c>
      <c r="AR1517">
        <v>9600</v>
      </c>
      <c r="AS1517">
        <v>7428.3190118420916</v>
      </c>
      <c r="AT1517" s="14">
        <f t="shared" si="188"/>
        <v>2171.6809881579084</v>
      </c>
      <c r="AU1517" s="15">
        <f t="shared" si="189"/>
        <v>0.22621676959978212</v>
      </c>
      <c r="AV1517">
        <v>9600</v>
      </c>
      <c r="AW1517">
        <v>7984.9511603740912</v>
      </c>
      <c r="AX1517" s="16">
        <f t="shared" si="190"/>
        <v>1615.0488396259088</v>
      </c>
      <c r="AY1517" s="17">
        <f t="shared" si="191"/>
        <v>0.16823425412769885</v>
      </c>
    </row>
    <row r="1518" spans="1:51" x14ac:dyDescent="0.25">
      <c r="A1518" t="s">
        <v>39</v>
      </c>
      <c r="B1518" t="s">
        <v>114</v>
      </c>
      <c r="C1518">
        <v>2700</v>
      </c>
      <c r="D1518">
        <v>171566</v>
      </c>
      <c r="E1518">
        <v>2009</v>
      </c>
      <c r="F1518" t="s">
        <v>349</v>
      </c>
      <c r="G1518" t="s">
        <v>612</v>
      </c>
      <c r="H1518" t="s">
        <v>365</v>
      </c>
      <c r="I1518" t="s">
        <v>1780</v>
      </c>
      <c r="J1518">
        <v>6</v>
      </c>
      <c r="K1518" t="s">
        <v>111</v>
      </c>
      <c r="L1518">
        <v>2</v>
      </c>
      <c r="M1518" t="s">
        <v>45</v>
      </c>
      <c r="N1518">
        <v>3.5</v>
      </c>
      <c r="O1518" t="s">
        <v>119</v>
      </c>
      <c r="P1518" t="s">
        <v>46</v>
      </c>
      <c r="R1518" t="s">
        <v>241</v>
      </c>
      <c r="S1518" t="s">
        <v>423</v>
      </c>
      <c r="U1518" t="s">
        <v>63</v>
      </c>
      <c r="X1518" t="s">
        <v>65</v>
      </c>
      <c r="Y1518" t="s">
        <v>125</v>
      </c>
      <c r="AA1518">
        <v>0</v>
      </c>
      <c r="AB1518" t="s">
        <v>51</v>
      </c>
      <c r="AC1518" t="s">
        <v>241</v>
      </c>
      <c r="AD1518">
        <v>1</v>
      </c>
      <c r="AE1518">
        <v>1</v>
      </c>
      <c r="AF1518">
        <v>1</v>
      </c>
      <c r="AG1518">
        <v>2026</v>
      </c>
      <c r="AH1518">
        <v>20251231</v>
      </c>
      <c r="AI1518" t="s">
        <v>2999</v>
      </c>
      <c r="AJ1518">
        <v>2700</v>
      </c>
      <c r="AK1518">
        <v>2662.85693359375</v>
      </c>
      <c r="AL1518" s="10">
        <f t="shared" si="184"/>
        <v>37.14306640625</v>
      </c>
      <c r="AM1518" s="11">
        <f t="shared" si="185"/>
        <v>1.3756691261574075E-2</v>
      </c>
      <c r="AN1518">
        <v>2700</v>
      </c>
      <c r="AO1518">
        <v>2471.431449082223</v>
      </c>
      <c r="AP1518" s="12">
        <f t="shared" si="186"/>
        <v>228.56855091777697</v>
      </c>
      <c r="AQ1518" s="13">
        <f t="shared" si="187"/>
        <v>8.4655018858435918E-2</v>
      </c>
      <c r="AR1518">
        <v>2700</v>
      </c>
      <c r="AS1518">
        <v>2624.5143195863202</v>
      </c>
      <c r="AT1518" s="14">
        <f t="shared" si="188"/>
        <v>75.485680413679802</v>
      </c>
      <c r="AU1518" s="15">
        <f t="shared" si="189"/>
        <v>2.7957659412474002E-2</v>
      </c>
      <c r="AV1518">
        <v>2700</v>
      </c>
      <c r="AW1518">
        <v>2649.1939419436271</v>
      </c>
      <c r="AX1518" s="16">
        <f t="shared" si="190"/>
        <v>50.806058056372876</v>
      </c>
      <c r="AY1518" s="17">
        <f t="shared" si="191"/>
        <v>1.8817058539397361E-2</v>
      </c>
    </row>
    <row r="1519" spans="1:51" x14ac:dyDescent="0.25">
      <c r="A1519" t="s">
        <v>54</v>
      </c>
      <c r="B1519" t="s">
        <v>154</v>
      </c>
      <c r="C1519">
        <v>1900</v>
      </c>
      <c r="D1519">
        <v>195757</v>
      </c>
      <c r="E1519">
        <v>2012</v>
      </c>
      <c r="F1519" t="s">
        <v>165</v>
      </c>
      <c r="G1519" t="s">
        <v>475</v>
      </c>
      <c r="I1519" t="s">
        <v>476</v>
      </c>
      <c r="J1519">
        <v>4</v>
      </c>
      <c r="K1519" t="s">
        <v>87</v>
      </c>
      <c r="L1519">
        <v>4</v>
      </c>
      <c r="M1519" t="s">
        <v>45</v>
      </c>
      <c r="N1519">
        <v>2.7000000476837158</v>
      </c>
      <c r="O1519" t="s">
        <v>60</v>
      </c>
      <c r="P1519" t="s">
        <v>46</v>
      </c>
      <c r="Q1519">
        <v>3</v>
      </c>
      <c r="R1519" t="s">
        <v>353</v>
      </c>
      <c r="S1519" t="s">
        <v>151</v>
      </c>
      <c r="T1519">
        <v>187</v>
      </c>
      <c r="U1519" t="s">
        <v>63</v>
      </c>
      <c r="V1519" t="s">
        <v>64</v>
      </c>
      <c r="W1519" t="s">
        <v>3000</v>
      </c>
      <c r="X1519" t="s">
        <v>112</v>
      </c>
      <c r="Y1519" t="s">
        <v>82</v>
      </c>
      <c r="AA1519">
        <v>0</v>
      </c>
      <c r="AB1519" t="s">
        <v>51</v>
      </c>
      <c r="AC1519" t="s">
        <v>353</v>
      </c>
      <c r="AD1519">
        <v>1</v>
      </c>
      <c r="AE1519">
        <v>1</v>
      </c>
      <c r="AF1519">
        <v>1</v>
      </c>
      <c r="AG1519">
        <v>2026</v>
      </c>
      <c r="AH1519">
        <v>20260101</v>
      </c>
      <c r="AI1519" t="s">
        <v>3001</v>
      </c>
      <c r="AJ1519">
        <v>1900</v>
      </c>
      <c r="AK1519">
        <v>3006.663330078125</v>
      </c>
      <c r="AL1519" s="10">
        <f t="shared" si="184"/>
        <v>1106.663330078125</v>
      </c>
      <c r="AM1519" s="11">
        <f t="shared" si="185"/>
        <v>0.58245438425164475</v>
      </c>
      <c r="AN1519">
        <v>1900</v>
      </c>
      <c r="AO1519">
        <v>3077.710201663147</v>
      </c>
      <c r="AP1519" s="12">
        <f t="shared" si="186"/>
        <v>1177.710201663147</v>
      </c>
      <c r="AQ1519" s="13">
        <f t="shared" si="187"/>
        <v>0.61984747455955103</v>
      </c>
      <c r="AR1519">
        <v>1900</v>
      </c>
      <c r="AS1519">
        <v>3017.2092109315599</v>
      </c>
      <c r="AT1519" s="14">
        <f t="shared" si="188"/>
        <v>1117.2092109315599</v>
      </c>
      <c r="AU1519" s="15">
        <f t="shared" si="189"/>
        <v>0.58800484785871576</v>
      </c>
      <c r="AV1519">
        <v>1900</v>
      </c>
      <c r="AW1519">
        <v>3078.173913043478</v>
      </c>
      <c r="AX1519" s="16">
        <f t="shared" si="190"/>
        <v>1178.173913043478</v>
      </c>
      <c r="AY1519" s="17">
        <f t="shared" si="191"/>
        <v>0.62009153318077792</v>
      </c>
    </row>
    <row r="1520" spans="1:51" x14ac:dyDescent="0.25">
      <c r="A1520" t="s">
        <v>39</v>
      </c>
      <c r="B1520" t="s">
        <v>224</v>
      </c>
      <c r="C1520">
        <v>5000</v>
      </c>
      <c r="D1520">
        <v>73413</v>
      </c>
      <c r="E1520">
        <v>2012</v>
      </c>
      <c r="F1520" t="s">
        <v>1178</v>
      </c>
      <c r="G1520" t="s">
        <v>3002</v>
      </c>
      <c r="J1520">
        <v>6</v>
      </c>
      <c r="K1520" t="s">
        <v>239</v>
      </c>
      <c r="M1520" t="s">
        <v>45</v>
      </c>
      <c r="N1520">
        <v>6.6999998092651367</v>
      </c>
      <c r="O1520" t="s">
        <v>119</v>
      </c>
      <c r="R1520" t="s">
        <v>3003</v>
      </c>
      <c r="S1520" t="s">
        <v>151</v>
      </c>
      <c r="U1520" t="s">
        <v>272</v>
      </c>
      <c r="V1520" t="s">
        <v>64</v>
      </c>
      <c r="W1520" t="s">
        <v>3004</v>
      </c>
      <c r="X1520" t="s">
        <v>3005</v>
      </c>
      <c r="Y1520" t="s">
        <v>82</v>
      </c>
      <c r="AA1520">
        <v>0</v>
      </c>
      <c r="AB1520" t="s">
        <v>51</v>
      </c>
      <c r="AC1520" t="s">
        <v>594</v>
      </c>
      <c r="AD1520">
        <v>1</v>
      </c>
      <c r="AE1520">
        <v>1</v>
      </c>
      <c r="AF1520">
        <v>1</v>
      </c>
      <c r="AG1520">
        <v>2026</v>
      </c>
      <c r="AH1520">
        <v>20251231</v>
      </c>
      <c r="AI1520" t="s">
        <v>3006</v>
      </c>
      <c r="AJ1520">
        <v>5000</v>
      </c>
      <c r="AK1520">
        <v>4489.43212890625</v>
      </c>
      <c r="AL1520" s="10">
        <f t="shared" si="184"/>
        <v>510.56787109375</v>
      </c>
      <c r="AM1520" s="11">
        <f t="shared" si="185"/>
        <v>0.10211357421875</v>
      </c>
      <c r="AN1520">
        <v>5000</v>
      </c>
      <c r="AO1520">
        <v>5418.5103710109997</v>
      </c>
      <c r="AP1520" s="12">
        <f t="shared" si="186"/>
        <v>418.51037101099973</v>
      </c>
      <c r="AQ1520" s="13">
        <f t="shared" si="187"/>
        <v>8.3702074202199953E-2</v>
      </c>
      <c r="AR1520">
        <v>5000</v>
      </c>
      <c r="AS1520">
        <v>4629.0320611903171</v>
      </c>
      <c r="AT1520" s="14">
        <f t="shared" si="188"/>
        <v>370.96793880968289</v>
      </c>
      <c r="AU1520" s="15">
        <f t="shared" si="189"/>
        <v>7.4193587761936575E-2</v>
      </c>
      <c r="AV1520">
        <v>5000</v>
      </c>
      <c r="AW1520">
        <v>4706.3842841765336</v>
      </c>
      <c r="AX1520" s="16">
        <f t="shared" si="190"/>
        <v>293.61571582346642</v>
      </c>
      <c r="AY1520" s="17">
        <f t="shared" si="191"/>
        <v>5.8723143164693285E-2</v>
      </c>
    </row>
    <row r="1521" spans="1:51" x14ac:dyDescent="0.25">
      <c r="A1521" t="s">
        <v>54</v>
      </c>
      <c r="B1521" t="s">
        <v>479</v>
      </c>
      <c r="C1521">
        <v>7200</v>
      </c>
      <c r="D1521">
        <v>182337</v>
      </c>
      <c r="E1521">
        <v>2015</v>
      </c>
      <c r="F1521" t="s">
        <v>71</v>
      </c>
      <c r="G1521" t="s">
        <v>528</v>
      </c>
      <c r="H1521" t="s">
        <v>73</v>
      </c>
      <c r="I1521" t="s">
        <v>160</v>
      </c>
      <c r="J1521">
        <v>8</v>
      </c>
      <c r="K1521" t="s">
        <v>111</v>
      </c>
      <c r="L1521">
        <v>4</v>
      </c>
      <c r="M1521" t="s">
        <v>45</v>
      </c>
      <c r="N1521">
        <v>5.3000001907348633</v>
      </c>
      <c r="O1521" t="s">
        <v>119</v>
      </c>
      <c r="P1521" t="s">
        <v>46</v>
      </c>
      <c r="Q1521">
        <v>5</v>
      </c>
      <c r="R1521" t="s">
        <v>47</v>
      </c>
      <c r="U1521" t="s">
        <v>63</v>
      </c>
      <c r="W1521" t="s">
        <v>529</v>
      </c>
      <c r="X1521" t="s">
        <v>136</v>
      </c>
      <c r="Y1521" t="s">
        <v>82</v>
      </c>
      <c r="AA1521">
        <v>0</v>
      </c>
      <c r="AB1521" t="s">
        <v>51</v>
      </c>
      <c r="AC1521" t="s">
        <v>52</v>
      </c>
      <c r="AD1521">
        <v>1</v>
      </c>
      <c r="AE1521">
        <v>1</v>
      </c>
      <c r="AF1521">
        <v>1</v>
      </c>
      <c r="AG1521">
        <v>2026</v>
      </c>
      <c r="AH1521">
        <v>20251229</v>
      </c>
      <c r="AI1521" t="s">
        <v>3007</v>
      </c>
      <c r="AJ1521">
        <v>7200</v>
      </c>
      <c r="AK1521">
        <v>8489.6953125</v>
      </c>
      <c r="AL1521" s="10">
        <f t="shared" si="184"/>
        <v>1289.6953125</v>
      </c>
      <c r="AM1521" s="11">
        <f t="shared" si="185"/>
        <v>0.17912434895833335</v>
      </c>
      <c r="AN1521">
        <v>7200</v>
      </c>
      <c r="AO1521">
        <v>8721.7808538910522</v>
      </c>
      <c r="AP1521" s="12">
        <f t="shared" si="186"/>
        <v>1521.7808538910522</v>
      </c>
      <c r="AQ1521" s="13">
        <f t="shared" si="187"/>
        <v>0.2113584519293128</v>
      </c>
      <c r="AR1521">
        <v>7200</v>
      </c>
      <c r="AS1521">
        <v>8629.4052263241756</v>
      </c>
      <c r="AT1521" s="14">
        <f t="shared" si="188"/>
        <v>1429.4052263241756</v>
      </c>
      <c r="AU1521" s="15">
        <f t="shared" si="189"/>
        <v>0.1985285036561355</v>
      </c>
      <c r="AV1521">
        <v>7200</v>
      </c>
      <c r="AW1521">
        <v>8587.9840319361265</v>
      </c>
      <c r="AX1521" s="16">
        <f t="shared" si="190"/>
        <v>1387.9840319361265</v>
      </c>
      <c r="AY1521" s="17">
        <f t="shared" si="191"/>
        <v>0.19277555999112869</v>
      </c>
    </row>
    <row r="1522" spans="1:51" x14ac:dyDescent="0.25">
      <c r="A1522" t="s">
        <v>54</v>
      </c>
      <c r="B1522" t="s">
        <v>127</v>
      </c>
      <c r="C1522">
        <v>1400</v>
      </c>
      <c r="D1522">
        <v>145401</v>
      </c>
      <c r="E1522">
        <v>2018</v>
      </c>
      <c r="F1522" t="s">
        <v>182</v>
      </c>
      <c r="G1522" t="s">
        <v>216</v>
      </c>
      <c r="J1522">
        <v>4</v>
      </c>
      <c r="K1522" t="s">
        <v>118</v>
      </c>
      <c r="L1522">
        <v>4</v>
      </c>
      <c r="M1522" t="s">
        <v>45</v>
      </c>
      <c r="N1522">
        <v>2.5</v>
      </c>
      <c r="O1522" t="s">
        <v>60</v>
      </c>
      <c r="P1522" t="s">
        <v>46</v>
      </c>
      <c r="Q1522">
        <v>3</v>
      </c>
      <c r="R1522" t="s">
        <v>61</v>
      </c>
      <c r="S1522" t="s">
        <v>151</v>
      </c>
      <c r="U1522" t="s">
        <v>63</v>
      </c>
      <c r="V1522" t="s">
        <v>64</v>
      </c>
      <c r="X1522" t="s">
        <v>65</v>
      </c>
      <c r="Y1522" t="s">
        <v>82</v>
      </c>
      <c r="Z1522">
        <v>23260</v>
      </c>
      <c r="AA1522">
        <v>0</v>
      </c>
      <c r="AB1522" t="s">
        <v>51</v>
      </c>
      <c r="AC1522" t="s">
        <v>67</v>
      </c>
      <c r="AD1522">
        <v>1</v>
      </c>
      <c r="AE1522">
        <v>1</v>
      </c>
      <c r="AF1522">
        <v>1</v>
      </c>
      <c r="AG1522">
        <v>2026</v>
      </c>
      <c r="AH1522">
        <v>20251231</v>
      </c>
      <c r="AI1522" t="s">
        <v>3008</v>
      </c>
      <c r="AJ1522">
        <v>1400</v>
      </c>
      <c r="AK1522">
        <v>2920.318115234375</v>
      </c>
      <c r="AL1522" s="10">
        <f t="shared" si="184"/>
        <v>1520.318115234375</v>
      </c>
      <c r="AM1522" s="11">
        <f t="shared" si="185"/>
        <v>1.0859415108816963</v>
      </c>
      <c r="AN1522">
        <v>1400</v>
      </c>
      <c r="AO1522">
        <v>3053.768640944048</v>
      </c>
      <c r="AP1522" s="12">
        <f t="shared" si="186"/>
        <v>1653.768640944048</v>
      </c>
      <c r="AQ1522" s="13">
        <f t="shared" si="187"/>
        <v>1.1812633149600342</v>
      </c>
      <c r="AR1522">
        <v>1400</v>
      </c>
      <c r="AS1522">
        <v>2882.5180877882822</v>
      </c>
      <c r="AT1522" s="14">
        <f t="shared" si="188"/>
        <v>1482.5180877882822</v>
      </c>
      <c r="AU1522" s="15">
        <f t="shared" si="189"/>
        <v>1.0589414912773445</v>
      </c>
      <c r="AV1522">
        <v>1400</v>
      </c>
      <c r="AW1522">
        <v>2998.211332312404</v>
      </c>
      <c r="AX1522" s="16">
        <f t="shared" si="190"/>
        <v>1598.211332312404</v>
      </c>
      <c r="AY1522" s="17">
        <f t="shared" si="191"/>
        <v>1.1415795230802885</v>
      </c>
    </row>
    <row r="1523" spans="1:51" x14ac:dyDescent="0.25">
      <c r="A1523" t="s">
        <v>39</v>
      </c>
      <c r="B1523" t="s">
        <v>40</v>
      </c>
      <c r="C1523">
        <v>52200</v>
      </c>
      <c r="D1523">
        <v>19893</v>
      </c>
      <c r="E1523">
        <v>2024</v>
      </c>
      <c r="F1523" t="s">
        <v>71</v>
      </c>
      <c r="G1523" t="s">
        <v>72</v>
      </c>
      <c r="H1523" t="s">
        <v>388</v>
      </c>
      <c r="I1523" t="s">
        <v>150</v>
      </c>
      <c r="J1523">
        <v>8</v>
      </c>
      <c r="K1523" t="s">
        <v>44</v>
      </c>
      <c r="L1523">
        <v>4</v>
      </c>
      <c r="M1523" t="s">
        <v>45</v>
      </c>
      <c r="N1523">
        <v>6.1999998092651367</v>
      </c>
      <c r="O1523" t="s">
        <v>76</v>
      </c>
      <c r="P1523" t="s">
        <v>46</v>
      </c>
      <c r="R1523" t="s">
        <v>77</v>
      </c>
      <c r="S1523" t="s">
        <v>78</v>
      </c>
      <c r="U1523" t="s">
        <v>63</v>
      </c>
      <c r="V1523" t="s">
        <v>79</v>
      </c>
      <c r="W1523" t="s">
        <v>1118</v>
      </c>
      <c r="X1523" t="s">
        <v>136</v>
      </c>
      <c r="Y1523" t="s">
        <v>82</v>
      </c>
      <c r="AA1523">
        <v>0</v>
      </c>
      <c r="AB1523" t="s">
        <v>51</v>
      </c>
      <c r="AC1523" t="s">
        <v>83</v>
      </c>
      <c r="AD1523">
        <v>1</v>
      </c>
      <c r="AE1523">
        <v>1</v>
      </c>
      <c r="AF1523">
        <v>1</v>
      </c>
      <c r="AG1523">
        <v>2026</v>
      </c>
      <c r="AH1523">
        <v>20251229</v>
      </c>
      <c r="AI1523" t="s">
        <v>3009</v>
      </c>
      <c r="AJ1523">
        <v>52200</v>
      </c>
      <c r="AK1523">
        <v>54427.28515625</v>
      </c>
      <c r="AL1523" s="10">
        <f t="shared" si="184"/>
        <v>2227.28515625</v>
      </c>
      <c r="AM1523" s="11">
        <f t="shared" si="185"/>
        <v>4.2668298012452109E-2</v>
      </c>
      <c r="AN1523">
        <v>52200</v>
      </c>
      <c r="AO1523">
        <v>54039.313800276468</v>
      </c>
      <c r="AP1523" s="12">
        <f t="shared" si="186"/>
        <v>1839.3138002764681</v>
      </c>
      <c r="AQ1523" s="13">
        <f t="shared" si="187"/>
        <v>3.523589655702046E-2</v>
      </c>
      <c r="AR1523">
        <v>52200</v>
      </c>
      <c r="AS1523">
        <v>55059.966018621592</v>
      </c>
      <c r="AT1523" s="14">
        <f t="shared" si="188"/>
        <v>2859.9660186215915</v>
      </c>
      <c r="AU1523" s="15">
        <f t="shared" si="189"/>
        <v>5.4788621046390644E-2</v>
      </c>
      <c r="AV1523">
        <v>52200</v>
      </c>
      <c r="AW1523">
        <v>55697.014000000003</v>
      </c>
      <c r="AX1523" s="16">
        <f t="shared" si="190"/>
        <v>3497.0140000000029</v>
      </c>
      <c r="AY1523" s="17">
        <f t="shared" si="191"/>
        <v>6.6992605363984728E-2</v>
      </c>
    </row>
    <row r="1524" spans="1:51" x14ac:dyDescent="0.25">
      <c r="A1524" t="s">
        <v>39</v>
      </c>
      <c r="B1524" t="s">
        <v>114</v>
      </c>
      <c r="C1524">
        <v>13000</v>
      </c>
      <c r="D1524">
        <v>141470</v>
      </c>
      <c r="E1524">
        <v>2019</v>
      </c>
      <c r="F1524" t="s">
        <v>343</v>
      </c>
      <c r="G1524" t="s">
        <v>344</v>
      </c>
      <c r="H1524" t="s">
        <v>1642</v>
      </c>
      <c r="J1524">
        <v>4</v>
      </c>
      <c r="K1524" t="s">
        <v>87</v>
      </c>
      <c r="L1524">
        <v>4</v>
      </c>
      <c r="M1524" t="s">
        <v>45</v>
      </c>
      <c r="N1524">
        <v>2</v>
      </c>
      <c r="O1524" t="s">
        <v>76</v>
      </c>
      <c r="P1524" t="s">
        <v>46</v>
      </c>
      <c r="R1524" t="s">
        <v>47</v>
      </c>
      <c r="S1524" t="s">
        <v>78</v>
      </c>
      <c r="T1524">
        <v>270</v>
      </c>
      <c r="U1524" t="s">
        <v>63</v>
      </c>
      <c r="V1524" t="s">
        <v>64</v>
      </c>
      <c r="X1524" t="s">
        <v>112</v>
      </c>
      <c r="Y1524" t="s">
        <v>82</v>
      </c>
      <c r="AA1524">
        <v>0</v>
      </c>
      <c r="AB1524" t="s">
        <v>51</v>
      </c>
      <c r="AC1524" t="s">
        <v>52</v>
      </c>
      <c r="AD1524">
        <v>1</v>
      </c>
      <c r="AE1524">
        <v>1</v>
      </c>
      <c r="AF1524">
        <v>1</v>
      </c>
      <c r="AG1524">
        <v>2026</v>
      </c>
      <c r="AH1524">
        <v>20251231</v>
      </c>
      <c r="AI1524" t="s">
        <v>3010</v>
      </c>
      <c r="AJ1524">
        <v>13000</v>
      </c>
      <c r="AK1524">
        <v>11317.1259765625</v>
      </c>
      <c r="AL1524" s="10">
        <f t="shared" si="184"/>
        <v>1682.8740234375</v>
      </c>
      <c r="AM1524" s="11">
        <f t="shared" si="185"/>
        <v>0.12945184795673076</v>
      </c>
      <c r="AN1524">
        <v>13000</v>
      </c>
      <c r="AO1524">
        <v>11386.709142998659</v>
      </c>
      <c r="AP1524" s="12">
        <f t="shared" si="186"/>
        <v>1613.2908570013406</v>
      </c>
      <c r="AQ1524" s="13">
        <f t="shared" si="187"/>
        <v>0.12409929669241081</v>
      </c>
      <c r="AR1524">
        <v>13000</v>
      </c>
      <c r="AS1524">
        <v>11778.276742879531</v>
      </c>
      <c r="AT1524" s="14">
        <f t="shared" si="188"/>
        <v>1221.7232571204695</v>
      </c>
      <c r="AU1524" s="15">
        <f t="shared" si="189"/>
        <v>9.3978712086189964E-2</v>
      </c>
      <c r="AV1524">
        <v>13000</v>
      </c>
      <c r="AW1524">
        <v>11371.844660194171</v>
      </c>
      <c r="AX1524" s="16">
        <f t="shared" si="190"/>
        <v>1628.1553398058295</v>
      </c>
      <c r="AY1524" s="17">
        <f t="shared" si="191"/>
        <v>0.12524271844660226</v>
      </c>
    </row>
    <row r="1525" spans="1:51" x14ac:dyDescent="0.25">
      <c r="A1525" t="s">
        <v>106</v>
      </c>
      <c r="B1525" t="s">
        <v>661</v>
      </c>
      <c r="C1525">
        <v>4500</v>
      </c>
      <c r="D1525">
        <v>127946</v>
      </c>
      <c r="E1525">
        <v>2019</v>
      </c>
      <c r="F1525" t="s">
        <v>196</v>
      </c>
      <c r="G1525" t="s">
        <v>706</v>
      </c>
      <c r="H1525" t="s">
        <v>1934</v>
      </c>
      <c r="J1525">
        <v>4</v>
      </c>
      <c r="K1525" t="s">
        <v>111</v>
      </c>
      <c r="L1525">
        <v>4</v>
      </c>
      <c r="M1525" t="s">
        <v>45</v>
      </c>
      <c r="N1525">
        <v>2.4000000953674321</v>
      </c>
      <c r="O1525" t="s">
        <v>60</v>
      </c>
      <c r="P1525" t="s">
        <v>46</v>
      </c>
      <c r="Q1525">
        <v>3</v>
      </c>
      <c r="R1525" t="s">
        <v>47</v>
      </c>
      <c r="S1525" t="s">
        <v>151</v>
      </c>
      <c r="T1525">
        <v>185</v>
      </c>
      <c r="U1525" t="s">
        <v>63</v>
      </c>
      <c r="W1525" t="s">
        <v>457</v>
      </c>
      <c r="X1525" t="s">
        <v>112</v>
      </c>
      <c r="Y1525" t="s">
        <v>82</v>
      </c>
      <c r="AA1525">
        <v>0</v>
      </c>
      <c r="AB1525" t="s">
        <v>51</v>
      </c>
      <c r="AC1525" t="s">
        <v>52</v>
      </c>
      <c r="AD1525">
        <v>1</v>
      </c>
      <c r="AE1525">
        <v>1</v>
      </c>
      <c r="AF1525">
        <v>1</v>
      </c>
      <c r="AG1525">
        <v>2026</v>
      </c>
      <c r="AH1525">
        <v>20260102</v>
      </c>
      <c r="AI1525" t="s">
        <v>3011</v>
      </c>
      <c r="AJ1525">
        <v>4500</v>
      </c>
      <c r="AK1525">
        <v>5893.517578125</v>
      </c>
      <c r="AL1525" s="10">
        <f t="shared" si="184"/>
        <v>1393.517578125</v>
      </c>
      <c r="AM1525" s="11">
        <f t="shared" si="185"/>
        <v>0.30967057291666666</v>
      </c>
      <c r="AN1525">
        <v>4500</v>
      </c>
      <c r="AO1525">
        <v>5641.6575685484286</v>
      </c>
      <c r="AP1525" s="12">
        <f t="shared" si="186"/>
        <v>1141.6575685484286</v>
      </c>
      <c r="AQ1525" s="13">
        <f t="shared" si="187"/>
        <v>0.25370168189965081</v>
      </c>
      <c r="AR1525">
        <v>4500</v>
      </c>
      <c r="AS1525">
        <v>5804.2743945752509</v>
      </c>
      <c r="AT1525" s="14">
        <f t="shared" si="188"/>
        <v>1304.2743945752509</v>
      </c>
      <c r="AU1525" s="15">
        <f t="shared" si="189"/>
        <v>0.28983875435005574</v>
      </c>
      <c r="AV1525">
        <v>4500</v>
      </c>
      <c r="AW1525">
        <v>5967.5613496932519</v>
      </c>
      <c r="AX1525" s="16">
        <f t="shared" si="190"/>
        <v>1467.5613496932519</v>
      </c>
      <c r="AY1525" s="17">
        <f t="shared" si="191"/>
        <v>0.3261247443762782</v>
      </c>
    </row>
    <row r="1526" spans="1:51" x14ac:dyDescent="0.25">
      <c r="A1526" t="s">
        <v>39</v>
      </c>
      <c r="B1526" t="s">
        <v>114</v>
      </c>
      <c r="C1526">
        <v>12700</v>
      </c>
      <c r="D1526">
        <v>68461</v>
      </c>
      <c r="E1526">
        <v>2023</v>
      </c>
      <c r="F1526" t="s">
        <v>71</v>
      </c>
      <c r="G1526" t="s">
        <v>128</v>
      </c>
      <c r="H1526" t="s">
        <v>173</v>
      </c>
      <c r="J1526">
        <v>4</v>
      </c>
      <c r="K1526" t="s">
        <v>87</v>
      </c>
      <c r="L1526">
        <v>4</v>
      </c>
      <c r="M1526" t="s">
        <v>45</v>
      </c>
      <c r="N1526">
        <v>1.5</v>
      </c>
      <c r="O1526" t="s">
        <v>60</v>
      </c>
      <c r="P1526" t="s">
        <v>46</v>
      </c>
      <c r="Q1526">
        <v>3</v>
      </c>
      <c r="R1526" t="s">
        <v>61</v>
      </c>
      <c r="U1526" t="s">
        <v>63</v>
      </c>
      <c r="V1526" t="s">
        <v>64</v>
      </c>
      <c r="W1526" t="s">
        <v>130</v>
      </c>
      <c r="X1526" t="s">
        <v>65</v>
      </c>
      <c r="Y1526" t="s">
        <v>82</v>
      </c>
      <c r="AA1526">
        <v>0</v>
      </c>
      <c r="AB1526" t="s">
        <v>51</v>
      </c>
      <c r="AC1526" t="s">
        <v>67</v>
      </c>
      <c r="AD1526">
        <v>1</v>
      </c>
      <c r="AE1526">
        <v>1</v>
      </c>
      <c r="AF1526">
        <v>1</v>
      </c>
      <c r="AG1526">
        <v>2026</v>
      </c>
      <c r="AH1526">
        <v>20260102</v>
      </c>
      <c r="AI1526" t="s">
        <v>3012</v>
      </c>
      <c r="AJ1526">
        <v>12700</v>
      </c>
      <c r="AK1526">
        <v>12148.9560546875</v>
      </c>
      <c r="AL1526" s="10">
        <f t="shared" si="184"/>
        <v>551.0439453125</v>
      </c>
      <c r="AM1526" s="11">
        <f t="shared" si="185"/>
        <v>4.3389287032480316E-2</v>
      </c>
      <c r="AN1526">
        <v>12700</v>
      </c>
      <c r="AO1526">
        <v>12056.55968050029</v>
      </c>
      <c r="AP1526" s="12">
        <f t="shared" si="186"/>
        <v>643.44031949971031</v>
      </c>
      <c r="AQ1526" s="13">
        <f t="shared" si="187"/>
        <v>5.066459208659136E-2</v>
      </c>
      <c r="AR1526">
        <v>12700</v>
      </c>
      <c r="AS1526">
        <v>11696.406866360419</v>
      </c>
      <c r="AT1526" s="14">
        <f t="shared" si="188"/>
        <v>1003.5931336395806</v>
      </c>
      <c r="AU1526" s="15">
        <f t="shared" si="189"/>
        <v>7.9023081388943359E-2</v>
      </c>
      <c r="AV1526">
        <v>12700</v>
      </c>
      <c r="AW1526">
        <v>12230.983388704321</v>
      </c>
      <c r="AX1526" s="16">
        <f t="shared" si="190"/>
        <v>469.01661129567947</v>
      </c>
      <c r="AY1526" s="17">
        <f t="shared" si="191"/>
        <v>3.6930441834305473E-2</v>
      </c>
    </row>
    <row r="1527" spans="1:51" x14ac:dyDescent="0.25">
      <c r="A1527" t="s">
        <v>39</v>
      </c>
      <c r="B1527" t="s">
        <v>295</v>
      </c>
      <c r="C1527">
        <v>1700</v>
      </c>
      <c r="D1527">
        <v>156633</v>
      </c>
      <c r="E1527">
        <v>2015</v>
      </c>
      <c r="F1527" t="s">
        <v>115</v>
      </c>
      <c r="G1527" t="s">
        <v>377</v>
      </c>
      <c r="H1527" t="s">
        <v>3013</v>
      </c>
      <c r="J1527">
        <v>6</v>
      </c>
      <c r="K1527" t="s">
        <v>111</v>
      </c>
      <c r="L1527">
        <v>2</v>
      </c>
      <c r="M1527" t="s">
        <v>45</v>
      </c>
      <c r="N1527">
        <v>3.5</v>
      </c>
      <c r="O1527" t="s">
        <v>45</v>
      </c>
      <c r="P1527" t="s">
        <v>46</v>
      </c>
      <c r="Q1527">
        <v>4</v>
      </c>
      <c r="R1527" t="s">
        <v>241</v>
      </c>
      <c r="S1527" t="s">
        <v>48</v>
      </c>
      <c r="U1527" t="s">
        <v>63</v>
      </c>
      <c r="V1527" t="s">
        <v>79</v>
      </c>
      <c r="X1527" t="s">
        <v>65</v>
      </c>
      <c r="Y1527" t="s">
        <v>120</v>
      </c>
      <c r="AA1527">
        <v>0</v>
      </c>
      <c r="AB1527" t="s">
        <v>51</v>
      </c>
      <c r="AC1527" t="s">
        <v>241</v>
      </c>
      <c r="AD1527">
        <v>1</v>
      </c>
      <c r="AE1527">
        <v>1</v>
      </c>
      <c r="AF1527">
        <v>1</v>
      </c>
      <c r="AG1527">
        <v>2026</v>
      </c>
      <c r="AH1527">
        <v>20251230</v>
      </c>
      <c r="AI1527" t="s">
        <v>3014</v>
      </c>
      <c r="AJ1527">
        <v>1700</v>
      </c>
      <c r="AK1527">
        <v>4935.15087890625</v>
      </c>
      <c r="AL1527" s="10">
        <f t="shared" si="184"/>
        <v>3235.15087890625</v>
      </c>
      <c r="AM1527" s="11">
        <f t="shared" si="185"/>
        <v>1.9030299287683823</v>
      </c>
      <c r="AN1527">
        <v>1700</v>
      </c>
      <c r="AO1527">
        <v>5271.6183016211926</v>
      </c>
      <c r="AP1527" s="12">
        <f t="shared" si="186"/>
        <v>3571.6183016211926</v>
      </c>
      <c r="AQ1527" s="13">
        <f t="shared" si="187"/>
        <v>2.1009519421301133</v>
      </c>
      <c r="AR1527">
        <v>1700</v>
      </c>
      <c r="AS1527">
        <v>4321.871211688007</v>
      </c>
      <c r="AT1527" s="14">
        <f t="shared" si="188"/>
        <v>2621.871211688007</v>
      </c>
      <c r="AU1527" s="15">
        <f t="shared" si="189"/>
        <v>1.5422771833458864</v>
      </c>
      <c r="AV1527">
        <v>1700</v>
      </c>
      <c r="AW1527">
        <v>5093.8426035502962</v>
      </c>
      <c r="AX1527" s="16">
        <f t="shared" si="190"/>
        <v>3393.8426035502962</v>
      </c>
      <c r="AY1527" s="17">
        <f t="shared" si="191"/>
        <v>1.9963780020884094</v>
      </c>
    </row>
    <row r="1528" spans="1:51" x14ac:dyDescent="0.25">
      <c r="A1528" t="s">
        <v>54</v>
      </c>
      <c r="B1528" t="s">
        <v>263</v>
      </c>
      <c r="C1528">
        <v>3500</v>
      </c>
      <c r="D1528">
        <v>83652</v>
      </c>
      <c r="E1528">
        <v>2013</v>
      </c>
      <c r="F1528" t="s">
        <v>56</v>
      </c>
      <c r="G1528" t="s">
        <v>86</v>
      </c>
      <c r="H1528" t="s">
        <v>187</v>
      </c>
      <c r="J1528">
        <v>4</v>
      </c>
      <c r="K1528" t="s">
        <v>111</v>
      </c>
      <c r="L1528">
        <v>4</v>
      </c>
      <c r="M1528" t="s">
        <v>45</v>
      </c>
      <c r="N1528">
        <v>2</v>
      </c>
      <c r="O1528" t="s">
        <v>76</v>
      </c>
      <c r="P1528" t="s">
        <v>46</v>
      </c>
      <c r="Q1528">
        <v>3</v>
      </c>
      <c r="R1528" t="s">
        <v>47</v>
      </c>
      <c r="S1528" t="s">
        <v>78</v>
      </c>
      <c r="T1528">
        <v>240</v>
      </c>
      <c r="U1528" t="s">
        <v>63</v>
      </c>
      <c r="V1528" t="s">
        <v>64</v>
      </c>
      <c r="X1528" t="s">
        <v>49</v>
      </c>
      <c r="Y1528" t="s">
        <v>82</v>
      </c>
      <c r="AA1528">
        <v>0</v>
      </c>
      <c r="AB1528" t="s">
        <v>51</v>
      </c>
      <c r="AC1528" t="s">
        <v>52</v>
      </c>
      <c r="AD1528">
        <v>1</v>
      </c>
      <c r="AE1528">
        <v>1</v>
      </c>
      <c r="AF1528">
        <v>1</v>
      </c>
      <c r="AG1528">
        <v>2026</v>
      </c>
      <c r="AH1528">
        <v>20251231</v>
      </c>
      <c r="AI1528" t="s">
        <v>3015</v>
      </c>
      <c r="AJ1528">
        <v>3500</v>
      </c>
      <c r="AK1528">
        <v>4355.45361328125</v>
      </c>
      <c r="AL1528" s="10">
        <f t="shared" si="184"/>
        <v>855.45361328125</v>
      </c>
      <c r="AM1528" s="11">
        <f t="shared" si="185"/>
        <v>0.24441531808035713</v>
      </c>
      <c r="AN1528">
        <v>3500</v>
      </c>
      <c r="AO1528">
        <v>4202.1303672276108</v>
      </c>
      <c r="AP1528" s="12">
        <f t="shared" si="186"/>
        <v>702.1303672276108</v>
      </c>
      <c r="AQ1528" s="13">
        <f t="shared" si="187"/>
        <v>0.20060867635074595</v>
      </c>
      <c r="AR1528">
        <v>3500</v>
      </c>
      <c r="AS1528">
        <v>4334.8813687272877</v>
      </c>
      <c r="AT1528" s="14">
        <f t="shared" si="188"/>
        <v>834.88136872728774</v>
      </c>
      <c r="AU1528" s="15">
        <f t="shared" si="189"/>
        <v>0.23853753392208221</v>
      </c>
      <c r="AV1528">
        <v>3500</v>
      </c>
      <c r="AW1528">
        <v>4351.4678899082564</v>
      </c>
      <c r="AX1528" s="16">
        <f t="shared" si="190"/>
        <v>851.46788990825644</v>
      </c>
      <c r="AY1528" s="17">
        <f t="shared" si="191"/>
        <v>0.24327653997378756</v>
      </c>
    </row>
    <row r="1529" spans="1:51" x14ac:dyDescent="0.25">
      <c r="A1529" t="s">
        <v>106</v>
      </c>
      <c r="B1529" t="s">
        <v>215</v>
      </c>
      <c r="C1529">
        <v>29500</v>
      </c>
      <c r="D1529">
        <v>62952</v>
      </c>
      <c r="E1529">
        <v>2022</v>
      </c>
      <c r="F1529" t="s">
        <v>71</v>
      </c>
      <c r="G1529" t="s">
        <v>72</v>
      </c>
      <c r="H1529" t="s">
        <v>73</v>
      </c>
      <c r="I1529" t="s">
        <v>150</v>
      </c>
      <c r="J1529">
        <v>8</v>
      </c>
      <c r="K1529" t="s">
        <v>118</v>
      </c>
      <c r="L1529">
        <v>4</v>
      </c>
      <c r="M1529" t="s">
        <v>45</v>
      </c>
      <c r="N1529">
        <v>5.3000001907348633</v>
      </c>
      <c r="O1529" t="s">
        <v>76</v>
      </c>
      <c r="P1529" t="s">
        <v>46</v>
      </c>
      <c r="Q1529">
        <v>4</v>
      </c>
      <c r="R1529" t="s">
        <v>77</v>
      </c>
      <c r="S1529" t="s">
        <v>78</v>
      </c>
      <c r="U1529" t="s">
        <v>63</v>
      </c>
      <c r="W1529" t="s">
        <v>449</v>
      </c>
      <c r="X1529" t="s">
        <v>136</v>
      </c>
      <c r="Y1529" t="s">
        <v>82</v>
      </c>
      <c r="AA1529">
        <v>0</v>
      </c>
      <c r="AB1529" t="s">
        <v>51</v>
      </c>
      <c r="AC1529" t="s">
        <v>83</v>
      </c>
      <c r="AD1529">
        <v>1</v>
      </c>
      <c r="AE1529">
        <v>1</v>
      </c>
      <c r="AF1529">
        <v>1</v>
      </c>
      <c r="AG1529">
        <v>2026</v>
      </c>
      <c r="AH1529">
        <v>20260102</v>
      </c>
      <c r="AI1529" t="s">
        <v>3016</v>
      </c>
      <c r="AJ1529">
        <v>29500</v>
      </c>
      <c r="AK1529">
        <v>30616.224609375</v>
      </c>
      <c r="AL1529" s="10">
        <f t="shared" si="184"/>
        <v>1116.224609375</v>
      </c>
      <c r="AM1529" s="11">
        <f t="shared" si="185"/>
        <v>3.7838122351694918E-2</v>
      </c>
      <c r="AN1529">
        <v>29500</v>
      </c>
      <c r="AO1529">
        <v>29594.90254649378</v>
      </c>
      <c r="AP1529" s="12">
        <f t="shared" si="186"/>
        <v>94.902546493780392</v>
      </c>
      <c r="AQ1529" s="13">
        <f t="shared" si="187"/>
        <v>3.2170354743654372E-3</v>
      </c>
      <c r="AR1529">
        <v>29500</v>
      </c>
      <c r="AS1529">
        <v>30087.321673373561</v>
      </c>
      <c r="AT1529" s="14">
        <f t="shared" si="188"/>
        <v>587.32167337356077</v>
      </c>
      <c r="AU1529" s="15">
        <f t="shared" si="189"/>
        <v>1.9909209266900364E-2</v>
      </c>
      <c r="AV1529">
        <v>29500</v>
      </c>
      <c r="AW1529">
        <v>30302.278002699051</v>
      </c>
      <c r="AX1529" s="16">
        <f t="shared" si="190"/>
        <v>802.27800269905129</v>
      </c>
      <c r="AY1529" s="17">
        <f t="shared" si="191"/>
        <v>2.7195864498272927E-2</v>
      </c>
    </row>
    <row r="1530" spans="1:51" x14ac:dyDescent="0.25">
      <c r="A1530" t="s">
        <v>39</v>
      </c>
      <c r="B1530" t="s">
        <v>2727</v>
      </c>
      <c r="C1530">
        <v>9100</v>
      </c>
      <c r="D1530">
        <v>118685</v>
      </c>
      <c r="E1530">
        <v>2019</v>
      </c>
      <c r="F1530" t="s">
        <v>397</v>
      </c>
      <c r="G1530" t="s">
        <v>955</v>
      </c>
      <c r="H1530" t="s">
        <v>280</v>
      </c>
      <c r="J1530">
        <v>4</v>
      </c>
      <c r="K1530" t="s">
        <v>59</v>
      </c>
      <c r="L1530">
        <v>4</v>
      </c>
      <c r="M1530" t="s">
        <v>45</v>
      </c>
      <c r="N1530">
        <v>1.799999952316284</v>
      </c>
      <c r="O1530" t="s">
        <v>45</v>
      </c>
      <c r="R1530" t="s">
        <v>47</v>
      </c>
      <c r="S1530" t="s">
        <v>78</v>
      </c>
      <c r="T1530">
        <v>141</v>
      </c>
      <c r="U1530" t="s">
        <v>63</v>
      </c>
      <c r="V1530" t="s">
        <v>64</v>
      </c>
      <c r="W1530" t="s">
        <v>956</v>
      </c>
      <c r="X1530" t="s">
        <v>49</v>
      </c>
      <c r="Y1530" t="s">
        <v>66</v>
      </c>
      <c r="Z1530">
        <v>21920</v>
      </c>
      <c r="AA1530">
        <v>0</v>
      </c>
      <c r="AB1530" t="s">
        <v>51</v>
      </c>
      <c r="AC1530" t="s">
        <v>52</v>
      </c>
      <c r="AD1530">
        <v>1</v>
      </c>
      <c r="AE1530">
        <v>1</v>
      </c>
      <c r="AF1530">
        <v>1</v>
      </c>
      <c r="AG1530">
        <v>2026</v>
      </c>
      <c r="AH1530">
        <v>20251230</v>
      </c>
      <c r="AI1530" t="s">
        <v>3017</v>
      </c>
      <c r="AJ1530">
        <v>9100</v>
      </c>
      <c r="AK1530">
        <v>7737.4052734375</v>
      </c>
      <c r="AL1530" s="10">
        <f t="shared" si="184"/>
        <v>1362.5947265625</v>
      </c>
      <c r="AM1530" s="11">
        <f t="shared" si="185"/>
        <v>0.14973568423763736</v>
      </c>
      <c r="AN1530">
        <v>9100</v>
      </c>
      <c r="AO1530">
        <v>7409.0098423656545</v>
      </c>
      <c r="AP1530" s="12">
        <f t="shared" si="186"/>
        <v>1690.9901576343455</v>
      </c>
      <c r="AQ1530" s="13">
        <f t="shared" si="187"/>
        <v>0.18582309424553248</v>
      </c>
      <c r="AR1530">
        <v>9100</v>
      </c>
      <c r="AS1530">
        <v>7704.8602153661022</v>
      </c>
      <c r="AT1530" s="14">
        <f t="shared" si="188"/>
        <v>1395.1397846338978</v>
      </c>
      <c r="AU1530" s="15">
        <f t="shared" si="189"/>
        <v>0.15331206424548327</v>
      </c>
      <c r="AV1530">
        <v>9100</v>
      </c>
      <c r="AW1530">
        <v>7767.7339246119736</v>
      </c>
      <c r="AX1530" s="16">
        <f t="shared" si="190"/>
        <v>1332.2660753880264</v>
      </c>
      <c r="AY1530" s="17">
        <f t="shared" si="191"/>
        <v>0.14640286542725564</v>
      </c>
    </row>
    <row r="1531" spans="1:51" x14ac:dyDescent="0.25">
      <c r="A1531" t="s">
        <v>39</v>
      </c>
      <c r="B1531" t="s">
        <v>307</v>
      </c>
      <c r="C1531">
        <v>6400</v>
      </c>
      <c r="D1531">
        <v>115207</v>
      </c>
      <c r="E1531">
        <v>2020</v>
      </c>
      <c r="F1531" t="s">
        <v>108</v>
      </c>
      <c r="G1531" t="s">
        <v>1955</v>
      </c>
      <c r="H1531" t="s">
        <v>110</v>
      </c>
      <c r="J1531">
        <v>4</v>
      </c>
      <c r="K1531" t="s">
        <v>111</v>
      </c>
      <c r="L1531">
        <v>4</v>
      </c>
      <c r="M1531" t="s">
        <v>45</v>
      </c>
      <c r="N1531">
        <v>2</v>
      </c>
      <c r="O1531" t="s">
        <v>45</v>
      </c>
      <c r="P1531" t="s">
        <v>161</v>
      </c>
      <c r="Q1531">
        <v>3</v>
      </c>
      <c r="R1531" t="s">
        <v>47</v>
      </c>
      <c r="S1531" t="s">
        <v>48</v>
      </c>
      <c r="T1531">
        <v>228</v>
      </c>
      <c r="U1531" t="s">
        <v>63</v>
      </c>
      <c r="X1531" t="s">
        <v>112</v>
      </c>
      <c r="Y1531" t="s">
        <v>2148</v>
      </c>
      <c r="Z1531">
        <v>34700</v>
      </c>
      <c r="AA1531">
        <v>0</v>
      </c>
      <c r="AB1531" t="s">
        <v>51</v>
      </c>
      <c r="AC1531" t="s">
        <v>52</v>
      </c>
      <c r="AD1531">
        <v>1</v>
      </c>
      <c r="AE1531">
        <v>1</v>
      </c>
      <c r="AF1531">
        <v>1</v>
      </c>
      <c r="AG1531">
        <v>2026</v>
      </c>
      <c r="AH1531">
        <v>20251231</v>
      </c>
      <c r="AI1531" t="s">
        <v>3018</v>
      </c>
      <c r="AJ1531">
        <v>6400</v>
      </c>
      <c r="AK1531">
        <v>5009.8818359375</v>
      </c>
      <c r="AL1531" s="10">
        <f t="shared" si="184"/>
        <v>1390.1181640625</v>
      </c>
      <c r="AM1531" s="11">
        <f t="shared" si="185"/>
        <v>0.21720596313476562</v>
      </c>
      <c r="AN1531">
        <v>6400</v>
      </c>
      <c r="AO1531">
        <v>4760.3837595391906</v>
      </c>
      <c r="AP1531" s="12">
        <f t="shared" si="186"/>
        <v>1639.6162404608094</v>
      </c>
      <c r="AQ1531" s="13">
        <f t="shared" si="187"/>
        <v>0.25619003757200148</v>
      </c>
      <c r="AR1531">
        <v>6400</v>
      </c>
      <c r="AS1531">
        <v>6453.5581994293761</v>
      </c>
      <c r="AT1531" s="14">
        <f t="shared" si="188"/>
        <v>53.558199429376145</v>
      </c>
      <c r="AU1531" s="15">
        <f t="shared" si="189"/>
        <v>8.368468660840022E-3</v>
      </c>
      <c r="AV1531">
        <v>6400</v>
      </c>
      <c r="AW1531">
        <v>5093.8426035502962</v>
      </c>
      <c r="AX1531" s="16">
        <f t="shared" si="190"/>
        <v>1306.1573964497038</v>
      </c>
      <c r="AY1531" s="17">
        <f t="shared" si="191"/>
        <v>0.20408709319526622</v>
      </c>
    </row>
    <row r="1532" spans="1:51" x14ac:dyDescent="0.25">
      <c r="A1532" t="s">
        <v>106</v>
      </c>
      <c r="B1532" t="s">
        <v>164</v>
      </c>
      <c r="C1532">
        <v>21500</v>
      </c>
      <c r="D1532">
        <v>19345</v>
      </c>
      <c r="E1532">
        <v>2024</v>
      </c>
      <c r="F1532" t="s">
        <v>71</v>
      </c>
      <c r="G1532" t="s">
        <v>72</v>
      </c>
      <c r="H1532" t="s">
        <v>1929</v>
      </c>
      <c r="I1532" t="s">
        <v>150</v>
      </c>
      <c r="J1532">
        <v>8</v>
      </c>
      <c r="K1532" t="s">
        <v>44</v>
      </c>
      <c r="L1532">
        <v>2</v>
      </c>
      <c r="M1532" t="s">
        <v>45</v>
      </c>
      <c r="N1532">
        <v>5.3000001907348633</v>
      </c>
      <c r="O1532" t="s">
        <v>119</v>
      </c>
      <c r="P1532" t="s">
        <v>46</v>
      </c>
      <c r="Q1532">
        <v>4</v>
      </c>
      <c r="R1532" t="s">
        <v>77</v>
      </c>
      <c r="S1532" t="s">
        <v>151</v>
      </c>
      <c r="U1532" t="s">
        <v>63</v>
      </c>
      <c r="W1532" t="s">
        <v>449</v>
      </c>
      <c r="X1532" t="s">
        <v>97</v>
      </c>
      <c r="Y1532" t="s">
        <v>66</v>
      </c>
      <c r="AA1532">
        <v>0</v>
      </c>
      <c r="AB1532" t="s">
        <v>51</v>
      </c>
      <c r="AC1532" t="s">
        <v>83</v>
      </c>
      <c r="AD1532">
        <v>1</v>
      </c>
      <c r="AE1532">
        <v>1</v>
      </c>
      <c r="AF1532">
        <v>1</v>
      </c>
      <c r="AG1532">
        <v>2026</v>
      </c>
      <c r="AH1532">
        <v>20251230</v>
      </c>
      <c r="AI1532" t="s">
        <v>3019</v>
      </c>
      <c r="AJ1532">
        <v>21500</v>
      </c>
      <c r="AK1532">
        <v>27051.376953125</v>
      </c>
      <c r="AL1532" s="10">
        <f t="shared" si="184"/>
        <v>5551.376953125</v>
      </c>
      <c r="AM1532" s="11">
        <f t="shared" si="185"/>
        <v>0.25820357921511627</v>
      </c>
      <c r="AN1532">
        <v>21500</v>
      </c>
      <c r="AO1532">
        <v>26342.44400402053</v>
      </c>
      <c r="AP1532" s="12">
        <f t="shared" si="186"/>
        <v>4842.44400402053</v>
      </c>
      <c r="AQ1532" s="13">
        <f t="shared" si="187"/>
        <v>0.22522995367537349</v>
      </c>
      <c r="AR1532">
        <v>21500</v>
      </c>
      <c r="AS1532">
        <v>26553.206924176891</v>
      </c>
      <c r="AT1532" s="14">
        <f t="shared" si="188"/>
        <v>5053.2069241768913</v>
      </c>
      <c r="AU1532" s="15">
        <f t="shared" si="189"/>
        <v>0.23503288019427401</v>
      </c>
      <c r="AV1532">
        <v>21500</v>
      </c>
      <c r="AW1532">
        <v>26582.330018083179</v>
      </c>
      <c r="AX1532" s="16">
        <f t="shared" si="190"/>
        <v>5082.3300180831793</v>
      </c>
      <c r="AY1532" s="17">
        <f t="shared" si="191"/>
        <v>0.23638744270154322</v>
      </c>
    </row>
    <row r="1533" spans="1:51" x14ac:dyDescent="0.25">
      <c r="A1533" t="s">
        <v>69</v>
      </c>
      <c r="B1533" t="s">
        <v>70</v>
      </c>
      <c r="C1533">
        <v>4000</v>
      </c>
      <c r="D1533">
        <v>155056</v>
      </c>
      <c r="E1533">
        <v>2008</v>
      </c>
      <c r="F1533" t="s">
        <v>349</v>
      </c>
      <c r="G1533" t="s">
        <v>602</v>
      </c>
      <c r="I1533" t="s">
        <v>603</v>
      </c>
      <c r="J1533">
        <v>8</v>
      </c>
      <c r="K1533" t="s">
        <v>111</v>
      </c>
      <c r="L1533">
        <v>4</v>
      </c>
      <c r="M1533" t="s">
        <v>45</v>
      </c>
      <c r="N1533">
        <v>5.6999998092651367</v>
      </c>
      <c r="O1533" t="s">
        <v>76</v>
      </c>
      <c r="P1533" t="s">
        <v>46</v>
      </c>
      <c r="R1533" t="s">
        <v>77</v>
      </c>
      <c r="S1533" t="s">
        <v>78</v>
      </c>
      <c r="U1533" t="s">
        <v>63</v>
      </c>
      <c r="V1533" t="s">
        <v>79</v>
      </c>
      <c r="X1533" t="s">
        <v>97</v>
      </c>
      <c r="Y1533" t="s">
        <v>82</v>
      </c>
      <c r="AA1533">
        <v>0</v>
      </c>
      <c r="AB1533" t="s">
        <v>51</v>
      </c>
      <c r="AC1533" t="s">
        <v>83</v>
      </c>
      <c r="AD1533">
        <v>1</v>
      </c>
      <c r="AE1533">
        <v>1</v>
      </c>
      <c r="AF1533">
        <v>1</v>
      </c>
      <c r="AG1533">
        <v>2026</v>
      </c>
      <c r="AH1533">
        <v>20251230</v>
      </c>
      <c r="AI1533" t="s">
        <v>3020</v>
      </c>
      <c r="AJ1533">
        <v>4000</v>
      </c>
      <c r="AK1533">
        <v>2369.326416015625</v>
      </c>
      <c r="AL1533" s="10">
        <f t="shared" si="184"/>
        <v>1630.673583984375</v>
      </c>
      <c r="AM1533" s="11">
        <f t="shared" si="185"/>
        <v>0.40766839599609372</v>
      </c>
      <c r="AN1533">
        <v>4000</v>
      </c>
      <c r="AO1533">
        <v>2724.2488116749141</v>
      </c>
      <c r="AP1533" s="12">
        <f t="shared" si="186"/>
        <v>1275.7511883250859</v>
      </c>
      <c r="AQ1533" s="13">
        <f t="shared" si="187"/>
        <v>0.31893779708127146</v>
      </c>
      <c r="AR1533">
        <v>4000</v>
      </c>
      <c r="AS1533">
        <v>2644.352793995939</v>
      </c>
      <c r="AT1533" s="14">
        <f t="shared" si="188"/>
        <v>1355.647206004061</v>
      </c>
      <c r="AU1533" s="15">
        <f t="shared" si="189"/>
        <v>0.33891180150101524</v>
      </c>
      <c r="AV1533">
        <v>4000</v>
      </c>
      <c r="AW1533">
        <v>2422.708761625061</v>
      </c>
      <c r="AX1533" s="16">
        <f t="shared" si="190"/>
        <v>1577.291238374939</v>
      </c>
      <c r="AY1533" s="17">
        <f t="shared" si="191"/>
        <v>0.39432280959373472</v>
      </c>
    </row>
    <row r="1534" spans="1:51" x14ac:dyDescent="0.25">
      <c r="A1534" t="s">
        <v>39</v>
      </c>
      <c r="B1534" t="s">
        <v>295</v>
      </c>
      <c r="C1534">
        <v>7000</v>
      </c>
      <c r="D1534">
        <v>164025</v>
      </c>
      <c r="E1534">
        <v>2017</v>
      </c>
      <c r="F1534" t="s">
        <v>397</v>
      </c>
      <c r="G1534" t="s">
        <v>398</v>
      </c>
      <c r="H1534" t="s">
        <v>466</v>
      </c>
      <c r="J1534">
        <v>4</v>
      </c>
      <c r="K1534" t="s">
        <v>44</v>
      </c>
      <c r="L1534">
        <v>4</v>
      </c>
      <c r="M1534" t="s">
        <v>45</v>
      </c>
      <c r="N1534">
        <v>1.5</v>
      </c>
      <c r="O1534" t="s">
        <v>45</v>
      </c>
      <c r="P1534" t="s">
        <v>46</v>
      </c>
      <c r="Q1534">
        <v>4</v>
      </c>
      <c r="R1534" t="s">
        <v>47</v>
      </c>
      <c r="S1534" t="s">
        <v>78</v>
      </c>
      <c r="T1534">
        <v>190</v>
      </c>
      <c r="U1534" t="s">
        <v>63</v>
      </c>
      <c r="V1534" t="s">
        <v>64</v>
      </c>
      <c r="W1534" t="s">
        <v>764</v>
      </c>
      <c r="X1534" t="s">
        <v>49</v>
      </c>
      <c r="Y1534" t="s">
        <v>125</v>
      </c>
      <c r="Z1534">
        <v>26795</v>
      </c>
      <c r="AA1534">
        <v>0</v>
      </c>
      <c r="AB1534" t="s">
        <v>51</v>
      </c>
      <c r="AC1534" t="s">
        <v>52</v>
      </c>
      <c r="AD1534">
        <v>1</v>
      </c>
      <c r="AE1534">
        <v>1</v>
      </c>
      <c r="AF1534">
        <v>1</v>
      </c>
      <c r="AG1534">
        <v>2026</v>
      </c>
      <c r="AH1534">
        <v>20251230</v>
      </c>
      <c r="AI1534" t="s">
        <v>3021</v>
      </c>
      <c r="AJ1534">
        <v>7000</v>
      </c>
      <c r="AK1534">
        <v>7104.65087890625</v>
      </c>
      <c r="AL1534" s="10">
        <f t="shared" si="184"/>
        <v>104.65087890625</v>
      </c>
      <c r="AM1534" s="11">
        <f t="shared" si="185"/>
        <v>1.4950125558035715E-2</v>
      </c>
      <c r="AN1534">
        <v>7000</v>
      </c>
      <c r="AO1534">
        <v>7122.0169167200556</v>
      </c>
      <c r="AP1534" s="12">
        <f t="shared" si="186"/>
        <v>122.01691672005563</v>
      </c>
      <c r="AQ1534" s="13">
        <f t="shared" si="187"/>
        <v>1.7430988102865089E-2</v>
      </c>
      <c r="AR1534">
        <v>7000</v>
      </c>
      <c r="AS1534">
        <v>7174.6777103292143</v>
      </c>
      <c r="AT1534" s="14">
        <f t="shared" si="188"/>
        <v>174.67771032921428</v>
      </c>
      <c r="AU1534" s="15">
        <f t="shared" si="189"/>
        <v>2.4953958618459181E-2</v>
      </c>
      <c r="AV1534">
        <v>7000</v>
      </c>
      <c r="AW1534">
        <v>7242.4956672443677</v>
      </c>
      <c r="AX1534" s="16">
        <f t="shared" si="190"/>
        <v>242.49566724436772</v>
      </c>
      <c r="AY1534" s="17">
        <f t="shared" si="191"/>
        <v>3.4642238177766821E-2</v>
      </c>
    </row>
    <row r="1535" spans="1:51" x14ac:dyDescent="0.25">
      <c r="A1535" t="s">
        <v>54</v>
      </c>
      <c r="B1535" t="s">
        <v>328</v>
      </c>
      <c r="C1535">
        <v>11500</v>
      </c>
      <c r="D1535">
        <v>92787</v>
      </c>
      <c r="E1535">
        <v>2018</v>
      </c>
      <c r="F1535" t="s">
        <v>139</v>
      </c>
      <c r="G1535" t="s">
        <v>3022</v>
      </c>
      <c r="I1535" t="s">
        <v>2370</v>
      </c>
      <c r="J1535">
        <v>4</v>
      </c>
      <c r="K1535" t="s">
        <v>111</v>
      </c>
      <c r="L1535">
        <v>4</v>
      </c>
      <c r="M1535" t="s">
        <v>45</v>
      </c>
      <c r="N1535">
        <v>2</v>
      </c>
      <c r="O1535" t="s">
        <v>119</v>
      </c>
      <c r="P1535" t="s">
        <v>46</v>
      </c>
      <c r="Q1535">
        <v>4</v>
      </c>
      <c r="R1535" t="s">
        <v>61</v>
      </c>
      <c r="T1535">
        <v>248</v>
      </c>
      <c r="U1535" t="s">
        <v>63</v>
      </c>
      <c r="X1535" t="s">
        <v>65</v>
      </c>
      <c r="Y1535" t="s">
        <v>120</v>
      </c>
      <c r="Z1535">
        <v>52650</v>
      </c>
      <c r="AA1535">
        <v>0</v>
      </c>
      <c r="AB1535" t="s">
        <v>51</v>
      </c>
      <c r="AC1535" t="s">
        <v>67</v>
      </c>
      <c r="AD1535">
        <v>1</v>
      </c>
      <c r="AE1535">
        <v>1</v>
      </c>
      <c r="AF1535">
        <v>1</v>
      </c>
      <c r="AG1535">
        <v>2026</v>
      </c>
      <c r="AH1535">
        <v>20251230</v>
      </c>
      <c r="AI1535" t="s">
        <v>3023</v>
      </c>
      <c r="AJ1535">
        <v>11500</v>
      </c>
      <c r="AK1535">
        <v>9078.6806640625</v>
      </c>
      <c r="AL1535" s="10">
        <f t="shared" si="184"/>
        <v>2421.3193359375</v>
      </c>
      <c r="AM1535" s="11">
        <f t="shared" si="185"/>
        <v>0.21054950747282608</v>
      </c>
      <c r="AN1535">
        <v>11500</v>
      </c>
      <c r="AO1535">
        <v>9134.6301878425002</v>
      </c>
      <c r="AP1535" s="12">
        <f t="shared" si="186"/>
        <v>2365.3698121574998</v>
      </c>
      <c r="AQ1535" s="13">
        <f t="shared" si="187"/>
        <v>0.2056843314919565</v>
      </c>
      <c r="AR1535">
        <v>11500</v>
      </c>
      <c r="AS1535">
        <v>9041.1047124532215</v>
      </c>
      <c r="AT1535" s="14">
        <f t="shared" si="188"/>
        <v>2458.8952875467785</v>
      </c>
      <c r="AU1535" s="15">
        <f t="shared" si="189"/>
        <v>0.21381698152580683</v>
      </c>
      <c r="AV1535">
        <v>11500</v>
      </c>
      <c r="AW1535">
        <v>9025.4408866995072</v>
      </c>
      <c r="AX1535" s="16">
        <f t="shared" si="190"/>
        <v>2474.5591133004928</v>
      </c>
      <c r="AY1535" s="17">
        <f t="shared" si="191"/>
        <v>0.21517905333047763</v>
      </c>
    </row>
    <row r="1536" spans="1:51" x14ac:dyDescent="0.25">
      <c r="A1536" t="s">
        <v>39</v>
      </c>
      <c r="B1536" t="s">
        <v>114</v>
      </c>
      <c r="C1536">
        <v>24500</v>
      </c>
      <c r="D1536">
        <v>58553</v>
      </c>
      <c r="E1536">
        <v>2023</v>
      </c>
      <c r="F1536" t="s">
        <v>56</v>
      </c>
      <c r="G1536" t="s">
        <v>531</v>
      </c>
      <c r="I1536" t="s">
        <v>532</v>
      </c>
      <c r="J1536">
        <v>6</v>
      </c>
      <c r="K1536" t="s">
        <v>44</v>
      </c>
      <c r="L1536">
        <v>3</v>
      </c>
      <c r="M1536" t="s">
        <v>45</v>
      </c>
      <c r="N1536">
        <v>3.5</v>
      </c>
      <c r="O1536" t="s">
        <v>119</v>
      </c>
      <c r="P1536" t="s">
        <v>46</v>
      </c>
      <c r="Q1536">
        <v>2</v>
      </c>
      <c r="R1536" t="s">
        <v>222</v>
      </c>
      <c r="S1536" t="s">
        <v>423</v>
      </c>
      <c r="U1536" t="s">
        <v>63</v>
      </c>
      <c r="V1536" t="s">
        <v>79</v>
      </c>
      <c r="X1536" t="s">
        <v>81</v>
      </c>
      <c r="Y1536" t="s">
        <v>82</v>
      </c>
      <c r="AA1536">
        <v>0</v>
      </c>
      <c r="AB1536" t="s">
        <v>51</v>
      </c>
      <c r="AC1536" t="s">
        <v>222</v>
      </c>
      <c r="AD1536">
        <v>1</v>
      </c>
      <c r="AE1536">
        <v>1</v>
      </c>
      <c r="AF1536">
        <v>1</v>
      </c>
      <c r="AG1536">
        <v>2026</v>
      </c>
      <c r="AH1536">
        <v>20251231</v>
      </c>
      <c r="AI1536" t="s">
        <v>3024</v>
      </c>
      <c r="AJ1536">
        <v>24500</v>
      </c>
      <c r="AK1536">
        <v>27651.47265625</v>
      </c>
      <c r="AL1536" s="10">
        <f t="shared" si="184"/>
        <v>3151.47265625</v>
      </c>
      <c r="AM1536" s="11">
        <f t="shared" si="185"/>
        <v>0.12863153698979593</v>
      </c>
      <c r="AN1536">
        <v>24500</v>
      </c>
      <c r="AO1536">
        <v>23839.231494421241</v>
      </c>
      <c r="AP1536" s="12">
        <f t="shared" si="186"/>
        <v>660.76850557875878</v>
      </c>
      <c r="AQ1536" s="13">
        <f t="shared" si="187"/>
        <v>2.6970143084847298E-2</v>
      </c>
      <c r="AR1536">
        <v>24500</v>
      </c>
      <c r="AS1536">
        <v>24783.01407431487</v>
      </c>
      <c r="AT1536" s="14">
        <f t="shared" si="188"/>
        <v>283.0140743148695</v>
      </c>
      <c r="AU1536" s="15">
        <f t="shared" si="189"/>
        <v>1.1551594869994674E-2</v>
      </c>
      <c r="AV1536">
        <v>24500</v>
      </c>
      <c r="AW1536">
        <v>26753.423312883431</v>
      </c>
      <c r="AX1536" s="16">
        <f t="shared" si="190"/>
        <v>2253.4233128834312</v>
      </c>
      <c r="AY1536" s="17">
        <f t="shared" si="191"/>
        <v>9.197646175034413E-2</v>
      </c>
    </row>
    <row r="1537" spans="1:51" x14ac:dyDescent="0.25">
      <c r="A1537" t="s">
        <v>106</v>
      </c>
      <c r="B1537" t="s">
        <v>215</v>
      </c>
      <c r="C1537">
        <v>19600</v>
      </c>
      <c r="D1537">
        <v>92745</v>
      </c>
      <c r="E1537">
        <v>2014</v>
      </c>
      <c r="F1537" t="s">
        <v>165</v>
      </c>
      <c r="G1537" t="s">
        <v>190</v>
      </c>
      <c r="H1537" t="s">
        <v>539</v>
      </c>
      <c r="I1537" t="s">
        <v>540</v>
      </c>
      <c r="J1537">
        <v>8</v>
      </c>
      <c r="K1537" t="s">
        <v>118</v>
      </c>
      <c r="L1537">
        <v>4</v>
      </c>
      <c r="M1537" t="s">
        <v>45</v>
      </c>
      <c r="N1537">
        <v>5.6999998092651367</v>
      </c>
      <c r="O1537" t="s">
        <v>119</v>
      </c>
      <c r="P1537" t="s">
        <v>46</v>
      </c>
      <c r="R1537" t="s">
        <v>77</v>
      </c>
      <c r="S1537" t="s">
        <v>151</v>
      </c>
      <c r="T1537">
        <v>381</v>
      </c>
      <c r="U1537" t="s">
        <v>63</v>
      </c>
      <c r="V1537" t="s">
        <v>79</v>
      </c>
      <c r="W1537" t="s">
        <v>1106</v>
      </c>
      <c r="X1537" t="s">
        <v>542</v>
      </c>
      <c r="Y1537" t="s">
        <v>82</v>
      </c>
      <c r="AA1537">
        <v>0</v>
      </c>
      <c r="AB1537" t="s">
        <v>51</v>
      </c>
      <c r="AC1537" t="s">
        <v>83</v>
      </c>
      <c r="AD1537">
        <v>1</v>
      </c>
      <c r="AE1537">
        <v>1</v>
      </c>
      <c r="AF1537">
        <v>1</v>
      </c>
      <c r="AG1537">
        <v>2026</v>
      </c>
      <c r="AH1537">
        <v>20260102</v>
      </c>
      <c r="AI1537" t="s">
        <v>3025</v>
      </c>
      <c r="AJ1537">
        <v>19600</v>
      </c>
      <c r="AK1537">
        <v>18148.5703125</v>
      </c>
      <c r="AL1537" s="10">
        <f t="shared" si="184"/>
        <v>1451.4296875</v>
      </c>
      <c r="AM1537" s="11">
        <f t="shared" si="185"/>
        <v>7.4052535076530618E-2</v>
      </c>
      <c r="AN1537">
        <v>19600</v>
      </c>
      <c r="AO1537">
        <v>17177.244452502098</v>
      </c>
      <c r="AP1537" s="12">
        <f t="shared" si="186"/>
        <v>2422.7555474979017</v>
      </c>
      <c r="AQ1537" s="13">
        <f t="shared" si="187"/>
        <v>0.12360997691315825</v>
      </c>
      <c r="AR1537">
        <v>19600</v>
      </c>
      <c r="AS1537">
        <v>17311.554590256121</v>
      </c>
      <c r="AT1537" s="14">
        <f t="shared" si="188"/>
        <v>2288.4454097438793</v>
      </c>
      <c r="AU1537" s="15">
        <f t="shared" si="189"/>
        <v>0.11675741886448364</v>
      </c>
      <c r="AV1537">
        <v>19600</v>
      </c>
      <c r="AW1537">
        <v>17980.763745704469</v>
      </c>
      <c r="AX1537" s="16">
        <f t="shared" si="190"/>
        <v>1619.2362542955307</v>
      </c>
      <c r="AY1537" s="17">
        <f t="shared" si="191"/>
        <v>8.2614094606914837E-2</v>
      </c>
    </row>
    <row r="1538" spans="1:51" x14ac:dyDescent="0.25">
      <c r="A1538" t="s">
        <v>39</v>
      </c>
      <c r="B1538" t="s">
        <v>515</v>
      </c>
      <c r="C1538">
        <v>9250</v>
      </c>
      <c r="D1538">
        <v>81209</v>
      </c>
      <c r="E1538">
        <v>2016</v>
      </c>
      <c r="F1538" t="s">
        <v>995</v>
      </c>
      <c r="G1538" t="s">
        <v>1096</v>
      </c>
      <c r="H1538" t="s">
        <v>1028</v>
      </c>
      <c r="J1538">
        <v>6</v>
      </c>
      <c r="K1538" t="s">
        <v>44</v>
      </c>
      <c r="L1538">
        <v>4</v>
      </c>
      <c r="M1538" t="s">
        <v>45</v>
      </c>
      <c r="N1538">
        <v>3</v>
      </c>
      <c r="O1538" t="s">
        <v>76</v>
      </c>
      <c r="P1538" t="s">
        <v>46</v>
      </c>
      <c r="Q1538">
        <v>4</v>
      </c>
      <c r="R1538" t="s">
        <v>47</v>
      </c>
      <c r="T1538">
        <v>258</v>
      </c>
      <c r="U1538" t="s">
        <v>272</v>
      </c>
      <c r="V1538" t="s">
        <v>79</v>
      </c>
      <c r="W1538" t="s">
        <v>3026</v>
      </c>
      <c r="X1538" t="s">
        <v>97</v>
      </c>
      <c r="Y1538" t="s">
        <v>1098</v>
      </c>
      <c r="AA1538">
        <v>0</v>
      </c>
      <c r="AB1538" t="s">
        <v>51</v>
      </c>
      <c r="AC1538" t="s">
        <v>52</v>
      </c>
      <c r="AD1538">
        <v>1</v>
      </c>
      <c r="AE1538">
        <v>1</v>
      </c>
      <c r="AF1538">
        <v>1</v>
      </c>
      <c r="AG1538">
        <v>2026</v>
      </c>
      <c r="AH1538">
        <v>20251231</v>
      </c>
      <c r="AI1538" t="s">
        <v>3027</v>
      </c>
      <c r="AJ1538">
        <v>9250</v>
      </c>
      <c r="AK1538">
        <v>14293.38671875</v>
      </c>
      <c r="AL1538" s="10">
        <f t="shared" si="184"/>
        <v>5043.38671875</v>
      </c>
      <c r="AM1538" s="11">
        <f t="shared" si="185"/>
        <v>0.54523099662162167</v>
      </c>
      <c r="AN1538">
        <v>9250</v>
      </c>
      <c r="AO1538">
        <v>14652.38044561708</v>
      </c>
      <c r="AP1538" s="12">
        <f t="shared" si="186"/>
        <v>5402.3804456170801</v>
      </c>
      <c r="AQ1538" s="13">
        <f t="shared" si="187"/>
        <v>0.58404112925590057</v>
      </c>
      <c r="AR1538">
        <v>9250</v>
      </c>
      <c r="AS1538">
        <v>13185.53109578295</v>
      </c>
      <c r="AT1538" s="14">
        <f t="shared" si="188"/>
        <v>3935.5310957829497</v>
      </c>
      <c r="AU1538" s="15">
        <f t="shared" si="189"/>
        <v>0.42546282116572431</v>
      </c>
      <c r="AV1538">
        <v>9250</v>
      </c>
      <c r="AW1538">
        <v>14441.38730853392</v>
      </c>
      <c r="AX1538" s="16">
        <f t="shared" si="190"/>
        <v>5191.3873085339201</v>
      </c>
      <c r="AY1538" s="17">
        <f t="shared" si="191"/>
        <v>0.5612310603820454</v>
      </c>
    </row>
    <row r="1539" spans="1:51" x14ac:dyDescent="0.25">
      <c r="A1539" t="s">
        <v>54</v>
      </c>
      <c r="B1539" t="s">
        <v>249</v>
      </c>
      <c r="C1539">
        <v>3700</v>
      </c>
      <c r="D1539">
        <v>131707</v>
      </c>
      <c r="E1539">
        <v>2016</v>
      </c>
      <c r="F1539" t="s">
        <v>56</v>
      </c>
      <c r="G1539" t="s">
        <v>57</v>
      </c>
      <c r="H1539" t="s">
        <v>255</v>
      </c>
      <c r="J1539">
        <v>4</v>
      </c>
      <c r="K1539" t="s">
        <v>111</v>
      </c>
      <c r="L1539">
        <v>4</v>
      </c>
      <c r="M1539" t="s">
        <v>45</v>
      </c>
      <c r="N1539">
        <v>2</v>
      </c>
      <c r="O1539" t="s">
        <v>60</v>
      </c>
      <c r="P1539" t="s">
        <v>46</v>
      </c>
      <c r="R1539" t="s">
        <v>61</v>
      </c>
      <c r="S1539" t="s">
        <v>62</v>
      </c>
      <c r="T1539">
        <v>240</v>
      </c>
      <c r="U1539" t="s">
        <v>63</v>
      </c>
      <c r="V1539" t="s">
        <v>64</v>
      </c>
      <c r="X1539" t="s">
        <v>65</v>
      </c>
      <c r="Y1539" t="s">
        <v>66</v>
      </c>
      <c r="AA1539">
        <v>0</v>
      </c>
      <c r="AB1539" t="s">
        <v>51</v>
      </c>
      <c r="AC1539" t="s">
        <v>67</v>
      </c>
      <c r="AD1539">
        <v>1</v>
      </c>
      <c r="AE1539">
        <v>1</v>
      </c>
      <c r="AF1539">
        <v>1</v>
      </c>
      <c r="AG1539">
        <v>2026</v>
      </c>
      <c r="AH1539">
        <v>20251230</v>
      </c>
      <c r="AI1539" t="s">
        <v>3028</v>
      </c>
      <c r="AJ1539">
        <v>3700</v>
      </c>
      <c r="AK1539">
        <v>3583.939453125</v>
      </c>
      <c r="AL1539" s="10">
        <f t="shared" ref="AL1539:AL1602" si="192">ABS(AJ1539-AK1539)</f>
        <v>116.060546875</v>
      </c>
      <c r="AM1539" s="11">
        <f t="shared" ref="AM1539:AM1602" si="193">ABS($AJ1539-AK1539)/$AJ1539</f>
        <v>3.136771537162162E-2</v>
      </c>
      <c r="AN1539">
        <v>3700</v>
      </c>
      <c r="AO1539">
        <v>3627.232898897179</v>
      </c>
      <c r="AP1539" s="12">
        <f t="shared" ref="AP1539:AP1602" si="194">ABS(AN1539-AO1539)</f>
        <v>72.767101102821016</v>
      </c>
      <c r="AQ1539" s="13">
        <f t="shared" ref="AQ1539:AQ1602" si="195">ABS($AJ1539-AO1539)/$AJ1539</f>
        <v>1.9666784081843518E-2</v>
      </c>
      <c r="AR1539">
        <v>3700</v>
      </c>
      <c r="AS1539">
        <v>3486.1684546309862</v>
      </c>
      <c r="AT1539" s="14">
        <f t="shared" ref="AT1539:AT1602" si="196">ABS(AR1539-AS1539)</f>
        <v>213.83154536901384</v>
      </c>
      <c r="AU1539" s="15">
        <f t="shared" ref="AU1539:AU1602" si="197">ABS($AJ1539-AS1539)/$AJ1539</f>
        <v>5.7792309559192928E-2</v>
      </c>
      <c r="AV1539">
        <v>3700</v>
      </c>
      <c r="AW1539">
        <v>3613.1701631701631</v>
      </c>
      <c r="AX1539" s="16">
        <f t="shared" ref="AX1539:AX1602" si="198">ABS(AV1539-AW1539)</f>
        <v>86.82983682983695</v>
      </c>
      <c r="AY1539" s="17">
        <f t="shared" ref="AY1539:AY1602" si="199">ABS($AJ1539-AW1539)/$AJ1539</f>
        <v>2.34675234675235E-2</v>
      </c>
    </row>
    <row r="1540" spans="1:51" x14ac:dyDescent="0.25">
      <c r="A1540" t="s">
        <v>54</v>
      </c>
      <c r="B1540" t="s">
        <v>148</v>
      </c>
      <c r="C1540">
        <v>3800</v>
      </c>
      <c r="D1540">
        <v>102808</v>
      </c>
      <c r="E1540">
        <v>2017</v>
      </c>
      <c r="F1540" t="s">
        <v>274</v>
      </c>
      <c r="G1540" t="s">
        <v>1225</v>
      </c>
      <c r="H1540" t="s">
        <v>2415</v>
      </c>
      <c r="J1540">
        <v>4</v>
      </c>
      <c r="K1540" t="s">
        <v>111</v>
      </c>
      <c r="L1540">
        <v>4</v>
      </c>
      <c r="M1540" t="s">
        <v>45</v>
      </c>
      <c r="N1540">
        <v>2.4000000953674321</v>
      </c>
      <c r="O1540" t="s">
        <v>60</v>
      </c>
      <c r="P1540" t="s">
        <v>161</v>
      </c>
      <c r="R1540" t="s">
        <v>47</v>
      </c>
      <c r="S1540" t="s">
        <v>62</v>
      </c>
      <c r="U1540" t="s">
        <v>63</v>
      </c>
      <c r="W1540" t="s">
        <v>1226</v>
      </c>
      <c r="X1540" t="s">
        <v>49</v>
      </c>
      <c r="Y1540" t="s">
        <v>125</v>
      </c>
      <c r="Z1540">
        <v>28800</v>
      </c>
      <c r="AA1540">
        <v>0</v>
      </c>
      <c r="AB1540" t="s">
        <v>51</v>
      </c>
      <c r="AC1540" t="s">
        <v>52</v>
      </c>
      <c r="AD1540">
        <v>1</v>
      </c>
      <c r="AE1540">
        <v>1</v>
      </c>
      <c r="AF1540">
        <v>1</v>
      </c>
      <c r="AG1540">
        <v>2026</v>
      </c>
      <c r="AH1540">
        <v>20251230</v>
      </c>
      <c r="AI1540" t="s">
        <v>3029</v>
      </c>
      <c r="AJ1540">
        <v>3800</v>
      </c>
      <c r="AK1540">
        <v>2538.302978515625</v>
      </c>
      <c r="AL1540" s="10">
        <f t="shared" si="192"/>
        <v>1261.697021484375</v>
      </c>
      <c r="AM1540" s="11">
        <f t="shared" si="193"/>
        <v>0.33202553196957235</v>
      </c>
      <c r="AN1540">
        <v>3800</v>
      </c>
      <c r="AO1540">
        <v>2401.1214008978382</v>
      </c>
      <c r="AP1540" s="12">
        <f t="shared" si="194"/>
        <v>1398.8785991021618</v>
      </c>
      <c r="AQ1540" s="13">
        <f t="shared" si="195"/>
        <v>0.36812594713214786</v>
      </c>
      <c r="AR1540">
        <v>3800</v>
      </c>
      <c r="AS1540">
        <v>2439.929240331548</v>
      </c>
      <c r="AT1540" s="14">
        <f t="shared" si="196"/>
        <v>1360.070759668452</v>
      </c>
      <c r="AU1540" s="15">
        <f t="shared" si="197"/>
        <v>0.35791335780748734</v>
      </c>
      <c r="AV1540">
        <v>3800</v>
      </c>
      <c r="AW1540">
        <v>2590.5767524401072</v>
      </c>
      <c r="AX1540" s="16">
        <f t="shared" si="198"/>
        <v>1209.4232475598928</v>
      </c>
      <c r="AY1540" s="17">
        <f t="shared" si="199"/>
        <v>0.31826927567365604</v>
      </c>
    </row>
    <row r="1541" spans="1:51" x14ac:dyDescent="0.25">
      <c r="A1541" t="s">
        <v>54</v>
      </c>
      <c r="B1541" t="s">
        <v>138</v>
      </c>
      <c r="C1541">
        <v>2200</v>
      </c>
      <c r="D1541">
        <v>161652</v>
      </c>
      <c r="E1541">
        <v>2011</v>
      </c>
      <c r="F1541" t="s">
        <v>56</v>
      </c>
      <c r="G1541" t="s">
        <v>133</v>
      </c>
      <c r="J1541">
        <v>8</v>
      </c>
      <c r="K1541" t="s">
        <v>87</v>
      </c>
      <c r="L1541">
        <v>4</v>
      </c>
      <c r="M1541" t="s">
        <v>45</v>
      </c>
      <c r="N1541">
        <v>5</v>
      </c>
      <c r="O1541" t="s">
        <v>76</v>
      </c>
      <c r="P1541" t="s">
        <v>46</v>
      </c>
      <c r="Q1541">
        <v>1</v>
      </c>
      <c r="R1541" t="s">
        <v>77</v>
      </c>
      <c r="S1541" t="s">
        <v>78</v>
      </c>
      <c r="T1541">
        <v>360</v>
      </c>
      <c r="U1541" t="s">
        <v>63</v>
      </c>
      <c r="V1541" t="s">
        <v>79</v>
      </c>
      <c r="X1541" t="s">
        <v>136</v>
      </c>
      <c r="Y1541" t="s">
        <v>82</v>
      </c>
      <c r="AA1541">
        <v>0</v>
      </c>
      <c r="AB1541" t="s">
        <v>51</v>
      </c>
      <c r="AC1541" t="s">
        <v>83</v>
      </c>
      <c r="AD1541">
        <v>1</v>
      </c>
      <c r="AE1541">
        <v>1</v>
      </c>
      <c r="AF1541">
        <v>1</v>
      </c>
      <c r="AG1541">
        <v>2026</v>
      </c>
      <c r="AH1541">
        <v>20251230</v>
      </c>
      <c r="AI1541" t="s">
        <v>3030</v>
      </c>
      <c r="AJ1541">
        <v>2200</v>
      </c>
      <c r="AK1541">
        <v>3140.081298828125</v>
      </c>
      <c r="AL1541" s="10">
        <f t="shared" si="192"/>
        <v>940.081298828125</v>
      </c>
      <c r="AM1541" s="11">
        <f t="shared" si="193"/>
        <v>0.42730968128551139</v>
      </c>
      <c r="AN1541">
        <v>2200</v>
      </c>
      <c r="AO1541">
        <v>3081.6657283162322</v>
      </c>
      <c r="AP1541" s="12">
        <f t="shared" si="194"/>
        <v>881.66572831623216</v>
      </c>
      <c r="AQ1541" s="13">
        <f t="shared" si="195"/>
        <v>0.400757149234651</v>
      </c>
      <c r="AR1541">
        <v>2200</v>
      </c>
      <c r="AS1541">
        <v>3434.937296355105</v>
      </c>
      <c r="AT1541" s="14">
        <f t="shared" si="196"/>
        <v>1234.937296355105</v>
      </c>
      <c r="AU1541" s="15">
        <f t="shared" si="197"/>
        <v>0.56133513470686591</v>
      </c>
      <c r="AV1541">
        <v>2200</v>
      </c>
      <c r="AW1541">
        <v>3206.117566643883</v>
      </c>
      <c r="AX1541" s="16">
        <f t="shared" si="198"/>
        <v>1006.117566643883</v>
      </c>
      <c r="AY1541" s="17">
        <f t="shared" si="199"/>
        <v>0.45732616665631048</v>
      </c>
    </row>
    <row r="1542" spans="1:51" x14ac:dyDescent="0.25">
      <c r="A1542" t="s">
        <v>106</v>
      </c>
      <c r="B1542" t="s">
        <v>482</v>
      </c>
      <c r="C1542">
        <v>1600</v>
      </c>
      <c r="D1542">
        <v>206028</v>
      </c>
      <c r="E1542">
        <v>2006</v>
      </c>
      <c r="F1542" t="s">
        <v>349</v>
      </c>
      <c r="G1542" t="s">
        <v>1587</v>
      </c>
      <c r="H1542" t="s">
        <v>372</v>
      </c>
      <c r="I1542" t="s">
        <v>1017</v>
      </c>
      <c r="J1542">
        <v>6</v>
      </c>
      <c r="K1542" t="s">
        <v>338</v>
      </c>
      <c r="L1542">
        <v>4</v>
      </c>
      <c r="M1542" t="s">
        <v>45</v>
      </c>
      <c r="N1542">
        <v>3.7999999523162842</v>
      </c>
      <c r="O1542" t="s">
        <v>60</v>
      </c>
      <c r="R1542" t="s">
        <v>222</v>
      </c>
      <c r="S1542" t="s">
        <v>62</v>
      </c>
      <c r="U1542" t="s">
        <v>63</v>
      </c>
      <c r="V1542" t="s">
        <v>79</v>
      </c>
      <c r="X1542" t="s">
        <v>112</v>
      </c>
      <c r="Y1542" t="s">
        <v>125</v>
      </c>
      <c r="AA1542">
        <v>0</v>
      </c>
      <c r="AB1542" t="s">
        <v>51</v>
      </c>
      <c r="AC1542" t="s">
        <v>222</v>
      </c>
      <c r="AD1542">
        <v>1</v>
      </c>
      <c r="AE1542">
        <v>1</v>
      </c>
      <c r="AF1542">
        <v>1</v>
      </c>
      <c r="AG1542">
        <v>2026</v>
      </c>
      <c r="AH1542">
        <v>20251230</v>
      </c>
      <c r="AI1542" t="s">
        <v>3031</v>
      </c>
      <c r="AJ1542">
        <v>1600</v>
      </c>
      <c r="AK1542">
        <v>525.98211669921875</v>
      </c>
      <c r="AL1542" s="10">
        <f t="shared" si="192"/>
        <v>1074.0178833007813</v>
      </c>
      <c r="AM1542" s="11">
        <f t="shared" si="193"/>
        <v>0.67126117706298827</v>
      </c>
      <c r="AN1542">
        <v>1600</v>
      </c>
      <c r="AO1542">
        <v>491.15840425468258</v>
      </c>
      <c r="AP1542" s="12">
        <f t="shared" si="194"/>
        <v>1108.8415957453174</v>
      </c>
      <c r="AQ1542" s="13">
        <f t="shared" si="195"/>
        <v>0.69302599734082337</v>
      </c>
      <c r="AR1542">
        <v>1600</v>
      </c>
      <c r="AS1542">
        <v>517.24802986913267</v>
      </c>
      <c r="AT1542" s="14">
        <f t="shared" si="196"/>
        <v>1082.7519701308674</v>
      </c>
      <c r="AU1542" s="15">
        <f t="shared" si="197"/>
        <v>0.67671998133179212</v>
      </c>
      <c r="AV1542">
        <v>1600</v>
      </c>
      <c r="AW1542">
        <v>552.90234948605007</v>
      </c>
      <c r="AX1542" s="16">
        <f t="shared" si="198"/>
        <v>1047.0976505139499</v>
      </c>
      <c r="AY1542" s="17">
        <f t="shared" si="199"/>
        <v>0.65443603157121866</v>
      </c>
    </row>
    <row r="1543" spans="1:51" x14ac:dyDescent="0.25">
      <c r="A1543" t="s">
        <v>54</v>
      </c>
      <c r="B1543" t="s">
        <v>285</v>
      </c>
      <c r="C1543">
        <v>40000</v>
      </c>
      <c r="D1543">
        <v>37848</v>
      </c>
      <c r="E1543">
        <v>2024</v>
      </c>
      <c r="F1543" t="s">
        <v>155</v>
      </c>
      <c r="G1543" t="s">
        <v>74</v>
      </c>
      <c r="H1543" t="s">
        <v>897</v>
      </c>
      <c r="I1543" t="s">
        <v>1462</v>
      </c>
      <c r="J1543">
        <v>6</v>
      </c>
      <c r="K1543" t="s">
        <v>44</v>
      </c>
      <c r="L1543">
        <v>4</v>
      </c>
      <c r="M1543" t="s">
        <v>45</v>
      </c>
      <c r="N1543">
        <v>6.6999998092651367</v>
      </c>
      <c r="O1543" t="s">
        <v>76</v>
      </c>
      <c r="P1543" t="s">
        <v>46</v>
      </c>
      <c r="Q1543">
        <v>5</v>
      </c>
      <c r="R1543" t="s">
        <v>77</v>
      </c>
      <c r="S1543" t="s">
        <v>78</v>
      </c>
      <c r="T1543">
        <v>370</v>
      </c>
      <c r="U1543" t="s">
        <v>272</v>
      </c>
      <c r="V1543" t="s">
        <v>64</v>
      </c>
      <c r="X1543" t="s">
        <v>81</v>
      </c>
      <c r="Y1543" t="s">
        <v>66</v>
      </c>
      <c r="AA1543">
        <v>0</v>
      </c>
      <c r="AB1543" t="s">
        <v>51</v>
      </c>
      <c r="AC1543" t="s">
        <v>83</v>
      </c>
      <c r="AD1543">
        <v>1</v>
      </c>
      <c r="AE1543">
        <v>1</v>
      </c>
      <c r="AF1543">
        <v>1</v>
      </c>
      <c r="AG1543">
        <v>2026</v>
      </c>
      <c r="AH1543">
        <v>20251230</v>
      </c>
      <c r="AI1543" t="s">
        <v>3032</v>
      </c>
      <c r="AJ1543">
        <v>40000</v>
      </c>
      <c r="AK1543">
        <v>42435.8046875</v>
      </c>
      <c r="AL1543" s="10">
        <f t="shared" si="192"/>
        <v>2435.8046875</v>
      </c>
      <c r="AM1543" s="11">
        <f t="shared" si="193"/>
        <v>6.08951171875E-2</v>
      </c>
      <c r="AN1543">
        <v>40000</v>
      </c>
      <c r="AO1543">
        <v>44142.99663581534</v>
      </c>
      <c r="AP1543" s="12">
        <f t="shared" si="194"/>
        <v>4142.9966358153397</v>
      </c>
      <c r="AQ1543" s="13">
        <f t="shared" si="195"/>
        <v>0.10357491589538349</v>
      </c>
      <c r="AR1543">
        <v>40000</v>
      </c>
      <c r="AS1543">
        <v>43372.520919054237</v>
      </c>
      <c r="AT1543" s="14">
        <f t="shared" si="196"/>
        <v>3372.5209190542373</v>
      </c>
      <c r="AU1543" s="15">
        <f t="shared" si="197"/>
        <v>8.4313022976355928E-2</v>
      </c>
      <c r="AV1543">
        <v>40000</v>
      </c>
      <c r="AW1543">
        <v>42031.292207792198</v>
      </c>
      <c r="AX1543" s="16">
        <f t="shared" si="198"/>
        <v>2031.2922077921976</v>
      </c>
      <c r="AY1543" s="17">
        <f t="shared" si="199"/>
        <v>5.0782305194804943E-2</v>
      </c>
    </row>
    <row r="1544" spans="1:51" x14ac:dyDescent="0.25">
      <c r="A1544" t="s">
        <v>69</v>
      </c>
      <c r="B1544" t="s">
        <v>85</v>
      </c>
      <c r="C1544">
        <v>3500</v>
      </c>
      <c r="D1544">
        <v>110552</v>
      </c>
      <c r="E1544">
        <v>2018</v>
      </c>
      <c r="F1544" t="s">
        <v>115</v>
      </c>
      <c r="G1544" t="s">
        <v>2576</v>
      </c>
      <c r="H1544" t="s">
        <v>2577</v>
      </c>
      <c r="J1544">
        <v>4</v>
      </c>
      <c r="K1544" t="s">
        <v>118</v>
      </c>
      <c r="L1544">
        <v>4</v>
      </c>
      <c r="M1544" t="s">
        <v>45</v>
      </c>
      <c r="N1544">
        <v>2</v>
      </c>
      <c r="O1544" t="s">
        <v>45</v>
      </c>
      <c r="P1544" t="s">
        <v>161</v>
      </c>
      <c r="Q1544">
        <v>1</v>
      </c>
      <c r="R1544" t="s">
        <v>61</v>
      </c>
      <c r="U1544" t="s">
        <v>63</v>
      </c>
      <c r="V1544" t="s">
        <v>64</v>
      </c>
      <c r="X1544" t="s">
        <v>65</v>
      </c>
      <c r="Y1544" t="s">
        <v>2148</v>
      </c>
      <c r="Z1544">
        <v>34700</v>
      </c>
      <c r="AA1544">
        <v>0</v>
      </c>
      <c r="AB1544" t="s">
        <v>51</v>
      </c>
      <c r="AC1544" t="s">
        <v>67</v>
      </c>
      <c r="AD1544">
        <v>1</v>
      </c>
      <c r="AE1544">
        <v>1</v>
      </c>
      <c r="AF1544">
        <v>1</v>
      </c>
      <c r="AG1544">
        <v>2026</v>
      </c>
      <c r="AH1544">
        <v>20251231</v>
      </c>
      <c r="AI1544" t="s">
        <v>3033</v>
      </c>
      <c r="AJ1544">
        <v>3500</v>
      </c>
      <c r="AK1544">
        <v>3442.373779296875</v>
      </c>
      <c r="AL1544" s="10">
        <f t="shared" si="192"/>
        <v>57.626220703125</v>
      </c>
      <c r="AM1544" s="11">
        <f t="shared" si="193"/>
        <v>1.6464634486607142E-2</v>
      </c>
      <c r="AN1544">
        <v>3500</v>
      </c>
      <c r="AO1544">
        <v>3193.7453053482268</v>
      </c>
      <c r="AP1544" s="12">
        <f t="shared" si="194"/>
        <v>306.25469465177321</v>
      </c>
      <c r="AQ1544" s="13">
        <f t="shared" si="195"/>
        <v>8.7501341329078053E-2</v>
      </c>
      <c r="AR1544">
        <v>3500</v>
      </c>
      <c r="AS1544">
        <v>2579.0569410204162</v>
      </c>
      <c r="AT1544" s="14">
        <f t="shared" si="196"/>
        <v>920.94305897958384</v>
      </c>
      <c r="AU1544" s="15">
        <f t="shared" si="197"/>
        <v>0.26312658827988111</v>
      </c>
      <c r="AV1544">
        <v>3500</v>
      </c>
      <c r="AW1544">
        <v>3528.0564794477559</v>
      </c>
      <c r="AX1544" s="16">
        <f t="shared" si="198"/>
        <v>28.056479447755919</v>
      </c>
      <c r="AY1544" s="17">
        <f t="shared" si="199"/>
        <v>8.0161369850731204E-3</v>
      </c>
    </row>
    <row r="1545" spans="1:51" x14ac:dyDescent="0.25">
      <c r="A1545" t="s">
        <v>54</v>
      </c>
      <c r="B1545" t="s">
        <v>176</v>
      </c>
      <c r="C1545">
        <v>10000</v>
      </c>
      <c r="D1545">
        <v>64060</v>
      </c>
      <c r="E1545">
        <v>2016</v>
      </c>
      <c r="F1545" t="s">
        <v>995</v>
      </c>
      <c r="G1545" t="s">
        <v>3034</v>
      </c>
      <c r="H1545" t="s">
        <v>1028</v>
      </c>
      <c r="J1545">
        <v>6</v>
      </c>
      <c r="K1545" t="s">
        <v>44</v>
      </c>
      <c r="L1545">
        <v>4</v>
      </c>
      <c r="M1545" t="s">
        <v>45</v>
      </c>
      <c r="N1545">
        <v>3</v>
      </c>
      <c r="O1545" t="s">
        <v>76</v>
      </c>
      <c r="P1545" t="s">
        <v>46</v>
      </c>
      <c r="R1545" t="s">
        <v>47</v>
      </c>
      <c r="T1545">
        <v>340</v>
      </c>
      <c r="U1545" t="s">
        <v>63</v>
      </c>
      <c r="V1545" t="s">
        <v>79</v>
      </c>
      <c r="W1545" t="s">
        <v>2422</v>
      </c>
      <c r="X1545" t="s">
        <v>136</v>
      </c>
      <c r="Y1545" t="s">
        <v>1098</v>
      </c>
      <c r="AA1545">
        <v>0</v>
      </c>
      <c r="AB1545" t="s">
        <v>51</v>
      </c>
      <c r="AC1545" t="s">
        <v>52</v>
      </c>
      <c r="AD1545">
        <v>1</v>
      </c>
      <c r="AE1545">
        <v>1</v>
      </c>
      <c r="AF1545">
        <v>1</v>
      </c>
      <c r="AG1545">
        <v>2026</v>
      </c>
      <c r="AH1545">
        <v>20251230</v>
      </c>
      <c r="AI1545" t="s">
        <v>3035</v>
      </c>
      <c r="AJ1545">
        <v>10000</v>
      </c>
      <c r="AK1545">
        <v>11535.55859375</v>
      </c>
      <c r="AL1545" s="10">
        <f t="shared" si="192"/>
        <v>1535.55859375</v>
      </c>
      <c r="AM1545" s="11">
        <f t="shared" si="193"/>
        <v>0.15355585937499999</v>
      </c>
      <c r="AN1545">
        <v>10000</v>
      </c>
      <c r="AO1545">
        <v>12194.860261344371</v>
      </c>
      <c r="AP1545" s="12">
        <f t="shared" si="194"/>
        <v>2194.8602613443709</v>
      </c>
      <c r="AQ1545" s="13">
        <f t="shared" si="195"/>
        <v>0.2194860261344371</v>
      </c>
      <c r="AR1545">
        <v>10000</v>
      </c>
      <c r="AS1545">
        <v>13045.143701233101</v>
      </c>
      <c r="AT1545" s="14">
        <f t="shared" si="196"/>
        <v>3045.1437012331007</v>
      </c>
      <c r="AU1545" s="15">
        <f t="shared" si="197"/>
        <v>0.30451437012331006</v>
      </c>
      <c r="AV1545">
        <v>10000</v>
      </c>
      <c r="AW1545">
        <v>11776.60383597884</v>
      </c>
      <c r="AX1545" s="16">
        <f t="shared" si="198"/>
        <v>1776.6038359788399</v>
      </c>
      <c r="AY1545" s="17">
        <f t="shared" si="199"/>
        <v>0.177660383597884</v>
      </c>
    </row>
    <row r="1546" spans="1:51" x14ac:dyDescent="0.25">
      <c r="A1546" t="s">
        <v>54</v>
      </c>
      <c r="B1546" t="s">
        <v>55</v>
      </c>
      <c r="C1546">
        <v>1500</v>
      </c>
      <c r="D1546">
        <v>222170</v>
      </c>
      <c r="E1546">
        <v>2014</v>
      </c>
      <c r="F1546" t="s">
        <v>925</v>
      </c>
      <c r="G1546" t="s">
        <v>926</v>
      </c>
      <c r="H1546" t="s">
        <v>1173</v>
      </c>
      <c r="J1546">
        <v>4</v>
      </c>
      <c r="K1546" t="s">
        <v>44</v>
      </c>
      <c r="L1546">
        <v>4</v>
      </c>
      <c r="M1546" t="s">
        <v>45</v>
      </c>
      <c r="N1546">
        <v>2</v>
      </c>
      <c r="O1546" t="s">
        <v>60</v>
      </c>
      <c r="P1546" t="s">
        <v>46</v>
      </c>
      <c r="Q1546">
        <v>3</v>
      </c>
      <c r="R1546" t="s">
        <v>61</v>
      </c>
      <c r="U1546" t="s">
        <v>63</v>
      </c>
      <c r="V1546" t="s">
        <v>64</v>
      </c>
      <c r="W1546" t="s">
        <v>2773</v>
      </c>
      <c r="X1546" t="s">
        <v>65</v>
      </c>
      <c r="Y1546" t="s">
        <v>66</v>
      </c>
      <c r="AA1546">
        <v>0</v>
      </c>
      <c r="AB1546" t="s">
        <v>51</v>
      </c>
      <c r="AC1546" t="s">
        <v>67</v>
      </c>
      <c r="AD1546">
        <v>1</v>
      </c>
      <c r="AE1546">
        <v>1</v>
      </c>
      <c r="AF1546">
        <v>1</v>
      </c>
      <c r="AG1546">
        <v>2026</v>
      </c>
      <c r="AH1546">
        <v>20251230</v>
      </c>
      <c r="AI1546" t="s">
        <v>3036</v>
      </c>
      <c r="AJ1546">
        <v>1500</v>
      </c>
      <c r="AK1546">
        <v>1329.142456054688</v>
      </c>
      <c r="AL1546" s="10">
        <f t="shared" si="192"/>
        <v>170.85754394531205</v>
      </c>
      <c r="AM1546" s="11">
        <f t="shared" si="193"/>
        <v>0.1139050292968747</v>
      </c>
      <c r="AN1546">
        <v>1500</v>
      </c>
      <c r="AO1546">
        <v>1230.3763093489649</v>
      </c>
      <c r="AP1546" s="12">
        <f t="shared" si="194"/>
        <v>269.62369065103508</v>
      </c>
      <c r="AQ1546" s="13">
        <f t="shared" si="195"/>
        <v>0.17974912710069005</v>
      </c>
      <c r="AR1546">
        <v>1500</v>
      </c>
      <c r="AS1546">
        <v>1369.165423841943</v>
      </c>
      <c r="AT1546" s="14">
        <f t="shared" si="196"/>
        <v>130.83457615805696</v>
      </c>
      <c r="AU1546" s="15">
        <f t="shared" si="197"/>
        <v>8.7223050772037972E-2</v>
      </c>
      <c r="AV1546">
        <v>1500</v>
      </c>
      <c r="AW1546">
        <v>1348.2155074116311</v>
      </c>
      <c r="AX1546" s="16">
        <f t="shared" si="198"/>
        <v>151.78449258836895</v>
      </c>
      <c r="AY1546" s="17">
        <f t="shared" si="199"/>
        <v>0.10118966172557931</v>
      </c>
    </row>
    <row r="1547" spans="1:51" x14ac:dyDescent="0.25">
      <c r="A1547" t="s">
        <v>54</v>
      </c>
      <c r="B1547" t="s">
        <v>176</v>
      </c>
      <c r="C1547">
        <v>9500</v>
      </c>
      <c r="D1547">
        <v>84699</v>
      </c>
      <c r="E1547">
        <v>2018</v>
      </c>
      <c r="F1547" t="s">
        <v>343</v>
      </c>
      <c r="G1547" t="s">
        <v>426</v>
      </c>
      <c r="H1547" t="s">
        <v>230</v>
      </c>
      <c r="I1547" t="s">
        <v>428</v>
      </c>
      <c r="J1547">
        <v>6</v>
      </c>
      <c r="K1547" t="s">
        <v>44</v>
      </c>
      <c r="L1547">
        <v>4</v>
      </c>
      <c r="M1547" t="s">
        <v>45</v>
      </c>
      <c r="N1547">
        <v>3.2000000476837158</v>
      </c>
      <c r="O1547" t="s">
        <v>60</v>
      </c>
      <c r="P1547" t="s">
        <v>46</v>
      </c>
      <c r="R1547" t="s">
        <v>47</v>
      </c>
      <c r="S1547" t="s">
        <v>151</v>
      </c>
      <c r="T1547">
        <v>271</v>
      </c>
      <c r="U1547" t="s">
        <v>63</v>
      </c>
      <c r="V1547" t="s">
        <v>79</v>
      </c>
      <c r="X1547" t="s">
        <v>112</v>
      </c>
      <c r="Y1547" t="s">
        <v>82</v>
      </c>
      <c r="AA1547">
        <v>0</v>
      </c>
      <c r="AB1547" t="s">
        <v>51</v>
      </c>
      <c r="AC1547" t="s">
        <v>52</v>
      </c>
      <c r="AD1547">
        <v>1</v>
      </c>
      <c r="AE1547">
        <v>1</v>
      </c>
      <c r="AF1547">
        <v>1</v>
      </c>
      <c r="AG1547">
        <v>2026</v>
      </c>
      <c r="AH1547">
        <v>20251230</v>
      </c>
      <c r="AI1547" t="s">
        <v>3037</v>
      </c>
      <c r="AJ1547">
        <v>9500</v>
      </c>
      <c r="AK1547">
        <v>9129.234375</v>
      </c>
      <c r="AL1547" s="10">
        <f t="shared" si="192"/>
        <v>370.765625</v>
      </c>
      <c r="AM1547" s="11">
        <f t="shared" si="193"/>
        <v>3.902796052631579E-2</v>
      </c>
      <c r="AN1547">
        <v>9500</v>
      </c>
      <c r="AO1547">
        <v>9031.6819622199328</v>
      </c>
      <c r="AP1547" s="12">
        <f t="shared" si="194"/>
        <v>468.31803778006724</v>
      </c>
      <c r="AQ1547" s="13">
        <f t="shared" si="195"/>
        <v>4.9296635555796553E-2</v>
      </c>
      <c r="AR1547">
        <v>9500</v>
      </c>
      <c r="AS1547">
        <v>9439.348458041386</v>
      </c>
      <c r="AT1547" s="14">
        <f t="shared" si="196"/>
        <v>60.651541958613961</v>
      </c>
      <c r="AU1547" s="15">
        <f t="shared" si="197"/>
        <v>6.3843728377488383E-3</v>
      </c>
      <c r="AV1547">
        <v>9500</v>
      </c>
      <c r="AW1547">
        <v>9092.8097345132755</v>
      </c>
      <c r="AX1547" s="16">
        <f t="shared" si="198"/>
        <v>407.19026548672446</v>
      </c>
      <c r="AY1547" s="17">
        <f t="shared" si="199"/>
        <v>4.2862133209128891E-2</v>
      </c>
    </row>
    <row r="1548" spans="1:51" x14ac:dyDescent="0.25">
      <c r="A1548" t="s">
        <v>39</v>
      </c>
      <c r="B1548" t="s">
        <v>228</v>
      </c>
      <c r="C1548">
        <v>2700</v>
      </c>
      <c r="D1548">
        <v>178005</v>
      </c>
      <c r="E1548">
        <v>2015</v>
      </c>
      <c r="F1548" t="s">
        <v>41</v>
      </c>
      <c r="G1548" t="s">
        <v>1024</v>
      </c>
      <c r="H1548" t="s">
        <v>3038</v>
      </c>
      <c r="J1548">
        <v>4</v>
      </c>
      <c r="K1548" t="s">
        <v>59</v>
      </c>
      <c r="L1548">
        <v>4</v>
      </c>
      <c r="M1548" t="s">
        <v>45</v>
      </c>
      <c r="N1548">
        <v>2.5</v>
      </c>
      <c r="O1548" t="s">
        <v>45</v>
      </c>
      <c r="P1548" t="s">
        <v>46</v>
      </c>
      <c r="R1548" t="s">
        <v>47</v>
      </c>
      <c r="S1548" t="s">
        <v>48</v>
      </c>
      <c r="U1548" t="s">
        <v>63</v>
      </c>
      <c r="V1548" t="s">
        <v>64</v>
      </c>
      <c r="W1548" t="s">
        <v>2023</v>
      </c>
      <c r="X1548" t="s">
        <v>49</v>
      </c>
      <c r="Y1548" t="s">
        <v>82</v>
      </c>
      <c r="AA1548">
        <v>0</v>
      </c>
      <c r="AB1548" t="s">
        <v>51</v>
      </c>
      <c r="AC1548" t="s">
        <v>52</v>
      </c>
      <c r="AD1548">
        <v>1</v>
      </c>
      <c r="AE1548">
        <v>1</v>
      </c>
      <c r="AF1548">
        <v>1</v>
      </c>
      <c r="AG1548">
        <v>2026</v>
      </c>
      <c r="AH1548">
        <v>20251229</v>
      </c>
      <c r="AI1548" t="s">
        <v>3039</v>
      </c>
      <c r="AJ1548">
        <v>2700</v>
      </c>
      <c r="AK1548">
        <v>2488.048828125</v>
      </c>
      <c r="AL1548" s="10">
        <f t="shared" si="192"/>
        <v>211.951171875</v>
      </c>
      <c r="AM1548" s="11">
        <f t="shared" si="193"/>
        <v>7.8500434027777774E-2</v>
      </c>
      <c r="AN1548">
        <v>2700</v>
      </c>
      <c r="AO1548">
        <v>2318.3101808733632</v>
      </c>
      <c r="AP1548" s="12">
        <f t="shared" si="194"/>
        <v>381.68981912663685</v>
      </c>
      <c r="AQ1548" s="13">
        <f t="shared" si="195"/>
        <v>0.14136659967653217</v>
      </c>
      <c r="AR1548">
        <v>2700</v>
      </c>
      <c r="AS1548">
        <v>2689.986258661148</v>
      </c>
      <c r="AT1548" s="14">
        <f t="shared" si="196"/>
        <v>10.013741338852014</v>
      </c>
      <c r="AU1548" s="15">
        <f t="shared" si="197"/>
        <v>3.7087930884637092E-3</v>
      </c>
      <c r="AV1548">
        <v>2700</v>
      </c>
      <c r="AW1548">
        <v>2519.5627836611188</v>
      </c>
      <c r="AX1548" s="16">
        <f t="shared" si="198"/>
        <v>180.43721633888117</v>
      </c>
      <c r="AY1548" s="17">
        <f t="shared" si="199"/>
        <v>6.6828598644030068E-2</v>
      </c>
    </row>
    <row r="1549" spans="1:51" x14ac:dyDescent="0.25">
      <c r="A1549" t="s">
        <v>54</v>
      </c>
      <c r="B1549" t="s">
        <v>479</v>
      </c>
      <c r="C1549">
        <v>400</v>
      </c>
      <c r="D1549">
        <v>159878</v>
      </c>
      <c r="E1549">
        <v>2016</v>
      </c>
      <c r="F1549" t="s">
        <v>349</v>
      </c>
      <c r="G1549" t="s">
        <v>834</v>
      </c>
      <c r="H1549" t="s">
        <v>372</v>
      </c>
      <c r="I1549" t="s">
        <v>836</v>
      </c>
      <c r="J1549">
        <v>6</v>
      </c>
      <c r="K1549" t="s">
        <v>111</v>
      </c>
      <c r="L1549">
        <v>4</v>
      </c>
      <c r="M1549" t="s">
        <v>45</v>
      </c>
      <c r="N1549">
        <v>3.5999999046325679</v>
      </c>
      <c r="O1549" t="s">
        <v>60</v>
      </c>
      <c r="P1549" t="s">
        <v>46</v>
      </c>
      <c r="R1549" t="s">
        <v>47</v>
      </c>
      <c r="S1549" t="s">
        <v>62</v>
      </c>
      <c r="U1549" t="s">
        <v>63</v>
      </c>
      <c r="X1549" t="s">
        <v>112</v>
      </c>
      <c r="Y1549" t="s">
        <v>66</v>
      </c>
      <c r="AA1549">
        <v>0</v>
      </c>
      <c r="AB1549" t="s">
        <v>51</v>
      </c>
      <c r="AC1549" t="s">
        <v>52</v>
      </c>
      <c r="AD1549">
        <v>1</v>
      </c>
      <c r="AE1549">
        <v>1</v>
      </c>
      <c r="AF1549">
        <v>1</v>
      </c>
      <c r="AG1549">
        <v>2026</v>
      </c>
      <c r="AH1549">
        <v>20251229</v>
      </c>
      <c r="AI1549" t="s">
        <v>3040</v>
      </c>
      <c r="AJ1549">
        <v>400</v>
      </c>
      <c r="AK1549">
        <v>1708.409790039062</v>
      </c>
      <c r="AL1549" s="10">
        <f t="shared" si="192"/>
        <v>1308.409790039062</v>
      </c>
      <c r="AM1549" s="11">
        <f t="shared" si="193"/>
        <v>3.2710244750976551</v>
      </c>
      <c r="AN1549">
        <v>400</v>
      </c>
      <c r="AO1549">
        <v>1769.803657338633</v>
      </c>
      <c r="AP1549" s="12">
        <f t="shared" si="194"/>
        <v>1369.803657338633</v>
      </c>
      <c r="AQ1549" s="13">
        <f t="shared" si="195"/>
        <v>3.4245091433465826</v>
      </c>
      <c r="AR1549">
        <v>400</v>
      </c>
      <c r="AS1549">
        <v>1714.4821670194699</v>
      </c>
      <c r="AT1549" s="14">
        <f t="shared" si="196"/>
        <v>1314.4821670194699</v>
      </c>
      <c r="AU1549" s="15">
        <f t="shared" si="197"/>
        <v>3.2862054175486746</v>
      </c>
      <c r="AV1549">
        <v>400</v>
      </c>
      <c r="AW1549">
        <v>1749.4489247311831</v>
      </c>
      <c r="AX1549" s="16">
        <f t="shared" si="198"/>
        <v>1349.4489247311831</v>
      </c>
      <c r="AY1549" s="17">
        <f t="shared" si="199"/>
        <v>3.3736223118279578</v>
      </c>
    </row>
    <row r="1550" spans="1:51" x14ac:dyDescent="0.25">
      <c r="A1550" t="s">
        <v>69</v>
      </c>
      <c r="B1550" t="s">
        <v>210</v>
      </c>
      <c r="C1550">
        <v>19700</v>
      </c>
      <c r="D1550">
        <v>20777</v>
      </c>
      <c r="E1550">
        <v>2024</v>
      </c>
      <c r="F1550" t="s">
        <v>71</v>
      </c>
      <c r="G1550" t="s">
        <v>123</v>
      </c>
      <c r="H1550" t="s">
        <v>695</v>
      </c>
      <c r="J1550">
        <v>4</v>
      </c>
      <c r="K1550" t="s">
        <v>111</v>
      </c>
      <c r="L1550">
        <v>4</v>
      </c>
      <c r="M1550" t="s">
        <v>45</v>
      </c>
      <c r="N1550">
        <v>1.5</v>
      </c>
      <c r="O1550" t="s">
        <v>45</v>
      </c>
      <c r="P1550" t="s">
        <v>46</v>
      </c>
      <c r="Q1550">
        <v>4</v>
      </c>
      <c r="R1550" t="s">
        <v>47</v>
      </c>
      <c r="S1550" t="s">
        <v>48</v>
      </c>
      <c r="U1550" t="s">
        <v>63</v>
      </c>
      <c r="V1550" t="s">
        <v>64</v>
      </c>
      <c r="W1550" t="s">
        <v>430</v>
      </c>
      <c r="X1550" t="s">
        <v>49</v>
      </c>
      <c r="Y1550" t="s">
        <v>66</v>
      </c>
      <c r="AA1550">
        <v>0</v>
      </c>
      <c r="AB1550" t="s">
        <v>51</v>
      </c>
      <c r="AC1550" t="s">
        <v>52</v>
      </c>
      <c r="AD1550">
        <v>1</v>
      </c>
      <c r="AE1550">
        <v>1</v>
      </c>
      <c r="AF1550">
        <v>1</v>
      </c>
      <c r="AG1550">
        <v>2026</v>
      </c>
      <c r="AH1550">
        <v>20260102</v>
      </c>
      <c r="AI1550" t="s">
        <v>3041</v>
      </c>
      <c r="AJ1550">
        <v>19700</v>
      </c>
      <c r="AK1550">
        <v>19142.22265625</v>
      </c>
      <c r="AL1550" s="10">
        <f t="shared" si="192"/>
        <v>557.77734375</v>
      </c>
      <c r="AM1550" s="11">
        <f t="shared" si="193"/>
        <v>2.8313570748730966E-2</v>
      </c>
      <c r="AN1550">
        <v>19700</v>
      </c>
      <c r="AO1550">
        <v>19220.065934072409</v>
      </c>
      <c r="AP1550" s="12">
        <f t="shared" si="194"/>
        <v>479.93406592759129</v>
      </c>
      <c r="AQ1550" s="13">
        <f t="shared" si="195"/>
        <v>2.4362135326273671E-2</v>
      </c>
      <c r="AR1550">
        <v>19700</v>
      </c>
      <c r="AS1550">
        <v>19546.595342093478</v>
      </c>
      <c r="AT1550" s="14">
        <f t="shared" si="196"/>
        <v>153.40465790652161</v>
      </c>
      <c r="AU1550" s="15">
        <f t="shared" si="197"/>
        <v>7.7870384724122643E-3</v>
      </c>
      <c r="AV1550">
        <v>19700</v>
      </c>
      <c r="AW1550">
        <v>19035.591190640062</v>
      </c>
      <c r="AX1550" s="16">
        <f t="shared" si="198"/>
        <v>664.40880935993846</v>
      </c>
      <c r="AY1550" s="17">
        <f t="shared" si="199"/>
        <v>3.3726335500504488E-2</v>
      </c>
    </row>
    <row r="1551" spans="1:51" x14ac:dyDescent="0.25">
      <c r="A1551" t="s">
        <v>69</v>
      </c>
      <c r="B1551" t="s">
        <v>335</v>
      </c>
      <c r="C1551">
        <v>1150</v>
      </c>
      <c r="D1551">
        <v>172381</v>
      </c>
      <c r="E1551">
        <v>2012</v>
      </c>
      <c r="F1551" t="s">
        <v>71</v>
      </c>
      <c r="G1551" t="s">
        <v>123</v>
      </c>
      <c r="H1551" t="s">
        <v>778</v>
      </c>
      <c r="J1551">
        <v>4</v>
      </c>
      <c r="K1551" t="s">
        <v>111</v>
      </c>
      <c r="L1551">
        <v>4</v>
      </c>
      <c r="M1551" t="s">
        <v>45</v>
      </c>
      <c r="N1551">
        <v>2.4000000953674321</v>
      </c>
      <c r="O1551" t="s">
        <v>45</v>
      </c>
      <c r="P1551" t="s">
        <v>46</v>
      </c>
      <c r="R1551" t="s">
        <v>47</v>
      </c>
      <c r="S1551" t="s">
        <v>48</v>
      </c>
      <c r="U1551" t="s">
        <v>63</v>
      </c>
      <c r="W1551" t="s">
        <v>493</v>
      </c>
      <c r="X1551" t="s">
        <v>112</v>
      </c>
      <c r="Y1551" t="s">
        <v>125</v>
      </c>
      <c r="AA1551">
        <v>0</v>
      </c>
      <c r="AB1551" t="s">
        <v>51</v>
      </c>
      <c r="AC1551" t="s">
        <v>52</v>
      </c>
      <c r="AD1551">
        <v>1</v>
      </c>
      <c r="AE1551">
        <v>1</v>
      </c>
      <c r="AF1551">
        <v>1</v>
      </c>
      <c r="AG1551">
        <v>2026</v>
      </c>
      <c r="AH1551">
        <v>20260102</v>
      </c>
      <c r="AI1551" t="s">
        <v>3042</v>
      </c>
      <c r="AJ1551">
        <v>1150</v>
      </c>
      <c r="AK1551">
        <v>1454.274658203125</v>
      </c>
      <c r="AL1551" s="10">
        <f t="shared" si="192"/>
        <v>304.274658203125</v>
      </c>
      <c r="AM1551" s="11">
        <f t="shared" si="193"/>
        <v>0.26458665930706521</v>
      </c>
      <c r="AN1551">
        <v>1150</v>
      </c>
      <c r="AO1551">
        <v>1590.4760067221471</v>
      </c>
      <c r="AP1551" s="12">
        <f t="shared" si="194"/>
        <v>440.47600672214708</v>
      </c>
      <c r="AQ1551" s="13">
        <f t="shared" si="195"/>
        <v>0.38302261454099745</v>
      </c>
      <c r="AR1551">
        <v>1150</v>
      </c>
      <c r="AS1551">
        <v>1496.660382211986</v>
      </c>
      <c r="AT1551" s="14">
        <f t="shared" si="196"/>
        <v>346.66038221198596</v>
      </c>
      <c r="AU1551" s="15">
        <f t="shared" si="197"/>
        <v>0.30144381061911824</v>
      </c>
      <c r="AV1551">
        <v>1150</v>
      </c>
      <c r="AW1551">
        <v>1505.183955223881</v>
      </c>
      <c r="AX1551" s="16">
        <f t="shared" si="198"/>
        <v>355.18395522388096</v>
      </c>
      <c r="AY1551" s="17">
        <f t="shared" si="199"/>
        <v>0.30885561323815736</v>
      </c>
    </row>
    <row r="1552" spans="1:51" x14ac:dyDescent="0.25">
      <c r="A1552" t="s">
        <v>54</v>
      </c>
      <c r="B1552" t="s">
        <v>176</v>
      </c>
      <c r="C1552">
        <v>7250</v>
      </c>
      <c r="D1552">
        <v>127045</v>
      </c>
      <c r="E1552">
        <v>2016</v>
      </c>
      <c r="F1552" t="s">
        <v>56</v>
      </c>
      <c r="G1552" t="s">
        <v>94</v>
      </c>
      <c r="H1552" t="s">
        <v>230</v>
      </c>
      <c r="J1552">
        <v>4</v>
      </c>
      <c r="K1552" t="s">
        <v>87</v>
      </c>
      <c r="L1552">
        <v>4</v>
      </c>
      <c r="M1552" t="s">
        <v>45</v>
      </c>
      <c r="N1552">
        <v>2.2999999523162842</v>
      </c>
      <c r="O1552" t="s">
        <v>60</v>
      </c>
      <c r="P1552" t="s">
        <v>46</v>
      </c>
      <c r="R1552" t="s">
        <v>47</v>
      </c>
      <c r="S1552" t="s">
        <v>62</v>
      </c>
      <c r="T1552">
        <v>280</v>
      </c>
      <c r="U1552" t="s">
        <v>63</v>
      </c>
      <c r="V1552" t="s">
        <v>64</v>
      </c>
      <c r="W1552" t="s">
        <v>417</v>
      </c>
      <c r="X1552" t="s">
        <v>97</v>
      </c>
      <c r="Y1552" t="s">
        <v>82</v>
      </c>
      <c r="AA1552">
        <v>0</v>
      </c>
      <c r="AB1552" t="s">
        <v>51</v>
      </c>
      <c r="AC1552" t="s">
        <v>52</v>
      </c>
      <c r="AD1552">
        <v>1</v>
      </c>
      <c r="AE1552">
        <v>1</v>
      </c>
      <c r="AF1552">
        <v>1</v>
      </c>
      <c r="AG1552">
        <v>2026</v>
      </c>
      <c r="AH1552">
        <v>20251230</v>
      </c>
      <c r="AI1552" t="s">
        <v>3043</v>
      </c>
      <c r="AJ1552">
        <v>7250</v>
      </c>
      <c r="AK1552">
        <v>6629.48828125</v>
      </c>
      <c r="AL1552" s="10">
        <f t="shared" si="192"/>
        <v>620.51171875</v>
      </c>
      <c r="AM1552" s="11">
        <f t="shared" si="193"/>
        <v>8.5587823275862063E-2</v>
      </c>
      <c r="AN1552">
        <v>7250</v>
      </c>
      <c r="AO1552">
        <v>6524.8473270378572</v>
      </c>
      <c r="AP1552" s="12">
        <f t="shared" si="194"/>
        <v>725.15267296214279</v>
      </c>
      <c r="AQ1552" s="13">
        <f t="shared" si="195"/>
        <v>0.10002105833960589</v>
      </c>
      <c r="AR1552">
        <v>7250</v>
      </c>
      <c r="AS1552">
        <v>7510.6272180907154</v>
      </c>
      <c r="AT1552" s="14">
        <f t="shared" si="196"/>
        <v>260.62721809071536</v>
      </c>
      <c r="AU1552" s="15">
        <f t="shared" si="197"/>
        <v>3.5948581805615915E-2</v>
      </c>
      <c r="AV1552">
        <v>7250</v>
      </c>
      <c r="AW1552">
        <v>6696.6369889186089</v>
      </c>
      <c r="AX1552" s="16">
        <f t="shared" si="198"/>
        <v>553.36301108139105</v>
      </c>
      <c r="AY1552" s="17">
        <f t="shared" si="199"/>
        <v>7.6325932562950491E-2</v>
      </c>
    </row>
    <row r="1553" spans="1:51" x14ac:dyDescent="0.25">
      <c r="A1553" t="s">
        <v>54</v>
      </c>
      <c r="B1553" t="s">
        <v>263</v>
      </c>
      <c r="C1553">
        <v>17000</v>
      </c>
      <c r="D1553">
        <v>123314</v>
      </c>
      <c r="E1553">
        <v>2017</v>
      </c>
      <c r="F1553" t="s">
        <v>818</v>
      </c>
      <c r="G1553" t="s">
        <v>913</v>
      </c>
      <c r="H1553" t="s">
        <v>532</v>
      </c>
      <c r="I1553" t="s">
        <v>3044</v>
      </c>
      <c r="J1553">
        <v>6</v>
      </c>
      <c r="K1553" t="s">
        <v>87</v>
      </c>
      <c r="L1553">
        <v>4</v>
      </c>
      <c r="M1553" t="s">
        <v>45</v>
      </c>
      <c r="N1553">
        <v>3.5</v>
      </c>
      <c r="O1553" t="s">
        <v>60</v>
      </c>
      <c r="P1553" t="s">
        <v>46</v>
      </c>
      <c r="Q1553">
        <v>5</v>
      </c>
      <c r="R1553" t="s">
        <v>47</v>
      </c>
      <c r="S1553" t="s">
        <v>151</v>
      </c>
      <c r="T1553">
        <v>270</v>
      </c>
      <c r="U1553" t="s">
        <v>63</v>
      </c>
      <c r="V1553" t="s">
        <v>79</v>
      </c>
      <c r="X1553" t="s">
        <v>112</v>
      </c>
      <c r="Y1553" t="s">
        <v>125</v>
      </c>
      <c r="AA1553">
        <v>0</v>
      </c>
      <c r="AB1553" t="s">
        <v>51</v>
      </c>
      <c r="AC1553" t="s">
        <v>52</v>
      </c>
      <c r="AD1553">
        <v>1</v>
      </c>
      <c r="AE1553">
        <v>1</v>
      </c>
      <c r="AF1553">
        <v>1</v>
      </c>
      <c r="AG1553">
        <v>2026</v>
      </c>
      <c r="AH1553">
        <v>20251231</v>
      </c>
      <c r="AI1553" t="s">
        <v>3045</v>
      </c>
      <c r="AJ1553">
        <v>17000</v>
      </c>
      <c r="AK1553">
        <v>15676.4833984375</v>
      </c>
      <c r="AL1553" s="10">
        <f t="shared" si="192"/>
        <v>1323.5166015625</v>
      </c>
      <c r="AM1553" s="11">
        <f t="shared" si="193"/>
        <v>7.7853917738970588E-2</v>
      </c>
      <c r="AN1553">
        <v>17000</v>
      </c>
      <c r="AO1553">
        <v>15965.507098069849</v>
      </c>
      <c r="AP1553" s="12">
        <f t="shared" si="194"/>
        <v>1034.4929019301508</v>
      </c>
      <c r="AQ1553" s="13">
        <f t="shared" si="195"/>
        <v>6.0852523642950046E-2</v>
      </c>
      <c r="AR1553">
        <v>17000</v>
      </c>
      <c r="AS1553">
        <v>13288.08814639804</v>
      </c>
      <c r="AT1553" s="14">
        <f t="shared" si="196"/>
        <v>3711.9118536019596</v>
      </c>
      <c r="AU1553" s="15">
        <f t="shared" si="197"/>
        <v>0.21834775609423293</v>
      </c>
      <c r="AV1553">
        <v>17000</v>
      </c>
      <c r="AW1553">
        <v>15782.937768240339</v>
      </c>
      <c r="AX1553" s="16">
        <f t="shared" si="198"/>
        <v>1217.0622317596608</v>
      </c>
      <c r="AY1553" s="17">
        <f t="shared" si="199"/>
        <v>7.1591895985862394E-2</v>
      </c>
    </row>
    <row r="1554" spans="1:51" x14ac:dyDescent="0.25">
      <c r="A1554" t="s">
        <v>54</v>
      </c>
      <c r="B1554" t="s">
        <v>55</v>
      </c>
      <c r="C1554">
        <v>13250</v>
      </c>
      <c r="D1554">
        <v>59559</v>
      </c>
      <c r="E1554">
        <v>2018</v>
      </c>
      <c r="F1554" t="s">
        <v>155</v>
      </c>
      <c r="G1554" t="s">
        <v>3046</v>
      </c>
      <c r="I1554" t="s">
        <v>1728</v>
      </c>
      <c r="J1554">
        <v>6</v>
      </c>
      <c r="K1554" t="s">
        <v>44</v>
      </c>
      <c r="L1554">
        <v>3</v>
      </c>
      <c r="M1554" t="s">
        <v>45</v>
      </c>
      <c r="N1554">
        <v>3.5999999046325679</v>
      </c>
      <c r="O1554" t="s">
        <v>60</v>
      </c>
      <c r="P1554" t="s">
        <v>46</v>
      </c>
      <c r="Q1554">
        <v>3</v>
      </c>
      <c r="R1554" t="s">
        <v>220</v>
      </c>
      <c r="S1554" t="s">
        <v>62</v>
      </c>
      <c r="T1554">
        <v>280</v>
      </c>
      <c r="U1554" t="s">
        <v>63</v>
      </c>
      <c r="V1554" t="s">
        <v>79</v>
      </c>
      <c r="X1554" t="s">
        <v>221</v>
      </c>
      <c r="Y1554" t="s">
        <v>66</v>
      </c>
      <c r="AA1554">
        <v>0</v>
      </c>
      <c r="AB1554" t="s">
        <v>51</v>
      </c>
      <c r="AC1554" t="s">
        <v>222</v>
      </c>
      <c r="AD1554">
        <v>1</v>
      </c>
      <c r="AE1554">
        <v>1</v>
      </c>
      <c r="AF1554">
        <v>1</v>
      </c>
      <c r="AG1554">
        <v>2026</v>
      </c>
      <c r="AH1554">
        <v>20251230</v>
      </c>
      <c r="AI1554" t="s">
        <v>3047</v>
      </c>
      <c r="AJ1554">
        <v>13250</v>
      </c>
      <c r="AK1554">
        <v>14937.701171875</v>
      </c>
      <c r="AL1554" s="10">
        <f t="shared" si="192"/>
        <v>1687.701171875</v>
      </c>
      <c r="AM1554" s="11">
        <f t="shared" si="193"/>
        <v>0.12737367334905661</v>
      </c>
      <c r="AN1554">
        <v>13250</v>
      </c>
      <c r="AO1554">
        <v>13898.375387359551</v>
      </c>
      <c r="AP1554" s="12">
        <f t="shared" si="194"/>
        <v>648.37538735955059</v>
      </c>
      <c r="AQ1554" s="13">
        <f t="shared" si="195"/>
        <v>4.8933991498834005E-2</v>
      </c>
      <c r="AR1554">
        <v>13250</v>
      </c>
      <c r="AS1554">
        <v>14545.20337351013</v>
      </c>
      <c r="AT1554" s="14">
        <f t="shared" si="196"/>
        <v>1295.2033735101304</v>
      </c>
      <c r="AU1554" s="15">
        <f t="shared" si="197"/>
        <v>9.7751198000764553E-2</v>
      </c>
      <c r="AV1554">
        <v>13250</v>
      </c>
      <c r="AW1554">
        <v>14850.795620437961</v>
      </c>
      <c r="AX1554" s="16">
        <f t="shared" si="198"/>
        <v>1600.7956204379607</v>
      </c>
      <c r="AY1554" s="17">
        <f t="shared" si="199"/>
        <v>0.12081476380663854</v>
      </c>
    </row>
    <row r="1555" spans="1:51" x14ac:dyDescent="0.25">
      <c r="A1555" t="s">
        <v>39</v>
      </c>
      <c r="B1555" t="s">
        <v>515</v>
      </c>
      <c r="C1555">
        <v>26100</v>
      </c>
      <c r="D1555">
        <v>36874</v>
      </c>
      <c r="E1555">
        <v>2024</v>
      </c>
      <c r="F1555" t="s">
        <v>408</v>
      </c>
      <c r="G1555" t="s">
        <v>1012</v>
      </c>
      <c r="H1555" t="s">
        <v>1013</v>
      </c>
      <c r="I1555" t="s">
        <v>3048</v>
      </c>
      <c r="J1555">
        <v>6</v>
      </c>
      <c r="K1555" t="s">
        <v>59</v>
      </c>
      <c r="L1555">
        <v>4</v>
      </c>
      <c r="M1555" t="s">
        <v>45</v>
      </c>
      <c r="N1555">
        <v>3.5999999046325679</v>
      </c>
      <c r="O1555" t="s">
        <v>60</v>
      </c>
      <c r="P1555" t="s">
        <v>46</v>
      </c>
      <c r="Q1555">
        <v>4</v>
      </c>
      <c r="R1555" t="s">
        <v>353</v>
      </c>
      <c r="S1555" t="s">
        <v>62</v>
      </c>
      <c r="T1555">
        <v>287</v>
      </c>
      <c r="U1555" t="s">
        <v>63</v>
      </c>
      <c r="V1555" t="s">
        <v>79</v>
      </c>
      <c r="X1555" t="s">
        <v>97</v>
      </c>
      <c r="Y1555" t="s">
        <v>125</v>
      </c>
      <c r="AA1555">
        <v>0</v>
      </c>
      <c r="AB1555" t="s">
        <v>51</v>
      </c>
      <c r="AC1555" t="s">
        <v>353</v>
      </c>
      <c r="AD1555">
        <v>1</v>
      </c>
      <c r="AE1555">
        <v>1</v>
      </c>
      <c r="AF1555">
        <v>1</v>
      </c>
      <c r="AG1555">
        <v>2026</v>
      </c>
      <c r="AH1555">
        <v>20251231</v>
      </c>
      <c r="AI1555" t="s">
        <v>3049</v>
      </c>
      <c r="AJ1555">
        <v>26100</v>
      </c>
      <c r="AK1555">
        <v>23785.779296875</v>
      </c>
      <c r="AL1555" s="10">
        <f t="shared" si="192"/>
        <v>2314.220703125</v>
      </c>
      <c r="AM1555" s="11">
        <f t="shared" si="193"/>
        <v>8.8667459889846742E-2</v>
      </c>
      <c r="AN1555">
        <v>26100</v>
      </c>
      <c r="AO1555">
        <v>23101.88231761564</v>
      </c>
      <c r="AP1555" s="12">
        <f t="shared" si="194"/>
        <v>2998.1176823843598</v>
      </c>
      <c r="AQ1555" s="13">
        <f t="shared" si="195"/>
        <v>0.11487040928675708</v>
      </c>
      <c r="AR1555">
        <v>26100</v>
      </c>
      <c r="AS1555">
        <v>22639.01685201273</v>
      </c>
      <c r="AT1555" s="14">
        <f t="shared" si="196"/>
        <v>3460.9831479872701</v>
      </c>
      <c r="AU1555" s="15">
        <f t="shared" si="197"/>
        <v>0.1326047183136885</v>
      </c>
      <c r="AV1555">
        <v>26100</v>
      </c>
      <c r="AW1555">
        <v>23680.914149443561</v>
      </c>
      <c r="AX1555" s="16">
        <f t="shared" si="198"/>
        <v>2419.0858505564393</v>
      </c>
      <c r="AY1555" s="17">
        <f t="shared" si="199"/>
        <v>9.2685281630514912E-2</v>
      </c>
    </row>
    <row r="1556" spans="1:51" x14ac:dyDescent="0.25">
      <c r="A1556" t="s">
        <v>39</v>
      </c>
      <c r="B1556" t="s">
        <v>114</v>
      </c>
      <c r="C1556">
        <v>3200</v>
      </c>
      <c r="D1556">
        <v>154128</v>
      </c>
      <c r="E1556">
        <v>2017</v>
      </c>
      <c r="F1556" t="s">
        <v>56</v>
      </c>
      <c r="G1556" t="s">
        <v>94</v>
      </c>
      <c r="H1556" t="s">
        <v>365</v>
      </c>
      <c r="J1556">
        <v>6</v>
      </c>
      <c r="K1556" t="s">
        <v>111</v>
      </c>
      <c r="L1556">
        <v>4</v>
      </c>
      <c r="M1556" t="s">
        <v>45</v>
      </c>
      <c r="N1556">
        <v>3.5</v>
      </c>
      <c r="O1556" t="s">
        <v>76</v>
      </c>
      <c r="P1556" t="s">
        <v>46</v>
      </c>
      <c r="Q1556">
        <v>3</v>
      </c>
      <c r="R1556" t="s">
        <v>47</v>
      </c>
      <c r="S1556" t="s">
        <v>78</v>
      </c>
      <c r="T1556">
        <v>290</v>
      </c>
      <c r="U1556" t="s">
        <v>63</v>
      </c>
      <c r="V1556" t="s">
        <v>79</v>
      </c>
      <c r="W1556" t="s">
        <v>432</v>
      </c>
      <c r="X1556" t="s">
        <v>97</v>
      </c>
      <c r="Y1556" t="s">
        <v>82</v>
      </c>
      <c r="Z1556">
        <v>31660</v>
      </c>
      <c r="AA1556">
        <v>0</v>
      </c>
      <c r="AB1556" t="s">
        <v>51</v>
      </c>
      <c r="AC1556" t="s">
        <v>98</v>
      </c>
      <c r="AD1556">
        <v>1</v>
      </c>
      <c r="AE1556">
        <v>1</v>
      </c>
      <c r="AF1556">
        <v>1</v>
      </c>
      <c r="AG1556">
        <v>2026</v>
      </c>
      <c r="AH1556">
        <v>20251231</v>
      </c>
      <c r="AI1556" t="s">
        <v>3050</v>
      </c>
      <c r="AJ1556">
        <v>3200</v>
      </c>
      <c r="AK1556">
        <v>4775.38525390625</v>
      </c>
      <c r="AL1556" s="10">
        <f t="shared" si="192"/>
        <v>1575.38525390625</v>
      </c>
      <c r="AM1556" s="11">
        <f t="shared" si="193"/>
        <v>0.49230789184570312</v>
      </c>
      <c r="AN1556">
        <v>3200</v>
      </c>
      <c r="AO1556">
        <v>4675.7121741200344</v>
      </c>
      <c r="AP1556" s="12">
        <f t="shared" si="194"/>
        <v>1475.7121741200344</v>
      </c>
      <c r="AQ1556" s="13">
        <f t="shared" si="195"/>
        <v>0.46116005441251073</v>
      </c>
      <c r="AR1556">
        <v>3200</v>
      </c>
      <c r="AS1556">
        <v>4651.7407091770147</v>
      </c>
      <c r="AT1556" s="14">
        <f t="shared" si="196"/>
        <v>1451.7407091770147</v>
      </c>
      <c r="AU1556" s="15">
        <f t="shared" si="197"/>
        <v>0.45366897161781705</v>
      </c>
      <c r="AV1556">
        <v>3200</v>
      </c>
      <c r="AW1556">
        <v>4847.8062157221184</v>
      </c>
      <c r="AX1556" s="16">
        <f t="shared" si="198"/>
        <v>1647.8062157221184</v>
      </c>
      <c r="AY1556" s="17">
        <f t="shared" si="199"/>
        <v>0.51493944241316203</v>
      </c>
    </row>
    <row r="1557" spans="1:51" x14ac:dyDescent="0.25">
      <c r="A1557" t="s">
        <v>39</v>
      </c>
      <c r="B1557" t="s">
        <v>218</v>
      </c>
      <c r="C1557">
        <v>25600</v>
      </c>
      <c r="D1557">
        <v>33625</v>
      </c>
      <c r="E1557">
        <v>2022</v>
      </c>
      <c r="F1557" t="s">
        <v>343</v>
      </c>
      <c r="G1557" t="s">
        <v>1250</v>
      </c>
      <c r="H1557" t="s">
        <v>95</v>
      </c>
      <c r="J1557">
        <v>6</v>
      </c>
      <c r="K1557" t="s">
        <v>111</v>
      </c>
      <c r="L1557">
        <v>4</v>
      </c>
      <c r="M1557" t="s">
        <v>45</v>
      </c>
      <c r="N1557">
        <v>3.5999999046325679</v>
      </c>
      <c r="O1557" t="s">
        <v>76</v>
      </c>
      <c r="P1557" t="s">
        <v>46</v>
      </c>
      <c r="Q1557">
        <v>4</v>
      </c>
      <c r="R1557" t="s">
        <v>77</v>
      </c>
      <c r="S1557" t="s">
        <v>78</v>
      </c>
      <c r="T1557">
        <v>285</v>
      </c>
      <c r="U1557" t="s">
        <v>63</v>
      </c>
      <c r="V1557" t="s">
        <v>79</v>
      </c>
      <c r="X1557" t="s">
        <v>112</v>
      </c>
      <c r="Y1557" t="s">
        <v>82</v>
      </c>
      <c r="AA1557">
        <v>0</v>
      </c>
      <c r="AB1557" t="s">
        <v>51</v>
      </c>
      <c r="AC1557" t="s">
        <v>83</v>
      </c>
      <c r="AD1557">
        <v>1</v>
      </c>
      <c r="AE1557">
        <v>1</v>
      </c>
      <c r="AF1557">
        <v>1</v>
      </c>
      <c r="AG1557">
        <v>2026</v>
      </c>
      <c r="AH1557">
        <v>20260102</v>
      </c>
      <c r="AI1557" t="s">
        <v>3051</v>
      </c>
      <c r="AJ1557">
        <v>25600</v>
      </c>
      <c r="AK1557">
        <v>26990.37890625</v>
      </c>
      <c r="AL1557" s="10">
        <f t="shared" si="192"/>
        <v>1390.37890625</v>
      </c>
      <c r="AM1557" s="11">
        <f t="shared" si="193"/>
        <v>5.4311676025390623E-2</v>
      </c>
      <c r="AN1557">
        <v>25600</v>
      </c>
      <c r="AO1557">
        <v>28360.235916370999</v>
      </c>
      <c r="AP1557" s="12">
        <f t="shared" si="194"/>
        <v>2760.2359163709989</v>
      </c>
      <c r="AQ1557" s="13">
        <f t="shared" si="195"/>
        <v>0.10782171548324214</v>
      </c>
      <c r="AR1557">
        <v>25600</v>
      </c>
      <c r="AS1557">
        <v>28058.450649393391</v>
      </c>
      <c r="AT1557" s="14">
        <f t="shared" si="196"/>
        <v>2458.4506493933914</v>
      </c>
      <c r="AU1557" s="15">
        <f t="shared" si="197"/>
        <v>9.6033228491929357E-2</v>
      </c>
      <c r="AV1557">
        <v>25600</v>
      </c>
      <c r="AW1557">
        <v>26961.166666666672</v>
      </c>
      <c r="AX1557" s="16">
        <f t="shared" si="198"/>
        <v>1361.1666666666715</v>
      </c>
      <c r="AY1557" s="17">
        <f t="shared" si="199"/>
        <v>5.3170572916666853E-2</v>
      </c>
    </row>
    <row r="1558" spans="1:51" x14ac:dyDescent="0.25">
      <c r="A1558" t="s">
        <v>54</v>
      </c>
      <c r="B1558" t="s">
        <v>263</v>
      </c>
      <c r="C1558">
        <v>8500</v>
      </c>
      <c r="D1558">
        <v>170429</v>
      </c>
      <c r="E1558">
        <v>2014</v>
      </c>
      <c r="F1558" t="s">
        <v>274</v>
      </c>
      <c r="G1558" t="s">
        <v>275</v>
      </c>
      <c r="H1558" t="s">
        <v>1142</v>
      </c>
      <c r="I1558" t="s">
        <v>150</v>
      </c>
      <c r="J1558">
        <v>8</v>
      </c>
      <c r="K1558" t="s">
        <v>44</v>
      </c>
      <c r="L1558">
        <v>4</v>
      </c>
      <c r="M1558" t="s">
        <v>45</v>
      </c>
      <c r="N1558">
        <v>5.3000001907348633</v>
      </c>
      <c r="O1558" t="s">
        <v>76</v>
      </c>
      <c r="P1558" t="s">
        <v>46</v>
      </c>
      <c r="Q1558">
        <v>4</v>
      </c>
      <c r="R1558" t="s">
        <v>77</v>
      </c>
      <c r="S1558" t="s">
        <v>78</v>
      </c>
      <c r="U1558" t="s">
        <v>63</v>
      </c>
      <c r="W1558" t="s">
        <v>1113</v>
      </c>
      <c r="X1558" t="s">
        <v>136</v>
      </c>
      <c r="Y1558" t="s">
        <v>66</v>
      </c>
      <c r="AA1558">
        <v>0</v>
      </c>
      <c r="AB1558" t="s">
        <v>51</v>
      </c>
      <c r="AC1558" t="s">
        <v>83</v>
      </c>
      <c r="AD1558">
        <v>1</v>
      </c>
      <c r="AE1558">
        <v>1</v>
      </c>
      <c r="AF1558">
        <v>1</v>
      </c>
      <c r="AG1558">
        <v>2026</v>
      </c>
      <c r="AH1558">
        <v>20251231</v>
      </c>
      <c r="AI1558" t="s">
        <v>3052</v>
      </c>
      <c r="AJ1558">
        <v>8500</v>
      </c>
      <c r="AK1558">
        <v>9985.3828125</v>
      </c>
      <c r="AL1558" s="10">
        <f t="shared" si="192"/>
        <v>1485.3828125</v>
      </c>
      <c r="AM1558" s="11">
        <f t="shared" si="193"/>
        <v>0.17475091911764706</v>
      </c>
      <c r="AN1558">
        <v>8500</v>
      </c>
      <c r="AO1558">
        <v>9507.6885971820884</v>
      </c>
      <c r="AP1558" s="12">
        <f t="shared" si="194"/>
        <v>1007.6885971820884</v>
      </c>
      <c r="AQ1558" s="13">
        <f t="shared" si="195"/>
        <v>0.11855159966848099</v>
      </c>
      <c r="AR1558">
        <v>8500</v>
      </c>
      <c r="AS1558">
        <v>9758.7064017808389</v>
      </c>
      <c r="AT1558" s="14">
        <f t="shared" si="196"/>
        <v>1258.7064017808389</v>
      </c>
      <c r="AU1558" s="15">
        <f t="shared" si="197"/>
        <v>0.1480831060918634</v>
      </c>
      <c r="AV1558">
        <v>8500</v>
      </c>
      <c r="AW1558">
        <v>9873.4903121636162</v>
      </c>
      <c r="AX1558" s="16">
        <f t="shared" si="198"/>
        <v>1373.4903121636162</v>
      </c>
      <c r="AY1558" s="17">
        <f t="shared" si="199"/>
        <v>0.16158709554866071</v>
      </c>
    </row>
    <row r="1559" spans="1:51" x14ac:dyDescent="0.25">
      <c r="A1559" t="s">
        <v>106</v>
      </c>
      <c r="B1559" t="s">
        <v>482</v>
      </c>
      <c r="C1559">
        <v>1400</v>
      </c>
      <c r="D1559">
        <v>130705</v>
      </c>
      <c r="E1559">
        <v>2007</v>
      </c>
      <c r="F1559" t="s">
        <v>349</v>
      </c>
      <c r="G1559" t="s">
        <v>546</v>
      </c>
      <c r="H1559" t="s">
        <v>365</v>
      </c>
      <c r="I1559" t="s">
        <v>1780</v>
      </c>
      <c r="J1559">
        <v>6</v>
      </c>
      <c r="K1559" t="s">
        <v>59</v>
      </c>
      <c r="L1559">
        <v>4</v>
      </c>
      <c r="M1559" t="s">
        <v>45</v>
      </c>
      <c r="N1559">
        <v>3.5</v>
      </c>
      <c r="O1559" t="s">
        <v>119</v>
      </c>
      <c r="R1559" t="s">
        <v>61</v>
      </c>
      <c r="S1559" t="s">
        <v>423</v>
      </c>
      <c r="U1559" t="s">
        <v>63</v>
      </c>
      <c r="V1559" t="s">
        <v>79</v>
      </c>
      <c r="X1559" t="s">
        <v>65</v>
      </c>
      <c r="Y1559" t="s">
        <v>125</v>
      </c>
      <c r="AA1559">
        <v>0</v>
      </c>
      <c r="AB1559" t="s">
        <v>51</v>
      </c>
      <c r="AC1559" t="s">
        <v>67</v>
      </c>
      <c r="AD1559">
        <v>1</v>
      </c>
      <c r="AE1559">
        <v>1</v>
      </c>
      <c r="AF1559">
        <v>1</v>
      </c>
      <c r="AG1559">
        <v>2026</v>
      </c>
      <c r="AH1559">
        <v>20251230</v>
      </c>
      <c r="AI1559" t="s">
        <v>3053</v>
      </c>
      <c r="AJ1559">
        <v>1400</v>
      </c>
      <c r="AK1559">
        <v>1522.715454101562</v>
      </c>
      <c r="AL1559" s="10">
        <f t="shared" si="192"/>
        <v>122.71545410156205</v>
      </c>
      <c r="AM1559" s="11">
        <f t="shared" si="193"/>
        <v>8.7653895786830027E-2</v>
      </c>
      <c r="AN1559">
        <v>1400</v>
      </c>
      <c r="AO1559">
        <v>1458.8115795224901</v>
      </c>
      <c r="AP1559" s="12">
        <f t="shared" si="194"/>
        <v>58.811579522490092</v>
      </c>
      <c r="AQ1559" s="13">
        <f t="shared" si="195"/>
        <v>4.2008271087492922E-2</v>
      </c>
      <c r="AR1559">
        <v>1400</v>
      </c>
      <c r="AS1559">
        <v>1619.9149138605569</v>
      </c>
      <c r="AT1559" s="14">
        <f t="shared" si="196"/>
        <v>219.91491386055691</v>
      </c>
      <c r="AU1559" s="15">
        <f t="shared" si="197"/>
        <v>0.15708208132896923</v>
      </c>
      <c r="AV1559">
        <v>1400</v>
      </c>
      <c r="AW1559">
        <v>1526.312129202372</v>
      </c>
      <c r="AX1559" s="16">
        <f t="shared" si="198"/>
        <v>126.31212920237203</v>
      </c>
      <c r="AY1559" s="17">
        <f t="shared" si="199"/>
        <v>9.0222949430265736E-2</v>
      </c>
    </row>
    <row r="1560" spans="1:51" x14ac:dyDescent="0.25">
      <c r="A1560" t="s">
        <v>106</v>
      </c>
      <c r="B1560" t="s">
        <v>1423</v>
      </c>
      <c r="C1560">
        <v>1800</v>
      </c>
      <c r="D1560">
        <v>197801</v>
      </c>
      <c r="E1560">
        <v>2009</v>
      </c>
      <c r="F1560" t="s">
        <v>139</v>
      </c>
      <c r="G1560" t="s">
        <v>1984</v>
      </c>
      <c r="I1560" t="s">
        <v>673</v>
      </c>
      <c r="J1560">
        <v>6</v>
      </c>
      <c r="K1560" t="s">
        <v>44</v>
      </c>
      <c r="L1560">
        <v>2</v>
      </c>
      <c r="M1560" t="s">
        <v>45</v>
      </c>
      <c r="N1560">
        <v>3</v>
      </c>
      <c r="O1560" t="s">
        <v>119</v>
      </c>
      <c r="P1560" t="s">
        <v>46</v>
      </c>
      <c r="R1560" t="s">
        <v>241</v>
      </c>
      <c r="T1560">
        <v>230</v>
      </c>
      <c r="U1560" t="s">
        <v>63</v>
      </c>
      <c r="X1560" t="s">
        <v>65</v>
      </c>
      <c r="Y1560" t="s">
        <v>120</v>
      </c>
      <c r="AA1560">
        <v>0</v>
      </c>
      <c r="AB1560" t="s">
        <v>51</v>
      </c>
      <c r="AC1560" t="s">
        <v>241</v>
      </c>
      <c r="AD1560">
        <v>1</v>
      </c>
      <c r="AE1560">
        <v>1</v>
      </c>
      <c r="AF1560">
        <v>1</v>
      </c>
      <c r="AG1560">
        <v>2026</v>
      </c>
      <c r="AH1560">
        <v>20251230</v>
      </c>
      <c r="AI1560" t="s">
        <v>3054</v>
      </c>
      <c r="AJ1560">
        <v>1800</v>
      </c>
      <c r="AK1560">
        <v>1444.481689453125</v>
      </c>
      <c r="AL1560" s="10">
        <f t="shared" si="192"/>
        <v>355.518310546875</v>
      </c>
      <c r="AM1560" s="11">
        <f t="shared" si="193"/>
        <v>0.19751017252604167</v>
      </c>
      <c r="AN1560">
        <v>1800</v>
      </c>
      <c r="AO1560">
        <v>1535.0434163543359</v>
      </c>
      <c r="AP1560" s="12">
        <f t="shared" si="194"/>
        <v>264.95658364566407</v>
      </c>
      <c r="AQ1560" s="13">
        <f t="shared" si="195"/>
        <v>0.14719810202536893</v>
      </c>
      <c r="AR1560">
        <v>1800</v>
      </c>
      <c r="AS1560">
        <v>1462.147298963517</v>
      </c>
      <c r="AT1560" s="14">
        <f t="shared" si="196"/>
        <v>337.85270103648304</v>
      </c>
      <c r="AU1560" s="15">
        <f t="shared" si="197"/>
        <v>0.18769594502026835</v>
      </c>
      <c r="AV1560">
        <v>1800</v>
      </c>
      <c r="AW1560">
        <v>1505.183955223881</v>
      </c>
      <c r="AX1560" s="16">
        <f t="shared" si="198"/>
        <v>294.81604477611904</v>
      </c>
      <c r="AY1560" s="17">
        <f t="shared" si="199"/>
        <v>0.16378669154228837</v>
      </c>
    </row>
    <row r="1561" spans="1:51" x14ac:dyDescent="0.25">
      <c r="A1561" t="s">
        <v>69</v>
      </c>
      <c r="B1561" t="s">
        <v>210</v>
      </c>
      <c r="C1561">
        <v>33000</v>
      </c>
      <c r="D1561">
        <v>24738</v>
      </c>
      <c r="E1561">
        <v>2024</v>
      </c>
      <c r="F1561" t="s">
        <v>71</v>
      </c>
      <c r="G1561" t="s">
        <v>72</v>
      </c>
      <c r="H1561" t="s">
        <v>700</v>
      </c>
      <c r="I1561" t="s">
        <v>150</v>
      </c>
      <c r="J1561">
        <v>4</v>
      </c>
      <c r="K1561" t="s">
        <v>118</v>
      </c>
      <c r="L1561">
        <v>4</v>
      </c>
      <c r="M1561" t="s">
        <v>45</v>
      </c>
      <c r="N1561">
        <v>2.7000000476837158</v>
      </c>
      <c r="O1561" t="s">
        <v>76</v>
      </c>
      <c r="P1561" t="s">
        <v>46</v>
      </c>
      <c r="Q1561">
        <v>4</v>
      </c>
      <c r="R1561" t="s">
        <v>77</v>
      </c>
      <c r="S1561" t="s">
        <v>78</v>
      </c>
      <c r="U1561" t="s">
        <v>63</v>
      </c>
      <c r="V1561" t="s">
        <v>64</v>
      </c>
      <c r="W1561" t="s">
        <v>152</v>
      </c>
      <c r="X1561" t="s">
        <v>97</v>
      </c>
      <c r="Y1561" t="s">
        <v>66</v>
      </c>
      <c r="AA1561">
        <v>0</v>
      </c>
      <c r="AB1561" t="s">
        <v>51</v>
      </c>
      <c r="AC1561" t="s">
        <v>83</v>
      </c>
      <c r="AD1561">
        <v>1</v>
      </c>
      <c r="AE1561">
        <v>1</v>
      </c>
      <c r="AF1561">
        <v>1</v>
      </c>
      <c r="AG1561">
        <v>2026</v>
      </c>
      <c r="AH1561">
        <v>20260102</v>
      </c>
      <c r="AI1561" t="s">
        <v>3055</v>
      </c>
      <c r="AJ1561">
        <v>33000</v>
      </c>
      <c r="AK1561">
        <v>34784.96484375</v>
      </c>
      <c r="AL1561" s="10">
        <f t="shared" si="192"/>
        <v>1784.96484375</v>
      </c>
      <c r="AM1561" s="11">
        <f t="shared" si="193"/>
        <v>5.4089843749999998E-2</v>
      </c>
      <c r="AN1561">
        <v>33000</v>
      </c>
      <c r="AO1561">
        <v>33910.444972319783</v>
      </c>
      <c r="AP1561" s="12">
        <f t="shared" si="194"/>
        <v>910.44497231978312</v>
      </c>
      <c r="AQ1561" s="13">
        <f t="shared" si="195"/>
        <v>2.7589241585447972E-2</v>
      </c>
      <c r="AR1561">
        <v>33000</v>
      </c>
      <c r="AS1561">
        <v>33964.0991711405</v>
      </c>
      <c r="AT1561" s="14">
        <f t="shared" si="196"/>
        <v>964.0991711405004</v>
      </c>
      <c r="AU1561" s="15">
        <f t="shared" si="197"/>
        <v>2.9215126398196983E-2</v>
      </c>
      <c r="AV1561">
        <v>33000</v>
      </c>
      <c r="AW1561">
        <v>34245.092511013208</v>
      </c>
      <c r="AX1561" s="16">
        <f t="shared" si="198"/>
        <v>1245.0925110132084</v>
      </c>
      <c r="AY1561" s="17">
        <f t="shared" si="199"/>
        <v>3.7730076091309343E-2</v>
      </c>
    </row>
    <row r="1562" spans="1:51" x14ac:dyDescent="0.25">
      <c r="A1562" t="s">
        <v>106</v>
      </c>
      <c r="B1562" t="s">
        <v>611</v>
      </c>
      <c r="C1562">
        <v>67000</v>
      </c>
      <c r="D1562">
        <v>5048</v>
      </c>
      <c r="E1562">
        <v>2019</v>
      </c>
      <c r="F1562" t="s">
        <v>56</v>
      </c>
      <c r="G1562" t="s">
        <v>3056</v>
      </c>
      <c r="J1562">
        <v>10</v>
      </c>
      <c r="K1562" t="s">
        <v>193</v>
      </c>
      <c r="M1562" t="s">
        <v>45</v>
      </c>
      <c r="N1562">
        <v>6.8000001907348633</v>
      </c>
      <c r="O1562" t="s">
        <v>119</v>
      </c>
      <c r="P1562" t="s">
        <v>46</v>
      </c>
      <c r="Q1562">
        <v>3</v>
      </c>
      <c r="R1562" t="s">
        <v>3057</v>
      </c>
      <c r="S1562" t="s">
        <v>151</v>
      </c>
      <c r="T1562">
        <v>362</v>
      </c>
      <c r="U1562" t="s">
        <v>63</v>
      </c>
      <c r="V1562" t="s">
        <v>79</v>
      </c>
      <c r="W1562" t="s">
        <v>3058</v>
      </c>
      <c r="X1562" t="s">
        <v>3059</v>
      </c>
      <c r="Y1562" t="s">
        <v>82</v>
      </c>
      <c r="AA1562">
        <v>0</v>
      </c>
      <c r="AB1562" t="s">
        <v>51</v>
      </c>
      <c r="AC1562" t="s">
        <v>594</v>
      </c>
      <c r="AD1562">
        <v>1</v>
      </c>
      <c r="AE1562">
        <v>1</v>
      </c>
      <c r="AF1562">
        <v>1</v>
      </c>
      <c r="AG1562">
        <v>2026</v>
      </c>
      <c r="AH1562">
        <v>20251230</v>
      </c>
      <c r="AI1562" t="s">
        <v>3060</v>
      </c>
      <c r="AJ1562">
        <v>67000</v>
      </c>
      <c r="AK1562">
        <v>50930.93359375</v>
      </c>
      <c r="AL1562" s="10">
        <f t="shared" si="192"/>
        <v>16069.06640625</v>
      </c>
      <c r="AM1562" s="11">
        <f t="shared" si="193"/>
        <v>0.23983681203358209</v>
      </c>
      <c r="AN1562">
        <v>67000</v>
      </c>
      <c r="AO1562">
        <v>51862.979795427207</v>
      </c>
      <c r="AP1562" s="12">
        <f t="shared" si="194"/>
        <v>15137.020204572793</v>
      </c>
      <c r="AQ1562" s="13">
        <f t="shared" si="195"/>
        <v>0.22592567469511632</v>
      </c>
      <c r="AR1562">
        <v>67000</v>
      </c>
      <c r="AS1562">
        <v>46885.164401800997</v>
      </c>
      <c r="AT1562" s="14">
        <f t="shared" si="196"/>
        <v>20114.835598199003</v>
      </c>
      <c r="AU1562" s="15">
        <f t="shared" si="197"/>
        <v>0.30022142683879111</v>
      </c>
      <c r="AV1562">
        <v>67000</v>
      </c>
      <c r="AW1562">
        <v>51477.194444444453</v>
      </c>
      <c r="AX1562" s="16">
        <f t="shared" si="198"/>
        <v>15522.805555555547</v>
      </c>
      <c r="AY1562" s="17">
        <f t="shared" si="199"/>
        <v>0.23168366500829177</v>
      </c>
    </row>
    <row r="1563" spans="1:51" x14ac:dyDescent="0.25">
      <c r="A1563" t="s">
        <v>54</v>
      </c>
      <c r="B1563" t="s">
        <v>479</v>
      </c>
      <c r="C1563">
        <v>1700</v>
      </c>
      <c r="D1563">
        <v>195159</v>
      </c>
      <c r="E1563">
        <v>2016</v>
      </c>
      <c r="F1563" t="s">
        <v>925</v>
      </c>
      <c r="G1563" t="s">
        <v>1903</v>
      </c>
      <c r="H1563" t="s">
        <v>1173</v>
      </c>
      <c r="J1563">
        <v>4</v>
      </c>
      <c r="K1563" t="s">
        <v>59</v>
      </c>
      <c r="L1563">
        <v>4</v>
      </c>
      <c r="M1563" t="s">
        <v>240</v>
      </c>
      <c r="N1563">
        <v>2.5</v>
      </c>
      <c r="O1563" t="s">
        <v>60</v>
      </c>
      <c r="P1563" t="s">
        <v>46</v>
      </c>
      <c r="R1563" t="s">
        <v>61</v>
      </c>
      <c r="U1563" t="s">
        <v>63</v>
      </c>
      <c r="V1563" t="s">
        <v>64</v>
      </c>
      <c r="W1563" t="s">
        <v>927</v>
      </c>
      <c r="X1563" t="s">
        <v>65</v>
      </c>
      <c r="Y1563" t="s">
        <v>50</v>
      </c>
      <c r="AA1563">
        <v>0</v>
      </c>
      <c r="AB1563" t="s">
        <v>51</v>
      </c>
      <c r="AC1563" t="s">
        <v>67</v>
      </c>
      <c r="AD1563">
        <v>1</v>
      </c>
      <c r="AE1563">
        <v>1</v>
      </c>
      <c r="AF1563">
        <v>1</v>
      </c>
      <c r="AG1563">
        <v>2026</v>
      </c>
      <c r="AH1563">
        <v>20251229</v>
      </c>
      <c r="AI1563" t="s">
        <v>3061</v>
      </c>
      <c r="AJ1563">
        <v>1700</v>
      </c>
      <c r="AK1563">
        <v>2232.678955078125</v>
      </c>
      <c r="AL1563" s="10">
        <f t="shared" si="192"/>
        <v>532.678955078125</v>
      </c>
      <c r="AM1563" s="11">
        <f t="shared" si="193"/>
        <v>0.31334056181066178</v>
      </c>
      <c r="AN1563">
        <v>1700</v>
      </c>
      <c r="AO1563">
        <v>2135.7072834729661</v>
      </c>
      <c r="AP1563" s="12">
        <f t="shared" si="194"/>
        <v>435.70728347296608</v>
      </c>
      <c r="AQ1563" s="13">
        <f t="shared" si="195"/>
        <v>0.2562984020429212</v>
      </c>
      <c r="AR1563">
        <v>1700</v>
      </c>
      <c r="AS1563">
        <v>2377.3890163860242</v>
      </c>
      <c r="AT1563" s="14">
        <f t="shared" si="196"/>
        <v>677.3890163860242</v>
      </c>
      <c r="AU1563" s="15">
        <f t="shared" si="197"/>
        <v>0.39846412728589659</v>
      </c>
      <c r="AV1563">
        <v>1700</v>
      </c>
      <c r="AW1563">
        <v>2215.2367491166078</v>
      </c>
      <c r="AX1563" s="16">
        <f t="shared" si="198"/>
        <v>515.23674911660783</v>
      </c>
      <c r="AY1563" s="17">
        <f t="shared" si="199"/>
        <v>0.30308044065682815</v>
      </c>
    </row>
    <row r="1564" spans="1:51" x14ac:dyDescent="0.25">
      <c r="A1564" t="s">
        <v>106</v>
      </c>
      <c r="B1564" t="s">
        <v>661</v>
      </c>
      <c r="C1564">
        <v>16000</v>
      </c>
      <c r="D1564">
        <v>42854</v>
      </c>
      <c r="E1564">
        <v>2022</v>
      </c>
      <c r="F1564" t="s">
        <v>336</v>
      </c>
      <c r="G1564" t="s">
        <v>337</v>
      </c>
      <c r="J1564">
        <v>4</v>
      </c>
      <c r="K1564" t="s">
        <v>59</v>
      </c>
      <c r="L1564">
        <v>4</v>
      </c>
      <c r="M1564" t="s">
        <v>45</v>
      </c>
      <c r="N1564">
        <v>2.5</v>
      </c>
      <c r="O1564" t="s">
        <v>60</v>
      </c>
      <c r="P1564" t="s">
        <v>46</v>
      </c>
      <c r="Q1564">
        <v>3</v>
      </c>
      <c r="R1564" t="s">
        <v>47</v>
      </c>
      <c r="S1564" t="s">
        <v>151</v>
      </c>
      <c r="U1564" t="s">
        <v>63</v>
      </c>
      <c r="V1564" t="s">
        <v>64</v>
      </c>
      <c r="X1564" t="s">
        <v>112</v>
      </c>
      <c r="Y1564" t="s">
        <v>50</v>
      </c>
      <c r="AA1564">
        <v>0</v>
      </c>
      <c r="AB1564" t="s">
        <v>51</v>
      </c>
      <c r="AC1564" t="s">
        <v>98</v>
      </c>
      <c r="AD1564">
        <v>1</v>
      </c>
      <c r="AE1564">
        <v>1</v>
      </c>
      <c r="AF1564">
        <v>1</v>
      </c>
      <c r="AG1564">
        <v>2026</v>
      </c>
      <c r="AH1564">
        <v>20260102</v>
      </c>
      <c r="AI1564" t="s">
        <v>3062</v>
      </c>
      <c r="AJ1564">
        <v>16000</v>
      </c>
      <c r="AK1564">
        <v>15527.548828125</v>
      </c>
      <c r="AL1564" s="10">
        <f t="shared" si="192"/>
        <v>472.451171875</v>
      </c>
      <c r="AM1564" s="11">
        <f t="shared" si="193"/>
        <v>2.9528198242187501E-2</v>
      </c>
      <c r="AN1564">
        <v>16000</v>
      </c>
      <c r="AO1564">
        <v>14124.258857939951</v>
      </c>
      <c r="AP1564" s="12">
        <f t="shared" si="194"/>
        <v>1875.7411420600492</v>
      </c>
      <c r="AQ1564" s="13">
        <f t="shared" si="195"/>
        <v>0.11723382137875307</v>
      </c>
      <c r="AR1564">
        <v>16000</v>
      </c>
      <c r="AS1564">
        <v>14672.495485831199</v>
      </c>
      <c r="AT1564" s="14">
        <f t="shared" si="196"/>
        <v>1327.5045141688006</v>
      </c>
      <c r="AU1564" s="15">
        <f t="shared" si="197"/>
        <v>8.2969032135550042E-2</v>
      </c>
      <c r="AV1564">
        <v>16000</v>
      </c>
      <c r="AW1564">
        <v>15301.39338555265</v>
      </c>
      <c r="AX1564" s="16">
        <f t="shared" si="198"/>
        <v>698.60661444734978</v>
      </c>
      <c r="AY1564" s="17">
        <f t="shared" si="199"/>
        <v>4.3662913402959365E-2</v>
      </c>
    </row>
    <row r="1565" spans="1:51" x14ac:dyDescent="0.25">
      <c r="A1565" t="s">
        <v>39</v>
      </c>
      <c r="B1565" t="s">
        <v>218</v>
      </c>
      <c r="C1565">
        <v>6600</v>
      </c>
      <c r="D1565">
        <v>101687</v>
      </c>
      <c r="E1565">
        <v>2016</v>
      </c>
      <c r="F1565" t="s">
        <v>196</v>
      </c>
      <c r="G1565" t="s">
        <v>706</v>
      </c>
      <c r="H1565" t="s">
        <v>3063</v>
      </c>
      <c r="J1565">
        <v>6</v>
      </c>
      <c r="K1565" t="s">
        <v>75</v>
      </c>
      <c r="L1565">
        <v>4</v>
      </c>
      <c r="M1565" t="s">
        <v>45</v>
      </c>
      <c r="N1565">
        <v>3.2999999523162842</v>
      </c>
      <c r="O1565" t="s">
        <v>60</v>
      </c>
      <c r="R1565" t="s">
        <v>47</v>
      </c>
      <c r="S1565" t="s">
        <v>151</v>
      </c>
      <c r="U1565" t="s">
        <v>63</v>
      </c>
      <c r="W1565" t="s">
        <v>3064</v>
      </c>
      <c r="X1565" t="s">
        <v>112</v>
      </c>
      <c r="Y1565" t="s">
        <v>82</v>
      </c>
      <c r="AA1565">
        <v>0</v>
      </c>
      <c r="AB1565" t="s">
        <v>51</v>
      </c>
      <c r="AC1565" t="s">
        <v>52</v>
      </c>
      <c r="AD1565">
        <v>1</v>
      </c>
      <c r="AE1565">
        <v>1</v>
      </c>
      <c r="AF1565">
        <v>1</v>
      </c>
      <c r="AG1565">
        <v>2026</v>
      </c>
      <c r="AH1565">
        <v>20260102</v>
      </c>
      <c r="AI1565" t="s">
        <v>3065</v>
      </c>
      <c r="AJ1565">
        <v>6600</v>
      </c>
      <c r="AK1565">
        <v>5406.98876953125</v>
      </c>
      <c r="AL1565" s="10">
        <f t="shared" si="192"/>
        <v>1193.01123046875</v>
      </c>
      <c r="AM1565" s="11">
        <f t="shared" si="193"/>
        <v>0.18075927734375</v>
      </c>
      <c r="AN1565">
        <v>6600</v>
      </c>
      <c r="AO1565">
        <v>5328.2992214565174</v>
      </c>
      <c r="AP1565" s="12">
        <f t="shared" si="194"/>
        <v>1271.7007785434826</v>
      </c>
      <c r="AQ1565" s="13">
        <f t="shared" si="195"/>
        <v>0.1926819361429519</v>
      </c>
      <c r="AR1565">
        <v>6600</v>
      </c>
      <c r="AS1565">
        <v>6399.3818070198786</v>
      </c>
      <c r="AT1565" s="14">
        <f t="shared" si="196"/>
        <v>200.61819298012142</v>
      </c>
      <c r="AU1565" s="15">
        <f t="shared" si="197"/>
        <v>3.0396695906079005E-2</v>
      </c>
      <c r="AV1565">
        <v>6600</v>
      </c>
      <c r="AW1565">
        <v>5498.109388458226</v>
      </c>
      <c r="AX1565" s="16">
        <f t="shared" si="198"/>
        <v>1101.890611541774</v>
      </c>
      <c r="AY1565" s="17">
        <f t="shared" si="199"/>
        <v>0.16695312296087483</v>
      </c>
    </row>
    <row r="1566" spans="1:51" x14ac:dyDescent="0.25">
      <c r="A1566" t="s">
        <v>54</v>
      </c>
      <c r="B1566" t="s">
        <v>328</v>
      </c>
      <c r="C1566">
        <v>41500</v>
      </c>
      <c r="D1566">
        <v>73343</v>
      </c>
      <c r="E1566">
        <v>2024</v>
      </c>
      <c r="F1566" t="s">
        <v>71</v>
      </c>
      <c r="G1566" t="s">
        <v>758</v>
      </c>
      <c r="H1566" t="s">
        <v>73</v>
      </c>
      <c r="I1566" t="s">
        <v>74</v>
      </c>
      <c r="J1566">
        <v>8</v>
      </c>
      <c r="K1566" t="s">
        <v>44</v>
      </c>
      <c r="L1566">
        <v>4</v>
      </c>
      <c r="M1566" t="s">
        <v>45</v>
      </c>
      <c r="N1566">
        <v>6.5999999046325684</v>
      </c>
      <c r="O1566" t="s">
        <v>76</v>
      </c>
      <c r="P1566" t="s">
        <v>46</v>
      </c>
      <c r="R1566" t="s">
        <v>77</v>
      </c>
      <c r="S1566" t="s">
        <v>78</v>
      </c>
      <c r="U1566" t="s">
        <v>272</v>
      </c>
      <c r="V1566" t="s">
        <v>79</v>
      </c>
      <c r="W1566" t="s">
        <v>759</v>
      </c>
      <c r="X1566" t="s">
        <v>81</v>
      </c>
      <c r="Y1566" t="s">
        <v>82</v>
      </c>
      <c r="AA1566">
        <v>0</v>
      </c>
      <c r="AB1566" t="s">
        <v>51</v>
      </c>
      <c r="AC1566" t="s">
        <v>83</v>
      </c>
      <c r="AD1566">
        <v>1</v>
      </c>
      <c r="AE1566">
        <v>1</v>
      </c>
      <c r="AF1566">
        <v>1</v>
      </c>
      <c r="AG1566">
        <v>2026</v>
      </c>
      <c r="AH1566">
        <v>20251230</v>
      </c>
      <c r="AI1566" t="s">
        <v>3066</v>
      </c>
      <c r="AJ1566">
        <v>41500</v>
      </c>
      <c r="AK1566">
        <v>38465.234375</v>
      </c>
      <c r="AL1566" s="10">
        <f t="shared" si="192"/>
        <v>3034.765625</v>
      </c>
      <c r="AM1566" s="11">
        <f t="shared" si="193"/>
        <v>7.3126882530120479E-2</v>
      </c>
      <c r="AN1566">
        <v>41500</v>
      </c>
      <c r="AO1566">
        <v>40416.372273445559</v>
      </c>
      <c r="AP1566" s="12">
        <f t="shared" si="194"/>
        <v>1083.6277265544413</v>
      </c>
      <c r="AQ1566" s="13">
        <f t="shared" si="195"/>
        <v>2.611151148323955E-2</v>
      </c>
      <c r="AR1566">
        <v>41500</v>
      </c>
      <c r="AS1566">
        <v>44852.606033835727</v>
      </c>
      <c r="AT1566" s="14">
        <f t="shared" si="196"/>
        <v>3352.6060338357274</v>
      </c>
      <c r="AU1566" s="15">
        <f t="shared" si="197"/>
        <v>8.0785687562306682E-2</v>
      </c>
      <c r="AV1566">
        <v>41500</v>
      </c>
      <c r="AW1566">
        <v>37871.777243589742</v>
      </c>
      <c r="AX1566" s="16">
        <f t="shared" si="198"/>
        <v>3628.2227564102577</v>
      </c>
      <c r="AY1566" s="17">
        <f t="shared" si="199"/>
        <v>8.7427054371331511E-2</v>
      </c>
    </row>
    <row r="1567" spans="1:51" x14ac:dyDescent="0.25">
      <c r="A1567" t="s">
        <v>54</v>
      </c>
      <c r="B1567" t="s">
        <v>263</v>
      </c>
      <c r="C1567">
        <v>5800</v>
      </c>
      <c r="D1567">
        <v>121775</v>
      </c>
      <c r="E1567">
        <v>2018</v>
      </c>
      <c r="F1567" t="s">
        <v>165</v>
      </c>
      <c r="G1567" t="s">
        <v>838</v>
      </c>
      <c r="H1567" t="s">
        <v>3067</v>
      </c>
      <c r="I1567" t="s">
        <v>840</v>
      </c>
      <c r="J1567">
        <v>4</v>
      </c>
      <c r="K1567" t="s">
        <v>75</v>
      </c>
      <c r="L1567">
        <v>4</v>
      </c>
      <c r="M1567" t="s">
        <v>45</v>
      </c>
      <c r="N1567">
        <v>2</v>
      </c>
      <c r="O1567" t="s">
        <v>60</v>
      </c>
      <c r="P1567" t="s">
        <v>46</v>
      </c>
      <c r="Q1567">
        <v>3</v>
      </c>
      <c r="R1567" t="s">
        <v>305</v>
      </c>
      <c r="S1567" t="s">
        <v>62</v>
      </c>
      <c r="T1567">
        <v>145</v>
      </c>
      <c r="U1567" t="s">
        <v>63</v>
      </c>
      <c r="V1567" t="s">
        <v>64</v>
      </c>
      <c r="W1567" t="s">
        <v>841</v>
      </c>
      <c r="X1567" t="s">
        <v>65</v>
      </c>
      <c r="Y1567" t="s">
        <v>1213</v>
      </c>
      <c r="Z1567">
        <v>22500</v>
      </c>
      <c r="AA1567">
        <v>0</v>
      </c>
      <c r="AB1567" t="s">
        <v>51</v>
      </c>
      <c r="AC1567" t="s">
        <v>52</v>
      </c>
      <c r="AD1567">
        <v>1</v>
      </c>
      <c r="AE1567">
        <v>1</v>
      </c>
      <c r="AF1567">
        <v>1</v>
      </c>
      <c r="AG1567">
        <v>2026</v>
      </c>
      <c r="AH1567">
        <v>20251231</v>
      </c>
      <c r="AI1567" t="s">
        <v>3068</v>
      </c>
      <c r="AJ1567">
        <v>5800</v>
      </c>
      <c r="AK1567">
        <v>8040.56640625</v>
      </c>
      <c r="AL1567" s="10">
        <f t="shared" si="192"/>
        <v>2240.56640625</v>
      </c>
      <c r="AM1567" s="11">
        <f t="shared" si="193"/>
        <v>0.38630455280172415</v>
      </c>
      <c r="AN1567">
        <v>5800</v>
      </c>
      <c r="AO1567">
        <v>7916.6219765595024</v>
      </c>
      <c r="AP1567" s="12">
        <f t="shared" si="194"/>
        <v>2116.6219765595024</v>
      </c>
      <c r="AQ1567" s="13">
        <f t="shared" si="195"/>
        <v>0.36493482354474177</v>
      </c>
      <c r="AR1567">
        <v>5800</v>
      </c>
      <c r="AS1567">
        <v>7311.7048928332151</v>
      </c>
      <c r="AT1567" s="14">
        <f t="shared" si="196"/>
        <v>1511.7048928332151</v>
      </c>
      <c r="AU1567" s="15">
        <f t="shared" si="197"/>
        <v>0.26063877462641638</v>
      </c>
      <c r="AV1567">
        <v>5800</v>
      </c>
      <c r="AW1567">
        <v>8220.23110720562</v>
      </c>
      <c r="AX1567" s="16">
        <f t="shared" si="198"/>
        <v>2420.23110720562</v>
      </c>
      <c r="AY1567" s="17">
        <f t="shared" si="199"/>
        <v>0.41728122538027929</v>
      </c>
    </row>
    <row r="1568" spans="1:51" x14ac:dyDescent="0.25">
      <c r="A1568" t="s">
        <v>39</v>
      </c>
      <c r="B1568" t="s">
        <v>228</v>
      </c>
      <c r="C1568">
        <v>1000</v>
      </c>
      <c r="D1568">
        <v>183244</v>
      </c>
      <c r="E1568">
        <v>2002</v>
      </c>
      <c r="F1568" t="s">
        <v>818</v>
      </c>
      <c r="G1568" t="s">
        <v>2152</v>
      </c>
      <c r="H1568" t="s">
        <v>1850</v>
      </c>
      <c r="J1568">
        <v>6</v>
      </c>
      <c r="K1568" t="s">
        <v>44</v>
      </c>
      <c r="L1568">
        <v>4</v>
      </c>
      <c r="M1568" t="s">
        <v>45</v>
      </c>
      <c r="N1568">
        <v>3</v>
      </c>
      <c r="O1568" t="s">
        <v>60</v>
      </c>
      <c r="P1568" t="s">
        <v>46</v>
      </c>
      <c r="R1568" t="s">
        <v>61</v>
      </c>
      <c r="S1568" t="s">
        <v>151</v>
      </c>
      <c r="T1568">
        <v>210</v>
      </c>
      <c r="U1568" t="s">
        <v>63</v>
      </c>
      <c r="V1568" t="s">
        <v>79</v>
      </c>
      <c r="W1568" t="s">
        <v>392</v>
      </c>
      <c r="X1568" t="s">
        <v>65</v>
      </c>
      <c r="Y1568" t="s">
        <v>50</v>
      </c>
      <c r="AA1568">
        <v>0</v>
      </c>
      <c r="AB1568" t="s">
        <v>51</v>
      </c>
      <c r="AC1568" t="s">
        <v>67</v>
      </c>
      <c r="AD1568">
        <v>1</v>
      </c>
      <c r="AE1568">
        <v>1</v>
      </c>
      <c r="AF1568">
        <v>1</v>
      </c>
      <c r="AG1568">
        <v>2026</v>
      </c>
      <c r="AH1568">
        <v>20251229</v>
      </c>
      <c r="AI1568" t="s">
        <v>3069</v>
      </c>
      <c r="AJ1568">
        <v>1000</v>
      </c>
      <c r="AK1568">
        <v>922.33795166015625</v>
      </c>
      <c r="AL1568" s="10">
        <f t="shared" si="192"/>
        <v>77.66204833984375</v>
      </c>
      <c r="AM1568" s="11">
        <f t="shared" si="193"/>
        <v>7.7662048339843748E-2</v>
      </c>
      <c r="AN1568">
        <v>1000</v>
      </c>
      <c r="AO1568">
        <v>930.5081054990485</v>
      </c>
      <c r="AP1568" s="12">
        <f t="shared" si="194"/>
        <v>69.491894500951503</v>
      </c>
      <c r="AQ1568" s="13">
        <f t="shared" si="195"/>
        <v>6.9491894500951501E-2</v>
      </c>
      <c r="AR1568">
        <v>1000</v>
      </c>
      <c r="AS1568">
        <v>744.68091031732138</v>
      </c>
      <c r="AT1568" s="14">
        <f t="shared" si="196"/>
        <v>255.31908968267862</v>
      </c>
      <c r="AU1568" s="15">
        <f t="shared" si="197"/>
        <v>0.25531908968267863</v>
      </c>
      <c r="AV1568">
        <v>1000</v>
      </c>
      <c r="AW1568">
        <v>962.50694444444446</v>
      </c>
      <c r="AX1568" s="16">
        <f t="shared" si="198"/>
        <v>37.493055555555543</v>
      </c>
      <c r="AY1568" s="17">
        <f t="shared" si="199"/>
        <v>3.7493055555555543E-2</v>
      </c>
    </row>
    <row r="1569" spans="1:51" x14ac:dyDescent="0.25">
      <c r="A1569" t="s">
        <v>106</v>
      </c>
      <c r="B1569" t="s">
        <v>215</v>
      </c>
      <c r="C1569">
        <v>12200</v>
      </c>
      <c r="D1569">
        <v>121747</v>
      </c>
      <c r="E1569">
        <v>2018</v>
      </c>
      <c r="F1569" t="s">
        <v>165</v>
      </c>
      <c r="G1569" t="s">
        <v>205</v>
      </c>
      <c r="H1569" t="s">
        <v>3070</v>
      </c>
      <c r="I1569" t="s">
        <v>207</v>
      </c>
      <c r="J1569">
        <v>4</v>
      </c>
      <c r="K1569" t="s">
        <v>111</v>
      </c>
      <c r="L1569">
        <v>4</v>
      </c>
      <c r="M1569" t="s">
        <v>45</v>
      </c>
      <c r="N1569">
        <v>2.5</v>
      </c>
      <c r="O1569" t="s">
        <v>60</v>
      </c>
      <c r="P1569" t="s">
        <v>46</v>
      </c>
      <c r="Q1569">
        <v>4</v>
      </c>
      <c r="R1569" t="s">
        <v>47</v>
      </c>
      <c r="S1569" t="s">
        <v>151</v>
      </c>
      <c r="T1569">
        <v>176</v>
      </c>
      <c r="U1569" t="s">
        <v>63</v>
      </c>
      <c r="V1569" t="s">
        <v>64</v>
      </c>
      <c r="W1569" t="s">
        <v>208</v>
      </c>
      <c r="X1569" t="s">
        <v>49</v>
      </c>
      <c r="Y1569" t="s">
        <v>125</v>
      </c>
      <c r="Z1569">
        <v>25750</v>
      </c>
      <c r="AA1569">
        <v>0</v>
      </c>
      <c r="AB1569" t="s">
        <v>51</v>
      </c>
      <c r="AC1569" t="s">
        <v>52</v>
      </c>
      <c r="AD1569">
        <v>1</v>
      </c>
      <c r="AE1569">
        <v>1</v>
      </c>
      <c r="AF1569">
        <v>1</v>
      </c>
      <c r="AG1569">
        <v>2026</v>
      </c>
      <c r="AH1569">
        <v>20260102</v>
      </c>
      <c r="AI1569" t="s">
        <v>3071</v>
      </c>
      <c r="AJ1569">
        <v>12200</v>
      </c>
      <c r="AK1569">
        <v>11207.8837890625</v>
      </c>
      <c r="AL1569" s="10">
        <f t="shared" si="192"/>
        <v>992.1162109375</v>
      </c>
      <c r="AM1569" s="11">
        <f t="shared" si="193"/>
        <v>8.1321000896516393E-2</v>
      </c>
      <c r="AN1569">
        <v>12200</v>
      </c>
      <c r="AO1569">
        <v>11421.016201121711</v>
      </c>
      <c r="AP1569" s="12">
        <f t="shared" si="194"/>
        <v>778.98379887828924</v>
      </c>
      <c r="AQ1569" s="13">
        <f t="shared" si="195"/>
        <v>6.3851131055597476E-2</v>
      </c>
      <c r="AR1569">
        <v>12200</v>
      </c>
      <c r="AS1569">
        <v>11625.5988155021</v>
      </c>
      <c r="AT1569" s="14">
        <f t="shared" si="196"/>
        <v>574.40118449789952</v>
      </c>
      <c r="AU1569" s="15">
        <f t="shared" si="197"/>
        <v>4.7082064303106519E-2</v>
      </c>
      <c r="AV1569">
        <v>12200</v>
      </c>
      <c r="AW1569">
        <v>11257.913179916321</v>
      </c>
      <c r="AX1569" s="16">
        <f t="shared" si="198"/>
        <v>942.08682008367941</v>
      </c>
      <c r="AY1569" s="17">
        <f t="shared" si="199"/>
        <v>7.7220231154399951E-2</v>
      </c>
    </row>
    <row r="1570" spans="1:51" x14ac:dyDescent="0.25">
      <c r="A1570" t="s">
        <v>54</v>
      </c>
      <c r="B1570" t="s">
        <v>263</v>
      </c>
      <c r="C1570">
        <v>8000</v>
      </c>
      <c r="D1570">
        <v>110950</v>
      </c>
      <c r="E1570">
        <v>2021</v>
      </c>
      <c r="F1570" t="s">
        <v>336</v>
      </c>
      <c r="G1570" t="s">
        <v>711</v>
      </c>
      <c r="J1570">
        <v>4</v>
      </c>
      <c r="K1570" t="s">
        <v>44</v>
      </c>
      <c r="L1570">
        <v>4</v>
      </c>
      <c r="M1570" t="s">
        <v>45</v>
      </c>
      <c r="N1570">
        <v>2</v>
      </c>
      <c r="O1570" t="s">
        <v>76</v>
      </c>
      <c r="P1570" t="s">
        <v>46</v>
      </c>
      <c r="Q1570">
        <v>4</v>
      </c>
      <c r="R1570" t="s">
        <v>47</v>
      </c>
      <c r="S1570" t="s">
        <v>78</v>
      </c>
      <c r="T1570">
        <v>148</v>
      </c>
      <c r="U1570" t="s">
        <v>63</v>
      </c>
      <c r="V1570" t="s">
        <v>64</v>
      </c>
      <c r="W1570" t="s">
        <v>713</v>
      </c>
      <c r="X1570" t="s">
        <v>49</v>
      </c>
      <c r="Y1570" t="s">
        <v>50</v>
      </c>
      <c r="Z1570">
        <v>20995</v>
      </c>
      <c r="AA1570">
        <v>0</v>
      </c>
      <c r="AB1570" t="s">
        <v>51</v>
      </c>
      <c r="AC1570" t="s">
        <v>52</v>
      </c>
      <c r="AD1570">
        <v>1</v>
      </c>
      <c r="AE1570">
        <v>1</v>
      </c>
      <c r="AF1570">
        <v>1</v>
      </c>
      <c r="AG1570">
        <v>2026</v>
      </c>
      <c r="AH1570">
        <v>20251231</v>
      </c>
      <c r="AI1570" t="s">
        <v>3072</v>
      </c>
      <c r="AJ1570">
        <v>8000</v>
      </c>
      <c r="AK1570">
        <v>7494.64306640625</v>
      </c>
      <c r="AL1570" s="10">
        <f t="shared" si="192"/>
        <v>505.35693359375</v>
      </c>
      <c r="AM1570" s="11">
        <f t="shared" si="193"/>
        <v>6.316961669921875E-2</v>
      </c>
      <c r="AN1570">
        <v>8000</v>
      </c>
      <c r="AO1570">
        <v>7180.2194415880531</v>
      </c>
      <c r="AP1570" s="12">
        <f t="shared" si="194"/>
        <v>819.78055841194691</v>
      </c>
      <c r="AQ1570" s="13">
        <f t="shared" si="195"/>
        <v>0.10247256980149336</v>
      </c>
      <c r="AR1570">
        <v>8000</v>
      </c>
      <c r="AS1570">
        <v>7166.4355612424906</v>
      </c>
      <c r="AT1570" s="14">
        <f t="shared" si="196"/>
        <v>833.56443875750938</v>
      </c>
      <c r="AU1570" s="15">
        <f t="shared" si="197"/>
        <v>0.10419555484468868</v>
      </c>
      <c r="AV1570">
        <v>8000</v>
      </c>
      <c r="AW1570">
        <v>7529.1015625</v>
      </c>
      <c r="AX1570" s="16">
        <f t="shared" si="198"/>
        <v>470.8984375</v>
      </c>
      <c r="AY1570" s="17">
        <f t="shared" si="199"/>
        <v>5.8862304687499999E-2</v>
      </c>
    </row>
    <row r="1571" spans="1:51" x14ac:dyDescent="0.25">
      <c r="A1571" t="s">
        <v>69</v>
      </c>
      <c r="B1571" t="s">
        <v>185</v>
      </c>
      <c r="C1571">
        <v>8400</v>
      </c>
      <c r="D1571">
        <v>66847</v>
      </c>
      <c r="E1571">
        <v>2015</v>
      </c>
      <c r="F1571" t="s">
        <v>108</v>
      </c>
      <c r="G1571" t="s">
        <v>748</v>
      </c>
      <c r="H1571" t="s">
        <v>749</v>
      </c>
      <c r="J1571">
        <v>4</v>
      </c>
      <c r="K1571" t="s">
        <v>87</v>
      </c>
      <c r="L1571">
        <v>4</v>
      </c>
      <c r="M1571" t="s">
        <v>45</v>
      </c>
      <c r="N1571">
        <v>2</v>
      </c>
      <c r="O1571" t="s">
        <v>45</v>
      </c>
      <c r="P1571" t="s">
        <v>46</v>
      </c>
      <c r="R1571" t="s">
        <v>305</v>
      </c>
      <c r="S1571" t="s">
        <v>48</v>
      </c>
      <c r="T1571">
        <v>220</v>
      </c>
      <c r="U1571" t="s">
        <v>63</v>
      </c>
      <c r="W1571" t="s">
        <v>1035</v>
      </c>
      <c r="X1571" t="s">
        <v>112</v>
      </c>
      <c r="Y1571" t="s">
        <v>120</v>
      </c>
      <c r="AA1571">
        <v>0</v>
      </c>
      <c r="AB1571" t="s">
        <v>51</v>
      </c>
      <c r="AC1571" t="s">
        <v>52</v>
      </c>
      <c r="AD1571">
        <v>1</v>
      </c>
      <c r="AE1571">
        <v>1</v>
      </c>
      <c r="AF1571">
        <v>1</v>
      </c>
      <c r="AG1571">
        <v>2026</v>
      </c>
      <c r="AH1571">
        <v>20251229</v>
      </c>
      <c r="AI1571" t="s">
        <v>3073</v>
      </c>
      <c r="AJ1571">
        <v>8400</v>
      </c>
      <c r="AK1571">
        <v>8781.5791015625</v>
      </c>
      <c r="AL1571" s="10">
        <f t="shared" si="192"/>
        <v>381.5791015625</v>
      </c>
      <c r="AM1571" s="11">
        <f t="shared" si="193"/>
        <v>4.5426083519345239E-2</v>
      </c>
      <c r="AN1571">
        <v>8400</v>
      </c>
      <c r="AO1571">
        <v>7979.2938977288923</v>
      </c>
      <c r="AP1571" s="12">
        <f t="shared" si="194"/>
        <v>420.70610227110774</v>
      </c>
      <c r="AQ1571" s="13">
        <f t="shared" si="195"/>
        <v>5.0084059794179493E-2</v>
      </c>
      <c r="AR1571">
        <v>8400</v>
      </c>
      <c r="AS1571">
        <v>8439.7988515348661</v>
      </c>
      <c r="AT1571" s="14">
        <f t="shared" si="196"/>
        <v>39.798851534866117</v>
      </c>
      <c r="AU1571" s="15">
        <f t="shared" si="197"/>
        <v>4.7379585160554905E-3</v>
      </c>
      <c r="AV1571">
        <v>8400</v>
      </c>
      <c r="AW1571">
        <v>8725.7779291553197</v>
      </c>
      <c r="AX1571" s="16">
        <f t="shared" si="198"/>
        <v>325.77792915531973</v>
      </c>
      <c r="AY1571" s="17">
        <f t="shared" si="199"/>
        <v>3.8783086804204732E-2</v>
      </c>
    </row>
    <row r="1572" spans="1:51" x14ac:dyDescent="0.25">
      <c r="A1572" t="s">
        <v>106</v>
      </c>
      <c r="B1572" t="s">
        <v>107</v>
      </c>
      <c r="C1572">
        <v>7200</v>
      </c>
      <c r="D1572">
        <v>91805</v>
      </c>
      <c r="E1572">
        <v>2018</v>
      </c>
      <c r="F1572" t="s">
        <v>343</v>
      </c>
      <c r="G1572" t="s">
        <v>360</v>
      </c>
      <c r="H1572" t="s">
        <v>95</v>
      </c>
      <c r="J1572">
        <v>4</v>
      </c>
      <c r="K1572" t="s">
        <v>111</v>
      </c>
      <c r="L1572">
        <v>4</v>
      </c>
      <c r="M1572" t="s">
        <v>45</v>
      </c>
      <c r="N1572">
        <v>2.4000000953674321</v>
      </c>
      <c r="O1572" t="s">
        <v>60</v>
      </c>
      <c r="P1572" t="s">
        <v>46</v>
      </c>
      <c r="Q1572">
        <v>4</v>
      </c>
      <c r="R1572" t="s">
        <v>47</v>
      </c>
      <c r="S1572" t="s">
        <v>62</v>
      </c>
      <c r="T1572">
        <v>180</v>
      </c>
      <c r="U1572" t="s">
        <v>63</v>
      </c>
      <c r="V1572" t="s">
        <v>64</v>
      </c>
      <c r="X1572" t="s">
        <v>49</v>
      </c>
      <c r="Y1572" t="s">
        <v>66</v>
      </c>
      <c r="Z1572">
        <v>22595</v>
      </c>
      <c r="AA1572">
        <v>0</v>
      </c>
      <c r="AB1572" t="s">
        <v>51</v>
      </c>
      <c r="AC1572" t="s">
        <v>52</v>
      </c>
      <c r="AD1572">
        <v>1</v>
      </c>
      <c r="AE1572">
        <v>1</v>
      </c>
      <c r="AF1572">
        <v>1</v>
      </c>
      <c r="AG1572">
        <v>2026</v>
      </c>
      <c r="AH1572">
        <v>20260102</v>
      </c>
      <c r="AI1572" t="s">
        <v>3074</v>
      </c>
      <c r="AJ1572">
        <v>7200</v>
      </c>
      <c r="AK1572">
        <v>6951.828125</v>
      </c>
      <c r="AL1572" s="10">
        <f t="shared" si="192"/>
        <v>248.171875</v>
      </c>
      <c r="AM1572" s="11">
        <f t="shared" si="193"/>
        <v>3.4468315972222219E-2</v>
      </c>
      <c r="AN1572">
        <v>7200</v>
      </c>
      <c r="AO1572">
        <v>7091.9548036876813</v>
      </c>
      <c r="AP1572" s="12">
        <f t="shared" si="194"/>
        <v>108.04519631231869</v>
      </c>
      <c r="AQ1572" s="13">
        <f t="shared" si="195"/>
        <v>1.5006277265599818E-2</v>
      </c>
      <c r="AR1572">
        <v>7200</v>
      </c>
      <c r="AS1572">
        <v>7147.4051495322728</v>
      </c>
      <c r="AT1572" s="14">
        <f t="shared" si="196"/>
        <v>52.594850467727156</v>
      </c>
      <c r="AU1572" s="15">
        <f t="shared" si="197"/>
        <v>7.3048403427398824E-3</v>
      </c>
      <c r="AV1572">
        <v>7200</v>
      </c>
      <c r="AW1572">
        <v>7079.202719406675</v>
      </c>
      <c r="AX1572" s="16">
        <f t="shared" si="198"/>
        <v>120.79728059332501</v>
      </c>
      <c r="AY1572" s="17">
        <f t="shared" si="199"/>
        <v>1.6777400082406253E-2</v>
      </c>
    </row>
    <row r="1573" spans="1:51" x14ac:dyDescent="0.25">
      <c r="A1573" t="s">
        <v>106</v>
      </c>
      <c r="B1573" t="s">
        <v>215</v>
      </c>
      <c r="C1573">
        <v>18800</v>
      </c>
      <c r="D1573">
        <v>33210</v>
      </c>
      <c r="E1573">
        <v>2024</v>
      </c>
      <c r="F1573" t="s">
        <v>340</v>
      </c>
      <c r="G1573" t="s">
        <v>455</v>
      </c>
      <c r="H1573" t="s">
        <v>187</v>
      </c>
      <c r="J1573">
        <v>4</v>
      </c>
      <c r="K1573" t="s">
        <v>59</v>
      </c>
      <c r="L1573">
        <v>4</v>
      </c>
      <c r="M1573" t="s">
        <v>45</v>
      </c>
      <c r="N1573">
        <v>2.5</v>
      </c>
      <c r="O1573" t="s">
        <v>60</v>
      </c>
      <c r="P1573" t="s">
        <v>46</v>
      </c>
      <c r="Q1573">
        <v>4</v>
      </c>
      <c r="R1573" t="s">
        <v>61</v>
      </c>
      <c r="U1573" t="s">
        <v>63</v>
      </c>
      <c r="W1573" t="s">
        <v>281</v>
      </c>
      <c r="X1573" t="s">
        <v>49</v>
      </c>
      <c r="Y1573" t="s">
        <v>282</v>
      </c>
      <c r="AA1573">
        <v>0</v>
      </c>
      <c r="AB1573" t="s">
        <v>51</v>
      </c>
      <c r="AC1573" t="s">
        <v>67</v>
      </c>
      <c r="AD1573">
        <v>1</v>
      </c>
      <c r="AE1573">
        <v>1</v>
      </c>
      <c r="AF1573">
        <v>1</v>
      </c>
      <c r="AG1573">
        <v>2026</v>
      </c>
      <c r="AH1573">
        <v>20260102</v>
      </c>
      <c r="AI1573" t="s">
        <v>3075</v>
      </c>
      <c r="AJ1573">
        <v>18800</v>
      </c>
      <c r="AK1573">
        <v>17973.134765625</v>
      </c>
      <c r="AL1573" s="10">
        <f t="shared" si="192"/>
        <v>826.865234375</v>
      </c>
      <c r="AM1573" s="11">
        <f t="shared" si="193"/>
        <v>4.3982193317819149E-2</v>
      </c>
      <c r="AN1573">
        <v>18800</v>
      </c>
      <c r="AO1573">
        <v>17810.65927338399</v>
      </c>
      <c r="AP1573" s="12">
        <f t="shared" si="194"/>
        <v>989.34072661601022</v>
      </c>
      <c r="AQ1573" s="13">
        <f t="shared" si="195"/>
        <v>5.2624506734894161E-2</v>
      </c>
      <c r="AR1573">
        <v>18800</v>
      </c>
      <c r="AS1573">
        <v>17331.060326974821</v>
      </c>
      <c r="AT1573" s="14">
        <f t="shared" si="196"/>
        <v>1468.9396730251792</v>
      </c>
      <c r="AU1573" s="15">
        <f t="shared" si="197"/>
        <v>7.8135088990701027E-2</v>
      </c>
      <c r="AV1573">
        <v>18800</v>
      </c>
      <c r="AW1573">
        <v>17980.763745704469</v>
      </c>
      <c r="AX1573" s="16">
        <f t="shared" si="198"/>
        <v>819.23625429553067</v>
      </c>
      <c r="AY1573" s="17">
        <f t="shared" si="199"/>
        <v>4.3576396505081418E-2</v>
      </c>
    </row>
    <row r="1574" spans="1:51" x14ac:dyDescent="0.25">
      <c r="A1574" t="s">
        <v>54</v>
      </c>
      <c r="B1574" t="s">
        <v>138</v>
      </c>
      <c r="C1574">
        <v>5900</v>
      </c>
      <c r="D1574">
        <v>113418</v>
      </c>
      <c r="E1574">
        <v>2014</v>
      </c>
      <c r="F1574" t="s">
        <v>502</v>
      </c>
      <c r="G1574" t="s">
        <v>1813</v>
      </c>
      <c r="J1574">
        <v>6</v>
      </c>
      <c r="K1574" t="s">
        <v>59</v>
      </c>
      <c r="L1574">
        <v>4</v>
      </c>
      <c r="M1574" t="s">
        <v>45</v>
      </c>
      <c r="N1574">
        <v>3.5999999046325679</v>
      </c>
      <c r="O1574" t="s">
        <v>119</v>
      </c>
      <c r="P1574" t="s">
        <v>46</v>
      </c>
      <c r="R1574" t="s">
        <v>61</v>
      </c>
      <c r="S1574" t="s">
        <v>423</v>
      </c>
      <c r="U1574" t="s">
        <v>63</v>
      </c>
      <c r="W1574" t="s">
        <v>720</v>
      </c>
      <c r="X1574" t="s">
        <v>65</v>
      </c>
      <c r="Y1574" t="s">
        <v>82</v>
      </c>
      <c r="AA1574">
        <v>0</v>
      </c>
      <c r="AB1574" t="s">
        <v>51</v>
      </c>
      <c r="AC1574" t="s">
        <v>67</v>
      </c>
      <c r="AD1574">
        <v>1</v>
      </c>
      <c r="AE1574">
        <v>1</v>
      </c>
      <c r="AF1574">
        <v>1</v>
      </c>
      <c r="AG1574">
        <v>2026</v>
      </c>
      <c r="AH1574">
        <v>20251230</v>
      </c>
      <c r="AI1574" t="s">
        <v>3076</v>
      </c>
      <c r="AJ1574">
        <v>5900</v>
      </c>
      <c r="AK1574">
        <v>4467.63623046875</v>
      </c>
      <c r="AL1574" s="10">
        <f t="shared" si="192"/>
        <v>1432.36376953125</v>
      </c>
      <c r="AM1574" s="11">
        <f t="shared" si="193"/>
        <v>0.24277352025953389</v>
      </c>
      <c r="AN1574">
        <v>5900</v>
      </c>
      <c r="AO1574">
        <v>4537.0075000622955</v>
      </c>
      <c r="AP1574" s="12">
        <f t="shared" si="194"/>
        <v>1362.9924999377045</v>
      </c>
      <c r="AQ1574" s="13">
        <f t="shared" si="195"/>
        <v>0.23101567795554312</v>
      </c>
      <c r="AR1574">
        <v>5900</v>
      </c>
      <c r="AS1574">
        <v>4974.4890183868874</v>
      </c>
      <c r="AT1574" s="14">
        <f t="shared" si="196"/>
        <v>925.51098161311256</v>
      </c>
      <c r="AU1574" s="15">
        <f t="shared" si="197"/>
        <v>0.15686626807001908</v>
      </c>
      <c r="AV1574">
        <v>5900</v>
      </c>
      <c r="AW1574">
        <v>4557.9738760631844</v>
      </c>
      <c r="AX1574" s="16">
        <f t="shared" si="198"/>
        <v>1342.0261239368156</v>
      </c>
      <c r="AY1574" s="17">
        <f t="shared" si="199"/>
        <v>0.22746205490454502</v>
      </c>
    </row>
    <row r="1575" spans="1:51" x14ac:dyDescent="0.25">
      <c r="A1575" t="s">
        <v>54</v>
      </c>
      <c r="B1575" t="s">
        <v>154</v>
      </c>
      <c r="C1575">
        <v>16000</v>
      </c>
      <c r="D1575">
        <v>117419</v>
      </c>
      <c r="E1575">
        <v>2020</v>
      </c>
      <c r="F1575" t="s">
        <v>165</v>
      </c>
      <c r="G1575" t="s">
        <v>475</v>
      </c>
      <c r="H1575" t="s">
        <v>3077</v>
      </c>
      <c r="I1575" t="s">
        <v>1041</v>
      </c>
      <c r="J1575">
        <v>6</v>
      </c>
      <c r="K1575" t="s">
        <v>44</v>
      </c>
      <c r="L1575">
        <v>4</v>
      </c>
      <c r="M1575" t="s">
        <v>45</v>
      </c>
      <c r="N1575">
        <v>3.5</v>
      </c>
      <c r="O1575" t="s">
        <v>60</v>
      </c>
      <c r="P1575" t="s">
        <v>46</v>
      </c>
      <c r="Q1575">
        <v>3</v>
      </c>
      <c r="R1575" t="s">
        <v>353</v>
      </c>
      <c r="S1575" t="s">
        <v>151</v>
      </c>
      <c r="T1575">
        <v>296</v>
      </c>
      <c r="U1575" t="s">
        <v>63</v>
      </c>
      <c r="V1575" t="s">
        <v>79</v>
      </c>
      <c r="W1575" t="s">
        <v>916</v>
      </c>
      <c r="X1575" t="s">
        <v>112</v>
      </c>
      <c r="Y1575" t="s">
        <v>82</v>
      </c>
      <c r="AA1575">
        <v>0</v>
      </c>
      <c r="AB1575" t="s">
        <v>51</v>
      </c>
      <c r="AC1575" t="s">
        <v>353</v>
      </c>
      <c r="AD1575">
        <v>1</v>
      </c>
      <c r="AE1575">
        <v>1</v>
      </c>
      <c r="AF1575">
        <v>1</v>
      </c>
      <c r="AG1575">
        <v>2026</v>
      </c>
      <c r="AH1575">
        <v>20260101</v>
      </c>
      <c r="AI1575" t="s">
        <v>3078</v>
      </c>
      <c r="AJ1575">
        <v>16000</v>
      </c>
      <c r="AK1575">
        <v>11447.03515625</v>
      </c>
      <c r="AL1575" s="10">
        <f t="shared" si="192"/>
        <v>4552.96484375</v>
      </c>
      <c r="AM1575" s="11">
        <f t="shared" si="193"/>
        <v>0.28456030273437499</v>
      </c>
      <c r="AN1575">
        <v>16000</v>
      </c>
      <c r="AO1575">
        <v>12966.233101119051</v>
      </c>
      <c r="AP1575" s="12">
        <f t="shared" si="194"/>
        <v>3033.7668988809492</v>
      </c>
      <c r="AQ1575" s="13">
        <f t="shared" si="195"/>
        <v>0.18961043118005932</v>
      </c>
      <c r="AR1575">
        <v>16000</v>
      </c>
      <c r="AS1575">
        <v>12491.11772341034</v>
      </c>
      <c r="AT1575" s="14">
        <f t="shared" si="196"/>
        <v>3508.8822765896603</v>
      </c>
      <c r="AU1575" s="15">
        <f t="shared" si="197"/>
        <v>0.21930514228685377</v>
      </c>
      <c r="AV1575">
        <v>16000</v>
      </c>
      <c r="AW1575">
        <v>11776.60383597884</v>
      </c>
      <c r="AX1575" s="16">
        <f t="shared" si="198"/>
        <v>4223.3961640211601</v>
      </c>
      <c r="AY1575" s="17">
        <f t="shared" si="199"/>
        <v>0.26396226025132252</v>
      </c>
    </row>
    <row r="1576" spans="1:51" x14ac:dyDescent="0.25">
      <c r="A1576" t="s">
        <v>54</v>
      </c>
      <c r="B1576" t="s">
        <v>154</v>
      </c>
      <c r="C1576">
        <v>8600</v>
      </c>
      <c r="D1576">
        <v>85917</v>
      </c>
      <c r="E1576">
        <v>2018</v>
      </c>
      <c r="F1576" t="s">
        <v>177</v>
      </c>
      <c r="G1576" t="s">
        <v>178</v>
      </c>
      <c r="H1576" t="s">
        <v>2070</v>
      </c>
      <c r="J1576">
        <v>4</v>
      </c>
      <c r="K1576" t="s">
        <v>75</v>
      </c>
      <c r="L1576">
        <v>4</v>
      </c>
      <c r="M1576" t="s">
        <v>45</v>
      </c>
      <c r="N1576">
        <v>2</v>
      </c>
      <c r="O1576" t="s">
        <v>60</v>
      </c>
      <c r="P1576" t="s">
        <v>46</v>
      </c>
      <c r="Q1576">
        <v>3</v>
      </c>
      <c r="R1576" t="s">
        <v>47</v>
      </c>
      <c r="S1576" t="s">
        <v>62</v>
      </c>
      <c r="T1576">
        <v>184</v>
      </c>
      <c r="U1576" t="s">
        <v>63</v>
      </c>
      <c r="X1576" t="s">
        <v>112</v>
      </c>
      <c r="Y1576" t="s">
        <v>66</v>
      </c>
      <c r="Z1576">
        <v>26750</v>
      </c>
      <c r="AA1576">
        <v>0</v>
      </c>
      <c r="AB1576" t="s">
        <v>51</v>
      </c>
      <c r="AC1576" t="s">
        <v>98</v>
      </c>
      <c r="AD1576">
        <v>1</v>
      </c>
      <c r="AE1576">
        <v>1</v>
      </c>
      <c r="AF1576">
        <v>1</v>
      </c>
      <c r="AG1576">
        <v>2026</v>
      </c>
      <c r="AH1576">
        <v>20260101</v>
      </c>
      <c r="AI1576" t="s">
        <v>3079</v>
      </c>
      <c r="AJ1576">
        <v>8600</v>
      </c>
      <c r="AK1576">
        <v>7188.88330078125</v>
      </c>
      <c r="AL1576" s="10">
        <f t="shared" si="192"/>
        <v>1411.11669921875</v>
      </c>
      <c r="AM1576" s="11">
        <f t="shared" si="193"/>
        <v>0.16408333711845929</v>
      </c>
      <c r="AN1576">
        <v>8600</v>
      </c>
      <c r="AO1576">
        <v>7485.4998686955068</v>
      </c>
      <c r="AP1576" s="12">
        <f t="shared" si="194"/>
        <v>1114.5001313044932</v>
      </c>
      <c r="AQ1576" s="13">
        <f t="shared" si="195"/>
        <v>0.12959303852377826</v>
      </c>
      <c r="AR1576">
        <v>8600</v>
      </c>
      <c r="AS1576">
        <v>7134.0479456847834</v>
      </c>
      <c r="AT1576" s="14">
        <f t="shared" si="196"/>
        <v>1465.9520543152166</v>
      </c>
      <c r="AU1576" s="15">
        <f t="shared" si="197"/>
        <v>0.17045954119944379</v>
      </c>
      <c r="AV1576">
        <v>8600</v>
      </c>
      <c r="AW1576">
        <v>7318.6400541271987</v>
      </c>
      <c r="AX1576" s="16">
        <f t="shared" si="198"/>
        <v>1281.3599458728013</v>
      </c>
      <c r="AY1576" s="17">
        <f t="shared" si="199"/>
        <v>0.14899534254334898</v>
      </c>
    </row>
    <row r="1577" spans="1:51" x14ac:dyDescent="0.25">
      <c r="A1577" t="s">
        <v>54</v>
      </c>
      <c r="B1577" t="s">
        <v>263</v>
      </c>
      <c r="C1577">
        <v>4600</v>
      </c>
      <c r="D1577">
        <v>140969</v>
      </c>
      <c r="E1577">
        <v>2014</v>
      </c>
      <c r="F1577" t="s">
        <v>522</v>
      </c>
      <c r="G1577" t="s">
        <v>1122</v>
      </c>
      <c r="J1577">
        <v>8</v>
      </c>
      <c r="K1577" t="s">
        <v>44</v>
      </c>
      <c r="L1577">
        <v>4</v>
      </c>
      <c r="M1577" t="s">
        <v>45</v>
      </c>
      <c r="N1577">
        <v>5.5999999046325684</v>
      </c>
      <c r="O1577" t="s">
        <v>76</v>
      </c>
      <c r="P1577" t="s">
        <v>46</v>
      </c>
      <c r="Q1577">
        <v>3</v>
      </c>
      <c r="R1577" t="s">
        <v>47</v>
      </c>
      <c r="S1577" t="s">
        <v>78</v>
      </c>
      <c r="U1577" t="s">
        <v>63</v>
      </c>
      <c r="X1577" t="s">
        <v>136</v>
      </c>
      <c r="Y1577" t="s">
        <v>50</v>
      </c>
      <c r="AA1577">
        <v>0</v>
      </c>
      <c r="AB1577" t="s">
        <v>51</v>
      </c>
      <c r="AC1577" t="s">
        <v>52</v>
      </c>
      <c r="AD1577">
        <v>1</v>
      </c>
      <c r="AE1577">
        <v>1</v>
      </c>
      <c r="AF1577">
        <v>1</v>
      </c>
      <c r="AG1577">
        <v>2026</v>
      </c>
      <c r="AH1577">
        <v>20251231</v>
      </c>
      <c r="AI1577" t="s">
        <v>3080</v>
      </c>
      <c r="AJ1577">
        <v>4600</v>
      </c>
      <c r="AK1577">
        <v>6041.31787109375</v>
      </c>
      <c r="AL1577" s="10">
        <f t="shared" si="192"/>
        <v>1441.31787109375</v>
      </c>
      <c r="AM1577" s="11">
        <f t="shared" si="193"/>
        <v>0.31332997197690216</v>
      </c>
      <c r="AN1577">
        <v>4600</v>
      </c>
      <c r="AO1577">
        <v>5980.0037673586094</v>
      </c>
      <c r="AP1577" s="12">
        <f t="shared" si="194"/>
        <v>1380.0037673586094</v>
      </c>
      <c r="AQ1577" s="13">
        <f t="shared" si="195"/>
        <v>0.30000081899100206</v>
      </c>
      <c r="AR1577">
        <v>4600</v>
      </c>
      <c r="AS1577">
        <v>5760.7480956454547</v>
      </c>
      <c r="AT1577" s="14">
        <f t="shared" si="196"/>
        <v>1160.7480956454547</v>
      </c>
      <c r="AU1577" s="15">
        <f t="shared" si="197"/>
        <v>0.25233654253162058</v>
      </c>
      <c r="AV1577">
        <v>4600</v>
      </c>
      <c r="AW1577">
        <v>6065.3301886792451</v>
      </c>
      <c r="AX1577" s="16">
        <f t="shared" si="198"/>
        <v>1465.3301886792451</v>
      </c>
      <c r="AY1577" s="17">
        <f t="shared" si="199"/>
        <v>0.31855004101722723</v>
      </c>
    </row>
    <row r="1578" spans="1:51" x14ac:dyDescent="0.25">
      <c r="A1578" t="s">
        <v>69</v>
      </c>
      <c r="B1578" t="s">
        <v>335</v>
      </c>
      <c r="C1578">
        <v>240</v>
      </c>
      <c r="D1578">
        <v>310000</v>
      </c>
      <c r="E1578">
        <v>2007</v>
      </c>
      <c r="F1578" t="s">
        <v>165</v>
      </c>
      <c r="G1578" t="s">
        <v>438</v>
      </c>
      <c r="I1578" t="s">
        <v>3081</v>
      </c>
      <c r="J1578">
        <v>4</v>
      </c>
      <c r="K1578" t="s">
        <v>118</v>
      </c>
      <c r="L1578">
        <v>4</v>
      </c>
      <c r="M1578" t="s">
        <v>45</v>
      </c>
      <c r="N1578">
        <v>1.5</v>
      </c>
      <c r="O1578" t="s">
        <v>60</v>
      </c>
      <c r="P1578" t="s">
        <v>46</v>
      </c>
      <c r="R1578" t="s">
        <v>440</v>
      </c>
      <c r="S1578" t="s">
        <v>151</v>
      </c>
      <c r="T1578">
        <v>76</v>
      </c>
      <c r="U1578" t="s">
        <v>63</v>
      </c>
      <c r="V1578" t="s">
        <v>64</v>
      </c>
      <c r="W1578" t="s">
        <v>3082</v>
      </c>
      <c r="X1578" t="s">
        <v>65</v>
      </c>
      <c r="Y1578" t="s">
        <v>50</v>
      </c>
      <c r="AA1578">
        <v>1</v>
      </c>
      <c r="AB1578" t="s">
        <v>292</v>
      </c>
      <c r="AC1578" t="s">
        <v>442</v>
      </c>
      <c r="AD1578">
        <v>1</v>
      </c>
      <c r="AE1578">
        <v>1</v>
      </c>
      <c r="AF1578">
        <v>1</v>
      </c>
      <c r="AG1578">
        <v>2026</v>
      </c>
      <c r="AH1578">
        <v>20260102</v>
      </c>
      <c r="AI1578" t="s">
        <v>3083</v>
      </c>
      <c r="AJ1578">
        <v>240</v>
      </c>
      <c r="AK1578">
        <v>602.56170654296875</v>
      </c>
      <c r="AL1578" s="10">
        <f t="shared" si="192"/>
        <v>362.56170654296875</v>
      </c>
      <c r="AM1578" s="11">
        <f t="shared" si="193"/>
        <v>1.5106737772623697</v>
      </c>
      <c r="AN1578">
        <v>240</v>
      </c>
      <c r="AO1578">
        <v>757.6859303042703</v>
      </c>
      <c r="AP1578" s="12">
        <f t="shared" si="194"/>
        <v>517.6859303042703</v>
      </c>
      <c r="AQ1578" s="13">
        <f t="shared" si="195"/>
        <v>2.1570247096011261</v>
      </c>
      <c r="AR1578">
        <v>240</v>
      </c>
      <c r="AS1578">
        <v>718.93740328580725</v>
      </c>
      <c r="AT1578" s="14">
        <f t="shared" si="196"/>
        <v>478.93740328580725</v>
      </c>
      <c r="AU1578" s="15">
        <f t="shared" si="197"/>
        <v>1.9955725136908635</v>
      </c>
      <c r="AV1578">
        <v>240</v>
      </c>
      <c r="AW1578">
        <v>615.38911564625846</v>
      </c>
      <c r="AX1578" s="16">
        <f t="shared" si="198"/>
        <v>375.38911564625846</v>
      </c>
      <c r="AY1578" s="17">
        <f t="shared" si="199"/>
        <v>1.5641213151927436</v>
      </c>
    </row>
    <row r="1579" spans="1:51" x14ac:dyDescent="0.25">
      <c r="A1579" t="s">
        <v>54</v>
      </c>
      <c r="B1579" t="s">
        <v>285</v>
      </c>
      <c r="C1579">
        <v>1800</v>
      </c>
      <c r="D1579">
        <v>191784</v>
      </c>
      <c r="E1579">
        <v>2010</v>
      </c>
      <c r="F1579" t="s">
        <v>56</v>
      </c>
      <c r="G1579" t="s">
        <v>229</v>
      </c>
      <c r="H1579" t="s">
        <v>3084</v>
      </c>
      <c r="J1579">
        <v>8</v>
      </c>
      <c r="K1579" t="s">
        <v>111</v>
      </c>
      <c r="L1579">
        <v>4</v>
      </c>
      <c r="M1579" t="s">
        <v>45</v>
      </c>
      <c r="N1579">
        <v>5.4000000953674316</v>
      </c>
      <c r="O1579" t="s">
        <v>119</v>
      </c>
      <c r="P1579" t="s">
        <v>46</v>
      </c>
      <c r="R1579" t="s">
        <v>47</v>
      </c>
      <c r="S1579" t="s">
        <v>151</v>
      </c>
      <c r="T1579">
        <v>310</v>
      </c>
      <c r="U1579" t="s">
        <v>63</v>
      </c>
      <c r="V1579" t="s">
        <v>79</v>
      </c>
      <c r="W1579" t="s">
        <v>358</v>
      </c>
      <c r="X1579" t="s">
        <v>136</v>
      </c>
      <c r="Y1579" t="s">
        <v>82</v>
      </c>
      <c r="AA1579">
        <v>0</v>
      </c>
      <c r="AB1579" t="s">
        <v>51</v>
      </c>
      <c r="AC1579" t="s">
        <v>52</v>
      </c>
      <c r="AD1579">
        <v>1</v>
      </c>
      <c r="AE1579">
        <v>1</v>
      </c>
      <c r="AF1579">
        <v>1</v>
      </c>
      <c r="AG1579">
        <v>2026</v>
      </c>
      <c r="AH1579">
        <v>20251230</v>
      </c>
      <c r="AI1579" t="s">
        <v>3085</v>
      </c>
      <c r="AJ1579">
        <v>1800</v>
      </c>
      <c r="AK1579">
        <v>1868.58740234375</v>
      </c>
      <c r="AL1579" s="10">
        <f t="shared" si="192"/>
        <v>68.58740234375</v>
      </c>
      <c r="AM1579" s="11">
        <f t="shared" si="193"/>
        <v>3.8104112413194446E-2</v>
      </c>
      <c r="AN1579">
        <v>1800</v>
      </c>
      <c r="AO1579">
        <v>1728.7319297537319</v>
      </c>
      <c r="AP1579" s="12">
        <f t="shared" si="194"/>
        <v>71.268070246268053</v>
      </c>
      <c r="AQ1579" s="13">
        <f t="shared" si="195"/>
        <v>3.9593372359037808E-2</v>
      </c>
      <c r="AR1579">
        <v>1800</v>
      </c>
      <c r="AS1579">
        <v>1719.544223041454</v>
      </c>
      <c r="AT1579" s="14">
        <f t="shared" si="196"/>
        <v>80.455776958546039</v>
      </c>
      <c r="AU1579" s="15">
        <f t="shared" si="197"/>
        <v>4.4697653865858909E-2</v>
      </c>
      <c r="AV1579">
        <v>1800</v>
      </c>
      <c r="AW1579">
        <v>1861.976856316297</v>
      </c>
      <c r="AX1579" s="16">
        <f t="shared" si="198"/>
        <v>61.976856316297017</v>
      </c>
      <c r="AY1579" s="17">
        <f t="shared" si="199"/>
        <v>3.443158684238723E-2</v>
      </c>
    </row>
    <row r="1580" spans="1:51" x14ac:dyDescent="0.25">
      <c r="A1580" t="s">
        <v>54</v>
      </c>
      <c r="B1580" t="s">
        <v>138</v>
      </c>
      <c r="C1580">
        <v>53500</v>
      </c>
      <c r="D1580">
        <v>67939</v>
      </c>
      <c r="E1580">
        <v>2024</v>
      </c>
      <c r="F1580" t="s">
        <v>165</v>
      </c>
      <c r="G1580" t="s">
        <v>1124</v>
      </c>
      <c r="I1580" t="s">
        <v>3086</v>
      </c>
      <c r="J1580">
        <v>6</v>
      </c>
      <c r="K1580" t="s">
        <v>44</v>
      </c>
      <c r="L1580">
        <v>4</v>
      </c>
      <c r="M1580" t="s">
        <v>45</v>
      </c>
      <c r="N1580">
        <v>3.4000000953674321</v>
      </c>
      <c r="O1580" t="s">
        <v>76</v>
      </c>
      <c r="P1580" t="s">
        <v>46</v>
      </c>
      <c r="Q1580">
        <v>5</v>
      </c>
      <c r="R1580" t="s">
        <v>47</v>
      </c>
      <c r="S1580" t="s">
        <v>78</v>
      </c>
      <c r="T1580">
        <v>389</v>
      </c>
      <c r="U1580" t="s">
        <v>63</v>
      </c>
      <c r="V1580" t="s">
        <v>79</v>
      </c>
      <c r="W1580" t="s">
        <v>194</v>
      </c>
      <c r="X1580" t="s">
        <v>136</v>
      </c>
      <c r="Y1580" t="s">
        <v>82</v>
      </c>
      <c r="AA1580">
        <v>1</v>
      </c>
      <c r="AB1580" t="s">
        <v>292</v>
      </c>
      <c r="AC1580" t="s">
        <v>3087</v>
      </c>
      <c r="AD1580">
        <v>1</v>
      </c>
      <c r="AE1580">
        <v>1</v>
      </c>
      <c r="AF1580">
        <v>1</v>
      </c>
      <c r="AG1580">
        <v>2026</v>
      </c>
      <c r="AH1580">
        <v>20251230</v>
      </c>
      <c r="AI1580" t="s">
        <v>3088</v>
      </c>
      <c r="AJ1580">
        <v>53500</v>
      </c>
      <c r="AK1580">
        <v>53867.30859375</v>
      </c>
      <c r="AL1580" s="10">
        <f t="shared" si="192"/>
        <v>367.30859375</v>
      </c>
      <c r="AM1580" s="11">
        <f t="shared" si="193"/>
        <v>6.8655811915887847E-3</v>
      </c>
      <c r="AN1580">
        <v>53500</v>
      </c>
      <c r="AO1580">
        <v>58321.159451480067</v>
      </c>
      <c r="AP1580" s="12">
        <f t="shared" si="194"/>
        <v>4821.1594514800672</v>
      </c>
      <c r="AQ1580" s="13">
        <f t="shared" si="195"/>
        <v>9.0115129934206867E-2</v>
      </c>
      <c r="AR1580">
        <v>53500</v>
      </c>
      <c r="AS1580">
        <v>55045.662630317733</v>
      </c>
      <c r="AT1580" s="14">
        <f t="shared" si="196"/>
        <v>1545.6626303177327</v>
      </c>
      <c r="AU1580" s="15">
        <f t="shared" si="197"/>
        <v>2.8890890286312761E-2</v>
      </c>
      <c r="AV1580">
        <v>53500</v>
      </c>
      <c r="AW1580">
        <v>55697.014000000003</v>
      </c>
      <c r="AX1580" s="16">
        <f t="shared" si="198"/>
        <v>2197.0140000000029</v>
      </c>
      <c r="AY1580" s="17">
        <f t="shared" si="199"/>
        <v>4.106568224299071E-2</v>
      </c>
    </row>
    <row r="1581" spans="1:51" x14ac:dyDescent="0.25">
      <c r="A1581" t="s">
        <v>54</v>
      </c>
      <c r="B1581" t="s">
        <v>55</v>
      </c>
      <c r="C1581">
        <v>2500</v>
      </c>
      <c r="D1581">
        <v>86422</v>
      </c>
      <c r="E1581">
        <v>2016</v>
      </c>
      <c r="F1581" t="s">
        <v>165</v>
      </c>
      <c r="G1581" t="s">
        <v>289</v>
      </c>
      <c r="I1581" t="s">
        <v>404</v>
      </c>
      <c r="J1581">
        <v>4</v>
      </c>
      <c r="K1581" t="s">
        <v>44</v>
      </c>
      <c r="L1581">
        <v>4</v>
      </c>
      <c r="M1581" t="s">
        <v>45</v>
      </c>
      <c r="N1581">
        <v>2.5</v>
      </c>
      <c r="O1581" t="s">
        <v>60</v>
      </c>
      <c r="P1581" t="s">
        <v>46</v>
      </c>
      <c r="Q1581">
        <v>1</v>
      </c>
      <c r="R1581" t="s">
        <v>61</v>
      </c>
      <c r="S1581" t="s">
        <v>151</v>
      </c>
      <c r="T1581">
        <v>268</v>
      </c>
      <c r="U1581" t="s">
        <v>63</v>
      </c>
      <c r="V1581" t="s">
        <v>64</v>
      </c>
      <c r="W1581" t="s">
        <v>208</v>
      </c>
      <c r="X1581" t="s">
        <v>65</v>
      </c>
      <c r="Y1581" t="s">
        <v>82</v>
      </c>
      <c r="AA1581">
        <v>0</v>
      </c>
      <c r="AB1581" t="s">
        <v>51</v>
      </c>
      <c r="AC1581" t="s">
        <v>67</v>
      </c>
      <c r="AD1581">
        <v>1</v>
      </c>
      <c r="AE1581">
        <v>1</v>
      </c>
      <c r="AF1581">
        <v>1</v>
      </c>
      <c r="AG1581">
        <v>2026</v>
      </c>
      <c r="AH1581">
        <v>20251230</v>
      </c>
      <c r="AI1581" t="s">
        <v>3089</v>
      </c>
      <c r="AJ1581">
        <v>2500</v>
      </c>
      <c r="AK1581">
        <v>5152.8076171875</v>
      </c>
      <c r="AL1581" s="10">
        <f t="shared" si="192"/>
        <v>2652.8076171875</v>
      </c>
      <c r="AM1581" s="11">
        <f t="shared" si="193"/>
        <v>1.0611230468749999</v>
      </c>
      <c r="AN1581">
        <v>2500</v>
      </c>
      <c r="AO1581">
        <v>5337.4156159528893</v>
      </c>
      <c r="AP1581" s="12">
        <f t="shared" si="194"/>
        <v>2837.4156159528893</v>
      </c>
      <c r="AQ1581" s="13">
        <f t="shared" si="195"/>
        <v>1.1349662463811556</v>
      </c>
      <c r="AR1581">
        <v>2500</v>
      </c>
      <c r="AS1581">
        <v>5151.4899432864859</v>
      </c>
      <c r="AT1581" s="14">
        <f t="shared" si="196"/>
        <v>2651.4899432864859</v>
      </c>
      <c r="AU1581" s="15">
        <f t="shared" si="197"/>
        <v>1.0605959773145943</v>
      </c>
      <c r="AV1581">
        <v>2500</v>
      </c>
      <c r="AW1581">
        <v>5313.478033472803</v>
      </c>
      <c r="AX1581" s="16">
        <f t="shared" si="198"/>
        <v>2813.478033472803</v>
      </c>
      <c r="AY1581" s="17">
        <f t="shared" si="199"/>
        <v>1.1253912133891213</v>
      </c>
    </row>
    <row r="1582" spans="1:51" x14ac:dyDescent="0.25">
      <c r="A1582" t="s">
        <v>39</v>
      </c>
      <c r="B1582" t="s">
        <v>355</v>
      </c>
      <c r="C1582">
        <v>3100</v>
      </c>
      <c r="D1582">
        <v>148958</v>
      </c>
      <c r="E1582">
        <v>2015</v>
      </c>
      <c r="F1582" t="s">
        <v>182</v>
      </c>
      <c r="G1582" t="s">
        <v>631</v>
      </c>
      <c r="J1582">
        <v>6</v>
      </c>
      <c r="K1582" t="s">
        <v>44</v>
      </c>
      <c r="L1582">
        <v>4</v>
      </c>
      <c r="M1582" t="s">
        <v>45</v>
      </c>
      <c r="N1582">
        <v>3.5</v>
      </c>
      <c r="O1582" t="s">
        <v>45</v>
      </c>
      <c r="P1582" t="s">
        <v>46</v>
      </c>
      <c r="Q1582">
        <v>2</v>
      </c>
      <c r="R1582" t="s">
        <v>305</v>
      </c>
      <c r="S1582" t="s">
        <v>78</v>
      </c>
      <c r="U1582" t="s">
        <v>63</v>
      </c>
      <c r="X1582" t="s">
        <v>112</v>
      </c>
      <c r="Y1582" t="s">
        <v>82</v>
      </c>
      <c r="AA1582">
        <v>0</v>
      </c>
      <c r="AB1582" t="s">
        <v>51</v>
      </c>
      <c r="AC1582" t="s">
        <v>52</v>
      </c>
      <c r="AD1582">
        <v>1</v>
      </c>
      <c r="AE1582">
        <v>1</v>
      </c>
      <c r="AF1582">
        <v>1</v>
      </c>
      <c r="AG1582">
        <v>2026</v>
      </c>
      <c r="AH1582">
        <v>20251230</v>
      </c>
      <c r="AI1582" t="s">
        <v>3090</v>
      </c>
      <c r="AJ1582">
        <v>3100</v>
      </c>
      <c r="AK1582">
        <v>2555.774658203125</v>
      </c>
      <c r="AL1582" s="10">
        <f t="shared" si="192"/>
        <v>544.225341796875</v>
      </c>
      <c r="AM1582" s="11">
        <f t="shared" si="193"/>
        <v>0.17555656186995969</v>
      </c>
      <c r="AN1582">
        <v>3100</v>
      </c>
      <c r="AO1582">
        <v>2473.716470585166</v>
      </c>
      <c r="AP1582" s="12">
        <f t="shared" si="194"/>
        <v>626.28352941483399</v>
      </c>
      <c r="AQ1582" s="13">
        <f t="shared" si="195"/>
        <v>0.2020269449725271</v>
      </c>
      <c r="AR1582">
        <v>3100</v>
      </c>
      <c r="AS1582">
        <v>2420.2628084827961</v>
      </c>
      <c r="AT1582" s="14">
        <f t="shared" si="196"/>
        <v>679.73719151720388</v>
      </c>
      <c r="AU1582" s="15">
        <f t="shared" si="197"/>
        <v>0.21927006177974318</v>
      </c>
      <c r="AV1582">
        <v>3100</v>
      </c>
      <c r="AW1582">
        <v>2603.0144462279268</v>
      </c>
      <c r="AX1582" s="16">
        <f t="shared" si="198"/>
        <v>496.98555377207322</v>
      </c>
      <c r="AY1582" s="17">
        <f t="shared" si="199"/>
        <v>0.16031792057163652</v>
      </c>
    </row>
    <row r="1583" spans="1:51" x14ac:dyDescent="0.25">
      <c r="A1583" t="s">
        <v>54</v>
      </c>
      <c r="B1583" t="s">
        <v>453</v>
      </c>
      <c r="C1583">
        <v>18500</v>
      </c>
      <c r="D1583">
        <v>55664</v>
      </c>
      <c r="E1583">
        <v>2021</v>
      </c>
      <c r="F1583" t="s">
        <v>397</v>
      </c>
      <c r="G1583" t="s">
        <v>510</v>
      </c>
      <c r="H1583" t="s">
        <v>95</v>
      </c>
      <c r="J1583">
        <v>4</v>
      </c>
      <c r="K1583" t="s">
        <v>87</v>
      </c>
      <c r="L1583">
        <v>4</v>
      </c>
      <c r="M1583" t="s">
        <v>45</v>
      </c>
      <c r="N1583">
        <v>1.5</v>
      </c>
      <c r="O1583" t="s">
        <v>60</v>
      </c>
      <c r="P1583" t="s">
        <v>46</v>
      </c>
      <c r="Q1583">
        <v>4</v>
      </c>
      <c r="R1583" t="s">
        <v>440</v>
      </c>
      <c r="S1583" t="s">
        <v>151</v>
      </c>
      <c r="T1583">
        <v>180</v>
      </c>
      <c r="U1583" t="s">
        <v>63</v>
      </c>
      <c r="V1583" t="s">
        <v>64</v>
      </c>
      <c r="W1583" t="s">
        <v>2509</v>
      </c>
      <c r="X1583" t="s">
        <v>131</v>
      </c>
      <c r="Y1583" t="s">
        <v>333</v>
      </c>
      <c r="Z1583">
        <v>24100</v>
      </c>
      <c r="AA1583">
        <v>0</v>
      </c>
      <c r="AB1583" t="s">
        <v>51</v>
      </c>
      <c r="AC1583" t="s">
        <v>559</v>
      </c>
      <c r="AD1583">
        <v>1</v>
      </c>
      <c r="AE1583">
        <v>1</v>
      </c>
      <c r="AF1583">
        <v>1</v>
      </c>
      <c r="AG1583">
        <v>2026</v>
      </c>
      <c r="AH1583">
        <v>20260102</v>
      </c>
      <c r="AI1583" t="s">
        <v>3091</v>
      </c>
      <c r="AJ1583">
        <v>18500</v>
      </c>
      <c r="AK1583">
        <v>16460.68359375</v>
      </c>
      <c r="AL1583" s="10">
        <f t="shared" si="192"/>
        <v>2039.31640625</v>
      </c>
      <c r="AM1583" s="11">
        <f t="shared" si="193"/>
        <v>0.11023331925675675</v>
      </c>
      <c r="AN1583">
        <v>18500</v>
      </c>
      <c r="AO1583">
        <v>16517.464610710878</v>
      </c>
      <c r="AP1583" s="12">
        <f t="shared" si="194"/>
        <v>1982.5353892891217</v>
      </c>
      <c r="AQ1583" s="13">
        <f t="shared" si="195"/>
        <v>0.10716407509670928</v>
      </c>
      <c r="AR1583">
        <v>18500</v>
      </c>
      <c r="AS1583">
        <v>15966.47256106772</v>
      </c>
      <c r="AT1583" s="14">
        <f t="shared" si="196"/>
        <v>2533.5274389322803</v>
      </c>
      <c r="AU1583" s="15">
        <f t="shared" si="197"/>
        <v>0.13694742913147462</v>
      </c>
      <c r="AV1583">
        <v>18500</v>
      </c>
      <c r="AW1583">
        <v>16640.074906367041</v>
      </c>
      <c r="AX1583" s="16">
        <f t="shared" si="198"/>
        <v>1859.925093632959</v>
      </c>
      <c r="AY1583" s="17">
        <f t="shared" si="199"/>
        <v>0.10053649154772752</v>
      </c>
    </row>
    <row r="1584" spans="1:51" x14ac:dyDescent="0.25">
      <c r="A1584" t="s">
        <v>54</v>
      </c>
      <c r="B1584" t="s">
        <v>453</v>
      </c>
      <c r="C1584">
        <v>11000</v>
      </c>
      <c r="D1584">
        <v>57791</v>
      </c>
      <c r="E1584">
        <v>2020</v>
      </c>
      <c r="F1584" t="s">
        <v>182</v>
      </c>
      <c r="G1584" t="s">
        <v>216</v>
      </c>
      <c r="H1584" t="s">
        <v>451</v>
      </c>
      <c r="J1584">
        <v>4</v>
      </c>
      <c r="K1584" t="s">
        <v>118</v>
      </c>
      <c r="L1584">
        <v>4</v>
      </c>
      <c r="M1584" t="s">
        <v>45</v>
      </c>
      <c r="N1584">
        <v>2.5</v>
      </c>
      <c r="O1584" t="s">
        <v>60</v>
      </c>
      <c r="P1584" t="s">
        <v>46</v>
      </c>
      <c r="Q1584">
        <v>4</v>
      </c>
      <c r="R1584" t="s">
        <v>61</v>
      </c>
      <c r="S1584" t="s">
        <v>151</v>
      </c>
      <c r="U1584" t="s">
        <v>63</v>
      </c>
      <c r="X1584" t="s">
        <v>65</v>
      </c>
      <c r="Y1584" t="s">
        <v>82</v>
      </c>
      <c r="AA1584">
        <v>0</v>
      </c>
      <c r="AB1584" t="s">
        <v>51</v>
      </c>
      <c r="AC1584" t="s">
        <v>67</v>
      </c>
      <c r="AD1584">
        <v>1</v>
      </c>
      <c r="AE1584">
        <v>1</v>
      </c>
      <c r="AF1584">
        <v>1</v>
      </c>
      <c r="AG1584">
        <v>2026</v>
      </c>
      <c r="AH1584">
        <v>20260102</v>
      </c>
      <c r="AI1584" t="s">
        <v>3092</v>
      </c>
      <c r="AJ1584">
        <v>11000</v>
      </c>
      <c r="AK1584">
        <v>11237.8759765625</v>
      </c>
      <c r="AL1584" s="10">
        <f t="shared" si="192"/>
        <v>237.8759765625</v>
      </c>
      <c r="AM1584" s="11">
        <f t="shared" si="193"/>
        <v>2.1625088778409091E-2</v>
      </c>
      <c r="AN1584">
        <v>11000</v>
      </c>
      <c r="AO1584">
        <v>11187.64044054942</v>
      </c>
      <c r="AP1584" s="12">
        <f t="shared" si="194"/>
        <v>187.64044054941951</v>
      </c>
      <c r="AQ1584" s="13">
        <f t="shared" si="195"/>
        <v>1.7058221868129046E-2</v>
      </c>
      <c r="AR1584">
        <v>11000</v>
      </c>
      <c r="AS1584">
        <v>11267.847324632259</v>
      </c>
      <c r="AT1584" s="14">
        <f t="shared" si="196"/>
        <v>267.84732463225919</v>
      </c>
      <c r="AU1584" s="15">
        <f t="shared" si="197"/>
        <v>2.4349756784750834E-2</v>
      </c>
      <c r="AV1584">
        <v>11000</v>
      </c>
      <c r="AW1584">
        <v>11257.913179916321</v>
      </c>
      <c r="AX1584" s="16">
        <f t="shared" si="198"/>
        <v>257.91317991632059</v>
      </c>
      <c r="AY1584" s="17">
        <f t="shared" si="199"/>
        <v>2.344665271966551E-2</v>
      </c>
    </row>
    <row r="1585" spans="1:51" x14ac:dyDescent="0.25">
      <c r="A1585" t="s">
        <v>54</v>
      </c>
      <c r="B1585" t="s">
        <v>263</v>
      </c>
      <c r="C1585">
        <v>17000</v>
      </c>
      <c r="D1585">
        <v>15285</v>
      </c>
      <c r="E1585">
        <v>2024</v>
      </c>
      <c r="F1585" t="s">
        <v>165</v>
      </c>
      <c r="G1585" t="s">
        <v>166</v>
      </c>
      <c r="H1585" t="s">
        <v>411</v>
      </c>
      <c r="I1585" t="s">
        <v>412</v>
      </c>
      <c r="J1585">
        <v>4</v>
      </c>
      <c r="K1585" t="s">
        <v>75</v>
      </c>
      <c r="L1585">
        <v>4</v>
      </c>
      <c r="M1585" t="s">
        <v>45</v>
      </c>
      <c r="N1585">
        <v>2</v>
      </c>
      <c r="O1585" t="s">
        <v>60</v>
      </c>
      <c r="P1585" t="s">
        <v>46</v>
      </c>
      <c r="Q1585">
        <v>4</v>
      </c>
      <c r="R1585" t="s">
        <v>61</v>
      </c>
      <c r="S1585" t="s">
        <v>151</v>
      </c>
      <c r="T1585">
        <v>169</v>
      </c>
      <c r="U1585" t="s">
        <v>63</v>
      </c>
      <c r="V1585" t="s">
        <v>64</v>
      </c>
      <c r="W1585" t="s">
        <v>413</v>
      </c>
      <c r="X1585" t="s">
        <v>65</v>
      </c>
      <c r="Y1585" t="s">
        <v>82</v>
      </c>
      <c r="AA1585">
        <v>0</v>
      </c>
      <c r="AB1585" t="s">
        <v>51</v>
      </c>
      <c r="AC1585" t="s">
        <v>67</v>
      </c>
      <c r="AD1585">
        <v>1</v>
      </c>
      <c r="AE1585">
        <v>1</v>
      </c>
      <c r="AF1585">
        <v>1</v>
      </c>
      <c r="AG1585">
        <v>2026</v>
      </c>
      <c r="AH1585">
        <v>20251231</v>
      </c>
      <c r="AI1585" t="s">
        <v>3093</v>
      </c>
      <c r="AJ1585">
        <v>17000</v>
      </c>
      <c r="AK1585">
        <v>19771.509765625</v>
      </c>
      <c r="AL1585" s="10">
        <f t="shared" si="192"/>
        <v>2771.509765625</v>
      </c>
      <c r="AM1585" s="11">
        <f t="shared" si="193"/>
        <v>0.16302998621323531</v>
      </c>
      <c r="AN1585">
        <v>17000</v>
      </c>
      <c r="AO1585">
        <v>19572.762281602991</v>
      </c>
      <c r="AP1585" s="12">
        <f t="shared" si="194"/>
        <v>2572.7622816029907</v>
      </c>
      <c r="AQ1585" s="13">
        <f t="shared" si="195"/>
        <v>0.15133895774135239</v>
      </c>
      <c r="AR1585">
        <v>17000</v>
      </c>
      <c r="AS1585">
        <v>19899.716672727889</v>
      </c>
      <c r="AT1585" s="14">
        <f t="shared" si="196"/>
        <v>2899.7166727278891</v>
      </c>
      <c r="AU1585" s="15">
        <f t="shared" si="197"/>
        <v>0.17057156898399348</v>
      </c>
      <c r="AV1585">
        <v>17000</v>
      </c>
      <c r="AW1585">
        <v>19731.452304394428</v>
      </c>
      <c r="AX1585" s="16">
        <f t="shared" si="198"/>
        <v>2731.4523043944282</v>
      </c>
      <c r="AY1585" s="17">
        <f t="shared" si="199"/>
        <v>0.16067366496437813</v>
      </c>
    </row>
    <row r="1586" spans="1:51" x14ac:dyDescent="0.25">
      <c r="A1586" t="s">
        <v>69</v>
      </c>
      <c r="B1586" t="s">
        <v>210</v>
      </c>
      <c r="C1586">
        <v>28000</v>
      </c>
      <c r="D1586">
        <v>38298</v>
      </c>
      <c r="E1586">
        <v>2023</v>
      </c>
      <c r="F1586" t="s">
        <v>343</v>
      </c>
      <c r="G1586" t="s">
        <v>380</v>
      </c>
      <c r="H1586" t="s">
        <v>230</v>
      </c>
      <c r="J1586">
        <v>6</v>
      </c>
      <c r="K1586" t="s">
        <v>44</v>
      </c>
      <c r="L1586">
        <v>4</v>
      </c>
      <c r="M1586" t="s">
        <v>45</v>
      </c>
      <c r="N1586">
        <v>3.5999999046325679</v>
      </c>
      <c r="O1586" t="s">
        <v>76</v>
      </c>
      <c r="P1586" t="s">
        <v>46</v>
      </c>
      <c r="Q1586">
        <v>4</v>
      </c>
      <c r="R1586" t="s">
        <v>47</v>
      </c>
      <c r="S1586" t="s">
        <v>78</v>
      </c>
      <c r="T1586">
        <v>293</v>
      </c>
      <c r="U1586" t="s">
        <v>63</v>
      </c>
      <c r="V1586" t="s">
        <v>79</v>
      </c>
      <c r="X1586" t="s">
        <v>97</v>
      </c>
      <c r="Y1586" t="s">
        <v>82</v>
      </c>
      <c r="AA1586">
        <v>0</v>
      </c>
      <c r="AB1586" t="s">
        <v>51</v>
      </c>
      <c r="AC1586" t="s">
        <v>52</v>
      </c>
      <c r="AD1586">
        <v>1</v>
      </c>
      <c r="AE1586">
        <v>1</v>
      </c>
      <c r="AF1586">
        <v>1</v>
      </c>
      <c r="AG1586">
        <v>2026</v>
      </c>
      <c r="AH1586">
        <v>20260102</v>
      </c>
      <c r="AI1586" t="s">
        <v>3094</v>
      </c>
      <c r="AJ1586">
        <v>28000</v>
      </c>
      <c r="AK1586">
        <v>26707.9453125</v>
      </c>
      <c r="AL1586" s="10">
        <f t="shared" si="192"/>
        <v>1292.0546875</v>
      </c>
      <c r="AM1586" s="11">
        <f t="shared" si="193"/>
        <v>4.6144810267857141E-2</v>
      </c>
      <c r="AN1586">
        <v>28000</v>
      </c>
      <c r="AO1586">
        <v>26740.3748914262</v>
      </c>
      <c r="AP1586" s="12">
        <f t="shared" si="194"/>
        <v>1259.6251085738004</v>
      </c>
      <c r="AQ1586" s="13">
        <f t="shared" si="195"/>
        <v>4.4986611020492874E-2</v>
      </c>
      <c r="AR1586">
        <v>28000</v>
      </c>
      <c r="AS1586">
        <v>26305.50948169002</v>
      </c>
      <c r="AT1586" s="14">
        <f t="shared" si="196"/>
        <v>1694.49051830998</v>
      </c>
      <c r="AU1586" s="15">
        <f t="shared" si="197"/>
        <v>6.0517518511070713E-2</v>
      </c>
      <c r="AV1586">
        <v>28000</v>
      </c>
      <c r="AW1586">
        <v>26582.330018083179</v>
      </c>
      <c r="AX1586" s="16">
        <f t="shared" si="198"/>
        <v>1417.6699819168207</v>
      </c>
      <c r="AY1586" s="17">
        <f t="shared" si="199"/>
        <v>5.0631070782743599E-2</v>
      </c>
    </row>
    <row r="1587" spans="1:51" x14ac:dyDescent="0.25">
      <c r="A1587" t="s">
        <v>54</v>
      </c>
      <c r="B1587" t="s">
        <v>176</v>
      </c>
      <c r="C1587">
        <v>37400</v>
      </c>
      <c r="D1587">
        <v>43573</v>
      </c>
      <c r="E1587">
        <v>2021</v>
      </c>
      <c r="F1587" t="s">
        <v>349</v>
      </c>
      <c r="G1587" t="s">
        <v>546</v>
      </c>
      <c r="H1587" t="s">
        <v>547</v>
      </c>
      <c r="J1587">
        <v>8</v>
      </c>
      <c r="K1587" t="s">
        <v>44</v>
      </c>
      <c r="L1587">
        <v>4</v>
      </c>
      <c r="M1587" t="s">
        <v>45</v>
      </c>
      <c r="N1587">
        <v>6.4000000953674316</v>
      </c>
      <c r="O1587" t="s">
        <v>119</v>
      </c>
      <c r="P1587" t="s">
        <v>46</v>
      </c>
      <c r="Q1587">
        <v>5</v>
      </c>
      <c r="R1587" t="s">
        <v>61</v>
      </c>
      <c r="S1587" t="s">
        <v>423</v>
      </c>
      <c r="T1587">
        <v>485</v>
      </c>
      <c r="U1587" t="s">
        <v>63</v>
      </c>
      <c r="V1587" t="s">
        <v>79</v>
      </c>
      <c r="X1587" t="s">
        <v>65</v>
      </c>
      <c r="Y1587" t="s">
        <v>125</v>
      </c>
      <c r="AA1587">
        <v>0</v>
      </c>
      <c r="AB1587" t="s">
        <v>51</v>
      </c>
      <c r="AC1587" t="s">
        <v>67</v>
      </c>
      <c r="AD1587">
        <v>1</v>
      </c>
      <c r="AE1587">
        <v>1</v>
      </c>
      <c r="AF1587">
        <v>1</v>
      </c>
      <c r="AG1587">
        <v>2026</v>
      </c>
      <c r="AH1587">
        <v>20251230</v>
      </c>
      <c r="AI1587" t="s">
        <v>3095</v>
      </c>
      <c r="AJ1587">
        <v>37400</v>
      </c>
      <c r="AK1587">
        <v>31075.220703125</v>
      </c>
      <c r="AL1587" s="10">
        <f t="shared" si="192"/>
        <v>6324.779296875</v>
      </c>
      <c r="AM1587" s="11">
        <f t="shared" si="193"/>
        <v>0.16911174590574865</v>
      </c>
      <c r="AN1587">
        <v>37400</v>
      </c>
      <c r="AO1587">
        <v>33016.538530298603</v>
      </c>
      <c r="AP1587" s="12">
        <f t="shared" si="194"/>
        <v>4383.4614697013967</v>
      </c>
      <c r="AQ1587" s="13">
        <f t="shared" si="195"/>
        <v>0.11720485213105339</v>
      </c>
      <c r="AR1587">
        <v>37400</v>
      </c>
      <c r="AS1587">
        <v>34673.943741429328</v>
      </c>
      <c r="AT1587" s="14">
        <f t="shared" si="196"/>
        <v>2726.0562585706721</v>
      </c>
      <c r="AU1587" s="15">
        <f t="shared" si="197"/>
        <v>7.2889204774616898E-2</v>
      </c>
      <c r="AV1587">
        <v>37400</v>
      </c>
      <c r="AW1587">
        <v>30771.88692579505</v>
      </c>
      <c r="AX1587" s="16">
        <f t="shared" si="198"/>
        <v>6628.11307420495</v>
      </c>
      <c r="AY1587" s="17">
        <f t="shared" si="199"/>
        <v>0.17722227471136229</v>
      </c>
    </row>
    <row r="1588" spans="1:51" x14ac:dyDescent="0.25">
      <c r="A1588" t="s">
        <v>39</v>
      </c>
      <c r="B1588" t="s">
        <v>515</v>
      </c>
      <c r="C1588">
        <v>11200</v>
      </c>
      <c r="D1588">
        <v>41559</v>
      </c>
      <c r="E1588">
        <v>2019</v>
      </c>
      <c r="F1588" t="s">
        <v>196</v>
      </c>
      <c r="G1588" t="s">
        <v>197</v>
      </c>
      <c r="H1588" t="s">
        <v>1798</v>
      </c>
      <c r="J1588">
        <v>4</v>
      </c>
      <c r="K1588" t="s">
        <v>44</v>
      </c>
      <c r="L1588">
        <v>4</v>
      </c>
      <c r="M1588" t="s">
        <v>45</v>
      </c>
      <c r="N1588">
        <v>2.4000000953674321</v>
      </c>
      <c r="O1588" t="s">
        <v>60</v>
      </c>
      <c r="P1588" t="s">
        <v>46</v>
      </c>
      <c r="Q1588">
        <v>4</v>
      </c>
      <c r="R1588" t="s">
        <v>61</v>
      </c>
      <c r="T1588">
        <v>185</v>
      </c>
      <c r="U1588" t="s">
        <v>63</v>
      </c>
      <c r="W1588" t="s">
        <v>762</v>
      </c>
      <c r="X1588" t="s">
        <v>65</v>
      </c>
      <c r="Y1588" t="s">
        <v>82</v>
      </c>
      <c r="Z1588">
        <v>22990</v>
      </c>
      <c r="AA1588">
        <v>0</v>
      </c>
      <c r="AB1588" t="s">
        <v>51</v>
      </c>
      <c r="AC1588" t="s">
        <v>67</v>
      </c>
      <c r="AD1588">
        <v>1</v>
      </c>
      <c r="AE1588">
        <v>1</v>
      </c>
      <c r="AF1588">
        <v>1</v>
      </c>
      <c r="AG1588">
        <v>2026</v>
      </c>
      <c r="AH1588">
        <v>20251231</v>
      </c>
      <c r="AI1588" t="s">
        <v>3096</v>
      </c>
      <c r="AJ1588">
        <v>11200</v>
      </c>
      <c r="AK1588">
        <v>12476.7177734375</v>
      </c>
      <c r="AL1588" s="10">
        <f t="shared" si="192"/>
        <v>1276.7177734375</v>
      </c>
      <c r="AM1588" s="11">
        <f t="shared" si="193"/>
        <v>0.11399265834263393</v>
      </c>
      <c r="AN1588">
        <v>11200</v>
      </c>
      <c r="AO1588">
        <v>12066.987799707629</v>
      </c>
      <c r="AP1588" s="12">
        <f t="shared" si="194"/>
        <v>866.98779970762916</v>
      </c>
      <c r="AQ1588" s="13">
        <f t="shared" si="195"/>
        <v>7.7409624973895461E-2</v>
      </c>
      <c r="AR1588">
        <v>11200</v>
      </c>
      <c r="AS1588">
        <v>12303.26632311138</v>
      </c>
      <c r="AT1588" s="14">
        <f t="shared" si="196"/>
        <v>1103.2663231113802</v>
      </c>
      <c r="AU1588" s="15">
        <f t="shared" si="197"/>
        <v>9.8505921706373234E-2</v>
      </c>
      <c r="AV1588">
        <v>11200</v>
      </c>
      <c r="AW1588">
        <v>12392.91565349544</v>
      </c>
      <c r="AX1588" s="16">
        <f t="shared" si="198"/>
        <v>1192.91565349544</v>
      </c>
      <c r="AY1588" s="17">
        <f t="shared" si="199"/>
        <v>0.10651032620495</v>
      </c>
    </row>
    <row r="1589" spans="1:51" x14ac:dyDescent="0.25">
      <c r="A1589" t="s">
        <v>54</v>
      </c>
      <c r="B1589" t="s">
        <v>154</v>
      </c>
      <c r="C1589">
        <v>7250</v>
      </c>
      <c r="D1589">
        <v>113592</v>
      </c>
      <c r="E1589">
        <v>2017</v>
      </c>
      <c r="F1589" t="s">
        <v>56</v>
      </c>
      <c r="G1589" t="s">
        <v>849</v>
      </c>
      <c r="H1589" t="s">
        <v>1120</v>
      </c>
      <c r="J1589">
        <v>4</v>
      </c>
      <c r="K1589" t="s">
        <v>75</v>
      </c>
      <c r="L1589">
        <v>4</v>
      </c>
      <c r="M1589" t="s">
        <v>240</v>
      </c>
      <c r="N1589">
        <v>2</v>
      </c>
      <c r="O1589" t="s">
        <v>60</v>
      </c>
      <c r="P1589" t="s">
        <v>46</v>
      </c>
      <c r="Q1589">
        <v>2</v>
      </c>
      <c r="R1589" t="s">
        <v>440</v>
      </c>
      <c r="T1589">
        <v>252</v>
      </c>
      <c r="U1589" t="s">
        <v>63</v>
      </c>
      <c r="V1589" t="s">
        <v>64</v>
      </c>
      <c r="W1589" t="s">
        <v>3097</v>
      </c>
      <c r="X1589" t="s">
        <v>65</v>
      </c>
      <c r="Y1589" t="s">
        <v>82</v>
      </c>
      <c r="AA1589">
        <v>0</v>
      </c>
      <c r="AB1589" t="s">
        <v>51</v>
      </c>
      <c r="AC1589" t="s">
        <v>559</v>
      </c>
      <c r="AD1589">
        <v>1</v>
      </c>
      <c r="AE1589">
        <v>1</v>
      </c>
      <c r="AF1589">
        <v>1</v>
      </c>
      <c r="AG1589">
        <v>2026</v>
      </c>
      <c r="AH1589">
        <v>20260101</v>
      </c>
      <c r="AI1589" t="s">
        <v>3098</v>
      </c>
      <c r="AJ1589">
        <v>7250</v>
      </c>
      <c r="AK1589">
        <v>4041.2158203125</v>
      </c>
      <c r="AL1589" s="10">
        <f t="shared" si="192"/>
        <v>3208.7841796875</v>
      </c>
      <c r="AM1589" s="11">
        <f t="shared" si="193"/>
        <v>0.44259092133620692</v>
      </c>
      <c r="AN1589">
        <v>7250</v>
      </c>
      <c r="AO1589">
        <v>3958.515705005786</v>
      </c>
      <c r="AP1589" s="12">
        <f t="shared" si="194"/>
        <v>3291.484294994214</v>
      </c>
      <c r="AQ1589" s="13">
        <f t="shared" si="195"/>
        <v>0.45399783379230541</v>
      </c>
      <c r="AR1589">
        <v>7250</v>
      </c>
      <c r="AS1589">
        <v>4119.3825595113649</v>
      </c>
      <c r="AT1589" s="14">
        <f t="shared" si="196"/>
        <v>3130.6174404886351</v>
      </c>
      <c r="AU1589" s="15">
        <f t="shared" si="197"/>
        <v>0.43180930213636348</v>
      </c>
      <c r="AV1589">
        <v>7250</v>
      </c>
      <c r="AW1589">
        <v>4143.9905933429827</v>
      </c>
      <c r="AX1589" s="16">
        <f t="shared" si="198"/>
        <v>3106.0094066570173</v>
      </c>
      <c r="AY1589" s="17">
        <f t="shared" si="199"/>
        <v>0.42841509057338167</v>
      </c>
    </row>
    <row r="1590" spans="1:51" x14ac:dyDescent="0.25">
      <c r="A1590" t="s">
        <v>54</v>
      </c>
      <c r="B1590" t="s">
        <v>447</v>
      </c>
      <c r="C1590">
        <v>3100</v>
      </c>
      <c r="D1590">
        <v>136969</v>
      </c>
      <c r="E1590">
        <v>2013</v>
      </c>
      <c r="F1590" t="s">
        <v>925</v>
      </c>
      <c r="G1590" t="s">
        <v>3099</v>
      </c>
      <c r="H1590" t="s">
        <v>1173</v>
      </c>
      <c r="J1590">
        <v>4</v>
      </c>
      <c r="K1590" t="s">
        <v>44</v>
      </c>
      <c r="L1590">
        <v>4</v>
      </c>
      <c r="M1590" t="s">
        <v>45</v>
      </c>
      <c r="N1590">
        <v>2.5</v>
      </c>
      <c r="O1590" t="s">
        <v>60</v>
      </c>
      <c r="P1590" t="s">
        <v>46</v>
      </c>
      <c r="Q1590">
        <v>2</v>
      </c>
      <c r="R1590" t="s">
        <v>524</v>
      </c>
      <c r="W1590" t="s">
        <v>3100</v>
      </c>
      <c r="X1590" t="s">
        <v>65</v>
      </c>
      <c r="Y1590" t="s">
        <v>50</v>
      </c>
      <c r="AA1590">
        <v>0</v>
      </c>
      <c r="AB1590" t="s">
        <v>51</v>
      </c>
      <c r="AC1590" t="s">
        <v>524</v>
      </c>
      <c r="AD1590">
        <v>1</v>
      </c>
      <c r="AE1590">
        <v>1</v>
      </c>
      <c r="AF1590">
        <v>1</v>
      </c>
      <c r="AG1590">
        <v>2026</v>
      </c>
      <c r="AH1590">
        <v>20251230</v>
      </c>
      <c r="AI1590" t="s">
        <v>3101</v>
      </c>
      <c r="AJ1590">
        <v>3100</v>
      </c>
      <c r="AK1590">
        <v>1974.401977539062</v>
      </c>
      <c r="AL1590" s="10">
        <f t="shared" si="192"/>
        <v>1125.598022460938</v>
      </c>
      <c r="AM1590" s="11">
        <f t="shared" si="193"/>
        <v>0.36309613627772191</v>
      </c>
      <c r="AN1590">
        <v>3100</v>
      </c>
      <c r="AO1590">
        <v>1699.664421622575</v>
      </c>
      <c r="AP1590" s="12">
        <f t="shared" si="194"/>
        <v>1400.335578377425</v>
      </c>
      <c r="AQ1590" s="13">
        <f t="shared" si="195"/>
        <v>0.45172115431529841</v>
      </c>
      <c r="AR1590">
        <v>3100</v>
      </c>
      <c r="AS1590">
        <v>1753.0802300491109</v>
      </c>
      <c r="AT1590" s="14">
        <f t="shared" si="196"/>
        <v>1346.9197699508891</v>
      </c>
      <c r="AU1590" s="15">
        <f t="shared" si="197"/>
        <v>0.43449024837125455</v>
      </c>
      <c r="AV1590">
        <v>3100</v>
      </c>
      <c r="AW1590">
        <v>1969.6463768115941</v>
      </c>
      <c r="AX1590" s="16">
        <f t="shared" si="198"/>
        <v>1130.3536231884059</v>
      </c>
      <c r="AY1590" s="17">
        <f t="shared" si="199"/>
        <v>0.36463020102851801</v>
      </c>
    </row>
    <row r="1591" spans="1:51" x14ac:dyDescent="0.25">
      <c r="A1591" t="s">
        <v>106</v>
      </c>
      <c r="B1591" t="s">
        <v>661</v>
      </c>
      <c r="C1591">
        <v>900</v>
      </c>
      <c r="D1591">
        <v>238093</v>
      </c>
      <c r="E1591">
        <v>2019</v>
      </c>
      <c r="F1591" t="s">
        <v>196</v>
      </c>
      <c r="G1591" t="s">
        <v>364</v>
      </c>
      <c r="H1591" t="s">
        <v>365</v>
      </c>
      <c r="J1591">
        <v>4</v>
      </c>
      <c r="K1591" t="s">
        <v>44</v>
      </c>
      <c r="L1591">
        <v>4</v>
      </c>
      <c r="M1591" t="s">
        <v>45</v>
      </c>
      <c r="N1591">
        <v>1.6000000238418579</v>
      </c>
      <c r="O1591" t="s">
        <v>60</v>
      </c>
      <c r="P1591" t="s">
        <v>46</v>
      </c>
      <c r="Q1591">
        <v>3</v>
      </c>
      <c r="R1591" t="s">
        <v>47</v>
      </c>
      <c r="S1591" t="s">
        <v>151</v>
      </c>
      <c r="T1591">
        <v>130</v>
      </c>
      <c r="U1591" t="s">
        <v>63</v>
      </c>
      <c r="W1591" t="s">
        <v>3102</v>
      </c>
      <c r="X1591" t="s">
        <v>131</v>
      </c>
      <c r="Y1591" t="s">
        <v>282</v>
      </c>
      <c r="AA1591">
        <v>0</v>
      </c>
      <c r="AB1591" t="s">
        <v>51</v>
      </c>
      <c r="AC1591" t="s">
        <v>52</v>
      </c>
      <c r="AD1591">
        <v>1</v>
      </c>
      <c r="AE1591">
        <v>1</v>
      </c>
      <c r="AF1591">
        <v>1</v>
      </c>
      <c r="AG1591">
        <v>2026</v>
      </c>
      <c r="AH1591">
        <v>20260102</v>
      </c>
      <c r="AI1591" t="s">
        <v>3103</v>
      </c>
      <c r="AJ1591">
        <v>900</v>
      </c>
      <c r="AK1591">
        <v>1593.82275390625</v>
      </c>
      <c r="AL1591" s="10">
        <f t="shared" si="192"/>
        <v>693.82275390625</v>
      </c>
      <c r="AM1591" s="11">
        <f t="shared" si="193"/>
        <v>0.77091417100694448</v>
      </c>
      <c r="AN1591">
        <v>900</v>
      </c>
      <c r="AO1591">
        <v>1690.384098924095</v>
      </c>
      <c r="AP1591" s="12">
        <f t="shared" si="194"/>
        <v>790.38409892409504</v>
      </c>
      <c r="AQ1591" s="13">
        <f t="shared" si="195"/>
        <v>0.87820455436010558</v>
      </c>
      <c r="AR1591">
        <v>900</v>
      </c>
      <c r="AS1591">
        <v>1676.503340630192</v>
      </c>
      <c r="AT1591" s="14">
        <f t="shared" si="196"/>
        <v>776.50334063019204</v>
      </c>
      <c r="AU1591" s="15">
        <f t="shared" si="197"/>
        <v>0.86278148958910228</v>
      </c>
      <c r="AV1591">
        <v>900</v>
      </c>
      <c r="AW1591">
        <v>1608.452380952381</v>
      </c>
      <c r="AX1591" s="16">
        <f t="shared" si="198"/>
        <v>708.45238095238096</v>
      </c>
      <c r="AY1591" s="17">
        <f t="shared" si="199"/>
        <v>0.78716931216931219</v>
      </c>
    </row>
    <row r="1592" spans="1:51" x14ac:dyDescent="0.25">
      <c r="A1592" t="s">
        <v>54</v>
      </c>
      <c r="B1592" t="s">
        <v>154</v>
      </c>
      <c r="C1592">
        <v>2400</v>
      </c>
      <c r="D1592">
        <v>136385</v>
      </c>
      <c r="E1592">
        <v>2020</v>
      </c>
      <c r="F1592" t="s">
        <v>340</v>
      </c>
      <c r="G1592" t="s">
        <v>341</v>
      </c>
      <c r="H1592" t="s">
        <v>2469</v>
      </c>
      <c r="J1592">
        <v>4</v>
      </c>
      <c r="K1592" t="s">
        <v>111</v>
      </c>
      <c r="L1592">
        <v>4</v>
      </c>
      <c r="M1592" t="s">
        <v>45</v>
      </c>
      <c r="N1592">
        <v>2</v>
      </c>
      <c r="O1592" t="s">
        <v>60</v>
      </c>
      <c r="P1592" t="s">
        <v>161</v>
      </c>
      <c r="Q1592">
        <v>1</v>
      </c>
      <c r="R1592" t="s">
        <v>61</v>
      </c>
      <c r="S1592" t="s">
        <v>62</v>
      </c>
      <c r="T1592">
        <v>147</v>
      </c>
      <c r="U1592" t="s">
        <v>63</v>
      </c>
      <c r="W1592" t="s">
        <v>571</v>
      </c>
      <c r="X1592" t="s">
        <v>65</v>
      </c>
      <c r="Y1592" t="s">
        <v>82</v>
      </c>
      <c r="Z1592">
        <v>18200</v>
      </c>
      <c r="AA1592">
        <v>0</v>
      </c>
      <c r="AB1592" t="s">
        <v>51</v>
      </c>
      <c r="AC1592" t="s">
        <v>67</v>
      </c>
      <c r="AD1592">
        <v>1</v>
      </c>
      <c r="AE1592">
        <v>1</v>
      </c>
      <c r="AF1592">
        <v>1</v>
      </c>
      <c r="AG1592">
        <v>2026</v>
      </c>
      <c r="AH1592">
        <v>20260101</v>
      </c>
      <c r="AI1592" t="s">
        <v>3104</v>
      </c>
      <c r="AJ1592">
        <v>2400</v>
      </c>
      <c r="AK1592">
        <v>2144.652099609375</v>
      </c>
      <c r="AL1592" s="10">
        <f t="shared" si="192"/>
        <v>255.347900390625</v>
      </c>
      <c r="AM1592" s="11">
        <f t="shared" si="193"/>
        <v>0.10639495849609375</v>
      </c>
      <c r="AN1592">
        <v>2400</v>
      </c>
      <c r="AO1592">
        <v>1895.760651957934</v>
      </c>
      <c r="AP1592" s="12">
        <f t="shared" si="194"/>
        <v>504.23934804206601</v>
      </c>
      <c r="AQ1592" s="13">
        <f t="shared" si="195"/>
        <v>0.21009972835086083</v>
      </c>
      <c r="AR1592">
        <v>2400</v>
      </c>
      <c r="AS1592">
        <v>1920.2969650293769</v>
      </c>
      <c r="AT1592" s="14">
        <f t="shared" si="196"/>
        <v>479.70303497062309</v>
      </c>
      <c r="AU1592" s="15">
        <f t="shared" si="197"/>
        <v>0.19987626457109295</v>
      </c>
      <c r="AV1592">
        <v>2400</v>
      </c>
      <c r="AW1592">
        <v>2108.1264367816102</v>
      </c>
      <c r="AX1592" s="16">
        <f t="shared" si="198"/>
        <v>291.87356321838979</v>
      </c>
      <c r="AY1592" s="17">
        <f t="shared" si="199"/>
        <v>0.12161398467432907</v>
      </c>
    </row>
    <row r="1593" spans="1:51" x14ac:dyDescent="0.25">
      <c r="A1593" t="s">
        <v>39</v>
      </c>
      <c r="B1593" t="s">
        <v>122</v>
      </c>
      <c r="C1593">
        <v>13500</v>
      </c>
      <c r="D1593">
        <v>189365</v>
      </c>
      <c r="E1593">
        <v>2017</v>
      </c>
      <c r="F1593" t="s">
        <v>155</v>
      </c>
      <c r="G1593" t="s">
        <v>591</v>
      </c>
      <c r="I1593" t="s">
        <v>592</v>
      </c>
      <c r="J1593">
        <v>6</v>
      </c>
      <c r="K1593" t="s">
        <v>75</v>
      </c>
      <c r="L1593">
        <v>4</v>
      </c>
      <c r="M1593" t="s">
        <v>45</v>
      </c>
      <c r="N1593">
        <v>6.6999998092651367</v>
      </c>
      <c r="O1593" t="s">
        <v>76</v>
      </c>
      <c r="P1593" t="s">
        <v>46</v>
      </c>
      <c r="Q1593">
        <v>3</v>
      </c>
      <c r="R1593" t="s">
        <v>533</v>
      </c>
      <c r="S1593" t="s">
        <v>78</v>
      </c>
      <c r="U1593" t="s">
        <v>272</v>
      </c>
      <c r="V1593" t="s">
        <v>64</v>
      </c>
      <c r="X1593" t="s">
        <v>593</v>
      </c>
      <c r="Y1593" t="s">
        <v>66</v>
      </c>
      <c r="AA1593">
        <v>0</v>
      </c>
      <c r="AB1593" t="s">
        <v>51</v>
      </c>
      <c r="AC1593" t="s">
        <v>594</v>
      </c>
      <c r="AD1593">
        <v>1</v>
      </c>
      <c r="AE1593">
        <v>1</v>
      </c>
      <c r="AF1593">
        <v>1</v>
      </c>
      <c r="AG1593">
        <v>2026</v>
      </c>
      <c r="AH1593">
        <v>20251230</v>
      </c>
      <c r="AI1593" t="s">
        <v>3105</v>
      </c>
      <c r="AJ1593">
        <v>13500</v>
      </c>
      <c r="AK1593">
        <v>18022.259765625</v>
      </c>
      <c r="AL1593" s="10">
        <f t="shared" si="192"/>
        <v>4522.259765625</v>
      </c>
      <c r="AM1593" s="11">
        <f t="shared" si="193"/>
        <v>0.33498220486111113</v>
      </c>
      <c r="AN1593">
        <v>13500</v>
      </c>
      <c r="AO1593">
        <v>16314.040147651351</v>
      </c>
      <c r="AP1593" s="12">
        <f t="shared" si="194"/>
        <v>2814.0401476513507</v>
      </c>
      <c r="AQ1593" s="13">
        <f t="shared" si="195"/>
        <v>0.2084474183445445</v>
      </c>
      <c r="AR1593">
        <v>13500</v>
      </c>
      <c r="AS1593">
        <v>14748.489634835731</v>
      </c>
      <c r="AT1593" s="14">
        <f t="shared" si="196"/>
        <v>1248.4896348357306</v>
      </c>
      <c r="AU1593" s="15">
        <f t="shared" si="197"/>
        <v>9.2480713691535599E-2</v>
      </c>
      <c r="AV1593">
        <v>13500</v>
      </c>
      <c r="AW1593">
        <v>17775.303811659189</v>
      </c>
      <c r="AX1593" s="16">
        <f t="shared" si="198"/>
        <v>4275.3038116591888</v>
      </c>
      <c r="AY1593" s="17">
        <f t="shared" si="199"/>
        <v>0.31668917123401397</v>
      </c>
    </row>
    <row r="1594" spans="1:51" x14ac:dyDescent="0.25">
      <c r="A1594" t="s">
        <v>54</v>
      </c>
      <c r="B1594" t="s">
        <v>138</v>
      </c>
      <c r="C1594">
        <v>11250</v>
      </c>
      <c r="D1594">
        <v>165561</v>
      </c>
      <c r="E1594">
        <v>2016</v>
      </c>
      <c r="F1594" t="s">
        <v>274</v>
      </c>
      <c r="G1594" t="s">
        <v>1048</v>
      </c>
      <c r="H1594" t="s">
        <v>1069</v>
      </c>
      <c r="J1594">
        <v>8</v>
      </c>
      <c r="K1594" t="s">
        <v>75</v>
      </c>
      <c r="L1594">
        <v>4</v>
      </c>
      <c r="M1594" t="s">
        <v>45</v>
      </c>
      <c r="N1594">
        <v>6.1999998092651367</v>
      </c>
      <c r="O1594" t="s">
        <v>76</v>
      </c>
      <c r="P1594" t="s">
        <v>46</v>
      </c>
      <c r="Q1594">
        <v>5</v>
      </c>
      <c r="R1594" t="s">
        <v>47</v>
      </c>
      <c r="S1594" t="s">
        <v>78</v>
      </c>
      <c r="U1594" t="s">
        <v>63</v>
      </c>
      <c r="W1594" t="s">
        <v>2267</v>
      </c>
      <c r="X1594" t="s">
        <v>136</v>
      </c>
      <c r="Y1594" t="s">
        <v>82</v>
      </c>
      <c r="AA1594">
        <v>0</v>
      </c>
      <c r="AB1594" t="s">
        <v>51</v>
      </c>
      <c r="AC1594" t="s">
        <v>52</v>
      </c>
      <c r="AD1594">
        <v>1</v>
      </c>
      <c r="AE1594">
        <v>1</v>
      </c>
      <c r="AF1594">
        <v>1</v>
      </c>
      <c r="AG1594">
        <v>2026</v>
      </c>
      <c r="AH1594">
        <v>20251230</v>
      </c>
      <c r="AI1594" t="s">
        <v>3106</v>
      </c>
      <c r="AJ1594">
        <v>11250</v>
      </c>
      <c r="AK1594">
        <v>13775.6083984375</v>
      </c>
      <c r="AL1594" s="10">
        <f t="shared" si="192"/>
        <v>2525.6083984375</v>
      </c>
      <c r="AM1594" s="11">
        <f t="shared" si="193"/>
        <v>0.22449852430555556</v>
      </c>
      <c r="AN1594">
        <v>11250</v>
      </c>
      <c r="AO1594">
        <v>14502.12971442402</v>
      </c>
      <c r="AP1594" s="12">
        <f t="shared" si="194"/>
        <v>3252.1297144240198</v>
      </c>
      <c r="AQ1594" s="13">
        <f t="shared" si="195"/>
        <v>0.28907819683769065</v>
      </c>
      <c r="AR1594">
        <v>11250</v>
      </c>
      <c r="AS1594">
        <v>13531.61514247915</v>
      </c>
      <c r="AT1594" s="14">
        <f t="shared" si="196"/>
        <v>2281.6151424791497</v>
      </c>
      <c r="AU1594" s="15">
        <f t="shared" si="197"/>
        <v>0.20281023488703553</v>
      </c>
      <c r="AV1594">
        <v>11250</v>
      </c>
      <c r="AW1594">
        <v>13979.233226837059</v>
      </c>
      <c r="AX1594" s="16">
        <f t="shared" si="198"/>
        <v>2729.2332268370592</v>
      </c>
      <c r="AY1594" s="17">
        <f t="shared" si="199"/>
        <v>0.24259850905218303</v>
      </c>
    </row>
    <row r="1595" spans="1:51" x14ac:dyDescent="0.25">
      <c r="A1595" t="s">
        <v>54</v>
      </c>
      <c r="B1595" t="s">
        <v>263</v>
      </c>
      <c r="C1595">
        <v>1700</v>
      </c>
      <c r="D1595">
        <v>197295</v>
      </c>
      <c r="E1595">
        <v>2007</v>
      </c>
      <c r="F1595" t="s">
        <v>71</v>
      </c>
      <c r="G1595" t="s">
        <v>3107</v>
      </c>
      <c r="H1595" t="s">
        <v>695</v>
      </c>
      <c r="I1595" t="s">
        <v>160</v>
      </c>
      <c r="J1595">
        <v>8</v>
      </c>
      <c r="K1595" t="s">
        <v>59</v>
      </c>
      <c r="L1595">
        <v>4</v>
      </c>
      <c r="M1595" t="s">
        <v>45</v>
      </c>
      <c r="N1595">
        <v>5.3000001907348633</v>
      </c>
      <c r="O1595" t="s">
        <v>76</v>
      </c>
      <c r="P1595" t="s">
        <v>46</v>
      </c>
      <c r="Q1595">
        <v>2</v>
      </c>
      <c r="R1595" t="s">
        <v>3108</v>
      </c>
      <c r="S1595" t="s">
        <v>78</v>
      </c>
      <c r="U1595" t="s">
        <v>394</v>
      </c>
      <c r="V1595" t="s">
        <v>79</v>
      </c>
      <c r="W1595" t="s">
        <v>1426</v>
      </c>
      <c r="X1595" t="s">
        <v>136</v>
      </c>
      <c r="Y1595" t="s">
        <v>66</v>
      </c>
      <c r="AA1595">
        <v>0</v>
      </c>
      <c r="AB1595" t="s">
        <v>51</v>
      </c>
      <c r="AC1595" t="s">
        <v>52</v>
      </c>
      <c r="AD1595">
        <v>1</v>
      </c>
      <c r="AE1595">
        <v>1</v>
      </c>
      <c r="AF1595">
        <v>1</v>
      </c>
      <c r="AG1595">
        <v>2026</v>
      </c>
      <c r="AH1595">
        <v>20251231</v>
      </c>
      <c r="AI1595" t="s">
        <v>3109</v>
      </c>
      <c r="AJ1595">
        <v>1700</v>
      </c>
      <c r="AK1595">
        <v>2285.73193359375</v>
      </c>
      <c r="AL1595" s="10">
        <f t="shared" si="192"/>
        <v>585.73193359375</v>
      </c>
      <c r="AM1595" s="11">
        <f t="shared" si="193"/>
        <v>0.34454819623161764</v>
      </c>
      <c r="AN1595">
        <v>1700</v>
      </c>
      <c r="AO1595">
        <v>2353.8684828989021</v>
      </c>
      <c r="AP1595" s="12">
        <f t="shared" si="194"/>
        <v>653.86848289890213</v>
      </c>
      <c r="AQ1595" s="13">
        <f t="shared" si="195"/>
        <v>0.38462851935229536</v>
      </c>
      <c r="AR1595">
        <v>1700</v>
      </c>
      <c r="AS1595">
        <v>2400.9979853708278</v>
      </c>
      <c r="AT1595" s="14">
        <f t="shared" si="196"/>
        <v>700.99798537082779</v>
      </c>
      <c r="AU1595" s="15">
        <f t="shared" si="197"/>
        <v>0.41235175610048691</v>
      </c>
      <c r="AV1595">
        <v>1700</v>
      </c>
      <c r="AW1595">
        <v>2292.2736486486492</v>
      </c>
      <c r="AX1595" s="16">
        <f t="shared" si="198"/>
        <v>592.27364864864921</v>
      </c>
      <c r="AY1595" s="17">
        <f t="shared" si="199"/>
        <v>0.34839626391097012</v>
      </c>
    </row>
    <row r="1596" spans="1:51" x14ac:dyDescent="0.25">
      <c r="A1596" t="s">
        <v>106</v>
      </c>
      <c r="B1596" t="s">
        <v>661</v>
      </c>
      <c r="C1596">
        <v>17600</v>
      </c>
      <c r="D1596">
        <v>111603</v>
      </c>
      <c r="E1596">
        <v>2019</v>
      </c>
      <c r="F1596" t="s">
        <v>56</v>
      </c>
      <c r="G1596" t="s">
        <v>133</v>
      </c>
      <c r="J1596">
        <v>8</v>
      </c>
      <c r="K1596" t="s">
        <v>111</v>
      </c>
      <c r="L1596">
        <v>4</v>
      </c>
      <c r="M1596" t="s">
        <v>45</v>
      </c>
      <c r="N1596">
        <v>5</v>
      </c>
      <c r="O1596" t="s">
        <v>76</v>
      </c>
      <c r="P1596" t="s">
        <v>46</v>
      </c>
      <c r="Q1596">
        <v>3</v>
      </c>
      <c r="R1596" t="s">
        <v>77</v>
      </c>
      <c r="S1596" t="s">
        <v>78</v>
      </c>
      <c r="T1596">
        <v>395</v>
      </c>
      <c r="U1596" t="s">
        <v>63</v>
      </c>
      <c r="V1596" t="s">
        <v>79</v>
      </c>
      <c r="W1596" t="s">
        <v>756</v>
      </c>
      <c r="X1596" t="s">
        <v>97</v>
      </c>
      <c r="Y1596" t="s">
        <v>82</v>
      </c>
      <c r="AA1596">
        <v>0</v>
      </c>
      <c r="AB1596" t="s">
        <v>51</v>
      </c>
      <c r="AC1596" t="s">
        <v>83</v>
      </c>
      <c r="AD1596">
        <v>1</v>
      </c>
      <c r="AE1596">
        <v>1</v>
      </c>
      <c r="AF1596">
        <v>1</v>
      </c>
      <c r="AG1596">
        <v>2026</v>
      </c>
      <c r="AH1596">
        <v>20260102</v>
      </c>
      <c r="AI1596" t="s">
        <v>3110</v>
      </c>
      <c r="AJ1596">
        <v>17600</v>
      </c>
      <c r="AK1596">
        <v>17940.115234375</v>
      </c>
      <c r="AL1596" s="10">
        <f t="shared" si="192"/>
        <v>340.115234375</v>
      </c>
      <c r="AM1596" s="11">
        <f t="shared" si="193"/>
        <v>1.9324729225852273E-2</v>
      </c>
      <c r="AN1596">
        <v>17600</v>
      </c>
      <c r="AO1596">
        <v>16158.40318274671</v>
      </c>
      <c r="AP1596" s="12">
        <f t="shared" si="194"/>
        <v>1441.5968172532903</v>
      </c>
      <c r="AQ1596" s="13">
        <f t="shared" si="195"/>
        <v>8.1908910071209678E-2</v>
      </c>
      <c r="AR1596">
        <v>17600</v>
      </c>
      <c r="AS1596">
        <v>16145.11237604393</v>
      </c>
      <c r="AT1596" s="14">
        <f t="shared" si="196"/>
        <v>1454.8876239560705</v>
      </c>
      <c r="AU1596" s="15">
        <f t="shared" si="197"/>
        <v>8.2664069542958546E-2</v>
      </c>
      <c r="AV1596">
        <v>17600</v>
      </c>
      <c r="AW1596">
        <v>17775.303811659189</v>
      </c>
      <c r="AX1596" s="16">
        <f t="shared" si="198"/>
        <v>175.3038116591888</v>
      </c>
      <c r="AY1596" s="17">
        <f t="shared" si="199"/>
        <v>9.9604438442720909E-3</v>
      </c>
    </row>
    <row r="1597" spans="1:51" x14ac:dyDescent="0.25">
      <c r="A1597" t="s">
        <v>106</v>
      </c>
      <c r="B1597" t="s">
        <v>107</v>
      </c>
      <c r="C1597">
        <v>2700</v>
      </c>
      <c r="D1597">
        <v>264625</v>
      </c>
      <c r="E1597">
        <v>2014</v>
      </c>
      <c r="F1597" t="s">
        <v>818</v>
      </c>
      <c r="G1597" t="s">
        <v>2152</v>
      </c>
      <c r="H1597" t="s">
        <v>532</v>
      </c>
      <c r="I1597" t="s">
        <v>2853</v>
      </c>
      <c r="J1597">
        <v>6</v>
      </c>
      <c r="K1597" t="s">
        <v>111</v>
      </c>
      <c r="L1597">
        <v>4</v>
      </c>
      <c r="M1597" t="s">
        <v>45</v>
      </c>
      <c r="N1597">
        <v>3.5</v>
      </c>
      <c r="O1597" t="s">
        <v>60</v>
      </c>
      <c r="R1597" t="s">
        <v>61</v>
      </c>
      <c r="S1597" t="s">
        <v>151</v>
      </c>
      <c r="U1597" t="s">
        <v>63</v>
      </c>
      <c r="V1597" t="s">
        <v>79</v>
      </c>
      <c r="W1597" t="s">
        <v>477</v>
      </c>
      <c r="X1597" t="s">
        <v>65</v>
      </c>
      <c r="Y1597" t="s">
        <v>50</v>
      </c>
      <c r="AA1597">
        <v>0</v>
      </c>
      <c r="AB1597" t="s">
        <v>51</v>
      </c>
      <c r="AC1597" t="s">
        <v>67</v>
      </c>
      <c r="AD1597">
        <v>1</v>
      </c>
      <c r="AE1597">
        <v>1</v>
      </c>
      <c r="AF1597">
        <v>1</v>
      </c>
      <c r="AG1597">
        <v>2026</v>
      </c>
      <c r="AH1597">
        <v>20260102</v>
      </c>
      <c r="AI1597" t="s">
        <v>3111</v>
      </c>
      <c r="AJ1597">
        <v>2700</v>
      </c>
      <c r="AK1597">
        <v>3749.32958984375</v>
      </c>
      <c r="AL1597" s="10">
        <f t="shared" si="192"/>
        <v>1049.32958984375</v>
      </c>
      <c r="AM1597" s="11">
        <f t="shared" si="193"/>
        <v>0.38864058883101854</v>
      </c>
      <c r="AN1597">
        <v>2700</v>
      </c>
      <c r="AO1597">
        <v>3481.9305435789029</v>
      </c>
      <c r="AP1597" s="12">
        <f t="shared" si="194"/>
        <v>781.93054357890287</v>
      </c>
      <c r="AQ1597" s="13">
        <f t="shared" si="195"/>
        <v>0.28960390502922329</v>
      </c>
      <c r="AR1597">
        <v>2700</v>
      </c>
      <c r="AS1597">
        <v>3454.3251275584989</v>
      </c>
      <c r="AT1597" s="14">
        <f t="shared" si="196"/>
        <v>754.32512755849893</v>
      </c>
      <c r="AU1597" s="15">
        <f t="shared" si="197"/>
        <v>0.27937967687351811</v>
      </c>
      <c r="AV1597">
        <v>2700</v>
      </c>
      <c r="AW1597">
        <v>3728.4140802422412</v>
      </c>
      <c r="AX1597" s="16">
        <f t="shared" si="198"/>
        <v>1028.4140802422412</v>
      </c>
      <c r="AY1597" s="17">
        <f t="shared" si="199"/>
        <v>0.38089410379342264</v>
      </c>
    </row>
    <row r="1598" spans="1:51" x14ac:dyDescent="0.25">
      <c r="A1598" t="s">
        <v>54</v>
      </c>
      <c r="B1598" t="s">
        <v>127</v>
      </c>
      <c r="C1598">
        <v>1600</v>
      </c>
      <c r="D1598">
        <v>95348</v>
      </c>
      <c r="E1598">
        <v>2018</v>
      </c>
      <c r="F1598" t="s">
        <v>196</v>
      </c>
      <c r="G1598" t="s">
        <v>706</v>
      </c>
      <c r="H1598" t="s">
        <v>2326</v>
      </c>
      <c r="J1598">
        <v>4</v>
      </c>
      <c r="K1598" t="s">
        <v>111</v>
      </c>
      <c r="L1598">
        <v>4</v>
      </c>
      <c r="M1598" t="s">
        <v>45</v>
      </c>
      <c r="N1598">
        <v>2.4000000953674321</v>
      </c>
      <c r="O1598" t="s">
        <v>60</v>
      </c>
      <c r="P1598" t="s">
        <v>46</v>
      </c>
      <c r="Q1598">
        <v>1</v>
      </c>
      <c r="R1598" t="s">
        <v>47</v>
      </c>
      <c r="S1598" t="s">
        <v>151</v>
      </c>
      <c r="T1598">
        <v>185</v>
      </c>
      <c r="U1598" t="s">
        <v>63</v>
      </c>
      <c r="W1598" t="s">
        <v>457</v>
      </c>
      <c r="X1598" t="s">
        <v>112</v>
      </c>
      <c r="Y1598" t="s">
        <v>82</v>
      </c>
      <c r="AA1598">
        <v>0</v>
      </c>
      <c r="AB1598" t="s">
        <v>51</v>
      </c>
      <c r="AC1598" t="s">
        <v>52</v>
      </c>
      <c r="AD1598">
        <v>1</v>
      </c>
      <c r="AE1598">
        <v>1</v>
      </c>
      <c r="AF1598">
        <v>1</v>
      </c>
      <c r="AG1598">
        <v>2026</v>
      </c>
      <c r="AH1598">
        <v>20251231</v>
      </c>
      <c r="AI1598" t="s">
        <v>3112</v>
      </c>
      <c r="AJ1598">
        <v>1600</v>
      </c>
      <c r="AK1598">
        <v>3744.343505859375</v>
      </c>
      <c r="AL1598" s="10">
        <f t="shared" si="192"/>
        <v>2144.343505859375</v>
      </c>
      <c r="AM1598" s="11">
        <f t="shared" si="193"/>
        <v>1.3402146911621093</v>
      </c>
      <c r="AN1598">
        <v>1600</v>
      </c>
      <c r="AO1598">
        <v>3937.7816010436468</v>
      </c>
      <c r="AP1598" s="12">
        <f t="shared" si="194"/>
        <v>2337.7816010436468</v>
      </c>
      <c r="AQ1598" s="13">
        <f t="shared" si="195"/>
        <v>1.4611135006522793</v>
      </c>
      <c r="AR1598">
        <v>1600</v>
      </c>
      <c r="AS1598">
        <v>4101.607032797685</v>
      </c>
      <c r="AT1598" s="14">
        <f t="shared" si="196"/>
        <v>2501.607032797685</v>
      </c>
      <c r="AU1598" s="15">
        <f t="shared" si="197"/>
        <v>1.563504395498553</v>
      </c>
      <c r="AV1598">
        <v>1600</v>
      </c>
      <c r="AW1598">
        <v>3848.183012259195</v>
      </c>
      <c r="AX1598" s="16">
        <f t="shared" si="198"/>
        <v>2248.183012259195</v>
      </c>
      <c r="AY1598" s="17">
        <f t="shared" si="199"/>
        <v>1.405114382661997</v>
      </c>
    </row>
    <row r="1599" spans="1:51" x14ac:dyDescent="0.25">
      <c r="A1599" t="s">
        <v>106</v>
      </c>
      <c r="B1599" t="s">
        <v>661</v>
      </c>
      <c r="C1599">
        <v>3000</v>
      </c>
      <c r="D1599">
        <v>126111</v>
      </c>
      <c r="E1599">
        <v>2017</v>
      </c>
      <c r="F1599" t="s">
        <v>196</v>
      </c>
      <c r="G1599" t="s">
        <v>364</v>
      </c>
      <c r="H1599" t="s">
        <v>365</v>
      </c>
      <c r="J1599">
        <v>4</v>
      </c>
      <c r="K1599" t="s">
        <v>44</v>
      </c>
      <c r="L1599">
        <v>4</v>
      </c>
      <c r="M1599" t="s">
        <v>45</v>
      </c>
      <c r="N1599">
        <v>1.6000000238418579</v>
      </c>
      <c r="O1599" t="s">
        <v>60</v>
      </c>
      <c r="P1599" t="s">
        <v>46</v>
      </c>
      <c r="Q1599">
        <v>3</v>
      </c>
      <c r="R1599" t="s">
        <v>47</v>
      </c>
      <c r="S1599" t="s">
        <v>151</v>
      </c>
      <c r="T1599">
        <v>130</v>
      </c>
      <c r="U1599" t="s">
        <v>63</v>
      </c>
      <c r="W1599" t="s">
        <v>762</v>
      </c>
      <c r="X1599" t="s">
        <v>131</v>
      </c>
      <c r="Y1599" t="s">
        <v>282</v>
      </c>
      <c r="AA1599">
        <v>0</v>
      </c>
      <c r="AB1599" t="s">
        <v>51</v>
      </c>
      <c r="AC1599" t="s">
        <v>52</v>
      </c>
      <c r="AD1599">
        <v>1</v>
      </c>
      <c r="AE1599">
        <v>1</v>
      </c>
      <c r="AF1599">
        <v>1</v>
      </c>
      <c r="AG1599">
        <v>2026</v>
      </c>
      <c r="AH1599">
        <v>20260102</v>
      </c>
      <c r="AI1599" t="s">
        <v>3113</v>
      </c>
      <c r="AJ1599">
        <v>3000</v>
      </c>
      <c r="AK1599">
        <v>2984.33642578125</v>
      </c>
      <c r="AL1599" s="10">
        <f t="shared" si="192"/>
        <v>15.66357421875</v>
      </c>
      <c r="AM1599" s="11">
        <f t="shared" si="193"/>
        <v>5.2211914062499998E-3</v>
      </c>
      <c r="AN1599">
        <v>3000</v>
      </c>
      <c r="AO1599">
        <v>2937.585842714353</v>
      </c>
      <c r="AP1599" s="12">
        <f t="shared" si="194"/>
        <v>62.414157285646979</v>
      </c>
      <c r="AQ1599" s="13">
        <f t="shared" si="195"/>
        <v>2.0804719095215661E-2</v>
      </c>
      <c r="AR1599">
        <v>3000</v>
      </c>
      <c r="AS1599">
        <v>2819.6842101166822</v>
      </c>
      <c r="AT1599" s="14">
        <f t="shared" si="196"/>
        <v>180.31578988331785</v>
      </c>
      <c r="AU1599" s="15">
        <f t="shared" si="197"/>
        <v>6.0105263294439285E-2</v>
      </c>
      <c r="AV1599">
        <v>3000</v>
      </c>
      <c r="AW1599">
        <v>3078.173913043478</v>
      </c>
      <c r="AX1599" s="16">
        <f t="shared" si="198"/>
        <v>78.173913043478024</v>
      </c>
      <c r="AY1599" s="17">
        <f t="shared" si="199"/>
        <v>2.6057971014492674E-2</v>
      </c>
    </row>
    <row r="1600" spans="1:51" x14ac:dyDescent="0.25">
      <c r="A1600" t="s">
        <v>54</v>
      </c>
      <c r="B1600" t="s">
        <v>479</v>
      </c>
      <c r="C1600">
        <v>7000</v>
      </c>
      <c r="D1600">
        <v>175982</v>
      </c>
      <c r="E1600">
        <v>2014</v>
      </c>
      <c r="F1600" t="s">
        <v>274</v>
      </c>
      <c r="G1600" t="s">
        <v>275</v>
      </c>
      <c r="H1600" t="s">
        <v>276</v>
      </c>
      <c r="I1600" t="s">
        <v>150</v>
      </c>
      <c r="J1600">
        <v>8</v>
      </c>
      <c r="K1600" t="s">
        <v>59</v>
      </c>
      <c r="L1600">
        <v>4</v>
      </c>
      <c r="M1600" t="s">
        <v>45</v>
      </c>
      <c r="N1600">
        <v>5.3000001907348633</v>
      </c>
      <c r="O1600" t="s">
        <v>76</v>
      </c>
      <c r="P1600" t="s">
        <v>46</v>
      </c>
      <c r="R1600" t="s">
        <v>77</v>
      </c>
      <c r="S1600" t="s">
        <v>78</v>
      </c>
      <c r="U1600" t="s">
        <v>63</v>
      </c>
      <c r="W1600" t="s">
        <v>1113</v>
      </c>
      <c r="X1600" t="s">
        <v>136</v>
      </c>
      <c r="Y1600" t="s">
        <v>66</v>
      </c>
      <c r="AA1600">
        <v>0</v>
      </c>
      <c r="AB1600" t="s">
        <v>51</v>
      </c>
      <c r="AC1600" t="s">
        <v>83</v>
      </c>
      <c r="AD1600">
        <v>1</v>
      </c>
      <c r="AE1600">
        <v>1</v>
      </c>
      <c r="AF1600">
        <v>1</v>
      </c>
      <c r="AG1600">
        <v>2026</v>
      </c>
      <c r="AH1600">
        <v>20251229</v>
      </c>
      <c r="AI1600" t="s">
        <v>3114</v>
      </c>
      <c r="AJ1600">
        <v>7000</v>
      </c>
      <c r="AK1600">
        <v>8524.2041015625</v>
      </c>
      <c r="AL1600" s="10">
        <f t="shared" si="192"/>
        <v>1524.2041015625</v>
      </c>
      <c r="AM1600" s="11">
        <f t="shared" si="193"/>
        <v>0.21774344308035715</v>
      </c>
      <c r="AN1600">
        <v>7000</v>
      </c>
      <c r="AO1600">
        <v>7973.844350585453</v>
      </c>
      <c r="AP1600" s="12">
        <f t="shared" si="194"/>
        <v>973.84435058545296</v>
      </c>
      <c r="AQ1600" s="13">
        <f t="shared" si="195"/>
        <v>0.13912062151220755</v>
      </c>
      <c r="AR1600">
        <v>7000</v>
      </c>
      <c r="AS1600">
        <v>8119.3160532316824</v>
      </c>
      <c r="AT1600" s="14">
        <f t="shared" si="196"/>
        <v>1119.3160532316824</v>
      </c>
      <c r="AU1600" s="15">
        <f t="shared" si="197"/>
        <v>0.15990229331881178</v>
      </c>
      <c r="AV1600">
        <v>7000</v>
      </c>
      <c r="AW1600">
        <v>8476.3020833333339</v>
      </c>
      <c r="AX1600" s="16">
        <f t="shared" si="198"/>
        <v>1476.3020833333339</v>
      </c>
      <c r="AY1600" s="17">
        <f t="shared" si="199"/>
        <v>0.21090029761904772</v>
      </c>
    </row>
    <row r="1601" spans="1:51" x14ac:dyDescent="0.25">
      <c r="A1601" t="s">
        <v>69</v>
      </c>
      <c r="B1601" t="s">
        <v>70</v>
      </c>
      <c r="C1601">
        <v>13600</v>
      </c>
      <c r="D1601">
        <v>105139</v>
      </c>
      <c r="E1601">
        <v>2019</v>
      </c>
      <c r="F1601" t="s">
        <v>155</v>
      </c>
      <c r="G1601" t="s">
        <v>150</v>
      </c>
      <c r="H1601" t="s">
        <v>1465</v>
      </c>
      <c r="J1601">
        <v>8</v>
      </c>
      <c r="K1601" t="s">
        <v>118</v>
      </c>
      <c r="L1601">
        <v>4</v>
      </c>
      <c r="M1601" t="s">
        <v>45</v>
      </c>
      <c r="N1601">
        <v>5.6999998092651367</v>
      </c>
      <c r="O1601" t="s">
        <v>76</v>
      </c>
      <c r="P1601" t="s">
        <v>46</v>
      </c>
      <c r="R1601" t="s">
        <v>77</v>
      </c>
      <c r="S1601" t="s">
        <v>78</v>
      </c>
      <c r="T1601">
        <v>395</v>
      </c>
      <c r="U1601" t="s">
        <v>63</v>
      </c>
      <c r="V1601" t="s">
        <v>79</v>
      </c>
      <c r="X1601" t="s">
        <v>136</v>
      </c>
      <c r="Y1601" t="s">
        <v>82</v>
      </c>
      <c r="AA1601">
        <v>0</v>
      </c>
      <c r="AB1601" t="s">
        <v>51</v>
      </c>
      <c r="AC1601" t="s">
        <v>83</v>
      </c>
      <c r="AD1601">
        <v>1</v>
      </c>
      <c r="AE1601">
        <v>1</v>
      </c>
      <c r="AF1601">
        <v>1</v>
      </c>
      <c r="AG1601">
        <v>2026</v>
      </c>
      <c r="AH1601">
        <v>20251230</v>
      </c>
      <c r="AI1601" t="s">
        <v>3115</v>
      </c>
      <c r="AJ1601">
        <v>13600</v>
      </c>
      <c r="AK1601">
        <v>18185.40625</v>
      </c>
      <c r="AL1601" s="10">
        <f t="shared" si="192"/>
        <v>4585.40625</v>
      </c>
      <c r="AM1601" s="11">
        <f t="shared" si="193"/>
        <v>0.33716222426470588</v>
      </c>
      <c r="AN1601">
        <v>13600</v>
      </c>
      <c r="AO1601">
        <v>17720.477942704681</v>
      </c>
      <c r="AP1601" s="12">
        <f t="shared" si="194"/>
        <v>4120.4779427046815</v>
      </c>
      <c r="AQ1601" s="13">
        <f t="shared" si="195"/>
        <v>0.30297631931652069</v>
      </c>
      <c r="AR1601">
        <v>13600</v>
      </c>
      <c r="AS1601">
        <v>18099.194942871462</v>
      </c>
      <c r="AT1601" s="14">
        <f t="shared" si="196"/>
        <v>4499.1949428714615</v>
      </c>
      <c r="AU1601" s="15">
        <f t="shared" si="197"/>
        <v>0.33082315756407804</v>
      </c>
      <c r="AV1601">
        <v>13600</v>
      </c>
      <c r="AW1601">
        <v>18052.805825242722</v>
      </c>
      <c r="AX1601" s="16">
        <f t="shared" si="198"/>
        <v>4452.8058252427218</v>
      </c>
      <c r="AY1601" s="17">
        <f t="shared" si="199"/>
        <v>0.32741219303255309</v>
      </c>
    </row>
    <row r="1602" spans="1:51" x14ac:dyDescent="0.25">
      <c r="A1602" t="s">
        <v>39</v>
      </c>
      <c r="B1602" t="s">
        <v>224</v>
      </c>
      <c r="C1602">
        <v>2600</v>
      </c>
      <c r="D1602">
        <v>221203</v>
      </c>
      <c r="E1602">
        <v>2010</v>
      </c>
      <c r="F1602" t="s">
        <v>397</v>
      </c>
      <c r="G1602" t="s">
        <v>681</v>
      </c>
      <c r="H1602" t="s">
        <v>3116</v>
      </c>
      <c r="J1602">
        <v>6</v>
      </c>
      <c r="K1602" t="s">
        <v>59</v>
      </c>
      <c r="L1602">
        <v>4</v>
      </c>
      <c r="M1602" t="s">
        <v>45</v>
      </c>
      <c r="N1602">
        <v>3.5</v>
      </c>
      <c r="O1602" t="s">
        <v>60</v>
      </c>
      <c r="R1602" t="s">
        <v>47</v>
      </c>
      <c r="S1602" t="s">
        <v>151</v>
      </c>
      <c r="T1602">
        <v>250</v>
      </c>
      <c r="U1602" t="s">
        <v>63</v>
      </c>
      <c r="V1602" t="s">
        <v>79</v>
      </c>
      <c r="W1602" t="s">
        <v>3117</v>
      </c>
      <c r="X1602" t="s">
        <v>112</v>
      </c>
      <c r="Y1602" t="s">
        <v>82</v>
      </c>
      <c r="AA1602">
        <v>0</v>
      </c>
      <c r="AB1602" t="s">
        <v>51</v>
      </c>
      <c r="AC1602" t="s">
        <v>52</v>
      </c>
      <c r="AD1602">
        <v>1</v>
      </c>
      <c r="AE1602">
        <v>1</v>
      </c>
      <c r="AF1602">
        <v>1</v>
      </c>
      <c r="AG1602">
        <v>2026</v>
      </c>
      <c r="AH1602">
        <v>20251231</v>
      </c>
      <c r="AI1602" t="s">
        <v>3118</v>
      </c>
      <c r="AJ1602">
        <v>2600</v>
      </c>
      <c r="AK1602">
        <v>1670.394165039062</v>
      </c>
      <c r="AL1602" s="10">
        <f t="shared" si="192"/>
        <v>929.60583496093795</v>
      </c>
      <c r="AM1602" s="11">
        <f t="shared" si="193"/>
        <v>0.35754070575420693</v>
      </c>
      <c r="AN1602">
        <v>2600</v>
      </c>
      <c r="AO1602">
        <v>1776.300605192675</v>
      </c>
      <c r="AP1602" s="12">
        <f t="shared" si="194"/>
        <v>823.69939480732501</v>
      </c>
      <c r="AQ1602" s="13">
        <f t="shared" si="195"/>
        <v>0.31680745954127887</v>
      </c>
      <c r="AR1602">
        <v>2600</v>
      </c>
      <c r="AS1602">
        <v>1767.556193640077</v>
      </c>
      <c r="AT1602" s="14">
        <f t="shared" si="196"/>
        <v>832.44380635992297</v>
      </c>
      <c r="AU1602" s="15">
        <f t="shared" si="197"/>
        <v>0.32017069475381654</v>
      </c>
      <c r="AV1602">
        <v>2600</v>
      </c>
      <c r="AW1602">
        <v>1712.8797054009819</v>
      </c>
      <c r="AX1602" s="16">
        <f t="shared" si="198"/>
        <v>887.12029459901805</v>
      </c>
      <c r="AY1602" s="17">
        <f t="shared" si="199"/>
        <v>0.34120011330731465</v>
      </c>
    </row>
    <row r="1603" spans="1:51" x14ac:dyDescent="0.25">
      <c r="A1603" t="s">
        <v>69</v>
      </c>
      <c r="B1603" t="s">
        <v>70</v>
      </c>
      <c r="C1603">
        <v>6500</v>
      </c>
      <c r="D1603">
        <v>97915</v>
      </c>
      <c r="E1603">
        <v>2019</v>
      </c>
      <c r="F1603" t="s">
        <v>340</v>
      </c>
      <c r="G1603" t="s">
        <v>736</v>
      </c>
      <c r="H1603" t="s">
        <v>58</v>
      </c>
      <c r="J1603">
        <v>4</v>
      </c>
      <c r="K1603" t="s">
        <v>87</v>
      </c>
      <c r="L1603">
        <v>4</v>
      </c>
      <c r="M1603" t="s">
        <v>45</v>
      </c>
      <c r="N1603">
        <v>2</v>
      </c>
      <c r="O1603" t="s">
        <v>45</v>
      </c>
      <c r="P1603" t="s">
        <v>46</v>
      </c>
      <c r="R1603" t="s">
        <v>47</v>
      </c>
      <c r="S1603" t="s">
        <v>78</v>
      </c>
      <c r="T1603">
        <v>164</v>
      </c>
      <c r="U1603" t="s">
        <v>63</v>
      </c>
      <c r="W1603" t="s">
        <v>959</v>
      </c>
      <c r="X1603" t="s">
        <v>49</v>
      </c>
      <c r="Y1603" t="s">
        <v>282</v>
      </c>
      <c r="AA1603">
        <v>0</v>
      </c>
      <c r="AB1603" t="s">
        <v>51</v>
      </c>
      <c r="AC1603" t="s">
        <v>52</v>
      </c>
      <c r="AD1603">
        <v>1</v>
      </c>
      <c r="AE1603">
        <v>1</v>
      </c>
      <c r="AF1603">
        <v>1</v>
      </c>
      <c r="AG1603">
        <v>2026</v>
      </c>
      <c r="AH1603">
        <v>20251230</v>
      </c>
      <c r="AI1603" t="s">
        <v>3119</v>
      </c>
      <c r="AJ1603">
        <v>6500</v>
      </c>
      <c r="AK1603">
        <v>7039.0341796875</v>
      </c>
      <c r="AL1603" s="10">
        <f t="shared" ref="AL1603:AL1666" si="200">ABS(AJ1603-AK1603)</f>
        <v>539.0341796875</v>
      </c>
      <c r="AM1603" s="11">
        <f t="shared" ref="AM1603:AM1666" si="201">ABS($AJ1603-AK1603)/$AJ1603</f>
        <v>8.2928335336538456E-2</v>
      </c>
      <c r="AN1603">
        <v>6500</v>
      </c>
      <c r="AO1603">
        <v>7514.7161865541229</v>
      </c>
      <c r="AP1603" s="12">
        <f t="shared" ref="AP1603:AP1666" si="202">ABS(AN1603-AO1603)</f>
        <v>1014.7161865541229</v>
      </c>
      <c r="AQ1603" s="13">
        <f t="shared" ref="AQ1603:AQ1666" si="203">ABS($AJ1603-AO1603)/$AJ1603</f>
        <v>0.15611018254678816</v>
      </c>
      <c r="AR1603">
        <v>6500</v>
      </c>
      <c r="AS1603">
        <v>7640.2491616301559</v>
      </c>
      <c r="AT1603" s="14">
        <f t="shared" ref="AT1603:AT1666" si="204">ABS(AR1603-AS1603)</f>
        <v>1140.2491616301559</v>
      </c>
      <c r="AU1603" s="15">
        <f t="shared" ref="AU1603:AU1666" si="205">ABS($AJ1603-AS1603)/$AJ1603</f>
        <v>0.1754229479431009</v>
      </c>
      <c r="AV1603">
        <v>6500</v>
      </c>
      <c r="AW1603">
        <v>7242.4956672443677</v>
      </c>
      <c r="AX1603" s="16">
        <f t="shared" ref="AX1603:AX1666" si="206">ABS(AV1603-AW1603)</f>
        <v>742.49566724436772</v>
      </c>
      <c r="AY1603" s="17">
        <f t="shared" ref="AY1603:AY1666" si="207">ABS($AJ1603-AW1603)/$AJ1603</f>
        <v>0.11423010265297966</v>
      </c>
    </row>
    <row r="1604" spans="1:51" x14ac:dyDescent="0.25">
      <c r="A1604" t="s">
        <v>106</v>
      </c>
      <c r="B1604" t="s">
        <v>1157</v>
      </c>
      <c r="C1604">
        <v>5600</v>
      </c>
      <c r="D1604">
        <v>191170</v>
      </c>
      <c r="E1604">
        <v>2018</v>
      </c>
      <c r="F1604" t="s">
        <v>343</v>
      </c>
      <c r="G1604" t="s">
        <v>380</v>
      </c>
      <c r="H1604" t="s">
        <v>381</v>
      </c>
      <c r="I1604" t="s">
        <v>382</v>
      </c>
      <c r="J1604">
        <v>6</v>
      </c>
      <c r="K1604" t="s">
        <v>111</v>
      </c>
      <c r="L1604">
        <v>4</v>
      </c>
      <c r="M1604" t="s">
        <v>45</v>
      </c>
      <c r="N1604">
        <v>3.5999999046325679</v>
      </c>
      <c r="O1604" t="s">
        <v>119</v>
      </c>
      <c r="P1604" t="s">
        <v>46</v>
      </c>
      <c r="Q1604">
        <v>3</v>
      </c>
      <c r="R1604" t="s">
        <v>47</v>
      </c>
      <c r="S1604" t="s">
        <v>151</v>
      </c>
      <c r="T1604">
        <v>295</v>
      </c>
      <c r="U1604" t="s">
        <v>63</v>
      </c>
      <c r="V1604" t="s">
        <v>79</v>
      </c>
      <c r="X1604" t="s">
        <v>97</v>
      </c>
      <c r="Y1604" t="s">
        <v>82</v>
      </c>
      <c r="Z1604">
        <v>30895</v>
      </c>
      <c r="AA1604">
        <v>0</v>
      </c>
      <c r="AB1604" t="s">
        <v>51</v>
      </c>
      <c r="AC1604" t="s">
        <v>52</v>
      </c>
      <c r="AD1604">
        <v>1</v>
      </c>
      <c r="AE1604">
        <v>1</v>
      </c>
      <c r="AF1604">
        <v>1</v>
      </c>
      <c r="AG1604">
        <v>2026</v>
      </c>
      <c r="AH1604">
        <v>20251230</v>
      </c>
      <c r="AI1604" t="s">
        <v>3120</v>
      </c>
      <c r="AJ1604">
        <v>5600</v>
      </c>
      <c r="AK1604">
        <v>4350.42529296875</v>
      </c>
      <c r="AL1604" s="10">
        <f t="shared" si="200"/>
        <v>1249.57470703125</v>
      </c>
      <c r="AM1604" s="11">
        <f t="shared" si="201"/>
        <v>0.22313834054129464</v>
      </c>
      <c r="AN1604">
        <v>5600</v>
      </c>
      <c r="AO1604">
        <v>4514.2273580012243</v>
      </c>
      <c r="AP1604" s="12">
        <f t="shared" si="202"/>
        <v>1085.7726419987757</v>
      </c>
      <c r="AQ1604" s="13">
        <f t="shared" si="203"/>
        <v>0.19388797178549566</v>
      </c>
      <c r="AR1604">
        <v>5600</v>
      </c>
      <c r="AS1604">
        <v>4313.996595222472</v>
      </c>
      <c r="AT1604" s="14">
        <f t="shared" si="204"/>
        <v>1286.003404777528</v>
      </c>
      <c r="AU1604" s="15">
        <f t="shared" si="205"/>
        <v>0.22964346513884429</v>
      </c>
      <c r="AV1604">
        <v>5600</v>
      </c>
      <c r="AW1604">
        <v>4389.7068095838576</v>
      </c>
      <c r="AX1604" s="16">
        <f t="shared" si="206"/>
        <v>1210.2931904161424</v>
      </c>
      <c r="AY1604" s="17">
        <f t="shared" si="207"/>
        <v>0.21612378400288257</v>
      </c>
    </row>
    <row r="1605" spans="1:51" x14ac:dyDescent="0.25">
      <c r="A1605" t="s">
        <v>54</v>
      </c>
      <c r="B1605" t="s">
        <v>447</v>
      </c>
      <c r="C1605">
        <v>1100</v>
      </c>
      <c r="D1605">
        <v>331789</v>
      </c>
      <c r="E1605">
        <v>2013</v>
      </c>
      <c r="F1605" t="s">
        <v>182</v>
      </c>
      <c r="G1605" t="s">
        <v>202</v>
      </c>
      <c r="J1605">
        <v>6</v>
      </c>
      <c r="K1605" t="s">
        <v>87</v>
      </c>
      <c r="L1605">
        <v>4</v>
      </c>
      <c r="M1605" t="s">
        <v>45</v>
      </c>
      <c r="N1605">
        <v>3.5</v>
      </c>
      <c r="O1605" t="s">
        <v>60</v>
      </c>
      <c r="P1605" t="s">
        <v>46</v>
      </c>
      <c r="Q1605">
        <v>4</v>
      </c>
      <c r="R1605" t="s">
        <v>61</v>
      </c>
      <c r="S1605" t="s">
        <v>151</v>
      </c>
      <c r="U1605" t="s">
        <v>63</v>
      </c>
      <c r="X1605" t="s">
        <v>65</v>
      </c>
      <c r="Y1605" t="s">
        <v>82</v>
      </c>
      <c r="AA1605">
        <v>0</v>
      </c>
      <c r="AB1605" t="s">
        <v>51</v>
      </c>
      <c r="AC1605" t="s">
        <v>67</v>
      </c>
      <c r="AD1605">
        <v>1</v>
      </c>
      <c r="AE1605">
        <v>1</v>
      </c>
      <c r="AF1605">
        <v>1</v>
      </c>
      <c r="AG1605">
        <v>2026</v>
      </c>
      <c r="AH1605">
        <v>20251230</v>
      </c>
      <c r="AI1605" t="s">
        <v>3121</v>
      </c>
      <c r="AJ1605">
        <v>1100</v>
      </c>
      <c r="AK1605">
        <v>1246.569458007812</v>
      </c>
      <c r="AL1605" s="10">
        <f t="shared" si="200"/>
        <v>146.56945800781205</v>
      </c>
      <c r="AM1605" s="11">
        <f t="shared" si="201"/>
        <v>0.13324496182528367</v>
      </c>
      <c r="AN1605">
        <v>1100</v>
      </c>
      <c r="AO1605">
        <v>1234.1036333568411</v>
      </c>
      <c r="AP1605" s="12">
        <f t="shared" si="202"/>
        <v>134.1036333568411</v>
      </c>
      <c r="AQ1605" s="13">
        <f t="shared" si="203"/>
        <v>0.12191239396076464</v>
      </c>
      <c r="AR1605">
        <v>1100</v>
      </c>
      <c r="AS1605">
        <v>1202.7969536323101</v>
      </c>
      <c r="AT1605" s="14">
        <f t="shared" si="204"/>
        <v>102.79695363231008</v>
      </c>
      <c r="AU1605" s="15">
        <f t="shared" si="205"/>
        <v>9.3451776029372796E-2</v>
      </c>
      <c r="AV1605">
        <v>1100</v>
      </c>
      <c r="AW1605">
        <v>1272.953624733475</v>
      </c>
      <c r="AX1605" s="16">
        <f t="shared" si="206"/>
        <v>172.95362473347495</v>
      </c>
      <c r="AY1605" s="17">
        <f t="shared" si="207"/>
        <v>0.1572305679395227</v>
      </c>
    </row>
    <row r="1606" spans="1:51" x14ac:dyDescent="0.25">
      <c r="A1606" t="s">
        <v>106</v>
      </c>
      <c r="B1606" t="s">
        <v>107</v>
      </c>
      <c r="C1606">
        <v>24000</v>
      </c>
      <c r="D1606">
        <v>27599</v>
      </c>
      <c r="E1606">
        <v>2021</v>
      </c>
      <c r="F1606" t="s">
        <v>115</v>
      </c>
      <c r="G1606" t="s">
        <v>1179</v>
      </c>
      <c r="H1606" t="s">
        <v>3122</v>
      </c>
      <c r="I1606" t="s">
        <v>74</v>
      </c>
      <c r="J1606">
        <v>4</v>
      </c>
      <c r="K1606" t="s">
        <v>118</v>
      </c>
      <c r="L1606">
        <v>3</v>
      </c>
      <c r="M1606" t="s">
        <v>45</v>
      </c>
      <c r="N1606">
        <v>2</v>
      </c>
      <c r="O1606" t="s">
        <v>119</v>
      </c>
      <c r="P1606" t="s">
        <v>46</v>
      </c>
      <c r="R1606" t="s">
        <v>220</v>
      </c>
      <c r="S1606" t="s">
        <v>151</v>
      </c>
      <c r="U1606" t="s">
        <v>272</v>
      </c>
      <c r="W1606" t="s">
        <v>3123</v>
      </c>
      <c r="X1606" t="s">
        <v>81</v>
      </c>
      <c r="Y1606" t="s">
        <v>82</v>
      </c>
      <c r="AA1606">
        <v>0</v>
      </c>
      <c r="AB1606" t="s">
        <v>51</v>
      </c>
      <c r="AC1606" t="s">
        <v>222</v>
      </c>
      <c r="AD1606">
        <v>1</v>
      </c>
      <c r="AE1606">
        <v>1</v>
      </c>
      <c r="AF1606">
        <v>1</v>
      </c>
      <c r="AG1606">
        <v>2026</v>
      </c>
      <c r="AH1606">
        <v>20260102</v>
      </c>
      <c r="AI1606" t="s">
        <v>3124</v>
      </c>
      <c r="AJ1606">
        <v>24000</v>
      </c>
      <c r="AK1606">
        <v>26608.10546875</v>
      </c>
      <c r="AL1606" s="10">
        <f t="shared" si="200"/>
        <v>2608.10546875</v>
      </c>
      <c r="AM1606" s="11">
        <f t="shared" si="201"/>
        <v>0.10867106119791667</v>
      </c>
      <c r="AN1606">
        <v>24000</v>
      </c>
      <c r="AO1606">
        <v>28495.46819887924</v>
      </c>
      <c r="AP1606" s="12">
        <f t="shared" si="202"/>
        <v>4495.4681988792399</v>
      </c>
      <c r="AQ1606" s="13">
        <f t="shared" si="203"/>
        <v>0.18731117495330166</v>
      </c>
      <c r="AR1606">
        <v>24000</v>
      </c>
      <c r="AS1606">
        <v>29855.270102384391</v>
      </c>
      <c r="AT1606" s="14">
        <f t="shared" si="204"/>
        <v>5855.2701023843911</v>
      </c>
      <c r="AU1606" s="15">
        <f t="shared" si="205"/>
        <v>0.24396958759934964</v>
      </c>
      <c r="AV1606">
        <v>24000</v>
      </c>
      <c r="AW1606">
        <v>26582.330018083179</v>
      </c>
      <c r="AX1606" s="16">
        <f t="shared" si="206"/>
        <v>2582.3300180831793</v>
      </c>
      <c r="AY1606" s="17">
        <f t="shared" si="207"/>
        <v>0.10759708408679913</v>
      </c>
    </row>
    <row r="1607" spans="1:51" x14ac:dyDescent="0.25">
      <c r="A1607" t="s">
        <v>54</v>
      </c>
      <c r="B1607" t="s">
        <v>138</v>
      </c>
      <c r="C1607">
        <v>3000</v>
      </c>
      <c r="D1607">
        <v>91093</v>
      </c>
      <c r="E1607">
        <v>2014</v>
      </c>
      <c r="F1607" t="s">
        <v>56</v>
      </c>
      <c r="G1607" t="s">
        <v>94</v>
      </c>
      <c r="H1607" t="s">
        <v>1968</v>
      </c>
      <c r="J1607">
        <v>6</v>
      </c>
      <c r="K1607" t="s">
        <v>111</v>
      </c>
      <c r="L1607">
        <v>4</v>
      </c>
      <c r="M1607" t="s">
        <v>45</v>
      </c>
      <c r="N1607">
        <v>3.7000000476837158</v>
      </c>
      <c r="O1607" t="s">
        <v>45</v>
      </c>
      <c r="P1607" t="s">
        <v>46</v>
      </c>
      <c r="Q1607">
        <v>4</v>
      </c>
      <c r="R1607" t="s">
        <v>47</v>
      </c>
      <c r="S1607" t="s">
        <v>78</v>
      </c>
      <c r="T1607">
        <v>304</v>
      </c>
      <c r="U1607" t="s">
        <v>63</v>
      </c>
      <c r="V1607" t="s">
        <v>79</v>
      </c>
      <c r="W1607" t="s">
        <v>417</v>
      </c>
      <c r="X1607" t="s">
        <v>97</v>
      </c>
      <c r="Y1607" t="s">
        <v>82</v>
      </c>
      <c r="AA1607">
        <v>0</v>
      </c>
      <c r="AB1607" t="s">
        <v>51</v>
      </c>
      <c r="AC1607" t="s">
        <v>52</v>
      </c>
      <c r="AD1607">
        <v>1</v>
      </c>
      <c r="AE1607">
        <v>1</v>
      </c>
      <c r="AF1607">
        <v>1</v>
      </c>
      <c r="AG1607">
        <v>2026</v>
      </c>
      <c r="AH1607">
        <v>20251230</v>
      </c>
      <c r="AI1607" t="s">
        <v>3125</v>
      </c>
      <c r="AJ1607">
        <v>3000</v>
      </c>
      <c r="AK1607">
        <v>4682.93017578125</v>
      </c>
      <c r="AL1607" s="10">
        <f t="shared" si="200"/>
        <v>1682.93017578125</v>
      </c>
      <c r="AM1607" s="11">
        <f t="shared" si="201"/>
        <v>0.56097672526041664</v>
      </c>
      <c r="AN1607">
        <v>3000</v>
      </c>
      <c r="AO1607">
        <v>5563.0311062879982</v>
      </c>
      <c r="AP1607" s="12">
        <f t="shared" si="202"/>
        <v>2563.0311062879982</v>
      </c>
      <c r="AQ1607" s="13">
        <f t="shared" si="203"/>
        <v>0.85434370209599941</v>
      </c>
      <c r="AR1607">
        <v>3000</v>
      </c>
      <c r="AS1607">
        <v>5623.8837427566414</v>
      </c>
      <c r="AT1607" s="14">
        <f t="shared" si="204"/>
        <v>2623.8837427566414</v>
      </c>
      <c r="AU1607" s="15">
        <f t="shared" si="205"/>
        <v>0.87462791425221376</v>
      </c>
      <c r="AV1607">
        <v>3000</v>
      </c>
      <c r="AW1607">
        <v>4847.8062157221184</v>
      </c>
      <c r="AX1607" s="16">
        <f t="shared" si="206"/>
        <v>1847.8062157221184</v>
      </c>
      <c r="AY1607" s="17">
        <f t="shared" si="207"/>
        <v>0.61593540524070611</v>
      </c>
    </row>
    <row r="1608" spans="1:51" x14ac:dyDescent="0.25">
      <c r="A1608" t="s">
        <v>106</v>
      </c>
      <c r="B1608" t="s">
        <v>482</v>
      </c>
      <c r="C1608">
        <v>1300</v>
      </c>
      <c r="D1608">
        <v>191440</v>
      </c>
      <c r="E1608">
        <v>1998</v>
      </c>
      <c r="F1608" t="s">
        <v>343</v>
      </c>
      <c r="G1608" t="s">
        <v>426</v>
      </c>
      <c r="H1608" t="s">
        <v>3126</v>
      </c>
      <c r="J1608">
        <v>6</v>
      </c>
      <c r="K1608" t="s">
        <v>75</v>
      </c>
      <c r="L1608">
        <v>4</v>
      </c>
      <c r="M1608" t="s">
        <v>45</v>
      </c>
      <c r="N1608">
        <v>4</v>
      </c>
      <c r="O1608" t="s">
        <v>76</v>
      </c>
      <c r="P1608" t="s">
        <v>46</v>
      </c>
      <c r="R1608" t="s">
        <v>47</v>
      </c>
      <c r="S1608" t="s">
        <v>78</v>
      </c>
      <c r="U1608" t="s">
        <v>63</v>
      </c>
      <c r="V1608" t="s">
        <v>64</v>
      </c>
      <c r="X1608" t="s">
        <v>49</v>
      </c>
      <c r="Y1608" t="s">
        <v>82</v>
      </c>
      <c r="AA1608">
        <v>0</v>
      </c>
      <c r="AB1608" t="s">
        <v>51</v>
      </c>
      <c r="AC1608" t="s">
        <v>52</v>
      </c>
      <c r="AD1608">
        <v>2</v>
      </c>
      <c r="AE1608">
        <v>1</v>
      </c>
      <c r="AF1608">
        <v>1</v>
      </c>
      <c r="AG1608">
        <v>2026</v>
      </c>
      <c r="AH1608">
        <v>20260106</v>
      </c>
      <c r="AI1608" t="s">
        <v>3127</v>
      </c>
      <c r="AJ1608">
        <v>1300</v>
      </c>
      <c r="AK1608">
        <v>1046.551391601562</v>
      </c>
      <c r="AL1608" s="10">
        <f t="shared" si="200"/>
        <v>253.44860839843795</v>
      </c>
      <c r="AM1608" s="11">
        <f t="shared" si="201"/>
        <v>0.19496046799879843</v>
      </c>
      <c r="AN1608">
        <v>1300</v>
      </c>
      <c r="AO1608">
        <v>864.58822544332361</v>
      </c>
      <c r="AP1608" s="12">
        <f t="shared" si="202"/>
        <v>435.41177455667639</v>
      </c>
      <c r="AQ1608" s="13">
        <f t="shared" si="203"/>
        <v>0.33493213427436647</v>
      </c>
      <c r="AR1608">
        <v>1300</v>
      </c>
      <c r="AS1608">
        <v>1026.8774023022031</v>
      </c>
      <c r="AT1608" s="14">
        <f t="shared" si="204"/>
        <v>273.12259769779689</v>
      </c>
      <c r="AU1608" s="15">
        <f t="shared" si="205"/>
        <v>0.21009430592138223</v>
      </c>
      <c r="AV1608">
        <v>1300</v>
      </c>
      <c r="AW1608">
        <v>1030.460992907801</v>
      </c>
      <c r="AX1608" s="16">
        <f t="shared" si="206"/>
        <v>269.53900709219897</v>
      </c>
      <c r="AY1608" s="17">
        <f t="shared" si="207"/>
        <v>0.20733769776322997</v>
      </c>
    </row>
    <row r="1609" spans="1:51" x14ac:dyDescent="0.25">
      <c r="A1609" t="s">
        <v>54</v>
      </c>
      <c r="B1609" t="s">
        <v>138</v>
      </c>
      <c r="C1609">
        <v>11000</v>
      </c>
      <c r="D1609">
        <v>123874</v>
      </c>
      <c r="E1609">
        <v>2020</v>
      </c>
      <c r="F1609" t="s">
        <v>155</v>
      </c>
      <c r="G1609" t="s">
        <v>74</v>
      </c>
      <c r="H1609" t="s">
        <v>617</v>
      </c>
      <c r="J1609">
        <v>8</v>
      </c>
      <c r="K1609" t="s">
        <v>44</v>
      </c>
      <c r="L1609">
        <v>4</v>
      </c>
      <c r="M1609" t="s">
        <v>45</v>
      </c>
      <c r="N1609">
        <v>6.4000000953674316</v>
      </c>
      <c r="O1609" t="s">
        <v>76</v>
      </c>
      <c r="P1609" t="s">
        <v>46</v>
      </c>
      <c r="Q1609">
        <v>3</v>
      </c>
      <c r="R1609" t="s">
        <v>77</v>
      </c>
      <c r="S1609" t="s">
        <v>78</v>
      </c>
      <c r="T1609">
        <v>410</v>
      </c>
      <c r="U1609" t="s">
        <v>63</v>
      </c>
      <c r="V1609" t="s">
        <v>79</v>
      </c>
      <c r="X1609" t="s">
        <v>81</v>
      </c>
      <c r="Y1609" t="s">
        <v>66</v>
      </c>
      <c r="AA1609">
        <v>0</v>
      </c>
      <c r="AB1609" t="s">
        <v>51</v>
      </c>
      <c r="AC1609" t="s">
        <v>83</v>
      </c>
      <c r="AD1609">
        <v>1</v>
      </c>
      <c r="AE1609">
        <v>1</v>
      </c>
      <c r="AF1609">
        <v>1</v>
      </c>
      <c r="AG1609">
        <v>2026</v>
      </c>
      <c r="AH1609">
        <v>20251230</v>
      </c>
      <c r="AI1609" t="s">
        <v>3128</v>
      </c>
      <c r="AJ1609">
        <v>11000</v>
      </c>
      <c r="AK1609">
        <v>17230.71875</v>
      </c>
      <c r="AL1609" s="10">
        <f t="shared" si="200"/>
        <v>6230.71875</v>
      </c>
      <c r="AM1609" s="11">
        <f t="shared" si="201"/>
        <v>0.56642897727272723</v>
      </c>
      <c r="AN1609">
        <v>11000</v>
      </c>
      <c r="AO1609">
        <v>17952.24166709316</v>
      </c>
      <c r="AP1609" s="12">
        <f t="shared" si="202"/>
        <v>6952.2416670931598</v>
      </c>
      <c r="AQ1609" s="13">
        <f t="shared" si="203"/>
        <v>0.63202196973574176</v>
      </c>
      <c r="AR1609">
        <v>11000</v>
      </c>
      <c r="AS1609">
        <v>16793.160777415109</v>
      </c>
      <c r="AT1609" s="14">
        <f t="shared" si="204"/>
        <v>5793.1607774151089</v>
      </c>
      <c r="AU1609" s="15">
        <f t="shared" si="205"/>
        <v>0.52665097976500985</v>
      </c>
      <c r="AV1609">
        <v>11000</v>
      </c>
      <c r="AW1609">
        <v>17368.435552407929</v>
      </c>
      <c r="AX1609" s="16">
        <f t="shared" si="206"/>
        <v>6368.4355524079292</v>
      </c>
      <c r="AY1609" s="17">
        <f t="shared" si="207"/>
        <v>0.57894868658253906</v>
      </c>
    </row>
    <row r="1610" spans="1:51" x14ac:dyDescent="0.25">
      <c r="A1610" t="s">
        <v>54</v>
      </c>
      <c r="B1610" t="s">
        <v>328</v>
      </c>
      <c r="C1610">
        <v>9750</v>
      </c>
      <c r="D1610">
        <v>143232</v>
      </c>
      <c r="E1610">
        <v>2019</v>
      </c>
      <c r="F1610" t="s">
        <v>397</v>
      </c>
      <c r="G1610" t="s">
        <v>398</v>
      </c>
      <c r="H1610" t="s">
        <v>466</v>
      </c>
      <c r="J1610">
        <v>4</v>
      </c>
      <c r="K1610" t="s">
        <v>44</v>
      </c>
      <c r="L1610">
        <v>4</v>
      </c>
      <c r="M1610" t="s">
        <v>45</v>
      </c>
      <c r="N1610">
        <v>1.5</v>
      </c>
      <c r="O1610" t="s">
        <v>60</v>
      </c>
      <c r="P1610" t="s">
        <v>46</v>
      </c>
      <c r="Q1610">
        <v>4</v>
      </c>
      <c r="R1610" t="s">
        <v>47</v>
      </c>
      <c r="S1610" t="s">
        <v>151</v>
      </c>
      <c r="T1610">
        <v>190</v>
      </c>
      <c r="U1610" t="s">
        <v>63</v>
      </c>
      <c r="V1610" t="s">
        <v>64</v>
      </c>
      <c r="W1610" t="s">
        <v>764</v>
      </c>
      <c r="X1610" t="s">
        <v>49</v>
      </c>
      <c r="Y1610" t="s">
        <v>82</v>
      </c>
      <c r="Z1610">
        <v>27250</v>
      </c>
      <c r="AA1610">
        <v>0</v>
      </c>
      <c r="AB1610" t="s">
        <v>51</v>
      </c>
      <c r="AC1610" t="s">
        <v>52</v>
      </c>
      <c r="AD1610">
        <v>1</v>
      </c>
      <c r="AE1610">
        <v>1</v>
      </c>
      <c r="AF1610">
        <v>1</v>
      </c>
      <c r="AG1610">
        <v>2026</v>
      </c>
      <c r="AH1610">
        <v>20251230</v>
      </c>
      <c r="AI1610" t="s">
        <v>3129</v>
      </c>
      <c r="AJ1610">
        <v>9750</v>
      </c>
      <c r="AK1610">
        <v>9727.9228515625</v>
      </c>
      <c r="AL1610" s="10">
        <f t="shared" si="200"/>
        <v>22.0771484375</v>
      </c>
      <c r="AM1610" s="11">
        <f t="shared" si="201"/>
        <v>2.2643229166666667E-3</v>
      </c>
      <c r="AN1610">
        <v>9750</v>
      </c>
      <c r="AO1610">
        <v>10004.79090536534</v>
      </c>
      <c r="AP1610" s="12">
        <f t="shared" si="202"/>
        <v>254.79090536534022</v>
      </c>
      <c r="AQ1610" s="13">
        <f t="shared" si="203"/>
        <v>2.6132400550291306E-2</v>
      </c>
      <c r="AR1610">
        <v>9750</v>
      </c>
      <c r="AS1610">
        <v>9826.6339206588618</v>
      </c>
      <c r="AT1610" s="14">
        <f t="shared" si="204"/>
        <v>76.633920658861825</v>
      </c>
      <c r="AU1610" s="15">
        <f t="shared" si="205"/>
        <v>7.8598892983448021E-3</v>
      </c>
      <c r="AV1610">
        <v>9750</v>
      </c>
      <c r="AW1610">
        <v>9696.5721854304611</v>
      </c>
      <c r="AX1610" s="16">
        <f t="shared" si="206"/>
        <v>53.427814569538896</v>
      </c>
      <c r="AY1610" s="17">
        <f t="shared" si="207"/>
        <v>5.4797758532860409E-3</v>
      </c>
    </row>
    <row r="1611" spans="1:51" x14ac:dyDescent="0.25">
      <c r="A1611" t="s">
        <v>39</v>
      </c>
      <c r="B1611" t="s">
        <v>515</v>
      </c>
      <c r="C1611">
        <v>23800</v>
      </c>
      <c r="D1611">
        <v>12317</v>
      </c>
      <c r="E1611">
        <v>2023</v>
      </c>
      <c r="F1611" t="s">
        <v>165</v>
      </c>
      <c r="G1611" t="s">
        <v>289</v>
      </c>
      <c r="H1611" t="s">
        <v>390</v>
      </c>
      <c r="I1611" t="s">
        <v>192</v>
      </c>
      <c r="J1611">
        <v>4</v>
      </c>
      <c r="K1611" t="s">
        <v>111</v>
      </c>
      <c r="L1611">
        <v>4</v>
      </c>
      <c r="M1611" t="s">
        <v>45</v>
      </c>
      <c r="N1611">
        <v>2.5</v>
      </c>
      <c r="O1611" t="s">
        <v>60</v>
      </c>
      <c r="P1611" t="s">
        <v>46</v>
      </c>
      <c r="Q1611">
        <v>5</v>
      </c>
      <c r="R1611" t="s">
        <v>61</v>
      </c>
      <c r="S1611" t="s">
        <v>151</v>
      </c>
      <c r="T1611">
        <v>176</v>
      </c>
      <c r="U1611" t="s">
        <v>63</v>
      </c>
      <c r="V1611" t="s">
        <v>64</v>
      </c>
      <c r="W1611" t="s">
        <v>3130</v>
      </c>
      <c r="X1611" t="s">
        <v>65</v>
      </c>
      <c r="Y1611" t="s">
        <v>82</v>
      </c>
      <c r="AA1611">
        <v>1</v>
      </c>
      <c r="AB1611" t="s">
        <v>292</v>
      </c>
      <c r="AC1611" t="s">
        <v>293</v>
      </c>
      <c r="AD1611">
        <v>1</v>
      </c>
      <c r="AE1611">
        <v>1</v>
      </c>
      <c r="AF1611">
        <v>1</v>
      </c>
      <c r="AG1611">
        <v>2026</v>
      </c>
      <c r="AH1611">
        <v>20251231</v>
      </c>
      <c r="AI1611" t="s">
        <v>3131</v>
      </c>
      <c r="AJ1611">
        <v>23800</v>
      </c>
      <c r="AK1611">
        <v>27214.97265625</v>
      </c>
      <c r="AL1611" s="10">
        <f t="shared" si="200"/>
        <v>3414.97265625</v>
      </c>
      <c r="AM1611" s="11">
        <f t="shared" si="201"/>
        <v>0.14348624606092436</v>
      </c>
      <c r="AN1611">
        <v>23800</v>
      </c>
      <c r="AO1611">
        <v>24613.143931631439</v>
      </c>
      <c r="AP1611" s="12">
        <f t="shared" si="202"/>
        <v>813.14393163143905</v>
      </c>
      <c r="AQ1611" s="13">
        <f t="shared" si="203"/>
        <v>3.4165711413085671E-2</v>
      </c>
      <c r="AR1611">
        <v>23800</v>
      </c>
      <c r="AS1611">
        <v>25887.335560835621</v>
      </c>
      <c r="AT1611" s="14">
        <f t="shared" si="204"/>
        <v>2087.3355608356214</v>
      </c>
      <c r="AU1611" s="15">
        <f t="shared" si="205"/>
        <v>8.7703174825026112E-2</v>
      </c>
      <c r="AV1611">
        <v>23800</v>
      </c>
      <c r="AW1611">
        <v>26582.330018083179</v>
      </c>
      <c r="AX1611" s="16">
        <f t="shared" si="206"/>
        <v>2782.3300180831793</v>
      </c>
      <c r="AY1611" s="17">
        <f t="shared" si="207"/>
        <v>0.11690462260853694</v>
      </c>
    </row>
    <row r="1612" spans="1:51" x14ac:dyDescent="0.25">
      <c r="A1612" t="s">
        <v>54</v>
      </c>
      <c r="B1612" t="s">
        <v>176</v>
      </c>
      <c r="C1612">
        <v>24000</v>
      </c>
      <c r="D1612">
        <v>25442</v>
      </c>
      <c r="E1612">
        <v>2024</v>
      </c>
      <c r="F1612" t="s">
        <v>165</v>
      </c>
      <c r="G1612" t="s">
        <v>205</v>
      </c>
      <c r="H1612" t="s">
        <v>390</v>
      </c>
      <c r="I1612" t="s">
        <v>2220</v>
      </c>
      <c r="J1612">
        <v>4</v>
      </c>
      <c r="K1612" t="s">
        <v>111</v>
      </c>
      <c r="L1612">
        <v>4</v>
      </c>
      <c r="M1612" t="s">
        <v>45</v>
      </c>
      <c r="N1612">
        <v>2.5</v>
      </c>
      <c r="O1612" t="s">
        <v>45</v>
      </c>
      <c r="P1612" t="s">
        <v>46</v>
      </c>
      <c r="Q1612">
        <v>5</v>
      </c>
      <c r="R1612" t="s">
        <v>47</v>
      </c>
      <c r="S1612" t="s">
        <v>78</v>
      </c>
      <c r="T1612">
        <v>203</v>
      </c>
      <c r="U1612" t="s">
        <v>63</v>
      </c>
      <c r="V1612" t="s">
        <v>64</v>
      </c>
      <c r="W1612" t="s">
        <v>347</v>
      </c>
      <c r="X1612" t="s">
        <v>49</v>
      </c>
      <c r="Y1612" t="s">
        <v>125</v>
      </c>
      <c r="AA1612">
        <v>0</v>
      </c>
      <c r="AB1612" t="s">
        <v>51</v>
      </c>
      <c r="AC1612" t="s">
        <v>52</v>
      </c>
      <c r="AD1612">
        <v>1</v>
      </c>
      <c r="AE1612">
        <v>1</v>
      </c>
      <c r="AF1612">
        <v>1</v>
      </c>
      <c r="AG1612">
        <v>2026</v>
      </c>
      <c r="AH1612">
        <v>20251230</v>
      </c>
      <c r="AI1612" t="s">
        <v>3132</v>
      </c>
      <c r="AJ1612">
        <v>24000</v>
      </c>
      <c r="AK1612">
        <v>25700.47265625</v>
      </c>
      <c r="AL1612" s="10">
        <f t="shared" si="200"/>
        <v>1700.47265625</v>
      </c>
      <c r="AM1612" s="11">
        <f t="shared" si="201"/>
        <v>7.085302734375E-2</v>
      </c>
      <c r="AN1612">
        <v>24000</v>
      </c>
      <c r="AO1612">
        <v>25607.40477204027</v>
      </c>
      <c r="AP1612" s="12">
        <f t="shared" si="202"/>
        <v>1607.4047720402705</v>
      </c>
      <c r="AQ1612" s="13">
        <f t="shared" si="203"/>
        <v>6.6975198835011268E-2</v>
      </c>
      <c r="AR1612">
        <v>24000</v>
      </c>
      <c r="AS1612">
        <v>25807.902291525261</v>
      </c>
      <c r="AT1612" s="14">
        <f t="shared" si="204"/>
        <v>1807.9022915252608</v>
      </c>
      <c r="AU1612" s="15">
        <f t="shared" si="205"/>
        <v>7.5329262146885873E-2</v>
      </c>
      <c r="AV1612">
        <v>24000</v>
      </c>
      <c r="AW1612">
        <v>25760.93381468111</v>
      </c>
      <c r="AX1612" s="16">
        <f t="shared" si="206"/>
        <v>1760.9338146811097</v>
      </c>
      <c r="AY1612" s="17">
        <f t="shared" si="207"/>
        <v>7.3372242278379574E-2</v>
      </c>
    </row>
    <row r="1613" spans="1:51" x14ac:dyDescent="0.25">
      <c r="A1613" t="s">
        <v>54</v>
      </c>
      <c r="B1613" t="s">
        <v>148</v>
      </c>
      <c r="C1613">
        <v>1200</v>
      </c>
      <c r="D1613">
        <v>151702</v>
      </c>
      <c r="E1613">
        <v>2010</v>
      </c>
      <c r="F1613" t="s">
        <v>459</v>
      </c>
      <c r="G1613" t="s">
        <v>516</v>
      </c>
      <c r="H1613" t="s">
        <v>1514</v>
      </c>
      <c r="J1613">
        <v>4</v>
      </c>
      <c r="K1613" t="s">
        <v>90</v>
      </c>
      <c r="L1613">
        <v>4</v>
      </c>
      <c r="M1613" t="s">
        <v>45</v>
      </c>
      <c r="N1613">
        <v>2.2999999523162842</v>
      </c>
      <c r="O1613" t="s">
        <v>45</v>
      </c>
      <c r="P1613" t="s">
        <v>46</v>
      </c>
      <c r="Q1613">
        <v>3</v>
      </c>
      <c r="R1613" t="s">
        <v>47</v>
      </c>
      <c r="S1613" t="s">
        <v>78</v>
      </c>
      <c r="T1613">
        <v>240</v>
      </c>
      <c r="U1613" t="s">
        <v>63</v>
      </c>
      <c r="V1613" t="s">
        <v>64</v>
      </c>
      <c r="W1613" t="s">
        <v>3133</v>
      </c>
      <c r="X1613" t="s">
        <v>49</v>
      </c>
      <c r="Y1613" t="s">
        <v>82</v>
      </c>
      <c r="AA1613">
        <v>0</v>
      </c>
      <c r="AB1613" t="s">
        <v>51</v>
      </c>
      <c r="AC1613" t="s">
        <v>52</v>
      </c>
      <c r="AD1613">
        <v>1</v>
      </c>
      <c r="AE1613">
        <v>1</v>
      </c>
      <c r="AF1613">
        <v>1</v>
      </c>
      <c r="AG1613">
        <v>2026</v>
      </c>
      <c r="AH1613">
        <v>20251230</v>
      </c>
      <c r="AI1613" t="s">
        <v>3134</v>
      </c>
      <c r="AJ1613">
        <v>1200</v>
      </c>
      <c r="AK1613">
        <v>2629.272216796875</v>
      </c>
      <c r="AL1613" s="10">
        <f t="shared" si="200"/>
        <v>1429.272216796875</v>
      </c>
      <c r="AM1613" s="11">
        <f t="shared" si="201"/>
        <v>1.1910601806640626</v>
      </c>
      <c r="AN1613">
        <v>1200</v>
      </c>
      <c r="AO1613">
        <v>2576.4306804272842</v>
      </c>
      <c r="AP1613" s="12">
        <f t="shared" si="202"/>
        <v>1376.4306804272842</v>
      </c>
      <c r="AQ1613" s="13">
        <f t="shared" si="203"/>
        <v>1.1470255670227367</v>
      </c>
      <c r="AR1613">
        <v>1200</v>
      </c>
      <c r="AS1613">
        <v>2493.8066965537132</v>
      </c>
      <c r="AT1613" s="14">
        <f t="shared" si="204"/>
        <v>1293.8066965537132</v>
      </c>
      <c r="AU1613" s="15">
        <f t="shared" si="205"/>
        <v>1.0781722471280943</v>
      </c>
      <c r="AV1613">
        <v>1200</v>
      </c>
      <c r="AW1613">
        <v>2649.1939419436271</v>
      </c>
      <c r="AX1613" s="16">
        <f t="shared" si="206"/>
        <v>1449.1939419436271</v>
      </c>
      <c r="AY1613" s="17">
        <f t="shared" si="207"/>
        <v>1.207661618286356</v>
      </c>
    </row>
    <row r="1614" spans="1:51" x14ac:dyDescent="0.25">
      <c r="A1614" t="s">
        <v>106</v>
      </c>
      <c r="B1614" t="s">
        <v>1047</v>
      </c>
      <c r="C1614">
        <v>29700</v>
      </c>
      <c r="D1614">
        <v>23132</v>
      </c>
      <c r="E1614">
        <v>2023</v>
      </c>
      <c r="F1614" t="s">
        <v>115</v>
      </c>
      <c r="G1614" t="s">
        <v>377</v>
      </c>
      <c r="H1614" t="s">
        <v>378</v>
      </c>
      <c r="J1614">
        <v>4</v>
      </c>
      <c r="K1614" t="s">
        <v>87</v>
      </c>
      <c r="L1614">
        <v>4</v>
      </c>
      <c r="M1614" t="s">
        <v>45</v>
      </c>
      <c r="N1614">
        <v>2</v>
      </c>
      <c r="O1614" t="s">
        <v>119</v>
      </c>
      <c r="P1614" t="s">
        <v>46</v>
      </c>
      <c r="R1614" t="s">
        <v>61</v>
      </c>
      <c r="T1614">
        <v>255</v>
      </c>
      <c r="U1614" t="s">
        <v>63</v>
      </c>
      <c r="V1614" t="s">
        <v>64</v>
      </c>
      <c r="W1614" t="s">
        <v>788</v>
      </c>
      <c r="X1614" t="s">
        <v>112</v>
      </c>
      <c r="Y1614" t="s">
        <v>1355</v>
      </c>
      <c r="AA1614">
        <v>0</v>
      </c>
      <c r="AB1614" t="s">
        <v>51</v>
      </c>
      <c r="AC1614" t="s">
        <v>67</v>
      </c>
      <c r="AD1614">
        <v>1</v>
      </c>
      <c r="AE1614">
        <v>1</v>
      </c>
      <c r="AF1614">
        <v>1</v>
      </c>
      <c r="AG1614">
        <v>2026</v>
      </c>
      <c r="AH1614">
        <v>20260101</v>
      </c>
      <c r="AI1614" t="s">
        <v>3135</v>
      </c>
      <c r="AJ1614">
        <v>29700</v>
      </c>
      <c r="AK1614">
        <v>31560.146484375</v>
      </c>
      <c r="AL1614" s="10">
        <f t="shared" si="200"/>
        <v>1860.146484375</v>
      </c>
      <c r="AM1614" s="11">
        <f t="shared" si="201"/>
        <v>6.2631194760101011E-2</v>
      </c>
      <c r="AN1614">
        <v>29700</v>
      </c>
      <c r="AO1614">
        <v>28715.076985678948</v>
      </c>
      <c r="AP1614" s="12">
        <f t="shared" si="202"/>
        <v>984.9230143210516</v>
      </c>
      <c r="AQ1614" s="13">
        <f t="shared" si="203"/>
        <v>3.316239105458086E-2</v>
      </c>
      <c r="AR1614">
        <v>29700</v>
      </c>
      <c r="AS1614">
        <v>31488.175638021112</v>
      </c>
      <c r="AT1614" s="14">
        <f t="shared" si="204"/>
        <v>1788.1756380211118</v>
      </c>
      <c r="AU1614" s="15">
        <f t="shared" si="205"/>
        <v>6.0207933940104777E-2</v>
      </c>
      <c r="AV1614">
        <v>29700</v>
      </c>
      <c r="AW1614">
        <v>30722.815533980582</v>
      </c>
      <c r="AX1614" s="16">
        <f t="shared" si="206"/>
        <v>1022.8155339805817</v>
      </c>
      <c r="AY1614" s="17">
        <f t="shared" si="207"/>
        <v>3.443823346735965E-2</v>
      </c>
    </row>
    <row r="1615" spans="1:51" x14ac:dyDescent="0.25">
      <c r="A1615" t="s">
        <v>69</v>
      </c>
      <c r="B1615" t="s">
        <v>85</v>
      </c>
      <c r="C1615">
        <v>10800</v>
      </c>
      <c r="D1615">
        <v>33627</v>
      </c>
      <c r="E1615">
        <v>2015</v>
      </c>
      <c r="F1615" t="s">
        <v>71</v>
      </c>
      <c r="G1615" t="s">
        <v>128</v>
      </c>
      <c r="H1615" t="s">
        <v>173</v>
      </c>
      <c r="J1615">
        <v>4</v>
      </c>
      <c r="K1615" t="s">
        <v>234</v>
      </c>
      <c r="L1615">
        <v>4</v>
      </c>
      <c r="M1615" t="s">
        <v>45</v>
      </c>
      <c r="N1615">
        <v>2.5</v>
      </c>
      <c r="O1615" t="s">
        <v>60</v>
      </c>
      <c r="P1615" t="s">
        <v>46</v>
      </c>
      <c r="Q1615">
        <v>4</v>
      </c>
      <c r="R1615" t="s">
        <v>61</v>
      </c>
      <c r="U1615" t="s">
        <v>63</v>
      </c>
      <c r="V1615" t="s">
        <v>64</v>
      </c>
      <c r="W1615" t="s">
        <v>1540</v>
      </c>
      <c r="X1615" t="s">
        <v>65</v>
      </c>
      <c r="Y1615" t="s">
        <v>82</v>
      </c>
      <c r="AA1615">
        <v>0</v>
      </c>
      <c r="AB1615" t="s">
        <v>51</v>
      </c>
      <c r="AC1615" t="s">
        <v>67</v>
      </c>
      <c r="AD1615">
        <v>1</v>
      </c>
      <c r="AE1615">
        <v>1</v>
      </c>
      <c r="AF1615">
        <v>1</v>
      </c>
      <c r="AG1615">
        <v>2026</v>
      </c>
      <c r="AH1615">
        <v>20251231</v>
      </c>
      <c r="AI1615" t="s">
        <v>3136</v>
      </c>
      <c r="AJ1615">
        <v>10800</v>
      </c>
      <c r="AK1615">
        <v>9733.546875</v>
      </c>
      <c r="AL1615" s="10">
        <f t="shared" si="200"/>
        <v>1066.453125</v>
      </c>
      <c r="AM1615" s="11">
        <f t="shared" si="201"/>
        <v>9.8745659722222226E-2</v>
      </c>
      <c r="AN1615">
        <v>10800</v>
      </c>
      <c r="AO1615">
        <v>8856.6014504143641</v>
      </c>
      <c r="AP1615" s="12">
        <f t="shared" si="202"/>
        <v>1943.3985495856359</v>
      </c>
      <c r="AQ1615" s="13">
        <f t="shared" si="203"/>
        <v>0.17994431014681814</v>
      </c>
      <c r="AR1615">
        <v>10800</v>
      </c>
      <c r="AS1615">
        <v>8982.2110756294787</v>
      </c>
      <c r="AT1615" s="14">
        <f t="shared" si="204"/>
        <v>1817.7889243705213</v>
      </c>
      <c r="AU1615" s="15">
        <f t="shared" si="205"/>
        <v>0.16831378929356677</v>
      </c>
      <c r="AV1615">
        <v>10800</v>
      </c>
      <c r="AW1615">
        <v>9691.5230905861445</v>
      </c>
      <c r="AX1615" s="16">
        <f t="shared" si="206"/>
        <v>1108.4769094138555</v>
      </c>
      <c r="AY1615" s="17">
        <f t="shared" si="207"/>
        <v>0.10263675087165329</v>
      </c>
    </row>
    <row r="1616" spans="1:51" x14ac:dyDescent="0.25">
      <c r="A1616" t="s">
        <v>69</v>
      </c>
      <c r="B1616" t="s">
        <v>70</v>
      </c>
      <c r="C1616">
        <v>4600</v>
      </c>
      <c r="D1616">
        <v>178812</v>
      </c>
      <c r="E1616">
        <v>2011</v>
      </c>
      <c r="F1616" t="s">
        <v>71</v>
      </c>
      <c r="G1616" t="s">
        <v>528</v>
      </c>
      <c r="H1616" t="s">
        <v>73</v>
      </c>
      <c r="I1616" t="s">
        <v>3137</v>
      </c>
      <c r="J1616">
        <v>8</v>
      </c>
      <c r="K1616" t="s">
        <v>111</v>
      </c>
      <c r="L1616">
        <v>4</v>
      </c>
      <c r="M1616" t="s">
        <v>45</v>
      </c>
      <c r="N1616">
        <v>5.3000001907348633</v>
      </c>
      <c r="O1616" t="s">
        <v>119</v>
      </c>
      <c r="P1616" t="s">
        <v>46</v>
      </c>
      <c r="R1616" t="s">
        <v>47</v>
      </c>
      <c r="S1616" t="s">
        <v>423</v>
      </c>
      <c r="U1616" t="s">
        <v>394</v>
      </c>
      <c r="V1616" t="s">
        <v>79</v>
      </c>
      <c r="W1616" t="s">
        <v>866</v>
      </c>
      <c r="X1616" t="s">
        <v>136</v>
      </c>
      <c r="Y1616" t="s">
        <v>82</v>
      </c>
      <c r="AA1616">
        <v>0</v>
      </c>
      <c r="AB1616" t="s">
        <v>51</v>
      </c>
      <c r="AC1616" t="s">
        <v>52</v>
      </c>
      <c r="AD1616">
        <v>1</v>
      </c>
      <c r="AE1616">
        <v>1</v>
      </c>
      <c r="AF1616">
        <v>1</v>
      </c>
      <c r="AG1616">
        <v>2026</v>
      </c>
      <c r="AH1616">
        <v>20251230</v>
      </c>
      <c r="AI1616" t="s">
        <v>3138</v>
      </c>
      <c r="AJ1616">
        <v>4600</v>
      </c>
      <c r="AK1616">
        <v>3069.6220703125</v>
      </c>
      <c r="AL1616" s="10">
        <f t="shared" si="200"/>
        <v>1530.3779296875</v>
      </c>
      <c r="AM1616" s="11">
        <f t="shared" si="201"/>
        <v>0.33269085427989131</v>
      </c>
      <c r="AN1616">
        <v>4600</v>
      </c>
      <c r="AO1616">
        <v>3275.3854781221889</v>
      </c>
      <c r="AP1616" s="12">
        <f t="shared" si="202"/>
        <v>1324.6145218778111</v>
      </c>
      <c r="AQ1616" s="13">
        <f t="shared" si="203"/>
        <v>0.28795967866908934</v>
      </c>
      <c r="AR1616">
        <v>4600</v>
      </c>
      <c r="AS1616">
        <v>3254.609026638333</v>
      </c>
      <c r="AT1616" s="14">
        <f t="shared" si="204"/>
        <v>1345.390973361667</v>
      </c>
      <c r="AU1616" s="15">
        <f t="shared" si="205"/>
        <v>0.29247629855688412</v>
      </c>
      <c r="AV1616">
        <v>4600</v>
      </c>
      <c r="AW1616">
        <v>3176.3626126126128</v>
      </c>
      <c r="AX1616" s="16">
        <f t="shared" si="206"/>
        <v>1423.6373873873872</v>
      </c>
      <c r="AY1616" s="17">
        <f t="shared" si="207"/>
        <v>0.30948638856247546</v>
      </c>
    </row>
    <row r="1617" spans="1:51" x14ac:dyDescent="0.25">
      <c r="A1617" t="s">
        <v>39</v>
      </c>
      <c r="B1617" t="s">
        <v>355</v>
      </c>
      <c r="C1617">
        <v>3600</v>
      </c>
      <c r="D1617">
        <v>143830</v>
      </c>
      <c r="E1617">
        <v>2013</v>
      </c>
      <c r="F1617" t="s">
        <v>397</v>
      </c>
      <c r="G1617" t="s">
        <v>465</v>
      </c>
      <c r="H1617" t="s">
        <v>280</v>
      </c>
      <c r="J1617">
        <v>4</v>
      </c>
      <c r="K1617" t="s">
        <v>87</v>
      </c>
      <c r="L1617">
        <v>4</v>
      </c>
      <c r="M1617" t="s">
        <v>45</v>
      </c>
      <c r="N1617">
        <v>2.4000000953674321</v>
      </c>
      <c r="O1617" t="s">
        <v>60</v>
      </c>
      <c r="P1617" t="s">
        <v>46</v>
      </c>
      <c r="Q1617">
        <v>2</v>
      </c>
      <c r="R1617" t="s">
        <v>61</v>
      </c>
      <c r="T1617">
        <v>185</v>
      </c>
      <c r="U1617" t="s">
        <v>63</v>
      </c>
      <c r="V1617" t="s">
        <v>64</v>
      </c>
      <c r="W1617" t="s">
        <v>1788</v>
      </c>
      <c r="X1617" t="s">
        <v>49</v>
      </c>
      <c r="Y1617" t="s">
        <v>82</v>
      </c>
      <c r="AA1617">
        <v>0</v>
      </c>
      <c r="AB1617" t="s">
        <v>51</v>
      </c>
      <c r="AC1617" t="s">
        <v>67</v>
      </c>
      <c r="AD1617">
        <v>1</v>
      </c>
      <c r="AE1617">
        <v>1</v>
      </c>
      <c r="AF1617">
        <v>1</v>
      </c>
      <c r="AG1617">
        <v>2026</v>
      </c>
      <c r="AH1617">
        <v>20251230</v>
      </c>
      <c r="AI1617" t="s">
        <v>3139</v>
      </c>
      <c r="AJ1617">
        <v>3600</v>
      </c>
      <c r="AK1617">
        <v>3832.624267578125</v>
      </c>
      <c r="AL1617" s="10">
        <f t="shared" si="200"/>
        <v>232.624267578125</v>
      </c>
      <c r="AM1617" s="11">
        <f t="shared" si="201"/>
        <v>6.461785210503472E-2</v>
      </c>
      <c r="AN1617">
        <v>3600</v>
      </c>
      <c r="AO1617">
        <v>3616.441969978514</v>
      </c>
      <c r="AP1617" s="12">
        <f t="shared" si="202"/>
        <v>16.441969978513953</v>
      </c>
      <c r="AQ1617" s="13">
        <f t="shared" si="203"/>
        <v>4.5672138829205428E-3</v>
      </c>
      <c r="AR1617">
        <v>3600</v>
      </c>
      <c r="AS1617">
        <v>3744.376335159538</v>
      </c>
      <c r="AT1617" s="14">
        <f t="shared" si="204"/>
        <v>144.37633515953803</v>
      </c>
      <c r="AU1617" s="15">
        <f t="shared" si="205"/>
        <v>4.0104537544316123E-2</v>
      </c>
      <c r="AV1617">
        <v>3600</v>
      </c>
      <c r="AW1617">
        <v>3848.4312573443008</v>
      </c>
      <c r="AX1617" s="16">
        <f t="shared" si="206"/>
        <v>248.43125734430078</v>
      </c>
      <c r="AY1617" s="17">
        <f t="shared" si="207"/>
        <v>6.9008682595639109E-2</v>
      </c>
    </row>
    <row r="1618" spans="1:51" x14ac:dyDescent="0.25">
      <c r="A1618" t="s">
        <v>69</v>
      </c>
      <c r="B1618" t="s">
        <v>70</v>
      </c>
      <c r="C1618">
        <v>12600</v>
      </c>
      <c r="D1618">
        <v>146251</v>
      </c>
      <c r="E1618">
        <v>2017</v>
      </c>
      <c r="F1618" t="s">
        <v>397</v>
      </c>
      <c r="G1618" t="s">
        <v>398</v>
      </c>
      <c r="H1618" t="s">
        <v>574</v>
      </c>
      <c r="J1618">
        <v>4</v>
      </c>
      <c r="K1618" t="s">
        <v>111</v>
      </c>
      <c r="L1618">
        <v>4</v>
      </c>
      <c r="M1618" t="s">
        <v>45</v>
      </c>
      <c r="N1618">
        <v>1.5</v>
      </c>
      <c r="O1618" t="s">
        <v>45</v>
      </c>
      <c r="P1618" t="s">
        <v>46</v>
      </c>
      <c r="R1618" t="s">
        <v>47</v>
      </c>
      <c r="S1618" t="s">
        <v>78</v>
      </c>
      <c r="T1618">
        <v>190</v>
      </c>
      <c r="U1618" t="s">
        <v>63</v>
      </c>
      <c r="V1618" t="s">
        <v>64</v>
      </c>
      <c r="W1618" t="s">
        <v>764</v>
      </c>
      <c r="X1618" t="s">
        <v>49</v>
      </c>
      <c r="Y1618" t="s">
        <v>82</v>
      </c>
      <c r="Z1618">
        <v>32495</v>
      </c>
      <c r="AA1618">
        <v>0</v>
      </c>
      <c r="AB1618" t="s">
        <v>51</v>
      </c>
      <c r="AC1618" t="s">
        <v>52</v>
      </c>
      <c r="AD1618">
        <v>1</v>
      </c>
      <c r="AE1618">
        <v>1</v>
      </c>
      <c r="AF1618">
        <v>1</v>
      </c>
      <c r="AG1618">
        <v>2026</v>
      </c>
      <c r="AH1618">
        <v>20251230</v>
      </c>
      <c r="AI1618" t="s">
        <v>3140</v>
      </c>
      <c r="AJ1618">
        <v>12600</v>
      </c>
      <c r="AK1618">
        <v>9549.0703125</v>
      </c>
      <c r="AL1618" s="10">
        <f t="shared" si="200"/>
        <v>3050.9296875</v>
      </c>
      <c r="AM1618" s="11">
        <f t="shared" si="201"/>
        <v>0.24213727678571428</v>
      </c>
      <c r="AN1618">
        <v>12600</v>
      </c>
      <c r="AO1618">
        <v>9702.8529785366209</v>
      </c>
      <c r="AP1618" s="12">
        <f t="shared" si="202"/>
        <v>2897.1470214633791</v>
      </c>
      <c r="AQ1618" s="13">
        <f t="shared" si="203"/>
        <v>0.22993230329074438</v>
      </c>
      <c r="AR1618">
        <v>12600</v>
      </c>
      <c r="AS1618">
        <v>9652.9961771421404</v>
      </c>
      <c r="AT1618" s="14">
        <f t="shared" si="204"/>
        <v>2947.0038228578596</v>
      </c>
      <c r="AU1618" s="15">
        <f t="shared" si="205"/>
        <v>0.23388919229030633</v>
      </c>
      <c r="AV1618">
        <v>12600</v>
      </c>
      <c r="AW1618">
        <v>9691.5230905861445</v>
      </c>
      <c r="AX1618" s="16">
        <f t="shared" si="206"/>
        <v>2908.4769094138555</v>
      </c>
      <c r="AY1618" s="17">
        <f t="shared" si="207"/>
        <v>0.23083150074713138</v>
      </c>
    </row>
    <row r="1619" spans="1:51" x14ac:dyDescent="0.25">
      <c r="A1619" t="s">
        <v>106</v>
      </c>
      <c r="B1619" t="s">
        <v>611</v>
      </c>
      <c r="C1619">
        <v>3200</v>
      </c>
      <c r="D1619">
        <v>102113</v>
      </c>
      <c r="E1619">
        <v>2018</v>
      </c>
      <c r="F1619" t="s">
        <v>349</v>
      </c>
      <c r="G1619" t="s">
        <v>612</v>
      </c>
      <c r="H1619" t="s">
        <v>372</v>
      </c>
      <c r="J1619">
        <v>6</v>
      </c>
      <c r="K1619" t="s">
        <v>780</v>
      </c>
      <c r="L1619">
        <v>2</v>
      </c>
      <c r="M1619" t="s">
        <v>45</v>
      </c>
      <c r="N1619">
        <v>3.5999999046325679</v>
      </c>
      <c r="O1619" t="s">
        <v>119</v>
      </c>
      <c r="P1619" t="s">
        <v>161</v>
      </c>
      <c r="R1619" t="s">
        <v>241</v>
      </c>
      <c r="S1619" t="s">
        <v>423</v>
      </c>
      <c r="T1619">
        <v>305</v>
      </c>
      <c r="U1619" t="s">
        <v>63</v>
      </c>
      <c r="V1619" t="s">
        <v>79</v>
      </c>
      <c r="X1619" t="s">
        <v>65</v>
      </c>
      <c r="Y1619" t="s">
        <v>125</v>
      </c>
      <c r="Z1619">
        <v>27295</v>
      </c>
      <c r="AA1619">
        <v>0</v>
      </c>
      <c r="AB1619" t="s">
        <v>51</v>
      </c>
      <c r="AC1619" t="s">
        <v>241</v>
      </c>
      <c r="AD1619">
        <v>1</v>
      </c>
      <c r="AE1619">
        <v>1</v>
      </c>
      <c r="AF1619">
        <v>1</v>
      </c>
      <c r="AG1619">
        <v>2026</v>
      </c>
      <c r="AH1619">
        <v>20251230</v>
      </c>
      <c r="AI1619" t="s">
        <v>3141</v>
      </c>
      <c r="AJ1619">
        <v>3200</v>
      </c>
      <c r="AK1619">
        <v>3986.657958984375</v>
      </c>
      <c r="AL1619" s="10">
        <f t="shared" si="200"/>
        <v>786.657958984375</v>
      </c>
      <c r="AM1619" s="11">
        <f t="shared" si="201"/>
        <v>0.24583061218261718</v>
      </c>
      <c r="AN1619">
        <v>3200</v>
      </c>
      <c r="AO1619">
        <v>4010.752277944935</v>
      </c>
      <c r="AP1619" s="12">
        <f t="shared" si="202"/>
        <v>810.75227794493503</v>
      </c>
      <c r="AQ1619" s="13">
        <f t="shared" si="203"/>
        <v>0.25336008685779221</v>
      </c>
      <c r="AR1619">
        <v>3200</v>
      </c>
      <c r="AS1619">
        <v>3744.4301968571181</v>
      </c>
      <c r="AT1619" s="14">
        <f t="shared" si="204"/>
        <v>544.43019685711806</v>
      </c>
      <c r="AU1619" s="15">
        <f t="shared" si="205"/>
        <v>0.1701344365178494</v>
      </c>
      <c r="AV1619">
        <v>3200</v>
      </c>
      <c r="AW1619">
        <v>4031.5484804630969</v>
      </c>
      <c r="AX1619" s="16">
        <f t="shared" si="206"/>
        <v>831.54848046309689</v>
      </c>
      <c r="AY1619" s="17">
        <f t="shared" si="207"/>
        <v>0.2598589001447178</v>
      </c>
    </row>
    <row r="1620" spans="1:51" x14ac:dyDescent="0.25">
      <c r="A1620" t="s">
        <v>39</v>
      </c>
      <c r="B1620" t="s">
        <v>355</v>
      </c>
      <c r="C1620">
        <v>3500</v>
      </c>
      <c r="D1620">
        <v>80147</v>
      </c>
      <c r="E1620">
        <v>2018</v>
      </c>
      <c r="F1620" t="s">
        <v>340</v>
      </c>
      <c r="G1620" t="s">
        <v>645</v>
      </c>
      <c r="H1620" t="s">
        <v>3142</v>
      </c>
      <c r="J1620">
        <v>4</v>
      </c>
      <c r="K1620" t="s">
        <v>44</v>
      </c>
      <c r="L1620">
        <v>4</v>
      </c>
      <c r="M1620" t="s">
        <v>45</v>
      </c>
      <c r="N1620">
        <v>2.4000000953674321</v>
      </c>
      <c r="O1620" t="s">
        <v>45</v>
      </c>
      <c r="P1620" t="s">
        <v>161</v>
      </c>
      <c r="Q1620">
        <v>1</v>
      </c>
      <c r="R1620" t="s">
        <v>47</v>
      </c>
      <c r="S1620" t="s">
        <v>78</v>
      </c>
      <c r="T1620">
        <v>185</v>
      </c>
      <c r="U1620" t="s">
        <v>63</v>
      </c>
      <c r="W1620" t="s">
        <v>649</v>
      </c>
      <c r="X1620" t="s">
        <v>112</v>
      </c>
      <c r="Y1620" t="s">
        <v>82</v>
      </c>
      <c r="AA1620">
        <v>0</v>
      </c>
      <c r="AB1620" t="s">
        <v>51</v>
      </c>
      <c r="AC1620" t="s">
        <v>52</v>
      </c>
      <c r="AD1620">
        <v>1</v>
      </c>
      <c r="AE1620">
        <v>1</v>
      </c>
      <c r="AF1620">
        <v>1</v>
      </c>
      <c r="AG1620">
        <v>2026</v>
      </c>
      <c r="AH1620">
        <v>20251230</v>
      </c>
      <c r="AI1620" t="s">
        <v>3143</v>
      </c>
      <c r="AJ1620">
        <v>3500</v>
      </c>
      <c r="AK1620">
        <v>4227.25830078125</v>
      </c>
      <c r="AL1620" s="10">
        <f t="shared" si="200"/>
        <v>727.25830078125</v>
      </c>
      <c r="AM1620" s="11">
        <f t="shared" si="201"/>
        <v>0.20778808593750001</v>
      </c>
      <c r="AN1620">
        <v>3500</v>
      </c>
      <c r="AO1620">
        <v>3782.5738405562688</v>
      </c>
      <c r="AP1620" s="12">
        <f t="shared" si="202"/>
        <v>282.57384055626881</v>
      </c>
      <c r="AQ1620" s="13">
        <f t="shared" si="203"/>
        <v>8.07353830160768E-2</v>
      </c>
      <c r="AR1620">
        <v>3500</v>
      </c>
      <c r="AS1620">
        <v>3963.9903373683769</v>
      </c>
      <c r="AT1620" s="14">
        <f t="shared" si="204"/>
        <v>463.99033736837691</v>
      </c>
      <c r="AU1620" s="15">
        <f t="shared" si="205"/>
        <v>0.13256866781953627</v>
      </c>
      <c r="AV1620">
        <v>3500</v>
      </c>
      <c r="AW1620">
        <v>4207.8900325027107</v>
      </c>
      <c r="AX1620" s="16">
        <f t="shared" si="206"/>
        <v>707.89003250271071</v>
      </c>
      <c r="AY1620" s="17">
        <f t="shared" si="207"/>
        <v>0.20225429500077449</v>
      </c>
    </row>
    <row r="1621" spans="1:51" x14ac:dyDescent="0.25">
      <c r="A1621" t="s">
        <v>106</v>
      </c>
      <c r="B1621" t="s">
        <v>215</v>
      </c>
      <c r="C1621">
        <v>85000</v>
      </c>
      <c r="D1621">
        <v>14441</v>
      </c>
      <c r="E1621">
        <v>2024</v>
      </c>
      <c r="F1621" t="s">
        <v>139</v>
      </c>
      <c r="G1621" t="s">
        <v>536</v>
      </c>
      <c r="H1621" t="s">
        <v>3144</v>
      </c>
      <c r="J1621">
        <v>8</v>
      </c>
      <c r="K1621" t="s">
        <v>44</v>
      </c>
      <c r="L1621">
        <v>4</v>
      </c>
      <c r="M1621" t="s">
        <v>45</v>
      </c>
      <c r="N1621">
        <v>4.4000000953674316</v>
      </c>
      <c r="O1621" t="s">
        <v>45</v>
      </c>
      <c r="P1621" t="s">
        <v>46</v>
      </c>
      <c r="Q1621">
        <v>5</v>
      </c>
      <c r="R1621" t="s">
        <v>47</v>
      </c>
      <c r="T1621">
        <v>617</v>
      </c>
      <c r="U1621" t="s">
        <v>63</v>
      </c>
      <c r="X1621" t="s">
        <v>97</v>
      </c>
      <c r="Y1621" t="s">
        <v>82</v>
      </c>
      <c r="AA1621">
        <v>0</v>
      </c>
      <c r="AB1621" t="s">
        <v>51</v>
      </c>
      <c r="AC1621" t="s">
        <v>52</v>
      </c>
      <c r="AD1621">
        <v>1</v>
      </c>
      <c r="AE1621">
        <v>1</v>
      </c>
      <c r="AF1621">
        <v>1</v>
      </c>
      <c r="AG1621">
        <v>2026</v>
      </c>
      <c r="AH1621">
        <v>20260102</v>
      </c>
      <c r="AI1621" t="s">
        <v>3145</v>
      </c>
      <c r="AJ1621">
        <v>85000</v>
      </c>
      <c r="AK1621">
        <v>67802.40625</v>
      </c>
      <c r="AL1621" s="10">
        <f t="shared" si="200"/>
        <v>17197.59375</v>
      </c>
      <c r="AM1621" s="11">
        <f t="shared" si="201"/>
        <v>0.20232463235294118</v>
      </c>
      <c r="AN1621">
        <v>85000</v>
      </c>
      <c r="AO1621">
        <v>60468.547631016831</v>
      </c>
      <c r="AP1621" s="12">
        <f t="shared" si="202"/>
        <v>24531.452368983169</v>
      </c>
      <c r="AQ1621" s="13">
        <f t="shared" si="203"/>
        <v>0.28860532198803729</v>
      </c>
      <c r="AR1621">
        <v>85000</v>
      </c>
      <c r="AS1621">
        <v>62251.458883914202</v>
      </c>
      <c r="AT1621" s="14">
        <f t="shared" si="204"/>
        <v>22748.541116085798</v>
      </c>
      <c r="AU1621" s="15">
        <f t="shared" si="205"/>
        <v>0.26762989548336236</v>
      </c>
      <c r="AV1621">
        <v>85000</v>
      </c>
      <c r="AW1621">
        <v>66396.98529411765</v>
      </c>
      <c r="AX1621" s="16">
        <f t="shared" si="206"/>
        <v>18603.01470588235</v>
      </c>
      <c r="AY1621" s="17">
        <f t="shared" si="207"/>
        <v>0.21885899653979235</v>
      </c>
    </row>
    <row r="1622" spans="1:51" x14ac:dyDescent="0.25">
      <c r="A1622" t="s">
        <v>39</v>
      </c>
      <c r="B1622" t="s">
        <v>224</v>
      </c>
      <c r="C1622">
        <v>400</v>
      </c>
      <c r="D1622">
        <v>132372</v>
      </c>
      <c r="E1622">
        <v>2003</v>
      </c>
      <c r="F1622" t="s">
        <v>41</v>
      </c>
      <c r="G1622" t="s">
        <v>42</v>
      </c>
      <c r="H1622" t="s">
        <v>3146</v>
      </c>
      <c r="J1622">
        <v>4</v>
      </c>
      <c r="K1622" t="s">
        <v>75</v>
      </c>
      <c r="L1622">
        <v>4</v>
      </c>
      <c r="M1622" t="s">
        <v>45</v>
      </c>
      <c r="N1622">
        <v>2.5</v>
      </c>
      <c r="O1622" t="s">
        <v>45</v>
      </c>
      <c r="P1622" t="s">
        <v>451</v>
      </c>
      <c r="Q1622">
        <v>1</v>
      </c>
      <c r="R1622" t="s">
        <v>47</v>
      </c>
      <c r="S1622" t="s">
        <v>48</v>
      </c>
      <c r="X1622" t="s">
        <v>49</v>
      </c>
      <c r="Y1622" t="s">
        <v>50</v>
      </c>
      <c r="AA1622">
        <v>0</v>
      </c>
      <c r="AB1622" t="s">
        <v>51</v>
      </c>
      <c r="AC1622" t="s">
        <v>52</v>
      </c>
      <c r="AD1622">
        <v>1</v>
      </c>
      <c r="AE1622">
        <v>1</v>
      </c>
      <c r="AF1622">
        <v>1</v>
      </c>
      <c r="AG1622">
        <v>2026</v>
      </c>
      <c r="AH1622">
        <v>20251231</v>
      </c>
      <c r="AI1622" t="s">
        <v>3147</v>
      </c>
      <c r="AJ1622">
        <v>400</v>
      </c>
      <c r="AK1622">
        <v>500.44503784179688</v>
      </c>
      <c r="AL1622" s="10">
        <f t="shared" si="200"/>
        <v>100.44503784179688</v>
      </c>
      <c r="AM1622" s="11">
        <f t="shared" si="201"/>
        <v>0.2511125946044922</v>
      </c>
      <c r="AN1622">
        <v>400</v>
      </c>
      <c r="AO1622">
        <v>465.30054065385679</v>
      </c>
      <c r="AP1622" s="12">
        <f t="shared" si="202"/>
        <v>65.300540653856785</v>
      </c>
      <c r="AQ1622" s="13">
        <f t="shared" si="203"/>
        <v>0.16325135163464197</v>
      </c>
      <c r="AR1622">
        <v>400</v>
      </c>
      <c r="AS1622">
        <v>439.09620293836059</v>
      </c>
      <c r="AT1622" s="14">
        <f t="shared" si="204"/>
        <v>39.096202938360591</v>
      </c>
      <c r="AU1622" s="15">
        <f t="shared" si="205"/>
        <v>9.7740507345901478E-2</v>
      </c>
      <c r="AV1622">
        <v>400</v>
      </c>
      <c r="AW1622">
        <v>537.34545454545457</v>
      </c>
      <c r="AX1622" s="16">
        <f t="shared" si="206"/>
        <v>137.34545454545457</v>
      </c>
      <c r="AY1622" s="17">
        <f t="shared" si="207"/>
        <v>0.34336363636363643</v>
      </c>
    </row>
    <row r="1623" spans="1:51" x14ac:dyDescent="0.25">
      <c r="A1623" t="s">
        <v>69</v>
      </c>
      <c r="B1623" t="s">
        <v>70</v>
      </c>
      <c r="C1623">
        <v>1100</v>
      </c>
      <c r="D1623">
        <v>138803</v>
      </c>
      <c r="E1623">
        <v>2010</v>
      </c>
      <c r="F1623" t="s">
        <v>71</v>
      </c>
      <c r="G1623" t="s">
        <v>172</v>
      </c>
      <c r="H1623" t="s">
        <v>73</v>
      </c>
      <c r="J1623">
        <v>6</v>
      </c>
      <c r="K1623" t="s">
        <v>59</v>
      </c>
      <c r="L1623">
        <v>4</v>
      </c>
      <c r="M1623" t="s">
        <v>45</v>
      </c>
      <c r="N1623">
        <v>3.5</v>
      </c>
      <c r="O1623" t="s">
        <v>60</v>
      </c>
      <c r="P1623" t="s">
        <v>46</v>
      </c>
      <c r="R1623" t="s">
        <v>61</v>
      </c>
      <c r="U1623" t="s">
        <v>394</v>
      </c>
      <c r="V1623" t="s">
        <v>79</v>
      </c>
      <c r="W1623" t="s">
        <v>395</v>
      </c>
      <c r="X1623" t="s">
        <v>65</v>
      </c>
      <c r="Y1623" t="s">
        <v>125</v>
      </c>
      <c r="AA1623">
        <v>0</v>
      </c>
      <c r="AB1623" t="s">
        <v>51</v>
      </c>
      <c r="AC1623" t="s">
        <v>67</v>
      </c>
      <c r="AD1623">
        <v>1</v>
      </c>
      <c r="AE1623">
        <v>1</v>
      </c>
      <c r="AF1623">
        <v>1</v>
      </c>
      <c r="AG1623">
        <v>2026</v>
      </c>
      <c r="AH1623">
        <v>20251230</v>
      </c>
      <c r="AI1623" t="s">
        <v>3148</v>
      </c>
      <c r="AJ1623">
        <v>1100</v>
      </c>
      <c r="AK1623">
        <v>1871.246704101562</v>
      </c>
      <c r="AL1623" s="10">
        <f t="shared" si="200"/>
        <v>771.24670410156205</v>
      </c>
      <c r="AM1623" s="11">
        <f t="shared" si="201"/>
        <v>0.70113336736505638</v>
      </c>
      <c r="AN1623">
        <v>1100</v>
      </c>
      <c r="AO1623">
        <v>1740.089955683638</v>
      </c>
      <c r="AP1623" s="12">
        <f t="shared" si="202"/>
        <v>640.08995568363798</v>
      </c>
      <c r="AQ1623" s="13">
        <f t="shared" si="203"/>
        <v>0.58189995971239816</v>
      </c>
      <c r="AR1623">
        <v>1100</v>
      </c>
      <c r="AS1623">
        <v>1768.8831493344369</v>
      </c>
      <c r="AT1623" s="14">
        <f t="shared" si="204"/>
        <v>668.88314933443689</v>
      </c>
      <c r="AU1623" s="15">
        <f t="shared" si="205"/>
        <v>0.60807559030403358</v>
      </c>
      <c r="AV1623">
        <v>1100</v>
      </c>
      <c r="AW1623">
        <v>1861.976856316297</v>
      </c>
      <c r="AX1623" s="16">
        <f t="shared" si="206"/>
        <v>761.97685631629702</v>
      </c>
      <c r="AY1623" s="17">
        <f t="shared" si="207"/>
        <v>0.69270623301481549</v>
      </c>
    </row>
    <row r="1624" spans="1:51" x14ac:dyDescent="0.25">
      <c r="A1624" t="s">
        <v>39</v>
      </c>
      <c r="B1624" t="s">
        <v>224</v>
      </c>
      <c r="C1624">
        <v>2000</v>
      </c>
      <c r="D1624">
        <v>221026</v>
      </c>
      <c r="E1624">
        <v>2015</v>
      </c>
      <c r="F1624" t="s">
        <v>56</v>
      </c>
      <c r="G1624" t="s">
        <v>94</v>
      </c>
      <c r="H1624" t="s">
        <v>365</v>
      </c>
      <c r="J1624">
        <v>6</v>
      </c>
      <c r="K1624" t="s">
        <v>44</v>
      </c>
      <c r="L1624">
        <v>4</v>
      </c>
      <c r="M1624" t="s">
        <v>45</v>
      </c>
      <c r="N1624">
        <v>3.5</v>
      </c>
      <c r="O1624" t="s">
        <v>76</v>
      </c>
      <c r="P1624" t="s">
        <v>46</v>
      </c>
      <c r="Q1624">
        <v>4</v>
      </c>
      <c r="R1624" t="s">
        <v>47</v>
      </c>
      <c r="S1624" t="s">
        <v>78</v>
      </c>
      <c r="T1624">
        <v>290</v>
      </c>
      <c r="U1624" t="s">
        <v>63</v>
      </c>
      <c r="V1624" t="s">
        <v>79</v>
      </c>
      <c r="W1624" t="s">
        <v>417</v>
      </c>
      <c r="X1624" t="s">
        <v>97</v>
      </c>
      <c r="Y1624" t="s">
        <v>82</v>
      </c>
      <c r="AA1624">
        <v>0</v>
      </c>
      <c r="AB1624" t="s">
        <v>51</v>
      </c>
      <c r="AC1624" t="s">
        <v>52</v>
      </c>
      <c r="AD1624">
        <v>1</v>
      </c>
      <c r="AE1624">
        <v>1</v>
      </c>
      <c r="AF1624">
        <v>1</v>
      </c>
      <c r="AG1624">
        <v>2026</v>
      </c>
      <c r="AH1624">
        <v>20251231</v>
      </c>
      <c r="AI1624" t="s">
        <v>3149</v>
      </c>
      <c r="AJ1624">
        <v>2000</v>
      </c>
      <c r="AK1624">
        <v>2890.09033203125</v>
      </c>
      <c r="AL1624" s="10">
        <f t="shared" si="200"/>
        <v>890.09033203125</v>
      </c>
      <c r="AM1624" s="11">
        <f t="shared" si="201"/>
        <v>0.44504516601562499</v>
      </c>
      <c r="AN1624">
        <v>2000</v>
      </c>
      <c r="AO1624">
        <v>2756.1145292449442</v>
      </c>
      <c r="AP1624" s="12">
        <f t="shared" si="202"/>
        <v>756.11452924494415</v>
      </c>
      <c r="AQ1624" s="13">
        <f t="shared" si="203"/>
        <v>0.37805726462247208</v>
      </c>
      <c r="AR1624">
        <v>2000</v>
      </c>
      <c r="AS1624">
        <v>3244.878774554033</v>
      </c>
      <c r="AT1624" s="14">
        <f t="shared" si="204"/>
        <v>1244.878774554033</v>
      </c>
      <c r="AU1624" s="15">
        <f t="shared" si="205"/>
        <v>0.62243938727701653</v>
      </c>
      <c r="AV1624">
        <v>2000</v>
      </c>
      <c r="AW1624">
        <v>2878.7518427518421</v>
      </c>
      <c r="AX1624" s="16">
        <f t="shared" si="206"/>
        <v>878.7518427518421</v>
      </c>
      <c r="AY1624" s="17">
        <f t="shared" si="207"/>
        <v>0.43937592137592107</v>
      </c>
    </row>
    <row r="1625" spans="1:51" x14ac:dyDescent="0.25">
      <c r="A1625" t="s">
        <v>39</v>
      </c>
      <c r="B1625" t="s">
        <v>218</v>
      </c>
      <c r="C1625">
        <v>15200</v>
      </c>
      <c r="D1625">
        <v>174027</v>
      </c>
      <c r="E1625">
        <v>2017</v>
      </c>
      <c r="F1625" t="s">
        <v>818</v>
      </c>
      <c r="G1625" t="s">
        <v>1486</v>
      </c>
      <c r="H1625" t="s">
        <v>819</v>
      </c>
      <c r="I1625" t="s">
        <v>1487</v>
      </c>
      <c r="J1625">
        <v>8</v>
      </c>
      <c r="K1625" t="s">
        <v>59</v>
      </c>
      <c r="L1625">
        <v>4</v>
      </c>
      <c r="M1625" t="s">
        <v>45</v>
      </c>
      <c r="N1625">
        <v>4.5999999046325684</v>
      </c>
      <c r="O1625" t="s">
        <v>76</v>
      </c>
      <c r="P1625" t="s">
        <v>46</v>
      </c>
      <c r="Q1625">
        <v>4</v>
      </c>
      <c r="R1625" t="s">
        <v>47</v>
      </c>
      <c r="S1625" t="s">
        <v>78</v>
      </c>
      <c r="T1625">
        <v>301</v>
      </c>
      <c r="U1625" t="s">
        <v>63</v>
      </c>
      <c r="V1625" t="s">
        <v>79</v>
      </c>
      <c r="W1625" t="s">
        <v>1488</v>
      </c>
      <c r="X1625" t="s">
        <v>97</v>
      </c>
      <c r="Y1625" t="s">
        <v>50</v>
      </c>
      <c r="AA1625">
        <v>0</v>
      </c>
      <c r="AB1625" t="s">
        <v>51</v>
      </c>
      <c r="AC1625" t="s">
        <v>98</v>
      </c>
      <c r="AD1625">
        <v>1</v>
      </c>
      <c r="AE1625">
        <v>1</v>
      </c>
      <c r="AF1625">
        <v>1</v>
      </c>
      <c r="AG1625">
        <v>2026</v>
      </c>
      <c r="AH1625">
        <v>20260102</v>
      </c>
      <c r="AI1625" t="s">
        <v>3150</v>
      </c>
      <c r="AJ1625">
        <v>15200</v>
      </c>
      <c r="AK1625">
        <v>14809.2109375</v>
      </c>
      <c r="AL1625" s="10">
        <f t="shared" si="200"/>
        <v>390.7890625</v>
      </c>
      <c r="AM1625" s="11">
        <f t="shared" si="201"/>
        <v>2.5709806743421052E-2</v>
      </c>
      <c r="AN1625">
        <v>15200</v>
      </c>
      <c r="AO1625">
        <v>14572.967358280701</v>
      </c>
      <c r="AP1625" s="12">
        <f t="shared" si="202"/>
        <v>627.03264171929914</v>
      </c>
      <c r="AQ1625" s="13">
        <f t="shared" si="203"/>
        <v>4.1252147481532837E-2</v>
      </c>
      <c r="AR1625">
        <v>15200</v>
      </c>
      <c r="AS1625">
        <v>13302.657879066101</v>
      </c>
      <c r="AT1625" s="14">
        <f t="shared" si="204"/>
        <v>1897.3421209338994</v>
      </c>
      <c r="AU1625" s="15">
        <f t="shared" si="205"/>
        <v>0.12482513953512496</v>
      </c>
      <c r="AV1625">
        <v>15200</v>
      </c>
      <c r="AW1625">
        <v>14849.916805324459</v>
      </c>
      <c r="AX1625" s="16">
        <f t="shared" si="206"/>
        <v>350.08319467554065</v>
      </c>
      <c r="AY1625" s="17">
        <f t="shared" si="207"/>
        <v>2.3031789123390833E-2</v>
      </c>
    </row>
    <row r="1626" spans="1:51" x14ac:dyDescent="0.25">
      <c r="A1626" t="s">
        <v>106</v>
      </c>
      <c r="B1626" t="s">
        <v>215</v>
      </c>
      <c r="C1626">
        <v>9000</v>
      </c>
      <c r="D1626">
        <v>165145</v>
      </c>
      <c r="E1626">
        <v>2015</v>
      </c>
      <c r="F1626" t="s">
        <v>71</v>
      </c>
      <c r="G1626" t="s">
        <v>72</v>
      </c>
      <c r="H1626" t="s">
        <v>73</v>
      </c>
      <c r="I1626" t="s">
        <v>150</v>
      </c>
      <c r="J1626">
        <v>8</v>
      </c>
      <c r="K1626" t="s">
        <v>87</v>
      </c>
      <c r="L1626">
        <v>4</v>
      </c>
      <c r="M1626" t="s">
        <v>45</v>
      </c>
      <c r="N1626">
        <v>5.3000001907348633</v>
      </c>
      <c r="O1626" t="s">
        <v>119</v>
      </c>
      <c r="P1626" t="s">
        <v>46</v>
      </c>
      <c r="R1626" t="s">
        <v>77</v>
      </c>
      <c r="S1626" t="s">
        <v>423</v>
      </c>
      <c r="U1626" t="s">
        <v>63</v>
      </c>
      <c r="W1626" t="s">
        <v>529</v>
      </c>
      <c r="X1626" t="s">
        <v>97</v>
      </c>
      <c r="Y1626" t="s">
        <v>66</v>
      </c>
      <c r="AA1626">
        <v>0</v>
      </c>
      <c r="AB1626" t="s">
        <v>51</v>
      </c>
      <c r="AC1626" t="s">
        <v>83</v>
      </c>
      <c r="AD1626">
        <v>1</v>
      </c>
      <c r="AE1626">
        <v>1</v>
      </c>
      <c r="AF1626">
        <v>1</v>
      </c>
      <c r="AG1626">
        <v>2026</v>
      </c>
      <c r="AH1626">
        <v>20260102</v>
      </c>
      <c r="AI1626" t="s">
        <v>3151</v>
      </c>
      <c r="AJ1626">
        <v>9000</v>
      </c>
      <c r="AK1626">
        <v>8151.05517578125</v>
      </c>
      <c r="AL1626" s="10">
        <f t="shared" si="200"/>
        <v>848.94482421875</v>
      </c>
      <c r="AM1626" s="11">
        <f t="shared" si="201"/>
        <v>9.4327202690972223E-2</v>
      </c>
      <c r="AN1626">
        <v>9000</v>
      </c>
      <c r="AO1626">
        <v>8885.7999108160911</v>
      </c>
      <c r="AP1626" s="12">
        <f t="shared" si="202"/>
        <v>114.20008918390886</v>
      </c>
      <c r="AQ1626" s="13">
        <f t="shared" si="203"/>
        <v>1.2688898798212096E-2</v>
      </c>
      <c r="AR1626">
        <v>9000</v>
      </c>
      <c r="AS1626">
        <v>8838.6579558149642</v>
      </c>
      <c r="AT1626" s="14">
        <f t="shared" si="204"/>
        <v>161.34204418503577</v>
      </c>
      <c r="AU1626" s="15">
        <f t="shared" si="205"/>
        <v>1.7926893798337309E-2</v>
      </c>
      <c r="AV1626">
        <v>9000</v>
      </c>
      <c r="AW1626">
        <v>8279.4109834888786</v>
      </c>
      <c r="AX1626" s="16">
        <f t="shared" si="206"/>
        <v>720.58901651112137</v>
      </c>
      <c r="AY1626" s="17">
        <f t="shared" si="207"/>
        <v>8.0065446279013491E-2</v>
      </c>
    </row>
    <row r="1627" spans="1:51" x14ac:dyDescent="0.25">
      <c r="A1627" t="s">
        <v>69</v>
      </c>
      <c r="B1627" t="s">
        <v>210</v>
      </c>
      <c r="C1627">
        <v>7800</v>
      </c>
      <c r="D1627">
        <v>165424</v>
      </c>
      <c r="E1627">
        <v>2012</v>
      </c>
      <c r="F1627" t="s">
        <v>343</v>
      </c>
      <c r="G1627" t="s">
        <v>344</v>
      </c>
      <c r="H1627" t="s">
        <v>2130</v>
      </c>
      <c r="J1627">
        <v>6</v>
      </c>
      <c r="K1627" t="s">
        <v>111</v>
      </c>
      <c r="L1627">
        <v>4</v>
      </c>
      <c r="M1627" t="s">
        <v>45</v>
      </c>
      <c r="N1627">
        <v>3.5999999046325679</v>
      </c>
      <c r="O1627" t="s">
        <v>76</v>
      </c>
      <c r="P1627" t="s">
        <v>46</v>
      </c>
      <c r="R1627" t="s">
        <v>47</v>
      </c>
      <c r="S1627" t="s">
        <v>78</v>
      </c>
      <c r="T1627">
        <v>283</v>
      </c>
      <c r="U1627" t="s">
        <v>394</v>
      </c>
      <c r="X1627" t="s">
        <v>112</v>
      </c>
      <c r="Y1627" t="s">
        <v>82</v>
      </c>
      <c r="AA1627">
        <v>0</v>
      </c>
      <c r="AB1627" t="s">
        <v>51</v>
      </c>
      <c r="AC1627" t="s">
        <v>52</v>
      </c>
      <c r="AD1627">
        <v>1</v>
      </c>
      <c r="AE1627">
        <v>1</v>
      </c>
      <c r="AF1627">
        <v>1</v>
      </c>
      <c r="AG1627">
        <v>2026</v>
      </c>
      <c r="AH1627">
        <v>20260102</v>
      </c>
      <c r="AI1627" t="s">
        <v>3152</v>
      </c>
      <c r="AJ1627">
        <v>7800</v>
      </c>
      <c r="AK1627">
        <v>6989.7998046875</v>
      </c>
      <c r="AL1627" s="10">
        <f t="shared" si="200"/>
        <v>810.2001953125</v>
      </c>
      <c r="AM1627" s="11">
        <f t="shared" si="201"/>
        <v>0.10387181991185897</v>
      </c>
      <c r="AN1627">
        <v>7800</v>
      </c>
      <c r="AO1627">
        <v>6918.3159628911399</v>
      </c>
      <c r="AP1627" s="12">
        <f t="shared" si="202"/>
        <v>881.68403710886014</v>
      </c>
      <c r="AQ1627" s="13">
        <f t="shared" si="203"/>
        <v>0.11303641501395643</v>
      </c>
      <c r="AR1627">
        <v>7800</v>
      </c>
      <c r="AS1627">
        <v>7199.5406285186937</v>
      </c>
      <c r="AT1627" s="14">
        <f t="shared" si="204"/>
        <v>600.45937148130633</v>
      </c>
      <c r="AU1627" s="15">
        <f t="shared" si="205"/>
        <v>7.6981970702731578E-2</v>
      </c>
      <c r="AV1627">
        <v>7800</v>
      </c>
      <c r="AW1627">
        <v>7079.202719406675</v>
      </c>
      <c r="AX1627" s="16">
        <f t="shared" si="206"/>
        <v>720.79728059332501</v>
      </c>
      <c r="AY1627" s="17">
        <f t="shared" si="207"/>
        <v>9.2409907768375002E-2</v>
      </c>
    </row>
    <row r="1628" spans="1:51" x14ac:dyDescent="0.25">
      <c r="A1628" t="s">
        <v>106</v>
      </c>
      <c r="B1628" t="s">
        <v>164</v>
      </c>
      <c r="C1628">
        <v>7500</v>
      </c>
      <c r="D1628">
        <v>104265</v>
      </c>
      <c r="E1628">
        <v>2020</v>
      </c>
      <c r="F1628" t="s">
        <v>1549</v>
      </c>
      <c r="G1628" t="s">
        <v>2522</v>
      </c>
      <c r="I1628" t="s">
        <v>1550</v>
      </c>
      <c r="J1628">
        <v>3</v>
      </c>
      <c r="K1628" t="s">
        <v>75</v>
      </c>
      <c r="L1628">
        <v>4</v>
      </c>
      <c r="M1628" t="s">
        <v>45</v>
      </c>
      <c r="N1628">
        <v>1.5</v>
      </c>
      <c r="O1628" t="s">
        <v>60</v>
      </c>
      <c r="P1628" t="s">
        <v>46</v>
      </c>
      <c r="Q1628">
        <v>4</v>
      </c>
      <c r="R1628" t="s">
        <v>47</v>
      </c>
      <c r="S1628" t="s">
        <v>62</v>
      </c>
      <c r="T1628">
        <v>134</v>
      </c>
      <c r="U1628" t="s">
        <v>63</v>
      </c>
      <c r="X1628" t="s">
        <v>49</v>
      </c>
      <c r="Y1628" t="s">
        <v>3153</v>
      </c>
      <c r="Z1628">
        <v>28400</v>
      </c>
      <c r="AA1628">
        <v>0</v>
      </c>
      <c r="AB1628" t="s">
        <v>51</v>
      </c>
      <c r="AC1628" t="s">
        <v>52</v>
      </c>
      <c r="AD1628">
        <v>1</v>
      </c>
      <c r="AE1628">
        <v>1</v>
      </c>
      <c r="AF1628">
        <v>1</v>
      </c>
      <c r="AG1628">
        <v>2026</v>
      </c>
      <c r="AH1628">
        <v>20251229</v>
      </c>
      <c r="AI1628" t="s">
        <v>3154</v>
      </c>
      <c r="AJ1628">
        <v>7500</v>
      </c>
      <c r="AK1628">
        <v>8785.525390625</v>
      </c>
      <c r="AL1628" s="10">
        <f t="shared" si="200"/>
        <v>1285.525390625</v>
      </c>
      <c r="AM1628" s="11">
        <f t="shared" si="201"/>
        <v>0.17140338541666666</v>
      </c>
      <c r="AN1628">
        <v>7500</v>
      </c>
      <c r="AO1628">
        <v>8500.2655123378281</v>
      </c>
      <c r="AP1628" s="12">
        <f t="shared" si="202"/>
        <v>1000.2655123378281</v>
      </c>
      <c r="AQ1628" s="13">
        <f t="shared" si="203"/>
        <v>0.13336873497837709</v>
      </c>
      <c r="AR1628">
        <v>7500</v>
      </c>
      <c r="AS1628">
        <v>8536.0257035538361</v>
      </c>
      <c r="AT1628" s="14">
        <f t="shared" si="204"/>
        <v>1036.0257035538361</v>
      </c>
      <c r="AU1628" s="15">
        <f t="shared" si="205"/>
        <v>0.13813676047384482</v>
      </c>
      <c r="AV1628">
        <v>7500</v>
      </c>
      <c r="AW1628">
        <v>8783.1252390057361</v>
      </c>
      <c r="AX1628" s="16">
        <f t="shared" si="206"/>
        <v>1283.1252390057361</v>
      </c>
      <c r="AY1628" s="17">
        <f t="shared" si="207"/>
        <v>0.17108336520076481</v>
      </c>
    </row>
    <row r="1629" spans="1:51" x14ac:dyDescent="0.25">
      <c r="A1629" t="s">
        <v>54</v>
      </c>
      <c r="B1629" t="s">
        <v>127</v>
      </c>
      <c r="C1629">
        <v>20250</v>
      </c>
      <c r="D1629">
        <v>5706</v>
      </c>
      <c r="E1629">
        <v>2024</v>
      </c>
      <c r="F1629" t="s">
        <v>340</v>
      </c>
      <c r="G1629" t="s">
        <v>1410</v>
      </c>
      <c r="H1629" t="s">
        <v>187</v>
      </c>
      <c r="J1629">
        <v>4</v>
      </c>
      <c r="K1629" t="s">
        <v>87</v>
      </c>
      <c r="L1629">
        <v>4</v>
      </c>
      <c r="M1629" t="s">
        <v>45</v>
      </c>
      <c r="N1629">
        <v>2</v>
      </c>
      <c r="O1629" t="s">
        <v>60</v>
      </c>
      <c r="P1629" t="s">
        <v>46</v>
      </c>
      <c r="Q1629">
        <v>5</v>
      </c>
      <c r="R1629" t="s">
        <v>47</v>
      </c>
      <c r="S1629" t="s">
        <v>151</v>
      </c>
      <c r="U1629" t="s">
        <v>63</v>
      </c>
      <c r="W1629" t="s">
        <v>1056</v>
      </c>
      <c r="X1629" t="s">
        <v>49</v>
      </c>
      <c r="Y1629" t="s">
        <v>282</v>
      </c>
      <c r="AA1629">
        <v>0</v>
      </c>
      <c r="AB1629" t="s">
        <v>51</v>
      </c>
      <c r="AC1629" t="s">
        <v>52</v>
      </c>
      <c r="AD1629">
        <v>1</v>
      </c>
      <c r="AE1629">
        <v>1</v>
      </c>
      <c r="AF1629">
        <v>1</v>
      </c>
      <c r="AG1629">
        <v>2026</v>
      </c>
      <c r="AH1629">
        <v>20251231</v>
      </c>
      <c r="AI1629" t="s">
        <v>3155</v>
      </c>
      <c r="AJ1629">
        <v>20250</v>
      </c>
      <c r="AK1629">
        <v>20794.572265625</v>
      </c>
      <c r="AL1629" s="10">
        <f t="shared" si="200"/>
        <v>544.572265625</v>
      </c>
      <c r="AM1629" s="11">
        <f t="shared" si="201"/>
        <v>2.6892457561728395E-2</v>
      </c>
      <c r="AN1629">
        <v>20250</v>
      </c>
      <c r="AO1629">
        <v>21641.364192939451</v>
      </c>
      <c r="AP1629" s="12">
        <f t="shared" si="202"/>
        <v>1391.3641929394507</v>
      </c>
      <c r="AQ1629" s="13">
        <f t="shared" si="203"/>
        <v>6.8709342861207445E-2</v>
      </c>
      <c r="AR1629">
        <v>20250</v>
      </c>
      <c r="AS1629">
        <v>20192.068859349649</v>
      </c>
      <c r="AT1629" s="14">
        <f t="shared" si="204"/>
        <v>57.931140650351153</v>
      </c>
      <c r="AU1629" s="15">
        <f t="shared" si="205"/>
        <v>2.8607970691531433E-3</v>
      </c>
      <c r="AV1629">
        <v>20250</v>
      </c>
      <c r="AW1629">
        <v>20825.097424412099</v>
      </c>
      <c r="AX1629" s="16">
        <f t="shared" si="206"/>
        <v>575.09742441209892</v>
      </c>
      <c r="AY1629" s="17">
        <f t="shared" si="207"/>
        <v>2.8399872810474021E-2</v>
      </c>
    </row>
    <row r="1630" spans="1:51" x14ac:dyDescent="0.25">
      <c r="A1630" t="s">
        <v>69</v>
      </c>
      <c r="B1630" t="s">
        <v>210</v>
      </c>
      <c r="C1630">
        <v>27800</v>
      </c>
      <c r="D1630">
        <v>22683</v>
      </c>
      <c r="E1630">
        <v>2023</v>
      </c>
      <c r="F1630" t="s">
        <v>56</v>
      </c>
      <c r="G1630" t="s">
        <v>94</v>
      </c>
      <c r="H1630" t="s">
        <v>416</v>
      </c>
      <c r="J1630">
        <v>4</v>
      </c>
      <c r="K1630" t="s">
        <v>44</v>
      </c>
      <c r="L1630">
        <v>4</v>
      </c>
      <c r="M1630" t="s">
        <v>45</v>
      </c>
      <c r="N1630">
        <v>2.2999999523162842</v>
      </c>
      <c r="O1630" t="s">
        <v>76</v>
      </c>
      <c r="P1630" t="s">
        <v>46</v>
      </c>
      <c r="Q1630">
        <v>4</v>
      </c>
      <c r="R1630" t="s">
        <v>47</v>
      </c>
      <c r="S1630" t="s">
        <v>78</v>
      </c>
      <c r="U1630" t="s">
        <v>63</v>
      </c>
      <c r="V1630" t="s">
        <v>64</v>
      </c>
      <c r="W1630" t="s">
        <v>417</v>
      </c>
      <c r="X1630" t="s">
        <v>112</v>
      </c>
      <c r="Y1630" t="s">
        <v>82</v>
      </c>
      <c r="AA1630">
        <v>0</v>
      </c>
      <c r="AB1630" t="s">
        <v>51</v>
      </c>
      <c r="AC1630" t="s">
        <v>98</v>
      </c>
      <c r="AD1630">
        <v>1</v>
      </c>
      <c r="AE1630">
        <v>1</v>
      </c>
      <c r="AF1630">
        <v>1</v>
      </c>
      <c r="AG1630">
        <v>2026</v>
      </c>
      <c r="AH1630">
        <v>20260102</v>
      </c>
      <c r="AI1630" t="s">
        <v>3156</v>
      </c>
      <c r="AJ1630">
        <v>27800</v>
      </c>
      <c r="AK1630">
        <v>26875.076171875</v>
      </c>
      <c r="AL1630" s="10">
        <f t="shared" si="200"/>
        <v>924.923828125</v>
      </c>
      <c r="AM1630" s="11">
        <f t="shared" si="201"/>
        <v>3.3270641299460432E-2</v>
      </c>
      <c r="AN1630">
        <v>27800</v>
      </c>
      <c r="AO1630">
        <v>25409.274414518339</v>
      </c>
      <c r="AP1630" s="12">
        <f t="shared" si="202"/>
        <v>2390.7255854816613</v>
      </c>
      <c r="AQ1630" s="13">
        <f t="shared" si="203"/>
        <v>8.5997323218764798E-2</v>
      </c>
      <c r="AR1630">
        <v>27800</v>
      </c>
      <c r="AS1630">
        <v>26179.02973184998</v>
      </c>
      <c r="AT1630" s="14">
        <f t="shared" si="204"/>
        <v>1620.9702681500203</v>
      </c>
      <c r="AU1630" s="15">
        <f t="shared" si="205"/>
        <v>5.8308283026979144E-2</v>
      </c>
      <c r="AV1630">
        <v>27800</v>
      </c>
      <c r="AW1630">
        <v>26561.2487804878</v>
      </c>
      <c r="AX1630" s="16">
        <f t="shared" si="206"/>
        <v>1238.7512195121999</v>
      </c>
      <c r="AY1630" s="17">
        <f t="shared" si="207"/>
        <v>4.4559396385330935E-2</v>
      </c>
    </row>
    <row r="1631" spans="1:51" x14ac:dyDescent="0.25">
      <c r="A1631" t="s">
        <v>39</v>
      </c>
      <c r="B1631" t="s">
        <v>218</v>
      </c>
      <c r="C1631">
        <v>13200</v>
      </c>
      <c r="D1631">
        <v>51588</v>
      </c>
      <c r="E1631">
        <v>2023</v>
      </c>
      <c r="F1631" t="s">
        <v>182</v>
      </c>
      <c r="G1631" t="s">
        <v>304</v>
      </c>
      <c r="H1631" t="s">
        <v>451</v>
      </c>
      <c r="J1631">
        <v>3</v>
      </c>
      <c r="K1631" t="s">
        <v>87</v>
      </c>
      <c r="L1631">
        <v>4</v>
      </c>
      <c r="M1631" t="s">
        <v>45</v>
      </c>
      <c r="N1631">
        <v>1.5</v>
      </c>
      <c r="O1631" t="s">
        <v>45</v>
      </c>
      <c r="P1631" t="s">
        <v>46</v>
      </c>
      <c r="Q1631">
        <v>3</v>
      </c>
      <c r="R1631" t="s">
        <v>47</v>
      </c>
      <c r="S1631" t="s">
        <v>78</v>
      </c>
      <c r="U1631" t="s">
        <v>63</v>
      </c>
      <c r="V1631" t="s">
        <v>64</v>
      </c>
      <c r="X1631" t="s">
        <v>49</v>
      </c>
      <c r="Y1631" t="s">
        <v>82</v>
      </c>
      <c r="AA1631">
        <v>0</v>
      </c>
      <c r="AB1631" t="s">
        <v>51</v>
      </c>
      <c r="AC1631" t="s">
        <v>52</v>
      </c>
      <c r="AD1631">
        <v>1</v>
      </c>
      <c r="AE1631">
        <v>1</v>
      </c>
      <c r="AF1631">
        <v>1</v>
      </c>
      <c r="AG1631">
        <v>2026</v>
      </c>
      <c r="AH1631">
        <v>20260102</v>
      </c>
      <c r="AI1631" t="s">
        <v>3157</v>
      </c>
      <c r="AJ1631">
        <v>13200</v>
      </c>
      <c r="AK1631">
        <v>16050.712890625</v>
      </c>
      <c r="AL1631" s="10">
        <f t="shared" si="200"/>
        <v>2850.712890625</v>
      </c>
      <c r="AM1631" s="11">
        <f t="shared" si="201"/>
        <v>0.21596309777462122</v>
      </c>
      <c r="AN1631">
        <v>13200</v>
      </c>
      <c r="AO1631">
        <v>14949.56321419812</v>
      </c>
      <c r="AP1631" s="12">
        <f t="shared" si="202"/>
        <v>1749.5632141981205</v>
      </c>
      <c r="AQ1631" s="13">
        <f t="shared" si="203"/>
        <v>0.13254266774228185</v>
      </c>
      <c r="AR1631">
        <v>13200</v>
      </c>
      <c r="AS1631">
        <v>13726.403212184519</v>
      </c>
      <c r="AT1631" s="14">
        <f t="shared" si="204"/>
        <v>526.40321218451936</v>
      </c>
      <c r="AU1631" s="15">
        <f t="shared" si="205"/>
        <v>3.9879031226099954E-2</v>
      </c>
      <c r="AV1631">
        <v>13200</v>
      </c>
      <c r="AW1631">
        <v>15923.839506172841</v>
      </c>
      <c r="AX1631" s="16">
        <f t="shared" si="206"/>
        <v>2723.8395061728406</v>
      </c>
      <c r="AY1631" s="17">
        <f t="shared" si="207"/>
        <v>0.20635147774036672</v>
      </c>
    </row>
    <row r="1632" spans="1:51" x14ac:dyDescent="0.25">
      <c r="A1632" t="s">
        <v>39</v>
      </c>
      <c r="B1632" t="s">
        <v>307</v>
      </c>
      <c r="C1632">
        <v>9300</v>
      </c>
      <c r="D1632">
        <v>77388</v>
      </c>
      <c r="E1632">
        <v>2017</v>
      </c>
      <c r="F1632" t="s">
        <v>397</v>
      </c>
      <c r="G1632" t="s">
        <v>465</v>
      </c>
      <c r="H1632" t="s">
        <v>280</v>
      </c>
      <c r="J1632">
        <v>4</v>
      </c>
      <c r="K1632" t="s">
        <v>118</v>
      </c>
      <c r="L1632">
        <v>4</v>
      </c>
      <c r="M1632" t="s">
        <v>45</v>
      </c>
      <c r="N1632">
        <v>2.4000000953674321</v>
      </c>
      <c r="O1632" t="s">
        <v>60</v>
      </c>
      <c r="P1632" t="s">
        <v>46</v>
      </c>
      <c r="Q1632">
        <v>3</v>
      </c>
      <c r="R1632" t="s">
        <v>61</v>
      </c>
      <c r="S1632" t="s">
        <v>151</v>
      </c>
      <c r="T1632">
        <v>185</v>
      </c>
      <c r="U1632" t="s">
        <v>63</v>
      </c>
      <c r="V1632" t="s">
        <v>64</v>
      </c>
      <c r="W1632" t="s">
        <v>1788</v>
      </c>
      <c r="X1632" t="s">
        <v>49</v>
      </c>
      <c r="Y1632" t="s">
        <v>82</v>
      </c>
      <c r="Z1632">
        <v>25155</v>
      </c>
      <c r="AA1632">
        <v>0</v>
      </c>
      <c r="AB1632" t="s">
        <v>51</v>
      </c>
      <c r="AC1632" t="s">
        <v>67</v>
      </c>
      <c r="AD1632">
        <v>1</v>
      </c>
      <c r="AE1632">
        <v>1</v>
      </c>
      <c r="AF1632">
        <v>1</v>
      </c>
      <c r="AG1632">
        <v>2026</v>
      </c>
      <c r="AH1632">
        <v>20251231</v>
      </c>
      <c r="AI1632" t="s">
        <v>3158</v>
      </c>
      <c r="AJ1632">
        <v>9300</v>
      </c>
      <c r="AK1632">
        <v>9876.806640625</v>
      </c>
      <c r="AL1632" s="10">
        <f t="shared" si="200"/>
        <v>576.806640625</v>
      </c>
      <c r="AM1632" s="11">
        <f t="shared" si="201"/>
        <v>6.2022219422043008E-2</v>
      </c>
      <c r="AN1632">
        <v>9300</v>
      </c>
      <c r="AO1632">
        <v>9895.4947385151681</v>
      </c>
      <c r="AP1632" s="12">
        <f t="shared" si="202"/>
        <v>595.49473851516814</v>
      </c>
      <c r="AQ1632" s="13">
        <f t="shared" si="203"/>
        <v>6.4031692313458941E-2</v>
      </c>
      <c r="AR1632">
        <v>9300</v>
      </c>
      <c r="AS1632">
        <v>9881.1073855871527</v>
      </c>
      <c r="AT1632" s="14">
        <f t="shared" si="204"/>
        <v>581.10738558715275</v>
      </c>
      <c r="AU1632" s="15">
        <f t="shared" si="205"/>
        <v>6.2484665116898146E-2</v>
      </c>
      <c r="AV1632">
        <v>9300</v>
      </c>
      <c r="AW1632">
        <v>9873.4903121636162</v>
      </c>
      <c r="AX1632" s="16">
        <f t="shared" si="206"/>
        <v>573.49031216361618</v>
      </c>
      <c r="AY1632" s="17">
        <f t="shared" si="207"/>
        <v>6.1665624963829699E-2</v>
      </c>
    </row>
    <row r="1633" spans="1:51" x14ac:dyDescent="0.25">
      <c r="A1633" t="s">
        <v>39</v>
      </c>
      <c r="B1633" t="s">
        <v>515</v>
      </c>
      <c r="C1633">
        <v>2600</v>
      </c>
      <c r="D1633">
        <v>174961</v>
      </c>
      <c r="E1633">
        <v>2014</v>
      </c>
      <c r="F1633" t="s">
        <v>41</v>
      </c>
      <c r="G1633" t="s">
        <v>1024</v>
      </c>
      <c r="H1633" t="s">
        <v>2427</v>
      </c>
      <c r="J1633">
        <v>4</v>
      </c>
      <c r="K1633" t="s">
        <v>338</v>
      </c>
      <c r="L1633">
        <v>4</v>
      </c>
      <c r="M1633" t="s">
        <v>45</v>
      </c>
      <c r="N1633">
        <v>2.5</v>
      </c>
      <c r="O1633" t="s">
        <v>45</v>
      </c>
      <c r="P1633" t="s">
        <v>46</v>
      </c>
      <c r="R1633" t="s">
        <v>47</v>
      </c>
      <c r="S1633" t="s">
        <v>48</v>
      </c>
      <c r="U1633" t="s">
        <v>63</v>
      </c>
      <c r="V1633" t="s">
        <v>91</v>
      </c>
      <c r="W1633" t="s">
        <v>92</v>
      </c>
      <c r="X1633" t="s">
        <v>49</v>
      </c>
      <c r="Y1633" t="s">
        <v>82</v>
      </c>
      <c r="AA1633">
        <v>0</v>
      </c>
      <c r="AB1633" t="s">
        <v>51</v>
      </c>
      <c r="AC1633" t="s">
        <v>52</v>
      </c>
      <c r="AD1633">
        <v>1</v>
      </c>
      <c r="AE1633">
        <v>1</v>
      </c>
      <c r="AF1633">
        <v>1</v>
      </c>
      <c r="AG1633">
        <v>2026</v>
      </c>
      <c r="AH1633">
        <v>20251231</v>
      </c>
      <c r="AI1633" t="s">
        <v>3159</v>
      </c>
      <c r="AJ1633">
        <v>2600</v>
      </c>
      <c r="AK1633">
        <v>2634.684814453125</v>
      </c>
      <c r="AL1633" s="10">
        <f t="shared" si="200"/>
        <v>34.684814453125</v>
      </c>
      <c r="AM1633" s="11">
        <f t="shared" si="201"/>
        <v>1.3340313251201923E-2</v>
      </c>
      <c r="AN1633">
        <v>2600</v>
      </c>
      <c r="AO1633">
        <v>2455.4667517800549</v>
      </c>
      <c r="AP1633" s="12">
        <f t="shared" si="202"/>
        <v>144.53324821994511</v>
      </c>
      <c r="AQ1633" s="13">
        <f t="shared" si="203"/>
        <v>5.5589710853825039E-2</v>
      </c>
      <c r="AR1633">
        <v>2600</v>
      </c>
      <c r="AS1633">
        <v>2454.7781875899059</v>
      </c>
      <c r="AT1633" s="14">
        <f t="shared" si="204"/>
        <v>145.22181241009412</v>
      </c>
      <c r="AU1633" s="15">
        <f t="shared" si="205"/>
        <v>5.5854543234651582E-2</v>
      </c>
      <c r="AV1633">
        <v>2600</v>
      </c>
      <c r="AW1633">
        <v>2649.1939419436271</v>
      </c>
      <c r="AX1633" s="16">
        <f t="shared" si="206"/>
        <v>49.193941943627124</v>
      </c>
      <c r="AY1633" s="17">
        <f t="shared" si="207"/>
        <v>1.8920746901395048E-2</v>
      </c>
    </row>
    <row r="1634" spans="1:51" x14ac:dyDescent="0.25">
      <c r="A1634" t="s">
        <v>69</v>
      </c>
      <c r="B1634" t="s">
        <v>70</v>
      </c>
      <c r="C1634">
        <v>5200</v>
      </c>
      <c r="D1634">
        <v>109852</v>
      </c>
      <c r="E1634">
        <v>2013</v>
      </c>
      <c r="F1634" t="s">
        <v>182</v>
      </c>
      <c r="G1634" t="s">
        <v>202</v>
      </c>
      <c r="J1634">
        <v>6</v>
      </c>
      <c r="K1634" t="s">
        <v>87</v>
      </c>
      <c r="L1634">
        <v>4</v>
      </c>
      <c r="M1634" t="s">
        <v>45</v>
      </c>
      <c r="N1634">
        <v>3.5</v>
      </c>
      <c r="O1634" t="s">
        <v>60</v>
      </c>
      <c r="P1634" t="s">
        <v>46</v>
      </c>
      <c r="R1634" t="s">
        <v>61</v>
      </c>
      <c r="S1634" t="s">
        <v>151</v>
      </c>
      <c r="U1634" t="s">
        <v>63</v>
      </c>
      <c r="X1634" t="s">
        <v>65</v>
      </c>
      <c r="Y1634" t="s">
        <v>82</v>
      </c>
      <c r="AA1634">
        <v>0</v>
      </c>
      <c r="AB1634" t="s">
        <v>51</v>
      </c>
      <c r="AC1634" t="s">
        <v>67</v>
      </c>
      <c r="AD1634">
        <v>1</v>
      </c>
      <c r="AE1634">
        <v>1</v>
      </c>
      <c r="AF1634">
        <v>1</v>
      </c>
      <c r="AG1634">
        <v>2026</v>
      </c>
      <c r="AH1634">
        <v>20251230</v>
      </c>
      <c r="AI1634" t="s">
        <v>3160</v>
      </c>
      <c r="AJ1634">
        <v>5200</v>
      </c>
      <c r="AK1634">
        <v>3319.323974609375</v>
      </c>
      <c r="AL1634" s="10">
        <f t="shared" si="200"/>
        <v>1880.676025390625</v>
      </c>
      <c r="AM1634" s="11">
        <f t="shared" si="201"/>
        <v>0.36166846642127404</v>
      </c>
      <c r="AN1634">
        <v>5200</v>
      </c>
      <c r="AO1634">
        <v>3449.774053447336</v>
      </c>
      <c r="AP1634" s="12">
        <f t="shared" si="202"/>
        <v>1750.225946552664</v>
      </c>
      <c r="AQ1634" s="13">
        <f t="shared" si="203"/>
        <v>0.33658191279858923</v>
      </c>
      <c r="AR1634">
        <v>5200</v>
      </c>
      <c r="AS1634">
        <v>3399.3405635491831</v>
      </c>
      <c r="AT1634" s="14">
        <f t="shared" si="204"/>
        <v>1800.6594364508169</v>
      </c>
      <c r="AU1634" s="15">
        <f t="shared" si="205"/>
        <v>0.34628066085592635</v>
      </c>
      <c r="AV1634">
        <v>5200</v>
      </c>
      <c r="AW1634">
        <v>3437.0259365994239</v>
      </c>
      <c r="AX1634" s="16">
        <f t="shared" si="206"/>
        <v>1762.9740634005761</v>
      </c>
      <c r="AY1634" s="17">
        <f t="shared" si="207"/>
        <v>0.33903347373088005</v>
      </c>
    </row>
    <row r="1635" spans="1:51" x14ac:dyDescent="0.25">
      <c r="A1635" t="s">
        <v>39</v>
      </c>
      <c r="B1635" t="s">
        <v>307</v>
      </c>
      <c r="C1635">
        <v>2400</v>
      </c>
      <c r="D1635">
        <v>98976</v>
      </c>
      <c r="E1635">
        <v>2010</v>
      </c>
      <c r="F1635" t="s">
        <v>56</v>
      </c>
      <c r="G1635" t="s">
        <v>57</v>
      </c>
      <c r="H1635" t="s">
        <v>2911</v>
      </c>
      <c r="J1635">
        <v>4</v>
      </c>
      <c r="K1635" t="s">
        <v>87</v>
      </c>
      <c r="L1635">
        <v>4</v>
      </c>
      <c r="M1635" t="s">
        <v>45</v>
      </c>
      <c r="N1635">
        <v>2.5</v>
      </c>
      <c r="O1635" t="s">
        <v>60</v>
      </c>
      <c r="R1635" t="s">
        <v>61</v>
      </c>
      <c r="S1635" t="s">
        <v>62</v>
      </c>
      <c r="T1635">
        <v>175</v>
      </c>
      <c r="U1635" t="s">
        <v>63</v>
      </c>
      <c r="V1635" t="s">
        <v>64</v>
      </c>
      <c r="W1635" t="s">
        <v>358</v>
      </c>
      <c r="X1635" t="s">
        <v>65</v>
      </c>
      <c r="Y1635" t="s">
        <v>66</v>
      </c>
      <c r="AA1635">
        <v>0</v>
      </c>
      <c r="AB1635" t="s">
        <v>51</v>
      </c>
      <c r="AC1635" t="s">
        <v>67</v>
      </c>
      <c r="AD1635">
        <v>1</v>
      </c>
      <c r="AE1635">
        <v>1</v>
      </c>
      <c r="AF1635">
        <v>1</v>
      </c>
      <c r="AG1635">
        <v>2026</v>
      </c>
      <c r="AH1635">
        <v>20251231</v>
      </c>
      <c r="AI1635" t="s">
        <v>3161</v>
      </c>
      <c r="AJ1635">
        <v>2400</v>
      </c>
      <c r="AK1635">
        <v>2056.380859375</v>
      </c>
      <c r="AL1635" s="10">
        <f t="shared" si="200"/>
        <v>343.619140625</v>
      </c>
      <c r="AM1635" s="11">
        <f t="shared" si="201"/>
        <v>0.14317464192708335</v>
      </c>
      <c r="AN1635">
        <v>2400</v>
      </c>
      <c r="AO1635">
        <v>1876.320722056618</v>
      </c>
      <c r="AP1635" s="12">
        <f t="shared" si="202"/>
        <v>523.67927794338198</v>
      </c>
      <c r="AQ1635" s="13">
        <f t="shared" si="203"/>
        <v>0.21819969914307583</v>
      </c>
      <c r="AR1635">
        <v>2400</v>
      </c>
      <c r="AS1635">
        <v>1864.1779088481001</v>
      </c>
      <c r="AT1635" s="14">
        <f t="shared" si="204"/>
        <v>535.82209115189994</v>
      </c>
      <c r="AU1635" s="15">
        <f t="shared" si="205"/>
        <v>0.22325920464662496</v>
      </c>
      <c r="AV1635">
        <v>2400</v>
      </c>
      <c r="AW1635">
        <v>2055.4760066188642</v>
      </c>
      <c r="AX1635" s="16">
        <f t="shared" si="206"/>
        <v>344.52399338113582</v>
      </c>
      <c r="AY1635" s="17">
        <f t="shared" si="207"/>
        <v>0.14355166390880658</v>
      </c>
    </row>
    <row r="1636" spans="1:51" x14ac:dyDescent="0.25">
      <c r="A1636" t="s">
        <v>106</v>
      </c>
      <c r="B1636" t="s">
        <v>1313</v>
      </c>
      <c r="C1636">
        <v>6300</v>
      </c>
      <c r="D1636">
        <v>89925</v>
      </c>
      <c r="E1636">
        <v>2017</v>
      </c>
      <c r="F1636" t="s">
        <v>340</v>
      </c>
      <c r="G1636" t="s">
        <v>341</v>
      </c>
      <c r="H1636" t="s">
        <v>95</v>
      </c>
      <c r="J1636">
        <v>4</v>
      </c>
      <c r="K1636" t="s">
        <v>44</v>
      </c>
      <c r="L1636">
        <v>4</v>
      </c>
      <c r="M1636" t="s">
        <v>45</v>
      </c>
      <c r="N1636">
        <v>1.6000000238418579</v>
      </c>
      <c r="O1636" t="s">
        <v>60</v>
      </c>
      <c r="P1636" t="s">
        <v>46</v>
      </c>
      <c r="Q1636">
        <v>4</v>
      </c>
      <c r="R1636" t="s">
        <v>61</v>
      </c>
      <c r="T1636">
        <v>201</v>
      </c>
      <c r="U1636" t="s">
        <v>63</v>
      </c>
      <c r="W1636" t="s">
        <v>3162</v>
      </c>
      <c r="X1636" t="s">
        <v>65</v>
      </c>
      <c r="Y1636" t="s">
        <v>282</v>
      </c>
      <c r="Z1636">
        <v>21650</v>
      </c>
      <c r="AA1636">
        <v>0</v>
      </c>
      <c r="AB1636" t="s">
        <v>51</v>
      </c>
      <c r="AC1636" t="s">
        <v>67</v>
      </c>
      <c r="AD1636">
        <v>1</v>
      </c>
      <c r="AE1636">
        <v>1</v>
      </c>
      <c r="AF1636">
        <v>1</v>
      </c>
      <c r="AG1636">
        <v>2026</v>
      </c>
      <c r="AH1636">
        <v>20251230</v>
      </c>
      <c r="AI1636" t="s">
        <v>3163</v>
      </c>
      <c r="AJ1636">
        <v>6300</v>
      </c>
      <c r="AK1636">
        <v>5792.35498046875</v>
      </c>
      <c r="AL1636" s="10">
        <f t="shared" si="200"/>
        <v>507.64501953125</v>
      </c>
      <c r="AM1636" s="11">
        <f t="shared" si="201"/>
        <v>8.0578574528769847E-2</v>
      </c>
      <c r="AN1636">
        <v>6300</v>
      </c>
      <c r="AO1636">
        <v>5407.9394501613133</v>
      </c>
      <c r="AP1636" s="12">
        <f t="shared" si="202"/>
        <v>892.06054983868671</v>
      </c>
      <c r="AQ1636" s="13">
        <f t="shared" si="203"/>
        <v>0.14159691267280741</v>
      </c>
      <c r="AR1636">
        <v>6300</v>
      </c>
      <c r="AS1636">
        <v>6395.0974514937134</v>
      </c>
      <c r="AT1636" s="14">
        <f t="shared" si="204"/>
        <v>95.097451493713379</v>
      </c>
      <c r="AU1636" s="15">
        <f t="shared" si="205"/>
        <v>1.5094833570430696E-2</v>
      </c>
      <c r="AV1636">
        <v>6300</v>
      </c>
      <c r="AW1636">
        <v>5857.3076722338201</v>
      </c>
      <c r="AX1636" s="16">
        <f t="shared" si="206"/>
        <v>442.69232776617991</v>
      </c>
      <c r="AY1636" s="17">
        <f t="shared" si="207"/>
        <v>7.0268623454949192E-2</v>
      </c>
    </row>
    <row r="1637" spans="1:51" x14ac:dyDescent="0.25">
      <c r="A1637" t="s">
        <v>54</v>
      </c>
      <c r="B1637" t="s">
        <v>154</v>
      </c>
      <c r="C1637">
        <v>16000</v>
      </c>
      <c r="D1637">
        <v>123535</v>
      </c>
      <c r="E1637">
        <v>2015</v>
      </c>
      <c r="F1637" t="s">
        <v>71</v>
      </c>
      <c r="G1637" t="s">
        <v>72</v>
      </c>
      <c r="H1637" t="s">
        <v>388</v>
      </c>
      <c r="I1637" t="s">
        <v>150</v>
      </c>
      <c r="J1637">
        <v>8</v>
      </c>
      <c r="K1637" t="s">
        <v>44</v>
      </c>
      <c r="L1637">
        <v>4</v>
      </c>
      <c r="M1637" t="s">
        <v>45</v>
      </c>
      <c r="N1637">
        <v>5.3000001907348633</v>
      </c>
      <c r="O1637" t="s">
        <v>76</v>
      </c>
      <c r="P1637" t="s">
        <v>46</v>
      </c>
      <c r="Q1637">
        <v>3</v>
      </c>
      <c r="R1637" t="s">
        <v>77</v>
      </c>
      <c r="S1637" t="s">
        <v>78</v>
      </c>
      <c r="U1637" t="s">
        <v>63</v>
      </c>
      <c r="W1637" t="s">
        <v>529</v>
      </c>
      <c r="X1637" t="s">
        <v>136</v>
      </c>
      <c r="Y1637" t="s">
        <v>66</v>
      </c>
      <c r="AA1637">
        <v>0</v>
      </c>
      <c r="AB1637" t="s">
        <v>51</v>
      </c>
      <c r="AC1637" t="s">
        <v>83</v>
      </c>
      <c r="AD1637">
        <v>1</v>
      </c>
      <c r="AE1637">
        <v>1</v>
      </c>
      <c r="AF1637">
        <v>1</v>
      </c>
      <c r="AG1637">
        <v>2026</v>
      </c>
      <c r="AH1637">
        <v>20260101</v>
      </c>
      <c r="AI1637" t="s">
        <v>3164</v>
      </c>
      <c r="AJ1637">
        <v>16000</v>
      </c>
      <c r="AK1637">
        <v>13553.37109375</v>
      </c>
      <c r="AL1637" s="10">
        <f t="shared" si="200"/>
        <v>2446.62890625</v>
      </c>
      <c r="AM1637" s="11">
        <f t="shared" si="201"/>
        <v>0.152914306640625</v>
      </c>
      <c r="AN1637">
        <v>16000</v>
      </c>
      <c r="AO1637">
        <v>14063.3074336144</v>
      </c>
      <c r="AP1637" s="12">
        <f t="shared" si="202"/>
        <v>1936.6925663856</v>
      </c>
      <c r="AQ1637" s="13">
        <f t="shared" si="203"/>
        <v>0.1210432853991</v>
      </c>
      <c r="AR1637">
        <v>16000</v>
      </c>
      <c r="AS1637">
        <v>13262.71832732849</v>
      </c>
      <c r="AT1637" s="14">
        <f t="shared" si="204"/>
        <v>2737.28167267151</v>
      </c>
      <c r="AU1637" s="15">
        <f t="shared" si="205"/>
        <v>0.17108010454196937</v>
      </c>
      <c r="AV1637">
        <v>16000</v>
      </c>
      <c r="AW1637">
        <v>13795.21</v>
      </c>
      <c r="AX1637" s="16">
        <f t="shared" si="206"/>
        <v>2204.7900000000009</v>
      </c>
      <c r="AY1637" s="17">
        <f t="shared" si="207"/>
        <v>0.13779937500000006</v>
      </c>
    </row>
    <row r="1638" spans="1:51" x14ac:dyDescent="0.25">
      <c r="A1638" t="s">
        <v>39</v>
      </c>
      <c r="B1638" t="s">
        <v>114</v>
      </c>
      <c r="C1638">
        <v>400</v>
      </c>
      <c r="D1638">
        <v>214912</v>
      </c>
      <c r="E1638">
        <v>2008</v>
      </c>
      <c r="F1638" t="s">
        <v>71</v>
      </c>
      <c r="G1638" t="s">
        <v>697</v>
      </c>
      <c r="H1638" t="s">
        <v>2555</v>
      </c>
      <c r="I1638" t="s">
        <v>160</v>
      </c>
      <c r="J1638">
        <v>6</v>
      </c>
      <c r="K1638" t="s">
        <v>87</v>
      </c>
      <c r="L1638">
        <v>4</v>
      </c>
      <c r="M1638" t="s">
        <v>45</v>
      </c>
      <c r="N1638">
        <v>4.1999998092651367</v>
      </c>
      <c r="O1638" t="s">
        <v>119</v>
      </c>
      <c r="P1638" t="s">
        <v>46</v>
      </c>
      <c r="R1638" t="s">
        <v>47</v>
      </c>
      <c r="S1638" t="s">
        <v>151</v>
      </c>
      <c r="U1638" t="s">
        <v>63</v>
      </c>
      <c r="V1638" t="s">
        <v>64</v>
      </c>
      <c r="W1638" t="s">
        <v>1335</v>
      </c>
      <c r="X1638" t="s">
        <v>112</v>
      </c>
      <c r="Y1638" t="s">
        <v>82</v>
      </c>
      <c r="AA1638">
        <v>0</v>
      </c>
      <c r="AB1638" t="s">
        <v>51</v>
      </c>
      <c r="AC1638" t="s">
        <v>52</v>
      </c>
      <c r="AD1638">
        <v>1</v>
      </c>
      <c r="AE1638">
        <v>1</v>
      </c>
      <c r="AF1638">
        <v>1</v>
      </c>
      <c r="AG1638">
        <v>2026</v>
      </c>
      <c r="AH1638">
        <v>20251231</v>
      </c>
      <c r="AI1638" t="s">
        <v>3165</v>
      </c>
      <c r="AJ1638">
        <v>400</v>
      </c>
      <c r="AK1638">
        <v>883.9051513671875</v>
      </c>
      <c r="AL1638" s="10">
        <f t="shared" si="200"/>
        <v>483.9051513671875</v>
      </c>
      <c r="AM1638" s="11">
        <f t="shared" si="201"/>
        <v>1.2097628784179688</v>
      </c>
      <c r="AN1638">
        <v>400</v>
      </c>
      <c r="AO1638">
        <v>904.84710052505534</v>
      </c>
      <c r="AP1638" s="12">
        <f t="shared" si="202"/>
        <v>504.84710052505534</v>
      </c>
      <c r="AQ1638" s="13">
        <f t="shared" si="203"/>
        <v>1.2621177513126383</v>
      </c>
      <c r="AR1638">
        <v>400</v>
      </c>
      <c r="AS1638">
        <v>854.26597051739134</v>
      </c>
      <c r="AT1638" s="14">
        <f t="shared" si="204"/>
        <v>454.26597051739134</v>
      </c>
      <c r="AU1638" s="15">
        <f t="shared" si="205"/>
        <v>1.1356649262934784</v>
      </c>
      <c r="AV1638">
        <v>400</v>
      </c>
      <c r="AW1638">
        <v>881.05112651646448</v>
      </c>
      <c r="AX1638" s="16">
        <f t="shared" si="206"/>
        <v>481.05112651646448</v>
      </c>
      <c r="AY1638" s="17">
        <f t="shared" si="207"/>
        <v>1.2026278162911612</v>
      </c>
    </row>
    <row r="1639" spans="1:51" x14ac:dyDescent="0.25">
      <c r="A1639" t="s">
        <v>106</v>
      </c>
      <c r="B1639" t="s">
        <v>482</v>
      </c>
      <c r="C1639">
        <v>6900</v>
      </c>
      <c r="D1639">
        <v>85818</v>
      </c>
      <c r="E1639">
        <v>2012</v>
      </c>
      <c r="F1639" t="s">
        <v>196</v>
      </c>
      <c r="G1639" t="s">
        <v>706</v>
      </c>
      <c r="H1639" t="s">
        <v>987</v>
      </c>
      <c r="J1639">
        <v>4</v>
      </c>
      <c r="K1639" t="s">
        <v>44</v>
      </c>
      <c r="L1639">
        <v>4</v>
      </c>
      <c r="M1639" t="s">
        <v>45</v>
      </c>
      <c r="N1639">
        <v>2.4000000953674321</v>
      </c>
      <c r="O1639" t="s">
        <v>60</v>
      </c>
      <c r="P1639" t="s">
        <v>46</v>
      </c>
      <c r="R1639" t="s">
        <v>47</v>
      </c>
      <c r="S1639" t="s">
        <v>151</v>
      </c>
      <c r="U1639" t="s">
        <v>63</v>
      </c>
      <c r="W1639" t="s">
        <v>708</v>
      </c>
      <c r="X1639" t="s">
        <v>49</v>
      </c>
      <c r="Y1639" t="s">
        <v>82</v>
      </c>
      <c r="AA1639">
        <v>0</v>
      </c>
      <c r="AB1639" t="s">
        <v>51</v>
      </c>
      <c r="AC1639" t="s">
        <v>52</v>
      </c>
      <c r="AD1639">
        <v>1</v>
      </c>
      <c r="AE1639">
        <v>1</v>
      </c>
      <c r="AF1639">
        <v>1</v>
      </c>
      <c r="AG1639">
        <v>2026</v>
      </c>
      <c r="AH1639">
        <v>20251230</v>
      </c>
      <c r="AI1639" t="s">
        <v>3166</v>
      </c>
      <c r="AJ1639">
        <v>6900</v>
      </c>
      <c r="AK1639">
        <v>3846.076416015625</v>
      </c>
      <c r="AL1639" s="10">
        <f t="shared" si="200"/>
        <v>3053.923583984375</v>
      </c>
      <c r="AM1639" s="11">
        <f t="shared" si="201"/>
        <v>0.4425976208673007</v>
      </c>
      <c r="AN1639">
        <v>6900</v>
      </c>
      <c r="AO1639">
        <v>3824.3089958082201</v>
      </c>
      <c r="AP1639" s="12">
        <f t="shared" si="202"/>
        <v>3075.6910041917799</v>
      </c>
      <c r="AQ1639" s="13">
        <f t="shared" si="203"/>
        <v>0.44575231944808402</v>
      </c>
      <c r="AR1639">
        <v>6900</v>
      </c>
      <c r="AS1639">
        <v>4272.4671714324986</v>
      </c>
      <c r="AT1639" s="14">
        <f t="shared" si="204"/>
        <v>2627.5328285675014</v>
      </c>
      <c r="AU1639" s="15">
        <f t="shared" si="205"/>
        <v>0.38080185921268134</v>
      </c>
      <c r="AV1639">
        <v>6900</v>
      </c>
      <c r="AW1639">
        <v>3848.4312573443008</v>
      </c>
      <c r="AX1639" s="16">
        <f t="shared" si="206"/>
        <v>3051.5687426556992</v>
      </c>
      <c r="AY1639" s="17">
        <f t="shared" si="207"/>
        <v>0.44225633951531873</v>
      </c>
    </row>
    <row r="1640" spans="1:51" x14ac:dyDescent="0.25">
      <c r="A1640" t="s">
        <v>69</v>
      </c>
      <c r="B1640" t="s">
        <v>335</v>
      </c>
      <c r="C1640">
        <v>425</v>
      </c>
      <c r="D1640">
        <v>115000</v>
      </c>
      <c r="E1640">
        <v>2006</v>
      </c>
      <c r="F1640" t="s">
        <v>71</v>
      </c>
      <c r="G1640" t="s">
        <v>158</v>
      </c>
      <c r="H1640" t="s">
        <v>73</v>
      </c>
      <c r="I1640" t="s">
        <v>160</v>
      </c>
      <c r="J1640">
        <v>4</v>
      </c>
      <c r="K1640" t="s">
        <v>90</v>
      </c>
      <c r="L1640">
        <v>4</v>
      </c>
      <c r="M1640" t="s">
        <v>689</v>
      </c>
      <c r="N1640">
        <v>2.2000000476837158</v>
      </c>
      <c r="O1640" t="s">
        <v>60</v>
      </c>
      <c r="P1640" t="s">
        <v>46</v>
      </c>
      <c r="R1640" t="s">
        <v>47</v>
      </c>
      <c r="U1640" t="s">
        <v>63</v>
      </c>
      <c r="W1640" t="s">
        <v>3167</v>
      </c>
      <c r="X1640" t="s">
        <v>112</v>
      </c>
      <c r="Y1640" t="s">
        <v>66</v>
      </c>
      <c r="AA1640">
        <v>0</v>
      </c>
      <c r="AB1640" t="s">
        <v>51</v>
      </c>
      <c r="AC1640" t="s">
        <v>52</v>
      </c>
      <c r="AD1640">
        <v>1</v>
      </c>
      <c r="AE1640">
        <v>1</v>
      </c>
      <c r="AF1640">
        <v>1</v>
      </c>
      <c r="AG1640">
        <v>2026</v>
      </c>
      <c r="AH1640">
        <v>20260102</v>
      </c>
      <c r="AI1640" t="s">
        <v>3168</v>
      </c>
      <c r="AJ1640">
        <v>425</v>
      </c>
      <c r="AK1640">
        <v>460.52105712890619</v>
      </c>
      <c r="AL1640" s="10">
        <f t="shared" si="200"/>
        <v>35.521057128906193</v>
      </c>
      <c r="AM1640" s="11">
        <f t="shared" si="201"/>
        <v>8.3578957950367516E-2</v>
      </c>
      <c r="AN1640">
        <v>425</v>
      </c>
      <c r="AO1640">
        <v>498.20659339925862</v>
      </c>
      <c r="AP1640" s="12">
        <f t="shared" si="202"/>
        <v>73.206593399258622</v>
      </c>
      <c r="AQ1640" s="13">
        <f t="shared" si="203"/>
        <v>0.1722508079982556</v>
      </c>
      <c r="AR1640">
        <v>425</v>
      </c>
      <c r="AS1640">
        <v>585.97213844307942</v>
      </c>
      <c r="AT1640" s="14">
        <f t="shared" si="204"/>
        <v>160.97213844307942</v>
      </c>
      <c r="AU1640" s="15">
        <f t="shared" si="205"/>
        <v>0.37875797280724566</v>
      </c>
      <c r="AV1640">
        <v>425</v>
      </c>
      <c r="AW1640">
        <v>487.38775510204079</v>
      </c>
      <c r="AX1640" s="16">
        <f t="shared" si="206"/>
        <v>62.387755102040785</v>
      </c>
      <c r="AY1640" s="17">
        <f t="shared" si="207"/>
        <v>0.14679471788715479</v>
      </c>
    </row>
    <row r="1641" spans="1:51" x14ac:dyDescent="0.25">
      <c r="A1641" t="s">
        <v>106</v>
      </c>
      <c r="B1641" t="s">
        <v>215</v>
      </c>
      <c r="C1641">
        <v>12500</v>
      </c>
      <c r="D1641">
        <v>124658</v>
      </c>
      <c r="E1641">
        <v>2018</v>
      </c>
      <c r="F1641" t="s">
        <v>71</v>
      </c>
      <c r="G1641" t="s">
        <v>72</v>
      </c>
      <c r="H1641" t="s">
        <v>1627</v>
      </c>
      <c r="I1641" t="s">
        <v>150</v>
      </c>
      <c r="J1641">
        <v>8</v>
      </c>
      <c r="K1641" t="s">
        <v>44</v>
      </c>
      <c r="L1641">
        <v>4</v>
      </c>
      <c r="M1641" t="s">
        <v>45</v>
      </c>
      <c r="N1641">
        <v>5.3000001907348633</v>
      </c>
      <c r="O1641" t="s">
        <v>76</v>
      </c>
      <c r="P1641" t="s">
        <v>46</v>
      </c>
      <c r="Q1641">
        <v>4</v>
      </c>
      <c r="R1641" t="s">
        <v>77</v>
      </c>
      <c r="S1641" t="s">
        <v>78</v>
      </c>
      <c r="U1641" t="s">
        <v>63</v>
      </c>
      <c r="W1641" t="s">
        <v>253</v>
      </c>
      <c r="X1641" t="s">
        <v>136</v>
      </c>
      <c r="Y1641" t="s">
        <v>82</v>
      </c>
      <c r="AA1641">
        <v>0</v>
      </c>
      <c r="AB1641" t="s">
        <v>51</v>
      </c>
      <c r="AC1641" t="s">
        <v>83</v>
      </c>
      <c r="AD1641">
        <v>1</v>
      </c>
      <c r="AE1641">
        <v>1</v>
      </c>
      <c r="AF1641">
        <v>1</v>
      </c>
      <c r="AG1641">
        <v>2026</v>
      </c>
      <c r="AH1641">
        <v>20260102</v>
      </c>
      <c r="AI1641" t="s">
        <v>3169</v>
      </c>
      <c r="AJ1641">
        <v>12500</v>
      </c>
      <c r="AK1641">
        <v>13597.029296875</v>
      </c>
      <c r="AL1641" s="10">
        <f t="shared" si="200"/>
        <v>1097.029296875</v>
      </c>
      <c r="AM1641" s="11">
        <f t="shared" si="201"/>
        <v>8.7762343749999999E-2</v>
      </c>
      <c r="AN1641">
        <v>12500</v>
      </c>
      <c r="AO1641">
        <v>14102.72499170614</v>
      </c>
      <c r="AP1641" s="12">
        <f t="shared" si="202"/>
        <v>1602.7249917061399</v>
      </c>
      <c r="AQ1641" s="13">
        <f t="shared" si="203"/>
        <v>0.1282179993364912</v>
      </c>
      <c r="AR1641">
        <v>12500</v>
      </c>
      <c r="AS1641">
        <v>13783.4345838686</v>
      </c>
      <c r="AT1641" s="14">
        <f t="shared" si="204"/>
        <v>1283.4345838686004</v>
      </c>
      <c r="AU1641" s="15">
        <f t="shared" si="205"/>
        <v>0.10267476670948802</v>
      </c>
      <c r="AV1641">
        <v>12500</v>
      </c>
      <c r="AW1641">
        <v>13825.215967834571</v>
      </c>
      <c r="AX1641" s="16">
        <f t="shared" si="206"/>
        <v>1325.2159678345706</v>
      </c>
      <c r="AY1641" s="17">
        <f t="shared" si="207"/>
        <v>0.10601727742676564</v>
      </c>
    </row>
    <row r="1642" spans="1:51" x14ac:dyDescent="0.25">
      <c r="A1642" t="s">
        <v>54</v>
      </c>
      <c r="B1642" t="s">
        <v>55</v>
      </c>
      <c r="C1642">
        <v>3300</v>
      </c>
      <c r="D1642">
        <v>133896</v>
      </c>
      <c r="E1642">
        <v>2015</v>
      </c>
      <c r="F1642" t="s">
        <v>139</v>
      </c>
      <c r="G1642" t="s">
        <v>3170</v>
      </c>
      <c r="H1642" t="s">
        <v>3170</v>
      </c>
      <c r="I1642" t="s">
        <v>673</v>
      </c>
      <c r="J1642">
        <v>4</v>
      </c>
      <c r="K1642" t="s">
        <v>44</v>
      </c>
      <c r="L1642">
        <v>4</v>
      </c>
      <c r="M1642" t="s">
        <v>45</v>
      </c>
      <c r="N1642">
        <v>2</v>
      </c>
      <c r="O1642" t="s">
        <v>119</v>
      </c>
      <c r="P1642" t="s">
        <v>46</v>
      </c>
      <c r="Q1642">
        <v>4</v>
      </c>
      <c r="R1642" t="s">
        <v>61</v>
      </c>
      <c r="T1642">
        <v>181</v>
      </c>
      <c r="U1642" t="s">
        <v>63</v>
      </c>
      <c r="X1642" t="s">
        <v>65</v>
      </c>
      <c r="Y1642" t="s">
        <v>120</v>
      </c>
      <c r="AA1642">
        <v>0</v>
      </c>
      <c r="AB1642" t="s">
        <v>51</v>
      </c>
      <c r="AC1642" t="s">
        <v>67</v>
      </c>
      <c r="AD1642">
        <v>1</v>
      </c>
      <c r="AE1642">
        <v>1</v>
      </c>
      <c r="AF1642">
        <v>1</v>
      </c>
      <c r="AG1642">
        <v>2026</v>
      </c>
      <c r="AH1642">
        <v>20251230</v>
      </c>
      <c r="AI1642" t="s">
        <v>3171</v>
      </c>
      <c r="AJ1642">
        <v>3300</v>
      </c>
      <c r="AK1642">
        <v>3607.067138671875</v>
      </c>
      <c r="AL1642" s="10">
        <f t="shared" si="200"/>
        <v>307.067138671875</v>
      </c>
      <c r="AM1642" s="11">
        <f t="shared" si="201"/>
        <v>9.3050648082386361E-2</v>
      </c>
      <c r="AN1642">
        <v>3300</v>
      </c>
      <c r="AO1642">
        <v>3608.9051512466131</v>
      </c>
      <c r="AP1642" s="12">
        <f t="shared" si="202"/>
        <v>308.90515124661306</v>
      </c>
      <c r="AQ1642" s="13">
        <f t="shared" si="203"/>
        <v>9.3607621589882742E-2</v>
      </c>
      <c r="AR1642">
        <v>3300</v>
      </c>
      <c r="AS1642">
        <v>3504.4694283494559</v>
      </c>
      <c r="AT1642" s="14">
        <f t="shared" si="204"/>
        <v>204.46942834945594</v>
      </c>
      <c r="AU1642" s="15">
        <f t="shared" si="205"/>
        <v>6.1960432833168468E-2</v>
      </c>
      <c r="AV1642">
        <v>3300</v>
      </c>
      <c r="AW1642">
        <v>3657.547169811322</v>
      </c>
      <c r="AX1642" s="16">
        <f t="shared" si="206"/>
        <v>357.54716981132196</v>
      </c>
      <c r="AY1642" s="17">
        <f t="shared" si="207"/>
        <v>0.10834762721555211</v>
      </c>
    </row>
    <row r="1643" spans="1:51" x14ac:dyDescent="0.25">
      <c r="A1643" t="s">
        <v>69</v>
      </c>
      <c r="B1643" t="s">
        <v>85</v>
      </c>
      <c r="C1643">
        <v>1300</v>
      </c>
      <c r="D1643">
        <v>181728</v>
      </c>
      <c r="E1643">
        <v>2018</v>
      </c>
      <c r="F1643" t="s">
        <v>71</v>
      </c>
      <c r="G1643" t="s">
        <v>1473</v>
      </c>
      <c r="H1643" t="s">
        <v>2953</v>
      </c>
      <c r="J1643">
        <v>4</v>
      </c>
      <c r="K1643" t="s">
        <v>44</v>
      </c>
      <c r="L1643">
        <v>4</v>
      </c>
      <c r="M1643" t="s">
        <v>45</v>
      </c>
      <c r="N1643">
        <v>1.799999952316284</v>
      </c>
      <c r="O1643" t="s">
        <v>60</v>
      </c>
      <c r="P1643" t="s">
        <v>46</v>
      </c>
      <c r="Q1643">
        <v>2</v>
      </c>
      <c r="R1643" t="s">
        <v>440</v>
      </c>
      <c r="U1643" t="s">
        <v>63</v>
      </c>
      <c r="W1643" t="s">
        <v>1474</v>
      </c>
      <c r="X1643" t="s">
        <v>65</v>
      </c>
      <c r="Y1643" t="s">
        <v>82</v>
      </c>
      <c r="AA1643">
        <v>0</v>
      </c>
      <c r="AB1643" t="s">
        <v>51</v>
      </c>
      <c r="AC1643" t="s">
        <v>559</v>
      </c>
      <c r="AD1643">
        <v>1</v>
      </c>
      <c r="AE1643">
        <v>1</v>
      </c>
      <c r="AF1643">
        <v>1</v>
      </c>
      <c r="AG1643">
        <v>2026</v>
      </c>
      <c r="AH1643">
        <v>20251231</v>
      </c>
      <c r="AI1643" t="s">
        <v>3172</v>
      </c>
      <c r="AJ1643">
        <v>1300</v>
      </c>
      <c r="AK1643">
        <v>1403.504516601562</v>
      </c>
      <c r="AL1643" s="10">
        <f t="shared" si="200"/>
        <v>103.50451660156205</v>
      </c>
      <c r="AM1643" s="11">
        <f t="shared" si="201"/>
        <v>7.9618858924278502E-2</v>
      </c>
      <c r="AN1643">
        <v>1300</v>
      </c>
      <c r="AO1643">
        <v>1365.5326080263569</v>
      </c>
      <c r="AP1643" s="12">
        <f t="shared" si="202"/>
        <v>65.532608026356911</v>
      </c>
      <c r="AQ1643" s="13">
        <f t="shared" si="203"/>
        <v>5.0409698481813009E-2</v>
      </c>
      <c r="AR1643">
        <v>1300</v>
      </c>
      <c r="AS1643">
        <v>1247.066635657902</v>
      </c>
      <c r="AT1643" s="14">
        <f t="shared" si="204"/>
        <v>52.933364342098002</v>
      </c>
      <c r="AU1643" s="15">
        <f t="shared" si="205"/>
        <v>4.071797257084462E-2</v>
      </c>
      <c r="AV1643">
        <v>1300</v>
      </c>
      <c r="AW1643">
        <v>1408.592792792793</v>
      </c>
      <c r="AX1643" s="16">
        <f t="shared" si="206"/>
        <v>108.59279279279303</v>
      </c>
      <c r="AY1643" s="17">
        <f t="shared" si="207"/>
        <v>8.3532917532917722E-2</v>
      </c>
    </row>
    <row r="1644" spans="1:51" x14ac:dyDescent="0.25">
      <c r="A1644" t="s">
        <v>69</v>
      </c>
      <c r="B1644" t="s">
        <v>85</v>
      </c>
      <c r="C1644">
        <v>8400</v>
      </c>
      <c r="D1644">
        <v>144952</v>
      </c>
      <c r="E1644">
        <v>2016</v>
      </c>
      <c r="F1644" t="s">
        <v>155</v>
      </c>
      <c r="G1644" t="s">
        <v>150</v>
      </c>
      <c r="H1644" t="s">
        <v>276</v>
      </c>
      <c r="J1644">
        <v>6</v>
      </c>
      <c r="K1644" t="s">
        <v>111</v>
      </c>
      <c r="L1644">
        <v>4</v>
      </c>
      <c r="M1644" t="s">
        <v>45</v>
      </c>
      <c r="N1644">
        <v>3.5999999046325679</v>
      </c>
      <c r="O1644" t="s">
        <v>76</v>
      </c>
      <c r="P1644" t="s">
        <v>46</v>
      </c>
      <c r="Q1644">
        <v>4</v>
      </c>
      <c r="R1644" t="s">
        <v>77</v>
      </c>
      <c r="S1644" t="s">
        <v>78</v>
      </c>
      <c r="U1644" t="s">
        <v>63</v>
      </c>
      <c r="X1644" t="s">
        <v>97</v>
      </c>
      <c r="Y1644" t="s">
        <v>82</v>
      </c>
      <c r="AA1644">
        <v>0</v>
      </c>
      <c r="AB1644" t="s">
        <v>51</v>
      </c>
      <c r="AC1644" t="s">
        <v>83</v>
      </c>
      <c r="AD1644">
        <v>1</v>
      </c>
      <c r="AE1644">
        <v>1</v>
      </c>
      <c r="AF1644">
        <v>1</v>
      </c>
      <c r="AG1644">
        <v>2026</v>
      </c>
      <c r="AH1644">
        <v>20251231</v>
      </c>
      <c r="AI1644" t="s">
        <v>3173</v>
      </c>
      <c r="AJ1644">
        <v>8400</v>
      </c>
      <c r="AK1644">
        <v>9288.89453125</v>
      </c>
      <c r="AL1644" s="10">
        <f t="shared" si="200"/>
        <v>888.89453125</v>
      </c>
      <c r="AM1644" s="11">
        <f t="shared" si="201"/>
        <v>0.10582077752976191</v>
      </c>
      <c r="AN1644">
        <v>8400</v>
      </c>
      <c r="AO1644">
        <v>8957.8472143738218</v>
      </c>
      <c r="AP1644" s="12">
        <f t="shared" si="202"/>
        <v>557.84721437382177</v>
      </c>
      <c r="AQ1644" s="13">
        <f t="shared" si="203"/>
        <v>6.6410382663550205E-2</v>
      </c>
      <c r="AR1644">
        <v>8400</v>
      </c>
      <c r="AS1644">
        <v>9240.3723621068693</v>
      </c>
      <c r="AT1644" s="14">
        <f t="shared" si="204"/>
        <v>840.37236210686933</v>
      </c>
      <c r="AU1644" s="15">
        <f t="shared" si="205"/>
        <v>0.10004432882224634</v>
      </c>
      <c r="AV1644">
        <v>8400</v>
      </c>
      <c r="AW1644">
        <v>9276.0441558441562</v>
      </c>
      <c r="AX1644" s="16">
        <f t="shared" si="206"/>
        <v>876.04415584415619</v>
      </c>
      <c r="AY1644" s="17">
        <f t="shared" si="207"/>
        <v>0.10429097093382812</v>
      </c>
    </row>
    <row r="1645" spans="1:51" x14ac:dyDescent="0.25">
      <c r="A1645" t="s">
        <v>54</v>
      </c>
      <c r="B1645" t="s">
        <v>249</v>
      </c>
      <c r="C1645">
        <v>2500</v>
      </c>
      <c r="D1645">
        <v>161119</v>
      </c>
      <c r="E1645">
        <v>2004</v>
      </c>
      <c r="F1645" t="s">
        <v>165</v>
      </c>
      <c r="G1645" t="s">
        <v>3174</v>
      </c>
      <c r="I1645" t="s">
        <v>3175</v>
      </c>
      <c r="J1645">
        <v>4</v>
      </c>
      <c r="K1645" t="s">
        <v>118</v>
      </c>
      <c r="L1645">
        <v>4</v>
      </c>
      <c r="M1645" t="s">
        <v>45</v>
      </c>
      <c r="N1645">
        <v>1.799999952316284</v>
      </c>
      <c r="O1645" t="s">
        <v>60</v>
      </c>
      <c r="P1645" t="s">
        <v>46</v>
      </c>
      <c r="R1645" t="s">
        <v>440</v>
      </c>
      <c r="S1645" t="s">
        <v>151</v>
      </c>
      <c r="U1645" t="s">
        <v>63</v>
      </c>
      <c r="V1645" t="s">
        <v>64</v>
      </c>
      <c r="W1645" t="s">
        <v>3176</v>
      </c>
      <c r="X1645" t="s">
        <v>65</v>
      </c>
      <c r="Y1645" t="s">
        <v>125</v>
      </c>
      <c r="AA1645">
        <v>0</v>
      </c>
      <c r="AB1645" t="s">
        <v>51</v>
      </c>
      <c r="AC1645" t="s">
        <v>559</v>
      </c>
      <c r="AD1645">
        <v>1</v>
      </c>
      <c r="AE1645">
        <v>1</v>
      </c>
      <c r="AF1645">
        <v>1</v>
      </c>
      <c r="AG1645">
        <v>2026</v>
      </c>
      <c r="AH1645">
        <v>20251230</v>
      </c>
      <c r="AI1645" t="s">
        <v>3177</v>
      </c>
      <c r="AJ1645">
        <v>2500</v>
      </c>
      <c r="AK1645">
        <v>1712.044921875</v>
      </c>
      <c r="AL1645" s="10">
        <f t="shared" si="200"/>
        <v>787.955078125</v>
      </c>
      <c r="AM1645" s="11">
        <f t="shared" si="201"/>
        <v>0.31518203124999999</v>
      </c>
      <c r="AN1645">
        <v>2500</v>
      </c>
      <c r="AO1645">
        <v>1679.55140236639</v>
      </c>
      <c r="AP1645" s="12">
        <f t="shared" si="202"/>
        <v>820.44859763361001</v>
      </c>
      <c r="AQ1645" s="13">
        <f t="shared" si="203"/>
        <v>0.32817943905344399</v>
      </c>
      <c r="AR1645">
        <v>2500</v>
      </c>
      <c r="AS1645">
        <v>1691.541408258814</v>
      </c>
      <c r="AT1645" s="14">
        <f t="shared" si="204"/>
        <v>808.45859174118596</v>
      </c>
      <c r="AU1645" s="15">
        <f t="shared" si="205"/>
        <v>0.3233834366964744</v>
      </c>
      <c r="AV1645">
        <v>2500</v>
      </c>
      <c r="AW1645">
        <v>1717.2215988779801</v>
      </c>
      <c r="AX1645" s="16">
        <f t="shared" si="206"/>
        <v>782.77840112201989</v>
      </c>
      <c r="AY1645" s="17">
        <f t="shared" si="207"/>
        <v>0.31311136044880794</v>
      </c>
    </row>
    <row r="1646" spans="1:51" x14ac:dyDescent="0.25">
      <c r="A1646" t="s">
        <v>106</v>
      </c>
      <c r="B1646" t="s">
        <v>164</v>
      </c>
      <c r="C1646">
        <v>3200</v>
      </c>
      <c r="D1646">
        <v>272258</v>
      </c>
      <c r="E1646">
        <v>2015</v>
      </c>
      <c r="F1646" t="s">
        <v>397</v>
      </c>
      <c r="G1646" t="s">
        <v>398</v>
      </c>
      <c r="H1646" t="s">
        <v>280</v>
      </c>
      <c r="J1646">
        <v>4</v>
      </c>
      <c r="K1646" t="s">
        <v>111</v>
      </c>
      <c r="L1646">
        <v>4</v>
      </c>
      <c r="M1646" t="s">
        <v>45</v>
      </c>
      <c r="N1646">
        <v>2.4000000953674321</v>
      </c>
      <c r="O1646" t="s">
        <v>60</v>
      </c>
      <c r="P1646" t="s">
        <v>46</v>
      </c>
      <c r="Q1646">
        <v>4</v>
      </c>
      <c r="R1646" t="s">
        <v>47</v>
      </c>
      <c r="S1646" t="s">
        <v>151</v>
      </c>
      <c r="T1646">
        <v>185</v>
      </c>
      <c r="U1646" t="s">
        <v>63</v>
      </c>
      <c r="V1646" t="s">
        <v>64</v>
      </c>
      <c r="W1646" t="s">
        <v>399</v>
      </c>
      <c r="X1646" t="s">
        <v>49</v>
      </c>
      <c r="Y1646" t="s">
        <v>66</v>
      </c>
      <c r="AA1646">
        <v>0</v>
      </c>
      <c r="AB1646" t="s">
        <v>51</v>
      </c>
      <c r="AC1646" t="s">
        <v>52</v>
      </c>
      <c r="AD1646">
        <v>1</v>
      </c>
      <c r="AE1646">
        <v>1</v>
      </c>
      <c r="AF1646">
        <v>1</v>
      </c>
      <c r="AG1646">
        <v>2026</v>
      </c>
      <c r="AH1646">
        <v>20251229</v>
      </c>
      <c r="AI1646" t="s">
        <v>3178</v>
      </c>
      <c r="AJ1646">
        <v>3200</v>
      </c>
      <c r="AK1646">
        <v>3580.501708984375</v>
      </c>
      <c r="AL1646" s="10">
        <f t="shared" si="200"/>
        <v>380.501708984375</v>
      </c>
      <c r="AM1646" s="11">
        <f t="shared" si="201"/>
        <v>0.11890678405761719</v>
      </c>
      <c r="AN1646">
        <v>3200</v>
      </c>
      <c r="AO1646">
        <v>3566.738257985477</v>
      </c>
      <c r="AP1646" s="12">
        <f t="shared" si="202"/>
        <v>366.73825798547705</v>
      </c>
      <c r="AQ1646" s="13">
        <f t="shared" si="203"/>
        <v>0.11460570562046157</v>
      </c>
      <c r="AR1646">
        <v>3200</v>
      </c>
      <c r="AS1646">
        <v>3199.3208614073601</v>
      </c>
      <c r="AT1646" s="14">
        <f t="shared" si="204"/>
        <v>0.67913859263990162</v>
      </c>
      <c r="AU1646" s="15">
        <f t="shared" si="205"/>
        <v>2.1223081019996925E-4</v>
      </c>
      <c r="AV1646">
        <v>3200</v>
      </c>
      <c r="AW1646">
        <v>3611.5447858070102</v>
      </c>
      <c r="AX1646" s="16">
        <f t="shared" si="206"/>
        <v>411.54478580701016</v>
      </c>
      <c r="AY1646" s="17">
        <f t="shared" si="207"/>
        <v>0.12860774556469068</v>
      </c>
    </row>
    <row r="1647" spans="1:51" x14ac:dyDescent="0.25">
      <c r="A1647" t="s">
        <v>54</v>
      </c>
      <c r="B1647" t="s">
        <v>249</v>
      </c>
      <c r="C1647">
        <v>12500</v>
      </c>
      <c r="D1647">
        <v>92538</v>
      </c>
      <c r="E1647">
        <v>2019</v>
      </c>
      <c r="F1647" t="s">
        <v>397</v>
      </c>
      <c r="G1647" t="s">
        <v>398</v>
      </c>
      <c r="H1647" t="s">
        <v>280</v>
      </c>
      <c r="J1647">
        <v>4</v>
      </c>
      <c r="K1647" t="s">
        <v>75</v>
      </c>
      <c r="L1647">
        <v>4</v>
      </c>
      <c r="M1647" t="s">
        <v>45</v>
      </c>
      <c r="N1647">
        <v>2.4000000953674321</v>
      </c>
      <c r="O1647" t="s">
        <v>60</v>
      </c>
      <c r="P1647" t="s">
        <v>46</v>
      </c>
      <c r="R1647" t="s">
        <v>47</v>
      </c>
      <c r="S1647" t="s">
        <v>151</v>
      </c>
      <c r="T1647">
        <v>184</v>
      </c>
      <c r="U1647" t="s">
        <v>63</v>
      </c>
      <c r="V1647" t="s">
        <v>64</v>
      </c>
      <c r="W1647" t="s">
        <v>2373</v>
      </c>
      <c r="X1647" t="s">
        <v>49</v>
      </c>
      <c r="Y1647" t="s">
        <v>82</v>
      </c>
      <c r="Z1647">
        <v>24350</v>
      </c>
      <c r="AA1647">
        <v>0</v>
      </c>
      <c r="AB1647" t="s">
        <v>51</v>
      </c>
      <c r="AC1647" t="s">
        <v>52</v>
      </c>
      <c r="AD1647">
        <v>1</v>
      </c>
      <c r="AE1647">
        <v>1</v>
      </c>
      <c r="AF1647">
        <v>1</v>
      </c>
      <c r="AG1647">
        <v>2026</v>
      </c>
      <c r="AH1647">
        <v>20251230</v>
      </c>
      <c r="AI1647" t="s">
        <v>3179</v>
      </c>
      <c r="AJ1647">
        <v>12500</v>
      </c>
      <c r="AK1647">
        <v>12708.314453125</v>
      </c>
      <c r="AL1647" s="10">
        <f t="shared" si="200"/>
        <v>208.314453125</v>
      </c>
      <c r="AM1647" s="11">
        <f t="shared" si="201"/>
        <v>1.666515625E-2</v>
      </c>
      <c r="AN1647">
        <v>12500</v>
      </c>
      <c r="AO1647">
        <v>12740.26373997916</v>
      </c>
      <c r="AP1647" s="12">
        <f t="shared" si="202"/>
        <v>240.26373997916016</v>
      </c>
      <c r="AQ1647" s="13">
        <f t="shared" si="203"/>
        <v>1.9221099198332814E-2</v>
      </c>
      <c r="AR1647">
        <v>12500</v>
      </c>
      <c r="AS1647">
        <v>11631.16451484935</v>
      </c>
      <c r="AT1647" s="14">
        <f t="shared" si="204"/>
        <v>868.83548515065013</v>
      </c>
      <c r="AU1647" s="15">
        <f t="shared" si="205"/>
        <v>6.950683881205201E-2</v>
      </c>
      <c r="AV1647">
        <v>12500</v>
      </c>
      <c r="AW1647">
        <v>12873.05012744265</v>
      </c>
      <c r="AX1647" s="16">
        <f t="shared" si="206"/>
        <v>373.05012744264968</v>
      </c>
      <c r="AY1647" s="17">
        <f t="shared" si="207"/>
        <v>2.9844010195411975E-2</v>
      </c>
    </row>
    <row r="1648" spans="1:51" x14ac:dyDescent="0.25">
      <c r="A1648" t="s">
        <v>69</v>
      </c>
      <c r="B1648" t="s">
        <v>85</v>
      </c>
      <c r="C1648">
        <v>49300</v>
      </c>
      <c r="D1648">
        <v>40653</v>
      </c>
      <c r="E1648">
        <v>2024</v>
      </c>
      <c r="F1648" t="s">
        <v>56</v>
      </c>
      <c r="G1648" t="s">
        <v>831</v>
      </c>
      <c r="H1648" t="s">
        <v>230</v>
      </c>
      <c r="J1648">
        <v>6</v>
      </c>
      <c r="K1648" t="s">
        <v>111</v>
      </c>
      <c r="L1648">
        <v>4</v>
      </c>
      <c r="M1648" t="s">
        <v>45</v>
      </c>
      <c r="N1648">
        <v>3.5</v>
      </c>
      <c r="O1648" t="s">
        <v>76</v>
      </c>
      <c r="P1648" t="s">
        <v>46</v>
      </c>
      <c r="Q1648">
        <v>5</v>
      </c>
      <c r="R1648" t="s">
        <v>47</v>
      </c>
      <c r="S1648" t="s">
        <v>78</v>
      </c>
      <c r="U1648" t="s">
        <v>394</v>
      </c>
      <c r="V1648" t="s">
        <v>79</v>
      </c>
      <c r="W1648" t="s">
        <v>832</v>
      </c>
      <c r="X1648" t="s">
        <v>136</v>
      </c>
      <c r="Y1648" t="s">
        <v>82</v>
      </c>
      <c r="AA1648">
        <v>0</v>
      </c>
      <c r="AB1648" t="s">
        <v>51</v>
      </c>
      <c r="AC1648" t="s">
        <v>52</v>
      </c>
      <c r="AD1648">
        <v>1</v>
      </c>
      <c r="AE1648">
        <v>1</v>
      </c>
      <c r="AF1648">
        <v>1</v>
      </c>
      <c r="AG1648">
        <v>2026</v>
      </c>
      <c r="AH1648">
        <v>20251231</v>
      </c>
      <c r="AI1648" t="s">
        <v>3180</v>
      </c>
      <c r="AJ1648">
        <v>49300</v>
      </c>
      <c r="AK1648">
        <v>44843.38671875</v>
      </c>
      <c r="AL1648" s="10">
        <f t="shared" si="200"/>
        <v>4456.61328125</v>
      </c>
      <c r="AM1648" s="11">
        <f t="shared" si="201"/>
        <v>9.0397835319472611E-2</v>
      </c>
      <c r="AN1648">
        <v>49300</v>
      </c>
      <c r="AO1648">
        <v>44874.676631219147</v>
      </c>
      <c r="AP1648" s="12">
        <f t="shared" si="202"/>
        <v>4425.3233687808533</v>
      </c>
      <c r="AQ1648" s="13">
        <f t="shared" si="203"/>
        <v>8.9763151496569035E-2</v>
      </c>
      <c r="AR1648">
        <v>49300</v>
      </c>
      <c r="AS1648">
        <v>41832.328121285856</v>
      </c>
      <c r="AT1648" s="14">
        <f t="shared" si="204"/>
        <v>7467.6718787141435</v>
      </c>
      <c r="AU1648" s="15">
        <f t="shared" si="205"/>
        <v>0.15147407461894816</v>
      </c>
      <c r="AV1648">
        <v>49300</v>
      </c>
      <c r="AW1648">
        <v>44249.766483516483</v>
      </c>
      <c r="AX1648" s="16">
        <f t="shared" si="206"/>
        <v>5050.2335164835167</v>
      </c>
      <c r="AY1648" s="17">
        <f t="shared" si="207"/>
        <v>0.10243881372177518</v>
      </c>
    </row>
    <row r="1649" spans="1:51" x14ac:dyDescent="0.25">
      <c r="A1649" t="s">
        <v>39</v>
      </c>
      <c r="B1649" t="s">
        <v>355</v>
      </c>
      <c r="C1649">
        <v>1400</v>
      </c>
      <c r="D1649">
        <v>144955</v>
      </c>
      <c r="E1649">
        <v>2013</v>
      </c>
      <c r="F1649" t="s">
        <v>459</v>
      </c>
      <c r="G1649" t="s">
        <v>1158</v>
      </c>
      <c r="H1649" t="s">
        <v>3181</v>
      </c>
      <c r="J1649">
        <v>6</v>
      </c>
      <c r="K1649" t="s">
        <v>111</v>
      </c>
      <c r="L1649">
        <v>4</v>
      </c>
      <c r="M1649" t="s">
        <v>45</v>
      </c>
      <c r="N1649">
        <v>3.7000000476837158</v>
      </c>
      <c r="O1649" t="s">
        <v>45</v>
      </c>
      <c r="P1649" t="s">
        <v>161</v>
      </c>
      <c r="Q1649">
        <v>1</v>
      </c>
      <c r="R1649" t="s">
        <v>61</v>
      </c>
      <c r="T1649">
        <v>280</v>
      </c>
      <c r="U1649" t="s">
        <v>63</v>
      </c>
      <c r="V1649" t="s">
        <v>64</v>
      </c>
      <c r="W1649" t="s">
        <v>3182</v>
      </c>
      <c r="X1649" t="s">
        <v>49</v>
      </c>
      <c r="Y1649" t="s">
        <v>82</v>
      </c>
      <c r="AA1649">
        <v>0</v>
      </c>
      <c r="AB1649" t="s">
        <v>51</v>
      </c>
      <c r="AC1649" t="s">
        <v>67</v>
      </c>
      <c r="AD1649">
        <v>1</v>
      </c>
      <c r="AE1649">
        <v>1</v>
      </c>
      <c r="AF1649">
        <v>1</v>
      </c>
      <c r="AG1649">
        <v>2026</v>
      </c>
      <c r="AH1649">
        <v>20251230</v>
      </c>
      <c r="AI1649" t="s">
        <v>3183</v>
      </c>
      <c r="AJ1649">
        <v>1400</v>
      </c>
      <c r="AK1649">
        <v>1257.863647460938</v>
      </c>
      <c r="AL1649" s="10">
        <f t="shared" si="200"/>
        <v>142.13635253906205</v>
      </c>
      <c r="AM1649" s="11">
        <f t="shared" si="201"/>
        <v>0.10152596609933003</v>
      </c>
      <c r="AN1649">
        <v>1400</v>
      </c>
      <c r="AO1649">
        <v>1271.257995123698</v>
      </c>
      <c r="AP1649" s="12">
        <f t="shared" si="202"/>
        <v>128.74200487630196</v>
      </c>
      <c r="AQ1649" s="13">
        <f t="shared" si="203"/>
        <v>9.1958574911644261E-2</v>
      </c>
      <c r="AR1649">
        <v>1400</v>
      </c>
      <c r="AS1649">
        <v>1536.818582013007</v>
      </c>
      <c r="AT1649" s="14">
        <f t="shared" si="204"/>
        <v>136.81858201300702</v>
      </c>
      <c r="AU1649" s="15">
        <f t="shared" si="205"/>
        <v>9.7727558580719298E-2</v>
      </c>
      <c r="AV1649">
        <v>1400</v>
      </c>
      <c r="AW1649">
        <v>1272.953624733475</v>
      </c>
      <c r="AX1649" s="16">
        <f t="shared" si="206"/>
        <v>127.04637526652505</v>
      </c>
      <c r="AY1649" s="17">
        <f t="shared" si="207"/>
        <v>9.074741090466075E-2</v>
      </c>
    </row>
    <row r="1650" spans="1:51" x14ac:dyDescent="0.25">
      <c r="A1650" t="s">
        <v>54</v>
      </c>
      <c r="B1650" t="s">
        <v>176</v>
      </c>
      <c r="C1650">
        <v>4400</v>
      </c>
      <c r="D1650">
        <v>109104</v>
      </c>
      <c r="E1650">
        <v>2020</v>
      </c>
      <c r="F1650" t="s">
        <v>56</v>
      </c>
      <c r="G1650" t="s">
        <v>186</v>
      </c>
      <c r="H1650" t="s">
        <v>187</v>
      </c>
      <c r="J1650">
        <v>4</v>
      </c>
      <c r="K1650" t="s">
        <v>111</v>
      </c>
      <c r="L1650">
        <v>4</v>
      </c>
      <c r="M1650" t="s">
        <v>45</v>
      </c>
      <c r="N1650">
        <v>2</v>
      </c>
      <c r="O1650" t="s">
        <v>60</v>
      </c>
      <c r="P1650" t="s">
        <v>46</v>
      </c>
      <c r="Q1650">
        <v>2</v>
      </c>
      <c r="R1650" t="s">
        <v>47</v>
      </c>
      <c r="S1650" t="s">
        <v>62</v>
      </c>
      <c r="T1650">
        <v>250</v>
      </c>
      <c r="U1650" t="s">
        <v>63</v>
      </c>
      <c r="V1650" t="s">
        <v>64</v>
      </c>
      <c r="W1650" t="s">
        <v>188</v>
      </c>
      <c r="X1650" t="s">
        <v>112</v>
      </c>
      <c r="Y1650" t="s">
        <v>125</v>
      </c>
      <c r="AA1650">
        <v>0</v>
      </c>
      <c r="AB1650" t="s">
        <v>51</v>
      </c>
      <c r="AC1650" t="s">
        <v>52</v>
      </c>
      <c r="AD1650">
        <v>1</v>
      </c>
      <c r="AE1650">
        <v>1</v>
      </c>
      <c r="AF1650">
        <v>1</v>
      </c>
      <c r="AG1650">
        <v>2026</v>
      </c>
      <c r="AH1650">
        <v>20251230</v>
      </c>
      <c r="AI1650" t="s">
        <v>3184</v>
      </c>
      <c r="AJ1650">
        <v>4400</v>
      </c>
      <c r="AK1650">
        <v>6483.0126953125</v>
      </c>
      <c r="AL1650" s="10">
        <f t="shared" si="200"/>
        <v>2083.0126953125</v>
      </c>
      <c r="AM1650" s="11">
        <f t="shared" si="201"/>
        <v>0.47341197620738634</v>
      </c>
      <c r="AN1650">
        <v>4400</v>
      </c>
      <c r="AO1650">
        <v>6832.753219414617</v>
      </c>
      <c r="AP1650" s="12">
        <f t="shared" si="202"/>
        <v>2432.753219414617</v>
      </c>
      <c r="AQ1650" s="13">
        <f t="shared" si="203"/>
        <v>0.55289845895786749</v>
      </c>
      <c r="AR1650">
        <v>4400</v>
      </c>
      <c r="AS1650">
        <v>6726.3470731363632</v>
      </c>
      <c r="AT1650" s="14">
        <f t="shared" si="204"/>
        <v>2326.3470731363632</v>
      </c>
      <c r="AU1650" s="15">
        <f t="shared" si="205"/>
        <v>0.52871524389462798</v>
      </c>
      <c r="AV1650">
        <v>4400</v>
      </c>
      <c r="AW1650">
        <v>6696.6369889186089</v>
      </c>
      <c r="AX1650" s="16">
        <f t="shared" si="206"/>
        <v>2296.6369889186089</v>
      </c>
      <c r="AY1650" s="17">
        <f t="shared" si="207"/>
        <v>0.52196295202695653</v>
      </c>
    </row>
    <row r="1651" spans="1:51" x14ac:dyDescent="0.25">
      <c r="A1651" t="s">
        <v>106</v>
      </c>
      <c r="B1651" t="s">
        <v>482</v>
      </c>
      <c r="C1651">
        <v>3400</v>
      </c>
      <c r="D1651">
        <v>139089</v>
      </c>
      <c r="E1651">
        <v>2013</v>
      </c>
      <c r="F1651" t="s">
        <v>139</v>
      </c>
      <c r="G1651" t="s">
        <v>1984</v>
      </c>
      <c r="H1651" t="s">
        <v>3185</v>
      </c>
      <c r="I1651" t="s">
        <v>673</v>
      </c>
      <c r="J1651">
        <v>4</v>
      </c>
      <c r="K1651" t="s">
        <v>44</v>
      </c>
      <c r="L1651">
        <v>4</v>
      </c>
      <c r="M1651" t="s">
        <v>45</v>
      </c>
      <c r="N1651">
        <v>2</v>
      </c>
      <c r="O1651" t="s">
        <v>119</v>
      </c>
      <c r="P1651" t="s">
        <v>46</v>
      </c>
      <c r="R1651" t="s">
        <v>61</v>
      </c>
      <c r="T1651">
        <v>241</v>
      </c>
      <c r="U1651" t="s">
        <v>63</v>
      </c>
      <c r="X1651" t="s">
        <v>65</v>
      </c>
      <c r="Y1651" t="s">
        <v>1355</v>
      </c>
      <c r="AA1651">
        <v>0</v>
      </c>
      <c r="AB1651" t="s">
        <v>51</v>
      </c>
      <c r="AC1651" t="s">
        <v>67</v>
      </c>
      <c r="AD1651">
        <v>1</v>
      </c>
      <c r="AE1651">
        <v>1</v>
      </c>
      <c r="AF1651">
        <v>1</v>
      </c>
      <c r="AG1651">
        <v>2026</v>
      </c>
      <c r="AH1651">
        <v>20251230</v>
      </c>
      <c r="AI1651" t="s">
        <v>3186</v>
      </c>
      <c r="AJ1651">
        <v>3400</v>
      </c>
      <c r="AK1651">
        <v>2464.13037109375</v>
      </c>
      <c r="AL1651" s="10">
        <f t="shared" si="200"/>
        <v>935.86962890625</v>
      </c>
      <c r="AM1651" s="11">
        <f t="shared" si="201"/>
        <v>0.2752557732077206</v>
      </c>
      <c r="AN1651">
        <v>3400</v>
      </c>
      <c r="AO1651">
        <v>2366.0580814520381</v>
      </c>
      <c r="AP1651" s="12">
        <f t="shared" si="202"/>
        <v>1033.9419185479619</v>
      </c>
      <c r="AQ1651" s="13">
        <f t="shared" si="203"/>
        <v>0.30410056427881232</v>
      </c>
      <c r="AR1651">
        <v>3400</v>
      </c>
      <c r="AS1651">
        <v>2531.9882898189649</v>
      </c>
      <c r="AT1651" s="14">
        <f t="shared" si="204"/>
        <v>868.01171018103514</v>
      </c>
      <c r="AU1651" s="15">
        <f t="shared" si="205"/>
        <v>0.25529756181795149</v>
      </c>
      <c r="AV1651">
        <v>3400</v>
      </c>
      <c r="AW1651">
        <v>2519.5627836611188</v>
      </c>
      <c r="AX1651" s="16">
        <f t="shared" si="206"/>
        <v>880.43721633888117</v>
      </c>
      <c r="AY1651" s="17">
        <f t="shared" si="207"/>
        <v>0.25895212245261212</v>
      </c>
    </row>
    <row r="1652" spans="1:51" x14ac:dyDescent="0.25">
      <c r="A1652" t="s">
        <v>39</v>
      </c>
      <c r="B1652" t="s">
        <v>114</v>
      </c>
      <c r="C1652">
        <v>400</v>
      </c>
      <c r="D1652">
        <v>189507</v>
      </c>
      <c r="E1652">
        <v>2011</v>
      </c>
      <c r="F1652" t="s">
        <v>349</v>
      </c>
      <c r="G1652" t="s">
        <v>350</v>
      </c>
      <c r="H1652" t="s">
        <v>904</v>
      </c>
      <c r="J1652">
        <v>6</v>
      </c>
      <c r="K1652" t="s">
        <v>44</v>
      </c>
      <c r="L1652">
        <v>4</v>
      </c>
      <c r="M1652" t="s">
        <v>45</v>
      </c>
      <c r="N1652">
        <v>3.5999999046325679</v>
      </c>
      <c r="O1652" t="s">
        <v>60</v>
      </c>
      <c r="P1652" t="s">
        <v>46</v>
      </c>
      <c r="R1652" t="s">
        <v>353</v>
      </c>
      <c r="S1652" t="s">
        <v>62</v>
      </c>
      <c r="U1652" t="s">
        <v>63</v>
      </c>
      <c r="W1652" t="s">
        <v>793</v>
      </c>
      <c r="X1652" t="s">
        <v>97</v>
      </c>
      <c r="Y1652" t="s">
        <v>125</v>
      </c>
      <c r="AA1652">
        <v>0</v>
      </c>
      <c r="AB1652" t="s">
        <v>51</v>
      </c>
      <c r="AC1652" t="s">
        <v>353</v>
      </c>
      <c r="AD1652">
        <v>1</v>
      </c>
      <c r="AE1652">
        <v>1</v>
      </c>
      <c r="AF1652">
        <v>1</v>
      </c>
      <c r="AG1652">
        <v>2026</v>
      </c>
      <c r="AH1652">
        <v>20251231</v>
      </c>
      <c r="AI1652" t="s">
        <v>3187</v>
      </c>
      <c r="AJ1652">
        <v>400</v>
      </c>
      <c r="AK1652">
        <v>1129.140258789062</v>
      </c>
      <c r="AL1652" s="10">
        <f t="shared" si="200"/>
        <v>729.14025878906205</v>
      </c>
      <c r="AM1652" s="11">
        <f t="shared" si="201"/>
        <v>1.8228506469726551</v>
      </c>
      <c r="AN1652">
        <v>400</v>
      </c>
      <c r="AO1652">
        <v>1134.7631554123609</v>
      </c>
      <c r="AP1652" s="12">
        <f t="shared" si="202"/>
        <v>734.7631554123609</v>
      </c>
      <c r="AQ1652" s="13">
        <f t="shared" si="203"/>
        <v>1.8369078885309023</v>
      </c>
      <c r="AR1652">
        <v>400</v>
      </c>
      <c r="AS1652">
        <v>1091.1665801999559</v>
      </c>
      <c r="AT1652" s="14">
        <f t="shared" si="204"/>
        <v>691.16658019995589</v>
      </c>
      <c r="AU1652" s="15">
        <f t="shared" si="205"/>
        <v>1.7279164504998896</v>
      </c>
      <c r="AV1652">
        <v>400</v>
      </c>
      <c r="AW1652">
        <v>1150.3597560975611</v>
      </c>
      <c r="AX1652" s="16">
        <f t="shared" si="206"/>
        <v>750.3597560975611</v>
      </c>
      <c r="AY1652" s="17">
        <f t="shared" si="207"/>
        <v>1.8758993902439027</v>
      </c>
    </row>
    <row r="1653" spans="1:51" x14ac:dyDescent="0.25">
      <c r="A1653" t="s">
        <v>39</v>
      </c>
      <c r="B1653" t="s">
        <v>171</v>
      </c>
      <c r="C1653">
        <v>1000</v>
      </c>
      <c r="D1653">
        <v>90443</v>
      </c>
      <c r="E1653">
        <v>2003</v>
      </c>
      <c r="F1653" t="s">
        <v>56</v>
      </c>
      <c r="G1653" t="s">
        <v>1170</v>
      </c>
      <c r="H1653" t="s">
        <v>58</v>
      </c>
      <c r="J1653">
        <v>6</v>
      </c>
      <c r="K1653" t="s">
        <v>44</v>
      </c>
      <c r="L1653">
        <v>4</v>
      </c>
      <c r="M1653" t="s">
        <v>45</v>
      </c>
      <c r="N1653">
        <v>3</v>
      </c>
      <c r="O1653" t="s">
        <v>60</v>
      </c>
      <c r="P1653" t="s">
        <v>46</v>
      </c>
      <c r="R1653" t="s">
        <v>61</v>
      </c>
      <c r="T1653">
        <v>145</v>
      </c>
      <c r="U1653" t="s">
        <v>63</v>
      </c>
      <c r="V1653" t="s">
        <v>79</v>
      </c>
      <c r="X1653" t="s">
        <v>65</v>
      </c>
      <c r="Y1653" t="s">
        <v>82</v>
      </c>
      <c r="AA1653">
        <v>0</v>
      </c>
      <c r="AB1653" t="s">
        <v>51</v>
      </c>
      <c r="AC1653" t="s">
        <v>67</v>
      </c>
      <c r="AD1653">
        <v>1</v>
      </c>
      <c r="AE1653">
        <v>1</v>
      </c>
      <c r="AF1653">
        <v>1</v>
      </c>
      <c r="AG1653">
        <v>2026</v>
      </c>
      <c r="AH1653">
        <v>20251230</v>
      </c>
      <c r="AI1653" t="s">
        <v>3188</v>
      </c>
      <c r="AJ1653">
        <v>1000</v>
      </c>
      <c r="AK1653">
        <v>847.44384765625</v>
      </c>
      <c r="AL1653" s="10">
        <f t="shared" si="200"/>
        <v>152.55615234375</v>
      </c>
      <c r="AM1653" s="11">
        <f t="shared" si="201"/>
        <v>0.15255615234375</v>
      </c>
      <c r="AN1653">
        <v>1000</v>
      </c>
      <c r="AO1653">
        <v>984.89403510355191</v>
      </c>
      <c r="AP1653" s="12">
        <f t="shared" si="202"/>
        <v>15.105964896448086</v>
      </c>
      <c r="AQ1653" s="13">
        <f t="shared" si="203"/>
        <v>1.5105964896448085E-2</v>
      </c>
      <c r="AR1653">
        <v>1000</v>
      </c>
      <c r="AS1653">
        <v>934.42001304508528</v>
      </c>
      <c r="AT1653" s="14">
        <f t="shared" si="204"/>
        <v>65.579986954914716</v>
      </c>
      <c r="AU1653" s="15">
        <f t="shared" si="205"/>
        <v>6.557998695491471E-2</v>
      </c>
      <c r="AV1653">
        <v>1000</v>
      </c>
      <c r="AW1653">
        <v>881.05112651646448</v>
      </c>
      <c r="AX1653" s="16">
        <f t="shared" si="206"/>
        <v>118.94887348353552</v>
      </c>
      <c r="AY1653" s="17">
        <f t="shared" si="207"/>
        <v>0.11894887348353553</v>
      </c>
    </row>
    <row r="1654" spans="1:51" x14ac:dyDescent="0.25">
      <c r="A1654" t="s">
        <v>69</v>
      </c>
      <c r="B1654" t="s">
        <v>70</v>
      </c>
      <c r="C1654">
        <v>1300</v>
      </c>
      <c r="D1654">
        <v>196424</v>
      </c>
      <c r="E1654">
        <v>2011</v>
      </c>
      <c r="F1654" t="s">
        <v>71</v>
      </c>
      <c r="G1654" t="s">
        <v>865</v>
      </c>
      <c r="H1654" t="s">
        <v>73</v>
      </c>
      <c r="I1654" t="s">
        <v>160</v>
      </c>
      <c r="J1654">
        <v>8</v>
      </c>
      <c r="K1654" t="s">
        <v>111</v>
      </c>
      <c r="L1654">
        <v>4</v>
      </c>
      <c r="M1654" t="s">
        <v>45</v>
      </c>
      <c r="N1654">
        <v>5.3000001907348633</v>
      </c>
      <c r="O1654" t="s">
        <v>119</v>
      </c>
      <c r="P1654" t="s">
        <v>46</v>
      </c>
      <c r="R1654" t="s">
        <v>47</v>
      </c>
      <c r="S1654" t="s">
        <v>423</v>
      </c>
      <c r="U1654" t="s">
        <v>394</v>
      </c>
      <c r="V1654" t="s">
        <v>79</v>
      </c>
      <c r="W1654" t="s">
        <v>866</v>
      </c>
      <c r="X1654" t="s">
        <v>136</v>
      </c>
      <c r="Y1654" t="s">
        <v>82</v>
      </c>
      <c r="AA1654">
        <v>0</v>
      </c>
      <c r="AB1654" t="s">
        <v>51</v>
      </c>
      <c r="AC1654" t="s">
        <v>52</v>
      </c>
      <c r="AD1654">
        <v>1</v>
      </c>
      <c r="AE1654">
        <v>1</v>
      </c>
      <c r="AF1654">
        <v>1</v>
      </c>
      <c r="AG1654">
        <v>2026</v>
      </c>
      <c r="AH1654">
        <v>20251230</v>
      </c>
      <c r="AI1654" t="s">
        <v>3189</v>
      </c>
      <c r="AJ1654">
        <v>1300</v>
      </c>
      <c r="AK1654">
        <v>2491.760498046875</v>
      </c>
      <c r="AL1654" s="10">
        <f t="shared" si="200"/>
        <v>1191.760498046875</v>
      </c>
      <c r="AM1654" s="11">
        <f t="shared" si="201"/>
        <v>0.91673884465144229</v>
      </c>
      <c r="AN1654">
        <v>1300</v>
      </c>
      <c r="AO1654">
        <v>2765.1687333260838</v>
      </c>
      <c r="AP1654" s="12">
        <f t="shared" si="202"/>
        <v>1465.1687333260838</v>
      </c>
      <c r="AQ1654" s="13">
        <f t="shared" si="203"/>
        <v>1.1270528717892954</v>
      </c>
      <c r="AR1654">
        <v>1300</v>
      </c>
      <c r="AS1654">
        <v>2586.0248060290101</v>
      </c>
      <c r="AT1654" s="14">
        <f t="shared" si="204"/>
        <v>1286.0248060290101</v>
      </c>
      <c r="AU1654" s="15">
        <f t="shared" si="205"/>
        <v>0.98924985079154615</v>
      </c>
      <c r="AV1654">
        <v>1300</v>
      </c>
      <c r="AW1654">
        <v>2590.5767524401072</v>
      </c>
      <c r="AX1654" s="16">
        <f t="shared" si="206"/>
        <v>1290.5767524401072</v>
      </c>
      <c r="AY1654" s="17">
        <f t="shared" si="207"/>
        <v>0.99275134803085163</v>
      </c>
    </row>
    <row r="1655" spans="1:51" x14ac:dyDescent="0.25">
      <c r="A1655" t="s">
        <v>54</v>
      </c>
      <c r="B1655" t="s">
        <v>263</v>
      </c>
      <c r="C1655">
        <v>18600</v>
      </c>
      <c r="D1655">
        <v>93060</v>
      </c>
      <c r="E1655">
        <v>2019</v>
      </c>
      <c r="F1655" t="s">
        <v>818</v>
      </c>
      <c r="G1655" t="s">
        <v>3190</v>
      </c>
      <c r="H1655" t="s">
        <v>3191</v>
      </c>
      <c r="I1655" t="s">
        <v>3192</v>
      </c>
      <c r="J1655">
        <v>4</v>
      </c>
      <c r="K1655" t="s">
        <v>59</v>
      </c>
      <c r="L1655">
        <v>4</v>
      </c>
      <c r="M1655" t="s">
        <v>45</v>
      </c>
      <c r="N1655">
        <v>2</v>
      </c>
      <c r="O1655" t="s">
        <v>45</v>
      </c>
      <c r="P1655" t="s">
        <v>46</v>
      </c>
      <c r="Q1655">
        <v>4</v>
      </c>
      <c r="R1655" t="s">
        <v>47</v>
      </c>
      <c r="S1655" t="s">
        <v>78</v>
      </c>
      <c r="U1655" t="s">
        <v>63</v>
      </c>
      <c r="V1655" t="s">
        <v>64</v>
      </c>
      <c r="W1655" t="s">
        <v>2917</v>
      </c>
      <c r="X1655" t="s">
        <v>112</v>
      </c>
      <c r="Y1655" t="s">
        <v>50</v>
      </c>
      <c r="AA1655">
        <v>0</v>
      </c>
      <c r="AB1655" t="s">
        <v>51</v>
      </c>
      <c r="AC1655" t="s">
        <v>52</v>
      </c>
      <c r="AD1655">
        <v>1</v>
      </c>
      <c r="AE1655">
        <v>1</v>
      </c>
      <c r="AF1655">
        <v>1</v>
      </c>
      <c r="AG1655">
        <v>2026</v>
      </c>
      <c r="AH1655">
        <v>20251231</v>
      </c>
      <c r="AI1655" t="s">
        <v>3193</v>
      </c>
      <c r="AJ1655">
        <v>18600</v>
      </c>
      <c r="AK1655">
        <v>18919.431640625</v>
      </c>
      <c r="AL1655" s="10">
        <f t="shared" si="200"/>
        <v>319.431640625</v>
      </c>
      <c r="AM1655" s="11">
        <f t="shared" si="201"/>
        <v>1.7173744119623656E-2</v>
      </c>
      <c r="AN1655">
        <v>18600</v>
      </c>
      <c r="AO1655">
        <v>18012.368196770851</v>
      </c>
      <c r="AP1655" s="12">
        <f t="shared" si="202"/>
        <v>587.63180322914923</v>
      </c>
      <c r="AQ1655" s="13">
        <f t="shared" si="203"/>
        <v>3.1593107700491896E-2</v>
      </c>
      <c r="AR1655">
        <v>18600</v>
      </c>
      <c r="AS1655">
        <v>18505.293946378781</v>
      </c>
      <c r="AT1655" s="14">
        <f t="shared" si="204"/>
        <v>94.706053621219326</v>
      </c>
      <c r="AU1655" s="15">
        <f t="shared" si="205"/>
        <v>5.0917233129687814E-3</v>
      </c>
      <c r="AV1655">
        <v>18600</v>
      </c>
      <c r="AW1655">
        <v>18812.79069767442</v>
      </c>
      <c r="AX1655" s="16">
        <f t="shared" si="206"/>
        <v>212.79069767441979</v>
      </c>
      <c r="AY1655" s="17">
        <f t="shared" si="207"/>
        <v>1.1440360090022569E-2</v>
      </c>
    </row>
    <row r="1656" spans="1:51" x14ac:dyDescent="0.25">
      <c r="A1656" t="s">
        <v>39</v>
      </c>
      <c r="B1656" t="s">
        <v>218</v>
      </c>
      <c r="C1656">
        <v>14000</v>
      </c>
      <c r="D1656">
        <v>119467</v>
      </c>
      <c r="E1656">
        <v>2022</v>
      </c>
      <c r="F1656" t="s">
        <v>56</v>
      </c>
      <c r="G1656" t="s">
        <v>94</v>
      </c>
      <c r="H1656" t="s">
        <v>416</v>
      </c>
      <c r="J1656">
        <v>4</v>
      </c>
      <c r="K1656" t="s">
        <v>87</v>
      </c>
      <c r="L1656">
        <v>4</v>
      </c>
      <c r="M1656" t="s">
        <v>45</v>
      </c>
      <c r="N1656">
        <v>2.2999999523162842</v>
      </c>
      <c r="O1656" t="s">
        <v>119</v>
      </c>
      <c r="P1656" t="s">
        <v>46</v>
      </c>
      <c r="Q1656">
        <v>4</v>
      </c>
      <c r="R1656" t="s">
        <v>47</v>
      </c>
      <c r="S1656" t="s">
        <v>423</v>
      </c>
      <c r="T1656">
        <v>300</v>
      </c>
      <c r="U1656" t="s">
        <v>63</v>
      </c>
      <c r="V1656" t="s">
        <v>64</v>
      </c>
      <c r="W1656" t="s">
        <v>526</v>
      </c>
      <c r="X1656" t="s">
        <v>112</v>
      </c>
      <c r="Y1656" t="s">
        <v>82</v>
      </c>
      <c r="AA1656">
        <v>0</v>
      </c>
      <c r="AB1656" t="s">
        <v>51</v>
      </c>
      <c r="AC1656" t="s">
        <v>98</v>
      </c>
      <c r="AD1656">
        <v>1</v>
      </c>
      <c r="AE1656">
        <v>1</v>
      </c>
      <c r="AF1656">
        <v>1</v>
      </c>
      <c r="AG1656">
        <v>2026</v>
      </c>
      <c r="AH1656">
        <v>20260102</v>
      </c>
      <c r="AI1656" t="s">
        <v>3194</v>
      </c>
      <c r="AJ1656">
        <v>14000</v>
      </c>
      <c r="AK1656">
        <v>13623.40625</v>
      </c>
      <c r="AL1656" s="10">
        <f t="shared" si="200"/>
        <v>376.59375</v>
      </c>
      <c r="AM1656" s="11">
        <f t="shared" si="201"/>
        <v>2.6899553571428571E-2</v>
      </c>
      <c r="AN1656">
        <v>14000</v>
      </c>
      <c r="AO1656">
        <v>13538.623878510811</v>
      </c>
      <c r="AP1656" s="12">
        <f t="shared" si="202"/>
        <v>461.37612148918925</v>
      </c>
      <c r="AQ1656" s="13">
        <f t="shared" si="203"/>
        <v>3.2955437249227802E-2</v>
      </c>
      <c r="AR1656">
        <v>14000</v>
      </c>
      <c r="AS1656">
        <v>13479.39731961309</v>
      </c>
      <c r="AT1656" s="14">
        <f t="shared" si="204"/>
        <v>520.60268038690992</v>
      </c>
      <c r="AU1656" s="15">
        <f t="shared" si="205"/>
        <v>3.718590574192214E-2</v>
      </c>
      <c r="AV1656">
        <v>14000</v>
      </c>
      <c r="AW1656">
        <v>13795.21</v>
      </c>
      <c r="AX1656" s="16">
        <f t="shared" si="206"/>
        <v>204.79000000000087</v>
      </c>
      <c r="AY1656" s="17">
        <f t="shared" si="207"/>
        <v>1.4627857142857205E-2</v>
      </c>
    </row>
    <row r="1657" spans="1:51" x14ac:dyDescent="0.25">
      <c r="A1657" t="s">
        <v>69</v>
      </c>
      <c r="B1657" t="s">
        <v>684</v>
      </c>
      <c r="C1657">
        <v>4000</v>
      </c>
      <c r="D1657">
        <v>165461</v>
      </c>
      <c r="E1657">
        <v>2019</v>
      </c>
      <c r="F1657" t="s">
        <v>71</v>
      </c>
      <c r="G1657" t="s">
        <v>172</v>
      </c>
      <c r="H1657" t="s">
        <v>173</v>
      </c>
      <c r="J1657">
        <v>4</v>
      </c>
      <c r="K1657" t="s">
        <v>118</v>
      </c>
      <c r="L1657">
        <v>4</v>
      </c>
      <c r="M1657" t="s">
        <v>45</v>
      </c>
      <c r="N1657">
        <v>2.5</v>
      </c>
      <c r="O1657" t="s">
        <v>60</v>
      </c>
      <c r="P1657" t="s">
        <v>46</v>
      </c>
      <c r="Q1657">
        <v>3</v>
      </c>
      <c r="R1657" t="s">
        <v>61</v>
      </c>
      <c r="U1657" t="s">
        <v>63</v>
      </c>
      <c r="V1657" t="s">
        <v>64</v>
      </c>
      <c r="W1657" t="s">
        <v>480</v>
      </c>
      <c r="X1657" t="s">
        <v>65</v>
      </c>
      <c r="Y1657" t="s">
        <v>125</v>
      </c>
      <c r="Z1657">
        <v>31395</v>
      </c>
      <c r="AA1657">
        <v>0</v>
      </c>
      <c r="AB1657" t="s">
        <v>51</v>
      </c>
      <c r="AC1657" t="s">
        <v>67</v>
      </c>
      <c r="AD1657">
        <v>1</v>
      </c>
      <c r="AE1657">
        <v>1</v>
      </c>
      <c r="AF1657">
        <v>1</v>
      </c>
      <c r="AG1657">
        <v>2026</v>
      </c>
      <c r="AH1657">
        <v>20251230</v>
      </c>
      <c r="AI1657" t="s">
        <v>3195</v>
      </c>
      <c r="AJ1657">
        <v>4000</v>
      </c>
      <c r="AK1657">
        <v>3684.56884765625</v>
      </c>
      <c r="AL1657" s="10">
        <f t="shared" si="200"/>
        <v>315.43115234375</v>
      </c>
      <c r="AM1657" s="11">
        <f t="shared" si="201"/>
        <v>7.8857788085937505E-2</v>
      </c>
      <c r="AN1657">
        <v>4000</v>
      </c>
      <c r="AO1657">
        <v>3840.228935565327</v>
      </c>
      <c r="AP1657" s="12">
        <f t="shared" si="202"/>
        <v>159.77106443467301</v>
      </c>
      <c r="AQ1657" s="13">
        <f t="shared" si="203"/>
        <v>3.9942766108668253E-2</v>
      </c>
      <c r="AR1657">
        <v>4000</v>
      </c>
      <c r="AS1657">
        <v>3773.0183095813868</v>
      </c>
      <c r="AT1657" s="14">
        <f t="shared" si="204"/>
        <v>226.9816904186132</v>
      </c>
      <c r="AU1657" s="15">
        <f t="shared" si="205"/>
        <v>5.6745422604653296E-2</v>
      </c>
      <c r="AV1657">
        <v>4000</v>
      </c>
      <c r="AW1657">
        <v>3728.4140802422412</v>
      </c>
      <c r="AX1657" s="16">
        <f t="shared" si="206"/>
        <v>271.5859197577588</v>
      </c>
      <c r="AY1657" s="17">
        <f t="shared" si="207"/>
        <v>6.7896479939439702E-2</v>
      </c>
    </row>
    <row r="1658" spans="1:51" x14ac:dyDescent="0.25">
      <c r="A1658" t="s">
        <v>54</v>
      </c>
      <c r="B1658" t="s">
        <v>138</v>
      </c>
      <c r="C1658">
        <v>4600</v>
      </c>
      <c r="D1658">
        <v>121825</v>
      </c>
      <c r="E1658">
        <v>2019</v>
      </c>
      <c r="F1658" t="s">
        <v>56</v>
      </c>
      <c r="G1658" t="s">
        <v>86</v>
      </c>
      <c r="H1658" t="s">
        <v>451</v>
      </c>
      <c r="J1658">
        <v>4</v>
      </c>
      <c r="K1658" t="s">
        <v>338</v>
      </c>
      <c r="L1658">
        <v>4</v>
      </c>
      <c r="M1658" t="s">
        <v>45</v>
      </c>
      <c r="N1658">
        <v>2.5</v>
      </c>
      <c r="O1658" t="s">
        <v>60</v>
      </c>
      <c r="P1658" t="s">
        <v>46</v>
      </c>
      <c r="Q1658">
        <v>4</v>
      </c>
      <c r="R1658" t="s">
        <v>47</v>
      </c>
      <c r="S1658" t="s">
        <v>151</v>
      </c>
      <c r="T1658">
        <v>171</v>
      </c>
      <c r="U1658" t="s">
        <v>63</v>
      </c>
      <c r="V1658" t="s">
        <v>64</v>
      </c>
      <c r="W1658" t="s">
        <v>3196</v>
      </c>
      <c r="X1658" t="s">
        <v>49</v>
      </c>
      <c r="Y1658" t="s">
        <v>82</v>
      </c>
      <c r="Z1658">
        <v>24105</v>
      </c>
      <c r="AA1658">
        <v>0</v>
      </c>
      <c r="AB1658" t="s">
        <v>51</v>
      </c>
      <c r="AC1658" t="s">
        <v>52</v>
      </c>
      <c r="AD1658">
        <v>1</v>
      </c>
      <c r="AE1658">
        <v>1</v>
      </c>
      <c r="AF1658">
        <v>1</v>
      </c>
      <c r="AG1658">
        <v>2026</v>
      </c>
      <c r="AH1658">
        <v>20251230</v>
      </c>
      <c r="AI1658" t="s">
        <v>3197</v>
      </c>
      <c r="AJ1658">
        <v>4600</v>
      </c>
      <c r="AK1658">
        <v>5327.29052734375</v>
      </c>
      <c r="AL1658" s="10">
        <f t="shared" si="200"/>
        <v>727.29052734375</v>
      </c>
      <c r="AM1658" s="11">
        <f t="shared" si="201"/>
        <v>0.1581066363790761</v>
      </c>
      <c r="AN1658">
        <v>4600</v>
      </c>
      <c r="AO1658">
        <v>5332.9906351607124</v>
      </c>
      <c r="AP1658" s="12">
        <f t="shared" si="202"/>
        <v>732.99063516071237</v>
      </c>
      <c r="AQ1658" s="13">
        <f t="shared" si="203"/>
        <v>0.15934579025232878</v>
      </c>
      <c r="AR1658">
        <v>4600</v>
      </c>
      <c r="AS1658">
        <v>5275.0980863679461</v>
      </c>
      <c r="AT1658" s="14">
        <f t="shared" si="204"/>
        <v>675.09808636794605</v>
      </c>
      <c r="AU1658" s="15">
        <f t="shared" si="205"/>
        <v>0.14676045355824915</v>
      </c>
      <c r="AV1658">
        <v>4600</v>
      </c>
      <c r="AW1658">
        <v>5382.9111563241786</v>
      </c>
      <c r="AX1658" s="16">
        <f t="shared" si="206"/>
        <v>782.91115632417859</v>
      </c>
      <c r="AY1658" s="17">
        <f t="shared" si="207"/>
        <v>0.17019807746177795</v>
      </c>
    </row>
    <row r="1659" spans="1:51" x14ac:dyDescent="0.25">
      <c r="A1659" t="s">
        <v>69</v>
      </c>
      <c r="B1659" t="s">
        <v>70</v>
      </c>
      <c r="C1659">
        <v>400</v>
      </c>
      <c r="D1659">
        <v>308535</v>
      </c>
      <c r="E1659">
        <v>2001</v>
      </c>
      <c r="F1659" t="s">
        <v>459</v>
      </c>
      <c r="G1659" t="s">
        <v>460</v>
      </c>
      <c r="H1659" t="s">
        <v>420</v>
      </c>
      <c r="J1659">
        <v>6</v>
      </c>
      <c r="K1659" t="s">
        <v>87</v>
      </c>
      <c r="L1659">
        <v>4</v>
      </c>
      <c r="M1659" t="s">
        <v>45</v>
      </c>
      <c r="N1659">
        <v>3.5</v>
      </c>
      <c r="O1659" t="s">
        <v>45</v>
      </c>
      <c r="P1659" t="s">
        <v>46</v>
      </c>
      <c r="R1659" t="s">
        <v>47</v>
      </c>
      <c r="T1659">
        <v>240</v>
      </c>
      <c r="U1659" t="s">
        <v>63</v>
      </c>
      <c r="V1659" t="s">
        <v>79</v>
      </c>
      <c r="W1659" t="s">
        <v>3198</v>
      </c>
      <c r="X1659" t="s">
        <v>112</v>
      </c>
      <c r="Y1659" t="s">
        <v>125</v>
      </c>
      <c r="AA1659">
        <v>0</v>
      </c>
      <c r="AB1659" t="s">
        <v>51</v>
      </c>
      <c r="AC1659" t="s">
        <v>52</v>
      </c>
      <c r="AD1659">
        <v>1</v>
      </c>
      <c r="AE1659">
        <v>1</v>
      </c>
      <c r="AF1659">
        <v>1</v>
      </c>
      <c r="AG1659">
        <v>2026</v>
      </c>
      <c r="AH1659">
        <v>20251230</v>
      </c>
      <c r="AI1659" t="s">
        <v>3199</v>
      </c>
      <c r="AJ1659">
        <v>400</v>
      </c>
      <c r="AK1659">
        <v>616.79046630859375</v>
      </c>
      <c r="AL1659" s="10">
        <f t="shared" si="200"/>
        <v>216.79046630859375</v>
      </c>
      <c r="AM1659" s="11">
        <f t="shared" si="201"/>
        <v>0.54197616577148433</v>
      </c>
      <c r="AN1659">
        <v>400</v>
      </c>
      <c r="AO1659">
        <v>582.30388863133328</v>
      </c>
      <c r="AP1659" s="12">
        <f t="shared" si="202"/>
        <v>182.30388863133328</v>
      </c>
      <c r="AQ1659" s="13">
        <f t="shared" si="203"/>
        <v>0.45575972157833322</v>
      </c>
      <c r="AR1659">
        <v>400</v>
      </c>
      <c r="AS1659">
        <v>567.43512096019913</v>
      </c>
      <c r="AT1659" s="14">
        <f t="shared" si="204"/>
        <v>167.43512096019913</v>
      </c>
      <c r="AU1659" s="15">
        <f t="shared" si="205"/>
        <v>0.41858780240049781</v>
      </c>
      <c r="AV1659">
        <v>400</v>
      </c>
      <c r="AW1659">
        <v>615.38911564625846</v>
      </c>
      <c r="AX1659" s="16">
        <f t="shared" si="206"/>
        <v>215.38911564625846</v>
      </c>
      <c r="AY1659" s="17">
        <f t="shared" si="207"/>
        <v>0.53847278911564611</v>
      </c>
    </row>
    <row r="1660" spans="1:51" x14ac:dyDescent="0.25">
      <c r="A1660" t="s">
        <v>106</v>
      </c>
      <c r="B1660" t="s">
        <v>107</v>
      </c>
      <c r="C1660">
        <v>7600</v>
      </c>
      <c r="D1660">
        <v>194556</v>
      </c>
      <c r="E1660">
        <v>2011</v>
      </c>
      <c r="F1660" t="s">
        <v>274</v>
      </c>
      <c r="G1660" t="s">
        <v>275</v>
      </c>
      <c r="H1660" t="s">
        <v>1142</v>
      </c>
      <c r="I1660" t="s">
        <v>150</v>
      </c>
      <c r="J1660">
        <v>8</v>
      </c>
      <c r="K1660" t="s">
        <v>75</v>
      </c>
      <c r="L1660">
        <v>4</v>
      </c>
      <c r="M1660" t="s">
        <v>45</v>
      </c>
      <c r="N1660">
        <v>5.3000001907348633</v>
      </c>
      <c r="O1660" t="s">
        <v>119</v>
      </c>
      <c r="R1660" t="s">
        <v>77</v>
      </c>
      <c r="S1660" t="s">
        <v>151</v>
      </c>
      <c r="U1660" t="s">
        <v>394</v>
      </c>
      <c r="V1660" t="s">
        <v>79</v>
      </c>
      <c r="W1660" t="s">
        <v>866</v>
      </c>
      <c r="X1660" t="s">
        <v>97</v>
      </c>
      <c r="Y1660" t="s">
        <v>66</v>
      </c>
      <c r="AA1660">
        <v>0</v>
      </c>
      <c r="AB1660" t="s">
        <v>51</v>
      </c>
      <c r="AC1660" t="s">
        <v>83</v>
      </c>
      <c r="AD1660">
        <v>1</v>
      </c>
      <c r="AE1660">
        <v>1</v>
      </c>
      <c r="AF1660">
        <v>1</v>
      </c>
      <c r="AG1660">
        <v>2026</v>
      </c>
      <c r="AH1660">
        <v>20260102</v>
      </c>
      <c r="AI1660" t="s">
        <v>3200</v>
      </c>
      <c r="AJ1660">
        <v>7600</v>
      </c>
      <c r="AK1660">
        <v>4877.12646484375</v>
      </c>
      <c r="AL1660" s="10">
        <f t="shared" si="200"/>
        <v>2722.87353515625</v>
      </c>
      <c r="AM1660" s="11">
        <f t="shared" si="201"/>
        <v>0.35827283357319079</v>
      </c>
      <c r="AN1660">
        <v>7600</v>
      </c>
      <c r="AO1660">
        <v>4788.9476977094082</v>
      </c>
      <c r="AP1660" s="12">
        <f t="shared" si="202"/>
        <v>2811.0523022905918</v>
      </c>
      <c r="AQ1660" s="13">
        <f t="shared" si="203"/>
        <v>0.3698753029329726</v>
      </c>
      <c r="AR1660">
        <v>7600</v>
      </c>
      <c r="AS1660">
        <v>5057.2613945421599</v>
      </c>
      <c r="AT1660" s="14">
        <f t="shared" si="204"/>
        <v>2542.7386054578401</v>
      </c>
      <c r="AU1660" s="15">
        <f t="shared" si="205"/>
        <v>0.33457086913918949</v>
      </c>
      <c r="AV1660">
        <v>7600</v>
      </c>
      <c r="AW1660">
        <v>4878.9991624790628</v>
      </c>
      <c r="AX1660" s="16">
        <f t="shared" si="206"/>
        <v>2721.0008375209372</v>
      </c>
      <c r="AY1660" s="17">
        <f t="shared" si="207"/>
        <v>0.358026425989597</v>
      </c>
    </row>
    <row r="1661" spans="1:51" x14ac:dyDescent="0.25">
      <c r="A1661" t="s">
        <v>54</v>
      </c>
      <c r="B1661" t="s">
        <v>148</v>
      </c>
      <c r="C1661">
        <v>1000</v>
      </c>
      <c r="D1661">
        <v>178699</v>
      </c>
      <c r="E1661">
        <v>2010</v>
      </c>
      <c r="F1661" t="s">
        <v>182</v>
      </c>
      <c r="G1661" t="s">
        <v>631</v>
      </c>
      <c r="J1661">
        <v>6</v>
      </c>
      <c r="K1661" t="s">
        <v>193</v>
      </c>
      <c r="L1661">
        <v>4</v>
      </c>
      <c r="M1661" t="s">
        <v>45</v>
      </c>
      <c r="N1661">
        <v>3.5</v>
      </c>
      <c r="O1661" t="s">
        <v>60</v>
      </c>
      <c r="R1661" t="s">
        <v>47</v>
      </c>
      <c r="S1661" t="s">
        <v>151</v>
      </c>
      <c r="U1661" t="s">
        <v>63</v>
      </c>
      <c r="X1661" t="s">
        <v>112</v>
      </c>
      <c r="Y1661" t="s">
        <v>50</v>
      </c>
      <c r="AA1661">
        <v>0</v>
      </c>
      <c r="AB1661" t="s">
        <v>51</v>
      </c>
      <c r="AC1661" t="s">
        <v>52</v>
      </c>
      <c r="AD1661">
        <v>1</v>
      </c>
      <c r="AE1661">
        <v>1</v>
      </c>
      <c r="AF1661">
        <v>1</v>
      </c>
      <c r="AG1661">
        <v>2026</v>
      </c>
      <c r="AH1661">
        <v>20251230</v>
      </c>
      <c r="AI1661" t="s">
        <v>3201</v>
      </c>
      <c r="AJ1661">
        <v>1000</v>
      </c>
      <c r="AK1661">
        <v>1098.681274414062</v>
      </c>
      <c r="AL1661" s="10">
        <f t="shared" si="200"/>
        <v>98.681274414062045</v>
      </c>
      <c r="AM1661" s="11">
        <f t="shared" si="201"/>
        <v>9.8681274414062048E-2</v>
      </c>
      <c r="AN1661">
        <v>1000</v>
      </c>
      <c r="AO1661">
        <v>1159.697015697586</v>
      </c>
      <c r="AP1661" s="12">
        <f t="shared" si="202"/>
        <v>159.69701569758604</v>
      </c>
      <c r="AQ1661" s="13">
        <f t="shared" si="203"/>
        <v>0.15969701569758604</v>
      </c>
      <c r="AR1661">
        <v>1000</v>
      </c>
      <c r="AS1661">
        <v>1116.3279439063381</v>
      </c>
      <c r="AT1661" s="14">
        <f t="shared" si="204"/>
        <v>116.32794390633808</v>
      </c>
      <c r="AU1661" s="15">
        <f t="shared" si="205"/>
        <v>0.11632794390633808</v>
      </c>
      <c r="AV1661">
        <v>1000</v>
      </c>
      <c r="AW1661">
        <v>1125.3514774494549</v>
      </c>
      <c r="AX1661" s="16">
        <f t="shared" si="206"/>
        <v>125.35147744945493</v>
      </c>
      <c r="AY1661" s="17">
        <f t="shared" si="207"/>
        <v>0.12535147744945493</v>
      </c>
    </row>
    <row r="1662" spans="1:51" x14ac:dyDescent="0.25">
      <c r="A1662" t="s">
        <v>106</v>
      </c>
      <c r="B1662" t="s">
        <v>107</v>
      </c>
      <c r="C1662">
        <v>10200</v>
      </c>
      <c r="D1662">
        <v>188007</v>
      </c>
      <c r="E1662">
        <v>2014</v>
      </c>
      <c r="F1662" t="s">
        <v>274</v>
      </c>
      <c r="G1662" t="s">
        <v>275</v>
      </c>
      <c r="H1662" t="s">
        <v>276</v>
      </c>
      <c r="I1662" t="s">
        <v>150</v>
      </c>
      <c r="J1662">
        <v>8</v>
      </c>
      <c r="K1662" t="s">
        <v>193</v>
      </c>
      <c r="L1662">
        <v>4</v>
      </c>
      <c r="M1662" t="s">
        <v>45</v>
      </c>
      <c r="N1662">
        <v>5.3000001907348633</v>
      </c>
      <c r="O1662" t="s">
        <v>76</v>
      </c>
      <c r="R1662" t="s">
        <v>77</v>
      </c>
      <c r="S1662" t="s">
        <v>78</v>
      </c>
      <c r="U1662" t="s">
        <v>63</v>
      </c>
      <c r="W1662" t="s">
        <v>1113</v>
      </c>
      <c r="X1662" t="s">
        <v>136</v>
      </c>
      <c r="Y1662" t="s">
        <v>66</v>
      </c>
      <c r="AA1662">
        <v>0</v>
      </c>
      <c r="AB1662" t="s">
        <v>51</v>
      </c>
      <c r="AC1662" t="s">
        <v>83</v>
      </c>
      <c r="AD1662">
        <v>1</v>
      </c>
      <c r="AE1662">
        <v>1</v>
      </c>
      <c r="AF1662">
        <v>1</v>
      </c>
      <c r="AG1662">
        <v>2026</v>
      </c>
      <c r="AH1662">
        <v>20260102</v>
      </c>
      <c r="AI1662" t="s">
        <v>3202</v>
      </c>
      <c r="AJ1662">
        <v>10200</v>
      </c>
      <c r="AK1662">
        <v>8645.1787109375</v>
      </c>
      <c r="AL1662" s="10">
        <f t="shared" si="200"/>
        <v>1554.8212890625</v>
      </c>
      <c r="AM1662" s="11">
        <f t="shared" si="201"/>
        <v>0.15243345971200981</v>
      </c>
      <c r="AN1662">
        <v>10200</v>
      </c>
      <c r="AO1662">
        <v>8158.6425826139612</v>
      </c>
      <c r="AP1662" s="12">
        <f t="shared" si="202"/>
        <v>2041.3574173860388</v>
      </c>
      <c r="AQ1662" s="13">
        <f t="shared" si="203"/>
        <v>0.20013308013588615</v>
      </c>
      <c r="AR1662">
        <v>10200</v>
      </c>
      <c r="AS1662">
        <v>9390.2778250185984</v>
      </c>
      <c r="AT1662" s="14">
        <f t="shared" si="204"/>
        <v>809.72217498140162</v>
      </c>
      <c r="AU1662" s="15">
        <f t="shared" si="205"/>
        <v>7.9384526958960949E-2</v>
      </c>
      <c r="AV1662">
        <v>10200</v>
      </c>
      <c r="AW1662">
        <v>8587.9840319361265</v>
      </c>
      <c r="AX1662" s="16">
        <f t="shared" si="206"/>
        <v>1612.0159680638735</v>
      </c>
      <c r="AY1662" s="17">
        <f t="shared" si="207"/>
        <v>0.15804078118273271</v>
      </c>
    </row>
    <row r="1663" spans="1:51" x14ac:dyDescent="0.25">
      <c r="A1663" t="s">
        <v>54</v>
      </c>
      <c r="B1663" t="s">
        <v>138</v>
      </c>
      <c r="C1663">
        <v>3000</v>
      </c>
      <c r="D1663">
        <v>161446</v>
      </c>
      <c r="E1663">
        <v>2003</v>
      </c>
      <c r="F1663" t="s">
        <v>41</v>
      </c>
      <c r="G1663" t="s">
        <v>3203</v>
      </c>
      <c r="H1663" t="s">
        <v>3203</v>
      </c>
      <c r="J1663">
        <v>4</v>
      </c>
      <c r="K1663" t="s">
        <v>111</v>
      </c>
      <c r="L1663">
        <v>4</v>
      </c>
      <c r="M1663" t="s">
        <v>557</v>
      </c>
      <c r="N1663">
        <v>2.5</v>
      </c>
      <c r="O1663" t="s">
        <v>45</v>
      </c>
      <c r="P1663" t="s">
        <v>46</v>
      </c>
      <c r="R1663" t="s">
        <v>77</v>
      </c>
      <c r="S1663" t="s">
        <v>48</v>
      </c>
      <c r="X1663" t="s">
        <v>49</v>
      </c>
      <c r="Y1663" t="s">
        <v>82</v>
      </c>
      <c r="AA1663">
        <v>0</v>
      </c>
      <c r="AB1663" t="s">
        <v>51</v>
      </c>
      <c r="AC1663" t="s">
        <v>83</v>
      </c>
      <c r="AD1663">
        <v>1</v>
      </c>
      <c r="AE1663">
        <v>1</v>
      </c>
      <c r="AF1663">
        <v>1</v>
      </c>
      <c r="AG1663">
        <v>2026</v>
      </c>
      <c r="AH1663">
        <v>20251230</v>
      </c>
      <c r="AI1663" t="s">
        <v>3204</v>
      </c>
      <c r="AJ1663">
        <v>3000</v>
      </c>
      <c r="AK1663">
        <v>3077.295166015625</v>
      </c>
      <c r="AL1663" s="10">
        <f t="shared" si="200"/>
        <v>77.295166015625</v>
      </c>
      <c r="AM1663" s="11">
        <f t="shared" si="201"/>
        <v>2.5765055338541665E-2</v>
      </c>
      <c r="AN1663">
        <v>3000</v>
      </c>
      <c r="AO1663">
        <v>3397.553467222926</v>
      </c>
      <c r="AP1663" s="12">
        <f t="shared" si="202"/>
        <v>397.55346722292597</v>
      </c>
      <c r="AQ1663" s="13">
        <f t="shared" si="203"/>
        <v>0.13251782240764198</v>
      </c>
      <c r="AR1663">
        <v>3000</v>
      </c>
      <c r="AS1663">
        <v>3040.019847669108</v>
      </c>
      <c r="AT1663" s="14">
        <f t="shared" si="204"/>
        <v>40.019847669108003</v>
      </c>
      <c r="AU1663" s="15">
        <f t="shared" si="205"/>
        <v>1.3339949223036001E-2</v>
      </c>
      <c r="AV1663">
        <v>3000</v>
      </c>
      <c r="AW1663">
        <v>3206.117566643883</v>
      </c>
      <c r="AX1663" s="16">
        <f t="shared" si="206"/>
        <v>206.11756664388304</v>
      </c>
      <c r="AY1663" s="17">
        <f t="shared" si="207"/>
        <v>6.8705855547961006E-2</v>
      </c>
    </row>
    <row r="1664" spans="1:51" x14ac:dyDescent="0.25">
      <c r="A1664" t="s">
        <v>106</v>
      </c>
      <c r="B1664" t="s">
        <v>215</v>
      </c>
      <c r="C1664">
        <v>16800</v>
      </c>
      <c r="D1664">
        <v>103765</v>
      </c>
      <c r="E1664">
        <v>2019</v>
      </c>
      <c r="F1664" t="s">
        <v>397</v>
      </c>
      <c r="G1664" t="s">
        <v>2159</v>
      </c>
      <c r="H1664" t="s">
        <v>3205</v>
      </c>
      <c r="J1664">
        <v>6</v>
      </c>
      <c r="K1664" t="s">
        <v>111</v>
      </c>
      <c r="L1664">
        <v>4</v>
      </c>
      <c r="M1664" t="s">
        <v>45</v>
      </c>
      <c r="N1664">
        <v>3.5</v>
      </c>
      <c r="O1664" t="s">
        <v>45</v>
      </c>
      <c r="P1664" t="s">
        <v>46</v>
      </c>
      <c r="Q1664">
        <v>4</v>
      </c>
      <c r="R1664" t="s">
        <v>77</v>
      </c>
      <c r="S1664" t="s">
        <v>78</v>
      </c>
      <c r="T1664">
        <v>280</v>
      </c>
      <c r="U1664" t="s">
        <v>63</v>
      </c>
      <c r="V1664" t="s">
        <v>79</v>
      </c>
      <c r="W1664" t="s">
        <v>682</v>
      </c>
      <c r="X1664" t="s">
        <v>97</v>
      </c>
      <c r="Y1664" t="s">
        <v>82</v>
      </c>
      <c r="Z1664">
        <v>43420</v>
      </c>
      <c r="AA1664">
        <v>0</v>
      </c>
      <c r="AB1664" t="s">
        <v>51</v>
      </c>
      <c r="AC1664" t="s">
        <v>83</v>
      </c>
      <c r="AD1664">
        <v>1</v>
      </c>
      <c r="AE1664">
        <v>1</v>
      </c>
      <c r="AF1664">
        <v>1</v>
      </c>
      <c r="AG1664">
        <v>2026</v>
      </c>
      <c r="AH1664">
        <v>20260102</v>
      </c>
      <c r="AI1664" t="s">
        <v>3206</v>
      </c>
      <c r="AJ1664">
        <v>16800</v>
      </c>
      <c r="AK1664">
        <v>19767.45703125</v>
      </c>
      <c r="AL1664" s="10">
        <f t="shared" si="200"/>
        <v>2967.45703125</v>
      </c>
      <c r="AM1664" s="11">
        <f t="shared" si="201"/>
        <v>0.17663434709821429</v>
      </c>
      <c r="AN1664">
        <v>16800</v>
      </c>
      <c r="AO1664">
        <v>20110.5887331335</v>
      </c>
      <c r="AP1664" s="12">
        <f t="shared" si="202"/>
        <v>3310.5887331334998</v>
      </c>
      <c r="AQ1664" s="13">
        <f t="shared" si="203"/>
        <v>0.19705885316270833</v>
      </c>
      <c r="AR1664">
        <v>16800</v>
      </c>
      <c r="AS1664">
        <v>19823.32539264391</v>
      </c>
      <c r="AT1664" s="14">
        <f t="shared" si="204"/>
        <v>3023.3253926439102</v>
      </c>
      <c r="AU1664" s="15">
        <f t="shared" si="205"/>
        <v>0.17995984480023275</v>
      </c>
      <c r="AV1664">
        <v>16800</v>
      </c>
      <c r="AW1664">
        <v>19731.452304394428</v>
      </c>
      <c r="AX1664" s="16">
        <f t="shared" si="206"/>
        <v>2931.4523043944282</v>
      </c>
      <c r="AY1664" s="17">
        <f t="shared" si="207"/>
        <v>0.17449120859490644</v>
      </c>
    </row>
    <row r="1665" spans="1:51" x14ac:dyDescent="0.25">
      <c r="A1665" t="s">
        <v>39</v>
      </c>
      <c r="B1665" t="s">
        <v>218</v>
      </c>
      <c r="C1665">
        <v>1000</v>
      </c>
      <c r="D1665">
        <v>304534</v>
      </c>
      <c r="E1665">
        <v>2011</v>
      </c>
      <c r="F1665" t="s">
        <v>56</v>
      </c>
      <c r="G1665" t="s">
        <v>186</v>
      </c>
      <c r="H1665" t="s">
        <v>95</v>
      </c>
      <c r="J1665">
        <v>6</v>
      </c>
      <c r="K1665" t="s">
        <v>44</v>
      </c>
      <c r="L1665">
        <v>4</v>
      </c>
      <c r="M1665" t="s">
        <v>45</v>
      </c>
      <c r="N1665">
        <v>3.7000000476837158</v>
      </c>
      <c r="O1665" t="s">
        <v>60</v>
      </c>
      <c r="P1665" t="s">
        <v>46</v>
      </c>
      <c r="R1665" t="s">
        <v>47</v>
      </c>
      <c r="S1665" t="s">
        <v>62</v>
      </c>
      <c r="T1665">
        <v>305</v>
      </c>
      <c r="U1665" t="s">
        <v>63</v>
      </c>
      <c r="V1665" t="s">
        <v>79</v>
      </c>
      <c r="X1665" t="s">
        <v>112</v>
      </c>
      <c r="Y1665" t="s">
        <v>125</v>
      </c>
      <c r="AA1665">
        <v>0</v>
      </c>
      <c r="AB1665" t="s">
        <v>51</v>
      </c>
      <c r="AC1665" t="s">
        <v>52</v>
      </c>
      <c r="AD1665">
        <v>1</v>
      </c>
      <c r="AE1665">
        <v>1</v>
      </c>
      <c r="AF1665">
        <v>1</v>
      </c>
      <c r="AG1665">
        <v>2026</v>
      </c>
      <c r="AH1665">
        <v>20260102</v>
      </c>
      <c r="AI1665" t="s">
        <v>3207</v>
      </c>
      <c r="AJ1665">
        <v>1000</v>
      </c>
      <c r="AK1665">
        <v>1384.5234375</v>
      </c>
      <c r="AL1665" s="10">
        <f t="shared" si="200"/>
        <v>384.5234375</v>
      </c>
      <c r="AM1665" s="11">
        <f t="shared" si="201"/>
        <v>0.38452343750000001</v>
      </c>
      <c r="AN1665">
        <v>1000</v>
      </c>
      <c r="AO1665">
        <v>1213.877339292342</v>
      </c>
      <c r="AP1665" s="12">
        <f t="shared" si="202"/>
        <v>213.87733929234196</v>
      </c>
      <c r="AQ1665" s="13">
        <f t="shared" si="203"/>
        <v>0.21387733929234196</v>
      </c>
      <c r="AR1665">
        <v>1000</v>
      </c>
      <c r="AS1665">
        <v>1274.6086751994651</v>
      </c>
      <c r="AT1665" s="14">
        <f t="shared" si="204"/>
        <v>274.6086751994651</v>
      </c>
      <c r="AU1665" s="15">
        <f t="shared" si="205"/>
        <v>0.27460867519946508</v>
      </c>
      <c r="AV1665">
        <v>1000</v>
      </c>
      <c r="AW1665">
        <v>1388.1614906832301</v>
      </c>
      <c r="AX1665" s="16">
        <f t="shared" si="206"/>
        <v>388.16149068323011</v>
      </c>
      <c r="AY1665" s="17">
        <f t="shared" si="207"/>
        <v>0.38816149068323014</v>
      </c>
    </row>
    <row r="1666" spans="1:51" x14ac:dyDescent="0.25">
      <c r="A1666" t="s">
        <v>69</v>
      </c>
      <c r="B1666" t="s">
        <v>185</v>
      </c>
      <c r="C1666">
        <v>9300</v>
      </c>
      <c r="D1666">
        <v>51927</v>
      </c>
      <c r="E1666">
        <v>2018</v>
      </c>
      <c r="F1666" t="s">
        <v>56</v>
      </c>
      <c r="G1666" t="s">
        <v>86</v>
      </c>
      <c r="H1666" t="s">
        <v>58</v>
      </c>
      <c r="J1666">
        <v>4</v>
      </c>
      <c r="K1666" t="s">
        <v>44</v>
      </c>
      <c r="L1666">
        <v>4</v>
      </c>
      <c r="M1666" t="s">
        <v>45</v>
      </c>
      <c r="N1666">
        <v>1.5</v>
      </c>
      <c r="O1666" t="s">
        <v>76</v>
      </c>
      <c r="P1666" t="s">
        <v>46</v>
      </c>
      <c r="Q1666">
        <v>5</v>
      </c>
      <c r="R1666" t="s">
        <v>47</v>
      </c>
      <c r="S1666" t="s">
        <v>78</v>
      </c>
      <c r="T1666">
        <v>170</v>
      </c>
      <c r="U1666" t="s">
        <v>63</v>
      </c>
      <c r="V1666" t="s">
        <v>64</v>
      </c>
      <c r="W1666" t="s">
        <v>1094</v>
      </c>
      <c r="X1666" t="s">
        <v>49</v>
      </c>
      <c r="Y1666" t="s">
        <v>82</v>
      </c>
      <c r="Z1666">
        <v>25700</v>
      </c>
      <c r="AA1666">
        <v>0</v>
      </c>
      <c r="AB1666" t="s">
        <v>51</v>
      </c>
      <c r="AC1666" t="s">
        <v>52</v>
      </c>
      <c r="AD1666">
        <v>1</v>
      </c>
      <c r="AE1666">
        <v>1</v>
      </c>
      <c r="AF1666">
        <v>1</v>
      </c>
      <c r="AG1666">
        <v>2026</v>
      </c>
      <c r="AH1666">
        <v>20251229</v>
      </c>
      <c r="AI1666" t="s">
        <v>3208</v>
      </c>
      <c r="AJ1666">
        <v>9300</v>
      </c>
      <c r="AK1666">
        <v>9796.1796875</v>
      </c>
      <c r="AL1666" s="10">
        <f t="shared" si="200"/>
        <v>496.1796875</v>
      </c>
      <c r="AM1666" s="11">
        <f t="shared" si="201"/>
        <v>5.3352654569892473E-2</v>
      </c>
      <c r="AN1666">
        <v>9300</v>
      </c>
      <c r="AO1666">
        <v>9868.29041083636</v>
      </c>
      <c r="AP1666" s="12">
        <f t="shared" si="202"/>
        <v>568.29041083636002</v>
      </c>
      <c r="AQ1666" s="13">
        <f t="shared" si="203"/>
        <v>6.1106495788855915E-2</v>
      </c>
      <c r="AR1666">
        <v>9300</v>
      </c>
      <c r="AS1666">
        <v>8945.6061101157302</v>
      </c>
      <c r="AT1666" s="14">
        <f t="shared" si="204"/>
        <v>354.39388988426981</v>
      </c>
      <c r="AU1666" s="15">
        <f t="shared" si="205"/>
        <v>3.810686988002901E-2</v>
      </c>
      <c r="AV1666">
        <v>9300</v>
      </c>
      <c r="AW1666">
        <v>9873.4903121636162</v>
      </c>
      <c r="AX1666" s="16">
        <f t="shared" si="206"/>
        <v>573.49031216361618</v>
      </c>
      <c r="AY1666" s="17">
        <f t="shared" si="207"/>
        <v>6.1665624963829699E-2</v>
      </c>
    </row>
    <row r="1667" spans="1:51" x14ac:dyDescent="0.25">
      <c r="A1667" t="s">
        <v>39</v>
      </c>
      <c r="B1667" t="s">
        <v>114</v>
      </c>
      <c r="C1667">
        <v>7200</v>
      </c>
      <c r="D1667">
        <v>118611</v>
      </c>
      <c r="E1667">
        <v>2017</v>
      </c>
      <c r="F1667" t="s">
        <v>340</v>
      </c>
      <c r="G1667" t="s">
        <v>736</v>
      </c>
      <c r="H1667" t="s">
        <v>2813</v>
      </c>
      <c r="J1667">
        <v>4</v>
      </c>
      <c r="K1667" t="s">
        <v>118</v>
      </c>
      <c r="L1667">
        <v>4</v>
      </c>
      <c r="M1667" t="s">
        <v>45</v>
      </c>
      <c r="N1667">
        <v>2</v>
      </c>
      <c r="O1667" t="s">
        <v>45</v>
      </c>
      <c r="P1667" t="s">
        <v>46</v>
      </c>
      <c r="Q1667">
        <v>4</v>
      </c>
      <c r="R1667" t="s">
        <v>47</v>
      </c>
      <c r="S1667" t="s">
        <v>78</v>
      </c>
      <c r="T1667">
        <v>164</v>
      </c>
      <c r="U1667" t="s">
        <v>63</v>
      </c>
      <c r="W1667" t="s">
        <v>959</v>
      </c>
      <c r="X1667" t="s">
        <v>49</v>
      </c>
      <c r="Y1667" t="s">
        <v>282</v>
      </c>
      <c r="AA1667">
        <v>0</v>
      </c>
      <c r="AB1667" t="s">
        <v>51</v>
      </c>
      <c r="AC1667" t="s">
        <v>52</v>
      </c>
      <c r="AD1667">
        <v>1</v>
      </c>
      <c r="AE1667">
        <v>1</v>
      </c>
      <c r="AF1667">
        <v>1</v>
      </c>
      <c r="AG1667">
        <v>2026</v>
      </c>
      <c r="AH1667">
        <v>20251231</v>
      </c>
      <c r="AI1667" t="s">
        <v>3209</v>
      </c>
      <c r="AJ1667">
        <v>7200</v>
      </c>
      <c r="AK1667">
        <v>5469.2548828125</v>
      </c>
      <c r="AL1667" s="10">
        <f t="shared" ref="AL1667:AL1730" si="208">ABS(AJ1667-AK1667)</f>
        <v>1730.7451171875</v>
      </c>
      <c r="AM1667" s="11">
        <f t="shared" ref="AM1667:AM1730" si="209">ABS($AJ1667-AK1667)/$AJ1667</f>
        <v>0.24038126627604167</v>
      </c>
      <c r="AN1667">
        <v>7200</v>
      </c>
      <c r="AO1667">
        <v>5358.829294789507</v>
      </c>
      <c r="AP1667" s="12">
        <f t="shared" ref="AP1667:AP1730" si="210">ABS(AN1667-AO1667)</f>
        <v>1841.170705210493</v>
      </c>
      <c r="AQ1667" s="13">
        <f t="shared" ref="AQ1667:AQ1730" si="211">ABS($AJ1667-AO1667)/$AJ1667</f>
        <v>0.25571815350145738</v>
      </c>
      <c r="AR1667">
        <v>7200</v>
      </c>
      <c r="AS1667">
        <v>5092.9022256220705</v>
      </c>
      <c r="AT1667" s="14">
        <f t="shared" ref="AT1667:AT1730" si="212">ABS(AR1667-AS1667)</f>
        <v>2107.0977743779295</v>
      </c>
      <c r="AU1667" s="15">
        <f t="shared" ref="AU1667:AU1730" si="213">ABS($AJ1667-AS1667)/$AJ1667</f>
        <v>0.29265246866360134</v>
      </c>
      <c r="AV1667">
        <v>7200</v>
      </c>
      <c r="AW1667">
        <v>5498.109388458226</v>
      </c>
      <c r="AX1667" s="16">
        <f t="shared" ref="AX1667:AX1730" si="214">ABS(AV1667-AW1667)</f>
        <v>1701.890611541774</v>
      </c>
      <c r="AY1667" s="17">
        <f t="shared" ref="AY1667:AY1730" si="215">ABS($AJ1667-AW1667)/$AJ1667</f>
        <v>0.23637369604746861</v>
      </c>
    </row>
    <row r="1668" spans="1:51" x14ac:dyDescent="0.25">
      <c r="A1668" t="s">
        <v>39</v>
      </c>
      <c r="B1668" t="s">
        <v>40</v>
      </c>
      <c r="C1668">
        <v>33800</v>
      </c>
      <c r="D1668">
        <v>60216</v>
      </c>
      <c r="E1668">
        <v>2020</v>
      </c>
      <c r="F1668" t="s">
        <v>995</v>
      </c>
      <c r="G1668" t="s">
        <v>1027</v>
      </c>
      <c r="H1668" t="s">
        <v>3210</v>
      </c>
      <c r="J1668">
        <v>8</v>
      </c>
      <c r="K1668" t="s">
        <v>111</v>
      </c>
      <c r="L1668">
        <v>4</v>
      </c>
      <c r="M1668" t="s">
        <v>45</v>
      </c>
      <c r="N1668">
        <v>5</v>
      </c>
      <c r="O1668" t="s">
        <v>76</v>
      </c>
      <c r="P1668" t="s">
        <v>46</v>
      </c>
      <c r="R1668" t="s">
        <v>47</v>
      </c>
      <c r="S1668" t="s">
        <v>48</v>
      </c>
      <c r="T1668">
        <v>518</v>
      </c>
      <c r="U1668" t="s">
        <v>63</v>
      </c>
      <c r="V1668" t="s">
        <v>79</v>
      </c>
      <c r="W1668" t="s">
        <v>3211</v>
      </c>
      <c r="X1668" t="s">
        <v>97</v>
      </c>
      <c r="Y1668" t="s">
        <v>333</v>
      </c>
      <c r="Z1668">
        <v>105950</v>
      </c>
      <c r="AA1668">
        <v>0</v>
      </c>
      <c r="AB1668" t="s">
        <v>51</v>
      </c>
      <c r="AC1668" t="s">
        <v>52</v>
      </c>
      <c r="AD1668">
        <v>1</v>
      </c>
      <c r="AE1668">
        <v>1</v>
      </c>
      <c r="AF1668">
        <v>1</v>
      </c>
      <c r="AG1668">
        <v>2026</v>
      </c>
      <c r="AH1668">
        <v>20251231</v>
      </c>
      <c r="AI1668" t="s">
        <v>3212</v>
      </c>
      <c r="AJ1668">
        <v>33800</v>
      </c>
      <c r="AK1668">
        <v>40188.73828125</v>
      </c>
      <c r="AL1668" s="10">
        <f t="shared" si="208"/>
        <v>6388.73828125</v>
      </c>
      <c r="AM1668" s="11">
        <f t="shared" si="209"/>
        <v>0.18901592548076923</v>
      </c>
      <c r="AN1668">
        <v>33800</v>
      </c>
      <c r="AO1668">
        <v>42080.91639652125</v>
      </c>
      <c r="AP1668" s="12">
        <f t="shared" si="210"/>
        <v>8280.9163965212501</v>
      </c>
      <c r="AQ1668" s="13">
        <f t="shared" si="211"/>
        <v>0.24499752652429735</v>
      </c>
      <c r="AR1668">
        <v>33800</v>
      </c>
      <c r="AS1668">
        <v>40807.255978658002</v>
      </c>
      <c r="AT1668" s="14">
        <f t="shared" si="212"/>
        <v>7007.2559786580023</v>
      </c>
      <c r="AU1668" s="15">
        <f t="shared" si="213"/>
        <v>0.2073152656407693</v>
      </c>
      <c r="AV1668">
        <v>33800</v>
      </c>
      <c r="AW1668">
        <v>40437.65217391304</v>
      </c>
      <c r="AX1668" s="16">
        <f t="shared" si="214"/>
        <v>6637.6521739130403</v>
      </c>
      <c r="AY1668" s="17">
        <f t="shared" si="215"/>
        <v>0.19638024183174677</v>
      </c>
    </row>
    <row r="1669" spans="1:51" x14ac:dyDescent="0.25">
      <c r="A1669" t="s">
        <v>106</v>
      </c>
      <c r="B1669" t="s">
        <v>164</v>
      </c>
      <c r="C1669">
        <v>13400</v>
      </c>
      <c r="D1669">
        <v>46256</v>
      </c>
      <c r="E1669">
        <v>2023</v>
      </c>
      <c r="F1669" t="s">
        <v>340</v>
      </c>
      <c r="G1669" t="s">
        <v>1284</v>
      </c>
      <c r="H1669" t="s">
        <v>1304</v>
      </c>
      <c r="J1669">
        <v>4</v>
      </c>
      <c r="K1669" t="s">
        <v>338</v>
      </c>
      <c r="L1669">
        <v>4</v>
      </c>
      <c r="M1669" t="s">
        <v>45</v>
      </c>
      <c r="N1669">
        <v>1.6000000238418579</v>
      </c>
      <c r="O1669" t="s">
        <v>60</v>
      </c>
      <c r="P1669" t="s">
        <v>46</v>
      </c>
      <c r="Q1669">
        <v>4</v>
      </c>
      <c r="R1669" t="s">
        <v>524</v>
      </c>
      <c r="U1669" t="s">
        <v>63</v>
      </c>
      <c r="W1669" t="s">
        <v>1286</v>
      </c>
      <c r="X1669" t="s">
        <v>65</v>
      </c>
      <c r="Y1669" t="s">
        <v>282</v>
      </c>
      <c r="AA1669">
        <v>0</v>
      </c>
      <c r="AB1669" t="s">
        <v>51</v>
      </c>
      <c r="AC1669" t="s">
        <v>524</v>
      </c>
      <c r="AD1669">
        <v>1</v>
      </c>
      <c r="AE1669">
        <v>1</v>
      </c>
      <c r="AF1669">
        <v>1</v>
      </c>
      <c r="AG1669">
        <v>2026</v>
      </c>
      <c r="AH1669">
        <v>20251229</v>
      </c>
      <c r="AI1669" t="s">
        <v>3213</v>
      </c>
      <c r="AJ1669">
        <v>13400</v>
      </c>
      <c r="AK1669">
        <v>14356.6982421875</v>
      </c>
      <c r="AL1669" s="10">
        <f t="shared" si="208"/>
        <v>956.6982421875</v>
      </c>
      <c r="AM1669" s="11">
        <f t="shared" si="209"/>
        <v>7.1395391208022393E-2</v>
      </c>
      <c r="AN1669">
        <v>13400</v>
      </c>
      <c r="AO1669">
        <v>15844.610611673899</v>
      </c>
      <c r="AP1669" s="12">
        <f t="shared" si="210"/>
        <v>2444.6106116738993</v>
      </c>
      <c r="AQ1669" s="13">
        <f t="shared" si="211"/>
        <v>0.18243362773685814</v>
      </c>
      <c r="AR1669">
        <v>13400</v>
      </c>
      <c r="AS1669">
        <v>13731.302525896959</v>
      </c>
      <c r="AT1669" s="14">
        <f t="shared" si="212"/>
        <v>331.3025258969592</v>
      </c>
      <c r="AU1669" s="15">
        <f t="shared" si="213"/>
        <v>2.4724069096787999E-2</v>
      </c>
      <c r="AV1669">
        <v>13400</v>
      </c>
      <c r="AW1669">
        <v>14709.39440993789</v>
      </c>
      <c r="AX1669" s="16">
        <f t="shared" si="214"/>
        <v>1309.3944099378896</v>
      </c>
      <c r="AY1669" s="17">
        <f t="shared" si="215"/>
        <v>9.7716000741633557E-2</v>
      </c>
    </row>
    <row r="1670" spans="1:51" x14ac:dyDescent="0.25">
      <c r="A1670" t="s">
        <v>54</v>
      </c>
      <c r="B1670" t="s">
        <v>447</v>
      </c>
      <c r="C1670">
        <v>3300</v>
      </c>
      <c r="D1670">
        <v>173944</v>
      </c>
      <c r="E1670">
        <v>2016</v>
      </c>
      <c r="F1670" t="s">
        <v>56</v>
      </c>
      <c r="G1670" t="s">
        <v>57</v>
      </c>
      <c r="H1670" t="s">
        <v>58</v>
      </c>
      <c r="J1670">
        <v>4</v>
      </c>
      <c r="K1670" t="s">
        <v>193</v>
      </c>
      <c r="L1670">
        <v>4</v>
      </c>
      <c r="M1670" t="s">
        <v>45</v>
      </c>
      <c r="N1670">
        <v>1.5</v>
      </c>
      <c r="O1670" t="s">
        <v>60</v>
      </c>
      <c r="P1670" t="s">
        <v>46</v>
      </c>
      <c r="Q1670">
        <v>3</v>
      </c>
      <c r="R1670" t="s">
        <v>61</v>
      </c>
      <c r="S1670" t="s">
        <v>62</v>
      </c>
      <c r="U1670" t="s">
        <v>63</v>
      </c>
      <c r="V1670" t="s">
        <v>64</v>
      </c>
      <c r="X1670" t="s">
        <v>65</v>
      </c>
      <c r="Y1670" t="s">
        <v>66</v>
      </c>
      <c r="AA1670">
        <v>0</v>
      </c>
      <c r="AB1670" t="s">
        <v>51</v>
      </c>
      <c r="AC1670" t="s">
        <v>67</v>
      </c>
      <c r="AD1670">
        <v>1</v>
      </c>
      <c r="AE1670">
        <v>1</v>
      </c>
      <c r="AF1670">
        <v>1</v>
      </c>
      <c r="AG1670">
        <v>2026</v>
      </c>
      <c r="AH1670">
        <v>20251230</v>
      </c>
      <c r="AI1670" t="s">
        <v>3214</v>
      </c>
      <c r="AJ1670">
        <v>3300</v>
      </c>
      <c r="AK1670">
        <v>1887.341430664062</v>
      </c>
      <c r="AL1670" s="10">
        <f t="shared" si="208"/>
        <v>1412.658569335938</v>
      </c>
      <c r="AM1670" s="11">
        <f t="shared" si="209"/>
        <v>0.42807835434422364</v>
      </c>
      <c r="AN1670">
        <v>3300</v>
      </c>
      <c r="AO1670">
        <v>1862.2026813690809</v>
      </c>
      <c r="AP1670" s="12">
        <f t="shared" si="210"/>
        <v>1437.7973186309191</v>
      </c>
      <c r="AQ1670" s="13">
        <f t="shared" si="211"/>
        <v>0.43569615716088456</v>
      </c>
      <c r="AR1670">
        <v>3300</v>
      </c>
      <c r="AS1670">
        <v>1782.734681566189</v>
      </c>
      <c r="AT1670" s="14">
        <f t="shared" si="212"/>
        <v>1517.265318433811</v>
      </c>
      <c r="AU1670" s="15">
        <f t="shared" si="213"/>
        <v>0.45977736922236695</v>
      </c>
      <c r="AV1670">
        <v>3300</v>
      </c>
      <c r="AW1670">
        <v>1921.5967741935481</v>
      </c>
      <c r="AX1670" s="16">
        <f t="shared" si="214"/>
        <v>1378.4032258064519</v>
      </c>
      <c r="AY1670" s="17">
        <f t="shared" si="215"/>
        <v>0.41769794721407633</v>
      </c>
    </row>
    <row r="1671" spans="1:51" x14ac:dyDescent="0.25">
      <c r="A1671" t="s">
        <v>69</v>
      </c>
      <c r="B1671" t="s">
        <v>70</v>
      </c>
      <c r="C1671">
        <v>4100</v>
      </c>
      <c r="D1671">
        <v>135488</v>
      </c>
      <c r="E1671">
        <v>2016</v>
      </c>
      <c r="F1671" t="s">
        <v>408</v>
      </c>
      <c r="G1671" t="s">
        <v>573</v>
      </c>
      <c r="H1671" t="s">
        <v>1755</v>
      </c>
      <c r="I1671" t="s">
        <v>352</v>
      </c>
      <c r="J1671">
        <v>6</v>
      </c>
      <c r="K1671" t="s">
        <v>575</v>
      </c>
      <c r="L1671">
        <v>4</v>
      </c>
      <c r="M1671" t="s">
        <v>45</v>
      </c>
      <c r="N1671">
        <v>3.5999999046325679</v>
      </c>
      <c r="O1671" t="s">
        <v>60</v>
      </c>
      <c r="P1671" t="s">
        <v>46</v>
      </c>
      <c r="R1671" t="s">
        <v>353</v>
      </c>
      <c r="S1671" t="s">
        <v>62</v>
      </c>
      <c r="U1671" t="s">
        <v>63</v>
      </c>
      <c r="X1671" t="s">
        <v>97</v>
      </c>
      <c r="Y1671" t="s">
        <v>125</v>
      </c>
      <c r="AA1671">
        <v>0</v>
      </c>
      <c r="AB1671" t="s">
        <v>51</v>
      </c>
      <c r="AC1671" t="s">
        <v>353</v>
      </c>
      <c r="AD1671">
        <v>1</v>
      </c>
      <c r="AE1671">
        <v>1</v>
      </c>
      <c r="AF1671">
        <v>1</v>
      </c>
      <c r="AG1671">
        <v>2026</v>
      </c>
      <c r="AH1671">
        <v>20251230</v>
      </c>
      <c r="AI1671" t="s">
        <v>3215</v>
      </c>
      <c r="AJ1671">
        <v>4100</v>
      </c>
      <c r="AK1671">
        <v>3677.486083984375</v>
      </c>
      <c r="AL1671" s="10">
        <f t="shared" si="208"/>
        <v>422.513916015625</v>
      </c>
      <c r="AM1671" s="11">
        <f t="shared" si="209"/>
        <v>0.10305217463795732</v>
      </c>
      <c r="AN1671">
        <v>4100</v>
      </c>
      <c r="AO1671">
        <v>3854.7943194954501</v>
      </c>
      <c r="AP1671" s="12">
        <f t="shared" si="210"/>
        <v>245.20568050454995</v>
      </c>
      <c r="AQ1671" s="13">
        <f t="shared" si="211"/>
        <v>5.9806263537695109E-2</v>
      </c>
      <c r="AR1671">
        <v>4100</v>
      </c>
      <c r="AS1671">
        <v>4024.830054181476</v>
      </c>
      <c r="AT1671" s="14">
        <f t="shared" si="212"/>
        <v>75.169945818523956</v>
      </c>
      <c r="AU1671" s="15">
        <f t="shared" si="213"/>
        <v>1.8334133126469258E-2</v>
      </c>
      <c r="AV1671">
        <v>4100</v>
      </c>
      <c r="AW1671">
        <v>3728.4140802422412</v>
      </c>
      <c r="AX1671" s="16">
        <f t="shared" si="214"/>
        <v>371.5859197577588</v>
      </c>
      <c r="AY1671" s="17">
        <f t="shared" si="215"/>
        <v>9.0630712136038738E-2</v>
      </c>
    </row>
    <row r="1672" spans="1:51" x14ac:dyDescent="0.25">
      <c r="A1672" t="s">
        <v>39</v>
      </c>
      <c r="B1672" t="s">
        <v>218</v>
      </c>
      <c r="C1672">
        <v>26000</v>
      </c>
      <c r="D1672">
        <v>29499</v>
      </c>
      <c r="E1672">
        <v>2024</v>
      </c>
      <c r="F1672" t="s">
        <v>41</v>
      </c>
      <c r="G1672" t="s">
        <v>296</v>
      </c>
      <c r="H1672" t="s">
        <v>3216</v>
      </c>
      <c r="J1672">
        <v>4</v>
      </c>
      <c r="K1672" t="s">
        <v>111</v>
      </c>
      <c r="L1672">
        <v>4</v>
      </c>
      <c r="M1672" t="s">
        <v>45</v>
      </c>
      <c r="N1672">
        <v>2.5</v>
      </c>
      <c r="O1672" t="s">
        <v>45</v>
      </c>
      <c r="R1672" t="s">
        <v>47</v>
      </c>
      <c r="S1672" t="s">
        <v>48</v>
      </c>
      <c r="T1672">
        <v>182</v>
      </c>
      <c r="U1672" t="s">
        <v>63</v>
      </c>
      <c r="X1672" t="s">
        <v>49</v>
      </c>
      <c r="Y1672" t="s">
        <v>82</v>
      </c>
      <c r="AA1672">
        <v>0</v>
      </c>
      <c r="AB1672" t="s">
        <v>51</v>
      </c>
      <c r="AC1672" t="s">
        <v>52</v>
      </c>
      <c r="AD1672">
        <v>1</v>
      </c>
      <c r="AE1672">
        <v>1</v>
      </c>
      <c r="AF1672">
        <v>1</v>
      </c>
      <c r="AG1672">
        <v>2026</v>
      </c>
      <c r="AH1672">
        <v>20260102</v>
      </c>
      <c r="AI1672" t="s">
        <v>3217</v>
      </c>
      <c r="AJ1672">
        <v>26000</v>
      </c>
      <c r="AK1672">
        <v>22796.771484375</v>
      </c>
      <c r="AL1672" s="10">
        <f t="shared" si="208"/>
        <v>3203.228515625</v>
      </c>
      <c r="AM1672" s="11">
        <f t="shared" si="209"/>
        <v>0.1232010967548077</v>
      </c>
      <c r="AN1672">
        <v>26000</v>
      </c>
      <c r="AO1672">
        <v>24662.487010485049</v>
      </c>
      <c r="AP1672" s="12">
        <f t="shared" si="210"/>
        <v>1337.5129895149512</v>
      </c>
      <c r="AQ1672" s="13">
        <f t="shared" si="211"/>
        <v>5.1442807289036586E-2</v>
      </c>
      <c r="AR1672">
        <v>26000</v>
      </c>
      <c r="AS1672">
        <v>27519.706604763422</v>
      </c>
      <c r="AT1672" s="14">
        <f t="shared" si="212"/>
        <v>1519.7066047634216</v>
      </c>
      <c r="AU1672" s="15">
        <f t="shared" si="213"/>
        <v>5.8450254029362374E-2</v>
      </c>
      <c r="AV1672">
        <v>26000</v>
      </c>
      <c r="AW1672">
        <v>22953.128698224849</v>
      </c>
      <c r="AX1672" s="16">
        <f t="shared" si="214"/>
        <v>3046.8713017751506</v>
      </c>
      <c r="AY1672" s="17">
        <f t="shared" si="215"/>
        <v>0.11718735776058271</v>
      </c>
    </row>
    <row r="1673" spans="1:51" x14ac:dyDescent="0.25">
      <c r="A1673" t="s">
        <v>39</v>
      </c>
      <c r="B1673" t="s">
        <v>171</v>
      </c>
      <c r="C1673">
        <v>15400</v>
      </c>
      <c r="D1673">
        <v>67107</v>
      </c>
      <c r="E1673">
        <v>2023</v>
      </c>
      <c r="F1673" t="s">
        <v>71</v>
      </c>
      <c r="G1673" t="s">
        <v>72</v>
      </c>
      <c r="H1673" t="s">
        <v>149</v>
      </c>
      <c r="I1673" t="s">
        <v>150</v>
      </c>
      <c r="J1673">
        <v>4</v>
      </c>
      <c r="K1673" t="s">
        <v>44</v>
      </c>
      <c r="L1673">
        <v>4</v>
      </c>
      <c r="M1673" t="s">
        <v>45</v>
      </c>
      <c r="N1673">
        <v>2.7000000476837158</v>
      </c>
      <c r="O1673" t="s">
        <v>119</v>
      </c>
      <c r="P1673" t="s">
        <v>46</v>
      </c>
      <c r="R1673" t="s">
        <v>77</v>
      </c>
      <c r="S1673" t="s">
        <v>151</v>
      </c>
      <c r="U1673" t="s">
        <v>63</v>
      </c>
      <c r="V1673" t="s">
        <v>64</v>
      </c>
      <c r="W1673" t="s">
        <v>152</v>
      </c>
      <c r="X1673" t="s">
        <v>97</v>
      </c>
      <c r="Y1673" t="s">
        <v>82</v>
      </c>
      <c r="AA1673">
        <v>0</v>
      </c>
      <c r="AB1673" t="s">
        <v>51</v>
      </c>
      <c r="AC1673" t="s">
        <v>83</v>
      </c>
      <c r="AD1673">
        <v>1</v>
      </c>
      <c r="AE1673">
        <v>1</v>
      </c>
      <c r="AF1673">
        <v>1</v>
      </c>
      <c r="AG1673">
        <v>2026</v>
      </c>
      <c r="AH1673">
        <v>20251230</v>
      </c>
      <c r="AI1673" t="s">
        <v>3218</v>
      </c>
      <c r="AJ1673">
        <v>15400</v>
      </c>
      <c r="AK1673">
        <v>21264.591796875</v>
      </c>
      <c r="AL1673" s="10">
        <f t="shared" si="208"/>
        <v>5864.591796875</v>
      </c>
      <c r="AM1673" s="11">
        <f t="shared" si="209"/>
        <v>0.38081764914772726</v>
      </c>
      <c r="AN1673">
        <v>15400</v>
      </c>
      <c r="AO1673">
        <v>19949.089428170391</v>
      </c>
      <c r="AP1673" s="12">
        <f t="shared" si="210"/>
        <v>4549.0894281703913</v>
      </c>
      <c r="AQ1673" s="13">
        <f t="shared" si="211"/>
        <v>0.29539541741366176</v>
      </c>
      <c r="AR1673">
        <v>15400</v>
      </c>
      <c r="AS1673">
        <v>21673.232852042889</v>
      </c>
      <c r="AT1673" s="14">
        <f t="shared" si="212"/>
        <v>6273.2328520428891</v>
      </c>
      <c r="AU1673" s="15">
        <f t="shared" si="213"/>
        <v>0.40735278260018759</v>
      </c>
      <c r="AV1673">
        <v>15400</v>
      </c>
      <c r="AW1673">
        <v>21046.475513428119</v>
      </c>
      <c r="AX1673" s="16">
        <f t="shared" si="214"/>
        <v>5646.4755134281186</v>
      </c>
      <c r="AY1673" s="17">
        <f t="shared" si="215"/>
        <v>0.366654254118709</v>
      </c>
    </row>
    <row r="1674" spans="1:51" x14ac:dyDescent="0.25">
      <c r="A1674" t="s">
        <v>54</v>
      </c>
      <c r="B1674" t="s">
        <v>138</v>
      </c>
      <c r="C1674">
        <v>13500</v>
      </c>
      <c r="D1674">
        <v>89032</v>
      </c>
      <c r="E1674">
        <v>2016</v>
      </c>
      <c r="F1674" t="s">
        <v>56</v>
      </c>
      <c r="G1674" t="s">
        <v>133</v>
      </c>
      <c r="J1674">
        <v>6</v>
      </c>
      <c r="K1674" t="s">
        <v>87</v>
      </c>
      <c r="L1674">
        <v>4</v>
      </c>
      <c r="M1674" t="s">
        <v>45</v>
      </c>
      <c r="N1674">
        <v>3.5</v>
      </c>
      <c r="O1674" t="s">
        <v>119</v>
      </c>
      <c r="P1674" t="s">
        <v>46</v>
      </c>
      <c r="Q1674">
        <v>5</v>
      </c>
      <c r="R1674" t="s">
        <v>77</v>
      </c>
      <c r="S1674" t="s">
        <v>151</v>
      </c>
      <c r="T1674">
        <v>365</v>
      </c>
      <c r="U1674" t="s">
        <v>63</v>
      </c>
      <c r="V1674" t="s">
        <v>79</v>
      </c>
      <c r="X1674" t="s">
        <v>97</v>
      </c>
      <c r="Y1674" t="s">
        <v>82</v>
      </c>
      <c r="AA1674">
        <v>0</v>
      </c>
      <c r="AB1674" t="s">
        <v>51</v>
      </c>
      <c r="AC1674" t="s">
        <v>83</v>
      </c>
      <c r="AD1674">
        <v>1</v>
      </c>
      <c r="AE1674">
        <v>1</v>
      </c>
      <c r="AF1674">
        <v>1</v>
      </c>
      <c r="AG1674">
        <v>2026</v>
      </c>
      <c r="AH1674">
        <v>20251230</v>
      </c>
      <c r="AI1674" t="s">
        <v>3219</v>
      </c>
      <c r="AJ1674">
        <v>13500</v>
      </c>
      <c r="AK1674">
        <v>18562.62890625</v>
      </c>
      <c r="AL1674" s="10">
        <f t="shared" si="208"/>
        <v>5062.62890625</v>
      </c>
      <c r="AM1674" s="11">
        <f t="shared" si="209"/>
        <v>0.37500954861111113</v>
      </c>
      <c r="AN1674">
        <v>13500</v>
      </c>
      <c r="AO1674">
        <v>17199.3130499281</v>
      </c>
      <c r="AP1674" s="12">
        <f t="shared" si="210"/>
        <v>3699.3130499280996</v>
      </c>
      <c r="AQ1674" s="13">
        <f t="shared" si="211"/>
        <v>0.27402318888356292</v>
      </c>
      <c r="AR1674">
        <v>13500</v>
      </c>
      <c r="AS1674">
        <v>17180.48735317371</v>
      </c>
      <c r="AT1674" s="14">
        <f t="shared" si="212"/>
        <v>3680.4873531737103</v>
      </c>
      <c r="AU1674" s="15">
        <f t="shared" si="213"/>
        <v>0.27262869282768226</v>
      </c>
      <c r="AV1674">
        <v>13500</v>
      </c>
      <c r="AW1674">
        <v>18379.899027673899</v>
      </c>
      <c r="AX1674" s="16">
        <f t="shared" si="214"/>
        <v>4879.8990276738987</v>
      </c>
      <c r="AY1674" s="17">
        <f t="shared" si="215"/>
        <v>0.36147400204991842</v>
      </c>
    </row>
    <row r="1675" spans="1:51" x14ac:dyDescent="0.25">
      <c r="A1675" t="s">
        <v>54</v>
      </c>
      <c r="B1675" t="s">
        <v>138</v>
      </c>
      <c r="C1675">
        <v>16000</v>
      </c>
      <c r="D1675">
        <v>166496</v>
      </c>
      <c r="E1675">
        <v>2017</v>
      </c>
      <c r="F1675" t="s">
        <v>56</v>
      </c>
      <c r="G1675" t="s">
        <v>270</v>
      </c>
      <c r="I1675" t="s">
        <v>271</v>
      </c>
      <c r="J1675">
        <v>8</v>
      </c>
      <c r="K1675" t="s">
        <v>44</v>
      </c>
      <c r="L1675">
        <v>4</v>
      </c>
      <c r="M1675" t="s">
        <v>45</v>
      </c>
      <c r="N1675">
        <v>6.6999998092651367</v>
      </c>
      <c r="O1675" t="s">
        <v>76</v>
      </c>
      <c r="P1675" t="s">
        <v>46</v>
      </c>
      <c r="Q1675">
        <v>3</v>
      </c>
      <c r="R1675" t="s">
        <v>77</v>
      </c>
      <c r="S1675" t="s">
        <v>78</v>
      </c>
      <c r="T1675">
        <v>440</v>
      </c>
      <c r="U1675" t="s">
        <v>272</v>
      </c>
      <c r="V1675" t="s">
        <v>79</v>
      </c>
      <c r="X1675" t="s">
        <v>81</v>
      </c>
      <c r="Y1675" t="s">
        <v>82</v>
      </c>
      <c r="Z1675">
        <v>39135</v>
      </c>
      <c r="AA1675">
        <v>0</v>
      </c>
      <c r="AB1675" t="s">
        <v>51</v>
      </c>
      <c r="AC1675" t="s">
        <v>83</v>
      </c>
      <c r="AD1675">
        <v>1</v>
      </c>
      <c r="AE1675">
        <v>1</v>
      </c>
      <c r="AF1675">
        <v>1</v>
      </c>
      <c r="AG1675">
        <v>2026</v>
      </c>
      <c r="AH1675">
        <v>20251230</v>
      </c>
      <c r="AI1675" t="s">
        <v>3220</v>
      </c>
      <c r="AJ1675">
        <v>16000</v>
      </c>
      <c r="AK1675">
        <v>20533.56640625</v>
      </c>
      <c r="AL1675" s="10">
        <f t="shared" si="208"/>
        <v>4533.56640625</v>
      </c>
      <c r="AM1675" s="11">
        <f t="shared" si="209"/>
        <v>0.28334790039062502</v>
      </c>
      <c r="AN1675">
        <v>16000</v>
      </c>
      <c r="AO1675">
        <v>19864.031952083889</v>
      </c>
      <c r="AP1675" s="12">
        <f t="shared" si="210"/>
        <v>3864.0319520838893</v>
      </c>
      <c r="AQ1675" s="13">
        <f t="shared" si="211"/>
        <v>0.24150199700524308</v>
      </c>
      <c r="AR1675">
        <v>16000</v>
      </c>
      <c r="AS1675">
        <v>18606.73165932584</v>
      </c>
      <c r="AT1675" s="14">
        <f t="shared" si="212"/>
        <v>2606.7316593258402</v>
      </c>
      <c r="AU1675" s="15">
        <f t="shared" si="213"/>
        <v>0.162920728707865</v>
      </c>
      <c r="AV1675">
        <v>16000</v>
      </c>
      <c r="AW1675">
        <v>20290.48506860371</v>
      </c>
      <c r="AX1675" s="16">
        <f t="shared" si="214"/>
        <v>4290.4850686037098</v>
      </c>
      <c r="AY1675" s="17">
        <f t="shared" si="215"/>
        <v>0.26815531678773186</v>
      </c>
    </row>
    <row r="1676" spans="1:51" x14ac:dyDescent="0.25">
      <c r="A1676" t="s">
        <v>39</v>
      </c>
      <c r="B1676" t="s">
        <v>515</v>
      </c>
      <c r="C1676">
        <v>1300</v>
      </c>
      <c r="D1676">
        <v>208500</v>
      </c>
      <c r="E1676">
        <v>2009</v>
      </c>
      <c r="F1676" t="s">
        <v>182</v>
      </c>
      <c r="G1676" t="s">
        <v>2869</v>
      </c>
      <c r="J1676">
        <v>8</v>
      </c>
      <c r="K1676" t="s">
        <v>59</v>
      </c>
      <c r="L1676">
        <v>4</v>
      </c>
      <c r="M1676" t="s">
        <v>45</v>
      </c>
      <c r="N1676">
        <v>5.5999999046325684</v>
      </c>
      <c r="O1676" t="s">
        <v>76</v>
      </c>
      <c r="P1676" t="s">
        <v>46</v>
      </c>
      <c r="Q1676">
        <v>4</v>
      </c>
      <c r="R1676" t="s">
        <v>47</v>
      </c>
      <c r="S1676" t="s">
        <v>78</v>
      </c>
      <c r="U1676" t="s">
        <v>63</v>
      </c>
      <c r="X1676" t="s">
        <v>136</v>
      </c>
      <c r="Y1676" t="s">
        <v>82</v>
      </c>
      <c r="AA1676">
        <v>0</v>
      </c>
      <c r="AB1676" t="s">
        <v>51</v>
      </c>
      <c r="AC1676" t="s">
        <v>52</v>
      </c>
      <c r="AD1676">
        <v>1</v>
      </c>
      <c r="AE1676">
        <v>1</v>
      </c>
      <c r="AF1676">
        <v>1</v>
      </c>
      <c r="AG1676">
        <v>2026</v>
      </c>
      <c r="AH1676">
        <v>20251231</v>
      </c>
      <c r="AI1676" t="s">
        <v>3221</v>
      </c>
      <c r="AJ1676">
        <v>1300</v>
      </c>
      <c r="AK1676">
        <v>2058.42529296875</v>
      </c>
      <c r="AL1676" s="10">
        <f t="shared" si="208"/>
        <v>758.42529296875</v>
      </c>
      <c r="AM1676" s="11">
        <f t="shared" si="209"/>
        <v>0.58340407151442308</v>
      </c>
      <c r="AN1676">
        <v>1300</v>
      </c>
      <c r="AO1676">
        <v>2059.6672399633908</v>
      </c>
      <c r="AP1676" s="12">
        <f t="shared" si="210"/>
        <v>759.66723996339078</v>
      </c>
      <c r="AQ1676" s="13">
        <f t="shared" si="211"/>
        <v>0.58435941535645441</v>
      </c>
      <c r="AR1676">
        <v>1300</v>
      </c>
      <c r="AS1676">
        <v>2132.0051642215631</v>
      </c>
      <c r="AT1676" s="14">
        <f t="shared" si="212"/>
        <v>832.00516422156306</v>
      </c>
      <c r="AU1676" s="15">
        <f t="shared" si="213"/>
        <v>0.64000397247812546</v>
      </c>
      <c r="AV1676">
        <v>1300</v>
      </c>
      <c r="AW1676">
        <v>2108.1264367816102</v>
      </c>
      <c r="AX1676" s="16">
        <f t="shared" si="214"/>
        <v>808.12643678161021</v>
      </c>
      <c r="AY1676" s="17">
        <f t="shared" si="215"/>
        <v>0.62163572060123862</v>
      </c>
    </row>
    <row r="1677" spans="1:51" x14ac:dyDescent="0.25">
      <c r="A1677" t="s">
        <v>39</v>
      </c>
      <c r="B1677" t="s">
        <v>224</v>
      </c>
      <c r="C1677">
        <v>3900</v>
      </c>
      <c r="D1677">
        <v>87428</v>
      </c>
      <c r="E1677">
        <v>2014</v>
      </c>
      <c r="F1677" t="s">
        <v>349</v>
      </c>
      <c r="G1677" t="s">
        <v>834</v>
      </c>
      <c r="H1677" t="s">
        <v>58</v>
      </c>
      <c r="J1677">
        <v>4</v>
      </c>
      <c r="K1677" t="s">
        <v>118</v>
      </c>
      <c r="L1677">
        <v>4</v>
      </c>
      <c r="M1677" t="s">
        <v>45</v>
      </c>
      <c r="N1677">
        <v>2.4000000953674321</v>
      </c>
      <c r="O1677" t="s">
        <v>60</v>
      </c>
      <c r="R1677" t="s">
        <v>47</v>
      </c>
      <c r="S1677" t="s">
        <v>62</v>
      </c>
      <c r="U1677" t="s">
        <v>63</v>
      </c>
      <c r="X1677" t="s">
        <v>112</v>
      </c>
      <c r="Y1677" t="s">
        <v>66</v>
      </c>
      <c r="AA1677">
        <v>0</v>
      </c>
      <c r="AB1677" t="s">
        <v>51</v>
      </c>
      <c r="AC1677" t="s">
        <v>52</v>
      </c>
      <c r="AD1677">
        <v>1</v>
      </c>
      <c r="AE1677">
        <v>1</v>
      </c>
      <c r="AF1677">
        <v>1</v>
      </c>
      <c r="AG1677">
        <v>2026</v>
      </c>
      <c r="AH1677">
        <v>20251231</v>
      </c>
      <c r="AI1677" t="s">
        <v>3222</v>
      </c>
      <c r="AJ1677">
        <v>3900</v>
      </c>
      <c r="AK1677">
        <v>3110.514404296875</v>
      </c>
      <c r="AL1677" s="10">
        <f t="shared" si="208"/>
        <v>789.485595703125</v>
      </c>
      <c r="AM1677" s="11">
        <f t="shared" si="209"/>
        <v>0.2024322040264423</v>
      </c>
      <c r="AN1677">
        <v>3900</v>
      </c>
      <c r="AO1677">
        <v>3107.0036463340689</v>
      </c>
      <c r="AP1677" s="12">
        <f t="shared" si="210"/>
        <v>792.99635366593111</v>
      </c>
      <c r="AQ1677" s="13">
        <f t="shared" si="211"/>
        <v>0.20333239837587977</v>
      </c>
      <c r="AR1677">
        <v>3900</v>
      </c>
      <c r="AS1677">
        <v>3142.200064385549</v>
      </c>
      <c r="AT1677" s="14">
        <f t="shared" si="212"/>
        <v>757.79993561445099</v>
      </c>
      <c r="AU1677" s="15">
        <f t="shared" si="213"/>
        <v>0.19430767579857719</v>
      </c>
      <c r="AV1677">
        <v>3900</v>
      </c>
      <c r="AW1677">
        <v>3206.117566643883</v>
      </c>
      <c r="AX1677" s="16">
        <f t="shared" si="214"/>
        <v>693.88243335611696</v>
      </c>
      <c r="AY1677" s="17">
        <f t="shared" si="215"/>
        <v>0.17791857265541461</v>
      </c>
    </row>
    <row r="1678" spans="1:51" x14ac:dyDescent="0.25">
      <c r="A1678" t="s">
        <v>39</v>
      </c>
      <c r="B1678" t="s">
        <v>114</v>
      </c>
      <c r="C1678">
        <v>25500</v>
      </c>
      <c r="D1678">
        <v>70491</v>
      </c>
      <c r="E1678">
        <v>2018</v>
      </c>
      <c r="F1678" t="s">
        <v>165</v>
      </c>
      <c r="G1678" t="s">
        <v>1152</v>
      </c>
      <c r="H1678" t="s">
        <v>3223</v>
      </c>
      <c r="I1678" t="s">
        <v>1332</v>
      </c>
      <c r="J1678">
        <v>6</v>
      </c>
      <c r="K1678" t="s">
        <v>111</v>
      </c>
      <c r="L1678">
        <v>4</v>
      </c>
      <c r="M1678" t="s">
        <v>45</v>
      </c>
      <c r="N1678">
        <v>3.5</v>
      </c>
      <c r="O1678" t="s">
        <v>76</v>
      </c>
      <c r="P1678" t="s">
        <v>46</v>
      </c>
      <c r="Q1678">
        <v>4</v>
      </c>
      <c r="R1678" t="s">
        <v>77</v>
      </c>
      <c r="S1678" t="s">
        <v>78</v>
      </c>
      <c r="T1678">
        <v>278</v>
      </c>
      <c r="U1678" t="s">
        <v>63</v>
      </c>
      <c r="V1678" t="s">
        <v>79</v>
      </c>
      <c r="W1678" t="s">
        <v>916</v>
      </c>
      <c r="X1678" t="s">
        <v>112</v>
      </c>
      <c r="Y1678" t="s">
        <v>66</v>
      </c>
      <c r="AA1678">
        <v>0</v>
      </c>
      <c r="AB1678" t="s">
        <v>51</v>
      </c>
      <c r="AC1678" t="s">
        <v>83</v>
      </c>
      <c r="AD1678">
        <v>1</v>
      </c>
      <c r="AE1678">
        <v>1</v>
      </c>
      <c r="AF1678">
        <v>1</v>
      </c>
      <c r="AG1678">
        <v>2026</v>
      </c>
      <c r="AH1678">
        <v>20251231</v>
      </c>
      <c r="AI1678" t="s">
        <v>3224</v>
      </c>
      <c r="AJ1678">
        <v>25500</v>
      </c>
      <c r="AK1678">
        <v>25013.396484375</v>
      </c>
      <c r="AL1678" s="10">
        <f t="shared" si="208"/>
        <v>486.603515625</v>
      </c>
      <c r="AM1678" s="11">
        <f t="shared" si="209"/>
        <v>1.908249080882353E-2</v>
      </c>
      <c r="AN1678">
        <v>25500</v>
      </c>
      <c r="AO1678">
        <v>23285.86304338419</v>
      </c>
      <c r="AP1678" s="12">
        <f t="shared" si="210"/>
        <v>2214.13695661581</v>
      </c>
      <c r="AQ1678" s="13">
        <f t="shared" si="211"/>
        <v>8.6828900259443537E-2</v>
      </c>
      <c r="AR1678">
        <v>25500</v>
      </c>
      <c r="AS1678">
        <v>23126.210684459511</v>
      </c>
      <c r="AT1678" s="14">
        <f t="shared" si="212"/>
        <v>2373.789315540489</v>
      </c>
      <c r="AU1678" s="15">
        <f t="shared" si="213"/>
        <v>9.3089777080019184E-2</v>
      </c>
      <c r="AV1678">
        <v>25500</v>
      </c>
      <c r="AW1678">
        <v>24784.163135593219</v>
      </c>
      <c r="AX1678" s="16">
        <f t="shared" si="214"/>
        <v>715.83686440678139</v>
      </c>
      <c r="AY1678" s="17">
        <f t="shared" si="215"/>
        <v>2.8072033898305152E-2</v>
      </c>
    </row>
    <row r="1679" spans="1:51" x14ac:dyDescent="0.25">
      <c r="A1679" t="s">
        <v>69</v>
      </c>
      <c r="B1679" t="s">
        <v>85</v>
      </c>
      <c r="C1679">
        <v>19700</v>
      </c>
      <c r="D1679">
        <v>57207</v>
      </c>
      <c r="E1679">
        <v>2022</v>
      </c>
      <c r="F1679" t="s">
        <v>165</v>
      </c>
      <c r="G1679" t="s">
        <v>289</v>
      </c>
      <c r="H1679" t="s">
        <v>58</v>
      </c>
      <c r="I1679" t="s">
        <v>192</v>
      </c>
      <c r="J1679">
        <v>4</v>
      </c>
      <c r="K1679" t="s">
        <v>59</v>
      </c>
      <c r="L1679">
        <v>4</v>
      </c>
      <c r="M1679" t="s">
        <v>45</v>
      </c>
      <c r="N1679">
        <v>2.5</v>
      </c>
      <c r="O1679" t="s">
        <v>60</v>
      </c>
      <c r="P1679" t="s">
        <v>46</v>
      </c>
      <c r="Q1679">
        <v>4</v>
      </c>
      <c r="R1679" t="s">
        <v>61</v>
      </c>
      <c r="S1679" t="s">
        <v>151</v>
      </c>
      <c r="T1679">
        <v>202</v>
      </c>
      <c r="U1679" t="s">
        <v>63</v>
      </c>
      <c r="V1679" t="s">
        <v>64</v>
      </c>
      <c r="W1679" t="s">
        <v>347</v>
      </c>
      <c r="X1679" t="s">
        <v>65</v>
      </c>
      <c r="Y1679" t="s">
        <v>82</v>
      </c>
      <c r="AA1679">
        <v>0</v>
      </c>
      <c r="AB1679" t="s">
        <v>51</v>
      </c>
      <c r="AC1679" t="s">
        <v>67</v>
      </c>
      <c r="AD1679">
        <v>1</v>
      </c>
      <c r="AE1679">
        <v>1</v>
      </c>
      <c r="AF1679">
        <v>1</v>
      </c>
      <c r="AG1679">
        <v>2026</v>
      </c>
      <c r="AH1679">
        <v>20251231</v>
      </c>
      <c r="AI1679" t="s">
        <v>3225</v>
      </c>
      <c r="AJ1679">
        <v>19700</v>
      </c>
      <c r="AK1679">
        <v>18892.818359375</v>
      </c>
      <c r="AL1679" s="10">
        <f t="shared" si="208"/>
        <v>807.181640625</v>
      </c>
      <c r="AM1679" s="11">
        <f t="shared" si="209"/>
        <v>4.0973687341370559E-2</v>
      </c>
      <c r="AN1679">
        <v>19700</v>
      </c>
      <c r="AO1679">
        <v>19546.40300904461</v>
      </c>
      <c r="AP1679" s="12">
        <f t="shared" si="210"/>
        <v>153.59699095538963</v>
      </c>
      <c r="AQ1679" s="13">
        <f t="shared" si="211"/>
        <v>7.7968015713395754E-3</v>
      </c>
      <c r="AR1679">
        <v>19700</v>
      </c>
      <c r="AS1679">
        <v>19566.340422273712</v>
      </c>
      <c r="AT1679" s="14">
        <f t="shared" si="212"/>
        <v>133.65957772628826</v>
      </c>
      <c r="AU1679" s="15">
        <f t="shared" si="213"/>
        <v>6.7847501383902671E-3</v>
      </c>
      <c r="AV1679">
        <v>19700</v>
      </c>
      <c r="AW1679">
        <v>18930.76170212766</v>
      </c>
      <c r="AX1679" s="16">
        <f t="shared" si="214"/>
        <v>769.2382978723399</v>
      </c>
      <c r="AY1679" s="17">
        <f t="shared" si="215"/>
        <v>3.9047629333621311E-2</v>
      </c>
    </row>
    <row r="1680" spans="1:51" x14ac:dyDescent="0.25">
      <c r="A1680" t="s">
        <v>69</v>
      </c>
      <c r="B1680" t="s">
        <v>210</v>
      </c>
      <c r="C1680">
        <v>32000</v>
      </c>
      <c r="D1680">
        <v>32269</v>
      </c>
      <c r="E1680">
        <v>2024</v>
      </c>
      <c r="F1680" t="s">
        <v>71</v>
      </c>
      <c r="G1680" t="s">
        <v>72</v>
      </c>
      <c r="H1680" t="s">
        <v>700</v>
      </c>
      <c r="I1680" t="s">
        <v>150</v>
      </c>
      <c r="J1680">
        <v>4</v>
      </c>
      <c r="K1680" t="s">
        <v>87</v>
      </c>
      <c r="L1680">
        <v>4</v>
      </c>
      <c r="M1680" t="s">
        <v>45</v>
      </c>
      <c r="N1680">
        <v>2.7000000476837158</v>
      </c>
      <c r="O1680" t="s">
        <v>76</v>
      </c>
      <c r="P1680" t="s">
        <v>46</v>
      </c>
      <c r="Q1680">
        <v>5</v>
      </c>
      <c r="R1680" t="s">
        <v>77</v>
      </c>
      <c r="S1680" t="s">
        <v>78</v>
      </c>
      <c r="U1680" t="s">
        <v>63</v>
      </c>
      <c r="V1680" t="s">
        <v>64</v>
      </c>
      <c r="W1680" t="s">
        <v>152</v>
      </c>
      <c r="X1680" t="s">
        <v>97</v>
      </c>
      <c r="Y1680" t="s">
        <v>82</v>
      </c>
      <c r="AA1680">
        <v>0</v>
      </c>
      <c r="AB1680" t="s">
        <v>51</v>
      </c>
      <c r="AC1680" t="s">
        <v>83</v>
      </c>
      <c r="AD1680">
        <v>1</v>
      </c>
      <c r="AE1680">
        <v>1</v>
      </c>
      <c r="AF1680">
        <v>1</v>
      </c>
      <c r="AG1680">
        <v>2026</v>
      </c>
      <c r="AH1680">
        <v>20260102</v>
      </c>
      <c r="AI1680" t="s">
        <v>3226</v>
      </c>
      <c r="AJ1680">
        <v>32000</v>
      </c>
      <c r="AK1680">
        <v>33384.734375</v>
      </c>
      <c r="AL1680" s="10">
        <f t="shared" si="208"/>
        <v>1384.734375</v>
      </c>
      <c r="AM1680" s="11">
        <f t="shared" si="209"/>
        <v>4.3272949218750002E-2</v>
      </c>
      <c r="AN1680">
        <v>32000</v>
      </c>
      <c r="AO1680">
        <v>33879.459971054806</v>
      </c>
      <c r="AP1680" s="12">
        <f t="shared" si="210"/>
        <v>1879.4599710548064</v>
      </c>
      <c r="AQ1680" s="13">
        <f t="shared" si="211"/>
        <v>5.8733124095462698E-2</v>
      </c>
      <c r="AR1680">
        <v>32000</v>
      </c>
      <c r="AS1680">
        <v>33700.224224559803</v>
      </c>
      <c r="AT1680" s="14">
        <f t="shared" si="212"/>
        <v>1700.2242245598027</v>
      </c>
      <c r="AU1680" s="15">
        <f t="shared" si="213"/>
        <v>5.3132007017493835E-2</v>
      </c>
      <c r="AV1680">
        <v>32000</v>
      </c>
      <c r="AW1680">
        <v>32772.605898123322</v>
      </c>
      <c r="AX1680" s="16">
        <f t="shared" si="214"/>
        <v>772.60589812332182</v>
      </c>
      <c r="AY1680" s="17">
        <f t="shared" si="215"/>
        <v>2.4143934316353807E-2</v>
      </c>
    </row>
    <row r="1681" spans="1:51" x14ac:dyDescent="0.25">
      <c r="A1681" t="s">
        <v>54</v>
      </c>
      <c r="B1681" t="s">
        <v>447</v>
      </c>
      <c r="C1681">
        <v>5700</v>
      </c>
      <c r="D1681">
        <v>199117</v>
      </c>
      <c r="E1681">
        <v>2021</v>
      </c>
      <c r="F1681" t="s">
        <v>71</v>
      </c>
      <c r="G1681" t="s">
        <v>311</v>
      </c>
      <c r="H1681" t="s">
        <v>3227</v>
      </c>
      <c r="J1681">
        <v>6</v>
      </c>
      <c r="K1681" t="s">
        <v>87</v>
      </c>
      <c r="L1681">
        <v>4</v>
      </c>
      <c r="M1681" t="s">
        <v>45</v>
      </c>
      <c r="N1681">
        <v>3.5999999046325679</v>
      </c>
      <c r="O1681" t="s">
        <v>60</v>
      </c>
      <c r="P1681" t="s">
        <v>46</v>
      </c>
      <c r="Q1681">
        <v>1</v>
      </c>
      <c r="R1681" t="s">
        <v>47</v>
      </c>
      <c r="S1681" t="s">
        <v>62</v>
      </c>
      <c r="U1681" t="s">
        <v>63</v>
      </c>
      <c r="V1681" t="s">
        <v>79</v>
      </c>
      <c r="W1681" t="s">
        <v>2489</v>
      </c>
      <c r="X1681" t="s">
        <v>97</v>
      </c>
      <c r="Y1681" t="s">
        <v>82</v>
      </c>
      <c r="AA1681">
        <v>0</v>
      </c>
      <c r="AB1681" t="s">
        <v>51</v>
      </c>
      <c r="AC1681" t="s">
        <v>52</v>
      </c>
      <c r="AD1681">
        <v>1</v>
      </c>
      <c r="AE1681">
        <v>1</v>
      </c>
      <c r="AF1681">
        <v>1</v>
      </c>
      <c r="AG1681">
        <v>2026</v>
      </c>
      <c r="AH1681">
        <v>20251230</v>
      </c>
      <c r="AI1681" t="s">
        <v>3228</v>
      </c>
      <c r="AJ1681">
        <v>5700</v>
      </c>
      <c r="AK1681">
        <v>4809.134765625</v>
      </c>
      <c r="AL1681" s="10">
        <f t="shared" si="208"/>
        <v>890.865234375</v>
      </c>
      <c r="AM1681" s="11">
        <f t="shared" si="209"/>
        <v>0.15629214638157896</v>
      </c>
      <c r="AN1681">
        <v>5700</v>
      </c>
      <c r="AO1681">
        <v>4599.6156902310531</v>
      </c>
      <c r="AP1681" s="12">
        <f t="shared" si="210"/>
        <v>1100.3843097689469</v>
      </c>
      <c r="AQ1681" s="13">
        <f t="shared" si="211"/>
        <v>0.19304987890683278</v>
      </c>
      <c r="AR1681">
        <v>5700</v>
      </c>
      <c r="AS1681">
        <v>4096.9566347079008</v>
      </c>
      <c r="AT1681" s="14">
        <f t="shared" si="212"/>
        <v>1603.0433652920992</v>
      </c>
      <c r="AU1681" s="15">
        <f t="shared" si="213"/>
        <v>0.28123567812142092</v>
      </c>
      <c r="AV1681">
        <v>5700</v>
      </c>
      <c r="AW1681">
        <v>4847.8062157221184</v>
      </c>
      <c r="AX1681" s="16">
        <f t="shared" si="214"/>
        <v>852.1937842778816</v>
      </c>
      <c r="AY1681" s="17">
        <f t="shared" si="215"/>
        <v>0.14950768145225993</v>
      </c>
    </row>
    <row r="1682" spans="1:51" x14ac:dyDescent="0.25">
      <c r="A1682" t="s">
        <v>39</v>
      </c>
      <c r="B1682" t="s">
        <v>218</v>
      </c>
      <c r="C1682">
        <v>3600</v>
      </c>
      <c r="D1682">
        <v>144660</v>
      </c>
      <c r="E1682">
        <v>2014</v>
      </c>
      <c r="F1682" t="s">
        <v>182</v>
      </c>
      <c r="G1682" t="s">
        <v>662</v>
      </c>
      <c r="J1682">
        <v>6</v>
      </c>
      <c r="K1682" t="s">
        <v>193</v>
      </c>
      <c r="L1682">
        <v>4</v>
      </c>
      <c r="M1682" t="s">
        <v>45</v>
      </c>
      <c r="N1682">
        <v>3.5</v>
      </c>
      <c r="O1682" t="s">
        <v>76</v>
      </c>
      <c r="P1682" t="s">
        <v>46</v>
      </c>
      <c r="R1682" t="s">
        <v>305</v>
      </c>
      <c r="S1682" t="s">
        <v>78</v>
      </c>
      <c r="U1682" t="s">
        <v>63</v>
      </c>
      <c r="X1682" t="s">
        <v>112</v>
      </c>
      <c r="Y1682" t="s">
        <v>82</v>
      </c>
      <c r="AA1682">
        <v>0</v>
      </c>
      <c r="AB1682" t="s">
        <v>51</v>
      </c>
      <c r="AC1682" t="s">
        <v>52</v>
      </c>
      <c r="AD1682">
        <v>1</v>
      </c>
      <c r="AE1682">
        <v>1</v>
      </c>
      <c r="AF1682">
        <v>1</v>
      </c>
      <c r="AG1682">
        <v>2026</v>
      </c>
      <c r="AH1682">
        <v>20260102</v>
      </c>
      <c r="AI1682" t="s">
        <v>3229</v>
      </c>
      <c r="AJ1682">
        <v>3600</v>
      </c>
      <c r="AK1682">
        <v>2529.906494140625</v>
      </c>
      <c r="AL1682" s="10">
        <f t="shared" si="208"/>
        <v>1070.093505859375</v>
      </c>
      <c r="AM1682" s="11">
        <f t="shared" si="209"/>
        <v>0.29724819607204861</v>
      </c>
      <c r="AN1682">
        <v>3600</v>
      </c>
      <c r="AO1682">
        <v>2727.7328610569521</v>
      </c>
      <c r="AP1682" s="12">
        <f t="shared" si="210"/>
        <v>872.26713894304794</v>
      </c>
      <c r="AQ1682" s="13">
        <f t="shared" si="211"/>
        <v>0.24229642748417998</v>
      </c>
      <c r="AR1682">
        <v>3600</v>
      </c>
      <c r="AS1682">
        <v>2821.275977745277</v>
      </c>
      <c r="AT1682" s="14">
        <f t="shared" si="212"/>
        <v>778.72402225472297</v>
      </c>
      <c r="AU1682" s="15">
        <f t="shared" si="213"/>
        <v>0.2163122284040897</v>
      </c>
      <c r="AV1682">
        <v>3600</v>
      </c>
      <c r="AW1682">
        <v>2603.0144462279268</v>
      </c>
      <c r="AX1682" s="16">
        <f t="shared" si="214"/>
        <v>996.98555377207322</v>
      </c>
      <c r="AY1682" s="17">
        <f t="shared" si="215"/>
        <v>0.27694043160335369</v>
      </c>
    </row>
    <row r="1683" spans="1:51" x14ac:dyDescent="0.25">
      <c r="A1683" t="s">
        <v>39</v>
      </c>
      <c r="B1683" t="s">
        <v>114</v>
      </c>
      <c r="C1683">
        <v>1100</v>
      </c>
      <c r="D1683">
        <v>231000</v>
      </c>
      <c r="E1683">
        <v>2009</v>
      </c>
      <c r="F1683" t="s">
        <v>196</v>
      </c>
      <c r="G1683" t="s">
        <v>552</v>
      </c>
      <c r="H1683" t="s">
        <v>3230</v>
      </c>
      <c r="J1683">
        <v>6</v>
      </c>
      <c r="K1683" t="s">
        <v>59</v>
      </c>
      <c r="L1683">
        <v>4</v>
      </c>
      <c r="M1683" t="s">
        <v>45</v>
      </c>
      <c r="N1683">
        <v>3.7999999523162842</v>
      </c>
      <c r="O1683" t="s">
        <v>60</v>
      </c>
      <c r="P1683" t="s">
        <v>46</v>
      </c>
      <c r="R1683" t="s">
        <v>353</v>
      </c>
      <c r="S1683" t="s">
        <v>151</v>
      </c>
      <c r="U1683" t="s">
        <v>63</v>
      </c>
      <c r="V1683" t="s">
        <v>79</v>
      </c>
      <c r="X1683" t="s">
        <v>112</v>
      </c>
      <c r="Y1683" t="s">
        <v>282</v>
      </c>
      <c r="AA1683">
        <v>0</v>
      </c>
      <c r="AB1683" t="s">
        <v>51</v>
      </c>
      <c r="AC1683" t="s">
        <v>353</v>
      </c>
      <c r="AD1683">
        <v>1</v>
      </c>
      <c r="AE1683">
        <v>1</v>
      </c>
      <c r="AF1683">
        <v>1</v>
      </c>
      <c r="AG1683">
        <v>2026</v>
      </c>
      <c r="AH1683">
        <v>20251231</v>
      </c>
      <c r="AI1683" t="s">
        <v>3231</v>
      </c>
      <c r="AJ1683">
        <v>1100</v>
      </c>
      <c r="AK1683">
        <v>734.90594482421875</v>
      </c>
      <c r="AL1683" s="10">
        <f t="shared" si="208"/>
        <v>365.09405517578125</v>
      </c>
      <c r="AM1683" s="11">
        <f t="shared" si="209"/>
        <v>0.33190368652343749</v>
      </c>
      <c r="AN1683">
        <v>1100</v>
      </c>
      <c r="AO1683">
        <v>711.28430241343654</v>
      </c>
      <c r="AP1683" s="12">
        <f t="shared" si="210"/>
        <v>388.71569758656346</v>
      </c>
      <c r="AQ1683" s="13">
        <f t="shared" si="211"/>
        <v>0.35337790689687587</v>
      </c>
      <c r="AR1683">
        <v>1100</v>
      </c>
      <c r="AS1683">
        <v>744.7823112901815</v>
      </c>
      <c r="AT1683" s="14">
        <f t="shared" si="212"/>
        <v>355.2176887098185</v>
      </c>
      <c r="AU1683" s="15">
        <f t="shared" si="213"/>
        <v>0.32292517155438044</v>
      </c>
      <c r="AV1683">
        <v>1100</v>
      </c>
      <c r="AW1683">
        <v>760.43059936908503</v>
      </c>
      <c r="AX1683" s="16">
        <f t="shared" si="214"/>
        <v>339.56940063091497</v>
      </c>
      <c r="AY1683" s="17">
        <f t="shared" si="215"/>
        <v>0.30869945511901359</v>
      </c>
    </row>
    <row r="1684" spans="1:51" x14ac:dyDescent="0.25">
      <c r="A1684" t="s">
        <v>69</v>
      </c>
      <c r="B1684" t="s">
        <v>85</v>
      </c>
      <c r="C1684">
        <v>10900</v>
      </c>
      <c r="D1684">
        <v>137817</v>
      </c>
      <c r="E1684">
        <v>2017</v>
      </c>
      <c r="F1684" t="s">
        <v>71</v>
      </c>
      <c r="G1684" t="s">
        <v>72</v>
      </c>
      <c r="H1684" t="s">
        <v>73</v>
      </c>
      <c r="I1684" t="s">
        <v>150</v>
      </c>
      <c r="J1684">
        <v>8</v>
      </c>
      <c r="K1684" t="s">
        <v>111</v>
      </c>
      <c r="L1684">
        <v>4</v>
      </c>
      <c r="M1684" t="s">
        <v>45</v>
      </c>
      <c r="N1684">
        <v>5.3000001907348633</v>
      </c>
      <c r="O1684" t="s">
        <v>76</v>
      </c>
      <c r="P1684" t="s">
        <v>46</v>
      </c>
      <c r="Q1684">
        <v>3</v>
      </c>
      <c r="R1684" t="s">
        <v>77</v>
      </c>
      <c r="S1684" t="s">
        <v>78</v>
      </c>
      <c r="U1684" t="s">
        <v>63</v>
      </c>
      <c r="W1684" t="s">
        <v>253</v>
      </c>
      <c r="X1684" t="s">
        <v>136</v>
      </c>
      <c r="Y1684" t="s">
        <v>82</v>
      </c>
      <c r="Z1684">
        <v>35790</v>
      </c>
      <c r="AA1684">
        <v>0</v>
      </c>
      <c r="AB1684" t="s">
        <v>51</v>
      </c>
      <c r="AC1684" t="s">
        <v>83</v>
      </c>
      <c r="AD1684">
        <v>1</v>
      </c>
      <c r="AE1684">
        <v>1</v>
      </c>
      <c r="AF1684">
        <v>1</v>
      </c>
      <c r="AG1684">
        <v>2026</v>
      </c>
      <c r="AH1684">
        <v>20251231</v>
      </c>
      <c r="AI1684" t="s">
        <v>3232</v>
      </c>
      <c r="AJ1684">
        <v>10900</v>
      </c>
      <c r="AK1684">
        <v>11525.572265625</v>
      </c>
      <c r="AL1684" s="10">
        <f t="shared" si="208"/>
        <v>625.572265625</v>
      </c>
      <c r="AM1684" s="11">
        <f t="shared" si="209"/>
        <v>5.7391950974770643E-2</v>
      </c>
      <c r="AN1684">
        <v>10900</v>
      </c>
      <c r="AO1684">
        <v>11529.6474842313</v>
      </c>
      <c r="AP1684" s="12">
        <f t="shared" si="210"/>
        <v>629.64748423130004</v>
      </c>
      <c r="AQ1684" s="13">
        <f t="shared" si="211"/>
        <v>5.7765824241403675E-2</v>
      </c>
      <c r="AR1684">
        <v>10900</v>
      </c>
      <c r="AS1684">
        <v>10991.81752730912</v>
      </c>
      <c r="AT1684" s="14">
        <f t="shared" si="212"/>
        <v>91.817527309120123</v>
      </c>
      <c r="AU1684" s="15">
        <f t="shared" si="213"/>
        <v>8.4236263586348736E-3</v>
      </c>
      <c r="AV1684">
        <v>10900</v>
      </c>
      <c r="AW1684">
        <v>11523.69318181818</v>
      </c>
      <c r="AX1684" s="16">
        <f t="shared" si="214"/>
        <v>623.69318181818016</v>
      </c>
      <c r="AY1684" s="17">
        <f t="shared" si="215"/>
        <v>5.7219557964970656E-2</v>
      </c>
    </row>
    <row r="1685" spans="1:51" x14ac:dyDescent="0.25">
      <c r="A1685" t="s">
        <v>54</v>
      </c>
      <c r="B1685" t="s">
        <v>154</v>
      </c>
      <c r="C1685">
        <v>4000</v>
      </c>
      <c r="D1685">
        <v>105373</v>
      </c>
      <c r="E1685">
        <v>2016</v>
      </c>
      <c r="F1685" t="s">
        <v>925</v>
      </c>
      <c r="G1685" t="s">
        <v>926</v>
      </c>
      <c r="H1685" t="s">
        <v>1173</v>
      </c>
      <c r="J1685">
        <v>4</v>
      </c>
      <c r="K1685" t="s">
        <v>111</v>
      </c>
      <c r="L1685">
        <v>4</v>
      </c>
      <c r="M1685" t="s">
        <v>45</v>
      </c>
      <c r="N1685">
        <v>2</v>
      </c>
      <c r="O1685" t="s">
        <v>60</v>
      </c>
      <c r="P1685" t="s">
        <v>46</v>
      </c>
      <c r="Q1685">
        <v>4</v>
      </c>
      <c r="R1685" t="s">
        <v>61</v>
      </c>
      <c r="U1685" t="s">
        <v>63</v>
      </c>
      <c r="V1685" t="s">
        <v>64</v>
      </c>
      <c r="W1685" t="s">
        <v>2773</v>
      </c>
      <c r="X1685" t="s">
        <v>65</v>
      </c>
      <c r="Y1685" t="s">
        <v>66</v>
      </c>
      <c r="AA1685">
        <v>0</v>
      </c>
      <c r="AB1685" t="s">
        <v>51</v>
      </c>
      <c r="AC1685" t="s">
        <v>67</v>
      </c>
      <c r="AD1685">
        <v>1</v>
      </c>
      <c r="AE1685">
        <v>1</v>
      </c>
      <c r="AF1685">
        <v>1</v>
      </c>
      <c r="AG1685">
        <v>2026</v>
      </c>
      <c r="AH1685">
        <v>20260101</v>
      </c>
      <c r="AI1685" t="s">
        <v>3233</v>
      </c>
      <c r="AJ1685">
        <v>4000</v>
      </c>
      <c r="AK1685">
        <v>5452.1337890625</v>
      </c>
      <c r="AL1685" s="10">
        <f t="shared" si="208"/>
        <v>1452.1337890625</v>
      </c>
      <c r="AM1685" s="11">
        <f t="shared" si="209"/>
        <v>0.36303344726562498</v>
      </c>
      <c r="AN1685">
        <v>4000</v>
      </c>
      <c r="AO1685">
        <v>4772.1504527314792</v>
      </c>
      <c r="AP1685" s="12">
        <f t="shared" si="210"/>
        <v>772.15045273147916</v>
      </c>
      <c r="AQ1685" s="13">
        <f t="shared" si="211"/>
        <v>0.1930376131828698</v>
      </c>
      <c r="AR1685">
        <v>4000</v>
      </c>
      <c r="AS1685">
        <v>5146.7181140417142</v>
      </c>
      <c r="AT1685" s="14">
        <f t="shared" si="212"/>
        <v>1146.7181140417142</v>
      </c>
      <c r="AU1685" s="15">
        <f t="shared" si="213"/>
        <v>0.28667952851042855</v>
      </c>
      <c r="AV1685">
        <v>4000</v>
      </c>
      <c r="AW1685">
        <v>5382.9111563241786</v>
      </c>
      <c r="AX1685" s="16">
        <f t="shared" si="214"/>
        <v>1382.9111563241786</v>
      </c>
      <c r="AY1685" s="17">
        <f t="shared" si="215"/>
        <v>0.34572778908104462</v>
      </c>
    </row>
    <row r="1686" spans="1:51" x14ac:dyDescent="0.25">
      <c r="A1686" t="s">
        <v>39</v>
      </c>
      <c r="B1686" t="s">
        <v>307</v>
      </c>
      <c r="C1686">
        <v>650</v>
      </c>
      <c r="D1686">
        <v>136513</v>
      </c>
      <c r="E1686">
        <v>2014</v>
      </c>
      <c r="F1686" t="s">
        <v>71</v>
      </c>
      <c r="G1686" t="s">
        <v>232</v>
      </c>
      <c r="H1686" t="s">
        <v>322</v>
      </c>
      <c r="J1686">
        <v>4</v>
      </c>
      <c r="K1686" t="s">
        <v>118</v>
      </c>
      <c r="L1686">
        <v>4</v>
      </c>
      <c r="M1686" t="s">
        <v>45</v>
      </c>
      <c r="N1686">
        <v>1.3999999761581421</v>
      </c>
      <c r="O1686" t="s">
        <v>60</v>
      </c>
      <c r="P1686" t="s">
        <v>161</v>
      </c>
      <c r="Q1686">
        <v>2</v>
      </c>
      <c r="R1686" t="s">
        <v>61</v>
      </c>
      <c r="U1686" t="s">
        <v>63</v>
      </c>
      <c r="V1686" t="s">
        <v>64</v>
      </c>
      <c r="W1686" t="s">
        <v>900</v>
      </c>
      <c r="X1686" t="s">
        <v>65</v>
      </c>
      <c r="Y1686" t="s">
        <v>82</v>
      </c>
      <c r="AA1686">
        <v>0</v>
      </c>
      <c r="AB1686" t="s">
        <v>51</v>
      </c>
      <c r="AC1686" t="s">
        <v>67</v>
      </c>
      <c r="AD1686">
        <v>1</v>
      </c>
      <c r="AE1686">
        <v>1</v>
      </c>
      <c r="AF1686">
        <v>1</v>
      </c>
      <c r="AG1686">
        <v>2026</v>
      </c>
      <c r="AH1686">
        <v>20251231</v>
      </c>
      <c r="AI1686" t="s">
        <v>3234</v>
      </c>
      <c r="AJ1686">
        <v>650</v>
      </c>
      <c r="AK1686">
        <v>644.1275634765625</v>
      </c>
      <c r="AL1686" s="10">
        <f t="shared" si="208"/>
        <v>5.8724365234375</v>
      </c>
      <c r="AM1686" s="11">
        <f t="shared" si="209"/>
        <v>9.0345177283653842E-3</v>
      </c>
      <c r="AN1686">
        <v>650</v>
      </c>
      <c r="AO1686">
        <v>658.33228525563345</v>
      </c>
      <c r="AP1686" s="12">
        <f t="shared" si="210"/>
        <v>8.332285255633451</v>
      </c>
      <c r="AQ1686" s="13">
        <f t="shared" si="211"/>
        <v>1.2818900393282233E-2</v>
      </c>
      <c r="AR1686">
        <v>650</v>
      </c>
      <c r="AS1686">
        <v>598.69577048757242</v>
      </c>
      <c r="AT1686" s="14">
        <f t="shared" si="212"/>
        <v>51.304229512427582</v>
      </c>
      <c r="AU1686" s="15">
        <f t="shared" si="213"/>
        <v>7.8929583865273198E-2</v>
      </c>
      <c r="AV1686">
        <v>650</v>
      </c>
      <c r="AW1686">
        <v>668.15207373271892</v>
      </c>
      <c r="AX1686" s="16">
        <f t="shared" si="214"/>
        <v>18.152073732718918</v>
      </c>
      <c r="AY1686" s="17">
        <f t="shared" si="215"/>
        <v>2.7926267281106028E-2</v>
      </c>
    </row>
    <row r="1687" spans="1:51" x14ac:dyDescent="0.25">
      <c r="A1687" t="s">
        <v>106</v>
      </c>
      <c r="B1687" t="s">
        <v>661</v>
      </c>
      <c r="C1687">
        <v>1100</v>
      </c>
      <c r="D1687">
        <v>279083</v>
      </c>
      <c r="E1687">
        <v>2009</v>
      </c>
      <c r="F1687" t="s">
        <v>56</v>
      </c>
      <c r="G1687" t="s">
        <v>1455</v>
      </c>
      <c r="I1687" t="s">
        <v>357</v>
      </c>
      <c r="J1687">
        <v>8</v>
      </c>
      <c r="K1687" t="s">
        <v>44</v>
      </c>
      <c r="L1687">
        <v>3</v>
      </c>
      <c r="M1687" t="s">
        <v>45</v>
      </c>
      <c r="N1687">
        <v>4.5999999046325684</v>
      </c>
      <c r="O1687" t="s">
        <v>119</v>
      </c>
      <c r="P1687" t="s">
        <v>46</v>
      </c>
      <c r="Q1687">
        <v>2</v>
      </c>
      <c r="R1687" t="s">
        <v>220</v>
      </c>
      <c r="S1687" t="s">
        <v>151</v>
      </c>
      <c r="T1687">
        <v>225</v>
      </c>
      <c r="U1687" t="s">
        <v>63</v>
      </c>
      <c r="V1687" t="s">
        <v>79</v>
      </c>
      <c r="X1687" t="s">
        <v>221</v>
      </c>
      <c r="Y1687" t="s">
        <v>82</v>
      </c>
      <c r="AA1687">
        <v>0</v>
      </c>
      <c r="AB1687" t="s">
        <v>51</v>
      </c>
      <c r="AC1687" t="s">
        <v>222</v>
      </c>
      <c r="AD1687">
        <v>1</v>
      </c>
      <c r="AE1687">
        <v>1</v>
      </c>
      <c r="AF1687">
        <v>1</v>
      </c>
      <c r="AG1687">
        <v>2026</v>
      </c>
      <c r="AH1687">
        <v>20260102</v>
      </c>
      <c r="AI1687" t="s">
        <v>3235</v>
      </c>
      <c r="AJ1687">
        <v>1100</v>
      </c>
      <c r="AK1687">
        <v>1233.57861328125</v>
      </c>
      <c r="AL1687" s="10">
        <f t="shared" si="208"/>
        <v>133.57861328125</v>
      </c>
      <c r="AM1687" s="11">
        <f t="shared" si="209"/>
        <v>0.12143510298295454</v>
      </c>
      <c r="AN1687">
        <v>1100</v>
      </c>
      <c r="AO1687">
        <v>1304.391486904957</v>
      </c>
      <c r="AP1687" s="12">
        <f t="shared" si="210"/>
        <v>204.39148690495699</v>
      </c>
      <c r="AQ1687" s="13">
        <f t="shared" si="211"/>
        <v>0.18581044264086999</v>
      </c>
      <c r="AR1687">
        <v>1100</v>
      </c>
      <c r="AS1687">
        <v>1426.565334915002</v>
      </c>
      <c r="AT1687" s="14">
        <f t="shared" si="212"/>
        <v>326.56533491500204</v>
      </c>
      <c r="AU1687" s="15">
        <f t="shared" si="213"/>
        <v>0.29687757719545638</v>
      </c>
      <c r="AV1687">
        <v>1100</v>
      </c>
      <c r="AW1687">
        <v>1272.953624733475</v>
      </c>
      <c r="AX1687" s="16">
        <f t="shared" si="214"/>
        <v>172.95362473347495</v>
      </c>
      <c r="AY1687" s="17">
        <f t="shared" si="215"/>
        <v>0.1572305679395227</v>
      </c>
    </row>
    <row r="1688" spans="1:51" x14ac:dyDescent="0.25">
      <c r="A1688" t="s">
        <v>106</v>
      </c>
      <c r="B1688" t="s">
        <v>482</v>
      </c>
      <c r="C1688">
        <v>8400</v>
      </c>
      <c r="D1688">
        <v>109891</v>
      </c>
      <c r="E1688">
        <v>2019</v>
      </c>
      <c r="F1688" t="s">
        <v>340</v>
      </c>
      <c r="G1688" t="s">
        <v>1410</v>
      </c>
      <c r="H1688" t="s">
        <v>58</v>
      </c>
      <c r="J1688">
        <v>4</v>
      </c>
      <c r="K1688" t="s">
        <v>75</v>
      </c>
      <c r="L1688">
        <v>4</v>
      </c>
      <c r="M1688" t="s">
        <v>45</v>
      </c>
      <c r="N1688">
        <v>2</v>
      </c>
      <c r="O1688" t="s">
        <v>60</v>
      </c>
      <c r="P1688" t="s">
        <v>46</v>
      </c>
      <c r="R1688" t="s">
        <v>47</v>
      </c>
      <c r="S1688" t="s">
        <v>151</v>
      </c>
      <c r="T1688">
        <v>147</v>
      </c>
      <c r="U1688" t="s">
        <v>63</v>
      </c>
      <c r="W1688" t="s">
        <v>1044</v>
      </c>
      <c r="X1688" t="s">
        <v>131</v>
      </c>
      <c r="Y1688" t="s">
        <v>282</v>
      </c>
      <c r="AA1688">
        <v>0</v>
      </c>
      <c r="AB1688" t="s">
        <v>51</v>
      </c>
      <c r="AC1688" t="s">
        <v>52</v>
      </c>
      <c r="AD1688">
        <v>1</v>
      </c>
      <c r="AE1688">
        <v>1</v>
      </c>
      <c r="AF1688">
        <v>1</v>
      </c>
      <c r="AG1688">
        <v>2026</v>
      </c>
      <c r="AH1688">
        <v>20251230</v>
      </c>
      <c r="AI1688" t="s">
        <v>3236</v>
      </c>
      <c r="AJ1688">
        <v>8400</v>
      </c>
      <c r="AK1688">
        <v>6657.46435546875</v>
      </c>
      <c r="AL1688" s="10">
        <f t="shared" si="208"/>
        <v>1742.53564453125</v>
      </c>
      <c r="AM1688" s="11">
        <f t="shared" si="209"/>
        <v>0.20744471958705357</v>
      </c>
      <c r="AN1688">
        <v>8400</v>
      </c>
      <c r="AO1688">
        <v>6032.8622292273076</v>
      </c>
      <c r="AP1688" s="12">
        <f t="shared" si="210"/>
        <v>2367.1377707726924</v>
      </c>
      <c r="AQ1688" s="13">
        <f t="shared" si="211"/>
        <v>0.28180211556817769</v>
      </c>
      <c r="AR1688">
        <v>8400</v>
      </c>
      <c r="AS1688">
        <v>6279.8782535190958</v>
      </c>
      <c r="AT1688" s="14">
        <f t="shared" si="212"/>
        <v>2120.1217464809042</v>
      </c>
      <c r="AU1688" s="15">
        <f t="shared" si="213"/>
        <v>0.25239544600963143</v>
      </c>
      <c r="AV1688">
        <v>8400</v>
      </c>
      <c r="AW1688">
        <v>6696.6369889186089</v>
      </c>
      <c r="AX1688" s="16">
        <f t="shared" si="214"/>
        <v>1703.3630110813911</v>
      </c>
      <c r="AY1688" s="17">
        <f t="shared" si="215"/>
        <v>0.20278131084302276</v>
      </c>
    </row>
    <row r="1689" spans="1:51" x14ac:dyDescent="0.25">
      <c r="A1689" t="s">
        <v>106</v>
      </c>
      <c r="B1689" t="s">
        <v>164</v>
      </c>
      <c r="C1689">
        <v>18000</v>
      </c>
      <c r="D1689">
        <v>80420</v>
      </c>
      <c r="E1689">
        <v>2023</v>
      </c>
      <c r="F1689" t="s">
        <v>71</v>
      </c>
      <c r="G1689" t="s">
        <v>311</v>
      </c>
      <c r="H1689" t="s">
        <v>73</v>
      </c>
      <c r="J1689">
        <v>6</v>
      </c>
      <c r="K1689" t="s">
        <v>118</v>
      </c>
      <c r="L1689">
        <v>4</v>
      </c>
      <c r="M1689" t="s">
        <v>45</v>
      </c>
      <c r="N1689">
        <v>3.5999999046325679</v>
      </c>
      <c r="O1689" t="s">
        <v>60</v>
      </c>
      <c r="P1689" t="s">
        <v>46</v>
      </c>
      <c r="Q1689">
        <v>4</v>
      </c>
      <c r="R1689" t="s">
        <v>47</v>
      </c>
      <c r="S1689" t="s">
        <v>62</v>
      </c>
      <c r="U1689" t="s">
        <v>63</v>
      </c>
      <c r="V1689" t="s">
        <v>79</v>
      </c>
      <c r="W1689" t="s">
        <v>2489</v>
      </c>
      <c r="X1689" t="s">
        <v>97</v>
      </c>
      <c r="Y1689" t="s">
        <v>82</v>
      </c>
      <c r="AA1689">
        <v>0</v>
      </c>
      <c r="AB1689" t="s">
        <v>51</v>
      </c>
      <c r="AC1689" t="s">
        <v>52</v>
      </c>
      <c r="AD1689">
        <v>1</v>
      </c>
      <c r="AE1689">
        <v>1</v>
      </c>
      <c r="AF1689">
        <v>1</v>
      </c>
      <c r="AG1689">
        <v>2026</v>
      </c>
      <c r="AH1689">
        <v>20251229</v>
      </c>
      <c r="AI1689" t="s">
        <v>3237</v>
      </c>
      <c r="AJ1689">
        <v>18000</v>
      </c>
      <c r="AK1689">
        <v>19069.427734375</v>
      </c>
      <c r="AL1689" s="10">
        <f t="shared" si="208"/>
        <v>1069.427734375</v>
      </c>
      <c r="AM1689" s="11">
        <f t="shared" si="209"/>
        <v>5.9412651909722225E-2</v>
      </c>
      <c r="AN1689">
        <v>18000</v>
      </c>
      <c r="AO1689">
        <v>19077.982079723919</v>
      </c>
      <c r="AP1689" s="12">
        <f t="shared" si="210"/>
        <v>1077.982079723919</v>
      </c>
      <c r="AQ1689" s="13">
        <f t="shared" si="211"/>
        <v>5.9887893317995503E-2</v>
      </c>
      <c r="AR1689">
        <v>18000</v>
      </c>
      <c r="AS1689">
        <v>17792.86612466901</v>
      </c>
      <c r="AT1689" s="14">
        <f t="shared" si="212"/>
        <v>207.13387533099012</v>
      </c>
      <c r="AU1689" s="15">
        <f t="shared" si="213"/>
        <v>1.150743751838834E-2</v>
      </c>
      <c r="AV1689">
        <v>18000</v>
      </c>
      <c r="AW1689">
        <v>19035.591190640062</v>
      </c>
      <c r="AX1689" s="16">
        <f t="shared" si="214"/>
        <v>1035.5911906400615</v>
      </c>
      <c r="AY1689" s="17">
        <f t="shared" si="215"/>
        <v>5.7532843924447866E-2</v>
      </c>
    </row>
    <row r="1690" spans="1:51" x14ac:dyDescent="0.25">
      <c r="A1690" t="s">
        <v>39</v>
      </c>
      <c r="B1690" t="s">
        <v>228</v>
      </c>
      <c r="C1690">
        <v>3000</v>
      </c>
      <c r="D1690">
        <v>48323</v>
      </c>
      <c r="E1690">
        <v>2010</v>
      </c>
      <c r="F1690" t="s">
        <v>182</v>
      </c>
      <c r="G1690" t="s">
        <v>202</v>
      </c>
      <c r="J1690">
        <v>6</v>
      </c>
      <c r="K1690" t="s">
        <v>338</v>
      </c>
      <c r="L1690">
        <v>4</v>
      </c>
      <c r="M1690" t="s">
        <v>45</v>
      </c>
      <c r="N1690">
        <v>3.5</v>
      </c>
      <c r="O1690" t="s">
        <v>60</v>
      </c>
      <c r="P1690" t="s">
        <v>46</v>
      </c>
      <c r="R1690" t="s">
        <v>61</v>
      </c>
      <c r="S1690" t="s">
        <v>151</v>
      </c>
      <c r="U1690" t="s">
        <v>63</v>
      </c>
      <c r="X1690" t="s">
        <v>65</v>
      </c>
      <c r="Y1690" t="s">
        <v>82</v>
      </c>
      <c r="AA1690">
        <v>0</v>
      </c>
      <c r="AB1690" t="s">
        <v>51</v>
      </c>
      <c r="AC1690" t="s">
        <v>67</v>
      </c>
      <c r="AD1690">
        <v>1</v>
      </c>
      <c r="AE1690">
        <v>1</v>
      </c>
      <c r="AF1690">
        <v>1</v>
      </c>
      <c r="AG1690">
        <v>2026</v>
      </c>
      <c r="AH1690">
        <v>20251229</v>
      </c>
      <c r="AI1690" t="s">
        <v>3238</v>
      </c>
      <c r="AJ1690">
        <v>3000</v>
      </c>
      <c r="AK1690">
        <v>2653.749755859375</v>
      </c>
      <c r="AL1690" s="10">
        <f t="shared" si="208"/>
        <v>346.250244140625</v>
      </c>
      <c r="AM1690" s="11">
        <f t="shared" si="209"/>
        <v>0.115416748046875</v>
      </c>
      <c r="AN1690">
        <v>3000</v>
      </c>
      <c r="AO1690">
        <v>2696.5388971406642</v>
      </c>
      <c r="AP1690" s="12">
        <f t="shared" si="210"/>
        <v>303.46110285933582</v>
      </c>
      <c r="AQ1690" s="13">
        <f t="shared" si="211"/>
        <v>0.10115370095311194</v>
      </c>
      <c r="AR1690">
        <v>3000</v>
      </c>
      <c r="AS1690">
        <v>2776.7120078669091</v>
      </c>
      <c r="AT1690" s="14">
        <f t="shared" si="212"/>
        <v>223.28799213309094</v>
      </c>
      <c r="AU1690" s="15">
        <f t="shared" si="213"/>
        <v>7.4429330711030306E-2</v>
      </c>
      <c r="AV1690">
        <v>3000</v>
      </c>
      <c r="AW1690">
        <v>2673.91847826087</v>
      </c>
      <c r="AX1690" s="16">
        <f t="shared" si="214"/>
        <v>326.08152173913004</v>
      </c>
      <c r="AY1690" s="17">
        <f t="shared" si="215"/>
        <v>0.10869384057971002</v>
      </c>
    </row>
    <row r="1691" spans="1:51" x14ac:dyDescent="0.25">
      <c r="A1691" t="s">
        <v>106</v>
      </c>
      <c r="B1691" t="s">
        <v>215</v>
      </c>
      <c r="C1691">
        <v>7000</v>
      </c>
      <c r="D1691">
        <v>99859</v>
      </c>
      <c r="E1691">
        <v>2020</v>
      </c>
      <c r="F1691" t="s">
        <v>56</v>
      </c>
      <c r="G1691" t="s">
        <v>57</v>
      </c>
      <c r="H1691" t="s">
        <v>255</v>
      </c>
      <c r="J1691">
        <v>4</v>
      </c>
      <c r="K1691" t="s">
        <v>59</v>
      </c>
      <c r="L1691">
        <v>4</v>
      </c>
      <c r="M1691" t="s">
        <v>45</v>
      </c>
      <c r="N1691">
        <v>2</v>
      </c>
      <c r="O1691" t="s">
        <v>45</v>
      </c>
      <c r="P1691" t="s">
        <v>46</v>
      </c>
      <c r="Q1691">
        <v>1</v>
      </c>
      <c r="R1691" t="s">
        <v>61</v>
      </c>
      <c r="S1691" t="s">
        <v>48</v>
      </c>
      <c r="T1691">
        <v>240</v>
      </c>
      <c r="U1691" t="s">
        <v>63</v>
      </c>
      <c r="V1691" t="s">
        <v>64</v>
      </c>
      <c r="W1691" t="s">
        <v>256</v>
      </c>
      <c r="X1691" t="s">
        <v>65</v>
      </c>
      <c r="Y1691" t="s">
        <v>66</v>
      </c>
      <c r="AA1691">
        <v>0</v>
      </c>
      <c r="AB1691" t="s">
        <v>51</v>
      </c>
      <c r="AC1691" t="s">
        <v>67</v>
      </c>
      <c r="AD1691">
        <v>1</v>
      </c>
      <c r="AE1691">
        <v>1</v>
      </c>
      <c r="AF1691">
        <v>1</v>
      </c>
      <c r="AG1691">
        <v>2026</v>
      </c>
      <c r="AH1691">
        <v>20260102</v>
      </c>
      <c r="AI1691" t="s">
        <v>3239</v>
      </c>
      <c r="AJ1691">
        <v>7000</v>
      </c>
      <c r="AK1691">
        <v>5473.2626953125</v>
      </c>
      <c r="AL1691" s="10">
        <f t="shared" si="208"/>
        <v>1526.7373046875</v>
      </c>
      <c r="AM1691" s="11">
        <f t="shared" si="209"/>
        <v>0.21810532924107143</v>
      </c>
      <c r="AN1691">
        <v>7000</v>
      </c>
      <c r="AO1691">
        <v>5324.0992657879424</v>
      </c>
      <c r="AP1691" s="12">
        <f t="shared" si="210"/>
        <v>1675.9007342120576</v>
      </c>
      <c r="AQ1691" s="13">
        <f t="shared" si="211"/>
        <v>0.23941439060172251</v>
      </c>
      <c r="AR1691">
        <v>7000</v>
      </c>
      <c r="AS1691">
        <v>4765.9325349090759</v>
      </c>
      <c r="AT1691" s="14">
        <f t="shared" si="212"/>
        <v>2234.0674650909241</v>
      </c>
      <c r="AU1691" s="15">
        <f t="shared" si="213"/>
        <v>0.31915249501298915</v>
      </c>
      <c r="AV1691">
        <v>7000</v>
      </c>
      <c r="AW1691">
        <v>5498.109388458226</v>
      </c>
      <c r="AX1691" s="16">
        <f t="shared" si="214"/>
        <v>1501.890611541774</v>
      </c>
      <c r="AY1691" s="17">
        <f t="shared" si="215"/>
        <v>0.21455580164882485</v>
      </c>
    </row>
    <row r="1692" spans="1:51" x14ac:dyDescent="0.25">
      <c r="A1692" t="s">
        <v>54</v>
      </c>
      <c r="B1692" t="s">
        <v>249</v>
      </c>
      <c r="C1692">
        <v>4600</v>
      </c>
      <c r="D1692">
        <v>263399</v>
      </c>
      <c r="E1692">
        <v>2015</v>
      </c>
      <c r="F1692" t="s">
        <v>71</v>
      </c>
      <c r="G1692" t="s">
        <v>72</v>
      </c>
      <c r="H1692" t="s">
        <v>2424</v>
      </c>
      <c r="I1692" t="s">
        <v>74</v>
      </c>
      <c r="J1692">
        <v>8</v>
      </c>
      <c r="K1692" t="s">
        <v>44</v>
      </c>
      <c r="L1692">
        <v>4</v>
      </c>
      <c r="M1692" t="s">
        <v>45</v>
      </c>
      <c r="N1692">
        <v>6</v>
      </c>
      <c r="O1692" t="s">
        <v>119</v>
      </c>
      <c r="P1692" t="s">
        <v>46</v>
      </c>
      <c r="R1692" t="s">
        <v>77</v>
      </c>
      <c r="S1692" t="s">
        <v>423</v>
      </c>
      <c r="U1692" t="s">
        <v>63</v>
      </c>
      <c r="W1692" t="s">
        <v>3240</v>
      </c>
      <c r="X1692" t="s">
        <v>81</v>
      </c>
      <c r="Y1692" t="s">
        <v>82</v>
      </c>
      <c r="AA1692">
        <v>0</v>
      </c>
      <c r="AB1692" t="s">
        <v>51</v>
      </c>
      <c r="AC1692" t="s">
        <v>83</v>
      </c>
      <c r="AD1692">
        <v>1</v>
      </c>
      <c r="AE1692">
        <v>1</v>
      </c>
      <c r="AF1692">
        <v>1</v>
      </c>
      <c r="AG1692">
        <v>2026</v>
      </c>
      <c r="AH1692">
        <v>20251230</v>
      </c>
      <c r="AI1692" t="s">
        <v>3241</v>
      </c>
      <c r="AJ1692">
        <v>4600</v>
      </c>
      <c r="AK1692">
        <v>4939.5732421875</v>
      </c>
      <c r="AL1692" s="10">
        <f t="shared" si="208"/>
        <v>339.5732421875</v>
      </c>
      <c r="AM1692" s="11">
        <f t="shared" si="209"/>
        <v>7.3820270040760874E-2</v>
      </c>
      <c r="AN1692">
        <v>4600</v>
      </c>
      <c r="AO1692">
        <v>4873.2445057960686</v>
      </c>
      <c r="AP1692" s="12">
        <f t="shared" si="210"/>
        <v>273.24450579606855</v>
      </c>
      <c r="AQ1692" s="13">
        <f t="shared" si="211"/>
        <v>5.9400979520884467E-2</v>
      </c>
      <c r="AR1692">
        <v>4600</v>
      </c>
      <c r="AS1692">
        <v>4857.4340332475658</v>
      </c>
      <c r="AT1692" s="14">
        <f t="shared" si="212"/>
        <v>257.43403324756582</v>
      </c>
      <c r="AU1692" s="15">
        <f t="shared" si="213"/>
        <v>5.5963920271209965E-2</v>
      </c>
      <c r="AV1692">
        <v>4600</v>
      </c>
      <c r="AW1692">
        <v>5032.3192239858909</v>
      </c>
      <c r="AX1692" s="16">
        <f t="shared" si="214"/>
        <v>432.31922398589086</v>
      </c>
      <c r="AY1692" s="17">
        <f t="shared" si="215"/>
        <v>9.3982439996932801E-2</v>
      </c>
    </row>
    <row r="1693" spans="1:51" x14ac:dyDescent="0.25">
      <c r="A1693" t="s">
        <v>39</v>
      </c>
      <c r="B1693" t="s">
        <v>114</v>
      </c>
      <c r="C1693">
        <v>16500</v>
      </c>
      <c r="D1693">
        <v>60088</v>
      </c>
      <c r="E1693">
        <v>2024</v>
      </c>
      <c r="F1693" t="s">
        <v>274</v>
      </c>
      <c r="G1693" t="s">
        <v>1225</v>
      </c>
      <c r="H1693" t="s">
        <v>276</v>
      </c>
      <c r="J1693">
        <v>4</v>
      </c>
      <c r="K1693" t="s">
        <v>87</v>
      </c>
      <c r="L1693">
        <v>4</v>
      </c>
      <c r="M1693" t="s">
        <v>45</v>
      </c>
      <c r="N1693">
        <v>1.5</v>
      </c>
      <c r="O1693" t="s">
        <v>45</v>
      </c>
      <c r="P1693" t="s">
        <v>46</v>
      </c>
      <c r="Q1693">
        <v>3</v>
      </c>
      <c r="R1693" t="s">
        <v>47</v>
      </c>
      <c r="S1693" t="s">
        <v>48</v>
      </c>
      <c r="U1693" t="s">
        <v>63</v>
      </c>
      <c r="V1693" t="s">
        <v>64</v>
      </c>
      <c r="W1693" t="s">
        <v>430</v>
      </c>
      <c r="X1693" t="s">
        <v>49</v>
      </c>
      <c r="Y1693" t="s">
        <v>66</v>
      </c>
      <c r="AA1693">
        <v>0</v>
      </c>
      <c r="AB1693" t="s">
        <v>51</v>
      </c>
      <c r="AC1693" t="s">
        <v>52</v>
      </c>
      <c r="AD1693">
        <v>1</v>
      </c>
      <c r="AE1693">
        <v>1</v>
      </c>
      <c r="AF1693">
        <v>1</v>
      </c>
      <c r="AG1693">
        <v>2026</v>
      </c>
      <c r="AH1693">
        <v>20260102</v>
      </c>
      <c r="AI1693" t="s">
        <v>3242</v>
      </c>
      <c r="AJ1693">
        <v>16500</v>
      </c>
      <c r="AK1693">
        <v>18176.234375</v>
      </c>
      <c r="AL1693" s="10">
        <f t="shared" si="208"/>
        <v>1676.234375</v>
      </c>
      <c r="AM1693" s="11">
        <f t="shared" si="209"/>
        <v>0.10158996212121212</v>
      </c>
      <c r="AN1693">
        <v>16500</v>
      </c>
      <c r="AO1693">
        <v>17806.26884789941</v>
      </c>
      <c r="AP1693" s="12">
        <f t="shared" si="210"/>
        <v>1306.2688478994096</v>
      </c>
      <c r="AQ1693" s="13">
        <f t="shared" si="211"/>
        <v>7.9167808963600581E-2</v>
      </c>
      <c r="AR1693">
        <v>16500</v>
      </c>
      <c r="AS1693">
        <v>17764.430015314359</v>
      </c>
      <c r="AT1693" s="14">
        <f t="shared" si="212"/>
        <v>1264.4300153143595</v>
      </c>
      <c r="AU1693" s="15">
        <f t="shared" si="213"/>
        <v>7.6632122140264214E-2</v>
      </c>
      <c r="AV1693">
        <v>16500</v>
      </c>
      <c r="AW1693">
        <v>18052.805825242722</v>
      </c>
      <c r="AX1693" s="16">
        <f t="shared" si="214"/>
        <v>1552.8058252427218</v>
      </c>
      <c r="AY1693" s="17">
        <f t="shared" si="215"/>
        <v>9.4109443954104352E-2</v>
      </c>
    </row>
    <row r="1694" spans="1:51" x14ac:dyDescent="0.25">
      <c r="A1694" t="s">
        <v>69</v>
      </c>
      <c r="B1694" t="s">
        <v>85</v>
      </c>
      <c r="C1694">
        <v>22500</v>
      </c>
      <c r="D1694">
        <v>11240</v>
      </c>
      <c r="E1694">
        <v>2024</v>
      </c>
      <c r="F1694" t="s">
        <v>274</v>
      </c>
      <c r="G1694" t="s">
        <v>1225</v>
      </c>
      <c r="H1694" t="s">
        <v>1142</v>
      </c>
      <c r="J1694">
        <v>4</v>
      </c>
      <c r="K1694" t="s">
        <v>118</v>
      </c>
      <c r="L1694">
        <v>4</v>
      </c>
      <c r="M1694" t="s">
        <v>45</v>
      </c>
      <c r="N1694">
        <v>1.5</v>
      </c>
      <c r="O1694" t="s">
        <v>60</v>
      </c>
      <c r="P1694" t="s">
        <v>46</v>
      </c>
      <c r="Q1694">
        <v>5</v>
      </c>
      <c r="R1694" t="s">
        <v>47</v>
      </c>
      <c r="S1694" t="s">
        <v>62</v>
      </c>
      <c r="U1694" t="s">
        <v>63</v>
      </c>
      <c r="V1694" t="s">
        <v>64</v>
      </c>
      <c r="W1694" t="s">
        <v>430</v>
      </c>
      <c r="X1694" t="s">
        <v>49</v>
      </c>
      <c r="Y1694" t="s">
        <v>66</v>
      </c>
      <c r="AA1694">
        <v>0</v>
      </c>
      <c r="AB1694" t="s">
        <v>51</v>
      </c>
      <c r="AC1694" t="s">
        <v>52</v>
      </c>
      <c r="AD1694">
        <v>1</v>
      </c>
      <c r="AE1694">
        <v>1</v>
      </c>
      <c r="AF1694">
        <v>1</v>
      </c>
      <c r="AG1694">
        <v>2026</v>
      </c>
      <c r="AH1694">
        <v>20251231</v>
      </c>
      <c r="AI1694" t="s">
        <v>3243</v>
      </c>
      <c r="AJ1694">
        <v>22500</v>
      </c>
      <c r="AK1694">
        <v>23100.46484375</v>
      </c>
      <c r="AL1694" s="10">
        <f t="shared" si="208"/>
        <v>600.46484375</v>
      </c>
      <c r="AM1694" s="11">
        <f t="shared" si="209"/>
        <v>2.6687326388888887E-2</v>
      </c>
      <c r="AN1694">
        <v>22500</v>
      </c>
      <c r="AO1694">
        <v>22441.224501861961</v>
      </c>
      <c r="AP1694" s="12">
        <f t="shared" si="210"/>
        <v>58.775498138038529</v>
      </c>
      <c r="AQ1694" s="13">
        <f t="shared" si="211"/>
        <v>2.6122443616906012E-3</v>
      </c>
      <c r="AR1694">
        <v>22500</v>
      </c>
      <c r="AS1694">
        <v>22763.969296240699</v>
      </c>
      <c r="AT1694" s="14">
        <f t="shared" si="212"/>
        <v>263.9692962406989</v>
      </c>
      <c r="AU1694" s="15">
        <f t="shared" si="213"/>
        <v>1.1731968721808839E-2</v>
      </c>
      <c r="AV1694">
        <v>22500</v>
      </c>
      <c r="AW1694">
        <v>22953.128698224849</v>
      </c>
      <c r="AX1694" s="16">
        <f t="shared" si="214"/>
        <v>453.12869822484936</v>
      </c>
      <c r="AY1694" s="17">
        <f t="shared" si="215"/>
        <v>2.0139053254437749E-2</v>
      </c>
    </row>
    <row r="1695" spans="1:51" x14ac:dyDescent="0.25">
      <c r="A1695" t="s">
        <v>106</v>
      </c>
      <c r="B1695" t="s">
        <v>107</v>
      </c>
      <c r="C1695">
        <v>4200</v>
      </c>
      <c r="D1695">
        <v>140355</v>
      </c>
      <c r="E1695">
        <v>2013</v>
      </c>
      <c r="F1695" t="s">
        <v>502</v>
      </c>
      <c r="G1695" t="s">
        <v>719</v>
      </c>
      <c r="H1695" t="s">
        <v>420</v>
      </c>
      <c r="J1695">
        <v>6</v>
      </c>
      <c r="K1695" t="s">
        <v>59</v>
      </c>
      <c r="L1695">
        <v>4</v>
      </c>
      <c r="M1695" t="s">
        <v>45</v>
      </c>
      <c r="N1695">
        <v>3.5999999046325679</v>
      </c>
      <c r="O1695" t="s">
        <v>60</v>
      </c>
      <c r="R1695" t="s">
        <v>61</v>
      </c>
      <c r="S1695" t="s">
        <v>62</v>
      </c>
      <c r="U1695" t="s">
        <v>63</v>
      </c>
      <c r="W1695" t="s">
        <v>720</v>
      </c>
      <c r="X1695" t="s">
        <v>65</v>
      </c>
      <c r="Y1695" t="s">
        <v>125</v>
      </c>
      <c r="AA1695">
        <v>0</v>
      </c>
      <c r="AB1695" t="s">
        <v>51</v>
      </c>
      <c r="AC1695" t="s">
        <v>67</v>
      </c>
      <c r="AD1695">
        <v>1</v>
      </c>
      <c r="AE1695">
        <v>1</v>
      </c>
      <c r="AF1695">
        <v>1</v>
      </c>
      <c r="AG1695">
        <v>2026</v>
      </c>
      <c r="AH1695">
        <v>20260102</v>
      </c>
      <c r="AI1695" t="s">
        <v>3244</v>
      </c>
      <c r="AJ1695">
        <v>4200</v>
      </c>
      <c r="AK1695">
        <v>3700.67724609375</v>
      </c>
      <c r="AL1695" s="10">
        <f t="shared" si="208"/>
        <v>499.32275390625</v>
      </c>
      <c r="AM1695" s="11">
        <f t="shared" si="209"/>
        <v>0.11888636997767857</v>
      </c>
      <c r="AN1695">
        <v>4200</v>
      </c>
      <c r="AO1695">
        <v>3619.4887044568081</v>
      </c>
      <c r="AP1695" s="12">
        <f t="shared" si="210"/>
        <v>580.51129554319186</v>
      </c>
      <c r="AQ1695" s="13">
        <f t="shared" si="211"/>
        <v>0.1382169751293314</v>
      </c>
      <c r="AR1695">
        <v>4200</v>
      </c>
      <c r="AS1695">
        <v>3882.4825894794781</v>
      </c>
      <c r="AT1695" s="14">
        <f t="shared" si="212"/>
        <v>317.51741052052193</v>
      </c>
      <c r="AU1695" s="15">
        <f t="shared" si="213"/>
        <v>7.5599383457267133E-2</v>
      </c>
      <c r="AV1695">
        <v>4200</v>
      </c>
      <c r="AW1695">
        <v>3728.0742018981882</v>
      </c>
      <c r="AX1695" s="16">
        <f t="shared" si="214"/>
        <v>471.92579810181178</v>
      </c>
      <c r="AY1695" s="17">
        <f t="shared" si="215"/>
        <v>0.11236328526233613</v>
      </c>
    </row>
    <row r="1696" spans="1:51" x14ac:dyDescent="0.25">
      <c r="A1696" t="s">
        <v>39</v>
      </c>
      <c r="B1696" t="s">
        <v>228</v>
      </c>
      <c r="C1696">
        <v>1300</v>
      </c>
      <c r="D1696">
        <v>118087</v>
      </c>
      <c r="E1696">
        <v>2009</v>
      </c>
      <c r="F1696" t="s">
        <v>139</v>
      </c>
      <c r="G1696" t="s">
        <v>536</v>
      </c>
      <c r="H1696" t="s">
        <v>3245</v>
      </c>
      <c r="J1696">
        <v>6</v>
      </c>
      <c r="K1696" t="s">
        <v>44</v>
      </c>
      <c r="L1696">
        <v>4</v>
      </c>
      <c r="M1696" t="s">
        <v>45</v>
      </c>
      <c r="N1696">
        <v>3</v>
      </c>
      <c r="O1696" t="s">
        <v>45</v>
      </c>
      <c r="P1696" t="s">
        <v>46</v>
      </c>
      <c r="R1696" t="s">
        <v>47</v>
      </c>
      <c r="S1696" t="s">
        <v>48</v>
      </c>
      <c r="T1696">
        <v>260</v>
      </c>
      <c r="U1696" t="s">
        <v>63</v>
      </c>
      <c r="X1696" t="s">
        <v>97</v>
      </c>
      <c r="Y1696" t="s">
        <v>82</v>
      </c>
      <c r="AA1696">
        <v>0</v>
      </c>
      <c r="AB1696" t="s">
        <v>51</v>
      </c>
      <c r="AC1696" t="s">
        <v>52</v>
      </c>
      <c r="AD1696">
        <v>1</v>
      </c>
      <c r="AE1696">
        <v>1</v>
      </c>
      <c r="AF1696">
        <v>1</v>
      </c>
      <c r="AG1696">
        <v>2026</v>
      </c>
      <c r="AH1696">
        <v>20251229</v>
      </c>
      <c r="AI1696" t="s">
        <v>3246</v>
      </c>
      <c r="AJ1696">
        <v>1300</v>
      </c>
      <c r="AK1696">
        <v>1745.220458984375</v>
      </c>
      <c r="AL1696" s="10">
        <f t="shared" si="208"/>
        <v>445.220458984375</v>
      </c>
      <c r="AM1696" s="11">
        <f t="shared" si="209"/>
        <v>0.34247727614182694</v>
      </c>
      <c r="AN1696">
        <v>1300</v>
      </c>
      <c r="AO1696">
        <v>1944.6793974242869</v>
      </c>
      <c r="AP1696" s="12">
        <f t="shared" si="210"/>
        <v>644.67939742428689</v>
      </c>
      <c r="AQ1696" s="13">
        <f t="shared" si="211"/>
        <v>0.49590722878791299</v>
      </c>
      <c r="AR1696">
        <v>1300</v>
      </c>
      <c r="AS1696">
        <v>1954.135039917222</v>
      </c>
      <c r="AT1696" s="14">
        <f t="shared" si="212"/>
        <v>654.135039917222</v>
      </c>
      <c r="AU1696" s="15">
        <f t="shared" si="213"/>
        <v>0.50318079993632459</v>
      </c>
      <c r="AV1696">
        <v>1300</v>
      </c>
      <c r="AW1696">
        <v>1771.854125412541</v>
      </c>
      <c r="AX1696" s="16">
        <f t="shared" si="214"/>
        <v>471.85412541254095</v>
      </c>
      <c r="AY1696" s="17">
        <f t="shared" si="215"/>
        <v>0.36296471185580076</v>
      </c>
    </row>
    <row r="1697" spans="1:51" x14ac:dyDescent="0.25">
      <c r="A1697" t="s">
        <v>54</v>
      </c>
      <c r="B1697" t="s">
        <v>154</v>
      </c>
      <c r="C1697">
        <v>1000</v>
      </c>
      <c r="D1697">
        <v>89997</v>
      </c>
      <c r="E1697">
        <v>2005</v>
      </c>
      <c r="F1697" t="s">
        <v>340</v>
      </c>
      <c r="G1697" t="s">
        <v>1400</v>
      </c>
      <c r="J1697">
        <v>6</v>
      </c>
      <c r="K1697" t="s">
        <v>75</v>
      </c>
      <c r="L1697">
        <v>4</v>
      </c>
      <c r="M1697" t="s">
        <v>45</v>
      </c>
      <c r="N1697">
        <v>3.5</v>
      </c>
      <c r="O1697" t="s">
        <v>60</v>
      </c>
      <c r="P1697" t="s">
        <v>46</v>
      </c>
      <c r="Q1697">
        <v>3</v>
      </c>
      <c r="R1697" t="s">
        <v>47</v>
      </c>
      <c r="S1697" t="s">
        <v>62</v>
      </c>
      <c r="U1697" t="s">
        <v>63</v>
      </c>
      <c r="X1697" t="s">
        <v>112</v>
      </c>
      <c r="Y1697" t="s">
        <v>282</v>
      </c>
      <c r="AA1697">
        <v>0</v>
      </c>
      <c r="AB1697" t="s">
        <v>51</v>
      </c>
      <c r="AC1697" t="s">
        <v>52</v>
      </c>
      <c r="AD1697">
        <v>1</v>
      </c>
      <c r="AE1697">
        <v>1</v>
      </c>
      <c r="AF1697">
        <v>1</v>
      </c>
      <c r="AG1697">
        <v>2026</v>
      </c>
      <c r="AH1697">
        <v>20260101</v>
      </c>
      <c r="AI1697" t="s">
        <v>3247</v>
      </c>
      <c r="AJ1697">
        <v>1000</v>
      </c>
      <c r="AK1697">
        <v>1410.9755859375</v>
      </c>
      <c r="AL1697" s="10">
        <f t="shared" si="208"/>
        <v>410.9755859375</v>
      </c>
      <c r="AM1697" s="11">
        <f t="shared" si="209"/>
        <v>0.4109755859375</v>
      </c>
      <c r="AN1697">
        <v>1000</v>
      </c>
      <c r="AO1697">
        <v>1487.0912680497199</v>
      </c>
      <c r="AP1697" s="12">
        <f t="shared" si="210"/>
        <v>487.09126804971993</v>
      </c>
      <c r="AQ1697" s="13">
        <f t="shared" si="211"/>
        <v>0.48709126804971992</v>
      </c>
      <c r="AR1697">
        <v>1000</v>
      </c>
      <c r="AS1697">
        <v>1558.6478354403209</v>
      </c>
      <c r="AT1697" s="14">
        <f t="shared" si="212"/>
        <v>558.64783544032093</v>
      </c>
      <c r="AU1697" s="15">
        <f t="shared" si="213"/>
        <v>0.55864783544032093</v>
      </c>
      <c r="AV1697">
        <v>1000</v>
      </c>
      <c r="AW1697">
        <v>1455.370639534884</v>
      </c>
      <c r="AX1697" s="16">
        <f t="shared" si="214"/>
        <v>455.37063953488405</v>
      </c>
      <c r="AY1697" s="17">
        <f t="shared" si="215"/>
        <v>0.45537063953488405</v>
      </c>
    </row>
    <row r="1698" spans="1:51" x14ac:dyDescent="0.25">
      <c r="A1698" t="s">
        <v>54</v>
      </c>
      <c r="B1698" t="s">
        <v>127</v>
      </c>
      <c r="C1698">
        <v>19000</v>
      </c>
      <c r="D1698">
        <v>1018</v>
      </c>
      <c r="E1698">
        <v>2025</v>
      </c>
      <c r="F1698" t="s">
        <v>71</v>
      </c>
      <c r="G1698" t="s">
        <v>636</v>
      </c>
      <c r="H1698" t="s">
        <v>322</v>
      </c>
      <c r="J1698">
        <v>3</v>
      </c>
      <c r="K1698" t="s">
        <v>75</v>
      </c>
      <c r="L1698">
        <v>4</v>
      </c>
      <c r="M1698" t="s">
        <v>45</v>
      </c>
      <c r="N1698">
        <v>1.200000047683716</v>
      </c>
      <c r="O1698" t="s">
        <v>60</v>
      </c>
      <c r="P1698" t="s">
        <v>46</v>
      </c>
      <c r="Q1698">
        <v>5</v>
      </c>
      <c r="R1698" t="s">
        <v>47</v>
      </c>
      <c r="S1698" t="s">
        <v>62</v>
      </c>
      <c r="U1698" t="s">
        <v>63</v>
      </c>
      <c r="W1698" t="s">
        <v>1450</v>
      </c>
      <c r="X1698" t="s">
        <v>49</v>
      </c>
      <c r="Y1698" t="s">
        <v>282</v>
      </c>
      <c r="AA1698">
        <v>0</v>
      </c>
      <c r="AB1698" t="s">
        <v>51</v>
      </c>
      <c r="AC1698" t="s">
        <v>52</v>
      </c>
      <c r="AD1698">
        <v>1</v>
      </c>
      <c r="AE1698">
        <v>1</v>
      </c>
      <c r="AF1698">
        <v>1</v>
      </c>
      <c r="AG1698">
        <v>2026</v>
      </c>
      <c r="AH1698">
        <v>20251231</v>
      </c>
      <c r="AI1698" t="s">
        <v>3248</v>
      </c>
      <c r="AJ1698">
        <v>19000</v>
      </c>
      <c r="AK1698">
        <v>21203.392578125</v>
      </c>
      <c r="AL1698" s="10">
        <f t="shared" si="208"/>
        <v>2203.392578125</v>
      </c>
      <c r="AM1698" s="11">
        <f t="shared" si="209"/>
        <v>0.11596803042763158</v>
      </c>
      <c r="AN1698">
        <v>19000</v>
      </c>
      <c r="AO1698">
        <v>20402.68063769706</v>
      </c>
      <c r="AP1698" s="12">
        <f t="shared" si="210"/>
        <v>1402.6806376970599</v>
      </c>
      <c r="AQ1698" s="13">
        <f t="shared" si="211"/>
        <v>7.3825296720897882E-2</v>
      </c>
      <c r="AR1698">
        <v>19000</v>
      </c>
      <c r="AS1698">
        <v>20009.175118601579</v>
      </c>
      <c r="AT1698" s="14">
        <f t="shared" si="212"/>
        <v>1009.175118601579</v>
      </c>
      <c r="AU1698" s="15">
        <f t="shared" si="213"/>
        <v>5.3114479926398894E-2</v>
      </c>
      <c r="AV1698">
        <v>19000</v>
      </c>
      <c r="AW1698">
        <v>21046.475513428119</v>
      </c>
      <c r="AX1698" s="16">
        <f t="shared" si="214"/>
        <v>2046.4755134281186</v>
      </c>
      <c r="AY1698" s="17">
        <f t="shared" si="215"/>
        <v>0.10770923754884834</v>
      </c>
    </row>
    <row r="1699" spans="1:51" x14ac:dyDescent="0.25">
      <c r="A1699" t="s">
        <v>106</v>
      </c>
      <c r="B1699" t="s">
        <v>482</v>
      </c>
      <c r="C1699">
        <v>7500</v>
      </c>
      <c r="D1699">
        <v>98102</v>
      </c>
      <c r="E1699">
        <v>2016</v>
      </c>
      <c r="F1699" t="s">
        <v>349</v>
      </c>
      <c r="G1699" t="s">
        <v>834</v>
      </c>
      <c r="H1699" t="s">
        <v>3249</v>
      </c>
      <c r="I1699" t="s">
        <v>836</v>
      </c>
      <c r="J1699">
        <v>6</v>
      </c>
      <c r="K1699" t="s">
        <v>87</v>
      </c>
      <c r="L1699">
        <v>4</v>
      </c>
      <c r="M1699" t="s">
        <v>45</v>
      </c>
      <c r="N1699">
        <v>3.5999999046325679</v>
      </c>
      <c r="O1699" t="s">
        <v>60</v>
      </c>
      <c r="R1699" t="s">
        <v>47</v>
      </c>
      <c r="S1699" t="s">
        <v>62</v>
      </c>
      <c r="U1699" t="s">
        <v>63</v>
      </c>
      <c r="X1699" t="s">
        <v>112</v>
      </c>
      <c r="Y1699" t="s">
        <v>66</v>
      </c>
      <c r="AA1699">
        <v>0</v>
      </c>
      <c r="AB1699" t="s">
        <v>51</v>
      </c>
      <c r="AC1699" t="s">
        <v>52</v>
      </c>
      <c r="AD1699">
        <v>1</v>
      </c>
      <c r="AE1699">
        <v>1</v>
      </c>
      <c r="AF1699">
        <v>1</v>
      </c>
      <c r="AG1699">
        <v>2026</v>
      </c>
      <c r="AH1699">
        <v>20251230</v>
      </c>
      <c r="AI1699" t="s">
        <v>3250</v>
      </c>
      <c r="AJ1699">
        <v>7500</v>
      </c>
      <c r="AK1699">
        <v>4114.62890625</v>
      </c>
      <c r="AL1699" s="10">
        <f t="shared" si="208"/>
        <v>3385.37109375</v>
      </c>
      <c r="AM1699" s="11">
        <f t="shared" si="209"/>
        <v>0.45138281250000001</v>
      </c>
      <c r="AN1699">
        <v>7500</v>
      </c>
      <c r="AO1699">
        <v>4043.483272784315</v>
      </c>
      <c r="AP1699" s="12">
        <f t="shared" si="210"/>
        <v>3456.516727215685</v>
      </c>
      <c r="AQ1699" s="13">
        <f t="shared" si="211"/>
        <v>0.46086889696209132</v>
      </c>
      <c r="AR1699">
        <v>7500</v>
      </c>
      <c r="AS1699">
        <v>4432.1791996651191</v>
      </c>
      <c r="AT1699" s="14">
        <f t="shared" si="212"/>
        <v>3067.8208003348809</v>
      </c>
      <c r="AU1699" s="15">
        <f t="shared" si="213"/>
        <v>0.40904277337798411</v>
      </c>
      <c r="AV1699">
        <v>7500</v>
      </c>
      <c r="AW1699">
        <v>4174.6268829663959</v>
      </c>
      <c r="AX1699" s="16">
        <f t="shared" si="214"/>
        <v>3325.3731170336041</v>
      </c>
      <c r="AY1699" s="17">
        <f t="shared" si="215"/>
        <v>0.4433830822711472</v>
      </c>
    </row>
    <row r="1700" spans="1:51" x14ac:dyDescent="0.25">
      <c r="A1700" t="s">
        <v>39</v>
      </c>
      <c r="B1700" t="s">
        <v>114</v>
      </c>
      <c r="C1700">
        <v>37700</v>
      </c>
      <c r="D1700">
        <v>19583</v>
      </c>
      <c r="E1700">
        <v>2025</v>
      </c>
      <c r="F1700" t="s">
        <v>165</v>
      </c>
      <c r="G1700" t="s">
        <v>772</v>
      </c>
      <c r="I1700" t="s">
        <v>3251</v>
      </c>
      <c r="J1700">
        <v>4</v>
      </c>
      <c r="K1700" t="s">
        <v>111</v>
      </c>
      <c r="L1700">
        <v>4</v>
      </c>
      <c r="M1700" t="s">
        <v>45</v>
      </c>
      <c r="N1700">
        <v>2.4000000953674321</v>
      </c>
      <c r="O1700" t="s">
        <v>45</v>
      </c>
      <c r="P1700" t="s">
        <v>46</v>
      </c>
      <c r="Q1700">
        <v>4</v>
      </c>
      <c r="R1700" t="s">
        <v>47</v>
      </c>
      <c r="S1700" t="s">
        <v>78</v>
      </c>
      <c r="T1700">
        <v>265</v>
      </c>
      <c r="U1700" t="s">
        <v>63</v>
      </c>
      <c r="V1700" t="s">
        <v>64</v>
      </c>
      <c r="W1700" t="s">
        <v>774</v>
      </c>
      <c r="X1700" t="s">
        <v>97</v>
      </c>
      <c r="Y1700" t="s">
        <v>82</v>
      </c>
      <c r="AA1700">
        <v>0</v>
      </c>
      <c r="AB1700" t="s">
        <v>51</v>
      </c>
      <c r="AC1700" t="s">
        <v>98</v>
      </c>
      <c r="AD1700">
        <v>1</v>
      </c>
      <c r="AE1700">
        <v>1</v>
      </c>
      <c r="AF1700">
        <v>1</v>
      </c>
      <c r="AG1700">
        <v>2026</v>
      </c>
      <c r="AH1700">
        <v>20260102</v>
      </c>
      <c r="AI1700" t="s">
        <v>3252</v>
      </c>
      <c r="AJ1700">
        <v>37700</v>
      </c>
      <c r="AK1700">
        <v>43466.5703125</v>
      </c>
      <c r="AL1700" s="10">
        <f t="shared" si="208"/>
        <v>5766.5703125</v>
      </c>
      <c r="AM1700" s="11">
        <f t="shared" si="209"/>
        <v>0.15295942473474802</v>
      </c>
      <c r="AN1700">
        <v>37700</v>
      </c>
      <c r="AO1700">
        <v>41577.374897650348</v>
      </c>
      <c r="AP1700" s="12">
        <f t="shared" si="210"/>
        <v>3877.3748976503484</v>
      </c>
      <c r="AQ1700" s="13">
        <f t="shared" si="211"/>
        <v>0.1028481405212294</v>
      </c>
      <c r="AR1700">
        <v>37700</v>
      </c>
      <c r="AS1700">
        <v>41498.543473398</v>
      </c>
      <c r="AT1700" s="14">
        <f t="shared" si="212"/>
        <v>3798.5434733980001</v>
      </c>
      <c r="AU1700" s="15">
        <f t="shared" si="213"/>
        <v>0.10075712131029178</v>
      </c>
      <c r="AV1700">
        <v>37700</v>
      </c>
      <c r="AW1700">
        <v>42589.944444444453</v>
      </c>
      <c r="AX1700" s="16">
        <f t="shared" si="214"/>
        <v>4889.9444444444525</v>
      </c>
      <c r="AY1700" s="17">
        <f t="shared" si="215"/>
        <v>0.12970674918950803</v>
      </c>
    </row>
    <row r="1701" spans="1:51" x14ac:dyDescent="0.25">
      <c r="A1701" t="s">
        <v>54</v>
      </c>
      <c r="B1701" t="s">
        <v>263</v>
      </c>
      <c r="C1701">
        <v>14300</v>
      </c>
      <c r="D1701">
        <v>50762</v>
      </c>
      <c r="E1701">
        <v>2024</v>
      </c>
      <c r="F1701" t="s">
        <v>340</v>
      </c>
      <c r="G1701" t="s">
        <v>341</v>
      </c>
      <c r="H1701" t="s">
        <v>187</v>
      </c>
      <c r="J1701">
        <v>4</v>
      </c>
      <c r="K1701" t="s">
        <v>111</v>
      </c>
      <c r="L1701">
        <v>4</v>
      </c>
      <c r="M1701" t="s">
        <v>45</v>
      </c>
      <c r="N1701">
        <v>2</v>
      </c>
      <c r="O1701" t="s">
        <v>60</v>
      </c>
      <c r="P1701" t="s">
        <v>46</v>
      </c>
      <c r="Q1701">
        <v>4</v>
      </c>
      <c r="R1701" t="s">
        <v>61</v>
      </c>
      <c r="U1701" t="s">
        <v>63</v>
      </c>
      <c r="W1701" t="s">
        <v>1056</v>
      </c>
      <c r="X1701" t="s">
        <v>131</v>
      </c>
      <c r="Y1701" t="s">
        <v>282</v>
      </c>
      <c r="AA1701">
        <v>0</v>
      </c>
      <c r="AB1701" t="s">
        <v>51</v>
      </c>
      <c r="AC1701" t="s">
        <v>67</v>
      </c>
      <c r="AD1701">
        <v>1</v>
      </c>
      <c r="AE1701">
        <v>1</v>
      </c>
      <c r="AF1701">
        <v>1</v>
      </c>
      <c r="AG1701">
        <v>2026</v>
      </c>
      <c r="AH1701">
        <v>20251231</v>
      </c>
      <c r="AI1701" t="s">
        <v>3253</v>
      </c>
      <c r="AJ1701">
        <v>14300</v>
      </c>
      <c r="AK1701">
        <v>14726.8291015625</v>
      </c>
      <c r="AL1701" s="10">
        <f t="shared" si="208"/>
        <v>426.8291015625</v>
      </c>
      <c r="AM1701" s="11">
        <f t="shared" si="209"/>
        <v>2.9848188920454547E-2</v>
      </c>
      <c r="AN1701">
        <v>14300</v>
      </c>
      <c r="AO1701">
        <v>15367.67517788403</v>
      </c>
      <c r="AP1701" s="12">
        <f t="shared" si="210"/>
        <v>1067.6751778840298</v>
      </c>
      <c r="AQ1701" s="13">
        <f t="shared" si="211"/>
        <v>7.4662599852030054E-2</v>
      </c>
      <c r="AR1701">
        <v>14300</v>
      </c>
      <c r="AS1701">
        <v>14666.26066609748</v>
      </c>
      <c r="AT1701" s="14">
        <f t="shared" si="212"/>
        <v>366.26066609747977</v>
      </c>
      <c r="AU1701" s="15">
        <f t="shared" si="213"/>
        <v>2.5612633992830754E-2</v>
      </c>
      <c r="AV1701">
        <v>14300</v>
      </c>
      <c r="AW1701">
        <v>14850.795620437961</v>
      </c>
      <c r="AX1701" s="16">
        <f t="shared" si="214"/>
        <v>550.79562043796068</v>
      </c>
      <c r="AY1701" s="17">
        <f t="shared" si="215"/>
        <v>3.8517176254402846E-2</v>
      </c>
    </row>
    <row r="1702" spans="1:51" x14ac:dyDescent="0.25">
      <c r="A1702" t="s">
        <v>69</v>
      </c>
      <c r="B1702" t="s">
        <v>85</v>
      </c>
      <c r="C1702">
        <v>19000</v>
      </c>
      <c r="D1702">
        <v>26900</v>
      </c>
      <c r="E1702">
        <v>2024</v>
      </c>
      <c r="F1702" t="s">
        <v>71</v>
      </c>
      <c r="G1702" t="s">
        <v>123</v>
      </c>
      <c r="H1702" t="s">
        <v>173</v>
      </c>
      <c r="J1702">
        <v>4</v>
      </c>
      <c r="K1702" t="s">
        <v>118</v>
      </c>
      <c r="L1702">
        <v>4</v>
      </c>
      <c r="M1702" t="s">
        <v>45</v>
      </c>
      <c r="N1702">
        <v>1.5</v>
      </c>
      <c r="O1702" t="s">
        <v>60</v>
      </c>
      <c r="P1702" t="s">
        <v>46</v>
      </c>
      <c r="Q1702">
        <v>4</v>
      </c>
      <c r="R1702" t="s">
        <v>47</v>
      </c>
      <c r="S1702" t="s">
        <v>62</v>
      </c>
      <c r="U1702" t="s">
        <v>63</v>
      </c>
      <c r="V1702" t="s">
        <v>64</v>
      </c>
      <c r="W1702" t="s">
        <v>430</v>
      </c>
      <c r="X1702" t="s">
        <v>49</v>
      </c>
      <c r="Y1702" t="s">
        <v>66</v>
      </c>
      <c r="AA1702">
        <v>0</v>
      </c>
      <c r="AB1702" t="s">
        <v>51</v>
      </c>
      <c r="AC1702" t="s">
        <v>52</v>
      </c>
      <c r="AD1702">
        <v>1</v>
      </c>
      <c r="AE1702">
        <v>1</v>
      </c>
      <c r="AF1702">
        <v>1</v>
      </c>
      <c r="AG1702">
        <v>2026</v>
      </c>
      <c r="AH1702">
        <v>20251231</v>
      </c>
      <c r="AI1702" t="s">
        <v>3254</v>
      </c>
      <c r="AJ1702">
        <v>19000</v>
      </c>
      <c r="AK1702">
        <v>19221.986328125</v>
      </c>
      <c r="AL1702" s="10">
        <f t="shared" si="208"/>
        <v>221.986328125</v>
      </c>
      <c r="AM1702" s="11">
        <f t="shared" si="209"/>
        <v>1.1683490953947369E-2</v>
      </c>
      <c r="AN1702">
        <v>19000</v>
      </c>
      <c r="AO1702">
        <v>18837.22673008775</v>
      </c>
      <c r="AP1702" s="12">
        <f t="shared" si="210"/>
        <v>162.77326991224982</v>
      </c>
      <c r="AQ1702" s="13">
        <f t="shared" si="211"/>
        <v>8.5670142059078858E-3</v>
      </c>
      <c r="AR1702">
        <v>19000</v>
      </c>
      <c r="AS1702">
        <v>18983.863285572461</v>
      </c>
      <c r="AT1702" s="14">
        <f t="shared" si="212"/>
        <v>16.136714427539118</v>
      </c>
      <c r="AU1702" s="15">
        <f t="shared" si="213"/>
        <v>8.4930075934416414E-4</v>
      </c>
      <c r="AV1702">
        <v>19000</v>
      </c>
      <c r="AW1702">
        <v>19035.591190640062</v>
      </c>
      <c r="AX1702" s="16">
        <f t="shared" si="214"/>
        <v>35.591190640061541</v>
      </c>
      <c r="AY1702" s="17">
        <f t="shared" si="215"/>
        <v>1.873220560003239E-3</v>
      </c>
    </row>
    <row r="1703" spans="1:51" x14ac:dyDescent="0.25">
      <c r="A1703" t="s">
        <v>69</v>
      </c>
      <c r="B1703" t="s">
        <v>335</v>
      </c>
      <c r="C1703">
        <v>8500</v>
      </c>
      <c r="D1703">
        <v>86368</v>
      </c>
      <c r="E1703">
        <v>2018</v>
      </c>
      <c r="F1703" t="s">
        <v>196</v>
      </c>
      <c r="G1703" t="s">
        <v>706</v>
      </c>
      <c r="H1703" t="s">
        <v>466</v>
      </c>
      <c r="J1703">
        <v>4</v>
      </c>
      <c r="K1703" t="s">
        <v>44</v>
      </c>
      <c r="L1703">
        <v>4</v>
      </c>
      <c r="M1703" t="s">
        <v>45</v>
      </c>
      <c r="N1703">
        <v>2</v>
      </c>
      <c r="O1703" t="s">
        <v>60</v>
      </c>
      <c r="P1703" t="s">
        <v>46</v>
      </c>
      <c r="R1703" t="s">
        <v>47</v>
      </c>
      <c r="S1703" t="s">
        <v>151</v>
      </c>
      <c r="T1703">
        <v>240</v>
      </c>
      <c r="U1703" t="s">
        <v>63</v>
      </c>
      <c r="W1703" t="s">
        <v>3255</v>
      </c>
      <c r="X1703" t="s">
        <v>112</v>
      </c>
      <c r="Y1703" t="s">
        <v>82</v>
      </c>
      <c r="Z1703">
        <v>33100</v>
      </c>
      <c r="AA1703">
        <v>0</v>
      </c>
      <c r="AB1703" t="s">
        <v>51</v>
      </c>
      <c r="AC1703" t="s">
        <v>52</v>
      </c>
      <c r="AD1703">
        <v>1</v>
      </c>
      <c r="AE1703">
        <v>1</v>
      </c>
      <c r="AF1703">
        <v>1</v>
      </c>
      <c r="AG1703">
        <v>2026</v>
      </c>
      <c r="AH1703">
        <v>20260102</v>
      </c>
      <c r="AI1703" t="s">
        <v>3256</v>
      </c>
      <c r="AJ1703">
        <v>8500</v>
      </c>
      <c r="AK1703">
        <v>7505.16552734375</v>
      </c>
      <c r="AL1703" s="10">
        <f t="shared" si="208"/>
        <v>994.83447265625</v>
      </c>
      <c r="AM1703" s="11">
        <f t="shared" si="209"/>
        <v>0.1170393497242647</v>
      </c>
      <c r="AN1703">
        <v>8500</v>
      </c>
      <c r="AO1703">
        <v>7766.6650202306837</v>
      </c>
      <c r="AP1703" s="12">
        <f t="shared" si="210"/>
        <v>733.33497976931631</v>
      </c>
      <c r="AQ1703" s="13">
        <f t="shared" si="211"/>
        <v>8.627470350227251E-2</v>
      </c>
      <c r="AR1703">
        <v>8500</v>
      </c>
      <c r="AS1703">
        <v>7983.1923613617719</v>
      </c>
      <c r="AT1703" s="14">
        <f t="shared" si="212"/>
        <v>516.80763863822813</v>
      </c>
      <c r="AU1703" s="15">
        <f t="shared" si="213"/>
        <v>6.0800898663320953E-2</v>
      </c>
      <c r="AV1703">
        <v>8500</v>
      </c>
      <c r="AW1703">
        <v>7666.3407821229048</v>
      </c>
      <c r="AX1703" s="16">
        <f t="shared" si="214"/>
        <v>833.65921787709522</v>
      </c>
      <c r="AY1703" s="17">
        <f t="shared" si="215"/>
        <v>9.8077555044364148E-2</v>
      </c>
    </row>
    <row r="1704" spans="1:51" x14ac:dyDescent="0.25">
      <c r="A1704" t="s">
        <v>39</v>
      </c>
      <c r="B1704" t="s">
        <v>295</v>
      </c>
      <c r="C1704">
        <v>1500</v>
      </c>
      <c r="D1704">
        <v>86010</v>
      </c>
      <c r="E1704">
        <v>2014</v>
      </c>
      <c r="F1704" t="s">
        <v>349</v>
      </c>
      <c r="G1704" t="s">
        <v>350</v>
      </c>
      <c r="H1704" t="s">
        <v>372</v>
      </c>
      <c r="J1704">
        <v>6</v>
      </c>
      <c r="K1704" t="s">
        <v>59</v>
      </c>
      <c r="L1704">
        <v>4</v>
      </c>
      <c r="M1704" t="s">
        <v>45</v>
      </c>
      <c r="N1704">
        <v>3.5999999046325679</v>
      </c>
      <c r="O1704" t="s">
        <v>60</v>
      </c>
      <c r="P1704" t="s">
        <v>46</v>
      </c>
      <c r="Q1704">
        <v>2</v>
      </c>
      <c r="R1704" t="s">
        <v>353</v>
      </c>
      <c r="S1704" t="s">
        <v>62</v>
      </c>
      <c r="U1704" t="s">
        <v>63</v>
      </c>
      <c r="X1704" t="s">
        <v>97</v>
      </c>
      <c r="Y1704" t="s">
        <v>125</v>
      </c>
      <c r="AA1704">
        <v>0</v>
      </c>
      <c r="AB1704" t="s">
        <v>51</v>
      </c>
      <c r="AC1704" t="s">
        <v>353</v>
      </c>
      <c r="AD1704">
        <v>1</v>
      </c>
      <c r="AE1704">
        <v>1</v>
      </c>
      <c r="AF1704">
        <v>1</v>
      </c>
      <c r="AG1704">
        <v>2026</v>
      </c>
      <c r="AH1704">
        <v>20251230</v>
      </c>
      <c r="AI1704" t="s">
        <v>3257</v>
      </c>
      <c r="AJ1704">
        <v>1500</v>
      </c>
      <c r="AK1704">
        <v>3071.901123046875</v>
      </c>
      <c r="AL1704" s="10">
        <f t="shared" si="208"/>
        <v>1571.901123046875</v>
      </c>
      <c r="AM1704" s="11">
        <f t="shared" si="209"/>
        <v>1.0479340820312499</v>
      </c>
      <c r="AN1704">
        <v>1500</v>
      </c>
      <c r="AO1704">
        <v>3007.9158380420772</v>
      </c>
      <c r="AP1704" s="12">
        <f t="shared" si="210"/>
        <v>1507.9158380420772</v>
      </c>
      <c r="AQ1704" s="13">
        <f t="shared" si="211"/>
        <v>1.0052772253613849</v>
      </c>
      <c r="AR1704">
        <v>1500</v>
      </c>
      <c r="AS1704">
        <v>2847.5718104339421</v>
      </c>
      <c r="AT1704" s="14">
        <f t="shared" si="212"/>
        <v>1347.5718104339421</v>
      </c>
      <c r="AU1704" s="15">
        <f t="shared" si="213"/>
        <v>0.89838120695596146</v>
      </c>
      <c r="AV1704">
        <v>1500</v>
      </c>
      <c r="AW1704">
        <v>3117.8571428571431</v>
      </c>
      <c r="AX1704" s="16">
        <f t="shared" si="214"/>
        <v>1617.8571428571431</v>
      </c>
      <c r="AY1704" s="17">
        <f t="shared" si="215"/>
        <v>1.0785714285714287</v>
      </c>
    </row>
    <row r="1705" spans="1:51" x14ac:dyDescent="0.25">
      <c r="A1705" t="s">
        <v>54</v>
      </c>
      <c r="B1705" t="s">
        <v>263</v>
      </c>
      <c r="C1705">
        <v>23300</v>
      </c>
      <c r="D1705">
        <v>46437</v>
      </c>
      <c r="E1705">
        <v>2024</v>
      </c>
      <c r="F1705" t="s">
        <v>165</v>
      </c>
      <c r="G1705" t="s">
        <v>205</v>
      </c>
      <c r="H1705" t="s">
        <v>390</v>
      </c>
      <c r="I1705" t="s">
        <v>2220</v>
      </c>
      <c r="J1705">
        <v>4</v>
      </c>
      <c r="K1705" t="s">
        <v>44</v>
      </c>
      <c r="L1705">
        <v>4</v>
      </c>
      <c r="M1705" t="s">
        <v>45</v>
      </c>
      <c r="N1705">
        <v>2.5</v>
      </c>
      <c r="O1705" t="s">
        <v>45</v>
      </c>
      <c r="P1705" t="s">
        <v>46</v>
      </c>
      <c r="Q1705">
        <v>5</v>
      </c>
      <c r="R1705" t="s">
        <v>47</v>
      </c>
      <c r="S1705" t="s">
        <v>78</v>
      </c>
      <c r="T1705">
        <v>203</v>
      </c>
      <c r="U1705" t="s">
        <v>63</v>
      </c>
      <c r="V1705" t="s">
        <v>64</v>
      </c>
      <c r="W1705" t="s">
        <v>347</v>
      </c>
      <c r="X1705" t="s">
        <v>49</v>
      </c>
      <c r="Y1705" t="s">
        <v>125</v>
      </c>
      <c r="AA1705">
        <v>0</v>
      </c>
      <c r="AB1705" t="s">
        <v>51</v>
      </c>
      <c r="AC1705" t="s">
        <v>52</v>
      </c>
      <c r="AD1705">
        <v>1</v>
      </c>
      <c r="AE1705">
        <v>1</v>
      </c>
      <c r="AF1705">
        <v>1</v>
      </c>
      <c r="AG1705">
        <v>2026</v>
      </c>
      <c r="AH1705">
        <v>20251231</v>
      </c>
      <c r="AI1705" t="s">
        <v>3258</v>
      </c>
      <c r="AJ1705">
        <v>23300</v>
      </c>
      <c r="AK1705">
        <v>23510.94140625</v>
      </c>
      <c r="AL1705" s="10">
        <f t="shared" si="208"/>
        <v>210.94140625</v>
      </c>
      <c r="AM1705" s="11">
        <f t="shared" si="209"/>
        <v>9.0532792381974245E-3</v>
      </c>
      <c r="AN1705">
        <v>23300</v>
      </c>
      <c r="AO1705">
        <v>23971.100971996129</v>
      </c>
      <c r="AP1705" s="12">
        <f t="shared" si="210"/>
        <v>671.10097199612937</v>
      </c>
      <c r="AQ1705" s="13">
        <f t="shared" si="211"/>
        <v>2.8802616823868213E-2</v>
      </c>
      <c r="AR1705">
        <v>23300</v>
      </c>
      <c r="AS1705">
        <v>24800.231357317181</v>
      </c>
      <c r="AT1705" s="14">
        <f t="shared" si="212"/>
        <v>1500.2313573171814</v>
      </c>
      <c r="AU1705" s="15">
        <f t="shared" si="213"/>
        <v>6.4387611902024952E-2</v>
      </c>
      <c r="AV1705">
        <v>23300</v>
      </c>
      <c r="AW1705">
        <v>23593.878706199459</v>
      </c>
      <c r="AX1705" s="16">
        <f t="shared" si="214"/>
        <v>293.87870619945897</v>
      </c>
      <c r="AY1705" s="17">
        <f t="shared" si="215"/>
        <v>1.261282000856047E-2</v>
      </c>
    </row>
    <row r="1706" spans="1:51" x14ac:dyDescent="0.25">
      <c r="A1706" t="s">
        <v>69</v>
      </c>
      <c r="B1706" t="s">
        <v>85</v>
      </c>
      <c r="C1706">
        <v>500</v>
      </c>
      <c r="D1706">
        <v>328912</v>
      </c>
      <c r="E1706">
        <v>2013</v>
      </c>
      <c r="F1706" t="s">
        <v>408</v>
      </c>
      <c r="G1706" t="s">
        <v>573</v>
      </c>
      <c r="H1706" t="s">
        <v>574</v>
      </c>
      <c r="J1706">
        <v>6</v>
      </c>
      <c r="K1706" t="s">
        <v>118</v>
      </c>
      <c r="L1706">
        <v>4</v>
      </c>
      <c r="M1706" t="s">
        <v>45</v>
      </c>
      <c r="N1706">
        <v>3.5999999046325679</v>
      </c>
      <c r="O1706" t="s">
        <v>60</v>
      </c>
      <c r="P1706" t="s">
        <v>46</v>
      </c>
      <c r="Q1706">
        <v>2</v>
      </c>
      <c r="R1706" t="s">
        <v>353</v>
      </c>
      <c r="S1706" t="s">
        <v>62</v>
      </c>
      <c r="T1706">
        <v>283</v>
      </c>
      <c r="U1706" t="s">
        <v>63</v>
      </c>
      <c r="X1706" t="s">
        <v>97</v>
      </c>
      <c r="Y1706" t="s">
        <v>125</v>
      </c>
      <c r="AA1706">
        <v>0</v>
      </c>
      <c r="AB1706" t="s">
        <v>51</v>
      </c>
      <c r="AC1706" t="s">
        <v>353</v>
      </c>
      <c r="AD1706">
        <v>1</v>
      </c>
      <c r="AE1706">
        <v>1</v>
      </c>
      <c r="AF1706">
        <v>1</v>
      </c>
      <c r="AG1706">
        <v>2026</v>
      </c>
      <c r="AH1706">
        <v>20251231</v>
      </c>
      <c r="AI1706" t="s">
        <v>3259</v>
      </c>
      <c r="AJ1706">
        <v>500</v>
      </c>
      <c r="AK1706">
        <v>730.4998779296875</v>
      </c>
      <c r="AL1706" s="10">
        <f t="shared" si="208"/>
        <v>230.4998779296875</v>
      </c>
      <c r="AM1706" s="11">
        <f t="shared" si="209"/>
        <v>0.46099975585937503</v>
      </c>
      <c r="AN1706">
        <v>500</v>
      </c>
      <c r="AO1706">
        <v>731.07160519738693</v>
      </c>
      <c r="AP1706" s="12">
        <f t="shared" si="210"/>
        <v>231.07160519738693</v>
      </c>
      <c r="AQ1706" s="13">
        <f t="shared" si="211"/>
        <v>0.46214321039477385</v>
      </c>
      <c r="AR1706">
        <v>500</v>
      </c>
      <c r="AS1706">
        <v>730.37056582180298</v>
      </c>
      <c r="AT1706" s="14">
        <f t="shared" si="212"/>
        <v>230.37056582180298</v>
      </c>
      <c r="AU1706" s="15">
        <f t="shared" si="213"/>
        <v>0.46074113164360597</v>
      </c>
      <c r="AV1706">
        <v>500</v>
      </c>
      <c r="AW1706">
        <v>760.43059936908503</v>
      </c>
      <c r="AX1706" s="16">
        <f t="shared" si="214"/>
        <v>260.43059936908503</v>
      </c>
      <c r="AY1706" s="17">
        <f t="shared" si="215"/>
        <v>0.52086119873817005</v>
      </c>
    </row>
    <row r="1707" spans="1:51" x14ac:dyDescent="0.25">
      <c r="A1707" t="s">
        <v>69</v>
      </c>
      <c r="B1707" t="s">
        <v>210</v>
      </c>
      <c r="C1707">
        <v>7000</v>
      </c>
      <c r="D1707">
        <v>40341</v>
      </c>
      <c r="E1707">
        <v>2022</v>
      </c>
      <c r="F1707" t="s">
        <v>196</v>
      </c>
      <c r="G1707" t="s">
        <v>1522</v>
      </c>
      <c r="H1707" t="s">
        <v>3260</v>
      </c>
      <c r="J1707">
        <v>4</v>
      </c>
      <c r="K1707" t="s">
        <v>118</v>
      </c>
      <c r="L1707">
        <v>4</v>
      </c>
      <c r="M1707" t="s">
        <v>45</v>
      </c>
      <c r="N1707">
        <v>1.6000000238418579</v>
      </c>
      <c r="O1707" t="s">
        <v>60</v>
      </c>
      <c r="P1707" t="s">
        <v>46</v>
      </c>
      <c r="Q1707">
        <v>1</v>
      </c>
      <c r="R1707" t="s">
        <v>47</v>
      </c>
      <c r="T1707">
        <v>104</v>
      </c>
      <c r="U1707" t="s">
        <v>63</v>
      </c>
      <c r="W1707" t="s">
        <v>762</v>
      </c>
      <c r="X1707" t="s">
        <v>49</v>
      </c>
      <c r="Y1707" t="s">
        <v>282</v>
      </c>
      <c r="AA1707">
        <v>1</v>
      </c>
      <c r="AB1707" t="s">
        <v>292</v>
      </c>
      <c r="AC1707" t="s">
        <v>586</v>
      </c>
      <c r="AD1707">
        <v>1</v>
      </c>
      <c r="AE1707">
        <v>1</v>
      </c>
      <c r="AF1707">
        <v>1</v>
      </c>
      <c r="AG1707">
        <v>2026</v>
      </c>
      <c r="AH1707">
        <v>20260102</v>
      </c>
      <c r="AI1707" t="s">
        <v>3261</v>
      </c>
      <c r="AJ1707">
        <v>7000</v>
      </c>
      <c r="AK1707">
        <v>7657.8115234375</v>
      </c>
      <c r="AL1707" s="10">
        <f t="shared" si="208"/>
        <v>657.8115234375</v>
      </c>
      <c r="AM1707" s="11">
        <f t="shared" si="209"/>
        <v>9.3973074776785709E-2</v>
      </c>
      <c r="AN1707">
        <v>7000</v>
      </c>
      <c r="AO1707">
        <v>6944.4933008587423</v>
      </c>
      <c r="AP1707" s="12">
        <f t="shared" si="210"/>
        <v>55.506699141257741</v>
      </c>
      <c r="AQ1707" s="13">
        <f t="shared" si="211"/>
        <v>7.9295284487511056E-3</v>
      </c>
      <c r="AR1707">
        <v>7000</v>
      </c>
      <c r="AS1707">
        <v>7875.9020160454493</v>
      </c>
      <c r="AT1707" s="14">
        <f t="shared" si="212"/>
        <v>875.90201604544927</v>
      </c>
      <c r="AU1707" s="15">
        <f t="shared" si="213"/>
        <v>0.12512885943506419</v>
      </c>
      <c r="AV1707">
        <v>7000</v>
      </c>
      <c r="AW1707">
        <v>7689.5857677902623</v>
      </c>
      <c r="AX1707" s="16">
        <f t="shared" si="214"/>
        <v>689.58576779026225</v>
      </c>
      <c r="AY1707" s="17">
        <f t="shared" si="215"/>
        <v>9.8512252541466033E-2</v>
      </c>
    </row>
    <row r="1708" spans="1:51" x14ac:dyDescent="0.25">
      <c r="A1708" t="s">
        <v>54</v>
      </c>
      <c r="B1708" t="s">
        <v>453</v>
      </c>
      <c r="C1708">
        <v>4600</v>
      </c>
      <c r="D1708">
        <v>123741</v>
      </c>
      <c r="E1708">
        <v>2018</v>
      </c>
      <c r="F1708" t="s">
        <v>502</v>
      </c>
      <c r="G1708" t="s">
        <v>3262</v>
      </c>
      <c r="H1708" t="s">
        <v>808</v>
      </c>
      <c r="J1708">
        <v>4</v>
      </c>
      <c r="K1708" t="s">
        <v>59</v>
      </c>
      <c r="L1708">
        <v>4</v>
      </c>
      <c r="M1708" t="s">
        <v>45</v>
      </c>
      <c r="N1708">
        <v>2</v>
      </c>
      <c r="O1708" t="s">
        <v>119</v>
      </c>
      <c r="P1708" t="s">
        <v>46</v>
      </c>
      <c r="Q1708">
        <v>2</v>
      </c>
      <c r="R1708" t="s">
        <v>61</v>
      </c>
      <c r="U1708" t="s">
        <v>63</v>
      </c>
      <c r="V1708" t="s">
        <v>64</v>
      </c>
      <c r="W1708" t="s">
        <v>3263</v>
      </c>
      <c r="X1708" t="s">
        <v>65</v>
      </c>
      <c r="Y1708" t="s">
        <v>82</v>
      </c>
      <c r="Z1708">
        <v>52195</v>
      </c>
      <c r="AA1708">
        <v>0</v>
      </c>
      <c r="AB1708" t="s">
        <v>51</v>
      </c>
      <c r="AC1708" t="s">
        <v>67</v>
      </c>
      <c r="AD1708">
        <v>1</v>
      </c>
      <c r="AE1708">
        <v>1</v>
      </c>
      <c r="AF1708">
        <v>1</v>
      </c>
      <c r="AG1708">
        <v>2026</v>
      </c>
      <c r="AH1708">
        <v>20260102</v>
      </c>
      <c r="AI1708" t="s">
        <v>3264</v>
      </c>
      <c r="AJ1708">
        <v>4600</v>
      </c>
      <c r="AK1708">
        <v>5054.52685546875</v>
      </c>
      <c r="AL1708" s="10">
        <f t="shared" si="208"/>
        <v>454.52685546875</v>
      </c>
      <c r="AM1708" s="11">
        <f t="shared" si="209"/>
        <v>9.8810185971467387E-2</v>
      </c>
      <c r="AN1708">
        <v>4600</v>
      </c>
      <c r="AO1708">
        <v>4954.5393288797031</v>
      </c>
      <c r="AP1708" s="12">
        <f t="shared" si="210"/>
        <v>354.53932887970313</v>
      </c>
      <c r="AQ1708" s="13">
        <f t="shared" si="211"/>
        <v>7.7073767147761554E-2</v>
      </c>
      <c r="AR1708">
        <v>4600</v>
      </c>
      <c r="AS1708">
        <v>5310.5031316303211</v>
      </c>
      <c r="AT1708" s="14">
        <f t="shared" si="212"/>
        <v>710.50313163032115</v>
      </c>
      <c r="AU1708" s="15">
        <f t="shared" si="213"/>
        <v>0.15445720252833067</v>
      </c>
      <c r="AV1708">
        <v>4600</v>
      </c>
      <c r="AW1708">
        <v>5170.6335797254487</v>
      </c>
      <c r="AX1708" s="16">
        <f t="shared" si="214"/>
        <v>570.63357972544873</v>
      </c>
      <c r="AY1708" s="17">
        <f t="shared" si="215"/>
        <v>0.1240507782011845</v>
      </c>
    </row>
    <row r="1709" spans="1:51" x14ac:dyDescent="0.25">
      <c r="A1709" t="s">
        <v>54</v>
      </c>
      <c r="B1709" t="s">
        <v>263</v>
      </c>
      <c r="C1709">
        <v>13000</v>
      </c>
      <c r="D1709">
        <v>70332</v>
      </c>
      <c r="E1709">
        <v>2018</v>
      </c>
      <c r="F1709" t="s">
        <v>165</v>
      </c>
      <c r="G1709" t="s">
        <v>205</v>
      </c>
      <c r="H1709" t="s">
        <v>390</v>
      </c>
      <c r="I1709" t="s">
        <v>207</v>
      </c>
      <c r="J1709">
        <v>4</v>
      </c>
      <c r="K1709" t="s">
        <v>44</v>
      </c>
      <c r="L1709">
        <v>4</v>
      </c>
      <c r="M1709" t="s">
        <v>45</v>
      </c>
      <c r="N1709">
        <v>2.5</v>
      </c>
      <c r="O1709" t="s">
        <v>45</v>
      </c>
      <c r="P1709" t="s">
        <v>46</v>
      </c>
      <c r="Q1709">
        <v>4</v>
      </c>
      <c r="R1709" t="s">
        <v>47</v>
      </c>
      <c r="S1709" t="s">
        <v>78</v>
      </c>
      <c r="T1709">
        <v>176</v>
      </c>
      <c r="U1709" t="s">
        <v>63</v>
      </c>
      <c r="V1709" t="s">
        <v>64</v>
      </c>
      <c r="W1709" t="s">
        <v>208</v>
      </c>
      <c r="X1709" t="s">
        <v>49</v>
      </c>
      <c r="Y1709" t="s">
        <v>50</v>
      </c>
      <c r="Z1709">
        <v>24660</v>
      </c>
      <c r="AA1709">
        <v>0</v>
      </c>
      <c r="AB1709" t="s">
        <v>51</v>
      </c>
      <c r="AC1709" t="s">
        <v>52</v>
      </c>
      <c r="AD1709">
        <v>1</v>
      </c>
      <c r="AE1709">
        <v>1</v>
      </c>
      <c r="AF1709">
        <v>1</v>
      </c>
      <c r="AG1709">
        <v>2026</v>
      </c>
      <c r="AH1709">
        <v>20251231</v>
      </c>
      <c r="AI1709" t="s">
        <v>3265</v>
      </c>
      <c r="AJ1709">
        <v>13000</v>
      </c>
      <c r="AK1709">
        <v>15905.9130859375</v>
      </c>
      <c r="AL1709" s="10">
        <f t="shared" si="208"/>
        <v>2905.9130859375</v>
      </c>
      <c r="AM1709" s="11">
        <f t="shared" si="209"/>
        <v>0.22353177584134615</v>
      </c>
      <c r="AN1709">
        <v>13000</v>
      </c>
      <c r="AO1709">
        <v>15182.975523350309</v>
      </c>
      <c r="AP1709" s="12">
        <f t="shared" si="210"/>
        <v>2182.9755233503092</v>
      </c>
      <c r="AQ1709" s="13">
        <f t="shared" si="211"/>
        <v>0.16792119410386994</v>
      </c>
      <c r="AR1709">
        <v>13000</v>
      </c>
      <c r="AS1709">
        <v>16052.434123137249</v>
      </c>
      <c r="AT1709" s="14">
        <f t="shared" si="212"/>
        <v>3052.4341231372491</v>
      </c>
      <c r="AU1709" s="15">
        <f t="shared" si="213"/>
        <v>0.23480262485671147</v>
      </c>
      <c r="AV1709">
        <v>13000</v>
      </c>
      <c r="AW1709">
        <v>15923.839506172841</v>
      </c>
      <c r="AX1709" s="16">
        <f t="shared" si="214"/>
        <v>2923.8395061728406</v>
      </c>
      <c r="AY1709" s="17">
        <f t="shared" si="215"/>
        <v>0.22491073124406466</v>
      </c>
    </row>
    <row r="1710" spans="1:51" x14ac:dyDescent="0.25">
      <c r="A1710" t="s">
        <v>69</v>
      </c>
      <c r="B1710" t="s">
        <v>85</v>
      </c>
      <c r="C1710">
        <v>21900</v>
      </c>
      <c r="D1710">
        <v>24721</v>
      </c>
      <c r="E1710">
        <v>2022</v>
      </c>
      <c r="F1710" t="s">
        <v>274</v>
      </c>
      <c r="G1710" t="s">
        <v>1774</v>
      </c>
      <c r="H1710" t="s">
        <v>1142</v>
      </c>
      <c r="J1710">
        <v>4</v>
      </c>
      <c r="K1710" t="s">
        <v>75</v>
      </c>
      <c r="L1710">
        <v>4</v>
      </c>
      <c r="M1710" t="s">
        <v>45</v>
      </c>
      <c r="N1710">
        <v>2</v>
      </c>
      <c r="O1710" t="s">
        <v>60</v>
      </c>
      <c r="P1710" t="s">
        <v>46</v>
      </c>
      <c r="Q1710">
        <v>4</v>
      </c>
      <c r="R1710" t="s">
        <v>47</v>
      </c>
      <c r="S1710" t="s">
        <v>62</v>
      </c>
      <c r="U1710" t="s">
        <v>63</v>
      </c>
      <c r="V1710" t="s">
        <v>64</v>
      </c>
      <c r="W1710" t="s">
        <v>103</v>
      </c>
      <c r="X1710" t="s">
        <v>97</v>
      </c>
      <c r="Y1710" t="s">
        <v>82</v>
      </c>
      <c r="AA1710">
        <v>0</v>
      </c>
      <c r="AB1710" t="s">
        <v>51</v>
      </c>
      <c r="AC1710" t="s">
        <v>52</v>
      </c>
      <c r="AD1710">
        <v>1</v>
      </c>
      <c r="AE1710">
        <v>1</v>
      </c>
      <c r="AF1710">
        <v>1</v>
      </c>
      <c r="AG1710">
        <v>2026</v>
      </c>
      <c r="AH1710">
        <v>20251231</v>
      </c>
      <c r="AI1710" t="s">
        <v>3266</v>
      </c>
      <c r="AJ1710">
        <v>21900</v>
      </c>
      <c r="AK1710">
        <v>23122.748046875</v>
      </c>
      <c r="AL1710" s="10">
        <f t="shared" si="208"/>
        <v>1222.748046875</v>
      </c>
      <c r="AM1710" s="11">
        <f t="shared" si="209"/>
        <v>5.5833244149543382E-2</v>
      </c>
      <c r="AN1710">
        <v>21900</v>
      </c>
      <c r="AO1710">
        <v>22911.353667958581</v>
      </c>
      <c r="AP1710" s="12">
        <f t="shared" si="210"/>
        <v>1011.3536679585814</v>
      </c>
      <c r="AQ1710" s="13">
        <f t="shared" si="211"/>
        <v>4.6180532783496868E-2</v>
      </c>
      <c r="AR1710">
        <v>21900</v>
      </c>
      <c r="AS1710">
        <v>22610.27224567518</v>
      </c>
      <c r="AT1710" s="14">
        <f t="shared" si="212"/>
        <v>710.27224567517987</v>
      </c>
      <c r="AU1710" s="15">
        <f t="shared" si="213"/>
        <v>3.2432522633569855E-2</v>
      </c>
      <c r="AV1710">
        <v>21900</v>
      </c>
      <c r="AW1710">
        <v>23064.5</v>
      </c>
      <c r="AX1710" s="16">
        <f t="shared" si="214"/>
        <v>1164.5</v>
      </c>
      <c r="AY1710" s="17">
        <f t="shared" si="215"/>
        <v>5.3173515981735163E-2</v>
      </c>
    </row>
    <row r="1711" spans="1:51" x14ac:dyDescent="0.25">
      <c r="A1711" t="s">
        <v>39</v>
      </c>
      <c r="B1711" t="s">
        <v>114</v>
      </c>
      <c r="C1711">
        <v>16800</v>
      </c>
      <c r="D1711">
        <v>62633</v>
      </c>
      <c r="E1711">
        <v>2023</v>
      </c>
      <c r="F1711" t="s">
        <v>340</v>
      </c>
      <c r="G1711" t="s">
        <v>1400</v>
      </c>
      <c r="H1711" t="s">
        <v>3267</v>
      </c>
      <c r="J1711">
        <v>4</v>
      </c>
      <c r="K1711" t="s">
        <v>87</v>
      </c>
      <c r="L1711">
        <v>4</v>
      </c>
      <c r="M1711" t="s">
        <v>45</v>
      </c>
      <c r="N1711">
        <v>2.5</v>
      </c>
      <c r="O1711" t="s">
        <v>45</v>
      </c>
      <c r="P1711" t="s">
        <v>46</v>
      </c>
      <c r="Q1711">
        <v>3</v>
      </c>
      <c r="R1711" t="s">
        <v>47</v>
      </c>
      <c r="S1711" t="s">
        <v>78</v>
      </c>
      <c r="T1711">
        <v>191.3</v>
      </c>
      <c r="U1711" t="s">
        <v>63</v>
      </c>
      <c r="W1711" t="s">
        <v>281</v>
      </c>
      <c r="X1711" t="s">
        <v>112</v>
      </c>
      <c r="Y1711" t="s">
        <v>82</v>
      </c>
      <c r="AA1711">
        <v>0</v>
      </c>
      <c r="AB1711" t="s">
        <v>51</v>
      </c>
      <c r="AC1711" t="s">
        <v>52</v>
      </c>
      <c r="AD1711">
        <v>1</v>
      </c>
      <c r="AE1711">
        <v>1</v>
      </c>
      <c r="AF1711">
        <v>1</v>
      </c>
      <c r="AG1711">
        <v>2026</v>
      </c>
      <c r="AH1711">
        <v>20251231</v>
      </c>
      <c r="AI1711" t="s">
        <v>3268</v>
      </c>
      <c r="AJ1711">
        <v>16800</v>
      </c>
      <c r="AK1711">
        <v>16567.484375</v>
      </c>
      <c r="AL1711" s="10">
        <f t="shared" si="208"/>
        <v>232.515625</v>
      </c>
      <c r="AM1711" s="11">
        <f t="shared" si="209"/>
        <v>1.3840215773809525E-2</v>
      </c>
      <c r="AN1711">
        <v>16800</v>
      </c>
      <c r="AO1711">
        <v>15953.79481873326</v>
      </c>
      <c r="AP1711" s="12">
        <f t="shared" si="210"/>
        <v>846.2051812667396</v>
      </c>
      <c r="AQ1711" s="13">
        <f t="shared" si="211"/>
        <v>5.0369356027782121E-2</v>
      </c>
      <c r="AR1711">
        <v>16800</v>
      </c>
      <c r="AS1711">
        <v>15618.32268951295</v>
      </c>
      <c r="AT1711" s="14">
        <f t="shared" si="212"/>
        <v>1181.6773104870499</v>
      </c>
      <c r="AU1711" s="15">
        <f t="shared" si="213"/>
        <v>7.0337935148038683E-2</v>
      </c>
      <c r="AV1711">
        <v>16800</v>
      </c>
      <c r="AW1711">
        <v>16650.617474693659</v>
      </c>
      <c r="AX1711" s="16">
        <f t="shared" si="214"/>
        <v>149.38252530634054</v>
      </c>
      <c r="AY1711" s="17">
        <f t="shared" si="215"/>
        <v>8.8918169825202703E-3</v>
      </c>
    </row>
    <row r="1712" spans="1:51" x14ac:dyDescent="0.25">
      <c r="A1712" t="s">
        <v>54</v>
      </c>
      <c r="B1712" t="s">
        <v>176</v>
      </c>
      <c r="C1712">
        <v>6200</v>
      </c>
      <c r="D1712">
        <v>111105</v>
      </c>
      <c r="E1712">
        <v>2015</v>
      </c>
      <c r="F1712" t="s">
        <v>115</v>
      </c>
      <c r="G1712" t="s">
        <v>2576</v>
      </c>
      <c r="H1712" t="s">
        <v>3269</v>
      </c>
      <c r="J1712">
        <v>4</v>
      </c>
      <c r="K1712" t="s">
        <v>44</v>
      </c>
      <c r="L1712">
        <v>4</v>
      </c>
      <c r="M1712" t="s">
        <v>45</v>
      </c>
      <c r="N1712">
        <v>2</v>
      </c>
      <c r="O1712" t="s">
        <v>45</v>
      </c>
      <c r="P1712" t="s">
        <v>46</v>
      </c>
      <c r="R1712" t="s">
        <v>61</v>
      </c>
      <c r="S1712" t="s">
        <v>48</v>
      </c>
      <c r="V1712" t="s">
        <v>64</v>
      </c>
      <c r="X1712" t="s">
        <v>65</v>
      </c>
      <c r="Y1712" t="s">
        <v>120</v>
      </c>
      <c r="AA1712">
        <v>0</v>
      </c>
      <c r="AB1712" t="s">
        <v>51</v>
      </c>
      <c r="AC1712" t="s">
        <v>67</v>
      </c>
      <c r="AD1712">
        <v>1</v>
      </c>
      <c r="AE1712">
        <v>1</v>
      </c>
      <c r="AF1712">
        <v>1</v>
      </c>
      <c r="AG1712">
        <v>2026</v>
      </c>
      <c r="AH1712">
        <v>20251230</v>
      </c>
      <c r="AI1712" t="s">
        <v>3270</v>
      </c>
      <c r="AJ1712">
        <v>6200</v>
      </c>
      <c r="AK1712">
        <v>6657.7119140625</v>
      </c>
      <c r="AL1712" s="10">
        <f t="shared" si="208"/>
        <v>457.7119140625</v>
      </c>
      <c r="AM1712" s="11">
        <f t="shared" si="209"/>
        <v>7.3824502268145159E-2</v>
      </c>
      <c r="AN1712">
        <v>6200</v>
      </c>
      <c r="AO1712">
        <v>6570.9394639652337</v>
      </c>
      <c r="AP1712" s="12">
        <f t="shared" si="210"/>
        <v>370.9394639652337</v>
      </c>
      <c r="AQ1712" s="13">
        <f t="shared" si="211"/>
        <v>5.9828945800844142E-2</v>
      </c>
      <c r="AR1712">
        <v>6200</v>
      </c>
      <c r="AS1712">
        <v>6088.936237314123</v>
      </c>
      <c r="AT1712" s="14">
        <f t="shared" si="212"/>
        <v>111.06376268587701</v>
      </c>
      <c r="AU1712" s="15">
        <f t="shared" si="213"/>
        <v>1.7913510110625325E-2</v>
      </c>
      <c r="AV1712">
        <v>6200</v>
      </c>
      <c r="AW1712">
        <v>6696.6369889186089</v>
      </c>
      <c r="AX1712" s="16">
        <f t="shared" si="214"/>
        <v>496.63698891860895</v>
      </c>
      <c r="AY1712" s="17">
        <f t="shared" si="215"/>
        <v>8.0102740148162738E-2</v>
      </c>
    </row>
    <row r="1713" spans="1:51" x14ac:dyDescent="0.25">
      <c r="A1713" t="s">
        <v>39</v>
      </c>
      <c r="B1713" t="s">
        <v>218</v>
      </c>
      <c r="C1713">
        <v>2700</v>
      </c>
      <c r="D1713">
        <v>82143</v>
      </c>
      <c r="E1713">
        <v>2016</v>
      </c>
      <c r="F1713" t="s">
        <v>71</v>
      </c>
      <c r="G1713" t="s">
        <v>636</v>
      </c>
      <c r="H1713" t="s">
        <v>322</v>
      </c>
      <c r="J1713">
        <v>4</v>
      </c>
      <c r="K1713" t="s">
        <v>87</v>
      </c>
      <c r="L1713">
        <v>4</v>
      </c>
      <c r="M1713" t="s">
        <v>45</v>
      </c>
      <c r="N1713">
        <v>1.3999999761581421</v>
      </c>
      <c r="O1713" t="s">
        <v>60</v>
      </c>
      <c r="P1713" t="s">
        <v>46</v>
      </c>
      <c r="Q1713">
        <v>2</v>
      </c>
      <c r="R1713" t="s">
        <v>47</v>
      </c>
      <c r="S1713" t="s">
        <v>62</v>
      </c>
      <c r="U1713" t="s">
        <v>63</v>
      </c>
      <c r="V1713" t="s">
        <v>64</v>
      </c>
      <c r="W1713" t="s">
        <v>2179</v>
      </c>
      <c r="X1713" t="s">
        <v>49</v>
      </c>
      <c r="Y1713" t="s">
        <v>66</v>
      </c>
      <c r="AA1713">
        <v>0</v>
      </c>
      <c r="AB1713" t="s">
        <v>51</v>
      </c>
      <c r="AC1713" t="s">
        <v>52</v>
      </c>
      <c r="AD1713">
        <v>1</v>
      </c>
      <c r="AE1713">
        <v>1</v>
      </c>
      <c r="AF1713">
        <v>1</v>
      </c>
      <c r="AG1713">
        <v>2026</v>
      </c>
      <c r="AH1713">
        <v>20260102</v>
      </c>
      <c r="AI1713" t="s">
        <v>3271</v>
      </c>
      <c r="AJ1713">
        <v>2700</v>
      </c>
      <c r="AK1713">
        <v>3505.91748046875</v>
      </c>
      <c r="AL1713" s="10">
        <f t="shared" si="208"/>
        <v>805.91748046875</v>
      </c>
      <c r="AM1713" s="11">
        <f t="shared" si="209"/>
        <v>0.29848795572916664</v>
      </c>
      <c r="AN1713">
        <v>2700</v>
      </c>
      <c r="AO1713">
        <v>3578.2376966685242</v>
      </c>
      <c r="AP1713" s="12">
        <f t="shared" si="210"/>
        <v>878.23769666852422</v>
      </c>
      <c r="AQ1713" s="13">
        <f t="shared" si="211"/>
        <v>0.32527322098834233</v>
      </c>
      <c r="AR1713">
        <v>2700</v>
      </c>
      <c r="AS1713">
        <v>3609.5714733145051</v>
      </c>
      <c r="AT1713" s="14">
        <f t="shared" si="212"/>
        <v>909.57147331450506</v>
      </c>
      <c r="AU1713" s="15">
        <f t="shared" si="213"/>
        <v>0.33687832344981666</v>
      </c>
      <c r="AV1713">
        <v>2700</v>
      </c>
      <c r="AW1713">
        <v>3611.5447858070102</v>
      </c>
      <c r="AX1713" s="16">
        <f t="shared" si="214"/>
        <v>911.54478580701016</v>
      </c>
      <c r="AY1713" s="17">
        <f t="shared" si="215"/>
        <v>0.3376091799285223</v>
      </c>
    </row>
    <row r="1714" spans="1:51" x14ac:dyDescent="0.25">
      <c r="A1714" t="s">
        <v>39</v>
      </c>
      <c r="B1714" t="s">
        <v>228</v>
      </c>
      <c r="C1714">
        <v>7700</v>
      </c>
      <c r="D1714">
        <v>106955</v>
      </c>
      <c r="E1714">
        <v>2017</v>
      </c>
      <c r="F1714" t="s">
        <v>459</v>
      </c>
      <c r="G1714" t="s">
        <v>3272</v>
      </c>
      <c r="H1714" t="s">
        <v>3273</v>
      </c>
      <c r="J1714">
        <v>4</v>
      </c>
      <c r="K1714" t="s">
        <v>111</v>
      </c>
      <c r="L1714">
        <v>4</v>
      </c>
      <c r="M1714" t="s">
        <v>45</v>
      </c>
      <c r="N1714">
        <v>2.4000000953674321</v>
      </c>
      <c r="O1714" t="s">
        <v>60</v>
      </c>
      <c r="P1714" t="s">
        <v>46</v>
      </c>
      <c r="R1714" t="s">
        <v>61</v>
      </c>
      <c r="S1714" t="s">
        <v>151</v>
      </c>
      <c r="T1714">
        <v>201</v>
      </c>
      <c r="U1714" t="s">
        <v>63</v>
      </c>
      <c r="V1714" t="s">
        <v>64</v>
      </c>
      <c r="W1714" t="s">
        <v>3274</v>
      </c>
      <c r="X1714" t="s">
        <v>49</v>
      </c>
      <c r="Y1714" t="s">
        <v>82</v>
      </c>
      <c r="AA1714">
        <v>0</v>
      </c>
      <c r="AB1714" t="s">
        <v>51</v>
      </c>
      <c r="AC1714" t="s">
        <v>67</v>
      </c>
      <c r="AD1714">
        <v>1</v>
      </c>
      <c r="AE1714">
        <v>1</v>
      </c>
      <c r="AF1714">
        <v>1</v>
      </c>
      <c r="AG1714">
        <v>2026</v>
      </c>
      <c r="AH1714">
        <v>20251229</v>
      </c>
      <c r="AI1714" t="s">
        <v>3275</v>
      </c>
      <c r="AJ1714">
        <v>7700</v>
      </c>
      <c r="AK1714">
        <v>7344.681640625</v>
      </c>
      <c r="AL1714" s="10">
        <f t="shared" si="208"/>
        <v>355.318359375</v>
      </c>
      <c r="AM1714" s="11">
        <f t="shared" si="209"/>
        <v>4.6145241477272725E-2</v>
      </c>
      <c r="AN1714">
        <v>7700</v>
      </c>
      <c r="AO1714">
        <v>6633.6487024866701</v>
      </c>
      <c r="AP1714" s="12">
        <f t="shared" si="210"/>
        <v>1066.3512975133299</v>
      </c>
      <c r="AQ1714" s="13">
        <f t="shared" si="211"/>
        <v>0.13848718149523764</v>
      </c>
      <c r="AR1714">
        <v>7700</v>
      </c>
      <c r="AS1714">
        <v>6785.2693353601944</v>
      </c>
      <c r="AT1714" s="14">
        <f t="shared" si="212"/>
        <v>914.73066463980558</v>
      </c>
      <c r="AU1714" s="15">
        <f t="shared" si="213"/>
        <v>0.11879619021296177</v>
      </c>
      <c r="AV1714">
        <v>7700</v>
      </c>
      <c r="AW1714">
        <v>7321.4726027397264</v>
      </c>
      <c r="AX1714" s="16">
        <f t="shared" si="214"/>
        <v>378.52739726027357</v>
      </c>
      <c r="AY1714" s="17">
        <f t="shared" si="215"/>
        <v>4.9159402241593972E-2</v>
      </c>
    </row>
    <row r="1715" spans="1:51" x14ac:dyDescent="0.25">
      <c r="A1715" t="s">
        <v>39</v>
      </c>
      <c r="B1715" t="s">
        <v>355</v>
      </c>
      <c r="C1715">
        <v>5700</v>
      </c>
      <c r="D1715">
        <v>93061</v>
      </c>
      <c r="E1715">
        <v>2020</v>
      </c>
      <c r="F1715" t="s">
        <v>71</v>
      </c>
      <c r="G1715" t="s">
        <v>128</v>
      </c>
      <c r="H1715" t="s">
        <v>173</v>
      </c>
      <c r="J1715">
        <v>4</v>
      </c>
      <c r="K1715" t="s">
        <v>59</v>
      </c>
      <c r="L1715">
        <v>4</v>
      </c>
      <c r="M1715" t="s">
        <v>45</v>
      </c>
      <c r="N1715">
        <v>1.5</v>
      </c>
      <c r="O1715" t="s">
        <v>60</v>
      </c>
      <c r="P1715" t="s">
        <v>46</v>
      </c>
      <c r="Q1715">
        <v>3</v>
      </c>
      <c r="R1715" t="s">
        <v>61</v>
      </c>
      <c r="S1715" t="s">
        <v>62</v>
      </c>
      <c r="U1715" t="s">
        <v>63</v>
      </c>
      <c r="V1715" t="s">
        <v>64</v>
      </c>
      <c r="W1715" t="s">
        <v>1506</v>
      </c>
      <c r="X1715" t="s">
        <v>65</v>
      </c>
      <c r="Y1715" t="s">
        <v>82</v>
      </c>
      <c r="AA1715">
        <v>0</v>
      </c>
      <c r="AB1715" t="s">
        <v>51</v>
      </c>
      <c r="AC1715" t="s">
        <v>67</v>
      </c>
      <c r="AD1715">
        <v>1</v>
      </c>
      <c r="AE1715">
        <v>1</v>
      </c>
      <c r="AF1715">
        <v>1</v>
      </c>
      <c r="AG1715">
        <v>2026</v>
      </c>
      <c r="AH1715">
        <v>20251230</v>
      </c>
      <c r="AI1715" t="s">
        <v>3276</v>
      </c>
      <c r="AJ1715">
        <v>5700</v>
      </c>
      <c r="AK1715">
        <v>7295.46630859375</v>
      </c>
      <c r="AL1715" s="10">
        <f t="shared" si="208"/>
        <v>1595.46630859375</v>
      </c>
      <c r="AM1715" s="11">
        <f t="shared" si="209"/>
        <v>0.27990636992872808</v>
      </c>
      <c r="AN1715">
        <v>5700</v>
      </c>
      <c r="AO1715">
        <v>7331.4003117439906</v>
      </c>
      <c r="AP1715" s="12">
        <f t="shared" si="210"/>
        <v>1631.4003117439906</v>
      </c>
      <c r="AQ1715" s="13">
        <f t="shared" si="211"/>
        <v>0.28621058100771768</v>
      </c>
      <c r="AR1715">
        <v>5700</v>
      </c>
      <c r="AS1715">
        <v>7215.8577045146512</v>
      </c>
      <c r="AT1715" s="14">
        <f t="shared" si="212"/>
        <v>1515.8577045146512</v>
      </c>
      <c r="AU1715" s="15">
        <f t="shared" si="213"/>
        <v>0.26593994816046512</v>
      </c>
      <c r="AV1715">
        <v>5700</v>
      </c>
      <c r="AW1715">
        <v>7351.2527582748244</v>
      </c>
      <c r="AX1715" s="16">
        <f t="shared" si="214"/>
        <v>1651.2527582748244</v>
      </c>
      <c r="AY1715" s="17">
        <f t="shared" si="215"/>
        <v>0.28969346636400428</v>
      </c>
    </row>
    <row r="1716" spans="1:51" x14ac:dyDescent="0.25">
      <c r="A1716" t="s">
        <v>54</v>
      </c>
      <c r="B1716" t="s">
        <v>176</v>
      </c>
      <c r="C1716">
        <v>400</v>
      </c>
      <c r="D1716">
        <v>208367</v>
      </c>
      <c r="E1716">
        <v>2013</v>
      </c>
      <c r="F1716" t="s">
        <v>349</v>
      </c>
      <c r="G1716" t="s">
        <v>728</v>
      </c>
      <c r="H1716" t="s">
        <v>58</v>
      </c>
      <c r="J1716">
        <v>4</v>
      </c>
      <c r="K1716" t="s">
        <v>118</v>
      </c>
      <c r="L1716">
        <v>4</v>
      </c>
      <c r="M1716" t="s">
        <v>45</v>
      </c>
      <c r="N1716">
        <v>2.4000000953674321</v>
      </c>
      <c r="O1716" t="s">
        <v>60</v>
      </c>
      <c r="P1716" t="s">
        <v>46</v>
      </c>
      <c r="R1716" t="s">
        <v>61</v>
      </c>
      <c r="S1716" t="s">
        <v>62</v>
      </c>
      <c r="U1716" t="s">
        <v>63</v>
      </c>
      <c r="X1716" t="s">
        <v>65</v>
      </c>
      <c r="Y1716" t="s">
        <v>82</v>
      </c>
      <c r="AA1716">
        <v>0</v>
      </c>
      <c r="AB1716" t="s">
        <v>51</v>
      </c>
      <c r="AC1716" t="s">
        <v>67</v>
      </c>
      <c r="AD1716">
        <v>1</v>
      </c>
      <c r="AE1716">
        <v>1</v>
      </c>
      <c r="AF1716">
        <v>1</v>
      </c>
      <c r="AG1716">
        <v>2026</v>
      </c>
      <c r="AH1716">
        <v>20251230</v>
      </c>
      <c r="AI1716" t="s">
        <v>3277</v>
      </c>
      <c r="AJ1716">
        <v>400</v>
      </c>
      <c r="AK1716">
        <v>993.0360107421875</v>
      </c>
      <c r="AL1716" s="10">
        <f t="shared" si="208"/>
        <v>593.0360107421875</v>
      </c>
      <c r="AM1716" s="11">
        <f t="shared" si="209"/>
        <v>1.4825900268554688</v>
      </c>
      <c r="AN1716">
        <v>400</v>
      </c>
      <c r="AO1716">
        <v>1040.401166211466</v>
      </c>
      <c r="AP1716" s="12">
        <f t="shared" si="210"/>
        <v>640.40116621146603</v>
      </c>
      <c r="AQ1716" s="13">
        <f t="shared" si="211"/>
        <v>1.6010029155286651</v>
      </c>
      <c r="AR1716">
        <v>400</v>
      </c>
      <c r="AS1716">
        <v>980.50813016537859</v>
      </c>
      <c r="AT1716" s="14">
        <f t="shared" si="212"/>
        <v>580.50813016537859</v>
      </c>
      <c r="AU1716" s="15">
        <f t="shared" si="213"/>
        <v>1.4512703254134465</v>
      </c>
      <c r="AV1716">
        <v>400</v>
      </c>
      <c r="AW1716">
        <v>1017.626518218623</v>
      </c>
      <c r="AX1716" s="16">
        <f t="shared" si="214"/>
        <v>617.626518218623</v>
      </c>
      <c r="AY1716" s="17">
        <f t="shared" si="215"/>
        <v>1.5440662955465576</v>
      </c>
    </row>
    <row r="1717" spans="1:51" x14ac:dyDescent="0.25">
      <c r="A1717" t="s">
        <v>54</v>
      </c>
      <c r="B1717" t="s">
        <v>148</v>
      </c>
      <c r="C1717">
        <v>20100</v>
      </c>
      <c r="D1717">
        <v>61152</v>
      </c>
      <c r="E1717">
        <v>2024</v>
      </c>
      <c r="F1717" t="s">
        <v>196</v>
      </c>
      <c r="G1717" t="s">
        <v>279</v>
      </c>
      <c r="H1717" t="s">
        <v>466</v>
      </c>
      <c r="J1717">
        <v>4</v>
      </c>
      <c r="K1717" t="s">
        <v>44</v>
      </c>
      <c r="L1717">
        <v>4</v>
      </c>
      <c r="M1717" t="s">
        <v>45</v>
      </c>
      <c r="N1717">
        <v>2.5</v>
      </c>
      <c r="O1717" t="s">
        <v>60</v>
      </c>
      <c r="R1717" t="s">
        <v>47</v>
      </c>
      <c r="S1717" t="s">
        <v>151</v>
      </c>
      <c r="U1717" t="s">
        <v>63</v>
      </c>
      <c r="W1717" t="s">
        <v>281</v>
      </c>
      <c r="X1717" t="s">
        <v>49</v>
      </c>
      <c r="Y1717" t="s">
        <v>82</v>
      </c>
      <c r="AA1717">
        <v>0</v>
      </c>
      <c r="AB1717" t="s">
        <v>51</v>
      </c>
      <c r="AC1717" t="s">
        <v>52</v>
      </c>
      <c r="AD1717">
        <v>1</v>
      </c>
      <c r="AE1717">
        <v>1</v>
      </c>
      <c r="AF1717">
        <v>1</v>
      </c>
      <c r="AG1717">
        <v>2026</v>
      </c>
      <c r="AH1717">
        <v>20251229</v>
      </c>
      <c r="AI1717" t="s">
        <v>3278</v>
      </c>
      <c r="AJ1717">
        <v>20100</v>
      </c>
      <c r="AK1717">
        <v>16199.2724609375</v>
      </c>
      <c r="AL1717" s="10">
        <f t="shared" si="208"/>
        <v>3900.7275390625</v>
      </c>
      <c r="AM1717" s="11">
        <f t="shared" si="209"/>
        <v>0.19406604671952737</v>
      </c>
      <c r="AN1717">
        <v>20100</v>
      </c>
      <c r="AO1717">
        <v>16499.28970804792</v>
      </c>
      <c r="AP1717" s="12">
        <f t="shared" si="210"/>
        <v>3600.7102919520803</v>
      </c>
      <c r="AQ1717" s="13">
        <f t="shared" si="211"/>
        <v>0.17913981552000399</v>
      </c>
      <c r="AR1717">
        <v>20100</v>
      </c>
      <c r="AS1717">
        <v>17015.029698158549</v>
      </c>
      <c r="AT1717" s="14">
        <f t="shared" si="212"/>
        <v>3084.9703018414511</v>
      </c>
      <c r="AU1717" s="15">
        <f t="shared" si="213"/>
        <v>0.15348110954435079</v>
      </c>
      <c r="AV1717">
        <v>20100</v>
      </c>
      <c r="AW1717">
        <v>16158.722517730501</v>
      </c>
      <c r="AX1717" s="16">
        <f t="shared" si="214"/>
        <v>3941.2774822694992</v>
      </c>
      <c r="AY1717" s="17">
        <f t="shared" si="215"/>
        <v>0.19608345682932832</v>
      </c>
    </row>
    <row r="1718" spans="1:51" x14ac:dyDescent="0.25">
      <c r="A1718" t="s">
        <v>69</v>
      </c>
      <c r="B1718" t="s">
        <v>210</v>
      </c>
      <c r="C1718">
        <v>33800</v>
      </c>
      <c r="D1718">
        <v>20584</v>
      </c>
      <c r="E1718">
        <v>2024</v>
      </c>
      <c r="F1718" t="s">
        <v>71</v>
      </c>
      <c r="G1718" t="s">
        <v>72</v>
      </c>
      <c r="H1718" t="s">
        <v>700</v>
      </c>
      <c r="I1718" t="s">
        <v>150</v>
      </c>
      <c r="J1718">
        <v>4</v>
      </c>
      <c r="K1718" t="s">
        <v>75</v>
      </c>
      <c r="L1718">
        <v>4</v>
      </c>
      <c r="M1718" t="s">
        <v>45</v>
      </c>
      <c r="N1718">
        <v>2.7000000476837158</v>
      </c>
      <c r="O1718" t="s">
        <v>76</v>
      </c>
      <c r="P1718" t="s">
        <v>46</v>
      </c>
      <c r="Q1718">
        <v>5</v>
      </c>
      <c r="R1718" t="s">
        <v>77</v>
      </c>
      <c r="S1718" t="s">
        <v>78</v>
      </c>
      <c r="U1718" t="s">
        <v>63</v>
      </c>
      <c r="V1718" t="s">
        <v>64</v>
      </c>
      <c r="W1718" t="s">
        <v>152</v>
      </c>
      <c r="X1718" t="s">
        <v>97</v>
      </c>
      <c r="Y1718" t="s">
        <v>82</v>
      </c>
      <c r="AA1718">
        <v>0</v>
      </c>
      <c r="AB1718" t="s">
        <v>51</v>
      </c>
      <c r="AC1718" t="s">
        <v>83</v>
      </c>
      <c r="AD1718">
        <v>1</v>
      </c>
      <c r="AE1718">
        <v>1</v>
      </c>
      <c r="AF1718">
        <v>1</v>
      </c>
      <c r="AG1718">
        <v>2026</v>
      </c>
      <c r="AH1718">
        <v>20260102</v>
      </c>
      <c r="AI1718" t="s">
        <v>3279</v>
      </c>
      <c r="AJ1718">
        <v>33800</v>
      </c>
      <c r="AK1718">
        <v>34912.12109375</v>
      </c>
      <c r="AL1718" s="10">
        <f t="shared" si="208"/>
        <v>1112.12109375</v>
      </c>
      <c r="AM1718" s="11">
        <f t="shared" si="209"/>
        <v>3.2902990939349112E-2</v>
      </c>
      <c r="AN1718">
        <v>33800</v>
      </c>
      <c r="AO1718">
        <v>35507.216650387883</v>
      </c>
      <c r="AP1718" s="12">
        <f t="shared" si="210"/>
        <v>1707.2166503878834</v>
      </c>
      <c r="AQ1718" s="13">
        <f t="shared" si="211"/>
        <v>5.0509368354671104E-2</v>
      </c>
      <c r="AR1718">
        <v>33800</v>
      </c>
      <c r="AS1718">
        <v>35270.872934641149</v>
      </c>
      <c r="AT1718" s="14">
        <f t="shared" si="212"/>
        <v>1470.8729346411492</v>
      </c>
      <c r="AU1718" s="15">
        <f t="shared" si="213"/>
        <v>4.351695072902808E-2</v>
      </c>
      <c r="AV1718">
        <v>33800</v>
      </c>
      <c r="AW1718">
        <v>34455.370114942532</v>
      </c>
      <c r="AX1718" s="16">
        <f t="shared" si="214"/>
        <v>655.37011494253238</v>
      </c>
      <c r="AY1718" s="17">
        <f t="shared" si="215"/>
        <v>1.9389648371080839E-2</v>
      </c>
    </row>
    <row r="1719" spans="1:51" x14ac:dyDescent="0.25">
      <c r="A1719" t="s">
        <v>106</v>
      </c>
      <c r="B1719" t="s">
        <v>661</v>
      </c>
      <c r="C1719">
        <v>18400</v>
      </c>
      <c r="D1719">
        <v>110947</v>
      </c>
      <c r="E1719">
        <v>2017</v>
      </c>
      <c r="F1719" t="s">
        <v>343</v>
      </c>
      <c r="G1719" t="s">
        <v>344</v>
      </c>
      <c r="H1719" t="s">
        <v>581</v>
      </c>
      <c r="I1719" t="s">
        <v>345</v>
      </c>
      <c r="J1719">
        <v>6</v>
      </c>
      <c r="K1719" t="s">
        <v>44</v>
      </c>
      <c r="L1719">
        <v>4</v>
      </c>
      <c r="M1719" t="s">
        <v>45</v>
      </c>
      <c r="N1719">
        <v>3.5999999046325679</v>
      </c>
      <c r="O1719" t="s">
        <v>76</v>
      </c>
      <c r="P1719" t="s">
        <v>46</v>
      </c>
      <c r="Q1719">
        <v>4</v>
      </c>
      <c r="R1719" t="s">
        <v>47</v>
      </c>
      <c r="S1719" t="s">
        <v>78</v>
      </c>
      <c r="T1719">
        <v>285</v>
      </c>
      <c r="U1719" t="s">
        <v>63</v>
      </c>
      <c r="V1719" t="s">
        <v>79</v>
      </c>
      <c r="X1719" t="s">
        <v>112</v>
      </c>
      <c r="Y1719" t="s">
        <v>82</v>
      </c>
      <c r="Z1719">
        <v>37445</v>
      </c>
      <c r="AA1719">
        <v>0</v>
      </c>
      <c r="AB1719" t="s">
        <v>51</v>
      </c>
      <c r="AC1719" t="s">
        <v>52</v>
      </c>
      <c r="AD1719">
        <v>1</v>
      </c>
      <c r="AE1719">
        <v>1</v>
      </c>
      <c r="AF1719">
        <v>1</v>
      </c>
      <c r="AG1719">
        <v>2026</v>
      </c>
      <c r="AH1719">
        <v>20260102</v>
      </c>
      <c r="AI1719" t="s">
        <v>3280</v>
      </c>
      <c r="AJ1719">
        <v>18400</v>
      </c>
      <c r="AK1719">
        <v>16132.8974609375</v>
      </c>
      <c r="AL1719" s="10">
        <f t="shared" si="208"/>
        <v>2267.1025390625</v>
      </c>
      <c r="AM1719" s="11">
        <f t="shared" si="209"/>
        <v>0.1232120945142663</v>
      </c>
      <c r="AN1719">
        <v>18400</v>
      </c>
      <c r="AO1719">
        <v>15090.234231287381</v>
      </c>
      <c r="AP1719" s="12">
        <f t="shared" si="210"/>
        <v>3309.7657687126193</v>
      </c>
      <c r="AQ1719" s="13">
        <f t="shared" si="211"/>
        <v>0.17987857438655538</v>
      </c>
      <c r="AR1719">
        <v>18400</v>
      </c>
      <c r="AS1719">
        <v>16715.952351361051</v>
      </c>
      <c r="AT1719" s="14">
        <f t="shared" si="212"/>
        <v>1684.0476486389489</v>
      </c>
      <c r="AU1719" s="15">
        <f t="shared" si="213"/>
        <v>9.1524328730377663E-2</v>
      </c>
      <c r="AV1719">
        <v>18400</v>
      </c>
      <c r="AW1719">
        <v>15923.839506172841</v>
      </c>
      <c r="AX1719" s="16">
        <f t="shared" si="214"/>
        <v>2476.1604938271594</v>
      </c>
      <c r="AY1719" s="17">
        <f t="shared" si="215"/>
        <v>0.13457393988191083</v>
      </c>
    </row>
    <row r="1720" spans="1:51" x14ac:dyDescent="0.25">
      <c r="A1720" t="s">
        <v>106</v>
      </c>
      <c r="B1720" t="s">
        <v>107</v>
      </c>
      <c r="C1720">
        <v>400</v>
      </c>
      <c r="D1720">
        <v>92337</v>
      </c>
      <c r="E1720">
        <v>2010</v>
      </c>
      <c r="F1720" t="s">
        <v>1549</v>
      </c>
      <c r="G1720" t="s">
        <v>3281</v>
      </c>
      <c r="I1720" t="s">
        <v>1550</v>
      </c>
      <c r="J1720">
        <v>4</v>
      </c>
      <c r="K1720" t="s">
        <v>75</v>
      </c>
      <c r="L1720">
        <v>2</v>
      </c>
      <c r="M1720" t="s">
        <v>1389</v>
      </c>
      <c r="N1720">
        <v>1.6000000238418579</v>
      </c>
      <c r="O1720" t="s">
        <v>60</v>
      </c>
      <c r="R1720" t="s">
        <v>578</v>
      </c>
      <c r="T1720">
        <v>120</v>
      </c>
      <c r="U1720" t="s">
        <v>63</v>
      </c>
      <c r="X1720" t="s">
        <v>65</v>
      </c>
      <c r="Y1720" t="s">
        <v>333</v>
      </c>
      <c r="AA1720">
        <v>0</v>
      </c>
      <c r="AB1720" t="s">
        <v>51</v>
      </c>
      <c r="AC1720" t="s">
        <v>579</v>
      </c>
      <c r="AD1720">
        <v>1</v>
      </c>
      <c r="AE1720">
        <v>1</v>
      </c>
      <c r="AF1720">
        <v>1</v>
      </c>
      <c r="AG1720">
        <v>2026</v>
      </c>
      <c r="AH1720">
        <v>20260102</v>
      </c>
      <c r="AI1720" t="s">
        <v>3282</v>
      </c>
      <c r="AJ1720">
        <v>400</v>
      </c>
      <c r="AK1720">
        <v>1876.712158203125</v>
      </c>
      <c r="AL1720" s="10">
        <f t="shared" si="208"/>
        <v>1476.712158203125</v>
      </c>
      <c r="AM1720" s="11">
        <f t="shared" si="209"/>
        <v>3.6917803955078123</v>
      </c>
      <c r="AN1720">
        <v>400</v>
      </c>
      <c r="AO1720">
        <v>2191.4171964521552</v>
      </c>
      <c r="AP1720" s="12">
        <f t="shared" si="210"/>
        <v>1791.4171964521552</v>
      </c>
      <c r="AQ1720" s="13">
        <f t="shared" si="211"/>
        <v>4.4785429911303876</v>
      </c>
      <c r="AR1720">
        <v>400</v>
      </c>
      <c r="AS1720">
        <v>2283.3784924157521</v>
      </c>
      <c r="AT1720" s="14">
        <f t="shared" si="212"/>
        <v>1883.3784924157521</v>
      </c>
      <c r="AU1720" s="15">
        <f t="shared" si="213"/>
        <v>4.70844623103938</v>
      </c>
      <c r="AV1720">
        <v>400</v>
      </c>
      <c r="AW1720">
        <v>1969.6463768115941</v>
      </c>
      <c r="AX1720" s="16">
        <f t="shared" si="214"/>
        <v>1569.6463768115941</v>
      </c>
      <c r="AY1720" s="17">
        <f t="shared" si="215"/>
        <v>3.9241159420289851</v>
      </c>
    </row>
    <row r="1721" spans="1:51" x14ac:dyDescent="0.25">
      <c r="A1721" t="s">
        <v>54</v>
      </c>
      <c r="B1721" t="s">
        <v>447</v>
      </c>
      <c r="C1721">
        <v>10100</v>
      </c>
      <c r="D1721">
        <v>90935</v>
      </c>
      <c r="E1721">
        <v>2018</v>
      </c>
      <c r="F1721" t="s">
        <v>343</v>
      </c>
      <c r="G1721" t="s">
        <v>1641</v>
      </c>
      <c r="H1721" t="s">
        <v>845</v>
      </c>
      <c r="J1721">
        <v>6</v>
      </c>
      <c r="K1721" t="s">
        <v>111</v>
      </c>
      <c r="L1721">
        <v>4</v>
      </c>
      <c r="M1721" t="s">
        <v>240</v>
      </c>
      <c r="N1721">
        <v>3.5999999046325679</v>
      </c>
      <c r="O1721" t="s">
        <v>76</v>
      </c>
      <c r="P1721" t="s">
        <v>46</v>
      </c>
      <c r="Q1721">
        <v>1</v>
      </c>
      <c r="R1721" t="s">
        <v>47</v>
      </c>
      <c r="S1721" t="s">
        <v>78</v>
      </c>
      <c r="T1721">
        <v>285</v>
      </c>
      <c r="U1721" t="s">
        <v>63</v>
      </c>
      <c r="V1721" t="s">
        <v>79</v>
      </c>
      <c r="X1721" t="s">
        <v>112</v>
      </c>
      <c r="Y1721" t="s">
        <v>82</v>
      </c>
      <c r="Z1721">
        <v>27895</v>
      </c>
      <c r="AA1721">
        <v>0</v>
      </c>
      <c r="AB1721" t="s">
        <v>51</v>
      </c>
      <c r="AC1721" t="s">
        <v>52</v>
      </c>
      <c r="AD1721">
        <v>1</v>
      </c>
      <c r="AE1721">
        <v>1</v>
      </c>
      <c r="AF1721">
        <v>1</v>
      </c>
      <c r="AG1721">
        <v>2026</v>
      </c>
      <c r="AH1721">
        <v>20251230</v>
      </c>
      <c r="AI1721" t="s">
        <v>3283</v>
      </c>
      <c r="AJ1721">
        <v>10100</v>
      </c>
      <c r="AK1721">
        <v>10199.6572265625</v>
      </c>
      <c r="AL1721" s="10">
        <f t="shared" si="208"/>
        <v>99.6572265625</v>
      </c>
      <c r="AM1721" s="11">
        <f t="shared" si="209"/>
        <v>9.8670521349009908E-3</v>
      </c>
      <c r="AN1721">
        <v>10100</v>
      </c>
      <c r="AO1721">
        <v>9284.2971007310571</v>
      </c>
      <c r="AP1721" s="12">
        <f t="shared" si="210"/>
        <v>815.70289926894293</v>
      </c>
      <c r="AQ1721" s="13">
        <f t="shared" si="211"/>
        <v>8.0762663293954748E-2</v>
      </c>
      <c r="AR1721">
        <v>10100</v>
      </c>
      <c r="AS1721">
        <v>8519.9625711722201</v>
      </c>
      <c r="AT1721" s="14">
        <f t="shared" si="212"/>
        <v>1580.0374288277799</v>
      </c>
      <c r="AU1721" s="15">
        <f t="shared" si="213"/>
        <v>0.15643934938888909</v>
      </c>
      <c r="AV1721">
        <v>10100</v>
      </c>
      <c r="AW1721">
        <v>10168.54993514916</v>
      </c>
      <c r="AX1721" s="16">
        <f t="shared" si="214"/>
        <v>68.549935149159865</v>
      </c>
      <c r="AY1721" s="17">
        <f t="shared" si="215"/>
        <v>6.7871222919960259E-3</v>
      </c>
    </row>
    <row r="1722" spans="1:51" x14ac:dyDescent="0.25">
      <c r="A1722" t="s">
        <v>54</v>
      </c>
      <c r="B1722" t="s">
        <v>263</v>
      </c>
      <c r="C1722">
        <v>3800</v>
      </c>
      <c r="D1722">
        <v>92634</v>
      </c>
      <c r="E1722">
        <v>2018</v>
      </c>
      <c r="F1722" t="s">
        <v>196</v>
      </c>
      <c r="G1722" t="s">
        <v>197</v>
      </c>
      <c r="H1722" t="s">
        <v>280</v>
      </c>
      <c r="J1722">
        <v>4</v>
      </c>
      <c r="K1722" t="s">
        <v>2111</v>
      </c>
      <c r="L1722">
        <v>4</v>
      </c>
      <c r="M1722" t="s">
        <v>45</v>
      </c>
      <c r="N1722">
        <v>2.4000000953674321</v>
      </c>
      <c r="O1722" t="s">
        <v>60</v>
      </c>
      <c r="P1722" t="s">
        <v>46</v>
      </c>
      <c r="Q1722">
        <v>4</v>
      </c>
      <c r="R1722" t="s">
        <v>61</v>
      </c>
      <c r="S1722" t="s">
        <v>62</v>
      </c>
      <c r="T1722">
        <v>185</v>
      </c>
      <c r="U1722" t="s">
        <v>63</v>
      </c>
      <c r="W1722" t="s">
        <v>762</v>
      </c>
      <c r="X1722" t="s">
        <v>65</v>
      </c>
      <c r="Y1722" t="s">
        <v>82</v>
      </c>
      <c r="Z1722">
        <v>22600</v>
      </c>
      <c r="AA1722">
        <v>0</v>
      </c>
      <c r="AB1722" t="s">
        <v>51</v>
      </c>
      <c r="AC1722" t="s">
        <v>67</v>
      </c>
      <c r="AD1722">
        <v>1</v>
      </c>
      <c r="AE1722">
        <v>1</v>
      </c>
      <c r="AF1722">
        <v>1</v>
      </c>
      <c r="AG1722">
        <v>2026</v>
      </c>
      <c r="AH1722">
        <v>20251231</v>
      </c>
      <c r="AI1722" t="s">
        <v>3284</v>
      </c>
      <c r="AJ1722">
        <v>3800</v>
      </c>
      <c r="AK1722">
        <v>7380.763671875</v>
      </c>
      <c r="AL1722" s="10">
        <f t="shared" si="208"/>
        <v>3580.763671875</v>
      </c>
      <c r="AM1722" s="11">
        <f t="shared" si="209"/>
        <v>0.94230622944078946</v>
      </c>
      <c r="AN1722">
        <v>3800</v>
      </c>
      <c r="AO1722">
        <v>7001.0722455452242</v>
      </c>
      <c r="AP1722" s="12">
        <f t="shared" si="210"/>
        <v>3201.0722455452242</v>
      </c>
      <c r="AQ1722" s="13">
        <f t="shared" si="211"/>
        <v>0.84238743303821684</v>
      </c>
      <c r="AR1722">
        <v>3800</v>
      </c>
      <c r="AS1722">
        <v>7219.4149549591839</v>
      </c>
      <c r="AT1722" s="14">
        <f t="shared" si="212"/>
        <v>3419.4149549591839</v>
      </c>
      <c r="AU1722" s="15">
        <f t="shared" si="213"/>
        <v>0.89984604077873265</v>
      </c>
      <c r="AV1722">
        <v>3800</v>
      </c>
      <c r="AW1722">
        <v>7351.2527582748244</v>
      </c>
      <c r="AX1722" s="16">
        <f t="shared" si="214"/>
        <v>3551.2527582748244</v>
      </c>
      <c r="AY1722" s="17">
        <f t="shared" si="215"/>
        <v>0.93454019954600642</v>
      </c>
    </row>
    <row r="1723" spans="1:51" x14ac:dyDescent="0.25">
      <c r="A1723" t="s">
        <v>39</v>
      </c>
      <c r="B1723" t="s">
        <v>114</v>
      </c>
      <c r="C1723">
        <v>2200</v>
      </c>
      <c r="D1723">
        <v>134634</v>
      </c>
      <c r="E1723">
        <v>2014</v>
      </c>
      <c r="F1723" t="s">
        <v>71</v>
      </c>
      <c r="G1723" t="s">
        <v>123</v>
      </c>
      <c r="H1723" t="s">
        <v>695</v>
      </c>
      <c r="J1723">
        <v>4</v>
      </c>
      <c r="K1723" t="s">
        <v>87</v>
      </c>
      <c r="L1723">
        <v>4</v>
      </c>
      <c r="M1723" t="s">
        <v>45</v>
      </c>
      <c r="N1723">
        <v>2.4000000953674321</v>
      </c>
      <c r="O1723" t="s">
        <v>45</v>
      </c>
      <c r="P1723" t="s">
        <v>46</v>
      </c>
      <c r="R1723" t="s">
        <v>47</v>
      </c>
      <c r="S1723" t="s">
        <v>48</v>
      </c>
      <c r="U1723" t="s">
        <v>63</v>
      </c>
      <c r="W1723" t="s">
        <v>493</v>
      </c>
      <c r="X1723" t="s">
        <v>112</v>
      </c>
      <c r="Y1723" t="s">
        <v>125</v>
      </c>
      <c r="AA1723">
        <v>0</v>
      </c>
      <c r="AB1723" t="s">
        <v>51</v>
      </c>
      <c r="AC1723" t="s">
        <v>52</v>
      </c>
      <c r="AD1723">
        <v>1</v>
      </c>
      <c r="AE1723">
        <v>1</v>
      </c>
      <c r="AF1723">
        <v>1</v>
      </c>
      <c r="AG1723">
        <v>2026</v>
      </c>
      <c r="AH1723">
        <v>20251231</v>
      </c>
      <c r="AI1723" t="s">
        <v>3285</v>
      </c>
      <c r="AJ1723">
        <v>2200</v>
      </c>
      <c r="AK1723">
        <v>2459.005859375</v>
      </c>
      <c r="AL1723" s="10">
        <f t="shared" si="208"/>
        <v>259.005859375</v>
      </c>
      <c r="AM1723" s="11">
        <f t="shared" si="209"/>
        <v>0.11772993607954546</v>
      </c>
      <c r="AN1723">
        <v>2200</v>
      </c>
      <c r="AO1723">
        <v>2437.0690005791989</v>
      </c>
      <c r="AP1723" s="12">
        <f t="shared" si="210"/>
        <v>237.06900057919893</v>
      </c>
      <c r="AQ1723" s="13">
        <f t="shared" si="211"/>
        <v>0.1077586366269086</v>
      </c>
      <c r="AR1723">
        <v>2200</v>
      </c>
      <c r="AS1723">
        <v>2484.4415630538711</v>
      </c>
      <c r="AT1723" s="14">
        <f t="shared" si="212"/>
        <v>284.44156305387105</v>
      </c>
      <c r="AU1723" s="15">
        <f t="shared" si="213"/>
        <v>0.1292916195699414</v>
      </c>
      <c r="AV1723">
        <v>2200</v>
      </c>
      <c r="AW1723">
        <v>2519.5627836611188</v>
      </c>
      <c r="AX1723" s="16">
        <f t="shared" si="214"/>
        <v>319.56278366111883</v>
      </c>
      <c r="AY1723" s="17">
        <f t="shared" si="215"/>
        <v>0.145255810755054</v>
      </c>
    </row>
    <row r="1724" spans="1:51" x14ac:dyDescent="0.25">
      <c r="A1724" t="s">
        <v>39</v>
      </c>
      <c r="B1724" t="s">
        <v>515</v>
      </c>
      <c r="C1724">
        <v>13600</v>
      </c>
      <c r="D1724">
        <v>47773</v>
      </c>
      <c r="E1724">
        <v>2024</v>
      </c>
      <c r="F1724" t="s">
        <v>71</v>
      </c>
      <c r="G1724" t="s">
        <v>128</v>
      </c>
      <c r="H1724" t="s">
        <v>173</v>
      </c>
      <c r="J1724">
        <v>4</v>
      </c>
      <c r="K1724" t="s">
        <v>111</v>
      </c>
      <c r="L1724">
        <v>4</v>
      </c>
      <c r="M1724" t="s">
        <v>45</v>
      </c>
      <c r="N1724">
        <v>1.5</v>
      </c>
      <c r="O1724" t="s">
        <v>60</v>
      </c>
      <c r="P1724" t="s">
        <v>46</v>
      </c>
      <c r="Q1724">
        <v>3</v>
      </c>
      <c r="R1724" t="s">
        <v>61</v>
      </c>
      <c r="U1724" t="s">
        <v>63</v>
      </c>
      <c r="V1724" t="s">
        <v>64</v>
      </c>
      <c r="W1724" t="s">
        <v>130</v>
      </c>
      <c r="X1724" t="s">
        <v>131</v>
      </c>
      <c r="Y1724" t="s">
        <v>82</v>
      </c>
      <c r="AA1724">
        <v>0</v>
      </c>
      <c r="AB1724" t="s">
        <v>51</v>
      </c>
      <c r="AC1724" t="s">
        <v>67</v>
      </c>
      <c r="AD1724">
        <v>1</v>
      </c>
      <c r="AE1724">
        <v>1</v>
      </c>
      <c r="AF1724">
        <v>1</v>
      </c>
      <c r="AG1724">
        <v>2026</v>
      </c>
      <c r="AH1724">
        <v>20251231</v>
      </c>
      <c r="AI1724" t="s">
        <v>3286</v>
      </c>
      <c r="AJ1724">
        <v>13600</v>
      </c>
      <c r="AK1724">
        <v>14852.833984375</v>
      </c>
      <c r="AL1724" s="10">
        <f t="shared" si="208"/>
        <v>1252.833984375</v>
      </c>
      <c r="AM1724" s="11">
        <f t="shared" si="209"/>
        <v>9.2120145909926468E-2</v>
      </c>
      <c r="AN1724">
        <v>13600</v>
      </c>
      <c r="AO1724">
        <v>15033.22156245923</v>
      </c>
      <c r="AP1724" s="12">
        <f t="shared" si="210"/>
        <v>1433.22156245923</v>
      </c>
      <c r="AQ1724" s="13">
        <f t="shared" si="211"/>
        <v>0.10538393841611986</v>
      </c>
      <c r="AR1724">
        <v>13600</v>
      </c>
      <c r="AS1724">
        <v>14086.766857719291</v>
      </c>
      <c r="AT1724" s="14">
        <f t="shared" si="212"/>
        <v>486.76685771929078</v>
      </c>
      <c r="AU1724" s="15">
        <f t="shared" si="213"/>
        <v>3.5791680714653731E-2</v>
      </c>
      <c r="AV1724">
        <v>13600</v>
      </c>
      <c r="AW1724">
        <v>14905.99156118143</v>
      </c>
      <c r="AX1724" s="16">
        <f t="shared" si="214"/>
        <v>1305.9915611814304</v>
      </c>
      <c r="AY1724" s="17">
        <f t="shared" si="215"/>
        <v>9.6028791263340463E-2</v>
      </c>
    </row>
    <row r="1725" spans="1:51" x14ac:dyDescent="0.25">
      <c r="A1725" t="s">
        <v>69</v>
      </c>
      <c r="B1725" t="s">
        <v>85</v>
      </c>
      <c r="C1725">
        <v>2500</v>
      </c>
      <c r="D1725">
        <v>182943</v>
      </c>
      <c r="E1725">
        <v>2011</v>
      </c>
      <c r="F1725" t="s">
        <v>522</v>
      </c>
      <c r="G1725" t="s">
        <v>1244</v>
      </c>
      <c r="J1725">
        <v>6</v>
      </c>
      <c r="K1725" t="s">
        <v>87</v>
      </c>
      <c r="L1725">
        <v>4</v>
      </c>
      <c r="M1725" t="s">
        <v>45</v>
      </c>
      <c r="N1725">
        <v>3.7000000476837158</v>
      </c>
      <c r="O1725" t="s">
        <v>45</v>
      </c>
      <c r="P1725" t="s">
        <v>46</v>
      </c>
      <c r="Q1725">
        <v>3</v>
      </c>
      <c r="R1725" t="s">
        <v>61</v>
      </c>
      <c r="S1725" t="s">
        <v>78</v>
      </c>
      <c r="U1725" t="s">
        <v>63</v>
      </c>
      <c r="V1725" t="s">
        <v>79</v>
      </c>
      <c r="X1725" t="s">
        <v>65</v>
      </c>
      <c r="Y1725" t="s">
        <v>50</v>
      </c>
      <c r="AA1725">
        <v>0</v>
      </c>
      <c r="AB1725" t="s">
        <v>51</v>
      </c>
      <c r="AC1725" t="s">
        <v>67</v>
      </c>
      <c r="AD1725">
        <v>1</v>
      </c>
      <c r="AE1725">
        <v>1</v>
      </c>
      <c r="AF1725">
        <v>1</v>
      </c>
      <c r="AG1725">
        <v>2026</v>
      </c>
      <c r="AH1725">
        <v>20251231</v>
      </c>
      <c r="AI1725" t="s">
        <v>3287</v>
      </c>
      <c r="AJ1725">
        <v>2500</v>
      </c>
      <c r="AK1725">
        <v>1820.725219726562</v>
      </c>
      <c r="AL1725" s="10">
        <f t="shared" si="208"/>
        <v>679.27478027343795</v>
      </c>
      <c r="AM1725" s="11">
        <f t="shared" si="209"/>
        <v>0.27170991210937517</v>
      </c>
      <c r="AN1725">
        <v>2500</v>
      </c>
      <c r="AO1725">
        <v>2059.9894263813949</v>
      </c>
      <c r="AP1725" s="12">
        <f t="shared" si="210"/>
        <v>440.01057361860512</v>
      </c>
      <c r="AQ1725" s="13">
        <f t="shared" si="211"/>
        <v>0.17600422944744204</v>
      </c>
      <c r="AR1725">
        <v>2500</v>
      </c>
      <c r="AS1725">
        <v>1849.9004057296199</v>
      </c>
      <c r="AT1725" s="14">
        <f t="shared" si="212"/>
        <v>650.09959427038007</v>
      </c>
      <c r="AU1725" s="15">
        <f t="shared" si="213"/>
        <v>0.26003983770815203</v>
      </c>
      <c r="AV1725">
        <v>2500</v>
      </c>
      <c r="AW1725">
        <v>1861.976856316297</v>
      </c>
      <c r="AX1725" s="16">
        <f t="shared" si="214"/>
        <v>638.02314368370298</v>
      </c>
      <c r="AY1725" s="17">
        <f t="shared" si="215"/>
        <v>0.25520925747348117</v>
      </c>
    </row>
    <row r="1726" spans="1:51" x14ac:dyDescent="0.25">
      <c r="A1726" t="s">
        <v>39</v>
      </c>
      <c r="B1726" t="s">
        <v>114</v>
      </c>
      <c r="C1726">
        <v>20100</v>
      </c>
      <c r="D1726">
        <v>21753</v>
      </c>
      <c r="E1726">
        <v>2024</v>
      </c>
      <c r="F1726" t="s">
        <v>177</v>
      </c>
      <c r="G1726" t="s">
        <v>178</v>
      </c>
      <c r="H1726" t="s">
        <v>801</v>
      </c>
      <c r="J1726">
        <v>4</v>
      </c>
      <c r="K1726" t="s">
        <v>111</v>
      </c>
      <c r="L1726">
        <v>4</v>
      </c>
      <c r="M1726" t="s">
        <v>45</v>
      </c>
      <c r="N1726">
        <v>2</v>
      </c>
      <c r="O1726" t="s">
        <v>60</v>
      </c>
      <c r="P1726" t="s">
        <v>46</v>
      </c>
      <c r="Q1726">
        <v>4</v>
      </c>
      <c r="R1726" t="s">
        <v>47</v>
      </c>
      <c r="S1726" t="s">
        <v>62</v>
      </c>
      <c r="T1726">
        <v>184</v>
      </c>
      <c r="U1726" t="s">
        <v>63</v>
      </c>
      <c r="W1726" t="s">
        <v>508</v>
      </c>
      <c r="X1726" t="s">
        <v>112</v>
      </c>
      <c r="Y1726" t="s">
        <v>66</v>
      </c>
      <c r="AA1726">
        <v>0</v>
      </c>
      <c r="AB1726" t="s">
        <v>51</v>
      </c>
      <c r="AC1726" t="s">
        <v>52</v>
      </c>
      <c r="AD1726">
        <v>1</v>
      </c>
      <c r="AE1726">
        <v>1</v>
      </c>
      <c r="AF1726">
        <v>1</v>
      </c>
      <c r="AG1726">
        <v>2026</v>
      </c>
      <c r="AH1726">
        <v>20260102</v>
      </c>
      <c r="AI1726" t="s">
        <v>3288</v>
      </c>
      <c r="AJ1726">
        <v>20100</v>
      </c>
      <c r="AK1726">
        <v>20096.9453125</v>
      </c>
      <c r="AL1726" s="10">
        <f t="shared" si="208"/>
        <v>3.0546875</v>
      </c>
      <c r="AM1726" s="11">
        <f t="shared" si="209"/>
        <v>1.519745024875622E-4</v>
      </c>
      <c r="AN1726">
        <v>20100</v>
      </c>
      <c r="AO1726">
        <v>19806.718179627878</v>
      </c>
      <c r="AP1726" s="12">
        <f t="shared" si="210"/>
        <v>293.28182037212173</v>
      </c>
      <c r="AQ1726" s="13">
        <f t="shared" si="211"/>
        <v>1.4591135341896603E-2</v>
      </c>
      <c r="AR1726">
        <v>20100</v>
      </c>
      <c r="AS1726">
        <v>20246.47165190271</v>
      </c>
      <c r="AT1726" s="14">
        <f t="shared" si="212"/>
        <v>146.47165190270971</v>
      </c>
      <c r="AU1726" s="15">
        <f t="shared" si="213"/>
        <v>7.2871468608313285E-3</v>
      </c>
      <c r="AV1726">
        <v>20100</v>
      </c>
      <c r="AW1726">
        <v>20120.871156661779</v>
      </c>
      <c r="AX1726" s="16">
        <f t="shared" si="214"/>
        <v>20.871156661778514</v>
      </c>
      <c r="AY1726" s="17">
        <f t="shared" si="215"/>
        <v>1.0383660030735579E-3</v>
      </c>
    </row>
    <row r="1727" spans="1:51" x14ac:dyDescent="0.25">
      <c r="A1727" t="s">
        <v>54</v>
      </c>
      <c r="B1727" t="s">
        <v>328</v>
      </c>
      <c r="C1727">
        <v>2600</v>
      </c>
      <c r="D1727">
        <v>171143</v>
      </c>
      <c r="E1727">
        <v>2007</v>
      </c>
      <c r="F1727" t="s">
        <v>397</v>
      </c>
      <c r="G1727" t="s">
        <v>510</v>
      </c>
      <c r="H1727" t="s">
        <v>280</v>
      </c>
      <c r="J1727">
        <v>4</v>
      </c>
      <c r="K1727" t="s">
        <v>87</v>
      </c>
      <c r="L1727">
        <v>4</v>
      </c>
      <c r="M1727" t="s">
        <v>45</v>
      </c>
      <c r="N1727">
        <v>1.799999952316284</v>
      </c>
      <c r="O1727" t="s">
        <v>60</v>
      </c>
      <c r="P1727" t="s">
        <v>46</v>
      </c>
      <c r="Q1727">
        <v>3</v>
      </c>
      <c r="R1727" t="s">
        <v>61</v>
      </c>
      <c r="T1727">
        <v>140</v>
      </c>
      <c r="U1727" t="s">
        <v>63</v>
      </c>
      <c r="V1727" t="s">
        <v>64</v>
      </c>
      <c r="W1727" t="s">
        <v>1191</v>
      </c>
      <c r="X1727" t="s">
        <v>131</v>
      </c>
      <c r="Y1727" t="s">
        <v>125</v>
      </c>
      <c r="AA1727">
        <v>0</v>
      </c>
      <c r="AB1727" t="s">
        <v>51</v>
      </c>
      <c r="AC1727" t="s">
        <v>67</v>
      </c>
      <c r="AD1727">
        <v>1</v>
      </c>
      <c r="AE1727">
        <v>1</v>
      </c>
      <c r="AF1727">
        <v>1</v>
      </c>
      <c r="AG1727">
        <v>2026</v>
      </c>
      <c r="AH1727">
        <v>20251230</v>
      </c>
      <c r="AI1727" t="s">
        <v>3289</v>
      </c>
      <c r="AJ1727">
        <v>2600</v>
      </c>
      <c r="AK1727">
        <v>1955.175048828125</v>
      </c>
      <c r="AL1727" s="10">
        <f t="shared" si="208"/>
        <v>644.824951171875</v>
      </c>
      <c r="AM1727" s="11">
        <f t="shared" si="209"/>
        <v>0.24800959660456731</v>
      </c>
      <c r="AN1727">
        <v>2600</v>
      </c>
      <c r="AO1727">
        <v>1931.429094230363</v>
      </c>
      <c r="AP1727" s="12">
        <f t="shared" si="210"/>
        <v>668.57090576963697</v>
      </c>
      <c r="AQ1727" s="13">
        <f t="shared" si="211"/>
        <v>0.257142656065245</v>
      </c>
      <c r="AR1727">
        <v>2600</v>
      </c>
      <c r="AS1727">
        <v>2037.1619237830059</v>
      </c>
      <c r="AT1727" s="14">
        <f t="shared" si="212"/>
        <v>562.83807621699407</v>
      </c>
      <c r="AU1727" s="15">
        <f t="shared" si="213"/>
        <v>0.21647618316038233</v>
      </c>
      <c r="AV1727">
        <v>2600</v>
      </c>
      <c r="AW1727">
        <v>1969.6463768115941</v>
      </c>
      <c r="AX1727" s="16">
        <f t="shared" si="214"/>
        <v>630.35362318840589</v>
      </c>
      <c r="AY1727" s="17">
        <f t="shared" si="215"/>
        <v>0.24244370122630995</v>
      </c>
    </row>
    <row r="1728" spans="1:51" x14ac:dyDescent="0.25">
      <c r="A1728" t="s">
        <v>69</v>
      </c>
      <c r="B1728" t="s">
        <v>70</v>
      </c>
      <c r="C1728">
        <v>10500</v>
      </c>
      <c r="D1728">
        <v>142735</v>
      </c>
      <c r="E1728">
        <v>2018</v>
      </c>
      <c r="F1728" t="s">
        <v>56</v>
      </c>
      <c r="G1728" t="s">
        <v>133</v>
      </c>
      <c r="J1728">
        <v>6</v>
      </c>
      <c r="K1728" t="s">
        <v>111</v>
      </c>
      <c r="L1728">
        <v>4</v>
      </c>
      <c r="M1728" t="s">
        <v>45</v>
      </c>
      <c r="N1728">
        <v>2.7000000476837158</v>
      </c>
      <c r="O1728" t="s">
        <v>76</v>
      </c>
      <c r="P1728" t="s">
        <v>46</v>
      </c>
      <c r="R1728" t="s">
        <v>77</v>
      </c>
      <c r="S1728" t="s">
        <v>78</v>
      </c>
      <c r="T1728">
        <v>325</v>
      </c>
      <c r="U1728" t="s">
        <v>63</v>
      </c>
      <c r="V1728" t="s">
        <v>79</v>
      </c>
      <c r="W1728" t="s">
        <v>483</v>
      </c>
      <c r="X1728" t="s">
        <v>97</v>
      </c>
      <c r="Y1728" t="s">
        <v>82</v>
      </c>
      <c r="AA1728">
        <v>0</v>
      </c>
      <c r="AB1728" t="s">
        <v>51</v>
      </c>
      <c r="AC1728" t="s">
        <v>83</v>
      </c>
      <c r="AD1728">
        <v>1</v>
      </c>
      <c r="AE1728">
        <v>1</v>
      </c>
      <c r="AF1728">
        <v>1</v>
      </c>
      <c r="AG1728">
        <v>2026</v>
      </c>
      <c r="AH1728">
        <v>20251230</v>
      </c>
      <c r="AI1728" t="s">
        <v>3290</v>
      </c>
      <c r="AJ1728">
        <v>10500</v>
      </c>
      <c r="AK1728">
        <v>10846.892578125</v>
      </c>
      <c r="AL1728" s="10">
        <f t="shared" si="208"/>
        <v>346.892578125</v>
      </c>
      <c r="AM1728" s="11">
        <f t="shared" si="209"/>
        <v>3.3037388392857144E-2</v>
      </c>
      <c r="AN1728">
        <v>10500</v>
      </c>
      <c r="AO1728">
        <v>10364.634113993799</v>
      </c>
      <c r="AP1728" s="12">
        <f t="shared" si="210"/>
        <v>135.36588600620053</v>
      </c>
      <c r="AQ1728" s="13">
        <f t="shared" si="211"/>
        <v>1.289198914344767E-2</v>
      </c>
      <c r="AR1728">
        <v>10500</v>
      </c>
      <c r="AS1728">
        <v>10526.425919845469</v>
      </c>
      <c r="AT1728" s="14">
        <f t="shared" si="212"/>
        <v>26.425919845469252</v>
      </c>
      <c r="AU1728" s="15">
        <f t="shared" si="213"/>
        <v>2.5167542709970715E-3</v>
      </c>
      <c r="AV1728">
        <v>10500</v>
      </c>
      <c r="AW1728">
        <v>10883.521560574951</v>
      </c>
      <c r="AX1728" s="16">
        <f t="shared" si="214"/>
        <v>383.52156057495085</v>
      </c>
      <c r="AY1728" s="17">
        <f t="shared" si="215"/>
        <v>3.6525862911900082E-2</v>
      </c>
    </row>
    <row r="1729" spans="1:51" x14ac:dyDescent="0.25">
      <c r="A1729" t="s">
        <v>39</v>
      </c>
      <c r="B1729" t="s">
        <v>307</v>
      </c>
      <c r="C1729">
        <v>2200</v>
      </c>
      <c r="D1729">
        <v>108240</v>
      </c>
      <c r="E1729">
        <v>2015</v>
      </c>
      <c r="F1729" t="s">
        <v>182</v>
      </c>
      <c r="G1729" t="s">
        <v>216</v>
      </c>
      <c r="J1729">
        <v>4</v>
      </c>
      <c r="K1729" t="s">
        <v>111</v>
      </c>
      <c r="L1729">
        <v>4</v>
      </c>
      <c r="M1729" t="s">
        <v>45</v>
      </c>
      <c r="N1729">
        <v>2.5</v>
      </c>
      <c r="O1729" t="s">
        <v>60</v>
      </c>
      <c r="P1729" t="s">
        <v>46</v>
      </c>
      <c r="Q1729">
        <v>3</v>
      </c>
      <c r="R1729" t="s">
        <v>61</v>
      </c>
      <c r="S1729" t="s">
        <v>62</v>
      </c>
      <c r="U1729" t="s">
        <v>63</v>
      </c>
      <c r="X1729" t="s">
        <v>65</v>
      </c>
      <c r="Y1729" t="s">
        <v>82</v>
      </c>
      <c r="AA1729">
        <v>0</v>
      </c>
      <c r="AB1729" t="s">
        <v>51</v>
      </c>
      <c r="AC1729" t="s">
        <v>67</v>
      </c>
      <c r="AD1729">
        <v>1</v>
      </c>
      <c r="AE1729">
        <v>1</v>
      </c>
      <c r="AF1729">
        <v>1</v>
      </c>
      <c r="AG1729">
        <v>2026</v>
      </c>
      <c r="AH1729">
        <v>20251231</v>
      </c>
      <c r="AI1729" t="s">
        <v>3291</v>
      </c>
      <c r="AJ1729">
        <v>2200</v>
      </c>
      <c r="AK1729">
        <v>3138.164794921875</v>
      </c>
      <c r="AL1729" s="10">
        <f t="shared" si="208"/>
        <v>938.164794921875</v>
      </c>
      <c r="AM1729" s="11">
        <f t="shared" si="209"/>
        <v>0.4264385431463068</v>
      </c>
      <c r="AN1729">
        <v>2200</v>
      </c>
      <c r="AO1729">
        <v>3152.081432813337</v>
      </c>
      <c r="AP1729" s="12">
        <f t="shared" si="210"/>
        <v>952.08143281333696</v>
      </c>
      <c r="AQ1729" s="13">
        <f t="shared" si="211"/>
        <v>0.43276428764242592</v>
      </c>
      <c r="AR1729">
        <v>2200</v>
      </c>
      <c r="AS1729">
        <v>3032.943019540905</v>
      </c>
      <c r="AT1729" s="14">
        <f t="shared" si="212"/>
        <v>832.94301954090497</v>
      </c>
      <c r="AU1729" s="15">
        <f t="shared" si="213"/>
        <v>0.37861046342768406</v>
      </c>
      <c r="AV1729">
        <v>2200</v>
      </c>
      <c r="AW1729">
        <v>3235.4567699836871</v>
      </c>
      <c r="AX1729" s="16">
        <f t="shared" si="214"/>
        <v>1035.4567699836871</v>
      </c>
      <c r="AY1729" s="17">
        <f t="shared" si="215"/>
        <v>0.47066216817440321</v>
      </c>
    </row>
    <row r="1730" spans="1:51" x14ac:dyDescent="0.25">
      <c r="A1730" t="s">
        <v>54</v>
      </c>
      <c r="B1730" t="s">
        <v>263</v>
      </c>
      <c r="C1730">
        <v>1500</v>
      </c>
      <c r="D1730">
        <v>78775</v>
      </c>
      <c r="E1730">
        <v>2016</v>
      </c>
      <c r="F1730" t="s">
        <v>196</v>
      </c>
      <c r="G1730" t="s">
        <v>986</v>
      </c>
      <c r="H1730" t="s">
        <v>1749</v>
      </c>
      <c r="J1730">
        <v>4</v>
      </c>
      <c r="K1730" t="s">
        <v>87</v>
      </c>
      <c r="L1730">
        <v>4</v>
      </c>
      <c r="M1730" t="s">
        <v>45</v>
      </c>
      <c r="N1730">
        <v>2</v>
      </c>
      <c r="O1730" t="s">
        <v>60</v>
      </c>
      <c r="P1730" t="s">
        <v>46</v>
      </c>
      <c r="Q1730">
        <v>2</v>
      </c>
      <c r="R1730" t="s">
        <v>61</v>
      </c>
      <c r="U1730" t="s">
        <v>63</v>
      </c>
      <c r="V1730" t="s">
        <v>64</v>
      </c>
      <c r="W1730" t="s">
        <v>959</v>
      </c>
      <c r="X1730" t="s">
        <v>65</v>
      </c>
      <c r="Y1730" t="s">
        <v>282</v>
      </c>
      <c r="AA1730">
        <v>0</v>
      </c>
      <c r="AB1730" t="s">
        <v>51</v>
      </c>
      <c r="AC1730" t="s">
        <v>67</v>
      </c>
      <c r="AD1730">
        <v>1</v>
      </c>
      <c r="AE1730">
        <v>1</v>
      </c>
      <c r="AF1730">
        <v>1</v>
      </c>
      <c r="AG1730">
        <v>2026</v>
      </c>
      <c r="AH1730">
        <v>20251231</v>
      </c>
      <c r="AI1730" t="s">
        <v>3292</v>
      </c>
      <c r="AJ1730">
        <v>1500</v>
      </c>
      <c r="AK1730">
        <v>3632.024169921875</v>
      </c>
      <c r="AL1730" s="10">
        <f t="shared" si="208"/>
        <v>2132.024169921875</v>
      </c>
      <c r="AM1730" s="11">
        <f t="shared" si="209"/>
        <v>1.4213494466145833</v>
      </c>
      <c r="AN1730">
        <v>1500</v>
      </c>
      <c r="AO1730">
        <v>3340.6717419356601</v>
      </c>
      <c r="AP1730" s="12">
        <f t="shared" si="210"/>
        <v>1840.6717419356601</v>
      </c>
      <c r="AQ1730" s="13">
        <f t="shared" si="211"/>
        <v>1.2271144946237733</v>
      </c>
      <c r="AR1730">
        <v>1500</v>
      </c>
      <c r="AS1730">
        <v>3336.7992831166621</v>
      </c>
      <c r="AT1730" s="14">
        <f t="shared" si="212"/>
        <v>1836.7992831166621</v>
      </c>
      <c r="AU1730" s="15">
        <f t="shared" si="213"/>
        <v>1.2245328554111081</v>
      </c>
      <c r="AV1730">
        <v>1500</v>
      </c>
      <c r="AW1730">
        <v>3657.547169811322</v>
      </c>
      <c r="AX1730" s="16">
        <f t="shared" si="214"/>
        <v>2157.547169811322</v>
      </c>
      <c r="AY1730" s="17">
        <f t="shared" si="215"/>
        <v>1.4383647798742147</v>
      </c>
    </row>
    <row r="1731" spans="1:51" x14ac:dyDescent="0.25">
      <c r="A1731" t="s">
        <v>54</v>
      </c>
      <c r="B1731" t="s">
        <v>479</v>
      </c>
      <c r="C1731">
        <v>7750</v>
      </c>
      <c r="D1731">
        <v>115641</v>
      </c>
      <c r="E1731">
        <v>2019</v>
      </c>
      <c r="F1731" t="s">
        <v>196</v>
      </c>
      <c r="G1731" t="s">
        <v>706</v>
      </c>
      <c r="H1731" t="s">
        <v>3293</v>
      </c>
      <c r="J1731">
        <v>6</v>
      </c>
      <c r="K1731" t="s">
        <v>111</v>
      </c>
      <c r="L1731">
        <v>4</v>
      </c>
      <c r="M1731" t="s">
        <v>45</v>
      </c>
      <c r="N1731">
        <v>3.2999999523162842</v>
      </c>
      <c r="O1731" t="s">
        <v>60</v>
      </c>
      <c r="P1731" t="s">
        <v>46</v>
      </c>
      <c r="Q1731">
        <v>3</v>
      </c>
      <c r="R1731" t="s">
        <v>47</v>
      </c>
      <c r="S1731" t="s">
        <v>151</v>
      </c>
      <c r="T1731">
        <v>290</v>
      </c>
      <c r="U1731" t="s">
        <v>63</v>
      </c>
      <c r="W1731" t="s">
        <v>1533</v>
      </c>
      <c r="X1731" t="s">
        <v>112</v>
      </c>
      <c r="Y1731" t="s">
        <v>82</v>
      </c>
      <c r="AA1731">
        <v>0</v>
      </c>
      <c r="AB1731" t="s">
        <v>51</v>
      </c>
      <c r="AC1731" t="s">
        <v>52</v>
      </c>
      <c r="AD1731">
        <v>1</v>
      </c>
      <c r="AE1731">
        <v>1</v>
      </c>
      <c r="AF1731">
        <v>1</v>
      </c>
      <c r="AG1731">
        <v>2026</v>
      </c>
      <c r="AH1731">
        <v>20251229</v>
      </c>
      <c r="AI1731" t="s">
        <v>3294</v>
      </c>
      <c r="AJ1731">
        <v>7750</v>
      </c>
      <c r="AK1731">
        <v>6238.11767578125</v>
      </c>
      <c r="AL1731" s="10">
        <f t="shared" ref="AL1731:AL1794" si="216">ABS(AJ1731-AK1731)</f>
        <v>1511.88232421875</v>
      </c>
      <c r="AM1731" s="11">
        <f t="shared" ref="AM1731:AM1794" si="217">ABS($AJ1731-AK1731)/$AJ1731</f>
        <v>0.19508159022177418</v>
      </c>
      <c r="AN1731">
        <v>7750</v>
      </c>
      <c r="AO1731">
        <v>6682.0493678401936</v>
      </c>
      <c r="AP1731" s="12">
        <f t="shared" ref="AP1731:AP1794" si="218">ABS(AN1731-AO1731)</f>
        <v>1067.9506321598064</v>
      </c>
      <c r="AQ1731" s="13">
        <f t="shared" ref="AQ1731:AQ1794" si="219">ABS($AJ1731-AO1731)/$AJ1731</f>
        <v>0.13780008156900728</v>
      </c>
      <c r="AR1731">
        <v>7750</v>
      </c>
      <c r="AS1731">
        <v>7077.518590445753</v>
      </c>
      <c r="AT1731" s="14">
        <f t="shared" ref="AT1731:AT1794" si="220">ABS(AR1731-AS1731)</f>
        <v>672.48140955424697</v>
      </c>
      <c r="AU1731" s="15">
        <f t="shared" ref="AU1731:AU1794" si="221">ABS($AJ1731-AS1731)/$AJ1731</f>
        <v>8.6771794781193151E-2</v>
      </c>
      <c r="AV1731">
        <v>7750</v>
      </c>
      <c r="AW1731">
        <v>6347.8589965397923</v>
      </c>
      <c r="AX1731" s="16">
        <f t="shared" ref="AX1731:AX1794" si="222">ABS(AV1731-AW1731)</f>
        <v>1402.1410034602077</v>
      </c>
      <c r="AY1731" s="17">
        <f t="shared" ref="AY1731:AY1794" si="223">ABS($AJ1731-AW1731)/$AJ1731</f>
        <v>0.18092141980131712</v>
      </c>
    </row>
    <row r="1732" spans="1:51" x14ac:dyDescent="0.25">
      <c r="A1732" t="s">
        <v>54</v>
      </c>
      <c r="B1732" t="s">
        <v>249</v>
      </c>
      <c r="C1732">
        <v>2200</v>
      </c>
      <c r="D1732">
        <v>144304</v>
      </c>
      <c r="E1732">
        <v>2004</v>
      </c>
      <c r="F1732" t="s">
        <v>165</v>
      </c>
      <c r="G1732" t="s">
        <v>205</v>
      </c>
      <c r="I1732" t="s">
        <v>1594</v>
      </c>
      <c r="J1732">
        <v>4</v>
      </c>
      <c r="K1732" t="s">
        <v>111</v>
      </c>
      <c r="L1732">
        <v>4</v>
      </c>
      <c r="M1732" t="s">
        <v>45</v>
      </c>
      <c r="N1732">
        <v>2.4000000953674321</v>
      </c>
      <c r="O1732" t="s">
        <v>60</v>
      </c>
      <c r="P1732" t="s">
        <v>46</v>
      </c>
      <c r="R1732" t="s">
        <v>47</v>
      </c>
      <c r="S1732" t="s">
        <v>151</v>
      </c>
      <c r="T1732">
        <v>149</v>
      </c>
      <c r="U1732" t="s">
        <v>63</v>
      </c>
      <c r="V1732" t="s">
        <v>64</v>
      </c>
      <c r="W1732" t="s">
        <v>589</v>
      </c>
      <c r="X1732" t="s">
        <v>49</v>
      </c>
      <c r="Y1732" t="s">
        <v>50</v>
      </c>
      <c r="AA1732">
        <v>0</v>
      </c>
      <c r="AB1732" t="s">
        <v>51</v>
      </c>
      <c r="AC1732" t="s">
        <v>52</v>
      </c>
      <c r="AD1732">
        <v>1</v>
      </c>
      <c r="AE1732">
        <v>1</v>
      </c>
      <c r="AF1732">
        <v>1</v>
      </c>
      <c r="AG1732">
        <v>2026</v>
      </c>
      <c r="AH1732">
        <v>20251230</v>
      </c>
      <c r="AI1732" t="s">
        <v>3295</v>
      </c>
      <c r="AJ1732">
        <v>2200</v>
      </c>
      <c r="AK1732">
        <v>2428.89013671875</v>
      </c>
      <c r="AL1732" s="10">
        <f t="shared" si="216"/>
        <v>228.89013671875</v>
      </c>
      <c r="AM1732" s="11">
        <f t="shared" si="217"/>
        <v>0.10404097123579545</v>
      </c>
      <c r="AN1732">
        <v>2200</v>
      </c>
      <c r="AO1732">
        <v>2645.129853611335</v>
      </c>
      <c r="AP1732" s="12">
        <f t="shared" si="218"/>
        <v>445.12985361133497</v>
      </c>
      <c r="AQ1732" s="13">
        <f t="shared" si="219"/>
        <v>0.2023317516415159</v>
      </c>
      <c r="AR1732">
        <v>2200</v>
      </c>
      <c r="AS1732">
        <v>2458.7268572599151</v>
      </c>
      <c r="AT1732" s="14">
        <f t="shared" si="220"/>
        <v>258.72685725991505</v>
      </c>
      <c r="AU1732" s="15">
        <f t="shared" si="221"/>
        <v>0.11760311693632503</v>
      </c>
      <c r="AV1732">
        <v>2200</v>
      </c>
      <c r="AW1732">
        <v>2519.5627836611188</v>
      </c>
      <c r="AX1732" s="16">
        <f t="shared" si="222"/>
        <v>319.56278366111883</v>
      </c>
      <c r="AY1732" s="17">
        <f t="shared" si="223"/>
        <v>0.145255810755054</v>
      </c>
    </row>
    <row r="1733" spans="1:51" x14ac:dyDescent="0.25">
      <c r="A1733" t="s">
        <v>69</v>
      </c>
      <c r="B1733" t="s">
        <v>85</v>
      </c>
      <c r="C1733">
        <v>8800</v>
      </c>
      <c r="D1733">
        <v>104130</v>
      </c>
      <c r="E1733">
        <v>2016</v>
      </c>
      <c r="F1733" t="s">
        <v>56</v>
      </c>
      <c r="G1733" t="s">
        <v>1841</v>
      </c>
      <c r="H1733" t="s">
        <v>3296</v>
      </c>
      <c r="J1733">
        <v>4</v>
      </c>
      <c r="K1733" t="s">
        <v>59</v>
      </c>
      <c r="L1733">
        <v>2</v>
      </c>
      <c r="M1733" t="s">
        <v>45</v>
      </c>
      <c r="N1733">
        <v>2.2999999523162842</v>
      </c>
      <c r="O1733" t="s">
        <v>119</v>
      </c>
      <c r="P1733" t="s">
        <v>46</v>
      </c>
      <c r="Q1733">
        <v>4</v>
      </c>
      <c r="R1733" t="s">
        <v>578</v>
      </c>
      <c r="T1733">
        <v>310</v>
      </c>
      <c r="U1733" t="s">
        <v>63</v>
      </c>
      <c r="V1733" t="s">
        <v>64</v>
      </c>
      <c r="X1733" t="s">
        <v>65</v>
      </c>
      <c r="Y1733" t="s">
        <v>82</v>
      </c>
      <c r="AA1733">
        <v>0</v>
      </c>
      <c r="AB1733" t="s">
        <v>51</v>
      </c>
      <c r="AC1733" t="s">
        <v>579</v>
      </c>
      <c r="AD1733">
        <v>1</v>
      </c>
      <c r="AE1733">
        <v>1</v>
      </c>
      <c r="AF1733">
        <v>1</v>
      </c>
      <c r="AG1733">
        <v>2026</v>
      </c>
      <c r="AH1733">
        <v>20251231</v>
      </c>
      <c r="AI1733" t="s">
        <v>3297</v>
      </c>
      <c r="AJ1733">
        <v>8800</v>
      </c>
      <c r="AK1733">
        <v>9679.8046875</v>
      </c>
      <c r="AL1733" s="10">
        <f t="shared" si="216"/>
        <v>879.8046875</v>
      </c>
      <c r="AM1733" s="11">
        <f t="shared" si="217"/>
        <v>9.9977805397727271E-2</v>
      </c>
      <c r="AN1733">
        <v>8800</v>
      </c>
      <c r="AO1733">
        <v>9683.2609746888556</v>
      </c>
      <c r="AP1733" s="12">
        <f t="shared" si="218"/>
        <v>883.26097468885564</v>
      </c>
      <c r="AQ1733" s="13">
        <f t="shared" si="219"/>
        <v>0.10037056530555177</v>
      </c>
      <c r="AR1733">
        <v>8800</v>
      </c>
      <c r="AS1733">
        <v>9451.110141110943</v>
      </c>
      <c r="AT1733" s="14">
        <f t="shared" si="220"/>
        <v>651.110141110943</v>
      </c>
      <c r="AU1733" s="15">
        <f t="shared" si="221"/>
        <v>7.3989788762607159E-2</v>
      </c>
      <c r="AV1733">
        <v>8800</v>
      </c>
      <c r="AW1733">
        <v>9696.5721854304611</v>
      </c>
      <c r="AX1733" s="16">
        <f t="shared" si="222"/>
        <v>896.5721854304611</v>
      </c>
      <c r="AY1733" s="17">
        <f t="shared" si="223"/>
        <v>0.10188320288982512</v>
      </c>
    </row>
    <row r="1734" spans="1:51" x14ac:dyDescent="0.25">
      <c r="A1734" t="s">
        <v>54</v>
      </c>
      <c r="B1734" t="s">
        <v>154</v>
      </c>
      <c r="C1734">
        <v>1800</v>
      </c>
      <c r="D1734">
        <v>173006</v>
      </c>
      <c r="E1734">
        <v>2011</v>
      </c>
      <c r="F1734" t="s">
        <v>397</v>
      </c>
      <c r="G1734" t="s">
        <v>565</v>
      </c>
      <c r="H1734" t="s">
        <v>3298</v>
      </c>
      <c r="J1734">
        <v>6</v>
      </c>
      <c r="K1734" t="s">
        <v>118</v>
      </c>
      <c r="L1734">
        <v>4</v>
      </c>
      <c r="M1734" t="s">
        <v>45</v>
      </c>
      <c r="N1734">
        <v>3.5</v>
      </c>
      <c r="O1734" t="s">
        <v>60</v>
      </c>
      <c r="P1734" t="s">
        <v>46</v>
      </c>
      <c r="Q1734">
        <v>2</v>
      </c>
      <c r="R1734" t="s">
        <v>353</v>
      </c>
      <c r="T1734">
        <v>248</v>
      </c>
      <c r="U1734" t="s">
        <v>63</v>
      </c>
      <c r="V1734" t="s">
        <v>79</v>
      </c>
      <c r="W1734" t="s">
        <v>566</v>
      </c>
      <c r="X1734" t="s">
        <v>97</v>
      </c>
      <c r="Y1734" t="s">
        <v>82</v>
      </c>
      <c r="AA1734">
        <v>0</v>
      </c>
      <c r="AB1734" t="s">
        <v>51</v>
      </c>
      <c r="AC1734" t="s">
        <v>353</v>
      </c>
      <c r="AD1734">
        <v>1</v>
      </c>
      <c r="AE1734">
        <v>1</v>
      </c>
      <c r="AF1734">
        <v>1</v>
      </c>
      <c r="AG1734">
        <v>2026</v>
      </c>
      <c r="AH1734">
        <v>20260101</v>
      </c>
      <c r="AI1734" t="s">
        <v>3299</v>
      </c>
      <c r="AJ1734">
        <v>1800</v>
      </c>
      <c r="AK1734">
        <v>2419.180419921875</v>
      </c>
      <c r="AL1734" s="10">
        <f t="shared" si="216"/>
        <v>619.180419921875</v>
      </c>
      <c r="AM1734" s="11">
        <f t="shared" si="217"/>
        <v>0.34398912217881944</v>
      </c>
      <c r="AN1734">
        <v>1800</v>
      </c>
      <c r="AO1734">
        <v>2476.7363342344379</v>
      </c>
      <c r="AP1734" s="12">
        <f t="shared" si="218"/>
        <v>676.73633423443789</v>
      </c>
      <c r="AQ1734" s="13">
        <f t="shared" si="219"/>
        <v>0.37596463013024328</v>
      </c>
      <c r="AR1734">
        <v>1800</v>
      </c>
      <c r="AS1734">
        <v>2258.7539050694172</v>
      </c>
      <c r="AT1734" s="14">
        <f t="shared" si="220"/>
        <v>458.75390506941721</v>
      </c>
      <c r="AU1734" s="15">
        <f t="shared" si="221"/>
        <v>0.25486328059412067</v>
      </c>
      <c r="AV1734">
        <v>1800</v>
      </c>
      <c r="AW1734">
        <v>2422.708761625061</v>
      </c>
      <c r="AX1734" s="16">
        <f t="shared" si="222"/>
        <v>622.70876162506102</v>
      </c>
      <c r="AY1734" s="17">
        <f t="shared" si="223"/>
        <v>0.34594931201392276</v>
      </c>
    </row>
    <row r="1735" spans="1:51" x14ac:dyDescent="0.25">
      <c r="A1735" t="s">
        <v>106</v>
      </c>
      <c r="B1735" t="s">
        <v>107</v>
      </c>
      <c r="C1735">
        <v>1800</v>
      </c>
      <c r="D1735">
        <v>173563</v>
      </c>
      <c r="E1735">
        <v>2013</v>
      </c>
      <c r="F1735" t="s">
        <v>196</v>
      </c>
      <c r="G1735" t="s">
        <v>706</v>
      </c>
      <c r="H1735" t="s">
        <v>3300</v>
      </c>
      <c r="J1735">
        <v>4</v>
      </c>
      <c r="K1735" t="s">
        <v>44</v>
      </c>
      <c r="L1735">
        <v>4</v>
      </c>
      <c r="M1735" t="s">
        <v>45</v>
      </c>
      <c r="N1735">
        <v>2.4000000953674321</v>
      </c>
      <c r="O1735" t="s">
        <v>60</v>
      </c>
      <c r="R1735" t="s">
        <v>47</v>
      </c>
      <c r="S1735" t="s">
        <v>151</v>
      </c>
      <c r="U1735" t="s">
        <v>63</v>
      </c>
      <c r="W1735" t="s">
        <v>3301</v>
      </c>
      <c r="X1735" t="s">
        <v>49</v>
      </c>
      <c r="Y1735" t="s">
        <v>82</v>
      </c>
      <c r="AA1735">
        <v>0</v>
      </c>
      <c r="AB1735" t="s">
        <v>51</v>
      </c>
      <c r="AC1735" t="s">
        <v>52</v>
      </c>
      <c r="AD1735">
        <v>1</v>
      </c>
      <c r="AE1735">
        <v>1</v>
      </c>
      <c r="AF1735">
        <v>1</v>
      </c>
      <c r="AG1735">
        <v>2026</v>
      </c>
      <c r="AH1735">
        <v>20260102</v>
      </c>
      <c r="AI1735" t="s">
        <v>3302</v>
      </c>
      <c r="AJ1735">
        <v>1800</v>
      </c>
      <c r="AK1735">
        <v>2052.32421875</v>
      </c>
      <c r="AL1735" s="10">
        <f t="shared" si="216"/>
        <v>252.32421875</v>
      </c>
      <c r="AM1735" s="11">
        <f t="shared" si="217"/>
        <v>0.14018012152777778</v>
      </c>
      <c r="AN1735">
        <v>1800</v>
      </c>
      <c r="AO1735">
        <v>2008.5212286832891</v>
      </c>
      <c r="AP1735" s="12">
        <f t="shared" si="218"/>
        <v>208.52122868328911</v>
      </c>
      <c r="AQ1735" s="13">
        <f t="shared" si="219"/>
        <v>0.11584512704627173</v>
      </c>
      <c r="AR1735">
        <v>1800</v>
      </c>
      <c r="AS1735">
        <v>2202.92379002386</v>
      </c>
      <c r="AT1735" s="14">
        <f t="shared" si="220"/>
        <v>402.92379002385997</v>
      </c>
      <c r="AU1735" s="15">
        <f t="shared" si="221"/>
        <v>0.22384655001325554</v>
      </c>
      <c r="AV1735">
        <v>1800</v>
      </c>
      <c r="AW1735">
        <v>2055.4760066188642</v>
      </c>
      <c r="AX1735" s="16">
        <f t="shared" si="222"/>
        <v>255.47600661886418</v>
      </c>
      <c r="AY1735" s="17">
        <f t="shared" si="223"/>
        <v>0.14193111478825787</v>
      </c>
    </row>
    <row r="1736" spans="1:51" x14ac:dyDescent="0.25">
      <c r="A1736" t="s">
        <v>54</v>
      </c>
      <c r="B1736" t="s">
        <v>127</v>
      </c>
      <c r="C1736">
        <v>5900</v>
      </c>
      <c r="D1736">
        <v>66375</v>
      </c>
      <c r="E1736">
        <v>2018</v>
      </c>
      <c r="F1736" t="s">
        <v>56</v>
      </c>
      <c r="G1736" t="s">
        <v>849</v>
      </c>
      <c r="H1736" t="s">
        <v>58</v>
      </c>
      <c r="J1736">
        <v>3</v>
      </c>
      <c r="K1736" t="s">
        <v>87</v>
      </c>
      <c r="L1736">
        <v>4</v>
      </c>
      <c r="M1736" t="s">
        <v>45</v>
      </c>
      <c r="N1736">
        <v>1</v>
      </c>
      <c r="O1736" t="s">
        <v>60</v>
      </c>
      <c r="P1736" t="s">
        <v>46</v>
      </c>
      <c r="Q1736">
        <v>5</v>
      </c>
      <c r="R1736" t="s">
        <v>61</v>
      </c>
      <c r="S1736" t="s">
        <v>62</v>
      </c>
      <c r="T1736">
        <v>123</v>
      </c>
      <c r="U1736" t="s">
        <v>63</v>
      </c>
      <c r="V1736" t="s">
        <v>64</v>
      </c>
      <c r="W1736" t="s">
        <v>2286</v>
      </c>
      <c r="X1736" t="s">
        <v>65</v>
      </c>
      <c r="Y1736" t="s">
        <v>82</v>
      </c>
      <c r="Z1736">
        <v>19245</v>
      </c>
      <c r="AA1736">
        <v>0</v>
      </c>
      <c r="AB1736" t="s">
        <v>51</v>
      </c>
      <c r="AC1736" t="s">
        <v>67</v>
      </c>
      <c r="AD1736">
        <v>1</v>
      </c>
      <c r="AE1736">
        <v>1</v>
      </c>
      <c r="AF1736">
        <v>1</v>
      </c>
      <c r="AG1736">
        <v>2026</v>
      </c>
      <c r="AH1736">
        <v>20251231</v>
      </c>
      <c r="AI1736" t="s">
        <v>3303</v>
      </c>
      <c r="AJ1736">
        <v>5900</v>
      </c>
      <c r="AK1736">
        <v>5575.49169921875</v>
      </c>
      <c r="AL1736" s="10">
        <f t="shared" si="216"/>
        <v>324.50830078125</v>
      </c>
      <c r="AM1736" s="11">
        <f t="shared" si="217"/>
        <v>5.5001406912076271E-2</v>
      </c>
      <c r="AN1736">
        <v>5900</v>
      </c>
      <c r="AO1736">
        <v>5425.3249394628538</v>
      </c>
      <c r="AP1736" s="12">
        <f t="shared" si="218"/>
        <v>474.67506053714624</v>
      </c>
      <c r="AQ1736" s="13">
        <f t="shared" si="219"/>
        <v>8.0453400091041738E-2</v>
      </c>
      <c r="AR1736">
        <v>5900</v>
      </c>
      <c r="AS1736">
        <v>5521.9763847276408</v>
      </c>
      <c r="AT1736" s="14">
        <f t="shared" si="220"/>
        <v>378.02361527235917</v>
      </c>
      <c r="AU1736" s="15">
        <f t="shared" si="221"/>
        <v>6.407179919870494E-2</v>
      </c>
      <c r="AV1736">
        <v>5900</v>
      </c>
      <c r="AW1736">
        <v>5663.4724637681147</v>
      </c>
      <c r="AX1736" s="16">
        <f t="shared" si="222"/>
        <v>236.52753623188528</v>
      </c>
      <c r="AY1736" s="17">
        <f t="shared" si="223"/>
        <v>4.008941292065852E-2</v>
      </c>
    </row>
    <row r="1737" spans="1:51" x14ac:dyDescent="0.25">
      <c r="A1737" t="s">
        <v>39</v>
      </c>
      <c r="B1737" t="s">
        <v>114</v>
      </c>
      <c r="C1737">
        <v>500</v>
      </c>
      <c r="D1737">
        <v>254742</v>
      </c>
      <c r="E1737">
        <v>2009</v>
      </c>
      <c r="F1737" t="s">
        <v>100</v>
      </c>
      <c r="G1737" t="s">
        <v>2269</v>
      </c>
      <c r="H1737" t="s">
        <v>2364</v>
      </c>
      <c r="J1737">
        <v>6</v>
      </c>
      <c r="K1737" t="s">
        <v>44</v>
      </c>
      <c r="L1737">
        <v>4</v>
      </c>
      <c r="M1737" t="s">
        <v>45</v>
      </c>
      <c r="N1737">
        <v>3.9000000953674321</v>
      </c>
      <c r="O1737" t="s">
        <v>60</v>
      </c>
      <c r="P1737" t="s">
        <v>46</v>
      </c>
      <c r="R1737" t="s">
        <v>61</v>
      </c>
      <c r="U1737" t="s">
        <v>63</v>
      </c>
      <c r="V1737" t="s">
        <v>79</v>
      </c>
      <c r="W1737" t="s">
        <v>3304</v>
      </c>
      <c r="X1737" t="s">
        <v>65</v>
      </c>
      <c r="Y1737" t="s">
        <v>82</v>
      </c>
      <c r="AA1737">
        <v>0</v>
      </c>
      <c r="AB1737" t="s">
        <v>51</v>
      </c>
      <c r="AC1737" t="s">
        <v>67</v>
      </c>
      <c r="AD1737">
        <v>1</v>
      </c>
      <c r="AE1737">
        <v>1</v>
      </c>
      <c r="AF1737">
        <v>1</v>
      </c>
      <c r="AG1737">
        <v>2026</v>
      </c>
      <c r="AH1737">
        <v>20251231</v>
      </c>
      <c r="AI1737" t="s">
        <v>3305</v>
      </c>
      <c r="AJ1737">
        <v>500</v>
      </c>
      <c r="AK1737">
        <v>776.04779052734375</v>
      </c>
      <c r="AL1737" s="10">
        <f t="shared" si="216"/>
        <v>276.04779052734375</v>
      </c>
      <c r="AM1737" s="11">
        <f t="shared" si="217"/>
        <v>0.55209558105468748</v>
      </c>
      <c r="AN1737">
        <v>500</v>
      </c>
      <c r="AO1737">
        <v>764.42669578896835</v>
      </c>
      <c r="AP1737" s="12">
        <f t="shared" si="218"/>
        <v>264.42669578896835</v>
      </c>
      <c r="AQ1737" s="13">
        <f t="shared" si="219"/>
        <v>0.52885339157793665</v>
      </c>
      <c r="AR1737">
        <v>500</v>
      </c>
      <c r="AS1737">
        <v>804.83488801697968</v>
      </c>
      <c r="AT1737" s="14">
        <f t="shared" si="220"/>
        <v>304.83488801697968</v>
      </c>
      <c r="AU1737" s="15">
        <f t="shared" si="221"/>
        <v>0.60966977603395933</v>
      </c>
      <c r="AV1737">
        <v>500</v>
      </c>
      <c r="AW1737">
        <v>796.46028513238286</v>
      </c>
      <c r="AX1737" s="16">
        <f t="shared" si="222"/>
        <v>296.46028513238286</v>
      </c>
      <c r="AY1737" s="17">
        <f t="shared" si="223"/>
        <v>0.59292057026476574</v>
      </c>
    </row>
    <row r="1738" spans="1:51" x14ac:dyDescent="0.25">
      <c r="A1738" t="s">
        <v>54</v>
      </c>
      <c r="B1738" t="s">
        <v>127</v>
      </c>
      <c r="C1738">
        <v>10250</v>
      </c>
      <c r="D1738">
        <v>123954</v>
      </c>
      <c r="E1738">
        <v>2018</v>
      </c>
      <c r="F1738" t="s">
        <v>71</v>
      </c>
      <c r="G1738" t="s">
        <v>72</v>
      </c>
      <c r="H1738" t="s">
        <v>149</v>
      </c>
      <c r="I1738" t="s">
        <v>150</v>
      </c>
      <c r="J1738">
        <v>8</v>
      </c>
      <c r="K1738" t="s">
        <v>111</v>
      </c>
      <c r="L1738">
        <v>4</v>
      </c>
      <c r="M1738" t="s">
        <v>45</v>
      </c>
      <c r="N1738">
        <v>5.3000001907348633</v>
      </c>
      <c r="O1738" t="s">
        <v>76</v>
      </c>
      <c r="P1738" t="s">
        <v>46</v>
      </c>
      <c r="Q1738">
        <v>2</v>
      </c>
      <c r="R1738" t="s">
        <v>77</v>
      </c>
      <c r="S1738" t="s">
        <v>78</v>
      </c>
      <c r="U1738" t="s">
        <v>63</v>
      </c>
      <c r="W1738" t="s">
        <v>253</v>
      </c>
      <c r="X1738" t="s">
        <v>136</v>
      </c>
      <c r="Y1738" t="s">
        <v>66</v>
      </c>
      <c r="AA1738">
        <v>0</v>
      </c>
      <c r="AB1738" t="s">
        <v>51</v>
      </c>
      <c r="AC1738" t="s">
        <v>83</v>
      </c>
      <c r="AD1738">
        <v>1</v>
      </c>
      <c r="AE1738">
        <v>1</v>
      </c>
      <c r="AF1738">
        <v>1</v>
      </c>
      <c r="AG1738">
        <v>2026</v>
      </c>
      <c r="AH1738">
        <v>20251231</v>
      </c>
      <c r="AI1738" t="s">
        <v>3306</v>
      </c>
      <c r="AJ1738">
        <v>10250</v>
      </c>
      <c r="AK1738">
        <v>11972.0693359375</v>
      </c>
      <c r="AL1738" s="10">
        <f t="shared" si="216"/>
        <v>1722.0693359375</v>
      </c>
      <c r="AM1738" s="11">
        <f t="shared" si="217"/>
        <v>0.16800676448170732</v>
      </c>
      <c r="AN1738">
        <v>10250</v>
      </c>
      <c r="AO1738">
        <v>11967.87816461691</v>
      </c>
      <c r="AP1738" s="12">
        <f t="shared" si="218"/>
        <v>1717.87816461691</v>
      </c>
      <c r="AQ1738" s="13">
        <f t="shared" si="219"/>
        <v>0.16759786971872292</v>
      </c>
      <c r="AR1738">
        <v>10250</v>
      </c>
      <c r="AS1738">
        <v>11691.566759960529</v>
      </c>
      <c r="AT1738" s="14">
        <f t="shared" si="220"/>
        <v>1441.5667599605295</v>
      </c>
      <c r="AU1738" s="15">
        <f t="shared" si="221"/>
        <v>0.14064065950834434</v>
      </c>
      <c r="AV1738">
        <v>10250</v>
      </c>
      <c r="AW1738">
        <v>12107.116242038221</v>
      </c>
      <c r="AX1738" s="16">
        <f t="shared" si="222"/>
        <v>1857.1162420382207</v>
      </c>
      <c r="AY1738" s="17">
        <f t="shared" si="223"/>
        <v>0.18118207239397274</v>
      </c>
    </row>
    <row r="1739" spans="1:51" x14ac:dyDescent="0.25">
      <c r="A1739" t="s">
        <v>106</v>
      </c>
      <c r="B1739" t="s">
        <v>164</v>
      </c>
      <c r="C1739">
        <v>16000</v>
      </c>
      <c r="D1739">
        <v>124008</v>
      </c>
      <c r="E1739">
        <v>2021</v>
      </c>
      <c r="F1739" t="s">
        <v>155</v>
      </c>
      <c r="G1739" t="s">
        <v>150</v>
      </c>
      <c r="H1739" t="s">
        <v>276</v>
      </c>
      <c r="J1739">
        <v>6</v>
      </c>
      <c r="K1739" t="s">
        <v>111</v>
      </c>
      <c r="L1739">
        <v>4</v>
      </c>
      <c r="M1739" t="s">
        <v>45</v>
      </c>
      <c r="N1739">
        <v>3.5999999046325679</v>
      </c>
      <c r="O1739" t="s">
        <v>76</v>
      </c>
      <c r="P1739" t="s">
        <v>46</v>
      </c>
      <c r="Q1739">
        <v>4</v>
      </c>
      <c r="R1739" t="s">
        <v>77</v>
      </c>
      <c r="S1739" t="s">
        <v>78</v>
      </c>
      <c r="T1739">
        <v>305</v>
      </c>
      <c r="U1739" t="s">
        <v>63</v>
      </c>
      <c r="V1739" t="s">
        <v>79</v>
      </c>
      <c r="X1739" t="s">
        <v>97</v>
      </c>
      <c r="Y1739" t="s">
        <v>82</v>
      </c>
      <c r="AA1739">
        <v>0</v>
      </c>
      <c r="AB1739" t="s">
        <v>51</v>
      </c>
      <c r="AC1739" t="s">
        <v>83</v>
      </c>
      <c r="AD1739">
        <v>1</v>
      </c>
      <c r="AE1739">
        <v>1</v>
      </c>
      <c r="AF1739">
        <v>1</v>
      </c>
      <c r="AG1739">
        <v>2026</v>
      </c>
      <c r="AH1739">
        <v>20251229</v>
      </c>
      <c r="AI1739" t="s">
        <v>3307</v>
      </c>
      <c r="AJ1739">
        <v>16000</v>
      </c>
      <c r="AK1739">
        <v>15256.970703125</v>
      </c>
      <c r="AL1739" s="10">
        <f t="shared" si="216"/>
        <v>743.029296875</v>
      </c>
      <c r="AM1739" s="11">
        <f t="shared" si="217"/>
        <v>4.6439331054687498E-2</v>
      </c>
      <c r="AN1739">
        <v>16000</v>
      </c>
      <c r="AO1739">
        <v>15155.524096073659</v>
      </c>
      <c r="AP1739" s="12">
        <f t="shared" si="218"/>
        <v>844.47590392634083</v>
      </c>
      <c r="AQ1739" s="13">
        <f t="shared" si="219"/>
        <v>5.2779743995396304E-2</v>
      </c>
      <c r="AR1739">
        <v>16000</v>
      </c>
      <c r="AS1739">
        <v>14737.03730276528</v>
      </c>
      <c r="AT1739" s="14">
        <f t="shared" si="220"/>
        <v>1262.9626972347196</v>
      </c>
      <c r="AU1739" s="15">
        <f t="shared" si="221"/>
        <v>7.8935168577169978E-2</v>
      </c>
      <c r="AV1739">
        <v>16000</v>
      </c>
      <c r="AW1739">
        <v>15239.73460410557</v>
      </c>
      <c r="AX1739" s="16">
        <f t="shared" si="222"/>
        <v>760.26539589443018</v>
      </c>
      <c r="AY1739" s="17">
        <f t="shared" si="223"/>
        <v>4.7516587243401888E-2</v>
      </c>
    </row>
    <row r="1740" spans="1:51" x14ac:dyDescent="0.25">
      <c r="A1740" t="s">
        <v>106</v>
      </c>
      <c r="B1740" t="s">
        <v>501</v>
      </c>
      <c r="C1740">
        <v>16900</v>
      </c>
      <c r="D1740">
        <v>87007</v>
      </c>
      <c r="E1740">
        <v>2019</v>
      </c>
      <c r="F1740" t="s">
        <v>115</v>
      </c>
      <c r="G1740" t="s">
        <v>384</v>
      </c>
      <c r="H1740" t="s">
        <v>3308</v>
      </c>
      <c r="J1740">
        <v>6</v>
      </c>
      <c r="K1740" t="s">
        <v>44</v>
      </c>
      <c r="L1740">
        <v>4</v>
      </c>
      <c r="M1740" t="s">
        <v>45</v>
      </c>
      <c r="N1740">
        <v>3</v>
      </c>
      <c r="O1740" t="s">
        <v>45</v>
      </c>
      <c r="P1740" t="s">
        <v>46</v>
      </c>
      <c r="Q1740">
        <v>4</v>
      </c>
      <c r="R1740" t="s">
        <v>61</v>
      </c>
      <c r="S1740" t="s">
        <v>48</v>
      </c>
      <c r="T1740">
        <v>362</v>
      </c>
      <c r="U1740" t="s">
        <v>63</v>
      </c>
      <c r="V1740" t="s">
        <v>79</v>
      </c>
      <c r="W1740" t="s">
        <v>2030</v>
      </c>
      <c r="X1740" t="s">
        <v>65</v>
      </c>
      <c r="Y1740" t="s">
        <v>120</v>
      </c>
      <c r="AA1740">
        <v>0</v>
      </c>
      <c r="AB1740" t="s">
        <v>51</v>
      </c>
      <c r="AC1740" t="s">
        <v>67</v>
      </c>
      <c r="AD1740">
        <v>1</v>
      </c>
      <c r="AE1740">
        <v>1</v>
      </c>
      <c r="AF1740">
        <v>1</v>
      </c>
      <c r="AG1740">
        <v>2026</v>
      </c>
      <c r="AH1740">
        <v>20251230</v>
      </c>
      <c r="AI1740" t="s">
        <v>3309</v>
      </c>
      <c r="AJ1740">
        <v>16900</v>
      </c>
      <c r="AK1740">
        <v>16704.998046875</v>
      </c>
      <c r="AL1740" s="10">
        <f t="shared" si="216"/>
        <v>195.001953125</v>
      </c>
      <c r="AM1740" s="11">
        <f t="shared" si="217"/>
        <v>1.1538577107988167E-2</v>
      </c>
      <c r="AN1740">
        <v>16900</v>
      </c>
      <c r="AO1740">
        <v>18218.961984452952</v>
      </c>
      <c r="AP1740" s="12">
        <f t="shared" si="218"/>
        <v>1318.9619844529516</v>
      </c>
      <c r="AQ1740" s="13">
        <f t="shared" si="219"/>
        <v>7.8045087837452759E-2</v>
      </c>
      <c r="AR1740">
        <v>16900</v>
      </c>
      <c r="AS1740">
        <v>16634.867461115569</v>
      </c>
      <c r="AT1740" s="14">
        <f t="shared" si="220"/>
        <v>265.13253888443069</v>
      </c>
      <c r="AU1740" s="15">
        <f t="shared" si="221"/>
        <v>1.5688315910321344E-2</v>
      </c>
      <c r="AV1740">
        <v>16900</v>
      </c>
      <c r="AW1740">
        <v>16848.85391822828</v>
      </c>
      <c r="AX1740" s="16">
        <f t="shared" si="222"/>
        <v>51.146081771719764</v>
      </c>
      <c r="AY1740" s="17">
        <f t="shared" si="223"/>
        <v>3.0263953711076783E-3</v>
      </c>
    </row>
    <row r="1741" spans="1:51" x14ac:dyDescent="0.25">
      <c r="A1741" t="s">
        <v>39</v>
      </c>
      <c r="B1741" t="s">
        <v>224</v>
      </c>
      <c r="C1741">
        <v>2000</v>
      </c>
      <c r="D1741">
        <v>165489</v>
      </c>
      <c r="E1741">
        <v>2003</v>
      </c>
      <c r="F1741" t="s">
        <v>165</v>
      </c>
      <c r="G1741" t="s">
        <v>289</v>
      </c>
      <c r="I1741" t="s">
        <v>588</v>
      </c>
      <c r="J1741">
        <v>4</v>
      </c>
      <c r="K1741" t="s">
        <v>59</v>
      </c>
      <c r="L1741">
        <v>4</v>
      </c>
      <c r="M1741" t="s">
        <v>45</v>
      </c>
      <c r="N1741">
        <v>2.4000000953674321</v>
      </c>
      <c r="O1741" t="s">
        <v>60</v>
      </c>
      <c r="R1741" t="s">
        <v>61</v>
      </c>
      <c r="S1741" t="s">
        <v>151</v>
      </c>
      <c r="T1741">
        <v>157</v>
      </c>
      <c r="U1741" t="s">
        <v>63</v>
      </c>
      <c r="V1741" t="s">
        <v>64</v>
      </c>
      <c r="W1741" t="s">
        <v>589</v>
      </c>
      <c r="X1741" t="s">
        <v>65</v>
      </c>
      <c r="Y1741" t="s">
        <v>82</v>
      </c>
      <c r="AA1741">
        <v>0</v>
      </c>
      <c r="AB1741" t="s">
        <v>51</v>
      </c>
      <c r="AC1741" t="s">
        <v>67</v>
      </c>
      <c r="AD1741">
        <v>1</v>
      </c>
      <c r="AE1741">
        <v>1</v>
      </c>
      <c r="AF1741">
        <v>1</v>
      </c>
      <c r="AG1741">
        <v>2026</v>
      </c>
      <c r="AH1741">
        <v>20251231</v>
      </c>
      <c r="AI1741" t="s">
        <v>3310</v>
      </c>
      <c r="AJ1741">
        <v>2000</v>
      </c>
      <c r="AK1741">
        <v>1463.52490234375</v>
      </c>
      <c r="AL1741" s="10">
        <f t="shared" si="216"/>
        <v>536.47509765625</v>
      </c>
      <c r="AM1741" s="11">
        <f t="shared" si="217"/>
        <v>0.26823754882812501</v>
      </c>
      <c r="AN1741">
        <v>2000</v>
      </c>
      <c r="AO1741">
        <v>1553.793872671705</v>
      </c>
      <c r="AP1741" s="12">
        <f t="shared" si="218"/>
        <v>446.206127328295</v>
      </c>
      <c r="AQ1741" s="13">
        <f t="shared" si="219"/>
        <v>0.22310306366414751</v>
      </c>
      <c r="AR1741">
        <v>2000</v>
      </c>
      <c r="AS1741">
        <v>1484.5703882248779</v>
      </c>
      <c r="AT1741" s="14">
        <f t="shared" si="220"/>
        <v>515.42961177512211</v>
      </c>
      <c r="AU1741" s="15">
        <f t="shared" si="221"/>
        <v>0.25771480588756107</v>
      </c>
      <c r="AV1741">
        <v>2000</v>
      </c>
      <c r="AW1741">
        <v>1505.183955223881</v>
      </c>
      <c r="AX1741" s="16">
        <f t="shared" si="222"/>
        <v>494.81604477611904</v>
      </c>
      <c r="AY1741" s="17">
        <f t="shared" si="223"/>
        <v>0.24740802238805953</v>
      </c>
    </row>
    <row r="1742" spans="1:51" x14ac:dyDescent="0.25">
      <c r="A1742" t="s">
        <v>39</v>
      </c>
      <c r="B1742" t="s">
        <v>224</v>
      </c>
      <c r="C1742">
        <v>15500</v>
      </c>
      <c r="D1742">
        <v>57293</v>
      </c>
      <c r="E1742">
        <v>2019</v>
      </c>
      <c r="F1742" t="s">
        <v>139</v>
      </c>
      <c r="G1742" t="s">
        <v>672</v>
      </c>
      <c r="I1742" t="s">
        <v>673</v>
      </c>
      <c r="J1742">
        <v>4</v>
      </c>
      <c r="K1742" t="s">
        <v>75</v>
      </c>
      <c r="L1742">
        <v>4</v>
      </c>
      <c r="M1742" t="s">
        <v>45</v>
      </c>
      <c r="N1742">
        <v>2</v>
      </c>
      <c r="O1742" t="s">
        <v>119</v>
      </c>
      <c r="R1742" t="s">
        <v>61</v>
      </c>
      <c r="S1742" t="s">
        <v>48</v>
      </c>
      <c r="T1742">
        <v>255</v>
      </c>
      <c r="U1742" t="s">
        <v>63</v>
      </c>
      <c r="X1742" t="s">
        <v>65</v>
      </c>
      <c r="Y1742" t="s">
        <v>120</v>
      </c>
      <c r="Z1742">
        <v>40250</v>
      </c>
      <c r="AA1742">
        <v>0</v>
      </c>
      <c r="AB1742" t="s">
        <v>51</v>
      </c>
      <c r="AC1742" t="s">
        <v>67</v>
      </c>
      <c r="AD1742">
        <v>1</v>
      </c>
      <c r="AE1742">
        <v>1</v>
      </c>
      <c r="AF1742">
        <v>1</v>
      </c>
      <c r="AG1742">
        <v>2026</v>
      </c>
      <c r="AH1742">
        <v>20251231</v>
      </c>
      <c r="AI1742" t="s">
        <v>3311</v>
      </c>
      <c r="AJ1742">
        <v>15500</v>
      </c>
      <c r="AK1742">
        <v>14118.6357421875</v>
      </c>
      <c r="AL1742" s="10">
        <f t="shared" si="216"/>
        <v>1381.3642578125</v>
      </c>
      <c r="AM1742" s="11">
        <f t="shared" si="217"/>
        <v>8.9120274697580645E-2</v>
      </c>
      <c r="AN1742">
        <v>15500</v>
      </c>
      <c r="AO1742">
        <v>13693.92567179262</v>
      </c>
      <c r="AP1742" s="12">
        <f t="shared" si="218"/>
        <v>1806.0743282073799</v>
      </c>
      <c r="AQ1742" s="13">
        <f t="shared" si="219"/>
        <v>0.11652092440047612</v>
      </c>
      <c r="AR1742">
        <v>15500</v>
      </c>
      <c r="AS1742">
        <v>13720.441697699691</v>
      </c>
      <c r="AT1742" s="14">
        <f t="shared" si="220"/>
        <v>1779.5583023003092</v>
      </c>
      <c r="AU1742" s="15">
        <f t="shared" si="221"/>
        <v>0.11481021305163285</v>
      </c>
      <c r="AV1742">
        <v>15500</v>
      </c>
      <c r="AW1742">
        <v>14087.43063186813</v>
      </c>
      <c r="AX1742" s="16">
        <f t="shared" si="222"/>
        <v>1412.5693681318699</v>
      </c>
      <c r="AY1742" s="17">
        <f t="shared" si="223"/>
        <v>9.1133507621410953E-2</v>
      </c>
    </row>
    <row r="1743" spans="1:51" x14ac:dyDescent="0.25">
      <c r="A1743" t="s">
        <v>54</v>
      </c>
      <c r="B1743" t="s">
        <v>127</v>
      </c>
      <c r="C1743">
        <v>4250</v>
      </c>
      <c r="D1743">
        <v>100637</v>
      </c>
      <c r="E1743">
        <v>2021</v>
      </c>
      <c r="F1743" t="s">
        <v>177</v>
      </c>
      <c r="G1743" t="s">
        <v>178</v>
      </c>
      <c r="H1743" t="s">
        <v>3312</v>
      </c>
      <c r="J1743">
        <v>4</v>
      </c>
      <c r="K1743" t="s">
        <v>118</v>
      </c>
      <c r="L1743">
        <v>4</v>
      </c>
      <c r="M1743" t="s">
        <v>45</v>
      </c>
      <c r="N1743">
        <v>2</v>
      </c>
      <c r="O1743" t="s">
        <v>60</v>
      </c>
      <c r="P1743" t="s">
        <v>46</v>
      </c>
      <c r="Q1743">
        <v>2</v>
      </c>
      <c r="R1743" t="s">
        <v>47</v>
      </c>
      <c r="T1743">
        <v>184</v>
      </c>
      <c r="U1743" t="s">
        <v>63</v>
      </c>
      <c r="X1743" t="s">
        <v>112</v>
      </c>
      <c r="Y1743" t="s">
        <v>66</v>
      </c>
      <c r="AA1743">
        <v>0</v>
      </c>
      <c r="AB1743" t="s">
        <v>51</v>
      </c>
      <c r="AC1743" t="s">
        <v>98</v>
      </c>
      <c r="AD1743">
        <v>1</v>
      </c>
      <c r="AE1743">
        <v>1</v>
      </c>
      <c r="AF1743">
        <v>1</v>
      </c>
      <c r="AG1743">
        <v>2026</v>
      </c>
      <c r="AH1743">
        <v>20251231</v>
      </c>
      <c r="AI1743" t="s">
        <v>3313</v>
      </c>
      <c r="AJ1743">
        <v>4250</v>
      </c>
      <c r="AK1743">
        <v>7036.3759765625</v>
      </c>
      <c r="AL1743" s="10">
        <f t="shared" si="216"/>
        <v>2786.3759765625</v>
      </c>
      <c r="AM1743" s="11">
        <f t="shared" si="217"/>
        <v>0.65561787683823525</v>
      </c>
      <c r="AN1743">
        <v>4250</v>
      </c>
      <c r="AO1743">
        <v>7217.1504502746557</v>
      </c>
      <c r="AP1743" s="12">
        <f t="shared" si="218"/>
        <v>2967.1504502746557</v>
      </c>
      <c r="AQ1743" s="13">
        <f t="shared" si="219"/>
        <v>0.69815304712344839</v>
      </c>
      <c r="AR1743">
        <v>4250</v>
      </c>
      <c r="AS1743">
        <v>6931.2409109575328</v>
      </c>
      <c r="AT1743" s="14">
        <f t="shared" si="220"/>
        <v>2681.2409109575328</v>
      </c>
      <c r="AU1743" s="15">
        <f t="shared" si="221"/>
        <v>0.63088021434294894</v>
      </c>
      <c r="AV1743">
        <v>4250</v>
      </c>
      <c r="AW1743">
        <v>7126.8665607625098</v>
      </c>
      <c r="AX1743" s="16">
        <f t="shared" si="222"/>
        <v>2876.8665607625098</v>
      </c>
      <c r="AY1743" s="17">
        <f t="shared" si="223"/>
        <v>0.67690977900294347</v>
      </c>
    </row>
    <row r="1744" spans="1:51" x14ac:dyDescent="0.25">
      <c r="A1744" t="s">
        <v>39</v>
      </c>
      <c r="B1744" t="s">
        <v>114</v>
      </c>
      <c r="C1744">
        <v>26500</v>
      </c>
      <c r="D1744">
        <v>3850</v>
      </c>
      <c r="E1744">
        <v>2025</v>
      </c>
      <c r="F1744" t="s">
        <v>56</v>
      </c>
      <c r="G1744" t="s">
        <v>1906</v>
      </c>
      <c r="H1744" t="s">
        <v>1977</v>
      </c>
      <c r="J1744">
        <v>4</v>
      </c>
      <c r="K1744" t="s">
        <v>75</v>
      </c>
      <c r="L1744">
        <v>4</v>
      </c>
      <c r="M1744" t="s">
        <v>45</v>
      </c>
      <c r="N1744">
        <v>2.2999999523162842</v>
      </c>
      <c r="O1744" t="s">
        <v>119</v>
      </c>
      <c r="P1744" t="s">
        <v>46</v>
      </c>
      <c r="Q1744">
        <v>5</v>
      </c>
      <c r="R1744" t="s">
        <v>77</v>
      </c>
      <c r="S1744" t="s">
        <v>151</v>
      </c>
      <c r="U1744" t="s">
        <v>63</v>
      </c>
      <c r="V1744" t="s">
        <v>64</v>
      </c>
      <c r="W1744" t="s">
        <v>526</v>
      </c>
      <c r="X1744" t="s">
        <v>97</v>
      </c>
      <c r="Y1744" t="s">
        <v>82</v>
      </c>
      <c r="AA1744">
        <v>0</v>
      </c>
      <c r="AB1744" t="s">
        <v>51</v>
      </c>
      <c r="AC1744" t="s">
        <v>83</v>
      </c>
      <c r="AD1744">
        <v>1</v>
      </c>
      <c r="AE1744">
        <v>1</v>
      </c>
      <c r="AF1744">
        <v>1</v>
      </c>
      <c r="AG1744">
        <v>2026</v>
      </c>
      <c r="AH1744">
        <v>20251231</v>
      </c>
      <c r="AI1744" t="s">
        <v>3314</v>
      </c>
      <c r="AJ1744">
        <v>26500</v>
      </c>
      <c r="AK1744">
        <v>28172.4609375</v>
      </c>
      <c r="AL1744" s="10">
        <f t="shared" si="216"/>
        <v>1672.4609375</v>
      </c>
      <c r="AM1744" s="11">
        <f t="shared" si="217"/>
        <v>6.3111733490566035E-2</v>
      </c>
      <c r="AN1744">
        <v>26500</v>
      </c>
      <c r="AO1744">
        <v>29840.84691194486</v>
      </c>
      <c r="AP1744" s="12">
        <f t="shared" si="218"/>
        <v>3340.84691194486</v>
      </c>
      <c r="AQ1744" s="13">
        <f t="shared" si="219"/>
        <v>0.12606969479037208</v>
      </c>
      <c r="AR1744">
        <v>26500</v>
      </c>
      <c r="AS1744">
        <v>32308.386421483749</v>
      </c>
      <c r="AT1744" s="14">
        <f t="shared" si="220"/>
        <v>5808.3864214837486</v>
      </c>
      <c r="AU1744" s="15">
        <f t="shared" si="221"/>
        <v>0.21918439326353767</v>
      </c>
      <c r="AV1744">
        <v>26500</v>
      </c>
      <c r="AW1744">
        <v>28040.277777777781</v>
      </c>
      <c r="AX1744" s="16">
        <f t="shared" si="222"/>
        <v>1540.277777777781</v>
      </c>
      <c r="AY1744" s="17">
        <f t="shared" si="223"/>
        <v>5.8123689727463436E-2</v>
      </c>
    </row>
    <row r="1745" spans="1:51" x14ac:dyDescent="0.25">
      <c r="A1745" t="s">
        <v>39</v>
      </c>
      <c r="B1745" t="s">
        <v>114</v>
      </c>
      <c r="C1745">
        <v>14400</v>
      </c>
      <c r="D1745">
        <v>36434</v>
      </c>
      <c r="E1745">
        <v>2024</v>
      </c>
      <c r="F1745" t="s">
        <v>274</v>
      </c>
      <c r="G1745" t="s">
        <v>1225</v>
      </c>
      <c r="H1745" t="s">
        <v>1142</v>
      </c>
      <c r="J1745">
        <v>4</v>
      </c>
      <c r="K1745" t="s">
        <v>44</v>
      </c>
      <c r="L1745">
        <v>4</v>
      </c>
      <c r="M1745" t="s">
        <v>45</v>
      </c>
      <c r="N1745">
        <v>1.5</v>
      </c>
      <c r="O1745" t="s">
        <v>60</v>
      </c>
      <c r="P1745" t="s">
        <v>46</v>
      </c>
      <c r="R1745" t="s">
        <v>47</v>
      </c>
      <c r="S1745" t="s">
        <v>62</v>
      </c>
      <c r="U1745" t="s">
        <v>63</v>
      </c>
      <c r="V1745" t="s">
        <v>64</v>
      </c>
      <c r="W1745" t="s">
        <v>430</v>
      </c>
      <c r="X1745" t="s">
        <v>49</v>
      </c>
      <c r="Y1745" t="s">
        <v>66</v>
      </c>
      <c r="AA1745">
        <v>0</v>
      </c>
      <c r="AB1745" t="s">
        <v>51</v>
      </c>
      <c r="AC1745" t="s">
        <v>52</v>
      </c>
      <c r="AD1745">
        <v>1</v>
      </c>
      <c r="AE1745">
        <v>1</v>
      </c>
      <c r="AF1745">
        <v>1</v>
      </c>
      <c r="AG1745">
        <v>2026</v>
      </c>
      <c r="AH1745">
        <v>20251231</v>
      </c>
      <c r="AI1745" t="s">
        <v>3315</v>
      </c>
      <c r="AJ1745">
        <v>14400</v>
      </c>
      <c r="AK1745">
        <v>18390.607421875</v>
      </c>
      <c r="AL1745" s="10">
        <f t="shared" si="216"/>
        <v>3990.607421875</v>
      </c>
      <c r="AM1745" s="11">
        <f t="shared" si="217"/>
        <v>0.27712551540798613</v>
      </c>
      <c r="AN1745">
        <v>14400</v>
      </c>
      <c r="AO1745">
        <v>17930.496145130459</v>
      </c>
      <c r="AP1745" s="12">
        <f t="shared" si="218"/>
        <v>3530.4961451304589</v>
      </c>
      <c r="AQ1745" s="13">
        <f t="shared" si="219"/>
        <v>0.24517334341183741</v>
      </c>
      <c r="AR1745">
        <v>14400</v>
      </c>
      <c r="AS1745">
        <v>18294.803422737299</v>
      </c>
      <c r="AT1745" s="14">
        <f t="shared" si="220"/>
        <v>3894.8034227372991</v>
      </c>
      <c r="AU1745" s="15">
        <f t="shared" si="221"/>
        <v>0.27047245991231245</v>
      </c>
      <c r="AV1745">
        <v>14400</v>
      </c>
      <c r="AW1745">
        <v>18379.899027673899</v>
      </c>
      <c r="AX1745" s="16">
        <f t="shared" si="222"/>
        <v>3979.8990276738987</v>
      </c>
      <c r="AY1745" s="17">
        <f t="shared" si="223"/>
        <v>0.2763818769217985</v>
      </c>
    </row>
    <row r="1746" spans="1:51" x14ac:dyDescent="0.25">
      <c r="A1746" t="s">
        <v>106</v>
      </c>
      <c r="B1746" t="s">
        <v>215</v>
      </c>
      <c r="C1746">
        <v>8800</v>
      </c>
      <c r="D1746">
        <v>100780</v>
      </c>
      <c r="E1746">
        <v>2021</v>
      </c>
      <c r="F1746" t="s">
        <v>56</v>
      </c>
      <c r="G1746" t="s">
        <v>86</v>
      </c>
      <c r="H1746" t="s">
        <v>3316</v>
      </c>
      <c r="J1746">
        <v>4</v>
      </c>
      <c r="K1746" t="s">
        <v>87</v>
      </c>
      <c r="L1746">
        <v>4</v>
      </c>
      <c r="M1746" t="s">
        <v>45</v>
      </c>
      <c r="N1746">
        <v>2.5</v>
      </c>
      <c r="O1746" t="s">
        <v>60</v>
      </c>
      <c r="P1746" t="s">
        <v>46</v>
      </c>
      <c r="Q1746">
        <v>3</v>
      </c>
      <c r="R1746" t="s">
        <v>47</v>
      </c>
      <c r="S1746" t="s">
        <v>151</v>
      </c>
      <c r="U1746" t="s">
        <v>63</v>
      </c>
      <c r="V1746" t="s">
        <v>64</v>
      </c>
      <c r="W1746" t="s">
        <v>2641</v>
      </c>
      <c r="X1746" t="s">
        <v>49</v>
      </c>
      <c r="Y1746" t="s">
        <v>82</v>
      </c>
      <c r="AA1746">
        <v>1</v>
      </c>
      <c r="AB1746" t="s">
        <v>292</v>
      </c>
      <c r="AC1746" t="s">
        <v>586</v>
      </c>
      <c r="AD1746">
        <v>1</v>
      </c>
      <c r="AE1746">
        <v>1</v>
      </c>
      <c r="AF1746">
        <v>1</v>
      </c>
      <c r="AG1746">
        <v>2026</v>
      </c>
      <c r="AH1746">
        <v>20260102</v>
      </c>
      <c r="AI1746" t="s">
        <v>3317</v>
      </c>
      <c r="AJ1746">
        <v>8800</v>
      </c>
      <c r="AK1746">
        <v>9181.908203125</v>
      </c>
      <c r="AL1746" s="10">
        <f t="shared" si="216"/>
        <v>381.908203125</v>
      </c>
      <c r="AM1746" s="11">
        <f t="shared" si="217"/>
        <v>4.3398659446022725E-2</v>
      </c>
      <c r="AN1746">
        <v>8800</v>
      </c>
      <c r="AO1746">
        <v>9562.6769668752768</v>
      </c>
      <c r="AP1746" s="12">
        <f t="shared" si="218"/>
        <v>762.67696687527678</v>
      </c>
      <c r="AQ1746" s="13">
        <f t="shared" si="219"/>
        <v>8.6667837144917811E-2</v>
      </c>
      <c r="AR1746">
        <v>8800</v>
      </c>
      <c r="AS1746">
        <v>9205.9106216173022</v>
      </c>
      <c r="AT1746" s="14">
        <f t="shared" si="220"/>
        <v>405.91062161730224</v>
      </c>
      <c r="AU1746" s="15">
        <f t="shared" si="221"/>
        <v>4.6126207001966166E-2</v>
      </c>
      <c r="AV1746">
        <v>8800</v>
      </c>
      <c r="AW1746">
        <v>9238.0981595092035</v>
      </c>
      <c r="AX1746" s="16">
        <f t="shared" si="222"/>
        <v>438.09815950920347</v>
      </c>
      <c r="AY1746" s="17">
        <f t="shared" si="223"/>
        <v>4.9783881762409485E-2</v>
      </c>
    </row>
    <row r="1747" spans="1:51" x14ac:dyDescent="0.25">
      <c r="A1747" t="s">
        <v>54</v>
      </c>
      <c r="B1747" t="s">
        <v>328</v>
      </c>
      <c r="C1747">
        <v>65750</v>
      </c>
      <c r="D1747">
        <v>30493</v>
      </c>
      <c r="E1747">
        <v>2024</v>
      </c>
      <c r="F1747" t="s">
        <v>139</v>
      </c>
      <c r="G1747" t="s">
        <v>2933</v>
      </c>
      <c r="H1747" t="s">
        <v>3318</v>
      </c>
      <c r="J1747">
        <v>8</v>
      </c>
      <c r="K1747" t="s">
        <v>87</v>
      </c>
      <c r="L1747">
        <v>4</v>
      </c>
      <c r="M1747" t="s">
        <v>45</v>
      </c>
      <c r="N1747">
        <v>4.4000000953674316</v>
      </c>
      <c r="O1747" t="s">
        <v>45</v>
      </c>
      <c r="P1747" t="s">
        <v>46</v>
      </c>
      <c r="Q1747">
        <v>4</v>
      </c>
      <c r="R1747" t="s">
        <v>47</v>
      </c>
      <c r="T1747">
        <v>523</v>
      </c>
      <c r="U1747" t="s">
        <v>63</v>
      </c>
      <c r="X1747" t="s">
        <v>136</v>
      </c>
      <c r="Y1747" t="s">
        <v>82</v>
      </c>
      <c r="AA1747">
        <v>0</v>
      </c>
      <c r="AB1747" t="s">
        <v>51</v>
      </c>
      <c r="AC1747" t="s">
        <v>52</v>
      </c>
      <c r="AD1747">
        <v>1</v>
      </c>
      <c r="AE1747">
        <v>1</v>
      </c>
      <c r="AF1747">
        <v>1</v>
      </c>
      <c r="AG1747">
        <v>2026</v>
      </c>
      <c r="AH1747">
        <v>20251230</v>
      </c>
      <c r="AI1747" t="s">
        <v>3319</v>
      </c>
      <c r="AJ1747">
        <v>65750</v>
      </c>
      <c r="AK1747">
        <v>70161.640625</v>
      </c>
      <c r="AL1747" s="10">
        <f t="shared" si="216"/>
        <v>4411.640625</v>
      </c>
      <c r="AM1747" s="11">
        <f t="shared" si="217"/>
        <v>6.709719581749049E-2</v>
      </c>
      <c r="AN1747">
        <v>65750</v>
      </c>
      <c r="AO1747">
        <v>66681.457079265718</v>
      </c>
      <c r="AP1747" s="12">
        <f t="shared" si="218"/>
        <v>931.45707926571777</v>
      </c>
      <c r="AQ1747" s="13">
        <f t="shared" si="219"/>
        <v>1.4166647593394947E-2</v>
      </c>
      <c r="AR1747">
        <v>65750</v>
      </c>
      <c r="AS1747">
        <v>63566.749647428929</v>
      </c>
      <c r="AT1747" s="14">
        <f t="shared" si="220"/>
        <v>2183.2503525710708</v>
      </c>
      <c r="AU1747" s="15">
        <f t="shared" si="221"/>
        <v>3.3205328556214005E-2</v>
      </c>
      <c r="AV1747">
        <v>65750</v>
      </c>
      <c r="AW1747">
        <v>70283.830097087382</v>
      </c>
      <c r="AX1747" s="16">
        <f t="shared" si="222"/>
        <v>4533.8300970873825</v>
      </c>
      <c r="AY1747" s="17">
        <f t="shared" si="223"/>
        <v>6.8955590830226343E-2</v>
      </c>
    </row>
    <row r="1748" spans="1:51" x14ac:dyDescent="0.25">
      <c r="A1748" t="s">
        <v>39</v>
      </c>
      <c r="B1748" t="s">
        <v>171</v>
      </c>
      <c r="C1748">
        <v>6500</v>
      </c>
      <c r="D1748">
        <v>91967</v>
      </c>
      <c r="E1748">
        <v>2019</v>
      </c>
      <c r="F1748" t="s">
        <v>340</v>
      </c>
      <c r="G1748" t="s">
        <v>455</v>
      </c>
      <c r="H1748" t="s">
        <v>2381</v>
      </c>
      <c r="J1748">
        <v>4</v>
      </c>
      <c r="K1748" t="s">
        <v>87</v>
      </c>
      <c r="L1748">
        <v>4</v>
      </c>
      <c r="M1748" t="s">
        <v>45</v>
      </c>
      <c r="N1748">
        <v>2.4000000953674321</v>
      </c>
      <c r="O1748" t="s">
        <v>60</v>
      </c>
      <c r="P1748" t="s">
        <v>46</v>
      </c>
      <c r="R1748" t="s">
        <v>61</v>
      </c>
      <c r="T1748">
        <v>187</v>
      </c>
      <c r="U1748" t="s">
        <v>63</v>
      </c>
      <c r="W1748" t="s">
        <v>457</v>
      </c>
      <c r="X1748" t="s">
        <v>65</v>
      </c>
      <c r="Y1748" t="s">
        <v>82</v>
      </c>
      <c r="Z1748">
        <v>22500</v>
      </c>
      <c r="AA1748">
        <v>0</v>
      </c>
      <c r="AB1748" t="s">
        <v>51</v>
      </c>
      <c r="AC1748" t="s">
        <v>67</v>
      </c>
      <c r="AD1748">
        <v>1</v>
      </c>
      <c r="AE1748">
        <v>1</v>
      </c>
      <c r="AF1748">
        <v>1</v>
      </c>
      <c r="AG1748">
        <v>2026</v>
      </c>
      <c r="AH1748">
        <v>20251230</v>
      </c>
      <c r="AI1748" t="s">
        <v>3320</v>
      </c>
      <c r="AJ1748">
        <v>6500</v>
      </c>
      <c r="AK1748">
        <v>6482.4189453125</v>
      </c>
      <c r="AL1748" s="10">
        <f t="shared" si="216"/>
        <v>17.5810546875</v>
      </c>
      <c r="AM1748" s="11">
        <f t="shared" si="217"/>
        <v>2.7047776442307692E-3</v>
      </c>
      <c r="AN1748">
        <v>6500</v>
      </c>
      <c r="AO1748">
        <v>6575.746590970989</v>
      </c>
      <c r="AP1748" s="12">
        <f t="shared" si="218"/>
        <v>75.746590970989018</v>
      </c>
      <c r="AQ1748" s="13">
        <f t="shared" si="219"/>
        <v>1.1653321687844465E-2</v>
      </c>
      <c r="AR1748">
        <v>6500</v>
      </c>
      <c r="AS1748">
        <v>6694.5016310705714</v>
      </c>
      <c r="AT1748" s="14">
        <f t="shared" si="220"/>
        <v>194.50163107057142</v>
      </c>
      <c r="AU1748" s="15">
        <f t="shared" si="221"/>
        <v>2.9923327857010986E-2</v>
      </c>
      <c r="AV1748">
        <v>6500</v>
      </c>
      <c r="AW1748">
        <v>6504.954710144928</v>
      </c>
      <c r="AX1748" s="16">
        <f t="shared" si="222"/>
        <v>4.954710144927958</v>
      </c>
      <c r="AY1748" s="17">
        <f t="shared" si="223"/>
        <v>7.6226309921968586E-4</v>
      </c>
    </row>
    <row r="1749" spans="1:51" x14ac:dyDescent="0.25">
      <c r="A1749" t="s">
        <v>69</v>
      </c>
      <c r="B1749" t="s">
        <v>70</v>
      </c>
      <c r="C1749">
        <v>8400</v>
      </c>
      <c r="D1749">
        <v>189262</v>
      </c>
      <c r="E1749">
        <v>2021</v>
      </c>
      <c r="F1749" t="s">
        <v>71</v>
      </c>
      <c r="G1749" t="s">
        <v>72</v>
      </c>
      <c r="H1749" t="s">
        <v>2256</v>
      </c>
      <c r="I1749" t="s">
        <v>150</v>
      </c>
      <c r="J1749">
        <v>4</v>
      </c>
      <c r="K1749" t="s">
        <v>87</v>
      </c>
      <c r="L1749">
        <v>4</v>
      </c>
      <c r="M1749" t="s">
        <v>45</v>
      </c>
      <c r="N1749">
        <v>2.7000000476837158</v>
      </c>
      <c r="O1749" t="s">
        <v>76</v>
      </c>
      <c r="P1749" t="s">
        <v>46</v>
      </c>
      <c r="R1749" t="s">
        <v>77</v>
      </c>
      <c r="S1749" t="s">
        <v>78</v>
      </c>
      <c r="U1749" t="s">
        <v>63</v>
      </c>
      <c r="V1749" t="s">
        <v>64</v>
      </c>
      <c r="W1749" t="s">
        <v>152</v>
      </c>
      <c r="X1749" t="s">
        <v>97</v>
      </c>
      <c r="Y1749" t="s">
        <v>82</v>
      </c>
      <c r="AA1749">
        <v>0</v>
      </c>
      <c r="AB1749" t="s">
        <v>51</v>
      </c>
      <c r="AC1749" t="s">
        <v>83</v>
      </c>
      <c r="AD1749">
        <v>1</v>
      </c>
      <c r="AE1749">
        <v>1</v>
      </c>
      <c r="AF1749">
        <v>1</v>
      </c>
      <c r="AG1749">
        <v>2026</v>
      </c>
      <c r="AH1749">
        <v>20251230</v>
      </c>
      <c r="AI1749" t="s">
        <v>3321</v>
      </c>
      <c r="AJ1749">
        <v>8400</v>
      </c>
      <c r="AK1749">
        <v>10527.0048828125</v>
      </c>
      <c r="AL1749" s="10">
        <f t="shared" si="216"/>
        <v>2127.0048828125</v>
      </c>
      <c r="AM1749" s="11">
        <f t="shared" si="217"/>
        <v>0.2532148670014881</v>
      </c>
      <c r="AN1749">
        <v>8400</v>
      </c>
      <c r="AO1749">
        <v>10366.513409949201</v>
      </c>
      <c r="AP1749" s="12">
        <f t="shared" si="218"/>
        <v>1966.5134099492006</v>
      </c>
      <c r="AQ1749" s="13">
        <f t="shared" si="219"/>
        <v>0.23410873927966674</v>
      </c>
      <c r="AR1749">
        <v>8400</v>
      </c>
      <c r="AS1749">
        <v>10658.299499753541</v>
      </c>
      <c r="AT1749" s="14">
        <f t="shared" si="220"/>
        <v>2258.2994997535407</v>
      </c>
      <c r="AU1749" s="15">
        <f t="shared" si="221"/>
        <v>0.26884517854208817</v>
      </c>
      <c r="AV1749">
        <v>8400</v>
      </c>
      <c r="AW1749">
        <v>10630.706556333551</v>
      </c>
      <c r="AX1749" s="16">
        <f t="shared" si="222"/>
        <v>2230.7065563335509</v>
      </c>
      <c r="AY1749" s="17">
        <f t="shared" si="223"/>
        <v>0.26556030432542271</v>
      </c>
    </row>
    <row r="1750" spans="1:51" x14ac:dyDescent="0.25">
      <c r="A1750" t="s">
        <v>54</v>
      </c>
      <c r="B1750" t="s">
        <v>148</v>
      </c>
      <c r="C1750">
        <v>10600</v>
      </c>
      <c r="D1750">
        <v>112312</v>
      </c>
      <c r="E1750">
        <v>2020</v>
      </c>
      <c r="F1750" t="s">
        <v>343</v>
      </c>
      <c r="G1750" t="s">
        <v>380</v>
      </c>
      <c r="H1750" t="s">
        <v>381</v>
      </c>
      <c r="J1750">
        <v>6</v>
      </c>
      <c r="K1750" t="s">
        <v>44</v>
      </c>
      <c r="L1750">
        <v>4</v>
      </c>
      <c r="M1750" t="s">
        <v>45</v>
      </c>
      <c r="N1750">
        <v>3.5999999046325679</v>
      </c>
      <c r="O1750" t="s">
        <v>119</v>
      </c>
      <c r="R1750" t="s">
        <v>47</v>
      </c>
      <c r="S1750" t="s">
        <v>151</v>
      </c>
      <c r="T1750">
        <v>295</v>
      </c>
      <c r="U1750" t="s">
        <v>63</v>
      </c>
      <c r="V1750" t="s">
        <v>79</v>
      </c>
      <c r="X1750" t="s">
        <v>97</v>
      </c>
      <c r="Y1750" t="s">
        <v>82</v>
      </c>
      <c r="Z1750">
        <v>32045</v>
      </c>
      <c r="AA1750">
        <v>0</v>
      </c>
      <c r="AB1750" t="s">
        <v>51</v>
      </c>
      <c r="AC1750" t="s">
        <v>52</v>
      </c>
      <c r="AD1750">
        <v>1</v>
      </c>
      <c r="AE1750">
        <v>1</v>
      </c>
      <c r="AF1750">
        <v>1</v>
      </c>
      <c r="AG1750">
        <v>2026</v>
      </c>
      <c r="AH1750">
        <v>20251230</v>
      </c>
      <c r="AI1750" t="s">
        <v>3322</v>
      </c>
      <c r="AJ1750">
        <v>10600</v>
      </c>
      <c r="AK1750">
        <v>9376.724609375</v>
      </c>
      <c r="AL1750" s="10">
        <f t="shared" si="216"/>
        <v>1223.275390625</v>
      </c>
      <c r="AM1750" s="11">
        <f t="shared" si="217"/>
        <v>0.11540333873820754</v>
      </c>
      <c r="AN1750">
        <v>10600</v>
      </c>
      <c r="AO1750">
        <v>9603.0513687025395</v>
      </c>
      <c r="AP1750" s="12">
        <f t="shared" si="218"/>
        <v>996.94863129746045</v>
      </c>
      <c r="AQ1750" s="13">
        <f t="shared" si="219"/>
        <v>9.4051757669571745E-2</v>
      </c>
      <c r="AR1750">
        <v>10600</v>
      </c>
      <c r="AS1750">
        <v>9422.0654343258448</v>
      </c>
      <c r="AT1750" s="14">
        <f t="shared" si="220"/>
        <v>1177.9345656741552</v>
      </c>
      <c r="AU1750" s="15">
        <f t="shared" si="221"/>
        <v>0.11112590242209011</v>
      </c>
      <c r="AV1750">
        <v>10600</v>
      </c>
      <c r="AW1750">
        <v>9507.5709779179779</v>
      </c>
      <c r="AX1750" s="16">
        <f t="shared" si="222"/>
        <v>1092.4290220820221</v>
      </c>
      <c r="AY1750" s="17">
        <f t="shared" si="223"/>
        <v>0.10305934170585114</v>
      </c>
    </row>
    <row r="1751" spans="1:51" x14ac:dyDescent="0.25">
      <c r="A1751" t="s">
        <v>106</v>
      </c>
      <c r="B1751" t="s">
        <v>107</v>
      </c>
      <c r="C1751">
        <v>10000</v>
      </c>
      <c r="D1751">
        <v>126012</v>
      </c>
      <c r="E1751">
        <v>2017</v>
      </c>
      <c r="F1751" t="s">
        <v>115</v>
      </c>
      <c r="G1751" t="s">
        <v>2692</v>
      </c>
      <c r="H1751" t="s">
        <v>2693</v>
      </c>
      <c r="J1751">
        <v>6</v>
      </c>
      <c r="K1751" t="s">
        <v>44</v>
      </c>
      <c r="L1751">
        <v>4</v>
      </c>
      <c r="M1751" t="s">
        <v>45</v>
      </c>
      <c r="N1751">
        <v>3.5</v>
      </c>
      <c r="O1751" t="s">
        <v>119</v>
      </c>
      <c r="P1751" t="s">
        <v>46</v>
      </c>
      <c r="Q1751">
        <v>4</v>
      </c>
      <c r="R1751" t="s">
        <v>47</v>
      </c>
      <c r="T1751">
        <v>302</v>
      </c>
      <c r="U1751" t="s">
        <v>63</v>
      </c>
      <c r="V1751" t="s">
        <v>79</v>
      </c>
      <c r="W1751" t="s">
        <v>2030</v>
      </c>
      <c r="X1751" t="s">
        <v>97</v>
      </c>
      <c r="Y1751" t="s">
        <v>82</v>
      </c>
      <c r="AA1751">
        <v>0</v>
      </c>
      <c r="AB1751" t="s">
        <v>51</v>
      </c>
      <c r="AC1751" t="s">
        <v>52</v>
      </c>
      <c r="AD1751">
        <v>1</v>
      </c>
      <c r="AE1751">
        <v>1</v>
      </c>
      <c r="AF1751">
        <v>1</v>
      </c>
      <c r="AG1751">
        <v>2026</v>
      </c>
      <c r="AH1751">
        <v>20260102</v>
      </c>
      <c r="AI1751" t="s">
        <v>3323</v>
      </c>
      <c r="AJ1751">
        <v>10000</v>
      </c>
      <c r="AK1751">
        <v>11569.7265625</v>
      </c>
      <c r="AL1751" s="10">
        <f t="shared" si="216"/>
        <v>1569.7265625</v>
      </c>
      <c r="AM1751" s="11">
        <f t="shared" si="217"/>
        <v>0.15697265625000001</v>
      </c>
      <c r="AN1751">
        <v>10000</v>
      </c>
      <c r="AO1751">
        <v>11299.664228918569</v>
      </c>
      <c r="AP1751" s="12">
        <f t="shared" si="218"/>
        <v>1299.6642289185693</v>
      </c>
      <c r="AQ1751" s="13">
        <f t="shared" si="219"/>
        <v>0.12996642289185692</v>
      </c>
      <c r="AR1751">
        <v>10000</v>
      </c>
      <c r="AS1751">
        <v>11290.89269035172</v>
      </c>
      <c r="AT1751" s="14">
        <f t="shared" si="220"/>
        <v>1290.8926903517204</v>
      </c>
      <c r="AU1751" s="15">
        <f t="shared" si="221"/>
        <v>0.12908926903517204</v>
      </c>
      <c r="AV1751">
        <v>10000</v>
      </c>
      <c r="AW1751">
        <v>11523.69318181818</v>
      </c>
      <c r="AX1751" s="16">
        <f t="shared" si="222"/>
        <v>1523.6931818181802</v>
      </c>
      <c r="AY1751" s="17">
        <f t="shared" si="223"/>
        <v>0.15236931818181801</v>
      </c>
    </row>
    <row r="1752" spans="1:51" x14ac:dyDescent="0.25">
      <c r="A1752" t="s">
        <v>106</v>
      </c>
      <c r="B1752" t="s">
        <v>164</v>
      </c>
      <c r="C1752">
        <v>28100</v>
      </c>
      <c r="D1752">
        <v>47418</v>
      </c>
      <c r="E1752">
        <v>2023</v>
      </c>
      <c r="F1752" t="s">
        <v>165</v>
      </c>
      <c r="G1752" t="s">
        <v>3324</v>
      </c>
      <c r="I1752" t="s">
        <v>3325</v>
      </c>
      <c r="J1752">
        <v>3</v>
      </c>
      <c r="K1752" t="s">
        <v>75</v>
      </c>
      <c r="L1752">
        <v>4</v>
      </c>
      <c r="M1752" t="s">
        <v>45</v>
      </c>
      <c r="N1752">
        <v>1.6000000238418579</v>
      </c>
      <c r="O1752" t="s">
        <v>45</v>
      </c>
      <c r="R1752" t="s">
        <v>440</v>
      </c>
      <c r="S1752" t="s">
        <v>78</v>
      </c>
      <c r="T1752">
        <v>300</v>
      </c>
      <c r="U1752" t="s">
        <v>63</v>
      </c>
      <c r="V1752" t="s">
        <v>64</v>
      </c>
      <c r="W1752" t="s">
        <v>3326</v>
      </c>
      <c r="X1752" t="s">
        <v>65</v>
      </c>
      <c r="Y1752" t="s">
        <v>50</v>
      </c>
      <c r="AA1752">
        <v>0</v>
      </c>
      <c r="AB1752" t="s">
        <v>51</v>
      </c>
      <c r="AC1752" t="s">
        <v>559</v>
      </c>
      <c r="AD1752">
        <v>1</v>
      </c>
      <c r="AE1752">
        <v>1</v>
      </c>
      <c r="AF1752">
        <v>1</v>
      </c>
      <c r="AG1752">
        <v>2026</v>
      </c>
      <c r="AH1752">
        <v>20260102</v>
      </c>
      <c r="AI1752" t="s">
        <v>3327</v>
      </c>
      <c r="AJ1752">
        <v>28100</v>
      </c>
      <c r="AK1752">
        <v>21276.966796875</v>
      </c>
      <c r="AL1752" s="10">
        <f t="shared" si="216"/>
        <v>6823.033203125</v>
      </c>
      <c r="AM1752" s="11">
        <f t="shared" si="217"/>
        <v>0.24281256950622776</v>
      </c>
      <c r="AN1752">
        <v>28100</v>
      </c>
      <c r="AO1752">
        <v>25990.813030662761</v>
      </c>
      <c r="AP1752" s="12">
        <f t="shared" si="218"/>
        <v>2109.1869693372391</v>
      </c>
      <c r="AQ1752" s="13">
        <f t="shared" si="219"/>
        <v>7.5060034495987152E-2</v>
      </c>
      <c r="AR1752">
        <v>28100</v>
      </c>
      <c r="AS1752">
        <v>22903.896482181979</v>
      </c>
      <c r="AT1752" s="14">
        <f t="shared" si="220"/>
        <v>5196.1035178180209</v>
      </c>
      <c r="AU1752" s="15">
        <f t="shared" si="221"/>
        <v>0.18491471593658437</v>
      </c>
      <c r="AV1752">
        <v>28100</v>
      </c>
      <c r="AW1752">
        <v>21803.655063291139</v>
      </c>
      <c r="AX1752" s="16">
        <f t="shared" si="222"/>
        <v>6296.3449367088615</v>
      </c>
      <c r="AY1752" s="17">
        <f t="shared" si="223"/>
        <v>0.22406921482949685</v>
      </c>
    </row>
    <row r="1753" spans="1:51" x14ac:dyDescent="0.25">
      <c r="A1753" t="s">
        <v>54</v>
      </c>
      <c r="B1753" t="s">
        <v>447</v>
      </c>
      <c r="C1753">
        <v>3100</v>
      </c>
      <c r="D1753">
        <v>169118</v>
      </c>
      <c r="E1753">
        <v>2011</v>
      </c>
      <c r="F1753" t="s">
        <v>165</v>
      </c>
      <c r="G1753" t="s">
        <v>289</v>
      </c>
      <c r="I1753" t="s">
        <v>851</v>
      </c>
      <c r="J1753">
        <v>4</v>
      </c>
      <c r="K1753" t="s">
        <v>111</v>
      </c>
      <c r="L1753">
        <v>4</v>
      </c>
      <c r="M1753" t="s">
        <v>45</v>
      </c>
      <c r="N1753">
        <v>2.5</v>
      </c>
      <c r="O1753" t="s">
        <v>60</v>
      </c>
      <c r="P1753" t="s">
        <v>46</v>
      </c>
      <c r="Q1753">
        <v>3</v>
      </c>
      <c r="R1753" t="s">
        <v>61</v>
      </c>
      <c r="S1753" t="s">
        <v>151</v>
      </c>
      <c r="T1753">
        <v>169</v>
      </c>
      <c r="U1753" t="s">
        <v>63</v>
      </c>
      <c r="V1753" t="s">
        <v>64</v>
      </c>
      <c r="W1753" t="s">
        <v>208</v>
      </c>
      <c r="X1753" t="s">
        <v>65</v>
      </c>
      <c r="Y1753" t="s">
        <v>82</v>
      </c>
      <c r="AA1753">
        <v>0</v>
      </c>
      <c r="AB1753" t="s">
        <v>51</v>
      </c>
      <c r="AC1753" t="s">
        <v>67</v>
      </c>
      <c r="AD1753">
        <v>1</v>
      </c>
      <c r="AE1753">
        <v>1</v>
      </c>
      <c r="AF1753">
        <v>1</v>
      </c>
      <c r="AG1753">
        <v>2026</v>
      </c>
      <c r="AH1753">
        <v>20251230</v>
      </c>
      <c r="AI1753" t="s">
        <v>3328</v>
      </c>
      <c r="AJ1753">
        <v>3100</v>
      </c>
      <c r="AK1753">
        <v>3071.411865234375</v>
      </c>
      <c r="AL1753" s="10">
        <f t="shared" si="216"/>
        <v>28.588134765625</v>
      </c>
      <c r="AM1753" s="11">
        <f t="shared" si="217"/>
        <v>9.2219789566532259E-3</v>
      </c>
      <c r="AN1753">
        <v>3100</v>
      </c>
      <c r="AO1753">
        <v>2888.8890474210421</v>
      </c>
      <c r="AP1753" s="12">
        <f t="shared" si="218"/>
        <v>211.11095257895795</v>
      </c>
      <c r="AQ1753" s="13">
        <f t="shared" si="219"/>
        <v>6.8100307283534819E-2</v>
      </c>
      <c r="AR1753">
        <v>3100</v>
      </c>
      <c r="AS1753">
        <v>2834.8546247323902</v>
      </c>
      <c r="AT1753" s="14">
        <f t="shared" si="220"/>
        <v>265.14537526760978</v>
      </c>
      <c r="AU1753" s="15">
        <f t="shared" si="221"/>
        <v>8.553076621535799E-2</v>
      </c>
      <c r="AV1753">
        <v>3100</v>
      </c>
      <c r="AW1753">
        <v>3110.6044207317082</v>
      </c>
      <c r="AX1753" s="16">
        <f t="shared" si="222"/>
        <v>10.60442073170816</v>
      </c>
      <c r="AY1753" s="17">
        <f t="shared" si="223"/>
        <v>3.4207808811961807E-3</v>
      </c>
    </row>
    <row r="1754" spans="1:51" x14ac:dyDescent="0.25">
      <c r="A1754" t="s">
        <v>106</v>
      </c>
      <c r="B1754" t="s">
        <v>1313</v>
      </c>
      <c r="C1754">
        <v>2300</v>
      </c>
      <c r="D1754">
        <v>144484</v>
      </c>
      <c r="E1754">
        <v>2015</v>
      </c>
      <c r="F1754" t="s">
        <v>196</v>
      </c>
      <c r="G1754" t="s">
        <v>197</v>
      </c>
      <c r="H1754" t="s">
        <v>1636</v>
      </c>
      <c r="J1754">
        <v>4</v>
      </c>
      <c r="K1754" t="s">
        <v>111</v>
      </c>
      <c r="L1754">
        <v>4</v>
      </c>
      <c r="M1754" t="s">
        <v>45</v>
      </c>
      <c r="N1754">
        <v>2.4000000953674321</v>
      </c>
      <c r="O1754" t="s">
        <v>60</v>
      </c>
      <c r="P1754" t="s">
        <v>46</v>
      </c>
      <c r="Q1754">
        <v>1</v>
      </c>
      <c r="R1754" t="s">
        <v>61</v>
      </c>
      <c r="U1754" t="s">
        <v>63</v>
      </c>
      <c r="W1754" t="s">
        <v>1637</v>
      </c>
      <c r="X1754" t="s">
        <v>65</v>
      </c>
      <c r="Y1754" t="s">
        <v>82</v>
      </c>
      <c r="AA1754">
        <v>0</v>
      </c>
      <c r="AB1754" t="s">
        <v>51</v>
      </c>
      <c r="AC1754" t="s">
        <v>67</v>
      </c>
      <c r="AD1754">
        <v>1</v>
      </c>
      <c r="AE1754">
        <v>1</v>
      </c>
      <c r="AF1754">
        <v>1</v>
      </c>
      <c r="AG1754">
        <v>2026</v>
      </c>
      <c r="AH1754">
        <v>20251230</v>
      </c>
      <c r="AI1754" t="s">
        <v>3329</v>
      </c>
      <c r="AJ1754">
        <v>2300</v>
      </c>
      <c r="AK1754">
        <v>1617.178955078125</v>
      </c>
      <c r="AL1754" s="10">
        <f t="shared" si="216"/>
        <v>682.821044921875</v>
      </c>
      <c r="AM1754" s="11">
        <f t="shared" si="217"/>
        <v>0.2968787151834239</v>
      </c>
      <c r="AN1754">
        <v>2300</v>
      </c>
      <c r="AO1754">
        <v>1540.7917011791451</v>
      </c>
      <c r="AP1754" s="12">
        <f t="shared" si="218"/>
        <v>759.20829882085491</v>
      </c>
      <c r="AQ1754" s="13">
        <f t="shared" si="219"/>
        <v>0.33009056470471954</v>
      </c>
      <c r="AR1754">
        <v>2300</v>
      </c>
      <c r="AS1754">
        <v>1666.790956584362</v>
      </c>
      <c r="AT1754" s="14">
        <f t="shared" si="220"/>
        <v>633.20904341563801</v>
      </c>
      <c r="AU1754" s="15">
        <f t="shared" si="221"/>
        <v>0.27530827974592958</v>
      </c>
      <c r="AV1754">
        <v>2300</v>
      </c>
      <c r="AW1754">
        <v>1608.452380952381</v>
      </c>
      <c r="AX1754" s="16">
        <f t="shared" si="222"/>
        <v>691.54761904761904</v>
      </c>
      <c r="AY1754" s="17">
        <f t="shared" si="223"/>
        <v>0.30067287784679086</v>
      </c>
    </row>
    <row r="1755" spans="1:51" x14ac:dyDescent="0.25">
      <c r="A1755" t="s">
        <v>54</v>
      </c>
      <c r="B1755" t="s">
        <v>127</v>
      </c>
      <c r="C1755">
        <v>26750</v>
      </c>
      <c r="D1755">
        <v>43459</v>
      </c>
      <c r="E1755">
        <v>2023</v>
      </c>
      <c r="F1755" t="s">
        <v>182</v>
      </c>
      <c r="G1755" t="s">
        <v>2331</v>
      </c>
      <c r="H1755" t="s">
        <v>3330</v>
      </c>
      <c r="J1755">
        <v>6</v>
      </c>
      <c r="K1755" t="s">
        <v>111</v>
      </c>
      <c r="L1755">
        <v>4</v>
      </c>
      <c r="M1755" t="s">
        <v>45</v>
      </c>
      <c r="N1755">
        <v>3.7999999523162842</v>
      </c>
      <c r="O1755" t="s">
        <v>76</v>
      </c>
      <c r="P1755" t="s">
        <v>46</v>
      </c>
      <c r="Q1755">
        <v>5</v>
      </c>
      <c r="R1755" t="s">
        <v>77</v>
      </c>
      <c r="S1755" t="s">
        <v>78</v>
      </c>
      <c r="U1755" t="s">
        <v>63</v>
      </c>
      <c r="X1755" t="s">
        <v>97</v>
      </c>
      <c r="Y1755" t="s">
        <v>82</v>
      </c>
      <c r="AA1755">
        <v>0</v>
      </c>
      <c r="AB1755" t="s">
        <v>51</v>
      </c>
      <c r="AC1755" t="s">
        <v>83</v>
      </c>
      <c r="AD1755">
        <v>1</v>
      </c>
      <c r="AE1755">
        <v>1</v>
      </c>
      <c r="AF1755">
        <v>1</v>
      </c>
      <c r="AG1755">
        <v>2026</v>
      </c>
      <c r="AH1755">
        <v>20251231</v>
      </c>
      <c r="AI1755" t="s">
        <v>3331</v>
      </c>
      <c r="AJ1755">
        <v>26750</v>
      </c>
      <c r="AK1755">
        <v>25668.138671875</v>
      </c>
      <c r="AL1755" s="10">
        <f t="shared" si="216"/>
        <v>1081.861328125</v>
      </c>
      <c r="AM1755" s="11">
        <f t="shared" si="217"/>
        <v>4.0443414135514021E-2</v>
      </c>
      <c r="AN1755">
        <v>26750</v>
      </c>
      <c r="AO1755">
        <v>25892.809110595179</v>
      </c>
      <c r="AP1755" s="12">
        <f t="shared" si="218"/>
        <v>857.19088940482106</v>
      </c>
      <c r="AQ1755" s="13">
        <f t="shared" si="219"/>
        <v>3.204451923008677E-2</v>
      </c>
      <c r="AR1755">
        <v>26750</v>
      </c>
      <c r="AS1755">
        <v>26494.43447946469</v>
      </c>
      <c r="AT1755" s="14">
        <f t="shared" si="220"/>
        <v>255.5655205353105</v>
      </c>
      <c r="AU1755" s="15">
        <f t="shared" si="221"/>
        <v>9.5538512349648778E-3</v>
      </c>
      <c r="AV1755">
        <v>26750</v>
      </c>
      <c r="AW1755">
        <v>25760.93381468111</v>
      </c>
      <c r="AX1755" s="16">
        <f t="shared" si="222"/>
        <v>989.06618531889035</v>
      </c>
      <c r="AY1755" s="17">
        <f t="shared" si="223"/>
        <v>3.6974436834351039E-2</v>
      </c>
    </row>
    <row r="1756" spans="1:51" x14ac:dyDescent="0.25">
      <c r="A1756" t="s">
        <v>39</v>
      </c>
      <c r="B1756" t="s">
        <v>307</v>
      </c>
      <c r="C1756">
        <v>38250</v>
      </c>
      <c r="D1756">
        <v>73540</v>
      </c>
      <c r="E1756">
        <v>2022</v>
      </c>
      <c r="F1756" t="s">
        <v>115</v>
      </c>
      <c r="G1756" t="s">
        <v>2028</v>
      </c>
      <c r="H1756" t="s">
        <v>3332</v>
      </c>
      <c r="J1756">
        <v>4</v>
      </c>
      <c r="K1756" t="s">
        <v>59</v>
      </c>
      <c r="L1756">
        <v>4</v>
      </c>
      <c r="M1756" t="s">
        <v>45</v>
      </c>
      <c r="N1756">
        <v>3</v>
      </c>
      <c r="O1756" t="s">
        <v>45</v>
      </c>
      <c r="P1756" t="s">
        <v>46</v>
      </c>
      <c r="R1756" t="s">
        <v>47</v>
      </c>
      <c r="S1756" t="s">
        <v>48</v>
      </c>
      <c r="T1756">
        <v>362</v>
      </c>
      <c r="U1756" t="s">
        <v>63</v>
      </c>
      <c r="V1756" t="s">
        <v>64</v>
      </c>
      <c r="W1756" t="s">
        <v>3333</v>
      </c>
      <c r="X1756" t="s">
        <v>136</v>
      </c>
      <c r="Y1756" t="s">
        <v>82</v>
      </c>
      <c r="AA1756">
        <v>0</v>
      </c>
      <c r="AB1756" t="s">
        <v>51</v>
      </c>
      <c r="AC1756" t="s">
        <v>52</v>
      </c>
      <c r="AD1756">
        <v>1</v>
      </c>
      <c r="AE1756">
        <v>1</v>
      </c>
      <c r="AF1756">
        <v>1</v>
      </c>
      <c r="AG1756">
        <v>2026</v>
      </c>
      <c r="AH1756">
        <v>20251231</v>
      </c>
      <c r="AI1756" t="s">
        <v>3334</v>
      </c>
      <c r="AJ1756">
        <v>38250</v>
      </c>
      <c r="AK1756">
        <v>38743.4609375</v>
      </c>
      <c r="AL1756" s="10">
        <f t="shared" si="216"/>
        <v>493.4609375</v>
      </c>
      <c r="AM1756" s="11">
        <f t="shared" si="217"/>
        <v>1.2900939542483661E-2</v>
      </c>
      <c r="AN1756">
        <v>38250</v>
      </c>
      <c r="AO1756">
        <v>40528.369267377537</v>
      </c>
      <c r="AP1756" s="12">
        <f t="shared" si="218"/>
        <v>2278.3692673775367</v>
      </c>
      <c r="AQ1756" s="13">
        <f t="shared" si="219"/>
        <v>5.9565209604641484E-2</v>
      </c>
      <c r="AR1756">
        <v>38250</v>
      </c>
      <c r="AS1756">
        <v>39005.563101837142</v>
      </c>
      <c r="AT1756" s="14">
        <f t="shared" si="220"/>
        <v>755.56310183714231</v>
      </c>
      <c r="AU1756" s="15">
        <f t="shared" si="221"/>
        <v>1.9753283708160582E-2</v>
      </c>
      <c r="AV1756">
        <v>38250</v>
      </c>
      <c r="AW1756">
        <v>38339.262996941907</v>
      </c>
      <c r="AX1756" s="16">
        <f t="shared" si="222"/>
        <v>89.262996941906749</v>
      </c>
      <c r="AY1756" s="17">
        <f t="shared" si="223"/>
        <v>2.3336731226642287E-3</v>
      </c>
    </row>
    <row r="1757" spans="1:51" x14ac:dyDescent="0.25">
      <c r="A1757" t="s">
        <v>54</v>
      </c>
      <c r="B1757" t="s">
        <v>249</v>
      </c>
      <c r="C1757">
        <v>13750</v>
      </c>
      <c r="D1757">
        <v>65706</v>
      </c>
      <c r="E1757">
        <v>2020</v>
      </c>
      <c r="F1757" t="s">
        <v>100</v>
      </c>
      <c r="G1757" t="s">
        <v>101</v>
      </c>
      <c r="H1757" t="s">
        <v>922</v>
      </c>
      <c r="J1757">
        <v>4</v>
      </c>
      <c r="K1757" t="s">
        <v>111</v>
      </c>
      <c r="L1757">
        <v>4</v>
      </c>
      <c r="M1757" t="s">
        <v>45</v>
      </c>
      <c r="N1757">
        <v>2.5</v>
      </c>
      <c r="O1757" t="s">
        <v>60</v>
      </c>
      <c r="P1757" t="s">
        <v>46</v>
      </c>
      <c r="R1757" t="s">
        <v>47</v>
      </c>
      <c r="S1757" t="s">
        <v>62</v>
      </c>
      <c r="U1757" t="s">
        <v>63</v>
      </c>
      <c r="V1757" t="s">
        <v>64</v>
      </c>
      <c r="W1757" t="s">
        <v>1854</v>
      </c>
      <c r="X1757" t="s">
        <v>112</v>
      </c>
      <c r="Y1757" t="s">
        <v>104</v>
      </c>
      <c r="Z1757">
        <v>36995</v>
      </c>
      <c r="AA1757">
        <v>0</v>
      </c>
      <c r="AB1757" t="s">
        <v>51</v>
      </c>
      <c r="AC1757" t="s">
        <v>52</v>
      </c>
      <c r="AD1757">
        <v>1</v>
      </c>
      <c r="AE1757">
        <v>1</v>
      </c>
      <c r="AF1757">
        <v>1</v>
      </c>
      <c r="AG1757">
        <v>2026</v>
      </c>
      <c r="AH1757">
        <v>20251230</v>
      </c>
      <c r="AI1757" t="s">
        <v>3335</v>
      </c>
      <c r="AJ1757">
        <v>13750</v>
      </c>
      <c r="AK1757">
        <v>13753.3046875</v>
      </c>
      <c r="AL1757" s="10">
        <f t="shared" si="216"/>
        <v>3.3046875</v>
      </c>
      <c r="AM1757" s="11">
        <f t="shared" si="217"/>
        <v>2.403409090909091E-4</v>
      </c>
      <c r="AN1757">
        <v>13750</v>
      </c>
      <c r="AO1757">
        <v>13452.40086573145</v>
      </c>
      <c r="AP1757" s="12">
        <f t="shared" si="218"/>
        <v>297.59913426855019</v>
      </c>
      <c r="AQ1757" s="13">
        <f t="shared" si="219"/>
        <v>2.1643573401349106E-2</v>
      </c>
      <c r="AR1757">
        <v>13750</v>
      </c>
      <c r="AS1757">
        <v>13175.375624763021</v>
      </c>
      <c r="AT1757" s="14">
        <f t="shared" si="220"/>
        <v>574.62437523697918</v>
      </c>
      <c r="AU1757" s="15">
        <f t="shared" si="221"/>
        <v>4.1790863653598485E-2</v>
      </c>
      <c r="AV1757">
        <v>13750</v>
      </c>
      <c r="AW1757">
        <v>13825.215967834571</v>
      </c>
      <c r="AX1757" s="16">
        <f t="shared" si="222"/>
        <v>75.21596783457062</v>
      </c>
      <c r="AY1757" s="17">
        <f t="shared" si="223"/>
        <v>5.4702522061505906E-3</v>
      </c>
    </row>
    <row r="1758" spans="1:51" x14ac:dyDescent="0.25">
      <c r="A1758" t="s">
        <v>39</v>
      </c>
      <c r="B1758" t="s">
        <v>355</v>
      </c>
      <c r="C1758">
        <v>10000</v>
      </c>
      <c r="D1758">
        <v>129705</v>
      </c>
      <c r="E1758">
        <v>2018</v>
      </c>
      <c r="F1758" t="s">
        <v>56</v>
      </c>
      <c r="G1758" t="s">
        <v>133</v>
      </c>
      <c r="J1758">
        <v>8</v>
      </c>
      <c r="K1758" t="s">
        <v>87</v>
      </c>
      <c r="L1758">
        <v>4</v>
      </c>
      <c r="M1758" t="s">
        <v>45</v>
      </c>
      <c r="N1758">
        <v>5</v>
      </c>
      <c r="O1758" t="s">
        <v>76</v>
      </c>
      <c r="P1758" t="s">
        <v>46</v>
      </c>
      <c r="Q1758">
        <v>4</v>
      </c>
      <c r="R1758" t="s">
        <v>77</v>
      </c>
      <c r="S1758" t="s">
        <v>78</v>
      </c>
      <c r="T1758">
        <v>395</v>
      </c>
      <c r="U1758" t="s">
        <v>63</v>
      </c>
      <c r="V1758" t="s">
        <v>79</v>
      </c>
      <c r="W1758" t="s">
        <v>756</v>
      </c>
      <c r="X1758" t="s">
        <v>136</v>
      </c>
      <c r="Y1758" t="s">
        <v>82</v>
      </c>
      <c r="AA1758">
        <v>0</v>
      </c>
      <c r="AB1758" t="s">
        <v>51</v>
      </c>
      <c r="AC1758" t="s">
        <v>83</v>
      </c>
      <c r="AD1758">
        <v>1</v>
      </c>
      <c r="AE1758">
        <v>1</v>
      </c>
      <c r="AF1758">
        <v>1</v>
      </c>
      <c r="AG1758">
        <v>2026</v>
      </c>
      <c r="AH1758">
        <v>20251230</v>
      </c>
      <c r="AI1758" t="s">
        <v>3336</v>
      </c>
      <c r="AJ1758">
        <v>10000</v>
      </c>
      <c r="AK1758">
        <v>13003.77734375</v>
      </c>
      <c r="AL1758" s="10">
        <f t="shared" si="216"/>
        <v>3003.77734375</v>
      </c>
      <c r="AM1758" s="11">
        <f t="shared" si="217"/>
        <v>0.30037773437499998</v>
      </c>
      <c r="AN1758">
        <v>10000</v>
      </c>
      <c r="AO1758">
        <v>11761.95611069515</v>
      </c>
      <c r="AP1758" s="12">
        <f t="shared" si="218"/>
        <v>1761.9561106951496</v>
      </c>
      <c r="AQ1758" s="13">
        <f t="shared" si="219"/>
        <v>0.17619561106951495</v>
      </c>
      <c r="AR1758">
        <v>10000</v>
      </c>
      <c r="AS1758">
        <v>12202.048592319279</v>
      </c>
      <c r="AT1758" s="14">
        <f t="shared" si="220"/>
        <v>2202.0485923192791</v>
      </c>
      <c r="AU1758" s="15">
        <f t="shared" si="221"/>
        <v>0.22020485923192792</v>
      </c>
      <c r="AV1758">
        <v>10000</v>
      </c>
      <c r="AW1758">
        <v>12958.888888888891</v>
      </c>
      <c r="AX1758" s="16">
        <f t="shared" si="222"/>
        <v>2958.8888888888905</v>
      </c>
      <c r="AY1758" s="17">
        <f t="shared" si="223"/>
        <v>0.29588888888888903</v>
      </c>
    </row>
    <row r="1759" spans="1:51" x14ac:dyDescent="0.25">
      <c r="A1759" t="s">
        <v>54</v>
      </c>
      <c r="B1759" t="s">
        <v>263</v>
      </c>
      <c r="C1759">
        <v>3500</v>
      </c>
      <c r="D1759">
        <v>161714</v>
      </c>
      <c r="E1759">
        <v>2015</v>
      </c>
      <c r="F1759" t="s">
        <v>343</v>
      </c>
      <c r="G1759" t="s">
        <v>426</v>
      </c>
      <c r="H1759" t="s">
        <v>752</v>
      </c>
      <c r="J1759">
        <v>6</v>
      </c>
      <c r="K1759" t="s">
        <v>111</v>
      </c>
      <c r="L1759">
        <v>4</v>
      </c>
      <c r="M1759" t="s">
        <v>45</v>
      </c>
      <c r="N1759">
        <v>3.2000000476837158</v>
      </c>
      <c r="O1759" t="s">
        <v>60</v>
      </c>
      <c r="P1759" t="s">
        <v>46</v>
      </c>
      <c r="Q1759">
        <v>4</v>
      </c>
      <c r="R1759" t="s">
        <v>47</v>
      </c>
      <c r="S1759" t="s">
        <v>151</v>
      </c>
      <c r="U1759" t="s">
        <v>63</v>
      </c>
      <c r="X1759" t="s">
        <v>112</v>
      </c>
      <c r="Y1759" t="s">
        <v>82</v>
      </c>
      <c r="AA1759">
        <v>0</v>
      </c>
      <c r="AB1759" t="s">
        <v>51</v>
      </c>
      <c r="AC1759" t="s">
        <v>52</v>
      </c>
      <c r="AD1759">
        <v>1</v>
      </c>
      <c r="AE1759">
        <v>1</v>
      </c>
      <c r="AF1759">
        <v>1</v>
      </c>
      <c r="AG1759">
        <v>2026</v>
      </c>
      <c r="AH1759">
        <v>20251231</v>
      </c>
      <c r="AI1759" t="s">
        <v>3337</v>
      </c>
      <c r="AJ1759">
        <v>3500</v>
      </c>
      <c r="AK1759">
        <v>3223.330810546875</v>
      </c>
      <c r="AL1759" s="10">
        <f t="shared" si="216"/>
        <v>276.669189453125</v>
      </c>
      <c r="AM1759" s="11">
        <f t="shared" si="217"/>
        <v>7.9048339843749996E-2</v>
      </c>
      <c r="AN1759">
        <v>3500</v>
      </c>
      <c r="AO1759">
        <v>3482.6626868619551</v>
      </c>
      <c r="AP1759" s="12">
        <f t="shared" si="218"/>
        <v>17.337313138044919</v>
      </c>
      <c r="AQ1759" s="13">
        <f t="shared" si="219"/>
        <v>4.9535180394414055E-3</v>
      </c>
      <c r="AR1759">
        <v>3500</v>
      </c>
      <c r="AS1759">
        <v>3402.3275141113481</v>
      </c>
      <c r="AT1759" s="14">
        <f t="shared" si="220"/>
        <v>97.672485888651863</v>
      </c>
      <c r="AU1759" s="15">
        <f t="shared" si="221"/>
        <v>2.7906424539614817E-2</v>
      </c>
      <c r="AV1759">
        <v>3500</v>
      </c>
      <c r="AW1759">
        <v>3344.0677966101689</v>
      </c>
      <c r="AX1759" s="16">
        <f t="shared" si="222"/>
        <v>155.9322033898311</v>
      </c>
      <c r="AY1759" s="17">
        <f t="shared" si="223"/>
        <v>4.4552058111380313E-2</v>
      </c>
    </row>
    <row r="1760" spans="1:51" x14ac:dyDescent="0.25">
      <c r="A1760" t="s">
        <v>69</v>
      </c>
      <c r="B1760" t="s">
        <v>85</v>
      </c>
      <c r="C1760">
        <v>30000</v>
      </c>
      <c r="D1760">
        <v>25926</v>
      </c>
      <c r="E1760">
        <v>2022</v>
      </c>
      <c r="F1760" t="s">
        <v>71</v>
      </c>
      <c r="G1760" t="s">
        <v>72</v>
      </c>
      <c r="H1760" t="s">
        <v>700</v>
      </c>
      <c r="I1760" t="s">
        <v>150</v>
      </c>
      <c r="J1760">
        <v>4</v>
      </c>
      <c r="K1760" t="s">
        <v>111</v>
      </c>
      <c r="L1760">
        <v>4</v>
      </c>
      <c r="M1760" t="s">
        <v>45</v>
      </c>
      <c r="N1760">
        <v>2.7000000476837158</v>
      </c>
      <c r="O1760" t="s">
        <v>76</v>
      </c>
      <c r="P1760" t="s">
        <v>46</v>
      </c>
      <c r="Q1760">
        <v>4</v>
      </c>
      <c r="R1760" t="s">
        <v>77</v>
      </c>
      <c r="S1760" t="s">
        <v>78</v>
      </c>
      <c r="U1760" t="s">
        <v>63</v>
      </c>
      <c r="V1760" t="s">
        <v>64</v>
      </c>
      <c r="W1760" t="s">
        <v>152</v>
      </c>
      <c r="X1760" t="s">
        <v>97</v>
      </c>
      <c r="Y1760" t="s">
        <v>82</v>
      </c>
      <c r="AA1760">
        <v>0</v>
      </c>
      <c r="AB1760" t="s">
        <v>51</v>
      </c>
      <c r="AC1760" t="s">
        <v>83</v>
      </c>
      <c r="AD1760">
        <v>1</v>
      </c>
      <c r="AE1760">
        <v>1</v>
      </c>
      <c r="AF1760">
        <v>1</v>
      </c>
      <c r="AG1760">
        <v>2026</v>
      </c>
      <c r="AH1760">
        <v>20251231</v>
      </c>
      <c r="AI1760" t="s">
        <v>3338</v>
      </c>
      <c r="AJ1760">
        <v>30000</v>
      </c>
      <c r="AK1760">
        <v>31755.24609375</v>
      </c>
      <c r="AL1760" s="10">
        <f t="shared" si="216"/>
        <v>1755.24609375</v>
      </c>
      <c r="AM1760" s="11">
        <f t="shared" si="217"/>
        <v>5.8508203124999998E-2</v>
      </c>
      <c r="AN1760">
        <v>30000</v>
      </c>
      <c r="AO1760">
        <v>30499.681191078482</v>
      </c>
      <c r="AP1760" s="12">
        <f t="shared" si="218"/>
        <v>499.68119107848179</v>
      </c>
      <c r="AQ1760" s="13">
        <f t="shared" si="219"/>
        <v>1.665603970261606E-2</v>
      </c>
      <c r="AR1760">
        <v>30000</v>
      </c>
      <c r="AS1760">
        <v>31632.219059455329</v>
      </c>
      <c r="AT1760" s="14">
        <f t="shared" si="220"/>
        <v>1632.2190594553285</v>
      </c>
      <c r="AU1760" s="15">
        <f t="shared" si="221"/>
        <v>5.4407301981844285E-2</v>
      </c>
      <c r="AV1760">
        <v>30000</v>
      </c>
      <c r="AW1760">
        <v>31041.096870342772</v>
      </c>
      <c r="AX1760" s="16">
        <f t="shared" si="222"/>
        <v>1041.0968703427716</v>
      </c>
      <c r="AY1760" s="17">
        <f t="shared" si="223"/>
        <v>3.4703229011425717E-2</v>
      </c>
    </row>
    <row r="1761" spans="1:51" x14ac:dyDescent="0.25">
      <c r="A1761" t="s">
        <v>54</v>
      </c>
      <c r="B1761" t="s">
        <v>176</v>
      </c>
      <c r="C1761">
        <v>18000</v>
      </c>
      <c r="D1761">
        <v>101098</v>
      </c>
      <c r="E1761">
        <v>2021</v>
      </c>
      <c r="F1761" t="s">
        <v>522</v>
      </c>
      <c r="G1761" t="s">
        <v>1122</v>
      </c>
      <c r="H1761" t="s">
        <v>451</v>
      </c>
      <c r="J1761">
        <v>8</v>
      </c>
      <c r="K1761" t="s">
        <v>111</v>
      </c>
      <c r="L1761">
        <v>4</v>
      </c>
      <c r="M1761" t="s">
        <v>45</v>
      </c>
      <c r="N1761">
        <v>5.5999999046325684</v>
      </c>
      <c r="O1761" t="s">
        <v>76</v>
      </c>
      <c r="P1761" t="s">
        <v>46</v>
      </c>
      <c r="Q1761">
        <v>4</v>
      </c>
      <c r="R1761" t="s">
        <v>47</v>
      </c>
      <c r="S1761" t="s">
        <v>78</v>
      </c>
      <c r="U1761" t="s">
        <v>63</v>
      </c>
      <c r="X1761" t="s">
        <v>136</v>
      </c>
      <c r="Y1761" t="s">
        <v>50</v>
      </c>
      <c r="AA1761">
        <v>0</v>
      </c>
      <c r="AB1761" t="s">
        <v>51</v>
      </c>
      <c r="AC1761" t="s">
        <v>98</v>
      </c>
      <c r="AD1761">
        <v>1</v>
      </c>
      <c r="AE1761">
        <v>1</v>
      </c>
      <c r="AF1761">
        <v>1</v>
      </c>
      <c r="AG1761">
        <v>2026</v>
      </c>
      <c r="AH1761">
        <v>20251230</v>
      </c>
      <c r="AI1761" t="s">
        <v>3339</v>
      </c>
      <c r="AJ1761">
        <v>18000</v>
      </c>
      <c r="AK1761">
        <v>21053.29296875</v>
      </c>
      <c r="AL1761" s="10">
        <f t="shared" si="216"/>
        <v>3053.29296875</v>
      </c>
      <c r="AM1761" s="11">
        <f t="shared" si="217"/>
        <v>0.16962738715277778</v>
      </c>
      <c r="AN1761">
        <v>18000</v>
      </c>
      <c r="AO1761">
        <v>20391.934898185151</v>
      </c>
      <c r="AP1761" s="12">
        <f t="shared" si="218"/>
        <v>2391.9348981851508</v>
      </c>
      <c r="AQ1761" s="13">
        <f t="shared" si="219"/>
        <v>0.13288527212139728</v>
      </c>
      <c r="AR1761">
        <v>18000</v>
      </c>
      <c r="AS1761">
        <v>19596.805045264329</v>
      </c>
      <c r="AT1761" s="14">
        <f t="shared" si="220"/>
        <v>1596.8050452643292</v>
      </c>
      <c r="AU1761" s="15">
        <f t="shared" si="221"/>
        <v>8.8711391403573842E-2</v>
      </c>
      <c r="AV1761">
        <v>18000</v>
      </c>
      <c r="AW1761">
        <v>20825.097424412099</v>
      </c>
      <c r="AX1761" s="16">
        <f t="shared" si="222"/>
        <v>2825.0974244120989</v>
      </c>
      <c r="AY1761" s="17">
        <f t="shared" si="223"/>
        <v>0.15694985691178329</v>
      </c>
    </row>
    <row r="1762" spans="1:51" x14ac:dyDescent="0.25">
      <c r="A1762" t="s">
        <v>54</v>
      </c>
      <c r="B1762" t="s">
        <v>148</v>
      </c>
      <c r="C1762">
        <v>15000</v>
      </c>
      <c r="D1762">
        <v>49879</v>
      </c>
      <c r="E1762">
        <v>2019</v>
      </c>
      <c r="F1762" t="s">
        <v>995</v>
      </c>
      <c r="G1762" t="s">
        <v>2517</v>
      </c>
      <c r="H1762" t="s">
        <v>451</v>
      </c>
      <c r="J1762">
        <v>4</v>
      </c>
      <c r="K1762" t="s">
        <v>75</v>
      </c>
      <c r="L1762">
        <v>4</v>
      </c>
      <c r="M1762" t="s">
        <v>45</v>
      </c>
      <c r="N1762">
        <v>2</v>
      </c>
      <c r="O1762" t="s">
        <v>45</v>
      </c>
      <c r="R1762" t="s">
        <v>47</v>
      </c>
      <c r="S1762" t="s">
        <v>48</v>
      </c>
      <c r="T1762">
        <v>247</v>
      </c>
      <c r="U1762" t="s">
        <v>63</v>
      </c>
      <c r="V1762" t="s">
        <v>64</v>
      </c>
      <c r="W1762" t="s">
        <v>2519</v>
      </c>
      <c r="X1762" t="s">
        <v>112</v>
      </c>
      <c r="Y1762" t="s">
        <v>333</v>
      </c>
      <c r="Z1762">
        <v>54700</v>
      </c>
      <c r="AA1762">
        <v>0</v>
      </c>
      <c r="AB1762" t="s">
        <v>51</v>
      </c>
      <c r="AC1762" t="s">
        <v>52</v>
      </c>
      <c r="AD1762">
        <v>1</v>
      </c>
      <c r="AE1762">
        <v>1</v>
      </c>
      <c r="AF1762">
        <v>1</v>
      </c>
      <c r="AG1762">
        <v>2026</v>
      </c>
      <c r="AH1762">
        <v>20251230</v>
      </c>
      <c r="AI1762" t="s">
        <v>3340</v>
      </c>
      <c r="AJ1762">
        <v>15000</v>
      </c>
      <c r="AK1762">
        <v>17648.123046875</v>
      </c>
      <c r="AL1762" s="10">
        <f t="shared" si="216"/>
        <v>2648.123046875</v>
      </c>
      <c r="AM1762" s="11">
        <f t="shared" si="217"/>
        <v>0.17654153645833334</v>
      </c>
      <c r="AN1762">
        <v>15000</v>
      </c>
      <c r="AO1762">
        <v>16888.631354149511</v>
      </c>
      <c r="AP1762" s="12">
        <f t="shared" si="218"/>
        <v>1888.631354149511</v>
      </c>
      <c r="AQ1762" s="13">
        <f t="shared" si="219"/>
        <v>0.12590875694330073</v>
      </c>
      <c r="AR1762">
        <v>15000</v>
      </c>
      <c r="AS1762">
        <v>18352.505405985848</v>
      </c>
      <c r="AT1762" s="14">
        <f t="shared" si="220"/>
        <v>3352.5054059858485</v>
      </c>
      <c r="AU1762" s="15">
        <f t="shared" si="221"/>
        <v>0.22350036039905657</v>
      </c>
      <c r="AV1762">
        <v>15000</v>
      </c>
      <c r="AW1762">
        <v>17474.354398382209</v>
      </c>
      <c r="AX1762" s="16">
        <f t="shared" si="222"/>
        <v>2474.3543983822092</v>
      </c>
      <c r="AY1762" s="17">
        <f t="shared" si="223"/>
        <v>0.16495695989214729</v>
      </c>
    </row>
    <row r="1763" spans="1:51" x14ac:dyDescent="0.25">
      <c r="A1763" t="s">
        <v>69</v>
      </c>
      <c r="B1763" t="s">
        <v>70</v>
      </c>
      <c r="C1763">
        <v>1100</v>
      </c>
      <c r="D1763">
        <v>105539</v>
      </c>
      <c r="E1763">
        <v>2012</v>
      </c>
      <c r="F1763" t="s">
        <v>71</v>
      </c>
      <c r="G1763" t="s">
        <v>311</v>
      </c>
      <c r="H1763" t="s">
        <v>695</v>
      </c>
      <c r="J1763">
        <v>6</v>
      </c>
      <c r="K1763" t="s">
        <v>59</v>
      </c>
      <c r="L1763">
        <v>4</v>
      </c>
      <c r="M1763" t="s">
        <v>45</v>
      </c>
      <c r="N1763">
        <v>3.5999999046325679</v>
      </c>
      <c r="O1763" t="s">
        <v>60</v>
      </c>
      <c r="P1763" t="s">
        <v>46</v>
      </c>
      <c r="R1763" t="s">
        <v>47</v>
      </c>
      <c r="S1763" t="s">
        <v>62</v>
      </c>
      <c r="U1763" t="s">
        <v>63</v>
      </c>
      <c r="V1763" t="s">
        <v>79</v>
      </c>
      <c r="W1763" t="s">
        <v>799</v>
      </c>
      <c r="X1763" t="s">
        <v>97</v>
      </c>
      <c r="Y1763" t="s">
        <v>82</v>
      </c>
      <c r="AA1763">
        <v>0</v>
      </c>
      <c r="AB1763" t="s">
        <v>51</v>
      </c>
      <c r="AC1763" t="s">
        <v>52</v>
      </c>
      <c r="AD1763">
        <v>1</v>
      </c>
      <c r="AE1763">
        <v>1</v>
      </c>
      <c r="AF1763">
        <v>1</v>
      </c>
      <c r="AG1763">
        <v>2026</v>
      </c>
      <c r="AH1763">
        <v>20251230</v>
      </c>
      <c r="AI1763" t="s">
        <v>3341</v>
      </c>
      <c r="AJ1763">
        <v>1100</v>
      </c>
      <c r="AK1763">
        <v>2627.87548828125</v>
      </c>
      <c r="AL1763" s="10">
        <f t="shared" si="216"/>
        <v>1527.87548828125</v>
      </c>
      <c r="AM1763" s="11">
        <f t="shared" si="217"/>
        <v>1.3889777166193182</v>
      </c>
      <c r="AN1763">
        <v>1100</v>
      </c>
      <c r="AO1763">
        <v>2630.2814333615629</v>
      </c>
      <c r="AP1763" s="12">
        <f t="shared" si="218"/>
        <v>1530.2814333615629</v>
      </c>
      <c r="AQ1763" s="13">
        <f t="shared" si="219"/>
        <v>1.3911649394196026</v>
      </c>
      <c r="AR1763">
        <v>1100</v>
      </c>
      <c r="AS1763">
        <v>2712.9090593027622</v>
      </c>
      <c r="AT1763" s="14">
        <f t="shared" si="220"/>
        <v>1612.9090593027622</v>
      </c>
      <c r="AU1763" s="15">
        <f t="shared" si="221"/>
        <v>1.4662809630025111</v>
      </c>
      <c r="AV1763">
        <v>1100</v>
      </c>
      <c r="AW1763">
        <v>2649.1939419436271</v>
      </c>
      <c r="AX1763" s="16">
        <f t="shared" si="222"/>
        <v>1549.1939419436271</v>
      </c>
      <c r="AY1763" s="17">
        <f t="shared" si="223"/>
        <v>1.408358129039661</v>
      </c>
    </row>
    <row r="1764" spans="1:51" x14ac:dyDescent="0.25">
      <c r="A1764" t="s">
        <v>54</v>
      </c>
      <c r="B1764" t="s">
        <v>249</v>
      </c>
      <c r="C1764">
        <v>22750</v>
      </c>
      <c r="D1764">
        <v>59379</v>
      </c>
      <c r="E1764">
        <v>2021</v>
      </c>
      <c r="F1764" t="s">
        <v>108</v>
      </c>
      <c r="G1764" t="s">
        <v>3342</v>
      </c>
      <c r="H1764" t="s">
        <v>309</v>
      </c>
      <c r="J1764">
        <v>4</v>
      </c>
      <c r="K1764" t="s">
        <v>44</v>
      </c>
      <c r="L1764">
        <v>2</v>
      </c>
      <c r="M1764" t="s">
        <v>45</v>
      </c>
      <c r="N1764">
        <v>2</v>
      </c>
      <c r="O1764" t="s">
        <v>45</v>
      </c>
      <c r="P1764" t="s">
        <v>46</v>
      </c>
      <c r="R1764" t="s">
        <v>241</v>
      </c>
      <c r="S1764" t="s">
        <v>48</v>
      </c>
      <c r="T1764">
        <v>261</v>
      </c>
      <c r="U1764" t="s">
        <v>63</v>
      </c>
      <c r="X1764" t="s">
        <v>65</v>
      </c>
      <c r="Y1764" t="s">
        <v>120</v>
      </c>
      <c r="Z1764">
        <v>44000</v>
      </c>
      <c r="AA1764">
        <v>0</v>
      </c>
      <c r="AB1764" t="s">
        <v>51</v>
      </c>
      <c r="AC1764" t="s">
        <v>241</v>
      </c>
      <c r="AD1764">
        <v>1</v>
      </c>
      <c r="AE1764">
        <v>1</v>
      </c>
      <c r="AF1764">
        <v>1</v>
      </c>
      <c r="AG1764">
        <v>2026</v>
      </c>
      <c r="AH1764">
        <v>20251230</v>
      </c>
      <c r="AI1764" t="s">
        <v>3343</v>
      </c>
      <c r="AJ1764">
        <v>22750</v>
      </c>
      <c r="AK1764">
        <v>17557.25</v>
      </c>
      <c r="AL1764" s="10">
        <f t="shared" si="216"/>
        <v>5192.75</v>
      </c>
      <c r="AM1764" s="11">
        <f t="shared" si="217"/>
        <v>0.22825274725274725</v>
      </c>
      <c r="AN1764">
        <v>22750</v>
      </c>
      <c r="AO1764">
        <v>18390.17491762347</v>
      </c>
      <c r="AP1764" s="12">
        <f t="shared" si="218"/>
        <v>4359.8250823765302</v>
      </c>
      <c r="AQ1764" s="13">
        <f t="shared" si="219"/>
        <v>0.19164066296160573</v>
      </c>
      <c r="AR1764">
        <v>22750</v>
      </c>
      <c r="AS1764">
        <v>16619.78133003832</v>
      </c>
      <c r="AT1764" s="14">
        <f t="shared" si="220"/>
        <v>6130.2186699616796</v>
      </c>
      <c r="AU1764" s="15">
        <f t="shared" si="221"/>
        <v>0.2694601613169969</v>
      </c>
      <c r="AV1764">
        <v>22750</v>
      </c>
      <c r="AW1764">
        <v>17600.639846743299</v>
      </c>
      <c r="AX1764" s="16">
        <f t="shared" si="222"/>
        <v>5149.3601532567009</v>
      </c>
      <c r="AY1764" s="17">
        <f t="shared" si="223"/>
        <v>0.2263455012420528</v>
      </c>
    </row>
    <row r="1765" spans="1:51" x14ac:dyDescent="0.25">
      <c r="A1765" t="s">
        <v>69</v>
      </c>
      <c r="B1765" t="s">
        <v>70</v>
      </c>
      <c r="C1765">
        <v>1600</v>
      </c>
      <c r="D1765">
        <v>201818</v>
      </c>
      <c r="E1765">
        <v>2011</v>
      </c>
      <c r="F1765" t="s">
        <v>143</v>
      </c>
      <c r="G1765" t="s">
        <v>766</v>
      </c>
      <c r="J1765">
        <v>6</v>
      </c>
      <c r="K1765" t="s">
        <v>111</v>
      </c>
      <c r="L1765">
        <v>4</v>
      </c>
      <c r="M1765" t="s">
        <v>45</v>
      </c>
      <c r="N1765">
        <v>3.5</v>
      </c>
      <c r="O1765" t="s">
        <v>45</v>
      </c>
      <c r="P1765" t="s">
        <v>46</v>
      </c>
      <c r="R1765" t="s">
        <v>61</v>
      </c>
      <c r="S1765" t="s">
        <v>48</v>
      </c>
      <c r="T1765">
        <v>263</v>
      </c>
      <c r="U1765" t="s">
        <v>63</v>
      </c>
      <c r="V1765" t="s">
        <v>79</v>
      </c>
      <c r="W1765" t="s">
        <v>358</v>
      </c>
      <c r="X1765" t="s">
        <v>65</v>
      </c>
      <c r="Y1765" t="s">
        <v>66</v>
      </c>
      <c r="AA1765">
        <v>0</v>
      </c>
      <c r="AB1765" t="s">
        <v>51</v>
      </c>
      <c r="AC1765" t="s">
        <v>67</v>
      </c>
      <c r="AD1765">
        <v>1</v>
      </c>
      <c r="AE1765">
        <v>1</v>
      </c>
      <c r="AF1765">
        <v>1</v>
      </c>
      <c r="AG1765">
        <v>2026</v>
      </c>
      <c r="AH1765">
        <v>20251230</v>
      </c>
      <c r="AI1765" t="s">
        <v>3344</v>
      </c>
      <c r="AJ1765">
        <v>1600</v>
      </c>
      <c r="AK1765">
        <v>1076.64404296875</v>
      </c>
      <c r="AL1765" s="10">
        <f t="shared" si="216"/>
        <v>523.35595703125</v>
      </c>
      <c r="AM1765" s="11">
        <f t="shared" si="217"/>
        <v>0.32709747314453125</v>
      </c>
      <c r="AN1765">
        <v>1600</v>
      </c>
      <c r="AO1765">
        <v>1243.8769970016399</v>
      </c>
      <c r="AP1765" s="12">
        <f t="shared" si="218"/>
        <v>356.12300299836011</v>
      </c>
      <c r="AQ1765" s="13">
        <f t="shared" si="219"/>
        <v>0.22257687687397507</v>
      </c>
      <c r="AR1765">
        <v>1600</v>
      </c>
      <c r="AS1765">
        <v>1317.4657535382139</v>
      </c>
      <c r="AT1765" s="14">
        <f t="shared" si="220"/>
        <v>282.5342464617861</v>
      </c>
      <c r="AU1765" s="15">
        <f t="shared" si="221"/>
        <v>0.17658390403861632</v>
      </c>
      <c r="AV1765">
        <v>1600</v>
      </c>
      <c r="AW1765">
        <v>1125.3514774494549</v>
      </c>
      <c r="AX1765" s="16">
        <f t="shared" si="222"/>
        <v>474.64852255054507</v>
      </c>
      <c r="AY1765" s="17">
        <f t="shared" si="223"/>
        <v>0.29665532659409066</v>
      </c>
    </row>
    <row r="1766" spans="1:51" x14ac:dyDescent="0.25">
      <c r="A1766" t="s">
        <v>54</v>
      </c>
      <c r="B1766" t="s">
        <v>127</v>
      </c>
      <c r="C1766">
        <v>46500</v>
      </c>
      <c r="D1766">
        <v>111797</v>
      </c>
      <c r="E1766">
        <v>2023</v>
      </c>
      <c r="F1766" t="s">
        <v>155</v>
      </c>
      <c r="G1766" t="s">
        <v>74</v>
      </c>
      <c r="H1766" t="s">
        <v>790</v>
      </c>
      <c r="I1766" t="s">
        <v>1462</v>
      </c>
      <c r="J1766">
        <v>6</v>
      </c>
      <c r="K1766" t="s">
        <v>75</v>
      </c>
      <c r="L1766">
        <v>4</v>
      </c>
      <c r="M1766" t="s">
        <v>45</v>
      </c>
      <c r="N1766">
        <v>6.6999998092651367</v>
      </c>
      <c r="O1766" t="s">
        <v>76</v>
      </c>
      <c r="P1766" t="s">
        <v>46</v>
      </c>
      <c r="Q1766">
        <v>4</v>
      </c>
      <c r="R1766" t="s">
        <v>77</v>
      </c>
      <c r="S1766" t="s">
        <v>78</v>
      </c>
      <c r="T1766">
        <v>370</v>
      </c>
      <c r="U1766" t="s">
        <v>272</v>
      </c>
      <c r="V1766" t="s">
        <v>64</v>
      </c>
      <c r="X1766" t="s">
        <v>81</v>
      </c>
      <c r="Y1766" t="s">
        <v>66</v>
      </c>
      <c r="AA1766">
        <v>0</v>
      </c>
      <c r="AB1766" t="s">
        <v>51</v>
      </c>
      <c r="AC1766" t="s">
        <v>83</v>
      </c>
      <c r="AD1766">
        <v>1</v>
      </c>
      <c r="AE1766">
        <v>1</v>
      </c>
      <c r="AF1766">
        <v>1</v>
      </c>
      <c r="AG1766">
        <v>2026</v>
      </c>
      <c r="AH1766">
        <v>20251231</v>
      </c>
      <c r="AI1766" t="s">
        <v>3345</v>
      </c>
      <c r="AJ1766">
        <v>46500</v>
      </c>
      <c r="AK1766">
        <v>31729.423828125</v>
      </c>
      <c r="AL1766" s="10">
        <f t="shared" si="216"/>
        <v>14770.576171875</v>
      </c>
      <c r="AM1766" s="11">
        <f t="shared" si="217"/>
        <v>0.31764679939516127</v>
      </c>
      <c r="AN1766">
        <v>46500</v>
      </c>
      <c r="AO1766">
        <v>30956.306091387869</v>
      </c>
      <c r="AP1766" s="12">
        <f t="shared" si="218"/>
        <v>15543.693908612131</v>
      </c>
      <c r="AQ1766" s="13">
        <f t="shared" si="219"/>
        <v>0.33427298728198129</v>
      </c>
      <c r="AR1766">
        <v>46500</v>
      </c>
      <c r="AS1766">
        <v>31372.3663696691</v>
      </c>
      <c r="AT1766" s="14">
        <f t="shared" si="220"/>
        <v>15127.6336303309</v>
      </c>
      <c r="AU1766" s="15">
        <f t="shared" si="221"/>
        <v>0.32532545441571825</v>
      </c>
      <c r="AV1766">
        <v>46500</v>
      </c>
      <c r="AW1766">
        <v>31196.31099656357</v>
      </c>
      <c r="AX1766" s="16">
        <f t="shared" si="222"/>
        <v>15303.68900343643</v>
      </c>
      <c r="AY1766" s="17">
        <f t="shared" si="223"/>
        <v>0.32911159147175117</v>
      </c>
    </row>
    <row r="1767" spans="1:51" x14ac:dyDescent="0.25">
      <c r="A1767" t="s">
        <v>69</v>
      </c>
      <c r="B1767" t="s">
        <v>1040</v>
      </c>
      <c r="C1767">
        <v>900</v>
      </c>
      <c r="D1767">
        <v>203773</v>
      </c>
      <c r="E1767">
        <v>2007</v>
      </c>
      <c r="F1767" t="s">
        <v>340</v>
      </c>
      <c r="G1767" t="s">
        <v>3346</v>
      </c>
      <c r="H1767" t="s">
        <v>3347</v>
      </c>
      <c r="J1767">
        <v>6</v>
      </c>
      <c r="K1767" t="s">
        <v>59</v>
      </c>
      <c r="L1767">
        <v>4</v>
      </c>
      <c r="M1767" t="s">
        <v>45</v>
      </c>
      <c r="N1767">
        <v>3.7999999523162842</v>
      </c>
      <c r="O1767" t="s">
        <v>60</v>
      </c>
      <c r="P1767" t="s">
        <v>46</v>
      </c>
      <c r="R1767" t="s">
        <v>353</v>
      </c>
      <c r="S1767" t="s">
        <v>151</v>
      </c>
      <c r="U1767" t="s">
        <v>63</v>
      </c>
      <c r="V1767" t="s">
        <v>79</v>
      </c>
      <c r="X1767" t="s">
        <v>112</v>
      </c>
      <c r="Y1767" t="s">
        <v>282</v>
      </c>
      <c r="AA1767">
        <v>0</v>
      </c>
      <c r="AB1767" t="s">
        <v>51</v>
      </c>
      <c r="AC1767" t="s">
        <v>353</v>
      </c>
      <c r="AD1767">
        <v>1</v>
      </c>
      <c r="AE1767">
        <v>1</v>
      </c>
      <c r="AF1767">
        <v>1</v>
      </c>
      <c r="AG1767">
        <v>2026</v>
      </c>
      <c r="AH1767">
        <v>20251230</v>
      </c>
      <c r="AI1767" t="s">
        <v>3348</v>
      </c>
      <c r="AJ1767">
        <v>900</v>
      </c>
      <c r="AK1767">
        <v>759.13299560546875</v>
      </c>
      <c r="AL1767" s="10">
        <f t="shared" si="216"/>
        <v>140.86700439453125</v>
      </c>
      <c r="AM1767" s="11">
        <f t="shared" si="217"/>
        <v>0.15651889377170139</v>
      </c>
      <c r="AN1767">
        <v>900</v>
      </c>
      <c r="AO1767">
        <v>750.00678917922585</v>
      </c>
      <c r="AP1767" s="12">
        <f t="shared" si="218"/>
        <v>149.99321082077415</v>
      </c>
      <c r="AQ1767" s="13">
        <f t="shared" si="219"/>
        <v>0.16665912313419351</v>
      </c>
      <c r="AR1767">
        <v>900</v>
      </c>
      <c r="AS1767">
        <v>755.52189359178442</v>
      </c>
      <c r="AT1767" s="14">
        <f t="shared" si="220"/>
        <v>144.47810640821558</v>
      </c>
      <c r="AU1767" s="15">
        <f t="shared" si="221"/>
        <v>0.16053122934246175</v>
      </c>
      <c r="AV1767">
        <v>900</v>
      </c>
      <c r="AW1767">
        <v>767.32069970845475</v>
      </c>
      <c r="AX1767" s="16">
        <f t="shared" si="222"/>
        <v>132.67930029154525</v>
      </c>
      <c r="AY1767" s="17">
        <f t="shared" si="223"/>
        <v>0.14742144476838362</v>
      </c>
    </row>
    <row r="1768" spans="1:51" x14ac:dyDescent="0.25">
      <c r="A1768" t="s">
        <v>54</v>
      </c>
      <c r="B1768" t="s">
        <v>249</v>
      </c>
      <c r="C1768">
        <v>2500</v>
      </c>
      <c r="D1768">
        <v>153497</v>
      </c>
      <c r="E1768">
        <v>2015</v>
      </c>
      <c r="F1768" t="s">
        <v>340</v>
      </c>
      <c r="G1768" t="s">
        <v>341</v>
      </c>
      <c r="H1768" t="s">
        <v>654</v>
      </c>
      <c r="J1768">
        <v>4</v>
      </c>
      <c r="K1768" t="s">
        <v>44</v>
      </c>
      <c r="L1768">
        <v>4</v>
      </c>
      <c r="M1768" t="s">
        <v>45</v>
      </c>
      <c r="N1768">
        <v>1.799999952316284</v>
      </c>
      <c r="O1768" t="s">
        <v>60</v>
      </c>
      <c r="P1768" t="s">
        <v>46</v>
      </c>
      <c r="R1768" t="s">
        <v>61</v>
      </c>
      <c r="U1768" t="s">
        <v>63</v>
      </c>
      <c r="W1768" t="s">
        <v>655</v>
      </c>
      <c r="X1768" t="s">
        <v>65</v>
      </c>
      <c r="Y1768" t="s">
        <v>82</v>
      </c>
      <c r="AA1768">
        <v>0</v>
      </c>
      <c r="AB1768" t="s">
        <v>51</v>
      </c>
      <c r="AC1768" t="s">
        <v>67</v>
      </c>
      <c r="AD1768">
        <v>1</v>
      </c>
      <c r="AE1768">
        <v>1</v>
      </c>
      <c r="AF1768">
        <v>1</v>
      </c>
      <c r="AG1768">
        <v>2026</v>
      </c>
      <c r="AH1768">
        <v>20251230</v>
      </c>
      <c r="AI1768" t="s">
        <v>3349</v>
      </c>
      <c r="AJ1768">
        <v>2500</v>
      </c>
      <c r="AK1768">
        <v>2288.168212890625</v>
      </c>
      <c r="AL1768" s="10">
        <f t="shared" si="216"/>
        <v>211.831787109375</v>
      </c>
      <c r="AM1768" s="11">
        <f t="shared" si="217"/>
        <v>8.4732714843750001E-2</v>
      </c>
      <c r="AN1768">
        <v>2500</v>
      </c>
      <c r="AO1768">
        <v>2160.3451033259012</v>
      </c>
      <c r="AP1768" s="12">
        <f t="shared" si="218"/>
        <v>339.65489667409884</v>
      </c>
      <c r="AQ1768" s="13">
        <f t="shared" si="219"/>
        <v>0.13586195866963954</v>
      </c>
      <c r="AR1768">
        <v>2500</v>
      </c>
      <c r="AS1768">
        <v>2288.7954807525771</v>
      </c>
      <c r="AT1768" s="14">
        <f t="shared" si="220"/>
        <v>211.20451924742292</v>
      </c>
      <c r="AU1768" s="15">
        <f t="shared" si="221"/>
        <v>8.4481807698969166E-2</v>
      </c>
      <c r="AV1768">
        <v>2500</v>
      </c>
      <c r="AW1768">
        <v>2276.5937707090779</v>
      </c>
      <c r="AX1768" s="16">
        <f t="shared" si="222"/>
        <v>223.40622929092206</v>
      </c>
      <c r="AY1768" s="17">
        <f t="shared" si="223"/>
        <v>8.9362491716368828E-2</v>
      </c>
    </row>
    <row r="1769" spans="1:51" x14ac:dyDescent="0.25">
      <c r="A1769" t="s">
        <v>106</v>
      </c>
      <c r="B1769" t="s">
        <v>611</v>
      </c>
      <c r="C1769">
        <v>13000</v>
      </c>
      <c r="D1769">
        <v>1709</v>
      </c>
      <c r="E1769">
        <v>2022</v>
      </c>
      <c r="F1769" t="s">
        <v>3350</v>
      </c>
      <c r="G1769" t="s">
        <v>3351</v>
      </c>
      <c r="I1769" t="s">
        <v>3352</v>
      </c>
      <c r="J1769">
        <v>2</v>
      </c>
      <c r="K1769" t="s">
        <v>111</v>
      </c>
      <c r="M1769" t="s">
        <v>689</v>
      </c>
      <c r="N1769">
        <v>1.8680000305175779</v>
      </c>
      <c r="O1769" t="s">
        <v>119</v>
      </c>
      <c r="P1769" t="s">
        <v>46</v>
      </c>
      <c r="Q1769">
        <v>2</v>
      </c>
      <c r="R1769" t="s">
        <v>3353</v>
      </c>
      <c r="T1769">
        <v>97</v>
      </c>
      <c r="U1769" t="s">
        <v>63</v>
      </c>
      <c r="X1769" t="s">
        <v>319</v>
      </c>
      <c r="Y1769" t="s">
        <v>82</v>
      </c>
      <c r="AA1769">
        <v>0</v>
      </c>
      <c r="AB1769" t="s">
        <v>51</v>
      </c>
      <c r="AC1769" t="s">
        <v>320</v>
      </c>
      <c r="AD1769">
        <v>1</v>
      </c>
      <c r="AE1769">
        <v>1</v>
      </c>
      <c r="AF1769">
        <v>1</v>
      </c>
      <c r="AG1769">
        <v>2026</v>
      </c>
      <c r="AH1769">
        <v>20251230</v>
      </c>
      <c r="AI1769" t="s">
        <v>3354</v>
      </c>
      <c r="AJ1769">
        <v>13000</v>
      </c>
      <c r="AK1769">
        <v>14994.5107421875</v>
      </c>
      <c r="AL1769" s="10">
        <f t="shared" si="216"/>
        <v>1994.5107421875</v>
      </c>
      <c r="AM1769" s="11">
        <f t="shared" si="217"/>
        <v>0.15342390324519231</v>
      </c>
      <c r="AN1769">
        <v>13000</v>
      </c>
      <c r="AO1769">
        <v>13204.94160843686</v>
      </c>
      <c r="AP1769" s="12">
        <f t="shared" si="218"/>
        <v>204.94160843686041</v>
      </c>
      <c r="AQ1769" s="13">
        <f t="shared" si="219"/>
        <v>1.5764739110527722E-2</v>
      </c>
      <c r="AR1769">
        <v>13000</v>
      </c>
      <c r="AS1769">
        <v>12566.350395164091</v>
      </c>
      <c r="AT1769" s="14">
        <f t="shared" si="220"/>
        <v>433.64960483590949</v>
      </c>
      <c r="AU1769" s="15">
        <f t="shared" si="221"/>
        <v>3.3357661910454577E-2</v>
      </c>
      <c r="AV1769">
        <v>13000</v>
      </c>
      <c r="AW1769">
        <v>14849.916805324459</v>
      </c>
      <c r="AX1769" s="16">
        <f t="shared" si="222"/>
        <v>1849.9168053244593</v>
      </c>
      <c r="AY1769" s="17">
        <f t="shared" si="223"/>
        <v>0.1423012927172661</v>
      </c>
    </row>
    <row r="1770" spans="1:51" x14ac:dyDescent="0.25">
      <c r="A1770" t="s">
        <v>106</v>
      </c>
      <c r="B1770" t="s">
        <v>164</v>
      </c>
      <c r="C1770">
        <v>4300</v>
      </c>
      <c r="D1770">
        <v>110910</v>
      </c>
      <c r="E1770">
        <v>2018</v>
      </c>
      <c r="F1770" t="s">
        <v>71</v>
      </c>
      <c r="G1770" t="s">
        <v>232</v>
      </c>
      <c r="H1770" t="s">
        <v>695</v>
      </c>
      <c r="J1770">
        <v>4</v>
      </c>
      <c r="K1770" t="s">
        <v>44</v>
      </c>
      <c r="L1770">
        <v>4</v>
      </c>
      <c r="M1770" t="s">
        <v>45</v>
      </c>
      <c r="N1770">
        <v>1.3999999761581421</v>
      </c>
      <c r="O1770" t="s">
        <v>60</v>
      </c>
      <c r="P1770" t="s">
        <v>46</v>
      </c>
      <c r="Q1770">
        <v>4</v>
      </c>
      <c r="R1770" t="s">
        <v>61</v>
      </c>
      <c r="S1770" t="s">
        <v>62</v>
      </c>
      <c r="U1770" t="s">
        <v>63</v>
      </c>
      <c r="V1770" t="s">
        <v>64</v>
      </c>
      <c r="W1770" t="s">
        <v>600</v>
      </c>
      <c r="X1770" t="s">
        <v>65</v>
      </c>
      <c r="Y1770" t="s">
        <v>82</v>
      </c>
      <c r="Z1770">
        <v>18525</v>
      </c>
      <c r="AA1770">
        <v>0</v>
      </c>
      <c r="AB1770" t="s">
        <v>51</v>
      </c>
      <c r="AC1770" t="s">
        <v>67</v>
      </c>
      <c r="AD1770">
        <v>1</v>
      </c>
      <c r="AE1770">
        <v>1</v>
      </c>
      <c r="AF1770">
        <v>1</v>
      </c>
      <c r="AG1770">
        <v>2026</v>
      </c>
      <c r="AH1770">
        <v>20251229</v>
      </c>
      <c r="AI1770" t="s">
        <v>3355</v>
      </c>
      <c r="AJ1770">
        <v>4300</v>
      </c>
      <c r="AK1770">
        <v>5067.66259765625</v>
      </c>
      <c r="AL1770" s="10">
        <f t="shared" si="216"/>
        <v>767.66259765625</v>
      </c>
      <c r="AM1770" s="11">
        <f t="shared" si="217"/>
        <v>0.17852618550145349</v>
      </c>
      <c r="AN1770">
        <v>4300</v>
      </c>
      <c r="AO1770">
        <v>4593.8789483701776</v>
      </c>
      <c r="AP1770" s="12">
        <f t="shared" si="218"/>
        <v>293.87894837017757</v>
      </c>
      <c r="AQ1770" s="13">
        <f t="shared" si="219"/>
        <v>6.8343941481436646E-2</v>
      </c>
      <c r="AR1770">
        <v>4300</v>
      </c>
      <c r="AS1770">
        <v>4582.3441837689734</v>
      </c>
      <c r="AT1770" s="14">
        <f t="shared" si="220"/>
        <v>282.34418376897338</v>
      </c>
      <c r="AU1770" s="15">
        <f t="shared" si="221"/>
        <v>6.5661438085807766E-2</v>
      </c>
      <c r="AV1770">
        <v>4300</v>
      </c>
      <c r="AW1770">
        <v>5093.8426035502962</v>
      </c>
      <c r="AX1770" s="16">
        <f t="shared" si="222"/>
        <v>793.84260355029619</v>
      </c>
      <c r="AY1770" s="17">
        <f t="shared" si="223"/>
        <v>0.18461455896518517</v>
      </c>
    </row>
    <row r="1771" spans="1:51" x14ac:dyDescent="0.25">
      <c r="A1771" t="s">
        <v>54</v>
      </c>
      <c r="B1771" t="s">
        <v>249</v>
      </c>
      <c r="C1771">
        <v>3500</v>
      </c>
      <c r="D1771">
        <v>135161</v>
      </c>
      <c r="E1771">
        <v>2017</v>
      </c>
      <c r="F1771" t="s">
        <v>340</v>
      </c>
      <c r="G1771" t="s">
        <v>736</v>
      </c>
      <c r="H1771" t="s">
        <v>3356</v>
      </c>
      <c r="J1771">
        <v>4</v>
      </c>
      <c r="K1771" t="s">
        <v>59</v>
      </c>
      <c r="L1771">
        <v>4</v>
      </c>
      <c r="M1771" t="s">
        <v>45</v>
      </c>
      <c r="N1771">
        <v>2</v>
      </c>
      <c r="O1771" t="s">
        <v>60</v>
      </c>
      <c r="P1771" t="s">
        <v>46</v>
      </c>
      <c r="R1771" t="s">
        <v>47</v>
      </c>
      <c r="S1771" t="s">
        <v>151</v>
      </c>
      <c r="T1771">
        <v>164</v>
      </c>
      <c r="U1771" t="s">
        <v>63</v>
      </c>
      <c r="W1771" t="s">
        <v>959</v>
      </c>
      <c r="X1771" t="s">
        <v>49</v>
      </c>
      <c r="Y1771" t="s">
        <v>282</v>
      </c>
      <c r="AA1771">
        <v>0</v>
      </c>
      <c r="AB1771" t="s">
        <v>51</v>
      </c>
      <c r="AC1771" t="s">
        <v>52</v>
      </c>
      <c r="AD1771">
        <v>1</v>
      </c>
      <c r="AE1771">
        <v>1</v>
      </c>
      <c r="AF1771">
        <v>1</v>
      </c>
      <c r="AG1771">
        <v>2026</v>
      </c>
      <c r="AH1771">
        <v>20251230</v>
      </c>
      <c r="AI1771" t="s">
        <v>3357</v>
      </c>
      <c r="AJ1771">
        <v>3500</v>
      </c>
      <c r="AK1771">
        <v>4080.039306640625</v>
      </c>
      <c r="AL1771" s="10">
        <f t="shared" si="216"/>
        <v>580.039306640625</v>
      </c>
      <c r="AM1771" s="11">
        <f t="shared" si="217"/>
        <v>0.16572551618303571</v>
      </c>
      <c r="AN1771">
        <v>3500</v>
      </c>
      <c r="AO1771">
        <v>4182.7111250463986</v>
      </c>
      <c r="AP1771" s="12">
        <f t="shared" si="218"/>
        <v>682.71112504639859</v>
      </c>
      <c r="AQ1771" s="13">
        <f t="shared" si="219"/>
        <v>0.19506032144182817</v>
      </c>
      <c r="AR1771">
        <v>3500</v>
      </c>
      <c r="AS1771">
        <v>4071.4614318312861</v>
      </c>
      <c r="AT1771" s="14">
        <f t="shared" si="220"/>
        <v>571.46143183128606</v>
      </c>
      <c r="AU1771" s="15">
        <f t="shared" si="221"/>
        <v>0.16327469480893889</v>
      </c>
      <c r="AV1771">
        <v>3500</v>
      </c>
      <c r="AW1771">
        <v>4174.6268829663959</v>
      </c>
      <c r="AX1771" s="16">
        <f t="shared" si="222"/>
        <v>674.6268829663959</v>
      </c>
      <c r="AY1771" s="17">
        <f t="shared" si="223"/>
        <v>0.19275053799039882</v>
      </c>
    </row>
    <row r="1772" spans="1:51" x14ac:dyDescent="0.25">
      <c r="A1772" t="s">
        <v>106</v>
      </c>
      <c r="B1772" t="s">
        <v>1157</v>
      </c>
      <c r="C1772">
        <v>2000</v>
      </c>
      <c r="D1772">
        <v>172916</v>
      </c>
      <c r="E1772">
        <v>2015</v>
      </c>
      <c r="F1772" t="s">
        <v>71</v>
      </c>
      <c r="G1772" t="s">
        <v>311</v>
      </c>
      <c r="H1772" t="s">
        <v>322</v>
      </c>
      <c r="J1772">
        <v>6</v>
      </c>
      <c r="K1772" t="s">
        <v>44</v>
      </c>
      <c r="L1772">
        <v>4</v>
      </c>
      <c r="M1772" t="s">
        <v>45</v>
      </c>
      <c r="N1772">
        <v>3.5999999046325679</v>
      </c>
      <c r="O1772" t="s">
        <v>60</v>
      </c>
      <c r="P1772" t="s">
        <v>46</v>
      </c>
      <c r="Q1772">
        <v>4</v>
      </c>
      <c r="R1772" t="s">
        <v>47</v>
      </c>
      <c r="S1772" t="s">
        <v>62</v>
      </c>
      <c r="U1772" t="s">
        <v>63</v>
      </c>
      <c r="V1772" t="s">
        <v>79</v>
      </c>
      <c r="W1772" t="s">
        <v>799</v>
      </c>
      <c r="X1772" t="s">
        <v>97</v>
      </c>
      <c r="Y1772" t="s">
        <v>82</v>
      </c>
      <c r="AA1772">
        <v>0</v>
      </c>
      <c r="AB1772" t="s">
        <v>51</v>
      </c>
      <c r="AC1772" t="s">
        <v>52</v>
      </c>
      <c r="AD1772">
        <v>1</v>
      </c>
      <c r="AE1772">
        <v>1</v>
      </c>
      <c r="AF1772">
        <v>1</v>
      </c>
      <c r="AG1772">
        <v>2026</v>
      </c>
      <c r="AH1772">
        <v>20251230</v>
      </c>
      <c r="AI1772" t="s">
        <v>3358</v>
      </c>
      <c r="AJ1772">
        <v>2000</v>
      </c>
      <c r="AK1772">
        <v>2676.35546875</v>
      </c>
      <c r="AL1772" s="10">
        <f t="shared" si="216"/>
        <v>676.35546875</v>
      </c>
      <c r="AM1772" s="11">
        <f t="shared" si="217"/>
        <v>0.33817773437499998</v>
      </c>
      <c r="AN1772">
        <v>2000</v>
      </c>
      <c r="AO1772">
        <v>2658.9941664164148</v>
      </c>
      <c r="AP1772" s="12">
        <f t="shared" si="218"/>
        <v>658.99416641641483</v>
      </c>
      <c r="AQ1772" s="13">
        <f t="shared" si="219"/>
        <v>0.32949708320820742</v>
      </c>
      <c r="AR1772">
        <v>2000</v>
      </c>
      <c r="AS1772">
        <v>2664.9777195206452</v>
      </c>
      <c r="AT1772" s="14">
        <f t="shared" si="220"/>
        <v>664.97771952064522</v>
      </c>
      <c r="AU1772" s="15">
        <f t="shared" si="221"/>
        <v>0.33248885976032261</v>
      </c>
      <c r="AV1772">
        <v>2000</v>
      </c>
      <c r="AW1772">
        <v>2676.829268292684</v>
      </c>
      <c r="AX1772" s="16">
        <f t="shared" si="222"/>
        <v>676.82926829268399</v>
      </c>
      <c r="AY1772" s="17">
        <f t="shared" si="223"/>
        <v>0.33841463414634199</v>
      </c>
    </row>
    <row r="1773" spans="1:51" x14ac:dyDescent="0.25">
      <c r="A1773" t="s">
        <v>54</v>
      </c>
      <c r="B1773" t="s">
        <v>154</v>
      </c>
      <c r="C1773">
        <v>5750</v>
      </c>
      <c r="D1773">
        <v>106337</v>
      </c>
      <c r="E1773">
        <v>2018</v>
      </c>
      <c r="F1773" t="s">
        <v>71</v>
      </c>
      <c r="G1773" t="s">
        <v>128</v>
      </c>
      <c r="H1773" t="s">
        <v>173</v>
      </c>
      <c r="J1773">
        <v>4</v>
      </c>
      <c r="K1773" t="s">
        <v>111</v>
      </c>
      <c r="L1773">
        <v>4</v>
      </c>
      <c r="M1773" t="s">
        <v>45</v>
      </c>
      <c r="N1773">
        <v>1.5</v>
      </c>
      <c r="O1773" t="s">
        <v>60</v>
      </c>
      <c r="P1773" t="s">
        <v>46</v>
      </c>
      <c r="Q1773">
        <v>2</v>
      </c>
      <c r="R1773" t="s">
        <v>61</v>
      </c>
      <c r="S1773" t="s">
        <v>62</v>
      </c>
      <c r="U1773" t="s">
        <v>63</v>
      </c>
      <c r="V1773" t="s">
        <v>64</v>
      </c>
      <c r="W1773" t="s">
        <v>1506</v>
      </c>
      <c r="X1773" t="s">
        <v>65</v>
      </c>
      <c r="Y1773" t="s">
        <v>82</v>
      </c>
      <c r="Z1773">
        <v>25220</v>
      </c>
      <c r="AA1773">
        <v>0</v>
      </c>
      <c r="AB1773" t="s">
        <v>51</v>
      </c>
      <c r="AC1773" t="s">
        <v>67</v>
      </c>
      <c r="AD1773">
        <v>1</v>
      </c>
      <c r="AE1773">
        <v>1</v>
      </c>
      <c r="AF1773">
        <v>1</v>
      </c>
      <c r="AG1773">
        <v>2026</v>
      </c>
      <c r="AH1773">
        <v>20260101</v>
      </c>
      <c r="AI1773" t="s">
        <v>3359</v>
      </c>
      <c r="AJ1773">
        <v>5750</v>
      </c>
      <c r="AK1773">
        <v>4278.36083984375</v>
      </c>
      <c r="AL1773" s="10">
        <f t="shared" si="216"/>
        <v>1471.63916015625</v>
      </c>
      <c r="AM1773" s="11">
        <f t="shared" si="217"/>
        <v>0.25593724524456524</v>
      </c>
      <c r="AN1773">
        <v>5750</v>
      </c>
      <c r="AO1773">
        <v>3981.4388280802018</v>
      </c>
      <c r="AP1773" s="12">
        <f t="shared" si="218"/>
        <v>1768.5611719197982</v>
      </c>
      <c r="AQ1773" s="13">
        <f t="shared" si="219"/>
        <v>0.30757585598605186</v>
      </c>
      <c r="AR1773">
        <v>5750</v>
      </c>
      <c r="AS1773">
        <v>4038.2428066894681</v>
      </c>
      <c r="AT1773" s="14">
        <f t="shared" si="220"/>
        <v>1711.7571933105319</v>
      </c>
      <c r="AU1773" s="15">
        <f t="shared" si="221"/>
        <v>0.29769690318444031</v>
      </c>
      <c r="AV1773">
        <v>5750</v>
      </c>
      <c r="AW1773">
        <v>4340.4217579818687</v>
      </c>
      <c r="AX1773" s="16">
        <f t="shared" si="222"/>
        <v>1409.5782420181313</v>
      </c>
      <c r="AY1773" s="17">
        <f t="shared" si="223"/>
        <v>0.24514404209010979</v>
      </c>
    </row>
    <row r="1774" spans="1:51" x14ac:dyDescent="0.25">
      <c r="A1774" t="s">
        <v>106</v>
      </c>
      <c r="B1774" t="s">
        <v>722</v>
      </c>
      <c r="C1774">
        <v>4200</v>
      </c>
      <c r="D1774">
        <v>157583</v>
      </c>
      <c r="E1774">
        <v>2012</v>
      </c>
      <c r="F1774" t="s">
        <v>143</v>
      </c>
      <c r="G1774" t="s">
        <v>2367</v>
      </c>
      <c r="J1774">
        <v>6</v>
      </c>
      <c r="K1774" t="s">
        <v>111</v>
      </c>
      <c r="L1774">
        <v>4</v>
      </c>
      <c r="M1774" t="s">
        <v>45</v>
      </c>
      <c r="N1774">
        <v>3.7000000476837158</v>
      </c>
      <c r="O1774" t="s">
        <v>60</v>
      </c>
      <c r="P1774" t="s">
        <v>46</v>
      </c>
      <c r="R1774" t="s">
        <v>47</v>
      </c>
      <c r="S1774" t="s">
        <v>62</v>
      </c>
      <c r="T1774">
        <v>305</v>
      </c>
      <c r="U1774" t="s">
        <v>63</v>
      </c>
      <c r="X1774" t="s">
        <v>112</v>
      </c>
      <c r="Y1774" t="s">
        <v>125</v>
      </c>
      <c r="AA1774">
        <v>0</v>
      </c>
      <c r="AB1774" t="s">
        <v>51</v>
      </c>
      <c r="AC1774" t="s">
        <v>52</v>
      </c>
      <c r="AD1774">
        <v>1</v>
      </c>
      <c r="AE1774">
        <v>1</v>
      </c>
      <c r="AF1774">
        <v>1</v>
      </c>
      <c r="AG1774">
        <v>2026</v>
      </c>
      <c r="AH1774">
        <v>20251230</v>
      </c>
      <c r="AI1774" t="s">
        <v>3360</v>
      </c>
      <c r="AJ1774">
        <v>4200</v>
      </c>
      <c r="AK1774">
        <v>3122.45703125</v>
      </c>
      <c r="AL1774" s="10">
        <f t="shared" si="216"/>
        <v>1077.54296875</v>
      </c>
      <c r="AM1774" s="11">
        <f t="shared" si="217"/>
        <v>0.25655784970238094</v>
      </c>
      <c r="AN1774">
        <v>4200</v>
      </c>
      <c r="AO1774">
        <v>2921.434448299955</v>
      </c>
      <c r="AP1774" s="12">
        <f t="shared" si="218"/>
        <v>1278.565551700045</v>
      </c>
      <c r="AQ1774" s="13">
        <f t="shared" si="219"/>
        <v>0.30442036945239165</v>
      </c>
      <c r="AR1774">
        <v>4200</v>
      </c>
      <c r="AS1774">
        <v>3016.7152370812819</v>
      </c>
      <c r="AT1774" s="14">
        <f t="shared" si="220"/>
        <v>1183.2847629187181</v>
      </c>
      <c r="AU1774" s="15">
        <f t="shared" si="221"/>
        <v>0.28173446736159957</v>
      </c>
      <c r="AV1774">
        <v>4200</v>
      </c>
      <c r="AW1774">
        <v>3176.3626126126128</v>
      </c>
      <c r="AX1774" s="16">
        <f t="shared" si="222"/>
        <v>1023.6373873873872</v>
      </c>
      <c r="AY1774" s="17">
        <f t="shared" si="223"/>
        <v>0.24372318747318744</v>
      </c>
    </row>
    <row r="1775" spans="1:51" x14ac:dyDescent="0.25">
      <c r="A1775" t="s">
        <v>54</v>
      </c>
      <c r="B1775" t="s">
        <v>263</v>
      </c>
      <c r="C1775">
        <v>25100</v>
      </c>
      <c r="D1775">
        <v>62209</v>
      </c>
      <c r="E1775">
        <v>2023</v>
      </c>
      <c r="F1775" t="s">
        <v>56</v>
      </c>
      <c r="G1775" t="s">
        <v>1906</v>
      </c>
      <c r="I1775" t="s">
        <v>3361</v>
      </c>
      <c r="J1775">
        <v>4</v>
      </c>
      <c r="K1775" t="s">
        <v>111</v>
      </c>
      <c r="L1775">
        <v>4</v>
      </c>
      <c r="M1775" t="s">
        <v>45</v>
      </c>
      <c r="N1775">
        <v>2.2999999523162842</v>
      </c>
      <c r="O1775" t="s">
        <v>76</v>
      </c>
      <c r="P1775" t="s">
        <v>46</v>
      </c>
      <c r="Q1775">
        <v>3</v>
      </c>
      <c r="R1775" t="s">
        <v>77</v>
      </c>
      <c r="S1775" t="s">
        <v>78</v>
      </c>
      <c r="U1775" t="s">
        <v>63</v>
      </c>
      <c r="V1775" t="s">
        <v>64</v>
      </c>
      <c r="W1775" t="s">
        <v>424</v>
      </c>
      <c r="X1775" t="s">
        <v>97</v>
      </c>
      <c r="Y1775" t="s">
        <v>82</v>
      </c>
      <c r="AA1775">
        <v>0</v>
      </c>
      <c r="AB1775" t="s">
        <v>51</v>
      </c>
      <c r="AC1775" t="s">
        <v>83</v>
      </c>
      <c r="AD1775">
        <v>1</v>
      </c>
      <c r="AE1775">
        <v>1</v>
      </c>
      <c r="AF1775">
        <v>1</v>
      </c>
      <c r="AG1775">
        <v>2026</v>
      </c>
      <c r="AH1775">
        <v>20251231</v>
      </c>
      <c r="AI1775" t="s">
        <v>3362</v>
      </c>
      <c r="AJ1775">
        <v>25100</v>
      </c>
      <c r="AK1775">
        <v>27159.19921875</v>
      </c>
      <c r="AL1775" s="10">
        <f t="shared" si="216"/>
        <v>2059.19921875</v>
      </c>
      <c r="AM1775" s="11">
        <f t="shared" si="217"/>
        <v>8.2039809511952194E-2</v>
      </c>
      <c r="AN1775">
        <v>25100</v>
      </c>
      <c r="AO1775">
        <v>25893.829894267968</v>
      </c>
      <c r="AP1775" s="12">
        <f t="shared" si="218"/>
        <v>793.82989426796848</v>
      </c>
      <c r="AQ1775" s="13">
        <f t="shared" si="219"/>
        <v>3.1626689014660099E-2</v>
      </c>
      <c r="AR1775">
        <v>25100</v>
      </c>
      <c r="AS1775">
        <v>22305.303911935669</v>
      </c>
      <c r="AT1775" s="14">
        <f t="shared" si="220"/>
        <v>2794.696088064331</v>
      </c>
      <c r="AU1775" s="15">
        <f t="shared" si="221"/>
        <v>0.11134247362806099</v>
      </c>
      <c r="AV1775">
        <v>25100</v>
      </c>
      <c r="AW1775">
        <v>26582.330018083179</v>
      </c>
      <c r="AX1775" s="16">
        <f t="shared" si="222"/>
        <v>1482.3300180831793</v>
      </c>
      <c r="AY1775" s="17">
        <f t="shared" si="223"/>
        <v>5.9056972831999177E-2</v>
      </c>
    </row>
    <row r="1776" spans="1:51" x14ac:dyDescent="0.25">
      <c r="A1776" t="s">
        <v>54</v>
      </c>
      <c r="B1776" t="s">
        <v>447</v>
      </c>
      <c r="C1776">
        <v>700</v>
      </c>
      <c r="D1776">
        <v>262063</v>
      </c>
      <c r="E1776">
        <v>2016</v>
      </c>
      <c r="F1776" t="s">
        <v>1690</v>
      </c>
      <c r="G1776" t="s">
        <v>3363</v>
      </c>
      <c r="I1776" t="s">
        <v>3364</v>
      </c>
      <c r="J1776">
        <v>4</v>
      </c>
      <c r="K1776" t="s">
        <v>44</v>
      </c>
      <c r="M1776" t="s">
        <v>45</v>
      </c>
      <c r="N1776">
        <v>3</v>
      </c>
      <c r="O1776" t="s">
        <v>119</v>
      </c>
      <c r="P1776" t="s">
        <v>451</v>
      </c>
      <c r="R1776" t="s">
        <v>3057</v>
      </c>
      <c r="S1776" t="s">
        <v>151</v>
      </c>
      <c r="T1776">
        <v>150</v>
      </c>
      <c r="U1776" t="s">
        <v>272</v>
      </c>
      <c r="V1776" t="s">
        <v>64</v>
      </c>
      <c r="W1776" t="s">
        <v>3365</v>
      </c>
      <c r="X1776" t="s">
        <v>1006</v>
      </c>
      <c r="Y1776" t="s">
        <v>50</v>
      </c>
      <c r="AA1776">
        <v>0</v>
      </c>
      <c r="AB1776" t="s">
        <v>51</v>
      </c>
      <c r="AC1776" t="s">
        <v>320</v>
      </c>
      <c r="AD1776">
        <v>1</v>
      </c>
      <c r="AE1776">
        <v>1</v>
      </c>
      <c r="AF1776">
        <v>1</v>
      </c>
      <c r="AG1776">
        <v>2026</v>
      </c>
      <c r="AH1776">
        <v>20251230</v>
      </c>
      <c r="AI1776" t="s">
        <v>3366</v>
      </c>
      <c r="AJ1776">
        <v>700</v>
      </c>
      <c r="AK1776">
        <v>1502.156372070312</v>
      </c>
      <c r="AL1776" s="10">
        <f t="shared" si="216"/>
        <v>802.15637207031205</v>
      </c>
      <c r="AM1776" s="11">
        <f t="shared" si="217"/>
        <v>1.14593767438616</v>
      </c>
      <c r="AN1776">
        <v>700</v>
      </c>
      <c r="AO1776">
        <v>1615.164990067613</v>
      </c>
      <c r="AP1776" s="12">
        <f t="shared" si="218"/>
        <v>915.16499006761296</v>
      </c>
      <c r="AQ1776" s="13">
        <f t="shared" si="219"/>
        <v>1.3073785572394472</v>
      </c>
      <c r="AR1776">
        <v>700</v>
      </c>
      <c r="AS1776">
        <v>1290.6372995751219</v>
      </c>
      <c r="AT1776" s="14">
        <f t="shared" si="220"/>
        <v>590.63729957512192</v>
      </c>
      <c r="AU1776" s="15">
        <f t="shared" si="221"/>
        <v>0.8437675708216027</v>
      </c>
      <c r="AV1776">
        <v>700</v>
      </c>
      <c r="AW1776">
        <v>1526.312129202372</v>
      </c>
      <c r="AX1776" s="16">
        <f t="shared" si="222"/>
        <v>826.31212920237203</v>
      </c>
      <c r="AY1776" s="17">
        <f t="shared" si="223"/>
        <v>1.1804458988605315</v>
      </c>
    </row>
    <row r="1777" spans="1:51" x14ac:dyDescent="0.25">
      <c r="A1777" t="s">
        <v>54</v>
      </c>
      <c r="B1777" t="s">
        <v>328</v>
      </c>
      <c r="C1777">
        <v>4250</v>
      </c>
      <c r="D1777">
        <v>69936</v>
      </c>
      <c r="E1777">
        <v>2015</v>
      </c>
      <c r="F1777" t="s">
        <v>340</v>
      </c>
      <c r="G1777" t="s">
        <v>2603</v>
      </c>
      <c r="H1777" t="s">
        <v>654</v>
      </c>
      <c r="J1777">
        <v>4</v>
      </c>
      <c r="K1777" t="s">
        <v>87</v>
      </c>
      <c r="L1777">
        <v>3</v>
      </c>
      <c r="M1777" t="s">
        <v>45</v>
      </c>
      <c r="N1777">
        <v>1.6000000238418579</v>
      </c>
      <c r="O1777" t="s">
        <v>60</v>
      </c>
      <c r="P1777" t="s">
        <v>46</v>
      </c>
      <c r="R1777" t="s">
        <v>241</v>
      </c>
      <c r="U1777" t="s">
        <v>63</v>
      </c>
      <c r="W1777" t="s">
        <v>3367</v>
      </c>
      <c r="X1777" t="s">
        <v>65</v>
      </c>
      <c r="Y1777" t="s">
        <v>282</v>
      </c>
      <c r="AA1777">
        <v>0</v>
      </c>
      <c r="AB1777" t="s">
        <v>51</v>
      </c>
      <c r="AC1777" t="s">
        <v>241</v>
      </c>
      <c r="AD1777">
        <v>1</v>
      </c>
      <c r="AE1777">
        <v>1</v>
      </c>
      <c r="AF1777">
        <v>1</v>
      </c>
      <c r="AG1777">
        <v>2026</v>
      </c>
      <c r="AH1777">
        <v>20251230</v>
      </c>
      <c r="AI1777" t="s">
        <v>3368</v>
      </c>
      <c r="AJ1777">
        <v>4250</v>
      </c>
      <c r="AK1777">
        <v>4464.34765625</v>
      </c>
      <c r="AL1777" s="10">
        <f t="shared" si="216"/>
        <v>214.34765625</v>
      </c>
      <c r="AM1777" s="11">
        <f t="shared" si="217"/>
        <v>5.0434742647058821E-2</v>
      </c>
      <c r="AN1777">
        <v>4250</v>
      </c>
      <c r="AO1777">
        <v>4457.3777325833662</v>
      </c>
      <c r="AP1777" s="12">
        <f t="shared" si="218"/>
        <v>207.3777325833662</v>
      </c>
      <c r="AQ1777" s="13">
        <f t="shared" si="219"/>
        <v>4.8794760607850866E-2</v>
      </c>
      <c r="AR1777">
        <v>4250</v>
      </c>
      <c r="AS1777">
        <v>4598.8338499958782</v>
      </c>
      <c r="AT1777" s="14">
        <f t="shared" si="220"/>
        <v>348.83384999587815</v>
      </c>
      <c r="AU1777" s="15">
        <f t="shared" si="221"/>
        <v>8.207855294020662E-2</v>
      </c>
      <c r="AV1777">
        <v>4250</v>
      </c>
      <c r="AW1777">
        <v>4557.9738760631844</v>
      </c>
      <c r="AX1777" s="16">
        <f t="shared" si="222"/>
        <v>307.97387606318443</v>
      </c>
      <c r="AY1777" s="17">
        <f t="shared" si="223"/>
        <v>7.2464441426631637E-2</v>
      </c>
    </row>
    <row r="1778" spans="1:51" x14ac:dyDescent="0.25">
      <c r="A1778" t="s">
        <v>54</v>
      </c>
      <c r="B1778" t="s">
        <v>453</v>
      </c>
      <c r="C1778">
        <v>2800</v>
      </c>
      <c r="D1778">
        <v>88371</v>
      </c>
      <c r="E1778">
        <v>2016</v>
      </c>
      <c r="F1778" t="s">
        <v>340</v>
      </c>
      <c r="G1778" t="s">
        <v>2603</v>
      </c>
      <c r="H1778" t="s">
        <v>3369</v>
      </c>
      <c r="J1778">
        <v>4</v>
      </c>
      <c r="K1778" t="s">
        <v>59</v>
      </c>
      <c r="L1778">
        <v>3</v>
      </c>
      <c r="M1778" t="s">
        <v>45</v>
      </c>
      <c r="N1778">
        <v>1.6000000238418579</v>
      </c>
      <c r="O1778" t="s">
        <v>60</v>
      </c>
      <c r="P1778" t="s">
        <v>46</v>
      </c>
      <c r="Q1778">
        <v>2</v>
      </c>
      <c r="R1778" t="s">
        <v>241</v>
      </c>
      <c r="U1778" t="s">
        <v>63</v>
      </c>
      <c r="V1778" t="s">
        <v>64</v>
      </c>
      <c r="W1778" t="s">
        <v>3367</v>
      </c>
      <c r="X1778" t="s">
        <v>65</v>
      </c>
      <c r="Y1778" t="s">
        <v>282</v>
      </c>
      <c r="AA1778">
        <v>0</v>
      </c>
      <c r="AB1778" t="s">
        <v>51</v>
      </c>
      <c r="AC1778" t="s">
        <v>241</v>
      </c>
      <c r="AD1778">
        <v>1</v>
      </c>
      <c r="AE1778">
        <v>1</v>
      </c>
      <c r="AF1778">
        <v>1</v>
      </c>
      <c r="AG1778">
        <v>2026</v>
      </c>
      <c r="AH1778">
        <v>20260102</v>
      </c>
      <c r="AI1778" t="s">
        <v>3370</v>
      </c>
      <c r="AJ1778">
        <v>2800</v>
      </c>
      <c r="AK1778">
        <v>2959.577880859375</v>
      </c>
      <c r="AL1778" s="10">
        <f t="shared" si="216"/>
        <v>159.577880859375</v>
      </c>
      <c r="AM1778" s="11">
        <f t="shared" si="217"/>
        <v>5.6992100306919639E-2</v>
      </c>
      <c r="AN1778">
        <v>2800</v>
      </c>
      <c r="AO1778">
        <v>3139.2933729263668</v>
      </c>
      <c r="AP1778" s="12">
        <f t="shared" si="218"/>
        <v>339.29337292636683</v>
      </c>
      <c r="AQ1778" s="13">
        <f t="shared" si="219"/>
        <v>0.12117620461655958</v>
      </c>
      <c r="AR1778">
        <v>2800</v>
      </c>
      <c r="AS1778">
        <v>3105.628192648911</v>
      </c>
      <c r="AT1778" s="14">
        <f t="shared" si="220"/>
        <v>305.62819264891095</v>
      </c>
      <c r="AU1778" s="15">
        <f t="shared" si="221"/>
        <v>0.10915292594603962</v>
      </c>
      <c r="AV1778">
        <v>2800</v>
      </c>
      <c r="AW1778">
        <v>3078.173913043478</v>
      </c>
      <c r="AX1778" s="16">
        <f t="shared" si="222"/>
        <v>278.17391304347802</v>
      </c>
      <c r="AY1778" s="17">
        <f t="shared" si="223"/>
        <v>9.9347826086956442E-2</v>
      </c>
    </row>
    <row r="1779" spans="1:51" x14ac:dyDescent="0.25">
      <c r="A1779" t="s">
        <v>69</v>
      </c>
      <c r="B1779" t="s">
        <v>210</v>
      </c>
      <c r="C1779">
        <v>2500</v>
      </c>
      <c r="D1779">
        <v>166533</v>
      </c>
      <c r="E1779">
        <v>2012</v>
      </c>
      <c r="F1779" t="s">
        <v>71</v>
      </c>
      <c r="G1779" t="s">
        <v>123</v>
      </c>
      <c r="H1779" t="s">
        <v>322</v>
      </c>
      <c r="J1779">
        <v>6</v>
      </c>
      <c r="K1779" t="s">
        <v>87</v>
      </c>
      <c r="L1779">
        <v>4</v>
      </c>
      <c r="M1779" t="s">
        <v>45</v>
      </c>
      <c r="N1779">
        <v>3</v>
      </c>
      <c r="O1779" t="s">
        <v>45</v>
      </c>
      <c r="P1779" t="s">
        <v>46</v>
      </c>
      <c r="R1779" t="s">
        <v>47</v>
      </c>
      <c r="S1779" t="s">
        <v>48</v>
      </c>
      <c r="U1779" t="s">
        <v>63</v>
      </c>
      <c r="W1779" t="s">
        <v>1352</v>
      </c>
      <c r="X1779" t="s">
        <v>112</v>
      </c>
      <c r="Y1779" t="s">
        <v>125</v>
      </c>
      <c r="AA1779">
        <v>0</v>
      </c>
      <c r="AB1779" t="s">
        <v>51</v>
      </c>
      <c r="AC1779" t="s">
        <v>52</v>
      </c>
      <c r="AD1779">
        <v>1</v>
      </c>
      <c r="AE1779">
        <v>1</v>
      </c>
      <c r="AF1779">
        <v>1</v>
      </c>
      <c r="AG1779">
        <v>2026</v>
      </c>
      <c r="AH1779">
        <v>20260102</v>
      </c>
      <c r="AI1779" t="s">
        <v>3371</v>
      </c>
      <c r="AJ1779">
        <v>2500</v>
      </c>
      <c r="AK1779">
        <v>1605.913452148438</v>
      </c>
      <c r="AL1779" s="10">
        <f t="shared" si="216"/>
        <v>894.08654785156205</v>
      </c>
      <c r="AM1779" s="11">
        <f t="shared" si="217"/>
        <v>0.35763461914062483</v>
      </c>
      <c r="AN1779">
        <v>2500</v>
      </c>
      <c r="AO1779">
        <v>1679.4572072590879</v>
      </c>
      <c r="AP1779" s="12">
        <f t="shared" si="218"/>
        <v>820.54279274091209</v>
      </c>
      <c r="AQ1779" s="13">
        <f t="shared" si="219"/>
        <v>0.32821711709636486</v>
      </c>
      <c r="AR1779">
        <v>2500</v>
      </c>
      <c r="AS1779">
        <v>1656.168641216088</v>
      </c>
      <c r="AT1779" s="14">
        <f t="shared" si="220"/>
        <v>843.83135878391204</v>
      </c>
      <c r="AU1779" s="15">
        <f t="shared" si="221"/>
        <v>0.33753254351356482</v>
      </c>
      <c r="AV1779">
        <v>2500</v>
      </c>
      <c r="AW1779">
        <v>1658.1395348837209</v>
      </c>
      <c r="AX1779" s="16">
        <f t="shared" si="222"/>
        <v>841.8604651162791</v>
      </c>
      <c r="AY1779" s="17">
        <f t="shared" si="223"/>
        <v>0.33674418604651163</v>
      </c>
    </row>
    <row r="1780" spans="1:51" x14ac:dyDescent="0.25">
      <c r="A1780" t="s">
        <v>106</v>
      </c>
      <c r="B1780" t="s">
        <v>164</v>
      </c>
      <c r="C1780">
        <v>32250</v>
      </c>
      <c r="D1780">
        <v>12246</v>
      </c>
      <c r="E1780">
        <v>2025</v>
      </c>
      <c r="F1780" t="s">
        <v>155</v>
      </c>
      <c r="G1780" t="s">
        <v>150</v>
      </c>
      <c r="H1780" t="s">
        <v>1465</v>
      </c>
      <c r="J1780">
        <v>6</v>
      </c>
      <c r="K1780" t="s">
        <v>111</v>
      </c>
      <c r="L1780">
        <v>4</v>
      </c>
      <c r="M1780" t="s">
        <v>45</v>
      </c>
      <c r="N1780">
        <v>3.5999999046325679</v>
      </c>
      <c r="O1780" t="s">
        <v>76</v>
      </c>
      <c r="P1780" t="s">
        <v>46</v>
      </c>
      <c r="Q1780">
        <v>3</v>
      </c>
      <c r="R1780" t="s">
        <v>77</v>
      </c>
      <c r="S1780" t="s">
        <v>78</v>
      </c>
      <c r="T1780">
        <v>305</v>
      </c>
      <c r="U1780" t="s">
        <v>63</v>
      </c>
      <c r="V1780" t="s">
        <v>79</v>
      </c>
      <c r="X1780" t="s">
        <v>97</v>
      </c>
      <c r="Y1780" t="s">
        <v>82</v>
      </c>
      <c r="AA1780">
        <v>0</v>
      </c>
      <c r="AB1780" t="s">
        <v>51</v>
      </c>
      <c r="AC1780" t="s">
        <v>83</v>
      </c>
      <c r="AD1780">
        <v>1</v>
      </c>
      <c r="AE1780">
        <v>1</v>
      </c>
      <c r="AF1780">
        <v>1</v>
      </c>
      <c r="AG1780">
        <v>2026</v>
      </c>
      <c r="AH1780">
        <v>20251229</v>
      </c>
      <c r="AI1780" t="s">
        <v>3372</v>
      </c>
      <c r="AJ1780">
        <v>32250</v>
      </c>
      <c r="AK1780">
        <v>33223.66796875</v>
      </c>
      <c r="AL1780" s="10">
        <f t="shared" si="216"/>
        <v>973.66796875</v>
      </c>
      <c r="AM1780" s="11">
        <f t="shared" si="217"/>
        <v>3.0191254844961241E-2</v>
      </c>
      <c r="AN1780">
        <v>32250</v>
      </c>
      <c r="AO1780">
        <v>35006.605568513267</v>
      </c>
      <c r="AP1780" s="12">
        <f t="shared" si="218"/>
        <v>2756.6055685132669</v>
      </c>
      <c r="AQ1780" s="13">
        <f t="shared" si="219"/>
        <v>8.5476141659326099E-2</v>
      </c>
      <c r="AR1780">
        <v>32250</v>
      </c>
      <c r="AS1780">
        <v>29741.19303889088</v>
      </c>
      <c r="AT1780" s="14">
        <f t="shared" si="220"/>
        <v>2508.8069611091196</v>
      </c>
      <c r="AU1780" s="15">
        <f t="shared" si="221"/>
        <v>7.7792463910360293E-2</v>
      </c>
      <c r="AV1780">
        <v>32250</v>
      </c>
      <c r="AW1780">
        <v>32772.605898123322</v>
      </c>
      <c r="AX1780" s="16">
        <f t="shared" si="222"/>
        <v>522.60589812332182</v>
      </c>
      <c r="AY1780" s="17">
        <f t="shared" si="223"/>
        <v>1.620483405033556E-2</v>
      </c>
    </row>
    <row r="1781" spans="1:51" x14ac:dyDescent="0.25">
      <c r="A1781" t="s">
        <v>69</v>
      </c>
      <c r="B1781" t="s">
        <v>210</v>
      </c>
      <c r="C1781">
        <v>11500</v>
      </c>
      <c r="D1781">
        <v>105994</v>
      </c>
      <c r="E1781">
        <v>2022</v>
      </c>
      <c r="F1781" t="s">
        <v>41</v>
      </c>
      <c r="G1781" t="s">
        <v>1871</v>
      </c>
      <c r="H1781" t="s">
        <v>3373</v>
      </c>
      <c r="J1781">
        <v>4</v>
      </c>
      <c r="K1781" t="s">
        <v>59</v>
      </c>
      <c r="L1781">
        <v>4</v>
      </c>
      <c r="M1781" t="s">
        <v>45</v>
      </c>
      <c r="N1781">
        <v>2.4000000953674321</v>
      </c>
      <c r="O1781" t="s">
        <v>45</v>
      </c>
      <c r="P1781" t="s">
        <v>46</v>
      </c>
      <c r="R1781" t="s">
        <v>47</v>
      </c>
      <c r="S1781" t="s">
        <v>48</v>
      </c>
      <c r="T1781">
        <v>260</v>
      </c>
      <c r="U1781" t="s">
        <v>63</v>
      </c>
      <c r="X1781" t="s">
        <v>112</v>
      </c>
      <c r="Y1781" t="s">
        <v>82</v>
      </c>
      <c r="AA1781">
        <v>0</v>
      </c>
      <c r="AB1781" t="s">
        <v>51</v>
      </c>
      <c r="AC1781" t="s">
        <v>98</v>
      </c>
      <c r="AD1781">
        <v>1</v>
      </c>
      <c r="AE1781">
        <v>1</v>
      </c>
      <c r="AF1781">
        <v>1</v>
      </c>
      <c r="AG1781">
        <v>2026</v>
      </c>
      <c r="AH1781">
        <v>20260102</v>
      </c>
      <c r="AI1781" t="s">
        <v>3374</v>
      </c>
      <c r="AJ1781">
        <v>11500</v>
      </c>
      <c r="AK1781">
        <v>14762.5478515625</v>
      </c>
      <c r="AL1781" s="10">
        <f t="shared" si="216"/>
        <v>3262.5478515625</v>
      </c>
      <c r="AM1781" s="11">
        <f t="shared" si="217"/>
        <v>0.28369981317934784</v>
      </c>
      <c r="AN1781">
        <v>11500</v>
      </c>
      <c r="AO1781">
        <v>14911.06039557109</v>
      </c>
      <c r="AP1781" s="12">
        <f t="shared" si="218"/>
        <v>3411.0603955710903</v>
      </c>
      <c r="AQ1781" s="13">
        <f t="shared" si="219"/>
        <v>0.29661394744096437</v>
      </c>
      <c r="AR1781">
        <v>11500</v>
      </c>
      <c r="AS1781">
        <v>16815.556873290669</v>
      </c>
      <c r="AT1781" s="14">
        <f t="shared" si="220"/>
        <v>5315.5568732906686</v>
      </c>
      <c r="AU1781" s="15">
        <f t="shared" si="221"/>
        <v>0.46222233680788422</v>
      </c>
      <c r="AV1781">
        <v>11500</v>
      </c>
      <c r="AW1781">
        <v>14849.916805324459</v>
      </c>
      <c r="AX1781" s="16">
        <f t="shared" si="222"/>
        <v>3349.9168053244593</v>
      </c>
      <c r="AY1781" s="17">
        <f t="shared" si="223"/>
        <v>0.29129711350647475</v>
      </c>
    </row>
    <row r="1782" spans="1:51" x14ac:dyDescent="0.25">
      <c r="A1782" t="s">
        <v>54</v>
      </c>
      <c r="B1782" t="s">
        <v>176</v>
      </c>
      <c r="C1782">
        <v>17250</v>
      </c>
      <c r="D1782">
        <v>92744</v>
      </c>
      <c r="E1782">
        <v>2020</v>
      </c>
      <c r="F1782" t="s">
        <v>340</v>
      </c>
      <c r="G1782" t="s">
        <v>2025</v>
      </c>
      <c r="H1782" t="s">
        <v>1401</v>
      </c>
      <c r="J1782">
        <v>6</v>
      </c>
      <c r="K1782" t="s">
        <v>111</v>
      </c>
      <c r="L1782">
        <v>4</v>
      </c>
      <c r="M1782" t="s">
        <v>45</v>
      </c>
      <c r="N1782">
        <v>3.7999999523162842</v>
      </c>
      <c r="O1782" t="s">
        <v>45</v>
      </c>
      <c r="P1782" t="s">
        <v>46</v>
      </c>
      <c r="R1782" t="s">
        <v>47</v>
      </c>
      <c r="S1782" t="s">
        <v>78</v>
      </c>
      <c r="U1782" t="s">
        <v>63</v>
      </c>
      <c r="W1782" t="s">
        <v>1645</v>
      </c>
      <c r="X1782" t="s">
        <v>112</v>
      </c>
      <c r="Y1782" t="s">
        <v>282</v>
      </c>
      <c r="AA1782">
        <v>0</v>
      </c>
      <c r="AB1782" t="s">
        <v>51</v>
      </c>
      <c r="AC1782" t="s">
        <v>52</v>
      </c>
      <c r="AD1782">
        <v>1</v>
      </c>
      <c r="AE1782">
        <v>1</v>
      </c>
      <c r="AF1782">
        <v>1</v>
      </c>
      <c r="AG1782">
        <v>2026</v>
      </c>
      <c r="AH1782">
        <v>20251230</v>
      </c>
      <c r="AI1782" t="s">
        <v>3375</v>
      </c>
      <c r="AJ1782">
        <v>17250</v>
      </c>
      <c r="AK1782">
        <v>18174.484375</v>
      </c>
      <c r="AL1782" s="10">
        <f t="shared" si="216"/>
        <v>924.484375</v>
      </c>
      <c r="AM1782" s="11">
        <f t="shared" si="217"/>
        <v>5.3593297101449278E-2</v>
      </c>
      <c r="AN1782">
        <v>17250</v>
      </c>
      <c r="AO1782">
        <v>17800.06911502517</v>
      </c>
      <c r="AP1782" s="12">
        <f t="shared" si="218"/>
        <v>550.06911502516959</v>
      </c>
      <c r="AQ1782" s="13">
        <f t="shared" si="219"/>
        <v>3.1888064639140269E-2</v>
      </c>
      <c r="AR1782">
        <v>17250</v>
      </c>
      <c r="AS1782">
        <v>18649.044227469141</v>
      </c>
      <c r="AT1782" s="14">
        <f t="shared" si="220"/>
        <v>1399.0442274691413</v>
      </c>
      <c r="AU1782" s="15">
        <f t="shared" si="221"/>
        <v>8.1104013186616891E-2</v>
      </c>
      <c r="AV1782">
        <v>17250</v>
      </c>
      <c r="AW1782">
        <v>18052.805825242722</v>
      </c>
      <c r="AX1782" s="16">
        <f t="shared" si="222"/>
        <v>802.80582524272177</v>
      </c>
      <c r="AY1782" s="17">
        <f t="shared" si="223"/>
        <v>4.6539468130012855E-2</v>
      </c>
    </row>
    <row r="1783" spans="1:51" x14ac:dyDescent="0.25">
      <c r="A1783" t="s">
        <v>39</v>
      </c>
      <c r="B1783" t="s">
        <v>114</v>
      </c>
      <c r="C1783">
        <v>800</v>
      </c>
      <c r="D1783">
        <v>172909</v>
      </c>
      <c r="E1783">
        <v>2009</v>
      </c>
      <c r="F1783" t="s">
        <v>56</v>
      </c>
      <c r="G1783" t="s">
        <v>186</v>
      </c>
      <c r="H1783" t="s">
        <v>187</v>
      </c>
      <c r="J1783">
        <v>6</v>
      </c>
      <c r="K1783" t="s">
        <v>44</v>
      </c>
      <c r="L1783">
        <v>4</v>
      </c>
      <c r="M1783" t="s">
        <v>45</v>
      </c>
      <c r="N1783">
        <v>3.5</v>
      </c>
      <c r="O1783" t="s">
        <v>60</v>
      </c>
      <c r="P1783" t="s">
        <v>46</v>
      </c>
      <c r="R1783" t="s">
        <v>47</v>
      </c>
      <c r="S1783" t="s">
        <v>62</v>
      </c>
      <c r="T1783">
        <v>265</v>
      </c>
      <c r="U1783" t="s">
        <v>63</v>
      </c>
      <c r="V1783" t="s">
        <v>79</v>
      </c>
      <c r="X1783" t="s">
        <v>112</v>
      </c>
      <c r="Y1783" t="s">
        <v>125</v>
      </c>
      <c r="AA1783">
        <v>0</v>
      </c>
      <c r="AB1783" t="s">
        <v>51</v>
      </c>
      <c r="AC1783" t="s">
        <v>52</v>
      </c>
      <c r="AD1783">
        <v>1</v>
      </c>
      <c r="AE1783">
        <v>1</v>
      </c>
      <c r="AF1783">
        <v>1</v>
      </c>
      <c r="AG1783">
        <v>2026</v>
      </c>
      <c r="AH1783">
        <v>20251231</v>
      </c>
      <c r="AI1783" t="s">
        <v>3376</v>
      </c>
      <c r="AJ1783">
        <v>800</v>
      </c>
      <c r="AK1783">
        <v>1607.43212890625</v>
      </c>
      <c r="AL1783" s="10">
        <f t="shared" si="216"/>
        <v>807.43212890625</v>
      </c>
      <c r="AM1783" s="11">
        <f t="shared" si="217"/>
        <v>1.0092901611328124</v>
      </c>
      <c r="AN1783">
        <v>800</v>
      </c>
      <c r="AO1783">
        <v>1561.4829164131011</v>
      </c>
      <c r="AP1783" s="12">
        <f t="shared" si="218"/>
        <v>761.48291641310107</v>
      </c>
      <c r="AQ1783" s="13">
        <f t="shared" si="219"/>
        <v>0.9518536455163763</v>
      </c>
      <c r="AR1783">
        <v>800</v>
      </c>
      <c r="AS1783">
        <v>1615.2964250933171</v>
      </c>
      <c r="AT1783" s="14">
        <f t="shared" si="220"/>
        <v>815.29642509331711</v>
      </c>
      <c r="AU1783" s="15">
        <f t="shared" si="221"/>
        <v>1.0191205313666465</v>
      </c>
      <c r="AV1783">
        <v>800</v>
      </c>
      <c r="AW1783">
        <v>1587.9315436241609</v>
      </c>
      <c r="AX1783" s="16">
        <f t="shared" si="222"/>
        <v>787.93154362416089</v>
      </c>
      <c r="AY1783" s="17">
        <f t="shared" si="223"/>
        <v>0.98491442953020114</v>
      </c>
    </row>
    <row r="1784" spans="1:51" x14ac:dyDescent="0.25">
      <c r="A1784" t="s">
        <v>39</v>
      </c>
      <c r="B1784" t="s">
        <v>114</v>
      </c>
      <c r="C1784">
        <v>2200</v>
      </c>
      <c r="D1784">
        <v>133767</v>
      </c>
      <c r="E1784">
        <v>2018</v>
      </c>
      <c r="F1784" t="s">
        <v>196</v>
      </c>
      <c r="G1784" t="s">
        <v>197</v>
      </c>
      <c r="H1784" t="s">
        <v>280</v>
      </c>
      <c r="J1784">
        <v>4</v>
      </c>
      <c r="K1784" t="s">
        <v>44</v>
      </c>
      <c r="L1784">
        <v>4</v>
      </c>
      <c r="M1784" t="s">
        <v>45</v>
      </c>
      <c r="N1784">
        <v>2.4000000953674321</v>
      </c>
      <c r="O1784" t="s">
        <v>60</v>
      </c>
      <c r="P1784" t="s">
        <v>46</v>
      </c>
      <c r="R1784" t="s">
        <v>61</v>
      </c>
      <c r="S1784" t="s">
        <v>62</v>
      </c>
      <c r="T1784">
        <v>185</v>
      </c>
      <c r="U1784" t="s">
        <v>63</v>
      </c>
      <c r="W1784" t="s">
        <v>762</v>
      </c>
      <c r="X1784" t="s">
        <v>65</v>
      </c>
      <c r="Y1784" t="s">
        <v>82</v>
      </c>
      <c r="Z1784">
        <v>22600</v>
      </c>
      <c r="AA1784">
        <v>0</v>
      </c>
      <c r="AB1784" t="s">
        <v>51</v>
      </c>
      <c r="AC1784" t="s">
        <v>67</v>
      </c>
      <c r="AD1784">
        <v>1</v>
      </c>
      <c r="AE1784">
        <v>1</v>
      </c>
      <c r="AF1784">
        <v>1</v>
      </c>
      <c r="AG1784">
        <v>2026</v>
      </c>
      <c r="AH1784">
        <v>20251231</v>
      </c>
      <c r="AI1784" t="s">
        <v>3377</v>
      </c>
      <c r="AJ1784">
        <v>2200</v>
      </c>
      <c r="AK1784">
        <v>3432.4609375</v>
      </c>
      <c r="AL1784" s="10">
        <f t="shared" si="216"/>
        <v>1232.4609375</v>
      </c>
      <c r="AM1784" s="11">
        <f t="shared" si="217"/>
        <v>0.56020951704545452</v>
      </c>
      <c r="AN1784">
        <v>2200</v>
      </c>
      <c r="AO1784">
        <v>3433.1803805379459</v>
      </c>
      <c r="AP1784" s="12">
        <f t="shared" si="218"/>
        <v>1233.1803805379459</v>
      </c>
      <c r="AQ1784" s="13">
        <f t="shared" si="219"/>
        <v>0.56053653660815728</v>
      </c>
      <c r="AR1784">
        <v>2200</v>
      </c>
      <c r="AS1784">
        <v>3612.731888342159</v>
      </c>
      <c r="AT1784" s="14">
        <f t="shared" si="220"/>
        <v>1412.731888342159</v>
      </c>
      <c r="AU1784" s="15">
        <f t="shared" si="221"/>
        <v>0.64215085833734498</v>
      </c>
      <c r="AV1784">
        <v>2200</v>
      </c>
      <c r="AW1784">
        <v>3528.0564794477559</v>
      </c>
      <c r="AX1784" s="16">
        <f t="shared" si="222"/>
        <v>1328.0564794477559</v>
      </c>
      <c r="AY1784" s="17">
        <f t="shared" si="223"/>
        <v>0.60366203611261637</v>
      </c>
    </row>
    <row r="1785" spans="1:51" x14ac:dyDescent="0.25">
      <c r="A1785" t="s">
        <v>69</v>
      </c>
      <c r="B1785" t="s">
        <v>70</v>
      </c>
      <c r="C1785">
        <v>23100</v>
      </c>
      <c r="D1785">
        <v>120484</v>
      </c>
      <c r="E1785">
        <v>2021</v>
      </c>
      <c r="F1785" t="s">
        <v>155</v>
      </c>
      <c r="G1785" t="s">
        <v>74</v>
      </c>
      <c r="H1785" t="s">
        <v>617</v>
      </c>
      <c r="J1785">
        <v>8</v>
      </c>
      <c r="K1785" t="s">
        <v>44</v>
      </c>
      <c r="L1785">
        <v>4</v>
      </c>
      <c r="M1785" t="s">
        <v>45</v>
      </c>
      <c r="N1785">
        <v>6.4000000953674316</v>
      </c>
      <c r="O1785" t="s">
        <v>76</v>
      </c>
      <c r="P1785" t="s">
        <v>46</v>
      </c>
      <c r="R1785" t="s">
        <v>77</v>
      </c>
      <c r="S1785" t="s">
        <v>78</v>
      </c>
      <c r="T1785">
        <v>410</v>
      </c>
      <c r="U1785" t="s">
        <v>63</v>
      </c>
      <c r="V1785" t="s">
        <v>79</v>
      </c>
      <c r="X1785" t="s">
        <v>81</v>
      </c>
      <c r="Y1785" t="s">
        <v>66</v>
      </c>
      <c r="AA1785">
        <v>0</v>
      </c>
      <c r="AB1785" t="s">
        <v>51</v>
      </c>
      <c r="AC1785" t="s">
        <v>83</v>
      </c>
      <c r="AD1785">
        <v>1</v>
      </c>
      <c r="AE1785">
        <v>1</v>
      </c>
      <c r="AF1785">
        <v>1</v>
      </c>
      <c r="AG1785">
        <v>2026</v>
      </c>
      <c r="AH1785">
        <v>20251230</v>
      </c>
      <c r="AI1785" t="s">
        <v>3378</v>
      </c>
      <c r="AJ1785">
        <v>23100</v>
      </c>
      <c r="AK1785">
        <v>19403.669921875</v>
      </c>
      <c r="AL1785" s="10">
        <f t="shared" si="216"/>
        <v>3696.330078125</v>
      </c>
      <c r="AM1785" s="11">
        <f t="shared" si="217"/>
        <v>0.16001428909632034</v>
      </c>
      <c r="AN1785">
        <v>23100</v>
      </c>
      <c r="AO1785">
        <v>19524.68574065236</v>
      </c>
      <c r="AP1785" s="12">
        <f t="shared" si="218"/>
        <v>3575.3142593476405</v>
      </c>
      <c r="AQ1785" s="13">
        <f t="shared" si="219"/>
        <v>0.15477550906266843</v>
      </c>
      <c r="AR1785">
        <v>23100</v>
      </c>
      <c r="AS1785">
        <v>19757.29306222776</v>
      </c>
      <c r="AT1785" s="14">
        <f t="shared" si="220"/>
        <v>3342.7069377722401</v>
      </c>
      <c r="AU1785" s="15">
        <f t="shared" si="221"/>
        <v>0.14470592804208832</v>
      </c>
      <c r="AV1785">
        <v>23100</v>
      </c>
      <c r="AW1785">
        <v>19363.422459893041</v>
      </c>
      <c r="AX1785" s="16">
        <f t="shared" si="222"/>
        <v>3736.5775401069586</v>
      </c>
      <c r="AY1785" s="17">
        <f t="shared" si="223"/>
        <v>0.16175660346783372</v>
      </c>
    </row>
    <row r="1786" spans="1:51" x14ac:dyDescent="0.25">
      <c r="A1786" t="s">
        <v>69</v>
      </c>
      <c r="B1786" t="s">
        <v>210</v>
      </c>
      <c r="C1786">
        <v>18600</v>
      </c>
      <c r="D1786">
        <v>22685</v>
      </c>
      <c r="E1786">
        <v>2024</v>
      </c>
      <c r="F1786" t="s">
        <v>100</v>
      </c>
      <c r="G1786" t="s">
        <v>1974</v>
      </c>
      <c r="H1786" t="s">
        <v>102</v>
      </c>
      <c r="J1786">
        <v>3</v>
      </c>
      <c r="K1786" t="s">
        <v>44</v>
      </c>
      <c r="L1786">
        <v>4</v>
      </c>
      <c r="M1786" t="s">
        <v>45</v>
      </c>
      <c r="N1786">
        <v>1.200000047683716</v>
      </c>
      <c r="O1786" t="s">
        <v>60</v>
      </c>
      <c r="P1786" t="s">
        <v>46</v>
      </c>
      <c r="Q1786">
        <v>4</v>
      </c>
      <c r="R1786" t="s">
        <v>47</v>
      </c>
      <c r="S1786" t="s">
        <v>62</v>
      </c>
      <c r="U1786" t="s">
        <v>63</v>
      </c>
      <c r="V1786" t="s">
        <v>64</v>
      </c>
      <c r="W1786" t="s">
        <v>698</v>
      </c>
      <c r="X1786" t="s">
        <v>49</v>
      </c>
      <c r="Y1786" t="s">
        <v>282</v>
      </c>
      <c r="AA1786">
        <v>0</v>
      </c>
      <c r="AB1786" t="s">
        <v>51</v>
      </c>
      <c r="AC1786" t="s">
        <v>52</v>
      </c>
      <c r="AD1786">
        <v>1</v>
      </c>
      <c r="AE1786">
        <v>1</v>
      </c>
      <c r="AF1786">
        <v>1</v>
      </c>
      <c r="AG1786">
        <v>2026</v>
      </c>
      <c r="AH1786">
        <v>20260102</v>
      </c>
      <c r="AI1786" t="s">
        <v>3379</v>
      </c>
      <c r="AJ1786">
        <v>18600</v>
      </c>
      <c r="AK1786">
        <v>18184.505859375</v>
      </c>
      <c r="AL1786" s="10">
        <f t="shared" si="216"/>
        <v>415.494140625</v>
      </c>
      <c r="AM1786" s="11">
        <f t="shared" si="217"/>
        <v>2.2338394657258065E-2</v>
      </c>
      <c r="AN1786">
        <v>18600</v>
      </c>
      <c r="AO1786">
        <v>17988.19958514797</v>
      </c>
      <c r="AP1786" s="12">
        <f t="shared" si="218"/>
        <v>611.80041485203037</v>
      </c>
      <c r="AQ1786" s="13">
        <f t="shared" si="219"/>
        <v>3.2892495422152168E-2</v>
      </c>
      <c r="AR1786">
        <v>18600</v>
      </c>
      <c r="AS1786">
        <v>17004.83550816261</v>
      </c>
      <c r="AT1786" s="14">
        <f t="shared" si="220"/>
        <v>1595.1644918373895</v>
      </c>
      <c r="AU1786" s="15">
        <f t="shared" si="221"/>
        <v>8.576153181921449E-2</v>
      </c>
      <c r="AV1786">
        <v>18600</v>
      </c>
      <c r="AW1786">
        <v>18052.805825242722</v>
      </c>
      <c r="AX1786" s="16">
        <f t="shared" si="222"/>
        <v>547.19417475727823</v>
      </c>
      <c r="AY1786" s="17">
        <f t="shared" si="223"/>
        <v>2.9419041653617108E-2</v>
      </c>
    </row>
    <row r="1787" spans="1:51" x14ac:dyDescent="0.25">
      <c r="A1787" t="s">
        <v>54</v>
      </c>
      <c r="B1787" t="s">
        <v>447</v>
      </c>
      <c r="C1787">
        <v>2300</v>
      </c>
      <c r="D1787">
        <v>181789</v>
      </c>
      <c r="E1787">
        <v>2016</v>
      </c>
      <c r="F1787" t="s">
        <v>71</v>
      </c>
      <c r="G1787" t="s">
        <v>636</v>
      </c>
      <c r="H1787" t="s">
        <v>695</v>
      </c>
      <c r="J1787">
        <v>4</v>
      </c>
      <c r="K1787" t="s">
        <v>59</v>
      </c>
      <c r="L1787">
        <v>4</v>
      </c>
      <c r="M1787" t="s">
        <v>45</v>
      </c>
      <c r="N1787">
        <v>1.3999999761581421</v>
      </c>
      <c r="O1787" t="s">
        <v>60</v>
      </c>
      <c r="P1787" t="s">
        <v>46</v>
      </c>
      <c r="Q1787">
        <v>2</v>
      </c>
      <c r="R1787" t="s">
        <v>47</v>
      </c>
      <c r="S1787" t="s">
        <v>62</v>
      </c>
      <c r="U1787" t="s">
        <v>63</v>
      </c>
      <c r="V1787" t="s">
        <v>64</v>
      </c>
      <c r="W1787" t="s">
        <v>2179</v>
      </c>
      <c r="X1787" t="s">
        <v>49</v>
      </c>
      <c r="Y1787" t="s">
        <v>66</v>
      </c>
      <c r="AA1787">
        <v>0</v>
      </c>
      <c r="AB1787" t="s">
        <v>51</v>
      </c>
      <c r="AC1787" t="s">
        <v>52</v>
      </c>
      <c r="AD1787">
        <v>1</v>
      </c>
      <c r="AE1787">
        <v>1</v>
      </c>
      <c r="AF1787">
        <v>1</v>
      </c>
      <c r="AG1787">
        <v>2026</v>
      </c>
      <c r="AH1787">
        <v>20251230</v>
      </c>
      <c r="AI1787" t="s">
        <v>3380</v>
      </c>
      <c r="AJ1787">
        <v>2300</v>
      </c>
      <c r="AK1787">
        <v>1471.808837890625</v>
      </c>
      <c r="AL1787" s="10">
        <f t="shared" si="216"/>
        <v>828.191162109375</v>
      </c>
      <c r="AM1787" s="11">
        <f t="shared" si="217"/>
        <v>0.36008311396059783</v>
      </c>
      <c r="AN1787">
        <v>2300</v>
      </c>
      <c r="AO1787">
        <v>1465.6737168726199</v>
      </c>
      <c r="AP1787" s="12">
        <f t="shared" si="218"/>
        <v>834.32628312738007</v>
      </c>
      <c r="AQ1787" s="13">
        <f t="shared" si="219"/>
        <v>0.36275055788146959</v>
      </c>
      <c r="AR1787">
        <v>2300</v>
      </c>
      <c r="AS1787">
        <v>1452.729722414284</v>
      </c>
      <c r="AT1787" s="14">
        <f t="shared" si="220"/>
        <v>847.27027758571603</v>
      </c>
      <c r="AU1787" s="15">
        <f t="shared" si="221"/>
        <v>0.36837838155900698</v>
      </c>
      <c r="AV1787">
        <v>2300</v>
      </c>
      <c r="AW1787">
        <v>1505.183955223881</v>
      </c>
      <c r="AX1787" s="16">
        <f t="shared" si="222"/>
        <v>794.81604477611904</v>
      </c>
      <c r="AY1787" s="17">
        <f t="shared" si="223"/>
        <v>0.34557219338092132</v>
      </c>
    </row>
    <row r="1788" spans="1:51" x14ac:dyDescent="0.25">
      <c r="A1788" t="s">
        <v>39</v>
      </c>
      <c r="B1788" t="s">
        <v>295</v>
      </c>
      <c r="C1788">
        <v>2800</v>
      </c>
      <c r="D1788">
        <v>122180</v>
      </c>
      <c r="E1788">
        <v>2015</v>
      </c>
      <c r="F1788" t="s">
        <v>71</v>
      </c>
      <c r="G1788" t="s">
        <v>123</v>
      </c>
      <c r="H1788" t="s">
        <v>322</v>
      </c>
      <c r="J1788">
        <v>4</v>
      </c>
      <c r="K1788" t="s">
        <v>234</v>
      </c>
      <c r="L1788">
        <v>4</v>
      </c>
      <c r="M1788" t="s">
        <v>45</v>
      </c>
      <c r="N1788">
        <v>2.4000000953674321</v>
      </c>
      <c r="O1788" t="s">
        <v>45</v>
      </c>
      <c r="P1788" t="s">
        <v>46</v>
      </c>
      <c r="Q1788">
        <v>2</v>
      </c>
      <c r="R1788" t="s">
        <v>47</v>
      </c>
      <c r="S1788" t="s">
        <v>48</v>
      </c>
      <c r="U1788" t="s">
        <v>63</v>
      </c>
      <c r="W1788" t="s">
        <v>742</v>
      </c>
      <c r="X1788" t="s">
        <v>112</v>
      </c>
      <c r="Y1788" t="s">
        <v>125</v>
      </c>
      <c r="AA1788">
        <v>0</v>
      </c>
      <c r="AB1788" t="s">
        <v>51</v>
      </c>
      <c r="AC1788" t="s">
        <v>52</v>
      </c>
      <c r="AD1788">
        <v>1</v>
      </c>
      <c r="AE1788">
        <v>1</v>
      </c>
      <c r="AF1788">
        <v>1</v>
      </c>
      <c r="AG1788">
        <v>2026</v>
      </c>
      <c r="AH1788">
        <v>20251230</v>
      </c>
      <c r="AI1788" t="s">
        <v>3381</v>
      </c>
      <c r="AJ1788">
        <v>2800</v>
      </c>
      <c r="AK1788">
        <v>2379.696533203125</v>
      </c>
      <c r="AL1788" s="10">
        <f t="shared" si="216"/>
        <v>420.303466796875</v>
      </c>
      <c r="AM1788" s="11">
        <f t="shared" si="217"/>
        <v>0.15010838099888393</v>
      </c>
      <c r="AN1788">
        <v>2800</v>
      </c>
      <c r="AO1788">
        <v>2368.5345488601288</v>
      </c>
      <c r="AP1788" s="12">
        <f t="shared" si="218"/>
        <v>431.46545113987122</v>
      </c>
      <c r="AQ1788" s="13">
        <f t="shared" si="219"/>
        <v>0.15409480397852543</v>
      </c>
      <c r="AR1788">
        <v>2800</v>
      </c>
      <c r="AS1788">
        <v>2318.972446063704</v>
      </c>
      <c r="AT1788" s="14">
        <f t="shared" si="220"/>
        <v>481.02755393629604</v>
      </c>
      <c r="AU1788" s="15">
        <f t="shared" si="221"/>
        <v>0.17179555497724858</v>
      </c>
      <c r="AV1788">
        <v>2800</v>
      </c>
      <c r="AW1788">
        <v>2421.8737270875758</v>
      </c>
      <c r="AX1788" s="16">
        <f t="shared" si="222"/>
        <v>378.12627291242416</v>
      </c>
      <c r="AY1788" s="17">
        <f t="shared" si="223"/>
        <v>0.13504509746872292</v>
      </c>
    </row>
    <row r="1789" spans="1:51" x14ac:dyDescent="0.25">
      <c r="A1789" t="s">
        <v>54</v>
      </c>
      <c r="B1789" t="s">
        <v>55</v>
      </c>
      <c r="C1789">
        <v>3500</v>
      </c>
      <c r="D1789">
        <v>52296</v>
      </c>
      <c r="E1789">
        <v>2004</v>
      </c>
      <c r="F1789" t="s">
        <v>71</v>
      </c>
      <c r="G1789" t="s">
        <v>904</v>
      </c>
      <c r="I1789" t="s">
        <v>3382</v>
      </c>
      <c r="J1789">
        <v>8</v>
      </c>
      <c r="K1789" t="s">
        <v>44</v>
      </c>
      <c r="L1789">
        <v>3</v>
      </c>
      <c r="M1789" t="s">
        <v>45</v>
      </c>
      <c r="N1789">
        <v>4.8000001907348633</v>
      </c>
      <c r="O1789" t="s">
        <v>119</v>
      </c>
      <c r="P1789" t="s">
        <v>46</v>
      </c>
      <c r="Q1789">
        <v>2</v>
      </c>
      <c r="R1789" t="s">
        <v>220</v>
      </c>
      <c r="S1789" t="s">
        <v>151</v>
      </c>
      <c r="U1789" t="s">
        <v>63</v>
      </c>
      <c r="V1789" t="s">
        <v>79</v>
      </c>
      <c r="W1789" t="s">
        <v>3034</v>
      </c>
      <c r="X1789" t="s">
        <v>221</v>
      </c>
      <c r="Y1789" t="s">
        <v>82</v>
      </c>
      <c r="AA1789">
        <v>0</v>
      </c>
      <c r="AB1789" t="s">
        <v>51</v>
      </c>
      <c r="AC1789" t="s">
        <v>222</v>
      </c>
      <c r="AD1789">
        <v>1</v>
      </c>
      <c r="AE1789">
        <v>1</v>
      </c>
      <c r="AF1789">
        <v>1</v>
      </c>
      <c r="AG1789">
        <v>2026</v>
      </c>
      <c r="AH1789">
        <v>20251230</v>
      </c>
      <c r="AI1789" t="s">
        <v>3383</v>
      </c>
      <c r="AJ1789">
        <v>3500</v>
      </c>
      <c r="AK1789">
        <v>3382.46484375</v>
      </c>
      <c r="AL1789" s="10">
        <f t="shared" si="216"/>
        <v>117.53515625</v>
      </c>
      <c r="AM1789" s="11">
        <f t="shared" si="217"/>
        <v>3.3581473214285715E-2</v>
      </c>
      <c r="AN1789">
        <v>3500</v>
      </c>
      <c r="AO1789">
        <v>3286.3158439403528</v>
      </c>
      <c r="AP1789" s="12">
        <f t="shared" si="218"/>
        <v>213.68415605964719</v>
      </c>
      <c r="AQ1789" s="13">
        <f t="shared" si="219"/>
        <v>6.1052616017042052E-2</v>
      </c>
      <c r="AR1789">
        <v>3500</v>
      </c>
      <c r="AS1789">
        <v>3420.799922074008</v>
      </c>
      <c r="AT1789" s="14">
        <f t="shared" si="220"/>
        <v>79.200077925991991</v>
      </c>
      <c r="AU1789" s="15">
        <f t="shared" si="221"/>
        <v>2.2628593693140568E-2</v>
      </c>
      <c r="AV1789">
        <v>3500</v>
      </c>
      <c r="AW1789">
        <v>3484.4853836784409</v>
      </c>
      <c r="AX1789" s="16">
        <f t="shared" si="222"/>
        <v>15.51461632155906</v>
      </c>
      <c r="AY1789" s="17">
        <f t="shared" si="223"/>
        <v>4.4327475204454462E-3</v>
      </c>
    </row>
    <row r="1790" spans="1:51" x14ac:dyDescent="0.25">
      <c r="A1790" t="s">
        <v>106</v>
      </c>
      <c r="B1790" t="s">
        <v>215</v>
      </c>
      <c r="C1790">
        <v>2400</v>
      </c>
      <c r="D1790">
        <v>247914</v>
      </c>
      <c r="E1790">
        <v>2012</v>
      </c>
      <c r="F1790" t="s">
        <v>349</v>
      </c>
      <c r="G1790" t="s">
        <v>546</v>
      </c>
      <c r="H1790" t="s">
        <v>58</v>
      </c>
      <c r="J1790">
        <v>6</v>
      </c>
      <c r="K1790" t="s">
        <v>44</v>
      </c>
      <c r="L1790">
        <v>4</v>
      </c>
      <c r="M1790" t="s">
        <v>45</v>
      </c>
      <c r="N1790">
        <v>3.5999999046325679</v>
      </c>
      <c r="O1790" t="s">
        <v>119</v>
      </c>
      <c r="R1790" t="s">
        <v>61</v>
      </c>
      <c r="S1790" t="s">
        <v>423</v>
      </c>
      <c r="T1790">
        <v>292</v>
      </c>
      <c r="U1790" t="s">
        <v>63</v>
      </c>
      <c r="V1790" t="s">
        <v>79</v>
      </c>
      <c r="X1790" t="s">
        <v>65</v>
      </c>
      <c r="Y1790" t="s">
        <v>125</v>
      </c>
      <c r="AA1790">
        <v>0</v>
      </c>
      <c r="AB1790" t="s">
        <v>51</v>
      </c>
      <c r="AC1790" t="s">
        <v>67</v>
      </c>
      <c r="AD1790">
        <v>1</v>
      </c>
      <c r="AE1790">
        <v>1</v>
      </c>
      <c r="AF1790">
        <v>1</v>
      </c>
      <c r="AG1790">
        <v>2026</v>
      </c>
      <c r="AH1790">
        <v>20260102</v>
      </c>
      <c r="AI1790" t="s">
        <v>3384</v>
      </c>
      <c r="AJ1790">
        <v>2400</v>
      </c>
      <c r="AK1790">
        <v>1344.05126953125</v>
      </c>
      <c r="AL1790" s="10">
        <f t="shared" si="216"/>
        <v>1055.94873046875</v>
      </c>
      <c r="AM1790" s="11">
        <f t="shared" si="217"/>
        <v>0.43997863769531248</v>
      </c>
      <c r="AN1790">
        <v>2400</v>
      </c>
      <c r="AO1790">
        <v>1362.0855663277191</v>
      </c>
      <c r="AP1790" s="12">
        <f t="shared" si="218"/>
        <v>1037.9144336722809</v>
      </c>
      <c r="AQ1790" s="13">
        <f t="shared" si="219"/>
        <v>0.43246434736345035</v>
      </c>
      <c r="AR1790">
        <v>2400</v>
      </c>
      <c r="AS1790">
        <v>1437.252835422116</v>
      </c>
      <c r="AT1790" s="14">
        <f t="shared" si="220"/>
        <v>962.74716457788395</v>
      </c>
      <c r="AU1790" s="15">
        <f t="shared" si="221"/>
        <v>0.40114465190745163</v>
      </c>
      <c r="AV1790">
        <v>2400</v>
      </c>
      <c r="AW1790">
        <v>1388.1614906832301</v>
      </c>
      <c r="AX1790" s="16">
        <f t="shared" si="222"/>
        <v>1011.8385093167699</v>
      </c>
      <c r="AY1790" s="17">
        <f t="shared" si="223"/>
        <v>0.42159937888198745</v>
      </c>
    </row>
    <row r="1791" spans="1:51" x14ac:dyDescent="0.25">
      <c r="A1791" t="s">
        <v>106</v>
      </c>
      <c r="B1791" t="s">
        <v>107</v>
      </c>
      <c r="C1791">
        <v>3800</v>
      </c>
      <c r="D1791">
        <v>44588</v>
      </c>
      <c r="E1791">
        <v>2004</v>
      </c>
      <c r="F1791" t="s">
        <v>397</v>
      </c>
      <c r="G1791" t="s">
        <v>565</v>
      </c>
      <c r="H1791" t="s">
        <v>466</v>
      </c>
      <c r="J1791">
        <v>6</v>
      </c>
      <c r="K1791" t="s">
        <v>44</v>
      </c>
      <c r="L1791">
        <v>4</v>
      </c>
      <c r="M1791" t="s">
        <v>45</v>
      </c>
      <c r="N1791">
        <v>3.5</v>
      </c>
      <c r="O1791" t="s">
        <v>60</v>
      </c>
      <c r="R1791" t="s">
        <v>353</v>
      </c>
      <c r="U1791" t="s">
        <v>63</v>
      </c>
      <c r="V1791" t="s">
        <v>79</v>
      </c>
      <c r="W1791" t="s">
        <v>1371</v>
      </c>
      <c r="X1791" t="s">
        <v>112</v>
      </c>
      <c r="Y1791" t="s">
        <v>82</v>
      </c>
      <c r="AA1791">
        <v>0</v>
      </c>
      <c r="AB1791" t="s">
        <v>51</v>
      </c>
      <c r="AC1791" t="s">
        <v>353</v>
      </c>
      <c r="AD1791">
        <v>1</v>
      </c>
      <c r="AE1791">
        <v>1</v>
      </c>
      <c r="AF1791">
        <v>1</v>
      </c>
      <c r="AG1791">
        <v>2026</v>
      </c>
      <c r="AH1791">
        <v>20260102</v>
      </c>
      <c r="AI1791" t="s">
        <v>3385</v>
      </c>
      <c r="AJ1791">
        <v>3800</v>
      </c>
      <c r="AK1791">
        <v>2629.41650390625</v>
      </c>
      <c r="AL1791" s="10">
        <f t="shared" si="216"/>
        <v>1170.58349609375</v>
      </c>
      <c r="AM1791" s="11">
        <f t="shared" si="217"/>
        <v>0.30804828844572368</v>
      </c>
      <c r="AN1791">
        <v>3800</v>
      </c>
      <c r="AO1791">
        <v>2726.8196907138131</v>
      </c>
      <c r="AP1791" s="12">
        <f t="shared" si="218"/>
        <v>1073.1803092861869</v>
      </c>
      <c r="AQ1791" s="13">
        <f t="shared" si="219"/>
        <v>0.28241587086478603</v>
      </c>
      <c r="AR1791">
        <v>3800</v>
      </c>
      <c r="AS1791">
        <v>2682.8602132315282</v>
      </c>
      <c r="AT1791" s="14">
        <f t="shared" si="220"/>
        <v>1117.1397867684718</v>
      </c>
      <c r="AU1791" s="15">
        <f t="shared" si="221"/>
        <v>0.29398415441275572</v>
      </c>
      <c r="AV1791">
        <v>3800</v>
      </c>
      <c r="AW1791">
        <v>2649.1939419436271</v>
      </c>
      <c r="AX1791" s="16">
        <f t="shared" si="222"/>
        <v>1150.8060580563729</v>
      </c>
      <c r="AY1791" s="17">
        <f t="shared" si="223"/>
        <v>0.30284369948851919</v>
      </c>
    </row>
    <row r="1792" spans="1:51" x14ac:dyDescent="0.25">
      <c r="A1792" t="s">
        <v>39</v>
      </c>
      <c r="B1792" t="s">
        <v>224</v>
      </c>
      <c r="C1792">
        <v>7200</v>
      </c>
      <c r="D1792">
        <v>72924</v>
      </c>
      <c r="E1792">
        <v>2022</v>
      </c>
      <c r="F1792" t="s">
        <v>182</v>
      </c>
      <c r="G1792" t="s">
        <v>304</v>
      </c>
      <c r="H1792" t="s">
        <v>362</v>
      </c>
      <c r="J1792">
        <v>3</v>
      </c>
      <c r="K1792" t="s">
        <v>118</v>
      </c>
      <c r="L1792">
        <v>4</v>
      </c>
      <c r="M1792" t="s">
        <v>45</v>
      </c>
      <c r="N1792">
        <v>1.5</v>
      </c>
      <c r="O1792" t="s">
        <v>45</v>
      </c>
      <c r="P1792" t="s">
        <v>46</v>
      </c>
      <c r="Q1792">
        <v>1</v>
      </c>
      <c r="R1792" t="s">
        <v>47</v>
      </c>
      <c r="S1792" t="s">
        <v>78</v>
      </c>
      <c r="U1792" t="s">
        <v>63</v>
      </c>
      <c r="X1792" t="s">
        <v>49</v>
      </c>
      <c r="Y1792" t="s">
        <v>82</v>
      </c>
      <c r="AA1792">
        <v>0</v>
      </c>
      <c r="AB1792" t="s">
        <v>51</v>
      </c>
      <c r="AC1792" t="s">
        <v>52</v>
      </c>
      <c r="AD1792">
        <v>1</v>
      </c>
      <c r="AE1792">
        <v>1</v>
      </c>
      <c r="AF1792">
        <v>1</v>
      </c>
      <c r="AG1792">
        <v>2026</v>
      </c>
      <c r="AH1792">
        <v>20251231</v>
      </c>
      <c r="AI1792" t="s">
        <v>3386</v>
      </c>
      <c r="AJ1792">
        <v>7200</v>
      </c>
      <c r="AK1792">
        <v>9035.9111328125</v>
      </c>
      <c r="AL1792" s="10">
        <f t="shared" si="216"/>
        <v>1835.9111328125</v>
      </c>
      <c r="AM1792" s="11">
        <f t="shared" si="217"/>
        <v>0.25498765733506945</v>
      </c>
      <c r="AN1792">
        <v>7200</v>
      </c>
      <c r="AO1792">
        <v>8617.8682901896755</v>
      </c>
      <c r="AP1792" s="12">
        <f t="shared" si="218"/>
        <v>1417.8682901896755</v>
      </c>
      <c r="AQ1792" s="13">
        <f t="shared" si="219"/>
        <v>0.1969261514152327</v>
      </c>
      <c r="AR1792">
        <v>7200</v>
      </c>
      <c r="AS1792">
        <v>8200.6857434041613</v>
      </c>
      <c r="AT1792" s="14">
        <f t="shared" si="220"/>
        <v>1000.6857434041613</v>
      </c>
      <c r="AU1792" s="15">
        <f t="shared" si="221"/>
        <v>0.13898413102835572</v>
      </c>
      <c r="AV1792">
        <v>7200</v>
      </c>
      <c r="AW1792">
        <v>9025.4408866995072</v>
      </c>
      <c r="AX1792" s="16">
        <f t="shared" si="222"/>
        <v>1825.4408866995072</v>
      </c>
      <c r="AY1792" s="17">
        <f t="shared" si="223"/>
        <v>0.2535334564860427</v>
      </c>
    </row>
    <row r="1793" spans="1:51" x14ac:dyDescent="0.25">
      <c r="A1793" t="s">
        <v>69</v>
      </c>
      <c r="B1793" t="s">
        <v>85</v>
      </c>
      <c r="C1793">
        <v>19000</v>
      </c>
      <c r="D1793">
        <v>14973</v>
      </c>
      <c r="E1793">
        <v>2024</v>
      </c>
      <c r="F1793" t="s">
        <v>71</v>
      </c>
      <c r="G1793" t="s">
        <v>123</v>
      </c>
      <c r="H1793" t="s">
        <v>695</v>
      </c>
      <c r="J1793">
        <v>4</v>
      </c>
      <c r="K1793" t="s">
        <v>118</v>
      </c>
      <c r="L1793">
        <v>4</v>
      </c>
      <c r="M1793" t="s">
        <v>45</v>
      </c>
      <c r="N1793">
        <v>1.5</v>
      </c>
      <c r="O1793" t="s">
        <v>60</v>
      </c>
      <c r="P1793" t="s">
        <v>46</v>
      </c>
      <c r="Q1793">
        <v>5</v>
      </c>
      <c r="R1793" t="s">
        <v>47</v>
      </c>
      <c r="S1793" t="s">
        <v>62</v>
      </c>
      <c r="U1793" t="s">
        <v>63</v>
      </c>
      <c r="V1793" t="s">
        <v>64</v>
      </c>
      <c r="W1793" t="s">
        <v>430</v>
      </c>
      <c r="X1793" t="s">
        <v>49</v>
      </c>
      <c r="Y1793" t="s">
        <v>66</v>
      </c>
      <c r="AA1793">
        <v>0</v>
      </c>
      <c r="AB1793" t="s">
        <v>51</v>
      </c>
      <c r="AC1793" t="s">
        <v>52</v>
      </c>
      <c r="AD1793">
        <v>1</v>
      </c>
      <c r="AE1793">
        <v>1</v>
      </c>
      <c r="AF1793">
        <v>1</v>
      </c>
      <c r="AG1793">
        <v>2026</v>
      </c>
      <c r="AH1793">
        <v>20251231</v>
      </c>
      <c r="AI1793" t="s">
        <v>3387</v>
      </c>
      <c r="AJ1793">
        <v>19000</v>
      </c>
      <c r="AK1793">
        <v>19996.970703125</v>
      </c>
      <c r="AL1793" s="10">
        <f t="shared" si="216"/>
        <v>996.970703125</v>
      </c>
      <c r="AM1793" s="11">
        <f t="shared" si="217"/>
        <v>5.2472142269736843E-2</v>
      </c>
      <c r="AN1793">
        <v>19000</v>
      </c>
      <c r="AO1793">
        <v>19883.60256268927</v>
      </c>
      <c r="AP1793" s="12">
        <f t="shared" si="218"/>
        <v>883.60256268926969</v>
      </c>
      <c r="AQ1793" s="13">
        <f t="shared" si="219"/>
        <v>4.6505398036277353E-2</v>
      </c>
      <c r="AR1793">
        <v>19000</v>
      </c>
      <c r="AS1793">
        <v>19936.704900030589</v>
      </c>
      <c r="AT1793" s="14">
        <f t="shared" si="220"/>
        <v>936.70490003058876</v>
      </c>
      <c r="AU1793" s="15">
        <f t="shared" si="221"/>
        <v>4.9300257896346775E-2</v>
      </c>
      <c r="AV1793">
        <v>19000</v>
      </c>
      <c r="AW1793">
        <v>20094.80042016806</v>
      </c>
      <c r="AX1793" s="16">
        <f t="shared" si="222"/>
        <v>1094.8004201680596</v>
      </c>
      <c r="AY1793" s="17">
        <f t="shared" si="223"/>
        <v>5.7621074745687346E-2</v>
      </c>
    </row>
    <row r="1794" spans="1:51" x14ac:dyDescent="0.25">
      <c r="A1794" t="s">
        <v>69</v>
      </c>
      <c r="B1794" t="s">
        <v>210</v>
      </c>
      <c r="C1794">
        <v>500</v>
      </c>
      <c r="D1794">
        <v>262403</v>
      </c>
      <c r="E1794">
        <v>2014</v>
      </c>
      <c r="F1794" t="s">
        <v>56</v>
      </c>
      <c r="G1794" t="s">
        <v>1228</v>
      </c>
      <c r="H1794" t="s">
        <v>230</v>
      </c>
      <c r="J1794">
        <v>6</v>
      </c>
      <c r="K1794" t="s">
        <v>87</v>
      </c>
      <c r="L1794">
        <v>4</v>
      </c>
      <c r="M1794" t="s">
        <v>45</v>
      </c>
      <c r="N1794">
        <v>3.5</v>
      </c>
      <c r="O1794" t="s">
        <v>45</v>
      </c>
      <c r="P1794" t="s">
        <v>161</v>
      </c>
      <c r="Q1794">
        <v>2</v>
      </c>
      <c r="R1794" t="s">
        <v>47</v>
      </c>
      <c r="S1794" t="s">
        <v>48</v>
      </c>
      <c r="T1794">
        <v>288</v>
      </c>
      <c r="U1794" t="s">
        <v>63</v>
      </c>
      <c r="V1794" t="s">
        <v>79</v>
      </c>
      <c r="X1794" t="s">
        <v>97</v>
      </c>
      <c r="Y1794" t="s">
        <v>125</v>
      </c>
      <c r="AA1794">
        <v>0</v>
      </c>
      <c r="AB1794" t="s">
        <v>51</v>
      </c>
      <c r="AC1794" t="s">
        <v>52</v>
      </c>
      <c r="AD1794">
        <v>1</v>
      </c>
      <c r="AE1794">
        <v>1</v>
      </c>
      <c r="AF1794">
        <v>1</v>
      </c>
      <c r="AG1794">
        <v>2026</v>
      </c>
      <c r="AH1794">
        <v>20260102</v>
      </c>
      <c r="AI1794" t="s">
        <v>3388</v>
      </c>
      <c r="AJ1794">
        <v>500</v>
      </c>
      <c r="AK1794">
        <v>622.92425537109375</v>
      </c>
      <c r="AL1794" s="10">
        <f t="shared" si="216"/>
        <v>122.92425537109375</v>
      </c>
      <c r="AM1794" s="11">
        <f t="shared" si="217"/>
        <v>0.2458485107421875</v>
      </c>
      <c r="AN1794">
        <v>500</v>
      </c>
      <c r="AO1794">
        <v>664.18027711472644</v>
      </c>
      <c r="AP1794" s="12">
        <f t="shared" si="218"/>
        <v>164.18027711472644</v>
      </c>
      <c r="AQ1794" s="13">
        <f t="shared" si="219"/>
        <v>0.32836055422945287</v>
      </c>
      <c r="AR1794">
        <v>500</v>
      </c>
      <c r="AS1794">
        <v>657.78640836913723</v>
      </c>
      <c r="AT1794" s="14">
        <f t="shared" si="220"/>
        <v>157.78640836913723</v>
      </c>
      <c r="AU1794" s="15">
        <f t="shared" si="221"/>
        <v>0.31557281673827448</v>
      </c>
      <c r="AV1794">
        <v>500</v>
      </c>
      <c r="AW1794">
        <v>625.90697674418607</v>
      </c>
      <c r="AX1794" s="16">
        <f t="shared" si="222"/>
        <v>125.90697674418607</v>
      </c>
      <c r="AY1794" s="17">
        <f t="shared" si="223"/>
        <v>0.25181395348837216</v>
      </c>
    </row>
    <row r="1795" spans="1:51" x14ac:dyDescent="0.25">
      <c r="A1795" t="s">
        <v>106</v>
      </c>
      <c r="B1795" t="s">
        <v>215</v>
      </c>
      <c r="C1795">
        <v>18500</v>
      </c>
      <c r="D1795">
        <v>42196</v>
      </c>
      <c r="E1795">
        <v>2022</v>
      </c>
      <c r="F1795" t="s">
        <v>340</v>
      </c>
      <c r="G1795" t="s">
        <v>736</v>
      </c>
      <c r="H1795" t="s">
        <v>1796</v>
      </c>
      <c r="J1795">
        <v>4</v>
      </c>
      <c r="K1795" t="s">
        <v>44</v>
      </c>
      <c r="L1795">
        <v>4</v>
      </c>
      <c r="M1795" t="s">
        <v>45</v>
      </c>
      <c r="N1795">
        <v>2.5</v>
      </c>
      <c r="O1795" t="s">
        <v>60</v>
      </c>
      <c r="P1795" t="s">
        <v>46</v>
      </c>
      <c r="Q1795">
        <v>4</v>
      </c>
      <c r="R1795" t="s">
        <v>47</v>
      </c>
      <c r="S1795" t="s">
        <v>151</v>
      </c>
      <c r="U1795" t="s">
        <v>63</v>
      </c>
      <c r="W1795" t="s">
        <v>975</v>
      </c>
      <c r="X1795" t="s">
        <v>49</v>
      </c>
      <c r="Y1795" t="s">
        <v>82</v>
      </c>
      <c r="AA1795">
        <v>0</v>
      </c>
      <c r="AB1795" t="s">
        <v>51</v>
      </c>
      <c r="AC1795" t="s">
        <v>52</v>
      </c>
      <c r="AD1795">
        <v>1</v>
      </c>
      <c r="AE1795">
        <v>1</v>
      </c>
      <c r="AF1795">
        <v>1</v>
      </c>
      <c r="AG1795">
        <v>2026</v>
      </c>
      <c r="AH1795">
        <v>20260102</v>
      </c>
      <c r="AI1795" t="s">
        <v>3389</v>
      </c>
      <c r="AJ1795">
        <v>18500</v>
      </c>
      <c r="AK1795">
        <v>19493.31640625</v>
      </c>
      <c r="AL1795" s="10">
        <f t="shared" ref="AL1795:AL1858" si="224">ABS(AJ1795-AK1795)</f>
        <v>993.31640625</v>
      </c>
      <c r="AM1795" s="11">
        <f t="shared" ref="AM1795:AM1858" si="225">ABS($AJ1795-AK1795)/$AJ1795</f>
        <v>5.3692778716216215E-2</v>
      </c>
      <c r="AN1795">
        <v>18500</v>
      </c>
      <c r="AO1795">
        <v>19619.910573571171</v>
      </c>
      <c r="AP1795" s="12">
        <f t="shared" ref="AP1795:AP1858" si="226">ABS(AN1795-AO1795)</f>
        <v>1119.910573571171</v>
      </c>
      <c r="AQ1795" s="13">
        <f t="shared" ref="AQ1795:AQ1858" si="227">ABS($AJ1795-AO1795)/$AJ1795</f>
        <v>6.0535706679522752E-2</v>
      </c>
      <c r="AR1795">
        <v>18500</v>
      </c>
      <c r="AS1795">
        <v>20952.992403481428</v>
      </c>
      <c r="AT1795" s="14">
        <f t="shared" ref="AT1795:AT1858" si="228">ABS(AR1795-AS1795)</f>
        <v>2452.9924034814285</v>
      </c>
      <c r="AU1795" s="15">
        <f t="shared" ref="AU1795:AU1858" si="229">ABS($AJ1795-AS1795)/$AJ1795</f>
        <v>0.13259418397196912</v>
      </c>
      <c r="AV1795">
        <v>18500</v>
      </c>
      <c r="AW1795">
        <v>19433.057276995311</v>
      </c>
      <c r="AX1795" s="16">
        <f t="shared" ref="AX1795:AX1858" si="230">ABS(AV1795-AW1795)</f>
        <v>933.05727699531053</v>
      </c>
      <c r="AY1795" s="17">
        <f t="shared" ref="AY1795:AY1858" si="231">ABS($AJ1795-AW1795)/$AJ1795</f>
        <v>5.0435528486232999E-2</v>
      </c>
    </row>
    <row r="1796" spans="1:51" x14ac:dyDescent="0.25">
      <c r="A1796" t="s">
        <v>69</v>
      </c>
      <c r="B1796" t="s">
        <v>70</v>
      </c>
      <c r="C1796">
        <v>3000</v>
      </c>
      <c r="D1796">
        <v>108644</v>
      </c>
      <c r="E1796">
        <v>2013</v>
      </c>
      <c r="F1796" t="s">
        <v>1549</v>
      </c>
      <c r="G1796" t="s">
        <v>2522</v>
      </c>
      <c r="I1796" t="s">
        <v>1551</v>
      </c>
      <c r="J1796">
        <v>4</v>
      </c>
      <c r="K1796" t="s">
        <v>75</v>
      </c>
      <c r="L1796">
        <v>4</v>
      </c>
      <c r="M1796" t="s">
        <v>45</v>
      </c>
      <c r="N1796">
        <v>1.6000000238418579</v>
      </c>
      <c r="O1796" t="s">
        <v>60</v>
      </c>
      <c r="P1796" t="s">
        <v>46</v>
      </c>
      <c r="R1796" t="s">
        <v>305</v>
      </c>
      <c r="T1796">
        <v>181</v>
      </c>
      <c r="U1796" t="s">
        <v>63</v>
      </c>
      <c r="X1796" t="s">
        <v>65</v>
      </c>
      <c r="Y1796" t="s">
        <v>2524</v>
      </c>
      <c r="AA1796">
        <v>0</v>
      </c>
      <c r="AB1796" t="s">
        <v>51</v>
      </c>
      <c r="AC1796" t="s">
        <v>52</v>
      </c>
      <c r="AD1796">
        <v>1</v>
      </c>
      <c r="AE1796">
        <v>1</v>
      </c>
      <c r="AF1796">
        <v>1</v>
      </c>
      <c r="AG1796">
        <v>2026</v>
      </c>
      <c r="AH1796">
        <v>20251230</v>
      </c>
      <c r="AI1796" t="s">
        <v>3390</v>
      </c>
      <c r="AJ1796">
        <v>3000</v>
      </c>
      <c r="AK1796">
        <v>2918.305908203125</v>
      </c>
      <c r="AL1796" s="10">
        <f t="shared" si="224"/>
        <v>81.694091796875</v>
      </c>
      <c r="AM1796" s="11">
        <f t="shared" si="225"/>
        <v>2.7231363932291665E-2</v>
      </c>
      <c r="AN1796">
        <v>3000</v>
      </c>
      <c r="AO1796">
        <v>2859.8091523263688</v>
      </c>
      <c r="AP1796" s="12">
        <f t="shared" si="226"/>
        <v>140.1908476736312</v>
      </c>
      <c r="AQ1796" s="13">
        <f t="shared" si="227"/>
        <v>4.6730282557877069E-2</v>
      </c>
      <c r="AR1796">
        <v>3000</v>
      </c>
      <c r="AS1796">
        <v>2916.0128654456512</v>
      </c>
      <c r="AT1796" s="14">
        <f t="shared" si="228"/>
        <v>83.987134554348813</v>
      </c>
      <c r="AU1796" s="15">
        <f t="shared" si="229"/>
        <v>2.7995711518116272E-2</v>
      </c>
      <c r="AV1796">
        <v>3000</v>
      </c>
      <c r="AW1796">
        <v>2952.281524926686</v>
      </c>
      <c r="AX1796" s="16">
        <f t="shared" si="230"/>
        <v>47.718475073314039</v>
      </c>
      <c r="AY1796" s="17">
        <f t="shared" si="231"/>
        <v>1.5906158357771347E-2</v>
      </c>
    </row>
    <row r="1797" spans="1:51" x14ac:dyDescent="0.25">
      <c r="A1797" t="s">
        <v>69</v>
      </c>
      <c r="B1797" t="s">
        <v>335</v>
      </c>
      <c r="C1797">
        <v>3100</v>
      </c>
      <c r="D1797">
        <v>130921</v>
      </c>
      <c r="E1797">
        <v>2015</v>
      </c>
      <c r="F1797" t="s">
        <v>71</v>
      </c>
      <c r="G1797" t="s">
        <v>123</v>
      </c>
      <c r="H1797" t="s">
        <v>322</v>
      </c>
      <c r="J1797">
        <v>4</v>
      </c>
      <c r="K1797" t="s">
        <v>234</v>
      </c>
      <c r="L1797">
        <v>4</v>
      </c>
      <c r="M1797" t="s">
        <v>45</v>
      </c>
      <c r="N1797">
        <v>2.4000000953674321</v>
      </c>
      <c r="O1797" t="s">
        <v>45</v>
      </c>
      <c r="P1797" t="s">
        <v>46</v>
      </c>
      <c r="R1797" t="s">
        <v>47</v>
      </c>
      <c r="S1797" t="s">
        <v>48</v>
      </c>
      <c r="U1797" t="s">
        <v>63</v>
      </c>
      <c r="W1797" t="s">
        <v>742</v>
      </c>
      <c r="X1797" t="s">
        <v>112</v>
      </c>
      <c r="Y1797" t="s">
        <v>82</v>
      </c>
      <c r="AA1797">
        <v>0</v>
      </c>
      <c r="AB1797" t="s">
        <v>51</v>
      </c>
      <c r="AC1797" t="s">
        <v>52</v>
      </c>
      <c r="AD1797">
        <v>1</v>
      </c>
      <c r="AE1797">
        <v>1</v>
      </c>
      <c r="AF1797">
        <v>1</v>
      </c>
      <c r="AG1797">
        <v>2026</v>
      </c>
      <c r="AH1797">
        <v>20260102</v>
      </c>
      <c r="AI1797" t="s">
        <v>3391</v>
      </c>
      <c r="AJ1797">
        <v>3100</v>
      </c>
      <c r="AK1797">
        <v>3089.744140625</v>
      </c>
      <c r="AL1797" s="10">
        <f t="shared" si="224"/>
        <v>10.255859375</v>
      </c>
      <c r="AM1797" s="11">
        <f t="shared" si="225"/>
        <v>3.3083417338709677E-3</v>
      </c>
      <c r="AN1797">
        <v>3100</v>
      </c>
      <c r="AO1797">
        <v>3164.673209916592</v>
      </c>
      <c r="AP1797" s="12">
        <f t="shared" si="226"/>
        <v>64.673209916591986</v>
      </c>
      <c r="AQ1797" s="13">
        <f t="shared" si="227"/>
        <v>2.08623257795458E-2</v>
      </c>
      <c r="AR1797">
        <v>3100</v>
      </c>
      <c r="AS1797">
        <v>3235.2150286628739</v>
      </c>
      <c r="AT1797" s="14">
        <f t="shared" si="228"/>
        <v>135.21502866287392</v>
      </c>
      <c r="AU1797" s="15">
        <f t="shared" si="229"/>
        <v>4.3617751181572233E-2</v>
      </c>
      <c r="AV1797">
        <v>3100</v>
      </c>
      <c r="AW1797">
        <v>3176.3626126126128</v>
      </c>
      <c r="AX1797" s="16">
        <f t="shared" si="230"/>
        <v>76.362612612612793</v>
      </c>
      <c r="AY1797" s="17">
        <f t="shared" si="231"/>
        <v>2.4633100842778321E-2</v>
      </c>
    </row>
    <row r="1798" spans="1:51" x14ac:dyDescent="0.25">
      <c r="A1798" t="s">
        <v>39</v>
      </c>
      <c r="B1798" t="s">
        <v>218</v>
      </c>
      <c r="C1798">
        <v>350</v>
      </c>
      <c r="D1798">
        <v>296820</v>
      </c>
      <c r="E1798">
        <v>2017</v>
      </c>
      <c r="F1798" t="s">
        <v>274</v>
      </c>
      <c r="G1798" t="s">
        <v>2417</v>
      </c>
      <c r="I1798" t="s">
        <v>2418</v>
      </c>
      <c r="J1798">
        <v>8</v>
      </c>
      <c r="K1798" t="s">
        <v>44</v>
      </c>
      <c r="L1798">
        <v>3</v>
      </c>
      <c r="M1798" t="s">
        <v>45</v>
      </c>
      <c r="N1798">
        <v>4.8000001907348633</v>
      </c>
      <c r="O1798" t="s">
        <v>119</v>
      </c>
      <c r="P1798" t="s">
        <v>46</v>
      </c>
      <c r="Q1798">
        <v>2</v>
      </c>
      <c r="R1798" t="s">
        <v>220</v>
      </c>
      <c r="U1798" t="s">
        <v>63</v>
      </c>
      <c r="W1798" t="s">
        <v>3392</v>
      </c>
      <c r="X1798" t="s">
        <v>221</v>
      </c>
      <c r="Y1798" t="s">
        <v>82</v>
      </c>
      <c r="Z1798">
        <v>30745</v>
      </c>
      <c r="AA1798">
        <v>0</v>
      </c>
      <c r="AB1798" t="s">
        <v>51</v>
      </c>
      <c r="AC1798" t="s">
        <v>222</v>
      </c>
      <c r="AD1798">
        <v>1</v>
      </c>
      <c r="AE1798">
        <v>1</v>
      </c>
      <c r="AF1798">
        <v>1</v>
      </c>
      <c r="AG1798">
        <v>2026</v>
      </c>
      <c r="AH1798">
        <v>20260102</v>
      </c>
      <c r="AI1798" t="s">
        <v>3393</v>
      </c>
      <c r="AJ1798">
        <v>350</v>
      </c>
      <c r="AK1798">
        <v>2693.58544921875</v>
      </c>
      <c r="AL1798" s="10">
        <f t="shared" si="224"/>
        <v>2343.58544921875</v>
      </c>
      <c r="AM1798" s="11">
        <f t="shared" si="225"/>
        <v>6.6959584263392857</v>
      </c>
      <c r="AN1798">
        <v>350</v>
      </c>
      <c r="AO1798">
        <v>2691.8374331683708</v>
      </c>
      <c r="AP1798" s="12">
        <f t="shared" si="226"/>
        <v>2341.8374331683708</v>
      </c>
      <c r="AQ1798" s="13">
        <f t="shared" si="227"/>
        <v>6.6909640947667741</v>
      </c>
      <c r="AR1798">
        <v>350</v>
      </c>
      <c r="AS1798">
        <v>2851.1488964156611</v>
      </c>
      <c r="AT1798" s="14">
        <f t="shared" si="228"/>
        <v>2501.1488964156611</v>
      </c>
      <c r="AU1798" s="15">
        <f t="shared" si="229"/>
        <v>7.1461397040447459</v>
      </c>
      <c r="AV1798">
        <v>350</v>
      </c>
      <c r="AW1798">
        <v>2688.4303797468351</v>
      </c>
      <c r="AX1798" s="16">
        <f t="shared" si="230"/>
        <v>2338.4303797468351</v>
      </c>
      <c r="AY1798" s="17">
        <f t="shared" si="231"/>
        <v>6.6812296564195286</v>
      </c>
    </row>
    <row r="1799" spans="1:51" x14ac:dyDescent="0.25">
      <c r="A1799" t="s">
        <v>106</v>
      </c>
      <c r="B1799" t="s">
        <v>482</v>
      </c>
      <c r="C1799">
        <v>11000</v>
      </c>
      <c r="D1799">
        <v>102544</v>
      </c>
      <c r="E1799">
        <v>2019</v>
      </c>
      <c r="F1799" t="s">
        <v>139</v>
      </c>
      <c r="G1799" t="s">
        <v>1578</v>
      </c>
      <c r="H1799" t="s">
        <v>3394</v>
      </c>
      <c r="J1799">
        <v>4</v>
      </c>
      <c r="K1799" t="s">
        <v>44</v>
      </c>
      <c r="L1799">
        <v>4</v>
      </c>
      <c r="M1799" t="s">
        <v>45</v>
      </c>
      <c r="N1799">
        <v>2</v>
      </c>
      <c r="O1799" t="s">
        <v>119</v>
      </c>
      <c r="P1799" t="s">
        <v>46</v>
      </c>
      <c r="R1799" t="s">
        <v>47</v>
      </c>
      <c r="S1799" t="s">
        <v>48</v>
      </c>
      <c r="T1799">
        <v>248</v>
      </c>
      <c r="U1799" t="s">
        <v>63</v>
      </c>
      <c r="X1799" t="s">
        <v>112</v>
      </c>
      <c r="Y1799" t="s">
        <v>82</v>
      </c>
      <c r="Z1799">
        <v>41000</v>
      </c>
      <c r="AA1799">
        <v>0</v>
      </c>
      <c r="AB1799" t="s">
        <v>51</v>
      </c>
      <c r="AC1799" t="s">
        <v>52</v>
      </c>
      <c r="AD1799">
        <v>1</v>
      </c>
      <c r="AE1799">
        <v>1</v>
      </c>
      <c r="AF1799">
        <v>1</v>
      </c>
      <c r="AG1799">
        <v>2026</v>
      </c>
      <c r="AH1799">
        <v>20251230</v>
      </c>
      <c r="AI1799" t="s">
        <v>3395</v>
      </c>
      <c r="AJ1799">
        <v>11000</v>
      </c>
      <c r="AK1799">
        <v>9667.810546875</v>
      </c>
      <c r="AL1799" s="10">
        <f t="shared" si="224"/>
        <v>1332.189453125</v>
      </c>
      <c r="AM1799" s="11">
        <f t="shared" si="225"/>
        <v>0.12110813210227273</v>
      </c>
      <c r="AN1799">
        <v>11000</v>
      </c>
      <c r="AO1799">
        <v>9363.4847759983368</v>
      </c>
      <c r="AP1799" s="12">
        <f t="shared" si="226"/>
        <v>1636.5152240016632</v>
      </c>
      <c r="AQ1799" s="13">
        <f t="shared" si="227"/>
        <v>0.14877411127287848</v>
      </c>
      <c r="AR1799">
        <v>11000</v>
      </c>
      <c r="AS1799">
        <v>10918.61912870842</v>
      </c>
      <c r="AT1799" s="14">
        <f t="shared" si="228"/>
        <v>81.380871291579751</v>
      </c>
      <c r="AU1799" s="15">
        <f t="shared" si="229"/>
        <v>7.3982610265072501E-3</v>
      </c>
      <c r="AV1799">
        <v>11000</v>
      </c>
      <c r="AW1799">
        <v>9691.5230905861445</v>
      </c>
      <c r="AX1799" s="16">
        <f t="shared" si="230"/>
        <v>1308.4769094138555</v>
      </c>
      <c r="AY1799" s="17">
        <f t="shared" si="231"/>
        <v>0.1189524463103505</v>
      </c>
    </row>
    <row r="1800" spans="1:51" x14ac:dyDescent="0.25">
      <c r="A1800" t="s">
        <v>69</v>
      </c>
      <c r="B1800" t="s">
        <v>70</v>
      </c>
      <c r="C1800">
        <v>2700</v>
      </c>
      <c r="D1800">
        <v>240680</v>
      </c>
      <c r="E1800">
        <v>2012</v>
      </c>
      <c r="F1800" t="s">
        <v>165</v>
      </c>
      <c r="G1800" t="s">
        <v>289</v>
      </c>
      <c r="I1800" t="s">
        <v>404</v>
      </c>
      <c r="J1800">
        <v>4</v>
      </c>
      <c r="K1800" t="s">
        <v>87</v>
      </c>
      <c r="L1800">
        <v>4</v>
      </c>
      <c r="M1800" t="s">
        <v>45</v>
      </c>
      <c r="N1800">
        <v>2.5</v>
      </c>
      <c r="O1800" t="s">
        <v>60</v>
      </c>
      <c r="P1800" t="s">
        <v>46</v>
      </c>
      <c r="R1800" t="s">
        <v>61</v>
      </c>
      <c r="S1800" t="s">
        <v>151</v>
      </c>
      <c r="T1800">
        <v>178</v>
      </c>
      <c r="U1800" t="s">
        <v>63</v>
      </c>
      <c r="V1800" t="s">
        <v>64</v>
      </c>
      <c r="W1800" t="s">
        <v>208</v>
      </c>
      <c r="X1800" t="s">
        <v>65</v>
      </c>
      <c r="Y1800" t="s">
        <v>82</v>
      </c>
      <c r="AA1800">
        <v>0</v>
      </c>
      <c r="AB1800" t="s">
        <v>51</v>
      </c>
      <c r="AC1800" t="s">
        <v>67</v>
      </c>
      <c r="AD1800">
        <v>1</v>
      </c>
      <c r="AE1800">
        <v>1</v>
      </c>
      <c r="AF1800">
        <v>1</v>
      </c>
      <c r="AG1800">
        <v>2026</v>
      </c>
      <c r="AH1800">
        <v>20251230</v>
      </c>
      <c r="AI1800" t="s">
        <v>3396</v>
      </c>
      <c r="AJ1800">
        <v>2700</v>
      </c>
      <c r="AK1800">
        <v>2591.081787109375</v>
      </c>
      <c r="AL1800" s="10">
        <f t="shared" si="224"/>
        <v>108.918212890625</v>
      </c>
      <c r="AM1800" s="11">
        <f t="shared" si="225"/>
        <v>4.0340078848379632E-2</v>
      </c>
      <c r="AN1800">
        <v>2700</v>
      </c>
      <c r="AO1800">
        <v>2684.145732075142</v>
      </c>
      <c r="AP1800" s="12">
        <f t="shared" si="226"/>
        <v>15.85426792485805</v>
      </c>
      <c r="AQ1800" s="13">
        <f t="shared" si="227"/>
        <v>5.8719510832807593E-3</v>
      </c>
      <c r="AR1800">
        <v>2700</v>
      </c>
      <c r="AS1800">
        <v>2627.153363483776</v>
      </c>
      <c r="AT1800" s="14">
        <f t="shared" si="228"/>
        <v>72.846636516223953</v>
      </c>
      <c r="AU1800" s="15">
        <f t="shared" si="229"/>
        <v>2.6980235746749612E-2</v>
      </c>
      <c r="AV1800">
        <v>2700</v>
      </c>
      <c r="AW1800">
        <v>2649.1939419436271</v>
      </c>
      <c r="AX1800" s="16">
        <f t="shared" si="230"/>
        <v>50.806058056372876</v>
      </c>
      <c r="AY1800" s="17">
        <f t="shared" si="231"/>
        <v>1.8817058539397361E-2</v>
      </c>
    </row>
    <row r="1801" spans="1:51" x14ac:dyDescent="0.25">
      <c r="A1801" t="s">
        <v>54</v>
      </c>
      <c r="B1801" t="s">
        <v>249</v>
      </c>
      <c r="C1801">
        <v>20000</v>
      </c>
      <c r="D1801">
        <v>102085</v>
      </c>
      <c r="E1801">
        <v>2020</v>
      </c>
      <c r="F1801" t="s">
        <v>56</v>
      </c>
      <c r="G1801" t="s">
        <v>1841</v>
      </c>
      <c r="H1801" t="s">
        <v>3397</v>
      </c>
      <c r="J1801">
        <v>8</v>
      </c>
      <c r="K1801" t="s">
        <v>111</v>
      </c>
      <c r="L1801">
        <v>2</v>
      </c>
      <c r="M1801" t="s">
        <v>45</v>
      </c>
      <c r="N1801">
        <v>5</v>
      </c>
      <c r="O1801" t="s">
        <v>119</v>
      </c>
      <c r="P1801" t="s">
        <v>46</v>
      </c>
      <c r="R1801" t="s">
        <v>241</v>
      </c>
      <c r="T1801">
        <v>435</v>
      </c>
      <c r="U1801" t="s">
        <v>63</v>
      </c>
      <c r="V1801" t="s">
        <v>79</v>
      </c>
      <c r="W1801" t="s">
        <v>3398</v>
      </c>
      <c r="X1801" t="s">
        <v>65</v>
      </c>
      <c r="Y1801" t="s">
        <v>82</v>
      </c>
      <c r="AA1801">
        <v>0</v>
      </c>
      <c r="AB1801" t="s">
        <v>51</v>
      </c>
      <c r="AC1801" t="s">
        <v>241</v>
      </c>
      <c r="AD1801">
        <v>1</v>
      </c>
      <c r="AE1801">
        <v>1</v>
      </c>
      <c r="AF1801">
        <v>1</v>
      </c>
      <c r="AG1801">
        <v>2026</v>
      </c>
      <c r="AH1801">
        <v>20251230</v>
      </c>
      <c r="AI1801" t="s">
        <v>3399</v>
      </c>
      <c r="AJ1801">
        <v>20000</v>
      </c>
      <c r="AK1801">
        <v>16614.083984375</v>
      </c>
      <c r="AL1801" s="10">
        <f t="shared" si="224"/>
        <v>3385.916015625</v>
      </c>
      <c r="AM1801" s="11">
        <f t="shared" si="225"/>
        <v>0.16929580078125001</v>
      </c>
      <c r="AN1801">
        <v>20000</v>
      </c>
      <c r="AO1801">
        <v>15912.95956590206</v>
      </c>
      <c r="AP1801" s="12">
        <f t="shared" si="226"/>
        <v>4087.0404340979403</v>
      </c>
      <c r="AQ1801" s="13">
        <f t="shared" si="227"/>
        <v>0.20435202170489702</v>
      </c>
      <c r="AR1801">
        <v>20000</v>
      </c>
      <c r="AS1801">
        <v>15159.36442520021</v>
      </c>
      <c r="AT1801" s="14">
        <f t="shared" si="228"/>
        <v>4840.6355747997895</v>
      </c>
      <c r="AU1801" s="15">
        <f t="shared" si="229"/>
        <v>0.24203177873998949</v>
      </c>
      <c r="AV1801">
        <v>20000</v>
      </c>
      <c r="AW1801">
        <v>16650.617474693659</v>
      </c>
      <c r="AX1801" s="16">
        <f t="shared" si="230"/>
        <v>3349.3825253063405</v>
      </c>
      <c r="AY1801" s="17">
        <f t="shared" si="231"/>
        <v>0.16746912626531701</v>
      </c>
    </row>
    <row r="1802" spans="1:51" x14ac:dyDescent="0.25">
      <c r="A1802" t="s">
        <v>54</v>
      </c>
      <c r="B1802" t="s">
        <v>479</v>
      </c>
      <c r="C1802">
        <v>2100</v>
      </c>
      <c r="D1802">
        <v>137911</v>
      </c>
      <c r="E1802">
        <v>2007</v>
      </c>
      <c r="F1802" t="s">
        <v>71</v>
      </c>
      <c r="G1802" t="s">
        <v>865</v>
      </c>
      <c r="H1802" t="s">
        <v>695</v>
      </c>
      <c r="I1802" t="s">
        <v>160</v>
      </c>
      <c r="J1802">
        <v>8</v>
      </c>
      <c r="K1802" t="s">
        <v>59</v>
      </c>
      <c r="L1802">
        <v>4</v>
      </c>
      <c r="M1802" t="s">
        <v>45</v>
      </c>
      <c r="N1802">
        <v>5.3000001907348633</v>
      </c>
      <c r="O1802" t="s">
        <v>119</v>
      </c>
      <c r="P1802" t="s">
        <v>46</v>
      </c>
      <c r="Q1802">
        <v>3</v>
      </c>
      <c r="R1802" t="s">
        <v>47</v>
      </c>
      <c r="S1802" t="s">
        <v>151</v>
      </c>
      <c r="U1802" t="s">
        <v>394</v>
      </c>
      <c r="V1802" t="s">
        <v>79</v>
      </c>
      <c r="W1802" t="s">
        <v>866</v>
      </c>
      <c r="X1802" t="s">
        <v>136</v>
      </c>
      <c r="Y1802" t="s">
        <v>66</v>
      </c>
      <c r="AA1802">
        <v>0</v>
      </c>
      <c r="AB1802" t="s">
        <v>51</v>
      </c>
      <c r="AC1802" t="s">
        <v>52</v>
      </c>
      <c r="AD1802">
        <v>1</v>
      </c>
      <c r="AE1802">
        <v>1</v>
      </c>
      <c r="AF1802">
        <v>1</v>
      </c>
      <c r="AG1802">
        <v>2026</v>
      </c>
      <c r="AH1802">
        <v>20251229</v>
      </c>
      <c r="AI1802" t="s">
        <v>3400</v>
      </c>
      <c r="AJ1802">
        <v>2100</v>
      </c>
      <c r="AK1802">
        <v>3414.345703125</v>
      </c>
      <c r="AL1802" s="10">
        <f t="shared" si="224"/>
        <v>1314.345703125</v>
      </c>
      <c r="AM1802" s="11">
        <f t="shared" si="225"/>
        <v>0.62587890624999998</v>
      </c>
      <c r="AN1802">
        <v>2100</v>
      </c>
      <c r="AO1802">
        <v>3504.6563472949351</v>
      </c>
      <c r="AP1802" s="12">
        <f t="shared" si="226"/>
        <v>1404.6563472949351</v>
      </c>
      <c r="AQ1802" s="13">
        <f t="shared" si="227"/>
        <v>0.66888397490235008</v>
      </c>
      <c r="AR1802">
        <v>2100</v>
      </c>
      <c r="AS1802">
        <v>3573.2082363157569</v>
      </c>
      <c r="AT1802" s="14">
        <f t="shared" si="228"/>
        <v>1473.2082363157569</v>
      </c>
      <c r="AU1802" s="15">
        <f t="shared" si="229"/>
        <v>0.70152773157893189</v>
      </c>
      <c r="AV1802">
        <v>2100</v>
      </c>
      <c r="AW1802">
        <v>3528.0564794477559</v>
      </c>
      <c r="AX1802" s="16">
        <f t="shared" si="230"/>
        <v>1428.0564794477559</v>
      </c>
      <c r="AY1802" s="17">
        <f t="shared" si="231"/>
        <v>0.68002689497512192</v>
      </c>
    </row>
    <row r="1803" spans="1:51" x14ac:dyDescent="0.25">
      <c r="A1803" t="s">
        <v>69</v>
      </c>
      <c r="B1803" t="s">
        <v>70</v>
      </c>
      <c r="C1803">
        <v>450</v>
      </c>
      <c r="D1803">
        <v>106327</v>
      </c>
      <c r="E1803">
        <v>2000</v>
      </c>
      <c r="F1803" t="s">
        <v>56</v>
      </c>
      <c r="G1803" t="s">
        <v>94</v>
      </c>
      <c r="H1803" t="s">
        <v>416</v>
      </c>
      <c r="J1803">
        <v>6</v>
      </c>
      <c r="K1803" t="s">
        <v>338</v>
      </c>
      <c r="L1803">
        <v>4</v>
      </c>
      <c r="M1803" t="s">
        <v>45</v>
      </c>
      <c r="N1803">
        <v>4</v>
      </c>
      <c r="O1803" t="s">
        <v>76</v>
      </c>
      <c r="P1803" t="s">
        <v>46</v>
      </c>
      <c r="R1803" t="s">
        <v>47</v>
      </c>
      <c r="S1803" t="s">
        <v>78</v>
      </c>
      <c r="T1803">
        <v>205</v>
      </c>
      <c r="U1803" t="s">
        <v>63</v>
      </c>
      <c r="V1803" t="s">
        <v>79</v>
      </c>
      <c r="X1803" t="s">
        <v>112</v>
      </c>
      <c r="Y1803" t="s">
        <v>82</v>
      </c>
      <c r="AA1803">
        <v>0</v>
      </c>
      <c r="AB1803" t="s">
        <v>51</v>
      </c>
      <c r="AC1803" t="s">
        <v>52</v>
      </c>
      <c r="AD1803">
        <v>1</v>
      </c>
      <c r="AE1803">
        <v>1</v>
      </c>
      <c r="AF1803">
        <v>1</v>
      </c>
      <c r="AG1803">
        <v>2026</v>
      </c>
      <c r="AH1803">
        <v>20251230</v>
      </c>
      <c r="AI1803" t="s">
        <v>3401</v>
      </c>
      <c r="AJ1803">
        <v>450</v>
      </c>
      <c r="AK1803">
        <v>1005.631896972656</v>
      </c>
      <c r="AL1803" s="10">
        <f t="shared" si="224"/>
        <v>555.63189697265602</v>
      </c>
      <c r="AM1803" s="11">
        <f t="shared" si="225"/>
        <v>1.2347375488281245</v>
      </c>
      <c r="AN1803">
        <v>450</v>
      </c>
      <c r="AO1803">
        <v>939.12688452442205</v>
      </c>
      <c r="AP1803" s="12">
        <f t="shared" si="226"/>
        <v>489.12688452442205</v>
      </c>
      <c r="AQ1803" s="13">
        <f t="shared" si="227"/>
        <v>1.0869486322764934</v>
      </c>
      <c r="AR1803">
        <v>450</v>
      </c>
      <c r="AS1803">
        <v>919.3793872655483</v>
      </c>
      <c r="AT1803" s="14">
        <f t="shared" si="228"/>
        <v>469.3793872655483</v>
      </c>
      <c r="AU1803" s="15">
        <f t="shared" si="229"/>
        <v>1.0430653050345517</v>
      </c>
      <c r="AV1803">
        <v>450</v>
      </c>
      <c r="AW1803">
        <v>1017.626518218623</v>
      </c>
      <c r="AX1803" s="16">
        <f t="shared" si="230"/>
        <v>567.626518218623</v>
      </c>
      <c r="AY1803" s="17">
        <f t="shared" si="231"/>
        <v>1.2613922627080512</v>
      </c>
    </row>
    <row r="1804" spans="1:51" x14ac:dyDescent="0.25">
      <c r="A1804" t="s">
        <v>39</v>
      </c>
      <c r="B1804" t="s">
        <v>307</v>
      </c>
      <c r="C1804">
        <v>26750</v>
      </c>
      <c r="D1804">
        <v>37703</v>
      </c>
      <c r="E1804">
        <v>2023</v>
      </c>
      <c r="F1804" t="s">
        <v>343</v>
      </c>
      <c r="G1804" t="s">
        <v>344</v>
      </c>
      <c r="H1804" t="s">
        <v>95</v>
      </c>
      <c r="J1804">
        <v>4</v>
      </c>
      <c r="K1804" t="s">
        <v>338</v>
      </c>
      <c r="L1804">
        <v>4</v>
      </c>
      <c r="M1804" t="s">
        <v>45</v>
      </c>
      <c r="N1804">
        <v>2</v>
      </c>
      <c r="O1804" t="s">
        <v>76</v>
      </c>
      <c r="R1804" t="s">
        <v>47</v>
      </c>
      <c r="S1804" t="s">
        <v>78</v>
      </c>
      <c r="T1804">
        <v>270</v>
      </c>
      <c r="U1804" t="s">
        <v>63</v>
      </c>
      <c r="V1804" t="s">
        <v>64</v>
      </c>
      <c r="X1804" t="s">
        <v>112</v>
      </c>
      <c r="Y1804" t="s">
        <v>82</v>
      </c>
      <c r="AA1804">
        <v>0</v>
      </c>
      <c r="AB1804" t="s">
        <v>51</v>
      </c>
      <c r="AC1804" t="s">
        <v>52</v>
      </c>
      <c r="AD1804">
        <v>1</v>
      </c>
      <c r="AE1804">
        <v>1</v>
      </c>
      <c r="AF1804">
        <v>1</v>
      </c>
      <c r="AG1804">
        <v>2026</v>
      </c>
      <c r="AH1804">
        <v>20251231</v>
      </c>
      <c r="AI1804" t="s">
        <v>3402</v>
      </c>
      <c r="AJ1804">
        <v>26750</v>
      </c>
      <c r="AK1804">
        <v>23546.10546875</v>
      </c>
      <c r="AL1804" s="10">
        <f t="shared" si="224"/>
        <v>3203.89453125</v>
      </c>
      <c r="AM1804" s="11">
        <f t="shared" si="225"/>
        <v>0.11977175817757009</v>
      </c>
      <c r="AN1804">
        <v>26750</v>
      </c>
      <c r="AO1804">
        <v>24587.828523049371</v>
      </c>
      <c r="AP1804" s="12">
        <f t="shared" si="226"/>
        <v>2162.1714769506289</v>
      </c>
      <c r="AQ1804" s="13">
        <f t="shared" si="227"/>
        <v>8.0828840259836596E-2</v>
      </c>
      <c r="AR1804">
        <v>26750</v>
      </c>
      <c r="AS1804">
        <v>24533.808512598938</v>
      </c>
      <c r="AT1804" s="14">
        <f t="shared" si="228"/>
        <v>2216.1914874010617</v>
      </c>
      <c r="AU1804" s="15">
        <f t="shared" si="229"/>
        <v>8.2848279902843436E-2</v>
      </c>
      <c r="AV1804">
        <v>26750</v>
      </c>
      <c r="AW1804">
        <v>23680.914149443561</v>
      </c>
      <c r="AX1804" s="16">
        <f t="shared" si="230"/>
        <v>3069.0858505564393</v>
      </c>
      <c r="AY1804" s="17">
        <f t="shared" si="231"/>
        <v>0.11473218132921269</v>
      </c>
    </row>
    <row r="1805" spans="1:51" x14ac:dyDescent="0.25">
      <c r="A1805" t="s">
        <v>54</v>
      </c>
      <c r="B1805" t="s">
        <v>127</v>
      </c>
      <c r="C1805">
        <v>6900</v>
      </c>
      <c r="D1805">
        <v>267324</v>
      </c>
      <c r="E1805">
        <v>2018</v>
      </c>
      <c r="F1805" t="s">
        <v>397</v>
      </c>
      <c r="G1805" t="s">
        <v>565</v>
      </c>
      <c r="H1805" t="s">
        <v>2649</v>
      </c>
      <c r="J1805">
        <v>6</v>
      </c>
      <c r="K1805" t="s">
        <v>44</v>
      </c>
      <c r="L1805">
        <v>4</v>
      </c>
      <c r="M1805" t="s">
        <v>45</v>
      </c>
      <c r="N1805">
        <v>3.5</v>
      </c>
      <c r="O1805" t="s">
        <v>60</v>
      </c>
      <c r="P1805" t="s">
        <v>46</v>
      </c>
      <c r="Q1805">
        <v>5</v>
      </c>
      <c r="R1805" t="s">
        <v>353</v>
      </c>
      <c r="S1805" t="s">
        <v>151</v>
      </c>
      <c r="T1805">
        <v>280</v>
      </c>
      <c r="U1805" t="s">
        <v>63</v>
      </c>
      <c r="V1805" t="s">
        <v>79</v>
      </c>
      <c r="W1805" t="s">
        <v>893</v>
      </c>
      <c r="X1805" t="s">
        <v>97</v>
      </c>
      <c r="Y1805" t="s">
        <v>82</v>
      </c>
      <c r="Z1805">
        <v>37460</v>
      </c>
      <c r="AA1805">
        <v>0</v>
      </c>
      <c r="AB1805" t="s">
        <v>51</v>
      </c>
      <c r="AC1805" t="s">
        <v>353</v>
      </c>
      <c r="AD1805">
        <v>1</v>
      </c>
      <c r="AE1805">
        <v>1</v>
      </c>
      <c r="AF1805">
        <v>1</v>
      </c>
      <c r="AG1805">
        <v>2026</v>
      </c>
      <c r="AH1805">
        <v>20251231</v>
      </c>
      <c r="AI1805" t="s">
        <v>3403</v>
      </c>
      <c r="AJ1805">
        <v>6900</v>
      </c>
      <c r="AK1805">
        <v>5824.9111328125</v>
      </c>
      <c r="AL1805" s="10">
        <f t="shared" si="224"/>
        <v>1075.0888671875</v>
      </c>
      <c r="AM1805" s="11">
        <f t="shared" si="225"/>
        <v>0.1558099807518116</v>
      </c>
      <c r="AN1805">
        <v>6900</v>
      </c>
      <c r="AO1805">
        <v>6293.8142838993581</v>
      </c>
      <c r="AP1805" s="12">
        <f t="shared" si="226"/>
        <v>606.18571610064191</v>
      </c>
      <c r="AQ1805" s="13">
        <f t="shared" si="227"/>
        <v>8.7853002333426369E-2</v>
      </c>
      <c r="AR1805">
        <v>6900</v>
      </c>
      <c r="AS1805">
        <v>5758.8727745136284</v>
      </c>
      <c r="AT1805" s="14">
        <f t="shared" si="228"/>
        <v>1141.1272254863716</v>
      </c>
      <c r="AU1805" s="15">
        <f t="shared" si="229"/>
        <v>0.16538075731686544</v>
      </c>
      <c r="AV1805">
        <v>6900</v>
      </c>
      <c r="AW1805">
        <v>5981.3064833005892</v>
      </c>
      <c r="AX1805" s="16">
        <f t="shared" si="230"/>
        <v>918.69351669941079</v>
      </c>
      <c r="AY1805" s="17">
        <f t="shared" si="231"/>
        <v>0.13314398792745083</v>
      </c>
    </row>
    <row r="1806" spans="1:51" x14ac:dyDescent="0.25">
      <c r="A1806" t="s">
        <v>39</v>
      </c>
      <c r="B1806" t="s">
        <v>171</v>
      </c>
      <c r="C1806">
        <v>7500</v>
      </c>
      <c r="D1806">
        <v>116446</v>
      </c>
      <c r="E1806">
        <v>2015</v>
      </c>
      <c r="F1806" t="s">
        <v>343</v>
      </c>
      <c r="G1806" t="s">
        <v>380</v>
      </c>
      <c r="H1806" t="s">
        <v>1508</v>
      </c>
      <c r="J1806">
        <v>6</v>
      </c>
      <c r="K1806" t="s">
        <v>87</v>
      </c>
      <c r="L1806">
        <v>4</v>
      </c>
      <c r="M1806" t="s">
        <v>45</v>
      </c>
      <c r="N1806">
        <v>3.5999999046325679</v>
      </c>
      <c r="O1806" t="s">
        <v>119</v>
      </c>
      <c r="P1806" t="s">
        <v>46</v>
      </c>
      <c r="R1806" t="s">
        <v>47</v>
      </c>
      <c r="S1806" t="s">
        <v>151</v>
      </c>
      <c r="U1806" t="s">
        <v>63</v>
      </c>
      <c r="X1806" t="s">
        <v>97</v>
      </c>
      <c r="Y1806" t="s">
        <v>82</v>
      </c>
      <c r="AA1806">
        <v>0</v>
      </c>
      <c r="AB1806" t="s">
        <v>51</v>
      </c>
      <c r="AC1806" t="s">
        <v>52</v>
      </c>
      <c r="AD1806">
        <v>1</v>
      </c>
      <c r="AE1806">
        <v>1</v>
      </c>
      <c r="AF1806">
        <v>1</v>
      </c>
      <c r="AG1806">
        <v>2026</v>
      </c>
      <c r="AH1806">
        <v>20251230</v>
      </c>
      <c r="AI1806" t="s">
        <v>3404</v>
      </c>
      <c r="AJ1806">
        <v>7500</v>
      </c>
      <c r="AK1806">
        <v>6514.09814453125</v>
      </c>
      <c r="AL1806" s="10">
        <f t="shared" si="224"/>
        <v>985.90185546875</v>
      </c>
      <c r="AM1806" s="11">
        <f t="shared" si="225"/>
        <v>0.13145358072916666</v>
      </c>
      <c r="AN1806">
        <v>7500</v>
      </c>
      <c r="AO1806">
        <v>6421.3007605528846</v>
      </c>
      <c r="AP1806" s="12">
        <f t="shared" si="226"/>
        <v>1078.6992394471154</v>
      </c>
      <c r="AQ1806" s="13">
        <f t="shared" si="227"/>
        <v>0.14382656525961537</v>
      </c>
      <c r="AR1806">
        <v>7500</v>
      </c>
      <c r="AS1806">
        <v>6917.1595543016256</v>
      </c>
      <c r="AT1806" s="14">
        <f t="shared" si="228"/>
        <v>582.84044569837442</v>
      </c>
      <c r="AU1806" s="15">
        <f t="shared" si="229"/>
        <v>7.7712059426449917E-2</v>
      </c>
      <c r="AV1806">
        <v>7500</v>
      </c>
      <c r="AW1806">
        <v>6504.954710144928</v>
      </c>
      <c r="AX1806" s="16">
        <f t="shared" si="230"/>
        <v>995.04528985507204</v>
      </c>
      <c r="AY1806" s="17">
        <f t="shared" si="231"/>
        <v>0.1326727053140096</v>
      </c>
    </row>
    <row r="1807" spans="1:51" x14ac:dyDescent="0.25">
      <c r="A1807" t="s">
        <v>69</v>
      </c>
      <c r="B1807" t="s">
        <v>85</v>
      </c>
      <c r="C1807">
        <v>3200</v>
      </c>
      <c r="D1807">
        <v>123715</v>
      </c>
      <c r="E1807">
        <v>2013</v>
      </c>
      <c r="F1807" t="s">
        <v>56</v>
      </c>
      <c r="G1807" t="s">
        <v>186</v>
      </c>
      <c r="H1807" t="s">
        <v>187</v>
      </c>
      <c r="J1807">
        <v>6</v>
      </c>
      <c r="K1807" t="s">
        <v>44</v>
      </c>
      <c r="L1807">
        <v>4</v>
      </c>
      <c r="M1807" t="s">
        <v>45</v>
      </c>
      <c r="N1807">
        <v>3.5</v>
      </c>
      <c r="O1807" t="s">
        <v>45</v>
      </c>
      <c r="P1807" t="s">
        <v>46</v>
      </c>
      <c r="R1807" t="s">
        <v>47</v>
      </c>
      <c r="S1807" t="s">
        <v>48</v>
      </c>
      <c r="T1807">
        <v>285</v>
      </c>
      <c r="U1807" t="s">
        <v>63</v>
      </c>
      <c r="V1807" t="s">
        <v>79</v>
      </c>
      <c r="X1807" t="s">
        <v>112</v>
      </c>
      <c r="Y1807" t="s">
        <v>125</v>
      </c>
      <c r="AA1807">
        <v>0</v>
      </c>
      <c r="AB1807" t="s">
        <v>51</v>
      </c>
      <c r="AC1807" t="s">
        <v>52</v>
      </c>
      <c r="AD1807">
        <v>1</v>
      </c>
      <c r="AE1807">
        <v>1</v>
      </c>
      <c r="AF1807">
        <v>1</v>
      </c>
      <c r="AG1807">
        <v>2026</v>
      </c>
      <c r="AH1807">
        <v>20251231</v>
      </c>
      <c r="AI1807" t="s">
        <v>3405</v>
      </c>
      <c r="AJ1807">
        <v>3200</v>
      </c>
      <c r="AK1807">
        <v>3946.11328125</v>
      </c>
      <c r="AL1807" s="10">
        <f t="shared" si="224"/>
        <v>746.11328125</v>
      </c>
      <c r="AM1807" s="11">
        <f t="shared" si="225"/>
        <v>0.23316040039062499</v>
      </c>
      <c r="AN1807">
        <v>3200</v>
      </c>
      <c r="AO1807">
        <v>3862.9520202103572</v>
      </c>
      <c r="AP1807" s="12">
        <f t="shared" si="226"/>
        <v>662.9520202103572</v>
      </c>
      <c r="AQ1807" s="13">
        <f t="shared" si="227"/>
        <v>0.20717250631573664</v>
      </c>
      <c r="AR1807">
        <v>3200</v>
      </c>
      <c r="AS1807">
        <v>4053.7654818574661</v>
      </c>
      <c r="AT1807" s="14">
        <f t="shared" si="228"/>
        <v>853.76548185746606</v>
      </c>
      <c r="AU1807" s="15">
        <f t="shared" si="229"/>
        <v>0.26680171308045814</v>
      </c>
      <c r="AV1807">
        <v>3200</v>
      </c>
      <c r="AW1807">
        <v>4024.070970042796</v>
      </c>
      <c r="AX1807" s="16">
        <f t="shared" si="230"/>
        <v>824.07097004279603</v>
      </c>
      <c r="AY1807" s="17">
        <f t="shared" si="231"/>
        <v>0.25752217813837375</v>
      </c>
    </row>
    <row r="1808" spans="1:51" x14ac:dyDescent="0.25">
      <c r="A1808" t="s">
        <v>54</v>
      </c>
      <c r="B1808" t="s">
        <v>453</v>
      </c>
      <c r="C1808">
        <v>5500</v>
      </c>
      <c r="D1808">
        <v>191212</v>
      </c>
      <c r="E1808">
        <v>2018</v>
      </c>
      <c r="F1808" t="s">
        <v>165</v>
      </c>
      <c r="G1808" t="s">
        <v>3406</v>
      </c>
      <c r="I1808" t="s">
        <v>3407</v>
      </c>
      <c r="J1808">
        <v>4</v>
      </c>
      <c r="K1808" t="s">
        <v>111</v>
      </c>
      <c r="L1808">
        <v>4</v>
      </c>
      <c r="M1808" t="s">
        <v>45</v>
      </c>
      <c r="N1808">
        <v>1.799999952316284</v>
      </c>
      <c r="O1808" t="s">
        <v>60</v>
      </c>
      <c r="P1808" t="s">
        <v>46</v>
      </c>
      <c r="Q1808">
        <v>4</v>
      </c>
      <c r="R1808" t="s">
        <v>440</v>
      </c>
      <c r="S1808" t="s">
        <v>62</v>
      </c>
      <c r="T1808">
        <v>137</v>
      </c>
      <c r="U1808" t="s">
        <v>63</v>
      </c>
      <c r="V1808" t="s">
        <v>64</v>
      </c>
      <c r="W1808" t="s">
        <v>2247</v>
      </c>
      <c r="X1808" t="s">
        <v>65</v>
      </c>
      <c r="Y1808" t="s">
        <v>50</v>
      </c>
      <c r="Z1808">
        <v>18850</v>
      </c>
      <c r="AA1808">
        <v>0</v>
      </c>
      <c r="AB1808" t="s">
        <v>51</v>
      </c>
      <c r="AC1808" t="s">
        <v>559</v>
      </c>
      <c r="AD1808">
        <v>1</v>
      </c>
      <c r="AE1808">
        <v>1</v>
      </c>
      <c r="AF1808">
        <v>1</v>
      </c>
      <c r="AG1808">
        <v>2026</v>
      </c>
      <c r="AH1808">
        <v>20260102</v>
      </c>
      <c r="AI1808" t="s">
        <v>3408</v>
      </c>
      <c r="AJ1808">
        <v>5500</v>
      </c>
      <c r="AK1808">
        <v>4821.95458984375</v>
      </c>
      <c r="AL1808" s="10">
        <f t="shared" si="224"/>
        <v>678.04541015625</v>
      </c>
      <c r="AM1808" s="11">
        <f t="shared" si="225"/>
        <v>0.12328098366477273</v>
      </c>
      <c r="AN1808">
        <v>5500</v>
      </c>
      <c r="AO1808">
        <v>5160.4093059509096</v>
      </c>
      <c r="AP1808" s="12">
        <f t="shared" si="226"/>
        <v>339.59069404909042</v>
      </c>
      <c r="AQ1808" s="13">
        <f t="shared" si="227"/>
        <v>6.1743762554380077E-2</v>
      </c>
      <c r="AR1808">
        <v>5500</v>
      </c>
      <c r="AS1808">
        <v>4544.7892536515874</v>
      </c>
      <c r="AT1808" s="14">
        <f t="shared" si="228"/>
        <v>955.21074634841261</v>
      </c>
      <c r="AU1808" s="15">
        <f t="shared" si="229"/>
        <v>0.17367468115425683</v>
      </c>
      <c r="AV1808">
        <v>5500</v>
      </c>
      <c r="AW1808">
        <v>4878.9991624790628</v>
      </c>
      <c r="AX1808" s="16">
        <f t="shared" si="230"/>
        <v>621.00083752093724</v>
      </c>
      <c r="AY1808" s="17">
        <f t="shared" si="231"/>
        <v>0.11290924318562495</v>
      </c>
    </row>
    <row r="1809" spans="1:51" x14ac:dyDescent="0.25">
      <c r="A1809" t="s">
        <v>54</v>
      </c>
      <c r="B1809" t="s">
        <v>249</v>
      </c>
      <c r="C1809">
        <v>5750</v>
      </c>
      <c r="D1809">
        <v>113134</v>
      </c>
      <c r="E1809">
        <v>2017</v>
      </c>
      <c r="F1809" t="s">
        <v>196</v>
      </c>
      <c r="G1809" t="s">
        <v>706</v>
      </c>
      <c r="H1809" t="s">
        <v>2326</v>
      </c>
      <c r="J1809">
        <v>6</v>
      </c>
      <c r="K1809" t="s">
        <v>111</v>
      </c>
      <c r="L1809">
        <v>4</v>
      </c>
      <c r="M1809" t="s">
        <v>45</v>
      </c>
      <c r="N1809">
        <v>3.2999999523162842</v>
      </c>
      <c r="O1809" t="s">
        <v>60</v>
      </c>
      <c r="P1809" t="s">
        <v>46</v>
      </c>
      <c r="R1809" t="s">
        <v>47</v>
      </c>
      <c r="S1809" t="s">
        <v>151</v>
      </c>
      <c r="T1809">
        <v>290</v>
      </c>
      <c r="U1809" t="s">
        <v>63</v>
      </c>
      <c r="X1809" t="s">
        <v>112</v>
      </c>
      <c r="Y1809" t="s">
        <v>82</v>
      </c>
      <c r="Z1809">
        <v>29200</v>
      </c>
      <c r="AA1809">
        <v>0</v>
      </c>
      <c r="AB1809" t="s">
        <v>51</v>
      </c>
      <c r="AC1809" t="s">
        <v>98</v>
      </c>
      <c r="AD1809">
        <v>1</v>
      </c>
      <c r="AE1809">
        <v>1</v>
      </c>
      <c r="AF1809">
        <v>1</v>
      </c>
      <c r="AG1809">
        <v>2026</v>
      </c>
      <c r="AH1809">
        <v>20251230</v>
      </c>
      <c r="AI1809" t="s">
        <v>3409</v>
      </c>
      <c r="AJ1809">
        <v>5750</v>
      </c>
      <c r="AK1809">
        <v>4815.03271484375</v>
      </c>
      <c r="AL1809" s="10">
        <f t="shared" si="224"/>
        <v>934.96728515625</v>
      </c>
      <c r="AM1809" s="11">
        <f t="shared" si="225"/>
        <v>0.16260300611413042</v>
      </c>
      <c r="AN1809">
        <v>5750</v>
      </c>
      <c r="AO1809">
        <v>5295.1230074237883</v>
      </c>
      <c r="AP1809" s="12">
        <f t="shared" si="226"/>
        <v>454.87699257621171</v>
      </c>
      <c r="AQ1809" s="13">
        <f t="shared" si="227"/>
        <v>7.9109042187167258E-2</v>
      </c>
      <c r="AR1809">
        <v>5750</v>
      </c>
      <c r="AS1809">
        <v>5271.8521483522309</v>
      </c>
      <c r="AT1809" s="14">
        <f t="shared" si="228"/>
        <v>478.14785164776913</v>
      </c>
      <c r="AU1809" s="15">
        <f t="shared" si="229"/>
        <v>8.3156148112655495E-2</v>
      </c>
      <c r="AV1809">
        <v>5750</v>
      </c>
      <c r="AW1809">
        <v>4926.1808755760367</v>
      </c>
      <c r="AX1809" s="16">
        <f t="shared" si="230"/>
        <v>823.81912442396333</v>
      </c>
      <c r="AY1809" s="17">
        <f t="shared" si="231"/>
        <v>0.14327289120416753</v>
      </c>
    </row>
    <row r="1810" spans="1:51" x14ac:dyDescent="0.25">
      <c r="A1810" t="s">
        <v>54</v>
      </c>
      <c r="B1810" t="s">
        <v>176</v>
      </c>
      <c r="C1810">
        <v>2600</v>
      </c>
      <c r="D1810">
        <v>200052</v>
      </c>
      <c r="E1810">
        <v>2014</v>
      </c>
      <c r="F1810" t="s">
        <v>56</v>
      </c>
      <c r="G1810" t="s">
        <v>94</v>
      </c>
      <c r="H1810" t="s">
        <v>230</v>
      </c>
      <c r="J1810">
        <v>6</v>
      </c>
      <c r="K1810" t="s">
        <v>87</v>
      </c>
      <c r="L1810">
        <v>4</v>
      </c>
      <c r="M1810" t="s">
        <v>45</v>
      </c>
      <c r="N1810">
        <v>3.5</v>
      </c>
      <c r="O1810" t="s">
        <v>60</v>
      </c>
      <c r="P1810" t="s">
        <v>46</v>
      </c>
      <c r="R1810" t="s">
        <v>47</v>
      </c>
      <c r="S1810" t="s">
        <v>62</v>
      </c>
      <c r="T1810">
        <v>290</v>
      </c>
      <c r="U1810" t="s">
        <v>63</v>
      </c>
      <c r="V1810" t="s">
        <v>79</v>
      </c>
      <c r="W1810" t="s">
        <v>417</v>
      </c>
      <c r="X1810" t="s">
        <v>97</v>
      </c>
      <c r="Y1810" t="s">
        <v>82</v>
      </c>
      <c r="AA1810">
        <v>0</v>
      </c>
      <c r="AB1810" t="s">
        <v>51</v>
      </c>
      <c r="AC1810" t="s">
        <v>52</v>
      </c>
      <c r="AD1810">
        <v>1</v>
      </c>
      <c r="AE1810">
        <v>1</v>
      </c>
      <c r="AF1810">
        <v>1</v>
      </c>
      <c r="AG1810">
        <v>2026</v>
      </c>
      <c r="AH1810">
        <v>20251230</v>
      </c>
      <c r="AI1810" t="s">
        <v>3410</v>
      </c>
      <c r="AJ1810">
        <v>2600</v>
      </c>
      <c r="AK1810">
        <v>3302.262451171875</v>
      </c>
      <c r="AL1810" s="10">
        <f t="shared" si="224"/>
        <v>702.262451171875</v>
      </c>
      <c r="AM1810" s="11">
        <f t="shared" si="225"/>
        <v>0.27010094275841345</v>
      </c>
      <c r="AN1810">
        <v>2600</v>
      </c>
      <c r="AO1810">
        <v>3386.4732667440171</v>
      </c>
      <c r="AP1810" s="12">
        <f t="shared" si="226"/>
        <v>786.47326674401711</v>
      </c>
      <c r="AQ1810" s="13">
        <f t="shared" si="227"/>
        <v>0.30248971797846813</v>
      </c>
      <c r="AR1810">
        <v>2600</v>
      </c>
      <c r="AS1810">
        <v>3860.2013005225099</v>
      </c>
      <c r="AT1810" s="14">
        <f t="shared" si="228"/>
        <v>1260.2013005225099</v>
      </c>
      <c r="AU1810" s="15">
        <f t="shared" si="229"/>
        <v>0.48469280789327301</v>
      </c>
      <c r="AV1810">
        <v>2600</v>
      </c>
      <c r="AW1810">
        <v>3437.0259365994239</v>
      </c>
      <c r="AX1810" s="16">
        <f t="shared" si="230"/>
        <v>837.02593659942386</v>
      </c>
      <c r="AY1810" s="17">
        <f t="shared" si="231"/>
        <v>0.32193305253823995</v>
      </c>
    </row>
    <row r="1811" spans="1:51" x14ac:dyDescent="0.25">
      <c r="A1811" t="s">
        <v>106</v>
      </c>
      <c r="B1811" t="s">
        <v>107</v>
      </c>
      <c r="C1811">
        <v>1800</v>
      </c>
      <c r="D1811">
        <v>131828</v>
      </c>
      <c r="E1811">
        <v>2008</v>
      </c>
      <c r="F1811" t="s">
        <v>343</v>
      </c>
      <c r="G1811" t="s">
        <v>620</v>
      </c>
      <c r="H1811" t="s">
        <v>365</v>
      </c>
      <c r="I1811" t="s">
        <v>3411</v>
      </c>
      <c r="J1811">
        <v>4</v>
      </c>
      <c r="K1811" t="s">
        <v>575</v>
      </c>
      <c r="L1811">
        <v>4</v>
      </c>
      <c r="M1811" t="s">
        <v>45</v>
      </c>
      <c r="N1811">
        <v>2.4000000953674321</v>
      </c>
      <c r="O1811" t="s">
        <v>76</v>
      </c>
      <c r="R1811" t="s">
        <v>47</v>
      </c>
      <c r="S1811" t="s">
        <v>78</v>
      </c>
      <c r="U1811" t="s">
        <v>63</v>
      </c>
      <c r="V1811" t="s">
        <v>64</v>
      </c>
      <c r="X1811" t="s">
        <v>49</v>
      </c>
      <c r="Y1811" t="s">
        <v>82</v>
      </c>
      <c r="AA1811">
        <v>0</v>
      </c>
      <c r="AB1811" t="s">
        <v>51</v>
      </c>
      <c r="AC1811" t="s">
        <v>52</v>
      </c>
      <c r="AD1811">
        <v>1</v>
      </c>
      <c r="AE1811">
        <v>1</v>
      </c>
      <c r="AF1811">
        <v>1</v>
      </c>
      <c r="AG1811">
        <v>2026</v>
      </c>
      <c r="AH1811">
        <v>20260102</v>
      </c>
      <c r="AI1811" t="s">
        <v>3412</v>
      </c>
      <c r="AJ1811">
        <v>1800</v>
      </c>
      <c r="AK1811">
        <v>1285.727905273438</v>
      </c>
      <c r="AL1811" s="10">
        <f t="shared" si="224"/>
        <v>514.27209472656205</v>
      </c>
      <c r="AM1811" s="11">
        <f t="shared" si="225"/>
        <v>0.28570671929253449</v>
      </c>
      <c r="AN1811">
        <v>1800</v>
      </c>
      <c r="AO1811">
        <v>1278.5693846530689</v>
      </c>
      <c r="AP1811" s="12">
        <f t="shared" si="226"/>
        <v>521.43061534693106</v>
      </c>
      <c r="AQ1811" s="13">
        <f t="shared" si="227"/>
        <v>0.28968367519273946</v>
      </c>
      <c r="AR1811">
        <v>1800</v>
      </c>
      <c r="AS1811">
        <v>1411.9426688727881</v>
      </c>
      <c r="AT1811" s="14">
        <f t="shared" si="228"/>
        <v>388.05733112721191</v>
      </c>
      <c r="AU1811" s="15">
        <f t="shared" si="229"/>
        <v>0.2155874061817844</v>
      </c>
      <c r="AV1811">
        <v>1800</v>
      </c>
      <c r="AW1811">
        <v>1288.2995708154499</v>
      </c>
      <c r="AX1811" s="16">
        <f t="shared" si="230"/>
        <v>511.7004291845501</v>
      </c>
      <c r="AY1811" s="17">
        <f t="shared" si="231"/>
        <v>0.28427801621363896</v>
      </c>
    </row>
    <row r="1812" spans="1:51" x14ac:dyDescent="0.25">
      <c r="A1812" t="s">
        <v>69</v>
      </c>
      <c r="B1812" t="s">
        <v>210</v>
      </c>
      <c r="C1812">
        <v>5000</v>
      </c>
      <c r="D1812">
        <v>146861</v>
      </c>
      <c r="E1812">
        <v>2015</v>
      </c>
      <c r="F1812" t="s">
        <v>56</v>
      </c>
      <c r="G1812" t="s">
        <v>86</v>
      </c>
      <c r="H1812" t="s">
        <v>255</v>
      </c>
      <c r="J1812">
        <v>4</v>
      </c>
      <c r="K1812" t="s">
        <v>44</v>
      </c>
      <c r="L1812">
        <v>4</v>
      </c>
      <c r="M1812" t="s">
        <v>45</v>
      </c>
      <c r="N1812">
        <v>2</v>
      </c>
      <c r="O1812" t="s">
        <v>76</v>
      </c>
      <c r="P1812" t="s">
        <v>46</v>
      </c>
      <c r="R1812" t="s">
        <v>47</v>
      </c>
      <c r="S1812" t="s">
        <v>78</v>
      </c>
      <c r="T1812">
        <v>240</v>
      </c>
      <c r="U1812" t="s">
        <v>63</v>
      </c>
      <c r="V1812" t="s">
        <v>64</v>
      </c>
      <c r="X1812" t="s">
        <v>49</v>
      </c>
      <c r="Y1812" t="s">
        <v>82</v>
      </c>
      <c r="AA1812">
        <v>0</v>
      </c>
      <c r="AB1812" t="s">
        <v>51</v>
      </c>
      <c r="AC1812" t="s">
        <v>52</v>
      </c>
      <c r="AD1812">
        <v>1</v>
      </c>
      <c r="AE1812">
        <v>1</v>
      </c>
      <c r="AF1812">
        <v>1</v>
      </c>
      <c r="AG1812">
        <v>2026</v>
      </c>
      <c r="AH1812">
        <v>20260102</v>
      </c>
      <c r="AI1812" t="s">
        <v>3413</v>
      </c>
      <c r="AJ1812">
        <v>5000</v>
      </c>
      <c r="AK1812">
        <v>3304.332763671875</v>
      </c>
      <c r="AL1812" s="10">
        <f t="shared" si="224"/>
        <v>1695.667236328125</v>
      </c>
      <c r="AM1812" s="11">
        <f t="shared" si="225"/>
        <v>0.339133447265625</v>
      </c>
      <c r="AN1812">
        <v>5000</v>
      </c>
      <c r="AO1812">
        <v>3138.41401748714</v>
      </c>
      <c r="AP1812" s="12">
        <f t="shared" si="226"/>
        <v>1861.58598251286</v>
      </c>
      <c r="AQ1812" s="13">
        <f t="shared" si="227"/>
        <v>0.372317196502572</v>
      </c>
      <c r="AR1812">
        <v>5000</v>
      </c>
      <c r="AS1812">
        <v>3131.1186301696648</v>
      </c>
      <c r="AT1812" s="14">
        <f t="shared" si="228"/>
        <v>1868.8813698303352</v>
      </c>
      <c r="AU1812" s="15">
        <f t="shared" si="229"/>
        <v>0.37377627396606705</v>
      </c>
      <c r="AV1812">
        <v>5000</v>
      </c>
      <c r="AW1812">
        <v>3344.0677966101689</v>
      </c>
      <c r="AX1812" s="16">
        <f t="shared" si="230"/>
        <v>1655.9322033898311</v>
      </c>
      <c r="AY1812" s="17">
        <f t="shared" si="231"/>
        <v>0.33118644067796621</v>
      </c>
    </row>
    <row r="1813" spans="1:51" x14ac:dyDescent="0.25">
      <c r="A1813" t="s">
        <v>54</v>
      </c>
      <c r="B1813" t="s">
        <v>328</v>
      </c>
      <c r="C1813">
        <v>30000</v>
      </c>
      <c r="D1813">
        <v>63985</v>
      </c>
      <c r="E1813">
        <v>2021</v>
      </c>
      <c r="F1813" t="s">
        <v>115</v>
      </c>
      <c r="G1813" t="s">
        <v>786</v>
      </c>
      <c r="H1813" t="s">
        <v>3414</v>
      </c>
      <c r="J1813">
        <v>6</v>
      </c>
      <c r="K1813" t="s">
        <v>44</v>
      </c>
      <c r="L1813">
        <v>4</v>
      </c>
      <c r="M1813" t="s">
        <v>45</v>
      </c>
      <c r="N1813">
        <v>3</v>
      </c>
      <c r="O1813" t="s">
        <v>45</v>
      </c>
      <c r="P1813" t="s">
        <v>46</v>
      </c>
      <c r="Q1813">
        <v>5</v>
      </c>
      <c r="R1813" t="s">
        <v>47</v>
      </c>
      <c r="U1813" t="s">
        <v>63</v>
      </c>
      <c r="V1813" t="s">
        <v>79</v>
      </c>
      <c r="W1813" t="s">
        <v>2030</v>
      </c>
      <c r="X1813" t="s">
        <v>112</v>
      </c>
      <c r="Y1813" t="s">
        <v>120</v>
      </c>
      <c r="AA1813">
        <v>0</v>
      </c>
      <c r="AB1813" t="s">
        <v>51</v>
      </c>
      <c r="AC1813" t="s">
        <v>52</v>
      </c>
      <c r="AD1813">
        <v>1</v>
      </c>
      <c r="AE1813">
        <v>1</v>
      </c>
      <c r="AF1813">
        <v>1</v>
      </c>
      <c r="AG1813">
        <v>2026</v>
      </c>
      <c r="AH1813">
        <v>20251230</v>
      </c>
      <c r="AI1813" t="s">
        <v>3415</v>
      </c>
      <c r="AJ1813">
        <v>30000</v>
      </c>
      <c r="AK1813">
        <v>23962.787109375</v>
      </c>
      <c r="AL1813" s="10">
        <f t="shared" si="224"/>
        <v>6037.212890625</v>
      </c>
      <c r="AM1813" s="11">
        <f t="shared" si="225"/>
        <v>0.2012404296875</v>
      </c>
      <c r="AN1813">
        <v>30000</v>
      </c>
      <c r="AO1813">
        <v>21712.420087635139</v>
      </c>
      <c r="AP1813" s="12">
        <f t="shared" si="226"/>
        <v>8287.5799123648612</v>
      </c>
      <c r="AQ1813" s="13">
        <f t="shared" si="227"/>
        <v>0.2762526637454954</v>
      </c>
      <c r="AR1813">
        <v>30000</v>
      </c>
      <c r="AS1813">
        <v>22017.25641664779</v>
      </c>
      <c r="AT1813" s="14">
        <f t="shared" si="228"/>
        <v>7982.7435833522104</v>
      </c>
      <c r="AU1813" s="15">
        <f t="shared" si="229"/>
        <v>0.26609145277840701</v>
      </c>
      <c r="AV1813">
        <v>30000</v>
      </c>
      <c r="AW1813">
        <v>23680.914149443561</v>
      </c>
      <c r="AX1813" s="16">
        <f t="shared" si="230"/>
        <v>6319.0858505564393</v>
      </c>
      <c r="AY1813" s="17">
        <f t="shared" si="231"/>
        <v>0.21063619501854797</v>
      </c>
    </row>
    <row r="1814" spans="1:51" x14ac:dyDescent="0.25">
      <c r="A1814" t="s">
        <v>54</v>
      </c>
      <c r="B1814" t="s">
        <v>249</v>
      </c>
      <c r="C1814">
        <v>2200</v>
      </c>
      <c r="D1814">
        <v>108834</v>
      </c>
      <c r="E1814">
        <v>2015</v>
      </c>
      <c r="F1814" t="s">
        <v>349</v>
      </c>
      <c r="G1814" t="s">
        <v>834</v>
      </c>
      <c r="H1814" t="s">
        <v>372</v>
      </c>
      <c r="J1814">
        <v>6</v>
      </c>
      <c r="K1814" t="s">
        <v>87</v>
      </c>
      <c r="L1814">
        <v>4</v>
      </c>
      <c r="M1814" t="s">
        <v>45</v>
      </c>
      <c r="N1814">
        <v>3.5999999046325679</v>
      </c>
      <c r="O1814" t="s">
        <v>60</v>
      </c>
      <c r="P1814" t="s">
        <v>46</v>
      </c>
      <c r="R1814" t="s">
        <v>47</v>
      </c>
      <c r="S1814" t="s">
        <v>62</v>
      </c>
      <c r="U1814" t="s">
        <v>63</v>
      </c>
      <c r="X1814" t="s">
        <v>112</v>
      </c>
      <c r="Y1814" t="s">
        <v>66</v>
      </c>
      <c r="AA1814">
        <v>0</v>
      </c>
      <c r="AB1814" t="s">
        <v>51</v>
      </c>
      <c r="AC1814" t="s">
        <v>52</v>
      </c>
      <c r="AD1814">
        <v>1</v>
      </c>
      <c r="AE1814">
        <v>1</v>
      </c>
      <c r="AF1814">
        <v>1</v>
      </c>
      <c r="AG1814">
        <v>2026</v>
      </c>
      <c r="AH1814">
        <v>20251230</v>
      </c>
      <c r="AI1814" t="s">
        <v>3416</v>
      </c>
      <c r="AJ1814">
        <v>2200</v>
      </c>
      <c r="AK1814">
        <v>3318.0322265625</v>
      </c>
      <c r="AL1814" s="10">
        <f t="shared" si="224"/>
        <v>1118.0322265625</v>
      </c>
      <c r="AM1814" s="11">
        <f t="shared" si="225"/>
        <v>0.50819646661931817</v>
      </c>
      <c r="AN1814">
        <v>2200</v>
      </c>
      <c r="AO1814">
        <v>3394.7622860392821</v>
      </c>
      <c r="AP1814" s="12">
        <f t="shared" si="226"/>
        <v>1194.7622860392821</v>
      </c>
      <c r="AQ1814" s="13">
        <f t="shared" si="227"/>
        <v>0.54307376638149185</v>
      </c>
      <c r="AR1814">
        <v>2200</v>
      </c>
      <c r="AS1814">
        <v>3235.2566462772479</v>
      </c>
      <c r="AT1814" s="14">
        <f t="shared" si="228"/>
        <v>1035.2566462772479</v>
      </c>
      <c r="AU1814" s="15">
        <f t="shared" si="229"/>
        <v>0.47057120285329451</v>
      </c>
      <c r="AV1814">
        <v>2200</v>
      </c>
      <c r="AW1814">
        <v>3437.0259365994239</v>
      </c>
      <c r="AX1814" s="16">
        <f t="shared" si="230"/>
        <v>1237.0259365994239</v>
      </c>
      <c r="AY1814" s="17">
        <f t="shared" si="231"/>
        <v>0.56228451663610179</v>
      </c>
    </row>
    <row r="1815" spans="1:51" x14ac:dyDescent="0.25">
      <c r="A1815" t="s">
        <v>69</v>
      </c>
      <c r="B1815" t="s">
        <v>335</v>
      </c>
      <c r="C1815">
        <v>510</v>
      </c>
      <c r="D1815">
        <v>254000</v>
      </c>
      <c r="E1815">
        <v>2012</v>
      </c>
      <c r="F1815" t="s">
        <v>349</v>
      </c>
      <c r="G1815" t="s">
        <v>834</v>
      </c>
      <c r="H1815" t="s">
        <v>792</v>
      </c>
      <c r="J1815">
        <v>6</v>
      </c>
      <c r="K1815" t="s">
        <v>111</v>
      </c>
      <c r="L1815">
        <v>4</v>
      </c>
      <c r="M1815" t="s">
        <v>45</v>
      </c>
      <c r="N1815">
        <v>3.5999999046325679</v>
      </c>
      <c r="O1815" t="s">
        <v>45</v>
      </c>
      <c r="P1815" t="s">
        <v>46</v>
      </c>
      <c r="R1815" t="s">
        <v>47</v>
      </c>
      <c r="S1815" t="s">
        <v>48</v>
      </c>
      <c r="T1815">
        <v>283</v>
      </c>
      <c r="U1815" t="s">
        <v>394</v>
      </c>
      <c r="X1815" t="s">
        <v>112</v>
      </c>
      <c r="Y1815" t="s">
        <v>66</v>
      </c>
      <c r="AA1815">
        <v>0</v>
      </c>
      <c r="AB1815" t="s">
        <v>51</v>
      </c>
      <c r="AC1815" t="s">
        <v>52</v>
      </c>
      <c r="AD1815">
        <v>1</v>
      </c>
      <c r="AE1815">
        <v>1</v>
      </c>
      <c r="AF1815">
        <v>1</v>
      </c>
      <c r="AG1815">
        <v>2026</v>
      </c>
      <c r="AH1815">
        <v>20260102</v>
      </c>
      <c r="AI1815" t="s">
        <v>3417</v>
      </c>
      <c r="AJ1815">
        <v>510</v>
      </c>
      <c r="AK1815">
        <v>803.1566162109375</v>
      </c>
      <c r="AL1815" s="10">
        <f t="shared" si="224"/>
        <v>293.1566162109375</v>
      </c>
      <c r="AM1815" s="11">
        <f t="shared" si="225"/>
        <v>0.57481689453124996</v>
      </c>
      <c r="AN1815">
        <v>510</v>
      </c>
      <c r="AO1815">
        <v>809.55122158772065</v>
      </c>
      <c r="AP1815" s="12">
        <f t="shared" si="226"/>
        <v>299.55122158772065</v>
      </c>
      <c r="AQ1815" s="13">
        <f t="shared" si="227"/>
        <v>0.58735533644651106</v>
      </c>
      <c r="AR1815">
        <v>510</v>
      </c>
      <c r="AS1815">
        <v>803.29948950569769</v>
      </c>
      <c r="AT1815" s="14">
        <f t="shared" si="228"/>
        <v>293.29948950569769</v>
      </c>
      <c r="AU1815" s="15">
        <f t="shared" si="229"/>
        <v>0.57509703824646607</v>
      </c>
      <c r="AV1815">
        <v>510</v>
      </c>
      <c r="AW1815">
        <v>808.80816831683171</v>
      </c>
      <c r="AX1815" s="16">
        <f t="shared" si="230"/>
        <v>298.80816831683171</v>
      </c>
      <c r="AY1815" s="17">
        <f t="shared" si="231"/>
        <v>0.58589836924868965</v>
      </c>
    </row>
    <row r="1816" spans="1:51" x14ac:dyDescent="0.25">
      <c r="A1816" t="s">
        <v>69</v>
      </c>
      <c r="B1816" t="s">
        <v>210</v>
      </c>
      <c r="C1816">
        <v>5800</v>
      </c>
      <c r="D1816">
        <v>69465</v>
      </c>
      <c r="E1816">
        <v>2019</v>
      </c>
      <c r="F1816" t="s">
        <v>343</v>
      </c>
      <c r="G1816" t="s">
        <v>426</v>
      </c>
      <c r="H1816" t="s">
        <v>230</v>
      </c>
      <c r="J1816">
        <v>6</v>
      </c>
      <c r="K1816" t="s">
        <v>44</v>
      </c>
      <c r="L1816">
        <v>4</v>
      </c>
      <c r="M1816" t="s">
        <v>45</v>
      </c>
      <c r="N1816">
        <v>3.2000000476837158</v>
      </c>
      <c r="O1816" t="s">
        <v>76</v>
      </c>
      <c r="P1816" t="s">
        <v>46</v>
      </c>
      <c r="R1816" t="s">
        <v>47</v>
      </c>
      <c r="S1816" t="s">
        <v>78</v>
      </c>
      <c r="T1816">
        <v>271</v>
      </c>
      <c r="U1816" t="s">
        <v>63</v>
      </c>
      <c r="V1816" t="s">
        <v>79</v>
      </c>
      <c r="X1816" t="s">
        <v>112</v>
      </c>
      <c r="Y1816" t="s">
        <v>82</v>
      </c>
      <c r="Z1816">
        <v>31450</v>
      </c>
      <c r="AA1816">
        <v>0</v>
      </c>
      <c r="AB1816" t="s">
        <v>51</v>
      </c>
      <c r="AC1816" t="s">
        <v>52</v>
      </c>
      <c r="AD1816">
        <v>1</v>
      </c>
      <c r="AE1816">
        <v>1</v>
      </c>
      <c r="AF1816">
        <v>1</v>
      </c>
      <c r="AG1816">
        <v>2026</v>
      </c>
      <c r="AH1816">
        <v>20260102</v>
      </c>
      <c r="AI1816" t="s">
        <v>3418</v>
      </c>
      <c r="AJ1816">
        <v>5800</v>
      </c>
      <c r="AK1816">
        <v>13301.2626953125</v>
      </c>
      <c r="AL1816" s="10">
        <f t="shared" si="224"/>
        <v>7501.2626953125</v>
      </c>
      <c r="AM1816" s="11">
        <f t="shared" si="225"/>
        <v>1.2933211543642242</v>
      </c>
      <c r="AN1816">
        <v>5800</v>
      </c>
      <c r="AO1816">
        <v>12222.850067445919</v>
      </c>
      <c r="AP1816" s="12">
        <f t="shared" si="226"/>
        <v>6422.8500674459192</v>
      </c>
      <c r="AQ1816" s="13">
        <f t="shared" si="227"/>
        <v>1.1073879426630895</v>
      </c>
      <c r="AR1816">
        <v>5800</v>
      </c>
      <c r="AS1816">
        <v>12771.078822940121</v>
      </c>
      <c r="AT1816" s="14">
        <f t="shared" si="228"/>
        <v>6971.0788229401205</v>
      </c>
      <c r="AU1816" s="15">
        <f t="shared" si="229"/>
        <v>1.2019101418862277</v>
      </c>
      <c r="AV1816">
        <v>5800</v>
      </c>
      <c r="AW1816">
        <v>13199.681664247701</v>
      </c>
      <c r="AX1816" s="16">
        <f t="shared" si="230"/>
        <v>7399.6816642477006</v>
      </c>
      <c r="AY1816" s="17">
        <f t="shared" si="231"/>
        <v>1.2758071834909828</v>
      </c>
    </row>
    <row r="1817" spans="1:51" x14ac:dyDescent="0.25">
      <c r="A1817" t="s">
        <v>39</v>
      </c>
      <c r="B1817" t="s">
        <v>228</v>
      </c>
      <c r="C1817">
        <v>2300</v>
      </c>
      <c r="D1817">
        <v>87786</v>
      </c>
      <c r="E1817">
        <v>2016</v>
      </c>
      <c r="F1817" t="s">
        <v>71</v>
      </c>
      <c r="G1817" t="s">
        <v>1473</v>
      </c>
      <c r="H1817" t="s">
        <v>495</v>
      </c>
      <c r="J1817">
        <v>4</v>
      </c>
      <c r="K1817" t="s">
        <v>44</v>
      </c>
      <c r="L1817">
        <v>4</v>
      </c>
      <c r="M1817" t="s">
        <v>45</v>
      </c>
      <c r="N1817">
        <v>1.3999999761581421</v>
      </c>
      <c r="O1817" t="s">
        <v>60</v>
      </c>
      <c r="P1817" t="s">
        <v>46</v>
      </c>
      <c r="R1817" t="s">
        <v>61</v>
      </c>
      <c r="U1817" t="s">
        <v>63</v>
      </c>
      <c r="V1817" t="s">
        <v>64</v>
      </c>
      <c r="W1817" t="s">
        <v>1063</v>
      </c>
      <c r="X1817" t="s">
        <v>65</v>
      </c>
      <c r="Y1817" t="s">
        <v>82</v>
      </c>
      <c r="AA1817">
        <v>0</v>
      </c>
      <c r="AB1817" t="s">
        <v>51</v>
      </c>
      <c r="AC1817" t="s">
        <v>67</v>
      </c>
      <c r="AD1817">
        <v>1</v>
      </c>
      <c r="AE1817">
        <v>1</v>
      </c>
      <c r="AF1817">
        <v>1</v>
      </c>
      <c r="AG1817">
        <v>2026</v>
      </c>
      <c r="AH1817">
        <v>20251229</v>
      </c>
      <c r="AI1817" t="s">
        <v>3419</v>
      </c>
      <c r="AJ1817">
        <v>2300</v>
      </c>
      <c r="AK1817">
        <v>2968.3349609375</v>
      </c>
      <c r="AL1817" s="10">
        <f t="shared" si="224"/>
        <v>668.3349609375</v>
      </c>
      <c r="AM1817" s="11">
        <f t="shared" si="225"/>
        <v>0.29058041779891303</v>
      </c>
      <c r="AN1817">
        <v>2300</v>
      </c>
      <c r="AO1817">
        <v>2991.9274617797082</v>
      </c>
      <c r="AP1817" s="12">
        <f t="shared" si="226"/>
        <v>691.92746177970821</v>
      </c>
      <c r="AQ1817" s="13">
        <f t="shared" si="227"/>
        <v>0.30083802686074268</v>
      </c>
      <c r="AR1817">
        <v>2300</v>
      </c>
      <c r="AS1817">
        <v>2528.437976537542</v>
      </c>
      <c r="AT1817" s="14">
        <f t="shared" si="228"/>
        <v>228.437976537542</v>
      </c>
      <c r="AU1817" s="15">
        <f t="shared" si="229"/>
        <v>9.9320859364148695E-2</v>
      </c>
      <c r="AV1817">
        <v>2300</v>
      </c>
      <c r="AW1817">
        <v>3078.173913043478</v>
      </c>
      <c r="AX1817" s="16">
        <f t="shared" si="230"/>
        <v>778.17391304347802</v>
      </c>
      <c r="AY1817" s="17">
        <f t="shared" si="231"/>
        <v>0.33833648393194699</v>
      </c>
    </row>
    <row r="1818" spans="1:51" x14ac:dyDescent="0.25">
      <c r="A1818" t="s">
        <v>39</v>
      </c>
      <c r="B1818" t="s">
        <v>295</v>
      </c>
      <c r="C1818">
        <v>7000</v>
      </c>
      <c r="D1818">
        <v>65904</v>
      </c>
      <c r="E1818">
        <v>2019</v>
      </c>
      <c r="F1818" t="s">
        <v>56</v>
      </c>
      <c r="G1818" t="s">
        <v>86</v>
      </c>
      <c r="H1818" t="s">
        <v>58</v>
      </c>
      <c r="J1818">
        <v>4</v>
      </c>
      <c r="K1818" t="s">
        <v>59</v>
      </c>
      <c r="L1818">
        <v>4</v>
      </c>
      <c r="M1818" t="s">
        <v>45</v>
      </c>
      <c r="N1818">
        <v>1.5</v>
      </c>
      <c r="O1818" t="s">
        <v>76</v>
      </c>
      <c r="P1818" t="s">
        <v>46</v>
      </c>
      <c r="Q1818">
        <v>4</v>
      </c>
      <c r="R1818" t="s">
        <v>47</v>
      </c>
      <c r="S1818" t="s">
        <v>78</v>
      </c>
      <c r="T1818">
        <v>170</v>
      </c>
      <c r="U1818" t="s">
        <v>63</v>
      </c>
      <c r="V1818" t="s">
        <v>64</v>
      </c>
      <c r="W1818" t="s">
        <v>1094</v>
      </c>
      <c r="X1818" t="s">
        <v>49</v>
      </c>
      <c r="Y1818" t="s">
        <v>82</v>
      </c>
      <c r="Z1818">
        <v>28000</v>
      </c>
      <c r="AA1818">
        <v>0</v>
      </c>
      <c r="AB1818" t="s">
        <v>51</v>
      </c>
      <c r="AC1818" t="s">
        <v>52</v>
      </c>
      <c r="AD1818">
        <v>1</v>
      </c>
      <c r="AE1818">
        <v>1</v>
      </c>
      <c r="AF1818">
        <v>1</v>
      </c>
      <c r="AG1818">
        <v>2026</v>
      </c>
      <c r="AH1818">
        <v>20251230</v>
      </c>
      <c r="AI1818" t="s">
        <v>3420</v>
      </c>
      <c r="AJ1818">
        <v>7000</v>
      </c>
      <c r="AK1818">
        <v>8754.7255859375</v>
      </c>
      <c r="AL1818" s="10">
        <f t="shared" si="224"/>
        <v>1754.7255859375</v>
      </c>
      <c r="AM1818" s="11">
        <f t="shared" si="225"/>
        <v>0.25067508370535713</v>
      </c>
      <c r="AN1818">
        <v>7000</v>
      </c>
      <c r="AO1818">
        <v>8659.1128532494768</v>
      </c>
      <c r="AP1818" s="12">
        <f t="shared" si="226"/>
        <v>1659.1128532494768</v>
      </c>
      <c r="AQ1818" s="13">
        <f t="shared" si="227"/>
        <v>0.2370161218927824</v>
      </c>
      <c r="AR1818">
        <v>7000</v>
      </c>
      <c r="AS1818">
        <v>8665.6228705933372</v>
      </c>
      <c r="AT1818" s="14">
        <f t="shared" si="228"/>
        <v>1665.6228705933372</v>
      </c>
      <c r="AU1818" s="15">
        <f t="shared" si="229"/>
        <v>0.23794612437047674</v>
      </c>
      <c r="AV1818">
        <v>7000</v>
      </c>
      <c r="AW1818">
        <v>8783.1252390057361</v>
      </c>
      <c r="AX1818" s="16">
        <f t="shared" si="230"/>
        <v>1783.1252390057361</v>
      </c>
      <c r="AY1818" s="17">
        <f t="shared" si="231"/>
        <v>0.25473217700081946</v>
      </c>
    </row>
    <row r="1819" spans="1:51" x14ac:dyDescent="0.25">
      <c r="A1819" t="s">
        <v>39</v>
      </c>
      <c r="B1819" t="s">
        <v>228</v>
      </c>
      <c r="C1819">
        <v>2400</v>
      </c>
      <c r="D1819">
        <v>183263</v>
      </c>
      <c r="E1819">
        <v>2005</v>
      </c>
      <c r="F1819" t="s">
        <v>818</v>
      </c>
      <c r="G1819" t="s">
        <v>913</v>
      </c>
      <c r="H1819" t="s">
        <v>3421</v>
      </c>
      <c r="I1819" t="s">
        <v>2010</v>
      </c>
      <c r="J1819">
        <v>6</v>
      </c>
      <c r="K1819" t="s">
        <v>118</v>
      </c>
      <c r="L1819">
        <v>4</v>
      </c>
      <c r="M1819" t="s">
        <v>45</v>
      </c>
      <c r="N1819">
        <v>3.2999999523162842</v>
      </c>
      <c r="O1819" t="s">
        <v>45</v>
      </c>
      <c r="P1819" t="s">
        <v>46</v>
      </c>
      <c r="R1819" t="s">
        <v>47</v>
      </c>
      <c r="T1819">
        <v>223</v>
      </c>
      <c r="U1819" t="s">
        <v>63</v>
      </c>
      <c r="V1819" t="s">
        <v>79</v>
      </c>
      <c r="W1819" t="s">
        <v>2011</v>
      </c>
      <c r="X1819" t="s">
        <v>112</v>
      </c>
      <c r="Y1819" t="s">
        <v>125</v>
      </c>
      <c r="AA1819">
        <v>0</v>
      </c>
      <c r="AB1819" t="s">
        <v>51</v>
      </c>
      <c r="AC1819" t="s">
        <v>52</v>
      </c>
      <c r="AD1819">
        <v>1</v>
      </c>
      <c r="AE1819">
        <v>1</v>
      </c>
      <c r="AF1819">
        <v>1</v>
      </c>
      <c r="AG1819">
        <v>2026</v>
      </c>
      <c r="AH1819">
        <v>20251229</v>
      </c>
      <c r="AI1819" t="s">
        <v>3422</v>
      </c>
      <c r="AJ1819">
        <v>2400</v>
      </c>
      <c r="AK1819">
        <v>1620.745361328125</v>
      </c>
      <c r="AL1819" s="10">
        <f t="shared" si="224"/>
        <v>779.254638671875</v>
      </c>
      <c r="AM1819" s="11">
        <f t="shared" si="225"/>
        <v>0.32468943277994794</v>
      </c>
      <c r="AN1819">
        <v>2400</v>
      </c>
      <c r="AO1819">
        <v>1692.8460189826239</v>
      </c>
      <c r="AP1819" s="12">
        <f t="shared" si="226"/>
        <v>707.15398101737605</v>
      </c>
      <c r="AQ1819" s="13">
        <f t="shared" si="227"/>
        <v>0.29464749209057334</v>
      </c>
      <c r="AR1819">
        <v>2400</v>
      </c>
      <c r="AS1819">
        <v>1605.690677495264</v>
      </c>
      <c r="AT1819" s="14">
        <f t="shared" si="228"/>
        <v>794.30932250473597</v>
      </c>
      <c r="AU1819" s="15">
        <f t="shared" si="229"/>
        <v>0.33096221771030665</v>
      </c>
      <c r="AV1819">
        <v>2400</v>
      </c>
      <c r="AW1819">
        <v>1697.4010938924339</v>
      </c>
      <c r="AX1819" s="16">
        <f t="shared" si="230"/>
        <v>702.59890610756611</v>
      </c>
      <c r="AY1819" s="17">
        <f t="shared" si="231"/>
        <v>0.29274954421148586</v>
      </c>
    </row>
    <row r="1820" spans="1:51" x14ac:dyDescent="0.25">
      <c r="A1820" t="s">
        <v>39</v>
      </c>
      <c r="B1820" t="s">
        <v>228</v>
      </c>
      <c r="C1820">
        <v>2200</v>
      </c>
      <c r="D1820">
        <v>209180</v>
      </c>
      <c r="E1820">
        <v>2013</v>
      </c>
      <c r="F1820" t="s">
        <v>397</v>
      </c>
      <c r="G1820" t="s">
        <v>565</v>
      </c>
      <c r="H1820" t="s">
        <v>3423</v>
      </c>
      <c r="J1820">
        <v>6</v>
      </c>
      <c r="K1820" t="s">
        <v>87</v>
      </c>
      <c r="L1820">
        <v>4</v>
      </c>
      <c r="M1820" t="s">
        <v>45</v>
      </c>
      <c r="N1820">
        <v>3.5</v>
      </c>
      <c r="O1820" t="s">
        <v>60</v>
      </c>
      <c r="P1820" t="s">
        <v>46</v>
      </c>
      <c r="R1820" t="s">
        <v>353</v>
      </c>
      <c r="S1820" t="s">
        <v>62</v>
      </c>
      <c r="T1820">
        <v>248</v>
      </c>
      <c r="U1820" t="s">
        <v>63</v>
      </c>
      <c r="V1820" t="s">
        <v>79</v>
      </c>
      <c r="W1820" t="s">
        <v>566</v>
      </c>
      <c r="X1820" t="s">
        <v>97</v>
      </c>
      <c r="Y1820" t="s">
        <v>82</v>
      </c>
      <c r="AA1820">
        <v>0</v>
      </c>
      <c r="AB1820" t="s">
        <v>51</v>
      </c>
      <c r="AC1820" t="s">
        <v>353</v>
      </c>
      <c r="AD1820">
        <v>1</v>
      </c>
      <c r="AE1820">
        <v>1</v>
      </c>
      <c r="AF1820">
        <v>1</v>
      </c>
      <c r="AG1820">
        <v>2026</v>
      </c>
      <c r="AH1820">
        <v>20251229</v>
      </c>
      <c r="AI1820" t="s">
        <v>3424</v>
      </c>
      <c r="AJ1820">
        <v>2200</v>
      </c>
      <c r="AK1820">
        <v>2132.4951171875</v>
      </c>
      <c r="AL1820" s="10">
        <f t="shared" si="224"/>
        <v>67.5048828125</v>
      </c>
      <c r="AM1820" s="11">
        <f t="shared" si="225"/>
        <v>3.0684037642045456E-2</v>
      </c>
      <c r="AN1820">
        <v>2200</v>
      </c>
      <c r="AO1820">
        <v>2074.72063759703</v>
      </c>
      <c r="AP1820" s="12">
        <f t="shared" si="226"/>
        <v>125.27936240297004</v>
      </c>
      <c r="AQ1820" s="13">
        <f t="shared" si="227"/>
        <v>5.6945164728622745E-2</v>
      </c>
      <c r="AR1820">
        <v>2200</v>
      </c>
      <c r="AS1820">
        <v>2175.5946531893301</v>
      </c>
      <c r="AT1820" s="14">
        <f t="shared" si="228"/>
        <v>24.405346810669926</v>
      </c>
      <c r="AU1820" s="15">
        <f t="shared" si="229"/>
        <v>1.109333945939542E-2</v>
      </c>
      <c r="AV1820">
        <v>2200</v>
      </c>
      <c r="AW1820">
        <v>2108.1264367816102</v>
      </c>
      <c r="AX1820" s="16">
        <f t="shared" si="230"/>
        <v>91.873563218389791</v>
      </c>
      <c r="AY1820" s="17">
        <f t="shared" si="231"/>
        <v>4.1760710553813543E-2</v>
      </c>
    </row>
    <row r="1821" spans="1:51" x14ac:dyDescent="0.25">
      <c r="A1821" t="s">
        <v>54</v>
      </c>
      <c r="B1821" t="s">
        <v>328</v>
      </c>
      <c r="C1821">
        <v>2500</v>
      </c>
      <c r="D1821">
        <v>82433</v>
      </c>
      <c r="E1821">
        <v>2014</v>
      </c>
      <c r="F1821" t="s">
        <v>115</v>
      </c>
      <c r="G1821" t="s">
        <v>3425</v>
      </c>
      <c r="K1821" t="s">
        <v>111</v>
      </c>
      <c r="L1821">
        <v>4</v>
      </c>
      <c r="M1821" t="s">
        <v>45</v>
      </c>
      <c r="O1821" t="s">
        <v>60</v>
      </c>
      <c r="P1821" t="s">
        <v>46</v>
      </c>
      <c r="R1821" t="s">
        <v>61</v>
      </c>
      <c r="U1821" t="s">
        <v>584</v>
      </c>
      <c r="Y1821" t="s">
        <v>120</v>
      </c>
      <c r="AA1821">
        <v>1</v>
      </c>
      <c r="AB1821" t="s">
        <v>585</v>
      </c>
      <c r="AC1821" t="s">
        <v>293</v>
      </c>
      <c r="AD1821">
        <v>1</v>
      </c>
      <c r="AE1821">
        <v>1</v>
      </c>
      <c r="AF1821">
        <v>1</v>
      </c>
      <c r="AG1821">
        <v>2026</v>
      </c>
      <c r="AH1821">
        <v>20251230</v>
      </c>
      <c r="AI1821" t="s">
        <v>3426</v>
      </c>
      <c r="AJ1821">
        <v>2500</v>
      </c>
      <c r="AK1821">
        <v>4200.28759765625</v>
      </c>
      <c r="AL1821" s="10">
        <f t="shared" si="224"/>
        <v>1700.28759765625</v>
      </c>
      <c r="AM1821" s="11">
        <f t="shared" si="225"/>
        <v>0.68011503906250004</v>
      </c>
      <c r="AN1821">
        <v>2500</v>
      </c>
      <c r="AO1821">
        <v>4623.5043490670587</v>
      </c>
      <c r="AP1821" s="12">
        <f t="shared" si="226"/>
        <v>2123.5043490670587</v>
      </c>
      <c r="AQ1821" s="13">
        <f t="shared" si="227"/>
        <v>0.84940173962682353</v>
      </c>
      <c r="AR1821">
        <v>2500</v>
      </c>
      <c r="AS1821">
        <v>2860.446244083952</v>
      </c>
      <c r="AT1821" s="14">
        <f t="shared" si="228"/>
        <v>360.44624408395202</v>
      </c>
      <c r="AU1821" s="15">
        <f t="shared" si="229"/>
        <v>0.14417849763358082</v>
      </c>
      <c r="AV1821">
        <v>2500</v>
      </c>
      <c r="AW1821">
        <v>4340.4217579818687</v>
      </c>
      <c r="AX1821" s="16">
        <f t="shared" si="230"/>
        <v>1840.4217579818687</v>
      </c>
      <c r="AY1821" s="17">
        <f t="shared" si="231"/>
        <v>0.73616870319274752</v>
      </c>
    </row>
    <row r="1822" spans="1:51" x14ac:dyDescent="0.25">
      <c r="A1822" t="s">
        <v>39</v>
      </c>
      <c r="B1822" t="s">
        <v>355</v>
      </c>
      <c r="C1822">
        <v>1800</v>
      </c>
      <c r="D1822">
        <v>198621</v>
      </c>
      <c r="E1822">
        <v>2009</v>
      </c>
      <c r="F1822" t="s">
        <v>71</v>
      </c>
      <c r="G1822" t="s">
        <v>528</v>
      </c>
      <c r="H1822" t="s">
        <v>695</v>
      </c>
      <c r="I1822" t="s">
        <v>160</v>
      </c>
      <c r="J1822">
        <v>8</v>
      </c>
      <c r="K1822" t="s">
        <v>118</v>
      </c>
      <c r="L1822">
        <v>4</v>
      </c>
      <c r="M1822" t="s">
        <v>45</v>
      </c>
      <c r="N1822">
        <v>5.3000001907348633</v>
      </c>
      <c r="O1822" t="s">
        <v>76</v>
      </c>
      <c r="P1822" t="s">
        <v>46</v>
      </c>
      <c r="Q1822">
        <v>2</v>
      </c>
      <c r="R1822" t="s">
        <v>47</v>
      </c>
      <c r="S1822" t="s">
        <v>78</v>
      </c>
      <c r="U1822" t="s">
        <v>394</v>
      </c>
      <c r="V1822" t="s">
        <v>79</v>
      </c>
      <c r="W1822" t="s">
        <v>866</v>
      </c>
      <c r="X1822" t="s">
        <v>136</v>
      </c>
      <c r="Y1822" t="s">
        <v>82</v>
      </c>
      <c r="AA1822">
        <v>0</v>
      </c>
      <c r="AB1822" t="s">
        <v>51</v>
      </c>
      <c r="AC1822" t="s">
        <v>52</v>
      </c>
      <c r="AD1822">
        <v>1</v>
      </c>
      <c r="AE1822">
        <v>1</v>
      </c>
      <c r="AF1822">
        <v>1</v>
      </c>
      <c r="AG1822">
        <v>2026</v>
      </c>
      <c r="AH1822">
        <v>20251230</v>
      </c>
      <c r="AI1822" t="s">
        <v>3427</v>
      </c>
      <c r="AJ1822">
        <v>1800</v>
      </c>
      <c r="AK1822">
        <v>1986.754516601562</v>
      </c>
      <c r="AL1822" s="10">
        <f t="shared" si="224"/>
        <v>186.75451660156205</v>
      </c>
      <c r="AM1822" s="11">
        <f t="shared" si="225"/>
        <v>0.10375250922309003</v>
      </c>
      <c r="AN1822">
        <v>1800</v>
      </c>
      <c r="AO1822">
        <v>1851.3676746042579</v>
      </c>
      <c r="AP1822" s="12">
        <f t="shared" si="226"/>
        <v>51.3676746042579</v>
      </c>
      <c r="AQ1822" s="13">
        <f t="shared" si="227"/>
        <v>2.8537597002365502E-2</v>
      </c>
      <c r="AR1822">
        <v>1800</v>
      </c>
      <c r="AS1822">
        <v>2144.265999042686</v>
      </c>
      <c r="AT1822" s="14">
        <f t="shared" si="228"/>
        <v>344.26599904268596</v>
      </c>
      <c r="AU1822" s="15">
        <f t="shared" si="229"/>
        <v>0.19125888835704777</v>
      </c>
      <c r="AV1822">
        <v>1800</v>
      </c>
      <c r="AW1822">
        <v>1997.4210931485759</v>
      </c>
      <c r="AX1822" s="16">
        <f t="shared" si="230"/>
        <v>197.42109314857589</v>
      </c>
      <c r="AY1822" s="17">
        <f t="shared" si="231"/>
        <v>0.10967838508254216</v>
      </c>
    </row>
    <row r="1823" spans="1:51" x14ac:dyDescent="0.25">
      <c r="A1823" t="s">
        <v>106</v>
      </c>
      <c r="B1823" t="s">
        <v>1313</v>
      </c>
      <c r="C1823">
        <v>14500</v>
      </c>
      <c r="D1823">
        <v>24911</v>
      </c>
      <c r="E1823">
        <v>2024</v>
      </c>
      <c r="F1823" t="s">
        <v>196</v>
      </c>
      <c r="G1823" t="s">
        <v>986</v>
      </c>
      <c r="H1823" t="s">
        <v>2188</v>
      </c>
      <c r="J1823">
        <v>4</v>
      </c>
      <c r="K1823" t="s">
        <v>87</v>
      </c>
      <c r="L1823">
        <v>4</v>
      </c>
      <c r="M1823" t="s">
        <v>45</v>
      </c>
      <c r="N1823">
        <v>2</v>
      </c>
      <c r="O1823" t="s">
        <v>60</v>
      </c>
      <c r="R1823" t="s">
        <v>61</v>
      </c>
      <c r="T1823">
        <v>147</v>
      </c>
      <c r="U1823" t="s">
        <v>63</v>
      </c>
      <c r="W1823" t="s">
        <v>1044</v>
      </c>
      <c r="X1823" t="s">
        <v>65</v>
      </c>
      <c r="Y1823" t="s">
        <v>66</v>
      </c>
      <c r="AA1823">
        <v>0</v>
      </c>
      <c r="AB1823" t="s">
        <v>51</v>
      </c>
      <c r="AC1823" t="s">
        <v>67</v>
      </c>
      <c r="AD1823">
        <v>1</v>
      </c>
      <c r="AE1823">
        <v>1</v>
      </c>
      <c r="AF1823">
        <v>1</v>
      </c>
      <c r="AG1823">
        <v>2026</v>
      </c>
      <c r="AH1823">
        <v>20251229</v>
      </c>
      <c r="AI1823" t="s">
        <v>3428</v>
      </c>
      <c r="AJ1823">
        <v>14500</v>
      </c>
      <c r="AK1823">
        <v>12749.6640625</v>
      </c>
      <c r="AL1823" s="10">
        <f t="shared" si="224"/>
        <v>1750.3359375</v>
      </c>
      <c r="AM1823" s="11">
        <f t="shared" si="225"/>
        <v>0.12071282327586207</v>
      </c>
      <c r="AN1823">
        <v>14500</v>
      </c>
      <c r="AO1823">
        <v>12589.43534382765</v>
      </c>
      <c r="AP1823" s="12">
        <f t="shared" si="226"/>
        <v>1910.5646561723497</v>
      </c>
      <c r="AQ1823" s="13">
        <f t="shared" si="227"/>
        <v>0.13176307973602411</v>
      </c>
      <c r="AR1823">
        <v>14500</v>
      </c>
      <c r="AS1823">
        <v>13156.14189246658</v>
      </c>
      <c r="AT1823" s="14">
        <f t="shared" si="228"/>
        <v>1343.8581075334205</v>
      </c>
      <c r="AU1823" s="15">
        <f t="shared" si="229"/>
        <v>9.2679869485063487E-2</v>
      </c>
      <c r="AV1823">
        <v>14500</v>
      </c>
      <c r="AW1823">
        <v>12873.05012744265</v>
      </c>
      <c r="AX1823" s="16">
        <f t="shared" si="230"/>
        <v>1626.9498725573503</v>
      </c>
      <c r="AY1823" s="17">
        <f t="shared" si="231"/>
        <v>0.11220343948671381</v>
      </c>
    </row>
    <row r="1824" spans="1:51" x14ac:dyDescent="0.25">
      <c r="A1824" t="s">
        <v>39</v>
      </c>
      <c r="B1824" t="s">
        <v>114</v>
      </c>
      <c r="C1824">
        <v>10600</v>
      </c>
      <c r="D1824">
        <v>138585</v>
      </c>
      <c r="E1824">
        <v>2010</v>
      </c>
      <c r="F1824" t="s">
        <v>56</v>
      </c>
      <c r="G1824" t="s">
        <v>133</v>
      </c>
      <c r="H1824" t="s">
        <v>368</v>
      </c>
      <c r="I1824" t="s">
        <v>369</v>
      </c>
      <c r="J1824">
        <v>8</v>
      </c>
      <c r="K1824" t="s">
        <v>87</v>
      </c>
      <c r="L1824">
        <v>4</v>
      </c>
      <c r="M1824" t="s">
        <v>45</v>
      </c>
      <c r="N1824">
        <v>4.5999999046325684</v>
      </c>
      <c r="O1824" t="s">
        <v>76</v>
      </c>
      <c r="P1824" t="s">
        <v>46</v>
      </c>
      <c r="R1824" t="s">
        <v>77</v>
      </c>
      <c r="S1824" t="s">
        <v>78</v>
      </c>
      <c r="T1824">
        <v>292</v>
      </c>
      <c r="U1824" t="s">
        <v>63</v>
      </c>
      <c r="V1824" t="s">
        <v>79</v>
      </c>
      <c r="W1824" t="s">
        <v>358</v>
      </c>
      <c r="X1824" t="s">
        <v>136</v>
      </c>
      <c r="Y1824" t="s">
        <v>82</v>
      </c>
      <c r="AA1824">
        <v>0</v>
      </c>
      <c r="AB1824" t="s">
        <v>51</v>
      </c>
      <c r="AC1824" t="s">
        <v>83</v>
      </c>
      <c r="AD1824">
        <v>1</v>
      </c>
      <c r="AE1824">
        <v>1</v>
      </c>
      <c r="AF1824">
        <v>1</v>
      </c>
      <c r="AG1824">
        <v>2026</v>
      </c>
      <c r="AH1824">
        <v>20251231</v>
      </c>
      <c r="AI1824" t="s">
        <v>3429</v>
      </c>
      <c r="AJ1824">
        <v>10600</v>
      </c>
      <c r="AK1824">
        <v>4203.3056640625</v>
      </c>
      <c r="AL1824" s="10">
        <f t="shared" si="224"/>
        <v>6396.6943359375</v>
      </c>
      <c r="AM1824" s="11">
        <f t="shared" si="225"/>
        <v>0.60346172980542456</v>
      </c>
      <c r="AN1824">
        <v>10600</v>
      </c>
      <c r="AO1824">
        <v>4336.2481237355996</v>
      </c>
      <c r="AP1824" s="12">
        <f t="shared" si="226"/>
        <v>6263.7518762644004</v>
      </c>
      <c r="AQ1824" s="13">
        <f t="shared" si="227"/>
        <v>0.59091998832683024</v>
      </c>
      <c r="AR1824">
        <v>10600</v>
      </c>
      <c r="AS1824">
        <v>4446.5739697734853</v>
      </c>
      <c r="AT1824" s="14">
        <f t="shared" si="228"/>
        <v>6153.4260302265147</v>
      </c>
      <c r="AU1824" s="15">
        <f t="shared" si="229"/>
        <v>0.58051188964401079</v>
      </c>
      <c r="AV1824">
        <v>10600</v>
      </c>
      <c r="AW1824">
        <v>4340.4217579818687</v>
      </c>
      <c r="AX1824" s="16">
        <f t="shared" si="230"/>
        <v>6259.5782420181313</v>
      </c>
      <c r="AY1824" s="17">
        <f t="shared" si="231"/>
        <v>0.59052624924699348</v>
      </c>
    </row>
    <row r="1825" spans="1:51" x14ac:dyDescent="0.25">
      <c r="A1825" t="s">
        <v>106</v>
      </c>
      <c r="B1825" t="s">
        <v>107</v>
      </c>
      <c r="C1825">
        <v>11600</v>
      </c>
      <c r="D1825">
        <v>95132</v>
      </c>
      <c r="E1825">
        <v>2018</v>
      </c>
      <c r="F1825" t="s">
        <v>995</v>
      </c>
      <c r="G1825" t="s">
        <v>2517</v>
      </c>
      <c r="H1825" t="s">
        <v>451</v>
      </c>
      <c r="J1825">
        <v>4</v>
      </c>
      <c r="K1825" t="s">
        <v>44</v>
      </c>
      <c r="L1825">
        <v>4</v>
      </c>
      <c r="M1825" t="s">
        <v>45</v>
      </c>
      <c r="N1825">
        <v>2</v>
      </c>
      <c r="O1825" t="s">
        <v>45</v>
      </c>
      <c r="R1825" t="s">
        <v>47</v>
      </c>
      <c r="S1825" t="s">
        <v>48</v>
      </c>
      <c r="T1825">
        <v>180</v>
      </c>
      <c r="U1825" t="s">
        <v>272</v>
      </c>
      <c r="W1825" t="s">
        <v>3430</v>
      </c>
      <c r="X1825" t="s">
        <v>112</v>
      </c>
      <c r="Y1825" t="s">
        <v>333</v>
      </c>
      <c r="Z1825">
        <v>52300</v>
      </c>
      <c r="AA1825">
        <v>0</v>
      </c>
      <c r="AB1825" t="s">
        <v>51</v>
      </c>
      <c r="AC1825" t="s">
        <v>52</v>
      </c>
      <c r="AD1825">
        <v>1</v>
      </c>
      <c r="AE1825">
        <v>1</v>
      </c>
      <c r="AF1825">
        <v>1</v>
      </c>
      <c r="AG1825">
        <v>2026</v>
      </c>
      <c r="AH1825">
        <v>20260102</v>
      </c>
      <c r="AI1825" t="s">
        <v>3431</v>
      </c>
      <c r="AJ1825">
        <v>11600</v>
      </c>
      <c r="AK1825">
        <v>10845.5888671875</v>
      </c>
      <c r="AL1825" s="10">
        <f t="shared" si="224"/>
        <v>754.4111328125</v>
      </c>
      <c r="AM1825" s="11">
        <f t="shared" si="225"/>
        <v>6.5035442483836206E-2</v>
      </c>
      <c r="AN1825">
        <v>11600</v>
      </c>
      <c r="AO1825">
        <v>11618.95571185339</v>
      </c>
      <c r="AP1825" s="12">
        <f t="shared" si="226"/>
        <v>18.955711853390312</v>
      </c>
      <c r="AQ1825" s="13">
        <f t="shared" si="227"/>
        <v>1.6341130908095096E-3</v>
      </c>
      <c r="AR1825">
        <v>11600</v>
      </c>
      <c r="AS1825">
        <v>13018.63166998666</v>
      </c>
      <c r="AT1825" s="14">
        <f t="shared" si="228"/>
        <v>1418.6316699866602</v>
      </c>
      <c r="AU1825" s="15">
        <f t="shared" si="229"/>
        <v>0.12229583361953968</v>
      </c>
      <c r="AV1825">
        <v>11600</v>
      </c>
      <c r="AW1825">
        <v>11137.10825488776</v>
      </c>
      <c r="AX1825" s="16">
        <f t="shared" si="230"/>
        <v>462.89174511223973</v>
      </c>
      <c r="AY1825" s="17">
        <f t="shared" si="231"/>
        <v>3.9904460785537908E-2</v>
      </c>
    </row>
    <row r="1826" spans="1:51" x14ac:dyDescent="0.25">
      <c r="A1826" t="s">
        <v>106</v>
      </c>
      <c r="B1826" t="s">
        <v>482</v>
      </c>
      <c r="C1826">
        <v>4200</v>
      </c>
      <c r="D1826">
        <v>219886</v>
      </c>
      <c r="E1826">
        <v>2012</v>
      </c>
      <c r="F1826" t="s">
        <v>165</v>
      </c>
      <c r="G1826" t="s">
        <v>190</v>
      </c>
      <c r="H1826" t="s">
        <v>992</v>
      </c>
      <c r="I1826" t="s">
        <v>2101</v>
      </c>
      <c r="J1826">
        <v>8</v>
      </c>
      <c r="K1826" t="s">
        <v>59</v>
      </c>
      <c r="L1826">
        <v>4</v>
      </c>
      <c r="M1826" t="s">
        <v>45</v>
      </c>
      <c r="N1826">
        <v>5.6999998092651367</v>
      </c>
      <c r="O1826" t="s">
        <v>76</v>
      </c>
      <c r="P1826" t="s">
        <v>46</v>
      </c>
      <c r="R1826" t="s">
        <v>77</v>
      </c>
      <c r="S1826" t="s">
        <v>78</v>
      </c>
      <c r="T1826">
        <v>381</v>
      </c>
      <c r="U1826" t="s">
        <v>3432</v>
      </c>
      <c r="V1826" t="s">
        <v>79</v>
      </c>
      <c r="W1826" t="s">
        <v>541</v>
      </c>
      <c r="X1826" t="s">
        <v>542</v>
      </c>
      <c r="Y1826" t="s">
        <v>82</v>
      </c>
      <c r="AA1826">
        <v>0</v>
      </c>
      <c r="AB1826" t="s">
        <v>51</v>
      </c>
      <c r="AC1826" t="s">
        <v>83</v>
      </c>
      <c r="AD1826">
        <v>1</v>
      </c>
      <c r="AE1826">
        <v>1</v>
      </c>
      <c r="AF1826">
        <v>1</v>
      </c>
      <c r="AG1826">
        <v>2026</v>
      </c>
      <c r="AH1826">
        <v>20251230</v>
      </c>
      <c r="AI1826" t="s">
        <v>3433</v>
      </c>
      <c r="AJ1826">
        <v>4200</v>
      </c>
      <c r="AK1826">
        <v>5913.0390625</v>
      </c>
      <c r="AL1826" s="10">
        <f t="shared" si="224"/>
        <v>1713.0390625</v>
      </c>
      <c r="AM1826" s="11">
        <f t="shared" si="225"/>
        <v>0.40786644345238093</v>
      </c>
      <c r="AN1826">
        <v>4200</v>
      </c>
      <c r="AO1826">
        <v>6178.8679331617841</v>
      </c>
      <c r="AP1826" s="12">
        <f t="shared" si="226"/>
        <v>1978.8679331617841</v>
      </c>
      <c r="AQ1826" s="13">
        <f t="shared" si="227"/>
        <v>0.47115903170518669</v>
      </c>
      <c r="AR1826">
        <v>4200</v>
      </c>
      <c r="AS1826">
        <v>6956.7100967478464</v>
      </c>
      <c r="AT1826" s="14">
        <f t="shared" si="228"/>
        <v>2756.7100967478464</v>
      </c>
      <c r="AU1826" s="15">
        <f t="shared" si="229"/>
        <v>0.65635954684472531</v>
      </c>
      <c r="AV1826">
        <v>4200</v>
      </c>
      <c r="AW1826">
        <v>6026.4058823529413</v>
      </c>
      <c r="AX1826" s="16">
        <f t="shared" si="230"/>
        <v>1826.4058823529413</v>
      </c>
      <c r="AY1826" s="17">
        <f t="shared" si="231"/>
        <v>0.43485854341736696</v>
      </c>
    </row>
    <row r="1827" spans="1:51" x14ac:dyDescent="0.25">
      <c r="A1827" t="s">
        <v>106</v>
      </c>
      <c r="B1827" t="s">
        <v>107</v>
      </c>
      <c r="C1827">
        <v>6200</v>
      </c>
      <c r="D1827">
        <v>184782</v>
      </c>
      <c r="E1827">
        <v>2018</v>
      </c>
      <c r="F1827" t="s">
        <v>397</v>
      </c>
      <c r="G1827" t="s">
        <v>465</v>
      </c>
      <c r="H1827" t="s">
        <v>883</v>
      </c>
      <c r="J1827">
        <v>4</v>
      </c>
      <c r="K1827" t="s">
        <v>111</v>
      </c>
      <c r="L1827">
        <v>4</v>
      </c>
      <c r="M1827" t="s">
        <v>45</v>
      </c>
      <c r="N1827">
        <v>1.5</v>
      </c>
      <c r="O1827" t="s">
        <v>60</v>
      </c>
      <c r="R1827" t="s">
        <v>61</v>
      </c>
      <c r="S1827" t="s">
        <v>151</v>
      </c>
      <c r="T1827">
        <v>192</v>
      </c>
      <c r="U1827" t="s">
        <v>63</v>
      </c>
      <c r="V1827" t="s">
        <v>64</v>
      </c>
      <c r="W1827" t="s">
        <v>764</v>
      </c>
      <c r="X1827" t="s">
        <v>49</v>
      </c>
      <c r="Y1827" t="s">
        <v>82</v>
      </c>
      <c r="Z1827">
        <v>29970</v>
      </c>
      <c r="AA1827">
        <v>0</v>
      </c>
      <c r="AB1827" t="s">
        <v>51</v>
      </c>
      <c r="AC1827" t="s">
        <v>67</v>
      </c>
      <c r="AD1827">
        <v>1</v>
      </c>
      <c r="AE1827">
        <v>1</v>
      </c>
      <c r="AF1827">
        <v>1</v>
      </c>
      <c r="AG1827">
        <v>2026</v>
      </c>
      <c r="AH1827">
        <v>20260102</v>
      </c>
      <c r="AI1827" t="s">
        <v>3434</v>
      </c>
      <c r="AJ1827">
        <v>6200</v>
      </c>
      <c r="AK1827">
        <v>7279.3681640625</v>
      </c>
      <c r="AL1827" s="10">
        <f t="shared" si="224"/>
        <v>1079.3681640625</v>
      </c>
      <c r="AM1827" s="11">
        <f t="shared" si="225"/>
        <v>0.17409163936491936</v>
      </c>
      <c r="AN1827">
        <v>6200</v>
      </c>
      <c r="AO1827">
        <v>6539.9572937052053</v>
      </c>
      <c r="AP1827" s="12">
        <f t="shared" si="226"/>
        <v>339.9572937052053</v>
      </c>
      <c r="AQ1827" s="13">
        <f t="shared" si="227"/>
        <v>5.4831821565355696E-2</v>
      </c>
      <c r="AR1827">
        <v>6200</v>
      </c>
      <c r="AS1827">
        <v>7162.2746755028456</v>
      </c>
      <c r="AT1827" s="14">
        <f t="shared" si="228"/>
        <v>962.27467550284564</v>
      </c>
      <c r="AU1827" s="15">
        <f t="shared" si="229"/>
        <v>0.15520559282303961</v>
      </c>
      <c r="AV1827">
        <v>6200</v>
      </c>
      <c r="AW1827">
        <v>7259.7403072421357</v>
      </c>
      <c r="AX1827" s="16">
        <f t="shared" si="230"/>
        <v>1059.7403072421357</v>
      </c>
      <c r="AY1827" s="17">
        <f t="shared" si="231"/>
        <v>0.17092585600679608</v>
      </c>
    </row>
    <row r="1828" spans="1:51" x14ac:dyDescent="0.25">
      <c r="A1828" t="s">
        <v>39</v>
      </c>
      <c r="B1828" t="s">
        <v>122</v>
      </c>
      <c r="C1828">
        <v>12500</v>
      </c>
      <c r="D1828">
        <v>183353</v>
      </c>
      <c r="E1828">
        <v>2017</v>
      </c>
      <c r="F1828" t="s">
        <v>155</v>
      </c>
      <c r="G1828" t="s">
        <v>591</v>
      </c>
      <c r="I1828" t="s">
        <v>592</v>
      </c>
      <c r="J1828">
        <v>6</v>
      </c>
      <c r="K1828" t="s">
        <v>75</v>
      </c>
      <c r="L1828">
        <v>4</v>
      </c>
      <c r="M1828" t="s">
        <v>45</v>
      </c>
      <c r="N1828">
        <v>6.6999998092651367</v>
      </c>
      <c r="O1828" t="s">
        <v>76</v>
      </c>
      <c r="P1828" t="s">
        <v>46</v>
      </c>
      <c r="Q1828">
        <v>2</v>
      </c>
      <c r="R1828" t="s">
        <v>533</v>
      </c>
      <c r="S1828" t="s">
        <v>78</v>
      </c>
      <c r="U1828" t="s">
        <v>272</v>
      </c>
      <c r="V1828" t="s">
        <v>64</v>
      </c>
      <c r="X1828" t="s">
        <v>593</v>
      </c>
      <c r="Y1828" t="s">
        <v>66</v>
      </c>
      <c r="AA1828">
        <v>0</v>
      </c>
      <c r="AB1828" t="s">
        <v>51</v>
      </c>
      <c r="AC1828" t="s">
        <v>594</v>
      </c>
      <c r="AD1828">
        <v>1</v>
      </c>
      <c r="AE1828">
        <v>1</v>
      </c>
      <c r="AF1828">
        <v>1</v>
      </c>
      <c r="AG1828">
        <v>2026</v>
      </c>
      <c r="AH1828">
        <v>20251230</v>
      </c>
      <c r="AI1828" t="s">
        <v>3435</v>
      </c>
      <c r="AJ1828">
        <v>12500</v>
      </c>
      <c r="AK1828">
        <v>15252.3447265625</v>
      </c>
      <c r="AL1828" s="10">
        <f t="shared" si="224"/>
        <v>2752.3447265625</v>
      </c>
      <c r="AM1828" s="11">
        <f t="shared" si="225"/>
        <v>0.22018757812500001</v>
      </c>
      <c r="AN1828">
        <v>12500</v>
      </c>
      <c r="AO1828">
        <v>13404.8821647636</v>
      </c>
      <c r="AP1828" s="12">
        <f t="shared" si="226"/>
        <v>904.88216476359958</v>
      </c>
      <c r="AQ1828" s="13">
        <f t="shared" si="227"/>
        <v>7.2390573181087964E-2</v>
      </c>
      <c r="AR1828">
        <v>12500</v>
      </c>
      <c r="AS1828">
        <v>13233.760950611169</v>
      </c>
      <c r="AT1828" s="14">
        <f t="shared" si="228"/>
        <v>733.76095061116939</v>
      </c>
      <c r="AU1828" s="15">
        <f t="shared" si="229"/>
        <v>5.8700876048893548E-2</v>
      </c>
      <c r="AV1828">
        <v>12500</v>
      </c>
      <c r="AW1828">
        <v>15023.724029380901</v>
      </c>
      <c r="AX1828" s="16">
        <f t="shared" si="230"/>
        <v>2523.7240293809009</v>
      </c>
      <c r="AY1828" s="17">
        <f t="shared" si="231"/>
        <v>0.20189792235047208</v>
      </c>
    </row>
    <row r="1829" spans="1:51" x14ac:dyDescent="0.25">
      <c r="A1829" t="s">
        <v>69</v>
      </c>
      <c r="B1829" t="s">
        <v>210</v>
      </c>
      <c r="C1829">
        <v>1100</v>
      </c>
      <c r="D1829">
        <v>213361</v>
      </c>
      <c r="E1829">
        <v>2017</v>
      </c>
      <c r="F1829" t="s">
        <v>182</v>
      </c>
      <c r="G1829" t="s">
        <v>304</v>
      </c>
      <c r="J1829">
        <v>4</v>
      </c>
      <c r="K1829" t="s">
        <v>44</v>
      </c>
      <c r="L1829">
        <v>4</v>
      </c>
      <c r="M1829" t="s">
        <v>45</v>
      </c>
      <c r="N1829">
        <v>2.5</v>
      </c>
      <c r="O1829" t="s">
        <v>45</v>
      </c>
      <c r="P1829" t="s">
        <v>46</v>
      </c>
      <c r="Q1829">
        <v>2</v>
      </c>
      <c r="R1829" t="s">
        <v>305</v>
      </c>
      <c r="S1829" t="s">
        <v>78</v>
      </c>
      <c r="T1829">
        <v>170</v>
      </c>
      <c r="U1829" t="s">
        <v>63</v>
      </c>
      <c r="X1829" t="s">
        <v>49</v>
      </c>
      <c r="Y1829" t="s">
        <v>82</v>
      </c>
      <c r="AA1829">
        <v>0</v>
      </c>
      <c r="AB1829" t="s">
        <v>51</v>
      </c>
      <c r="AC1829" t="s">
        <v>52</v>
      </c>
      <c r="AD1829">
        <v>1</v>
      </c>
      <c r="AE1829">
        <v>1</v>
      </c>
      <c r="AF1829">
        <v>1</v>
      </c>
      <c r="AG1829">
        <v>2026</v>
      </c>
      <c r="AH1829">
        <v>20260102</v>
      </c>
      <c r="AI1829" t="s">
        <v>3436</v>
      </c>
      <c r="AJ1829">
        <v>1100</v>
      </c>
      <c r="AK1829">
        <v>1947.622924804688</v>
      </c>
      <c r="AL1829" s="10">
        <f t="shared" si="224"/>
        <v>847.62292480468795</v>
      </c>
      <c r="AM1829" s="11">
        <f t="shared" si="225"/>
        <v>0.77056629527698906</v>
      </c>
      <c r="AN1829">
        <v>1100</v>
      </c>
      <c r="AO1829">
        <v>1985.763834820192</v>
      </c>
      <c r="AP1829" s="12">
        <f t="shared" si="226"/>
        <v>885.76383482019196</v>
      </c>
      <c r="AQ1829" s="13">
        <f t="shared" si="227"/>
        <v>0.80523984983653818</v>
      </c>
      <c r="AR1829">
        <v>1100</v>
      </c>
      <c r="AS1829">
        <v>1849.212752628179</v>
      </c>
      <c r="AT1829" s="14">
        <f t="shared" si="228"/>
        <v>749.21275262817903</v>
      </c>
      <c r="AU1829" s="15">
        <f t="shared" si="229"/>
        <v>0.68110250238925363</v>
      </c>
      <c r="AV1829">
        <v>1100</v>
      </c>
      <c r="AW1829">
        <v>1969.6463768115941</v>
      </c>
      <c r="AX1829" s="16">
        <f t="shared" si="230"/>
        <v>869.64637681159411</v>
      </c>
      <c r="AY1829" s="17">
        <f t="shared" si="231"/>
        <v>0.79058761528326738</v>
      </c>
    </row>
    <row r="1830" spans="1:51" x14ac:dyDescent="0.25">
      <c r="A1830" t="s">
        <v>39</v>
      </c>
      <c r="B1830" t="s">
        <v>114</v>
      </c>
      <c r="C1830">
        <v>19600</v>
      </c>
      <c r="D1830">
        <v>96182</v>
      </c>
      <c r="E1830">
        <v>2017</v>
      </c>
      <c r="F1830" t="s">
        <v>818</v>
      </c>
      <c r="G1830" t="s">
        <v>913</v>
      </c>
      <c r="H1830" t="s">
        <v>532</v>
      </c>
      <c r="I1830" t="s">
        <v>3044</v>
      </c>
      <c r="J1830">
        <v>6</v>
      </c>
      <c r="K1830" t="s">
        <v>59</v>
      </c>
      <c r="L1830">
        <v>4</v>
      </c>
      <c r="M1830" t="s">
        <v>45</v>
      </c>
      <c r="N1830">
        <v>3.5</v>
      </c>
      <c r="O1830" t="s">
        <v>45</v>
      </c>
      <c r="P1830" t="s">
        <v>46</v>
      </c>
      <c r="R1830" t="s">
        <v>47</v>
      </c>
      <c r="S1830" t="s">
        <v>78</v>
      </c>
      <c r="T1830">
        <v>270</v>
      </c>
      <c r="U1830" t="s">
        <v>63</v>
      </c>
      <c r="V1830" t="s">
        <v>79</v>
      </c>
      <c r="X1830" t="s">
        <v>112</v>
      </c>
      <c r="Y1830" t="s">
        <v>125</v>
      </c>
      <c r="AA1830">
        <v>0</v>
      </c>
      <c r="AB1830" t="s">
        <v>51</v>
      </c>
      <c r="AC1830" t="s">
        <v>52</v>
      </c>
      <c r="AD1830">
        <v>1</v>
      </c>
      <c r="AE1830">
        <v>1</v>
      </c>
      <c r="AF1830">
        <v>1</v>
      </c>
      <c r="AG1830">
        <v>2026</v>
      </c>
      <c r="AH1830">
        <v>20251231</v>
      </c>
      <c r="AI1830" t="s">
        <v>3437</v>
      </c>
      <c r="AJ1830">
        <v>19600</v>
      </c>
      <c r="AK1830">
        <v>16848.041015625</v>
      </c>
      <c r="AL1830" s="10">
        <f t="shared" si="224"/>
        <v>2751.958984375</v>
      </c>
      <c r="AM1830" s="11">
        <f t="shared" si="225"/>
        <v>0.14040607063137756</v>
      </c>
      <c r="AN1830">
        <v>19600</v>
      </c>
      <c r="AO1830">
        <v>15466.37324954378</v>
      </c>
      <c r="AP1830" s="12">
        <f t="shared" si="226"/>
        <v>4133.6267504562202</v>
      </c>
      <c r="AQ1830" s="13">
        <f t="shared" si="227"/>
        <v>0.21089932400286837</v>
      </c>
      <c r="AR1830">
        <v>19600</v>
      </c>
      <c r="AS1830">
        <v>14264.887476061311</v>
      </c>
      <c r="AT1830" s="14">
        <f t="shared" si="228"/>
        <v>5335.1125239386893</v>
      </c>
      <c r="AU1830" s="15">
        <f t="shared" si="229"/>
        <v>0.27219961856830049</v>
      </c>
      <c r="AV1830">
        <v>19600</v>
      </c>
      <c r="AW1830">
        <v>16650.617474693659</v>
      </c>
      <c r="AX1830" s="16">
        <f t="shared" si="230"/>
        <v>2949.3825253063405</v>
      </c>
      <c r="AY1830" s="17">
        <f t="shared" si="231"/>
        <v>0.15047870027073165</v>
      </c>
    </row>
    <row r="1831" spans="1:51" x14ac:dyDescent="0.25">
      <c r="A1831" t="s">
        <v>54</v>
      </c>
      <c r="B1831" t="s">
        <v>176</v>
      </c>
      <c r="C1831">
        <v>16100</v>
      </c>
      <c r="D1831">
        <v>60928</v>
      </c>
      <c r="E1831">
        <v>2022</v>
      </c>
      <c r="F1831" t="s">
        <v>274</v>
      </c>
      <c r="G1831" t="s">
        <v>1225</v>
      </c>
      <c r="H1831" t="s">
        <v>1142</v>
      </c>
      <c r="J1831">
        <v>4</v>
      </c>
      <c r="K1831" t="s">
        <v>111</v>
      </c>
      <c r="L1831">
        <v>4</v>
      </c>
      <c r="M1831" t="s">
        <v>45</v>
      </c>
      <c r="N1831">
        <v>1.5</v>
      </c>
      <c r="O1831" t="s">
        <v>60</v>
      </c>
      <c r="R1831" t="s">
        <v>47</v>
      </c>
      <c r="S1831" t="s">
        <v>62</v>
      </c>
      <c r="U1831" t="s">
        <v>63</v>
      </c>
      <c r="V1831" t="s">
        <v>64</v>
      </c>
      <c r="W1831" t="s">
        <v>2107</v>
      </c>
      <c r="X1831" t="s">
        <v>49</v>
      </c>
      <c r="Y1831" t="s">
        <v>66</v>
      </c>
      <c r="AA1831">
        <v>0</v>
      </c>
      <c r="AB1831" t="s">
        <v>51</v>
      </c>
      <c r="AC1831" t="s">
        <v>52</v>
      </c>
      <c r="AD1831">
        <v>1</v>
      </c>
      <c r="AE1831">
        <v>1</v>
      </c>
      <c r="AF1831">
        <v>1</v>
      </c>
      <c r="AG1831">
        <v>2026</v>
      </c>
      <c r="AH1831">
        <v>20251230</v>
      </c>
      <c r="AI1831" t="s">
        <v>3438</v>
      </c>
      <c r="AJ1831">
        <v>16100</v>
      </c>
      <c r="AK1831">
        <v>14605.9189453125</v>
      </c>
      <c r="AL1831" s="10">
        <f t="shared" si="224"/>
        <v>1494.0810546875</v>
      </c>
      <c r="AM1831" s="11">
        <f t="shared" si="225"/>
        <v>9.2800065508540378E-2</v>
      </c>
      <c r="AN1831">
        <v>16100</v>
      </c>
      <c r="AO1831">
        <v>15052.402231264959</v>
      </c>
      <c r="AP1831" s="12">
        <f t="shared" si="226"/>
        <v>1047.5977687350405</v>
      </c>
      <c r="AQ1831" s="13">
        <f t="shared" si="227"/>
        <v>6.5068184393480777E-2</v>
      </c>
      <c r="AR1831">
        <v>16100</v>
      </c>
      <c r="AS1831">
        <v>15467.675197236051</v>
      </c>
      <c r="AT1831" s="14">
        <f t="shared" si="228"/>
        <v>632.32480276394926</v>
      </c>
      <c r="AU1831" s="15">
        <f t="shared" si="229"/>
        <v>3.9274832469810513E-2</v>
      </c>
      <c r="AV1831">
        <v>16100</v>
      </c>
      <c r="AW1831">
        <v>14736.390447308569</v>
      </c>
      <c r="AX1831" s="16">
        <f t="shared" si="230"/>
        <v>1363.6095526914305</v>
      </c>
      <c r="AY1831" s="17">
        <f t="shared" si="231"/>
        <v>8.4696245508784504E-2</v>
      </c>
    </row>
    <row r="1832" spans="1:51" x14ac:dyDescent="0.25">
      <c r="A1832" t="s">
        <v>39</v>
      </c>
      <c r="B1832" t="s">
        <v>114</v>
      </c>
      <c r="C1832">
        <v>1900</v>
      </c>
      <c r="D1832">
        <v>206211</v>
      </c>
      <c r="E1832">
        <v>2014</v>
      </c>
      <c r="F1832" t="s">
        <v>349</v>
      </c>
      <c r="G1832" t="s">
        <v>350</v>
      </c>
      <c r="H1832" t="s">
        <v>372</v>
      </c>
      <c r="J1832">
        <v>6</v>
      </c>
      <c r="K1832" t="s">
        <v>118</v>
      </c>
      <c r="L1832">
        <v>4</v>
      </c>
      <c r="M1832" t="s">
        <v>45</v>
      </c>
      <c r="N1832">
        <v>3.5999999046325679</v>
      </c>
      <c r="O1832" t="s">
        <v>60</v>
      </c>
      <c r="P1832" t="s">
        <v>46</v>
      </c>
      <c r="R1832" t="s">
        <v>353</v>
      </c>
      <c r="S1832" t="s">
        <v>62</v>
      </c>
      <c r="U1832" t="s">
        <v>63</v>
      </c>
      <c r="X1832" t="s">
        <v>97</v>
      </c>
      <c r="Y1832" t="s">
        <v>125</v>
      </c>
      <c r="AA1832">
        <v>0</v>
      </c>
      <c r="AB1832" t="s">
        <v>51</v>
      </c>
      <c r="AC1832" t="s">
        <v>353</v>
      </c>
      <c r="AD1832">
        <v>1</v>
      </c>
      <c r="AE1832">
        <v>1</v>
      </c>
      <c r="AF1832">
        <v>1</v>
      </c>
      <c r="AG1832">
        <v>2026</v>
      </c>
      <c r="AH1832">
        <v>20251231</v>
      </c>
      <c r="AI1832" t="s">
        <v>3439</v>
      </c>
      <c r="AJ1832">
        <v>1900</v>
      </c>
      <c r="AK1832">
        <v>1199.026977539062</v>
      </c>
      <c r="AL1832" s="10">
        <f t="shared" si="224"/>
        <v>700.97302246093795</v>
      </c>
      <c r="AM1832" s="11">
        <f t="shared" si="225"/>
        <v>0.36893316971628315</v>
      </c>
      <c r="AN1832">
        <v>1900</v>
      </c>
      <c r="AO1832">
        <v>1254.1519361054211</v>
      </c>
      <c r="AP1832" s="12">
        <f t="shared" si="226"/>
        <v>645.8480638945789</v>
      </c>
      <c r="AQ1832" s="13">
        <f t="shared" si="227"/>
        <v>0.33992003362872575</v>
      </c>
      <c r="AR1832">
        <v>1900</v>
      </c>
      <c r="AS1832">
        <v>1209.1537358078881</v>
      </c>
      <c r="AT1832" s="14">
        <f t="shared" si="228"/>
        <v>690.8462641921119</v>
      </c>
      <c r="AU1832" s="15">
        <f t="shared" si="229"/>
        <v>0.3636032969432168</v>
      </c>
      <c r="AV1832">
        <v>1900</v>
      </c>
      <c r="AW1832">
        <v>1219.4489795918371</v>
      </c>
      <c r="AX1832" s="16">
        <f t="shared" si="230"/>
        <v>680.55102040816291</v>
      </c>
      <c r="AY1832" s="17">
        <f t="shared" si="231"/>
        <v>0.35818474758324365</v>
      </c>
    </row>
    <row r="1833" spans="1:51" x14ac:dyDescent="0.25">
      <c r="A1833" t="s">
        <v>69</v>
      </c>
      <c r="B1833" t="s">
        <v>335</v>
      </c>
      <c r="C1833">
        <v>2800</v>
      </c>
      <c r="D1833">
        <v>168706</v>
      </c>
      <c r="E1833">
        <v>2017</v>
      </c>
      <c r="F1833" t="s">
        <v>177</v>
      </c>
      <c r="G1833" t="s">
        <v>555</v>
      </c>
      <c r="H1833" t="s">
        <v>3440</v>
      </c>
      <c r="J1833">
        <v>4</v>
      </c>
      <c r="K1833" t="s">
        <v>111</v>
      </c>
      <c r="L1833">
        <v>4</v>
      </c>
      <c r="M1833" t="s">
        <v>45</v>
      </c>
      <c r="N1833">
        <v>1.799999952316284</v>
      </c>
      <c r="O1833" t="s">
        <v>60</v>
      </c>
      <c r="P1833" t="s">
        <v>46</v>
      </c>
      <c r="R1833" t="s">
        <v>440</v>
      </c>
      <c r="S1833" t="s">
        <v>62</v>
      </c>
      <c r="T1833">
        <v>170</v>
      </c>
      <c r="U1833" t="s">
        <v>63</v>
      </c>
      <c r="W1833" t="s">
        <v>3441</v>
      </c>
      <c r="X1833" t="s">
        <v>65</v>
      </c>
      <c r="Y1833" t="s">
        <v>66</v>
      </c>
      <c r="Z1833">
        <v>19895</v>
      </c>
      <c r="AA1833">
        <v>0</v>
      </c>
      <c r="AB1833" t="s">
        <v>51</v>
      </c>
      <c r="AC1833" t="s">
        <v>559</v>
      </c>
      <c r="AD1833">
        <v>1</v>
      </c>
      <c r="AE1833">
        <v>1</v>
      </c>
      <c r="AF1833">
        <v>1</v>
      </c>
      <c r="AG1833">
        <v>2026</v>
      </c>
      <c r="AH1833">
        <v>20260102</v>
      </c>
      <c r="AI1833" t="s">
        <v>3442</v>
      </c>
      <c r="AJ1833">
        <v>2800</v>
      </c>
      <c r="AK1833">
        <v>2761.512451171875</v>
      </c>
      <c r="AL1833" s="10">
        <f t="shared" si="224"/>
        <v>38.487548828125</v>
      </c>
      <c r="AM1833" s="11">
        <f t="shared" si="225"/>
        <v>1.3745553152901786E-2</v>
      </c>
      <c r="AN1833">
        <v>2800</v>
      </c>
      <c r="AO1833">
        <v>2623.0713355538342</v>
      </c>
      <c r="AP1833" s="12">
        <f t="shared" si="226"/>
        <v>176.92866444616584</v>
      </c>
      <c r="AQ1833" s="13">
        <f t="shared" si="227"/>
        <v>6.318880873077351E-2</v>
      </c>
      <c r="AR1833">
        <v>2800</v>
      </c>
      <c r="AS1833">
        <v>2584.0936208473258</v>
      </c>
      <c r="AT1833" s="14">
        <f t="shared" si="228"/>
        <v>215.90637915267416</v>
      </c>
      <c r="AU1833" s="15">
        <f t="shared" si="229"/>
        <v>7.7109421125955063E-2</v>
      </c>
      <c r="AV1833">
        <v>2800</v>
      </c>
      <c r="AW1833">
        <v>2760.7407407407409</v>
      </c>
      <c r="AX1833" s="16">
        <f t="shared" si="230"/>
        <v>39.259259259259125</v>
      </c>
      <c r="AY1833" s="17">
        <f t="shared" si="231"/>
        <v>1.4021164021163973E-2</v>
      </c>
    </row>
    <row r="1834" spans="1:51" x14ac:dyDescent="0.25">
      <c r="A1834" t="s">
        <v>54</v>
      </c>
      <c r="B1834" t="s">
        <v>263</v>
      </c>
      <c r="C1834">
        <v>1000</v>
      </c>
      <c r="D1834">
        <v>135477</v>
      </c>
      <c r="E1834">
        <v>2006</v>
      </c>
      <c r="F1834" t="s">
        <v>925</v>
      </c>
      <c r="G1834" t="s">
        <v>926</v>
      </c>
      <c r="J1834">
        <v>4</v>
      </c>
      <c r="K1834" t="s">
        <v>87</v>
      </c>
      <c r="L1834">
        <v>4</v>
      </c>
      <c r="M1834" t="s">
        <v>45</v>
      </c>
      <c r="N1834">
        <v>2.2999999523162842</v>
      </c>
      <c r="O1834" t="s">
        <v>60</v>
      </c>
      <c r="P1834" t="s">
        <v>46</v>
      </c>
      <c r="Q1834">
        <v>2</v>
      </c>
      <c r="R1834" t="s">
        <v>440</v>
      </c>
      <c r="T1834">
        <v>160</v>
      </c>
      <c r="U1834" t="s">
        <v>63</v>
      </c>
      <c r="W1834" t="s">
        <v>3443</v>
      </c>
      <c r="X1834" t="s">
        <v>65</v>
      </c>
      <c r="Y1834" t="s">
        <v>50</v>
      </c>
      <c r="AA1834">
        <v>0</v>
      </c>
      <c r="AB1834" t="s">
        <v>51</v>
      </c>
      <c r="AC1834" t="s">
        <v>559</v>
      </c>
      <c r="AD1834">
        <v>1</v>
      </c>
      <c r="AE1834">
        <v>1</v>
      </c>
      <c r="AF1834">
        <v>1</v>
      </c>
      <c r="AG1834">
        <v>2026</v>
      </c>
      <c r="AH1834">
        <v>20251231</v>
      </c>
      <c r="AI1834" t="s">
        <v>3444</v>
      </c>
      <c r="AJ1834">
        <v>1000</v>
      </c>
      <c r="AK1834">
        <v>1178.078247070312</v>
      </c>
      <c r="AL1834" s="10">
        <f t="shared" si="224"/>
        <v>178.07824707031205</v>
      </c>
      <c r="AM1834" s="11">
        <f t="shared" si="225"/>
        <v>0.17807824707031206</v>
      </c>
      <c r="AN1834">
        <v>1000</v>
      </c>
      <c r="AO1834">
        <v>1082.3687851097179</v>
      </c>
      <c r="AP1834" s="12">
        <f t="shared" si="226"/>
        <v>82.368785109717919</v>
      </c>
      <c r="AQ1834" s="13">
        <f t="shared" si="227"/>
        <v>8.2368785109717915E-2</v>
      </c>
      <c r="AR1834">
        <v>1000</v>
      </c>
      <c r="AS1834">
        <v>1061.761070614898</v>
      </c>
      <c r="AT1834" s="14">
        <f t="shared" si="228"/>
        <v>61.761070614898017</v>
      </c>
      <c r="AU1834" s="15">
        <f t="shared" si="229"/>
        <v>6.1761070614898016E-2</v>
      </c>
      <c r="AV1834">
        <v>1000</v>
      </c>
      <c r="AW1834">
        <v>1189.4548049476689</v>
      </c>
      <c r="AX1834" s="16">
        <f t="shared" si="230"/>
        <v>189.45480494766889</v>
      </c>
      <c r="AY1834" s="17">
        <f t="shared" si="231"/>
        <v>0.18945480494766889</v>
      </c>
    </row>
    <row r="1835" spans="1:51" x14ac:dyDescent="0.25">
      <c r="A1835" t="s">
        <v>54</v>
      </c>
      <c r="B1835" t="s">
        <v>447</v>
      </c>
      <c r="C1835">
        <v>46200</v>
      </c>
      <c r="D1835">
        <v>15183</v>
      </c>
      <c r="E1835">
        <v>2025</v>
      </c>
      <c r="F1835" t="s">
        <v>71</v>
      </c>
      <c r="G1835" t="s">
        <v>758</v>
      </c>
      <c r="H1835" t="s">
        <v>149</v>
      </c>
      <c r="I1835" t="s">
        <v>74</v>
      </c>
      <c r="J1835">
        <v>8</v>
      </c>
      <c r="K1835" t="s">
        <v>87</v>
      </c>
      <c r="L1835">
        <v>4</v>
      </c>
      <c r="M1835" t="s">
        <v>45</v>
      </c>
      <c r="N1835">
        <v>6.5999999046325684</v>
      </c>
      <c r="O1835" t="s">
        <v>76</v>
      </c>
      <c r="P1835" t="s">
        <v>46</v>
      </c>
      <c r="Q1835">
        <v>5</v>
      </c>
      <c r="R1835" t="s">
        <v>77</v>
      </c>
      <c r="S1835" t="s">
        <v>78</v>
      </c>
      <c r="U1835" t="s">
        <v>63</v>
      </c>
      <c r="W1835" t="s">
        <v>1143</v>
      </c>
      <c r="X1835" t="s">
        <v>1006</v>
      </c>
      <c r="Y1835" t="s">
        <v>125</v>
      </c>
      <c r="AA1835">
        <v>0</v>
      </c>
      <c r="AB1835" t="s">
        <v>51</v>
      </c>
      <c r="AC1835" t="s">
        <v>1007</v>
      </c>
      <c r="AD1835">
        <v>1</v>
      </c>
      <c r="AE1835">
        <v>1</v>
      </c>
      <c r="AF1835">
        <v>1</v>
      </c>
      <c r="AG1835">
        <v>2026</v>
      </c>
      <c r="AH1835">
        <v>20251230</v>
      </c>
      <c r="AI1835" t="s">
        <v>3445</v>
      </c>
      <c r="AJ1835">
        <v>46200</v>
      </c>
      <c r="AK1835">
        <v>48414.19921875</v>
      </c>
      <c r="AL1835" s="10">
        <f t="shared" si="224"/>
        <v>2214.19921875</v>
      </c>
      <c r="AM1835" s="11">
        <f t="shared" si="225"/>
        <v>4.7926390016233764E-2</v>
      </c>
      <c r="AN1835">
        <v>46200</v>
      </c>
      <c r="AO1835">
        <v>47515.646275274587</v>
      </c>
      <c r="AP1835" s="12">
        <f t="shared" si="226"/>
        <v>1315.6462752745865</v>
      </c>
      <c r="AQ1835" s="13">
        <f t="shared" si="227"/>
        <v>2.8477192105510529E-2</v>
      </c>
      <c r="AR1835">
        <v>46200</v>
      </c>
      <c r="AS1835">
        <v>47337.239171485708</v>
      </c>
      <c r="AT1835" s="14">
        <f t="shared" si="228"/>
        <v>1137.2391714857076</v>
      </c>
      <c r="AU1835" s="15">
        <f t="shared" si="229"/>
        <v>2.4615566482374625E-2</v>
      </c>
      <c r="AV1835">
        <v>46200</v>
      </c>
      <c r="AW1835">
        <v>48791.292682926833</v>
      </c>
      <c r="AX1835" s="16">
        <f t="shared" si="230"/>
        <v>2591.2926829268326</v>
      </c>
      <c r="AY1835" s="17">
        <f t="shared" si="231"/>
        <v>5.60885862105375E-2</v>
      </c>
    </row>
    <row r="1836" spans="1:51" x14ac:dyDescent="0.25">
      <c r="A1836" t="s">
        <v>69</v>
      </c>
      <c r="B1836" t="s">
        <v>70</v>
      </c>
      <c r="C1836">
        <v>5500</v>
      </c>
      <c r="D1836">
        <v>65168</v>
      </c>
      <c r="E1836">
        <v>2013</v>
      </c>
      <c r="F1836" t="s">
        <v>108</v>
      </c>
      <c r="G1836" t="s">
        <v>1034</v>
      </c>
      <c r="H1836" t="s">
        <v>309</v>
      </c>
      <c r="J1836">
        <v>4</v>
      </c>
      <c r="K1836" t="s">
        <v>87</v>
      </c>
      <c r="L1836">
        <v>4</v>
      </c>
      <c r="M1836" t="s">
        <v>45</v>
      </c>
      <c r="N1836">
        <v>2</v>
      </c>
      <c r="O1836" t="s">
        <v>45</v>
      </c>
      <c r="P1836" t="s">
        <v>46</v>
      </c>
      <c r="R1836" t="s">
        <v>61</v>
      </c>
      <c r="S1836" t="s">
        <v>48</v>
      </c>
      <c r="T1836">
        <v>211</v>
      </c>
      <c r="U1836" t="s">
        <v>63</v>
      </c>
      <c r="X1836" t="s">
        <v>65</v>
      </c>
      <c r="Y1836" t="s">
        <v>120</v>
      </c>
      <c r="AA1836">
        <v>0</v>
      </c>
      <c r="AB1836" t="s">
        <v>51</v>
      </c>
      <c r="AC1836" t="s">
        <v>67</v>
      </c>
      <c r="AD1836">
        <v>1</v>
      </c>
      <c r="AE1836">
        <v>1</v>
      </c>
      <c r="AF1836">
        <v>1</v>
      </c>
      <c r="AG1836">
        <v>2026</v>
      </c>
      <c r="AH1836">
        <v>20251230</v>
      </c>
      <c r="AI1836" t="s">
        <v>3446</v>
      </c>
      <c r="AJ1836">
        <v>5500</v>
      </c>
      <c r="AK1836">
        <v>6150.82763671875</v>
      </c>
      <c r="AL1836" s="10">
        <f t="shared" si="224"/>
        <v>650.82763671875</v>
      </c>
      <c r="AM1836" s="11">
        <f t="shared" si="225"/>
        <v>0.11833229758522727</v>
      </c>
      <c r="AN1836">
        <v>5500</v>
      </c>
      <c r="AO1836">
        <v>6027.7452718698023</v>
      </c>
      <c r="AP1836" s="12">
        <f t="shared" si="226"/>
        <v>527.74527186980231</v>
      </c>
      <c r="AQ1836" s="13">
        <f t="shared" si="227"/>
        <v>9.5953685794509511E-2</v>
      </c>
      <c r="AR1836">
        <v>5500</v>
      </c>
      <c r="AS1836">
        <v>5833.0304564389198</v>
      </c>
      <c r="AT1836" s="14">
        <f t="shared" si="228"/>
        <v>333.03045643891983</v>
      </c>
      <c r="AU1836" s="15">
        <f t="shared" si="229"/>
        <v>6.0550992079803606E-2</v>
      </c>
      <c r="AV1836">
        <v>5500</v>
      </c>
      <c r="AW1836">
        <v>6138.3257918552044</v>
      </c>
      <c r="AX1836" s="16">
        <f t="shared" si="230"/>
        <v>638.32579185520444</v>
      </c>
      <c r="AY1836" s="17">
        <f t="shared" si="231"/>
        <v>0.11605923488276444</v>
      </c>
    </row>
    <row r="1837" spans="1:51" x14ac:dyDescent="0.25">
      <c r="A1837" t="s">
        <v>54</v>
      </c>
      <c r="B1837" t="s">
        <v>249</v>
      </c>
      <c r="C1837">
        <v>7750</v>
      </c>
      <c r="D1837">
        <v>118725</v>
      </c>
      <c r="E1837">
        <v>2015</v>
      </c>
      <c r="F1837" t="s">
        <v>139</v>
      </c>
      <c r="G1837" t="s">
        <v>536</v>
      </c>
      <c r="H1837" t="s">
        <v>2731</v>
      </c>
      <c r="J1837">
        <v>6</v>
      </c>
      <c r="K1837" t="s">
        <v>44</v>
      </c>
      <c r="L1837">
        <v>4</v>
      </c>
      <c r="M1837" t="s">
        <v>45</v>
      </c>
      <c r="N1837">
        <v>3</v>
      </c>
      <c r="O1837" t="s">
        <v>119</v>
      </c>
      <c r="P1837" t="s">
        <v>46</v>
      </c>
      <c r="R1837" t="s">
        <v>47</v>
      </c>
      <c r="S1837" t="s">
        <v>48</v>
      </c>
      <c r="T1837">
        <v>300</v>
      </c>
      <c r="U1837" t="s">
        <v>63</v>
      </c>
      <c r="X1837" t="s">
        <v>97</v>
      </c>
      <c r="Y1837" t="s">
        <v>82</v>
      </c>
      <c r="AA1837">
        <v>0</v>
      </c>
      <c r="AB1837" t="s">
        <v>51</v>
      </c>
      <c r="AC1837" t="s">
        <v>52</v>
      </c>
      <c r="AD1837">
        <v>1</v>
      </c>
      <c r="AE1837">
        <v>1</v>
      </c>
      <c r="AF1837">
        <v>1</v>
      </c>
      <c r="AG1837">
        <v>2026</v>
      </c>
      <c r="AH1837">
        <v>20251230</v>
      </c>
      <c r="AI1837" t="s">
        <v>3447</v>
      </c>
      <c r="AJ1837">
        <v>7750</v>
      </c>
      <c r="AK1837">
        <v>6876.60791015625</v>
      </c>
      <c r="AL1837" s="10">
        <f t="shared" si="224"/>
        <v>873.39208984375</v>
      </c>
      <c r="AM1837" s="11">
        <f t="shared" si="225"/>
        <v>0.11269575352822581</v>
      </c>
      <c r="AN1837">
        <v>7750</v>
      </c>
      <c r="AO1837">
        <v>7012.3590514630177</v>
      </c>
      <c r="AP1837" s="12">
        <f t="shared" si="226"/>
        <v>737.64094853698225</v>
      </c>
      <c r="AQ1837" s="13">
        <f t="shared" si="227"/>
        <v>9.517947723057836E-2</v>
      </c>
      <c r="AR1837">
        <v>7750</v>
      </c>
      <c r="AS1837">
        <v>6969.7429286778388</v>
      </c>
      <c r="AT1837" s="14">
        <f t="shared" si="228"/>
        <v>780.25707132216121</v>
      </c>
      <c r="AU1837" s="15">
        <f t="shared" si="229"/>
        <v>0.10067833178350467</v>
      </c>
      <c r="AV1837">
        <v>7750</v>
      </c>
      <c r="AW1837">
        <v>6912.9802555168408</v>
      </c>
      <c r="AX1837" s="16">
        <f t="shared" si="230"/>
        <v>837.01974448315923</v>
      </c>
      <c r="AY1837" s="17">
        <f t="shared" si="231"/>
        <v>0.10800254767524635</v>
      </c>
    </row>
    <row r="1838" spans="1:51" x14ac:dyDescent="0.25">
      <c r="A1838" t="s">
        <v>69</v>
      </c>
      <c r="B1838" t="s">
        <v>85</v>
      </c>
      <c r="C1838">
        <v>31800</v>
      </c>
      <c r="D1838">
        <v>53915</v>
      </c>
      <c r="E1838">
        <v>2022</v>
      </c>
      <c r="F1838" t="s">
        <v>71</v>
      </c>
      <c r="G1838" t="s">
        <v>877</v>
      </c>
      <c r="H1838" t="s">
        <v>2779</v>
      </c>
      <c r="J1838">
        <v>6</v>
      </c>
      <c r="K1838" t="s">
        <v>111</v>
      </c>
      <c r="L1838">
        <v>4</v>
      </c>
      <c r="M1838" t="s">
        <v>45</v>
      </c>
      <c r="N1838">
        <v>3.5999999046325679</v>
      </c>
      <c r="O1838" t="s">
        <v>76</v>
      </c>
      <c r="P1838" t="s">
        <v>46</v>
      </c>
      <c r="Q1838">
        <v>5</v>
      </c>
      <c r="R1838" t="s">
        <v>77</v>
      </c>
      <c r="S1838" t="s">
        <v>78</v>
      </c>
      <c r="U1838" t="s">
        <v>63</v>
      </c>
      <c r="V1838" t="s">
        <v>79</v>
      </c>
      <c r="W1838" t="s">
        <v>1848</v>
      </c>
      <c r="X1838" t="s">
        <v>112</v>
      </c>
      <c r="Y1838" t="s">
        <v>82</v>
      </c>
      <c r="AA1838">
        <v>0</v>
      </c>
      <c r="AB1838" t="s">
        <v>51</v>
      </c>
      <c r="AC1838" t="s">
        <v>83</v>
      </c>
      <c r="AD1838">
        <v>1</v>
      </c>
      <c r="AE1838">
        <v>1</v>
      </c>
      <c r="AF1838">
        <v>1</v>
      </c>
      <c r="AG1838">
        <v>2026</v>
      </c>
      <c r="AH1838">
        <v>20251231</v>
      </c>
      <c r="AI1838" t="s">
        <v>3448</v>
      </c>
      <c r="AJ1838">
        <v>31800</v>
      </c>
      <c r="AK1838">
        <v>32823.53515625</v>
      </c>
      <c r="AL1838" s="10">
        <f t="shared" si="224"/>
        <v>1023.53515625</v>
      </c>
      <c r="AM1838" s="11">
        <f t="shared" si="225"/>
        <v>3.2186640133647797E-2</v>
      </c>
      <c r="AN1838">
        <v>31800</v>
      </c>
      <c r="AO1838">
        <v>29563.553775958611</v>
      </c>
      <c r="AP1838" s="12">
        <f t="shared" si="226"/>
        <v>2236.4462240413886</v>
      </c>
      <c r="AQ1838" s="13">
        <f t="shared" si="227"/>
        <v>7.0328497611364421E-2</v>
      </c>
      <c r="AR1838">
        <v>31800</v>
      </c>
      <c r="AS1838">
        <v>30173.050269481751</v>
      </c>
      <c r="AT1838" s="14">
        <f t="shared" si="228"/>
        <v>1626.9497305182485</v>
      </c>
      <c r="AU1838" s="15">
        <f t="shared" si="229"/>
        <v>5.1161941211265674E-2</v>
      </c>
      <c r="AV1838">
        <v>31800</v>
      </c>
      <c r="AW1838">
        <v>31816.766550522651</v>
      </c>
      <c r="AX1838" s="16">
        <f t="shared" si="230"/>
        <v>16.766550522650505</v>
      </c>
      <c r="AY1838" s="17">
        <f t="shared" si="231"/>
        <v>5.2725001643555045E-4</v>
      </c>
    </row>
    <row r="1839" spans="1:51" x14ac:dyDescent="0.25">
      <c r="A1839" t="s">
        <v>106</v>
      </c>
      <c r="B1839" t="s">
        <v>107</v>
      </c>
      <c r="C1839">
        <v>26400</v>
      </c>
      <c r="D1839">
        <v>95687</v>
      </c>
      <c r="E1839">
        <v>2021</v>
      </c>
      <c r="F1839" t="s">
        <v>139</v>
      </c>
      <c r="G1839" t="s">
        <v>536</v>
      </c>
      <c r="H1839" t="s">
        <v>537</v>
      </c>
      <c r="J1839">
        <v>6</v>
      </c>
      <c r="K1839" t="s">
        <v>111</v>
      </c>
      <c r="L1839">
        <v>4</v>
      </c>
      <c r="M1839" t="s">
        <v>45</v>
      </c>
      <c r="N1839">
        <v>3</v>
      </c>
      <c r="O1839" t="s">
        <v>45</v>
      </c>
      <c r="R1839" t="s">
        <v>47</v>
      </c>
      <c r="S1839" t="s">
        <v>48</v>
      </c>
      <c r="T1839">
        <v>335</v>
      </c>
      <c r="U1839" t="s">
        <v>63</v>
      </c>
      <c r="X1839" t="s">
        <v>97</v>
      </c>
      <c r="Y1839" t="s">
        <v>82</v>
      </c>
      <c r="AA1839">
        <v>0</v>
      </c>
      <c r="AB1839" t="s">
        <v>51</v>
      </c>
      <c r="AC1839" t="s">
        <v>52</v>
      </c>
      <c r="AD1839">
        <v>1</v>
      </c>
      <c r="AE1839">
        <v>1</v>
      </c>
      <c r="AF1839">
        <v>1</v>
      </c>
      <c r="AG1839">
        <v>2026</v>
      </c>
      <c r="AH1839">
        <v>20260102</v>
      </c>
      <c r="AI1839" t="s">
        <v>3449</v>
      </c>
      <c r="AJ1839">
        <v>26400</v>
      </c>
      <c r="AK1839">
        <v>22015.931640625</v>
      </c>
      <c r="AL1839" s="10">
        <f t="shared" si="224"/>
        <v>4384.068359375</v>
      </c>
      <c r="AM1839" s="11">
        <f t="shared" si="225"/>
        <v>0.16606319543087122</v>
      </c>
      <c r="AN1839">
        <v>26400</v>
      </c>
      <c r="AO1839">
        <v>21682.086587729282</v>
      </c>
      <c r="AP1839" s="12">
        <f t="shared" si="226"/>
        <v>4717.9134122707183</v>
      </c>
      <c r="AQ1839" s="13">
        <f t="shared" si="227"/>
        <v>0.17870884137389084</v>
      </c>
      <c r="AR1839">
        <v>26400</v>
      </c>
      <c r="AS1839">
        <v>24517.916356553382</v>
      </c>
      <c r="AT1839" s="14">
        <f t="shared" si="228"/>
        <v>1882.0836434466182</v>
      </c>
      <c r="AU1839" s="15">
        <f t="shared" si="229"/>
        <v>7.1291047100250693E-2</v>
      </c>
      <c r="AV1839">
        <v>26400</v>
      </c>
      <c r="AW1839">
        <v>21929.87511230907</v>
      </c>
      <c r="AX1839" s="16">
        <f t="shared" si="230"/>
        <v>4470.1248876909303</v>
      </c>
      <c r="AY1839" s="17">
        <f t="shared" si="231"/>
        <v>0.16932291241253525</v>
      </c>
    </row>
    <row r="1840" spans="1:51" x14ac:dyDescent="0.25">
      <c r="A1840" t="s">
        <v>69</v>
      </c>
      <c r="B1840" t="s">
        <v>70</v>
      </c>
      <c r="C1840">
        <v>16500</v>
      </c>
      <c r="D1840">
        <v>170202</v>
      </c>
      <c r="E1840">
        <v>2020</v>
      </c>
      <c r="F1840" t="s">
        <v>165</v>
      </c>
      <c r="G1840" t="s">
        <v>1152</v>
      </c>
      <c r="H1840" t="s">
        <v>992</v>
      </c>
      <c r="I1840" t="s">
        <v>1332</v>
      </c>
      <c r="J1840">
        <v>6</v>
      </c>
      <c r="K1840" t="s">
        <v>75</v>
      </c>
      <c r="L1840">
        <v>4</v>
      </c>
      <c r="M1840" t="s">
        <v>45</v>
      </c>
      <c r="N1840">
        <v>3.5</v>
      </c>
      <c r="O1840" t="s">
        <v>76</v>
      </c>
      <c r="P1840" t="s">
        <v>46</v>
      </c>
      <c r="R1840" t="s">
        <v>77</v>
      </c>
      <c r="S1840" t="s">
        <v>78</v>
      </c>
      <c r="T1840">
        <v>278</v>
      </c>
      <c r="U1840" t="s">
        <v>63</v>
      </c>
      <c r="V1840" t="s">
        <v>79</v>
      </c>
      <c r="W1840" t="s">
        <v>916</v>
      </c>
      <c r="X1840" t="s">
        <v>112</v>
      </c>
      <c r="Y1840" t="s">
        <v>66</v>
      </c>
      <c r="Z1840">
        <v>27825</v>
      </c>
      <c r="AA1840">
        <v>0</v>
      </c>
      <c r="AB1840" t="s">
        <v>51</v>
      </c>
      <c r="AC1840" t="s">
        <v>83</v>
      </c>
      <c r="AD1840">
        <v>1</v>
      </c>
      <c r="AE1840">
        <v>1</v>
      </c>
      <c r="AF1840">
        <v>1</v>
      </c>
      <c r="AG1840">
        <v>2026</v>
      </c>
      <c r="AH1840">
        <v>20251230</v>
      </c>
      <c r="AI1840" t="s">
        <v>3450</v>
      </c>
      <c r="AJ1840">
        <v>16500</v>
      </c>
      <c r="AK1840">
        <v>15137.640625</v>
      </c>
      <c r="AL1840" s="10">
        <f t="shared" si="224"/>
        <v>1362.359375</v>
      </c>
      <c r="AM1840" s="11">
        <f t="shared" si="225"/>
        <v>8.2567234848484855E-2</v>
      </c>
      <c r="AN1840">
        <v>16500</v>
      </c>
      <c r="AO1840">
        <v>15822.55030128179</v>
      </c>
      <c r="AP1840" s="12">
        <f t="shared" si="226"/>
        <v>677.44969871821013</v>
      </c>
      <c r="AQ1840" s="13">
        <f t="shared" si="227"/>
        <v>4.1057557498073341E-2</v>
      </c>
      <c r="AR1840">
        <v>16500</v>
      </c>
      <c r="AS1840">
        <v>15712.679683412611</v>
      </c>
      <c r="AT1840" s="14">
        <f t="shared" si="228"/>
        <v>787.32031658738924</v>
      </c>
      <c r="AU1840" s="15">
        <f t="shared" si="229"/>
        <v>4.7716382823478135E-2</v>
      </c>
      <c r="AV1840">
        <v>16500</v>
      </c>
      <c r="AW1840">
        <v>15239.73460410557</v>
      </c>
      <c r="AX1840" s="16">
        <f t="shared" si="230"/>
        <v>1260.2653958944302</v>
      </c>
      <c r="AY1840" s="17">
        <f t="shared" si="231"/>
        <v>7.63797209632988E-2</v>
      </c>
    </row>
    <row r="1841" spans="1:51" x14ac:dyDescent="0.25">
      <c r="A1841" t="s">
        <v>54</v>
      </c>
      <c r="B1841" t="s">
        <v>249</v>
      </c>
      <c r="C1841">
        <v>3250</v>
      </c>
      <c r="D1841">
        <v>117165</v>
      </c>
      <c r="E1841">
        <v>2015</v>
      </c>
      <c r="F1841" t="s">
        <v>71</v>
      </c>
      <c r="G1841" t="s">
        <v>636</v>
      </c>
      <c r="H1841" t="s">
        <v>695</v>
      </c>
      <c r="J1841">
        <v>4</v>
      </c>
      <c r="K1841" t="s">
        <v>59</v>
      </c>
      <c r="L1841">
        <v>4</v>
      </c>
      <c r="M1841" t="s">
        <v>45</v>
      </c>
      <c r="N1841">
        <v>1.3999999761581421</v>
      </c>
      <c r="O1841" t="s">
        <v>60</v>
      </c>
      <c r="P1841" t="s">
        <v>46</v>
      </c>
      <c r="R1841" t="s">
        <v>47</v>
      </c>
      <c r="S1841" t="s">
        <v>62</v>
      </c>
      <c r="U1841" t="s">
        <v>63</v>
      </c>
      <c r="V1841" t="s">
        <v>64</v>
      </c>
      <c r="W1841" t="s">
        <v>900</v>
      </c>
      <c r="X1841" t="s">
        <v>49</v>
      </c>
      <c r="Y1841" t="s">
        <v>282</v>
      </c>
      <c r="AA1841">
        <v>0</v>
      </c>
      <c r="AB1841" t="s">
        <v>51</v>
      </c>
      <c r="AC1841" t="s">
        <v>52</v>
      </c>
      <c r="AD1841">
        <v>1</v>
      </c>
      <c r="AE1841">
        <v>1</v>
      </c>
      <c r="AF1841">
        <v>1</v>
      </c>
      <c r="AG1841">
        <v>2026</v>
      </c>
      <c r="AH1841">
        <v>20251230</v>
      </c>
      <c r="AI1841" t="s">
        <v>3451</v>
      </c>
      <c r="AJ1841">
        <v>3250</v>
      </c>
      <c r="AK1841">
        <v>2911.54443359375</v>
      </c>
      <c r="AL1841" s="10">
        <f t="shared" si="224"/>
        <v>338.45556640625</v>
      </c>
      <c r="AM1841" s="11">
        <f t="shared" si="225"/>
        <v>0.10414017427884616</v>
      </c>
      <c r="AN1841">
        <v>3250</v>
      </c>
      <c r="AO1841">
        <v>3081.6596109288598</v>
      </c>
      <c r="AP1841" s="12">
        <f t="shared" si="226"/>
        <v>168.34038907114018</v>
      </c>
      <c r="AQ1841" s="13">
        <f t="shared" si="227"/>
        <v>5.1797042791120053E-2</v>
      </c>
      <c r="AR1841">
        <v>3250</v>
      </c>
      <c r="AS1841">
        <v>3107.8612129457588</v>
      </c>
      <c r="AT1841" s="14">
        <f t="shared" si="228"/>
        <v>142.13878705424122</v>
      </c>
      <c r="AU1841" s="15">
        <f t="shared" si="229"/>
        <v>4.3735011401304993E-2</v>
      </c>
      <c r="AV1841">
        <v>3250</v>
      </c>
      <c r="AW1841">
        <v>2952.281524926686</v>
      </c>
      <c r="AX1841" s="16">
        <f t="shared" si="230"/>
        <v>297.71847507331404</v>
      </c>
      <c r="AY1841" s="17">
        <f t="shared" si="231"/>
        <v>9.1605684637942775E-2</v>
      </c>
    </row>
    <row r="1842" spans="1:51" x14ac:dyDescent="0.25">
      <c r="A1842" t="s">
        <v>39</v>
      </c>
      <c r="B1842" t="s">
        <v>515</v>
      </c>
      <c r="C1842">
        <v>35500</v>
      </c>
      <c r="D1842">
        <v>68329</v>
      </c>
      <c r="E1842">
        <v>2022</v>
      </c>
      <c r="F1842" t="s">
        <v>155</v>
      </c>
      <c r="G1842" t="s">
        <v>150</v>
      </c>
      <c r="H1842" t="s">
        <v>230</v>
      </c>
      <c r="J1842">
        <v>8</v>
      </c>
      <c r="K1842" t="s">
        <v>44</v>
      </c>
      <c r="L1842">
        <v>4</v>
      </c>
      <c r="M1842" t="s">
        <v>45</v>
      </c>
      <c r="N1842">
        <v>5.6999998092651367</v>
      </c>
      <c r="O1842" t="s">
        <v>76</v>
      </c>
      <c r="P1842" t="s">
        <v>46</v>
      </c>
      <c r="Q1842">
        <v>4</v>
      </c>
      <c r="R1842" t="s">
        <v>77</v>
      </c>
      <c r="S1842" t="s">
        <v>78</v>
      </c>
      <c r="T1842">
        <v>395</v>
      </c>
      <c r="U1842" t="s">
        <v>63</v>
      </c>
      <c r="V1842" t="s">
        <v>79</v>
      </c>
      <c r="X1842" t="s">
        <v>136</v>
      </c>
      <c r="Y1842" t="s">
        <v>82</v>
      </c>
      <c r="AA1842">
        <v>0</v>
      </c>
      <c r="AB1842" t="s">
        <v>51</v>
      </c>
      <c r="AC1842" t="s">
        <v>83</v>
      </c>
      <c r="AD1842">
        <v>1</v>
      </c>
      <c r="AE1842">
        <v>1</v>
      </c>
      <c r="AF1842">
        <v>1</v>
      </c>
      <c r="AG1842">
        <v>2026</v>
      </c>
      <c r="AH1842">
        <v>20251231</v>
      </c>
      <c r="AI1842" t="s">
        <v>3452</v>
      </c>
      <c r="AJ1842">
        <v>35500</v>
      </c>
      <c r="AK1842">
        <v>32402.064453125</v>
      </c>
      <c r="AL1842" s="10">
        <f t="shared" si="224"/>
        <v>3097.935546875</v>
      </c>
      <c r="AM1842" s="11">
        <f t="shared" si="225"/>
        <v>8.7265790052816899E-2</v>
      </c>
      <c r="AN1842">
        <v>35500</v>
      </c>
      <c r="AO1842">
        <v>30818.120164134409</v>
      </c>
      <c r="AP1842" s="12">
        <f t="shared" si="226"/>
        <v>4681.8798358655913</v>
      </c>
      <c r="AQ1842" s="13">
        <f t="shared" si="227"/>
        <v>0.13188393903846737</v>
      </c>
      <c r="AR1842">
        <v>35500</v>
      </c>
      <c r="AS1842">
        <v>31269.941392098179</v>
      </c>
      <c r="AT1842" s="14">
        <f t="shared" si="228"/>
        <v>4230.0586079018212</v>
      </c>
      <c r="AU1842" s="15">
        <f t="shared" si="229"/>
        <v>0.11915658050427666</v>
      </c>
      <c r="AV1842">
        <v>35500</v>
      </c>
      <c r="AW1842">
        <v>31568.67201426025</v>
      </c>
      <c r="AX1842" s="16">
        <f t="shared" si="230"/>
        <v>3931.3279857397501</v>
      </c>
      <c r="AY1842" s="17">
        <f t="shared" si="231"/>
        <v>0.11074163340111973</v>
      </c>
    </row>
    <row r="1843" spans="1:51" x14ac:dyDescent="0.25">
      <c r="A1843" t="s">
        <v>69</v>
      </c>
      <c r="B1843" t="s">
        <v>85</v>
      </c>
      <c r="C1843">
        <v>2900</v>
      </c>
      <c r="D1843">
        <v>228096</v>
      </c>
      <c r="E1843">
        <v>2017</v>
      </c>
      <c r="F1843" t="s">
        <v>408</v>
      </c>
      <c r="G1843" t="s">
        <v>1012</v>
      </c>
      <c r="H1843" t="s">
        <v>3453</v>
      </c>
      <c r="J1843">
        <v>6</v>
      </c>
      <c r="K1843" t="s">
        <v>87</v>
      </c>
      <c r="L1843">
        <v>4</v>
      </c>
      <c r="M1843" t="s">
        <v>45</v>
      </c>
      <c r="N1843">
        <v>3.5999999046325679</v>
      </c>
      <c r="O1843" t="s">
        <v>60</v>
      </c>
      <c r="P1843" t="s">
        <v>46</v>
      </c>
      <c r="Q1843">
        <v>3</v>
      </c>
      <c r="R1843" t="s">
        <v>353</v>
      </c>
      <c r="S1843" t="s">
        <v>62</v>
      </c>
      <c r="T1843">
        <v>287</v>
      </c>
      <c r="U1843" t="s">
        <v>63</v>
      </c>
      <c r="V1843" t="s">
        <v>79</v>
      </c>
      <c r="X1843" t="s">
        <v>97</v>
      </c>
      <c r="Y1843" t="s">
        <v>125</v>
      </c>
      <c r="Z1843">
        <v>38295</v>
      </c>
      <c r="AA1843">
        <v>0</v>
      </c>
      <c r="AB1843" t="s">
        <v>51</v>
      </c>
      <c r="AC1843" t="s">
        <v>353</v>
      </c>
      <c r="AD1843">
        <v>1</v>
      </c>
      <c r="AE1843">
        <v>1</v>
      </c>
      <c r="AF1843">
        <v>1</v>
      </c>
      <c r="AG1843">
        <v>2026</v>
      </c>
      <c r="AH1843">
        <v>20251231</v>
      </c>
      <c r="AI1843" t="s">
        <v>3454</v>
      </c>
      <c r="AJ1843">
        <v>2900</v>
      </c>
      <c r="AK1843">
        <v>3097.88427734375</v>
      </c>
      <c r="AL1843" s="10">
        <f t="shared" si="224"/>
        <v>197.88427734375</v>
      </c>
      <c r="AM1843" s="11">
        <f t="shared" si="225"/>
        <v>6.8235957704741376E-2</v>
      </c>
      <c r="AN1843">
        <v>2900</v>
      </c>
      <c r="AO1843">
        <v>3087.8006793196068</v>
      </c>
      <c r="AP1843" s="12">
        <f t="shared" si="226"/>
        <v>187.80067931960684</v>
      </c>
      <c r="AQ1843" s="13">
        <f t="shared" si="227"/>
        <v>6.4758854937795457E-2</v>
      </c>
      <c r="AR1843">
        <v>2900</v>
      </c>
      <c r="AS1843">
        <v>2912.6600377920458</v>
      </c>
      <c r="AT1843" s="14">
        <f t="shared" si="228"/>
        <v>12.660037792045841</v>
      </c>
      <c r="AU1843" s="15">
        <f t="shared" si="229"/>
        <v>4.3655302731192558E-3</v>
      </c>
      <c r="AV1843">
        <v>2900</v>
      </c>
      <c r="AW1843">
        <v>3176.3626126126128</v>
      </c>
      <c r="AX1843" s="16">
        <f t="shared" si="230"/>
        <v>276.36261261261279</v>
      </c>
      <c r="AY1843" s="17">
        <f t="shared" si="231"/>
        <v>9.52974526250389E-2</v>
      </c>
    </row>
    <row r="1844" spans="1:51" x14ac:dyDescent="0.25">
      <c r="A1844" t="s">
        <v>106</v>
      </c>
      <c r="B1844" t="s">
        <v>215</v>
      </c>
      <c r="C1844">
        <v>8600</v>
      </c>
      <c r="D1844">
        <v>79086</v>
      </c>
      <c r="E1844">
        <v>2020</v>
      </c>
      <c r="F1844" t="s">
        <v>56</v>
      </c>
      <c r="G1844" t="s">
        <v>86</v>
      </c>
      <c r="H1844" t="s">
        <v>58</v>
      </c>
      <c r="J1844">
        <v>3</v>
      </c>
      <c r="K1844" t="s">
        <v>44</v>
      </c>
      <c r="L1844">
        <v>4</v>
      </c>
      <c r="M1844" t="s">
        <v>45</v>
      </c>
      <c r="N1844">
        <v>1.5</v>
      </c>
      <c r="O1844" t="s">
        <v>60</v>
      </c>
      <c r="P1844" t="s">
        <v>46</v>
      </c>
      <c r="Q1844">
        <v>3</v>
      </c>
      <c r="R1844" t="s">
        <v>47</v>
      </c>
      <c r="S1844" t="s">
        <v>151</v>
      </c>
      <c r="U1844" t="s">
        <v>63</v>
      </c>
      <c r="V1844" t="s">
        <v>64</v>
      </c>
      <c r="X1844" t="s">
        <v>49</v>
      </c>
      <c r="Y1844" t="s">
        <v>82</v>
      </c>
      <c r="AA1844">
        <v>0</v>
      </c>
      <c r="AB1844" t="s">
        <v>51</v>
      </c>
      <c r="AC1844" t="s">
        <v>52</v>
      </c>
      <c r="AD1844">
        <v>1</v>
      </c>
      <c r="AE1844">
        <v>1</v>
      </c>
      <c r="AF1844">
        <v>1</v>
      </c>
      <c r="AG1844">
        <v>2026</v>
      </c>
      <c r="AH1844">
        <v>20260102</v>
      </c>
      <c r="AI1844" t="s">
        <v>3455</v>
      </c>
      <c r="AJ1844">
        <v>8600</v>
      </c>
      <c r="AK1844">
        <v>8446.275390625</v>
      </c>
      <c r="AL1844" s="10">
        <f t="shared" si="224"/>
        <v>153.724609375</v>
      </c>
      <c r="AM1844" s="11">
        <f t="shared" si="225"/>
        <v>1.7874954578488374E-2</v>
      </c>
      <c r="AN1844">
        <v>8600</v>
      </c>
      <c r="AO1844">
        <v>7713.8989759610722</v>
      </c>
      <c r="AP1844" s="12">
        <f t="shared" si="226"/>
        <v>886.10102403892779</v>
      </c>
      <c r="AQ1844" s="13">
        <f t="shared" si="227"/>
        <v>0.10303500279522416</v>
      </c>
      <c r="AR1844">
        <v>8600</v>
      </c>
      <c r="AS1844">
        <v>7625.3372190348546</v>
      </c>
      <c r="AT1844" s="14">
        <f t="shared" si="228"/>
        <v>974.66278096514543</v>
      </c>
      <c r="AU1844" s="15">
        <f t="shared" si="229"/>
        <v>0.11333288150757505</v>
      </c>
      <c r="AV1844">
        <v>8600</v>
      </c>
      <c r="AW1844">
        <v>8447.9281098546016</v>
      </c>
      <c r="AX1844" s="16">
        <f t="shared" si="230"/>
        <v>152.07189014539836</v>
      </c>
      <c r="AY1844" s="17">
        <f t="shared" si="231"/>
        <v>1.7682777923883529E-2</v>
      </c>
    </row>
    <row r="1845" spans="1:51" x14ac:dyDescent="0.25">
      <c r="A1845" t="s">
        <v>54</v>
      </c>
      <c r="B1845" t="s">
        <v>263</v>
      </c>
      <c r="C1845">
        <v>10100</v>
      </c>
      <c r="D1845">
        <v>240185</v>
      </c>
      <c r="E1845">
        <v>2017</v>
      </c>
      <c r="F1845" t="s">
        <v>56</v>
      </c>
      <c r="G1845" t="s">
        <v>3456</v>
      </c>
      <c r="H1845" t="s">
        <v>1460</v>
      </c>
      <c r="J1845">
        <v>8</v>
      </c>
      <c r="K1845" t="s">
        <v>44</v>
      </c>
      <c r="L1845">
        <v>2</v>
      </c>
      <c r="M1845" t="s">
        <v>45</v>
      </c>
      <c r="N1845">
        <v>6.6999998092651367</v>
      </c>
      <c r="O1845" t="s">
        <v>119</v>
      </c>
      <c r="P1845" t="s">
        <v>46</v>
      </c>
      <c r="Q1845">
        <v>4</v>
      </c>
      <c r="R1845" t="s">
        <v>1390</v>
      </c>
      <c r="S1845" t="s">
        <v>151</v>
      </c>
      <c r="T1845">
        <v>440</v>
      </c>
      <c r="U1845" t="s">
        <v>272</v>
      </c>
      <c r="V1845" t="s">
        <v>79</v>
      </c>
      <c r="X1845" t="s">
        <v>593</v>
      </c>
      <c r="Y1845" t="s">
        <v>82</v>
      </c>
      <c r="AA1845">
        <v>0</v>
      </c>
      <c r="AB1845" t="s">
        <v>51</v>
      </c>
      <c r="AC1845" t="s">
        <v>594</v>
      </c>
      <c r="AD1845">
        <v>1</v>
      </c>
      <c r="AE1845">
        <v>1</v>
      </c>
      <c r="AF1845">
        <v>1</v>
      </c>
      <c r="AG1845">
        <v>2026</v>
      </c>
      <c r="AH1845">
        <v>20251231</v>
      </c>
      <c r="AI1845" t="s">
        <v>3457</v>
      </c>
      <c r="AJ1845">
        <v>10100</v>
      </c>
      <c r="AK1845">
        <v>10587.86328125</v>
      </c>
      <c r="AL1845" s="10">
        <f t="shared" si="224"/>
        <v>487.86328125</v>
      </c>
      <c r="AM1845" s="11">
        <f t="shared" si="225"/>
        <v>4.8303295173267327E-2</v>
      </c>
      <c r="AN1845">
        <v>10100</v>
      </c>
      <c r="AO1845">
        <v>11372.105393954889</v>
      </c>
      <c r="AP1845" s="12">
        <f t="shared" si="226"/>
        <v>1272.1053939548892</v>
      </c>
      <c r="AQ1845" s="13">
        <f t="shared" si="227"/>
        <v>0.12595102910444447</v>
      </c>
      <c r="AR1845">
        <v>10100</v>
      </c>
      <c r="AS1845">
        <v>11356.547668279671</v>
      </c>
      <c r="AT1845" s="14">
        <f t="shared" si="228"/>
        <v>1256.5476682796707</v>
      </c>
      <c r="AU1845" s="15">
        <f t="shared" si="229"/>
        <v>0.12441066022570997</v>
      </c>
      <c r="AV1845">
        <v>10100</v>
      </c>
      <c r="AW1845">
        <v>10755.54054054054</v>
      </c>
      <c r="AX1845" s="16">
        <f t="shared" si="230"/>
        <v>655.54054054053995</v>
      </c>
      <c r="AY1845" s="17">
        <f t="shared" si="231"/>
        <v>6.4905004013914844E-2</v>
      </c>
    </row>
    <row r="1846" spans="1:51" x14ac:dyDescent="0.25">
      <c r="A1846" t="s">
        <v>106</v>
      </c>
      <c r="B1846" t="s">
        <v>215</v>
      </c>
      <c r="C1846">
        <v>5400</v>
      </c>
      <c r="D1846">
        <v>120485</v>
      </c>
      <c r="E1846">
        <v>2018</v>
      </c>
      <c r="F1846" t="s">
        <v>349</v>
      </c>
      <c r="G1846" t="s">
        <v>350</v>
      </c>
      <c r="H1846" t="s">
        <v>58</v>
      </c>
      <c r="J1846">
        <v>6</v>
      </c>
      <c r="K1846" t="s">
        <v>111</v>
      </c>
      <c r="L1846">
        <v>4</v>
      </c>
      <c r="M1846" t="s">
        <v>45</v>
      </c>
      <c r="N1846">
        <v>3.5999999046325679</v>
      </c>
      <c r="O1846" t="s">
        <v>60</v>
      </c>
      <c r="P1846" t="s">
        <v>46</v>
      </c>
      <c r="R1846" t="s">
        <v>353</v>
      </c>
      <c r="S1846" t="s">
        <v>62</v>
      </c>
      <c r="T1846">
        <v>283</v>
      </c>
      <c r="U1846" t="s">
        <v>63</v>
      </c>
      <c r="V1846" t="s">
        <v>79</v>
      </c>
      <c r="X1846" t="s">
        <v>97</v>
      </c>
      <c r="Y1846" t="s">
        <v>125</v>
      </c>
      <c r="AA1846">
        <v>0</v>
      </c>
      <c r="AB1846" t="s">
        <v>51</v>
      </c>
      <c r="AC1846" t="s">
        <v>353</v>
      </c>
      <c r="AD1846">
        <v>1</v>
      </c>
      <c r="AE1846">
        <v>1</v>
      </c>
      <c r="AF1846">
        <v>1</v>
      </c>
      <c r="AG1846">
        <v>2026</v>
      </c>
      <c r="AH1846">
        <v>20260102</v>
      </c>
      <c r="AI1846" t="s">
        <v>3458</v>
      </c>
      <c r="AJ1846">
        <v>5400</v>
      </c>
      <c r="AK1846">
        <v>4177.3603515625</v>
      </c>
      <c r="AL1846" s="10">
        <f t="shared" si="224"/>
        <v>1222.6396484375</v>
      </c>
      <c r="AM1846" s="11">
        <f t="shared" si="225"/>
        <v>0.22641474971064815</v>
      </c>
      <c r="AN1846">
        <v>5400</v>
      </c>
      <c r="AO1846">
        <v>4187.8159154209361</v>
      </c>
      <c r="AP1846" s="12">
        <f t="shared" si="226"/>
        <v>1212.1840845790639</v>
      </c>
      <c r="AQ1846" s="13">
        <f t="shared" si="227"/>
        <v>0.22447853418130811</v>
      </c>
      <c r="AR1846">
        <v>5400</v>
      </c>
      <c r="AS1846">
        <v>4366.297676463978</v>
      </c>
      <c r="AT1846" s="14">
        <f t="shared" si="228"/>
        <v>1033.702323536022</v>
      </c>
      <c r="AU1846" s="15">
        <f t="shared" si="229"/>
        <v>0.19142635621037446</v>
      </c>
      <c r="AV1846">
        <v>5400</v>
      </c>
      <c r="AW1846">
        <v>4207.8900325027107</v>
      </c>
      <c r="AX1846" s="16">
        <f t="shared" si="230"/>
        <v>1192.1099674972893</v>
      </c>
      <c r="AY1846" s="17">
        <f t="shared" si="231"/>
        <v>0.2207611050920906</v>
      </c>
    </row>
    <row r="1847" spans="1:51" x14ac:dyDescent="0.25">
      <c r="A1847" t="s">
        <v>69</v>
      </c>
      <c r="B1847" t="s">
        <v>210</v>
      </c>
      <c r="C1847">
        <v>2700</v>
      </c>
      <c r="D1847">
        <v>238272</v>
      </c>
      <c r="E1847">
        <v>2014</v>
      </c>
      <c r="F1847" t="s">
        <v>71</v>
      </c>
      <c r="G1847" t="s">
        <v>172</v>
      </c>
      <c r="H1847" t="s">
        <v>322</v>
      </c>
      <c r="J1847">
        <v>4</v>
      </c>
      <c r="K1847" t="s">
        <v>44</v>
      </c>
      <c r="L1847">
        <v>4</v>
      </c>
      <c r="M1847" t="s">
        <v>45</v>
      </c>
      <c r="N1847">
        <v>2.5</v>
      </c>
      <c r="O1847" t="s">
        <v>60</v>
      </c>
      <c r="P1847" t="s">
        <v>46</v>
      </c>
      <c r="R1847" t="s">
        <v>61</v>
      </c>
      <c r="U1847" t="s">
        <v>63</v>
      </c>
      <c r="V1847" t="s">
        <v>64</v>
      </c>
      <c r="W1847" t="s">
        <v>1540</v>
      </c>
      <c r="X1847" t="s">
        <v>65</v>
      </c>
      <c r="Y1847" t="s">
        <v>82</v>
      </c>
      <c r="AA1847">
        <v>0</v>
      </c>
      <c r="AB1847" t="s">
        <v>51</v>
      </c>
      <c r="AC1847" t="s">
        <v>67</v>
      </c>
      <c r="AD1847">
        <v>1</v>
      </c>
      <c r="AE1847">
        <v>1</v>
      </c>
      <c r="AF1847">
        <v>1</v>
      </c>
      <c r="AG1847">
        <v>2026</v>
      </c>
      <c r="AH1847">
        <v>20260102</v>
      </c>
      <c r="AI1847" t="s">
        <v>3459</v>
      </c>
      <c r="AJ1847">
        <v>2700</v>
      </c>
      <c r="AK1847">
        <v>1420.63916015625</v>
      </c>
      <c r="AL1847" s="10">
        <f t="shared" si="224"/>
        <v>1279.36083984375</v>
      </c>
      <c r="AM1847" s="11">
        <f t="shared" si="225"/>
        <v>0.47383734809027778</v>
      </c>
      <c r="AN1847">
        <v>2700</v>
      </c>
      <c r="AO1847">
        <v>1313.1134549464221</v>
      </c>
      <c r="AP1847" s="12">
        <f t="shared" si="226"/>
        <v>1386.8865450535779</v>
      </c>
      <c r="AQ1847" s="13">
        <f t="shared" si="227"/>
        <v>0.51366168335317697</v>
      </c>
      <c r="AR1847">
        <v>2700</v>
      </c>
      <c r="AS1847">
        <v>1462.4680871468199</v>
      </c>
      <c r="AT1847" s="14">
        <f t="shared" si="228"/>
        <v>1237.5319128531801</v>
      </c>
      <c r="AU1847" s="15">
        <f t="shared" si="229"/>
        <v>0.45834515290858518</v>
      </c>
      <c r="AV1847">
        <v>2700</v>
      </c>
      <c r="AW1847">
        <v>1452.40157480315</v>
      </c>
      <c r="AX1847" s="16">
        <f t="shared" si="230"/>
        <v>1247.59842519685</v>
      </c>
      <c r="AY1847" s="17">
        <f t="shared" si="231"/>
        <v>0.46207349081364818</v>
      </c>
    </row>
    <row r="1848" spans="1:51" x14ac:dyDescent="0.25">
      <c r="A1848" t="s">
        <v>54</v>
      </c>
      <c r="B1848" t="s">
        <v>328</v>
      </c>
      <c r="C1848">
        <v>6800</v>
      </c>
      <c r="D1848">
        <v>199910</v>
      </c>
      <c r="E1848">
        <v>2015</v>
      </c>
      <c r="F1848" t="s">
        <v>274</v>
      </c>
      <c r="G1848" t="s">
        <v>1048</v>
      </c>
      <c r="H1848" t="s">
        <v>1069</v>
      </c>
      <c r="I1848" t="s">
        <v>160</v>
      </c>
      <c r="J1848">
        <v>8</v>
      </c>
      <c r="K1848" t="s">
        <v>44</v>
      </c>
      <c r="L1848">
        <v>4</v>
      </c>
      <c r="M1848" t="s">
        <v>45</v>
      </c>
      <c r="N1848">
        <v>6.1999998092651367</v>
      </c>
      <c r="O1848" t="s">
        <v>76</v>
      </c>
      <c r="P1848" t="s">
        <v>46</v>
      </c>
      <c r="Q1848">
        <v>4</v>
      </c>
      <c r="R1848" t="s">
        <v>47</v>
      </c>
      <c r="S1848" t="s">
        <v>78</v>
      </c>
      <c r="U1848" t="s">
        <v>63</v>
      </c>
      <c r="W1848" t="s">
        <v>2982</v>
      </c>
      <c r="X1848" t="s">
        <v>136</v>
      </c>
      <c r="Y1848" t="s">
        <v>82</v>
      </c>
      <c r="AA1848">
        <v>0</v>
      </c>
      <c r="AB1848" t="s">
        <v>51</v>
      </c>
      <c r="AC1848" t="s">
        <v>52</v>
      </c>
      <c r="AD1848">
        <v>1</v>
      </c>
      <c r="AE1848">
        <v>1</v>
      </c>
      <c r="AF1848">
        <v>1</v>
      </c>
      <c r="AG1848">
        <v>2026</v>
      </c>
      <c r="AH1848">
        <v>20251230</v>
      </c>
      <c r="AI1848" t="s">
        <v>3460</v>
      </c>
      <c r="AJ1848">
        <v>6800</v>
      </c>
      <c r="AK1848">
        <v>8035.10791015625</v>
      </c>
      <c r="AL1848" s="10">
        <f t="shared" si="224"/>
        <v>1235.10791015625</v>
      </c>
      <c r="AM1848" s="11">
        <f t="shared" si="225"/>
        <v>0.18163351619944854</v>
      </c>
      <c r="AN1848">
        <v>6800</v>
      </c>
      <c r="AO1848">
        <v>9086.1195490738355</v>
      </c>
      <c r="AP1848" s="12">
        <f t="shared" si="226"/>
        <v>2286.1195490738355</v>
      </c>
      <c r="AQ1848" s="13">
        <f t="shared" si="227"/>
        <v>0.33619405133438757</v>
      </c>
      <c r="AR1848">
        <v>6800</v>
      </c>
      <c r="AS1848">
        <v>8459.2757487244453</v>
      </c>
      <c r="AT1848" s="14">
        <f t="shared" si="228"/>
        <v>1659.2757487244453</v>
      </c>
      <c r="AU1848" s="15">
        <f t="shared" si="229"/>
        <v>0.24401113951830078</v>
      </c>
      <c r="AV1848">
        <v>6800</v>
      </c>
      <c r="AW1848">
        <v>8279.4109834888786</v>
      </c>
      <c r="AX1848" s="16">
        <f t="shared" si="230"/>
        <v>1479.4109834888786</v>
      </c>
      <c r="AY1848" s="17">
        <f t="shared" si="231"/>
        <v>0.2175604387483645</v>
      </c>
    </row>
    <row r="1849" spans="1:51" x14ac:dyDescent="0.25">
      <c r="A1849" t="s">
        <v>106</v>
      </c>
      <c r="B1849" t="s">
        <v>164</v>
      </c>
      <c r="C1849">
        <v>9000</v>
      </c>
      <c r="D1849">
        <v>95401</v>
      </c>
      <c r="E1849">
        <v>2019</v>
      </c>
      <c r="F1849" t="s">
        <v>343</v>
      </c>
      <c r="G1849" t="s">
        <v>426</v>
      </c>
      <c r="H1849" t="s">
        <v>2606</v>
      </c>
      <c r="J1849">
        <v>4</v>
      </c>
      <c r="K1849" t="s">
        <v>59</v>
      </c>
      <c r="L1849">
        <v>4</v>
      </c>
      <c r="M1849" t="s">
        <v>45</v>
      </c>
      <c r="N1849">
        <v>2.4000000953674321</v>
      </c>
      <c r="O1849" t="s">
        <v>60</v>
      </c>
      <c r="P1849" t="s">
        <v>46</v>
      </c>
      <c r="Q1849">
        <v>4</v>
      </c>
      <c r="R1849" t="s">
        <v>47</v>
      </c>
      <c r="S1849" t="s">
        <v>151</v>
      </c>
      <c r="T1849">
        <v>184</v>
      </c>
      <c r="U1849" t="s">
        <v>63</v>
      </c>
      <c r="V1849" t="s">
        <v>64</v>
      </c>
      <c r="X1849" t="s">
        <v>112</v>
      </c>
      <c r="Y1849" t="s">
        <v>82</v>
      </c>
      <c r="Z1849">
        <v>25740</v>
      </c>
      <c r="AA1849">
        <v>0</v>
      </c>
      <c r="AB1849" t="s">
        <v>51</v>
      </c>
      <c r="AC1849" t="s">
        <v>52</v>
      </c>
      <c r="AD1849">
        <v>1</v>
      </c>
      <c r="AE1849">
        <v>1</v>
      </c>
      <c r="AF1849">
        <v>1</v>
      </c>
      <c r="AG1849">
        <v>2026</v>
      </c>
      <c r="AH1849">
        <v>20251229</v>
      </c>
      <c r="AI1849" t="s">
        <v>3461</v>
      </c>
      <c r="AJ1849">
        <v>9000</v>
      </c>
      <c r="AK1849">
        <v>8967.0556640625</v>
      </c>
      <c r="AL1849" s="10">
        <f t="shared" si="224"/>
        <v>32.9443359375</v>
      </c>
      <c r="AM1849" s="11">
        <f t="shared" si="225"/>
        <v>3.6604817708333335E-3</v>
      </c>
      <c r="AN1849">
        <v>9000</v>
      </c>
      <c r="AO1849">
        <v>9069.2543123107953</v>
      </c>
      <c r="AP1849" s="12">
        <f t="shared" si="226"/>
        <v>69.254312310795285</v>
      </c>
      <c r="AQ1849" s="13">
        <f t="shared" si="227"/>
        <v>7.6949235900883647E-3</v>
      </c>
      <c r="AR1849">
        <v>9000</v>
      </c>
      <c r="AS1849">
        <v>9109.7512025551387</v>
      </c>
      <c r="AT1849" s="14">
        <f t="shared" si="228"/>
        <v>109.75120255513866</v>
      </c>
      <c r="AU1849" s="15">
        <f t="shared" si="229"/>
        <v>1.2194578061682074E-2</v>
      </c>
      <c r="AV1849">
        <v>9000</v>
      </c>
      <c r="AW1849">
        <v>9025.4408866995072</v>
      </c>
      <c r="AX1849" s="16">
        <f t="shared" si="230"/>
        <v>25.440886699507246</v>
      </c>
      <c r="AY1849" s="17">
        <f t="shared" si="231"/>
        <v>2.8267651888341386E-3</v>
      </c>
    </row>
    <row r="1850" spans="1:51" x14ac:dyDescent="0.25">
      <c r="A1850" t="s">
        <v>54</v>
      </c>
      <c r="B1850" t="s">
        <v>249</v>
      </c>
      <c r="C1850">
        <v>5250</v>
      </c>
      <c r="D1850">
        <v>110217</v>
      </c>
      <c r="E1850">
        <v>2017</v>
      </c>
      <c r="F1850" t="s">
        <v>196</v>
      </c>
      <c r="G1850" t="s">
        <v>986</v>
      </c>
      <c r="H1850" t="s">
        <v>2593</v>
      </c>
      <c r="J1850">
        <v>4</v>
      </c>
      <c r="K1850" t="s">
        <v>44</v>
      </c>
      <c r="L1850">
        <v>4</v>
      </c>
      <c r="M1850" t="s">
        <v>45</v>
      </c>
      <c r="N1850">
        <v>2</v>
      </c>
      <c r="O1850" t="s">
        <v>60</v>
      </c>
      <c r="P1850" t="s">
        <v>46</v>
      </c>
      <c r="R1850" t="s">
        <v>61</v>
      </c>
      <c r="T1850">
        <v>147</v>
      </c>
      <c r="U1850" t="s">
        <v>63</v>
      </c>
      <c r="W1850" t="s">
        <v>1044</v>
      </c>
      <c r="X1850" t="s">
        <v>65</v>
      </c>
      <c r="Y1850" t="s">
        <v>66</v>
      </c>
      <c r="AA1850">
        <v>0</v>
      </c>
      <c r="AB1850" t="s">
        <v>51</v>
      </c>
      <c r="AC1850" t="s">
        <v>67</v>
      </c>
      <c r="AD1850">
        <v>1</v>
      </c>
      <c r="AE1850">
        <v>1</v>
      </c>
      <c r="AF1850">
        <v>1</v>
      </c>
      <c r="AG1850">
        <v>2026</v>
      </c>
      <c r="AH1850">
        <v>20251230</v>
      </c>
      <c r="AI1850" t="s">
        <v>3462</v>
      </c>
      <c r="AJ1850">
        <v>5250</v>
      </c>
      <c r="AK1850">
        <v>3816.86279296875</v>
      </c>
      <c r="AL1850" s="10">
        <f t="shared" si="224"/>
        <v>1433.13720703125</v>
      </c>
      <c r="AM1850" s="11">
        <f t="shared" si="225"/>
        <v>0.27297851562499997</v>
      </c>
      <c r="AN1850">
        <v>5250</v>
      </c>
      <c r="AO1850">
        <v>3834.1179357180722</v>
      </c>
      <c r="AP1850" s="12">
        <f t="shared" si="226"/>
        <v>1415.8820642819278</v>
      </c>
      <c r="AQ1850" s="13">
        <f t="shared" si="227"/>
        <v>0.26969182176798623</v>
      </c>
      <c r="AR1850">
        <v>5250</v>
      </c>
      <c r="AS1850">
        <v>3733.8442139620038</v>
      </c>
      <c r="AT1850" s="14">
        <f t="shared" si="228"/>
        <v>1516.1557860379962</v>
      </c>
      <c r="AU1850" s="15">
        <f t="shared" si="229"/>
        <v>0.28879157829295166</v>
      </c>
      <c r="AV1850">
        <v>5250</v>
      </c>
      <c r="AW1850">
        <v>3848.4312573443008</v>
      </c>
      <c r="AX1850" s="16">
        <f t="shared" si="230"/>
        <v>1401.5687426556992</v>
      </c>
      <c r="AY1850" s="17">
        <f t="shared" si="231"/>
        <v>0.26696547479156174</v>
      </c>
    </row>
    <row r="1851" spans="1:51" x14ac:dyDescent="0.25">
      <c r="A1851" t="s">
        <v>54</v>
      </c>
      <c r="B1851" t="s">
        <v>453</v>
      </c>
      <c r="C1851">
        <v>2500</v>
      </c>
      <c r="D1851">
        <v>134668</v>
      </c>
      <c r="E1851">
        <v>2014</v>
      </c>
      <c r="F1851" t="s">
        <v>71</v>
      </c>
      <c r="G1851" t="s">
        <v>172</v>
      </c>
      <c r="H1851" t="s">
        <v>2863</v>
      </c>
      <c r="J1851">
        <v>6</v>
      </c>
      <c r="K1851" t="s">
        <v>87</v>
      </c>
      <c r="L1851">
        <v>4</v>
      </c>
      <c r="M1851" t="s">
        <v>45</v>
      </c>
      <c r="N1851">
        <v>3.5999999046325679</v>
      </c>
      <c r="O1851" t="s">
        <v>60</v>
      </c>
      <c r="P1851" t="s">
        <v>46</v>
      </c>
      <c r="Q1851">
        <v>3</v>
      </c>
      <c r="R1851" t="s">
        <v>61</v>
      </c>
      <c r="U1851" t="s">
        <v>63</v>
      </c>
      <c r="W1851" t="s">
        <v>720</v>
      </c>
      <c r="X1851" t="s">
        <v>65</v>
      </c>
      <c r="Y1851" t="s">
        <v>82</v>
      </c>
      <c r="AA1851">
        <v>0</v>
      </c>
      <c r="AB1851" t="s">
        <v>51</v>
      </c>
      <c r="AC1851" t="s">
        <v>67</v>
      </c>
      <c r="AD1851">
        <v>1</v>
      </c>
      <c r="AE1851">
        <v>1</v>
      </c>
      <c r="AF1851">
        <v>1</v>
      </c>
      <c r="AG1851">
        <v>2026</v>
      </c>
      <c r="AH1851">
        <v>20260102</v>
      </c>
      <c r="AI1851" t="s">
        <v>3463</v>
      </c>
      <c r="AJ1851">
        <v>2500</v>
      </c>
      <c r="AK1851">
        <v>3270.654052734375</v>
      </c>
      <c r="AL1851" s="10">
        <f t="shared" si="224"/>
        <v>770.654052734375</v>
      </c>
      <c r="AM1851" s="11">
        <f t="shared" si="225"/>
        <v>0.30826162109374999</v>
      </c>
      <c r="AN1851">
        <v>2500</v>
      </c>
      <c r="AO1851">
        <v>3216.4374172977282</v>
      </c>
      <c r="AP1851" s="12">
        <f t="shared" si="226"/>
        <v>716.43741729772819</v>
      </c>
      <c r="AQ1851" s="13">
        <f t="shared" si="227"/>
        <v>0.28657496691909129</v>
      </c>
      <c r="AR1851">
        <v>2500</v>
      </c>
      <c r="AS1851">
        <v>3454.2724113710879</v>
      </c>
      <c r="AT1851" s="14">
        <f t="shared" si="228"/>
        <v>954.27241137108786</v>
      </c>
      <c r="AU1851" s="15">
        <f t="shared" si="229"/>
        <v>0.38170896454843511</v>
      </c>
      <c r="AV1851">
        <v>2500</v>
      </c>
      <c r="AW1851">
        <v>3344.0677966101689</v>
      </c>
      <c r="AX1851" s="16">
        <f t="shared" si="230"/>
        <v>844.0677966101689</v>
      </c>
      <c r="AY1851" s="17">
        <f t="shared" si="231"/>
        <v>0.33762711864406758</v>
      </c>
    </row>
    <row r="1852" spans="1:51" x14ac:dyDescent="0.25">
      <c r="A1852" t="s">
        <v>54</v>
      </c>
      <c r="B1852" t="s">
        <v>138</v>
      </c>
      <c r="C1852">
        <v>9900</v>
      </c>
      <c r="D1852">
        <v>64527</v>
      </c>
      <c r="E1852">
        <v>2018</v>
      </c>
      <c r="F1852" t="s">
        <v>56</v>
      </c>
      <c r="G1852" t="s">
        <v>186</v>
      </c>
      <c r="H1852" t="s">
        <v>187</v>
      </c>
      <c r="J1852">
        <v>4</v>
      </c>
      <c r="K1852" t="s">
        <v>87</v>
      </c>
      <c r="L1852">
        <v>4</v>
      </c>
      <c r="M1852" t="s">
        <v>45</v>
      </c>
      <c r="N1852">
        <v>2</v>
      </c>
      <c r="O1852" t="s">
        <v>60</v>
      </c>
      <c r="P1852" t="s">
        <v>46</v>
      </c>
      <c r="Q1852">
        <v>4</v>
      </c>
      <c r="R1852" t="s">
        <v>47</v>
      </c>
      <c r="S1852" t="s">
        <v>62</v>
      </c>
      <c r="T1852">
        <v>245</v>
      </c>
      <c r="U1852" t="s">
        <v>63</v>
      </c>
      <c r="V1852" t="s">
        <v>64</v>
      </c>
      <c r="W1852" t="s">
        <v>188</v>
      </c>
      <c r="X1852" t="s">
        <v>112</v>
      </c>
      <c r="Y1852" t="s">
        <v>125</v>
      </c>
      <c r="Z1852">
        <v>32050</v>
      </c>
      <c r="AA1852">
        <v>0</v>
      </c>
      <c r="AB1852" t="s">
        <v>51</v>
      </c>
      <c r="AC1852" t="s">
        <v>52</v>
      </c>
      <c r="AD1852">
        <v>1</v>
      </c>
      <c r="AE1852">
        <v>1</v>
      </c>
      <c r="AF1852">
        <v>1</v>
      </c>
      <c r="AG1852">
        <v>2026</v>
      </c>
      <c r="AH1852">
        <v>20251230</v>
      </c>
      <c r="AI1852" t="s">
        <v>3464</v>
      </c>
      <c r="AJ1852">
        <v>9900</v>
      </c>
      <c r="AK1852">
        <v>10510.4111328125</v>
      </c>
      <c r="AL1852" s="10">
        <f t="shared" si="224"/>
        <v>610.4111328125</v>
      </c>
      <c r="AM1852" s="11">
        <f t="shared" si="225"/>
        <v>6.1657690183080809E-2</v>
      </c>
      <c r="AN1852">
        <v>9900</v>
      </c>
      <c r="AO1852">
        <v>10679.075417173801</v>
      </c>
      <c r="AP1852" s="12">
        <f t="shared" si="226"/>
        <v>779.07541717380082</v>
      </c>
      <c r="AQ1852" s="13">
        <f t="shared" si="227"/>
        <v>7.8694486583212209E-2</v>
      </c>
      <c r="AR1852">
        <v>9900</v>
      </c>
      <c r="AS1852">
        <v>10653.281385548809</v>
      </c>
      <c r="AT1852" s="14">
        <f t="shared" si="228"/>
        <v>753.28138554880934</v>
      </c>
      <c r="AU1852" s="15">
        <f t="shared" si="229"/>
        <v>7.6089028843314074E-2</v>
      </c>
      <c r="AV1852">
        <v>9900</v>
      </c>
      <c r="AW1852">
        <v>10633.41463414634</v>
      </c>
      <c r="AX1852" s="16">
        <f t="shared" si="230"/>
        <v>733.41463414634018</v>
      </c>
      <c r="AY1852" s="17">
        <f t="shared" si="231"/>
        <v>7.4082286277408094E-2</v>
      </c>
    </row>
    <row r="1853" spans="1:51" x14ac:dyDescent="0.25">
      <c r="A1853" t="s">
        <v>106</v>
      </c>
      <c r="B1853" t="s">
        <v>215</v>
      </c>
      <c r="C1853">
        <v>4000</v>
      </c>
      <c r="D1853">
        <v>179592</v>
      </c>
      <c r="E1853">
        <v>2012</v>
      </c>
      <c r="F1853" t="s">
        <v>165</v>
      </c>
      <c r="G1853" t="s">
        <v>289</v>
      </c>
      <c r="I1853" t="s">
        <v>404</v>
      </c>
      <c r="J1853">
        <v>4</v>
      </c>
      <c r="K1853" t="s">
        <v>44</v>
      </c>
      <c r="L1853">
        <v>4</v>
      </c>
      <c r="M1853" t="s">
        <v>45</v>
      </c>
      <c r="N1853">
        <v>2.5</v>
      </c>
      <c r="O1853" t="s">
        <v>60</v>
      </c>
      <c r="P1853" t="s">
        <v>46</v>
      </c>
      <c r="R1853" t="s">
        <v>61</v>
      </c>
      <c r="S1853" t="s">
        <v>151</v>
      </c>
      <c r="T1853">
        <v>178</v>
      </c>
      <c r="U1853" t="s">
        <v>63</v>
      </c>
      <c r="V1853" t="s">
        <v>64</v>
      </c>
      <c r="W1853" t="s">
        <v>208</v>
      </c>
      <c r="X1853" t="s">
        <v>65</v>
      </c>
      <c r="Y1853" t="s">
        <v>82</v>
      </c>
      <c r="AA1853">
        <v>0</v>
      </c>
      <c r="AB1853" t="s">
        <v>51</v>
      </c>
      <c r="AC1853" t="s">
        <v>67</v>
      </c>
      <c r="AD1853">
        <v>1</v>
      </c>
      <c r="AE1853">
        <v>1</v>
      </c>
      <c r="AF1853">
        <v>1</v>
      </c>
      <c r="AG1853">
        <v>2026</v>
      </c>
      <c r="AH1853">
        <v>20260102</v>
      </c>
      <c r="AI1853" t="s">
        <v>3465</v>
      </c>
      <c r="AJ1853">
        <v>4000</v>
      </c>
      <c r="AK1853">
        <v>3687.993896484375</v>
      </c>
      <c r="AL1853" s="10">
        <f t="shared" si="224"/>
        <v>312.006103515625</v>
      </c>
      <c r="AM1853" s="11">
        <f t="shared" si="225"/>
        <v>7.8001525878906255E-2</v>
      </c>
      <c r="AN1853">
        <v>4000</v>
      </c>
      <c r="AO1853">
        <v>3422.2559134184789</v>
      </c>
      <c r="AP1853" s="12">
        <f t="shared" si="226"/>
        <v>577.74408658152106</v>
      </c>
      <c r="AQ1853" s="13">
        <f t="shared" si="227"/>
        <v>0.14443602164538027</v>
      </c>
      <c r="AR1853">
        <v>4000</v>
      </c>
      <c r="AS1853">
        <v>3566.446489042537</v>
      </c>
      <c r="AT1853" s="14">
        <f t="shared" si="228"/>
        <v>433.553510957463</v>
      </c>
      <c r="AU1853" s="15">
        <f t="shared" si="229"/>
        <v>0.10838837773936576</v>
      </c>
      <c r="AV1853">
        <v>4000</v>
      </c>
      <c r="AW1853">
        <v>3728.0742018981882</v>
      </c>
      <c r="AX1853" s="16">
        <f t="shared" si="230"/>
        <v>271.92579810181178</v>
      </c>
      <c r="AY1853" s="17">
        <f t="shared" si="231"/>
        <v>6.7981449525452944E-2</v>
      </c>
    </row>
    <row r="1854" spans="1:51" x14ac:dyDescent="0.25">
      <c r="A1854" t="s">
        <v>106</v>
      </c>
      <c r="B1854" t="s">
        <v>661</v>
      </c>
      <c r="C1854">
        <v>800</v>
      </c>
      <c r="D1854">
        <v>110446</v>
      </c>
      <c r="E1854">
        <v>2019</v>
      </c>
      <c r="F1854" t="s">
        <v>349</v>
      </c>
      <c r="G1854" t="s">
        <v>350</v>
      </c>
      <c r="H1854" t="s">
        <v>58</v>
      </c>
      <c r="J1854">
        <v>6</v>
      </c>
      <c r="K1854" t="s">
        <v>575</v>
      </c>
      <c r="L1854">
        <v>4</v>
      </c>
      <c r="M1854" t="s">
        <v>45</v>
      </c>
      <c r="N1854">
        <v>3.5999999046325679</v>
      </c>
      <c r="O1854" t="s">
        <v>60</v>
      </c>
      <c r="P1854" t="s">
        <v>161</v>
      </c>
      <c r="Q1854">
        <v>2</v>
      </c>
      <c r="R1854" t="s">
        <v>353</v>
      </c>
      <c r="S1854" t="s">
        <v>62</v>
      </c>
      <c r="T1854">
        <v>283</v>
      </c>
      <c r="U1854" t="s">
        <v>63</v>
      </c>
      <c r="V1854" t="s">
        <v>79</v>
      </c>
      <c r="X1854" t="s">
        <v>97</v>
      </c>
      <c r="Y1854" t="s">
        <v>125</v>
      </c>
      <c r="AA1854">
        <v>0</v>
      </c>
      <c r="AB1854" t="s">
        <v>51</v>
      </c>
      <c r="AC1854" t="s">
        <v>353</v>
      </c>
      <c r="AD1854">
        <v>1</v>
      </c>
      <c r="AE1854">
        <v>1</v>
      </c>
      <c r="AF1854">
        <v>1</v>
      </c>
      <c r="AG1854">
        <v>2026</v>
      </c>
      <c r="AH1854">
        <v>20260102</v>
      </c>
      <c r="AI1854" t="s">
        <v>3466</v>
      </c>
      <c r="AJ1854">
        <v>800</v>
      </c>
      <c r="AK1854">
        <v>2029.995849609375</v>
      </c>
      <c r="AL1854" s="10">
        <f t="shared" si="224"/>
        <v>1229.995849609375</v>
      </c>
      <c r="AM1854" s="11">
        <f t="shared" si="225"/>
        <v>1.5374948120117187</v>
      </c>
      <c r="AN1854">
        <v>800</v>
      </c>
      <c r="AO1854">
        <v>2227.2332625488348</v>
      </c>
      <c r="AP1854" s="12">
        <f t="shared" si="226"/>
        <v>1427.2332625488348</v>
      </c>
      <c r="AQ1854" s="13">
        <f t="shared" si="227"/>
        <v>1.7840415781860435</v>
      </c>
      <c r="AR1854">
        <v>800</v>
      </c>
      <c r="AS1854">
        <v>2469.6955288538761</v>
      </c>
      <c r="AT1854" s="14">
        <f t="shared" si="228"/>
        <v>1669.6955288538761</v>
      </c>
      <c r="AU1854" s="15">
        <f t="shared" si="229"/>
        <v>2.087119411067345</v>
      </c>
      <c r="AV1854">
        <v>800</v>
      </c>
      <c r="AW1854">
        <v>2108.1264367816102</v>
      </c>
      <c r="AX1854" s="16">
        <f t="shared" si="230"/>
        <v>1308.1264367816102</v>
      </c>
      <c r="AY1854" s="17">
        <f t="shared" si="231"/>
        <v>1.6351580459770128</v>
      </c>
    </row>
    <row r="1855" spans="1:51" x14ac:dyDescent="0.25">
      <c r="A1855" t="s">
        <v>106</v>
      </c>
      <c r="B1855" t="s">
        <v>611</v>
      </c>
      <c r="C1855">
        <v>6000</v>
      </c>
      <c r="D1855">
        <v>87632</v>
      </c>
      <c r="E1855">
        <v>2020</v>
      </c>
      <c r="F1855" t="s">
        <v>71</v>
      </c>
      <c r="G1855" t="s">
        <v>128</v>
      </c>
      <c r="H1855" t="s">
        <v>173</v>
      </c>
      <c r="J1855">
        <v>4</v>
      </c>
      <c r="K1855" t="s">
        <v>44</v>
      </c>
      <c r="L1855">
        <v>4</v>
      </c>
      <c r="M1855" t="s">
        <v>45</v>
      </c>
      <c r="N1855">
        <v>1.5</v>
      </c>
      <c r="O1855" t="s">
        <v>60</v>
      </c>
      <c r="P1855" t="s">
        <v>46</v>
      </c>
      <c r="Q1855">
        <v>1</v>
      </c>
      <c r="R1855" t="s">
        <v>61</v>
      </c>
      <c r="S1855" t="s">
        <v>62</v>
      </c>
      <c r="U1855" t="s">
        <v>63</v>
      </c>
      <c r="V1855" t="s">
        <v>64</v>
      </c>
      <c r="W1855" t="s">
        <v>1506</v>
      </c>
      <c r="X1855" t="s">
        <v>65</v>
      </c>
      <c r="Y1855" t="s">
        <v>82</v>
      </c>
      <c r="AA1855">
        <v>0</v>
      </c>
      <c r="AB1855" t="s">
        <v>51</v>
      </c>
      <c r="AC1855" t="s">
        <v>67</v>
      </c>
      <c r="AD1855">
        <v>1</v>
      </c>
      <c r="AE1855">
        <v>1</v>
      </c>
      <c r="AF1855">
        <v>1</v>
      </c>
      <c r="AG1855">
        <v>2026</v>
      </c>
      <c r="AH1855">
        <v>20251230</v>
      </c>
      <c r="AI1855" t="s">
        <v>3467</v>
      </c>
      <c r="AJ1855">
        <v>6000</v>
      </c>
      <c r="AK1855">
        <v>6202.134765625</v>
      </c>
      <c r="AL1855" s="10">
        <f t="shared" si="224"/>
        <v>202.134765625</v>
      </c>
      <c r="AM1855" s="11">
        <f t="shared" si="225"/>
        <v>3.3689127604166667E-2</v>
      </c>
      <c r="AN1855">
        <v>6000</v>
      </c>
      <c r="AO1855">
        <v>5902.3799885476774</v>
      </c>
      <c r="AP1855" s="12">
        <f t="shared" si="226"/>
        <v>97.620011452322615</v>
      </c>
      <c r="AQ1855" s="13">
        <f t="shared" si="227"/>
        <v>1.6270001908720435E-2</v>
      </c>
      <c r="AR1855">
        <v>6000</v>
      </c>
      <c r="AS1855">
        <v>5602.4947817038519</v>
      </c>
      <c r="AT1855" s="14">
        <f t="shared" si="228"/>
        <v>397.50521829614809</v>
      </c>
      <c r="AU1855" s="15">
        <f t="shared" si="229"/>
        <v>6.6250869716024688E-2</v>
      </c>
      <c r="AV1855">
        <v>6000</v>
      </c>
      <c r="AW1855">
        <v>6252.6712871287127</v>
      </c>
      <c r="AX1855" s="16">
        <f t="shared" si="230"/>
        <v>252.67128712871272</v>
      </c>
      <c r="AY1855" s="17">
        <f t="shared" si="231"/>
        <v>4.2111881188118788E-2</v>
      </c>
    </row>
    <row r="1856" spans="1:51" x14ac:dyDescent="0.25">
      <c r="A1856" t="s">
        <v>54</v>
      </c>
      <c r="B1856" t="s">
        <v>176</v>
      </c>
      <c r="C1856">
        <v>9000</v>
      </c>
      <c r="D1856">
        <v>91293</v>
      </c>
      <c r="E1856">
        <v>2021</v>
      </c>
      <c r="F1856" t="s">
        <v>71</v>
      </c>
      <c r="G1856" t="s">
        <v>697</v>
      </c>
      <c r="H1856" t="s">
        <v>695</v>
      </c>
      <c r="J1856">
        <v>3</v>
      </c>
      <c r="K1856" t="s">
        <v>75</v>
      </c>
      <c r="L1856">
        <v>4</v>
      </c>
      <c r="M1856" t="s">
        <v>45</v>
      </c>
      <c r="N1856">
        <v>1.200000047683716</v>
      </c>
      <c r="O1856" t="s">
        <v>60</v>
      </c>
      <c r="P1856" t="s">
        <v>46</v>
      </c>
      <c r="R1856" t="s">
        <v>47</v>
      </c>
      <c r="S1856" t="s">
        <v>62</v>
      </c>
      <c r="U1856" t="s">
        <v>63</v>
      </c>
      <c r="V1856" t="s">
        <v>64</v>
      </c>
      <c r="W1856" t="s">
        <v>2515</v>
      </c>
      <c r="X1856" t="s">
        <v>49</v>
      </c>
      <c r="Y1856" t="s">
        <v>282</v>
      </c>
      <c r="AA1856">
        <v>0</v>
      </c>
      <c r="AB1856" t="s">
        <v>51</v>
      </c>
      <c r="AC1856" t="s">
        <v>52</v>
      </c>
      <c r="AD1856">
        <v>1</v>
      </c>
      <c r="AE1856">
        <v>1</v>
      </c>
      <c r="AF1856">
        <v>1</v>
      </c>
      <c r="AG1856">
        <v>2026</v>
      </c>
      <c r="AH1856">
        <v>20251230</v>
      </c>
      <c r="AI1856" t="s">
        <v>3468</v>
      </c>
      <c r="AJ1856">
        <v>9000</v>
      </c>
      <c r="AK1856">
        <v>8026.49072265625</v>
      </c>
      <c r="AL1856" s="10">
        <f t="shared" si="224"/>
        <v>973.50927734375</v>
      </c>
      <c r="AM1856" s="11">
        <f t="shared" si="225"/>
        <v>0.10816769748263889</v>
      </c>
      <c r="AN1856">
        <v>9000</v>
      </c>
      <c r="AO1856">
        <v>7728.1085109763226</v>
      </c>
      <c r="AP1856" s="12">
        <f t="shared" si="226"/>
        <v>1271.8914890236774</v>
      </c>
      <c r="AQ1856" s="13">
        <f t="shared" si="227"/>
        <v>0.14132127655818638</v>
      </c>
      <c r="AR1856">
        <v>9000</v>
      </c>
      <c r="AS1856">
        <v>7491.0616895349976</v>
      </c>
      <c r="AT1856" s="14">
        <f t="shared" si="228"/>
        <v>1508.9383104650024</v>
      </c>
      <c r="AU1856" s="15">
        <f t="shared" si="229"/>
        <v>0.16765981227388915</v>
      </c>
      <c r="AV1856">
        <v>9000</v>
      </c>
      <c r="AW1856">
        <v>7984.9511603740912</v>
      </c>
      <c r="AX1856" s="16">
        <f t="shared" si="230"/>
        <v>1015.0488396259088</v>
      </c>
      <c r="AY1856" s="17">
        <f t="shared" si="231"/>
        <v>0.11278320440287876</v>
      </c>
    </row>
    <row r="1857" spans="1:51" x14ac:dyDescent="0.25">
      <c r="A1857" t="s">
        <v>54</v>
      </c>
      <c r="B1857" t="s">
        <v>154</v>
      </c>
      <c r="C1857">
        <v>4200</v>
      </c>
      <c r="D1857">
        <v>107395</v>
      </c>
      <c r="E1857">
        <v>2014</v>
      </c>
      <c r="F1857" t="s">
        <v>408</v>
      </c>
      <c r="G1857" t="s">
        <v>1850</v>
      </c>
      <c r="H1857" t="s">
        <v>1850</v>
      </c>
      <c r="J1857">
        <v>6</v>
      </c>
      <c r="K1857" t="s">
        <v>111</v>
      </c>
      <c r="L1857">
        <v>4</v>
      </c>
      <c r="M1857" t="s">
        <v>45</v>
      </c>
      <c r="N1857">
        <v>3.5999999046325679</v>
      </c>
      <c r="O1857" t="s">
        <v>119</v>
      </c>
      <c r="P1857" t="s">
        <v>46</v>
      </c>
      <c r="Q1857">
        <v>3</v>
      </c>
      <c r="R1857" t="s">
        <v>61</v>
      </c>
      <c r="S1857" t="s">
        <v>423</v>
      </c>
      <c r="U1857" t="s">
        <v>63</v>
      </c>
      <c r="X1857" t="s">
        <v>65</v>
      </c>
      <c r="Y1857" t="s">
        <v>125</v>
      </c>
      <c r="AA1857">
        <v>0</v>
      </c>
      <c r="AB1857" t="s">
        <v>51</v>
      </c>
      <c r="AC1857" t="s">
        <v>67</v>
      </c>
      <c r="AD1857">
        <v>1</v>
      </c>
      <c r="AE1857">
        <v>1</v>
      </c>
      <c r="AF1857">
        <v>1</v>
      </c>
      <c r="AG1857">
        <v>2026</v>
      </c>
      <c r="AH1857">
        <v>20260101</v>
      </c>
      <c r="AI1857" t="s">
        <v>3469</v>
      </c>
      <c r="AJ1857">
        <v>4200</v>
      </c>
      <c r="AK1857">
        <v>3870.02392578125</v>
      </c>
      <c r="AL1857" s="10">
        <f t="shared" si="224"/>
        <v>329.97607421875</v>
      </c>
      <c r="AM1857" s="11">
        <f t="shared" si="225"/>
        <v>7.8565731956845242E-2</v>
      </c>
      <c r="AN1857">
        <v>4200</v>
      </c>
      <c r="AO1857">
        <v>3785.2760581630851</v>
      </c>
      <c r="AP1857" s="12">
        <f t="shared" si="226"/>
        <v>414.72394183691495</v>
      </c>
      <c r="AQ1857" s="13">
        <f t="shared" si="227"/>
        <v>9.8743795675455937E-2</v>
      </c>
      <c r="AR1857">
        <v>4200</v>
      </c>
      <c r="AS1857">
        <v>3837.7776988505639</v>
      </c>
      <c r="AT1857" s="14">
        <f t="shared" si="228"/>
        <v>362.22230114943613</v>
      </c>
      <c r="AU1857" s="15">
        <f t="shared" si="229"/>
        <v>8.6243405035580034E-2</v>
      </c>
      <c r="AV1857">
        <v>4200</v>
      </c>
      <c r="AW1857">
        <v>3869.1601049868768</v>
      </c>
      <c r="AX1857" s="16">
        <f t="shared" si="230"/>
        <v>330.83989501312317</v>
      </c>
      <c r="AY1857" s="17">
        <f t="shared" si="231"/>
        <v>7.8771403574553131E-2</v>
      </c>
    </row>
    <row r="1858" spans="1:51" x14ac:dyDescent="0.25">
      <c r="A1858" t="s">
        <v>106</v>
      </c>
      <c r="B1858" t="s">
        <v>215</v>
      </c>
      <c r="C1858">
        <v>10400</v>
      </c>
      <c r="D1858">
        <v>93185</v>
      </c>
      <c r="E1858">
        <v>2019</v>
      </c>
      <c r="F1858" t="s">
        <v>41</v>
      </c>
      <c r="G1858" t="s">
        <v>3470</v>
      </c>
      <c r="H1858" t="s">
        <v>3471</v>
      </c>
      <c r="J1858">
        <v>4</v>
      </c>
      <c r="K1858" t="s">
        <v>44</v>
      </c>
      <c r="L1858">
        <v>4</v>
      </c>
      <c r="M1858" t="s">
        <v>45</v>
      </c>
      <c r="N1858">
        <v>2</v>
      </c>
      <c r="O1858" t="s">
        <v>45</v>
      </c>
      <c r="P1858" t="s">
        <v>46</v>
      </c>
      <c r="Q1858">
        <v>4</v>
      </c>
      <c r="R1858" t="s">
        <v>440</v>
      </c>
      <c r="S1858" t="s">
        <v>48</v>
      </c>
      <c r="T1858">
        <v>152</v>
      </c>
      <c r="U1858" t="s">
        <v>63</v>
      </c>
      <c r="X1858" t="s">
        <v>65</v>
      </c>
      <c r="Y1858" t="s">
        <v>82</v>
      </c>
      <c r="Z1858">
        <v>22095</v>
      </c>
      <c r="AA1858">
        <v>0</v>
      </c>
      <c r="AB1858" t="s">
        <v>51</v>
      </c>
      <c r="AC1858" t="s">
        <v>559</v>
      </c>
      <c r="AD1858">
        <v>1</v>
      </c>
      <c r="AE1858">
        <v>1</v>
      </c>
      <c r="AF1858">
        <v>1</v>
      </c>
      <c r="AG1858">
        <v>2026</v>
      </c>
      <c r="AH1858">
        <v>20260102</v>
      </c>
      <c r="AI1858" t="s">
        <v>3472</v>
      </c>
      <c r="AJ1858">
        <v>10400</v>
      </c>
      <c r="AK1858">
        <v>9909.8037109375</v>
      </c>
      <c r="AL1858" s="10">
        <f t="shared" si="224"/>
        <v>490.1962890625</v>
      </c>
      <c r="AM1858" s="11">
        <f t="shared" si="225"/>
        <v>4.7134258563701924E-2</v>
      </c>
      <c r="AN1858">
        <v>10400</v>
      </c>
      <c r="AO1858">
        <v>8934.2817090169283</v>
      </c>
      <c r="AP1858" s="12">
        <f t="shared" si="226"/>
        <v>1465.7182909830717</v>
      </c>
      <c r="AQ1858" s="13">
        <f t="shared" si="227"/>
        <v>0.14093445105606459</v>
      </c>
      <c r="AR1858">
        <v>10400</v>
      </c>
      <c r="AS1858">
        <v>8991.5171328350407</v>
      </c>
      <c r="AT1858" s="14">
        <f t="shared" si="228"/>
        <v>1408.4828671649593</v>
      </c>
      <c r="AU1858" s="15">
        <f t="shared" si="229"/>
        <v>0.13543104491970762</v>
      </c>
      <c r="AV1858">
        <v>10400</v>
      </c>
      <c r="AW1858">
        <v>9696.5721854304611</v>
      </c>
      <c r="AX1858" s="16">
        <f t="shared" si="230"/>
        <v>703.4278145695389</v>
      </c>
      <c r="AY1858" s="17">
        <f t="shared" si="231"/>
        <v>6.7637289862455666E-2</v>
      </c>
    </row>
    <row r="1859" spans="1:51" x14ac:dyDescent="0.25">
      <c r="A1859" t="s">
        <v>106</v>
      </c>
      <c r="B1859" t="s">
        <v>164</v>
      </c>
      <c r="C1859">
        <v>11500</v>
      </c>
      <c r="D1859">
        <v>98738</v>
      </c>
      <c r="E1859">
        <v>2018</v>
      </c>
      <c r="F1859" t="s">
        <v>71</v>
      </c>
      <c r="G1859" t="s">
        <v>311</v>
      </c>
      <c r="H1859" t="s">
        <v>73</v>
      </c>
      <c r="J1859">
        <v>6</v>
      </c>
      <c r="K1859" t="s">
        <v>111</v>
      </c>
      <c r="L1859">
        <v>4</v>
      </c>
      <c r="M1859" t="s">
        <v>45</v>
      </c>
      <c r="N1859">
        <v>3.5999999046325679</v>
      </c>
      <c r="O1859" t="s">
        <v>60</v>
      </c>
      <c r="P1859" t="s">
        <v>46</v>
      </c>
      <c r="Q1859">
        <v>4</v>
      </c>
      <c r="R1859" t="s">
        <v>47</v>
      </c>
      <c r="S1859" t="s">
        <v>62</v>
      </c>
      <c r="U1859" t="s">
        <v>63</v>
      </c>
      <c r="V1859" t="s">
        <v>79</v>
      </c>
      <c r="W1859" t="s">
        <v>312</v>
      </c>
      <c r="X1859" t="s">
        <v>97</v>
      </c>
      <c r="Y1859" t="s">
        <v>82</v>
      </c>
      <c r="Z1859">
        <v>41700</v>
      </c>
      <c r="AA1859">
        <v>0</v>
      </c>
      <c r="AB1859" t="s">
        <v>51</v>
      </c>
      <c r="AC1859" t="s">
        <v>52</v>
      </c>
      <c r="AD1859">
        <v>1</v>
      </c>
      <c r="AE1859">
        <v>1</v>
      </c>
      <c r="AF1859">
        <v>1</v>
      </c>
      <c r="AG1859">
        <v>2026</v>
      </c>
      <c r="AH1859">
        <v>20251229</v>
      </c>
      <c r="AI1859" t="s">
        <v>3473</v>
      </c>
      <c r="AJ1859">
        <v>11500</v>
      </c>
      <c r="AK1859">
        <v>11357.6318359375</v>
      </c>
      <c r="AL1859" s="10">
        <f t="shared" ref="AL1859:AL1922" si="232">ABS(AJ1859-AK1859)</f>
        <v>142.3681640625</v>
      </c>
      <c r="AM1859" s="11">
        <f t="shared" ref="AM1859:AM1922" si="233">ABS($AJ1859-AK1859)/$AJ1859</f>
        <v>1.237984035326087E-2</v>
      </c>
      <c r="AN1859">
        <v>11500</v>
      </c>
      <c r="AO1859">
        <v>11643.66294035158</v>
      </c>
      <c r="AP1859" s="12">
        <f t="shared" ref="AP1859:AP1922" si="234">ABS(AN1859-AO1859)</f>
        <v>143.66294035157989</v>
      </c>
      <c r="AQ1859" s="13">
        <f t="shared" ref="AQ1859:AQ1922" si="235">ABS($AJ1859-AO1859)/$AJ1859</f>
        <v>1.2492429595789556E-2</v>
      </c>
      <c r="AR1859">
        <v>11500</v>
      </c>
      <c r="AS1859">
        <v>11593.03131712952</v>
      </c>
      <c r="AT1859" s="14">
        <f t="shared" ref="AT1859:AT1922" si="236">ABS(AR1859-AS1859)</f>
        <v>93.031317129520176</v>
      </c>
      <c r="AU1859" s="15">
        <f t="shared" ref="AU1859:AU1922" si="237">ABS($AJ1859-AS1859)/$AJ1859</f>
        <v>8.0896797503930591E-3</v>
      </c>
      <c r="AV1859">
        <v>11500</v>
      </c>
      <c r="AW1859">
        <v>11440.780078895459</v>
      </c>
      <c r="AX1859" s="16">
        <f t="shared" ref="AX1859:AX1922" si="238">ABS(AV1859-AW1859)</f>
        <v>59.219921104540845</v>
      </c>
      <c r="AY1859" s="17">
        <f t="shared" ref="AY1859:AY1922" si="239">ABS($AJ1859-AW1859)/$AJ1859</f>
        <v>5.1495583569165955E-3</v>
      </c>
    </row>
    <row r="1860" spans="1:51" x14ac:dyDescent="0.25">
      <c r="A1860" t="s">
        <v>54</v>
      </c>
      <c r="B1860" t="s">
        <v>176</v>
      </c>
      <c r="C1860">
        <v>12400</v>
      </c>
      <c r="D1860">
        <v>149763</v>
      </c>
      <c r="E1860">
        <v>2021</v>
      </c>
      <c r="F1860" t="s">
        <v>165</v>
      </c>
      <c r="G1860" t="s">
        <v>205</v>
      </c>
      <c r="H1860" t="s">
        <v>2219</v>
      </c>
      <c r="I1860" t="s">
        <v>3474</v>
      </c>
      <c r="J1860">
        <v>4</v>
      </c>
      <c r="K1860" t="s">
        <v>111</v>
      </c>
      <c r="L1860">
        <v>4</v>
      </c>
      <c r="M1860" t="s">
        <v>45</v>
      </c>
      <c r="N1860">
        <v>2.5</v>
      </c>
      <c r="O1860" t="s">
        <v>60</v>
      </c>
      <c r="P1860" t="s">
        <v>46</v>
      </c>
      <c r="R1860" t="s">
        <v>47</v>
      </c>
      <c r="S1860" t="s">
        <v>151</v>
      </c>
      <c r="T1860">
        <v>203</v>
      </c>
      <c r="U1860" t="s">
        <v>63</v>
      </c>
      <c r="V1860" t="s">
        <v>64</v>
      </c>
      <c r="W1860" t="s">
        <v>347</v>
      </c>
      <c r="X1860" t="s">
        <v>49</v>
      </c>
      <c r="Y1860" t="s">
        <v>125</v>
      </c>
      <c r="Z1860">
        <v>27545</v>
      </c>
      <c r="AA1860">
        <v>0</v>
      </c>
      <c r="AB1860" t="s">
        <v>51</v>
      </c>
      <c r="AC1860" t="s">
        <v>52</v>
      </c>
      <c r="AD1860">
        <v>1</v>
      </c>
      <c r="AE1860">
        <v>1</v>
      </c>
      <c r="AF1860">
        <v>1</v>
      </c>
      <c r="AG1860">
        <v>2026</v>
      </c>
      <c r="AH1860">
        <v>20251230</v>
      </c>
      <c r="AI1860" t="s">
        <v>3475</v>
      </c>
      <c r="AJ1860">
        <v>12400</v>
      </c>
      <c r="AK1860">
        <v>12120.5888671875</v>
      </c>
      <c r="AL1860" s="10">
        <f t="shared" si="232"/>
        <v>279.4111328125</v>
      </c>
      <c r="AM1860" s="11">
        <f t="shared" si="233"/>
        <v>2.2533155871975807E-2</v>
      </c>
      <c r="AN1860">
        <v>12400</v>
      </c>
      <c r="AO1860">
        <v>12512.898473812</v>
      </c>
      <c r="AP1860" s="12">
        <f t="shared" si="234"/>
        <v>112.89847381199979</v>
      </c>
      <c r="AQ1860" s="13">
        <f t="shared" si="235"/>
        <v>9.1047156299999838E-3</v>
      </c>
      <c r="AR1860">
        <v>12400</v>
      </c>
      <c r="AS1860">
        <v>12035.7526348674</v>
      </c>
      <c r="AT1860" s="14">
        <f t="shared" si="236"/>
        <v>364.24736513259995</v>
      </c>
      <c r="AU1860" s="15">
        <f t="shared" si="237"/>
        <v>2.9374787510693546E-2</v>
      </c>
      <c r="AV1860">
        <v>12400</v>
      </c>
      <c r="AW1860">
        <v>12230.983388704321</v>
      </c>
      <c r="AX1860" s="16">
        <f t="shared" si="238"/>
        <v>169.01661129567947</v>
      </c>
      <c r="AY1860" s="17">
        <f t="shared" si="239"/>
        <v>1.3630371878683828E-2</v>
      </c>
    </row>
    <row r="1861" spans="1:51" x14ac:dyDescent="0.25">
      <c r="A1861" t="s">
        <v>54</v>
      </c>
      <c r="B1861" t="s">
        <v>263</v>
      </c>
      <c r="C1861">
        <v>21000</v>
      </c>
      <c r="D1861">
        <v>65704</v>
      </c>
      <c r="E1861">
        <v>2022</v>
      </c>
      <c r="F1861" t="s">
        <v>41</v>
      </c>
      <c r="G1861" t="s">
        <v>1024</v>
      </c>
      <c r="H1861" t="s">
        <v>230</v>
      </c>
      <c r="J1861">
        <v>4</v>
      </c>
      <c r="K1861" t="s">
        <v>87</v>
      </c>
      <c r="L1861">
        <v>4</v>
      </c>
      <c r="M1861" t="s">
        <v>45</v>
      </c>
      <c r="N1861">
        <v>2.5</v>
      </c>
      <c r="O1861" t="s">
        <v>45</v>
      </c>
      <c r="P1861" t="s">
        <v>46</v>
      </c>
      <c r="Q1861">
        <v>4</v>
      </c>
      <c r="R1861" t="s">
        <v>47</v>
      </c>
      <c r="S1861" t="s">
        <v>48</v>
      </c>
      <c r="T1861">
        <v>182</v>
      </c>
      <c r="U1861" t="s">
        <v>63</v>
      </c>
      <c r="W1861" t="s">
        <v>1289</v>
      </c>
      <c r="X1861" t="s">
        <v>49</v>
      </c>
      <c r="Y1861" t="s">
        <v>82</v>
      </c>
      <c r="AA1861">
        <v>0</v>
      </c>
      <c r="AB1861" t="s">
        <v>51</v>
      </c>
      <c r="AC1861" t="s">
        <v>52</v>
      </c>
      <c r="AD1861">
        <v>1</v>
      </c>
      <c r="AE1861">
        <v>1</v>
      </c>
      <c r="AF1861">
        <v>1</v>
      </c>
      <c r="AG1861">
        <v>2026</v>
      </c>
      <c r="AH1861">
        <v>20251231</v>
      </c>
      <c r="AI1861" t="s">
        <v>3476</v>
      </c>
      <c r="AJ1861">
        <v>21000</v>
      </c>
      <c r="AK1861">
        <v>19596.376953125</v>
      </c>
      <c r="AL1861" s="10">
        <f t="shared" si="232"/>
        <v>1403.623046875</v>
      </c>
      <c r="AM1861" s="11">
        <f t="shared" si="233"/>
        <v>6.6839192708333328E-2</v>
      </c>
      <c r="AN1861">
        <v>21000</v>
      </c>
      <c r="AO1861">
        <v>19661.249140125608</v>
      </c>
      <c r="AP1861" s="12">
        <f t="shared" si="234"/>
        <v>1338.7508598743916</v>
      </c>
      <c r="AQ1861" s="13">
        <f t="shared" si="235"/>
        <v>6.3750040946399605E-2</v>
      </c>
      <c r="AR1861">
        <v>21000</v>
      </c>
      <c r="AS1861">
        <v>19547.23932225534</v>
      </c>
      <c r="AT1861" s="14">
        <f t="shared" si="236"/>
        <v>1452.7606777446599</v>
      </c>
      <c r="AU1861" s="15">
        <f t="shared" si="237"/>
        <v>6.9179079892602857E-2</v>
      </c>
      <c r="AV1861">
        <v>21000</v>
      </c>
      <c r="AW1861">
        <v>19456.74524714829</v>
      </c>
      <c r="AX1861" s="16">
        <f t="shared" si="238"/>
        <v>1543.2547528517098</v>
      </c>
      <c r="AY1861" s="17">
        <f t="shared" si="239"/>
        <v>7.3488321564367132E-2</v>
      </c>
    </row>
    <row r="1862" spans="1:51" x14ac:dyDescent="0.25">
      <c r="A1862" t="s">
        <v>69</v>
      </c>
      <c r="B1862" t="s">
        <v>85</v>
      </c>
      <c r="C1862">
        <v>45800</v>
      </c>
      <c r="D1862">
        <v>13539</v>
      </c>
      <c r="E1862">
        <v>2024</v>
      </c>
      <c r="F1862" t="s">
        <v>343</v>
      </c>
      <c r="G1862" t="s">
        <v>344</v>
      </c>
      <c r="H1862" t="s">
        <v>3477</v>
      </c>
      <c r="I1862" t="s">
        <v>3478</v>
      </c>
      <c r="J1862">
        <v>4</v>
      </c>
      <c r="K1862" t="s">
        <v>111</v>
      </c>
      <c r="L1862">
        <v>4</v>
      </c>
      <c r="M1862" t="s">
        <v>45</v>
      </c>
      <c r="N1862">
        <v>2</v>
      </c>
      <c r="O1862" t="s">
        <v>76</v>
      </c>
      <c r="R1862" t="s">
        <v>47</v>
      </c>
      <c r="S1862" t="s">
        <v>78</v>
      </c>
      <c r="T1862">
        <v>270</v>
      </c>
      <c r="U1862" t="s">
        <v>63</v>
      </c>
      <c r="V1862" t="s">
        <v>64</v>
      </c>
      <c r="X1862" t="s">
        <v>97</v>
      </c>
      <c r="Y1862" t="s">
        <v>82</v>
      </c>
      <c r="AA1862">
        <v>0</v>
      </c>
      <c r="AB1862" t="s">
        <v>51</v>
      </c>
      <c r="AC1862" t="s">
        <v>52</v>
      </c>
      <c r="AD1862">
        <v>1</v>
      </c>
      <c r="AE1862">
        <v>1</v>
      </c>
      <c r="AF1862">
        <v>1</v>
      </c>
      <c r="AG1862">
        <v>2026</v>
      </c>
      <c r="AH1862">
        <v>20260102</v>
      </c>
      <c r="AI1862" t="s">
        <v>3479</v>
      </c>
      <c r="AJ1862">
        <v>45800</v>
      </c>
      <c r="AK1862">
        <v>33077.03515625</v>
      </c>
      <c r="AL1862" s="10">
        <f t="shared" si="232"/>
        <v>12722.96484375</v>
      </c>
      <c r="AM1862" s="11">
        <f t="shared" si="233"/>
        <v>0.27779399222161572</v>
      </c>
      <c r="AN1862">
        <v>45800</v>
      </c>
      <c r="AO1862">
        <v>33878.426291986027</v>
      </c>
      <c r="AP1862" s="12">
        <f t="shared" si="234"/>
        <v>11921.573708013973</v>
      </c>
      <c r="AQ1862" s="13">
        <f t="shared" si="235"/>
        <v>0.26029636917061078</v>
      </c>
      <c r="AR1862">
        <v>45800</v>
      </c>
      <c r="AS1862">
        <v>34562.341118228753</v>
      </c>
      <c r="AT1862" s="14">
        <f t="shared" si="236"/>
        <v>11237.658881771247</v>
      </c>
      <c r="AU1862" s="15">
        <f t="shared" si="237"/>
        <v>0.24536373104304032</v>
      </c>
      <c r="AV1862">
        <v>45800</v>
      </c>
      <c r="AW1862">
        <v>32550.333333333328</v>
      </c>
      <c r="AX1862" s="16">
        <f t="shared" si="238"/>
        <v>13249.666666666672</v>
      </c>
      <c r="AY1862" s="17">
        <f t="shared" si="239"/>
        <v>0.28929403202328979</v>
      </c>
    </row>
    <row r="1863" spans="1:51" x14ac:dyDescent="0.25">
      <c r="A1863" t="s">
        <v>106</v>
      </c>
      <c r="B1863" t="s">
        <v>611</v>
      </c>
      <c r="C1863">
        <v>9000</v>
      </c>
      <c r="D1863">
        <v>97301</v>
      </c>
      <c r="E1863">
        <v>2016</v>
      </c>
      <c r="F1863" t="s">
        <v>71</v>
      </c>
      <c r="G1863" t="s">
        <v>607</v>
      </c>
      <c r="H1863" t="s">
        <v>778</v>
      </c>
      <c r="J1863">
        <v>6</v>
      </c>
      <c r="K1863" t="s">
        <v>75</v>
      </c>
      <c r="L1863">
        <v>2</v>
      </c>
      <c r="M1863" t="s">
        <v>45</v>
      </c>
      <c r="N1863">
        <v>3.5999999046325679</v>
      </c>
      <c r="O1863" t="s">
        <v>119</v>
      </c>
      <c r="R1863" t="s">
        <v>241</v>
      </c>
      <c r="U1863" t="s">
        <v>63</v>
      </c>
      <c r="V1863" t="s">
        <v>79</v>
      </c>
      <c r="W1863" t="s">
        <v>1019</v>
      </c>
      <c r="X1863" t="s">
        <v>65</v>
      </c>
      <c r="Y1863" t="s">
        <v>82</v>
      </c>
      <c r="AA1863">
        <v>0</v>
      </c>
      <c r="AB1863" t="s">
        <v>51</v>
      </c>
      <c r="AC1863" t="s">
        <v>241</v>
      </c>
      <c r="AD1863">
        <v>1</v>
      </c>
      <c r="AE1863">
        <v>1</v>
      </c>
      <c r="AF1863">
        <v>1</v>
      </c>
      <c r="AG1863">
        <v>2026</v>
      </c>
      <c r="AH1863">
        <v>20251230</v>
      </c>
      <c r="AI1863" t="s">
        <v>3480</v>
      </c>
      <c r="AJ1863">
        <v>9000</v>
      </c>
      <c r="AK1863">
        <v>8630.703125</v>
      </c>
      <c r="AL1863" s="10">
        <f t="shared" si="232"/>
        <v>369.296875</v>
      </c>
      <c r="AM1863" s="11">
        <f t="shared" si="233"/>
        <v>4.1032986111111114E-2</v>
      </c>
      <c r="AN1863">
        <v>9000</v>
      </c>
      <c r="AO1863">
        <v>8947.5102119792373</v>
      </c>
      <c r="AP1863" s="12">
        <f t="shared" si="234"/>
        <v>52.489788020762717</v>
      </c>
      <c r="AQ1863" s="13">
        <f t="shared" si="235"/>
        <v>5.8321986689736354E-3</v>
      </c>
      <c r="AR1863">
        <v>9000</v>
      </c>
      <c r="AS1863">
        <v>9951.9215701524063</v>
      </c>
      <c r="AT1863" s="14">
        <f t="shared" si="236"/>
        <v>951.92157015240628</v>
      </c>
      <c r="AU1863" s="15">
        <f t="shared" si="237"/>
        <v>0.10576906335026737</v>
      </c>
      <c r="AV1863">
        <v>9000</v>
      </c>
      <c r="AW1863">
        <v>8725.7779291553197</v>
      </c>
      <c r="AX1863" s="16">
        <f t="shared" si="238"/>
        <v>274.22207084468027</v>
      </c>
      <c r="AY1863" s="17">
        <f t="shared" si="239"/>
        <v>3.0469118982742252E-2</v>
      </c>
    </row>
    <row r="1864" spans="1:51" x14ac:dyDescent="0.25">
      <c r="A1864" t="s">
        <v>54</v>
      </c>
      <c r="B1864" t="s">
        <v>138</v>
      </c>
      <c r="C1864">
        <v>13800</v>
      </c>
      <c r="D1864">
        <v>164056</v>
      </c>
      <c r="E1864">
        <v>2019</v>
      </c>
      <c r="F1864" t="s">
        <v>155</v>
      </c>
      <c r="G1864" t="s">
        <v>150</v>
      </c>
      <c r="H1864" t="s">
        <v>1465</v>
      </c>
      <c r="J1864">
        <v>8</v>
      </c>
      <c r="K1864" t="s">
        <v>44</v>
      </c>
      <c r="L1864">
        <v>4</v>
      </c>
      <c r="M1864" t="s">
        <v>45</v>
      </c>
      <c r="N1864">
        <v>5.6999998092651367</v>
      </c>
      <c r="O1864" t="s">
        <v>76</v>
      </c>
      <c r="P1864" t="s">
        <v>46</v>
      </c>
      <c r="Q1864">
        <v>2</v>
      </c>
      <c r="R1864" t="s">
        <v>77</v>
      </c>
      <c r="S1864" t="s">
        <v>78</v>
      </c>
      <c r="T1864">
        <v>395</v>
      </c>
      <c r="U1864" t="s">
        <v>63</v>
      </c>
      <c r="V1864" t="s">
        <v>79</v>
      </c>
      <c r="X1864" t="s">
        <v>136</v>
      </c>
      <c r="Y1864" t="s">
        <v>82</v>
      </c>
      <c r="AA1864">
        <v>0</v>
      </c>
      <c r="AB1864" t="s">
        <v>51</v>
      </c>
      <c r="AC1864" t="s">
        <v>83</v>
      </c>
      <c r="AD1864">
        <v>1</v>
      </c>
      <c r="AE1864">
        <v>1</v>
      </c>
      <c r="AF1864">
        <v>1</v>
      </c>
      <c r="AG1864">
        <v>2026</v>
      </c>
      <c r="AH1864">
        <v>20251230</v>
      </c>
      <c r="AI1864" t="s">
        <v>3481</v>
      </c>
      <c r="AJ1864">
        <v>13800</v>
      </c>
      <c r="AK1864">
        <v>9635.0673828125</v>
      </c>
      <c r="AL1864" s="10">
        <f t="shared" si="232"/>
        <v>4164.9326171875</v>
      </c>
      <c r="AM1864" s="11">
        <f t="shared" si="233"/>
        <v>0.30180671139039855</v>
      </c>
      <c r="AN1864">
        <v>13800</v>
      </c>
      <c r="AO1864">
        <v>9714.5797722599455</v>
      </c>
      <c r="AP1864" s="12">
        <f t="shared" si="234"/>
        <v>4085.4202277400545</v>
      </c>
      <c r="AQ1864" s="13">
        <f t="shared" si="235"/>
        <v>0.29604494403913439</v>
      </c>
      <c r="AR1864">
        <v>13800</v>
      </c>
      <c r="AS1864">
        <v>9293.9370187586901</v>
      </c>
      <c r="AT1864" s="14">
        <f t="shared" si="236"/>
        <v>4506.0629812413099</v>
      </c>
      <c r="AU1864" s="15">
        <f t="shared" si="237"/>
        <v>0.32652630298850072</v>
      </c>
      <c r="AV1864">
        <v>13800</v>
      </c>
      <c r="AW1864">
        <v>9696.5721854304611</v>
      </c>
      <c r="AX1864" s="16">
        <f t="shared" si="238"/>
        <v>4103.4278145695389</v>
      </c>
      <c r="AY1864" s="17">
        <f t="shared" si="239"/>
        <v>0.29734984163547384</v>
      </c>
    </row>
    <row r="1865" spans="1:51" x14ac:dyDescent="0.25">
      <c r="A1865" t="s">
        <v>69</v>
      </c>
      <c r="B1865" t="s">
        <v>85</v>
      </c>
      <c r="C1865">
        <v>15600</v>
      </c>
      <c r="D1865">
        <v>30812</v>
      </c>
      <c r="E1865">
        <v>2022</v>
      </c>
      <c r="F1865" t="s">
        <v>71</v>
      </c>
      <c r="G1865" t="s">
        <v>123</v>
      </c>
      <c r="H1865" t="s">
        <v>173</v>
      </c>
      <c r="J1865">
        <v>4</v>
      </c>
      <c r="K1865" t="s">
        <v>44</v>
      </c>
      <c r="L1865">
        <v>4</v>
      </c>
      <c r="M1865" t="s">
        <v>45</v>
      </c>
      <c r="N1865">
        <v>1.5</v>
      </c>
      <c r="O1865" t="s">
        <v>60</v>
      </c>
      <c r="P1865" t="s">
        <v>46</v>
      </c>
      <c r="Q1865">
        <v>3</v>
      </c>
      <c r="R1865" t="s">
        <v>47</v>
      </c>
      <c r="S1865" t="s">
        <v>62</v>
      </c>
      <c r="U1865" t="s">
        <v>63</v>
      </c>
      <c r="V1865" t="s">
        <v>64</v>
      </c>
      <c r="W1865" t="s">
        <v>2107</v>
      </c>
      <c r="X1865" t="s">
        <v>49</v>
      </c>
      <c r="Y1865" t="s">
        <v>66</v>
      </c>
      <c r="AA1865">
        <v>0</v>
      </c>
      <c r="AB1865" t="s">
        <v>51</v>
      </c>
      <c r="AC1865" t="s">
        <v>52</v>
      </c>
      <c r="AD1865">
        <v>1</v>
      </c>
      <c r="AE1865">
        <v>1</v>
      </c>
      <c r="AF1865">
        <v>1</v>
      </c>
      <c r="AG1865">
        <v>2026</v>
      </c>
      <c r="AH1865">
        <v>20251231</v>
      </c>
      <c r="AI1865" t="s">
        <v>3482</v>
      </c>
      <c r="AJ1865">
        <v>15600</v>
      </c>
      <c r="AK1865">
        <v>16355.1962890625</v>
      </c>
      <c r="AL1865" s="10">
        <f t="shared" si="232"/>
        <v>755.1962890625</v>
      </c>
      <c r="AM1865" s="11">
        <f t="shared" si="233"/>
        <v>4.8410018529647436E-2</v>
      </c>
      <c r="AN1865">
        <v>15600</v>
      </c>
      <c r="AO1865">
        <v>16126.161333646511</v>
      </c>
      <c r="AP1865" s="12">
        <f t="shared" si="234"/>
        <v>526.16133364651068</v>
      </c>
      <c r="AQ1865" s="13">
        <f t="shared" si="235"/>
        <v>3.3728290618366068E-2</v>
      </c>
      <c r="AR1865">
        <v>15600</v>
      </c>
      <c r="AS1865">
        <v>15607.639503765129</v>
      </c>
      <c r="AT1865" s="14">
        <f t="shared" si="236"/>
        <v>7.6395037651291204</v>
      </c>
      <c r="AU1865" s="15">
        <f t="shared" si="237"/>
        <v>4.8971177981596927E-4</v>
      </c>
      <c r="AV1865">
        <v>15600</v>
      </c>
      <c r="AW1865">
        <v>16273.54905660377</v>
      </c>
      <c r="AX1865" s="16">
        <f t="shared" si="238"/>
        <v>673.54905660376971</v>
      </c>
      <c r="AY1865" s="17">
        <f t="shared" si="239"/>
        <v>4.3176221577164726E-2</v>
      </c>
    </row>
    <row r="1866" spans="1:51" x14ac:dyDescent="0.25">
      <c r="A1866" t="s">
        <v>106</v>
      </c>
      <c r="B1866" t="s">
        <v>107</v>
      </c>
      <c r="C1866">
        <v>14500</v>
      </c>
      <c r="D1866">
        <v>53790</v>
      </c>
      <c r="E1866">
        <v>2023</v>
      </c>
      <c r="F1866" t="s">
        <v>165</v>
      </c>
      <c r="G1866" t="s">
        <v>166</v>
      </c>
      <c r="I1866" t="s">
        <v>412</v>
      </c>
      <c r="J1866">
        <v>4</v>
      </c>
      <c r="K1866" t="s">
        <v>111</v>
      </c>
      <c r="L1866">
        <v>4</v>
      </c>
      <c r="M1866" t="s">
        <v>45</v>
      </c>
      <c r="N1866">
        <v>2</v>
      </c>
      <c r="O1866" t="s">
        <v>60</v>
      </c>
      <c r="P1866" t="s">
        <v>46</v>
      </c>
      <c r="Q1866">
        <v>4</v>
      </c>
      <c r="R1866" t="s">
        <v>61</v>
      </c>
      <c r="S1866" t="s">
        <v>151</v>
      </c>
      <c r="T1866">
        <v>169</v>
      </c>
      <c r="U1866" t="s">
        <v>63</v>
      </c>
      <c r="V1866" t="s">
        <v>64</v>
      </c>
      <c r="W1866" t="s">
        <v>413</v>
      </c>
      <c r="X1866" t="s">
        <v>65</v>
      </c>
      <c r="Y1866" t="s">
        <v>82</v>
      </c>
      <c r="AA1866">
        <v>0</v>
      </c>
      <c r="AB1866" t="s">
        <v>51</v>
      </c>
      <c r="AC1866" t="s">
        <v>67</v>
      </c>
      <c r="AD1866">
        <v>1</v>
      </c>
      <c r="AE1866">
        <v>1</v>
      </c>
      <c r="AF1866">
        <v>1</v>
      </c>
      <c r="AG1866">
        <v>2026</v>
      </c>
      <c r="AH1866">
        <v>20251229</v>
      </c>
      <c r="AI1866" t="s">
        <v>3483</v>
      </c>
      <c r="AJ1866">
        <v>14500</v>
      </c>
      <c r="AK1866">
        <v>15388.0546875</v>
      </c>
      <c r="AL1866" s="10">
        <f t="shared" si="232"/>
        <v>888.0546875</v>
      </c>
      <c r="AM1866" s="11">
        <f t="shared" si="233"/>
        <v>6.1245150862068963E-2</v>
      </c>
      <c r="AN1866">
        <v>14500</v>
      </c>
      <c r="AO1866">
        <v>16478.67361994418</v>
      </c>
      <c r="AP1866" s="12">
        <f t="shared" si="234"/>
        <v>1978.6736199441802</v>
      </c>
      <c r="AQ1866" s="13">
        <f t="shared" si="235"/>
        <v>0.13646024965132278</v>
      </c>
      <c r="AR1866">
        <v>14500</v>
      </c>
      <c r="AS1866">
        <v>16261.08071947666</v>
      </c>
      <c r="AT1866" s="14">
        <f t="shared" si="236"/>
        <v>1761.0807194766603</v>
      </c>
      <c r="AU1866" s="15">
        <f t="shared" si="237"/>
        <v>0.12145384272252829</v>
      </c>
      <c r="AV1866">
        <v>14500</v>
      </c>
      <c r="AW1866">
        <v>15474.086614173229</v>
      </c>
      <c r="AX1866" s="16">
        <f t="shared" si="238"/>
        <v>974.08661417322946</v>
      </c>
      <c r="AY1866" s="17">
        <f t="shared" si="239"/>
        <v>6.7178387184360658E-2</v>
      </c>
    </row>
    <row r="1867" spans="1:51" x14ac:dyDescent="0.25">
      <c r="A1867" t="s">
        <v>69</v>
      </c>
      <c r="B1867" t="s">
        <v>85</v>
      </c>
      <c r="C1867">
        <v>43100</v>
      </c>
      <c r="D1867">
        <v>61996</v>
      </c>
      <c r="E1867">
        <v>2021</v>
      </c>
      <c r="F1867" t="s">
        <v>56</v>
      </c>
      <c r="G1867" t="s">
        <v>270</v>
      </c>
      <c r="I1867" t="s">
        <v>1205</v>
      </c>
      <c r="J1867">
        <v>8</v>
      </c>
      <c r="K1867" t="s">
        <v>75</v>
      </c>
      <c r="L1867">
        <v>4</v>
      </c>
      <c r="M1867" t="s">
        <v>45</v>
      </c>
      <c r="N1867">
        <v>6.6999998092651367</v>
      </c>
      <c r="O1867" t="s">
        <v>76</v>
      </c>
      <c r="P1867" t="s">
        <v>46</v>
      </c>
      <c r="Q1867">
        <v>4</v>
      </c>
      <c r="R1867" t="s">
        <v>77</v>
      </c>
      <c r="S1867" t="s">
        <v>78</v>
      </c>
      <c r="T1867">
        <v>475</v>
      </c>
      <c r="U1867" t="s">
        <v>272</v>
      </c>
      <c r="V1867" t="s">
        <v>79</v>
      </c>
      <c r="X1867" t="s">
        <v>81</v>
      </c>
      <c r="Y1867" t="s">
        <v>82</v>
      </c>
      <c r="AA1867">
        <v>0</v>
      </c>
      <c r="AB1867" t="s">
        <v>51</v>
      </c>
      <c r="AC1867" t="s">
        <v>83</v>
      </c>
      <c r="AD1867">
        <v>1</v>
      </c>
      <c r="AE1867">
        <v>1</v>
      </c>
      <c r="AF1867">
        <v>1</v>
      </c>
      <c r="AG1867">
        <v>2026</v>
      </c>
      <c r="AH1867">
        <v>20251231</v>
      </c>
      <c r="AI1867" t="s">
        <v>3484</v>
      </c>
      <c r="AJ1867">
        <v>43100</v>
      </c>
      <c r="AK1867">
        <v>47130.34375</v>
      </c>
      <c r="AL1867" s="10">
        <f t="shared" si="232"/>
        <v>4030.34375</v>
      </c>
      <c r="AM1867" s="11">
        <f t="shared" si="233"/>
        <v>9.3511455916473321E-2</v>
      </c>
      <c r="AN1867">
        <v>43100</v>
      </c>
      <c r="AO1867">
        <v>47588.29283144365</v>
      </c>
      <c r="AP1867" s="12">
        <f t="shared" si="234"/>
        <v>4488.2928314436504</v>
      </c>
      <c r="AQ1867" s="13">
        <f t="shared" si="235"/>
        <v>0.10413672462746289</v>
      </c>
      <c r="AR1867">
        <v>43100</v>
      </c>
      <c r="AS1867">
        <v>47807.540759211042</v>
      </c>
      <c r="AT1867" s="14">
        <f t="shared" si="236"/>
        <v>4707.5407592110423</v>
      </c>
      <c r="AU1867" s="15">
        <f t="shared" si="237"/>
        <v>0.10922368350837686</v>
      </c>
      <c r="AV1867">
        <v>43100</v>
      </c>
      <c r="AW1867">
        <v>46619.194719471947</v>
      </c>
      <c r="AX1867" s="16">
        <f t="shared" si="238"/>
        <v>3519.1947194719469</v>
      </c>
      <c r="AY1867" s="17">
        <f t="shared" si="239"/>
        <v>8.1651849639720345E-2</v>
      </c>
    </row>
    <row r="1868" spans="1:51" x14ac:dyDescent="0.25">
      <c r="A1868" t="s">
        <v>39</v>
      </c>
      <c r="B1868" t="s">
        <v>114</v>
      </c>
      <c r="C1868">
        <v>4800</v>
      </c>
      <c r="D1868">
        <v>174301</v>
      </c>
      <c r="E1868">
        <v>2007</v>
      </c>
      <c r="F1868" t="s">
        <v>502</v>
      </c>
      <c r="G1868" t="s">
        <v>807</v>
      </c>
      <c r="H1868" t="s">
        <v>3485</v>
      </c>
      <c r="I1868" t="s">
        <v>374</v>
      </c>
      <c r="J1868">
        <v>8</v>
      </c>
      <c r="K1868" t="s">
        <v>111</v>
      </c>
      <c r="L1868">
        <v>4</v>
      </c>
      <c r="M1868" t="s">
        <v>45</v>
      </c>
      <c r="N1868">
        <v>6.1999998092651367</v>
      </c>
      <c r="O1868" t="s">
        <v>45</v>
      </c>
      <c r="P1868" t="s">
        <v>46</v>
      </c>
      <c r="R1868" t="s">
        <v>47</v>
      </c>
      <c r="S1868" t="s">
        <v>78</v>
      </c>
      <c r="V1868" t="s">
        <v>79</v>
      </c>
      <c r="W1868" t="s">
        <v>827</v>
      </c>
      <c r="X1868" t="s">
        <v>136</v>
      </c>
      <c r="Y1868" t="s">
        <v>82</v>
      </c>
      <c r="AA1868">
        <v>0</v>
      </c>
      <c r="AB1868" t="s">
        <v>51</v>
      </c>
      <c r="AC1868" t="s">
        <v>52</v>
      </c>
      <c r="AD1868">
        <v>1</v>
      </c>
      <c r="AE1868">
        <v>1</v>
      </c>
      <c r="AF1868">
        <v>1</v>
      </c>
      <c r="AG1868">
        <v>2026</v>
      </c>
      <c r="AH1868">
        <v>20251231</v>
      </c>
      <c r="AI1868" t="s">
        <v>3486</v>
      </c>
      <c r="AJ1868">
        <v>4800</v>
      </c>
      <c r="AK1868">
        <v>2748.50341796875</v>
      </c>
      <c r="AL1868" s="10">
        <f t="shared" si="232"/>
        <v>2051.49658203125</v>
      </c>
      <c r="AM1868" s="11">
        <f t="shared" si="233"/>
        <v>0.42739512125651041</v>
      </c>
      <c r="AN1868">
        <v>4800</v>
      </c>
      <c r="AO1868">
        <v>2943.3987677551459</v>
      </c>
      <c r="AP1868" s="12">
        <f t="shared" si="234"/>
        <v>1856.6012322448541</v>
      </c>
      <c r="AQ1868" s="13">
        <f t="shared" si="235"/>
        <v>0.38679192338434459</v>
      </c>
      <c r="AR1868">
        <v>4800</v>
      </c>
      <c r="AS1868">
        <v>2946.0703781561961</v>
      </c>
      <c r="AT1868" s="14">
        <f t="shared" si="236"/>
        <v>1853.9296218438039</v>
      </c>
      <c r="AU1868" s="15">
        <f t="shared" si="237"/>
        <v>0.38623533788412584</v>
      </c>
      <c r="AV1868">
        <v>4800</v>
      </c>
      <c r="AW1868">
        <v>2776.117788461539</v>
      </c>
      <c r="AX1868" s="16">
        <f t="shared" si="238"/>
        <v>2023.882211538461</v>
      </c>
      <c r="AY1868" s="17">
        <f t="shared" si="239"/>
        <v>0.42164212740384605</v>
      </c>
    </row>
    <row r="1869" spans="1:51" x14ac:dyDescent="0.25">
      <c r="A1869" t="s">
        <v>69</v>
      </c>
      <c r="B1869" t="s">
        <v>85</v>
      </c>
      <c r="C1869">
        <v>19000</v>
      </c>
      <c r="D1869">
        <v>20054</v>
      </c>
      <c r="E1869">
        <v>2023</v>
      </c>
      <c r="F1869" t="s">
        <v>71</v>
      </c>
      <c r="G1869" t="s">
        <v>123</v>
      </c>
      <c r="H1869" t="s">
        <v>173</v>
      </c>
      <c r="J1869">
        <v>4</v>
      </c>
      <c r="K1869" t="s">
        <v>111</v>
      </c>
      <c r="L1869">
        <v>4</v>
      </c>
      <c r="M1869" t="s">
        <v>45</v>
      </c>
      <c r="N1869">
        <v>1.5</v>
      </c>
      <c r="O1869" t="s">
        <v>60</v>
      </c>
      <c r="P1869" t="s">
        <v>46</v>
      </c>
      <c r="Q1869">
        <v>4</v>
      </c>
      <c r="R1869" t="s">
        <v>47</v>
      </c>
      <c r="S1869" t="s">
        <v>62</v>
      </c>
      <c r="U1869" t="s">
        <v>63</v>
      </c>
      <c r="V1869" t="s">
        <v>64</v>
      </c>
      <c r="W1869" t="s">
        <v>430</v>
      </c>
      <c r="X1869" t="s">
        <v>49</v>
      </c>
      <c r="Y1869" t="s">
        <v>66</v>
      </c>
      <c r="AA1869">
        <v>0</v>
      </c>
      <c r="AB1869" t="s">
        <v>51</v>
      </c>
      <c r="AC1869" t="s">
        <v>52</v>
      </c>
      <c r="AD1869">
        <v>1</v>
      </c>
      <c r="AE1869">
        <v>1</v>
      </c>
      <c r="AF1869">
        <v>1</v>
      </c>
      <c r="AG1869">
        <v>2026</v>
      </c>
      <c r="AH1869">
        <v>20251231</v>
      </c>
      <c r="AI1869" t="s">
        <v>3487</v>
      </c>
      <c r="AJ1869">
        <v>19000</v>
      </c>
      <c r="AK1869">
        <v>19451.8828125</v>
      </c>
      <c r="AL1869" s="10">
        <f t="shared" si="232"/>
        <v>451.8828125</v>
      </c>
      <c r="AM1869" s="11">
        <f t="shared" si="233"/>
        <v>2.3783305921052631E-2</v>
      </c>
      <c r="AN1869">
        <v>19000</v>
      </c>
      <c r="AO1869">
        <v>18580.227789487719</v>
      </c>
      <c r="AP1869" s="12">
        <f t="shared" si="234"/>
        <v>419.77221051228116</v>
      </c>
      <c r="AQ1869" s="13">
        <f t="shared" si="235"/>
        <v>2.2093274237488483E-2</v>
      </c>
      <c r="AR1869">
        <v>19000</v>
      </c>
      <c r="AS1869">
        <v>18920.391533155209</v>
      </c>
      <c r="AT1869" s="14">
        <f t="shared" si="236"/>
        <v>79.60846684479111</v>
      </c>
      <c r="AU1869" s="15">
        <f t="shared" si="237"/>
        <v>4.1899193076205847E-3</v>
      </c>
      <c r="AV1869">
        <v>19000</v>
      </c>
      <c r="AW1869">
        <v>19363.422459893041</v>
      </c>
      <c r="AX1869" s="16">
        <f t="shared" si="238"/>
        <v>363.42245989304138</v>
      </c>
      <c r="AY1869" s="17">
        <f t="shared" si="239"/>
        <v>1.9127497889107441E-2</v>
      </c>
    </row>
    <row r="1870" spans="1:51" x14ac:dyDescent="0.25">
      <c r="A1870" t="s">
        <v>69</v>
      </c>
      <c r="B1870" t="s">
        <v>210</v>
      </c>
      <c r="C1870">
        <v>31200</v>
      </c>
      <c r="D1870">
        <v>7550</v>
      </c>
      <c r="E1870">
        <v>2023</v>
      </c>
      <c r="F1870" t="s">
        <v>100</v>
      </c>
      <c r="G1870" t="s">
        <v>101</v>
      </c>
      <c r="H1870" t="s">
        <v>1037</v>
      </c>
      <c r="J1870">
        <v>4</v>
      </c>
      <c r="K1870" t="s">
        <v>118</v>
      </c>
      <c r="L1870">
        <v>4</v>
      </c>
      <c r="M1870" t="s">
        <v>45</v>
      </c>
      <c r="N1870">
        <v>2</v>
      </c>
      <c r="O1870" t="s">
        <v>45</v>
      </c>
      <c r="P1870" t="s">
        <v>46</v>
      </c>
      <c r="Q1870">
        <v>4</v>
      </c>
      <c r="R1870" t="s">
        <v>47</v>
      </c>
      <c r="S1870" t="s">
        <v>48</v>
      </c>
      <c r="U1870" t="s">
        <v>63</v>
      </c>
      <c r="V1870" t="s">
        <v>64</v>
      </c>
      <c r="W1870" t="s">
        <v>103</v>
      </c>
      <c r="X1870" t="s">
        <v>112</v>
      </c>
      <c r="Y1870" t="s">
        <v>104</v>
      </c>
      <c r="AA1870">
        <v>0</v>
      </c>
      <c r="AB1870" t="s">
        <v>51</v>
      </c>
      <c r="AC1870" t="s">
        <v>52</v>
      </c>
      <c r="AD1870">
        <v>1</v>
      </c>
      <c r="AE1870">
        <v>1</v>
      </c>
      <c r="AF1870">
        <v>1</v>
      </c>
      <c r="AG1870">
        <v>2026</v>
      </c>
      <c r="AH1870">
        <v>20260102</v>
      </c>
      <c r="AI1870" t="s">
        <v>3488</v>
      </c>
      <c r="AJ1870">
        <v>31200</v>
      </c>
      <c r="AK1870">
        <v>29018.587890625</v>
      </c>
      <c r="AL1870" s="10">
        <f t="shared" si="232"/>
        <v>2181.412109375</v>
      </c>
      <c r="AM1870" s="11">
        <f t="shared" si="233"/>
        <v>6.9917054787660263E-2</v>
      </c>
      <c r="AN1870">
        <v>31200</v>
      </c>
      <c r="AO1870">
        <v>27849.010353635451</v>
      </c>
      <c r="AP1870" s="12">
        <f t="shared" si="234"/>
        <v>3350.9896463645491</v>
      </c>
      <c r="AQ1870" s="13">
        <f t="shared" si="235"/>
        <v>0.10740351430655606</v>
      </c>
      <c r="AR1870">
        <v>31200</v>
      </c>
      <c r="AS1870">
        <v>27779.24252163327</v>
      </c>
      <c r="AT1870" s="14">
        <f t="shared" si="236"/>
        <v>3420.7574783667296</v>
      </c>
      <c r="AU1870" s="15">
        <f t="shared" si="237"/>
        <v>0.10963966276816441</v>
      </c>
      <c r="AV1870">
        <v>31200</v>
      </c>
      <c r="AW1870">
        <v>28361.392733564011</v>
      </c>
      <c r="AX1870" s="16">
        <f t="shared" si="238"/>
        <v>2838.607266435989</v>
      </c>
      <c r="AY1870" s="17">
        <f t="shared" si="239"/>
        <v>9.0981002129358626E-2</v>
      </c>
    </row>
    <row r="1871" spans="1:51" x14ac:dyDescent="0.25">
      <c r="A1871" t="s">
        <v>54</v>
      </c>
      <c r="B1871" t="s">
        <v>148</v>
      </c>
      <c r="C1871">
        <v>56000</v>
      </c>
      <c r="D1871">
        <v>41960</v>
      </c>
      <c r="E1871">
        <v>2024</v>
      </c>
      <c r="F1871" t="s">
        <v>71</v>
      </c>
      <c r="G1871" t="s">
        <v>758</v>
      </c>
      <c r="H1871" t="s">
        <v>1929</v>
      </c>
      <c r="I1871" t="s">
        <v>74</v>
      </c>
      <c r="J1871">
        <v>8</v>
      </c>
      <c r="K1871" t="s">
        <v>44</v>
      </c>
      <c r="L1871">
        <v>4</v>
      </c>
      <c r="M1871" t="s">
        <v>689</v>
      </c>
      <c r="N1871">
        <v>6.5999999046325684</v>
      </c>
      <c r="O1871" t="s">
        <v>76</v>
      </c>
      <c r="R1871" t="s">
        <v>2195</v>
      </c>
      <c r="S1871" t="s">
        <v>78</v>
      </c>
      <c r="U1871" t="s">
        <v>63</v>
      </c>
      <c r="W1871" t="s">
        <v>1143</v>
      </c>
      <c r="X1871" t="s">
        <v>81</v>
      </c>
      <c r="Y1871" t="s">
        <v>82</v>
      </c>
      <c r="AA1871">
        <v>0</v>
      </c>
      <c r="AB1871" t="s">
        <v>51</v>
      </c>
      <c r="AC1871" t="s">
        <v>320</v>
      </c>
      <c r="AD1871">
        <v>1</v>
      </c>
      <c r="AE1871">
        <v>1</v>
      </c>
      <c r="AF1871">
        <v>1</v>
      </c>
      <c r="AG1871">
        <v>2026</v>
      </c>
      <c r="AH1871">
        <v>20251231</v>
      </c>
      <c r="AI1871" t="s">
        <v>3489</v>
      </c>
      <c r="AJ1871">
        <v>56000</v>
      </c>
      <c r="AK1871">
        <v>41828.953125</v>
      </c>
      <c r="AL1871" s="10">
        <f t="shared" si="232"/>
        <v>14171.046875</v>
      </c>
      <c r="AM1871" s="11">
        <f t="shared" si="233"/>
        <v>0.25305440848214283</v>
      </c>
      <c r="AN1871">
        <v>56000</v>
      </c>
      <c r="AO1871">
        <v>45955.963413166683</v>
      </c>
      <c r="AP1871" s="12">
        <f t="shared" si="234"/>
        <v>10044.036586833317</v>
      </c>
      <c r="AQ1871" s="13">
        <f t="shared" si="235"/>
        <v>0.1793577961934521</v>
      </c>
      <c r="AR1871">
        <v>56000</v>
      </c>
      <c r="AS1871">
        <v>43516.475745974371</v>
      </c>
      <c r="AT1871" s="14">
        <f t="shared" si="236"/>
        <v>12483.524254025629</v>
      </c>
      <c r="AU1871" s="15">
        <f t="shared" si="237"/>
        <v>0.22292007596474339</v>
      </c>
      <c r="AV1871">
        <v>56000</v>
      </c>
      <c r="AW1871">
        <v>42031.292207792198</v>
      </c>
      <c r="AX1871" s="16">
        <f t="shared" si="238"/>
        <v>13968.707792207802</v>
      </c>
      <c r="AY1871" s="17">
        <f t="shared" si="239"/>
        <v>0.24944121057513932</v>
      </c>
    </row>
    <row r="1872" spans="1:51" x14ac:dyDescent="0.25">
      <c r="A1872" t="s">
        <v>39</v>
      </c>
      <c r="B1872" t="s">
        <v>224</v>
      </c>
      <c r="C1872">
        <v>500</v>
      </c>
      <c r="D1872">
        <v>137773</v>
      </c>
      <c r="E1872">
        <v>2014</v>
      </c>
      <c r="F1872" t="s">
        <v>56</v>
      </c>
      <c r="G1872" t="s">
        <v>849</v>
      </c>
      <c r="H1872" t="s">
        <v>58</v>
      </c>
      <c r="J1872">
        <v>4</v>
      </c>
      <c r="K1872" t="s">
        <v>111</v>
      </c>
      <c r="L1872">
        <v>4</v>
      </c>
      <c r="M1872" t="s">
        <v>45</v>
      </c>
      <c r="N1872">
        <v>2</v>
      </c>
      <c r="O1872" t="s">
        <v>60</v>
      </c>
      <c r="R1872" t="s">
        <v>61</v>
      </c>
      <c r="T1872">
        <v>160</v>
      </c>
      <c r="U1872" t="s">
        <v>63</v>
      </c>
      <c r="V1872" t="s">
        <v>64</v>
      </c>
      <c r="X1872" t="s">
        <v>65</v>
      </c>
      <c r="Y1872" t="s">
        <v>82</v>
      </c>
      <c r="AA1872">
        <v>0</v>
      </c>
      <c r="AB1872" t="s">
        <v>51</v>
      </c>
      <c r="AC1872" t="s">
        <v>67</v>
      </c>
      <c r="AD1872">
        <v>1</v>
      </c>
      <c r="AE1872">
        <v>1</v>
      </c>
      <c r="AF1872">
        <v>1</v>
      </c>
      <c r="AG1872">
        <v>2026</v>
      </c>
      <c r="AH1872">
        <v>20251231</v>
      </c>
      <c r="AI1872" t="s">
        <v>3490</v>
      </c>
      <c r="AJ1872">
        <v>500</v>
      </c>
      <c r="AK1872">
        <v>1257.111083984375</v>
      </c>
      <c r="AL1872" s="10">
        <f t="shared" si="232"/>
        <v>757.111083984375</v>
      </c>
      <c r="AM1872" s="11">
        <f t="shared" si="233"/>
        <v>1.51422216796875</v>
      </c>
      <c r="AN1872">
        <v>500</v>
      </c>
      <c r="AO1872">
        <v>1199.0988944236301</v>
      </c>
      <c r="AP1872" s="12">
        <f t="shared" si="234"/>
        <v>699.0988944236301</v>
      </c>
      <c r="AQ1872" s="13">
        <f t="shared" si="235"/>
        <v>1.3981977888472601</v>
      </c>
      <c r="AR1872">
        <v>500</v>
      </c>
      <c r="AS1872">
        <v>1206.8061863769169</v>
      </c>
      <c r="AT1872" s="14">
        <f t="shared" si="236"/>
        <v>706.80618637691691</v>
      </c>
      <c r="AU1872" s="15">
        <f t="shared" si="237"/>
        <v>1.4136123727538339</v>
      </c>
      <c r="AV1872">
        <v>500</v>
      </c>
      <c r="AW1872">
        <v>1272.953624733475</v>
      </c>
      <c r="AX1872" s="16">
        <f t="shared" si="238"/>
        <v>772.95362473347495</v>
      </c>
      <c r="AY1872" s="17">
        <f t="shared" si="239"/>
        <v>1.5459072494669499</v>
      </c>
    </row>
    <row r="1873" spans="1:51" x14ac:dyDescent="0.25">
      <c r="A1873" t="s">
        <v>39</v>
      </c>
      <c r="B1873" t="s">
        <v>114</v>
      </c>
      <c r="C1873">
        <v>14000</v>
      </c>
      <c r="D1873">
        <v>132151</v>
      </c>
      <c r="E1873">
        <v>2019</v>
      </c>
      <c r="F1873" t="s">
        <v>56</v>
      </c>
      <c r="G1873" t="s">
        <v>831</v>
      </c>
      <c r="H1873" t="s">
        <v>230</v>
      </c>
      <c r="J1873">
        <v>6</v>
      </c>
      <c r="K1873" t="s">
        <v>87</v>
      </c>
      <c r="L1873">
        <v>4</v>
      </c>
      <c r="M1873" t="s">
        <v>45</v>
      </c>
      <c r="N1873">
        <v>3.5</v>
      </c>
      <c r="O1873" t="s">
        <v>76</v>
      </c>
      <c r="P1873" t="s">
        <v>46</v>
      </c>
      <c r="R1873" t="s">
        <v>47</v>
      </c>
      <c r="S1873" t="s">
        <v>78</v>
      </c>
      <c r="T1873">
        <v>310</v>
      </c>
      <c r="U1873" t="s">
        <v>63</v>
      </c>
      <c r="V1873" t="s">
        <v>79</v>
      </c>
      <c r="W1873" t="s">
        <v>96</v>
      </c>
      <c r="X1873" t="s">
        <v>136</v>
      </c>
      <c r="Y1873" t="s">
        <v>82</v>
      </c>
      <c r="AA1873">
        <v>0</v>
      </c>
      <c r="AB1873" t="s">
        <v>51</v>
      </c>
      <c r="AC1873" t="s">
        <v>52</v>
      </c>
      <c r="AD1873">
        <v>1</v>
      </c>
      <c r="AE1873">
        <v>1</v>
      </c>
      <c r="AF1873">
        <v>1</v>
      </c>
      <c r="AG1873">
        <v>2026</v>
      </c>
      <c r="AH1873">
        <v>20251231</v>
      </c>
      <c r="AI1873" t="s">
        <v>3491</v>
      </c>
      <c r="AJ1873">
        <v>14000</v>
      </c>
      <c r="AK1873">
        <v>12610.2275390625</v>
      </c>
      <c r="AL1873" s="10">
        <f t="shared" si="232"/>
        <v>1389.7724609375</v>
      </c>
      <c r="AM1873" s="11">
        <f t="shared" si="233"/>
        <v>9.9269461495535713E-2</v>
      </c>
      <c r="AN1873">
        <v>14000</v>
      </c>
      <c r="AO1873">
        <v>12081.2605011741</v>
      </c>
      <c r="AP1873" s="12">
        <f t="shared" si="234"/>
        <v>1918.7394988259002</v>
      </c>
      <c r="AQ1873" s="13">
        <f t="shared" si="235"/>
        <v>0.13705282134470717</v>
      </c>
      <c r="AR1873">
        <v>14000</v>
      </c>
      <c r="AS1873">
        <v>12043.52674285674</v>
      </c>
      <c r="AT1873" s="14">
        <f t="shared" si="236"/>
        <v>1956.4732571432596</v>
      </c>
      <c r="AU1873" s="15">
        <f t="shared" si="237"/>
        <v>0.13974808979594711</v>
      </c>
      <c r="AV1873">
        <v>14000</v>
      </c>
      <c r="AW1873">
        <v>12468.30123796424</v>
      </c>
      <c r="AX1873" s="16">
        <f t="shared" si="238"/>
        <v>1531.6987620357595</v>
      </c>
      <c r="AY1873" s="17">
        <f t="shared" si="239"/>
        <v>0.10940705443112568</v>
      </c>
    </row>
    <row r="1874" spans="1:51" x14ac:dyDescent="0.25">
      <c r="A1874" t="s">
        <v>54</v>
      </c>
      <c r="B1874" t="s">
        <v>154</v>
      </c>
      <c r="C1874">
        <v>21750</v>
      </c>
      <c r="D1874">
        <v>55726</v>
      </c>
      <c r="E1874">
        <v>2023</v>
      </c>
      <c r="F1874" t="s">
        <v>165</v>
      </c>
      <c r="G1874" t="s">
        <v>205</v>
      </c>
      <c r="H1874" t="s">
        <v>390</v>
      </c>
      <c r="I1874" t="s">
        <v>2220</v>
      </c>
      <c r="J1874">
        <v>4</v>
      </c>
      <c r="K1874" t="s">
        <v>44</v>
      </c>
      <c r="L1874">
        <v>4</v>
      </c>
      <c r="M1874" t="s">
        <v>45</v>
      </c>
      <c r="N1874">
        <v>2.5</v>
      </c>
      <c r="O1874" t="s">
        <v>45</v>
      </c>
      <c r="P1874" t="s">
        <v>46</v>
      </c>
      <c r="Q1874">
        <v>5</v>
      </c>
      <c r="R1874" t="s">
        <v>47</v>
      </c>
      <c r="S1874" t="s">
        <v>78</v>
      </c>
      <c r="T1874">
        <v>203</v>
      </c>
      <c r="U1874" t="s">
        <v>63</v>
      </c>
      <c r="V1874" t="s">
        <v>64</v>
      </c>
      <c r="W1874" t="s">
        <v>347</v>
      </c>
      <c r="X1874" t="s">
        <v>49</v>
      </c>
      <c r="Y1874" t="s">
        <v>125</v>
      </c>
      <c r="AA1874">
        <v>0</v>
      </c>
      <c r="AB1874" t="s">
        <v>51</v>
      </c>
      <c r="AC1874" t="s">
        <v>52</v>
      </c>
      <c r="AD1874">
        <v>1</v>
      </c>
      <c r="AE1874">
        <v>1</v>
      </c>
      <c r="AF1874">
        <v>1</v>
      </c>
      <c r="AG1874">
        <v>2026</v>
      </c>
      <c r="AH1874">
        <v>20260101</v>
      </c>
      <c r="AI1874" t="s">
        <v>3492</v>
      </c>
      <c r="AJ1874">
        <v>21750</v>
      </c>
      <c r="AK1874">
        <v>21449.12890625</v>
      </c>
      <c r="AL1874" s="10">
        <f t="shared" si="232"/>
        <v>300.87109375</v>
      </c>
      <c r="AM1874" s="11">
        <f t="shared" si="233"/>
        <v>1.3833153735632184E-2</v>
      </c>
      <c r="AN1874">
        <v>21750</v>
      </c>
      <c r="AO1874">
        <v>22229.529824126301</v>
      </c>
      <c r="AP1874" s="12">
        <f t="shared" si="234"/>
        <v>479.52982412630081</v>
      </c>
      <c r="AQ1874" s="13">
        <f t="shared" si="235"/>
        <v>2.2047348235691992E-2</v>
      </c>
      <c r="AR1874">
        <v>21750</v>
      </c>
      <c r="AS1874">
        <v>21759.20307528288</v>
      </c>
      <c r="AT1874" s="14">
        <f t="shared" si="236"/>
        <v>9.2030752828795812</v>
      </c>
      <c r="AU1874" s="15">
        <f t="shared" si="237"/>
        <v>4.2312989806342902E-4</v>
      </c>
      <c r="AV1874">
        <v>21750</v>
      </c>
      <c r="AW1874">
        <v>21372.60310421286</v>
      </c>
      <c r="AX1874" s="16">
        <f t="shared" si="238"/>
        <v>377.39689578714024</v>
      </c>
      <c r="AY1874" s="17">
        <f t="shared" si="239"/>
        <v>1.7351581415500701E-2</v>
      </c>
    </row>
    <row r="1875" spans="1:51" x14ac:dyDescent="0.25">
      <c r="A1875" t="s">
        <v>54</v>
      </c>
      <c r="B1875" t="s">
        <v>154</v>
      </c>
      <c r="C1875">
        <v>1000</v>
      </c>
      <c r="D1875">
        <v>150966</v>
      </c>
      <c r="E1875">
        <v>2019</v>
      </c>
      <c r="F1875" t="s">
        <v>349</v>
      </c>
      <c r="G1875" t="s">
        <v>834</v>
      </c>
      <c r="H1875" t="s">
        <v>58</v>
      </c>
      <c r="J1875">
        <v>6</v>
      </c>
      <c r="K1875" t="s">
        <v>111</v>
      </c>
      <c r="L1875">
        <v>4</v>
      </c>
      <c r="M1875" t="s">
        <v>45</v>
      </c>
      <c r="N1875">
        <v>3.5999999046325679</v>
      </c>
      <c r="O1875" t="s">
        <v>45</v>
      </c>
      <c r="P1875" t="s">
        <v>46</v>
      </c>
      <c r="Q1875">
        <v>3</v>
      </c>
      <c r="R1875" t="s">
        <v>47</v>
      </c>
      <c r="S1875" t="s">
        <v>48</v>
      </c>
      <c r="T1875">
        <v>283</v>
      </c>
      <c r="U1875" t="s">
        <v>63</v>
      </c>
      <c r="V1875" t="s">
        <v>79</v>
      </c>
      <c r="X1875" t="s">
        <v>112</v>
      </c>
      <c r="Y1875" t="s">
        <v>66</v>
      </c>
      <c r="AA1875">
        <v>0</v>
      </c>
      <c r="AB1875" t="s">
        <v>51</v>
      </c>
      <c r="AC1875" t="s">
        <v>52</v>
      </c>
      <c r="AD1875">
        <v>1</v>
      </c>
      <c r="AE1875">
        <v>1</v>
      </c>
      <c r="AF1875">
        <v>1</v>
      </c>
      <c r="AG1875">
        <v>2026</v>
      </c>
      <c r="AH1875">
        <v>20260101</v>
      </c>
      <c r="AI1875" t="s">
        <v>3493</v>
      </c>
      <c r="AJ1875">
        <v>1000</v>
      </c>
      <c r="AK1875">
        <v>2532.057861328125</v>
      </c>
      <c r="AL1875" s="10">
        <f t="shared" si="232"/>
        <v>1532.057861328125</v>
      </c>
      <c r="AM1875" s="11">
        <f t="shared" si="233"/>
        <v>1.532057861328125</v>
      </c>
      <c r="AN1875">
        <v>1000</v>
      </c>
      <c r="AO1875">
        <v>2744.4758228300502</v>
      </c>
      <c r="AP1875" s="12">
        <f t="shared" si="234"/>
        <v>1744.4758228300502</v>
      </c>
      <c r="AQ1875" s="13">
        <f t="shared" si="235"/>
        <v>1.7444758228300503</v>
      </c>
      <c r="AR1875">
        <v>1000</v>
      </c>
      <c r="AS1875">
        <v>2648.949527580487</v>
      </c>
      <c r="AT1875" s="14">
        <f t="shared" si="236"/>
        <v>1648.949527580487</v>
      </c>
      <c r="AU1875" s="15">
        <f t="shared" si="237"/>
        <v>1.6489495275804871</v>
      </c>
      <c r="AV1875">
        <v>1000</v>
      </c>
      <c r="AW1875">
        <v>2603.0144462279268</v>
      </c>
      <c r="AX1875" s="16">
        <f t="shared" si="238"/>
        <v>1603.0144462279268</v>
      </c>
      <c r="AY1875" s="17">
        <f t="shared" si="239"/>
        <v>1.6030144462279268</v>
      </c>
    </row>
    <row r="1876" spans="1:51" x14ac:dyDescent="0.25">
      <c r="A1876" t="s">
        <v>39</v>
      </c>
      <c r="B1876" t="s">
        <v>515</v>
      </c>
      <c r="C1876">
        <v>8200</v>
      </c>
      <c r="D1876">
        <v>117738</v>
      </c>
      <c r="E1876">
        <v>2016</v>
      </c>
      <c r="F1876" t="s">
        <v>41</v>
      </c>
      <c r="G1876" t="s">
        <v>42</v>
      </c>
      <c r="H1876" t="s">
        <v>3494</v>
      </c>
      <c r="J1876">
        <v>4</v>
      </c>
      <c r="K1876" t="s">
        <v>338</v>
      </c>
      <c r="L1876">
        <v>4</v>
      </c>
      <c r="M1876" t="s">
        <v>45</v>
      </c>
      <c r="N1876">
        <v>2.5</v>
      </c>
      <c r="O1876" t="s">
        <v>45</v>
      </c>
      <c r="P1876" t="s">
        <v>46</v>
      </c>
      <c r="Q1876">
        <v>4</v>
      </c>
      <c r="R1876" t="s">
        <v>47</v>
      </c>
      <c r="S1876" t="s">
        <v>48</v>
      </c>
      <c r="U1876" t="s">
        <v>63</v>
      </c>
      <c r="W1876" t="s">
        <v>1941</v>
      </c>
      <c r="X1876" t="s">
        <v>49</v>
      </c>
      <c r="Y1876" t="s">
        <v>50</v>
      </c>
      <c r="AA1876">
        <v>0</v>
      </c>
      <c r="AB1876" t="s">
        <v>51</v>
      </c>
      <c r="AC1876" t="s">
        <v>52</v>
      </c>
      <c r="AD1876">
        <v>1</v>
      </c>
      <c r="AE1876">
        <v>1</v>
      </c>
      <c r="AF1876">
        <v>1</v>
      </c>
      <c r="AG1876">
        <v>2026</v>
      </c>
      <c r="AH1876">
        <v>20251231</v>
      </c>
      <c r="AI1876" t="s">
        <v>3495</v>
      </c>
      <c r="AJ1876">
        <v>8200</v>
      </c>
      <c r="AK1876">
        <v>8626.6953125</v>
      </c>
      <c r="AL1876" s="10">
        <f t="shared" si="232"/>
        <v>426.6953125</v>
      </c>
      <c r="AM1876" s="11">
        <f t="shared" si="233"/>
        <v>5.2036013719512192E-2</v>
      </c>
      <c r="AN1876">
        <v>8200</v>
      </c>
      <c r="AO1876">
        <v>8064.2571952370809</v>
      </c>
      <c r="AP1876" s="12">
        <f t="shared" si="234"/>
        <v>135.74280476291915</v>
      </c>
      <c r="AQ1876" s="13">
        <f t="shared" si="235"/>
        <v>1.6554000580843799E-2</v>
      </c>
      <c r="AR1876">
        <v>8200</v>
      </c>
      <c r="AS1876">
        <v>8252.7345645954065</v>
      </c>
      <c r="AT1876" s="14">
        <f t="shared" si="236"/>
        <v>52.734564595406482</v>
      </c>
      <c r="AU1876" s="15">
        <f t="shared" si="237"/>
        <v>6.4310444628544487E-3</v>
      </c>
      <c r="AV1876">
        <v>8200</v>
      </c>
      <c r="AW1876">
        <v>8587.9840319361265</v>
      </c>
      <c r="AX1876" s="16">
        <f t="shared" si="238"/>
        <v>387.98403193612648</v>
      </c>
      <c r="AY1876" s="17">
        <f t="shared" si="239"/>
        <v>4.7315125845869083E-2</v>
      </c>
    </row>
    <row r="1877" spans="1:51" x14ac:dyDescent="0.25">
      <c r="A1877" t="s">
        <v>106</v>
      </c>
      <c r="B1877" t="s">
        <v>215</v>
      </c>
      <c r="C1877">
        <v>16000</v>
      </c>
      <c r="D1877">
        <v>41113</v>
      </c>
      <c r="E1877">
        <v>2022</v>
      </c>
      <c r="F1877" t="s">
        <v>343</v>
      </c>
      <c r="G1877" t="s">
        <v>869</v>
      </c>
      <c r="H1877" t="s">
        <v>3496</v>
      </c>
      <c r="J1877">
        <v>4</v>
      </c>
      <c r="K1877" t="s">
        <v>118</v>
      </c>
      <c r="L1877">
        <v>4</v>
      </c>
      <c r="M1877" t="s">
        <v>45</v>
      </c>
      <c r="N1877">
        <v>1.299999952316284</v>
      </c>
      <c r="O1877" t="s">
        <v>76</v>
      </c>
      <c r="P1877" t="s">
        <v>46</v>
      </c>
      <c r="Q1877">
        <v>4</v>
      </c>
      <c r="R1877" t="s">
        <v>47</v>
      </c>
      <c r="S1877" t="s">
        <v>48</v>
      </c>
      <c r="T1877">
        <v>177</v>
      </c>
      <c r="U1877" t="s">
        <v>63</v>
      </c>
      <c r="X1877" t="s">
        <v>49</v>
      </c>
      <c r="Y1877" t="s">
        <v>871</v>
      </c>
      <c r="AA1877">
        <v>0</v>
      </c>
      <c r="AB1877" t="s">
        <v>51</v>
      </c>
      <c r="AC1877" t="s">
        <v>52</v>
      </c>
      <c r="AD1877">
        <v>1</v>
      </c>
      <c r="AE1877">
        <v>1</v>
      </c>
      <c r="AF1877">
        <v>1</v>
      </c>
      <c r="AG1877">
        <v>2026</v>
      </c>
      <c r="AH1877">
        <v>20260102</v>
      </c>
      <c r="AI1877" t="s">
        <v>3497</v>
      </c>
      <c r="AJ1877">
        <v>16000</v>
      </c>
      <c r="AK1877">
        <v>15031.5673828125</v>
      </c>
      <c r="AL1877" s="10">
        <f t="shared" si="232"/>
        <v>968.4326171875</v>
      </c>
      <c r="AM1877" s="11">
        <f t="shared" si="233"/>
        <v>6.0527038574218747E-2</v>
      </c>
      <c r="AN1877">
        <v>16000</v>
      </c>
      <c r="AO1877">
        <v>15394.2744719855</v>
      </c>
      <c r="AP1877" s="12">
        <f t="shared" si="234"/>
        <v>605.72552801450001</v>
      </c>
      <c r="AQ1877" s="13">
        <f t="shared" si="235"/>
        <v>3.7857845500906248E-2</v>
      </c>
      <c r="AR1877">
        <v>16000</v>
      </c>
      <c r="AS1877">
        <v>14621.068056130811</v>
      </c>
      <c r="AT1877" s="14">
        <f t="shared" si="236"/>
        <v>1378.9319438691891</v>
      </c>
      <c r="AU1877" s="15">
        <f t="shared" si="237"/>
        <v>8.6183246491824322E-2</v>
      </c>
      <c r="AV1877">
        <v>16000</v>
      </c>
      <c r="AW1877">
        <v>15058.525050100199</v>
      </c>
      <c r="AX1877" s="16">
        <f t="shared" si="238"/>
        <v>941.47494989980078</v>
      </c>
      <c r="AY1877" s="17">
        <f t="shared" si="239"/>
        <v>5.8842184368737546E-2</v>
      </c>
    </row>
    <row r="1878" spans="1:51" x14ac:dyDescent="0.25">
      <c r="A1878" t="s">
        <v>54</v>
      </c>
      <c r="B1878" t="s">
        <v>127</v>
      </c>
      <c r="C1878">
        <v>17000</v>
      </c>
      <c r="D1878">
        <v>134907</v>
      </c>
      <c r="E1878">
        <v>2018</v>
      </c>
      <c r="F1878" t="s">
        <v>56</v>
      </c>
      <c r="G1878" t="s">
        <v>133</v>
      </c>
      <c r="J1878">
        <v>6</v>
      </c>
      <c r="K1878" t="s">
        <v>44</v>
      </c>
      <c r="L1878">
        <v>4</v>
      </c>
      <c r="M1878" t="s">
        <v>45</v>
      </c>
      <c r="N1878">
        <v>3.5</v>
      </c>
      <c r="O1878" t="s">
        <v>76</v>
      </c>
      <c r="P1878" t="s">
        <v>46</v>
      </c>
      <c r="Q1878">
        <v>4</v>
      </c>
      <c r="R1878" t="s">
        <v>77</v>
      </c>
      <c r="S1878" t="s">
        <v>78</v>
      </c>
      <c r="T1878">
        <v>375</v>
      </c>
      <c r="U1878" t="s">
        <v>63</v>
      </c>
      <c r="V1878" t="s">
        <v>79</v>
      </c>
      <c r="W1878" t="s">
        <v>96</v>
      </c>
      <c r="X1878" t="s">
        <v>97</v>
      </c>
      <c r="Y1878" t="s">
        <v>82</v>
      </c>
      <c r="AA1878">
        <v>0</v>
      </c>
      <c r="AB1878" t="s">
        <v>51</v>
      </c>
      <c r="AC1878" t="s">
        <v>83</v>
      </c>
      <c r="AD1878">
        <v>1</v>
      </c>
      <c r="AE1878">
        <v>1</v>
      </c>
      <c r="AF1878">
        <v>1</v>
      </c>
      <c r="AG1878">
        <v>2026</v>
      </c>
      <c r="AH1878">
        <v>20251231</v>
      </c>
      <c r="AI1878" t="s">
        <v>3498</v>
      </c>
      <c r="AJ1878">
        <v>17000</v>
      </c>
      <c r="AK1878">
        <v>14798.734375</v>
      </c>
      <c r="AL1878" s="10">
        <f t="shared" si="232"/>
        <v>2201.265625</v>
      </c>
      <c r="AM1878" s="11">
        <f t="shared" si="233"/>
        <v>0.12948621323529411</v>
      </c>
      <c r="AN1878">
        <v>17000</v>
      </c>
      <c r="AO1878">
        <v>14352.10572598541</v>
      </c>
      <c r="AP1878" s="12">
        <f t="shared" si="234"/>
        <v>2647.8942740145903</v>
      </c>
      <c r="AQ1878" s="13">
        <f t="shared" si="235"/>
        <v>0.15575848670674061</v>
      </c>
      <c r="AR1878">
        <v>17000</v>
      </c>
      <c r="AS1878">
        <v>13591.363740004979</v>
      </c>
      <c r="AT1878" s="14">
        <f t="shared" si="236"/>
        <v>3408.6362599950207</v>
      </c>
      <c r="AU1878" s="15">
        <f t="shared" si="237"/>
        <v>0.20050801529382475</v>
      </c>
      <c r="AV1878">
        <v>17000</v>
      </c>
      <c r="AW1878">
        <v>14849.916805324459</v>
      </c>
      <c r="AX1878" s="16">
        <f t="shared" si="238"/>
        <v>2150.0831946755407</v>
      </c>
      <c r="AY1878" s="17">
        <f t="shared" si="239"/>
        <v>0.12647548203973769</v>
      </c>
    </row>
    <row r="1879" spans="1:51" x14ac:dyDescent="0.25">
      <c r="A1879" t="s">
        <v>69</v>
      </c>
      <c r="B1879" t="s">
        <v>70</v>
      </c>
      <c r="C1879">
        <v>5400</v>
      </c>
      <c r="D1879">
        <v>111650</v>
      </c>
      <c r="E1879">
        <v>2016</v>
      </c>
      <c r="F1879" t="s">
        <v>71</v>
      </c>
      <c r="G1879" t="s">
        <v>123</v>
      </c>
      <c r="H1879" t="s">
        <v>73</v>
      </c>
      <c r="J1879">
        <v>4</v>
      </c>
      <c r="K1879" t="s">
        <v>111</v>
      </c>
      <c r="L1879">
        <v>4</v>
      </c>
      <c r="M1879" t="s">
        <v>45</v>
      </c>
      <c r="N1879">
        <v>2.4000000953674321</v>
      </c>
      <c r="O1879" t="s">
        <v>60</v>
      </c>
      <c r="P1879" t="s">
        <v>46</v>
      </c>
      <c r="R1879" t="s">
        <v>47</v>
      </c>
      <c r="S1879" t="s">
        <v>62</v>
      </c>
      <c r="U1879" t="s">
        <v>63</v>
      </c>
      <c r="W1879" t="s">
        <v>124</v>
      </c>
      <c r="X1879" t="s">
        <v>49</v>
      </c>
      <c r="Y1879" t="s">
        <v>125</v>
      </c>
      <c r="AA1879">
        <v>0</v>
      </c>
      <c r="AB1879" t="s">
        <v>51</v>
      </c>
      <c r="AC1879" t="s">
        <v>52</v>
      </c>
      <c r="AD1879">
        <v>1</v>
      </c>
      <c r="AE1879">
        <v>1</v>
      </c>
      <c r="AF1879">
        <v>1</v>
      </c>
      <c r="AG1879">
        <v>2026</v>
      </c>
      <c r="AH1879">
        <v>20251230</v>
      </c>
      <c r="AI1879" t="s">
        <v>3499</v>
      </c>
      <c r="AJ1879">
        <v>5400</v>
      </c>
      <c r="AK1879">
        <v>4482.77783203125</v>
      </c>
      <c r="AL1879" s="10">
        <f t="shared" si="232"/>
        <v>917.22216796875</v>
      </c>
      <c r="AM1879" s="11">
        <f t="shared" si="233"/>
        <v>0.16985595703125</v>
      </c>
      <c r="AN1879">
        <v>5400</v>
      </c>
      <c r="AO1879">
        <v>4606.4900874472123</v>
      </c>
      <c r="AP1879" s="12">
        <f t="shared" si="234"/>
        <v>793.50991255278768</v>
      </c>
      <c r="AQ1879" s="13">
        <f t="shared" si="235"/>
        <v>0.1469462801023681</v>
      </c>
      <c r="AR1879">
        <v>5400</v>
      </c>
      <c r="AS1879">
        <v>4553.7861880743376</v>
      </c>
      <c r="AT1879" s="14">
        <f t="shared" si="236"/>
        <v>846.21381192566241</v>
      </c>
      <c r="AU1879" s="15">
        <f t="shared" si="237"/>
        <v>0.15670626146771527</v>
      </c>
      <c r="AV1879">
        <v>5400</v>
      </c>
      <c r="AW1879">
        <v>4557.9738760631844</v>
      </c>
      <c r="AX1879" s="16">
        <f t="shared" si="238"/>
        <v>842.02612393681557</v>
      </c>
      <c r="AY1879" s="17">
        <f t="shared" si="239"/>
        <v>0.15593076369200287</v>
      </c>
    </row>
    <row r="1880" spans="1:51" x14ac:dyDescent="0.25">
      <c r="A1880" t="s">
        <v>106</v>
      </c>
      <c r="B1880" t="s">
        <v>164</v>
      </c>
      <c r="C1880">
        <v>21000</v>
      </c>
      <c r="D1880">
        <v>44003</v>
      </c>
      <c r="E1880">
        <v>2024</v>
      </c>
      <c r="F1880" t="s">
        <v>165</v>
      </c>
      <c r="G1880" t="s">
        <v>205</v>
      </c>
      <c r="H1880" t="s">
        <v>390</v>
      </c>
      <c r="I1880" t="s">
        <v>2220</v>
      </c>
      <c r="J1880">
        <v>4</v>
      </c>
      <c r="K1880" t="s">
        <v>111</v>
      </c>
      <c r="L1880">
        <v>4</v>
      </c>
      <c r="M1880" t="s">
        <v>45</v>
      </c>
      <c r="N1880">
        <v>2.5</v>
      </c>
      <c r="O1880" t="s">
        <v>60</v>
      </c>
      <c r="P1880" t="s">
        <v>46</v>
      </c>
      <c r="Q1880">
        <v>4</v>
      </c>
      <c r="R1880" t="s">
        <v>47</v>
      </c>
      <c r="S1880" t="s">
        <v>151</v>
      </c>
      <c r="T1880">
        <v>203</v>
      </c>
      <c r="U1880" t="s">
        <v>63</v>
      </c>
      <c r="V1880" t="s">
        <v>64</v>
      </c>
      <c r="W1880" t="s">
        <v>347</v>
      </c>
      <c r="X1880" t="s">
        <v>49</v>
      </c>
      <c r="Y1880" t="s">
        <v>125</v>
      </c>
      <c r="AA1880">
        <v>0</v>
      </c>
      <c r="AB1880" t="s">
        <v>51</v>
      </c>
      <c r="AC1880" t="s">
        <v>52</v>
      </c>
      <c r="AD1880">
        <v>1</v>
      </c>
      <c r="AE1880">
        <v>1</v>
      </c>
      <c r="AF1880">
        <v>1</v>
      </c>
      <c r="AG1880">
        <v>2026</v>
      </c>
      <c r="AH1880">
        <v>20251229</v>
      </c>
      <c r="AI1880" t="s">
        <v>3500</v>
      </c>
      <c r="AJ1880">
        <v>21000</v>
      </c>
      <c r="AK1880">
        <v>21933.859375</v>
      </c>
      <c r="AL1880" s="10">
        <f t="shared" si="232"/>
        <v>933.859375</v>
      </c>
      <c r="AM1880" s="11">
        <f t="shared" si="233"/>
        <v>4.4469494047619046E-2</v>
      </c>
      <c r="AN1880">
        <v>21000</v>
      </c>
      <c r="AO1880">
        <v>22258.705640954158</v>
      </c>
      <c r="AP1880" s="12">
        <f t="shared" si="234"/>
        <v>1258.7056409541583</v>
      </c>
      <c r="AQ1880" s="13">
        <f t="shared" si="235"/>
        <v>5.9938363854959917E-2</v>
      </c>
      <c r="AR1880">
        <v>21000</v>
      </c>
      <c r="AS1880">
        <v>23183.45370407751</v>
      </c>
      <c r="AT1880" s="14">
        <f t="shared" si="236"/>
        <v>2183.4537040775103</v>
      </c>
      <c r="AU1880" s="15">
        <f t="shared" si="237"/>
        <v>0.10397398590845287</v>
      </c>
      <c r="AV1880">
        <v>21000</v>
      </c>
      <c r="AW1880">
        <v>21929.87511230907</v>
      </c>
      <c r="AX1880" s="16">
        <f t="shared" si="238"/>
        <v>929.87511230906966</v>
      </c>
      <c r="AY1880" s="17">
        <f t="shared" si="239"/>
        <v>4.4279767252812838E-2</v>
      </c>
    </row>
    <row r="1881" spans="1:51" x14ac:dyDescent="0.25">
      <c r="A1881" t="s">
        <v>106</v>
      </c>
      <c r="B1881" t="s">
        <v>164</v>
      </c>
      <c r="C1881">
        <v>6600</v>
      </c>
      <c r="D1881">
        <v>144916</v>
      </c>
      <c r="E1881">
        <v>2017</v>
      </c>
      <c r="F1881" t="s">
        <v>522</v>
      </c>
      <c r="G1881" t="s">
        <v>3501</v>
      </c>
      <c r="J1881">
        <v>6</v>
      </c>
      <c r="K1881" t="s">
        <v>87</v>
      </c>
      <c r="L1881">
        <v>4</v>
      </c>
      <c r="M1881" t="s">
        <v>45</v>
      </c>
      <c r="N1881">
        <v>3.7000000476837158</v>
      </c>
      <c r="O1881" t="s">
        <v>119</v>
      </c>
      <c r="P1881" t="s">
        <v>46</v>
      </c>
      <c r="Q1881">
        <v>4</v>
      </c>
      <c r="R1881" t="s">
        <v>305</v>
      </c>
      <c r="S1881" t="s">
        <v>151</v>
      </c>
      <c r="U1881" t="s">
        <v>63</v>
      </c>
      <c r="X1881" t="s">
        <v>112</v>
      </c>
      <c r="Y1881" t="s">
        <v>50</v>
      </c>
      <c r="AA1881">
        <v>0</v>
      </c>
      <c r="AB1881" t="s">
        <v>51</v>
      </c>
      <c r="AC1881" t="s">
        <v>52</v>
      </c>
      <c r="AD1881">
        <v>1</v>
      </c>
      <c r="AE1881">
        <v>1</v>
      </c>
      <c r="AF1881">
        <v>1</v>
      </c>
      <c r="AG1881">
        <v>2026</v>
      </c>
      <c r="AH1881">
        <v>20251229</v>
      </c>
      <c r="AI1881" t="s">
        <v>3502</v>
      </c>
      <c r="AJ1881">
        <v>6600</v>
      </c>
      <c r="AK1881">
        <v>5965.4462890625</v>
      </c>
      <c r="AL1881" s="10">
        <f t="shared" si="232"/>
        <v>634.5537109375</v>
      </c>
      <c r="AM1881" s="11">
        <f t="shared" si="233"/>
        <v>9.6144501657196971E-2</v>
      </c>
      <c r="AN1881">
        <v>6600</v>
      </c>
      <c r="AO1881">
        <v>5456.8712284880658</v>
      </c>
      <c r="AP1881" s="12">
        <f t="shared" si="234"/>
        <v>1143.1287715119342</v>
      </c>
      <c r="AQ1881" s="13">
        <f t="shared" si="235"/>
        <v>0.17320132901695973</v>
      </c>
      <c r="AR1881">
        <v>6600</v>
      </c>
      <c r="AS1881">
        <v>5505.2462862966822</v>
      </c>
      <c r="AT1881" s="14">
        <f t="shared" si="236"/>
        <v>1094.7537137033178</v>
      </c>
      <c r="AU1881" s="15">
        <f t="shared" si="237"/>
        <v>0.16587177480353299</v>
      </c>
      <c r="AV1881">
        <v>6600</v>
      </c>
      <c r="AW1881">
        <v>5981.3064833005892</v>
      </c>
      <c r="AX1881" s="16">
        <f t="shared" si="238"/>
        <v>618.69351669941079</v>
      </c>
      <c r="AY1881" s="17">
        <f t="shared" si="239"/>
        <v>9.3741441924153152E-2</v>
      </c>
    </row>
    <row r="1882" spans="1:51" x14ac:dyDescent="0.25">
      <c r="A1882" t="s">
        <v>106</v>
      </c>
      <c r="B1882" t="s">
        <v>661</v>
      </c>
      <c r="C1882">
        <v>16400</v>
      </c>
      <c r="D1882">
        <v>94588</v>
      </c>
      <c r="E1882">
        <v>2017</v>
      </c>
      <c r="F1882" t="s">
        <v>343</v>
      </c>
      <c r="G1882" t="s">
        <v>344</v>
      </c>
      <c r="H1882" t="s">
        <v>1642</v>
      </c>
      <c r="I1882" t="s">
        <v>345</v>
      </c>
      <c r="J1882">
        <v>6</v>
      </c>
      <c r="K1882" t="s">
        <v>44</v>
      </c>
      <c r="L1882">
        <v>4</v>
      </c>
      <c r="M1882" t="s">
        <v>45</v>
      </c>
      <c r="N1882">
        <v>3.5999999046325679</v>
      </c>
      <c r="O1882" t="s">
        <v>76</v>
      </c>
      <c r="P1882" t="s">
        <v>46</v>
      </c>
      <c r="Q1882">
        <v>4</v>
      </c>
      <c r="R1882" t="s">
        <v>47</v>
      </c>
      <c r="S1882" t="s">
        <v>78</v>
      </c>
      <c r="T1882">
        <v>285</v>
      </c>
      <c r="U1882" t="s">
        <v>63</v>
      </c>
      <c r="V1882" t="s">
        <v>79</v>
      </c>
      <c r="X1882" t="s">
        <v>112</v>
      </c>
      <c r="Y1882" t="s">
        <v>82</v>
      </c>
      <c r="Z1882">
        <v>34245</v>
      </c>
      <c r="AA1882">
        <v>0</v>
      </c>
      <c r="AB1882" t="s">
        <v>51</v>
      </c>
      <c r="AC1882" t="s">
        <v>52</v>
      </c>
      <c r="AD1882">
        <v>1</v>
      </c>
      <c r="AE1882">
        <v>1</v>
      </c>
      <c r="AF1882">
        <v>1</v>
      </c>
      <c r="AG1882">
        <v>2026</v>
      </c>
      <c r="AH1882">
        <v>20260102</v>
      </c>
      <c r="AI1882" t="s">
        <v>3503</v>
      </c>
      <c r="AJ1882">
        <v>16400</v>
      </c>
      <c r="AK1882">
        <v>16053.8515625</v>
      </c>
      <c r="AL1882" s="10">
        <f t="shared" si="232"/>
        <v>346.1484375</v>
      </c>
      <c r="AM1882" s="11">
        <f t="shared" si="233"/>
        <v>2.1106612042682927E-2</v>
      </c>
      <c r="AN1882">
        <v>16400</v>
      </c>
      <c r="AO1882">
        <v>15789.141789828849</v>
      </c>
      <c r="AP1882" s="12">
        <f t="shared" si="234"/>
        <v>610.85821017115086</v>
      </c>
      <c r="AQ1882" s="13">
        <f t="shared" si="235"/>
        <v>3.7247451839704321E-2</v>
      </c>
      <c r="AR1882">
        <v>16400</v>
      </c>
      <c r="AS1882">
        <v>16744.60236149175</v>
      </c>
      <c r="AT1882" s="14">
        <f t="shared" si="236"/>
        <v>344.60236149175034</v>
      </c>
      <c r="AU1882" s="15">
        <f t="shared" si="237"/>
        <v>2.101233911535063E-2</v>
      </c>
      <c r="AV1882">
        <v>16400</v>
      </c>
      <c r="AW1882">
        <v>15923.839506172841</v>
      </c>
      <c r="AX1882" s="16">
        <f t="shared" si="238"/>
        <v>476.16049382715937</v>
      </c>
      <c r="AY1882" s="17">
        <f t="shared" si="239"/>
        <v>2.9034176452875572E-2</v>
      </c>
    </row>
    <row r="1883" spans="1:51" x14ac:dyDescent="0.25">
      <c r="A1883" t="s">
        <v>39</v>
      </c>
      <c r="B1883" t="s">
        <v>114</v>
      </c>
      <c r="C1883">
        <v>4000</v>
      </c>
      <c r="D1883">
        <v>99547</v>
      </c>
      <c r="E1883">
        <v>2017</v>
      </c>
      <c r="F1883" t="s">
        <v>71</v>
      </c>
      <c r="G1883" t="s">
        <v>636</v>
      </c>
      <c r="H1883" t="s">
        <v>322</v>
      </c>
      <c r="J1883">
        <v>4</v>
      </c>
      <c r="K1883" t="s">
        <v>44</v>
      </c>
      <c r="L1883">
        <v>4</v>
      </c>
      <c r="M1883" t="s">
        <v>45</v>
      </c>
      <c r="N1883">
        <v>1.3999999761581421</v>
      </c>
      <c r="O1883" t="s">
        <v>60</v>
      </c>
      <c r="P1883" t="s">
        <v>46</v>
      </c>
      <c r="R1883" t="s">
        <v>47</v>
      </c>
      <c r="S1883" t="s">
        <v>62</v>
      </c>
      <c r="U1883" t="s">
        <v>63</v>
      </c>
      <c r="W1883" t="s">
        <v>3504</v>
      </c>
      <c r="X1883" t="s">
        <v>49</v>
      </c>
      <c r="Y1883" t="s">
        <v>282</v>
      </c>
      <c r="Z1883">
        <v>22900</v>
      </c>
      <c r="AA1883">
        <v>0</v>
      </c>
      <c r="AB1883" t="s">
        <v>51</v>
      </c>
      <c r="AC1883" t="s">
        <v>52</v>
      </c>
      <c r="AD1883">
        <v>1</v>
      </c>
      <c r="AE1883">
        <v>1</v>
      </c>
      <c r="AF1883">
        <v>1</v>
      </c>
      <c r="AG1883">
        <v>2026</v>
      </c>
      <c r="AH1883">
        <v>20251231</v>
      </c>
      <c r="AI1883" t="s">
        <v>3505</v>
      </c>
      <c r="AJ1883">
        <v>4000</v>
      </c>
      <c r="AK1883">
        <v>4153.89990234375</v>
      </c>
      <c r="AL1883" s="10">
        <f t="shared" si="232"/>
        <v>153.89990234375</v>
      </c>
      <c r="AM1883" s="11">
        <f t="shared" si="233"/>
        <v>3.8474975585937501E-2</v>
      </c>
      <c r="AN1883">
        <v>4000</v>
      </c>
      <c r="AO1883">
        <v>4095.2955631900431</v>
      </c>
      <c r="AP1883" s="12">
        <f t="shared" si="234"/>
        <v>95.29556319004314</v>
      </c>
      <c r="AQ1883" s="13">
        <f t="shared" si="235"/>
        <v>2.3823890797510783E-2</v>
      </c>
      <c r="AR1883">
        <v>4000</v>
      </c>
      <c r="AS1883">
        <v>4132.1466118578128</v>
      </c>
      <c r="AT1883" s="14">
        <f t="shared" si="236"/>
        <v>132.14661185781279</v>
      </c>
      <c r="AU1883" s="15">
        <f t="shared" si="237"/>
        <v>3.3036652964453198E-2</v>
      </c>
      <c r="AV1883">
        <v>4000</v>
      </c>
      <c r="AW1883">
        <v>4207.8900325027107</v>
      </c>
      <c r="AX1883" s="16">
        <f t="shared" si="238"/>
        <v>207.89003250271071</v>
      </c>
      <c r="AY1883" s="17">
        <f t="shared" si="239"/>
        <v>5.1972508125677677E-2</v>
      </c>
    </row>
    <row r="1884" spans="1:51" x14ac:dyDescent="0.25">
      <c r="A1884" t="s">
        <v>54</v>
      </c>
      <c r="B1884" t="s">
        <v>138</v>
      </c>
      <c r="C1884">
        <v>1100</v>
      </c>
      <c r="D1884">
        <v>201243</v>
      </c>
      <c r="E1884">
        <v>2001</v>
      </c>
      <c r="F1884" t="s">
        <v>71</v>
      </c>
      <c r="G1884" t="s">
        <v>72</v>
      </c>
      <c r="I1884" t="s">
        <v>658</v>
      </c>
      <c r="J1884">
        <v>8</v>
      </c>
      <c r="K1884" t="s">
        <v>234</v>
      </c>
      <c r="L1884">
        <v>4</v>
      </c>
      <c r="M1884" t="s">
        <v>45</v>
      </c>
      <c r="N1884">
        <v>8.1000003814697266</v>
      </c>
      <c r="O1884" t="s">
        <v>76</v>
      </c>
      <c r="P1884" t="s">
        <v>161</v>
      </c>
      <c r="Q1884">
        <v>2</v>
      </c>
      <c r="R1884" t="s">
        <v>77</v>
      </c>
      <c r="S1884" t="s">
        <v>78</v>
      </c>
      <c r="U1884" t="s">
        <v>63</v>
      </c>
      <c r="V1884" t="s">
        <v>79</v>
      </c>
      <c r="W1884" t="s">
        <v>3506</v>
      </c>
      <c r="X1884" t="s">
        <v>81</v>
      </c>
      <c r="Y1884" t="s">
        <v>82</v>
      </c>
      <c r="AA1884">
        <v>0</v>
      </c>
      <c r="AB1884" t="s">
        <v>51</v>
      </c>
      <c r="AC1884" t="s">
        <v>83</v>
      </c>
      <c r="AD1884">
        <v>1</v>
      </c>
      <c r="AE1884">
        <v>1</v>
      </c>
      <c r="AF1884">
        <v>1</v>
      </c>
      <c r="AG1884">
        <v>2026</v>
      </c>
      <c r="AH1884">
        <v>20251230</v>
      </c>
      <c r="AI1884" t="s">
        <v>3507</v>
      </c>
      <c r="AJ1884">
        <v>1100</v>
      </c>
      <c r="AK1884">
        <v>1554.94482421875</v>
      </c>
      <c r="AL1884" s="10">
        <f t="shared" si="232"/>
        <v>454.94482421875</v>
      </c>
      <c r="AM1884" s="11">
        <f t="shared" si="233"/>
        <v>0.41358620383522726</v>
      </c>
      <c r="AN1884">
        <v>1100</v>
      </c>
      <c r="AO1884">
        <v>1320.9139984909939</v>
      </c>
      <c r="AP1884" s="12">
        <f t="shared" si="234"/>
        <v>220.91399849099389</v>
      </c>
      <c r="AQ1884" s="13">
        <f t="shared" si="235"/>
        <v>0.20083090771908535</v>
      </c>
      <c r="AR1884">
        <v>1100</v>
      </c>
      <c r="AS1884">
        <v>1321.220338236433</v>
      </c>
      <c r="AT1884" s="14">
        <f t="shared" si="236"/>
        <v>221.22033823643301</v>
      </c>
      <c r="AU1884" s="15">
        <f t="shared" si="237"/>
        <v>0.20110939839675729</v>
      </c>
      <c r="AV1884">
        <v>1100</v>
      </c>
      <c r="AW1884">
        <v>1526.312129202372</v>
      </c>
      <c r="AX1884" s="16">
        <f t="shared" si="238"/>
        <v>426.31212920237203</v>
      </c>
      <c r="AY1884" s="17">
        <f t="shared" si="239"/>
        <v>0.38755648109306551</v>
      </c>
    </row>
    <row r="1885" spans="1:51" x14ac:dyDescent="0.25">
      <c r="A1885" t="s">
        <v>69</v>
      </c>
      <c r="B1885" t="s">
        <v>210</v>
      </c>
      <c r="C1885">
        <v>39300</v>
      </c>
      <c r="D1885">
        <v>7196</v>
      </c>
      <c r="E1885">
        <v>2024</v>
      </c>
      <c r="F1885" t="s">
        <v>274</v>
      </c>
      <c r="G1885" t="s">
        <v>275</v>
      </c>
      <c r="H1885" t="s">
        <v>1340</v>
      </c>
      <c r="I1885" t="s">
        <v>150</v>
      </c>
      <c r="J1885">
        <v>4</v>
      </c>
      <c r="K1885" t="s">
        <v>111</v>
      </c>
      <c r="L1885">
        <v>4</v>
      </c>
      <c r="M1885" t="s">
        <v>45</v>
      </c>
      <c r="N1885">
        <v>2.7000000476837158</v>
      </c>
      <c r="O1885" t="s">
        <v>76</v>
      </c>
      <c r="P1885" t="s">
        <v>46</v>
      </c>
      <c r="Q1885">
        <v>5</v>
      </c>
      <c r="R1885" t="s">
        <v>77</v>
      </c>
      <c r="S1885" t="s">
        <v>78</v>
      </c>
      <c r="U1885" t="s">
        <v>63</v>
      </c>
      <c r="V1885" t="s">
        <v>64</v>
      </c>
      <c r="W1885" t="s">
        <v>152</v>
      </c>
      <c r="X1885" t="s">
        <v>97</v>
      </c>
      <c r="Y1885" t="s">
        <v>66</v>
      </c>
      <c r="AA1885">
        <v>0</v>
      </c>
      <c r="AB1885" t="s">
        <v>51</v>
      </c>
      <c r="AC1885" t="s">
        <v>83</v>
      </c>
      <c r="AD1885">
        <v>1</v>
      </c>
      <c r="AE1885">
        <v>1</v>
      </c>
      <c r="AF1885">
        <v>1</v>
      </c>
      <c r="AG1885">
        <v>2026</v>
      </c>
      <c r="AH1885">
        <v>20260102</v>
      </c>
      <c r="AI1885" t="s">
        <v>3508</v>
      </c>
      <c r="AJ1885">
        <v>39300</v>
      </c>
      <c r="AK1885">
        <v>40297.5859375</v>
      </c>
      <c r="AL1885" s="10">
        <f t="shared" si="232"/>
        <v>997.5859375</v>
      </c>
      <c r="AM1885" s="11">
        <f t="shared" si="233"/>
        <v>2.5383866094147584E-2</v>
      </c>
      <c r="AN1885">
        <v>39300</v>
      </c>
      <c r="AO1885">
        <v>39066.90832401716</v>
      </c>
      <c r="AP1885" s="12">
        <f t="shared" si="234"/>
        <v>233.09167598283966</v>
      </c>
      <c r="AQ1885" s="13">
        <f t="shared" si="235"/>
        <v>5.9310859028712378E-3</v>
      </c>
      <c r="AR1885">
        <v>39300</v>
      </c>
      <c r="AS1885">
        <v>38919.786242615643</v>
      </c>
      <c r="AT1885" s="14">
        <f t="shared" si="236"/>
        <v>380.21375738435745</v>
      </c>
      <c r="AU1885" s="15">
        <f t="shared" si="237"/>
        <v>9.674650315123599E-3</v>
      </c>
      <c r="AV1885">
        <v>39300</v>
      </c>
      <c r="AW1885">
        <v>39441.798488664987</v>
      </c>
      <c r="AX1885" s="16">
        <f t="shared" si="238"/>
        <v>141.79848866498651</v>
      </c>
      <c r="AY1885" s="17">
        <f t="shared" si="239"/>
        <v>3.6081040372770105E-3</v>
      </c>
    </row>
    <row r="1886" spans="1:51" x14ac:dyDescent="0.25">
      <c r="A1886" t="s">
        <v>54</v>
      </c>
      <c r="B1886" t="s">
        <v>249</v>
      </c>
      <c r="C1886">
        <v>900</v>
      </c>
      <c r="D1886">
        <v>256718</v>
      </c>
      <c r="E1886">
        <v>2006</v>
      </c>
      <c r="F1886" t="s">
        <v>71</v>
      </c>
      <c r="G1886" t="s">
        <v>697</v>
      </c>
      <c r="I1886" t="s">
        <v>160</v>
      </c>
      <c r="J1886">
        <v>6</v>
      </c>
      <c r="K1886" t="s">
        <v>59</v>
      </c>
      <c r="L1886">
        <v>4</v>
      </c>
      <c r="M1886" t="s">
        <v>45</v>
      </c>
      <c r="N1886">
        <v>4.1999998092651367</v>
      </c>
      <c r="O1886" t="s">
        <v>119</v>
      </c>
      <c r="P1886" t="s">
        <v>46</v>
      </c>
      <c r="R1886" t="s">
        <v>47</v>
      </c>
      <c r="S1886" t="s">
        <v>151</v>
      </c>
      <c r="U1886" t="s">
        <v>63</v>
      </c>
      <c r="V1886" t="s">
        <v>64</v>
      </c>
      <c r="W1886" t="s">
        <v>1335</v>
      </c>
      <c r="X1886" t="s">
        <v>112</v>
      </c>
      <c r="Y1886" t="s">
        <v>82</v>
      </c>
      <c r="AA1886">
        <v>0</v>
      </c>
      <c r="AB1886" t="s">
        <v>51</v>
      </c>
      <c r="AC1886" t="s">
        <v>52</v>
      </c>
      <c r="AD1886">
        <v>1</v>
      </c>
      <c r="AE1886">
        <v>1</v>
      </c>
      <c r="AF1886">
        <v>1</v>
      </c>
      <c r="AG1886">
        <v>2026</v>
      </c>
      <c r="AH1886">
        <v>20251230</v>
      </c>
      <c r="AI1886" t="s">
        <v>3509</v>
      </c>
      <c r="AJ1886">
        <v>900</v>
      </c>
      <c r="AK1886">
        <v>808.24884033203125</v>
      </c>
      <c r="AL1886" s="10">
        <f t="shared" si="232"/>
        <v>91.75115966796875</v>
      </c>
      <c r="AM1886" s="11">
        <f t="shared" si="233"/>
        <v>0.10194573296440972</v>
      </c>
      <c r="AN1886">
        <v>900</v>
      </c>
      <c r="AO1886">
        <v>791.81817635649486</v>
      </c>
      <c r="AP1886" s="12">
        <f t="shared" si="234"/>
        <v>108.18182364350514</v>
      </c>
      <c r="AQ1886" s="13">
        <f t="shared" si="235"/>
        <v>0.12020202627056127</v>
      </c>
      <c r="AR1886">
        <v>900</v>
      </c>
      <c r="AS1886">
        <v>743.22082853245865</v>
      </c>
      <c r="AT1886" s="14">
        <f t="shared" si="236"/>
        <v>156.77917146754135</v>
      </c>
      <c r="AU1886" s="15">
        <f t="shared" si="237"/>
        <v>0.17419907940837928</v>
      </c>
      <c r="AV1886">
        <v>900</v>
      </c>
      <c r="AW1886">
        <v>808.80816831683171</v>
      </c>
      <c r="AX1886" s="16">
        <f t="shared" si="238"/>
        <v>91.191831683168289</v>
      </c>
      <c r="AY1886" s="17">
        <f t="shared" si="239"/>
        <v>0.10132425742574254</v>
      </c>
    </row>
    <row r="1887" spans="1:51" x14ac:dyDescent="0.25">
      <c r="A1887" t="s">
        <v>106</v>
      </c>
      <c r="B1887" t="s">
        <v>164</v>
      </c>
      <c r="C1887">
        <v>16000</v>
      </c>
      <c r="D1887">
        <v>143320</v>
      </c>
      <c r="E1887">
        <v>2017</v>
      </c>
      <c r="F1887" t="s">
        <v>71</v>
      </c>
      <c r="G1887" t="s">
        <v>72</v>
      </c>
      <c r="H1887" t="s">
        <v>73</v>
      </c>
      <c r="I1887" t="s">
        <v>150</v>
      </c>
      <c r="J1887">
        <v>8</v>
      </c>
      <c r="K1887" t="s">
        <v>75</v>
      </c>
      <c r="L1887">
        <v>4</v>
      </c>
      <c r="M1887" t="s">
        <v>45</v>
      </c>
      <c r="N1887">
        <v>5.3000001907348633</v>
      </c>
      <c r="O1887" t="s">
        <v>76</v>
      </c>
      <c r="P1887" t="s">
        <v>46</v>
      </c>
      <c r="Q1887">
        <v>4</v>
      </c>
      <c r="R1887" t="s">
        <v>77</v>
      </c>
      <c r="S1887" t="s">
        <v>78</v>
      </c>
      <c r="U1887" t="s">
        <v>63</v>
      </c>
      <c r="W1887" t="s">
        <v>253</v>
      </c>
      <c r="X1887" t="s">
        <v>136</v>
      </c>
      <c r="Y1887" t="s">
        <v>82</v>
      </c>
      <c r="Z1887">
        <v>42905</v>
      </c>
      <c r="AA1887">
        <v>0</v>
      </c>
      <c r="AB1887" t="s">
        <v>51</v>
      </c>
      <c r="AC1887" t="s">
        <v>83</v>
      </c>
      <c r="AD1887">
        <v>1</v>
      </c>
      <c r="AE1887">
        <v>1</v>
      </c>
      <c r="AF1887">
        <v>1</v>
      </c>
      <c r="AG1887">
        <v>2026</v>
      </c>
      <c r="AH1887">
        <v>20260102</v>
      </c>
      <c r="AI1887" t="s">
        <v>3510</v>
      </c>
      <c r="AJ1887">
        <v>16000</v>
      </c>
      <c r="AK1887">
        <v>13746.1572265625</v>
      </c>
      <c r="AL1887" s="10">
        <f t="shared" si="232"/>
        <v>2253.8427734375</v>
      </c>
      <c r="AM1887" s="11">
        <f t="shared" si="233"/>
        <v>0.14086517333984375</v>
      </c>
      <c r="AN1887">
        <v>16000</v>
      </c>
      <c r="AO1887">
        <v>13715.97498463006</v>
      </c>
      <c r="AP1887" s="12">
        <f t="shared" si="234"/>
        <v>2284.0250153699399</v>
      </c>
      <c r="AQ1887" s="13">
        <f t="shared" si="235"/>
        <v>0.14275156346062123</v>
      </c>
      <c r="AR1887">
        <v>16000</v>
      </c>
      <c r="AS1887">
        <v>14174.3795260113</v>
      </c>
      <c r="AT1887" s="14">
        <f t="shared" si="236"/>
        <v>1825.6204739886998</v>
      </c>
      <c r="AU1887" s="15">
        <f t="shared" si="237"/>
        <v>0.11410127962429374</v>
      </c>
      <c r="AV1887">
        <v>16000</v>
      </c>
      <c r="AW1887">
        <v>13825.215967834571</v>
      </c>
      <c r="AX1887" s="16">
        <f t="shared" si="238"/>
        <v>2174.7840321654294</v>
      </c>
      <c r="AY1887" s="17">
        <f t="shared" si="239"/>
        <v>0.13592400201033933</v>
      </c>
    </row>
    <row r="1888" spans="1:51" x14ac:dyDescent="0.25">
      <c r="A1888" t="s">
        <v>69</v>
      </c>
      <c r="B1888" t="s">
        <v>335</v>
      </c>
      <c r="C1888">
        <v>2200</v>
      </c>
      <c r="D1888">
        <v>147787</v>
      </c>
      <c r="E1888">
        <v>2013</v>
      </c>
      <c r="F1888" t="s">
        <v>340</v>
      </c>
      <c r="G1888" t="s">
        <v>341</v>
      </c>
      <c r="H1888" t="s">
        <v>3511</v>
      </c>
      <c r="J1888">
        <v>4</v>
      </c>
      <c r="K1888" t="s">
        <v>75</v>
      </c>
      <c r="L1888">
        <v>2</v>
      </c>
      <c r="M1888" t="s">
        <v>45</v>
      </c>
      <c r="N1888">
        <v>1.799999952316284</v>
      </c>
      <c r="O1888" t="s">
        <v>60</v>
      </c>
      <c r="P1888" t="s">
        <v>46</v>
      </c>
      <c r="R1888" t="s">
        <v>241</v>
      </c>
      <c r="U1888" t="s">
        <v>63</v>
      </c>
      <c r="W1888" t="s">
        <v>655</v>
      </c>
      <c r="X1888" t="s">
        <v>65</v>
      </c>
      <c r="Y1888" t="s">
        <v>282</v>
      </c>
      <c r="AA1888">
        <v>0</v>
      </c>
      <c r="AB1888" t="s">
        <v>51</v>
      </c>
      <c r="AC1888" t="s">
        <v>241</v>
      </c>
      <c r="AD1888">
        <v>1</v>
      </c>
      <c r="AE1888">
        <v>1</v>
      </c>
      <c r="AF1888">
        <v>1</v>
      </c>
      <c r="AG1888">
        <v>2026</v>
      </c>
      <c r="AH1888">
        <v>20260102</v>
      </c>
      <c r="AI1888" t="s">
        <v>3512</v>
      </c>
      <c r="AJ1888">
        <v>2200</v>
      </c>
      <c r="AK1888">
        <v>1797.921630859375</v>
      </c>
      <c r="AL1888" s="10">
        <f t="shared" si="232"/>
        <v>402.078369140625</v>
      </c>
      <c r="AM1888" s="11">
        <f t="shared" si="233"/>
        <v>0.18276289506392046</v>
      </c>
      <c r="AN1888">
        <v>2200</v>
      </c>
      <c r="AO1888">
        <v>1733.3645007616699</v>
      </c>
      <c r="AP1888" s="12">
        <f t="shared" si="234"/>
        <v>466.63549923833011</v>
      </c>
      <c r="AQ1888" s="13">
        <f t="shared" si="235"/>
        <v>0.21210704510833187</v>
      </c>
      <c r="AR1888">
        <v>2200</v>
      </c>
      <c r="AS1888">
        <v>1738.343359235824</v>
      </c>
      <c r="AT1888" s="14">
        <f t="shared" si="236"/>
        <v>461.65664076417602</v>
      </c>
      <c r="AU1888" s="15">
        <f t="shared" si="237"/>
        <v>0.20984392762008</v>
      </c>
      <c r="AV1888">
        <v>2200</v>
      </c>
      <c r="AW1888">
        <v>1811.6730158730161</v>
      </c>
      <c r="AX1888" s="16">
        <f t="shared" si="238"/>
        <v>388.32698412698392</v>
      </c>
      <c r="AY1888" s="17">
        <f t="shared" si="239"/>
        <v>0.17651226551226543</v>
      </c>
    </row>
    <row r="1889" spans="1:51" x14ac:dyDescent="0.25">
      <c r="A1889" t="s">
        <v>54</v>
      </c>
      <c r="B1889" t="s">
        <v>453</v>
      </c>
      <c r="C1889">
        <v>21500</v>
      </c>
      <c r="D1889">
        <v>46611</v>
      </c>
      <c r="E1889">
        <v>2023</v>
      </c>
      <c r="F1889" t="s">
        <v>155</v>
      </c>
      <c r="G1889" t="s">
        <v>219</v>
      </c>
      <c r="I1889" t="s">
        <v>1728</v>
      </c>
      <c r="J1889">
        <v>6</v>
      </c>
      <c r="K1889" t="s">
        <v>44</v>
      </c>
      <c r="L1889">
        <v>3</v>
      </c>
      <c r="M1889" t="s">
        <v>45</v>
      </c>
      <c r="N1889">
        <v>3.5999999046325679</v>
      </c>
      <c r="O1889" t="s">
        <v>60</v>
      </c>
      <c r="P1889" t="s">
        <v>46</v>
      </c>
      <c r="Q1889">
        <v>4</v>
      </c>
      <c r="R1889" t="s">
        <v>220</v>
      </c>
      <c r="S1889" t="s">
        <v>62</v>
      </c>
      <c r="T1889">
        <v>280</v>
      </c>
      <c r="U1889" t="s">
        <v>63</v>
      </c>
      <c r="V1889" t="s">
        <v>79</v>
      </c>
      <c r="X1889" t="s">
        <v>221</v>
      </c>
      <c r="Y1889" t="s">
        <v>66</v>
      </c>
      <c r="AA1889">
        <v>0</v>
      </c>
      <c r="AB1889" t="s">
        <v>51</v>
      </c>
      <c r="AC1889" t="s">
        <v>222</v>
      </c>
      <c r="AD1889">
        <v>1</v>
      </c>
      <c r="AE1889">
        <v>1</v>
      </c>
      <c r="AF1889">
        <v>1</v>
      </c>
      <c r="AG1889">
        <v>2026</v>
      </c>
      <c r="AH1889">
        <v>20260102</v>
      </c>
      <c r="AI1889" t="s">
        <v>3513</v>
      </c>
      <c r="AJ1889">
        <v>21500</v>
      </c>
      <c r="AK1889">
        <v>22314.37109375</v>
      </c>
      <c r="AL1889" s="10">
        <f t="shared" si="232"/>
        <v>814.37109375</v>
      </c>
      <c r="AM1889" s="11">
        <f t="shared" si="233"/>
        <v>3.7877725290697675E-2</v>
      </c>
      <c r="AN1889">
        <v>21500</v>
      </c>
      <c r="AO1889">
        <v>23805.251382219809</v>
      </c>
      <c r="AP1889" s="12">
        <f t="shared" si="234"/>
        <v>2305.2513822198089</v>
      </c>
      <c r="AQ1889" s="13">
        <f t="shared" si="235"/>
        <v>0.10722099452185158</v>
      </c>
      <c r="AR1889">
        <v>21500</v>
      </c>
      <c r="AS1889">
        <v>23614.004490094481</v>
      </c>
      <c r="AT1889" s="14">
        <f t="shared" si="236"/>
        <v>2114.0044900944813</v>
      </c>
      <c r="AU1889" s="15">
        <f t="shared" si="237"/>
        <v>9.832579023695262E-2</v>
      </c>
      <c r="AV1889">
        <v>21500</v>
      </c>
      <c r="AW1889">
        <v>22482.51748251748</v>
      </c>
      <c r="AX1889" s="16">
        <f t="shared" si="238"/>
        <v>982.51748251747995</v>
      </c>
      <c r="AY1889" s="17">
        <f t="shared" si="239"/>
        <v>4.5698487558952554E-2</v>
      </c>
    </row>
    <row r="1890" spans="1:51" x14ac:dyDescent="0.25">
      <c r="A1890" t="s">
        <v>39</v>
      </c>
      <c r="B1890" t="s">
        <v>355</v>
      </c>
      <c r="C1890">
        <v>16000</v>
      </c>
      <c r="D1890">
        <v>42674</v>
      </c>
      <c r="E1890">
        <v>2021</v>
      </c>
      <c r="F1890" t="s">
        <v>343</v>
      </c>
      <c r="G1890" t="s">
        <v>360</v>
      </c>
      <c r="H1890" t="s">
        <v>544</v>
      </c>
      <c r="J1890">
        <v>4</v>
      </c>
      <c r="K1890" t="s">
        <v>75</v>
      </c>
      <c r="L1890">
        <v>4</v>
      </c>
      <c r="M1890" t="s">
        <v>45</v>
      </c>
      <c r="N1890">
        <v>2.4000000953674321</v>
      </c>
      <c r="O1890" t="s">
        <v>76</v>
      </c>
      <c r="P1890" t="s">
        <v>46</v>
      </c>
      <c r="Q1890">
        <v>5</v>
      </c>
      <c r="R1890" t="s">
        <v>47</v>
      </c>
      <c r="S1890" t="s">
        <v>78</v>
      </c>
      <c r="T1890">
        <v>180</v>
      </c>
      <c r="U1890" t="s">
        <v>63</v>
      </c>
      <c r="V1890" t="s">
        <v>64</v>
      </c>
      <c r="X1890" t="s">
        <v>49</v>
      </c>
      <c r="Y1890" t="s">
        <v>66</v>
      </c>
      <c r="AA1890">
        <v>0</v>
      </c>
      <c r="AB1890" t="s">
        <v>51</v>
      </c>
      <c r="AC1890" t="s">
        <v>52</v>
      </c>
      <c r="AD1890">
        <v>1</v>
      </c>
      <c r="AE1890">
        <v>1</v>
      </c>
      <c r="AF1890">
        <v>1</v>
      </c>
      <c r="AG1890">
        <v>2026</v>
      </c>
      <c r="AH1890">
        <v>20251230</v>
      </c>
      <c r="AI1890" t="s">
        <v>3514</v>
      </c>
      <c r="AJ1890">
        <v>16000</v>
      </c>
      <c r="AK1890">
        <v>15209.4921875</v>
      </c>
      <c r="AL1890" s="10">
        <f t="shared" si="232"/>
        <v>790.5078125</v>
      </c>
      <c r="AM1890" s="11">
        <f t="shared" si="233"/>
        <v>4.9406738281250001E-2</v>
      </c>
      <c r="AN1890">
        <v>16000</v>
      </c>
      <c r="AO1890">
        <v>15329.24338485111</v>
      </c>
      <c r="AP1890" s="12">
        <f t="shared" si="234"/>
        <v>670.75661514888998</v>
      </c>
      <c r="AQ1890" s="13">
        <f t="shared" si="235"/>
        <v>4.1922288446805622E-2</v>
      </c>
      <c r="AR1890">
        <v>16000</v>
      </c>
      <c r="AS1890">
        <v>15806.401227410999</v>
      </c>
      <c r="AT1890" s="14">
        <f t="shared" si="236"/>
        <v>193.59877258900087</v>
      </c>
      <c r="AU1890" s="15">
        <f t="shared" si="237"/>
        <v>1.2099923286812555E-2</v>
      </c>
      <c r="AV1890">
        <v>16000</v>
      </c>
      <c r="AW1890">
        <v>15239.73460410557</v>
      </c>
      <c r="AX1890" s="16">
        <f t="shared" si="238"/>
        <v>760.26539589443018</v>
      </c>
      <c r="AY1890" s="17">
        <f t="shared" si="239"/>
        <v>4.7516587243401888E-2</v>
      </c>
    </row>
    <row r="1891" spans="1:51" x14ac:dyDescent="0.25">
      <c r="A1891" t="s">
        <v>54</v>
      </c>
      <c r="B1891" t="s">
        <v>263</v>
      </c>
      <c r="C1891">
        <v>1900</v>
      </c>
      <c r="D1891">
        <v>127473</v>
      </c>
      <c r="E1891">
        <v>2017</v>
      </c>
      <c r="F1891" t="s">
        <v>71</v>
      </c>
      <c r="G1891" t="s">
        <v>3515</v>
      </c>
      <c r="H1891" t="s">
        <v>3516</v>
      </c>
      <c r="J1891">
        <v>4</v>
      </c>
      <c r="K1891" t="s">
        <v>59</v>
      </c>
      <c r="L1891">
        <v>4</v>
      </c>
      <c r="M1891" t="s">
        <v>45</v>
      </c>
      <c r="N1891">
        <v>1.3999999761581421</v>
      </c>
      <c r="O1891" t="s">
        <v>60</v>
      </c>
      <c r="P1891" t="s">
        <v>46</v>
      </c>
      <c r="Q1891">
        <v>3</v>
      </c>
      <c r="R1891" t="s">
        <v>440</v>
      </c>
      <c r="U1891" t="s">
        <v>63</v>
      </c>
      <c r="V1891" t="s">
        <v>64</v>
      </c>
      <c r="W1891" t="s">
        <v>3517</v>
      </c>
      <c r="X1891" t="s">
        <v>65</v>
      </c>
      <c r="Y1891" t="s">
        <v>282</v>
      </c>
      <c r="Z1891">
        <v>17170</v>
      </c>
      <c r="AA1891">
        <v>0</v>
      </c>
      <c r="AB1891" t="s">
        <v>51</v>
      </c>
      <c r="AC1891" t="s">
        <v>559</v>
      </c>
      <c r="AD1891">
        <v>1</v>
      </c>
      <c r="AE1891">
        <v>1</v>
      </c>
      <c r="AF1891">
        <v>1</v>
      </c>
      <c r="AG1891">
        <v>2026</v>
      </c>
      <c r="AH1891">
        <v>20251231</v>
      </c>
      <c r="AI1891" t="s">
        <v>3518</v>
      </c>
      <c r="AJ1891">
        <v>1900</v>
      </c>
      <c r="AK1891">
        <v>2468.67529296875</v>
      </c>
      <c r="AL1891" s="10">
        <f t="shared" si="232"/>
        <v>568.67529296875</v>
      </c>
      <c r="AM1891" s="11">
        <f t="shared" si="233"/>
        <v>0.29930278577302633</v>
      </c>
      <c r="AN1891">
        <v>1900</v>
      </c>
      <c r="AO1891">
        <v>2374.5553216842518</v>
      </c>
      <c r="AP1891" s="12">
        <f t="shared" si="234"/>
        <v>474.55532168425179</v>
      </c>
      <c r="AQ1891" s="13">
        <f t="shared" si="235"/>
        <v>0.24976595878118515</v>
      </c>
      <c r="AR1891">
        <v>1900</v>
      </c>
      <c r="AS1891">
        <v>2492.4721126374689</v>
      </c>
      <c r="AT1891" s="14">
        <f t="shared" si="236"/>
        <v>592.47211263746885</v>
      </c>
      <c r="AU1891" s="15">
        <f t="shared" si="237"/>
        <v>0.31182742770393096</v>
      </c>
      <c r="AV1891">
        <v>1900</v>
      </c>
      <c r="AW1891">
        <v>2519.5627836611188</v>
      </c>
      <c r="AX1891" s="16">
        <f t="shared" si="238"/>
        <v>619.56278366111883</v>
      </c>
      <c r="AY1891" s="17">
        <f t="shared" si="239"/>
        <v>0.32608567561111518</v>
      </c>
    </row>
    <row r="1892" spans="1:51" x14ac:dyDescent="0.25">
      <c r="A1892" t="s">
        <v>69</v>
      </c>
      <c r="B1892" t="s">
        <v>85</v>
      </c>
      <c r="C1892">
        <v>10200</v>
      </c>
      <c r="D1892">
        <v>55991</v>
      </c>
      <c r="E1892">
        <v>2019</v>
      </c>
      <c r="F1892" t="s">
        <v>196</v>
      </c>
      <c r="G1892" t="s">
        <v>986</v>
      </c>
      <c r="H1892" t="s">
        <v>3519</v>
      </c>
      <c r="J1892">
        <v>4</v>
      </c>
      <c r="K1892" t="s">
        <v>44</v>
      </c>
      <c r="L1892">
        <v>4</v>
      </c>
      <c r="M1892" t="s">
        <v>45</v>
      </c>
      <c r="N1892">
        <v>2</v>
      </c>
      <c r="O1892" t="s">
        <v>60</v>
      </c>
      <c r="P1892" t="s">
        <v>46</v>
      </c>
      <c r="Q1892">
        <v>4</v>
      </c>
      <c r="R1892" t="s">
        <v>61</v>
      </c>
      <c r="T1892">
        <v>147</v>
      </c>
      <c r="U1892" t="s">
        <v>63</v>
      </c>
      <c r="W1892" t="s">
        <v>1044</v>
      </c>
      <c r="X1892" t="s">
        <v>65</v>
      </c>
      <c r="Y1892" t="s">
        <v>66</v>
      </c>
      <c r="AA1892">
        <v>0</v>
      </c>
      <c r="AB1892" t="s">
        <v>51</v>
      </c>
      <c r="AC1892" t="s">
        <v>67</v>
      </c>
      <c r="AD1892">
        <v>1</v>
      </c>
      <c r="AE1892">
        <v>1</v>
      </c>
      <c r="AF1892">
        <v>1</v>
      </c>
      <c r="AG1892">
        <v>2026</v>
      </c>
      <c r="AH1892">
        <v>20251231</v>
      </c>
      <c r="AI1892" t="s">
        <v>3520</v>
      </c>
      <c r="AJ1892">
        <v>10200</v>
      </c>
      <c r="AK1892">
        <v>9762.52734375</v>
      </c>
      <c r="AL1892" s="10">
        <f t="shared" si="232"/>
        <v>437.47265625</v>
      </c>
      <c r="AM1892" s="11">
        <f t="shared" si="233"/>
        <v>4.2889476102941179E-2</v>
      </c>
      <c r="AN1892">
        <v>10200</v>
      </c>
      <c r="AO1892">
        <v>9079.0690245825554</v>
      </c>
      <c r="AP1892" s="12">
        <f t="shared" si="234"/>
        <v>1120.9309754174446</v>
      </c>
      <c r="AQ1892" s="13">
        <f t="shared" si="235"/>
        <v>0.10989519366837693</v>
      </c>
      <c r="AR1892">
        <v>10200</v>
      </c>
      <c r="AS1892">
        <v>9098.7326703183826</v>
      </c>
      <c r="AT1892" s="14">
        <f t="shared" si="236"/>
        <v>1101.2673296816174</v>
      </c>
      <c r="AU1892" s="15">
        <f t="shared" si="237"/>
        <v>0.10796738526290367</v>
      </c>
      <c r="AV1892">
        <v>10200</v>
      </c>
      <c r="AW1892">
        <v>9696.5721854304611</v>
      </c>
      <c r="AX1892" s="16">
        <f t="shared" si="238"/>
        <v>503.4278145695389</v>
      </c>
      <c r="AY1892" s="17">
        <f t="shared" si="239"/>
        <v>4.9355668095052832E-2</v>
      </c>
    </row>
    <row r="1893" spans="1:51" x14ac:dyDescent="0.25">
      <c r="A1893" t="s">
        <v>54</v>
      </c>
      <c r="B1893" t="s">
        <v>263</v>
      </c>
      <c r="C1893">
        <v>17900</v>
      </c>
      <c r="D1893">
        <v>83462</v>
      </c>
      <c r="E1893">
        <v>2022</v>
      </c>
      <c r="F1893" t="s">
        <v>56</v>
      </c>
      <c r="G1893" t="s">
        <v>94</v>
      </c>
      <c r="H1893" t="s">
        <v>230</v>
      </c>
      <c r="J1893">
        <v>4</v>
      </c>
      <c r="K1893" t="s">
        <v>111</v>
      </c>
      <c r="L1893">
        <v>4</v>
      </c>
      <c r="M1893" t="s">
        <v>45</v>
      </c>
      <c r="N1893">
        <v>2.2999999523162842</v>
      </c>
      <c r="O1893" t="s">
        <v>76</v>
      </c>
      <c r="P1893" t="s">
        <v>46</v>
      </c>
      <c r="Q1893">
        <v>5</v>
      </c>
      <c r="R1893" t="s">
        <v>47</v>
      </c>
      <c r="S1893" t="s">
        <v>78</v>
      </c>
      <c r="T1893">
        <v>300</v>
      </c>
      <c r="U1893" t="s">
        <v>63</v>
      </c>
      <c r="V1893" t="s">
        <v>64</v>
      </c>
      <c r="W1893" t="s">
        <v>526</v>
      </c>
      <c r="X1893" t="s">
        <v>112</v>
      </c>
      <c r="Y1893" t="s">
        <v>82</v>
      </c>
      <c r="AA1893">
        <v>0</v>
      </c>
      <c r="AB1893" t="s">
        <v>51</v>
      </c>
      <c r="AC1893" t="s">
        <v>98</v>
      </c>
      <c r="AD1893">
        <v>1</v>
      </c>
      <c r="AE1893">
        <v>1</v>
      </c>
      <c r="AF1893">
        <v>1</v>
      </c>
      <c r="AG1893">
        <v>2026</v>
      </c>
      <c r="AH1893">
        <v>20251231</v>
      </c>
      <c r="AI1893" t="s">
        <v>3521</v>
      </c>
      <c r="AJ1893">
        <v>17900</v>
      </c>
      <c r="AK1893">
        <v>21684.412109375</v>
      </c>
      <c r="AL1893" s="10">
        <f t="shared" si="232"/>
        <v>3784.412109375</v>
      </c>
      <c r="AM1893" s="11">
        <f t="shared" si="233"/>
        <v>0.21141967091480446</v>
      </c>
      <c r="AN1893">
        <v>17900</v>
      </c>
      <c r="AO1893">
        <v>21802.46596019969</v>
      </c>
      <c r="AP1893" s="12">
        <f t="shared" si="234"/>
        <v>3902.46596019969</v>
      </c>
      <c r="AQ1893" s="13">
        <f t="shared" si="235"/>
        <v>0.21801485811171453</v>
      </c>
      <c r="AR1893">
        <v>17900</v>
      </c>
      <c r="AS1893">
        <v>20977.398072253702</v>
      </c>
      <c r="AT1893" s="14">
        <f t="shared" si="236"/>
        <v>3077.3980722537017</v>
      </c>
      <c r="AU1893" s="15">
        <f t="shared" si="237"/>
        <v>0.17192168001417327</v>
      </c>
      <c r="AV1893">
        <v>17900</v>
      </c>
      <c r="AW1893">
        <v>21579.379790940769</v>
      </c>
      <c r="AX1893" s="16">
        <f t="shared" si="238"/>
        <v>3679.3797909407695</v>
      </c>
      <c r="AY1893" s="17">
        <f t="shared" si="239"/>
        <v>0.20555194362797594</v>
      </c>
    </row>
    <row r="1894" spans="1:51" x14ac:dyDescent="0.25">
      <c r="A1894" t="s">
        <v>54</v>
      </c>
      <c r="B1894" t="s">
        <v>154</v>
      </c>
      <c r="C1894">
        <v>11250</v>
      </c>
      <c r="D1894">
        <v>109471</v>
      </c>
      <c r="E1894">
        <v>2019</v>
      </c>
      <c r="F1894" t="s">
        <v>139</v>
      </c>
      <c r="G1894" t="s">
        <v>1578</v>
      </c>
      <c r="H1894" t="s">
        <v>3394</v>
      </c>
      <c r="J1894">
        <v>4</v>
      </c>
      <c r="K1894" t="s">
        <v>44</v>
      </c>
      <c r="L1894">
        <v>4</v>
      </c>
      <c r="M1894" t="s">
        <v>45</v>
      </c>
      <c r="N1894">
        <v>2</v>
      </c>
      <c r="O1894" t="s">
        <v>119</v>
      </c>
      <c r="P1894" t="s">
        <v>46</v>
      </c>
      <c r="Q1894">
        <v>3</v>
      </c>
      <c r="R1894" t="s">
        <v>47</v>
      </c>
      <c r="S1894" t="s">
        <v>48</v>
      </c>
      <c r="T1894">
        <v>248</v>
      </c>
      <c r="U1894" t="s">
        <v>63</v>
      </c>
      <c r="X1894" t="s">
        <v>112</v>
      </c>
      <c r="Y1894" t="s">
        <v>82</v>
      </c>
      <c r="Z1894">
        <v>41000</v>
      </c>
      <c r="AA1894">
        <v>0</v>
      </c>
      <c r="AB1894" t="s">
        <v>51</v>
      </c>
      <c r="AC1894" t="s">
        <v>52</v>
      </c>
      <c r="AD1894">
        <v>1</v>
      </c>
      <c r="AE1894">
        <v>1</v>
      </c>
      <c r="AF1894">
        <v>1</v>
      </c>
      <c r="AG1894">
        <v>2026</v>
      </c>
      <c r="AH1894">
        <v>20260101</v>
      </c>
      <c r="AI1894" t="s">
        <v>3522</v>
      </c>
      <c r="AJ1894">
        <v>11250</v>
      </c>
      <c r="AK1894">
        <v>8779.962890625</v>
      </c>
      <c r="AL1894" s="10">
        <f t="shared" si="232"/>
        <v>2470.037109375</v>
      </c>
      <c r="AM1894" s="11">
        <f t="shared" si="233"/>
        <v>0.21955885416666668</v>
      </c>
      <c r="AN1894">
        <v>11250</v>
      </c>
      <c r="AO1894">
        <v>8701.8003211370651</v>
      </c>
      <c r="AP1894" s="12">
        <f t="shared" si="234"/>
        <v>2548.1996788629349</v>
      </c>
      <c r="AQ1894" s="13">
        <f t="shared" si="235"/>
        <v>0.22650663812114977</v>
      </c>
      <c r="AR1894">
        <v>11250</v>
      </c>
      <c r="AS1894">
        <v>8850.0248652359041</v>
      </c>
      <c r="AT1894" s="14">
        <f t="shared" si="236"/>
        <v>2399.9751347640959</v>
      </c>
      <c r="AU1894" s="15">
        <f t="shared" si="237"/>
        <v>0.21333112309014185</v>
      </c>
      <c r="AV1894">
        <v>11250</v>
      </c>
      <c r="AW1894">
        <v>8792.9718079923223</v>
      </c>
      <c r="AX1894" s="16">
        <f t="shared" si="238"/>
        <v>2457.0281920076777</v>
      </c>
      <c r="AY1894" s="17">
        <f t="shared" si="239"/>
        <v>0.21840250595623803</v>
      </c>
    </row>
    <row r="1895" spans="1:51" x14ac:dyDescent="0.25">
      <c r="A1895" t="s">
        <v>54</v>
      </c>
      <c r="B1895" t="s">
        <v>447</v>
      </c>
      <c r="C1895">
        <v>2800</v>
      </c>
      <c r="D1895">
        <v>85657</v>
      </c>
      <c r="E1895">
        <v>2003</v>
      </c>
      <c r="F1895" t="s">
        <v>143</v>
      </c>
      <c r="G1895" t="s">
        <v>3523</v>
      </c>
      <c r="H1895" t="s">
        <v>3524</v>
      </c>
      <c r="J1895">
        <v>8</v>
      </c>
      <c r="K1895" t="s">
        <v>59</v>
      </c>
      <c r="L1895">
        <v>4</v>
      </c>
      <c r="M1895" t="s">
        <v>45</v>
      </c>
      <c r="N1895">
        <v>4.5999999046325684</v>
      </c>
      <c r="O1895" t="s">
        <v>119</v>
      </c>
      <c r="P1895" t="s">
        <v>46</v>
      </c>
      <c r="Q1895">
        <v>2</v>
      </c>
      <c r="R1895" t="s">
        <v>61</v>
      </c>
      <c r="T1895">
        <v>235</v>
      </c>
      <c r="U1895" t="s">
        <v>63</v>
      </c>
      <c r="V1895" t="s">
        <v>79</v>
      </c>
      <c r="X1895" t="s">
        <v>65</v>
      </c>
      <c r="Y1895" t="s">
        <v>82</v>
      </c>
      <c r="AA1895">
        <v>0</v>
      </c>
      <c r="AB1895" t="s">
        <v>51</v>
      </c>
      <c r="AC1895" t="s">
        <v>67</v>
      </c>
      <c r="AD1895">
        <v>1</v>
      </c>
      <c r="AE1895">
        <v>1</v>
      </c>
      <c r="AF1895">
        <v>1</v>
      </c>
      <c r="AG1895">
        <v>2026</v>
      </c>
      <c r="AH1895">
        <v>20251229</v>
      </c>
      <c r="AI1895" t="s">
        <v>3525</v>
      </c>
      <c r="AJ1895">
        <v>2800</v>
      </c>
      <c r="AK1895">
        <v>1501.497802734375</v>
      </c>
      <c r="AL1895" s="10">
        <f t="shared" si="232"/>
        <v>1298.502197265625</v>
      </c>
      <c r="AM1895" s="11">
        <f t="shared" si="233"/>
        <v>0.46375078473772319</v>
      </c>
      <c r="AN1895">
        <v>2800</v>
      </c>
      <c r="AO1895">
        <v>1579.009296970195</v>
      </c>
      <c r="AP1895" s="12">
        <f t="shared" si="234"/>
        <v>1220.990703029805</v>
      </c>
      <c r="AQ1895" s="13">
        <f t="shared" si="235"/>
        <v>0.43606810822493036</v>
      </c>
      <c r="AR1895">
        <v>2800</v>
      </c>
      <c r="AS1895">
        <v>1573.693160363915</v>
      </c>
      <c r="AT1895" s="14">
        <f t="shared" si="236"/>
        <v>1226.306839636085</v>
      </c>
      <c r="AU1895" s="15">
        <f t="shared" si="237"/>
        <v>0.4379667284414589</v>
      </c>
      <c r="AV1895">
        <v>2800</v>
      </c>
      <c r="AW1895">
        <v>1526.312129202372</v>
      </c>
      <c r="AX1895" s="16">
        <f t="shared" si="238"/>
        <v>1273.687870797628</v>
      </c>
      <c r="AY1895" s="17">
        <f t="shared" si="239"/>
        <v>0.45488852528486712</v>
      </c>
    </row>
    <row r="1896" spans="1:51" x14ac:dyDescent="0.25">
      <c r="A1896" t="s">
        <v>39</v>
      </c>
      <c r="B1896" t="s">
        <v>307</v>
      </c>
      <c r="C1896">
        <v>12250</v>
      </c>
      <c r="D1896">
        <v>117968</v>
      </c>
      <c r="E1896">
        <v>2019</v>
      </c>
      <c r="F1896" t="s">
        <v>71</v>
      </c>
      <c r="G1896" t="s">
        <v>865</v>
      </c>
      <c r="H1896" t="s">
        <v>73</v>
      </c>
      <c r="J1896">
        <v>8</v>
      </c>
      <c r="K1896" t="s">
        <v>87</v>
      </c>
      <c r="L1896">
        <v>4</v>
      </c>
      <c r="M1896" t="s">
        <v>45</v>
      </c>
      <c r="N1896">
        <v>5.3000001907348633</v>
      </c>
      <c r="O1896" t="s">
        <v>76</v>
      </c>
      <c r="R1896" t="s">
        <v>47</v>
      </c>
      <c r="S1896" t="s">
        <v>78</v>
      </c>
      <c r="U1896" t="s">
        <v>63</v>
      </c>
      <c r="W1896" t="s">
        <v>253</v>
      </c>
      <c r="X1896" t="s">
        <v>136</v>
      </c>
      <c r="Y1896" t="s">
        <v>82</v>
      </c>
      <c r="Z1896">
        <v>57095</v>
      </c>
      <c r="AA1896">
        <v>0</v>
      </c>
      <c r="AB1896" t="s">
        <v>51</v>
      </c>
      <c r="AC1896" t="s">
        <v>98</v>
      </c>
      <c r="AD1896">
        <v>1</v>
      </c>
      <c r="AE1896">
        <v>1</v>
      </c>
      <c r="AF1896">
        <v>1</v>
      </c>
      <c r="AG1896">
        <v>2026</v>
      </c>
      <c r="AH1896">
        <v>20251231</v>
      </c>
      <c r="AI1896" t="s">
        <v>3526</v>
      </c>
      <c r="AJ1896">
        <v>12250</v>
      </c>
      <c r="AK1896">
        <v>14609.8056640625</v>
      </c>
      <c r="AL1896" s="10">
        <f t="shared" si="232"/>
        <v>2359.8056640625</v>
      </c>
      <c r="AM1896" s="11">
        <f t="shared" si="233"/>
        <v>0.19263719706632654</v>
      </c>
      <c r="AN1896">
        <v>12250</v>
      </c>
      <c r="AO1896">
        <v>14854.645259954719</v>
      </c>
      <c r="AP1896" s="12">
        <f t="shared" si="234"/>
        <v>2604.6452599547192</v>
      </c>
      <c r="AQ1896" s="13">
        <f t="shared" si="235"/>
        <v>0.21262410285344646</v>
      </c>
      <c r="AR1896">
        <v>12250</v>
      </c>
      <c r="AS1896">
        <v>15805.69733110478</v>
      </c>
      <c r="AT1896" s="14">
        <f t="shared" si="236"/>
        <v>3555.6973311047805</v>
      </c>
      <c r="AU1896" s="15">
        <f t="shared" si="237"/>
        <v>0.2902610066207984</v>
      </c>
      <c r="AV1896">
        <v>12250</v>
      </c>
      <c r="AW1896">
        <v>14736.390447308569</v>
      </c>
      <c r="AX1896" s="16">
        <f t="shared" si="238"/>
        <v>2486.3904473085695</v>
      </c>
      <c r="AY1896" s="17">
        <f t="shared" si="239"/>
        <v>0.20297064875988322</v>
      </c>
    </row>
    <row r="1897" spans="1:51" x14ac:dyDescent="0.25">
      <c r="A1897" t="s">
        <v>39</v>
      </c>
      <c r="B1897" t="s">
        <v>114</v>
      </c>
      <c r="C1897">
        <v>5100</v>
      </c>
      <c r="D1897">
        <v>44743</v>
      </c>
      <c r="E1897">
        <v>2024</v>
      </c>
      <c r="F1897" t="s">
        <v>336</v>
      </c>
      <c r="G1897" t="s">
        <v>3527</v>
      </c>
      <c r="H1897" t="s">
        <v>3528</v>
      </c>
      <c r="J1897">
        <v>3</v>
      </c>
      <c r="K1897" t="s">
        <v>87</v>
      </c>
      <c r="L1897">
        <v>4</v>
      </c>
      <c r="M1897" t="s">
        <v>45</v>
      </c>
      <c r="N1897">
        <v>1.200000047683716</v>
      </c>
      <c r="O1897" t="s">
        <v>60</v>
      </c>
      <c r="P1897" t="s">
        <v>46</v>
      </c>
      <c r="R1897" t="s">
        <v>440</v>
      </c>
      <c r="S1897" t="s">
        <v>62</v>
      </c>
      <c r="T1897">
        <v>78</v>
      </c>
      <c r="U1897" t="s">
        <v>63</v>
      </c>
      <c r="V1897" t="s">
        <v>64</v>
      </c>
      <c r="W1897" t="s">
        <v>713</v>
      </c>
      <c r="X1897" t="s">
        <v>131</v>
      </c>
      <c r="Y1897" t="s">
        <v>2340</v>
      </c>
      <c r="AA1897">
        <v>0</v>
      </c>
      <c r="AB1897" t="s">
        <v>51</v>
      </c>
      <c r="AC1897" t="s">
        <v>559</v>
      </c>
      <c r="AD1897">
        <v>1</v>
      </c>
      <c r="AE1897">
        <v>1</v>
      </c>
      <c r="AF1897">
        <v>1</v>
      </c>
      <c r="AG1897">
        <v>2026</v>
      </c>
      <c r="AH1897">
        <v>20251231</v>
      </c>
      <c r="AI1897" t="s">
        <v>3529</v>
      </c>
      <c r="AJ1897">
        <v>5100</v>
      </c>
      <c r="AK1897">
        <v>5978.81005859375</v>
      </c>
      <c r="AL1897" s="10">
        <f t="shared" si="232"/>
        <v>878.81005859375</v>
      </c>
      <c r="AM1897" s="11">
        <f t="shared" si="233"/>
        <v>0.17231569776348038</v>
      </c>
      <c r="AN1897">
        <v>5100</v>
      </c>
      <c r="AO1897">
        <v>6639.8545283354733</v>
      </c>
      <c r="AP1897" s="12">
        <f t="shared" si="234"/>
        <v>1539.8545283354733</v>
      </c>
      <c r="AQ1897" s="13">
        <f t="shared" si="235"/>
        <v>0.30193226045793597</v>
      </c>
      <c r="AR1897">
        <v>5100</v>
      </c>
      <c r="AS1897">
        <v>7107.0725988781878</v>
      </c>
      <c r="AT1897" s="14">
        <f t="shared" si="236"/>
        <v>2007.0725988781878</v>
      </c>
      <c r="AU1897" s="15">
        <f t="shared" si="237"/>
        <v>0.39354364683886034</v>
      </c>
      <c r="AV1897">
        <v>5100</v>
      </c>
      <c r="AW1897">
        <v>6095.0452716297787</v>
      </c>
      <c r="AX1897" s="16">
        <f t="shared" si="238"/>
        <v>995.04527162977865</v>
      </c>
      <c r="AY1897" s="17">
        <f t="shared" si="239"/>
        <v>0.19510691600583896</v>
      </c>
    </row>
    <row r="1898" spans="1:51" x14ac:dyDescent="0.25">
      <c r="A1898" t="s">
        <v>54</v>
      </c>
      <c r="B1898" t="s">
        <v>249</v>
      </c>
      <c r="C1898">
        <v>13500</v>
      </c>
      <c r="D1898">
        <v>66677</v>
      </c>
      <c r="E1898">
        <v>2020</v>
      </c>
      <c r="F1898" t="s">
        <v>196</v>
      </c>
      <c r="G1898" t="s">
        <v>706</v>
      </c>
      <c r="H1898" t="s">
        <v>3530</v>
      </c>
      <c r="J1898">
        <v>6</v>
      </c>
      <c r="K1898" t="s">
        <v>59</v>
      </c>
      <c r="L1898">
        <v>4</v>
      </c>
      <c r="M1898" t="s">
        <v>45</v>
      </c>
      <c r="N1898">
        <v>3.2999999523162842</v>
      </c>
      <c r="O1898" t="s">
        <v>60</v>
      </c>
      <c r="P1898" t="s">
        <v>46</v>
      </c>
      <c r="R1898" t="s">
        <v>47</v>
      </c>
      <c r="S1898" t="s">
        <v>151</v>
      </c>
      <c r="T1898">
        <v>290</v>
      </c>
      <c r="U1898" t="s">
        <v>63</v>
      </c>
      <c r="W1898" t="s">
        <v>1533</v>
      </c>
      <c r="X1898" t="s">
        <v>112</v>
      </c>
      <c r="Y1898" t="s">
        <v>82</v>
      </c>
      <c r="AA1898">
        <v>0</v>
      </c>
      <c r="AB1898" t="s">
        <v>51</v>
      </c>
      <c r="AC1898" t="s">
        <v>98</v>
      </c>
      <c r="AD1898">
        <v>1</v>
      </c>
      <c r="AE1898">
        <v>1</v>
      </c>
      <c r="AF1898">
        <v>1</v>
      </c>
      <c r="AG1898">
        <v>2026</v>
      </c>
      <c r="AH1898">
        <v>20251230</v>
      </c>
      <c r="AI1898" t="s">
        <v>3531</v>
      </c>
      <c r="AJ1898">
        <v>13500</v>
      </c>
      <c r="AK1898">
        <v>13301.87109375</v>
      </c>
      <c r="AL1898" s="10">
        <f t="shared" si="232"/>
        <v>198.12890625</v>
      </c>
      <c r="AM1898" s="11">
        <f t="shared" si="233"/>
        <v>1.4676215277777778E-2</v>
      </c>
      <c r="AN1898">
        <v>13500</v>
      </c>
      <c r="AO1898">
        <v>12569.987585525239</v>
      </c>
      <c r="AP1898" s="12">
        <f t="shared" si="234"/>
        <v>930.01241447476059</v>
      </c>
      <c r="AQ1898" s="13">
        <f t="shared" si="235"/>
        <v>6.8889808479611889E-2</v>
      </c>
      <c r="AR1898">
        <v>13500</v>
      </c>
      <c r="AS1898">
        <v>13932.28170490451</v>
      </c>
      <c r="AT1898" s="14">
        <f t="shared" si="236"/>
        <v>432.28170490450975</v>
      </c>
      <c r="AU1898" s="15">
        <f t="shared" si="237"/>
        <v>3.2020867029963686E-2</v>
      </c>
      <c r="AV1898">
        <v>13500</v>
      </c>
      <c r="AW1898">
        <v>13199.681664247701</v>
      </c>
      <c r="AX1898" s="16">
        <f t="shared" si="238"/>
        <v>300.31833575229939</v>
      </c>
      <c r="AY1898" s="17">
        <f t="shared" si="239"/>
        <v>2.2245802648318474E-2</v>
      </c>
    </row>
    <row r="1899" spans="1:51" x14ac:dyDescent="0.25">
      <c r="A1899" t="s">
        <v>54</v>
      </c>
      <c r="B1899" t="s">
        <v>176</v>
      </c>
      <c r="C1899">
        <v>4400</v>
      </c>
      <c r="D1899">
        <v>121357</v>
      </c>
      <c r="E1899">
        <v>2018</v>
      </c>
      <c r="F1899" t="s">
        <v>336</v>
      </c>
      <c r="G1899" t="s">
        <v>711</v>
      </c>
      <c r="J1899">
        <v>4</v>
      </c>
      <c r="K1899" t="s">
        <v>75</v>
      </c>
      <c r="L1899">
        <v>4</v>
      </c>
      <c r="M1899" t="s">
        <v>45</v>
      </c>
      <c r="N1899">
        <v>2.4000000953674321</v>
      </c>
      <c r="O1899" t="s">
        <v>60</v>
      </c>
      <c r="P1899" t="s">
        <v>46</v>
      </c>
      <c r="Q1899">
        <v>3</v>
      </c>
      <c r="R1899" t="s">
        <v>47</v>
      </c>
      <c r="S1899" t="s">
        <v>151</v>
      </c>
      <c r="T1899">
        <v>168</v>
      </c>
      <c r="U1899" t="s">
        <v>63</v>
      </c>
      <c r="V1899" t="s">
        <v>64</v>
      </c>
      <c r="W1899" t="s">
        <v>713</v>
      </c>
      <c r="X1899" t="s">
        <v>49</v>
      </c>
      <c r="Y1899" t="s">
        <v>50</v>
      </c>
      <c r="Z1899">
        <v>20395</v>
      </c>
      <c r="AA1899">
        <v>0</v>
      </c>
      <c r="AB1899" t="s">
        <v>51</v>
      </c>
      <c r="AC1899" t="s">
        <v>52</v>
      </c>
      <c r="AD1899">
        <v>1</v>
      </c>
      <c r="AE1899">
        <v>1</v>
      </c>
      <c r="AF1899">
        <v>1</v>
      </c>
      <c r="AG1899">
        <v>2026</v>
      </c>
      <c r="AH1899">
        <v>20251230</v>
      </c>
      <c r="AI1899" t="s">
        <v>3532</v>
      </c>
      <c r="AJ1899">
        <v>4400</v>
      </c>
      <c r="AK1899">
        <v>4269.64013671875</v>
      </c>
      <c r="AL1899" s="10">
        <f t="shared" si="232"/>
        <v>130.35986328125</v>
      </c>
      <c r="AM1899" s="11">
        <f t="shared" si="233"/>
        <v>2.9627241654829547E-2</v>
      </c>
      <c r="AN1899">
        <v>4400</v>
      </c>
      <c r="AO1899">
        <v>4475.9359959869944</v>
      </c>
      <c r="AP1899" s="12">
        <f t="shared" si="234"/>
        <v>75.935995986994385</v>
      </c>
      <c r="AQ1899" s="13">
        <f t="shared" si="235"/>
        <v>1.7258180906135089E-2</v>
      </c>
      <c r="AR1899">
        <v>4400</v>
      </c>
      <c r="AS1899">
        <v>4221.0522083494579</v>
      </c>
      <c r="AT1899" s="14">
        <f t="shared" si="236"/>
        <v>178.94779165054206</v>
      </c>
      <c r="AU1899" s="15">
        <f t="shared" si="237"/>
        <v>4.066995264785047E-2</v>
      </c>
      <c r="AV1899">
        <v>4400</v>
      </c>
      <c r="AW1899">
        <v>4351.4678899082564</v>
      </c>
      <c r="AX1899" s="16">
        <f t="shared" si="238"/>
        <v>48.532110091743561</v>
      </c>
      <c r="AY1899" s="17">
        <f t="shared" si="239"/>
        <v>1.103002502085081E-2</v>
      </c>
    </row>
    <row r="1900" spans="1:51" x14ac:dyDescent="0.25">
      <c r="A1900" t="s">
        <v>54</v>
      </c>
      <c r="B1900" t="s">
        <v>127</v>
      </c>
      <c r="C1900">
        <v>27250</v>
      </c>
      <c r="D1900">
        <v>54354</v>
      </c>
      <c r="E1900">
        <v>2024</v>
      </c>
      <c r="F1900" t="s">
        <v>71</v>
      </c>
      <c r="G1900" t="s">
        <v>72</v>
      </c>
      <c r="H1900" t="s">
        <v>73</v>
      </c>
      <c r="I1900" t="s">
        <v>150</v>
      </c>
      <c r="J1900">
        <v>4</v>
      </c>
      <c r="K1900" t="s">
        <v>75</v>
      </c>
      <c r="L1900">
        <v>4</v>
      </c>
      <c r="M1900" t="s">
        <v>45</v>
      </c>
      <c r="N1900">
        <v>2.7000000476837158</v>
      </c>
      <c r="O1900" t="s">
        <v>119</v>
      </c>
      <c r="P1900" t="s">
        <v>46</v>
      </c>
      <c r="Q1900">
        <v>5</v>
      </c>
      <c r="R1900" t="s">
        <v>77</v>
      </c>
      <c r="S1900" t="s">
        <v>151</v>
      </c>
      <c r="U1900" t="s">
        <v>63</v>
      </c>
      <c r="V1900" t="s">
        <v>64</v>
      </c>
      <c r="W1900" t="s">
        <v>152</v>
      </c>
      <c r="X1900" t="s">
        <v>97</v>
      </c>
      <c r="Y1900" t="s">
        <v>66</v>
      </c>
      <c r="AA1900">
        <v>0</v>
      </c>
      <c r="AB1900" t="s">
        <v>51</v>
      </c>
      <c r="AC1900" t="s">
        <v>83</v>
      </c>
      <c r="AD1900">
        <v>1</v>
      </c>
      <c r="AE1900">
        <v>1</v>
      </c>
      <c r="AF1900">
        <v>1</v>
      </c>
      <c r="AG1900">
        <v>2026</v>
      </c>
      <c r="AH1900">
        <v>20251231</v>
      </c>
      <c r="AI1900" t="s">
        <v>3533</v>
      </c>
      <c r="AJ1900">
        <v>27250</v>
      </c>
      <c r="AK1900">
        <v>27727.208984375</v>
      </c>
      <c r="AL1900" s="10">
        <f t="shared" si="232"/>
        <v>477.208984375</v>
      </c>
      <c r="AM1900" s="11">
        <f t="shared" si="233"/>
        <v>1.7512256307339449E-2</v>
      </c>
      <c r="AN1900">
        <v>27250</v>
      </c>
      <c r="AO1900">
        <v>27355.031476437242</v>
      </c>
      <c r="AP1900" s="12">
        <f t="shared" si="234"/>
        <v>105.03147643724151</v>
      </c>
      <c r="AQ1900" s="13">
        <f t="shared" si="235"/>
        <v>3.8543661077886792E-3</v>
      </c>
      <c r="AR1900">
        <v>27250</v>
      </c>
      <c r="AS1900">
        <v>28090.146791440959</v>
      </c>
      <c r="AT1900" s="14">
        <f t="shared" si="236"/>
        <v>840.14679144095862</v>
      </c>
      <c r="AU1900" s="15">
        <f t="shared" si="237"/>
        <v>3.0831074915264538E-2</v>
      </c>
      <c r="AV1900">
        <v>27250</v>
      </c>
      <c r="AW1900">
        <v>27350.197183098589</v>
      </c>
      <c r="AX1900" s="16">
        <f t="shared" si="238"/>
        <v>100.19718309858945</v>
      </c>
      <c r="AY1900" s="17">
        <f t="shared" si="239"/>
        <v>3.6769608476546587E-3</v>
      </c>
    </row>
    <row r="1901" spans="1:51" x14ac:dyDescent="0.25">
      <c r="A1901" t="s">
        <v>69</v>
      </c>
      <c r="B1901" t="s">
        <v>185</v>
      </c>
      <c r="C1901">
        <v>11500</v>
      </c>
      <c r="D1901">
        <v>83682</v>
      </c>
      <c r="E1901">
        <v>2021</v>
      </c>
      <c r="F1901" t="s">
        <v>343</v>
      </c>
      <c r="G1901" t="s">
        <v>360</v>
      </c>
      <c r="H1901" t="s">
        <v>230</v>
      </c>
      <c r="J1901">
        <v>4</v>
      </c>
      <c r="K1901" t="s">
        <v>87</v>
      </c>
      <c r="L1901">
        <v>4</v>
      </c>
      <c r="M1901" t="s">
        <v>45</v>
      </c>
      <c r="N1901">
        <v>2.4000000953674321</v>
      </c>
      <c r="O1901" t="s">
        <v>76</v>
      </c>
      <c r="P1901" t="s">
        <v>46</v>
      </c>
      <c r="R1901" t="s">
        <v>47</v>
      </c>
      <c r="S1901" t="s">
        <v>78</v>
      </c>
      <c r="T1901">
        <v>180</v>
      </c>
      <c r="U1901" t="s">
        <v>63</v>
      </c>
      <c r="V1901" t="s">
        <v>64</v>
      </c>
      <c r="X1901" t="s">
        <v>49</v>
      </c>
      <c r="Y1901" t="s">
        <v>66</v>
      </c>
      <c r="AA1901">
        <v>0</v>
      </c>
      <c r="AB1901" t="s">
        <v>51</v>
      </c>
      <c r="AC1901" t="s">
        <v>52</v>
      </c>
      <c r="AD1901">
        <v>1</v>
      </c>
      <c r="AE1901">
        <v>1</v>
      </c>
      <c r="AF1901">
        <v>1</v>
      </c>
      <c r="AG1901">
        <v>2026</v>
      </c>
      <c r="AH1901">
        <v>20251229</v>
      </c>
      <c r="AI1901" t="s">
        <v>3534</v>
      </c>
      <c r="AJ1901">
        <v>11500</v>
      </c>
      <c r="AK1901">
        <v>11611.26953125</v>
      </c>
      <c r="AL1901" s="10">
        <f t="shared" si="232"/>
        <v>111.26953125</v>
      </c>
      <c r="AM1901" s="11">
        <f t="shared" si="233"/>
        <v>9.6756114130434785E-3</v>
      </c>
      <c r="AN1901">
        <v>11500</v>
      </c>
      <c r="AO1901">
        <v>10915.9034101462</v>
      </c>
      <c r="AP1901" s="12">
        <f t="shared" si="234"/>
        <v>584.09658985379974</v>
      </c>
      <c r="AQ1901" s="13">
        <f t="shared" si="235"/>
        <v>5.0791007813373888E-2</v>
      </c>
      <c r="AR1901">
        <v>11500</v>
      </c>
      <c r="AS1901">
        <v>11395.41196221463</v>
      </c>
      <c r="AT1901" s="14">
        <f t="shared" si="236"/>
        <v>104.58803778537003</v>
      </c>
      <c r="AU1901" s="15">
        <f t="shared" si="237"/>
        <v>9.0946119813365249E-3</v>
      </c>
      <c r="AV1901">
        <v>11500</v>
      </c>
      <c r="AW1901">
        <v>11517.53231017771</v>
      </c>
      <c r="AX1901" s="16">
        <f t="shared" si="238"/>
        <v>17.532310177710315</v>
      </c>
      <c r="AY1901" s="17">
        <f t="shared" si="239"/>
        <v>1.5245487111052447E-3</v>
      </c>
    </row>
    <row r="1902" spans="1:51" x14ac:dyDescent="0.25">
      <c r="A1902" t="s">
        <v>69</v>
      </c>
      <c r="B1902" t="s">
        <v>185</v>
      </c>
      <c r="C1902">
        <v>6300</v>
      </c>
      <c r="D1902">
        <v>161605</v>
      </c>
      <c r="E1902">
        <v>2015</v>
      </c>
      <c r="F1902" t="s">
        <v>397</v>
      </c>
      <c r="G1902" t="s">
        <v>565</v>
      </c>
      <c r="H1902" t="s">
        <v>3535</v>
      </c>
      <c r="J1902">
        <v>6</v>
      </c>
      <c r="K1902" t="s">
        <v>87</v>
      </c>
      <c r="L1902">
        <v>4</v>
      </c>
      <c r="M1902" t="s">
        <v>45</v>
      </c>
      <c r="N1902">
        <v>3.5</v>
      </c>
      <c r="O1902" t="s">
        <v>60</v>
      </c>
      <c r="P1902" t="s">
        <v>46</v>
      </c>
      <c r="R1902" t="s">
        <v>353</v>
      </c>
      <c r="T1902">
        <v>248</v>
      </c>
      <c r="U1902" t="s">
        <v>63</v>
      </c>
      <c r="V1902" t="s">
        <v>79</v>
      </c>
      <c r="W1902" t="s">
        <v>566</v>
      </c>
      <c r="X1902" t="s">
        <v>97</v>
      </c>
      <c r="Y1902" t="s">
        <v>82</v>
      </c>
      <c r="AA1902">
        <v>0</v>
      </c>
      <c r="AB1902" t="s">
        <v>51</v>
      </c>
      <c r="AC1902" t="s">
        <v>353</v>
      </c>
      <c r="AD1902">
        <v>1</v>
      </c>
      <c r="AE1902">
        <v>1</v>
      </c>
      <c r="AF1902">
        <v>1</v>
      </c>
      <c r="AG1902">
        <v>2026</v>
      </c>
      <c r="AH1902">
        <v>20251229</v>
      </c>
      <c r="AI1902" t="s">
        <v>3536</v>
      </c>
      <c r="AJ1902">
        <v>6300</v>
      </c>
      <c r="AK1902">
        <v>5608.98974609375</v>
      </c>
      <c r="AL1902" s="10">
        <f t="shared" si="232"/>
        <v>691.01025390625</v>
      </c>
      <c r="AM1902" s="11">
        <f t="shared" si="233"/>
        <v>0.10968416728670635</v>
      </c>
      <c r="AN1902">
        <v>6300</v>
      </c>
      <c r="AO1902">
        <v>5256.4905200987978</v>
      </c>
      <c r="AP1902" s="12">
        <f t="shared" si="234"/>
        <v>1043.5094799012022</v>
      </c>
      <c r="AQ1902" s="13">
        <f t="shared" si="235"/>
        <v>0.1656364253811432</v>
      </c>
      <c r="AR1902">
        <v>6300</v>
      </c>
      <c r="AS1902">
        <v>5302.8580428363084</v>
      </c>
      <c r="AT1902" s="14">
        <f t="shared" si="236"/>
        <v>997.14195716369159</v>
      </c>
      <c r="AU1902" s="15">
        <f t="shared" si="237"/>
        <v>0.15827650113709391</v>
      </c>
      <c r="AV1902">
        <v>6300</v>
      </c>
      <c r="AW1902">
        <v>5663.4724637681147</v>
      </c>
      <c r="AX1902" s="16">
        <f t="shared" si="238"/>
        <v>636.52753623188528</v>
      </c>
      <c r="AY1902" s="17">
        <f t="shared" si="239"/>
        <v>0.10103611686220401</v>
      </c>
    </row>
    <row r="1903" spans="1:51" x14ac:dyDescent="0.25">
      <c r="A1903" t="s">
        <v>54</v>
      </c>
      <c r="B1903" t="s">
        <v>479</v>
      </c>
      <c r="C1903">
        <v>17500</v>
      </c>
      <c r="D1903">
        <v>69996</v>
      </c>
      <c r="E1903">
        <v>2018</v>
      </c>
      <c r="F1903" t="s">
        <v>56</v>
      </c>
      <c r="G1903" t="s">
        <v>531</v>
      </c>
      <c r="I1903" t="s">
        <v>2114</v>
      </c>
      <c r="J1903">
        <v>6</v>
      </c>
      <c r="K1903" t="s">
        <v>44</v>
      </c>
      <c r="L1903">
        <v>3</v>
      </c>
      <c r="M1903" t="s">
        <v>45</v>
      </c>
      <c r="N1903">
        <v>3.7000000476837158</v>
      </c>
      <c r="O1903" t="s">
        <v>119</v>
      </c>
      <c r="P1903" t="s">
        <v>46</v>
      </c>
      <c r="Q1903">
        <v>4</v>
      </c>
      <c r="R1903" t="s">
        <v>222</v>
      </c>
      <c r="T1903">
        <v>275</v>
      </c>
      <c r="U1903" t="s">
        <v>63</v>
      </c>
      <c r="V1903" t="s">
        <v>79</v>
      </c>
      <c r="X1903" t="s">
        <v>221</v>
      </c>
      <c r="Y1903" t="s">
        <v>82</v>
      </c>
      <c r="AA1903">
        <v>0</v>
      </c>
      <c r="AB1903" t="s">
        <v>51</v>
      </c>
      <c r="AC1903" t="s">
        <v>222</v>
      </c>
      <c r="AD1903">
        <v>1</v>
      </c>
      <c r="AE1903">
        <v>1</v>
      </c>
      <c r="AF1903">
        <v>1</v>
      </c>
      <c r="AG1903">
        <v>2026</v>
      </c>
      <c r="AH1903">
        <v>20251229</v>
      </c>
      <c r="AI1903" t="s">
        <v>3537</v>
      </c>
      <c r="AJ1903">
        <v>17500</v>
      </c>
      <c r="AK1903">
        <v>17774.94921875</v>
      </c>
      <c r="AL1903" s="10">
        <f t="shared" si="232"/>
        <v>274.94921875</v>
      </c>
      <c r="AM1903" s="11">
        <f t="shared" si="233"/>
        <v>1.5711383928571427E-2</v>
      </c>
      <c r="AN1903">
        <v>17500</v>
      </c>
      <c r="AO1903">
        <v>16417.22160991282</v>
      </c>
      <c r="AP1903" s="12">
        <f t="shared" si="234"/>
        <v>1082.77839008718</v>
      </c>
      <c r="AQ1903" s="13">
        <f t="shared" si="235"/>
        <v>6.1873050862124572E-2</v>
      </c>
      <c r="AR1903">
        <v>17500</v>
      </c>
      <c r="AS1903">
        <v>16301.42333859453</v>
      </c>
      <c r="AT1903" s="14">
        <f t="shared" si="236"/>
        <v>1198.5766614054701</v>
      </c>
      <c r="AU1903" s="15">
        <f t="shared" si="237"/>
        <v>6.8490094937455434E-2</v>
      </c>
      <c r="AV1903">
        <v>17500</v>
      </c>
      <c r="AW1903">
        <v>17474.354398382209</v>
      </c>
      <c r="AX1903" s="16">
        <f t="shared" si="238"/>
        <v>25.645601617790817</v>
      </c>
      <c r="AY1903" s="17">
        <f t="shared" si="239"/>
        <v>1.4654629495880467E-3</v>
      </c>
    </row>
    <row r="1904" spans="1:51" x14ac:dyDescent="0.25">
      <c r="A1904" t="s">
        <v>54</v>
      </c>
      <c r="B1904" t="s">
        <v>328</v>
      </c>
      <c r="C1904">
        <v>4750</v>
      </c>
      <c r="D1904">
        <v>141974</v>
      </c>
      <c r="E1904">
        <v>2015</v>
      </c>
      <c r="F1904" t="s">
        <v>139</v>
      </c>
      <c r="G1904" t="s">
        <v>536</v>
      </c>
      <c r="H1904" t="s">
        <v>2731</v>
      </c>
      <c r="J1904">
        <v>6</v>
      </c>
      <c r="K1904" t="s">
        <v>111</v>
      </c>
      <c r="L1904">
        <v>4</v>
      </c>
      <c r="M1904" t="s">
        <v>45</v>
      </c>
      <c r="N1904">
        <v>3</v>
      </c>
      <c r="O1904" t="s">
        <v>45</v>
      </c>
      <c r="P1904" t="s">
        <v>46</v>
      </c>
      <c r="Q1904">
        <v>3</v>
      </c>
      <c r="R1904" t="s">
        <v>47</v>
      </c>
      <c r="S1904" t="s">
        <v>48</v>
      </c>
      <c r="T1904">
        <v>300</v>
      </c>
      <c r="U1904" t="s">
        <v>63</v>
      </c>
      <c r="X1904" t="s">
        <v>97</v>
      </c>
      <c r="Y1904" t="s">
        <v>82</v>
      </c>
      <c r="AA1904">
        <v>0</v>
      </c>
      <c r="AB1904" t="s">
        <v>51</v>
      </c>
      <c r="AC1904" t="s">
        <v>52</v>
      </c>
      <c r="AD1904">
        <v>1</v>
      </c>
      <c r="AE1904">
        <v>1</v>
      </c>
      <c r="AF1904">
        <v>1</v>
      </c>
      <c r="AG1904">
        <v>2026</v>
      </c>
      <c r="AH1904">
        <v>20251230</v>
      </c>
      <c r="AI1904" t="s">
        <v>3538</v>
      </c>
      <c r="AJ1904">
        <v>4750</v>
      </c>
      <c r="AK1904">
        <v>4988.50927734375</v>
      </c>
      <c r="AL1904" s="10">
        <f t="shared" si="232"/>
        <v>238.50927734375</v>
      </c>
      <c r="AM1904" s="11">
        <f t="shared" si="233"/>
        <v>5.0212479440789472E-2</v>
      </c>
      <c r="AN1904">
        <v>4750</v>
      </c>
      <c r="AO1904">
        <v>5300.203464930376</v>
      </c>
      <c r="AP1904" s="12">
        <f t="shared" si="234"/>
        <v>550.20346493037596</v>
      </c>
      <c r="AQ1904" s="13">
        <f t="shared" si="235"/>
        <v>0.11583230840639494</v>
      </c>
      <c r="AR1904">
        <v>4750</v>
      </c>
      <c r="AS1904">
        <v>4664.5291479259622</v>
      </c>
      <c r="AT1904" s="14">
        <f t="shared" si="236"/>
        <v>85.470852074037793</v>
      </c>
      <c r="AU1904" s="15">
        <f t="shared" si="237"/>
        <v>1.7993863594534271E-2</v>
      </c>
      <c r="AV1904">
        <v>4750</v>
      </c>
      <c r="AW1904">
        <v>5153.7096774193551</v>
      </c>
      <c r="AX1904" s="16">
        <f t="shared" si="238"/>
        <v>403.7096774193551</v>
      </c>
      <c r="AY1904" s="17">
        <f t="shared" si="239"/>
        <v>8.4991511035653708E-2</v>
      </c>
    </row>
    <row r="1905" spans="1:51" x14ac:dyDescent="0.25">
      <c r="A1905" t="s">
        <v>39</v>
      </c>
      <c r="B1905" t="s">
        <v>114</v>
      </c>
      <c r="C1905">
        <v>900</v>
      </c>
      <c r="D1905">
        <v>157833</v>
      </c>
      <c r="E1905">
        <v>2015</v>
      </c>
      <c r="F1905" t="s">
        <v>71</v>
      </c>
      <c r="G1905" t="s">
        <v>1473</v>
      </c>
      <c r="H1905" t="s">
        <v>73</v>
      </c>
      <c r="J1905">
        <v>4</v>
      </c>
      <c r="K1905" t="s">
        <v>75</v>
      </c>
      <c r="L1905">
        <v>4</v>
      </c>
      <c r="M1905" t="s">
        <v>45</v>
      </c>
      <c r="N1905">
        <v>1.799999952316284</v>
      </c>
      <c r="O1905" t="s">
        <v>60</v>
      </c>
      <c r="P1905" t="s">
        <v>46</v>
      </c>
      <c r="R1905" t="s">
        <v>61</v>
      </c>
      <c r="U1905" t="s">
        <v>63</v>
      </c>
      <c r="W1905" t="s">
        <v>235</v>
      </c>
      <c r="X1905" t="s">
        <v>65</v>
      </c>
      <c r="Y1905" t="s">
        <v>82</v>
      </c>
      <c r="AA1905">
        <v>0</v>
      </c>
      <c r="AB1905" t="s">
        <v>51</v>
      </c>
      <c r="AC1905" t="s">
        <v>67</v>
      </c>
      <c r="AD1905">
        <v>1</v>
      </c>
      <c r="AE1905">
        <v>1</v>
      </c>
      <c r="AF1905">
        <v>1</v>
      </c>
      <c r="AG1905">
        <v>2026</v>
      </c>
      <c r="AH1905">
        <v>20251231</v>
      </c>
      <c r="AI1905" t="s">
        <v>3539</v>
      </c>
      <c r="AJ1905">
        <v>900</v>
      </c>
      <c r="AK1905">
        <v>1486.566528320312</v>
      </c>
      <c r="AL1905" s="10">
        <f t="shared" si="232"/>
        <v>586.56652832031205</v>
      </c>
      <c r="AM1905" s="11">
        <f t="shared" si="233"/>
        <v>0.65174058702256898</v>
      </c>
      <c r="AN1905">
        <v>900</v>
      </c>
      <c r="AO1905">
        <v>1516.325439208294</v>
      </c>
      <c r="AP1905" s="12">
        <f t="shared" si="234"/>
        <v>616.32543920829403</v>
      </c>
      <c r="AQ1905" s="13">
        <f t="shared" si="235"/>
        <v>0.68480604356477115</v>
      </c>
      <c r="AR1905">
        <v>900</v>
      </c>
      <c r="AS1905">
        <v>1423.1083041712641</v>
      </c>
      <c r="AT1905" s="14">
        <f t="shared" si="236"/>
        <v>523.10830417126408</v>
      </c>
      <c r="AU1905" s="15">
        <f t="shared" si="237"/>
        <v>0.58123144907918234</v>
      </c>
      <c r="AV1905">
        <v>900</v>
      </c>
      <c r="AW1905">
        <v>1526.312129202372</v>
      </c>
      <c r="AX1905" s="16">
        <f t="shared" si="238"/>
        <v>626.31212920237203</v>
      </c>
      <c r="AY1905" s="17">
        <f t="shared" si="239"/>
        <v>0.69590236578041342</v>
      </c>
    </row>
    <row r="1906" spans="1:51" x14ac:dyDescent="0.25">
      <c r="A1906" t="s">
        <v>54</v>
      </c>
      <c r="B1906" t="s">
        <v>263</v>
      </c>
      <c r="C1906">
        <v>5300</v>
      </c>
      <c r="D1906">
        <v>84795</v>
      </c>
      <c r="E1906">
        <v>2020</v>
      </c>
      <c r="F1906" t="s">
        <v>196</v>
      </c>
      <c r="G1906" t="s">
        <v>706</v>
      </c>
      <c r="H1906" t="s">
        <v>1934</v>
      </c>
      <c r="J1906">
        <v>4</v>
      </c>
      <c r="K1906" t="s">
        <v>59</v>
      </c>
      <c r="L1906">
        <v>4</v>
      </c>
      <c r="M1906" t="s">
        <v>45</v>
      </c>
      <c r="N1906">
        <v>2.4000000953674321</v>
      </c>
      <c r="O1906" t="s">
        <v>60</v>
      </c>
      <c r="P1906" t="s">
        <v>46</v>
      </c>
      <c r="Q1906">
        <v>2</v>
      </c>
      <c r="R1906" t="s">
        <v>47</v>
      </c>
      <c r="S1906" t="s">
        <v>151</v>
      </c>
      <c r="T1906">
        <v>185</v>
      </c>
      <c r="U1906" t="s">
        <v>63</v>
      </c>
      <c r="W1906" t="s">
        <v>457</v>
      </c>
      <c r="X1906" t="s">
        <v>112</v>
      </c>
      <c r="Y1906" t="s">
        <v>82</v>
      </c>
      <c r="Z1906">
        <v>27990</v>
      </c>
      <c r="AA1906">
        <v>0</v>
      </c>
      <c r="AB1906" t="s">
        <v>51</v>
      </c>
      <c r="AC1906" t="s">
        <v>98</v>
      </c>
      <c r="AD1906">
        <v>1</v>
      </c>
      <c r="AE1906">
        <v>1</v>
      </c>
      <c r="AF1906">
        <v>1</v>
      </c>
      <c r="AG1906">
        <v>2026</v>
      </c>
      <c r="AH1906">
        <v>20251231</v>
      </c>
      <c r="AI1906" t="s">
        <v>3540</v>
      </c>
      <c r="AJ1906">
        <v>5300</v>
      </c>
      <c r="AK1906">
        <v>7790.73095703125</v>
      </c>
      <c r="AL1906" s="10">
        <f t="shared" si="232"/>
        <v>2490.73095703125</v>
      </c>
      <c r="AM1906" s="11">
        <f t="shared" si="233"/>
        <v>0.46994923717570752</v>
      </c>
      <c r="AN1906">
        <v>5300</v>
      </c>
      <c r="AO1906">
        <v>7606.1432629008996</v>
      </c>
      <c r="AP1906" s="12">
        <f t="shared" si="234"/>
        <v>2306.1432629008996</v>
      </c>
      <c r="AQ1906" s="13">
        <f t="shared" si="235"/>
        <v>0.43512137035866028</v>
      </c>
      <c r="AR1906">
        <v>5300</v>
      </c>
      <c r="AS1906">
        <v>7712.1961313498969</v>
      </c>
      <c r="AT1906" s="14">
        <f t="shared" si="236"/>
        <v>2412.1961313498969</v>
      </c>
      <c r="AU1906" s="15">
        <f t="shared" si="237"/>
        <v>0.45513134553771639</v>
      </c>
      <c r="AV1906">
        <v>5300</v>
      </c>
      <c r="AW1906">
        <v>7932.4984286612198</v>
      </c>
      <c r="AX1906" s="16">
        <f t="shared" si="238"/>
        <v>2632.4984286612198</v>
      </c>
      <c r="AY1906" s="17">
        <f t="shared" si="239"/>
        <v>0.49669781672853203</v>
      </c>
    </row>
    <row r="1907" spans="1:51" x14ac:dyDescent="0.25">
      <c r="A1907" t="s">
        <v>39</v>
      </c>
      <c r="B1907" t="s">
        <v>307</v>
      </c>
      <c r="C1907">
        <v>12700</v>
      </c>
      <c r="D1907">
        <v>53152</v>
      </c>
      <c r="E1907">
        <v>2022</v>
      </c>
      <c r="F1907" t="s">
        <v>182</v>
      </c>
      <c r="G1907" t="s">
        <v>216</v>
      </c>
      <c r="H1907" t="s">
        <v>203</v>
      </c>
      <c r="J1907">
        <v>4</v>
      </c>
      <c r="K1907" t="s">
        <v>87</v>
      </c>
      <c r="L1907">
        <v>4</v>
      </c>
      <c r="M1907" t="s">
        <v>45</v>
      </c>
      <c r="N1907">
        <v>2.5</v>
      </c>
      <c r="O1907" t="s">
        <v>45</v>
      </c>
      <c r="P1907" t="s">
        <v>46</v>
      </c>
      <c r="Q1907">
        <v>3</v>
      </c>
      <c r="R1907" t="s">
        <v>61</v>
      </c>
      <c r="S1907" t="s">
        <v>78</v>
      </c>
      <c r="U1907" t="s">
        <v>63</v>
      </c>
      <c r="X1907" t="s">
        <v>65</v>
      </c>
      <c r="Y1907" t="s">
        <v>82</v>
      </c>
      <c r="AA1907">
        <v>0</v>
      </c>
      <c r="AB1907" t="s">
        <v>51</v>
      </c>
      <c r="AC1907" t="s">
        <v>67</v>
      </c>
      <c r="AD1907">
        <v>1</v>
      </c>
      <c r="AE1907">
        <v>1</v>
      </c>
      <c r="AF1907">
        <v>1</v>
      </c>
      <c r="AG1907">
        <v>2026</v>
      </c>
      <c r="AH1907">
        <v>20251231</v>
      </c>
      <c r="AI1907" t="s">
        <v>3541</v>
      </c>
      <c r="AJ1907">
        <v>12700</v>
      </c>
      <c r="AK1907">
        <v>15745.259765625</v>
      </c>
      <c r="AL1907" s="10">
        <f t="shared" si="232"/>
        <v>3045.259765625</v>
      </c>
      <c r="AM1907" s="11">
        <f t="shared" si="233"/>
        <v>0.23978423351377953</v>
      </c>
      <c r="AN1907">
        <v>12700</v>
      </c>
      <c r="AO1907">
        <v>15332.101784140479</v>
      </c>
      <c r="AP1907" s="12">
        <f t="shared" si="234"/>
        <v>2632.1017841404791</v>
      </c>
      <c r="AQ1907" s="13">
        <f t="shared" si="235"/>
        <v>0.20725210898743932</v>
      </c>
      <c r="AR1907">
        <v>12700</v>
      </c>
      <c r="AS1907">
        <v>14840.495071862841</v>
      </c>
      <c r="AT1907" s="14">
        <f t="shared" si="236"/>
        <v>2140.4950718628406</v>
      </c>
      <c r="AU1907" s="15">
        <f t="shared" si="237"/>
        <v>0.16854291904431817</v>
      </c>
      <c r="AV1907">
        <v>12700</v>
      </c>
      <c r="AW1907">
        <v>15782.937768240339</v>
      </c>
      <c r="AX1907" s="16">
        <f t="shared" si="238"/>
        <v>3082.9377682403392</v>
      </c>
      <c r="AY1907" s="17">
        <f t="shared" si="239"/>
        <v>0.24275100537325506</v>
      </c>
    </row>
    <row r="1908" spans="1:51" x14ac:dyDescent="0.25">
      <c r="A1908" t="s">
        <v>54</v>
      </c>
      <c r="B1908" t="s">
        <v>148</v>
      </c>
      <c r="C1908">
        <v>9600</v>
      </c>
      <c r="D1908">
        <v>190996</v>
      </c>
      <c r="E1908">
        <v>2016</v>
      </c>
      <c r="F1908" t="s">
        <v>274</v>
      </c>
      <c r="G1908" t="s">
        <v>275</v>
      </c>
      <c r="H1908" t="s">
        <v>1142</v>
      </c>
      <c r="I1908" t="s">
        <v>150</v>
      </c>
      <c r="J1908">
        <v>8</v>
      </c>
      <c r="K1908" t="s">
        <v>59</v>
      </c>
      <c r="L1908">
        <v>4</v>
      </c>
      <c r="M1908" t="s">
        <v>45</v>
      </c>
      <c r="N1908">
        <v>5.3000001907348633</v>
      </c>
      <c r="O1908" t="s">
        <v>119</v>
      </c>
      <c r="R1908" t="s">
        <v>77</v>
      </c>
      <c r="S1908" t="s">
        <v>423</v>
      </c>
      <c r="U1908" t="s">
        <v>63</v>
      </c>
      <c r="W1908" t="s">
        <v>623</v>
      </c>
      <c r="X1908" t="s">
        <v>97</v>
      </c>
      <c r="Y1908" t="s">
        <v>66</v>
      </c>
      <c r="AA1908">
        <v>0</v>
      </c>
      <c r="AB1908" t="s">
        <v>51</v>
      </c>
      <c r="AC1908" t="s">
        <v>83</v>
      </c>
      <c r="AD1908">
        <v>1</v>
      </c>
      <c r="AE1908">
        <v>1</v>
      </c>
      <c r="AF1908">
        <v>1</v>
      </c>
      <c r="AG1908">
        <v>2026</v>
      </c>
      <c r="AH1908">
        <v>20251230</v>
      </c>
      <c r="AI1908" t="s">
        <v>3542</v>
      </c>
      <c r="AJ1908">
        <v>9600</v>
      </c>
      <c r="AK1908">
        <v>7430.4619140625</v>
      </c>
      <c r="AL1908" s="10">
        <f t="shared" si="232"/>
        <v>2169.5380859375</v>
      </c>
      <c r="AM1908" s="11">
        <f t="shared" si="233"/>
        <v>0.22599355061848958</v>
      </c>
      <c r="AN1908">
        <v>9600</v>
      </c>
      <c r="AO1908">
        <v>7377.1517643506986</v>
      </c>
      <c r="AP1908" s="12">
        <f t="shared" si="234"/>
        <v>2222.8482356493014</v>
      </c>
      <c r="AQ1908" s="13">
        <f t="shared" si="235"/>
        <v>0.23154669121346891</v>
      </c>
      <c r="AR1908">
        <v>9600</v>
      </c>
      <c r="AS1908">
        <v>7782.0794938924446</v>
      </c>
      <c r="AT1908" s="14">
        <f t="shared" si="236"/>
        <v>1817.9205061075554</v>
      </c>
      <c r="AU1908" s="15">
        <f t="shared" si="237"/>
        <v>0.1893667193862037</v>
      </c>
      <c r="AV1908">
        <v>9600</v>
      </c>
      <c r="AW1908">
        <v>7491.5990639625588</v>
      </c>
      <c r="AX1908" s="16">
        <f t="shared" si="238"/>
        <v>2108.4009360374412</v>
      </c>
      <c r="AY1908" s="17">
        <f t="shared" si="239"/>
        <v>0.21962509750390014</v>
      </c>
    </row>
    <row r="1909" spans="1:51" x14ac:dyDescent="0.25">
      <c r="A1909" t="s">
        <v>106</v>
      </c>
      <c r="B1909" t="s">
        <v>661</v>
      </c>
      <c r="C1909">
        <v>2500</v>
      </c>
      <c r="D1909">
        <v>152717</v>
      </c>
      <c r="E1909">
        <v>2010</v>
      </c>
      <c r="F1909" t="s">
        <v>343</v>
      </c>
      <c r="G1909" t="s">
        <v>344</v>
      </c>
      <c r="H1909" t="s">
        <v>3543</v>
      </c>
      <c r="I1909" t="s">
        <v>345</v>
      </c>
      <c r="J1909">
        <v>6</v>
      </c>
      <c r="K1909" t="s">
        <v>118</v>
      </c>
      <c r="L1909">
        <v>4</v>
      </c>
      <c r="M1909" t="s">
        <v>45</v>
      </c>
      <c r="N1909">
        <v>3.7999999523162842</v>
      </c>
      <c r="O1909" t="s">
        <v>76</v>
      </c>
      <c r="P1909" t="s">
        <v>161</v>
      </c>
      <c r="Q1909">
        <v>1</v>
      </c>
      <c r="R1909" t="s">
        <v>47</v>
      </c>
      <c r="S1909" t="s">
        <v>78</v>
      </c>
      <c r="U1909" t="s">
        <v>63</v>
      </c>
      <c r="X1909" t="s">
        <v>112</v>
      </c>
      <c r="Y1909" t="s">
        <v>82</v>
      </c>
      <c r="AA1909">
        <v>0</v>
      </c>
      <c r="AB1909" t="s">
        <v>51</v>
      </c>
      <c r="AC1909" t="s">
        <v>52</v>
      </c>
      <c r="AD1909">
        <v>1</v>
      </c>
      <c r="AE1909">
        <v>1</v>
      </c>
      <c r="AF1909">
        <v>1</v>
      </c>
      <c r="AG1909">
        <v>2026</v>
      </c>
      <c r="AH1909">
        <v>20260102</v>
      </c>
      <c r="AI1909" t="s">
        <v>3544</v>
      </c>
      <c r="AJ1909">
        <v>2500</v>
      </c>
      <c r="AK1909">
        <v>2229.38916015625</v>
      </c>
      <c r="AL1909" s="10">
        <f t="shared" si="232"/>
        <v>270.61083984375</v>
      </c>
      <c r="AM1909" s="11">
        <f t="shared" si="233"/>
        <v>0.10824433593750001</v>
      </c>
      <c r="AN1909">
        <v>2500</v>
      </c>
      <c r="AO1909">
        <v>2445.0920095230508</v>
      </c>
      <c r="AP1909" s="12">
        <f t="shared" si="234"/>
        <v>54.90799047694918</v>
      </c>
      <c r="AQ1909" s="13">
        <f t="shared" si="235"/>
        <v>2.1963196190779671E-2</v>
      </c>
      <c r="AR1909">
        <v>2500</v>
      </c>
      <c r="AS1909">
        <v>2339.998713271792</v>
      </c>
      <c r="AT1909" s="14">
        <f t="shared" si="236"/>
        <v>160.00128672820802</v>
      </c>
      <c r="AU1909" s="15">
        <f t="shared" si="237"/>
        <v>6.4000514691283206E-2</v>
      </c>
      <c r="AV1909">
        <v>2500</v>
      </c>
      <c r="AW1909">
        <v>2261.0900321543422</v>
      </c>
      <c r="AX1909" s="16">
        <f t="shared" si="238"/>
        <v>238.90996784565777</v>
      </c>
      <c r="AY1909" s="17">
        <f t="shared" si="239"/>
        <v>9.5563987138263112E-2</v>
      </c>
    </row>
    <row r="1910" spans="1:51" x14ac:dyDescent="0.25">
      <c r="A1910" t="s">
        <v>39</v>
      </c>
      <c r="B1910" t="s">
        <v>307</v>
      </c>
      <c r="C1910">
        <v>1700</v>
      </c>
      <c r="D1910">
        <v>130772</v>
      </c>
      <c r="E1910">
        <v>2006</v>
      </c>
      <c r="F1910" t="s">
        <v>143</v>
      </c>
      <c r="G1910" t="s">
        <v>3545</v>
      </c>
      <c r="H1910" t="s">
        <v>3545</v>
      </c>
      <c r="J1910">
        <v>6</v>
      </c>
      <c r="K1910" t="s">
        <v>75</v>
      </c>
      <c r="L1910">
        <v>4</v>
      </c>
      <c r="M1910" t="s">
        <v>45</v>
      </c>
      <c r="N1910">
        <v>3</v>
      </c>
      <c r="O1910" t="s">
        <v>60</v>
      </c>
      <c r="P1910" t="s">
        <v>46</v>
      </c>
      <c r="R1910" t="s">
        <v>61</v>
      </c>
      <c r="T1910">
        <v>210</v>
      </c>
      <c r="U1910" t="s">
        <v>63</v>
      </c>
      <c r="V1910" t="s">
        <v>79</v>
      </c>
      <c r="X1910" t="s">
        <v>65</v>
      </c>
      <c r="Y1910" t="s">
        <v>66</v>
      </c>
      <c r="AA1910">
        <v>0</v>
      </c>
      <c r="AB1910" t="s">
        <v>51</v>
      </c>
      <c r="AC1910" t="s">
        <v>67</v>
      </c>
      <c r="AD1910">
        <v>1</v>
      </c>
      <c r="AE1910">
        <v>1</v>
      </c>
      <c r="AF1910">
        <v>1</v>
      </c>
      <c r="AG1910">
        <v>2026</v>
      </c>
      <c r="AH1910">
        <v>20251231</v>
      </c>
      <c r="AI1910" t="s">
        <v>3546</v>
      </c>
      <c r="AJ1910">
        <v>1700</v>
      </c>
      <c r="AK1910">
        <v>970.06109619140625</v>
      </c>
      <c r="AL1910" s="10">
        <f t="shared" si="232"/>
        <v>729.93890380859375</v>
      </c>
      <c r="AM1910" s="11">
        <f t="shared" si="233"/>
        <v>0.42937582576976102</v>
      </c>
      <c r="AN1910">
        <v>1700</v>
      </c>
      <c r="AO1910">
        <v>989.14927627126019</v>
      </c>
      <c r="AP1910" s="12">
        <f t="shared" si="234"/>
        <v>710.85072372873981</v>
      </c>
      <c r="AQ1910" s="13">
        <f t="shared" si="235"/>
        <v>0.41814748454631756</v>
      </c>
      <c r="AR1910">
        <v>1700</v>
      </c>
      <c r="AS1910">
        <v>1010.5097872867231</v>
      </c>
      <c r="AT1910" s="14">
        <f t="shared" si="236"/>
        <v>689.49021271327695</v>
      </c>
      <c r="AU1910" s="15">
        <f t="shared" si="237"/>
        <v>0.4055824780666335</v>
      </c>
      <c r="AV1910">
        <v>1700</v>
      </c>
      <c r="AW1910">
        <v>988.10847834135518</v>
      </c>
      <c r="AX1910" s="16">
        <f t="shared" si="238"/>
        <v>711.89152165864482</v>
      </c>
      <c r="AY1910" s="17">
        <f t="shared" si="239"/>
        <v>0.41875971862273226</v>
      </c>
    </row>
    <row r="1911" spans="1:51" x14ac:dyDescent="0.25">
      <c r="A1911" t="s">
        <v>54</v>
      </c>
      <c r="B1911" t="s">
        <v>249</v>
      </c>
      <c r="C1911">
        <v>22500</v>
      </c>
      <c r="D1911">
        <v>69138</v>
      </c>
      <c r="E1911">
        <v>2021</v>
      </c>
      <c r="F1911" t="s">
        <v>71</v>
      </c>
      <c r="G1911" t="s">
        <v>72</v>
      </c>
      <c r="H1911" t="s">
        <v>73</v>
      </c>
      <c r="I1911" t="s">
        <v>150</v>
      </c>
      <c r="J1911">
        <v>4</v>
      </c>
      <c r="K1911" t="s">
        <v>44</v>
      </c>
      <c r="L1911">
        <v>4</v>
      </c>
      <c r="M1911" t="s">
        <v>45</v>
      </c>
      <c r="N1911">
        <v>2.7000000476837158</v>
      </c>
      <c r="O1911" t="s">
        <v>76</v>
      </c>
      <c r="P1911" t="s">
        <v>46</v>
      </c>
      <c r="R1911" t="s">
        <v>77</v>
      </c>
      <c r="S1911" t="s">
        <v>78</v>
      </c>
      <c r="U1911" t="s">
        <v>63</v>
      </c>
      <c r="V1911" t="s">
        <v>64</v>
      </c>
      <c r="W1911" t="s">
        <v>3547</v>
      </c>
      <c r="X1911" t="s">
        <v>97</v>
      </c>
      <c r="Y1911" t="s">
        <v>66</v>
      </c>
      <c r="AA1911">
        <v>0</v>
      </c>
      <c r="AB1911" t="s">
        <v>51</v>
      </c>
      <c r="AC1911" t="s">
        <v>83</v>
      </c>
      <c r="AD1911">
        <v>1</v>
      </c>
      <c r="AE1911">
        <v>1</v>
      </c>
      <c r="AF1911">
        <v>1</v>
      </c>
      <c r="AG1911">
        <v>2026</v>
      </c>
      <c r="AH1911">
        <v>20251230</v>
      </c>
      <c r="AI1911" t="s">
        <v>3548</v>
      </c>
      <c r="AJ1911">
        <v>22500</v>
      </c>
      <c r="AK1911">
        <v>21928.71484375</v>
      </c>
      <c r="AL1911" s="10">
        <f t="shared" si="232"/>
        <v>571.28515625</v>
      </c>
      <c r="AM1911" s="11">
        <f t="shared" si="233"/>
        <v>2.5390451388888888E-2</v>
      </c>
      <c r="AN1911">
        <v>22500</v>
      </c>
      <c r="AO1911">
        <v>20628.180528335972</v>
      </c>
      <c r="AP1911" s="12">
        <f t="shared" si="234"/>
        <v>1871.8194716640282</v>
      </c>
      <c r="AQ1911" s="13">
        <f t="shared" si="235"/>
        <v>8.3191976518401253E-2</v>
      </c>
      <c r="AR1911">
        <v>22500</v>
      </c>
      <c r="AS1911">
        <v>21595.254314225469</v>
      </c>
      <c r="AT1911" s="14">
        <f t="shared" si="236"/>
        <v>904.74568577453101</v>
      </c>
      <c r="AU1911" s="15">
        <f t="shared" si="237"/>
        <v>4.0210919367756934E-2</v>
      </c>
      <c r="AV1911">
        <v>22500</v>
      </c>
      <c r="AW1911">
        <v>21760.046931407938</v>
      </c>
      <c r="AX1911" s="16">
        <f t="shared" si="238"/>
        <v>739.95306859206175</v>
      </c>
      <c r="AY1911" s="17">
        <f t="shared" si="239"/>
        <v>3.2886803048536077E-2</v>
      </c>
    </row>
    <row r="1912" spans="1:51" x14ac:dyDescent="0.25">
      <c r="A1912" t="s">
        <v>69</v>
      </c>
      <c r="B1912" t="s">
        <v>85</v>
      </c>
      <c r="C1912">
        <v>26300</v>
      </c>
      <c r="D1912">
        <v>29340</v>
      </c>
      <c r="E1912">
        <v>2021</v>
      </c>
      <c r="F1912" t="s">
        <v>343</v>
      </c>
      <c r="G1912" t="s">
        <v>344</v>
      </c>
      <c r="H1912" t="s">
        <v>845</v>
      </c>
      <c r="J1912">
        <v>6</v>
      </c>
      <c r="K1912" t="s">
        <v>44</v>
      </c>
      <c r="L1912">
        <v>4</v>
      </c>
      <c r="M1912" t="s">
        <v>45</v>
      </c>
      <c r="N1912">
        <v>3.5999999046325679</v>
      </c>
      <c r="O1912" t="s">
        <v>76</v>
      </c>
      <c r="P1912" t="s">
        <v>46</v>
      </c>
      <c r="Q1912">
        <v>5</v>
      </c>
      <c r="R1912" t="s">
        <v>47</v>
      </c>
      <c r="S1912" t="s">
        <v>78</v>
      </c>
      <c r="T1912">
        <v>285</v>
      </c>
      <c r="U1912" t="s">
        <v>63</v>
      </c>
      <c r="V1912" t="s">
        <v>79</v>
      </c>
      <c r="X1912" t="s">
        <v>112</v>
      </c>
      <c r="Y1912" t="s">
        <v>82</v>
      </c>
      <c r="Z1912">
        <v>32870</v>
      </c>
      <c r="AA1912">
        <v>0</v>
      </c>
      <c r="AB1912" t="s">
        <v>51</v>
      </c>
      <c r="AC1912" t="s">
        <v>52</v>
      </c>
      <c r="AD1912">
        <v>1</v>
      </c>
      <c r="AE1912">
        <v>1</v>
      </c>
      <c r="AF1912">
        <v>1</v>
      </c>
      <c r="AG1912">
        <v>2026</v>
      </c>
      <c r="AH1912">
        <v>20251231</v>
      </c>
      <c r="AI1912" t="s">
        <v>3549</v>
      </c>
      <c r="AJ1912">
        <v>26300</v>
      </c>
      <c r="AK1912">
        <v>26235.421875</v>
      </c>
      <c r="AL1912" s="10">
        <f t="shared" si="232"/>
        <v>64.578125</v>
      </c>
      <c r="AM1912" s="11">
        <f t="shared" si="233"/>
        <v>2.4554420152091256E-3</v>
      </c>
      <c r="AN1912">
        <v>26300</v>
      </c>
      <c r="AO1912">
        <v>28069.98616234068</v>
      </c>
      <c r="AP1912" s="12">
        <f t="shared" si="234"/>
        <v>1769.9861623406796</v>
      </c>
      <c r="AQ1912" s="13">
        <f t="shared" si="235"/>
        <v>6.7299854081394661E-2</v>
      </c>
      <c r="AR1912">
        <v>26300</v>
      </c>
      <c r="AS1912">
        <v>27677.751940091399</v>
      </c>
      <c r="AT1912" s="14">
        <f t="shared" si="236"/>
        <v>1377.7519400913989</v>
      </c>
      <c r="AU1912" s="15">
        <f t="shared" si="237"/>
        <v>5.2386005326669156E-2</v>
      </c>
      <c r="AV1912">
        <v>26300</v>
      </c>
      <c r="AW1912">
        <v>26283.790281329919</v>
      </c>
      <c r="AX1912" s="16">
        <f t="shared" si="238"/>
        <v>16.209718670081202</v>
      </c>
      <c r="AY1912" s="17">
        <f t="shared" si="239"/>
        <v>6.1633911293084418E-4</v>
      </c>
    </row>
    <row r="1913" spans="1:51" x14ac:dyDescent="0.25">
      <c r="A1913" t="s">
        <v>69</v>
      </c>
      <c r="B1913" t="s">
        <v>185</v>
      </c>
      <c r="C1913">
        <v>525</v>
      </c>
      <c r="D1913">
        <v>171603</v>
      </c>
      <c r="E1913">
        <v>2004</v>
      </c>
      <c r="F1913" t="s">
        <v>349</v>
      </c>
      <c r="G1913" t="s">
        <v>3550</v>
      </c>
      <c r="H1913" t="s">
        <v>351</v>
      </c>
      <c r="J1913">
        <v>6</v>
      </c>
      <c r="K1913" t="s">
        <v>75</v>
      </c>
      <c r="L1913">
        <v>2</v>
      </c>
      <c r="M1913" t="s">
        <v>45</v>
      </c>
      <c r="N1913">
        <v>3</v>
      </c>
      <c r="O1913" t="s">
        <v>60</v>
      </c>
      <c r="P1913" t="s">
        <v>46</v>
      </c>
      <c r="R1913" t="s">
        <v>61</v>
      </c>
      <c r="V1913" t="s">
        <v>79</v>
      </c>
      <c r="X1913" t="s">
        <v>65</v>
      </c>
      <c r="Y1913" t="s">
        <v>82</v>
      </c>
      <c r="AA1913">
        <v>0</v>
      </c>
      <c r="AB1913" t="s">
        <v>51</v>
      </c>
      <c r="AC1913" t="s">
        <v>67</v>
      </c>
      <c r="AD1913">
        <v>1</v>
      </c>
      <c r="AE1913">
        <v>1</v>
      </c>
      <c r="AF1913">
        <v>1</v>
      </c>
      <c r="AG1913">
        <v>2026</v>
      </c>
      <c r="AH1913">
        <v>20251229</v>
      </c>
      <c r="AI1913" t="s">
        <v>3551</v>
      </c>
      <c r="AJ1913">
        <v>525</v>
      </c>
      <c r="AK1913">
        <v>641.891357421875</v>
      </c>
      <c r="AL1913" s="10">
        <f t="shared" si="232"/>
        <v>116.891357421875</v>
      </c>
      <c r="AM1913" s="11">
        <f t="shared" si="233"/>
        <v>0.22265020461309523</v>
      </c>
      <c r="AN1913">
        <v>525</v>
      </c>
      <c r="AO1913">
        <v>628.20060030650961</v>
      </c>
      <c r="AP1913" s="12">
        <f t="shared" si="234"/>
        <v>103.20060030650961</v>
      </c>
      <c r="AQ1913" s="13">
        <f t="shared" si="235"/>
        <v>0.19657257201239928</v>
      </c>
      <c r="AR1913">
        <v>525</v>
      </c>
      <c r="AS1913">
        <v>616.41809425518727</v>
      </c>
      <c r="AT1913" s="14">
        <f t="shared" si="236"/>
        <v>91.41809425518727</v>
      </c>
      <c r="AU1913" s="15">
        <f t="shared" si="237"/>
        <v>0.17412970334321384</v>
      </c>
      <c r="AV1913">
        <v>525</v>
      </c>
      <c r="AW1913">
        <v>626.28286852589645</v>
      </c>
      <c r="AX1913" s="16">
        <f t="shared" si="238"/>
        <v>101.28286852589645</v>
      </c>
      <c r="AY1913" s="17">
        <f t="shared" si="239"/>
        <v>0.1929197495731361</v>
      </c>
    </row>
    <row r="1914" spans="1:51" x14ac:dyDescent="0.25">
      <c r="A1914" t="s">
        <v>106</v>
      </c>
      <c r="B1914" t="s">
        <v>482</v>
      </c>
      <c r="C1914">
        <v>10600</v>
      </c>
      <c r="D1914">
        <v>95298</v>
      </c>
      <c r="E1914">
        <v>2016</v>
      </c>
      <c r="F1914" t="s">
        <v>56</v>
      </c>
      <c r="G1914" t="s">
        <v>133</v>
      </c>
      <c r="J1914">
        <v>8</v>
      </c>
      <c r="K1914" t="s">
        <v>87</v>
      </c>
      <c r="L1914">
        <v>4</v>
      </c>
      <c r="M1914" t="s">
        <v>45</v>
      </c>
      <c r="N1914">
        <v>5</v>
      </c>
      <c r="O1914" t="s">
        <v>119</v>
      </c>
      <c r="P1914" t="s">
        <v>46</v>
      </c>
      <c r="R1914" t="s">
        <v>77</v>
      </c>
      <c r="S1914" t="s">
        <v>151</v>
      </c>
      <c r="T1914">
        <v>386</v>
      </c>
      <c r="U1914" t="s">
        <v>63</v>
      </c>
      <c r="V1914" t="s">
        <v>79</v>
      </c>
      <c r="X1914" t="s">
        <v>97</v>
      </c>
      <c r="Y1914" t="s">
        <v>82</v>
      </c>
      <c r="AA1914">
        <v>0</v>
      </c>
      <c r="AB1914" t="s">
        <v>51</v>
      </c>
      <c r="AC1914" t="s">
        <v>83</v>
      </c>
      <c r="AD1914">
        <v>1</v>
      </c>
      <c r="AE1914">
        <v>1</v>
      </c>
      <c r="AF1914">
        <v>1</v>
      </c>
      <c r="AG1914">
        <v>2026</v>
      </c>
      <c r="AH1914">
        <v>20251230</v>
      </c>
      <c r="AI1914" t="s">
        <v>3552</v>
      </c>
      <c r="AJ1914">
        <v>10600</v>
      </c>
      <c r="AK1914">
        <v>14044.0859375</v>
      </c>
      <c r="AL1914" s="10">
        <f t="shared" si="232"/>
        <v>3444.0859375</v>
      </c>
      <c r="AM1914" s="11">
        <f t="shared" si="233"/>
        <v>0.32491376768867924</v>
      </c>
      <c r="AN1914">
        <v>10600</v>
      </c>
      <c r="AO1914">
        <v>12659.71817311919</v>
      </c>
      <c r="AP1914" s="12">
        <f t="shared" si="234"/>
        <v>2059.7181731191904</v>
      </c>
      <c r="AQ1914" s="13">
        <f t="shared" si="235"/>
        <v>0.19431303519992363</v>
      </c>
      <c r="AR1914">
        <v>10600</v>
      </c>
      <c r="AS1914">
        <v>13759.90076441875</v>
      </c>
      <c r="AT1914" s="14">
        <f t="shared" si="236"/>
        <v>3159.9007644187495</v>
      </c>
      <c r="AU1914" s="15">
        <f t="shared" si="237"/>
        <v>0.29810384569988202</v>
      </c>
      <c r="AV1914">
        <v>10600</v>
      </c>
      <c r="AW1914">
        <v>13979.233226837059</v>
      </c>
      <c r="AX1914" s="16">
        <f t="shared" si="238"/>
        <v>3379.2332268370592</v>
      </c>
      <c r="AY1914" s="17">
        <f t="shared" si="239"/>
        <v>0.31879558743745839</v>
      </c>
    </row>
    <row r="1915" spans="1:51" x14ac:dyDescent="0.25">
      <c r="A1915" t="s">
        <v>106</v>
      </c>
      <c r="B1915" t="s">
        <v>164</v>
      </c>
      <c r="C1915">
        <v>13000</v>
      </c>
      <c r="D1915">
        <v>44705</v>
      </c>
      <c r="E1915">
        <v>2021</v>
      </c>
      <c r="F1915" t="s">
        <v>340</v>
      </c>
      <c r="G1915" t="s">
        <v>455</v>
      </c>
      <c r="H1915" t="s">
        <v>58</v>
      </c>
      <c r="J1915">
        <v>4</v>
      </c>
      <c r="K1915" t="s">
        <v>87</v>
      </c>
      <c r="L1915">
        <v>4</v>
      </c>
      <c r="M1915" t="s">
        <v>45</v>
      </c>
      <c r="N1915">
        <v>2.5</v>
      </c>
      <c r="O1915" t="s">
        <v>60</v>
      </c>
      <c r="P1915" t="s">
        <v>46</v>
      </c>
      <c r="Q1915">
        <v>4</v>
      </c>
      <c r="R1915" t="s">
        <v>61</v>
      </c>
      <c r="S1915" t="s">
        <v>62</v>
      </c>
      <c r="U1915" t="s">
        <v>63</v>
      </c>
      <c r="W1915" t="s">
        <v>281</v>
      </c>
      <c r="X1915" t="s">
        <v>65</v>
      </c>
      <c r="Y1915" t="s">
        <v>82</v>
      </c>
      <c r="AA1915">
        <v>0</v>
      </c>
      <c r="AB1915" t="s">
        <v>51</v>
      </c>
      <c r="AC1915" t="s">
        <v>67</v>
      </c>
      <c r="AD1915">
        <v>1</v>
      </c>
      <c r="AE1915">
        <v>1</v>
      </c>
      <c r="AF1915">
        <v>1</v>
      </c>
      <c r="AG1915">
        <v>2026</v>
      </c>
      <c r="AH1915">
        <v>20251231</v>
      </c>
      <c r="AI1915" t="s">
        <v>3553</v>
      </c>
      <c r="AJ1915">
        <v>13000</v>
      </c>
      <c r="AK1915">
        <v>14852.380859375</v>
      </c>
      <c r="AL1915" s="10">
        <f t="shared" si="232"/>
        <v>1852.380859375</v>
      </c>
      <c r="AM1915" s="11">
        <f t="shared" si="233"/>
        <v>0.14249083533653847</v>
      </c>
      <c r="AN1915">
        <v>13000</v>
      </c>
      <c r="AO1915">
        <v>14681.0886481463</v>
      </c>
      <c r="AP1915" s="12">
        <f t="shared" si="234"/>
        <v>1681.0886481463003</v>
      </c>
      <c r="AQ1915" s="13">
        <f t="shared" si="235"/>
        <v>0.12931451139586925</v>
      </c>
      <c r="AR1915">
        <v>13000</v>
      </c>
      <c r="AS1915">
        <v>14747.83678843278</v>
      </c>
      <c r="AT1915" s="14">
        <f t="shared" si="236"/>
        <v>1747.8367884327799</v>
      </c>
      <c r="AU1915" s="15">
        <f t="shared" si="237"/>
        <v>0.13444898372559846</v>
      </c>
      <c r="AV1915">
        <v>13000</v>
      </c>
      <c r="AW1915">
        <v>14850.795620437961</v>
      </c>
      <c r="AX1915" s="16">
        <f t="shared" si="238"/>
        <v>1850.7956204379607</v>
      </c>
      <c r="AY1915" s="17">
        <f t="shared" si="239"/>
        <v>0.14236889387984314</v>
      </c>
    </row>
    <row r="1916" spans="1:51" x14ac:dyDescent="0.25">
      <c r="A1916" t="s">
        <v>69</v>
      </c>
      <c r="B1916" t="s">
        <v>335</v>
      </c>
      <c r="C1916">
        <v>335</v>
      </c>
      <c r="D1916">
        <v>100000</v>
      </c>
      <c r="E1916">
        <v>2006</v>
      </c>
      <c r="F1916" t="s">
        <v>1321</v>
      </c>
      <c r="G1916" t="s">
        <v>3554</v>
      </c>
      <c r="H1916" t="s">
        <v>3555</v>
      </c>
      <c r="J1916">
        <v>5</v>
      </c>
      <c r="K1916" t="s">
        <v>75</v>
      </c>
      <c r="L1916">
        <v>4</v>
      </c>
      <c r="M1916" t="s">
        <v>45</v>
      </c>
      <c r="N1916">
        <v>2.5</v>
      </c>
      <c r="O1916" t="s">
        <v>45</v>
      </c>
      <c r="P1916" t="s">
        <v>46</v>
      </c>
      <c r="R1916" t="s">
        <v>47</v>
      </c>
      <c r="S1916" t="s">
        <v>48</v>
      </c>
      <c r="W1916" t="s">
        <v>3556</v>
      </c>
      <c r="X1916" t="s">
        <v>97</v>
      </c>
      <c r="Y1916" t="s">
        <v>1324</v>
      </c>
      <c r="AA1916">
        <v>0</v>
      </c>
      <c r="AB1916" t="s">
        <v>51</v>
      </c>
      <c r="AC1916" t="s">
        <v>52</v>
      </c>
      <c r="AD1916">
        <v>1</v>
      </c>
      <c r="AE1916">
        <v>1</v>
      </c>
      <c r="AF1916">
        <v>1</v>
      </c>
      <c r="AG1916">
        <v>2026</v>
      </c>
      <c r="AH1916">
        <v>20260102</v>
      </c>
      <c r="AI1916" t="s">
        <v>3557</v>
      </c>
      <c r="AJ1916">
        <v>335</v>
      </c>
      <c r="AK1916">
        <v>1822.065185546875</v>
      </c>
      <c r="AL1916" s="10">
        <f t="shared" si="232"/>
        <v>1487.065185546875</v>
      </c>
      <c r="AM1916" s="11">
        <f t="shared" si="233"/>
        <v>4.4390005538712689</v>
      </c>
      <c r="AN1916">
        <v>335</v>
      </c>
      <c r="AO1916">
        <v>1632.6129513238429</v>
      </c>
      <c r="AP1916" s="12">
        <f t="shared" si="234"/>
        <v>1297.6129513238429</v>
      </c>
      <c r="AQ1916" s="13">
        <f t="shared" si="235"/>
        <v>3.8734714964890835</v>
      </c>
      <c r="AR1916">
        <v>335</v>
      </c>
      <c r="AS1916">
        <v>1834.0970342324599</v>
      </c>
      <c r="AT1916" s="14">
        <f t="shared" si="236"/>
        <v>1499.0970342324599</v>
      </c>
      <c r="AU1916" s="15">
        <f t="shared" si="237"/>
        <v>4.4749165200968957</v>
      </c>
      <c r="AV1916">
        <v>335</v>
      </c>
      <c r="AW1916">
        <v>1811.6730158730161</v>
      </c>
      <c r="AX1916" s="16">
        <f t="shared" si="238"/>
        <v>1476.6730158730161</v>
      </c>
      <c r="AY1916" s="17">
        <f t="shared" si="239"/>
        <v>4.4079791518597498</v>
      </c>
    </row>
    <row r="1917" spans="1:51" x14ac:dyDescent="0.25">
      <c r="A1917" t="s">
        <v>69</v>
      </c>
      <c r="B1917" t="s">
        <v>70</v>
      </c>
      <c r="C1917">
        <v>800</v>
      </c>
      <c r="D1917">
        <v>178046</v>
      </c>
      <c r="E1917">
        <v>2007</v>
      </c>
      <c r="F1917" t="s">
        <v>71</v>
      </c>
      <c r="G1917" t="s">
        <v>123</v>
      </c>
      <c r="H1917" t="s">
        <v>3558</v>
      </c>
      <c r="J1917">
        <v>6</v>
      </c>
      <c r="K1917" t="s">
        <v>90</v>
      </c>
      <c r="L1917">
        <v>4</v>
      </c>
      <c r="M1917" t="s">
        <v>45</v>
      </c>
      <c r="N1917">
        <v>3.4000000953674321</v>
      </c>
      <c r="O1917" t="s">
        <v>60</v>
      </c>
      <c r="P1917" t="s">
        <v>46</v>
      </c>
      <c r="R1917" t="s">
        <v>47</v>
      </c>
      <c r="S1917" t="s">
        <v>48</v>
      </c>
      <c r="V1917" t="s">
        <v>79</v>
      </c>
      <c r="W1917" t="s">
        <v>875</v>
      </c>
      <c r="X1917" t="s">
        <v>112</v>
      </c>
      <c r="Y1917" t="s">
        <v>125</v>
      </c>
      <c r="AA1917">
        <v>0</v>
      </c>
      <c r="AB1917" t="s">
        <v>51</v>
      </c>
      <c r="AC1917" t="s">
        <v>52</v>
      </c>
      <c r="AD1917">
        <v>1</v>
      </c>
      <c r="AE1917">
        <v>1</v>
      </c>
      <c r="AF1917">
        <v>1</v>
      </c>
      <c r="AG1917">
        <v>2026</v>
      </c>
      <c r="AH1917">
        <v>20251230</v>
      </c>
      <c r="AI1917" t="s">
        <v>3559</v>
      </c>
      <c r="AJ1917">
        <v>800</v>
      </c>
      <c r="AK1917">
        <v>829.8916015625</v>
      </c>
      <c r="AL1917" s="10">
        <f t="shared" si="232"/>
        <v>29.8916015625</v>
      </c>
      <c r="AM1917" s="11">
        <f t="shared" si="233"/>
        <v>3.7364501953124997E-2</v>
      </c>
      <c r="AN1917">
        <v>800</v>
      </c>
      <c r="AO1917">
        <v>827.24039216335348</v>
      </c>
      <c r="AP1917" s="12">
        <f t="shared" si="234"/>
        <v>27.240392163353476</v>
      </c>
      <c r="AQ1917" s="13">
        <f t="shared" si="235"/>
        <v>3.4050490204191847E-2</v>
      </c>
      <c r="AR1917">
        <v>800</v>
      </c>
      <c r="AS1917">
        <v>851.67325864974111</v>
      </c>
      <c r="AT1917" s="14">
        <f t="shared" si="236"/>
        <v>51.673258649741115</v>
      </c>
      <c r="AU1917" s="15">
        <f t="shared" si="237"/>
        <v>6.4591573312176395E-2</v>
      </c>
      <c r="AV1917">
        <v>800</v>
      </c>
      <c r="AW1917">
        <v>839.9785714285714</v>
      </c>
      <c r="AX1917" s="16">
        <f t="shared" si="238"/>
        <v>39.978571428571399</v>
      </c>
      <c r="AY1917" s="17">
        <f t="shared" si="239"/>
        <v>4.9973214285714246E-2</v>
      </c>
    </row>
    <row r="1918" spans="1:51" x14ac:dyDescent="0.25">
      <c r="A1918" t="s">
        <v>106</v>
      </c>
      <c r="B1918" t="s">
        <v>164</v>
      </c>
      <c r="C1918">
        <v>14100</v>
      </c>
      <c r="D1918">
        <v>43987</v>
      </c>
      <c r="E1918">
        <v>2022</v>
      </c>
      <c r="F1918" t="s">
        <v>182</v>
      </c>
      <c r="G1918" t="s">
        <v>183</v>
      </c>
      <c r="H1918" t="s">
        <v>362</v>
      </c>
      <c r="J1918">
        <v>4</v>
      </c>
      <c r="K1918" t="s">
        <v>44</v>
      </c>
      <c r="L1918">
        <v>4</v>
      </c>
      <c r="M1918" t="s">
        <v>45</v>
      </c>
      <c r="N1918">
        <v>2</v>
      </c>
      <c r="O1918" t="s">
        <v>60</v>
      </c>
      <c r="P1918" t="s">
        <v>46</v>
      </c>
      <c r="Q1918">
        <v>4</v>
      </c>
      <c r="R1918" t="s">
        <v>61</v>
      </c>
      <c r="S1918" t="s">
        <v>151</v>
      </c>
      <c r="U1918" t="s">
        <v>63</v>
      </c>
      <c r="X1918" t="s">
        <v>65</v>
      </c>
      <c r="Y1918" t="s">
        <v>66</v>
      </c>
      <c r="AA1918">
        <v>0</v>
      </c>
      <c r="AB1918" t="s">
        <v>51</v>
      </c>
      <c r="AC1918" t="s">
        <v>67</v>
      </c>
      <c r="AD1918">
        <v>1</v>
      </c>
      <c r="AE1918">
        <v>1</v>
      </c>
      <c r="AF1918">
        <v>1</v>
      </c>
      <c r="AG1918">
        <v>2026</v>
      </c>
      <c r="AH1918">
        <v>20251229</v>
      </c>
      <c r="AI1918" t="s">
        <v>3560</v>
      </c>
      <c r="AJ1918">
        <v>14100</v>
      </c>
      <c r="AK1918">
        <v>14267.1689453125</v>
      </c>
      <c r="AL1918" s="10">
        <f t="shared" si="232"/>
        <v>167.1689453125</v>
      </c>
      <c r="AM1918" s="11">
        <f t="shared" si="233"/>
        <v>1.1855953568262412E-2</v>
      </c>
      <c r="AN1918">
        <v>14100</v>
      </c>
      <c r="AO1918">
        <v>14100.332528604051</v>
      </c>
      <c r="AP1918" s="12">
        <f t="shared" si="234"/>
        <v>0.33252860405082174</v>
      </c>
      <c r="AQ1918" s="13">
        <f t="shared" si="235"/>
        <v>2.3583588939774591E-5</v>
      </c>
      <c r="AR1918">
        <v>14100</v>
      </c>
      <c r="AS1918">
        <v>13781.19470456236</v>
      </c>
      <c r="AT1918" s="14">
        <f t="shared" si="236"/>
        <v>318.80529543763987</v>
      </c>
      <c r="AU1918" s="15">
        <f t="shared" si="237"/>
        <v>2.2610304640967367E-2</v>
      </c>
      <c r="AV1918">
        <v>14100</v>
      </c>
      <c r="AW1918">
        <v>14308.762482168329</v>
      </c>
      <c r="AX1918" s="16">
        <f t="shared" si="238"/>
        <v>208.76248216832937</v>
      </c>
      <c r="AY1918" s="17">
        <f t="shared" si="239"/>
        <v>1.4805849799172295E-2</v>
      </c>
    </row>
    <row r="1919" spans="1:51" x14ac:dyDescent="0.25">
      <c r="A1919" t="s">
        <v>54</v>
      </c>
      <c r="B1919" t="s">
        <v>55</v>
      </c>
      <c r="C1919">
        <v>4400</v>
      </c>
      <c r="D1919">
        <v>124665</v>
      </c>
      <c r="E1919">
        <v>2017</v>
      </c>
      <c r="F1919" t="s">
        <v>56</v>
      </c>
      <c r="G1919" t="s">
        <v>1228</v>
      </c>
      <c r="H1919" t="s">
        <v>230</v>
      </c>
      <c r="J1919">
        <v>6</v>
      </c>
      <c r="K1919" t="s">
        <v>59</v>
      </c>
      <c r="L1919">
        <v>4</v>
      </c>
      <c r="M1919" t="s">
        <v>45</v>
      </c>
      <c r="N1919">
        <v>3.5</v>
      </c>
      <c r="O1919" t="s">
        <v>60</v>
      </c>
      <c r="P1919" t="s">
        <v>46</v>
      </c>
      <c r="Q1919">
        <v>3</v>
      </c>
      <c r="R1919" t="s">
        <v>47</v>
      </c>
      <c r="S1919" t="s">
        <v>62</v>
      </c>
      <c r="T1919">
        <v>287</v>
      </c>
      <c r="U1919" t="s">
        <v>63</v>
      </c>
      <c r="V1919" t="s">
        <v>79</v>
      </c>
      <c r="X1919" t="s">
        <v>112</v>
      </c>
      <c r="Y1919" t="s">
        <v>125</v>
      </c>
      <c r="Z1919">
        <v>38230</v>
      </c>
      <c r="AA1919">
        <v>0</v>
      </c>
      <c r="AB1919" t="s">
        <v>51</v>
      </c>
      <c r="AC1919" t="s">
        <v>98</v>
      </c>
      <c r="AD1919">
        <v>1</v>
      </c>
      <c r="AE1919">
        <v>1</v>
      </c>
      <c r="AF1919">
        <v>1</v>
      </c>
      <c r="AG1919">
        <v>2026</v>
      </c>
      <c r="AH1919">
        <v>20251230</v>
      </c>
      <c r="AI1919" t="s">
        <v>3561</v>
      </c>
      <c r="AJ1919">
        <v>4400</v>
      </c>
      <c r="AK1919">
        <v>5179.634765625</v>
      </c>
      <c r="AL1919" s="10">
        <f t="shared" si="232"/>
        <v>779.634765625</v>
      </c>
      <c r="AM1919" s="11">
        <f t="shared" si="233"/>
        <v>0.17718971946022727</v>
      </c>
      <c r="AN1919">
        <v>4400</v>
      </c>
      <c r="AO1919">
        <v>5076.0014802731239</v>
      </c>
      <c r="AP1919" s="12">
        <f t="shared" si="234"/>
        <v>676.00148027312389</v>
      </c>
      <c r="AQ1919" s="13">
        <f t="shared" si="235"/>
        <v>0.15363670006207361</v>
      </c>
      <c r="AR1919">
        <v>4400</v>
      </c>
      <c r="AS1919">
        <v>4977.2755914582622</v>
      </c>
      <c r="AT1919" s="14">
        <f t="shared" si="236"/>
        <v>577.27559145826217</v>
      </c>
      <c r="AU1919" s="15">
        <f t="shared" si="237"/>
        <v>0.13119899805869595</v>
      </c>
      <c r="AV1919">
        <v>4400</v>
      </c>
      <c r="AW1919">
        <v>5289.5631067961167</v>
      </c>
      <c r="AX1919" s="16">
        <f t="shared" si="238"/>
        <v>889.5631067961167</v>
      </c>
      <c r="AY1919" s="17">
        <f t="shared" si="239"/>
        <v>0.20217343336275378</v>
      </c>
    </row>
    <row r="1920" spans="1:51" x14ac:dyDescent="0.25">
      <c r="A1920" t="s">
        <v>54</v>
      </c>
      <c r="B1920" t="s">
        <v>176</v>
      </c>
      <c r="C1920">
        <v>11000</v>
      </c>
      <c r="D1920">
        <v>138298</v>
      </c>
      <c r="E1920">
        <v>2017</v>
      </c>
      <c r="F1920" t="s">
        <v>397</v>
      </c>
      <c r="G1920" t="s">
        <v>398</v>
      </c>
      <c r="H1920" t="s">
        <v>574</v>
      </c>
      <c r="J1920">
        <v>4</v>
      </c>
      <c r="K1920" t="s">
        <v>59</v>
      </c>
      <c r="L1920">
        <v>4</v>
      </c>
      <c r="M1920" t="s">
        <v>45</v>
      </c>
      <c r="N1920">
        <v>1.5</v>
      </c>
      <c r="O1920" t="s">
        <v>60</v>
      </c>
      <c r="P1920" t="s">
        <v>46</v>
      </c>
      <c r="R1920" t="s">
        <v>47</v>
      </c>
      <c r="S1920" t="s">
        <v>151</v>
      </c>
      <c r="T1920">
        <v>190</v>
      </c>
      <c r="U1920" t="s">
        <v>63</v>
      </c>
      <c r="V1920" t="s">
        <v>64</v>
      </c>
      <c r="W1920" t="s">
        <v>764</v>
      </c>
      <c r="X1920" t="s">
        <v>49</v>
      </c>
      <c r="Y1920" t="s">
        <v>82</v>
      </c>
      <c r="Z1920">
        <v>32495</v>
      </c>
      <c r="AA1920">
        <v>0</v>
      </c>
      <c r="AB1920" t="s">
        <v>51</v>
      </c>
      <c r="AC1920" t="s">
        <v>52</v>
      </c>
      <c r="AD1920">
        <v>1</v>
      </c>
      <c r="AE1920">
        <v>1</v>
      </c>
      <c r="AF1920">
        <v>1</v>
      </c>
      <c r="AG1920">
        <v>2026</v>
      </c>
      <c r="AH1920">
        <v>20251230</v>
      </c>
      <c r="AI1920" t="s">
        <v>3562</v>
      </c>
      <c r="AJ1920">
        <v>11000</v>
      </c>
      <c r="AK1920">
        <v>9516.96484375</v>
      </c>
      <c r="AL1920" s="10">
        <f t="shared" si="232"/>
        <v>1483.03515625</v>
      </c>
      <c r="AM1920" s="11">
        <f t="shared" si="233"/>
        <v>0.13482137784090908</v>
      </c>
      <c r="AN1920">
        <v>11000</v>
      </c>
      <c r="AO1920">
        <v>9278.2381857646615</v>
      </c>
      <c r="AP1920" s="12">
        <f t="shared" si="234"/>
        <v>1721.7618142353385</v>
      </c>
      <c r="AQ1920" s="13">
        <f t="shared" si="235"/>
        <v>0.15652380129412169</v>
      </c>
      <c r="AR1920">
        <v>11000</v>
      </c>
      <c r="AS1920">
        <v>9362.4989288746256</v>
      </c>
      <c r="AT1920" s="14">
        <f t="shared" si="236"/>
        <v>1637.5010711253744</v>
      </c>
      <c r="AU1920" s="15">
        <f t="shared" si="237"/>
        <v>0.1488637337386704</v>
      </c>
      <c r="AV1920">
        <v>11000</v>
      </c>
      <c r="AW1920">
        <v>9599.2595744680857</v>
      </c>
      <c r="AX1920" s="16">
        <f t="shared" si="238"/>
        <v>1400.7404255319143</v>
      </c>
      <c r="AY1920" s="17">
        <f t="shared" si="239"/>
        <v>0.12734003868471949</v>
      </c>
    </row>
    <row r="1921" spans="1:51" x14ac:dyDescent="0.25">
      <c r="A1921" t="s">
        <v>54</v>
      </c>
      <c r="B1921" t="s">
        <v>249</v>
      </c>
      <c r="C1921">
        <v>7750</v>
      </c>
      <c r="D1921">
        <v>93204</v>
      </c>
      <c r="E1921">
        <v>2022</v>
      </c>
      <c r="F1921" t="s">
        <v>182</v>
      </c>
      <c r="G1921" t="s">
        <v>216</v>
      </c>
      <c r="H1921" t="s">
        <v>362</v>
      </c>
      <c r="J1921">
        <v>4</v>
      </c>
      <c r="K1921" t="s">
        <v>87</v>
      </c>
      <c r="L1921">
        <v>4</v>
      </c>
      <c r="M1921" t="s">
        <v>45</v>
      </c>
      <c r="N1921">
        <v>2.5</v>
      </c>
      <c r="O1921" t="s">
        <v>60</v>
      </c>
      <c r="P1921" t="s">
        <v>46</v>
      </c>
      <c r="Q1921">
        <v>2</v>
      </c>
      <c r="R1921" t="s">
        <v>61</v>
      </c>
      <c r="S1921" t="s">
        <v>151</v>
      </c>
      <c r="U1921" t="s">
        <v>63</v>
      </c>
      <c r="X1921" t="s">
        <v>65</v>
      </c>
      <c r="Y1921" t="s">
        <v>82</v>
      </c>
      <c r="AA1921">
        <v>0</v>
      </c>
      <c r="AB1921" t="s">
        <v>51</v>
      </c>
      <c r="AC1921" t="s">
        <v>67</v>
      </c>
      <c r="AD1921">
        <v>1</v>
      </c>
      <c r="AE1921">
        <v>1</v>
      </c>
      <c r="AF1921">
        <v>1</v>
      </c>
      <c r="AG1921">
        <v>2026</v>
      </c>
      <c r="AH1921">
        <v>20251230</v>
      </c>
      <c r="AI1921" t="s">
        <v>3563</v>
      </c>
      <c r="AJ1921">
        <v>7750</v>
      </c>
      <c r="AK1921">
        <v>8013.1962890625</v>
      </c>
      <c r="AL1921" s="10">
        <f t="shared" si="232"/>
        <v>263.1962890625</v>
      </c>
      <c r="AM1921" s="11">
        <f t="shared" si="233"/>
        <v>3.3960811491935486E-2</v>
      </c>
      <c r="AN1921">
        <v>7750</v>
      </c>
      <c r="AO1921">
        <v>7882.4995794216175</v>
      </c>
      <c r="AP1921" s="12">
        <f t="shared" si="234"/>
        <v>132.49957942161745</v>
      </c>
      <c r="AQ1921" s="13">
        <f t="shared" si="235"/>
        <v>1.7096719925369996E-2</v>
      </c>
      <c r="AR1921">
        <v>7750</v>
      </c>
      <c r="AS1921">
        <v>7712.9225102605997</v>
      </c>
      <c r="AT1921" s="14">
        <f t="shared" si="236"/>
        <v>37.077489739400335</v>
      </c>
      <c r="AU1921" s="15">
        <f t="shared" si="237"/>
        <v>4.7841922244387528E-3</v>
      </c>
      <c r="AV1921">
        <v>7750</v>
      </c>
      <c r="AW1921">
        <v>7984.9511603740912</v>
      </c>
      <c r="AX1921" s="16">
        <f t="shared" si="238"/>
        <v>234.95116037409116</v>
      </c>
      <c r="AY1921" s="17">
        <f t="shared" si="239"/>
        <v>3.0316278757947245E-2</v>
      </c>
    </row>
    <row r="1922" spans="1:51" x14ac:dyDescent="0.25">
      <c r="A1922" t="s">
        <v>69</v>
      </c>
      <c r="B1922" t="s">
        <v>684</v>
      </c>
      <c r="C1922">
        <v>3100</v>
      </c>
      <c r="D1922">
        <v>75896</v>
      </c>
      <c r="E1922">
        <v>2020</v>
      </c>
      <c r="F1922" t="s">
        <v>71</v>
      </c>
      <c r="G1922" t="s">
        <v>1473</v>
      </c>
      <c r="H1922" t="s">
        <v>854</v>
      </c>
      <c r="J1922">
        <v>4</v>
      </c>
      <c r="K1922" t="s">
        <v>44</v>
      </c>
      <c r="L1922">
        <v>4</v>
      </c>
      <c r="M1922" t="s">
        <v>45</v>
      </c>
      <c r="N1922">
        <v>1.3999999761581421</v>
      </c>
      <c r="O1922" t="s">
        <v>60</v>
      </c>
      <c r="P1922" t="s">
        <v>46</v>
      </c>
      <c r="Q1922">
        <v>2</v>
      </c>
      <c r="R1922" t="s">
        <v>61</v>
      </c>
      <c r="S1922" t="s">
        <v>62</v>
      </c>
      <c r="U1922" t="s">
        <v>63</v>
      </c>
      <c r="W1922" t="s">
        <v>2954</v>
      </c>
      <c r="X1922" t="s">
        <v>65</v>
      </c>
      <c r="Y1922" t="s">
        <v>82</v>
      </c>
      <c r="Z1922">
        <v>20720</v>
      </c>
      <c r="AA1922">
        <v>0</v>
      </c>
      <c r="AB1922" t="s">
        <v>51</v>
      </c>
      <c r="AC1922" t="s">
        <v>67</v>
      </c>
      <c r="AD1922">
        <v>1</v>
      </c>
      <c r="AE1922">
        <v>1</v>
      </c>
      <c r="AF1922">
        <v>1</v>
      </c>
      <c r="AG1922">
        <v>2026</v>
      </c>
      <c r="AH1922">
        <v>20251230</v>
      </c>
      <c r="AI1922" t="s">
        <v>3564</v>
      </c>
      <c r="AJ1922">
        <v>3100</v>
      </c>
      <c r="AK1922">
        <v>5273.03466796875</v>
      </c>
      <c r="AL1922" s="10">
        <f t="shared" si="232"/>
        <v>2173.03466796875</v>
      </c>
      <c r="AM1922" s="11">
        <f t="shared" si="233"/>
        <v>0.70097892515120963</v>
      </c>
      <c r="AN1922">
        <v>3100</v>
      </c>
      <c r="AO1922">
        <v>5351.6517067906943</v>
      </c>
      <c r="AP1922" s="12">
        <f t="shared" si="234"/>
        <v>2251.6517067906943</v>
      </c>
      <c r="AQ1922" s="13">
        <f t="shared" si="235"/>
        <v>0.72633926025506268</v>
      </c>
      <c r="AR1922">
        <v>3100</v>
      </c>
      <c r="AS1922">
        <v>5017.1627865891032</v>
      </c>
      <c r="AT1922" s="14">
        <f t="shared" si="236"/>
        <v>1917.1627865891032</v>
      </c>
      <c r="AU1922" s="15">
        <f t="shared" si="237"/>
        <v>0.6184396085771301</v>
      </c>
      <c r="AV1922">
        <v>3100</v>
      </c>
      <c r="AW1922">
        <v>5382.9111563241786</v>
      </c>
      <c r="AX1922" s="16">
        <f t="shared" si="238"/>
        <v>2282.9111563241786</v>
      </c>
      <c r="AY1922" s="17">
        <f t="shared" si="239"/>
        <v>0.73642295365296084</v>
      </c>
    </row>
    <row r="1923" spans="1:51" x14ac:dyDescent="0.25">
      <c r="A1923" t="s">
        <v>39</v>
      </c>
      <c r="B1923" t="s">
        <v>114</v>
      </c>
      <c r="C1923">
        <v>19750</v>
      </c>
      <c r="D1923">
        <v>200617</v>
      </c>
      <c r="E1923">
        <v>2017</v>
      </c>
      <c r="F1923" t="s">
        <v>155</v>
      </c>
      <c r="G1923" t="s">
        <v>74</v>
      </c>
      <c r="H1923" t="s">
        <v>1120</v>
      </c>
      <c r="I1923" t="s">
        <v>1462</v>
      </c>
      <c r="J1923">
        <v>6</v>
      </c>
      <c r="K1923" t="s">
        <v>111</v>
      </c>
      <c r="L1923">
        <v>4</v>
      </c>
      <c r="M1923" t="s">
        <v>45</v>
      </c>
      <c r="N1923">
        <v>6.6999998092651367</v>
      </c>
      <c r="O1923" t="s">
        <v>76</v>
      </c>
      <c r="P1923" t="s">
        <v>46</v>
      </c>
      <c r="Q1923">
        <v>3</v>
      </c>
      <c r="R1923" t="s">
        <v>77</v>
      </c>
      <c r="S1923" t="s">
        <v>78</v>
      </c>
      <c r="T1923">
        <v>370</v>
      </c>
      <c r="U1923" t="s">
        <v>272</v>
      </c>
      <c r="V1923" t="s">
        <v>64</v>
      </c>
      <c r="X1923" t="s">
        <v>81</v>
      </c>
      <c r="Y1923" t="s">
        <v>66</v>
      </c>
      <c r="Z1923">
        <v>35745</v>
      </c>
      <c r="AA1923">
        <v>0</v>
      </c>
      <c r="AB1923" t="s">
        <v>51</v>
      </c>
      <c r="AC1923" t="s">
        <v>83</v>
      </c>
      <c r="AD1923">
        <v>1</v>
      </c>
      <c r="AE1923">
        <v>1</v>
      </c>
      <c r="AF1923">
        <v>1</v>
      </c>
      <c r="AG1923">
        <v>2026</v>
      </c>
      <c r="AH1923">
        <v>20251231</v>
      </c>
      <c r="AI1923" t="s">
        <v>3565</v>
      </c>
      <c r="AJ1923">
        <v>19750</v>
      </c>
      <c r="AK1923">
        <v>13084.9169921875</v>
      </c>
      <c r="AL1923" s="10">
        <f t="shared" ref="AL1923:AL1986" si="240">ABS(AJ1923-AK1923)</f>
        <v>6665.0830078125</v>
      </c>
      <c r="AM1923" s="11">
        <f t="shared" ref="AM1923:AM1986" si="241">ABS($AJ1923-AK1923)/$AJ1923</f>
        <v>0.33747255735759496</v>
      </c>
      <c r="AN1923">
        <v>19750</v>
      </c>
      <c r="AO1923">
        <v>12577.37320941333</v>
      </c>
      <c r="AP1923" s="12">
        <f t="shared" ref="AP1923:AP1986" si="242">ABS(AN1923-AO1923)</f>
        <v>7172.6267905866698</v>
      </c>
      <c r="AQ1923" s="13">
        <f t="shared" ref="AQ1923:AQ1986" si="243">ABS($AJ1923-AO1923)/$AJ1923</f>
        <v>0.36317097673856558</v>
      </c>
      <c r="AR1923">
        <v>19750</v>
      </c>
      <c r="AS1923">
        <v>11530.901507661851</v>
      </c>
      <c r="AT1923" s="14">
        <f t="shared" ref="AT1923:AT1986" si="244">ABS(AR1923-AS1923)</f>
        <v>8219.0984923381493</v>
      </c>
      <c r="AU1923" s="15">
        <f t="shared" ref="AU1923:AU1986" si="245">ABS($AJ1923-AS1923)/$AJ1923</f>
        <v>0.41615688568800757</v>
      </c>
      <c r="AV1923">
        <v>19750</v>
      </c>
      <c r="AW1923">
        <v>13154.72032520325</v>
      </c>
      <c r="AX1923" s="16">
        <f t="shared" ref="AX1923:AX1986" si="246">ABS(AV1923-AW1923)</f>
        <v>6595.2796747967495</v>
      </c>
      <c r="AY1923" s="17">
        <f t="shared" ref="AY1923:AY1986" si="247">ABS($AJ1923-AW1923)/$AJ1923</f>
        <v>0.33393821138211388</v>
      </c>
    </row>
    <row r="1924" spans="1:51" x14ac:dyDescent="0.25">
      <c r="A1924" t="s">
        <v>54</v>
      </c>
      <c r="B1924" t="s">
        <v>249</v>
      </c>
      <c r="C1924">
        <v>20000</v>
      </c>
      <c r="D1924">
        <v>103506</v>
      </c>
      <c r="E1924">
        <v>2019</v>
      </c>
      <c r="F1924" t="s">
        <v>274</v>
      </c>
      <c r="G1924" t="s">
        <v>275</v>
      </c>
      <c r="H1924" t="s">
        <v>1142</v>
      </c>
      <c r="I1924" t="s">
        <v>150</v>
      </c>
      <c r="J1924">
        <v>8</v>
      </c>
      <c r="K1924" t="s">
        <v>59</v>
      </c>
      <c r="L1924">
        <v>4</v>
      </c>
      <c r="M1924" t="s">
        <v>45</v>
      </c>
      <c r="N1924">
        <v>5.3000001907348633</v>
      </c>
      <c r="O1924" t="s">
        <v>76</v>
      </c>
      <c r="P1924" t="s">
        <v>46</v>
      </c>
      <c r="R1924" t="s">
        <v>77</v>
      </c>
      <c r="S1924" t="s">
        <v>78</v>
      </c>
      <c r="U1924" t="s">
        <v>63</v>
      </c>
      <c r="W1924" t="s">
        <v>286</v>
      </c>
      <c r="X1924" t="s">
        <v>136</v>
      </c>
      <c r="Y1924" t="s">
        <v>66</v>
      </c>
      <c r="AA1924">
        <v>0</v>
      </c>
      <c r="AB1924" t="s">
        <v>51</v>
      </c>
      <c r="AC1924" t="s">
        <v>83</v>
      </c>
      <c r="AD1924">
        <v>1</v>
      </c>
      <c r="AE1924">
        <v>1</v>
      </c>
      <c r="AF1924">
        <v>1</v>
      </c>
      <c r="AG1924">
        <v>2026</v>
      </c>
      <c r="AH1924">
        <v>20251230</v>
      </c>
      <c r="AI1924" t="s">
        <v>3566</v>
      </c>
      <c r="AJ1924">
        <v>20000</v>
      </c>
      <c r="AK1924">
        <v>20687.08203125</v>
      </c>
      <c r="AL1924" s="10">
        <f t="shared" si="240"/>
        <v>687.08203125</v>
      </c>
      <c r="AM1924" s="11">
        <f t="shared" si="241"/>
        <v>3.4354101562500003E-2</v>
      </c>
      <c r="AN1924">
        <v>20000</v>
      </c>
      <c r="AO1924">
        <v>20023.504880621429</v>
      </c>
      <c r="AP1924" s="12">
        <f t="shared" si="242"/>
        <v>23.504880621429038</v>
      </c>
      <c r="AQ1924" s="13">
        <f t="shared" si="243"/>
        <v>1.1752440310714518E-3</v>
      </c>
      <c r="AR1924">
        <v>20000</v>
      </c>
      <c r="AS1924">
        <v>20764.898380029619</v>
      </c>
      <c r="AT1924" s="14">
        <f t="shared" si="244"/>
        <v>764.89838002961915</v>
      </c>
      <c r="AU1924" s="15">
        <f t="shared" si="245"/>
        <v>3.8244919001480956E-2</v>
      </c>
      <c r="AV1924">
        <v>20000</v>
      </c>
      <c r="AW1924">
        <v>20565.57375</v>
      </c>
      <c r="AX1924" s="16">
        <f t="shared" si="246"/>
        <v>565.57374999999956</v>
      </c>
      <c r="AY1924" s="17">
        <f t="shared" si="247"/>
        <v>2.8278687499999979E-2</v>
      </c>
    </row>
    <row r="1925" spans="1:51" x14ac:dyDescent="0.25">
      <c r="A1925" t="s">
        <v>54</v>
      </c>
      <c r="B1925" t="s">
        <v>176</v>
      </c>
      <c r="C1925">
        <v>1000</v>
      </c>
      <c r="D1925">
        <v>155123</v>
      </c>
      <c r="E1925">
        <v>2016</v>
      </c>
      <c r="F1925" t="s">
        <v>71</v>
      </c>
      <c r="G1925" t="s">
        <v>232</v>
      </c>
      <c r="H1925" t="s">
        <v>695</v>
      </c>
      <c r="J1925">
        <v>4</v>
      </c>
      <c r="K1925" t="s">
        <v>44</v>
      </c>
      <c r="L1925">
        <v>4</v>
      </c>
      <c r="M1925" t="s">
        <v>45</v>
      </c>
      <c r="N1925">
        <v>1.3999999761581421</v>
      </c>
      <c r="O1925" t="s">
        <v>60</v>
      </c>
      <c r="P1925" t="s">
        <v>46</v>
      </c>
      <c r="R1925" t="s">
        <v>61</v>
      </c>
      <c r="U1925" t="s">
        <v>63</v>
      </c>
      <c r="V1925" t="s">
        <v>64</v>
      </c>
      <c r="W1925" t="s">
        <v>855</v>
      </c>
      <c r="X1925" t="s">
        <v>65</v>
      </c>
      <c r="Y1925" t="s">
        <v>82</v>
      </c>
      <c r="AA1925">
        <v>0</v>
      </c>
      <c r="AB1925" t="s">
        <v>51</v>
      </c>
      <c r="AC1925" t="s">
        <v>67</v>
      </c>
      <c r="AD1925">
        <v>1</v>
      </c>
      <c r="AE1925">
        <v>1</v>
      </c>
      <c r="AF1925">
        <v>1</v>
      </c>
      <c r="AG1925">
        <v>2026</v>
      </c>
      <c r="AH1925">
        <v>20251230</v>
      </c>
      <c r="AI1925" t="s">
        <v>3567</v>
      </c>
      <c r="AJ1925">
        <v>1000</v>
      </c>
      <c r="AK1925">
        <v>1996.921264648438</v>
      </c>
      <c r="AL1925" s="10">
        <f t="shared" si="240"/>
        <v>996.92126464843795</v>
      </c>
      <c r="AM1925" s="11">
        <f t="shared" si="241"/>
        <v>0.996921264648438</v>
      </c>
      <c r="AN1925">
        <v>1000</v>
      </c>
      <c r="AO1925">
        <v>1993.480079445133</v>
      </c>
      <c r="AP1925" s="12">
        <f t="shared" si="242"/>
        <v>993.48007944513301</v>
      </c>
      <c r="AQ1925" s="13">
        <f t="shared" si="243"/>
        <v>0.99348007944513306</v>
      </c>
      <c r="AR1925">
        <v>1000</v>
      </c>
      <c r="AS1925">
        <v>2024.036203330764</v>
      </c>
      <c r="AT1925" s="14">
        <f t="shared" si="244"/>
        <v>1024.036203330764</v>
      </c>
      <c r="AU1925" s="15">
        <f t="shared" si="245"/>
        <v>1.0240362033307639</v>
      </c>
      <c r="AV1925">
        <v>1000</v>
      </c>
      <c r="AW1925">
        <v>2027.939393939394</v>
      </c>
      <c r="AX1925" s="16">
        <f t="shared" si="246"/>
        <v>1027.939393939394</v>
      </c>
      <c r="AY1925" s="17">
        <f t="shared" si="247"/>
        <v>1.0279393939393939</v>
      </c>
    </row>
    <row r="1926" spans="1:51" x14ac:dyDescent="0.25">
      <c r="A1926" t="s">
        <v>106</v>
      </c>
      <c r="B1926" t="s">
        <v>107</v>
      </c>
      <c r="C1926">
        <v>6400</v>
      </c>
      <c r="D1926">
        <v>101928</v>
      </c>
      <c r="E1926">
        <v>2016</v>
      </c>
      <c r="F1926" t="s">
        <v>182</v>
      </c>
      <c r="G1926" t="s">
        <v>202</v>
      </c>
      <c r="J1926">
        <v>6</v>
      </c>
      <c r="K1926" t="s">
        <v>111</v>
      </c>
      <c r="L1926">
        <v>4</v>
      </c>
      <c r="M1926" t="s">
        <v>45</v>
      </c>
      <c r="N1926">
        <v>3.5</v>
      </c>
      <c r="O1926" t="s">
        <v>60</v>
      </c>
      <c r="R1926" t="s">
        <v>61</v>
      </c>
      <c r="S1926" t="s">
        <v>151</v>
      </c>
      <c r="U1926" t="s">
        <v>63</v>
      </c>
      <c r="X1926" t="s">
        <v>65</v>
      </c>
      <c r="Y1926" t="s">
        <v>82</v>
      </c>
      <c r="AA1926">
        <v>0</v>
      </c>
      <c r="AB1926" t="s">
        <v>51</v>
      </c>
      <c r="AC1926" t="s">
        <v>67</v>
      </c>
      <c r="AD1926">
        <v>1</v>
      </c>
      <c r="AE1926">
        <v>1</v>
      </c>
      <c r="AF1926">
        <v>1</v>
      </c>
      <c r="AG1926">
        <v>2026</v>
      </c>
      <c r="AH1926">
        <v>20260102</v>
      </c>
      <c r="AI1926" t="s">
        <v>3568</v>
      </c>
      <c r="AJ1926">
        <v>6400</v>
      </c>
      <c r="AK1926">
        <v>5120.55322265625</v>
      </c>
      <c r="AL1926" s="10">
        <f t="shared" si="240"/>
        <v>1279.44677734375</v>
      </c>
      <c r="AM1926" s="11">
        <f t="shared" si="241"/>
        <v>0.19991355895996094</v>
      </c>
      <c r="AN1926">
        <v>6400</v>
      </c>
      <c r="AO1926">
        <v>4720.0600821729149</v>
      </c>
      <c r="AP1926" s="12">
        <f t="shared" si="242"/>
        <v>1679.9399178270851</v>
      </c>
      <c r="AQ1926" s="13">
        <f t="shared" si="243"/>
        <v>0.26249061216048203</v>
      </c>
      <c r="AR1926">
        <v>6400</v>
      </c>
      <c r="AS1926">
        <v>5469.2068496100437</v>
      </c>
      <c r="AT1926" s="14">
        <f t="shared" si="244"/>
        <v>930.79315038995628</v>
      </c>
      <c r="AU1926" s="15">
        <f t="shared" si="245"/>
        <v>0.14543642974843066</v>
      </c>
      <c r="AV1926">
        <v>6400</v>
      </c>
      <c r="AW1926">
        <v>5170.6335797254487</v>
      </c>
      <c r="AX1926" s="16">
        <f t="shared" si="246"/>
        <v>1229.3664202745513</v>
      </c>
      <c r="AY1926" s="17">
        <f t="shared" si="247"/>
        <v>0.19208850316789863</v>
      </c>
    </row>
    <row r="1927" spans="1:51" x14ac:dyDescent="0.25">
      <c r="A1927" t="s">
        <v>69</v>
      </c>
      <c r="B1927" t="s">
        <v>85</v>
      </c>
      <c r="C1927">
        <v>5000</v>
      </c>
      <c r="D1927">
        <v>114154</v>
      </c>
      <c r="E1927">
        <v>2018</v>
      </c>
      <c r="F1927" t="s">
        <v>71</v>
      </c>
      <c r="G1927" t="s">
        <v>123</v>
      </c>
      <c r="H1927" t="s">
        <v>173</v>
      </c>
      <c r="J1927">
        <v>4</v>
      </c>
      <c r="K1927" t="s">
        <v>118</v>
      </c>
      <c r="L1927">
        <v>4</v>
      </c>
      <c r="M1927" t="s">
        <v>45</v>
      </c>
      <c r="N1927">
        <v>1.5</v>
      </c>
      <c r="O1927" t="s">
        <v>45</v>
      </c>
      <c r="P1927" t="s">
        <v>46</v>
      </c>
      <c r="Q1927">
        <v>2</v>
      </c>
      <c r="R1927" t="s">
        <v>47</v>
      </c>
      <c r="S1927" t="s">
        <v>48</v>
      </c>
      <c r="U1927" t="s">
        <v>63</v>
      </c>
      <c r="V1927" t="s">
        <v>64</v>
      </c>
      <c r="W1927" t="s">
        <v>858</v>
      </c>
      <c r="X1927" t="s">
        <v>49</v>
      </c>
      <c r="Y1927" t="s">
        <v>66</v>
      </c>
      <c r="AA1927">
        <v>0</v>
      </c>
      <c r="AB1927" t="s">
        <v>51</v>
      </c>
      <c r="AC1927" t="s">
        <v>52</v>
      </c>
      <c r="AD1927">
        <v>1</v>
      </c>
      <c r="AE1927">
        <v>1</v>
      </c>
      <c r="AF1927">
        <v>1</v>
      </c>
      <c r="AG1927">
        <v>2026</v>
      </c>
      <c r="AH1927">
        <v>20251231</v>
      </c>
      <c r="AI1927" t="s">
        <v>3569</v>
      </c>
      <c r="AJ1927">
        <v>5000</v>
      </c>
      <c r="AK1927">
        <v>5225.61767578125</v>
      </c>
      <c r="AL1927" s="10">
        <f t="shared" si="240"/>
        <v>225.61767578125</v>
      </c>
      <c r="AM1927" s="11">
        <f t="shared" si="241"/>
        <v>4.5123535156249998E-2</v>
      </c>
      <c r="AN1927">
        <v>5000</v>
      </c>
      <c r="AO1927">
        <v>4994.936703903164</v>
      </c>
      <c r="AP1927" s="12">
        <f t="shared" si="242"/>
        <v>5.0632960968359839</v>
      </c>
      <c r="AQ1927" s="13">
        <f t="shared" si="243"/>
        <v>1.0126592193671969E-3</v>
      </c>
      <c r="AR1927">
        <v>5000</v>
      </c>
      <c r="AS1927">
        <v>5239.9287322585014</v>
      </c>
      <c r="AT1927" s="14">
        <f t="shared" si="244"/>
        <v>239.92873225850144</v>
      </c>
      <c r="AU1927" s="15">
        <f t="shared" si="245"/>
        <v>4.7985746451700291E-2</v>
      </c>
      <c r="AV1927">
        <v>5000</v>
      </c>
      <c r="AW1927">
        <v>5313.478033472803</v>
      </c>
      <c r="AX1927" s="16">
        <f t="shared" si="246"/>
        <v>313.47803347280296</v>
      </c>
      <c r="AY1927" s="17">
        <f t="shared" si="247"/>
        <v>6.2695606694560591E-2</v>
      </c>
    </row>
    <row r="1928" spans="1:51" x14ac:dyDescent="0.25">
      <c r="A1928" t="s">
        <v>54</v>
      </c>
      <c r="B1928" t="s">
        <v>453</v>
      </c>
      <c r="C1928">
        <v>1400</v>
      </c>
      <c r="D1928">
        <v>74410</v>
      </c>
      <c r="E1928">
        <v>2002</v>
      </c>
      <c r="F1928" t="s">
        <v>397</v>
      </c>
      <c r="G1928" t="s">
        <v>465</v>
      </c>
      <c r="H1928" t="s">
        <v>1649</v>
      </c>
      <c r="J1928">
        <v>6</v>
      </c>
      <c r="K1928" t="s">
        <v>234</v>
      </c>
      <c r="L1928">
        <v>2</v>
      </c>
      <c r="M1928" t="s">
        <v>45</v>
      </c>
      <c r="N1928">
        <v>3</v>
      </c>
      <c r="O1928" t="s">
        <v>60</v>
      </c>
      <c r="P1928" t="s">
        <v>46</v>
      </c>
      <c r="Q1928">
        <v>4</v>
      </c>
      <c r="R1928" t="s">
        <v>241</v>
      </c>
      <c r="T1928">
        <v>200</v>
      </c>
      <c r="U1928" t="s">
        <v>63</v>
      </c>
      <c r="V1928" t="s">
        <v>79</v>
      </c>
      <c r="W1928" t="s">
        <v>3570</v>
      </c>
      <c r="X1928" t="s">
        <v>49</v>
      </c>
      <c r="Y1928" t="s">
        <v>82</v>
      </c>
      <c r="AA1928">
        <v>0</v>
      </c>
      <c r="AB1928" t="s">
        <v>51</v>
      </c>
      <c r="AC1928" t="s">
        <v>241</v>
      </c>
      <c r="AD1928">
        <v>1</v>
      </c>
      <c r="AE1928">
        <v>1</v>
      </c>
      <c r="AF1928">
        <v>1</v>
      </c>
      <c r="AG1928">
        <v>2026</v>
      </c>
      <c r="AH1928">
        <v>20260102</v>
      </c>
      <c r="AI1928" t="s">
        <v>3571</v>
      </c>
      <c r="AJ1928">
        <v>1400</v>
      </c>
      <c r="AK1928">
        <v>2946.792724609375</v>
      </c>
      <c r="AL1928" s="10">
        <f t="shared" si="240"/>
        <v>1546.792724609375</v>
      </c>
      <c r="AM1928" s="11">
        <f t="shared" si="241"/>
        <v>1.1048519461495536</v>
      </c>
      <c r="AN1928">
        <v>1400</v>
      </c>
      <c r="AO1928">
        <v>2772.375012804654</v>
      </c>
      <c r="AP1928" s="12">
        <f t="shared" si="242"/>
        <v>1372.375012804654</v>
      </c>
      <c r="AQ1928" s="13">
        <f t="shared" si="243"/>
        <v>0.98026786628903861</v>
      </c>
      <c r="AR1928">
        <v>1400</v>
      </c>
      <c r="AS1928">
        <v>2957.517851093668</v>
      </c>
      <c r="AT1928" s="14">
        <f t="shared" si="244"/>
        <v>1557.517851093668</v>
      </c>
      <c r="AU1928" s="15">
        <f t="shared" si="245"/>
        <v>1.1125127507811914</v>
      </c>
      <c r="AV1928">
        <v>1400</v>
      </c>
      <c r="AW1928">
        <v>2952.281524926686</v>
      </c>
      <c r="AX1928" s="16">
        <f t="shared" si="246"/>
        <v>1552.281524926686</v>
      </c>
      <c r="AY1928" s="17">
        <f t="shared" si="247"/>
        <v>1.1087725178047756</v>
      </c>
    </row>
    <row r="1929" spans="1:51" x14ac:dyDescent="0.25">
      <c r="A1929" t="s">
        <v>54</v>
      </c>
      <c r="B1929" t="s">
        <v>453</v>
      </c>
      <c r="C1929">
        <v>13500</v>
      </c>
      <c r="D1929">
        <v>45167</v>
      </c>
      <c r="E1929">
        <v>2020</v>
      </c>
      <c r="F1929" t="s">
        <v>71</v>
      </c>
      <c r="G1929" t="s">
        <v>123</v>
      </c>
      <c r="H1929" t="s">
        <v>695</v>
      </c>
      <c r="J1929">
        <v>4</v>
      </c>
      <c r="K1929" t="s">
        <v>59</v>
      </c>
      <c r="L1929">
        <v>4</v>
      </c>
      <c r="M1929" t="s">
        <v>45</v>
      </c>
      <c r="N1929">
        <v>1.5</v>
      </c>
      <c r="O1929" t="s">
        <v>60</v>
      </c>
      <c r="P1929" t="s">
        <v>46</v>
      </c>
      <c r="Q1929">
        <v>5</v>
      </c>
      <c r="R1929" t="s">
        <v>47</v>
      </c>
      <c r="S1929" t="s">
        <v>62</v>
      </c>
      <c r="U1929" t="s">
        <v>63</v>
      </c>
      <c r="V1929" t="s">
        <v>64</v>
      </c>
      <c r="W1929" t="s">
        <v>858</v>
      </c>
      <c r="X1929" t="s">
        <v>49</v>
      </c>
      <c r="Y1929" t="s">
        <v>66</v>
      </c>
      <c r="AA1929">
        <v>0</v>
      </c>
      <c r="AB1929" t="s">
        <v>51</v>
      </c>
      <c r="AC1929" t="s">
        <v>52</v>
      </c>
      <c r="AD1929">
        <v>1</v>
      </c>
      <c r="AE1929">
        <v>1</v>
      </c>
      <c r="AF1929">
        <v>1</v>
      </c>
      <c r="AG1929">
        <v>2026</v>
      </c>
      <c r="AH1929">
        <v>20260102</v>
      </c>
      <c r="AI1929" t="s">
        <v>3572</v>
      </c>
      <c r="AJ1929">
        <v>13500</v>
      </c>
      <c r="AK1929">
        <v>13061.1279296875</v>
      </c>
      <c r="AL1929" s="10">
        <f t="shared" si="240"/>
        <v>438.8720703125</v>
      </c>
      <c r="AM1929" s="11">
        <f t="shared" si="241"/>
        <v>3.2509042245370372E-2</v>
      </c>
      <c r="AN1929">
        <v>13500</v>
      </c>
      <c r="AO1929">
        <v>12938.73490738359</v>
      </c>
      <c r="AP1929" s="12">
        <f t="shared" si="242"/>
        <v>561.26509261640967</v>
      </c>
      <c r="AQ1929" s="13">
        <f t="shared" si="243"/>
        <v>4.1575192045659973E-2</v>
      </c>
      <c r="AR1929">
        <v>13500</v>
      </c>
      <c r="AS1929">
        <v>13019.444544649041</v>
      </c>
      <c r="AT1929" s="14">
        <f t="shared" si="244"/>
        <v>480.55545535095916</v>
      </c>
      <c r="AU1929" s="15">
        <f t="shared" si="245"/>
        <v>3.5596700396367344E-2</v>
      </c>
      <c r="AV1929">
        <v>13500</v>
      </c>
      <c r="AW1929">
        <v>13154.72032520325</v>
      </c>
      <c r="AX1929" s="16">
        <f t="shared" si="246"/>
        <v>345.27967479674953</v>
      </c>
      <c r="AY1929" s="17">
        <f t="shared" si="247"/>
        <v>2.5576272207166632E-2</v>
      </c>
    </row>
    <row r="1930" spans="1:51" x14ac:dyDescent="0.25">
      <c r="A1930" t="s">
        <v>54</v>
      </c>
      <c r="B1930" t="s">
        <v>148</v>
      </c>
      <c r="C1930">
        <v>2000</v>
      </c>
      <c r="D1930">
        <v>164371</v>
      </c>
      <c r="E1930">
        <v>2016</v>
      </c>
      <c r="F1930" t="s">
        <v>340</v>
      </c>
      <c r="G1930" t="s">
        <v>341</v>
      </c>
      <c r="H1930" t="s">
        <v>733</v>
      </c>
      <c r="J1930">
        <v>4</v>
      </c>
      <c r="K1930" t="s">
        <v>59</v>
      </c>
      <c r="L1930">
        <v>4</v>
      </c>
      <c r="M1930" t="s">
        <v>45</v>
      </c>
      <c r="N1930">
        <v>2</v>
      </c>
      <c r="O1930" t="s">
        <v>60</v>
      </c>
      <c r="R1930" t="s">
        <v>440</v>
      </c>
      <c r="T1930">
        <v>145</v>
      </c>
      <c r="U1930" t="s">
        <v>63</v>
      </c>
      <c r="V1930" t="s">
        <v>64</v>
      </c>
      <c r="W1930" t="s">
        <v>734</v>
      </c>
      <c r="X1930" t="s">
        <v>65</v>
      </c>
      <c r="Y1930" t="s">
        <v>282</v>
      </c>
      <c r="AA1930">
        <v>0</v>
      </c>
      <c r="AB1930" t="s">
        <v>51</v>
      </c>
      <c r="AC1930" t="s">
        <v>559</v>
      </c>
      <c r="AD1930">
        <v>1</v>
      </c>
      <c r="AE1930">
        <v>1</v>
      </c>
      <c r="AF1930">
        <v>1</v>
      </c>
      <c r="AG1930">
        <v>2026</v>
      </c>
      <c r="AH1930">
        <v>20251230</v>
      </c>
      <c r="AI1930" t="s">
        <v>3573</v>
      </c>
      <c r="AJ1930">
        <v>2000</v>
      </c>
      <c r="AK1930">
        <v>1608.5185546875</v>
      </c>
      <c r="AL1930" s="10">
        <f t="shared" si="240"/>
        <v>391.4814453125</v>
      </c>
      <c r="AM1930" s="11">
        <f t="shared" si="241"/>
        <v>0.19574072265625</v>
      </c>
      <c r="AN1930">
        <v>2000</v>
      </c>
      <c r="AO1930">
        <v>1595.1007609731521</v>
      </c>
      <c r="AP1930" s="12">
        <f t="shared" si="242"/>
        <v>404.89923902684791</v>
      </c>
      <c r="AQ1930" s="13">
        <f t="shared" si="243"/>
        <v>0.20244961951342397</v>
      </c>
      <c r="AR1930">
        <v>2000</v>
      </c>
      <c r="AS1930">
        <v>1637.293033855927</v>
      </c>
      <c r="AT1930" s="14">
        <f t="shared" si="244"/>
        <v>362.70696614407302</v>
      </c>
      <c r="AU1930" s="15">
        <f t="shared" si="245"/>
        <v>0.1813534830720365</v>
      </c>
      <c r="AV1930">
        <v>2000</v>
      </c>
      <c r="AW1930">
        <v>1608.452380952381</v>
      </c>
      <c r="AX1930" s="16">
        <f t="shared" si="246"/>
        <v>391.54761904761904</v>
      </c>
      <c r="AY1930" s="17">
        <f t="shared" si="247"/>
        <v>0.19577380952380952</v>
      </c>
    </row>
    <row r="1931" spans="1:51" x14ac:dyDescent="0.25">
      <c r="A1931" t="s">
        <v>106</v>
      </c>
      <c r="B1931" t="s">
        <v>107</v>
      </c>
      <c r="C1931">
        <v>4500</v>
      </c>
      <c r="D1931">
        <v>114527</v>
      </c>
      <c r="E1931">
        <v>2018</v>
      </c>
      <c r="F1931" t="s">
        <v>397</v>
      </c>
      <c r="G1931" t="s">
        <v>465</v>
      </c>
      <c r="H1931" t="s">
        <v>883</v>
      </c>
      <c r="J1931">
        <v>4</v>
      </c>
      <c r="K1931" t="s">
        <v>75</v>
      </c>
      <c r="L1931">
        <v>4</v>
      </c>
      <c r="M1931" t="s">
        <v>45</v>
      </c>
      <c r="N1931">
        <v>1.5</v>
      </c>
      <c r="O1931" t="s">
        <v>60</v>
      </c>
      <c r="R1931" t="s">
        <v>61</v>
      </c>
      <c r="S1931" t="s">
        <v>151</v>
      </c>
      <c r="T1931">
        <v>192</v>
      </c>
      <c r="U1931" t="s">
        <v>63</v>
      </c>
      <c r="V1931" t="s">
        <v>64</v>
      </c>
      <c r="W1931" t="s">
        <v>764</v>
      </c>
      <c r="X1931" t="s">
        <v>49</v>
      </c>
      <c r="Y1931" t="s">
        <v>82</v>
      </c>
      <c r="Z1931">
        <v>29970</v>
      </c>
      <c r="AA1931">
        <v>0</v>
      </c>
      <c r="AB1931" t="s">
        <v>51</v>
      </c>
      <c r="AC1931" t="s">
        <v>67</v>
      </c>
      <c r="AD1931">
        <v>1</v>
      </c>
      <c r="AE1931">
        <v>1</v>
      </c>
      <c r="AF1931">
        <v>1</v>
      </c>
      <c r="AG1931">
        <v>2026</v>
      </c>
      <c r="AH1931">
        <v>20260102</v>
      </c>
      <c r="AI1931" t="s">
        <v>3574</v>
      </c>
      <c r="AJ1931">
        <v>4500</v>
      </c>
      <c r="AK1931">
        <v>10946.5078125</v>
      </c>
      <c r="AL1931" s="10">
        <f t="shared" si="240"/>
        <v>6446.5078125</v>
      </c>
      <c r="AM1931" s="11">
        <f t="shared" si="241"/>
        <v>1.4325572916666667</v>
      </c>
      <c r="AN1931">
        <v>4500</v>
      </c>
      <c r="AO1931">
        <v>10292.903825788329</v>
      </c>
      <c r="AP1931" s="12">
        <f t="shared" si="242"/>
        <v>5792.9038257883294</v>
      </c>
      <c r="AQ1931" s="13">
        <f t="shared" si="243"/>
        <v>1.2873119612862953</v>
      </c>
      <c r="AR1931">
        <v>4500</v>
      </c>
      <c r="AS1931">
        <v>11048.274341252079</v>
      </c>
      <c r="AT1931" s="14">
        <f t="shared" si="244"/>
        <v>6548.2743412520795</v>
      </c>
      <c r="AU1931" s="15">
        <f t="shared" si="245"/>
        <v>1.4551720758337954</v>
      </c>
      <c r="AV1931">
        <v>4500</v>
      </c>
      <c r="AW1931">
        <v>10935.3125</v>
      </c>
      <c r="AX1931" s="16">
        <f t="shared" si="246"/>
        <v>6435.3125</v>
      </c>
      <c r="AY1931" s="17">
        <f t="shared" si="247"/>
        <v>1.4300694444444444</v>
      </c>
    </row>
    <row r="1932" spans="1:51" x14ac:dyDescent="0.25">
      <c r="A1932" t="s">
        <v>39</v>
      </c>
      <c r="B1932" t="s">
        <v>355</v>
      </c>
      <c r="C1932">
        <v>2700</v>
      </c>
      <c r="D1932">
        <v>134905</v>
      </c>
      <c r="E1932">
        <v>2016</v>
      </c>
      <c r="F1932" t="s">
        <v>336</v>
      </c>
      <c r="G1932" t="s">
        <v>337</v>
      </c>
      <c r="H1932" t="s">
        <v>3575</v>
      </c>
      <c r="J1932">
        <v>4</v>
      </c>
      <c r="K1932" t="s">
        <v>118</v>
      </c>
      <c r="L1932">
        <v>4</v>
      </c>
      <c r="M1932" t="s">
        <v>45</v>
      </c>
      <c r="N1932">
        <v>2.4000000953674321</v>
      </c>
      <c r="O1932" t="s">
        <v>76</v>
      </c>
      <c r="P1932" t="s">
        <v>46</v>
      </c>
      <c r="Q1932">
        <v>4</v>
      </c>
      <c r="R1932" t="s">
        <v>47</v>
      </c>
      <c r="S1932" t="s">
        <v>78</v>
      </c>
      <c r="U1932" t="s">
        <v>63</v>
      </c>
      <c r="W1932" t="s">
        <v>713</v>
      </c>
      <c r="X1932" t="s">
        <v>49</v>
      </c>
      <c r="Y1932" t="s">
        <v>50</v>
      </c>
      <c r="AA1932">
        <v>0</v>
      </c>
      <c r="AB1932" t="s">
        <v>51</v>
      </c>
      <c r="AC1932" t="s">
        <v>52</v>
      </c>
      <c r="AD1932">
        <v>1</v>
      </c>
      <c r="AE1932">
        <v>1</v>
      </c>
      <c r="AF1932">
        <v>1</v>
      </c>
      <c r="AG1932">
        <v>2026</v>
      </c>
      <c r="AH1932">
        <v>20251230</v>
      </c>
      <c r="AI1932" t="s">
        <v>3576</v>
      </c>
      <c r="AJ1932">
        <v>2700</v>
      </c>
      <c r="AK1932">
        <v>3520.274658203125</v>
      </c>
      <c r="AL1932" s="10">
        <f t="shared" si="240"/>
        <v>820.274658203125</v>
      </c>
      <c r="AM1932" s="11">
        <f t="shared" si="241"/>
        <v>0.30380542896412038</v>
      </c>
      <c r="AN1932">
        <v>2700</v>
      </c>
      <c r="AO1932">
        <v>3508.4613699189308</v>
      </c>
      <c r="AP1932" s="12">
        <f t="shared" si="242"/>
        <v>808.46136991893081</v>
      </c>
      <c r="AQ1932" s="13">
        <f t="shared" si="243"/>
        <v>0.29943013700701143</v>
      </c>
      <c r="AR1932">
        <v>2700</v>
      </c>
      <c r="AS1932">
        <v>3426.1083975717652</v>
      </c>
      <c r="AT1932" s="14">
        <f t="shared" si="244"/>
        <v>726.10839757176518</v>
      </c>
      <c r="AU1932" s="15">
        <f t="shared" si="245"/>
        <v>0.26892903613769081</v>
      </c>
      <c r="AV1932">
        <v>2700</v>
      </c>
      <c r="AW1932">
        <v>3611.5447858070102</v>
      </c>
      <c r="AX1932" s="16">
        <f t="shared" si="246"/>
        <v>911.54478580701016</v>
      </c>
      <c r="AY1932" s="17">
        <f t="shared" si="247"/>
        <v>0.3376091799285223</v>
      </c>
    </row>
    <row r="1933" spans="1:51" x14ac:dyDescent="0.25">
      <c r="A1933" t="s">
        <v>69</v>
      </c>
      <c r="B1933" t="s">
        <v>70</v>
      </c>
      <c r="C1933">
        <v>12600</v>
      </c>
      <c r="D1933">
        <v>111086</v>
      </c>
      <c r="E1933">
        <v>2015</v>
      </c>
      <c r="F1933" t="s">
        <v>71</v>
      </c>
      <c r="G1933" t="s">
        <v>72</v>
      </c>
      <c r="H1933" t="s">
        <v>73</v>
      </c>
      <c r="I1933" t="s">
        <v>150</v>
      </c>
      <c r="J1933">
        <v>8</v>
      </c>
      <c r="K1933" t="s">
        <v>59</v>
      </c>
      <c r="L1933">
        <v>4</v>
      </c>
      <c r="M1933" t="s">
        <v>45</v>
      </c>
      <c r="N1933">
        <v>5.3000001907348633</v>
      </c>
      <c r="O1933" t="s">
        <v>76</v>
      </c>
      <c r="P1933" t="s">
        <v>46</v>
      </c>
      <c r="R1933" t="s">
        <v>77</v>
      </c>
      <c r="S1933" t="s">
        <v>78</v>
      </c>
      <c r="U1933" t="s">
        <v>63</v>
      </c>
      <c r="W1933" t="s">
        <v>529</v>
      </c>
      <c r="X1933" t="s">
        <v>136</v>
      </c>
      <c r="Y1933" t="s">
        <v>82</v>
      </c>
      <c r="AA1933">
        <v>0</v>
      </c>
      <c r="AB1933" t="s">
        <v>51</v>
      </c>
      <c r="AC1933" t="s">
        <v>83</v>
      </c>
      <c r="AD1933">
        <v>1</v>
      </c>
      <c r="AE1933">
        <v>1</v>
      </c>
      <c r="AF1933">
        <v>1</v>
      </c>
      <c r="AG1933">
        <v>2026</v>
      </c>
      <c r="AH1933">
        <v>20251230</v>
      </c>
      <c r="AI1933" t="s">
        <v>3577</v>
      </c>
      <c r="AJ1933">
        <v>12600</v>
      </c>
      <c r="AK1933">
        <v>10348.4833984375</v>
      </c>
      <c r="AL1933" s="10">
        <f t="shared" si="240"/>
        <v>2251.5166015625</v>
      </c>
      <c r="AM1933" s="11">
        <f t="shared" si="241"/>
        <v>0.1786917937748016</v>
      </c>
      <c r="AN1933">
        <v>12600</v>
      </c>
      <c r="AO1933">
        <v>10937.40325854022</v>
      </c>
      <c r="AP1933" s="12">
        <f t="shared" si="242"/>
        <v>1662.5967414597799</v>
      </c>
      <c r="AQ1933" s="13">
        <f t="shared" si="243"/>
        <v>0.13195212233807777</v>
      </c>
      <c r="AR1933">
        <v>12600</v>
      </c>
      <c r="AS1933">
        <v>11059.50291501293</v>
      </c>
      <c r="AT1933" s="14">
        <f t="shared" si="244"/>
        <v>1540.4970849870697</v>
      </c>
      <c r="AU1933" s="15">
        <f t="shared" si="245"/>
        <v>0.1222616734116722</v>
      </c>
      <c r="AV1933">
        <v>12600</v>
      </c>
      <c r="AW1933">
        <v>10630.706556333551</v>
      </c>
      <c r="AX1933" s="16">
        <f t="shared" si="246"/>
        <v>1969.2934436664491</v>
      </c>
      <c r="AY1933" s="17">
        <f t="shared" si="247"/>
        <v>0.15629313044971818</v>
      </c>
    </row>
    <row r="1934" spans="1:51" x14ac:dyDescent="0.25">
      <c r="A1934" t="s">
        <v>106</v>
      </c>
      <c r="B1934" t="s">
        <v>215</v>
      </c>
      <c r="C1934">
        <v>400</v>
      </c>
      <c r="D1934">
        <v>176958</v>
      </c>
      <c r="E1934">
        <v>2013</v>
      </c>
      <c r="F1934" t="s">
        <v>71</v>
      </c>
      <c r="G1934" t="s">
        <v>123</v>
      </c>
      <c r="H1934" t="s">
        <v>778</v>
      </c>
      <c r="J1934">
        <v>4</v>
      </c>
      <c r="K1934" t="s">
        <v>75</v>
      </c>
      <c r="L1934">
        <v>4</v>
      </c>
      <c r="M1934" t="s">
        <v>45</v>
      </c>
      <c r="N1934">
        <v>2.4000000953674321</v>
      </c>
      <c r="O1934" t="s">
        <v>60</v>
      </c>
      <c r="P1934" t="s">
        <v>161</v>
      </c>
      <c r="R1934" t="s">
        <v>47</v>
      </c>
      <c r="S1934" t="s">
        <v>62</v>
      </c>
      <c r="U1934" t="s">
        <v>63</v>
      </c>
      <c r="W1934" t="s">
        <v>493</v>
      </c>
      <c r="X1934" t="s">
        <v>49</v>
      </c>
      <c r="Y1934" t="s">
        <v>125</v>
      </c>
      <c r="AA1934">
        <v>0</v>
      </c>
      <c r="AB1934" t="s">
        <v>51</v>
      </c>
      <c r="AC1934" t="s">
        <v>52</v>
      </c>
      <c r="AD1934">
        <v>1</v>
      </c>
      <c r="AE1934">
        <v>1</v>
      </c>
      <c r="AF1934">
        <v>1</v>
      </c>
      <c r="AG1934">
        <v>2026</v>
      </c>
      <c r="AH1934">
        <v>20260102</v>
      </c>
      <c r="AI1934" t="s">
        <v>3578</v>
      </c>
      <c r="AJ1934">
        <v>400</v>
      </c>
      <c r="AK1934">
        <v>781.33941650390625</v>
      </c>
      <c r="AL1934" s="10">
        <f t="shared" si="240"/>
        <v>381.33941650390625</v>
      </c>
      <c r="AM1934" s="11">
        <f t="shared" si="241"/>
        <v>0.95334854125976565</v>
      </c>
      <c r="AN1934">
        <v>400</v>
      </c>
      <c r="AO1934">
        <v>788.83427119805856</v>
      </c>
      <c r="AP1934" s="12">
        <f t="shared" si="242"/>
        <v>388.83427119805856</v>
      </c>
      <c r="AQ1934" s="13">
        <f t="shared" si="243"/>
        <v>0.97208567799514645</v>
      </c>
      <c r="AR1934">
        <v>400</v>
      </c>
      <c r="AS1934">
        <v>799.62075904960454</v>
      </c>
      <c r="AT1934" s="14">
        <f t="shared" si="244"/>
        <v>399.62075904960454</v>
      </c>
      <c r="AU1934" s="15">
        <f t="shared" si="245"/>
        <v>0.99905189762401136</v>
      </c>
      <c r="AV1934">
        <v>400</v>
      </c>
      <c r="AW1934">
        <v>808.80816831683171</v>
      </c>
      <c r="AX1934" s="16">
        <f t="shared" si="246"/>
        <v>408.80816831683171</v>
      </c>
      <c r="AY1934" s="17">
        <f t="shared" si="247"/>
        <v>1.0220204207920793</v>
      </c>
    </row>
    <row r="1935" spans="1:51" x14ac:dyDescent="0.25">
      <c r="A1935" t="s">
        <v>106</v>
      </c>
      <c r="B1935" t="s">
        <v>107</v>
      </c>
      <c r="C1935">
        <v>17900</v>
      </c>
      <c r="D1935">
        <v>55047</v>
      </c>
      <c r="E1935">
        <v>2023</v>
      </c>
      <c r="F1935" t="s">
        <v>182</v>
      </c>
      <c r="G1935" t="s">
        <v>304</v>
      </c>
      <c r="H1935" t="s">
        <v>362</v>
      </c>
      <c r="J1935">
        <v>3</v>
      </c>
      <c r="K1935" t="s">
        <v>44</v>
      </c>
      <c r="L1935">
        <v>4</v>
      </c>
      <c r="M1935" t="s">
        <v>45</v>
      </c>
      <c r="N1935">
        <v>1.5</v>
      </c>
      <c r="O1935" t="s">
        <v>60</v>
      </c>
      <c r="R1935" t="s">
        <v>47</v>
      </c>
      <c r="S1935" t="s">
        <v>151</v>
      </c>
      <c r="U1935" t="s">
        <v>63</v>
      </c>
      <c r="V1935" t="s">
        <v>64</v>
      </c>
      <c r="X1935" t="s">
        <v>49</v>
      </c>
      <c r="Y1935" t="s">
        <v>82</v>
      </c>
      <c r="AA1935">
        <v>0</v>
      </c>
      <c r="AB1935" t="s">
        <v>51</v>
      </c>
      <c r="AC1935" t="s">
        <v>52</v>
      </c>
      <c r="AD1935">
        <v>1</v>
      </c>
      <c r="AE1935">
        <v>1</v>
      </c>
      <c r="AF1935">
        <v>1</v>
      </c>
      <c r="AG1935">
        <v>2026</v>
      </c>
      <c r="AH1935">
        <v>20260102</v>
      </c>
      <c r="AI1935" t="s">
        <v>3579</v>
      </c>
      <c r="AJ1935">
        <v>17900</v>
      </c>
      <c r="AK1935">
        <v>15792.6484375</v>
      </c>
      <c r="AL1935" s="10">
        <f t="shared" si="240"/>
        <v>2107.3515625</v>
      </c>
      <c r="AM1935" s="11">
        <f t="shared" si="241"/>
        <v>0.1177291375698324</v>
      </c>
      <c r="AN1935">
        <v>17900</v>
      </c>
      <c r="AO1935">
        <v>14808.26824385607</v>
      </c>
      <c r="AP1935" s="12">
        <f t="shared" si="242"/>
        <v>3091.7317561439304</v>
      </c>
      <c r="AQ1935" s="13">
        <f t="shared" si="243"/>
        <v>0.17272244447731455</v>
      </c>
      <c r="AR1935">
        <v>17900</v>
      </c>
      <c r="AS1935">
        <v>16629.771775618239</v>
      </c>
      <c r="AT1935" s="14">
        <f t="shared" si="244"/>
        <v>1270.2282243817608</v>
      </c>
      <c r="AU1935" s="15">
        <f t="shared" si="245"/>
        <v>7.0962470635852565E-2</v>
      </c>
      <c r="AV1935">
        <v>17900</v>
      </c>
      <c r="AW1935">
        <v>15728.754980079681</v>
      </c>
      <c r="AX1935" s="16">
        <f t="shared" si="246"/>
        <v>2171.2450199203195</v>
      </c>
      <c r="AY1935" s="17">
        <f t="shared" si="247"/>
        <v>0.12129860446482231</v>
      </c>
    </row>
    <row r="1936" spans="1:51" x14ac:dyDescent="0.25">
      <c r="A1936" t="s">
        <v>39</v>
      </c>
      <c r="B1936" t="s">
        <v>122</v>
      </c>
      <c r="C1936">
        <v>8500</v>
      </c>
      <c r="D1936">
        <v>137679</v>
      </c>
      <c r="E1936">
        <v>2012</v>
      </c>
      <c r="F1936" t="s">
        <v>349</v>
      </c>
      <c r="G1936" t="s">
        <v>3580</v>
      </c>
      <c r="I1936" t="s">
        <v>591</v>
      </c>
      <c r="J1936">
        <v>6</v>
      </c>
      <c r="K1936" t="s">
        <v>75</v>
      </c>
      <c r="L1936">
        <v>4</v>
      </c>
      <c r="M1936" t="s">
        <v>240</v>
      </c>
      <c r="N1936">
        <v>6.6999998092651367</v>
      </c>
      <c r="O1936" t="s">
        <v>119</v>
      </c>
      <c r="P1936" t="s">
        <v>46</v>
      </c>
      <c r="Q1936">
        <v>2</v>
      </c>
      <c r="R1936" t="s">
        <v>533</v>
      </c>
      <c r="S1936" t="s">
        <v>151</v>
      </c>
      <c r="U1936" t="s">
        <v>272</v>
      </c>
      <c r="X1936" t="s">
        <v>593</v>
      </c>
      <c r="Y1936" t="s">
        <v>66</v>
      </c>
      <c r="AA1936">
        <v>0</v>
      </c>
      <c r="AB1936" t="s">
        <v>51</v>
      </c>
      <c r="AC1936" t="s">
        <v>594</v>
      </c>
      <c r="AD1936">
        <v>1</v>
      </c>
      <c r="AE1936">
        <v>1</v>
      </c>
      <c r="AF1936">
        <v>1</v>
      </c>
      <c r="AG1936">
        <v>2026</v>
      </c>
      <c r="AH1936">
        <v>20251230</v>
      </c>
      <c r="AI1936" t="s">
        <v>3581</v>
      </c>
      <c r="AJ1936">
        <v>8500</v>
      </c>
      <c r="AK1936">
        <v>15062.0478515625</v>
      </c>
      <c r="AL1936" s="10">
        <f t="shared" si="240"/>
        <v>6562.0478515625</v>
      </c>
      <c r="AM1936" s="11">
        <f t="shared" si="241"/>
        <v>0.77200562959558827</v>
      </c>
      <c r="AN1936">
        <v>8500</v>
      </c>
      <c r="AO1936">
        <v>10164.513204076529</v>
      </c>
      <c r="AP1936" s="12">
        <f t="shared" si="242"/>
        <v>1664.5132040765293</v>
      </c>
      <c r="AQ1936" s="13">
        <f t="shared" si="243"/>
        <v>0.19582508283253286</v>
      </c>
      <c r="AR1936">
        <v>8500</v>
      </c>
      <c r="AS1936">
        <v>11034.58786913792</v>
      </c>
      <c r="AT1936" s="14">
        <f t="shared" si="244"/>
        <v>2534.5878691379203</v>
      </c>
      <c r="AU1936" s="15">
        <f t="shared" si="245"/>
        <v>0.29818680813387299</v>
      </c>
      <c r="AV1936">
        <v>8500</v>
      </c>
      <c r="AW1936">
        <v>14441.38730853392</v>
      </c>
      <c r="AX1936" s="16">
        <f t="shared" si="246"/>
        <v>5941.3873085339201</v>
      </c>
      <c r="AY1936" s="17">
        <f t="shared" si="247"/>
        <v>0.6989867421804612</v>
      </c>
    </row>
    <row r="1937" spans="1:51" x14ac:dyDescent="0.25">
      <c r="A1937" t="s">
        <v>39</v>
      </c>
      <c r="B1937" t="s">
        <v>307</v>
      </c>
      <c r="C1937">
        <v>9500</v>
      </c>
      <c r="D1937">
        <v>67325</v>
      </c>
      <c r="E1937">
        <v>2016</v>
      </c>
      <c r="F1937" t="s">
        <v>995</v>
      </c>
      <c r="G1937" t="s">
        <v>1027</v>
      </c>
      <c r="H1937" t="s">
        <v>1028</v>
      </c>
      <c r="J1937">
        <v>6</v>
      </c>
      <c r="K1937" t="s">
        <v>111</v>
      </c>
      <c r="L1937">
        <v>4</v>
      </c>
      <c r="M1937" t="s">
        <v>45</v>
      </c>
      <c r="N1937">
        <v>3</v>
      </c>
      <c r="O1937" t="s">
        <v>76</v>
      </c>
      <c r="P1937" t="s">
        <v>46</v>
      </c>
      <c r="Q1937">
        <v>4</v>
      </c>
      <c r="R1937" t="s">
        <v>47</v>
      </c>
      <c r="T1937">
        <v>380</v>
      </c>
      <c r="U1937" t="s">
        <v>63</v>
      </c>
      <c r="V1937" t="s">
        <v>79</v>
      </c>
      <c r="W1937" t="s">
        <v>3582</v>
      </c>
      <c r="X1937" t="s">
        <v>97</v>
      </c>
      <c r="Y1937" t="s">
        <v>1098</v>
      </c>
      <c r="AA1937">
        <v>0</v>
      </c>
      <c r="AB1937" t="s">
        <v>51</v>
      </c>
      <c r="AC1937" t="s">
        <v>52</v>
      </c>
      <c r="AD1937">
        <v>1</v>
      </c>
      <c r="AE1937">
        <v>1</v>
      </c>
      <c r="AF1937">
        <v>1</v>
      </c>
      <c r="AG1937">
        <v>2026</v>
      </c>
      <c r="AH1937">
        <v>20251231</v>
      </c>
      <c r="AI1937" t="s">
        <v>3583</v>
      </c>
      <c r="AJ1937">
        <v>9500</v>
      </c>
      <c r="AK1937">
        <v>16053.7900390625</v>
      </c>
      <c r="AL1937" s="10">
        <f t="shared" si="240"/>
        <v>6553.7900390625</v>
      </c>
      <c r="AM1937" s="11">
        <f t="shared" si="241"/>
        <v>0.68987263569078949</v>
      </c>
      <c r="AN1937">
        <v>9500</v>
      </c>
      <c r="AO1937">
        <v>13849.141886385851</v>
      </c>
      <c r="AP1937" s="12">
        <f t="shared" si="242"/>
        <v>4349.1418863858507</v>
      </c>
      <c r="AQ1937" s="13">
        <f t="shared" si="243"/>
        <v>0.45780440909324743</v>
      </c>
      <c r="AR1937">
        <v>9500</v>
      </c>
      <c r="AS1937">
        <v>14645.880769383841</v>
      </c>
      <c r="AT1937" s="14">
        <f t="shared" si="244"/>
        <v>5145.8807693838407</v>
      </c>
      <c r="AU1937" s="15">
        <f t="shared" si="245"/>
        <v>0.5416716599351411</v>
      </c>
      <c r="AV1937">
        <v>9500</v>
      </c>
      <c r="AW1937">
        <v>15782.937768240339</v>
      </c>
      <c r="AX1937" s="16">
        <f t="shared" si="246"/>
        <v>6282.9377682403392</v>
      </c>
      <c r="AY1937" s="17">
        <f t="shared" si="247"/>
        <v>0.66136187034108829</v>
      </c>
    </row>
    <row r="1938" spans="1:51" x14ac:dyDescent="0.25">
      <c r="A1938" t="s">
        <v>106</v>
      </c>
      <c r="B1938" t="s">
        <v>107</v>
      </c>
      <c r="C1938">
        <v>1100</v>
      </c>
      <c r="D1938">
        <v>149807</v>
      </c>
      <c r="E1938">
        <v>2013</v>
      </c>
      <c r="F1938" t="s">
        <v>522</v>
      </c>
      <c r="G1938" t="s">
        <v>3584</v>
      </c>
      <c r="J1938">
        <v>6</v>
      </c>
      <c r="K1938" t="s">
        <v>338</v>
      </c>
      <c r="L1938">
        <v>4</v>
      </c>
      <c r="M1938" t="s">
        <v>45</v>
      </c>
      <c r="N1938">
        <v>3.5</v>
      </c>
      <c r="O1938" t="s">
        <v>60</v>
      </c>
      <c r="R1938" t="s">
        <v>305</v>
      </c>
      <c r="S1938" t="s">
        <v>151</v>
      </c>
      <c r="U1938" t="s">
        <v>63</v>
      </c>
      <c r="X1938" t="s">
        <v>112</v>
      </c>
      <c r="Y1938" t="s">
        <v>82</v>
      </c>
      <c r="AA1938">
        <v>0</v>
      </c>
      <c r="AB1938" t="s">
        <v>51</v>
      </c>
      <c r="AC1938" t="s">
        <v>52</v>
      </c>
      <c r="AD1938">
        <v>1</v>
      </c>
      <c r="AE1938">
        <v>1</v>
      </c>
      <c r="AF1938">
        <v>1</v>
      </c>
      <c r="AG1938">
        <v>2026</v>
      </c>
      <c r="AH1938">
        <v>20260102</v>
      </c>
      <c r="AI1938" t="s">
        <v>3585</v>
      </c>
      <c r="AJ1938">
        <v>1100</v>
      </c>
      <c r="AK1938">
        <v>2938.830810546875</v>
      </c>
      <c r="AL1938" s="10">
        <f t="shared" si="240"/>
        <v>1838.830810546875</v>
      </c>
      <c r="AM1938" s="11">
        <f t="shared" si="241"/>
        <v>1.6716643732244318</v>
      </c>
      <c r="AN1938">
        <v>1100</v>
      </c>
      <c r="AO1938">
        <v>2880.382019203149</v>
      </c>
      <c r="AP1938" s="12">
        <f t="shared" si="242"/>
        <v>1780.382019203149</v>
      </c>
      <c r="AQ1938" s="13">
        <f t="shared" si="243"/>
        <v>1.618529108366499</v>
      </c>
      <c r="AR1938">
        <v>1100</v>
      </c>
      <c r="AS1938">
        <v>3026.1505635102999</v>
      </c>
      <c r="AT1938" s="14">
        <f t="shared" si="244"/>
        <v>1926.1505635102999</v>
      </c>
      <c r="AU1938" s="15">
        <f t="shared" si="245"/>
        <v>1.7510459668275453</v>
      </c>
      <c r="AV1938">
        <v>1100</v>
      </c>
      <c r="AW1938">
        <v>2952.281524926686</v>
      </c>
      <c r="AX1938" s="16">
        <f t="shared" si="246"/>
        <v>1852.281524926686</v>
      </c>
      <c r="AY1938" s="17">
        <f t="shared" si="247"/>
        <v>1.6838922953878963</v>
      </c>
    </row>
    <row r="1939" spans="1:51" x14ac:dyDescent="0.25">
      <c r="A1939" t="s">
        <v>106</v>
      </c>
      <c r="B1939" t="s">
        <v>107</v>
      </c>
      <c r="C1939">
        <v>2300</v>
      </c>
      <c r="D1939">
        <v>119131</v>
      </c>
      <c r="E1939">
        <v>2015</v>
      </c>
      <c r="F1939" t="s">
        <v>329</v>
      </c>
      <c r="G1939" t="s">
        <v>3586</v>
      </c>
      <c r="H1939" t="s">
        <v>3586</v>
      </c>
      <c r="J1939">
        <v>4</v>
      </c>
      <c r="K1939" t="s">
        <v>111</v>
      </c>
      <c r="L1939">
        <v>4</v>
      </c>
      <c r="M1939" t="s">
        <v>45</v>
      </c>
      <c r="N1939">
        <v>2</v>
      </c>
      <c r="O1939" t="s">
        <v>119</v>
      </c>
      <c r="R1939" t="s">
        <v>61</v>
      </c>
      <c r="S1939" t="s">
        <v>423</v>
      </c>
      <c r="T1939">
        <v>240</v>
      </c>
      <c r="U1939" t="s">
        <v>63</v>
      </c>
      <c r="V1939" t="s">
        <v>64</v>
      </c>
      <c r="W1939" t="s">
        <v>562</v>
      </c>
      <c r="X1939" t="s">
        <v>65</v>
      </c>
      <c r="Y1939" t="s">
        <v>333</v>
      </c>
      <c r="AA1939">
        <v>0</v>
      </c>
      <c r="AB1939" t="s">
        <v>51</v>
      </c>
      <c r="AC1939" t="s">
        <v>67</v>
      </c>
      <c r="AD1939">
        <v>1</v>
      </c>
      <c r="AE1939">
        <v>1</v>
      </c>
      <c r="AF1939">
        <v>1</v>
      </c>
      <c r="AG1939">
        <v>2026</v>
      </c>
      <c r="AH1939">
        <v>20260102</v>
      </c>
      <c r="AI1939" t="s">
        <v>3587</v>
      </c>
      <c r="AJ1939">
        <v>2300</v>
      </c>
      <c r="AK1939">
        <v>2581.7421875</v>
      </c>
      <c r="AL1939" s="10">
        <f t="shared" si="240"/>
        <v>281.7421875</v>
      </c>
      <c r="AM1939" s="11">
        <f t="shared" si="241"/>
        <v>0.12249660326086957</v>
      </c>
      <c r="AN1939">
        <v>2300</v>
      </c>
      <c r="AO1939">
        <v>3131.1598938375978</v>
      </c>
      <c r="AP1939" s="12">
        <f t="shared" si="242"/>
        <v>831.15989383759779</v>
      </c>
      <c r="AQ1939" s="13">
        <f t="shared" si="243"/>
        <v>0.36137386688591211</v>
      </c>
      <c r="AR1939">
        <v>2300</v>
      </c>
      <c r="AS1939">
        <v>3390.22730282877</v>
      </c>
      <c r="AT1939" s="14">
        <f t="shared" si="244"/>
        <v>1090.22730282877</v>
      </c>
      <c r="AU1939" s="15">
        <f t="shared" si="245"/>
        <v>0.47401187079511742</v>
      </c>
      <c r="AV1939">
        <v>2300</v>
      </c>
      <c r="AW1939">
        <v>2673.91847826087</v>
      </c>
      <c r="AX1939" s="16">
        <f t="shared" si="246"/>
        <v>373.91847826086996</v>
      </c>
      <c r="AY1939" s="17">
        <f t="shared" si="247"/>
        <v>0.16257325141776954</v>
      </c>
    </row>
    <row r="1940" spans="1:51" x14ac:dyDescent="0.25">
      <c r="A1940" t="s">
        <v>69</v>
      </c>
      <c r="B1940" t="s">
        <v>85</v>
      </c>
      <c r="C1940">
        <v>1000</v>
      </c>
      <c r="D1940">
        <v>138185</v>
      </c>
      <c r="E1940">
        <v>2015</v>
      </c>
      <c r="F1940" t="s">
        <v>56</v>
      </c>
      <c r="G1940" t="s">
        <v>849</v>
      </c>
      <c r="H1940" t="s">
        <v>58</v>
      </c>
      <c r="J1940">
        <v>4</v>
      </c>
      <c r="K1940" t="s">
        <v>44</v>
      </c>
      <c r="L1940">
        <v>4</v>
      </c>
      <c r="M1940" t="s">
        <v>45</v>
      </c>
      <c r="N1940">
        <v>2</v>
      </c>
      <c r="O1940" t="s">
        <v>60</v>
      </c>
      <c r="P1940" t="s">
        <v>46</v>
      </c>
      <c r="Q1940">
        <v>3</v>
      </c>
      <c r="R1940" t="s">
        <v>61</v>
      </c>
      <c r="T1940">
        <v>160</v>
      </c>
      <c r="U1940" t="s">
        <v>63</v>
      </c>
      <c r="V1940" t="s">
        <v>64</v>
      </c>
      <c r="X1940" t="s">
        <v>65</v>
      </c>
      <c r="Y1940" t="s">
        <v>82</v>
      </c>
      <c r="AA1940">
        <v>0</v>
      </c>
      <c r="AB1940" t="s">
        <v>51</v>
      </c>
      <c r="AC1940" t="s">
        <v>67</v>
      </c>
      <c r="AD1940">
        <v>1</v>
      </c>
      <c r="AE1940">
        <v>1</v>
      </c>
      <c r="AF1940">
        <v>1</v>
      </c>
      <c r="AG1940">
        <v>2026</v>
      </c>
      <c r="AH1940">
        <v>20251231</v>
      </c>
      <c r="AI1940" t="s">
        <v>3588</v>
      </c>
      <c r="AJ1940">
        <v>1000</v>
      </c>
      <c r="AK1940">
        <v>1482.42626953125</v>
      </c>
      <c r="AL1940" s="10">
        <f t="shared" si="240"/>
        <v>482.42626953125</v>
      </c>
      <c r="AM1940" s="11">
        <f t="shared" si="241"/>
        <v>0.48242626953125001</v>
      </c>
      <c r="AN1940">
        <v>1000</v>
      </c>
      <c r="AO1940">
        <v>1562.524509567573</v>
      </c>
      <c r="AP1940" s="12">
        <f t="shared" si="242"/>
        <v>562.52450956757298</v>
      </c>
      <c r="AQ1940" s="13">
        <f t="shared" si="243"/>
        <v>0.56252450956757294</v>
      </c>
      <c r="AR1940">
        <v>1000</v>
      </c>
      <c r="AS1940">
        <v>1423.143084712623</v>
      </c>
      <c r="AT1940" s="14">
        <f t="shared" si="244"/>
        <v>423.14308471262302</v>
      </c>
      <c r="AU1940" s="15">
        <f t="shared" si="245"/>
        <v>0.42314308471262302</v>
      </c>
      <c r="AV1940">
        <v>1000</v>
      </c>
      <c r="AW1940">
        <v>1526.312129202372</v>
      </c>
      <c r="AX1940" s="16">
        <f t="shared" si="246"/>
        <v>526.31212920237203</v>
      </c>
      <c r="AY1940" s="17">
        <f t="shared" si="247"/>
        <v>0.52631212920237203</v>
      </c>
    </row>
    <row r="1941" spans="1:51" x14ac:dyDescent="0.25">
      <c r="A1941" t="s">
        <v>69</v>
      </c>
      <c r="B1941" t="s">
        <v>85</v>
      </c>
      <c r="C1941">
        <v>17100</v>
      </c>
      <c r="D1941">
        <v>50715</v>
      </c>
      <c r="E1941">
        <v>2024</v>
      </c>
      <c r="F1941" t="s">
        <v>71</v>
      </c>
      <c r="G1941" t="s">
        <v>636</v>
      </c>
      <c r="H1941" t="s">
        <v>3589</v>
      </c>
      <c r="J1941">
        <v>3</v>
      </c>
      <c r="K1941" t="s">
        <v>44</v>
      </c>
      <c r="L1941">
        <v>4</v>
      </c>
      <c r="M1941" t="s">
        <v>45</v>
      </c>
      <c r="N1941">
        <v>1.200000047683716</v>
      </c>
      <c r="O1941" t="s">
        <v>60</v>
      </c>
      <c r="P1941" t="s">
        <v>46</v>
      </c>
      <c r="Q1941">
        <v>4</v>
      </c>
      <c r="R1941" t="s">
        <v>47</v>
      </c>
      <c r="S1941" t="s">
        <v>62</v>
      </c>
      <c r="U1941" t="s">
        <v>63</v>
      </c>
      <c r="V1941" t="s">
        <v>64</v>
      </c>
      <c r="W1941" t="s">
        <v>698</v>
      </c>
      <c r="X1941" t="s">
        <v>49</v>
      </c>
      <c r="Y1941" t="s">
        <v>282</v>
      </c>
      <c r="AA1941">
        <v>0</v>
      </c>
      <c r="AB1941" t="s">
        <v>51</v>
      </c>
      <c r="AC1941" t="s">
        <v>52</v>
      </c>
      <c r="AD1941">
        <v>1</v>
      </c>
      <c r="AE1941">
        <v>1</v>
      </c>
      <c r="AF1941">
        <v>1</v>
      </c>
      <c r="AG1941">
        <v>2026</v>
      </c>
      <c r="AH1941">
        <v>20251231</v>
      </c>
      <c r="AI1941" t="s">
        <v>3590</v>
      </c>
      <c r="AJ1941">
        <v>17100</v>
      </c>
      <c r="AK1941">
        <v>16144.7646484375</v>
      </c>
      <c r="AL1941" s="10">
        <f t="shared" si="240"/>
        <v>955.2353515625</v>
      </c>
      <c r="AM1941" s="11">
        <f t="shared" si="241"/>
        <v>5.5861716465643273E-2</v>
      </c>
      <c r="AN1941">
        <v>17100</v>
      </c>
      <c r="AO1941">
        <v>15452.431344177559</v>
      </c>
      <c r="AP1941" s="12">
        <f t="shared" si="242"/>
        <v>1647.5686558224406</v>
      </c>
      <c r="AQ1941" s="13">
        <f t="shared" si="243"/>
        <v>9.6349044200142731E-2</v>
      </c>
      <c r="AR1941">
        <v>17100</v>
      </c>
      <c r="AS1941">
        <v>14848.575066175559</v>
      </c>
      <c r="AT1941" s="14">
        <f t="shared" si="244"/>
        <v>2251.4249338244408</v>
      </c>
      <c r="AU1941" s="15">
        <f t="shared" si="245"/>
        <v>0.13166227683183865</v>
      </c>
      <c r="AV1941">
        <v>17100</v>
      </c>
      <c r="AW1941">
        <v>16126.124206708981</v>
      </c>
      <c r="AX1941" s="16">
        <f t="shared" si="246"/>
        <v>973.87579329101936</v>
      </c>
      <c r="AY1941" s="17">
        <f t="shared" si="247"/>
        <v>5.6951800777252592E-2</v>
      </c>
    </row>
    <row r="1942" spans="1:51" x14ac:dyDescent="0.25">
      <c r="A1942" t="s">
        <v>54</v>
      </c>
      <c r="B1942" t="s">
        <v>249</v>
      </c>
      <c r="C1942">
        <v>2500</v>
      </c>
      <c r="D1942">
        <v>100429</v>
      </c>
      <c r="E1942">
        <v>2016</v>
      </c>
      <c r="F1942" t="s">
        <v>196</v>
      </c>
      <c r="G1942" t="s">
        <v>197</v>
      </c>
      <c r="H1942" t="s">
        <v>280</v>
      </c>
      <c r="J1942">
        <v>4</v>
      </c>
      <c r="K1942" t="s">
        <v>44</v>
      </c>
      <c r="L1942">
        <v>4</v>
      </c>
      <c r="M1942" t="s">
        <v>45</v>
      </c>
      <c r="N1942">
        <v>2.4000000953674321</v>
      </c>
      <c r="O1942" t="s">
        <v>60</v>
      </c>
      <c r="P1942" t="s">
        <v>46</v>
      </c>
      <c r="R1942" t="s">
        <v>61</v>
      </c>
      <c r="T1942">
        <v>185</v>
      </c>
      <c r="U1942" t="s">
        <v>63</v>
      </c>
      <c r="V1942" t="s">
        <v>64</v>
      </c>
      <c r="W1942" t="s">
        <v>649</v>
      </c>
      <c r="X1942" t="s">
        <v>65</v>
      </c>
      <c r="Y1942" t="s">
        <v>282</v>
      </c>
      <c r="AA1942">
        <v>0</v>
      </c>
      <c r="AB1942" t="s">
        <v>51</v>
      </c>
      <c r="AC1942" t="s">
        <v>67</v>
      </c>
      <c r="AD1942">
        <v>1</v>
      </c>
      <c r="AE1942">
        <v>1</v>
      </c>
      <c r="AF1942">
        <v>1</v>
      </c>
      <c r="AG1942">
        <v>2026</v>
      </c>
      <c r="AH1942">
        <v>20251230</v>
      </c>
      <c r="AI1942" t="s">
        <v>3591</v>
      </c>
      <c r="AJ1942">
        <v>2500</v>
      </c>
      <c r="AK1942">
        <v>4073.59912109375</v>
      </c>
      <c r="AL1942" s="10">
        <f t="shared" si="240"/>
        <v>1573.59912109375</v>
      </c>
      <c r="AM1942" s="11">
        <f t="shared" si="241"/>
        <v>0.6294396484375</v>
      </c>
      <c r="AN1942">
        <v>2500</v>
      </c>
      <c r="AO1942">
        <v>3982.2234569098118</v>
      </c>
      <c r="AP1942" s="12">
        <f t="shared" si="242"/>
        <v>1482.2234569098118</v>
      </c>
      <c r="AQ1942" s="13">
        <f t="shared" si="243"/>
        <v>0.59288938276392478</v>
      </c>
      <c r="AR1942">
        <v>2500</v>
      </c>
      <c r="AS1942">
        <v>4162.8382002358039</v>
      </c>
      <c r="AT1942" s="14">
        <f t="shared" si="244"/>
        <v>1662.8382002358039</v>
      </c>
      <c r="AU1942" s="15">
        <f t="shared" si="245"/>
        <v>0.66513528009432155</v>
      </c>
      <c r="AV1942">
        <v>2500</v>
      </c>
      <c r="AW1942">
        <v>4174.6268829663959</v>
      </c>
      <c r="AX1942" s="16">
        <f t="shared" si="246"/>
        <v>1674.6268829663959</v>
      </c>
      <c r="AY1942" s="17">
        <f t="shared" si="247"/>
        <v>0.6698507531865584</v>
      </c>
    </row>
    <row r="1943" spans="1:51" x14ac:dyDescent="0.25">
      <c r="A1943" t="s">
        <v>54</v>
      </c>
      <c r="B1943" t="s">
        <v>148</v>
      </c>
      <c r="C1943">
        <v>800</v>
      </c>
      <c r="D1943">
        <v>152874</v>
      </c>
      <c r="E1943">
        <v>2013</v>
      </c>
      <c r="F1943" t="s">
        <v>41</v>
      </c>
      <c r="G1943" t="s">
        <v>3470</v>
      </c>
      <c r="H1943" t="s">
        <v>95</v>
      </c>
      <c r="J1943">
        <v>4</v>
      </c>
      <c r="K1943" t="s">
        <v>59</v>
      </c>
      <c r="L1943">
        <v>4</v>
      </c>
      <c r="M1943" t="s">
        <v>45</v>
      </c>
      <c r="N1943">
        <v>2</v>
      </c>
      <c r="O1943" t="s">
        <v>45</v>
      </c>
      <c r="R1943" t="s">
        <v>524</v>
      </c>
      <c r="X1943" t="s">
        <v>65</v>
      </c>
      <c r="Y1943" t="s">
        <v>50</v>
      </c>
      <c r="AA1943">
        <v>0</v>
      </c>
      <c r="AB1943" t="s">
        <v>51</v>
      </c>
      <c r="AC1943" t="s">
        <v>524</v>
      </c>
      <c r="AD1943">
        <v>1</v>
      </c>
      <c r="AE1943">
        <v>1</v>
      </c>
      <c r="AF1943">
        <v>1</v>
      </c>
      <c r="AG1943">
        <v>2026</v>
      </c>
      <c r="AH1943">
        <v>20251230</v>
      </c>
      <c r="AI1943" t="s">
        <v>3592</v>
      </c>
      <c r="AJ1943">
        <v>800</v>
      </c>
      <c r="AK1943">
        <v>2130.95458984375</v>
      </c>
      <c r="AL1943" s="10">
        <f t="shared" si="240"/>
        <v>1330.95458984375</v>
      </c>
      <c r="AM1943" s="11">
        <f t="shared" si="241"/>
        <v>1.6636932373046875</v>
      </c>
      <c r="AN1943">
        <v>800</v>
      </c>
      <c r="AO1943">
        <v>2092.8334811840041</v>
      </c>
      <c r="AP1943" s="12">
        <f t="shared" si="242"/>
        <v>1292.8334811840041</v>
      </c>
      <c r="AQ1943" s="13">
        <f t="shared" si="243"/>
        <v>1.616041851480005</v>
      </c>
      <c r="AR1943">
        <v>800</v>
      </c>
      <c r="AS1943">
        <v>2006.7700623279161</v>
      </c>
      <c r="AT1943" s="14">
        <f t="shared" si="244"/>
        <v>1206.7700623279161</v>
      </c>
      <c r="AU1943" s="15">
        <f t="shared" si="245"/>
        <v>1.508462577909895</v>
      </c>
      <c r="AV1943">
        <v>800</v>
      </c>
      <c r="AW1943">
        <v>2136.3203665237961</v>
      </c>
      <c r="AX1943" s="16">
        <f t="shared" si="246"/>
        <v>1336.3203665237961</v>
      </c>
      <c r="AY1943" s="17">
        <f t="shared" si="247"/>
        <v>1.6704004581547451</v>
      </c>
    </row>
    <row r="1944" spans="1:51" x14ac:dyDescent="0.25">
      <c r="A1944" t="s">
        <v>39</v>
      </c>
      <c r="B1944" t="s">
        <v>355</v>
      </c>
      <c r="C1944">
        <v>16400</v>
      </c>
      <c r="D1944">
        <v>48068</v>
      </c>
      <c r="E1944">
        <v>2019</v>
      </c>
      <c r="F1944" t="s">
        <v>522</v>
      </c>
      <c r="G1944" t="s">
        <v>523</v>
      </c>
      <c r="J1944">
        <v>4</v>
      </c>
      <c r="K1944" t="s">
        <v>193</v>
      </c>
      <c r="L1944">
        <v>4</v>
      </c>
      <c r="M1944" t="s">
        <v>45</v>
      </c>
      <c r="N1944">
        <v>2</v>
      </c>
      <c r="O1944" t="s">
        <v>45</v>
      </c>
      <c r="P1944" t="s">
        <v>46</v>
      </c>
      <c r="Q1944">
        <v>4</v>
      </c>
      <c r="R1944" t="s">
        <v>305</v>
      </c>
      <c r="S1944" t="s">
        <v>78</v>
      </c>
      <c r="U1944" t="s">
        <v>63</v>
      </c>
      <c r="X1944" t="s">
        <v>112</v>
      </c>
      <c r="Y1944" t="s">
        <v>66</v>
      </c>
      <c r="AA1944">
        <v>0</v>
      </c>
      <c r="AB1944" t="s">
        <v>51</v>
      </c>
      <c r="AC1944" t="s">
        <v>52</v>
      </c>
      <c r="AD1944">
        <v>1</v>
      </c>
      <c r="AE1944">
        <v>1</v>
      </c>
      <c r="AF1944">
        <v>1</v>
      </c>
      <c r="AG1944">
        <v>2026</v>
      </c>
      <c r="AH1944">
        <v>20251230</v>
      </c>
      <c r="AI1944" t="s">
        <v>3593</v>
      </c>
      <c r="AJ1944">
        <v>16400</v>
      </c>
      <c r="AK1944">
        <v>15362.7880859375</v>
      </c>
      <c r="AL1944" s="10">
        <f t="shared" si="240"/>
        <v>1037.2119140625</v>
      </c>
      <c r="AM1944" s="11">
        <f t="shared" si="241"/>
        <v>6.3244628906250003E-2</v>
      </c>
      <c r="AN1944">
        <v>16400</v>
      </c>
      <c r="AO1944">
        <v>14355.5529216541</v>
      </c>
      <c r="AP1944" s="12">
        <f t="shared" si="242"/>
        <v>2044.4470783459001</v>
      </c>
      <c r="AQ1944" s="13">
        <f t="shared" si="243"/>
        <v>0.12466140721621342</v>
      </c>
      <c r="AR1944">
        <v>16400</v>
      </c>
      <c r="AS1944">
        <v>15740.377333490251</v>
      </c>
      <c r="AT1944" s="14">
        <f t="shared" si="244"/>
        <v>659.62266650974925</v>
      </c>
      <c r="AU1944" s="15">
        <f t="shared" si="245"/>
        <v>4.0220894299374955E-2</v>
      </c>
      <c r="AV1944">
        <v>16400</v>
      </c>
      <c r="AW1944">
        <v>15239.73460410557</v>
      </c>
      <c r="AX1944" s="16">
        <f t="shared" si="246"/>
        <v>1160.2653958944302</v>
      </c>
      <c r="AY1944" s="17">
        <f t="shared" si="247"/>
        <v>7.074788999356281E-2</v>
      </c>
    </row>
    <row r="1945" spans="1:51" x14ac:dyDescent="0.25">
      <c r="A1945" t="s">
        <v>39</v>
      </c>
      <c r="B1945" t="s">
        <v>355</v>
      </c>
      <c r="C1945">
        <v>3800</v>
      </c>
      <c r="D1945">
        <v>145422</v>
      </c>
      <c r="E1945">
        <v>2006</v>
      </c>
      <c r="F1945" t="s">
        <v>397</v>
      </c>
      <c r="G1945" t="s">
        <v>681</v>
      </c>
      <c r="H1945" t="s">
        <v>466</v>
      </c>
      <c r="J1945">
        <v>6</v>
      </c>
      <c r="K1945" t="s">
        <v>44</v>
      </c>
      <c r="L1945">
        <v>4</v>
      </c>
      <c r="M1945" t="s">
        <v>45</v>
      </c>
      <c r="N1945">
        <v>3.5</v>
      </c>
      <c r="O1945" t="s">
        <v>76</v>
      </c>
      <c r="P1945" t="s">
        <v>46</v>
      </c>
      <c r="Q1945">
        <v>4</v>
      </c>
      <c r="R1945" t="s">
        <v>47</v>
      </c>
      <c r="S1945" t="s">
        <v>78</v>
      </c>
      <c r="T1945">
        <v>244</v>
      </c>
      <c r="U1945" t="s">
        <v>63</v>
      </c>
      <c r="V1945" t="s">
        <v>79</v>
      </c>
      <c r="W1945" t="s">
        <v>3594</v>
      </c>
      <c r="X1945" t="s">
        <v>112</v>
      </c>
      <c r="Y1945" t="s">
        <v>125</v>
      </c>
      <c r="AA1945">
        <v>0</v>
      </c>
      <c r="AB1945" t="s">
        <v>51</v>
      </c>
      <c r="AC1945" t="s">
        <v>52</v>
      </c>
      <c r="AD1945">
        <v>1</v>
      </c>
      <c r="AE1945">
        <v>1</v>
      </c>
      <c r="AF1945">
        <v>1</v>
      </c>
      <c r="AG1945">
        <v>2026</v>
      </c>
      <c r="AH1945">
        <v>20251230</v>
      </c>
      <c r="AI1945" t="s">
        <v>3595</v>
      </c>
      <c r="AJ1945">
        <v>3800</v>
      </c>
      <c r="AK1945">
        <v>2716.8232421875</v>
      </c>
      <c r="AL1945" s="10">
        <f t="shared" si="240"/>
        <v>1083.1767578125</v>
      </c>
      <c r="AM1945" s="11">
        <f t="shared" si="241"/>
        <v>0.2850465152138158</v>
      </c>
      <c r="AN1945">
        <v>3800</v>
      </c>
      <c r="AO1945">
        <v>2605.25465608783</v>
      </c>
      <c r="AP1945" s="12">
        <f t="shared" si="242"/>
        <v>1194.74534391217</v>
      </c>
      <c r="AQ1945" s="13">
        <f t="shared" si="243"/>
        <v>0.31440666945057105</v>
      </c>
      <c r="AR1945">
        <v>3800</v>
      </c>
      <c r="AS1945">
        <v>2716.6423344604532</v>
      </c>
      <c r="AT1945" s="14">
        <f t="shared" si="244"/>
        <v>1083.3576655395468</v>
      </c>
      <c r="AU1945" s="15">
        <f t="shared" si="245"/>
        <v>0.28509412251040706</v>
      </c>
      <c r="AV1945">
        <v>3800</v>
      </c>
      <c r="AW1945">
        <v>2688.4303797468351</v>
      </c>
      <c r="AX1945" s="16">
        <f t="shared" si="246"/>
        <v>1111.5696202531649</v>
      </c>
      <c r="AY1945" s="17">
        <f t="shared" si="247"/>
        <v>0.29251832111925391</v>
      </c>
    </row>
    <row r="1946" spans="1:51" x14ac:dyDescent="0.25">
      <c r="A1946" t="s">
        <v>39</v>
      </c>
      <c r="B1946" t="s">
        <v>40</v>
      </c>
      <c r="C1946">
        <v>18100</v>
      </c>
      <c r="D1946">
        <v>88924</v>
      </c>
      <c r="E1946">
        <v>2020</v>
      </c>
      <c r="F1946" t="s">
        <v>182</v>
      </c>
      <c r="G1946" t="s">
        <v>3596</v>
      </c>
      <c r="H1946" t="s">
        <v>2452</v>
      </c>
      <c r="I1946" t="s">
        <v>3597</v>
      </c>
      <c r="J1946">
        <v>6</v>
      </c>
      <c r="K1946" t="s">
        <v>44</v>
      </c>
      <c r="L1946">
        <v>3</v>
      </c>
      <c r="M1946" t="s">
        <v>45</v>
      </c>
      <c r="N1946">
        <v>4</v>
      </c>
      <c r="O1946" t="s">
        <v>119</v>
      </c>
      <c r="P1946" t="s">
        <v>46</v>
      </c>
      <c r="R1946" t="s">
        <v>220</v>
      </c>
      <c r="U1946" t="s">
        <v>63</v>
      </c>
      <c r="X1946" t="s">
        <v>81</v>
      </c>
      <c r="Y1946" t="s">
        <v>82</v>
      </c>
      <c r="AA1946">
        <v>0</v>
      </c>
      <c r="AB1946" t="s">
        <v>51</v>
      </c>
      <c r="AC1946" t="s">
        <v>222</v>
      </c>
      <c r="AD1946">
        <v>1</v>
      </c>
      <c r="AE1946">
        <v>1</v>
      </c>
      <c r="AF1946">
        <v>1</v>
      </c>
      <c r="AG1946">
        <v>2026</v>
      </c>
      <c r="AH1946">
        <v>20260102</v>
      </c>
      <c r="AI1946" t="s">
        <v>3598</v>
      </c>
      <c r="AJ1946">
        <v>18100</v>
      </c>
      <c r="AK1946">
        <v>16660.353515625</v>
      </c>
      <c r="AL1946" s="10">
        <f t="shared" si="240"/>
        <v>1439.646484375</v>
      </c>
      <c r="AM1946" s="11">
        <f t="shared" si="241"/>
        <v>7.9538479799723755E-2</v>
      </c>
      <c r="AN1946">
        <v>18100</v>
      </c>
      <c r="AO1946">
        <v>14377.226086020801</v>
      </c>
      <c r="AP1946" s="12">
        <f t="shared" si="242"/>
        <v>3722.7739139791993</v>
      </c>
      <c r="AQ1946" s="13">
        <f t="shared" si="243"/>
        <v>0.2056781167944309</v>
      </c>
      <c r="AR1946">
        <v>18100</v>
      </c>
      <c r="AS1946">
        <v>16001.538875996799</v>
      </c>
      <c r="AT1946" s="14">
        <f t="shared" si="244"/>
        <v>2098.4611240032009</v>
      </c>
      <c r="AU1946" s="15">
        <f t="shared" si="245"/>
        <v>0.11593707867420999</v>
      </c>
      <c r="AV1946">
        <v>18100</v>
      </c>
      <c r="AW1946">
        <v>16273.54905660377</v>
      </c>
      <c r="AX1946" s="16">
        <f t="shared" si="246"/>
        <v>1826.4509433962303</v>
      </c>
      <c r="AY1946" s="17">
        <f t="shared" si="247"/>
        <v>0.10090889190034422</v>
      </c>
    </row>
    <row r="1947" spans="1:51" x14ac:dyDescent="0.25">
      <c r="A1947" t="s">
        <v>106</v>
      </c>
      <c r="B1947" t="s">
        <v>661</v>
      </c>
      <c r="C1947">
        <v>4800</v>
      </c>
      <c r="D1947">
        <v>217191</v>
      </c>
      <c r="E1947">
        <v>2018</v>
      </c>
      <c r="F1947" t="s">
        <v>502</v>
      </c>
      <c r="G1947" t="s">
        <v>2621</v>
      </c>
      <c r="H1947" t="s">
        <v>808</v>
      </c>
      <c r="J1947">
        <v>6</v>
      </c>
      <c r="K1947" t="s">
        <v>75</v>
      </c>
      <c r="L1947">
        <v>4</v>
      </c>
      <c r="M1947" t="s">
        <v>45</v>
      </c>
      <c r="N1947">
        <v>3.5999999046325679</v>
      </c>
      <c r="O1947" t="s">
        <v>60</v>
      </c>
      <c r="P1947" t="s">
        <v>46</v>
      </c>
      <c r="Q1947">
        <v>4</v>
      </c>
      <c r="R1947" t="s">
        <v>47</v>
      </c>
      <c r="S1947" t="s">
        <v>62</v>
      </c>
      <c r="U1947" t="s">
        <v>63</v>
      </c>
      <c r="V1947" t="s">
        <v>79</v>
      </c>
      <c r="W1947" t="s">
        <v>1952</v>
      </c>
      <c r="X1947" t="s">
        <v>97</v>
      </c>
      <c r="Y1947" t="s">
        <v>82</v>
      </c>
      <c r="Z1947">
        <v>46595</v>
      </c>
      <c r="AA1947">
        <v>0</v>
      </c>
      <c r="AB1947" t="s">
        <v>51</v>
      </c>
      <c r="AC1947" t="s">
        <v>52</v>
      </c>
      <c r="AD1947">
        <v>1</v>
      </c>
      <c r="AE1947">
        <v>1</v>
      </c>
      <c r="AF1947">
        <v>1</v>
      </c>
      <c r="AG1947">
        <v>2026</v>
      </c>
      <c r="AH1947">
        <v>20260102</v>
      </c>
      <c r="AI1947" t="s">
        <v>3599</v>
      </c>
      <c r="AJ1947">
        <v>4800</v>
      </c>
      <c r="AK1947">
        <v>5107.42138671875</v>
      </c>
      <c r="AL1947" s="10">
        <f t="shared" si="240"/>
        <v>307.42138671875</v>
      </c>
      <c r="AM1947" s="11">
        <f t="shared" si="241"/>
        <v>6.4046122233072919E-2</v>
      </c>
      <c r="AN1947">
        <v>4800</v>
      </c>
      <c r="AO1947">
        <v>5117.6847331014333</v>
      </c>
      <c r="AP1947" s="12">
        <f t="shared" si="242"/>
        <v>317.68473310143327</v>
      </c>
      <c r="AQ1947" s="13">
        <f t="shared" si="243"/>
        <v>6.6184319396131924E-2</v>
      </c>
      <c r="AR1947">
        <v>4800</v>
      </c>
      <c r="AS1947">
        <v>5129.4670920545777</v>
      </c>
      <c r="AT1947" s="14">
        <f t="shared" si="244"/>
        <v>329.46709205457773</v>
      </c>
      <c r="AU1947" s="15">
        <f t="shared" si="245"/>
        <v>6.8638977511370367E-2</v>
      </c>
      <c r="AV1947">
        <v>4800</v>
      </c>
      <c r="AW1947">
        <v>5174.1741741741753</v>
      </c>
      <c r="AX1947" s="16">
        <f t="shared" si="246"/>
        <v>374.17417417417528</v>
      </c>
      <c r="AY1947" s="17">
        <f t="shared" si="247"/>
        <v>7.7952952952953181E-2</v>
      </c>
    </row>
    <row r="1948" spans="1:51" x14ac:dyDescent="0.25">
      <c r="A1948" t="s">
        <v>54</v>
      </c>
      <c r="B1948" t="s">
        <v>249</v>
      </c>
      <c r="C1948">
        <v>4000</v>
      </c>
      <c r="D1948">
        <v>162426</v>
      </c>
      <c r="E1948">
        <v>2014</v>
      </c>
      <c r="F1948" t="s">
        <v>343</v>
      </c>
      <c r="G1948" t="s">
        <v>380</v>
      </c>
      <c r="H1948" t="s">
        <v>230</v>
      </c>
      <c r="J1948">
        <v>8</v>
      </c>
      <c r="K1948" t="s">
        <v>87</v>
      </c>
      <c r="L1948">
        <v>4</v>
      </c>
      <c r="M1948" t="s">
        <v>45</v>
      </c>
      <c r="N1948">
        <v>5.6999998092651367</v>
      </c>
      <c r="O1948" t="s">
        <v>119</v>
      </c>
      <c r="P1948" t="s">
        <v>46</v>
      </c>
      <c r="R1948" t="s">
        <v>47</v>
      </c>
      <c r="S1948" t="s">
        <v>151</v>
      </c>
      <c r="U1948" t="s">
        <v>63</v>
      </c>
      <c r="X1948" t="s">
        <v>97</v>
      </c>
      <c r="Y1948" t="s">
        <v>82</v>
      </c>
      <c r="AA1948">
        <v>0</v>
      </c>
      <c r="AB1948" t="s">
        <v>51</v>
      </c>
      <c r="AC1948" t="s">
        <v>52</v>
      </c>
      <c r="AD1948">
        <v>1</v>
      </c>
      <c r="AE1948">
        <v>1</v>
      </c>
      <c r="AF1948">
        <v>1</v>
      </c>
      <c r="AG1948">
        <v>2026</v>
      </c>
      <c r="AH1948">
        <v>20251230</v>
      </c>
      <c r="AI1948" t="s">
        <v>3600</v>
      </c>
      <c r="AJ1948">
        <v>4000</v>
      </c>
      <c r="AK1948">
        <v>3862.522216796875</v>
      </c>
      <c r="AL1948" s="10">
        <f t="shared" si="240"/>
        <v>137.477783203125</v>
      </c>
      <c r="AM1948" s="11">
        <f t="shared" si="241"/>
        <v>3.4369445800781252E-2</v>
      </c>
      <c r="AN1948">
        <v>4000</v>
      </c>
      <c r="AO1948">
        <v>4046.6252700961918</v>
      </c>
      <c r="AP1948" s="12">
        <f t="shared" si="242"/>
        <v>46.625270096191798</v>
      </c>
      <c r="AQ1948" s="13">
        <f t="shared" si="243"/>
        <v>1.165631752404795E-2</v>
      </c>
      <c r="AR1948">
        <v>4000</v>
      </c>
      <c r="AS1948">
        <v>4011.5984403533998</v>
      </c>
      <c r="AT1948" s="14">
        <f t="shared" si="244"/>
        <v>11.598440353399837</v>
      </c>
      <c r="AU1948" s="15">
        <f t="shared" si="245"/>
        <v>2.8996100883499592E-3</v>
      </c>
      <c r="AV1948">
        <v>4000</v>
      </c>
      <c r="AW1948">
        <v>4024.070970042796</v>
      </c>
      <c r="AX1948" s="16">
        <f t="shared" si="246"/>
        <v>24.070970042796034</v>
      </c>
      <c r="AY1948" s="17">
        <f t="shared" si="247"/>
        <v>6.0177425106990087E-3</v>
      </c>
    </row>
    <row r="1949" spans="1:51" x14ac:dyDescent="0.25">
      <c r="A1949" t="s">
        <v>69</v>
      </c>
      <c r="B1949" t="s">
        <v>85</v>
      </c>
      <c r="C1949">
        <v>27000</v>
      </c>
      <c r="D1949">
        <v>31572</v>
      </c>
      <c r="E1949">
        <v>2023</v>
      </c>
      <c r="F1949" t="s">
        <v>274</v>
      </c>
      <c r="G1949" t="s">
        <v>1774</v>
      </c>
      <c r="H1949" t="s">
        <v>276</v>
      </c>
      <c r="J1949">
        <v>6</v>
      </c>
      <c r="K1949" t="s">
        <v>44</v>
      </c>
      <c r="L1949">
        <v>4</v>
      </c>
      <c r="M1949" t="s">
        <v>45</v>
      </c>
      <c r="N1949">
        <v>3.5999999046325679</v>
      </c>
      <c r="O1949" t="s">
        <v>45</v>
      </c>
      <c r="R1949" t="s">
        <v>47</v>
      </c>
      <c r="S1949" t="s">
        <v>48</v>
      </c>
      <c r="U1949" t="s">
        <v>63</v>
      </c>
      <c r="V1949" t="s">
        <v>79</v>
      </c>
      <c r="W1949" t="s">
        <v>946</v>
      </c>
      <c r="X1949" t="s">
        <v>97</v>
      </c>
      <c r="Y1949" t="s">
        <v>82</v>
      </c>
      <c r="AA1949">
        <v>0</v>
      </c>
      <c r="AB1949" t="s">
        <v>51</v>
      </c>
      <c r="AC1949" t="s">
        <v>52</v>
      </c>
      <c r="AD1949">
        <v>1</v>
      </c>
      <c r="AE1949">
        <v>1</v>
      </c>
      <c r="AF1949">
        <v>1</v>
      </c>
      <c r="AG1949">
        <v>2026</v>
      </c>
      <c r="AH1949">
        <v>20260102</v>
      </c>
      <c r="AI1949" t="s">
        <v>3601</v>
      </c>
      <c r="AJ1949">
        <v>27000</v>
      </c>
      <c r="AK1949">
        <v>27307.685546875</v>
      </c>
      <c r="AL1949" s="10">
        <f t="shared" si="240"/>
        <v>307.685546875</v>
      </c>
      <c r="AM1949" s="11">
        <f t="shared" si="241"/>
        <v>1.1395760995370371E-2</v>
      </c>
      <c r="AN1949">
        <v>27000</v>
      </c>
      <c r="AO1949">
        <v>27969.596538861431</v>
      </c>
      <c r="AP1949" s="12">
        <f t="shared" si="242"/>
        <v>969.59653886143133</v>
      </c>
      <c r="AQ1949" s="13">
        <f t="shared" si="243"/>
        <v>3.5910982920793755E-2</v>
      </c>
      <c r="AR1949">
        <v>27000</v>
      </c>
      <c r="AS1949">
        <v>29576.261533064979</v>
      </c>
      <c r="AT1949" s="14">
        <f t="shared" si="244"/>
        <v>2576.2615330649787</v>
      </c>
      <c r="AU1949" s="15">
        <f t="shared" si="245"/>
        <v>9.5417093817221438E-2</v>
      </c>
      <c r="AV1949">
        <v>27000</v>
      </c>
      <c r="AW1949">
        <v>27049.47368421053</v>
      </c>
      <c r="AX1949" s="16">
        <f t="shared" si="246"/>
        <v>49.473684210530337</v>
      </c>
      <c r="AY1949" s="17">
        <f t="shared" si="247"/>
        <v>1.8323586744640864E-3</v>
      </c>
    </row>
    <row r="1950" spans="1:51" x14ac:dyDescent="0.25">
      <c r="A1950" t="s">
        <v>39</v>
      </c>
      <c r="B1950" t="s">
        <v>114</v>
      </c>
      <c r="C1950">
        <v>3100</v>
      </c>
      <c r="D1950">
        <v>136835</v>
      </c>
      <c r="E1950">
        <v>2012</v>
      </c>
      <c r="F1950" t="s">
        <v>818</v>
      </c>
      <c r="G1950" t="s">
        <v>2097</v>
      </c>
      <c r="H1950" t="s">
        <v>2098</v>
      </c>
      <c r="I1950" t="s">
        <v>2099</v>
      </c>
      <c r="J1950">
        <v>4</v>
      </c>
      <c r="K1950" t="s">
        <v>75</v>
      </c>
      <c r="L1950">
        <v>4</v>
      </c>
      <c r="M1950" t="s">
        <v>45</v>
      </c>
      <c r="N1950">
        <v>1.799999952316284</v>
      </c>
      <c r="O1950" t="s">
        <v>60</v>
      </c>
      <c r="P1950" t="s">
        <v>46</v>
      </c>
      <c r="R1950" t="s">
        <v>440</v>
      </c>
      <c r="S1950" t="s">
        <v>151</v>
      </c>
      <c r="T1950">
        <v>134</v>
      </c>
      <c r="U1950" t="s">
        <v>63</v>
      </c>
      <c r="V1950" t="s">
        <v>64</v>
      </c>
      <c r="W1950" t="s">
        <v>441</v>
      </c>
      <c r="X1950" t="s">
        <v>65</v>
      </c>
      <c r="Y1950" t="s">
        <v>50</v>
      </c>
      <c r="AA1950">
        <v>1</v>
      </c>
      <c r="AB1950" t="s">
        <v>292</v>
      </c>
      <c r="AC1950" t="s">
        <v>442</v>
      </c>
      <c r="AD1950">
        <v>1</v>
      </c>
      <c r="AE1950">
        <v>1</v>
      </c>
      <c r="AF1950">
        <v>1</v>
      </c>
      <c r="AG1950">
        <v>2026</v>
      </c>
      <c r="AH1950">
        <v>20251231</v>
      </c>
      <c r="AI1950" t="s">
        <v>3602</v>
      </c>
      <c r="AJ1950">
        <v>3100</v>
      </c>
      <c r="AK1950">
        <v>4631.8896484375</v>
      </c>
      <c r="AL1950" s="10">
        <f t="shared" si="240"/>
        <v>1531.8896484375</v>
      </c>
      <c r="AM1950" s="11">
        <f t="shared" si="241"/>
        <v>0.49415795110887095</v>
      </c>
      <c r="AN1950">
        <v>3100</v>
      </c>
      <c r="AO1950">
        <v>3983.2456249075649</v>
      </c>
      <c r="AP1950" s="12">
        <f t="shared" si="242"/>
        <v>883.24562490756489</v>
      </c>
      <c r="AQ1950" s="13">
        <f t="shared" si="243"/>
        <v>0.28491794351856931</v>
      </c>
      <c r="AR1950">
        <v>3100</v>
      </c>
      <c r="AS1950">
        <v>3981.9622103383249</v>
      </c>
      <c r="AT1950" s="14">
        <f t="shared" si="244"/>
        <v>881.96221033832489</v>
      </c>
      <c r="AU1950" s="15">
        <f t="shared" si="245"/>
        <v>0.28450393881881447</v>
      </c>
      <c r="AV1950">
        <v>3100</v>
      </c>
      <c r="AW1950">
        <v>4704.5197486535008</v>
      </c>
      <c r="AX1950" s="16">
        <f t="shared" si="246"/>
        <v>1604.5197486535008</v>
      </c>
      <c r="AY1950" s="17">
        <f t="shared" si="247"/>
        <v>0.51758701569467769</v>
      </c>
    </row>
    <row r="1951" spans="1:51" x14ac:dyDescent="0.25">
      <c r="A1951" t="s">
        <v>106</v>
      </c>
      <c r="B1951" t="s">
        <v>107</v>
      </c>
      <c r="C1951">
        <v>37000</v>
      </c>
      <c r="D1951">
        <v>52128</v>
      </c>
      <c r="E1951">
        <v>2023</v>
      </c>
      <c r="F1951" t="s">
        <v>71</v>
      </c>
      <c r="G1951" t="s">
        <v>72</v>
      </c>
      <c r="H1951" t="s">
        <v>448</v>
      </c>
      <c r="I1951" t="s">
        <v>150</v>
      </c>
      <c r="J1951">
        <v>6</v>
      </c>
      <c r="K1951" t="s">
        <v>75</v>
      </c>
      <c r="L1951">
        <v>4</v>
      </c>
      <c r="M1951" t="s">
        <v>45</v>
      </c>
      <c r="N1951">
        <v>3</v>
      </c>
      <c r="O1951" t="s">
        <v>76</v>
      </c>
      <c r="P1951" t="s">
        <v>46</v>
      </c>
      <c r="Q1951">
        <v>4</v>
      </c>
      <c r="R1951" t="s">
        <v>77</v>
      </c>
      <c r="S1951" t="s">
        <v>78</v>
      </c>
      <c r="U1951" t="s">
        <v>272</v>
      </c>
      <c r="V1951" t="s">
        <v>64</v>
      </c>
      <c r="W1951" t="s">
        <v>2977</v>
      </c>
      <c r="X1951" t="s">
        <v>136</v>
      </c>
      <c r="Y1951" t="s">
        <v>82</v>
      </c>
      <c r="AA1951">
        <v>0</v>
      </c>
      <c r="AB1951" t="s">
        <v>51</v>
      </c>
      <c r="AC1951" t="s">
        <v>83</v>
      </c>
      <c r="AD1951">
        <v>1</v>
      </c>
      <c r="AE1951">
        <v>1</v>
      </c>
      <c r="AF1951">
        <v>1</v>
      </c>
      <c r="AG1951">
        <v>2026</v>
      </c>
      <c r="AH1951">
        <v>20260102</v>
      </c>
      <c r="AI1951" t="s">
        <v>3603</v>
      </c>
      <c r="AJ1951">
        <v>37000</v>
      </c>
      <c r="AK1951">
        <v>37865.0078125</v>
      </c>
      <c r="AL1951" s="10">
        <f t="shared" si="240"/>
        <v>865.0078125</v>
      </c>
      <c r="AM1951" s="11">
        <f t="shared" si="241"/>
        <v>2.3378589527027028E-2</v>
      </c>
      <c r="AN1951">
        <v>37000</v>
      </c>
      <c r="AO1951">
        <v>37543.257272350587</v>
      </c>
      <c r="AP1951" s="12">
        <f t="shared" si="242"/>
        <v>543.2572723505873</v>
      </c>
      <c r="AQ1951" s="13">
        <f t="shared" si="243"/>
        <v>1.4682628982448305E-2</v>
      </c>
      <c r="AR1951">
        <v>37000</v>
      </c>
      <c r="AS1951">
        <v>40164.611259825513</v>
      </c>
      <c r="AT1951" s="14">
        <f t="shared" si="244"/>
        <v>3164.6112598255131</v>
      </c>
      <c r="AU1951" s="15">
        <f t="shared" si="245"/>
        <v>8.5530034049338191E-2</v>
      </c>
      <c r="AV1951">
        <v>37000</v>
      </c>
      <c r="AW1951">
        <v>36938.349914236707</v>
      </c>
      <c r="AX1951" s="16">
        <f t="shared" si="246"/>
        <v>61.650085763292736</v>
      </c>
      <c r="AY1951" s="17">
        <f t="shared" si="247"/>
        <v>1.666218534143047E-3</v>
      </c>
    </row>
    <row r="1952" spans="1:51" x14ac:dyDescent="0.25">
      <c r="A1952" t="s">
        <v>39</v>
      </c>
      <c r="B1952" t="s">
        <v>40</v>
      </c>
      <c r="C1952">
        <v>1100</v>
      </c>
      <c r="D1952">
        <v>188471</v>
      </c>
      <c r="E1952">
        <v>2012</v>
      </c>
      <c r="F1952" t="s">
        <v>182</v>
      </c>
      <c r="G1952" t="s">
        <v>183</v>
      </c>
      <c r="J1952">
        <v>4</v>
      </c>
      <c r="K1952" t="s">
        <v>111</v>
      </c>
      <c r="L1952">
        <v>4</v>
      </c>
      <c r="M1952" t="s">
        <v>45</v>
      </c>
      <c r="N1952">
        <v>2</v>
      </c>
      <c r="O1952" t="s">
        <v>60</v>
      </c>
      <c r="P1952" t="s">
        <v>46</v>
      </c>
      <c r="Q1952">
        <v>3</v>
      </c>
      <c r="R1952" t="s">
        <v>61</v>
      </c>
      <c r="S1952" t="s">
        <v>151</v>
      </c>
      <c r="T1952">
        <v>140</v>
      </c>
      <c r="U1952" t="s">
        <v>63</v>
      </c>
      <c r="X1952" t="s">
        <v>65</v>
      </c>
      <c r="Y1952" t="s">
        <v>66</v>
      </c>
      <c r="AA1952">
        <v>0</v>
      </c>
      <c r="AB1952" t="s">
        <v>51</v>
      </c>
      <c r="AC1952" t="s">
        <v>67</v>
      </c>
      <c r="AD1952">
        <v>1</v>
      </c>
      <c r="AE1952">
        <v>1</v>
      </c>
      <c r="AF1952">
        <v>1</v>
      </c>
      <c r="AG1952">
        <v>2026</v>
      </c>
      <c r="AH1952">
        <v>20260102</v>
      </c>
      <c r="AI1952" t="s">
        <v>3604</v>
      </c>
      <c r="AJ1952">
        <v>1100</v>
      </c>
      <c r="AK1952">
        <v>978.9412841796875</v>
      </c>
      <c r="AL1952" s="10">
        <f t="shared" si="240"/>
        <v>121.0587158203125</v>
      </c>
      <c r="AM1952" s="11">
        <f t="shared" si="241"/>
        <v>0.1100533780184659</v>
      </c>
      <c r="AN1952">
        <v>1100</v>
      </c>
      <c r="AO1952">
        <v>1017.484853398606</v>
      </c>
      <c r="AP1952" s="12">
        <f t="shared" si="242"/>
        <v>82.515146601394008</v>
      </c>
      <c r="AQ1952" s="13">
        <f t="shared" si="243"/>
        <v>7.5013769637630914E-2</v>
      </c>
      <c r="AR1952">
        <v>1100</v>
      </c>
      <c r="AS1952">
        <v>1001.500641986015</v>
      </c>
      <c r="AT1952" s="14">
        <f t="shared" si="244"/>
        <v>98.499358013984988</v>
      </c>
      <c r="AU1952" s="15">
        <f t="shared" si="245"/>
        <v>8.9544870921804534E-2</v>
      </c>
      <c r="AV1952">
        <v>1100</v>
      </c>
      <c r="AW1952">
        <v>988.10847834135518</v>
      </c>
      <c r="AX1952" s="16">
        <f t="shared" si="246"/>
        <v>111.89152165864482</v>
      </c>
      <c r="AY1952" s="17">
        <f t="shared" si="247"/>
        <v>0.10171956514422256</v>
      </c>
    </row>
    <row r="1953" spans="1:51" x14ac:dyDescent="0.25">
      <c r="A1953" t="s">
        <v>69</v>
      </c>
      <c r="B1953" t="s">
        <v>210</v>
      </c>
      <c r="C1953">
        <v>1350</v>
      </c>
      <c r="D1953">
        <v>155883</v>
      </c>
      <c r="E1953">
        <v>2016</v>
      </c>
      <c r="F1953" t="s">
        <v>182</v>
      </c>
      <c r="G1953" t="s">
        <v>216</v>
      </c>
      <c r="J1953">
        <v>4</v>
      </c>
      <c r="K1953" t="s">
        <v>44</v>
      </c>
      <c r="L1953">
        <v>4</v>
      </c>
      <c r="M1953" t="s">
        <v>45</v>
      </c>
      <c r="N1953">
        <v>2.5</v>
      </c>
      <c r="O1953" t="s">
        <v>60</v>
      </c>
      <c r="P1953" t="s">
        <v>46</v>
      </c>
      <c r="Q1953">
        <v>1</v>
      </c>
      <c r="R1953" t="s">
        <v>61</v>
      </c>
      <c r="S1953" t="s">
        <v>151</v>
      </c>
      <c r="U1953" t="s">
        <v>63</v>
      </c>
      <c r="V1953" t="s">
        <v>64</v>
      </c>
      <c r="X1953" t="s">
        <v>65</v>
      </c>
      <c r="Y1953" t="s">
        <v>82</v>
      </c>
      <c r="AA1953">
        <v>0</v>
      </c>
      <c r="AB1953" t="s">
        <v>51</v>
      </c>
      <c r="AC1953" t="s">
        <v>67</v>
      </c>
      <c r="AD1953">
        <v>1</v>
      </c>
      <c r="AE1953">
        <v>1</v>
      </c>
      <c r="AF1953">
        <v>1</v>
      </c>
      <c r="AG1953">
        <v>2026</v>
      </c>
      <c r="AH1953">
        <v>20260102</v>
      </c>
      <c r="AI1953" t="s">
        <v>3605</v>
      </c>
      <c r="AJ1953">
        <v>1350</v>
      </c>
      <c r="AK1953">
        <v>1630.719848632812</v>
      </c>
      <c r="AL1953" s="10">
        <f t="shared" si="240"/>
        <v>280.71984863281205</v>
      </c>
      <c r="AM1953" s="11">
        <f t="shared" si="241"/>
        <v>0.2079406286168978</v>
      </c>
      <c r="AN1953">
        <v>1350</v>
      </c>
      <c r="AO1953">
        <v>1497.149412190668</v>
      </c>
      <c r="AP1953" s="12">
        <f t="shared" si="242"/>
        <v>147.14941219066804</v>
      </c>
      <c r="AQ1953" s="13">
        <f t="shared" si="243"/>
        <v>0.10899956458568004</v>
      </c>
      <c r="AR1953">
        <v>1350</v>
      </c>
      <c r="AS1953">
        <v>1536.298956281244</v>
      </c>
      <c r="AT1953" s="14">
        <f t="shared" si="244"/>
        <v>186.29895628124405</v>
      </c>
      <c r="AU1953" s="15">
        <f t="shared" si="245"/>
        <v>0.13799922687499558</v>
      </c>
      <c r="AV1953">
        <v>1350</v>
      </c>
      <c r="AW1953">
        <v>1624.3497757847531</v>
      </c>
      <c r="AX1953" s="16">
        <f t="shared" si="246"/>
        <v>274.34977578475309</v>
      </c>
      <c r="AY1953" s="17">
        <f t="shared" si="247"/>
        <v>0.20322205613685415</v>
      </c>
    </row>
    <row r="1954" spans="1:51" x14ac:dyDescent="0.25">
      <c r="A1954" t="s">
        <v>54</v>
      </c>
      <c r="B1954" t="s">
        <v>249</v>
      </c>
      <c r="C1954">
        <v>800</v>
      </c>
      <c r="D1954">
        <v>243081</v>
      </c>
      <c r="E1954">
        <v>2010</v>
      </c>
      <c r="F1954" t="s">
        <v>143</v>
      </c>
      <c r="G1954" t="s">
        <v>766</v>
      </c>
      <c r="J1954">
        <v>6</v>
      </c>
      <c r="K1954" t="s">
        <v>111</v>
      </c>
      <c r="L1954">
        <v>4</v>
      </c>
      <c r="M1954" t="s">
        <v>45</v>
      </c>
      <c r="N1954">
        <v>3.5</v>
      </c>
      <c r="O1954" t="s">
        <v>60</v>
      </c>
      <c r="P1954" t="s">
        <v>46</v>
      </c>
      <c r="R1954" t="s">
        <v>61</v>
      </c>
      <c r="S1954" t="s">
        <v>62</v>
      </c>
      <c r="T1954">
        <v>263</v>
      </c>
      <c r="U1954" t="s">
        <v>63</v>
      </c>
      <c r="V1954" t="s">
        <v>79</v>
      </c>
      <c r="W1954" t="s">
        <v>358</v>
      </c>
      <c r="X1954" t="s">
        <v>65</v>
      </c>
      <c r="Y1954" t="s">
        <v>66</v>
      </c>
      <c r="AA1954">
        <v>0</v>
      </c>
      <c r="AB1954" t="s">
        <v>51</v>
      </c>
      <c r="AC1954" t="s">
        <v>67</v>
      </c>
      <c r="AD1954">
        <v>1</v>
      </c>
      <c r="AE1954">
        <v>1</v>
      </c>
      <c r="AF1954">
        <v>1</v>
      </c>
      <c r="AG1954">
        <v>2026</v>
      </c>
      <c r="AH1954">
        <v>20251230</v>
      </c>
      <c r="AI1954" t="s">
        <v>3606</v>
      </c>
      <c r="AJ1954">
        <v>800</v>
      </c>
      <c r="AK1954">
        <v>877.9881591796875</v>
      </c>
      <c r="AL1954" s="10">
        <f t="shared" si="240"/>
        <v>77.9881591796875</v>
      </c>
      <c r="AM1954" s="11">
        <f t="shared" si="241"/>
        <v>9.7485198974609374E-2</v>
      </c>
      <c r="AN1954">
        <v>800</v>
      </c>
      <c r="AO1954">
        <v>918.15347786391067</v>
      </c>
      <c r="AP1954" s="12">
        <f t="shared" si="242"/>
        <v>118.15347786391067</v>
      </c>
      <c r="AQ1954" s="13">
        <f t="shared" si="243"/>
        <v>0.14769184732988833</v>
      </c>
      <c r="AR1954">
        <v>800</v>
      </c>
      <c r="AS1954">
        <v>883.90973889712268</v>
      </c>
      <c r="AT1954" s="14">
        <f t="shared" si="244"/>
        <v>83.909738897122679</v>
      </c>
      <c r="AU1954" s="15">
        <f t="shared" si="245"/>
        <v>0.10488717362140335</v>
      </c>
      <c r="AV1954">
        <v>800</v>
      </c>
      <c r="AW1954">
        <v>881.05112651646448</v>
      </c>
      <c r="AX1954" s="16">
        <f t="shared" si="246"/>
        <v>81.051126516464478</v>
      </c>
      <c r="AY1954" s="17">
        <f t="shared" si="247"/>
        <v>0.1013139081455806</v>
      </c>
    </row>
    <row r="1955" spans="1:51" x14ac:dyDescent="0.25">
      <c r="A1955" t="s">
        <v>69</v>
      </c>
      <c r="B1955" t="s">
        <v>210</v>
      </c>
      <c r="C1955">
        <v>9600</v>
      </c>
      <c r="D1955">
        <v>99609</v>
      </c>
      <c r="E1955">
        <v>2017</v>
      </c>
      <c r="F1955" t="s">
        <v>182</v>
      </c>
      <c r="G1955" t="s">
        <v>631</v>
      </c>
      <c r="J1955">
        <v>6</v>
      </c>
      <c r="K1955" t="s">
        <v>111</v>
      </c>
      <c r="L1955">
        <v>4</v>
      </c>
      <c r="M1955" t="s">
        <v>45</v>
      </c>
      <c r="N1955">
        <v>3.5</v>
      </c>
      <c r="O1955" t="s">
        <v>45</v>
      </c>
      <c r="P1955" t="s">
        <v>46</v>
      </c>
      <c r="Q1955">
        <v>4</v>
      </c>
      <c r="R1955" t="s">
        <v>305</v>
      </c>
      <c r="S1955" t="s">
        <v>78</v>
      </c>
      <c r="U1955" t="s">
        <v>63</v>
      </c>
      <c r="X1955" t="s">
        <v>112</v>
      </c>
      <c r="Y1955" t="s">
        <v>82</v>
      </c>
      <c r="AA1955">
        <v>0</v>
      </c>
      <c r="AB1955" t="s">
        <v>51</v>
      </c>
      <c r="AC1955" t="s">
        <v>52</v>
      </c>
      <c r="AD1955">
        <v>1</v>
      </c>
      <c r="AE1955">
        <v>1</v>
      </c>
      <c r="AF1955">
        <v>1</v>
      </c>
      <c r="AG1955">
        <v>2026</v>
      </c>
      <c r="AH1955">
        <v>20260102</v>
      </c>
      <c r="AI1955" t="s">
        <v>3607</v>
      </c>
      <c r="AJ1955">
        <v>9600</v>
      </c>
      <c r="AK1955">
        <v>9872.8408203125</v>
      </c>
      <c r="AL1955" s="10">
        <f t="shared" si="240"/>
        <v>272.8408203125</v>
      </c>
      <c r="AM1955" s="11">
        <f t="shared" si="241"/>
        <v>2.8420918782552082E-2</v>
      </c>
      <c r="AN1955">
        <v>9600</v>
      </c>
      <c r="AO1955">
        <v>9167.892553857886</v>
      </c>
      <c r="AP1955" s="12">
        <f t="shared" si="242"/>
        <v>432.10744614211399</v>
      </c>
      <c r="AQ1955" s="13">
        <f t="shared" si="243"/>
        <v>4.5011192306470209E-2</v>
      </c>
      <c r="AR1955">
        <v>9600</v>
      </c>
      <c r="AS1955">
        <v>8218.4749675456933</v>
      </c>
      <c r="AT1955" s="14">
        <f t="shared" si="244"/>
        <v>1381.5250324543067</v>
      </c>
      <c r="AU1955" s="15">
        <f t="shared" si="245"/>
        <v>0.1439088575473236</v>
      </c>
      <c r="AV1955">
        <v>9600</v>
      </c>
      <c r="AW1955">
        <v>9696.5721854304611</v>
      </c>
      <c r="AX1955" s="16">
        <f t="shared" si="246"/>
        <v>96.572185430461104</v>
      </c>
      <c r="AY1955" s="17">
        <f t="shared" si="247"/>
        <v>1.0059602649006365E-2</v>
      </c>
    </row>
    <row r="1956" spans="1:51" x14ac:dyDescent="0.25">
      <c r="A1956" t="s">
        <v>54</v>
      </c>
      <c r="B1956" t="s">
        <v>138</v>
      </c>
      <c r="C1956">
        <v>2800</v>
      </c>
      <c r="D1956">
        <v>98775</v>
      </c>
      <c r="E1956">
        <v>2018</v>
      </c>
      <c r="F1956" t="s">
        <v>115</v>
      </c>
      <c r="G1956" t="s">
        <v>2576</v>
      </c>
      <c r="H1956" t="s">
        <v>3608</v>
      </c>
      <c r="J1956">
        <v>4</v>
      </c>
      <c r="K1956" t="s">
        <v>59</v>
      </c>
      <c r="L1956">
        <v>4</v>
      </c>
      <c r="M1956" t="s">
        <v>45</v>
      </c>
      <c r="N1956">
        <v>2</v>
      </c>
      <c r="O1956" t="s">
        <v>60</v>
      </c>
      <c r="P1956" t="s">
        <v>161</v>
      </c>
      <c r="Q1956">
        <v>3</v>
      </c>
      <c r="R1956" t="s">
        <v>61</v>
      </c>
      <c r="T1956">
        <v>208</v>
      </c>
      <c r="U1956" t="s">
        <v>63</v>
      </c>
      <c r="V1956" t="s">
        <v>64</v>
      </c>
      <c r="W1956" t="s">
        <v>3609</v>
      </c>
      <c r="X1956" t="s">
        <v>65</v>
      </c>
      <c r="Y1956" t="s">
        <v>2148</v>
      </c>
      <c r="Z1956">
        <v>32700</v>
      </c>
      <c r="AA1956">
        <v>0</v>
      </c>
      <c r="AB1956" t="s">
        <v>51</v>
      </c>
      <c r="AC1956" t="s">
        <v>67</v>
      </c>
      <c r="AD1956">
        <v>1</v>
      </c>
      <c r="AE1956">
        <v>1</v>
      </c>
      <c r="AF1956">
        <v>1</v>
      </c>
      <c r="AG1956">
        <v>2026</v>
      </c>
      <c r="AH1956">
        <v>20251230</v>
      </c>
      <c r="AI1956" t="s">
        <v>3610</v>
      </c>
      <c r="AJ1956">
        <v>2800</v>
      </c>
      <c r="AK1956">
        <v>4095.66015625</v>
      </c>
      <c r="AL1956" s="10">
        <f t="shared" si="240"/>
        <v>1295.66015625</v>
      </c>
      <c r="AM1956" s="11">
        <f t="shared" si="241"/>
        <v>0.46273577008928574</v>
      </c>
      <c r="AN1956">
        <v>2800</v>
      </c>
      <c r="AO1956">
        <v>3867.3912724107959</v>
      </c>
      <c r="AP1956" s="12">
        <f t="shared" si="242"/>
        <v>1067.3912724107959</v>
      </c>
      <c r="AQ1956" s="13">
        <f t="shared" si="243"/>
        <v>0.38121116871814137</v>
      </c>
      <c r="AR1956">
        <v>2800</v>
      </c>
      <c r="AS1956">
        <v>4112.9414429530389</v>
      </c>
      <c r="AT1956" s="14">
        <f t="shared" si="244"/>
        <v>1312.9414429530389</v>
      </c>
      <c r="AU1956" s="15">
        <f t="shared" si="245"/>
        <v>0.4689076581975139</v>
      </c>
      <c r="AV1956">
        <v>2800</v>
      </c>
      <c r="AW1956">
        <v>4174.6268829663959</v>
      </c>
      <c r="AX1956" s="16">
        <f t="shared" si="246"/>
        <v>1374.6268829663959</v>
      </c>
      <c r="AY1956" s="17">
        <f t="shared" si="247"/>
        <v>0.49093817248799854</v>
      </c>
    </row>
    <row r="1957" spans="1:51" x14ac:dyDescent="0.25">
      <c r="A1957" t="s">
        <v>54</v>
      </c>
      <c r="B1957" t="s">
        <v>148</v>
      </c>
      <c r="C1957">
        <v>3600</v>
      </c>
      <c r="D1957">
        <v>87054</v>
      </c>
      <c r="E1957">
        <v>2012</v>
      </c>
      <c r="F1957" t="s">
        <v>925</v>
      </c>
      <c r="G1957" t="s">
        <v>926</v>
      </c>
      <c r="H1957" t="s">
        <v>1173</v>
      </c>
      <c r="J1957">
        <v>4</v>
      </c>
      <c r="K1957" t="s">
        <v>111</v>
      </c>
      <c r="L1957">
        <v>4</v>
      </c>
      <c r="M1957" t="s">
        <v>45</v>
      </c>
      <c r="N1957">
        <v>2.5</v>
      </c>
      <c r="O1957" t="s">
        <v>60</v>
      </c>
      <c r="R1957" t="s">
        <v>61</v>
      </c>
      <c r="U1957" t="s">
        <v>63</v>
      </c>
      <c r="W1957" t="s">
        <v>3611</v>
      </c>
      <c r="X1957" t="s">
        <v>65</v>
      </c>
      <c r="Y1957" t="s">
        <v>50</v>
      </c>
      <c r="AA1957">
        <v>0</v>
      </c>
      <c r="AB1957" t="s">
        <v>51</v>
      </c>
      <c r="AC1957" t="s">
        <v>67</v>
      </c>
      <c r="AD1957">
        <v>1</v>
      </c>
      <c r="AE1957">
        <v>1</v>
      </c>
      <c r="AF1957">
        <v>1</v>
      </c>
      <c r="AG1957">
        <v>2026</v>
      </c>
      <c r="AH1957">
        <v>20251230</v>
      </c>
      <c r="AI1957" t="s">
        <v>3612</v>
      </c>
      <c r="AJ1957">
        <v>3600</v>
      </c>
      <c r="AK1957">
        <v>3062.3916015625</v>
      </c>
      <c r="AL1957" s="10">
        <f t="shared" si="240"/>
        <v>537.6083984375</v>
      </c>
      <c r="AM1957" s="11">
        <f t="shared" si="241"/>
        <v>0.14933566623263889</v>
      </c>
      <c r="AN1957">
        <v>3600</v>
      </c>
      <c r="AO1957">
        <v>2918.289385220859</v>
      </c>
      <c r="AP1957" s="12">
        <f t="shared" si="242"/>
        <v>681.710614779141</v>
      </c>
      <c r="AQ1957" s="13">
        <f t="shared" si="243"/>
        <v>0.1893640596608725</v>
      </c>
      <c r="AR1957">
        <v>3600</v>
      </c>
      <c r="AS1957">
        <v>2965.8855630118128</v>
      </c>
      <c r="AT1957" s="14">
        <f t="shared" si="244"/>
        <v>634.11443698818721</v>
      </c>
      <c r="AU1957" s="15">
        <f t="shared" si="245"/>
        <v>0.17614289916338532</v>
      </c>
      <c r="AV1957">
        <v>3600</v>
      </c>
      <c r="AW1957">
        <v>3110.6044207317082</v>
      </c>
      <c r="AX1957" s="16">
        <f t="shared" si="246"/>
        <v>489.39557926829184</v>
      </c>
      <c r="AY1957" s="17">
        <f t="shared" si="247"/>
        <v>0.1359432164634144</v>
      </c>
    </row>
    <row r="1958" spans="1:51" x14ac:dyDescent="0.25">
      <c r="A1958" t="s">
        <v>54</v>
      </c>
      <c r="B1958" t="s">
        <v>176</v>
      </c>
      <c r="C1958">
        <v>8500</v>
      </c>
      <c r="D1958">
        <v>67129</v>
      </c>
      <c r="E1958">
        <v>2014</v>
      </c>
      <c r="F1958" t="s">
        <v>925</v>
      </c>
      <c r="G1958" t="s">
        <v>3613</v>
      </c>
      <c r="H1958" t="s">
        <v>2793</v>
      </c>
      <c r="J1958">
        <v>4</v>
      </c>
      <c r="K1958" t="s">
        <v>111</v>
      </c>
      <c r="L1958">
        <v>2</v>
      </c>
      <c r="M1958" t="s">
        <v>45</v>
      </c>
      <c r="N1958">
        <v>2</v>
      </c>
      <c r="O1958" t="s">
        <v>119</v>
      </c>
      <c r="P1958" t="s">
        <v>46</v>
      </c>
      <c r="R1958" t="s">
        <v>578</v>
      </c>
      <c r="W1958" t="s">
        <v>3614</v>
      </c>
      <c r="X1958" t="s">
        <v>65</v>
      </c>
      <c r="Y1958" t="s">
        <v>50</v>
      </c>
      <c r="AA1958">
        <v>0</v>
      </c>
      <c r="AB1958" t="s">
        <v>51</v>
      </c>
      <c r="AC1958" t="s">
        <v>579</v>
      </c>
      <c r="AD1958">
        <v>1</v>
      </c>
      <c r="AE1958">
        <v>1</v>
      </c>
      <c r="AF1958">
        <v>1</v>
      </c>
      <c r="AG1958">
        <v>2026</v>
      </c>
      <c r="AH1958">
        <v>20251230</v>
      </c>
      <c r="AI1958" t="s">
        <v>3615</v>
      </c>
      <c r="AJ1958">
        <v>8500</v>
      </c>
      <c r="AK1958">
        <v>8739.400390625</v>
      </c>
      <c r="AL1958" s="10">
        <f t="shared" si="240"/>
        <v>239.400390625</v>
      </c>
      <c r="AM1958" s="11">
        <f t="shared" si="241"/>
        <v>2.8164751838235295E-2</v>
      </c>
      <c r="AN1958">
        <v>8500</v>
      </c>
      <c r="AO1958">
        <v>7828.2085190644348</v>
      </c>
      <c r="AP1958" s="12">
        <f t="shared" si="242"/>
        <v>671.79148093556523</v>
      </c>
      <c r="AQ1958" s="13">
        <f t="shared" si="243"/>
        <v>7.9034291874772386E-2</v>
      </c>
      <c r="AR1958">
        <v>8500</v>
      </c>
      <c r="AS1958">
        <v>7918.7729868626884</v>
      </c>
      <c r="AT1958" s="14">
        <f t="shared" si="244"/>
        <v>581.22701313731159</v>
      </c>
      <c r="AU1958" s="15">
        <f t="shared" si="245"/>
        <v>6.8379648604389595E-2</v>
      </c>
      <c r="AV1958">
        <v>8500</v>
      </c>
      <c r="AW1958">
        <v>8725.7779291553197</v>
      </c>
      <c r="AX1958" s="16">
        <f t="shared" si="246"/>
        <v>225.77792915531973</v>
      </c>
      <c r="AY1958" s="17">
        <f t="shared" si="247"/>
        <v>2.6562109312390555E-2</v>
      </c>
    </row>
    <row r="1959" spans="1:51" x14ac:dyDescent="0.25">
      <c r="A1959" t="s">
        <v>39</v>
      </c>
      <c r="B1959" t="s">
        <v>228</v>
      </c>
      <c r="C1959">
        <v>4300</v>
      </c>
      <c r="D1959">
        <v>141574</v>
      </c>
      <c r="E1959">
        <v>2004</v>
      </c>
      <c r="F1959" t="s">
        <v>165</v>
      </c>
      <c r="G1959" t="s">
        <v>487</v>
      </c>
      <c r="H1959" t="s">
        <v>992</v>
      </c>
      <c r="I1959" t="s">
        <v>1810</v>
      </c>
      <c r="J1959">
        <v>8</v>
      </c>
      <c r="K1959" t="s">
        <v>87</v>
      </c>
      <c r="L1959">
        <v>4</v>
      </c>
      <c r="M1959" t="s">
        <v>45</v>
      </c>
      <c r="N1959">
        <v>4.6999998092651367</v>
      </c>
      <c r="O1959" t="s">
        <v>76</v>
      </c>
      <c r="P1959" t="s">
        <v>46</v>
      </c>
      <c r="R1959" t="s">
        <v>47</v>
      </c>
      <c r="S1959" t="s">
        <v>78</v>
      </c>
      <c r="T1959">
        <v>227</v>
      </c>
      <c r="U1959" t="s">
        <v>63</v>
      </c>
      <c r="V1959" t="s">
        <v>79</v>
      </c>
      <c r="W1959" t="s">
        <v>1126</v>
      </c>
      <c r="X1959" t="s">
        <v>97</v>
      </c>
      <c r="Y1959" t="s">
        <v>50</v>
      </c>
      <c r="AA1959">
        <v>0</v>
      </c>
      <c r="AB1959" t="s">
        <v>51</v>
      </c>
      <c r="AC1959" t="s">
        <v>52</v>
      </c>
      <c r="AD1959">
        <v>1</v>
      </c>
      <c r="AE1959">
        <v>1</v>
      </c>
      <c r="AF1959">
        <v>1</v>
      </c>
      <c r="AG1959">
        <v>2026</v>
      </c>
      <c r="AH1959">
        <v>20251229</v>
      </c>
      <c r="AI1959" t="s">
        <v>3616</v>
      </c>
      <c r="AJ1959">
        <v>4300</v>
      </c>
      <c r="AK1959">
        <v>1878.710815429688</v>
      </c>
      <c r="AL1959" s="10">
        <f t="shared" si="240"/>
        <v>2421.289184570312</v>
      </c>
      <c r="AM1959" s="11">
        <f t="shared" si="241"/>
        <v>0.56309050803960747</v>
      </c>
      <c r="AN1959">
        <v>4300</v>
      </c>
      <c r="AO1959">
        <v>1867.7275890850019</v>
      </c>
      <c r="AP1959" s="12">
        <f t="shared" si="242"/>
        <v>2432.2724109149981</v>
      </c>
      <c r="AQ1959" s="13">
        <f t="shared" si="243"/>
        <v>0.56564474672441811</v>
      </c>
      <c r="AR1959">
        <v>4300</v>
      </c>
      <c r="AS1959">
        <v>1966.3745039405139</v>
      </c>
      <c r="AT1959" s="14">
        <f t="shared" si="244"/>
        <v>2333.6254960594861</v>
      </c>
      <c r="AU1959" s="15">
        <f t="shared" si="245"/>
        <v>0.54270360373476423</v>
      </c>
      <c r="AV1959">
        <v>4300</v>
      </c>
      <c r="AW1959">
        <v>1921.5967741935481</v>
      </c>
      <c r="AX1959" s="16">
        <f t="shared" si="246"/>
        <v>2378.4032258064517</v>
      </c>
      <c r="AY1959" s="17">
        <f t="shared" si="247"/>
        <v>0.55311702925731432</v>
      </c>
    </row>
    <row r="1960" spans="1:51" x14ac:dyDescent="0.25">
      <c r="A1960" t="s">
        <v>69</v>
      </c>
      <c r="B1960" t="s">
        <v>85</v>
      </c>
      <c r="C1960">
        <v>9600</v>
      </c>
      <c r="D1960">
        <v>90059</v>
      </c>
      <c r="E1960">
        <v>2022</v>
      </c>
      <c r="F1960" t="s">
        <v>71</v>
      </c>
      <c r="G1960" t="s">
        <v>123</v>
      </c>
      <c r="H1960" t="s">
        <v>173</v>
      </c>
      <c r="J1960">
        <v>4</v>
      </c>
      <c r="K1960" t="s">
        <v>75</v>
      </c>
      <c r="L1960">
        <v>4</v>
      </c>
      <c r="M1960" t="s">
        <v>45</v>
      </c>
      <c r="N1960">
        <v>1.5</v>
      </c>
      <c r="O1960" t="s">
        <v>45</v>
      </c>
      <c r="P1960" t="s">
        <v>46</v>
      </c>
      <c r="Q1960">
        <v>2</v>
      </c>
      <c r="R1960" t="s">
        <v>47</v>
      </c>
      <c r="S1960" t="s">
        <v>48</v>
      </c>
      <c r="U1960" t="s">
        <v>63</v>
      </c>
      <c r="V1960" t="s">
        <v>64</v>
      </c>
      <c r="W1960" t="s">
        <v>2107</v>
      </c>
      <c r="X1960" t="s">
        <v>49</v>
      </c>
      <c r="Y1960" t="s">
        <v>66</v>
      </c>
      <c r="AA1960">
        <v>0</v>
      </c>
      <c r="AB1960" t="s">
        <v>51</v>
      </c>
      <c r="AC1960" t="s">
        <v>52</v>
      </c>
      <c r="AD1960">
        <v>1</v>
      </c>
      <c r="AE1960">
        <v>1</v>
      </c>
      <c r="AF1960">
        <v>1</v>
      </c>
      <c r="AG1960">
        <v>2026</v>
      </c>
      <c r="AH1960">
        <v>20251231</v>
      </c>
      <c r="AI1960" t="s">
        <v>3617</v>
      </c>
      <c r="AJ1960">
        <v>9600</v>
      </c>
      <c r="AK1960">
        <v>10486.3203125</v>
      </c>
      <c r="AL1960" s="10">
        <f t="shared" si="240"/>
        <v>886.3203125</v>
      </c>
      <c r="AM1960" s="11">
        <f t="shared" si="241"/>
        <v>9.2325032552083339E-2</v>
      </c>
      <c r="AN1960">
        <v>9600</v>
      </c>
      <c r="AO1960">
        <v>9938.9449765499066</v>
      </c>
      <c r="AP1960" s="12">
        <f t="shared" si="242"/>
        <v>338.94497654990664</v>
      </c>
      <c r="AQ1960" s="13">
        <f t="shared" si="243"/>
        <v>3.5306768390615278E-2</v>
      </c>
      <c r="AR1960">
        <v>9600</v>
      </c>
      <c r="AS1960">
        <v>9905.6337199025966</v>
      </c>
      <c r="AT1960" s="14">
        <f t="shared" si="244"/>
        <v>305.63371990259657</v>
      </c>
      <c r="AU1960" s="15">
        <f t="shared" si="245"/>
        <v>3.1836845823187139E-2</v>
      </c>
      <c r="AV1960">
        <v>9600</v>
      </c>
      <c r="AW1960">
        <v>10630.706556333551</v>
      </c>
      <c r="AX1960" s="16">
        <f t="shared" si="246"/>
        <v>1030.7065563335509</v>
      </c>
      <c r="AY1960" s="17">
        <f t="shared" si="247"/>
        <v>0.10736526628474488</v>
      </c>
    </row>
    <row r="1961" spans="1:51" x14ac:dyDescent="0.25">
      <c r="A1961" t="s">
        <v>54</v>
      </c>
      <c r="B1961" t="s">
        <v>154</v>
      </c>
      <c r="C1961">
        <v>9300</v>
      </c>
      <c r="D1961">
        <v>138919</v>
      </c>
      <c r="E1961">
        <v>2017</v>
      </c>
      <c r="F1961" t="s">
        <v>397</v>
      </c>
      <c r="G1961" t="s">
        <v>398</v>
      </c>
      <c r="H1961" t="s">
        <v>3618</v>
      </c>
      <c r="J1961">
        <v>4</v>
      </c>
      <c r="K1961" t="s">
        <v>90</v>
      </c>
      <c r="L1961">
        <v>4</v>
      </c>
      <c r="M1961" t="s">
        <v>45</v>
      </c>
      <c r="N1961">
        <v>1.5</v>
      </c>
      <c r="O1961" t="s">
        <v>60</v>
      </c>
      <c r="P1961" t="s">
        <v>46</v>
      </c>
      <c r="Q1961">
        <v>4</v>
      </c>
      <c r="R1961" t="s">
        <v>47</v>
      </c>
      <c r="S1961" t="s">
        <v>151</v>
      </c>
      <c r="T1961">
        <v>190</v>
      </c>
      <c r="U1961" t="s">
        <v>63</v>
      </c>
      <c r="V1961" t="s">
        <v>64</v>
      </c>
      <c r="W1961" t="s">
        <v>764</v>
      </c>
      <c r="X1961" t="s">
        <v>49</v>
      </c>
      <c r="Y1961" t="s">
        <v>82</v>
      </c>
      <c r="Z1961">
        <v>29295</v>
      </c>
      <c r="AA1961">
        <v>0</v>
      </c>
      <c r="AB1961" t="s">
        <v>51</v>
      </c>
      <c r="AC1961" t="s">
        <v>52</v>
      </c>
      <c r="AD1961">
        <v>1</v>
      </c>
      <c r="AE1961">
        <v>1</v>
      </c>
      <c r="AF1961">
        <v>1</v>
      </c>
      <c r="AG1961">
        <v>2026</v>
      </c>
      <c r="AH1961">
        <v>20260101</v>
      </c>
      <c r="AI1961" t="s">
        <v>3619</v>
      </c>
      <c r="AJ1961">
        <v>9300</v>
      </c>
      <c r="AK1961">
        <v>8911.9501953125</v>
      </c>
      <c r="AL1961" s="10">
        <f t="shared" si="240"/>
        <v>388.0498046875</v>
      </c>
      <c r="AM1961" s="11">
        <f t="shared" si="241"/>
        <v>4.1725785450268817E-2</v>
      </c>
      <c r="AN1961">
        <v>9300</v>
      </c>
      <c r="AO1961">
        <v>9668.7773024092312</v>
      </c>
      <c r="AP1961" s="12">
        <f t="shared" si="242"/>
        <v>368.7773024092312</v>
      </c>
      <c r="AQ1961" s="13">
        <f t="shared" si="243"/>
        <v>3.9653473377336691E-2</v>
      </c>
      <c r="AR1961">
        <v>9300</v>
      </c>
      <c r="AS1961">
        <v>9729.2804888440132</v>
      </c>
      <c r="AT1961" s="14">
        <f t="shared" si="244"/>
        <v>429.28048884401323</v>
      </c>
      <c r="AU1961" s="15">
        <f t="shared" si="245"/>
        <v>4.6159192348818628E-2</v>
      </c>
      <c r="AV1961">
        <v>9300</v>
      </c>
      <c r="AW1961">
        <v>9025.4408866995072</v>
      </c>
      <c r="AX1961" s="16">
        <f t="shared" si="246"/>
        <v>274.55911330049275</v>
      </c>
      <c r="AY1961" s="17">
        <f t="shared" si="247"/>
        <v>2.9522485301128252E-2</v>
      </c>
    </row>
    <row r="1962" spans="1:51" x14ac:dyDescent="0.25">
      <c r="A1962" t="s">
        <v>39</v>
      </c>
      <c r="B1962" t="s">
        <v>228</v>
      </c>
      <c r="C1962">
        <v>1100</v>
      </c>
      <c r="D1962">
        <v>183561</v>
      </c>
      <c r="E1962">
        <v>2014</v>
      </c>
      <c r="F1962" t="s">
        <v>408</v>
      </c>
      <c r="G1962" t="s">
        <v>573</v>
      </c>
      <c r="H1962" t="s">
        <v>574</v>
      </c>
      <c r="J1962">
        <v>6</v>
      </c>
      <c r="K1962" t="s">
        <v>575</v>
      </c>
      <c r="L1962">
        <v>4</v>
      </c>
      <c r="M1962" t="s">
        <v>45</v>
      </c>
      <c r="N1962">
        <v>3.5999999046325679</v>
      </c>
      <c r="O1962" t="s">
        <v>60</v>
      </c>
      <c r="P1962" t="s">
        <v>46</v>
      </c>
      <c r="R1962" t="s">
        <v>353</v>
      </c>
      <c r="S1962" t="s">
        <v>62</v>
      </c>
      <c r="U1962" t="s">
        <v>63</v>
      </c>
      <c r="X1962" t="s">
        <v>97</v>
      </c>
      <c r="Y1962" t="s">
        <v>125</v>
      </c>
      <c r="AA1962">
        <v>0</v>
      </c>
      <c r="AB1962" t="s">
        <v>51</v>
      </c>
      <c r="AC1962" t="s">
        <v>353</v>
      </c>
      <c r="AD1962">
        <v>1</v>
      </c>
      <c r="AE1962">
        <v>1</v>
      </c>
      <c r="AF1962">
        <v>1</v>
      </c>
      <c r="AG1962">
        <v>2026</v>
      </c>
      <c r="AH1962">
        <v>20251229</v>
      </c>
      <c r="AI1962" t="s">
        <v>3620</v>
      </c>
      <c r="AJ1962">
        <v>1100</v>
      </c>
      <c r="AK1962">
        <v>1382.329833984375</v>
      </c>
      <c r="AL1962" s="10">
        <f t="shared" si="240"/>
        <v>282.329833984375</v>
      </c>
      <c r="AM1962" s="11">
        <f t="shared" si="241"/>
        <v>0.2566634854403409</v>
      </c>
      <c r="AN1962">
        <v>1100</v>
      </c>
      <c r="AO1962">
        <v>1308.7912766101331</v>
      </c>
      <c r="AP1962" s="12">
        <f t="shared" si="242"/>
        <v>208.79127661013308</v>
      </c>
      <c r="AQ1962" s="13">
        <f t="shared" si="243"/>
        <v>0.18981025146375735</v>
      </c>
      <c r="AR1962">
        <v>1100</v>
      </c>
      <c r="AS1962">
        <v>1346.4368674046709</v>
      </c>
      <c r="AT1962" s="14">
        <f t="shared" si="244"/>
        <v>246.43686740467092</v>
      </c>
      <c r="AU1962" s="15">
        <f t="shared" si="245"/>
        <v>0.22403351582242811</v>
      </c>
      <c r="AV1962">
        <v>1100</v>
      </c>
      <c r="AW1962">
        <v>1393.7264150943399</v>
      </c>
      <c r="AX1962" s="16">
        <f t="shared" si="246"/>
        <v>293.72641509433993</v>
      </c>
      <c r="AY1962" s="17">
        <f t="shared" si="247"/>
        <v>0.2670240137221272</v>
      </c>
    </row>
    <row r="1963" spans="1:51" x14ac:dyDescent="0.25">
      <c r="A1963" t="s">
        <v>106</v>
      </c>
      <c r="B1963" t="s">
        <v>482</v>
      </c>
      <c r="C1963">
        <v>3400</v>
      </c>
      <c r="D1963">
        <v>145371</v>
      </c>
      <c r="E1963">
        <v>2016</v>
      </c>
      <c r="F1963" t="s">
        <v>349</v>
      </c>
      <c r="G1963" t="s">
        <v>546</v>
      </c>
      <c r="H1963" t="s">
        <v>58</v>
      </c>
      <c r="J1963">
        <v>6</v>
      </c>
      <c r="K1963" t="s">
        <v>75</v>
      </c>
      <c r="L1963">
        <v>4</v>
      </c>
      <c r="M1963" t="s">
        <v>45</v>
      </c>
      <c r="N1963">
        <v>3.5999999046325679</v>
      </c>
      <c r="O1963" t="s">
        <v>119</v>
      </c>
      <c r="P1963" t="s">
        <v>161</v>
      </c>
      <c r="R1963" t="s">
        <v>61</v>
      </c>
      <c r="S1963" t="s">
        <v>423</v>
      </c>
      <c r="T1963">
        <v>292</v>
      </c>
      <c r="U1963" t="s">
        <v>63</v>
      </c>
      <c r="V1963" t="s">
        <v>79</v>
      </c>
      <c r="X1963" t="s">
        <v>65</v>
      </c>
      <c r="Y1963" t="s">
        <v>125</v>
      </c>
      <c r="AA1963">
        <v>0</v>
      </c>
      <c r="AB1963" t="s">
        <v>51</v>
      </c>
      <c r="AC1963" t="s">
        <v>67</v>
      </c>
      <c r="AD1963">
        <v>1</v>
      </c>
      <c r="AE1963">
        <v>1</v>
      </c>
      <c r="AF1963">
        <v>1</v>
      </c>
      <c r="AG1963">
        <v>2026</v>
      </c>
      <c r="AH1963">
        <v>20251230</v>
      </c>
      <c r="AI1963" t="s">
        <v>3621</v>
      </c>
      <c r="AJ1963">
        <v>3400</v>
      </c>
      <c r="AK1963">
        <v>1826.240112304688</v>
      </c>
      <c r="AL1963" s="10">
        <f t="shared" si="240"/>
        <v>1573.759887695312</v>
      </c>
      <c r="AM1963" s="11">
        <f t="shared" si="241"/>
        <v>0.46287055520450354</v>
      </c>
      <c r="AN1963">
        <v>3400</v>
      </c>
      <c r="AO1963">
        <v>1776.3243082332549</v>
      </c>
      <c r="AP1963" s="12">
        <f t="shared" si="242"/>
        <v>1623.6756917667451</v>
      </c>
      <c r="AQ1963" s="13">
        <f t="shared" si="243"/>
        <v>0.4775516740490427</v>
      </c>
      <c r="AR1963">
        <v>3400</v>
      </c>
      <c r="AS1963">
        <v>1881.280412240475</v>
      </c>
      <c r="AT1963" s="14">
        <f t="shared" si="244"/>
        <v>1518.719587759525</v>
      </c>
      <c r="AU1963" s="15">
        <f t="shared" si="245"/>
        <v>0.44668223169397792</v>
      </c>
      <c r="AV1963">
        <v>3400</v>
      </c>
      <c r="AW1963">
        <v>1811.6730158730161</v>
      </c>
      <c r="AX1963" s="16">
        <f t="shared" si="246"/>
        <v>1588.3269841269839</v>
      </c>
      <c r="AY1963" s="17">
        <f t="shared" si="247"/>
        <v>0.46715499533146587</v>
      </c>
    </row>
    <row r="1964" spans="1:51" x14ac:dyDescent="0.25">
      <c r="A1964" t="s">
        <v>54</v>
      </c>
      <c r="B1964" t="s">
        <v>479</v>
      </c>
      <c r="C1964">
        <v>1100</v>
      </c>
      <c r="D1964">
        <v>150477</v>
      </c>
      <c r="E1964">
        <v>2008</v>
      </c>
      <c r="F1964" t="s">
        <v>56</v>
      </c>
      <c r="G1964" t="s">
        <v>270</v>
      </c>
      <c r="I1964" t="s">
        <v>271</v>
      </c>
      <c r="J1964">
        <v>8</v>
      </c>
      <c r="K1964" t="s">
        <v>44</v>
      </c>
      <c r="L1964">
        <v>4</v>
      </c>
      <c r="M1964" t="s">
        <v>45</v>
      </c>
      <c r="N1964">
        <v>5.4000000953674316</v>
      </c>
      <c r="O1964" t="s">
        <v>76</v>
      </c>
      <c r="P1964" t="s">
        <v>451</v>
      </c>
      <c r="R1964" t="s">
        <v>77</v>
      </c>
      <c r="S1964" t="s">
        <v>78</v>
      </c>
      <c r="T1964">
        <v>250</v>
      </c>
      <c r="U1964" t="s">
        <v>63</v>
      </c>
      <c r="V1964" t="s">
        <v>79</v>
      </c>
      <c r="W1964" t="s">
        <v>3622</v>
      </c>
      <c r="X1964" t="s">
        <v>81</v>
      </c>
      <c r="Y1964" t="s">
        <v>82</v>
      </c>
      <c r="AA1964">
        <v>0</v>
      </c>
      <c r="AB1964" t="s">
        <v>51</v>
      </c>
      <c r="AC1964" t="s">
        <v>83</v>
      </c>
      <c r="AD1964">
        <v>1</v>
      </c>
      <c r="AE1964">
        <v>1</v>
      </c>
      <c r="AF1964">
        <v>1</v>
      </c>
      <c r="AG1964">
        <v>2026</v>
      </c>
      <c r="AH1964">
        <v>20251229</v>
      </c>
      <c r="AI1964" t="s">
        <v>3623</v>
      </c>
      <c r="AJ1964">
        <v>1100</v>
      </c>
      <c r="AK1964">
        <v>1515.507568359375</v>
      </c>
      <c r="AL1964" s="10">
        <f t="shared" si="240"/>
        <v>415.507568359375</v>
      </c>
      <c r="AM1964" s="11">
        <f t="shared" si="241"/>
        <v>0.37773415305397728</v>
      </c>
      <c r="AN1964">
        <v>1100</v>
      </c>
      <c r="AO1964">
        <v>1561.036383142467</v>
      </c>
      <c r="AP1964" s="12">
        <f t="shared" si="242"/>
        <v>461.036383142467</v>
      </c>
      <c r="AQ1964" s="13">
        <f t="shared" si="243"/>
        <v>0.41912398467497003</v>
      </c>
      <c r="AR1964">
        <v>1100</v>
      </c>
      <c r="AS1964">
        <v>1399.690051225949</v>
      </c>
      <c r="AT1964" s="14">
        <f t="shared" si="244"/>
        <v>299.69005122594899</v>
      </c>
      <c r="AU1964" s="15">
        <f t="shared" si="245"/>
        <v>0.27244550111449906</v>
      </c>
      <c r="AV1964">
        <v>1100</v>
      </c>
      <c r="AW1964">
        <v>1526.312129202372</v>
      </c>
      <c r="AX1964" s="16">
        <f t="shared" si="246"/>
        <v>426.31212920237203</v>
      </c>
      <c r="AY1964" s="17">
        <f t="shared" si="247"/>
        <v>0.38755648109306551</v>
      </c>
    </row>
    <row r="1965" spans="1:51" x14ac:dyDescent="0.25">
      <c r="A1965" t="s">
        <v>106</v>
      </c>
      <c r="B1965" t="s">
        <v>482</v>
      </c>
      <c r="C1965">
        <v>2500</v>
      </c>
      <c r="D1965">
        <v>191126</v>
      </c>
      <c r="E1965">
        <v>2010</v>
      </c>
      <c r="F1965" t="s">
        <v>397</v>
      </c>
      <c r="G1965" t="s">
        <v>465</v>
      </c>
      <c r="H1965" t="s">
        <v>883</v>
      </c>
      <c r="J1965">
        <v>4</v>
      </c>
      <c r="K1965" t="s">
        <v>111</v>
      </c>
      <c r="L1965">
        <v>4</v>
      </c>
      <c r="M1965" t="s">
        <v>45</v>
      </c>
      <c r="N1965">
        <v>2.4000000953674321</v>
      </c>
      <c r="O1965" t="s">
        <v>60</v>
      </c>
      <c r="P1965" t="s">
        <v>46</v>
      </c>
      <c r="R1965" t="s">
        <v>61</v>
      </c>
      <c r="T1965">
        <v>190</v>
      </c>
      <c r="U1965" t="s">
        <v>63</v>
      </c>
      <c r="V1965" t="s">
        <v>64</v>
      </c>
      <c r="W1965" t="s">
        <v>1199</v>
      </c>
      <c r="X1965" t="s">
        <v>49</v>
      </c>
      <c r="Y1965" t="s">
        <v>82</v>
      </c>
      <c r="AA1965">
        <v>0</v>
      </c>
      <c r="AB1965" t="s">
        <v>51</v>
      </c>
      <c r="AC1965" t="s">
        <v>67</v>
      </c>
      <c r="AD1965">
        <v>1</v>
      </c>
      <c r="AE1965">
        <v>1</v>
      </c>
      <c r="AF1965">
        <v>1</v>
      </c>
      <c r="AG1965">
        <v>2026</v>
      </c>
      <c r="AH1965">
        <v>20251230</v>
      </c>
      <c r="AI1965" t="s">
        <v>3624</v>
      </c>
      <c r="AJ1965">
        <v>2500</v>
      </c>
      <c r="AK1965">
        <v>2221.246826171875</v>
      </c>
      <c r="AL1965" s="10">
        <f t="shared" si="240"/>
        <v>278.753173828125</v>
      </c>
      <c r="AM1965" s="11">
        <f t="shared" si="241"/>
        <v>0.11150126953125</v>
      </c>
      <c r="AN1965">
        <v>2500</v>
      </c>
      <c r="AO1965">
        <v>2177.8360490757568</v>
      </c>
      <c r="AP1965" s="12">
        <f t="shared" si="242"/>
        <v>322.16395092424318</v>
      </c>
      <c r="AQ1965" s="13">
        <f t="shared" si="243"/>
        <v>0.12886558036969728</v>
      </c>
      <c r="AR1965">
        <v>2500</v>
      </c>
      <c r="AS1965">
        <v>2371.528034379819</v>
      </c>
      <c r="AT1965" s="14">
        <f t="shared" si="244"/>
        <v>128.47196562018098</v>
      </c>
      <c r="AU1965" s="15">
        <f t="shared" si="245"/>
        <v>5.1388786248072395E-2</v>
      </c>
      <c r="AV1965">
        <v>2500</v>
      </c>
      <c r="AW1965">
        <v>2194.429530201342</v>
      </c>
      <c r="AX1965" s="16">
        <f t="shared" si="246"/>
        <v>305.570469798658</v>
      </c>
      <c r="AY1965" s="17">
        <f t="shared" si="247"/>
        <v>0.1222281879194632</v>
      </c>
    </row>
    <row r="1966" spans="1:51" x14ac:dyDescent="0.25">
      <c r="A1966" t="s">
        <v>106</v>
      </c>
      <c r="B1966" t="s">
        <v>215</v>
      </c>
      <c r="C1966">
        <v>10500</v>
      </c>
      <c r="D1966">
        <v>167010</v>
      </c>
      <c r="E1966">
        <v>2015</v>
      </c>
      <c r="F1966" t="s">
        <v>71</v>
      </c>
      <c r="G1966" t="s">
        <v>528</v>
      </c>
      <c r="H1966" t="s">
        <v>73</v>
      </c>
      <c r="I1966" t="s">
        <v>160</v>
      </c>
      <c r="J1966">
        <v>8</v>
      </c>
      <c r="K1966" t="s">
        <v>44</v>
      </c>
      <c r="L1966">
        <v>4</v>
      </c>
      <c r="M1966" t="s">
        <v>45</v>
      </c>
      <c r="N1966">
        <v>5.3000001907348633</v>
      </c>
      <c r="O1966" t="s">
        <v>76</v>
      </c>
      <c r="P1966" t="s">
        <v>46</v>
      </c>
      <c r="R1966" t="s">
        <v>47</v>
      </c>
      <c r="S1966" t="s">
        <v>78</v>
      </c>
      <c r="U1966" t="s">
        <v>63</v>
      </c>
      <c r="W1966" t="s">
        <v>529</v>
      </c>
      <c r="X1966" t="s">
        <v>136</v>
      </c>
      <c r="Y1966" t="s">
        <v>82</v>
      </c>
      <c r="AA1966">
        <v>0</v>
      </c>
      <c r="AB1966" t="s">
        <v>51</v>
      </c>
      <c r="AC1966" t="s">
        <v>52</v>
      </c>
      <c r="AD1966">
        <v>1</v>
      </c>
      <c r="AE1966">
        <v>1</v>
      </c>
      <c r="AF1966">
        <v>1</v>
      </c>
      <c r="AG1966">
        <v>2026</v>
      </c>
      <c r="AH1966">
        <v>20260102</v>
      </c>
      <c r="AI1966" t="s">
        <v>3625</v>
      </c>
      <c r="AJ1966">
        <v>10500</v>
      </c>
      <c r="AK1966">
        <v>9281.880859375</v>
      </c>
      <c r="AL1966" s="10">
        <f t="shared" si="240"/>
        <v>1218.119140625</v>
      </c>
      <c r="AM1966" s="11">
        <f t="shared" si="241"/>
        <v>0.11601134672619047</v>
      </c>
      <c r="AN1966">
        <v>10500</v>
      </c>
      <c r="AO1966">
        <v>9907.6846375604291</v>
      </c>
      <c r="AP1966" s="12">
        <f t="shared" si="242"/>
        <v>592.31536243957089</v>
      </c>
      <c r="AQ1966" s="13">
        <f t="shared" si="243"/>
        <v>5.6410986899006754E-2</v>
      </c>
      <c r="AR1966">
        <v>10500</v>
      </c>
      <c r="AS1966">
        <v>9681.2504424794661</v>
      </c>
      <c r="AT1966" s="14">
        <f t="shared" si="244"/>
        <v>818.74955752053393</v>
      </c>
      <c r="AU1966" s="15">
        <f t="shared" si="245"/>
        <v>7.7976148335288945E-2</v>
      </c>
      <c r="AV1966">
        <v>10500</v>
      </c>
      <c r="AW1966">
        <v>9499.261363636364</v>
      </c>
      <c r="AX1966" s="16">
        <f t="shared" si="246"/>
        <v>1000.738636363636</v>
      </c>
      <c r="AY1966" s="17">
        <f t="shared" si="247"/>
        <v>9.5308441558441523E-2</v>
      </c>
    </row>
    <row r="1967" spans="1:51" x14ac:dyDescent="0.25">
      <c r="A1967" t="s">
        <v>106</v>
      </c>
      <c r="B1967" t="s">
        <v>215</v>
      </c>
      <c r="C1967">
        <v>9400</v>
      </c>
      <c r="D1967">
        <v>158648</v>
      </c>
      <c r="E1967">
        <v>2014</v>
      </c>
      <c r="F1967" t="s">
        <v>274</v>
      </c>
      <c r="G1967" t="s">
        <v>275</v>
      </c>
      <c r="H1967" t="s">
        <v>276</v>
      </c>
      <c r="I1967" t="s">
        <v>150</v>
      </c>
      <c r="J1967">
        <v>8</v>
      </c>
      <c r="K1967" t="s">
        <v>44</v>
      </c>
      <c r="L1967">
        <v>4</v>
      </c>
      <c r="M1967" t="s">
        <v>45</v>
      </c>
      <c r="N1967">
        <v>5.3000001907348633</v>
      </c>
      <c r="O1967" t="s">
        <v>76</v>
      </c>
      <c r="P1967" t="s">
        <v>46</v>
      </c>
      <c r="Q1967">
        <v>3</v>
      </c>
      <c r="R1967" t="s">
        <v>77</v>
      </c>
      <c r="S1967" t="s">
        <v>78</v>
      </c>
      <c r="U1967" t="s">
        <v>63</v>
      </c>
      <c r="W1967" t="s">
        <v>1113</v>
      </c>
      <c r="X1967" t="s">
        <v>136</v>
      </c>
      <c r="Y1967" t="s">
        <v>66</v>
      </c>
      <c r="AA1967">
        <v>0</v>
      </c>
      <c r="AB1967" t="s">
        <v>51</v>
      </c>
      <c r="AC1967" t="s">
        <v>83</v>
      </c>
      <c r="AD1967">
        <v>1</v>
      </c>
      <c r="AE1967">
        <v>1</v>
      </c>
      <c r="AF1967">
        <v>1</v>
      </c>
      <c r="AG1967">
        <v>2026</v>
      </c>
      <c r="AH1967">
        <v>20260102</v>
      </c>
      <c r="AI1967" t="s">
        <v>3626</v>
      </c>
      <c r="AJ1967">
        <v>9400</v>
      </c>
      <c r="AK1967">
        <v>10584.400390625</v>
      </c>
      <c r="AL1967" s="10">
        <f t="shared" si="240"/>
        <v>1184.400390625</v>
      </c>
      <c r="AM1967" s="11">
        <f t="shared" si="241"/>
        <v>0.12600004155585107</v>
      </c>
      <c r="AN1967">
        <v>9400</v>
      </c>
      <c r="AO1967">
        <v>9918.1628643994372</v>
      </c>
      <c r="AP1967" s="12">
        <f t="shared" si="242"/>
        <v>518.16286439943724</v>
      </c>
      <c r="AQ1967" s="13">
        <f t="shared" si="243"/>
        <v>5.512370897866354E-2</v>
      </c>
      <c r="AR1967">
        <v>9400</v>
      </c>
      <c r="AS1967">
        <v>9156.390131346805</v>
      </c>
      <c r="AT1967" s="14">
        <f t="shared" si="244"/>
        <v>243.60986865319501</v>
      </c>
      <c r="AU1967" s="15">
        <f t="shared" si="245"/>
        <v>2.5915943473744148E-2</v>
      </c>
      <c r="AV1967">
        <v>9400</v>
      </c>
      <c r="AW1967">
        <v>10630.706556333551</v>
      </c>
      <c r="AX1967" s="16">
        <f t="shared" si="246"/>
        <v>1230.7065563335509</v>
      </c>
      <c r="AY1967" s="17">
        <f t="shared" si="247"/>
        <v>0.13092622939718626</v>
      </c>
    </row>
    <row r="1968" spans="1:51" x14ac:dyDescent="0.25">
      <c r="A1968" t="s">
        <v>39</v>
      </c>
      <c r="B1968" t="s">
        <v>307</v>
      </c>
      <c r="C1968">
        <v>2200</v>
      </c>
      <c r="D1968">
        <v>246668</v>
      </c>
      <c r="E1968">
        <v>2012</v>
      </c>
      <c r="F1968" t="s">
        <v>139</v>
      </c>
      <c r="G1968" t="s">
        <v>536</v>
      </c>
      <c r="H1968" t="s">
        <v>3627</v>
      </c>
      <c r="J1968">
        <v>8</v>
      </c>
      <c r="K1968" t="s">
        <v>111</v>
      </c>
      <c r="L1968">
        <v>4</v>
      </c>
      <c r="M1968" t="s">
        <v>45</v>
      </c>
      <c r="N1968">
        <v>4.4000000953674316</v>
      </c>
      <c r="O1968" t="s">
        <v>45</v>
      </c>
      <c r="R1968" t="s">
        <v>47</v>
      </c>
      <c r="S1968" t="s">
        <v>48</v>
      </c>
      <c r="T1968">
        <v>400</v>
      </c>
      <c r="U1968" t="s">
        <v>63</v>
      </c>
      <c r="X1968" t="s">
        <v>97</v>
      </c>
      <c r="Y1968" t="s">
        <v>82</v>
      </c>
      <c r="AA1968">
        <v>0</v>
      </c>
      <c r="AB1968" t="s">
        <v>51</v>
      </c>
      <c r="AC1968" t="s">
        <v>52</v>
      </c>
      <c r="AD1968">
        <v>1</v>
      </c>
      <c r="AE1968">
        <v>1</v>
      </c>
      <c r="AF1968">
        <v>1</v>
      </c>
      <c r="AG1968">
        <v>2026</v>
      </c>
      <c r="AH1968">
        <v>20251231</v>
      </c>
      <c r="AI1968" t="s">
        <v>3628</v>
      </c>
      <c r="AJ1968">
        <v>2200</v>
      </c>
      <c r="AK1968">
        <v>1120.339477539062</v>
      </c>
      <c r="AL1968" s="10">
        <f t="shared" si="240"/>
        <v>1079.660522460938</v>
      </c>
      <c r="AM1968" s="11">
        <f t="shared" si="241"/>
        <v>0.49075478293678998</v>
      </c>
      <c r="AN1968">
        <v>2200</v>
      </c>
      <c r="AO1968">
        <v>1246.923444609728</v>
      </c>
      <c r="AP1968" s="12">
        <f t="shared" si="242"/>
        <v>953.07655539027201</v>
      </c>
      <c r="AQ1968" s="13">
        <f t="shared" si="243"/>
        <v>0.43321661608648726</v>
      </c>
      <c r="AR1968">
        <v>2200</v>
      </c>
      <c r="AS1968">
        <v>1353.716142675438</v>
      </c>
      <c r="AT1968" s="14">
        <f t="shared" si="244"/>
        <v>846.28385732456195</v>
      </c>
      <c r="AU1968" s="15">
        <f t="shared" si="245"/>
        <v>0.3846744806020736</v>
      </c>
      <c r="AV1968">
        <v>2200</v>
      </c>
      <c r="AW1968">
        <v>1150.3597560975611</v>
      </c>
      <c r="AX1968" s="16">
        <f t="shared" si="246"/>
        <v>1049.6402439024389</v>
      </c>
      <c r="AY1968" s="17">
        <f t="shared" si="247"/>
        <v>0.47710920177383587</v>
      </c>
    </row>
    <row r="1969" spans="1:51" x14ac:dyDescent="0.25">
      <c r="A1969" t="s">
        <v>106</v>
      </c>
      <c r="B1969" t="s">
        <v>164</v>
      </c>
      <c r="C1969">
        <v>23500</v>
      </c>
      <c r="D1969">
        <v>64276</v>
      </c>
      <c r="E1969">
        <v>2021</v>
      </c>
      <c r="F1969" t="s">
        <v>343</v>
      </c>
      <c r="G1969" t="s">
        <v>344</v>
      </c>
      <c r="H1969" t="s">
        <v>3629</v>
      </c>
      <c r="J1969">
        <v>4</v>
      </c>
      <c r="K1969" t="s">
        <v>111</v>
      </c>
      <c r="L1969">
        <v>4</v>
      </c>
      <c r="M1969" t="s">
        <v>45</v>
      </c>
      <c r="N1969">
        <v>2</v>
      </c>
      <c r="O1969" t="s">
        <v>76</v>
      </c>
      <c r="P1969" t="s">
        <v>46</v>
      </c>
      <c r="Q1969">
        <v>5</v>
      </c>
      <c r="R1969" t="s">
        <v>47</v>
      </c>
      <c r="S1969" t="s">
        <v>78</v>
      </c>
      <c r="T1969">
        <v>375</v>
      </c>
      <c r="U1969" t="s">
        <v>584</v>
      </c>
      <c r="V1969" t="s">
        <v>64</v>
      </c>
      <c r="X1969" t="s">
        <v>97</v>
      </c>
      <c r="Y1969" t="s">
        <v>82</v>
      </c>
      <c r="Z1969">
        <v>55225</v>
      </c>
      <c r="AA1969">
        <v>1</v>
      </c>
      <c r="AB1969" t="s">
        <v>585</v>
      </c>
      <c r="AC1969" t="s">
        <v>586</v>
      </c>
      <c r="AD1969">
        <v>1</v>
      </c>
      <c r="AE1969">
        <v>1</v>
      </c>
      <c r="AF1969">
        <v>1</v>
      </c>
      <c r="AG1969">
        <v>2026</v>
      </c>
      <c r="AH1969">
        <v>20251229</v>
      </c>
      <c r="AI1969" t="s">
        <v>3630</v>
      </c>
      <c r="AJ1969">
        <v>23500</v>
      </c>
      <c r="AK1969">
        <v>25271.5</v>
      </c>
      <c r="AL1969" s="10">
        <f t="shared" si="240"/>
        <v>1771.5</v>
      </c>
      <c r="AM1969" s="11">
        <f t="shared" si="241"/>
        <v>7.5382978723404256E-2</v>
      </c>
      <c r="AN1969">
        <v>23500</v>
      </c>
      <c r="AO1969">
        <v>25344.514362860042</v>
      </c>
      <c r="AP1969" s="12">
        <f t="shared" si="242"/>
        <v>1844.5143628600417</v>
      </c>
      <c r="AQ1969" s="13">
        <f t="shared" si="243"/>
        <v>7.8489972887661352E-2</v>
      </c>
      <c r="AR1969">
        <v>23500</v>
      </c>
      <c r="AS1969">
        <v>24241.323205727349</v>
      </c>
      <c r="AT1969" s="14">
        <f t="shared" si="244"/>
        <v>741.32320572734898</v>
      </c>
      <c r="AU1969" s="15">
        <f t="shared" si="245"/>
        <v>3.1545668328823363E-2</v>
      </c>
      <c r="AV1969">
        <v>23500</v>
      </c>
      <c r="AW1969">
        <v>25090.703001579779</v>
      </c>
      <c r="AX1969" s="16">
        <f t="shared" si="246"/>
        <v>1590.7030015797791</v>
      </c>
      <c r="AY1969" s="17">
        <f t="shared" si="247"/>
        <v>6.7689489428926775E-2</v>
      </c>
    </row>
    <row r="1970" spans="1:51" x14ac:dyDescent="0.25">
      <c r="A1970" t="s">
        <v>39</v>
      </c>
      <c r="B1970" t="s">
        <v>228</v>
      </c>
      <c r="C1970">
        <v>950</v>
      </c>
      <c r="D1970">
        <v>196288</v>
      </c>
      <c r="E1970">
        <v>2016</v>
      </c>
      <c r="F1970" t="s">
        <v>340</v>
      </c>
      <c r="G1970" t="s">
        <v>2603</v>
      </c>
      <c r="H1970" t="s">
        <v>3369</v>
      </c>
      <c r="J1970">
        <v>4</v>
      </c>
      <c r="K1970" t="s">
        <v>44</v>
      </c>
      <c r="L1970">
        <v>3</v>
      </c>
      <c r="M1970" t="s">
        <v>45</v>
      </c>
      <c r="N1970">
        <v>1.6000000238418579</v>
      </c>
      <c r="O1970" t="s">
        <v>60</v>
      </c>
      <c r="P1970" t="s">
        <v>46</v>
      </c>
      <c r="R1970" t="s">
        <v>241</v>
      </c>
      <c r="U1970" t="s">
        <v>63</v>
      </c>
      <c r="V1970" t="s">
        <v>64</v>
      </c>
      <c r="W1970" t="s">
        <v>1274</v>
      </c>
      <c r="X1970" t="s">
        <v>65</v>
      </c>
      <c r="Y1970" t="s">
        <v>282</v>
      </c>
      <c r="AA1970">
        <v>0</v>
      </c>
      <c r="AB1970" t="s">
        <v>51</v>
      </c>
      <c r="AC1970" t="s">
        <v>241</v>
      </c>
      <c r="AD1970">
        <v>1</v>
      </c>
      <c r="AE1970">
        <v>1</v>
      </c>
      <c r="AF1970">
        <v>1</v>
      </c>
      <c r="AG1970">
        <v>2026</v>
      </c>
      <c r="AH1970">
        <v>20251229</v>
      </c>
      <c r="AI1970" t="s">
        <v>3631</v>
      </c>
      <c r="AJ1970">
        <v>950</v>
      </c>
      <c r="AK1970">
        <v>1178.539916992188</v>
      </c>
      <c r="AL1970" s="10">
        <f t="shared" si="240"/>
        <v>228.53991699218795</v>
      </c>
      <c r="AM1970" s="11">
        <f t="shared" si="241"/>
        <v>0.24056833367598732</v>
      </c>
      <c r="AN1970">
        <v>950</v>
      </c>
      <c r="AO1970">
        <v>1211.4724375319249</v>
      </c>
      <c r="AP1970" s="12">
        <f t="shared" si="242"/>
        <v>261.47243753192492</v>
      </c>
      <c r="AQ1970" s="13">
        <f t="shared" si="243"/>
        <v>0.27523414477044728</v>
      </c>
      <c r="AR1970">
        <v>950</v>
      </c>
      <c r="AS1970">
        <v>1094.086935551639</v>
      </c>
      <c r="AT1970" s="14">
        <f t="shared" si="244"/>
        <v>144.08693555163904</v>
      </c>
      <c r="AU1970" s="15">
        <f t="shared" si="245"/>
        <v>0.15167045847540953</v>
      </c>
      <c r="AV1970">
        <v>950</v>
      </c>
      <c r="AW1970">
        <v>1194.8425492033739</v>
      </c>
      <c r="AX1970" s="16">
        <f t="shared" si="246"/>
        <v>244.84254920337389</v>
      </c>
      <c r="AY1970" s="17">
        <f t="shared" si="247"/>
        <v>0.2577289991614462</v>
      </c>
    </row>
    <row r="1971" spans="1:51" x14ac:dyDescent="0.25">
      <c r="A1971" t="s">
        <v>69</v>
      </c>
      <c r="B1971" t="s">
        <v>210</v>
      </c>
      <c r="C1971">
        <v>8000</v>
      </c>
      <c r="D1971">
        <v>119189</v>
      </c>
      <c r="E1971">
        <v>2014</v>
      </c>
      <c r="F1971" t="s">
        <v>155</v>
      </c>
      <c r="G1971" t="s">
        <v>150</v>
      </c>
      <c r="H1971" t="s">
        <v>276</v>
      </c>
      <c r="J1971">
        <v>8</v>
      </c>
      <c r="K1971" t="s">
        <v>44</v>
      </c>
      <c r="L1971">
        <v>4</v>
      </c>
      <c r="M1971" t="s">
        <v>45</v>
      </c>
      <c r="N1971">
        <v>5.6999998092651367</v>
      </c>
      <c r="O1971" t="s">
        <v>76</v>
      </c>
      <c r="P1971" t="s">
        <v>46</v>
      </c>
      <c r="R1971" t="s">
        <v>77</v>
      </c>
      <c r="S1971" t="s">
        <v>78</v>
      </c>
      <c r="U1971" t="s">
        <v>63</v>
      </c>
      <c r="X1971" t="s">
        <v>97</v>
      </c>
      <c r="Y1971" t="s">
        <v>82</v>
      </c>
      <c r="AA1971">
        <v>0</v>
      </c>
      <c r="AB1971" t="s">
        <v>51</v>
      </c>
      <c r="AC1971" t="s">
        <v>83</v>
      </c>
      <c r="AD1971">
        <v>1</v>
      </c>
      <c r="AE1971">
        <v>1</v>
      </c>
      <c r="AF1971">
        <v>1</v>
      </c>
      <c r="AG1971">
        <v>2026</v>
      </c>
      <c r="AH1971">
        <v>20260102</v>
      </c>
      <c r="AI1971" t="s">
        <v>3632</v>
      </c>
      <c r="AJ1971">
        <v>8000</v>
      </c>
      <c r="AK1971">
        <v>8815.23828125</v>
      </c>
      <c r="AL1971" s="10">
        <f t="shared" si="240"/>
        <v>815.23828125</v>
      </c>
      <c r="AM1971" s="11">
        <f t="shared" si="241"/>
        <v>0.10190478515625</v>
      </c>
      <c r="AN1971">
        <v>8000</v>
      </c>
      <c r="AO1971">
        <v>8623.6226169207821</v>
      </c>
      <c r="AP1971" s="12">
        <f t="shared" si="242"/>
        <v>623.62261692078209</v>
      </c>
      <c r="AQ1971" s="13">
        <f t="shared" si="243"/>
        <v>7.7952827115097767E-2</v>
      </c>
      <c r="AR1971">
        <v>8000</v>
      </c>
      <c r="AS1971">
        <v>8674.3064977562863</v>
      </c>
      <c r="AT1971" s="14">
        <f t="shared" si="244"/>
        <v>674.30649775628626</v>
      </c>
      <c r="AU1971" s="15">
        <f t="shared" si="245"/>
        <v>8.4288312219535783E-2</v>
      </c>
      <c r="AV1971">
        <v>8000</v>
      </c>
      <c r="AW1971">
        <v>8794.9719416386106</v>
      </c>
      <c r="AX1971" s="16">
        <f t="shared" si="246"/>
        <v>794.97194163861059</v>
      </c>
      <c r="AY1971" s="17">
        <f t="shared" si="247"/>
        <v>9.9371492704826328E-2</v>
      </c>
    </row>
    <row r="1972" spans="1:51" x14ac:dyDescent="0.25">
      <c r="A1972" t="s">
        <v>106</v>
      </c>
      <c r="B1972" t="s">
        <v>164</v>
      </c>
      <c r="C1972">
        <v>8400</v>
      </c>
      <c r="D1972">
        <v>107996</v>
      </c>
      <c r="E1972">
        <v>2019</v>
      </c>
      <c r="F1972" t="s">
        <v>274</v>
      </c>
      <c r="G1972" t="s">
        <v>1225</v>
      </c>
      <c r="H1972" t="s">
        <v>1142</v>
      </c>
      <c r="J1972">
        <v>4</v>
      </c>
      <c r="K1972" t="s">
        <v>75</v>
      </c>
      <c r="L1972">
        <v>4</v>
      </c>
      <c r="M1972" t="s">
        <v>45</v>
      </c>
      <c r="N1972">
        <v>1.5</v>
      </c>
      <c r="O1972" t="s">
        <v>60</v>
      </c>
      <c r="P1972" t="s">
        <v>46</v>
      </c>
      <c r="Q1972">
        <v>3</v>
      </c>
      <c r="R1972" t="s">
        <v>47</v>
      </c>
      <c r="S1972" t="s">
        <v>62</v>
      </c>
      <c r="U1972" t="s">
        <v>63</v>
      </c>
      <c r="V1972" t="s">
        <v>64</v>
      </c>
      <c r="W1972" t="s">
        <v>3633</v>
      </c>
      <c r="X1972" t="s">
        <v>49</v>
      </c>
      <c r="Y1972" t="s">
        <v>66</v>
      </c>
      <c r="AA1972">
        <v>0</v>
      </c>
      <c r="AB1972" t="s">
        <v>51</v>
      </c>
      <c r="AC1972" t="s">
        <v>52</v>
      </c>
      <c r="AD1972">
        <v>1</v>
      </c>
      <c r="AE1972">
        <v>1</v>
      </c>
      <c r="AF1972">
        <v>1</v>
      </c>
      <c r="AG1972">
        <v>2026</v>
      </c>
      <c r="AH1972">
        <v>20251229</v>
      </c>
      <c r="AI1972" t="s">
        <v>3634</v>
      </c>
      <c r="AJ1972">
        <v>8400</v>
      </c>
      <c r="AK1972">
        <v>7816.17822265625</v>
      </c>
      <c r="AL1972" s="10">
        <f t="shared" si="240"/>
        <v>583.82177734375</v>
      </c>
      <c r="AM1972" s="11">
        <f t="shared" si="241"/>
        <v>6.9502592540922614E-2</v>
      </c>
      <c r="AN1972">
        <v>8400</v>
      </c>
      <c r="AO1972">
        <v>7760.9956971508154</v>
      </c>
      <c r="AP1972" s="12">
        <f t="shared" si="242"/>
        <v>639.00430284918457</v>
      </c>
      <c r="AQ1972" s="13">
        <f t="shared" si="243"/>
        <v>7.6071940815379116E-2</v>
      </c>
      <c r="AR1972">
        <v>8400</v>
      </c>
      <c r="AS1972">
        <v>7622.3889171367246</v>
      </c>
      <c r="AT1972" s="14">
        <f t="shared" si="244"/>
        <v>777.61108286327544</v>
      </c>
      <c r="AU1972" s="15">
        <f t="shared" si="245"/>
        <v>9.2572747959913743E-2</v>
      </c>
      <c r="AV1972">
        <v>8400</v>
      </c>
      <c r="AW1972">
        <v>7932.4984286612198</v>
      </c>
      <c r="AX1972" s="16">
        <f t="shared" si="246"/>
        <v>467.5015713387802</v>
      </c>
      <c r="AY1972" s="17">
        <f t="shared" si="247"/>
        <v>5.5654948968902405E-2</v>
      </c>
    </row>
    <row r="1973" spans="1:51" x14ac:dyDescent="0.25">
      <c r="A1973" t="s">
        <v>54</v>
      </c>
      <c r="B1973" t="s">
        <v>263</v>
      </c>
      <c r="C1973">
        <v>350</v>
      </c>
      <c r="D1973">
        <v>158750</v>
      </c>
      <c r="E1973">
        <v>2008</v>
      </c>
      <c r="F1973" t="s">
        <v>165</v>
      </c>
      <c r="G1973" t="s">
        <v>438</v>
      </c>
      <c r="I1973" t="s">
        <v>3081</v>
      </c>
      <c r="J1973">
        <v>4</v>
      </c>
      <c r="K1973" t="s">
        <v>87</v>
      </c>
      <c r="L1973">
        <v>4</v>
      </c>
      <c r="M1973" t="s">
        <v>45</v>
      </c>
      <c r="N1973">
        <v>1.5</v>
      </c>
      <c r="O1973" t="s">
        <v>60</v>
      </c>
      <c r="P1973" t="s">
        <v>46</v>
      </c>
      <c r="Q1973">
        <v>2</v>
      </c>
      <c r="R1973" t="s">
        <v>440</v>
      </c>
      <c r="S1973" t="s">
        <v>151</v>
      </c>
      <c r="T1973">
        <v>76</v>
      </c>
      <c r="U1973" t="s">
        <v>63</v>
      </c>
      <c r="V1973" t="s">
        <v>64</v>
      </c>
      <c r="W1973" t="s">
        <v>3635</v>
      </c>
      <c r="X1973" t="s">
        <v>65</v>
      </c>
      <c r="Y1973" t="s">
        <v>50</v>
      </c>
      <c r="AA1973">
        <v>1</v>
      </c>
      <c r="AB1973" t="s">
        <v>292</v>
      </c>
      <c r="AC1973" t="s">
        <v>442</v>
      </c>
      <c r="AD1973">
        <v>1</v>
      </c>
      <c r="AE1973">
        <v>1</v>
      </c>
      <c r="AF1973">
        <v>1</v>
      </c>
      <c r="AG1973">
        <v>2026</v>
      </c>
      <c r="AH1973">
        <v>20251231</v>
      </c>
      <c r="AI1973" t="s">
        <v>3636</v>
      </c>
      <c r="AJ1973">
        <v>350</v>
      </c>
      <c r="AK1973">
        <v>1723.55029296875</v>
      </c>
      <c r="AL1973" s="10">
        <f t="shared" si="240"/>
        <v>1373.55029296875</v>
      </c>
      <c r="AM1973" s="11">
        <f t="shared" si="241"/>
        <v>3.9244294084821427</v>
      </c>
      <c r="AN1973">
        <v>350</v>
      </c>
      <c r="AO1973">
        <v>1722.136962308279</v>
      </c>
      <c r="AP1973" s="12">
        <f t="shared" si="242"/>
        <v>1372.136962308279</v>
      </c>
      <c r="AQ1973" s="13">
        <f t="shared" si="243"/>
        <v>3.920391320880797</v>
      </c>
      <c r="AR1973">
        <v>350</v>
      </c>
      <c r="AS1973">
        <v>1602.91645596137</v>
      </c>
      <c r="AT1973" s="14">
        <f t="shared" si="244"/>
        <v>1252.91645596137</v>
      </c>
      <c r="AU1973" s="15">
        <f t="shared" si="245"/>
        <v>3.5797613027467716</v>
      </c>
      <c r="AV1973">
        <v>350</v>
      </c>
      <c r="AW1973">
        <v>1749.7050183598531</v>
      </c>
      <c r="AX1973" s="16">
        <f t="shared" si="246"/>
        <v>1399.7050183598531</v>
      </c>
      <c r="AY1973" s="17">
        <f t="shared" si="247"/>
        <v>3.9991571953138658</v>
      </c>
    </row>
    <row r="1974" spans="1:51" x14ac:dyDescent="0.25">
      <c r="A1974" t="s">
        <v>39</v>
      </c>
      <c r="B1974" t="s">
        <v>114</v>
      </c>
      <c r="C1974">
        <v>22000</v>
      </c>
      <c r="D1974">
        <v>25594</v>
      </c>
      <c r="E1974">
        <v>2024</v>
      </c>
      <c r="F1974" t="s">
        <v>41</v>
      </c>
      <c r="G1974" t="s">
        <v>296</v>
      </c>
      <c r="H1974" t="s">
        <v>420</v>
      </c>
      <c r="J1974">
        <v>4</v>
      </c>
      <c r="K1974" t="s">
        <v>118</v>
      </c>
      <c r="L1974">
        <v>4</v>
      </c>
      <c r="M1974" t="s">
        <v>45</v>
      </c>
      <c r="N1974">
        <v>2</v>
      </c>
      <c r="O1974" t="s">
        <v>45</v>
      </c>
      <c r="P1974" t="s">
        <v>46</v>
      </c>
      <c r="Q1974">
        <v>4</v>
      </c>
      <c r="R1974" t="s">
        <v>47</v>
      </c>
      <c r="S1974" t="s">
        <v>48</v>
      </c>
      <c r="T1974">
        <v>152</v>
      </c>
      <c r="U1974" t="s">
        <v>63</v>
      </c>
      <c r="X1974" t="s">
        <v>49</v>
      </c>
      <c r="Y1974" t="s">
        <v>50</v>
      </c>
      <c r="AA1974">
        <v>0</v>
      </c>
      <c r="AB1974" t="s">
        <v>51</v>
      </c>
      <c r="AC1974" t="s">
        <v>52</v>
      </c>
      <c r="AD1974">
        <v>1</v>
      </c>
      <c r="AE1974">
        <v>1</v>
      </c>
      <c r="AF1974">
        <v>1</v>
      </c>
      <c r="AG1974">
        <v>2026</v>
      </c>
      <c r="AH1974">
        <v>20260102</v>
      </c>
      <c r="AI1974" t="s">
        <v>3637</v>
      </c>
      <c r="AJ1974">
        <v>22000</v>
      </c>
      <c r="AK1974">
        <v>21749.28125</v>
      </c>
      <c r="AL1974" s="10">
        <f t="shared" si="240"/>
        <v>250.71875</v>
      </c>
      <c r="AM1974" s="11">
        <f t="shared" si="241"/>
        <v>1.1396306818181818E-2</v>
      </c>
      <c r="AN1974">
        <v>22000</v>
      </c>
      <c r="AO1974">
        <v>21212.851756805379</v>
      </c>
      <c r="AP1974" s="12">
        <f t="shared" si="242"/>
        <v>787.14824319462059</v>
      </c>
      <c r="AQ1974" s="13">
        <f t="shared" si="243"/>
        <v>3.5779465599755485E-2</v>
      </c>
      <c r="AR1974">
        <v>22000</v>
      </c>
      <c r="AS1974">
        <v>22286.719005723589</v>
      </c>
      <c r="AT1974" s="14">
        <f t="shared" si="244"/>
        <v>286.71900572358936</v>
      </c>
      <c r="AU1974" s="15">
        <f t="shared" si="245"/>
        <v>1.3032682078344971E-2</v>
      </c>
      <c r="AV1974">
        <v>22000</v>
      </c>
      <c r="AW1974">
        <v>21579.379790940769</v>
      </c>
      <c r="AX1974" s="16">
        <f t="shared" si="246"/>
        <v>420.62020905923055</v>
      </c>
      <c r="AY1974" s="17">
        <f t="shared" si="247"/>
        <v>1.9119100411783208E-2</v>
      </c>
    </row>
    <row r="1975" spans="1:51" x14ac:dyDescent="0.25">
      <c r="A1975" t="s">
        <v>69</v>
      </c>
      <c r="B1975" t="s">
        <v>70</v>
      </c>
      <c r="C1975">
        <v>4300</v>
      </c>
      <c r="D1975">
        <v>221155</v>
      </c>
      <c r="E1975">
        <v>2017</v>
      </c>
      <c r="F1975" t="s">
        <v>274</v>
      </c>
      <c r="G1975" t="s">
        <v>1774</v>
      </c>
      <c r="H1975" t="s">
        <v>1350</v>
      </c>
      <c r="J1975">
        <v>6</v>
      </c>
      <c r="K1975" t="s">
        <v>111</v>
      </c>
      <c r="L1975">
        <v>4</v>
      </c>
      <c r="M1975" t="s">
        <v>45</v>
      </c>
      <c r="N1975">
        <v>3.5999999046325679</v>
      </c>
      <c r="O1975" t="s">
        <v>45</v>
      </c>
      <c r="P1975" t="s">
        <v>46</v>
      </c>
      <c r="R1975" t="s">
        <v>47</v>
      </c>
      <c r="S1975" t="s">
        <v>48</v>
      </c>
      <c r="U1975" t="s">
        <v>63</v>
      </c>
      <c r="V1975" t="s">
        <v>79</v>
      </c>
      <c r="W1975" t="s">
        <v>1965</v>
      </c>
      <c r="X1975" t="s">
        <v>97</v>
      </c>
      <c r="Y1975" t="s">
        <v>82</v>
      </c>
      <c r="Z1975">
        <v>38350</v>
      </c>
      <c r="AA1975">
        <v>0</v>
      </c>
      <c r="AB1975" t="s">
        <v>51</v>
      </c>
      <c r="AC1975" t="s">
        <v>98</v>
      </c>
      <c r="AD1975">
        <v>1</v>
      </c>
      <c r="AE1975">
        <v>1</v>
      </c>
      <c r="AF1975">
        <v>1</v>
      </c>
      <c r="AG1975">
        <v>2026</v>
      </c>
      <c r="AH1975">
        <v>20251230</v>
      </c>
      <c r="AI1975" t="s">
        <v>3638</v>
      </c>
      <c r="AJ1975">
        <v>4300</v>
      </c>
      <c r="AK1975">
        <v>3373.557861328125</v>
      </c>
      <c r="AL1975" s="10">
        <f t="shared" si="240"/>
        <v>926.442138671875</v>
      </c>
      <c r="AM1975" s="11">
        <f t="shared" si="241"/>
        <v>0.21545166015625</v>
      </c>
      <c r="AN1975">
        <v>4300</v>
      </c>
      <c r="AO1975">
        <v>3654.1562280921671</v>
      </c>
      <c r="AP1975" s="12">
        <f t="shared" si="242"/>
        <v>645.84377190783289</v>
      </c>
      <c r="AQ1975" s="13">
        <f t="shared" si="243"/>
        <v>0.15019622602507743</v>
      </c>
      <c r="AR1975">
        <v>4300</v>
      </c>
      <c r="AS1975">
        <v>3777.5266136477339</v>
      </c>
      <c r="AT1975" s="14">
        <f t="shared" si="244"/>
        <v>522.47338635226606</v>
      </c>
      <c r="AU1975" s="15">
        <f t="shared" si="245"/>
        <v>0.1215054386865735</v>
      </c>
      <c r="AV1975">
        <v>4300</v>
      </c>
      <c r="AW1975">
        <v>3528.0564794477559</v>
      </c>
      <c r="AX1975" s="16">
        <f t="shared" si="246"/>
        <v>771.94352055224408</v>
      </c>
      <c r="AY1975" s="17">
        <f t="shared" si="247"/>
        <v>0.17952174896563816</v>
      </c>
    </row>
    <row r="1976" spans="1:51" x14ac:dyDescent="0.25">
      <c r="A1976" t="s">
        <v>39</v>
      </c>
      <c r="B1976" t="s">
        <v>218</v>
      </c>
      <c r="C1976">
        <v>10000</v>
      </c>
      <c r="D1976">
        <v>112110</v>
      </c>
      <c r="E1976">
        <v>2017</v>
      </c>
      <c r="F1976" t="s">
        <v>71</v>
      </c>
      <c r="G1976" t="s">
        <v>877</v>
      </c>
      <c r="H1976" t="s">
        <v>73</v>
      </c>
      <c r="J1976">
        <v>4</v>
      </c>
      <c r="K1976" t="s">
        <v>44</v>
      </c>
      <c r="L1976">
        <v>4</v>
      </c>
      <c r="M1976" t="s">
        <v>45</v>
      </c>
      <c r="N1976">
        <v>2.7999999523162842</v>
      </c>
      <c r="O1976" t="s">
        <v>76</v>
      </c>
      <c r="P1976" t="s">
        <v>46</v>
      </c>
      <c r="Q1976">
        <v>1</v>
      </c>
      <c r="R1976" t="s">
        <v>77</v>
      </c>
      <c r="S1976" t="s">
        <v>78</v>
      </c>
      <c r="U1976" t="s">
        <v>272</v>
      </c>
      <c r="V1976" t="s">
        <v>64</v>
      </c>
      <c r="W1976" t="s">
        <v>3639</v>
      </c>
      <c r="X1976" t="s">
        <v>97</v>
      </c>
      <c r="Y1976" t="s">
        <v>82</v>
      </c>
      <c r="Z1976">
        <v>28715</v>
      </c>
      <c r="AA1976">
        <v>0</v>
      </c>
      <c r="AB1976" t="s">
        <v>51</v>
      </c>
      <c r="AC1976" t="s">
        <v>83</v>
      </c>
      <c r="AD1976">
        <v>1</v>
      </c>
      <c r="AE1976">
        <v>1</v>
      </c>
      <c r="AF1976">
        <v>1</v>
      </c>
      <c r="AG1976">
        <v>2026</v>
      </c>
      <c r="AH1976">
        <v>20260102</v>
      </c>
      <c r="AI1976" t="s">
        <v>3640</v>
      </c>
      <c r="AJ1976">
        <v>10000</v>
      </c>
      <c r="AK1976">
        <v>8442.103515625</v>
      </c>
      <c r="AL1976" s="10">
        <f t="shared" si="240"/>
        <v>1557.896484375</v>
      </c>
      <c r="AM1976" s="11">
        <f t="shared" si="241"/>
        <v>0.15578964843750001</v>
      </c>
      <c r="AN1976">
        <v>10000</v>
      </c>
      <c r="AO1976">
        <v>7691.2487208835764</v>
      </c>
      <c r="AP1976" s="12">
        <f t="shared" si="242"/>
        <v>2308.7512791164236</v>
      </c>
      <c r="AQ1976" s="13">
        <f t="shared" si="243"/>
        <v>0.23087512791164236</v>
      </c>
      <c r="AR1976">
        <v>10000</v>
      </c>
      <c r="AS1976">
        <v>8252.756264724725</v>
      </c>
      <c r="AT1976" s="14">
        <f t="shared" si="244"/>
        <v>1747.243735275275</v>
      </c>
      <c r="AU1976" s="15">
        <f t="shared" si="245"/>
        <v>0.17472437352752748</v>
      </c>
      <c r="AV1976">
        <v>10000</v>
      </c>
      <c r="AW1976">
        <v>8447.9281098546016</v>
      </c>
      <c r="AX1976" s="16">
        <f t="shared" si="246"/>
        <v>1552.0718901453984</v>
      </c>
      <c r="AY1976" s="17">
        <f t="shared" si="247"/>
        <v>0.15520718901453984</v>
      </c>
    </row>
    <row r="1977" spans="1:51" x14ac:dyDescent="0.25">
      <c r="A1977" t="s">
        <v>106</v>
      </c>
      <c r="B1977" t="s">
        <v>215</v>
      </c>
      <c r="C1977">
        <v>18500</v>
      </c>
      <c r="D1977">
        <v>34583</v>
      </c>
      <c r="E1977">
        <v>2024</v>
      </c>
      <c r="F1977" t="s">
        <v>925</v>
      </c>
      <c r="G1977" t="s">
        <v>926</v>
      </c>
      <c r="H1977" t="s">
        <v>1801</v>
      </c>
      <c r="J1977">
        <v>4</v>
      </c>
      <c r="K1977" t="s">
        <v>87</v>
      </c>
      <c r="L1977">
        <v>4</v>
      </c>
      <c r="M1977" t="s">
        <v>45</v>
      </c>
      <c r="N1977">
        <v>2.5</v>
      </c>
      <c r="O1977" t="s">
        <v>45</v>
      </c>
      <c r="P1977" t="s">
        <v>46</v>
      </c>
      <c r="Q1977">
        <v>4</v>
      </c>
      <c r="R1977" t="s">
        <v>61</v>
      </c>
      <c r="S1977" t="s">
        <v>78</v>
      </c>
      <c r="T1977">
        <v>191</v>
      </c>
      <c r="U1977" t="s">
        <v>63</v>
      </c>
      <c r="V1977" t="s">
        <v>64</v>
      </c>
      <c r="W1977" t="s">
        <v>3641</v>
      </c>
      <c r="X1977" t="s">
        <v>65</v>
      </c>
      <c r="Y1977" t="s">
        <v>66</v>
      </c>
      <c r="AA1977">
        <v>0</v>
      </c>
      <c r="AB1977" t="s">
        <v>51</v>
      </c>
      <c r="AC1977" t="s">
        <v>67</v>
      </c>
      <c r="AD1977">
        <v>1</v>
      </c>
      <c r="AE1977">
        <v>1</v>
      </c>
      <c r="AF1977">
        <v>1</v>
      </c>
      <c r="AG1977">
        <v>2026</v>
      </c>
      <c r="AH1977">
        <v>20260102</v>
      </c>
      <c r="AI1977" t="s">
        <v>3642</v>
      </c>
      <c r="AJ1977">
        <v>18500</v>
      </c>
      <c r="AK1977">
        <v>18717.666015625</v>
      </c>
      <c r="AL1977" s="10">
        <f t="shared" si="240"/>
        <v>217.666015625</v>
      </c>
      <c r="AM1977" s="11">
        <f t="shared" si="241"/>
        <v>1.1765730574324324E-2</v>
      </c>
      <c r="AN1977">
        <v>18500</v>
      </c>
      <c r="AO1977">
        <v>19523.575795272111</v>
      </c>
      <c r="AP1977" s="12">
        <f t="shared" si="242"/>
        <v>1023.5757952721106</v>
      </c>
      <c r="AQ1977" s="13">
        <f t="shared" si="243"/>
        <v>5.5328421366060032E-2</v>
      </c>
      <c r="AR1977">
        <v>18500</v>
      </c>
      <c r="AS1977">
        <v>17257.483502870309</v>
      </c>
      <c r="AT1977" s="14">
        <f t="shared" si="244"/>
        <v>1242.5164971296908</v>
      </c>
      <c r="AU1977" s="15">
        <f t="shared" si="245"/>
        <v>6.7163053898902203E-2</v>
      </c>
      <c r="AV1977">
        <v>18500</v>
      </c>
      <c r="AW1977">
        <v>18812.79069767442</v>
      </c>
      <c r="AX1977" s="16">
        <f t="shared" si="246"/>
        <v>312.79069767441979</v>
      </c>
      <c r="AY1977" s="17">
        <f t="shared" si="247"/>
        <v>1.6907605279698368E-2</v>
      </c>
    </row>
    <row r="1978" spans="1:51" x14ac:dyDescent="0.25">
      <c r="A1978" t="s">
        <v>106</v>
      </c>
      <c r="B1978" t="s">
        <v>661</v>
      </c>
      <c r="C1978">
        <v>1900</v>
      </c>
      <c r="D1978">
        <v>132589</v>
      </c>
      <c r="E1978">
        <v>2010</v>
      </c>
      <c r="F1978" t="s">
        <v>502</v>
      </c>
      <c r="G1978" t="s">
        <v>2067</v>
      </c>
      <c r="H1978" t="s">
        <v>808</v>
      </c>
      <c r="J1978">
        <v>6</v>
      </c>
      <c r="K1978" t="s">
        <v>59</v>
      </c>
      <c r="L1978">
        <v>4</v>
      </c>
      <c r="M1978" t="s">
        <v>45</v>
      </c>
      <c r="N1978">
        <v>3</v>
      </c>
      <c r="O1978" t="s">
        <v>45</v>
      </c>
      <c r="P1978" t="s">
        <v>46</v>
      </c>
      <c r="Q1978">
        <v>3</v>
      </c>
      <c r="R1978" t="s">
        <v>47</v>
      </c>
      <c r="S1978" t="s">
        <v>48</v>
      </c>
      <c r="U1978" t="s">
        <v>63</v>
      </c>
      <c r="W1978" t="s">
        <v>3643</v>
      </c>
      <c r="X1978" t="s">
        <v>112</v>
      </c>
      <c r="Y1978" t="s">
        <v>66</v>
      </c>
      <c r="AA1978">
        <v>0</v>
      </c>
      <c r="AB1978" t="s">
        <v>51</v>
      </c>
      <c r="AC1978" t="s">
        <v>52</v>
      </c>
      <c r="AD1978">
        <v>1</v>
      </c>
      <c r="AE1978">
        <v>1</v>
      </c>
      <c r="AF1978">
        <v>1</v>
      </c>
      <c r="AG1978">
        <v>2026</v>
      </c>
      <c r="AH1978">
        <v>20260102</v>
      </c>
      <c r="AI1978" t="s">
        <v>3644</v>
      </c>
      <c r="AJ1978">
        <v>1900</v>
      </c>
      <c r="AK1978">
        <v>2341.09814453125</v>
      </c>
      <c r="AL1978" s="10">
        <f t="shared" si="240"/>
        <v>441.09814453125</v>
      </c>
      <c r="AM1978" s="11">
        <f t="shared" si="241"/>
        <v>0.23215691817434211</v>
      </c>
      <c r="AN1978">
        <v>1900</v>
      </c>
      <c r="AO1978">
        <v>2302.640325983316</v>
      </c>
      <c r="AP1978" s="12">
        <f t="shared" si="242"/>
        <v>402.64032598331596</v>
      </c>
      <c r="AQ1978" s="13">
        <f t="shared" si="243"/>
        <v>0.21191596104385049</v>
      </c>
      <c r="AR1978">
        <v>1900</v>
      </c>
      <c r="AS1978">
        <v>2340.1489996837031</v>
      </c>
      <c r="AT1978" s="14">
        <f t="shared" si="244"/>
        <v>440.1489996837031</v>
      </c>
      <c r="AU1978" s="15">
        <f t="shared" si="245"/>
        <v>0.23165736825458058</v>
      </c>
      <c r="AV1978">
        <v>1900</v>
      </c>
      <c r="AW1978">
        <v>2361.8146929824561</v>
      </c>
      <c r="AX1978" s="16">
        <f t="shared" si="246"/>
        <v>461.81469298245611</v>
      </c>
      <c r="AY1978" s="17">
        <f t="shared" si="247"/>
        <v>0.24306036472760847</v>
      </c>
    </row>
    <row r="1979" spans="1:51" x14ac:dyDescent="0.25">
      <c r="A1979" t="s">
        <v>106</v>
      </c>
      <c r="B1979" t="s">
        <v>215</v>
      </c>
      <c r="C1979">
        <v>12000</v>
      </c>
      <c r="D1979">
        <v>80997</v>
      </c>
      <c r="E1979">
        <v>2020</v>
      </c>
      <c r="F1979" t="s">
        <v>56</v>
      </c>
      <c r="G1979" t="s">
        <v>57</v>
      </c>
      <c r="H1979" t="s">
        <v>187</v>
      </c>
      <c r="J1979">
        <v>4</v>
      </c>
      <c r="K1979" t="s">
        <v>59</v>
      </c>
      <c r="L1979">
        <v>4</v>
      </c>
      <c r="M1979" t="s">
        <v>45</v>
      </c>
      <c r="N1979">
        <v>1.5</v>
      </c>
      <c r="O1979" t="s">
        <v>60</v>
      </c>
      <c r="P1979" t="s">
        <v>46</v>
      </c>
      <c r="Q1979">
        <v>4</v>
      </c>
      <c r="R1979" t="s">
        <v>61</v>
      </c>
      <c r="S1979" t="s">
        <v>62</v>
      </c>
      <c r="T1979">
        <v>181</v>
      </c>
      <c r="U1979" t="s">
        <v>63</v>
      </c>
      <c r="V1979" t="s">
        <v>64</v>
      </c>
      <c r="X1979" t="s">
        <v>65</v>
      </c>
      <c r="Y1979" t="s">
        <v>66</v>
      </c>
      <c r="AA1979">
        <v>0</v>
      </c>
      <c r="AB1979" t="s">
        <v>51</v>
      </c>
      <c r="AC1979" t="s">
        <v>67</v>
      </c>
      <c r="AD1979">
        <v>1</v>
      </c>
      <c r="AE1979">
        <v>1</v>
      </c>
      <c r="AF1979">
        <v>1</v>
      </c>
      <c r="AG1979">
        <v>2026</v>
      </c>
      <c r="AH1979">
        <v>20260102</v>
      </c>
      <c r="AI1979" t="s">
        <v>3645</v>
      </c>
      <c r="AJ1979">
        <v>12000</v>
      </c>
      <c r="AK1979">
        <v>9549.4619140625</v>
      </c>
      <c r="AL1979" s="10">
        <f t="shared" si="240"/>
        <v>2450.5380859375</v>
      </c>
      <c r="AM1979" s="11">
        <f t="shared" si="241"/>
        <v>0.20421150716145833</v>
      </c>
      <c r="AN1979">
        <v>12000</v>
      </c>
      <c r="AO1979">
        <v>9243.1690731901326</v>
      </c>
      <c r="AP1979" s="12">
        <f t="shared" si="242"/>
        <v>2756.8309268098674</v>
      </c>
      <c r="AQ1979" s="13">
        <f t="shared" si="243"/>
        <v>0.22973591056748896</v>
      </c>
      <c r="AR1979">
        <v>12000</v>
      </c>
      <c r="AS1979">
        <v>8916.7483858598698</v>
      </c>
      <c r="AT1979" s="14">
        <f t="shared" si="244"/>
        <v>3083.2516141401302</v>
      </c>
      <c r="AU1979" s="15">
        <f t="shared" si="245"/>
        <v>0.2569376345116775</v>
      </c>
      <c r="AV1979">
        <v>12000</v>
      </c>
      <c r="AW1979">
        <v>9599.2595744680857</v>
      </c>
      <c r="AX1979" s="16">
        <f t="shared" si="246"/>
        <v>2400.7404255319143</v>
      </c>
      <c r="AY1979" s="17">
        <f t="shared" si="247"/>
        <v>0.20006170212765953</v>
      </c>
    </row>
    <row r="1980" spans="1:51" x14ac:dyDescent="0.25">
      <c r="A1980" t="s">
        <v>39</v>
      </c>
      <c r="B1980" t="s">
        <v>224</v>
      </c>
      <c r="C1980">
        <v>7600</v>
      </c>
      <c r="D1980">
        <v>109180</v>
      </c>
      <c r="E1980">
        <v>2021</v>
      </c>
      <c r="F1980" t="s">
        <v>182</v>
      </c>
      <c r="G1980" t="s">
        <v>216</v>
      </c>
      <c r="H1980" t="s">
        <v>203</v>
      </c>
      <c r="J1980">
        <v>4</v>
      </c>
      <c r="K1980" t="s">
        <v>118</v>
      </c>
      <c r="L1980">
        <v>4</v>
      </c>
      <c r="M1980" t="s">
        <v>45</v>
      </c>
      <c r="N1980">
        <v>2.5</v>
      </c>
      <c r="O1980" t="s">
        <v>60</v>
      </c>
      <c r="P1980" t="s">
        <v>46</v>
      </c>
      <c r="Q1980">
        <v>2</v>
      </c>
      <c r="R1980" t="s">
        <v>61</v>
      </c>
      <c r="S1980" t="s">
        <v>151</v>
      </c>
      <c r="U1980" t="s">
        <v>63</v>
      </c>
      <c r="X1980" t="s">
        <v>65</v>
      </c>
      <c r="Y1980" t="s">
        <v>82</v>
      </c>
      <c r="AA1980">
        <v>0</v>
      </c>
      <c r="AB1980" t="s">
        <v>51</v>
      </c>
      <c r="AC1980" t="s">
        <v>67</v>
      </c>
      <c r="AD1980">
        <v>1</v>
      </c>
      <c r="AE1980">
        <v>1</v>
      </c>
      <c r="AF1980">
        <v>1</v>
      </c>
      <c r="AG1980">
        <v>2026</v>
      </c>
      <c r="AH1980">
        <v>20251231</v>
      </c>
      <c r="AI1980" t="s">
        <v>3646</v>
      </c>
      <c r="AJ1980">
        <v>7600</v>
      </c>
      <c r="AK1980">
        <v>6639.2080078125</v>
      </c>
      <c r="AL1980" s="10">
        <f t="shared" si="240"/>
        <v>960.7919921875</v>
      </c>
      <c r="AM1980" s="11">
        <f t="shared" si="241"/>
        <v>0.12641999897203948</v>
      </c>
      <c r="AN1980">
        <v>7600</v>
      </c>
      <c r="AO1980">
        <v>6303.3972737915174</v>
      </c>
      <c r="AP1980" s="12">
        <f t="shared" si="242"/>
        <v>1296.6027262084826</v>
      </c>
      <c r="AQ1980" s="13">
        <f t="shared" si="243"/>
        <v>0.17060562186953718</v>
      </c>
      <c r="AR1980">
        <v>7600</v>
      </c>
      <c r="AS1980">
        <v>5939.6540105011973</v>
      </c>
      <c r="AT1980" s="14">
        <f t="shared" si="244"/>
        <v>1660.3459894988027</v>
      </c>
      <c r="AU1980" s="15">
        <f t="shared" si="245"/>
        <v>0.21846657756563193</v>
      </c>
      <c r="AV1980">
        <v>7600</v>
      </c>
      <c r="AW1980">
        <v>6696.6369889186089</v>
      </c>
      <c r="AX1980" s="16">
        <f t="shared" si="246"/>
        <v>903.36301108139105</v>
      </c>
      <c r="AY1980" s="17">
        <f t="shared" si="247"/>
        <v>0.11886355408965672</v>
      </c>
    </row>
    <row r="1981" spans="1:51" x14ac:dyDescent="0.25">
      <c r="A1981" t="s">
        <v>54</v>
      </c>
      <c r="B1981" t="s">
        <v>263</v>
      </c>
      <c r="C1981">
        <v>10700</v>
      </c>
      <c r="D1981">
        <v>34132</v>
      </c>
      <c r="E1981">
        <v>2023</v>
      </c>
      <c r="F1981" t="s">
        <v>340</v>
      </c>
      <c r="G1981" t="s">
        <v>1410</v>
      </c>
      <c r="H1981" t="s">
        <v>3647</v>
      </c>
      <c r="J1981">
        <v>4</v>
      </c>
      <c r="K1981" t="s">
        <v>111</v>
      </c>
      <c r="L1981">
        <v>4</v>
      </c>
      <c r="M1981" t="s">
        <v>45</v>
      </c>
      <c r="N1981">
        <v>1.6000000238418579</v>
      </c>
      <c r="O1981" t="s">
        <v>45</v>
      </c>
      <c r="P1981" t="s">
        <v>46</v>
      </c>
      <c r="Q1981">
        <v>1</v>
      </c>
      <c r="R1981" t="s">
        <v>47</v>
      </c>
      <c r="S1981" t="s">
        <v>78</v>
      </c>
      <c r="U1981" t="s">
        <v>63</v>
      </c>
      <c r="X1981" t="s">
        <v>49</v>
      </c>
      <c r="Y1981" t="s">
        <v>282</v>
      </c>
      <c r="AA1981">
        <v>0</v>
      </c>
      <c r="AB1981" t="s">
        <v>51</v>
      </c>
      <c r="AC1981" t="s">
        <v>52</v>
      </c>
      <c r="AD1981">
        <v>1</v>
      </c>
      <c r="AE1981">
        <v>1</v>
      </c>
      <c r="AF1981">
        <v>1</v>
      </c>
      <c r="AG1981">
        <v>2026</v>
      </c>
      <c r="AH1981">
        <v>20251231</v>
      </c>
      <c r="AI1981" t="s">
        <v>3648</v>
      </c>
      <c r="AJ1981">
        <v>10700</v>
      </c>
      <c r="AK1981">
        <v>10439.328125</v>
      </c>
      <c r="AL1981" s="10">
        <f t="shared" si="240"/>
        <v>260.671875</v>
      </c>
      <c r="AM1981" s="11">
        <f t="shared" si="241"/>
        <v>2.4361857476635513E-2</v>
      </c>
      <c r="AN1981">
        <v>10700</v>
      </c>
      <c r="AO1981">
        <v>10405.04865378582</v>
      </c>
      <c r="AP1981" s="12">
        <f t="shared" si="242"/>
        <v>294.95134621418038</v>
      </c>
      <c r="AQ1981" s="13">
        <f t="shared" si="243"/>
        <v>2.7565546375157044E-2</v>
      </c>
      <c r="AR1981">
        <v>10700</v>
      </c>
      <c r="AS1981">
        <v>10085.27438523109</v>
      </c>
      <c r="AT1981" s="14">
        <f t="shared" si="244"/>
        <v>614.72561476890951</v>
      </c>
      <c r="AU1981" s="15">
        <f t="shared" si="245"/>
        <v>5.7450992034477524E-2</v>
      </c>
      <c r="AV1981">
        <v>10700</v>
      </c>
      <c r="AW1981">
        <v>10630.706556333551</v>
      </c>
      <c r="AX1981" s="16">
        <f t="shared" si="246"/>
        <v>69.293443666449093</v>
      </c>
      <c r="AY1981" s="17">
        <f t="shared" si="247"/>
        <v>6.476022772565336E-3</v>
      </c>
    </row>
    <row r="1982" spans="1:51" x14ac:dyDescent="0.25">
      <c r="A1982" t="s">
        <v>54</v>
      </c>
      <c r="B1982" t="s">
        <v>263</v>
      </c>
      <c r="C1982">
        <v>10400</v>
      </c>
      <c r="D1982">
        <v>141650</v>
      </c>
      <c r="E1982">
        <v>2016</v>
      </c>
      <c r="F1982" t="s">
        <v>56</v>
      </c>
      <c r="G1982" t="s">
        <v>133</v>
      </c>
      <c r="J1982">
        <v>6</v>
      </c>
      <c r="K1982" t="s">
        <v>111</v>
      </c>
      <c r="L1982">
        <v>4</v>
      </c>
      <c r="M1982" t="s">
        <v>45</v>
      </c>
      <c r="N1982">
        <v>3.5</v>
      </c>
      <c r="O1982" t="s">
        <v>76</v>
      </c>
      <c r="P1982" t="s">
        <v>46</v>
      </c>
      <c r="Q1982">
        <v>4</v>
      </c>
      <c r="R1982" t="s">
        <v>77</v>
      </c>
      <c r="S1982" t="s">
        <v>78</v>
      </c>
      <c r="T1982">
        <v>365</v>
      </c>
      <c r="U1982" t="s">
        <v>63</v>
      </c>
      <c r="V1982" t="s">
        <v>79</v>
      </c>
      <c r="X1982" t="s">
        <v>97</v>
      </c>
      <c r="Y1982" t="s">
        <v>82</v>
      </c>
      <c r="AA1982">
        <v>0</v>
      </c>
      <c r="AB1982" t="s">
        <v>51</v>
      </c>
      <c r="AC1982" t="s">
        <v>83</v>
      </c>
      <c r="AD1982">
        <v>1</v>
      </c>
      <c r="AE1982">
        <v>1</v>
      </c>
      <c r="AF1982">
        <v>1</v>
      </c>
      <c r="AG1982">
        <v>2026</v>
      </c>
      <c r="AH1982">
        <v>20251231</v>
      </c>
      <c r="AI1982" t="s">
        <v>3649</v>
      </c>
      <c r="AJ1982">
        <v>10400</v>
      </c>
      <c r="AK1982">
        <v>14524.0576171875</v>
      </c>
      <c r="AL1982" s="10">
        <f t="shared" si="240"/>
        <v>4124.0576171875</v>
      </c>
      <c r="AM1982" s="11">
        <f t="shared" si="241"/>
        <v>0.39654400165264425</v>
      </c>
      <c r="AN1982">
        <v>10400</v>
      </c>
      <c r="AO1982">
        <v>13310.41157069323</v>
      </c>
      <c r="AP1982" s="12">
        <f t="shared" si="242"/>
        <v>2910.4115706932298</v>
      </c>
      <c r="AQ1982" s="13">
        <f t="shared" si="243"/>
        <v>0.27984726641281055</v>
      </c>
      <c r="AR1982">
        <v>10400</v>
      </c>
      <c r="AS1982">
        <v>13253.18270355323</v>
      </c>
      <c r="AT1982" s="14">
        <f t="shared" si="244"/>
        <v>2853.1827035532297</v>
      </c>
      <c r="AU1982" s="15">
        <f t="shared" si="245"/>
        <v>0.27434449072627209</v>
      </c>
      <c r="AV1982">
        <v>10400</v>
      </c>
      <c r="AW1982">
        <v>14441.38730853392</v>
      </c>
      <c r="AX1982" s="16">
        <f t="shared" si="246"/>
        <v>4041.3873085339201</v>
      </c>
      <c r="AY1982" s="17">
        <f t="shared" si="247"/>
        <v>0.38859493351287694</v>
      </c>
    </row>
    <row r="1983" spans="1:51" x14ac:dyDescent="0.25">
      <c r="A1983" t="s">
        <v>106</v>
      </c>
      <c r="B1983" t="s">
        <v>107</v>
      </c>
      <c r="C1983">
        <v>9600</v>
      </c>
      <c r="D1983">
        <v>83213</v>
      </c>
      <c r="E1983">
        <v>2017</v>
      </c>
      <c r="F1983" t="s">
        <v>995</v>
      </c>
      <c r="G1983" t="s">
        <v>1096</v>
      </c>
      <c r="H1983" t="s">
        <v>1028</v>
      </c>
      <c r="J1983">
        <v>6</v>
      </c>
      <c r="K1983" t="s">
        <v>44</v>
      </c>
      <c r="L1983">
        <v>4</v>
      </c>
      <c r="M1983" t="s">
        <v>45</v>
      </c>
      <c r="N1983">
        <v>3</v>
      </c>
      <c r="O1983" t="s">
        <v>76</v>
      </c>
      <c r="R1983" t="s">
        <v>47</v>
      </c>
      <c r="T1983">
        <v>258</v>
      </c>
      <c r="U1983" t="s">
        <v>272</v>
      </c>
      <c r="V1983" t="s">
        <v>79</v>
      </c>
      <c r="W1983" t="s">
        <v>3026</v>
      </c>
      <c r="X1983" t="s">
        <v>97</v>
      </c>
      <c r="Y1983" t="s">
        <v>1098</v>
      </c>
      <c r="Z1983">
        <v>70650</v>
      </c>
      <c r="AA1983">
        <v>0</v>
      </c>
      <c r="AB1983" t="s">
        <v>51</v>
      </c>
      <c r="AC1983" t="s">
        <v>52</v>
      </c>
      <c r="AD1983">
        <v>1</v>
      </c>
      <c r="AE1983">
        <v>1</v>
      </c>
      <c r="AF1983">
        <v>1</v>
      </c>
      <c r="AG1983">
        <v>2026</v>
      </c>
      <c r="AH1983">
        <v>20260102</v>
      </c>
      <c r="AI1983" t="s">
        <v>3650</v>
      </c>
      <c r="AJ1983">
        <v>9600</v>
      </c>
      <c r="AK1983">
        <v>13081.4609375</v>
      </c>
      <c r="AL1983" s="10">
        <f t="shared" si="240"/>
        <v>3481.4609375</v>
      </c>
      <c r="AM1983" s="11">
        <f t="shared" si="241"/>
        <v>0.36265218098958335</v>
      </c>
      <c r="AN1983">
        <v>9600</v>
      </c>
      <c r="AO1983">
        <v>13228.003199305709</v>
      </c>
      <c r="AP1983" s="12">
        <f t="shared" si="242"/>
        <v>3628.0031993057091</v>
      </c>
      <c r="AQ1983" s="13">
        <f t="shared" si="243"/>
        <v>0.37791699992767802</v>
      </c>
      <c r="AR1983">
        <v>9600</v>
      </c>
      <c r="AS1983">
        <v>14736.69584877224</v>
      </c>
      <c r="AT1983" s="14">
        <f t="shared" si="244"/>
        <v>5136.6958487722404</v>
      </c>
      <c r="AU1983" s="15">
        <f t="shared" si="245"/>
        <v>0.5350724842471084</v>
      </c>
      <c r="AV1983">
        <v>9600</v>
      </c>
      <c r="AW1983">
        <v>13199.681664247701</v>
      </c>
      <c r="AX1983" s="16">
        <f t="shared" si="246"/>
        <v>3599.6816642477006</v>
      </c>
      <c r="AY1983" s="17">
        <f t="shared" si="247"/>
        <v>0.37496684002580216</v>
      </c>
    </row>
    <row r="1984" spans="1:51" x14ac:dyDescent="0.25">
      <c r="A1984" t="s">
        <v>39</v>
      </c>
      <c r="B1984" t="s">
        <v>515</v>
      </c>
      <c r="C1984">
        <v>35000</v>
      </c>
      <c r="D1984">
        <v>14052</v>
      </c>
      <c r="E1984">
        <v>2023</v>
      </c>
      <c r="F1984" t="s">
        <v>100</v>
      </c>
      <c r="G1984" t="s">
        <v>921</v>
      </c>
      <c r="H1984" t="s">
        <v>1037</v>
      </c>
      <c r="J1984">
        <v>6</v>
      </c>
      <c r="K1984" t="s">
        <v>75</v>
      </c>
      <c r="L1984">
        <v>4</v>
      </c>
      <c r="M1984" t="s">
        <v>45</v>
      </c>
      <c r="N1984">
        <v>3.5999999046325679</v>
      </c>
      <c r="O1984" t="s">
        <v>45</v>
      </c>
      <c r="P1984" t="s">
        <v>46</v>
      </c>
      <c r="Q1984">
        <v>4</v>
      </c>
      <c r="R1984" t="s">
        <v>47</v>
      </c>
      <c r="S1984" t="s">
        <v>48</v>
      </c>
      <c r="U1984" t="s">
        <v>63</v>
      </c>
      <c r="V1984" t="s">
        <v>79</v>
      </c>
      <c r="W1984" t="s">
        <v>2489</v>
      </c>
      <c r="X1984" t="s">
        <v>97</v>
      </c>
      <c r="Y1984" t="s">
        <v>82</v>
      </c>
      <c r="AA1984">
        <v>0</v>
      </c>
      <c r="AB1984" t="s">
        <v>51</v>
      </c>
      <c r="AC1984" t="s">
        <v>98</v>
      </c>
      <c r="AD1984">
        <v>1</v>
      </c>
      <c r="AE1984">
        <v>1</v>
      </c>
      <c r="AF1984">
        <v>1</v>
      </c>
      <c r="AG1984">
        <v>2026</v>
      </c>
      <c r="AH1984">
        <v>20251231</v>
      </c>
      <c r="AI1984" t="s">
        <v>3651</v>
      </c>
      <c r="AJ1984">
        <v>35000</v>
      </c>
      <c r="AK1984">
        <v>34302.40234375</v>
      </c>
      <c r="AL1984" s="10">
        <f t="shared" si="240"/>
        <v>697.59765625</v>
      </c>
      <c r="AM1984" s="11">
        <f t="shared" si="241"/>
        <v>1.9931361607142858E-2</v>
      </c>
      <c r="AN1984">
        <v>35000</v>
      </c>
      <c r="AO1984">
        <v>33630.355816626063</v>
      </c>
      <c r="AP1984" s="12">
        <f t="shared" si="242"/>
        <v>1369.6441833739373</v>
      </c>
      <c r="AQ1984" s="13">
        <f t="shared" si="243"/>
        <v>3.9132690953541063E-2</v>
      </c>
      <c r="AR1984">
        <v>35000</v>
      </c>
      <c r="AS1984">
        <v>32977.064204227107</v>
      </c>
      <c r="AT1984" s="14">
        <f t="shared" si="244"/>
        <v>2022.9357957728935</v>
      </c>
      <c r="AU1984" s="15">
        <f t="shared" si="245"/>
        <v>5.7798165593511239E-2</v>
      </c>
      <c r="AV1984">
        <v>35000</v>
      </c>
      <c r="AW1984">
        <v>33770.911363636362</v>
      </c>
      <c r="AX1984" s="16">
        <f t="shared" si="246"/>
        <v>1229.0886363636382</v>
      </c>
      <c r="AY1984" s="17">
        <f t="shared" si="247"/>
        <v>3.5116818181818235E-2</v>
      </c>
    </row>
    <row r="1985" spans="1:51" x14ac:dyDescent="0.25">
      <c r="A1985" t="s">
        <v>54</v>
      </c>
      <c r="B1985" t="s">
        <v>176</v>
      </c>
      <c r="C1985">
        <v>38900</v>
      </c>
      <c r="D1985">
        <v>28</v>
      </c>
      <c r="E1985">
        <v>2025</v>
      </c>
      <c r="F1985" t="s">
        <v>155</v>
      </c>
      <c r="G1985" t="s">
        <v>3046</v>
      </c>
      <c r="J1985">
        <v>6</v>
      </c>
      <c r="K1985" t="s">
        <v>44</v>
      </c>
      <c r="L1985">
        <v>3</v>
      </c>
      <c r="M1985" t="s">
        <v>45</v>
      </c>
      <c r="N1985">
        <v>3.5999999046325679</v>
      </c>
      <c r="O1985" t="s">
        <v>60</v>
      </c>
      <c r="R1985" t="s">
        <v>220</v>
      </c>
      <c r="S1985" t="s">
        <v>62</v>
      </c>
      <c r="T1985">
        <v>276</v>
      </c>
      <c r="U1985" t="s">
        <v>63</v>
      </c>
      <c r="V1985" t="s">
        <v>79</v>
      </c>
      <c r="X1985" t="s">
        <v>221</v>
      </c>
      <c r="Y1985" t="s">
        <v>66</v>
      </c>
      <c r="AA1985">
        <v>0</v>
      </c>
      <c r="AB1985" t="s">
        <v>51</v>
      </c>
      <c r="AC1985" t="s">
        <v>222</v>
      </c>
      <c r="AD1985">
        <v>1</v>
      </c>
      <c r="AE1985">
        <v>1</v>
      </c>
      <c r="AF1985">
        <v>1</v>
      </c>
      <c r="AG1985">
        <v>2026</v>
      </c>
      <c r="AH1985">
        <v>20251230</v>
      </c>
      <c r="AI1985" t="s">
        <v>3652</v>
      </c>
      <c r="AJ1985">
        <v>38900</v>
      </c>
      <c r="AK1985">
        <v>36607.4609375</v>
      </c>
      <c r="AL1985" s="10">
        <f t="shared" si="240"/>
        <v>2292.5390625</v>
      </c>
      <c r="AM1985" s="11">
        <f t="shared" si="241"/>
        <v>5.89341661311054E-2</v>
      </c>
      <c r="AN1985">
        <v>38900</v>
      </c>
      <c r="AO1985">
        <v>34929.931662092677</v>
      </c>
      <c r="AP1985" s="12">
        <f t="shared" si="242"/>
        <v>3970.0683379073234</v>
      </c>
      <c r="AQ1985" s="13">
        <f t="shared" si="243"/>
        <v>0.10205831202846589</v>
      </c>
      <c r="AR1985">
        <v>38900</v>
      </c>
      <c r="AS1985">
        <v>40414.653909502049</v>
      </c>
      <c r="AT1985" s="14">
        <f t="shared" si="244"/>
        <v>1514.6539095020489</v>
      </c>
      <c r="AU1985" s="15">
        <f t="shared" si="245"/>
        <v>3.8937118496196632E-2</v>
      </c>
      <c r="AV1985">
        <v>38900</v>
      </c>
      <c r="AW1985">
        <v>35825.712996389891</v>
      </c>
      <c r="AX1985" s="16">
        <f t="shared" si="246"/>
        <v>3074.2870036101085</v>
      </c>
      <c r="AY1985" s="17">
        <f t="shared" si="247"/>
        <v>7.9030514231622329E-2</v>
      </c>
    </row>
    <row r="1986" spans="1:51" x14ac:dyDescent="0.25">
      <c r="A1986" t="s">
        <v>54</v>
      </c>
      <c r="B1986" t="s">
        <v>447</v>
      </c>
      <c r="C1986">
        <v>5000</v>
      </c>
      <c r="D1986">
        <v>48001</v>
      </c>
      <c r="E1986">
        <v>2016</v>
      </c>
      <c r="F1986" t="s">
        <v>182</v>
      </c>
      <c r="G1986" t="s">
        <v>3653</v>
      </c>
      <c r="J1986">
        <v>4</v>
      </c>
      <c r="K1986" t="s">
        <v>118</v>
      </c>
      <c r="L1986">
        <v>4</v>
      </c>
      <c r="M1986" t="s">
        <v>45</v>
      </c>
      <c r="N1986">
        <v>1.6000000238418579</v>
      </c>
      <c r="O1986" t="s">
        <v>60</v>
      </c>
      <c r="P1986" t="s">
        <v>46</v>
      </c>
      <c r="Q1986">
        <v>5</v>
      </c>
      <c r="R1986" t="s">
        <v>440</v>
      </c>
      <c r="S1986" t="s">
        <v>151</v>
      </c>
      <c r="U1986" t="s">
        <v>63</v>
      </c>
      <c r="V1986" t="s">
        <v>64</v>
      </c>
      <c r="X1986" t="s">
        <v>65</v>
      </c>
      <c r="Y1986" t="s">
        <v>66</v>
      </c>
      <c r="AA1986">
        <v>0</v>
      </c>
      <c r="AB1986" t="s">
        <v>51</v>
      </c>
      <c r="AC1986" t="s">
        <v>559</v>
      </c>
      <c r="AD1986">
        <v>1</v>
      </c>
      <c r="AE1986">
        <v>1</v>
      </c>
      <c r="AF1986">
        <v>1</v>
      </c>
      <c r="AG1986">
        <v>2026</v>
      </c>
      <c r="AH1986">
        <v>20251230</v>
      </c>
      <c r="AI1986" t="s">
        <v>3654</v>
      </c>
      <c r="AJ1986">
        <v>5000</v>
      </c>
      <c r="AK1986">
        <v>5536.9833984375</v>
      </c>
      <c r="AL1986" s="10">
        <f t="shared" si="240"/>
        <v>536.9833984375</v>
      </c>
      <c r="AM1986" s="11">
        <f t="shared" si="241"/>
        <v>0.1073966796875</v>
      </c>
      <c r="AN1986">
        <v>5000</v>
      </c>
      <c r="AO1986">
        <v>5057.4864653787299</v>
      </c>
      <c r="AP1986" s="12">
        <f t="shared" si="242"/>
        <v>57.486465378729918</v>
      </c>
      <c r="AQ1986" s="13">
        <f t="shared" si="243"/>
        <v>1.1497293075745983E-2</v>
      </c>
      <c r="AR1986">
        <v>5000</v>
      </c>
      <c r="AS1986">
        <v>5269.9260951365113</v>
      </c>
      <c r="AT1986" s="14">
        <f t="shared" si="244"/>
        <v>269.92609513651132</v>
      </c>
      <c r="AU1986" s="15">
        <f t="shared" si="245"/>
        <v>5.3985219027302266E-2</v>
      </c>
      <c r="AV1986">
        <v>5000</v>
      </c>
      <c r="AW1986">
        <v>5628.0243337195834</v>
      </c>
      <c r="AX1986" s="16">
        <f t="shared" si="246"/>
        <v>628.02433371958341</v>
      </c>
      <c r="AY1986" s="17">
        <f t="shared" si="247"/>
        <v>0.12560486674391669</v>
      </c>
    </row>
    <row r="1987" spans="1:51" x14ac:dyDescent="0.25">
      <c r="A1987" t="s">
        <v>39</v>
      </c>
      <c r="B1987" t="s">
        <v>114</v>
      </c>
      <c r="C1987">
        <v>16000</v>
      </c>
      <c r="D1987">
        <v>50610</v>
      </c>
      <c r="E1987">
        <v>2024</v>
      </c>
      <c r="F1987" t="s">
        <v>182</v>
      </c>
      <c r="G1987" t="s">
        <v>304</v>
      </c>
      <c r="H1987" t="s">
        <v>362</v>
      </c>
      <c r="J1987">
        <v>3</v>
      </c>
      <c r="K1987" t="s">
        <v>59</v>
      </c>
      <c r="L1987">
        <v>4</v>
      </c>
      <c r="M1987" t="s">
        <v>45</v>
      </c>
      <c r="N1987">
        <v>1.5</v>
      </c>
      <c r="O1987" t="s">
        <v>60</v>
      </c>
      <c r="P1987" t="s">
        <v>46</v>
      </c>
      <c r="Q1987">
        <v>4</v>
      </c>
      <c r="R1987" t="s">
        <v>47</v>
      </c>
      <c r="S1987" t="s">
        <v>151</v>
      </c>
      <c r="U1987" t="s">
        <v>63</v>
      </c>
      <c r="X1987" t="s">
        <v>49</v>
      </c>
      <c r="Y1987" t="s">
        <v>50</v>
      </c>
      <c r="AA1987">
        <v>0</v>
      </c>
      <c r="AB1987" t="s">
        <v>51</v>
      </c>
      <c r="AC1987" t="s">
        <v>52</v>
      </c>
      <c r="AD1987">
        <v>1</v>
      </c>
      <c r="AE1987">
        <v>1</v>
      </c>
      <c r="AF1987">
        <v>1</v>
      </c>
      <c r="AG1987">
        <v>2026</v>
      </c>
      <c r="AH1987">
        <v>20251231</v>
      </c>
      <c r="AI1987" t="s">
        <v>3655</v>
      </c>
      <c r="AJ1987">
        <v>16000</v>
      </c>
      <c r="AK1987">
        <v>15790.5859375</v>
      </c>
      <c r="AL1987" s="10">
        <f t="shared" ref="AL1987:AL2050" si="248">ABS(AJ1987-AK1987)</f>
        <v>209.4140625</v>
      </c>
      <c r="AM1987" s="11">
        <f t="shared" ref="AM1987:AM2050" si="249">ABS($AJ1987-AK1987)/$AJ1987</f>
        <v>1.308837890625E-2</v>
      </c>
      <c r="AN1987">
        <v>16000</v>
      </c>
      <c r="AO1987">
        <v>15437.231217711989</v>
      </c>
      <c r="AP1987" s="12">
        <f t="shared" ref="AP1987:AP2050" si="250">ABS(AN1987-AO1987)</f>
        <v>562.7687822880107</v>
      </c>
      <c r="AQ1987" s="13">
        <f t="shared" ref="AQ1987:AQ2050" si="251">ABS($AJ1987-AO1987)/$AJ1987</f>
        <v>3.5173048893000672E-2</v>
      </c>
      <c r="AR1987">
        <v>16000</v>
      </c>
      <c r="AS1987">
        <v>14976.67946082605</v>
      </c>
      <c r="AT1987" s="14">
        <f t="shared" ref="AT1987:AT2050" si="252">ABS(AR1987-AS1987)</f>
        <v>1023.3205391739502</v>
      </c>
      <c r="AU1987" s="15">
        <f t="shared" ref="AU1987:AU2050" si="253">ABS($AJ1987-AS1987)/$AJ1987</f>
        <v>6.3957533698371885E-2</v>
      </c>
      <c r="AV1987">
        <v>16000</v>
      </c>
      <c r="AW1987">
        <v>15782.937768240339</v>
      </c>
      <c r="AX1987" s="16">
        <f t="shared" ref="AX1987:AX2050" si="254">ABS(AV1987-AW1987)</f>
        <v>217.06223175966079</v>
      </c>
      <c r="AY1987" s="17">
        <f t="shared" ref="AY1987:AY2050" si="255">ABS($AJ1987-AW1987)/$AJ1987</f>
        <v>1.35663894849788E-2</v>
      </c>
    </row>
    <row r="1988" spans="1:51" x14ac:dyDescent="0.25">
      <c r="A1988" t="s">
        <v>54</v>
      </c>
      <c r="B1988" t="s">
        <v>138</v>
      </c>
      <c r="C1988">
        <v>2200</v>
      </c>
      <c r="D1988">
        <v>172889</v>
      </c>
      <c r="E1988">
        <v>2011</v>
      </c>
      <c r="F1988" t="s">
        <v>115</v>
      </c>
      <c r="G1988" t="s">
        <v>377</v>
      </c>
      <c r="H1988" t="s">
        <v>378</v>
      </c>
      <c r="J1988">
        <v>6</v>
      </c>
      <c r="K1988" t="s">
        <v>44</v>
      </c>
      <c r="L1988">
        <v>4</v>
      </c>
      <c r="M1988" t="s">
        <v>45</v>
      </c>
      <c r="N1988">
        <v>3</v>
      </c>
      <c r="O1988" t="s">
        <v>119</v>
      </c>
      <c r="P1988" t="s">
        <v>46</v>
      </c>
      <c r="R1988" t="s">
        <v>61</v>
      </c>
      <c r="U1988" t="s">
        <v>63</v>
      </c>
      <c r="V1988" t="s">
        <v>79</v>
      </c>
      <c r="X1988" t="s">
        <v>65</v>
      </c>
      <c r="Y1988" t="s">
        <v>120</v>
      </c>
      <c r="AA1988">
        <v>0</v>
      </c>
      <c r="AB1988" t="s">
        <v>51</v>
      </c>
      <c r="AC1988" t="s">
        <v>67</v>
      </c>
      <c r="AD1988">
        <v>1</v>
      </c>
      <c r="AE1988">
        <v>1</v>
      </c>
      <c r="AF1988">
        <v>1</v>
      </c>
      <c r="AG1988">
        <v>2026</v>
      </c>
      <c r="AH1988">
        <v>20251230</v>
      </c>
      <c r="AI1988" t="s">
        <v>3656</v>
      </c>
      <c r="AJ1988">
        <v>2200</v>
      </c>
      <c r="AK1988">
        <v>2016.104614257812</v>
      </c>
      <c r="AL1988" s="10">
        <f t="shared" si="248"/>
        <v>183.89538574218795</v>
      </c>
      <c r="AM1988" s="11">
        <f t="shared" si="249"/>
        <v>8.3588811700994525E-2</v>
      </c>
      <c r="AN1988">
        <v>2200</v>
      </c>
      <c r="AO1988">
        <v>1977.490499578252</v>
      </c>
      <c r="AP1988" s="12">
        <f t="shared" si="250"/>
        <v>222.50950042174804</v>
      </c>
      <c r="AQ1988" s="13">
        <f t="shared" si="251"/>
        <v>0.10114068200988548</v>
      </c>
      <c r="AR1988">
        <v>2200</v>
      </c>
      <c r="AS1988">
        <v>1963.218679967724</v>
      </c>
      <c r="AT1988" s="14">
        <f t="shared" si="252"/>
        <v>236.78132003227597</v>
      </c>
      <c r="AU1988" s="15">
        <f t="shared" si="253"/>
        <v>0.10762787274194362</v>
      </c>
      <c r="AV1988">
        <v>2200</v>
      </c>
      <c r="AW1988">
        <v>2027.939393939394</v>
      </c>
      <c r="AX1988" s="16">
        <f t="shared" si="254"/>
        <v>172.06060606060601</v>
      </c>
      <c r="AY1988" s="17">
        <f t="shared" si="255"/>
        <v>7.8209366391184545E-2</v>
      </c>
    </row>
    <row r="1989" spans="1:51" x14ac:dyDescent="0.25">
      <c r="A1989" t="s">
        <v>39</v>
      </c>
      <c r="B1989" t="s">
        <v>218</v>
      </c>
      <c r="C1989">
        <v>5400</v>
      </c>
      <c r="D1989">
        <v>147812</v>
      </c>
      <c r="E1989">
        <v>2017</v>
      </c>
      <c r="F1989" t="s">
        <v>71</v>
      </c>
      <c r="G1989" t="s">
        <v>172</v>
      </c>
      <c r="H1989" t="s">
        <v>2863</v>
      </c>
      <c r="J1989">
        <v>6</v>
      </c>
      <c r="K1989" t="s">
        <v>111</v>
      </c>
      <c r="L1989">
        <v>4</v>
      </c>
      <c r="M1989" t="s">
        <v>45</v>
      </c>
      <c r="N1989">
        <v>3.5999999046325679</v>
      </c>
      <c r="O1989" t="s">
        <v>60</v>
      </c>
      <c r="P1989" t="s">
        <v>46</v>
      </c>
      <c r="R1989" t="s">
        <v>61</v>
      </c>
      <c r="U1989" t="s">
        <v>63</v>
      </c>
      <c r="W1989" t="s">
        <v>2134</v>
      </c>
      <c r="X1989" t="s">
        <v>65</v>
      </c>
      <c r="Y1989" t="s">
        <v>82</v>
      </c>
      <c r="AA1989">
        <v>0</v>
      </c>
      <c r="AB1989" t="s">
        <v>51</v>
      </c>
      <c r="AC1989" t="s">
        <v>67</v>
      </c>
      <c r="AD1989">
        <v>1</v>
      </c>
      <c r="AE1989">
        <v>1</v>
      </c>
      <c r="AF1989">
        <v>1</v>
      </c>
      <c r="AG1989">
        <v>2026</v>
      </c>
      <c r="AH1989">
        <v>20260102</v>
      </c>
      <c r="AI1989" t="s">
        <v>3657</v>
      </c>
      <c r="AJ1989">
        <v>5400</v>
      </c>
      <c r="AK1989">
        <v>3825.52001953125</v>
      </c>
      <c r="AL1989" s="10">
        <f t="shared" si="248"/>
        <v>1574.47998046875</v>
      </c>
      <c r="AM1989" s="11">
        <f t="shared" si="249"/>
        <v>0.2915703667534722</v>
      </c>
      <c r="AN1989">
        <v>5400</v>
      </c>
      <c r="AO1989">
        <v>3816.7728338746178</v>
      </c>
      <c r="AP1989" s="12">
        <f t="shared" si="250"/>
        <v>1583.2271661253822</v>
      </c>
      <c r="AQ1989" s="13">
        <f t="shared" si="251"/>
        <v>0.29319021594914485</v>
      </c>
      <c r="AR1989">
        <v>5400</v>
      </c>
      <c r="AS1989">
        <v>4027.5978543983479</v>
      </c>
      <c r="AT1989" s="14">
        <f t="shared" si="252"/>
        <v>1372.4021456016521</v>
      </c>
      <c r="AU1989" s="15">
        <f t="shared" si="253"/>
        <v>0.25414854548178745</v>
      </c>
      <c r="AV1989">
        <v>5400</v>
      </c>
      <c r="AW1989">
        <v>3848.4312573443008</v>
      </c>
      <c r="AX1989" s="16">
        <f t="shared" si="254"/>
        <v>1551.5687426556992</v>
      </c>
      <c r="AY1989" s="17">
        <f t="shared" si="255"/>
        <v>0.28732754493624058</v>
      </c>
    </row>
    <row r="1990" spans="1:51" x14ac:dyDescent="0.25">
      <c r="A1990" t="s">
        <v>54</v>
      </c>
      <c r="B1990" t="s">
        <v>479</v>
      </c>
      <c r="C1990">
        <v>2500</v>
      </c>
      <c r="D1990">
        <v>226233</v>
      </c>
      <c r="E1990">
        <v>2018</v>
      </c>
      <c r="F1990" t="s">
        <v>408</v>
      </c>
      <c r="G1990" t="s">
        <v>1850</v>
      </c>
      <c r="H1990" t="s">
        <v>3658</v>
      </c>
      <c r="J1990">
        <v>6</v>
      </c>
      <c r="K1990" t="s">
        <v>59</v>
      </c>
      <c r="L1990">
        <v>4</v>
      </c>
      <c r="M1990" t="s">
        <v>45</v>
      </c>
      <c r="N1990">
        <v>3.5999999046325679</v>
      </c>
      <c r="O1990" t="s">
        <v>119</v>
      </c>
      <c r="P1990" t="s">
        <v>46</v>
      </c>
      <c r="R1990" t="s">
        <v>61</v>
      </c>
      <c r="S1990" t="s">
        <v>423</v>
      </c>
      <c r="T1990">
        <v>292</v>
      </c>
      <c r="U1990" t="s">
        <v>63</v>
      </c>
      <c r="V1990" t="s">
        <v>79</v>
      </c>
      <c r="X1990" t="s">
        <v>65</v>
      </c>
      <c r="Y1990" t="s">
        <v>125</v>
      </c>
      <c r="AA1990">
        <v>0</v>
      </c>
      <c r="AB1990" t="s">
        <v>51</v>
      </c>
      <c r="AC1990" t="s">
        <v>67</v>
      </c>
      <c r="AD1990">
        <v>1</v>
      </c>
      <c r="AE1990">
        <v>1</v>
      </c>
      <c r="AF1990">
        <v>1</v>
      </c>
      <c r="AG1990">
        <v>2026</v>
      </c>
      <c r="AH1990">
        <v>20251229</v>
      </c>
      <c r="AI1990" t="s">
        <v>3659</v>
      </c>
      <c r="AJ1990">
        <v>2500</v>
      </c>
      <c r="AK1990">
        <v>3048.49072265625</v>
      </c>
      <c r="AL1990" s="10">
        <f t="shared" si="248"/>
        <v>548.49072265625</v>
      </c>
      <c r="AM1990" s="11">
        <f t="shared" si="249"/>
        <v>0.2193962890625</v>
      </c>
      <c r="AN1990">
        <v>2500</v>
      </c>
      <c r="AO1990">
        <v>3120.5709341555371</v>
      </c>
      <c r="AP1990" s="12">
        <f t="shared" si="250"/>
        <v>620.57093415553709</v>
      </c>
      <c r="AQ1990" s="13">
        <f t="shared" si="251"/>
        <v>0.24822837366221484</v>
      </c>
      <c r="AR1990">
        <v>2500</v>
      </c>
      <c r="AS1990">
        <v>3155.9979194445709</v>
      </c>
      <c r="AT1990" s="14">
        <f t="shared" si="252"/>
        <v>655.99791944457093</v>
      </c>
      <c r="AU1990" s="15">
        <f t="shared" si="253"/>
        <v>0.26239916777782835</v>
      </c>
      <c r="AV1990">
        <v>2500</v>
      </c>
      <c r="AW1990">
        <v>3110.6044207317082</v>
      </c>
      <c r="AX1990" s="16">
        <f t="shared" si="254"/>
        <v>610.60442073170816</v>
      </c>
      <c r="AY1990" s="17">
        <f t="shared" si="255"/>
        <v>0.24424176829268326</v>
      </c>
    </row>
    <row r="1991" spans="1:51" x14ac:dyDescent="0.25">
      <c r="A1991" t="s">
        <v>54</v>
      </c>
      <c r="B1991" t="s">
        <v>263</v>
      </c>
      <c r="C1991">
        <v>900</v>
      </c>
      <c r="D1991">
        <v>346488</v>
      </c>
      <c r="E1991">
        <v>2007</v>
      </c>
      <c r="F1991" t="s">
        <v>71</v>
      </c>
      <c r="G1991" t="s">
        <v>877</v>
      </c>
      <c r="H1991" t="s">
        <v>1929</v>
      </c>
      <c r="I1991" t="s">
        <v>160</v>
      </c>
      <c r="J1991">
        <v>5</v>
      </c>
      <c r="K1991" t="s">
        <v>118</v>
      </c>
      <c r="L1991">
        <v>2</v>
      </c>
      <c r="M1991" t="s">
        <v>45</v>
      </c>
      <c r="N1991">
        <v>3.7000000476837158</v>
      </c>
      <c r="O1991" t="s">
        <v>76</v>
      </c>
      <c r="P1991" t="s">
        <v>46</v>
      </c>
      <c r="Q1991">
        <v>2</v>
      </c>
      <c r="R1991" t="s">
        <v>77</v>
      </c>
      <c r="S1991" t="s">
        <v>78</v>
      </c>
      <c r="U1991" t="s">
        <v>63</v>
      </c>
      <c r="V1991" t="s">
        <v>64</v>
      </c>
      <c r="W1991" t="s">
        <v>2252</v>
      </c>
      <c r="X1991" t="s">
        <v>112</v>
      </c>
      <c r="Y1991" t="s">
        <v>82</v>
      </c>
      <c r="AA1991">
        <v>0</v>
      </c>
      <c r="AB1991" t="s">
        <v>51</v>
      </c>
      <c r="AC1991" t="s">
        <v>83</v>
      </c>
      <c r="AD1991">
        <v>1</v>
      </c>
      <c r="AE1991">
        <v>1</v>
      </c>
      <c r="AF1991">
        <v>1</v>
      </c>
      <c r="AG1991">
        <v>2026</v>
      </c>
      <c r="AH1991">
        <v>20251231</v>
      </c>
      <c r="AI1991" t="s">
        <v>3660</v>
      </c>
      <c r="AJ1991">
        <v>900</v>
      </c>
      <c r="AK1991">
        <v>1106.001586914062</v>
      </c>
      <c r="AL1991" s="10">
        <f t="shared" si="248"/>
        <v>206.00158691406205</v>
      </c>
      <c r="AM1991" s="11">
        <f t="shared" si="249"/>
        <v>0.22889065212673559</v>
      </c>
      <c r="AN1991">
        <v>900</v>
      </c>
      <c r="AO1991">
        <v>1086.1624874588449</v>
      </c>
      <c r="AP1991" s="12">
        <f t="shared" si="250"/>
        <v>186.16248745884491</v>
      </c>
      <c r="AQ1991" s="13">
        <f t="shared" si="251"/>
        <v>0.20684720828760544</v>
      </c>
      <c r="AR1991">
        <v>900</v>
      </c>
      <c r="AS1991">
        <v>1085.5767166575829</v>
      </c>
      <c r="AT1991" s="14">
        <f t="shared" si="252"/>
        <v>185.57671665758289</v>
      </c>
      <c r="AU1991" s="15">
        <f t="shared" si="253"/>
        <v>0.20619635184175877</v>
      </c>
      <c r="AV1991">
        <v>900</v>
      </c>
      <c r="AW1991">
        <v>1125.3514774494549</v>
      </c>
      <c r="AX1991" s="16">
        <f t="shared" si="254"/>
        <v>225.35147744945493</v>
      </c>
      <c r="AY1991" s="17">
        <f t="shared" si="255"/>
        <v>0.25039053049939436</v>
      </c>
    </row>
    <row r="1992" spans="1:51" x14ac:dyDescent="0.25">
      <c r="A1992" t="s">
        <v>54</v>
      </c>
      <c r="B1992" t="s">
        <v>453</v>
      </c>
      <c r="C1992">
        <v>2200</v>
      </c>
      <c r="D1992">
        <v>135293</v>
      </c>
      <c r="E1992">
        <v>2015</v>
      </c>
      <c r="F1992" t="s">
        <v>71</v>
      </c>
      <c r="G1992" t="s">
        <v>123</v>
      </c>
      <c r="H1992" t="s">
        <v>322</v>
      </c>
      <c r="J1992">
        <v>4</v>
      </c>
      <c r="K1992" t="s">
        <v>118</v>
      </c>
      <c r="L1992">
        <v>4</v>
      </c>
      <c r="M1992" t="s">
        <v>45</v>
      </c>
      <c r="N1992">
        <v>2.4000000953674321</v>
      </c>
      <c r="O1992" t="s">
        <v>60</v>
      </c>
      <c r="P1992" t="s">
        <v>46</v>
      </c>
      <c r="Q1992">
        <v>1</v>
      </c>
      <c r="R1992" t="s">
        <v>47</v>
      </c>
      <c r="S1992" t="s">
        <v>62</v>
      </c>
      <c r="U1992" t="s">
        <v>63</v>
      </c>
      <c r="W1992" t="s">
        <v>742</v>
      </c>
      <c r="X1992" t="s">
        <v>49</v>
      </c>
      <c r="Y1992" t="s">
        <v>125</v>
      </c>
      <c r="AA1992">
        <v>0</v>
      </c>
      <c r="AB1992" t="s">
        <v>51</v>
      </c>
      <c r="AC1992" t="s">
        <v>52</v>
      </c>
      <c r="AD1992">
        <v>1</v>
      </c>
      <c r="AE1992">
        <v>1</v>
      </c>
      <c r="AF1992">
        <v>1</v>
      </c>
      <c r="AG1992">
        <v>2026</v>
      </c>
      <c r="AH1992">
        <v>20260102</v>
      </c>
      <c r="AI1992" t="s">
        <v>3661</v>
      </c>
      <c r="AJ1992">
        <v>2200</v>
      </c>
      <c r="AK1992">
        <v>1946.197143554688</v>
      </c>
      <c r="AL1992" s="10">
        <f t="shared" si="248"/>
        <v>253.80285644531205</v>
      </c>
      <c r="AM1992" s="11">
        <f t="shared" si="249"/>
        <v>0.11536493474786912</v>
      </c>
      <c r="AN1992">
        <v>2200</v>
      </c>
      <c r="AO1992">
        <v>1915.67385442565</v>
      </c>
      <c r="AP1992" s="12">
        <f t="shared" si="250"/>
        <v>284.32614557434999</v>
      </c>
      <c r="AQ1992" s="13">
        <f t="shared" si="251"/>
        <v>0.12923915707924999</v>
      </c>
      <c r="AR1992">
        <v>2200</v>
      </c>
      <c r="AS1992">
        <v>1908.044704728904</v>
      </c>
      <c r="AT1992" s="14">
        <f t="shared" si="252"/>
        <v>291.95529527109602</v>
      </c>
      <c r="AU1992" s="15">
        <f t="shared" si="253"/>
        <v>0.13270695239595273</v>
      </c>
      <c r="AV1992">
        <v>2200</v>
      </c>
      <c r="AW1992">
        <v>1969.6463768115941</v>
      </c>
      <c r="AX1992" s="16">
        <f t="shared" si="254"/>
        <v>230.35362318840589</v>
      </c>
      <c r="AY1992" s="17">
        <f t="shared" si="255"/>
        <v>0.10470619235836631</v>
      </c>
    </row>
    <row r="1993" spans="1:51" x14ac:dyDescent="0.25">
      <c r="A1993" t="s">
        <v>106</v>
      </c>
      <c r="B1993" t="s">
        <v>215</v>
      </c>
      <c r="C1993">
        <v>24300</v>
      </c>
      <c r="D1993">
        <v>70279</v>
      </c>
      <c r="E1993">
        <v>2024</v>
      </c>
      <c r="F1993" t="s">
        <v>340</v>
      </c>
      <c r="G1993" t="s">
        <v>2025</v>
      </c>
      <c r="H1993" t="s">
        <v>3662</v>
      </c>
      <c r="J1993">
        <v>6</v>
      </c>
      <c r="K1993" t="s">
        <v>111</v>
      </c>
      <c r="L1993">
        <v>4</v>
      </c>
      <c r="M1993" t="s">
        <v>45</v>
      </c>
      <c r="N1993">
        <v>3.7999999523162842</v>
      </c>
      <c r="O1993" t="s">
        <v>60</v>
      </c>
      <c r="P1993" t="s">
        <v>46</v>
      </c>
      <c r="Q1993">
        <v>4</v>
      </c>
      <c r="R1993" t="s">
        <v>47</v>
      </c>
      <c r="S1993" t="s">
        <v>151</v>
      </c>
      <c r="U1993" t="s">
        <v>63</v>
      </c>
      <c r="W1993" t="s">
        <v>1645</v>
      </c>
      <c r="X1993" t="s">
        <v>112</v>
      </c>
      <c r="Y1993" t="s">
        <v>282</v>
      </c>
      <c r="AA1993">
        <v>0</v>
      </c>
      <c r="AB1993" t="s">
        <v>51</v>
      </c>
      <c r="AC1993" t="s">
        <v>52</v>
      </c>
      <c r="AD1993">
        <v>1</v>
      </c>
      <c r="AE1993">
        <v>1</v>
      </c>
      <c r="AF1993">
        <v>1</v>
      </c>
      <c r="AG1993">
        <v>2026</v>
      </c>
      <c r="AH1993">
        <v>20260102</v>
      </c>
      <c r="AI1993" t="s">
        <v>3663</v>
      </c>
      <c r="AJ1993">
        <v>24300</v>
      </c>
      <c r="AK1993">
        <v>24905.255859375</v>
      </c>
      <c r="AL1993" s="10">
        <f t="shared" si="248"/>
        <v>605.255859375</v>
      </c>
      <c r="AM1993" s="11">
        <f t="shared" si="249"/>
        <v>2.4907648533950617E-2</v>
      </c>
      <c r="AN1993">
        <v>24300</v>
      </c>
      <c r="AO1993">
        <v>23740.899548695768</v>
      </c>
      <c r="AP1993" s="12">
        <f t="shared" si="250"/>
        <v>559.10045130423168</v>
      </c>
      <c r="AQ1993" s="13">
        <f t="shared" si="251"/>
        <v>2.30082490248655E-2</v>
      </c>
      <c r="AR1993">
        <v>24300</v>
      </c>
      <c r="AS1993">
        <v>24705.352640947069</v>
      </c>
      <c r="AT1993" s="14">
        <f t="shared" si="252"/>
        <v>405.35264094706872</v>
      </c>
      <c r="AU1993" s="15">
        <f t="shared" si="253"/>
        <v>1.6681178639797067E-2</v>
      </c>
      <c r="AV1993">
        <v>24300</v>
      </c>
      <c r="AW1993">
        <v>24784.163135593219</v>
      </c>
      <c r="AX1993" s="16">
        <f t="shared" si="254"/>
        <v>484.16313559321861</v>
      </c>
      <c r="AY1993" s="17">
        <f t="shared" si="255"/>
        <v>1.9924408872148913E-2</v>
      </c>
    </row>
    <row r="1994" spans="1:51" x14ac:dyDescent="0.25">
      <c r="A1994" t="s">
        <v>54</v>
      </c>
      <c r="B1994" t="s">
        <v>453</v>
      </c>
      <c r="C1994">
        <v>3900</v>
      </c>
      <c r="D1994">
        <v>120064</v>
      </c>
      <c r="E1994">
        <v>2016</v>
      </c>
      <c r="F1994" t="s">
        <v>408</v>
      </c>
      <c r="G1994" t="s">
        <v>1850</v>
      </c>
      <c r="H1994" t="s">
        <v>230</v>
      </c>
      <c r="I1994" t="s">
        <v>280</v>
      </c>
      <c r="J1994">
        <v>6</v>
      </c>
      <c r="K1994" t="s">
        <v>111</v>
      </c>
      <c r="L1994">
        <v>4</v>
      </c>
      <c r="M1994" t="s">
        <v>45</v>
      </c>
      <c r="N1994">
        <v>3.5999999046325679</v>
      </c>
      <c r="O1994" t="s">
        <v>119</v>
      </c>
      <c r="P1994" t="s">
        <v>46</v>
      </c>
      <c r="Q1994">
        <v>2</v>
      </c>
      <c r="R1994" t="s">
        <v>61</v>
      </c>
      <c r="S1994" t="s">
        <v>423</v>
      </c>
      <c r="U1994" t="s">
        <v>63</v>
      </c>
      <c r="V1994" t="s">
        <v>79</v>
      </c>
      <c r="X1994" t="s">
        <v>65</v>
      </c>
      <c r="Y1994" t="s">
        <v>125</v>
      </c>
      <c r="AA1994">
        <v>0</v>
      </c>
      <c r="AB1994" t="s">
        <v>51</v>
      </c>
      <c r="AC1994" t="s">
        <v>67</v>
      </c>
      <c r="AD1994">
        <v>1</v>
      </c>
      <c r="AE1994">
        <v>1</v>
      </c>
      <c r="AF1994">
        <v>1</v>
      </c>
      <c r="AG1994">
        <v>2026</v>
      </c>
      <c r="AH1994">
        <v>20260102</v>
      </c>
      <c r="AI1994" t="s">
        <v>3664</v>
      </c>
      <c r="AJ1994">
        <v>3900</v>
      </c>
      <c r="AK1994">
        <v>4080.08984375</v>
      </c>
      <c r="AL1994" s="10">
        <f t="shared" si="248"/>
        <v>180.08984375</v>
      </c>
      <c r="AM1994" s="11">
        <f t="shared" si="249"/>
        <v>4.617688301282051E-2</v>
      </c>
      <c r="AN1994">
        <v>3900</v>
      </c>
      <c r="AO1994">
        <v>3795.7708885532729</v>
      </c>
      <c r="AP1994" s="12">
        <f t="shared" si="250"/>
        <v>104.22911144672707</v>
      </c>
      <c r="AQ1994" s="13">
        <f t="shared" si="251"/>
        <v>2.672541319146848E-2</v>
      </c>
      <c r="AR1994">
        <v>3900</v>
      </c>
      <c r="AS1994">
        <v>4090.8981745146789</v>
      </c>
      <c r="AT1994" s="14">
        <f t="shared" si="252"/>
        <v>190.89817451467889</v>
      </c>
      <c r="AU1994" s="15">
        <f t="shared" si="253"/>
        <v>4.8948249875558687E-2</v>
      </c>
      <c r="AV1994">
        <v>3900</v>
      </c>
      <c r="AW1994">
        <v>4143.9905933429827</v>
      </c>
      <c r="AX1994" s="16">
        <f t="shared" si="254"/>
        <v>243.99059334298272</v>
      </c>
      <c r="AY1994" s="17">
        <f t="shared" si="255"/>
        <v>6.2561690600764802E-2</v>
      </c>
    </row>
    <row r="1995" spans="1:51" x14ac:dyDescent="0.25">
      <c r="A1995" t="s">
        <v>54</v>
      </c>
      <c r="B1995" t="s">
        <v>328</v>
      </c>
      <c r="C1995">
        <v>1700</v>
      </c>
      <c r="D1995">
        <v>172235</v>
      </c>
      <c r="E1995">
        <v>2004</v>
      </c>
      <c r="F1995" t="s">
        <v>165</v>
      </c>
      <c r="G1995" t="s">
        <v>475</v>
      </c>
      <c r="H1995" t="s">
        <v>2219</v>
      </c>
      <c r="I1995" t="s">
        <v>3665</v>
      </c>
      <c r="J1995">
        <v>6</v>
      </c>
      <c r="K1995" t="s">
        <v>44</v>
      </c>
      <c r="L1995">
        <v>4</v>
      </c>
      <c r="M1995" t="s">
        <v>45</v>
      </c>
      <c r="N1995">
        <v>3.2999999523162842</v>
      </c>
      <c r="O1995" t="s">
        <v>60</v>
      </c>
      <c r="P1995" t="s">
        <v>46</v>
      </c>
      <c r="Q1995">
        <v>4</v>
      </c>
      <c r="R1995" t="s">
        <v>353</v>
      </c>
      <c r="S1995" t="s">
        <v>151</v>
      </c>
      <c r="T1995">
        <v>266</v>
      </c>
      <c r="U1995" t="s">
        <v>63</v>
      </c>
      <c r="V1995" t="s">
        <v>79</v>
      </c>
      <c r="W1995" t="s">
        <v>2011</v>
      </c>
      <c r="X1995" t="s">
        <v>112</v>
      </c>
      <c r="Y1995" t="s">
        <v>82</v>
      </c>
      <c r="AA1995">
        <v>0</v>
      </c>
      <c r="AB1995" t="s">
        <v>51</v>
      </c>
      <c r="AC1995" t="s">
        <v>353</v>
      </c>
      <c r="AD1995">
        <v>1</v>
      </c>
      <c r="AE1995">
        <v>1</v>
      </c>
      <c r="AF1995">
        <v>1</v>
      </c>
      <c r="AG1995">
        <v>2026</v>
      </c>
      <c r="AH1995">
        <v>20251230</v>
      </c>
      <c r="AI1995" t="s">
        <v>3666</v>
      </c>
      <c r="AJ1995">
        <v>1700</v>
      </c>
      <c r="AK1995">
        <v>2115.038330078125</v>
      </c>
      <c r="AL1995" s="10">
        <f t="shared" si="248"/>
        <v>415.038330078125</v>
      </c>
      <c r="AM1995" s="11">
        <f t="shared" si="249"/>
        <v>0.24414019416360294</v>
      </c>
      <c r="AN1995">
        <v>1700</v>
      </c>
      <c r="AO1995">
        <v>2254.3250022715711</v>
      </c>
      <c r="AP1995" s="12">
        <f t="shared" si="250"/>
        <v>554.32500227157107</v>
      </c>
      <c r="AQ1995" s="13">
        <f t="shared" si="251"/>
        <v>0.32607353074798295</v>
      </c>
      <c r="AR1995">
        <v>1700</v>
      </c>
      <c r="AS1995">
        <v>2224.6304739483649</v>
      </c>
      <c r="AT1995" s="14">
        <f t="shared" si="252"/>
        <v>524.63047394836485</v>
      </c>
      <c r="AU1995" s="15">
        <f t="shared" si="253"/>
        <v>0.30860616114609696</v>
      </c>
      <c r="AV1995">
        <v>1700</v>
      </c>
      <c r="AW1995">
        <v>2158.0653450807649</v>
      </c>
      <c r="AX1995" s="16">
        <f t="shared" si="254"/>
        <v>458.06534508076493</v>
      </c>
      <c r="AY1995" s="17">
        <f t="shared" si="255"/>
        <v>0.26945020298868527</v>
      </c>
    </row>
    <row r="1996" spans="1:51" x14ac:dyDescent="0.25">
      <c r="A1996" t="s">
        <v>106</v>
      </c>
      <c r="B1996" t="s">
        <v>215</v>
      </c>
      <c r="C1996">
        <v>19250</v>
      </c>
      <c r="D1996">
        <v>164450</v>
      </c>
      <c r="E1996">
        <v>2021</v>
      </c>
      <c r="F1996" t="s">
        <v>165</v>
      </c>
      <c r="G1996" t="s">
        <v>475</v>
      </c>
      <c r="H1996" t="s">
        <v>3667</v>
      </c>
      <c r="I1996" t="s">
        <v>3668</v>
      </c>
      <c r="J1996">
        <v>4</v>
      </c>
      <c r="K1996" t="s">
        <v>87</v>
      </c>
      <c r="L1996">
        <v>4</v>
      </c>
      <c r="M1996" t="s">
        <v>45</v>
      </c>
      <c r="N1996">
        <v>2.5</v>
      </c>
      <c r="O1996" t="s">
        <v>60</v>
      </c>
      <c r="P1996" t="s">
        <v>46</v>
      </c>
      <c r="Q1996">
        <v>4</v>
      </c>
      <c r="R1996" t="s">
        <v>353</v>
      </c>
      <c r="S1996" t="s">
        <v>151</v>
      </c>
      <c r="T1996">
        <v>189</v>
      </c>
      <c r="U1996" t="s">
        <v>63</v>
      </c>
      <c r="V1996" t="s">
        <v>64</v>
      </c>
      <c r="W1996" t="s">
        <v>3669</v>
      </c>
      <c r="X1996" t="s">
        <v>97</v>
      </c>
      <c r="Y1996" t="s">
        <v>82</v>
      </c>
      <c r="AA1996">
        <v>1</v>
      </c>
      <c r="AB1996" t="s">
        <v>292</v>
      </c>
      <c r="AC1996" t="s">
        <v>1014</v>
      </c>
      <c r="AD1996">
        <v>1</v>
      </c>
      <c r="AE1996">
        <v>1</v>
      </c>
      <c r="AF1996">
        <v>1</v>
      </c>
      <c r="AG1996">
        <v>2026</v>
      </c>
      <c r="AH1996">
        <v>20260102</v>
      </c>
      <c r="AI1996" t="s">
        <v>3670</v>
      </c>
      <c r="AJ1996">
        <v>19250</v>
      </c>
      <c r="AK1996">
        <v>14416.3564453125</v>
      </c>
      <c r="AL1996" s="10">
        <f t="shared" si="248"/>
        <v>4833.6435546875</v>
      </c>
      <c r="AM1996" s="11">
        <f t="shared" si="249"/>
        <v>0.25109836647727274</v>
      </c>
      <c r="AN1996">
        <v>19250</v>
      </c>
      <c r="AO1996">
        <v>14093.577357184689</v>
      </c>
      <c r="AP1996" s="12">
        <f t="shared" si="250"/>
        <v>5156.4226428153106</v>
      </c>
      <c r="AQ1996" s="13">
        <f t="shared" si="251"/>
        <v>0.26786611131508109</v>
      </c>
      <c r="AR1996">
        <v>19250</v>
      </c>
      <c r="AS1996">
        <v>13219.68520751602</v>
      </c>
      <c r="AT1996" s="14">
        <f t="shared" si="252"/>
        <v>6030.3147924839795</v>
      </c>
      <c r="AU1996" s="15">
        <f t="shared" si="253"/>
        <v>0.31326310610306385</v>
      </c>
      <c r="AV1996">
        <v>19250</v>
      </c>
      <c r="AW1996">
        <v>14441.38730853392</v>
      </c>
      <c r="AX1996" s="16">
        <f t="shared" si="254"/>
        <v>4808.6126914660799</v>
      </c>
      <c r="AY1996" s="17">
        <f t="shared" si="255"/>
        <v>0.24979806189434181</v>
      </c>
    </row>
    <row r="1997" spans="1:51" x14ac:dyDescent="0.25">
      <c r="A1997" t="s">
        <v>106</v>
      </c>
      <c r="B1997" t="s">
        <v>107</v>
      </c>
      <c r="C1997">
        <v>23200</v>
      </c>
      <c r="D1997">
        <v>102333</v>
      </c>
      <c r="E1997">
        <v>2019</v>
      </c>
      <c r="F1997" t="s">
        <v>56</v>
      </c>
      <c r="G1997" t="s">
        <v>133</v>
      </c>
      <c r="J1997">
        <v>8</v>
      </c>
      <c r="K1997" t="s">
        <v>75</v>
      </c>
      <c r="L1997">
        <v>4</v>
      </c>
      <c r="M1997" t="s">
        <v>45</v>
      </c>
      <c r="N1997">
        <v>5</v>
      </c>
      <c r="O1997" t="s">
        <v>76</v>
      </c>
      <c r="R1997" t="s">
        <v>77</v>
      </c>
      <c r="S1997" t="s">
        <v>78</v>
      </c>
      <c r="T1997">
        <v>395</v>
      </c>
      <c r="U1997" t="s">
        <v>63</v>
      </c>
      <c r="V1997" t="s">
        <v>79</v>
      </c>
      <c r="W1997" t="s">
        <v>756</v>
      </c>
      <c r="X1997" t="s">
        <v>97</v>
      </c>
      <c r="Y1997" t="s">
        <v>82</v>
      </c>
      <c r="AA1997">
        <v>0</v>
      </c>
      <c r="AB1997" t="s">
        <v>51</v>
      </c>
      <c r="AC1997" t="s">
        <v>83</v>
      </c>
      <c r="AD1997">
        <v>1</v>
      </c>
      <c r="AE1997">
        <v>1</v>
      </c>
      <c r="AF1997">
        <v>1</v>
      </c>
      <c r="AG1997">
        <v>2026</v>
      </c>
      <c r="AH1997">
        <v>20260102</v>
      </c>
      <c r="AI1997" t="s">
        <v>3671</v>
      </c>
      <c r="AJ1997">
        <v>23200</v>
      </c>
      <c r="AK1997">
        <v>18346.197265625</v>
      </c>
      <c r="AL1997" s="10">
        <f t="shared" si="248"/>
        <v>4853.802734375</v>
      </c>
      <c r="AM1997" s="11">
        <f t="shared" si="249"/>
        <v>0.20921563510237068</v>
      </c>
      <c r="AN1997">
        <v>23200</v>
      </c>
      <c r="AO1997">
        <v>17338.44343012619</v>
      </c>
      <c r="AP1997" s="12">
        <f t="shared" si="250"/>
        <v>5861.5565698738101</v>
      </c>
      <c r="AQ1997" s="13">
        <f t="shared" si="251"/>
        <v>0.25265330042559525</v>
      </c>
      <c r="AR1997">
        <v>23200</v>
      </c>
      <c r="AS1997">
        <v>18750.375150788292</v>
      </c>
      <c r="AT1997" s="14">
        <f t="shared" si="252"/>
        <v>4449.6248492117084</v>
      </c>
      <c r="AU1997" s="15">
        <f t="shared" si="253"/>
        <v>0.19179417453498743</v>
      </c>
      <c r="AV1997">
        <v>23200</v>
      </c>
      <c r="AW1997">
        <v>18260.862354892211</v>
      </c>
      <c r="AX1997" s="16">
        <f t="shared" si="254"/>
        <v>4939.1376451077886</v>
      </c>
      <c r="AY1997" s="17">
        <f t="shared" si="255"/>
        <v>0.21289386401326674</v>
      </c>
    </row>
    <row r="1998" spans="1:51" x14ac:dyDescent="0.25">
      <c r="A1998" t="s">
        <v>54</v>
      </c>
      <c r="B1998" t="s">
        <v>249</v>
      </c>
      <c r="C1998">
        <v>18000</v>
      </c>
      <c r="D1998">
        <v>106430</v>
      </c>
      <c r="E1998">
        <v>2016</v>
      </c>
      <c r="F1998" t="s">
        <v>71</v>
      </c>
      <c r="G1998" t="s">
        <v>72</v>
      </c>
      <c r="H1998" t="s">
        <v>495</v>
      </c>
      <c r="I1998" t="s">
        <v>150</v>
      </c>
      <c r="J1998">
        <v>8</v>
      </c>
      <c r="K1998" t="s">
        <v>111</v>
      </c>
      <c r="L1998">
        <v>4</v>
      </c>
      <c r="M1998" t="s">
        <v>45</v>
      </c>
      <c r="N1998">
        <v>5.3000001907348633</v>
      </c>
      <c r="O1998" t="s">
        <v>76</v>
      </c>
      <c r="P1998" t="s">
        <v>46</v>
      </c>
      <c r="R1998" t="s">
        <v>77</v>
      </c>
      <c r="S1998" t="s">
        <v>78</v>
      </c>
      <c r="U1998" t="s">
        <v>63</v>
      </c>
      <c r="W1998" t="s">
        <v>623</v>
      </c>
      <c r="X1998" t="s">
        <v>136</v>
      </c>
      <c r="Y1998" t="s">
        <v>66</v>
      </c>
      <c r="AA1998">
        <v>0</v>
      </c>
      <c r="AB1998" t="s">
        <v>51</v>
      </c>
      <c r="AC1998" t="s">
        <v>83</v>
      </c>
      <c r="AD1998">
        <v>1</v>
      </c>
      <c r="AE1998">
        <v>1</v>
      </c>
      <c r="AF1998">
        <v>1</v>
      </c>
      <c r="AG1998">
        <v>2026</v>
      </c>
      <c r="AH1998">
        <v>20251230</v>
      </c>
      <c r="AI1998" t="s">
        <v>3672</v>
      </c>
      <c r="AJ1998">
        <v>18000</v>
      </c>
      <c r="AK1998">
        <v>16538.310546875</v>
      </c>
      <c r="AL1998" s="10">
        <f t="shared" si="248"/>
        <v>1461.689453125</v>
      </c>
      <c r="AM1998" s="11">
        <f t="shared" si="249"/>
        <v>8.1204969618055553E-2</v>
      </c>
      <c r="AN1998">
        <v>18000</v>
      </c>
      <c r="AO1998">
        <v>16349.979041569461</v>
      </c>
      <c r="AP1998" s="12">
        <f t="shared" si="250"/>
        <v>1650.0209584305394</v>
      </c>
      <c r="AQ1998" s="13">
        <f t="shared" si="251"/>
        <v>9.1667831023918858E-2</v>
      </c>
      <c r="AR1998">
        <v>18000</v>
      </c>
      <c r="AS1998">
        <v>16816.037401638951</v>
      </c>
      <c r="AT1998" s="14">
        <f t="shared" si="252"/>
        <v>1183.9625983610495</v>
      </c>
      <c r="AU1998" s="15">
        <f t="shared" si="253"/>
        <v>6.5775699908947188E-2</v>
      </c>
      <c r="AV1998">
        <v>18000</v>
      </c>
      <c r="AW1998">
        <v>16650.617474693659</v>
      </c>
      <c r="AX1998" s="16">
        <f t="shared" si="254"/>
        <v>1349.3825253063405</v>
      </c>
      <c r="AY1998" s="17">
        <f t="shared" si="255"/>
        <v>7.4965695850352246E-2</v>
      </c>
    </row>
    <row r="1999" spans="1:51" x14ac:dyDescent="0.25">
      <c r="A1999" t="s">
        <v>69</v>
      </c>
      <c r="B1999" t="s">
        <v>85</v>
      </c>
      <c r="C1999">
        <v>1600</v>
      </c>
      <c r="D1999">
        <v>209074</v>
      </c>
      <c r="E1999">
        <v>2011</v>
      </c>
      <c r="F1999" t="s">
        <v>71</v>
      </c>
      <c r="G1999" t="s">
        <v>528</v>
      </c>
      <c r="H1999" t="s">
        <v>73</v>
      </c>
      <c r="I1999" t="s">
        <v>3137</v>
      </c>
      <c r="J1999">
        <v>8</v>
      </c>
      <c r="K1999" t="s">
        <v>111</v>
      </c>
      <c r="L1999">
        <v>4</v>
      </c>
      <c r="M1999" t="s">
        <v>45</v>
      </c>
      <c r="N1999">
        <v>5.3000001907348633</v>
      </c>
      <c r="O1999" t="s">
        <v>76</v>
      </c>
      <c r="P1999" t="s">
        <v>46</v>
      </c>
      <c r="Q1999">
        <v>3</v>
      </c>
      <c r="R1999" t="s">
        <v>47</v>
      </c>
      <c r="S1999" t="s">
        <v>78</v>
      </c>
      <c r="U1999" t="s">
        <v>394</v>
      </c>
      <c r="V1999" t="s">
        <v>79</v>
      </c>
      <c r="W1999" t="s">
        <v>866</v>
      </c>
      <c r="X1999" t="s">
        <v>136</v>
      </c>
      <c r="Y1999" t="s">
        <v>82</v>
      </c>
      <c r="AA1999">
        <v>0</v>
      </c>
      <c r="AB1999" t="s">
        <v>51</v>
      </c>
      <c r="AC1999" t="s">
        <v>52</v>
      </c>
      <c r="AD1999">
        <v>1</v>
      </c>
      <c r="AE1999">
        <v>1</v>
      </c>
      <c r="AF1999">
        <v>1</v>
      </c>
      <c r="AG1999">
        <v>2026</v>
      </c>
      <c r="AH1999">
        <v>20251231</v>
      </c>
      <c r="AI1999" t="s">
        <v>3673</v>
      </c>
      <c r="AJ1999">
        <v>1600</v>
      </c>
      <c r="AK1999">
        <v>2669.527587890625</v>
      </c>
      <c r="AL1999" s="10">
        <f t="shared" si="248"/>
        <v>1069.527587890625</v>
      </c>
      <c r="AM1999" s="11">
        <f t="shared" si="249"/>
        <v>0.6684547424316406</v>
      </c>
      <c r="AN1999">
        <v>1600</v>
      </c>
      <c r="AO1999">
        <v>2808.5106929292451</v>
      </c>
      <c r="AP1999" s="12">
        <f t="shared" si="250"/>
        <v>1208.5106929292451</v>
      </c>
      <c r="AQ1999" s="13">
        <f t="shared" si="251"/>
        <v>0.75531918308077817</v>
      </c>
      <c r="AR1999">
        <v>1600</v>
      </c>
      <c r="AS1999">
        <v>2712.4730997425008</v>
      </c>
      <c r="AT1999" s="14">
        <f t="shared" si="252"/>
        <v>1112.4730997425008</v>
      </c>
      <c r="AU1999" s="15">
        <f t="shared" si="253"/>
        <v>0.695295687339063</v>
      </c>
      <c r="AV1999">
        <v>1600</v>
      </c>
      <c r="AW1999">
        <v>2688.4303797468351</v>
      </c>
      <c r="AX1999" s="16">
        <f t="shared" si="254"/>
        <v>1088.4303797468351</v>
      </c>
      <c r="AY1999" s="17">
        <f t="shared" si="255"/>
        <v>0.68026898734177199</v>
      </c>
    </row>
    <row r="2000" spans="1:51" x14ac:dyDescent="0.25">
      <c r="A2000" t="s">
        <v>106</v>
      </c>
      <c r="B2000" t="s">
        <v>215</v>
      </c>
      <c r="C2000">
        <v>12000</v>
      </c>
      <c r="D2000">
        <v>113866</v>
      </c>
      <c r="E2000">
        <v>2023</v>
      </c>
      <c r="F2000" t="s">
        <v>182</v>
      </c>
      <c r="G2000" t="s">
        <v>216</v>
      </c>
      <c r="H2000" t="s">
        <v>362</v>
      </c>
      <c r="J2000">
        <v>4</v>
      </c>
      <c r="K2000" t="s">
        <v>44</v>
      </c>
      <c r="L2000">
        <v>4</v>
      </c>
      <c r="M2000" t="s">
        <v>45</v>
      </c>
      <c r="N2000">
        <v>2.5</v>
      </c>
      <c r="O2000" t="s">
        <v>60</v>
      </c>
      <c r="P2000" t="s">
        <v>46</v>
      </c>
      <c r="Q2000">
        <v>4</v>
      </c>
      <c r="R2000" t="s">
        <v>61</v>
      </c>
      <c r="S2000" t="s">
        <v>151</v>
      </c>
      <c r="U2000" t="s">
        <v>63</v>
      </c>
      <c r="V2000" t="s">
        <v>64</v>
      </c>
      <c r="X2000" t="s">
        <v>49</v>
      </c>
      <c r="Y2000" t="s">
        <v>82</v>
      </c>
      <c r="AA2000">
        <v>0</v>
      </c>
      <c r="AB2000" t="s">
        <v>51</v>
      </c>
      <c r="AC2000" t="s">
        <v>67</v>
      </c>
      <c r="AD2000">
        <v>1</v>
      </c>
      <c r="AE2000">
        <v>1</v>
      </c>
      <c r="AF2000">
        <v>1</v>
      </c>
      <c r="AG2000">
        <v>2026</v>
      </c>
      <c r="AH2000">
        <v>20260102</v>
      </c>
      <c r="AI2000" t="s">
        <v>3674</v>
      </c>
      <c r="AJ2000">
        <v>12000</v>
      </c>
      <c r="AK2000">
        <v>11211.080078125</v>
      </c>
      <c r="AL2000" s="10">
        <f t="shared" si="248"/>
        <v>788.919921875</v>
      </c>
      <c r="AM2000" s="11">
        <f t="shared" si="249"/>
        <v>6.574332682291667E-2</v>
      </c>
      <c r="AN2000">
        <v>12000</v>
      </c>
      <c r="AO2000">
        <v>11192.888908593661</v>
      </c>
      <c r="AP2000" s="12">
        <f t="shared" si="250"/>
        <v>807.11109140633926</v>
      </c>
      <c r="AQ2000" s="13">
        <f t="shared" si="251"/>
        <v>6.7259257617194937E-2</v>
      </c>
      <c r="AR2000">
        <v>12000</v>
      </c>
      <c r="AS2000">
        <v>11109.16201945948</v>
      </c>
      <c r="AT2000" s="14">
        <f t="shared" si="252"/>
        <v>890.83798054052022</v>
      </c>
      <c r="AU2000" s="15">
        <f t="shared" si="253"/>
        <v>7.4236498378376689E-2</v>
      </c>
      <c r="AV2000">
        <v>12000</v>
      </c>
      <c r="AW2000">
        <v>11257.913179916321</v>
      </c>
      <c r="AX2000" s="16">
        <f t="shared" si="254"/>
        <v>742.08682008367941</v>
      </c>
      <c r="AY2000" s="17">
        <f t="shared" si="255"/>
        <v>6.1840568340306615E-2</v>
      </c>
    </row>
    <row r="2001" spans="1:51" x14ac:dyDescent="0.25">
      <c r="A2001" t="s">
        <v>39</v>
      </c>
      <c r="B2001" t="s">
        <v>267</v>
      </c>
      <c r="C2001">
        <v>19700</v>
      </c>
      <c r="D2001">
        <v>86446</v>
      </c>
      <c r="E2001">
        <v>2020</v>
      </c>
      <c r="F2001" t="s">
        <v>56</v>
      </c>
      <c r="G2001" t="s">
        <v>133</v>
      </c>
      <c r="J2001">
        <v>6</v>
      </c>
      <c r="K2001" t="s">
        <v>111</v>
      </c>
      <c r="L2001">
        <v>4</v>
      </c>
      <c r="M2001" t="s">
        <v>45</v>
      </c>
      <c r="N2001">
        <v>2.7000000476837158</v>
      </c>
      <c r="O2001" t="s">
        <v>76</v>
      </c>
      <c r="P2001" t="s">
        <v>46</v>
      </c>
      <c r="R2001" t="s">
        <v>77</v>
      </c>
      <c r="S2001" t="s">
        <v>78</v>
      </c>
      <c r="T2001">
        <v>325</v>
      </c>
      <c r="U2001" t="s">
        <v>63</v>
      </c>
      <c r="V2001" t="s">
        <v>79</v>
      </c>
      <c r="W2001" t="s">
        <v>483</v>
      </c>
      <c r="X2001" t="s">
        <v>97</v>
      </c>
      <c r="Y2001" t="s">
        <v>82</v>
      </c>
      <c r="AA2001">
        <v>0</v>
      </c>
      <c r="AB2001" t="s">
        <v>51</v>
      </c>
      <c r="AC2001" t="s">
        <v>83</v>
      </c>
      <c r="AD2001">
        <v>1</v>
      </c>
      <c r="AE2001">
        <v>1</v>
      </c>
      <c r="AF2001">
        <v>1</v>
      </c>
      <c r="AG2001">
        <v>2026</v>
      </c>
      <c r="AH2001">
        <v>20260102</v>
      </c>
      <c r="AI2001" t="s">
        <v>3675</v>
      </c>
      <c r="AJ2001">
        <v>19700</v>
      </c>
      <c r="AK2001">
        <v>18940.283203125</v>
      </c>
      <c r="AL2001" s="10">
        <f t="shared" si="248"/>
        <v>759.716796875</v>
      </c>
      <c r="AM2001" s="11">
        <f t="shared" si="249"/>
        <v>3.8564304409898477E-2</v>
      </c>
      <c r="AN2001">
        <v>19700</v>
      </c>
      <c r="AO2001">
        <v>18396.133786106591</v>
      </c>
      <c r="AP2001" s="12">
        <f t="shared" si="250"/>
        <v>1303.8662138934087</v>
      </c>
      <c r="AQ2001" s="13">
        <f t="shared" si="251"/>
        <v>6.6186102228091806E-2</v>
      </c>
      <c r="AR2001">
        <v>19700</v>
      </c>
      <c r="AS2001">
        <v>18284.321733640099</v>
      </c>
      <c r="AT2001" s="14">
        <f t="shared" si="252"/>
        <v>1415.6782663599006</v>
      </c>
      <c r="AU2001" s="15">
        <f t="shared" si="253"/>
        <v>7.1861840931974647E-2</v>
      </c>
      <c r="AV2001">
        <v>19700</v>
      </c>
      <c r="AW2001">
        <v>18930.76170212766</v>
      </c>
      <c r="AX2001" s="16">
        <f t="shared" si="254"/>
        <v>769.2382978723399</v>
      </c>
      <c r="AY2001" s="17">
        <f t="shared" si="255"/>
        <v>3.9047629333621311E-2</v>
      </c>
    </row>
    <row r="2002" spans="1:51" x14ac:dyDescent="0.25">
      <c r="A2002" t="s">
        <v>69</v>
      </c>
      <c r="B2002" t="s">
        <v>85</v>
      </c>
      <c r="C2002">
        <v>27000</v>
      </c>
      <c r="D2002">
        <v>30934</v>
      </c>
      <c r="E2002">
        <v>2019</v>
      </c>
      <c r="F2002" t="s">
        <v>56</v>
      </c>
      <c r="G2002" t="s">
        <v>1535</v>
      </c>
      <c r="I2002" t="s">
        <v>357</v>
      </c>
      <c r="J2002">
        <v>10</v>
      </c>
      <c r="K2002" t="s">
        <v>44</v>
      </c>
      <c r="L2002">
        <v>2</v>
      </c>
      <c r="M2002" t="s">
        <v>45</v>
      </c>
      <c r="N2002">
        <v>6.8000001907348633</v>
      </c>
      <c r="O2002" t="s">
        <v>119</v>
      </c>
      <c r="P2002" t="s">
        <v>46</v>
      </c>
      <c r="R2002" t="s">
        <v>3676</v>
      </c>
      <c r="T2002">
        <v>305</v>
      </c>
      <c r="U2002" t="s">
        <v>63</v>
      </c>
      <c r="V2002" t="s">
        <v>79</v>
      </c>
      <c r="X2002" t="s">
        <v>1006</v>
      </c>
      <c r="Y2002" t="s">
        <v>82</v>
      </c>
      <c r="AA2002">
        <v>0</v>
      </c>
      <c r="AB2002" t="s">
        <v>51</v>
      </c>
      <c r="AC2002" t="s">
        <v>320</v>
      </c>
      <c r="AD2002">
        <v>1</v>
      </c>
      <c r="AE2002">
        <v>1</v>
      </c>
      <c r="AF2002">
        <v>1</v>
      </c>
      <c r="AG2002">
        <v>2026</v>
      </c>
      <c r="AH2002">
        <v>20251231</v>
      </c>
      <c r="AI2002" t="s">
        <v>3677</v>
      </c>
      <c r="AJ2002">
        <v>27000</v>
      </c>
      <c r="AK2002">
        <v>23916.712890625</v>
      </c>
      <c r="AL2002" s="10">
        <f t="shared" si="248"/>
        <v>3083.287109375</v>
      </c>
      <c r="AM2002" s="11">
        <f t="shared" si="249"/>
        <v>0.11419581886574075</v>
      </c>
      <c r="AN2002">
        <v>27000</v>
      </c>
      <c r="AO2002">
        <v>24530.929658921988</v>
      </c>
      <c r="AP2002" s="12">
        <f t="shared" si="250"/>
        <v>2469.0703410780116</v>
      </c>
      <c r="AQ2002" s="13">
        <f t="shared" si="251"/>
        <v>9.1447049669555983E-2</v>
      </c>
      <c r="AR2002">
        <v>27000</v>
      </c>
      <c r="AS2002">
        <v>18621.612691111139</v>
      </c>
      <c r="AT2002" s="14">
        <f t="shared" si="252"/>
        <v>8378.3873088888613</v>
      </c>
      <c r="AU2002" s="15">
        <f t="shared" si="253"/>
        <v>0.31031064106995782</v>
      </c>
      <c r="AV2002">
        <v>27000</v>
      </c>
      <c r="AW2002">
        <v>23965.148120854828</v>
      </c>
      <c r="AX2002" s="16">
        <f t="shared" si="254"/>
        <v>3034.8518791451716</v>
      </c>
      <c r="AY2002" s="17">
        <f t="shared" si="255"/>
        <v>0.11240192144982117</v>
      </c>
    </row>
    <row r="2003" spans="1:51" x14ac:dyDescent="0.25">
      <c r="A2003" t="s">
        <v>39</v>
      </c>
      <c r="B2003" t="s">
        <v>224</v>
      </c>
      <c r="C2003">
        <v>1900</v>
      </c>
      <c r="D2003">
        <v>196361</v>
      </c>
      <c r="E2003">
        <v>2013</v>
      </c>
      <c r="F2003" t="s">
        <v>165</v>
      </c>
      <c r="G2003" t="s">
        <v>438</v>
      </c>
      <c r="I2003" t="s">
        <v>439</v>
      </c>
      <c r="J2003">
        <v>4</v>
      </c>
      <c r="K2003" t="s">
        <v>75</v>
      </c>
      <c r="L2003">
        <v>4</v>
      </c>
      <c r="M2003" t="s">
        <v>45</v>
      </c>
      <c r="N2003">
        <v>1.799999952316284</v>
      </c>
      <c r="O2003" t="s">
        <v>60</v>
      </c>
      <c r="R2003" t="s">
        <v>440</v>
      </c>
      <c r="S2003" t="s">
        <v>151</v>
      </c>
      <c r="U2003" t="s">
        <v>63</v>
      </c>
      <c r="V2003" t="s">
        <v>64</v>
      </c>
      <c r="W2003" t="s">
        <v>441</v>
      </c>
      <c r="X2003" t="s">
        <v>65</v>
      </c>
      <c r="Y2003" t="s">
        <v>50</v>
      </c>
      <c r="AA2003">
        <v>1</v>
      </c>
      <c r="AB2003" t="s">
        <v>292</v>
      </c>
      <c r="AC2003" t="s">
        <v>442</v>
      </c>
      <c r="AD2003">
        <v>1</v>
      </c>
      <c r="AE2003">
        <v>1</v>
      </c>
      <c r="AF2003">
        <v>1</v>
      </c>
      <c r="AG2003">
        <v>2026</v>
      </c>
      <c r="AH2003">
        <v>20251231</v>
      </c>
      <c r="AI2003" t="s">
        <v>3678</v>
      </c>
      <c r="AJ2003">
        <v>1900</v>
      </c>
      <c r="AK2003">
        <v>2543.76123046875</v>
      </c>
      <c r="AL2003" s="10">
        <f t="shared" si="248"/>
        <v>643.76123046875</v>
      </c>
      <c r="AM2003" s="11">
        <f t="shared" si="249"/>
        <v>0.33882170024671054</v>
      </c>
      <c r="AN2003">
        <v>1900</v>
      </c>
      <c r="AO2003">
        <v>2459.1976469446008</v>
      </c>
      <c r="AP2003" s="12">
        <f t="shared" si="250"/>
        <v>559.19764694460082</v>
      </c>
      <c r="AQ2003" s="13">
        <f t="shared" si="251"/>
        <v>0.29431455102347409</v>
      </c>
      <c r="AR2003">
        <v>1900</v>
      </c>
      <c r="AS2003">
        <v>2464.1036867004209</v>
      </c>
      <c r="AT2003" s="14">
        <f t="shared" si="252"/>
        <v>564.10368670042089</v>
      </c>
      <c r="AU2003" s="15">
        <f t="shared" si="253"/>
        <v>0.29689667721074786</v>
      </c>
      <c r="AV2003">
        <v>1900</v>
      </c>
      <c r="AW2003">
        <v>2603.0144462279268</v>
      </c>
      <c r="AX2003" s="16">
        <f t="shared" si="254"/>
        <v>703.01444622792678</v>
      </c>
      <c r="AY2003" s="17">
        <f t="shared" si="255"/>
        <v>0.3700076032778562</v>
      </c>
    </row>
    <row r="2004" spans="1:51" x14ac:dyDescent="0.25">
      <c r="A2004" t="s">
        <v>39</v>
      </c>
      <c r="B2004" t="s">
        <v>307</v>
      </c>
      <c r="C2004">
        <v>5500</v>
      </c>
      <c r="D2004">
        <v>227660</v>
      </c>
      <c r="E2004">
        <v>2015</v>
      </c>
      <c r="F2004" t="s">
        <v>56</v>
      </c>
      <c r="G2004" t="s">
        <v>133</v>
      </c>
      <c r="J2004">
        <v>8</v>
      </c>
      <c r="K2004" t="s">
        <v>111</v>
      </c>
      <c r="L2004">
        <v>4</v>
      </c>
      <c r="M2004" t="s">
        <v>45</v>
      </c>
      <c r="N2004">
        <v>5</v>
      </c>
      <c r="O2004" t="s">
        <v>76</v>
      </c>
      <c r="P2004" t="s">
        <v>46</v>
      </c>
      <c r="Q2004">
        <v>1</v>
      </c>
      <c r="R2004" t="s">
        <v>77</v>
      </c>
      <c r="S2004" t="s">
        <v>78</v>
      </c>
      <c r="U2004" t="s">
        <v>63</v>
      </c>
      <c r="V2004" t="s">
        <v>79</v>
      </c>
      <c r="X2004" t="s">
        <v>97</v>
      </c>
      <c r="Y2004" t="s">
        <v>82</v>
      </c>
      <c r="AA2004">
        <v>0</v>
      </c>
      <c r="AB2004" t="s">
        <v>51</v>
      </c>
      <c r="AC2004" t="s">
        <v>83</v>
      </c>
      <c r="AD2004">
        <v>1</v>
      </c>
      <c r="AE2004">
        <v>1</v>
      </c>
      <c r="AF2004">
        <v>1</v>
      </c>
      <c r="AG2004">
        <v>2026</v>
      </c>
      <c r="AH2004">
        <v>20251231</v>
      </c>
      <c r="AI2004" t="s">
        <v>3679</v>
      </c>
      <c r="AJ2004">
        <v>5500</v>
      </c>
      <c r="AK2004">
        <v>3098.481201171875</v>
      </c>
      <c r="AL2004" s="10">
        <f t="shared" si="248"/>
        <v>2401.518798828125</v>
      </c>
      <c r="AM2004" s="11">
        <f t="shared" si="249"/>
        <v>0.43663978160511363</v>
      </c>
      <c r="AN2004">
        <v>5500</v>
      </c>
      <c r="AO2004">
        <v>3023.4224667908402</v>
      </c>
      <c r="AP2004" s="12">
        <f t="shared" si="250"/>
        <v>2476.5775332091598</v>
      </c>
      <c r="AQ2004" s="13">
        <f t="shared" si="251"/>
        <v>0.45028682421984723</v>
      </c>
      <c r="AR2004">
        <v>5500</v>
      </c>
      <c r="AS2004">
        <v>2851.8897846528562</v>
      </c>
      <c r="AT2004" s="14">
        <f t="shared" si="252"/>
        <v>2648.1102153471438</v>
      </c>
      <c r="AU2004" s="15">
        <f t="shared" si="253"/>
        <v>0.48147458460857162</v>
      </c>
      <c r="AV2004">
        <v>5500</v>
      </c>
      <c r="AW2004">
        <v>3176.3626126126128</v>
      </c>
      <c r="AX2004" s="16">
        <f t="shared" si="254"/>
        <v>2323.6373873873872</v>
      </c>
      <c r="AY2004" s="17">
        <f t="shared" si="255"/>
        <v>0.42247952497952496</v>
      </c>
    </row>
    <row r="2005" spans="1:51" x14ac:dyDescent="0.25">
      <c r="A2005" t="s">
        <v>39</v>
      </c>
      <c r="B2005" t="s">
        <v>114</v>
      </c>
      <c r="C2005">
        <v>19700</v>
      </c>
      <c r="D2005">
        <v>28161</v>
      </c>
      <c r="E2005">
        <v>2019</v>
      </c>
      <c r="F2005" t="s">
        <v>349</v>
      </c>
      <c r="G2005" t="s">
        <v>350</v>
      </c>
      <c r="H2005" t="s">
        <v>58</v>
      </c>
      <c r="J2005">
        <v>6</v>
      </c>
      <c r="K2005" t="s">
        <v>44</v>
      </c>
      <c r="L2005">
        <v>4</v>
      </c>
      <c r="M2005" t="s">
        <v>45</v>
      </c>
      <c r="N2005">
        <v>3.5999999046325679</v>
      </c>
      <c r="O2005" t="s">
        <v>60</v>
      </c>
      <c r="P2005" t="s">
        <v>46</v>
      </c>
      <c r="R2005" t="s">
        <v>353</v>
      </c>
      <c r="S2005" t="s">
        <v>62</v>
      </c>
      <c r="T2005">
        <v>283</v>
      </c>
      <c r="U2005" t="s">
        <v>63</v>
      </c>
      <c r="V2005" t="s">
        <v>79</v>
      </c>
      <c r="X2005" t="s">
        <v>97</v>
      </c>
      <c r="Y2005" t="s">
        <v>125</v>
      </c>
      <c r="AA2005">
        <v>0</v>
      </c>
      <c r="AB2005" t="s">
        <v>51</v>
      </c>
      <c r="AC2005" t="s">
        <v>353</v>
      </c>
      <c r="AD2005">
        <v>1</v>
      </c>
      <c r="AE2005">
        <v>1</v>
      </c>
      <c r="AF2005">
        <v>1</v>
      </c>
      <c r="AG2005">
        <v>2026</v>
      </c>
      <c r="AH2005">
        <v>20251231</v>
      </c>
      <c r="AI2005" t="s">
        <v>3680</v>
      </c>
      <c r="AJ2005">
        <v>19700</v>
      </c>
      <c r="AK2005">
        <v>12038.4111328125</v>
      </c>
      <c r="AL2005" s="10">
        <f t="shared" si="248"/>
        <v>7661.5888671875</v>
      </c>
      <c r="AM2005" s="11">
        <f t="shared" si="249"/>
        <v>0.38891314046637054</v>
      </c>
      <c r="AN2005">
        <v>19700</v>
      </c>
      <c r="AO2005">
        <v>11786.38962028927</v>
      </c>
      <c r="AP2005" s="12">
        <f t="shared" si="250"/>
        <v>7913.6103797107298</v>
      </c>
      <c r="AQ2005" s="13">
        <f t="shared" si="251"/>
        <v>0.40170611064521472</v>
      </c>
      <c r="AR2005">
        <v>19700</v>
      </c>
      <c r="AS2005">
        <v>11142.47758059463</v>
      </c>
      <c r="AT2005" s="14">
        <f t="shared" si="252"/>
        <v>8557.5224194053699</v>
      </c>
      <c r="AU2005" s="15">
        <f t="shared" si="253"/>
        <v>0.43439200098504416</v>
      </c>
      <c r="AV2005">
        <v>19700</v>
      </c>
      <c r="AW2005">
        <v>12107.116242038221</v>
      </c>
      <c r="AX2005" s="16">
        <f t="shared" si="254"/>
        <v>7592.8837579617793</v>
      </c>
      <c r="AY2005" s="17">
        <f t="shared" si="255"/>
        <v>0.38542557147014106</v>
      </c>
    </row>
    <row r="2006" spans="1:51" x14ac:dyDescent="0.25">
      <c r="A2006" t="s">
        <v>54</v>
      </c>
      <c r="B2006" t="s">
        <v>138</v>
      </c>
      <c r="C2006">
        <v>5800</v>
      </c>
      <c r="D2006">
        <v>102501</v>
      </c>
      <c r="E2006">
        <v>2014</v>
      </c>
      <c r="F2006" t="s">
        <v>397</v>
      </c>
      <c r="G2006" t="s">
        <v>398</v>
      </c>
      <c r="H2006" t="s">
        <v>466</v>
      </c>
      <c r="J2006">
        <v>4</v>
      </c>
      <c r="K2006" t="s">
        <v>44</v>
      </c>
      <c r="L2006">
        <v>4</v>
      </c>
      <c r="M2006" t="s">
        <v>45</v>
      </c>
      <c r="N2006">
        <v>2.4000000953674321</v>
      </c>
      <c r="O2006" t="s">
        <v>60</v>
      </c>
      <c r="P2006" t="s">
        <v>451</v>
      </c>
      <c r="Q2006">
        <v>2</v>
      </c>
      <c r="R2006" t="s">
        <v>47</v>
      </c>
      <c r="S2006" t="s">
        <v>151</v>
      </c>
      <c r="T2006">
        <v>185</v>
      </c>
      <c r="U2006" t="s">
        <v>63</v>
      </c>
      <c r="V2006" t="s">
        <v>64</v>
      </c>
      <c r="W2006" t="s">
        <v>2000</v>
      </c>
      <c r="X2006" t="s">
        <v>49</v>
      </c>
      <c r="Y2006" t="s">
        <v>82</v>
      </c>
      <c r="AA2006">
        <v>0</v>
      </c>
      <c r="AB2006" t="s">
        <v>51</v>
      </c>
      <c r="AC2006" t="s">
        <v>52</v>
      </c>
      <c r="AD2006">
        <v>1</v>
      </c>
      <c r="AE2006">
        <v>1</v>
      </c>
      <c r="AF2006">
        <v>1</v>
      </c>
      <c r="AG2006">
        <v>2026</v>
      </c>
      <c r="AH2006">
        <v>20251230</v>
      </c>
      <c r="AI2006" t="s">
        <v>3681</v>
      </c>
      <c r="AJ2006">
        <v>5800</v>
      </c>
      <c r="AK2006">
        <v>3430.565673828125</v>
      </c>
      <c r="AL2006" s="10">
        <f t="shared" si="248"/>
        <v>2369.434326171875</v>
      </c>
      <c r="AM2006" s="11">
        <f t="shared" si="249"/>
        <v>0.40852315968480601</v>
      </c>
      <c r="AN2006">
        <v>5800</v>
      </c>
      <c r="AO2006">
        <v>3245.2471868824759</v>
      </c>
      <c r="AP2006" s="12">
        <f t="shared" si="250"/>
        <v>2554.7528131175241</v>
      </c>
      <c r="AQ2006" s="13">
        <f t="shared" si="251"/>
        <v>0.44047462295129725</v>
      </c>
      <c r="AR2006">
        <v>5800</v>
      </c>
      <c r="AS2006">
        <v>2922.854992200665</v>
      </c>
      <c r="AT2006" s="14">
        <f t="shared" si="252"/>
        <v>2877.145007799335</v>
      </c>
      <c r="AU2006" s="15">
        <f t="shared" si="253"/>
        <v>0.49605948410333361</v>
      </c>
      <c r="AV2006">
        <v>5800</v>
      </c>
      <c r="AW2006">
        <v>3528.0564794477559</v>
      </c>
      <c r="AX2006" s="16">
        <f t="shared" si="254"/>
        <v>2271.9435205522441</v>
      </c>
      <c r="AY2006" s="17">
        <f t="shared" si="255"/>
        <v>0.39171440009521452</v>
      </c>
    </row>
    <row r="2007" spans="1:51" x14ac:dyDescent="0.25">
      <c r="A2007" t="s">
        <v>39</v>
      </c>
      <c r="B2007" t="s">
        <v>40</v>
      </c>
      <c r="C2007">
        <v>17400</v>
      </c>
      <c r="D2007">
        <v>131329</v>
      </c>
      <c r="E2007">
        <v>2017</v>
      </c>
      <c r="F2007" t="s">
        <v>274</v>
      </c>
      <c r="G2007" t="s">
        <v>275</v>
      </c>
      <c r="H2007" t="s">
        <v>276</v>
      </c>
      <c r="I2007" t="s">
        <v>150</v>
      </c>
      <c r="J2007">
        <v>8</v>
      </c>
      <c r="K2007" t="s">
        <v>44</v>
      </c>
      <c r="L2007">
        <v>4</v>
      </c>
      <c r="M2007" t="s">
        <v>45</v>
      </c>
      <c r="N2007">
        <v>5.3000001907348633</v>
      </c>
      <c r="O2007" t="s">
        <v>76</v>
      </c>
      <c r="P2007" t="s">
        <v>46</v>
      </c>
      <c r="Q2007">
        <v>4</v>
      </c>
      <c r="R2007" t="s">
        <v>77</v>
      </c>
      <c r="S2007" t="s">
        <v>78</v>
      </c>
      <c r="U2007" t="s">
        <v>63</v>
      </c>
      <c r="W2007" t="s">
        <v>970</v>
      </c>
      <c r="X2007" t="s">
        <v>136</v>
      </c>
      <c r="Y2007" t="s">
        <v>66</v>
      </c>
      <c r="Z2007">
        <v>44890</v>
      </c>
      <c r="AA2007">
        <v>0</v>
      </c>
      <c r="AB2007" t="s">
        <v>51</v>
      </c>
      <c r="AC2007" t="s">
        <v>83</v>
      </c>
      <c r="AD2007">
        <v>1</v>
      </c>
      <c r="AE2007">
        <v>1</v>
      </c>
      <c r="AF2007">
        <v>1</v>
      </c>
      <c r="AG2007">
        <v>2026</v>
      </c>
      <c r="AH2007">
        <v>20260102</v>
      </c>
      <c r="AI2007" t="s">
        <v>3682</v>
      </c>
      <c r="AJ2007">
        <v>17400</v>
      </c>
      <c r="AK2007">
        <v>17148.599609375</v>
      </c>
      <c r="AL2007" s="10">
        <f t="shared" si="248"/>
        <v>251.400390625</v>
      </c>
      <c r="AM2007" s="11">
        <f t="shared" si="249"/>
        <v>1.4448298311781609E-2</v>
      </c>
      <c r="AN2007">
        <v>17400</v>
      </c>
      <c r="AO2007">
        <v>16970.279130091509</v>
      </c>
      <c r="AP2007" s="12">
        <f t="shared" si="250"/>
        <v>429.7208699084913</v>
      </c>
      <c r="AQ2007" s="13">
        <f t="shared" si="251"/>
        <v>2.4696601718878809E-2</v>
      </c>
      <c r="AR2007">
        <v>17400</v>
      </c>
      <c r="AS2007">
        <v>16911.699372527979</v>
      </c>
      <c r="AT2007" s="14">
        <f t="shared" si="252"/>
        <v>488.30062747202101</v>
      </c>
      <c r="AU2007" s="15">
        <f t="shared" si="253"/>
        <v>2.8063254452415001E-2</v>
      </c>
      <c r="AV2007">
        <v>17400</v>
      </c>
      <c r="AW2007">
        <v>17224.418856259661</v>
      </c>
      <c r="AX2007" s="16">
        <f t="shared" si="254"/>
        <v>175.58114374033903</v>
      </c>
      <c r="AY2007" s="17">
        <f t="shared" si="255"/>
        <v>1.0090870329904541E-2</v>
      </c>
    </row>
    <row r="2008" spans="1:51" x14ac:dyDescent="0.25">
      <c r="A2008" t="s">
        <v>69</v>
      </c>
      <c r="B2008" t="s">
        <v>70</v>
      </c>
      <c r="C2008">
        <v>13900</v>
      </c>
      <c r="D2008">
        <v>139082</v>
      </c>
      <c r="E2008">
        <v>2017</v>
      </c>
      <c r="F2008" t="s">
        <v>71</v>
      </c>
      <c r="G2008" t="s">
        <v>865</v>
      </c>
      <c r="H2008" t="s">
        <v>854</v>
      </c>
      <c r="J2008">
        <v>8</v>
      </c>
      <c r="K2008" t="s">
        <v>111</v>
      </c>
      <c r="L2008">
        <v>4</v>
      </c>
      <c r="M2008" t="s">
        <v>45</v>
      </c>
      <c r="N2008">
        <v>5.3000001907348633</v>
      </c>
      <c r="O2008" t="s">
        <v>76</v>
      </c>
      <c r="P2008" t="s">
        <v>46</v>
      </c>
      <c r="Q2008">
        <v>2</v>
      </c>
      <c r="R2008" t="s">
        <v>47</v>
      </c>
      <c r="S2008" t="s">
        <v>78</v>
      </c>
      <c r="U2008" t="s">
        <v>63</v>
      </c>
      <c r="W2008" t="s">
        <v>253</v>
      </c>
      <c r="X2008" t="s">
        <v>136</v>
      </c>
      <c r="Y2008" t="s">
        <v>82</v>
      </c>
      <c r="Z2008">
        <v>64730</v>
      </c>
      <c r="AA2008">
        <v>0</v>
      </c>
      <c r="AB2008" t="s">
        <v>51</v>
      </c>
      <c r="AC2008" t="s">
        <v>98</v>
      </c>
      <c r="AD2008">
        <v>1</v>
      </c>
      <c r="AE2008">
        <v>1</v>
      </c>
      <c r="AF2008">
        <v>1</v>
      </c>
      <c r="AG2008">
        <v>2026</v>
      </c>
      <c r="AH2008">
        <v>20251230</v>
      </c>
      <c r="AI2008" t="s">
        <v>3683</v>
      </c>
      <c r="AJ2008">
        <v>13900</v>
      </c>
      <c r="AK2008">
        <v>11118.216796875</v>
      </c>
      <c r="AL2008" s="10">
        <f t="shared" si="248"/>
        <v>2781.783203125</v>
      </c>
      <c r="AM2008" s="11">
        <f t="shared" si="249"/>
        <v>0.2001282879946043</v>
      </c>
      <c r="AN2008">
        <v>13900</v>
      </c>
      <c r="AO2008">
        <v>11411.627164249359</v>
      </c>
      <c r="AP2008" s="12">
        <f t="shared" si="250"/>
        <v>2488.3728357506407</v>
      </c>
      <c r="AQ2008" s="13">
        <f t="shared" si="251"/>
        <v>0.17901962847126912</v>
      </c>
      <c r="AR2008">
        <v>13900</v>
      </c>
      <c r="AS2008">
        <v>10872.4512680562</v>
      </c>
      <c r="AT2008" s="14">
        <f t="shared" si="252"/>
        <v>3027.5487319437998</v>
      </c>
      <c r="AU2008" s="15">
        <f t="shared" si="253"/>
        <v>0.21780926129092085</v>
      </c>
      <c r="AV2008">
        <v>13900</v>
      </c>
      <c r="AW2008">
        <v>11190.87230215827</v>
      </c>
      <c r="AX2008" s="16">
        <f t="shared" si="254"/>
        <v>2709.12769784173</v>
      </c>
      <c r="AY2008" s="17">
        <f t="shared" si="255"/>
        <v>0.19490127322602374</v>
      </c>
    </row>
    <row r="2009" spans="1:51" x14ac:dyDescent="0.25">
      <c r="A2009" t="s">
        <v>39</v>
      </c>
      <c r="B2009" t="s">
        <v>355</v>
      </c>
      <c r="C2009">
        <v>1300</v>
      </c>
      <c r="D2009">
        <v>180244</v>
      </c>
      <c r="E2009">
        <v>2004</v>
      </c>
      <c r="F2009" t="s">
        <v>71</v>
      </c>
      <c r="G2009" t="s">
        <v>3684</v>
      </c>
      <c r="I2009" t="s">
        <v>1334</v>
      </c>
      <c r="J2009">
        <v>6</v>
      </c>
      <c r="K2009" t="s">
        <v>75</v>
      </c>
      <c r="L2009">
        <v>4</v>
      </c>
      <c r="M2009" t="s">
        <v>45</v>
      </c>
      <c r="N2009">
        <v>4.3000001907348633</v>
      </c>
      <c r="O2009" t="s">
        <v>76</v>
      </c>
      <c r="P2009" t="s">
        <v>46</v>
      </c>
      <c r="Q2009">
        <v>3</v>
      </c>
      <c r="R2009" t="s">
        <v>77</v>
      </c>
      <c r="S2009" t="s">
        <v>78</v>
      </c>
      <c r="U2009" t="s">
        <v>63</v>
      </c>
      <c r="V2009" t="s">
        <v>79</v>
      </c>
      <c r="W2009" t="s">
        <v>1920</v>
      </c>
      <c r="X2009" t="s">
        <v>112</v>
      </c>
      <c r="Y2009" t="s">
        <v>82</v>
      </c>
      <c r="AA2009">
        <v>0</v>
      </c>
      <c r="AB2009" t="s">
        <v>51</v>
      </c>
      <c r="AC2009" t="s">
        <v>83</v>
      </c>
      <c r="AD2009">
        <v>1</v>
      </c>
      <c r="AE2009">
        <v>1</v>
      </c>
      <c r="AF2009">
        <v>1</v>
      </c>
      <c r="AG2009">
        <v>2026</v>
      </c>
      <c r="AH2009">
        <v>20251230</v>
      </c>
      <c r="AI2009" t="s">
        <v>3685</v>
      </c>
      <c r="AJ2009">
        <v>1300</v>
      </c>
      <c r="AK2009">
        <v>1771.0810546875</v>
      </c>
      <c r="AL2009" s="10">
        <f t="shared" si="248"/>
        <v>471.0810546875</v>
      </c>
      <c r="AM2009" s="11">
        <f t="shared" si="249"/>
        <v>0.36237004206730772</v>
      </c>
      <c r="AN2009">
        <v>1300</v>
      </c>
      <c r="AO2009">
        <v>1746.4626904818001</v>
      </c>
      <c r="AP2009" s="12">
        <f t="shared" si="250"/>
        <v>446.46269048180011</v>
      </c>
      <c r="AQ2009" s="13">
        <f t="shared" si="251"/>
        <v>0.34343283883215392</v>
      </c>
      <c r="AR2009">
        <v>1300</v>
      </c>
      <c r="AS2009">
        <v>1702.2006837819599</v>
      </c>
      <c r="AT2009" s="14">
        <f t="shared" si="252"/>
        <v>402.20068378195992</v>
      </c>
      <c r="AU2009" s="15">
        <f t="shared" si="253"/>
        <v>0.30938514137073841</v>
      </c>
      <c r="AV2009">
        <v>1300</v>
      </c>
      <c r="AW2009">
        <v>1771.854125412541</v>
      </c>
      <c r="AX2009" s="16">
        <f t="shared" si="254"/>
        <v>471.85412541254095</v>
      </c>
      <c r="AY2009" s="17">
        <f t="shared" si="255"/>
        <v>0.36296471185580076</v>
      </c>
    </row>
    <row r="2010" spans="1:51" x14ac:dyDescent="0.25">
      <c r="A2010" t="s">
        <v>69</v>
      </c>
      <c r="B2010" t="s">
        <v>684</v>
      </c>
      <c r="C2010">
        <v>1800</v>
      </c>
      <c r="D2010">
        <v>174733</v>
      </c>
      <c r="E2010">
        <v>2013</v>
      </c>
      <c r="F2010" t="s">
        <v>340</v>
      </c>
      <c r="G2010" t="s">
        <v>736</v>
      </c>
      <c r="H2010" t="s">
        <v>3686</v>
      </c>
      <c r="J2010">
        <v>4</v>
      </c>
      <c r="K2010" t="s">
        <v>75</v>
      </c>
      <c r="L2010">
        <v>4</v>
      </c>
      <c r="M2010" t="s">
        <v>45</v>
      </c>
      <c r="N2010">
        <v>2.4000000953674321</v>
      </c>
      <c r="O2010" t="s">
        <v>60</v>
      </c>
      <c r="P2010" t="s">
        <v>46</v>
      </c>
      <c r="Q2010">
        <v>3</v>
      </c>
      <c r="R2010" t="s">
        <v>47</v>
      </c>
      <c r="S2010" t="s">
        <v>151</v>
      </c>
      <c r="U2010" t="s">
        <v>63</v>
      </c>
      <c r="W2010" t="s">
        <v>3687</v>
      </c>
      <c r="X2010" t="s">
        <v>49</v>
      </c>
      <c r="Y2010" t="s">
        <v>282</v>
      </c>
      <c r="AA2010">
        <v>0</v>
      </c>
      <c r="AB2010" t="s">
        <v>51</v>
      </c>
      <c r="AC2010" t="s">
        <v>52</v>
      </c>
      <c r="AD2010">
        <v>1</v>
      </c>
      <c r="AE2010">
        <v>1</v>
      </c>
      <c r="AF2010">
        <v>1</v>
      </c>
      <c r="AG2010">
        <v>2026</v>
      </c>
      <c r="AH2010">
        <v>20251230</v>
      </c>
      <c r="AI2010" t="s">
        <v>3688</v>
      </c>
      <c r="AJ2010">
        <v>1800</v>
      </c>
      <c r="AK2010">
        <v>1964.918701171875</v>
      </c>
      <c r="AL2010" s="10">
        <f t="shared" si="248"/>
        <v>164.918701171875</v>
      </c>
      <c r="AM2010" s="11">
        <f t="shared" si="249"/>
        <v>9.1621500651041674E-2</v>
      </c>
      <c r="AN2010">
        <v>1800</v>
      </c>
      <c r="AO2010">
        <v>1864.8172753826391</v>
      </c>
      <c r="AP2010" s="12">
        <f t="shared" si="250"/>
        <v>64.817275382639082</v>
      </c>
      <c r="AQ2010" s="13">
        <f t="shared" si="251"/>
        <v>3.6009597434799492E-2</v>
      </c>
      <c r="AR2010">
        <v>1800</v>
      </c>
      <c r="AS2010">
        <v>1804.7081416465139</v>
      </c>
      <c r="AT2010" s="14">
        <f t="shared" si="252"/>
        <v>4.7081416465139228</v>
      </c>
      <c r="AU2010" s="15">
        <f t="shared" si="253"/>
        <v>2.6156342480632903E-3</v>
      </c>
      <c r="AV2010">
        <v>1800</v>
      </c>
      <c r="AW2010">
        <v>1969.6463768115941</v>
      </c>
      <c r="AX2010" s="16">
        <f t="shared" si="254"/>
        <v>169.64637681159411</v>
      </c>
      <c r="AY2010" s="17">
        <f t="shared" si="255"/>
        <v>9.4247987117552279E-2</v>
      </c>
    </row>
    <row r="2011" spans="1:51" x14ac:dyDescent="0.25">
      <c r="A2011" t="s">
        <v>54</v>
      </c>
      <c r="B2011" t="s">
        <v>447</v>
      </c>
      <c r="C2011">
        <v>5700</v>
      </c>
      <c r="D2011">
        <v>103124</v>
      </c>
      <c r="E2011">
        <v>2012</v>
      </c>
      <c r="F2011" t="s">
        <v>100</v>
      </c>
      <c r="G2011" t="s">
        <v>1307</v>
      </c>
      <c r="H2011" t="s">
        <v>3689</v>
      </c>
      <c r="J2011">
        <v>6</v>
      </c>
      <c r="K2011" t="s">
        <v>193</v>
      </c>
      <c r="L2011">
        <v>4</v>
      </c>
      <c r="M2011" t="s">
        <v>45</v>
      </c>
      <c r="N2011">
        <v>3.5999999046325679</v>
      </c>
      <c r="O2011" t="s">
        <v>60</v>
      </c>
      <c r="P2011" t="s">
        <v>46</v>
      </c>
      <c r="Q2011">
        <v>4</v>
      </c>
      <c r="R2011" t="s">
        <v>61</v>
      </c>
      <c r="S2011" t="s">
        <v>62</v>
      </c>
      <c r="U2011" t="s">
        <v>63</v>
      </c>
      <c r="W2011" t="s">
        <v>720</v>
      </c>
      <c r="X2011" t="s">
        <v>65</v>
      </c>
      <c r="Y2011" t="s">
        <v>82</v>
      </c>
      <c r="AA2011">
        <v>0</v>
      </c>
      <c r="AB2011" t="s">
        <v>51</v>
      </c>
      <c r="AC2011" t="s">
        <v>67</v>
      </c>
      <c r="AD2011">
        <v>1</v>
      </c>
      <c r="AE2011">
        <v>1</v>
      </c>
      <c r="AF2011">
        <v>1</v>
      </c>
      <c r="AG2011">
        <v>2026</v>
      </c>
      <c r="AH2011">
        <v>20251230</v>
      </c>
      <c r="AI2011" t="s">
        <v>3690</v>
      </c>
      <c r="AJ2011">
        <v>5700</v>
      </c>
      <c r="AK2011">
        <v>4958.2333984375</v>
      </c>
      <c r="AL2011" s="10">
        <f t="shared" si="248"/>
        <v>741.7666015625</v>
      </c>
      <c r="AM2011" s="11">
        <f t="shared" si="249"/>
        <v>0.13013449150219297</v>
      </c>
      <c r="AN2011">
        <v>5700</v>
      </c>
      <c r="AO2011">
        <v>4308.195494193882</v>
      </c>
      <c r="AP2011" s="12">
        <f t="shared" si="250"/>
        <v>1391.804505806118</v>
      </c>
      <c r="AQ2011" s="13">
        <f t="shared" si="251"/>
        <v>0.24417622908879263</v>
      </c>
      <c r="AR2011">
        <v>5700</v>
      </c>
      <c r="AS2011">
        <v>4501.5409570221873</v>
      </c>
      <c r="AT2011" s="14">
        <f t="shared" si="252"/>
        <v>1198.4590429778127</v>
      </c>
      <c r="AU2011" s="15">
        <f t="shared" si="253"/>
        <v>0.21025597245224784</v>
      </c>
      <c r="AV2011">
        <v>5700</v>
      </c>
      <c r="AW2011">
        <v>4926.1808755760367</v>
      </c>
      <c r="AX2011" s="16">
        <f t="shared" si="254"/>
        <v>773.81912442396333</v>
      </c>
      <c r="AY2011" s="17">
        <f t="shared" si="255"/>
        <v>0.13575774112701111</v>
      </c>
    </row>
    <row r="2012" spans="1:51" x14ac:dyDescent="0.25">
      <c r="A2012" t="s">
        <v>69</v>
      </c>
      <c r="B2012" t="s">
        <v>85</v>
      </c>
      <c r="C2012">
        <v>4100</v>
      </c>
      <c r="D2012">
        <v>128813</v>
      </c>
      <c r="E2012">
        <v>2017</v>
      </c>
      <c r="F2012" t="s">
        <v>71</v>
      </c>
      <c r="G2012" t="s">
        <v>123</v>
      </c>
      <c r="H2012" t="s">
        <v>695</v>
      </c>
      <c r="J2012">
        <v>4</v>
      </c>
      <c r="K2012" t="s">
        <v>118</v>
      </c>
      <c r="L2012">
        <v>4</v>
      </c>
      <c r="M2012" t="s">
        <v>45</v>
      </c>
      <c r="N2012">
        <v>2.4000000953674321</v>
      </c>
      <c r="O2012" t="s">
        <v>60</v>
      </c>
      <c r="P2012" t="s">
        <v>46</v>
      </c>
      <c r="Q2012">
        <v>4</v>
      </c>
      <c r="R2012" t="s">
        <v>47</v>
      </c>
      <c r="S2012" t="s">
        <v>62</v>
      </c>
      <c r="U2012" t="s">
        <v>63</v>
      </c>
      <c r="W2012" t="s">
        <v>1226</v>
      </c>
      <c r="X2012" t="s">
        <v>49</v>
      </c>
      <c r="Y2012" t="s">
        <v>125</v>
      </c>
      <c r="Z2012">
        <v>25510</v>
      </c>
      <c r="AA2012">
        <v>0</v>
      </c>
      <c r="AB2012" t="s">
        <v>51</v>
      </c>
      <c r="AC2012" t="s">
        <v>52</v>
      </c>
      <c r="AD2012">
        <v>1</v>
      </c>
      <c r="AE2012">
        <v>1</v>
      </c>
      <c r="AF2012">
        <v>1</v>
      </c>
      <c r="AG2012">
        <v>2026</v>
      </c>
      <c r="AH2012">
        <v>20251231</v>
      </c>
      <c r="AI2012" t="s">
        <v>3691</v>
      </c>
      <c r="AJ2012">
        <v>4100</v>
      </c>
      <c r="AK2012">
        <v>4519.04345703125</v>
      </c>
      <c r="AL2012" s="10">
        <f t="shared" si="248"/>
        <v>419.04345703125</v>
      </c>
      <c r="AM2012" s="11">
        <f t="shared" si="249"/>
        <v>0.10220572122713414</v>
      </c>
      <c r="AN2012">
        <v>4100</v>
      </c>
      <c r="AO2012">
        <v>4373.8366014482863</v>
      </c>
      <c r="AP2012" s="12">
        <f t="shared" si="250"/>
        <v>273.83660144828627</v>
      </c>
      <c r="AQ2012" s="13">
        <f t="shared" si="251"/>
        <v>6.67894149873869E-2</v>
      </c>
      <c r="AR2012">
        <v>4100</v>
      </c>
      <c r="AS2012">
        <v>4322.8500836956246</v>
      </c>
      <c r="AT2012" s="14">
        <f t="shared" si="252"/>
        <v>222.85008369562456</v>
      </c>
      <c r="AU2012" s="15">
        <f t="shared" si="253"/>
        <v>5.4353678950152334E-2</v>
      </c>
      <c r="AV2012">
        <v>4100</v>
      </c>
      <c r="AW2012">
        <v>4557.9738760631844</v>
      </c>
      <c r="AX2012" s="16">
        <f t="shared" si="254"/>
        <v>457.97387606318443</v>
      </c>
      <c r="AY2012" s="17">
        <f t="shared" si="255"/>
        <v>0.1117009453812645</v>
      </c>
    </row>
    <row r="2013" spans="1:51" x14ac:dyDescent="0.25">
      <c r="A2013" t="s">
        <v>69</v>
      </c>
      <c r="B2013" t="s">
        <v>335</v>
      </c>
      <c r="C2013">
        <v>299</v>
      </c>
      <c r="D2013">
        <v>186672</v>
      </c>
      <c r="E2013">
        <v>2011</v>
      </c>
      <c r="F2013" t="s">
        <v>41</v>
      </c>
      <c r="G2013" t="s">
        <v>42</v>
      </c>
      <c r="H2013" t="s">
        <v>89</v>
      </c>
      <c r="J2013">
        <v>4</v>
      </c>
      <c r="K2013" t="s">
        <v>111</v>
      </c>
      <c r="L2013">
        <v>4</v>
      </c>
      <c r="M2013" t="s">
        <v>689</v>
      </c>
      <c r="N2013">
        <v>2.5</v>
      </c>
      <c r="O2013" t="s">
        <v>45</v>
      </c>
      <c r="P2013" t="s">
        <v>46</v>
      </c>
      <c r="R2013" t="s">
        <v>47</v>
      </c>
      <c r="W2013" t="s">
        <v>2428</v>
      </c>
      <c r="X2013" t="s">
        <v>49</v>
      </c>
      <c r="Y2013" t="s">
        <v>50</v>
      </c>
      <c r="AA2013">
        <v>0</v>
      </c>
      <c r="AB2013" t="s">
        <v>51</v>
      </c>
      <c r="AC2013" t="s">
        <v>52</v>
      </c>
      <c r="AD2013">
        <v>1</v>
      </c>
      <c r="AE2013">
        <v>1</v>
      </c>
      <c r="AF2013">
        <v>1</v>
      </c>
      <c r="AG2013">
        <v>2026</v>
      </c>
      <c r="AH2013">
        <v>20260102</v>
      </c>
      <c r="AI2013" t="s">
        <v>3692</v>
      </c>
      <c r="AJ2013">
        <v>299</v>
      </c>
      <c r="AK2013">
        <v>693.06317138671875</v>
      </c>
      <c r="AL2013" s="10">
        <f t="shared" si="248"/>
        <v>394.06317138671875</v>
      </c>
      <c r="AM2013" s="11">
        <f t="shared" si="249"/>
        <v>1.3179370280492266</v>
      </c>
      <c r="AN2013">
        <v>299</v>
      </c>
      <c r="AO2013">
        <v>888.59810613296213</v>
      </c>
      <c r="AP2013" s="12">
        <f t="shared" si="250"/>
        <v>589.59810613296213</v>
      </c>
      <c r="AQ2013" s="13">
        <f t="shared" si="251"/>
        <v>1.9719000205115791</v>
      </c>
      <c r="AR2013">
        <v>299</v>
      </c>
      <c r="AS2013">
        <v>1082.6615025096539</v>
      </c>
      <c r="AT2013" s="14">
        <f t="shared" si="252"/>
        <v>783.66150250965393</v>
      </c>
      <c r="AU2013" s="15">
        <f t="shared" si="253"/>
        <v>2.6209414799653978</v>
      </c>
      <c r="AV2013">
        <v>299</v>
      </c>
      <c r="AW2013">
        <v>735.5151515151515</v>
      </c>
      <c r="AX2013" s="16">
        <f t="shared" si="254"/>
        <v>436.5151515151515</v>
      </c>
      <c r="AY2013" s="17">
        <f t="shared" si="255"/>
        <v>1.4599168946995034</v>
      </c>
    </row>
    <row r="2014" spans="1:51" x14ac:dyDescent="0.25">
      <c r="A2014" t="s">
        <v>106</v>
      </c>
      <c r="B2014" t="s">
        <v>215</v>
      </c>
      <c r="C2014">
        <v>1800</v>
      </c>
      <c r="D2014">
        <v>208124</v>
      </c>
      <c r="E2014">
        <v>2016</v>
      </c>
      <c r="F2014" t="s">
        <v>274</v>
      </c>
      <c r="G2014" t="s">
        <v>1774</v>
      </c>
      <c r="H2014" t="s">
        <v>1350</v>
      </c>
      <c r="J2014">
        <v>6</v>
      </c>
      <c r="K2014" t="s">
        <v>87</v>
      </c>
      <c r="L2014">
        <v>4</v>
      </c>
      <c r="M2014" t="s">
        <v>45</v>
      </c>
      <c r="N2014">
        <v>3.5999999046325679</v>
      </c>
      <c r="O2014" t="s">
        <v>60</v>
      </c>
      <c r="P2014" t="s">
        <v>46</v>
      </c>
      <c r="Q2014">
        <v>2</v>
      </c>
      <c r="R2014" t="s">
        <v>47</v>
      </c>
      <c r="S2014" t="s">
        <v>62</v>
      </c>
      <c r="U2014" t="s">
        <v>63</v>
      </c>
      <c r="V2014" t="s">
        <v>79</v>
      </c>
      <c r="W2014" t="s">
        <v>3693</v>
      </c>
      <c r="X2014" t="s">
        <v>97</v>
      </c>
      <c r="Y2014" t="s">
        <v>82</v>
      </c>
      <c r="AA2014">
        <v>0</v>
      </c>
      <c r="AB2014" t="s">
        <v>51</v>
      </c>
      <c r="AC2014" t="s">
        <v>52</v>
      </c>
      <c r="AD2014">
        <v>1</v>
      </c>
      <c r="AE2014">
        <v>1</v>
      </c>
      <c r="AF2014">
        <v>1</v>
      </c>
      <c r="AG2014">
        <v>2026</v>
      </c>
      <c r="AH2014">
        <v>20260102</v>
      </c>
      <c r="AI2014" t="s">
        <v>3694</v>
      </c>
      <c r="AJ2014">
        <v>1800</v>
      </c>
      <c r="AK2014">
        <v>1668.711059570312</v>
      </c>
      <c r="AL2014" s="10">
        <f t="shared" si="248"/>
        <v>131.28894042968795</v>
      </c>
      <c r="AM2014" s="11">
        <f t="shared" si="249"/>
        <v>7.2938300238715531E-2</v>
      </c>
      <c r="AN2014">
        <v>1800</v>
      </c>
      <c r="AO2014">
        <v>1588.724468510407</v>
      </c>
      <c r="AP2014" s="12">
        <f t="shared" si="250"/>
        <v>211.27553148959305</v>
      </c>
      <c r="AQ2014" s="13">
        <f t="shared" si="251"/>
        <v>0.11737529527199614</v>
      </c>
      <c r="AR2014">
        <v>1800</v>
      </c>
      <c r="AS2014">
        <v>1545.413173784412</v>
      </c>
      <c r="AT2014" s="14">
        <f t="shared" si="252"/>
        <v>254.58682621558796</v>
      </c>
      <c r="AU2014" s="15">
        <f t="shared" si="253"/>
        <v>0.14143712567532665</v>
      </c>
      <c r="AV2014">
        <v>1800</v>
      </c>
      <c r="AW2014">
        <v>1701.4102719033231</v>
      </c>
      <c r="AX2014" s="16">
        <f t="shared" si="254"/>
        <v>98.589728096676936</v>
      </c>
      <c r="AY2014" s="17">
        <f t="shared" si="255"/>
        <v>5.4772071164820517E-2</v>
      </c>
    </row>
    <row r="2015" spans="1:51" x14ac:dyDescent="0.25">
      <c r="A2015" t="s">
        <v>54</v>
      </c>
      <c r="B2015" t="s">
        <v>263</v>
      </c>
      <c r="C2015">
        <v>4000</v>
      </c>
      <c r="D2015">
        <v>248926</v>
      </c>
      <c r="E2015">
        <v>2014</v>
      </c>
      <c r="F2015" t="s">
        <v>56</v>
      </c>
      <c r="G2015" t="s">
        <v>133</v>
      </c>
      <c r="J2015">
        <v>6</v>
      </c>
      <c r="K2015" t="s">
        <v>44</v>
      </c>
      <c r="L2015">
        <v>4</v>
      </c>
      <c r="M2015" t="s">
        <v>45</v>
      </c>
      <c r="N2015">
        <v>3.5</v>
      </c>
      <c r="O2015" t="s">
        <v>76</v>
      </c>
      <c r="P2015" t="s">
        <v>46</v>
      </c>
      <c r="Q2015">
        <v>3</v>
      </c>
      <c r="R2015" t="s">
        <v>77</v>
      </c>
      <c r="S2015" t="s">
        <v>78</v>
      </c>
      <c r="T2015">
        <v>365</v>
      </c>
      <c r="U2015" t="s">
        <v>63</v>
      </c>
      <c r="V2015" t="s">
        <v>79</v>
      </c>
      <c r="X2015" t="s">
        <v>136</v>
      </c>
      <c r="Y2015" t="s">
        <v>82</v>
      </c>
      <c r="AA2015">
        <v>0</v>
      </c>
      <c r="AB2015" t="s">
        <v>51</v>
      </c>
      <c r="AC2015" t="s">
        <v>83</v>
      </c>
      <c r="AD2015">
        <v>1</v>
      </c>
      <c r="AE2015">
        <v>1</v>
      </c>
      <c r="AF2015">
        <v>1</v>
      </c>
      <c r="AG2015">
        <v>2026</v>
      </c>
      <c r="AH2015">
        <v>20251231</v>
      </c>
      <c r="AI2015" t="s">
        <v>3695</v>
      </c>
      <c r="AJ2015">
        <v>4000</v>
      </c>
      <c r="AK2015">
        <v>4255.91650390625</v>
      </c>
      <c r="AL2015" s="10">
        <f t="shared" si="248"/>
        <v>255.91650390625</v>
      </c>
      <c r="AM2015" s="11">
        <f t="shared" si="249"/>
        <v>6.3979125976562495E-2</v>
      </c>
      <c r="AN2015">
        <v>4000</v>
      </c>
      <c r="AO2015">
        <v>4344.8219832663272</v>
      </c>
      <c r="AP2015" s="12">
        <f t="shared" si="250"/>
        <v>344.82198326632715</v>
      </c>
      <c r="AQ2015" s="13">
        <f t="shared" si="251"/>
        <v>8.6205495816581781E-2</v>
      </c>
      <c r="AR2015">
        <v>4000</v>
      </c>
      <c r="AS2015">
        <v>4166.7726770019817</v>
      </c>
      <c r="AT2015" s="14">
        <f t="shared" si="252"/>
        <v>166.77267700198172</v>
      </c>
      <c r="AU2015" s="15">
        <f t="shared" si="253"/>
        <v>4.1693169250495432E-2</v>
      </c>
      <c r="AV2015">
        <v>4000</v>
      </c>
      <c r="AW2015">
        <v>4340.4217579818687</v>
      </c>
      <c r="AX2015" s="16">
        <f t="shared" si="254"/>
        <v>340.42175798186872</v>
      </c>
      <c r="AY2015" s="17">
        <f t="shared" si="255"/>
        <v>8.5105439495467186E-2</v>
      </c>
    </row>
    <row r="2016" spans="1:51" x14ac:dyDescent="0.25">
      <c r="A2016" t="s">
        <v>69</v>
      </c>
      <c r="B2016" t="s">
        <v>684</v>
      </c>
      <c r="C2016">
        <v>9300</v>
      </c>
      <c r="D2016">
        <v>61045</v>
      </c>
      <c r="E2016">
        <v>2018</v>
      </c>
      <c r="F2016" t="s">
        <v>397</v>
      </c>
      <c r="G2016" t="s">
        <v>1428</v>
      </c>
      <c r="H2016" t="s">
        <v>466</v>
      </c>
      <c r="J2016">
        <v>4</v>
      </c>
      <c r="K2016" t="s">
        <v>87</v>
      </c>
      <c r="L2016">
        <v>4</v>
      </c>
      <c r="M2016" t="s">
        <v>45</v>
      </c>
      <c r="N2016">
        <v>1.5</v>
      </c>
      <c r="O2016" t="s">
        <v>60</v>
      </c>
      <c r="P2016" t="s">
        <v>46</v>
      </c>
      <c r="Q2016">
        <v>3</v>
      </c>
      <c r="R2016" t="s">
        <v>440</v>
      </c>
      <c r="S2016" t="s">
        <v>151</v>
      </c>
      <c r="T2016">
        <v>128</v>
      </c>
      <c r="U2016" t="s">
        <v>63</v>
      </c>
      <c r="V2016" t="s">
        <v>64</v>
      </c>
      <c r="W2016" t="s">
        <v>2879</v>
      </c>
      <c r="X2016" t="s">
        <v>131</v>
      </c>
      <c r="Y2016" t="s">
        <v>66</v>
      </c>
      <c r="AA2016">
        <v>0</v>
      </c>
      <c r="AB2016" t="s">
        <v>51</v>
      </c>
      <c r="AC2016" t="s">
        <v>559</v>
      </c>
      <c r="AD2016">
        <v>1</v>
      </c>
      <c r="AE2016">
        <v>1</v>
      </c>
      <c r="AF2016">
        <v>1</v>
      </c>
      <c r="AG2016">
        <v>2026</v>
      </c>
      <c r="AH2016">
        <v>20251230</v>
      </c>
      <c r="AI2016" t="s">
        <v>3696</v>
      </c>
      <c r="AJ2016">
        <v>9300</v>
      </c>
      <c r="AK2016">
        <v>7996.0947265625</v>
      </c>
      <c r="AL2016" s="10">
        <f t="shared" si="248"/>
        <v>1303.9052734375</v>
      </c>
      <c r="AM2016" s="11">
        <f t="shared" si="249"/>
        <v>0.14020486811155913</v>
      </c>
      <c r="AN2016">
        <v>9300</v>
      </c>
      <c r="AO2016">
        <v>7850.3512278042008</v>
      </c>
      <c r="AP2016" s="12">
        <f t="shared" si="250"/>
        <v>1449.6487721957992</v>
      </c>
      <c r="AQ2016" s="13">
        <f t="shared" si="251"/>
        <v>0.15587621206406443</v>
      </c>
      <c r="AR2016">
        <v>9300</v>
      </c>
      <c r="AS2016">
        <v>7566.3422730703342</v>
      </c>
      <c r="AT2016" s="14">
        <f t="shared" si="252"/>
        <v>1733.6577269296658</v>
      </c>
      <c r="AU2016" s="15">
        <f t="shared" si="253"/>
        <v>0.18641480934727589</v>
      </c>
      <c r="AV2016">
        <v>9300</v>
      </c>
      <c r="AW2016">
        <v>7984.9511603740912</v>
      </c>
      <c r="AX2016" s="16">
        <f t="shared" si="254"/>
        <v>1315.0488396259088</v>
      </c>
      <c r="AY2016" s="17">
        <f t="shared" si="255"/>
        <v>0.14140310103504397</v>
      </c>
    </row>
    <row r="2017" spans="1:51" x14ac:dyDescent="0.25">
      <c r="A2017" t="s">
        <v>39</v>
      </c>
      <c r="B2017" t="s">
        <v>218</v>
      </c>
      <c r="C2017">
        <v>18800</v>
      </c>
      <c r="D2017">
        <v>87427</v>
      </c>
      <c r="E2017">
        <v>2019</v>
      </c>
      <c r="F2017" t="s">
        <v>274</v>
      </c>
      <c r="G2017" t="s">
        <v>961</v>
      </c>
      <c r="H2017" t="s">
        <v>276</v>
      </c>
      <c r="J2017">
        <v>8</v>
      </c>
      <c r="K2017" t="s">
        <v>111</v>
      </c>
      <c r="L2017">
        <v>4</v>
      </c>
      <c r="M2017" t="s">
        <v>45</v>
      </c>
      <c r="N2017">
        <v>5.3000001907348633</v>
      </c>
      <c r="O2017" t="s">
        <v>76</v>
      </c>
      <c r="P2017" t="s">
        <v>46</v>
      </c>
      <c r="Q2017">
        <v>3</v>
      </c>
      <c r="R2017" t="s">
        <v>47</v>
      </c>
      <c r="S2017" t="s">
        <v>78</v>
      </c>
      <c r="U2017" t="s">
        <v>63</v>
      </c>
      <c r="W2017" t="s">
        <v>1385</v>
      </c>
      <c r="X2017" t="s">
        <v>136</v>
      </c>
      <c r="Y2017" t="s">
        <v>82</v>
      </c>
      <c r="AA2017">
        <v>0</v>
      </c>
      <c r="AB2017" t="s">
        <v>51</v>
      </c>
      <c r="AC2017" t="s">
        <v>52</v>
      </c>
      <c r="AD2017">
        <v>1</v>
      </c>
      <c r="AE2017">
        <v>1</v>
      </c>
      <c r="AF2017">
        <v>1</v>
      </c>
      <c r="AG2017">
        <v>2026</v>
      </c>
      <c r="AH2017">
        <v>20260102</v>
      </c>
      <c r="AI2017" t="s">
        <v>3697</v>
      </c>
      <c r="AJ2017">
        <v>18800</v>
      </c>
      <c r="AK2017">
        <v>23403.73828125</v>
      </c>
      <c r="AL2017" s="10">
        <f t="shared" si="248"/>
        <v>4603.73828125</v>
      </c>
      <c r="AM2017" s="11">
        <f t="shared" si="249"/>
        <v>0.24487969581117022</v>
      </c>
      <c r="AN2017">
        <v>18800</v>
      </c>
      <c r="AO2017">
        <v>22834.49661569807</v>
      </c>
      <c r="AP2017" s="12">
        <f t="shared" si="250"/>
        <v>4034.4966156980699</v>
      </c>
      <c r="AQ2017" s="13">
        <f t="shared" si="251"/>
        <v>0.21460088381372713</v>
      </c>
      <c r="AR2017">
        <v>18800</v>
      </c>
      <c r="AS2017">
        <v>19101.312279595921</v>
      </c>
      <c r="AT2017" s="14">
        <f t="shared" si="252"/>
        <v>301.3122795959207</v>
      </c>
      <c r="AU2017" s="15">
        <f t="shared" si="253"/>
        <v>1.6027248914676634E-2</v>
      </c>
      <c r="AV2017">
        <v>18800</v>
      </c>
      <c r="AW2017">
        <v>23392.676521739129</v>
      </c>
      <c r="AX2017" s="16">
        <f t="shared" si="254"/>
        <v>4592.6765217391294</v>
      </c>
      <c r="AY2017" s="17">
        <f t="shared" si="255"/>
        <v>0.24429130434782603</v>
      </c>
    </row>
    <row r="2018" spans="1:51" x14ac:dyDescent="0.25">
      <c r="A2018" t="s">
        <v>69</v>
      </c>
      <c r="B2018" t="s">
        <v>210</v>
      </c>
      <c r="C2018">
        <v>27300</v>
      </c>
      <c r="D2018">
        <v>24040</v>
      </c>
      <c r="E2018">
        <v>2023</v>
      </c>
      <c r="F2018" t="s">
        <v>71</v>
      </c>
      <c r="G2018" t="s">
        <v>311</v>
      </c>
      <c r="H2018" t="s">
        <v>73</v>
      </c>
      <c r="J2018">
        <v>6</v>
      </c>
      <c r="K2018" t="s">
        <v>87</v>
      </c>
      <c r="L2018">
        <v>4</v>
      </c>
      <c r="M2018" t="s">
        <v>45</v>
      </c>
      <c r="N2018">
        <v>3.5999999046325679</v>
      </c>
      <c r="O2018" t="s">
        <v>60</v>
      </c>
      <c r="P2018" t="s">
        <v>46</v>
      </c>
      <c r="Q2018">
        <v>5</v>
      </c>
      <c r="R2018" t="s">
        <v>47</v>
      </c>
      <c r="S2018" t="s">
        <v>62</v>
      </c>
      <c r="U2018" t="s">
        <v>63</v>
      </c>
      <c r="V2018" t="s">
        <v>79</v>
      </c>
      <c r="W2018" t="s">
        <v>2489</v>
      </c>
      <c r="X2018" t="s">
        <v>97</v>
      </c>
      <c r="Y2018" t="s">
        <v>82</v>
      </c>
      <c r="AA2018">
        <v>0</v>
      </c>
      <c r="AB2018" t="s">
        <v>51</v>
      </c>
      <c r="AC2018" t="s">
        <v>52</v>
      </c>
      <c r="AD2018">
        <v>1</v>
      </c>
      <c r="AE2018">
        <v>1</v>
      </c>
      <c r="AF2018">
        <v>1</v>
      </c>
      <c r="AG2018">
        <v>2026</v>
      </c>
      <c r="AH2018">
        <v>20260102</v>
      </c>
      <c r="AI2018" t="s">
        <v>3698</v>
      </c>
      <c r="AJ2018">
        <v>27300</v>
      </c>
      <c r="AK2018">
        <v>26360.650390625</v>
      </c>
      <c r="AL2018" s="10">
        <f t="shared" si="248"/>
        <v>939.349609375</v>
      </c>
      <c r="AM2018" s="11">
        <f t="shared" si="249"/>
        <v>3.4408410599816849E-2</v>
      </c>
      <c r="AN2018">
        <v>27300</v>
      </c>
      <c r="AO2018">
        <v>26106.114340730499</v>
      </c>
      <c r="AP2018" s="12">
        <f t="shared" si="250"/>
        <v>1193.885659269501</v>
      </c>
      <c r="AQ2018" s="13">
        <f t="shared" si="251"/>
        <v>4.3732075431117255E-2</v>
      </c>
      <c r="AR2018">
        <v>27300</v>
      </c>
      <c r="AS2018">
        <v>24849.844715370331</v>
      </c>
      <c r="AT2018" s="14">
        <f t="shared" si="252"/>
        <v>2450.155284629669</v>
      </c>
      <c r="AU2018" s="15">
        <f t="shared" si="253"/>
        <v>8.9749277825262597E-2</v>
      </c>
      <c r="AV2018">
        <v>27300</v>
      </c>
      <c r="AW2018">
        <v>26213.787365177199</v>
      </c>
      <c r="AX2018" s="16">
        <f t="shared" si="254"/>
        <v>1086.2126348228012</v>
      </c>
      <c r="AY2018" s="17">
        <f t="shared" si="255"/>
        <v>3.9788008601567809E-2</v>
      </c>
    </row>
    <row r="2019" spans="1:51" x14ac:dyDescent="0.25">
      <c r="A2019" t="s">
        <v>106</v>
      </c>
      <c r="B2019" t="s">
        <v>215</v>
      </c>
      <c r="C2019">
        <v>19000</v>
      </c>
      <c r="D2019">
        <v>73574</v>
      </c>
      <c r="E2019">
        <v>2021</v>
      </c>
      <c r="F2019" t="s">
        <v>349</v>
      </c>
      <c r="G2019" t="s">
        <v>612</v>
      </c>
      <c r="H2019" t="s">
        <v>2043</v>
      </c>
      <c r="J2019">
        <v>6</v>
      </c>
      <c r="K2019" t="s">
        <v>780</v>
      </c>
      <c r="L2019">
        <v>2</v>
      </c>
      <c r="M2019" t="s">
        <v>45</v>
      </c>
      <c r="N2019">
        <v>3.5999999046325679</v>
      </c>
      <c r="O2019" t="s">
        <v>119</v>
      </c>
      <c r="P2019" t="s">
        <v>46</v>
      </c>
      <c r="Q2019">
        <v>4</v>
      </c>
      <c r="R2019" t="s">
        <v>61</v>
      </c>
      <c r="S2019" t="s">
        <v>423</v>
      </c>
      <c r="T2019">
        <v>305</v>
      </c>
      <c r="U2019" t="s">
        <v>63</v>
      </c>
      <c r="V2019" t="s">
        <v>79</v>
      </c>
      <c r="X2019" t="s">
        <v>65</v>
      </c>
      <c r="Y2019" t="s">
        <v>125</v>
      </c>
      <c r="AA2019">
        <v>0</v>
      </c>
      <c r="AB2019" t="s">
        <v>51</v>
      </c>
      <c r="AC2019" t="s">
        <v>67</v>
      </c>
      <c r="AD2019">
        <v>1</v>
      </c>
      <c r="AE2019">
        <v>1</v>
      </c>
      <c r="AF2019">
        <v>1</v>
      </c>
      <c r="AG2019">
        <v>2026</v>
      </c>
      <c r="AH2019">
        <v>20260102</v>
      </c>
      <c r="AI2019" t="s">
        <v>3699</v>
      </c>
      <c r="AJ2019">
        <v>19000</v>
      </c>
      <c r="AK2019">
        <v>16588.46484375</v>
      </c>
      <c r="AL2019" s="10">
        <f t="shared" si="248"/>
        <v>2411.53515625</v>
      </c>
      <c r="AM2019" s="11">
        <f t="shared" si="249"/>
        <v>0.12692290296052633</v>
      </c>
      <c r="AN2019">
        <v>19000</v>
      </c>
      <c r="AO2019">
        <v>17049.48659946656</v>
      </c>
      <c r="AP2019" s="12">
        <f t="shared" si="250"/>
        <v>1950.5134005334403</v>
      </c>
      <c r="AQ2019" s="13">
        <f t="shared" si="251"/>
        <v>0.10265860002807581</v>
      </c>
      <c r="AR2019">
        <v>19000</v>
      </c>
      <c r="AS2019">
        <v>16271.567270211681</v>
      </c>
      <c r="AT2019" s="14">
        <f t="shared" si="252"/>
        <v>2728.4327297883192</v>
      </c>
      <c r="AU2019" s="15">
        <f t="shared" si="253"/>
        <v>0.14360172262043785</v>
      </c>
      <c r="AV2019">
        <v>19000</v>
      </c>
      <c r="AW2019">
        <v>16650.617474693659</v>
      </c>
      <c r="AX2019" s="16">
        <f t="shared" si="254"/>
        <v>2349.3825253063405</v>
      </c>
      <c r="AY2019" s="17">
        <f t="shared" si="255"/>
        <v>0.12365171185822844</v>
      </c>
    </row>
    <row r="2020" spans="1:51" x14ac:dyDescent="0.25">
      <c r="A2020" t="s">
        <v>39</v>
      </c>
      <c r="B2020" t="s">
        <v>114</v>
      </c>
      <c r="C2020">
        <v>8400</v>
      </c>
      <c r="D2020">
        <v>84840</v>
      </c>
      <c r="E2020">
        <v>2018</v>
      </c>
      <c r="F2020" t="s">
        <v>56</v>
      </c>
      <c r="G2020" t="s">
        <v>57</v>
      </c>
      <c r="H2020" t="s">
        <v>3700</v>
      </c>
      <c r="J2020">
        <v>4</v>
      </c>
      <c r="K2020" t="s">
        <v>59</v>
      </c>
      <c r="L2020">
        <v>4</v>
      </c>
      <c r="M2020" t="s">
        <v>45</v>
      </c>
      <c r="N2020">
        <v>2</v>
      </c>
      <c r="O2020" t="s">
        <v>45</v>
      </c>
      <c r="P2020" t="s">
        <v>46</v>
      </c>
      <c r="Q2020">
        <v>4</v>
      </c>
      <c r="R2020" t="s">
        <v>61</v>
      </c>
      <c r="S2020" t="s">
        <v>48</v>
      </c>
      <c r="T2020">
        <v>240</v>
      </c>
      <c r="U2020" t="s">
        <v>63</v>
      </c>
      <c r="V2020" t="s">
        <v>64</v>
      </c>
      <c r="W2020" t="s">
        <v>3097</v>
      </c>
      <c r="X2020" t="s">
        <v>65</v>
      </c>
      <c r="Y2020" t="s">
        <v>66</v>
      </c>
      <c r="Z2020">
        <v>23490</v>
      </c>
      <c r="AA2020">
        <v>0</v>
      </c>
      <c r="AB2020" t="s">
        <v>51</v>
      </c>
      <c r="AC2020" t="s">
        <v>67</v>
      </c>
      <c r="AD2020">
        <v>1</v>
      </c>
      <c r="AE2020">
        <v>1</v>
      </c>
      <c r="AF2020">
        <v>1</v>
      </c>
      <c r="AG2020">
        <v>2026</v>
      </c>
      <c r="AH2020">
        <v>20251229</v>
      </c>
      <c r="AI2020" t="s">
        <v>3701</v>
      </c>
      <c r="AJ2020">
        <v>8400</v>
      </c>
      <c r="AK2020">
        <v>8454.5126953125</v>
      </c>
      <c r="AL2020" s="10">
        <f t="shared" si="248"/>
        <v>54.5126953125</v>
      </c>
      <c r="AM2020" s="11">
        <f t="shared" si="249"/>
        <v>6.4896065848214285E-3</v>
      </c>
      <c r="AN2020">
        <v>8400</v>
      </c>
      <c r="AO2020">
        <v>7859.0017103100809</v>
      </c>
      <c r="AP2020" s="12">
        <f t="shared" si="250"/>
        <v>540.99828968991915</v>
      </c>
      <c r="AQ2020" s="13">
        <f t="shared" si="251"/>
        <v>6.4404558296418946E-2</v>
      </c>
      <c r="AR2020">
        <v>8400</v>
      </c>
      <c r="AS2020">
        <v>7477.9806026452861</v>
      </c>
      <c r="AT2020" s="14">
        <f t="shared" si="252"/>
        <v>922.01939735471387</v>
      </c>
      <c r="AU2020" s="15">
        <f t="shared" si="253"/>
        <v>0.10976421397079927</v>
      </c>
      <c r="AV2020">
        <v>8400</v>
      </c>
      <c r="AW2020">
        <v>8447.9281098546016</v>
      </c>
      <c r="AX2020" s="16">
        <f t="shared" si="254"/>
        <v>47.928109854601644</v>
      </c>
      <c r="AY2020" s="17">
        <f t="shared" si="255"/>
        <v>5.705727363643053E-3</v>
      </c>
    </row>
    <row r="2021" spans="1:51" x14ac:dyDescent="0.25">
      <c r="A2021" t="s">
        <v>106</v>
      </c>
      <c r="B2021" t="s">
        <v>107</v>
      </c>
      <c r="C2021">
        <v>3600</v>
      </c>
      <c r="D2021">
        <v>195973</v>
      </c>
      <c r="E2021">
        <v>2008</v>
      </c>
      <c r="F2021" t="s">
        <v>397</v>
      </c>
      <c r="G2021" t="s">
        <v>465</v>
      </c>
      <c r="H2021" t="s">
        <v>466</v>
      </c>
      <c r="J2021">
        <v>4</v>
      </c>
      <c r="K2021" t="s">
        <v>234</v>
      </c>
      <c r="L2021">
        <v>4</v>
      </c>
      <c r="M2021" t="s">
        <v>45</v>
      </c>
      <c r="N2021">
        <v>2.4000000953674321</v>
      </c>
      <c r="O2021" t="s">
        <v>60</v>
      </c>
      <c r="R2021" t="s">
        <v>61</v>
      </c>
      <c r="T2021">
        <v>177</v>
      </c>
      <c r="U2021" t="s">
        <v>63</v>
      </c>
      <c r="V2021" t="s">
        <v>64</v>
      </c>
      <c r="W2021" t="s">
        <v>1199</v>
      </c>
      <c r="X2021" t="s">
        <v>49</v>
      </c>
      <c r="Y2021" t="s">
        <v>82</v>
      </c>
      <c r="AA2021">
        <v>0</v>
      </c>
      <c r="AB2021" t="s">
        <v>51</v>
      </c>
      <c r="AC2021" t="s">
        <v>67</v>
      </c>
      <c r="AD2021">
        <v>1</v>
      </c>
      <c r="AE2021">
        <v>1</v>
      </c>
      <c r="AF2021">
        <v>1</v>
      </c>
      <c r="AG2021">
        <v>2026</v>
      </c>
      <c r="AH2021">
        <v>20260102</v>
      </c>
      <c r="AI2021" t="s">
        <v>3702</v>
      </c>
      <c r="AJ2021">
        <v>3600</v>
      </c>
      <c r="AK2021">
        <v>2312.8759765625</v>
      </c>
      <c r="AL2021" s="10">
        <f t="shared" si="248"/>
        <v>1287.1240234375</v>
      </c>
      <c r="AM2021" s="11">
        <f t="shared" si="249"/>
        <v>0.35753445095486114</v>
      </c>
      <c r="AN2021">
        <v>3600</v>
      </c>
      <c r="AO2021">
        <v>2295.221893471728</v>
      </c>
      <c r="AP2021" s="12">
        <f t="shared" si="250"/>
        <v>1304.778106528272</v>
      </c>
      <c r="AQ2021" s="13">
        <f t="shared" si="251"/>
        <v>0.36243836292452003</v>
      </c>
      <c r="AR2021">
        <v>3600</v>
      </c>
      <c r="AS2021">
        <v>2460.9469735649759</v>
      </c>
      <c r="AT2021" s="14">
        <f t="shared" si="252"/>
        <v>1139.0530264350241</v>
      </c>
      <c r="AU2021" s="15">
        <f t="shared" si="253"/>
        <v>0.31640361845417336</v>
      </c>
      <c r="AV2021">
        <v>3600</v>
      </c>
      <c r="AW2021">
        <v>2292.2736486486492</v>
      </c>
      <c r="AX2021" s="16">
        <f t="shared" si="254"/>
        <v>1307.7263513513508</v>
      </c>
      <c r="AY2021" s="17">
        <f t="shared" si="255"/>
        <v>0.36325731981981968</v>
      </c>
    </row>
    <row r="2022" spans="1:51" x14ac:dyDescent="0.25">
      <c r="A2022" t="s">
        <v>54</v>
      </c>
      <c r="B2022" t="s">
        <v>148</v>
      </c>
      <c r="C2022">
        <v>9800</v>
      </c>
      <c r="D2022">
        <v>157279</v>
      </c>
      <c r="E2022">
        <v>2021</v>
      </c>
      <c r="F2022" t="s">
        <v>71</v>
      </c>
      <c r="G2022" t="s">
        <v>72</v>
      </c>
      <c r="H2022" t="s">
        <v>149</v>
      </c>
      <c r="I2022" t="s">
        <v>150</v>
      </c>
      <c r="J2022">
        <v>4</v>
      </c>
      <c r="K2022" t="s">
        <v>44</v>
      </c>
      <c r="L2022">
        <v>4</v>
      </c>
      <c r="M2022" t="s">
        <v>45</v>
      </c>
      <c r="N2022">
        <v>2.7000000476837158</v>
      </c>
      <c r="O2022" t="s">
        <v>119</v>
      </c>
      <c r="R2022" t="s">
        <v>77</v>
      </c>
      <c r="S2022" t="s">
        <v>151</v>
      </c>
      <c r="U2022" t="s">
        <v>63</v>
      </c>
      <c r="V2022" t="s">
        <v>64</v>
      </c>
      <c r="W2022" t="s">
        <v>3547</v>
      </c>
      <c r="X2022" t="s">
        <v>97</v>
      </c>
      <c r="Y2022" t="s">
        <v>66</v>
      </c>
      <c r="AA2022">
        <v>0</v>
      </c>
      <c r="AB2022" t="s">
        <v>51</v>
      </c>
      <c r="AC2022" t="s">
        <v>83</v>
      </c>
      <c r="AD2022">
        <v>1</v>
      </c>
      <c r="AE2022">
        <v>1</v>
      </c>
      <c r="AF2022">
        <v>1</v>
      </c>
      <c r="AG2022">
        <v>2026</v>
      </c>
      <c r="AH2022">
        <v>20251230</v>
      </c>
      <c r="AI2022" t="s">
        <v>3703</v>
      </c>
      <c r="AJ2022">
        <v>9800</v>
      </c>
      <c r="AK2022">
        <v>10228.064453125</v>
      </c>
      <c r="AL2022" s="10">
        <f t="shared" si="248"/>
        <v>428.064453125</v>
      </c>
      <c r="AM2022" s="11">
        <f t="shared" si="249"/>
        <v>4.3680046237244897E-2</v>
      </c>
      <c r="AN2022">
        <v>9800</v>
      </c>
      <c r="AO2022">
        <v>10087.655848612199</v>
      </c>
      <c r="AP2022" s="12">
        <f t="shared" si="250"/>
        <v>287.65584861219941</v>
      </c>
      <c r="AQ2022" s="13">
        <f t="shared" si="251"/>
        <v>2.9352637613489736E-2</v>
      </c>
      <c r="AR2022">
        <v>9800</v>
      </c>
      <c r="AS2022">
        <v>10578.61796046746</v>
      </c>
      <c r="AT2022" s="14">
        <f t="shared" si="252"/>
        <v>778.61796046745985</v>
      </c>
      <c r="AU2022" s="15">
        <f t="shared" si="253"/>
        <v>7.9450812292597942E-2</v>
      </c>
      <c r="AV2022">
        <v>9800</v>
      </c>
      <c r="AW2022">
        <v>10386.403452685419</v>
      </c>
      <c r="AX2022" s="16">
        <f t="shared" si="254"/>
        <v>586.40345268541932</v>
      </c>
      <c r="AY2022" s="17">
        <f t="shared" si="255"/>
        <v>5.9837087008716261E-2</v>
      </c>
    </row>
    <row r="2023" spans="1:51" x14ac:dyDescent="0.25">
      <c r="A2023" t="s">
        <v>106</v>
      </c>
      <c r="B2023" t="s">
        <v>164</v>
      </c>
      <c r="C2023">
        <v>7000</v>
      </c>
      <c r="D2023">
        <v>98651</v>
      </c>
      <c r="E2023">
        <v>2019</v>
      </c>
      <c r="F2023" t="s">
        <v>349</v>
      </c>
      <c r="G2023" t="s">
        <v>834</v>
      </c>
      <c r="H2023" t="s">
        <v>3704</v>
      </c>
      <c r="J2023">
        <v>6</v>
      </c>
      <c r="K2023" t="s">
        <v>59</v>
      </c>
      <c r="L2023">
        <v>4</v>
      </c>
      <c r="M2023" t="s">
        <v>45</v>
      </c>
      <c r="N2023">
        <v>3.5999999046325679</v>
      </c>
      <c r="O2023" t="s">
        <v>60</v>
      </c>
      <c r="P2023" t="s">
        <v>46</v>
      </c>
      <c r="Q2023">
        <v>4</v>
      </c>
      <c r="R2023" t="s">
        <v>47</v>
      </c>
      <c r="S2023" t="s">
        <v>62</v>
      </c>
      <c r="T2023">
        <v>283</v>
      </c>
      <c r="U2023" t="s">
        <v>63</v>
      </c>
      <c r="V2023" t="s">
        <v>79</v>
      </c>
      <c r="X2023" t="s">
        <v>112</v>
      </c>
      <c r="Y2023" t="s">
        <v>66</v>
      </c>
      <c r="AA2023">
        <v>0</v>
      </c>
      <c r="AB2023" t="s">
        <v>51</v>
      </c>
      <c r="AC2023" t="s">
        <v>52</v>
      </c>
      <c r="AD2023">
        <v>1</v>
      </c>
      <c r="AE2023">
        <v>1</v>
      </c>
      <c r="AF2023">
        <v>1</v>
      </c>
      <c r="AG2023">
        <v>2026</v>
      </c>
      <c r="AH2023">
        <v>20251229</v>
      </c>
      <c r="AI2023" t="s">
        <v>3705</v>
      </c>
      <c r="AJ2023">
        <v>7000</v>
      </c>
      <c r="AK2023">
        <v>7918.06103515625</v>
      </c>
      <c r="AL2023" s="10">
        <f t="shared" si="248"/>
        <v>918.06103515625</v>
      </c>
      <c r="AM2023" s="11">
        <f t="shared" si="249"/>
        <v>0.13115157645089287</v>
      </c>
      <c r="AN2023">
        <v>7000</v>
      </c>
      <c r="AO2023">
        <v>7727.4666145927886</v>
      </c>
      <c r="AP2023" s="12">
        <f t="shared" si="250"/>
        <v>727.46661459278857</v>
      </c>
      <c r="AQ2023" s="13">
        <f t="shared" si="251"/>
        <v>0.10392380208468409</v>
      </c>
      <c r="AR2023">
        <v>7000</v>
      </c>
      <c r="AS2023">
        <v>7640.8477676948778</v>
      </c>
      <c r="AT2023" s="14">
        <f t="shared" si="252"/>
        <v>640.8477676948778</v>
      </c>
      <c r="AU2023" s="15">
        <f t="shared" si="253"/>
        <v>9.1549681099268254E-2</v>
      </c>
      <c r="AV2023">
        <v>7000</v>
      </c>
      <c r="AW2023">
        <v>7984.9511603740912</v>
      </c>
      <c r="AX2023" s="16">
        <f t="shared" si="254"/>
        <v>984.95116037409116</v>
      </c>
      <c r="AY2023" s="17">
        <f t="shared" si="255"/>
        <v>0.14070730862487016</v>
      </c>
    </row>
    <row r="2024" spans="1:51" x14ac:dyDescent="0.25">
      <c r="A2024" t="s">
        <v>54</v>
      </c>
      <c r="B2024" t="s">
        <v>148</v>
      </c>
      <c r="C2024">
        <v>21250</v>
      </c>
      <c r="D2024">
        <v>133835</v>
      </c>
      <c r="E2024">
        <v>2017</v>
      </c>
      <c r="F2024" t="s">
        <v>115</v>
      </c>
      <c r="G2024" t="s">
        <v>2692</v>
      </c>
      <c r="H2024" t="s">
        <v>3706</v>
      </c>
      <c r="J2024">
        <v>6</v>
      </c>
      <c r="K2024" t="s">
        <v>87</v>
      </c>
      <c r="L2024">
        <v>4</v>
      </c>
      <c r="M2024" t="s">
        <v>45</v>
      </c>
      <c r="N2024">
        <v>3</v>
      </c>
      <c r="O2024" t="s">
        <v>45</v>
      </c>
      <c r="R2024" t="s">
        <v>47</v>
      </c>
      <c r="S2024" t="s">
        <v>48</v>
      </c>
      <c r="V2024" t="s">
        <v>79</v>
      </c>
      <c r="X2024" t="s">
        <v>97</v>
      </c>
      <c r="Y2024" t="s">
        <v>82</v>
      </c>
      <c r="AA2024">
        <v>0</v>
      </c>
      <c r="AB2024" t="s">
        <v>51</v>
      </c>
      <c r="AC2024" t="s">
        <v>52</v>
      </c>
      <c r="AD2024">
        <v>1</v>
      </c>
      <c r="AE2024">
        <v>1</v>
      </c>
      <c r="AF2024">
        <v>1</v>
      </c>
      <c r="AG2024">
        <v>2026</v>
      </c>
      <c r="AH2024">
        <v>20251230</v>
      </c>
      <c r="AI2024" t="s">
        <v>3707</v>
      </c>
      <c r="AJ2024">
        <v>21250</v>
      </c>
      <c r="AK2024">
        <v>11235.7216796875</v>
      </c>
      <c r="AL2024" s="10">
        <f t="shared" si="248"/>
        <v>10014.2783203125</v>
      </c>
      <c r="AM2024" s="11">
        <f t="shared" si="249"/>
        <v>0.47126015625000001</v>
      </c>
      <c r="AN2024">
        <v>21250</v>
      </c>
      <c r="AO2024">
        <v>10026.59736258778</v>
      </c>
      <c r="AP2024" s="12">
        <f t="shared" si="250"/>
        <v>11223.40263741222</v>
      </c>
      <c r="AQ2024" s="13">
        <f t="shared" si="251"/>
        <v>0.52816012411351621</v>
      </c>
      <c r="AR2024">
        <v>21250</v>
      </c>
      <c r="AS2024">
        <v>10532.12384708834</v>
      </c>
      <c r="AT2024" s="14">
        <f t="shared" si="252"/>
        <v>10717.87615291166</v>
      </c>
      <c r="AU2024" s="15">
        <f t="shared" si="253"/>
        <v>0.50437064248996044</v>
      </c>
      <c r="AV2024">
        <v>21250</v>
      </c>
      <c r="AW2024">
        <v>11137.10825488776</v>
      </c>
      <c r="AX2024" s="16">
        <f t="shared" si="254"/>
        <v>10112.89174511224</v>
      </c>
      <c r="AY2024" s="17">
        <f t="shared" si="255"/>
        <v>0.47590078800528185</v>
      </c>
    </row>
    <row r="2025" spans="1:51" x14ac:dyDescent="0.25">
      <c r="A2025" t="s">
        <v>69</v>
      </c>
      <c r="B2025" t="s">
        <v>684</v>
      </c>
      <c r="C2025">
        <v>800</v>
      </c>
      <c r="D2025">
        <v>174920</v>
      </c>
      <c r="E2025">
        <v>2003</v>
      </c>
      <c r="F2025" t="s">
        <v>343</v>
      </c>
      <c r="G2025" t="s">
        <v>1147</v>
      </c>
      <c r="H2025" t="s">
        <v>230</v>
      </c>
      <c r="I2025" t="s">
        <v>3708</v>
      </c>
      <c r="J2025">
        <v>6</v>
      </c>
      <c r="K2025" t="s">
        <v>59</v>
      </c>
      <c r="L2025">
        <v>4</v>
      </c>
      <c r="M2025" t="s">
        <v>45</v>
      </c>
      <c r="N2025">
        <v>3.7000000476837158</v>
      </c>
      <c r="O2025" t="s">
        <v>76</v>
      </c>
      <c r="P2025" t="s">
        <v>46</v>
      </c>
      <c r="Q2025">
        <v>3</v>
      </c>
      <c r="R2025" t="s">
        <v>47</v>
      </c>
      <c r="S2025" t="s">
        <v>78</v>
      </c>
      <c r="U2025" t="s">
        <v>63</v>
      </c>
      <c r="V2025" t="s">
        <v>79</v>
      </c>
      <c r="X2025" t="s">
        <v>112</v>
      </c>
      <c r="Y2025" t="s">
        <v>82</v>
      </c>
      <c r="AA2025">
        <v>0</v>
      </c>
      <c r="AB2025" t="s">
        <v>51</v>
      </c>
      <c r="AC2025" t="s">
        <v>52</v>
      </c>
      <c r="AD2025">
        <v>1</v>
      </c>
      <c r="AE2025">
        <v>1</v>
      </c>
      <c r="AF2025">
        <v>1</v>
      </c>
      <c r="AG2025">
        <v>2026</v>
      </c>
      <c r="AH2025">
        <v>20251230</v>
      </c>
      <c r="AI2025" t="s">
        <v>3709</v>
      </c>
      <c r="AJ2025">
        <v>800</v>
      </c>
      <c r="AK2025">
        <v>729.6942138671875</v>
      </c>
      <c r="AL2025" s="10">
        <f t="shared" si="248"/>
        <v>70.3057861328125</v>
      </c>
      <c r="AM2025" s="11">
        <f t="shared" si="249"/>
        <v>8.7882232666015622E-2</v>
      </c>
      <c r="AN2025">
        <v>800</v>
      </c>
      <c r="AO2025">
        <v>630.00963123452789</v>
      </c>
      <c r="AP2025" s="12">
        <f t="shared" si="250"/>
        <v>169.99036876547211</v>
      </c>
      <c r="AQ2025" s="13">
        <f t="shared" si="251"/>
        <v>0.21248796095684014</v>
      </c>
      <c r="AR2025">
        <v>800</v>
      </c>
      <c r="AS2025">
        <v>644.03280110676849</v>
      </c>
      <c r="AT2025" s="14">
        <f t="shared" si="252"/>
        <v>155.96719889323151</v>
      </c>
      <c r="AU2025" s="15">
        <f t="shared" si="253"/>
        <v>0.1949589986165394</v>
      </c>
      <c r="AV2025">
        <v>800</v>
      </c>
      <c r="AW2025">
        <v>739.61988304093552</v>
      </c>
      <c r="AX2025" s="16">
        <f t="shared" si="254"/>
        <v>60.38011695906448</v>
      </c>
      <c r="AY2025" s="17">
        <f t="shared" si="255"/>
        <v>7.5475146198830598E-2</v>
      </c>
    </row>
    <row r="2026" spans="1:51" x14ac:dyDescent="0.25">
      <c r="A2026" t="s">
        <v>39</v>
      </c>
      <c r="B2026" t="s">
        <v>114</v>
      </c>
      <c r="C2026">
        <v>400</v>
      </c>
      <c r="D2026">
        <v>153291</v>
      </c>
      <c r="E2026">
        <v>2014</v>
      </c>
      <c r="F2026" t="s">
        <v>336</v>
      </c>
      <c r="G2026" t="s">
        <v>3527</v>
      </c>
      <c r="J2026">
        <v>3</v>
      </c>
      <c r="K2026" t="s">
        <v>3710</v>
      </c>
      <c r="L2026">
        <v>4</v>
      </c>
      <c r="M2026" t="s">
        <v>45</v>
      </c>
      <c r="N2026">
        <v>1.200000047683716</v>
      </c>
      <c r="O2026" t="s">
        <v>60</v>
      </c>
      <c r="P2026" t="s">
        <v>46</v>
      </c>
      <c r="R2026" t="s">
        <v>440</v>
      </c>
      <c r="U2026" t="s">
        <v>63</v>
      </c>
      <c r="X2026" t="s">
        <v>65</v>
      </c>
      <c r="Y2026" t="s">
        <v>2340</v>
      </c>
      <c r="AA2026">
        <v>0</v>
      </c>
      <c r="AB2026" t="s">
        <v>51</v>
      </c>
      <c r="AC2026" t="s">
        <v>559</v>
      </c>
      <c r="AD2026">
        <v>1</v>
      </c>
      <c r="AE2026">
        <v>1</v>
      </c>
      <c r="AF2026">
        <v>1</v>
      </c>
      <c r="AG2026">
        <v>2026</v>
      </c>
      <c r="AH2026">
        <v>20251231</v>
      </c>
      <c r="AI2026" t="s">
        <v>3711</v>
      </c>
      <c r="AJ2026">
        <v>400</v>
      </c>
      <c r="AK2026">
        <v>934.641845703125</v>
      </c>
      <c r="AL2026" s="10">
        <f t="shared" si="248"/>
        <v>534.641845703125</v>
      </c>
      <c r="AM2026" s="11">
        <f t="shared" si="249"/>
        <v>1.3366046142578125</v>
      </c>
      <c r="AN2026">
        <v>400</v>
      </c>
      <c r="AO2026">
        <v>904.68256507786782</v>
      </c>
      <c r="AP2026" s="12">
        <f t="shared" si="250"/>
        <v>504.68256507786782</v>
      </c>
      <c r="AQ2026" s="13">
        <f t="shared" si="251"/>
        <v>1.2617064126946695</v>
      </c>
      <c r="AR2026">
        <v>400</v>
      </c>
      <c r="AS2026">
        <v>1018.979054133495</v>
      </c>
      <c r="AT2026" s="14">
        <f t="shared" si="252"/>
        <v>618.97905413349497</v>
      </c>
      <c r="AU2026" s="15">
        <f t="shared" si="253"/>
        <v>1.5474476353337374</v>
      </c>
      <c r="AV2026">
        <v>400</v>
      </c>
      <c r="AW2026">
        <v>962.50694444444446</v>
      </c>
      <c r="AX2026" s="16">
        <f t="shared" si="254"/>
        <v>562.50694444444446</v>
      </c>
      <c r="AY2026" s="17">
        <f t="shared" si="255"/>
        <v>1.4062673611111112</v>
      </c>
    </row>
    <row r="2027" spans="1:51" x14ac:dyDescent="0.25">
      <c r="A2027" t="s">
        <v>54</v>
      </c>
      <c r="B2027" t="s">
        <v>176</v>
      </c>
      <c r="C2027">
        <v>1300</v>
      </c>
      <c r="D2027">
        <v>160398</v>
      </c>
      <c r="E2027">
        <v>2014</v>
      </c>
      <c r="F2027" t="s">
        <v>182</v>
      </c>
      <c r="G2027" t="s">
        <v>662</v>
      </c>
      <c r="J2027">
        <v>6</v>
      </c>
      <c r="K2027" t="s">
        <v>111</v>
      </c>
      <c r="L2027">
        <v>4</v>
      </c>
      <c r="M2027" t="s">
        <v>45</v>
      </c>
      <c r="N2027">
        <v>3.5</v>
      </c>
      <c r="O2027" t="s">
        <v>60</v>
      </c>
      <c r="P2027" t="s">
        <v>46</v>
      </c>
      <c r="Q2027">
        <v>2</v>
      </c>
      <c r="R2027" t="s">
        <v>305</v>
      </c>
      <c r="S2027" t="s">
        <v>151</v>
      </c>
      <c r="U2027" t="s">
        <v>63</v>
      </c>
      <c r="X2027" t="s">
        <v>112</v>
      </c>
      <c r="Y2027" t="s">
        <v>82</v>
      </c>
      <c r="AA2027">
        <v>0</v>
      </c>
      <c r="AB2027" t="s">
        <v>51</v>
      </c>
      <c r="AC2027" t="s">
        <v>52</v>
      </c>
      <c r="AD2027">
        <v>1</v>
      </c>
      <c r="AE2027">
        <v>1</v>
      </c>
      <c r="AF2027">
        <v>1</v>
      </c>
      <c r="AG2027">
        <v>2026</v>
      </c>
      <c r="AH2027">
        <v>20251230</v>
      </c>
      <c r="AI2027" t="s">
        <v>3712</v>
      </c>
      <c r="AJ2027">
        <v>1300</v>
      </c>
      <c r="AK2027">
        <v>1678.779541015625</v>
      </c>
      <c r="AL2027" s="10">
        <f t="shared" si="248"/>
        <v>378.779541015625</v>
      </c>
      <c r="AM2027" s="11">
        <f t="shared" si="249"/>
        <v>0.2913688777043269</v>
      </c>
      <c r="AN2027">
        <v>1300</v>
      </c>
      <c r="AO2027">
        <v>1740.1557622027201</v>
      </c>
      <c r="AP2027" s="12">
        <f t="shared" si="250"/>
        <v>440.1557622027201</v>
      </c>
      <c r="AQ2027" s="13">
        <f t="shared" si="251"/>
        <v>0.33858135554055391</v>
      </c>
      <c r="AR2027">
        <v>1300</v>
      </c>
      <c r="AS2027">
        <v>1762.947965861935</v>
      </c>
      <c r="AT2027" s="14">
        <f t="shared" si="252"/>
        <v>462.94796586193502</v>
      </c>
      <c r="AU2027" s="15">
        <f t="shared" si="253"/>
        <v>0.35611381989379615</v>
      </c>
      <c r="AV2027">
        <v>1300</v>
      </c>
      <c r="AW2027">
        <v>1712.8797054009819</v>
      </c>
      <c r="AX2027" s="16">
        <f t="shared" si="254"/>
        <v>412.87970540098195</v>
      </c>
      <c r="AY2027" s="17">
        <f t="shared" si="255"/>
        <v>0.31759977338537071</v>
      </c>
    </row>
    <row r="2028" spans="1:51" x14ac:dyDescent="0.25">
      <c r="A2028" t="s">
        <v>54</v>
      </c>
      <c r="B2028" t="s">
        <v>249</v>
      </c>
      <c r="C2028">
        <v>37000</v>
      </c>
      <c r="D2028">
        <v>51729</v>
      </c>
      <c r="E2028">
        <v>2024</v>
      </c>
      <c r="F2028" t="s">
        <v>56</v>
      </c>
      <c r="G2028" t="s">
        <v>831</v>
      </c>
      <c r="H2028" t="s">
        <v>230</v>
      </c>
      <c r="J2028">
        <v>6</v>
      </c>
      <c r="K2028" t="s">
        <v>87</v>
      </c>
      <c r="L2028">
        <v>4</v>
      </c>
      <c r="M2028" t="s">
        <v>45</v>
      </c>
      <c r="N2028">
        <v>3.5</v>
      </c>
      <c r="O2028" t="s">
        <v>119</v>
      </c>
      <c r="P2028" t="s">
        <v>46</v>
      </c>
      <c r="R2028" t="s">
        <v>47</v>
      </c>
      <c r="S2028" t="s">
        <v>151</v>
      </c>
      <c r="U2028" t="s">
        <v>394</v>
      </c>
      <c r="V2028" t="s">
        <v>79</v>
      </c>
      <c r="W2028" t="s">
        <v>832</v>
      </c>
      <c r="X2028" t="s">
        <v>136</v>
      </c>
      <c r="Y2028" t="s">
        <v>82</v>
      </c>
      <c r="AA2028">
        <v>0</v>
      </c>
      <c r="AB2028" t="s">
        <v>51</v>
      </c>
      <c r="AC2028" t="s">
        <v>52</v>
      </c>
      <c r="AD2028">
        <v>1</v>
      </c>
      <c r="AE2028">
        <v>1</v>
      </c>
      <c r="AF2028">
        <v>1</v>
      </c>
      <c r="AG2028">
        <v>2026</v>
      </c>
      <c r="AH2028">
        <v>20251230</v>
      </c>
      <c r="AI2028" t="s">
        <v>3713</v>
      </c>
      <c r="AJ2028">
        <v>37000</v>
      </c>
      <c r="AK2028">
        <v>38328.9765625</v>
      </c>
      <c r="AL2028" s="10">
        <f t="shared" si="248"/>
        <v>1328.9765625</v>
      </c>
      <c r="AM2028" s="11">
        <f t="shared" si="249"/>
        <v>3.5918285472972974E-2</v>
      </c>
      <c r="AN2028">
        <v>37000</v>
      </c>
      <c r="AO2028">
        <v>37306.820494575848</v>
      </c>
      <c r="AP2028" s="12">
        <f t="shared" si="250"/>
        <v>306.82049457584799</v>
      </c>
      <c r="AQ2028" s="13">
        <f t="shared" si="251"/>
        <v>8.2924457993472436E-3</v>
      </c>
      <c r="AR2028">
        <v>37000</v>
      </c>
      <c r="AS2028">
        <v>36663.067191114307</v>
      </c>
      <c r="AT2028" s="14">
        <f t="shared" si="252"/>
        <v>336.93280888569279</v>
      </c>
      <c r="AU2028" s="15">
        <f t="shared" si="253"/>
        <v>9.1062921320457513E-3</v>
      </c>
      <c r="AV2028">
        <v>37000</v>
      </c>
      <c r="AW2028">
        <v>37412.755102040806</v>
      </c>
      <c r="AX2028" s="16">
        <f t="shared" si="254"/>
        <v>412.75510204080638</v>
      </c>
      <c r="AY2028" s="17">
        <f t="shared" si="255"/>
        <v>1.1155543298400173E-2</v>
      </c>
    </row>
    <row r="2029" spans="1:51" x14ac:dyDescent="0.25">
      <c r="A2029" t="s">
        <v>106</v>
      </c>
      <c r="B2029" t="s">
        <v>482</v>
      </c>
      <c r="C2029">
        <v>4200</v>
      </c>
      <c r="D2029">
        <v>118016</v>
      </c>
      <c r="E2029">
        <v>2003</v>
      </c>
      <c r="F2029" t="s">
        <v>71</v>
      </c>
      <c r="G2029" t="s">
        <v>72</v>
      </c>
      <c r="I2029" t="s">
        <v>374</v>
      </c>
      <c r="J2029">
        <v>6</v>
      </c>
      <c r="K2029" t="s">
        <v>44</v>
      </c>
      <c r="L2029">
        <v>2</v>
      </c>
      <c r="M2029" t="s">
        <v>45</v>
      </c>
      <c r="N2029">
        <v>4.3000001907348633</v>
      </c>
      <c r="O2029" t="s">
        <v>119</v>
      </c>
      <c r="P2029" t="s">
        <v>46</v>
      </c>
      <c r="R2029" t="s">
        <v>77</v>
      </c>
      <c r="S2029" t="s">
        <v>151</v>
      </c>
      <c r="U2029" t="s">
        <v>63</v>
      </c>
      <c r="V2029" t="s">
        <v>79</v>
      </c>
      <c r="W2029" t="s">
        <v>3714</v>
      </c>
      <c r="X2029" t="s">
        <v>97</v>
      </c>
      <c r="Y2029" t="s">
        <v>125</v>
      </c>
      <c r="AA2029">
        <v>0</v>
      </c>
      <c r="AB2029" t="s">
        <v>51</v>
      </c>
      <c r="AC2029" t="s">
        <v>83</v>
      </c>
      <c r="AD2029">
        <v>1</v>
      </c>
      <c r="AE2029">
        <v>1</v>
      </c>
      <c r="AF2029">
        <v>1</v>
      </c>
      <c r="AG2029">
        <v>2026</v>
      </c>
      <c r="AH2029">
        <v>20251230</v>
      </c>
      <c r="AI2029" t="s">
        <v>3715</v>
      </c>
      <c r="AJ2029">
        <v>4200</v>
      </c>
      <c r="AK2029">
        <v>2518.03857421875</v>
      </c>
      <c r="AL2029" s="10">
        <f t="shared" si="248"/>
        <v>1681.96142578125</v>
      </c>
      <c r="AM2029" s="11">
        <f t="shared" si="249"/>
        <v>0.40046700613839287</v>
      </c>
      <c r="AN2029">
        <v>4200</v>
      </c>
      <c r="AO2029">
        <v>2708.2787839367029</v>
      </c>
      <c r="AP2029" s="12">
        <f t="shared" si="250"/>
        <v>1491.7212160632971</v>
      </c>
      <c r="AQ2029" s="13">
        <f t="shared" si="251"/>
        <v>0.35517171811030884</v>
      </c>
      <c r="AR2029">
        <v>4200</v>
      </c>
      <c r="AS2029">
        <v>2703.8593504392488</v>
      </c>
      <c r="AT2029" s="14">
        <f t="shared" si="252"/>
        <v>1496.1406495607512</v>
      </c>
      <c r="AU2029" s="15">
        <f t="shared" si="253"/>
        <v>0.35622396418113123</v>
      </c>
      <c r="AV2029">
        <v>4200</v>
      </c>
      <c r="AW2029">
        <v>2603.0144462279268</v>
      </c>
      <c r="AX2029" s="16">
        <f t="shared" si="254"/>
        <v>1596.9855537720732</v>
      </c>
      <c r="AY2029" s="17">
        <f t="shared" si="255"/>
        <v>0.38023465566001741</v>
      </c>
    </row>
    <row r="2030" spans="1:51" x14ac:dyDescent="0.25">
      <c r="A2030" t="s">
        <v>69</v>
      </c>
      <c r="B2030" t="s">
        <v>85</v>
      </c>
      <c r="C2030">
        <v>25700</v>
      </c>
      <c r="D2030">
        <v>8817</v>
      </c>
      <c r="E2030">
        <v>2023</v>
      </c>
      <c r="F2030" t="s">
        <v>71</v>
      </c>
      <c r="G2030" t="s">
        <v>1016</v>
      </c>
      <c r="H2030" t="s">
        <v>778</v>
      </c>
      <c r="J2030">
        <v>4</v>
      </c>
      <c r="K2030" t="s">
        <v>75</v>
      </c>
      <c r="L2030">
        <v>4</v>
      </c>
      <c r="M2030" t="s">
        <v>45</v>
      </c>
      <c r="N2030">
        <v>2</v>
      </c>
      <c r="O2030" t="s">
        <v>45</v>
      </c>
      <c r="P2030" t="s">
        <v>46</v>
      </c>
      <c r="Q2030">
        <v>5</v>
      </c>
      <c r="R2030" t="s">
        <v>47</v>
      </c>
      <c r="S2030" t="s">
        <v>48</v>
      </c>
      <c r="U2030" t="s">
        <v>63</v>
      </c>
      <c r="V2030" t="s">
        <v>64</v>
      </c>
      <c r="W2030" t="s">
        <v>103</v>
      </c>
      <c r="X2030" t="s">
        <v>97</v>
      </c>
      <c r="Y2030" t="s">
        <v>66</v>
      </c>
      <c r="AA2030">
        <v>0</v>
      </c>
      <c r="AB2030" t="s">
        <v>51</v>
      </c>
      <c r="AC2030" t="s">
        <v>52</v>
      </c>
      <c r="AD2030">
        <v>1</v>
      </c>
      <c r="AE2030">
        <v>1</v>
      </c>
      <c r="AF2030">
        <v>1</v>
      </c>
      <c r="AG2030">
        <v>2026</v>
      </c>
      <c r="AH2030">
        <v>20251229</v>
      </c>
      <c r="AI2030" t="s">
        <v>3716</v>
      </c>
      <c r="AJ2030">
        <v>25700</v>
      </c>
      <c r="AK2030">
        <v>26020.40234375</v>
      </c>
      <c r="AL2030" s="10">
        <f t="shared" si="248"/>
        <v>320.40234375</v>
      </c>
      <c r="AM2030" s="11">
        <f t="shared" si="249"/>
        <v>1.2467017266536965E-2</v>
      </c>
      <c r="AN2030">
        <v>25700</v>
      </c>
      <c r="AO2030">
        <v>26116.71133280556</v>
      </c>
      <c r="AP2030" s="12">
        <f t="shared" si="250"/>
        <v>416.71133280556023</v>
      </c>
      <c r="AQ2030" s="13">
        <f t="shared" si="251"/>
        <v>1.6214448747298063E-2</v>
      </c>
      <c r="AR2030">
        <v>25700</v>
      </c>
      <c r="AS2030">
        <v>25458.76252621914</v>
      </c>
      <c r="AT2030" s="14">
        <f t="shared" si="252"/>
        <v>241.23747378086046</v>
      </c>
      <c r="AU2030" s="15">
        <f t="shared" si="253"/>
        <v>9.386672131550991E-3</v>
      </c>
      <c r="AV2030">
        <v>25700</v>
      </c>
      <c r="AW2030">
        <v>25896.38834951456</v>
      </c>
      <c r="AX2030" s="16">
        <f t="shared" si="254"/>
        <v>196.3883495145601</v>
      </c>
      <c r="AY2030" s="17">
        <f t="shared" si="255"/>
        <v>7.6415700200217936E-3</v>
      </c>
    </row>
    <row r="2031" spans="1:51" x14ac:dyDescent="0.25">
      <c r="A2031" t="s">
        <v>39</v>
      </c>
      <c r="B2031" t="s">
        <v>295</v>
      </c>
      <c r="C2031">
        <v>5000</v>
      </c>
      <c r="D2031">
        <v>78747</v>
      </c>
      <c r="E2031">
        <v>2011</v>
      </c>
      <c r="F2031" t="s">
        <v>502</v>
      </c>
      <c r="G2031" t="s">
        <v>2067</v>
      </c>
      <c r="H2031" t="s">
        <v>808</v>
      </c>
      <c r="J2031">
        <v>6</v>
      </c>
      <c r="K2031" t="s">
        <v>111</v>
      </c>
      <c r="L2031">
        <v>4</v>
      </c>
      <c r="M2031" t="s">
        <v>45</v>
      </c>
      <c r="N2031">
        <v>3</v>
      </c>
      <c r="O2031" t="s">
        <v>45</v>
      </c>
      <c r="P2031" t="s">
        <v>46</v>
      </c>
      <c r="Q2031">
        <v>4</v>
      </c>
      <c r="R2031" t="s">
        <v>47</v>
      </c>
      <c r="S2031" t="s">
        <v>48</v>
      </c>
      <c r="U2031" t="s">
        <v>63</v>
      </c>
      <c r="W2031" t="s">
        <v>3643</v>
      </c>
      <c r="X2031" t="s">
        <v>112</v>
      </c>
      <c r="Y2031" t="s">
        <v>66</v>
      </c>
      <c r="AA2031">
        <v>0</v>
      </c>
      <c r="AB2031" t="s">
        <v>51</v>
      </c>
      <c r="AC2031" t="s">
        <v>52</v>
      </c>
      <c r="AD2031">
        <v>1</v>
      </c>
      <c r="AE2031">
        <v>1</v>
      </c>
      <c r="AF2031">
        <v>1</v>
      </c>
      <c r="AG2031">
        <v>2026</v>
      </c>
      <c r="AH2031">
        <v>20251230</v>
      </c>
      <c r="AI2031" t="s">
        <v>3717</v>
      </c>
      <c r="AJ2031">
        <v>5000</v>
      </c>
      <c r="AK2031">
        <v>4236.83837890625</v>
      </c>
      <c r="AL2031" s="10">
        <f t="shared" si="248"/>
        <v>763.16162109375</v>
      </c>
      <c r="AM2031" s="11">
        <f t="shared" si="249"/>
        <v>0.15263232421875</v>
      </c>
      <c r="AN2031">
        <v>5000</v>
      </c>
      <c r="AO2031">
        <v>4192.1987727546139</v>
      </c>
      <c r="AP2031" s="12">
        <f t="shared" si="250"/>
        <v>807.80122724538614</v>
      </c>
      <c r="AQ2031" s="13">
        <f t="shared" si="251"/>
        <v>0.16156024544907724</v>
      </c>
      <c r="AR2031">
        <v>5000</v>
      </c>
      <c r="AS2031">
        <v>4549.8391659027156</v>
      </c>
      <c r="AT2031" s="14">
        <f t="shared" si="252"/>
        <v>450.16083409728435</v>
      </c>
      <c r="AU2031" s="15">
        <f t="shared" si="253"/>
        <v>9.0032166819456874E-2</v>
      </c>
      <c r="AV2031">
        <v>5000</v>
      </c>
      <c r="AW2031">
        <v>4340.4217579818687</v>
      </c>
      <c r="AX2031" s="16">
        <f t="shared" si="254"/>
        <v>659.57824201813128</v>
      </c>
      <c r="AY2031" s="17">
        <f t="shared" si="255"/>
        <v>0.13191564840362627</v>
      </c>
    </row>
    <row r="2032" spans="1:51" x14ac:dyDescent="0.25">
      <c r="A2032" t="s">
        <v>54</v>
      </c>
      <c r="B2032" t="s">
        <v>249</v>
      </c>
      <c r="C2032">
        <v>19750</v>
      </c>
      <c r="D2032">
        <v>109420</v>
      </c>
      <c r="E2032">
        <v>2019</v>
      </c>
      <c r="F2032" t="s">
        <v>71</v>
      </c>
      <c r="G2032" t="s">
        <v>72</v>
      </c>
      <c r="H2032" t="s">
        <v>495</v>
      </c>
      <c r="I2032" t="s">
        <v>150</v>
      </c>
      <c r="J2032">
        <v>8</v>
      </c>
      <c r="K2032" t="s">
        <v>75</v>
      </c>
      <c r="L2032">
        <v>4</v>
      </c>
      <c r="M2032" t="s">
        <v>45</v>
      </c>
      <c r="N2032">
        <v>5.3000001907348633</v>
      </c>
      <c r="O2032" t="s">
        <v>76</v>
      </c>
      <c r="P2032" t="s">
        <v>46</v>
      </c>
      <c r="R2032" t="s">
        <v>77</v>
      </c>
      <c r="S2032" t="s">
        <v>78</v>
      </c>
      <c r="U2032" t="s">
        <v>63</v>
      </c>
      <c r="W2032" t="s">
        <v>286</v>
      </c>
      <c r="X2032" t="s">
        <v>136</v>
      </c>
      <c r="Y2032" t="s">
        <v>66</v>
      </c>
      <c r="Z2032">
        <v>50295</v>
      </c>
      <c r="AA2032">
        <v>0</v>
      </c>
      <c r="AB2032" t="s">
        <v>51</v>
      </c>
      <c r="AC2032" t="s">
        <v>83</v>
      </c>
      <c r="AD2032">
        <v>1</v>
      </c>
      <c r="AE2032">
        <v>1</v>
      </c>
      <c r="AF2032">
        <v>1</v>
      </c>
      <c r="AG2032">
        <v>2026</v>
      </c>
      <c r="AH2032">
        <v>20251230</v>
      </c>
      <c r="AI2032" t="s">
        <v>3718</v>
      </c>
      <c r="AJ2032">
        <v>19750</v>
      </c>
      <c r="AK2032">
        <v>22074.19140625</v>
      </c>
      <c r="AL2032" s="10">
        <f t="shared" si="248"/>
        <v>2324.19140625</v>
      </c>
      <c r="AM2032" s="11">
        <f t="shared" si="249"/>
        <v>0.11768057753164557</v>
      </c>
      <c r="AN2032">
        <v>19750</v>
      </c>
      <c r="AO2032">
        <v>21671.498894757609</v>
      </c>
      <c r="AP2032" s="12">
        <f t="shared" si="250"/>
        <v>1921.4988947576094</v>
      </c>
      <c r="AQ2032" s="13">
        <f t="shared" si="251"/>
        <v>9.7291083278866292E-2</v>
      </c>
      <c r="AR2032">
        <v>19750</v>
      </c>
      <c r="AS2032">
        <v>22370.420491779219</v>
      </c>
      <c r="AT2032" s="14">
        <f t="shared" si="252"/>
        <v>2620.4204917792194</v>
      </c>
      <c r="AU2032" s="15">
        <f t="shared" si="253"/>
        <v>0.13267951857109972</v>
      </c>
      <c r="AV2032">
        <v>19750</v>
      </c>
      <c r="AW2032">
        <v>21929.87511230907</v>
      </c>
      <c r="AX2032" s="16">
        <f t="shared" si="254"/>
        <v>2179.8751123090697</v>
      </c>
      <c r="AY2032" s="17">
        <f t="shared" si="255"/>
        <v>0.11037342340805416</v>
      </c>
    </row>
    <row r="2033" spans="1:51" x14ac:dyDescent="0.25">
      <c r="A2033" t="s">
        <v>39</v>
      </c>
      <c r="B2033" t="s">
        <v>114</v>
      </c>
      <c r="C2033">
        <v>1600</v>
      </c>
      <c r="D2033">
        <v>238836</v>
      </c>
      <c r="E2033">
        <v>2009</v>
      </c>
      <c r="F2033" t="s">
        <v>397</v>
      </c>
      <c r="G2033" t="s">
        <v>565</v>
      </c>
      <c r="H2033" t="s">
        <v>1861</v>
      </c>
      <c r="J2033">
        <v>6</v>
      </c>
      <c r="K2033" t="s">
        <v>87</v>
      </c>
      <c r="L2033">
        <v>4</v>
      </c>
      <c r="M2033" t="s">
        <v>45</v>
      </c>
      <c r="N2033">
        <v>3.5</v>
      </c>
      <c r="O2033" t="s">
        <v>60</v>
      </c>
      <c r="P2033" t="s">
        <v>46</v>
      </c>
      <c r="R2033" t="s">
        <v>353</v>
      </c>
      <c r="T2033">
        <v>244</v>
      </c>
      <c r="U2033" t="s">
        <v>63</v>
      </c>
      <c r="V2033" t="s">
        <v>79</v>
      </c>
      <c r="W2033" t="s">
        <v>888</v>
      </c>
      <c r="X2033" t="s">
        <v>112</v>
      </c>
      <c r="Y2033" t="s">
        <v>82</v>
      </c>
      <c r="AA2033">
        <v>0</v>
      </c>
      <c r="AB2033" t="s">
        <v>51</v>
      </c>
      <c r="AC2033" t="s">
        <v>353</v>
      </c>
      <c r="AD2033">
        <v>1</v>
      </c>
      <c r="AE2033">
        <v>1</v>
      </c>
      <c r="AF2033">
        <v>1</v>
      </c>
      <c r="AG2033">
        <v>2026</v>
      </c>
      <c r="AH2033">
        <v>20251231</v>
      </c>
      <c r="AI2033" t="s">
        <v>3719</v>
      </c>
      <c r="AJ2033">
        <v>1600</v>
      </c>
      <c r="AK2033">
        <v>1119.345947265625</v>
      </c>
      <c r="AL2033" s="10">
        <f t="shared" si="248"/>
        <v>480.654052734375</v>
      </c>
      <c r="AM2033" s="11">
        <f t="shared" si="249"/>
        <v>0.30040878295898438</v>
      </c>
      <c r="AN2033">
        <v>1600</v>
      </c>
      <c r="AO2033">
        <v>1180.608294814208</v>
      </c>
      <c r="AP2033" s="12">
        <f t="shared" si="250"/>
        <v>419.39170518579203</v>
      </c>
      <c r="AQ2033" s="13">
        <f t="shared" si="251"/>
        <v>0.26211981574112003</v>
      </c>
      <c r="AR2033">
        <v>1600</v>
      </c>
      <c r="AS2033">
        <v>1171.1679906316831</v>
      </c>
      <c r="AT2033" s="14">
        <f t="shared" si="252"/>
        <v>428.8320093683169</v>
      </c>
      <c r="AU2033" s="15">
        <f t="shared" si="253"/>
        <v>0.26802000585519808</v>
      </c>
      <c r="AV2033">
        <v>1600</v>
      </c>
      <c r="AW2033">
        <v>1150.3597560975611</v>
      </c>
      <c r="AX2033" s="16">
        <f t="shared" si="254"/>
        <v>449.6402439024389</v>
      </c>
      <c r="AY2033" s="17">
        <f t="shared" si="255"/>
        <v>0.28102515243902432</v>
      </c>
    </row>
    <row r="2034" spans="1:51" x14ac:dyDescent="0.25">
      <c r="A2034" t="s">
        <v>54</v>
      </c>
      <c r="B2034" t="s">
        <v>263</v>
      </c>
      <c r="C2034">
        <v>10400</v>
      </c>
      <c r="D2034">
        <v>112863</v>
      </c>
      <c r="E2034">
        <v>2019</v>
      </c>
      <c r="F2034" t="s">
        <v>100</v>
      </c>
      <c r="G2034" t="s">
        <v>921</v>
      </c>
      <c r="H2034" t="s">
        <v>922</v>
      </c>
      <c r="J2034">
        <v>6</v>
      </c>
      <c r="K2034" t="s">
        <v>87</v>
      </c>
      <c r="L2034">
        <v>4</v>
      </c>
      <c r="M2034" t="s">
        <v>45</v>
      </c>
      <c r="N2034">
        <v>3.5999999046325679</v>
      </c>
      <c r="O2034" t="s">
        <v>60</v>
      </c>
      <c r="P2034" t="s">
        <v>46</v>
      </c>
      <c r="Q2034">
        <v>3</v>
      </c>
      <c r="R2034" t="s">
        <v>47</v>
      </c>
      <c r="S2034" t="s">
        <v>62</v>
      </c>
      <c r="U2034" t="s">
        <v>63</v>
      </c>
      <c r="V2034" t="s">
        <v>79</v>
      </c>
      <c r="W2034" t="s">
        <v>923</v>
      </c>
      <c r="X2034" t="s">
        <v>97</v>
      </c>
      <c r="Y2034" t="s">
        <v>82</v>
      </c>
      <c r="Z2034">
        <v>42000</v>
      </c>
      <c r="AA2034">
        <v>0</v>
      </c>
      <c r="AB2034" t="s">
        <v>51</v>
      </c>
      <c r="AC2034" t="s">
        <v>98</v>
      </c>
      <c r="AD2034">
        <v>1</v>
      </c>
      <c r="AE2034">
        <v>1</v>
      </c>
      <c r="AF2034">
        <v>1</v>
      </c>
      <c r="AG2034">
        <v>2026</v>
      </c>
      <c r="AH2034">
        <v>20251231</v>
      </c>
      <c r="AI2034" t="s">
        <v>3720</v>
      </c>
      <c r="AJ2034">
        <v>10400</v>
      </c>
      <c r="AK2034">
        <v>9890.6728515625</v>
      </c>
      <c r="AL2034" s="10">
        <f t="shared" si="248"/>
        <v>509.3271484375</v>
      </c>
      <c r="AM2034" s="11">
        <f t="shared" si="249"/>
        <v>4.8973764272836541E-2</v>
      </c>
      <c r="AN2034">
        <v>10400</v>
      </c>
      <c r="AO2034">
        <v>10046.392116900241</v>
      </c>
      <c r="AP2034" s="12">
        <f t="shared" si="250"/>
        <v>353.60788309975942</v>
      </c>
      <c r="AQ2034" s="13">
        <f t="shared" si="251"/>
        <v>3.400075799036148E-2</v>
      </c>
      <c r="AR2034">
        <v>10400</v>
      </c>
      <c r="AS2034">
        <v>9239.8343669105852</v>
      </c>
      <c r="AT2034" s="14">
        <f t="shared" si="252"/>
        <v>1160.1656330894148</v>
      </c>
      <c r="AU2034" s="15">
        <f t="shared" si="253"/>
        <v>0.11155438779705912</v>
      </c>
      <c r="AV2034">
        <v>10400</v>
      </c>
      <c r="AW2034">
        <v>9873.4903121636162</v>
      </c>
      <c r="AX2034" s="16">
        <f t="shared" si="254"/>
        <v>526.50968783638382</v>
      </c>
      <c r="AY2034" s="17">
        <f t="shared" si="255"/>
        <v>5.0625931522729213E-2</v>
      </c>
    </row>
    <row r="2035" spans="1:51" x14ac:dyDescent="0.25">
      <c r="A2035" t="s">
        <v>106</v>
      </c>
      <c r="B2035" t="s">
        <v>215</v>
      </c>
      <c r="C2035">
        <v>2600</v>
      </c>
      <c r="D2035">
        <v>180315</v>
      </c>
      <c r="E2035">
        <v>2019</v>
      </c>
      <c r="F2035" t="s">
        <v>155</v>
      </c>
      <c r="G2035" t="s">
        <v>1212</v>
      </c>
      <c r="H2035" t="s">
        <v>276</v>
      </c>
      <c r="J2035">
        <v>4</v>
      </c>
      <c r="K2035" t="s">
        <v>44</v>
      </c>
      <c r="L2035">
        <v>4</v>
      </c>
      <c r="M2035" t="s">
        <v>45</v>
      </c>
      <c r="N2035">
        <v>2.4000000953674321</v>
      </c>
      <c r="O2035" t="s">
        <v>60</v>
      </c>
      <c r="P2035" t="s">
        <v>46</v>
      </c>
      <c r="Q2035">
        <v>2</v>
      </c>
      <c r="R2035" t="s">
        <v>222</v>
      </c>
      <c r="S2035" t="s">
        <v>62</v>
      </c>
      <c r="T2035">
        <v>178</v>
      </c>
      <c r="U2035" t="s">
        <v>63</v>
      </c>
      <c r="V2035" t="s">
        <v>64</v>
      </c>
      <c r="X2035" t="s">
        <v>112</v>
      </c>
      <c r="Y2035" t="s">
        <v>1213</v>
      </c>
      <c r="AA2035">
        <v>0</v>
      </c>
      <c r="AB2035" t="s">
        <v>51</v>
      </c>
      <c r="AC2035" t="s">
        <v>222</v>
      </c>
      <c r="AD2035">
        <v>1</v>
      </c>
      <c r="AE2035">
        <v>1</v>
      </c>
      <c r="AF2035">
        <v>1</v>
      </c>
      <c r="AG2035">
        <v>2026</v>
      </c>
      <c r="AH2035">
        <v>20260102</v>
      </c>
      <c r="AI2035" t="s">
        <v>3721</v>
      </c>
      <c r="AJ2035">
        <v>2600</v>
      </c>
      <c r="AK2035">
        <v>3743.225830078125</v>
      </c>
      <c r="AL2035" s="10">
        <f t="shared" si="248"/>
        <v>1143.225830078125</v>
      </c>
      <c r="AM2035" s="11">
        <f t="shared" si="249"/>
        <v>0.43970224233774041</v>
      </c>
      <c r="AN2035">
        <v>2600</v>
      </c>
      <c r="AO2035">
        <v>3660.5163672975</v>
      </c>
      <c r="AP2035" s="12">
        <f t="shared" si="250"/>
        <v>1060.5163672975</v>
      </c>
      <c r="AQ2035" s="13">
        <f t="shared" si="251"/>
        <v>0.40789091049903847</v>
      </c>
      <c r="AR2035">
        <v>2600</v>
      </c>
      <c r="AS2035">
        <v>3239.7893852231541</v>
      </c>
      <c r="AT2035" s="14">
        <f t="shared" si="252"/>
        <v>639.78938522315411</v>
      </c>
      <c r="AU2035" s="15">
        <f t="shared" si="253"/>
        <v>0.24607284047044389</v>
      </c>
      <c r="AV2035">
        <v>2600</v>
      </c>
      <c r="AW2035">
        <v>3827.083333333333</v>
      </c>
      <c r="AX2035" s="16">
        <f t="shared" si="254"/>
        <v>1227.083333333333</v>
      </c>
      <c r="AY2035" s="17">
        <f t="shared" si="255"/>
        <v>0.47195512820512808</v>
      </c>
    </row>
    <row r="2036" spans="1:51" x14ac:dyDescent="0.25">
      <c r="A2036" t="s">
        <v>69</v>
      </c>
      <c r="B2036" t="s">
        <v>210</v>
      </c>
      <c r="C2036">
        <v>12200</v>
      </c>
      <c r="D2036">
        <v>80235</v>
      </c>
      <c r="E2036">
        <v>2021</v>
      </c>
      <c r="F2036" t="s">
        <v>925</v>
      </c>
      <c r="G2036" t="s">
        <v>1172</v>
      </c>
      <c r="H2036" t="s">
        <v>574</v>
      </c>
      <c r="J2036">
        <v>4</v>
      </c>
      <c r="K2036" t="s">
        <v>59</v>
      </c>
      <c r="L2036">
        <v>4</v>
      </c>
      <c r="M2036" t="s">
        <v>45</v>
      </c>
      <c r="N2036">
        <v>2.5</v>
      </c>
      <c r="O2036" t="s">
        <v>45</v>
      </c>
      <c r="P2036" t="s">
        <v>46</v>
      </c>
      <c r="Q2036">
        <v>3</v>
      </c>
      <c r="R2036" t="s">
        <v>47</v>
      </c>
      <c r="S2036" t="s">
        <v>78</v>
      </c>
      <c r="T2036">
        <v>187</v>
      </c>
      <c r="U2036" t="s">
        <v>63</v>
      </c>
      <c r="V2036" t="s">
        <v>64</v>
      </c>
      <c r="W2036" t="s">
        <v>3722</v>
      </c>
      <c r="X2036" t="s">
        <v>49</v>
      </c>
      <c r="Y2036" t="s">
        <v>50</v>
      </c>
      <c r="AA2036">
        <v>0</v>
      </c>
      <c r="AB2036" t="s">
        <v>51</v>
      </c>
      <c r="AC2036" t="s">
        <v>52</v>
      </c>
      <c r="AD2036">
        <v>1</v>
      </c>
      <c r="AE2036">
        <v>1</v>
      </c>
      <c r="AF2036">
        <v>1</v>
      </c>
      <c r="AG2036">
        <v>2026</v>
      </c>
      <c r="AH2036">
        <v>20260102</v>
      </c>
      <c r="AI2036" t="s">
        <v>3723</v>
      </c>
      <c r="AJ2036">
        <v>12200</v>
      </c>
      <c r="AK2036">
        <v>14168.2490234375</v>
      </c>
      <c r="AL2036" s="10">
        <f t="shared" si="248"/>
        <v>1968.2490234375</v>
      </c>
      <c r="AM2036" s="11">
        <f t="shared" si="249"/>
        <v>0.16133188716700819</v>
      </c>
      <c r="AN2036">
        <v>12200</v>
      </c>
      <c r="AO2036">
        <v>13741.95038163883</v>
      </c>
      <c r="AP2036" s="12">
        <f t="shared" si="250"/>
        <v>1541.9503816388296</v>
      </c>
      <c r="AQ2036" s="13">
        <f t="shared" si="251"/>
        <v>0.12638937554416638</v>
      </c>
      <c r="AR2036">
        <v>12200</v>
      </c>
      <c r="AS2036">
        <v>13518.65904712231</v>
      </c>
      <c r="AT2036" s="14">
        <f t="shared" si="252"/>
        <v>1318.6590471223099</v>
      </c>
      <c r="AU2036" s="15">
        <f t="shared" si="253"/>
        <v>0.10808680714117294</v>
      </c>
      <c r="AV2036">
        <v>12200</v>
      </c>
      <c r="AW2036">
        <v>14263.719512195121</v>
      </c>
      <c r="AX2036" s="16">
        <f t="shared" si="254"/>
        <v>2063.7195121951208</v>
      </c>
      <c r="AY2036" s="17">
        <f t="shared" si="255"/>
        <v>0.16915733706517383</v>
      </c>
    </row>
    <row r="2037" spans="1:51" x14ac:dyDescent="0.25">
      <c r="A2037" t="s">
        <v>54</v>
      </c>
      <c r="B2037" t="s">
        <v>479</v>
      </c>
      <c r="C2037">
        <v>7000</v>
      </c>
      <c r="D2037">
        <v>146470</v>
      </c>
      <c r="E2037">
        <v>2019</v>
      </c>
      <c r="F2037" t="s">
        <v>71</v>
      </c>
      <c r="G2037" t="s">
        <v>877</v>
      </c>
      <c r="H2037" t="s">
        <v>73</v>
      </c>
      <c r="J2037">
        <v>6</v>
      </c>
      <c r="K2037" t="s">
        <v>87</v>
      </c>
      <c r="L2037">
        <v>4</v>
      </c>
      <c r="M2037" t="s">
        <v>45</v>
      </c>
      <c r="N2037">
        <v>3.5999999046325679</v>
      </c>
      <c r="O2037" t="s">
        <v>119</v>
      </c>
      <c r="P2037" t="s">
        <v>46</v>
      </c>
      <c r="R2037" t="s">
        <v>77</v>
      </c>
      <c r="S2037" t="s">
        <v>151</v>
      </c>
      <c r="U2037" t="s">
        <v>63</v>
      </c>
      <c r="V2037" t="s">
        <v>79</v>
      </c>
      <c r="W2037" t="s">
        <v>3724</v>
      </c>
      <c r="X2037" t="s">
        <v>112</v>
      </c>
      <c r="Y2037" t="s">
        <v>82</v>
      </c>
      <c r="Z2037">
        <v>30795</v>
      </c>
      <c r="AA2037">
        <v>0</v>
      </c>
      <c r="AB2037" t="s">
        <v>51</v>
      </c>
      <c r="AC2037" t="s">
        <v>83</v>
      </c>
      <c r="AD2037">
        <v>1</v>
      </c>
      <c r="AE2037">
        <v>1</v>
      </c>
      <c r="AF2037">
        <v>1</v>
      </c>
      <c r="AG2037">
        <v>2026</v>
      </c>
      <c r="AH2037">
        <v>20251229</v>
      </c>
      <c r="AI2037" t="s">
        <v>3725</v>
      </c>
      <c r="AJ2037">
        <v>7000</v>
      </c>
      <c r="AK2037">
        <v>9068.5556640625</v>
      </c>
      <c r="AL2037" s="10">
        <f t="shared" si="248"/>
        <v>2068.5556640625</v>
      </c>
      <c r="AM2037" s="11">
        <f t="shared" si="249"/>
        <v>0.2955079520089286</v>
      </c>
      <c r="AN2037">
        <v>7000</v>
      </c>
      <c r="AO2037">
        <v>8763.1044015512944</v>
      </c>
      <c r="AP2037" s="12">
        <f t="shared" si="250"/>
        <v>1763.1044015512944</v>
      </c>
      <c r="AQ2037" s="13">
        <f t="shared" si="251"/>
        <v>0.2518720573644706</v>
      </c>
      <c r="AR2037">
        <v>7000</v>
      </c>
      <c r="AS2037">
        <v>8906.3450906878479</v>
      </c>
      <c r="AT2037" s="14">
        <f t="shared" si="252"/>
        <v>1906.3450906878479</v>
      </c>
      <c r="AU2037" s="15">
        <f t="shared" si="253"/>
        <v>0.27233501295540685</v>
      </c>
      <c r="AV2037">
        <v>7000</v>
      </c>
      <c r="AW2037">
        <v>9025.4408866995072</v>
      </c>
      <c r="AX2037" s="16">
        <f t="shared" si="254"/>
        <v>2025.4408866995072</v>
      </c>
      <c r="AY2037" s="17">
        <f t="shared" si="255"/>
        <v>0.28934869809992958</v>
      </c>
    </row>
    <row r="2038" spans="1:51" x14ac:dyDescent="0.25">
      <c r="A2038" t="s">
        <v>106</v>
      </c>
      <c r="B2038" t="s">
        <v>107</v>
      </c>
      <c r="C2038">
        <v>8000</v>
      </c>
      <c r="D2038">
        <v>177748</v>
      </c>
      <c r="E2038">
        <v>2016</v>
      </c>
      <c r="F2038" t="s">
        <v>71</v>
      </c>
      <c r="G2038" t="s">
        <v>877</v>
      </c>
      <c r="H2038" t="s">
        <v>1563</v>
      </c>
      <c r="J2038">
        <v>6</v>
      </c>
      <c r="K2038" t="s">
        <v>59</v>
      </c>
      <c r="L2038">
        <v>4</v>
      </c>
      <c r="M2038" t="s">
        <v>45</v>
      </c>
      <c r="N2038">
        <v>3.5999999046325679</v>
      </c>
      <c r="O2038" t="s">
        <v>76</v>
      </c>
      <c r="R2038" t="s">
        <v>77</v>
      </c>
      <c r="S2038" t="s">
        <v>78</v>
      </c>
      <c r="U2038" t="s">
        <v>63</v>
      </c>
      <c r="W2038" t="s">
        <v>746</v>
      </c>
      <c r="X2038" t="s">
        <v>112</v>
      </c>
      <c r="Y2038" t="s">
        <v>82</v>
      </c>
      <c r="AA2038">
        <v>0</v>
      </c>
      <c r="AB2038" t="s">
        <v>51</v>
      </c>
      <c r="AC2038" t="s">
        <v>83</v>
      </c>
      <c r="AD2038">
        <v>1</v>
      </c>
      <c r="AE2038">
        <v>1</v>
      </c>
      <c r="AF2038">
        <v>1</v>
      </c>
      <c r="AG2038">
        <v>2026</v>
      </c>
      <c r="AH2038">
        <v>20260102</v>
      </c>
      <c r="AI2038" t="s">
        <v>3726</v>
      </c>
      <c r="AJ2038">
        <v>8000</v>
      </c>
      <c r="AK2038">
        <v>8565.3193359375</v>
      </c>
      <c r="AL2038" s="10">
        <f t="shared" si="248"/>
        <v>565.3193359375</v>
      </c>
      <c r="AM2038" s="11">
        <f t="shared" si="249"/>
        <v>7.0664916992187493E-2</v>
      </c>
      <c r="AN2038">
        <v>8000</v>
      </c>
      <c r="AO2038">
        <v>7936.0882081169821</v>
      </c>
      <c r="AP2038" s="12">
        <f t="shared" si="250"/>
        <v>63.911791883017941</v>
      </c>
      <c r="AQ2038" s="13">
        <f t="shared" si="251"/>
        <v>7.9889739853772433E-3</v>
      </c>
      <c r="AR2038">
        <v>8000</v>
      </c>
      <c r="AS2038">
        <v>9351.5821026933318</v>
      </c>
      <c r="AT2038" s="14">
        <f t="shared" si="252"/>
        <v>1351.5821026933318</v>
      </c>
      <c r="AU2038" s="15">
        <f t="shared" si="253"/>
        <v>0.16894776283666646</v>
      </c>
      <c r="AV2038">
        <v>8000</v>
      </c>
      <c r="AW2038">
        <v>8540.6428571428551</v>
      </c>
      <c r="AX2038" s="16">
        <f t="shared" si="254"/>
        <v>540.64285714285506</v>
      </c>
      <c r="AY2038" s="17">
        <f t="shared" si="255"/>
        <v>6.7580357142856887E-2</v>
      </c>
    </row>
    <row r="2039" spans="1:51" x14ac:dyDescent="0.25">
      <c r="A2039" t="s">
        <v>39</v>
      </c>
      <c r="B2039" t="s">
        <v>355</v>
      </c>
      <c r="C2039">
        <v>1200</v>
      </c>
      <c r="D2039">
        <v>251488</v>
      </c>
      <c r="E2039">
        <v>2018</v>
      </c>
      <c r="F2039" t="s">
        <v>56</v>
      </c>
      <c r="G2039" t="s">
        <v>531</v>
      </c>
      <c r="I2039" t="s">
        <v>2114</v>
      </c>
      <c r="J2039">
        <v>6</v>
      </c>
      <c r="K2039" t="s">
        <v>44</v>
      </c>
      <c r="L2039">
        <v>3</v>
      </c>
      <c r="M2039" t="s">
        <v>45</v>
      </c>
      <c r="N2039">
        <v>3.7000000476837158</v>
      </c>
      <c r="O2039" t="s">
        <v>119</v>
      </c>
      <c r="P2039" t="s">
        <v>451</v>
      </c>
      <c r="Q2039">
        <v>1</v>
      </c>
      <c r="R2039" t="s">
        <v>220</v>
      </c>
      <c r="T2039">
        <v>275</v>
      </c>
      <c r="U2039" t="s">
        <v>63</v>
      </c>
      <c r="V2039" t="s">
        <v>79</v>
      </c>
      <c r="X2039" t="s">
        <v>221</v>
      </c>
      <c r="Y2039" t="s">
        <v>82</v>
      </c>
      <c r="AA2039">
        <v>0</v>
      </c>
      <c r="AB2039" t="s">
        <v>51</v>
      </c>
      <c r="AC2039" t="s">
        <v>222</v>
      </c>
      <c r="AD2039">
        <v>1</v>
      </c>
      <c r="AE2039">
        <v>1</v>
      </c>
      <c r="AF2039">
        <v>1</v>
      </c>
      <c r="AG2039">
        <v>2026</v>
      </c>
      <c r="AH2039">
        <v>20251230</v>
      </c>
      <c r="AI2039" t="s">
        <v>3727</v>
      </c>
      <c r="AJ2039">
        <v>1200</v>
      </c>
      <c r="AK2039">
        <v>1891.458129882812</v>
      </c>
      <c r="AL2039" s="10">
        <f t="shared" si="248"/>
        <v>691.45812988281205</v>
      </c>
      <c r="AM2039" s="11">
        <f t="shared" si="249"/>
        <v>0.57621510823567668</v>
      </c>
      <c r="AN2039">
        <v>1200</v>
      </c>
      <c r="AO2039">
        <v>1905.339720749218</v>
      </c>
      <c r="AP2039" s="12">
        <f t="shared" si="250"/>
        <v>705.33972074921803</v>
      </c>
      <c r="AQ2039" s="13">
        <f t="shared" si="251"/>
        <v>0.58778310062434835</v>
      </c>
      <c r="AR2039">
        <v>1200</v>
      </c>
      <c r="AS2039">
        <v>2000.0874167668139</v>
      </c>
      <c r="AT2039" s="14">
        <f t="shared" si="252"/>
        <v>800.08741676681393</v>
      </c>
      <c r="AU2039" s="15">
        <f t="shared" si="253"/>
        <v>0.66673951397234499</v>
      </c>
      <c r="AV2039">
        <v>1200</v>
      </c>
      <c r="AW2039">
        <v>1948.274809160305</v>
      </c>
      <c r="AX2039" s="16">
        <f t="shared" si="254"/>
        <v>748.27480916030504</v>
      </c>
      <c r="AY2039" s="17">
        <f t="shared" si="255"/>
        <v>0.62356234096692087</v>
      </c>
    </row>
    <row r="2040" spans="1:51" x14ac:dyDescent="0.25">
      <c r="A2040" t="s">
        <v>69</v>
      </c>
      <c r="B2040" t="s">
        <v>70</v>
      </c>
      <c r="C2040">
        <v>2900</v>
      </c>
      <c r="D2040">
        <v>92292</v>
      </c>
      <c r="E2040">
        <v>2018</v>
      </c>
      <c r="F2040" t="s">
        <v>196</v>
      </c>
      <c r="G2040" t="s">
        <v>986</v>
      </c>
      <c r="H2040" t="s">
        <v>3728</v>
      </c>
      <c r="J2040">
        <v>4</v>
      </c>
      <c r="K2040" t="s">
        <v>87</v>
      </c>
      <c r="L2040">
        <v>4</v>
      </c>
      <c r="M2040" t="s">
        <v>45</v>
      </c>
      <c r="N2040">
        <v>2</v>
      </c>
      <c r="O2040" t="s">
        <v>60</v>
      </c>
      <c r="P2040" t="s">
        <v>46</v>
      </c>
      <c r="R2040" t="s">
        <v>61</v>
      </c>
      <c r="S2040" t="s">
        <v>62</v>
      </c>
      <c r="T2040">
        <v>147</v>
      </c>
      <c r="U2040" t="s">
        <v>63</v>
      </c>
      <c r="W2040" t="s">
        <v>1044</v>
      </c>
      <c r="X2040" t="s">
        <v>65</v>
      </c>
      <c r="Y2040" t="s">
        <v>66</v>
      </c>
      <c r="Z2040">
        <v>19400</v>
      </c>
      <c r="AA2040">
        <v>0</v>
      </c>
      <c r="AB2040" t="s">
        <v>51</v>
      </c>
      <c r="AC2040" t="s">
        <v>67</v>
      </c>
      <c r="AD2040">
        <v>1</v>
      </c>
      <c r="AE2040">
        <v>1</v>
      </c>
      <c r="AF2040">
        <v>1</v>
      </c>
      <c r="AG2040">
        <v>2026</v>
      </c>
      <c r="AH2040">
        <v>20251230</v>
      </c>
      <c r="AI2040" t="s">
        <v>3729</v>
      </c>
      <c r="AJ2040">
        <v>2900</v>
      </c>
      <c r="AK2040">
        <v>4601.1923828125</v>
      </c>
      <c r="AL2040" s="10">
        <f t="shared" si="248"/>
        <v>1701.1923828125</v>
      </c>
      <c r="AM2040" s="11">
        <f t="shared" si="249"/>
        <v>0.58661806303879316</v>
      </c>
      <c r="AN2040">
        <v>2900</v>
      </c>
      <c r="AO2040">
        <v>4785.8419738704179</v>
      </c>
      <c r="AP2040" s="12">
        <f t="shared" si="250"/>
        <v>1885.8419738704179</v>
      </c>
      <c r="AQ2040" s="13">
        <f t="shared" si="251"/>
        <v>0.65029033581738549</v>
      </c>
      <c r="AR2040">
        <v>2900</v>
      </c>
      <c r="AS2040">
        <v>4883.1155661313123</v>
      </c>
      <c r="AT2040" s="14">
        <f t="shared" si="252"/>
        <v>1983.1155661313123</v>
      </c>
      <c r="AU2040" s="15">
        <f t="shared" si="253"/>
        <v>0.68383295383838361</v>
      </c>
      <c r="AV2040">
        <v>2900</v>
      </c>
      <c r="AW2040">
        <v>4706.3842841765336</v>
      </c>
      <c r="AX2040" s="16">
        <f t="shared" si="254"/>
        <v>1806.3842841765336</v>
      </c>
      <c r="AY2040" s="17">
        <f t="shared" si="255"/>
        <v>0.62289113247466676</v>
      </c>
    </row>
    <row r="2041" spans="1:51" x14ac:dyDescent="0.25">
      <c r="A2041" t="s">
        <v>54</v>
      </c>
      <c r="B2041" t="s">
        <v>154</v>
      </c>
      <c r="C2041">
        <v>4400</v>
      </c>
      <c r="D2041">
        <v>132692</v>
      </c>
      <c r="E2041">
        <v>2012</v>
      </c>
      <c r="F2041" t="s">
        <v>115</v>
      </c>
      <c r="G2041" t="s">
        <v>384</v>
      </c>
      <c r="H2041" t="s">
        <v>3730</v>
      </c>
      <c r="J2041">
        <v>6</v>
      </c>
      <c r="K2041" t="s">
        <v>87</v>
      </c>
      <c r="L2041">
        <v>4</v>
      </c>
      <c r="M2041" t="s">
        <v>45</v>
      </c>
      <c r="N2041">
        <v>3.5</v>
      </c>
      <c r="O2041" t="s">
        <v>119</v>
      </c>
      <c r="P2041" t="s">
        <v>46</v>
      </c>
      <c r="Q2041">
        <v>3</v>
      </c>
      <c r="R2041" t="s">
        <v>61</v>
      </c>
      <c r="U2041" t="s">
        <v>63</v>
      </c>
      <c r="V2041" t="s">
        <v>79</v>
      </c>
      <c r="X2041" t="s">
        <v>65</v>
      </c>
      <c r="Y2041" t="s">
        <v>120</v>
      </c>
      <c r="AA2041">
        <v>0</v>
      </c>
      <c r="AB2041" t="s">
        <v>51</v>
      </c>
      <c r="AC2041" t="s">
        <v>67</v>
      </c>
      <c r="AD2041">
        <v>1</v>
      </c>
      <c r="AE2041">
        <v>1</v>
      </c>
      <c r="AF2041">
        <v>1</v>
      </c>
      <c r="AG2041">
        <v>2026</v>
      </c>
      <c r="AH2041">
        <v>20260101</v>
      </c>
      <c r="AI2041" t="s">
        <v>3731</v>
      </c>
      <c r="AJ2041">
        <v>4400</v>
      </c>
      <c r="AK2041">
        <v>3173.26953125</v>
      </c>
      <c r="AL2041" s="10">
        <f t="shared" si="248"/>
        <v>1226.73046875</v>
      </c>
      <c r="AM2041" s="11">
        <f t="shared" si="249"/>
        <v>0.27880237926136364</v>
      </c>
      <c r="AN2041">
        <v>4400</v>
      </c>
      <c r="AO2041">
        <v>3335.5331197855498</v>
      </c>
      <c r="AP2041" s="12">
        <f t="shared" si="250"/>
        <v>1064.4668802144502</v>
      </c>
      <c r="AQ2041" s="13">
        <f t="shared" si="251"/>
        <v>0.24192429095782958</v>
      </c>
      <c r="AR2041">
        <v>4400</v>
      </c>
      <c r="AS2041">
        <v>2860.6165943794381</v>
      </c>
      <c r="AT2041" s="14">
        <f t="shared" si="252"/>
        <v>1539.3834056205619</v>
      </c>
      <c r="AU2041" s="15">
        <f t="shared" si="253"/>
        <v>0.34985986491376408</v>
      </c>
      <c r="AV2041">
        <v>4400</v>
      </c>
      <c r="AW2041">
        <v>3235.4567699836871</v>
      </c>
      <c r="AX2041" s="16">
        <f t="shared" si="254"/>
        <v>1164.5432300163129</v>
      </c>
      <c r="AY2041" s="17">
        <f t="shared" si="255"/>
        <v>0.2646689159127984</v>
      </c>
    </row>
    <row r="2042" spans="1:51" x14ac:dyDescent="0.25">
      <c r="A2042" t="s">
        <v>106</v>
      </c>
      <c r="B2042" t="s">
        <v>215</v>
      </c>
      <c r="C2042">
        <v>11000</v>
      </c>
      <c r="D2042">
        <v>107807</v>
      </c>
      <c r="E2042">
        <v>2015</v>
      </c>
      <c r="F2042" t="s">
        <v>71</v>
      </c>
      <c r="G2042" t="s">
        <v>607</v>
      </c>
      <c r="H2042" t="s">
        <v>322</v>
      </c>
      <c r="J2042">
        <v>6</v>
      </c>
      <c r="K2042" t="s">
        <v>75</v>
      </c>
      <c r="L2042">
        <v>2</v>
      </c>
      <c r="M2042" t="s">
        <v>45</v>
      </c>
      <c r="N2042">
        <v>3.5999999046325679</v>
      </c>
      <c r="O2042" t="s">
        <v>119</v>
      </c>
      <c r="P2042" t="s">
        <v>46</v>
      </c>
      <c r="Q2042">
        <v>4</v>
      </c>
      <c r="R2042" t="s">
        <v>241</v>
      </c>
      <c r="U2042" t="s">
        <v>63</v>
      </c>
      <c r="W2042" t="s">
        <v>720</v>
      </c>
      <c r="X2042" t="s">
        <v>65</v>
      </c>
      <c r="Y2042" t="s">
        <v>125</v>
      </c>
      <c r="AA2042">
        <v>0</v>
      </c>
      <c r="AB2042" t="s">
        <v>51</v>
      </c>
      <c r="AC2042" t="s">
        <v>241</v>
      </c>
      <c r="AD2042">
        <v>1</v>
      </c>
      <c r="AE2042">
        <v>1</v>
      </c>
      <c r="AF2042">
        <v>1</v>
      </c>
      <c r="AG2042">
        <v>2026</v>
      </c>
      <c r="AH2042">
        <v>20260102</v>
      </c>
      <c r="AI2042" t="s">
        <v>3732</v>
      </c>
      <c r="AJ2042">
        <v>11000</v>
      </c>
      <c r="AK2042">
        <v>8904.3125</v>
      </c>
      <c r="AL2042" s="10">
        <f t="shared" si="248"/>
        <v>2095.6875</v>
      </c>
      <c r="AM2042" s="11">
        <f t="shared" si="249"/>
        <v>0.19051704545454545</v>
      </c>
      <c r="AN2042">
        <v>11000</v>
      </c>
      <c r="AO2042">
        <v>8656.6565223941379</v>
      </c>
      <c r="AP2042" s="12">
        <f t="shared" si="250"/>
        <v>2343.3434776058621</v>
      </c>
      <c r="AQ2042" s="13">
        <f t="shared" si="251"/>
        <v>0.21303122523689655</v>
      </c>
      <c r="AR2042">
        <v>11000</v>
      </c>
      <c r="AS2042">
        <v>8932.8945789526224</v>
      </c>
      <c r="AT2042" s="14">
        <f t="shared" si="252"/>
        <v>2067.1054210473776</v>
      </c>
      <c r="AU2042" s="15">
        <f t="shared" si="253"/>
        <v>0.18791867464067069</v>
      </c>
      <c r="AV2042">
        <v>11000</v>
      </c>
      <c r="AW2042">
        <v>8939.3078202995021</v>
      </c>
      <c r="AX2042" s="16">
        <f t="shared" si="254"/>
        <v>2060.6921797004979</v>
      </c>
      <c r="AY2042" s="17">
        <f t="shared" si="255"/>
        <v>0.18733565270004526</v>
      </c>
    </row>
    <row r="2043" spans="1:51" x14ac:dyDescent="0.25">
      <c r="A2043" t="s">
        <v>69</v>
      </c>
      <c r="B2043" t="s">
        <v>70</v>
      </c>
      <c r="C2043">
        <v>13200</v>
      </c>
      <c r="D2043">
        <v>102695</v>
      </c>
      <c r="E2043">
        <v>2021</v>
      </c>
      <c r="F2043" t="s">
        <v>165</v>
      </c>
      <c r="G2043" t="s">
        <v>702</v>
      </c>
      <c r="I2043" t="s">
        <v>703</v>
      </c>
      <c r="J2043">
        <v>4</v>
      </c>
      <c r="K2043" t="s">
        <v>118</v>
      </c>
      <c r="L2043">
        <v>4</v>
      </c>
      <c r="M2043" t="s">
        <v>45</v>
      </c>
      <c r="N2043">
        <v>2.5</v>
      </c>
      <c r="O2043" t="s">
        <v>45</v>
      </c>
      <c r="P2043" t="s">
        <v>46</v>
      </c>
      <c r="Q2043">
        <v>3</v>
      </c>
      <c r="R2043" t="s">
        <v>47</v>
      </c>
      <c r="S2043" t="s">
        <v>78</v>
      </c>
      <c r="T2043">
        <v>176</v>
      </c>
      <c r="U2043" t="s">
        <v>63</v>
      </c>
      <c r="V2043" t="s">
        <v>64</v>
      </c>
      <c r="W2043" t="s">
        <v>704</v>
      </c>
      <c r="X2043" t="s">
        <v>49</v>
      </c>
      <c r="Y2043" t="s">
        <v>50</v>
      </c>
      <c r="AA2043">
        <v>1</v>
      </c>
      <c r="AB2043" t="s">
        <v>292</v>
      </c>
      <c r="AC2043" t="s">
        <v>586</v>
      </c>
      <c r="AD2043">
        <v>1</v>
      </c>
      <c r="AE2043">
        <v>1</v>
      </c>
      <c r="AF2043">
        <v>1</v>
      </c>
      <c r="AG2043">
        <v>2026</v>
      </c>
      <c r="AH2043">
        <v>20251230</v>
      </c>
      <c r="AI2043" t="s">
        <v>3733</v>
      </c>
      <c r="AJ2043">
        <v>13200</v>
      </c>
      <c r="AK2043">
        <v>18562.96484375</v>
      </c>
      <c r="AL2043" s="10">
        <f t="shared" si="248"/>
        <v>5362.96484375</v>
      </c>
      <c r="AM2043" s="11">
        <f t="shared" si="249"/>
        <v>0.40628521543560608</v>
      </c>
      <c r="AN2043">
        <v>13200</v>
      </c>
      <c r="AO2043">
        <v>20137.804374254461</v>
      </c>
      <c r="AP2043" s="12">
        <f t="shared" si="250"/>
        <v>6937.8043742544614</v>
      </c>
      <c r="AQ2043" s="13">
        <f t="shared" si="251"/>
        <v>0.52559124047382288</v>
      </c>
      <c r="AR2043">
        <v>13200</v>
      </c>
      <c r="AS2043">
        <v>16819.161881652879</v>
      </c>
      <c r="AT2043" s="14">
        <f t="shared" si="252"/>
        <v>3619.1618816528789</v>
      </c>
      <c r="AU2043" s="15">
        <f t="shared" si="253"/>
        <v>0.27417893042824842</v>
      </c>
      <c r="AV2043">
        <v>13200</v>
      </c>
      <c r="AW2043">
        <v>18775.85411764705</v>
      </c>
      <c r="AX2043" s="16">
        <f t="shared" si="254"/>
        <v>5575.8541176470499</v>
      </c>
      <c r="AY2043" s="17">
        <f t="shared" si="255"/>
        <v>0.42241319073083711</v>
      </c>
    </row>
    <row r="2044" spans="1:51" x14ac:dyDescent="0.25">
      <c r="A2044" t="s">
        <v>39</v>
      </c>
      <c r="B2044" t="s">
        <v>515</v>
      </c>
      <c r="C2044">
        <v>12000</v>
      </c>
      <c r="D2044">
        <v>40209</v>
      </c>
      <c r="E2044">
        <v>2024</v>
      </c>
      <c r="F2044" t="s">
        <v>196</v>
      </c>
      <c r="G2044" t="s">
        <v>986</v>
      </c>
      <c r="H2044" t="s">
        <v>2188</v>
      </c>
      <c r="J2044">
        <v>4</v>
      </c>
      <c r="K2044" t="s">
        <v>44</v>
      </c>
      <c r="L2044">
        <v>4</v>
      </c>
      <c r="M2044" t="s">
        <v>45</v>
      </c>
      <c r="N2044">
        <v>2</v>
      </c>
      <c r="O2044" t="s">
        <v>60</v>
      </c>
      <c r="P2044" t="s">
        <v>46</v>
      </c>
      <c r="Q2044">
        <v>3</v>
      </c>
      <c r="R2044" t="s">
        <v>61</v>
      </c>
      <c r="T2044">
        <v>147</v>
      </c>
      <c r="U2044" t="s">
        <v>63</v>
      </c>
      <c r="W2044" t="s">
        <v>1044</v>
      </c>
      <c r="X2044" t="s">
        <v>65</v>
      </c>
      <c r="Y2044" t="s">
        <v>66</v>
      </c>
      <c r="AA2044">
        <v>0</v>
      </c>
      <c r="AB2044" t="s">
        <v>51</v>
      </c>
      <c r="AC2044" t="s">
        <v>67</v>
      </c>
      <c r="AD2044">
        <v>1</v>
      </c>
      <c r="AE2044">
        <v>1</v>
      </c>
      <c r="AF2044">
        <v>1</v>
      </c>
      <c r="AG2044">
        <v>2026</v>
      </c>
      <c r="AH2044">
        <v>20251231</v>
      </c>
      <c r="AI2044" t="s">
        <v>3734</v>
      </c>
      <c r="AJ2044">
        <v>12000</v>
      </c>
      <c r="AK2044">
        <v>13070.7607421875</v>
      </c>
      <c r="AL2044" s="10">
        <f t="shared" si="248"/>
        <v>1070.7607421875</v>
      </c>
      <c r="AM2044" s="11">
        <f t="shared" si="249"/>
        <v>8.9230061848958334E-2</v>
      </c>
      <c r="AN2044">
        <v>12000</v>
      </c>
      <c r="AO2044">
        <v>12974.336003550279</v>
      </c>
      <c r="AP2044" s="12">
        <f t="shared" si="250"/>
        <v>974.3360035502792</v>
      </c>
      <c r="AQ2044" s="13">
        <f t="shared" si="251"/>
        <v>8.1194666962523268E-2</v>
      </c>
      <c r="AR2044">
        <v>12000</v>
      </c>
      <c r="AS2044">
        <v>12007.61850278507</v>
      </c>
      <c r="AT2044" s="14">
        <f t="shared" si="252"/>
        <v>7.6185027850697224</v>
      </c>
      <c r="AU2044" s="15">
        <f t="shared" si="253"/>
        <v>6.348752320891435E-4</v>
      </c>
      <c r="AV2044">
        <v>12000</v>
      </c>
      <c r="AW2044">
        <v>13154.72032520325</v>
      </c>
      <c r="AX2044" s="16">
        <f t="shared" si="254"/>
        <v>1154.7203252032505</v>
      </c>
      <c r="AY2044" s="17">
        <f t="shared" si="255"/>
        <v>9.6226693766937543E-2</v>
      </c>
    </row>
    <row r="2045" spans="1:51" x14ac:dyDescent="0.25">
      <c r="A2045" t="s">
        <v>54</v>
      </c>
      <c r="B2045" t="s">
        <v>249</v>
      </c>
      <c r="C2045">
        <v>6750</v>
      </c>
      <c r="D2045">
        <v>126407</v>
      </c>
      <c r="E2045">
        <v>2020</v>
      </c>
      <c r="F2045" t="s">
        <v>182</v>
      </c>
      <c r="G2045" t="s">
        <v>216</v>
      </c>
      <c r="H2045" t="s">
        <v>203</v>
      </c>
      <c r="J2045">
        <v>4</v>
      </c>
      <c r="K2045" t="s">
        <v>44</v>
      </c>
      <c r="L2045">
        <v>4</v>
      </c>
      <c r="M2045" t="s">
        <v>45</v>
      </c>
      <c r="N2045">
        <v>2.5</v>
      </c>
      <c r="O2045" t="s">
        <v>60</v>
      </c>
      <c r="P2045" t="s">
        <v>46</v>
      </c>
      <c r="R2045" t="s">
        <v>61</v>
      </c>
      <c r="S2045" t="s">
        <v>151</v>
      </c>
      <c r="U2045" t="s">
        <v>63</v>
      </c>
      <c r="X2045" t="s">
        <v>65</v>
      </c>
      <c r="Y2045" t="s">
        <v>82</v>
      </c>
      <c r="AA2045">
        <v>0</v>
      </c>
      <c r="AB2045" t="s">
        <v>51</v>
      </c>
      <c r="AC2045" t="s">
        <v>67</v>
      </c>
      <c r="AD2045">
        <v>1</v>
      </c>
      <c r="AE2045">
        <v>1</v>
      </c>
      <c r="AF2045">
        <v>1</v>
      </c>
      <c r="AG2045">
        <v>2026</v>
      </c>
      <c r="AH2045">
        <v>20251230</v>
      </c>
      <c r="AI2045" t="s">
        <v>3735</v>
      </c>
      <c r="AJ2045">
        <v>6750</v>
      </c>
      <c r="AK2045">
        <v>6520.15869140625</v>
      </c>
      <c r="AL2045" s="10">
        <f t="shared" si="248"/>
        <v>229.84130859375</v>
      </c>
      <c r="AM2045" s="11">
        <f t="shared" si="249"/>
        <v>3.4050564236111108E-2</v>
      </c>
      <c r="AN2045">
        <v>6750</v>
      </c>
      <c r="AO2045">
        <v>6441.2373402782459</v>
      </c>
      <c r="AP2045" s="12">
        <f t="shared" si="250"/>
        <v>308.76265972175406</v>
      </c>
      <c r="AQ2045" s="13">
        <f t="shared" si="251"/>
        <v>4.5742616255074676E-2</v>
      </c>
      <c r="AR2045">
        <v>6750</v>
      </c>
      <c r="AS2045">
        <v>6181.7297523381912</v>
      </c>
      <c r="AT2045" s="14">
        <f t="shared" si="252"/>
        <v>568.27024766180875</v>
      </c>
      <c r="AU2045" s="15">
        <f t="shared" si="253"/>
        <v>8.4188184838786484E-2</v>
      </c>
      <c r="AV2045">
        <v>6750</v>
      </c>
      <c r="AW2045">
        <v>6504.954710144928</v>
      </c>
      <c r="AX2045" s="16">
        <f t="shared" si="254"/>
        <v>245.04528985507204</v>
      </c>
      <c r="AY2045" s="17">
        <f t="shared" si="255"/>
        <v>3.6303005904455114E-2</v>
      </c>
    </row>
    <row r="2046" spans="1:51" x14ac:dyDescent="0.25">
      <c r="A2046" t="s">
        <v>39</v>
      </c>
      <c r="B2046" t="s">
        <v>295</v>
      </c>
      <c r="C2046">
        <v>3000</v>
      </c>
      <c r="D2046">
        <v>159528</v>
      </c>
      <c r="E2046">
        <v>2017</v>
      </c>
      <c r="F2046" t="s">
        <v>182</v>
      </c>
      <c r="G2046" t="s">
        <v>304</v>
      </c>
      <c r="J2046">
        <v>4</v>
      </c>
      <c r="K2046" t="s">
        <v>59</v>
      </c>
      <c r="L2046">
        <v>4</v>
      </c>
      <c r="M2046" t="s">
        <v>45</v>
      </c>
      <c r="N2046">
        <v>2.5</v>
      </c>
      <c r="O2046" t="s">
        <v>45</v>
      </c>
      <c r="P2046" t="s">
        <v>46</v>
      </c>
      <c r="Q2046">
        <v>4</v>
      </c>
      <c r="R2046" t="s">
        <v>305</v>
      </c>
      <c r="S2046" t="s">
        <v>78</v>
      </c>
      <c r="T2046">
        <v>170</v>
      </c>
      <c r="U2046" t="s">
        <v>63</v>
      </c>
      <c r="X2046" t="s">
        <v>49</v>
      </c>
      <c r="Y2046" t="s">
        <v>282</v>
      </c>
      <c r="AA2046">
        <v>0</v>
      </c>
      <c r="AB2046" t="s">
        <v>51</v>
      </c>
      <c r="AC2046" t="s">
        <v>52</v>
      </c>
      <c r="AD2046">
        <v>1</v>
      </c>
      <c r="AE2046">
        <v>1</v>
      </c>
      <c r="AF2046">
        <v>1</v>
      </c>
      <c r="AG2046">
        <v>2026</v>
      </c>
      <c r="AH2046">
        <v>20251230</v>
      </c>
      <c r="AI2046" t="s">
        <v>3736</v>
      </c>
      <c r="AJ2046">
        <v>3000</v>
      </c>
      <c r="AK2046">
        <v>2921.343505859375</v>
      </c>
      <c r="AL2046" s="10">
        <f t="shared" si="248"/>
        <v>78.656494140625</v>
      </c>
      <c r="AM2046" s="11">
        <f t="shared" si="249"/>
        <v>2.6218831380208335E-2</v>
      </c>
      <c r="AN2046">
        <v>3000</v>
      </c>
      <c r="AO2046">
        <v>2938.642127474076</v>
      </c>
      <c r="AP2046" s="12">
        <f t="shared" si="250"/>
        <v>61.357872525923995</v>
      </c>
      <c r="AQ2046" s="13">
        <f t="shared" si="251"/>
        <v>2.0452624175308E-2</v>
      </c>
      <c r="AR2046">
        <v>3000</v>
      </c>
      <c r="AS2046">
        <v>2864.986601889992</v>
      </c>
      <c r="AT2046" s="14">
        <f t="shared" si="252"/>
        <v>135.01339811000798</v>
      </c>
      <c r="AU2046" s="15">
        <f t="shared" si="253"/>
        <v>4.5004466036669327E-2</v>
      </c>
      <c r="AV2046">
        <v>3000</v>
      </c>
      <c r="AW2046">
        <v>2952.281524926686</v>
      </c>
      <c r="AX2046" s="16">
        <f t="shared" si="254"/>
        <v>47.718475073314039</v>
      </c>
      <c r="AY2046" s="17">
        <f t="shared" si="255"/>
        <v>1.5906158357771347E-2</v>
      </c>
    </row>
    <row r="2047" spans="1:51" x14ac:dyDescent="0.25">
      <c r="A2047" t="s">
        <v>39</v>
      </c>
      <c r="B2047" t="s">
        <v>515</v>
      </c>
      <c r="C2047">
        <v>4800</v>
      </c>
      <c r="D2047">
        <v>116776</v>
      </c>
      <c r="E2047">
        <v>2014</v>
      </c>
      <c r="F2047" t="s">
        <v>343</v>
      </c>
      <c r="G2047" t="s">
        <v>380</v>
      </c>
      <c r="H2047" t="s">
        <v>381</v>
      </c>
      <c r="J2047">
        <v>6</v>
      </c>
      <c r="K2047" t="s">
        <v>75</v>
      </c>
      <c r="L2047">
        <v>4</v>
      </c>
      <c r="M2047" t="s">
        <v>45</v>
      </c>
      <c r="N2047">
        <v>3.5999999046325679</v>
      </c>
      <c r="O2047" t="s">
        <v>76</v>
      </c>
      <c r="P2047" t="s">
        <v>46</v>
      </c>
      <c r="Q2047">
        <v>2</v>
      </c>
      <c r="R2047" t="s">
        <v>47</v>
      </c>
      <c r="S2047" t="s">
        <v>78</v>
      </c>
      <c r="U2047" t="s">
        <v>63</v>
      </c>
      <c r="X2047" t="s">
        <v>97</v>
      </c>
      <c r="Y2047" t="s">
        <v>82</v>
      </c>
      <c r="AA2047">
        <v>0</v>
      </c>
      <c r="AB2047" t="s">
        <v>51</v>
      </c>
      <c r="AC2047" t="s">
        <v>52</v>
      </c>
      <c r="AD2047">
        <v>1</v>
      </c>
      <c r="AE2047">
        <v>1</v>
      </c>
      <c r="AF2047">
        <v>1</v>
      </c>
      <c r="AG2047">
        <v>2026</v>
      </c>
      <c r="AH2047">
        <v>20251231</v>
      </c>
      <c r="AI2047" t="s">
        <v>3737</v>
      </c>
      <c r="AJ2047">
        <v>4800</v>
      </c>
      <c r="AK2047">
        <v>4260.794921875</v>
      </c>
      <c r="AL2047" s="10">
        <f t="shared" si="248"/>
        <v>539.205078125</v>
      </c>
      <c r="AM2047" s="11">
        <f t="shared" si="249"/>
        <v>0.11233439127604167</v>
      </c>
      <c r="AN2047">
        <v>4800</v>
      </c>
      <c r="AO2047">
        <v>4288.7359056420491</v>
      </c>
      <c r="AP2047" s="12">
        <f t="shared" si="250"/>
        <v>511.26409435795085</v>
      </c>
      <c r="AQ2047" s="13">
        <f t="shared" si="251"/>
        <v>0.10651335299123976</v>
      </c>
      <c r="AR2047">
        <v>4800</v>
      </c>
      <c r="AS2047">
        <v>4470.7714809832933</v>
      </c>
      <c r="AT2047" s="14">
        <f t="shared" si="252"/>
        <v>329.22851901670674</v>
      </c>
      <c r="AU2047" s="15">
        <f t="shared" si="253"/>
        <v>6.8589274795147231E-2</v>
      </c>
      <c r="AV2047">
        <v>4800</v>
      </c>
      <c r="AW2047">
        <v>4340.4217579818687</v>
      </c>
      <c r="AX2047" s="16">
        <f t="shared" si="254"/>
        <v>459.57824201813128</v>
      </c>
      <c r="AY2047" s="17">
        <f t="shared" si="255"/>
        <v>9.5745467087110681E-2</v>
      </c>
    </row>
    <row r="2048" spans="1:51" x14ac:dyDescent="0.25">
      <c r="A2048" t="s">
        <v>54</v>
      </c>
      <c r="B2048" t="s">
        <v>138</v>
      </c>
      <c r="C2048">
        <v>3600</v>
      </c>
      <c r="D2048">
        <v>144312</v>
      </c>
      <c r="E2048">
        <v>2017</v>
      </c>
      <c r="F2048" t="s">
        <v>408</v>
      </c>
      <c r="G2048" t="s">
        <v>1850</v>
      </c>
      <c r="H2048" t="s">
        <v>230</v>
      </c>
      <c r="I2048" t="s">
        <v>280</v>
      </c>
      <c r="J2048">
        <v>6</v>
      </c>
      <c r="K2048" t="s">
        <v>75</v>
      </c>
      <c r="L2048">
        <v>4</v>
      </c>
      <c r="M2048" t="s">
        <v>45</v>
      </c>
      <c r="N2048">
        <v>3.5999999046325679</v>
      </c>
      <c r="O2048" t="s">
        <v>119</v>
      </c>
      <c r="P2048" t="s">
        <v>46</v>
      </c>
      <c r="Q2048">
        <v>3</v>
      </c>
      <c r="R2048" t="s">
        <v>61</v>
      </c>
      <c r="S2048" t="s">
        <v>423</v>
      </c>
      <c r="T2048">
        <v>292</v>
      </c>
      <c r="U2048" t="s">
        <v>63</v>
      </c>
      <c r="V2048" t="s">
        <v>79</v>
      </c>
      <c r="X2048" t="s">
        <v>65</v>
      </c>
      <c r="Y2048" t="s">
        <v>125</v>
      </c>
      <c r="Z2048">
        <v>32640</v>
      </c>
      <c r="AA2048">
        <v>0</v>
      </c>
      <c r="AB2048" t="s">
        <v>51</v>
      </c>
      <c r="AC2048" t="s">
        <v>67</v>
      </c>
      <c r="AD2048">
        <v>1</v>
      </c>
      <c r="AE2048">
        <v>1</v>
      </c>
      <c r="AF2048">
        <v>1</v>
      </c>
      <c r="AG2048">
        <v>2026</v>
      </c>
      <c r="AH2048">
        <v>20251230</v>
      </c>
      <c r="AI2048" t="s">
        <v>3738</v>
      </c>
      <c r="AJ2048">
        <v>3600</v>
      </c>
      <c r="AK2048">
        <v>4872.4580078125</v>
      </c>
      <c r="AL2048" s="10">
        <f t="shared" si="248"/>
        <v>1272.4580078125</v>
      </c>
      <c r="AM2048" s="11">
        <f t="shared" si="249"/>
        <v>0.35346055772569446</v>
      </c>
      <c r="AN2048">
        <v>3600</v>
      </c>
      <c r="AO2048">
        <v>4893.7641133670531</v>
      </c>
      <c r="AP2048" s="12">
        <f t="shared" si="250"/>
        <v>1293.7641133670531</v>
      </c>
      <c r="AQ2048" s="13">
        <f t="shared" si="251"/>
        <v>0.35937892037973701</v>
      </c>
      <c r="AR2048">
        <v>3600</v>
      </c>
      <c r="AS2048">
        <v>5160.6932699766694</v>
      </c>
      <c r="AT2048" s="14">
        <f t="shared" si="252"/>
        <v>1560.6932699766694</v>
      </c>
      <c r="AU2048" s="15">
        <f t="shared" si="253"/>
        <v>0.43352590832685262</v>
      </c>
      <c r="AV2048">
        <v>3600</v>
      </c>
      <c r="AW2048">
        <v>4926.1808755760367</v>
      </c>
      <c r="AX2048" s="16">
        <f t="shared" si="254"/>
        <v>1326.1808755760367</v>
      </c>
      <c r="AY2048" s="17">
        <f t="shared" si="255"/>
        <v>0.36838357654889908</v>
      </c>
    </row>
    <row r="2049" spans="1:51" x14ac:dyDescent="0.25">
      <c r="A2049" t="s">
        <v>69</v>
      </c>
      <c r="B2049" t="s">
        <v>185</v>
      </c>
      <c r="C2049">
        <v>2200</v>
      </c>
      <c r="D2049">
        <v>77261</v>
      </c>
      <c r="E2049">
        <v>2018</v>
      </c>
      <c r="F2049" t="s">
        <v>349</v>
      </c>
      <c r="G2049" t="s">
        <v>834</v>
      </c>
      <c r="H2049" t="s">
        <v>58</v>
      </c>
      <c r="J2049">
        <v>4</v>
      </c>
      <c r="K2049" t="s">
        <v>111</v>
      </c>
      <c r="L2049">
        <v>4</v>
      </c>
      <c r="M2049" t="s">
        <v>45</v>
      </c>
      <c r="N2049">
        <v>2.4000000953674321</v>
      </c>
      <c r="O2049" t="s">
        <v>60</v>
      </c>
      <c r="P2049" t="s">
        <v>451</v>
      </c>
      <c r="R2049" t="s">
        <v>47</v>
      </c>
      <c r="S2049" t="s">
        <v>62</v>
      </c>
      <c r="T2049">
        <v>173</v>
      </c>
      <c r="U2049" t="s">
        <v>63</v>
      </c>
      <c r="V2049" t="s">
        <v>64</v>
      </c>
      <c r="X2049" t="s">
        <v>112</v>
      </c>
      <c r="Y2049" t="s">
        <v>66</v>
      </c>
      <c r="AA2049">
        <v>0</v>
      </c>
      <c r="AB2049" t="s">
        <v>51</v>
      </c>
      <c r="AC2049" t="s">
        <v>52</v>
      </c>
      <c r="AD2049">
        <v>1</v>
      </c>
      <c r="AE2049">
        <v>1</v>
      </c>
      <c r="AF2049">
        <v>1</v>
      </c>
      <c r="AG2049">
        <v>2026</v>
      </c>
      <c r="AH2049">
        <v>20251229</v>
      </c>
      <c r="AI2049" t="s">
        <v>3739</v>
      </c>
      <c r="AJ2049">
        <v>2200</v>
      </c>
      <c r="AK2049">
        <v>2718.368408203125</v>
      </c>
      <c r="AL2049" s="10">
        <f t="shared" si="248"/>
        <v>518.368408203125</v>
      </c>
      <c r="AM2049" s="11">
        <f t="shared" si="249"/>
        <v>0.23562200372869319</v>
      </c>
      <c r="AN2049">
        <v>2200</v>
      </c>
      <c r="AO2049">
        <v>2837.131483084368</v>
      </c>
      <c r="AP2049" s="12">
        <f t="shared" si="250"/>
        <v>637.13148308436803</v>
      </c>
      <c r="AQ2049" s="13">
        <f t="shared" si="251"/>
        <v>0.28960521958380364</v>
      </c>
      <c r="AR2049">
        <v>2200</v>
      </c>
      <c r="AS2049">
        <v>2091.266776719428</v>
      </c>
      <c r="AT2049" s="14">
        <f t="shared" si="252"/>
        <v>108.73322328057202</v>
      </c>
      <c r="AU2049" s="15">
        <f t="shared" si="253"/>
        <v>4.9424192400260011E-2</v>
      </c>
      <c r="AV2049">
        <v>2200</v>
      </c>
      <c r="AW2049">
        <v>2760.7407407407409</v>
      </c>
      <c r="AX2049" s="16">
        <f t="shared" si="254"/>
        <v>560.74074074074088</v>
      </c>
      <c r="AY2049" s="17">
        <f t="shared" si="255"/>
        <v>0.25488215488215493</v>
      </c>
    </row>
    <row r="2050" spans="1:51" x14ac:dyDescent="0.25">
      <c r="A2050" t="s">
        <v>69</v>
      </c>
      <c r="B2050" t="s">
        <v>210</v>
      </c>
      <c r="C2050">
        <v>12800</v>
      </c>
      <c r="D2050">
        <v>101819</v>
      </c>
      <c r="E2050">
        <v>2020</v>
      </c>
      <c r="F2050" t="s">
        <v>274</v>
      </c>
      <c r="G2050" t="s">
        <v>1225</v>
      </c>
      <c r="H2050" t="s">
        <v>276</v>
      </c>
      <c r="J2050">
        <v>4</v>
      </c>
      <c r="K2050" t="s">
        <v>87</v>
      </c>
      <c r="L2050">
        <v>4</v>
      </c>
      <c r="M2050" t="s">
        <v>45</v>
      </c>
      <c r="N2050">
        <v>1.5</v>
      </c>
      <c r="O2050" t="s">
        <v>45</v>
      </c>
      <c r="P2050" t="s">
        <v>46</v>
      </c>
      <c r="R2050" t="s">
        <v>47</v>
      </c>
      <c r="S2050" t="s">
        <v>48</v>
      </c>
      <c r="U2050" t="s">
        <v>63</v>
      </c>
      <c r="V2050" t="s">
        <v>64</v>
      </c>
      <c r="W2050" t="s">
        <v>2107</v>
      </c>
      <c r="X2050" t="s">
        <v>49</v>
      </c>
      <c r="Y2050" t="s">
        <v>66</v>
      </c>
      <c r="AA2050">
        <v>0</v>
      </c>
      <c r="AB2050" t="s">
        <v>51</v>
      </c>
      <c r="AC2050" t="s">
        <v>52</v>
      </c>
      <c r="AD2050">
        <v>1</v>
      </c>
      <c r="AE2050">
        <v>1</v>
      </c>
      <c r="AF2050">
        <v>1</v>
      </c>
      <c r="AG2050">
        <v>2026</v>
      </c>
      <c r="AH2050">
        <v>20260102</v>
      </c>
      <c r="AI2050" t="s">
        <v>3740</v>
      </c>
      <c r="AJ2050">
        <v>12800</v>
      </c>
      <c r="AK2050">
        <v>11167.7099609375</v>
      </c>
      <c r="AL2050" s="10">
        <f t="shared" si="248"/>
        <v>1632.2900390625</v>
      </c>
      <c r="AM2050" s="11">
        <f t="shared" si="249"/>
        <v>0.12752265930175782</v>
      </c>
      <c r="AN2050">
        <v>12800</v>
      </c>
      <c r="AO2050">
        <v>10325.867771501669</v>
      </c>
      <c r="AP2050" s="12">
        <f t="shared" si="250"/>
        <v>2474.1322284983307</v>
      </c>
      <c r="AQ2050" s="13">
        <f t="shared" si="251"/>
        <v>0.1932915803514321</v>
      </c>
      <c r="AR2050">
        <v>12800</v>
      </c>
      <c r="AS2050">
        <v>11036.082602785869</v>
      </c>
      <c r="AT2050" s="14">
        <f t="shared" si="252"/>
        <v>1763.9173972141307</v>
      </c>
      <c r="AU2050" s="15">
        <f t="shared" si="253"/>
        <v>0.13780604665735396</v>
      </c>
      <c r="AV2050">
        <v>12800</v>
      </c>
      <c r="AW2050">
        <v>11137.10825488776</v>
      </c>
      <c r="AX2050" s="16">
        <f t="shared" si="254"/>
        <v>1662.8917451122397</v>
      </c>
      <c r="AY2050" s="17">
        <f t="shared" si="255"/>
        <v>0.12991341758689373</v>
      </c>
    </row>
    <row r="2051" spans="1:51" x14ac:dyDescent="0.25">
      <c r="A2051" t="s">
        <v>69</v>
      </c>
      <c r="B2051" t="s">
        <v>1040</v>
      </c>
      <c r="C2051">
        <v>800</v>
      </c>
      <c r="D2051">
        <v>197159</v>
      </c>
      <c r="E2051">
        <v>1999</v>
      </c>
      <c r="F2051" t="s">
        <v>502</v>
      </c>
      <c r="G2051" t="s">
        <v>807</v>
      </c>
      <c r="I2051" t="s">
        <v>374</v>
      </c>
      <c r="J2051">
        <v>8</v>
      </c>
      <c r="K2051" t="s">
        <v>111</v>
      </c>
      <c r="L2051">
        <v>4</v>
      </c>
      <c r="M2051" t="s">
        <v>45</v>
      </c>
      <c r="N2051">
        <v>5.6999998092651367</v>
      </c>
      <c r="O2051" t="s">
        <v>76</v>
      </c>
      <c r="P2051" t="s">
        <v>46</v>
      </c>
      <c r="R2051" t="s">
        <v>47</v>
      </c>
      <c r="S2051" t="s">
        <v>78</v>
      </c>
      <c r="V2051" t="s">
        <v>79</v>
      </c>
      <c r="X2051" t="s">
        <v>97</v>
      </c>
      <c r="Y2051" t="s">
        <v>82</v>
      </c>
      <c r="AA2051">
        <v>0</v>
      </c>
      <c r="AB2051" t="s">
        <v>51</v>
      </c>
      <c r="AC2051" t="s">
        <v>52</v>
      </c>
      <c r="AD2051">
        <v>1</v>
      </c>
      <c r="AE2051">
        <v>1</v>
      </c>
      <c r="AF2051">
        <v>1</v>
      </c>
      <c r="AG2051">
        <v>2026</v>
      </c>
      <c r="AH2051">
        <v>20251230</v>
      </c>
      <c r="AI2051" t="s">
        <v>3741</v>
      </c>
      <c r="AJ2051">
        <v>800</v>
      </c>
      <c r="AK2051">
        <v>1033.890014648438</v>
      </c>
      <c r="AL2051" s="10">
        <f t="shared" ref="AL2051:AL2114" si="256">ABS(AJ2051-AK2051)</f>
        <v>233.89001464843795</v>
      </c>
      <c r="AM2051" s="11">
        <f t="shared" ref="AM2051:AM2114" si="257">ABS($AJ2051-AK2051)/$AJ2051</f>
        <v>0.29236251831054744</v>
      </c>
      <c r="AN2051">
        <v>800</v>
      </c>
      <c r="AO2051">
        <v>927.65303255761773</v>
      </c>
      <c r="AP2051" s="12">
        <f t="shared" ref="AP2051:AP2114" si="258">ABS(AN2051-AO2051)</f>
        <v>127.65303255761773</v>
      </c>
      <c r="AQ2051" s="13">
        <f t="shared" ref="AQ2051:AQ2114" si="259">ABS($AJ2051-AO2051)/$AJ2051</f>
        <v>0.15956629069702216</v>
      </c>
      <c r="AR2051">
        <v>800</v>
      </c>
      <c r="AS2051">
        <v>998.98202002932328</v>
      </c>
      <c r="AT2051" s="14">
        <f t="shared" ref="AT2051:AT2114" si="260">ABS(AR2051-AS2051)</f>
        <v>198.98202002932328</v>
      </c>
      <c r="AU2051" s="15">
        <f t="shared" ref="AU2051:AU2114" si="261">ABS($AJ2051-AS2051)/$AJ2051</f>
        <v>0.2487275250366541</v>
      </c>
      <c r="AV2051">
        <v>800</v>
      </c>
      <c r="AW2051">
        <v>1028.652232746955</v>
      </c>
      <c r="AX2051" s="16">
        <f t="shared" ref="AX2051:AX2114" si="262">ABS(AV2051-AW2051)</f>
        <v>228.65223274695495</v>
      </c>
      <c r="AY2051" s="17">
        <f t="shared" ref="AY2051:AY2114" si="263">ABS($AJ2051-AW2051)/$AJ2051</f>
        <v>0.28581529093369368</v>
      </c>
    </row>
    <row r="2052" spans="1:51" x14ac:dyDescent="0.25">
      <c r="A2052" t="s">
        <v>106</v>
      </c>
      <c r="B2052" t="s">
        <v>215</v>
      </c>
      <c r="C2052">
        <v>3800</v>
      </c>
      <c r="D2052">
        <v>111200</v>
      </c>
      <c r="E2052">
        <v>2017</v>
      </c>
      <c r="F2052" t="s">
        <v>182</v>
      </c>
      <c r="G2052" t="s">
        <v>304</v>
      </c>
      <c r="J2052">
        <v>4</v>
      </c>
      <c r="K2052" t="s">
        <v>59</v>
      </c>
      <c r="L2052">
        <v>4</v>
      </c>
      <c r="M2052" t="s">
        <v>45</v>
      </c>
      <c r="N2052">
        <v>2.5</v>
      </c>
      <c r="O2052" t="s">
        <v>60</v>
      </c>
      <c r="P2052" t="s">
        <v>46</v>
      </c>
      <c r="Q2052">
        <v>3</v>
      </c>
      <c r="R2052" t="s">
        <v>305</v>
      </c>
      <c r="S2052" t="s">
        <v>151</v>
      </c>
      <c r="T2052">
        <v>170</v>
      </c>
      <c r="U2052" t="s">
        <v>63</v>
      </c>
      <c r="X2052" t="s">
        <v>49</v>
      </c>
      <c r="Y2052" t="s">
        <v>282</v>
      </c>
      <c r="AA2052">
        <v>0</v>
      </c>
      <c r="AB2052" t="s">
        <v>51</v>
      </c>
      <c r="AC2052" t="s">
        <v>52</v>
      </c>
      <c r="AD2052">
        <v>1</v>
      </c>
      <c r="AE2052">
        <v>1</v>
      </c>
      <c r="AF2052">
        <v>1</v>
      </c>
      <c r="AG2052">
        <v>2026</v>
      </c>
      <c r="AH2052">
        <v>20260102</v>
      </c>
      <c r="AI2052" t="s">
        <v>3742</v>
      </c>
      <c r="AJ2052">
        <v>3800</v>
      </c>
      <c r="AK2052">
        <v>4903.0048828125</v>
      </c>
      <c r="AL2052" s="10">
        <f t="shared" si="256"/>
        <v>1103.0048828125</v>
      </c>
      <c r="AM2052" s="11">
        <f t="shared" si="257"/>
        <v>0.29026444284539471</v>
      </c>
      <c r="AN2052">
        <v>3800</v>
      </c>
      <c r="AO2052">
        <v>4829.9926018404149</v>
      </c>
      <c r="AP2052" s="12">
        <f t="shared" si="258"/>
        <v>1029.9926018404149</v>
      </c>
      <c r="AQ2052" s="13">
        <f t="shared" si="259"/>
        <v>0.271050684694846</v>
      </c>
      <c r="AR2052">
        <v>3800</v>
      </c>
      <c r="AS2052">
        <v>4322.0955074799713</v>
      </c>
      <c r="AT2052" s="14">
        <f t="shared" si="260"/>
        <v>522.09550747997127</v>
      </c>
      <c r="AU2052" s="15">
        <f t="shared" si="261"/>
        <v>0.13739355459999245</v>
      </c>
      <c r="AV2052">
        <v>3800</v>
      </c>
      <c r="AW2052">
        <v>4926.1808755760367</v>
      </c>
      <c r="AX2052" s="16">
        <f t="shared" si="262"/>
        <v>1126.1808755760367</v>
      </c>
      <c r="AY2052" s="17">
        <f t="shared" si="263"/>
        <v>0.29636338830948333</v>
      </c>
    </row>
    <row r="2053" spans="1:51" x14ac:dyDescent="0.25">
      <c r="A2053" t="s">
        <v>54</v>
      </c>
      <c r="B2053" t="s">
        <v>263</v>
      </c>
      <c r="C2053">
        <v>2500</v>
      </c>
      <c r="D2053">
        <v>82415</v>
      </c>
      <c r="E2053">
        <v>2019</v>
      </c>
      <c r="F2053" t="s">
        <v>56</v>
      </c>
      <c r="G2053" t="s">
        <v>499</v>
      </c>
      <c r="H2053" t="s">
        <v>1120</v>
      </c>
      <c r="J2053">
        <v>4</v>
      </c>
      <c r="K2053" t="s">
        <v>111</v>
      </c>
      <c r="L2053">
        <v>4</v>
      </c>
      <c r="M2053" t="s">
        <v>45</v>
      </c>
      <c r="N2053">
        <v>1.6000000238418579</v>
      </c>
      <c r="O2053" t="s">
        <v>60</v>
      </c>
      <c r="P2053" t="s">
        <v>46</v>
      </c>
      <c r="Q2053">
        <v>2</v>
      </c>
      <c r="R2053" t="s">
        <v>440</v>
      </c>
      <c r="T2053">
        <v>120</v>
      </c>
      <c r="U2053" t="s">
        <v>394</v>
      </c>
      <c r="V2053" t="s">
        <v>64</v>
      </c>
      <c r="X2053" t="s">
        <v>65</v>
      </c>
      <c r="Y2053" t="s">
        <v>66</v>
      </c>
      <c r="Z2053">
        <v>17625</v>
      </c>
      <c r="AA2053">
        <v>0</v>
      </c>
      <c r="AB2053" t="s">
        <v>51</v>
      </c>
      <c r="AC2053" t="s">
        <v>559</v>
      </c>
      <c r="AD2053">
        <v>1</v>
      </c>
      <c r="AE2053">
        <v>1</v>
      </c>
      <c r="AF2053">
        <v>1</v>
      </c>
      <c r="AG2053">
        <v>2026</v>
      </c>
      <c r="AH2053">
        <v>20251231</v>
      </c>
      <c r="AI2053" t="s">
        <v>3743</v>
      </c>
      <c r="AJ2053">
        <v>2500</v>
      </c>
      <c r="AK2053">
        <v>3925.928466796875</v>
      </c>
      <c r="AL2053" s="10">
        <f t="shared" si="256"/>
        <v>1425.928466796875</v>
      </c>
      <c r="AM2053" s="11">
        <f t="shared" si="257"/>
        <v>0.57037138671874998</v>
      </c>
      <c r="AN2053">
        <v>2500</v>
      </c>
      <c r="AO2053">
        <v>3613.2051876449882</v>
      </c>
      <c r="AP2053" s="12">
        <f t="shared" si="258"/>
        <v>1113.2051876449882</v>
      </c>
      <c r="AQ2053" s="13">
        <f t="shared" si="259"/>
        <v>0.44528207505799527</v>
      </c>
      <c r="AR2053">
        <v>2500</v>
      </c>
      <c r="AS2053">
        <v>4255.0757188616108</v>
      </c>
      <c r="AT2053" s="14">
        <f t="shared" si="260"/>
        <v>1755.0757188616108</v>
      </c>
      <c r="AU2053" s="15">
        <f t="shared" si="261"/>
        <v>0.70203028754464436</v>
      </c>
      <c r="AV2053">
        <v>2500</v>
      </c>
      <c r="AW2053">
        <v>4024.070970042796</v>
      </c>
      <c r="AX2053" s="16">
        <f t="shared" si="262"/>
        <v>1524.070970042796</v>
      </c>
      <c r="AY2053" s="17">
        <f t="shared" si="263"/>
        <v>0.60962838801711838</v>
      </c>
    </row>
    <row r="2054" spans="1:51" x14ac:dyDescent="0.25">
      <c r="A2054" t="s">
        <v>69</v>
      </c>
      <c r="B2054" t="s">
        <v>85</v>
      </c>
      <c r="C2054">
        <v>13400</v>
      </c>
      <c r="D2054">
        <v>80855</v>
      </c>
      <c r="E2054">
        <v>2017</v>
      </c>
      <c r="F2054" t="s">
        <v>502</v>
      </c>
      <c r="G2054" t="s">
        <v>2621</v>
      </c>
      <c r="H2054" t="s">
        <v>808</v>
      </c>
      <c r="J2054">
        <v>6</v>
      </c>
      <c r="K2054" t="s">
        <v>44</v>
      </c>
      <c r="L2054">
        <v>4</v>
      </c>
      <c r="M2054" t="s">
        <v>45</v>
      </c>
      <c r="N2054">
        <v>3.5999999046325679</v>
      </c>
      <c r="O2054" t="s">
        <v>60</v>
      </c>
      <c r="P2054" t="s">
        <v>46</v>
      </c>
      <c r="Q2054">
        <v>4</v>
      </c>
      <c r="R2054" t="s">
        <v>47</v>
      </c>
      <c r="S2054" t="s">
        <v>62</v>
      </c>
      <c r="U2054" t="s">
        <v>63</v>
      </c>
      <c r="V2054" t="s">
        <v>79</v>
      </c>
      <c r="W2054" t="s">
        <v>1965</v>
      </c>
      <c r="X2054" t="s">
        <v>97</v>
      </c>
      <c r="Y2054" t="s">
        <v>82</v>
      </c>
      <c r="Z2054">
        <v>45295</v>
      </c>
      <c r="AA2054">
        <v>0</v>
      </c>
      <c r="AB2054" t="s">
        <v>51</v>
      </c>
      <c r="AC2054" t="s">
        <v>52</v>
      </c>
      <c r="AD2054">
        <v>1</v>
      </c>
      <c r="AE2054">
        <v>1</v>
      </c>
      <c r="AF2054">
        <v>1</v>
      </c>
      <c r="AG2054">
        <v>2026</v>
      </c>
      <c r="AH2054">
        <v>20251231</v>
      </c>
      <c r="AI2054" t="s">
        <v>3744</v>
      </c>
      <c r="AJ2054">
        <v>13400</v>
      </c>
      <c r="AK2054">
        <v>13001.3095703125</v>
      </c>
      <c r="AL2054" s="10">
        <f t="shared" si="256"/>
        <v>398.6904296875</v>
      </c>
      <c r="AM2054" s="11">
        <f t="shared" si="257"/>
        <v>2.975301714085821E-2</v>
      </c>
      <c r="AN2054">
        <v>13400</v>
      </c>
      <c r="AO2054">
        <v>12731.155518506441</v>
      </c>
      <c r="AP2054" s="12">
        <f t="shared" si="258"/>
        <v>668.84448149355921</v>
      </c>
      <c r="AQ2054" s="13">
        <f t="shared" si="259"/>
        <v>4.9913767275638746E-2</v>
      </c>
      <c r="AR2054">
        <v>13400</v>
      </c>
      <c r="AS2054">
        <v>12062.693774474699</v>
      </c>
      <c r="AT2054" s="14">
        <f t="shared" si="260"/>
        <v>1337.3062255253008</v>
      </c>
      <c r="AU2054" s="15">
        <f t="shared" si="261"/>
        <v>9.9798972054126925E-2</v>
      </c>
      <c r="AV2054">
        <v>13400</v>
      </c>
      <c r="AW2054">
        <v>13094.31623931624</v>
      </c>
      <c r="AX2054" s="16">
        <f t="shared" si="262"/>
        <v>305.68376068375983</v>
      </c>
      <c r="AY2054" s="17">
        <f t="shared" si="263"/>
        <v>2.2812220946549239E-2</v>
      </c>
    </row>
    <row r="2055" spans="1:51" x14ac:dyDescent="0.25">
      <c r="A2055" t="s">
        <v>69</v>
      </c>
      <c r="B2055" t="s">
        <v>70</v>
      </c>
      <c r="C2055">
        <v>2100</v>
      </c>
      <c r="D2055">
        <v>160303</v>
      </c>
      <c r="E2055">
        <v>2011</v>
      </c>
      <c r="F2055" t="s">
        <v>182</v>
      </c>
      <c r="G2055" t="s">
        <v>631</v>
      </c>
      <c r="J2055">
        <v>6</v>
      </c>
      <c r="K2055" t="s">
        <v>59</v>
      </c>
      <c r="L2055">
        <v>4</v>
      </c>
      <c r="M2055" t="s">
        <v>45</v>
      </c>
      <c r="N2055">
        <v>3.5</v>
      </c>
      <c r="O2055" t="s">
        <v>45</v>
      </c>
      <c r="P2055" t="s">
        <v>46</v>
      </c>
      <c r="R2055" t="s">
        <v>305</v>
      </c>
      <c r="S2055" t="s">
        <v>78</v>
      </c>
      <c r="U2055" t="s">
        <v>63</v>
      </c>
      <c r="X2055" t="s">
        <v>112</v>
      </c>
      <c r="Y2055" t="s">
        <v>50</v>
      </c>
      <c r="AA2055">
        <v>0</v>
      </c>
      <c r="AB2055" t="s">
        <v>51</v>
      </c>
      <c r="AC2055" t="s">
        <v>52</v>
      </c>
      <c r="AD2055">
        <v>1</v>
      </c>
      <c r="AE2055">
        <v>1</v>
      </c>
      <c r="AF2055">
        <v>1</v>
      </c>
      <c r="AG2055">
        <v>2026</v>
      </c>
      <c r="AH2055">
        <v>20251230</v>
      </c>
      <c r="AI2055" t="s">
        <v>3745</v>
      </c>
      <c r="AJ2055">
        <v>2100</v>
      </c>
      <c r="AK2055">
        <v>1562.467651367188</v>
      </c>
      <c r="AL2055" s="10">
        <f t="shared" si="256"/>
        <v>537.53234863281205</v>
      </c>
      <c r="AM2055" s="11">
        <f t="shared" si="257"/>
        <v>0.25596778506324386</v>
      </c>
      <c r="AN2055">
        <v>2100</v>
      </c>
      <c r="AO2055">
        <v>1795.066889098953</v>
      </c>
      <c r="AP2055" s="12">
        <f t="shared" si="258"/>
        <v>304.93311090104703</v>
      </c>
      <c r="AQ2055" s="13">
        <f t="shared" si="259"/>
        <v>0.14520624328621287</v>
      </c>
      <c r="AR2055">
        <v>2100</v>
      </c>
      <c r="AS2055">
        <v>1636.6112935923959</v>
      </c>
      <c r="AT2055" s="14">
        <f t="shared" si="260"/>
        <v>463.3887064076041</v>
      </c>
      <c r="AU2055" s="15">
        <f t="shared" si="261"/>
        <v>0.22066128876552576</v>
      </c>
      <c r="AV2055">
        <v>2100</v>
      </c>
      <c r="AW2055">
        <v>1579.758064516129</v>
      </c>
      <c r="AX2055" s="16">
        <f t="shared" si="262"/>
        <v>520.24193548387098</v>
      </c>
      <c r="AY2055" s="17">
        <f t="shared" si="263"/>
        <v>0.24773425499231952</v>
      </c>
    </row>
    <row r="2056" spans="1:51" x14ac:dyDescent="0.25">
      <c r="A2056" t="s">
        <v>39</v>
      </c>
      <c r="B2056" t="s">
        <v>218</v>
      </c>
      <c r="C2056">
        <v>21200</v>
      </c>
      <c r="D2056">
        <v>30185</v>
      </c>
      <c r="E2056">
        <v>2024</v>
      </c>
      <c r="F2056" t="s">
        <v>925</v>
      </c>
      <c r="G2056" t="s">
        <v>2351</v>
      </c>
      <c r="H2056" t="s">
        <v>1801</v>
      </c>
      <c r="J2056">
        <v>4</v>
      </c>
      <c r="K2056" t="s">
        <v>87</v>
      </c>
      <c r="L2056">
        <v>4</v>
      </c>
      <c r="M2056" t="s">
        <v>45</v>
      </c>
      <c r="N2056">
        <v>2.5</v>
      </c>
      <c r="O2056" t="s">
        <v>45</v>
      </c>
      <c r="P2056" t="s">
        <v>46</v>
      </c>
      <c r="Q2056">
        <v>4</v>
      </c>
      <c r="R2056" t="s">
        <v>47</v>
      </c>
      <c r="S2056" t="s">
        <v>78</v>
      </c>
      <c r="T2056">
        <v>191</v>
      </c>
      <c r="U2056" t="s">
        <v>63</v>
      </c>
      <c r="V2056" t="s">
        <v>64</v>
      </c>
      <c r="W2056" t="s">
        <v>3641</v>
      </c>
      <c r="X2056" t="s">
        <v>49</v>
      </c>
      <c r="Y2056" t="s">
        <v>66</v>
      </c>
      <c r="AA2056">
        <v>0</v>
      </c>
      <c r="AB2056" t="s">
        <v>51</v>
      </c>
      <c r="AC2056" t="s">
        <v>52</v>
      </c>
      <c r="AD2056">
        <v>1</v>
      </c>
      <c r="AE2056">
        <v>1</v>
      </c>
      <c r="AF2056">
        <v>1</v>
      </c>
      <c r="AG2056">
        <v>2026</v>
      </c>
      <c r="AH2056">
        <v>20260102</v>
      </c>
      <c r="AI2056" t="s">
        <v>3746</v>
      </c>
      <c r="AJ2056">
        <v>21200</v>
      </c>
      <c r="AK2056">
        <v>19973.603515625</v>
      </c>
      <c r="AL2056" s="10">
        <f t="shared" si="256"/>
        <v>1226.396484375</v>
      </c>
      <c r="AM2056" s="11">
        <f t="shared" si="257"/>
        <v>5.784889077240566E-2</v>
      </c>
      <c r="AN2056">
        <v>21200</v>
      </c>
      <c r="AO2056">
        <v>20762.58431121831</v>
      </c>
      <c r="AP2056" s="12">
        <f t="shared" si="258"/>
        <v>437.41568878168982</v>
      </c>
      <c r="AQ2056" s="13">
        <f t="shared" si="259"/>
        <v>2.0632815508570275E-2</v>
      </c>
      <c r="AR2056">
        <v>21200</v>
      </c>
      <c r="AS2056">
        <v>20415.4693193985</v>
      </c>
      <c r="AT2056" s="14">
        <f t="shared" si="260"/>
        <v>784.53068060149963</v>
      </c>
      <c r="AU2056" s="15">
        <f t="shared" si="261"/>
        <v>3.7006164179316021E-2</v>
      </c>
      <c r="AV2056">
        <v>21200</v>
      </c>
      <c r="AW2056">
        <v>20120.871156661779</v>
      </c>
      <c r="AX2056" s="16">
        <f t="shared" si="262"/>
        <v>1079.1288433382215</v>
      </c>
      <c r="AY2056" s="17">
        <f t="shared" si="263"/>
        <v>5.0902303931048186E-2</v>
      </c>
    </row>
    <row r="2057" spans="1:51" x14ac:dyDescent="0.25">
      <c r="A2057" t="s">
        <v>69</v>
      </c>
      <c r="B2057" t="s">
        <v>210</v>
      </c>
      <c r="C2057">
        <v>1300</v>
      </c>
      <c r="D2057">
        <v>235640</v>
      </c>
      <c r="E2057">
        <v>2012</v>
      </c>
      <c r="F2057" t="s">
        <v>71</v>
      </c>
      <c r="G2057" t="s">
        <v>904</v>
      </c>
      <c r="I2057" t="s">
        <v>3747</v>
      </c>
      <c r="J2057">
        <v>6</v>
      </c>
      <c r="K2057" t="s">
        <v>44</v>
      </c>
      <c r="L2057">
        <v>3</v>
      </c>
      <c r="M2057" t="s">
        <v>45</v>
      </c>
      <c r="N2057">
        <v>4.3000001907348633</v>
      </c>
      <c r="O2057" t="s">
        <v>119</v>
      </c>
      <c r="P2057" t="s">
        <v>451</v>
      </c>
      <c r="Q2057">
        <v>1</v>
      </c>
      <c r="R2057" t="s">
        <v>222</v>
      </c>
      <c r="S2057" t="s">
        <v>151</v>
      </c>
      <c r="U2057" t="s">
        <v>63</v>
      </c>
      <c r="V2057" t="s">
        <v>79</v>
      </c>
      <c r="W2057" t="s">
        <v>3748</v>
      </c>
      <c r="X2057" t="s">
        <v>136</v>
      </c>
      <c r="Y2057" t="s">
        <v>82</v>
      </c>
      <c r="AA2057">
        <v>0</v>
      </c>
      <c r="AB2057" t="s">
        <v>51</v>
      </c>
      <c r="AC2057" t="s">
        <v>222</v>
      </c>
      <c r="AD2057">
        <v>1</v>
      </c>
      <c r="AE2057">
        <v>1</v>
      </c>
      <c r="AF2057">
        <v>1</v>
      </c>
      <c r="AG2057">
        <v>2026</v>
      </c>
      <c r="AH2057">
        <v>20260102</v>
      </c>
      <c r="AI2057" t="s">
        <v>3749</v>
      </c>
      <c r="AJ2057">
        <v>1300</v>
      </c>
      <c r="AK2057">
        <v>629.95086669921875</v>
      </c>
      <c r="AL2057" s="10">
        <f t="shared" si="256"/>
        <v>670.04913330078125</v>
      </c>
      <c r="AM2057" s="11">
        <f t="shared" si="257"/>
        <v>0.51542241023137014</v>
      </c>
      <c r="AN2057">
        <v>1300</v>
      </c>
      <c r="AO2057">
        <v>676.19369046440977</v>
      </c>
      <c r="AP2057" s="12">
        <f t="shared" si="258"/>
        <v>623.80630953559023</v>
      </c>
      <c r="AQ2057" s="13">
        <f t="shared" si="259"/>
        <v>0.47985100733506941</v>
      </c>
      <c r="AR2057">
        <v>1300</v>
      </c>
      <c r="AS2057">
        <v>607.85210860925281</v>
      </c>
      <c r="AT2057" s="14">
        <f t="shared" si="260"/>
        <v>692.14789139074719</v>
      </c>
      <c r="AU2057" s="15">
        <f t="shared" si="261"/>
        <v>0.53242145491595938</v>
      </c>
      <c r="AV2057">
        <v>1300</v>
      </c>
      <c r="AW2057">
        <v>626.28286852589645</v>
      </c>
      <c r="AX2057" s="16">
        <f t="shared" si="262"/>
        <v>673.71713147410355</v>
      </c>
      <c r="AY2057" s="17">
        <f t="shared" si="263"/>
        <v>0.51824394728777201</v>
      </c>
    </row>
    <row r="2058" spans="1:51" x14ac:dyDescent="0.25">
      <c r="A2058" t="s">
        <v>69</v>
      </c>
      <c r="B2058" t="s">
        <v>70</v>
      </c>
      <c r="C2058">
        <v>3100</v>
      </c>
      <c r="D2058">
        <v>235534</v>
      </c>
      <c r="E2058">
        <v>2011</v>
      </c>
      <c r="F2058" t="s">
        <v>71</v>
      </c>
      <c r="G2058" t="s">
        <v>528</v>
      </c>
      <c r="H2058" t="s">
        <v>73</v>
      </c>
      <c r="I2058" t="s">
        <v>3137</v>
      </c>
      <c r="J2058">
        <v>8</v>
      </c>
      <c r="K2058" t="s">
        <v>44</v>
      </c>
      <c r="L2058">
        <v>4</v>
      </c>
      <c r="M2058" t="s">
        <v>45</v>
      </c>
      <c r="N2058">
        <v>5.3000001907348633</v>
      </c>
      <c r="O2058" t="s">
        <v>76</v>
      </c>
      <c r="P2058" t="s">
        <v>46</v>
      </c>
      <c r="R2058" t="s">
        <v>47</v>
      </c>
      <c r="S2058" t="s">
        <v>78</v>
      </c>
      <c r="U2058" t="s">
        <v>394</v>
      </c>
      <c r="V2058" t="s">
        <v>79</v>
      </c>
      <c r="W2058" t="s">
        <v>866</v>
      </c>
      <c r="X2058" t="s">
        <v>136</v>
      </c>
      <c r="Y2058" t="s">
        <v>82</v>
      </c>
      <c r="AA2058">
        <v>0</v>
      </c>
      <c r="AB2058" t="s">
        <v>51</v>
      </c>
      <c r="AC2058" t="s">
        <v>52</v>
      </c>
      <c r="AD2058">
        <v>1</v>
      </c>
      <c r="AE2058">
        <v>1</v>
      </c>
      <c r="AF2058">
        <v>1</v>
      </c>
      <c r="AG2058">
        <v>2026</v>
      </c>
      <c r="AH2058">
        <v>20251230</v>
      </c>
      <c r="AI2058" t="s">
        <v>3750</v>
      </c>
      <c r="AJ2058">
        <v>3100</v>
      </c>
      <c r="AK2058">
        <v>2333.69970703125</v>
      </c>
      <c r="AL2058" s="10">
        <f t="shared" si="256"/>
        <v>766.30029296875</v>
      </c>
      <c r="AM2058" s="11">
        <f t="shared" si="257"/>
        <v>0.24719364289314516</v>
      </c>
      <c r="AN2058">
        <v>3100</v>
      </c>
      <c r="AO2058">
        <v>2686.4524557840882</v>
      </c>
      <c r="AP2058" s="12">
        <f t="shared" si="258"/>
        <v>413.54754421591178</v>
      </c>
      <c r="AQ2058" s="13">
        <f t="shared" si="259"/>
        <v>0.13340243361803605</v>
      </c>
      <c r="AR2058">
        <v>3100</v>
      </c>
      <c r="AS2058">
        <v>2694.1248578259169</v>
      </c>
      <c r="AT2058" s="14">
        <f t="shared" si="260"/>
        <v>405.87514217408307</v>
      </c>
      <c r="AU2058" s="15">
        <f t="shared" si="261"/>
        <v>0.13092746521744614</v>
      </c>
      <c r="AV2058">
        <v>3100</v>
      </c>
      <c r="AW2058">
        <v>2379.9825174825178</v>
      </c>
      <c r="AX2058" s="16">
        <f t="shared" si="262"/>
        <v>720.01748251748222</v>
      </c>
      <c r="AY2058" s="17">
        <f t="shared" si="263"/>
        <v>0.23226370403789748</v>
      </c>
    </row>
    <row r="2059" spans="1:51" x14ac:dyDescent="0.25">
      <c r="A2059" t="s">
        <v>69</v>
      </c>
      <c r="B2059" t="s">
        <v>85</v>
      </c>
      <c r="C2059">
        <v>20100</v>
      </c>
      <c r="D2059">
        <v>906</v>
      </c>
      <c r="E2059">
        <v>2025</v>
      </c>
      <c r="F2059" t="s">
        <v>71</v>
      </c>
      <c r="G2059" t="s">
        <v>636</v>
      </c>
      <c r="H2059" t="s">
        <v>322</v>
      </c>
      <c r="J2059">
        <v>3</v>
      </c>
      <c r="K2059" t="s">
        <v>44</v>
      </c>
      <c r="L2059">
        <v>4</v>
      </c>
      <c r="M2059" t="s">
        <v>45</v>
      </c>
      <c r="N2059">
        <v>1.200000047683716</v>
      </c>
      <c r="O2059" t="s">
        <v>60</v>
      </c>
      <c r="P2059" t="s">
        <v>46</v>
      </c>
      <c r="Q2059">
        <v>5</v>
      </c>
      <c r="R2059" t="s">
        <v>47</v>
      </c>
      <c r="S2059" t="s">
        <v>62</v>
      </c>
      <c r="U2059" t="s">
        <v>63</v>
      </c>
      <c r="W2059" t="s">
        <v>1450</v>
      </c>
      <c r="X2059" t="s">
        <v>49</v>
      </c>
      <c r="Y2059" t="s">
        <v>282</v>
      </c>
      <c r="AA2059">
        <v>0</v>
      </c>
      <c r="AB2059" t="s">
        <v>51</v>
      </c>
      <c r="AC2059" t="s">
        <v>52</v>
      </c>
      <c r="AD2059">
        <v>1</v>
      </c>
      <c r="AE2059">
        <v>1</v>
      </c>
      <c r="AF2059">
        <v>1</v>
      </c>
      <c r="AG2059">
        <v>2026</v>
      </c>
      <c r="AH2059">
        <v>20251231</v>
      </c>
      <c r="AI2059" t="s">
        <v>3751</v>
      </c>
      <c r="AJ2059">
        <v>20100</v>
      </c>
      <c r="AK2059">
        <v>21325.458984375</v>
      </c>
      <c r="AL2059" s="10">
        <f t="shared" si="256"/>
        <v>1225.458984375</v>
      </c>
      <c r="AM2059" s="11">
        <f t="shared" si="257"/>
        <v>6.0968108675373132E-2</v>
      </c>
      <c r="AN2059">
        <v>20100</v>
      </c>
      <c r="AO2059">
        <v>20538.388131526241</v>
      </c>
      <c r="AP2059" s="12">
        <f t="shared" si="258"/>
        <v>438.38813152624061</v>
      </c>
      <c r="AQ2059" s="13">
        <f t="shared" si="259"/>
        <v>2.1810354802300529E-2</v>
      </c>
      <c r="AR2059">
        <v>20100</v>
      </c>
      <c r="AS2059">
        <v>20249.326247085599</v>
      </c>
      <c r="AT2059" s="14">
        <f t="shared" si="260"/>
        <v>149.32624708559888</v>
      </c>
      <c r="AU2059" s="15">
        <f t="shared" si="261"/>
        <v>7.4291665216715862E-3</v>
      </c>
      <c r="AV2059">
        <v>20100</v>
      </c>
      <c r="AW2059">
        <v>21160.283882783879</v>
      </c>
      <c r="AX2059" s="16">
        <f t="shared" si="262"/>
        <v>1060.2838827838787</v>
      </c>
      <c r="AY2059" s="17">
        <f t="shared" si="263"/>
        <v>5.2750441929546199E-2</v>
      </c>
    </row>
    <row r="2060" spans="1:51" x14ac:dyDescent="0.25">
      <c r="A2060" t="s">
        <v>39</v>
      </c>
      <c r="B2060" t="s">
        <v>40</v>
      </c>
      <c r="C2060">
        <v>4200</v>
      </c>
      <c r="D2060">
        <v>112476</v>
      </c>
      <c r="E2060">
        <v>2013</v>
      </c>
      <c r="F2060" t="s">
        <v>177</v>
      </c>
      <c r="G2060" t="s">
        <v>520</v>
      </c>
      <c r="H2060" t="s">
        <v>3752</v>
      </c>
      <c r="J2060">
        <v>5</v>
      </c>
      <c r="K2060" t="s">
        <v>59</v>
      </c>
      <c r="L2060">
        <v>4</v>
      </c>
      <c r="M2060" t="s">
        <v>45</v>
      </c>
      <c r="N2060">
        <v>2.5</v>
      </c>
      <c r="O2060" t="s">
        <v>60</v>
      </c>
      <c r="P2060" t="s">
        <v>46</v>
      </c>
      <c r="Q2060">
        <v>4</v>
      </c>
      <c r="R2060" t="s">
        <v>61</v>
      </c>
      <c r="T2060">
        <v>170</v>
      </c>
      <c r="U2060" t="s">
        <v>63</v>
      </c>
      <c r="X2060" t="s">
        <v>65</v>
      </c>
      <c r="Y2060" t="s">
        <v>82</v>
      </c>
      <c r="AA2060">
        <v>0</v>
      </c>
      <c r="AB2060" t="s">
        <v>51</v>
      </c>
      <c r="AC2060" t="s">
        <v>67</v>
      </c>
      <c r="AD2060">
        <v>1</v>
      </c>
      <c r="AE2060">
        <v>1</v>
      </c>
      <c r="AF2060">
        <v>1</v>
      </c>
      <c r="AG2060">
        <v>2026</v>
      </c>
      <c r="AH2060">
        <v>20260102</v>
      </c>
      <c r="AI2060" t="s">
        <v>3753</v>
      </c>
      <c r="AJ2060">
        <v>4200</v>
      </c>
      <c r="AK2060">
        <v>3820.192138671875</v>
      </c>
      <c r="AL2060" s="10">
        <f t="shared" si="256"/>
        <v>379.807861328125</v>
      </c>
      <c r="AM2060" s="11">
        <f t="shared" si="257"/>
        <v>9.0430443173363101E-2</v>
      </c>
      <c r="AN2060">
        <v>4200</v>
      </c>
      <c r="AO2060">
        <v>3829.8773474266559</v>
      </c>
      <c r="AP2060" s="12">
        <f t="shared" si="258"/>
        <v>370.12265257334411</v>
      </c>
      <c r="AQ2060" s="13">
        <f t="shared" si="259"/>
        <v>8.8124441088891461E-2</v>
      </c>
      <c r="AR2060">
        <v>4200</v>
      </c>
      <c r="AS2060">
        <v>3699.5874518602832</v>
      </c>
      <c r="AT2060" s="14">
        <f t="shared" si="260"/>
        <v>500.41254813971682</v>
      </c>
      <c r="AU2060" s="15">
        <f t="shared" si="261"/>
        <v>0.11914584479517067</v>
      </c>
      <c r="AV2060">
        <v>4200</v>
      </c>
      <c r="AW2060">
        <v>3848.4312573443008</v>
      </c>
      <c r="AX2060" s="16">
        <f t="shared" si="262"/>
        <v>351.56874265569922</v>
      </c>
      <c r="AY2060" s="17">
        <f t="shared" si="263"/>
        <v>8.370684348945219E-2</v>
      </c>
    </row>
    <row r="2061" spans="1:51" x14ac:dyDescent="0.25">
      <c r="A2061" t="s">
        <v>69</v>
      </c>
      <c r="B2061" t="s">
        <v>70</v>
      </c>
      <c r="C2061">
        <v>1800</v>
      </c>
      <c r="D2061">
        <v>150080</v>
      </c>
      <c r="E2061">
        <v>2016</v>
      </c>
      <c r="F2061" t="s">
        <v>41</v>
      </c>
      <c r="G2061" t="s">
        <v>42</v>
      </c>
      <c r="H2061" t="s">
        <v>3754</v>
      </c>
      <c r="J2061">
        <v>4</v>
      </c>
      <c r="K2061" t="s">
        <v>193</v>
      </c>
      <c r="L2061">
        <v>4</v>
      </c>
      <c r="M2061" t="s">
        <v>45</v>
      </c>
      <c r="N2061">
        <v>2.5</v>
      </c>
      <c r="O2061" t="s">
        <v>45</v>
      </c>
      <c r="P2061" t="s">
        <v>46</v>
      </c>
      <c r="R2061" t="s">
        <v>47</v>
      </c>
      <c r="S2061" t="s">
        <v>48</v>
      </c>
      <c r="U2061" t="s">
        <v>63</v>
      </c>
      <c r="W2061" t="s">
        <v>1941</v>
      </c>
      <c r="X2061" t="s">
        <v>49</v>
      </c>
      <c r="Y2061" t="s">
        <v>50</v>
      </c>
      <c r="AA2061">
        <v>0</v>
      </c>
      <c r="AB2061" t="s">
        <v>51</v>
      </c>
      <c r="AC2061" t="s">
        <v>52</v>
      </c>
      <c r="AD2061">
        <v>1</v>
      </c>
      <c r="AE2061">
        <v>1</v>
      </c>
      <c r="AF2061">
        <v>1</v>
      </c>
      <c r="AG2061">
        <v>2026</v>
      </c>
      <c r="AH2061">
        <v>20251230</v>
      </c>
      <c r="AI2061" t="s">
        <v>3755</v>
      </c>
      <c r="AJ2061">
        <v>1800</v>
      </c>
      <c r="AK2061">
        <v>4773.1630859375</v>
      </c>
      <c r="AL2061" s="10">
        <f t="shared" si="256"/>
        <v>2973.1630859375</v>
      </c>
      <c r="AM2061" s="11">
        <f t="shared" si="257"/>
        <v>1.6517572699652778</v>
      </c>
      <c r="AN2061">
        <v>1800</v>
      </c>
      <c r="AO2061">
        <v>4869.7672153768517</v>
      </c>
      <c r="AP2061" s="12">
        <f t="shared" si="258"/>
        <v>3069.7672153768517</v>
      </c>
      <c r="AQ2061" s="13">
        <f t="shared" si="259"/>
        <v>1.7054262307649175</v>
      </c>
      <c r="AR2061">
        <v>1800</v>
      </c>
      <c r="AS2061">
        <v>5310.9678538223852</v>
      </c>
      <c r="AT2061" s="14">
        <f t="shared" si="260"/>
        <v>3510.9678538223852</v>
      </c>
      <c r="AU2061" s="15">
        <f t="shared" si="261"/>
        <v>1.9505376965679917</v>
      </c>
      <c r="AV2061">
        <v>1800</v>
      </c>
      <c r="AW2061">
        <v>4847.8062157221184</v>
      </c>
      <c r="AX2061" s="16">
        <f t="shared" si="262"/>
        <v>3047.8062157221184</v>
      </c>
      <c r="AY2061" s="17">
        <f t="shared" si="263"/>
        <v>1.693225675401177</v>
      </c>
    </row>
    <row r="2062" spans="1:51" x14ac:dyDescent="0.25">
      <c r="A2062" t="s">
        <v>39</v>
      </c>
      <c r="B2062" t="s">
        <v>307</v>
      </c>
      <c r="C2062">
        <v>11000</v>
      </c>
      <c r="D2062">
        <v>87903</v>
      </c>
      <c r="E2062">
        <v>2018</v>
      </c>
      <c r="F2062" t="s">
        <v>108</v>
      </c>
      <c r="G2062" t="s">
        <v>109</v>
      </c>
      <c r="H2062" t="s">
        <v>309</v>
      </c>
      <c r="J2062">
        <v>4</v>
      </c>
      <c r="K2062" t="s">
        <v>87</v>
      </c>
      <c r="L2062">
        <v>4</v>
      </c>
      <c r="M2062" t="s">
        <v>45</v>
      </c>
      <c r="N2062">
        <v>2</v>
      </c>
      <c r="O2062" t="s">
        <v>45</v>
      </c>
      <c r="P2062" t="s">
        <v>46</v>
      </c>
      <c r="Q2062">
        <v>4</v>
      </c>
      <c r="R2062" t="s">
        <v>47</v>
      </c>
      <c r="S2062" t="s">
        <v>48</v>
      </c>
      <c r="T2062">
        <v>252</v>
      </c>
      <c r="U2062" t="s">
        <v>63</v>
      </c>
      <c r="V2062" t="s">
        <v>64</v>
      </c>
      <c r="X2062" t="s">
        <v>112</v>
      </c>
      <c r="Y2062" t="s">
        <v>66</v>
      </c>
      <c r="Z2062">
        <v>45500</v>
      </c>
      <c r="AA2062">
        <v>0</v>
      </c>
      <c r="AB2062" t="s">
        <v>51</v>
      </c>
      <c r="AC2062" t="s">
        <v>52</v>
      </c>
      <c r="AD2062">
        <v>1</v>
      </c>
      <c r="AE2062">
        <v>1</v>
      </c>
      <c r="AF2062">
        <v>1</v>
      </c>
      <c r="AG2062">
        <v>2026</v>
      </c>
      <c r="AH2062">
        <v>20251231</v>
      </c>
      <c r="AI2062" t="s">
        <v>3756</v>
      </c>
      <c r="AJ2062">
        <v>11000</v>
      </c>
      <c r="AK2062">
        <v>11678.4072265625</v>
      </c>
      <c r="AL2062" s="10">
        <f t="shared" si="256"/>
        <v>678.4072265625</v>
      </c>
      <c r="AM2062" s="11">
        <f t="shared" si="257"/>
        <v>6.1673384232954542E-2</v>
      </c>
      <c r="AN2062">
        <v>11000</v>
      </c>
      <c r="AO2062">
        <v>11217.60875518668</v>
      </c>
      <c r="AP2062" s="12">
        <f t="shared" si="258"/>
        <v>217.60875518668036</v>
      </c>
      <c r="AQ2062" s="13">
        <f t="shared" si="259"/>
        <v>1.9782614107880032E-2</v>
      </c>
      <c r="AR2062">
        <v>11000</v>
      </c>
      <c r="AS2062">
        <v>11122.308786190441</v>
      </c>
      <c r="AT2062" s="14">
        <f t="shared" si="260"/>
        <v>122.30878619044051</v>
      </c>
      <c r="AU2062" s="15">
        <f t="shared" si="261"/>
        <v>1.1118980562767319E-2</v>
      </c>
      <c r="AV2062">
        <v>11000</v>
      </c>
      <c r="AW2062">
        <v>11776.60383597884</v>
      </c>
      <c r="AX2062" s="16">
        <f t="shared" si="262"/>
        <v>776.60383597883992</v>
      </c>
      <c r="AY2062" s="17">
        <f t="shared" si="263"/>
        <v>7.060034872534908E-2</v>
      </c>
    </row>
    <row r="2063" spans="1:51" x14ac:dyDescent="0.25">
      <c r="A2063" t="s">
        <v>39</v>
      </c>
      <c r="B2063" t="s">
        <v>224</v>
      </c>
      <c r="C2063">
        <v>2400</v>
      </c>
      <c r="D2063">
        <v>106112</v>
      </c>
      <c r="E2063">
        <v>2011</v>
      </c>
      <c r="F2063" t="s">
        <v>139</v>
      </c>
      <c r="G2063" t="s">
        <v>1984</v>
      </c>
      <c r="H2063" t="s">
        <v>3185</v>
      </c>
      <c r="I2063" t="s">
        <v>673</v>
      </c>
      <c r="J2063">
        <v>6</v>
      </c>
      <c r="K2063" t="s">
        <v>118</v>
      </c>
      <c r="L2063">
        <v>4</v>
      </c>
      <c r="M2063" t="s">
        <v>45</v>
      </c>
      <c r="N2063">
        <v>3</v>
      </c>
      <c r="O2063" t="s">
        <v>119</v>
      </c>
      <c r="R2063" t="s">
        <v>61</v>
      </c>
      <c r="T2063">
        <v>230</v>
      </c>
      <c r="U2063" t="s">
        <v>63</v>
      </c>
      <c r="X2063" t="s">
        <v>65</v>
      </c>
      <c r="Y2063" t="s">
        <v>1355</v>
      </c>
      <c r="AA2063">
        <v>0</v>
      </c>
      <c r="AB2063" t="s">
        <v>51</v>
      </c>
      <c r="AC2063" t="s">
        <v>67</v>
      </c>
      <c r="AD2063">
        <v>1</v>
      </c>
      <c r="AE2063">
        <v>1</v>
      </c>
      <c r="AF2063">
        <v>1</v>
      </c>
      <c r="AG2063">
        <v>2026</v>
      </c>
      <c r="AH2063">
        <v>20251231</v>
      </c>
      <c r="AI2063" t="s">
        <v>3757</v>
      </c>
      <c r="AJ2063">
        <v>2400</v>
      </c>
      <c r="AK2063">
        <v>2656.953125</v>
      </c>
      <c r="AL2063" s="10">
        <f t="shared" si="256"/>
        <v>256.953125</v>
      </c>
      <c r="AM2063" s="11">
        <f t="shared" si="257"/>
        <v>0.10706380208333334</v>
      </c>
      <c r="AN2063">
        <v>2400</v>
      </c>
      <c r="AO2063">
        <v>2463.262976736371</v>
      </c>
      <c r="AP2063" s="12">
        <f t="shared" si="258"/>
        <v>63.262976736371002</v>
      </c>
      <c r="AQ2063" s="13">
        <f t="shared" si="259"/>
        <v>2.6359573640154583E-2</v>
      </c>
      <c r="AR2063">
        <v>2400</v>
      </c>
      <c r="AS2063">
        <v>2755.6051979124131</v>
      </c>
      <c r="AT2063" s="14">
        <f t="shared" si="260"/>
        <v>355.60519791241313</v>
      </c>
      <c r="AU2063" s="15">
        <f t="shared" si="261"/>
        <v>0.14816883246350548</v>
      </c>
      <c r="AV2063">
        <v>2400</v>
      </c>
      <c r="AW2063">
        <v>2649.1939419436271</v>
      </c>
      <c r="AX2063" s="16">
        <f t="shared" si="262"/>
        <v>249.19394194362712</v>
      </c>
      <c r="AY2063" s="17">
        <f t="shared" si="263"/>
        <v>0.10383080914317797</v>
      </c>
    </row>
    <row r="2064" spans="1:51" x14ac:dyDescent="0.25">
      <c r="A2064" t="s">
        <v>106</v>
      </c>
      <c r="B2064" t="s">
        <v>107</v>
      </c>
      <c r="C2064">
        <v>6200</v>
      </c>
      <c r="D2064">
        <v>75295</v>
      </c>
      <c r="E2064">
        <v>2021</v>
      </c>
      <c r="F2064" t="s">
        <v>182</v>
      </c>
      <c r="G2064" t="s">
        <v>973</v>
      </c>
      <c r="H2064" t="s">
        <v>362</v>
      </c>
      <c r="J2064">
        <v>4</v>
      </c>
      <c r="K2064" t="s">
        <v>59</v>
      </c>
      <c r="L2064">
        <v>4</v>
      </c>
      <c r="M2064" t="s">
        <v>45</v>
      </c>
      <c r="N2064">
        <v>1.6000000238418579</v>
      </c>
      <c r="O2064" t="s">
        <v>60</v>
      </c>
      <c r="R2064" t="s">
        <v>61</v>
      </c>
      <c r="S2064" t="s">
        <v>151</v>
      </c>
      <c r="U2064" t="s">
        <v>63</v>
      </c>
      <c r="X2064" t="s">
        <v>65</v>
      </c>
      <c r="Y2064" t="s">
        <v>66</v>
      </c>
      <c r="AA2064">
        <v>0</v>
      </c>
      <c r="AB2064" t="s">
        <v>51</v>
      </c>
      <c r="AC2064" t="s">
        <v>67</v>
      </c>
      <c r="AD2064">
        <v>1</v>
      </c>
      <c r="AE2064">
        <v>1</v>
      </c>
      <c r="AF2064">
        <v>1</v>
      </c>
      <c r="AG2064">
        <v>2026</v>
      </c>
      <c r="AH2064">
        <v>20260102</v>
      </c>
      <c r="AI2064" t="s">
        <v>3758</v>
      </c>
      <c r="AJ2064">
        <v>6200</v>
      </c>
      <c r="AK2064">
        <v>6194.27734375</v>
      </c>
      <c r="AL2064" s="10">
        <f t="shared" si="256"/>
        <v>5.72265625</v>
      </c>
      <c r="AM2064" s="11">
        <f t="shared" si="257"/>
        <v>9.2300907258064519E-4</v>
      </c>
      <c r="AN2064">
        <v>6200</v>
      </c>
      <c r="AO2064">
        <v>6019.6770041708833</v>
      </c>
      <c r="AP2064" s="12">
        <f t="shared" si="258"/>
        <v>180.32299582911673</v>
      </c>
      <c r="AQ2064" s="13">
        <f t="shared" si="259"/>
        <v>2.9084354165986571E-2</v>
      </c>
      <c r="AR2064">
        <v>6200</v>
      </c>
      <c r="AS2064">
        <v>6975.1128699158908</v>
      </c>
      <c r="AT2064" s="14">
        <f t="shared" si="260"/>
        <v>775.11286991589077</v>
      </c>
      <c r="AU2064" s="15">
        <f t="shared" si="261"/>
        <v>0.12501820482514367</v>
      </c>
      <c r="AV2064">
        <v>6200</v>
      </c>
      <c r="AW2064">
        <v>6316.6380111524168</v>
      </c>
      <c r="AX2064" s="16">
        <f t="shared" si="262"/>
        <v>116.63801115241677</v>
      </c>
      <c r="AY2064" s="17">
        <f t="shared" si="263"/>
        <v>1.881258244393819E-2</v>
      </c>
    </row>
    <row r="2065" spans="1:51" x14ac:dyDescent="0.25">
      <c r="A2065" t="s">
        <v>106</v>
      </c>
      <c r="B2065" t="s">
        <v>107</v>
      </c>
      <c r="C2065">
        <v>12600</v>
      </c>
      <c r="D2065">
        <v>135725</v>
      </c>
      <c r="E2065">
        <v>2020</v>
      </c>
      <c r="F2065" t="s">
        <v>56</v>
      </c>
      <c r="G2065" t="s">
        <v>229</v>
      </c>
      <c r="H2065" t="s">
        <v>230</v>
      </c>
      <c r="J2065">
        <v>6</v>
      </c>
      <c r="K2065" t="s">
        <v>111</v>
      </c>
      <c r="L2065">
        <v>4</v>
      </c>
      <c r="M2065" t="s">
        <v>45</v>
      </c>
      <c r="N2065">
        <v>3.5</v>
      </c>
      <c r="O2065" t="s">
        <v>119</v>
      </c>
      <c r="P2065" t="s">
        <v>46</v>
      </c>
      <c r="Q2065">
        <v>4</v>
      </c>
      <c r="R2065" t="s">
        <v>47</v>
      </c>
      <c r="S2065" t="s">
        <v>151</v>
      </c>
      <c r="T2065">
        <v>310</v>
      </c>
      <c r="U2065" t="s">
        <v>63</v>
      </c>
      <c r="V2065" t="s">
        <v>79</v>
      </c>
      <c r="W2065" t="s">
        <v>96</v>
      </c>
      <c r="X2065" t="s">
        <v>136</v>
      </c>
      <c r="Y2065" t="s">
        <v>82</v>
      </c>
      <c r="AA2065">
        <v>0</v>
      </c>
      <c r="AB2065" t="s">
        <v>51</v>
      </c>
      <c r="AC2065" t="s">
        <v>98</v>
      </c>
      <c r="AD2065">
        <v>1</v>
      </c>
      <c r="AE2065">
        <v>1</v>
      </c>
      <c r="AF2065">
        <v>1</v>
      </c>
      <c r="AG2065">
        <v>2026</v>
      </c>
      <c r="AH2065">
        <v>20260102</v>
      </c>
      <c r="AI2065" t="s">
        <v>3759</v>
      </c>
      <c r="AJ2065">
        <v>12600</v>
      </c>
      <c r="AK2065">
        <v>12220.2744140625</v>
      </c>
      <c r="AL2065" s="10">
        <f t="shared" si="256"/>
        <v>379.7255859375</v>
      </c>
      <c r="AM2065" s="11">
        <f t="shared" si="257"/>
        <v>3.0136951264880953E-2</v>
      </c>
      <c r="AN2065">
        <v>12600</v>
      </c>
      <c r="AO2065">
        <v>11668.943616727969</v>
      </c>
      <c r="AP2065" s="12">
        <f t="shared" si="258"/>
        <v>931.05638327203087</v>
      </c>
      <c r="AQ2065" s="13">
        <f t="shared" si="259"/>
        <v>7.3893363751748486E-2</v>
      </c>
      <c r="AR2065">
        <v>12600</v>
      </c>
      <c r="AS2065">
        <v>12692.144373610579</v>
      </c>
      <c r="AT2065" s="14">
        <f t="shared" si="260"/>
        <v>92.14437361057935</v>
      </c>
      <c r="AU2065" s="15">
        <f t="shared" si="261"/>
        <v>7.3130455246491546E-3</v>
      </c>
      <c r="AV2065">
        <v>12600</v>
      </c>
      <c r="AW2065">
        <v>12230.983388704321</v>
      </c>
      <c r="AX2065" s="16">
        <f t="shared" si="262"/>
        <v>369.01661129567947</v>
      </c>
      <c r="AY2065" s="17">
        <f t="shared" si="263"/>
        <v>2.9287032642514244E-2</v>
      </c>
    </row>
    <row r="2066" spans="1:51" x14ac:dyDescent="0.25">
      <c r="A2066" t="s">
        <v>69</v>
      </c>
      <c r="B2066" t="s">
        <v>85</v>
      </c>
      <c r="C2066">
        <v>12900</v>
      </c>
      <c r="D2066">
        <v>42481</v>
      </c>
      <c r="E2066">
        <v>2020</v>
      </c>
      <c r="F2066" t="s">
        <v>71</v>
      </c>
      <c r="G2066" t="s">
        <v>128</v>
      </c>
      <c r="H2066" t="s">
        <v>1017</v>
      </c>
      <c r="J2066">
        <v>4</v>
      </c>
      <c r="K2066" t="s">
        <v>111</v>
      </c>
      <c r="L2066">
        <v>4</v>
      </c>
      <c r="M2066" t="s">
        <v>45</v>
      </c>
      <c r="N2066">
        <v>1.5</v>
      </c>
      <c r="O2066" t="s">
        <v>60</v>
      </c>
      <c r="P2066" t="s">
        <v>46</v>
      </c>
      <c r="Q2066">
        <v>4</v>
      </c>
      <c r="R2066" t="s">
        <v>61</v>
      </c>
      <c r="S2066" t="s">
        <v>62</v>
      </c>
      <c r="U2066" t="s">
        <v>63</v>
      </c>
      <c r="V2066" t="s">
        <v>64</v>
      </c>
      <c r="W2066" t="s">
        <v>1506</v>
      </c>
      <c r="X2066" t="s">
        <v>65</v>
      </c>
      <c r="Y2066" t="s">
        <v>82</v>
      </c>
      <c r="Z2066">
        <v>24220</v>
      </c>
      <c r="AA2066">
        <v>0</v>
      </c>
      <c r="AB2066" t="s">
        <v>51</v>
      </c>
      <c r="AC2066" t="s">
        <v>67</v>
      </c>
      <c r="AD2066">
        <v>1</v>
      </c>
      <c r="AE2066">
        <v>1</v>
      </c>
      <c r="AF2066">
        <v>1</v>
      </c>
      <c r="AG2066">
        <v>2026</v>
      </c>
      <c r="AH2066">
        <v>20251231</v>
      </c>
      <c r="AI2066" t="s">
        <v>3760</v>
      </c>
      <c r="AJ2066">
        <v>12900</v>
      </c>
      <c r="AK2066">
        <v>15012.927734375</v>
      </c>
      <c r="AL2066" s="10">
        <f t="shared" si="256"/>
        <v>2112.927734375</v>
      </c>
      <c r="AM2066" s="11">
        <f t="shared" si="257"/>
        <v>0.16379284762596899</v>
      </c>
      <c r="AN2066">
        <v>12900</v>
      </c>
      <c r="AO2066">
        <v>14295.811252779031</v>
      </c>
      <c r="AP2066" s="12">
        <f t="shared" si="258"/>
        <v>1395.8112527790308</v>
      </c>
      <c r="AQ2066" s="13">
        <f t="shared" si="259"/>
        <v>0.10820242269604891</v>
      </c>
      <c r="AR2066">
        <v>12900</v>
      </c>
      <c r="AS2066">
        <v>15884.257031812451</v>
      </c>
      <c r="AT2066" s="14">
        <f t="shared" si="260"/>
        <v>2984.2570318124508</v>
      </c>
      <c r="AU2066" s="15">
        <f t="shared" si="261"/>
        <v>0.23133775440406595</v>
      </c>
      <c r="AV2066">
        <v>12900</v>
      </c>
      <c r="AW2066">
        <v>14947.61904761905</v>
      </c>
      <c r="AX2066" s="16">
        <f t="shared" si="262"/>
        <v>2047.6190476190495</v>
      </c>
      <c r="AY2066" s="17">
        <f t="shared" si="263"/>
        <v>0.15873015873015889</v>
      </c>
    </row>
    <row r="2067" spans="1:51" x14ac:dyDescent="0.25">
      <c r="A2067" t="s">
        <v>106</v>
      </c>
      <c r="B2067" t="s">
        <v>215</v>
      </c>
      <c r="C2067">
        <v>3300</v>
      </c>
      <c r="D2067">
        <v>121105</v>
      </c>
      <c r="E2067">
        <v>2013</v>
      </c>
      <c r="F2067" t="s">
        <v>71</v>
      </c>
      <c r="G2067" t="s">
        <v>123</v>
      </c>
      <c r="H2067" t="s">
        <v>695</v>
      </c>
      <c r="J2067">
        <v>4</v>
      </c>
      <c r="K2067" t="s">
        <v>87</v>
      </c>
      <c r="L2067">
        <v>4</v>
      </c>
      <c r="M2067" t="s">
        <v>45</v>
      </c>
      <c r="N2067">
        <v>2.4000000953674321</v>
      </c>
      <c r="O2067" t="s">
        <v>60</v>
      </c>
      <c r="R2067" t="s">
        <v>47</v>
      </c>
      <c r="S2067" t="s">
        <v>62</v>
      </c>
      <c r="U2067" t="s">
        <v>63</v>
      </c>
      <c r="W2067" t="s">
        <v>493</v>
      </c>
      <c r="X2067" t="s">
        <v>49</v>
      </c>
      <c r="Y2067" t="s">
        <v>125</v>
      </c>
      <c r="AA2067">
        <v>0</v>
      </c>
      <c r="AB2067" t="s">
        <v>51</v>
      </c>
      <c r="AC2067" t="s">
        <v>52</v>
      </c>
      <c r="AD2067">
        <v>1</v>
      </c>
      <c r="AE2067">
        <v>1</v>
      </c>
      <c r="AF2067">
        <v>1</v>
      </c>
      <c r="AG2067">
        <v>2026</v>
      </c>
      <c r="AH2067">
        <v>20260102</v>
      </c>
      <c r="AI2067" t="s">
        <v>3761</v>
      </c>
      <c r="AJ2067">
        <v>3300</v>
      </c>
      <c r="AK2067">
        <v>2883.6318359375</v>
      </c>
      <c r="AL2067" s="10">
        <f t="shared" si="256"/>
        <v>416.3681640625</v>
      </c>
      <c r="AM2067" s="11">
        <f t="shared" si="257"/>
        <v>0.12617217092803029</v>
      </c>
      <c r="AN2067">
        <v>3300</v>
      </c>
      <c r="AO2067">
        <v>2779.6857854121349</v>
      </c>
      <c r="AP2067" s="12">
        <f t="shared" si="258"/>
        <v>520.31421458786508</v>
      </c>
      <c r="AQ2067" s="13">
        <f t="shared" si="259"/>
        <v>0.15767097411753486</v>
      </c>
      <c r="AR2067">
        <v>3300</v>
      </c>
      <c r="AS2067">
        <v>2878.1099829835389</v>
      </c>
      <c r="AT2067" s="14">
        <f t="shared" si="260"/>
        <v>421.89001701646112</v>
      </c>
      <c r="AU2067" s="15">
        <f t="shared" si="261"/>
        <v>0.1278454597019579</v>
      </c>
      <c r="AV2067">
        <v>3300</v>
      </c>
      <c r="AW2067">
        <v>2878.7518427518421</v>
      </c>
      <c r="AX2067" s="16">
        <f t="shared" si="262"/>
        <v>421.2481572481579</v>
      </c>
      <c r="AY2067" s="17">
        <f t="shared" si="263"/>
        <v>0.12765095674186602</v>
      </c>
    </row>
    <row r="2068" spans="1:51" x14ac:dyDescent="0.25">
      <c r="A2068" t="s">
        <v>54</v>
      </c>
      <c r="B2068" t="s">
        <v>138</v>
      </c>
      <c r="C2068">
        <v>2000</v>
      </c>
      <c r="D2068">
        <v>80236</v>
      </c>
      <c r="E2068">
        <v>2016</v>
      </c>
      <c r="F2068" t="s">
        <v>71</v>
      </c>
      <c r="G2068" t="s">
        <v>636</v>
      </c>
      <c r="H2068" t="s">
        <v>322</v>
      </c>
      <c r="J2068">
        <v>4</v>
      </c>
      <c r="K2068" t="s">
        <v>111</v>
      </c>
      <c r="L2068">
        <v>4</v>
      </c>
      <c r="M2068" t="s">
        <v>45</v>
      </c>
      <c r="N2068">
        <v>1.3999999761581421</v>
      </c>
      <c r="O2068" t="s">
        <v>60</v>
      </c>
      <c r="P2068" t="s">
        <v>46</v>
      </c>
      <c r="Q2068">
        <v>2</v>
      </c>
      <c r="R2068" t="s">
        <v>47</v>
      </c>
      <c r="S2068" t="s">
        <v>62</v>
      </c>
      <c r="U2068" t="s">
        <v>63</v>
      </c>
      <c r="V2068" t="s">
        <v>64</v>
      </c>
      <c r="W2068" t="s">
        <v>2179</v>
      </c>
      <c r="X2068" t="s">
        <v>49</v>
      </c>
      <c r="Y2068" t="s">
        <v>282</v>
      </c>
      <c r="AA2068">
        <v>0</v>
      </c>
      <c r="AB2068" t="s">
        <v>51</v>
      </c>
      <c r="AC2068" t="s">
        <v>52</v>
      </c>
      <c r="AD2068">
        <v>1</v>
      </c>
      <c r="AE2068">
        <v>1</v>
      </c>
      <c r="AF2068">
        <v>1</v>
      </c>
      <c r="AG2068">
        <v>2026</v>
      </c>
      <c r="AH2068">
        <v>20251230</v>
      </c>
      <c r="AI2068" t="s">
        <v>3762</v>
      </c>
      <c r="AJ2068">
        <v>2000</v>
      </c>
      <c r="AK2068">
        <v>3588.198486328125</v>
      </c>
      <c r="AL2068" s="10">
        <f t="shared" si="256"/>
        <v>1588.198486328125</v>
      </c>
      <c r="AM2068" s="11">
        <f t="shared" si="257"/>
        <v>0.79409924316406255</v>
      </c>
      <c r="AN2068">
        <v>2000</v>
      </c>
      <c r="AO2068">
        <v>3590.033643621613</v>
      </c>
      <c r="AP2068" s="12">
        <f t="shared" si="258"/>
        <v>1590.033643621613</v>
      </c>
      <c r="AQ2068" s="13">
        <f t="shared" si="259"/>
        <v>0.79501682181080646</v>
      </c>
      <c r="AR2068">
        <v>2000</v>
      </c>
      <c r="AS2068">
        <v>3536.4277085750932</v>
      </c>
      <c r="AT2068" s="14">
        <f t="shared" si="260"/>
        <v>1536.4277085750932</v>
      </c>
      <c r="AU2068" s="15">
        <f t="shared" si="261"/>
        <v>0.76821385428754663</v>
      </c>
      <c r="AV2068">
        <v>2000</v>
      </c>
      <c r="AW2068">
        <v>3613.1701631701631</v>
      </c>
      <c r="AX2068" s="16">
        <f t="shared" si="262"/>
        <v>1613.1701631701631</v>
      </c>
      <c r="AY2068" s="17">
        <f t="shared" si="263"/>
        <v>0.80658508158508158</v>
      </c>
    </row>
    <row r="2069" spans="1:51" x14ac:dyDescent="0.25">
      <c r="A2069" t="s">
        <v>39</v>
      </c>
      <c r="B2069" t="s">
        <v>355</v>
      </c>
      <c r="C2069">
        <v>16600</v>
      </c>
      <c r="D2069">
        <v>29576</v>
      </c>
      <c r="E2069">
        <v>2022</v>
      </c>
      <c r="F2069" t="s">
        <v>196</v>
      </c>
      <c r="G2069" t="s">
        <v>279</v>
      </c>
      <c r="H2069" t="s">
        <v>3763</v>
      </c>
      <c r="J2069">
        <v>4</v>
      </c>
      <c r="K2069" t="s">
        <v>44</v>
      </c>
      <c r="L2069">
        <v>4</v>
      </c>
      <c r="M2069" t="s">
        <v>45</v>
      </c>
      <c r="N2069">
        <v>2.4000000953674321</v>
      </c>
      <c r="O2069" t="s">
        <v>45</v>
      </c>
      <c r="P2069" t="s">
        <v>46</v>
      </c>
      <c r="Q2069">
        <v>4</v>
      </c>
      <c r="R2069" t="s">
        <v>47</v>
      </c>
      <c r="S2069" t="s">
        <v>78</v>
      </c>
      <c r="T2069">
        <v>181</v>
      </c>
      <c r="U2069" t="s">
        <v>63</v>
      </c>
      <c r="W2069" t="s">
        <v>3764</v>
      </c>
      <c r="X2069" t="s">
        <v>49</v>
      </c>
      <c r="Y2069" t="s">
        <v>282</v>
      </c>
      <c r="AA2069">
        <v>0</v>
      </c>
      <c r="AB2069" t="s">
        <v>51</v>
      </c>
      <c r="AC2069" t="s">
        <v>52</v>
      </c>
      <c r="AD2069">
        <v>1</v>
      </c>
      <c r="AE2069">
        <v>1</v>
      </c>
      <c r="AF2069">
        <v>1</v>
      </c>
      <c r="AG2069">
        <v>2026</v>
      </c>
      <c r="AH2069">
        <v>20251230</v>
      </c>
      <c r="AI2069" t="s">
        <v>3765</v>
      </c>
      <c r="AJ2069">
        <v>16600</v>
      </c>
      <c r="AK2069">
        <v>17942.15234375</v>
      </c>
      <c r="AL2069" s="10">
        <f t="shared" si="256"/>
        <v>1342.15234375</v>
      </c>
      <c r="AM2069" s="11">
        <f t="shared" si="257"/>
        <v>8.0852550828313247E-2</v>
      </c>
      <c r="AN2069">
        <v>16600</v>
      </c>
      <c r="AO2069">
        <v>17764.46188479949</v>
      </c>
      <c r="AP2069" s="12">
        <f t="shared" si="258"/>
        <v>1164.4618847994898</v>
      </c>
      <c r="AQ2069" s="13">
        <f t="shared" si="259"/>
        <v>7.0148306313222275E-2</v>
      </c>
      <c r="AR2069">
        <v>16600</v>
      </c>
      <c r="AS2069">
        <v>18606.338623417942</v>
      </c>
      <c r="AT2069" s="14">
        <f t="shared" si="260"/>
        <v>2006.3386234179416</v>
      </c>
      <c r="AU2069" s="15">
        <f t="shared" si="261"/>
        <v>0.12086377249505673</v>
      </c>
      <c r="AV2069">
        <v>16600</v>
      </c>
      <c r="AW2069">
        <v>17980.763745704469</v>
      </c>
      <c r="AX2069" s="16">
        <f t="shared" si="262"/>
        <v>1380.7637457044693</v>
      </c>
      <c r="AY2069" s="17">
        <f t="shared" si="263"/>
        <v>8.3178538897859602E-2</v>
      </c>
    </row>
    <row r="2070" spans="1:51" x14ac:dyDescent="0.25">
      <c r="A2070" t="s">
        <v>54</v>
      </c>
      <c r="B2070" t="s">
        <v>176</v>
      </c>
      <c r="C2070">
        <v>24500</v>
      </c>
      <c r="D2070">
        <v>73217</v>
      </c>
      <c r="E2070">
        <v>2018</v>
      </c>
      <c r="F2070" t="s">
        <v>274</v>
      </c>
      <c r="G2070" t="s">
        <v>1048</v>
      </c>
      <c r="H2070" t="s">
        <v>1069</v>
      </c>
      <c r="J2070">
        <v>8</v>
      </c>
      <c r="K2070" t="s">
        <v>44</v>
      </c>
      <c r="L2070">
        <v>4</v>
      </c>
      <c r="M2070" t="s">
        <v>45</v>
      </c>
      <c r="N2070">
        <v>6.1999998092651367</v>
      </c>
      <c r="O2070" t="s">
        <v>119</v>
      </c>
      <c r="P2070" t="s">
        <v>46</v>
      </c>
      <c r="R2070" t="s">
        <v>47</v>
      </c>
      <c r="S2070" t="s">
        <v>151</v>
      </c>
      <c r="U2070" t="s">
        <v>63</v>
      </c>
      <c r="W2070" t="s">
        <v>1070</v>
      </c>
      <c r="X2070" t="s">
        <v>136</v>
      </c>
      <c r="Y2070" t="s">
        <v>82</v>
      </c>
      <c r="Z2070">
        <v>66200</v>
      </c>
      <c r="AA2070">
        <v>0</v>
      </c>
      <c r="AB2070" t="s">
        <v>51</v>
      </c>
      <c r="AC2070" t="s">
        <v>98</v>
      </c>
      <c r="AD2070">
        <v>1</v>
      </c>
      <c r="AE2070">
        <v>1</v>
      </c>
      <c r="AF2070">
        <v>1</v>
      </c>
      <c r="AG2070">
        <v>2026</v>
      </c>
      <c r="AH2070">
        <v>20251230</v>
      </c>
      <c r="AI2070" t="s">
        <v>3766</v>
      </c>
      <c r="AJ2070">
        <v>24500</v>
      </c>
      <c r="AK2070">
        <v>26035.841796875</v>
      </c>
      <c r="AL2070" s="10">
        <f t="shared" si="256"/>
        <v>1535.841796875</v>
      </c>
      <c r="AM2070" s="11">
        <f t="shared" si="257"/>
        <v>6.2687420280612249E-2</v>
      </c>
      <c r="AN2070">
        <v>24500</v>
      </c>
      <c r="AO2070">
        <v>24560.25886951503</v>
      </c>
      <c r="AP2070" s="12">
        <f t="shared" si="258"/>
        <v>60.258869515029801</v>
      </c>
      <c r="AQ2070" s="13">
        <f t="shared" si="259"/>
        <v>2.4595456944910125E-3</v>
      </c>
      <c r="AR2070">
        <v>24500</v>
      </c>
      <c r="AS2070">
        <v>25608.681804083019</v>
      </c>
      <c r="AT2070" s="14">
        <f t="shared" si="260"/>
        <v>1108.6818040830185</v>
      </c>
      <c r="AU2070" s="15">
        <f t="shared" si="261"/>
        <v>4.5252318534000753E-2</v>
      </c>
      <c r="AV2070">
        <v>24500</v>
      </c>
      <c r="AW2070">
        <v>25760.93381468111</v>
      </c>
      <c r="AX2070" s="16">
        <f t="shared" si="262"/>
        <v>1260.9338146811097</v>
      </c>
      <c r="AY2070" s="17">
        <f t="shared" si="263"/>
        <v>5.1466686313514677E-2</v>
      </c>
    </row>
    <row r="2071" spans="1:51" x14ac:dyDescent="0.25">
      <c r="A2071" t="s">
        <v>54</v>
      </c>
      <c r="B2071" t="s">
        <v>154</v>
      </c>
      <c r="C2071">
        <v>22500</v>
      </c>
      <c r="D2071">
        <v>111407</v>
      </c>
      <c r="E2071">
        <v>2021</v>
      </c>
      <c r="F2071" t="s">
        <v>56</v>
      </c>
      <c r="G2071" t="s">
        <v>133</v>
      </c>
      <c r="I2071" t="s">
        <v>369</v>
      </c>
      <c r="J2071">
        <v>6</v>
      </c>
      <c r="K2071" t="s">
        <v>59</v>
      </c>
      <c r="L2071">
        <v>4</v>
      </c>
      <c r="M2071" t="s">
        <v>45</v>
      </c>
      <c r="N2071">
        <v>3.5</v>
      </c>
      <c r="O2071" t="s">
        <v>76</v>
      </c>
      <c r="P2071" t="s">
        <v>46</v>
      </c>
      <c r="Q2071">
        <v>4</v>
      </c>
      <c r="R2071" t="s">
        <v>77</v>
      </c>
      <c r="S2071" t="s">
        <v>78</v>
      </c>
      <c r="T2071">
        <v>375</v>
      </c>
      <c r="U2071" t="s">
        <v>63</v>
      </c>
      <c r="V2071" t="s">
        <v>79</v>
      </c>
      <c r="W2071" t="s">
        <v>562</v>
      </c>
      <c r="X2071" t="s">
        <v>136</v>
      </c>
      <c r="Y2071" t="s">
        <v>82</v>
      </c>
      <c r="AA2071">
        <v>0</v>
      </c>
      <c r="AB2071" t="s">
        <v>51</v>
      </c>
      <c r="AC2071" t="s">
        <v>83</v>
      </c>
      <c r="AD2071">
        <v>1</v>
      </c>
      <c r="AE2071">
        <v>1</v>
      </c>
      <c r="AF2071">
        <v>1</v>
      </c>
      <c r="AG2071">
        <v>2026</v>
      </c>
      <c r="AH2071">
        <v>20260101</v>
      </c>
      <c r="AI2071" t="s">
        <v>3767</v>
      </c>
      <c r="AJ2071">
        <v>22500</v>
      </c>
      <c r="AK2071">
        <v>20394.44921875</v>
      </c>
      <c r="AL2071" s="10">
        <f t="shared" si="256"/>
        <v>2105.55078125</v>
      </c>
      <c r="AM2071" s="11">
        <f t="shared" si="257"/>
        <v>9.3580034722222219E-2</v>
      </c>
      <c r="AN2071">
        <v>22500</v>
      </c>
      <c r="AO2071">
        <v>19534.877749858591</v>
      </c>
      <c r="AP2071" s="12">
        <f t="shared" si="258"/>
        <v>2965.1222501414086</v>
      </c>
      <c r="AQ2071" s="13">
        <f t="shared" si="259"/>
        <v>0.13178321111739594</v>
      </c>
      <c r="AR2071">
        <v>22500</v>
      </c>
      <c r="AS2071">
        <v>19666.286917449619</v>
      </c>
      <c r="AT2071" s="14">
        <f t="shared" si="260"/>
        <v>2833.7130825503809</v>
      </c>
      <c r="AU2071" s="15">
        <f t="shared" si="261"/>
        <v>0.12594280366890581</v>
      </c>
      <c r="AV2071">
        <v>22500</v>
      </c>
      <c r="AW2071">
        <v>20184.02165354331</v>
      </c>
      <c r="AX2071" s="16">
        <f t="shared" si="262"/>
        <v>2315.9783464566899</v>
      </c>
      <c r="AY2071" s="17">
        <f t="shared" si="263"/>
        <v>0.10293237095363066</v>
      </c>
    </row>
    <row r="2072" spans="1:51" x14ac:dyDescent="0.25">
      <c r="A2072" t="s">
        <v>39</v>
      </c>
      <c r="B2072" t="s">
        <v>114</v>
      </c>
      <c r="C2072">
        <v>1100</v>
      </c>
      <c r="D2072">
        <v>200018</v>
      </c>
      <c r="E2072">
        <v>2014</v>
      </c>
      <c r="F2072" t="s">
        <v>274</v>
      </c>
      <c r="G2072" t="s">
        <v>1774</v>
      </c>
      <c r="H2072" t="s">
        <v>2415</v>
      </c>
      <c r="J2072">
        <v>6</v>
      </c>
      <c r="K2072" t="s">
        <v>87</v>
      </c>
      <c r="L2072">
        <v>4</v>
      </c>
      <c r="M2072" t="s">
        <v>45</v>
      </c>
      <c r="N2072">
        <v>3.5999999046325679</v>
      </c>
      <c r="O2072" t="s">
        <v>60</v>
      </c>
      <c r="P2072" t="s">
        <v>46</v>
      </c>
      <c r="Q2072">
        <v>2</v>
      </c>
      <c r="R2072" t="s">
        <v>47</v>
      </c>
      <c r="S2072" t="s">
        <v>62</v>
      </c>
      <c r="U2072" t="s">
        <v>63</v>
      </c>
      <c r="V2072" t="s">
        <v>79</v>
      </c>
      <c r="W2072" t="s">
        <v>799</v>
      </c>
      <c r="X2072" t="s">
        <v>97</v>
      </c>
      <c r="Y2072" t="s">
        <v>82</v>
      </c>
      <c r="AA2072">
        <v>0</v>
      </c>
      <c r="AB2072" t="s">
        <v>51</v>
      </c>
      <c r="AC2072" t="s">
        <v>52</v>
      </c>
      <c r="AD2072">
        <v>1</v>
      </c>
      <c r="AE2072">
        <v>1</v>
      </c>
      <c r="AF2072">
        <v>1</v>
      </c>
      <c r="AG2072">
        <v>2026</v>
      </c>
      <c r="AH2072">
        <v>20251231</v>
      </c>
      <c r="AI2072" t="s">
        <v>3768</v>
      </c>
      <c r="AJ2072">
        <v>1100</v>
      </c>
      <c r="AK2072">
        <v>1318.531982421875</v>
      </c>
      <c r="AL2072" s="10">
        <f t="shared" si="256"/>
        <v>218.531982421875</v>
      </c>
      <c r="AM2072" s="11">
        <f t="shared" si="257"/>
        <v>0.19866543856534091</v>
      </c>
      <c r="AN2072">
        <v>1100</v>
      </c>
      <c r="AO2072">
        <v>1232.1105301955979</v>
      </c>
      <c r="AP2072" s="12">
        <f t="shared" si="258"/>
        <v>132.1105301955979</v>
      </c>
      <c r="AQ2072" s="13">
        <f t="shared" si="259"/>
        <v>0.1201004819959981</v>
      </c>
      <c r="AR2072">
        <v>1100</v>
      </c>
      <c r="AS2072">
        <v>1148.169286410392</v>
      </c>
      <c r="AT2072" s="14">
        <f t="shared" si="260"/>
        <v>48.169286410392033</v>
      </c>
      <c r="AU2072" s="15">
        <f t="shared" si="261"/>
        <v>4.3790260373083666E-2</v>
      </c>
      <c r="AV2072">
        <v>1100</v>
      </c>
      <c r="AW2072">
        <v>1348.2155074116311</v>
      </c>
      <c r="AX2072" s="16">
        <f t="shared" si="262"/>
        <v>248.21550741163105</v>
      </c>
      <c r="AY2072" s="17">
        <f t="shared" si="263"/>
        <v>0.22565046128330096</v>
      </c>
    </row>
    <row r="2073" spans="1:51" x14ac:dyDescent="0.25">
      <c r="A2073" t="s">
        <v>39</v>
      </c>
      <c r="B2073" t="s">
        <v>307</v>
      </c>
      <c r="C2073">
        <v>5400</v>
      </c>
      <c r="D2073">
        <v>89364</v>
      </c>
      <c r="E2073">
        <v>2020</v>
      </c>
      <c r="F2073" t="s">
        <v>182</v>
      </c>
      <c r="G2073" t="s">
        <v>973</v>
      </c>
      <c r="H2073" t="s">
        <v>362</v>
      </c>
      <c r="J2073">
        <v>4</v>
      </c>
      <c r="K2073" t="s">
        <v>87</v>
      </c>
      <c r="L2073">
        <v>4</v>
      </c>
      <c r="M2073" t="s">
        <v>45</v>
      </c>
      <c r="N2073">
        <v>1.6000000238418579</v>
      </c>
      <c r="O2073" t="s">
        <v>60</v>
      </c>
      <c r="R2073" t="s">
        <v>61</v>
      </c>
      <c r="S2073" t="s">
        <v>151</v>
      </c>
      <c r="U2073" t="s">
        <v>63</v>
      </c>
      <c r="X2073" t="s">
        <v>65</v>
      </c>
      <c r="Y2073" t="s">
        <v>66</v>
      </c>
      <c r="AA2073">
        <v>0</v>
      </c>
      <c r="AB2073" t="s">
        <v>51</v>
      </c>
      <c r="AC2073" t="s">
        <v>67</v>
      </c>
      <c r="AD2073">
        <v>1</v>
      </c>
      <c r="AE2073">
        <v>1</v>
      </c>
      <c r="AF2073">
        <v>1</v>
      </c>
      <c r="AG2073">
        <v>2026</v>
      </c>
      <c r="AH2073">
        <v>20251231</v>
      </c>
      <c r="AI2073" t="s">
        <v>3769</v>
      </c>
      <c r="AJ2073">
        <v>5400</v>
      </c>
      <c r="AK2073">
        <v>4380.2939453125</v>
      </c>
      <c r="AL2073" s="10">
        <f t="shared" si="256"/>
        <v>1019.7060546875</v>
      </c>
      <c r="AM2073" s="11">
        <f t="shared" si="257"/>
        <v>0.18883445457175926</v>
      </c>
      <c r="AN2073">
        <v>5400</v>
      </c>
      <c r="AO2073">
        <v>4827.04716311435</v>
      </c>
      <c r="AP2073" s="12">
        <f t="shared" si="258"/>
        <v>572.95283688564996</v>
      </c>
      <c r="AQ2073" s="13">
        <f t="shared" si="259"/>
        <v>0.10610237720104629</v>
      </c>
      <c r="AR2073">
        <v>5400</v>
      </c>
      <c r="AS2073">
        <v>4711.5635774544644</v>
      </c>
      <c r="AT2073" s="14">
        <f t="shared" si="260"/>
        <v>688.43642254553561</v>
      </c>
      <c r="AU2073" s="15">
        <f t="shared" si="261"/>
        <v>0.12748822639732141</v>
      </c>
      <c r="AV2073">
        <v>5400</v>
      </c>
      <c r="AW2073">
        <v>4527.5248344370857</v>
      </c>
      <c r="AX2073" s="16">
        <f t="shared" si="262"/>
        <v>872.4751655629143</v>
      </c>
      <c r="AY2073" s="17">
        <f t="shared" si="263"/>
        <v>0.16156947510424338</v>
      </c>
    </row>
    <row r="2074" spans="1:51" x14ac:dyDescent="0.25">
      <c r="A2074" t="s">
        <v>54</v>
      </c>
      <c r="B2074" t="s">
        <v>447</v>
      </c>
      <c r="C2074">
        <v>2400</v>
      </c>
      <c r="D2074">
        <v>65604</v>
      </c>
      <c r="E2074">
        <v>2001</v>
      </c>
      <c r="F2074" t="s">
        <v>56</v>
      </c>
      <c r="G2074" t="s">
        <v>1455</v>
      </c>
      <c r="I2074" t="s">
        <v>357</v>
      </c>
      <c r="J2074">
        <v>6</v>
      </c>
      <c r="K2074" t="s">
        <v>44</v>
      </c>
      <c r="L2074">
        <v>3</v>
      </c>
      <c r="M2074" t="s">
        <v>45</v>
      </c>
      <c r="N2074">
        <v>4.1999998092651367</v>
      </c>
      <c r="O2074" t="s">
        <v>119</v>
      </c>
      <c r="P2074" t="s">
        <v>46</v>
      </c>
      <c r="Q2074">
        <v>3</v>
      </c>
      <c r="R2074" t="s">
        <v>220</v>
      </c>
      <c r="S2074" t="s">
        <v>151</v>
      </c>
      <c r="T2074">
        <v>200</v>
      </c>
      <c r="U2074" t="s">
        <v>63</v>
      </c>
      <c r="V2074" t="s">
        <v>79</v>
      </c>
      <c r="X2074" t="s">
        <v>97</v>
      </c>
      <c r="Y2074" t="s">
        <v>82</v>
      </c>
      <c r="AA2074">
        <v>0</v>
      </c>
      <c r="AB2074" t="s">
        <v>51</v>
      </c>
      <c r="AC2074" t="s">
        <v>222</v>
      </c>
      <c r="AD2074">
        <v>1</v>
      </c>
      <c r="AE2074">
        <v>1</v>
      </c>
      <c r="AF2074">
        <v>1</v>
      </c>
      <c r="AG2074">
        <v>2026</v>
      </c>
      <c r="AH2074">
        <v>20251230</v>
      </c>
      <c r="AI2074" t="s">
        <v>3770</v>
      </c>
      <c r="AJ2074">
        <v>2400</v>
      </c>
      <c r="AK2074">
        <v>1830.369384765625</v>
      </c>
      <c r="AL2074" s="10">
        <f t="shared" si="256"/>
        <v>569.630615234375</v>
      </c>
      <c r="AM2074" s="11">
        <f t="shared" si="257"/>
        <v>0.23734608968098958</v>
      </c>
      <c r="AN2074">
        <v>2400</v>
      </c>
      <c r="AO2074">
        <v>2330.3819883343022</v>
      </c>
      <c r="AP2074" s="12">
        <f t="shared" si="258"/>
        <v>69.61801166569785</v>
      </c>
      <c r="AQ2074" s="13">
        <f t="shared" si="259"/>
        <v>2.9007504860707436E-2</v>
      </c>
      <c r="AR2074">
        <v>2400</v>
      </c>
      <c r="AS2074">
        <v>2112.1870165118698</v>
      </c>
      <c r="AT2074" s="14">
        <f t="shared" si="260"/>
        <v>287.81298348813016</v>
      </c>
      <c r="AU2074" s="15">
        <f t="shared" si="261"/>
        <v>0.11992207645338757</v>
      </c>
      <c r="AV2074">
        <v>2400</v>
      </c>
      <c r="AW2074">
        <v>1921.5967741935481</v>
      </c>
      <c r="AX2074" s="16">
        <f t="shared" si="262"/>
        <v>478.40322580645193</v>
      </c>
      <c r="AY2074" s="17">
        <f t="shared" si="263"/>
        <v>0.19933467741935498</v>
      </c>
    </row>
    <row r="2075" spans="1:51" x14ac:dyDescent="0.25">
      <c r="A2075" t="s">
        <v>106</v>
      </c>
      <c r="B2075" t="s">
        <v>215</v>
      </c>
      <c r="C2075">
        <v>16100</v>
      </c>
      <c r="D2075">
        <v>138525</v>
      </c>
      <c r="E2075">
        <v>2023</v>
      </c>
      <c r="F2075" t="s">
        <v>397</v>
      </c>
      <c r="G2075" t="s">
        <v>398</v>
      </c>
      <c r="H2075" t="s">
        <v>466</v>
      </c>
      <c r="J2075">
        <v>4</v>
      </c>
      <c r="K2075" t="s">
        <v>87</v>
      </c>
      <c r="L2075">
        <v>4</v>
      </c>
      <c r="M2075" t="s">
        <v>45</v>
      </c>
      <c r="N2075">
        <v>1.5</v>
      </c>
      <c r="O2075" t="s">
        <v>60</v>
      </c>
      <c r="P2075" t="s">
        <v>46</v>
      </c>
      <c r="Q2075">
        <v>4</v>
      </c>
      <c r="R2075" t="s">
        <v>47</v>
      </c>
      <c r="S2075" t="s">
        <v>151</v>
      </c>
      <c r="T2075">
        <v>190</v>
      </c>
      <c r="U2075" t="s">
        <v>63</v>
      </c>
      <c r="V2075" t="s">
        <v>64</v>
      </c>
      <c r="W2075" t="s">
        <v>764</v>
      </c>
      <c r="X2075" t="s">
        <v>49</v>
      </c>
      <c r="Y2075" t="s">
        <v>82</v>
      </c>
      <c r="AA2075">
        <v>0</v>
      </c>
      <c r="AB2075" t="s">
        <v>51</v>
      </c>
      <c r="AC2075" t="s">
        <v>52</v>
      </c>
      <c r="AD2075">
        <v>1</v>
      </c>
      <c r="AE2075">
        <v>1</v>
      </c>
      <c r="AF2075">
        <v>1</v>
      </c>
      <c r="AG2075">
        <v>2026</v>
      </c>
      <c r="AH2075">
        <v>20260102</v>
      </c>
      <c r="AI2075" t="s">
        <v>3771</v>
      </c>
      <c r="AJ2075">
        <v>16100</v>
      </c>
      <c r="AK2075">
        <v>14728.248046875</v>
      </c>
      <c r="AL2075" s="10">
        <f t="shared" si="256"/>
        <v>1371.751953125</v>
      </c>
      <c r="AM2075" s="11">
        <f t="shared" si="257"/>
        <v>8.5201984666149075E-2</v>
      </c>
      <c r="AN2075">
        <v>16100</v>
      </c>
      <c r="AO2075">
        <v>15191.72116646808</v>
      </c>
      <c r="AP2075" s="12">
        <f t="shared" si="258"/>
        <v>908.2788335319201</v>
      </c>
      <c r="AQ2075" s="13">
        <f t="shared" si="259"/>
        <v>5.6414834380864601E-2</v>
      </c>
      <c r="AR2075">
        <v>16100</v>
      </c>
      <c r="AS2075">
        <v>15018.590794774271</v>
      </c>
      <c r="AT2075" s="14">
        <f t="shared" si="260"/>
        <v>1081.4092052257292</v>
      </c>
      <c r="AU2075" s="15">
        <f t="shared" si="261"/>
        <v>6.7168273616504917E-2</v>
      </c>
      <c r="AV2075">
        <v>16100</v>
      </c>
      <c r="AW2075">
        <v>14849.916805324459</v>
      </c>
      <c r="AX2075" s="16">
        <f t="shared" si="262"/>
        <v>1250.0831946755407</v>
      </c>
      <c r="AY2075" s="17">
        <f t="shared" si="263"/>
        <v>7.7644918923946621E-2</v>
      </c>
    </row>
    <row r="2076" spans="1:51" x14ac:dyDescent="0.25">
      <c r="A2076" t="s">
        <v>54</v>
      </c>
      <c r="B2076" t="s">
        <v>148</v>
      </c>
      <c r="C2076">
        <v>9500</v>
      </c>
      <c r="D2076">
        <v>78532</v>
      </c>
      <c r="E2076">
        <v>2018</v>
      </c>
      <c r="F2076" t="s">
        <v>925</v>
      </c>
      <c r="G2076" t="s">
        <v>926</v>
      </c>
      <c r="H2076" t="s">
        <v>574</v>
      </c>
      <c r="J2076">
        <v>4</v>
      </c>
      <c r="K2076" t="s">
        <v>118</v>
      </c>
      <c r="L2076">
        <v>4</v>
      </c>
      <c r="M2076" t="s">
        <v>45</v>
      </c>
      <c r="N2076">
        <v>2.5</v>
      </c>
      <c r="O2076" t="s">
        <v>60</v>
      </c>
      <c r="P2076" t="s">
        <v>46</v>
      </c>
      <c r="Q2076">
        <v>3</v>
      </c>
      <c r="R2076" t="s">
        <v>61</v>
      </c>
      <c r="S2076" t="s">
        <v>62</v>
      </c>
      <c r="T2076">
        <v>184</v>
      </c>
      <c r="U2076" t="s">
        <v>63</v>
      </c>
      <c r="V2076" t="s">
        <v>64</v>
      </c>
      <c r="W2076" t="s">
        <v>927</v>
      </c>
      <c r="X2076" t="s">
        <v>65</v>
      </c>
      <c r="Y2076" t="s">
        <v>66</v>
      </c>
      <c r="Z2076">
        <v>21140</v>
      </c>
      <c r="AA2076">
        <v>0</v>
      </c>
      <c r="AB2076" t="s">
        <v>51</v>
      </c>
      <c r="AC2076" t="s">
        <v>67</v>
      </c>
      <c r="AD2076">
        <v>1</v>
      </c>
      <c r="AE2076">
        <v>1</v>
      </c>
      <c r="AF2076">
        <v>1</v>
      </c>
      <c r="AG2076">
        <v>2026</v>
      </c>
      <c r="AH2076">
        <v>20251230</v>
      </c>
      <c r="AI2076" t="s">
        <v>3772</v>
      </c>
      <c r="AJ2076">
        <v>9500</v>
      </c>
      <c r="AK2076">
        <v>7484.92724609375</v>
      </c>
      <c r="AL2076" s="10">
        <f t="shared" si="256"/>
        <v>2015.07275390625</v>
      </c>
      <c r="AM2076" s="11">
        <f t="shared" si="257"/>
        <v>0.2121129214638158</v>
      </c>
      <c r="AN2076">
        <v>9500</v>
      </c>
      <c r="AO2076">
        <v>6610.077718890072</v>
      </c>
      <c r="AP2076" s="12">
        <f t="shared" si="258"/>
        <v>2889.922281109928</v>
      </c>
      <c r="AQ2076" s="13">
        <f t="shared" si="259"/>
        <v>0.30420234537999241</v>
      </c>
      <c r="AR2076">
        <v>9500</v>
      </c>
      <c r="AS2076">
        <v>6572.0143866120079</v>
      </c>
      <c r="AT2076" s="14">
        <f t="shared" si="260"/>
        <v>2927.9856133879921</v>
      </c>
      <c r="AU2076" s="15">
        <f t="shared" si="261"/>
        <v>0.30820901193557809</v>
      </c>
      <c r="AV2076">
        <v>9500</v>
      </c>
      <c r="AW2076">
        <v>7405.4617449664429</v>
      </c>
      <c r="AX2076" s="16">
        <f t="shared" si="262"/>
        <v>2094.5382550335571</v>
      </c>
      <c r="AY2076" s="17">
        <f t="shared" si="263"/>
        <v>0.2204777110561639</v>
      </c>
    </row>
    <row r="2077" spans="1:51" x14ac:dyDescent="0.25">
      <c r="A2077" t="s">
        <v>39</v>
      </c>
      <c r="B2077" t="s">
        <v>114</v>
      </c>
      <c r="C2077">
        <v>40500</v>
      </c>
      <c r="D2077">
        <v>1358</v>
      </c>
      <c r="E2077">
        <v>2023</v>
      </c>
      <c r="F2077" t="s">
        <v>349</v>
      </c>
      <c r="G2077" t="s">
        <v>546</v>
      </c>
      <c r="H2077" t="s">
        <v>351</v>
      </c>
      <c r="I2077" t="s">
        <v>776</v>
      </c>
      <c r="J2077">
        <v>8</v>
      </c>
      <c r="K2077" t="s">
        <v>75</v>
      </c>
      <c r="L2077">
        <v>4</v>
      </c>
      <c r="M2077" t="s">
        <v>45</v>
      </c>
      <c r="N2077">
        <v>5.6999998092651367</v>
      </c>
      <c r="O2077" t="s">
        <v>119</v>
      </c>
      <c r="P2077" t="s">
        <v>46</v>
      </c>
      <c r="R2077" t="s">
        <v>61</v>
      </c>
      <c r="S2077" t="s">
        <v>423</v>
      </c>
      <c r="T2077">
        <v>370</v>
      </c>
      <c r="U2077" t="s">
        <v>63</v>
      </c>
      <c r="V2077" t="s">
        <v>79</v>
      </c>
      <c r="X2077" t="s">
        <v>65</v>
      </c>
      <c r="Y2077" t="s">
        <v>125</v>
      </c>
      <c r="AA2077">
        <v>0</v>
      </c>
      <c r="AB2077" t="s">
        <v>51</v>
      </c>
      <c r="AC2077" t="s">
        <v>67</v>
      </c>
      <c r="AD2077">
        <v>1</v>
      </c>
      <c r="AE2077">
        <v>1</v>
      </c>
      <c r="AF2077">
        <v>1</v>
      </c>
      <c r="AG2077">
        <v>2026</v>
      </c>
      <c r="AH2077">
        <v>20251231</v>
      </c>
      <c r="AI2077" t="s">
        <v>3773</v>
      </c>
      <c r="AJ2077">
        <v>40500</v>
      </c>
      <c r="AK2077">
        <v>27792.46875</v>
      </c>
      <c r="AL2077" s="10">
        <f t="shared" si="256"/>
        <v>12707.53125</v>
      </c>
      <c r="AM2077" s="11">
        <f t="shared" si="257"/>
        <v>0.31376620370370373</v>
      </c>
      <c r="AN2077">
        <v>40500</v>
      </c>
      <c r="AO2077">
        <v>26436.9139237493</v>
      </c>
      <c r="AP2077" s="12">
        <f t="shared" si="258"/>
        <v>14063.0860762507</v>
      </c>
      <c r="AQ2077" s="13">
        <f t="shared" si="259"/>
        <v>0.34723669324075801</v>
      </c>
      <c r="AR2077">
        <v>40500</v>
      </c>
      <c r="AS2077">
        <v>28157.629443510468</v>
      </c>
      <c r="AT2077" s="14">
        <f t="shared" si="260"/>
        <v>12342.370556489532</v>
      </c>
      <c r="AU2077" s="15">
        <f t="shared" si="261"/>
        <v>0.30474989028369215</v>
      </c>
      <c r="AV2077">
        <v>40500</v>
      </c>
      <c r="AW2077">
        <v>27178.26086956522</v>
      </c>
      <c r="AX2077" s="16">
        <f t="shared" si="262"/>
        <v>13321.73913043478</v>
      </c>
      <c r="AY2077" s="17">
        <f t="shared" si="263"/>
        <v>0.32893183038110568</v>
      </c>
    </row>
    <row r="2078" spans="1:51" x14ac:dyDescent="0.25">
      <c r="A2078" t="s">
        <v>39</v>
      </c>
      <c r="B2078" t="s">
        <v>515</v>
      </c>
      <c r="C2078">
        <v>14000</v>
      </c>
      <c r="D2078">
        <v>96592</v>
      </c>
      <c r="E2078">
        <v>2021</v>
      </c>
      <c r="F2078" t="s">
        <v>340</v>
      </c>
      <c r="G2078" t="s">
        <v>736</v>
      </c>
      <c r="H2078" t="s">
        <v>958</v>
      </c>
      <c r="J2078">
        <v>4</v>
      </c>
      <c r="K2078" t="s">
        <v>44</v>
      </c>
      <c r="L2078">
        <v>4</v>
      </c>
      <c r="M2078" t="s">
        <v>45</v>
      </c>
      <c r="N2078">
        <v>2.4000000953674321</v>
      </c>
      <c r="O2078" t="s">
        <v>45</v>
      </c>
      <c r="P2078" t="s">
        <v>46</v>
      </c>
      <c r="Q2078">
        <v>4</v>
      </c>
      <c r="R2078" t="s">
        <v>47</v>
      </c>
      <c r="S2078" t="s">
        <v>78</v>
      </c>
      <c r="T2078">
        <v>181</v>
      </c>
      <c r="U2078" t="s">
        <v>63</v>
      </c>
      <c r="W2078" t="s">
        <v>1328</v>
      </c>
      <c r="X2078" t="s">
        <v>49</v>
      </c>
      <c r="Y2078" t="s">
        <v>282</v>
      </c>
      <c r="AA2078">
        <v>0</v>
      </c>
      <c r="AB2078" t="s">
        <v>51</v>
      </c>
      <c r="AC2078" t="s">
        <v>52</v>
      </c>
      <c r="AD2078">
        <v>1</v>
      </c>
      <c r="AE2078">
        <v>1</v>
      </c>
      <c r="AF2078">
        <v>1</v>
      </c>
      <c r="AG2078">
        <v>2026</v>
      </c>
      <c r="AH2078">
        <v>20251231</v>
      </c>
      <c r="AI2078" t="s">
        <v>3774</v>
      </c>
      <c r="AJ2078">
        <v>14000</v>
      </c>
      <c r="AK2078">
        <v>12768.611328125</v>
      </c>
      <c r="AL2078" s="10">
        <f t="shared" si="256"/>
        <v>1231.388671875</v>
      </c>
      <c r="AM2078" s="11">
        <f t="shared" si="257"/>
        <v>8.7956333705357145E-2</v>
      </c>
      <c r="AN2078">
        <v>14000</v>
      </c>
      <c r="AO2078">
        <v>12961.520175598031</v>
      </c>
      <c r="AP2078" s="12">
        <f t="shared" si="258"/>
        <v>1038.4798244019694</v>
      </c>
      <c r="AQ2078" s="13">
        <f t="shared" si="259"/>
        <v>7.4177130314426382E-2</v>
      </c>
      <c r="AR2078">
        <v>14000</v>
      </c>
      <c r="AS2078">
        <v>13643.410592862831</v>
      </c>
      <c r="AT2078" s="14">
        <f t="shared" si="260"/>
        <v>356.58940713716947</v>
      </c>
      <c r="AU2078" s="15">
        <f t="shared" si="261"/>
        <v>2.5470671938369247E-2</v>
      </c>
      <c r="AV2078">
        <v>14000</v>
      </c>
      <c r="AW2078">
        <v>12873.05012744265</v>
      </c>
      <c r="AX2078" s="16">
        <f t="shared" si="262"/>
        <v>1126.9498725573503</v>
      </c>
      <c r="AY2078" s="17">
        <f t="shared" si="263"/>
        <v>8.0496419468382166E-2</v>
      </c>
    </row>
    <row r="2079" spans="1:51" x14ac:dyDescent="0.25">
      <c r="A2079" t="s">
        <v>69</v>
      </c>
      <c r="B2079" t="s">
        <v>85</v>
      </c>
      <c r="C2079">
        <v>17000</v>
      </c>
      <c r="D2079">
        <v>40976</v>
      </c>
      <c r="E2079">
        <v>2020</v>
      </c>
      <c r="F2079" t="s">
        <v>925</v>
      </c>
      <c r="G2079" t="s">
        <v>926</v>
      </c>
      <c r="J2079">
        <v>4</v>
      </c>
      <c r="K2079" t="s">
        <v>118</v>
      </c>
      <c r="L2079">
        <v>4</v>
      </c>
      <c r="M2079" t="s">
        <v>45</v>
      </c>
      <c r="N2079">
        <v>2.5</v>
      </c>
      <c r="O2079" t="s">
        <v>45</v>
      </c>
      <c r="P2079" t="s">
        <v>46</v>
      </c>
      <c r="Q2079">
        <v>4</v>
      </c>
      <c r="R2079" t="s">
        <v>61</v>
      </c>
      <c r="S2079" t="s">
        <v>78</v>
      </c>
      <c r="T2079">
        <v>186</v>
      </c>
      <c r="U2079" t="s">
        <v>63</v>
      </c>
      <c r="V2079" t="s">
        <v>64</v>
      </c>
      <c r="W2079" t="s">
        <v>3775</v>
      </c>
      <c r="X2079" t="s">
        <v>65</v>
      </c>
      <c r="Y2079" t="s">
        <v>66</v>
      </c>
      <c r="Z2079">
        <v>21500</v>
      </c>
      <c r="AA2079">
        <v>0</v>
      </c>
      <c r="AB2079" t="s">
        <v>51</v>
      </c>
      <c r="AC2079" t="s">
        <v>67</v>
      </c>
      <c r="AD2079">
        <v>1</v>
      </c>
      <c r="AE2079">
        <v>1</v>
      </c>
      <c r="AF2079">
        <v>1</v>
      </c>
      <c r="AG2079">
        <v>2026</v>
      </c>
      <c r="AH2079">
        <v>20251231</v>
      </c>
      <c r="AI2079" t="s">
        <v>3776</v>
      </c>
      <c r="AJ2079">
        <v>17000</v>
      </c>
      <c r="AK2079">
        <v>14746.365234375</v>
      </c>
      <c r="AL2079" s="10">
        <f t="shared" si="256"/>
        <v>2253.634765625</v>
      </c>
      <c r="AM2079" s="11">
        <f t="shared" si="257"/>
        <v>0.13256675091911765</v>
      </c>
      <c r="AN2079">
        <v>17000</v>
      </c>
      <c r="AO2079">
        <v>15270.9926612614</v>
      </c>
      <c r="AP2079" s="12">
        <f t="shared" si="258"/>
        <v>1729.0073387386001</v>
      </c>
      <c r="AQ2079" s="13">
        <f t="shared" si="259"/>
        <v>0.10170631404344706</v>
      </c>
      <c r="AR2079">
        <v>17000</v>
      </c>
      <c r="AS2079">
        <v>15118.718511829829</v>
      </c>
      <c r="AT2079" s="14">
        <f t="shared" si="260"/>
        <v>1881.2814881701706</v>
      </c>
      <c r="AU2079" s="15">
        <f t="shared" si="261"/>
        <v>0.11066361695118651</v>
      </c>
      <c r="AV2079">
        <v>17000</v>
      </c>
      <c r="AW2079">
        <v>14850.795620437961</v>
      </c>
      <c r="AX2079" s="16">
        <f t="shared" si="262"/>
        <v>2149.2043795620393</v>
      </c>
      <c r="AY2079" s="17">
        <f t="shared" si="263"/>
        <v>0.12642378703306115</v>
      </c>
    </row>
    <row r="2080" spans="1:51" x14ac:dyDescent="0.25">
      <c r="A2080" t="s">
        <v>39</v>
      </c>
      <c r="B2080" t="s">
        <v>218</v>
      </c>
      <c r="C2080">
        <v>11500</v>
      </c>
      <c r="D2080">
        <v>82799</v>
      </c>
      <c r="E2080">
        <v>2021</v>
      </c>
      <c r="F2080" t="s">
        <v>71</v>
      </c>
      <c r="G2080" t="s">
        <v>72</v>
      </c>
      <c r="H2080" t="s">
        <v>1929</v>
      </c>
      <c r="I2080" t="s">
        <v>150</v>
      </c>
      <c r="J2080">
        <v>8</v>
      </c>
      <c r="K2080" t="s">
        <v>44</v>
      </c>
      <c r="L2080">
        <v>2</v>
      </c>
      <c r="M2080" t="s">
        <v>45</v>
      </c>
      <c r="N2080">
        <v>5.3000001907348633</v>
      </c>
      <c r="O2080" t="s">
        <v>119</v>
      </c>
      <c r="P2080" t="s">
        <v>46</v>
      </c>
      <c r="Q2080">
        <v>4</v>
      </c>
      <c r="R2080" t="s">
        <v>77</v>
      </c>
      <c r="S2080" t="s">
        <v>151</v>
      </c>
      <c r="U2080" t="s">
        <v>63</v>
      </c>
      <c r="W2080" t="s">
        <v>3777</v>
      </c>
      <c r="X2080" t="s">
        <v>97</v>
      </c>
      <c r="Y2080" t="s">
        <v>66</v>
      </c>
      <c r="AA2080">
        <v>0</v>
      </c>
      <c r="AB2080" t="s">
        <v>51</v>
      </c>
      <c r="AC2080" t="s">
        <v>83</v>
      </c>
      <c r="AD2080">
        <v>1</v>
      </c>
      <c r="AE2080">
        <v>1</v>
      </c>
      <c r="AF2080">
        <v>1</v>
      </c>
      <c r="AG2080">
        <v>2026</v>
      </c>
      <c r="AH2080">
        <v>20260102</v>
      </c>
      <c r="AI2080" t="s">
        <v>3778</v>
      </c>
      <c r="AJ2080">
        <v>11500</v>
      </c>
      <c r="AK2080">
        <v>15418.478515625</v>
      </c>
      <c r="AL2080" s="10">
        <f t="shared" si="256"/>
        <v>3918.478515625</v>
      </c>
      <c r="AM2080" s="11">
        <f t="shared" si="257"/>
        <v>0.3407372622282609</v>
      </c>
      <c r="AN2080">
        <v>11500</v>
      </c>
      <c r="AO2080">
        <v>16325.61447856861</v>
      </c>
      <c r="AP2080" s="12">
        <f t="shared" si="258"/>
        <v>4825.6144785686101</v>
      </c>
      <c r="AQ2080" s="13">
        <f t="shared" si="259"/>
        <v>0.41961865031031392</v>
      </c>
      <c r="AR2080">
        <v>11500</v>
      </c>
      <c r="AS2080">
        <v>16141.45562481762</v>
      </c>
      <c r="AT2080" s="14">
        <f t="shared" si="260"/>
        <v>4641.4556248176195</v>
      </c>
      <c r="AU2080" s="15">
        <f t="shared" si="261"/>
        <v>0.40360483694066257</v>
      </c>
      <c r="AV2080">
        <v>11500</v>
      </c>
      <c r="AW2080">
        <v>15474.086614173229</v>
      </c>
      <c r="AX2080" s="16">
        <f t="shared" si="262"/>
        <v>3974.0866141732295</v>
      </c>
      <c r="AY2080" s="17">
        <f t="shared" si="263"/>
        <v>0.34557274905854168</v>
      </c>
    </row>
    <row r="2081" spans="1:51" x14ac:dyDescent="0.25">
      <c r="A2081" t="s">
        <v>69</v>
      </c>
      <c r="B2081" t="s">
        <v>70</v>
      </c>
      <c r="C2081">
        <v>1000</v>
      </c>
      <c r="D2081">
        <v>158488</v>
      </c>
      <c r="E2081">
        <v>2004</v>
      </c>
      <c r="F2081" t="s">
        <v>100</v>
      </c>
      <c r="G2081" t="s">
        <v>3779</v>
      </c>
      <c r="H2081" t="s">
        <v>149</v>
      </c>
      <c r="J2081">
        <v>6</v>
      </c>
      <c r="K2081" t="s">
        <v>90</v>
      </c>
      <c r="L2081">
        <v>4</v>
      </c>
      <c r="M2081" t="s">
        <v>45</v>
      </c>
      <c r="N2081">
        <v>3.7999999523162842</v>
      </c>
      <c r="O2081" t="s">
        <v>60</v>
      </c>
      <c r="P2081" t="s">
        <v>46</v>
      </c>
      <c r="R2081" t="s">
        <v>61</v>
      </c>
      <c r="U2081" t="s">
        <v>63</v>
      </c>
      <c r="V2081" t="s">
        <v>79</v>
      </c>
      <c r="W2081" t="s">
        <v>3780</v>
      </c>
      <c r="X2081" t="s">
        <v>65</v>
      </c>
      <c r="Y2081" t="s">
        <v>82</v>
      </c>
      <c r="AA2081">
        <v>0</v>
      </c>
      <c r="AB2081" t="s">
        <v>51</v>
      </c>
      <c r="AC2081" t="s">
        <v>67</v>
      </c>
      <c r="AD2081">
        <v>1</v>
      </c>
      <c r="AE2081">
        <v>1</v>
      </c>
      <c r="AF2081">
        <v>1</v>
      </c>
      <c r="AG2081">
        <v>2026</v>
      </c>
      <c r="AH2081">
        <v>20251230</v>
      </c>
      <c r="AI2081" t="s">
        <v>3781</v>
      </c>
      <c r="AJ2081">
        <v>1000</v>
      </c>
      <c r="AK2081">
        <v>810.5260009765625</v>
      </c>
      <c r="AL2081" s="10">
        <f t="shared" si="256"/>
        <v>189.4739990234375</v>
      </c>
      <c r="AM2081" s="11">
        <f t="shared" si="257"/>
        <v>0.18947399902343751</v>
      </c>
      <c r="AN2081">
        <v>1000</v>
      </c>
      <c r="AO2081">
        <v>947.97323036510556</v>
      </c>
      <c r="AP2081" s="12">
        <f t="shared" si="258"/>
        <v>52.026769634894436</v>
      </c>
      <c r="AQ2081" s="13">
        <f t="shared" si="259"/>
        <v>5.2026769634894436E-2</v>
      </c>
      <c r="AR2081">
        <v>1000</v>
      </c>
      <c r="AS2081">
        <v>908.50881356553566</v>
      </c>
      <c r="AT2081" s="14">
        <f t="shared" si="260"/>
        <v>91.491186434464339</v>
      </c>
      <c r="AU2081" s="15">
        <f t="shared" si="261"/>
        <v>9.1491186434464342E-2</v>
      </c>
      <c r="AV2081">
        <v>1000</v>
      </c>
      <c r="AW2081">
        <v>839.9785714285714</v>
      </c>
      <c r="AX2081" s="16">
        <f t="shared" si="262"/>
        <v>160.0214285714286</v>
      </c>
      <c r="AY2081" s="17">
        <f t="shared" si="263"/>
        <v>0.16002142857142859</v>
      </c>
    </row>
    <row r="2082" spans="1:51" x14ac:dyDescent="0.25">
      <c r="A2082" t="s">
        <v>54</v>
      </c>
      <c r="B2082" t="s">
        <v>138</v>
      </c>
      <c r="C2082">
        <v>1700</v>
      </c>
      <c r="D2082">
        <v>128025</v>
      </c>
      <c r="E2082">
        <v>2013</v>
      </c>
      <c r="F2082" t="s">
        <v>349</v>
      </c>
      <c r="G2082" t="s">
        <v>546</v>
      </c>
      <c r="H2082" t="s">
        <v>58</v>
      </c>
      <c r="J2082">
        <v>6</v>
      </c>
      <c r="K2082" t="s">
        <v>111</v>
      </c>
      <c r="L2082">
        <v>4</v>
      </c>
      <c r="M2082" t="s">
        <v>45</v>
      </c>
      <c r="N2082">
        <v>3.5999999046325679</v>
      </c>
      <c r="O2082" t="s">
        <v>119</v>
      </c>
      <c r="P2082" t="s">
        <v>46</v>
      </c>
      <c r="Q2082">
        <v>3</v>
      </c>
      <c r="R2082" t="s">
        <v>61</v>
      </c>
      <c r="S2082" t="s">
        <v>423</v>
      </c>
      <c r="T2082">
        <v>292</v>
      </c>
      <c r="U2082" t="s">
        <v>63</v>
      </c>
      <c r="V2082" t="s">
        <v>79</v>
      </c>
      <c r="X2082" t="s">
        <v>65</v>
      </c>
      <c r="Y2082" t="s">
        <v>125</v>
      </c>
      <c r="AA2082">
        <v>0</v>
      </c>
      <c r="AB2082" t="s">
        <v>51</v>
      </c>
      <c r="AC2082" t="s">
        <v>67</v>
      </c>
      <c r="AD2082">
        <v>1</v>
      </c>
      <c r="AE2082">
        <v>1</v>
      </c>
      <c r="AF2082">
        <v>1</v>
      </c>
      <c r="AG2082">
        <v>2026</v>
      </c>
      <c r="AH2082">
        <v>20251230</v>
      </c>
      <c r="AI2082" t="s">
        <v>3782</v>
      </c>
      <c r="AJ2082">
        <v>1700</v>
      </c>
      <c r="AK2082">
        <v>3589.4892578125</v>
      </c>
      <c r="AL2082" s="10">
        <f t="shared" si="256"/>
        <v>1889.4892578125</v>
      </c>
      <c r="AM2082" s="11">
        <f t="shared" si="257"/>
        <v>1.1114642693014707</v>
      </c>
      <c r="AN2082">
        <v>1700</v>
      </c>
      <c r="AO2082">
        <v>3560.5315717100339</v>
      </c>
      <c r="AP2082" s="12">
        <f t="shared" si="258"/>
        <v>1860.5315717100339</v>
      </c>
      <c r="AQ2082" s="13">
        <f t="shared" si="259"/>
        <v>1.0944303363000198</v>
      </c>
      <c r="AR2082">
        <v>1700</v>
      </c>
      <c r="AS2082">
        <v>3395.0911525046299</v>
      </c>
      <c r="AT2082" s="14">
        <f t="shared" si="260"/>
        <v>1695.0911525046299</v>
      </c>
      <c r="AU2082" s="15">
        <f t="shared" si="261"/>
        <v>0.99711244264978227</v>
      </c>
      <c r="AV2082">
        <v>1700</v>
      </c>
      <c r="AW2082">
        <v>3613.1701631701631</v>
      </c>
      <c r="AX2082" s="16">
        <f t="shared" si="262"/>
        <v>1913.1701631701631</v>
      </c>
      <c r="AY2082" s="17">
        <f t="shared" si="263"/>
        <v>1.1253942136295076</v>
      </c>
    </row>
    <row r="2083" spans="1:51" x14ac:dyDescent="0.25">
      <c r="A2083" t="s">
        <v>106</v>
      </c>
      <c r="B2083" t="s">
        <v>661</v>
      </c>
      <c r="C2083">
        <v>4400</v>
      </c>
      <c r="D2083">
        <v>166805</v>
      </c>
      <c r="E2083">
        <v>2018</v>
      </c>
      <c r="F2083" t="s">
        <v>165</v>
      </c>
      <c r="G2083" t="s">
        <v>289</v>
      </c>
      <c r="H2083" t="s">
        <v>3783</v>
      </c>
      <c r="I2083" t="s">
        <v>804</v>
      </c>
      <c r="J2083">
        <v>4</v>
      </c>
      <c r="K2083" t="s">
        <v>87</v>
      </c>
      <c r="L2083">
        <v>4</v>
      </c>
      <c r="M2083" t="s">
        <v>45</v>
      </c>
      <c r="N2083">
        <v>2.5</v>
      </c>
      <c r="O2083" t="s">
        <v>60</v>
      </c>
      <c r="P2083" t="s">
        <v>161</v>
      </c>
      <c r="Q2083">
        <v>1</v>
      </c>
      <c r="R2083" t="s">
        <v>61</v>
      </c>
      <c r="S2083" t="s">
        <v>151</v>
      </c>
      <c r="T2083">
        <v>206</v>
      </c>
      <c r="U2083" t="s">
        <v>63</v>
      </c>
      <c r="V2083" t="s">
        <v>64</v>
      </c>
      <c r="W2083" t="s">
        <v>347</v>
      </c>
      <c r="X2083" t="s">
        <v>65</v>
      </c>
      <c r="Y2083" t="s">
        <v>82</v>
      </c>
      <c r="Z2083">
        <v>29150</v>
      </c>
      <c r="AA2083">
        <v>0</v>
      </c>
      <c r="AB2083" t="s">
        <v>51</v>
      </c>
      <c r="AC2083" t="s">
        <v>67</v>
      </c>
      <c r="AD2083">
        <v>1</v>
      </c>
      <c r="AE2083">
        <v>1</v>
      </c>
      <c r="AF2083">
        <v>1</v>
      </c>
      <c r="AG2083">
        <v>2026</v>
      </c>
      <c r="AH2083">
        <v>20260102</v>
      </c>
      <c r="AI2083" t="s">
        <v>3784</v>
      </c>
      <c r="AJ2083">
        <v>4400</v>
      </c>
      <c r="AK2083">
        <v>4611.46923828125</v>
      </c>
      <c r="AL2083" s="10">
        <f t="shared" si="256"/>
        <v>211.46923828125</v>
      </c>
      <c r="AM2083" s="11">
        <f t="shared" si="257"/>
        <v>4.8061190518465906E-2</v>
      </c>
      <c r="AN2083">
        <v>4400</v>
      </c>
      <c r="AO2083">
        <v>4050.898215575658</v>
      </c>
      <c r="AP2083" s="12">
        <f t="shared" si="258"/>
        <v>349.10178442434199</v>
      </c>
      <c r="AQ2083" s="13">
        <f t="shared" si="259"/>
        <v>7.9341314641895908E-2</v>
      </c>
      <c r="AR2083">
        <v>4400</v>
      </c>
      <c r="AS2083">
        <v>4101.5166944211051</v>
      </c>
      <c r="AT2083" s="14">
        <f t="shared" si="260"/>
        <v>298.48330557889494</v>
      </c>
      <c r="AU2083" s="15">
        <f t="shared" si="261"/>
        <v>6.783711490429431E-2</v>
      </c>
      <c r="AV2083">
        <v>4400</v>
      </c>
      <c r="AW2083">
        <v>4704.5197486535008</v>
      </c>
      <c r="AX2083" s="16">
        <f t="shared" si="262"/>
        <v>304.51974865350076</v>
      </c>
      <c r="AY2083" s="17">
        <f t="shared" si="263"/>
        <v>6.9209033784886534E-2</v>
      </c>
    </row>
    <row r="2084" spans="1:51" x14ac:dyDescent="0.25">
      <c r="A2084" t="s">
        <v>39</v>
      </c>
      <c r="B2084" t="s">
        <v>515</v>
      </c>
      <c r="C2084">
        <v>9000</v>
      </c>
      <c r="D2084">
        <v>105658</v>
      </c>
      <c r="E2084">
        <v>2019</v>
      </c>
      <c r="F2084" t="s">
        <v>397</v>
      </c>
      <c r="G2084" t="s">
        <v>955</v>
      </c>
      <c r="H2084" t="s">
        <v>280</v>
      </c>
      <c r="J2084">
        <v>4</v>
      </c>
      <c r="K2084" t="s">
        <v>111</v>
      </c>
      <c r="L2084">
        <v>4</v>
      </c>
      <c r="M2084" t="s">
        <v>45</v>
      </c>
      <c r="N2084">
        <v>1.799999952316284</v>
      </c>
      <c r="O2084" t="s">
        <v>45</v>
      </c>
      <c r="P2084" t="s">
        <v>46</v>
      </c>
      <c r="Q2084">
        <v>4</v>
      </c>
      <c r="R2084" t="s">
        <v>47</v>
      </c>
      <c r="S2084" t="s">
        <v>78</v>
      </c>
      <c r="T2084">
        <v>141</v>
      </c>
      <c r="U2084" t="s">
        <v>63</v>
      </c>
      <c r="V2084" t="s">
        <v>64</v>
      </c>
      <c r="W2084" t="s">
        <v>956</v>
      </c>
      <c r="X2084" t="s">
        <v>49</v>
      </c>
      <c r="Y2084" t="s">
        <v>66</v>
      </c>
      <c r="Z2084">
        <v>21920</v>
      </c>
      <c r="AA2084">
        <v>0</v>
      </c>
      <c r="AB2084" t="s">
        <v>51</v>
      </c>
      <c r="AC2084" t="s">
        <v>52</v>
      </c>
      <c r="AD2084">
        <v>1</v>
      </c>
      <c r="AE2084">
        <v>1</v>
      </c>
      <c r="AF2084">
        <v>1</v>
      </c>
      <c r="AG2084">
        <v>2026</v>
      </c>
      <c r="AH2084">
        <v>20251231</v>
      </c>
      <c r="AI2084" t="s">
        <v>3785</v>
      </c>
      <c r="AJ2084">
        <v>9000</v>
      </c>
      <c r="AK2084">
        <v>10182.9873046875</v>
      </c>
      <c r="AL2084" s="10">
        <f t="shared" si="256"/>
        <v>1182.9873046875</v>
      </c>
      <c r="AM2084" s="11">
        <f t="shared" si="257"/>
        <v>0.13144303385416667</v>
      </c>
      <c r="AN2084">
        <v>9000</v>
      </c>
      <c r="AO2084">
        <v>9663.7821516860877</v>
      </c>
      <c r="AP2084" s="12">
        <f t="shared" si="258"/>
        <v>663.78215168608767</v>
      </c>
      <c r="AQ2084" s="13">
        <f t="shared" si="259"/>
        <v>7.3753572409565302E-2</v>
      </c>
      <c r="AR2084">
        <v>9000</v>
      </c>
      <c r="AS2084">
        <v>9746.5522715619445</v>
      </c>
      <c r="AT2084" s="14">
        <f t="shared" si="260"/>
        <v>746.55227156194451</v>
      </c>
      <c r="AU2084" s="15">
        <f t="shared" si="261"/>
        <v>8.2950252395771612E-2</v>
      </c>
      <c r="AV2084">
        <v>9000</v>
      </c>
      <c r="AW2084">
        <v>10193.024096385539</v>
      </c>
      <c r="AX2084" s="16">
        <f t="shared" si="262"/>
        <v>1193.0240963855395</v>
      </c>
      <c r="AY2084" s="17">
        <f t="shared" si="263"/>
        <v>0.13255823293172661</v>
      </c>
    </row>
    <row r="2085" spans="1:51" x14ac:dyDescent="0.25">
      <c r="A2085" t="s">
        <v>39</v>
      </c>
      <c r="B2085" t="s">
        <v>218</v>
      </c>
      <c r="C2085">
        <v>700</v>
      </c>
      <c r="D2085">
        <v>129081</v>
      </c>
      <c r="E2085">
        <v>2012</v>
      </c>
      <c r="F2085" t="s">
        <v>71</v>
      </c>
      <c r="G2085" t="s">
        <v>3786</v>
      </c>
      <c r="H2085" t="s">
        <v>420</v>
      </c>
      <c r="J2085">
        <v>4</v>
      </c>
      <c r="K2085" t="s">
        <v>44</v>
      </c>
      <c r="L2085">
        <v>4</v>
      </c>
      <c r="M2085" t="s">
        <v>45</v>
      </c>
      <c r="N2085">
        <v>1.3999999761581421</v>
      </c>
      <c r="O2085" t="s">
        <v>60</v>
      </c>
      <c r="P2085" t="s">
        <v>161</v>
      </c>
      <c r="R2085" t="s">
        <v>440</v>
      </c>
      <c r="U2085" t="s">
        <v>584</v>
      </c>
      <c r="W2085" t="s">
        <v>3787</v>
      </c>
      <c r="X2085" t="s">
        <v>65</v>
      </c>
      <c r="Y2085" t="s">
        <v>82</v>
      </c>
      <c r="AA2085">
        <v>1</v>
      </c>
      <c r="AB2085" t="s">
        <v>585</v>
      </c>
      <c r="AC2085" t="s">
        <v>442</v>
      </c>
      <c r="AD2085">
        <v>1</v>
      </c>
      <c r="AE2085">
        <v>1</v>
      </c>
      <c r="AF2085">
        <v>1</v>
      </c>
      <c r="AG2085">
        <v>2026</v>
      </c>
      <c r="AH2085">
        <v>20260102</v>
      </c>
      <c r="AI2085" t="s">
        <v>3788</v>
      </c>
      <c r="AJ2085">
        <v>700</v>
      </c>
      <c r="AK2085">
        <v>726.3101806640625</v>
      </c>
      <c r="AL2085" s="10">
        <f t="shared" si="256"/>
        <v>26.3101806640625</v>
      </c>
      <c r="AM2085" s="11">
        <f t="shared" si="257"/>
        <v>3.7585972377232144E-2</v>
      </c>
      <c r="AN2085">
        <v>700</v>
      </c>
      <c r="AO2085">
        <v>732.36978183197164</v>
      </c>
      <c r="AP2085" s="12">
        <f t="shared" si="258"/>
        <v>32.369781831971636</v>
      </c>
      <c r="AQ2085" s="13">
        <f t="shared" si="259"/>
        <v>4.6242545474245195E-2</v>
      </c>
      <c r="AR2085">
        <v>700</v>
      </c>
      <c r="AS2085">
        <v>712.24777349495605</v>
      </c>
      <c r="AT2085" s="14">
        <f t="shared" si="260"/>
        <v>12.24777349495605</v>
      </c>
      <c r="AU2085" s="15">
        <f t="shared" si="261"/>
        <v>1.7496819278508643E-2</v>
      </c>
      <c r="AV2085">
        <v>700</v>
      </c>
      <c r="AW2085">
        <v>760.43059936908503</v>
      </c>
      <c r="AX2085" s="16">
        <f t="shared" si="262"/>
        <v>60.43059936908503</v>
      </c>
      <c r="AY2085" s="17">
        <f t="shared" si="263"/>
        <v>8.6329427670121472E-2</v>
      </c>
    </row>
    <row r="2086" spans="1:51" x14ac:dyDescent="0.25">
      <c r="A2086" t="s">
        <v>106</v>
      </c>
      <c r="B2086" t="s">
        <v>215</v>
      </c>
      <c r="C2086">
        <v>41000</v>
      </c>
      <c r="D2086">
        <v>27058</v>
      </c>
      <c r="E2086">
        <v>2021</v>
      </c>
      <c r="F2086" t="s">
        <v>274</v>
      </c>
      <c r="G2086" t="s">
        <v>275</v>
      </c>
      <c r="H2086" t="s">
        <v>1069</v>
      </c>
      <c r="I2086" t="s">
        <v>150</v>
      </c>
      <c r="J2086">
        <v>8</v>
      </c>
      <c r="K2086" t="s">
        <v>111</v>
      </c>
      <c r="L2086">
        <v>4</v>
      </c>
      <c r="M2086" t="s">
        <v>45</v>
      </c>
      <c r="N2086">
        <v>6.1999998092651367</v>
      </c>
      <c r="O2086" t="s">
        <v>76</v>
      </c>
      <c r="P2086" t="s">
        <v>46</v>
      </c>
      <c r="Q2086">
        <v>4</v>
      </c>
      <c r="R2086" t="s">
        <v>77</v>
      </c>
      <c r="S2086" t="s">
        <v>78</v>
      </c>
      <c r="U2086" t="s">
        <v>63</v>
      </c>
      <c r="V2086" t="s">
        <v>79</v>
      </c>
      <c r="W2086" t="s">
        <v>1606</v>
      </c>
      <c r="X2086" t="s">
        <v>136</v>
      </c>
      <c r="Y2086" t="s">
        <v>66</v>
      </c>
      <c r="AA2086">
        <v>0</v>
      </c>
      <c r="AB2086" t="s">
        <v>51</v>
      </c>
      <c r="AC2086" t="s">
        <v>83</v>
      </c>
      <c r="AD2086">
        <v>1</v>
      </c>
      <c r="AE2086">
        <v>1</v>
      </c>
      <c r="AF2086">
        <v>1</v>
      </c>
      <c r="AG2086">
        <v>2026</v>
      </c>
      <c r="AH2086">
        <v>20260102</v>
      </c>
      <c r="AI2086" t="s">
        <v>3789</v>
      </c>
      <c r="AJ2086">
        <v>41000</v>
      </c>
      <c r="AK2086">
        <v>42836.5625</v>
      </c>
      <c r="AL2086" s="10">
        <f t="shared" si="256"/>
        <v>1836.5625</v>
      </c>
      <c r="AM2086" s="11">
        <f t="shared" si="257"/>
        <v>4.4794207317073169E-2</v>
      </c>
      <c r="AN2086">
        <v>41000</v>
      </c>
      <c r="AO2086">
        <v>44426.391233161943</v>
      </c>
      <c r="AP2086" s="12">
        <f t="shared" si="258"/>
        <v>3426.3912331619431</v>
      </c>
      <c r="AQ2086" s="13">
        <f t="shared" si="259"/>
        <v>8.357051788199861E-2</v>
      </c>
      <c r="AR2086">
        <v>41000</v>
      </c>
      <c r="AS2086">
        <v>46459.318900644947</v>
      </c>
      <c r="AT2086" s="14">
        <f t="shared" si="260"/>
        <v>5459.3189006449466</v>
      </c>
      <c r="AU2086" s="15">
        <f t="shared" si="261"/>
        <v>0.13315411952792552</v>
      </c>
      <c r="AV2086">
        <v>41000</v>
      </c>
      <c r="AW2086">
        <v>42589.944444444453</v>
      </c>
      <c r="AX2086" s="16">
        <f t="shared" si="262"/>
        <v>1589.9444444444525</v>
      </c>
      <c r="AY2086" s="17">
        <f t="shared" si="263"/>
        <v>3.8779132791328108E-2</v>
      </c>
    </row>
    <row r="2087" spans="1:51" x14ac:dyDescent="0.25">
      <c r="A2087" t="s">
        <v>54</v>
      </c>
      <c r="B2087" t="s">
        <v>176</v>
      </c>
      <c r="C2087">
        <v>18800</v>
      </c>
      <c r="D2087">
        <v>78163</v>
      </c>
      <c r="E2087">
        <v>2023</v>
      </c>
      <c r="F2087" t="s">
        <v>165</v>
      </c>
      <c r="G2087" t="s">
        <v>289</v>
      </c>
      <c r="H2087" t="s">
        <v>3783</v>
      </c>
      <c r="I2087" t="s">
        <v>192</v>
      </c>
      <c r="J2087">
        <v>4</v>
      </c>
      <c r="K2087" t="s">
        <v>75</v>
      </c>
      <c r="L2087">
        <v>4</v>
      </c>
      <c r="M2087" t="s">
        <v>45</v>
      </c>
      <c r="N2087">
        <v>2.5</v>
      </c>
      <c r="O2087" t="s">
        <v>60</v>
      </c>
      <c r="P2087" t="s">
        <v>46</v>
      </c>
      <c r="R2087" t="s">
        <v>61</v>
      </c>
      <c r="S2087" t="s">
        <v>151</v>
      </c>
      <c r="T2087">
        <v>205</v>
      </c>
      <c r="U2087" t="s">
        <v>63</v>
      </c>
      <c r="V2087" t="s">
        <v>64</v>
      </c>
      <c r="W2087" t="s">
        <v>347</v>
      </c>
      <c r="X2087" t="s">
        <v>65</v>
      </c>
      <c r="Y2087" t="s">
        <v>82</v>
      </c>
      <c r="AA2087">
        <v>0</v>
      </c>
      <c r="AB2087" t="s">
        <v>51</v>
      </c>
      <c r="AC2087" t="s">
        <v>67</v>
      </c>
      <c r="AD2087">
        <v>1</v>
      </c>
      <c r="AE2087">
        <v>1</v>
      </c>
      <c r="AF2087">
        <v>1</v>
      </c>
      <c r="AG2087">
        <v>2026</v>
      </c>
      <c r="AH2087">
        <v>20251230</v>
      </c>
      <c r="AI2087" t="s">
        <v>3790</v>
      </c>
      <c r="AJ2087">
        <v>18800</v>
      </c>
      <c r="AK2087">
        <v>19772.43359375</v>
      </c>
      <c r="AL2087" s="10">
        <f t="shared" si="256"/>
        <v>972.43359375</v>
      </c>
      <c r="AM2087" s="11">
        <f t="shared" si="257"/>
        <v>5.1725191156914894E-2</v>
      </c>
      <c r="AN2087">
        <v>18800</v>
      </c>
      <c r="AO2087">
        <v>18430.62379796504</v>
      </c>
      <c r="AP2087" s="12">
        <f t="shared" si="258"/>
        <v>369.37620203496044</v>
      </c>
      <c r="AQ2087" s="13">
        <f t="shared" si="259"/>
        <v>1.9647670321008535E-2</v>
      </c>
      <c r="AR2087">
        <v>18800</v>
      </c>
      <c r="AS2087">
        <v>20598.821241713151</v>
      </c>
      <c r="AT2087" s="14">
        <f t="shared" si="260"/>
        <v>1798.8212417131508</v>
      </c>
      <c r="AU2087" s="15">
        <f t="shared" si="261"/>
        <v>9.5681980942188868E-2</v>
      </c>
      <c r="AV2087">
        <v>18800</v>
      </c>
      <c r="AW2087">
        <v>19456.74524714829</v>
      </c>
      <c r="AX2087" s="16">
        <f t="shared" si="262"/>
        <v>656.74524714829022</v>
      </c>
      <c r="AY2087" s="17">
        <f t="shared" si="263"/>
        <v>3.4933257827036712E-2</v>
      </c>
    </row>
    <row r="2088" spans="1:51" x14ac:dyDescent="0.25">
      <c r="A2088" t="s">
        <v>39</v>
      </c>
      <c r="B2088" t="s">
        <v>228</v>
      </c>
      <c r="C2088">
        <v>1300</v>
      </c>
      <c r="D2088">
        <v>117744</v>
      </c>
      <c r="E2088">
        <v>2011</v>
      </c>
      <c r="F2088" t="s">
        <v>182</v>
      </c>
      <c r="G2088" t="s">
        <v>216</v>
      </c>
      <c r="J2088">
        <v>4</v>
      </c>
      <c r="K2088" t="s">
        <v>87</v>
      </c>
      <c r="L2088">
        <v>4</v>
      </c>
      <c r="M2088" t="s">
        <v>45</v>
      </c>
      <c r="N2088">
        <v>2.5</v>
      </c>
      <c r="O2088" t="s">
        <v>60</v>
      </c>
      <c r="P2088" t="s">
        <v>46</v>
      </c>
      <c r="R2088" t="s">
        <v>61</v>
      </c>
      <c r="S2088" t="s">
        <v>151</v>
      </c>
      <c r="T2088">
        <v>170</v>
      </c>
      <c r="U2088" t="s">
        <v>63</v>
      </c>
      <c r="X2088" t="s">
        <v>65</v>
      </c>
      <c r="Y2088" t="s">
        <v>82</v>
      </c>
      <c r="AA2088">
        <v>0</v>
      </c>
      <c r="AB2088" t="s">
        <v>51</v>
      </c>
      <c r="AC2088" t="s">
        <v>67</v>
      </c>
      <c r="AD2088">
        <v>1</v>
      </c>
      <c r="AE2088">
        <v>1</v>
      </c>
      <c r="AF2088">
        <v>1</v>
      </c>
      <c r="AG2088">
        <v>2026</v>
      </c>
      <c r="AH2088">
        <v>20251229</v>
      </c>
      <c r="AI2088" t="s">
        <v>3791</v>
      </c>
      <c r="AJ2088">
        <v>1300</v>
      </c>
      <c r="AK2088">
        <v>1521.850341796875</v>
      </c>
      <c r="AL2088" s="10">
        <f t="shared" si="256"/>
        <v>221.850341796875</v>
      </c>
      <c r="AM2088" s="11">
        <f t="shared" si="257"/>
        <v>0.17065410907451922</v>
      </c>
      <c r="AN2088">
        <v>1300</v>
      </c>
      <c r="AO2088">
        <v>1422.427091327062</v>
      </c>
      <c r="AP2088" s="12">
        <f t="shared" si="258"/>
        <v>122.42709132706204</v>
      </c>
      <c r="AQ2088" s="13">
        <f t="shared" si="259"/>
        <v>9.4174685636201572E-2</v>
      </c>
      <c r="AR2088">
        <v>1300</v>
      </c>
      <c r="AS2088">
        <v>1434.854010697745</v>
      </c>
      <c r="AT2088" s="14">
        <f t="shared" si="260"/>
        <v>134.85401069774503</v>
      </c>
      <c r="AU2088" s="15">
        <f t="shared" si="261"/>
        <v>0.10373385438288078</v>
      </c>
      <c r="AV2088">
        <v>1300</v>
      </c>
      <c r="AW2088">
        <v>1526.312129202372</v>
      </c>
      <c r="AX2088" s="16">
        <f t="shared" si="262"/>
        <v>226.31212920237203</v>
      </c>
      <c r="AY2088" s="17">
        <f t="shared" si="263"/>
        <v>0.17408625323259388</v>
      </c>
    </row>
    <row r="2089" spans="1:51" x14ac:dyDescent="0.25">
      <c r="A2089" t="s">
        <v>106</v>
      </c>
      <c r="B2089" t="s">
        <v>215</v>
      </c>
      <c r="C2089">
        <v>49000</v>
      </c>
      <c r="D2089">
        <v>66154</v>
      </c>
      <c r="E2089">
        <v>2023</v>
      </c>
      <c r="F2089" t="s">
        <v>71</v>
      </c>
      <c r="G2089" t="s">
        <v>865</v>
      </c>
      <c r="H2089" t="s">
        <v>1563</v>
      </c>
      <c r="J2089">
        <v>8</v>
      </c>
      <c r="K2089" t="s">
        <v>575</v>
      </c>
      <c r="L2089">
        <v>4</v>
      </c>
      <c r="M2089" t="s">
        <v>45</v>
      </c>
      <c r="N2089">
        <v>5.3000001907348633</v>
      </c>
      <c r="O2089" t="s">
        <v>76</v>
      </c>
      <c r="P2089" t="s">
        <v>46</v>
      </c>
      <c r="Q2089">
        <v>5</v>
      </c>
      <c r="R2089" t="s">
        <v>47</v>
      </c>
      <c r="S2089" t="s">
        <v>78</v>
      </c>
      <c r="U2089" t="s">
        <v>63</v>
      </c>
      <c r="W2089" t="s">
        <v>449</v>
      </c>
      <c r="X2089" t="s">
        <v>136</v>
      </c>
      <c r="Y2089" t="s">
        <v>82</v>
      </c>
      <c r="AA2089">
        <v>0</v>
      </c>
      <c r="AB2089" t="s">
        <v>51</v>
      </c>
      <c r="AC2089" t="s">
        <v>52</v>
      </c>
      <c r="AD2089">
        <v>1</v>
      </c>
      <c r="AE2089">
        <v>1</v>
      </c>
      <c r="AF2089">
        <v>1</v>
      </c>
      <c r="AG2089">
        <v>2026</v>
      </c>
      <c r="AH2089">
        <v>20260102</v>
      </c>
      <c r="AI2089" t="s">
        <v>3792</v>
      </c>
      <c r="AJ2089">
        <v>49000</v>
      </c>
      <c r="AK2089">
        <v>45280.3125</v>
      </c>
      <c r="AL2089" s="10">
        <f t="shared" si="256"/>
        <v>3719.6875</v>
      </c>
      <c r="AM2089" s="11">
        <f t="shared" si="257"/>
        <v>7.5911989795918372E-2</v>
      </c>
      <c r="AN2089">
        <v>49000</v>
      </c>
      <c r="AO2089">
        <v>43224.574095025979</v>
      </c>
      <c r="AP2089" s="12">
        <f t="shared" si="258"/>
        <v>5775.4259049740213</v>
      </c>
      <c r="AQ2089" s="13">
        <f t="shared" si="259"/>
        <v>0.11786583479538819</v>
      </c>
      <c r="AR2089">
        <v>49000</v>
      </c>
      <c r="AS2089">
        <v>42635.408577309106</v>
      </c>
      <c r="AT2089" s="14">
        <f t="shared" si="260"/>
        <v>6364.5914226908935</v>
      </c>
      <c r="AU2089" s="15">
        <f t="shared" si="261"/>
        <v>0.12988962087124273</v>
      </c>
      <c r="AV2089">
        <v>49000</v>
      </c>
      <c r="AW2089">
        <v>45335.743633276739</v>
      </c>
      <c r="AX2089" s="16">
        <f t="shared" si="262"/>
        <v>3664.2563667232607</v>
      </c>
      <c r="AY2089" s="17">
        <f t="shared" si="263"/>
        <v>7.478074217802573E-2</v>
      </c>
    </row>
    <row r="2090" spans="1:51" x14ac:dyDescent="0.25">
      <c r="A2090" t="s">
        <v>106</v>
      </c>
      <c r="B2090" t="s">
        <v>215</v>
      </c>
      <c r="C2090">
        <v>1400</v>
      </c>
      <c r="D2090">
        <v>183989</v>
      </c>
      <c r="E2090">
        <v>2018</v>
      </c>
      <c r="F2090" t="s">
        <v>182</v>
      </c>
      <c r="G2090" t="s">
        <v>183</v>
      </c>
      <c r="J2090">
        <v>4</v>
      </c>
      <c r="K2090" t="s">
        <v>111</v>
      </c>
      <c r="L2090">
        <v>4</v>
      </c>
      <c r="M2090" t="s">
        <v>45</v>
      </c>
      <c r="N2090">
        <v>1.799999952316284</v>
      </c>
      <c r="O2090" t="s">
        <v>60</v>
      </c>
      <c r="P2090" t="s">
        <v>46</v>
      </c>
      <c r="R2090" t="s">
        <v>61</v>
      </c>
      <c r="S2090" t="s">
        <v>151</v>
      </c>
      <c r="T2090">
        <v>130</v>
      </c>
      <c r="U2090" t="s">
        <v>63</v>
      </c>
      <c r="V2090" t="s">
        <v>64</v>
      </c>
      <c r="X2090" t="s">
        <v>65</v>
      </c>
      <c r="Y2090" t="s">
        <v>66</v>
      </c>
      <c r="Z2090">
        <v>16685</v>
      </c>
      <c r="AA2090">
        <v>0</v>
      </c>
      <c r="AB2090" t="s">
        <v>51</v>
      </c>
      <c r="AC2090" t="s">
        <v>67</v>
      </c>
      <c r="AD2090">
        <v>1</v>
      </c>
      <c r="AE2090">
        <v>1</v>
      </c>
      <c r="AF2090">
        <v>1</v>
      </c>
      <c r="AG2090">
        <v>2026</v>
      </c>
      <c r="AH2090">
        <v>20260102</v>
      </c>
      <c r="AI2090" t="s">
        <v>3793</v>
      </c>
      <c r="AJ2090">
        <v>1400</v>
      </c>
      <c r="AK2090">
        <v>1396.919921875</v>
      </c>
      <c r="AL2090" s="10">
        <f t="shared" si="256"/>
        <v>3.080078125</v>
      </c>
      <c r="AM2090" s="11">
        <f t="shared" si="257"/>
        <v>2.2000558035714284E-3</v>
      </c>
      <c r="AN2090">
        <v>1400</v>
      </c>
      <c r="AO2090">
        <v>1453.224461889509</v>
      </c>
      <c r="AP2090" s="12">
        <f t="shared" si="258"/>
        <v>53.22446188950903</v>
      </c>
      <c r="AQ2090" s="13">
        <f t="shared" si="259"/>
        <v>3.8017472778220734E-2</v>
      </c>
      <c r="AR2090">
        <v>1400</v>
      </c>
      <c r="AS2090">
        <v>1566.8265012246729</v>
      </c>
      <c r="AT2090" s="14">
        <f t="shared" si="260"/>
        <v>166.82650122467294</v>
      </c>
      <c r="AU2090" s="15">
        <f t="shared" si="261"/>
        <v>0.1191617865890521</v>
      </c>
      <c r="AV2090">
        <v>1400</v>
      </c>
      <c r="AW2090">
        <v>1452.40157480315</v>
      </c>
      <c r="AX2090" s="16">
        <f t="shared" si="262"/>
        <v>52.40157480314997</v>
      </c>
      <c r="AY2090" s="17">
        <f t="shared" si="263"/>
        <v>3.7429696287964262E-2</v>
      </c>
    </row>
    <row r="2091" spans="1:51" x14ac:dyDescent="0.25">
      <c r="A2091" t="s">
        <v>54</v>
      </c>
      <c r="B2091" t="s">
        <v>176</v>
      </c>
      <c r="C2091">
        <v>6400</v>
      </c>
      <c r="D2091">
        <v>114964</v>
      </c>
      <c r="E2091">
        <v>2016</v>
      </c>
      <c r="F2091" t="s">
        <v>143</v>
      </c>
      <c r="G2091" t="s">
        <v>2367</v>
      </c>
      <c r="H2091" t="s">
        <v>145</v>
      </c>
      <c r="J2091">
        <v>6</v>
      </c>
      <c r="K2091" t="s">
        <v>87</v>
      </c>
      <c r="L2091">
        <v>4</v>
      </c>
      <c r="M2091" t="s">
        <v>45</v>
      </c>
      <c r="N2091">
        <v>3.7000000476837158</v>
      </c>
      <c r="O2091" t="s">
        <v>60</v>
      </c>
      <c r="P2091" t="s">
        <v>46</v>
      </c>
      <c r="Q2091">
        <v>2</v>
      </c>
      <c r="R2091" t="s">
        <v>47</v>
      </c>
      <c r="S2091" t="s">
        <v>62</v>
      </c>
      <c r="T2091">
        <v>305</v>
      </c>
      <c r="U2091" t="s">
        <v>63</v>
      </c>
      <c r="V2091" t="s">
        <v>79</v>
      </c>
      <c r="X2091" t="s">
        <v>112</v>
      </c>
      <c r="Y2091" t="s">
        <v>82</v>
      </c>
      <c r="AA2091">
        <v>0</v>
      </c>
      <c r="AB2091" t="s">
        <v>51</v>
      </c>
      <c r="AC2091" t="s">
        <v>52</v>
      </c>
      <c r="AD2091">
        <v>1</v>
      </c>
      <c r="AE2091">
        <v>1</v>
      </c>
      <c r="AF2091">
        <v>1</v>
      </c>
      <c r="AG2091">
        <v>2026</v>
      </c>
      <c r="AH2091">
        <v>20251230</v>
      </c>
      <c r="AI2091" t="s">
        <v>3794</v>
      </c>
      <c r="AJ2091">
        <v>6400</v>
      </c>
      <c r="AK2091">
        <v>5390.03173828125</v>
      </c>
      <c r="AL2091" s="10">
        <f t="shared" si="256"/>
        <v>1009.96826171875</v>
      </c>
      <c r="AM2091" s="11">
        <f t="shared" si="257"/>
        <v>0.1578075408935547</v>
      </c>
      <c r="AN2091">
        <v>6400</v>
      </c>
      <c r="AO2091">
        <v>4882.4605740168136</v>
      </c>
      <c r="AP2091" s="12">
        <f t="shared" si="258"/>
        <v>1517.5394259831864</v>
      </c>
      <c r="AQ2091" s="13">
        <f t="shared" si="259"/>
        <v>0.23711553530987289</v>
      </c>
      <c r="AR2091">
        <v>6400</v>
      </c>
      <c r="AS2091">
        <v>5089.0819954477429</v>
      </c>
      <c r="AT2091" s="14">
        <f t="shared" si="260"/>
        <v>1310.9180045522571</v>
      </c>
      <c r="AU2091" s="15">
        <f t="shared" si="261"/>
        <v>0.20483093821129017</v>
      </c>
      <c r="AV2091">
        <v>6400</v>
      </c>
      <c r="AW2091">
        <v>5382.9111563241786</v>
      </c>
      <c r="AX2091" s="16">
        <f t="shared" si="262"/>
        <v>1017.0888436758214</v>
      </c>
      <c r="AY2091" s="17">
        <f t="shared" si="263"/>
        <v>0.15892013182434708</v>
      </c>
    </row>
    <row r="2092" spans="1:51" x14ac:dyDescent="0.25">
      <c r="A2092" t="s">
        <v>69</v>
      </c>
      <c r="B2092" t="s">
        <v>85</v>
      </c>
      <c r="C2092">
        <v>16500</v>
      </c>
      <c r="D2092">
        <v>61794</v>
      </c>
      <c r="E2092">
        <v>2021</v>
      </c>
      <c r="F2092" t="s">
        <v>196</v>
      </c>
      <c r="G2092" t="s">
        <v>258</v>
      </c>
      <c r="H2092" t="s">
        <v>466</v>
      </c>
      <c r="J2092">
        <v>4</v>
      </c>
      <c r="K2092" t="s">
        <v>75</v>
      </c>
      <c r="L2092">
        <v>4</v>
      </c>
      <c r="M2092" t="s">
        <v>45</v>
      </c>
      <c r="N2092">
        <v>1.6000000238418579</v>
      </c>
      <c r="O2092" t="s">
        <v>60</v>
      </c>
      <c r="P2092" t="s">
        <v>46</v>
      </c>
      <c r="Q2092">
        <v>3</v>
      </c>
      <c r="R2092" t="s">
        <v>61</v>
      </c>
      <c r="U2092" t="s">
        <v>63</v>
      </c>
      <c r="W2092" t="s">
        <v>260</v>
      </c>
      <c r="X2092" t="s">
        <v>65</v>
      </c>
      <c r="Y2092" t="s">
        <v>82</v>
      </c>
      <c r="AA2092">
        <v>0</v>
      </c>
      <c r="AB2092" t="s">
        <v>51</v>
      </c>
      <c r="AC2092" t="s">
        <v>67</v>
      </c>
      <c r="AD2092">
        <v>1</v>
      </c>
      <c r="AE2092">
        <v>1</v>
      </c>
      <c r="AF2092">
        <v>1</v>
      </c>
      <c r="AG2092">
        <v>2026</v>
      </c>
      <c r="AH2092">
        <v>20251231</v>
      </c>
      <c r="AI2092" t="s">
        <v>3795</v>
      </c>
      <c r="AJ2092">
        <v>16500</v>
      </c>
      <c r="AK2092">
        <v>13719.3466796875</v>
      </c>
      <c r="AL2092" s="10">
        <f t="shared" si="256"/>
        <v>2780.6533203125</v>
      </c>
      <c r="AM2092" s="11">
        <f t="shared" si="257"/>
        <v>0.16852444365530303</v>
      </c>
      <c r="AN2092">
        <v>16500</v>
      </c>
      <c r="AO2092">
        <v>12713.149978862941</v>
      </c>
      <c r="AP2092" s="12">
        <f t="shared" si="258"/>
        <v>3786.8500211370592</v>
      </c>
      <c r="AQ2092" s="13">
        <f t="shared" si="259"/>
        <v>0.22950606188709449</v>
      </c>
      <c r="AR2092">
        <v>16500</v>
      </c>
      <c r="AS2092">
        <v>12912.866007252729</v>
      </c>
      <c r="AT2092" s="14">
        <f t="shared" si="260"/>
        <v>3587.1339927472709</v>
      </c>
      <c r="AU2092" s="15">
        <f t="shared" si="261"/>
        <v>0.21740206016650127</v>
      </c>
      <c r="AV2092">
        <v>16500</v>
      </c>
      <c r="AW2092">
        <v>13739.28571428571</v>
      </c>
      <c r="AX2092" s="16">
        <f t="shared" si="262"/>
        <v>2760.7142857142899</v>
      </c>
      <c r="AY2092" s="17">
        <f t="shared" si="263"/>
        <v>0.16731601731601756</v>
      </c>
    </row>
    <row r="2093" spans="1:51" x14ac:dyDescent="0.25">
      <c r="A2093" t="s">
        <v>54</v>
      </c>
      <c r="B2093" t="s">
        <v>55</v>
      </c>
      <c r="C2093">
        <v>5500</v>
      </c>
      <c r="D2093">
        <v>164953</v>
      </c>
      <c r="E2093">
        <v>2012</v>
      </c>
      <c r="F2093" t="s">
        <v>71</v>
      </c>
      <c r="G2093" t="s">
        <v>72</v>
      </c>
      <c r="H2093" t="s">
        <v>73</v>
      </c>
      <c r="I2093" t="s">
        <v>150</v>
      </c>
      <c r="J2093">
        <v>8</v>
      </c>
      <c r="K2093" t="s">
        <v>44</v>
      </c>
      <c r="L2093">
        <v>2</v>
      </c>
      <c r="M2093" t="s">
        <v>45</v>
      </c>
      <c r="N2093">
        <v>4.8000001907348633</v>
      </c>
      <c r="O2093" t="s">
        <v>76</v>
      </c>
      <c r="P2093" t="s">
        <v>46</v>
      </c>
      <c r="Q2093">
        <v>4</v>
      </c>
      <c r="R2093" t="s">
        <v>77</v>
      </c>
      <c r="S2093" t="s">
        <v>78</v>
      </c>
      <c r="U2093" t="s">
        <v>63</v>
      </c>
      <c r="W2093" t="s">
        <v>1073</v>
      </c>
      <c r="X2093" t="s">
        <v>97</v>
      </c>
      <c r="Y2093" t="s">
        <v>82</v>
      </c>
      <c r="AA2093">
        <v>0</v>
      </c>
      <c r="AB2093" t="s">
        <v>51</v>
      </c>
      <c r="AC2093" t="s">
        <v>83</v>
      </c>
      <c r="AD2093">
        <v>1</v>
      </c>
      <c r="AE2093">
        <v>1</v>
      </c>
      <c r="AF2093">
        <v>1</v>
      </c>
      <c r="AG2093">
        <v>2026</v>
      </c>
      <c r="AH2093">
        <v>20251230</v>
      </c>
      <c r="AI2093" t="s">
        <v>3796</v>
      </c>
      <c r="AJ2093">
        <v>5500</v>
      </c>
      <c r="AK2093">
        <v>4875.65673828125</v>
      </c>
      <c r="AL2093" s="10">
        <f t="shared" si="256"/>
        <v>624.34326171875</v>
      </c>
      <c r="AM2093" s="11">
        <f t="shared" si="257"/>
        <v>0.11351695667613636</v>
      </c>
      <c r="AN2093">
        <v>5500</v>
      </c>
      <c r="AO2093">
        <v>4687.1231218277171</v>
      </c>
      <c r="AP2093" s="12">
        <f t="shared" si="258"/>
        <v>812.87687817228289</v>
      </c>
      <c r="AQ2093" s="13">
        <f t="shared" si="259"/>
        <v>0.14779579603132417</v>
      </c>
      <c r="AR2093">
        <v>5500</v>
      </c>
      <c r="AS2093">
        <v>4459.3436887430598</v>
      </c>
      <c r="AT2093" s="14">
        <f t="shared" si="260"/>
        <v>1040.6563112569402</v>
      </c>
      <c r="AU2093" s="15">
        <f t="shared" si="261"/>
        <v>0.18921023841035275</v>
      </c>
      <c r="AV2093">
        <v>5500</v>
      </c>
      <c r="AW2093">
        <v>4878.9991624790628</v>
      </c>
      <c r="AX2093" s="16">
        <f t="shared" si="262"/>
        <v>621.00083752093724</v>
      </c>
      <c r="AY2093" s="17">
        <f t="shared" si="263"/>
        <v>0.11290924318562495</v>
      </c>
    </row>
    <row r="2094" spans="1:51" x14ac:dyDescent="0.25">
      <c r="A2094" t="s">
        <v>39</v>
      </c>
      <c r="B2094" t="s">
        <v>40</v>
      </c>
      <c r="C2094">
        <v>3800</v>
      </c>
      <c r="D2094">
        <v>136350</v>
      </c>
      <c r="E2094">
        <v>2012</v>
      </c>
      <c r="F2094" t="s">
        <v>196</v>
      </c>
      <c r="G2094" t="s">
        <v>197</v>
      </c>
      <c r="H2094" t="s">
        <v>198</v>
      </c>
      <c r="J2094">
        <v>4</v>
      </c>
      <c r="K2094" t="s">
        <v>75</v>
      </c>
      <c r="L2094">
        <v>4</v>
      </c>
      <c r="M2094" t="s">
        <v>45</v>
      </c>
      <c r="N2094">
        <v>2</v>
      </c>
      <c r="O2094" t="s">
        <v>60</v>
      </c>
      <c r="P2094" t="s">
        <v>46</v>
      </c>
      <c r="Q2094">
        <v>4</v>
      </c>
      <c r="R2094" t="s">
        <v>61</v>
      </c>
      <c r="U2094" t="s">
        <v>63</v>
      </c>
      <c r="W2094" t="s">
        <v>708</v>
      </c>
      <c r="X2094" t="s">
        <v>65</v>
      </c>
      <c r="Y2094" t="s">
        <v>82</v>
      </c>
      <c r="AA2094">
        <v>0</v>
      </c>
      <c r="AB2094" t="s">
        <v>51</v>
      </c>
      <c r="AC2094" t="s">
        <v>67</v>
      </c>
      <c r="AD2094">
        <v>1</v>
      </c>
      <c r="AE2094">
        <v>1</v>
      </c>
      <c r="AF2094">
        <v>1</v>
      </c>
      <c r="AG2094">
        <v>2026</v>
      </c>
      <c r="AH2094">
        <v>20260102</v>
      </c>
      <c r="AI2094" t="s">
        <v>3797</v>
      </c>
      <c r="AJ2094">
        <v>3800</v>
      </c>
      <c r="AK2094">
        <v>3260.445556640625</v>
      </c>
      <c r="AL2094" s="10">
        <f t="shared" si="256"/>
        <v>539.554443359375</v>
      </c>
      <c r="AM2094" s="11">
        <f t="shared" si="257"/>
        <v>0.14198801141036185</v>
      </c>
      <c r="AN2094">
        <v>3800</v>
      </c>
      <c r="AO2094">
        <v>3241.6183349336929</v>
      </c>
      <c r="AP2094" s="12">
        <f t="shared" si="258"/>
        <v>558.38166506630705</v>
      </c>
      <c r="AQ2094" s="13">
        <f t="shared" si="259"/>
        <v>0.14694254343850185</v>
      </c>
      <c r="AR2094">
        <v>3800</v>
      </c>
      <c r="AS2094">
        <v>3313.7266726605321</v>
      </c>
      <c r="AT2094" s="14">
        <f t="shared" si="260"/>
        <v>486.27332733946787</v>
      </c>
      <c r="AU2094" s="15">
        <f t="shared" si="261"/>
        <v>0.12796666508933366</v>
      </c>
      <c r="AV2094">
        <v>3800</v>
      </c>
      <c r="AW2094">
        <v>3344.0677966101689</v>
      </c>
      <c r="AX2094" s="16">
        <f t="shared" si="262"/>
        <v>455.9322033898311</v>
      </c>
      <c r="AY2094" s="17">
        <f t="shared" si="263"/>
        <v>0.11998215878679766</v>
      </c>
    </row>
    <row r="2095" spans="1:51" x14ac:dyDescent="0.25">
      <c r="A2095" t="s">
        <v>106</v>
      </c>
      <c r="B2095" t="s">
        <v>107</v>
      </c>
      <c r="C2095">
        <v>3000</v>
      </c>
      <c r="D2095">
        <v>136632</v>
      </c>
      <c r="E2095">
        <v>2015</v>
      </c>
      <c r="F2095" t="s">
        <v>100</v>
      </c>
      <c r="G2095" t="s">
        <v>921</v>
      </c>
      <c r="H2095" t="s">
        <v>615</v>
      </c>
      <c r="J2095">
        <v>6</v>
      </c>
      <c r="K2095" t="s">
        <v>111</v>
      </c>
      <c r="L2095">
        <v>4</v>
      </c>
      <c r="M2095" t="s">
        <v>45</v>
      </c>
      <c r="N2095">
        <v>3.5999999046325679</v>
      </c>
      <c r="O2095" t="s">
        <v>60</v>
      </c>
      <c r="R2095" t="s">
        <v>47</v>
      </c>
      <c r="S2095" t="s">
        <v>62</v>
      </c>
      <c r="U2095" t="s">
        <v>63</v>
      </c>
      <c r="V2095" t="s">
        <v>79</v>
      </c>
      <c r="W2095" t="s">
        <v>799</v>
      </c>
      <c r="X2095" t="s">
        <v>97</v>
      </c>
      <c r="Y2095" t="s">
        <v>82</v>
      </c>
      <c r="AA2095">
        <v>0</v>
      </c>
      <c r="AB2095" t="s">
        <v>51</v>
      </c>
      <c r="AC2095" t="s">
        <v>52</v>
      </c>
      <c r="AD2095">
        <v>1</v>
      </c>
      <c r="AE2095">
        <v>1</v>
      </c>
      <c r="AF2095">
        <v>1</v>
      </c>
      <c r="AG2095">
        <v>2026</v>
      </c>
      <c r="AH2095">
        <v>20260102</v>
      </c>
      <c r="AI2095" t="s">
        <v>3798</v>
      </c>
      <c r="AJ2095">
        <v>3000</v>
      </c>
      <c r="AK2095">
        <v>3840.33154296875</v>
      </c>
      <c r="AL2095" s="10">
        <f t="shared" si="256"/>
        <v>840.33154296875</v>
      </c>
      <c r="AM2095" s="11">
        <f t="shared" si="257"/>
        <v>0.28011051432291667</v>
      </c>
      <c r="AN2095">
        <v>3000</v>
      </c>
      <c r="AO2095">
        <v>3855.4912820285172</v>
      </c>
      <c r="AP2095" s="12">
        <f t="shared" si="258"/>
        <v>855.49128202851716</v>
      </c>
      <c r="AQ2095" s="13">
        <f t="shared" si="259"/>
        <v>0.28516376067617238</v>
      </c>
      <c r="AR2095">
        <v>3000</v>
      </c>
      <c r="AS2095">
        <v>4705.2994836781627</v>
      </c>
      <c r="AT2095" s="14">
        <f t="shared" si="260"/>
        <v>1705.2994836781627</v>
      </c>
      <c r="AU2095" s="15">
        <f t="shared" si="261"/>
        <v>0.56843316122605425</v>
      </c>
      <c r="AV2095">
        <v>3000</v>
      </c>
      <c r="AW2095">
        <v>3848.4312573443008</v>
      </c>
      <c r="AX2095" s="16">
        <f t="shared" si="262"/>
        <v>848.43125734430078</v>
      </c>
      <c r="AY2095" s="17">
        <f t="shared" si="263"/>
        <v>0.2828104191147669</v>
      </c>
    </row>
    <row r="2096" spans="1:51" x14ac:dyDescent="0.25">
      <c r="A2096" t="s">
        <v>54</v>
      </c>
      <c r="B2096" t="s">
        <v>55</v>
      </c>
      <c r="C2096">
        <v>3300</v>
      </c>
      <c r="D2096">
        <v>189914</v>
      </c>
      <c r="E2096">
        <v>2012</v>
      </c>
      <c r="F2096" t="s">
        <v>71</v>
      </c>
      <c r="G2096" t="s">
        <v>72</v>
      </c>
      <c r="H2096" t="s">
        <v>495</v>
      </c>
      <c r="I2096" t="s">
        <v>150</v>
      </c>
      <c r="J2096">
        <v>8</v>
      </c>
      <c r="K2096" t="s">
        <v>75</v>
      </c>
      <c r="L2096">
        <v>2</v>
      </c>
      <c r="M2096" t="s">
        <v>45</v>
      </c>
      <c r="N2096">
        <v>5.3000001907348633</v>
      </c>
      <c r="O2096" t="s">
        <v>119</v>
      </c>
      <c r="P2096" t="s">
        <v>46</v>
      </c>
      <c r="Q2096">
        <v>3</v>
      </c>
      <c r="R2096" t="s">
        <v>77</v>
      </c>
      <c r="S2096" t="s">
        <v>151</v>
      </c>
      <c r="U2096" t="s">
        <v>63</v>
      </c>
      <c r="V2096" t="s">
        <v>79</v>
      </c>
      <c r="W2096" t="s">
        <v>3799</v>
      </c>
      <c r="X2096" t="s">
        <v>97</v>
      </c>
      <c r="Y2096" t="s">
        <v>82</v>
      </c>
      <c r="AA2096">
        <v>0</v>
      </c>
      <c r="AB2096" t="s">
        <v>51</v>
      </c>
      <c r="AC2096" t="s">
        <v>83</v>
      </c>
      <c r="AD2096">
        <v>1</v>
      </c>
      <c r="AE2096">
        <v>1</v>
      </c>
      <c r="AF2096">
        <v>1</v>
      </c>
      <c r="AG2096">
        <v>2026</v>
      </c>
      <c r="AH2096">
        <v>20251230</v>
      </c>
      <c r="AI2096" t="s">
        <v>3800</v>
      </c>
      <c r="AJ2096">
        <v>3300</v>
      </c>
      <c r="AK2096">
        <v>3766.46826171875</v>
      </c>
      <c r="AL2096" s="10">
        <f t="shared" si="256"/>
        <v>466.46826171875</v>
      </c>
      <c r="AM2096" s="11">
        <f t="shared" si="257"/>
        <v>0.14135401870265152</v>
      </c>
      <c r="AN2096">
        <v>3300</v>
      </c>
      <c r="AO2096">
        <v>3789.3564504442002</v>
      </c>
      <c r="AP2096" s="12">
        <f t="shared" si="258"/>
        <v>489.35645044420016</v>
      </c>
      <c r="AQ2096" s="13">
        <f t="shared" si="259"/>
        <v>0.14828983346793945</v>
      </c>
      <c r="AR2096">
        <v>3300</v>
      </c>
      <c r="AS2096">
        <v>3552.680768467701</v>
      </c>
      <c r="AT2096" s="14">
        <f t="shared" si="260"/>
        <v>252.680768467701</v>
      </c>
      <c r="AU2096" s="15">
        <f t="shared" si="261"/>
        <v>7.6569929838697273E-2</v>
      </c>
      <c r="AV2096">
        <v>3300</v>
      </c>
      <c r="AW2096">
        <v>3848.183012259195</v>
      </c>
      <c r="AX2096" s="16">
        <f t="shared" si="262"/>
        <v>548.18301225919504</v>
      </c>
      <c r="AY2096" s="17">
        <f t="shared" si="263"/>
        <v>0.1661160643209682</v>
      </c>
    </row>
    <row r="2097" spans="1:51" x14ac:dyDescent="0.25">
      <c r="A2097" t="s">
        <v>54</v>
      </c>
      <c r="B2097" t="s">
        <v>154</v>
      </c>
      <c r="C2097">
        <v>3400</v>
      </c>
      <c r="D2097">
        <v>96932</v>
      </c>
      <c r="E2097">
        <v>2017</v>
      </c>
      <c r="F2097" t="s">
        <v>71</v>
      </c>
      <c r="G2097" t="s">
        <v>636</v>
      </c>
      <c r="H2097" t="s">
        <v>695</v>
      </c>
      <c r="J2097">
        <v>4</v>
      </c>
      <c r="K2097" t="s">
        <v>118</v>
      </c>
      <c r="L2097">
        <v>4</v>
      </c>
      <c r="M2097" t="s">
        <v>45</v>
      </c>
      <c r="N2097">
        <v>1.3999999761581421</v>
      </c>
      <c r="O2097" t="s">
        <v>60</v>
      </c>
      <c r="P2097" t="s">
        <v>46</v>
      </c>
      <c r="Q2097">
        <v>2</v>
      </c>
      <c r="R2097" t="s">
        <v>47</v>
      </c>
      <c r="S2097" t="s">
        <v>62</v>
      </c>
      <c r="U2097" t="s">
        <v>63</v>
      </c>
      <c r="W2097" t="s">
        <v>3504</v>
      </c>
      <c r="X2097" t="s">
        <v>49</v>
      </c>
      <c r="Y2097" t="s">
        <v>66</v>
      </c>
      <c r="Z2097">
        <v>21000</v>
      </c>
      <c r="AA2097">
        <v>0</v>
      </c>
      <c r="AB2097" t="s">
        <v>51</v>
      </c>
      <c r="AC2097" t="s">
        <v>52</v>
      </c>
      <c r="AD2097">
        <v>1</v>
      </c>
      <c r="AE2097">
        <v>1</v>
      </c>
      <c r="AF2097">
        <v>1</v>
      </c>
      <c r="AG2097">
        <v>2026</v>
      </c>
      <c r="AH2097">
        <v>20260101</v>
      </c>
      <c r="AI2097" t="s">
        <v>3801</v>
      </c>
      <c r="AJ2097">
        <v>3400</v>
      </c>
      <c r="AK2097">
        <v>3035.411376953125</v>
      </c>
      <c r="AL2097" s="10">
        <f t="shared" si="256"/>
        <v>364.588623046875</v>
      </c>
      <c r="AM2097" s="11">
        <f t="shared" si="257"/>
        <v>0.10723194795496324</v>
      </c>
      <c r="AN2097">
        <v>3400</v>
      </c>
      <c r="AO2097">
        <v>3130.1220084553602</v>
      </c>
      <c r="AP2097" s="12">
        <f t="shared" si="258"/>
        <v>269.87799154463983</v>
      </c>
      <c r="AQ2097" s="13">
        <f t="shared" si="259"/>
        <v>7.9375879866070531E-2</v>
      </c>
      <c r="AR2097">
        <v>3400</v>
      </c>
      <c r="AS2097">
        <v>3088.404094352285</v>
      </c>
      <c r="AT2097" s="14">
        <f t="shared" si="260"/>
        <v>311.59590564771497</v>
      </c>
      <c r="AU2097" s="15">
        <f t="shared" si="261"/>
        <v>9.1645854602269108E-2</v>
      </c>
      <c r="AV2097">
        <v>3400</v>
      </c>
      <c r="AW2097">
        <v>3110.6044207317082</v>
      </c>
      <c r="AX2097" s="16">
        <f t="shared" si="262"/>
        <v>289.39557926829184</v>
      </c>
      <c r="AY2097" s="17">
        <f t="shared" si="263"/>
        <v>8.5116346843615243E-2</v>
      </c>
    </row>
    <row r="2098" spans="1:51" x14ac:dyDescent="0.25">
      <c r="A2098" t="s">
        <v>106</v>
      </c>
      <c r="B2098" t="s">
        <v>215</v>
      </c>
      <c r="C2098">
        <v>7000</v>
      </c>
      <c r="D2098">
        <v>170038</v>
      </c>
      <c r="E2098">
        <v>2016</v>
      </c>
      <c r="F2098" t="s">
        <v>165</v>
      </c>
      <c r="G2098" t="s">
        <v>1269</v>
      </c>
      <c r="H2098" t="s">
        <v>292</v>
      </c>
      <c r="I2098" t="s">
        <v>3802</v>
      </c>
      <c r="J2098">
        <v>4</v>
      </c>
      <c r="K2098" t="s">
        <v>1271</v>
      </c>
      <c r="L2098">
        <v>4</v>
      </c>
      <c r="M2098" t="s">
        <v>45</v>
      </c>
      <c r="N2098">
        <v>2.5</v>
      </c>
      <c r="O2098" t="s">
        <v>60</v>
      </c>
      <c r="P2098" t="s">
        <v>46</v>
      </c>
      <c r="Q2098">
        <v>3</v>
      </c>
      <c r="R2098" t="s">
        <v>61</v>
      </c>
      <c r="S2098" t="s">
        <v>151</v>
      </c>
      <c r="T2098">
        <v>156</v>
      </c>
      <c r="U2098" t="s">
        <v>63</v>
      </c>
      <c r="V2098" t="s">
        <v>64</v>
      </c>
      <c r="W2098" t="s">
        <v>2882</v>
      </c>
      <c r="X2098" t="s">
        <v>65</v>
      </c>
      <c r="Y2098" t="s">
        <v>82</v>
      </c>
      <c r="AA2098">
        <v>1</v>
      </c>
      <c r="AB2098" t="s">
        <v>292</v>
      </c>
      <c r="AC2098" t="s">
        <v>293</v>
      </c>
      <c r="AD2098">
        <v>1</v>
      </c>
      <c r="AE2098">
        <v>1</v>
      </c>
      <c r="AF2098">
        <v>1</v>
      </c>
      <c r="AG2098">
        <v>2026</v>
      </c>
      <c r="AH2098">
        <v>20260102</v>
      </c>
      <c r="AI2098" t="s">
        <v>3803</v>
      </c>
      <c r="AJ2098">
        <v>7000</v>
      </c>
      <c r="AK2098">
        <v>4496.27197265625</v>
      </c>
      <c r="AL2098" s="10">
        <f t="shared" si="256"/>
        <v>2503.72802734375</v>
      </c>
      <c r="AM2098" s="11">
        <f t="shared" si="257"/>
        <v>0.35767543247767858</v>
      </c>
      <c r="AN2098">
        <v>7000</v>
      </c>
      <c r="AO2098">
        <v>4366.4001172237749</v>
      </c>
      <c r="AP2098" s="12">
        <f t="shared" si="258"/>
        <v>2633.5998827762251</v>
      </c>
      <c r="AQ2098" s="13">
        <f t="shared" si="259"/>
        <v>0.37622855468231786</v>
      </c>
      <c r="AR2098">
        <v>7000</v>
      </c>
      <c r="AS2098">
        <v>3584.1305309971799</v>
      </c>
      <c r="AT2098" s="14">
        <f t="shared" si="260"/>
        <v>3415.8694690028201</v>
      </c>
      <c r="AU2098" s="15">
        <f t="shared" si="261"/>
        <v>0.48798135271468857</v>
      </c>
      <c r="AV2098">
        <v>7000</v>
      </c>
      <c r="AW2098">
        <v>4557.9738760631844</v>
      </c>
      <c r="AX2098" s="16">
        <f t="shared" si="262"/>
        <v>2442.0261239368156</v>
      </c>
      <c r="AY2098" s="17">
        <f t="shared" si="263"/>
        <v>0.34886087484811651</v>
      </c>
    </row>
    <row r="2099" spans="1:51" x14ac:dyDescent="0.25">
      <c r="A2099" t="s">
        <v>54</v>
      </c>
      <c r="B2099" t="s">
        <v>263</v>
      </c>
      <c r="C2099">
        <v>11000</v>
      </c>
      <c r="D2099">
        <v>190716</v>
      </c>
      <c r="E2099">
        <v>2020</v>
      </c>
      <c r="F2099" t="s">
        <v>155</v>
      </c>
      <c r="G2099" t="s">
        <v>150</v>
      </c>
      <c r="H2099" t="s">
        <v>156</v>
      </c>
      <c r="J2099">
        <v>8</v>
      </c>
      <c r="K2099" t="s">
        <v>44</v>
      </c>
      <c r="L2099">
        <v>4</v>
      </c>
      <c r="M2099" t="s">
        <v>45</v>
      </c>
      <c r="N2099">
        <v>5.6999998092651367</v>
      </c>
      <c r="O2099" t="s">
        <v>76</v>
      </c>
      <c r="P2099" t="s">
        <v>46</v>
      </c>
      <c r="Q2099">
        <v>4</v>
      </c>
      <c r="R2099" t="s">
        <v>77</v>
      </c>
      <c r="S2099" t="s">
        <v>78</v>
      </c>
      <c r="T2099">
        <v>395</v>
      </c>
      <c r="U2099" t="s">
        <v>63</v>
      </c>
      <c r="V2099" t="s">
        <v>79</v>
      </c>
      <c r="X2099" t="s">
        <v>136</v>
      </c>
      <c r="Y2099" t="s">
        <v>82</v>
      </c>
      <c r="AA2099">
        <v>0</v>
      </c>
      <c r="AB2099" t="s">
        <v>51</v>
      </c>
      <c r="AC2099" t="s">
        <v>83</v>
      </c>
      <c r="AD2099">
        <v>1</v>
      </c>
      <c r="AE2099">
        <v>1</v>
      </c>
      <c r="AF2099">
        <v>1</v>
      </c>
      <c r="AG2099">
        <v>2026</v>
      </c>
      <c r="AH2099">
        <v>20251231</v>
      </c>
      <c r="AI2099" t="s">
        <v>3804</v>
      </c>
      <c r="AJ2099">
        <v>11000</v>
      </c>
      <c r="AK2099">
        <v>10901.4462890625</v>
      </c>
      <c r="AL2099" s="10">
        <f t="shared" si="256"/>
        <v>98.5537109375</v>
      </c>
      <c r="AM2099" s="11">
        <f t="shared" si="257"/>
        <v>8.9594282670454554E-3</v>
      </c>
      <c r="AN2099">
        <v>11000</v>
      </c>
      <c r="AO2099">
        <v>11077.81537153819</v>
      </c>
      <c r="AP2099" s="12">
        <f t="shared" si="258"/>
        <v>77.815371538190448</v>
      </c>
      <c r="AQ2099" s="13">
        <f t="shared" si="259"/>
        <v>7.0741246852900411E-3</v>
      </c>
      <c r="AR2099">
        <v>11000</v>
      </c>
      <c r="AS2099">
        <v>9941.2928172001812</v>
      </c>
      <c r="AT2099" s="14">
        <f t="shared" si="260"/>
        <v>1058.7071827998188</v>
      </c>
      <c r="AU2099" s="15">
        <f t="shared" si="261"/>
        <v>9.6246107527256264E-2</v>
      </c>
      <c r="AV2099">
        <v>11000</v>
      </c>
      <c r="AW2099">
        <v>11137.10825488776</v>
      </c>
      <c r="AX2099" s="16">
        <f t="shared" si="262"/>
        <v>137.10825488776027</v>
      </c>
      <c r="AY2099" s="17">
        <f t="shared" si="263"/>
        <v>1.2464386807978206E-2</v>
      </c>
    </row>
    <row r="2100" spans="1:51" x14ac:dyDescent="0.25">
      <c r="A2100" t="s">
        <v>39</v>
      </c>
      <c r="B2100" t="s">
        <v>515</v>
      </c>
      <c r="C2100">
        <v>27600</v>
      </c>
      <c r="D2100">
        <v>45775</v>
      </c>
      <c r="E2100">
        <v>2024</v>
      </c>
      <c r="F2100" t="s">
        <v>343</v>
      </c>
      <c r="G2100" t="s">
        <v>1916</v>
      </c>
      <c r="H2100" t="s">
        <v>230</v>
      </c>
      <c r="I2100" t="s">
        <v>1917</v>
      </c>
      <c r="J2100">
        <v>6</v>
      </c>
      <c r="K2100" t="s">
        <v>111</v>
      </c>
      <c r="L2100">
        <v>4</v>
      </c>
      <c r="M2100" t="s">
        <v>45</v>
      </c>
      <c r="N2100">
        <v>3.5999999046325679</v>
      </c>
      <c r="O2100" t="s">
        <v>76</v>
      </c>
      <c r="P2100" t="s">
        <v>46</v>
      </c>
      <c r="Q2100">
        <v>5</v>
      </c>
      <c r="R2100" t="s">
        <v>47</v>
      </c>
      <c r="S2100" t="s">
        <v>78</v>
      </c>
      <c r="T2100">
        <v>293</v>
      </c>
      <c r="U2100" t="s">
        <v>63</v>
      </c>
      <c r="V2100" t="s">
        <v>79</v>
      </c>
      <c r="X2100" t="s">
        <v>97</v>
      </c>
      <c r="Y2100" t="s">
        <v>82</v>
      </c>
      <c r="AA2100">
        <v>0</v>
      </c>
      <c r="AB2100" t="s">
        <v>51</v>
      </c>
      <c r="AC2100" t="s">
        <v>98</v>
      </c>
      <c r="AD2100">
        <v>1</v>
      </c>
      <c r="AE2100">
        <v>1</v>
      </c>
      <c r="AF2100">
        <v>1</v>
      </c>
      <c r="AG2100">
        <v>2026</v>
      </c>
      <c r="AH2100">
        <v>20251231</v>
      </c>
      <c r="AI2100" t="s">
        <v>3805</v>
      </c>
      <c r="AJ2100">
        <v>27600</v>
      </c>
      <c r="AK2100">
        <v>31347.1640625</v>
      </c>
      <c r="AL2100" s="10">
        <f t="shared" si="256"/>
        <v>3747.1640625</v>
      </c>
      <c r="AM2100" s="11">
        <f t="shared" si="257"/>
        <v>0.13576681385869566</v>
      </c>
      <c r="AN2100">
        <v>27600</v>
      </c>
      <c r="AO2100">
        <v>30866.776028594071</v>
      </c>
      <c r="AP2100" s="12">
        <f t="shared" si="258"/>
        <v>3266.7760285940712</v>
      </c>
      <c r="AQ2100" s="13">
        <f t="shared" si="259"/>
        <v>0.11836145031137939</v>
      </c>
      <c r="AR2100">
        <v>27600</v>
      </c>
      <c r="AS2100">
        <v>32248.624722590201</v>
      </c>
      <c r="AT2100" s="14">
        <f t="shared" si="260"/>
        <v>4648.6247225902007</v>
      </c>
      <c r="AU2100" s="15">
        <f t="shared" si="261"/>
        <v>0.16842843197790583</v>
      </c>
      <c r="AV2100">
        <v>27600</v>
      </c>
      <c r="AW2100">
        <v>30771.88692579505</v>
      </c>
      <c r="AX2100" s="16">
        <f t="shared" si="262"/>
        <v>3171.88692579505</v>
      </c>
      <c r="AY2100" s="17">
        <f t="shared" si="263"/>
        <v>0.11492343934040036</v>
      </c>
    </row>
    <row r="2101" spans="1:51" x14ac:dyDescent="0.25">
      <c r="A2101" t="s">
        <v>69</v>
      </c>
      <c r="B2101" t="s">
        <v>210</v>
      </c>
      <c r="C2101">
        <v>29200</v>
      </c>
      <c r="D2101">
        <v>15084</v>
      </c>
      <c r="E2101">
        <v>2022</v>
      </c>
      <c r="F2101" t="s">
        <v>343</v>
      </c>
      <c r="G2101" t="s">
        <v>1916</v>
      </c>
      <c r="H2101" t="s">
        <v>230</v>
      </c>
      <c r="J2101">
        <v>6</v>
      </c>
      <c r="K2101" t="s">
        <v>87</v>
      </c>
      <c r="L2101">
        <v>4</v>
      </c>
      <c r="M2101" t="s">
        <v>45</v>
      </c>
      <c r="N2101">
        <v>3.5999999046325679</v>
      </c>
      <c r="O2101" t="s">
        <v>76</v>
      </c>
      <c r="P2101" t="s">
        <v>46</v>
      </c>
      <c r="Q2101">
        <v>5</v>
      </c>
      <c r="R2101" t="s">
        <v>47</v>
      </c>
      <c r="S2101" t="s">
        <v>78</v>
      </c>
      <c r="T2101">
        <v>293</v>
      </c>
      <c r="U2101" t="s">
        <v>63</v>
      </c>
      <c r="V2101" t="s">
        <v>79</v>
      </c>
      <c r="X2101" t="s">
        <v>97</v>
      </c>
      <c r="Y2101" t="s">
        <v>82</v>
      </c>
      <c r="AA2101">
        <v>0</v>
      </c>
      <c r="AB2101" t="s">
        <v>51</v>
      </c>
      <c r="AC2101" t="s">
        <v>98</v>
      </c>
      <c r="AD2101">
        <v>1</v>
      </c>
      <c r="AE2101">
        <v>1</v>
      </c>
      <c r="AF2101">
        <v>1</v>
      </c>
      <c r="AG2101">
        <v>2026</v>
      </c>
      <c r="AH2101">
        <v>20260102</v>
      </c>
      <c r="AI2101" t="s">
        <v>3806</v>
      </c>
      <c r="AJ2101">
        <v>29200</v>
      </c>
      <c r="AK2101">
        <v>33806.28125</v>
      </c>
      <c r="AL2101" s="10">
        <f t="shared" si="256"/>
        <v>4606.28125</v>
      </c>
      <c r="AM2101" s="11">
        <f t="shared" si="257"/>
        <v>0.15774935787671232</v>
      </c>
      <c r="AN2101">
        <v>29200</v>
      </c>
      <c r="AO2101">
        <v>32829.241266999408</v>
      </c>
      <c r="AP2101" s="12">
        <f t="shared" si="258"/>
        <v>3629.2412669994083</v>
      </c>
      <c r="AQ2101" s="13">
        <f t="shared" si="259"/>
        <v>0.12428908448628111</v>
      </c>
      <c r="AR2101">
        <v>29200</v>
      </c>
      <c r="AS2101">
        <v>31741.19362321675</v>
      </c>
      <c r="AT2101" s="14">
        <f t="shared" si="260"/>
        <v>2541.19362321675</v>
      </c>
      <c r="AU2101" s="15">
        <f t="shared" si="261"/>
        <v>8.7027178877285963E-2</v>
      </c>
      <c r="AV2101">
        <v>29200</v>
      </c>
      <c r="AW2101">
        <v>32986.526054590562</v>
      </c>
      <c r="AX2101" s="16">
        <f t="shared" si="262"/>
        <v>3786.5260545905621</v>
      </c>
      <c r="AY2101" s="17">
        <f t="shared" si="263"/>
        <v>0.12967554981474527</v>
      </c>
    </row>
    <row r="2102" spans="1:51" x14ac:dyDescent="0.25">
      <c r="A2102" t="s">
        <v>54</v>
      </c>
      <c r="B2102" t="s">
        <v>176</v>
      </c>
      <c r="C2102">
        <v>2500</v>
      </c>
      <c r="D2102">
        <v>172837</v>
      </c>
      <c r="E2102">
        <v>2012</v>
      </c>
      <c r="F2102" t="s">
        <v>343</v>
      </c>
      <c r="G2102" t="s">
        <v>380</v>
      </c>
      <c r="H2102" t="s">
        <v>381</v>
      </c>
      <c r="J2102">
        <v>6</v>
      </c>
      <c r="K2102" t="s">
        <v>90</v>
      </c>
      <c r="L2102">
        <v>4</v>
      </c>
      <c r="M2102" t="s">
        <v>45</v>
      </c>
      <c r="N2102">
        <v>3.5999999046325679</v>
      </c>
      <c r="O2102" t="s">
        <v>76</v>
      </c>
      <c r="P2102" t="s">
        <v>46</v>
      </c>
      <c r="R2102" t="s">
        <v>47</v>
      </c>
      <c r="S2102" t="s">
        <v>78</v>
      </c>
      <c r="T2102">
        <v>283</v>
      </c>
      <c r="U2102" t="s">
        <v>394</v>
      </c>
      <c r="X2102" t="s">
        <v>97</v>
      </c>
      <c r="Y2102" t="s">
        <v>82</v>
      </c>
      <c r="AA2102">
        <v>0</v>
      </c>
      <c r="AB2102" t="s">
        <v>51</v>
      </c>
      <c r="AC2102" t="s">
        <v>52</v>
      </c>
      <c r="AD2102">
        <v>1</v>
      </c>
      <c r="AE2102">
        <v>1</v>
      </c>
      <c r="AF2102">
        <v>1</v>
      </c>
      <c r="AG2102">
        <v>2026</v>
      </c>
      <c r="AH2102">
        <v>20251230</v>
      </c>
      <c r="AI2102" t="s">
        <v>3807</v>
      </c>
      <c r="AJ2102">
        <v>2500</v>
      </c>
      <c r="AK2102">
        <v>3116.71923828125</v>
      </c>
      <c r="AL2102" s="10">
        <f t="shared" si="256"/>
        <v>616.71923828125</v>
      </c>
      <c r="AM2102" s="11">
        <f t="shared" si="257"/>
        <v>0.24668769531250001</v>
      </c>
      <c r="AN2102">
        <v>2500</v>
      </c>
      <c r="AO2102">
        <v>2919.8749655746678</v>
      </c>
      <c r="AP2102" s="12">
        <f t="shared" si="258"/>
        <v>419.87496557466784</v>
      </c>
      <c r="AQ2102" s="13">
        <f t="shared" si="259"/>
        <v>0.16794998622986715</v>
      </c>
      <c r="AR2102">
        <v>2500</v>
      </c>
      <c r="AS2102">
        <v>3020.2155468744331</v>
      </c>
      <c r="AT2102" s="14">
        <f t="shared" si="260"/>
        <v>520.21554687443313</v>
      </c>
      <c r="AU2102" s="15">
        <f t="shared" si="261"/>
        <v>0.20808621874977326</v>
      </c>
      <c r="AV2102">
        <v>2500</v>
      </c>
      <c r="AW2102">
        <v>3176.3626126126128</v>
      </c>
      <c r="AX2102" s="16">
        <f t="shared" si="262"/>
        <v>676.36261261261279</v>
      </c>
      <c r="AY2102" s="17">
        <f t="shared" si="263"/>
        <v>0.27054504504504512</v>
      </c>
    </row>
    <row r="2103" spans="1:51" x14ac:dyDescent="0.25">
      <c r="A2103" t="s">
        <v>69</v>
      </c>
      <c r="B2103" t="s">
        <v>210</v>
      </c>
      <c r="C2103">
        <v>5200</v>
      </c>
      <c r="D2103">
        <v>114284</v>
      </c>
      <c r="E2103">
        <v>2018</v>
      </c>
      <c r="F2103" t="s">
        <v>71</v>
      </c>
      <c r="G2103" t="s">
        <v>123</v>
      </c>
      <c r="H2103" t="s">
        <v>173</v>
      </c>
      <c r="J2103">
        <v>4</v>
      </c>
      <c r="K2103" t="s">
        <v>118</v>
      </c>
      <c r="L2103">
        <v>4</v>
      </c>
      <c r="M2103" t="s">
        <v>45</v>
      </c>
      <c r="N2103">
        <v>1.5</v>
      </c>
      <c r="O2103" t="s">
        <v>60</v>
      </c>
      <c r="P2103" t="s">
        <v>451</v>
      </c>
      <c r="Q2103">
        <v>2</v>
      </c>
      <c r="R2103" t="s">
        <v>47</v>
      </c>
      <c r="S2103" t="s">
        <v>62</v>
      </c>
      <c r="U2103" t="s">
        <v>63</v>
      </c>
      <c r="V2103" t="s">
        <v>64</v>
      </c>
      <c r="W2103" t="s">
        <v>858</v>
      </c>
      <c r="X2103" t="s">
        <v>49</v>
      </c>
      <c r="Y2103" t="s">
        <v>66</v>
      </c>
      <c r="AA2103">
        <v>0</v>
      </c>
      <c r="AB2103" t="s">
        <v>51</v>
      </c>
      <c r="AC2103" t="s">
        <v>52</v>
      </c>
      <c r="AD2103">
        <v>1</v>
      </c>
      <c r="AE2103">
        <v>1</v>
      </c>
      <c r="AF2103">
        <v>1</v>
      </c>
      <c r="AG2103">
        <v>2026</v>
      </c>
      <c r="AH2103">
        <v>20260102</v>
      </c>
      <c r="AI2103" t="s">
        <v>3808</v>
      </c>
      <c r="AJ2103">
        <v>5200</v>
      </c>
      <c r="AK2103">
        <v>2858.460693359375</v>
      </c>
      <c r="AL2103" s="10">
        <f t="shared" si="256"/>
        <v>2341.539306640625</v>
      </c>
      <c r="AM2103" s="11">
        <f t="shared" si="257"/>
        <v>0.45029602050781248</v>
      </c>
      <c r="AN2103">
        <v>5200</v>
      </c>
      <c r="AO2103">
        <v>2723.330957337319</v>
      </c>
      <c r="AP2103" s="12">
        <f t="shared" si="258"/>
        <v>2476.669042662681</v>
      </c>
      <c r="AQ2103" s="13">
        <f t="shared" si="259"/>
        <v>0.47628250820436174</v>
      </c>
      <c r="AR2103">
        <v>5200</v>
      </c>
      <c r="AS2103">
        <v>2824.1283278283349</v>
      </c>
      <c r="AT2103" s="14">
        <f t="shared" si="260"/>
        <v>2375.8716721716651</v>
      </c>
      <c r="AU2103" s="15">
        <f t="shared" si="261"/>
        <v>0.45689839849455099</v>
      </c>
      <c r="AV2103">
        <v>5200</v>
      </c>
      <c r="AW2103">
        <v>2878.421814671814</v>
      </c>
      <c r="AX2103" s="16">
        <f t="shared" si="262"/>
        <v>2321.578185328186</v>
      </c>
      <c r="AY2103" s="17">
        <f t="shared" si="263"/>
        <v>0.44645734333234344</v>
      </c>
    </row>
    <row r="2104" spans="1:51" x14ac:dyDescent="0.25">
      <c r="A2104" t="s">
        <v>54</v>
      </c>
      <c r="B2104" t="s">
        <v>154</v>
      </c>
      <c r="C2104">
        <v>2600</v>
      </c>
      <c r="D2104">
        <v>136882</v>
      </c>
      <c r="E2104">
        <v>2014</v>
      </c>
      <c r="F2104" t="s">
        <v>56</v>
      </c>
      <c r="G2104" t="s">
        <v>57</v>
      </c>
      <c r="H2104" t="s">
        <v>58</v>
      </c>
      <c r="J2104">
        <v>4</v>
      </c>
      <c r="K2104" t="s">
        <v>87</v>
      </c>
      <c r="L2104">
        <v>4</v>
      </c>
      <c r="M2104" t="s">
        <v>45</v>
      </c>
      <c r="N2104">
        <v>2.5</v>
      </c>
      <c r="O2104" t="s">
        <v>60</v>
      </c>
      <c r="P2104" t="s">
        <v>46</v>
      </c>
      <c r="Q2104">
        <v>2</v>
      </c>
      <c r="R2104" t="s">
        <v>61</v>
      </c>
      <c r="S2104" t="s">
        <v>62</v>
      </c>
      <c r="T2104">
        <v>175</v>
      </c>
      <c r="U2104" t="s">
        <v>63</v>
      </c>
      <c r="V2104" t="s">
        <v>64</v>
      </c>
      <c r="X2104" t="s">
        <v>65</v>
      </c>
      <c r="Y2104" t="s">
        <v>66</v>
      </c>
      <c r="AA2104">
        <v>0</v>
      </c>
      <c r="AB2104" t="s">
        <v>51</v>
      </c>
      <c r="AC2104" t="s">
        <v>67</v>
      </c>
      <c r="AD2104">
        <v>1</v>
      </c>
      <c r="AE2104">
        <v>1</v>
      </c>
      <c r="AF2104">
        <v>1</v>
      </c>
      <c r="AG2104">
        <v>2026</v>
      </c>
      <c r="AH2104">
        <v>20260101</v>
      </c>
      <c r="AI2104" t="s">
        <v>3809</v>
      </c>
      <c r="AJ2104">
        <v>2600</v>
      </c>
      <c r="AK2104">
        <v>1713.1962890625</v>
      </c>
      <c r="AL2104" s="10">
        <f t="shared" si="256"/>
        <v>886.8037109375</v>
      </c>
      <c r="AM2104" s="11">
        <f t="shared" si="257"/>
        <v>0.34107835036057693</v>
      </c>
      <c r="AN2104">
        <v>2600</v>
      </c>
      <c r="AO2104">
        <v>1795.5800793824251</v>
      </c>
      <c r="AP2104" s="12">
        <f t="shared" si="258"/>
        <v>804.41992061757492</v>
      </c>
      <c r="AQ2104" s="13">
        <f t="shared" si="259"/>
        <v>0.30939227716060574</v>
      </c>
      <c r="AR2104">
        <v>2600</v>
      </c>
      <c r="AS2104">
        <v>1616.4495128435551</v>
      </c>
      <c r="AT2104" s="14">
        <f t="shared" si="260"/>
        <v>983.55048715644489</v>
      </c>
      <c r="AU2104" s="15">
        <f t="shared" si="261"/>
        <v>0.37828864890632496</v>
      </c>
      <c r="AV2104">
        <v>2600</v>
      </c>
      <c r="AW2104">
        <v>1749.7050183598531</v>
      </c>
      <c r="AX2104" s="16">
        <f t="shared" si="262"/>
        <v>850.29498164014694</v>
      </c>
      <c r="AY2104" s="17">
        <f t="shared" si="263"/>
        <v>0.32703653140005651</v>
      </c>
    </row>
    <row r="2105" spans="1:51" x14ac:dyDescent="0.25">
      <c r="A2105" t="s">
        <v>54</v>
      </c>
      <c r="B2105" t="s">
        <v>127</v>
      </c>
      <c r="C2105">
        <v>9750</v>
      </c>
      <c r="D2105">
        <v>138161</v>
      </c>
      <c r="E2105">
        <v>2019</v>
      </c>
      <c r="F2105" t="s">
        <v>71</v>
      </c>
      <c r="G2105" t="s">
        <v>865</v>
      </c>
      <c r="H2105" t="s">
        <v>73</v>
      </c>
      <c r="J2105">
        <v>8</v>
      </c>
      <c r="K2105" t="s">
        <v>111</v>
      </c>
      <c r="L2105">
        <v>4</v>
      </c>
      <c r="M2105" t="s">
        <v>45</v>
      </c>
      <c r="N2105">
        <v>5.3000001907348633</v>
      </c>
      <c r="O2105" t="s">
        <v>119</v>
      </c>
      <c r="P2105" t="s">
        <v>46</v>
      </c>
      <c r="Q2105">
        <v>5</v>
      </c>
      <c r="R2105" t="s">
        <v>47</v>
      </c>
      <c r="S2105" t="s">
        <v>151</v>
      </c>
      <c r="U2105" t="s">
        <v>63</v>
      </c>
      <c r="W2105" t="s">
        <v>253</v>
      </c>
      <c r="X2105" t="s">
        <v>136</v>
      </c>
      <c r="Y2105" t="s">
        <v>82</v>
      </c>
      <c r="Z2105">
        <v>57095</v>
      </c>
      <c r="AA2105">
        <v>0</v>
      </c>
      <c r="AB2105" t="s">
        <v>51</v>
      </c>
      <c r="AC2105" t="s">
        <v>98</v>
      </c>
      <c r="AD2105">
        <v>1</v>
      </c>
      <c r="AE2105">
        <v>1</v>
      </c>
      <c r="AF2105">
        <v>1</v>
      </c>
      <c r="AG2105">
        <v>2026</v>
      </c>
      <c r="AH2105">
        <v>20251231</v>
      </c>
      <c r="AI2105" t="s">
        <v>3810</v>
      </c>
      <c r="AJ2105">
        <v>9750</v>
      </c>
      <c r="AK2105">
        <v>14717.8564453125</v>
      </c>
      <c r="AL2105" s="10">
        <f t="shared" si="256"/>
        <v>4967.8564453125</v>
      </c>
      <c r="AM2105" s="11">
        <f t="shared" si="257"/>
        <v>0.50952373798076922</v>
      </c>
      <c r="AN2105">
        <v>9750</v>
      </c>
      <c r="AO2105">
        <v>14226.149530810329</v>
      </c>
      <c r="AP2105" s="12">
        <f t="shared" si="258"/>
        <v>4476.1495308103295</v>
      </c>
      <c r="AQ2105" s="13">
        <f t="shared" si="259"/>
        <v>0.45909225957029021</v>
      </c>
      <c r="AR2105">
        <v>9750</v>
      </c>
      <c r="AS2105">
        <v>14545.080698682001</v>
      </c>
      <c r="AT2105" s="14">
        <f t="shared" si="260"/>
        <v>4795.0806986820007</v>
      </c>
      <c r="AU2105" s="15">
        <f t="shared" si="261"/>
        <v>0.4918031485827693</v>
      </c>
      <c r="AV2105">
        <v>9750</v>
      </c>
      <c r="AW2105">
        <v>14736.390447308569</v>
      </c>
      <c r="AX2105" s="16">
        <f t="shared" si="262"/>
        <v>4986.3904473085695</v>
      </c>
      <c r="AY2105" s="17">
        <f t="shared" si="263"/>
        <v>0.51142466126241737</v>
      </c>
    </row>
    <row r="2106" spans="1:51" x14ac:dyDescent="0.25">
      <c r="A2106" t="s">
        <v>39</v>
      </c>
      <c r="B2106" t="s">
        <v>307</v>
      </c>
      <c r="C2106">
        <v>15300</v>
      </c>
      <c r="D2106">
        <v>64037</v>
      </c>
      <c r="E2106">
        <v>2016</v>
      </c>
      <c r="F2106" t="s">
        <v>108</v>
      </c>
      <c r="G2106" t="s">
        <v>1034</v>
      </c>
      <c r="H2106" t="s">
        <v>749</v>
      </c>
      <c r="J2106">
        <v>6</v>
      </c>
      <c r="K2106" t="s">
        <v>111</v>
      </c>
      <c r="L2106">
        <v>4</v>
      </c>
      <c r="M2106" t="s">
        <v>45</v>
      </c>
      <c r="N2106">
        <v>3</v>
      </c>
      <c r="O2106" t="s">
        <v>45</v>
      </c>
      <c r="P2106" t="s">
        <v>46</v>
      </c>
      <c r="Q2106">
        <v>4</v>
      </c>
      <c r="R2106" t="s">
        <v>61</v>
      </c>
      <c r="S2106" t="s">
        <v>48</v>
      </c>
      <c r="T2106">
        <v>333</v>
      </c>
      <c r="U2106" t="s">
        <v>63</v>
      </c>
      <c r="V2106" t="s">
        <v>79</v>
      </c>
      <c r="X2106" t="s">
        <v>65</v>
      </c>
      <c r="Y2106" t="s">
        <v>120</v>
      </c>
      <c r="AA2106">
        <v>0</v>
      </c>
      <c r="AB2106" t="s">
        <v>51</v>
      </c>
      <c r="AC2106" t="s">
        <v>67</v>
      </c>
      <c r="AD2106">
        <v>1</v>
      </c>
      <c r="AE2106">
        <v>1</v>
      </c>
      <c r="AF2106">
        <v>1</v>
      </c>
      <c r="AG2106">
        <v>2026</v>
      </c>
      <c r="AH2106">
        <v>20251231</v>
      </c>
      <c r="AI2106" t="s">
        <v>3811</v>
      </c>
      <c r="AJ2106">
        <v>15300</v>
      </c>
      <c r="AK2106">
        <v>14332.25</v>
      </c>
      <c r="AL2106" s="10">
        <f t="shared" si="256"/>
        <v>967.75</v>
      </c>
      <c r="AM2106" s="11">
        <f t="shared" si="257"/>
        <v>6.325163398692811E-2</v>
      </c>
      <c r="AN2106">
        <v>15300</v>
      </c>
      <c r="AO2106">
        <v>12346.033924963431</v>
      </c>
      <c r="AP2106" s="12">
        <f t="shared" si="258"/>
        <v>2953.9660750365692</v>
      </c>
      <c r="AQ2106" s="13">
        <f t="shared" si="259"/>
        <v>0.19306967810696532</v>
      </c>
      <c r="AR2106">
        <v>15300</v>
      </c>
      <c r="AS2106">
        <v>13734.832255078511</v>
      </c>
      <c r="AT2106" s="14">
        <f t="shared" si="260"/>
        <v>1565.1677449214894</v>
      </c>
      <c r="AU2106" s="15">
        <f t="shared" si="261"/>
        <v>0.10229854541970519</v>
      </c>
      <c r="AV2106">
        <v>15300</v>
      </c>
      <c r="AW2106">
        <v>14087.43063186813</v>
      </c>
      <c r="AX2106" s="16">
        <f t="shared" si="262"/>
        <v>1212.5693681318699</v>
      </c>
      <c r="AY2106" s="17">
        <f t="shared" si="263"/>
        <v>7.925289987789999E-2</v>
      </c>
    </row>
    <row r="2107" spans="1:51" x14ac:dyDescent="0.25">
      <c r="A2107" t="s">
        <v>39</v>
      </c>
      <c r="B2107" t="s">
        <v>267</v>
      </c>
      <c r="C2107">
        <v>2900</v>
      </c>
      <c r="D2107">
        <v>137020</v>
      </c>
      <c r="E2107">
        <v>2017</v>
      </c>
      <c r="F2107" t="s">
        <v>56</v>
      </c>
      <c r="G2107" t="s">
        <v>849</v>
      </c>
      <c r="H2107" t="s">
        <v>58</v>
      </c>
      <c r="J2107">
        <v>4</v>
      </c>
      <c r="K2107" t="s">
        <v>111</v>
      </c>
      <c r="L2107">
        <v>4</v>
      </c>
      <c r="M2107" t="s">
        <v>45</v>
      </c>
      <c r="N2107">
        <v>2</v>
      </c>
      <c r="O2107" t="s">
        <v>60</v>
      </c>
      <c r="P2107" t="s">
        <v>46</v>
      </c>
      <c r="Q2107">
        <v>4</v>
      </c>
      <c r="R2107" t="s">
        <v>440</v>
      </c>
      <c r="T2107">
        <v>160</v>
      </c>
      <c r="U2107" t="s">
        <v>63</v>
      </c>
      <c r="V2107" t="s">
        <v>64</v>
      </c>
      <c r="W2107" t="s">
        <v>1901</v>
      </c>
      <c r="X2107" t="s">
        <v>65</v>
      </c>
      <c r="Y2107" t="s">
        <v>82</v>
      </c>
      <c r="Z2107">
        <v>19765</v>
      </c>
      <c r="AA2107">
        <v>0</v>
      </c>
      <c r="AB2107" t="s">
        <v>51</v>
      </c>
      <c r="AC2107" t="s">
        <v>559</v>
      </c>
      <c r="AD2107">
        <v>1</v>
      </c>
      <c r="AE2107">
        <v>1</v>
      </c>
      <c r="AF2107">
        <v>1</v>
      </c>
      <c r="AG2107">
        <v>2026</v>
      </c>
      <c r="AH2107">
        <v>20260102</v>
      </c>
      <c r="AI2107" t="s">
        <v>3812</v>
      </c>
      <c r="AJ2107">
        <v>2900</v>
      </c>
      <c r="AK2107">
        <v>2007.280883789062</v>
      </c>
      <c r="AL2107" s="10">
        <f t="shared" si="256"/>
        <v>892.71911621093795</v>
      </c>
      <c r="AM2107" s="11">
        <f t="shared" si="257"/>
        <v>0.30783417800377172</v>
      </c>
      <c r="AN2107">
        <v>2900</v>
      </c>
      <c r="AO2107">
        <v>2156.2720936211331</v>
      </c>
      <c r="AP2107" s="12">
        <f t="shared" si="258"/>
        <v>743.72790637886692</v>
      </c>
      <c r="AQ2107" s="13">
        <f t="shared" si="259"/>
        <v>0.2564578987513334</v>
      </c>
      <c r="AR2107">
        <v>2900</v>
      </c>
      <c r="AS2107">
        <v>2193.0171723534818</v>
      </c>
      <c r="AT2107" s="14">
        <f t="shared" si="260"/>
        <v>706.98282764651822</v>
      </c>
      <c r="AU2107" s="15">
        <f t="shared" si="261"/>
        <v>0.24378718194707524</v>
      </c>
      <c r="AV2107">
        <v>2900</v>
      </c>
      <c r="AW2107">
        <v>2055.4760066188642</v>
      </c>
      <c r="AX2107" s="16">
        <f t="shared" si="262"/>
        <v>844.52399338113582</v>
      </c>
      <c r="AY2107" s="17">
        <f t="shared" si="263"/>
        <v>0.29121517013142617</v>
      </c>
    </row>
    <row r="2108" spans="1:51" x14ac:dyDescent="0.25">
      <c r="A2108" t="s">
        <v>106</v>
      </c>
      <c r="B2108" t="s">
        <v>215</v>
      </c>
      <c r="C2108">
        <v>7700</v>
      </c>
      <c r="D2108">
        <v>117613</v>
      </c>
      <c r="E2108">
        <v>2019</v>
      </c>
      <c r="F2108" t="s">
        <v>71</v>
      </c>
      <c r="G2108" t="s">
        <v>232</v>
      </c>
      <c r="H2108" t="s">
        <v>695</v>
      </c>
      <c r="J2108">
        <v>4</v>
      </c>
      <c r="K2108" t="s">
        <v>111</v>
      </c>
      <c r="L2108">
        <v>4</v>
      </c>
      <c r="M2108" t="s">
        <v>45</v>
      </c>
      <c r="N2108">
        <v>1.3999999761581421</v>
      </c>
      <c r="O2108" t="s">
        <v>60</v>
      </c>
      <c r="P2108" t="s">
        <v>46</v>
      </c>
      <c r="Q2108">
        <v>4</v>
      </c>
      <c r="R2108" t="s">
        <v>61</v>
      </c>
      <c r="U2108" t="s">
        <v>63</v>
      </c>
      <c r="V2108" t="s">
        <v>64</v>
      </c>
      <c r="W2108" t="s">
        <v>600</v>
      </c>
      <c r="X2108" t="s">
        <v>65</v>
      </c>
      <c r="Y2108" t="s">
        <v>82</v>
      </c>
      <c r="Z2108">
        <v>19995</v>
      </c>
      <c r="AA2108">
        <v>0</v>
      </c>
      <c r="AB2108" t="s">
        <v>51</v>
      </c>
      <c r="AC2108" t="s">
        <v>67</v>
      </c>
      <c r="AD2108">
        <v>1</v>
      </c>
      <c r="AE2108">
        <v>1</v>
      </c>
      <c r="AF2108">
        <v>1</v>
      </c>
      <c r="AG2108">
        <v>2026</v>
      </c>
      <c r="AH2108">
        <v>20260102</v>
      </c>
      <c r="AI2108" t="s">
        <v>3813</v>
      </c>
      <c r="AJ2108">
        <v>7700</v>
      </c>
      <c r="AK2108">
        <v>5126.91162109375</v>
      </c>
      <c r="AL2108" s="10">
        <f t="shared" si="256"/>
        <v>2573.08837890625</v>
      </c>
      <c r="AM2108" s="11">
        <f t="shared" si="257"/>
        <v>0.33416732193587662</v>
      </c>
      <c r="AN2108">
        <v>7700</v>
      </c>
      <c r="AO2108">
        <v>4826.9342223286021</v>
      </c>
      <c r="AP2108" s="12">
        <f t="shared" si="258"/>
        <v>2873.0657776713979</v>
      </c>
      <c r="AQ2108" s="13">
        <f t="shared" si="259"/>
        <v>0.37312542567161011</v>
      </c>
      <c r="AR2108">
        <v>7700</v>
      </c>
      <c r="AS2108">
        <v>4844.4394290943692</v>
      </c>
      <c r="AT2108" s="14">
        <f t="shared" si="260"/>
        <v>2855.5605709056308</v>
      </c>
      <c r="AU2108" s="15">
        <f t="shared" si="261"/>
        <v>0.37085202219553648</v>
      </c>
      <c r="AV2108">
        <v>7700</v>
      </c>
      <c r="AW2108">
        <v>5170.6335797254487</v>
      </c>
      <c r="AX2108" s="16">
        <f t="shared" si="262"/>
        <v>2529.3664202745513</v>
      </c>
      <c r="AY2108" s="17">
        <f t="shared" si="263"/>
        <v>0.32848914549020147</v>
      </c>
    </row>
    <row r="2109" spans="1:51" x14ac:dyDescent="0.25">
      <c r="A2109" t="s">
        <v>54</v>
      </c>
      <c r="B2109" t="s">
        <v>249</v>
      </c>
      <c r="C2109">
        <v>21500</v>
      </c>
      <c r="D2109">
        <v>204709</v>
      </c>
      <c r="E2109">
        <v>2018</v>
      </c>
      <c r="F2109" t="s">
        <v>274</v>
      </c>
      <c r="G2109" t="s">
        <v>275</v>
      </c>
      <c r="H2109" t="s">
        <v>276</v>
      </c>
      <c r="I2109" t="s">
        <v>74</v>
      </c>
      <c r="J2109">
        <v>8</v>
      </c>
      <c r="K2109" t="s">
        <v>87</v>
      </c>
      <c r="L2109">
        <v>4</v>
      </c>
      <c r="M2109" t="s">
        <v>45</v>
      </c>
      <c r="N2109">
        <v>6.5999999046325684</v>
      </c>
      <c r="O2109" t="s">
        <v>76</v>
      </c>
      <c r="P2109" t="s">
        <v>46</v>
      </c>
      <c r="R2109" t="s">
        <v>77</v>
      </c>
      <c r="S2109" t="s">
        <v>78</v>
      </c>
      <c r="U2109" t="s">
        <v>272</v>
      </c>
      <c r="V2109" t="s">
        <v>79</v>
      </c>
      <c r="W2109" t="s">
        <v>2503</v>
      </c>
      <c r="X2109" t="s">
        <v>81</v>
      </c>
      <c r="Y2109" t="s">
        <v>82</v>
      </c>
      <c r="AA2109">
        <v>0</v>
      </c>
      <c r="AB2109" t="s">
        <v>51</v>
      </c>
      <c r="AC2109" t="s">
        <v>83</v>
      </c>
      <c r="AD2109">
        <v>1</v>
      </c>
      <c r="AE2109">
        <v>1</v>
      </c>
      <c r="AF2109">
        <v>1</v>
      </c>
      <c r="AG2109">
        <v>2026</v>
      </c>
      <c r="AH2109">
        <v>20251230</v>
      </c>
      <c r="AI2109" t="s">
        <v>3814</v>
      </c>
      <c r="AJ2109">
        <v>21500</v>
      </c>
      <c r="AK2109">
        <v>19263.5546875</v>
      </c>
      <c r="AL2109" s="10">
        <f t="shared" si="256"/>
        <v>2236.4453125</v>
      </c>
      <c r="AM2109" s="11">
        <f t="shared" si="257"/>
        <v>0.10402071220930233</v>
      </c>
      <c r="AN2109">
        <v>21500</v>
      </c>
      <c r="AO2109">
        <v>18653.245751897091</v>
      </c>
      <c r="AP2109" s="12">
        <f t="shared" si="258"/>
        <v>2846.7542481029086</v>
      </c>
      <c r="AQ2109" s="13">
        <f t="shared" si="259"/>
        <v>0.13240717433036783</v>
      </c>
      <c r="AR2109">
        <v>21500</v>
      </c>
      <c r="AS2109">
        <v>18393.026128980579</v>
      </c>
      <c r="AT2109" s="14">
        <f t="shared" si="260"/>
        <v>3106.9738710194215</v>
      </c>
      <c r="AU2109" s="15">
        <f t="shared" si="261"/>
        <v>0.1445104126055545</v>
      </c>
      <c r="AV2109">
        <v>21500</v>
      </c>
      <c r="AW2109">
        <v>19035.591190640062</v>
      </c>
      <c r="AX2109" s="16">
        <f t="shared" si="262"/>
        <v>2464.4088093599385</v>
      </c>
      <c r="AY2109" s="17">
        <f t="shared" si="263"/>
        <v>0.11462366555162505</v>
      </c>
    </row>
    <row r="2110" spans="1:51" x14ac:dyDescent="0.25">
      <c r="A2110" t="s">
        <v>54</v>
      </c>
      <c r="B2110" t="s">
        <v>263</v>
      </c>
      <c r="C2110">
        <v>5100</v>
      </c>
      <c r="D2110">
        <v>145668</v>
      </c>
      <c r="E2110">
        <v>2019</v>
      </c>
      <c r="F2110" t="s">
        <v>349</v>
      </c>
      <c r="G2110" t="s">
        <v>350</v>
      </c>
      <c r="H2110" t="s">
        <v>58</v>
      </c>
      <c r="J2110">
        <v>6</v>
      </c>
      <c r="K2110" t="s">
        <v>44</v>
      </c>
      <c r="L2110">
        <v>4</v>
      </c>
      <c r="M2110" t="s">
        <v>45</v>
      </c>
      <c r="N2110">
        <v>3.5999999046325679</v>
      </c>
      <c r="O2110" t="s">
        <v>60</v>
      </c>
      <c r="P2110" t="s">
        <v>46</v>
      </c>
      <c r="Q2110">
        <v>4</v>
      </c>
      <c r="R2110" t="s">
        <v>353</v>
      </c>
      <c r="S2110" t="s">
        <v>62</v>
      </c>
      <c r="T2110">
        <v>283</v>
      </c>
      <c r="U2110" t="s">
        <v>63</v>
      </c>
      <c r="V2110" t="s">
        <v>79</v>
      </c>
      <c r="X2110" t="s">
        <v>97</v>
      </c>
      <c r="Y2110" t="s">
        <v>125</v>
      </c>
      <c r="AA2110">
        <v>0</v>
      </c>
      <c r="AB2110" t="s">
        <v>51</v>
      </c>
      <c r="AC2110" t="s">
        <v>353</v>
      </c>
      <c r="AD2110">
        <v>1</v>
      </c>
      <c r="AE2110">
        <v>1</v>
      </c>
      <c r="AF2110">
        <v>1</v>
      </c>
      <c r="AG2110">
        <v>2026</v>
      </c>
      <c r="AH2110">
        <v>20251231</v>
      </c>
      <c r="AI2110" t="s">
        <v>3815</v>
      </c>
      <c r="AJ2110">
        <v>5100</v>
      </c>
      <c r="AK2110">
        <v>3705.371826171875</v>
      </c>
      <c r="AL2110" s="10">
        <f t="shared" si="256"/>
        <v>1394.628173828125</v>
      </c>
      <c r="AM2110" s="11">
        <f t="shared" si="257"/>
        <v>0.27345650467218136</v>
      </c>
      <c r="AN2110">
        <v>5100</v>
      </c>
      <c r="AO2110">
        <v>4052.0162794817838</v>
      </c>
      <c r="AP2110" s="12">
        <f t="shared" si="258"/>
        <v>1047.9837205182162</v>
      </c>
      <c r="AQ2110" s="13">
        <f t="shared" si="259"/>
        <v>0.20548700402317963</v>
      </c>
      <c r="AR2110">
        <v>5100</v>
      </c>
      <c r="AS2110">
        <v>4035.5049918231539</v>
      </c>
      <c r="AT2110" s="14">
        <f t="shared" si="260"/>
        <v>1064.4950081768461</v>
      </c>
      <c r="AU2110" s="15">
        <f t="shared" si="261"/>
        <v>0.20872451140722473</v>
      </c>
      <c r="AV2110">
        <v>5100</v>
      </c>
      <c r="AW2110">
        <v>3848.183012259195</v>
      </c>
      <c r="AX2110" s="16">
        <f t="shared" si="262"/>
        <v>1251.816987740805</v>
      </c>
      <c r="AY2110" s="17">
        <f t="shared" si="263"/>
        <v>0.24545431132172646</v>
      </c>
    </row>
    <row r="2111" spans="1:51" x14ac:dyDescent="0.25">
      <c r="A2111" t="s">
        <v>54</v>
      </c>
      <c r="B2111" t="s">
        <v>328</v>
      </c>
      <c r="C2111">
        <v>13750</v>
      </c>
      <c r="D2111">
        <v>50860</v>
      </c>
      <c r="E2111">
        <v>2019</v>
      </c>
      <c r="F2111" t="s">
        <v>343</v>
      </c>
      <c r="G2111" t="s">
        <v>426</v>
      </c>
      <c r="H2111" t="s">
        <v>230</v>
      </c>
      <c r="J2111">
        <v>6</v>
      </c>
      <c r="K2111" t="s">
        <v>111</v>
      </c>
      <c r="L2111">
        <v>4</v>
      </c>
      <c r="M2111" t="s">
        <v>45</v>
      </c>
      <c r="N2111">
        <v>3.2000000476837158</v>
      </c>
      <c r="O2111" t="s">
        <v>76</v>
      </c>
      <c r="P2111" t="s">
        <v>46</v>
      </c>
      <c r="Q2111">
        <v>5</v>
      </c>
      <c r="R2111" t="s">
        <v>47</v>
      </c>
      <c r="S2111" t="s">
        <v>78</v>
      </c>
      <c r="T2111">
        <v>271</v>
      </c>
      <c r="U2111" t="s">
        <v>63</v>
      </c>
      <c r="V2111" t="s">
        <v>79</v>
      </c>
      <c r="X2111" t="s">
        <v>112</v>
      </c>
      <c r="Y2111" t="s">
        <v>82</v>
      </c>
      <c r="Z2111">
        <v>31450</v>
      </c>
      <c r="AA2111">
        <v>0</v>
      </c>
      <c r="AB2111" t="s">
        <v>51</v>
      </c>
      <c r="AC2111" t="s">
        <v>52</v>
      </c>
      <c r="AD2111">
        <v>1</v>
      </c>
      <c r="AE2111">
        <v>1</v>
      </c>
      <c r="AF2111">
        <v>1</v>
      </c>
      <c r="AG2111">
        <v>2026</v>
      </c>
      <c r="AH2111">
        <v>20251230</v>
      </c>
      <c r="AI2111" t="s">
        <v>3816</v>
      </c>
      <c r="AJ2111">
        <v>13750</v>
      </c>
      <c r="AK2111">
        <v>15571.416015625</v>
      </c>
      <c r="AL2111" s="10">
        <f t="shared" si="256"/>
        <v>1821.416015625</v>
      </c>
      <c r="AM2111" s="11">
        <f t="shared" si="257"/>
        <v>0.13246661931818182</v>
      </c>
      <c r="AN2111">
        <v>13750</v>
      </c>
      <c r="AO2111">
        <v>14869.79677919399</v>
      </c>
      <c r="AP2111" s="12">
        <f t="shared" si="258"/>
        <v>1119.79677919399</v>
      </c>
      <c r="AQ2111" s="13">
        <f t="shared" si="259"/>
        <v>8.143976575956291E-2</v>
      </c>
      <c r="AR2111">
        <v>13750</v>
      </c>
      <c r="AS2111">
        <v>14856.539781091669</v>
      </c>
      <c r="AT2111" s="14">
        <f t="shared" si="260"/>
        <v>1106.5397810916693</v>
      </c>
      <c r="AU2111" s="15">
        <f t="shared" si="261"/>
        <v>8.0475620443030499E-2</v>
      </c>
      <c r="AV2111">
        <v>13750</v>
      </c>
      <c r="AW2111">
        <v>15474.086614173229</v>
      </c>
      <c r="AX2111" s="16">
        <f t="shared" si="262"/>
        <v>1724.0866141732295</v>
      </c>
      <c r="AY2111" s="17">
        <f t="shared" si="263"/>
        <v>0.12538811739441669</v>
      </c>
    </row>
    <row r="2112" spans="1:51" x14ac:dyDescent="0.25">
      <c r="A2112" t="s">
        <v>69</v>
      </c>
      <c r="B2112" t="s">
        <v>185</v>
      </c>
      <c r="C2112">
        <v>38600</v>
      </c>
      <c r="D2112">
        <v>144930</v>
      </c>
      <c r="E2112">
        <v>2021</v>
      </c>
      <c r="F2112" t="s">
        <v>56</v>
      </c>
      <c r="G2112" t="s">
        <v>270</v>
      </c>
      <c r="I2112" t="s">
        <v>1205</v>
      </c>
      <c r="J2112">
        <v>8</v>
      </c>
      <c r="K2112" t="s">
        <v>44</v>
      </c>
      <c r="L2112">
        <v>4</v>
      </c>
      <c r="M2112" t="s">
        <v>45</v>
      </c>
      <c r="N2112">
        <v>6.6999998092651367</v>
      </c>
      <c r="O2112" t="s">
        <v>76</v>
      </c>
      <c r="P2112" t="s">
        <v>46</v>
      </c>
      <c r="R2112" t="s">
        <v>77</v>
      </c>
      <c r="S2112" t="s">
        <v>78</v>
      </c>
      <c r="T2112">
        <v>475</v>
      </c>
      <c r="U2112" t="s">
        <v>272</v>
      </c>
      <c r="V2112" t="s">
        <v>79</v>
      </c>
      <c r="X2112" t="s">
        <v>81</v>
      </c>
      <c r="Y2112" t="s">
        <v>82</v>
      </c>
      <c r="AA2112">
        <v>0</v>
      </c>
      <c r="AB2112" t="s">
        <v>51</v>
      </c>
      <c r="AC2112" t="s">
        <v>83</v>
      </c>
      <c r="AD2112">
        <v>1</v>
      </c>
      <c r="AE2112">
        <v>1</v>
      </c>
      <c r="AF2112">
        <v>1</v>
      </c>
      <c r="AG2112">
        <v>2026</v>
      </c>
      <c r="AH2112">
        <v>20251229</v>
      </c>
      <c r="AI2112" t="s">
        <v>3817</v>
      </c>
      <c r="AJ2112">
        <v>38600</v>
      </c>
      <c r="AK2112">
        <v>27348.240234375</v>
      </c>
      <c r="AL2112" s="10">
        <f t="shared" si="256"/>
        <v>11251.759765625</v>
      </c>
      <c r="AM2112" s="11">
        <f t="shared" si="257"/>
        <v>0.29149636698510362</v>
      </c>
      <c r="AN2112">
        <v>38600</v>
      </c>
      <c r="AO2112">
        <v>26287.90386933833</v>
      </c>
      <c r="AP2112" s="12">
        <f t="shared" si="258"/>
        <v>12312.09613066167</v>
      </c>
      <c r="AQ2112" s="13">
        <f t="shared" si="259"/>
        <v>0.31896622100159766</v>
      </c>
      <c r="AR2112">
        <v>38600</v>
      </c>
      <c r="AS2112">
        <v>26830.683615254929</v>
      </c>
      <c r="AT2112" s="14">
        <f t="shared" si="260"/>
        <v>11769.316384745071</v>
      </c>
      <c r="AU2112" s="15">
        <f t="shared" si="261"/>
        <v>0.30490456955298112</v>
      </c>
      <c r="AV2112">
        <v>38600</v>
      </c>
      <c r="AW2112">
        <v>26961.166666666672</v>
      </c>
      <c r="AX2112" s="16">
        <f t="shared" si="262"/>
        <v>11638.833333333328</v>
      </c>
      <c r="AY2112" s="17">
        <f t="shared" si="263"/>
        <v>0.30152417962003442</v>
      </c>
    </row>
    <row r="2113" spans="1:51" x14ac:dyDescent="0.25">
      <c r="A2113" t="s">
        <v>54</v>
      </c>
      <c r="B2113" t="s">
        <v>154</v>
      </c>
      <c r="C2113">
        <v>8000</v>
      </c>
      <c r="D2113">
        <v>84002</v>
      </c>
      <c r="E2113">
        <v>2020</v>
      </c>
      <c r="F2113" t="s">
        <v>56</v>
      </c>
      <c r="G2113" t="s">
        <v>86</v>
      </c>
      <c r="H2113" t="s">
        <v>187</v>
      </c>
      <c r="J2113">
        <v>3</v>
      </c>
      <c r="K2113" t="s">
        <v>338</v>
      </c>
      <c r="L2113">
        <v>4</v>
      </c>
      <c r="M2113" t="s">
        <v>45</v>
      </c>
      <c r="N2113">
        <v>1.5</v>
      </c>
      <c r="O2113" t="s">
        <v>60</v>
      </c>
      <c r="P2113" t="s">
        <v>46</v>
      </c>
      <c r="Q2113">
        <v>2</v>
      </c>
      <c r="R2113" t="s">
        <v>47</v>
      </c>
      <c r="S2113" t="s">
        <v>151</v>
      </c>
      <c r="U2113" t="s">
        <v>63</v>
      </c>
      <c r="V2113" t="s">
        <v>64</v>
      </c>
      <c r="X2113" t="s">
        <v>49</v>
      </c>
      <c r="Y2113" t="s">
        <v>82</v>
      </c>
      <c r="AA2113">
        <v>0</v>
      </c>
      <c r="AB2113" t="s">
        <v>51</v>
      </c>
      <c r="AC2113" t="s">
        <v>52</v>
      </c>
      <c r="AD2113">
        <v>1</v>
      </c>
      <c r="AE2113">
        <v>1</v>
      </c>
      <c r="AF2113">
        <v>1</v>
      </c>
      <c r="AG2113">
        <v>2026</v>
      </c>
      <c r="AH2113">
        <v>20260101</v>
      </c>
      <c r="AI2113" t="s">
        <v>3818</v>
      </c>
      <c r="AJ2113">
        <v>8000</v>
      </c>
      <c r="AK2113">
        <v>6176.3779296875</v>
      </c>
      <c r="AL2113" s="10">
        <f t="shared" si="256"/>
        <v>1823.6220703125</v>
      </c>
      <c r="AM2113" s="11">
        <f t="shared" si="257"/>
        <v>0.22795275878906249</v>
      </c>
      <c r="AN2113">
        <v>8000</v>
      </c>
      <c r="AO2113">
        <v>5825.1526345909051</v>
      </c>
      <c r="AP2113" s="12">
        <f t="shared" si="258"/>
        <v>2174.8473654090949</v>
      </c>
      <c r="AQ2113" s="13">
        <f t="shared" si="259"/>
        <v>0.27185592067613684</v>
      </c>
      <c r="AR2113">
        <v>8000</v>
      </c>
      <c r="AS2113">
        <v>5796.823134195286</v>
      </c>
      <c r="AT2113" s="14">
        <f t="shared" si="260"/>
        <v>2203.176865804714</v>
      </c>
      <c r="AU2113" s="15">
        <f t="shared" si="261"/>
        <v>0.27539710822558927</v>
      </c>
      <c r="AV2113">
        <v>8000</v>
      </c>
      <c r="AW2113">
        <v>6138.3257918552044</v>
      </c>
      <c r="AX2113" s="16">
        <f t="shared" si="262"/>
        <v>1861.6742081447956</v>
      </c>
      <c r="AY2113" s="17">
        <f t="shared" si="263"/>
        <v>0.23270927601809943</v>
      </c>
    </row>
    <row r="2114" spans="1:51" x14ac:dyDescent="0.25">
      <c r="A2114" t="s">
        <v>54</v>
      </c>
      <c r="B2114" t="s">
        <v>249</v>
      </c>
      <c r="C2114">
        <v>11500</v>
      </c>
      <c r="D2114">
        <v>80015</v>
      </c>
      <c r="E2114">
        <v>2020</v>
      </c>
      <c r="F2114" t="s">
        <v>340</v>
      </c>
      <c r="G2114" t="s">
        <v>736</v>
      </c>
      <c r="H2114" t="s">
        <v>958</v>
      </c>
      <c r="J2114">
        <v>4</v>
      </c>
      <c r="K2114" t="s">
        <v>111</v>
      </c>
      <c r="L2114">
        <v>4</v>
      </c>
      <c r="M2114" t="s">
        <v>45</v>
      </c>
      <c r="N2114">
        <v>2.4000000953674321</v>
      </c>
      <c r="O2114" t="s">
        <v>60</v>
      </c>
      <c r="P2114" t="s">
        <v>46</v>
      </c>
      <c r="R2114" t="s">
        <v>47</v>
      </c>
      <c r="S2114" t="s">
        <v>151</v>
      </c>
      <c r="T2114">
        <v>181</v>
      </c>
      <c r="U2114" t="s">
        <v>63</v>
      </c>
      <c r="W2114" t="s">
        <v>1328</v>
      </c>
      <c r="X2114" t="s">
        <v>49</v>
      </c>
      <c r="Y2114" t="s">
        <v>282</v>
      </c>
      <c r="AA2114">
        <v>0</v>
      </c>
      <c r="AB2114" t="s">
        <v>51</v>
      </c>
      <c r="AC2114" t="s">
        <v>52</v>
      </c>
      <c r="AD2114">
        <v>1</v>
      </c>
      <c r="AE2114">
        <v>1</v>
      </c>
      <c r="AF2114">
        <v>1</v>
      </c>
      <c r="AG2114">
        <v>2026</v>
      </c>
      <c r="AH2114">
        <v>20251230</v>
      </c>
      <c r="AI2114" t="s">
        <v>3819</v>
      </c>
      <c r="AJ2114">
        <v>11500</v>
      </c>
      <c r="AK2114">
        <v>11483.361328125</v>
      </c>
      <c r="AL2114" s="10">
        <f t="shared" si="256"/>
        <v>16.638671875</v>
      </c>
      <c r="AM2114" s="11">
        <f t="shared" si="257"/>
        <v>1.4468410326086956E-3</v>
      </c>
      <c r="AN2114">
        <v>11500</v>
      </c>
      <c r="AO2114">
        <v>11665.44830312275</v>
      </c>
      <c r="AP2114" s="12">
        <f t="shared" si="258"/>
        <v>165.44830312275008</v>
      </c>
      <c r="AQ2114" s="13">
        <f t="shared" si="259"/>
        <v>1.438680896719566E-2</v>
      </c>
      <c r="AR2114">
        <v>11500</v>
      </c>
      <c r="AS2114">
        <v>12178.345699930291</v>
      </c>
      <c r="AT2114" s="14">
        <f t="shared" si="260"/>
        <v>678.34569993029072</v>
      </c>
      <c r="AU2114" s="15">
        <f t="shared" si="261"/>
        <v>5.8986582602633973E-2</v>
      </c>
      <c r="AV2114">
        <v>11500</v>
      </c>
      <c r="AW2114">
        <v>11517.53231017771</v>
      </c>
      <c r="AX2114" s="16">
        <f t="shared" si="262"/>
        <v>17.532310177710315</v>
      </c>
      <c r="AY2114" s="17">
        <f t="shared" si="263"/>
        <v>1.5245487111052447E-3</v>
      </c>
    </row>
    <row r="2115" spans="1:51" x14ac:dyDescent="0.25">
      <c r="A2115" t="s">
        <v>39</v>
      </c>
      <c r="B2115" t="s">
        <v>114</v>
      </c>
      <c r="C2115">
        <v>1200</v>
      </c>
      <c r="D2115">
        <v>210569</v>
      </c>
      <c r="E2115">
        <v>2004</v>
      </c>
      <c r="F2115" t="s">
        <v>165</v>
      </c>
      <c r="G2115" t="s">
        <v>1768</v>
      </c>
      <c r="H2115" t="s">
        <v>238</v>
      </c>
      <c r="I2115" t="s">
        <v>3820</v>
      </c>
      <c r="J2115">
        <v>4</v>
      </c>
      <c r="K2115" t="s">
        <v>44</v>
      </c>
      <c r="L2115">
        <v>4</v>
      </c>
      <c r="M2115" t="s">
        <v>45</v>
      </c>
      <c r="N2115">
        <v>2.4000000953674321</v>
      </c>
      <c r="O2115" t="s">
        <v>60</v>
      </c>
      <c r="P2115" t="s">
        <v>46</v>
      </c>
      <c r="R2115" t="s">
        <v>47</v>
      </c>
      <c r="S2115" t="s">
        <v>151</v>
      </c>
      <c r="T2115">
        <v>149</v>
      </c>
      <c r="U2115" t="s">
        <v>63</v>
      </c>
      <c r="V2115" t="s">
        <v>64</v>
      </c>
      <c r="W2115" t="s">
        <v>589</v>
      </c>
      <c r="X2115" t="s">
        <v>112</v>
      </c>
      <c r="Y2115" t="s">
        <v>50</v>
      </c>
      <c r="AA2115">
        <v>0</v>
      </c>
      <c r="AB2115" t="s">
        <v>51</v>
      </c>
      <c r="AC2115" t="s">
        <v>52</v>
      </c>
      <c r="AD2115">
        <v>1</v>
      </c>
      <c r="AE2115">
        <v>1</v>
      </c>
      <c r="AF2115">
        <v>1</v>
      </c>
      <c r="AG2115">
        <v>2026</v>
      </c>
      <c r="AH2115">
        <v>20251231</v>
      </c>
      <c r="AI2115" t="s">
        <v>3821</v>
      </c>
      <c r="AJ2115">
        <v>1200</v>
      </c>
      <c r="AK2115">
        <v>1711.2822265625</v>
      </c>
      <c r="AL2115" s="10">
        <f t="shared" ref="AL2115:AL2178" si="264">ABS(AJ2115-AK2115)</f>
        <v>511.2822265625</v>
      </c>
      <c r="AM2115" s="11">
        <f t="shared" ref="AM2115:AM2178" si="265">ABS($AJ2115-AK2115)/$AJ2115</f>
        <v>0.42606852213541668</v>
      </c>
      <c r="AN2115">
        <v>1200</v>
      </c>
      <c r="AO2115">
        <v>1818.0891424800691</v>
      </c>
      <c r="AP2115" s="12">
        <f t="shared" ref="AP2115:AP2178" si="266">ABS(AN2115-AO2115)</f>
        <v>618.08914248006909</v>
      </c>
      <c r="AQ2115" s="13">
        <f t="shared" ref="AQ2115:AQ2178" si="267">ABS($AJ2115-AO2115)/$AJ2115</f>
        <v>0.51507428540005762</v>
      </c>
      <c r="AR2115">
        <v>1200</v>
      </c>
      <c r="AS2115">
        <v>1799.9746880337441</v>
      </c>
      <c r="AT2115" s="14">
        <f t="shared" ref="AT2115:AT2178" si="268">ABS(AR2115-AS2115)</f>
        <v>599.97468803374409</v>
      </c>
      <c r="AU2115" s="15">
        <f t="shared" ref="AU2115:AU2178" si="269">ABS($AJ2115-AS2115)/$AJ2115</f>
        <v>0.49997890669478673</v>
      </c>
      <c r="AV2115">
        <v>1200</v>
      </c>
      <c r="AW2115">
        <v>1749.7050183598531</v>
      </c>
      <c r="AX2115" s="16">
        <f t="shared" ref="AX2115:AX2178" si="270">ABS(AV2115-AW2115)</f>
        <v>549.70501835985306</v>
      </c>
      <c r="AY2115" s="17">
        <f t="shared" ref="AY2115:AY2178" si="271">ABS($AJ2115-AW2115)/$AJ2115</f>
        <v>0.45808751529987757</v>
      </c>
    </row>
    <row r="2116" spans="1:51" x14ac:dyDescent="0.25">
      <c r="A2116" t="s">
        <v>39</v>
      </c>
      <c r="B2116" t="s">
        <v>355</v>
      </c>
      <c r="C2116">
        <v>6400</v>
      </c>
      <c r="D2116">
        <v>84802</v>
      </c>
      <c r="E2116">
        <v>2016</v>
      </c>
      <c r="F2116" t="s">
        <v>41</v>
      </c>
      <c r="G2116" t="s">
        <v>296</v>
      </c>
      <c r="H2116" t="s">
        <v>3822</v>
      </c>
      <c r="J2116">
        <v>4</v>
      </c>
      <c r="K2116" t="s">
        <v>75</v>
      </c>
      <c r="L2116">
        <v>4</v>
      </c>
      <c r="M2116" t="s">
        <v>45</v>
      </c>
      <c r="N2116">
        <v>2</v>
      </c>
      <c r="O2116" t="s">
        <v>45</v>
      </c>
      <c r="P2116" t="s">
        <v>46</v>
      </c>
      <c r="Q2116">
        <v>2</v>
      </c>
      <c r="R2116" t="s">
        <v>47</v>
      </c>
      <c r="S2116" t="s">
        <v>48</v>
      </c>
      <c r="U2116" t="s">
        <v>63</v>
      </c>
      <c r="W2116" t="s">
        <v>298</v>
      </c>
      <c r="X2116" t="s">
        <v>49</v>
      </c>
      <c r="Y2116" t="s">
        <v>50</v>
      </c>
      <c r="AA2116">
        <v>0</v>
      </c>
      <c r="AB2116" t="s">
        <v>51</v>
      </c>
      <c r="AC2116" t="s">
        <v>52</v>
      </c>
      <c r="AD2116">
        <v>1</v>
      </c>
      <c r="AE2116">
        <v>1</v>
      </c>
      <c r="AF2116">
        <v>1</v>
      </c>
      <c r="AG2116">
        <v>2026</v>
      </c>
      <c r="AH2116">
        <v>20251230</v>
      </c>
      <c r="AI2116" t="s">
        <v>3823</v>
      </c>
      <c r="AJ2116">
        <v>6400</v>
      </c>
      <c r="AK2116">
        <v>7045.8994140625</v>
      </c>
      <c r="AL2116" s="10">
        <f t="shared" si="264"/>
        <v>645.8994140625</v>
      </c>
      <c r="AM2116" s="11">
        <f t="shared" si="265"/>
        <v>0.10092178344726563</v>
      </c>
      <c r="AN2116">
        <v>6400</v>
      </c>
      <c r="AO2116">
        <v>6978.483979988222</v>
      </c>
      <c r="AP2116" s="12">
        <f t="shared" si="266"/>
        <v>578.48397998822202</v>
      </c>
      <c r="AQ2116" s="13">
        <f t="shared" si="267"/>
        <v>9.0388121873159685E-2</v>
      </c>
      <c r="AR2116">
        <v>6400</v>
      </c>
      <c r="AS2116">
        <v>6494.4055169441208</v>
      </c>
      <c r="AT2116" s="14">
        <f t="shared" si="268"/>
        <v>94.405516944120791</v>
      </c>
      <c r="AU2116" s="15">
        <f t="shared" si="269"/>
        <v>1.4750862022518874E-2</v>
      </c>
      <c r="AV2116">
        <v>6400</v>
      </c>
      <c r="AW2116">
        <v>7126.8665607625098</v>
      </c>
      <c r="AX2116" s="16">
        <f t="shared" si="270"/>
        <v>726.86656076250983</v>
      </c>
      <c r="AY2116" s="17">
        <f t="shared" si="271"/>
        <v>0.11357290011914216</v>
      </c>
    </row>
    <row r="2117" spans="1:51" x14ac:dyDescent="0.25">
      <c r="A2117" t="s">
        <v>54</v>
      </c>
      <c r="B2117" t="s">
        <v>138</v>
      </c>
      <c r="C2117">
        <v>2400</v>
      </c>
      <c r="D2117">
        <v>161463</v>
      </c>
      <c r="E2117">
        <v>2014</v>
      </c>
      <c r="F2117" t="s">
        <v>56</v>
      </c>
      <c r="G2117" t="s">
        <v>94</v>
      </c>
      <c r="H2117" t="s">
        <v>416</v>
      </c>
      <c r="J2117">
        <v>6</v>
      </c>
      <c r="K2117" t="s">
        <v>87</v>
      </c>
      <c r="L2117">
        <v>4</v>
      </c>
      <c r="M2117" t="s">
        <v>45</v>
      </c>
      <c r="N2117">
        <v>3.5</v>
      </c>
      <c r="O2117" t="s">
        <v>60</v>
      </c>
      <c r="P2117" t="s">
        <v>46</v>
      </c>
      <c r="Q2117">
        <v>4</v>
      </c>
      <c r="R2117" t="s">
        <v>47</v>
      </c>
      <c r="S2117" t="s">
        <v>62</v>
      </c>
      <c r="T2117">
        <v>290</v>
      </c>
      <c r="U2117" t="s">
        <v>63</v>
      </c>
      <c r="V2117" t="s">
        <v>79</v>
      </c>
      <c r="W2117" t="s">
        <v>417</v>
      </c>
      <c r="X2117" t="s">
        <v>97</v>
      </c>
      <c r="Y2117" t="s">
        <v>82</v>
      </c>
      <c r="AA2117">
        <v>0</v>
      </c>
      <c r="AB2117" t="s">
        <v>51</v>
      </c>
      <c r="AC2117" t="s">
        <v>52</v>
      </c>
      <c r="AD2117">
        <v>1</v>
      </c>
      <c r="AE2117">
        <v>1</v>
      </c>
      <c r="AF2117">
        <v>1</v>
      </c>
      <c r="AG2117">
        <v>2026</v>
      </c>
      <c r="AH2117">
        <v>20251230</v>
      </c>
      <c r="AI2117" t="s">
        <v>3824</v>
      </c>
      <c r="AJ2117">
        <v>2400</v>
      </c>
      <c r="AK2117">
        <v>4351.02685546875</v>
      </c>
      <c r="AL2117" s="10">
        <f t="shared" si="264"/>
        <v>1951.02685546875</v>
      </c>
      <c r="AM2117" s="11">
        <f t="shared" si="265"/>
        <v>0.81292785644531251</v>
      </c>
      <c r="AN2117">
        <v>2400</v>
      </c>
      <c r="AO2117">
        <v>4845.4279955353904</v>
      </c>
      <c r="AP2117" s="12">
        <f t="shared" si="266"/>
        <v>2445.4279955353904</v>
      </c>
      <c r="AQ2117" s="13">
        <f t="shared" si="267"/>
        <v>1.0189283314730793</v>
      </c>
      <c r="AR2117">
        <v>2400</v>
      </c>
      <c r="AS2117">
        <v>4927.6574924546057</v>
      </c>
      <c r="AT2117" s="14">
        <f t="shared" si="268"/>
        <v>2527.6574924546057</v>
      </c>
      <c r="AU2117" s="15">
        <f t="shared" si="269"/>
        <v>1.0531906218560858</v>
      </c>
      <c r="AV2117">
        <v>2400</v>
      </c>
      <c r="AW2117">
        <v>4516.24031007752</v>
      </c>
      <c r="AX2117" s="16">
        <f t="shared" si="270"/>
        <v>2116.24031007752</v>
      </c>
      <c r="AY2117" s="17">
        <f t="shared" si="271"/>
        <v>0.88176679586563333</v>
      </c>
    </row>
    <row r="2118" spans="1:51" x14ac:dyDescent="0.25">
      <c r="A2118" t="s">
        <v>39</v>
      </c>
      <c r="B2118" t="s">
        <v>224</v>
      </c>
      <c r="C2118">
        <v>3800</v>
      </c>
      <c r="D2118">
        <v>96407</v>
      </c>
      <c r="E2118">
        <v>2013</v>
      </c>
      <c r="F2118" t="s">
        <v>340</v>
      </c>
      <c r="G2118" t="s">
        <v>341</v>
      </c>
      <c r="H2118" t="s">
        <v>3511</v>
      </c>
      <c r="J2118">
        <v>4</v>
      </c>
      <c r="K2118" t="s">
        <v>59</v>
      </c>
      <c r="L2118">
        <v>4</v>
      </c>
      <c r="M2118" t="s">
        <v>45</v>
      </c>
      <c r="N2118">
        <v>1.799999952316284</v>
      </c>
      <c r="O2118" t="s">
        <v>60</v>
      </c>
      <c r="R2118" t="s">
        <v>61</v>
      </c>
      <c r="U2118" t="s">
        <v>63</v>
      </c>
      <c r="X2118" t="s">
        <v>65</v>
      </c>
      <c r="Y2118" t="s">
        <v>82</v>
      </c>
      <c r="AA2118">
        <v>0</v>
      </c>
      <c r="AB2118" t="s">
        <v>51</v>
      </c>
      <c r="AC2118" t="s">
        <v>67</v>
      </c>
      <c r="AD2118">
        <v>1</v>
      </c>
      <c r="AE2118">
        <v>1</v>
      </c>
      <c r="AF2118">
        <v>1</v>
      </c>
      <c r="AG2118">
        <v>2026</v>
      </c>
      <c r="AH2118">
        <v>20251231</v>
      </c>
      <c r="AI2118" t="s">
        <v>3825</v>
      </c>
      <c r="AJ2118">
        <v>3800</v>
      </c>
      <c r="AK2118">
        <v>2807.9287109375</v>
      </c>
      <c r="AL2118" s="10">
        <f t="shared" si="264"/>
        <v>992.0712890625</v>
      </c>
      <c r="AM2118" s="11">
        <f t="shared" si="265"/>
        <v>0.2610713918585526</v>
      </c>
      <c r="AN2118">
        <v>3800</v>
      </c>
      <c r="AO2118">
        <v>2695.6583444235512</v>
      </c>
      <c r="AP2118" s="12">
        <f t="shared" si="266"/>
        <v>1104.3416555764488</v>
      </c>
      <c r="AQ2118" s="13">
        <f t="shared" si="267"/>
        <v>0.29061622515169705</v>
      </c>
      <c r="AR2118">
        <v>3800</v>
      </c>
      <c r="AS2118">
        <v>2873.0626964963358</v>
      </c>
      <c r="AT2118" s="14">
        <f t="shared" si="268"/>
        <v>926.93730350366422</v>
      </c>
      <c r="AU2118" s="15">
        <f t="shared" si="269"/>
        <v>0.24393086934306954</v>
      </c>
      <c r="AV2118">
        <v>3800</v>
      </c>
      <c r="AW2118">
        <v>2795.9821428571431</v>
      </c>
      <c r="AX2118" s="16">
        <f t="shared" si="270"/>
        <v>1004.0178571428569</v>
      </c>
      <c r="AY2118" s="17">
        <f t="shared" si="271"/>
        <v>0.26421522556390969</v>
      </c>
    </row>
    <row r="2119" spans="1:51" x14ac:dyDescent="0.25">
      <c r="A2119" t="s">
        <v>54</v>
      </c>
      <c r="B2119" t="s">
        <v>127</v>
      </c>
      <c r="C2119">
        <v>800</v>
      </c>
      <c r="D2119">
        <v>144874</v>
      </c>
      <c r="E2119">
        <v>2016</v>
      </c>
      <c r="F2119" t="s">
        <v>71</v>
      </c>
      <c r="G2119" t="s">
        <v>128</v>
      </c>
      <c r="H2119" t="s">
        <v>173</v>
      </c>
      <c r="J2119">
        <v>4</v>
      </c>
      <c r="K2119" t="s">
        <v>44</v>
      </c>
      <c r="L2119">
        <v>4</v>
      </c>
      <c r="M2119" t="s">
        <v>45</v>
      </c>
      <c r="N2119">
        <v>1.5</v>
      </c>
      <c r="O2119" t="s">
        <v>60</v>
      </c>
      <c r="P2119" t="s">
        <v>199</v>
      </c>
      <c r="Q2119">
        <v>2</v>
      </c>
      <c r="R2119" t="s">
        <v>61</v>
      </c>
      <c r="U2119" t="s">
        <v>63</v>
      </c>
      <c r="V2119" t="s">
        <v>64</v>
      </c>
      <c r="W2119" t="s">
        <v>1555</v>
      </c>
      <c r="X2119" t="s">
        <v>65</v>
      </c>
      <c r="Y2119" t="s">
        <v>82</v>
      </c>
      <c r="AA2119">
        <v>0</v>
      </c>
      <c r="AB2119" t="s">
        <v>51</v>
      </c>
      <c r="AC2119" t="s">
        <v>67</v>
      </c>
      <c r="AD2119">
        <v>1</v>
      </c>
      <c r="AE2119">
        <v>1</v>
      </c>
      <c r="AF2119">
        <v>1</v>
      </c>
      <c r="AG2119">
        <v>2026</v>
      </c>
      <c r="AH2119">
        <v>20251231</v>
      </c>
      <c r="AI2119" t="s">
        <v>3826</v>
      </c>
      <c r="AJ2119">
        <v>800</v>
      </c>
      <c r="AK2119">
        <v>1276.158325195312</v>
      </c>
      <c r="AL2119" s="10">
        <f t="shared" si="264"/>
        <v>476.15832519531205</v>
      </c>
      <c r="AM2119" s="11">
        <f t="shared" si="265"/>
        <v>0.59519790649414006</v>
      </c>
      <c r="AN2119">
        <v>800</v>
      </c>
      <c r="AO2119">
        <v>1094.617845939506</v>
      </c>
      <c r="AP2119" s="12">
        <f t="shared" si="266"/>
        <v>294.61784593950597</v>
      </c>
      <c r="AQ2119" s="13">
        <f t="shared" si="267"/>
        <v>0.36827230742438244</v>
      </c>
      <c r="AR2119">
        <v>800</v>
      </c>
      <c r="AS2119">
        <v>1170.237910457653</v>
      </c>
      <c r="AT2119" s="14">
        <f t="shared" si="268"/>
        <v>370.23791045765302</v>
      </c>
      <c r="AU2119" s="15">
        <f t="shared" si="269"/>
        <v>0.46279738807206627</v>
      </c>
      <c r="AV2119">
        <v>800</v>
      </c>
      <c r="AW2119">
        <v>1272.953624733475</v>
      </c>
      <c r="AX2119" s="16">
        <f t="shared" si="270"/>
        <v>472.95362473347495</v>
      </c>
      <c r="AY2119" s="17">
        <f t="shared" si="271"/>
        <v>0.59119203091684369</v>
      </c>
    </row>
    <row r="2120" spans="1:51" x14ac:dyDescent="0.25">
      <c r="A2120" t="s">
        <v>39</v>
      </c>
      <c r="B2120" t="s">
        <v>295</v>
      </c>
      <c r="C2120">
        <v>3200</v>
      </c>
      <c r="D2120">
        <v>150326</v>
      </c>
      <c r="E2120">
        <v>2014</v>
      </c>
      <c r="F2120" t="s">
        <v>41</v>
      </c>
      <c r="G2120" t="s">
        <v>42</v>
      </c>
      <c r="H2120" t="s">
        <v>3827</v>
      </c>
      <c r="J2120">
        <v>4</v>
      </c>
      <c r="K2120" t="s">
        <v>44</v>
      </c>
      <c r="L2120">
        <v>4</v>
      </c>
      <c r="M2120" t="s">
        <v>45</v>
      </c>
      <c r="N2120">
        <v>2.5</v>
      </c>
      <c r="O2120" t="s">
        <v>45</v>
      </c>
      <c r="P2120" t="s">
        <v>46</v>
      </c>
      <c r="Q2120">
        <v>4</v>
      </c>
      <c r="R2120" t="s">
        <v>47</v>
      </c>
      <c r="S2120" t="s">
        <v>48</v>
      </c>
      <c r="U2120" t="s">
        <v>63</v>
      </c>
      <c r="V2120" t="s">
        <v>91</v>
      </c>
      <c r="W2120" t="s">
        <v>92</v>
      </c>
      <c r="X2120" t="s">
        <v>49</v>
      </c>
      <c r="Y2120" t="s">
        <v>50</v>
      </c>
      <c r="AA2120">
        <v>0</v>
      </c>
      <c r="AB2120" t="s">
        <v>51</v>
      </c>
      <c r="AC2120" t="s">
        <v>52</v>
      </c>
      <c r="AD2120">
        <v>1</v>
      </c>
      <c r="AE2120">
        <v>1</v>
      </c>
      <c r="AF2120">
        <v>1</v>
      </c>
      <c r="AG2120">
        <v>2026</v>
      </c>
      <c r="AH2120">
        <v>20251230</v>
      </c>
      <c r="AI2120" t="s">
        <v>3828</v>
      </c>
      <c r="AJ2120">
        <v>3200</v>
      </c>
      <c r="AK2120">
        <v>3135.36376953125</v>
      </c>
      <c r="AL2120" s="10">
        <f t="shared" si="264"/>
        <v>64.63623046875</v>
      </c>
      <c r="AM2120" s="11">
        <f t="shared" si="265"/>
        <v>2.0198822021484375E-2</v>
      </c>
      <c r="AN2120">
        <v>3200</v>
      </c>
      <c r="AO2120">
        <v>2899.482178759979</v>
      </c>
      <c r="AP2120" s="12">
        <f t="shared" si="266"/>
        <v>300.51782124002102</v>
      </c>
      <c r="AQ2120" s="13">
        <f t="shared" si="267"/>
        <v>9.3911819137506569E-2</v>
      </c>
      <c r="AR2120">
        <v>3200</v>
      </c>
      <c r="AS2120">
        <v>3052.8540810488721</v>
      </c>
      <c r="AT2120" s="14">
        <f t="shared" si="268"/>
        <v>147.1459189511279</v>
      </c>
      <c r="AU2120" s="15">
        <f t="shared" si="269"/>
        <v>4.5983099672227468E-2</v>
      </c>
      <c r="AV2120">
        <v>3200</v>
      </c>
      <c r="AW2120">
        <v>3206.117566643883</v>
      </c>
      <c r="AX2120" s="16">
        <f t="shared" si="270"/>
        <v>6.1175666438830376</v>
      </c>
      <c r="AY2120" s="17">
        <f t="shared" si="271"/>
        <v>1.9117395762134493E-3</v>
      </c>
    </row>
    <row r="2121" spans="1:51" x14ac:dyDescent="0.25">
      <c r="A2121" t="s">
        <v>69</v>
      </c>
      <c r="B2121" t="s">
        <v>210</v>
      </c>
      <c r="C2121">
        <v>8700</v>
      </c>
      <c r="D2121">
        <v>58205</v>
      </c>
      <c r="E2121">
        <v>2015</v>
      </c>
      <c r="F2121" t="s">
        <v>343</v>
      </c>
      <c r="G2121" t="s">
        <v>426</v>
      </c>
      <c r="H2121" t="s">
        <v>95</v>
      </c>
      <c r="J2121">
        <v>4</v>
      </c>
      <c r="K2121" t="s">
        <v>44</v>
      </c>
      <c r="L2121">
        <v>4</v>
      </c>
      <c r="M2121" t="s">
        <v>45</v>
      </c>
      <c r="N2121">
        <v>2.4000000953674321</v>
      </c>
      <c r="O2121" t="s">
        <v>76</v>
      </c>
      <c r="P2121" t="s">
        <v>46</v>
      </c>
      <c r="Q2121">
        <v>4</v>
      </c>
      <c r="R2121" t="s">
        <v>47</v>
      </c>
      <c r="S2121" t="s">
        <v>78</v>
      </c>
      <c r="U2121" t="s">
        <v>63</v>
      </c>
      <c r="X2121" t="s">
        <v>112</v>
      </c>
      <c r="Y2121" t="s">
        <v>82</v>
      </c>
      <c r="AA2121">
        <v>0</v>
      </c>
      <c r="AB2121" t="s">
        <v>51</v>
      </c>
      <c r="AC2121" t="s">
        <v>52</v>
      </c>
      <c r="AD2121">
        <v>1</v>
      </c>
      <c r="AE2121">
        <v>1</v>
      </c>
      <c r="AF2121">
        <v>1</v>
      </c>
      <c r="AG2121">
        <v>2026</v>
      </c>
      <c r="AH2121">
        <v>20260102</v>
      </c>
      <c r="AI2121" t="s">
        <v>3829</v>
      </c>
      <c r="AJ2121">
        <v>8700</v>
      </c>
      <c r="AK2121">
        <v>8910.67578125</v>
      </c>
      <c r="AL2121" s="10">
        <f t="shared" si="264"/>
        <v>210.67578125</v>
      </c>
      <c r="AM2121" s="11">
        <f t="shared" si="265"/>
        <v>2.4215607040229885E-2</v>
      </c>
      <c r="AN2121">
        <v>8700</v>
      </c>
      <c r="AO2121">
        <v>8503.7251805667693</v>
      </c>
      <c r="AP2121" s="12">
        <f t="shared" si="266"/>
        <v>196.27481943323073</v>
      </c>
      <c r="AQ2121" s="13">
        <f t="shared" si="267"/>
        <v>2.2560324072785142E-2</v>
      </c>
      <c r="AR2121">
        <v>8700</v>
      </c>
      <c r="AS2121">
        <v>8055.6661562653744</v>
      </c>
      <c r="AT2121" s="14">
        <f t="shared" si="268"/>
        <v>644.33384373462559</v>
      </c>
      <c r="AU2121" s="15">
        <f t="shared" si="269"/>
        <v>7.4061361348807545E-2</v>
      </c>
      <c r="AV2121">
        <v>8700</v>
      </c>
      <c r="AW2121">
        <v>8939.3078202995021</v>
      </c>
      <c r="AX2121" s="16">
        <f t="shared" si="270"/>
        <v>239.30782029950205</v>
      </c>
      <c r="AY2121" s="17">
        <f t="shared" si="271"/>
        <v>2.7506646011437017E-2</v>
      </c>
    </row>
    <row r="2122" spans="1:51" x14ac:dyDescent="0.25">
      <c r="A2122" t="s">
        <v>39</v>
      </c>
      <c r="B2122" t="s">
        <v>114</v>
      </c>
      <c r="C2122">
        <v>18300</v>
      </c>
      <c r="D2122">
        <v>47418</v>
      </c>
      <c r="E2122">
        <v>2022</v>
      </c>
      <c r="F2122" t="s">
        <v>165</v>
      </c>
      <c r="G2122" t="s">
        <v>289</v>
      </c>
      <c r="H2122" t="s">
        <v>390</v>
      </c>
      <c r="I2122" t="s">
        <v>192</v>
      </c>
      <c r="J2122">
        <v>4</v>
      </c>
      <c r="K2122" t="s">
        <v>44</v>
      </c>
      <c r="L2122">
        <v>4</v>
      </c>
      <c r="M2122" t="s">
        <v>45</v>
      </c>
      <c r="N2122">
        <v>2.5</v>
      </c>
      <c r="O2122" t="s">
        <v>60</v>
      </c>
      <c r="P2122" t="s">
        <v>46</v>
      </c>
      <c r="Q2122">
        <v>3</v>
      </c>
      <c r="R2122" t="s">
        <v>61</v>
      </c>
      <c r="S2122" t="s">
        <v>151</v>
      </c>
      <c r="T2122">
        <v>176</v>
      </c>
      <c r="U2122" t="s">
        <v>63</v>
      </c>
      <c r="V2122" t="s">
        <v>64</v>
      </c>
      <c r="W2122" t="s">
        <v>3130</v>
      </c>
      <c r="X2122" t="s">
        <v>65</v>
      </c>
      <c r="Y2122" t="s">
        <v>82</v>
      </c>
      <c r="AA2122">
        <v>1</v>
      </c>
      <c r="AB2122" t="s">
        <v>292</v>
      </c>
      <c r="AC2122" t="s">
        <v>293</v>
      </c>
      <c r="AD2122">
        <v>1</v>
      </c>
      <c r="AE2122">
        <v>1</v>
      </c>
      <c r="AF2122">
        <v>1</v>
      </c>
      <c r="AG2122">
        <v>2026</v>
      </c>
      <c r="AH2122">
        <v>20251231</v>
      </c>
      <c r="AI2122" t="s">
        <v>3830</v>
      </c>
      <c r="AJ2122">
        <v>18300</v>
      </c>
      <c r="AK2122">
        <v>20690.416015625</v>
      </c>
      <c r="AL2122" s="10">
        <f t="shared" si="264"/>
        <v>2390.416015625</v>
      </c>
      <c r="AM2122" s="11">
        <f t="shared" si="265"/>
        <v>0.13062382599043715</v>
      </c>
      <c r="AN2122">
        <v>18300</v>
      </c>
      <c r="AO2122">
        <v>19502.64047705464</v>
      </c>
      <c r="AP2122" s="12">
        <f t="shared" si="266"/>
        <v>1202.6404770546396</v>
      </c>
      <c r="AQ2122" s="13">
        <f t="shared" si="267"/>
        <v>6.5718058855444794E-2</v>
      </c>
      <c r="AR2122">
        <v>18300</v>
      </c>
      <c r="AS2122">
        <v>19977.04181880955</v>
      </c>
      <c r="AT2122" s="14">
        <f t="shared" si="268"/>
        <v>1677.04181880955</v>
      </c>
      <c r="AU2122" s="15">
        <f t="shared" si="269"/>
        <v>9.1641629443144815E-2</v>
      </c>
      <c r="AV2122">
        <v>18300</v>
      </c>
      <c r="AW2122">
        <v>20290.48506860371</v>
      </c>
      <c r="AX2122" s="16">
        <f t="shared" si="270"/>
        <v>1990.4850686037098</v>
      </c>
      <c r="AY2122" s="17">
        <f t="shared" si="271"/>
        <v>0.10876967587998414</v>
      </c>
    </row>
    <row r="2123" spans="1:51" x14ac:dyDescent="0.25">
      <c r="A2123" t="s">
        <v>54</v>
      </c>
      <c r="B2123" t="s">
        <v>479</v>
      </c>
      <c r="C2123">
        <v>3500</v>
      </c>
      <c r="D2123">
        <v>170422</v>
      </c>
      <c r="E2123">
        <v>2016</v>
      </c>
      <c r="F2123" t="s">
        <v>71</v>
      </c>
      <c r="G2123" t="s">
        <v>904</v>
      </c>
      <c r="I2123" t="s">
        <v>2418</v>
      </c>
      <c r="J2123">
        <v>8</v>
      </c>
      <c r="K2123" t="s">
        <v>44</v>
      </c>
      <c r="L2123">
        <v>3</v>
      </c>
      <c r="M2123" t="s">
        <v>45</v>
      </c>
      <c r="N2123">
        <v>4.8000001907348633</v>
      </c>
      <c r="O2123" t="s">
        <v>119</v>
      </c>
      <c r="P2123" t="s">
        <v>46</v>
      </c>
      <c r="R2123" t="s">
        <v>220</v>
      </c>
      <c r="U2123" t="s">
        <v>63</v>
      </c>
      <c r="W2123" t="s">
        <v>3831</v>
      </c>
      <c r="X2123" t="s">
        <v>221</v>
      </c>
      <c r="Y2123" t="s">
        <v>82</v>
      </c>
      <c r="AA2123">
        <v>0</v>
      </c>
      <c r="AB2123" t="s">
        <v>51</v>
      </c>
      <c r="AC2123" t="s">
        <v>222</v>
      </c>
      <c r="AD2123">
        <v>1</v>
      </c>
      <c r="AE2123">
        <v>1</v>
      </c>
      <c r="AF2123">
        <v>1</v>
      </c>
      <c r="AG2123">
        <v>2026</v>
      </c>
      <c r="AH2123">
        <v>20251229</v>
      </c>
      <c r="AI2123" t="s">
        <v>3832</v>
      </c>
      <c r="AJ2123">
        <v>3500</v>
      </c>
      <c r="AK2123">
        <v>5220.07763671875</v>
      </c>
      <c r="AL2123" s="10">
        <f t="shared" si="264"/>
        <v>1720.07763671875</v>
      </c>
      <c r="AM2123" s="11">
        <f t="shared" si="265"/>
        <v>0.49145075334821431</v>
      </c>
      <c r="AN2123">
        <v>3500</v>
      </c>
      <c r="AO2123">
        <v>5113.9903263503275</v>
      </c>
      <c r="AP2123" s="12">
        <f t="shared" si="266"/>
        <v>1613.9903263503275</v>
      </c>
      <c r="AQ2123" s="13">
        <f t="shared" si="267"/>
        <v>0.46114009324295069</v>
      </c>
      <c r="AR2123">
        <v>3500</v>
      </c>
      <c r="AS2123">
        <v>5120.1993314305237</v>
      </c>
      <c r="AT2123" s="14">
        <f t="shared" si="268"/>
        <v>1620.1993314305237</v>
      </c>
      <c r="AU2123" s="15">
        <f t="shared" si="269"/>
        <v>0.46291409469443534</v>
      </c>
      <c r="AV2123">
        <v>3500</v>
      </c>
      <c r="AW2123">
        <v>5313.478033472803</v>
      </c>
      <c r="AX2123" s="16">
        <f t="shared" si="270"/>
        <v>1813.478033472803</v>
      </c>
      <c r="AY2123" s="17">
        <f t="shared" si="271"/>
        <v>0.51813658099222937</v>
      </c>
    </row>
    <row r="2124" spans="1:51" x14ac:dyDescent="0.25">
      <c r="A2124" t="s">
        <v>54</v>
      </c>
      <c r="B2124" t="s">
        <v>148</v>
      </c>
      <c r="C2124">
        <v>2600</v>
      </c>
      <c r="D2124">
        <v>113308</v>
      </c>
      <c r="E2124">
        <v>2017</v>
      </c>
      <c r="F2124" t="s">
        <v>343</v>
      </c>
      <c r="G2124" t="s">
        <v>426</v>
      </c>
      <c r="H2124" t="s">
        <v>95</v>
      </c>
      <c r="I2124" t="s">
        <v>428</v>
      </c>
      <c r="J2124">
        <v>4</v>
      </c>
      <c r="K2124" t="s">
        <v>44</v>
      </c>
      <c r="L2124">
        <v>4</v>
      </c>
      <c r="M2124" t="s">
        <v>45</v>
      </c>
      <c r="N2124">
        <v>2.4000000953674321</v>
      </c>
      <c r="O2124" t="s">
        <v>76</v>
      </c>
      <c r="P2124" t="s">
        <v>46</v>
      </c>
      <c r="Q2124">
        <v>3</v>
      </c>
      <c r="R2124" t="s">
        <v>47</v>
      </c>
      <c r="S2124" t="s">
        <v>78</v>
      </c>
      <c r="T2124">
        <v>184</v>
      </c>
      <c r="U2124" t="s">
        <v>63</v>
      </c>
      <c r="V2124" t="s">
        <v>64</v>
      </c>
      <c r="X2124" t="s">
        <v>112</v>
      </c>
      <c r="Y2124" t="s">
        <v>82</v>
      </c>
      <c r="Z2124">
        <v>23695</v>
      </c>
      <c r="AA2124">
        <v>0</v>
      </c>
      <c r="AB2124" t="s">
        <v>51</v>
      </c>
      <c r="AC2124" t="s">
        <v>52</v>
      </c>
      <c r="AD2124">
        <v>1</v>
      </c>
      <c r="AE2124">
        <v>1</v>
      </c>
      <c r="AF2124">
        <v>1</v>
      </c>
      <c r="AG2124">
        <v>2026</v>
      </c>
      <c r="AH2124">
        <v>20251230</v>
      </c>
      <c r="AI2124" t="s">
        <v>3833</v>
      </c>
      <c r="AJ2124">
        <v>2600</v>
      </c>
      <c r="AK2124">
        <v>5338.30859375</v>
      </c>
      <c r="AL2124" s="10">
        <f t="shared" si="264"/>
        <v>2738.30859375</v>
      </c>
      <c r="AM2124" s="11">
        <f t="shared" si="265"/>
        <v>1.0531956129807691</v>
      </c>
      <c r="AN2124">
        <v>2600</v>
      </c>
      <c r="AO2124">
        <v>5335.0868089239621</v>
      </c>
      <c r="AP2124" s="12">
        <f t="shared" si="266"/>
        <v>2735.0868089239621</v>
      </c>
      <c r="AQ2124" s="13">
        <f t="shared" si="267"/>
        <v>1.0519564649707547</v>
      </c>
      <c r="AR2124">
        <v>2600</v>
      </c>
      <c r="AS2124">
        <v>5613.7974311889811</v>
      </c>
      <c r="AT2124" s="14">
        <f t="shared" si="268"/>
        <v>3013.7974311889811</v>
      </c>
      <c r="AU2124" s="15">
        <f t="shared" si="269"/>
        <v>1.1591528581496082</v>
      </c>
      <c r="AV2124">
        <v>2600</v>
      </c>
      <c r="AW2124">
        <v>5382.9111563241786</v>
      </c>
      <c r="AX2124" s="16">
        <f t="shared" si="270"/>
        <v>2782.9111563241786</v>
      </c>
      <c r="AY2124" s="17">
        <f t="shared" si="271"/>
        <v>1.0703504447400687</v>
      </c>
    </row>
    <row r="2125" spans="1:51" x14ac:dyDescent="0.25">
      <c r="A2125" t="s">
        <v>39</v>
      </c>
      <c r="B2125" t="s">
        <v>307</v>
      </c>
      <c r="C2125">
        <v>8200</v>
      </c>
      <c r="D2125">
        <v>110581</v>
      </c>
      <c r="E2125">
        <v>2016</v>
      </c>
      <c r="F2125" t="s">
        <v>108</v>
      </c>
      <c r="G2125" t="s">
        <v>1034</v>
      </c>
      <c r="H2125" t="s">
        <v>749</v>
      </c>
      <c r="J2125">
        <v>6</v>
      </c>
      <c r="K2125" t="s">
        <v>44</v>
      </c>
      <c r="L2125">
        <v>4</v>
      </c>
      <c r="M2125" t="s">
        <v>45</v>
      </c>
      <c r="N2125">
        <v>3</v>
      </c>
      <c r="O2125" t="s">
        <v>45</v>
      </c>
      <c r="P2125" t="s">
        <v>46</v>
      </c>
      <c r="Q2125">
        <v>4</v>
      </c>
      <c r="R2125" t="s">
        <v>61</v>
      </c>
      <c r="S2125" t="s">
        <v>48</v>
      </c>
      <c r="T2125">
        <v>333</v>
      </c>
      <c r="U2125" t="s">
        <v>63</v>
      </c>
      <c r="V2125" t="s">
        <v>79</v>
      </c>
      <c r="X2125" t="s">
        <v>65</v>
      </c>
      <c r="Y2125" t="s">
        <v>120</v>
      </c>
      <c r="AA2125">
        <v>0</v>
      </c>
      <c r="AB2125" t="s">
        <v>51</v>
      </c>
      <c r="AC2125" t="s">
        <v>67</v>
      </c>
      <c r="AD2125">
        <v>1</v>
      </c>
      <c r="AE2125">
        <v>1</v>
      </c>
      <c r="AF2125">
        <v>1</v>
      </c>
      <c r="AG2125">
        <v>2026</v>
      </c>
      <c r="AH2125">
        <v>20251231</v>
      </c>
      <c r="AI2125" t="s">
        <v>3834</v>
      </c>
      <c r="AJ2125">
        <v>8200</v>
      </c>
      <c r="AK2125">
        <v>9130.1572265625</v>
      </c>
      <c r="AL2125" s="10">
        <f t="shared" si="264"/>
        <v>930.1572265625</v>
      </c>
      <c r="AM2125" s="11">
        <f t="shared" si="265"/>
        <v>0.11343380811737805</v>
      </c>
      <c r="AN2125">
        <v>8200</v>
      </c>
      <c r="AO2125">
        <v>7849.3713004848187</v>
      </c>
      <c r="AP2125" s="12">
        <f t="shared" si="266"/>
        <v>350.62869951518132</v>
      </c>
      <c r="AQ2125" s="13">
        <f t="shared" si="267"/>
        <v>4.2759597501851383E-2</v>
      </c>
      <c r="AR2125">
        <v>8200</v>
      </c>
      <c r="AS2125">
        <v>9184.8914883529796</v>
      </c>
      <c r="AT2125" s="14">
        <f t="shared" si="268"/>
        <v>984.89148835297965</v>
      </c>
      <c r="AU2125" s="15">
        <f t="shared" si="269"/>
        <v>0.12010871809182679</v>
      </c>
      <c r="AV2125">
        <v>8200</v>
      </c>
      <c r="AW2125">
        <v>8968.9903846153866</v>
      </c>
      <c r="AX2125" s="16">
        <f t="shared" si="270"/>
        <v>768.99038461538657</v>
      </c>
      <c r="AY2125" s="17">
        <f t="shared" si="271"/>
        <v>9.3779315196998364E-2</v>
      </c>
    </row>
    <row r="2126" spans="1:51" x14ac:dyDescent="0.25">
      <c r="A2126" t="s">
        <v>39</v>
      </c>
      <c r="B2126" t="s">
        <v>307</v>
      </c>
      <c r="C2126">
        <v>15600</v>
      </c>
      <c r="D2126">
        <v>48370</v>
      </c>
      <c r="E2126">
        <v>2021</v>
      </c>
      <c r="F2126" t="s">
        <v>177</v>
      </c>
      <c r="G2126" t="s">
        <v>178</v>
      </c>
      <c r="H2126" t="s">
        <v>1236</v>
      </c>
      <c r="J2126">
        <v>4</v>
      </c>
      <c r="K2126" t="s">
        <v>111</v>
      </c>
      <c r="L2126">
        <v>4</v>
      </c>
      <c r="M2126" t="s">
        <v>45</v>
      </c>
      <c r="N2126">
        <v>2</v>
      </c>
      <c r="O2126" t="s">
        <v>45</v>
      </c>
      <c r="R2126" t="s">
        <v>47</v>
      </c>
      <c r="S2126" t="s">
        <v>48</v>
      </c>
      <c r="T2126">
        <v>184</v>
      </c>
      <c r="U2126" t="s">
        <v>63</v>
      </c>
      <c r="X2126" t="s">
        <v>112</v>
      </c>
      <c r="Y2126" t="s">
        <v>66</v>
      </c>
      <c r="AA2126">
        <v>0</v>
      </c>
      <c r="AB2126" t="s">
        <v>51</v>
      </c>
      <c r="AC2126" t="s">
        <v>52</v>
      </c>
      <c r="AD2126">
        <v>1</v>
      </c>
      <c r="AE2126">
        <v>1</v>
      </c>
      <c r="AF2126">
        <v>1</v>
      </c>
      <c r="AG2126">
        <v>2026</v>
      </c>
      <c r="AH2126">
        <v>20251231</v>
      </c>
      <c r="AI2126" t="s">
        <v>3835</v>
      </c>
      <c r="AJ2126">
        <v>15600</v>
      </c>
      <c r="AK2126">
        <v>15364.3271484375</v>
      </c>
      <c r="AL2126" s="10">
        <f t="shared" si="264"/>
        <v>235.6728515625</v>
      </c>
      <c r="AM2126" s="11">
        <f t="shared" si="265"/>
        <v>1.510723407451923E-2</v>
      </c>
      <c r="AN2126">
        <v>15600</v>
      </c>
      <c r="AO2126">
        <v>15505.83300604342</v>
      </c>
      <c r="AP2126" s="12">
        <f t="shared" si="266"/>
        <v>94.166993956579972</v>
      </c>
      <c r="AQ2126" s="13">
        <f t="shared" si="267"/>
        <v>6.0363457664474344E-3</v>
      </c>
      <c r="AR2126">
        <v>15600</v>
      </c>
      <c r="AS2126">
        <v>15706.175168810039</v>
      </c>
      <c r="AT2126" s="14">
        <f t="shared" si="268"/>
        <v>106.17516881003939</v>
      </c>
      <c r="AU2126" s="15">
        <f t="shared" si="269"/>
        <v>6.8061005647461151E-3</v>
      </c>
      <c r="AV2126">
        <v>15600</v>
      </c>
      <c r="AW2126">
        <v>15301.39338555265</v>
      </c>
      <c r="AX2126" s="16">
        <f t="shared" si="270"/>
        <v>298.60661444734978</v>
      </c>
      <c r="AY2126" s="17">
        <f t="shared" si="271"/>
        <v>1.9141449644060882E-2</v>
      </c>
    </row>
    <row r="2127" spans="1:51" x14ac:dyDescent="0.25">
      <c r="A2127" t="s">
        <v>69</v>
      </c>
      <c r="B2127" t="s">
        <v>335</v>
      </c>
      <c r="C2127">
        <v>199</v>
      </c>
      <c r="D2127">
        <v>198000</v>
      </c>
      <c r="E2127">
        <v>2007</v>
      </c>
      <c r="F2127" t="s">
        <v>71</v>
      </c>
      <c r="G2127" t="s">
        <v>172</v>
      </c>
      <c r="H2127" t="s">
        <v>695</v>
      </c>
      <c r="J2127">
        <v>6</v>
      </c>
      <c r="K2127" t="s">
        <v>118</v>
      </c>
      <c r="L2127">
        <v>4</v>
      </c>
      <c r="M2127" t="s">
        <v>45</v>
      </c>
      <c r="N2127">
        <v>3.5</v>
      </c>
      <c r="O2127" t="s">
        <v>60</v>
      </c>
      <c r="P2127" t="s">
        <v>46</v>
      </c>
      <c r="R2127" t="s">
        <v>61</v>
      </c>
      <c r="U2127" t="s">
        <v>63</v>
      </c>
      <c r="V2127" t="s">
        <v>79</v>
      </c>
      <c r="W2127" t="s">
        <v>3836</v>
      </c>
      <c r="X2127" t="s">
        <v>65</v>
      </c>
      <c r="Y2127" t="s">
        <v>125</v>
      </c>
      <c r="AA2127">
        <v>0</v>
      </c>
      <c r="AB2127" t="s">
        <v>51</v>
      </c>
      <c r="AC2127" t="s">
        <v>67</v>
      </c>
      <c r="AD2127">
        <v>1</v>
      </c>
      <c r="AE2127">
        <v>1</v>
      </c>
      <c r="AF2127">
        <v>1</v>
      </c>
      <c r="AG2127">
        <v>2026</v>
      </c>
      <c r="AH2127">
        <v>20260102</v>
      </c>
      <c r="AI2127" t="s">
        <v>3837</v>
      </c>
      <c r="AJ2127">
        <v>199</v>
      </c>
      <c r="AK2127">
        <v>651.7056884765625</v>
      </c>
      <c r="AL2127" s="10">
        <f t="shared" si="264"/>
        <v>452.7056884765625</v>
      </c>
      <c r="AM2127" s="11">
        <f t="shared" si="265"/>
        <v>2.2749029571686559</v>
      </c>
      <c r="AN2127">
        <v>199</v>
      </c>
      <c r="AO2127">
        <v>668.84055773103478</v>
      </c>
      <c r="AP2127" s="12">
        <f t="shared" si="266"/>
        <v>469.84055773103478</v>
      </c>
      <c r="AQ2127" s="13">
        <f t="shared" si="267"/>
        <v>2.3610078277941446</v>
      </c>
      <c r="AR2127">
        <v>199</v>
      </c>
      <c r="AS2127">
        <v>653.87589606390782</v>
      </c>
      <c r="AT2127" s="14">
        <f t="shared" si="268"/>
        <v>454.87589606390782</v>
      </c>
      <c r="AU2127" s="15">
        <f t="shared" si="269"/>
        <v>2.28580852293421</v>
      </c>
      <c r="AV2127">
        <v>199</v>
      </c>
      <c r="AW2127">
        <v>680.46088193456626</v>
      </c>
      <c r="AX2127" s="16">
        <f t="shared" si="270"/>
        <v>481.46088193456626</v>
      </c>
      <c r="AY2127" s="17">
        <f t="shared" si="271"/>
        <v>2.4194014167566142</v>
      </c>
    </row>
    <row r="2128" spans="1:51" x14ac:dyDescent="0.25">
      <c r="A2128" t="s">
        <v>69</v>
      </c>
      <c r="B2128" t="s">
        <v>335</v>
      </c>
      <c r="C2128">
        <v>4400</v>
      </c>
      <c r="D2128">
        <v>127134</v>
      </c>
      <c r="E2128">
        <v>2017</v>
      </c>
      <c r="F2128" t="s">
        <v>71</v>
      </c>
      <c r="G2128" t="s">
        <v>311</v>
      </c>
      <c r="H2128" t="s">
        <v>322</v>
      </c>
      <c r="J2128">
        <v>6</v>
      </c>
      <c r="K2128" t="s">
        <v>234</v>
      </c>
      <c r="L2128">
        <v>4</v>
      </c>
      <c r="M2128" t="s">
        <v>45</v>
      </c>
      <c r="N2128">
        <v>3.5999999046325679</v>
      </c>
      <c r="O2128" t="s">
        <v>60</v>
      </c>
      <c r="P2128" t="s">
        <v>46</v>
      </c>
      <c r="R2128" t="s">
        <v>47</v>
      </c>
      <c r="S2128" t="s">
        <v>62</v>
      </c>
      <c r="U2128" t="s">
        <v>63</v>
      </c>
      <c r="V2128" t="s">
        <v>79</v>
      </c>
      <c r="W2128" t="s">
        <v>2378</v>
      </c>
      <c r="X2128" t="s">
        <v>97</v>
      </c>
      <c r="Y2128" t="s">
        <v>82</v>
      </c>
      <c r="Z2128">
        <v>26750</v>
      </c>
      <c r="AA2128">
        <v>0</v>
      </c>
      <c r="AB2128" t="s">
        <v>51</v>
      </c>
      <c r="AC2128" t="s">
        <v>98</v>
      </c>
      <c r="AD2128">
        <v>1</v>
      </c>
      <c r="AE2128">
        <v>1</v>
      </c>
      <c r="AF2128">
        <v>1</v>
      </c>
      <c r="AG2128">
        <v>2026</v>
      </c>
      <c r="AH2128">
        <v>20260102</v>
      </c>
      <c r="AI2128" t="s">
        <v>3838</v>
      </c>
      <c r="AJ2128">
        <v>4400</v>
      </c>
      <c r="AK2128">
        <v>4790.98046875</v>
      </c>
      <c r="AL2128" s="10">
        <f t="shared" si="264"/>
        <v>390.98046875</v>
      </c>
      <c r="AM2128" s="11">
        <f t="shared" si="265"/>
        <v>8.8859197443181812E-2</v>
      </c>
      <c r="AN2128">
        <v>4400</v>
      </c>
      <c r="AO2128">
        <v>5082.2545667155937</v>
      </c>
      <c r="AP2128" s="12">
        <f t="shared" si="266"/>
        <v>682.25456671559368</v>
      </c>
      <c r="AQ2128" s="13">
        <f t="shared" si="267"/>
        <v>0.15505785607172584</v>
      </c>
      <c r="AR2128">
        <v>4400</v>
      </c>
      <c r="AS2128">
        <v>5054.1214495880095</v>
      </c>
      <c r="AT2128" s="14">
        <f t="shared" si="268"/>
        <v>654.12144958800945</v>
      </c>
      <c r="AU2128" s="15">
        <f t="shared" si="269"/>
        <v>0.14866396581545668</v>
      </c>
      <c r="AV2128">
        <v>4400</v>
      </c>
      <c r="AW2128">
        <v>4878.9991624790628</v>
      </c>
      <c r="AX2128" s="16">
        <f t="shared" si="270"/>
        <v>478.99916247906276</v>
      </c>
      <c r="AY2128" s="17">
        <f t="shared" si="271"/>
        <v>0.10886344601796881</v>
      </c>
    </row>
    <row r="2129" spans="1:51" x14ac:dyDescent="0.25">
      <c r="A2129" t="s">
        <v>106</v>
      </c>
      <c r="B2129" t="s">
        <v>107</v>
      </c>
      <c r="C2129">
        <v>16200</v>
      </c>
      <c r="D2129">
        <v>121243</v>
      </c>
      <c r="E2129">
        <v>2017</v>
      </c>
      <c r="F2129" t="s">
        <v>502</v>
      </c>
      <c r="G2129" t="s">
        <v>1546</v>
      </c>
      <c r="H2129" t="s">
        <v>3839</v>
      </c>
      <c r="J2129">
        <v>8</v>
      </c>
      <c r="K2129" t="s">
        <v>111</v>
      </c>
      <c r="L2129">
        <v>4</v>
      </c>
      <c r="M2129" t="s">
        <v>45</v>
      </c>
      <c r="N2129">
        <v>6.1999998092651367</v>
      </c>
      <c r="O2129" t="s">
        <v>119</v>
      </c>
      <c r="R2129" t="s">
        <v>47</v>
      </c>
      <c r="S2129" t="s">
        <v>151</v>
      </c>
      <c r="U2129" t="s">
        <v>63</v>
      </c>
      <c r="W2129" t="s">
        <v>809</v>
      </c>
      <c r="X2129" t="s">
        <v>136</v>
      </c>
      <c r="Y2129" t="s">
        <v>82</v>
      </c>
      <c r="AA2129">
        <v>0</v>
      </c>
      <c r="AB2129" t="s">
        <v>51</v>
      </c>
      <c r="AC2129" t="s">
        <v>52</v>
      </c>
      <c r="AD2129">
        <v>1</v>
      </c>
      <c r="AE2129">
        <v>1</v>
      </c>
      <c r="AF2129">
        <v>1</v>
      </c>
      <c r="AG2129">
        <v>2026</v>
      </c>
      <c r="AH2129">
        <v>20260102</v>
      </c>
      <c r="AI2129" t="s">
        <v>3840</v>
      </c>
      <c r="AJ2129">
        <v>16200</v>
      </c>
      <c r="AK2129">
        <v>16215.7509765625</v>
      </c>
      <c r="AL2129" s="10">
        <f t="shared" si="264"/>
        <v>15.7509765625</v>
      </c>
      <c r="AM2129" s="11">
        <f t="shared" si="265"/>
        <v>9.7228250385802473E-4</v>
      </c>
      <c r="AN2129">
        <v>16200</v>
      </c>
      <c r="AO2129">
        <v>17879.544154444269</v>
      </c>
      <c r="AP2129" s="12">
        <f t="shared" si="266"/>
        <v>1679.5441544442692</v>
      </c>
      <c r="AQ2129" s="13">
        <f t="shared" si="267"/>
        <v>0.10367556508915242</v>
      </c>
      <c r="AR2129">
        <v>16200</v>
      </c>
      <c r="AS2129">
        <v>20201.754913894281</v>
      </c>
      <c r="AT2129" s="14">
        <f t="shared" si="268"/>
        <v>4001.7549138942813</v>
      </c>
      <c r="AU2129" s="15">
        <f t="shared" si="269"/>
        <v>0.24702190826507908</v>
      </c>
      <c r="AV2129">
        <v>16200</v>
      </c>
      <c r="AW2129">
        <v>16293.969780219781</v>
      </c>
      <c r="AX2129" s="16">
        <f t="shared" si="270"/>
        <v>93.96978021978066</v>
      </c>
      <c r="AY2129" s="17">
        <f t="shared" si="271"/>
        <v>5.8006037172704111E-3</v>
      </c>
    </row>
    <row r="2130" spans="1:51" x14ac:dyDescent="0.25">
      <c r="A2130" t="s">
        <v>39</v>
      </c>
      <c r="B2130" t="s">
        <v>114</v>
      </c>
      <c r="C2130">
        <v>6800</v>
      </c>
      <c r="D2130">
        <v>204129</v>
      </c>
      <c r="E2130">
        <v>2004</v>
      </c>
      <c r="F2130" t="s">
        <v>56</v>
      </c>
      <c r="G2130" t="s">
        <v>1005</v>
      </c>
      <c r="J2130">
        <v>8</v>
      </c>
      <c r="K2130" t="s">
        <v>75</v>
      </c>
      <c r="L2130">
        <v>4</v>
      </c>
      <c r="M2130" t="s">
        <v>45</v>
      </c>
      <c r="N2130">
        <v>6</v>
      </c>
      <c r="O2130" t="s">
        <v>76</v>
      </c>
      <c r="P2130" t="s">
        <v>46</v>
      </c>
      <c r="R2130" t="s">
        <v>77</v>
      </c>
      <c r="S2130" t="s">
        <v>78</v>
      </c>
      <c r="T2130">
        <v>325</v>
      </c>
      <c r="U2130" t="s">
        <v>272</v>
      </c>
      <c r="V2130" t="s">
        <v>79</v>
      </c>
      <c r="X2130" t="s">
        <v>1006</v>
      </c>
      <c r="Y2130" t="s">
        <v>82</v>
      </c>
      <c r="AA2130">
        <v>0</v>
      </c>
      <c r="AB2130" t="s">
        <v>51</v>
      </c>
      <c r="AC2130" t="s">
        <v>1007</v>
      </c>
      <c r="AD2130">
        <v>1</v>
      </c>
      <c r="AE2130">
        <v>1</v>
      </c>
      <c r="AF2130">
        <v>1</v>
      </c>
      <c r="AG2130">
        <v>2026</v>
      </c>
      <c r="AH2130">
        <v>20251231</v>
      </c>
      <c r="AI2130" t="s">
        <v>3841</v>
      </c>
      <c r="AJ2130">
        <v>6800</v>
      </c>
      <c r="AK2130">
        <v>4928.9970703125</v>
      </c>
      <c r="AL2130" s="10">
        <f t="shared" si="264"/>
        <v>1871.0029296875</v>
      </c>
      <c r="AM2130" s="11">
        <f t="shared" si="265"/>
        <v>0.27514748965992647</v>
      </c>
      <c r="AN2130">
        <v>6800</v>
      </c>
      <c r="AO2130">
        <v>4555.2557589695698</v>
      </c>
      <c r="AP2130" s="12">
        <f t="shared" si="266"/>
        <v>2244.7442410304302</v>
      </c>
      <c r="AQ2130" s="13">
        <f t="shared" si="267"/>
        <v>0.3301094472103574</v>
      </c>
      <c r="AR2130">
        <v>6800</v>
      </c>
      <c r="AS2130">
        <v>4489.4330384628183</v>
      </c>
      <c r="AT2130" s="14">
        <f t="shared" si="268"/>
        <v>2310.5669615371817</v>
      </c>
      <c r="AU2130" s="15">
        <f t="shared" si="269"/>
        <v>0.33978925904958551</v>
      </c>
      <c r="AV2130">
        <v>6800</v>
      </c>
      <c r="AW2130">
        <v>4926.1808755760367</v>
      </c>
      <c r="AX2130" s="16">
        <f t="shared" si="270"/>
        <v>1873.8191244239633</v>
      </c>
      <c r="AY2130" s="17">
        <f t="shared" si="271"/>
        <v>0.27556163594470051</v>
      </c>
    </row>
    <row r="2131" spans="1:51" x14ac:dyDescent="0.25">
      <c r="A2131" t="s">
        <v>39</v>
      </c>
      <c r="B2131" t="s">
        <v>224</v>
      </c>
      <c r="C2131">
        <v>2600</v>
      </c>
      <c r="D2131">
        <v>302889</v>
      </c>
      <c r="E2131">
        <v>2011</v>
      </c>
      <c r="F2131" t="s">
        <v>71</v>
      </c>
      <c r="G2131" t="s">
        <v>904</v>
      </c>
      <c r="H2131" t="s">
        <v>1072</v>
      </c>
      <c r="I2131" t="s">
        <v>74</v>
      </c>
      <c r="J2131">
        <v>8</v>
      </c>
      <c r="K2131" t="s">
        <v>44</v>
      </c>
      <c r="L2131">
        <v>3</v>
      </c>
      <c r="M2131" t="s">
        <v>45</v>
      </c>
      <c r="N2131">
        <v>4.8000001907348633</v>
      </c>
      <c r="O2131" t="s">
        <v>119</v>
      </c>
      <c r="P2131" t="s">
        <v>46</v>
      </c>
      <c r="Q2131">
        <v>3</v>
      </c>
      <c r="R2131" t="s">
        <v>220</v>
      </c>
      <c r="S2131" t="s">
        <v>151</v>
      </c>
      <c r="U2131" t="s">
        <v>63</v>
      </c>
      <c r="W2131" t="s">
        <v>1073</v>
      </c>
      <c r="X2131" t="s">
        <v>221</v>
      </c>
      <c r="Y2131" t="s">
        <v>82</v>
      </c>
      <c r="AA2131">
        <v>0</v>
      </c>
      <c r="AB2131" t="s">
        <v>51</v>
      </c>
      <c r="AC2131" t="s">
        <v>222</v>
      </c>
      <c r="AD2131">
        <v>1</v>
      </c>
      <c r="AE2131">
        <v>1</v>
      </c>
      <c r="AF2131">
        <v>1</v>
      </c>
      <c r="AG2131">
        <v>2026</v>
      </c>
      <c r="AH2131">
        <v>20251231</v>
      </c>
      <c r="AI2131" t="s">
        <v>3842</v>
      </c>
      <c r="AJ2131">
        <v>2600</v>
      </c>
      <c r="AK2131">
        <v>1394.562255859375</v>
      </c>
      <c r="AL2131" s="10">
        <f t="shared" si="264"/>
        <v>1205.437744140625</v>
      </c>
      <c r="AM2131" s="11">
        <f t="shared" si="265"/>
        <v>0.46362990159254808</v>
      </c>
      <c r="AN2131">
        <v>2600</v>
      </c>
      <c r="AO2131">
        <v>1403.9903735506771</v>
      </c>
      <c r="AP2131" s="12">
        <f t="shared" si="266"/>
        <v>1196.0096264493229</v>
      </c>
      <c r="AQ2131" s="13">
        <f t="shared" si="267"/>
        <v>0.46000370248050881</v>
      </c>
      <c r="AR2131">
        <v>2600</v>
      </c>
      <c r="AS2131">
        <v>1445.2572679994651</v>
      </c>
      <c r="AT2131" s="14">
        <f t="shared" si="268"/>
        <v>1154.7427320005349</v>
      </c>
      <c r="AU2131" s="15">
        <f t="shared" si="269"/>
        <v>0.44413182000020573</v>
      </c>
      <c r="AV2131">
        <v>2600</v>
      </c>
      <c r="AW2131">
        <v>1408.592792792793</v>
      </c>
      <c r="AX2131" s="16">
        <f t="shared" si="270"/>
        <v>1191.407207207207</v>
      </c>
      <c r="AY2131" s="17">
        <f t="shared" si="271"/>
        <v>0.45823354123354115</v>
      </c>
    </row>
    <row r="2132" spans="1:51" x14ac:dyDescent="0.25">
      <c r="A2132" t="s">
        <v>106</v>
      </c>
      <c r="B2132" t="s">
        <v>215</v>
      </c>
      <c r="C2132">
        <v>13000</v>
      </c>
      <c r="D2132">
        <v>119869</v>
      </c>
      <c r="E2132">
        <v>2016</v>
      </c>
      <c r="F2132" t="s">
        <v>818</v>
      </c>
      <c r="G2132" t="s">
        <v>2152</v>
      </c>
      <c r="H2132" t="s">
        <v>532</v>
      </c>
      <c r="I2132" t="s">
        <v>2154</v>
      </c>
      <c r="J2132">
        <v>6</v>
      </c>
      <c r="K2132" t="s">
        <v>59</v>
      </c>
      <c r="L2132">
        <v>4</v>
      </c>
      <c r="M2132" t="s">
        <v>45</v>
      </c>
      <c r="N2132">
        <v>3.5</v>
      </c>
      <c r="O2132" t="s">
        <v>60</v>
      </c>
      <c r="P2132" t="s">
        <v>46</v>
      </c>
      <c r="Q2132">
        <v>4</v>
      </c>
      <c r="R2132" t="s">
        <v>61</v>
      </c>
      <c r="S2132" t="s">
        <v>151</v>
      </c>
      <c r="T2132">
        <v>268</v>
      </c>
      <c r="U2132" t="s">
        <v>63</v>
      </c>
      <c r="V2132" t="s">
        <v>79</v>
      </c>
      <c r="W2132" t="s">
        <v>477</v>
      </c>
      <c r="X2132" t="s">
        <v>65</v>
      </c>
      <c r="Y2132" t="s">
        <v>82</v>
      </c>
      <c r="AA2132">
        <v>0</v>
      </c>
      <c r="AB2132" t="s">
        <v>51</v>
      </c>
      <c r="AC2132" t="s">
        <v>67</v>
      </c>
      <c r="AD2132">
        <v>1</v>
      </c>
      <c r="AE2132">
        <v>1</v>
      </c>
      <c r="AF2132">
        <v>1</v>
      </c>
      <c r="AG2132">
        <v>2026</v>
      </c>
      <c r="AH2132">
        <v>20260102</v>
      </c>
      <c r="AI2132" t="s">
        <v>3843</v>
      </c>
      <c r="AJ2132">
        <v>13000</v>
      </c>
      <c r="AK2132">
        <v>12791.611328125</v>
      </c>
      <c r="AL2132" s="10">
        <f t="shared" si="264"/>
        <v>208.388671875</v>
      </c>
      <c r="AM2132" s="11">
        <f t="shared" si="265"/>
        <v>1.6029897836538461E-2</v>
      </c>
      <c r="AN2132">
        <v>13000</v>
      </c>
      <c r="AO2132">
        <v>11109.5863796089</v>
      </c>
      <c r="AP2132" s="12">
        <f t="shared" si="266"/>
        <v>1890.4136203911003</v>
      </c>
      <c r="AQ2132" s="13">
        <f t="shared" si="267"/>
        <v>0.14541643233777696</v>
      </c>
      <c r="AR2132">
        <v>13000</v>
      </c>
      <c r="AS2132">
        <v>10288.772424431911</v>
      </c>
      <c r="AT2132" s="14">
        <f t="shared" si="268"/>
        <v>2711.2275755680894</v>
      </c>
      <c r="AU2132" s="15">
        <f t="shared" si="269"/>
        <v>0.20855596735139148</v>
      </c>
      <c r="AV2132">
        <v>13000</v>
      </c>
      <c r="AW2132">
        <v>12468.30123796424</v>
      </c>
      <c r="AX2132" s="16">
        <f t="shared" si="270"/>
        <v>531.6987620357595</v>
      </c>
      <c r="AY2132" s="17">
        <f t="shared" si="271"/>
        <v>4.08999047719815E-2</v>
      </c>
    </row>
    <row r="2133" spans="1:51" x14ac:dyDescent="0.25">
      <c r="A2133" t="s">
        <v>39</v>
      </c>
      <c r="B2133" t="s">
        <v>224</v>
      </c>
      <c r="C2133">
        <v>600</v>
      </c>
      <c r="D2133">
        <v>216496</v>
      </c>
      <c r="E2133">
        <v>2004</v>
      </c>
      <c r="F2133" t="s">
        <v>1321</v>
      </c>
      <c r="G2133" t="s">
        <v>2935</v>
      </c>
      <c r="J2133">
        <v>5</v>
      </c>
      <c r="K2133" t="s">
        <v>118</v>
      </c>
      <c r="L2133">
        <v>4</v>
      </c>
      <c r="M2133" t="s">
        <v>45</v>
      </c>
      <c r="N2133">
        <v>2.4000000953674321</v>
      </c>
      <c r="O2133" t="s">
        <v>60</v>
      </c>
      <c r="P2133" t="s">
        <v>46</v>
      </c>
      <c r="R2133" t="s">
        <v>61</v>
      </c>
      <c r="U2133" t="s">
        <v>63</v>
      </c>
      <c r="V2133" t="s">
        <v>64</v>
      </c>
      <c r="W2133" t="s">
        <v>1867</v>
      </c>
      <c r="X2133" t="s">
        <v>65</v>
      </c>
      <c r="Y2133" t="s">
        <v>1619</v>
      </c>
      <c r="AA2133">
        <v>0</v>
      </c>
      <c r="AB2133" t="s">
        <v>51</v>
      </c>
      <c r="AC2133" t="s">
        <v>67</v>
      </c>
      <c r="AD2133">
        <v>1</v>
      </c>
      <c r="AE2133">
        <v>1</v>
      </c>
      <c r="AF2133">
        <v>1</v>
      </c>
      <c r="AG2133">
        <v>2026</v>
      </c>
      <c r="AH2133">
        <v>20251231</v>
      </c>
      <c r="AI2133" t="s">
        <v>3844</v>
      </c>
      <c r="AJ2133">
        <v>600</v>
      </c>
      <c r="AK2133">
        <v>597.28106689453125</v>
      </c>
      <c r="AL2133" s="10">
        <f t="shared" si="264"/>
        <v>2.71893310546875</v>
      </c>
      <c r="AM2133" s="11">
        <f t="shared" si="265"/>
        <v>4.5315551757812503E-3</v>
      </c>
      <c r="AN2133">
        <v>600</v>
      </c>
      <c r="AO2133">
        <v>548.16000134313549</v>
      </c>
      <c r="AP2133" s="12">
        <f t="shared" si="266"/>
        <v>51.839998656864509</v>
      </c>
      <c r="AQ2133" s="13">
        <f t="shared" si="267"/>
        <v>8.6399997761440847E-2</v>
      </c>
      <c r="AR2133">
        <v>600</v>
      </c>
      <c r="AS2133">
        <v>482.54118560646742</v>
      </c>
      <c r="AT2133" s="14">
        <f t="shared" si="268"/>
        <v>117.45881439353258</v>
      </c>
      <c r="AU2133" s="15">
        <f t="shared" si="269"/>
        <v>0.19576469065588764</v>
      </c>
      <c r="AV2133">
        <v>600</v>
      </c>
      <c r="AW2133">
        <v>611.40772532188839</v>
      </c>
      <c r="AX2133" s="16">
        <f t="shared" si="270"/>
        <v>11.407725321888393</v>
      </c>
      <c r="AY2133" s="17">
        <f t="shared" si="271"/>
        <v>1.9012875536480654E-2</v>
      </c>
    </row>
    <row r="2134" spans="1:51" x14ac:dyDescent="0.25">
      <c r="A2134" t="s">
        <v>54</v>
      </c>
      <c r="B2134" t="s">
        <v>263</v>
      </c>
      <c r="C2134">
        <v>25500</v>
      </c>
      <c r="D2134">
        <v>56466</v>
      </c>
      <c r="E2134">
        <v>2023</v>
      </c>
      <c r="F2134" t="s">
        <v>56</v>
      </c>
      <c r="G2134" t="s">
        <v>531</v>
      </c>
      <c r="I2134" t="s">
        <v>532</v>
      </c>
      <c r="J2134">
        <v>6</v>
      </c>
      <c r="K2134" t="s">
        <v>44</v>
      </c>
      <c r="L2134">
        <v>3</v>
      </c>
      <c r="M2134" t="s">
        <v>45</v>
      </c>
      <c r="N2134">
        <v>3.5</v>
      </c>
      <c r="O2134" t="s">
        <v>119</v>
      </c>
      <c r="P2134" t="s">
        <v>46</v>
      </c>
      <c r="Q2134">
        <v>4</v>
      </c>
      <c r="R2134" t="s">
        <v>222</v>
      </c>
      <c r="S2134" t="s">
        <v>423</v>
      </c>
      <c r="U2134" t="s">
        <v>63</v>
      </c>
      <c r="V2134" t="s">
        <v>79</v>
      </c>
      <c r="X2134" t="s">
        <v>81</v>
      </c>
      <c r="Y2134" t="s">
        <v>82</v>
      </c>
      <c r="AA2134">
        <v>0</v>
      </c>
      <c r="AB2134" t="s">
        <v>51</v>
      </c>
      <c r="AC2134" t="s">
        <v>222</v>
      </c>
      <c r="AD2134">
        <v>1</v>
      </c>
      <c r="AE2134">
        <v>1</v>
      </c>
      <c r="AF2134">
        <v>1</v>
      </c>
      <c r="AG2134">
        <v>2026</v>
      </c>
      <c r="AH2134">
        <v>20251231</v>
      </c>
      <c r="AI2134" t="s">
        <v>3845</v>
      </c>
      <c r="AJ2134">
        <v>25500</v>
      </c>
      <c r="AK2134">
        <v>35104.3984375</v>
      </c>
      <c r="AL2134" s="10">
        <f t="shared" si="264"/>
        <v>9604.3984375</v>
      </c>
      <c r="AM2134" s="11">
        <f t="shared" si="265"/>
        <v>0.37664307598039215</v>
      </c>
      <c r="AN2134">
        <v>25500</v>
      </c>
      <c r="AO2134">
        <v>33924.52848307354</v>
      </c>
      <c r="AP2134" s="12">
        <f t="shared" si="266"/>
        <v>8424.52848307354</v>
      </c>
      <c r="AQ2134" s="13">
        <f t="shared" si="267"/>
        <v>0.33037366600288393</v>
      </c>
      <c r="AR2134">
        <v>25500</v>
      </c>
      <c r="AS2134">
        <v>33781.414232348558</v>
      </c>
      <c r="AT2134" s="14">
        <f t="shared" si="268"/>
        <v>8281.4142323485576</v>
      </c>
      <c r="AU2134" s="15">
        <f t="shared" si="269"/>
        <v>0.32476134244504146</v>
      </c>
      <c r="AV2134">
        <v>25500</v>
      </c>
      <c r="AW2134">
        <v>34455.370114942532</v>
      </c>
      <c r="AX2134" s="16">
        <f t="shared" si="270"/>
        <v>8955.3701149425324</v>
      </c>
      <c r="AY2134" s="17">
        <f t="shared" si="271"/>
        <v>0.35119098489970713</v>
      </c>
    </row>
    <row r="2135" spans="1:51" x14ac:dyDescent="0.25">
      <c r="A2135" t="s">
        <v>106</v>
      </c>
      <c r="B2135" t="s">
        <v>164</v>
      </c>
      <c r="C2135">
        <v>7000</v>
      </c>
      <c r="D2135">
        <v>107416</v>
      </c>
      <c r="E2135">
        <v>2021</v>
      </c>
      <c r="F2135" t="s">
        <v>71</v>
      </c>
      <c r="G2135" t="s">
        <v>636</v>
      </c>
      <c r="H2135" t="s">
        <v>322</v>
      </c>
      <c r="J2135">
        <v>4</v>
      </c>
      <c r="K2135" t="s">
        <v>44</v>
      </c>
      <c r="L2135">
        <v>4</v>
      </c>
      <c r="M2135" t="s">
        <v>45</v>
      </c>
      <c r="N2135">
        <v>1.3999999761581421</v>
      </c>
      <c r="O2135" t="s">
        <v>45</v>
      </c>
      <c r="P2135" t="s">
        <v>46</v>
      </c>
      <c r="Q2135">
        <v>4</v>
      </c>
      <c r="R2135" t="s">
        <v>47</v>
      </c>
      <c r="S2135" t="s">
        <v>48</v>
      </c>
      <c r="U2135" t="s">
        <v>63</v>
      </c>
      <c r="W2135" t="s">
        <v>900</v>
      </c>
      <c r="X2135" t="s">
        <v>49</v>
      </c>
      <c r="Y2135" t="s">
        <v>282</v>
      </c>
      <c r="AA2135">
        <v>0</v>
      </c>
      <c r="AB2135" t="s">
        <v>51</v>
      </c>
      <c r="AC2135" t="s">
        <v>52</v>
      </c>
      <c r="AD2135">
        <v>1</v>
      </c>
      <c r="AE2135">
        <v>1</v>
      </c>
      <c r="AF2135">
        <v>1</v>
      </c>
      <c r="AG2135">
        <v>2026</v>
      </c>
      <c r="AH2135">
        <v>20251229</v>
      </c>
      <c r="AI2135" t="s">
        <v>3846</v>
      </c>
      <c r="AJ2135">
        <v>7000</v>
      </c>
      <c r="AK2135">
        <v>7361.9140625</v>
      </c>
      <c r="AL2135" s="10">
        <f t="shared" si="264"/>
        <v>361.9140625</v>
      </c>
      <c r="AM2135" s="11">
        <f t="shared" si="265"/>
        <v>5.1702008928571429E-2</v>
      </c>
      <c r="AN2135">
        <v>7000</v>
      </c>
      <c r="AO2135">
        <v>7238.9404679806921</v>
      </c>
      <c r="AP2135" s="12">
        <f t="shared" si="266"/>
        <v>238.94046798069212</v>
      </c>
      <c r="AQ2135" s="13">
        <f t="shared" si="267"/>
        <v>3.4134352568670305E-2</v>
      </c>
      <c r="AR2135">
        <v>7000</v>
      </c>
      <c r="AS2135">
        <v>6815.2523587653268</v>
      </c>
      <c r="AT2135" s="14">
        <f t="shared" si="268"/>
        <v>184.74764123467321</v>
      </c>
      <c r="AU2135" s="15">
        <f t="shared" si="269"/>
        <v>2.6392520176381887E-2</v>
      </c>
      <c r="AV2135">
        <v>7000</v>
      </c>
      <c r="AW2135">
        <v>7405.4617449664429</v>
      </c>
      <c r="AX2135" s="16">
        <f t="shared" si="270"/>
        <v>405.46174496644289</v>
      </c>
      <c r="AY2135" s="17">
        <f t="shared" si="271"/>
        <v>5.7923106423777557E-2</v>
      </c>
    </row>
    <row r="2136" spans="1:51" x14ac:dyDescent="0.25">
      <c r="A2136" t="s">
        <v>39</v>
      </c>
      <c r="B2136" t="s">
        <v>114</v>
      </c>
      <c r="C2136">
        <v>6300</v>
      </c>
      <c r="D2136">
        <v>205677</v>
      </c>
      <c r="E2136">
        <v>2014</v>
      </c>
      <c r="F2136" t="s">
        <v>56</v>
      </c>
      <c r="G2136" t="s">
        <v>133</v>
      </c>
      <c r="J2136">
        <v>6</v>
      </c>
      <c r="K2136" t="s">
        <v>44</v>
      </c>
      <c r="L2136">
        <v>4</v>
      </c>
      <c r="M2136" t="s">
        <v>45</v>
      </c>
      <c r="N2136">
        <v>3.5</v>
      </c>
      <c r="O2136" t="s">
        <v>76</v>
      </c>
      <c r="P2136" t="s">
        <v>46</v>
      </c>
      <c r="R2136" t="s">
        <v>77</v>
      </c>
      <c r="S2136" t="s">
        <v>78</v>
      </c>
      <c r="T2136">
        <v>365</v>
      </c>
      <c r="U2136" t="s">
        <v>63</v>
      </c>
      <c r="V2136" t="s">
        <v>79</v>
      </c>
      <c r="X2136" t="s">
        <v>136</v>
      </c>
      <c r="Y2136" t="s">
        <v>82</v>
      </c>
      <c r="AA2136">
        <v>0</v>
      </c>
      <c r="AB2136" t="s">
        <v>51</v>
      </c>
      <c r="AC2136" t="s">
        <v>83</v>
      </c>
      <c r="AD2136">
        <v>1</v>
      </c>
      <c r="AE2136">
        <v>1</v>
      </c>
      <c r="AF2136">
        <v>1</v>
      </c>
      <c r="AG2136">
        <v>2026</v>
      </c>
      <c r="AH2136">
        <v>20251231</v>
      </c>
      <c r="AI2136" t="s">
        <v>3847</v>
      </c>
      <c r="AJ2136">
        <v>6300</v>
      </c>
      <c r="AK2136">
        <v>4686.013671875</v>
      </c>
      <c r="AL2136" s="10">
        <f t="shared" si="264"/>
        <v>1613.986328125</v>
      </c>
      <c r="AM2136" s="11">
        <f t="shared" si="265"/>
        <v>0.25618830605158732</v>
      </c>
      <c r="AN2136">
        <v>6300</v>
      </c>
      <c r="AO2136">
        <v>4592.4167270282151</v>
      </c>
      <c r="AP2136" s="12">
        <f t="shared" si="266"/>
        <v>1707.5832729717849</v>
      </c>
      <c r="AQ2136" s="13">
        <f t="shared" si="267"/>
        <v>0.27104496396377536</v>
      </c>
      <c r="AR2136">
        <v>6300</v>
      </c>
      <c r="AS2136">
        <v>4709.2816076869267</v>
      </c>
      <c r="AT2136" s="14">
        <f t="shared" si="268"/>
        <v>1590.7183923130733</v>
      </c>
      <c r="AU2136" s="15">
        <f t="shared" si="269"/>
        <v>0.25249498290683703</v>
      </c>
      <c r="AV2136">
        <v>6300</v>
      </c>
      <c r="AW2136">
        <v>4723.2187588005654</v>
      </c>
      <c r="AX2136" s="16">
        <f t="shared" si="270"/>
        <v>1576.7812411994346</v>
      </c>
      <c r="AY2136" s="17">
        <f t="shared" si="271"/>
        <v>0.25028273669832296</v>
      </c>
    </row>
    <row r="2137" spans="1:51" x14ac:dyDescent="0.25">
      <c r="A2137" t="s">
        <v>54</v>
      </c>
      <c r="B2137" t="s">
        <v>148</v>
      </c>
      <c r="C2137">
        <v>3500</v>
      </c>
      <c r="D2137">
        <v>220486</v>
      </c>
      <c r="E2137">
        <v>2015</v>
      </c>
      <c r="F2137" t="s">
        <v>56</v>
      </c>
      <c r="G2137" t="s">
        <v>186</v>
      </c>
      <c r="H2137" t="s">
        <v>255</v>
      </c>
      <c r="J2137">
        <v>6</v>
      </c>
      <c r="K2137" t="s">
        <v>44</v>
      </c>
      <c r="L2137">
        <v>4</v>
      </c>
      <c r="M2137" t="s">
        <v>45</v>
      </c>
      <c r="N2137">
        <v>3.5</v>
      </c>
      <c r="O2137" t="s">
        <v>60</v>
      </c>
      <c r="R2137" t="s">
        <v>47</v>
      </c>
      <c r="S2137" t="s">
        <v>62</v>
      </c>
      <c r="U2137" t="s">
        <v>63</v>
      </c>
      <c r="V2137" t="s">
        <v>79</v>
      </c>
      <c r="X2137" t="s">
        <v>112</v>
      </c>
      <c r="Y2137" t="s">
        <v>125</v>
      </c>
      <c r="AA2137">
        <v>0</v>
      </c>
      <c r="AB2137" t="s">
        <v>51</v>
      </c>
      <c r="AC2137" t="s">
        <v>52</v>
      </c>
      <c r="AD2137">
        <v>1</v>
      </c>
      <c r="AE2137">
        <v>1</v>
      </c>
      <c r="AF2137">
        <v>1</v>
      </c>
      <c r="AG2137">
        <v>2026</v>
      </c>
      <c r="AH2137">
        <v>20251230</v>
      </c>
      <c r="AI2137" t="s">
        <v>3848</v>
      </c>
      <c r="AJ2137">
        <v>3500</v>
      </c>
      <c r="AK2137">
        <v>2014.666259765625</v>
      </c>
      <c r="AL2137" s="10">
        <f t="shared" si="264"/>
        <v>1485.333740234375</v>
      </c>
      <c r="AM2137" s="11">
        <f t="shared" si="265"/>
        <v>0.42438106863839287</v>
      </c>
      <c r="AN2137">
        <v>3500</v>
      </c>
      <c r="AO2137">
        <v>2065.4111297111208</v>
      </c>
      <c r="AP2137" s="12">
        <f t="shared" si="266"/>
        <v>1434.5888702888792</v>
      </c>
      <c r="AQ2137" s="13">
        <f t="shared" si="267"/>
        <v>0.40988253436825123</v>
      </c>
      <c r="AR2137">
        <v>3500</v>
      </c>
      <c r="AS2137">
        <v>1898.080840749667</v>
      </c>
      <c r="AT2137" s="14">
        <f t="shared" si="268"/>
        <v>1601.919159250333</v>
      </c>
      <c r="AU2137" s="15">
        <f t="shared" si="269"/>
        <v>0.45769118835723799</v>
      </c>
      <c r="AV2137">
        <v>3500</v>
      </c>
      <c r="AW2137">
        <v>2055.4760066188642</v>
      </c>
      <c r="AX2137" s="16">
        <f t="shared" si="270"/>
        <v>1444.5239933811358</v>
      </c>
      <c r="AY2137" s="17">
        <f t="shared" si="271"/>
        <v>0.41272114096603879</v>
      </c>
    </row>
    <row r="2138" spans="1:51" x14ac:dyDescent="0.25">
      <c r="A2138" t="s">
        <v>54</v>
      </c>
      <c r="B2138" t="s">
        <v>263</v>
      </c>
      <c r="C2138">
        <v>12500</v>
      </c>
      <c r="D2138">
        <v>71367</v>
      </c>
      <c r="E2138">
        <v>2021</v>
      </c>
      <c r="F2138" t="s">
        <v>343</v>
      </c>
      <c r="G2138" t="s">
        <v>869</v>
      </c>
      <c r="H2138" t="s">
        <v>3849</v>
      </c>
      <c r="J2138">
        <v>4</v>
      </c>
      <c r="K2138" t="s">
        <v>111</v>
      </c>
      <c r="L2138">
        <v>4</v>
      </c>
      <c r="M2138" t="s">
        <v>45</v>
      </c>
      <c r="N2138">
        <v>2.4000000953674321</v>
      </c>
      <c r="O2138" t="s">
        <v>76</v>
      </c>
      <c r="P2138" t="s">
        <v>46</v>
      </c>
      <c r="Q2138">
        <v>5</v>
      </c>
      <c r="R2138" t="s">
        <v>47</v>
      </c>
      <c r="S2138" t="s">
        <v>48</v>
      </c>
      <c r="T2138">
        <v>180</v>
      </c>
      <c r="U2138" t="s">
        <v>63</v>
      </c>
      <c r="V2138" t="s">
        <v>64</v>
      </c>
      <c r="X2138" t="s">
        <v>49</v>
      </c>
      <c r="Y2138" t="s">
        <v>871</v>
      </c>
      <c r="AA2138">
        <v>0</v>
      </c>
      <c r="AB2138" t="s">
        <v>51</v>
      </c>
      <c r="AC2138" t="s">
        <v>52</v>
      </c>
      <c r="AD2138">
        <v>1</v>
      </c>
      <c r="AE2138">
        <v>1</v>
      </c>
      <c r="AF2138">
        <v>1</v>
      </c>
      <c r="AG2138">
        <v>2026</v>
      </c>
      <c r="AH2138">
        <v>20251231</v>
      </c>
      <c r="AI2138" t="s">
        <v>3850</v>
      </c>
      <c r="AJ2138">
        <v>12500</v>
      </c>
      <c r="AK2138">
        <v>13370.6318359375</v>
      </c>
      <c r="AL2138" s="10">
        <f t="shared" si="264"/>
        <v>870.6318359375</v>
      </c>
      <c r="AM2138" s="11">
        <f t="shared" si="265"/>
        <v>6.9650546874999997E-2</v>
      </c>
      <c r="AN2138">
        <v>12500</v>
      </c>
      <c r="AO2138">
        <v>13310.77494022732</v>
      </c>
      <c r="AP2138" s="12">
        <f t="shared" si="266"/>
        <v>810.77494022732026</v>
      </c>
      <c r="AQ2138" s="13">
        <f t="shared" si="267"/>
        <v>6.4861995218185614E-2</v>
      </c>
      <c r="AR2138">
        <v>12500</v>
      </c>
      <c r="AS2138">
        <v>12789.779954348251</v>
      </c>
      <c r="AT2138" s="14">
        <f t="shared" si="268"/>
        <v>289.77995434825061</v>
      </c>
      <c r="AU2138" s="15">
        <f t="shared" si="269"/>
        <v>2.3182396347860047E-2</v>
      </c>
      <c r="AV2138">
        <v>12500</v>
      </c>
      <c r="AW2138">
        <v>13438.248262792171</v>
      </c>
      <c r="AX2138" s="16">
        <f t="shared" si="270"/>
        <v>938.24826279217086</v>
      </c>
      <c r="AY2138" s="17">
        <f t="shared" si="271"/>
        <v>7.505986102337367E-2</v>
      </c>
    </row>
    <row r="2139" spans="1:51" x14ac:dyDescent="0.25">
      <c r="A2139" t="s">
        <v>106</v>
      </c>
      <c r="B2139" t="s">
        <v>107</v>
      </c>
      <c r="C2139">
        <v>15900</v>
      </c>
      <c r="D2139">
        <v>31643</v>
      </c>
      <c r="E2139">
        <v>2024</v>
      </c>
      <c r="F2139" t="s">
        <v>56</v>
      </c>
      <c r="G2139" t="s">
        <v>86</v>
      </c>
      <c r="H2139" t="s">
        <v>3851</v>
      </c>
      <c r="J2139">
        <v>3</v>
      </c>
      <c r="K2139" t="s">
        <v>59</v>
      </c>
      <c r="L2139">
        <v>4</v>
      </c>
      <c r="M2139" t="s">
        <v>45</v>
      </c>
      <c r="N2139">
        <v>1.5</v>
      </c>
      <c r="O2139" t="s">
        <v>60</v>
      </c>
      <c r="P2139" t="s">
        <v>46</v>
      </c>
      <c r="Q2139">
        <v>4</v>
      </c>
      <c r="R2139" t="s">
        <v>47</v>
      </c>
      <c r="S2139" t="s">
        <v>151</v>
      </c>
      <c r="U2139" t="s">
        <v>63</v>
      </c>
      <c r="W2139" t="s">
        <v>265</v>
      </c>
      <c r="X2139" t="s">
        <v>49</v>
      </c>
      <c r="Y2139" t="s">
        <v>82</v>
      </c>
      <c r="AA2139">
        <v>0</v>
      </c>
      <c r="AB2139" t="s">
        <v>51</v>
      </c>
      <c r="AC2139" t="s">
        <v>52</v>
      </c>
      <c r="AD2139">
        <v>1</v>
      </c>
      <c r="AE2139">
        <v>1</v>
      </c>
      <c r="AF2139">
        <v>1</v>
      </c>
      <c r="AG2139">
        <v>2026</v>
      </c>
      <c r="AH2139">
        <v>20260102</v>
      </c>
      <c r="AI2139" t="s">
        <v>3852</v>
      </c>
      <c r="AJ2139">
        <v>15900</v>
      </c>
      <c r="AK2139">
        <v>17933.513671875</v>
      </c>
      <c r="AL2139" s="10">
        <f t="shared" si="264"/>
        <v>2033.513671875</v>
      </c>
      <c r="AM2139" s="11">
        <f t="shared" si="265"/>
        <v>0.12789394162735848</v>
      </c>
      <c r="AN2139">
        <v>15900</v>
      </c>
      <c r="AO2139">
        <v>17670.65359044624</v>
      </c>
      <c r="AP2139" s="12">
        <f t="shared" si="266"/>
        <v>1770.6535904462398</v>
      </c>
      <c r="AQ2139" s="13">
        <f t="shared" si="267"/>
        <v>0.11136186103435471</v>
      </c>
      <c r="AR2139">
        <v>15900</v>
      </c>
      <c r="AS2139">
        <v>17992.55226344501</v>
      </c>
      <c r="AT2139" s="14">
        <f t="shared" si="268"/>
        <v>2092.5522634450099</v>
      </c>
      <c r="AU2139" s="15">
        <f t="shared" si="269"/>
        <v>0.13160706059402577</v>
      </c>
      <c r="AV2139">
        <v>15900</v>
      </c>
      <c r="AW2139">
        <v>17980.763745704469</v>
      </c>
      <c r="AX2139" s="16">
        <f t="shared" si="270"/>
        <v>2080.7637457044693</v>
      </c>
      <c r="AY2139" s="17">
        <f t="shared" si="271"/>
        <v>0.13086564438392889</v>
      </c>
    </row>
    <row r="2140" spans="1:51" x14ac:dyDescent="0.25">
      <c r="A2140" t="s">
        <v>69</v>
      </c>
      <c r="B2140" t="s">
        <v>335</v>
      </c>
      <c r="C2140">
        <v>335</v>
      </c>
      <c r="D2140">
        <v>100000</v>
      </c>
      <c r="E2140">
        <v>2002</v>
      </c>
      <c r="F2140" t="s">
        <v>71</v>
      </c>
      <c r="G2140" t="s">
        <v>904</v>
      </c>
      <c r="I2140" t="s">
        <v>3853</v>
      </c>
      <c r="J2140">
        <v>8</v>
      </c>
      <c r="K2140" t="s">
        <v>44</v>
      </c>
      <c r="L2140">
        <v>2</v>
      </c>
      <c r="M2140" t="s">
        <v>45</v>
      </c>
      <c r="N2140">
        <v>5.6999998092651367</v>
      </c>
      <c r="O2140" t="s">
        <v>119</v>
      </c>
      <c r="P2140" t="s">
        <v>46</v>
      </c>
      <c r="R2140" t="s">
        <v>3676</v>
      </c>
      <c r="S2140" t="s">
        <v>151</v>
      </c>
      <c r="V2140" t="s">
        <v>79</v>
      </c>
      <c r="W2140" t="s">
        <v>890</v>
      </c>
      <c r="X2140" t="s">
        <v>81</v>
      </c>
      <c r="Y2140" t="s">
        <v>82</v>
      </c>
      <c r="AA2140">
        <v>0</v>
      </c>
      <c r="AB2140" t="s">
        <v>51</v>
      </c>
      <c r="AC2140" t="s">
        <v>320</v>
      </c>
      <c r="AD2140">
        <v>1</v>
      </c>
      <c r="AE2140">
        <v>1</v>
      </c>
      <c r="AF2140">
        <v>1</v>
      </c>
      <c r="AG2140">
        <v>2026</v>
      </c>
      <c r="AH2140">
        <v>20260102</v>
      </c>
      <c r="AI2140" t="s">
        <v>3854</v>
      </c>
      <c r="AJ2140">
        <v>335</v>
      </c>
      <c r="AK2140">
        <v>2183.176025390625</v>
      </c>
      <c r="AL2140" s="10">
        <f t="shared" si="264"/>
        <v>1848.176025390625</v>
      </c>
      <c r="AM2140" s="11">
        <f t="shared" si="265"/>
        <v>5.5169433593750004</v>
      </c>
      <c r="AN2140">
        <v>335</v>
      </c>
      <c r="AO2140">
        <v>2547.975551589951</v>
      </c>
      <c r="AP2140" s="12">
        <f t="shared" si="266"/>
        <v>2212.975551589951</v>
      </c>
      <c r="AQ2140" s="13">
        <f t="shared" si="267"/>
        <v>6.6058971689252273</v>
      </c>
      <c r="AR2140">
        <v>335</v>
      </c>
      <c r="AS2140">
        <v>2189.876255800662</v>
      </c>
      <c r="AT2140" s="14">
        <f t="shared" si="268"/>
        <v>1854.876255800662</v>
      </c>
      <c r="AU2140" s="15">
        <f t="shared" si="269"/>
        <v>5.5369440471661555</v>
      </c>
      <c r="AV2140">
        <v>335</v>
      </c>
      <c r="AW2140">
        <v>2261.0900321543422</v>
      </c>
      <c r="AX2140" s="16">
        <f t="shared" si="270"/>
        <v>1926.0900321543422</v>
      </c>
      <c r="AY2140" s="17">
        <f t="shared" si="271"/>
        <v>5.7495224840428127</v>
      </c>
    </row>
    <row r="2141" spans="1:51" x14ac:dyDescent="0.25">
      <c r="A2141" t="s">
        <v>69</v>
      </c>
      <c r="B2141" t="s">
        <v>335</v>
      </c>
      <c r="C2141">
        <v>510</v>
      </c>
      <c r="D2141">
        <v>218823</v>
      </c>
      <c r="E2141">
        <v>2003</v>
      </c>
      <c r="F2141" t="s">
        <v>274</v>
      </c>
      <c r="G2141" t="s">
        <v>961</v>
      </c>
      <c r="I2141" t="s">
        <v>374</v>
      </c>
      <c r="J2141">
        <v>8</v>
      </c>
      <c r="K2141" t="s">
        <v>87</v>
      </c>
      <c r="L2141">
        <v>4</v>
      </c>
      <c r="M2141" t="s">
        <v>45</v>
      </c>
      <c r="N2141">
        <v>5.3000001907348633</v>
      </c>
      <c r="O2141" t="s">
        <v>76</v>
      </c>
      <c r="P2141" t="s">
        <v>46</v>
      </c>
      <c r="R2141" t="s">
        <v>47</v>
      </c>
      <c r="S2141" t="s">
        <v>78</v>
      </c>
      <c r="U2141" t="s">
        <v>394</v>
      </c>
      <c r="V2141" t="s">
        <v>79</v>
      </c>
      <c r="W2141" t="s">
        <v>3855</v>
      </c>
      <c r="X2141" t="s">
        <v>136</v>
      </c>
      <c r="Y2141" t="s">
        <v>82</v>
      </c>
      <c r="AA2141">
        <v>0</v>
      </c>
      <c r="AB2141" t="s">
        <v>51</v>
      </c>
      <c r="AC2141" t="s">
        <v>52</v>
      </c>
      <c r="AD2141">
        <v>1</v>
      </c>
      <c r="AE2141">
        <v>1</v>
      </c>
      <c r="AF2141">
        <v>1</v>
      </c>
      <c r="AG2141">
        <v>2026</v>
      </c>
      <c r="AH2141">
        <v>20260102</v>
      </c>
      <c r="AI2141" t="s">
        <v>3856</v>
      </c>
      <c r="AJ2141">
        <v>510</v>
      </c>
      <c r="AK2141">
        <v>835.3636474609375</v>
      </c>
      <c r="AL2141" s="10">
        <f t="shared" si="264"/>
        <v>325.3636474609375</v>
      </c>
      <c r="AM2141" s="11">
        <f t="shared" si="265"/>
        <v>0.6379679361979167</v>
      </c>
      <c r="AN2141">
        <v>510</v>
      </c>
      <c r="AO2141">
        <v>977.98729897349847</v>
      </c>
      <c r="AP2141" s="12">
        <f t="shared" si="266"/>
        <v>467.98729897349847</v>
      </c>
      <c r="AQ2141" s="13">
        <f t="shared" si="267"/>
        <v>0.91762215484999698</v>
      </c>
      <c r="AR2141">
        <v>510</v>
      </c>
      <c r="AS2141">
        <v>825.60271064465644</v>
      </c>
      <c r="AT2141" s="14">
        <f t="shared" si="268"/>
        <v>315.60271064465644</v>
      </c>
      <c r="AU2141" s="15">
        <f t="shared" si="269"/>
        <v>0.61882884440128716</v>
      </c>
      <c r="AV2141">
        <v>510</v>
      </c>
      <c r="AW2141">
        <v>865.13074712643675</v>
      </c>
      <c r="AX2141" s="16">
        <f t="shared" si="270"/>
        <v>355.13074712643675</v>
      </c>
      <c r="AY2141" s="17">
        <f t="shared" si="271"/>
        <v>0.69633479828713085</v>
      </c>
    </row>
    <row r="2142" spans="1:51" x14ac:dyDescent="0.25">
      <c r="A2142" t="s">
        <v>106</v>
      </c>
      <c r="B2142" t="s">
        <v>482</v>
      </c>
      <c r="C2142">
        <v>3500</v>
      </c>
      <c r="D2142">
        <v>131997</v>
      </c>
      <c r="E2142">
        <v>2018</v>
      </c>
      <c r="F2142" t="s">
        <v>182</v>
      </c>
      <c r="G2142" t="s">
        <v>216</v>
      </c>
      <c r="J2142">
        <v>4</v>
      </c>
      <c r="K2142" t="s">
        <v>118</v>
      </c>
      <c r="L2142">
        <v>4</v>
      </c>
      <c r="M2142" t="s">
        <v>45</v>
      </c>
      <c r="N2142">
        <v>2.5</v>
      </c>
      <c r="O2142" t="s">
        <v>60</v>
      </c>
      <c r="P2142" t="s">
        <v>46</v>
      </c>
      <c r="R2142" t="s">
        <v>61</v>
      </c>
      <c r="S2142" t="s">
        <v>151</v>
      </c>
      <c r="U2142" t="s">
        <v>63</v>
      </c>
      <c r="V2142" t="s">
        <v>64</v>
      </c>
      <c r="X2142" t="s">
        <v>65</v>
      </c>
      <c r="Y2142" t="s">
        <v>82</v>
      </c>
      <c r="Z2142">
        <v>23260</v>
      </c>
      <c r="AA2142">
        <v>0</v>
      </c>
      <c r="AB2142" t="s">
        <v>51</v>
      </c>
      <c r="AC2142" t="s">
        <v>67</v>
      </c>
      <c r="AD2142">
        <v>1</v>
      </c>
      <c r="AE2142">
        <v>1</v>
      </c>
      <c r="AF2142">
        <v>1</v>
      </c>
      <c r="AG2142">
        <v>2026</v>
      </c>
      <c r="AH2142">
        <v>20260102</v>
      </c>
      <c r="AI2142" t="s">
        <v>3857</v>
      </c>
      <c r="AJ2142">
        <v>3500</v>
      </c>
      <c r="AK2142">
        <v>3644.066650390625</v>
      </c>
      <c r="AL2142" s="10">
        <f t="shared" si="264"/>
        <v>144.066650390625</v>
      </c>
      <c r="AM2142" s="11">
        <f t="shared" si="265"/>
        <v>4.1161900111607141E-2</v>
      </c>
      <c r="AN2142">
        <v>3500</v>
      </c>
      <c r="AO2142">
        <v>3606.6895925550371</v>
      </c>
      <c r="AP2142" s="12">
        <f t="shared" si="266"/>
        <v>106.68959255503705</v>
      </c>
      <c r="AQ2142" s="13">
        <f t="shared" si="267"/>
        <v>3.0482740730010588E-2</v>
      </c>
      <c r="AR2142">
        <v>3500</v>
      </c>
      <c r="AS2142">
        <v>3675.7010214762572</v>
      </c>
      <c r="AT2142" s="14">
        <f t="shared" si="268"/>
        <v>175.70102147625721</v>
      </c>
      <c r="AU2142" s="15">
        <f t="shared" si="269"/>
        <v>5.0200291850359201E-2</v>
      </c>
      <c r="AV2142">
        <v>3500</v>
      </c>
      <c r="AW2142">
        <v>3728.0742018981882</v>
      </c>
      <c r="AX2142" s="16">
        <f t="shared" si="270"/>
        <v>228.07420189818822</v>
      </c>
      <c r="AY2142" s="17">
        <f t="shared" si="271"/>
        <v>6.5164057685196633E-2</v>
      </c>
    </row>
    <row r="2143" spans="1:51" x14ac:dyDescent="0.25">
      <c r="A2143" t="s">
        <v>39</v>
      </c>
      <c r="B2143" t="s">
        <v>218</v>
      </c>
      <c r="C2143">
        <v>3600</v>
      </c>
      <c r="D2143">
        <v>166559</v>
      </c>
      <c r="E2143">
        <v>2013</v>
      </c>
      <c r="F2143" t="s">
        <v>56</v>
      </c>
      <c r="G2143" t="s">
        <v>133</v>
      </c>
      <c r="J2143">
        <v>6</v>
      </c>
      <c r="K2143" t="s">
        <v>75</v>
      </c>
      <c r="L2143">
        <v>4</v>
      </c>
      <c r="M2143" t="s">
        <v>45</v>
      </c>
      <c r="N2143">
        <v>3.5</v>
      </c>
      <c r="O2143" t="s">
        <v>76</v>
      </c>
      <c r="P2143" t="s">
        <v>46</v>
      </c>
      <c r="Q2143">
        <v>3</v>
      </c>
      <c r="R2143" t="s">
        <v>77</v>
      </c>
      <c r="S2143" t="s">
        <v>78</v>
      </c>
      <c r="T2143">
        <v>365</v>
      </c>
      <c r="U2143" t="s">
        <v>63</v>
      </c>
      <c r="V2143" t="s">
        <v>79</v>
      </c>
      <c r="X2143" t="s">
        <v>136</v>
      </c>
      <c r="Y2143" t="s">
        <v>82</v>
      </c>
      <c r="AA2143">
        <v>0</v>
      </c>
      <c r="AB2143" t="s">
        <v>51</v>
      </c>
      <c r="AC2143" t="s">
        <v>83</v>
      </c>
      <c r="AD2143">
        <v>1</v>
      </c>
      <c r="AE2143">
        <v>1</v>
      </c>
      <c r="AF2143">
        <v>1</v>
      </c>
      <c r="AG2143">
        <v>2026</v>
      </c>
      <c r="AH2143">
        <v>20260102</v>
      </c>
      <c r="AI2143" t="s">
        <v>3858</v>
      </c>
      <c r="AJ2143">
        <v>3600</v>
      </c>
      <c r="AK2143">
        <v>6511.25927734375</v>
      </c>
      <c r="AL2143" s="10">
        <f t="shared" si="264"/>
        <v>2911.25927734375</v>
      </c>
      <c r="AM2143" s="11">
        <f t="shared" si="265"/>
        <v>0.80868313259548608</v>
      </c>
      <c r="AN2143">
        <v>3600</v>
      </c>
      <c r="AO2143">
        <v>6289.0645780092073</v>
      </c>
      <c r="AP2143" s="12">
        <f t="shared" si="266"/>
        <v>2689.0645780092073</v>
      </c>
      <c r="AQ2143" s="13">
        <f t="shared" si="267"/>
        <v>0.74696238278033533</v>
      </c>
      <c r="AR2143">
        <v>3600</v>
      </c>
      <c r="AS2143">
        <v>6064.5888329004529</v>
      </c>
      <c r="AT2143" s="14">
        <f t="shared" si="268"/>
        <v>2464.5888329004529</v>
      </c>
      <c r="AU2143" s="15">
        <f t="shared" si="269"/>
        <v>0.68460800913901465</v>
      </c>
      <c r="AV2143">
        <v>3600</v>
      </c>
      <c r="AW2143">
        <v>6504.954710144928</v>
      </c>
      <c r="AX2143" s="16">
        <f t="shared" si="270"/>
        <v>2904.954710144928</v>
      </c>
      <c r="AY2143" s="17">
        <f t="shared" si="271"/>
        <v>0.80693186392914662</v>
      </c>
    </row>
    <row r="2144" spans="1:51" x14ac:dyDescent="0.25">
      <c r="A2144" t="s">
        <v>69</v>
      </c>
      <c r="B2144" t="s">
        <v>210</v>
      </c>
      <c r="C2144">
        <v>29200</v>
      </c>
      <c r="D2144">
        <v>19517</v>
      </c>
      <c r="E2144">
        <v>2022</v>
      </c>
      <c r="F2144" t="s">
        <v>274</v>
      </c>
      <c r="G2144" t="s">
        <v>1837</v>
      </c>
      <c r="H2144" t="s">
        <v>1605</v>
      </c>
      <c r="J2144">
        <v>6</v>
      </c>
      <c r="K2144" t="s">
        <v>87</v>
      </c>
      <c r="L2144">
        <v>4</v>
      </c>
      <c r="M2144" t="s">
        <v>45</v>
      </c>
      <c r="N2144">
        <v>3.5999999046325679</v>
      </c>
      <c r="O2144" t="s">
        <v>76</v>
      </c>
      <c r="P2144" t="s">
        <v>46</v>
      </c>
      <c r="Q2144">
        <v>5</v>
      </c>
      <c r="R2144" t="s">
        <v>77</v>
      </c>
      <c r="S2144" t="s">
        <v>78</v>
      </c>
      <c r="U2144" t="s">
        <v>63</v>
      </c>
      <c r="V2144" t="s">
        <v>79</v>
      </c>
      <c r="W2144" t="s">
        <v>1848</v>
      </c>
      <c r="X2144" t="s">
        <v>112</v>
      </c>
      <c r="Y2144" t="s">
        <v>82</v>
      </c>
      <c r="AA2144">
        <v>0</v>
      </c>
      <c r="AB2144" t="s">
        <v>51</v>
      </c>
      <c r="AC2144" t="s">
        <v>83</v>
      </c>
      <c r="AD2144">
        <v>1</v>
      </c>
      <c r="AE2144">
        <v>1</v>
      </c>
      <c r="AF2144">
        <v>1</v>
      </c>
      <c r="AG2144">
        <v>2026</v>
      </c>
      <c r="AH2144">
        <v>20260102</v>
      </c>
      <c r="AI2144" t="s">
        <v>3859</v>
      </c>
      <c r="AJ2144">
        <v>29200</v>
      </c>
      <c r="AK2144">
        <v>38467.10546875</v>
      </c>
      <c r="AL2144" s="10">
        <f t="shared" si="264"/>
        <v>9267.10546875</v>
      </c>
      <c r="AM2144" s="11">
        <f t="shared" si="265"/>
        <v>0.31736662564212331</v>
      </c>
      <c r="AN2144">
        <v>29200</v>
      </c>
      <c r="AO2144">
        <v>37473.752020906802</v>
      </c>
      <c r="AP2144" s="12">
        <f t="shared" si="266"/>
        <v>8273.7520209068025</v>
      </c>
      <c r="AQ2144" s="13">
        <f t="shared" si="267"/>
        <v>0.28334767194886312</v>
      </c>
      <c r="AR2144">
        <v>29200</v>
      </c>
      <c r="AS2144">
        <v>39562.548480536119</v>
      </c>
      <c r="AT2144" s="14">
        <f t="shared" si="268"/>
        <v>10362.548480536119</v>
      </c>
      <c r="AU2144" s="15">
        <f t="shared" si="269"/>
        <v>0.35488179727863423</v>
      </c>
      <c r="AV2144">
        <v>29200</v>
      </c>
      <c r="AW2144">
        <v>37871.777243589742</v>
      </c>
      <c r="AX2144" s="16">
        <f t="shared" si="270"/>
        <v>8671.7772435897423</v>
      </c>
      <c r="AY2144" s="17">
        <f t="shared" si="271"/>
        <v>0.29697867272567613</v>
      </c>
    </row>
    <row r="2145" spans="1:51" x14ac:dyDescent="0.25">
      <c r="A2145" t="s">
        <v>54</v>
      </c>
      <c r="B2145" t="s">
        <v>127</v>
      </c>
      <c r="C2145">
        <v>2300</v>
      </c>
      <c r="D2145">
        <v>95587</v>
      </c>
      <c r="E2145">
        <v>2016</v>
      </c>
      <c r="F2145" t="s">
        <v>340</v>
      </c>
      <c r="G2145" t="s">
        <v>736</v>
      </c>
      <c r="H2145" t="s">
        <v>2785</v>
      </c>
      <c r="J2145">
        <v>4</v>
      </c>
      <c r="K2145" t="s">
        <v>193</v>
      </c>
      <c r="L2145">
        <v>4</v>
      </c>
      <c r="M2145" t="s">
        <v>45</v>
      </c>
      <c r="N2145">
        <v>1.6000000238418579</v>
      </c>
      <c r="O2145" t="s">
        <v>60</v>
      </c>
      <c r="P2145" t="s">
        <v>161</v>
      </c>
      <c r="R2145" t="s">
        <v>47</v>
      </c>
      <c r="U2145" t="s">
        <v>63</v>
      </c>
      <c r="X2145" t="s">
        <v>49</v>
      </c>
      <c r="Y2145" t="s">
        <v>282</v>
      </c>
      <c r="AA2145">
        <v>0</v>
      </c>
      <c r="AB2145" t="s">
        <v>51</v>
      </c>
      <c r="AC2145" t="s">
        <v>52</v>
      </c>
      <c r="AD2145">
        <v>1</v>
      </c>
      <c r="AE2145">
        <v>1</v>
      </c>
      <c r="AF2145">
        <v>1</v>
      </c>
      <c r="AG2145">
        <v>2026</v>
      </c>
      <c r="AH2145">
        <v>20251231</v>
      </c>
      <c r="AI2145" t="s">
        <v>3860</v>
      </c>
      <c r="AJ2145">
        <v>2300</v>
      </c>
      <c r="AK2145">
        <v>2480.563720703125</v>
      </c>
      <c r="AL2145" s="10">
        <f t="shared" si="264"/>
        <v>180.563720703125</v>
      </c>
      <c r="AM2145" s="11">
        <f t="shared" si="265"/>
        <v>7.8505965523097826E-2</v>
      </c>
      <c r="AN2145">
        <v>2300</v>
      </c>
      <c r="AO2145">
        <v>2216.481695680267</v>
      </c>
      <c r="AP2145" s="12">
        <f t="shared" si="266"/>
        <v>83.518304319733033</v>
      </c>
      <c r="AQ2145" s="13">
        <f t="shared" si="267"/>
        <v>3.6312306225970883E-2</v>
      </c>
      <c r="AR2145">
        <v>2300</v>
      </c>
      <c r="AS2145">
        <v>2164.5258659454121</v>
      </c>
      <c r="AT2145" s="14">
        <f t="shared" si="268"/>
        <v>135.47413405458792</v>
      </c>
      <c r="AU2145" s="15">
        <f t="shared" si="269"/>
        <v>5.8901797415038225E-2</v>
      </c>
      <c r="AV2145">
        <v>2300</v>
      </c>
      <c r="AW2145">
        <v>2519.5627836611188</v>
      </c>
      <c r="AX2145" s="16">
        <f t="shared" si="270"/>
        <v>219.56278366111883</v>
      </c>
      <c r="AY2145" s="17">
        <f t="shared" si="271"/>
        <v>9.5462079852660364E-2</v>
      </c>
    </row>
    <row r="2146" spans="1:51" x14ac:dyDescent="0.25">
      <c r="A2146" t="s">
        <v>54</v>
      </c>
      <c r="B2146" t="s">
        <v>176</v>
      </c>
      <c r="C2146">
        <v>1000</v>
      </c>
      <c r="D2146">
        <v>190845</v>
      </c>
      <c r="E2146">
        <v>2010</v>
      </c>
      <c r="F2146" t="s">
        <v>56</v>
      </c>
      <c r="G2146" t="s">
        <v>229</v>
      </c>
      <c r="H2146" t="s">
        <v>3861</v>
      </c>
      <c r="J2146">
        <v>8</v>
      </c>
      <c r="K2146" t="s">
        <v>44</v>
      </c>
      <c r="L2146">
        <v>4</v>
      </c>
      <c r="M2146" t="s">
        <v>45</v>
      </c>
      <c r="N2146">
        <v>5.4000000953674316</v>
      </c>
      <c r="O2146" t="s">
        <v>119</v>
      </c>
      <c r="P2146" t="s">
        <v>46</v>
      </c>
      <c r="R2146" t="s">
        <v>47</v>
      </c>
      <c r="S2146" t="s">
        <v>151</v>
      </c>
      <c r="T2146">
        <v>310</v>
      </c>
      <c r="U2146" t="s">
        <v>63</v>
      </c>
      <c r="V2146" t="s">
        <v>79</v>
      </c>
      <c r="W2146" t="s">
        <v>358</v>
      </c>
      <c r="X2146" t="s">
        <v>136</v>
      </c>
      <c r="Y2146" t="s">
        <v>82</v>
      </c>
      <c r="AA2146">
        <v>0</v>
      </c>
      <c r="AB2146" t="s">
        <v>51</v>
      </c>
      <c r="AC2146" t="s">
        <v>52</v>
      </c>
      <c r="AD2146">
        <v>1</v>
      </c>
      <c r="AE2146">
        <v>1</v>
      </c>
      <c r="AF2146">
        <v>1</v>
      </c>
      <c r="AG2146">
        <v>2026</v>
      </c>
      <c r="AH2146">
        <v>20251230</v>
      </c>
      <c r="AI2146" t="s">
        <v>3862</v>
      </c>
      <c r="AJ2146">
        <v>1000</v>
      </c>
      <c r="AK2146">
        <v>2085.456298828125</v>
      </c>
      <c r="AL2146" s="10">
        <f t="shared" si="264"/>
        <v>1085.456298828125</v>
      </c>
      <c r="AM2146" s="11">
        <f t="shared" si="265"/>
        <v>1.0854562988281251</v>
      </c>
      <c r="AN2146">
        <v>1000</v>
      </c>
      <c r="AO2146">
        <v>2100.497047882051</v>
      </c>
      <c r="AP2146" s="12">
        <f t="shared" si="266"/>
        <v>1100.497047882051</v>
      </c>
      <c r="AQ2146" s="13">
        <f t="shared" si="267"/>
        <v>1.100497047882051</v>
      </c>
      <c r="AR2146">
        <v>1000</v>
      </c>
      <c r="AS2146">
        <v>2055.4419474148131</v>
      </c>
      <c r="AT2146" s="14">
        <f t="shared" si="268"/>
        <v>1055.4419474148131</v>
      </c>
      <c r="AU2146" s="15">
        <f t="shared" si="269"/>
        <v>1.0554419474148131</v>
      </c>
      <c r="AV2146">
        <v>1000</v>
      </c>
      <c r="AW2146">
        <v>2108.1264367816102</v>
      </c>
      <c r="AX2146" s="16">
        <f t="shared" si="270"/>
        <v>1108.1264367816102</v>
      </c>
      <c r="AY2146" s="17">
        <f t="shared" si="271"/>
        <v>1.1081264367816102</v>
      </c>
    </row>
    <row r="2147" spans="1:51" x14ac:dyDescent="0.25">
      <c r="A2147" t="s">
        <v>69</v>
      </c>
      <c r="B2147" t="s">
        <v>210</v>
      </c>
      <c r="C2147">
        <v>15200</v>
      </c>
      <c r="D2147">
        <v>18998</v>
      </c>
      <c r="E2147">
        <v>2024</v>
      </c>
      <c r="F2147" t="s">
        <v>71</v>
      </c>
      <c r="G2147" t="s">
        <v>123</v>
      </c>
      <c r="H2147" t="s">
        <v>695</v>
      </c>
      <c r="J2147">
        <v>4</v>
      </c>
      <c r="K2147" t="s">
        <v>111</v>
      </c>
      <c r="L2147">
        <v>4</v>
      </c>
      <c r="M2147" t="s">
        <v>45</v>
      </c>
      <c r="N2147">
        <v>1.5</v>
      </c>
      <c r="O2147" t="s">
        <v>45</v>
      </c>
      <c r="P2147" t="s">
        <v>46</v>
      </c>
      <c r="Q2147">
        <v>2</v>
      </c>
      <c r="R2147" t="s">
        <v>47</v>
      </c>
      <c r="S2147" t="s">
        <v>48</v>
      </c>
      <c r="U2147" t="s">
        <v>63</v>
      </c>
      <c r="V2147" t="s">
        <v>64</v>
      </c>
      <c r="W2147" t="s">
        <v>430</v>
      </c>
      <c r="X2147" t="s">
        <v>49</v>
      </c>
      <c r="Y2147" t="s">
        <v>66</v>
      </c>
      <c r="AA2147">
        <v>0</v>
      </c>
      <c r="AB2147" t="s">
        <v>51</v>
      </c>
      <c r="AC2147" t="s">
        <v>52</v>
      </c>
      <c r="AD2147">
        <v>1</v>
      </c>
      <c r="AE2147">
        <v>1</v>
      </c>
      <c r="AF2147">
        <v>1</v>
      </c>
      <c r="AG2147">
        <v>2026</v>
      </c>
      <c r="AH2147">
        <v>20260102</v>
      </c>
      <c r="AI2147" t="s">
        <v>3863</v>
      </c>
      <c r="AJ2147">
        <v>15200</v>
      </c>
      <c r="AK2147">
        <v>14475.65625</v>
      </c>
      <c r="AL2147" s="10">
        <f t="shared" si="264"/>
        <v>724.34375</v>
      </c>
      <c r="AM2147" s="11">
        <f t="shared" si="265"/>
        <v>4.7654194078947366E-2</v>
      </c>
      <c r="AN2147">
        <v>15200</v>
      </c>
      <c r="AO2147">
        <v>14508.218649184681</v>
      </c>
      <c r="AP2147" s="12">
        <f t="shared" si="266"/>
        <v>691.78135081531946</v>
      </c>
      <c r="AQ2147" s="13">
        <f t="shared" si="267"/>
        <v>4.5511930974692069E-2</v>
      </c>
      <c r="AR2147">
        <v>15200</v>
      </c>
      <c r="AS2147">
        <v>14956.14579350647</v>
      </c>
      <c r="AT2147" s="14">
        <f t="shared" si="268"/>
        <v>243.85420649353</v>
      </c>
      <c r="AU2147" s="15">
        <f t="shared" si="269"/>
        <v>1.6043039900890132E-2</v>
      </c>
      <c r="AV2147">
        <v>15200</v>
      </c>
      <c r="AW2147">
        <v>14669.153225806451</v>
      </c>
      <c r="AX2147" s="16">
        <f t="shared" si="270"/>
        <v>530.84677419354921</v>
      </c>
      <c r="AY2147" s="17">
        <f t="shared" si="271"/>
        <v>3.492412988115455E-2</v>
      </c>
    </row>
    <row r="2148" spans="1:51" x14ac:dyDescent="0.25">
      <c r="A2148" t="s">
        <v>106</v>
      </c>
      <c r="B2148" t="s">
        <v>215</v>
      </c>
      <c r="C2148">
        <v>14000</v>
      </c>
      <c r="D2148">
        <v>98081</v>
      </c>
      <c r="E2148">
        <v>2019</v>
      </c>
      <c r="F2148" t="s">
        <v>502</v>
      </c>
      <c r="G2148" t="s">
        <v>2621</v>
      </c>
      <c r="H2148" t="s">
        <v>504</v>
      </c>
      <c r="J2148">
        <v>6</v>
      </c>
      <c r="K2148" t="s">
        <v>59</v>
      </c>
      <c r="L2148">
        <v>4</v>
      </c>
      <c r="M2148" t="s">
        <v>45</v>
      </c>
      <c r="N2148">
        <v>3.5999999046325679</v>
      </c>
      <c r="O2148" t="s">
        <v>60</v>
      </c>
      <c r="P2148" t="s">
        <v>46</v>
      </c>
      <c r="Q2148">
        <v>4</v>
      </c>
      <c r="R2148" t="s">
        <v>47</v>
      </c>
      <c r="S2148" t="s">
        <v>62</v>
      </c>
      <c r="U2148" t="s">
        <v>63</v>
      </c>
      <c r="V2148" t="s">
        <v>79</v>
      </c>
      <c r="W2148" t="s">
        <v>1952</v>
      </c>
      <c r="X2148" t="s">
        <v>97</v>
      </c>
      <c r="Y2148" t="s">
        <v>82</v>
      </c>
      <c r="Z2148">
        <v>54195</v>
      </c>
      <c r="AA2148">
        <v>0</v>
      </c>
      <c r="AB2148" t="s">
        <v>51</v>
      </c>
      <c r="AC2148" t="s">
        <v>52</v>
      </c>
      <c r="AD2148">
        <v>1</v>
      </c>
      <c r="AE2148">
        <v>1</v>
      </c>
      <c r="AF2148">
        <v>1</v>
      </c>
      <c r="AG2148">
        <v>2026</v>
      </c>
      <c r="AH2148">
        <v>20260102</v>
      </c>
      <c r="AI2148" t="s">
        <v>3864</v>
      </c>
      <c r="AJ2148">
        <v>14000</v>
      </c>
      <c r="AK2148">
        <v>14414.3359375</v>
      </c>
      <c r="AL2148" s="10">
        <f t="shared" si="264"/>
        <v>414.3359375</v>
      </c>
      <c r="AM2148" s="11">
        <f t="shared" si="265"/>
        <v>2.9595424107142856E-2</v>
      </c>
      <c r="AN2148">
        <v>14000</v>
      </c>
      <c r="AO2148">
        <v>14165.717261175039</v>
      </c>
      <c r="AP2148" s="12">
        <f t="shared" si="266"/>
        <v>165.71726117503931</v>
      </c>
      <c r="AQ2148" s="13">
        <f t="shared" si="267"/>
        <v>1.1836947226788522E-2</v>
      </c>
      <c r="AR2148">
        <v>14000</v>
      </c>
      <c r="AS2148">
        <v>13509.174466084251</v>
      </c>
      <c r="AT2148" s="14">
        <f t="shared" si="268"/>
        <v>490.82553391574947</v>
      </c>
      <c r="AU2148" s="15">
        <f t="shared" si="269"/>
        <v>3.5058966708267816E-2</v>
      </c>
      <c r="AV2148">
        <v>14000</v>
      </c>
      <c r="AW2148">
        <v>14441.38730853392</v>
      </c>
      <c r="AX2148" s="16">
        <f t="shared" si="270"/>
        <v>441.38730853392008</v>
      </c>
      <c r="AY2148" s="17">
        <f t="shared" si="271"/>
        <v>3.1527664895280007E-2</v>
      </c>
    </row>
    <row r="2149" spans="1:51" x14ac:dyDescent="0.25">
      <c r="A2149" t="s">
        <v>54</v>
      </c>
      <c r="B2149" t="s">
        <v>127</v>
      </c>
      <c r="C2149">
        <v>18500</v>
      </c>
      <c r="D2149">
        <v>211832</v>
      </c>
      <c r="E2149">
        <v>2016</v>
      </c>
      <c r="F2149" t="s">
        <v>71</v>
      </c>
      <c r="G2149" t="s">
        <v>72</v>
      </c>
      <c r="H2149" t="s">
        <v>495</v>
      </c>
      <c r="I2149" t="s">
        <v>74</v>
      </c>
      <c r="J2149">
        <v>8</v>
      </c>
      <c r="K2149" t="s">
        <v>44</v>
      </c>
      <c r="L2149">
        <v>4</v>
      </c>
      <c r="M2149" t="s">
        <v>45</v>
      </c>
      <c r="N2149">
        <v>6.5999999046325684</v>
      </c>
      <c r="O2149" t="s">
        <v>76</v>
      </c>
      <c r="P2149" t="s">
        <v>46</v>
      </c>
      <c r="Q2149">
        <v>4</v>
      </c>
      <c r="R2149" t="s">
        <v>77</v>
      </c>
      <c r="S2149" t="s">
        <v>78</v>
      </c>
      <c r="U2149" t="s">
        <v>272</v>
      </c>
      <c r="V2149" t="s">
        <v>79</v>
      </c>
      <c r="W2149" t="s">
        <v>2484</v>
      </c>
      <c r="X2149" t="s">
        <v>81</v>
      </c>
      <c r="Y2149" t="s">
        <v>82</v>
      </c>
      <c r="AA2149">
        <v>0</v>
      </c>
      <c r="AB2149" t="s">
        <v>51</v>
      </c>
      <c r="AC2149" t="s">
        <v>83</v>
      </c>
      <c r="AD2149">
        <v>1</v>
      </c>
      <c r="AE2149">
        <v>1</v>
      </c>
      <c r="AF2149">
        <v>1</v>
      </c>
      <c r="AG2149">
        <v>2026</v>
      </c>
      <c r="AH2149">
        <v>20251231</v>
      </c>
      <c r="AI2149" t="s">
        <v>3865</v>
      </c>
      <c r="AJ2149">
        <v>18500</v>
      </c>
      <c r="AK2149">
        <v>16588.35546875</v>
      </c>
      <c r="AL2149" s="10">
        <f t="shared" si="264"/>
        <v>1911.64453125</v>
      </c>
      <c r="AM2149" s="11">
        <f t="shared" si="265"/>
        <v>0.10333213682432432</v>
      </c>
      <c r="AN2149">
        <v>18500</v>
      </c>
      <c r="AO2149">
        <v>14730.39228799792</v>
      </c>
      <c r="AP2149" s="12">
        <f t="shared" si="266"/>
        <v>3769.60771200208</v>
      </c>
      <c r="AQ2149" s="13">
        <f t="shared" si="267"/>
        <v>0.20376257902713946</v>
      </c>
      <c r="AR2149">
        <v>18500</v>
      </c>
      <c r="AS2149">
        <v>14589.24103176817</v>
      </c>
      <c r="AT2149" s="14">
        <f t="shared" si="268"/>
        <v>3910.7589682318303</v>
      </c>
      <c r="AU2149" s="15">
        <f t="shared" si="269"/>
        <v>0.21139237666118002</v>
      </c>
      <c r="AV2149">
        <v>18500</v>
      </c>
      <c r="AW2149">
        <v>16273.54905660377</v>
      </c>
      <c r="AX2149" s="16">
        <f t="shared" si="270"/>
        <v>2226.4509433962303</v>
      </c>
      <c r="AY2149" s="17">
        <f t="shared" si="271"/>
        <v>0.12034869964303947</v>
      </c>
    </row>
    <row r="2150" spans="1:51" x14ac:dyDescent="0.25">
      <c r="A2150" t="s">
        <v>54</v>
      </c>
      <c r="B2150" t="s">
        <v>55</v>
      </c>
      <c r="C2150">
        <v>20250</v>
      </c>
      <c r="D2150">
        <v>31456</v>
      </c>
      <c r="E2150">
        <v>2024</v>
      </c>
      <c r="F2150" t="s">
        <v>56</v>
      </c>
      <c r="G2150" t="s">
        <v>1496</v>
      </c>
      <c r="H2150" t="s">
        <v>1497</v>
      </c>
      <c r="J2150">
        <v>3</v>
      </c>
      <c r="K2150" t="s">
        <v>111</v>
      </c>
      <c r="L2150">
        <v>4</v>
      </c>
      <c r="M2150" t="s">
        <v>45</v>
      </c>
      <c r="N2150">
        <v>1.5</v>
      </c>
      <c r="O2150" t="s">
        <v>76</v>
      </c>
      <c r="P2150" t="s">
        <v>46</v>
      </c>
      <c r="Q2150">
        <v>4</v>
      </c>
      <c r="R2150" t="s">
        <v>47</v>
      </c>
      <c r="S2150" t="s">
        <v>78</v>
      </c>
      <c r="U2150" t="s">
        <v>63</v>
      </c>
      <c r="V2150" t="s">
        <v>64</v>
      </c>
      <c r="W2150" t="s">
        <v>1498</v>
      </c>
      <c r="X2150" t="s">
        <v>49</v>
      </c>
      <c r="Y2150" t="s">
        <v>66</v>
      </c>
      <c r="AA2150">
        <v>0</v>
      </c>
      <c r="AB2150" t="s">
        <v>51</v>
      </c>
      <c r="AC2150" t="s">
        <v>52</v>
      </c>
      <c r="AD2150">
        <v>1</v>
      </c>
      <c r="AE2150">
        <v>1</v>
      </c>
      <c r="AF2150">
        <v>1</v>
      </c>
      <c r="AG2150">
        <v>2026</v>
      </c>
      <c r="AH2150">
        <v>20251230</v>
      </c>
      <c r="AI2150" t="s">
        <v>3866</v>
      </c>
      <c r="AJ2150">
        <v>20250</v>
      </c>
      <c r="AK2150">
        <v>21349.919921875</v>
      </c>
      <c r="AL2150" s="10">
        <f t="shared" si="264"/>
        <v>1099.919921875</v>
      </c>
      <c r="AM2150" s="11">
        <f t="shared" si="265"/>
        <v>5.4317033179012347E-2</v>
      </c>
      <c r="AN2150">
        <v>20250</v>
      </c>
      <c r="AO2150">
        <v>21867.88016251332</v>
      </c>
      <c r="AP2150" s="12">
        <f t="shared" si="266"/>
        <v>1617.8801625133201</v>
      </c>
      <c r="AQ2150" s="13">
        <f t="shared" si="267"/>
        <v>7.9895316667324454E-2</v>
      </c>
      <c r="AR2150">
        <v>20250</v>
      </c>
      <c r="AS2150">
        <v>22341.357564749349</v>
      </c>
      <c r="AT2150" s="14">
        <f t="shared" si="268"/>
        <v>2091.357564749349</v>
      </c>
      <c r="AU2150" s="15">
        <f t="shared" si="269"/>
        <v>0.10327691677774563</v>
      </c>
      <c r="AV2150">
        <v>20250</v>
      </c>
      <c r="AW2150">
        <v>21308.533414337791</v>
      </c>
      <c r="AX2150" s="16">
        <f t="shared" si="270"/>
        <v>1058.5334143377913</v>
      </c>
      <c r="AY2150" s="17">
        <f t="shared" si="271"/>
        <v>5.227325502902673E-2</v>
      </c>
    </row>
    <row r="2151" spans="1:51" x14ac:dyDescent="0.25">
      <c r="A2151" t="s">
        <v>106</v>
      </c>
      <c r="B2151" t="s">
        <v>1157</v>
      </c>
      <c r="C2151">
        <v>8600</v>
      </c>
      <c r="D2151">
        <v>128654</v>
      </c>
      <c r="E2151">
        <v>2017</v>
      </c>
      <c r="F2151" t="s">
        <v>397</v>
      </c>
      <c r="G2151" t="s">
        <v>465</v>
      </c>
      <c r="H2151" t="s">
        <v>466</v>
      </c>
      <c r="J2151">
        <v>4</v>
      </c>
      <c r="K2151" t="s">
        <v>111</v>
      </c>
      <c r="L2151">
        <v>4</v>
      </c>
      <c r="M2151" t="s">
        <v>45</v>
      </c>
      <c r="N2151">
        <v>2.4000000953674321</v>
      </c>
      <c r="O2151" t="s">
        <v>60</v>
      </c>
      <c r="P2151" t="s">
        <v>46</v>
      </c>
      <c r="Q2151">
        <v>2</v>
      </c>
      <c r="R2151" t="s">
        <v>61</v>
      </c>
      <c r="S2151" t="s">
        <v>151</v>
      </c>
      <c r="T2151">
        <v>185</v>
      </c>
      <c r="U2151" t="s">
        <v>63</v>
      </c>
      <c r="V2151" t="s">
        <v>64</v>
      </c>
      <c r="W2151" t="s">
        <v>1788</v>
      </c>
      <c r="X2151" t="s">
        <v>49</v>
      </c>
      <c r="Y2151" t="s">
        <v>82</v>
      </c>
      <c r="Z2151">
        <v>26530</v>
      </c>
      <c r="AA2151">
        <v>0</v>
      </c>
      <c r="AB2151" t="s">
        <v>51</v>
      </c>
      <c r="AC2151" t="s">
        <v>67</v>
      </c>
      <c r="AD2151">
        <v>1</v>
      </c>
      <c r="AE2151">
        <v>1</v>
      </c>
      <c r="AF2151">
        <v>1</v>
      </c>
      <c r="AG2151">
        <v>2026</v>
      </c>
      <c r="AH2151">
        <v>20251230</v>
      </c>
      <c r="AI2151" t="s">
        <v>3867</v>
      </c>
      <c r="AJ2151">
        <v>8600</v>
      </c>
      <c r="AK2151">
        <v>6677.5224609375</v>
      </c>
      <c r="AL2151" s="10">
        <f t="shared" si="264"/>
        <v>1922.4775390625</v>
      </c>
      <c r="AM2151" s="11">
        <f t="shared" si="265"/>
        <v>0.22354389989098838</v>
      </c>
      <c r="AN2151">
        <v>8600</v>
      </c>
      <c r="AO2151">
        <v>6365.1970051804446</v>
      </c>
      <c r="AP2151" s="12">
        <f t="shared" si="266"/>
        <v>2234.8029948195554</v>
      </c>
      <c r="AQ2151" s="13">
        <f t="shared" si="267"/>
        <v>0.25986081335111111</v>
      </c>
      <c r="AR2151">
        <v>8600</v>
      </c>
      <c r="AS2151">
        <v>6304.4042294919282</v>
      </c>
      <c r="AT2151" s="14">
        <f t="shared" si="268"/>
        <v>2295.5957705080718</v>
      </c>
      <c r="AU2151" s="15">
        <f t="shared" si="269"/>
        <v>0.26692974075675252</v>
      </c>
      <c r="AV2151">
        <v>8600</v>
      </c>
      <c r="AW2151">
        <v>6696.6369889186089</v>
      </c>
      <c r="AX2151" s="16">
        <f t="shared" si="270"/>
        <v>1903.3630110813911</v>
      </c>
      <c r="AY2151" s="17">
        <f t="shared" si="271"/>
        <v>0.22132128035830129</v>
      </c>
    </row>
    <row r="2152" spans="1:51" x14ac:dyDescent="0.25">
      <c r="A2152" t="s">
        <v>106</v>
      </c>
      <c r="B2152" t="s">
        <v>1047</v>
      </c>
      <c r="C2152">
        <v>41000</v>
      </c>
      <c r="D2152">
        <v>41146</v>
      </c>
      <c r="E2152">
        <v>2018</v>
      </c>
      <c r="F2152" t="s">
        <v>995</v>
      </c>
      <c r="G2152" t="s">
        <v>1096</v>
      </c>
      <c r="H2152" t="s">
        <v>3868</v>
      </c>
      <c r="J2152">
        <v>8</v>
      </c>
      <c r="K2152" t="s">
        <v>87</v>
      </c>
      <c r="L2152">
        <v>4</v>
      </c>
      <c r="M2152" t="s">
        <v>45</v>
      </c>
      <c r="N2152">
        <v>5</v>
      </c>
      <c r="O2152" t="s">
        <v>76</v>
      </c>
      <c r="P2152" t="s">
        <v>46</v>
      </c>
      <c r="R2152" t="s">
        <v>47</v>
      </c>
      <c r="S2152" t="s">
        <v>48</v>
      </c>
      <c r="T2152">
        <v>575</v>
      </c>
      <c r="U2152" t="s">
        <v>63</v>
      </c>
      <c r="V2152" t="s">
        <v>79</v>
      </c>
      <c r="W2152" t="s">
        <v>3211</v>
      </c>
      <c r="X2152" t="s">
        <v>97</v>
      </c>
      <c r="Y2152" t="s">
        <v>333</v>
      </c>
      <c r="Z2152">
        <v>113600</v>
      </c>
      <c r="AA2152">
        <v>0</v>
      </c>
      <c r="AB2152" t="s">
        <v>51</v>
      </c>
      <c r="AC2152" t="s">
        <v>52</v>
      </c>
      <c r="AD2152">
        <v>1</v>
      </c>
      <c r="AE2152">
        <v>1</v>
      </c>
      <c r="AF2152">
        <v>1</v>
      </c>
      <c r="AG2152">
        <v>2026</v>
      </c>
      <c r="AH2152">
        <v>20251230</v>
      </c>
      <c r="AI2152" t="s">
        <v>3869</v>
      </c>
      <c r="AJ2152">
        <v>41000</v>
      </c>
      <c r="AK2152">
        <v>38376.453125</v>
      </c>
      <c r="AL2152" s="10">
        <f t="shared" si="264"/>
        <v>2623.546875</v>
      </c>
      <c r="AM2152" s="11">
        <f t="shared" si="265"/>
        <v>6.398894817073171E-2</v>
      </c>
      <c r="AN2152">
        <v>41000</v>
      </c>
      <c r="AO2152">
        <v>45816.419986448607</v>
      </c>
      <c r="AP2152" s="12">
        <f t="shared" si="266"/>
        <v>4816.4199864486072</v>
      </c>
      <c r="AQ2152" s="13">
        <f t="shared" si="267"/>
        <v>0.11747365820606359</v>
      </c>
      <c r="AR2152">
        <v>41000</v>
      </c>
      <c r="AS2152">
        <v>40991.768894594527</v>
      </c>
      <c r="AT2152" s="14">
        <f t="shared" si="268"/>
        <v>8.2311054054734996</v>
      </c>
      <c r="AU2152" s="15">
        <f t="shared" si="269"/>
        <v>2.0075866842618291E-4</v>
      </c>
      <c r="AV2152">
        <v>41000</v>
      </c>
      <c r="AW2152">
        <v>38739.876404494382</v>
      </c>
      <c r="AX2152" s="16">
        <f t="shared" si="270"/>
        <v>2260.1235955056181</v>
      </c>
      <c r="AY2152" s="17">
        <f t="shared" si="271"/>
        <v>5.5124965744039467E-2</v>
      </c>
    </row>
    <row r="2153" spans="1:51" x14ac:dyDescent="0.25">
      <c r="A2153" t="s">
        <v>69</v>
      </c>
      <c r="B2153" t="s">
        <v>335</v>
      </c>
      <c r="C2153">
        <v>560</v>
      </c>
      <c r="D2153">
        <v>190000</v>
      </c>
      <c r="E2153">
        <v>2011</v>
      </c>
      <c r="F2153" t="s">
        <v>56</v>
      </c>
      <c r="G2153" t="s">
        <v>94</v>
      </c>
      <c r="H2153" t="s">
        <v>230</v>
      </c>
      <c r="J2153">
        <v>6</v>
      </c>
      <c r="K2153" t="s">
        <v>118</v>
      </c>
      <c r="L2153">
        <v>4</v>
      </c>
      <c r="M2153" t="s">
        <v>45</v>
      </c>
      <c r="N2153">
        <v>3.5</v>
      </c>
      <c r="O2153" t="s">
        <v>76</v>
      </c>
      <c r="P2153" t="s">
        <v>46</v>
      </c>
      <c r="R2153" t="s">
        <v>47</v>
      </c>
      <c r="S2153" t="s">
        <v>78</v>
      </c>
      <c r="T2153">
        <v>290</v>
      </c>
      <c r="U2153" t="s">
        <v>63</v>
      </c>
      <c r="V2153" t="s">
        <v>79</v>
      </c>
      <c r="X2153" t="s">
        <v>97</v>
      </c>
      <c r="Y2153" t="s">
        <v>82</v>
      </c>
      <c r="AA2153">
        <v>0</v>
      </c>
      <c r="AB2153" t="s">
        <v>51</v>
      </c>
      <c r="AC2153" t="s">
        <v>52</v>
      </c>
      <c r="AD2153">
        <v>1</v>
      </c>
      <c r="AE2153">
        <v>1</v>
      </c>
      <c r="AF2153">
        <v>1</v>
      </c>
      <c r="AG2153">
        <v>2026</v>
      </c>
      <c r="AH2153">
        <v>20260102</v>
      </c>
      <c r="AI2153" t="s">
        <v>3870</v>
      </c>
      <c r="AJ2153">
        <v>560</v>
      </c>
      <c r="AK2153">
        <v>2002.835693359375</v>
      </c>
      <c r="AL2153" s="10">
        <f t="shared" si="264"/>
        <v>1442.835693359375</v>
      </c>
      <c r="AM2153" s="11">
        <f t="shared" si="265"/>
        <v>2.5764923095703125</v>
      </c>
      <c r="AN2153">
        <v>560</v>
      </c>
      <c r="AO2153">
        <v>2280.58781990641</v>
      </c>
      <c r="AP2153" s="12">
        <f t="shared" si="266"/>
        <v>1720.58781990641</v>
      </c>
      <c r="AQ2153" s="13">
        <f t="shared" si="267"/>
        <v>3.0724782498328751</v>
      </c>
      <c r="AR2153">
        <v>560</v>
      </c>
      <c r="AS2153">
        <v>2379.7085810839749</v>
      </c>
      <c r="AT2153" s="14">
        <f t="shared" si="268"/>
        <v>1819.7085810839749</v>
      </c>
      <c r="AU2153" s="15">
        <f t="shared" si="269"/>
        <v>3.2494796090785267</v>
      </c>
      <c r="AV2153">
        <v>560</v>
      </c>
      <c r="AW2153">
        <v>2055.4760066188642</v>
      </c>
      <c r="AX2153" s="16">
        <f t="shared" si="270"/>
        <v>1495.4760066188642</v>
      </c>
      <c r="AY2153" s="17">
        <f t="shared" si="271"/>
        <v>2.6704928689622576</v>
      </c>
    </row>
    <row r="2154" spans="1:51" x14ac:dyDescent="0.25">
      <c r="A2154" t="s">
        <v>69</v>
      </c>
      <c r="B2154" t="s">
        <v>85</v>
      </c>
      <c r="C2154">
        <v>8900</v>
      </c>
      <c r="D2154">
        <v>90555</v>
      </c>
      <c r="E2154">
        <v>2018</v>
      </c>
      <c r="F2154" t="s">
        <v>71</v>
      </c>
      <c r="G2154" t="s">
        <v>123</v>
      </c>
      <c r="H2154" t="s">
        <v>173</v>
      </c>
      <c r="J2154">
        <v>4</v>
      </c>
      <c r="K2154" t="s">
        <v>111</v>
      </c>
      <c r="L2154">
        <v>4</v>
      </c>
      <c r="M2154" t="s">
        <v>45</v>
      </c>
      <c r="N2154">
        <v>1.5</v>
      </c>
      <c r="O2154" t="s">
        <v>45</v>
      </c>
      <c r="P2154" t="s">
        <v>46</v>
      </c>
      <c r="Q2154">
        <v>4</v>
      </c>
      <c r="R2154" t="s">
        <v>47</v>
      </c>
      <c r="S2154" t="s">
        <v>48</v>
      </c>
      <c r="U2154" t="s">
        <v>63</v>
      </c>
      <c r="V2154" t="s">
        <v>64</v>
      </c>
      <c r="W2154" t="s">
        <v>858</v>
      </c>
      <c r="X2154" t="s">
        <v>49</v>
      </c>
      <c r="Y2154" t="s">
        <v>125</v>
      </c>
      <c r="AA2154">
        <v>0</v>
      </c>
      <c r="AB2154" t="s">
        <v>51</v>
      </c>
      <c r="AC2154" t="s">
        <v>52</v>
      </c>
      <c r="AD2154">
        <v>1</v>
      </c>
      <c r="AE2154">
        <v>1</v>
      </c>
      <c r="AF2154">
        <v>1</v>
      </c>
      <c r="AG2154">
        <v>2026</v>
      </c>
      <c r="AH2154">
        <v>20251231</v>
      </c>
      <c r="AI2154" t="s">
        <v>3871</v>
      </c>
      <c r="AJ2154">
        <v>8900</v>
      </c>
      <c r="AK2154">
        <v>9226.7060546875</v>
      </c>
      <c r="AL2154" s="10">
        <f t="shared" si="264"/>
        <v>326.7060546875</v>
      </c>
      <c r="AM2154" s="11">
        <f t="shared" si="265"/>
        <v>3.6708545470505616E-2</v>
      </c>
      <c r="AN2154">
        <v>8900</v>
      </c>
      <c r="AO2154">
        <v>9274.8739966795038</v>
      </c>
      <c r="AP2154" s="12">
        <f t="shared" si="266"/>
        <v>374.87399667950376</v>
      </c>
      <c r="AQ2154" s="13">
        <f t="shared" si="267"/>
        <v>4.2120673784213906E-2</v>
      </c>
      <c r="AR2154">
        <v>8900</v>
      </c>
      <c r="AS2154">
        <v>9608.1633532031756</v>
      </c>
      <c r="AT2154" s="14">
        <f t="shared" si="268"/>
        <v>708.16335320317557</v>
      </c>
      <c r="AU2154" s="15">
        <f t="shared" si="269"/>
        <v>7.956891609024444E-2</v>
      </c>
      <c r="AV2154">
        <v>8900</v>
      </c>
      <c r="AW2154">
        <v>9238.0981595092035</v>
      </c>
      <c r="AX2154" s="16">
        <f t="shared" si="270"/>
        <v>338.09815950920347</v>
      </c>
      <c r="AY2154" s="17">
        <f t="shared" si="271"/>
        <v>3.7988557248225106E-2</v>
      </c>
    </row>
    <row r="2155" spans="1:51" x14ac:dyDescent="0.25">
      <c r="A2155" t="s">
        <v>39</v>
      </c>
      <c r="B2155" t="s">
        <v>114</v>
      </c>
      <c r="C2155">
        <v>56000</v>
      </c>
      <c r="D2155">
        <v>52876</v>
      </c>
      <c r="E2155">
        <v>2022</v>
      </c>
      <c r="F2155" t="s">
        <v>502</v>
      </c>
      <c r="G2155" t="s">
        <v>807</v>
      </c>
      <c r="H2155" t="s">
        <v>504</v>
      </c>
      <c r="J2155">
        <v>8</v>
      </c>
      <c r="K2155" t="s">
        <v>111</v>
      </c>
      <c r="L2155">
        <v>4</v>
      </c>
      <c r="M2155" t="s">
        <v>45</v>
      </c>
      <c r="N2155">
        <v>6.1999998092651367</v>
      </c>
      <c r="O2155" t="s">
        <v>76</v>
      </c>
      <c r="P2155" t="s">
        <v>46</v>
      </c>
      <c r="R2155" t="s">
        <v>47</v>
      </c>
      <c r="S2155" t="s">
        <v>78</v>
      </c>
      <c r="U2155" t="s">
        <v>63</v>
      </c>
      <c r="V2155" t="s">
        <v>79</v>
      </c>
      <c r="W2155" t="s">
        <v>1118</v>
      </c>
      <c r="X2155" t="s">
        <v>136</v>
      </c>
      <c r="Y2155" t="s">
        <v>82</v>
      </c>
      <c r="AA2155">
        <v>0</v>
      </c>
      <c r="AB2155" t="s">
        <v>51</v>
      </c>
      <c r="AC2155" t="s">
        <v>98</v>
      </c>
      <c r="AD2155">
        <v>1</v>
      </c>
      <c r="AE2155">
        <v>1</v>
      </c>
      <c r="AF2155">
        <v>1</v>
      </c>
      <c r="AG2155">
        <v>2026</v>
      </c>
      <c r="AH2155">
        <v>20251229</v>
      </c>
      <c r="AI2155" t="s">
        <v>3872</v>
      </c>
      <c r="AJ2155">
        <v>56000</v>
      </c>
      <c r="AK2155">
        <v>55721.5234375</v>
      </c>
      <c r="AL2155" s="10">
        <f t="shared" si="264"/>
        <v>278.4765625</v>
      </c>
      <c r="AM2155" s="11">
        <f t="shared" si="265"/>
        <v>4.9727957589285714E-3</v>
      </c>
      <c r="AN2155">
        <v>56000</v>
      </c>
      <c r="AO2155">
        <v>49692.925917737863</v>
      </c>
      <c r="AP2155" s="12">
        <f t="shared" si="266"/>
        <v>6307.0740822621374</v>
      </c>
      <c r="AQ2155" s="13">
        <f t="shared" si="267"/>
        <v>0.11262632289753817</v>
      </c>
      <c r="AR2155">
        <v>56000</v>
      </c>
      <c r="AS2155">
        <v>51759.404217374737</v>
      </c>
      <c r="AT2155" s="14">
        <f t="shared" si="268"/>
        <v>4240.5957826252634</v>
      </c>
      <c r="AU2155" s="15">
        <f t="shared" si="269"/>
        <v>7.572492468973685E-2</v>
      </c>
      <c r="AV2155">
        <v>56000</v>
      </c>
      <c r="AW2155">
        <v>56664.660056657223</v>
      </c>
      <c r="AX2155" s="16">
        <f t="shared" si="270"/>
        <v>664.66005665722332</v>
      </c>
      <c r="AY2155" s="17">
        <f t="shared" si="271"/>
        <v>1.1868929583164703E-2</v>
      </c>
    </row>
    <row r="2156" spans="1:51" x14ac:dyDescent="0.25">
      <c r="A2156" t="s">
        <v>54</v>
      </c>
      <c r="B2156" t="s">
        <v>447</v>
      </c>
      <c r="C2156">
        <v>3000</v>
      </c>
      <c r="D2156">
        <v>153583</v>
      </c>
      <c r="E2156">
        <v>2009</v>
      </c>
      <c r="F2156" t="s">
        <v>56</v>
      </c>
      <c r="G2156" t="s">
        <v>86</v>
      </c>
      <c r="H2156" t="s">
        <v>230</v>
      </c>
      <c r="J2156">
        <v>6</v>
      </c>
      <c r="K2156" t="s">
        <v>75</v>
      </c>
      <c r="L2156">
        <v>4</v>
      </c>
      <c r="M2156" t="s">
        <v>45</v>
      </c>
      <c r="N2156">
        <v>3</v>
      </c>
      <c r="O2156" t="s">
        <v>76</v>
      </c>
      <c r="P2156" t="s">
        <v>46</v>
      </c>
      <c r="R2156" t="s">
        <v>47</v>
      </c>
      <c r="S2156" t="s">
        <v>78</v>
      </c>
      <c r="T2156">
        <v>240</v>
      </c>
      <c r="U2156" t="s">
        <v>63</v>
      </c>
      <c r="V2156" t="s">
        <v>79</v>
      </c>
      <c r="X2156" t="s">
        <v>49</v>
      </c>
      <c r="Y2156" t="s">
        <v>82</v>
      </c>
      <c r="AA2156">
        <v>0</v>
      </c>
      <c r="AB2156" t="s">
        <v>51</v>
      </c>
      <c r="AC2156" t="s">
        <v>52</v>
      </c>
      <c r="AD2156">
        <v>1</v>
      </c>
      <c r="AE2156">
        <v>1</v>
      </c>
      <c r="AF2156">
        <v>1</v>
      </c>
      <c r="AG2156">
        <v>2026</v>
      </c>
      <c r="AH2156">
        <v>20251230</v>
      </c>
      <c r="AI2156" t="s">
        <v>3873</v>
      </c>
      <c r="AJ2156">
        <v>3000</v>
      </c>
      <c r="AK2156">
        <v>1806.25634765625</v>
      </c>
      <c r="AL2156" s="10">
        <f t="shared" si="264"/>
        <v>1193.74365234375</v>
      </c>
      <c r="AM2156" s="11">
        <f t="shared" si="265"/>
        <v>0.39791455078124999</v>
      </c>
      <c r="AN2156">
        <v>3000</v>
      </c>
      <c r="AO2156">
        <v>1629.078583690392</v>
      </c>
      <c r="AP2156" s="12">
        <f t="shared" si="266"/>
        <v>1370.921416309608</v>
      </c>
      <c r="AQ2156" s="13">
        <f t="shared" si="267"/>
        <v>0.45697380543653604</v>
      </c>
      <c r="AR2156">
        <v>3000</v>
      </c>
      <c r="AS2156">
        <v>1715.693451450805</v>
      </c>
      <c r="AT2156" s="14">
        <f t="shared" si="268"/>
        <v>1284.306548549195</v>
      </c>
      <c r="AU2156" s="15">
        <f t="shared" si="269"/>
        <v>0.42810218284973167</v>
      </c>
      <c r="AV2156">
        <v>3000</v>
      </c>
      <c r="AW2156">
        <v>1811.6730158730161</v>
      </c>
      <c r="AX2156" s="16">
        <f t="shared" si="270"/>
        <v>1188.3269841269839</v>
      </c>
      <c r="AY2156" s="17">
        <f t="shared" si="271"/>
        <v>0.39610899470899463</v>
      </c>
    </row>
    <row r="2157" spans="1:51" x14ac:dyDescent="0.25">
      <c r="A2157" t="s">
        <v>69</v>
      </c>
      <c r="B2157" t="s">
        <v>335</v>
      </c>
      <c r="C2157">
        <v>3900</v>
      </c>
      <c r="D2157">
        <v>115094</v>
      </c>
      <c r="E2157">
        <v>2015</v>
      </c>
      <c r="F2157" t="s">
        <v>71</v>
      </c>
      <c r="G2157" t="s">
        <v>123</v>
      </c>
      <c r="H2157" t="s">
        <v>778</v>
      </c>
      <c r="J2157">
        <v>6</v>
      </c>
      <c r="K2157" t="s">
        <v>87</v>
      </c>
      <c r="L2157">
        <v>4</v>
      </c>
      <c r="M2157" t="s">
        <v>45</v>
      </c>
      <c r="N2157">
        <v>3.5999999046325679</v>
      </c>
      <c r="O2157" t="s">
        <v>45</v>
      </c>
      <c r="P2157" t="s">
        <v>46</v>
      </c>
      <c r="Q2157">
        <v>2</v>
      </c>
      <c r="R2157" t="s">
        <v>47</v>
      </c>
      <c r="S2157" t="s">
        <v>48</v>
      </c>
      <c r="U2157" t="s">
        <v>63</v>
      </c>
      <c r="W2157" t="s">
        <v>3874</v>
      </c>
      <c r="X2157" t="s">
        <v>112</v>
      </c>
      <c r="Y2157" t="s">
        <v>125</v>
      </c>
      <c r="AA2157">
        <v>0</v>
      </c>
      <c r="AB2157" t="s">
        <v>51</v>
      </c>
      <c r="AC2157" t="s">
        <v>52</v>
      </c>
      <c r="AD2157">
        <v>1</v>
      </c>
      <c r="AE2157">
        <v>1</v>
      </c>
      <c r="AF2157">
        <v>1</v>
      </c>
      <c r="AG2157">
        <v>2026</v>
      </c>
      <c r="AH2157">
        <v>20260102</v>
      </c>
      <c r="AI2157" t="s">
        <v>3875</v>
      </c>
      <c r="AJ2157">
        <v>3900</v>
      </c>
      <c r="AK2157">
        <v>3671.705810546875</v>
      </c>
      <c r="AL2157" s="10">
        <f t="shared" si="264"/>
        <v>228.294189453125</v>
      </c>
      <c r="AM2157" s="11">
        <f t="shared" si="265"/>
        <v>5.8536971654647434E-2</v>
      </c>
      <c r="AN2157">
        <v>3900</v>
      </c>
      <c r="AO2157">
        <v>3622.7613259697782</v>
      </c>
      <c r="AP2157" s="12">
        <f t="shared" si="266"/>
        <v>277.23867403022177</v>
      </c>
      <c r="AQ2157" s="13">
        <f t="shared" si="267"/>
        <v>7.1086839494928666E-2</v>
      </c>
      <c r="AR2157">
        <v>3900</v>
      </c>
      <c r="AS2157">
        <v>3762.4453504822859</v>
      </c>
      <c r="AT2157" s="14">
        <f t="shared" si="268"/>
        <v>137.5546495177141</v>
      </c>
      <c r="AU2157" s="15">
        <f t="shared" si="269"/>
        <v>3.5270422953260022E-2</v>
      </c>
      <c r="AV2157">
        <v>3900</v>
      </c>
      <c r="AW2157">
        <v>3728.0742018981882</v>
      </c>
      <c r="AX2157" s="16">
        <f t="shared" si="270"/>
        <v>171.92579810181178</v>
      </c>
      <c r="AY2157" s="17">
        <f t="shared" si="271"/>
        <v>4.4083537974823533E-2</v>
      </c>
    </row>
    <row r="2158" spans="1:51" x14ac:dyDescent="0.25">
      <c r="A2158" t="s">
        <v>39</v>
      </c>
      <c r="B2158" t="s">
        <v>307</v>
      </c>
      <c r="C2158">
        <v>10000</v>
      </c>
      <c r="D2158">
        <v>59227</v>
      </c>
      <c r="E2158">
        <v>2021</v>
      </c>
      <c r="F2158" t="s">
        <v>182</v>
      </c>
      <c r="G2158" t="s">
        <v>183</v>
      </c>
      <c r="H2158" t="s">
        <v>203</v>
      </c>
      <c r="J2158">
        <v>4</v>
      </c>
      <c r="K2158" t="s">
        <v>118</v>
      </c>
      <c r="L2158">
        <v>4</v>
      </c>
      <c r="M2158" t="s">
        <v>45</v>
      </c>
      <c r="N2158">
        <v>2</v>
      </c>
      <c r="O2158" t="s">
        <v>60</v>
      </c>
      <c r="P2158" t="s">
        <v>46</v>
      </c>
      <c r="Q2158">
        <v>2</v>
      </c>
      <c r="R2158" t="s">
        <v>61</v>
      </c>
      <c r="S2158" t="s">
        <v>151</v>
      </c>
      <c r="U2158" t="s">
        <v>63</v>
      </c>
      <c r="X2158" t="s">
        <v>65</v>
      </c>
      <c r="Y2158" t="s">
        <v>66</v>
      </c>
      <c r="AA2158">
        <v>0</v>
      </c>
      <c r="AB2158" t="s">
        <v>51</v>
      </c>
      <c r="AC2158" t="s">
        <v>67</v>
      </c>
      <c r="AD2158">
        <v>1</v>
      </c>
      <c r="AE2158">
        <v>1</v>
      </c>
      <c r="AF2158">
        <v>1</v>
      </c>
      <c r="AG2158">
        <v>2026</v>
      </c>
      <c r="AH2158">
        <v>20251231</v>
      </c>
      <c r="AI2158" t="s">
        <v>3876</v>
      </c>
      <c r="AJ2158">
        <v>10000</v>
      </c>
      <c r="AK2158">
        <v>8020.7666015625</v>
      </c>
      <c r="AL2158" s="10">
        <f t="shared" si="264"/>
        <v>1979.2333984375</v>
      </c>
      <c r="AM2158" s="11">
        <f t="shared" si="265"/>
        <v>0.19792333984374999</v>
      </c>
      <c r="AN2158">
        <v>10000</v>
      </c>
      <c r="AO2158">
        <v>8083.7120907110702</v>
      </c>
      <c r="AP2158" s="12">
        <f t="shared" si="266"/>
        <v>1916.2879092889298</v>
      </c>
      <c r="AQ2158" s="13">
        <f t="shared" si="267"/>
        <v>0.19162879092889298</v>
      </c>
      <c r="AR2158">
        <v>10000</v>
      </c>
      <c r="AS2158">
        <v>7948.8726588293457</v>
      </c>
      <c r="AT2158" s="14">
        <f t="shared" si="268"/>
        <v>2051.1273411706543</v>
      </c>
      <c r="AU2158" s="15">
        <f t="shared" si="269"/>
        <v>0.20511273411706543</v>
      </c>
      <c r="AV2158">
        <v>10000</v>
      </c>
      <c r="AW2158">
        <v>8220.23110720562</v>
      </c>
      <c r="AX2158" s="16">
        <f t="shared" si="270"/>
        <v>1779.76889279438</v>
      </c>
      <c r="AY2158" s="17">
        <f t="shared" si="271"/>
        <v>0.177976889279438</v>
      </c>
    </row>
    <row r="2159" spans="1:51" x14ac:dyDescent="0.25">
      <c r="A2159" t="s">
        <v>39</v>
      </c>
      <c r="B2159" t="s">
        <v>228</v>
      </c>
      <c r="C2159">
        <v>2400</v>
      </c>
      <c r="D2159">
        <v>197436</v>
      </c>
      <c r="E2159">
        <v>2013</v>
      </c>
      <c r="F2159" t="s">
        <v>397</v>
      </c>
      <c r="G2159" t="s">
        <v>465</v>
      </c>
      <c r="H2159" t="s">
        <v>280</v>
      </c>
      <c r="J2159">
        <v>4</v>
      </c>
      <c r="K2159" t="s">
        <v>87</v>
      </c>
      <c r="L2159">
        <v>4</v>
      </c>
      <c r="M2159" t="s">
        <v>45</v>
      </c>
      <c r="N2159">
        <v>2.4000000953674321</v>
      </c>
      <c r="O2159" t="s">
        <v>60</v>
      </c>
      <c r="P2159" t="s">
        <v>46</v>
      </c>
      <c r="R2159" t="s">
        <v>61</v>
      </c>
      <c r="T2159">
        <v>185</v>
      </c>
      <c r="U2159" t="s">
        <v>63</v>
      </c>
      <c r="V2159" t="s">
        <v>64</v>
      </c>
      <c r="W2159" t="s">
        <v>1788</v>
      </c>
      <c r="X2159" t="s">
        <v>49</v>
      </c>
      <c r="Y2159" t="s">
        <v>82</v>
      </c>
      <c r="AA2159">
        <v>0</v>
      </c>
      <c r="AB2159" t="s">
        <v>51</v>
      </c>
      <c r="AC2159" t="s">
        <v>67</v>
      </c>
      <c r="AD2159">
        <v>2</v>
      </c>
      <c r="AE2159">
        <v>1</v>
      </c>
      <c r="AF2159">
        <v>1</v>
      </c>
      <c r="AG2159">
        <v>2026</v>
      </c>
      <c r="AH2159">
        <v>20260105</v>
      </c>
      <c r="AI2159" t="s">
        <v>3877</v>
      </c>
      <c r="AJ2159">
        <v>2400</v>
      </c>
      <c r="AK2159">
        <v>2522.97314453125</v>
      </c>
      <c r="AL2159" s="10">
        <f t="shared" si="264"/>
        <v>122.97314453125</v>
      </c>
      <c r="AM2159" s="11">
        <f t="shared" si="265"/>
        <v>5.1238810221354167E-2</v>
      </c>
      <c r="AN2159">
        <v>2400</v>
      </c>
      <c r="AO2159">
        <v>2456.9739508340672</v>
      </c>
      <c r="AP2159" s="12">
        <f t="shared" si="266"/>
        <v>56.973950834067182</v>
      </c>
      <c r="AQ2159" s="13">
        <f t="shared" si="267"/>
        <v>2.3739146180861325E-2</v>
      </c>
      <c r="AR2159">
        <v>2400</v>
      </c>
      <c r="AS2159">
        <v>2497.9221173755659</v>
      </c>
      <c r="AT2159" s="14">
        <f t="shared" si="268"/>
        <v>97.922117375565904</v>
      </c>
      <c r="AU2159" s="15">
        <f t="shared" si="269"/>
        <v>4.0800882239819126E-2</v>
      </c>
      <c r="AV2159">
        <v>2400</v>
      </c>
      <c r="AW2159">
        <v>2590.5767524401072</v>
      </c>
      <c r="AX2159" s="16">
        <f t="shared" si="270"/>
        <v>190.57675244010716</v>
      </c>
      <c r="AY2159" s="17">
        <f t="shared" si="271"/>
        <v>7.9406980183377981E-2</v>
      </c>
    </row>
    <row r="2160" spans="1:51" x14ac:dyDescent="0.25">
      <c r="A2160" t="s">
        <v>39</v>
      </c>
      <c r="B2160" t="s">
        <v>171</v>
      </c>
      <c r="C2160">
        <v>17800</v>
      </c>
      <c r="D2160">
        <v>117873</v>
      </c>
      <c r="E2160">
        <v>2021</v>
      </c>
      <c r="F2160" t="s">
        <v>71</v>
      </c>
      <c r="G2160" t="s">
        <v>72</v>
      </c>
      <c r="H2160" t="s">
        <v>1929</v>
      </c>
      <c r="I2160" t="s">
        <v>74</v>
      </c>
      <c r="J2160">
        <v>8</v>
      </c>
      <c r="K2160" t="s">
        <v>44</v>
      </c>
      <c r="L2160">
        <v>4</v>
      </c>
      <c r="M2160" t="s">
        <v>45</v>
      </c>
      <c r="N2160">
        <v>6.5999999046325684</v>
      </c>
      <c r="O2160" t="s">
        <v>76</v>
      </c>
      <c r="P2160" t="s">
        <v>46</v>
      </c>
      <c r="Q2160">
        <v>3</v>
      </c>
      <c r="R2160" t="s">
        <v>77</v>
      </c>
      <c r="S2160" t="s">
        <v>78</v>
      </c>
      <c r="U2160" t="s">
        <v>63</v>
      </c>
      <c r="W2160" t="s">
        <v>1143</v>
      </c>
      <c r="X2160" t="s">
        <v>1006</v>
      </c>
      <c r="Y2160" t="s">
        <v>82</v>
      </c>
      <c r="AA2160">
        <v>0</v>
      </c>
      <c r="AB2160" t="s">
        <v>51</v>
      </c>
      <c r="AC2160" t="s">
        <v>1007</v>
      </c>
      <c r="AD2160">
        <v>1</v>
      </c>
      <c r="AE2160">
        <v>1</v>
      </c>
      <c r="AF2160">
        <v>1</v>
      </c>
      <c r="AG2160">
        <v>2026</v>
      </c>
      <c r="AH2160">
        <v>20251230</v>
      </c>
      <c r="AI2160" t="s">
        <v>3878</v>
      </c>
      <c r="AJ2160">
        <v>17800</v>
      </c>
      <c r="AK2160">
        <v>21323.466796875</v>
      </c>
      <c r="AL2160" s="10">
        <f t="shared" si="264"/>
        <v>3523.466796875</v>
      </c>
      <c r="AM2160" s="11">
        <f t="shared" si="265"/>
        <v>0.19794757285814607</v>
      </c>
      <c r="AN2160">
        <v>17800</v>
      </c>
      <c r="AO2160">
        <v>22986.730508187109</v>
      </c>
      <c r="AP2160" s="12">
        <f t="shared" si="266"/>
        <v>5186.7305081871091</v>
      </c>
      <c r="AQ2160" s="13">
        <f t="shared" si="267"/>
        <v>0.29138935439253422</v>
      </c>
      <c r="AR2160">
        <v>17800</v>
      </c>
      <c r="AS2160">
        <v>21326.970379586521</v>
      </c>
      <c r="AT2160" s="14">
        <f t="shared" si="268"/>
        <v>3526.9703795865207</v>
      </c>
      <c r="AU2160" s="15">
        <f t="shared" si="269"/>
        <v>0.19814440334755734</v>
      </c>
      <c r="AV2160">
        <v>17800</v>
      </c>
      <c r="AW2160">
        <v>21372.60310421286</v>
      </c>
      <c r="AX2160" s="16">
        <f t="shared" si="270"/>
        <v>3572.6031042128598</v>
      </c>
      <c r="AY2160" s="17">
        <f t="shared" si="271"/>
        <v>0.2007080395625202</v>
      </c>
    </row>
    <row r="2161" spans="1:51" x14ac:dyDescent="0.25">
      <c r="A2161" t="s">
        <v>39</v>
      </c>
      <c r="B2161" t="s">
        <v>40</v>
      </c>
      <c r="C2161">
        <v>30400</v>
      </c>
      <c r="D2161">
        <v>91741</v>
      </c>
      <c r="E2161">
        <v>2022</v>
      </c>
      <c r="F2161" t="s">
        <v>71</v>
      </c>
      <c r="G2161" t="s">
        <v>3879</v>
      </c>
      <c r="H2161" t="s">
        <v>448</v>
      </c>
      <c r="I2161" t="s">
        <v>150</v>
      </c>
      <c r="J2161">
        <v>8</v>
      </c>
      <c r="K2161" t="s">
        <v>75</v>
      </c>
      <c r="L2161">
        <v>4</v>
      </c>
      <c r="M2161" t="s">
        <v>45</v>
      </c>
      <c r="N2161">
        <v>5.3000001907348633</v>
      </c>
      <c r="O2161" t="s">
        <v>76</v>
      </c>
      <c r="P2161" t="s">
        <v>46</v>
      </c>
      <c r="R2161" t="s">
        <v>77</v>
      </c>
      <c r="S2161" t="s">
        <v>78</v>
      </c>
      <c r="U2161" t="s">
        <v>63</v>
      </c>
      <c r="W2161" t="s">
        <v>449</v>
      </c>
      <c r="X2161" t="s">
        <v>136</v>
      </c>
      <c r="Y2161" t="s">
        <v>66</v>
      </c>
      <c r="AA2161">
        <v>0</v>
      </c>
      <c r="AB2161" t="s">
        <v>51</v>
      </c>
      <c r="AC2161" t="s">
        <v>83</v>
      </c>
      <c r="AD2161">
        <v>1</v>
      </c>
      <c r="AE2161">
        <v>1</v>
      </c>
      <c r="AF2161">
        <v>1</v>
      </c>
      <c r="AG2161">
        <v>2026</v>
      </c>
      <c r="AH2161">
        <v>20260103</v>
      </c>
      <c r="AI2161" t="s">
        <v>3880</v>
      </c>
      <c r="AJ2161">
        <v>30400</v>
      </c>
      <c r="AK2161">
        <v>29660.11328125</v>
      </c>
      <c r="AL2161" s="10">
        <f t="shared" si="264"/>
        <v>739.88671875</v>
      </c>
      <c r="AM2161" s="11">
        <f t="shared" si="265"/>
        <v>2.4338378906249999E-2</v>
      </c>
      <c r="AN2161">
        <v>30400</v>
      </c>
      <c r="AO2161">
        <v>28562.130035204409</v>
      </c>
      <c r="AP2161" s="12">
        <f t="shared" si="266"/>
        <v>1837.8699647955909</v>
      </c>
      <c r="AQ2161" s="13">
        <f t="shared" si="267"/>
        <v>6.0456248841960228E-2</v>
      </c>
      <c r="AR2161">
        <v>30400</v>
      </c>
      <c r="AS2161">
        <v>30285.114032868121</v>
      </c>
      <c r="AT2161" s="14">
        <f t="shared" si="268"/>
        <v>114.88596713187872</v>
      </c>
      <c r="AU2161" s="15">
        <f t="shared" si="269"/>
        <v>3.7791436556539053E-3</v>
      </c>
      <c r="AV2161">
        <v>30400</v>
      </c>
      <c r="AW2161">
        <v>29219.73217922607</v>
      </c>
      <c r="AX2161" s="16">
        <f t="shared" si="270"/>
        <v>1180.26782077393</v>
      </c>
      <c r="AY2161" s="17">
        <f t="shared" si="271"/>
        <v>3.8824599367563488E-2</v>
      </c>
    </row>
    <row r="2162" spans="1:51" x14ac:dyDescent="0.25">
      <c r="A2162" t="s">
        <v>106</v>
      </c>
      <c r="B2162" t="s">
        <v>482</v>
      </c>
      <c r="C2162">
        <v>5000</v>
      </c>
      <c r="D2162">
        <v>140555</v>
      </c>
      <c r="E2162">
        <v>2018</v>
      </c>
      <c r="F2162" t="s">
        <v>408</v>
      </c>
      <c r="G2162" t="s">
        <v>1012</v>
      </c>
      <c r="H2162" t="s">
        <v>280</v>
      </c>
      <c r="J2162">
        <v>6</v>
      </c>
      <c r="K2162" t="s">
        <v>44</v>
      </c>
      <c r="L2162">
        <v>4</v>
      </c>
      <c r="M2162" t="s">
        <v>45</v>
      </c>
      <c r="N2162">
        <v>3.5999999046325679</v>
      </c>
      <c r="O2162" t="s">
        <v>60</v>
      </c>
      <c r="P2162" t="s">
        <v>46</v>
      </c>
      <c r="R2162" t="s">
        <v>353</v>
      </c>
      <c r="S2162" t="s">
        <v>62</v>
      </c>
      <c r="T2162">
        <v>287</v>
      </c>
      <c r="U2162" t="s">
        <v>63</v>
      </c>
      <c r="V2162" t="s">
        <v>79</v>
      </c>
      <c r="X2162" t="s">
        <v>97</v>
      </c>
      <c r="Y2162" t="s">
        <v>125</v>
      </c>
      <c r="Z2162">
        <v>29795</v>
      </c>
      <c r="AA2162">
        <v>0</v>
      </c>
      <c r="AB2162" t="s">
        <v>51</v>
      </c>
      <c r="AC2162" t="s">
        <v>353</v>
      </c>
      <c r="AD2162">
        <v>1</v>
      </c>
      <c r="AE2162">
        <v>1</v>
      </c>
      <c r="AF2162">
        <v>1</v>
      </c>
      <c r="AG2162">
        <v>2026</v>
      </c>
      <c r="AH2162">
        <v>20251230</v>
      </c>
      <c r="AI2162" t="s">
        <v>3881</v>
      </c>
      <c r="AJ2162">
        <v>5000</v>
      </c>
      <c r="AK2162">
        <v>4757.76220703125</v>
      </c>
      <c r="AL2162" s="10">
        <f t="shared" si="264"/>
        <v>242.23779296875</v>
      </c>
      <c r="AM2162" s="11">
        <f t="shared" si="265"/>
        <v>4.8447558593750002E-2</v>
      </c>
      <c r="AN2162">
        <v>5000</v>
      </c>
      <c r="AO2162">
        <v>4806.7059044517964</v>
      </c>
      <c r="AP2162" s="12">
        <f t="shared" si="266"/>
        <v>193.29409554820359</v>
      </c>
      <c r="AQ2162" s="13">
        <f t="shared" si="267"/>
        <v>3.8658819109640717E-2</v>
      </c>
      <c r="AR2162">
        <v>5000</v>
      </c>
      <c r="AS2162">
        <v>5230.5980826670566</v>
      </c>
      <c r="AT2162" s="14">
        <f t="shared" si="268"/>
        <v>230.59808266705659</v>
      </c>
      <c r="AU2162" s="15">
        <f t="shared" si="269"/>
        <v>4.6119616533411317E-2</v>
      </c>
      <c r="AV2162">
        <v>5000</v>
      </c>
      <c r="AW2162">
        <v>4847.8062157221184</v>
      </c>
      <c r="AX2162" s="16">
        <f t="shared" si="270"/>
        <v>152.1937842778816</v>
      </c>
      <c r="AY2162" s="17">
        <f t="shared" si="271"/>
        <v>3.0438756855576322E-2</v>
      </c>
    </row>
    <row r="2163" spans="1:51" x14ac:dyDescent="0.25">
      <c r="A2163" t="s">
        <v>39</v>
      </c>
      <c r="B2163" t="s">
        <v>307</v>
      </c>
      <c r="C2163">
        <v>12300</v>
      </c>
      <c r="D2163">
        <v>98641</v>
      </c>
      <c r="E2163">
        <v>2022</v>
      </c>
      <c r="F2163" t="s">
        <v>41</v>
      </c>
      <c r="G2163" t="s">
        <v>1058</v>
      </c>
      <c r="H2163" t="s">
        <v>420</v>
      </c>
      <c r="J2163">
        <v>4</v>
      </c>
      <c r="K2163" t="s">
        <v>59</v>
      </c>
      <c r="L2163">
        <v>4</v>
      </c>
      <c r="M2163" t="s">
        <v>45</v>
      </c>
      <c r="N2163">
        <v>2.5</v>
      </c>
      <c r="O2163" t="s">
        <v>45</v>
      </c>
      <c r="P2163" t="s">
        <v>46</v>
      </c>
      <c r="Q2163">
        <v>5</v>
      </c>
      <c r="R2163" t="s">
        <v>61</v>
      </c>
      <c r="S2163" t="s">
        <v>48</v>
      </c>
      <c r="T2163">
        <v>182</v>
      </c>
      <c r="U2163" t="s">
        <v>63</v>
      </c>
      <c r="W2163" t="s">
        <v>1289</v>
      </c>
      <c r="X2163" t="s">
        <v>65</v>
      </c>
      <c r="Y2163" t="s">
        <v>82</v>
      </c>
      <c r="AA2163">
        <v>0</v>
      </c>
      <c r="AB2163" t="s">
        <v>51</v>
      </c>
      <c r="AC2163" t="s">
        <v>67</v>
      </c>
      <c r="AD2163">
        <v>1</v>
      </c>
      <c r="AE2163">
        <v>1</v>
      </c>
      <c r="AF2163">
        <v>1</v>
      </c>
      <c r="AG2163">
        <v>2026</v>
      </c>
      <c r="AH2163">
        <v>20251231</v>
      </c>
      <c r="AI2163" t="s">
        <v>3882</v>
      </c>
      <c r="AJ2163">
        <v>12300</v>
      </c>
      <c r="AK2163">
        <v>12390.021484375</v>
      </c>
      <c r="AL2163" s="10">
        <f t="shared" si="264"/>
        <v>90.021484375</v>
      </c>
      <c r="AM2163" s="11">
        <f t="shared" si="265"/>
        <v>7.3188198678861786E-3</v>
      </c>
      <c r="AN2163">
        <v>12300</v>
      </c>
      <c r="AO2163">
        <v>12741.888081679201</v>
      </c>
      <c r="AP2163" s="12">
        <f t="shared" si="266"/>
        <v>441.8880816792007</v>
      </c>
      <c r="AQ2163" s="13">
        <f t="shared" si="267"/>
        <v>3.5925860299122009E-2</v>
      </c>
      <c r="AR2163">
        <v>12300</v>
      </c>
      <c r="AS2163">
        <v>13334.03990191409</v>
      </c>
      <c r="AT2163" s="14">
        <f t="shared" si="268"/>
        <v>1034.0399019140896</v>
      </c>
      <c r="AU2163" s="15">
        <f t="shared" si="269"/>
        <v>8.4068284708462573E-2</v>
      </c>
      <c r="AV2163">
        <v>12300</v>
      </c>
      <c r="AW2163">
        <v>12392.91565349544</v>
      </c>
      <c r="AX2163" s="16">
        <f t="shared" si="270"/>
        <v>92.915653495439983</v>
      </c>
      <c r="AY2163" s="17">
        <f t="shared" si="271"/>
        <v>7.5541181703609739E-3</v>
      </c>
    </row>
    <row r="2164" spans="1:51" x14ac:dyDescent="0.25">
      <c r="A2164" t="s">
        <v>54</v>
      </c>
      <c r="B2164" t="s">
        <v>154</v>
      </c>
      <c r="C2164">
        <v>2600</v>
      </c>
      <c r="D2164">
        <v>172123</v>
      </c>
      <c r="E2164">
        <v>2016</v>
      </c>
      <c r="F2164" t="s">
        <v>71</v>
      </c>
      <c r="G2164" t="s">
        <v>123</v>
      </c>
      <c r="H2164" t="s">
        <v>495</v>
      </c>
      <c r="J2164">
        <v>4</v>
      </c>
      <c r="K2164" t="s">
        <v>111</v>
      </c>
      <c r="L2164">
        <v>4</v>
      </c>
      <c r="M2164" t="s">
        <v>45</v>
      </c>
      <c r="N2164">
        <v>2.4000000953674321</v>
      </c>
      <c r="O2164" t="s">
        <v>60</v>
      </c>
      <c r="P2164" t="s">
        <v>46</v>
      </c>
      <c r="Q2164">
        <v>2</v>
      </c>
      <c r="R2164" t="s">
        <v>47</v>
      </c>
      <c r="S2164" t="s">
        <v>62</v>
      </c>
      <c r="U2164" t="s">
        <v>63</v>
      </c>
      <c r="W2164" t="s">
        <v>124</v>
      </c>
      <c r="X2164" t="s">
        <v>49</v>
      </c>
      <c r="Y2164" t="s">
        <v>125</v>
      </c>
      <c r="AA2164">
        <v>0</v>
      </c>
      <c r="AB2164" t="s">
        <v>51</v>
      </c>
      <c r="AC2164" t="s">
        <v>52</v>
      </c>
      <c r="AD2164">
        <v>1</v>
      </c>
      <c r="AE2164">
        <v>1</v>
      </c>
      <c r="AF2164">
        <v>1</v>
      </c>
      <c r="AG2164">
        <v>2026</v>
      </c>
      <c r="AH2164">
        <v>20260101</v>
      </c>
      <c r="AI2164" t="s">
        <v>3883</v>
      </c>
      <c r="AJ2164">
        <v>2600</v>
      </c>
      <c r="AK2164">
        <v>2374.8564453125</v>
      </c>
      <c r="AL2164" s="10">
        <f t="shared" si="264"/>
        <v>225.1435546875</v>
      </c>
      <c r="AM2164" s="11">
        <f t="shared" si="265"/>
        <v>8.6593674879807694E-2</v>
      </c>
      <c r="AN2164">
        <v>2600</v>
      </c>
      <c r="AO2164">
        <v>2225.2808960118368</v>
      </c>
      <c r="AP2164" s="12">
        <f t="shared" si="266"/>
        <v>374.71910398816317</v>
      </c>
      <c r="AQ2164" s="13">
        <f t="shared" si="267"/>
        <v>0.14412273230313968</v>
      </c>
      <c r="AR2164">
        <v>2600</v>
      </c>
      <c r="AS2164">
        <v>2123.0359475536129</v>
      </c>
      <c r="AT2164" s="14">
        <f t="shared" si="268"/>
        <v>476.96405244638709</v>
      </c>
      <c r="AU2164" s="15">
        <f t="shared" si="269"/>
        <v>0.18344771247937966</v>
      </c>
      <c r="AV2164">
        <v>2600</v>
      </c>
      <c r="AW2164">
        <v>2374.093023255813</v>
      </c>
      <c r="AX2164" s="16">
        <f t="shared" si="270"/>
        <v>225.90697674418698</v>
      </c>
      <c r="AY2164" s="17">
        <f t="shared" si="271"/>
        <v>8.6887298747764227E-2</v>
      </c>
    </row>
    <row r="2165" spans="1:51" x14ac:dyDescent="0.25">
      <c r="A2165" t="s">
        <v>54</v>
      </c>
      <c r="B2165" t="s">
        <v>55</v>
      </c>
      <c r="C2165">
        <v>900</v>
      </c>
      <c r="D2165">
        <v>173042</v>
      </c>
      <c r="E2165">
        <v>2006</v>
      </c>
      <c r="F2165" t="s">
        <v>397</v>
      </c>
      <c r="G2165" t="s">
        <v>465</v>
      </c>
      <c r="H2165" t="s">
        <v>466</v>
      </c>
      <c r="J2165">
        <v>6</v>
      </c>
      <c r="K2165" t="s">
        <v>59</v>
      </c>
      <c r="L2165">
        <v>2</v>
      </c>
      <c r="M2165" t="s">
        <v>45</v>
      </c>
      <c r="N2165">
        <v>3</v>
      </c>
      <c r="O2165" t="s">
        <v>60</v>
      </c>
      <c r="P2165" t="s">
        <v>46</v>
      </c>
      <c r="R2165" t="s">
        <v>241</v>
      </c>
      <c r="T2165">
        <v>244</v>
      </c>
      <c r="U2165" t="s">
        <v>63</v>
      </c>
      <c r="V2165" t="s">
        <v>79</v>
      </c>
      <c r="W2165" t="s">
        <v>687</v>
      </c>
      <c r="X2165" t="s">
        <v>49</v>
      </c>
      <c r="Y2165" t="s">
        <v>82</v>
      </c>
      <c r="AA2165">
        <v>0</v>
      </c>
      <c r="AB2165" t="s">
        <v>51</v>
      </c>
      <c r="AC2165" t="s">
        <v>241</v>
      </c>
      <c r="AD2165">
        <v>1</v>
      </c>
      <c r="AE2165">
        <v>1</v>
      </c>
      <c r="AF2165">
        <v>1</v>
      </c>
      <c r="AG2165">
        <v>2026</v>
      </c>
      <c r="AH2165">
        <v>20251230</v>
      </c>
      <c r="AI2165" t="s">
        <v>3884</v>
      </c>
      <c r="AJ2165">
        <v>900</v>
      </c>
      <c r="AK2165">
        <v>1526.014038085938</v>
      </c>
      <c r="AL2165" s="10">
        <f t="shared" si="264"/>
        <v>626.01403808593795</v>
      </c>
      <c r="AM2165" s="11">
        <f t="shared" si="265"/>
        <v>0.69557115342881992</v>
      </c>
      <c r="AN2165">
        <v>900</v>
      </c>
      <c r="AO2165">
        <v>1526.048812657398</v>
      </c>
      <c r="AP2165" s="12">
        <f t="shared" si="266"/>
        <v>626.048812657398</v>
      </c>
      <c r="AQ2165" s="13">
        <f t="shared" si="267"/>
        <v>0.69560979184155336</v>
      </c>
      <c r="AR2165">
        <v>900</v>
      </c>
      <c r="AS2165">
        <v>1550.606055816032</v>
      </c>
      <c r="AT2165" s="14">
        <f t="shared" si="268"/>
        <v>650.60605581603204</v>
      </c>
      <c r="AU2165" s="15">
        <f t="shared" si="269"/>
        <v>0.72289561757336895</v>
      </c>
      <c r="AV2165">
        <v>900</v>
      </c>
      <c r="AW2165">
        <v>1526.312129202372</v>
      </c>
      <c r="AX2165" s="16">
        <f t="shared" si="270"/>
        <v>626.31212920237203</v>
      </c>
      <c r="AY2165" s="17">
        <f t="shared" si="271"/>
        <v>0.69590236578041342</v>
      </c>
    </row>
    <row r="2166" spans="1:51" x14ac:dyDescent="0.25">
      <c r="A2166" t="s">
        <v>106</v>
      </c>
      <c r="B2166" t="s">
        <v>215</v>
      </c>
      <c r="C2166">
        <v>22600</v>
      </c>
      <c r="D2166">
        <v>47381</v>
      </c>
      <c r="E2166">
        <v>2024</v>
      </c>
      <c r="F2166" t="s">
        <v>925</v>
      </c>
      <c r="G2166" t="s">
        <v>3885</v>
      </c>
      <c r="H2166" t="s">
        <v>2352</v>
      </c>
      <c r="J2166">
        <v>6</v>
      </c>
      <c r="K2166" t="s">
        <v>111</v>
      </c>
      <c r="L2166">
        <v>4</v>
      </c>
      <c r="M2166" t="s">
        <v>45</v>
      </c>
      <c r="N2166">
        <v>3.2999999523162842</v>
      </c>
      <c r="O2166" t="s">
        <v>45</v>
      </c>
      <c r="P2166" t="s">
        <v>46</v>
      </c>
      <c r="Q2166">
        <v>4</v>
      </c>
      <c r="R2166" t="s">
        <v>47</v>
      </c>
      <c r="S2166" t="s">
        <v>78</v>
      </c>
      <c r="T2166">
        <v>280</v>
      </c>
      <c r="U2166" t="s">
        <v>63</v>
      </c>
      <c r="V2166" t="s">
        <v>64</v>
      </c>
      <c r="W2166" t="s">
        <v>3886</v>
      </c>
      <c r="X2166" t="s">
        <v>97</v>
      </c>
      <c r="Y2166" t="s">
        <v>50</v>
      </c>
      <c r="AA2166">
        <v>1</v>
      </c>
      <c r="AB2166" t="s">
        <v>292</v>
      </c>
      <c r="AC2166" t="s">
        <v>3087</v>
      </c>
      <c r="AD2166">
        <v>1</v>
      </c>
      <c r="AE2166">
        <v>1</v>
      </c>
      <c r="AF2166">
        <v>1</v>
      </c>
      <c r="AG2166">
        <v>2026</v>
      </c>
      <c r="AH2166">
        <v>20260102</v>
      </c>
      <c r="AI2166" t="s">
        <v>3887</v>
      </c>
      <c r="AJ2166">
        <v>22600</v>
      </c>
      <c r="AK2166">
        <v>26811.125</v>
      </c>
      <c r="AL2166" s="10">
        <f t="shared" si="264"/>
        <v>4211.125</v>
      </c>
      <c r="AM2166" s="11">
        <f t="shared" si="265"/>
        <v>0.1863329646017699</v>
      </c>
      <c r="AN2166">
        <v>22600</v>
      </c>
      <c r="AO2166">
        <v>28882.992360355202</v>
      </c>
      <c r="AP2166" s="12">
        <f t="shared" si="266"/>
        <v>6282.9923603552015</v>
      </c>
      <c r="AQ2166" s="13">
        <f t="shared" si="267"/>
        <v>0.27800851152014167</v>
      </c>
      <c r="AR2166">
        <v>22600</v>
      </c>
      <c r="AS2166">
        <v>28862.02886569178</v>
      </c>
      <c r="AT2166" s="14">
        <f t="shared" si="268"/>
        <v>6262.0288656917801</v>
      </c>
      <c r="AU2166" s="15">
        <f t="shared" si="269"/>
        <v>0.27708092326069822</v>
      </c>
      <c r="AV2166">
        <v>22600</v>
      </c>
      <c r="AW2166">
        <v>26753.423312883431</v>
      </c>
      <c r="AX2166" s="16">
        <f t="shared" si="270"/>
        <v>4153.4233128834312</v>
      </c>
      <c r="AY2166" s="17">
        <f t="shared" si="271"/>
        <v>0.18377979260546157</v>
      </c>
    </row>
    <row r="2167" spans="1:51" x14ac:dyDescent="0.25">
      <c r="A2167" t="s">
        <v>39</v>
      </c>
      <c r="B2167" t="s">
        <v>307</v>
      </c>
      <c r="C2167">
        <v>1800</v>
      </c>
      <c r="D2167">
        <v>116193</v>
      </c>
      <c r="E2167">
        <v>2013</v>
      </c>
      <c r="F2167" t="s">
        <v>349</v>
      </c>
      <c r="G2167" t="s">
        <v>728</v>
      </c>
      <c r="H2167" t="s">
        <v>351</v>
      </c>
      <c r="J2167">
        <v>6</v>
      </c>
      <c r="K2167" t="s">
        <v>75</v>
      </c>
      <c r="L2167">
        <v>4</v>
      </c>
      <c r="M2167" t="s">
        <v>45</v>
      </c>
      <c r="N2167">
        <v>3.5999999046325679</v>
      </c>
      <c r="O2167" t="s">
        <v>60</v>
      </c>
      <c r="P2167" t="s">
        <v>46</v>
      </c>
      <c r="Q2167">
        <v>3</v>
      </c>
      <c r="R2167" t="s">
        <v>61</v>
      </c>
      <c r="S2167" t="s">
        <v>62</v>
      </c>
      <c r="U2167" t="s">
        <v>63</v>
      </c>
      <c r="X2167" t="s">
        <v>65</v>
      </c>
      <c r="Y2167" t="s">
        <v>82</v>
      </c>
      <c r="AA2167">
        <v>0</v>
      </c>
      <c r="AB2167" t="s">
        <v>51</v>
      </c>
      <c r="AC2167" t="s">
        <v>67</v>
      </c>
      <c r="AD2167">
        <v>1</v>
      </c>
      <c r="AE2167">
        <v>1</v>
      </c>
      <c r="AF2167">
        <v>1</v>
      </c>
      <c r="AG2167">
        <v>2026</v>
      </c>
      <c r="AH2167">
        <v>20251231</v>
      </c>
      <c r="AI2167" t="s">
        <v>3888</v>
      </c>
      <c r="AJ2167">
        <v>1800</v>
      </c>
      <c r="AK2167">
        <v>1979.857788085938</v>
      </c>
      <c r="AL2167" s="10">
        <f t="shared" si="264"/>
        <v>179.85778808593795</v>
      </c>
      <c r="AM2167" s="11">
        <f t="shared" si="265"/>
        <v>9.9920993381076642E-2</v>
      </c>
      <c r="AN2167">
        <v>1800</v>
      </c>
      <c r="AO2167">
        <v>2240.677988103907</v>
      </c>
      <c r="AP2167" s="12">
        <f t="shared" si="266"/>
        <v>440.67798810390696</v>
      </c>
      <c r="AQ2167" s="13">
        <f t="shared" si="267"/>
        <v>0.24482110450217054</v>
      </c>
      <c r="AR2167">
        <v>1800</v>
      </c>
      <c r="AS2167">
        <v>2173.0082635969479</v>
      </c>
      <c r="AT2167" s="14">
        <f t="shared" si="268"/>
        <v>373.00826359694793</v>
      </c>
      <c r="AU2167" s="15">
        <f t="shared" si="269"/>
        <v>0.20722681310941551</v>
      </c>
      <c r="AV2167">
        <v>1800</v>
      </c>
      <c r="AW2167">
        <v>2027.939393939394</v>
      </c>
      <c r="AX2167" s="16">
        <f t="shared" si="270"/>
        <v>227.93939393939399</v>
      </c>
      <c r="AY2167" s="17">
        <f t="shared" si="271"/>
        <v>0.12663299663299665</v>
      </c>
    </row>
    <row r="2168" spans="1:51" x14ac:dyDescent="0.25">
      <c r="A2168" t="s">
        <v>54</v>
      </c>
      <c r="B2168" t="s">
        <v>55</v>
      </c>
      <c r="C2168">
        <v>1000</v>
      </c>
      <c r="D2168">
        <v>175664</v>
      </c>
      <c r="E2168">
        <v>2017</v>
      </c>
      <c r="F2168" t="s">
        <v>71</v>
      </c>
      <c r="G2168" t="s">
        <v>128</v>
      </c>
      <c r="H2168" t="s">
        <v>173</v>
      </c>
      <c r="J2168">
        <v>4</v>
      </c>
      <c r="K2168" t="s">
        <v>59</v>
      </c>
      <c r="L2168">
        <v>4</v>
      </c>
      <c r="M2168" t="s">
        <v>45</v>
      </c>
      <c r="N2168">
        <v>1.5</v>
      </c>
      <c r="O2168" t="s">
        <v>60</v>
      </c>
      <c r="P2168" t="s">
        <v>46</v>
      </c>
      <c r="R2168" t="s">
        <v>61</v>
      </c>
      <c r="U2168" t="s">
        <v>63</v>
      </c>
      <c r="V2168" t="s">
        <v>64</v>
      </c>
      <c r="W2168" t="s">
        <v>1923</v>
      </c>
      <c r="X2168" t="s">
        <v>65</v>
      </c>
      <c r="Y2168" t="s">
        <v>82</v>
      </c>
      <c r="Z2168">
        <v>25125</v>
      </c>
      <c r="AA2168">
        <v>0</v>
      </c>
      <c r="AB2168" t="s">
        <v>51</v>
      </c>
      <c r="AC2168" t="s">
        <v>67</v>
      </c>
      <c r="AD2168">
        <v>1</v>
      </c>
      <c r="AE2168">
        <v>1</v>
      </c>
      <c r="AF2168">
        <v>1</v>
      </c>
      <c r="AG2168">
        <v>2026</v>
      </c>
      <c r="AH2168">
        <v>20251230</v>
      </c>
      <c r="AI2168" t="s">
        <v>3889</v>
      </c>
      <c r="AJ2168">
        <v>1000</v>
      </c>
      <c r="AK2168">
        <v>2238.70068359375</v>
      </c>
      <c r="AL2168" s="10">
        <f t="shared" si="264"/>
        <v>1238.70068359375</v>
      </c>
      <c r="AM2168" s="11">
        <f t="shared" si="265"/>
        <v>1.23870068359375</v>
      </c>
      <c r="AN2168">
        <v>1000</v>
      </c>
      <c r="AO2168">
        <v>2174.8655011869901</v>
      </c>
      <c r="AP2168" s="12">
        <f t="shared" si="266"/>
        <v>1174.8655011869901</v>
      </c>
      <c r="AQ2168" s="13">
        <f t="shared" si="267"/>
        <v>1.17486550118699</v>
      </c>
      <c r="AR2168">
        <v>1000</v>
      </c>
      <c r="AS2168">
        <v>2418.2719005105009</v>
      </c>
      <c r="AT2168" s="14">
        <f t="shared" si="268"/>
        <v>1418.2719005105009</v>
      </c>
      <c r="AU2168" s="15">
        <f t="shared" si="269"/>
        <v>1.4182719005105009</v>
      </c>
      <c r="AV2168">
        <v>1000</v>
      </c>
      <c r="AW2168">
        <v>2261.0900321543422</v>
      </c>
      <c r="AX2168" s="16">
        <f t="shared" si="270"/>
        <v>1261.0900321543422</v>
      </c>
      <c r="AY2168" s="17">
        <f t="shared" si="271"/>
        <v>1.2610900321543421</v>
      </c>
    </row>
    <row r="2169" spans="1:51" x14ac:dyDescent="0.25">
      <c r="A2169" t="s">
        <v>106</v>
      </c>
      <c r="B2169" t="s">
        <v>215</v>
      </c>
      <c r="C2169">
        <v>3900</v>
      </c>
      <c r="D2169">
        <v>298036</v>
      </c>
      <c r="E2169">
        <v>2014</v>
      </c>
      <c r="F2169" t="s">
        <v>56</v>
      </c>
      <c r="G2169" t="s">
        <v>3456</v>
      </c>
      <c r="J2169">
        <v>8</v>
      </c>
      <c r="K2169" t="s">
        <v>44</v>
      </c>
      <c r="L2169">
        <v>4</v>
      </c>
      <c r="M2169" t="s">
        <v>45</v>
      </c>
      <c r="N2169">
        <v>6.6999998092651367</v>
      </c>
      <c r="O2169" t="s">
        <v>76</v>
      </c>
      <c r="P2169" t="s">
        <v>451</v>
      </c>
      <c r="R2169" t="s">
        <v>1390</v>
      </c>
      <c r="S2169" t="s">
        <v>78</v>
      </c>
      <c r="T2169">
        <v>300</v>
      </c>
      <c r="U2169" t="s">
        <v>272</v>
      </c>
      <c r="V2169" t="s">
        <v>79</v>
      </c>
      <c r="X2169" t="s">
        <v>593</v>
      </c>
      <c r="Y2169" t="s">
        <v>82</v>
      </c>
      <c r="AA2169">
        <v>0</v>
      </c>
      <c r="AB2169" t="s">
        <v>51</v>
      </c>
      <c r="AC2169" t="s">
        <v>594</v>
      </c>
      <c r="AD2169">
        <v>1</v>
      </c>
      <c r="AE2169">
        <v>1</v>
      </c>
      <c r="AF2169">
        <v>1</v>
      </c>
      <c r="AG2169">
        <v>2026</v>
      </c>
      <c r="AH2169">
        <v>20251230</v>
      </c>
      <c r="AI2169" t="s">
        <v>3890</v>
      </c>
      <c r="AJ2169">
        <v>3900</v>
      </c>
      <c r="AK2169">
        <v>2852.61865234375</v>
      </c>
      <c r="AL2169" s="10">
        <f t="shared" si="264"/>
        <v>1047.38134765625</v>
      </c>
      <c r="AM2169" s="11">
        <f t="shared" si="265"/>
        <v>0.268559319911859</v>
      </c>
      <c r="AN2169">
        <v>3900</v>
      </c>
      <c r="AO2169">
        <v>3054.0452493719008</v>
      </c>
      <c r="AP2169" s="12">
        <f t="shared" si="266"/>
        <v>845.95475062809919</v>
      </c>
      <c r="AQ2169" s="13">
        <f t="shared" si="267"/>
        <v>0.21691147452002543</v>
      </c>
      <c r="AR2169">
        <v>3900</v>
      </c>
      <c r="AS2169">
        <v>2738.1104807572551</v>
      </c>
      <c r="AT2169" s="14">
        <f t="shared" si="268"/>
        <v>1161.8895192427449</v>
      </c>
      <c r="AU2169" s="15">
        <f t="shared" si="269"/>
        <v>0.29792038954942174</v>
      </c>
      <c r="AV2169">
        <v>3900</v>
      </c>
      <c r="AW2169">
        <v>2878.7518427518421</v>
      </c>
      <c r="AX2169" s="16">
        <f t="shared" si="270"/>
        <v>1021.2481572481579</v>
      </c>
      <c r="AY2169" s="17">
        <f t="shared" si="271"/>
        <v>0.26185850185850201</v>
      </c>
    </row>
    <row r="2170" spans="1:51" x14ac:dyDescent="0.25">
      <c r="A2170" t="s">
        <v>39</v>
      </c>
      <c r="B2170" t="s">
        <v>515</v>
      </c>
      <c r="C2170">
        <v>4100</v>
      </c>
      <c r="D2170">
        <v>135567</v>
      </c>
      <c r="E2170">
        <v>2014</v>
      </c>
      <c r="F2170" t="s">
        <v>349</v>
      </c>
      <c r="G2170" t="s">
        <v>834</v>
      </c>
      <c r="H2170" t="s">
        <v>3249</v>
      </c>
      <c r="J2170">
        <v>6</v>
      </c>
      <c r="K2170" t="s">
        <v>780</v>
      </c>
      <c r="L2170">
        <v>4</v>
      </c>
      <c r="M2170" t="s">
        <v>45</v>
      </c>
      <c r="N2170">
        <v>3.5999999046325679</v>
      </c>
      <c r="O2170" t="s">
        <v>45</v>
      </c>
      <c r="P2170" t="s">
        <v>46</v>
      </c>
      <c r="R2170" t="s">
        <v>47</v>
      </c>
      <c r="S2170" t="s">
        <v>48</v>
      </c>
      <c r="U2170" t="s">
        <v>63</v>
      </c>
      <c r="X2170" t="s">
        <v>112</v>
      </c>
      <c r="Y2170" t="s">
        <v>66</v>
      </c>
      <c r="AA2170">
        <v>0</v>
      </c>
      <c r="AB2170" t="s">
        <v>51</v>
      </c>
      <c r="AC2170" t="s">
        <v>52</v>
      </c>
      <c r="AD2170">
        <v>1</v>
      </c>
      <c r="AE2170">
        <v>1</v>
      </c>
      <c r="AF2170">
        <v>1</v>
      </c>
      <c r="AG2170">
        <v>2026</v>
      </c>
      <c r="AH2170">
        <v>20251231</v>
      </c>
      <c r="AI2170" t="s">
        <v>3891</v>
      </c>
      <c r="AJ2170">
        <v>4100</v>
      </c>
      <c r="AK2170">
        <v>2909.423095703125</v>
      </c>
      <c r="AL2170" s="10">
        <f t="shared" si="264"/>
        <v>1190.576904296875</v>
      </c>
      <c r="AM2170" s="11">
        <f t="shared" si="265"/>
        <v>0.29038461080411587</v>
      </c>
      <c r="AN2170">
        <v>4100</v>
      </c>
      <c r="AO2170">
        <v>2915.3810447152541</v>
      </c>
      <c r="AP2170" s="12">
        <f t="shared" si="266"/>
        <v>1184.6189552847459</v>
      </c>
      <c r="AQ2170" s="13">
        <f t="shared" si="267"/>
        <v>0.28893145250847463</v>
      </c>
      <c r="AR2170">
        <v>4100</v>
      </c>
      <c r="AS2170">
        <v>3074.9347639543912</v>
      </c>
      <c r="AT2170" s="14">
        <f t="shared" si="268"/>
        <v>1025.0652360456088</v>
      </c>
      <c r="AU2170" s="15">
        <f t="shared" si="269"/>
        <v>0.25001591123063627</v>
      </c>
      <c r="AV2170">
        <v>4100</v>
      </c>
      <c r="AW2170">
        <v>2952.281524926686</v>
      </c>
      <c r="AX2170" s="16">
        <f t="shared" si="270"/>
        <v>1147.718475073314</v>
      </c>
      <c r="AY2170" s="17">
        <f t="shared" si="271"/>
        <v>0.27993133538373516</v>
      </c>
    </row>
    <row r="2171" spans="1:51" x14ac:dyDescent="0.25">
      <c r="A2171" t="s">
        <v>69</v>
      </c>
      <c r="B2171" t="s">
        <v>85</v>
      </c>
      <c r="C2171">
        <v>1900</v>
      </c>
      <c r="D2171">
        <v>186284</v>
      </c>
      <c r="E2171">
        <v>2012</v>
      </c>
      <c r="F2171" t="s">
        <v>71</v>
      </c>
      <c r="G2171" t="s">
        <v>123</v>
      </c>
      <c r="H2171" t="s">
        <v>322</v>
      </c>
      <c r="J2171">
        <v>4</v>
      </c>
      <c r="K2171" t="s">
        <v>75</v>
      </c>
      <c r="L2171">
        <v>4</v>
      </c>
      <c r="M2171" t="s">
        <v>45</v>
      </c>
      <c r="N2171">
        <v>2.4000000953674321</v>
      </c>
      <c r="O2171" t="s">
        <v>45</v>
      </c>
      <c r="P2171" t="s">
        <v>46</v>
      </c>
      <c r="Q2171">
        <v>4</v>
      </c>
      <c r="R2171" t="s">
        <v>47</v>
      </c>
      <c r="S2171" t="s">
        <v>48</v>
      </c>
      <c r="U2171" t="s">
        <v>63</v>
      </c>
      <c r="W2171" t="s">
        <v>493</v>
      </c>
      <c r="X2171" t="s">
        <v>112</v>
      </c>
      <c r="Y2171" t="s">
        <v>125</v>
      </c>
      <c r="AA2171">
        <v>0</v>
      </c>
      <c r="AB2171" t="s">
        <v>51</v>
      </c>
      <c r="AC2171" t="s">
        <v>52</v>
      </c>
      <c r="AD2171">
        <v>1</v>
      </c>
      <c r="AE2171">
        <v>1</v>
      </c>
      <c r="AF2171">
        <v>1</v>
      </c>
      <c r="AG2171">
        <v>2026</v>
      </c>
      <c r="AH2171">
        <v>20251231</v>
      </c>
      <c r="AI2171" t="s">
        <v>3892</v>
      </c>
      <c r="AJ2171">
        <v>1900</v>
      </c>
      <c r="AK2171">
        <v>1577.645751953125</v>
      </c>
      <c r="AL2171" s="10">
        <f t="shared" si="264"/>
        <v>322.354248046875</v>
      </c>
      <c r="AM2171" s="11">
        <f t="shared" si="265"/>
        <v>0.16966013055098683</v>
      </c>
      <c r="AN2171">
        <v>1900</v>
      </c>
      <c r="AO2171">
        <v>1658.4077705980401</v>
      </c>
      <c r="AP2171" s="12">
        <f t="shared" si="266"/>
        <v>241.59222940195991</v>
      </c>
      <c r="AQ2171" s="13">
        <f t="shared" si="267"/>
        <v>0.12715380494839995</v>
      </c>
      <c r="AR2171">
        <v>1900</v>
      </c>
      <c r="AS2171">
        <v>1558.959739472708</v>
      </c>
      <c r="AT2171" s="14">
        <f t="shared" si="268"/>
        <v>341.04026052729205</v>
      </c>
      <c r="AU2171" s="15">
        <f t="shared" si="269"/>
        <v>0.17949487396173266</v>
      </c>
      <c r="AV2171">
        <v>1900</v>
      </c>
      <c r="AW2171">
        <v>1579.758064516129</v>
      </c>
      <c r="AX2171" s="16">
        <f t="shared" si="270"/>
        <v>320.24193548387098</v>
      </c>
      <c r="AY2171" s="17">
        <f t="shared" si="271"/>
        <v>0.16854838709677419</v>
      </c>
    </row>
    <row r="2172" spans="1:51" x14ac:dyDescent="0.25">
      <c r="A2172" t="s">
        <v>54</v>
      </c>
      <c r="B2172" t="s">
        <v>263</v>
      </c>
      <c r="C2172">
        <v>17000</v>
      </c>
      <c r="D2172">
        <v>61464</v>
      </c>
      <c r="E2172">
        <v>2023</v>
      </c>
      <c r="F2172" t="s">
        <v>925</v>
      </c>
      <c r="G2172" t="s">
        <v>1172</v>
      </c>
      <c r="H2172" t="s">
        <v>3893</v>
      </c>
      <c r="J2172">
        <v>4</v>
      </c>
      <c r="K2172" t="s">
        <v>59</v>
      </c>
      <c r="L2172">
        <v>4</v>
      </c>
      <c r="M2172" t="s">
        <v>45</v>
      </c>
      <c r="N2172">
        <v>2.5</v>
      </c>
      <c r="O2172" t="s">
        <v>45</v>
      </c>
      <c r="P2172" t="s">
        <v>46</v>
      </c>
      <c r="Q2172">
        <v>3</v>
      </c>
      <c r="R2172" t="s">
        <v>47</v>
      </c>
      <c r="S2172" t="s">
        <v>78</v>
      </c>
      <c r="T2172">
        <v>187</v>
      </c>
      <c r="U2172" t="s">
        <v>63</v>
      </c>
      <c r="V2172" t="s">
        <v>64</v>
      </c>
      <c r="W2172" t="s">
        <v>1802</v>
      </c>
      <c r="X2172" t="s">
        <v>49</v>
      </c>
      <c r="Y2172" t="s">
        <v>50</v>
      </c>
      <c r="AA2172">
        <v>0</v>
      </c>
      <c r="AB2172" t="s">
        <v>51</v>
      </c>
      <c r="AC2172" t="s">
        <v>52</v>
      </c>
      <c r="AD2172">
        <v>1</v>
      </c>
      <c r="AE2172">
        <v>1</v>
      </c>
      <c r="AF2172">
        <v>1</v>
      </c>
      <c r="AG2172">
        <v>2026</v>
      </c>
      <c r="AH2172">
        <v>20251231</v>
      </c>
      <c r="AI2172" t="s">
        <v>3894</v>
      </c>
      <c r="AJ2172">
        <v>17000</v>
      </c>
      <c r="AK2172">
        <v>18095.0625</v>
      </c>
      <c r="AL2172" s="10">
        <f t="shared" si="264"/>
        <v>1095.0625</v>
      </c>
      <c r="AM2172" s="11">
        <f t="shared" si="265"/>
        <v>6.4415441176470592E-2</v>
      </c>
      <c r="AN2172">
        <v>17000</v>
      </c>
      <c r="AO2172">
        <v>18271.958698840899</v>
      </c>
      <c r="AP2172" s="12">
        <f t="shared" si="266"/>
        <v>1271.9586988408992</v>
      </c>
      <c r="AQ2172" s="13">
        <f t="shared" si="267"/>
        <v>7.4821099931817597E-2</v>
      </c>
      <c r="AR2172">
        <v>17000</v>
      </c>
      <c r="AS2172">
        <v>16859.089766188401</v>
      </c>
      <c r="AT2172" s="14">
        <f t="shared" si="268"/>
        <v>140.91023381159903</v>
      </c>
      <c r="AU2172" s="15">
        <f t="shared" si="269"/>
        <v>8.2888372830352362E-3</v>
      </c>
      <c r="AV2172">
        <v>17000</v>
      </c>
      <c r="AW2172">
        <v>18052.805825242722</v>
      </c>
      <c r="AX2172" s="16">
        <f t="shared" si="270"/>
        <v>1052.8058252427218</v>
      </c>
      <c r="AY2172" s="17">
        <f t="shared" si="271"/>
        <v>6.1929754426042455E-2</v>
      </c>
    </row>
    <row r="2173" spans="1:51" x14ac:dyDescent="0.25">
      <c r="A2173" t="s">
        <v>106</v>
      </c>
      <c r="B2173" t="s">
        <v>661</v>
      </c>
      <c r="C2173">
        <v>700</v>
      </c>
      <c r="D2173">
        <v>161258</v>
      </c>
      <c r="E2173">
        <v>2014</v>
      </c>
      <c r="F2173" t="s">
        <v>71</v>
      </c>
      <c r="G2173" t="s">
        <v>311</v>
      </c>
      <c r="H2173" t="s">
        <v>695</v>
      </c>
      <c r="J2173">
        <v>6</v>
      </c>
      <c r="K2173" t="s">
        <v>59</v>
      </c>
      <c r="L2173">
        <v>4</v>
      </c>
      <c r="M2173" t="s">
        <v>45</v>
      </c>
      <c r="N2173">
        <v>3.5999999046325679</v>
      </c>
      <c r="O2173" t="s">
        <v>60</v>
      </c>
      <c r="P2173" t="s">
        <v>46</v>
      </c>
      <c r="Q2173">
        <v>2</v>
      </c>
      <c r="R2173" t="s">
        <v>47</v>
      </c>
      <c r="S2173" t="s">
        <v>62</v>
      </c>
      <c r="U2173" t="s">
        <v>63</v>
      </c>
      <c r="V2173" t="s">
        <v>79</v>
      </c>
      <c r="W2173" t="s">
        <v>799</v>
      </c>
      <c r="X2173" t="s">
        <v>97</v>
      </c>
      <c r="Y2173" t="s">
        <v>82</v>
      </c>
      <c r="AA2173">
        <v>0</v>
      </c>
      <c r="AB2173" t="s">
        <v>51</v>
      </c>
      <c r="AC2173" t="s">
        <v>52</v>
      </c>
      <c r="AD2173">
        <v>1</v>
      </c>
      <c r="AE2173">
        <v>1</v>
      </c>
      <c r="AF2173">
        <v>1</v>
      </c>
      <c r="AG2173">
        <v>2026</v>
      </c>
      <c r="AH2173">
        <v>20260102</v>
      </c>
      <c r="AI2173" t="s">
        <v>3895</v>
      </c>
      <c r="AJ2173">
        <v>700</v>
      </c>
      <c r="AK2173">
        <v>1780.290893554688</v>
      </c>
      <c r="AL2173" s="10">
        <f t="shared" si="264"/>
        <v>1080.290893554688</v>
      </c>
      <c r="AM2173" s="11">
        <f t="shared" si="265"/>
        <v>1.5432727050781256</v>
      </c>
      <c r="AN2173">
        <v>700</v>
      </c>
      <c r="AO2173">
        <v>1720.9257474875169</v>
      </c>
      <c r="AP2173" s="12">
        <f t="shared" si="266"/>
        <v>1020.9257474875169</v>
      </c>
      <c r="AQ2173" s="13">
        <f t="shared" si="267"/>
        <v>1.4584653535535956</v>
      </c>
      <c r="AR2173">
        <v>700</v>
      </c>
      <c r="AS2173">
        <v>1716.7368266746639</v>
      </c>
      <c r="AT2173" s="14">
        <f t="shared" si="268"/>
        <v>1016.7368266746639</v>
      </c>
      <c r="AU2173" s="15">
        <f t="shared" si="269"/>
        <v>1.4524811809638056</v>
      </c>
      <c r="AV2173">
        <v>700</v>
      </c>
      <c r="AW2173">
        <v>1771.854125412541</v>
      </c>
      <c r="AX2173" s="16">
        <f t="shared" si="270"/>
        <v>1071.854125412541</v>
      </c>
      <c r="AY2173" s="17">
        <f t="shared" si="271"/>
        <v>1.5312201791607727</v>
      </c>
    </row>
    <row r="2174" spans="1:51" x14ac:dyDescent="0.25">
      <c r="A2174" t="s">
        <v>69</v>
      </c>
      <c r="B2174" t="s">
        <v>85</v>
      </c>
      <c r="C2174">
        <v>16000</v>
      </c>
      <c r="D2174">
        <v>38055</v>
      </c>
      <c r="E2174">
        <v>2021</v>
      </c>
      <c r="F2174" t="s">
        <v>397</v>
      </c>
      <c r="G2174" t="s">
        <v>510</v>
      </c>
      <c r="H2174" t="s">
        <v>280</v>
      </c>
      <c r="J2174">
        <v>4</v>
      </c>
      <c r="K2174" t="s">
        <v>111</v>
      </c>
      <c r="L2174">
        <v>4</v>
      </c>
      <c r="M2174" t="s">
        <v>45</v>
      </c>
      <c r="N2174">
        <v>2</v>
      </c>
      <c r="O2174" t="s">
        <v>60</v>
      </c>
      <c r="P2174" t="s">
        <v>46</v>
      </c>
      <c r="Q2174">
        <v>4</v>
      </c>
      <c r="R2174" t="s">
        <v>61</v>
      </c>
      <c r="S2174" t="s">
        <v>151</v>
      </c>
      <c r="T2174">
        <v>158</v>
      </c>
      <c r="U2174" t="s">
        <v>63</v>
      </c>
      <c r="V2174" t="s">
        <v>64</v>
      </c>
      <c r="W2174" t="s">
        <v>1445</v>
      </c>
      <c r="X2174" t="s">
        <v>131</v>
      </c>
      <c r="Y2174" t="s">
        <v>125</v>
      </c>
      <c r="Z2174">
        <v>21250</v>
      </c>
      <c r="AA2174">
        <v>0</v>
      </c>
      <c r="AB2174" t="s">
        <v>51</v>
      </c>
      <c r="AC2174" t="s">
        <v>67</v>
      </c>
      <c r="AD2174">
        <v>1</v>
      </c>
      <c r="AE2174">
        <v>1</v>
      </c>
      <c r="AF2174">
        <v>1</v>
      </c>
      <c r="AG2174">
        <v>2026</v>
      </c>
      <c r="AH2174">
        <v>20251231</v>
      </c>
      <c r="AI2174" t="s">
        <v>3896</v>
      </c>
      <c r="AJ2174">
        <v>16000</v>
      </c>
      <c r="AK2174">
        <v>16014.8251953125</v>
      </c>
      <c r="AL2174" s="10">
        <f t="shared" si="264"/>
        <v>14.8251953125</v>
      </c>
      <c r="AM2174" s="11">
        <f t="shared" si="265"/>
        <v>9.2657470703124995E-4</v>
      </c>
      <c r="AN2174">
        <v>16000</v>
      </c>
      <c r="AO2174">
        <v>15895.69186369331</v>
      </c>
      <c r="AP2174" s="12">
        <f t="shared" si="266"/>
        <v>104.30813630669036</v>
      </c>
      <c r="AQ2174" s="13">
        <f t="shared" si="267"/>
        <v>6.5192585191681477E-3</v>
      </c>
      <c r="AR2174">
        <v>16000</v>
      </c>
      <c r="AS2174">
        <v>16899.027179235582</v>
      </c>
      <c r="AT2174" s="14">
        <f t="shared" si="268"/>
        <v>899.02717923558157</v>
      </c>
      <c r="AU2174" s="15">
        <f t="shared" si="269"/>
        <v>5.6189198702223851E-2</v>
      </c>
      <c r="AV2174">
        <v>16000</v>
      </c>
      <c r="AW2174">
        <v>15923.839506172841</v>
      </c>
      <c r="AX2174" s="16">
        <f t="shared" si="270"/>
        <v>76.160493827159371</v>
      </c>
      <c r="AY2174" s="17">
        <f t="shared" si="271"/>
        <v>4.7600308641974603E-3</v>
      </c>
    </row>
    <row r="2175" spans="1:51" x14ac:dyDescent="0.25">
      <c r="A2175" t="s">
        <v>106</v>
      </c>
      <c r="B2175" t="s">
        <v>1313</v>
      </c>
      <c r="C2175">
        <v>3900</v>
      </c>
      <c r="D2175">
        <v>107192</v>
      </c>
      <c r="E2175">
        <v>2016</v>
      </c>
      <c r="F2175" t="s">
        <v>502</v>
      </c>
      <c r="G2175" t="s">
        <v>2067</v>
      </c>
      <c r="H2175" t="s">
        <v>808</v>
      </c>
      <c r="J2175">
        <v>6</v>
      </c>
      <c r="K2175" t="s">
        <v>111</v>
      </c>
      <c r="L2175">
        <v>4</v>
      </c>
      <c r="M2175" t="s">
        <v>45</v>
      </c>
      <c r="N2175">
        <v>3.5999999046325679</v>
      </c>
      <c r="O2175" t="s">
        <v>60</v>
      </c>
      <c r="P2175" t="s">
        <v>46</v>
      </c>
      <c r="R2175" t="s">
        <v>47</v>
      </c>
      <c r="S2175" t="s">
        <v>62</v>
      </c>
      <c r="U2175" t="s">
        <v>63</v>
      </c>
      <c r="W2175" t="s">
        <v>746</v>
      </c>
      <c r="X2175" t="s">
        <v>112</v>
      </c>
      <c r="Y2175" t="s">
        <v>66</v>
      </c>
      <c r="AA2175">
        <v>0</v>
      </c>
      <c r="AB2175" t="s">
        <v>51</v>
      </c>
      <c r="AC2175" t="s">
        <v>52</v>
      </c>
      <c r="AD2175">
        <v>1</v>
      </c>
      <c r="AE2175">
        <v>1</v>
      </c>
      <c r="AF2175">
        <v>1</v>
      </c>
      <c r="AG2175">
        <v>2026</v>
      </c>
      <c r="AH2175">
        <v>20251230</v>
      </c>
      <c r="AI2175" t="s">
        <v>3897</v>
      </c>
      <c r="AJ2175">
        <v>3900</v>
      </c>
      <c r="AK2175">
        <v>5335.3916015625</v>
      </c>
      <c r="AL2175" s="10">
        <f t="shared" si="264"/>
        <v>1435.3916015625</v>
      </c>
      <c r="AM2175" s="11">
        <f t="shared" si="265"/>
        <v>0.36804912860576922</v>
      </c>
      <c r="AN2175">
        <v>3900</v>
      </c>
      <c r="AO2175">
        <v>5381.8155877071304</v>
      </c>
      <c r="AP2175" s="12">
        <f t="shared" si="266"/>
        <v>1481.8155877071304</v>
      </c>
      <c r="AQ2175" s="13">
        <f t="shared" si="267"/>
        <v>0.37995271479670012</v>
      </c>
      <c r="AR2175">
        <v>3900</v>
      </c>
      <c r="AS2175">
        <v>5696.6485406047886</v>
      </c>
      <c r="AT2175" s="14">
        <f t="shared" si="268"/>
        <v>1796.6485406047886</v>
      </c>
      <c r="AU2175" s="15">
        <f t="shared" si="269"/>
        <v>0.46067911297558684</v>
      </c>
      <c r="AV2175">
        <v>3900</v>
      </c>
      <c r="AW2175">
        <v>5382.9111563241786</v>
      </c>
      <c r="AX2175" s="16">
        <f t="shared" si="270"/>
        <v>1482.9111563241786</v>
      </c>
      <c r="AY2175" s="17">
        <f t="shared" si="271"/>
        <v>0.38023362982671244</v>
      </c>
    </row>
    <row r="2176" spans="1:51" x14ac:dyDescent="0.25">
      <c r="A2176" t="s">
        <v>54</v>
      </c>
      <c r="B2176" t="s">
        <v>176</v>
      </c>
      <c r="C2176">
        <v>15750</v>
      </c>
      <c r="D2176">
        <v>234131</v>
      </c>
      <c r="E2176">
        <v>2019</v>
      </c>
      <c r="F2176" t="s">
        <v>274</v>
      </c>
      <c r="G2176" t="s">
        <v>1141</v>
      </c>
      <c r="H2176" t="s">
        <v>1403</v>
      </c>
      <c r="I2176" t="s">
        <v>74</v>
      </c>
      <c r="J2176">
        <v>8</v>
      </c>
      <c r="K2176" t="s">
        <v>44</v>
      </c>
      <c r="L2176">
        <v>4</v>
      </c>
      <c r="M2176" t="s">
        <v>45</v>
      </c>
      <c r="N2176">
        <v>6.5999999046325684</v>
      </c>
      <c r="O2176" t="s">
        <v>76</v>
      </c>
      <c r="P2176" t="s">
        <v>46</v>
      </c>
      <c r="R2176" t="s">
        <v>77</v>
      </c>
      <c r="S2176" t="s">
        <v>78</v>
      </c>
      <c r="U2176" t="s">
        <v>272</v>
      </c>
      <c r="V2176" t="s">
        <v>79</v>
      </c>
      <c r="W2176" t="s">
        <v>1342</v>
      </c>
      <c r="X2176" t="s">
        <v>81</v>
      </c>
      <c r="Y2176" t="s">
        <v>82</v>
      </c>
      <c r="AA2176">
        <v>0</v>
      </c>
      <c r="AB2176" t="s">
        <v>51</v>
      </c>
      <c r="AC2176" t="s">
        <v>83</v>
      </c>
      <c r="AD2176">
        <v>1</v>
      </c>
      <c r="AE2176">
        <v>1</v>
      </c>
      <c r="AF2176">
        <v>1</v>
      </c>
      <c r="AG2176">
        <v>2026</v>
      </c>
      <c r="AH2176">
        <v>20251230</v>
      </c>
      <c r="AI2176" t="s">
        <v>3898</v>
      </c>
      <c r="AJ2176">
        <v>15750</v>
      </c>
      <c r="AK2176">
        <v>14773.111328125</v>
      </c>
      <c r="AL2176" s="10">
        <f t="shared" si="264"/>
        <v>976.888671875</v>
      </c>
      <c r="AM2176" s="11">
        <f t="shared" si="265"/>
        <v>6.2024677579365077E-2</v>
      </c>
      <c r="AN2176">
        <v>15750</v>
      </c>
      <c r="AO2176">
        <v>15840.134650284321</v>
      </c>
      <c r="AP2176" s="12">
        <f t="shared" si="266"/>
        <v>90.134650284320742</v>
      </c>
      <c r="AQ2176" s="13">
        <f t="shared" si="267"/>
        <v>5.7228349386870313E-3</v>
      </c>
      <c r="AR2176">
        <v>15750</v>
      </c>
      <c r="AS2176">
        <v>15931.08277256626</v>
      </c>
      <c r="AT2176" s="14">
        <f t="shared" si="268"/>
        <v>181.08277256626025</v>
      </c>
      <c r="AU2176" s="15">
        <f t="shared" si="269"/>
        <v>1.1497318893095888E-2</v>
      </c>
      <c r="AV2176">
        <v>15750</v>
      </c>
      <c r="AW2176">
        <v>14905.99156118143</v>
      </c>
      <c r="AX2176" s="16">
        <f t="shared" si="270"/>
        <v>844.00843881856963</v>
      </c>
      <c r="AY2176" s="17">
        <f t="shared" si="271"/>
        <v>5.3587837385306009E-2</v>
      </c>
    </row>
    <row r="2177" spans="1:51" x14ac:dyDescent="0.25">
      <c r="A2177" t="s">
        <v>106</v>
      </c>
      <c r="B2177" t="s">
        <v>482</v>
      </c>
      <c r="C2177">
        <v>1000</v>
      </c>
      <c r="D2177">
        <v>216494</v>
      </c>
      <c r="E2177">
        <v>2013</v>
      </c>
      <c r="F2177" t="s">
        <v>196</v>
      </c>
      <c r="G2177" t="s">
        <v>197</v>
      </c>
      <c r="H2177" t="s">
        <v>2166</v>
      </c>
      <c r="J2177">
        <v>4</v>
      </c>
      <c r="K2177" t="s">
        <v>44</v>
      </c>
      <c r="L2177">
        <v>4</v>
      </c>
      <c r="M2177" t="s">
        <v>45</v>
      </c>
      <c r="N2177">
        <v>2</v>
      </c>
      <c r="O2177" t="s">
        <v>60</v>
      </c>
      <c r="P2177" t="s">
        <v>46</v>
      </c>
      <c r="R2177" t="s">
        <v>61</v>
      </c>
      <c r="U2177" t="s">
        <v>63</v>
      </c>
      <c r="W2177" t="s">
        <v>3899</v>
      </c>
      <c r="X2177" t="s">
        <v>65</v>
      </c>
      <c r="Y2177" t="s">
        <v>82</v>
      </c>
      <c r="AA2177">
        <v>0</v>
      </c>
      <c r="AB2177" t="s">
        <v>51</v>
      </c>
      <c r="AC2177" t="s">
        <v>67</v>
      </c>
      <c r="AD2177">
        <v>1</v>
      </c>
      <c r="AE2177">
        <v>1</v>
      </c>
      <c r="AF2177">
        <v>1</v>
      </c>
      <c r="AG2177">
        <v>2026</v>
      </c>
      <c r="AH2177">
        <v>20251230</v>
      </c>
      <c r="AI2177" t="s">
        <v>3900</v>
      </c>
      <c r="AJ2177">
        <v>1000</v>
      </c>
      <c r="AK2177">
        <v>1225.6328125</v>
      </c>
      <c r="AL2177" s="10">
        <f t="shared" si="264"/>
        <v>225.6328125</v>
      </c>
      <c r="AM2177" s="11">
        <f t="shared" si="265"/>
        <v>0.2256328125</v>
      </c>
      <c r="AN2177">
        <v>1000</v>
      </c>
      <c r="AO2177">
        <v>1228.9028846808951</v>
      </c>
      <c r="AP2177" s="12">
        <f t="shared" si="266"/>
        <v>228.90288468089511</v>
      </c>
      <c r="AQ2177" s="13">
        <f t="shared" si="267"/>
        <v>0.22890288468089512</v>
      </c>
      <c r="AR2177">
        <v>1000</v>
      </c>
      <c r="AS2177">
        <v>1304.1355214784801</v>
      </c>
      <c r="AT2177" s="14">
        <f t="shared" si="268"/>
        <v>304.13552147848009</v>
      </c>
      <c r="AU2177" s="15">
        <f t="shared" si="269"/>
        <v>0.30413552147848011</v>
      </c>
      <c r="AV2177">
        <v>1000</v>
      </c>
      <c r="AW2177">
        <v>1219.4489795918371</v>
      </c>
      <c r="AX2177" s="16">
        <f t="shared" si="270"/>
        <v>219.44897959183709</v>
      </c>
      <c r="AY2177" s="17">
        <f t="shared" si="271"/>
        <v>0.2194489795918371</v>
      </c>
    </row>
    <row r="2178" spans="1:51" x14ac:dyDescent="0.25">
      <c r="A2178" t="s">
        <v>69</v>
      </c>
      <c r="B2178" t="s">
        <v>85</v>
      </c>
      <c r="C2178">
        <v>1000</v>
      </c>
      <c r="D2178">
        <v>163800</v>
      </c>
      <c r="E2178">
        <v>2014</v>
      </c>
      <c r="F2178" t="s">
        <v>925</v>
      </c>
      <c r="G2178" t="s">
        <v>926</v>
      </c>
      <c r="H2178" t="s">
        <v>2793</v>
      </c>
      <c r="J2178">
        <v>4</v>
      </c>
      <c r="K2178" t="s">
        <v>111</v>
      </c>
      <c r="L2178">
        <v>4</v>
      </c>
      <c r="M2178" t="s">
        <v>45</v>
      </c>
      <c r="N2178">
        <v>2.5</v>
      </c>
      <c r="O2178" t="s">
        <v>60</v>
      </c>
      <c r="P2178" t="s">
        <v>46</v>
      </c>
      <c r="Q2178">
        <v>2</v>
      </c>
      <c r="R2178" t="s">
        <v>440</v>
      </c>
      <c r="U2178" t="s">
        <v>63</v>
      </c>
      <c r="V2178" t="s">
        <v>64</v>
      </c>
      <c r="W2178" t="s">
        <v>927</v>
      </c>
      <c r="X2178" t="s">
        <v>65</v>
      </c>
      <c r="Y2178" t="s">
        <v>50</v>
      </c>
      <c r="AA2178">
        <v>0</v>
      </c>
      <c r="AB2178" t="s">
        <v>51</v>
      </c>
      <c r="AC2178" t="s">
        <v>559</v>
      </c>
      <c r="AD2178">
        <v>1</v>
      </c>
      <c r="AE2178">
        <v>1</v>
      </c>
      <c r="AF2178">
        <v>1</v>
      </c>
      <c r="AG2178">
        <v>2026</v>
      </c>
      <c r="AH2178">
        <v>20251231</v>
      </c>
      <c r="AI2178" t="s">
        <v>3901</v>
      </c>
      <c r="AJ2178">
        <v>1000</v>
      </c>
      <c r="AK2178">
        <v>2170.37939453125</v>
      </c>
      <c r="AL2178" s="10">
        <f t="shared" si="264"/>
        <v>1170.37939453125</v>
      </c>
      <c r="AM2178" s="11">
        <f t="shared" si="265"/>
        <v>1.17037939453125</v>
      </c>
      <c r="AN2178">
        <v>1000</v>
      </c>
      <c r="AO2178">
        <v>1933.101354583421</v>
      </c>
      <c r="AP2178" s="12">
        <f t="shared" si="266"/>
        <v>933.10135458342097</v>
      </c>
      <c r="AQ2178" s="13">
        <f t="shared" si="267"/>
        <v>0.93310135458342092</v>
      </c>
      <c r="AR2178">
        <v>1000</v>
      </c>
      <c r="AS2178">
        <v>1923.1302291340389</v>
      </c>
      <c r="AT2178" s="14">
        <f t="shared" si="268"/>
        <v>923.13022913403893</v>
      </c>
      <c r="AU2178" s="15">
        <f t="shared" si="269"/>
        <v>0.92313022913403897</v>
      </c>
      <c r="AV2178">
        <v>1000</v>
      </c>
      <c r="AW2178">
        <v>2158.0653450807649</v>
      </c>
      <c r="AX2178" s="16">
        <f t="shared" si="270"/>
        <v>1158.0653450807649</v>
      </c>
      <c r="AY2178" s="17">
        <f t="shared" si="271"/>
        <v>1.158065345080765</v>
      </c>
    </row>
    <row r="2179" spans="1:51" x14ac:dyDescent="0.25">
      <c r="A2179" t="s">
        <v>39</v>
      </c>
      <c r="B2179" t="s">
        <v>114</v>
      </c>
      <c r="C2179">
        <v>6100</v>
      </c>
      <c r="D2179">
        <v>334446</v>
      </c>
      <c r="E2179">
        <v>2016</v>
      </c>
      <c r="F2179" t="s">
        <v>818</v>
      </c>
      <c r="G2179" t="s">
        <v>2152</v>
      </c>
      <c r="H2179" t="s">
        <v>2153</v>
      </c>
      <c r="I2179" t="s">
        <v>2154</v>
      </c>
      <c r="J2179">
        <v>4</v>
      </c>
      <c r="K2179" t="s">
        <v>87</v>
      </c>
      <c r="L2179">
        <v>4</v>
      </c>
      <c r="M2179" t="s">
        <v>45</v>
      </c>
      <c r="N2179">
        <v>2.5</v>
      </c>
      <c r="O2179" t="s">
        <v>60</v>
      </c>
      <c r="P2179" t="s">
        <v>46</v>
      </c>
      <c r="R2179" t="s">
        <v>61</v>
      </c>
      <c r="S2179" t="s">
        <v>151</v>
      </c>
      <c r="T2179">
        <v>156</v>
      </c>
      <c r="U2179" t="s">
        <v>63</v>
      </c>
      <c r="V2179" t="s">
        <v>64</v>
      </c>
      <c r="W2179" t="s">
        <v>2155</v>
      </c>
      <c r="X2179" t="s">
        <v>65</v>
      </c>
      <c r="Y2179" t="s">
        <v>50</v>
      </c>
      <c r="AA2179">
        <v>1</v>
      </c>
      <c r="AB2179" t="s">
        <v>292</v>
      </c>
      <c r="AC2179" t="s">
        <v>293</v>
      </c>
      <c r="AD2179">
        <v>1</v>
      </c>
      <c r="AE2179">
        <v>1</v>
      </c>
      <c r="AF2179">
        <v>1</v>
      </c>
      <c r="AG2179">
        <v>2026</v>
      </c>
      <c r="AH2179">
        <v>20251231</v>
      </c>
      <c r="AI2179" t="s">
        <v>3902</v>
      </c>
      <c r="AJ2179">
        <v>6100</v>
      </c>
      <c r="AK2179">
        <v>4188.2568359375</v>
      </c>
      <c r="AL2179" s="10">
        <f t="shared" ref="AL2179:AL2242" si="272">ABS(AJ2179-AK2179)</f>
        <v>1911.7431640625</v>
      </c>
      <c r="AM2179" s="11">
        <f t="shared" ref="AM2179:AM2242" si="273">ABS($AJ2179-AK2179)/$AJ2179</f>
        <v>0.3134005186987705</v>
      </c>
      <c r="AN2179">
        <v>6100</v>
      </c>
      <c r="AO2179">
        <v>3631.444981363667</v>
      </c>
      <c r="AP2179" s="12">
        <f t="shared" ref="AP2179:AP2242" si="274">ABS(AN2179-AO2179)</f>
        <v>2468.555018636333</v>
      </c>
      <c r="AQ2179" s="13">
        <f t="shared" ref="AQ2179:AQ2242" si="275">ABS($AJ2179-AO2179)/$AJ2179</f>
        <v>0.40468115059612014</v>
      </c>
      <c r="AR2179">
        <v>6100</v>
      </c>
      <c r="AS2179">
        <v>3210.1696304732682</v>
      </c>
      <c r="AT2179" s="14">
        <f t="shared" ref="AT2179:AT2242" si="276">ABS(AR2179-AS2179)</f>
        <v>2889.8303695267318</v>
      </c>
      <c r="AU2179" s="15">
        <f t="shared" ref="AU2179:AU2242" si="277">ABS($AJ2179-AS2179)/$AJ2179</f>
        <v>0.47374268352897242</v>
      </c>
      <c r="AV2179">
        <v>6100</v>
      </c>
      <c r="AW2179">
        <v>4174.6268829663959</v>
      </c>
      <c r="AX2179" s="16">
        <f t="shared" ref="AX2179:AX2242" si="278">ABS(AV2179-AW2179)</f>
        <v>1925.3731170336041</v>
      </c>
      <c r="AY2179" s="17">
        <f t="shared" ref="AY2179:AY2242" si="279">ABS($AJ2179-AW2179)/$AJ2179</f>
        <v>0.31563493721862362</v>
      </c>
    </row>
    <row r="2180" spans="1:51" x14ac:dyDescent="0.25">
      <c r="A2180" t="s">
        <v>69</v>
      </c>
      <c r="B2180" t="s">
        <v>85</v>
      </c>
      <c r="C2180">
        <v>3300</v>
      </c>
      <c r="D2180">
        <v>155975</v>
      </c>
      <c r="E2180">
        <v>2020</v>
      </c>
      <c r="F2180" t="s">
        <v>182</v>
      </c>
      <c r="G2180" t="s">
        <v>304</v>
      </c>
      <c r="J2180">
        <v>4</v>
      </c>
      <c r="K2180" t="s">
        <v>59</v>
      </c>
      <c r="L2180">
        <v>4</v>
      </c>
      <c r="M2180" t="s">
        <v>45</v>
      </c>
      <c r="N2180">
        <v>2.5</v>
      </c>
      <c r="O2180" t="s">
        <v>45</v>
      </c>
      <c r="P2180" t="s">
        <v>46</v>
      </c>
      <c r="Q2180">
        <v>2</v>
      </c>
      <c r="R2180" t="s">
        <v>305</v>
      </c>
      <c r="S2180" t="s">
        <v>78</v>
      </c>
      <c r="U2180" t="s">
        <v>63</v>
      </c>
      <c r="X2180" t="s">
        <v>49</v>
      </c>
      <c r="Y2180" t="s">
        <v>282</v>
      </c>
      <c r="AA2180">
        <v>0</v>
      </c>
      <c r="AB2180" t="s">
        <v>51</v>
      </c>
      <c r="AC2180" t="s">
        <v>52</v>
      </c>
      <c r="AD2180">
        <v>1</v>
      </c>
      <c r="AE2180">
        <v>1</v>
      </c>
      <c r="AF2180">
        <v>1</v>
      </c>
      <c r="AG2180">
        <v>2026</v>
      </c>
      <c r="AH2180">
        <v>20251231</v>
      </c>
      <c r="AI2180" t="s">
        <v>3903</v>
      </c>
      <c r="AJ2180">
        <v>3300</v>
      </c>
      <c r="AK2180">
        <v>3448.45751953125</v>
      </c>
      <c r="AL2180" s="10">
        <f t="shared" si="272"/>
        <v>148.45751953125</v>
      </c>
      <c r="AM2180" s="11">
        <f t="shared" si="273"/>
        <v>4.4987127130681821E-2</v>
      </c>
      <c r="AN2180">
        <v>3300</v>
      </c>
      <c r="AO2180">
        <v>3451.127291822153</v>
      </c>
      <c r="AP2180" s="12">
        <f t="shared" si="274"/>
        <v>151.12729182215298</v>
      </c>
      <c r="AQ2180" s="13">
        <f t="shared" si="275"/>
        <v>4.5796149037016058E-2</v>
      </c>
      <c r="AR2180">
        <v>3300</v>
      </c>
      <c r="AS2180">
        <v>3162.8533992291391</v>
      </c>
      <c r="AT2180" s="14">
        <f t="shared" si="276"/>
        <v>137.14660077086091</v>
      </c>
      <c r="AU2180" s="15">
        <f t="shared" si="277"/>
        <v>4.1559575991169974E-2</v>
      </c>
      <c r="AV2180">
        <v>3300</v>
      </c>
      <c r="AW2180">
        <v>3528.0564794477559</v>
      </c>
      <c r="AX2180" s="16">
        <f t="shared" si="278"/>
        <v>228.05647944775592</v>
      </c>
      <c r="AY2180" s="17">
        <f t="shared" si="279"/>
        <v>6.9108024075077545E-2</v>
      </c>
    </row>
    <row r="2181" spans="1:51" x14ac:dyDescent="0.25">
      <c r="A2181" t="s">
        <v>39</v>
      </c>
      <c r="B2181" t="s">
        <v>114</v>
      </c>
      <c r="C2181">
        <v>14000</v>
      </c>
      <c r="D2181">
        <v>11515</v>
      </c>
      <c r="E2181">
        <v>2024</v>
      </c>
      <c r="F2181" t="s">
        <v>3350</v>
      </c>
      <c r="G2181" t="s">
        <v>3904</v>
      </c>
      <c r="I2181" t="s">
        <v>3905</v>
      </c>
      <c r="J2181">
        <v>2</v>
      </c>
      <c r="K2181" t="s">
        <v>87</v>
      </c>
      <c r="M2181" t="s">
        <v>1389</v>
      </c>
      <c r="N2181">
        <v>1.9172865152359011</v>
      </c>
      <c r="O2181" t="s">
        <v>60</v>
      </c>
      <c r="P2181" t="s">
        <v>46</v>
      </c>
      <c r="Q2181">
        <v>3</v>
      </c>
      <c r="R2181" t="s">
        <v>3353</v>
      </c>
      <c r="T2181">
        <v>105</v>
      </c>
      <c r="U2181" t="s">
        <v>63</v>
      </c>
      <c r="W2181" t="s">
        <v>3906</v>
      </c>
      <c r="X2181" t="s">
        <v>319</v>
      </c>
      <c r="Y2181" t="s">
        <v>82</v>
      </c>
      <c r="AA2181">
        <v>0</v>
      </c>
      <c r="AB2181" t="s">
        <v>51</v>
      </c>
      <c r="AC2181" t="s">
        <v>320</v>
      </c>
      <c r="AD2181">
        <v>1</v>
      </c>
      <c r="AE2181">
        <v>1</v>
      </c>
      <c r="AF2181">
        <v>1</v>
      </c>
      <c r="AG2181">
        <v>2026</v>
      </c>
      <c r="AH2181">
        <v>20251231</v>
      </c>
      <c r="AI2181" t="s">
        <v>3907</v>
      </c>
      <c r="AJ2181">
        <v>14000</v>
      </c>
      <c r="AK2181">
        <v>14309.3583984375</v>
      </c>
      <c r="AL2181" s="10">
        <f t="shared" si="272"/>
        <v>309.3583984375</v>
      </c>
      <c r="AM2181" s="11">
        <f t="shared" si="273"/>
        <v>2.2097028459821429E-2</v>
      </c>
      <c r="AN2181">
        <v>14000</v>
      </c>
      <c r="AO2181">
        <v>11587.92863682457</v>
      </c>
      <c r="AP2181" s="12">
        <f t="shared" si="274"/>
        <v>2412.0713631754297</v>
      </c>
      <c r="AQ2181" s="13">
        <f t="shared" si="275"/>
        <v>0.17229081165538784</v>
      </c>
      <c r="AR2181">
        <v>14000</v>
      </c>
      <c r="AS2181">
        <v>10569.43244213039</v>
      </c>
      <c r="AT2181" s="14">
        <f t="shared" si="276"/>
        <v>3430.56755786961</v>
      </c>
      <c r="AU2181" s="15">
        <f t="shared" si="277"/>
        <v>0.24504053984782928</v>
      </c>
      <c r="AV2181">
        <v>14000</v>
      </c>
      <c r="AW2181">
        <v>14083.165662650599</v>
      </c>
      <c r="AX2181" s="16">
        <f t="shared" si="278"/>
        <v>83.165662650599188</v>
      </c>
      <c r="AY2181" s="17">
        <f t="shared" si="279"/>
        <v>5.9404044750427992E-3</v>
      </c>
    </row>
    <row r="2182" spans="1:51" x14ac:dyDescent="0.25">
      <c r="A2182" t="s">
        <v>106</v>
      </c>
      <c r="B2182" t="s">
        <v>215</v>
      </c>
      <c r="C2182">
        <v>2500</v>
      </c>
      <c r="D2182">
        <v>130740</v>
      </c>
      <c r="E2182">
        <v>2009</v>
      </c>
      <c r="F2182" t="s">
        <v>165</v>
      </c>
      <c r="G2182" t="s">
        <v>289</v>
      </c>
      <c r="I2182" t="s">
        <v>2566</v>
      </c>
      <c r="J2182">
        <v>4</v>
      </c>
      <c r="K2182" t="s">
        <v>87</v>
      </c>
      <c r="L2182">
        <v>4</v>
      </c>
      <c r="M2182" t="s">
        <v>45</v>
      </c>
      <c r="N2182">
        <v>2.4000000953674321</v>
      </c>
      <c r="O2182" t="s">
        <v>60</v>
      </c>
      <c r="P2182" t="s">
        <v>46</v>
      </c>
      <c r="Q2182">
        <v>3</v>
      </c>
      <c r="R2182" t="s">
        <v>61</v>
      </c>
      <c r="S2182" t="s">
        <v>151</v>
      </c>
      <c r="T2182">
        <v>158</v>
      </c>
      <c r="U2182" t="s">
        <v>63</v>
      </c>
      <c r="V2182" t="s">
        <v>64</v>
      </c>
      <c r="W2182" t="s">
        <v>589</v>
      </c>
      <c r="X2182" t="s">
        <v>65</v>
      </c>
      <c r="Y2182" t="s">
        <v>82</v>
      </c>
      <c r="AA2182">
        <v>0</v>
      </c>
      <c r="AB2182" t="s">
        <v>51</v>
      </c>
      <c r="AC2182" t="s">
        <v>67</v>
      </c>
      <c r="AD2182">
        <v>1</v>
      </c>
      <c r="AE2182">
        <v>1</v>
      </c>
      <c r="AF2182">
        <v>1</v>
      </c>
      <c r="AG2182">
        <v>2026</v>
      </c>
      <c r="AH2182">
        <v>20260102</v>
      </c>
      <c r="AI2182" t="s">
        <v>3908</v>
      </c>
      <c r="AJ2182">
        <v>2500</v>
      </c>
      <c r="AK2182">
        <v>3574.972900390625</v>
      </c>
      <c r="AL2182" s="10">
        <f t="shared" si="272"/>
        <v>1074.972900390625</v>
      </c>
      <c r="AM2182" s="11">
        <f t="shared" si="273"/>
        <v>0.42998916015624999</v>
      </c>
      <c r="AN2182">
        <v>2500</v>
      </c>
      <c r="AO2182">
        <v>3546.7789222457482</v>
      </c>
      <c r="AP2182" s="12">
        <f t="shared" si="274"/>
        <v>1046.7789222457482</v>
      </c>
      <c r="AQ2182" s="13">
        <f t="shared" si="275"/>
        <v>0.41871156889829925</v>
      </c>
      <c r="AR2182">
        <v>2500</v>
      </c>
      <c r="AS2182">
        <v>3308.4955959166091</v>
      </c>
      <c r="AT2182" s="14">
        <f t="shared" si="276"/>
        <v>808.49559591660909</v>
      </c>
      <c r="AU2182" s="15">
        <f t="shared" si="277"/>
        <v>0.32339823836664361</v>
      </c>
      <c r="AV2182">
        <v>2500</v>
      </c>
      <c r="AW2182">
        <v>3611.5447858070102</v>
      </c>
      <c r="AX2182" s="16">
        <f t="shared" si="278"/>
        <v>1111.5447858070102</v>
      </c>
      <c r="AY2182" s="17">
        <f t="shared" si="279"/>
        <v>0.44461791432280406</v>
      </c>
    </row>
    <row r="2183" spans="1:51" x14ac:dyDescent="0.25">
      <c r="A2183" t="s">
        <v>69</v>
      </c>
      <c r="B2183" t="s">
        <v>210</v>
      </c>
      <c r="C2183">
        <v>3500</v>
      </c>
      <c r="D2183">
        <v>42497</v>
      </c>
      <c r="E2183">
        <v>2012</v>
      </c>
      <c r="F2183" t="s">
        <v>56</v>
      </c>
      <c r="G2183" t="s">
        <v>849</v>
      </c>
      <c r="H2183" t="s">
        <v>187</v>
      </c>
      <c r="J2183">
        <v>4</v>
      </c>
      <c r="K2183" t="s">
        <v>59</v>
      </c>
      <c r="L2183">
        <v>4</v>
      </c>
      <c r="M2183" t="s">
        <v>45</v>
      </c>
      <c r="N2183">
        <v>2</v>
      </c>
      <c r="O2183" t="s">
        <v>60</v>
      </c>
      <c r="P2183" t="s">
        <v>46</v>
      </c>
      <c r="Q2183">
        <v>2</v>
      </c>
      <c r="R2183" t="s">
        <v>61</v>
      </c>
      <c r="T2183">
        <v>160</v>
      </c>
      <c r="U2183" t="s">
        <v>63</v>
      </c>
      <c r="V2183" t="s">
        <v>64</v>
      </c>
      <c r="X2183" t="s">
        <v>65</v>
      </c>
      <c r="Y2183" t="s">
        <v>82</v>
      </c>
      <c r="AA2183">
        <v>0</v>
      </c>
      <c r="AB2183" t="s">
        <v>51</v>
      </c>
      <c r="AC2183" t="s">
        <v>67</v>
      </c>
      <c r="AD2183">
        <v>1</v>
      </c>
      <c r="AE2183">
        <v>1</v>
      </c>
      <c r="AF2183">
        <v>1</v>
      </c>
      <c r="AG2183">
        <v>2026</v>
      </c>
      <c r="AH2183">
        <v>20260102</v>
      </c>
      <c r="AI2183" t="s">
        <v>3909</v>
      </c>
      <c r="AJ2183">
        <v>3500</v>
      </c>
      <c r="AK2183">
        <v>2179.703369140625</v>
      </c>
      <c r="AL2183" s="10">
        <f t="shared" si="272"/>
        <v>1320.296630859375</v>
      </c>
      <c r="AM2183" s="11">
        <f t="shared" si="273"/>
        <v>0.37722760881696427</v>
      </c>
      <c r="AN2183">
        <v>3500</v>
      </c>
      <c r="AO2183">
        <v>2259.691562075423</v>
      </c>
      <c r="AP2183" s="12">
        <f t="shared" si="274"/>
        <v>1240.308437924577</v>
      </c>
      <c r="AQ2183" s="13">
        <f t="shared" si="275"/>
        <v>0.354373839407022</v>
      </c>
      <c r="AR2183">
        <v>3500</v>
      </c>
      <c r="AS2183">
        <v>2213.333191359281</v>
      </c>
      <c r="AT2183" s="14">
        <f t="shared" si="276"/>
        <v>1286.666808640719</v>
      </c>
      <c r="AU2183" s="15">
        <f t="shared" si="277"/>
        <v>0.36761908818306255</v>
      </c>
      <c r="AV2183">
        <v>3500</v>
      </c>
      <c r="AW2183">
        <v>2177.4371508379882</v>
      </c>
      <c r="AX2183" s="16">
        <f t="shared" si="278"/>
        <v>1322.5628491620118</v>
      </c>
      <c r="AY2183" s="17">
        <f t="shared" si="279"/>
        <v>0.37787509976057482</v>
      </c>
    </row>
    <row r="2184" spans="1:51" x14ac:dyDescent="0.25">
      <c r="A2184" t="s">
        <v>106</v>
      </c>
      <c r="B2184" t="s">
        <v>215</v>
      </c>
      <c r="C2184">
        <v>3200</v>
      </c>
      <c r="D2184">
        <v>154785</v>
      </c>
      <c r="E2184">
        <v>2011</v>
      </c>
      <c r="F2184" t="s">
        <v>115</v>
      </c>
      <c r="G2184" t="s">
        <v>3910</v>
      </c>
      <c r="H2184" t="s">
        <v>3911</v>
      </c>
      <c r="J2184">
        <v>6</v>
      </c>
      <c r="K2184" t="s">
        <v>111</v>
      </c>
      <c r="L2184">
        <v>4</v>
      </c>
      <c r="M2184" t="s">
        <v>45</v>
      </c>
      <c r="N2184">
        <v>3.5</v>
      </c>
      <c r="O2184" t="s">
        <v>45</v>
      </c>
      <c r="P2184" t="s">
        <v>46</v>
      </c>
      <c r="R2184" t="s">
        <v>47</v>
      </c>
      <c r="S2184" t="s">
        <v>48</v>
      </c>
      <c r="U2184" t="s">
        <v>63</v>
      </c>
      <c r="V2184" t="s">
        <v>79</v>
      </c>
      <c r="X2184" t="s">
        <v>97</v>
      </c>
      <c r="Y2184" t="s">
        <v>82</v>
      </c>
      <c r="AA2184">
        <v>0</v>
      </c>
      <c r="AB2184" t="s">
        <v>51</v>
      </c>
      <c r="AC2184" t="s">
        <v>52</v>
      </c>
      <c r="AD2184">
        <v>1</v>
      </c>
      <c r="AE2184">
        <v>1</v>
      </c>
      <c r="AF2184">
        <v>1</v>
      </c>
      <c r="AG2184">
        <v>2026</v>
      </c>
      <c r="AH2184">
        <v>20260102</v>
      </c>
      <c r="AI2184" t="s">
        <v>3912</v>
      </c>
      <c r="AJ2184">
        <v>3200</v>
      </c>
      <c r="AK2184">
        <v>2638.158203125</v>
      </c>
      <c r="AL2184" s="10">
        <f t="shared" si="272"/>
        <v>561.841796875</v>
      </c>
      <c r="AM2184" s="11">
        <f t="shared" si="273"/>
        <v>0.17557556152343751</v>
      </c>
      <c r="AN2184">
        <v>3200</v>
      </c>
      <c r="AO2184">
        <v>2637.6104240580398</v>
      </c>
      <c r="AP2184" s="12">
        <f t="shared" si="274"/>
        <v>562.38957594196017</v>
      </c>
      <c r="AQ2184" s="13">
        <f t="shared" si="275"/>
        <v>0.17574674248186256</v>
      </c>
      <c r="AR2184">
        <v>3200</v>
      </c>
      <c r="AS2184">
        <v>2772.7445113576391</v>
      </c>
      <c r="AT2184" s="14">
        <f t="shared" si="276"/>
        <v>427.25548864236089</v>
      </c>
      <c r="AU2184" s="15">
        <f t="shared" si="277"/>
        <v>0.13351734020073777</v>
      </c>
      <c r="AV2184">
        <v>3200</v>
      </c>
      <c r="AW2184">
        <v>2649.1939419436271</v>
      </c>
      <c r="AX2184" s="16">
        <f t="shared" si="278"/>
        <v>550.80605805637288</v>
      </c>
      <c r="AY2184" s="17">
        <f t="shared" si="279"/>
        <v>0.17212689314261653</v>
      </c>
    </row>
    <row r="2185" spans="1:51" x14ac:dyDescent="0.25">
      <c r="A2185" t="s">
        <v>106</v>
      </c>
      <c r="B2185" t="s">
        <v>1047</v>
      </c>
      <c r="C2185">
        <v>23500</v>
      </c>
      <c r="D2185">
        <v>58796</v>
      </c>
      <c r="E2185">
        <v>2023</v>
      </c>
      <c r="K2185" t="s">
        <v>118</v>
      </c>
      <c r="M2185" t="s">
        <v>45</v>
      </c>
      <c r="P2185" t="s">
        <v>46</v>
      </c>
      <c r="AD2185">
        <v>1</v>
      </c>
      <c r="AE2185">
        <v>1</v>
      </c>
      <c r="AF2185">
        <v>1</v>
      </c>
      <c r="AG2185">
        <v>2026</v>
      </c>
      <c r="AH2185">
        <v>20260101</v>
      </c>
      <c r="AI2185" t="s">
        <v>3913</v>
      </c>
      <c r="AJ2185">
        <v>23500</v>
      </c>
      <c r="AK2185">
        <v>17963.744140625</v>
      </c>
      <c r="AL2185" s="10">
        <f t="shared" si="272"/>
        <v>5536.255859375</v>
      </c>
      <c r="AM2185" s="11">
        <f t="shared" si="273"/>
        <v>0.23558535571808512</v>
      </c>
      <c r="AN2185">
        <v>23500</v>
      </c>
      <c r="AO2185">
        <v>16489.468638805749</v>
      </c>
      <c r="AP2185" s="12">
        <f t="shared" si="274"/>
        <v>7010.5313611942511</v>
      </c>
      <c r="AQ2185" s="13">
        <f t="shared" si="275"/>
        <v>0.2983204834550745</v>
      </c>
      <c r="AR2185">
        <v>23500</v>
      </c>
      <c r="AS2185">
        <v>13592.200020441909</v>
      </c>
      <c r="AT2185" s="14">
        <f t="shared" si="276"/>
        <v>9907.7999795580909</v>
      </c>
      <c r="AU2185" s="15">
        <f t="shared" si="277"/>
        <v>0.4216085097684294</v>
      </c>
      <c r="AV2185">
        <v>23500</v>
      </c>
      <c r="AW2185">
        <v>17775.303811659189</v>
      </c>
      <c r="AX2185" s="16">
        <f t="shared" si="278"/>
        <v>5724.6961883408112</v>
      </c>
      <c r="AY2185" s="17">
        <f t="shared" si="279"/>
        <v>0.24360409312088557</v>
      </c>
    </row>
    <row r="2186" spans="1:51" x14ac:dyDescent="0.25">
      <c r="A2186" t="s">
        <v>69</v>
      </c>
      <c r="B2186" t="s">
        <v>335</v>
      </c>
      <c r="C2186">
        <v>4400</v>
      </c>
      <c r="D2186">
        <v>137449</v>
      </c>
      <c r="E2186">
        <v>2017</v>
      </c>
      <c r="F2186" t="s">
        <v>71</v>
      </c>
      <c r="G2186" t="s">
        <v>128</v>
      </c>
      <c r="H2186" t="s">
        <v>129</v>
      </c>
      <c r="J2186">
        <v>4</v>
      </c>
      <c r="K2186" t="s">
        <v>87</v>
      </c>
      <c r="L2186">
        <v>4</v>
      </c>
      <c r="M2186" t="s">
        <v>45</v>
      </c>
      <c r="N2186">
        <v>1.5</v>
      </c>
      <c r="O2186" t="s">
        <v>60</v>
      </c>
      <c r="P2186" t="s">
        <v>46</v>
      </c>
      <c r="Q2186">
        <v>2</v>
      </c>
      <c r="R2186" t="s">
        <v>61</v>
      </c>
      <c r="U2186" t="s">
        <v>63</v>
      </c>
      <c r="V2186" t="s">
        <v>64</v>
      </c>
      <c r="W2186" t="s">
        <v>1923</v>
      </c>
      <c r="X2186" t="s">
        <v>65</v>
      </c>
      <c r="Y2186" t="s">
        <v>82</v>
      </c>
      <c r="Z2186">
        <v>23225</v>
      </c>
      <c r="AA2186">
        <v>0</v>
      </c>
      <c r="AB2186" t="s">
        <v>51</v>
      </c>
      <c r="AC2186" t="s">
        <v>67</v>
      </c>
      <c r="AD2186">
        <v>1</v>
      </c>
      <c r="AE2186">
        <v>1</v>
      </c>
      <c r="AF2186">
        <v>1</v>
      </c>
      <c r="AG2186">
        <v>2026</v>
      </c>
      <c r="AH2186">
        <v>20260102</v>
      </c>
      <c r="AI2186" t="s">
        <v>3914</v>
      </c>
      <c r="AJ2186">
        <v>4400</v>
      </c>
      <c r="AK2186">
        <v>2657.0634765625</v>
      </c>
      <c r="AL2186" s="10">
        <f t="shared" si="272"/>
        <v>1742.9365234375</v>
      </c>
      <c r="AM2186" s="11">
        <f t="shared" si="273"/>
        <v>0.39612193714488636</v>
      </c>
      <c r="AN2186">
        <v>4400</v>
      </c>
      <c r="AO2186">
        <v>2600.9875617762768</v>
      </c>
      <c r="AP2186" s="12">
        <f t="shared" si="274"/>
        <v>1799.0124382237232</v>
      </c>
      <c r="AQ2186" s="13">
        <f t="shared" si="275"/>
        <v>0.40886646323266435</v>
      </c>
      <c r="AR2186">
        <v>4400</v>
      </c>
      <c r="AS2186">
        <v>2674.6046499531581</v>
      </c>
      <c r="AT2186" s="14">
        <f t="shared" si="276"/>
        <v>1725.3953500468419</v>
      </c>
      <c r="AU2186" s="15">
        <f t="shared" si="277"/>
        <v>0.39213530682882769</v>
      </c>
      <c r="AV2186">
        <v>4400</v>
      </c>
      <c r="AW2186">
        <v>2673.91847826087</v>
      </c>
      <c r="AX2186" s="16">
        <f t="shared" si="278"/>
        <v>1726.08152173913</v>
      </c>
      <c r="AY2186" s="17">
        <f t="shared" si="279"/>
        <v>0.39229125494071138</v>
      </c>
    </row>
    <row r="2187" spans="1:51" x14ac:dyDescent="0.25">
      <c r="A2187" t="s">
        <v>39</v>
      </c>
      <c r="B2187" t="s">
        <v>355</v>
      </c>
      <c r="C2187">
        <v>10500</v>
      </c>
      <c r="D2187">
        <v>109681</v>
      </c>
      <c r="E2187">
        <v>2017</v>
      </c>
      <c r="F2187" t="s">
        <v>56</v>
      </c>
      <c r="G2187" t="s">
        <v>186</v>
      </c>
      <c r="H2187" t="s">
        <v>95</v>
      </c>
      <c r="J2187">
        <v>6</v>
      </c>
      <c r="K2187" t="s">
        <v>118</v>
      </c>
      <c r="L2187">
        <v>4</v>
      </c>
      <c r="M2187" t="s">
        <v>45</v>
      </c>
      <c r="N2187">
        <v>2.7000000476837158</v>
      </c>
      <c r="O2187" t="s">
        <v>45</v>
      </c>
      <c r="P2187" t="s">
        <v>46</v>
      </c>
      <c r="Q2187">
        <v>4</v>
      </c>
      <c r="R2187" t="s">
        <v>47</v>
      </c>
      <c r="S2187" t="s">
        <v>48</v>
      </c>
      <c r="U2187" t="s">
        <v>63</v>
      </c>
      <c r="V2187" t="s">
        <v>79</v>
      </c>
      <c r="W2187" t="s">
        <v>3915</v>
      </c>
      <c r="X2187" t="s">
        <v>112</v>
      </c>
      <c r="Y2187" t="s">
        <v>125</v>
      </c>
      <c r="Z2187">
        <v>40900</v>
      </c>
      <c r="AA2187">
        <v>0</v>
      </c>
      <c r="AB2187" t="s">
        <v>51</v>
      </c>
      <c r="AC2187" t="s">
        <v>52</v>
      </c>
      <c r="AD2187">
        <v>1</v>
      </c>
      <c r="AE2187">
        <v>1</v>
      </c>
      <c r="AF2187">
        <v>1</v>
      </c>
      <c r="AG2187">
        <v>2026</v>
      </c>
      <c r="AH2187">
        <v>20251230</v>
      </c>
      <c r="AI2187" t="s">
        <v>3916</v>
      </c>
      <c r="AJ2187">
        <v>10500</v>
      </c>
      <c r="AK2187">
        <v>8098.4375</v>
      </c>
      <c r="AL2187" s="10">
        <f t="shared" si="272"/>
        <v>2401.5625</v>
      </c>
      <c r="AM2187" s="11">
        <f t="shared" si="273"/>
        <v>0.22872023809523809</v>
      </c>
      <c r="AN2187">
        <v>10500</v>
      </c>
      <c r="AO2187">
        <v>7623.6723448811208</v>
      </c>
      <c r="AP2187" s="12">
        <f t="shared" si="274"/>
        <v>2876.3276551188792</v>
      </c>
      <c r="AQ2187" s="13">
        <f t="shared" si="275"/>
        <v>0.27393596715417895</v>
      </c>
      <c r="AR2187">
        <v>10500</v>
      </c>
      <c r="AS2187">
        <v>8283.2228048431862</v>
      </c>
      <c r="AT2187" s="14">
        <f t="shared" si="276"/>
        <v>2216.7771951568138</v>
      </c>
      <c r="AU2187" s="15">
        <f t="shared" si="277"/>
        <v>0.21112163763398226</v>
      </c>
      <c r="AV2187">
        <v>10500</v>
      </c>
      <c r="AW2187">
        <v>8220.23110720562</v>
      </c>
      <c r="AX2187" s="16">
        <f t="shared" si="278"/>
        <v>2279.76889279438</v>
      </c>
      <c r="AY2187" s="17">
        <f t="shared" si="279"/>
        <v>0.21712084693279809</v>
      </c>
    </row>
    <row r="2188" spans="1:51" x14ac:dyDescent="0.25">
      <c r="A2188" t="s">
        <v>54</v>
      </c>
      <c r="B2188" t="s">
        <v>263</v>
      </c>
      <c r="C2188">
        <v>8500</v>
      </c>
      <c r="D2188">
        <v>154155</v>
      </c>
      <c r="E2188">
        <v>2019</v>
      </c>
      <c r="F2188" t="s">
        <v>155</v>
      </c>
      <c r="G2188" t="s">
        <v>150</v>
      </c>
      <c r="H2188" t="s">
        <v>1465</v>
      </c>
      <c r="J2188">
        <v>8</v>
      </c>
      <c r="K2188" t="s">
        <v>44</v>
      </c>
      <c r="L2188">
        <v>4</v>
      </c>
      <c r="M2188" t="s">
        <v>45</v>
      </c>
      <c r="N2188">
        <v>5.6999998092651367</v>
      </c>
      <c r="O2188" t="s">
        <v>119</v>
      </c>
      <c r="P2188" t="s">
        <v>46</v>
      </c>
      <c r="Q2188">
        <v>3</v>
      </c>
      <c r="R2188" t="s">
        <v>77</v>
      </c>
      <c r="S2188" t="s">
        <v>151</v>
      </c>
      <c r="T2188">
        <v>395</v>
      </c>
      <c r="U2188" t="s">
        <v>63</v>
      </c>
      <c r="V2188" t="s">
        <v>79</v>
      </c>
      <c r="X2188" t="s">
        <v>97</v>
      </c>
      <c r="Y2188" t="s">
        <v>82</v>
      </c>
      <c r="AA2188">
        <v>0</v>
      </c>
      <c r="AB2188" t="s">
        <v>51</v>
      </c>
      <c r="AC2188" t="s">
        <v>83</v>
      </c>
      <c r="AD2188">
        <v>1</v>
      </c>
      <c r="AE2188">
        <v>1</v>
      </c>
      <c r="AF2188">
        <v>1</v>
      </c>
      <c r="AG2188">
        <v>2026</v>
      </c>
      <c r="AH2188">
        <v>20251231</v>
      </c>
      <c r="AI2188" t="s">
        <v>3917</v>
      </c>
      <c r="AJ2188">
        <v>8500</v>
      </c>
      <c r="AK2188">
        <v>8897.5458984375</v>
      </c>
      <c r="AL2188" s="10">
        <f t="shared" si="272"/>
        <v>397.5458984375</v>
      </c>
      <c r="AM2188" s="11">
        <f t="shared" si="273"/>
        <v>4.6770105698529414E-2</v>
      </c>
      <c r="AN2188">
        <v>8500</v>
      </c>
      <c r="AO2188">
        <v>9051.6120491025649</v>
      </c>
      <c r="AP2188" s="12">
        <f t="shared" si="274"/>
        <v>551.61204910256492</v>
      </c>
      <c r="AQ2188" s="13">
        <f t="shared" si="275"/>
        <v>6.4895535188537051E-2</v>
      </c>
      <c r="AR2188">
        <v>8500</v>
      </c>
      <c r="AS2188">
        <v>8588.4361748001938</v>
      </c>
      <c r="AT2188" s="14">
        <f t="shared" si="276"/>
        <v>88.436174800193839</v>
      </c>
      <c r="AU2188" s="15">
        <f t="shared" si="277"/>
        <v>1.0404255858846334E-2</v>
      </c>
      <c r="AV2188">
        <v>8500</v>
      </c>
      <c r="AW2188">
        <v>8945.4585537918847</v>
      </c>
      <c r="AX2188" s="16">
        <f t="shared" si="278"/>
        <v>445.4585537918847</v>
      </c>
      <c r="AY2188" s="17">
        <f t="shared" si="279"/>
        <v>5.24068886813982E-2</v>
      </c>
    </row>
    <row r="2189" spans="1:51" x14ac:dyDescent="0.25">
      <c r="A2189" t="s">
        <v>54</v>
      </c>
      <c r="B2189" t="s">
        <v>127</v>
      </c>
      <c r="C2189">
        <v>17500</v>
      </c>
      <c r="D2189">
        <v>110217</v>
      </c>
      <c r="E2189">
        <v>2016</v>
      </c>
      <c r="F2189" t="s">
        <v>502</v>
      </c>
      <c r="G2189" t="s">
        <v>807</v>
      </c>
      <c r="H2189" t="s">
        <v>2266</v>
      </c>
      <c r="J2189">
        <v>8</v>
      </c>
      <c r="K2189" t="s">
        <v>87</v>
      </c>
      <c r="L2189">
        <v>4</v>
      </c>
      <c r="M2189" t="s">
        <v>45</v>
      </c>
      <c r="N2189">
        <v>6.1999998092651367</v>
      </c>
      <c r="O2189" t="s">
        <v>76</v>
      </c>
      <c r="P2189" t="s">
        <v>46</v>
      </c>
      <c r="Q2189">
        <v>4</v>
      </c>
      <c r="R2189" t="s">
        <v>47</v>
      </c>
      <c r="S2189" t="s">
        <v>78</v>
      </c>
      <c r="U2189" t="s">
        <v>63</v>
      </c>
      <c r="W2189" t="s">
        <v>2267</v>
      </c>
      <c r="X2189" t="s">
        <v>136</v>
      </c>
      <c r="Y2189" t="s">
        <v>82</v>
      </c>
      <c r="AA2189">
        <v>0</v>
      </c>
      <c r="AB2189" t="s">
        <v>51</v>
      </c>
      <c r="AC2189" t="s">
        <v>52</v>
      </c>
      <c r="AD2189">
        <v>1</v>
      </c>
      <c r="AE2189">
        <v>1</v>
      </c>
      <c r="AF2189">
        <v>1</v>
      </c>
      <c r="AG2189">
        <v>2026</v>
      </c>
      <c r="AH2189">
        <v>20251231</v>
      </c>
      <c r="AI2189" t="s">
        <v>3918</v>
      </c>
      <c r="AJ2189">
        <v>17500</v>
      </c>
      <c r="AK2189">
        <v>17463.162109375</v>
      </c>
      <c r="AL2189" s="10">
        <f t="shared" si="272"/>
        <v>36.837890625</v>
      </c>
      <c r="AM2189" s="11">
        <f t="shared" si="273"/>
        <v>2.1050223214285715E-3</v>
      </c>
      <c r="AN2189">
        <v>17500</v>
      </c>
      <c r="AO2189">
        <v>18431.8418813709</v>
      </c>
      <c r="AP2189" s="12">
        <f t="shared" si="274"/>
        <v>931.8418813708995</v>
      </c>
      <c r="AQ2189" s="13">
        <f t="shared" si="275"/>
        <v>5.3248107506908546E-2</v>
      </c>
      <c r="AR2189">
        <v>17500</v>
      </c>
      <c r="AS2189">
        <v>16167.899304755651</v>
      </c>
      <c r="AT2189" s="14">
        <f t="shared" si="276"/>
        <v>1332.1006952443495</v>
      </c>
      <c r="AU2189" s="15">
        <f t="shared" si="277"/>
        <v>7.6120039728248545E-2</v>
      </c>
      <c r="AV2189">
        <v>17500</v>
      </c>
      <c r="AW2189">
        <v>17474.354398382209</v>
      </c>
      <c r="AX2189" s="16">
        <f t="shared" si="278"/>
        <v>25.645601617790817</v>
      </c>
      <c r="AY2189" s="17">
        <f t="shared" si="279"/>
        <v>1.4654629495880467E-3</v>
      </c>
    </row>
    <row r="2190" spans="1:51" x14ac:dyDescent="0.25">
      <c r="A2190" t="s">
        <v>106</v>
      </c>
      <c r="B2190" t="s">
        <v>215</v>
      </c>
      <c r="C2190">
        <v>3500</v>
      </c>
      <c r="D2190">
        <v>59905</v>
      </c>
      <c r="E2190">
        <v>2016</v>
      </c>
      <c r="F2190" t="s">
        <v>100</v>
      </c>
      <c r="G2190" t="s">
        <v>469</v>
      </c>
      <c r="J2190">
        <v>4</v>
      </c>
      <c r="K2190" t="s">
        <v>118</v>
      </c>
      <c r="L2190">
        <v>4</v>
      </c>
      <c r="M2190" t="s">
        <v>45</v>
      </c>
      <c r="N2190">
        <v>1.3999999761581421</v>
      </c>
      <c r="O2190" t="s">
        <v>60</v>
      </c>
      <c r="P2190" t="s">
        <v>46</v>
      </c>
      <c r="Q2190">
        <v>3</v>
      </c>
      <c r="R2190" t="s">
        <v>47</v>
      </c>
      <c r="S2190" t="s">
        <v>62</v>
      </c>
      <c r="U2190" t="s">
        <v>63</v>
      </c>
      <c r="V2190" t="s">
        <v>64</v>
      </c>
      <c r="W2190" t="s">
        <v>2402</v>
      </c>
      <c r="X2190" t="s">
        <v>49</v>
      </c>
      <c r="Y2190" t="s">
        <v>282</v>
      </c>
      <c r="AA2190">
        <v>0</v>
      </c>
      <c r="AB2190" t="s">
        <v>51</v>
      </c>
      <c r="AC2190" t="s">
        <v>52</v>
      </c>
      <c r="AD2190">
        <v>1</v>
      </c>
      <c r="AE2190">
        <v>1</v>
      </c>
      <c r="AF2190">
        <v>1</v>
      </c>
      <c r="AG2190">
        <v>2026</v>
      </c>
      <c r="AH2190">
        <v>20260102</v>
      </c>
      <c r="AI2190" t="s">
        <v>3919</v>
      </c>
      <c r="AJ2190">
        <v>3500</v>
      </c>
      <c r="AK2190">
        <v>6427.6533203125</v>
      </c>
      <c r="AL2190" s="10">
        <f t="shared" si="272"/>
        <v>2927.6533203125</v>
      </c>
      <c r="AM2190" s="11">
        <f t="shared" si="273"/>
        <v>0.83647237723214285</v>
      </c>
      <c r="AN2190">
        <v>3500</v>
      </c>
      <c r="AO2190">
        <v>6340.7245579911551</v>
      </c>
      <c r="AP2190" s="12">
        <f t="shared" si="274"/>
        <v>2840.7245579911551</v>
      </c>
      <c r="AQ2190" s="13">
        <f t="shared" si="275"/>
        <v>0.81163558799747282</v>
      </c>
      <c r="AR2190">
        <v>3500</v>
      </c>
      <c r="AS2190">
        <v>6048.7786073413963</v>
      </c>
      <c r="AT2190" s="14">
        <f t="shared" si="276"/>
        <v>2548.7786073413963</v>
      </c>
      <c r="AU2190" s="15">
        <f t="shared" si="277"/>
        <v>0.72822245924039897</v>
      </c>
      <c r="AV2190">
        <v>3500</v>
      </c>
      <c r="AW2190">
        <v>6504.954710144928</v>
      </c>
      <c r="AX2190" s="16">
        <f t="shared" si="278"/>
        <v>3004.954710144928</v>
      </c>
      <c r="AY2190" s="17">
        <f t="shared" si="279"/>
        <v>0.85855848861283657</v>
      </c>
    </row>
    <row r="2191" spans="1:51" x14ac:dyDescent="0.25">
      <c r="A2191" t="s">
        <v>54</v>
      </c>
      <c r="B2191" t="s">
        <v>138</v>
      </c>
      <c r="C2191">
        <v>1400</v>
      </c>
      <c r="D2191">
        <v>125718</v>
      </c>
      <c r="E2191">
        <v>2016</v>
      </c>
      <c r="F2191" t="s">
        <v>349</v>
      </c>
      <c r="G2191" t="s">
        <v>546</v>
      </c>
      <c r="H2191" t="s">
        <v>351</v>
      </c>
      <c r="J2191">
        <v>8</v>
      </c>
      <c r="K2191" t="s">
        <v>87</v>
      </c>
      <c r="L2191">
        <v>4</v>
      </c>
      <c r="M2191" t="s">
        <v>45</v>
      </c>
      <c r="N2191">
        <v>5.6999998092651367</v>
      </c>
      <c r="O2191" t="s">
        <v>119</v>
      </c>
      <c r="P2191" t="s">
        <v>161</v>
      </c>
      <c r="Q2191">
        <v>2</v>
      </c>
      <c r="R2191" t="s">
        <v>61</v>
      </c>
      <c r="S2191" t="s">
        <v>423</v>
      </c>
      <c r="T2191">
        <v>370</v>
      </c>
      <c r="U2191" t="s">
        <v>63</v>
      </c>
      <c r="V2191" t="s">
        <v>79</v>
      </c>
      <c r="X2191" t="s">
        <v>65</v>
      </c>
      <c r="Y2191" t="s">
        <v>125</v>
      </c>
      <c r="AA2191">
        <v>0</v>
      </c>
      <c r="AB2191" t="s">
        <v>51</v>
      </c>
      <c r="AC2191" t="s">
        <v>67</v>
      </c>
      <c r="AD2191">
        <v>1</v>
      </c>
      <c r="AE2191">
        <v>1</v>
      </c>
      <c r="AF2191">
        <v>1</v>
      </c>
      <c r="AG2191">
        <v>2026</v>
      </c>
      <c r="AH2191">
        <v>20251230</v>
      </c>
      <c r="AI2191" t="s">
        <v>3920</v>
      </c>
      <c r="AJ2191">
        <v>1400</v>
      </c>
      <c r="AK2191">
        <v>3394.994873046875</v>
      </c>
      <c r="AL2191" s="10">
        <f t="shared" si="272"/>
        <v>1994.994873046875</v>
      </c>
      <c r="AM2191" s="11">
        <f t="shared" si="273"/>
        <v>1.424996337890625</v>
      </c>
      <c r="AN2191">
        <v>1400</v>
      </c>
      <c r="AO2191">
        <v>2988.8899700408811</v>
      </c>
      <c r="AP2191" s="12">
        <f t="shared" si="274"/>
        <v>1588.8899700408811</v>
      </c>
      <c r="AQ2191" s="13">
        <f t="shared" si="275"/>
        <v>1.1349214071720579</v>
      </c>
      <c r="AR2191">
        <v>1400</v>
      </c>
      <c r="AS2191">
        <v>2978.069501218496</v>
      </c>
      <c r="AT2191" s="14">
        <f t="shared" si="276"/>
        <v>1578.069501218496</v>
      </c>
      <c r="AU2191" s="15">
        <f t="shared" si="277"/>
        <v>1.1271925008703543</v>
      </c>
      <c r="AV2191">
        <v>1400</v>
      </c>
      <c r="AW2191">
        <v>3437.0259365994239</v>
      </c>
      <c r="AX2191" s="16">
        <f t="shared" si="278"/>
        <v>2037.0259365994239</v>
      </c>
      <c r="AY2191" s="17">
        <f t="shared" si="279"/>
        <v>1.4550185261424455</v>
      </c>
    </row>
    <row r="2192" spans="1:51" x14ac:dyDescent="0.25">
      <c r="A2192" t="s">
        <v>106</v>
      </c>
      <c r="B2192" t="s">
        <v>107</v>
      </c>
      <c r="C2192">
        <v>5500</v>
      </c>
      <c r="D2192">
        <v>88354</v>
      </c>
      <c r="E2192">
        <v>2013</v>
      </c>
      <c r="F2192" t="s">
        <v>108</v>
      </c>
      <c r="G2192" t="s">
        <v>3921</v>
      </c>
      <c r="H2192" t="s">
        <v>309</v>
      </c>
      <c r="J2192">
        <v>6</v>
      </c>
      <c r="K2192" t="s">
        <v>87</v>
      </c>
      <c r="L2192">
        <v>4</v>
      </c>
      <c r="M2192" t="s">
        <v>45</v>
      </c>
      <c r="N2192">
        <v>3</v>
      </c>
      <c r="O2192" t="s">
        <v>45</v>
      </c>
      <c r="P2192" t="s">
        <v>46</v>
      </c>
      <c r="R2192" t="s">
        <v>61</v>
      </c>
      <c r="S2192" t="s">
        <v>48</v>
      </c>
      <c r="T2192">
        <v>310</v>
      </c>
      <c r="U2192" t="s">
        <v>63</v>
      </c>
      <c r="X2192" t="s">
        <v>65</v>
      </c>
      <c r="Y2192" t="s">
        <v>120</v>
      </c>
      <c r="AA2192">
        <v>0</v>
      </c>
      <c r="AB2192" t="s">
        <v>51</v>
      </c>
      <c r="AC2192" t="s">
        <v>67</v>
      </c>
      <c r="AD2192">
        <v>1</v>
      </c>
      <c r="AE2192">
        <v>1</v>
      </c>
      <c r="AF2192">
        <v>1</v>
      </c>
      <c r="AG2192">
        <v>2026</v>
      </c>
      <c r="AH2192">
        <v>20260102</v>
      </c>
      <c r="AI2192" t="s">
        <v>3922</v>
      </c>
      <c r="AJ2192">
        <v>5500</v>
      </c>
      <c r="AK2192">
        <v>6343.53564453125</v>
      </c>
      <c r="AL2192" s="10">
        <f t="shared" si="272"/>
        <v>843.53564453125</v>
      </c>
      <c r="AM2192" s="11">
        <f t="shared" si="273"/>
        <v>0.15337011718749999</v>
      </c>
      <c r="AN2192">
        <v>5500</v>
      </c>
      <c r="AO2192">
        <v>6214.5934912565972</v>
      </c>
      <c r="AP2192" s="12">
        <f t="shared" si="274"/>
        <v>714.59349125659719</v>
      </c>
      <c r="AQ2192" s="13">
        <f t="shared" si="275"/>
        <v>0.12992608931938129</v>
      </c>
      <c r="AR2192">
        <v>5500</v>
      </c>
      <c r="AS2192">
        <v>6451.30951175673</v>
      </c>
      <c r="AT2192" s="14">
        <f t="shared" si="276"/>
        <v>951.30951175672999</v>
      </c>
      <c r="AU2192" s="15">
        <f t="shared" si="277"/>
        <v>0.17296536577395091</v>
      </c>
      <c r="AV2192">
        <v>5500</v>
      </c>
      <c r="AW2192">
        <v>6413.2088122605364</v>
      </c>
      <c r="AX2192" s="16">
        <f t="shared" si="278"/>
        <v>913.20881226053643</v>
      </c>
      <c r="AY2192" s="17">
        <f t="shared" si="279"/>
        <v>0.16603796586555208</v>
      </c>
    </row>
    <row r="2193" spans="1:51" x14ac:dyDescent="0.25">
      <c r="A2193" t="s">
        <v>39</v>
      </c>
      <c r="B2193" t="s">
        <v>224</v>
      </c>
      <c r="C2193">
        <v>3400</v>
      </c>
      <c r="D2193">
        <v>180863</v>
      </c>
      <c r="E2193">
        <v>2015</v>
      </c>
      <c r="F2193" t="s">
        <v>56</v>
      </c>
      <c r="G2193" t="s">
        <v>531</v>
      </c>
      <c r="H2193" t="s">
        <v>2113</v>
      </c>
      <c r="I2193" t="s">
        <v>532</v>
      </c>
      <c r="J2193">
        <v>6</v>
      </c>
      <c r="K2193" t="s">
        <v>44</v>
      </c>
      <c r="L2193">
        <v>3</v>
      </c>
      <c r="M2193" t="s">
        <v>45</v>
      </c>
      <c r="N2193">
        <v>3.7000000476837158</v>
      </c>
      <c r="O2193" t="s">
        <v>119</v>
      </c>
      <c r="P2193" t="s">
        <v>451</v>
      </c>
      <c r="Q2193">
        <v>1</v>
      </c>
      <c r="R2193" t="s">
        <v>222</v>
      </c>
      <c r="T2193">
        <v>275</v>
      </c>
      <c r="U2193" t="s">
        <v>63</v>
      </c>
      <c r="V2193" t="s">
        <v>79</v>
      </c>
      <c r="X2193" t="s">
        <v>221</v>
      </c>
      <c r="Y2193" t="s">
        <v>82</v>
      </c>
      <c r="AA2193">
        <v>0</v>
      </c>
      <c r="AB2193" t="s">
        <v>51</v>
      </c>
      <c r="AC2193" t="s">
        <v>222</v>
      </c>
      <c r="AD2193">
        <v>1</v>
      </c>
      <c r="AE2193">
        <v>1</v>
      </c>
      <c r="AF2193">
        <v>1</v>
      </c>
      <c r="AG2193">
        <v>2026</v>
      </c>
      <c r="AH2193">
        <v>20251231</v>
      </c>
      <c r="AI2193" t="s">
        <v>3923</v>
      </c>
      <c r="AJ2193">
        <v>3400</v>
      </c>
      <c r="AK2193">
        <v>2260.354248046875</v>
      </c>
      <c r="AL2193" s="10">
        <f t="shared" si="272"/>
        <v>1139.645751953125</v>
      </c>
      <c r="AM2193" s="11">
        <f t="shared" si="273"/>
        <v>0.33518992704503675</v>
      </c>
      <c r="AN2193">
        <v>3400</v>
      </c>
      <c r="AO2193">
        <v>2331.91834248338</v>
      </c>
      <c r="AP2193" s="12">
        <f t="shared" si="274"/>
        <v>1068.08165751662</v>
      </c>
      <c r="AQ2193" s="13">
        <f t="shared" si="275"/>
        <v>0.31414166397547649</v>
      </c>
      <c r="AR2193">
        <v>3400</v>
      </c>
      <c r="AS2193">
        <v>2481.9885106703041</v>
      </c>
      <c r="AT2193" s="14">
        <f t="shared" si="276"/>
        <v>918.01148932969591</v>
      </c>
      <c r="AU2193" s="15">
        <f t="shared" si="277"/>
        <v>0.27000337921461642</v>
      </c>
      <c r="AV2193">
        <v>3400</v>
      </c>
      <c r="AW2193">
        <v>2276.5937707090779</v>
      </c>
      <c r="AX2193" s="16">
        <f t="shared" si="278"/>
        <v>1123.4062292909221</v>
      </c>
      <c r="AY2193" s="17">
        <f t="shared" si="279"/>
        <v>0.33041359685027122</v>
      </c>
    </row>
    <row r="2194" spans="1:51" x14ac:dyDescent="0.25">
      <c r="A2194" t="s">
        <v>39</v>
      </c>
      <c r="B2194" t="s">
        <v>515</v>
      </c>
      <c r="C2194">
        <v>1700</v>
      </c>
      <c r="D2194">
        <v>120558</v>
      </c>
      <c r="E2194">
        <v>2013</v>
      </c>
      <c r="F2194" t="s">
        <v>71</v>
      </c>
      <c r="G2194" t="s">
        <v>1473</v>
      </c>
      <c r="H2194" t="s">
        <v>695</v>
      </c>
      <c r="J2194">
        <v>4</v>
      </c>
      <c r="K2194" t="s">
        <v>59</v>
      </c>
      <c r="L2194">
        <v>4</v>
      </c>
      <c r="M2194" t="s">
        <v>45</v>
      </c>
      <c r="N2194">
        <v>1.799999952316284</v>
      </c>
      <c r="O2194" t="s">
        <v>60</v>
      </c>
      <c r="P2194" t="s">
        <v>46</v>
      </c>
      <c r="R2194" t="s">
        <v>61</v>
      </c>
      <c r="U2194" t="s">
        <v>63</v>
      </c>
      <c r="W2194" t="s">
        <v>3924</v>
      </c>
      <c r="X2194" t="s">
        <v>65</v>
      </c>
      <c r="Y2194" t="s">
        <v>82</v>
      </c>
      <c r="AA2194">
        <v>0</v>
      </c>
      <c r="AB2194" t="s">
        <v>51</v>
      </c>
      <c r="AC2194" t="s">
        <v>67</v>
      </c>
      <c r="AD2194">
        <v>1</v>
      </c>
      <c r="AE2194">
        <v>1</v>
      </c>
      <c r="AF2194">
        <v>1</v>
      </c>
      <c r="AG2194">
        <v>2026</v>
      </c>
      <c r="AH2194">
        <v>20251231</v>
      </c>
      <c r="AI2194" t="s">
        <v>3925</v>
      </c>
      <c r="AJ2194">
        <v>1700</v>
      </c>
      <c r="AK2194">
        <v>2165.556640625</v>
      </c>
      <c r="AL2194" s="10">
        <f t="shared" si="272"/>
        <v>465.556640625</v>
      </c>
      <c r="AM2194" s="11">
        <f t="shared" si="273"/>
        <v>0.2738568474264706</v>
      </c>
      <c r="AN2194">
        <v>1700</v>
      </c>
      <c r="AO2194">
        <v>2060.023455650105</v>
      </c>
      <c r="AP2194" s="12">
        <f t="shared" si="274"/>
        <v>360.02345565010501</v>
      </c>
      <c r="AQ2194" s="13">
        <f t="shared" si="275"/>
        <v>0.21177850332359119</v>
      </c>
      <c r="AR2194">
        <v>1700</v>
      </c>
      <c r="AS2194">
        <v>2015.572035937166</v>
      </c>
      <c r="AT2194" s="14">
        <f t="shared" si="276"/>
        <v>315.57203593716599</v>
      </c>
      <c r="AU2194" s="15">
        <f t="shared" si="277"/>
        <v>0.18563060937480352</v>
      </c>
      <c r="AV2194">
        <v>1700</v>
      </c>
      <c r="AW2194">
        <v>2158.0653450807649</v>
      </c>
      <c r="AX2194" s="16">
        <f t="shared" si="278"/>
        <v>458.06534508076493</v>
      </c>
      <c r="AY2194" s="17">
        <f t="shared" si="279"/>
        <v>0.26945020298868527</v>
      </c>
    </row>
    <row r="2195" spans="1:51" x14ac:dyDescent="0.25">
      <c r="A2195" t="s">
        <v>54</v>
      </c>
      <c r="B2195" t="s">
        <v>447</v>
      </c>
      <c r="C2195">
        <v>16500</v>
      </c>
      <c r="D2195">
        <v>41323</v>
      </c>
      <c r="E2195">
        <v>2016</v>
      </c>
      <c r="F2195" t="s">
        <v>56</v>
      </c>
      <c r="G2195" t="s">
        <v>531</v>
      </c>
      <c r="H2195" t="s">
        <v>2819</v>
      </c>
      <c r="I2195" t="s">
        <v>2114</v>
      </c>
      <c r="J2195">
        <v>6</v>
      </c>
      <c r="K2195" t="s">
        <v>44</v>
      </c>
      <c r="L2195">
        <v>3</v>
      </c>
      <c r="M2195" t="s">
        <v>45</v>
      </c>
      <c r="N2195">
        <v>3.7000000476837158</v>
      </c>
      <c r="O2195" t="s">
        <v>119</v>
      </c>
      <c r="P2195" t="s">
        <v>46</v>
      </c>
      <c r="Q2195">
        <v>4</v>
      </c>
      <c r="R2195" t="s">
        <v>222</v>
      </c>
      <c r="T2195">
        <v>275</v>
      </c>
      <c r="U2195" t="s">
        <v>63</v>
      </c>
      <c r="V2195" t="s">
        <v>79</v>
      </c>
      <c r="X2195" t="s">
        <v>221</v>
      </c>
      <c r="Y2195" t="s">
        <v>82</v>
      </c>
      <c r="AA2195">
        <v>0</v>
      </c>
      <c r="AB2195" t="s">
        <v>51</v>
      </c>
      <c r="AC2195" t="s">
        <v>222</v>
      </c>
      <c r="AD2195">
        <v>1</v>
      </c>
      <c r="AE2195">
        <v>1</v>
      </c>
      <c r="AF2195">
        <v>1</v>
      </c>
      <c r="AG2195">
        <v>2026</v>
      </c>
      <c r="AH2195">
        <v>20251230</v>
      </c>
      <c r="AI2195" t="s">
        <v>3926</v>
      </c>
      <c r="AJ2195">
        <v>16500</v>
      </c>
      <c r="AK2195">
        <v>19721.115234375</v>
      </c>
      <c r="AL2195" s="10">
        <f t="shared" si="272"/>
        <v>3221.115234375</v>
      </c>
      <c r="AM2195" s="11">
        <f t="shared" si="273"/>
        <v>0.19521910511363635</v>
      </c>
      <c r="AN2195">
        <v>16500</v>
      </c>
      <c r="AO2195">
        <v>17699.720971736009</v>
      </c>
      <c r="AP2195" s="12">
        <f t="shared" si="274"/>
        <v>1199.7209717360092</v>
      </c>
      <c r="AQ2195" s="13">
        <f t="shared" si="275"/>
        <v>7.2710361923394501E-2</v>
      </c>
      <c r="AR2195">
        <v>16500</v>
      </c>
      <c r="AS2195">
        <v>18924.30774930086</v>
      </c>
      <c r="AT2195" s="14">
        <f t="shared" si="276"/>
        <v>2424.3077493008605</v>
      </c>
      <c r="AU2195" s="15">
        <f t="shared" si="277"/>
        <v>0.14692774238187034</v>
      </c>
      <c r="AV2195">
        <v>16500</v>
      </c>
      <c r="AW2195">
        <v>19433.057276995311</v>
      </c>
      <c r="AX2195" s="16">
        <f t="shared" si="278"/>
        <v>2933.0572769953105</v>
      </c>
      <c r="AY2195" s="17">
        <f t="shared" si="279"/>
        <v>0.17776104709062487</v>
      </c>
    </row>
    <row r="2196" spans="1:51" x14ac:dyDescent="0.25">
      <c r="A2196" t="s">
        <v>54</v>
      </c>
      <c r="B2196" t="s">
        <v>148</v>
      </c>
      <c r="C2196">
        <v>8750</v>
      </c>
      <c r="D2196">
        <v>131618</v>
      </c>
      <c r="E2196">
        <v>2018</v>
      </c>
      <c r="F2196" t="s">
        <v>343</v>
      </c>
      <c r="G2196" t="s">
        <v>380</v>
      </c>
      <c r="H2196" t="s">
        <v>230</v>
      </c>
      <c r="I2196" t="s">
        <v>382</v>
      </c>
      <c r="J2196">
        <v>6</v>
      </c>
      <c r="K2196" t="s">
        <v>111</v>
      </c>
      <c r="L2196">
        <v>4</v>
      </c>
      <c r="M2196" t="s">
        <v>45</v>
      </c>
      <c r="N2196">
        <v>3.5999999046325679</v>
      </c>
      <c r="O2196" t="s">
        <v>76</v>
      </c>
      <c r="P2196" t="s">
        <v>46</v>
      </c>
      <c r="Q2196">
        <v>3</v>
      </c>
      <c r="R2196" t="s">
        <v>47</v>
      </c>
      <c r="S2196" t="s">
        <v>78</v>
      </c>
      <c r="T2196">
        <v>295</v>
      </c>
      <c r="U2196" t="s">
        <v>63</v>
      </c>
      <c r="V2196" t="s">
        <v>79</v>
      </c>
      <c r="X2196" t="s">
        <v>97</v>
      </c>
      <c r="Y2196" t="s">
        <v>82</v>
      </c>
      <c r="Z2196">
        <v>40495</v>
      </c>
      <c r="AA2196">
        <v>0</v>
      </c>
      <c r="AB2196" t="s">
        <v>51</v>
      </c>
      <c r="AC2196" t="s">
        <v>52</v>
      </c>
      <c r="AD2196">
        <v>1</v>
      </c>
      <c r="AE2196">
        <v>1</v>
      </c>
      <c r="AF2196">
        <v>1</v>
      </c>
      <c r="AG2196">
        <v>2026</v>
      </c>
      <c r="AH2196">
        <v>20251230</v>
      </c>
      <c r="AI2196" t="s">
        <v>3927</v>
      </c>
      <c r="AJ2196">
        <v>8750</v>
      </c>
      <c r="AK2196">
        <v>7907.01953125</v>
      </c>
      <c r="AL2196" s="10">
        <f t="shared" si="272"/>
        <v>842.98046875</v>
      </c>
      <c r="AM2196" s="11">
        <f t="shared" si="273"/>
        <v>9.6340624999999999E-2</v>
      </c>
      <c r="AN2196">
        <v>8750</v>
      </c>
      <c r="AO2196">
        <v>7936.9394626844041</v>
      </c>
      <c r="AP2196" s="12">
        <f t="shared" si="274"/>
        <v>813.06053731559587</v>
      </c>
      <c r="AQ2196" s="13">
        <f t="shared" si="275"/>
        <v>9.2921204264639526E-2</v>
      </c>
      <c r="AR2196">
        <v>8750</v>
      </c>
      <c r="AS2196">
        <v>7478.5643876263912</v>
      </c>
      <c r="AT2196" s="14">
        <f t="shared" si="276"/>
        <v>1271.4356123736088</v>
      </c>
      <c r="AU2196" s="15">
        <f t="shared" si="277"/>
        <v>0.14530692712841245</v>
      </c>
      <c r="AV2196">
        <v>8750</v>
      </c>
      <c r="AW2196">
        <v>7984.9511603740912</v>
      </c>
      <c r="AX2196" s="16">
        <f t="shared" si="278"/>
        <v>765.04883962590884</v>
      </c>
      <c r="AY2196" s="17">
        <f t="shared" si="279"/>
        <v>8.743415310010387E-2</v>
      </c>
    </row>
    <row r="2197" spans="1:51" x14ac:dyDescent="0.25">
      <c r="A2197" t="s">
        <v>54</v>
      </c>
      <c r="B2197" t="s">
        <v>55</v>
      </c>
      <c r="C2197">
        <v>2200</v>
      </c>
      <c r="D2197">
        <v>177436</v>
      </c>
      <c r="E2197">
        <v>2011</v>
      </c>
      <c r="F2197" t="s">
        <v>56</v>
      </c>
      <c r="G2197" t="s">
        <v>356</v>
      </c>
      <c r="I2197" t="s">
        <v>357</v>
      </c>
      <c r="J2197">
        <v>8</v>
      </c>
      <c r="K2197" t="s">
        <v>44</v>
      </c>
      <c r="L2197">
        <v>3</v>
      </c>
      <c r="M2197" t="s">
        <v>45</v>
      </c>
      <c r="N2197">
        <v>4.5999999046325684</v>
      </c>
      <c r="O2197" t="s">
        <v>119</v>
      </c>
      <c r="P2197" t="s">
        <v>46</v>
      </c>
      <c r="Q2197">
        <v>2</v>
      </c>
      <c r="R2197" t="s">
        <v>220</v>
      </c>
      <c r="S2197" t="s">
        <v>151</v>
      </c>
      <c r="T2197">
        <v>225</v>
      </c>
      <c r="U2197" t="s">
        <v>63</v>
      </c>
      <c r="V2197" t="s">
        <v>79</v>
      </c>
      <c r="W2197" t="s">
        <v>358</v>
      </c>
      <c r="X2197" t="s">
        <v>221</v>
      </c>
      <c r="Y2197" t="s">
        <v>82</v>
      </c>
      <c r="AA2197">
        <v>0</v>
      </c>
      <c r="AB2197" t="s">
        <v>51</v>
      </c>
      <c r="AC2197" t="s">
        <v>222</v>
      </c>
      <c r="AD2197">
        <v>1</v>
      </c>
      <c r="AE2197">
        <v>1</v>
      </c>
      <c r="AF2197">
        <v>1</v>
      </c>
      <c r="AG2197">
        <v>2026</v>
      </c>
      <c r="AH2197">
        <v>20251230</v>
      </c>
      <c r="AI2197" t="s">
        <v>3928</v>
      </c>
      <c r="AJ2197">
        <v>2200</v>
      </c>
      <c r="AK2197">
        <v>1945.980834960938</v>
      </c>
      <c r="AL2197" s="10">
        <f t="shared" si="272"/>
        <v>254.01916503906205</v>
      </c>
      <c r="AM2197" s="11">
        <f t="shared" si="273"/>
        <v>0.11546325683593729</v>
      </c>
      <c r="AN2197">
        <v>2200</v>
      </c>
      <c r="AO2197">
        <v>1944.990620768797</v>
      </c>
      <c r="AP2197" s="12">
        <f t="shared" si="274"/>
        <v>255.00937923120296</v>
      </c>
      <c r="AQ2197" s="13">
        <f t="shared" si="275"/>
        <v>0.11591335419600135</v>
      </c>
      <c r="AR2197">
        <v>2200</v>
      </c>
      <c r="AS2197">
        <v>2390.0646746679972</v>
      </c>
      <c r="AT2197" s="14">
        <f t="shared" si="276"/>
        <v>190.06467466799722</v>
      </c>
      <c r="AU2197" s="15">
        <f t="shared" si="277"/>
        <v>8.639303393999874E-2</v>
      </c>
      <c r="AV2197">
        <v>2200</v>
      </c>
      <c r="AW2197">
        <v>1969.6463768115941</v>
      </c>
      <c r="AX2197" s="16">
        <f t="shared" si="278"/>
        <v>230.35362318840589</v>
      </c>
      <c r="AY2197" s="17">
        <f t="shared" si="279"/>
        <v>0.10470619235836631</v>
      </c>
    </row>
    <row r="2198" spans="1:51" x14ac:dyDescent="0.25">
      <c r="A2198" t="s">
        <v>39</v>
      </c>
      <c r="B2198" t="s">
        <v>307</v>
      </c>
      <c r="C2198">
        <v>36600</v>
      </c>
      <c r="D2198">
        <v>74633</v>
      </c>
      <c r="E2198">
        <v>2016</v>
      </c>
      <c r="F2198" t="s">
        <v>115</v>
      </c>
      <c r="G2198" t="s">
        <v>1740</v>
      </c>
      <c r="H2198" t="s">
        <v>3929</v>
      </c>
      <c r="J2198">
        <v>8</v>
      </c>
      <c r="K2198" t="s">
        <v>111</v>
      </c>
      <c r="L2198">
        <v>2</v>
      </c>
      <c r="M2198" t="s">
        <v>45</v>
      </c>
      <c r="N2198">
        <v>5.5</v>
      </c>
      <c r="O2198" t="s">
        <v>119</v>
      </c>
      <c r="P2198" t="s">
        <v>46</v>
      </c>
      <c r="Q2198">
        <v>4</v>
      </c>
      <c r="R2198" t="s">
        <v>578</v>
      </c>
      <c r="U2198" t="s">
        <v>63</v>
      </c>
      <c r="V2198" t="s">
        <v>79</v>
      </c>
      <c r="X2198" t="s">
        <v>65</v>
      </c>
      <c r="Y2198" t="s">
        <v>120</v>
      </c>
      <c r="AA2198">
        <v>0</v>
      </c>
      <c r="AB2198" t="s">
        <v>51</v>
      </c>
      <c r="AC2198" t="s">
        <v>579</v>
      </c>
      <c r="AD2198">
        <v>1</v>
      </c>
      <c r="AE2198">
        <v>1</v>
      </c>
      <c r="AF2198">
        <v>1</v>
      </c>
      <c r="AG2198">
        <v>2026</v>
      </c>
      <c r="AH2198">
        <v>20251231</v>
      </c>
      <c r="AI2198" t="s">
        <v>3930</v>
      </c>
      <c r="AJ2198">
        <v>36600</v>
      </c>
      <c r="AK2198">
        <v>24693.056640625</v>
      </c>
      <c r="AL2198" s="10">
        <f t="shared" si="272"/>
        <v>11906.943359375</v>
      </c>
      <c r="AM2198" s="11">
        <f t="shared" si="273"/>
        <v>0.32532632129439892</v>
      </c>
      <c r="AN2198">
        <v>36600</v>
      </c>
      <c r="AO2198">
        <v>21288.119969723601</v>
      </c>
      <c r="AP2198" s="12">
        <f t="shared" si="274"/>
        <v>15311.880030276399</v>
      </c>
      <c r="AQ2198" s="13">
        <f t="shared" si="275"/>
        <v>0.41835737787640437</v>
      </c>
      <c r="AR2198">
        <v>36600</v>
      </c>
      <c r="AS2198">
        <v>18175.93870135492</v>
      </c>
      <c r="AT2198" s="14">
        <f t="shared" si="276"/>
        <v>18424.06129864508</v>
      </c>
      <c r="AU2198" s="15">
        <f t="shared" si="277"/>
        <v>0.50338965296844485</v>
      </c>
      <c r="AV2198">
        <v>36600</v>
      </c>
      <c r="AW2198">
        <v>23965.148120854828</v>
      </c>
      <c r="AX2198" s="16">
        <f t="shared" si="278"/>
        <v>12634.851879145172</v>
      </c>
      <c r="AY2198" s="17">
        <f t="shared" si="279"/>
        <v>0.3452145322170812</v>
      </c>
    </row>
    <row r="2199" spans="1:51" x14ac:dyDescent="0.25">
      <c r="A2199" t="s">
        <v>69</v>
      </c>
      <c r="B2199" t="s">
        <v>85</v>
      </c>
      <c r="C2199">
        <v>3000</v>
      </c>
      <c r="D2199">
        <v>115070</v>
      </c>
      <c r="E2199">
        <v>2016</v>
      </c>
      <c r="F2199" t="s">
        <v>349</v>
      </c>
      <c r="G2199" t="s">
        <v>834</v>
      </c>
      <c r="H2199" t="s">
        <v>372</v>
      </c>
      <c r="I2199" t="s">
        <v>836</v>
      </c>
      <c r="J2199">
        <v>6</v>
      </c>
      <c r="K2199" t="s">
        <v>44</v>
      </c>
      <c r="L2199">
        <v>4</v>
      </c>
      <c r="M2199" t="s">
        <v>45</v>
      </c>
      <c r="N2199">
        <v>3.5999999046325679</v>
      </c>
      <c r="O2199" t="s">
        <v>60</v>
      </c>
      <c r="P2199" t="s">
        <v>46</v>
      </c>
      <c r="Q2199">
        <v>3</v>
      </c>
      <c r="R2199" t="s">
        <v>47</v>
      </c>
      <c r="S2199" t="s">
        <v>62</v>
      </c>
      <c r="U2199" t="s">
        <v>63</v>
      </c>
      <c r="X2199" t="s">
        <v>112</v>
      </c>
      <c r="Y2199" t="s">
        <v>66</v>
      </c>
      <c r="AA2199">
        <v>0</v>
      </c>
      <c r="AB2199" t="s">
        <v>51</v>
      </c>
      <c r="AC2199" t="s">
        <v>52</v>
      </c>
      <c r="AD2199">
        <v>1</v>
      </c>
      <c r="AE2199">
        <v>1</v>
      </c>
      <c r="AF2199">
        <v>1</v>
      </c>
      <c r="AG2199">
        <v>2026</v>
      </c>
      <c r="AH2199">
        <v>20251231</v>
      </c>
      <c r="AI2199" t="s">
        <v>3931</v>
      </c>
      <c r="AJ2199">
        <v>3000</v>
      </c>
      <c r="AK2199">
        <v>3265.765380859375</v>
      </c>
      <c r="AL2199" s="10">
        <f t="shared" si="272"/>
        <v>265.765380859375</v>
      </c>
      <c r="AM2199" s="11">
        <f t="shared" si="273"/>
        <v>8.8588460286458337E-2</v>
      </c>
      <c r="AN2199">
        <v>3000</v>
      </c>
      <c r="AO2199">
        <v>3340.5742423572892</v>
      </c>
      <c r="AP2199" s="12">
        <f t="shared" si="274"/>
        <v>340.57424235728922</v>
      </c>
      <c r="AQ2199" s="13">
        <f t="shared" si="275"/>
        <v>0.11352474745242974</v>
      </c>
      <c r="AR2199">
        <v>3000</v>
      </c>
      <c r="AS2199">
        <v>3189.566282978737</v>
      </c>
      <c r="AT2199" s="14">
        <f t="shared" si="276"/>
        <v>189.56628297873704</v>
      </c>
      <c r="AU2199" s="15">
        <f t="shared" si="277"/>
        <v>6.3188760992912346E-2</v>
      </c>
      <c r="AV2199">
        <v>3000</v>
      </c>
      <c r="AW2199">
        <v>3344.0677966101689</v>
      </c>
      <c r="AX2199" s="16">
        <f t="shared" si="278"/>
        <v>344.0677966101689</v>
      </c>
      <c r="AY2199" s="17">
        <f t="shared" si="279"/>
        <v>0.11468926553672297</v>
      </c>
    </row>
    <row r="2200" spans="1:51" x14ac:dyDescent="0.25">
      <c r="A2200" t="s">
        <v>54</v>
      </c>
      <c r="B2200" t="s">
        <v>127</v>
      </c>
      <c r="C2200">
        <v>1500</v>
      </c>
      <c r="D2200">
        <v>151064</v>
      </c>
      <c r="E2200">
        <v>2008</v>
      </c>
      <c r="F2200" t="s">
        <v>397</v>
      </c>
      <c r="G2200" t="s">
        <v>510</v>
      </c>
      <c r="H2200" t="s">
        <v>292</v>
      </c>
      <c r="J2200">
        <v>4</v>
      </c>
      <c r="K2200" t="s">
        <v>59</v>
      </c>
      <c r="L2200">
        <v>4</v>
      </c>
      <c r="M2200" t="s">
        <v>45</v>
      </c>
      <c r="N2200">
        <v>1.299999952316284</v>
      </c>
      <c r="O2200" t="s">
        <v>60</v>
      </c>
      <c r="P2200" t="s">
        <v>46</v>
      </c>
      <c r="Q2200">
        <v>2</v>
      </c>
      <c r="R2200" t="s">
        <v>61</v>
      </c>
      <c r="T2200">
        <v>110</v>
      </c>
      <c r="U2200" t="s">
        <v>63</v>
      </c>
      <c r="V2200" t="s">
        <v>64</v>
      </c>
      <c r="W2200" t="s">
        <v>3932</v>
      </c>
      <c r="X2200" t="s">
        <v>131</v>
      </c>
      <c r="Y2200" t="s">
        <v>50</v>
      </c>
      <c r="AA2200">
        <v>1</v>
      </c>
      <c r="AB2200" t="s">
        <v>292</v>
      </c>
      <c r="AC2200" t="s">
        <v>293</v>
      </c>
      <c r="AD2200">
        <v>1</v>
      </c>
      <c r="AE2200">
        <v>1</v>
      </c>
      <c r="AF2200">
        <v>1</v>
      </c>
      <c r="AG2200">
        <v>2026</v>
      </c>
      <c r="AH2200">
        <v>20251231</v>
      </c>
      <c r="AI2200" t="s">
        <v>3933</v>
      </c>
      <c r="AJ2200">
        <v>1500</v>
      </c>
      <c r="AK2200">
        <v>1184.570190429688</v>
      </c>
      <c r="AL2200" s="10">
        <f t="shared" si="272"/>
        <v>315.42980957031205</v>
      </c>
      <c r="AM2200" s="11">
        <f t="shared" si="273"/>
        <v>0.21028653971354136</v>
      </c>
      <c r="AN2200">
        <v>1500</v>
      </c>
      <c r="AO2200">
        <v>1155.7862093109629</v>
      </c>
      <c r="AP2200" s="12">
        <f t="shared" si="274"/>
        <v>344.21379068903707</v>
      </c>
      <c r="AQ2200" s="13">
        <f t="shared" si="275"/>
        <v>0.22947586045935806</v>
      </c>
      <c r="AR2200">
        <v>1500</v>
      </c>
      <c r="AS2200">
        <v>1194.1747766843921</v>
      </c>
      <c r="AT2200" s="14">
        <f t="shared" si="276"/>
        <v>305.8252233156079</v>
      </c>
      <c r="AU2200" s="15">
        <f t="shared" si="277"/>
        <v>0.20388348221040525</v>
      </c>
      <c r="AV2200">
        <v>1500</v>
      </c>
      <c r="AW2200">
        <v>1194.8425492033739</v>
      </c>
      <c r="AX2200" s="16">
        <f t="shared" si="278"/>
        <v>305.15745079662611</v>
      </c>
      <c r="AY2200" s="17">
        <f t="shared" si="279"/>
        <v>0.20343830053108408</v>
      </c>
    </row>
    <row r="2201" spans="1:51" x14ac:dyDescent="0.25">
      <c r="A2201" t="s">
        <v>39</v>
      </c>
      <c r="B2201" t="s">
        <v>218</v>
      </c>
      <c r="C2201">
        <v>1800</v>
      </c>
      <c r="D2201">
        <v>136092</v>
      </c>
      <c r="E2201">
        <v>2011</v>
      </c>
      <c r="F2201" t="s">
        <v>165</v>
      </c>
      <c r="G2201" t="s">
        <v>2297</v>
      </c>
      <c r="I2201" t="s">
        <v>2298</v>
      </c>
      <c r="J2201">
        <v>4</v>
      </c>
      <c r="K2201" t="s">
        <v>87</v>
      </c>
      <c r="L2201">
        <v>4</v>
      </c>
      <c r="M2201" t="s">
        <v>45</v>
      </c>
      <c r="N2201">
        <v>1.5</v>
      </c>
      <c r="O2201" t="s">
        <v>60</v>
      </c>
      <c r="P2201" t="s">
        <v>46</v>
      </c>
      <c r="Q2201">
        <v>3</v>
      </c>
      <c r="R2201" t="s">
        <v>440</v>
      </c>
      <c r="S2201" t="s">
        <v>151</v>
      </c>
      <c r="T2201">
        <v>106</v>
      </c>
      <c r="U2201" t="s">
        <v>63</v>
      </c>
      <c r="V2201" t="s">
        <v>64</v>
      </c>
      <c r="W2201" t="s">
        <v>2299</v>
      </c>
      <c r="X2201" t="s">
        <v>65</v>
      </c>
      <c r="Y2201" t="s">
        <v>50</v>
      </c>
      <c r="AA2201">
        <v>0</v>
      </c>
      <c r="AB2201" t="s">
        <v>51</v>
      </c>
      <c r="AC2201" t="s">
        <v>559</v>
      </c>
      <c r="AD2201">
        <v>1</v>
      </c>
      <c r="AE2201">
        <v>1</v>
      </c>
      <c r="AF2201">
        <v>1</v>
      </c>
      <c r="AG2201">
        <v>2026</v>
      </c>
      <c r="AH2201">
        <v>20260102</v>
      </c>
      <c r="AI2201" t="s">
        <v>3934</v>
      </c>
      <c r="AJ2201">
        <v>1800</v>
      </c>
      <c r="AK2201">
        <v>2855.95703125</v>
      </c>
      <c r="AL2201" s="10">
        <f t="shared" si="272"/>
        <v>1055.95703125</v>
      </c>
      <c r="AM2201" s="11">
        <f t="shared" si="273"/>
        <v>0.58664279513888884</v>
      </c>
      <c r="AN2201">
        <v>1800</v>
      </c>
      <c r="AO2201">
        <v>2671.1428277105351</v>
      </c>
      <c r="AP2201" s="12">
        <f t="shared" si="274"/>
        <v>871.14282771053513</v>
      </c>
      <c r="AQ2201" s="13">
        <f t="shared" si="275"/>
        <v>0.48396823761696395</v>
      </c>
      <c r="AR2201">
        <v>1800</v>
      </c>
      <c r="AS2201">
        <v>2469.9975153205369</v>
      </c>
      <c r="AT2201" s="14">
        <f t="shared" si="276"/>
        <v>669.99751532053688</v>
      </c>
      <c r="AU2201" s="15">
        <f t="shared" si="277"/>
        <v>0.37222084184474269</v>
      </c>
      <c r="AV2201">
        <v>1800</v>
      </c>
      <c r="AW2201">
        <v>2878.421814671814</v>
      </c>
      <c r="AX2201" s="16">
        <f t="shared" si="278"/>
        <v>1078.421814671814</v>
      </c>
      <c r="AY2201" s="17">
        <f t="shared" si="279"/>
        <v>0.59912323037323001</v>
      </c>
    </row>
    <row r="2202" spans="1:51" x14ac:dyDescent="0.25">
      <c r="A2202" t="s">
        <v>54</v>
      </c>
      <c r="B2202" t="s">
        <v>176</v>
      </c>
      <c r="C2202">
        <v>2000</v>
      </c>
      <c r="D2202">
        <v>133978</v>
      </c>
      <c r="E2202">
        <v>2016</v>
      </c>
      <c r="F2202" t="s">
        <v>71</v>
      </c>
      <c r="G2202" t="s">
        <v>123</v>
      </c>
      <c r="H2202" t="s">
        <v>73</v>
      </c>
      <c r="J2202">
        <v>4</v>
      </c>
      <c r="K2202" t="s">
        <v>59</v>
      </c>
      <c r="L2202">
        <v>4</v>
      </c>
      <c r="M2202" t="s">
        <v>45</v>
      </c>
      <c r="N2202">
        <v>2.4000000953674321</v>
      </c>
      <c r="O2202" t="s">
        <v>45</v>
      </c>
      <c r="P2202" t="s">
        <v>46</v>
      </c>
      <c r="Q2202">
        <v>2</v>
      </c>
      <c r="R2202" t="s">
        <v>47</v>
      </c>
      <c r="S2202" t="s">
        <v>48</v>
      </c>
      <c r="U2202" t="s">
        <v>63</v>
      </c>
      <c r="W2202" t="s">
        <v>124</v>
      </c>
      <c r="X2202" t="s">
        <v>112</v>
      </c>
      <c r="Y2202" t="s">
        <v>125</v>
      </c>
      <c r="AA2202">
        <v>0</v>
      </c>
      <c r="AB2202" t="s">
        <v>51</v>
      </c>
      <c r="AC2202" t="s">
        <v>52</v>
      </c>
      <c r="AD2202">
        <v>1</v>
      </c>
      <c r="AE2202">
        <v>1</v>
      </c>
      <c r="AF2202">
        <v>1</v>
      </c>
      <c r="AG2202">
        <v>2026</v>
      </c>
      <c r="AH2202">
        <v>20251230</v>
      </c>
      <c r="AI2202" t="s">
        <v>3935</v>
      </c>
      <c r="AJ2202">
        <v>2000</v>
      </c>
      <c r="AK2202">
        <v>3276.843994140625</v>
      </c>
      <c r="AL2202" s="10">
        <f t="shared" si="272"/>
        <v>1276.843994140625</v>
      </c>
      <c r="AM2202" s="11">
        <f t="shared" si="273"/>
        <v>0.63842199707031255</v>
      </c>
      <c r="AN2202">
        <v>2000</v>
      </c>
      <c r="AO2202">
        <v>3230.8526277651272</v>
      </c>
      <c r="AP2202" s="12">
        <f t="shared" si="274"/>
        <v>1230.8526277651272</v>
      </c>
      <c r="AQ2202" s="13">
        <f t="shared" si="275"/>
        <v>0.61542631388256364</v>
      </c>
      <c r="AR2202">
        <v>2000</v>
      </c>
      <c r="AS2202">
        <v>2994.571802114549</v>
      </c>
      <c r="AT2202" s="14">
        <f t="shared" si="276"/>
        <v>994.57180211454897</v>
      </c>
      <c r="AU2202" s="15">
        <f t="shared" si="277"/>
        <v>0.49728590105727449</v>
      </c>
      <c r="AV2202">
        <v>2000</v>
      </c>
      <c r="AW2202">
        <v>3344.0677966101689</v>
      </c>
      <c r="AX2202" s="16">
        <f t="shared" si="278"/>
        <v>1344.0677966101689</v>
      </c>
      <c r="AY2202" s="17">
        <f t="shared" si="279"/>
        <v>0.67203389830508442</v>
      </c>
    </row>
    <row r="2203" spans="1:51" x14ac:dyDescent="0.25">
      <c r="A2203" t="s">
        <v>106</v>
      </c>
      <c r="B2203" t="s">
        <v>303</v>
      </c>
      <c r="C2203">
        <v>3500</v>
      </c>
      <c r="D2203">
        <v>162204</v>
      </c>
      <c r="E2203">
        <v>2012</v>
      </c>
      <c r="F2203" t="s">
        <v>56</v>
      </c>
      <c r="G2203" t="s">
        <v>1170</v>
      </c>
      <c r="H2203" t="s">
        <v>187</v>
      </c>
      <c r="J2203">
        <v>6</v>
      </c>
      <c r="K2203" t="s">
        <v>239</v>
      </c>
      <c r="L2203">
        <v>4</v>
      </c>
      <c r="M2203" t="s">
        <v>45</v>
      </c>
      <c r="N2203">
        <v>3.5</v>
      </c>
      <c r="O2203" t="s">
        <v>60</v>
      </c>
      <c r="P2203" t="s">
        <v>46</v>
      </c>
      <c r="Q2203">
        <v>3</v>
      </c>
      <c r="R2203" t="s">
        <v>61</v>
      </c>
      <c r="S2203" t="s">
        <v>62</v>
      </c>
      <c r="T2203">
        <v>263</v>
      </c>
      <c r="U2203" t="s">
        <v>63</v>
      </c>
      <c r="V2203" t="s">
        <v>79</v>
      </c>
      <c r="X2203" t="s">
        <v>65</v>
      </c>
      <c r="Y2203" t="s">
        <v>82</v>
      </c>
      <c r="AA2203">
        <v>0</v>
      </c>
      <c r="AB2203" t="s">
        <v>51</v>
      </c>
      <c r="AC2203" t="s">
        <v>67</v>
      </c>
      <c r="AD2203">
        <v>1</v>
      </c>
      <c r="AE2203">
        <v>1</v>
      </c>
      <c r="AF2203">
        <v>1</v>
      </c>
      <c r="AG2203">
        <v>2026</v>
      </c>
      <c r="AH2203">
        <v>20251230</v>
      </c>
      <c r="AI2203" t="s">
        <v>3936</v>
      </c>
      <c r="AJ2203">
        <v>3500</v>
      </c>
      <c r="AK2203">
        <v>2016.580810546875</v>
      </c>
      <c r="AL2203" s="10">
        <f t="shared" si="272"/>
        <v>1483.419189453125</v>
      </c>
      <c r="AM2203" s="11">
        <f t="shared" si="273"/>
        <v>0.42383405412946429</v>
      </c>
      <c r="AN2203">
        <v>3500</v>
      </c>
      <c r="AO2203">
        <v>2037.770648401515</v>
      </c>
      <c r="AP2203" s="12">
        <f t="shared" si="274"/>
        <v>1462.229351598485</v>
      </c>
      <c r="AQ2203" s="13">
        <f t="shared" si="275"/>
        <v>0.41777981474242426</v>
      </c>
      <c r="AR2203">
        <v>3500</v>
      </c>
      <c r="AS2203">
        <v>1894.6747308250669</v>
      </c>
      <c r="AT2203" s="14">
        <f t="shared" si="276"/>
        <v>1605.3252691749331</v>
      </c>
      <c r="AU2203" s="15">
        <f t="shared" si="277"/>
        <v>0.45866436262140947</v>
      </c>
      <c r="AV2203">
        <v>3500</v>
      </c>
      <c r="AW2203">
        <v>2055.4760066188642</v>
      </c>
      <c r="AX2203" s="16">
        <f t="shared" si="278"/>
        <v>1444.5239933811358</v>
      </c>
      <c r="AY2203" s="17">
        <f t="shared" si="279"/>
        <v>0.41272114096603879</v>
      </c>
    </row>
    <row r="2204" spans="1:51" x14ac:dyDescent="0.25">
      <c r="A2204" t="s">
        <v>39</v>
      </c>
      <c r="B2204" t="s">
        <v>355</v>
      </c>
      <c r="C2204">
        <v>16400</v>
      </c>
      <c r="D2204">
        <v>99200</v>
      </c>
      <c r="E2204">
        <v>2019</v>
      </c>
      <c r="F2204" t="s">
        <v>71</v>
      </c>
      <c r="G2204" t="s">
        <v>72</v>
      </c>
      <c r="H2204" t="s">
        <v>149</v>
      </c>
      <c r="I2204" t="s">
        <v>150</v>
      </c>
      <c r="J2204">
        <v>6</v>
      </c>
      <c r="K2204" t="s">
        <v>87</v>
      </c>
      <c r="L2204">
        <v>4</v>
      </c>
      <c r="M2204" t="s">
        <v>45</v>
      </c>
      <c r="N2204">
        <v>4.3000001907348633</v>
      </c>
      <c r="O2204" t="s">
        <v>76</v>
      </c>
      <c r="P2204" t="s">
        <v>46</v>
      </c>
      <c r="Q2204">
        <v>4</v>
      </c>
      <c r="R2204" t="s">
        <v>77</v>
      </c>
      <c r="S2204" t="s">
        <v>78</v>
      </c>
      <c r="U2204" t="s">
        <v>63</v>
      </c>
      <c r="V2204" t="s">
        <v>79</v>
      </c>
      <c r="W2204" t="s">
        <v>3937</v>
      </c>
      <c r="X2204" t="s">
        <v>97</v>
      </c>
      <c r="Y2204" t="s">
        <v>82</v>
      </c>
      <c r="Z2204">
        <v>39495</v>
      </c>
      <c r="AA2204">
        <v>0</v>
      </c>
      <c r="AB2204" t="s">
        <v>51</v>
      </c>
      <c r="AC2204" t="s">
        <v>83</v>
      </c>
      <c r="AD2204">
        <v>1</v>
      </c>
      <c r="AE2204">
        <v>1</v>
      </c>
      <c r="AF2204">
        <v>1</v>
      </c>
      <c r="AG2204">
        <v>2026</v>
      </c>
      <c r="AH2204">
        <v>20251230</v>
      </c>
      <c r="AI2204" t="s">
        <v>3938</v>
      </c>
      <c r="AJ2204">
        <v>16400</v>
      </c>
      <c r="AK2204">
        <v>16414.201171875</v>
      </c>
      <c r="AL2204" s="10">
        <f t="shared" si="272"/>
        <v>14.201171875</v>
      </c>
      <c r="AM2204" s="11">
        <f t="shared" si="273"/>
        <v>8.659251143292683E-4</v>
      </c>
      <c r="AN2204">
        <v>16400</v>
      </c>
      <c r="AO2204">
        <v>15103.22112291096</v>
      </c>
      <c r="AP2204" s="12">
        <f t="shared" si="274"/>
        <v>1296.7788770890402</v>
      </c>
      <c r="AQ2204" s="13">
        <f t="shared" si="275"/>
        <v>7.9071882749331718E-2</v>
      </c>
      <c r="AR2204">
        <v>16400</v>
      </c>
      <c r="AS2204">
        <v>15683.9787169393</v>
      </c>
      <c r="AT2204" s="14">
        <f t="shared" si="276"/>
        <v>716.02128306069972</v>
      </c>
      <c r="AU2204" s="15">
        <f t="shared" si="277"/>
        <v>4.3659834332969494E-2</v>
      </c>
      <c r="AV2204">
        <v>16400</v>
      </c>
      <c r="AW2204">
        <v>16158.722517730501</v>
      </c>
      <c r="AX2204" s="16">
        <f t="shared" si="278"/>
        <v>241.27748226949916</v>
      </c>
      <c r="AY2204" s="17">
        <f t="shared" si="279"/>
        <v>1.4712041601798729E-2</v>
      </c>
    </row>
    <row r="2205" spans="1:51" x14ac:dyDescent="0.25">
      <c r="A2205" t="s">
        <v>39</v>
      </c>
      <c r="B2205" t="s">
        <v>355</v>
      </c>
      <c r="C2205">
        <v>8500</v>
      </c>
      <c r="D2205">
        <v>73204</v>
      </c>
      <c r="E2205">
        <v>2017</v>
      </c>
      <c r="F2205" t="s">
        <v>177</v>
      </c>
      <c r="G2205" t="s">
        <v>325</v>
      </c>
      <c r="H2205" t="s">
        <v>3939</v>
      </c>
      <c r="J2205">
        <v>4</v>
      </c>
      <c r="K2205" t="s">
        <v>111</v>
      </c>
      <c r="L2205">
        <v>4</v>
      </c>
      <c r="M2205" t="s">
        <v>45</v>
      </c>
      <c r="N2205">
        <v>1.799999952316284</v>
      </c>
      <c r="O2205" t="s">
        <v>60</v>
      </c>
      <c r="R2205" t="s">
        <v>61</v>
      </c>
      <c r="S2205" t="s">
        <v>62</v>
      </c>
      <c r="T2205">
        <v>170</v>
      </c>
      <c r="U2205" t="s">
        <v>63</v>
      </c>
      <c r="W2205" t="s">
        <v>3441</v>
      </c>
      <c r="X2205" t="s">
        <v>65</v>
      </c>
      <c r="Y2205" t="s">
        <v>66</v>
      </c>
      <c r="Z2205">
        <v>22175</v>
      </c>
      <c r="AA2205">
        <v>0</v>
      </c>
      <c r="AB2205" t="s">
        <v>51</v>
      </c>
      <c r="AC2205" t="s">
        <v>67</v>
      </c>
      <c r="AD2205">
        <v>1</v>
      </c>
      <c r="AE2205">
        <v>1</v>
      </c>
      <c r="AF2205">
        <v>1</v>
      </c>
      <c r="AG2205">
        <v>2026</v>
      </c>
      <c r="AH2205">
        <v>20251230</v>
      </c>
      <c r="AI2205" t="s">
        <v>3940</v>
      </c>
      <c r="AJ2205">
        <v>8500</v>
      </c>
      <c r="AK2205">
        <v>6148.5400390625</v>
      </c>
      <c r="AL2205" s="10">
        <f t="shared" si="272"/>
        <v>2351.4599609375</v>
      </c>
      <c r="AM2205" s="11">
        <f t="shared" si="273"/>
        <v>0.27664234834558826</v>
      </c>
      <c r="AN2205">
        <v>8500</v>
      </c>
      <c r="AO2205">
        <v>5563.7798950871656</v>
      </c>
      <c r="AP2205" s="12">
        <f t="shared" si="274"/>
        <v>2936.2201049128344</v>
      </c>
      <c r="AQ2205" s="13">
        <f t="shared" si="275"/>
        <v>0.34543765940150994</v>
      </c>
      <c r="AR2205">
        <v>8500</v>
      </c>
      <c r="AS2205">
        <v>6178.1830190799237</v>
      </c>
      <c r="AT2205" s="14">
        <f t="shared" si="276"/>
        <v>2321.8169809200763</v>
      </c>
      <c r="AU2205" s="15">
        <f t="shared" si="277"/>
        <v>0.27315493893177367</v>
      </c>
      <c r="AV2205">
        <v>8500</v>
      </c>
      <c r="AW2205">
        <v>6095.0452716297787</v>
      </c>
      <c r="AX2205" s="16">
        <f t="shared" si="278"/>
        <v>2404.9547283702213</v>
      </c>
      <c r="AY2205" s="17">
        <f t="shared" si="279"/>
        <v>0.2829358503964966</v>
      </c>
    </row>
    <row r="2206" spans="1:51" x14ac:dyDescent="0.25">
      <c r="A2206" t="s">
        <v>39</v>
      </c>
      <c r="B2206" t="s">
        <v>114</v>
      </c>
      <c r="C2206">
        <v>12200</v>
      </c>
      <c r="D2206">
        <v>248642</v>
      </c>
      <c r="E2206">
        <v>2018</v>
      </c>
      <c r="F2206" t="s">
        <v>155</v>
      </c>
      <c r="G2206" t="s">
        <v>74</v>
      </c>
      <c r="H2206" t="s">
        <v>1120</v>
      </c>
      <c r="I2206" t="s">
        <v>1462</v>
      </c>
      <c r="J2206">
        <v>6</v>
      </c>
      <c r="K2206" t="s">
        <v>44</v>
      </c>
      <c r="L2206">
        <v>4</v>
      </c>
      <c r="M2206" t="s">
        <v>45</v>
      </c>
      <c r="N2206">
        <v>6.6999998092651367</v>
      </c>
      <c r="O2206" t="s">
        <v>76</v>
      </c>
      <c r="P2206" t="s">
        <v>46</v>
      </c>
      <c r="R2206" t="s">
        <v>77</v>
      </c>
      <c r="S2206" t="s">
        <v>78</v>
      </c>
      <c r="T2206">
        <v>370</v>
      </c>
      <c r="U2206" t="s">
        <v>272</v>
      </c>
      <c r="V2206" t="s">
        <v>64</v>
      </c>
      <c r="X2206" t="s">
        <v>81</v>
      </c>
      <c r="Y2206" t="s">
        <v>66</v>
      </c>
      <c r="AA2206">
        <v>0</v>
      </c>
      <c r="AB2206" t="s">
        <v>51</v>
      </c>
      <c r="AC2206" t="s">
        <v>83</v>
      </c>
      <c r="AD2206">
        <v>1</v>
      </c>
      <c r="AE2206">
        <v>1</v>
      </c>
      <c r="AF2206">
        <v>1</v>
      </c>
      <c r="AG2206">
        <v>2026</v>
      </c>
      <c r="AH2206">
        <v>20251231</v>
      </c>
      <c r="AI2206" t="s">
        <v>3941</v>
      </c>
      <c r="AJ2206">
        <v>12200</v>
      </c>
      <c r="AK2206">
        <v>10498.4990234375</v>
      </c>
      <c r="AL2206" s="10">
        <f t="shared" si="272"/>
        <v>1701.5009765625</v>
      </c>
      <c r="AM2206" s="11">
        <f t="shared" si="273"/>
        <v>0.13946729316086065</v>
      </c>
      <c r="AN2206">
        <v>12200</v>
      </c>
      <c r="AO2206">
        <v>10309.572843068459</v>
      </c>
      <c r="AP2206" s="12">
        <f t="shared" si="274"/>
        <v>1890.4271569315406</v>
      </c>
      <c r="AQ2206" s="13">
        <f t="shared" si="275"/>
        <v>0.15495304565012627</v>
      </c>
      <c r="AR2206">
        <v>12200</v>
      </c>
      <c r="AS2206">
        <v>10836.945724877431</v>
      </c>
      <c r="AT2206" s="14">
        <f t="shared" si="276"/>
        <v>1363.0542751225694</v>
      </c>
      <c r="AU2206" s="15">
        <f t="shared" si="277"/>
        <v>0.11172576025594831</v>
      </c>
      <c r="AV2206">
        <v>12200</v>
      </c>
      <c r="AW2206">
        <v>10630.706556333551</v>
      </c>
      <c r="AX2206" s="16">
        <f t="shared" si="278"/>
        <v>1569.2934436664491</v>
      </c>
      <c r="AY2206" s="17">
        <f t="shared" si="279"/>
        <v>0.12863061013659419</v>
      </c>
    </row>
    <row r="2207" spans="1:51" x14ac:dyDescent="0.25">
      <c r="A2207" t="s">
        <v>106</v>
      </c>
      <c r="B2207" t="s">
        <v>215</v>
      </c>
      <c r="C2207">
        <v>19200</v>
      </c>
      <c r="D2207">
        <v>79236</v>
      </c>
      <c r="E2207">
        <v>2022</v>
      </c>
      <c r="F2207" t="s">
        <v>397</v>
      </c>
      <c r="G2207" t="s">
        <v>510</v>
      </c>
      <c r="H2207" t="s">
        <v>3942</v>
      </c>
      <c r="J2207">
        <v>4</v>
      </c>
      <c r="K2207" t="s">
        <v>111</v>
      </c>
      <c r="L2207">
        <v>4</v>
      </c>
      <c r="M2207" t="s">
        <v>45</v>
      </c>
      <c r="N2207">
        <v>1.5</v>
      </c>
      <c r="O2207" t="s">
        <v>60</v>
      </c>
      <c r="P2207" t="s">
        <v>46</v>
      </c>
      <c r="Q2207">
        <v>4</v>
      </c>
      <c r="R2207" t="s">
        <v>440</v>
      </c>
      <c r="S2207" t="s">
        <v>151</v>
      </c>
      <c r="T2207">
        <v>180</v>
      </c>
      <c r="U2207" t="s">
        <v>63</v>
      </c>
      <c r="V2207" t="s">
        <v>64</v>
      </c>
      <c r="W2207" t="s">
        <v>512</v>
      </c>
      <c r="X2207" t="s">
        <v>49</v>
      </c>
      <c r="Y2207" t="s">
        <v>82</v>
      </c>
      <c r="AA2207">
        <v>0</v>
      </c>
      <c r="AB2207" t="s">
        <v>51</v>
      </c>
      <c r="AC2207" t="s">
        <v>559</v>
      </c>
      <c r="AD2207">
        <v>1</v>
      </c>
      <c r="AE2207">
        <v>1</v>
      </c>
      <c r="AF2207">
        <v>1</v>
      </c>
      <c r="AG2207">
        <v>2026</v>
      </c>
      <c r="AH2207">
        <v>20260102</v>
      </c>
      <c r="AI2207" t="s">
        <v>3943</v>
      </c>
      <c r="AJ2207">
        <v>19200</v>
      </c>
      <c r="AK2207">
        <v>16496.060546875</v>
      </c>
      <c r="AL2207" s="10">
        <f t="shared" si="272"/>
        <v>2703.939453125</v>
      </c>
      <c r="AM2207" s="11">
        <f t="shared" si="273"/>
        <v>0.14083017985026042</v>
      </c>
      <c r="AN2207">
        <v>19200</v>
      </c>
      <c r="AO2207">
        <v>16338.155129974801</v>
      </c>
      <c r="AP2207" s="12">
        <f t="shared" si="274"/>
        <v>2861.8448700251993</v>
      </c>
      <c r="AQ2207" s="13">
        <f t="shared" si="275"/>
        <v>0.14905442031381247</v>
      </c>
      <c r="AR2207">
        <v>19200</v>
      </c>
      <c r="AS2207">
        <v>17234.732792309049</v>
      </c>
      <c r="AT2207" s="14">
        <f t="shared" si="276"/>
        <v>1965.2672076909512</v>
      </c>
      <c r="AU2207" s="15">
        <f t="shared" si="277"/>
        <v>0.10235766706723703</v>
      </c>
      <c r="AV2207">
        <v>19200</v>
      </c>
      <c r="AW2207">
        <v>16650.617474693659</v>
      </c>
      <c r="AX2207" s="16">
        <f t="shared" si="278"/>
        <v>2549.3825253063405</v>
      </c>
      <c r="AY2207" s="17">
        <f t="shared" si="279"/>
        <v>0.13278033985970525</v>
      </c>
    </row>
    <row r="2208" spans="1:51" x14ac:dyDescent="0.25">
      <c r="A2208" t="s">
        <v>106</v>
      </c>
      <c r="B2208" t="s">
        <v>661</v>
      </c>
      <c r="C2208">
        <v>1800</v>
      </c>
      <c r="D2208">
        <v>195560</v>
      </c>
      <c r="E2208">
        <v>2011</v>
      </c>
      <c r="F2208" t="s">
        <v>397</v>
      </c>
      <c r="G2208" t="s">
        <v>681</v>
      </c>
      <c r="H2208" t="s">
        <v>466</v>
      </c>
      <c r="J2208">
        <v>6</v>
      </c>
      <c r="K2208" t="s">
        <v>44</v>
      </c>
      <c r="L2208">
        <v>4</v>
      </c>
      <c r="M2208" t="s">
        <v>45</v>
      </c>
      <c r="N2208">
        <v>3.5</v>
      </c>
      <c r="O2208" t="s">
        <v>60</v>
      </c>
      <c r="P2208" t="s">
        <v>46</v>
      </c>
      <c r="Q2208">
        <v>2</v>
      </c>
      <c r="R2208" t="s">
        <v>47</v>
      </c>
      <c r="S2208" t="s">
        <v>151</v>
      </c>
      <c r="T2208">
        <v>250</v>
      </c>
      <c r="U2208" t="s">
        <v>63</v>
      </c>
      <c r="V2208" t="s">
        <v>79</v>
      </c>
      <c r="W2208" t="s">
        <v>3117</v>
      </c>
      <c r="X2208" t="s">
        <v>112</v>
      </c>
      <c r="Y2208" t="s">
        <v>82</v>
      </c>
      <c r="AA2208">
        <v>0</v>
      </c>
      <c r="AB2208" t="s">
        <v>51</v>
      </c>
      <c r="AC2208" t="s">
        <v>52</v>
      </c>
      <c r="AD2208">
        <v>1</v>
      </c>
      <c r="AE2208">
        <v>1</v>
      </c>
      <c r="AF2208">
        <v>1</v>
      </c>
      <c r="AG2208">
        <v>2026</v>
      </c>
      <c r="AH2208">
        <v>20260102</v>
      </c>
      <c r="AI2208" t="s">
        <v>3944</v>
      </c>
      <c r="AJ2208">
        <v>1800</v>
      </c>
      <c r="AK2208">
        <v>2263.16064453125</v>
      </c>
      <c r="AL2208" s="10">
        <f t="shared" si="272"/>
        <v>463.16064453125</v>
      </c>
      <c r="AM2208" s="11">
        <f t="shared" si="273"/>
        <v>0.25731146918402775</v>
      </c>
      <c r="AN2208">
        <v>1800</v>
      </c>
      <c r="AO2208">
        <v>2277.2293193820751</v>
      </c>
      <c r="AP2208" s="12">
        <f t="shared" si="274"/>
        <v>477.22931938207512</v>
      </c>
      <c r="AQ2208" s="13">
        <f t="shared" si="275"/>
        <v>0.2651273996567084</v>
      </c>
      <c r="AR2208">
        <v>1800</v>
      </c>
      <c r="AS2208">
        <v>2264.589561201029</v>
      </c>
      <c r="AT2208" s="14">
        <f t="shared" si="276"/>
        <v>464.58956120102903</v>
      </c>
      <c r="AU2208" s="15">
        <f t="shared" si="277"/>
        <v>0.25810531177834944</v>
      </c>
      <c r="AV2208">
        <v>1800</v>
      </c>
      <c r="AW2208">
        <v>2276.5937707090779</v>
      </c>
      <c r="AX2208" s="16">
        <f t="shared" si="278"/>
        <v>476.59377070907794</v>
      </c>
      <c r="AY2208" s="17">
        <f t="shared" si="279"/>
        <v>0.26477431706059884</v>
      </c>
    </row>
    <row r="2209" spans="1:51" x14ac:dyDescent="0.25">
      <c r="A2209" t="s">
        <v>69</v>
      </c>
      <c r="B2209" t="s">
        <v>85</v>
      </c>
      <c r="C2209">
        <v>24400</v>
      </c>
      <c r="D2209">
        <v>27692</v>
      </c>
      <c r="E2209">
        <v>2023</v>
      </c>
      <c r="F2209" t="s">
        <v>71</v>
      </c>
      <c r="G2209" t="s">
        <v>607</v>
      </c>
      <c r="H2209" t="s">
        <v>608</v>
      </c>
      <c r="J2209">
        <v>6</v>
      </c>
      <c r="K2209" t="s">
        <v>87</v>
      </c>
      <c r="L2209">
        <v>2</v>
      </c>
      <c r="M2209" t="s">
        <v>45</v>
      </c>
      <c r="N2209">
        <v>3.5999999046325679</v>
      </c>
      <c r="O2209" t="s">
        <v>119</v>
      </c>
      <c r="P2209" t="s">
        <v>46</v>
      </c>
      <c r="Q2209">
        <v>4</v>
      </c>
      <c r="R2209" t="s">
        <v>241</v>
      </c>
      <c r="U2209" t="s">
        <v>63</v>
      </c>
      <c r="V2209" t="s">
        <v>79</v>
      </c>
      <c r="W2209" t="s">
        <v>946</v>
      </c>
      <c r="X2209" t="s">
        <v>65</v>
      </c>
      <c r="Y2209" t="s">
        <v>82</v>
      </c>
      <c r="AA2209">
        <v>0</v>
      </c>
      <c r="AB2209" t="s">
        <v>51</v>
      </c>
      <c r="AC2209" t="s">
        <v>241</v>
      </c>
      <c r="AD2209">
        <v>1</v>
      </c>
      <c r="AE2209">
        <v>1</v>
      </c>
      <c r="AF2209">
        <v>1</v>
      </c>
      <c r="AG2209">
        <v>2026</v>
      </c>
      <c r="AH2209">
        <v>20251231</v>
      </c>
      <c r="AI2209" t="s">
        <v>3945</v>
      </c>
      <c r="AJ2209">
        <v>24400</v>
      </c>
      <c r="AK2209">
        <v>25226.494140625</v>
      </c>
      <c r="AL2209" s="10">
        <f t="shared" si="272"/>
        <v>826.494140625</v>
      </c>
      <c r="AM2209" s="11">
        <f t="shared" si="273"/>
        <v>3.3872710681352461E-2</v>
      </c>
      <c r="AN2209">
        <v>24400</v>
      </c>
      <c r="AO2209">
        <v>25205.492634428669</v>
      </c>
      <c r="AP2209" s="12">
        <f t="shared" si="274"/>
        <v>805.49263442866868</v>
      </c>
      <c r="AQ2209" s="13">
        <f t="shared" si="275"/>
        <v>3.30119932142897E-2</v>
      </c>
      <c r="AR2209">
        <v>24400</v>
      </c>
      <c r="AS2209">
        <v>25267.514216708751</v>
      </c>
      <c r="AT2209" s="14">
        <f t="shared" si="276"/>
        <v>867.51421670875061</v>
      </c>
      <c r="AU2209" s="15">
        <f t="shared" si="277"/>
        <v>3.5553861340522568E-2</v>
      </c>
      <c r="AV2209">
        <v>24400</v>
      </c>
      <c r="AW2209">
        <v>25081.698784722219</v>
      </c>
      <c r="AX2209" s="16">
        <f t="shared" si="278"/>
        <v>681.69878472221899</v>
      </c>
      <c r="AY2209" s="17">
        <f t="shared" si="279"/>
        <v>2.7938474783697501E-2</v>
      </c>
    </row>
    <row r="2210" spans="1:51" x14ac:dyDescent="0.25">
      <c r="A2210" t="s">
        <v>106</v>
      </c>
      <c r="B2210" t="s">
        <v>215</v>
      </c>
      <c r="C2210">
        <v>27500</v>
      </c>
      <c r="D2210">
        <v>52506</v>
      </c>
      <c r="E2210">
        <v>2024</v>
      </c>
      <c r="F2210" t="s">
        <v>274</v>
      </c>
      <c r="G2210" t="s">
        <v>275</v>
      </c>
      <c r="H2210" t="s">
        <v>1403</v>
      </c>
      <c r="I2210" t="s">
        <v>150</v>
      </c>
      <c r="J2210">
        <v>8</v>
      </c>
      <c r="K2210" t="s">
        <v>44</v>
      </c>
      <c r="L2210">
        <v>4</v>
      </c>
      <c r="M2210" t="s">
        <v>45</v>
      </c>
      <c r="N2210">
        <v>5.3000001907348633</v>
      </c>
      <c r="O2210" t="s">
        <v>119</v>
      </c>
      <c r="P2210" t="s">
        <v>46</v>
      </c>
      <c r="Q2210">
        <v>5</v>
      </c>
      <c r="R2210" t="s">
        <v>77</v>
      </c>
      <c r="S2210" t="s">
        <v>151</v>
      </c>
      <c r="U2210" t="s">
        <v>63</v>
      </c>
      <c r="W2210" t="s">
        <v>449</v>
      </c>
      <c r="X2210" t="s">
        <v>97</v>
      </c>
      <c r="Y2210" t="s">
        <v>82</v>
      </c>
      <c r="AA2210">
        <v>0</v>
      </c>
      <c r="AB2210" t="s">
        <v>51</v>
      </c>
      <c r="AC2210" t="s">
        <v>83</v>
      </c>
      <c r="AD2210">
        <v>1</v>
      </c>
      <c r="AE2210">
        <v>1</v>
      </c>
      <c r="AF2210">
        <v>1</v>
      </c>
      <c r="AG2210">
        <v>2026</v>
      </c>
      <c r="AH2210">
        <v>20251229</v>
      </c>
      <c r="AI2210" t="s">
        <v>3946</v>
      </c>
      <c r="AJ2210">
        <v>27500</v>
      </c>
      <c r="AK2210">
        <v>28611.515625</v>
      </c>
      <c r="AL2210" s="10">
        <f t="shared" si="272"/>
        <v>1111.515625</v>
      </c>
      <c r="AM2210" s="11">
        <f t="shared" si="273"/>
        <v>4.0418750000000003E-2</v>
      </c>
      <c r="AN2210">
        <v>27500</v>
      </c>
      <c r="AO2210">
        <v>28542.549879321879</v>
      </c>
      <c r="AP2210" s="12">
        <f t="shared" si="274"/>
        <v>1042.5498793218794</v>
      </c>
      <c r="AQ2210" s="13">
        <f t="shared" si="275"/>
        <v>3.7910904702613796E-2</v>
      </c>
      <c r="AR2210">
        <v>27500</v>
      </c>
      <c r="AS2210">
        <v>28419.793125149688</v>
      </c>
      <c r="AT2210" s="14">
        <f t="shared" si="276"/>
        <v>919.79312514968842</v>
      </c>
      <c r="AU2210" s="15">
        <f t="shared" si="277"/>
        <v>3.3447022732715943E-2</v>
      </c>
      <c r="AV2210">
        <v>27500</v>
      </c>
      <c r="AW2210">
        <v>28245.300198807159</v>
      </c>
      <c r="AX2210" s="16">
        <f t="shared" si="278"/>
        <v>745.30019880715918</v>
      </c>
      <c r="AY2210" s="17">
        <f t="shared" si="279"/>
        <v>2.7101825411169424E-2</v>
      </c>
    </row>
    <row r="2211" spans="1:51" x14ac:dyDescent="0.25">
      <c r="A2211" t="s">
        <v>69</v>
      </c>
      <c r="B2211" t="s">
        <v>335</v>
      </c>
      <c r="C2211">
        <v>6000</v>
      </c>
      <c r="D2211">
        <v>145897</v>
      </c>
      <c r="E2211">
        <v>2014</v>
      </c>
      <c r="F2211" t="s">
        <v>41</v>
      </c>
      <c r="G2211" t="s">
        <v>1058</v>
      </c>
      <c r="H2211" t="s">
        <v>3947</v>
      </c>
      <c r="J2211">
        <v>4</v>
      </c>
      <c r="K2211" t="s">
        <v>87</v>
      </c>
      <c r="L2211">
        <v>4</v>
      </c>
      <c r="M2211" t="s">
        <v>45</v>
      </c>
      <c r="N2211">
        <v>2.5</v>
      </c>
      <c r="O2211" t="s">
        <v>45</v>
      </c>
      <c r="P2211" t="s">
        <v>46</v>
      </c>
      <c r="R2211" t="s">
        <v>61</v>
      </c>
      <c r="S2211" t="s">
        <v>48</v>
      </c>
      <c r="W2211" t="s">
        <v>2428</v>
      </c>
      <c r="X2211" t="s">
        <v>65</v>
      </c>
      <c r="Y2211" t="s">
        <v>82</v>
      </c>
      <c r="AA2211">
        <v>0</v>
      </c>
      <c r="AB2211" t="s">
        <v>51</v>
      </c>
      <c r="AC2211" t="s">
        <v>67</v>
      </c>
      <c r="AD2211">
        <v>1</v>
      </c>
      <c r="AE2211">
        <v>1</v>
      </c>
      <c r="AF2211">
        <v>1</v>
      </c>
      <c r="AG2211">
        <v>2026</v>
      </c>
      <c r="AH2211">
        <v>20260102</v>
      </c>
      <c r="AI2211" t="s">
        <v>3948</v>
      </c>
      <c r="AJ2211">
        <v>6000</v>
      </c>
      <c r="AK2211">
        <v>3018.3427734375</v>
      </c>
      <c r="AL2211" s="10">
        <f t="shared" si="272"/>
        <v>2981.6572265625</v>
      </c>
      <c r="AM2211" s="11">
        <f t="shared" si="273"/>
        <v>0.49694287109375002</v>
      </c>
      <c r="AN2211">
        <v>6000</v>
      </c>
      <c r="AO2211">
        <v>2769.129085129146</v>
      </c>
      <c r="AP2211" s="12">
        <f t="shared" si="274"/>
        <v>3230.870914870854</v>
      </c>
      <c r="AQ2211" s="13">
        <f t="shared" si="275"/>
        <v>0.53847848581180902</v>
      </c>
      <c r="AR2211">
        <v>6000</v>
      </c>
      <c r="AS2211">
        <v>2684.8492720544059</v>
      </c>
      <c r="AT2211" s="14">
        <f t="shared" si="276"/>
        <v>3315.1507279455941</v>
      </c>
      <c r="AU2211" s="15">
        <f t="shared" si="277"/>
        <v>0.55252512132426568</v>
      </c>
      <c r="AV2211">
        <v>6000</v>
      </c>
      <c r="AW2211">
        <v>3078.173913043478</v>
      </c>
      <c r="AX2211" s="16">
        <f t="shared" si="278"/>
        <v>2921.826086956522</v>
      </c>
      <c r="AY2211" s="17">
        <f t="shared" si="279"/>
        <v>0.48697101449275365</v>
      </c>
    </row>
    <row r="2212" spans="1:51" x14ac:dyDescent="0.25">
      <c r="A2212" t="s">
        <v>69</v>
      </c>
      <c r="B2212" t="s">
        <v>70</v>
      </c>
      <c r="C2212">
        <v>1500</v>
      </c>
      <c r="D2212">
        <v>79967</v>
      </c>
      <c r="E2212">
        <v>2010</v>
      </c>
      <c r="F2212" t="s">
        <v>56</v>
      </c>
      <c r="G2212" t="s">
        <v>57</v>
      </c>
      <c r="H2212" t="s">
        <v>292</v>
      </c>
      <c r="J2212">
        <v>4</v>
      </c>
      <c r="K2212" t="s">
        <v>59</v>
      </c>
      <c r="L2212">
        <v>4</v>
      </c>
      <c r="M2212" t="s">
        <v>45</v>
      </c>
      <c r="N2212">
        <v>2.5</v>
      </c>
      <c r="O2212" t="s">
        <v>60</v>
      </c>
      <c r="P2212" t="s">
        <v>46</v>
      </c>
      <c r="R2212" t="s">
        <v>61</v>
      </c>
      <c r="T2212">
        <v>191</v>
      </c>
      <c r="U2212" t="s">
        <v>63</v>
      </c>
      <c r="V2212" t="s">
        <v>64</v>
      </c>
      <c r="W2212" t="s">
        <v>358</v>
      </c>
      <c r="X2212" t="s">
        <v>65</v>
      </c>
      <c r="Y2212" t="s">
        <v>66</v>
      </c>
      <c r="AA2212">
        <v>1</v>
      </c>
      <c r="AB2212" t="s">
        <v>292</v>
      </c>
      <c r="AC2212" t="s">
        <v>293</v>
      </c>
      <c r="AD2212">
        <v>1</v>
      </c>
      <c r="AE2212">
        <v>1</v>
      </c>
      <c r="AF2212">
        <v>1</v>
      </c>
      <c r="AG2212">
        <v>2026</v>
      </c>
      <c r="AH2212">
        <v>20251230</v>
      </c>
      <c r="AI2212" t="s">
        <v>3949</v>
      </c>
      <c r="AJ2212">
        <v>1500</v>
      </c>
      <c r="AK2212">
        <v>2828.099853515625</v>
      </c>
      <c r="AL2212" s="10">
        <f t="shared" si="272"/>
        <v>1328.099853515625</v>
      </c>
      <c r="AM2212" s="11">
        <f t="shared" si="273"/>
        <v>0.88539990234374999</v>
      </c>
      <c r="AN2212">
        <v>1500</v>
      </c>
      <c r="AO2212">
        <v>2422.3666559565372</v>
      </c>
      <c r="AP2212" s="12">
        <f t="shared" si="274"/>
        <v>922.36665595653722</v>
      </c>
      <c r="AQ2212" s="13">
        <f t="shared" si="275"/>
        <v>0.61491110397102478</v>
      </c>
      <c r="AR2212">
        <v>1500</v>
      </c>
      <c r="AS2212">
        <v>2915.6551440241078</v>
      </c>
      <c r="AT2212" s="14">
        <f t="shared" si="276"/>
        <v>1415.6551440241078</v>
      </c>
      <c r="AU2212" s="15">
        <f t="shared" si="277"/>
        <v>0.94377009601607187</v>
      </c>
      <c r="AV2212">
        <v>1500</v>
      </c>
      <c r="AW2212">
        <v>2776.117788461539</v>
      </c>
      <c r="AX2212" s="16">
        <f t="shared" si="278"/>
        <v>1276.117788461539</v>
      </c>
      <c r="AY2212" s="17">
        <f t="shared" si="279"/>
        <v>0.85074519230769263</v>
      </c>
    </row>
    <row r="2213" spans="1:51" x14ac:dyDescent="0.25">
      <c r="A2213" t="s">
        <v>54</v>
      </c>
      <c r="B2213" t="s">
        <v>447</v>
      </c>
      <c r="C2213">
        <v>3500</v>
      </c>
      <c r="D2213">
        <v>133697</v>
      </c>
      <c r="E2213">
        <v>2013</v>
      </c>
      <c r="F2213" t="s">
        <v>182</v>
      </c>
      <c r="G2213" t="s">
        <v>304</v>
      </c>
      <c r="J2213">
        <v>4</v>
      </c>
      <c r="K2213" t="s">
        <v>87</v>
      </c>
      <c r="L2213">
        <v>4</v>
      </c>
      <c r="M2213" t="s">
        <v>45</v>
      </c>
      <c r="N2213">
        <v>2.5</v>
      </c>
      <c r="O2213" t="s">
        <v>45</v>
      </c>
      <c r="P2213" t="s">
        <v>46</v>
      </c>
      <c r="Q2213">
        <v>2</v>
      </c>
      <c r="R2213" t="s">
        <v>305</v>
      </c>
      <c r="S2213" t="s">
        <v>78</v>
      </c>
      <c r="U2213" t="s">
        <v>63</v>
      </c>
      <c r="X2213" t="s">
        <v>49</v>
      </c>
      <c r="Y2213" t="s">
        <v>50</v>
      </c>
      <c r="AA2213">
        <v>0</v>
      </c>
      <c r="AB2213" t="s">
        <v>51</v>
      </c>
      <c r="AC2213" t="s">
        <v>52</v>
      </c>
      <c r="AD2213">
        <v>1</v>
      </c>
      <c r="AE2213">
        <v>1</v>
      </c>
      <c r="AF2213">
        <v>1</v>
      </c>
      <c r="AG2213">
        <v>2026</v>
      </c>
      <c r="AH2213">
        <v>20251230</v>
      </c>
      <c r="AI2213" t="s">
        <v>3950</v>
      </c>
      <c r="AJ2213">
        <v>3500</v>
      </c>
      <c r="AK2213">
        <v>1690.203369140625</v>
      </c>
      <c r="AL2213" s="10">
        <f t="shared" si="272"/>
        <v>1809.796630859375</v>
      </c>
      <c r="AM2213" s="11">
        <f t="shared" si="273"/>
        <v>0.51708475167410717</v>
      </c>
      <c r="AN2213">
        <v>3500</v>
      </c>
      <c r="AO2213">
        <v>1587.9280814601141</v>
      </c>
      <c r="AP2213" s="12">
        <f t="shared" si="274"/>
        <v>1912.0719185398859</v>
      </c>
      <c r="AQ2213" s="13">
        <f t="shared" si="275"/>
        <v>0.54630626243996738</v>
      </c>
      <c r="AR2213">
        <v>3500</v>
      </c>
      <c r="AS2213">
        <v>1560.749789955679</v>
      </c>
      <c r="AT2213" s="14">
        <f t="shared" si="276"/>
        <v>1939.250210044321</v>
      </c>
      <c r="AU2213" s="15">
        <f t="shared" si="277"/>
        <v>0.55407148858409172</v>
      </c>
      <c r="AV2213">
        <v>3500</v>
      </c>
      <c r="AW2213">
        <v>1712.8797054009819</v>
      </c>
      <c r="AX2213" s="16">
        <f t="shared" si="278"/>
        <v>1787.1202945990181</v>
      </c>
      <c r="AY2213" s="17">
        <f t="shared" si="279"/>
        <v>0.51060579845686227</v>
      </c>
    </row>
    <row r="2214" spans="1:51" x14ac:dyDescent="0.25">
      <c r="A2214" t="s">
        <v>54</v>
      </c>
      <c r="B2214" t="s">
        <v>138</v>
      </c>
      <c r="C2214">
        <v>10200</v>
      </c>
      <c r="D2214">
        <v>2500</v>
      </c>
      <c r="E2214">
        <v>2021</v>
      </c>
      <c r="F2214" t="s">
        <v>56</v>
      </c>
      <c r="G2214" t="s">
        <v>1276</v>
      </c>
      <c r="I2214" t="s">
        <v>3951</v>
      </c>
      <c r="J2214">
        <v>3</v>
      </c>
      <c r="K2214" t="s">
        <v>44</v>
      </c>
      <c r="L2214">
        <v>4</v>
      </c>
      <c r="M2214" t="s">
        <v>45</v>
      </c>
      <c r="N2214">
        <v>1</v>
      </c>
      <c r="O2214" t="s">
        <v>60</v>
      </c>
      <c r="P2214" t="s">
        <v>46</v>
      </c>
      <c r="Q2214">
        <v>3</v>
      </c>
      <c r="R2214" t="s">
        <v>47</v>
      </c>
      <c r="S2214" t="s">
        <v>62</v>
      </c>
      <c r="U2214" t="s">
        <v>63</v>
      </c>
      <c r="V2214" t="s">
        <v>64</v>
      </c>
      <c r="X2214" t="s">
        <v>131</v>
      </c>
      <c r="Y2214" t="s">
        <v>1278</v>
      </c>
      <c r="AA2214">
        <v>0</v>
      </c>
      <c r="AB2214" t="s">
        <v>51</v>
      </c>
      <c r="AC2214" t="s">
        <v>52</v>
      </c>
      <c r="AD2214">
        <v>1</v>
      </c>
      <c r="AE2214">
        <v>1</v>
      </c>
      <c r="AF2214">
        <v>1</v>
      </c>
      <c r="AG2214">
        <v>2026</v>
      </c>
      <c r="AH2214">
        <v>20251230</v>
      </c>
      <c r="AI2214" t="s">
        <v>3952</v>
      </c>
      <c r="AJ2214">
        <v>10200</v>
      </c>
      <c r="AK2214">
        <v>11775.6796875</v>
      </c>
      <c r="AL2214" s="10">
        <f t="shared" si="272"/>
        <v>1575.6796875</v>
      </c>
      <c r="AM2214" s="11">
        <f t="shared" si="273"/>
        <v>0.15447840073529412</v>
      </c>
      <c r="AN2214">
        <v>10200</v>
      </c>
      <c r="AO2214">
        <v>11482.008535211609</v>
      </c>
      <c r="AP2214" s="12">
        <f t="shared" si="274"/>
        <v>1282.0085352116093</v>
      </c>
      <c r="AQ2214" s="13">
        <f t="shared" si="275"/>
        <v>0.12568711129525581</v>
      </c>
      <c r="AR2214">
        <v>10200</v>
      </c>
      <c r="AS2214">
        <v>10797.230964926541</v>
      </c>
      <c r="AT2214" s="14">
        <f t="shared" si="276"/>
        <v>597.23096492654076</v>
      </c>
      <c r="AU2214" s="15">
        <f t="shared" si="277"/>
        <v>5.8552055384954976E-2</v>
      </c>
      <c r="AV2214">
        <v>10200</v>
      </c>
      <c r="AW2214">
        <v>11826.960716747069</v>
      </c>
      <c r="AX2214" s="16">
        <f t="shared" si="278"/>
        <v>1626.9607167470695</v>
      </c>
      <c r="AY2214" s="17">
        <f t="shared" si="279"/>
        <v>0.15950595262226172</v>
      </c>
    </row>
    <row r="2215" spans="1:51" x14ac:dyDescent="0.25">
      <c r="A2215" t="s">
        <v>39</v>
      </c>
      <c r="B2215" t="s">
        <v>267</v>
      </c>
      <c r="C2215">
        <v>5500</v>
      </c>
      <c r="D2215">
        <v>155251</v>
      </c>
      <c r="E2215">
        <v>2018</v>
      </c>
      <c r="F2215" t="s">
        <v>56</v>
      </c>
      <c r="G2215" t="s">
        <v>133</v>
      </c>
      <c r="J2215">
        <v>6</v>
      </c>
      <c r="K2215" t="s">
        <v>118</v>
      </c>
      <c r="L2215">
        <v>4</v>
      </c>
      <c r="M2215" t="s">
        <v>45</v>
      </c>
      <c r="N2215">
        <v>2.7000000476837158</v>
      </c>
      <c r="O2215" t="s">
        <v>76</v>
      </c>
      <c r="P2215" t="s">
        <v>46</v>
      </c>
      <c r="Q2215">
        <v>3</v>
      </c>
      <c r="R2215" t="s">
        <v>77</v>
      </c>
      <c r="S2215" t="s">
        <v>78</v>
      </c>
      <c r="T2215">
        <v>325</v>
      </c>
      <c r="U2215" t="s">
        <v>63</v>
      </c>
      <c r="V2215" t="s">
        <v>79</v>
      </c>
      <c r="W2215" t="s">
        <v>483</v>
      </c>
      <c r="X2215" t="s">
        <v>97</v>
      </c>
      <c r="Y2215" t="s">
        <v>82</v>
      </c>
      <c r="AA2215">
        <v>0</v>
      </c>
      <c r="AB2215" t="s">
        <v>51</v>
      </c>
      <c r="AC2215" t="s">
        <v>83</v>
      </c>
      <c r="AD2215">
        <v>1</v>
      </c>
      <c r="AE2215">
        <v>1</v>
      </c>
      <c r="AF2215">
        <v>1</v>
      </c>
      <c r="AG2215">
        <v>2026</v>
      </c>
      <c r="AH2215">
        <v>20260102</v>
      </c>
      <c r="AI2215" t="s">
        <v>3953</v>
      </c>
      <c r="AJ2215">
        <v>5500</v>
      </c>
      <c r="AK2215">
        <v>9049.900390625</v>
      </c>
      <c r="AL2215" s="10">
        <f t="shared" si="272"/>
        <v>3549.900390625</v>
      </c>
      <c r="AM2215" s="11">
        <f t="shared" si="273"/>
        <v>0.64543643465909095</v>
      </c>
      <c r="AN2215">
        <v>5500</v>
      </c>
      <c r="AO2215">
        <v>8640.1307558006738</v>
      </c>
      <c r="AP2215" s="12">
        <f t="shared" si="274"/>
        <v>3140.1307558006738</v>
      </c>
      <c r="AQ2215" s="13">
        <f t="shared" si="275"/>
        <v>0.57093286469103155</v>
      </c>
      <c r="AR2215">
        <v>5500</v>
      </c>
      <c r="AS2215">
        <v>8307.7452322862191</v>
      </c>
      <c r="AT2215" s="14">
        <f t="shared" si="276"/>
        <v>2807.7452322862191</v>
      </c>
      <c r="AU2215" s="15">
        <f t="shared" si="277"/>
        <v>0.51049913314294892</v>
      </c>
      <c r="AV2215">
        <v>5500</v>
      </c>
      <c r="AW2215">
        <v>9025.4408866995072</v>
      </c>
      <c r="AX2215" s="16">
        <f t="shared" si="278"/>
        <v>3525.4408866995072</v>
      </c>
      <c r="AY2215" s="17">
        <f t="shared" si="279"/>
        <v>0.64098925212718316</v>
      </c>
    </row>
    <row r="2216" spans="1:51" x14ac:dyDescent="0.25">
      <c r="A2216" t="s">
        <v>106</v>
      </c>
      <c r="B2216" t="s">
        <v>164</v>
      </c>
      <c r="C2216">
        <v>13200</v>
      </c>
      <c r="D2216">
        <v>70869</v>
      </c>
      <c r="E2216">
        <v>2021</v>
      </c>
      <c r="F2216" t="s">
        <v>340</v>
      </c>
      <c r="G2216" t="s">
        <v>455</v>
      </c>
      <c r="H2216" t="s">
        <v>1066</v>
      </c>
      <c r="J2216">
        <v>4</v>
      </c>
      <c r="K2216" t="s">
        <v>118</v>
      </c>
      <c r="L2216">
        <v>4</v>
      </c>
      <c r="M2216" t="s">
        <v>45</v>
      </c>
      <c r="N2216">
        <v>2.5</v>
      </c>
      <c r="O2216" t="s">
        <v>60</v>
      </c>
      <c r="P2216" t="s">
        <v>46</v>
      </c>
      <c r="Q2216">
        <v>4</v>
      </c>
      <c r="R2216" t="s">
        <v>61</v>
      </c>
      <c r="S2216" t="s">
        <v>62</v>
      </c>
      <c r="U2216" t="s">
        <v>63</v>
      </c>
      <c r="W2216" t="s">
        <v>281</v>
      </c>
      <c r="X2216" t="s">
        <v>65</v>
      </c>
      <c r="Y2216" t="s">
        <v>82</v>
      </c>
      <c r="AA2216">
        <v>0</v>
      </c>
      <c r="AB2216" t="s">
        <v>51</v>
      </c>
      <c r="AC2216" t="s">
        <v>67</v>
      </c>
      <c r="AD2216">
        <v>1</v>
      </c>
      <c r="AE2216">
        <v>1</v>
      </c>
      <c r="AF2216">
        <v>1</v>
      </c>
      <c r="AG2216">
        <v>2026</v>
      </c>
      <c r="AH2216">
        <v>20251229</v>
      </c>
      <c r="AI2216" t="s">
        <v>3954</v>
      </c>
      <c r="AJ2216">
        <v>13200</v>
      </c>
      <c r="AK2216">
        <v>14428.1171875</v>
      </c>
      <c r="AL2216" s="10">
        <f t="shared" si="272"/>
        <v>1228.1171875</v>
      </c>
      <c r="AM2216" s="11">
        <f t="shared" si="273"/>
        <v>9.3039180871212115E-2</v>
      </c>
      <c r="AN2216">
        <v>13200</v>
      </c>
      <c r="AO2216">
        <v>13845.081642157011</v>
      </c>
      <c r="AP2216" s="12">
        <f t="shared" si="274"/>
        <v>645.08164215701072</v>
      </c>
      <c r="AQ2216" s="13">
        <f t="shared" si="275"/>
        <v>4.8869821375531114E-2</v>
      </c>
      <c r="AR2216">
        <v>13200</v>
      </c>
      <c r="AS2216">
        <v>14414.31059660308</v>
      </c>
      <c r="AT2216" s="14">
        <f t="shared" si="276"/>
        <v>1214.3105966030798</v>
      </c>
      <c r="AU2216" s="15">
        <f t="shared" si="277"/>
        <v>9.1993227015384829E-2</v>
      </c>
      <c r="AV2216">
        <v>13200</v>
      </c>
      <c r="AW2216">
        <v>14441.38730853392</v>
      </c>
      <c r="AX2216" s="16">
        <f t="shared" si="278"/>
        <v>1241.3873085339201</v>
      </c>
      <c r="AY2216" s="17">
        <f t="shared" si="279"/>
        <v>9.4044493070751523E-2</v>
      </c>
    </row>
    <row r="2217" spans="1:51" x14ac:dyDescent="0.25">
      <c r="A2217" t="s">
        <v>39</v>
      </c>
      <c r="B2217" t="s">
        <v>114</v>
      </c>
      <c r="C2217">
        <v>500</v>
      </c>
      <c r="D2217">
        <v>181585</v>
      </c>
      <c r="E2217">
        <v>2007</v>
      </c>
      <c r="F2217" t="s">
        <v>2506</v>
      </c>
      <c r="G2217" t="s">
        <v>3955</v>
      </c>
      <c r="I2217" t="s">
        <v>3956</v>
      </c>
      <c r="J2217">
        <v>6</v>
      </c>
      <c r="K2217" t="s">
        <v>111</v>
      </c>
      <c r="L2217">
        <v>4</v>
      </c>
      <c r="M2217" t="s">
        <v>45</v>
      </c>
      <c r="N2217">
        <v>3.5999999046325679</v>
      </c>
      <c r="O2217" t="s">
        <v>60</v>
      </c>
      <c r="P2217" t="s">
        <v>46</v>
      </c>
      <c r="R2217" t="s">
        <v>61</v>
      </c>
      <c r="U2217" t="s">
        <v>63</v>
      </c>
      <c r="V2217" t="s">
        <v>79</v>
      </c>
      <c r="W2217" t="s">
        <v>3957</v>
      </c>
      <c r="X2217" t="s">
        <v>65</v>
      </c>
      <c r="Y2217" t="s">
        <v>82</v>
      </c>
      <c r="AA2217">
        <v>0</v>
      </c>
      <c r="AB2217" t="s">
        <v>51</v>
      </c>
      <c r="AC2217" t="s">
        <v>67</v>
      </c>
      <c r="AD2217">
        <v>1</v>
      </c>
      <c r="AE2217">
        <v>1</v>
      </c>
      <c r="AF2217">
        <v>1</v>
      </c>
      <c r="AG2217">
        <v>2026</v>
      </c>
      <c r="AH2217">
        <v>20251231</v>
      </c>
      <c r="AI2217" t="s">
        <v>3958</v>
      </c>
      <c r="AJ2217">
        <v>500</v>
      </c>
      <c r="AK2217">
        <v>865.54742431640625</v>
      </c>
      <c r="AL2217" s="10">
        <f t="shared" si="272"/>
        <v>365.54742431640625</v>
      </c>
      <c r="AM2217" s="11">
        <f t="shared" si="273"/>
        <v>0.73109484863281249</v>
      </c>
      <c r="AN2217">
        <v>500</v>
      </c>
      <c r="AO2217">
        <v>794.73091213597536</v>
      </c>
      <c r="AP2217" s="12">
        <f t="shared" si="274"/>
        <v>294.73091213597536</v>
      </c>
      <c r="AQ2217" s="13">
        <f t="shared" si="275"/>
        <v>0.58946182427195071</v>
      </c>
      <c r="AR2217">
        <v>500</v>
      </c>
      <c r="AS2217">
        <v>790.08137256318389</v>
      </c>
      <c r="AT2217" s="14">
        <f t="shared" si="276"/>
        <v>290.08137256318389</v>
      </c>
      <c r="AU2217" s="15">
        <f t="shared" si="277"/>
        <v>0.58016274512636778</v>
      </c>
      <c r="AV2217">
        <v>500</v>
      </c>
      <c r="AW2217">
        <v>865.13074712643675</v>
      </c>
      <c r="AX2217" s="16">
        <f t="shared" si="278"/>
        <v>365.13074712643675</v>
      </c>
      <c r="AY2217" s="17">
        <f t="shared" si="279"/>
        <v>0.73026149425287346</v>
      </c>
    </row>
    <row r="2218" spans="1:51" x14ac:dyDescent="0.25">
      <c r="A2218" t="s">
        <v>106</v>
      </c>
      <c r="B2218" t="s">
        <v>482</v>
      </c>
      <c r="C2218">
        <v>12000</v>
      </c>
      <c r="D2218">
        <v>142348</v>
      </c>
      <c r="E2218">
        <v>2016</v>
      </c>
      <c r="F2218" t="s">
        <v>56</v>
      </c>
      <c r="G2218" t="s">
        <v>133</v>
      </c>
      <c r="J2218">
        <v>6</v>
      </c>
      <c r="K2218" t="s">
        <v>44</v>
      </c>
      <c r="L2218">
        <v>4</v>
      </c>
      <c r="M2218" t="s">
        <v>45</v>
      </c>
      <c r="N2218">
        <v>3.5</v>
      </c>
      <c r="O2218" t="s">
        <v>76</v>
      </c>
      <c r="R2218" t="s">
        <v>77</v>
      </c>
      <c r="S2218" t="s">
        <v>78</v>
      </c>
      <c r="T2218">
        <v>365</v>
      </c>
      <c r="U2218" t="s">
        <v>63</v>
      </c>
      <c r="V2218" t="s">
        <v>79</v>
      </c>
      <c r="X2218" t="s">
        <v>97</v>
      </c>
      <c r="Y2218" t="s">
        <v>82</v>
      </c>
      <c r="AA2218">
        <v>0</v>
      </c>
      <c r="AB2218" t="s">
        <v>51</v>
      </c>
      <c r="AC2218" t="s">
        <v>83</v>
      </c>
      <c r="AD2218">
        <v>1</v>
      </c>
      <c r="AE2218">
        <v>1</v>
      </c>
      <c r="AF2218">
        <v>1</v>
      </c>
      <c r="AG2218">
        <v>2026</v>
      </c>
      <c r="AH2218">
        <v>20251230</v>
      </c>
      <c r="AI2218" t="s">
        <v>3959</v>
      </c>
      <c r="AJ2218">
        <v>12000</v>
      </c>
      <c r="AK2218">
        <v>11017.9951171875</v>
      </c>
      <c r="AL2218" s="10">
        <f t="shared" si="272"/>
        <v>982.0048828125</v>
      </c>
      <c r="AM2218" s="11">
        <f t="shared" si="273"/>
        <v>8.1833740234374994E-2</v>
      </c>
      <c r="AN2218">
        <v>12000</v>
      </c>
      <c r="AO2218">
        <v>10138.5010173071</v>
      </c>
      <c r="AP2218" s="12">
        <f t="shared" si="274"/>
        <v>1861.4989826928995</v>
      </c>
      <c r="AQ2218" s="13">
        <f t="shared" si="275"/>
        <v>0.1551249152244083</v>
      </c>
      <c r="AR2218">
        <v>12000</v>
      </c>
      <c r="AS2218">
        <v>10783.49955029336</v>
      </c>
      <c r="AT2218" s="14">
        <f t="shared" si="276"/>
        <v>1216.5004497066402</v>
      </c>
      <c r="AU2218" s="15">
        <f t="shared" si="277"/>
        <v>0.10137503747555335</v>
      </c>
      <c r="AV2218">
        <v>12000</v>
      </c>
      <c r="AW2218">
        <v>11137.10825488776</v>
      </c>
      <c r="AX2218" s="16">
        <f t="shared" si="278"/>
        <v>862.89174511223973</v>
      </c>
      <c r="AY2218" s="17">
        <f t="shared" si="279"/>
        <v>7.1907645426019975E-2</v>
      </c>
    </row>
    <row r="2219" spans="1:51" x14ac:dyDescent="0.25">
      <c r="A2219" t="s">
        <v>69</v>
      </c>
      <c r="B2219" t="s">
        <v>185</v>
      </c>
      <c r="C2219">
        <v>8400</v>
      </c>
      <c r="D2219">
        <v>138363</v>
      </c>
      <c r="E2219">
        <v>2018</v>
      </c>
      <c r="F2219" t="s">
        <v>397</v>
      </c>
      <c r="G2219" t="s">
        <v>510</v>
      </c>
      <c r="H2219" t="s">
        <v>2796</v>
      </c>
      <c r="J2219">
        <v>4</v>
      </c>
      <c r="K2219" t="s">
        <v>44</v>
      </c>
      <c r="L2219">
        <v>4</v>
      </c>
      <c r="M2219" t="s">
        <v>45</v>
      </c>
      <c r="N2219">
        <v>1.5</v>
      </c>
      <c r="O2219" t="s">
        <v>60</v>
      </c>
      <c r="P2219" t="s">
        <v>46</v>
      </c>
      <c r="R2219" t="s">
        <v>61</v>
      </c>
      <c r="S2219" t="s">
        <v>151</v>
      </c>
      <c r="T2219">
        <v>174</v>
      </c>
      <c r="U2219" t="s">
        <v>63</v>
      </c>
      <c r="V2219" t="s">
        <v>64</v>
      </c>
      <c r="W2219" t="s">
        <v>512</v>
      </c>
      <c r="X2219" t="s">
        <v>131</v>
      </c>
      <c r="Y2219" t="s">
        <v>50</v>
      </c>
      <c r="Z2219">
        <v>21700</v>
      </c>
      <c r="AA2219">
        <v>0</v>
      </c>
      <c r="AB2219" t="s">
        <v>51</v>
      </c>
      <c r="AC2219" t="s">
        <v>67</v>
      </c>
      <c r="AD2219">
        <v>1</v>
      </c>
      <c r="AE2219">
        <v>1</v>
      </c>
      <c r="AF2219">
        <v>1</v>
      </c>
      <c r="AG2219">
        <v>2026</v>
      </c>
      <c r="AH2219">
        <v>20251229</v>
      </c>
      <c r="AI2219" t="s">
        <v>3960</v>
      </c>
      <c r="AJ2219">
        <v>8400</v>
      </c>
      <c r="AK2219">
        <v>7740.58642578125</v>
      </c>
      <c r="AL2219" s="10">
        <f t="shared" si="272"/>
        <v>659.41357421875</v>
      </c>
      <c r="AM2219" s="11">
        <f t="shared" si="273"/>
        <v>7.8501615978422618E-2</v>
      </c>
      <c r="AN2219">
        <v>8400</v>
      </c>
      <c r="AO2219">
        <v>7301.8533522938442</v>
      </c>
      <c r="AP2219" s="12">
        <f t="shared" si="274"/>
        <v>1098.1466477061558</v>
      </c>
      <c r="AQ2219" s="13">
        <f t="shared" si="275"/>
        <v>0.13073174377454236</v>
      </c>
      <c r="AR2219">
        <v>8400</v>
      </c>
      <c r="AS2219">
        <v>7770.514674531013</v>
      </c>
      <c r="AT2219" s="14">
        <f t="shared" si="276"/>
        <v>629.48532546898696</v>
      </c>
      <c r="AU2219" s="15">
        <f t="shared" si="277"/>
        <v>7.4938729222498446E-2</v>
      </c>
      <c r="AV2219">
        <v>8400</v>
      </c>
      <c r="AW2219">
        <v>7767.7339246119736</v>
      </c>
      <c r="AX2219" s="16">
        <f t="shared" si="278"/>
        <v>632.26607538802637</v>
      </c>
      <c r="AY2219" s="17">
        <f t="shared" si="279"/>
        <v>7.5269770879526951E-2</v>
      </c>
    </row>
    <row r="2220" spans="1:51" x14ac:dyDescent="0.25">
      <c r="A2220" t="s">
        <v>69</v>
      </c>
      <c r="B2220" t="s">
        <v>85</v>
      </c>
      <c r="C2220">
        <v>10000</v>
      </c>
      <c r="D2220">
        <v>96478</v>
      </c>
      <c r="E2220">
        <v>2017</v>
      </c>
      <c r="F2220" t="s">
        <v>343</v>
      </c>
      <c r="G2220" t="s">
        <v>380</v>
      </c>
      <c r="H2220" t="s">
        <v>230</v>
      </c>
      <c r="I2220" t="s">
        <v>382</v>
      </c>
      <c r="J2220">
        <v>6</v>
      </c>
      <c r="K2220" t="s">
        <v>44</v>
      </c>
      <c r="L2220">
        <v>4</v>
      </c>
      <c r="M2220" t="s">
        <v>45</v>
      </c>
      <c r="N2220">
        <v>3.5999999046325679</v>
      </c>
      <c r="O2220" t="s">
        <v>76</v>
      </c>
      <c r="P2220" t="s">
        <v>46</v>
      </c>
      <c r="Q2220">
        <v>3</v>
      </c>
      <c r="R2220" t="s">
        <v>47</v>
      </c>
      <c r="S2220" t="s">
        <v>78</v>
      </c>
      <c r="T2220">
        <v>295</v>
      </c>
      <c r="U2220" t="s">
        <v>63</v>
      </c>
      <c r="V2220" t="s">
        <v>79</v>
      </c>
      <c r="X2220" t="s">
        <v>97</v>
      </c>
      <c r="Y2220" t="s">
        <v>82</v>
      </c>
      <c r="Z2220">
        <v>39995</v>
      </c>
      <c r="AA2220">
        <v>0</v>
      </c>
      <c r="AB2220" t="s">
        <v>51</v>
      </c>
      <c r="AC2220" t="s">
        <v>52</v>
      </c>
      <c r="AD2220">
        <v>1</v>
      </c>
      <c r="AE2220">
        <v>1</v>
      </c>
      <c r="AF2220">
        <v>1</v>
      </c>
      <c r="AG2220">
        <v>2026</v>
      </c>
      <c r="AH2220">
        <v>20251231</v>
      </c>
      <c r="AI2220" t="s">
        <v>3961</v>
      </c>
      <c r="AJ2220">
        <v>10000</v>
      </c>
      <c r="AK2220">
        <v>11079.4091796875</v>
      </c>
      <c r="AL2220" s="10">
        <f t="shared" si="272"/>
        <v>1079.4091796875</v>
      </c>
      <c r="AM2220" s="11">
        <f t="shared" si="273"/>
        <v>0.10794091796874999</v>
      </c>
      <c r="AN2220">
        <v>10000</v>
      </c>
      <c r="AO2220">
        <v>11350.026682082769</v>
      </c>
      <c r="AP2220" s="12">
        <f t="shared" si="274"/>
        <v>1350.0266820827692</v>
      </c>
      <c r="AQ2220" s="13">
        <f t="shared" si="275"/>
        <v>0.13500266820827692</v>
      </c>
      <c r="AR2220">
        <v>10000</v>
      </c>
      <c r="AS2220">
        <v>10697.58713542491</v>
      </c>
      <c r="AT2220" s="14">
        <f t="shared" si="276"/>
        <v>697.58713542491023</v>
      </c>
      <c r="AU2220" s="15">
        <f t="shared" si="277"/>
        <v>6.9758713542491024E-2</v>
      </c>
      <c r="AV2220">
        <v>10000</v>
      </c>
      <c r="AW2220">
        <v>11137.10825488776</v>
      </c>
      <c r="AX2220" s="16">
        <f t="shared" si="278"/>
        <v>1137.1082548877603</v>
      </c>
      <c r="AY2220" s="17">
        <f t="shared" si="279"/>
        <v>0.11371082548877602</v>
      </c>
    </row>
    <row r="2221" spans="1:51" x14ac:dyDescent="0.25">
      <c r="A2221" t="s">
        <v>106</v>
      </c>
      <c r="B2221" t="s">
        <v>107</v>
      </c>
      <c r="C2221">
        <v>2900</v>
      </c>
      <c r="D2221">
        <v>211716</v>
      </c>
      <c r="E2221">
        <v>2003</v>
      </c>
      <c r="F2221" t="s">
        <v>56</v>
      </c>
      <c r="G2221" t="s">
        <v>1906</v>
      </c>
      <c r="J2221">
        <v>6</v>
      </c>
      <c r="K2221" t="s">
        <v>44</v>
      </c>
      <c r="L2221">
        <v>2</v>
      </c>
      <c r="M2221" t="s">
        <v>45</v>
      </c>
      <c r="N2221">
        <v>4</v>
      </c>
      <c r="O2221" t="s">
        <v>76</v>
      </c>
      <c r="R2221" t="s">
        <v>77</v>
      </c>
      <c r="S2221" t="s">
        <v>78</v>
      </c>
      <c r="T2221">
        <v>207</v>
      </c>
      <c r="U2221" t="s">
        <v>63</v>
      </c>
      <c r="V2221" t="s">
        <v>79</v>
      </c>
      <c r="X2221" t="s">
        <v>112</v>
      </c>
      <c r="Y2221" t="s">
        <v>82</v>
      </c>
      <c r="AA2221">
        <v>0</v>
      </c>
      <c r="AB2221" t="s">
        <v>51</v>
      </c>
      <c r="AC2221" t="s">
        <v>83</v>
      </c>
      <c r="AD2221">
        <v>1</v>
      </c>
      <c r="AE2221">
        <v>1</v>
      </c>
      <c r="AF2221">
        <v>1</v>
      </c>
      <c r="AG2221">
        <v>2026</v>
      </c>
      <c r="AH2221">
        <v>20260102</v>
      </c>
      <c r="AI2221" t="s">
        <v>3962</v>
      </c>
      <c r="AJ2221">
        <v>2900</v>
      </c>
      <c r="AK2221">
        <v>2057.29345703125</v>
      </c>
      <c r="AL2221" s="10">
        <f t="shared" si="272"/>
        <v>842.70654296875</v>
      </c>
      <c r="AM2221" s="11">
        <f t="shared" si="273"/>
        <v>0.29058846309267239</v>
      </c>
      <c r="AN2221">
        <v>2900</v>
      </c>
      <c r="AO2221">
        <v>1951.2449570496001</v>
      </c>
      <c r="AP2221" s="12">
        <f t="shared" si="274"/>
        <v>948.75504295039991</v>
      </c>
      <c r="AQ2221" s="13">
        <f t="shared" si="275"/>
        <v>0.32715691136220687</v>
      </c>
      <c r="AR2221">
        <v>2900</v>
      </c>
      <c r="AS2221">
        <v>2299.3051045776178</v>
      </c>
      <c r="AT2221" s="14">
        <f t="shared" si="276"/>
        <v>600.69489542238216</v>
      </c>
      <c r="AU2221" s="15">
        <f t="shared" si="277"/>
        <v>0.2071361708353042</v>
      </c>
      <c r="AV2221">
        <v>2900</v>
      </c>
      <c r="AW2221">
        <v>2055.4760066188642</v>
      </c>
      <c r="AX2221" s="16">
        <f t="shared" si="278"/>
        <v>844.52399338113582</v>
      </c>
      <c r="AY2221" s="17">
        <f t="shared" si="279"/>
        <v>0.29121517013142617</v>
      </c>
    </row>
    <row r="2222" spans="1:51" x14ac:dyDescent="0.25">
      <c r="A2222" t="s">
        <v>54</v>
      </c>
      <c r="B2222" t="s">
        <v>176</v>
      </c>
      <c r="C2222">
        <v>2500</v>
      </c>
      <c r="D2222">
        <v>144305</v>
      </c>
      <c r="E2222">
        <v>2018</v>
      </c>
      <c r="F2222" t="s">
        <v>349</v>
      </c>
      <c r="G2222" t="s">
        <v>546</v>
      </c>
      <c r="H2222" t="s">
        <v>372</v>
      </c>
      <c r="J2222">
        <v>6</v>
      </c>
      <c r="K2222" t="s">
        <v>44</v>
      </c>
      <c r="L2222">
        <v>4</v>
      </c>
      <c r="M2222" t="s">
        <v>45</v>
      </c>
      <c r="N2222">
        <v>3.5999999046325679</v>
      </c>
      <c r="O2222" t="s">
        <v>119</v>
      </c>
      <c r="P2222" t="s">
        <v>161</v>
      </c>
      <c r="Q2222">
        <v>2</v>
      </c>
      <c r="R2222" t="s">
        <v>61</v>
      </c>
      <c r="S2222" t="s">
        <v>423</v>
      </c>
      <c r="T2222">
        <v>292</v>
      </c>
      <c r="U2222" t="s">
        <v>63</v>
      </c>
      <c r="V2222" t="s">
        <v>79</v>
      </c>
      <c r="X2222" t="s">
        <v>65</v>
      </c>
      <c r="Y2222" t="s">
        <v>125</v>
      </c>
      <c r="Z2222">
        <v>28995</v>
      </c>
      <c r="AA2222">
        <v>0</v>
      </c>
      <c r="AB2222" t="s">
        <v>51</v>
      </c>
      <c r="AC2222" t="s">
        <v>67</v>
      </c>
      <c r="AD2222">
        <v>1</v>
      </c>
      <c r="AE2222">
        <v>1</v>
      </c>
      <c r="AF2222">
        <v>1</v>
      </c>
      <c r="AG2222">
        <v>2026</v>
      </c>
      <c r="AH2222">
        <v>20251230</v>
      </c>
      <c r="AI2222" t="s">
        <v>3963</v>
      </c>
      <c r="AJ2222">
        <v>2500</v>
      </c>
      <c r="AK2222">
        <v>3070.588623046875</v>
      </c>
      <c r="AL2222" s="10">
        <f t="shared" si="272"/>
        <v>570.588623046875</v>
      </c>
      <c r="AM2222" s="11">
        <f t="shared" si="273"/>
        <v>0.22823544921875</v>
      </c>
      <c r="AN2222">
        <v>2500</v>
      </c>
      <c r="AO2222">
        <v>2847.105937509778</v>
      </c>
      <c r="AP2222" s="12">
        <f t="shared" si="274"/>
        <v>347.10593750977796</v>
      </c>
      <c r="AQ2222" s="13">
        <f t="shared" si="275"/>
        <v>0.13884237500391119</v>
      </c>
      <c r="AR2222">
        <v>2500</v>
      </c>
      <c r="AS2222">
        <v>2936.5611431092052</v>
      </c>
      <c r="AT2222" s="14">
        <f t="shared" si="276"/>
        <v>436.5611431092052</v>
      </c>
      <c r="AU2222" s="15">
        <f t="shared" si="277"/>
        <v>0.17462445724368209</v>
      </c>
      <c r="AV2222">
        <v>2500</v>
      </c>
      <c r="AW2222">
        <v>3110.6044207317082</v>
      </c>
      <c r="AX2222" s="16">
        <f t="shared" si="278"/>
        <v>610.60442073170816</v>
      </c>
      <c r="AY2222" s="17">
        <f t="shared" si="279"/>
        <v>0.24424176829268326</v>
      </c>
    </row>
    <row r="2223" spans="1:51" x14ac:dyDescent="0.25">
      <c r="A2223" t="s">
        <v>39</v>
      </c>
      <c r="B2223" t="s">
        <v>114</v>
      </c>
      <c r="C2223">
        <v>28600</v>
      </c>
      <c r="D2223">
        <v>2719</v>
      </c>
      <c r="E2223">
        <v>2025</v>
      </c>
      <c r="F2223" t="s">
        <v>165</v>
      </c>
      <c r="G2223" t="s">
        <v>205</v>
      </c>
      <c r="I2223" t="s">
        <v>2220</v>
      </c>
      <c r="J2223">
        <v>4</v>
      </c>
      <c r="K2223" t="s">
        <v>87</v>
      </c>
      <c r="L2223">
        <v>4</v>
      </c>
      <c r="M2223" t="s">
        <v>45</v>
      </c>
      <c r="N2223">
        <v>2.5</v>
      </c>
      <c r="O2223" t="s">
        <v>45</v>
      </c>
      <c r="P2223" t="s">
        <v>46</v>
      </c>
      <c r="R2223" t="s">
        <v>47</v>
      </c>
      <c r="S2223" t="s">
        <v>78</v>
      </c>
      <c r="T2223">
        <v>203</v>
      </c>
      <c r="U2223" t="s">
        <v>63</v>
      </c>
      <c r="V2223" t="s">
        <v>64</v>
      </c>
      <c r="W2223" t="s">
        <v>347</v>
      </c>
      <c r="X2223" t="s">
        <v>49</v>
      </c>
      <c r="Y2223" t="s">
        <v>125</v>
      </c>
      <c r="AA2223">
        <v>0</v>
      </c>
      <c r="AB2223" t="s">
        <v>51</v>
      </c>
      <c r="AC2223" t="s">
        <v>52</v>
      </c>
      <c r="AD2223">
        <v>1</v>
      </c>
      <c r="AE2223">
        <v>1</v>
      </c>
      <c r="AF2223">
        <v>1</v>
      </c>
      <c r="AG2223">
        <v>2026</v>
      </c>
      <c r="AH2223">
        <v>20260102</v>
      </c>
      <c r="AI2223" t="s">
        <v>3964</v>
      </c>
      <c r="AJ2223">
        <v>28600</v>
      </c>
      <c r="AK2223">
        <v>29320.423828125</v>
      </c>
      <c r="AL2223" s="10">
        <f t="shared" si="272"/>
        <v>720.423828125</v>
      </c>
      <c r="AM2223" s="11">
        <f t="shared" si="273"/>
        <v>2.5189644340034966E-2</v>
      </c>
      <c r="AN2223">
        <v>28600</v>
      </c>
      <c r="AO2223">
        <v>30255.407012646388</v>
      </c>
      <c r="AP2223" s="12">
        <f t="shared" si="274"/>
        <v>1655.4070126463885</v>
      </c>
      <c r="AQ2223" s="13">
        <f t="shared" si="275"/>
        <v>5.788136407854505E-2</v>
      </c>
      <c r="AR2223">
        <v>28600</v>
      </c>
      <c r="AS2223">
        <v>29965.59588498047</v>
      </c>
      <c r="AT2223" s="14">
        <f t="shared" si="276"/>
        <v>1365.5958849804701</v>
      </c>
      <c r="AU2223" s="15">
        <f t="shared" si="277"/>
        <v>4.7748107866450007E-2</v>
      </c>
      <c r="AV2223">
        <v>28600</v>
      </c>
      <c r="AW2223">
        <v>28960.465116279069</v>
      </c>
      <c r="AX2223" s="16">
        <f t="shared" si="278"/>
        <v>360.46511627906875</v>
      </c>
      <c r="AY2223" s="17">
        <f t="shared" si="279"/>
        <v>1.2603675394373032E-2</v>
      </c>
    </row>
    <row r="2224" spans="1:51" x14ac:dyDescent="0.25">
      <c r="A2224" t="s">
        <v>106</v>
      </c>
      <c r="B2224" t="s">
        <v>215</v>
      </c>
      <c r="C2224">
        <v>9200</v>
      </c>
      <c r="D2224">
        <v>145208</v>
      </c>
      <c r="E2224">
        <v>2018</v>
      </c>
      <c r="F2224" t="s">
        <v>56</v>
      </c>
      <c r="G2224" t="s">
        <v>94</v>
      </c>
      <c r="H2224" t="s">
        <v>95</v>
      </c>
      <c r="J2224">
        <v>6</v>
      </c>
      <c r="K2224" t="s">
        <v>111</v>
      </c>
      <c r="L2224">
        <v>4</v>
      </c>
      <c r="M2224" t="s">
        <v>45</v>
      </c>
      <c r="N2224">
        <v>3.5</v>
      </c>
      <c r="O2224" t="s">
        <v>76</v>
      </c>
      <c r="P2224" t="s">
        <v>46</v>
      </c>
      <c r="Q2224">
        <v>4</v>
      </c>
      <c r="R2224" t="s">
        <v>47</v>
      </c>
      <c r="S2224" t="s">
        <v>78</v>
      </c>
      <c r="T2224">
        <v>365</v>
      </c>
      <c r="U2224" t="s">
        <v>63</v>
      </c>
      <c r="V2224" t="s">
        <v>79</v>
      </c>
      <c r="W2224" t="s">
        <v>96</v>
      </c>
      <c r="X2224" t="s">
        <v>97</v>
      </c>
      <c r="Y2224" t="s">
        <v>82</v>
      </c>
      <c r="Z2224">
        <v>45950</v>
      </c>
      <c r="AA2224">
        <v>0</v>
      </c>
      <c r="AB2224" t="s">
        <v>51</v>
      </c>
      <c r="AC2224" t="s">
        <v>98</v>
      </c>
      <c r="AD2224">
        <v>1</v>
      </c>
      <c r="AE2224">
        <v>1</v>
      </c>
      <c r="AF2224">
        <v>1</v>
      </c>
      <c r="AG2224">
        <v>2026</v>
      </c>
      <c r="AH2224">
        <v>20260102</v>
      </c>
      <c r="AI2224" t="s">
        <v>3965</v>
      </c>
      <c r="AJ2224">
        <v>9200</v>
      </c>
      <c r="AK2224">
        <v>8780.46484375</v>
      </c>
      <c r="AL2224" s="10">
        <f t="shared" si="272"/>
        <v>419.53515625</v>
      </c>
      <c r="AM2224" s="11">
        <f t="shared" si="273"/>
        <v>4.5601647418478261E-2</v>
      </c>
      <c r="AN2224">
        <v>9200</v>
      </c>
      <c r="AO2224">
        <v>8826.1444755193024</v>
      </c>
      <c r="AP2224" s="12">
        <f t="shared" si="274"/>
        <v>373.85552448069757</v>
      </c>
      <c r="AQ2224" s="13">
        <f t="shared" si="275"/>
        <v>4.0636470052249733E-2</v>
      </c>
      <c r="AR2224">
        <v>9200</v>
      </c>
      <c r="AS2224">
        <v>8731.3400636906281</v>
      </c>
      <c r="AT2224" s="14">
        <f t="shared" si="276"/>
        <v>468.65993630937191</v>
      </c>
      <c r="AU2224" s="15">
        <f t="shared" si="277"/>
        <v>5.0941297424931732E-2</v>
      </c>
      <c r="AV2224">
        <v>9200</v>
      </c>
      <c r="AW2224">
        <v>8794.9719416386106</v>
      </c>
      <c r="AX2224" s="16">
        <f t="shared" si="278"/>
        <v>405.02805836138941</v>
      </c>
      <c r="AY2224" s="17">
        <f t="shared" si="279"/>
        <v>4.4024788952324936E-2</v>
      </c>
    </row>
    <row r="2225" spans="1:51" x14ac:dyDescent="0.25">
      <c r="A2225" t="s">
        <v>106</v>
      </c>
      <c r="B2225" t="s">
        <v>107</v>
      </c>
      <c r="C2225">
        <v>9000</v>
      </c>
      <c r="D2225">
        <v>137786</v>
      </c>
      <c r="E2225">
        <v>2017</v>
      </c>
      <c r="F2225" t="s">
        <v>522</v>
      </c>
      <c r="G2225" t="s">
        <v>1122</v>
      </c>
      <c r="J2225">
        <v>8</v>
      </c>
      <c r="K2225" t="s">
        <v>111</v>
      </c>
      <c r="L2225">
        <v>4</v>
      </c>
      <c r="M2225" t="s">
        <v>45</v>
      </c>
      <c r="N2225">
        <v>5.5999999046325684</v>
      </c>
      <c r="O2225" t="s">
        <v>119</v>
      </c>
      <c r="R2225" t="s">
        <v>47</v>
      </c>
      <c r="S2225" t="s">
        <v>151</v>
      </c>
      <c r="U2225" t="s">
        <v>63</v>
      </c>
      <c r="X2225" t="s">
        <v>136</v>
      </c>
      <c r="Y2225" t="s">
        <v>50</v>
      </c>
      <c r="AA2225">
        <v>0</v>
      </c>
      <c r="AB2225" t="s">
        <v>51</v>
      </c>
      <c r="AC2225" t="s">
        <v>52</v>
      </c>
      <c r="AD2225">
        <v>1</v>
      </c>
      <c r="AE2225">
        <v>1</v>
      </c>
      <c r="AF2225">
        <v>1</v>
      </c>
      <c r="AG2225">
        <v>2026</v>
      </c>
      <c r="AH2225">
        <v>20260102</v>
      </c>
      <c r="AI2225" t="s">
        <v>3966</v>
      </c>
      <c r="AJ2225">
        <v>9000</v>
      </c>
      <c r="AK2225">
        <v>8666.759765625</v>
      </c>
      <c r="AL2225" s="10">
        <f t="shared" si="272"/>
        <v>333.240234375</v>
      </c>
      <c r="AM2225" s="11">
        <f t="shared" si="273"/>
        <v>3.7026692708333336E-2</v>
      </c>
      <c r="AN2225">
        <v>9000</v>
      </c>
      <c r="AO2225">
        <v>8041.3661844437374</v>
      </c>
      <c r="AP2225" s="12">
        <f t="shared" si="274"/>
        <v>958.63381555626256</v>
      </c>
      <c r="AQ2225" s="13">
        <f t="shared" si="275"/>
        <v>0.10651486839514028</v>
      </c>
      <c r="AR2225">
        <v>9000</v>
      </c>
      <c r="AS2225">
        <v>8589.7129262905601</v>
      </c>
      <c r="AT2225" s="14">
        <f t="shared" si="276"/>
        <v>410.28707370943994</v>
      </c>
      <c r="AU2225" s="15">
        <f t="shared" si="277"/>
        <v>4.5587452634382214E-2</v>
      </c>
      <c r="AV2225">
        <v>9000</v>
      </c>
      <c r="AW2225">
        <v>8702.9112271540471</v>
      </c>
      <c r="AX2225" s="16">
        <f t="shared" si="278"/>
        <v>297.08877284595292</v>
      </c>
      <c r="AY2225" s="17">
        <f t="shared" si="279"/>
        <v>3.3009863649550324E-2</v>
      </c>
    </row>
    <row r="2226" spans="1:51" x14ac:dyDescent="0.25">
      <c r="A2226" t="s">
        <v>54</v>
      </c>
      <c r="B2226" t="s">
        <v>249</v>
      </c>
      <c r="C2226">
        <v>9250</v>
      </c>
      <c r="D2226">
        <v>120081</v>
      </c>
      <c r="E2226">
        <v>2019</v>
      </c>
      <c r="F2226" t="s">
        <v>56</v>
      </c>
      <c r="G2226" t="s">
        <v>229</v>
      </c>
      <c r="H2226" t="s">
        <v>416</v>
      </c>
      <c r="J2226">
        <v>6</v>
      </c>
      <c r="K2226" t="s">
        <v>87</v>
      </c>
      <c r="L2226">
        <v>4</v>
      </c>
      <c r="M2226" t="s">
        <v>45</v>
      </c>
      <c r="N2226">
        <v>3.5</v>
      </c>
      <c r="O2226" t="s">
        <v>119</v>
      </c>
      <c r="P2226" t="s">
        <v>46</v>
      </c>
      <c r="R2226" t="s">
        <v>47</v>
      </c>
      <c r="S2226" t="s">
        <v>151</v>
      </c>
      <c r="T2226">
        <v>310</v>
      </c>
      <c r="U2226" t="s">
        <v>63</v>
      </c>
      <c r="V2226" t="s">
        <v>79</v>
      </c>
      <c r="W2226" t="s">
        <v>96</v>
      </c>
      <c r="X2226" t="s">
        <v>136</v>
      </c>
      <c r="Y2226" t="s">
        <v>82</v>
      </c>
      <c r="Z2226">
        <v>52130</v>
      </c>
      <c r="AA2226">
        <v>0</v>
      </c>
      <c r="AB2226" t="s">
        <v>51</v>
      </c>
      <c r="AC2226" t="s">
        <v>98</v>
      </c>
      <c r="AD2226">
        <v>1</v>
      </c>
      <c r="AE2226">
        <v>1</v>
      </c>
      <c r="AF2226">
        <v>1</v>
      </c>
      <c r="AG2226">
        <v>2026</v>
      </c>
      <c r="AH2226">
        <v>20251230</v>
      </c>
      <c r="AI2226" t="s">
        <v>3967</v>
      </c>
      <c r="AJ2226">
        <v>9250</v>
      </c>
      <c r="AK2226">
        <v>11421.0263671875</v>
      </c>
      <c r="AL2226" s="10">
        <f t="shared" si="272"/>
        <v>2171.0263671875</v>
      </c>
      <c r="AM2226" s="11">
        <f t="shared" si="273"/>
        <v>0.23470555320945946</v>
      </c>
      <c r="AN2226">
        <v>9250</v>
      </c>
      <c r="AO2226">
        <v>11804.458621110291</v>
      </c>
      <c r="AP2226" s="12">
        <f t="shared" si="274"/>
        <v>2554.4586211102906</v>
      </c>
      <c r="AQ2226" s="13">
        <f t="shared" si="275"/>
        <v>0.27615768876868008</v>
      </c>
      <c r="AR2226">
        <v>9250</v>
      </c>
      <c r="AS2226">
        <v>11825.71953080988</v>
      </c>
      <c r="AT2226" s="14">
        <f t="shared" si="276"/>
        <v>2575.7195308098799</v>
      </c>
      <c r="AU2226" s="15">
        <f t="shared" si="277"/>
        <v>0.27845616549295998</v>
      </c>
      <c r="AV2226">
        <v>9250</v>
      </c>
      <c r="AW2226">
        <v>11517.53231017771</v>
      </c>
      <c r="AX2226" s="16">
        <f t="shared" si="278"/>
        <v>2267.5323101777103</v>
      </c>
      <c r="AY2226" s="17">
        <f t="shared" si="279"/>
        <v>0.24513862812732004</v>
      </c>
    </row>
    <row r="2227" spans="1:51" x14ac:dyDescent="0.25">
      <c r="A2227" t="s">
        <v>54</v>
      </c>
      <c r="B2227" t="s">
        <v>453</v>
      </c>
      <c r="C2227">
        <v>1200</v>
      </c>
      <c r="D2227">
        <v>169504</v>
      </c>
      <c r="E2227">
        <v>2014</v>
      </c>
      <c r="F2227" t="s">
        <v>56</v>
      </c>
      <c r="G2227" t="s">
        <v>1228</v>
      </c>
      <c r="H2227" t="s">
        <v>58</v>
      </c>
      <c r="J2227">
        <v>6</v>
      </c>
      <c r="K2227" t="s">
        <v>59</v>
      </c>
      <c r="L2227">
        <v>4</v>
      </c>
      <c r="M2227" t="s">
        <v>45</v>
      </c>
      <c r="N2227">
        <v>3.5</v>
      </c>
      <c r="O2227" t="s">
        <v>60</v>
      </c>
      <c r="P2227" t="s">
        <v>46</v>
      </c>
      <c r="Q2227">
        <v>4</v>
      </c>
      <c r="R2227" t="s">
        <v>47</v>
      </c>
      <c r="S2227" t="s">
        <v>62</v>
      </c>
      <c r="T2227">
        <v>288</v>
      </c>
      <c r="U2227" t="s">
        <v>63</v>
      </c>
      <c r="V2227" t="s">
        <v>79</v>
      </c>
      <c r="X2227" t="s">
        <v>112</v>
      </c>
      <c r="Y2227" t="s">
        <v>125</v>
      </c>
      <c r="AA2227">
        <v>0</v>
      </c>
      <c r="AB2227" t="s">
        <v>51</v>
      </c>
      <c r="AC2227" t="s">
        <v>52</v>
      </c>
      <c r="AD2227">
        <v>1</v>
      </c>
      <c r="AE2227">
        <v>1</v>
      </c>
      <c r="AF2227">
        <v>1</v>
      </c>
      <c r="AG2227">
        <v>2026</v>
      </c>
      <c r="AH2227">
        <v>20260102</v>
      </c>
      <c r="AI2227" t="s">
        <v>3968</v>
      </c>
      <c r="AJ2227">
        <v>1200</v>
      </c>
      <c r="AK2227">
        <v>2613.788330078125</v>
      </c>
      <c r="AL2227" s="10">
        <f t="shared" si="272"/>
        <v>1413.788330078125</v>
      </c>
      <c r="AM2227" s="11">
        <f t="shared" si="273"/>
        <v>1.1781569417317708</v>
      </c>
      <c r="AN2227">
        <v>1200</v>
      </c>
      <c r="AO2227">
        <v>2622.7164800666428</v>
      </c>
      <c r="AP2227" s="12">
        <f t="shared" si="274"/>
        <v>1422.7164800666428</v>
      </c>
      <c r="AQ2227" s="13">
        <f t="shared" si="275"/>
        <v>1.1855970667222024</v>
      </c>
      <c r="AR2227">
        <v>1200</v>
      </c>
      <c r="AS2227">
        <v>2498.623249385189</v>
      </c>
      <c r="AT2227" s="14">
        <f t="shared" si="276"/>
        <v>1298.623249385189</v>
      </c>
      <c r="AU2227" s="15">
        <f t="shared" si="277"/>
        <v>1.082186041154324</v>
      </c>
      <c r="AV2227">
        <v>1200</v>
      </c>
      <c r="AW2227">
        <v>2649.1939419436271</v>
      </c>
      <c r="AX2227" s="16">
        <f t="shared" si="278"/>
        <v>1449.1939419436271</v>
      </c>
      <c r="AY2227" s="17">
        <f t="shared" si="279"/>
        <v>1.207661618286356</v>
      </c>
    </row>
    <row r="2228" spans="1:51" x14ac:dyDescent="0.25">
      <c r="A2228" t="s">
        <v>106</v>
      </c>
      <c r="B2228" t="s">
        <v>164</v>
      </c>
      <c r="C2228">
        <v>15800</v>
      </c>
      <c r="D2228">
        <v>26211</v>
      </c>
      <c r="E2228">
        <v>2023</v>
      </c>
      <c r="F2228" t="s">
        <v>336</v>
      </c>
      <c r="G2228" t="s">
        <v>711</v>
      </c>
      <c r="H2228" t="s">
        <v>712</v>
      </c>
      <c r="J2228">
        <v>4</v>
      </c>
      <c r="K2228" t="s">
        <v>111</v>
      </c>
      <c r="L2228">
        <v>4</v>
      </c>
      <c r="M2228" t="s">
        <v>45</v>
      </c>
      <c r="N2228">
        <v>2</v>
      </c>
      <c r="O2228" t="s">
        <v>76</v>
      </c>
      <c r="P2228" t="s">
        <v>46</v>
      </c>
      <c r="Q2228">
        <v>4</v>
      </c>
      <c r="R2228" t="s">
        <v>47</v>
      </c>
      <c r="S2228" t="s">
        <v>78</v>
      </c>
      <c r="T2228">
        <v>148</v>
      </c>
      <c r="U2228" t="s">
        <v>63</v>
      </c>
      <c r="V2228" t="s">
        <v>64</v>
      </c>
      <c r="W2228" t="s">
        <v>713</v>
      </c>
      <c r="X2228" t="s">
        <v>49</v>
      </c>
      <c r="Y2228" t="s">
        <v>50</v>
      </c>
      <c r="AA2228">
        <v>0</v>
      </c>
      <c r="AB2228" t="s">
        <v>51</v>
      </c>
      <c r="AC2228" t="s">
        <v>52</v>
      </c>
      <c r="AD2228">
        <v>1</v>
      </c>
      <c r="AE2228">
        <v>1</v>
      </c>
      <c r="AF2228">
        <v>1</v>
      </c>
      <c r="AG2228">
        <v>2026</v>
      </c>
      <c r="AH2228">
        <v>20251229</v>
      </c>
      <c r="AI2228" t="s">
        <v>3969</v>
      </c>
      <c r="AJ2228">
        <v>15800</v>
      </c>
      <c r="AK2228">
        <v>15892.5234375</v>
      </c>
      <c r="AL2228" s="10">
        <f t="shared" si="272"/>
        <v>92.5234375</v>
      </c>
      <c r="AM2228" s="11">
        <f t="shared" si="273"/>
        <v>5.8559137658227844E-3</v>
      </c>
      <c r="AN2228">
        <v>15800</v>
      </c>
      <c r="AO2228">
        <v>15880.679991542671</v>
      </c>
      <c r="AP2228" s="12">
        <f t="shared" si="274"/>
        <v>80.679991542670905</v>
      </c>
      <c r="AQ2228" s="13">
        <f t="shared" si="275"/>
        <v>5.1063285786500569E-3</v>
      </c>
      <c r="AR2228">
        <v>15800</v>
      </c>
      <c r="AS2228">
        <v>15878.65958362015</v>
      </c>
      <c r="AT2228" s="14">
        <f t="shared" si="276"/>
        <v>78.659583620150443</v>
      </c>
      <c r="AU2228" s="15">
        <f t="shared" si="277"/>
        <v>4.9784546595031927E-3</v>
      </c>
      <c r="AV2228">
        <v>15800</v>
      </c>
      <c r="AW2228">
        <v>15923.839506172841</v>
      </c>
      <c r="AX2228" s="16">
        <f t="shared" si="278"/>
        <v>123.83950617284063</v>
      </c>
      <c r="AY2228" s="17">
        <f t="shared" si="279"/>
        <v>7.8379434286607996E-3</v>
      </c>
    </row>
    <row r="2229" spans="1:51" x14ac:dyDescent="0.25">
      <c r="A2229" t="s">
        <v>69</v>
      </c>
      <c r="B2229" t="s">
        <v>335</v>
      </c>
      <c r="C2229">
        <v>160</v>
      </c>
      <c r="D2229">
        <v>200000</v>
      </c>
      <c r="E2229">
        <v>2001</v>
      </c>
      <c r="F2229" t="s">
        <v>408</v>
      </c>
      <c r="G2229" t="s">
        <v>573</v>
      </c>
      <c r="H2229" t="s">
        <v>3970</v>
      </c>
      <c r="I2229" t="s">
        <v>3971</v>
      </c>
      <c r="J2229">
        <v>6</v>
      </c>
      <c r="K2229" t="s">
        <v>575</v>
      </c>
      <c r="L2229">
        <v>4</v>
      </c>
      <c r="M2229" t="s">
        <v>45</v>
      </c>
      <c r="N2229">
        <v>3.7999999523162842</v>
      </c>
      <c r="O2229" t="s">
        <v>60</v>
      </c>
      <c r="P2229" t="s">
        <v>46</v>
      </c>
      <c r="R2229" t="s">
        <v>353</v>
      </c>
      <c r="S2229" t="s">
        <v>62</v>
      </c>
      <c r="U2229" t="s">
        <v>63</v>
      </c>
      <c r="V2229" t="s">
        <v>79</v>
      </c>
      <c r="X2229" t="s">
        <v>112</v>
      </c>
      <c r="Y2229" t="s">
        <v>125</v>
      </c>
      <c r="AA2229">
        <v>0</v>
      </c>
      <c r="AB2229" t="s">
        <v>51</v>
      </c>
      <c r="AC2229" t="s">
        <v>353</v>
      </c>
      <c r="AD2229">
        <v>1</v>
      </c>
      <c r="AE2229">
        <v>1</v>
      </c>
      <c r="AF2229">
        <v>1</v>
      </c>
      <c r="AG2229">
        <v>2026</v>
      </c>
      <c r="AH2229">
        <v>20260102</v>
      </c>
      <c r="AI2229" t="s">
        <v>3972</v>
      </c>
      <c r="AJ2229">
        <v>160</v>
      </c>
      <c r="AK2229">
        <v>366.696044921875</v>
      </c>
      <c r="AL2229" s="10">
        <f t="shared" si="272"/>
        <v>206.696044921875</v>
      </c>
      <c r="AM2229" s="11">
        <f t="shared" si="273"/>
        <v>1.2918502807617187</v>
      </c>
      <c r="AN2229">
        <v>160</v>
      </c>
      <c r="AO2229">
        <v>411.93186479504931</v>
      </c>
      <c r="AP2229" s="12">
        <f t="shared" si="274"/>
        <v>251.93186479504931</v>
      </c>
      <c r="AQ2229" s="13">
        <f t="shared" si="275"/>
        <v>1.5745741549690582</v>
      </c>
      <c r="AR2229">
        <v>160</v>
      </c>
      <c r="AS2229">
        <v>400.21491958926708</v>
      </c>
      <c r="AT2229" s="14">
        <f t="shared" si="276"/>
        <v>240.21491958926708</v>
      </c>
      <c r="AU2229" s="15">
        <f t="shared" si="277"/>
        <v>1.5013432474329194</v>
      </c>
      <c r="AV2229">
        <v>160</v>
      </c>
      <c r="AW2229">
        <v>410.46644664466442</v>
      </c>
      <c r="AX2229" s="16">
        <f t="shared" si="278"/>
        <v>250.46644664466442</v>
      </c>
      <c r="AY2229" s="17">
        <f t="shared" si="279"/>
        <v>1.5654152915291526</v>
      </c>
    </row>
    <row r="2230" spans="1:51" x14ac:dyDescent="0.25">
      <c r="A2230" t="s">
        <v>54</v>
      </c>
      <c r="B2230" t="s">
        <v>249</v>
      </c>
      <c r="C2230">
        <v>37000</v>
      </c>
      <c r="D2230">
        <v>52756</v>
      </c>
      <c r="E2230">
        <v>2024</v>
      </c>
      <c r="F2230" t="s">
        <v>71</v>
      </c>
      <c r="G2230" t="s">
        <v>72</v>
      </c>
      <c r="H2230" t="s">
        <v>1117</v>
      </c>
      <c r="I2230" t="s">
        <v>150</v>
      </c>
      <c r="J2230">
        <v>8</v>
      </c>
      <c r="K2230" t="s">
        <v>118</v>
      </c>
      <c r="L2230">
        <v>4</v>
      </c>
      <c r="M2230" t="s">
        <v>45</v>
      </c>
      <c r="N2230">
        <v>5.3000001907348633</v>
      </c>
      <c r="O2230" t="s">
        <v>76</v>
      </c>
      <c r="P2230" t="s">
        <v>46</v>
      </c>
      <c r="R2230" t="s">
        <v>77</v>
      </c>
      <c r="S2230" t="s">
        <v>78</v>
      </c>
      <c r="U2230" t="s">
        <v>63</v>
      </c>
      <c r="W2230" t="s">
        <v>449</v>
      </c>
      <c r="X2230" t="s">
        <v>136</v>
      </c>
      <c r="Y2230" t="s">
        <v>66</v>
      </c>
      <c r="AA2230">
        <v>0</v>
      </c>
      <c r="AB2230" t="s">
        <v>51</v>
      </c>
      <c r="AC2230" t="s">
        <v>83</v>
      </c>
      <c r="AD2230">
        <v>1</v>
      </c>
      <c r="AE2230">
        <v>1</v>
      </c>
      <c r="AF2230">
        <v>1</v>
      </c>
      <c r="AG2230">
        <v>2026</v>
      </c>
      <c r="AH2230">
        <v>20251230</v>
      </c>
      <c r="AI2230" t="s">
        <v>3973</v>
      </c>
      <c r="AJ2230">
        <v>37000</v>
      </c>
      <c r="AK2230">
        <v>39332.76953125</v>
      </c>
      <c r="AL2230" s="10">
        <f t="shared" si="272"/>
        <v>2332.76953125</v>
      </c>
      <c r="AM2230" s="11">
        <f t="shared" si="273"/>
        <v>6.3047825168918922E-2</v>
      </c>
      <c r="AN2230">
        <v>37000</v>
      </c>
      <c r="AO2230">
        <v>39227.397875737413</v>
      </c>
      <c r="AP2230" s="12">
        <f t="shared" si="274"/>
        <v>2227.3978757374134</v>
      </c>
      <c r="AQ2230" s="13">
        <f t="shared" si="275"/>
        <v>6.0199942587497661E-2</v>
      </c>
      <c r="AR2230">
        <v>37000</v>
      </c>
      <c r="AS2230">
        <v>40995.194699923173</v>
      </c>
      <c r="AT2230" s="14">
        <f t="shared" si="276"/>
        <v>3995.1946999231732</v>
      </c>
      <c r="AU2230" s="15">
        <f t="shared" si="277"/>
        <v>0.10797823513305874</v>
      </c>
      <c r="AV2230">
        <v>37000</v>
      </c>
      <c r="AW2230">
        <v>39014.583969465653</v>
      </c>
      <c r="AX2230" s="16">
        <f t="shared" si="278"/>
        <v>2014.5839694656534</v>
      </c>
      <c r="AY2230" s="17">
        <f t="shared" si="279"/>
        <v>5.4448215390963603E-2</v>
      </c>
    </row>
    <row r="2231" spans="1:51" x14ac:dyDescent="0.25">
      <c r="A2231" t="s">
        <v>39</v>
      </c>
      <c r="B2231" t="s">
        <v>114</v>
      </c>
      <c r="C2231">
        <v>3500</v>
      </c>
      <c r="D2231">
        <v>85598</v>
      </c>
      <c r="E2231">
        <v>2014</v>
      </c>
      <c r="F2231" t="s">
        <v>143</v>
      </c>
      <c r="G2231" t="s">
        <v>766</v>
      </c>
      <c r="J2231">
        <v>4</v>
      </c>
      <c r="K2231" t="s">
        <v>44</v>
      </c>
      <c r="L2231">
        <v>4</v>
      </c>
      <c r="M2231" t="s">
        <v>45</v>
      </c>
      <c r="N2231">
        <v>2</v>
      </c>
      <c r="O2231" t="s">
        <v>60</v>
      </c>
      <c r="P2231" t="s">
        <v>46</v>
      </c>
      <c r="R2231" t="s">
        <v>61</v>
      </c>
      <c r="S2231" t="s">
        <v>62</v>
      </c>
      <c r="T2231">
        <v>240</v>
      </c>
      <c r="U2231" t="s">
        <v>63</v>
      </c>
      <c r="V2231" t="s">
        <v>64</v>
      </c>
      <c r="X2231" t="s">
        <v>65</v>
      </c>
      <c r="Y2231" t="s">
        <v>66</v>
      </c>
      <c r="AA2231">
        <v>0</v>
      </c>
      <c r="AB2231" t="s">
        <v>51</v>
      </c>
      <c r="AC2231" t="s">
        <v>67</v>
      </c>
      <c r="AD2231">
        <v>1</v>
      </c>
      <c r="AE2231">
        <v>1</v>
      </c>
      <c r="AF2231">
        <v>1</v>
      </c>
      <c r="AG2231">
        <v>2026</v>
      </c>
      <c r="AH2231">
        <v>20251231</v>
      </c>
      <c r="AI2231" t="s">
        <v>3974</v>
      </c>
      <c r="AJ2231">
        <v>3500</v>
      </c>
      <c r="AK2231">
        <v>4807.32275390625</v>
      </c>
      <c r="AL2231" s="10">
        <f t="shared" si="272"/>
        <v>1307.32275390625</v>
      </c>
      <c r="AM2231" s="11">
        <f t="shared" si="273"/>
        <v>0.37352078683035717</v>
      </c>
      <c r="AN2231">
        <v>3500</v>
      </c>
      <c r="AO2231">
        <v>4608.7116662394592</v>
      </c>
      <c r="AP2231" s="12">
        <f t="shared" si="274"/>
        <v>1108.7116662394592</v>
      </c>
      <c r="AQ2231" s="13">
        <f t="shared" si="275"/>
        <v>0.31677476178270264</v>
      </c>
      <c r="AR2231">
        <v>3500</v>
      </c>
      <c r="AS2231">
        <v>4830.8782368335678</v>
      </c>
      <c r="AT2231" s="14">
        <f t="shared" si="276"/>
        <v>1330.8782368335678</v>
      </c>
      <c r="AU2231" s="15">
        <f t="shared" si="277"/>
        <v>0.38025092480959083</v>
      </c>
      <c r="AV2231">
        <v>3500</v>
      </c>
      <c r="AW2231">
        <v>4847.8062157221184</v>
      </c>
      <c r="AX2231" s="16">
        <f t="shared" si="278"/>
        <v>1347.8062157221184</v>
      </c>
      <c r="AY2231" s="17">
        <f t="shared" si="279"/>
        <v>0.38508749020631955</v>
      </c>
    </row>
    <row r="2232" spans="1:51" x14ac:dyDescent="0.25">
      <c r="A2232" t="s">
        <v>39</v>
      </c>
      <c r="B2232" t="s">
        <v>228</v>
      </c>
      <c r="C2232">
        <v>91000</v>
      </c>
      <c r="D2232">
        <v>10910</v>
      </c>
      <c r="E2232">
        <v>2024</v>
      </c>
      <c r="F2232" t="s">
        <v>502</v>
      </c>
      <c r="G2232" t="s">
        <v>807</v>
      </c>
      <c r="H2232" t="s">
        <v>3975</v>
      </c>
      <c r="J2232">
        <v>8</v>
      </c>
      <c r="K2232" t="s">
        <v>44</v>
      </c>
      <c r="L2232">
        <v>4</v>
      </c>
      <c r="M2232" t="s">
        <v>45</v>
      </c>
      <c r="N2232">
        <v>6.1999998092651367</v>
      </c>
      <c r="O2232" t="s">
        <v>76</v>
      </c>
      <c r="P2232" t="s">
        <v>46</v>
      </c>
      <c r="R2232" t="s">
        <v>47</v>
      </c>
      <c r="S2232" t="s">
        <v>78</v>
      </c>
      <c r="U2232" t="s">
        <v>63</v>
      </c>
      <c r="V2232" t="s">
        <v>79</v>
      </c>
      <c r="W2232" t="s">
        <v>1118</v>
      </c>
      <c r="X2232" t="s">
        <v>136</v>
      </c>
      <c r="Y2232" t="s">
        <v>82</v>
      </c>
      <c r="AA2232">
        <v>0</v>
      </c>
      <c r="AB2232" t="s">
        <v>51</v>
      </c>
      <c r="AC2232" t="s">
        <v>52</v>
      </c>
      <c r="AD2232">
        <v>1</v>
      </c>
      <c r="AE2232">
        <v>1</v>
      </c>
      <c r="AF2232">
        <v>1</v>
      </c>
      <c r="AG2232">
        <v>2026</v>
      </c>
      <c r="AH2232">
        <v>20251229</v>
      </c>
      <c r="AI2232" t="s">
        <v>3976</v>
      </c>
      <c r="AJ2232">
        <v>91000</v>
      </c>
      <c r="AK2232">
        <v>72968.78125</v>
      </c>
      <c r="AL2232" s="10">
        <f t="shared" si="272"/>
        <v>18031.21875</v>
      </c>
      <c r="AM2232" s="11">
        <f t="shared" si="273"/>
        <v>0.198145260989011</v>
      </c>
      <c r="AN2232">
        <v>91000</v>
      </c>
      <c r="AO2232">
        <v>76494.672318515746</v>
      </c>
      <c r="AP2232" s="12">
        <f t="shared" si="274"/>
        <v>14505.327681484254</v>
      </c>
      <c r="AQ2232" s="13">
        <f t="shared" si="275"/>
        <v>0.15939920529103577</v>
      </c>
      <c r="AR2232">
        <v>91000</v>
      </c>
      <c r="AS2232">
        <v>71056.853243005913</v>
      </c>
      <c r="AT2232" s="14">
        <f t="shared" si="276"/>
        <v>19943.146756994087</v>
      </c>
      <c r="AU2232" s="15">
        <f t="shared" si="277"/>
        <v>0.21915545886806689</v>
      </c>
      <c r="AV2232">
        <v>91000</v>
      </c>
      <c r="AW2232">
        <v>71331.508474576287</v>
      </c>
      <c r="AX2232" s="16">
        <f t="shared" si="278"/>
        <v>19668.491525423713</v>
      </c>
      <c r="AY2232" s="17">
        <f t="shared" si="279"/>
        <v>0.21613726951015069</v>
      </c>
    </row>
    <row r="2233" spans="1:51" x14ac:dyDescent="0.25">
      <c r="A2233" t="s">
        <v>39</v>
      </c>
      <c r="B2233" t="s">
        <v>40</v>
      </c>
      <c r="C2233">
        <v>500</v>
      </c>
      <c r="D2233">
        <v>251932</v>
      </c>
      <c r="E2233">
        <v>2005</v>
      </c>
      <c r="F2233" t="s">
        <v>408</v>
      </c>
      <c r="G2233" t="s">
        <v>573</v>
      </c>
      <c r="H2233" t="s">
        <v>230</v>
      </c>
      <c r="I2233" t="s">
        <v>1017</v>
      </c>
      <c r="J2233">
        <v>6</v>
      </c>
      <c r="K2233" t="s">
        <v>234</v>
      </c>
      <c r="L2233">
        <v>4</v>
      </c>
      <c r="M2233" t="s">
        <v>45</v>
      </c>
      <c r="N2233">
        <v>3.7999999523162842</v>
      </c>
      <c r="O2233" t="s">
        <v>60</v>
      </c>
      <c r="P2233" t="s">
        <v>46</v>
      </c>
      <c r="Q2233">
        <v>2</v>
      </c>
      <c r="R2233" t="s">
        <v>353</v>
      </c>
      <c r="S2233" t="s">
        <v>62</v>
      </c>
      <c r="U2233" t="s">
        <v>63</v>
      </c>
      <c r="V2233" t="s">
        <v>79</v>
      </c>
      <c r="X2233" t="s">
        <v>112</v>
      </c>
      <c r="Y2233" t="s">
        <v>125</v>
      </c>
      <c r="AA2233">
        <v>0</v>
      </c>
      <c r="AB2233" t="s">
        <v>51</v>
      </c>
      <c r="AC2233" t="s">
        <v>353</v>
      </c>
      <c r="AD2233">
        <v>1</v>
      </c>
      <c r="AE2233">
        <v>1</v>
      </c>
      <c r="AF2233">
        <v>1</v>
      </c>
      <c r="AG2233">
        <v>2026</v>
      </c>
      <c r="AH2233">
        <v>20260102</v>
      </c>
      <c r="AI2233" t="s">
        <v>3977</v>
      </c>
      <c r="AJ2233">
        <v>500</v>
      </c>
      <c r="AK2233">
        <v>458.83444213867188</v>
      </c>
      <c r="AL2233" s="10">
        <f t="shared" si="272"/>
        <v>41.165557861328125</v>
      </c>
      <c r="AM2233" s="11">
        <f t="shared" si="273"/>
        <v>8.2331115722656251E-2</v>
      </c>
      <c r="AN2233">
        <v>500</v>
      </c>
      <c r="AO2233">
        <v>428.19932170210927</v>
      </c>
      <c r="AP2233" s="12">
        <f t="shared" si="274"/>
        <v>71.800678297890727</v>
      </c>
      <c r="AQ2233" s="13">
        <f t="shared" si="275"/>
        <v>0.14360135659578147</v>
      </c>
      <c r="AR2233">
        <v>500</v>
      </c>
      <c r="AS2233">
        <v>440.08774122048209</v>
      </c>
      <c r="AT2233" s="14">
        <f t="shared" si="276"/>
        <v>59.912258779517913</v>
      </c>
      <c r="AU2233" s="15">
        <f t="shared" si="277"/>
        <v>0.11982451755903582</v>
      </c>
      <c r="AV2233">
        <v>500</v>
      </c>
      <c r="AW2233">
        <v>482.61261261261262</v>
      </c>
      <c r="AX2233" s="16">
        <f t="shared" si="278"/>
        <v>17.387387387387378</v>
      </c>
      <c r="AY2233" s="17">
        <f t="shared" si="279"/>
        <v>3.4774774774774753E-2</v>
      </c>
    </row>
    <row r="2234" spans="1:51" x14ac:dyDescent="0.25">
      <c r="A2234" t="s">
        <v>54</v>
      </c>
      <c r="B2234" t="s">
        <v>176</v>
      </c>
      <c r="C2234">
        <v>11700</v>
      </c>
      <c r="D2234">
        <v>124651</v>
      </c>
      <c r="E2234">
        <v>2024</v>
      </c>
      <c r="F2234" t="s">
        <v>340</v>
      </c>
      <c r="G2234" t="s">
        <v>1400</v>
      </c>
      <c r="H2234" t="s">
        <v>58</v>
      </c>
      <c r="J2234">
        <v>4</v>
      </c>
      <c r="K2234" t="s">
        <v>87</v>
      </c>
      <c r="L2234">
        <v>4</v>
      </c>
      <c r="M2234" t="s">
        <v>45</v>
      </c>
      <c r="N2234">
        <v>2.5</v>
      </c>
      <c r="O2234" t="s">
        <v>60</v>
      </c>
      <c r="P2234" t="s">
        <v>161</v>
      </c>
      <c r="Q2234">
        <v>3</v>
      </c>
      <c r="R2234" t="s">
        <v>47</v>
      </c>
      <c r="S2234" t="s">
        <v>151</v>
      </c>
      <c r="U2234" t="s">
        <v>63</v>
      </c>
      <c r="W2234" t="s">
        <v>2807</v>
      </c>
      <c r="X2234" t="s">
        <v>112</v>
      </c>
      <c r="Y2234" t="s">
        <v>82</v>
      </c>
      <c r="AA2234">
        <v>0</v>
      </c>
      <c r="AB2234" t="s">
        <v>51</v>
      </c>
      <c r="AC2234" t="s">
        <v>52</v>
      </c>
      <c r="AD2234">
        <v>1</v>
      </c>
      <c r="AE2234">
        <v>1</v>
      </c>
      <c r="AF2234">
        <v>1</v>
      </c>
      <c r="AG2234">
        <v>2026</v>
      </c>
      <c r="AH2234">
        <v>20251230</v>
      </c>
      <c r="AI2234" t="s">
        <v>3978</v>
      </c>
      <c r="AJ2234">
        <v>11700</v>
      </c>
      <c r="AK2234">
        <v>6515.0673828125</v>
      </c>
      <c r="AL2234" s="10">
        <f t="shared" si="272"/>
        <v>5184.9326171875</v>
      </c>
      <c r="AM2234" s="11">
        <f t="shared" si="273"/>
        <v>0.44315663394764959</v>
      </c>
      <c r="AN2234">
        <v>11700</v>
      </c>
      <c r="AO2234">
        <v>5593.4188330331772</v>
      </c>
      <c r="AP2234" s="12">
        <f t="shared" si="274"/>
        <v>6106.5811669668228</v>
      </c>
      <c r="AQ2234" s="13">
        <f t="shared" si="275"/>
        <v>0.52193001427066865</v>
      </c>
      <c r="AR2234">
        <v>11700</v>
      </c>
      <c r="AS2234">
        <v>8217.0668338186006</v>
      </c>
      <c r="AT2234" s="14">
        <f t="shared" si="276"/>
        <v>3482.9331661813994</v>
      </c>
      <c r="AU2234" s="15">
        <f t="shared" si="277"/>
        <v>0.2976865954001196</v>
      </c>
      <c r="AV2234">
        <v>11700</v>
      </c>
      <c r="AW2234">
        <v>6504.954710144928</v>
      </c>
      <c r="AX2234" s="16">
        <f t="shared" si="278"/>
        <v>5195.045289855072</v>
      </c>
      <c r="AY2234" s="17">
        <f t="shared" si="279"/>
        <v>0.44402096494487797</v>
      </c>
    </row>
    <row r="2235" spans="1:51" x14ac:dyDescent="0.25">
      <c r="A2235" t="s">
        <v>69</v>
      </c>
      <c r="B2235" t="s">
        <v>210</v>
      </c>
      <c r="C2235">
        <v>21600</v>
      </c>
      <c r="D2235">
        <v>79957</v>
      </c>
      <c r="E2235">
        <v>2019</v>
      </c>
      <c r="F2235" t="s">
        <v>56</v>
      </c>
      <c r="G2235" t="s">
        <v>1906</v>
      </c>
      <c r="J2235">
        <v>4</v>
      </c>
      <c r="K2235" t="s">
        <v>75</v>
      </c>
      <c r="L2235">
        <v>4</v>
      </c>
      <c r="M2235" t="s">
        <v>45</v>
      </c>
      <c r="N2235">
        <v>2.2999999523162842</v>
      </c>
      <c r="O2235" t="s">
        <v>76</v>
      </c>
      <c r="P2235" t="s">
        <v>46</v>
      </c>
      <c r="Q2235">
        <v>4</v>
      </c>
      <c r="R2235" t="s">
        <v>77</v>
      </c>
      <c r="S2235" t="s">
        <v>78</v>
      </c>
      <c r="U2235" t="s">
        <v>63</v>
      </c>
      <c r="X2235" t="s">
        <v>97</v>
      </c>
      <c r="Y2235" t="s">
        <v>82</v>
      </c>
      <c r="AA2235">
        <v>0</v>
      </c>
      <c r="AB2235" t="s">
        <v>51</v>
      </c>
      <c r="AC2235" t="s">
        <v>83</v>
      </c>
      <c r="AD2235">
        <v>1</v>
      </c>
      <c r="AE2235">
        <v>1</v>
      </c>
      <c r="AF2235">
        <v>1</v>
      </c>
      <c r="AG2235">
        <v>2026</v>
      </c>
      <c r="AH2235">
        <v>20260102</v>
      </c>
      <c r="AI2235" t="s">
        <v>3979</v>
      </c>
      <c r="AJ2235">
        <v>21600</v>
      </c>
      <c r="AK2235">
        <v>17425.1640625</v>
      </c>
      <c r="AL2235" s="10">
        <f t="shared" si="272"/>
        <v>4174.8359375</v>
      </c>
      <c r="AM2235" s="11">
        <f t="shared" si="273"/>
        <v>0.19327944155092591</v>
      </c>
      <c r="AN2235">
        <v>21600</v>
      </c>
      <c r="AO2235">
        <v>16784.20662670019</v>
      </c>
      <c r="AP2235" s="12">
        <f t="shared" si="274"/>
        <v>4815.7933732998099</v>
      </c>
      <c r="AQ2235" s="13">
        <f t="shared" si="275"/>
        <v>0.22295339691202823</v>
      </c>
      <c r="AR2235">
        <v>21600</v>
      </c>
      <c r="AS2235">
        <v>16214.66158851969</v>
      </c>
      <c r="AT2235" s="14">
        <f t="shared" si="276"/>
        <v>5385.3384114803102</v>
      </c>
      <c r="AU2235" s="15">
        <f t="shared" si="277"/>
        <v>0.24932122275371807</v>
      </c>
      <c r="AV2235">
        <v>21600</v>
      </c>
      <c r="AW2235">
        <v>17368.435552407929</v>
      </c>
      <c r="AX2235" s="16">
        <f t="shared" si="278"/>
        <v>4231.5644475920708</v>
      </c>
      <c r="AY2235" s="17">
        <f t="shared" si="279"/>
        <v>0.19590576146259586</v>
      </c>
    </row>
    <row r="2236" spans="1:51" x14ac:dyDescent="0.25">
      <c r="A2236" t="s">
        <v>39</v>
      </c>
      <c r="B2236" t="s">
        <v>228</v>
      </c>
      <c r="C2236">
        <v>4200</v>
      </c>
      <c r="D2236">
        <v>126917</v>
      </c>
      <c r="E2236">
        <v>2010</v>
      </c>
      <c r="F2236" t="s">
        <v>818</v>
      </c>
      <c r="G2236" t="s">
        <v>2152</v>
      </c>
      <c r="H2236" t="s">
        <v>532</v>
      </c>
      <c r="I2236" t="s">
        <v>3980</v>
      </c>
      <c r="J2236">
        <v>6</v>
      </c>
      <c r="K2236" t="s">
        <v>111</v>
      </c>
      <c r="L2236">
        <v>4</v>
      </c>
      <c r="M2236" t="s">
        <v>45</v>
      </c>
      <c r="N2236">
        <v>3.5</v>
      </c>
      <c r="O2236" t="s">
        <v>60</v>
      </c>
      <c r="P2236" t="s">
        <v>46</v>
      </c>
      <c r="R2236" t="s">
        <v>61</v>
      </c>
      <c r="S2236" t="s">
        <v>151</v>
      </c>
      <c r="U2236" t="s">
        <v>63</v>
      </c>
      <c r="V2236" t="s">
        <v>79</v>
      </c>
      <c r="W2236" t="s">
        <v>477</v>
      </c>
      <c r="X2236" t="s">
        <v>65</v>
      </c>
      <c r="Y2236" t="s">
        <v>50</v>
      </c>
      <c r="AA2236">
        <v>0</v>
      </c>
      <c r="AB2236" t="s">
        <v>51</v>
      </c>
      <c r="AC2236" t="s">
        <v>67</v>
      </c>
      <c r="AD2236">
        <v>1</v>
      </c>
      <c r="AE2236">
        <v>1</v>
      </c>
      <c r="AF2236">
        <v>1</v>
      </c>
      <c r="AG2236">
        <v>2026</v>
      </c>
      <c r="AH2236">
        <v>20251229</v>
      </c>
      <c r="AI2236" t="s">
        <v>3981</v>
      </c>
      <c r="AJ2236">
        <v>4200</v>
      </c>
      <c r="AK2236">
        <v>3561.68017578125</v>
      </c>
      <c r="AL2236" s="10">
        <f t="shared" si="272"/>
        <v>638.31982421875</v>
      </c>
      <c r="AM2236" s="11">
        <f t="shared" si="273"/>
        <v>0.15198091052827381</v>
      </c>
      <c r="AN2236">
        <v>4200</v>
      </c>
      <c r="AO2236">
        <v>3264.1590657081961</v>
      </c>
      <c r="AP2236" s="12">
        <f t="shared" si="274"/>
        <v>935.84093429180393</v>
      </c>
      <c r="AQ2236" s="13">
        <f t="shared" si="275"/>
        <v>0.22281927006947713</v>
      </c>
      <c r="AR2236">
        <v>4200</v>
      </c>
      <c r="AS2236">
        <v>2875.058752895151</v>
      </c>
      <c r="AT2236" s="14">
        <f t="shared" si="276"/>
        <v>1324.941247104849</v>
      </c>
      <c r="AU2236" s="15">
        <f t="shared" si="277"/>
        <v>0.31546220169163069</v>
      </c>
      <c r="AV2236">
        <v>4200</v>
      </c>
      <c r="AW2236">
        <v>3611.5447858070102</v>
      </c>
      <c r="AX2236" s="16">
        <f t="shared" si="278"/>
        <v>588.45521419298984</v>
      </c>
      <c r="AY2236" s="17">
        <f t="shared" si="279"/>
        <v>0.14010838433166425</v>
      </c>
    </row>
    <row r="2237" spans="1:51" x14ac:dyDescent="0.25">
      <c r="A2237" t="s">
        <v>106</v>
      </c>
      <c r="B2237" t="s">
        <v>107</v>
      </c>
      <c r="C2237">
        <v>7200</v>
      </c>
      <c r="D2237">
        <v>78310</v>
      </c>
      <c r="E2237">
        <v>2019</v>
      </c>
      <c r="F2237" t="s">
        <v>196</v>
      </c>
      <c r="G2237" t="s">
        <v>986</v>
      </c>
      <c r="H2237" t="s">
        <v>3519</v>
      </c>
      <c r="J2237">
        <v>4</v>
      </c>
      <c r="K2237" t="s">
        <v>87</v>
      </c>
      <c r="L2237">
        <v>4</v>
      </c>
      <c r="M2237" t="s">
        <v>45</v>
      </c>
      <c r="N2237">
        <v>2</v>
      </c>
      <c r="O2237" t="s">
        <v>60</v>
      </c>
      <c r="R2237" t="s">
        <v>61</v>
      </c>
      <c r="T2237">
        <v>147</v>
      </c>
      <c r="U2237" t="s">
        <v>63</v>
      </c>
      <c r="W2237" t="s">
        <v>1044</v>
      </c>
      <c r="X2237" t="s">
        <v>65</v>
      </c>
      <c r="Y2237" t="s">
        <v>66</v>
      </c>
      <c r="AA2237">
        <v>0</v>
      </c>
      <c r="AB2237" t="s">
        <v>51</v>
      </c>
      <c r="AC2237" t="s">
        <v>67</v>
      </c>
      <c r="AD2237">
        <v>1</v>
      </c>
      <c r="AE2237">
        <v>1</v>
      </c>
      <c r="AF2237">
        <v>1</v>
      </c>
      <c r="AG2237">
        <v>2026</v>
      </c>
      <c r="AH2237">
        <v>20260102</v>
      </c>
      <c r="AI2237" t="s">
        <v>3982</v>
      </c>
      <c r="AJ2237">
        <v>7200</v>
      </c>
      <c r="AK2237">
        <v>6557.4111328125</v>
      </c>
      <c r="AL2237" s="10">
        <f t="shared" si="272"/>
        <v>642.5888671875</v>
      </c>
      <c r="AM2237" s="11">
        <f t="shared" si="273"/>
        <v>8.9248453776041667E-2</v>
      </c>
      <c r="AN2237">
        <v>7200</v>
      </c>
      <c r="AO2237">
        <v>6198.6310556578683</v>
      </c>
      <c r="AP2237" s="12">
        <f t="shared" si="274"/>
        <v>1001.3689443421317</v>
      </c>
      <c r="AQ2237" s="13">
        <f t="shared" si="275"/>
        <v>0.13907902004751829</v>
      </c>
      <c r="AR2237">
        <v>7200</v>
      </c>
      <c r="AS2237">
        <v>6925.1389149646038</v>
      </c>
      <c r="AT2237" s="14">
        <f t="shared" si="276"/>
        <v>274.86108503539617</v>
      </c>
      <c r="AU2237" s="15">
        <f t="shared" si="277"/>
        <v>3.8175150699360581E-2</v>
      </c>
      <c r="AV2237">
        <v>7200</v>
      </c>
      <c r="AW2237">
        <v>6504.954710144928</v>
      </c>
      <c r="AX2237" s="16">
        <f t="shared" si="278"/>
        <v>695.04528985507204</v>
      </c>
      <c r="AY2237" s="17">
        <f t="shared" si="279"/>
        <v>9.6534068035426676E-2</v>
      </c>
    </row>
    <row r="2238" spans="1:51" x14ac:dyDescent="0.25">
      <c r="A2238" t="s">
        <v>39</v>
      </c>
      <c r="B2238" t="s">
        <v>515</v>
      </c>
      <c r="C2238">
        <v>3900</v>
      </c>
      <c r="D2238">
        <v>147470</v>
      </c>
      <c r="E2238">
        <v>2015</v>
      </c>
      <c r="F2238" t="s">
        <v>274</v>
      </c>
      <c r="G2238" t="s">
        <v>1774</v>
      </c>
      <c r="H2238" t="s">
        <v>2415</v>
      </c>
      <c r="J2238">
        <v>6</v>
      </c>
      <c r="K2238" t="s">
        <v>44</v>
      </c>
      <c r="L2238">
        <v>4</v>
      </c>
      <c r="M2238" t="s">
        <v>45</v>
      </c>
      <c r="N2238">
        <v>3.5999999046325679</v>
      </c>
      <c r="O2238" t="s">
        <v>45</v>
      </c>
      <c r="P2238" t="s">
        <v>46</v>
      </c>
      <c r="Q2238">
        <v>4</v>
      </c>
      <c r="R2238" t="s">
        <v>47</v>
      </c>
      <c r="S2238" t="s">
        <v>48</v>
      </c>
      <c r="U2238" t="s">
        <v>63</v>
      </c>
      <c r="V2238" t="s">
        <v>79</v>
      </c>
      <c r="W2238" t="s">
        <v>799</v>
      </c>
      <c r="X2238" t="s">
        <v>97</v>
      </c>
      <c r="Y2238" t="s">
        <v>82</v>
      </c>
      <c r="AA2238">
        <v>0</v>
      </c>
      <c r="AB2238" t="s">
        <v>51</v>
      </c>
      <c r="AC2238" t="s">
        <v>52</v>
      </c>
      <c r="AD2238">
        <v>1</v>
      </c>
      <c r="AE2238">
        <v>1</v>
      </c>
      <c r="AF2238">
        <v>1</v>
      </c>
      <c r="AG2238">
        <v>2026</v>
      </c>
      <c r="AH2238">
        <v>20251231</v>
      </c>
      <c r="AI2238" t="s">
        <v>3983</v>
      </c>
      <c r="AJ2238">
        <v>3900</v>
      </c>
      <c r="AK2238">
        <v>4039.0458984375</v>
      </c>
      <c r="AL2238" s="10">
        <f t="shared" si="272"/>
        <v>139.0458984375</v>
      </c>
      <c r="AM2238" s="11">
        <f t="shared" si="273"/>
        <v>3.5652794471153847E-2</v>
      </c>
      <c r="AN2238">
        <v>3900</v>
      </c>
      <c r="AO2238">
        <v>3897.8277550034959</v>
      </c>
      <c r="AP2238" s="12">
        <f t="shared" si="274"/>
        <v>2.1722449965041051</v>
      </c>
      <c r="AQ2238" s="13">
        <f t="shared" si="275"/>
        <v>5.5698589653951414E-4</v>
      </c>
      <c r="AR2238">
        <v>3900</v>
      </c>
      <c r="AS2238">
        <v>3827.371153380624</v>
      </c>
      <c r="AT2238" s="14">
        <f t="shared" si="276"/>
        <v>72.628846619375963</v>
      </c>
      <c r="AU2238" s="15">
        <f t="shared" si="277"/>
        <v>1.8622781184455376E-2</v>
      </c>
      <c r="AV2238">
        <v>3900</v>
      </c>
      <c r="AW2238">
        <v>4143.9905933429827</v>
      </c>
      <c r="AX2238" s="16">
        <f t="shared" si="278"/>
        <v>243.99059334298272</v>
      </c>
      <c r="AY2238" s="17">
        <f t="shared" si="279"/>
        <v>6.2561690600764802E-2</v>
      </c>
    </row>
    <row r="2239" spans="1:51" x14ac:dyDescent="0.25">
      <c r="A2239" t="s">
        <v>69</v>
      </c>
      <c r="B2239" t="s">
        <v>210</v>
      </c>
      <c r="C2239">
        <v>21000</v>
      </c>
      <c r="D2239">
        <v>40430</v>
      </c>
      <c r="E2239">
        <v>2022</v>
      </c>
      <c r="F2239" t="s">
        <v>71</v>
      </c>
      <c r="G2239" t="s">
        <v>123</v>
      </c>
      <c r="H2239" t="s">
        <v>3984</v>
      </c>
      <c r="J2239">
        <v>4</v>
      </c>
      <c r="K2239" t="s">
        <v>118</v>
      </c>
      <c r="L2239">
        <v>4</v>
      </c>
      <c r="M2239" t="s">
        <v>45</v>
      </c>
      <c r="N2239">
        <v>1.5</v>
      </c>
      <c r="O2239" t="s">
        <v>45</v>
      </c>
      <c r="P2239" t="s">
        <v>46</v>
      </c>
      <c r="Q2239">
        <v>4</v>
      </c>
      <c r="R2239" t="s">
        <v>47</v>
      </c>
      <c r="S2239" t="s">
        <v>48</v>
      </c>
      <c r="U2239" t="s">
        <v>63</v>
      </c>
      <c r="V2239" t="s">
        <v>64</v>
      </c>
      <c r="W2239" t="s">
        <v>2107</v>
      </c>
      <c r="X2239" t="s">
        <v>49</v>
      </c>
      <c r="Y2239" t="s">
        <v>125</v>
      </c>
      <c r="AA2239">
        <v>0</v>
      </c>
      <c r="AB2239" t="s">
        <v>51</v>
      </c>
      <c r="AC2239" t="s">
        <v>52</v>
      </c>
      <c r="AD2239">
        <v>1</v>
      </c>
      <c r="AE2239">
        <v>1</v>
      </c>
      <c r="AF2239">
        <v>1</v>
      </c>
      <c r="AG2239">
        <v>2026</v>
      </c>
      <c r="AH2239">
        <v>20260102</v>
      </c>
      <c r="AI2239" t="s">
        <v>3985</v>
      </c>
      <c r="AJ2239">
        <v>21000</v>
      </c>
      <c r="AK2239">
        <v>18372.970703125</v>
      </c>
      <c r="AL2239" s="10">
        <f t="shared" si="272"/>
        <v>2627.029296875</v>
      </c>
      <c r="AM2239" s="11">
        <f t="shared" si="273"/>
        <v>0.1250966331845238</v>
      </c>
      <c r="AN2239">
        <v>21000</v>
      </c>
      <c r="AO2239">
        <v>18594.16748209827</v>
      </c>
      <c r="AP2239" s="12">
        <f t="shared" si="274"/>
        <v>2405.8325179017302</v>
      </c>
      <c r="AQ2239" s="13">
        <f t="shared" si="275"/>
        <v>0.11456345323341573</v>
      </c>
      <c r="AR2239">
        <v>21000</v>
      </c>
      <c r="AS2239">
        <v>19002.775678962691</v>
      </c>
      <c r="AT2239" s="14">
        <f t="shared" si="276"/>
        <v>1997.224321037309</v>
      </c>
      <c r="AU2239" s="15">
        <f t="shared" si="277"/>
        <v>9.5105920049395665E-2</v>
      </c>
      <c r="AV2239">
        <v>21000</v>
      </c>
      <c r="AW2239">
        <v>18379.899027673899</v>
      </c>
      <c r="AX2239" s="16">
        <f t="shared" si="278"/>
        <v>2620.1009723261013</v>
      </c>
      <c r="AY2239" s="17">
        <f t="shared" si="279"/>
        <v>0.12476671296790959</v>
      </c>
    </row>
    <row r="2240" spans="1:51" x14ac:dyDescent="0.25">
      <c r="A2240" t="s">
        <v>106</v>
      </c>
      <c r="B2240" t="s">
        <v>661</v>
      </c>
      <c r="C2240">
        <v>1200</v>
      </c>
      <c r="D2240">
        <v>137331</v>
      </c>
      <c r="E2240">
        <v>2012</v>
      </c>
      <c r="F2240" t="s">
        <v>71</v>
      </c>
      <c r="G2240" t="s">
        <v>128</v>
      </c>
      <c r="H2240" t="s">
        <v>3986</v>
      </c>
      <c r="J2240">
        <v>6</v>
      </c>
      <c r="K2240" t="s">
        <v>193</v>
      </c>
      <c r="L2240">
        <v>4</v>
      </c>
      <c r="M2240" t="s">
        <v>45</v>
      </c>
      <c r="N2240">
        <v>3.5999999046325679</v>
      </c>
      <c r="O2240" t="s">
        <v>60</v>
      </c>
      <c r="P2240" t="s">
        <v>46</v>
      </c>
      <c r="Q2240">
        <v>2</v>
      </c>
      <c r="R2240" t="s">
        <v>61</v>
      </c>
      <c r="U2240" t="s">
        <v>63</v>
      </c>
      <c r="V2240" t="s">
        <v>79</v>
      </c>
      <c r="W2240" t="s">
        <v>3957</v>
      </c>
      <c r="X2240" t="s">
        <v>65</v>
      </c>
      <c r="Y2240" t="s">
        <v>82</v>
      </c>
      <c r="AA2240">
        <v>0</v>
      </c>
      <c r="AB2240" t="s">
        <v>51</v>
      </c>
      <c r="AC2240" t="s">
        <v>67</v>
      </c>
      <c r="AD2240">
        <v>1</v>
      </c>
      <c r="AE2240">
        <v>1</v>
      </c>
      <c r="AF2240">
        <v>1</v>
      </c>
      <c r="AG2240">
        <v>2026</v>
      </c>
      <c r="AH2240">
        <v>20260102</v>
      </c>
      <c r="AI2240" t="s">
        <v>3987</v>
      </c>
      <c r="AJ2240">
        <v>1200</v>
      </c>
      <c r="AK2240">
        <v>1526.219360351562</v>
      </c>
      <c r="AL2240" s="10">
        <f t="shared" si="272"/>
        <v>326.21936035156205</v>
      </c>
      <c r="AM2240" s="11">
        <f t="shared" si="273"/>
        <v>0.27184946695963502</v>
      </c>
      <c r="AN2240">
        <v>1200</v>
      </c>
      <c r="AO2240">
        <v>1475.3497086685229</v>
      </c>
      <c r="AP2240" s="12">
        <f t="shared" si="274"/>
        <v>275.34970866852291</v>
      </c>
      <c r="AQ2240" s="13">
        <f t="shared" si="275"/>
        <v>0.22945809055710242</v>
      </c>
      <c r="AR2240">
        <v>1200</v>
      </c>
      <c r="AS2240">
        <v>1500.6155930545749</v>
      </c>
      <c r="AT2240" s="14">
        <f t="shared" si="276"/>
        <v>300.6155930545749</v>
      </c>
      <c r="AU2240" s="15">
        <f t="shared" si="277"/>
        <v>0.25051299421214573</v>
      </c>
      <c r="AV2240">
        <v>1200</v>
      </c>
      <c r="AW2240">
        <v>1526.312129202372</v>
      </c>
      <c r="AX2240" s="16">
        <f t="shared" si="278"/>
        <v>326.31212920237203</v>
      </c>
      <c r="AY2240" s="17">
        <f t="shared" si="279"/>
        <v>0.27192677433531004</v>
      </c>
    </row>
    <row r="2241" spans="1:51" x14ac:dyDescent="0.25">
      <c r="A2241" t="s">
        <v>39</v>
      </c>
      <c r="B2241" t="s">
        <v>355</v>
      </c>
      <c r="C2241">
        <v>4500</v>
      </c>
      <c r="D2241">
        <v>132870</v>
      </c>
      <c r="E2241">
        <v>2015</v>
      </c>
      <c r="F2241" t="s">
        <v>343</v>
      </c>
      <c r="G2241" t="s">
        <v>344</v>
      </c>
      <c r="H2241" t="s">
        <v>2130</v>
      </c>
      <c r="J2241">
        <v>6</v>
      </c>
      <c r="K2241" t="s">
        <v>59</v>
      </c>
      <c r="L2241">
        <v>4</v>
      </c>
      <c r="M2241" t="s">
        <v>45</v>
      </c>
      <c r="N2241">
        <v>3.5999999046325679</v>
      </c>
      <c r="O2241" t="s">
        <v>76</v>
      </c>
      <c r="P2241" t="s">
        <v>161</v>
      </c>
      <c r="Q2241">
        <v>1</v>
      </c>
      <c r="R2241" t="s">
        <v>47</v>
      </c>
      <c r="S2241" t="s">
        <v>78</v>
      </c>
      <c r="U2241" t="s">
        <v>63</v>
      </c>
      <c r="X2241" t="s">
        <v>112</v>
      </c>
      <c r="Y2241" t="s">
        <v>82</v>
      </c>
      <c r="AA2241">
        <v>0</v>
      </c>
      <c r="AB2241" t="s">
        <v>51</v>
      </c>
      <c r="AC2241" t="s">
        <v>52</v>
      </c>
      <c r="AD2241">
        <v>1</v>
      </c>
      <c r="AE2241">
        <v>1</v>
      </c>
      <c r="AF2241">
        <v>1</v>
      </c>
      <c r="AG2241">
        <v>2026</v>
      </c>
      <c r="AH2241">
        <v>20251230</v>
      </c>
      <c r="AI2241" t="s">
        <v>3988</v>
      </c>
      <c r="AJ2241">
        <v>4500</v>
      </c>
      <c r="AK2241">
        <v>5050.7626953125</v>
      </c>
      <c r="AL2241" s="10">
        <f t="shared" si="272"/>
        <v>550.7626953125</v>
      </c>
      <c r="AM2241" s="11">
        <f t="shared" si="273"/>
        <v>0.12239171006944445</v>
      </c>
      <c r="AN2241">
        <v>4500</v>
      </c>
      <c r="AO2241">
        <v>4553.6194985557086</v>
      </c>
      <c r="AP2241" s="12">
        <f t="shared" si="274"/>
        <v>53.61949855570856</v>
      </c>
      <c r="AQ2241" s="13">
        <f t="shared" si="275"/>
        <v>1.1915444123490791E-2</v>
      </c>
      <c r="AR2241">
        <v>4500</v>
      </c>
      <c r="AS2241">
        <v>4369.5262160328793</v>
      </c>
      <c r="AT2241" s="14">
        <f t="shared" si="276"/>
        <v>130.47378396712065</v>
      </c>
      <c r="AU2241" s="15">
        <f t="shared" si="277"/>
        <v>2.8994174214915701E-2</v>
      </c>
      <c r="AV2241">
        <v>4500</v>
      </c>
      <c r="AW2241">
        <v>5093.8426035502962</v>
      </c>
      <c r="AX2241" s="16">
        <f t="shared" si="278"/>
        <v>593.84260355029619</v>
      </c>
      <c r="AY2241" s="17">
        <f t="shared" si="279"/>
        <v>0.13196502301117694</v>
      </c>
    </row>
    <row r="2242" spans="1:51" x14ac:dyDescent="0.25">
      <c r="A2242" t="s">
        <v>69</v>
      </c>
      <c r="B2242" t="s">
        <v>1040</v>
      </c>
      <c r="C2242">
        <v>2300</v>
      </c>
      <c r="D2242">
        <v>151913</v>
      </c>
      <c r="E2242">
        <v>2012</v>
      </c>
      <c r="F2242" t="s">
        <v>274</v>
      </c>
      <c r="G2242" t="s">
        <v>1774</v>
      </c>
      <c r="H2242" t="s">
        <v>1350</v>
      </c>
      <c r="J2242">
        <v>6</v>
      </c>
      <c r="K2242" t="s">
        <v>234</v>
      </c>
      <c r="L2242">
        <v>4</v>
      </c>
      <c r="M2242" t="s">
        <v>45</v>
      </c>
      <c r="N2242">
        <v>3.5999999046325679</v>
      </c>
      <c r="O2242" t="s">
        <v>60</v>
      </c>
      <c r="P2242" t="s">
        <v>46</v>
      </c>
      <c r="R2242" t="s">
        <v>47</v>
      </c>
      <c r="S2242" t="s">
        <v>62</v>
      </c>
      <c r="U2242" t="s">
        <v>63</v>
      </c>
      <c r="V2242" t="s">
        <v>79</v>
      </c>
      <c r="W2242" t="s">
        <v>799</v>
      </c>
      <c r="X2242" t="s">
        <v>97</v>
      </c>
      <c r="Y2242" t="s">
        <v>82</v>
      </c>
      <c r="AA2242">
        <v>0</v>
      </c>
      <c r="AB2242" t="s">
        <v>51</v>
      </c>
      <c r="AC2242" t="s">
        <v>52</v>
      </c>
      <c r="AD2242">
        <v>1</v>
      </c>
      <c r="AE2242">
        <v>1</v>
      </c>
      <c r="AF2242">
        <v>1</v>
      </c>
      <c r="AG2242">
        <v>2026</v>
      </c>
      <c r="AH2242">
        <v>20251230</v>
      </c>
      <c r="AI2242" t="s">
        <v>3989</v>
      </c>
      <c r="AJ2242">
        <v>2300</v>
      </c>
      <c r="AK2242">
        <v>1988.089477539062</v>
      </c>
      <c r="AL2242" s="10">
        <f t="shared" si="272"/>
        <v>311.91052246093795</v>
      </c>
      <c r="AM2242" s="11">
        <f t="shared" si="273"/>
        <v>0.13561327063519041</v>
      </c>
      <c r="AN2242">
        <v>2300</v>
      </c>
      <c r="AO2242">
        <v>1938.6006149575719</v>
      </c>
      <c r="AP2242" s="12">
        <f t="shared" si="274"/>
        <v>361.39938504242809</v>
      </c>
      <c r="AQ2242" s="13">
        <f t="shared" si="275"/>
        <v>0.15713016740975133</v>
      </c>
      <c r="AR2242">
        <v>2300</v>
      </c>
      <c r="AS2242">
        <v>1880.6999173948091</v>
      </c>
      <c r="AT2242" s="14">
        <f t="shared" si="276"/>
        <v>419.30008260519094</v>
      </c>
      <c r="AU2242" s="15">
        <f t="shared" si="277"/>
        <v>0.18230438374138735</v>
      </c>
      <c r="AV2242">
        <v>2300</v>
      </c>
      <c r="AW2242">
        <v>2025.049889135254</v>
      </c>
      <c r="AX2242" s="16">
        <f t="shared" si="278"/>
        <v>274.95011086474597</v>
      </c>
      <c r="AY2242" s="17">
        <f t="shared" si="279"/>
        <v>0.11954352646293302</v>
      </c>
    </row>
    <row r="2243" spans="1:51" x14ac:dyDescent="0.25">
      <c r="A2243" t="s">
        <v>69</v>
      </c>
      <c r="B2243" t="s">
        <v>70</v>
      </c>
      <c r="C2243">
        <v>4400</v>
      </c>
      <c r="D2243">
        <v>181282</v>
      </c>
      <c r="E2243">
        <v>2011</v>
      </c>
      <c r="F2243" t="s">
        <v>274</v>
      </c>
      <c r="G2243" t="s">
        <v>275</v>
      </c>
      <c r="H2243" t="s">
        <v>1142</v>
      </c>
      <c r="I2243" t="s">
        <v>150</v>
      </c>
      <c r="J2243">
        <v>8</v>
      </c>
      <c r="K2243" t="s">
        <v>118</v>
      </c>
      <c r="L2243">
        <v>4</v>
      </c>
      <c r="M2243" t="s">
        <v>45</v>
      </c>
      <c r="N2243">
        <v>5.3000001907348633</v>
      </c>
      <c r="O2243" t="s">
        <v>76</v>
      </c>
      <c r="P2243" t="s">
        <v>46</v>
      </c>
      <c r="R2243" t="s">
        <v>77</v>
      </c>
      <c r="S2243" t="s">
        <v>78</v>
      </c>
      <c r="U2243" t="s">
        <v>394</v>
      </c>
      <c r="V2243" t="s">
        <v>79</v>
      </c>
      <c r="W2243" t="s">
        <v>1426</v>
      </c>
      <c r="X2243" t="s">
        <v>97</v>
      </c>
      <c r="Y2243" t="s">
        <v>66</v>
      </c>
      <c r="AA2243">
        <v>0</v>
      </c>
      <c r="AB2243" t="s">
        <v>51</v>
      </c>
      <c r="AC2243" t="s">
        <v>83</v>
      </c>
      <c r="AD2243">
        <v>1</v>
      </c>
      <c r="AE2243">
        <v>1</v>
      </c>
      <c r="AF2243">
        <v>1</v>
      </c>
      <c r="AG2243">
        <v>2026</v>
      </c>
      <c r="AH2243">
        <v>20251230</v>
      </c>
      <c r="AI2243" t="s">
        <v>3990</v>
      </c>
      <c r="AJ2243">
        <v>4400</v>
      </c>
      <c r="AK2243">
        <v>3435.038818359375</v>
      </c>
      <c r="AL2243" s="10">
        <f t="shared" ref="AL2243:AL2306" si="280">ABS(AJ2243-AK2243)</f>
        <v>964.961181640625</v>
      </c>
      <c r="AM2243" s="11">
        <f t="shared" ref="AM2243:AM2306" si="281">ABS($AJ2243-AK2243)/$AJ2243</f>
        <v>0.21930935946377841</v>
      </c>
      <c r="AN2243">
        <v>4400</v>
      </c>
      <c r="AO2243">
        <v>3963.2584587670949</v>
      </c>
      <c r="AP2243" s="12">
        <f t="shared" ref="AP2243:AP2306" si="282">ABS(AN2243-AO2243)</f>
        <v>436.74154123290509</v>
      </c>
      <c r="AQ2243" s="13">
        <f t="shared" ref="AQ2243:AQ2306" si="283">ABS($AJ2243-AO2243)/$AJ2243</f>
        <v>9.925944118929661E-2</v>
      </c>
      <c r="AR2243">
        <v>4400</v>
      </c>
      <c r="AS2243">
        <v>3651.0235156329982</v>
      </c>
      <c r="AT2243" s="14">
        <f t="shared" ref="AT2243:AT2306" si="284">ABS(AR2243-AS2243)</f>
        <v>748.97648436700183</v>
      </c>
      <c r="AU2243" s="15">
        <f t="shared" ref="AU2243:AU2306" si="285">ABS($AJ2243-AS2243)/$AJ2243</f>
        <v>0.1702219282652277</v>
      </c>
      <c r="AV2243">
        <v>4400</v>
      </c>
      <c r="AW2243">
        <v>3548.046875</v>
      </c>
      <c r="AX2243" s="16">
        <f t="shared" ref="AX2243:AX2306" si="286">ABS(AV2243-AW2243)</f>
        <v>851.953125</v>
      </c>
      <c r="AY2243" s="17">
        <f t="shared" ref="AY2243:AY2306" si="287">ABS($AJ2243-AW2243)/$AJ2243</f>
        <v>0.19362571022727273</v>
      </c>
    </row>
    <row r="2244" spans="1:51" x14ac:dyDescent="0.25">
      <c r="A2244" t="s">
        <v>54</v>
      </c>
      <c r="B2244" t="s">
        <v>479</v>
      </c>
      <c r="C2244">
        <v>5250</v>
      </c>
      <c r="D2244">
        <v>241615</v>
      </c>
      <c r="E2244">
        <v>2016</v>
      </c>
      <c r="F2244" t="s">
        <v>502</v>
      </c>
      <c r="G2244" t="s">
        <v>807</v>
      </c>
      <c r="H2244" t="s">
        <v>2266</v>
      </c>
      <c r="J2244">
        <v>8</v>
      </c>
      <c r="K2244" t="s">
        <v>111</v>
      </c>
      <c r="L2244">
        <v>4</v>
      </c>
      <c r="M2244" t="s">
        <v>45</v>
      </c>
      <c r="N2244">
        <v>6.1999998092651367</v>
      </c>
      <c r="O2244" t="s">
        <v>119</v>
      </c>
      <c r="P2244" t="s">
        <v>46</v>
      </c>
      <c r="R2244" t="s">
        <v>47</v>
      </c>
      <c r="S2244" t="s">
        <v>151</v>
      </c>
      <c r="U2244" t="s">
        <v>63</v>
      </c>
      <c r="W2244" t="s">
        <v>2267</v>
      </c>
      <c r="X2244" t="s">
        <v>136</v>
      </c>
      <c r="Y2244" t="s">
        <v>82</v>
      </c>
      <c r="AA2244">
        <v>0</v>
      </c>
      <c r="AB2244" t="s">
        <v>51</v>
      </c>
      <c r="AC2244" t="s">
        <v>52</v>
      </c>
      <c r="AD2244">
        <v>1</v>
      </c>
      <c r="AE2244">
        <v>1</v>
      </c>
      <c r="AF2244">
        <v>1</v>
      </c>
      <c r="AG2244">
        <v>2026</v>
      </c>
      <c r="AH2244">
        <v>20251229</v>
      </c>
      <c r="AI2244" t="s">
        <v>3991</v>
      </c>
      <c r="AJ2244">
        <v>5250</v>
      </c>
      <c r="AK2244">
        <v>6586.427734375</v>
      </c>
      <c r="AL2244" s="10">
        <f t="shared" si="280"/>
        <v>1336.427734375</v>
      </c>
      <c r="AM2244" s="11">
        <f t="shared" si="281"/>
        <v>0.25455766369047617</v>
      </c>
      <c r="AN2244">
        <v>5250</v>
      </c>
      <c r="AO2244">
        <v>6887.3107620929031</v>
      </c>
      <c r="AP2244" s="12">
        <f t="shared" si="282"/>
        <v>1637.3107620929031</v>
      </c>
      <c r="AQ2244" s="13">
        <f t="shared" si="283"/>
        <v>0.31186871658912441</v>
      </c>
      <c r="AR2244">
        <v>5250</v>
      </c>
      <c r="AS2244">
        <v>6292.3105151797308</v>
      </c>
      <c r="AT2244" s="14">
        <f t="shared" si="284"/>
        <v>1042.3105151797308</v>
      </c>
      <c r="AU2244" s="15">
        <f t="shared" si="285"/>
        <v>0.19853533622471065</v>
      </c>
      <c r="AV2244">
        <v>5250</v>
      </c>
      <c r="AW2244">
        <v>6696.6369889186089</v>
      </c>
      <c r="AX2244" s="16">
        <f t="shared" si="286"/>
        <v>1446.6369889186089</v>
      </c>
      <c r="AY2244" s="17">
        <f t="shared" si="287"/>
        <v>0.27554990265116364</v>
      </c>
    </row>
    <row r="2245" spans="1:51" x14ac:dyDescent="0.25">
      <c r="A2245" t="s">
        <v>39</v>
      </c>
      <c r="B2245" t="s">
        <v>224</v>
      </c>
      <c r="C2245">
        <v>15000</v>
      </c>
      <c r="D2245">
        <v>26888</v>
      </c>
      <c r="E2245">
        <v>2022</v>
      </c>
      <c r="F2245" t="s">
        <v>343</v>
      </c>
      <c r="G2245" t="s">
        <v>360</v>
      </c>
      <c r="H2245" t="s">
        <v>544</v>
      </c>
      <c r="J2245">
        <v>4</v>
      </c>
      <c r="K2245" t="s">
        <v>87</v>
      </c>
      <c r="L2245">
        <v>4</v>
      </c>
      <c r="M2245" t="s">
        <v>45</v>
      </c>
      <c r="N2245">
        <v>2.4000000953674321</v>
      </c>
      <c r="O2245" t="s">
        <v>60</v>
      </c>
      <c r="P2245" t="s">
        <v>745</v>
      </c>
      <c r="Q2245">
        <v>4</v>
      </c>
      <c r="R2245" t="s">
        <v>47</v>
      </c>
      <c r="S2245" t="s">
        <v>62</v>
      </c>
      <c r="T2245">
        <v>177</v>
      </c>
      <c r="U2245" t="s">
        <v>63</v>
      </c>
      <c r="V2245" t="s">
        <v>64</v>
      </c>
      <c r="X2245" t="s">
        <v>49</v>
      </c>
      <c r="Y2245" t="s">
        <v>66</v>
      </c>
      <c r="AA2245">
        <v>0</v>
      </c>
      <c r="AB2245" t="s">
        <v>51</v>
      </c>
      <c r="AC2245" t="s">
        <v>52</v>
      </c>
      <c r="AD2245">
        <v>1</v>
      </c>
      <c r="AE2245">
        <v>1</v>
      </c>
      <c r="AF2245">
        <v>1</v>
      </c>
      <c r="AG2245">
        <v>2026</v>
      </c>
      <c r="AH2245">
        <v>20251231</v>
      </c>
      <c r="AI2245" t="s">
        <v>3992</v>
      </c>
      <c r="AJ2245">
        <v>15000</v>
      </c>
      <c r="AK2245">
        <v>13768.84375</v>
      </c>
      <c r="AL2245" s="10">
        <f t="shared" si="280"/>
        <v>1231.15625</v>
      </c>
      <c r="AM2245" s="11">
        <f t="shared" si="281"/>
        <v>8.2077083333333328E-2</v>
      </c>
      <c r="AN2245">
        <v>15000</v>
      </c>
      <c r="AO2245">
        <v>11716.86837499554</v>
      </c>
      <c r="AP2245" s="12">
        <f t="shared" si="282"/>
        <v>3283.1316250044601</v>
      </c>
      <c r="AQ2245" s="13">
        <f t="shared" si="283"/>
        <v>0.21887544166696402</v>
      </c>
      <c r="AR2245">
        <v>15000</v>
      </c>
      <c r="AS2245">
        <v>13629.51167950228</v>
      </c>
      <c r="AT2245" s="14">
        <f t="shared" si="284"/>
        <v>1370.4883204977195</v>
      </c>
      <c r="AU2245" s="15">
        <f t="shared" si="285"/>
        <v>9.1365888033181297E-2</v>
      </c>
      <c r="AV2245">
        <v>15000</v>
      </c>
      <c r="AW2245">
        <v>13654.33680104031</v>
      </c>
      <c r="AX2245" s="16">
        <f t="shared" si="286"/>
        <v>1345.6631989596899</v>
      </c>
      <c r="AY2245" s="17">
        <f t="shared" si="287"/>
        <v>8.9710879930645998E-2</v>
      </c>
    </row>
    <row r="2246" spans="1:51" x14ac:dyDescent="0.25">
      <c r="A2246" t="s">
        <v>39</v>
      </c>
      <c r="B2246" t="s">
        <v>114</v>
      </c>
      <c r="C2246">
        <v>23000</v>
      </c>
      <c r="D2246">
        <v>77352</v>
      </c>
      <c r="E2246">
        <v>2018</v>
      </c>
      <c r="F2246" t="s">
        <v>143</v>
      </c>
      <c r="G2246" t="s">
        <v>797</v>
      </c>
      <c r="H2246" t="s">
        <v>767</v>
      </c>
      <c r="J2246">
        <v>6</v>
      </c>
      <c r="K2246" t="s">
        <v>75</v>
      </c>
      <c r="L2246">
        <v>4</v>
      </c>
      <c r="M2246" t="s">
        <v>45</v>
      </c>
      <c r="N2246">
        <v>3.5</v>
      </c>
      <c r="O2246" t="s">
        <v>76</v>
      </c>
      <c r="P2246" t="s">
        <v>46</v>
      </c>
      <c r="R2246" t="s">
        <v>47</v>
      </c>
      <c r="S2246" t="s">
        <v>78</v>
      </c>
      <c r="T2246">
        <v>310</v>
      </c>
      <c r="U2246" t="s">
        <v>394</v>
      </c>
      <c r="V2246" t="s">
        <v>79</v>
      </c>
      <c r="W2246" t="s">
        <v>562</v>
      </c>
      <c r="X2246" t="s">
        <v>136</v>
      </c>
      <c r="Y2246" t="s">
        <v>82</v>
      </c>
      <c r="Z2246">
        <v>76555</v>
      </c>
      <c r="AA2246">
        <v>0</v>
      </c>
      <c r="AB2246" t="s">
        <v>51</v>
      </c>
      <c r="AC2246" t="s">
        <v>98</v>
      </c>
      <c r="AD2246">
        <v>1</v>
      </c>
      <c r="AE2246">
        <v>1</v>
      </c>
      <c r="AF2246">
        <v>1</v>
      </c>
      <c r="AG2246">
        <v>2026</v>
      </c>
      <c r="AH2246">
        <v>20251231</v>
      </c>
      <c r="AI2246" t="s">
        <v>3993</v>
      </c>
      <c r="AJ2246">
        <v>23000</v>
      </c>
      <c r="AK2246">
        <v>20407.291015625</v>
      </c>
      <c r="AL2246" s="10">
        <f t="shared" si="280"/>
        <v>2592.708984375</v>
      </c>
      <c r="AM2246" s="11">
        <f t="shared" si="281"/>
        <v>0.11272647758152174</v>
      </c>
      <c r="AN2246">
        <v>23000</v>
      </c>
      <c r="AO2246">
        <v>20458.15422521254</v>
      </c>
      <c r="AP2246" s="12">
        <f t="shared" si="282"/>
        <v>2541.84577478746</v>
      </c>
      <c r="AQ2246" s="13">
        <f t="shared" si="283"/>
        <v>0.1105150336864113</v>
      </c>
      <c r="AR2246">
        <v>23000</v>
      </c>
      <c r="AS2246">
        <v>20498.804304186491</v>
      </c>
      <c r="AT2246" s="14">
        <f t="shared" si="284"/>
        <v>2501.1956958135088</v>
      </c>
      <c r="AU2246" s="15">
        <f t="shared" si="285"/>
        <v>0.10874763894841342</v>
      </c>
      <c r="AV2246">
        <v>23000</v>
      </c>
      <c r="AW2246">
        <v>20290.48506860371</v>
      </c>
      <c r="AX2246" s="16">
        <f t="shared" si="286"/>
        <v>2709.5149313962902</v>
      </c>
      <c r="AY2246" s="17">
        <f t="shared" si="287"/>
        <v>0.11780499701723</v>
      </c>
    </row>
    <row r="2247" spans="1:51" x14ac:dyDescent="0.25">
      <c r="A2247" t="s">
        <v>54</v>
      </c>
      <c r="B2247" t="s">
        <v>148</v>
      </c>
      <c r="C2247">
        <v>5750</v>
      </c>
      <c r="D2247">
        <v>221264</v>
      </c>
      <c r="E2247">
        <v>2016</v>
      </c>
      <c r="F2247" t="s">
        <v>274</v>
      </c>
      <c r="G2247" t="s">
        <v>275</v>
      </c>
      <c r="H2247" t="s">
        <v>1403</v>
      </c>
      <c r="I2247" t="s">
        <v>150</v>
      </c>
      <c r="J2247">
        <v>6</v>
      </c>
      <c r="K2247" t="s">
        <v>111</v>
      </c>
      <c r="L2247">
        <v>4</v>
      </c>
      <c r="M2247" t="s">
        <v>45</v>
      </c>
      <c r="N2247">
        <v>4.3000001907348633</v>
      </c>
      <c r="O2247" t="s">
        <v>119</v>
      </c>
      <c r="R2247" t="s">
        <v>77</v>
      </c>
      <c r="S2247" t="s">
        <v>423</v>
      </c>
      <c r="U2247" t="s">
        <v>63</v>
      </c>
      <c r="V2247" t="s">
        <v>79</v>
      </c>
      <c r="W2247" t="s">
        <v>3994</v>
      </c>
      <c r="X2247" t="s">
        <v>97</v>
      </c>
      <c r="Y2247" t="s">
        <v>82</v>
      </c>
      <c r="AA2247">
        <v>0</v>
      </c>
      <c r="AB2247" t="s">
        <v>51</v>
      </c>
      <c r="AC2247" t="s">
        <v>83</v>
      </c>
      <c r="AD2247">
        <v>1</v>
      </c>
      <c r="AE2247">
        <v>1</v>
      </c>
      <c r="AF2247">
        <v>1</v>
      </c>
      <c r="AG2247">
        <v>2026</v>
      </c>
      <c r="AH2247">
        <v>20251230</v>
      </c>
      <c r="AI2247" t="s">
        <v>3995</v>
      </c>
      <c r="AJ2247">
        <v>5750</v>
      </c>
      <c r="AK2247">
        <v>4900.671875</v>
      </c>
      <c r="AL2247" s="10">
        <f t="shared" si="280"/>
        <v>849.328125</v>
      </c>
      <c r="AM2247" s="11">
        <f t="shared" si="281"/>
        <v>0.14770923913043479</v>
      </c>
      <c r="AN2247">
        <v>5750</v>
      </c>
      <c r="AO2247">
        <v>4988.5532330435444</v>
      </c>
      <c r="AP2247" s="12">
        <f t="shared" si="282"/>
        <v>761.44676695645558</v>
      </c>
      <c r="AQ2247" s="13">
        <f t="shared" si="283"/>
        <v>0.13242552468807922</v>
      </c>
      <c r="AR2247">
        <v>5750</v>
      </c>
      <c r="AS2247">
        <v>4768.3158387690046</v>
      </c>
      <c r="AT2247" s="14">
        <f t="shared" si="284"/>
        <v>981.68416123099541</v>
      </c>
      <c r="AU2247" s="15">
        <f t="shared" si="285"/>
        <v>0.17072768021408616</v>
      </c>
      <c r="AV2247">
        <v>5750</v>
      </c>
      <c r="AW2247">
        <v>5032.3192239858909</v>
      </c>
      <c r="AX2247" s="16">
        <f t="shared" si="286"/>
        <v>717.68077601410914</v>
      </c>
      <c r="AY2247" s="17">
        <f t="shared" si="287"/>
        <v>0.12481404800245377</v>
      </c>
    </row>
    <row r="2248" spans="1:51" x14ac:dyDescent="0.25">
      <c r="A2248" t="s">
        <v>54</v>
      </c>
      <c r="B2248" t="s">
        <v>148</v>
      </c>
      <c r="C2248">
        <v>3200</v>
      </c>
      <c r="D2248">
        <v>127462</v>
      </c>
      <c r="E2248">
        <v>2015</v>
      </c>
      <c r="F2248" t="s">
        <v>182</v>
      </c>
      <c r="G2248" t="s">
        <v>304</v>
      </c>
      <c r="J2248">
        <v>4</v>
      </c>
      <c r="K2248" t="s">
        <v>111</v>
      </c>
      <c r="L2248">
        <v>4</v>
      </c>
      <c r="M2248" t="s">
        <v>45</v>
      </c>
      <c r="N2248">
        <v>2.5</v>
      </c>
      <c r="O2248" t="s">
        <v>45</v>
      </c>
      <c r="P2248" t="s">
        <v>46</v>
      </c>
      <c r="Q2248">
        <v>2</v>
      </c>
      <c r="R2248" t="s">
        <v>305</v>
      </c>
      <c r="S2248" t="s">
        <v>78</v>
      </c>
      <c r="U2248" t="s">
        <v>63</v>
      </c>
      <c r="X2248" t="s">
        <v>49</v>
      </c>
      <c r="Y2248" t="s">
        <v>82</v>
      </c>
      <c r="AA2248">
        <v>0</v>
      </c>
      <c r="AB2248" t="s">
        <v>51</v>
      </c>
      <c r="AC2248" t="s">
        <v>52</v>
      </c>
      <c r="AD2248">
        <v>1</v>
      </c>
      <c r="AE2248">
        <v>1</v>
      </c>
      <c r="AF2248">
        <v>1</v>
      </c>
      <c r="AG2248">
        <v>2026</v>
      </c>
      <c r="AH2248">
        <v>20251230</v>
      </c>
      <c r="AI2248" t="s">
        <v>3996</v>
      </c>
      <c r="AJ2248">
        <v>3200</v>
      </c>
      <c r="AK2248">
        <v>2527.094970703125</v>
      </c>
      <c r="AL2248" s="10">
        <f t="shared" si="280"/>
        <v>672.905029296875</v>
      </c>
      <c r="AM2248" s="11">
        <f t="shared" si="281"/>
        <v>0.21028282165527343</v>
      </c>
      <c r="AN2248">
        <v>3200</v>
      </c>
      <c r="AO2248">
        <v>2444.1128714112838</v>
      </c>
      <c r="AP2248" s="12">
        <f t="shared" si="282"/>
        <v>755.88712858871622</v>
      </c>
      <c r="AQ2248" s="13">
        <f t="shared" si="283"/>
        <v>0.23621472768397381</v>
      </c>
      <c r="AR2248">
        <v>3200</v>
      </c>
      <c r="AS2248">
        <v>2474.9192733356499</v>
      </c>
      <c r="AT2248" s="14">
        <f t="shared" si="284"/>
        <v>725.0807266643501</v>
      </c>
      <c r="AU2248" s="15">
        <f t="shared" si="285"/>
        <v>0.22658772708260941</v>
      </c>
      <c r="AV2248">
        <v>3200</v>
      </c>
      <c r="AW2248">
        <v>2590.5767524401072</v>
      </c>
      <c r="AX2248" s="16">
        <f t="shared" si="286"/>
        <v>609.42324755989284</v>
      </c>
      <c r="AY2248" s="17">
        <f t="shared" si="287"/>
        <v>0.1904447648624665</v>
      </c>
    </row>
    <row r="2249" spans="1:51" x14ac:dyDescent="0.25">
      <c r="A2249" t="s">
        <v>69</v>
      </c>
      <c r="B2249" t="s">
        <v>210</v>
      </c>
      <c r="C2249">
        <v>19000</v>
      </c>
      <c r="D2249">
        <v>26253</v>
      </c>
      <c r="E2249">
        <v>2023</v>
      </c>
      <c r="F2249" t="s">
        <v>71</v>
      </c>
      <c r="G2249" t="s">
        <v>123</v>
      </c>
      <c r="H2249" t="s">
        <v>173</v>
      </c>
      <c r="J2249">
        <v>4</v>
      </c>
      <c r="K2249" t="s">
        <v>87</v>
      </c>
      <c r="L2249">
        <v>4</v>
      </c>
      <c r="M2249" t="s">
        <v>45</v>
      </c>
      <c r="N2249">
        <v>1.5</v>
      </c>
      <c r="O2249" t="s">
        <v>60</v>
      </c>
      <c r="P2249" t="s">
        <v>46</v>
      </c>
      <c r="Q2249">
        <v>4</v>
      </c>
      <c r="R2249" t="s">
        <v>47</v>
      </c>
      <c r="S2249" t="s">
        <v>62</v>
      </c>
      <c r="U2249" t="s">
        <v>63</v>
      </c>
      <c r="V2249" t="s">
        <v>64</v>
      </c>
      <c r="W2249" t="s">
        <v>430</v>
      </c>
      <c r="X2249" t="s">
        <v>49</v>
      </c>
      <c r="Y2249" t="s">
        <v>66</v>
      </c>
      <c r="AA2249">
        <v>0</v>
      </c>
      <c r="AB2249" t="s">
        <v>51</v>
      </c>
      <c r="AC2249" t="s">
        <v>52</v>
      </c>
      <c r="AD2249">
        <v>1</v>
      </c>
      <c r="AE2249">
        <v>1</v>
      </c>
      <c r="AF2249">
        <v>1</v>
      </c>
      <c r="AG2249">
        <v>2026</v>
      </c>
      <c r="AH2249">
        <v>20260102</v>
      </c>
      <c r="AI2249" t="s">
        <v>3997</v>
      </c>
      <c r="AJ2249">
        <v>19000</v>
      </c>
      <c r="AK2249">
        <v>18932.30078125</v>
      </c>
      <c r="AL2249" s="10">
        <f t="shared" si="280"/>
        <v>67.69921875</v>
      </c>
      <c r="AM2249" s="11">
        <f t="shared" si="281"/>
        <v>3.5631167763157893E-3</v>
      </c>
      <c r="AN2249">
        <v>19000</v>
      </c>
      <c r="AO2249">
        <v>18244.520493359189</v>
      </c>
      <c r="AP2249" s="12">
        <f t="shared" si="282"/>
        <v>755.47950664081145</v>
      </c>
      <c r="AQ2249" s="13">
        <f t="shared" si="283"/>
        <v>3.9762079296884814E-2</v>
      </c>
      <c r="AR2249">
        <v>19000</v>
      </c>
      <c r="AS2249">
        <v>18328.31618705039</v>
      </c>
      <c r="AT2249" s="14">
        <f t="shared" si="284"/>
        <v>671.68381294961</v>
      </c>
      <c r="AU2249" s="15">
        <f t="shared" si="285"/>
        <v>3.5351779628926841E-2</v>
      </c>
      <c r="AV2249">
        <v>19000</v>
      </c>
      <c r="AW2249">
        <v>18930.76170212766</v>
      </c>
      <c r="AX2249" s="16">
        <f t="shared" si="286"/>
        <v>69.238297872339899</v>
      </c>
      <c r="AY2249" s="17">
        <f t="shared" si="287"/>
        <v>3.6441209406494683E-3</v>
      </c>
    </row>
    <row r="2250" spans="1:51" x14ac:dyDescent="0.25">
      <c r="A2250" t="s">
        <v>39</v>
      </c>
      <c r="B2250" t="s">
        <v>267</v>
      </c>
      <c r="C2250">
        <v>1600</v>
      </c>
      <c r="D2250">
        <v>128598</v>
      </c>
      <c r="E2250">
        <v>2001</v>
      </c>
      <c r="F2250" t="s">
        <v>108</v>
      </c>
      <c r="G2250" t="s">
        <v>1034</v>
      </c>
      <c r="H2250" t="s">
        <v>2597</v>
      </c>
      <c r="J2250">
        <v>6</v>
      </c>
      <c r="K2250" t="s">
        <v>59</v>
      </c>
      <c r="L2250">
        <v>4</v>
      </c>
      <c r="M2250" t="s">
        <v>45</v>
      </c>
      <c r="N2250">
        <v>2.7000000476837158</v>
      </c>
      <c r="O2250" t="s">
        <v>45</v>
      </c>
      <c r="P2250" t="s">
        <v>46</v>
      </c>
      <c r="R2250" t="s">
        <v>61</v>
      </c>
      <c r="S2250" t="s">
        <v>48</v>
      </c>
      <c r="T2250">
        <v>250</v>
      </c>
      <c r="U2250" t="s">
        <v>63</v>
      </c>
      <c r="X2250" t="s">
        <v>65</v>
      </c>
      <c r="Y2250" t="s">
        <v>120</v>
      </c>
      <c r="AA2250">
        <v>0</v>
      </c>
      <c r="AB2250" t="s">
        <v>51</v>
      </c>
      <c r="AC2250" t="s">
        <v>67</v>
      </c>
      <c r="AD2250">
        <v>1</v>
      </c>
      <c r="AE2250">
        <v>1</v>
      </c>
      <c r="AF2250">
        <v>1</v>
      </c>
      <c r="AG2250">
        <v>2026</v>
      </c>
      <c r="AH2250">
        <v>20260102</v>
      </c>
      <c r="AI2250" t="s">
        <v>3998</v>
      </c>
      <c r="AJ2250">
        <v>1600</v>
      </c>
      <c r="AK2250">
        <v>912.1513671875</v>
      </c>
      <c r="AL2250" s="10">
        <f t="shared" si="280"/>
        <v>687.8486328125</v>
      </c>
      <c r="AM2250" s="11">
        <f t="shared" si="281"/>
        <v>0.42990539550781248</v>
      </c>
      <c r="AN2250">
        <v>1600</v>
      </c>
      <c r="AO2250">
        <v>901.20940556172434</v>
      </c>
      <c r="AP2250" s="12">
        <f t="shared" si="282"/>
        <v>698.79059443827566</v>
      </c>
      <c r="AQ2250" s="13">
        <f t="shared" si="283"/>
        <v>0.43674412152392228</v>
      </c>
      <c r="AR2250">
        <v>1600</v>
      </c>
      <c r="AS2250">
        <v>825.72520847853207</v>
      </c>
      <c r="AT2250" s="14">
        <f t="shared" si="284"/>
        <v>774.27479152146793</v>
      </c>
      <c r="AU2250" s="15">
        <f t="shared" si="285"/>
        <v>0.48392174470091748</v>
      </c>
      <c r="AV2250">
        <v>1600</v>
      </c>
      <c r="AW2250">
        <v>943.33609958506224</v>
      </c>
      <c r="AX2250" s="16">
        <f t="shared" si="286"/>
        <v>656.66390041493776</v>
      </c>
      <c r="AY2250" s="17">
        <f t="shared" si="287"/>
        <v>0.41041493775933607</v>
      </c>
    </row>
    <row r="2251" spans="1:51" x14ac:dyDescent="0.25">
      <c r="A2251" t="s">
        <v>54</v>
      </c>
      <c r="B2251" t="s">
        <v>479</v>
      </c>
      <c r="C2251">
        <v>2300</v>
      </c>
      <c r="D2251">
        <v>134985</v>
      </c>
      <c r="E2251">
        <v>2018</v>
      </c>
      <c r="F2251" t="s">
        <v>100</v>
      </c>
      <c r="G2251" t="s">
        <v>469</v>
      </c>
      <c r="H2251" t="s">
        <v>102</v>
      </c>
      <c r="J2251">
        <v>4</v>
      </c>
      <c r="K2251" t="s">
        <v>75</v>
      </c>
      <c r="L2251">
        <v>4</v>
      </c>
      <c r="M2251" t="s">
        <v>45</v>
      </c>
      <c r="N2251">
        <v>1.3999999761581421</v>
      </c>
      <c r="O2251" t="s">
        <v>60</v>
      </c>
      <c r="P2251" t="s">
        <v>46</v>
      </c>
      <c r="Q2251">
        <v>4</v>
      </c>
      <c r="R2251" t="s">
        <v>47</v>
      </c>
      <c r="S2251" t="s">
        <v>62</v>
      </c>
      <c r="U2251" t="s">
        <v>63</v>
      </c>
      <c r="W2251" t="s">
        <v>470</v>
      </c>
      <c r="X2251" t="s">
        <v>49</v>
      </c>
      <c r="Y2251" t="s">
        <v>282</v>
      </c>
      <c r="Z2251">
        <v>24400</v>
      </c>
      <c r="AA2251">
        <v>0</v>
      </c>
      <c r="AB2251" t="s">
        <v>51</v>
      </c>
      <c r="AC2251" t="s">
        <v>52</v>
      </c>
      <c r="AD2251">
        <v>1</v>
      </c>
      <c r="AE2251">
        <v>1</v>
      </c>
      <c r="AF2251">
        <v>1</v>
      </c>
      <c r="AG2251">
        <v>2026</v>
      </c>
      <c r="AH2251">
        <v>20251229</v>
      </c>
      <c r="AI2251" t="s">
        <v>3999</v>
      </c>
      <c r="AJ2251">
        <v>2300</v>
      </c>
      <c r="AK2251">
        <v>4125.259765625</v>
      </c>
      <c r="AL2251" s="10">
        <f t="shared" si="280"/>
        <v>1825.259765625</v>
      </c>
      <c r="AM2251" s="11">
        <f t="shared" si="281"/>
        <v>0.79359120244565218</v>
      </c>
      <c r="AN2251">
        <v>2300</v>
      </c>
      <c r="AO2251">
        <v>4490.7835883043717</v>
      </c>
      <c r="AP2251" s="12">
        <f t="shared" si="282"/>
        <v>2190.7835883043717</v>
      </c>
      <c r="AQ2251" s="13">
        <f t="shared" si="283"/>
        <v>0.95251460361059637</v>
      </c>
      <c r="AR2251">
        <v>2300</v>
      </c>
      <c r="AS2251">
        <v>4081.619362480109</v>
      </c>
      <c r="AT2251" s="14">
        <f t="shared" si="284"/>
        <v>1781.619362480109</v>
      </c>
      <c r="AU2251" s="15">
        <f t="shared" si="285"/>
        <v>0.77461711412178647</v>
      </c>
      <c r="AV2251">
        <v>2300</v>
      </c>
      <c r="AW2251">
        <v>4207.8900325027107</v>
      </c>
      <c r="AX2251" s="16">
        <f t="shared" si="286"/>
        <v>1907.8900325027107</v>
      </c>
      <c r="AY2251" s="17">
        <f t="shared" si="287"/>
        <v>0.8295174054359612</v>
      </c>
    </row>
    <row r="2252" spans="1:51" x14ac:dyDescent="0.25">
      <c r="A2252" t="s">
        <v>54</v>
      </c>
      <c r="B2252" t="s">
        <v>55</v>
      </c>
      <c r="C2252">
        <v>2250</v>
      </c>
      <c r="D2252">
        <v>130870</v>
      </c>
      <c r="E2252">
        <v>2008</v>
      </c>
      <c r="F2252" t="s">
        <v>522</v>
      </c>
      <c r="G2252" t="s">
        <v>1244</v>
      </c>
      <c r="J2252">
        <v>6</v>
      </c>
      <c r="K2252" t="s">
        <v>75</v>
      </c>
      <c r="L2252">
        <v>2</v>
      </c>
      <c r="M2252" t="s">
        <v>45</v>
      </c>
      <c r="N2252">
        <v>3.7000000476837158</v>
      </c>
      <c r="O2252" t="s">
        <v>119</v>
      </c>
      <c r="P2252" t="s">
        <v>46</v>
      </c>
      <c r="Q2252">
        <v>2</v>
      </c>
      <c r="R2252" t="s">
        <v>241</v>
      </c>
      <c r="S2252" t="s">
        <v>151</v>
      </c>
      <c r="U2252" t="s">
        <v>63</v>
      </c>
      <c r="X2252" t="s">
        <v>65</v>
      </c>
      <c r="Y2252" t="s">
        <v>50</v>
      </c>
      <c r="AA2252">
        <v>0</v>
      </c>
      <c r="AB2252" t="s">
        <v>51</v>
      </c>
      <c r="AC2252" t="s">
        <v>241</v>
      </c>
      <c r="AD2252">
        <v>1</v>
      </c>
      <c r="AE2252">
        <v>1</v>
      </c>
      <c r="AF2252">
        <v>1</v>
      </c>
      <c r="AG2252">
        <v>2026</v>
      </c>
      <c r="AH2252">
        <v>20251230</v>
      </c>
      <c r="AI2252" t="s">
        <v>4000</v>
      </c>
      <c r="AJ2252">
        <v>2250</v>
      </c>
      <c r="AK2252">
        <v>2089.9130859375</v>
      </c>
      <c r="AL2252" s="10">
        <f t="shared" si="280"/>
        <v>160.0869140625</v>
      </c>
      <c r="AM2252" s="11">
        <f t="shared" si="281"/>
        <v>7.114973958333333E-2</v>
      </c>
      <c r="AN2252">
        <v>2250</v>
      </c>
      <c r="AO2252">
        <v>2199.0518280708488</v>
      </c>
      <c r="AP2252" s="12">
        <f t="shared" si="282"/>
        <v>50.948171929151158</v>
      </c>
      <c r="AQ2252" s="13">
        <f t="shared" si="283"/>
        <v>2.2643631968511626E-2</v>
      </c>
      <c r="AR2252">
        <v>2250</v>
      </c>
      <c r="AS2252">
        <v>2066.141417577951</v>
      </c>
      <c r="AT2252" s="14">
        <f t="shared" si="284"/>
        <v>183.85858242204904</v>
      </c>
      <c r="AU2252" s="15">
        <f t="shared" si="285"/>
        <v>8.1714925520910683E-2</v>
      </c>
      <c r="AV2252">
        <v>2250</v>
      </c>
      <c r="AW2252">
        <v>2108.1264367816102</v>
      </c>
      <c r="AX2252" s="16">
        <f t="shared" si="286"/>
        <v>141.87356321838979</v>
      </c>
      <c r="AY2252" s="17">
        <f t="shared" si="287"/>
        <v>6.3054916985951018E-2</v>
      </c>
    </row>
    <row r="2253" spans="1:51" x14ac:dyDescent="0.25">
      <c r="A2253" t="s">
        <v>69</v>
      </c>
      <c r="B2253" t="s">
        <v>335</v>
      </c>
      <c r="C2253">
        <v>510</v>
      </c>
      <c r="D2253">
        <v>100000</v>
      </c>
      <c r="E2253">
        <v>2003</v>
      </c>
      <c r="K2253" t="s">
        <v>75</v>
      </c>
      <c r="M2253" t="s">
        <v>45</v>
      </c>
      <c r="P2253" t="s">
        <v>46</v>
      </c>
      <c r="AD2253">
        <v>1</v>
      </c>
      <c r="AE2253">
        <v>1</v>
      </c>
      <c r="AF2253">
        <v>1</v>
      </c>
      <c r="AG2253">
        <v>2026</v>
      </c>
      <c r="AH2253">
        <v>20260102</v>
      </c>
      <c r="AI2253" t="s">
        <v>4001</v>
      </c>
      <c r="AJ2253">
        <v>510</v>
      </c>
      <c r="AK2253">
        <v>1487.376098632812</v>
      </c>
      <c r="AL2253" s="10">
        <f t="shared" si="280"/>
        <v>977.37609863281205</v>
      </c>
      <c r="AM2253" s="11">
        <f t="shared" si="281"/>
        <v>1.9164237228094354</v>
      </c>
      <c r="AN2253">
        <v>510</v>
      </c>
      <c r="AO2253">
        <v>1501.752804794198</v>
      </c>
      <c r="AP2253" s="12">
        <f t="shared" si="282"/>
        <v>991.75280479419803</v>
      </c>
      <c r="AQ2253" s="13">
        <f t="shared" si="283"/>
        <v>1.9446133427337216</v>
      </c>
      <c r="AR2253">
        <v>510</v>
      </c>
      <c r="AS2253">
        <v>2206.1352951254762</v>
      </c>
      <c r="AT2253" s="14">
        <f t="shared" si="284"/>
        <v>1696.1352951254762</v>
      </c>
      <c r="AU2253" s="15">
        <f t="shared" si="285"/>
        <v>3.3257554806381888</v>
      </c>
      <c r="AV2253">
        <v>510</v>
      </c>
      <c r="AW2253">
        <v>1526.312129202372</v>
      </c>
      <c r="AX2253" s="16">
        <f t="shared" si="286"/>
        <v>1016.312129202372</v>
      </c>
      <c r="AY2253" s="17">
        <f t="shared" si="287"/>
        <v>1.9927688807889647</v>
      </c>
    </row>
    <row r="2254" spans="1:51" x14ac:dyDescent="0.25">
      <c r="A2254" t="s">
        <v>106</v>
      </c>
      <c r="B2254" t="s">
        <v>482</v>
      </c>
      <c r="C2254">
        <v>3500</v>
      </c>
      <c r="D2254">
        <v>140617</v>
      </c>
      <c r="E2254">
        <v>2012</v>
      </c>
      <c r="F2254" t="s">
        <v>100</v>
      </c>
      <c r="G2254" t="s">
        <v>921</v>
      </c>
      <c r="H2254" t="s">
        <v>615</v>
      </c>
      <c r="J2254">
        <v>6</v>
      </c>
      <c r="K2254" t="s">
        <v>44</v>
      </c>
      <c r="L2254">
        <v>4</v>
      </c>
      <c r="M2254" t="s">
        <v>45</v>
      </c>
      <c r="N2254">
        <v>3.5999999046325679</v>
      </c>
      <c r="O2254" t="s">
        <v>45</v>
      </c>
      <c r="P2254" t="s">
        <v>46</v>
      </c>
      <c r="R2254" t="s">
        <v>47</v>
      </c>
      <c r="S2254" t="s">
        <v>48</v>
      </c>
      <c r="U2254" t="s">
        <v>63</v>
      </c>
      <c r="V2254" t="s">
        <v>79</v>
      </c>
      <c r="W2254" t="s">
        <v>799</v>
      </c>
      <c r="X2254" t="s">
        <v>97</v>
      </c>
      <c r="Y2254" t="s">
        <v>82</v>
      </c>
      <c r="AA2254">
        <v>0</v>
      </c>
      <c r="AB2254" t="s">
        <v>51</v>
      </c>
      <c r="AC2254" t="s">
        <v>52</v>
      </c>
      <c r="AD2254">
        <v>1</v>
      </c>
      <c r="AE2254">
        <v>1</v>
      </c>
      <c r="AF2254">
        <v>1</v>
      </c>
      <c r="AG2254">
        <v>2026</v>
      </c>
      <c r="AH2254">
        <v>20251230</v>
      </c>
      <c r="AI2254" t="s">
        <v>4002</v>
      </c>
      <c r="AJ2254">
        <v>3500</v>
      </c>
      <c r="AK2254">
        <v>2192.296630859375</v>
      </c>
      <c r="AL2254" s="10">
        <f t="shared" si="280"/>
        <v>1307.703369140625</v>
      </c>
      <c r="AM2254" s="11">
        <f t="shared" si="281"/>
        <v>0.37362953404017857</v>
      </c>
      <c r="AN2254">
        <v>3500</v>
      </c>
      <c r="AO2254">
        <v>2246.3172120965392</v>
      </c>
      <c r="AP2254" s="12">
        <f t="shared" si="282"/>
        <v>1253.6827879034608</v>
      </c>
      <c r="AQ2254" s="13">
        <f t="shared" si="283"/>
        <v>0.35819508225813168</v>
      </c>
      <c r="AR2254">
        <v>3500</v>
      </c>
      <c r="AS2254">
        <v>2400.2486655883031</v>
      </c>
      <c r="AT2254" s="14">
        <f t="shared" si="284"/>
        <v>1099.7513344116969</v>
      </c>
      <c r="AU2254" s="15">
        <f t="shared" si="285"/>
        <v>0.31421466697477057</v>
      </c>
      <c r="AV2254">
        <v>3500</v>
      </c>
      <c r="AW2254">
        <v>2177.4371508379882</v>
      </c>
      <c r="AX2254" s="16">
        <f t="shared" si="286"/>
        <v>1322.5628491620118</v>
      </c>
      <c r="AY2254" s="17">
        <f t="shared" si="287"/>
        <v>0.37787509976057482</v>
      </c>
    </row>
    <row r="2255" spans="1:51" x14ac:dyDescent="0.25">
      <c r="A2255" t="s">
        <v>54</v>
      </c>
      <c r="B2255" t="s">
        <v>55</v>
      </c>
      <c r="C2255">
        <v>8750</v>
      </c>
      <c r="D2255">
        <v>132071</v>
      </c>
      <c r="E2255">
        <v>2020</v>
      </c>
      <c r="F2255" t="s">
        <v>165</v>
      </c>
      <c r="G2255" t="s">
        <v>166</v>
      </c>
      <c r="H2255" t="s">
        <v>909</v>
      </c>
      <c r="I2255" t="s">
        <v>629</v>
      </c>
      <c r="J2255">
        <v>4</v>
      </c>
      <c r="K2255" t="s">
        <v>118</v>
      </c>
      <c r="L2255">
        <v>4</v>
      </c>
      <c r="M2255" t="s">
        <v>45</v>
      </c>
      <c r="N2255">
        <v>2</v>
      </c>
      <c r="O2255" t="s">
        <v>60</v>
      </c>
      <c r="P2255" t="s">
        <v>46</v>
      </c>
      <c r="Q2255">
        <v>4</v>
      </c>
      <c r="R2255" t="s">
        <v>61</v>
      </c>
      <c r="S2255" t="s">
        <v>151</v>
      </c>
      <c r="T2255">
        <v>169</v>
      </c>
      <c r="U2255" t="s">
        <v>63</v>
      </c>
      <c r="V2255" t="s">
        <v>64</v>
      </c>
      <c r="W2255" t="s">
        <v>911</v>
      </c>
      <c r="X2255" t="s">
        <v>65</v>
      </c>
      <c r="Y2255" t="s">
        <v>50</v>
      </c>
      <c r="AA2255">
        <v>0</v>
      </c>
      <c r="AB2255" t="s">
        <v>51</v>
      </c>
      <c r="AC2255" t="s">
        <v>67</v>
      </c>
      <c r="AD2255">
        <v>1</v>
      </c>
      <c r="AE2255">
        <v>1</v>
      </c>
      <c r="AF2255">
        <v>1</v>
      </c>
      <c r="AG2255">
        <v>2026</v>
      </c>
      <c r="AH2255">
        <v>20251230</v>
      </c>
      <c r="AI2255" t="s">
        <v>4003</v>
      </c>
      <c r="AJ2255">
        <v>8750</v>
      </c>
      <c r="AK2255">
        <v>9163.658203125</v>
      </c>
      <c r="AL2255" s="10">
        <f t="shared" si="280"/>
        <v>413.658203125</v>
      </c>
      <c r="AM2255" s="11">
        <f t="shared" si="281"/>
        <v>4.7275223214285712E-2</v>
      </c>
      <c r="AN2255">
        <v>8750</v>
      </c>
      <c r="AO2255">
        <v>9549.6725046031024</v>
      </c>
      <c r="AP2255" s="12">
        <f t="shared" si="282"/>
        <v>799.67250460310242</v>
      </c>
      <c r="AQ2255" s="13">
        <f t="shared" si="283"/>
        <v>9.1391143383211706E-2</v>
      </c>
      <c r="AR2255">
        <v>8750</v>
      </c>
      <c r="AS2255">
        <v>9318.997352537348</v>
      </c>
      <c r="AT2255" s="14">
        <f t="shared" si="284"/>
        <v>568.99735253734798</v>
      </c>
      <c r="AU2255" s="15">
        <f t="shared" si="285"/>
        <v>6.5028268861411193E-2</v>
      </c>
      <c r="AV2255">
        <v>8750</v>
      </c>
      <c r="AW2255">
        <v>9238.0981595092035</v>
      </c>
      <c r="AX2255" s="16">
        <f t="shared" si="286"/>
        <v>488.09815950920347</v>
      </c>
      <c r="AY2255" s="17">
        <f t="shared" si="287"/>
        <v>5.5782646801051827E-2</v>
      </c>
    </row>
    <row r="2256" spans="1:51" x14ac:dyDescent="0.25">
      <c r="A2256" t="s">
        <v>54</v>
      </c>
      <c r="B2256" t="s">
        <v>249</v>
      </c>
      <c r="C2256">
        <v>18000</v>
      </c>
      <c r="D2256">
        <v>97523</v>
      </c>
      <c r="E2256">
        <v>2020</v>
      </c>
      <c r="F2256" t="s">
        <v>56</v>
      </c>
      <c r="G2256" t="s">
        <v>229</v>
      </c>
      <c r="H2256" t="s">
        <v>416</v>
      </c>
      <c r="J2256">
        <v>6</v>
      </c>
      <c r="K2256" t="s">
        <v>44</v>
      </c>
      <c r="L2256">
        <v>4</v>
      </c>
      <c r="M2256" t="s">
        <v>45</v>
      </c>
      <c r="N2256">
        <v>3.5</v>
      </c>
      <c r="O2256" t="s">
        <v>119</v>
      </c>
      <c r="P2256" t="s">
        <v>46</v>
      </c>
      <c r="R2256" t="s">
        <v>47</v>
      </c>
      <c r="S2256" t="s">
        <v>151</v>
      </c>
      <c r="T2256">
        <v>310</v>
      </c>
      <c r="U2256" t="s">
        <v>63</v>
      </c>
      <c r="V2256" t="s">
        <v>79</v>
      </c>
      <c r="W2256" t="s">
        <v>96</v>
      </c>
      <c r="X2256" t="s">
        <v>136</v>
      </c>
      <c r="Y2256" t="s">
        <v>82</v>
      </c>
      <c r="AA2256">
        <v>0</v>
      </c>
      <c r="AB2256" t="s">
        <v>51</v>
      </c>
      <c r="AC2256" t="s">
        <v>98</v>
      </c>
      <c r="AD2256">
        <v>1</v>
      </c>
      <c r="AE2256">
        <v>1</v>
      </c>
      <c r="AF2256">
        <v>1</v>
      </c>
      <c r="AG2256">
        <v>2026</v>
      </c>
      <c r="AH2256">
        <v>20251230</v>
      </c>
      <c r="AI2256" t="s">
        <v>4004</v>
      </c>
      <c r="AJ2256">
        <v>18000</v>
      </c>
      <c r="AK2256">
        <v>16178.7216796875</v>
      </c>
      <c r="AL2256" s="10">
        <f t="shared" si="280"/>
        <v>1821.2783203125</v>
      </c>
      <c r="AM2256" s="11">
        <f t="shared" si="281"/>
        <v>0.10118212890625</v>
      </c>
      <c r="AN2256">
        <v>18000</v>
      </c>
      <c r="AO2256">
        <v>17197.360643678741</v>
      </c>
      <c r="AP2256" s="12">
        <f t="shared" si="282"/>
        <v>802.63935632125867</v>
      </c>
      <c r="AQ2256" s="13">
        <f t="shared" si="283"/>
        <v>4.4591075351181036E-2</v>
      </c>
      <c r="AR2256">
        <v>18000</v>
      </c>
      <c r="AS2256">
        <v>17334.017464060609</v>
      </c>
      <c r="AT2256" s="14">
        <f t="shared" si="284"/>
        <v>665.9825359393908</v>
      </c>
      <c r="AU2256" s="15">
        <f t="shared" si="285"/>
        <v>3.6999029774410601E-2</v>
      </c>
      <c r="AV2256">
        <v>18000</v>
      </c>
      <c r="AW2256">
        <v>16158.722517730501</v>
      </c>
      <c r="AX2256" s="16">
        <f t="shared" si="286"/>
        <v>1841.2774822694992</v>
      </c>
      <c r="AY2256" s="17">
        <f t="shared" si="287"/>
        <v>0.10229319345941662</v>
      </c>
    </row>
    <row r="2257" spans="1:51" x14ac:dyDescent="0.25">
      <c r="A2257" t="s">
        <v>39</v>
      </c>
      <c r="B2257" t="s">
        <v>2727</v>
      </c>
      <c r="C2257">
        <v>26800</v>
      </c>
      <c r="D2257">
        <v>15893</v>
      </c>
      <c r="E2257">
        <v>2024</v>
      </c>
      <c r="F2257" t="s">
        <v>56</v>
      </c>
      <c r="G2257" t="s">
        <v>531</v>
      </c>
      <c r="H2257" t="s">
        <v>2728</v>
      </c>
      <c r="I2257" t="s">
        <v>1291</v>
      </c>
      <c r="J2257">
        <v>6</v>
      </c>
      <c r="K2257" t="s">
        <v>44</v>
      </c>
      <c r="L2257">
        <v>3</v>
      </c>
      <c r="M2257" t="s">
        <v>45</v>
      </c>
      <c r="N2257">
        <v>3.5</v>
      </c>
      <c r="O2257" t="s">
        <v>119</v>
      </c>
      <c r="P2257" t="s">
        <v>46</v>
      </c>
      <c r="Q2257">
        <v>4</v>
      </c>
      <c r="R2257" t="s">
        <v>220</v>
      </c>
      <c r="S2257" t="s">
        <v>423</v>
      </c>
      <c r="U2257" t="s">
        <v>63</v>
      </c>
      <c r="V2257" t="s">
        <v>79</v>
      </c>
      <c r="W2257" t="s">
        <v>534</v>
      </c>
      <c r="X2257" t="s">
        <v>81</v>
      </c>
      <c r="Y2257" t="s">
        <v>82</v>
      </c>
      <c r="AA2257">
        <v>0</v>
      </c>
      <c r="AB2257" t="s">
        <v>51</v>
      </c>
      <c r="AC2257" t="s">
        <v>222</v>
      </c>
      <c r="AD2257">
        <v>1</v>
      </c>
      <c r="AE2257">
        <v>1</v>
      </c>
      <c r="AF2257">
        <v>1</v>
      </c>
      <c r="AG2257">
        <v>2026</v>
      </c>
      <c r="AH2257">
        <v>20251229</v>
      </c>
      <c r="AI2257" t="s">
        <v>4005</v>
      </c>
      <c r="AJ2257">
        <v>26800</v>
      </c>
      <c r="AK2257">
        <v>35645.26171875</v>
      </c>
      <c r="AL2257" s="10">
        <f t="shared" si="280"/>
        <v>8845.26171875</v>
      </c>
      <c r="AM2257" s="11">
        <f t="shared" si="281"/>
        <v>0.33004707905783581</v>
      </c>
      <c r="AN2257">
        <v>26800</v>
      </c>
      <c r="AO2257">
        <v>34249.756945190697</v>
      </c>
      <c r="AP2257" s="12">
        <f t="shared" si="282"/>
        <v>7449.7569451906966</v>
      </c>
      <c r="AQ2257" s="13">
        <f t="shared" si="283"/>
        <v>0.27797600541756329</v>
      </c>
      <c r="AR2257">
        <v>26800</v>
      </c>
      <c r="AS2257">
        <v>35863.223486319417</v>
      </c>
      <c r="AT2257" s="14">
        <f t="shared" si="284"/>
        <v>9063.2234863194171</v>
      </c>
      <c r="AU2257" s="15">
        <f t="shared" si="285"/>
        <v>0.33817998083281409</v>
      </c>
      <c r="AV2257">
        <v>26800</v>
      </c>
      <c r="AW2257">
        <v>35202.348993288593</v>
      </c>
      <c r="AX2257" s="16">
        <f t="shared" si="286"/>
        <v>8402.3489932885932</v>
      </c>
      <c r="AY2257" s="17">
        <f t="shared" si="287"/>
        <v>0.31352048482420125</v>
      </c>
    </row>
    <row r="2258" spans="1:51" x14ac:dyDescent="0.25">
      <c r="A2258" t="s">
        <v>39</v>
      </c>
      <c r="B2258" t="s">
        <v>307</v>
      </c>
      <c r="C2258">
        <v>24200</v>
      </c>
      <c r="D2258">
        <v>28536</v>
      </c>
      <c r="E2258">
        <v>2023</v>
      </c>
      <c r="F2258" t="s">
        <v>139</v>
      </c>
      <c r="G2258" t="s">
        <v>2078</v>
      </c>
      <c r="H2258" t="s">
        <v>4006</v>
      </c>
      <c r="I2258" t="s">
        <v>4007</v>
      </c>
      <c r="J2258">
        <v>4</v>
      </c>
      <c r="K2258" t="s">
        <v>87</v>
      </c>
      <c r="L2258">
        <v>4</v>
      </c>
      <c r="M2258" t="s">
        <v>45</v>
      </c>
      <c r="N2258">
        <v>2</v>
      </c>
      <c r="O2258" t="s">
        <v>45</v>
      </c>
      <c r="P2258" t="s">
        <v>46</v>
      </c>
      <c r="Q2258">
        <v>4</v>
      </c>
      <c r="R2258" t="s">
        <v>61</v>
      </c>
      <c r="S2258" t="s">
        <v>48</v>
      </c>
      <c r="T2258">
        <v>228</v>
      </c>
      <c r="X2258" t="s">
        <v>49</v>
      </c>
      <c r="Y2258" t="s">
        <v>120</v>
      </c>
      <c r="AA2258">
        <v>0</v>
      </c>
      <c r="AB2258" t="s">
        <v>51</v>
      </c>
      <c r="AC2258" t="s">
        <v>67</v>
      </c>
      <c r="AD2258">
        <v>1</v>
      </c>
      <c r="AE2258">
        <v>1</v>
      </c>
      <c r="AF2258">
        <v>1</v>
      </c>
      <c r="AG2258">
        <v>2026</v>
      </c>
      <c r="AH2258">
        <v>20251231</v>
      </c>
      <c r="AI2258" t="s">
        <v>4008</v>
      </c>
      <c r="AJ2258">
        <v>24200</v>
      </c>
      <c r="AK2258">
        <v>22439.001953125</v>
      </c>
      <c r="AL2258" s="10">
        <f t="shared" si="280"/>
        <v>1760.998046875</v>
      </c>
      <c r="AM2258" s="11">
        <f t="shared" si="281"/>
        <v>7.2768514333677689E-2</v>
      </c>
      <c r="AN2258">
        <v>24200</v>
      </c>
      <c r="AO2258">
        <v>24431.783593927521</v>
      </c>
      <c r="AP2258" s="12">
        <f t="shared" si="282"/>
        <v>231.783593927521</v>
      </c>
      <c r="AQ2258" s="13">
        <f t="shared" si="283"/>
        <v>9.5778344598149174E-3</v>
      </c>
      <c r="AR2258">
        <v>24200</v>
      </c>
      <c r="AS2258">
        <v>24804.617611879188</v>
      </c>
      <c r="AT2258" s="14">
        <f t="shared" si="284"/>
        <v>604.61761187918819</v>
      </c>
      <c r="AU2258" s="15">
        <f t="shared" si="285"/>
        <v>2.4984198837982984E-2</v>
      </c>
      <c r="AV2258">
        <v>24200</v>
      </c>
      <c r="AW2258">
        <v>22701.736111111109</v>
      </c>
      <c r="AX2258" s="16">
        <f t="shared" si="286"/>
        <v>1498.2638888888905</v>
      </c>
      <c r="AY2258" s="17">
        <f t="shared" si="287"/>
        <v>6.1911730945821919E-2</v>
      </c>
    </row>
    <row r="2259" spans="1:51" x14ac:dyDescent="0.25">
      <c r="A2259" t="s">
        <v>106</v>
      </c>
      <c r="B2259" t="s">
        <v>661</v>
      </c>
      <c r="C2259">
        <v>2800</v>
      </c>
      <c r="D2259">
        <v>158838</v>
      </c>
      <c r="E2259">
        <v>2013</v>
      </c>
      <c r="F2259" t="s">
        <v>196</v>
      </c>
      <c r="G2259" t="s">
        <v>279</v>
      </c>
      <c r="H2259" t="s">
        <v>280</v>
      </c>
      <c r="J2259">
        <v>4</v>
      </c>
      <c r="K2259" t="s">
        <v>44</v>
      </c>
      <c r="L2259">
        <v>4</v>
      </c>
      <c r="M2259" t="s">
        <v>45</v>
      </c>
      <c r="N2259">
        <v>2.4000000953674321</v>
      </c>
      <c r="O2259" t="s">
        <v>60</v>
      </c>
      <c r="P2259" t="s">
        <v>46</v>
      </c>
      <c r="Q2259">
        <v>3</v>
      </c>
      <c r="R2259" t="s">
        <v>47</v>
      </c>
      <c r="U2259" t="s">
        <v>63</v>
      </c>
      <c r="W2259" t="s">
        <v>1753</v>
      </c>
      <c r="X2259" t="s">
        <v>49</v>
      </c>
      <c r="Y2259" t="s">
        <v>282</v>
      </c>
      <c r="AA2259">
        <v>0</v>
      </c>
      <c r="AB2259" t="s">
        <v>51</v>
      </c>
      <c r="AC2259" t="s">
        <v>52</v>
      </c>
      <c r="AD2259">
        <v>1</v>
      </c>
      <c r="AE2259">
        <v>1</v>
      </c>
      <c r="AF2259">
        <v>1</v>
      </c>
      <c r="AG2259">
        <v>2026</v>
      </c>
      <c r="AH2259">
        <v>20260102</v>
      </c>
      <c r="AI2259" t="s">
        <v>4009</v>
      </c>
      <c r="AJ2259">
        <v>2800</v>
      </c>
      <c r="AK2259">
        <v>2453.289306640625</v>
      </c>
      <c r="AL2259" s="10">
        <f t="shared" si="280"/>
        <v>346.710693359375</v>
      </c>
      <c r="AM2259" s="11">
        <f t="shared" si="281"/>
        <v>0.12382524762834822</v>
      </c>
      <c r="AN2259">
        <v>2800</v>
      </c>
      <c r="AO2259">
        <v>2265.5852051343441</v>
      </c>
      <c r="AP2259" s="12">
        <f t="shared" si="282"/>
        <v>534.41479486565595</v>
      </c>
      <c r="AQ2259" s="13">
        <f t="shared" si="283"/>
        <v>0.19086242673773426</v>
      </c>
      <c r="AR2259">
        <v>2800</v>
      </c>
      <c r="AS2259">
        <v>2278.6061030527571</v>
      </c>
      <c r="AT2259" s="14">
        <f t="shared" si="284"/>
        <v>521.39389694724287</v>
      </c>
      <c r="AU2259" s="15">
        <f t="shared" si="285"/>
        <v>0.18621210605258673</v>
      </c>
      <c r="AV2259">
        <v>2800</v>
      </c>
      <c r="AW2259">
        <v>2471.5892420537889</v>
      </c>
      <c r="AX2259" s="16">
        <f t="shared" si="286"/>
        <v>328.41075794621111</v>
      </c>
      <c r="AY2259" s="17">
        <f t="shared" si="287"/>
        <v>0.1172895564093611</v>
      </c>
    </row>
    <row r="2260" spans="1:51" x14ac:dyDescent="0.25">
      <c r="A2260" t="s">
        <v>39</v>
      </c>
      <c r="B2260" t="s">
        <v>122</v>
      </c>
      <c r="C2260">
        <v>1800</v>
      </c>
      <c r="D2260">
        <v>193806</v>
      </c>
      <c r="E2260">
        <v>2017</v>
      </c>
      <c r="F2260" t="s">
        <v>349</v>
      </c>
      <c r="G2260" t="s">
        <v>350</v>
      </c>
      <c r="H2260" t="s">
        <v>4010</v>
      </c>
      <c r="I2260" t="s">
        <v>352</v>
      </c>
      <c r="J2260">
        <v>6</v>
      </c>
      <c r="K2260" t="s">
        <v>44</v>
      </c>
      <c r="L2260">
        <v>4</v>
      </c>
      <c r="M2260" t="s">
        <v>45</v>
      </c>
      <c r="N2260">
        <v>3.5999999046325679</v>
      </c>
      <c r="O2260" t="s">
        <v>60</v>
      </c>
      <c r="P2260" t="s">
        <v>46</v>
      </c>
      <c r="Q2260">
        <v>3</v>
      </c>
      <c r="R2260" t="s">
        <v>353</v>
      </c>
      <c r="S2260" t="s">
        <v>62</v>
      </c>
      <c r="T2260">
        <v>283</v>
      </c>
      <c r="U2260" t="s">
        <v>63</v>
      </c>
      <c r="V2260" t="s">
        <v>79</v>
      </c>
      <c r="X2260" t="s">
        <v>97</v>
      </c>
      <c r="Y2260" t="s">
        <v>125</v>
      </c>
      <c r="Z2260">
        <v>25995</v>
      </c>
      <c r="AA2260">
        <v>0</v>
      </c>
      <c r="AB2260" t="s">
        <v>51</v>
      </c>
      <c r="AC2260" t="s">
        <v>353</v>
      </c>
      <c r="AD2260">
        <v>1</v>
      </c>
      <c r="AE2260">
        <v>1</v>
      </c>
      <c r="AF2260">
        <v>1</v>
      </c>
      <c r="AG2260">
        <v>2026</v>
      </c>
      <c r="AH2260">
        <v>20251230</v>
      </c>
      <c r="AI2260" t="s">
        <v>4011</v>
      </c>
      <c r="AJ2260">
        <v>1800</v>
      </c>
      <c r="AK2260">
        <v>1869.79931640625</v>
      </c>
      <c r="AL2260" s="10">
        <f t="shared" si="280"/>
        <v>69.79931640625</v>
      </c>
      <c r="AM2260" s="11">
        <f t="shared" si="281"/>
        <v>3.877739800347222E-2</v>
      </c>
      <c r="AN2260">
        <v>1800</v>
      </c>
      <c r="AO2260">
        <v>1990.4124880853799</v>
      </c>
      <c r="AP2260" s="12">
        <f t="shared" si="282"/>
        <v>190.41248808537989</v>
      </c>
      <c r="AQ2260" s="13">
        <f t="shared" si="283"/>
        <v>0.10578471560298883</v>
      </c>
      <c r="AR2260">
        <v>1800</v>
      </c>
      <c r="AS2260">
        <v>1957.4609498786619</v>
      </c>
      <c r="AT2260" s="14">
        <f t="shared" si="284"/>
        <v>157.46094987866195</v>
      </c>
      <c r="AU2260" s="15">
        <f t="shared" si="285"/>
        <v>8.747830548814553E-2</v>
      </c>
      <c r="AV2260">
        <v>1800</v>
      </c>
      <c r="AW2260">
        <v>1921.5967741935481</v>
      </c>
      <c r="AX2260" s="16">
        <f t="shared" si="286"/>
        <v>121.59677419354807</v>
      </c>
      <c r="AY2260" s="17">
        <f t="shared" si="287"/>
        <v>6.7553763440860046E-2</v>
      </c>
    </row>
    <row r="2261" spans="1:51" x14ac:dyDescent="0.25">
      <c r="A2261" t="s">
        <v>106</v>
      </c>
      <c r="B2261" t="s">
        <v>215</v>
      </c>
      <c r="C2261">
        <v>3100</v>
      </c>
      <c r="D2261">
        <v>144664</v>
      </c>
      <c r="E2261">
        <v>2010</v>
      </c>
      <c r="F2261" t="s">
        <v>995</v>
      </c>
      <c r="G2261" t="s">
        <v>4012</v>
      </c>
      <c r="H2261" t="s">
        <v>1028</v>
      </c>
      <c r="J2261">
        <v>6</v>
      </c>
      <c r="K2261" t="s">
        <v>111</v>
      </c>
      <c r="L2261">
        <v>4</v>
      </c>
      <c r="M2261" t="s">
        <v>45</v>
      </c>
      <c r="N2261">
        <v>3.2000000476837158</v>
      </c>
      <c r="O2261" t="s">
        <v>45</v>
      </c>
      <c r="P2261" t="s">
        <v>46</v>
      </c>
      <c r="R2261" t="s">
        <v>47</v>
      </c>
      <c r="V2261" t="s">
        <v>64</v>
      </c>
      <c r="X2261" t="s">
        <v>112</v>
      </c>
      <c r="Y2261" t="s">
        <v>1098</v>
      </c>
      <c r="AA2261">
        <v>0</v>
      </c>
      <c r="AB2261" t="s">
        <v>51</v>
      </c>
      <c r="AC2261" t="s">
        <v>52</v>
      </c>
      <c r="AD2261">
        <v>1</v>
      </c>
      <c r="AE2261">
        <v>1</v>
      </c>
      <c r="AF2261">
        <v>1</v>
      </c>
      <c r="AG2261">
        <v>2026</v>
      </c>
      <c r="AH2261">
        <v>20260102</v>
      </c>
      <c r="AI2261" t="s">
        <v>4013</v>
      </c>
      <c r="AJ2261">
        <v>3100</v>
      </c>
      <c r="AK2261">
        <v>1863.66748046875</v>
      </c>
      <c r="AL2261" s="10">
        <f t="shared" si="280"/>
        <v>1236.33251953125</v>
      </c>
      <c r="AM2261" s="11">
        <f t="shared" si="281"/>
        <v>0.39881694178427418</v>
      </c>
      <c r="AN2261">
        <v>3100</v>
      </c>
      <c r="AO2261">
        <v>1798.043841928707</v>
      </c>
      <c r="AP2261" s="12">
        <f t="shared" si="282"/>
        <v>1301.956158071293</v>
      </c>
      <c r="AQ2261" s="13">
        <f t="shared" si="283"/>
        <v>0.41998585744235256</v>
      </c>
      <c r="AR2261">
        <v>3100</v>
      </c>
      <c r="AS2261">
        <v>1881.0784926783949</v>
      </c>
      <c r="AT2261" s="14">
        <f t="shared" si="284"/>
        <v>1218.9215073216051</v>
      </c>
      <c r="AU2261" s="15">
        <f t="shared" si="285"/>
        <v>0.39320048623277581</v>
      </c>
      <c r="AV2261">
        <v>3100</v>
      </c>
      <c r="AW2261">
        <v>1896.538461538461</v>
      </c>
      <c r="AX2261" s="16">
        <f t="shared" si="286"/>
        <v>1203.461538461539</v>
      </c>
      <c r="AY2261" s="17">
        <f t="shared" si="287"/>
        <v>0.38821339950372225</v>
      </c>
    </row>
    <row r="2262" spans="1:51" x14ac:dyDescent="0.25">
      <c r="A2262" t="s">
        <v>54</v>
      </c>
      <c r="B2262" t="s">
        <v>249</v>
      </c>
      <c r="C2262">
        <v>7200</v>
      </c>
      <c r="D2262">
        <v>171349</v>
      </c>
      <c r="E2262">
        <v>2019</v>
      </c>
      <c r="F2262" t="s">
        <v>177</v>
      </c>
      <c r="G2262" t="s">
        <v>250</v>
      </c>
      <c r="H2262" t="s">
        <v>58</v>
      </c>
      <c r="J2262">
        <v>6</v>
      </c>
      <c r="K2262" t="s">
        <v>44</v>
      </c>
      <c r="L2262">
        <v>4</v>
      </c>
      <c r="M2262" t="s">
        <v>45</v>
      </c>
      <c r="N2262">
        <v>3.5999999046325679</v>
      </c>
      <c r="O2262" t="s">
        <v>60</v>
      </c>
      <c r="P2262" t="s">
        <v>46</v>
      </c>
      <c r="R2262" t="s">
        <v>47</v>
      </c>
      <c r="T2262">
        <v>276</v>
      </c>
      <c r="U2262" t="s">
        <v>63</v>
      </c>
      <c r="W2262" t="s">
        <v>251</v>
      </c>
      <c r="X2262" t="s">
        <v>112</v>
      </c>
      <c r="Y2262" t="s">
        <v>82</v>
      </c>
      <c r="Z2262">
        <v>35495</v>
      </c>
      <c r="AA2262">
        <v>0</v>
      </c>
      <c r="AB2262" t="s">
        <v>51</v>
      </c>
      <c r="AC2262" t="s">
        <v>98</v>
      </c>
      <c r="AD2262">
        <v>1</v>
      </c>
      <c r="AE2262">
        <v>1</v>
      </c>
      <c r="AF2262">
        <v>1</v>
      </c>
      <c r="AG2262">
        <v>2026</v>
      </c>
      <c r="AH2262">
        <v>20251230</v>
      </c>
      <c r="AI2262" t="s">
        <v>4014</v>
      </c>
      <c r="AJ2262">
        <v>7200</v>
      </c>
      <c r="AK2262">
        <v>5962.75537109375</v>
      </c>
      <c r="AL2262" s="10">
        <f t="shared" si="280"/>
        <v>1237.24462890625</v>
      </c>
      <c r="AM2262" s="11">
        <f t="shared" si="281"/>
        <v>0.17183953179253472</v>
      </c>
      <c r="AN2262">
        <v>7200</v>
      </c>
      <c r="AO2262">
        <v>5837.3862403236499</v>
      </c>
      <c r="AP2262" s="12">
        <f t="shared" si="282"/>
        <v>1362.6137596763501</v>
      </c>
      <c r="AQ2262" s="13">
        <f t="shared" si="283"/>
        <v>0.18925191106615974</v>
      </c>
      <c r="AR2262">
        <v>7200</v>
      </c>
      <c r="AS2262">
        <v>6403.9412797348577</v>
      </c>
      <c r="AT2262" s="14">
        <f t="shared" si="284"/>
        <v>796.05872026514226</v>
      </c>
      <c r="AU2262" s="15">
        <f t="shared" si="285"/>
        <v>0.11056371114793642</v>
      </c>
      <c r="AV2262">
        <v>7200</v>
      </c>
      <c r="AW2262">
        <v>6065.3301886792451</v>
      </c>
      <c r="AX2262" s="16">
        <f t="shared" si="286"/>
        <v>1134.6698113207549</v>
      </c>
      <c r="AY2262" s="17">
        <f t="shared" si="287"/>
        <v>0.15759302935010486</v>
      </c>
    </row>
    <row r="2263" spans="1:51" x14ac:dyDescent="0.25">
      <c r="A2263" t="s">
        <v>69</v>
      </c>
      <c r="B2263" t="s">
        <v>210</v>
      </c>
      <c r="C2263">
        <v>3700</v>
      </c>
      <c r="D2263">
        <v>165306</v>
      </c>
      <c r="E2263">
        <v>2016</v>
      </c>
      <c r="F2263" t="s">
        <v>155</v>
      </c>
      <c r="G2263" t="s">
        <v>1212</v>
      </c>
      <c r="H2263" t="s">
        <v>1120</v>
      </c>
      <c r="J2263">
        <v>4</v>
      </c>
      <c r="K2263" t="s">
        <v>44</v>
      </c>
      <c r="L2263">
        <v>4</v>
      </c>
      <c r="M2263" t="s">
        <v>45</v>
      </c>
      <c r="N2263">
        <v>2.4000000953674321</v>
      </c>
      <c r="O2263" t="s">
        <v>60</v>
      </c>
      <c r="P2263" t="s">
        <v>46</v>
      </c>
      <c r="R2263" t="s">
        <v>222</v>
      </c>
      <c r="S2263" t="s">
        <v>62</v>
      </c>
      <c r="T2263">
        <v>184</v>
      </c>
      <c r="U2263" t="s">
        <v>63</v>
      </c>
      <c r="X2263" t="s">
        <v>112</v>
      </c>
      <c r="Y2263" t="s">
        <v>1213</v>
      </c>
      <c r="AA2263">
        <v>0</v>
      </c>
      <c r="AB2263" t="s">
        <v>51</v>
      </c>
      <c r="AC2263" t="s">
        <v>222</v>
      </c>
      <c r="AD2263">
        <v>1</v>
      </c>
      <c r="AE2263">
        <v>1</v>
      </c>
      <c r="AF2263">
        <v>1</v>
      </c>
      <c r="AG2263">
        <v>2026</v>
      </c>
      <c r="AH2263">
        <v>20260102</v>
      </c>
      <c r="AI2263" t="s">
        <v>4015</v>
      </c>
      <c r="AJ2263">
        <v>3700</v>
      </c>
      <c r="AK2263">
        <v>3369.1357421875</v>
      </c>
      <c r="AL2263" s="10">
        <f t="shared" si="280"/>
        <v>330.8642578125</v>
      </c>
      <c r="AM2263" s="11">
        <f t="shared" si="281"/>
        <v>8.9422772381756763E-2</v>
      </c>
      <c r="AN2263">
        <v>3700</v>
      </c>
      <c r="AO2263">
        <v>3491.8794764859399</v>
      </c>
      <c r="AP2263" s="12">
        <f t="shared" si="282"/>
        <v>208.1205235140601</v>
      </c>
      <c r="AQ2263" s="13">
        <f t="shared" si="283"/>
        <v>5.6248790138935162E-2</v>
      </c>
      <c r="AR2263">
        <v>3700</v>
      </c>
      <c r="AS2263">
        <v>3407.397920810502</v>
      </c>
      <c r="AT2263" s="14">
        <f t="shared" si="284"/>
        <v>292.602079189498</v>
      </c>
      <c r="AU2263" s="15">
        <f t="shared" si="285"/>
        <v>7.9081643024188644E-2</v>
      </c>
      <c r="AV2263">
        <v>3700</v>
      </c>
      <c r="AW2263">
        <v>3484.4853836784409</v>
      </c>
      <c r="AX2263" s="16">
        <f t="shared" si="286"/>
        <v>215.51461632155906</v>
      </c>
      <c r="AY2263" s="17">
        <f t="shared" si="287"/>
        <v>5.8247193600421368E-2</v>
      </c>
    </row>
    <row r="2264" spans="1:51" x14ac:dyDescent="0.25">
      <c r="A2264" t="s">
        <v>39</v>
      </c>
      <c r="B2264" t="s">
        <v>224</v>
      </c>
      <c r="C2264">
        <v>20600</v>
      </c>
      <c r="D2264">
        <v>62961</v>
      </c>
      <c r="E2264">
        <v>2020</v>
      </c>
      <c r="F2264" t="s">
        <v>397</v>
      </c>
      <c r="G2264" t="s">
        <v>565</v>
      </c>
      <c r="H2264" t="s">
        <v>2649</v>
      </c>
      <c r="J2264">
        <v>6</v>
      </c>
      <c r="K2264" t="s">
        <v>44</v>
      </c>
      <c r="L2264">
        <v>4</v>
      </c>
      <c r="M2264" t="s">
        <v>45</v>
      </c>
      <c r="N2264">
        <v>3.5</v>
      </c>
      <c r="O2264" t="s">
        <v>60</v>
      </c>
      <c r="P2264" t="s">
        <v>46</v>
      </c>
      <c r="Q2264">
        <v>4</v>
      </c>
      <c r="R2264" t="s">
        <v>353</v>
      </c>
      <c r="S2264" t="s">
        <v>151</v>
      </c>
      <c r="T2264">
        <v>280</v>
      </c>
      <c r="U2264" t="s">
        <v>63</v>
      </c>
      <c r="V2264" t="s">
        <v>79</v>
      </c>
      <c r="W2264" t="s">
        <v>893</v>
      </c>
      <c r="X2264" t="s">
        <v>97</v>
      </c>
      <c r="Y2264" t="s">
        <v>82</v>
      </c>
      <c r="AA2264">
        <v>0</v>
      </c>
      <c r="AB2264" t="s">
        <v>51</v>
      </c>
      <c r="AC2264" t="s">
        <v>353</v>
      </c>
      <c r="AD2264">
        <v>1</v>
      </c>
      <c r="AE2264">
        <v>1</v>
      </c>
      <c r="AF2264">
        <v>1</v>
      </c>
      <c r="AG2264">
        <v>2026</v>
      </c>
      <c r="AH2264">
        <v>20251231</v>
      </c>
      <c r="AI2264" t="s">
        <v>4016</v>
      </c>
      <c r="AJ2264">
        <v>20600</v>
      </c>
      <c r="AK2264">
        <v>22191.638671875</v>
      </c>
      <c r="AL2264" s="10">
        <f t="shared" si="280"/>
        <v>1591.638671875</v>
      </c>
      <c r="AM2264" s="11">
        <f t="shared" si="281"/>
        <v>7.7264013197815534E-2</v>
      </c>
      <c r="AN2264">
        <v>20600</v>
      </c>
      <c r="AO2264">
        <v>22238.391594966779</v>
      </c>
      <c r="AP2264" s="12">
        <f t="shared" si="282"/>
        <v>1638.3915949667789</v>
      </c>
      <c r="AQ2264" s="13">
        <f t="shared" si="283"/>
        <v>7.953357257120286E-2</v>
      </c>
      <c r="AR2264">
        <v>20600</v>
      </c>
      <c r="AS2264">
        <v>21949.580915094321</v>
      </c>
      <c r="AT2264" s="14">
        <f t="shared" si="284"/>
        <v>1349.5809150943205</v>
      </c>
      <c r="AU2264" s="15">
        <f t="shared" si="285"/>
        <v>6.55136366550641E-2</v>
      </c>
      <c r="AV2264">
        <v>20600</v>
      </c>
      <c r="AW2264">
        <v>22123.08115942029</v>
      </c>
      <c r="AX2264" s="16">
        <f t="shared" si="286"/>
        <v>1523.0811594202896</v>
      </c>
      <c r="AY2264" s="17">
        <f t="shared" si="287"/>
        <v>7.3935978612635414E-2</v>
      </c>
    </row>
    <row r="2265" spans="1:51" x14ac:dyDescent="0.25">
      <c r="A2265" t="s">
        <v>54</v>
      </c>
      <c r="B2265" t="s">
        <v>249</v>
      </c>
      <c r="C2265">
        <v>7250</v>
      </c>
      <c r="D2265">
        <v>67919</v>
      </c>
      <c r="E2265">
        <v>2014</v>
      </c>
      <c r="F2265" t="s">
        <v>343</v>
      </c>
      <c r="G2265" t="s">
        <v>426</v>
      </c>
      <c r="H2265" t="s">
        <v>230</v>
      </c>
      <c r="J2265">
        <v>6</v>
      </c>
      <c r="K2265" t="s">
        <v>59</v>
      </c>
      <c r="L2265">
        <v>4</v>
      </c>
      <c r="M2265" t="s">
        <v>45</v>
      </c>
      <c r="N2265">
        <v>3.2000000476837158</v>
      </c>
      <c r="O2265" t="s">
        <v>60</v>
      </c>
      <c r="P2265" t="s">
        <v>46</v>
      </c>
      <c r="R2265" t="s">
        <v>47</v>
      </c>
      <c r="S2265" t="s">
        <v>151</v>
      </c>
      <c r="U2265" t="s">
        <v>63</v>
      </c>
      <c r="X2265" t="s">
        <v>112</v>
      </c>
      <c r="Y2265" t="s">
        <v>82</v>
      </c>
      <c r="AA2265">
        <v>0</v>
      </c>
      <c r="AB2265" t="s">
        <v>51</v>
      </c>
      <c r="AC2265" t="s">
        <v>52</v>
      </c>
      <c r="AD2265">
        <v>1</v>
      </c>
      <c r="AE2265">
        <v>1</v>
      </c>
      <c r="AF2265">
        <v>1</v>
      </c>
      <c r="AG2265">
        <v>2026</v>
      </c>
      <c r="AH2265">
        <v>20251230</v>
      </c>
      <c r="AI2265" t="s">
        <v>4017</v>
      </c>
      <c r="AJ2265">
        <v>7250</v>
      </c>
      <c r="AK2265">
        <v>6315.29345703125</v>
      </c>
      <c r="AL2265" s="10">
        <f t="shared" si="280"/>
        <v>934.70654296875</v>
      </c>
      <c r="AM2265" s="11">
        <f t="shared" si="281"/>
        <v>0.12892504040948277</v>
      </c>
      <c r="AN2265">
        <v>7250</v>
      </c>
      <c r="AO2265">
        <v>6220.3492739158919</v>
      </c>
      <c r="AP2265" s="12">
        <f t="shared" si="282"/>
        <v>1029.6507260841081</v>
      </c>
      <c r="AQ2265" s="13">
        <f t="shared" si="283"/>
        <v>0.14202078980470456</v>
      </c>
      <c r="AR2265">
        <v>7250</v>
      </c>
      <c r="AS2265">
        <v>6220.1354904787822</v>
      </c>
      <c r="AT2265" s="14">
        <f t="shared" si="284"/>
        <v>1029.8645095212178</v>
      </c>
      <c r="AU2265" s="15">
        <f t="shared" si="285"/>
        <v>0.14205027717534038</v>
      </c>
      <c r="AV2265">
        <v>7250</v>
      </c>
      <c r="AW2265">
        <v>6347.8589965397923</v>
      </c>
      <c r="AX2265" s="16">
        <f t="shared" si="286"/>
        <v>902.14100346020768</v>
      </c>
      <c r="AY2265" s="17">
        <f t="shared" si="287"/>
        <v>0.12443324185658038</v>
      </c>
    </row>
    <row r="2266" spans="1:51" x14ac:dyDescent="0.25">
      <c r="A2266" t="s">
        <v>69</v>
      </c>
      <c r="B2266" t="s">
        <v>70</v>
      </c>
      <c r="C2266">
        <v>2950</v>
      </c>
      <c r="D2266">
        <v>142159</v>
      </c>
      <c r="E2266">
        <v>2014</v>
      </c>
      <c r="F2266" t="s">
        <v>139</v>
      </c>
      <c r="G2266" t="s">
        <v>1578</v>
      </c>
      <c r="H2266" t="s">
        <v>2731</v>
      </c>
      <c r="J2266">
        <v>6</v>
      </c>
      <c r="K2266" t="s">
        <v>44</v>
      </c>
      <c r="L2266">
        <v>4</v>
      </c>
      <c r="M2266" t="s">
        <v>45</v>
      </c>
      <c r="N2266">
        <v>3</v>
      </c>
      <c r="O2266" t="s">
        <v>45</v>
      </c>
      <c r="P2266" t="s">
        <v>46</v>
      </c>
      <c r="R2266" t="s">
        <v>47</v>
      </c>
      <c r="S2266" t="s">
        <v>48</v>
      </c>
      <c r="T2266">
        <v>300</v>
      </c>
      <c r="U2266" t="s">
        <v>63</v>
      </c>
      <c r="X2266" t="s">
        <v>112</v>
      </c>
      <c r="Y2266" t="s">
        <v>82</v>
      </c>
      <c r="AA2266">
        <v>0</v>
      </c>
      <c r="AB2266" t="s">
        <v>51</v>
      </c>
      <c r="AC2266" t="s">
        <v>52</v>
      </c>
      <c r="AD2266">
        <v>1</v>
      </c>
      <c r="AE2266">
        <v>1</v>
      </c>
      <c r="AF2266">
        <v>1</v>
      </c>
      <c r="AG2266">
        <v>2026</v>
      </c>
      <c r="AH2266">
        <v>20251230</v>
      </c>
      <c r="AI2266" t="s">
        <v>4018</v>
      </c>
      <c r="AJ2266">
        <v>2950</v>
      </c>
      <c r="AK2266">
        <v>4191.0625</v>
      </c>
      <c r="AL2266" s="10">
        <f t="shared" si="280"/>
        <v>1241.0625</v>
      </c>
      <c r="AM2266" s="11">
        <f t="shared" si="281"/>
        <v>0.42069915254237289</v>
      </c>
      <c r="AN2266">
        <v>2950</v>
      </c>
      <c r="AO2266">
        <v>4350.65990650611</v>
      </c>
      <c r="AP2266" s="12">
        <f t="shared" si="282"/>
        <v>1400.65990650611</v>
      </c>
      <c r="AQ2266" s="13">
        <f t="shared" si="283"/>
        <v>0.47479996830715593</v>
      </c>
      <c r="AR2266">
        <v>2950</v>
      </c>
      <c r="AS2266">
        <v>4661.1957548147411</v>
      </c>
      <c r="AT2266" s="14">
        <f t="shared" si="284"/>
        <v>1711.1957548147411</v>
      </c>
      <c r="AU2266" s="15">
        <f t="shared" si="285"/>
        <v>0.58006635756431901</v>
      </c>
      <c r="AV2266">
        <v>2950</v>
      </c>
      <c r="AW2266">
        <v>4340.4217579818687</v>
      </c>
      <c r="AX2266" s="16">
        <f t="shared" si="286"/>
        <v>1390.4217579818687</v>
      </c>
      <c r="AY2266" s="17">
        <f t="shared" si="287"/>
        <v>0.47132940948537921</v>
      </c>
    </row>
    <row r="2267" spans="1:51" x14ac:dyDescent="0.25">
      <c r="A2267" t="s">
        <v>106</v>
      </c>
      <c r="B2267" t="s">
        <v>107</v>
      </c>
      <c r="C2267">
        <v>13750</v>
      </c>
      <c r="D2267">
        <v>83478</v>
      </c>
      <c r="E2267">
        <v>2018</v>
      </c>
      <c r="F2267" t="s">
        <v>115</v>
      </c>
      <c r="G2267" t="s">
        <v>2028</v>
      </c>
      <c r="H2267" t="s">
        <v>2029</v>
      </c>
      <c r="J2267">
        <v>6</v>
      </c>
      <c r="K2267" t="s">
        <v>87</v>
      </c>
      <c r="L2267">
        <v>4</v>
      </c>
      <c r="M2267" t="s">
        <v>45</v>
      </c>
      <c r="N2267">
        <v>3</v>
      </c>
      <c r="O2267" t="s">
        <v>45</v>
      </c>
      <c r="R2267" t="s">
        <v>47</v>
      </c>
      <c r="S2267" t="s">
        <v>48</v>
      </c>
      <c r="T2267">
        <v>362</v>
      </c>
      <c r="U2267" t="s">
        <v>63</v>
      </c>
      <c r="V2267" t="s">
        <v>79</v>
      </c>
      <c r="W2267" t="s">
        <v>2030</v>
      </c>
      <c r="X2267" t="s">
        <v>136</v>
      </c>
      <c r="Y2267" t="s">
        <v>82</v>
      </c>
      <c r="Z2267">
        <v>69550</v>
      </c>
      <c r="AA2267">
        <v>0</v>
      </c>
      <c r="AB2267" t="s">
        <v>51</v>
      </c>
      <c r="AC2267" t="s">
        <v>98</v>
      </c>
      <c r="AD2267">
        <v>1</v>
      </c>
      <c r="AE2267">
        <v>1</v>
      </c>
      <c r="AF2267">
        <v>1</v>
      </c>
      <c r="AG2267">
        <v>2026</v>
      </c>
      <c r="AH2267">
        <v>20260102</v>
      </c>
      <c r="AI2267" t="s">
        <v>4019</v>
      </c>
      <c r="AJ2267">
        <v>13750</v>
      </c>
      <c r="AK2267">
        <v>15361.1328125</v>
      </c>
      <c r="AL2267" s="10">
        <f t="shared" si="280"/>
        <v>1611.1328125</v>
      </c>
      <c r="AM2267" s="11">
        <f t="shared" si="281"/>
        <v>0.11717329545454545</v>
      </c>
      <c r="AN2267">
        <v>13750</v>
      </c>
      <c r="AO2267">
        <v>16116.017071634669</v>
      </c>
      <c r="AP2267" s="12">
        <f t="shared" si="282"/>
        <v>2366.0170716346693</v>
      </c>
      <c r="AQ2267" s="13">
        <f t="shared" si="283"/>
        <v>0.17207396884615778</v>
      </c>
      <c r="AR2267">
        <v>13750</v>
      </c>
      <c r="AS2267">
        <v>16398.899375348399</v>
      </c>
      <c r="AT2267" s="14">
        <f t="shared" si="284"/>
        <v>2648.8993753483992</v>
      </c>
      <c r="AU2267" s="15">
        <f t="shared" si="285"/>
        <v>0.19264722729806538</v>
      </c>
      <c r="AV2267">
        <v>13750</v>
      </c>
      <c r="AW2267">
        <v>15301.39338555265</v>
      </c>
      <c r="AX2267" s="16">
        <f t="shared" si="286"/>
        <v>1551.3933855526502</v>
      </c>
      <c r="AY2267" s="17">
        <f t="shared" si="287"/>
        <v>0.11282860985837456</v>
      </c>
    </row>
    <row r="2268" spans="1:51" x14ac:dyDescent="0.25">
      <c r="A2268" t="s">
        <v>69</v>
      </c>
      <c r="B2268" t="s">
        <v>85</v>
      </c>
      <c r="C2268">
        <v>3200</v>
      </c>
      <c r="D2268">
        <v>166031</v>
      </c>
      <c r="E2268">
        <v>2017</v>
      </c>
      <c r="F2268" t="s">
        <v>177</v>
      </c>
      <c r="G2268" t="s">
        <v>325</v>
      </c>
      <c r="H2268" t="s">
        <v>451</v>
      </c>
      <c r="J2268">
        <v>4</v>
      </c>
      <c r="K2268" t="s">
        <v>59</v>
      </c>
      <c r="L2268">
        <v>4</v>
      </c>
      <c r="M2268" t="s">
        <v>45</v>
      </c>
      <c r="N2268">
        <v>1.3999999761581421</v>
      </c>
      <c r="O2268" t="s">
        <v>60</v>
      </c>
      <c r="P2268" t="s">
        <v>46</v>
      </c>
      <c r="Q2268">
        <v>4</v>
      </c>
      <c r="R2268" t="s">
        <v>61</v>
      </c>
      <c r="S2268" t="s">
        <v>62</v>
      </c>
      <c r="T2268">
        <v>150</v>
      </c>
      <c r="U2268" t="s">
        <v>63</v>
      </c>
      <c r="W2268" t="s">
        <v>2076</v>
      </c>
      <c r="X2268" t="s">
        <v>65</v>
      </c>
      <c r="Y2268" t="s">
        <v>66</v>
      </c>
      <c r="Z2268">
        <v>17895</v>
      </c>
      <c r="AA2268">
        <v>0</v>
      </c>
      <c r="AB2268" t="s">
        <v>51</v>
      </c>
      <c r="AC2268" t="s">
        <v>67</v>
      </c>
      <c r="AD2268">
        <v>1</v>
      </c>
      <c r="AE2268">
        <v>1</v>
      </c>
      <c r="AF2268">
        <v>1</v>
      </c>
      <c r="AG2268">
        <v>2026</v>
      </c>
      <c r="AH2268">
        <v>20251231</v>
      </c>
      <c r="AI2268" t="s">
        <v>4020</v>
      </c>
      <c r="AJ2268">
        <v>3200</v>
      </c>
      <c r="AK2268">
        <v>2382.165771484375</v>
      </c>
      <c r="AL2268" s="10">
        <f t="shared" si="280"/>
        <v>817.834228515625</v>
      </c>
      <c r="AM2268" s="11">
        <f t="shared" si="281"/>
        <v>0.2555731964111328</v>
      </c>
      <c r="AN2268">
        <v>3200</v>
      </c>
      <c r="AO2268">
        <v>2482.928097182767</v>
      </c>
      <c r="AP2268" s="12">
        <f t="shared" si="282"/>
        <v>717.07190281723297</v>
      </c>
      <c r="AQ2268" s="13">
        <f t="shared" si="283"/>
        <v>0.22408496963038529</v>
      </c>
      <c r="AR2268">
        <v>3200</v>
      </c>
      <c r="AS2268">
        <v>2435.8197815033418</v>
      </c>
      <c r="AT2268" s="14">
        <f t="shared" si="284"/>
        <v>764.1802184966582</v>
      </c>
      <c r="AU2268" s="15">
        <f t="shared" si="285"/>
        <v>0.23880631828020568</v>
      </c>
      <c r="AV2268">
        <v>3200</v>
      </c>
      <c r="AW2268">
        <v>2422.708761625061</v>
      </c>
      <c r="AX2268" s="16">
        <f t="shared" si="286"/>
        <v>777.29123837493898</v>
      </c>
      <c r="AY2268" s="17">
        <f t="shared" si="287"/>
        <v>0.24290351199216842</v>
      </c>
    </row>
    <row r="2269" spans="1:51" x14ac:dyDescent="0.25">
      <c r="A2269" t="s">
        <v>39</v>
      </c>
      <c r="B2269" t="s">
        <v>40</v>
      </c>
      <c r="C2269">
        <v>3000</v>
      </c>
      <c r="D2269">
        <v>255184</v>
      </c>
      <c r="E2269">
        <v>2015</v>
      </c>
      <c r="F2269" t="s">
        <v>56</v>
      </c>
      <c r="G2269" t="s">
        <v>94</v>
      </c>
      <c r="H2269" t="s">
        <v>230</v>
      </c>
      <c r="J2269">
        <v>6</v>
      </c>
      <c r="K2269" t="s">
        <v>90</v>
      </c>
      <c r="L2269">
        <v>4</v>
      </c>
      <c r="M2269" t="s">
        <v>45</v>
      </c>
      <c r="N2269">
        <v>3.5</v>
      </c>
      <c r="O2269" t="s">
        <v>60</v>
      </c>
      <c r="P2269" t="s">
        <v>46</v>
      </c>
      <c r="Q2269">
        <v>4</v>
      </c>
      <c r="R2269" t="s">
        <v>47</v>
      </c>
      <c r="S2269" t="s">
        <v>62</v>
      </c>
      <c r="T2269">
        <v>290</v>
      </c>
      <c r="U2269" t="s">
        <v>63</v>
      </c>
      <c r="V2269" t="s">
        <v>79</v>
      </c>
      <c r="W2269" t="s">
        <v>417</v>
      </c>
      <c r="X2269" t="s">
        <v>97</v>
      </c>
      <c r="Y2269" t="s">
        <v>82</v>
      </c>
      <c r="AA2269">
        <v>0</v>
      </c>
      <c r="AB2269" t="s">
        <v>51</v>
      </c>
      <c r="AC2269" t="s">
        <v>52</v>
      </c>
      <c r="AD2269">
        <v>1</v>
      </c>
      <c r="AE2269">
        <v>1</v>
      </c>
      <c r="AF2269">
        <v>1</v>
      </c>
      <c r="AG2269">
        <v>2026</v>
      </c>
      <c r="AH2269">
        <v>20260102</v>
      </c>
      <c r="AI2269" t="s">
        <v>4021</v>
      </c>
      <c r="AJ2269">
        <v>3000</v>
      </c>
      <c r="AK2269">
        <v>3243.067626953125</v>
      </c>
      <c r="AL2269" s="10">
        <f t="shared" si="280"/>
        <v>243.067626953125</v>
      </c>
      <c r="AM2269" s="11">
        <f t="shared" si="281"/>
        <v>8.1022542317708335E-2</v>
      </c>
      <c r="AN2269">
        <v>3000</v>
      </c>
      <c r="AO2269">
        <v>3184.1373455107619</v>
      </c>
      <c r="AP2269" s="12">
        <f t="shared" si="282"/>
        <v>184.13734551076186</v>
      </c>
      <c r="AQ2269" s="13">
        <f t="shared" si="283"/>
        <v>6.1379115170253955E-2</v>
      </c>
      <c r="AR2269">
        <v>3000</v>
      </c>
      <c r="AS2269">
        <v>3385.17596532265</v>
      </c>
      <c r="AT2269" s="14">
        <f t="shared" si="284"/>
        <v>385.17596532264997</v>
      </c>
      <c r="AU2269" s="15">
        <f t="shared" si="285"/>
        <v>0.12839198844088331</v>
      </c>
      <c r="AV2269">
        <v>3000</v>
      </c>
      <c r="AW2269">
        <v>3260.0496688741732</v>
      </c>
      <c r="AX2269" s="16">
        <f t="shared" si="286"/>
        <v>260.04966887417322</v>
      </c>
      <c r="AY2269" s="17">
        <f t="shared" si="287"/>
        <v>8.6683222958057735E-2</v>
      </c>
    </row>
    <row r="2270" spans="1:51" x14ac:dyDescent="0.25">
      <c r="A2270" t="s">
        <v>39</v>
      </c>
      <c r="B2270" t="s">
        <v>224</v>
      </c>
      <c r="C2270">
        <v>700</v>
      </c>
      <c r="D2270">
        <v>150951</v>
      </c>
      <c r="E2270">
        <v>2016</v>
      </c>
      <c r="F2270" t="s">
        <v>71</v>
      </c>
      <c r="G2270" t="s">
        <v>128</v>
      </c>
      <c r="H2270" t="s">
        <v>173</v>
      </c>
      <c r="J2270">
        <v>4</v>
      </c>
      <c r="K2270" t="s">
        <v>75</v>
      </c>
      <c r="L2270">
        <v>4</v>
      </c>
      <c r="M2270" t="s">
        <v>45</v>
      </c>
      <c r="N2270">
        <v>1.5</v>
      </c>
      <c r="O2270" t="s">
        <v>60</v>
      </c>
      <c r="P2270" t="s">
        <v>199</v>
      </c>
      <c r="Q2270">
        <v>1</v>
      </c>
      <c r="R2270" t="s">
        <v>61</v>
      </c>
      <c r="U2270" t="s">
        <v>63</v>
      </c>
      <c r="V2270" t="s">
        <v>64</v>
      </c>
      <c r="W2270" t="s">
        <v>1555</v>
      </c>
      <c r="X2270" t="s">
        <v>65</v>
      </c>
      <c r="Y2270" t="s">
        <v>82</v>
      </c>
      <c r="AA2270">
        <v>0</v>
      </c>
      <c r="AB2270" t="s">
        <v>51</v>
      </c>
      <c r="AC2270" t="s">
        <v>67</v>
      </c>
      <c r="AD2270">
        <v>1</v>
      </c>
      <c r="AE2270">
        <v>1</v>
      </c>
      <c r="AF2270">
        <v>1</v>
      </c>
      <c r="AG2270">
        <v>2026</v>
      </c>
      <c r="AH2270">
        <v>20251231</v>
      </c>
      <c r="AI2270" t="s">
        <v>4022</v>
      </c>
      <c r="AJ2270">
        <v>700</v>
      </c>
      <c r="AK2270">
        <v>1182.552490234375</v>
      </c>
      <c r="AL2270" s="10">
        <f t="shared" si="280"/>
        <v>482.552490234375</v>
      </c>
      <c r="AM2270" s="11">
        <f t="shared" si="281"/>
        <v>0.68936070033482144</v>
      </c>
      <c r="AN2270">
        <v>700</v>
      </c>
      <c r="AO2270">
        <v>997.51597952144584</v>
      </c>
      <c r="AP2270" s="12">
        <f t="shared" si="282"/>
        <v>297.51597952144584</v>
      </c>
      <c r="AQ2270" s="13">
        <f t="shared" si="283"/>
        <v>0.42502282788777979</v>
      </c>
      <c r="AR2270">
        <v>700</v>
      </c>
      <c r="AS2270">
        <v>1093.2962389175741</v>
      </c>
      <c r="AT2270" s="14">
        <f t="shared" si="284"/>
        <v>393.2962389175741</v>
      </c>
      <c r="AU2270" s="15">
        <f t="shared" si="285"/>
        <v>0.56185176988224872</v>
      </c>
      <c r="AV2270">
        <v>700</v>
      </c>
      <c r="AW2270">
        <v>1189.4548049476689</v>
      </c>
      <c r="AX2270" s="16">
        <f t="shared" si="286"/>
        <v>489.45480494766889</v>
      </c>
      <c r="AY2270" s="17">
        <f t="shared" si="287"/>
        <v>0.69922114992524131</v>
      </c>
    </row>
    <row r="2271" spans="1:51" x14ac:dyDescent="0.25">
      <c r="A2271" t="s">
        <v>54</v>
      </c>
      <c r="B2271" t="s">
        <v>148</v>
      </c>
      <c r="C2271">
        <v>29600</v>
      </c>
      <c r="D2271">
        <v>6354</v>
      </c>
      <c r="E2271">
        <v>2024</v>
      </c>
      <c r="F2271" t="s">
        <v>56</v>
      </c>
      <c r="G2271" t="s">
        <v>1496</v>
      </c>
      <c r="H2271" t="s">
        <v>4023</v>
      </c>
      <c r="J2271">
        <v>4</v>
      </c>
      <c r="K2271" t="s">
        <v>575</v>
      </c>
      <c r="L2271">
        <v>4</v>
      </c>
      <c r="M2271" t="s">
        <v>45</v>
      </c>
      <c r="N2271">
        <v>2</v>
      </c>
      <c r="O2271" t="s">
        <v>76</v>
      </c>
      <c r="R2271" t="s">
        <v>47</v>
      </c>
      <c r="S2271" t="s">
        <v>78</v>
      </c>
      <c r="U2271" t="s">
        <v>63</v>
      </c>
      <c r="V2271" t="s">
        <v>64</v>
      </c>
      <c r="W2271" t="s">
        <v>562</v>
      </c>
      <c r="X2271" t="s">
        <v>49</v>
      </c>
      <c r="Y2271" t="s">
        <v>66</v>
      </c>
      <c r="AA2271">
        <v>0</v>
      </c>
      <c r="AB2271" t="s">
        <v>51</v>
      </c>
      <c r="AC2271" t="s">
        <v>52</v>
      </c>
      <c r="AD2271">
        <v>1</v>
      </c>
      <c r="AE2271">
        <v>1</v>
      </c>
      <c r="AF2271">
        <v>1</v>
      </c>
      <c r="AG2271">
        <v>2026</v>
      </c>
      <c r="AH2271">
        <v>20251231</v>
      </c>
      <c r="AI2271" t="s">
        <v>4024</v>
      </c>
      <c r="AJ2271">
        <v>29600</v>
      </c>
      <c r="AK2271">
        <v>27454.732421875</v>
      </c>
      <c r="AL2271" s="10">
        <f t="shared" si="280"/>
        <v>2145.267578125</v>
      </c>
      <c r="AM2271" s="11">
        <f t="shared" si="281"/>
        <v>7.2475256017736481E-2</v>
      </c>
      <c r="AN2271">
        <v>29600</v>
      </c>
      <c r="AO2271">
        <v>28794.549176170091</v>
      </c>
      <c r="AP2271" s="12">
        <f t="shared" si="282"/>
        <v>805.4508238299095</v>
      </c>
      <c r="AQ2271" s="13">
        <f t="shared" si="283"/>
        <v>2.7211176480740187E-2</v>
      </c>
      <c r="AR2271">
        <v>29600</v>
      </c>
      <c r="AS2271">
        <v>28546.821988624521</v>
      </c>
      <c r="AT2271" s="14">
        <f t="shared" si="284"/>
        <v>1053.1780113754794</v>
      </c>
      <c r="AU2271" s="15">
        <f t="shared" si="285"/>
        <v>3.5580338222144577E-2</v>
      </c>
      <c r="AV2271">
        <v>29600</v>
      </c>
      <c r="AW2271">
        <v>27178.26086956522</v>
      </c>
      <c r="AX2271" s="16">
        <f t="shared" si="286"/>
        <v>2421.7391304347802</v>
      </c>
      <c r="AY2271" s="17">
        <f t="shared" si="287"/>
        <v>8.1815511163337171E-2</v>
      </c>
    </row>
    <row r="2272" spans="1:51" x14ac:dyDescent="0.25">
      <c r="A2272" t="s">
        <v>69</v>
      </c>
      <c r="B2272" t="s">
        <v>70</v>
      </c>
      <c r="C2272">
        <v>3100</v>
      </c>
      <c r="D2272">
        <v>143677</v>
      </c>
      <c r="E2272">
        <v>2010</v>
      </c>
      <c r="F2272" t="s">
        <v>349</v>
      </c>
      <c r="G2272" t="s">
        <v>602</v>
      </c>
      <c r="H2272" t="s">
        <v>951</v>
      </c>
      <c r="I2272" t="s">
        <v>4025</v>
      </c>
      <c r="J2272">
        <v>8</v>
      </c>
      <c r="K2272" t="s">
        <v>59</v>
      </c>
      <c r="L2272">
        <v>4</v>
      </c>
      <c r="M2272" t="s">
        <v>45</v>
      </c>
      <c r="N2272">
        <v>4.6999998092651367</v>
      </c>
      <c r="O2272" t="s">
        <v>76</v>
      </c>
      <c r="P2272" t="s">
        <v>46</v>
      </c>
      <c r="R2272" t="s">
        <v>77</v>
      </c>
      <c r="S2272" t="s">
        <v>78</v>
      </c>
      <c r="U2272" t="s">
        <v>63</v>
      </c>
      <c r="X2272" t="s">
        <v>97</v>
      </c>
      <c r="Y2272" t="s">
        <v>82</v>
      </c>
      <c r="AA2272">
        <v>0</v>
      </c>
      <c r="AB2272" t="s">
        <v>51</v>
      </c>
      <c r="AC2272" t="s">
        <v>83</v>
      </c>
      <c r="AD2272">
        <v>1</v>
      </c>
      <c r="AE2272">
        <v>1</v>
      </c>
      <c r="AF2272">
        <v>1</v>
      </c>
      <c r="AG2272">
        <v>2026</v>
      </c>
      <c r="AH2272">
        <v>20251230</v>
      </c>
      <c r="AI2272" t="s">
        <v>4026</v>
      </c>
      <c r="AJ2272">
        <v>3100</v>
      </c>
      <c r="AK2272">
        <v>2901.802978515625</v>
      </c>
      <c r="AL2272" s="10">
        <f t="shared" si="280"/>
        <v>198.197021484375</v>
      </c>
      <c r="AM2272" s="11">
        <f t="shared" si="281"/>
        <v>6.3934523059475806E-2</v>
      </c>
      <c r="AN2272">
        <v>3100</v>
      </c>
      <c r="AO2272">
        <v>3019.2105612613032</v>
      </c>
      <c r="AP2272" s="12">
        <f t="shared" si="282"/>
        <v>80.789438738696845</v>
      </c>
      <c r="AQ2272" s="13">
        <f t="shared" si="283"/>
        <v>2.6061109270547368E-2</v>
      </c>
      <c r="AR2272">
        <v>3100</v>
      </c>
      <c r="AS2272">
        <v>3222.7417537454198</v>
      </c>
      <c r="AT2272" s="14">
        <f t="shared" si="284"/>
        <v>122.74175374541983</v>
      </c>
      <c r="AU2272" s="15">
        <f t="shared" si="285"/>
        <v>3.959411411142575E-2</v>
      </c>
      <c r="AV2272">
        <v>3100</v>
      </c>
      <c r="AW2272">
        <v>2952.281524926686</v>
      </c>
      <c r="AX2272" s="16">
        <f t="shared" si="286"/>
        <v>147.71847507331404</v>
      </c>
      <c r="AY2272" s="17">
        <f t="shared" si="287"/>
        <v>4.7651120991391627E-2</v>
      </c>
    </row>
    <row r="2273" spans="1:51" x14ac:dyDescent="0.25">
      <c r="A2273" t="s">
        <v>69</v>
      </c>
      <c r="B2273" t="s">
        <v>210</v>
      </c>
      <c r="C2273">
        <v>29600</v>
      </c>
      <c r="D2273">
        <v>39662</v>
      </c>
      <c r="E2273">
        <v>2023</v>
      </c>
      <c r="F2273" t="s">
        <v>71</v>
      </c>
      <c r="G2273" t="s">
        <v>72</v>
      </c>
      <c r="H2273" t="s">
        <v>700</v>
      </c>
      <c r="I2273" t="s">
        <v>150</v>
      </c>
      <c r="J2273">
        <v>4</v>
      </c>
      <c r="K2273" t="s">
        <v>44</v>
      </c>
      <c r="L2273">
        <v>4</v>
      </c>
      <c r="M2273" t="s">
        <v>45</v>
      </c>
      <c r="N2273">
        <v>2.7000000476837158</v>
      </c>
      <c r="O2273" t="s">
        <v>76</v>
      </c>
      <c r="P2273" t="s">
        <v>46</v>
      </c>
      <c r="Q2273">
        <v>5</v>
      </c>
      <c r="R2273" t="s">
        <v>77</v>
      </c>
      <c r="S2273" t="s">
        <v>78</v>
      </c>
      <c r="U2273" t="s">
        <v>63</v>
      </c>
      <c r="V2273" t="s">
        <v>64</v>
      </c>
      <c r="W2273" t="s">
        <v>152</v>
      </c>
      <c r="X2273" t="s">
        <v>97</v>
      </c>
      <c r="Y2273" t="s">
        <v>66</v>
      </c>
      <c r="AA2273">
        <v>0</v>
      </c>
      <c r="AB2273" t="s">
        <v>51</v>
      </c>
      <c r="AC2273" t="s">
        <v>83</v>
      </c>
      <c r="AD2273">
        <v>1</v>
      </c>
      <c r="AE2273">
        <v>1</v>
      </c>
      <c r="AF2273">
        <v>1</v>
      </c>
      <c r="AG2273">
        <v>2026</v>
      </c>
      <c r="AH2273">
        <v>20260102</v>
      </c>
      <c r="AI2273" t="s">
        <v>4027</v>
      </c>
      <c r="AJ2273">
        <v>29600</v>
      </c>
      <c r="AK2273">
        <v>32408.15234375</v>
      </c>
      <c r="AL2273" s="10">
        <f t="shared" si="280"/>
        <v>2808.15234375</v>
      </c>
      <c r="AM2273" s="11">
        <f t="shared" si="281"/>
        <v>9.4870011613175681E-2</v>
      </c>
      <c r="AN2273">
        <v>29600</v>
      </c>
      <c r="AO2273">
        <v>31534.871356765809</v>
      </c>
      <c r="AP2273" s="12">
        <f t="shared" si="282"/>
        <v>1934.8713567658087</v>
      </c>
      <c r="AQ2273" s="13">
        <f t="shared" si="283"/>
        <v>6.5367275566412461E-2</v>
      </c>
      <c r="AR2273">
        <v>29600</v>
      </c>
      <c r="AS2273">
        <v>31635.521481527991</v>
      </c>
      <c r="AT2273" s="14">
        <f t="shared" si="284"/>
        <v>2035.5214815279905</v>
      </c>
      <c r="AU2273" s="15">
        <f t="shared" si="285"/>
        <v>6.876761761918887E-2</v>
      </c>
      <c r="AV2273">
        <v>29600</v>
      </c>
      <c r="AW2273">
        <v>31751.32512315271</v>
      </c>
      <c r="AX2273" s="16">
        <f t="shared" si="286"/>
        <v>2151.3251231527101</v>
      </c>
      <c r="AY2273" s="17">
        <f t="shared" si="287"/>
        <v>7.2679902809213187E-2</v>
      </c>
    </row>
    <row r="2274" spans="1:51" x14ac:dyDescent="0.25">
      <c r="A2274" t="s">
        <v>106</v>
      </c>
      <c r="B2274" t="s">
        <v>1157</v>
      </c>
      <c r="C2274">
        <v>14500</v>
      </c>
      <c r="D2274">
        <v>55907</v>
      </c>
      <c r="E2274">
        <v>2023</v>
      </c>
      <c r="F2274" t="s">
        <v>196</v>
      </c>
      <c r="G2274" t="s">
        <v>986</v>
      </c>
      <c r="H2274" t="s">
        <v>2043</v>
      </c>
      <c r="J2274">
        <v>4</v>
      </c>
      <c r="K2274" t="s">
        <v>87</v>
      </c>
      <c r="L2274">
        <v>4</v>
      </c>
      <c r="M2274" t="s">
        <v>45</v>
      </c>
      <c r="N2274">
        <v>1.6000000238418579</v>
      </c>
      <c r="O2274" t="s">
        <v>60</v>
      </c>
      <c r="P2274" t="s">
        <v>46</v>
      </c>
      <c r="Q2274">
        <v>4</v>
      </c>
      <c r="R2274" t="s">
        <v>61</v>
      </c>
      <c r="T2274">
        <v>201</v>
      </c>
      <c r="U2274" t="s">
        <v>63</v>
      </c>
      <c r="W2274" t="s">
        <v>4028</v>
      </c>
      <c r="X2274" t="s">
        <v>131</v>
      </c>
      <c r="Y2274" t="s">
        <v>66</v>
      </c>
      <c r="AA2274">
        <v>0</v>
      </c>
      <c r="AB2274" t="s">
        <v>51</v>
      </c>
      <c r="AC2274" t="s">
        <v>67</v>
      </c>
      <c r="AD2274">
        <v>1</v>
      </c>
      <c r="AE2274">
        <v>1</v>
      </c>
      <c r="AF2274">
        <v>1</v>
      </c>
      <c r="AG2274">
        <v>2026</v>
      </c>
      <c r="AH2274">
        <v>20251230</v>
      </c>
      <c r="AI2274" t="s">
        <v>4029</v>
      </c>
      <c r="AJ2274">
        <v>14500</v>
      </c>
      <c r="AK2274">
        <v>13814.763671875</v>
      </c>
      <c r="AL2274" s="10">
        <f t="shared" si="280"/>
        <v>685.236328125</v>
      </c>
      <c r="AM2274" s="11">
        <f t="shared" si="281"/>
        <v>4.7257677801724136E-2</v>
      </c>
      <c r="AN2274">
        <v>14500</v>
      </c>
      <c r="AO2274">
        <v>13956.69624281486</v>
      </c>
      <c r="AP2274" s="12">
        <f t="shared" si="282"/>
        <v>543.30375718514006</v>
      </c>
      <c r="AQ2274" s="13">
        <f t="shared" si="283"/>
        <v>3.7469224633457934E-2</v>
      </c>
      <c r="AR2274">
        <v>14500</v>
      </c>
      <c r="AS2274">
        <v>14647.50098011131</v>
      </c>
      <c r="AT2274" s="14">
        <f t="shared" si="284"/>
        <v>147.50098011131013</v>
      </c>
      <c r="AU2274" s="15">
        <f t="shared" si="285"/>
        <v>1.0172481386986905E-2</v>
      </c>
      <c r="AV2274">
        <v>14500</v>
      </c>
      <c r="AW2274">
        <v>13934.57352941176</v>
      </c>
      <c r="AX2274" s="16">
        <f t="shared" si="286"/>
        <v>565.42647058823968</v>
      </c>
      <c r="AY2274" s="17">
        <f t="shared" si="287"/>
        <v>3.8994929006085498E-2</v>
      </c>
    </row>
    <row r="2275" spans="1:51" x14ac:dyDescent="0.25">
      <c r="A2275" t="s">
        <v>69</v>
      </c>
      <c r="B2275" t="s">
        <v>335</v>
      </c>
      <c r="C2275">
        <v>10100</v>
      </c>
      <c r="D2275">
        <v>160097</v>
      </c>
      <c r="E2275">
        <v>2014</v>
      </c>
      <c r="F2275" t="s">
        <v>274</v>
      </c>
      <c r="G2275" t="s">
        <v>275</v>
      </c>
      <c r="H2275" t="s">
        <v>276</v>
      </c>
      <c r="I2275" t="s">
        <v>150</v>
      </c>
      <c r="J2275">
        <v>8</v>
      </c>
      <c r="K2275" t="s">
        <v>44</v>
      </c>
      <c r="L2275">
        <v>4</v>
      </c>
      <c r="M2275" t="s">
        <v>45</v>
      </c>
      <c r="N2275">
        <v>5.3000001907348633</v>
      </c>
      <c r="O2275" t="s">
        <v>76</v>
      </c>
      <c r="P2275" t="s">
        <v>46</v>
      </c>
      <c r="R2275" t="s">
        <v>77</v>
      </c>
      <c r="S2275" t="s">
        <v>78</v>
      </c>
      <c r="U2275" t="s">
        <v>63</v>
      </c>
      <c r="W2275" t="s">
        <v>1113</v>
      </c>
      <c r="X2275" t="s">
        <v>136</v>
      </c>
      <c r="Y2275" t="s">
        <v>66</v>
      </c>
      <c r="AA2275">
        <v>0</v>
      </c>
      <c r="AB2275" t="s">
        <v>51</v>
      </c>
      <c r="AC2275" t="s">
        <v>83</v>
      </c>
      <c r="AD2275">
        <v>1</v>
      </c>
      <c r="AE2275">
        <v>1</v>
      </c>
      <c r="AF2275">
        <v>1</v>
      </c>
      <c r="AG2275">
        <v>2026</v>
      </c>
      <c r="AH2275">
        <v>20260102</v>
      </c>
      <c r="AI2275" t="s">
        <v>4030</v>
      </c>
      <c r="AJ2275">
        <v>10100</v>
      </c>
      <c r="AK2275">
        <v>8801.6953125</v>
      </c>
      <c r="AL2275" s="10">
        <f t="shared" si="280"/>
        <v>1298.3046875</v>
      </c>
      <c r="AM2275" s="11">
        <f t="shared" si="281"/>
        <v>0.12854501856435643</v>
      </c>
      <c r="AN2275">
        <v>10100</v>
      </c>
      <c r="AO2275">
        <v>8250.8615566697772</v>
      </c>
      <c r="AP2275" s="12">
        <f t="shared" si="282"/>
        <v>1849.1384433302228</v>
      </c>
      <c r="AQ2275" s="13">
        <f t="shared" si="283"/>
        <v>0.18308301419111117</v>
      </c>
      <c r="AR2275">
        <v>10100</v>
      </c>
      <c r="AS2275">
        <v>8591.6576266679422</v>
      </c>
      <c r="AT2275" s="14">
        <f t="shared" si="284"/>
        <v>1508.3423733320578</v>
      </c>
      <c r="AU2275" s="15">
        <f t="shared" si="285"/>
        <v>0.14934082904277801</v>
      </c>
      <c r="AV2275">
        <v>10100</v>
      </c>
      <c r="AW2275">
        <v>8783.1252390057361</v>
      </c>
      <c r="AX2275" s="16">
        <f t="shared" si="286"/>
        <v>1316.8747609942639</v>
      </c>
      <c r="AY2275" s="17">
        <f t="shared" si="287"/>
        <v>0.13038363970240235</v>
      </c>
    </row>
    <row r="2276" spans="1:51" x14ac:dyDescent="0.25">
      <c r="A2276" t="s">
        <v>39</v>
      </c>
      <c r="B2276" t="s">
        <v>40</v>
      </c>
      <c r="C2276">
        <v>41800</v>
      </c>
      <c r="D2276">
        <v>48436</v>
      </c>
      <c r="E2276">
        <v>2021</v>
      </c>
      <c r="F2276" t="s">
        <v>56</v>
      </c>
      <c r="G2276" t="s">
        <v>2312</v>
      </c>
      <c r="H2276" t="s">
        <v>4031</v>
      </c>
      <c r="J2276">
        <v>6</v>
      </c>
      <c r="K2276" t="s">
        <v>338</v>
      </c>
      <c r="L2276">
        <v>4</v>
      </c>
      <c r="M2276" t="s">
        <v>45</v>
      </c>
      <c r="N2276">
        <v>2.7000000476837158</v>
      </c>
      <c r="O2276" t="s">
        <v>76</v>
      </c>
      <c r="P2276" t="s">
        <v>46</v>
      </c>
      <c r="R2276" t="s">
        <v>47</v>
      </c>
      <c r="S2276" t="s">
        <v>48</v>
      </c>
      <c r="T2276">
        <v>310</v>
      </c>
      <c r="U2276" t="s">
        <v>63</v>
      </c>
      <c r="V2276" t="s">
        <v>79</v>
      </c>
      <c r="X2276" t="s">
        <v>97</v>
      </c>
      <c r="Y2276" t="s">
        <v>82</v>
      </c>
      <c r="AA2276">
        <v>0</v>
      </c>
      <c r="AB2276" t="s">
        <v>51</v>
      </c>
      <c r="AC2276" t="s">
        <v>52</v>
      </c>
      <c r="AD2276">
        <v>1</v>
      </c>
      <c r="AE2276">
        <v>1</v>
      </c>
      <c r="AF2276">
        <v>1</v>
      </c>
      <c r="AG2276">
        <v>2026</v>
      </c>
      <c r="AH2276">
        <v>20251229</v>
      </c>
      <c r="AI2276" t="s">
        <v>4032</v>
      </c>
      <c r="AJ2276">
        <v>41800</v>
      </c>
      <c r="AK2276">
        <v>30978.609375</v>
      </c>
      <c r="AL2276" s="10">
        <f t="shared" si="280"/>
        <v>10821.390625</v>
      </c>
      <c r="AM2276" s="11">
        <f t="shared" si="281"/>
        <v>0.25888494318181821</v>
      </c>
      <c r="AN2276">
        <v>41800</v>
      </c>
      <c r="AO2276">
        <v>32058.689075699229</v>
      </c>
      <c r="AP2276" s="12">
        <f t="shared" si="282"/>
        <v>9741.3109243007711</v>
      </c>
      <c r="AQ2276" s="13">
        <f t="shared" si="283"/>
        <v>0.23304571589236295</v>
      </c>
      <c r="AR2276">
        <v>41800</v>
      </c>
      <c r="AS2276">
        <v>34397.725615845637</v>
      </c>
      <c r="AT2276" s="14">
        <f t="shared" si="284"/>
        <v>7402.2743841543634</v>
      </c>
      <c r="AU2276" s="15">
        <f t="shared" si="285"/>
        <v>0.17708790392713789</v>
      </c>
      <c r="AV2276">
        <v>41800</v>
      </c>
      <c r="AW2276">
        <v>30420.705215419501</v>
      </c>
      <c r="AX2276" s="16">
        <f t="shared" si="286"/>
        <v>11379.294784580499</v>
      </c>
      <c r="AY2276" s="17">
        <f t="shared" si="287"/>
        <v>0.27223193264546647</v>
      </c>
    </row>
    <row r="2277" spans="1:51" x14ac:dyDescent="0.25">
      <c r="A2277" t="s">
        <v>39</v>
      </c>
      <c r="B2277" t="s">
        <v>1299</v>
      </c>
      <c r="C2277">
        <v>9000</v>
      </c>
      <c r="D2277">
        <v>104581</v>
      </c>
      <c r="E2277">
        <v>2012</v>
      </c>
      <c r="F2277" t="s">
        <v>343</v>
      </c>
      <c r="G2277" t="s">
        <v>344</v>
      </c>
      <c r="H2277" t="s">
        <v>95</v>
      </c>
      <c r="J2277">
        <v>6</v>
      </c>
      <c r="K2277" t="s">
        <v>111</v>
      </c>
      <c r="L2277">
        <v>4</v>
      </c>
      <c r="M2277" t="s">
        <v>45</v>
      </c>
      <c r="N2277">
        <v>3.5999999046325679</v>
      </c>
      <c r="O2277" t="s">
        <v>76</v>
      </c>
      <c r="P2277" t="s">
        <v>46</v>
      </c>
      <c r="R2277" t="s">
        <v>47</v>
      </c>
      <c r="S2277" t="s">
        <v>78</v>
      </c>
      <c r="T2277">
        <v>283</v>
      </c>
      <c r="U2277" t="s">
        <v>394</v>
      </c>
      <c r="X2277" t="s">
        <v>112</v>
      </c>
      <c r="Y2277" t="s">
        <v>82</v>
      </c>
      <c r="AA2277">
        <v>0</v>
      </c>
      <c r="AB2277" t="s">
        <v>51</v>
      </c>
      <c r="AC2277" t="s">
        <v>52</v>
      </c>
      <c r="AD2277">
        <v>1</v>
      </c>
      <c r="AE2277">
        <v>1</v>
      </c>
      <c r="AF2277">
        <v>1</v>
      </c>
      <c r="AG2277">
        <v>2026</v>
      </c>
      <c r="AH2277">
        <v>20251230</v>
      </c>
      <c r="AI2277" t="s">
        <v>4033</v>
      </c>
      <c r="AJ2277">
        <v>9000</v>
      </c>
      <c r="AK2277">
        <v>8195.3876953125</v>
      </c>
      <c r="AL2277" s="10">
        <f t="shared" si="280"/>
        <v>804.6123046875</v>
      </c>
      <c r="AM2277" s="11">
        <f t="shared" si="281"/>
        <v>8.9401367187499997E-2</v>
      </c>
      <c r="AN2277">
        <v>9000</v>
      </c>
      <c r="AO2277">
        <v>8713.8926187330198</v>
      </c>
      <c r="AP2277" s="12">
        <f t="shared" si="282"/>
        <v>286.10738126698016</v>
      </c>
      <c r="AQ2277" s="13">
        <f t="shared" si="283"/>
        <v>3.1789709029664465E-2</v>
      </c>
      <c r="AR2277">
        <v>9000</v>
      </c>
      <c r="AS2277">
        <v>8377.3751871927107</v>
      </c>
      <c r="AT2277" s="14">
        <f t="shared" si="284"/>
        <v>622.62481280728935</v>
      </c>
      <c r="AU2277" s="15">
        <f t="shared" si="285"/>
        <v>6.9180534756365486E-2</v>
      </c>
      <c r="AV2277">
        <v>9000</v>
      </c>
      <c r="AW2277">
        <v>8279.4109834888786</v>
      </c>
      <c r="AX2277" s="16">
        <f t="shared" si="286"/>
        <v>720.58901651112137</v>
      </c>
      <c r="AY2277" s="17">
        <f t="shared" si="287"/>
        <v>8.0065446279013491E-2</v>
      </c>
    </row>
    <row r="2278" spans="1:51" x14ac:dyDescent="0.25">
      <c r="A2278" t="s">
        <v>69</v>
      </c>
      <c r="B2278" t="s">
        <v>70</v>
      </c>
      <c r="C2278">
        <v>7300</v>
      </c>
      <c r="D2278">
        <v>182903</v>
      </c>
      <c r="E2278">
        <v>2017</v>
      </c>
      <c r="F2278" t="s">
        <v>165</v>
      </c>
      <c r="G2278" t="s">
        <v>438</v>
      </c>
      <c r="H2278" t="s">
        <v>4034</v>
      </c>
      <c r="I2278" t="s">
        <v>4035</v>
      </c>
      <c r="J2278">
        <v>4</v>
      </c>
      <c r="K2278" t="s">
        <v>75</v>
      </c>
      <c r="L2278">
        <v>4</v>
      </c>
      <c r="M2278" t="s">
        <v>45</v>
      </c>
      <c r="N2278">
        <v>1.799999952316284</v>
      </c>
      <c r="O2278" t="s">
        <v>60</v>
      </c>
      <c r="P2278" t="s">
        <v>46</v>
      </c>
      <c r="R2278" t="s">
        <v>440</v>
      </c>
      <c r="S2278" t="s">
        <v>62</v>
      </c>
      <c r="T2278">
        <v>96</v>
      </c>
      <c r="U2278" t="s">
        <v>63</v>
      </c>
      <c r="V2278" t="s">
        <v>64</v>
      </c>
      <c r="W2278" t="s">
        <v>4036</v>
      </c>
      <c r="X2278" t="s">
        <v>65</v>
      </c>
      <c r="Y2278" t="s">
        <v>50</v>
      </c>
      <c r="Z2278">
        <v>23475</v>
      </c>
      <c r="AA2278">
        <v>1</v>
      </c>
      <c r="AB2278" t="s">
        <v>292</v>
      </c>
      <c r="AC2278" t="s">
        <v>442</v>
      </c>
      <c r="AD2278">
        <v>1</v>
      </c>
      <c r="AE2278">
        <v>1</v>
      </c>
      <c r="AF2278">
        <v>1</v>
      </c>
      <c r="AG2278">
        <v>2026</v>
      </c>
      <c r="AH2278">
        <v>20251230</v>
      </c>
      <c r="AI2278" t="s">
        <v>4037</v>
      </c>
      <c r="AJ2278">
        <v>7300</v>
      </c>
      <c r="AK2278">
        <v>5226.2158203125</v>
      </c>
      <c r="AL2278" s="10">
        <f t="shared" si="280"/>
        <v>2073.7841796875</v>
      </c>
      <c r="AM2278" s="11">
        <f t="shared" si="281"/>
        <v>0.28408002461472603</v>
      </c>
      <c r="AN2278">
        <v>7300</v>
      </c>
      <c r="AO2278">
        <v>5901.4112093893564</v>
      </c>
      <c r="AP2278" s="12">
        <f t="shared" si="282"/>
        <v>1398.5887906106436</v>
      </c>
      <c r="AQ2278" s="13">
        <f t="shared" si="283"/>
        <v>0.19158750556310186</v>
      </c>
      <c r="AR2278">
        <v>7300</v>
      </c>
      <c r="AS2278">
        <v>5836.3206852032527</v>
      </c>
      <c r="AT2278" s="14">
        <f t="shared" si="284"/>
        <v>1463.6793147967473</v>
      </c>
      <c r="AU2278" s="15">
        <f t="shared" si="285"/>
        <v>0.20050401572558182</v>
      </c>
      <c r="AV2278">
        <v>7300</v>
      </c>
      <c r="AW2278">
        <v>5382.9111563241786</v>
      </c>
      <c r="AX2278" s="16">
        <f t="shared" si="286"/>
        <v>1917.0888436758214</v>
      </c>
      <c r="AY2278" s="17">
        <f t="shared" si="287"/>
        <v>0.26261491009257826</v>
      </c>
    </row>
    <row r="2279" spans="1:51" x14ac:dyDescent="0.25">
      <c r="A2279" t="s">
        <v>39</v>
      </c>
      <c r="B2279" t="s">
        <v>224</v>
      </c>
      <c r="C2279">
        <v>15250</v>
      </c>
      <c r="D2279">
        <v>39906</v>
      </c>
      <c r="E2279">
        <v>2023</v>
      </c>
      <c r="F2279" t="s">
        <v>182</v>
      </c>
      <c r="G2279" t="s">
        <v>183</v>
      </c>
      <c r="H2279" t="s">
        <v>451</v>
      </c>
      <c r="J2279">
        <v>4</v>
      </c>
      <c r="K2279" t="s">
        <v>44</v>
      </c>
      <c r="L2279">
        <v>4</v>
      </c>
      <c r="M2279" t="s">
        <v>45</v>
      </c>
      <c r="N2279">
        <v>2</v>
      </c>
      <c r="O2279" t="s">
        <v>60</v>
      </c>
      <c r="R2279" t="s">
        <v>61</v>
      </c>
      <c r="S2279" t="s">
        <v>151</v>
      </c>
      <c r="U2279" t="s">
        <v>63</v>
      </c>
      <c r="V2279" t="s">
        <v>64</v>
      </c>
      <c r="X2279" t="s">
        <v>49</v>
      </c>
      <c r="Y2279" t="s">
        <v>66</v>
      </c>
      <c r="AA2279">
        <v>0</v>
      </c>
      <c r="AB2279" t="s">
        <v>51</v>
      </c>
      <c r="AC2279" t="s">
        <v>67</v>
      </c>
      <c r="AD2279">
        <v>1</v>
      </c>
      <c r="AE2279">
        <v>1</v>
      </c>
      <c r="AF2279">
        <v>1</v>
      </c>
      <c r="AG2279">
        <v>2026</v>
      </c>
      <c r="AH2279">
        <v>20251231</v>
      </c>
      <c r="AI2279" t="s">
        <v>4038</v>
      </c>
      <c r="AJ2279">
        <v>15250</v>
      </c>
      <c r="AK2279">
        <v>12324.763671875</v>
      </c>
      <c r="AL2279" s="10">
        <f t="shared" si="280"/>
        <v>2925.236328125</v>
      </c>
      <c r="AM2279" s="11">
        <f t="shared" si="281"/>
        <v>0.19181877561475411</v>
      </c>
      <c r="AN2279">
        <v>15250</v>
      </c>
      <c r="AO2279">
        <v>12025.11330084391</v>
      </c>
      <c r="AP2279" s="12">
        <f t="shared" si="282"/>
        <v>3224.8866991560899</v>
      </c>
      <c r="AQ2279" s="13">
        <f t="shared" si="283"/>
        <v>0.2114679802725305</v>
      </c>
      <c r="AR2279">
        <v>15250</v>
      </c>
      <c r="AS2279">
        <v>12586.17675339917</v>
      </c>
      <c r="AT2279" s="14">
        <f t="shared" si="284"/>
        <v>2663.8232466008303</v>
      </c>
      <c r="AU2279" s="15">
        <f t="shared" si="285"/>
        <v>0.17467693420333313</v>
      </c>
      <c r="AV2279">
        <v>15250</v>
      </c>
      <c r="AW2279">
        <v>12383.28828828829</v>
      </c>
      <c r="AX2279" s="16">
        <f t="shared" si="286"/>
        <v>2866.7117117117104</v>
      </c>
      <c r="AY2279" s="17">
        <f t="shared" si="287"/>
        <v>0.18798109584994824</v>
      </c>
    </row>
    <row r="2280" spans="1:51" x14ac:dyDescent="0.25">
      <c r="A2280" t="s">
        <v>54</v>
      </c>
      <c r="B2280" t="s">
        <v>154</v>
      </c>
      <c r="C2280">
        <v>1300</v>
      </c>
      <c r="D2280">
        <v>126458</v>
      </c>
      <c r="E2280">
        <v>2014</v>
      </c>
      <c r="F2280" t="s">
        <v>182</v>
      </c>
      <c r="G2280" t="s">
        <v>973</v>
      </c>
      <c r="J2280">
        <v>4</v>
      </c>
      <c r="K2280" t="s">
        <v>75</v>
      </c>
      <c r="L2280">
        <v>4</v>
      </c>
      <c r="M2280" t="s">
        <v>45</v>
      </c>
      <c r="N2280">
        <v>1.6000000238418579</v>
      </c>
      <c r="O2280" t="s">
        <v>60</v>
      </c>
      <c r="P2280" t="s">
        <v>46</v>
      </c>
      <c r="R2280" t="s">
        <v>61</v>
      </c>
      <c r="S2280" t="s">
        <v>151</v>
      </c>
      <c r="U2280" t="s">
        <v>63</v>
      </c>
      <c r="X2280" t="s">
        <v>65</v>
      </c>
      <c r="Y2280" t="s">
        <v>66</v>
      </c>
      <c r="AA2280">
        <v>0</v>
      </c>
      <c r="AB2280" t="s">
        <v>51</v>
      </c>
      <c r="AC2280" t="s">
        <v>67</v>
      </c>
      <c r="AD2280">
        <v>1</v>
      </c>
      <c r="AE2280">
        <v>1</v>
      </c>
      <c r="AF2280">
        <v>1</v>
      </c>
      <c r="AG2280">
        <v>2026</v>
      </c>
      <c r="AH2280">
        <v>20260101</v>
      </c>
      <c r="AI2280" t="s">
        <v>4039</v>
      </c>
      <c r="AJ2280">
        <v>1300</v>
      </c>
      <c r="AK2280">
        <v>1292.072387695312</v>
      </c>
      <c r="AL2280" s="10">
        <f t="shared" si="280"/>
        <v>7.9276123046879547</v>
      </c>
      <c r="AM2280" s="11">
        <f t="shared" si="281"/>
        <v>6.0981633112984265E-3</v>
      </c>
      <c r="AN2280">
        <v>1300</v>
      </c>
      <c r="AO2280">
        <v>1232.2044444222549</v>
      </c>
      <c r="AP2280" s="12">
        <f t="shared" si="282"/>
        <v>67.795555577745063</v>
      </c>
      <c r="AQ2280" s="13">
        <f t="shared" si="283"/>
        <v>5.2150427367496199E-2</v>
      </c>
      <c r="AR2280">
        <v>1300</v>
      </c>
      <c r="AS2280">
        <v>1230.8702280232719</v>
      </c>
      <c r="AT2280" s="14">
        <f t="shared" si="284"/>
        <v>69.12977197672808</v>
      </c>
      <c r="AU2280" s="15">
        <f t="shared" si="285"/>
        <v>5.3176747674406215E-2</v>
      </c>
      <c r="AV2280">
        <v>1300</v>
      </c>
      <c r="AW2280">
        <v>1288.2995708154499</v>
      </c>
      <c r="AX2280" s="16">
        <f t="shared" si="286"/>
        <v>11.700429184550103</v>
      </c>
      <c r="AY2280" s="17">
        <f t="shared" si="287"/>
        <v>9.0003301419616169E-3</v>
      </c>
    </row>
    <row r="2281" spans="1:51" x14ac:dyDescent="0.25">
      <c r="A2281" t="s">
        <v>106</v>
      </c>
      <c r="B2281" t="s">
        <v>107</v>
      </c>
      <c r="C2281">
        <v>2200</v>
      </c>
      <c r="D2281">
        <v>244498</v>
      </c>
      <c r="E2281">
        <v>2008</v>
      </c>
      <c r="F2281" t="s">
        <v>71</v>
      </c>
      <c r="G2281" t="s">
        <v>865</v>
      </c>
      <c r="H2281" t="s">
        <v>695</v>
      </c>
      <c r="I2281" t="s">
        <v>160</v>
      </c>
      <c r="J2281">
        <v>8</v>
      </c>
      <c r="K2281" t="s">
        <v>44</v>
      </c>
      <c r="L2281">
        <v>4</v>
      </c>
      <c r="M2281" t="s">
        <v>45</v>
      </c>
      <c r="N2281">
        <v>5.3000001907348633</v>
      </c>
      <c r="O2281" t="s">
        <v>76</v>
      </c>
      <c r="R2281" t="s">
        <v>47</v>
      </c>
      <c r="S2281" t="s">
        <v>78</v>
      </c>
      <c r="U2281" t="s">
        <v>394</v>
      </c>
      <c r="V2281" t="s">
        <v>79</v>
      </c>
      <c r="W2281" t="s">
        <v>1426</v>
      </c>
      <c r="X2281" t="s">
        <v>136</v>
      </c>
      <c r="Y2281" t="s">
        <v>82</v>
      </c>
      <c r="AA2281">
        <v>0</v>
      </c>
      <c r="AB2281" t="s">
        <v>51</v>
      </c>
      <c r="AC2281" t="s">
        <v>52</v>
      </c>
      <c r="AD2281">
        <v>1</v>
      </c>
      <c r="AE2281">
        <v>1</v>
      </c>
      <c r="AF2281">
        <v>1</v>
      </c>
      <c r="AG2281">
        <v>2026</v>
      </c>
      <c r="AH2281">
        <v>20260102</v>
      </c>
      <c r="AI2281" t="s">
        <v>4040</v>
      </c>
      <c r="AJ2281">
        <v>2200</v>
      </c>
      <c r="AK2281">
        <v>2062.438720703125</v>
      </c>
      <c r="AL2281" s="10">
        <f t="shared" si="280"/>
        <v>137.561279296875</v>
      </c>
      <c r="AM2281" s="11">
        <f t="shared" si="281"/>
        <v>6.2527854225852275E-2</v>
      </c>
      <c r="AN2281">
        <v>2200</v>
      </c>
      <c r="AO2281">
        <v>2241.7160347893828</v>
      </c>
      <c r="AP2281" s="12">
        <f t="shared" si="282"/>
        <v>41.716034789382775</v>
      </c>
      <c r="AQ2281" s="13">
        <f t="shared" si="283"/>
        <v>1.8961833995173989E-2</v>
      </c>
      <c r="AR2281">
        <v>2200</v>
      </c>
      <c r="AS2281">
        <v>2548.4459638384401</v>
      </c>
      <c r="AT2281" s="14">
        <f t="shared" si="284"/>
        <v>348.44596383844009</v>
      </c>
      <c r="AU2281" s="15">
        <f t="shared" si="285"/>
        <v>0.15838452901747277</v>
      </c>
      <c r="AV2281">
        <v>2200</v>
      </c>
      <c r="AW2281">
        <v>2108.1264367816102</v>
      </c>
      <c r="AX2281" s="16">
        <f t="shared" si="286"/>
        <v>91.873563218389791</v>
      </c>
      <c r="AY2281" s="17">
        <f t="shared" si="287"/>
        <v>4.1760710553813543E-2</v>
      </c>
    </row>
    <row r="2282" spans="1:51" x14ac:dyDescent="0.25">
      <c r="A2282" t="s">
        <v>54</v>
      </c>
      <c r="B2282" t="s">
        <v>176</v>
      </c>
      <c r="C2282">
        <v>12250</v>
      </c>
      <c r="D2282">
        <v>43256</v>
      </c>
      <c r="E2282">
        <v>2023</v>
      </c>
      <c r="F2282" t="s">
        <v>165</v>
      </c>
      <c r="G2282" t="s">
        <v>166</v>
      </c>
      <c r="H2282" t="s">
        <v>58</v>
      </c>
      <c r="I2282" t="s">
        <v>1777</v>
      </c>
      <c r="J2282">
        <v>4</v>
      </c>
      <c r="K2282" t="s">
        <v>118</v>
      </c>
      <c r="L2282">
        <v>4</v>
      </c>
      <c r="M2282" t="s">
        <v>45</v>
      </c>
      <c r="N2282">
        <v>2</v>
      </c>
      <c r="O2282" t="s">
        <v>60</v>
      </c>
      <c r="P2282" t="s">
        <v>161</v>
      </c>
      <c r="Q2282">
        <v>2</v>
      </c>
      <c r="R2282" t="s">
        <v>61</v>
      </c>
      <c r="S2282" t="s">
        <v>151</v>
      </c>
      <c r="T2282">
        <v>169</v>
      </c>
      <c r="U2282" t="s">
        <v>63</v>
      </c>
      <c r="V2282" t="s">
        <v>64</v>
      </c>
      <c r="W2282" t="s">
        <v>413</v>
      </c>
      <c r="X2282" t="s">
        <v>65</v>
      </c>
      <c r="Y2282" t="s">
        <v>82</v>
      </c>
      <c r="AA2282">
        <v>0</v>
      </c>
      <c r="AB2282" t="s">
        <v>51</v>
      </c>
      <c r="AC2282" t="s">
        <v>67</v>
      </c>
      <c r="AD2282">
        <v>1</v>
      </c>
      <c r="AE2282">
        <v>1</v>
      </c>
      <c r="AF2282">
        <v>1</v>
      </c>
      <c r="AG2282">
        <v>2026</v>
      </c>
      <c r="AH2282">
        <v>20251230</v>
      </c>
      <c r="AI2282" t="s">
        <v>4041</v>
      </c>
      <c r="AJ2282">
        <v>12250</v>
      </c>
      <c r="AK2282">
        <v>7744.97314453125</v>
      </c>
      <c r="AL2282" s="10">
        <f t="shared" si="280"/>
        <v>4505.02685546875</v>
      </c>
      <c r="AM2282" s="11">
        <f t="shared" si="281"/>
        <v>0.36775729432397958</v>
      </c>
      <c r="AN2282">
        <v>12250</v>
      </c>
      <c r="AO2282">
        <v>7070.095694690458</v>
      </c>
      <c r="AP2282" s="12">
        <f t="shared" si="282"/>
        <v>5179.904305309542</v>
      </c>
      <c r="AQ2282" s="13">
        <f t="shared" si="283"/>
        <v>0.4228493310456769</v>
      </c>
      <c r="AR2282">
        <v>12250</v>
      </c>
      <c r="AS2282">
        <v>9037.1490797929819</v>
      </c>
      <c r="AT2282" s="14">
        <f t="shared" si="284"/>
        <v>3212.8509202070181</v>
      </c>
      <c r="AU2282" s="15">
        <f t="shared" si="285"/>
        <v>0.26227354450669538</v>
      </c>
      <c r="AV2282">
        <v>12250</v>
      </c>
      <c r="AW2282">
        <v>7767.7339246119736</v>
      </c>
      <c r="AX2282" s="16">
        <f t="shared" si="286"/>
        <v>4482.2660753880264</v>
      </c>
      <c r="AY2282" s="17">
        <f t="shared" si="287"/>
        <v>0.36589927146024703</v>
      </c>
    </row>
    <row r="2283" spans="1:51" x14ac:dyDescent="0.25">
      <c r="A2283" t="s">
        <v>39</v>
      </c>
      <c r="B2283" t="s">
        <v>40</v>
      </c>
      <c r="C2283">
        <v>6400</v>
      </c>
      <c r="D2283">
        <v>93314</v>
      </c>
      <c r="E2283">
        <v>2017</v>
      </c>
      <c r="F2283" t="s">
        <v>71</v>
      </c>
      <c r="G2283" t="s">
        <v>123</v>
      </c>
      <c r="H2283" t="s">
        <v>1345</v>
      </c>
      <c r="J2283">
        <v>4</v>
      </c>
      <c r="K2283" t="s">
        <v>118</v>
      </c>
      <c r="L2283">
        <v>4</v>
      </c>
      <c r="M2283" t="s">
        <v>45</v>
      </c>
      <c r="N2283">
        <v>2.4000000953674321</v>
      </c>
      <c r="O2283" t="s">
        <v>60</v>
      </c>
      <c r="P2283" t="s">
        <v>46</v>
      </c>
      <c r="Q2283">
        <v>4</v>
      </c>
      <c r="R2283" t="s">
        <v>47</v>
      </c>
      <c r="S2283" t="s">
        <v>62</v>
      </c>
      <c r="U2283" t="s">
        <v>63</v>
      </c>
      <c r="W2283" t="s">
        <v>1226</v>
      </c>
      <c r="X2283" t="s">
        <v>49</v>
      </c>
      <c r="Y2283" t="s">
        <v>125</v>
      </c>
      <c r="Z2283">
        <v>26750</v>
      </c>
      <c r="AA2283">
        <v>0</v>
      </c>
      <c r="AB2283" t="s">
        <v>51</v>
      </c>
      <c r="AC2283" t="s">
        <v>52</v>
      </c>
      <c r="AD2283">
        <v>1</v>
      </c>
      <c r="AE2283">
        <v>1</v>
      </c>
      <c r="AF2283">
        <v>1</v>
      </c>
      <c r="AG2283">
        <v>2026</v>
      </c>
      <c r="AH2283">
        <v>20260102</v>
      </c>
      <c r="AI2283" t="s">
        <v>4042</v>
      </c>
      <c r="AJ2283">
        <v>6400</v>
      </c>
      <c r="AK2283">
        <v>7397.57958984375</v>
      </c>
      <c r="AL2283" s="10">
        <f t="shared" si="280"/>
        <v>997.57958984375</v>
      </c>
      <c r="AM2283" s="11">
        <f t="shared" si="281"/>
        <v>0.15587181091308594</v>
      </c>
      <c r="AN2283">
        <v>6400</v>
      </c>
      <c r="AO2283">
        <v>7515.1233319310413</v>
      </c>
      <c r="AP2283" s="12">
        <f t="shared" si="282"/>
        <v>1115.1233319310413</v>
      </c>
      <c r="AQ2283" s="13">
        <f t="shared" si="283"/>
        <v>0.17423802061422522</v>
      </c>
      <c r="AR2283">
        <v>6400</v>
      </c>
      <c r="AS2283">
        <v>7244.8401164447359</v>
      </c>
      <c r="AT2283" s="14">
        <f t="shared" si="284"/>
        <v>844.84011644473594</v>
      </c>
      <c r="AU2283" s="15">
        <f t="shared" si="285"/>
        <v>0.13200626819448999</v>
      </c>
      <c r="AV2283">
        <v>6400</v>
      </c>
      <c r="AW2283">
        <v>7491.5990639625588</v>
      </c>
      <c r="AX2283" s="16">
        <f t="shared" si="286"/>
        <v>1091.5990639625588</v>
      </c>
      <c r="AY2283" s="17">
        <f t="shared" si="287"/>
        <v>0.17056235374414982</v>
      </c>
    </row>
    <row r="2284" spans="1:51" x14ac:dyDescent="0.25">
      <c r="A2284" t="s">
        <v>69</v>
      </c>
      <c r="B2284" t="s">
        <v>70</v>
      </c>
      <c r="C2284">
        <v>3600</v>
      </c>
      <c r="D2284">
        <v>161514</v>
      </c>
      <c r="E2284">
        <v>2014</v>
      </c>
      <c r="F2284" t="s">
        <v>408</v>
      </c>
      <c r="G2284" t="s">
        <v>1850</v>
      </c>
      <c r="H2284" t="s">
        <v>1337</v>
      </c>
      <c r="J2284">
        <v>8</v>
      </c>
      <c r="K2284" t="s">
        <v>118</v>
      </c>
      <c r="L2284">
        <v>4</v>
      </c>
      <c r="M2284" t="s">
        <v>45</v>
      </c>
      <c r="N2284">
        <v>5.6999998092651367</v>
      </c>
      <c r="O2284" t="s">
        <v>45</v>
      </c>
      <c r="P2284" t="s">
        <v>46</v>
      </c>
      <c r="R2284" t="s">
        <v>61</v>
      </c>
      <c r="S2284" t="s">
        <v>48</v>
      </c>
      <c r="U2284" t="s">
        <v>63</v>
      </c>
      <c r="X2284" t="s">
        <v>65</v>
      </c>
      <c r="Y2284" t="s">
        <v>125</v>
      </c>
      <c r="AA2284">
        <v>0</v>
      </c>
      <c r="AB2284" t="s">
        <v>51</v>
      </c>
      <c r="AC2284" t="s">
        <v>67</v>
      </c>
      <c r="AD2284">
        <v>1</v>
      </c>
      <c r="AE2284">
        <v>1</v>
      </c>
      <c r="AF2284">
        <v>1</v>
      </c>
      <c r="AG2284">
        <v>2026</v>
      </c>
      <c r="AH2284">
        <v>20251230</v>
      </c>
      <c r="AI2284" t="s">
        <v>4043</v>
      </c>
      <c r="AJ2284">
        <v>3600</v>
      </c>
      <c r="AK2284">
        <v>4011.706298828125</v>
      </c>
      <c r="AL2284" s="10">
        <f t="shared" si="280"/>
        <v>411.706298828125</v>
      </c>
      <c r="AM2284" s="11">
        <f t="shared" si="281"/>
        <v>0.11436286078559028</v>
      </c>
      <c r="AN2284">
        <v>3600</v>
      </c>
      <c r="AO2284">
        <v>3805.3164780665752</v>
      </c>
      <c r="AP2284" s="12">
        <f t="shared" si="282"/>
        <v>205.3164780665752</v>
      </c>
      <c r="AQ2284" s="13">
        <f t="shared" si="283"/>
        <v>5.703235501849311E-2</v>
      </c>
      <c r="AR2284">
        <v>3600</v>
      </c>
      <c r="AS2284">
        <v>3624.6484124445528</v>
      </c>
      <c r="AT2284" s="14">
        <f t="shared" si="284"/>
        <v>24.648412444552832</v>
      </c>
      <c r="AU2284" s="15">
        <f t="shared" si="285"/>
        <v>6.8467812345980091E-3</v>
      </c>
      <c r="AV2284">
        <v>3600</v>
      </c>
      <c r="AW2284">
        <v>4031.5484804630969</v>
      </c>
      <c r="AX2284" s="16">
        <f t="shared" si="286"/>
        <v>431.54848046309689</v>
      </c>
      <c r="AY2284" s="17">
        <f t="shared" si="287"/>
        <v>0.1198745779064158</v>
      </c>
    </row>
    <row r="2285" spans="1:51" x14ac:dyDescent="0.25">
      <c r="A2285" t="s">
        <v>54</v>
      </c>
      <c r="B2285" t="s">
        <v>249</v>
      </c>
      <c r="C2285">
        <v>12750</v>
      </c>
      <c r="D2285">
        <v>108643</v>
      </c>
      <c r="E2285">
        <v>2018</v>
      </c>
      <c r="F2285" t="s">
        <v>56</v>
      </c>
      <c r="G2285" t="s">
        <v>133</v>
      </c>
      <c r="J2285">
        <v>8</v>
      </c>
      <c r="K2285" t="s">
        <v>87</v>
      </c>
      <c r="L2285">
        <v>4</v>
      </c>
      <c r="M2285" t="s">
        <v>45</v>
      </c>
      <c r="N2285">
        <v>5</v>
      </c>
      <c r="O2285" t="s">
        <v>119</v>
      </c>
      <c r="P2285" t="s">
        <v>46</v>
      </c>
      <c r="R2285" t="s">
        <v>77</v>
      </c>
      <c r="S2285" t="s">
        <v>151</v>
      </c>
      <c r="T2285">
        <v>395</v>
      </c>
      <c r="U2285" t="s">
        <v>63</v>
      </c>
      <c r="V2285" t="s">
        <v>79</v>
      </c>
      <c r="W2285" t="s">
        <v>756</v>
      </c>
      <c r="X2285" t="s">
        <v>97</v>
      </c>
      <c r="Y2285" t="s">
        <v>82</v>
      </c>
      <c r="AA2285">
        <v>0</v>
      </c>
      <c r="AB2285" t="s">
        <v>51</v>
      </c>
      <c r="AC2285" t="s">
        <v>83</v>
      </c>
      <c r="AD2285">
        <v>1</v>
      </c>
      <c r="AE2285">
        <v>1</v>
      </c>
      <c r="AF2285">
        <v>1</v>
      </c>
      <c r="AG2285">
        <v>2026</v>
      </c>
      <c r="AH2285">
        <v>20251230</v>
      </c>
      <c r="AI2285" t="s">
        <v>4044</v>
      </c>
      <c r="AJ2285">
        <v>12750</v>
      </c>
      <c r="AK2285">
        <v>14289.1474609375</v>
      </c>
      <c r="AL2285" s="10">
        <f t="shared" si="280"/>
        <v>1539.1474609375</v>
      </c>
      <c r="AM2285" s="11">
        <f t="shared" si="281"/>
        <v>0.12071744791666666</v>
      </c>
      <c r="AN2285">
        <v>12750</v>
      </c>
      <c r="AO2285">
        <v>13168.91168248195</v>
      </c>
      <c r="AP2285" s="12">
        <f t="shared" si="282"/>
        <v>418.91168248195027</v>
      </c>
      <c r="AQ2285" s="13">
        <f t="shared" si="283"/>
        <v>3.2855818233878453E-2</v>
      </c>
      <c r="AR2285">
        <v>12750</v>
      </c>
      <c r="AS2285">
        <v>13631.56224679884</v>
      </c>
      <c r="AT2285" s="14">
        <f t="shared" si="284"/>
        <v>881.56224679883962</v>
      </c>
      <c r="AU2285" s="15">
        <f t="shared" si="285"/>
        <v>6.9142137003830553E-2</v>
      </c>
      <c r="AV2285">
        <v>12750</v>
      </c>
      <c r="AW2285">
        <v>14308.762482168329</v>
      </c>
      <c r="AX2285" s="16">
        <f t="shared" si="286"/>
        <v>1558.7624821683294</v>
      </c>
      <c r="AY2285" s="17">
        <f t="shared" si="287"/>
        <v>0.12225588095437877</v>
      </c>
    </row>
    <row r="2286" spans="1:51" x14ac:dyDescent="0.25">
      <c r="A2286" t="s">
        <v>39</v>
      </c>
      <c r="B2286" t="s">
        <v>218</v>
      </c>
      <c r="C2286">
        <v>14400</v>
      </c>
      <c r="D2286">
        <v>50032</v>
      </c>
      <c r="E2286">
        <v>2023</v>
      </c>
      <c r="F2286" t="s">
        <v>71</v>
      </c>
      <c r="G2286" t="s">
        <v>128</v>
      </c>
      <c r="H2286" t="s">
        <v>173</v>
      </c>
      <c r="J2286">
        <v>4</v>
      </c>
      <c r="K2286" t="s">
        <v>87</v>
      </c>
      <c r="L2286">
        <v>4</v>
      </c>
      <c r="M2286" t="s">
        <v>45</v>
      </c>
      <c r="N2286">
        <v>1.5</v>
      </c>
      <c r="O2286" t="s">
        <v>60</v>
      </c>
      <c r="P2286" t="s">
        <v>46</v>
      </c>
      <c r="Q2286">
        <v>4</v>
      </c>
      <c r="R2286" t="s">
        <v>61</v>
      </c>
      <c r="U2286" t="s">
        <v>63</v>
      </c>
      <c r="V2286" t="s">
        <v>64</v>
      </c>
      <c r="W2286" t="s">
        <v>130</v>
      </c>
      <c r="X2286" t="s">
        <v>65</v>
      </c>
      <c r="Y2286" t="s">
        <v>82</v>
      </c>
      <c r="AA2286">
        <v>0</v>
      </c>
      <c r="AB2286" t="s">
        <v>51</v>
      </c>
      <c r="AC2286" t="s">
        <v>67</v>
      </c>
      <c r="AD2286">
        <v>1</v>
      </c>
      <c r="AE2286">
        <v>1</v>
      </c>
      <c r="AF2286">
        <v>1</v>
      </c>
      <c r="AG2286">
        <v>2026</v>
      </c>
      <c r="AH2286">
        <v>20260102</v>
      </c>
      <c r="AI2286" t="s">
        <v>4045</v>
      </c>
      <c r="AJ2286">
        <v>14400</v>
      </c>
      <c r="AK2286">
        <v>15059.2041015625</v>
      </c>
      <c r="AL2286" s="10">
        <f t="shared" si="280"/>
        <v>659.2041015625</v>
      </c>
      <c r="AM2286" s="11">
        <f t="shared" si="281"/>
        <v>4.5778062608506948E-2</v>
      </c>
      <c r="AN2286">
        <v>14400</v>
      </c>
      <c r="AO2286">
        <v>15481.31171789809</v>
      </c>
      <c r="AP2286" s="12">
        <f t="shared" si="282"/>
        <v>1081.3117178980901</v>
      </c>
      <c r="AQ2286" s="13">
        <f t="shared" si="283"/>
        <v>7.5091091520700703E-2</v>
      </c>
      <c r="AR2286">
        <v>14400</v>
      </c>
      <c r="AS2286">
        <v>14961.76527331338</v>
      </c>
      <c r="AT2286" s="14">
        <f t="shared" si="284"/>
        <v>561.76527331338002</v>
      </c>
      <c r="AU2286" s="15">
        <f t="shared" si="285"/>
        <v>3.9011477313429167E-2</v>
      </c>
      <c r="AV2286">
        <v>14400</v>
      </c>
      <c r="AW2286">
        <v>15065.568123393319</v>
      </c>
      <c r="AX2286" s="16">
        <f t="shared" si="286"/>
        <v>665.56812339331918</v>
      </c>
      <c r="AY2286" s="17">
        <f t="shared" si="287"/>
        <v>4.6220008568980502E-2</v>
      </c>
    </row>
    <row r="2287" spans="1:51" x14ac:dyDescent="0.25">
      <c r="A2287" t="s">
        <v>69</v>
      </c>
      <c r="B2287" t="s">
        <v>335</v>
      </c>
      <c r="C2287">
        <v>235</v>
      </c>
      <c r="D2287">
        <v>98011</v>
      </c>
      <c r="E2287">
        <v>2003</v>
      </c>
      <c r="F2287" t="s">
        <v>56</v>
      </c>
      <c r="G2287" t="s">
        <v>849</v>
      </c>
      <c r="H2287" t="s">
        <v>58</v>
      </c>
      <c r="J2287">
        <v>4</v>
      </c>
      <c r="K2287" t="s">
        <v>75</v>
      </c>
      <c r="L2287">
        <v>4</v>
      </c>
      <c r="M2287" t="s">
        <v>689</v>
      </c>
      <c r="N2287">
        <v>2</v>
      </c>
      <c r="O2287" t="s">
        <v>60</v>
      </c>
      <c r="P2287" t="s">
        <v>46</v>
      </c>
      <c r="R2287" t="s">
        <v>61</v>
      </c>
      <c r="T2287">
        <v>130</v>
      </c>
      <c r="U2287" t="s">
        <v>63</v>
      </c>
      <c r="V2287" t="s">
        <v>64</v>
      </c>
      <c r="X2287" t="s">
        <v>65</v>
      </c>
      <c r="Y2287" t="s">
        <v>82</v>
      </c>
      <c r="AA2287">
        <v>0</v>
      </c>
      <c r="AB2287" t="s">
        <v>51</v>
      </c>
      <c r="AC2287" t="s">
        <v>67</v>
      </c>
      <c r="AD2287">
        <v>1</v>
      </c>
      <c r="AE2287">
        <v>1</v>
      </c>
      <c r="AF2287">
        <v>1</v>
      </c>
      <c r="AG2287">
        <v>2026</v>
      </c>
      <c r="AH2287">
        <v>20260102</v>
      </c>
      <c r="AI2287" t="s">
        <v>4046</v>
      </c>
      <c r="AJ2287">
        <v>235</v>
      </c>
      <c r="AK2287">
        <v>388.31317138671881</v>
      </c>
      <c r="AL2287" s="10">
        <f t="shared" si="280"/>
        <v>153.31317138671881</v>
      </c>
      <c r="AM2287" s="11">
        <f t="shared" si="281"/>
        <v>0.65239647398603751</v>
      </c>
      <c r="AN2287">
        <v>235</v>
      </c>
      <c r="AO2287">
        <v>399.42360414455368</v>
      </c>
      <c r="AP2287" s="12">
        <f t="shared" si="282"/>
        <v>164.42360414455368</v>
      </c>
      <c r="AQ2287" s="13">
        <f t="shared" si="283"/>
        <v>0.69967491125341996</v>
      </c>
      <c r="AR2287">
        <v>235</v>
      </c>
      <c r="AS2287">
        <v>435.61708151766862</v>
      </c>
      <c r="AT2287" s="14">
        <f t="shared" si="284"/>
        <v>200.61708151766862</v>
      </c>
      <c r="AU2287" s="15">
        <f t="shared" si="285"/>
        <v>0.85368970858582394</v>
      </c>
      <c r="AV2287">
        <v>235</v>
      </c>
      <c r="AW2287">
        <v>430.41874999999999</v>
      </c>
      <c r="AX2287" s="16">
        <f t="shared" si="286"/>
        <v>195.41874999999999</v>
      </c>
      <c r="AY2287" s="17">
        <f t="shared" si="287"/>
        <v>0.83156914893617018</v>
      </c>
    </row>
    <row r="2288" spans="1:51" x14ac:dyDescent="0.25">
      <c r="A2288" t="s">
        <v>39</v>
      </c>
      <c r="B2288" t="s">
        <v>224</v>
      </c>
      <c r="C2288">
        <v>19150</v>
      </c>
      <c r="D2288">
        <v>88197</v>
      </c>
      <c r="E2288">
        <v>2020</v>
      </c>
      <c r="F2288" t="s">
        <v>165</v>
      </c>
      <c r="G2288" t="s">
        <v>475</v>
      </c>
      <c r="H2288" t="s">
        <v>4047</v>
      </c>
      <c r="I2288" t="s">
        <v>1041</v>
      </c>
      <c r="J2288">
        <v>6</v>
      </c>
      <c r="K2288" t="s">
        <v>111</v>
      </c>
      <c r="L2288">
        <v>4</v>
      </c>
      <c r="M2288" t="s">
        <v>45</v>
      </c>
      <c r="N2288">
        <v>3.5</v>
      </c>
      <c r="O2288" t="s">
        <v>45</v>
      </c>
      <c r="P2288" t="s">
        <v>46</v>
      </c>
      <c r="Q2288">
        <v>2</v>
      </c>
      <c r="R2288" t="s">
        <v>353</v>
      </c>
      <c r="S2288" t="s">
        <v>78</v>
      </c>
      <c r="T2288">
        <v>296</v>
      </c>
      <c r="U2288" t="s">
        <v>63</v>
      </c>
      <c r="V2288" t="s">
        <v>79</v>
      </c>
      <c r="W2288" t="s">
        <v>916</v>
      </c>
      <c r="X2288" t="s">
        <v>112</v>
      </c>
      <c r="Y2288" t="s">
        <v>82</v>
      </c>
      <c r="AA2288">
        <v>0</v>
      </c>
      <c r="AB2288" t="s">
        <v>51</v>
      </c>
      <c r="AC2288" t="s">
        <v>353</v>
      </c>
      <c r="AD2288">
        <v>1</v>
      </c>
      <c r="AE2288">
        <v>1</v>
      </c>
      <c r="AF2288">
        <v>1</v>
      </c>
      <c r="AG2288">
        <v>2026</v>
      </c>
      <c r="AH2288">
        <v>20251229</v>
      </c>
      <c r="AI2288" t="s">
        <v>4048</v>
      </c>
      <c r="AJ2288">
        <v>19150</v>
      </c>
      <c r="AK2288">
        <v>17259.0078125</v>
      </c>
      <c r="AL2288" s="10">
        <f t="shared" si="280"/>
        <v>1890.9921875</v>
      </c>
      <c r="AM2288" s="11">
        <f t="shared" si="281"/>
        <v>9.8746328328981725E-2</v>
      </c>
      <c r="AN2288">
        <v>19150</v>
      </c>
      <c r="AO2288">
        <v>16320.953485721309</v>
      </c>
      <c r="AP2288" s="12">
        <f t="shared" si="282"/>
        <v>2829.0465142786907</v>
      </c>
      <c r="AQ2288" s="13">
        <f t="shared" si="283"/>
        <v>0.14773088847408306</v>
      </c>
      <c r="AR2288">
        <v>19150</v>
      </c>
      <c r="AS2288">
        <v>15714.25991504062</v>
      </c>
      <c r="AT2288" s="14">
        <f t="shared" si="284"/>
        <v>3435.7400849593796</v>
      </c>
      <c r="AU2288" s="15">
        <f t="shared" si="285"/>
        <v>0.17941201488038536</v>
      </c>
      <c r="AV2288">
        <v>19150</v>
      </c>
      <c r="AW2288">
        <v>17224.418856259661</v>
      </c>
      <c r="AX2288" s="16">
        <f t="shared" si="286"/>
        <v>1925.581143740339</v>
      </c>
      <c r="AY2288" s="17">
        <f t="shared" si="287"/>
        <v>0.10055254014309864</v>
      </c>
    </row>
    <row r="2289" spans="1:51" x14ac:dyDescent="0.25">
      <c r="A2289" t="s">
        <v>39</v>
      </c>
      <c r="B2289" t="s">
        <v>224</v>
      </c>
      <c r="C2289">
        <v>19150</v>
      </c>
      <c r="D2289">
        <v>88197</v>
      </c>
      <c r="E2289">
        <v>2020</v>
      </c>
      <c r="F2289" t="s">
        <v>165</v>
      </c>
      <c r="G2289" t="s">
        <v>475</v>
      </c>
      <c r="H2289" t="s">
        <v>4047</v>
      </c>
      <c r="I2289" t="s">
        <v>1041</v>
      </c>
      <c r="J2289">
        <v>6</v>
      </c>
      <c r="K2289" t="s">
        <v>111</v>
      </c>
      <c r="L2289">
        <v>4</v>
      </c>
      <c r="M2289" t="s">
        <v>45</v>
      </c>
      <c r="N2289">
        <v>3.5</v>
      </c>
      <c r="O2289" t="s">
        <v>45</v>
      </c>
      <c r="P2289" t="s">
        <v>46</v>
      </c>
      <c r="Q2289">
        <v>2</v>
      </c>
      <c r="R2289" t="s">
        <v>353</v>
      </c>
      <c r="S2289" t="s">
        <v>78</v>
      </c>
      <c r="T2289">
        <v>296</v>
      </c>
      <c r="U2289" t="s">
        <v>63</v>
      </c>
      <c r="V2289" t="s">
        <v>79</v>
      </c>
      <c r="W2289" t="s">
        <v>916</v>
      </c>
      <c r="X2289" t="s">
        <v>112</v>
      </c>
      <c r="Y2289" t="s">
        <v>82</v>
      </c>
      <c r="AA2289">
        <v>0</v>
      </c>
      <c r="AB2289" t="s">
        <v>51</v>
      </c>
      <c r="AC2289" t="s">
        <v>353</v>
      </c>
      <c r="AD2289">
        <v>1</v>
      </c>
      <c r="AE2289">
        <v>1</v>
      </c>
      <c r="AF2289">
        <v>1</v>
      </c>
      <c r="AG2289">
        <v>2026</v>
      </c>
      <c r="AH2289">
        <v>20251229</v>
      </c>
      <c r="AI2289" t="s">
        <v>4048</v>
      </c>
      <c r="AJ2289">
        <v>19150</v>
      </c>
      <c r="AK2289">
        <v>17259.0078125</v>
      </c>
      <c r="AL2289" s="10">
        <f t="shared" si="280"/>
        <v>1890.9921875</v>
      </c>
      <c r="AM2289" s="11">
        <f t="shared" si="281"/>
        <v>9.8746328328981725E-2</v>
      </c>
      <c r="AN2289">
        <v>19150</v>
      </c>
      <c r="AO2289">
        <v>16320.953485721309</v>
      </c>
      <c r="AP2289" s="12">
        <f t="shared" si="282"/>
        <v>2829.0465142786907</v>
      </c>
      <c r="AQ2289" s="13">
        <f t="shared" si="283"/>
        <v>0.14773088847408306</v>
      </c>
      <c r="AR2289">
        <v>19150</v>
      </c>
      <c r="AS2289">
        <v>15714.25991504062</v>
      </c>
      <c r="AT2289" s="14">
        <f t="shared" si="284"/>
        <v>3435.7400849593796</v>
      </c>
      <c r="AU2289" s="15">
        <f t="shared" si="285"/>
        <v>0.17941201488038536</v>
      </c>
      <c r="AV2289">
        <v>19150</v>
      </c>
      <c r="AW2289">
        <v>17224.418856259661</v>
      </c>
      <c r="AX2289" s="16">
        <f t="shared" si="286"/>
        <v>1925.581143740339</v>
      </c>
      <c r="AY2289" s="17">
        <f t="shared" si="287"/>
        <v>0.10055254014309864</v>
      </c>
    </row>
    <row r="2290" spans="1:51" x14ac:dyDescent="0.25">
      <c r="A2290" t="s">
        <v>39</v>
      </c>
      <c r="B2290" t="s">
        <v>224</v>
      </c>
      <c r="C2290">
        <v>22500</v>
      </c>
      <c r="D2290">
        <v>88394</v>
      </c>
      <c r="E2290">
        <v>2020</v>
      </c>
      <c r="F2290" t="s">
        <v>165</v>
      </c>
      <c r="G2290" t="s">
        <v>475</v>
      </c>
      <c r="H2290" t="s">
        <v>4047</v>
      </c>
      <c r="I2290" t="s">
        <v>1041</v>
      </c>
      <c r="J2290">
        <v>6</v>
      </c>
      <c r="K2290" t="s">
        <v>111</v>
      </c>
      <c r="L2290">
        <v>4</v>
      </c>
      <c r="M2290" t="s">
        <v>45</v>
      </c>
      <c r="N2290">
        <v>3.5</v>
      </c>
      <c r="O2290" t="s">
        <v>45</v>
      </c>
      <c r="R2290" t="s">
        <v>353</v>
      </c>
      <c r="S2290" t="s">
        <v>78</v>
      </c>
      <c r="T2290">
        <v>296</v>
      </c>
      <c r="U2290" t="s">
        <v>63</v>
      </c>
      <c r="V2290" t="s">
        <v>79</v>
      </c>
      <c r="W2290" t="s">
        <v>916</v>
      </c>
      <c r="X2290" t="s">
        <v>112</v>
      </c>
      <c r="Y2290" t="s">
        <v>82</v>
      </c>
      <c r="AA2290">
        <v>0</v>
      </c>
      <c r="AB2290" t="s">
        <v>51</v>
      </c>
      <c r="AC2290" t="s">
        <v>353</v>
      </c>
      <c r="AD2290">
        <v>1</v>
      </c>
      <c r="AE2290">
        <v>1</v>
      </c>
      <c r="AF2290">
        <v>1</v>
      </c>
      <c r="AG2290">
        <v>2026</v>
      </c>
      <c r="AH2290">
        <v>20251231</v>
      </c>
      <c r="AI2290" t="s">
        <v>4048</v>
      </c>
      <c r="AJ2290">
        <v>22500</v>
      </c>
      <c r="AK2290">
        <v>19599.087890625</v>
      </c>
      <c r="AL2290" s="10">
        <f t="shared" si="280"/>
        <v>2900.912109375</v>
      </c>
      <c r="AM2290" s="11">
        <f t="shared" si="281"/>
        <v>0.12892942708333333</v>
      </c>
      <c r="AN2290">
        <v>22500</v>
      </c>
      <c r="AO2290">
        <v>20098.514653256829</v>
      </c>
      <c r="AP2290" s="12">
        <f t="shared" si="282"/>
        <v>2401.4853467431712</v>
      </c>
      <c r="AQ2290" s="13">
        <f t="shared" si="283"/>
        <v>0.10673268207747427</v>
      </c>
      <c r="AR2290">
        <v>22500</v>
      </c>
      <c r="AS2290">
        <v>20008.97024454048</v>
      </c>
      <c r="AT2290" s="14">
        <f t="shared" si="284"/>
        <v>2491.0297554595199</v>
      </c>
      <c r="AU2290" s="15">
        <f t="shared" si="285"/>
        <v>0.11071243357597867</v>
      </c>
      <c r="AV2290">
        <v>22500</v>
      </c>
      <c r="AW2290">
        <v>19699.458227848099</v>
      </c>
      <c r="AX2290" s="16">
        <f t="shared" si="286"/>
        <v>2800.5417721519007</v>
      </c>
      <c r="AY2290" s="17">
        <f t="shared" si="287"/>
        <v>0.12446852320675114</v>
      </c>
    </row>
    <row r="2291" spans="1:51" x14ac:dyDescent="0.25">
      <c r="A2291" t="s">
        <v>39</v>
      </c>
      <c r="B2291" t="s">
        <v>224</v>
      </c>
      <c r="C2291">
        <v>22500</v>
      </c>
      <c r="D2291">
        <v>88394</v>
      </c>
      <c r="E2291">
        <v>2020</v>
      </c>
      <c r="F2291" t="s">
        <v>165</v>
      </c>
      <c r="G2291" t="s">
        <v>475</v>
      </c>
      <c r="H2291" t="s">
        <v>4047</v>
      </c>
      <c r="I2291" t="s">
        <v>1041</v>
      </c>
      <c r="J2291">
        <v>6</v>
      </c>
      <c r="K2291" t="s">
        <v>111</v>
      </c>
      <c r="L2291">
        <v>4</v>
      </c>
      <c r="M2291" t="s">
        <v>45</v>
      </c>
      <c r="N2291">
        <v>3.5</v>
      </c>
      <c r="O2291" t="s">
        <v>45</v>
      </c>
      <c r="R2291" t="s">
        <v>353</v>
      </c>
      <c r="S2291" t="s">
        <v>78</v>
      </c>
      <c r="T2291">
        <v>296</v>
      </c>
      <c r="U2291" t="s">
        <v>63</v>
      </c>
      <c r="V2291" t="s">
        <v>79</v>
      </c>
      <c r="W2291" t="s">
        <v>916</v>
      </c>
      <c r="X2291" t="s">
        <v>112</v>
      </c>
      <c r="Y2291" t="s">
        <v>82</v>
      </c>
      <c r="AA2291">
        <v>0</v>
      </c>
      <c r="AB2291" t="s">
        <v>51</v>
      </c>
      <c r="AC2291" t="s">
        <v>353</v>
      </c>
      <c r="AD2291">
        <v>1</v>
      </c>
      <c r="AE2291">
        <v>1</v>
      </c>
      <c r="AF2291">
        <v>1</v>
      </c>
      <c r="AG2291">
        <v>2026</v>
      </c>
      <c r="AH2291">
        <v>20251231</v>
      </c>
      <c r="AI2291" t="s">
        <v>4048</v>
      </c>
      <c r="AJ2291">
        <v>22500</v>
      </c>
      <c r="AK2291">
        <v>19599.087890625</v>
      </c>
      <c r="AL2291" s="10">
        <f t="shared" si="280"/>
        <v>2900.912109375</v>
      </c>
      <c r="AM2291" s="11">
        <f t="shared" si="281"/>
        <v>0.12892942708333333</v>
      </c>
      <c r="AN2291">
        <v>22500</v>
      </c>
      <c r="AO2291">
        <v>20098.514653256829</v>
      </c>
      <c r="AP2291" s="12">
        <f t="shared" si="282"/>
        <v>2401.4853467431712</v>
      </c>
      <c r="AQ2291" s="13">
        <f t="shared" si="283"/>
        <v>0.10673268207747427</v>
      </c>
      <c r="AR2291">
        <v>22500</v>
      </c>
      <c r="AS2291">
        <v>20008.97024454048</v>
      </c>
      <c r="AT2291" s="14">
        <f t="shared" si="284"/>
        <v>2491.0297554595199</v>
      </c>
      <c r="AU2291" s="15">
        <f t="shared" si="285"/>
        <v>0.11071243357597867</v>
      </c>
      <c r="AV2291">
        <v>22500</v>
      </c>
      <c r="AW2291">
        <v>19699.458227848099</v>
      </c>
      <c r="AX2291" s="16">
        <f t="shared" si="286"/>
        <v>2800.5417721519007</v>
      </c>
      <c r="AY2291" s="17">
        <f t="shared" si="287"/>
        <v>0.12446852320675114</v>
      </c>
    </row>
    <row r="2292" spans="1:51" x14ac:dyDescent="0.25">
      <c r="A2292" t="s">
        <v>106</v>
      </c>
      <c r="B2292" t="s">
        <v>107</v>
      </c>
      <c r="C2292">
        <v>112000</v>
      </c>
      <c r="D2292">
        <v>22930</v>
      </c>
      <c r="E2292">
        <v>2023</v>
      </c>
      <c r="F2292" t="s">
        <v>115</v>
      </c>
      <c r="G2292" t="s">
        <v>2028</v>
      </c>
      <c r="H2292" t="s">
        <v>4049</v>
      </c>
      <c r="J2292">
        <v>8</v>
      </c>
      <c r="K2292" t="s">
        <v>59</v>
      </c>
      <c r="L2292">
        <v>4</v>
      </c>
      <c r="M2292" t="s">
        <v>45</v>
      </c>
      <c r="N2292">
        <v>4</v>
      </c>
      <c r="O2292" t="s">
        <v>45</v>
      </c>
      <c r="P2292" t="s">
        <v>46</v>
      </c>
      <c r="Q2292">
        <v>5</v>
      </c>
      <c r="R2292" t="s">
        <v>47</v>
      </c>
      <c r="S2292" t="s">
        <v>48</v>
      </c>
      <c r="T2292">
        <v>550</v>
      </c>
      <c r="U2292" t="s">
        <v>63</v>
      </c>
      <c r="V2292" t="s">
        <v>79</v>
      </c>
      <c r="W2292" t="s">
        <v>4050</v>
      </c>
      <c r="X2292" t="s">
        <v>136</v>
      </c>
      <c r="Y2292" t="s">
        <v>82</v>
      </c>
      <c r="AA2292">
        <v>0</v>
      </c>
      <c r="AB2292" t="s">
        <v>51</v>
      </c>
      <c r="AC2292" t="s">
        <v>52</v>
      </c>
      <c r="AD2292">
        <v>1</v>
      </c>
      <c r="AE2292">
        <v>1</v>
      </c>
      <c r="AF2292">
        <v>1</v>
      </c>
      <c r="AG2292">
        <v>2026</v>
      </c>
      <c r="AH2292">
        <v>20260102</v>
      </c>
      <c r="AI2292" t="s">
        <v>4051</v>
      </c>
      <c r="AJ2292">
        <v>112000</v>
      </c>
      <c r="AK2292">
        <v>85501.6171875</v>
      </c>
      <c r="AL2292" s="10">
        <f t="shared" si="280"/>
        <v>26498.3828125</v>
      </c>
      <c r="AM2292" s="11">
        <f t="shared" si="281"/>
        <v>0.23659270368303573</v>
      </c>
      <c r="AN2292">
        <v>112000</v>
      </c>
      <c r="AO2292">
        <v>91887.849913428901</v>
      </c>
      <c r="AP2292" s="12">
        <f t="shared" si="282"/>
        <v>20112.150086571099</v>
      </c>
      <c r="AQ2292" s="13">
        <f t="shared" si="283"/>
        <v>0.17957276863009911</v>
      </c>
      <c r="AR2292">
        <v>112000</v>
      </c>
      <c r="AS2292">
        <v>76238.088873055865</v>
      </c>
      <c r="AT2292" s="14">
        <f t="shared" si="284"/>
        <v>35761.911126944135</v>
      </c>
      <c r="AU2292" s="15">
        <f t="shared" si="285"/>
        <v>0.31930277791914408</v>
      </c>
      <c r="AV2292">
        <v>112000</v>
      </c>
      <c r="AW2292">
        <v>84101.754385964916</v>
      </c>
      <c r="AX2292" s="16">
        <f t="shared" si="286"/>
        <v>27898.245614035084</v>
      </c>
      <c r="AY2292" s="17">
        <f t="shared" si="287"/>
        <v>0.24909147869674184</v>
      </c>
    </row>
    <row r="2293" spans="1:51" x14ac:dyDescent="0.25">
      <c r="A2293" t="s">
        <v>54</v>
      </c>
      <c r="B2293" t="s">
        <v>55</v>
      </c>
      <c r="C2293">
        <v>1600</v>
      </c>
      <c r="D2293">
        <v>140473</v>
      </c>
      <c r="E2293">
        <v>2019</v>
      </c>
      <c r="F2293" t="s">
        <v>71</v>
      </c>
      <c r="G2293" t="s">
        <v>128</v>
      </c>
      <c r="H2293" t="s">
        <v>173</v>
      </c>
      <c r="J2293">
        <v>4</v>
      </c>
      <c r="K2293" t="s">
        <v>87</v>
      </c>
      <c r="L2293">
        <v>4</v>
      </c>
      <c r="M2293" t="s">
        <v>45</v>
      </c>
      <c r="N2293">
        <v>1.5</v>
      </c>
      <c r="O2293" t="s">
        <v>60</v>
      </c>
      <c r="P2293" t="s">
        <v>46</v>
      </c>
      <c r="Q2293">
        <v>3</v>
      </c>
      <c r="R2293" t="s">
        <v>61</v>
      </c>
      <c r="U2293" t="s">
        <v>63</v>
      </c>
      <c r="V2293" t="s">
        <v>64</v>
      </c>
      <c r="W2293" t="s">
        <v>1506</v>
      </c>
      <c r="X2293" t="s">
        <v>65</v>
      </c>
      <c r="Y2293" t="s">
        <v>82</v>
      </c>
      <c r="Z2293">
        <v>27495</v>
      </c>
      <c r="AA2293">
        <v>0</v>
      </c>
      <c r="AB2293" t="s">
        <v>51</v>
      </c>
      <c r="AC2293" t="s">
        <v>67</v>
      </c>
      <c r="AD2293">
        <v>1</v>
      </c>
      <c r="AE2293">
        <v>1</v>
      </c>
      <c r="AF2293">
        <v>1</v>
      </c>
      <c r="AG2293">
        <v>2026</v>
      </c>
      <c r="AH2293">
        <v>20251230</v>
      </c>
      <c r="AI2293" t="s">
        <v>4052</v>
      </c>
      <c r="AJ2293">
        <v>1600</v>
      </c>
      <c r="AK2293">
        <v>3479.7216796875</v>
      </c>
      <c r="AL2293" s="10">
        <f t="shared" si="280"/>
        <v>1879.7216796875</v>
      </c>
      <c r="AM2293" s="11">
        <f t="shared" si="281"/>
        <v>1.1748260498046874</v>
      </c>
      <c r="AN2293">
        <v>1600</v>
      </c>
      <c r="AO2293">
        <v>3495.3836540485891</v>
      </c>
      <c r="AP2293" s="12">
        <f t="shared" si="282"/>
        <v>1895.3836540485891</v>
      </c>
      <c r="AQ2293" s="13">
        <f t="shared" si="283"/>
        <v>1.1846147837803682</v>
      </c>
      <c r="AR2293">
        <v>1600</v>
      </c>
      <c r="AS2293">
        <v>3637.6763702166768</v>
      </c>
      <c r="AT2293" s="14">
        <f t="shared" si="284"/>
        <v>2037.6763702166768</v>
      </c>
      <c r="AU2293" s="15">
        <f t="shared" si="285"/>
        <v>1.2735477313854231</v>
      </c>
      <c r="AV2293">
        <v>1600</v>
      </c>
      <c r="AW2293">
        <v>3528.0564794477559</v>
      </c>
      <c r="AX2293" s="16">
        <f t="shared" si="286"/>
        <v>1928.0564794477559</v>
      </c>
      <c r="AY2293" s="17">
        <f t="shared" si="287"/>
        <v>1.2050352996548475</v>
      </c>
    </row>
    <row r="2294" spans="1:51" x14ac:dyDescent="0.25">
      <c r="A2294" t="s">
        <v>39</v>
      </c>
      <c r="B2294" t="s">
        <v>295</v>
      </c>
      <c r="C2294">
        <v>8100</v>
      </c>
      <c r="D2294">
        <v>76135</v>
      </c>
      <c r="E2294">
        <v>2017</v>
      </c>
      <c r="F2294" t="s">
        <v>343</v>
      </c>
      <c r="G2294" t="s">
        <v>869</v>
      </c>
      <c r="H2294" t="s">
        <v>870</v>
      </c>
      <c r="J2294">
        <v>4</v>
      </c>
      <c r="K2294" t="s">
        <v>75</v>
      </c>
      <c r="L2294">
        <v>4</v>
      </c>
      <c r="M2294" t="s">
        <v>45</v>
      </c>
      <c r="N2294">
        <v>2.4000000953674321</v>
      </c>
      <c r="O2294" t="s">
        <v>76</v>
      </c>
      <c r="P2294" t="s">
        <v>46</v>
      </c>
      <c r="Q2294">
        <v>4</v>
      </c>
      <c r="R2294" t="s">
        <v>47</v>
      </c>
      <c r="S2294" t="s">
        <v>48</v>
      </c>
      <c r="T2294">
        <v>180</v>
      </c>
      <c r="U2294" t="s">
        <v>63</v>
      </c>
      <c r="X2294" t="s">
        <v>49</v>
      </c>
      <c r="Y2294" t="s">
        <v>871</v>
      </c>
      <c r="Z2294">
        <v>19995</v>
      </c>
      <c r="AA2294">
        <v>0</v>
      </c>
      <c r="AB2294" t="s">
        <v>51</v>
      </c>
      <c r="AC2294" t="s">
        <v>52</v>
      </c>
      <c r="AD2294">
        <v>1</v>
      </c>
      <c r="AE2294">
        <v>1</v>
      </c>
      <c r="AF2294">
        <v>1</v>
      </c>
      <c r="AG2294">
        <v>2026</v>
      </c>
      <c r="AH2294">
        <v>20251230</v>
      </c>
      <c r="AI2294" t="s">
        <v>4053</v>
      </c>
      <c r="AJ2294">
        <v>8100</v>
      </c>
      <c r="AK2294">
        <v>8582.5751953125</v>
      </c>
      <c r="AL2294" s="10">
        <f t="shared" si="280"/>
        <v>482.5751953125</v>
      </c>
      <c r="AM2294" s="11">
        <f t="shared" si="281"/>
        <v>5.9577184606481481E-2</v>
      </c>
      <c r="AN2294">
        <v>8100</v>
      </c>
      <c r="AO2294">
        <v>8060.8046338918812</v>
      </c>
      <c r="AP2294" s="12">
        <f t="shared" si="282"/>
        <v>39.195366108118833</v>
      </c>
      <c r="AQ2294" s="13">
        <f t="shared" si="283"/>
        <v>4.8389340874220779E-3</v>
      </c>
      <c r="AR2294">
        <v>8100</v>
      </c>
      <c r="AS2294">
        <v>7560.6583652134877</v>
      </c>
      <c r="AT2294" s="14">
        <f t="shared" si="284"/>
        <v>539.34163478651226</v>
      </c>
      <c r="AU2294" s="15">
        <f t="shared" si="285"/>
        <v>6.6585387010680522E-2</v>
      </c>
      <c r="AV2294">
        <v>8100</v>
      </c>
      <c r="AW2294">
        <v>8587.9840319361265</v>
      </c>
      <c r="AX2294" s="16">
        <f t="shared" si="286"/>
        <v>487.98403193612648</v>
      </c>
      <c r="AY2294" s="17">
        <f t="shared" si="287"/>
        <v>6.02449422143366E-2</v>
      </c>
    </row>
    <row r="2295" spans="1:51" x14ac:dyDescent="0.25">
      <c r="A2295" t="s">
        <v>39</v>
      </c>
      <c r="B2295" t="s">
        <v>355</v>
      </c>
      <c r="C2295">
        <v>5700</v>
      </c>
      <c r="D2295">
        <v>1305</v>
      </c>
      <c r="E2295">
        <v>2024</v>
      </c>
      <c r="F2295" t="s">
        <v>4054</v>
      </c>
      <c r="G2295" t="s">
        <v>4055</v>
      </c>
      <c r="J2295">
        <v>1</v>
      </c>
      <c r="K2295" t="s">
        <v>780</v>
      </c>
      <c r="L2295">
        <v>2</v>
      </c>
      <c r="M2295" t="s">
        <v>240</v>
      </c>
      <c r="N2295">
        <v>350</v>
      </c>
      <c r="O2295" t="s">
        <v>119</v>
      </c>
      <c r="P2295" t="s">
        <v>46</v>
      </c>
      <c r="Q2295">
        <v>5</v>
      </c>
      <c r="R2295" t="s">
        <v>4056</v>
      </c>
      <c r="T2295">
        <v>36</v>
      </c>
      <c r="U2295" t="s">
        <v>63</v>
      </c>
      <c r="X2295" t="s">
        <v>319</v>
      </c>
      <c r="Y2295" t="s">
        <v>2524</v>
      </c>
      <c r="AA2295">
        <v>0</v>
      </c>
      <c r="AB2295" t="s">
        <v>51</v>
      </c>
      <c r="AC2295" t="s">
        <v>320</v>
      </c>
      <c r="AD2295">
        <v>1</v>
      </c>
      <c r="AE2295">
        <v>1</v>
      </c>
      <c r="AF2295">
        <v>1</v>
      </c>
      <c r="AG2295">
        <v>2026</v>
      </c>
      <c r="AH2295">
        <v>20251230</v>
      </c>
      <c r="AI2295" t="s">
        <v>4057</v>
      </c>
      <c r="AJ2295">
        <v>5700</v>
      </c>
      <c r="AK2295">
        <v>4014.08349609375</v>
      </c>
      <c r="AL2295" s="10">
        <f t="shared" si="280"/>
        <v>1685.91650390625</v>
      </c>
      <c r="AM2295" s="11">
        <f t="shared" si="281"/>
        <v>0.2957748252467105</v>
      </c>
      <c r="AN2295">
        <v>5700</v>
      </c>
      <c r="AO2295">
        <v>4997.7749163124572</v>
      </c>
      <c r="AP2295" s="12">
        <f t="shared" si="282"/>
        <v>702.22508368754279</v>
      </c>
      <c r="AQ2295" s="13">
        <f t="shared" si="283"/>
        <v>0.12319738310307768</v>
      </c>
      <c r="AR2295">
        <v>5700</v>
      </c>
      <c r="AS2295">
        <v>4354.6595998432767</v>
      </c>
      <c r="AT2295" s="14">
        <f t="shared" si="284"/>
        <v>1345.3404001567233</v>
      </c>
      <c r="AU2295" s="15">
        <f t="shared" si="285"/>
        <v>0.23602463160644269</v>
      </c>
      <c r="AV2295">
        <v>5700</v>
      </c>
      <c r="AW2295">
        <v>4174.6268829663959</v>
      </c>
      <c r="AX2295" s="16">
        <f t="shared" si="286"/>
        <v>1525.3731170336041</v>
      </c>
      <c r="AY2295" s="17">
        <f t="shared" si="287"/>
        <v>0.26760931877782529</v>
      </c>
    </row>
    <row r="2296" spans="1:51" x14ac:dyDescent="0.25">
      <c r="A2296" t="s">
        <v>54</v>
      </c>
      <c r="B2296" t="s">
        <v>447</v>
      </c>
      <c r="C2296">
        <v>4800</v>
      </c>
      <c r="D2296">
        <v>58255</v>
      </c>
      <c r="E2296">
        <v>2015</v>
      </c>
      <c r="F2296" t="s">
        <v>340</v>
      </c>
      <c r="G2296" t="s">
        <v>455</v>
      </c>
      <c r="H2296" t="s">
        <v>1772</v>
      </c>
      <c r="J2296">
        <v>4</v>
      </c>
      <c r="K2296" t="s">
        <v>111</v>
      </c>
      <c r="L2296">
        <v>4</v>
      </c>
      <c r="M2296" t="s">
        <v>45</v>
      </c>
      <c r="N2296">
        <v>2.4000000953674321</v>
      </c>
      <c r="O2296" t="s">
        <v>60</v>
      </c>
      <c r="P2296" t="s">
        <v>46</v>
      </c>
      <c r="Q2296">
        <v>3</v>
      </c>
      <c r="R2296" t="s">
        <v>61</v>
      </c>
      <c r="U2296" t="s">
        <v>63</v>
      </c>
      <c r="W2296" t="s">
        <v>1077</v>
      </c>
      <c r="X2296" t="s">
        <v>65</v>
      </c>
      <c r="Y2296" t="s">
        <v>82</v>
      </c>
      <c r="AA2296">
        <v>0</v>
      </c>
      <c r="AB2296" t="s">
        <v>51</v>
      </c>
      <c r="AC2296" t="s">
        <v>67</v>
      </c>
      <c r="AD2296">
        <v>1</v>
      </c>
      <c r="AE2296">
        <v>1</v>
      </c>
      <c r="AF2296">
        <v>1</v>
      </c>
      <c r="AG2296">
        <v>2026</v>
      </c>
      <c r="AH2296">
        <v>20251230</v>
      </c>
      <c r="AI2296" t="s">
        <v>4058</v>
      </c>
      <c r="AJ2296">
        <v>4800</v>
      </c>
      <c r="AK2296">
        <v>6442.0771484375</v>
      </c>
      <c r="AL2296" s="10">
        <f t="shared" si="280"/>
        <v>1642.0771484375</v>
      </c>
      <c r="AM2296" s="11">
        <f t="shared" si="281"/>
        <v>0.34209940592447918</v>
      </c>
      <c r="AN2296">
        <v>4800</v>
      </c>
      <c r="AO2296">
        <v>5777.0268279115062</v>
      </c>
      <c r="AP2296" s="12">
        <f t="shared" si="282"/>
        <v>977.02682791150619</v>
      </c>
      <c r="AQ2296" s="13">
        <f t="shared" si="283"/>
        <v>0.20354725581489713</v>
      </c>
      <c r="AR2296">
        <v>4800</v>
      </c>
      <c r="AS2296">
        <v>6323.4990739434188</v>
      </c>
      <c r="AT2296" s="14">
        <f t="shared" si="284"/>
        <v>1523.4990739434188</v>
      </c>
      <c r="AU2296" s="15">
        <f t="shared" si="285"/>
        <v>0.31739564040487894</v>
      </c>
      <c r="AV2296">
        <v>4800</v>
      </c>
      <c r="AW2296">
        <v>6486.9845360824738</v>
      </c>
      <c r="AX2296" s="16">
        <f t="shared" si="286"/>
        <v>1686.9845360824738</v>
      </c>
      <c r="AY2296" s="17">
        <f t="shared" si="287"/>
        <v>0.35145511168384869</v>
      </c>
    </row>
    <row r="2297" spans="1:51" x14ac:dyDescent="0.25">
      <c r="A2297" t="s">
        <v>69</v>
      </c>
      <c r="B2297" t="s">
        <v>185</v>
      </c>
      <c r="C2297">
        <v>1350</v>
      </c>
      <c r="D2297">
        <v>114940</v>
      </c>
      <c r="E2297">
        <v>2008</v>
      </c>
      <c r="F2297" t="s">
        <v>925</v>
      </c>
      <c r="G2297" t="s">
        <v>926</v>
      </c>
      <c r="J2297">
        <v>4</v>
      </c>
      <c r="K2297" t="s">
        <v>87</v>
      </c>
      <c r="L2297">
        <v>4</v>
      </c>
      <c r="M2297" t="s">
        <v>557</v>
      </c>
      <c r="N2297">
        <v>2.2999999523162842</v>
      </c>
      <c r="O2297" t="s">
        <v>60</v>
      </c>
      <c r="P2297" t="s">
        <v>46</v>
      </c>
      <c r="R2297" t="s">
        <v>61</v>
      </c>
      <c r="T2297">
        <v>151</v>
      </c>
      <c r="U2297" t="s">
        <v>63</v>
      </c>
      <c r="W2297" t="s">
        <v>4059</v>
      </c>
      <c r="X2297" t="s">
        <v>65</v>
      </c>
      <c r="Y2297" t="s">
        <v>50</v>
      </c>
      <c r="AA2297">
        <v>0</v>
      </c>
      <c r="AB2297" t="s">
        <v>51</v>
      </c>
      <c r="AC2297" t="s">
        <v>67</v>
      </c>
      <c r="AD2297">
        <v>1</v>
      </c>
      <c r="AE2297">
        <v>1</v>
      </c>
      <c r="AF2297">
        <v>1</v>
      </c>
      <c r="AG2297">
        <v>2026</v>
      </c>
      <c r="AH2297">
        <v>20251229</v>
      </c>
      <c r="AI2297" t="s">
        <v>4060</v>
      </c>
      <c r="AJ2297">
        <v>1350</v>
      </c>
      <c r="AK2297">
        <v>1343.06201171875</v>
      </c>
      <c r="AL2297" s="10">
        <f t="shared" si="280"/>
        <v>6.93798828125</v>
      </c>
      <c r="AM2297" s="11">
        <f t="shared" si="281"/>
        <v>5.1392505787037036E-3</v>
      </c>
      <c r="AN2297">
        <v>1350</v>
      </c>
      <c r="AO2297">
        <v>1475.628497798504</v>
      </c>
      <c r="AP2297" s="12">
        <f t="shared" si="282"/>
        <v>125.62849779850399</v>
      </c>
      <c r="AQ2297" s="13">
        <f t="shared" si="283"/>
        <v>9.3058146517410359E-2</v>
      </c>
      <c r="AR2297">
        <v>1350</v>
      </c>
      <c r="AS2297">
        <v>1434.5035369314151</v>
      </c>
      <c r="AT2297" s="14">
        <f t="shared" si="284"/>
        <v>84.503536931415056</v>
      </c>
      <c r="AU2297" s="15">
        <f t="shared" si="285"/>
        <v>6.259521254178893E-2</v>
      </c>
      <c r="AV2297">
        <v>1350</v>
      </c>
      <c r="AW2297">
        <v>1388.1614906832301</v>
      </c>
      <c r="AX2297" s="16">
        <f t="shared" si="286"/>
        <v>38.161490683230113</v>
      </c>
      <c r="AY2297" s="17">
        <f t="shared" si="287"/>
        <v>2.8267770876466751E-2</v>
      </c>
    </row>
    <row r="2298" spans="1:51" x14ac:dyDescent="0.25">
      <c r="A2298" t="s">
        <v>69</v>
      </c>
      <c r="B2298" t="s">
        <v>185</v>
      </c>
      <c r="C2298">
        <v>1150</v>
      </c>
      <c r="D2298">
        <v>92434</v>
      </c>
      <c r="E2298">
        <v>2007</v>
      </c>
      <c r="F2298" t="s">
        <v>71</v>
      </c>
      <c r="G2298" t="s">
        <v>4061</v>
      </c>
      <c r="H2298" t="s">
        <v>4062</v>
      </c>
      <c r="J2298">
        <v>4</v>
      </c>
      <c r="K2298" t="s">
        <v>75</v>
      </c>
      <c r="L2298">
        <v>4</v>
      </c>
      <c r="M2298" t="s">
        <v>45</v>
      </c>
      <c r="N2298">
        <v>2.2000000476837158</v>
      </c>
      <c r="O2298" t="s">
        <v>60</v>
      </c>
      <c r="P2298" t="s">
        <v>46</v>
      </c>
      <c r="R2298" t="s">
        <v>61</v>
      </c>
      <c r="T2298">
        <v>170</v>
      </c>
      <c r="U2298" t="s">
        <v>63</v>
      </c>
      <c r="V2298" t="s">
        <v>64</v>
      </c>
      <c r="W2298" t="s">
        <v>2014</v>
      </c>
      <c r="X2298" t="s">
        <v>65</v>
      </c>
      <c r="Y2298" t="s">
        <v>82</v>
      </c>
      <c r="AA2298">
        <v>0</v>
      </c>
      <c r="AB2298" t="s">
        <v>51</v>
      </c>
      <c r="AC2298" t="s">
        <v>67</v>
      </c>
      <c r="AD2298">
        <v>1</v>
      </c>
      <c r="AE2298">
        <v>1</v>
      </c>
      <c r="AF2298">
        <v>1</v>
      </c>
      <c r="AG2298">
        <v>2026</v>
      </c>
      <c r="AH2298">
        <v>20251229</v>
      </c>
      <c r="AI2298" t="s">
        <v>4063</v>
      </c>
      <c r="AJ2298">
        <v>1150</v>
      </c>
      <c r="AK2298">
        <v>1141.482055664062</v>
      </c>
      <c r="AL2298" s="10">
        <f t="shared" si="280"/>
        <v>8.5179443359379547</v>
      </c>
      <c r="AM2298" s="11">
        <f t="shared" si="281"/>
        <v>7.4069081182069176E-3</v>
      </c>
      <c r="AN2298">
        <v>1150</v>
      </c>
      <c r="AO2298">
        <v>1214.886907862717</v>
      </c>
      <c r="AP2298" s="12">
        <f t="shared" si="282"/>
        <v>64.886907862716953</v>
      </c>
      <c r="AQ2298" s="13">
        <f t="shared" si="283"/>
        <v>5.6423398141493004E-2</v>
      </c>
      <c r="AR2298">
        <v>1150</v>
      </c>
      <c r="AS2298">
        <v>1199.6621347835001</v>
      </c>
      <c r="AT2298" s="14">
        <f t="shared" si="284"/>
        <v>49.662134783500051</v>
      </c>
      <c r="AU2298" s="15">
        <f t="shared" si="285"/>
        <v>4.3184465029130481E-2</v>
      </c>
      <c r="AV2298">
        <v>1150</v>
      </c>
      <c r="AW2298">
        <v>1189.4548049476689</v>
      </c>
      <c r="AX2298" s="16">
        <f t="shared" si="286"/>
        <v>39.45480494766889</v>
      </c>
      <c r="AY2298" s="17">
        <f t="shared" si="287"/>
        <v>3.4308526041451209E-2</v>
      </c>
    </row>
    <row r="2299" spans="1:51" x14ac:dyDescent="0.25">
      <c r="A2299" t="s">
        <v>106</v>
      </c>
      <c r="B2299" t="s">
        <v>107</v>
      </c>
      <c r="C2299">
        <v>2200</v>
      </c>
      <c r="D2299">
        <v>184381</v>
      </c>
      <c r="E2299">
        <v>2013</v>
      </c>
      <c r="F2299" t="s">
        <v>196</v>
      </c>
      <c r="G2299" t="s">
        <v>706</v>
      </c>
      <c r="H2299" t="s">
        <v>2166</v>
      </c>
      <c r="J2299">
        <v>6</v>
      </c>
      <c r="K2299" t="s">
        <v>44</v>
      </c>
      <c r="L2299">
        <v>4</v>
      </c>
      <c r="M2299" t="s">
        <v>45</v>
      </c>
      <c r="N2299">
        <v>3.5</v>
      </c>
      <c r="O2299" t="s">
        <v>60</v>
      </c>
      <c r="R2299" t="s">
        <v>47</v>
      </c>
      <c r="S2299" t="s">
        <v>151</v>
      </c>
      <c r="U2299" t="s">
        <v>63</v>
      </c>
      <c r="V2299" t="s">
        <v>79</v>
      </c>
      <c r="W2299" t="s">
        <v>4064</v>
      </c>
      <c r="X2299" t="s">
        <v>112</v>
      </c>
      <c r="Y2299" t="s">
        <v>82</v>
      </c>
      <c r="AA2299">
        <v>0</v>
      </c>
      <c r="AB2299" t="s">
        <v>51</v>
      </c>
      <c r="AC2299" t="s">
        <v>52</v>
      </c>
      <c r="AD2299">
        <v>1</v>
      </c>
      <c r="AE2299">
        <v>1</v>
      </c>
      <c r="AF2299">
        <v>1</v>
      </c>
      <c r="AG2299">
        <v>2026</v>
      </c>
      <c r="AH2299">
        <v>20260102</v>
      </c>
      <c r="AI2299" t="s">
        <v>4065</v>
      </c>
      <c r="AJ2299">
        <v>2200</v>
      </c>
      <c r="AK2299">
        <v>1979.8388671875</v>
      </c>
      <c r="AL2299" s="10">
        <f t="shared" si="280"/>
        <v>220.1611328125</v>
      </c>
      <c r="AM2299" s="11">
        <f t="shared" si="281"/>
        <v>0.10007324218749999</v>
      </c>
      <c r="AN2299">
        <v>2200</v>
      </c>
      <c r="AO2299">
        <v>2102.8108783727021</v>
      </c>
      <c r="AP2299" s="12">
        <f t="shared" si="282"/>
        <v>97.189121627297936</v>
      </c>
      <c r="AQ2299" s="13">
        <f t="shared" si="283"/>
        <v>4.4176873466953606E-2</v>
      </c>
      <c r="AR2299">
        <v>2200</v>
      </c>
      <c r="AS2299">
        <v>2317.314939737505</v>
      </c>
      <c r="AT2299" s="14">
        <f t="shared" si="284"/>
        <v>117.31493973750503</v>
      </c>
      <c r="AU2299" s="15">
        <f t="shared" si="285"/>
        <v>5.3324972607956829E-2</v>
      </c>
      <c r="AV2299">
        <v>2200</v>
      </c>
      <c r="AW2299">
        <v>2027.939393939394</v>
      </c>
      <c r="AX2299" s="16">
        <f t="shared" si="286"/>
        <v>172.06060606060601</v>
      </c>
      <c r="AY2299" s="17">
        <f t="shared" si="287"/>
        <v>7.8209366391184545E-2</v>
      </c>
    </row>
    <row r="2300" spans="1:51" x14ac:dyDescent="0.25">
      <c r="A2300" t="s">
        <v>54</v>
      </c>
      <c r="B2300" t="s">
        <v>127</v>
      </c>
      <c r="C2300">
        <v>3250</v>
      </c>
      <c r="D2300">
        <v>50167</v>
      </c>
      <c r="E2300">
        <v>2025</v>
      </c>
      <c r="F2300" t="s">
        <v>71</v>
      </c>
      <c r="G2300" t="s">
        <v>636</v>
      </c>
      <c r="H2300" t="s">
        <v>3589</v>
      </c>
      <c r="J2300">
        <v>3</v>
      </c>
      <c r="K2300" t="s">
        <v>111</v>
      </c>
      <c r="L2300">
        <v>4</v>
      </c>
      <c r="M2300" t="s">
        <v>45</v>
      </c>
      <c r="N2300">
        <v>1.200000047683716</v>
      </c>
      <c r="O2300" t="s">
        <v>60</v>
      </c>
      <c r="P2300" t="s">
        <v>161</v>
      </c>
      <c r="Q2300">
        <v>1</v>
      </c>
      <c r="R2300" t="s">
        <v>47</v>
      </c>
      <c r="S2300" t="s">
        <v>62</v>
      </c>
      <c r="U2300" t="s">
        <v>63</v>
      </c>
      <c r="W2300" t="s">
        <v>1450</v>
      </c>
      <c r="X2300" t="s">
        <v>49</v>
      </c>
      <c r="Y2300" t="s">
        <v>282</v>
      </c>
      <c r="AA2300">
        <v>0</v>
      </c>
      <c r="AB2300" t="s">
        <v>51</v>
      </c>
      <c r="AC2300" t="s">
        <v>52</v>
      </c>
      <c r="AD2300">
        <v>1</v>
      </c>
      <c r="AE2300">
        <v>1</v>
      </c>
      <c r="AF2300">
        <v>1</v>
      </c>
      <c r="AG2300">
        <v>2026</v>
      </c>
      <c r="AH2300">
        <v>20251231</v>
      </c>
      <c r="AI2300" t="s">
        <v>4066</v>
      </c>
      <c r="AJ2300">
        <v>3250</v>
      </c>
      <c r="AK2300">
        <v>5905.6552734375</v>
      </c>
      <c r="AL2300" s="10">
        <f t="shared" si="280"/>
        <v>2655.6552734375</v>
      </c>
      <c r="AM2300" s="11">
        <f t="shared" si="281"/>
        <v>0.81712469951923072</v>
      </c>
      <c r="AN2300">
        <v>3250</v>
      </c>
      <c r="AO2300">
        <v>5365.0349097387698</v>
      </c>
      <c r="AP2300" s="12">
        <f t="shared" si="282"/>
        <v>2115.0349097387698</v>
      </c>
      <c r="AQ2300" s="13">
        <f t="shared" si="283"/>
        <v>0.65077997222731376</v>
      </c>
      <c r="AR2300">
        <v>3250</v>
      </c>
      <c r="AS2300">
        <v>5656.6874353871608</v>
      </c>
      <c r="AT2300" s="14">
        <f t="shared" si="284"/>
        <v>2406.6874353871608</v>
      </c>
      <c r="AU2300" s="15">
        <f t="shared" si="285"/>
        <v>0.74051921088835715</v>
      </c>
      <c r="AV2300">
        <v>3250</v>
      </c>
      <c r="AW2300">
        <v>5967.5613496932519</v>
      </c>
      <c r="AX2300" s="16">
        <f t="shared" si="286"/>
        <v>2717.5613496932519</v>
      </c>
      <c r="AY2300" s="17">
        <f t="shared" si="287"/>
        <v>0.83617272298253909</v>
      </c>
    </row>
    <row r="2301" spans="1:51" x14ac:dyDescent="0.25">
      <c r="A2301" t="s">
        <v>69</v>
      </c>
      <c r="B2301" t="s">
        <v>85</v>
      </c>
      <c r="C2301">
        <v>7200</v>
      </c>
      <c r="D2301">
        <v>82039</v>
      </c>
      <c r="E2301">
        <v>2018</v>
      </c>
      <c r="F2301" t="s">
        <v>71</v>
      </c>
      <c r="G2301" t="s">
        <v>636</v>
      </c>
      <c r="H2301" t="s">
        <v>322</v>
      </c>
      <c r="J2301">
        <v>4</v>
      </c>
      <c r="K2301" t="s">
        <v>59</v>
      </c>
      <c r="L2301">
        <v>4</v>
      </c>
      <c r="M2301" t="s">
        <v>45</v>
      </c>
      <c r="N2301">
        <v>1.3999999761581421</v>
      </c>
      <c r="O2301" t="s">
        <v>45</v>
      </c>
      <c r="P2301" t="s">
        <v>46</v>
      </c>
      <c r="Q2301">
        <v>4</v>
      </c>
      <c r="R2301" t="s">
        <v>47</v>
      </c>
      <c r="S2301" t="s">
        <v>48</v>
      </c>
      <c r="U2301" t="s">
        <v>63</v>
      </c>
      <c r="W2301" t="s">
        <v>637</v>
      </c>
      <c r="X2301" t="s">
        <v>49</v>
      </c>
      <c r="Y2301" t="s">
        <v>66</v>
      </c>
      <c r="Z2301">
        <v>22900</v>
      </c>
      <c r="AA2301">
        <v>0</v>
      </c>
      <c r="AB2301" t="s">
        <v>51</v>
      </c>
      <c r="AC2301" t="s">
        <v>52</v>
      </c>
      <c r="AD2301">
        <v>1</v>
      </c>
      <c r="AE2301">
        <v>1</v>
      </c>
      <c r="AF2301">
        <v>1</v>
      </c>
      <c r="AG2301">
        <v>2026</v>
      </c>
      <c r="AH2301">
        <v>20251231</v>
      </c>
      <c r="AI2301" t="s">
        <v>4067</v>
      </c>
      <c r="AJ2301">
        <v>7200</v>
      </c>
      <c r="AK2301">
        <v>7784.81787109375</v>
      </c>
      <c r="AL2301" s="10">
        <f t="shared" si="280"/>
        <v>584.81787109375</v>
      </c>
      <c r="AM2301" s="11">
        <f t="shared" si="281"/>
        <v>8.1224704318576382E-2</v>
      </c>
      <c r="AN2301">
        <v>7200</v>
      </c>
      <c r="AO2301">
        <v>7785.1662769028208</v>
      </c>
      <c r="AP2301" s="12">
        <f t="shared" si="282"/>
        <v>585.16627690282075</v>
      </c>
      <c r="AQ2301" s="13">
        <f t="shared" si="283"/>
        <v>8.1273094014280664E-2</v>
      </c>
      <c r="AR2301">
        <v>7200</v>
      </c>
      <c r="AS2301">
        <v>7600.7433139812592</v>
      </c>
      <c r="AT2301" s="14">
        <f t="shared" si="284"/>
        <v>400.74331398125923</v>
      </c>
      <c r="AU2301" s="15">
        <f t="shared" si="285"/>
        <v>5.5658793608508228E-2</v>
      </c>
      <c r="AV2301">
        <v>7200</v>
      </c>
      <c r="AW2301">
        <v>7932.4984286612198</v>
      </c>
      <c r="AX2301" s="16">
        <f t="shared" si="286"/>
        <v>732.4984286612198</v>
      </c>
      <c r="AY2301" s="17">
        <f t="shared" si="287"/>
        <v>0.10173589286961386</v>
      </c>
    </row>
    <row r="2302" spans="1:51" x14ac:dyDescent="0.25">
      <c r="A2302" t="s">
        <v>39</v>
      </c>
      <c r="B2302" t="s">
        <v>114</v>
      </c>
      <c r="C2302">
        <v>900</v>
      </c>
      <c r="D2302">
        <v>248599</v>
      </c>
      <c r="E2302">
        <v>2005</v>
      </c>
      <c r="F2302" t="s">
        <v>71</v>
      </c>
      <c r="G2302" t="s">
        <v>865</v>
      </c>
      <c r="I2302" t="s">
        <v>374</v>
      </c>
      <c r="J2302">
        <v>8</v>
      </c>
      <c r="K2302" t="s">
        <v>111</v>
      </c>
      <c r="L2302">
        <v>4</v>
      </c>
      <c r="M2302" t="s">
        <v>45</v>
      </c>
      <c r="N2302">
        <v>5.3000001907348633</v>
      </c>
      <c r="O2302" t="s">
        <v>76</v>
      </c>
      <c r="P2302" t="s">
        <v>46</v>
      </c>
      <c r="R2302" t="s">
        <v>47</v>
      </c>
      <c r="S2302" t="s">
        <v>78</v>
      </c>
      <c r="U2302" t="s">
        <v>394</v>
      </c>
      <c r="V2302" t="s">
        <v>79</v>
      </c>
      <c r="W2302" t="s">
        <v>3855</v>
      </c>
      <c r="X2302" t="s">
        <v>136</v>
      </c>
      <c r="Y2302" t="s">
        <v>82</v>
      </c>
      <c r="AA2302">
        <v>0</v>
      </c>
      <c r="AB2302" t="s">
        <v>51</v>
      </c>
      <c r="AC2302" t="s">
        <v>52</v>
      </c>
      <c r="AD2302">
        <v>1</v>
      </c>
      <c r="AE2302">
        <v>1</v>
      </c>
      <c r="AF2302">
        <v>1</v>
      </c>
      <c r="AG2302">
        <v>2026</v>
      </c>
      <c r="AH2302">
        <v>20251231</v>
      </c>
      <c r="AI2302" t="s">
        <v>4068</v>
      </c>
      <c r="AJ2302">
        <v>900</v>
      </c>
      <c r="AK2302">
        <v>1127.294921875</v>
      </c>
      <c r="AL2302" s="10">
        <f t="shared" si="280"/>
        <v>227.294921875</v>
      </c>
      <c r="AM2302" s="11">
        <f t="shared" si="281"/>
        <v>0.25254991319444442</v>
      </c>
      <c r="AN2302">
        <v>900</v>
      </c>
      <c r="AO2302">
        <v>1158.238309115527</v>
      </c>
      <c r="AP2302" s="12">
        <f t="shared" si="282"/>
        <v>258.23830911552704</v>
      </c>
      <c r="AQ2302" s="13">
        <f t="shared" si="283"/>
        <v>0.28693145457280783</v>
      </c>
      <c r="AR2302">
        <v>900</v>
      </c>
      <c r="AS2302">
        <v>1113.205609743886</v>
      </c>
      <c r="AT2302" s="14">
        <f t="shared" si="284"/>
        <v>213.20560974388604</v>
      </c>
      <c r="AU2302" s="15">
        <f t="shared" si="285"/>
        <v>0.23689512193765117</v>
      </c>
      <c r="AV2302">
        <v>900</v>
      </c>
      <c r="AW2302">
        <v>1150.3597560975611</v>
      </c>
      <c r="AX2302" s="16">
        <f t="shared" si="286"/>
        <v>250.3597560975611</v>
      </c>
      <c r="AY2302" s="17">
        <f t="shared" si="287"/>
        <v>0.27817750677506792</v>
      </c>
    </row>
    <row r="2303" spans="1:51" x14ac:dyDescent="0.25">
      <c r="A2303" t="s">
        <v>106</v>
      </c>
      <c r="B2303" t="s">
        <v>107</v>
      </c>
      <c r="C2303">
        <v>8100</v>
      </c>
      <c r="D2303">
        <v>122647</v>
      </c>
      <c r="E2303">
        <v>2015</v>
      </c>
      <c r="F2303" t="s">
        <v>115</v>
      </c>
      <c r="G2303" t="s">
        <v>934</v>
      </c>
      <c r="H2303" t="s">
        <v>935</v>
      </c>
      <c r="J2303">
        <v>6</v>
      </c>
      <c r="K2303" t="s">
        <v>111</v>
      </c>
      <c r="L2303">
        <v>4</v>
      </c>
      <c r="M2303" t="s">
        <v>45</v>
      </c>
      <c r="N2303">
        <v>3.5</v>
      </c>
      <c r="O2303" t="s">
        <v>119</v>
      </c>
      <c r="R2303" t="s">
        <v>47</v>
      </c>
      <c r="U2303" t="s">
        <v>63</v>
      </c>
      <c r="V2303" t="s">
        <v>79</v>
      </c>
      <c r="X2303" t="s">
        <v>97</v>
      </c>
      <c r="Y2303" t="s">
        <v>82</v>
      </c>
      <c r="AA2303">
        <v>0</v>
      </c>
      <c r="AB2303" t="s">
        <v>51</v>
      </c>
      <c r="AC2303" t="s">
        <v>52</v>
      </c>
      <c r="AD2303">
        <v>1</v>
      </c>
      <c r="AE2303">
        <v>1</v>
      </c>
      <c r="AF2303">
        <v>1</v>
      </c>
      <c r="AG2303">
        <v>2026</v>
      </c>
      <c r="AH2303">
        <v>20260102</v>
      </c>
      <c r="AI2303" t="s">
        <v>4069</v>
      </c>
      <c r="AJ2303">
        <v>8100</v>
      </c>
      <c r="AK2303">
        <v>6892.4072265625</v>
      </c>
      <c r="AL2303" s="10">
        <f t="shared" si="280"/>
        <v>1207.5927734375</v>
      </c>
      <c r="AM2303" s="11">
        <f t="shared" si="281"/>
        <v>0.14908552758487653</v>
      </c>
      <c r="AN2303">
        <v>8100</v>
      </c>
      <c r="AO2303">
        <v>6582.9175074847099</v>
      </c>
      <c r="AP2303" s="12">
        <f t="shared" si="282"/>
        <v>1517.0824925152901</v>
      </c>
      <c r="AQ2303" s="13">
        <f t="shared" si="283"/>
        <v>0.18729413487843088</v>
      </c>
      <c r="AR2303">
        <v>8100</v>
      </c>
      <c r="AS2303">
        <v>7352.3212365880008</v>
      </c>
      <c r="AT2303" s="14">
        <f t="shared" si="284"/>
        <v>747.67876341199917</v>
      </c>
      <c r="AU2303" s="15">
        <f t="shared" si="285"/>
        <v>9.230602017432088E-2</v>
      </c>
      <c r="AV2303">
        <v>8100</v>
      </c>
      <c r="AW2303">
        <v>6912.9802555168408</v>
      </c>
      <c r="AX2303" s="16">
        <f t="shared" si="286"/>
        <v>1187.0197444831592</v>
      </c>
      <c r="AY2303" s="17">
        <f t="shared" si="287"/>
        <v>0.1465456474670567</v>
      </c>
    </row>
    <row r="2304" spans="1:51" x14ac:dyDescent="0.25">
      <c r="A2304" t="s">
        <v>39</v>
      </c>
      <c r="B2304" t="s">
        <v>40</v>
      </c>
      <c r="C2304">
        <v>34900</v>
      </c>
      <c r="D2304">
        <v>24184</v>
      </c>
      <c r="E2304">
        <v>2024</v>
      </c>
      <c r="F2304" t="s">
        <v>56</v>
      </c>
      <c r="G2304" t="s">
        <v>531</v>
      </c>
      <c r="H2304" t="s">
        <v>4070</v>
      </c>
      <c r="I2304" t="s">
        <v>1291</v>
      </c>
      <c r="J2304">
        <v>6</v>
      </c>
      <c r="K2304" t="s">
        <v>44</v>
      </c>
      <c r="L2304">
        <v>3</v>
      </c>
      <c r="M2304" t="s">
        <v>45</v>
      </c>
      <c r="N2304">
        <v>3.5</v>
      </c>
      <c r="O2304" t="s">
        <v>119</v>
      </c>
      <c r="P2304" t="s">
        <v>46</v>
      </c>
      <c r="R2304" t="s">
        <v>220</v>
      </c>
      <c r="S2304" t="s">
        <v>423</v>
      </c>
      <c r="U2304" t="s">
        <v>63</v>
      </c>
      <c r="V2304" t="s">
        <v>79</v>
      </c>
      <c r="W2304" t="s">
        <v>534</v>
      </c>
      <c r="X2304" t="s">
        <v>81</v>
      </c>
      <c r="Y2304" t="s">
        <v>82</v>
      </c>
      <c r="AA2304">
        <v>0</v>
      </c>
      <c r="AB2304" t="s">
        <v>51</v>
      </c>
      <c r="AC2304" t="s">
        <v>222</v>
      </c>
      <c r="AD2304">
        <v>1</v>
      </c>
      <c r="AE2304">
        <v>1</v>
      </c>
      <c r="AF2304">
        <v>1</v>
      </c>
      <c r="AG2304">
        <v>2026</v>
      </c>
      <c r="AH2304">
        <v>20260102</v>
      </c>
      <c r="AI2304" t="s">
        <v>4071</v>
      </c>
      <c r="AJ2304">
        <v>34900</v>
      </c>
      <c r="AK2304">
        <v>37708.49609375</v>
      </c>
      <c r="AL2304" s="10">
        <f t="shared" si="280"/>
        <v>2808.49609375</v>
      </c>
      <c r="AM2304" s="11">
        <f t="shared" si="281"/>
        <v>8.0472667442693407E-2</v>
      </c>
      <c r="AN2304">
        <v>34900</v>
      </c>
      <c r="AO2304">
        <v>37044.660955051513</v>
      </c>
      <c r="AP2304" s="12">
        <f t="shared" si="282"/>
        <v>2144.6609550515132</v>
      </c>
      <c r="AQ2304" s="13">
        <f t="shared" si="283"/>
        <v>6.1451603296604963E-2</v>
      </c>
      <c r="AR2304">
        <v>34900</v>
      </c>
      <c r="AS2304">
        <v>40179.669170665817</v>
      </c>
      <c r="AT2304" s="14">
        <f t="shared" si="284"/>
        <v>5279.6691706658166</v>
      </c>
      <c r="AU2304" s="15">
        <f t="shared" si="285"/>
        <v>0.15127991893025264</v>
      </c>
      <c r="AV2304">
        <v>34900</v>
      </c>
      <c r="AW2304">
        <v>36938.349914236707</v>
      </c>
      <c r="AX2304" s="16">
        <f t="shared" si="286"/>
        <v>2038.3499142367073</v>
      </c>
      <c r="AY2304" s="17">
        <f t="shared" si="287"/>
        <v>5.8405441668673563E-2</v>
      </c>
    </row>
    <row r="2305" spans="1:51" x14ac:dyDescent="0.25">
      <c r="A2305" t="s">
        <v>54</v>
      </c>
      <c r="B2305" t="s">
        <v>176</v>
      </c>
      <c r="C2305">
        <v>4900</v>
      </c>
      <c r="D2305">
        <v>60940</v>
      </c>
      <c r="E2305">
        <v>2013</v>
      </c>
      <c r="F2305" t="s">
        <v>71</v>
      </c>
      <c r="G2305" t="s">
        <v>2582</v>
      </c>
      <c r="H2305" t="s">
        <v>322</v>
      </c>
      <c r="J2305">
        <v>4</v>
      </c>
      <c r="K2305" t="s">
        <v>44</v>
      </c>
      <c r="L2305">
        <v>4</v>
      </c>
      <c r="M2305" t="s">
        <v>45</v>
      </c>
      <c r="N2305">
        <v>2.4000000953674321</v>
      </c>
      <c r="O2305" t="s">
        <v>60</v>
      </c>
      <c r="P2305" t="s">
        <v>46</v>
      </c>
      <c r="R2305" t="s">
        <v>47</v>
      </c>
      <c r="S2305" t="s">
        <v>62</v>
      </c>
      <c r="U2305" t="s">
        <v>63</v>
      </c>
      <c r="W2305" t="s">
        <v>493</v>
      </c>
      <c r="X2305" t="s">
        <v>112</v>
      </c>
      <c r="Y2305" t="s">
        <v>66</v>
      </c>
      <c r="AA2305">
        <v>0</v>
      </c>
      <c r="AB2305" t="s">
        <v>51</v>
      </c>
      <c r="AC2305" t="s">
        <v>52</v>
      </c>
      <c r="AD2305">
        <v>1</v>
      </c>
      <c r="AE2305">
        <v>1</v>
      </c>
      <c r="AF2305">
        <v>1</v>
      </c>
      <c r="AG2305">
        <v>2026</v>
      </c>
      <c r="AH2305">
        <v>20251230</v>
      </c>
      <c r="AI2305" t="s">
        <v>4072</v>
      </c>
      <c r="AJ2305">
        <v>4900</v>
      </c>
      <c r="AK2305">
        <v>3795.397705078125</v>
      </c>
      <c r="AL2305" s="10">
        <f t="shared" si="280"/>
        <v>1104.602294921875</v>
      </c>
      <c r="AM2305" s="11">
        <f t="shared" si="281"/>
        <v>0.2254290397799745</v>
      </c>
      <c r="AN2305">
        <v>4900</v>
      </c>
      <c r="AO2305">
        <v>3878.2548924354751</v>
      </c>
      <c r="AP2305" s="12">
        <f t="shared" si="282"/>
        <v>1021.7451075645249</v>
      </c>
      <c r="AQ2305" s="13">
        <f t="shared" si="283"/>
        <v>0.20851940970704591</v>
      </c>
      <c r="AR2305">
        <v>4900</v>
      </c>
      <c r="AS2305">
        <v>3840.8996759978568</v>
      </c>
      <c r="AT2305" s="14">
        <f t="shared" si="284"/>
        <v>1059.1003240021432</v>
      </c>
      <c r="AU2305" s="15">
        <f t="shared" si="285"/>
        <v>0.21614292326574353</v>
      </c>
      <c r="AV2305">
        <v>4900</v>
      </c>
      <c r="AW2305">
        <v>3848.4312573443008</v>
      </c>
      <c r="AX2305" s="16">
        <f t="shared" si="286"/>
        <v>1051.5687426556992</v>
      </c>
      <c r="AY2305" s="17">
        <f t="shared" si="287"/>
        <v>0.21460586584810187</v>
      </c>
    </row>
    <row r="2306" spans="1:51" x14ac:dyDescent="0.25">
      <c r="A2306" t="s">
        <v>69</v>
      </c>
      <c r="B2306" t="s">
        <v>185</v>
      </c>
      <c r="C2306">
        <v>8200</v>
      </c>
      <c r="D2306">
        <v>147941</v>
      </c>
      <c r="E2306">
        <v>2017</v>
      </c>
      <c r="F2306" t="s">
        <v>56</v>
      </c>
      <c r="G2306" t="s">
        <v>94</v>
      </c>
      <c r="H2306" t="s">
        <v>416</v>
      </c>
      <c r="J2306">
        <v>6</v>
      </c>
      <c r="K2306" t="s">
        <v>59</v>
      </c>
      <c r="L2306">
        <v>4</v>
      </c>
      <c r="M2306" t="s">
        <v>45</v>
      </c>
      <c r="N2306">
        <v>3.5</v>
      </c>
      <c r="O2306" t="s">
        <v>76</v>
      </c>
      <c r="P2306" t="s">
        <v>46</v>
      </c>
      <c r="R2306" t="s">
        <v>47</v>
      </c>
      <c r="S2306" t="s">
        <v>78</v>
      </c>
      <c r="T2306">
        <v>290</v>
      </c>
      <c r="U2306" t="s">
        <v>63</v>
      </c>
      <c r="V2306" t="s">
        <v>79</v>
      </c>
      <c r="W2306" t="s">
        <v>432</v>
      </c>
      <c r="X2306" t="s">
        <v>97</v>
      </c>
      <c r="Y2306" t="s">
        <v>82</v>
      </c>
      <c r="Z2306">
        <v>33775</v>
      </c>
      <c r="AA2306">
        <v>0</v>
      </c>
      <c r="AB2306" t="s">
        <v>51</v>
      </c>
      <c r="AC2306" t="s">
        <v>98</v>
      </c>
      <c r="AD2306">
        <v>1</v>
      </c>
      <c r="AE2306">
        <v>1</v>
      </c>
      <c r="AF2306">
        <v>1</v>
      </c>
      <c r="AG2306">
        <v>2026</v>
      </c>
      <c r="AH2306">
        <v>20251229</v>
      </c>
      <c r="AI2306" t="s">
        <v>4073</v>
      </c>
      <c r="AJ2306">
        <v>8200</v>
      </c>
      <c r="AK2306">
        <v>6035.88623046875</v>
      </c>
      <c r="AL2306" s="10">
        <f t="shared" si="280"/>
        <v>2164.11376953125</v>
      </c>
      <c r="AM2306" s="11">
        <f t="shared" si="281"/>
        <v>0.26391631335746951</v>
      </c>
      <c r="AN2306">
        <v>8200</v>
      </c>
      <c r="AO2306">
        <v>6130.7060885330566</v>
      </c>
      <c r="AP2306" s="12">
        <f t="shared" si="282"/>
        <v>2069.2939114669434</v>
      </c>
      <c r="AQ2306" s="13">
        <f t="shared" si="283"/>
        <v>0.25235291603255405</v>
      </c>
      <c r="AR2306">
        <v>8200</v>
      </c>
      <c r="AS2306">
        <v>6336.8575462575063</v>
      </c>
      <c r="AT2306" s="14">
        <f t="shared" si="284"/>
        <v>1863.1424537424937</v>
      </c>
      <c r="AU2306" s="15">
        <f t="shared" si="285"/>
        <v>0.22721249435884069</v>
      </c>
      <c r="AV2306">
        <v>8200</v>
      </c>
      <c r="AW2306">
        <v>6095.0452716297787</v>
      </c>
      <c r="AX2306" s="16">
        <f t="shared" si="286"/>
        <v>2104.9547283702213</v>
      </c>
      <c r="AY2306" s="17">
        <f t="shared" si="287"/>
        <v>0.25670179614270994</v>
      </c>
    </row>
    <row r="2307" spans="1:51" x14ac:dyDescent="0.25">
      <c r="A2307" t="s">
        <v>69</v>
      </c>
      <c r="B2307" t="s">
        <v>85</v>
      </c>
      <c r="C2307">
        <v>5000</v>
      </c>
      <c r="D2307">
        <v>267638</v>
      </c>
      <c r="E2307">
        <v>2013</v>
      </c>
      <c r="F2307" t="s">
        <v>165</v>
      </c>
      <c r="G2307" t="s">
        <v>1768</v>
      </c>
      <c r="H2307" t="s">
        <v>4074</v>
      </c>
      <c r="I2307" t="s">
        <v>1770</v>
      </c>
      <c r="J2307">
        <v>6</v>
      </c>
      <c r="K2307" t="s">
        <v>87</v>
      </c>
      <c r="L2307">
        <v>4</v>
      </c>
      <c r="M2307" t="s">
        <v>45</v>
      </c>
      <c r="N2307">
        <v>3.5</v>
      </c>
      <c r="O2307" t="s">
        <v>45</v>
      </c>
      <c r="P2307" t="s">
        <v>46</v>
      </c>
      <c r="Q2307">
        <v>2</v>
      </c>
      <c r="R2307" t="s">
        <v>47</v>
      </c>
      <c r="S2307" t="s">
        <v>78</v>
      </c>
      <c r="T2307">
        <v>231</v>
      </c>
      <c r="U2307" t="s">
        <v>63</v>
      </c>
      <c r="V2307" t="s">
        <v>79</v>
      </c>
      <c r="W2307" t="s">
        <v>477</v>
      </c>
      <c r="X2307" t="s">
        <v>112</v>
      </c>
      <c r="Y2307" t="s">
        <v>82</v>
      </c>
      <c r="AA2307">
        <v>0</v>
      </c>
      <c r="AB2307" t="s">
        <v>51</v>
      </c>
      <c r="AC2307" t="s">
        <v>52</v>
      </c>
      <c r="AD2307">
        <v>1</v>
      </c>
      <c r="AE2307">
        <v>1</v>
      </c>
      <c r="AF2307">
        <v>1</v>
      </c>
      <c r="AG2307">
        <v>2026</v>
      </c>
      <c r="AH2307">
        <v>20251231</v>
      </c>
      <c r="AI2307" t="s">
        <v>4075</v>
      </c>
      <c r="AJ2307">
        <v>5000</v>
      </c>
      <c r="AK2307">
        <v>3030.871337890625</v>
      </c>
      <c r="AL2307" s="10">
        <f t="shared" ref="AL2307:AL2370" si="288">ABS(AJ2307-AK2307)</f>
        <v>1969.128662109375</v>
      </c>
      <c r="AM2307" s="11">
        <f t="shared" ref="AM2307:AM2370" si="289">ABS($AJ2307-AK2307)/$AJ2307</f>
        <v>0.39382573242187502</v>
      </c>
      <c r="AN2307">
        <v>5000</v>
      </c>
      <c r="AO2307">
        <v>3133.808017174571</v>
      </c>
      <c r="AP2307" s="12">
        <f t="shared" ref="AP2307:AP2370" si="290">ABS(AN2307-AO2307)</f>
        <v>1866.191982825429</v>
      </c>
      <c r="AQ2307" s="13">
        <f t="shared" ref="AQ2307:AQ2370" si="291">ABS($AJ2307-AO2307)/$AJ2307</f>
        <v>0.37323839656508578</v>
      </c>
      <c r="AR2307">
        <v>5000</v>
      </c>
      <c r="AS2307">
        <v>3020.3410370069209</v>
      </c>
      <c r="AT2307" s="14">
        <f t="shared" ref="AT2307:AT2370" si="292">ABS(AR2307-AS2307)</f>
        <v>1979.6589629930791</v>
      </c>
      <c r="AU2307" s="15">
        <f t="shared" ref="AU2307:AU2370" si="293">ABS($AJ2307-AS2307)/$AJ2307</f>
        <v>0.39593179259861583</v>
      </c>
      <c r="AV2307">
        <v>5000</v>
      </c>
      <c r="AW2307">
        <v>3110.6044207317082</v>
      </c>
      <c r="AX2307" s="16">
        <f t="shared" ref="AX2307:AX2370" si="294">ABS(AV2307-AW2307)</f>
        <v>1889.3955792682918</v>
      </c>
      <c r="AY2307" s="17">
        <f t="shared" ref="AY2307:AY2370" si="295">ABS($AJ2307-AW2307)/$AJ2307</f>
        <v>0.37787911585365835</v>
      </c>
    </row>
    <row r="2308" spans="1:51" x14ac:dyDescent="0.25">
      <c r="A2308" t="s">
        <v>39</v>
      </c>
      <c r="B2308" t="s">
        <v>307</v>
      </c>
      <c r="C2308">
        <v>11400</v>
      </c>
      <c r="D2308">
        <v>69499</v>
      </c>
      <c r="E2308">
        <v>2018</v>
      </c>
      <c r="F2308" t="s">
        <v>995</v>
      </c>
      <c r="G2308" t="s">
        <v>996</v>
      </c>
      <c r="H2308" t="s">
        <v>1028</v>
      </c>
      <c r="J2308">
        <v>6</v>
      </c>
      <c r="K2308" t="s">
        <v>111</v>
      </c>
      <c r="L2308">
        <v>4</v>
      </c>
      <c r="M2308" t="s">
        <v>45</v>
      </c>
      <c r="N2308">
        <v>3</v>
      </c>
      <c r="O2308" t="s">
        <v>76</v>
      </c>
      <c r="P2308" t="s">
        <v>46</v>
      </c>
      <c r="Q2308">
        <v>4</v>
      </c>
      <c r="R2308" t="s">
        <v>47</v>
      </c>
      <c r="S2308" t="s">
        <v>48</v>
      </c>
      <c r="T2308">
        <v>340</v>
      </c>
      <c r="U2308" t="s">
        <v>63</v>
      </c>
      <c r="V2308" t="s">
        <v>79</v>
      </c>
      <c r="W2308" t="s">
        <v>2460</v>
      </c>
      <c r="X2308" t="s">
        <v>97</v>
      </c>
      <c r="Y2308" t="s">
        <v>333</v>
      </c>
      <c r="Z2308">
        <v>59100</v>
      </c>
      <c r="AA2308">
        <v>0</v>
      </c>
      <c r="AB2308" t="s">
        <v>51</v>
      </c>
      <c r="AC2308" t="s">
        <v>52</v>
      </c>
      <c r="AD2308">
        <v>1</v>
      </c>
      <c r="AE2308">
        <v>1</v>
      </c>
      <c r="AF2308">
        <v>1</v>
      </c>
      <c r="AG2308">
        <v>2026</v>
      </c>
      <c r="AH2308">
        <v>20251231</v>
      </c>
      <c r="AI2308" t="s">
        <v>4076</v>
      </c>
      <c r="AJ2308">
        <v>11400</v>
      </c>
      <c r="AK2308">
        <v>16656.572265625</v>
      </c>
      <c r="AL2308" s="10">
        <f t="shared" si="288"/>
        <v>5256.572265625</v>
      </c>
      <c r="AM2308" s="11">
        <f t="shared" si="289"/>
        <v>0.46110283031798244</v>
      </c>
      <c r="AN2308">
        <v>11400</v>
      </c>
      <c r="AO2308">
        <v>17214.911643013031</v>
      </c>
      <c r="AP2308" s="12">
        <f t="shared" si="290"/>
        <v>5814.9116430130307</v>
      </c>
      <c r="AQ2308" s="13">
        <f t="shared" si="291"/>
        <v>0.51007996868535355</v>
      </c>
      <c r="AR2308">
        <v>11400</v>
      </c>
      <c r="AS2308">
        <v>16595.205328512151</v>
      </c>
      <c r="AT2308" s="14">
        <f t="shared" si="292"/>
        <v>5195.205328512151</v>
      </c>
      <c r="AU2308" s="15">
        <f t="shared" si="293"/>
        <v>0.45571976565896061</v>
      </c>
      <c r="AV2308">
        <v>11400</v>
      </c>
      <c r="AW2308">
        <v>16714.628297362109</v>
      </c>
      <c r="AX2308" s="16">
        <f t="shared" si="294"/>
        <v>5314.6282973621092</v>
      </c>
      <c r="AY2308" s="17">
        <f t="shared" si="295"/>
        <v>0.4661954646808868</v>
      </c>
    </row>
    <row r="2309" spans="1:51" x14ac:dyDescent="0.25">
      <c r="A2309" t="s">
        <v>39</v>
      </c>
      <c r="B2309" t="s">
        <v>114</v>
      </c>
      <c r="C2309">
        <v>15200</v>
      </c>
      <c r="D2309">
        <v>218890</v>
      </c>
      <c r="E2309">
        <v>2019</v>
      </c>
      <c r="F2309" t="s">
        <v>71</v>
      </c>
      <c r="G2309" t="s">
        <v>72</v>
      </c>
      <c r="H2309" t="s">
        <v>388</v>
      </c>
      <c r="I2309" t="s">
        <v>150</v>
      </c>
      <c r="J2309">
        <v>8</v>
      </c>
      <c r="K2309" t="s">
        <v>111</v>
      </c>
      <c r="L2309">
        <v>4</v>
      </c>
      <c r="M2309" t="s">
        <v>45</v>
      </c>
      <c r="N2309">
        <v>6.1999998092651367</v>
      </c>
      <c r="O2309" t="s">
        <v>76</v>
      </c>
      <c r="P2309" t="s">
        <v>46</v>
      </c>
      <c r="R2309" t="s">
        <v>77</v>
      </c>
      <c r="S2309" t="s">
        <v>78</v>
      </c>
      <c r="U2309" t="s">
        <v>63</v>
      </c>
      <c r="V2309" t="s">
        <v>79</v>
      </c>
      <c r="W2309" t="s">
        <v>1606</v>
      </c>
      <c r="X2309" t="s">
        <v>136</v>
      </c>
      <c r="Y2309" t="s">
        <v>66</v>
      </c>
      <c r="Z2309">
        <v>54595</v>
      </c>
      <c r="AA2309">
        <v>0</v>
      </c>
      <c r="AB2309" t="s">
        <v>51</v>
      </c>
      <c r="AC2309" t="s">
        <v>83</v>
      </c>
      <c r="AD2309">
        <v>1</v>
      </c>
      <c r="AE2309">
        <v>1</v>
      </c>
      <c r="AF2309">
        <v>1</v>
      </c>
      <c r="AG2309">
        <v>2026</v>
      </c>
      <c r="AH2309">
        <v>20251231</v>
      </c>
      <c r="AI2309" t="s">
        <v>4077</v>
      </c>
      <c r="AJ2309">
        <v>15200</v>
      </c>
      <c r="AK2309">
        <v>12459.986328125</v>
      </c>
      <c r="AL2309" s="10">
        <f t="shared" si="288"/>
        <v>2740.013671875</v>
      </c>
      <c r="AM2309" s="11">
        <f t="shared" si="289"/>
        <v>0.18026405736019738</v>
      </c>
      <c r="AN2309">
        <v>15200</v>
      </c>
      <c r="AO2309">
        <v>12477.580709173841</v>
      </c>
      <c r="AP2309" s="12">
        <f t="shared" si="290"/>
        <v>2722.4192908261593</v>
      </c>
      <c r="AQ2309" s="13">
        <f t="shared" si="291"/>
        <v>0.17910653229119469</v>
      </c>
      <c r="AR2309">
        <v>15200</v>
      </c>
      <c r="AS2309">
        <v>14441.166228495071</v>
      </c>
      <c r="AT2309" s="14">
        <f t="shared" si="292"/>
        <v>758.83377150492925</v>
      </c>
      <c r="AU2309" s="15">
        <f t="shared" si="293"/>
        <v>4.9923274441113767E-2</v>
      </c>
      <c r="AV2309">
        <v>15200</v>
      </c>
      <c r="AW2309">
        <v>12419.60167714885</v>
      </c>
      <c r="AX2309" s="16">
        <f t="shared" si="294"/>
        <v>2780.3983228511497</v>
      </c>
      <c r="AY2309" s="17">
        <f t="shared" si="295"/>
        <v>0.18292094229283878</v>
      </c>
    </row>
    <row r="2310" spans="1:51" x14ac:dyDescent="0.25">
      <c r="A2310" t="s">
        <v>106</v>
      </c>
      <c r="B2310" t="s">
        <v>1423</v>
      </c>
      <c r="C2310">
        <v>350</v>
      </c>
      <c r="D2310">
        <v>258379</v>
      </c>
      <c r="E2310">
        <v>2005</v>
      </c>
      <c r="F2310" t="s">
        <v>459</v>
      </c>
      <c r="G2310" t="s">
        <v>1158</v>
      </c>
      <c r="H2310" t="s">
        <v>4078</v>
      </c>
      <c r="J2310">
        <v>6</v>
      </c>
      <c r="K2310" t="s">
        <v>44</v>
      </c>
      <c r="L2310">
        <v>4</v>
      </c>
      <c r="M2310" t="s">
        <v>45</v>
      </c>
      <c r="N2310">
        <v>3.2000000476837158</v>
      </c>
      <c r="O2310" t="s">
        <v>60</v>
      </c>
      <c r="P2310" t="s">
        <v>46</v>
      </c>
      <c r="R2310" t="s">
        <v>61</v>
      </c>
      <c r="T2310">
        <v>270</v>
      </c>
      <c r="U2310" t="s">
        <v>63</v>
      </c>
      <c r="V2310" t="s">
        <v>79</v>
      </c>
      <c r="W2310" t="s">
        <v>4079</v>
      </c>
      <c r="X2310" t="s">
        <v>49</v>
      </c>
      <c r="Y2310" t="s">
        <v>82</v>
      </c>
      <c r="AA2310">
        <v>0</v>
      </c>
      <c r="AB2310" t="s">
        <v>51</v>
      </c>
      <c r="AC2310" t="s">
        <v>67</v>
      </c>
      <c r="AD2310">
        <v>1</v>
      </c>
      <c r="AE2310">
        <v>1</v>
      </c>
      <c r="AF2310">
        <v>1</v>
      </c>
      <c r="AG2310">
        <v>2026</v>
      </c>
      <c r="AH2310">
        <v>20251230</v>
      </c>
      <c r="AI2310" t="s">
        <v>4080</v>
      </c>
      <c r="AJ2310">
        <v>350</v>
      </c>
      <c r="AK2310">
        <v>1018.202209472656</v>
      </c>
      <c r="AL2310" s="10">
        <f t="shared" si="288"/>
        <v>668.20220947265602</v>
      </c>
      <c r="AM2310" s="11">
        <f t="shared" si="289"/>
        <v>1.9091491699218743</v>
      </c>
      <c r="AN2310">
        <v>350</v>
      </c>
      <c r="AO2310">
        <v>1032.543848104167</v>
      </c>
      <c r="AP2310" s="12">
        <f t="shared" si="290"/>
        <v>682.54384810416695</v>
      </c>
      <c r="AQ2310" s="13">
        <f t="shared" si="291"/>
        <v>1.9501252802976199</v>
      </c>
      <c r="AR2310">
        <v>350</v>
      </c>
      <c r="AS2310">
        <v>964.17099067084052</v>
      </c>
      <c r="AT2310" s="14">
        <f t="shared" si="292"/>
        <v>614.17099067084052</v>
      </c>
      <c r="AU2310" s="15">
        <f t="shared" si="293"/>
        <v>1.7547742590595443</v>
      </c>
      <c r="AV2310">
        <v>350</v>
      </c>
      <c r="AW2310">
        <v>1028.652232746955</v>
      </c>
      <c r="AX2310" s="16">
        <f t="shared" si="294"/>
        <v>678.65223274695495</v>
      </c>
      <c r="AY2310" s="17">
        <f t="shared" si="295"/>
        <v>1.9390063792770142</v>
      </c>
    </row>
    <row r="2311" spans="1:51" x14ac:dyDescent="0.25">
      <c r="A2311" t="s">
        <v>69</v>
      </c>
      <c r="B2311" t="s">
        <v>210</v>
      </c>
      <c r="C2311">
        <v>1050</v>
      </c>
      <c r="D2311">
        <v>175133</v>
      </c>
      <c r="E2311">
        <v>2012</v>
      </c>
      <c r="F2311" t="s">
        <v>71</v>
      </c>
      <c r="G2311" t="s">
        <v>232</v>
      </c>
      <c r="H2311" t="s">
        <v>4081</v>
      </c>
      <c r="J2311">
        <v>4</v>
      </c>
      <c r="K2311" t="s">
        <v>118</v>
      </c>
      <c r="L2311">
        <v>4</v>
      </c>
      <c r="M2311" t="s">
        <v>240</v>
      </c>
      <c r="N2311">
        <v>1.3999999761581421</v>
      </c>
      <c r="O2311" t="s">
        <v>60</v>
      </c>
      <c r="P2311" t="s">
        <v>46</v>
      </c>
      <c r="R2311" t="s">
        <v>61</v>
      </c>
      <c r="U2311" t="s">
        <v>63</v>
      </c>
      <c r="V2311" t="s">
        <v>64</v>
      </c>
      <c r="W2311" t="s">
        <v>323</v>
      </c>
      <c r="X2311" t="s">
        <v>65</v>
      </c>
      <c r="Y2311" t="s">
        <v>82</v>
      </c>
      <c r="AA2311">
        <v>0</v>
      </c>
      <c r="AB2311" t="s">
        <v>51</v>
      </c>
      <c r="AC2311" t="s">
        <v>67</v>
      </c>
      <c r="AD2311">
        <v>1</v>
      </c>
      <c r="AE2311">
        <v>1</v>
      </c>
      <c r="AF2311">
        <v>1</v>
      </c>
      <c r="AG2311">
        <v>2026</v>
      </c>
      <c r="AH2311">
        <v>20260102</v>
      </c>
      <c r="AI2311" t="s">
        <v>4082</v>
      </c>
      <c r="AJ2311">
        <v>1050</v>
      </c>
      <c r="AK2311">
        <v>1115.7734375</v>
      </c>
      <c r="AL2311" s="10">
        <f t="shared" si="288"/>
        <v>65.7734375</v>
      </c>
      <c r="AM2311" s="11">
        <f t="shared" si="289"/>
        <v>6.264136904761905E-2</v>
      </c>
      <c r="AN2311">
        <v>1050</v>
      </c>
      <c r="AO2311">
        <v>1153.138553672663</v>
      </c>
      <c r="AP2311" s="12">
        <f t="shared" si="290"/>
        <v>103.13855367266297</v>
      </c>
      <c r="AQ2311" s="13">
        <f t="shared" si="291"/>
        <v>9.8227193973964733E-2</v>
      </c>
      <c r="AR2311">
        <v>1050</v>
      </c>
      <c r="AS2311">
        <v>1158.59714705548</v>
      </c>
      <c r="AT2311" s="14">
        <f t="shared" si="292"/>
        <v>108.59714705548004</v>
      </c>
      <c r="AU2311" s="15">
        <f t="shared" si="293"/>
        <v>0.10342585433855242</v>
      </c>
      <c r="AV2311">
        <v>1050</v>
      </c>
      <c r="AW2311">
        <v>1150.3597560975611</v>
      </c>
      <c r="AX2311" s="16">
        <f t="shared" si="294"/>
        <v>100.3597560975611</v>
      </c>
      <c r="AY2311" s="17">
        <f t="shared" si="295"/>
        <v>9.5580720092915336E-2</v>
      </c>
    </row>
    <row r="2312" spans="1:51" x14ac:dyDescent="0.25">
      <c r="A2312" t="s">
        <v>69</v>
      </c>
      <c r="B2312" t="s">
        <v>70</v>
      </c>
      <c r="C2312">
        <v>2000</v>
      </c>
      <c r="D2312">
        <v>209445</v>
      </c>
      <c r="E2312">
        <v>2013</v>
      </c>
      <c r="F2312" t="s">
        <v>41</v>
      </c>
      <c r="G2312" t="s">
        <v>1317</v>
      </c>
      <c r="H2312" t="s">
        <v>4083</v>
      </c>
      <c r="J2312">
        <v>4</v>
      </c>
      <c r="K2312" t="s">
        <v>1271</v>
      </c>
      <c r="L2312">
        <v>4</v>
      </c>
      <c r="M2312" t="s">
        <v>45</v>
      </c>
      <c r="N2312">
        <v>2</v>
      </c>
      <c r="O2312" t="s">
        <v>45</v>
      </c>
      <c r="P2312" t="s">
        <v>46</v>
      </c>
      <c r="R2312" t="s">
        <v>47</v>
      </c>
      <c r="S2312" t="s">
        <v>48</v>
      </c>
      <c r="U2312" t="s">
        <v>63</v>
      </c>
      <c r="W2312" t="s">
        <v>1318</v>
      </c>
      <c r="X2312" t="s">
        <v>49</v>
      </c>
      <c r="Y2312" t="s">
        <v>50</v>
      </c>
      <c r="AA2312">
        <v>0</v>
      </c>
      <c r="AB2312" t="s">
        <v>51</v>
      </c>
      <c r="AC2312" t="s">
        <v>52</v>
      </c>
      <c r="AD2312">
        <v>1</v>
      </c>
      <c r="AE2312">
        <v>1</v>
      </c>
      <c r="AF2312">
        <v>1</v>
      </c>
      <c r="AG2312">
        <v>2026</v>
      </c>
      <c r="AH2312">
        <v>20251230</v>
      </c>
      <c r="AI2312" t="s">
        <v>4084</v>
      </c>
      <c r="AJ2312">
        <v>2000</v>
      </c>
      <c r="AK2312">
        <v>1959.712646484375</v>
      </c>
      <c r="AL2312" s="10">
        <f t="shared" si="288"/>
        <v>40.287353515625</v>
      </c>
      <c r="AM2312" s="11">
        <f t="shared" si="289"/>
        <v>2.01436767578125E-2</v>
      </c>
      <c r="AN2312">
        <v>2000</v>
      </c>
      <c r="AO2312">
        <v>1962.539614121403</v>
      </c>
      <c r="AP2312" s="12">
        <f t="shared" si="290"/>
        <v>37.460385878596981</v>
      </c>
      <c r="AQ2312" s="13">
        <f t="shared" si="291"/>
        <v>1.8730192939298489E-2</v>
      </c>
      <c r="AR2312">
        <v>2000</v>
      </c>
      <c r="AS2312">
        <v>2143.439995256409</v>
      </c>
      <c r="AT2312" s="14">
        <f t="shared" si="292"/>
        <v>143.43999525640902</v>
      </c>
      <c r="AU2312" s="15">
        <f t="shared" si="293"/>
        <v>7.171999762820451E-2</v>
      </c>
      <c r="AV2312">
        <v>2000</v>
      </c>
      <c r="AW2312">
        <v>1997.4210931485759</v>
      </c>
      <c r="AX2312" s="16">
        <f t="shared" si="294"/>
        <v>2.578906851424108</v>
      </c>
      <c r="AY2312" s="17">
        <f t="shared" si="295"/>
        <v>1.289453425712054E-3</v>
      </c>
    </row>
    <row r="2313" spans="1:51" x14ac:dyDescent="0.25">
      <c r="A2313" t="s">
        <v>54</v>
      </c>
      <c r="B2313" t="s">
        <v>328</v>
      </c>
      <c r="C2313">
        <v>33500</v>
      </c>
      <c r="D2313">
        <v>7800</v>
      </c>
      <c r="E2313">
        <v>2025</v>
      </c>
      <c r="F2313" t="s">
        <v>925</v>
      </c>
      <c r="G2313" t="s">
        <v>4085</v>
      </c>
      <c r="H2313" t="s">
        <v>4086</v>
      </c>
      <c r="J2313">
        <v>4</v>
      </c>
      <c r="K2313" t="s">
        <v>44</v>
      </c>
      <c r="L2313">
        <v>4</v>
      </c>
      <c r="M2313" t="s">
        <v>45</v>
      </c>
      <c r="N2313">
        <v>2.5</v>
      </c>
      <c r="O2313" t="s">
        <v>45</v>
      </c>
      <c r="P2313" t="s">
        <v>46</v>
      </c>
      <c r="Q2313">
        <v>5</v>
      </c>
      <c r="R2313" t="s">
        <v>47</v>
      </c>
      <c r="S2313" t="s">
        <v>78</v>
      </c>
      <c r="T2313">
        <v>189</v>
      </c>
      <c r="U2313" t="s">
        <v>584</v>
      </c>
      <c r="V2313" t="s">
        <v>64</v>
      </c>
      <c r="W2313" t="s">
        <v>927</v>
      </c>
      <c r="X2313" t="s">
        <v>97</v>
      </c>
      <c r="Y2313" t="s">
        <v>50</v>
      </c>
      <c r="AA2313">
        <v>1</v>
      </c>
      <c r="AB2313" t="s">
        <v>585</v>
      </c>
      <c r="AC2313" t="s">
        <v>586</v>
      </c>
      <c r="AD2313">
        <v>1</v>
      </c>
      <c r="AE2313">
        <v>1</v>
      </c>
      <c r="AF2313">
        <v>1</v>
      </c>
      <c r="AG2313">
        <v>2026</v>
      </c>
      <c r="AH2313">
        <v>20260103</v>
      </c>
      <c r="AI2313" t="s">
        <v>4087</v>
      </c>
      <c r="AJ2313">
        <v>33500</v>
      </c>
      <c r="AK2313">
        <v>32797.40625</v>
      </c>
      <c r="AL2313" s="10">
        <f t="shared" si="288"/>
        <v>702.59375</v>
      </c>
      <c r="AM2313" s="11">
        <f t="shared" si="289"/>
        <v>2.097294776119403E-2</v>
      </c>
      <c r="AN2313">
        <v>33500</v>
      </c>
      <c r="AO2313">
        <v>36159.362579266242</v>
      </c>
      <c r="AP2313" s="12">
        <f t="shared" si="290"/>
        <v>2659.3625792662424</v>
      </c>
      <c r="AQ2313" s="13">
        <f t="shared" si="291"/>
        <v>7.938395759003708E-2</v>
      </c>
      <c r="AR2313">
        <v>33500</v>
      </c>
      <c r="AS2313">
        <v>39666.131818521797</v>
      </c>
      <c r="AT2313" s="14">
        <f t="shared" si="292"/>
        <v>6166.131818521797</v>
      </c>
      <c r="AU2313" s="15">
        <f t="shared" si="293"/>
        <v>0.18406363637378498</v>
      </c>
      <c r="AV2313">
        <v>33500</v>
      </c>
      <c r="AW2313">
        <v>32550.333333333328</v>
      </c>
      <c r="AX2313" s="16">
        <f t="shared" si="294"/>
        <v>949.66666666667152</v>
      </c>
      <c r="AY2313" s="17">
        <f t="shared" si="295"/>
        <v>2.8348258706467806E-2</v>
      </c>
    </row>
    <row r="2314" spans="1:51" x14ac:dyDescent="0.25">
      <c r="A2314" t="s">
        <v>54</v>
      </c>
      <c r="B2314" t="s">
        <v>138</v>
      </c>
      <c r="C2314">
        <v>20000</v>
      </c>
      <c r="D2314">
        <v>42202</v>
      </c>
      <c r="E2314">
        <v>2020</v>
      </c>
      <c r="F2314" t="s">
        <v>115</v>
      </c>
      <c r="G2314" t="s">
        <v>4088</v>
      </c>
      <c r="H2314" t="s">
        <v>4089</v>
      </c>
      <c r="J2314">
        <v>4</v>
      </c>
      <c r="K2314" t="s">
        <v>118</v>
      </c>
      <c r="L2314">
        <v>4</v>
      </c>
      <c r="M2314" t="s">
        <v>45</v>
      </c>
      <c r="N2314">
        <v>2</v>
      </c>
      <c r="O2314" t="s">
        <v>60</v>
      </c>
      <c r="P2314" t="s">
        <v>46</v>
      </c>
      <c r="R2314" t="s">
        <v>61</v>
      </c>
      <c r="U2314" t="s">
        <v>63</v>
      </c>
      <c r="V2314" t="s">
        <v>64</v>
      </c>
      <c r="W2314" t="s">
        <v>2578</v>
      </c>
      <c r="X2314" t="s">
        <v>65</v>
      </c>
      <c r="Y2314" t="s">
        <v>120</v>
      </c>
      <c r="Z2314">
        <v>32800</v>
      </c>
      <c r="AA2314">
        <v>0</v>
      </c>
      <c r="AB2314" t="s">
        <v>51</v>
      </c>
      <c r="AC2314" t="s">
        <v>67</v>
      </c>
      <c r="AD2314">
        <v>1</v>
      </c>
      <c r="AE2314">
        <v>1</v>
      </c>
      <c r="AF2314">
        <v>1</v>
      </c>
      <c r="AG2314">
        <v>2026</v>
      </c>
      <c r="AH2314">
        <v>20251230</v>
      </c>
      <c r="AI2314" t="s">
        <v>4090</v>
      </c>
      <c r="AJ2314">
        <v>20000</v>
      </c>
      <c r="AK2314">
        <v>18906.048828125</v>
      </c>
      <c r="AL2314" s="10">
        <f t="shared" si="288"/>
        <v>1093.951171875</v>
      </c>
      <c r="AM2314" s="11">
        <f t="shared" si="289"/>
        <v>5.4697558593750001E-2</v>
      </c>
      <c r="AN2314">
        <v>20000</v>
      </c>
      <c r="AO2314">
        <v>18370.234289918139</v>
      </c>
      <c r="AP2314" s="12">
        <f t="shared" si="290"/>
        <v>1629.7657100818615</v>
      </c>
      <c r="AQ2314" s="13">
        <f t="shared" si="291"/>
        <v>8.148828550409308E-2</v>
      </c>
      <c r="AR2314">
        <v>20000</v>
      </c>
      <c r="AS2314">
        <v>18441.714223552441</v>
      </c>
      <c r="AT2314" s="14">
        <f t="shared" si="292"/>
        <v>1558.2857764475593</v>
      </c>
      <c r="AU2314" s="15">
        <f t="shared" si="293"/>
        <v>7.7914288822377969E-2</v>
      </c>
      <c r="AV2314">
        <v>20000</v>
      </c>
      <c r="AW2314">
        <v>18930.76170212766</v>
      </c>
      <c r="AX2314" s="16">
        <f t="shared" si="294"/>
        <v>1069.2382978723399</v>
      </c>
      <c r="AY2314" s="17">
        <f t="shared" si="295"/>
        <v>5.3461914893616992E-2</v>
      </c>
    </row>
    <row r="2315" spans="1:51" x14ac:dyDescent="0.25">
      <c r="A2315" t="s">
        <v>39</v>
      </c>
      <c r="B2315" t="s">
        <v>267</v>
      </c>
      <c r="C2315">
        <v>5200</v>
      </c>
      <c r="D2315">
        <v>114817</v>
      </c>
      <c r="E2315">
        <v>2017</v>
      </c>
      <c r="F2315" t="s">
        <v>343</v>
      </c>
      <c r="G2315" t="s">
        <v>426</v>
      </c>
      <c r="H2315" t="s">
        <v>2606</v>
      </c>
      <c r="I2315" t="s">
        <v>428</v>
      </c>
      <c r="J2315">
        <v>4</v>
      </c>
      <c r="K2315" t="s">
        <v>75</v>
      </c>
      <c r="L2315">
        <v>4</v>
      </c>
      <c r="M2315" t="s">
        <v>45</v>
      </c>
      <c r="N2315">
        <v>2.4000000953674321</v>
      </c>
      <c r="O2315" t="s">
        <v>60</v>
      </c>
      <c r="P2315" t="s">
        <v>46</v>
      </c>
      <c r="R2315" t="s">
        <v>47</v>
      </c>
      <c r="S2315" t="s">
        <v>151</v>
      </c>
      <c r="T2315">
        <v>184</v>
      </c>
      <c r="U2315" t="s">
        <v>63</v>
      </c>
      <c r="V2315" t="s">
        <v>64</v>
      </c>
      <c r="X2315" t="s">
        <v>112</v>
      </c>
      <c r="Y2315" t="s">
        <v>82</v>
      </c>
      <c r="Z2315">
        <v>25645</v>
      </c>
      <c r="AA2315">
        <v>0</v>
      </c>
      <c r="AB2315" t="s">
        <v>51</v>
      </c>
      <c r="AC2315" t="s">
        <v>52</v>
      </c>
      <c r="AD2315">
        <v>1</v>
      </c>
      <c r="AE2315">
        <v>1</v>
      </c>
      <c r="AF2315">
        <v>1</v>
      </c>
      <c r="AG2315">
        <v>2026</v>
      </c>
      <c r="AH2315">
        <v>20260102</v>
      </c>
      <c r="AI2315" t="s">
        <v>4091</v>
      </c>
      <c r="AJ2315">
        <v>5200</v>
      </c>
      <c r="AK2315">
        <v>5137.77490234375</v>
      </c>
      <c r="AL2315" s="10">
        <f t="shared" si="288"/>
        <v>62.22509765625</v>
      </c>
      <c r="AM2315" s="11">
        <f t="shared" si="289"/>
        <v>1.1966364933894231E-2</v>
      </c>
      <c r="AN2315">
        <v>5200</v>
      </c>
      <c r="AO2315">
        <v>4957.511940224892</v>
      </c>
      <c r="AP2315" s="12">
        <f t="shared" si="290"/>
        <v>242.48805977510801</v>
      </c>
      <c r="AQ2315" s="13">
        <f t="shared" si="291"/>
        <v>4.6632319187520775E-2</v>
      </c>
      <c r="AR2315">
        <v>5200</v>
      </c>
      <c r="AS2315">
        <v>5455.7638903954112</v>
      </c>
      <c r="AT2315" s="14">
        <f t="shared" si="292"/>
        <v>255.76389039541118</v>
      </c>
      <c r="AU2315" s="15">
        <f t="shared" si="293"/>
        <v>4.9185363537579074E-2</v>
      </c>
      <c r="AV2315">
        <v>5200</v>
      </c>
      <c r="AW2315">
        <v>5174.1741741741753</v>
      </c>
      <c r="AX2315" s="16">
        <f t="shared" si="294"/>
        <v>25.825825825824722</v>
      </c>
      <c r="AY2315" s="17">
        <f t="shared" si="295"/>
        <v>4.9665049665047539E-3</v>
      </c>
    </row>
    <row r="2316" spans="1:51" x14ac:dyDescent="0.25">
      <c r="A2316" t="s">
        <v>69</v>
      </c>
      <c r="B2316" t="s">
        <v>70</v>
      </c>
      <c r="C2316">
        <v>9800</v>
      </c>
      <c r="D2316">
        <v>149115</v>
      </c>
      <c r="E2316">
        <v>2018</v>
      </c>
      <c r="F2316" t="s">
        <v>71</v>
      </c>
      <c r="G2316" t="s">
        <v>877</v>
      </c>
      <c r="H2316" t="s">
        <v>73</v>
      </c>
      <c r="J2316">
        <v>4</v>
      </c>
      <c r="K2316" t="s">
        <v>75</v>
      </c>
      <c r="L2316">
        <v>4</v>
      </c>
      <c r="M2316" t="s">
        <v>45</v>
      </c>
      <c r="N2316">
        <v>2.7999999523162842</v>
      </c>
      <c r="O2316" t="s">
        <v>76</v>
      </c>
      <c r="P2316" t="s">
        <v>46</v>
      </c>
      <c r="R2316" t="s">
        <v>77</v>
      </c>
      <c r="S2316" t="s">
        <v>78</v>
      </c>
      <c r="U2316" t="s">
        <v>272</v>
      </c>
      <c r="V2316" t="s">
        <v>64</v>
      </c>
      <c r="W2316" t="s">
        <v>3639</v>
      </c>
      <c r="X2316" t="s">
        <v>97</v>
      </c>
      <c r="Y2316" t="s">
        <v>82</v>
      </c>
      <c r="Z2316">
        <v>29100</v>
      </c>
      <c r="AA2316">
        <v>0</v>
      </c>
      <c r="AB2316" t="s">
        <v>51</v>
      </c>
      <c r="AC2316" t="s">
        <v>83</v>
      </c>
      <c r="AD2316">
        <v>1</v>
      </c>
      <c r="AE2316">
        <v>1</v>
      </c>
      <c r="AF2316">
        <v>1</v>
      </c>
      <c r="AG2316">
        <v>2026</v>
      </c>
      <c r="AH2316">
        <v>20251230</v>
      </c>
      <c r="AI2316" t="s">
        <v>4092</v>
      </c>
      <c r="AJ2316">
        <v>9800</v>
      </c>
      <c r="AK2316">
        <v>10489.2607421875</v>
      </c>
      <c r="AL2316" s="10">
        <f t="shared" si="288"/>
        <v>689.2607421875</v>
      </c>
      <c r="AM2316" s="11">
        <f t="shared" si="289"/>
        <v>7.0332728794642863E-2</v>
      </c>
      <c r="AN2316">
        <v>9800</v>
      </c>
      <c r="AO2316">
        <v>10388.02109648744</v>
      </c>
      <c r="AP2316" s="12">
        <f t="shared" si="290"/>
        <v>588.02109648744045</v>
      </c>
      <c r="AQ2316" s="13">
        <f t="shared" si="291"/>
        <v>6.0002152702800043E-2</v>
      </c>
      <c r="AR2316">
        <v>9800</v>
      </c>
      <c r="AS2316">
        <v>10383.33137434357</v>
      </c>
      <c r="AT2316" s="14">
        <f t="shared" si="292"/>
        <v>583.33137434357013</v>
      </c>
      <c r="AU2316" s="15">
        <f t="shared" si="293"/>
        <v>5.9523609626894909E-2</v>
      </c>
      <c r="AV2316">
        <v>9800</v>
      </c>
      <c r="AW2316">
        <v>10630.706556333551</v>
      </c>
      <c r="AX2316" s="16">
        <f t="shared" si="294"/>
        <v>830.70655633355091</v>
      </c>
      <c r="AY2316" s="17">
        <f t="shared" si="295"/>
        <v>8.4765975136076629E-2</v>
      </c>
    </row>
    <row r="2317" spans="1:51" x14ac:dyDescent="0.25">
      <c r="A2317" t="s">
        <v>54</v>
      </c>
      <c r="B2317" t="s">
        <v>176</v>
      </c>
      <c r="C2317">
        <v>2300</v>
      </c>
      <c r="D2317">
        <v>154621</v>
      </c>
      <c r="E2317">
        <v>2015</v>
      </c>
      <c r="F2317" t="s">
        <v>343</v>
      </c>
      <c r="G2317" t="s">
        <v>426</v>
      </c>
      <c r="H2317" t="s">
        <v>230</v>
      </c>
      <c r="J2317">
        <v>6</v>
      </c>
      <c r="K2317" t="s">
        <v>59</v>
      </c>
      <c r="L2317">
        <v>4</v>
      </c>
      <c r="M2317" t="s">
        <v>45</v>
      </c>
      <c r="N2317">
        <v>3.2000000476837158</v>
      </c>
      <c r="O2317" t="s">
        <v>60</v>
      </c>
      <c r="P2317" t="s">
        <v>46</v>
      </c>
      <c r="Q2317">
        <v>3</v>
      </c>
      <c r="R2317" t="s">
        <v>47</v>
      </c>
      <c r="S2317" t="s">
        <v>151</v>
      </c>
      <c r="U2317" t="s">
        <v>63</v>
      </c>
      <c r="X2317" t="s">
        <v>112</v>
      </c>
      <c r="Y2317" t="s">
        <v>82</v>
      </c>
      <c r="AA2317">
        <v>0</v>
      </c>
      <c r="AB2317" t="s">
        <v>51</v>
      </c>
      <c r="AC2317" t="s">
        <v>52</v>
      </c>
      <c r="AD2317">
        <v>1</v>
      </c>
      <c r="AE2317">
        <v>1</v>
      </c>
      <c r="AF2317">
        <v>1</v>
      </c>
      <c r="AG2317">
        <v>2026</v>
      </c>
      <c r="AH2317">
        <v>20251230</v>
      </c>
      <c r="AI2317" t="s">
        <v>4093</v>
      </c>
      <c r="AJ2317">
        <v>2300</v>
      </c>
      <c r="AK2317">
        <v>3401.36474609375</v>
      </c>
      <c r="AL2317" s="10">
        <f t="shared" si="288"/>
        <v>1101.36474609375</v>
      </c>
      <c r="AM2317" s="11">
        <f t="shared" si="289"/>
        <v>0.47885423743206523</v>
      </c>
      <c r="AN2317">
        <v>2300</v>
      </c>
      <c r="AO2317">
        <v>3534.7460104745951</v>
      </c>
      <c r="AP2317" s="12">
        <f t="shared" si="290"/>
        <v>1234.7460104745951</v>
      </c>
      <c r="AQ2317" s="13">
        <f t="shared" si="291"/>
        <v>0.53684609151069351</v>
      </c>
      <c r="AR2317">
        <v>2300</v>
      </c>
      <c r="AS2317">
        <v>3314.8671529946778</v>
      </c>
      <c r="AT2317" s="14">
        <f t="shared" si="292"/>
        <v>1014.8671529946778</v>
      </c>
      <c r="AU2317" s="15">
        <f t="shared" si="293"/>
        <v>0.44124658825855556</v>
      </c>
      <c r="AV2317">
        <v>2300</v>
      </c>
      <c r="AW2317">
        <v>3528.0564794477559</v>
      </c>
      <c r="AX2317" s="16">
        <f t="shared" si="294"/>
        <v>1228.0564794477559</v>
      </c>
      <c r="AY2317" s="17">
        <f t="shared" si="295"/>
        <v>0.53393759975989386</v>
      </c>
    </row>
    <row r="2318" spans="1:51" x14ac:dyDescent="0.25">
      <c r="A2318" t="s">
        <v>69</v>
      </c>
      <c r="B2318" t="s">
        <v>210</v>
      </c>
      <c r="C2318">
        <v>3300</v>
      </c>
      <c r="D2318">
        <v>127699</v>
      </c>
      <c r="E2318">
        <v>2017</v>
      </c>
      <c r="F2318" t="s">
        <v>143</v>
      </c>
      <c r="G2318" t="s">
        <v>2323</v>
      </c>
      <c r="H2318" t="s">
        <v>767</v>
      </c>
      <c r="J2318">
        <v>6</v>
      </c>
      <c r="K2318" t="s">
        <v>44</v>
      </c>
      <c r="L2318">
        <v>4</v>
      </c>
      <c r="M2318" t="s">
        <v>45</v>
      </c>
      <c r="N2318">
        <v>3.5</v>
      </c>
      <c r="O2318" t="s">
        <v>76</v>
      </c>
      <c r="P2318" t="s">
        <v>46</v>
      </c>
      <c r="Q2318">
        <v>1</v>
      </c>
      <c r="R2318" t="s">
        <v>47</v>
      </c>
      <c r="S2318" t="s">
        <v>78</v>
      </c>
      <c r="T2318">
        <v>310</v>
      </c>
      <c r="U2318" t="s">
        <v>394</v>
      </c>
      <c r="V2318" t="s">
        <v>79</v>
      </c>
      <c r="W2318" t="s">
        <v>562</v>
      </c>
      <c r="X2318" t="s">
        <v>136</v>
      </c>
      <c r="Y2318" t="s">
        <v>82</v>
      </c>
      <c r="AA2318">
        <v>0</v>
      </c>
      <c r="AB2318" t="s">
        <v>51</v>
      </c>
      <c r="AC2318" t="s">
        <v>52</v>
      </c>
      <c r="AD2318">
        <v>1</v>
      </c>
      <c r="AE2318">
        <v>1</v>
      </c>
      <c r="AF2318">
        <v>1</v>
      </c>
      <c r="AG2318">
        <v>2026</v>
      </c>
      <c r="AH2318">
        <v>20260102</v>
      </c>
      <c r="AI2318" t="s">
        <v>4094</v>
      </c>
      <c r="AJ2318">
        <v>3300</v>
      </c>
      <c r="AK2318">
        <v>7794.208984375</v>
      </c>
      <c r="AL2318" s="10">
        <f t="shared" si="288"/>
        <v>4494.208984375</v>
      </c>
      <c r="AM2318" s="11">
        <f t="shared" si="289"/>
        <v>1.3618815104166666</v>
      </c>
      <c r="AN2318">
        <v>3300</v>
      </c>
      <c r="AO2318">
        <v>8578.706570163673</v>
      </c>
      <c r="AP2318" s="12">
        <f t="shared" si="290"/>
        <v>5278.706570163673</v>
      </c>
      <c r="AQ2318" s="13">
        <f t="shared" si="291"/>
        <v>1.5996080515647493</v>
      </c>
      <c r="AR2318">
        <v>3300</v>
      </c>
      <c r="AS2318">
        <v>8699.6363495227597</v>
      </c>
      <c r="AT2318" s="14">
        <f t="shared" si="292"/>
        <v>5399.6363495227597</v>
      </c>
      <c r="AU2318" s="15">
        <f t="shared" si="293"/>
        <v>1.6362534392493211</v>
      </c>
      <c r="AV2318">
        <v>3300</v>
      </c>
      <c r="AW2318">
        <v>7984.9511603740912</v>
      </c>
      <c r="AX2318" s="16">
        <f t="shared" si="294"/>
        <v>4684.9511603740912</v>
      </c>
      <c r="AY2318" s="17">
        <f t="shared" si="295"/>
        <v>1.4196821698103306</v>
      </c>
    </row>
    <row r="2319" spans="1:51" x14ac:dyDescent="0.25">
      <c r="A2319" t="s">
        <v>54</v>
      </c>
      <c r="B2319" t="s">
        <v>176</v>
      </c>
      <c r="C2319">
        <v>7000</v>
      </c>
      <c r="D2319">
        <v>127480</v>
      </c>
      <c r="E2319">
        <v>2020</v>
      </c>
      <c r="F2319" t="s">
        <v>165</v>
      </c>
      <c r="G2319" t="s">
        <v>166</v>
      </c>
      <c r="H2319" t="s">
        <v>2472</v>
      </c>
      <c r="I2319" t="s">
        <v>4095</v>
      </c>
      <c r="J2319">
        <v>4</v>
      </c>
      <c r="K2319" t="s">
        <v>44</v>
      </c>
      <c r="L2319">
        <v>4</v>
      </c>
      <c r="M2319" t="s">
        <v>45</v>
      </c>
      <c r="N2319">
        <v>1.799999952316284</v>
      </c>
      <c r="O2319" t="s">
        <v>60</v>
      </c>
      <c r="P2319" t="s">
        <v>46</v>
      </c>
      <c r="Q2319">
        <v>2</v>
      </c>
      <c r="R2319" t="s">
        <v>61</v>
      </c>
      <c r="S2319" t="s">
        <v>151</v>
      </c>
      <c r="T2319">
        <v>139</v>
      </c>
      <c r="U2319" t="s">
        <v>63</v>
      </c>
      <c r="V2319" t="s">
        <v>64</v>
      </c>
      <c r="W2319" t="s">
        <v>2247</v>
      </c>
      <c r="X2319" t="s">
        <v>65</v>
      </c>
      <c r="Y2319" t="s">
        <v>82</v>
      </c>
      <c r="AA2319">
        <v>0</v>
      </c>
      <c r="AB2319" t="s">
        <v>51</v>
      </c>
      <c r="AC2319" t="s">
        <v>67</v>
      </c>
      <c r="AD2319">
        <v>1</v>
      </c>
      <c r="AE2319">
        <v>1</v>
      </c>
      <c r="AF2319">
        <v>1</v>
      </c>
      <c r="AG2319">
        <v>2026</v>
      </c>
      <c r="AH2319">
        <v>20251230</v>
      </c>
      <c r="AI2319" t="s">
        <v>4096</v>
      </c>
      <c r="AJ2319">
        <v>7000</v>
      </c>
      <c r="AK2319">
        <v>6631.70166015625</v>
      </c>
      <c r="AL2319" s="10">
        <f t="shared" si="288"/>
        <v>368.29833984375</v>
      </c>
      <c r="AM2319" s="11">
        <f t="shared" si="289"/>
        <v>5.2614048549107145E-2</v>
      </c>
      <c r="AN2319">
        <v>7000</v>
      </c>
      <c r="AO2319">
        <v>6774.4067361700336</v>
      </c>
      <c r="AP2319" s="12">
        <f t="shared" si="290"/>
        <v>225.59326382996642</v>
      </c>
      <c r="AQ2319" s="13">
        <f t="shared" si="291"/>
        <v>3.2227609118566633E-2</v>
      </c>
      <c r="AR2319">
        <v>7000</v>
      </c>
      <c r="AS2319">
        <v>6243.1518249119963</v>
      </c>
      <c r="AT2319" s="14">
        <f t="shared" si="292"/>
        <v>756.8481750880037</v>
      </c>
      <c r="AU2319" s="15">
        <f t="shared" si="293"/>
        <v>0.10812116786971482</v>
      </c>
      <c r="AV2319">
        <v>7000</v>
      </c>
      <c r="AW2319">
        <v>6696.6369889186089</v>
      </c>
      <c r="AX2319" s="16">
        <f t="shared" si="294"/>
        <v>303.36301108139105</v>
      </c>
      <c r="AY2319" s="17">
        <f t="shared" si="295"/>
        <v>4.3337573011627294E-2</v>
      </c>
    </row>
    <row r="2320" spans="1:51" x14ac:dyDescent="0.25">
      <c r="A2320" t="s">
        <v>39</v>
      </c>
      <c r="B2320" t="s">
        <v>40</v>
      </c>
      <c r="C2320">
        <v>400</v>
      </c>
      <c r="D2320">
        <v>114914</v>
      </c>
      <c r="E2320">
        <v>2010</v>
      </c>
      <c r="F2320" t="s">
        <v>56</v>
      </c>
      <c r="G2320" t="s">
        <v>57</v>
      </c>
      <c r="H2320" t="s">
        <v>58</v>
      </c>
      <c r="J2320">
        <v>6</v>
      </c>
      <c r="K2320" t="s">
        <v>59</v>
      </c>
      <c r="L2320">
        <v>4</v>
      </c>
      <c r="M2320" t="s">
        <v>45</v>
      </c>
      <c r="N2320">
        <v>3</v>
      </c>
      <c r="O2320" t="s">
        <v>60</v>
      </c>
      <c r="P2320" t="s">
        <v>451</v>
      </c>
      <c r="R2320" t="s">
        <v>61</v>
      </c>
      <c r="T2320">
        <v>240</v>
      </c>
      <c r="U2320" t="s">
        <v>63</v>
      </c>
      <c r="V2320" t="s">
        <v>79</v>
      </c>
      <c r="W2320" t="s">
        <v>358</v>
      </c>
      <c r="X2320" t="s">
        <v>65</v>
      </c>
      <c r="Y2320" t="s">
        <v>66</v>
      </c>
      <c r="AA2320">
        <v>0</v>
      </c>
      <c r="AB2320" t="s">
        <v>51</v>
      </c>
      <c r="AC2320" t="s">
        <v>67</v>
      </c>
      <c r="AD2320">
        <v>1</v>
      </c>
      <c r="AE2320">
        <v>1</v>
      </c>
      <c r="AF2320">
        <v>1</v>
      </c>
      <c r="AG2320">
        <v>2026</v>
      </c>
      <c r="AH2320">
        <v>20260102</v>
      </c>
      <c r="AI2320" t="s">
        <v>4097</v>
      </c>
      <c r="AJ2320">
        <v>400</v>
      </c>
      <c r="AK2320">
        <v>605.85675048828125</v>
      </c>
      <c r="AL2320" s="10">
        <f t="shared" si="288"/>
        <v>205.85675048828125</v>
      </c>
      <c r="AM2320" s="11">
        <f t="shared" si="289"/>
        <v>0.51464187622070312</v>
      </c>
      <c r="AN2320">
        <v>400</v>
      </c>
      <c r="AO2320">
        <v>759.46871688007116</v>
      </c>
      <c r="AP2320" s="12">
        <f t="shared" si="290"/>
        <v>359.46871688007116</v>
      </c>
      <c r="AQ2320" s="13">
        <f t="shared" si="291"/>
        <v>0.8986717922001779</v>
      </c>
      <c r="AR2320">
        <v>400</v>
      </c>
      <c r="AS2320">
        <v>527.97166798973342</v>
      </c>
      <c r="AT2320" s="14">
        <f t="shared" si="292"/>
        <v>127.97166798973342</v>
      </c>
      <c r="AU2320" s="15">
        <f t="shared" si="293"/>
        <v>0.31992916997433357</v>
      </c>
      <c r="AV2320">
        <v>400</v>
      </c>
      <c r="AW2320">
        <v>616.46375043896842</v>
      </c>
      <c r="AX2320" s="16">
        <f t="shared" si="294"/>
        <v>216.46375043896842</v>
      </c>
      <c r="AY2320" s="17">
        <f t="shared" si="295"/>
        <v>0.54115937609742104</v>
      </c>
    </row>
    <row r="2321" spans="1:51" x14ac:dyDescent="0.25">
      <c r="A2321" t="s">
        <v>54</v>
      </c>
      <c r="B2321" t="s">
        <v>127</v>
      </c>
      <c r="C2321">
        <v>49250</v>
      </c>
      <c r="D2321">
        <v>37047</v>
      </c>
      <c r="E2321">
        <v>2024</v>
      </c>
      <c r="F2321" t="s">
        <v>274</v>
      </c>
      <c r="G2321" t="s">
        <v>275</v>
      </c>
      <c r="H2321" t="s">
        <v>1605</v>
      </c>
      <c r="I2321" t="s">
        <v>150</v>
      </c>
      <c r="J2321">
        <v>6</v>
      </c>
      <c r="K2321" t="s">
        <v>118</v>
      </c>
      <c r="L2321">
        <v>4</v>
      </c>
      <c r="M2321" t="s">
        <v>45</v>
      </c>
      <c r="N2321">
        <v>3</v>
      </c>
      <c r="O2321" t="s">
        <v>76</v>
      </c>
      <c r="P2321" t="s">
        <v>46</v>
      </c>
      <c r="Q2321">
        <v>5</v>
      </c>
      <c r="R2321" t="s">
        <v>77</v>
      </c>
      <c r="S2321" t="s">
        <v>78</v>
      </c>
      <c r="U2321" t="s">
        <v>272</v>
      </c>
      <c r="V2321" t="s">
        <v>64</v>
      </c>
      <c r="W2321" t="s">
        <v>2977</v>
      </c>
      <c r="X2321" t="s">
        <v>136</v>
      </c>
      <c r="Y2321" t="s">
        <v>66</v>
      </c>
      <c r="AA2321">
        <v>0</v>
      </c>
      <c r="AB2321" t="s">
        <v>51</v>
      </c>
      <c r="AC2321" t="s">
        <v>83</v>
      </c>
      <c r="AD2321">
        <v>1</v>
      </c>
      <c r="AE2321">
        <v>1</v>
      </c>
      <c r="AF2321">
        <v>1</v>
      </c>
      <c r="AG2321">
        <v>2026</v>
      </c>
      <c r="AH2321">
        <v>20251231</v>
      </c>
      <c r="AI2321" t="s">
        <v>4098</v>
      </c>
      <c r="AJ2321">
        <v>49250</v>
      </c>
      <c r="AK2321">
        <v>50469.9921875</v>
      </c>
      <c r="AL2321" s="10">
        <f t="shared" si="288"/>
        <v>1219.9921875</v>
      </c>
      <c r="AM2321" s="11">
        <f t="shared" si="289"/>
        <v>2.477141497461929E-2</v>
      </c>
      <c r="AN2321">
        <v>49250</v>
      </c>
      <c r="AO2321">
        <v>48234.521293309001</v>
      </c>
      <c r="AP2321" s="12">
        <f t="shared" si="290"/>
        <v>1015.4787066909994</v>
      </c>
      <c r="AQ2321" s="13">
        <f t="shared" si="291"/>
        <v>2.0618856988649733E-2</v>
      </c>
      <c r="AR2321">
        <v>49250</v>
      </c>
      <c r="AS2321">
        <v>48548.883410405608</v>
      </c>
      <c r="AT2321" s="14">
        <f t="shared" si="292"/>
        <v>701.11658959439228</v>
      </c>
      <c r="AU2321" s="15">
        <f t="shared" si="293"/>
        <v>1.4235869839480046E-2</v>
      </c>
      <c r="AV2321">
        <v>49250</v>
      </c>
      <c r="AW2321">
        <v>50197.395147313691</v>
      </c>
      <c r="AX2321" s="16">
        <f t="shared" si="294"/>
        <v>947.39514731369127</v>
      </c>
      <c r="AY2321" s="17">
        <f t="shared" si="295"/>
        <v>1.9236449691648554E-2</v>
      </c>
    </row>
    <row r="2322" spans="1:51" x14ac:dyDescent="0.25">
      <c r="A2322" t="s">
        <v>69</v>
      </c>
      <c r="B2322" t="s">
        <v>210</v>
      </c>
      <c r="C2322">
        <v>27100</v>
      </c>
      <c r="D2322">
        <v>36128</v>
      </c>
      <c r="E2322">
        <v>2023</v>
      </c>
      <c r="F2322" t="s">
        <v>71</v>
      </c>
      <c r="G2322" t="s">
        <v>1016</v>
      </c>
      <c r="H2322" t="s">
        <v>1017</v>
      </c>
      <c r="J2322">
        <v>6</v>
      </c>
      <c r="K2322" t="s">
        <v>75</v>
      </c>
      <c r="L2322">
        <v>4</v>
      </c>
      <c r="M2322" t="s">
        <v>45</v>
      </c>
      <c r="N2322">
        <v>3.5999999046325679</v>
      </c>
      <c r="O2322" t="s">
        <v>60</v>
      </c>
      <c r="P2322" t="s">
        <v>46</v>
      </c>
      <c r="Q2322">
        <v>4</v>
      </c>
      <c r="R2322" t="s">
        <v>47</v>
      </c>
      <c r="S2322" t="s">
        <v>62</v>
      </c>
      <c r="U2322" t="s">
        <v>63</v>
      </c>
      <c r="V2322" t="s">
        <v>79</v>
      </c>
      <c r="W2322" t="s">
        <v>946</v>
      </c>
      <c r="X2322" t="s">
        <v>97</v>
      </c>
      <c r="Y2322" t="s">
        <v>66</v>
      </c>
      <c r="AA2322">
        <v>0</v>
      </c>
      <c r="AB2322" t="s">
        <v>51</v>
      </c>
      <c r="AC2322" t="s">
        <v>52</v>
      </c>
      <c r="AD2322">
        <v>1</v>
      </c>
      <c r="AE2322">
        <v>1</v>
      </c>
      <c r="AF2322">
        <v>1</v>
      </c>
      <c r="AG2322">
        <v>2026</v>
      </c>
      <c r="AH2322">
        <v>20260102</v>
      </c>
      <c r="AI2322" t="s">
        <v>4099</v>
      </c>
      <c r="AJ2322">
        <v>27100</v>
      </c>
      <c r="AK2322">
        <v>25658.69140625</v>
      </c>
      <c r="AL2322" s="10">
        <f t="shared" si="288"/>
        <v>1441.30859375</v>
      </c>
      <c r="AM2322" s="11">
        <f t="shared" si="289"/>
        <v>5.3184818957564578E-2</v>
      </c>
      <c r="AN2322">
        <v>27100</v>
      </c>
      <c r="AO2322">
        <v>26183.93205470634</v>
      </c>
      <c r="AP2322" s="12">
        <f t="shared" si="290"/>
        <v>916.06794529366016</v>
      </c>
      <c r="AQ2322" s="13">
        <f t="shared" si="291"/>
        <v>3.3803245213788198E-2</v>
      </c>
      <c r="AR2322">
        <v>27100</v>
      </c>
      <c r="AS2322">
        <v>25878.833250876349</v>
      </c>
      <c r="AT2322" s="14">
        <f t="shared" si="292"/>
        <v>1221.1667491236512</v>
      </c>
      <c r="AU2322" s="15">
        <f t="shared" si="293"/>
        <v>4.5061503657699307E-2</v>
      </c>
      <c r="AV2322">
        <v>27100</v>
      </c>
      <c r="AW2322">
        <v>25760.93381468111</v>
      </c>
      <c r="AX2322" s="16">
        <f t="shared" si="294"/>
        <v>1339.0661853188903</v>
      </c>
      <c r="AY2322" s="17">
        <f t="shared" si="295"/>
        <v>4.9412036358630639E-2</v>
      </c>
    </row>
    <row r="2323" spans="1:51" x14ac:dyDescent="0.25">
      <c r="A2323" t="s">
        <v>54</v>
      </c>
      <c r="B2323" t="s">
        <v>127</v>
      </c>
      <c r="C2323">
        <v>5250</v>
      </c>
      <c r="D2323">
        <v>116398</v>
      </c>
      <c r="E2323">
        <v>2020</v>
      </c>
      <c r="F2323" t="s">
        <v>71</v>
      </c>
      <c r="G2323" t="s">
        <v>607</v>
      </c>
      <c r="H2323" t="s">
        <v>2230</v>
      </c>
      <c r="J2323">
        <v>4</v>
      </c>
      <c r="K2323" t="s">
        <v>87</v>
      </c>
      <c r="L2323">
        <v>2</v>
      </c>
      <c r="M2323" t="s">
        <v>45</v>
      </c>
      <c r="N2323">
        <v>2</v>
      </c>
      <c r="O2323" t="s">
        <v>119</v>
      </c>
      <c r="P2323" t="s">
        <v>46</v>
      </c>
      <c r="Q2323">
        <v>1</v>
      </c>
      <c r="R2323" t="s">
        <v>241</v>
      </c>
      <c r="S2323" t="s">
        <v>423</v>
      </c>
      <c r="U2323" t="s">
        <v>63</v>
      </c>
      <c r="V2323" t="s">
        <v>64</v>
      </c>
      <c r="W2323" t="s">
        <v>2733</v>
      </c>
      <c r="X2323" t="s">
        <v>65</v>
      </c>
      <c r="Y2323" t="s">
        <v>82</v>
      </c>
      <c r="Z2323">
        <v>25000</v>
      </c>
      <c r="AA2323">
        <v>0</v>
      </c>
      <c r="AB2323" t="s">
        <v>51</v>
      </c>
      <c r="AC2323" t="s">
        <v>241</v>
      </c>
      <c r="AD2323">
        <v>1</v>
      </c>
      <c r="AE2323">
        <v>1</v>
      </c>
      <c r="AF2323">
        <v>1</v>
      </c>
      <c r="AG2323">
        <v>2026</v>
      </c>
      <c r="AH2323">
        <v>20251231</v>
      </c>
      <c r="AI2323" t="s">
        <v>4100</v>
      </c>
      <c r="AJ2323">
        <v>5250</v>
      </c>
      <c r="AK2323">
        <v>6188.490234375</v>
      </c>
      <c r="AL2323" s="10">
        <f t="shared" si="288"/>
        <v>938.490234375</v>
      </c>
      <c r="AM2323" s="11">
        <f t="shared" si="289"/>
        <v>0.17876004464285714</v>
      </c>
      <c r="AN2323">
        <v>5250</v>
      </c>
      <c r="AO2323">
        <v>5908.4756892048508</v>
      </c>
      <c r="AP2323" s="12">
        <f t="shared" si="290"/>
        <v>658.47568920485082</v>
      </c>
      <c r="AQ2323" s="13">
        <f t="shared" si="291"/>
        <v>0.12542394080092398</v>
      </c>
      <c r="AR2323">
        <v>5250</v>
      </c>
      <c r="AS2323">
        <v>6444.1545814310721</v>
      </c>
      <c r="AT2323" s="14">
        <f t="shared" si="292"/>
        <v>1194.1545814310721</v>
      </c>
      <c r="AU2323" s="15">
        <f t="shared" si="293"/>
        <v>0.2274580155106804</v>
      </c>
      <c r="AV2323">
        <v>5250</v>
      </c>
      <c r="AW2323">
        <v>6252.6712871287127</v>
      </c>
      <c r="AX2323" s="16">
        <f t="shared" si="294"/>
        <v>1002.6712871287127</v>
      </c>
      <c r="AY2323" s="17">
        <f t="shared" si="295"/>
        <v>0.19098500707213575</v>
      </c>
    </row>
    <row r="2324" spans="1:51" x14ac:dyDescent="0.25">
      <c r="A2324" t="s">
        <v>54</v>
      </c>
      <c r="B2324" t="s">
        <v>447</v>
      </c>
      <c r="C2324">
        <v>900</v>
      </c>
      <c r="D2324">
        <v>222441</v>
      </c>
      <c r="E2324">
        <v>2013</v>
      </c>
      <c r="F2324" t="s">
        <v>56</v>
      </c>
      <c r="G2324" t="s">
        <v>86</v>
      </c>
      <c r="H2324" t="s">
        <v>187</v>
      </c>
      <c r="J2324">
        <v>4</v>
      </c>
      <c r="K2324" t="s">
        <v>59</v>
      </c>
      <c r="L2324">
        <v>4</v>
      </c>
      <c r="M2324" t="s">
        <v>45</v>
      </c>
      <c r="N2324">
        <v>2</v>
      </c>
      <c r="O2324" t="s">
        <v>60</v>
      </c>
      <c r="P2324" t="s">
        <v>46</v>
      </c>
      <c r="R2324" t="s">
        <v>47</v>
      </c>
      <c r="S2324" t="s">
        <v>151</v>
      </c>
      <c r="T2324">
        <v>240</v>
      </c>
      <c r="U2324" t="s">
        <v>63</v>
      </c>
      <c r="V2324" t="s">
        <v>64</v>
      </c>
      <c r="X2324" t="s">
        <v>49</v>
      </c>
      <c r="Y2324" t="s">
        <v>82</v>
      </c>
      <c r="AA2324">
        <v>0</v>
      </c>
      <c r="AB2324" t="s">
        <v>51</v>
      </c>
      <c r="AC2324" t="s">
        <v>52</v>
      </c>
      <c r="AD2324">
        <v>1</v>
      </c>
      <c r="AE2324">
        <v>1</v>
      </c>
      <c r="AF2324">
        <v>1</v>
      </c>
      <c r="AG2324">
        <v>2026</v>
      </c>
      <c r="AH2324">
        <v>20251230</v>
      </c>
      <c r="AI2324" t="s">
        <v>4101</v>
      </c>
      <c r="AJ2324">
        <v>900</v>
      </c>
      <c r="AK2324">
        <v>1457.262329101562</v>
      </c>
      <c r="AL2324" s="10">
        <f t="shared" si="288"/>
        <v>557.26232910156205</v>
      </c>
      <c r="AM2324" s="11">
        <f t="shared" si="289"/>
        <v>0.61918036566840229</v>
      </c>
      <c r="AN2324">
        <v>900</v>
      </c>
      <c r="AO2324">
        <v>1479.401816207368</v>
      </c>
      <c r="AP2324" s="12">
        <f t="shared" si="290"/>
        <v>579.40181620736803</v>
      </c>
      <c r="AQ2324" s="13">
        <f t="shared" si="291"/>
        <v>0.64377979578596445</v>
      </c>
      <c r="AR2324">
        <v>900</v>
      </c>
      <c r="AS2324">
        <v>1441.755470425376</v>
      </c>
      <c r="AT2324" s="14">
        <f t="shared" si="292"/>
        <v>541.75547042537596</v>
      </c>
      <c r="AU2324" s="15">
        <f t="shared" si="293"/>
        <v>0.60195052269486216</v>
      </c>
      <c r="AV2324">
        <v>900</v>
      </c>
      <c r="AW2324">
        <v>1505.183955223881</v>
      </c>
      <c r="AX2324" s="16">
        <f t="shared" si="294"/>
        <v>605.18395522388096</v>
      </c>
      <c r="AY2324" s="17">
        <f t="shared" si="295"/>
        <v>0.67242661691542327</v>
      </c>
    </row>
    <row r="2325" spans="1:51" x14ac:dyDescent="0.25">
      <c r="A2325" t="s">
        <v>54</v>
      </c>
      <c r="B2325" t="s">
        <v>263</v>
      </c>
      <c r="C2325">
        <v>550</v>
      </c>
      <c r="D2325">
        <v>189815</v>
      </c>
      <c r="E2325">
        <v>2003</v>
      </c>
      <c r="F2325" t="s">
        <v>459</v>
      </c>
      <c r="G2325" t="s">
        <v>460</v>
      </c>
      <c r="H2325" t="s">
        <v>4102</v>
      </c>
      <c r="J2325">
        <v>6</v>
      </c>
      <c r="K2325" t="s">
        <v>118</v>
      </c>
      <c r="L2325">
        <v>4</v>
      </c>
      <c r="M2325" t="s">
        <v>45</v>
      </c>
      <c r="N2325">
        <v>3.5</v>
      </c>
      <c r="O2325" t="s">
        <v>45</v>
      </c>
      <c r="P2325" t="s">
        <v>46</v>
      </c>
      <c r="R2325" t="s">
        <v>47</v>
      </c>
      <c r="T2325">
        <v>260</v>
      </c>
      <c r="U2325" t="s">
        <v>63</v>
      </c>
      <c r="V2325" t="s">
        <v>79</v>
      </c>
      <c r="W2325" t="s">
        <v>4103</v>
      </c>
      <c r="X2325" t="s">
        <v>112</v>
      </c>
      <c r="Y2325" t="s">
        <v>125</v>
      </c>
      <c r="AA2325">
        <v>0</v>
      </c>
      <c r="AB2325" t="s">
        <v>51</v>
      </c>
      <c r="AC2325" t="s">
        <v>52</v>
      </c>
      <c r="AD2325">
        <v>1</v>
      </c>
      <c r="AE2325">
        <v>1</v>
      </c>
      <c r="AF2325">
        <v>1</v>
      </c>
      <c r="AG2325">
        <v>2026</v>
      </c>
      <c r="AH2325">
        <v>20251231</v>
      </c>
      <c r="AI2325" t="s">
        <v>4104</v>
      </c>
      <c r="AJ2325">
        <v>550</v>
      </c>
      <c r="AK2325">
        <v>1175.506713867188</v>
      </c>
      <c r="AL2325" s="10">
        <f t="shared" si="288"/>
        <v>625.50671386718795</v>
      </c>
      <c r="AM2325" s="11">
        <f t="shared" si="289"/>
        <v>1.1372849343039781</v>
      </c>
      <c r="AN2325">
        <v>550</v>
      </c>
      <c r="AO2325">
        <v>1187.4360651839379</v>
      </c>
      <c r="AP2325" s="12">
        <f t="shared" si="290"/>
        <v>637.4360651839379</v>
      </c>
      <c r="AQ2325" s="13">
        <f t="shared" si="291"/>
        <v>1.1589746639707961</v>
      </c>
      <c r="AR2325">
        <v>550</v>
      </c>
      <c r="AS2325">
        <v>848.31060288629715</v>
      </c>
      <c r="AT2325" s="14">
        <f t="shared" si="292"/>
        <v>298.31060288629715</v>
      </c>
      <c r="AU2325" s="15">
        <f t="shared" si="293"/>
        <v>0.5423829143387221</v>
      </c>
      <c r="AV2325">
        <v>550</v>
      </c>
      <c r="AW2325">
        <v>1194.8425492033739</v>
      </c>
      <c r="AX2325" s="16">
        <f t="shared" si="294"/>
        <v>644.84254920337389</v>
      </c>
      <c r="AY2325" s="17">
        <f t="shared" si="295"/>
        <v>1.1724409985515889</v>
      </c>
    </row>
    <row r="2326" spans="1:51" x14ac:dyDescent="0.25">
      <c r="A2326" t="s">
        <v>69</v>
      </c>
      <c r="B2326" t="s">
        <v>210</v>
      </c>
      <c r="C2326">
        <v>33800</v>
      </c>
      <c r="D2326">
        <v>21831</v>
      </c>
      <c r="E2326">
        <v>2023</v>
      </c>
      <c r="F2326" t="s">
        <v>274</v>
      </c>
      <c r="G2326" t="s">
        <v>275</v>
      </c>
      <c r="H2326" t="s">
        <v>1142</v>
      </c>
      <c r="I2326" t="s">
        <v>150</v>
      </c>
      <c r="J2326">
        <v>8</v>
      </c>
      <c r="K2326" t="s">
        <v>44</v>
      </c>
      <c r="L2326">
        <v>4</v>
      </c>
      <c r="M2326" t="s">
        <v>45</v>
      </c>
      <c r="N2326">
        <v>5.3000001907348633</v>
      </c>
      <c r="O2326" t="s">
        <v>76</v>
      </c>
      <c r="P2326" t="s">
        <v>46</v>
      </c>
      <c r="Q2326">
        <v>3</v>
      </c>
      <c r="R2326" t="s">
        <v>77</v>
      </c>
      <c r="S2326" t="s">
        <v>78</v>
      </c>
      <c r="U2326" t="s">
        <v>63</v>
      </c>
      <c r="W2326" t="s">
        <v>449</v>
      </c>
      <c r="X2326" t="s">
        <v>136</v>
      </c>
      <c r="Y2326" t="s">
        <v>82</v>
      </c>
      <c r="AA2326">
        <v>0</v>
      </c>
      <c r="AB2326" t="s">
        <v>51</v>
      </c>
      <c r="AC2326" t="s">
        <v>83</v>
      </c>
      <c r="AD2326">
        <v>1</v>
      </c>
      <c r="AE2326">
        <v>1</v>
      </c>
      <c r="AF2326">
        <v>1</v>
      </c>
      <c r="AG2326">
        <v>2026</v>
      </c>
      <c r="AH2326">
        <v>20260102</v>
      </c>
      <c r="AI2326" t="s">
        <v>4105</v>
      </c>
      <c r="AJ2326">
        <v>33800</v>
      </c>
      <c r="AK2326">
        <v>34785.4296875</v>
      </c>
      <c r="AL2326" s="10">
        <f t="shared" si="288"/>
        <v>985.4296875</v>
      </c>
      <c r="AM2326" s="11">
        <f t="shared" si="289"/>
        <v>2.9154724482248522E-2</v>
      </c>
      <c r="AN2326">
        <v>33800</v>
      </c>
      <c r="AO2326">
        <v>35157.127548885437</v>
      </c>
      <c r="AP2326" s="12">
        <f t="shared" si="290"/>
        <v>1357.1275488854371</v>
      </c>
      <c r="AQ2326" s="13">
        <f t="shared" si="291"/>
        <v>4.0151702629746662E-2</v>
      </c>
      <c r="AR2326">
        <v>33800</v>
      </c>
      <c r="AS2326">
        <v>32846.961931458827</v>
      </c>
      <c r="AT2326" s="14">
        <f t="shared" si="292"/>
        <v>953.03806854117283</v>
      </c>
      <c r="AU2326" s="15">
        <f t="shared" si="293"/>
        <v>2.8196392560389728E-2</v>
      </c>
      <c r="AV2326">
        <v>33800</v>
      </c>
      <c r="AW2326">
        <v>34325.767973856207</v>
      </c>
      <c r="AX2326" s="16">
        <f t="shared" si="294"/>
        <v>525.76797385620739</v>
      </c>
      <c r="AY2326" s="17">
        <f t="shared" si="295"/>
        <v>1.5555265498704361E-2</v>
      </c>
    </row>
    <row r="2327" spans="1:51" x14ac:dyDescent="0.25">
      <c r="A2327" t="s">
        <v>54</v>
      </c>
      <c r="B2327" t="s">
        <v>138</v>
      </c>
      <c r="C2327">
        <v>8200</v>
      </c>
      <c r="D2327">
        <v>113544</v>
      </c>
      <c r="E2327">
        <v>2019</v>
      </c>
      <c r="F2327" t="s">
        <v>143</v>
      </c>
      <c r="G2327" t="s">
        <v>2835</v>
      </c>
      <c r="H2327" t="s">
        <v>767</v>
      </c>
      <c r="J2327">
        <v>4</v>
      </c>
      <c r="K2327" t="s">
        <v>59</v>
      </c>
      <c r="L2327">
        <v>4</v>
      </c>
      <c r="M2327" t="s">
        <v>45</v>
      </c>
      <c r="N2327">
        <v>2</v>
      </c>
      <c r="O2327" t="s">
        <v>60</v>
      </c>
      <c r="P2327" t="s">
        <v>46</v>
      </c>
      <c r="Q2327">
        <v>4</v>
      </c>
      <c r="R2327" t="s">
        <v>47</v>
      </c>
      <c r="S2327" t="s">
        <v>62</v>
      </c>
      <c r="U2327" t="s">
        <v>63</v>
      </c>
      <c r="V2327" t="s">
        <v>64</v>
      </c>
      <c r="W2327" t="s">
        <v>256</v>
      </c>
      <c r="X2327" t="s">
        <v>112</v>
      </c>
      <c r="Y2327" t="s">
        <v>82</v>
      </c>
      <c r="Z2327">
        <v>44545</v>
      </c>
      <c r="AA2327">
        <v>0</v>
      </c>
      <c r="AB2327" t="s">
        <v>51</v>
      </c>
      <c r="AC2327" t="s">
        <v>52</v>
      </c>
      <c r="AD2327">
        <v>1</v>
      </c>
      <c r="AE2327">
        <v>1</v>
      </c>
      <c r="AF2327">
        <v>1</v>
      </c>
      <c r="AG2327">
        <v>2026</v>
      </c>
      <c r="AH2327">
        <v>20251230</v>
      </c>
      <c r="AI2327" t="s">
        <v>4106</v>
      </c>
      <c r="AJ2327">
        <v>8200</v>
      </c>
      <c r="AK2327">
        <v>11323.4208984375</v>
      </c>
      <c r="AL2327" s="10">
        <f t="shared" si="288"/>
        <v>3123.4208984375</v>
      </c>
      <c r="AM2327" s="11">
        <f t="shared" si="289"/>
        <v>0.38090498761432928</v>
      </c>
      <c r="AN2327">
        <v>8200</v>
      </c>
      <c r="AO2327">
        <v>9904.3893780025301</v>
      </c>
      <c r="AP2327" s="12">
        <f t="shared" si="290"/>
        <v>1704.3893780025301</v>
      </c>
      <c r="AQ2327" s="13">
        <f t="shared" si="291"/>
        <v>0.20785236317104025</v>
      </c>
      <c r="AR2327">
        <v>8200</v>
      </c>
      <c r="AS2327">
        <v>10034.17426451481</v>
      </c>
      <c r="AT2327" s="14">
        <f t="shared" si="292"/>
        <v>1834.1742645148097</v>
      </c>
      <c r="AU2327" s="15">
        <f t="shared" si="293"/>
        <v>0.22367978835546459</v>
      </c>
      <c r="AV2327">
        <v>8200</v>
      </c>
      <c r="AW2327">
        <v>11190.87230215827</v>
      </c>
      <c r="AX2327" s="16">
        <f t="shared" si="294"/>
        <v>2990.87230215827</v>
      </c>
      <c r="AY2327" s="17">
        <f t="shared" si="295"/>
        <v>0.36474052465344758</v>
      </c>
    </row>
    <row r="2328" spans="1:51" x14ac:dyDescent="0.25">
      <c r="A2328" t="s">
        <v>69</v>
      </c>
      <c r="B2328" t="s">
        <v>70</v>
      </c>
      <c r="C2328">
        <v>41800</v>
      </c>
      <c r="D2328">
        <v>90917</v>
      </c>
      <c r="E2328">
        <v>2020</v>
      </c>
      <c r="F2328" t="s">
        <v>71</v>
      </c>
      <c r="G2328" t="s">
        <v>72</v>
      </c>
      <c r="H2328" t="s">
        <v>388</v>
      </c>
      <c r="I2328" t="s">
        <v>1262</v>
      </c>
      <c r="J2328">
        <v>8</v>
      </c>
      <c r="K2328" t="s">
        <v>111</v>
      </c>
      <c r="L2328">
        <v>4</v>
      </c>
      <c r="M2328" t="s">
        <v>45</v>
      </c>
      <c r="N2328">
        <v>6.5999999046325684</v>
      </c>
      <c r="O2328" t="s">
        <v>76</v>
      </c>
      <c r="P2328" t="s">
        <v>46</v>
      </c>
      <c r="R2328" t="s">
        <v>77</v>
      </c>
      <c r="S2328" t="s">
        <v>78</v>
      </c>
      <c r="U2328" t="s">
        <v>272</v>
      </c>
      <c r="V2328" t="s">
        <v>79</v>
      </c>
      <c r="W2328" t="s">
        <v>4107</v>
      </c>
      <c r="X2328" t="s">
        <v>1006</v>
      </c>
      <c r="Y2328" t="s">
        <v>82</v>
      </c>
      <c r="AA2328">
        <v>0</v>
      </c>
      <c r="AB2328" t="s">
        <v>51</v>
      </c>
      <c r="AC2328" t="s">
        <v>1007</v>
      </c>
      <c r="AD2328">
        <v>1</v>
      </c>
      <c r="AE2328">
        <v>1</v>
      </c>
      <c r="AF2328">
        <v>1</v>
      </c>
      <c r="AG2328">
        <v>2026</v>
      </c>
      <c r="AH2328">
        <v>20251230</v>
      </c>
      <c r="AI2328" t="s">
        <v>4108</v>
      </c>
      <c r="AJ2328">
        <v>41800</v>
      </c>
      <c r="AK2328">
        <v>42375.74609375</v>
      </c>
      <c r="AL2328" s="10">
        <f t="shared" si="288"/>
        <v>575.74609375</v>
      </c>
      <c r="AM2328" s="11">
        <f t="shared" si="289"/>
        <v>1.3773829994019139E-2</v>
      </c>
      <c r="AN2328">
        <v>41800</v>
      </c>
      <c r="AO2328">
        <v>41401.541617926167</v>
      </c>
      <c r="AP2328" s="12">
        <f t="shared" si="290"/>
        <v>398.45838207383349</v>
      </c>
      <c r="AQ2328" s="13">
        <f t="shared" si="291"/>
        <v>9.5324971787998439E-3</v>
      </c>
      <c r="AR2328">
        <v>41800</v>
      </c>
      <c r="AS2328">
        <v>40675.96202142453</v>
      </c>
      <c r="AT2328" s="14">
        <f t="shared" si="292"/>
        <v>1124.0379785754703</v>
      </c>
      <c r="AU2328" s="15">
        <f t="shared" si="293"/>
        <v>2.6890860731470581E-2</v>
      </c>
      <c r="AV2328">
        <v>41800</v>
      </c>
      <c r="AW2328">
        <v>42031.292207792198</v>
      </c>
      <c r="AX2328" s="16">
        <f t="shared" si="294"/>
        <v>231.29220779219759</v>
      </c>
      <c r="AY2328" s="17">
        <f t="shared" si="295"/>
        <v>5.533306406511904E-3</v>
      </c>
    </row>
    <row r="2329" spans="1:51" x14ac:dyDescent="0.25">
      <c r="A2329" t="s">
        <v>69</v>
      </c>
      <c r="B2329" t="s">
        <v>70</v>
      </c>
      <c r="C2329">
        <v>3250</v>
      </c>
      <c r="D2329">
        <v>166593</v>
      </c>
      <c r="E2329">
        <v>2014</v>
      </c>
      <c r="F2329" t="s">
        <v>41</v>
      </c>
      <c r="G2329" t="s">
        <v>1317</v>
      </c>
      <c r="H2329" t="s">
        <v>4109</v>
      </c>
      <c r="J2329">
        <v>4</v>
      </c>
      <c r="K2329" t="s">
        <v>87</v>
      </c>
      <c r="L2329">
        <v>4</v>
      </c>
      <c r="M2329" t="s">
        <v>45</v>
      </c>
      <c r="N2329">
        <v>2</v>
      </c>
      <c r="O2329" t="s">
        <v>45</v>
      </c>
      <c r="P2329" t="s">
        <v>46</v>
      </c>
      <c r="R2329" t="s">
        <v>47</v>
      </c>
      <c r="U2329" t="s">
        <v>63</v>
      </c>
      <c r="W2329" t="s">
        <v>4110</v>
      </c>
      <c r="X2329" t="s">
        <v>49</v>
      </c>
      <c r="Y2329" t="s">
        <v>50</v>
      </c>
      <c r="AA2329">
        <v>0</v>
      </c>
      <c r="AB2329" t="s">
        <v>51</v>
      </c>
      <c r="AC2329" t="s">
        <v>52</v>
      </c>
      <c r="AD2329">
        <v>1</v>
      </c>
      <c r="AE2329">
        <v>1</v>
      </c>
      <c r="AF2329">
        <v>1</v>
      </c>
      <c r="AG2329">
        <v>2026</v>
      </c>
      <c r="AH2329">
        <v>20251230</v>
      </c>
      <c r="AI2329" t="s">
        <v>4111</v>
      </c>
      <c r="AJ2329">
        <v>3250</v>
      </c>
      <c r="AK2329">
        <v>3387.279296875</v>
      </c>
      <c r="AL2329" s="10">
        <f t="shared" si="288"/>
        <v>137.279296875</v>
      </c>
      <c r="AM2329" s="11">
        <f t="shared" si="289"/>
        <v>4.2239783653846154E-2</v>
      </c>
      <c r="AN2329">
        <v>3250</v>
      </c>
      <c r="AO2329">
        <v>3313.2855582738171</v>
      </c>
      <c r="AP2329" s="12">
        <f t="shared" si="290"/>
        <v>63.28555827381706</v>
      </c>
      <c r="AQ2329" s="13">
        <f t="shared" si="291"/>
        <v>1.9472479468866787E-2</v>
      </c>
      <c r="AR2329">
        <v>3250</v>
      </c>
      <c r="AS2329">
        <v>3421.321872594744</v>
      </c>
      <c r="AT2329" s="14">
        <f t="shared" si="292"/>
        <v>171.32187259474404</v>
      </c>
      <c r="AU2329" s="15">
        <f t="shared" si="293"/>
        <v>5.271442233684432E-2</v>
      </c>
      <c r="AV2329">
        <v>3250</v>
      </c>
      <c r="AW2329">
        <v>3484.4853836784409</v>
      </c>
      <c r="AX2329" s="16">
        <f t="shared" si="294"/>
        <v>234.48538367844094</v>
      </c>
      <c r="AY2329" s="17">
        <f t="shared" si="295"/>
        <v>7.2149348824135678E-2</v>
      </c>
    </row>
    <row r="2330" spans="1:51" x14ac:dyDescent="0.25">
      <c r="A2330" t="s">
        <v>54</v>
      </c>
      <c r="B2330" t="s">
        <v>176</v>
      </c>
      <c r="C2330">
        <v>1500</v>
      </c>
      <c r="D2330">
        <v>102440</v>
      </c>
      <c r="E2330">
        <v>2018</v>
      </c>
      <c r="F2330" t="s">
        <v>182</v>
      </c>
      <c r="G2330" t="s">
        <v>973</v>
      </c>
      <c r="J2330">
        <v>4</v>
      </c>
      <c r="K2330" t="s">
        <v>75</v>
      </c>
      <c r="L2330">
        <v>4</v>
      </c>
      <c r="M2330" t="s">
        <v>45</v>
      </c>
      <c r="N2330">
        <v>1.6000000238418579</v>
      </c>
      <c r="O2330" t="s">
        <v>60</v>
      </c>
      <c r="P2330" t="s">
        <v>46</v>
      </c>
      <c r="Q2330">
        <v>2</v>
      </c>
      <c r="R2330" t="s">
        <v>61</v>
      </c>
      <c r="S2330" t="s">
        <v>151</v>
      </c>
      <c r="T2330">
        <v>109</v>
      </c>
      <c r="U2330" t="s">
        <v>63</v>
      </c>
      <c r="V2330" t="s">
        <v>64</v>
      </c>
      <c r="X2330" t="s">
        <v>65</v>
      </c>
      <c r="Y2330" t="s">
        <v>66</v>
      </c>
      <c r="Z2330">
        <v>13005</v>
      </c>
      <c r="AA2330">
        <v>0</v>
      </c>
      <c r="AB2330" t="s">
        <v>51</v>
      </c>
      <c r="AC2330" t="s">
        <v>67</v>
      </c>
      <c r="AD2330">
        <v>1</v>
      </c>
      <c r="AE2330">
        <v>1</v>
      </c>
      <c r="AF2330">
        <v>1</v>
      </c>
      <c r="AG2330">
        <v>2026</v>
      </c>
      <c r="AH2330">
        <v>20251230</v>
      </c>
      <c r="AI2330" t="s">
        <v>4112</v>
      </c>
      <c r="AJ2330">
        <v>1500</v>
      </c>
      <c r="AK2330">
        <v>2080.1044921875</v>
      </c>
      <c r="AL2330" s="10">
        <f t="shared" si="288"/>
        <v>580.1044921875</v>
      </c>
      <c r="AM2330" s="11">
        <f t="shared" si="289"/>
        <v>0.38673632812499997</v>
      </c>
      <c r="AN2330">
        <v>1500</v>
      </c>
      <c r="AO2330">
        <v>2022.4876761958831</v>
      </c>
      <c r="AP2330" s="12">
        <f t="shared" si="290"/>
        <v>522.48767619588307</v>
      </c>
      <c r="AQ2330" s="13">
        <f t="shared" si="291"/>
        <v>0.34832511746392203</v>
      </c>
      <c r="AR2330">
        <v>1500</v>
      </c>
      <c r="AS2330">
        <v>2067.48057254889</v>
      </c>
      <c r="AT2330" s="14">
        <f t="shared" si="292"/>
        <v>567.48057254889</v>
      </c>
      <c r="AU2330" s="15">
        <f t="shared" si="293"/>
        <v>0.37832038169926002</v>
      </c>
      <c r="AV2330">
        <v>1500</v>
      </c>
      <c r="AW2330">
        <v>2108.1264367816102</v>
      </c>
      <c r="AX2330" s="16">
        <f t="shared" si="294"/>
        <v>608.12643678161021</v>
      </c>
      <c r="AY2330" s="17">
        <f t="shared" si="295"/>
        <v>0.40541762452107349</v>
      </c>
    </row>
    <row r="2331" spans="1:51" x14ac:dyDescent="0.25">
      <c r="A2331" t="s">
        <v>54</v>
      </c>
      <c r="B2331" t="s">
        <v>154</v>
      </c>
      <c r="C2331">
        <v>18500</v>
      </c>
      <c r="D2331">
        <v>8798</v>
      </c>
      <c r="E2331">
        <v>2025</v>
      </c>
      <c r="F2331" t="s">
        <v>177</v>
      </c>
      <c r="G2331" t="s">
        <v>325</v>
      </c>
      <c r="H2331" t="s">
        <v>58</v>
      </c>
      <c r="J2331">
        <v>4</v>
      </c>
      <c r="K2331" t="s">
        <v>111</v>
      </c>
      <c r="L2331">
        <v>4</v>
      </c>
      <c r="M2331" t="s">
        <v>45</v>
      </c>
      <c r="N2331">
        <v>1.5</v>
      </c>
      <c r="O2331" t="s">
        <v>60</v>
      </c>
      <c r="P2331" t="s">
        <v>46</v>
      </c>
      <c r="R2331" t="s">
        <v>61</v>
      </c>
      <c r="S2331" t="s">
        <v>62</v>
      </c>
      <c r="T2331">
        <v>158</v>
      </c>
      <c r="U2331" t="s">
        <v>63</v>
      </c>
      <c r="W2331" t="s">
        <v>508</v>
      </c>
      <c r="X2331" t="s">
        <v>49</v>
      </c>
      <c r="Y2331" t="s">
        <v>66</v>
      </c>
      <c r="AA2331">
        <v>0</v>
      </c>
      <c r="AB2331" t="s">
        <v>51</v>
      </c>
      <c r="AC2331" t="s">
        <v>67</v>
      </c>
      <c r="AD2331">
        <v>1</v>
      </c>
      <c r="AE2331">
        <v>1</v>
      </c>
      <c r="AF2331">
        <v>1</v>
      </c>
      <c r="AG2331">
        <v>2026</v>
      </c>
      <c r="AH2331">
        <v>20260101</v>
      </c>
      <c r="AI2331" t="s">
        <v>4113</v>
      </c>
      <c r="AJ2331">
        <v>18500</v>
      </c>
      <c r="AK2331">
        <v>16314.736328125</v>
      </c>
      <c r="AL2331" s="10">
        <f t="shared" si="288"/>
        <v>2185.263671875</v>
      </c>
      <c r="AM2331" s="11">
        <f t="shared" si="289"/>
        <v>0.1181223606418919</v>
      </c>
      <c r="AN2331">
        <v>18500</v>
      </c>
      <c r="AO2331">
        <v>17824.429144393751</v>
      </c>
      <c r="AP2331" s="12">
        <f t="shared" si="290"/>
        <v>675.5708556062491</v>
      </c>
      <c r="AQ2331" s="13">
        <f t="shared" si="291"/>
        <v>3.6517343546283734E-2</v>
      </c>
      <c r="AR2331">
        <v>18500</v>
      </c>
      <c r="AS2331">
        <v>18506.85849924522</v>
      </c>
      <c r="AT2331" s="14">
        <f t="shared" si="292"/>
        <v>6.8584992452197184</v>
      </c>
      <c r="AU2331" s="15">
        <f t="shared" si="293"/>
        <v>3.7072968893079558E-4</v>
      </c>
      <c r="AV2331">
        <v>18500</v>
      </c>
      <c r="AW2331">
        <v>16650.617474693659</v>
      </c>
      <c r="AX2331" s="16">
        <f t="shared" si="294"/>
        <v>1849.3825253063405</v>
      </c>
      <c r="AY2331" s="17">
        <f t="shared" si="295"/>
        <v>9.996662298953192E-2</v>
      </c>
    </row>
    <row r="2332" spans="1:51" x14ac:dyDescent="0.25">
      <c r="A2332" t="s">
        <v>54</v>
      </c>
      <c r="B2332" t="s">
        <v>447</v>
      </c>
      <c r="C2332">
        <v>37000</v>
      </c>
      <c r="D2332">
        <v>133964</v>
      </c>
      <c r="E2332">
        <v>2020</v>
      </c>
      <c r="F2332" t="s">
        <v>274</v>
      </c>
      <c r="G2332" t="s">
        <v>275</v>
      </c>
      <c r="H2332" t="s">
        <v>1605</v>
      </c>
      <c r="I2332" t="s">
        <v>74</v>
      </c>
      <c r="J2332">
        <v>8</v>
      </c>
      <c r="K2332" t="s">
        <v>111</v>
      </c>
      <c r="L2332">
        <v>4</v>
      </c>
      <c r="M2332" t="s">
        <v>45</v>
      </c>
      <c r="N2332">
        <v>6.5999999046325684</v>
      </c>
      <c r="O2332" t="s">
        <v>76</v>
      </c>
      <c r="P2332" t="s">
        <v>46</v>
      </c>
      <c r="Q2332">
        <v>4</v>
      </c>
      <c r="R2332" t="s">
        <v>77</v>
      </c>
      <c r="S2332" t="s">
        <v>78</v>
      </c>
      <c r="U2332" t="s">
        <v>272</v>
      </c>
      <c r="V2332" t="s">
        <v>79</v>
      </c>
      <c r="W2332" t="s">
        <v>1342</v>
      </c>
      <c r="X2332" t="s">
        <v>1006</v>
      </c>
      <c r="Y2332" t="s">
        <v>82</v>
      </c>
      <c r="AA2332">
        <v>0</v>
      </c>
      <c r="AB2332" t="s">
        <v>51</v>
      </c>
      <c r="AC2332" t="s">
        <v>1007</v>
      </c>
      <c r="AD2332">
        <v>1</v>
      </c>
      <c r="AE2332">
        <v>1</v>
      </c>
      <c r="AF2332">
        <v>1</v>
      </c>
      <c r="AG2332">
        <v>2026</v>
      </c>
      <c r="AH2332">
        <v>20251230</v>
      </c>
      <c r="AI2332" t="s">
        <v>4114</v>
      </c>
      <c r="AJ2332">
        <v>37000</v>
      </c>
      <c r="AK2332">
        <v>38234.59765625</v>
      </c>
      <c r="AL2332" s="10">
        <f t="shared" si="288"/>
        <v>1234.59765625</v>
      </c>
      <c r="AM2332" s="11">
        <f t="shared" si="289"/>
        <v>3.3367504222972973E-2</v>
      </c>
      <c r="AN2332">
        <v>37000</v>
      </c>
      <c r="AO2332">
        <v>37949.326450165987</v>
      </c>
      <c r="AP2332" s="12">
        <f t="shared" si="290"/>
        <v>949.3264501659869</v>
      </c>
      <c r="AQ2332" s="13">
        <f t="shared" si="291"/>
        <v>2.5657471626107754E-2</v>
      </c>
      <c r="AR2332">
        <v>37000</v>
      </c>
      <c r="AS2332">
        <v>36281.636775441853</v>
      </c>
      <c r="AT2332" s="14">
        <f t="shared" si="292"/>
        <v>718.36322455814661</v>
      </c>
      <c r="AU2332" s="15">
        <f t="shared" si="293"/>
        <v>1.9415222285355315E-2</v>
      </c>
      <c r="AV2332">
        <v>37000</v>
      </c>
      <c r="AW2332">
        <v>37412.755102040806</v>
      </c>
      <c r="AX2332" s="16">
        <f t="shared" si="294"/>
        <v>412.75510204080638</v>
      </c>
      <c r="AY2332" s="17">
        <f t="shared" si="295"/>
        <v>1.1155543298400173E-2</v>
      </c>
    </row>
    <row r="2333" spans="1:51" x14ac:dyDescent="0.25">
      <c r="A2333" t="s">
        <v>54</v>
      </c>
      <c r="B2333" t="s">
        <v>148</v>
      </c>
      <c r="C2333">
        <v>5500</v>
      </c>
      <c r="D2333">
        <v>110972</v>
      </c>
      <c r="E2333">
        <v>2012</v>
      </c>
      <c r="F2333" t="s">
        <v>340</v>
      </c>
      <c r="G2333" t="s">
        <v>455</v>
      </c>
      <c r="H2333" t="s">
        <v>2753</v>
      </c>
      <c r="J2333">
        <v>4</v>
      </c>
      <c r="K2333" t="s">
        <v>59</v>
      </c>
      <c r="L2333">
        <v>4</v>
      </c>
      <c r="M2333" t="s">
        <v>45</v>
      </c>
      <c r="N2333">
        <v>2.4000000953674321</v>
      </c>
      <c r="O2333" t="s">
        <v>60</v>
      </c>
      <c r="R2333" t="s">
        <v>61</v>
      </c>
      <c r="U2333" t="s">
        <v>63</v>
      </c>
      <c r="W2333" t="s">
        <v>1368</v>
      </c>
      <c r="X2333" t="s">
        <v>65</v>
      </c>
      <c r="Y2333" t="s">
        <v>82</v>
      </c>
      <c r="AA2333">
        <v>0</v>
      </c>
      <c r="AB2333" t="s">
        <v>51</v>
      </c>
      <c r="AC2333" t="s">
        <v>67</v>
      </c>
      <c r="AD2333">
        <v>1</v>
      </c>
      <c r="AE2333">
        <v>1</v>
      </c>
      <c r="AF2333">
        <v>1</v>
      </c>
      <c r="AG2333">
        <v>2026</v>
      </c>
      <c r="AH2333">
        <v>20251230</v>
      </c>
      <c r="AI2333" t="s">
        <v>4115</v>
      </c>
      <c r="AJ2333">
        <v>5500</v>
      </c>
      <c r="AK2333">
        <v>2317.96142578125</v>
      </c>
      <c r="AL2333" s="10">
        <f t="shared" si="288"/>
        <v>3182.03857421875</v>
      </c>
      <c r="AM2333" s="11">
        <f t="shared" si="289"/>
        <v>0.57855246803977278</v>
      </c>
      <c r="AN2333">
        <v>5500</v>
      </c>
      <c r="AO2333">
        <v>2202.688848660036</v>
      </c>
      <c r="AP2333" s="12">
        <f t="shared" si="290"/>
        <v>3297.311151339964</v>
      </c>
      <c r="AQ2333" s="13">
        <f t="shared" si="291"/>
        <v>0.59951111842544802</v>
      </c>
      <c r="AR2333">
        <v>5500</v>
      </c>
      <c r="AS2333">
        <v>2268.6919716453122</v>
      </c>
      <c r="AT2333" s="14">
        <f t="shared" si="292"/>
        <v>3231.3080283546878</v>
      </c>
      <c r="AU2333" s="15">
        <f t="shared" si="293"/>
        <v>0.58751055060994328</v>
      </c>
      <c r="AV2333">
        <v>5500</v>
      </c>
      <c r="AW2333">
        <v>2292.2736486486492</v>
      </c>
      <c r="AX2333" s="16">
        <f t="shared" si="294"/>
        <v>3207.7263513513508</v>
      </c>
      <c r="AY2333" s="17">
        <f t="shared" si="295"/>
        <v>0.58322297297297288</v>
      </c>
    </row>
    <row r="2334" spans="1:51" x14ac:dyDescent="0.25">
      <c r="A2334" t="s">
        <v>39</v>
      </c>
      <c r="B2334" t="s">
        <v>228</v>
      </c>
      <c r="C2334">
        <v>1100</v>
      </c>
      <c r="D2334">
        <v>196197</v>
      </c>
      <c r="E2334">
        <v>2001</v>
      </c>
      <c r="F2334" t="s">
        <v>818</v>
      </c>
      <c r="G2334" t="s">
        <v>695</v>
      </c>
      <c r="H2334" t="s">
        <v>1887</v>
      </c>
      <c r="I2334" t="s">
        <v>1888</v>
      </c>
      <c r="J2334">
        <v>8</v>
      </c>
      <c r="K2334" t="s">
        <v>4116</v>
      </c>
      <c r="L2334">
        <v>4</v>
      </c>
      <c r="M2334" t="s">
        <v>45</v>
      </c>
      <c r="N2334">
        <v>4.3000001907348633</v>
      </c>
      <c r="O2334" t="s">
        <v>119</v>
      </c>
      <c r="P2334" t="s">
        <v>46</v>
      </c>
      <c r="R2334" t="s">
        <v>61</v>
      </c>
      <c r="S2334" t="s">
        <v>151</v>
      </c>
      <c r="T2334">
        <v>290</v>
      </c>
      <c r="U2334" t="s">
        <v>63</v>
      </c>
      <c r="V2334" t="s">
        <v>79</v>
      </c>
      <c r="W2334" t="s">
        <v>1889</v>
      </c>
      <c r="X2334" t="s">
        <v>65</v>
      </c>
      <c r="Y2334" t="s">
        <v>50</v>
      </c>
      <c r="AA2334">
        <v>0</v>
      </c>
      <c r="AB2334" t="s">
        <v>51</v>
      </c>
      <c r="AC2334" t="s">
        <v>67</v>
      </c>
      <c r="AD2334">
        <v>1</v>
      </c>
      <c r="AE2334">
        <v>1</v>
      </c>
      <c r="AF2334">
        <v>1</v>
      </c>
      <c r="AG2334">
        <v>2026</v>
      </c>
      <c r="AH2334">
        <v>20251229</v>
      </c>
      <c r="AI2334" t="s">
        <v>4117</v>
      </c>
      <c r="AJ2334">
        <v>1100</v>
      </c>
      <c r="AK2334">
        <v>1194.617065429688</v>
      </c>
      <c r="AL2334" s="10">
        <f t="shared" si="288"/>
        <v>94.617065429687955</v>
      </c>
      <c r="AM2334" s="11">
        <f t="shared" si="289"/>
        <v>8.6015514026989051E-2</v>
      </c>
      <c r="AN2334">
        <v>1100</v>
      </c>
      <c r="AO2334">
        <v>1140.697103005032</v>
      </c>
      <c r="AP2334" s="12">
        <f t="shared" si="290"/>
        <v>40.697103005031977</v>
      </c>
      <c r="AQ2334" s="13">
        <f t="shared" si="291"/>
        <v>3.6997366368210889E-2</v>
      </c>
      <c r="AR2334">
        <v>1100</v>
      </c>
      <c r="AS2334">
        <v>1113.2873863097609</v>
      </c>
      <c r="AT2334" s="14">
        <f t="shared" si="292"/>
        <v>13.287386309760905</v>
      </c>
      <c r="AU2334" s="15">
        <f t="shared" si="293"/>
        <v>1.207944209978264E-2</v>
      </c>
      <c r="AV2334">
        <v>1100</v>
      </c>
      <c r="AW2334">
        <v>1219.4489795918371</v>
      </c>
      <c r="AX2334" s="16">
        <f t="shared" si="294"/>
        <v>119.44897959183709</v>
      </c>
      <c r="AY2334" s="17">
        <f t="shared" si="295"/>
        <v>0.10858998144712463</v>
      </c>
    </row>
    <row r="2335" spans="1:51" x14ac:dyDescent="0.25">
      <c r="A2335" t="s">
        <v>39</v>
      </c>
      <c r="B2335" t="s">
        <v>355</v>
      </c>
      <c r="C2335">
        <v>5000</v>
      </c>
      <c r="D2335">
        <v>178156</v>
      </c>
      <c r="E2335">
        <v>2015</v>
      </c>
      <c r="F2335" t="s">
        <v>56</v>
      </c>
      <c r="G2335" t="s">
        <v>94</v>
      </c>
      <c r="H2335" t="s">
        <v>95</v>
      </c>
      <c r="J2335">
        <v>6</v>
      </c>
      <c r="K2335" t="s">
        <v>111</v>
      </c>
      <c r="L2335">
        <v>4</v>
      </c>
      <c r="M2335" t="s">
        <v>45</v>
      </c>
      <c r="N2335">
        <v>3.5</v>
      </c>
      <c r="O2335" t="s">
        <v>76</v>
      </c>
      <c r="P2335" t="s">
        <v>46</v>
      </c>
      <c r="Q2335">
        <v>4</v>
      </c>
      <c r="R2335" t="s">
        <v>47</v>
      </c>
      <c r="S2335" t="s">
        <v>78</v>
      </c>
      <c r="T2335">
        <v>365</v>
      </c>
      <c r="U2335" t="s">
        <v>63</v>
      </c>
      <c r="V2335" t="s">
        <v>79</v>
      </c>
      <c r="W2335" t="s">
        <v>562</v>
      </c>
      <c r="X2335" t="s">
        <v>97</v>
      </c>
      <c r="Y2335" t="s">
        <v>82</v>
      </c>
      <c r="AA2335">
        <v>0</v>
      </c>
      <c r="AB2335" t="s">
        <v>51</v>
      </c>
      <c r="AC2335" t="s">
        <v>52</v>
      </c>
      <c r="AD2335">
        <v>1</v>
      </c>
      <c r="AE2335">
        <v>1</v>
      </c>
      <c r="AF2335">
        <v>1</v>
      </c>
      <c r="AG2335">
        <v>2026</v>
      </c>
      <c r="AH2335">
        <v>20251230</v>
      </c>
      <c r="AI2335" t="s">
        <v>4118</v>
      </c>
      <c r="AJ2335">
        <v>5000</v>
      </c>
      <c r="AK2335">
        <v>4368.83935546875</v>
      </c>
      <c r="AL2335" s="10">
        <f t="shared" si="288"/>
        <v>631.16064453125</v>
      </c>
      <c r="AM2335" s="11">
        <f t="shared" si="289"/>
        <v>0.12623212890624999</v>
      </c>
      <c r="AN2335">
        <v>5000</v>
      </c>
      <c r="AO2335">
        <v>4732.7151522803488</v>
      </c>
      <c r="AP2335" s="12">
        <f t="shared" si="290"/>
        <v>267.28484771965122</v>
      </c>
      <c r="AQ2335" s="13">
        <f t="shared" si="291"/>
        <v>5.3456969543930248E-2</v>
      </c>
      <c r="AR2335">
        <v>5000</v>
      </c>
      <c r="AS2335">
        <v>4858.1481528530912</v>
      </c>
      <c r="AT2335" s="14">
        <f t="shared" si="292"/>
        <v>141.85184714690877</v>
      </c>
      <c r="AU2335" s="15">
        <f t="shared" si="293"/>
        <v>2.8370369429381752E-2</v>
      </c>
      <c r="AV2335">
        <v>5000</v>
      </c>
      <c r="AW2335">
        <v>4516.24031007752</v>
      </c>
      <c r="AX2335" s="16">
        <f t="shared" si="294"/>
        <v>483.75968992247999</v>
      </c>
      <c r="AY2335" s="17">
        <f t="shared" si="295"/>
        <v>9.6751937984495995E-2</v>
      </c>
    </row>
    <row r="2336" spans="1:51" x14ac:dyDescent="0.25">
      <c r="A2336" t="s">
        <v>106</v>
      </c>
      <c r="B2336" t="s">
        <v>501</v>
      </c>
      <c r="C2336">
        <v>23200</v>
      </c>
      <c r="D2336">
        <v>97672</v>
      </c>
      <c r="E2336">
        <v>2019</v>
      </c>
      <c r="F2336" t="s">
        <v>155</v>
      </c>
      <c r="G2336" t="s">
        <v>150</v>
      </c>
      <c r="H2336" t="s">
        <v>790</v>
      </c>
      <c r="J2336">
        <v>8</v>
      </c>
      <c r="K2336" t="s">
        <v>87</v>
      </c>
      <c r="L2336">
        <v>4</v>
      </c>
      <c r="M2336" t="s">
        <v>45</v>
      </c>
      <c r="N2336">
        <v>5.6999998092651367</v>
      </c>
      <c r="O2336" t="s">
        <v>76</v>
      </c>
      <c r="P2336" t="s">
        <v>46</v>
      </c>
      <c r="Q2336">
        <v>4</v>
      </c>
      <c r="R2336" t="s">
        <v>77</v>
      </c>
      <c r="S2336" t="s">
        <v>78</v>
      </c>
      <c r="T2336">
        <v>395</v>
      </c>
      <c r="U2336" t="s">
        <v>63</v>
      </c>
      <c r="V2336" t="s">
        <v>79</v>
      </c>
      <c r="X2336" t="s">
        <v>136</v>
      </c>
      <c r="Y2336" t="s">
        <v>82</v>
      </c>
      <c r="AA2336">
        <v>0</v>
      </c>
      <c r="AB2336" t="s">
        <v>51</v>
      </c>
      <c r="AC2336" t="s">
        <v>83</v>
      </c>
      <c r="AD2336">
        <v>1</v>
      </c>
      <c r="AE2336">
        <v>1</v>
      </c>
      <c r="AF2336">
        <v>1</v>
      </c>
      <c r="AG2336">
        <v>2026</v>
      </c>
      <c r="AH2336">
        <v>20251230</v>
      </c>
      <c r="AI2336" t="s">
        <v>4119</v>
      </c>
      <c r="AJ2336">
        <v>23200</v>
      </c>
      <c r="AK2336">
        <v>22526.5078125</v>
      </c>
      <c r="AL2336" s="10">
        <f t="shared" si="288"/>
        <v>673.4921875</v>
      </c>
      <c r="AM2336" s="11">
        <f t="shared" si="289"/>
        <v>2.9029835668103448E-2</v>
      </c>
      <c r="AN2336">
        <v>23200</v>
      </c>
      <c r="AO2336">
        <v>21383.385599796369</v>
      </c>
      <c r="AP2336" s="12">
        <f t="shared" si="290"/>
        <v>1816.6144002036308</v>
      </c>
      <c r="AQ2336" s="13">
        <f t="shared" si="291"/>
        <v>7.8302344836363391E-2</v>
      </c>
      <c r="AR2336">
        <v>23200</v>
      </c>
      <c r="AS2336">
        <v>21751.246755414479</v>
      </c>
      <c r="AT2336" s="14">
        <f t="shared" si="292"/>
        <v>1448.7532445855213</v>
      </c>
      <c r="AU2336" s="15">
        <f t="shared" si="293"/>
        <v>6.244626054247937E-2</v>
      </c>
      <c r="AV2336">
        <v>23200</v>
      </c>
      <c r="AW2336">
        <v>22462.275216138329</v>
      </c>
      <c r="AX2336" s="16">
        <f t="shared" si="294"/>
        <v>737.72478386167131</v>
      </c>
      <c r="AY2336" s="17">
        <f t="shared" si="295"/>
        <v>3.1798482063003071E-2</v>
      </c>
    </row>
    <row r="2337" spans="1:51" x14ac:dyDescent="0.25">
      <c r="A2337" t="s">
        <v>54</v>
      </c>
      <c r="B2337" t="s">
        <v>263</v>
      </c>
      <c r="C2337">
        <v>13800</v>
      </c>
      <c r="D2337">
        <v>194947</v>
      </c>
      <c r="E2337">
        <v>2019</v>
      </c>
      <c r="F2337" t="s">
        <v>155</v>
      </c>
      <c r="G2337" t="s">
        <v>150</v>
      </c>
      <c r="H2337" t="s">
        <v>230</v>
      </c>
      <c r="J2337">
        <v>8</v>
      </c>
      <c r="K2337" t="s">
        <v>44</v>
      </c>
      <c r="L2337">
        <v>4</v>
      </c>
      <c r="M2337" t="s">
        <v>45</v>
      </c>
      <c r="N2337">
        <v>5.6999998092651367</v>
      </c>
      <c r="O2337" t="s">
        <v>76</v>
      </c>
      <c r="P2337" t="s">
        <v>46</v>
      </c>
      <c r="Q2337">
        <v>3</v>
      </c>
      <c r="R2337" t="s">
        <v>77</v>
      </c>
      <c r="S2337" t="s">
        <v>78</v>
      </c>
      <c r="T2337">
        <v>395</v>
      </c>
      <c r="U2337" t="s">
        <v>63</v>
      </c>
      <c r="V2337" t="s">
        <v>79</v>
      </c>
      <c r="X2337" t="s">
        <v>136</v>
      </c>
      <c r="Y2337" t="s">
        <v>82</v>
      </c>
      <c r="AA2337">
        <v>0</v>
      </c>
      <c r="AB2337" t="s">
        <v>51</v>
      </c>
      <c r="AC2337" t="s">
        <v>83</v>
      </c>
      <c r="AD2337">
        <v>1</v>
      </c>
      <c r="AE2337">
        <v>1</v>
      </c>
      <c r="AF2337">
        <v>1</v>
      </c>
      <c r="AG2337">
        <v>2026</v>
      </c>
      <c r="AH2337">
        <v>20251231</v>
      </c>
      <c r="AI2337" t="s">
        <v>4120</v>
      </c>
      <c r="AJ2337">
        <v>13800</v>
      </c>
      <c r="AK2337">
        <v>10523.380859375</v>
      </c>
      <c r="AL2337" s="10">
        <f t="shared" si="288"/>
        <v>3276.619140625</v>
      </c>
      <c r="AM2337" s="11">
        <f t="shared" si="289"/>
        <v>0.23743616961050726</v>
      </c>
      <c r="AN2337">
        <v>13800</v>
      </c>
      <c r="AO2337">
        <v>9916.2772484759971</v>
      </c>
      <c r="AP2337" s="12">
        <f t="shared" si="290"/>
        <v>3883.7227515240029</v>
      </c>
      <c r="AQ2337" s="13">
        <f t="shared" si="291"/>
        <v>0.28142918489304369</v>
      </c>
      <c r="AR2337">
        <v>13800</v>
      </c>
      <c r="AS2337">
        <v>9179.9686710422375</v>
      </c>
      <c r="AT2337" s="14">
        <f t="shared" si="292"/>
        <v>4620.0313289577625</v>
      </c>
      <c r="AU2337" s="15">
        <f t="shared" si="293"/>
        <v>0.33478487890998282</v>
      </c>
      <c r="AV2337">
        <v>13800</v>
      </c>
      <c r="AW2337">
        <v>10630.706556333551</v>
      </c>
      <c r="AX2337" s="16">
        <f t="shared" si="294"/>
        <v>3169.2934436664491</v>
      </c>
      <c r="AY2337" s="17">
        <f t="shared" si="295"/>
        <v>0.22965894519322094</v>
      </c>
    </row>
    <row r="2338" spans="1:51" x14ac:dyDescent="0.25">
      <c r="A2338" t="s">
        <v>54</v>
      </c>
      <c r="B2338" t="s">
        <v>127</v>
      </c>
      <c r="C2338">
        <v>27250</v>
      </c>
      <c r="D2338">
        <v>13396</v>
      </c>
      <c r="E2338">
        <v>2024</v>
      </c>
      <c r="F2338" t="s">
        <v>274</v>
      </c>
      <c r="G2338" t="s">
        <v>1225</v>
      </c>
      <c r="H2338" t="s">
        <v>1605</v>
      </c>
      <c r="J2338">
        <v>4</v>
      </c>
      <c r="K2338" t="s">
        <v>118</v>
      </c>
      <c r="L2338">
        <v>4</v>
      </c>
      <c r="M2338" t="s">
        <v>45</v>
      </c>
      <c r="N2338">
        <v>1.5</v>
      </c>
      <c r="O2338" t="s">
        <v>45</v>
      </c>
      <c r="P2338" t="s">
        <v>46</v>
      </c>
      <c r="Q2338">
        <v>5</v>
      </c>
      <c r="R2338" t="s">
        <v>47</v>
      </c>
      <c r="S2338" t="s">
        <v>48</v>
      </c>
      <c r="U2338" t="s">
        <v>63</v>
      </c>
      <c r="V2338" t="s">
        <v>64</v>
      </c>
      <c r="W2338" t="s">
        <v>430</v>
      </c>
      <c r="X2338" t="s">
        <v>49</v>
      </c>
      <c r="Y2338" t="s">
        <v>66</v>
      </c>
      <c r="AA2338">
        <v>0</v>
      </c>
      <c r="AB2338" t="s">
        <v>51</v>
      </c>
      <c r="AC2338" t="s">
        <v>52</v>
      </c>
      <c r="AD2338">
        <v>1</v>
      </c>
      <c r="AE2338">
        <v>1</v>
      </c>
      <c r="AF2338">
        <v>1</v>
      </c>
      <c r="AG2338">
        <v>2026</v>
      </c>
      <c r="AH2338">
        <v>20251231</v>
      </c>
      <c r="AI2338" t="s">
        <v>4121</v>
      </c>
      <c r="AJ2338">
        <v>27250</v>
      </c>
      <c r="AK2338">
        <v>30521.650390625</v>
      </c>
      <c r="AL2338" s="10">
        <f t="shared" si="288"/>
        <v>3271.650390625</v>
      </c>
      <c r="AM2338" s="11">
        <f t="shared" si="289"/>
        <v>0.12006056479357798</v>
      </c>
      <c r="AN2338">
        <v>27250</v>
      </c>
      <c r="AO2338">
        <v>29550.42420355252</v>
      </c>
      <c r="AP2338" s="12">
        <f t="shared" si="290"/>
        <v>2300.4242035525203</v>
      </c>
      <c r="AQ2338" s="13">
        <f t="shared" si="291"/>
        <v>8.4419236827615429E-2</v>
      </c>
      <c r="AR2338">
        <v>27250</v>
      </c>
      <c r="AS2338">
        <v>32061.99631217861</v>
      </c>
      <c r="AT2338" s="14">
        <f t="shared" si="292"/>
        <v>4811.9963121786095</v>
      </c>
      <c r="AU2338" s="15">
        <f t="shared" si="293"/>
        <v>0.17658702063040768</v>
      </c>
      <c r="AV2338">
        <v>27250</v>
      </c>
      <c r="AW2338">
        <v>29841.666666666672</v>
      </c>
      <c r="AX2338" s="16">
        <f t="shared" si="294"/>
        <v>2591.6666666666715</v>
      </c>
      <c r="AY2338" s="17">
        <f t="shared" si="295"/>
        <v>9.5107033639143912E-2</v>
      </c>
    </row>
    <row r="2339" spans="1:51" x14ac:dyDescent="0.25">
      <c r="A2339" t="s">
        <v>69</v>
      </c>
      <c r="B2339" t="s">
        <v>85</v>
      </c>
      <c r="C2339">
        <v>14900</v>
      </c>
      <c r="D2339">
        <v>93613</v>
      </c>
      <c r="E2339">
        <v>2019</v>
      </c>
      <c r="F2339" t="s">
        <v>143</v>
      </c>
      <c r="G2339" t="s">
        <v>2835</v>
      </c>
      <c r="H2339" t="s">
        <v>145</v>
      </c>
      <c r="J2339">
        <v>6</v>
      </c>
      <c r="K2339" t="s">
        <v>59</v>
      </c>
      <c r="L2339">
        <v>4</v>
      </c>
      <c r="M2339" t="s">
        <v>45</v>
      </c>
      <c r="N2339">
        <v>2.7000000476837158</v>
      </c>
      <c r="O2339" t="s">
        <v>60</v>
      </c>
      <c r="P2339" t="s">
        <v>46</v>
      </c>
      <c r="Q2339">
        <v>4</v>
      </c>
      <c r="R2339" t="s">
        <v>47</v>
      </c>
      <c r="S2339" t="s">
        <v>62</v>
      </c>
      <c r="U2339" t="s">
        <v>63</v>
      </c>
      <c r="V2339" t="s">
        <v>79</v>
      </c>
      <c r="W2339" t="s">
        <v>3915</v>
      </c>
      <c r="X2339" t="s">
        <v>112</v>
      </c>
      <c r="Y2339" t="s">
        <v>82</v>
      </c>
      <c r="Z2339">
        <v>48875</v>
      </c>
      <c r="AA2339">
        <v>0</v>
      </c>
      <c r="AB2339" t="s">
        <v>51</v>
      </c>
      <c r="AC2339" t="s">
        <v>52</v>
      </c>
      <c r="AD2339">
        <v>1</v>
      </c>
      <c r="AE2339">
        <v>1</v>
      </c>
      <c r="AF2339">
        <v>1</v>
      </c>
      <c r="AG2339">
        <v>2026</v>
      </c>
      <c r="AH2339">
        <v>20251231</v>
      </c>
      <c r="AI2339" t="s">
        <v>4122</v>
      </c>
      <c r="AJ2339">
        <v>14900</v>
      </c>
      <c r="AK2339">
        <v>15491.8701171875</v>
      </c>
      <c r="AL2339" s="10">
        <f t="shared" si="288"/>
        <v>591.8701171875</v>
      </c>
      <c r="AM2339" s="11">
        <f t="shared" si="289"/>
        <v>3.9722826656879193E-2</v>
      </c>
      <c r="AN2339">
        <v>14900</v>
      </c>
      <c r="AO2339">
        <v>13834.972121184161</v>
      </c>
      <c r="AP2339" s="12">
        <f t="shared" si="290"/>
        <v>1065.0278788158394</v>
      </c>
      <c r="AQ2339" s="13">
        <f t="shared" si="291"/>
        <v>7.1478381128579821E-2</v>
      </c>
      <c r="AR2339">
        <v>14900</v>
      </c>
      <c r="AS2339">
        <v>13858.21720499738</v>
      </c>
      <c r="AT2339" s="14">
        <f t="shared" si="292"/>
        <v>1041.7827950026203</v>
      </c>
      <c r="AU2339" s="15">
        <f t="shared" si="293"/>
        <v>6.9918308389437606E-2</v>
      </c>
      <c r="AV2339">
        <v>14900</v>
      </c>
      <c r="AW2339">
        <v>15269.16360294118</v>
      </c>
      <c r="AX2339" s="16">
        <f t="shared" si="294"/>
        <v>369.16360294118022</v>
      </c>
      <c r="AY2339" s="17">
        <f t="shared" si="295"/>
        <v>2.4776080734307399E-2</v>
      </c>
    </row>
    <row r="2340" spans="1:51" x14ac:dyDescent="0.25">
      <c r="A2340" t="s">
        <v>54</v>
      </c>
      <c r="B2340" t="s">
        <v>176</v>
      </c>
      <c r="C2340">
        <v>1500</v>
      </c>
      <c r="D2340">
        <v>170559</v>
      </c>
      <c r="E2340">
        <v>2004</v>
      </c>
      <c r="F2340" t="s">
        <v>397</v>
      </c>
      <c r="G2340" t="s">
        <v>565</v>
      </c>
      <c r="H2340" t="s">
        <v>466</v>
      </c>
      <c r="J2340">
        <v>6</v>
      </c>
      <c r="K2340" t="s">
        <v>87</v>
      </c>
      <c r="L2340">
        <v>4</v>
      </c>
      <c r="M2340" t="s">
        <v>45</v>
      </c>
      <c r="N2340">
        <v>3.5</v>
      </c>
      <c r="O2340" t="s">
        <v>60</v>
      </c>
      <c r="P2340" t="s">
        <v>46</v>
      </c>
      <c r="R2340" t="s">
        <v>353</v>
      </c>
      <c r="T2340">
        <v>240</v>
      </c>
      <c r="U2340" t="s">
        <v>63</v>
      </c>
      <c r="V2340" t="s">
        <v>79</v>
      </c>
      <c r="W2340" t="s">
        <v>1371</v>
      </c>
      <c r="X2340" t="s">
        <v>112</v>
      </c>
      <c r="Y2340" t="s">
        <v>82</v>
      </c>
      <c r="AA2340">
        <v>0</v>
      </c>
      <c r="AB2340" t="s">
        <v>51</v>
      </c>
      <c r="AC2340" t="s">
        <v>353</v>
      </c>
      <c r="AD2340">
        <v>1</v>
      </c>
      <c r="AE2340">
        <v>1</v>
      </c>
      <c r="AF2340">
        <v>1</v>
      </c>
      <c r="AG2340">
        <v>2026</v>
      </c>
      <c r="AH2340">
        <v>20251230</v>
      </c>
      <c r="AI2340" t="s">
        <v>4123</v>
      </c>
      <c r="AJ2340">
        <v>1500</v>
      </c>
      <c r="AK2340">
        <v>1097.858276367188</v>
      </c>
      <c r="AL2340" s="10">
        <f t="shared" si="288"/>
        <v>402.14172363281205</v>
      </c>
      <c r="AM2340" s="11">
        <f t="shared" si="289"/>
        <v>0.26809448242187467</v>
      </c>
      <c r="AN2340">
        <v>1500</v>
      </c>
      <c r="AO2340">
        <v>1110.9788875769609</v>
      </c>
      <c r="AP2340" s="12">
        <f t="shared" si="290"/>
        <v>389.02111242303909</v>
      </c>
      <c r="AQ2340" s="13">
        <f t="shared" si="291"/>
        <v>0.25934740828202607</v>
      </c>
      <c r="AR2340">
        <v>1500</v>
      </c>
      <c r="AS2340">
        <v>1142.563574296634</v>
      </c>
      <c r="AT2340" s="14">
        <f t="shared" si="292"/>
        <v>357.43642570336601</v>
      </c>
      <c r="AU2340" s="15">
        <f t="shared" si="293"/>
        <v>0.23829095046891066</v>
      </c>
      <c r="AV2340">
        <v>1500</v>
      </c>
      <c r="AW2340">
        <v>1125.3514774494549</v>
      </c>
      <c r="AX2340" s="16">
        <f t="shared" si="294"/>
        <v>374.64852255054507</v>
      </c>
      <c r="AY2340" s="17">
        <f t="shared" si="295"/>
        <v>0.24976568170036337</v>
      </c>
    </row>
    <row r="2341" spans="1:51" x14ac:dyDescent="0.25">
      <c r="A2341" t="s">
        <v>106</v>
      </c>
      <c r="B2341" t="s">
        <v>1313</v>
      </c>
      <c r="C2341">
        <v>5300</v>
      </c>
      <c r="D2341">
        <v>66780</v>
      </c>
      <c r="E2341">
        <v>2014</v>
      </c>
      <c r="F2341" t="s">
        <v>182</v>
      </c>
      <c r="G2341" t="s">
        <v>216</v>
      </c>
      <c r="J2341">
        <v>6</v>
      </c>
      <c r="K2341" t="s">
        <v>75</v>
      </c>
      <c r="L2341">
        <v>4</v>
      </c>
      <c r="M2341" t="s">
        <v>45</v>
      </c>
      <c r="N2341">
        <v>3.5</v>
      </c>
      <c r="O2341" t="s">
        <v>60</v>
      </c>
      <c r="P2341" t="s">
        <v>46</v>
      </c>
      <c r="R2341" t="s">
        <v>61</v>
      </c>
      <c r="S2341" t="s">
        <v>151</v>
      </c>
      <c r="U2341" t="s">
        <v>63</v>
      </c>
      <c r="X2341" t="s">
        <v>65</v>
      </c>
      <c r="Y2341" t="s">
        <v>82</v>
      </c>
      <c r="AA2341">
        <v>0</v>
      </c>
      <c r="AB2341" t="s">
        <v>51</v>
      </c>
      <c r="AC2341" t="s">
        <v>67</v>
      </c>
      <c r="AD2341">
        <v>1</v>
      </c>
      <c r="AE2341">
        <v>1</v>
      </c>
      <c r="AF2341">
        <v>1</v>
      </c>
      <c r="AG2341">
        <v>2026</v>
      </c>
      <c r="AH2341">
        <v>20251230</v>
      </c>
      <c r="AI2341" t="s">
        <v>4124</v>
      </c>
      <c r="AJ2341">
        <v>5300</v>
      </c>
      <c r="AK2341">
        <v>4414.6064453125</v>
      </c>
      <c r="AL2341" s="10">
        <f t="shared" si="288"/>
        <v>885.3935546875</v>
      </c>
      <c r="AM2341" s="11">
        <f t="shared" si="289"/>
        <v>0.1670553876768868</v>
      </c>
      <c r="AN2341">
        <v>5300</v>
      </c>
      <c r="AO2341">
        <v>4613.171410759428</v>
      </c>
      <c r="AP2341" s="12">
        <f t="shared" si="290"/>
        <v>686.828589240572</v>
      </c>
      <c r="AQ2341" s="13">
        <f t="shared" si="291"/>
        <v>0.12959029985671169</v>
      </c>
      <c r="AR2341">
        <v>5300</v>
      </c>
      <c r="AS2341">
        <v>4856.8221398204023</v>
      </c>
      <c r="AT2341" s="14">
        <f t="shared" si="292"/>
        <v>443.1778601795977</v>
      </c>
      <c r="AU2341" s="15">
        <f t="shared" si="293"/>
        <v>8.3618464184829752E-2</v>
      </c>
      <c r="AV2341">
        <v>5300</v>
      </c>
      <c r="AW2341">
        <v>4527.5248344370857</v>
      </c>
      <c r="AX2341" s="16">
        <f t="shared" si="294"/>
        <v>772.4751655629143</v>
      </c>
      <c r="AY2341" s="17">
        <f t="shared" si="295"/>
        <v>0.14575003123828573</v>
      </c>
    </row>
    <row r="2342" spans="1:51" x14ac:dyDescent="0.25">
      <c r="A2342" t="s">
        <v>54</v>
      </c>
      <c r="B2342" t="s">
        <v>479</v>
      </c>
      <c r="C2342">
        <v>700</v>
      </c>
      <c r="D2342">
        <v>168251</v>
      </c>
      <c r="E2342">
        <v>2015</v>
      </c>
      <c r="F2342" t="s">
        <v>182</v>
      </c>
      <c r="G2342" t="s">
        <v>304</v>
      </c>
      <c r="J2342">
        <v>4</v>
      </c>
      <c r="K2342" t="s">
        <v>44</v>
      </c>
      <c r="L2342">
        <v>4</v>
      </c>
      <c r="M2342" t="s">
        <v>45</v>
      </c>
      <c r="N2342">
        <v>2.5</v>
      </c>
      <c r="O2342" t="s">
        <v>60</v>
      </c>
      <c r="P2342" t="s">
        <v>46</v>
      </c>
      <c r="R2342" t="s">
        <v>305</v>
      </c>
      <c r="S2342" t="s">
        <v>151</v>
      </c>
      <c r="U2342" t="s">
        <v>63</v>
      </c>
      <c r="X2342" t="s">
        <v>49</v>
      </c>
      <c r="Y2342" t="s">
        <v>82</v>
      </c>
      <c r="AA2342">
        <v>0</v>
      </c>
      <c r="AB2342" t="s">
        <v>51</v>
      </c>
      <c r="AC2342" t="s">
        <v>52</v>
      </c>
      <c r="AD2342">
        <v>1</v>
      </c>
      <c r="AE2342">
        <v>1</v>
      </c>
      <c r="AF2342">
        <v>1</v>
      </c>
      <c r="AG2342">
        <v>2026</v>
      </c>
      <c r="AH2342">
        <v>20251229</v>
      </c>
      <c r="AI2342" t="s">
        <v>4125</v>
      </c>
      <c r="AJ2342">
        <v>700</v>
      </c>
      <c r="AK2342">
        <v>2241.642822265625</v>
      </c>
      <c r="AL2342" s="10">
        <f t="shared" si="288"/>
        <v>1541.642822265625</v>
      </c>
      <c r="AM2342" s="11">
        <f t="shared" si="289"/>
        <v>2.2023468889508928</v>
      </c>
      <c r="AN2342">
        <v>700</v>
      </c>
      <c r="AO2342">
        <v>2309.2131680787879</v>
      </c>
      <c r="AP2342" s="12">
        <f t="shared" si="290"/>
        <v>1609.2131680787879</v>
      </c>
      <c r="AQ2342" s="13">
        <f t="shared" si="291"/>
        <v>2.2988759543982686</v>
      </c>
      <c r="AR2342">
        <v>700</v>
      </c>
      <c r="AS2342">
        <v>2149.5766349404398</v>
      </c>
      <c r="AT2342" s="14">
        <f t="shared" si="292"/>
        <v>1449.5766349404398</v>
      </c>
      <c r="AU2342" s="15">
        <f t="shared" si="293"/>
        <v>2.0708237642006284</v>
      </c>
      <c r="AV2342">
        <v>700</v>
      </c>
      <c r="AW2342">
        <v>2261.0900321543422</v>
      </c>
      <c r="AX2342" s="16">
        <f t="shared" si="294"/>
        <v>1561.0900321543422</v>
      </c>
      <c r="AY2342" s="17">
        <f t="shared" si="295"/>
        <v>2.2301286173633459</v>
      </c>
    </row>
    <row r="2343" spans="1:51" x14ac:dyDescent="0.25">
      <c r="A2343" t="s">
        <v>39</v>
      </c>
      <c r="B2343" t="s">
        <v>40</v>
      </c>
      <c r="C2343">
        <v>10400</v>
      </c>
      <c r="D2343">
        <v>164386</v>
      </c>
      <c r="E2343">
        <v>2015</v>
      </c>
      <c r="F2343" t="s">
        <v>56</v>
      </c>
      <c r="G2343" t="s">
        <v>133</v>
      </c>
      <c r="J2343">
        <v>8</v>
      </c>
      <c r="K2343" t="s">
        <v>59</v>
      </c>
      <c r="L2343">
        <v>4</v>
      </c>
      <c r="M2343" t="s">
        <v>45</v>
      </c>
      <c r="N2343">
        <v>5</v>
      </c>
      <c r="O2343" t="s">
        <v>76</v>
      </c>
      <c r="P2343" t="s">
        <v>46</v>
      </c>
      <c r="Q2343">
        <v>3</v>
      </c>
      <c r="R2343" t="s">
        <v>77</v>
      </c>
      <c r="S2343" t="s">
        <v>78</v>
      </c>
      <c r="U2343" t="s">
        <v>63</v>
      </c>
      <c r="V2343" t="s">
        <v>79</v>
      </c>
      <c r="X2343" t="s">
        <v>136</v>
      </c>
      <c r="Y2343" t="s">
        <v>82</v>
      </c>
      <c r="AA2343">
        <v>0</v>
      </c>
      <c r="AB2343" t="s">
        <v>51</v>
      </c>
      <c r="AC2343" t="s">
        <v>83</v>
      </c>
      <c r="AD2343">
        <v>1</v>
      </c>
      <c r="AE2343">
        <v>1</v>
      </c>
      <c r="AF2343">
        <v>1</v>
      </c>
      <c r="AG2343">
        <v>2026</v>
      </c>
      <c r="AH2343">
        <v>20260102</v>
      </c>
      <c r="AI2343" t="s">
        <v>4126</v>
      </c>
      <c r="AJ2343">
        <v>10400</v>
      </c>
      <c r="AK2343">
        <v>8051.4716796875</v>
      </c>
      <c r="AL2343" s="10">
        <f t="shared" si="288"/>
        <v>2348.5283203125</v>
      </c>
      <c r="AM2343" s="11">
        <f t="shared" si="289"/>
        <v>0.22582003079927884</v>
      </c>
      <c r="AN2343">
        <v>10400</v>
      </c>
      <c r="AO2343">
        <v>7649.4744280808854</v>
      </c>
      <c r="AP2343" s="12">
        <f t="shared" si="290"/>
        <v>2750.5255719191146</v>
      </c>
      <c r="AQ2343" s="13">
        <f t="shared" si="291"/>
        <v>0.26447361268453023</v>
      </c>
      <c r="AR2343">
        <v>10400</v>
      </c>
      <c r="AS2343">
        <v>7180.0546694465665</v>
      </c>
      <c r="AT2343" s="14">
        <f t="shared" si="292"/>
        <v>3219.9453305534335</v>
      </c>
      <c r="AU2343" s="15">
        <f t="shared" si="293"/>
        <v>0.30961012793783016</v>
      </c>
      <c r="AV2343">
        <v>10400</v>
      </c>
      <c r="AW2343">
        <v>7984.9511603740912</v>
      </c>
      <c r="AX2343" s="16">
        <f t="shared" si="294"/>
        <v>2415.0488396259088</v>
      </c>
      <c r="AY2343" s="17">
        <f t="shared" si="295"/>
        <v>0.23221623457941432</v>
      </c>
    </row>
    <row r="2344" spans="1:51" x14ac:dyDescent="0.25">
      <c r="A2344" t="s">
        <v>69</v>
      </c>
      <c r="B2344" t="s">
        <v>70</v>
      </c>
      <c r="C2344">
        <v>3600</v>
      </c>
      <c r="D2344">
        <v>160497</v>
      </c>
      <c r="E2344">
        <v>2011</v>
      </c>
      <c r="F2344" t="s">
        <v>143</v>
      </c>
      <c r="G2344" t="s">
        <v>2367</v>
      </c>
      <c r="J2344">
        <v>6</v>
      </c>
      <c r="K2344" t="s">
        <v>338</v>
      </c>
      <c r="L2344">
        <v>4</v>
      </c>
      <c r="M2344" t="s">
        <v>45</v>
      </c>
      <c r="N2344">
        <v>3.7000000476837158</v>
      </c>
      <c r="O2344" t="s">
        <v>45</v>
      </c>
      <c r="P2344" t="s">
        <v>46</v>
      </c>
      <c r="R2344" t="s">
        <v>47</v>
      </c>
      <c r="S2344" t="s">
        <v>48</v>
      </c>
      <c r="T2344">
        <v>305</v>
      </c>
      <c r="U2344" t="s">
        <v>63</v>
      </c>
      <c r="X2344" t="s">
        <v>112</v>
      </c>
      <c r="Y2344" t="s">
        <v>125</v>
      </c>
      <c r="AA2344">
        <v>0</v>
      </c>
      <c r="AB2344" t="s">
        <v>51</v>
      </c>
      <c r="AC2344" t="s">
        <v>52</v>
      </c>
      <c r="AD2344">
        <v>1</v>
      </c>
      <c r="AE2344">
        <v>1</v>
      </c>
      <c r="AF2344">
        <v>1</v>
      </c>
      <c r="AG2344">
        <v>2026</v>
      </c>
      <c r="AH2344">
        <v>20251230</v>
      </c>
      <c r="AI2344" t="s">
        <v>4127</v>
      </c>
      <c r="AJ2344">
        <v>3600</v>
      </c>
      <c r="AK2344">
        <v>2327.478271484375</v>
      </c>
      <c r="AL2344" s="10">
        <f t="shared" si="288"/>
        <v>1272.521728515625</v>
      </c>
      <c r="AM2344" s="11">
        <f t="shared" si="289"/>
        <v>0.35347825792100696</v>
      </c>
      <c r="AN2344">
        <v>3600</v>
      </c>
      <c r="AO2344">
        <v>2548.7195725965212</v>
      </c>
      <c r="AP2344" s="12">
        <f t="shared" si="290"/>
        <v>1051.2804274034788</v>
      </c>
      <c r="AQ2344" s="13">
        <f t="shared" si="291"/>
        <v>0.2920223409454108</v>
      </c>
      <c r="AR2344">
        <v>3600</v>
      </c>
      <c r="AS2344">
        <v>2721.640105185928</v>
      </c>
      <c r="AT2344" s="14">
        <f t="shared" si="292"/>
        <v>878.35989481407205</v>
      </c>
      <c r="AU2344" s="15">
        <f t="shared" si="293"/>
        <v>0.24398885967057557</v>
      </c>
      <c r="AV2344">
        <v>3600</v>
      </c>
      <c r="AW2344">
        <v>2374.093023255813</v>
      </c>
      <c r="AX2344" s="16">
        <f t="shared" si="294"/>
        <v>1225.906976744187</v>
      </c>
      <c r="AY2344" s="17">
        <f t="shared" si="295"/>
        <v>0.34052971576227414</v>
      </c>
    </row>
    <row r="2345" spans="1:51" x14ac:dyDescent="0.25">
      <c r="A2345" t="s">
        <v>106</v>
      </c>
      <c r="B2345" t="s">
        <v>164</v>
      </c>
      <c r="C2345">
        <v>45000</v>
      </c>
      <c r="D2345">
        <v>54568</v>
      </c>
      <c r="E2345">
        <v>2021</v>
      </c>
      <c r="F2345" t="s">
        <v>274</v>
      </c>
      <c r="G2345" t="s">
        <v>961</v>
      </c>
      <c r="H2345" t="s">
        <v>1069</v>
      </c>
      <c r="J2345">
        <v>8</v>
      </c>
      <c r="K2345" t="s">
        <v>44</v>
      </c>
      <c r="L2345">
        <v>4</v>
      </c>
      <c r="M2345" t="s">
        <v>45</v>
      </c>
      <c r="N2345">
        <v>6.1999998092651367</v>
      </c>
      <c r="O2345" t="s">
        <v>76</v>
      </c>
      <c r="R2345" t="s">
        <v>47</v>
      </c>
      <c r="S2345" t="s">
        <v>78</v>
      </c>
      <c r="U2345" t="s">
        <v>63</v>
      </c>
      <c r="V2345" t="s">
        <v>79</v>
      </c>
      <c r="W2345" t="s">
        <v>4128</v>
      </c>
      <c r="X2345" t="s">
        <v>136</v>
      </c>
      <c r="Y2345" t="s">
        <v>82</v>
      </c>
      <c r="AA2345">
        <v>0</v>
      </c>
      <c r="AB2345" t="s">
        <v>51</v>
      </c>
      <c r="AC2345" t="s">
        <v>52</v>
      </c>
      <c r="AD2345">
        <v>1</v>
      </c>
      <c r="AE2345">
        <v>1</v>
      </c>
      <c r="AF2345">
        <v>1</v>
      </c>
      <c r="AG2345">
        <v>2026</v>
      </c>
      <c r="AH2345">
        <v>20251230</v>
      </c>
      <c r="AI2345" t="s">
        <v>4129</v>
      </c>
      <c r="AJ2345">
        <v>45000</v>
      </c>
      <c r="AK2345">
        <v>45971.11328125</v>
      </c>
      <c r="AL2345" s="10">
        <f t="shared" si="288"/>
        <v>971.11328125</v>
      </c>
      <c r="AM2345" s="11">
        <f t="shared" si="289"/>
        <v>2.1580295138888889E-2</v>
      </c>
      <c r="AN2345">
        <v>45000</v>
      </c>
      <c r="AO2345">
        <v>45794.374006068807</v>
      </c>
      <c r="AP2345" s="12">
        <f t="shared" si="290"/>
        <v>794.37400606880692</v>
      </c>
      <c r="AQ2345" s="13">
        <f t="shared" si="291"/>
        <v>1.765275569041793E-2</v>
      </c>
      <c r="AR2345">
        <v>45000</v>
      </c>
      <c r="AS2345">
        <v>45735.05420403312</v>
      </c>
      <c r="AT2345" s="14">
        <f t="shared" si="292"/>
        <v>735.05420403312019</v>
      </c>
      <c r="AU2345" s="15">
        <f t="shared" si="293"/>
        <v>1.633453786740267E-2</v>
      </c>
      <c r="AV2345">
        <v>45000</v>
      </c>
      <c r="AW2345">
        <v>45335.743633276739</v>
      </c>
      <c r="AX2345" s="16">
        <f t="shared" si="294"/>
        <v>335.74363327673927</v>
      </c>
      <c r="AY2345" s="17">
        <f t="shared" si="295"/>
        <v>7.4609696283719842E-3</v>
      </c>
    </row>
    <row r="2346" spans="1:51" x14ac:dyDescent="0.25">
      <c r="A2346" t="s">
        <v>54</v>
      </c>
      <c r="B2346" t="s">
        <v>176</v>
      </c>
      <c r="C2346">
        <v>13200</v>
      </c>
      <c r="D2346">
        <v>164833</v>
      </c>
      <c r="E2346">
        <v>2021</v>
      </c>
      <c r="F2346" t="s">
        <v>165</v>
      </c>
      <c r="G2346" t="s">
        <v>205</v>
      </c>
      <c r="H2346" t="s">
        <v>2219</v>
      </c>
      <c r="I2346" t="s">
        <v>3474</v>
      </c>
      <c r="J2346">
        <v>4</v>
      </c>
      <c r="K2346" t="s">
        <v>59</v>
      </c>
      <c r="L2346">
        <v>4</v>
      </c>
      <c r="M2346" t="s">
        <v>45</v>
      </c>
      <c r="N2346">
        <v>2.5</v>
      </c>
      <c r="O2346" t="s">
        <v>60</v>
      </c>
      <c r="P2346" t="s">
        <v>46</v>
      </c>
      <c r="Q2346">
        <v>4</v>
      </c>
      <c r="R2346" t="s">
        <v>47</v>
      </c>
      <c r="S2346" t="s">
        <v>151</v>
      </c>
      <c r="T2346">
        <v>203</v>
      </c>
      <c r="U2346" t="s">
        <v>63</v>
      </c>
      <c r="V2346" t="s">
        <v>64</v>
      </c>
      <c r="W2346" t="s">
        <v>347</v>
      </c>
      <c r="X2346" t="s">
        <v>49</v>
      </c>
      <c r="Y2346" t="s">
        <v>125</v>
      </c>
      <c r="Z2346">
        <v>27545</v>
      </c>
      <c r="AA2346">
        <v>0</v>
      </c>
      <c r="AB2346" t="s">
        <v>51</v>
      </c>
      <c r="AC2346" t="s">
        <v>52</v>
      </c>
      <c r="AD2346">
        <v>1</v>
      </c>
      <c r="AE2346">
        <v>1</v>
      </c>
      <c r="AF2346">
        <v>1</v>
      </c>
      <c r="AG2346">
        <v>2026</v>
      </c>
      <c r="AH2346">
        <v>20251230</v>
      </c>
      <c r="AI2346" t="s">
        <v>4130</v>
      </c>
      <c r="AJ2346">
        <v>13200</v>
      </c>
      <c r="AK2346">
        <v>12224.3310546875</v>
      </c>
      <c r="AL2346" s="10">
        <f t="shared" si="288"/>
        <v>975.6689453125</v>
      </c>
      <c r="AM2346" s="11">
        <f t="shared" si="289"/>
        <v>7.3914314038825757E-2</v>
      </c>
      <c r="AN2346">
        <v>13200</v>
      </c>
      <c r="AO2346">
        <v>11950.05817160639</v>
      </c>
      <c r="AP2346" s="12">
        <f t="shared" si="290"/>
        <v>1249.9418283936102</v>
      </c>
      <c r="AQ2346" s="13">
        <f t="shared" si="291"/>
        <v>9.4692562757091675E-2</v>
      </c>
      <c r="AR2346">
        <v>13200</v>
      </c>
      <c r="AS2346">
        <v>11331.17957825944</v>
      </c>
      <c r="AT2346" s="14">
        <f t="shared" si="292"/>
        <v>1868.8204217405601</v>
      </c>
      <c r="AU2346" s="15">
        <f t="shared" si="293"/>
        <v>0.14157730467731516</v>
      </c>
      <c r="AV2346">
        <v>13200</v>
      </c>
      <c r="AW2346">
        <v>12230.983388704321</v>
      </c>
      <c r="AX2346" s="16">
        <f t="shared" si="294"/>
        <v>969.01661129567947</v>
      </c>
      <c r="AY2346" s="17">
        <f t="shared" si="295"/>
        <v>7.3410349340581785E-2</v>
      </c>
    </row>
    <row r="2347" spans="1:51" x14ac:dyDescent="0.25">
      <c r="A2347" t="s">
        <v>106</v>
      </c>
      <c r="B2347" t="s">
        <v>482</v>
      </c>
      <c r="C2347">
        <v>1500</v>
      </c>
      <c r="D2347">
        <v>160795</v>
      </c>
      <c r="E2347">
        <v>2010</v>
      </c>
      <c r="F2347" t="s">
        <v>397</v>
      </c>
      <c r="G2347" t="s">
        <v>510</v>
      </c>
      <c r="H2347" t="s">
        <v>4131</v>
      </c>
      <c r="J2347">
        <v>4</v>
      </c>
      <c r="K2347" t="s">
        <v>87</v>
      </c>
      <c r="L2347">
        <v>4</v>
      </c>
      <c r="M2347" t="s">
        <v>45</v>
      </c>
      <c r="N2347">
        <v>1.799999952316284</v>
      </c>
      <c r="O2347" t="s">
        <v>60</v>
      </c>
      <c r="P2347" t="s">
        <v>46</v>
      </c>
      <c r="R2347" t="s">
        <v>61</v>
      </c>
      <c r="T2347">
        <v>140</v>
      </c>
      <c r="U2347" t="s">
        <v>63</v>
      </c>
      <c r="V2347" t="s">
        <v>64</v>
      </c>
      <c r="W2347" t="s">
        <v>1191</v>
      </c>
      <c r="X2347" t="s">
        <v>131</v>
      </c>
      <c r="Y2347" t="s">
        <v>125</v>
      </c>
      <c r="AA2347">
        <v>0</v>
      </c>
      <c r="AB2347" t="s">
        <v>51</v>
      </c>
      <c r="AC2347" t="s">
        <v>67</v>
      </c>
      <c r="AD2347">
        <v>1</v>
      </c>
      <c r="AE2347">
        <v>1</v>
      </c>
      <c r="AF2347">
        <v>1</v>
      </c>
      <c r="AG2347">
        <v>2026</v>
      </c>
      <c r="AH2347">
        <v>20251230</v>
      </c>
      <c r="AI2347" t="s">
        <v>4132</v>
      </c>
      <c r="AJ2347">
        <v>1500</v>
      </c>
      <c r="AK2347">
        <v>2316.15185546875</v>
      </c>
      <c r="AL2347" s="10">
        <f t="shared" si="288"/>
        <v>816.15185546875</v>
      </c>
      <c r="AM2347" s="11">
        <f t="shared" si="289"/>
        <v>0.54410123697916668</v>
      </c>
      <c r="AN2347">
        <v>1500</v>
      </c>
      <c r="AO2347">
        <v>2202.361892430059</v>
      </c>
      <c r="AP2347" s="12">
        <f t="shared" si="290"/>
        <v>702.36189243005902</v>
      </c>
      <c r="AQ2347" s="13">
        <f t="shared" si="291"/>
        <v>0.46824126162003932</v>
      </c>
      <c r="AR2347">
        <v>1500</v>
      </c>
      <c r="AS2347">
        <v>2306.2631549080161</v>
      </c>
      <c r="AT2347" s="14">
        <f t="shared" si="292"/>
        <v>806.26315490801608</v>
      </c>
      <c r="AU2347" s="15">
        <f t="shared" si="293"/>
        <v>0.53750876993867736</v>
      </c>
      <c r="AV2347">
        <v>1500</v>
      </c>
      <c r="AW2347">
        <v>2292.2736486486492</v>
      </c>
      <c r="AX2347" s="16">
        <f t="shared" si="294"/>
        <v>792.27364864864921</v>
      </c>
      <c r="AY2347" s="17">
        <f t="shared" si="295"/>
        <v>0.52818243243243279</v>
      </c>
    </row>
    <row r="2348" spans="1:51" x14ac:dyDescent="0.25">
      <c r="A2348" t="s">
        <v>54</v>
      </c>
      <c r="B2348" t="s">
        <v>138</v>
      </c>
      <c r="C2348">
        <v>3000</v>
      </c>
      <c r="D2348">
        <v>141885</v>
      </c>
      <c r="E2348">
        <v>2017</v>
      </c>
      <c r="F2348" t="s">
        <v>182</v>
      </c>
      <c r="G2348" t="s">
        <v>202</v>
      </c>
      <c r="J2348">
        <v>6</v>
      </c>
      <c r="K2348" t="s">
        <v>59</v>
      </c>
      <c r="L2348">
        <v>4</v>
      </c>
      <c r="M2348" t="s">
        <v>45</v>
      </c>
      <c r="N2348">
        <v>3.5</v>
      </c>
      <c r="O2348" t="s">
        <v>60</v>
      </c>
      <c r="P2348" t="s">
        <v>46</v>
      </c>
      <c r="Q2348">
        <v>2</v>
      </c>
      <c r="R2348" t="s">
        <v>61</v>
      </c>
      <c r="S2348" t="s">
        <v>151</v>
      </c>
      <c r="U2348" t="s">
        <v>63</v>
      </c>
      <c r="V2348" t="s">
        <v>79</v>
      </c>
      <c r="X2348" t="s">
        <v>65</v>
      </c>
      <c r="Y2348" t="s">
        <v>82</v>
      </c>
      <c r="AA2348">
        <v>0</v>
      </c>
      <c r="AB2348" t="s">
        <v>51</v>
      </c>
      <c r="AC2348" t="s">
        <v>67</v>
      </c>
      <c r="AD2348">
        <v>1</v>
      </c>
      <c r="AE2348">
        <v>1</v>
      </c>
      <c r="AF2348">
        <v>1</v>
      </c>
      <c r="AG2348">
        <v>2026</v>
      </c>
      <c r="AH2348">
        <v>20251230</v>
      </c>
      <c r="AI2348" t="s">
        <v>4133</v>
      </c>
      <c r="AJ2348">
        <v>3000</v>
      </c>
      <c r="AK2348">
        <v>2997.355712890625</v>
      </c>
      <c r="AL2348" s="10">
        <f t="shared" si="288"/>
        <v>2.644287109375</v>
      </c>
      <c r="AM2348" s="11">
        <f t="shared" si="289"/>
        <v>8.8142903645833329E-4</v>
      </c>
      <c r="AN2348">
        <v>3000</v>
      </c>
      <c r="AO2348">
        <v>3104.0747034337501</v>
      </c>
      <c r="AP2348" s="12">
        <f t="shared" si="290"/>
        <v>104.07470343375007</v>
      </c>
      <c r="AQ2348" s="13">
        <f t="shared" si="291"/>
        <v>3.4691567811250025E-2</v>
      </c>
      <c r="AR2348">
        <v>3000</v>
      </c>
      <c r="AS2348">
        <v>2968.1446369429859</v>
      </c>
      <c r="AT2348" s="14">
        <f t="shared" si="292"/>
        <v>31.855363057014074</v>
      </c>
      <c r="AU2348" s="15">
        <f t="shared" si="293"/>
        <v>1.0618454352338024E-2</v>
      </c>
      <c r="AV2348">
        <v>3000</v>
      </c>
      <c r="AW2348">
        <v>3078.173913043478</v>
      </c>
      <c r="AX2348" s="16">
        <f t="shared" si="294"/>
        <v>78.173913043478024</v>
      </c>
      <c r="AY2348" s="17">
        <f t="shared" si="295"/>
        <v>2.6057971014492674E-2</v>
      </c>
    </row>
    <row r="2349" spans="1:51" x14ac:dyDescent="0.25">
      <c r="A2349" t="s">
        <v>54</v>
      </c>
      <c r="B2349" t="s">
        <v>479</v>
      </c>
      <c r="C2349">
        <v>9750</v>
      </c>
      <c r="D2349">
        <v>98809</v>
      </c>
      <c r="E2349">
        <v>2015</v>
      </c>
      <c r="F2349" t="s">
        <v>349</v>
      </c>
      <c r="G2349" t="s">
        <v>612</v>
      </c>
      <c r="H2349" t="s">
        <v>372</v>
      </c>
      <c r="J2349">
        <v>6</v>
      </c>
      <c r="K2349" t="s">
        <v>59</v>
      </c>
      <c r="L2349">
        <v>2</v>
      </c>
      <c r="M2349" t="s">
        <v>45</v>
      </c>
      <c r="N2349">
        <v>3.5999999046325679</v>
      </c>
      <c r="O2349" t="s">
        <v>119</v>
      </c>
      <c r="P2349" t="s">
        <v>46</v>
      </c>
      <c r="Q2349">
        <v>4</v>
      </c>
      <c r="R2349" t="s">
        <v>241</v>
      </c>
      <c r="S2349" t="s">
        <v>423</v>
      </c>
      <c r="U2349" t="s">
        <v>63</v>
      </c>
      <c r="X2349" t="s">
        <v>65</v>
      </c>
      <c r="Y2349" t="s">
        <v>125</v>
      </c>
      <c r="AA2349">
        <v>0</v>
      </c>
      <c r="AB2349" t="s">
        <v>51</v>
      </c>
      <c r="AC2349" t="s">
        <v>241</v>
      </c>
      <c r="AD2349">
        <v>1</v>
      </c>
      <c r="AE2349">
        <v>1</v>
      </c>
      <c r="AF2349">
        <v>1</v>
      </c>
      <c r="AG2349">
        <v>2026</v>
      </c>
      <c r="AH2349">
        <v>20251229</v>
      </c>
      <c r="AI2349" t="s">
        <v>4134</v>
      </c>
      <c r="AJ2349">
        <v>9750</v>
      </c>
      <c r="AK2349">
        <v>8732.6845703125</v>
      </c>
      <c r="AL2349" s="10">
        <f t="shared" si="288"/>
        <v>1017.3154296875</v>
      </c>
      <c r="AM2349" s="11">
        <f t="shared" si="289"/>
        <v>0.10434004407051282</v>
      </c>
      <c r="AN2349">
        <v>9750</v>
      </c>
      <c r="AO2349">
        <v>8673.5896740279804</v>
      </c>
      <c r="AP2349" s="12">
        <f t="shared" si="290"/>
        <v>1076.4103259720196</v>
      </c>
      <c r="AQ2349" s="13">
        <f t="shared" si="291"/>
        <v>0.11040105907405329</v>
      </c>
      <c r="AR2349">
        <v>9750</v>
      </c>
      <c r="AS2349">
        <v>8562.8376120256671</v>
      </c>
      <c r="AT2349" s="14">
        <f t="shared" si="292"/>
        <v>1187.1623879743329</v>
      </c>
      <c r="AU2349" s="15">
        <f t="shared" si="293"/>
        <v>0.1217602449204444</v>
      </c>
      <c r="AV2349">
        <v>9750</v>
      </c>
      <c r="AW2349">
        <v>8783.1252390057361</v>
      </c>
      <c r="AX2349" s="16">
        <f t="shared" si="294"/>
        <v>966.87476099426385</v>
      </c>
      <c r="AY2349" s="17">
        <f t="shared" si="295"/>
        <v>9.9166642153257836E-2</v>
      </c>
    </row>
    <row r="2350" spans="1:51" x14ac:dyDescent="0.25">
      <c r="A2350" t="s">
        <v>39</v>
      </c>
      <c r="B2350" t="s">
        <v>2727</v>
      </c>
      <c r="C2350">
        <v>28200</v>
      </c>
      <c r="D2350">
        <v>34147</v>
      </c>
      <c r="E2350">
        <v>2023</v>
      </c>
      <c r="F2350" t="s">
        <v>397</v>
      </c>
      <c r="G2350" t="s">
        <v>2159</v>
      </c>
      <c r="H2350" t="s">
        <v>4135</v>
      </c>
      <c r="J2350">
        <v>6</v>
      </c>
      <c r="K2350" t="s">
        <v>111</v>
      </c>
      <c r="L2350">
        <v>4</v>
      </c>
      <c r="M2350" t="s">
        <v>45</v>
      </c>
      <c r="N2350">
        <v>3.5</v>
      </c>
      <c r="O2350" t="s">
        <v>45</v>
      </c>
      <c r="R2350" t="s">
        <v>77</v>
      </c>
      <c r="S2350" t="s">
        <v>78</v>
      </c>
      <c r="T2350">
        <v>280</v>
      </c>
      <c r="U2350" t="s">
        <v>63</v>
      </c>
      <c r="V2350" t="s">
        <v>79</v>
      </c>
      <c r="W2350" t="s">
        <v>682</v>
      </c>
      <c r="X2350" t="s">
        <v>97</v>
      </c>
      <c r="Y2350" t="s">
        <v>82</v>
      </c>
      <c r="AA2350">
        <v>0</v>
      </c>
      <c r="AB2350" t="s">
        <v>51</v>
      </c>
      <c r="AC2350" t="s">
        <v>83</v>
      </c>
      <c r="AD2350">
        <v>1</v>
      </c>
      <c r="AE2350">
        <v>1</v>
      </c>
      <c r="AF2350">
        <v>1</v>
      </c>
      <c r="AG2350">
        <v>2026</v>
      </c>
      <c r="AH2350">
        <v>20251230</v>
      </c>
      <c r="AI2350" t="s">
        <v>4136</v>
      </c>
      <c r="AJ2350">
        <v>28200</v>
      </c>
      <c r="AK2350">
        <v>26319.4765625</v>
      </c>
      <c r="AL2350" s="10">
        <f t="shared" si="288"/>
        <v>1880.5234375</v>
      </c>
      <c r="AM2350" s="11">
        <f t="shared" si="289"/>
        <v>6.6685228280141839E-2</v>
      </c>
      <c r="AN2350">
        <v>28200</v>
      </c>
      <c r="AO2350">
        <v>26035.986997595119</v>
      </c>
      <c r="AP2350" s="12">
        <f t="shared" si="290"/>
        <v>2164.0130024048813</v>
      </c>
      <c r="AQ2350" s="13">
        <f t="shared" si="291"/>
        <v>7.6738049730669555E-2</v>
      </c>
      <c r="AR2350">
        <v>28200</v>
      </c>
      <c r="AS2350">
        <v>30519.39471597024</v>
      </c>
      <c r="AT2350" s="14">
        <f t="shared" si="292"/>
        <v>2319.3947159702402</v>
      </c>
      <c r="AU2350" s="15">
        <f t="shared" si="293"/>
        <v>8.2248039573412771E-2</v>
      </c>
      <c r="AV2350">
        <v>28200</v>
      </c>
      <c r="AW2350">
        <v>26213.787365177199</v>
      </c>
      <c r="AX2350" s="16">
        <f t="shared" si="294"/>
        <v>1986.2126348228012</v>
      </c>
      <c r="AY2350" s="17">
        <f t="shared" si="295"/>
        <v>7.0433072156836918E-2</v>
      </c>
    </row>
    <row r="2351" spans="1:51" x14ac:dyDescent="0.25">
      <c r="A2351" t="s">
        <v>106</v>
      </c>
      <c r="B2351" t="s">
        <v>107</v>
      </c>
      <c r="C2351">
        <v>2500</v>
      </c>
      <c r="D2351">
        <v>150936</v>
      </c>
      <c r="E2351">
        <v>2012</v>
      </c>
      <c r="F2351" t="s">
        <v>56</v>
      </c>
      <c r="G2351" t="s">
        <v>229</v>
      </c>
      <c r="H2351" t="s">
        <v>230</v>
      </c>
      <c r="J2351">
        <v>8</v>
      </c>
      <c r="K2351" t="s">
        <v>87</v>
      </c>
      <c r="L2351">
        <v>4</v>
      </c>
      <c r="M2351" t="s">
        <v>45</v>
      </c>
      <c r="N2351">
        <v>5.4000000953674316</v>
      </c>
      <c r="O2351" t="s">
        <v>119</v>
      </c>
      <c r="R2351" t="s">
        <v>47</v>
      </c>
      <c r="S2351" t="s">
        <v>151</v>
      </c>
      <c r="T2351">
        <v>310</v>
      </c>
      <c r="U2351" t="s">
        <v>63</v>
      </c>
      <c r="V2351" t="s">
        <v>79</v>
      </c>
      <c r="X2351" t="s">
        <v>136</v>
      </c>
      <c r="Y2351" t="s">
        <v>82</v>
      </c>
      <c r="AA2351">
        <v>0</v>
      </c>
      <c r="AB2351" t="s">
        <v>51</v>
      </c>
      <c r="AC2351" t="s">
        <v>52</v>
      </c>
      <c r="AD2351">
        <v>1</v>
      </c>
      <c r="AE2351">
        <v>1</v>
      </c>
      <c r="AF2351">
        <v>1</v>
      </c>
      <c r="AG2351">
        <v>2026</v>
      </c>
      <c r="AH2351">
        <v>20260102</v>
      </c>
      <c r="AI2351" t="s">
        <v>4137</v>
      </c>
      <c r="AJ2351">
        <v>2500</v>
      </c>
      <c r="AK2351">
        <v>3449.1220703125</v>
      </c>
      <c r="AL2351" s="10">
        <f t="shared" si="288"/>
        <v>949.1220703125</v>
      </c>
      <c r="AM2351" s="11">
        <f t="shared" si="289"/>
        <v>0.379648828125</v>
      </c>
      <c r="AN2351">
        <v>2500</v>
      </c>
      <c r="AO2351">
        <v>3088.2744216612659</v>
      </c>
      <c r="AP2351" s="12">
        <f t="shared" si="290"/>
        <v>588.27442166126593</v>
      </c>
      <c r="AQ2351" s="13">
        <f t="shared" si="291"/>
        <v>0.23530976866450637</v>
      </c>
      <c r="AR2351">
        <v>2500</v>
      </c>
      <c r="AS2351">
        <v>3639.1966243691581</v>
      </c>
      <c r="AT2351" s="14">
        <f t="shared" si="292"/>
        <v>1139.1966243691581</v>
      </c>
      <c r="AU2351" s="15">
        <f t="shared" si="293"/>
        <v>0.45567864974766326</v>
      </c>
      <c r="AV2351">
        <v>2500</v>
      </c>
      <c r="AW2351">
        <v>3484.4853836784409</v>
      </c>
      <c r="AX2351" s="16">
        <f t="shared" si="294"/>
        <v>984.48538367844094</v>
      </c>
      <c r="AY2351" s="17">
        <f t="shared" si="295"/>
        <v>0.39379415347137636</v>
      </c>
    </row>
    <row r="2352" spans="1:51" x14ac:dyDescent="0.25">
      <c r="A2352" t="s">
        <v>54</v>
      </c>
      <c r="B2352" t="s">
        <v>148</v>
      </c>
      <c r="C2352">
        <v>36000</v>
      </c>
      <c r="D2352">
        <v>92636</v>
      </c>
      <c r="E2352">
        <v>2021</v>
      </c>
      <c r="F2352" t="s">
        <v>274</v>
      </c>
      <c r="G2352" t="s">
        <v>961</v>
      </c>
      <c r="H2352" t="s">
        <v>1069</v>
      </c>
      <c r="J2352">
        <v>8</v>
      </c>
      <c r="K2352" t="s">
        <v>44</v>
      </c>
      <c r="L2352">
        <v>4</v>
      </c>
      <c r="M2352" t="s">
        <v>45</v>
      </c>
      <c r="N2352">
        <v>6.1999998092651367</v>
      </c>
      <c r="O2352" t="s">
        <v>76</v>
      </c>
      <c r="R2352" t="s">
        <v>47</v>
      </c>
      <c r="S2352" t="s">
        <v>78</v>
      </c>
      <c r="U2352" t="s">
        <v>63</v>
      </c>
      <c r="V2352" t="s">
        <v>79</v>
      </c>
      <c r="W2352" t="s">
        <v>4128</v>
      </c>
      <c r="X2352" t="s">
        <v>136</v>
      </c>
      <c r="Y2352" t="s">
        <v>82</v>
      </c>
      <c r="AA2352">
        <v>0</v>
      </c>
      <c r="AB2352" t="s">
        <v>51</v>
      </c>
      <c r="AC2352" t="s">
        <v>52</v>
      </c>
      <c r="AD2352">
        <v>1</v>
      </c>
      <c r="AE2352">
        <v>1</v>
      </c>
      <c r="AF2352">
        <v>1</v>
      </c>
      <c r="AG2352">
        <v>2026</v>
      </c>
      <c r="AH2352">
        <v>20251230</v>
      </c>
      <c r="AI2352" t="s">
        <v>4138</v>
      </c>
      <c r="AJ2352">
        <v>36000</v>
      </c>
      <c r="AK2352">
        <v>34491.84765625</v>
      </c>
      <c r="AL2352" s="10">
        <f t="shared" si="288"/>
        <v>1508.15234375</v>
      </c>
      <c r="AM2352" s="11">
        <f t="shared" si="289"/>
        <v>4.189312065972222E-2</v>
      </c>
      <c r="AN2352">
        <v>36000</v>
      </c>
      <c r="AO2352">
        <v>35388.097574760643</v>
      </c>
      <c r="AP2352" s="12">
        <f t="shared" si="290"/>
        <v>611.9024252393574</v>
      </c>
      <c r="AQ2352" s="13">
        <f t="shared" si="291"/>
        <v>1.6997289589982149E-2</v>
      </c>
      <c r="AR2352">
        <v>36000</v>
      </c>
      <c r="AS2352">
        <v>33903.301967678373</v>
      </c>
      <c r="AT2352" s="14">
        <f t="shared" si="292"/>
        <v>2096.6980323216267</v>
      </c>
      <c r="AU2352" s="15">
        <f t="shared" si="293"/>
        <v>5.8241612008934074E-2</v>
      </c>
      <c r="AV2352">
        <v>36000</v>
      </c>
      <c r="AW2352">
        <v>34245.092511013208</v>
      </c>
      <c r="AX2352" s="16">
        <f t="shared" si="294"/>
        <v>1754.9074889867916</v>
      </c>
      <c r="AY2352" s="17">
        <f t="shared" si="295"/>
        <v>4.87474302496331E-2</v>
      </c>
    </row>
    <row r="2353" spans="1:51" x14ac:dyDescent="0.25">
      <c r="A2353" t="s">
        <v>39</v>
      </c>
      <c r="B2353" t="s">
        <v>122</v>
      </c>
      <c r="C2353">
        <v>4500</v>
      </c>
      <c r="D2353">
        <v>243048</v>
      </c>
      <c r="E2353">
        <v>2006</v>
      </c>
      <c r="F2353" t="s">
        <v>56</v>
      </c>
      <c r="G2353" t="s">
        <v>270</v>
      </c>
      <c r="I2353" t="s">
        <v>271</v>
      </c>
      <c r="J2353">
        <v>8</v>
      </c>
      <c r="K2353" t="s">
        <v>90</v>
      </c>
      <c r="L2353">
        <v>4</v>
      </c>
      <c r="M2353" t="s">
        <v>45</v>
      </c>
      <c r="N2353">
        <v>6</v>
      </c>
      <c r="O2353" t="s">
        <v>76</v>
      </c>
      <c r="P2353" t="s">
        <v>46</v>
      </c>
      <c r="R2353" t="s">
        <v>77</v>
      </c>
      <c r="S2353" t="s">
        <v>78</v>
      </c>
      <c r="T2353">
        <v>325</v>
      </c>
      <c r="U2353" t="s">
        <v>272</v>
      </c>
      <c r="V2353" t="s">
        <v>79</v>
      </c>
      <c r="X2353" t="s">
        <v>81</v>
      </c>
      <c r="Y2353" t="s">
        <v>82</v>
      </c>
      <c r="AA2353">
        <v>0</v>
      </c>
      <c r="AB2353" t="s">
        <v>51</v>
      </c>
      <c r="AC2353" t="s">
        <v>83</v>
      </c>
      <c r="AD2353">
        <v>1</v>
      </c>
      <c r="AE2353">
        <v>1</v>
      </c>
      <c r="AF2353">
        <v>1</v>
      </c>
      <c r="AG2353">
        <v>2026</v>
      </c>
      <c r="AH2353">
        <v>20251230</v>
      </c>
      <c r="AI2353" t="s">
        <v>4139</v>
      </c>
      <c r="AJ2353">
        <v>4500</v>
      </c>
      <c r="AK2353">
        <v>3390.748291015625</v>
      </c>
      <c r="AL2353" s="10">
        <f t="shared" si="288"/>
        <v>1109.251708984375</v>
      </c>
      <c r="AM2353" s="11">
        <f t="shared" si="289"/>
        <v>0.24650037977430556</v>
      </c>
      <c r="AN2353">
        <v>4500</v>
      </c>
      <c r="AO2353">
        <v>3221.7642545484491</v>
      </c>
      <c r="AP2353" s="12">
        <f t="shared" si="290"/>
        <v>1278.2357454515509</v>
      </c>
      <c r="AQ2353" s="13">
        <f t="shared" si="291"/>
        <v>0.28405238787812243</v>
      </c>
      <c r="AR2353">
        <v>4500</v>
      </c>
      <c r="AS2353">
        <v>3179.4961252599269</v>
      </c>
      <c r="AT2353" s="14">
        <f t="shared" si="292"/>
        <v>1320.5038747400731</v>
      </c>
      <c r="AU2353" s="15">
        <f t="shared" si="293"/>
        <v>0.29344530549779402</v>
      </c>
      <c r="AV2353">
        <v>4500</v>
      </c>
      <c r="AW2353">
        <v>3484.4853836784409</v>
      </c>
      <c r="AX2353" s="16">
        <f t="shared" si="294"/>
        <v>1015.5146163215591</v>
      </c>
      <c r="AY2353" s="17">
        <f t="shared" si="295"/>
        <v>0.22566991473812423</v>
      </c>
    </row>
    <row r="2354" spans="1:51" x14ac:dyDescent="0.25">
      <c r="A2354" t="s">
        <v>106</v>
      </c>
      <c r="B2354" t="s">
        <v>215</v>
      </c>
      <c r="C2354">
        <v>7000</v>
      </c>
      <c r="D2354">
        <v>196823</v>
      </c>
      <c r="E2354">
        <v>2017</v>
      </c>
      <c r="F2354" t="s">
        <v>71</v>
      </c>
      <c r="G2354" t="s">
        <v>72</v>
      </c>
      <c r="H2354" t="s">
        <v>73</v>
      </c>
      <c r="I2354" t="s">
        <v>150</v>
      </c>
      <c r="J2354">
        <v>8</v>
      </c>
      <c r="K2354" t="s">
        <v>111</v>
      </c>
      <c r="L2354">
        <v>4</v>
      </c>
      <c r="M2354" t="s">
        <v>45</v>
      </c>
      <c r="N2354">
        <v>5.3000001907348633</v>
      </c>
      <c r="O2354" t="s">
        <v>76</v>
      </c>
      <c r="P2354" t="s">
        <v>46</v>
      </c>
      <c r="Q2354">
        <v>3</v>
      </c>
      <c r="R2354" t="s">
        <v>77</v>
      </c>
      <c r="S2354" t="s">
        <v>78</v>
      </c>
      <c r="U2354" t="s">
        <v>63</v>
      </c>
      <c r="W2354" t="s">
        <v>253</v>
      </c>
      <c r="X2354" t="s">
        <v>136</v>
      </c>
      <c r="Y2354" t="s">
        <v>66</v>
      </c>
      <c r="Z2354">
        <v>42905</v>
      </c>
      <c r="AA2354">
        <v>0</v>
      </c>
      <c r="AB2354" t="s">
        <v>51</v>
      </c>
      <c r="AC2354" t="s">
        <v>83</v>
      </c>
      <c r="AD2354">
        <v>1</v>
      </c>
      <c r="AE2354">
        <v>1</v>
      </c>
      <c r="AF2354">
        <v>1</v>
      </c>
      <c r="AG2354">
        <v>2026</v>
      </c>
      <c r="AH2354">
        <v>20260102</v>
      </c>
      <c r="AI2354" t="s">
        <v>4140</v>
      </c>
      <c r="AJ2354">
        <v>7000</v>
      </c>
      <c r="AK2354">
        <v>8836.1064453125</v>
      </c>
      <c r="AL2354" s="10">
        <f t="shared" si="288"/>
        <v>1836.1064453125</v>
      </c>
      <c r="AM2354" s="11">
        <f t="shared" si="289"/>
        <v>0.26230092075892858</v>
      </c>
      <c r="AN2354">
        <v>7000</v>
      </c>
      <c r="AO2354">
        <v>9134.1707314979194</v>
      </c>
      <c r="AP2354" s="12">
        <f t="shared" si="290"/>
        <v>2134.1707314979194</v>
      </c>
      <c r="AQ2354" s="13">
        <f t="shared" si="291"/>
        <v>0.30488153307113136</v>
      </c>
      <c r="AR2354">
        <v>7000</v>
      </c>
      <c r="AS2354">
        <v>8389.8275576204378</v>
      </c>
      <c r="AT2354" s="14">
        <f t="shared" si="292"/>
        <v>1389.8275576204378</v>
      </c>
      <c r="AU2354" s="15">
        <f t="shared" si="293"/>
        <v>0.19854679394577682</v>
      </c>
      <c r="AV2354">
        <v>7000</v>
      </c>
      <c r="AW2354">
        <v>8939.3078202995021</v>
      </c>
      <c r="AX2354" s="16">
        <f t="shared" si="294"/>
        <v>1939.3078202995021</v>
      </c>
      <c r="AY2354" s="17">
        <f t="shared" si="295"/>
        <v>0.27704397432850031</v>
      </c>
    </row>
    <row r="2355" spans="1:51" x14ac:dyDescent="0.25">
      <c r="A2355" t="s">
        <v>106</v>
      </c>
      <c r="B2355" t="s">
        <v>215</v>
      </c>
      <c r="C2355">
        <v>9400</v>
      </c>
      <c r="D2355">
        <v>105415</v>
      </c>
      <c r="E2355">
        <v>2020</v>
      </c>
      <c r="F2355" t="s">
        <v>71</v>
      </c>
      <c r="G2355" t="s">
        <v>311</v>
      </c>
      <c r="H2355" t="s">
        <v>73</v>
      </c>
      <c r="J2355">
        <v>6</v>
      </c>
      <c r="K2355" t="s">
        <v>44</v>
      </c>
      <c r="L2355">
        <v>4</v>
      </c>
      <c r="M2355" t="s">
        <v>45</v>
      </c>
      <c r="N2355">
        <v>3.5999999046325679</v>
      </c>
      <c r="O2355" t="s">
        <v>60</v>
      </c>
      <c r="P2355" t="s">
        <v>46</v>
      </c>
      <c r="Q2355">
        <v>4</v>
      </c>
      <c r="R2355" t="s">
        <v>47</v>
      </c>
      <c r="S2355" t="s">
        <v>62</v>
      </c>
      <c r="U2355" t="s">
        <v>63</v>
      </c>
      <c r="V2355" t="s">
        <v>79</v>
      </c>
      <c r="W2355" t="s">
        <v>312</v>
      </c>
      <c r="X2355" t="s">
        <v>97</v>
      </c>
      <c r="Y2355" t="s">
        <v>82</v>
      </c>
      <c r="AA2355">
        <v>0</v>
      </c>
      <c r="AB2355" t="s">
        <v>51</v>
      </c>
      <c r="AC2355" t="s">
        <v>98</v>
      </c>
      <c r="AD2355">
        <v>1</v>
      </c>
      <c r="AE2355">
        <v>1</v>
      </c>
      <c r="AF2355">
        <v>1</v>
      </c>
      <c r="AG2355">
        <v>2026</v>
      </c>
      <c r="AH2355">
        <v>20260102</v>
      </c>
      <c r="AI2355" t="s">
        <v>4141</v>
      </c>
      <c r="AJ2355">
        <v>9400</v>
      </c>
      <c r="AK2355">
        <v>12868.3837890625</v>
      </c>
      <c r="AL2355" s="10">
        <f t="shared" si="288"/>
        <v>3468.3837890625</v>
      </c>
      <c r="AM2355" s="11">
        <f t="shared" si="289"/>
        <v>0.36897699883643614</v>
      </c>
      <c r="AN2355">
        <v>9400</v>
      </c>
      <c r="AO2355">
        <v>12523.57823803561</v>
      </c>
      <c r="AP2355" s="12">
        <f t="shared" si="290"/>
        <v>3123.5782380356104</v>
      </c>
      <c r="AQ2355" s="13">
        <f t="shared" si="291"/>
        <v>0.33229555723783089</v>
      </c>
      <c r="AR2355">
        <v>9400</v>
      </c>
      <c r="AS2355">
        <v>12549.24334011553</v>
      </c>
      <c r="AT2355" s="14">
        <f t="shared" si="292"/>
        <v>3149.2433401155304</v>
      </c>
      <c r="AU2355" s="15">
        <f t="shared" si="293"/>
        <v>0.33502588724633303</v>
      </c>
      <c r="AV2355">
        <v>9400</v>
      </c>
      <c r="AW2355">
        <v>12958.888888888891</v>
      </c>
      <c r="AX2355" s="16">
        <f t="shared" si="294"/>
        <v>3558.8888888888905</v>
      </c>
      <c r="AY2355" s="17">
        <f t="shared" si="295"/>
        <v>0.37860520094562666</v>
      </c>
    </row>
    <row r="2356" spans="1:51" x14ac:dyDescent="0.25">
      <c r="A2356" t="s">
        <v>69</v>
      </c>
      <c r="B2356" t="s">
        <v>210</v>
      </c>
      <c r="C2356">
        <v>7000</v>
      </c>
      <c r="D2356">
        <v>171265</v>
      </c>
      <c r="E2356">
        <v>2013</v>
      </c>
      <c r="F2356" t="s">
        <v>71</v>
      </c>
      <c r="G2356" t="s">
        <v>3107</v>
      </c>
      <c r="H2356" t="s">
        <v>495</v>
      </c>
      <c r="I2356" t="s">
        <v>160</v>
      </c>
      <c r="J2356">
        <v>8</v>
      </c>
      <c r="K2356" t="s">
        <v>111</v>
      </c>
      <c r="L2356">
        <v>4</v>
      </c>
      <c r="M2356" t="s">
        <v>45</v>
      </c>
      <c r="N2356">
        <v>5.3000001907348633</v>
      </c>
      <c r="O2356" t="s">
        <v>76</v>
      </c>
      <c r="P2356" t="s">
        <v>46</v>
      </c>
      <c r="R2356" t="s">
        <v>3108</v>
      </c>
      <c r="S2356" t="s">
        <v>78</v>
      </c>
      <c r="U2356" t="s">
        <v>394</v>
      </c>
      <c r="V2356" t="s">
        <v>79</v>
      </c>
      <c r="W2356" t="s">
        <v>2941</v>
      </c>
      <c r="X2356" t="s">
        <v>136</v>
      </c>
      <c r="Y2356" t="s">
        <v>66</v>
      </c>
      <c r="AA2356">
        <v>0</v>
      </c>
      <c r="AB2356" t="s">
        <v>51</v>
      </c>
      <c r="AC2356" t="s">
        <v>52</v>
      </c>
      <c r="AD2356">
        <v>1</v>
      </c>
      <c r="AE2356">
        <v>1</v>
      </c>
      <c r="AF2356">
        <v>1</v>
      </c>
      <c r="AG2356">
        <v>2026</v>
      </c>
      <c r="AH2356">
        <v>20260102</v>
      </c>
      <c r="AI2356" t="s">
        <v>4142</v>
      </c>
      <c r="AJ2356">
        <v>7000</v>
      </c>
      <c r="AK2356">
        <v>6408.6328125</v>
      </c>
      <c r="AL2356" s="10">
        <f t="shared" si="288"/>
        <v>591.3671875</v>
      </c>
      <c r="AM2356" s="11">
        <f t="shared" si="289"/>
        <v>8.4481026785714286E-2</v>
      </c>
      <c r="AN2356">
        <v>7000</v>
      </c>
      <c r="AO2356">
        <v>5440.8343581899717</v>
      </c>
      <c r="AP2356" s="12">
        <f t="shared" si="290"/>
        <v>1559.1656418100283</v>
      </c>
      <c r="AQ2356" s="13">
        <f t="shared" si="291"/>
        <v>0.22273794883000406</v>
      </c>
      <c r="AR2356">
        <v>7000</v>
      </c>
      <c r="AS2356">
        <v>5078.5147458744323</v>
      </c>
      <c r="AT2356" s="14">
        <f t="shared" si="292"/>
        <v>1921.4852541255677</v>
      </c>
      <c r="AU2356" s="15">
        <f t="shared" si="293"/>
        <v>0.27449789344650966</v>
      </c>
      <c r="AV2356">
        <v>7000</v>
      </c>
      <c r="AW2356">
        <v>6347.8589965397923</v>
      </c>
      <c r="AX2356" s="16">
        <f t="shared" si="294"/>
        <v>652.14100346020768</v>
      </c>
      <c r="AY2356" s="17">
        <f t="shared" si="295"/>
        <v>9.316300049431539E-2</v>
      </c>
    </row>
    <row r="2357" spans="1:51" x14ac:dyDescent="0.25">
      <c r="A2357" t="s">
        <v>54</v>
      </c>
      <c r="B2357" t="s">
        <v>127</v>
      </c>
      <c r="C2357">
        <v>5000</v>
      </c>
      <c r="D2357">
        <v>170046</v>
      </c>
      <c r="E2357">
        <v>2019</v>
      </c>
      <c r="F2357" t="s">
        <v>155</v>
      </c>
      <c r="G2357" t="s">
        <v>150</v>
      </c>
      <c r="H2357" t="s">
        <v>276</v>
      </c>
      <c r="J2357">
        <v>8</v>
      </c>
      <c r="K2357" t="s">
        <v>44</v>
      </c>
      <c r="L2357">
        <v>4</v>
      </c>
      <c r="M2357" t="s">
        <v>45</v>
      </c>
      <c r="N2357">
        <v>5.6999998092651367</v>
      </c>
      <c r="O2357" t="s">
        <v>119</v>
      </c>
      <c r="P2357" t="s">
        <v>46</v>
      </c>
      <c r="Q2357">
        <v>4</v>
      </c>
      <c r="R2357" t="s">
        <v>77</v>
      </c>
      <c r="S2357" t="s">
        <v>151</v>
      </c>
      <c r="T2357">
        <v>395</v>
      </c>
      <c r="U2357" t="s">
        <v>63</v>
      </c>
      <c r="V2357" t="s">
        <v>79</v>
      </c>
      <c r="X2357" t="s">
        <v>97</v>
      </c>
      <c r="Y2357" t="s">
        <v>82</v>
      </c>
      <c r="AA2357">
        <v>0</v>
      </c>
      <c r="AB2357" t="s">
        <v>51</v>
      </c>
      <c r="AC2357" t="s">
        <v>83</v>
      </c>
      <c r="AD2357">
        <v>1</v>
      </c>
      <c r="AE2357">
        <v>1</v>
      </c>
      <c r="AF2357">
        <v>1</v>
      </c>
      <c r="AG2357">
        <v>2026</v>
      </c>
      <c r="AH2357">
        <v>20251231</v>
      </c>
      <c r="AI2357" t="s">
        <v>4143</v>
      </c>
      <c r="AJ2357">
        <v>5000</v>
      </c>
      <c r="AK2357">
        <v>7393.34033203125</v>
      </c>
      <c r="AL2357" s="10">
        <f t="shared" si="288"/>
        <v>2393.34033203125</v>
      </c>
      <c r="AM2357" s="11">
        <f t="shared" si="289"/>
        <v>0.47866806640624998</v>
      </c>
      <c r="AN2357">
        <v>5000</v>
      </c>
      <c r="AO2357">
        <v>7846.4839037183392</v>
      </c>
      <c r="AP2357" s="12">
        <f t="shared" si="290"/>
        <v>2846.4839037183392</v>
      </c>
      <c r="AQ2357" s="13">
        <f t="shared" si="291"/>
        <v>0.56929678074366785</v>
      </c>
      <c r="AR2357">
        <v>5000</v>
      </c>
      <c r="AS2357">
        <v>8013.9264077314619</v>
      </c>
      <c r="AT2357" s="14">
        <f t="shared" si="292"/>
        <v>3013.9264077314619</v>
      </c>
      <c r="AU2357" s="15">
        <f t="shared" si="293"/>
        <v>0.60278528154629241</v>
      </c>
      <c r="AV2357">
        <v>5000</v>
      </c>
      <c r="AW2357">
        <v>7529.1015625</v>
      </c>
      <c r="AX2357" s="16">
        <f t="shared" si="294"/>
        <v>2529.1015625</v>
      </c>
      <c r="AY2357" s="17">
        <f t="shared" si="295"/>
        <v>0.50582031250000004</v>
      </c>
    </row>
    <row r="2358" spans="1:51" x14ac:dyDescent="0.25">
      <c r="A2358" t="s">
        <v>54</v>
      </c>
      <c r="B2358" t="s">
        <v>127</v>
      </c>
      <c r="C2358">
        <v>8250</v>
      </c>
      <c r="D2358">
        <v>134920</v>
      </c>
      <c r="E2358">
        <v>2017</v>
      </c>
      <c r="F2358" t="s">
        <v>155</v>
      </c>
      <c r="G2358" t="s">
        <v>150</v>
      </c>
      <c r="H2358" t="s">
        <v>276</v>
      </c>
      <c r="I2358" t="s">
        <v>902</v>
      </c>
      <c r="J2358">
        <v>8</v>
      </c>
      <c r="K2358" t="s">
        <v>75</v>
      </c>
      <c r="L2358">
        <v>4</v>
      </c>
      <c r="M2358" t="s">
        <v>45</v>
      </c>
      <c r="N2358">
        <v>5.6999998092651367</v>
      </c>
      <c r="O2358" t="s">
        <v>76</v>
      </c>
      <c r="P2358" t="s">
        <v>46</v>
      </c>
      <c r="Q2358">
        <v>3</v>
      </c>
      <c r="R2358" t="s">
        <v>77</v>
      </c>
      <c r="S2358" t="s">
        <v>78</v>
      </c>
      <c r="T2358">
        <v>395</v>
      </c>
      <c r="U2358" t="s">
        <v>63</v>
      </c>
      <c r="V2358" t="s">
        <v>79</v>
      </c>
      <c r="X2358" t="s">
        <v>97</v>
      </c>
      <c r="Y2358" t="s">
        <v>82</v>
      </c>
      <c r="AA2358">
        <v>0</v>
      </c>
      <c r="AB2358" t="s">
        <v>51</v>
      </c>
      <c r="AC2358" t="s">
        <v>83</v>
      </c>
      <c r="AD2358">
        <v>1</v>
      </c>
      <c r="AE2358">
        <v>1</v>
      </c>
      <c r="AF2358">
        <v>1</v>
      </c>
      <c r="AG2358">
        <v>2026</v>
      </c>
      <c r="AH2358">
        <v>20251231</v>
      </c>
      <c r="AI2358" t="s">
        <v>4144</v>
      </c>
      <c r="AJ2358">
        <v>8250</v>
      </c>
      <c r="AK2358">
        <v>10746.9541015625</v>
      </c>
      <c r="AL2358" s="10">
        <f t="shared" si="288"/>
        <v>2496.9541015625</v>
      </c>
      <c r="AM2358" s="11">
        <f t="shared" si="289"/>
        <v>0.30266110321969697</v>
      </c>
      <c r="AN2358">
        <v>8250</v>
      </c>
      <c r="AO2358">
        <v>10564.810949406799</v>
      </c>
      <c r="AP2358" s="12">
        <f t="shared" si="290"/>
        <v>2314.8109494067994</v>
      </c>
      <c r="AQ2358" s="13">
        <f t="shared" si="291"/>
        <v>0.28058314538264234</v>
      </c>
      <c r="AR2358">
        <v>8250</v>
      </c>
      <c r="AS2358">
        <v>10438.07137975564</v>
      </c>
      <c r="AT2358" s="14">
        <f t="shared" si="292"/>
        <v>2188.07137975564</v>
      </c>
      <c r="AU2358" s="15">
        <f t="shared" si="293"/>
        <v>0.26522077330371396</v>
      </c>
      <c r="AV2358">
        <v>8250</v>
      </c>
      <c r="AW2358">
        <v>10860.74267782427</v>
      </c>
      <c r="AX2358" s="16">
        <f t="shared" si="294"/>
        <v>2610.7426778242698</v>
      </c>
      <c r="AY2358" s="17">
        <f t="shared" si="295"/>
        <v>0.31645365791809332</v>
      </c>
    </row>
    <row r="2359" spans="1:51" x14ac:dyDescent="0.25">
      <c r="A2359" t="s">
        <v>69</v>
      </c>
      <c r="B2359" t="s">
        <v>70</v>
      </c>
      <c r="C2359">
        <v>15100</v>
      </c>
      <c r="D2359">
        <v>65213</v>
      </c>
      <c r="E2359">
        <v>2023</v>
      </c>
      <c r="F2359" t="s">
        <v>196</v>
      </c>
      <c r="G2359" t="s">
        <v>279</v>
      </c>
      <c r="H2359" t="s">
        <v>280</v>
      </c>
      <c r="J2359">
        <v>4</v>
      </c>
      <c r="K2359" t="s">
        <v>87</v>
      </c>
      <c r="L2359">
        <v>4</v>
      </c>
      <c r="M2359" t="s">
        <v>45</v>
      </c>
      <c r="N2359">
        <v>2.5</v>
      </c>
      <c r="O2359" t="s">
        <v>45</v>
      </c>
      <c r="P2359" t="s">
        <v>46</v>
      </c>
      <c r="R2359" t="s">
        <v>47</v>
      </c>
      <c r="S2359" t="s">
        <v>78</v>
      </c>
      <c r="T2359">
        <v>187.5</v>
      </c>
      <c r="U2359" t="s">
        <v>63</v>
      </c>
      <c r="W2359" t="s">
        <v>281</v>
      </c>
      <c r="X2359" t="s">
        <v>49</v>
      </c>
      <c r="Y2359" t="s">
        <v>282</v>
      </c>
      <c r="AA2359">
        <v>0</v>
      </c>
      <c r="AB2359" t="s">
        <v>51</v>
      </c>
      <c r="AC2359" t="s">
        <v>52</v>
      </c>
      <c r="AD2359">
        <v>1</v>
      </c>
      <c r="AE2359">
        <v>1</v>
      </c>
      <c r="AF2359">
        <v>1</v>
      </c>
      <c r="AG2359">
        <v>2026</v>
      </c>
      <c r="AH2359">
        <v>20251230</v>
      </c>
      <c r="AI2359" t="s">
        <v>4145</v>
      </c>
      <c r="AJ2359">
        <v>15100</v>
      </c>
      <c r="AK2359">
        <v>14513.16015625</v>
      </c>
      <c r="AL2359" s="10">
        <f t="shared" si="288"/>
        <v>586.83984375</v>
      </c>
      <c r="AM2359" s="11">
        <f t="shared" si="289"/>
        <v>3.8863565811258279E-2</v>
      </c>
      <c r="AN2359">
        <v>15100</v>
      </c>
      <c r="AO2359">
        <v>14839.375046694429</v>
      </c>
      <c r="AP2359" s="12">
        <f t="shared" si="290"/>
        <v>260.62495330557067</v>
      </c>
      <c r="AQ2359" s="13">
        <f t="shared" si="291"/>
        <v>1.7259930682488125E-2</v>
      </c>
      <c r="AR2359">
        <v>15100</v>
      </c>
      <c r="AS2359">
        <v>15551.1316084583</v>
      </c>
      <c r="AT2359" s="14">
        <f t="shared" si="292"/>
        <v>451.13160845829952</v>
      </c>
      <c r="AU2359" s="15">
        <f t="shared" si="293"/>
        <v>2.9876265460814538E-2</v>
      </c>
      <c r="AV2359">
        <v>15100</v>
      </c>
      <c r="AW2359">
        <v>14709.39440993789</v>
      </c>
      <c r="AX2359" s="16">
        <f t="shared" si="294"/>
        <v>390.60559006211042</v>
      </c>
      <c r="AY2359" s="17">
        <f t="shared" si="295"/>
        <v>2.5867919871662943E-2</v>
      </c>
    </row>
    <row r="2360" spans="1:51" x14ac:dyDescent="0.25">
      <c r="A2360" t="s">
        <v>39</v>
      </c>
      <c r="B2360" t="s">
        <v>218</v>
      </c>
      <c r="C2360">
        <v>13100</v>
      </c>
      <c r="D2360">
        <v>141924</v>
      </c>
      <c r="E2360">
        <v>2020</v>
      </c>
      <c r="F2360" t="s">
        <v>56</v>
      </c>
      <c r="G2360" t="s">
        <v>270</v>
      </c>
      <c r="I2360" t="s">
        <v>271</v>
      </c>
      <c r="J2360">
        <v>8</v>
      </c>
      <c r="K2360" t="s">
        <v>44</v>
      </c>
      <c r="L2360">
        <v>4</v>
      </c>
      <c r="M2360" t="s">
        <v>45</v>
      </c>
      <c r="N2360">
        <v>6.1999998092651367</v>
      </c>
      <c r="O2360" t="s">
        <v>119</v>
      </c>
      <c r="P2360" t="s">
        <v>46</v>
      </c>
      <c r="Q2360">
        <v>3</v>
      </c>
      <c r="R2360" t="s">
        <v>77</v>
      </c>
      <c r="S2360" t="s">
        <v>151</v>
      </c>
      <c r="T2360">
        <v>383</v>
      </c>
      <c r="U2360" t="s">
        <v>63</v>
      </c>
      <c r="V2360" t="s">
        <v>79</v>
      </c>
      <c r="X2360" t="s">
        <v>81</v>
      </c>
      <c r="Y2360" t="s">
        <v>82</v>
      </c>
      <c r="AA2360">
        <v>0</v>
      </c>
      <c r="AB2360" t="s">
        <v>51</v>
      </c>
      <c r="AC2360" t="s">
        <v>83</v>
      </c>
      <c r="AD2360">
        <v>1</v>
      </c>
      <c r="AE2360">
        <v>1</v>
      </c>
      <c r="AF2360">
        <v>1</v>
      </c>
      <c r="AG2360">
        <v>2026</v>
      </c>
      <c r="AH2360">
        <v>20260102</v>
      </c>
      <c r="AI2360" t="s">
        <v>4146</v>
      </c>
      <c r="AJ2360">
        <v>13100</v>
      </c>
      <c r="AK2360">
        <v>11247.9453125</v>
      </c>
      <c r="AL2360" s="10">
        <f t="shared" si="288"/>
        <v>1852.0546875</v>
      </c>
      <c r="AM2360" s="11">
        <f t="shared" si="289"/>
        <v>0.14137822041984732</v>
      </c>
      <c r="AN2360">
        <v>13100</v>
      </c>
      <c r="AO2360">
        <v>11780.496340517609</v>
      </c>
      <c r="AP2360" s="12">
        <f t="shared" si="290"/>
        <v>1319.5036594823905</v>
      </c>
      <c r="AQ2360" s="13">
        <f t="shared" si="291"/>
        <v>0.10072547018949546</v>
      </c>
      <c r="AR2360">
        <v>13100</v>
      </c>
      <c r="AS2360">
        <v>11250.588015039521</v>
      </c>
      <c r="AT2360" s="14">
        <f t="shared" si="292"/>
        <v>1849.4119849604795</v>
      </c>
      <c r="AU2360" s="15">
        <f t="shared" si="293"/>
        <v>0.14117648740156333</v>
      </c>
      <c r="AV2360">
        <v>13100</v>
      </c>
      <c r="AW2360">
        <v>11257.913179916321</v>
      </c>
      <c r="AX2360" s="16">
        <f t="shared" si="294"/>
        <v>1842.0868200836794</v>
      </c>
      <c r="AY2360" s="17">
        <f t="shared" si="295"/>
        <v>0.14061731451020454</v>
      </c>
    </row>
    <row r="2361" spans="1:51" x14ac:dyDescent="0.25">
      <c r="A2361" t="s">
        <v>39</v>
      </c>
      <c r="B2361" t="s">
        <v>307</v>
      </c>
      <c r="C2361">
        <v>4400</v>
      </c>
      <c r="D2361">
        <v>119930</v>
      </c>
      <c r="E2361">
        <v>2013</v>
      </c>
      <c r="F2361" t="s">
        <v>165</v>
      </c>
      <c r="G2361" t="s">
        <v>166</v>
      </c>
      <c r="I2361" t="s">
        <v>247</v>
      </c>
      <c r="J2361">
        <v>4</v>
      </c>
      <c r="K2361" t="s">
        <v>44</v>
      </c>
      <c r="L2361">
        <v>4</v>
      </c>
      <c r="M2361" t="s">
        <v>45</v>
      </c>
      <c r="N2361">
        <v>1.799999952316284</v>
      </c>
      <c r="O2361" t="s">
        <v>60</v>
      </c>
      <c r="R2361" t="s">
        <v>61</v>
      </c>
      <c r="S2361" t="s">
        <v>151</v>
      </c>
      <c r="T2361">
        <v>132</v>
      </c>
      <c r="U2361" t="s">
        <v>63</v>
      </c>
      <c r="V2361" t="s">
        <v>64</v>
      </c>
      <c r="W2361" t="s">
        <v>169</v>
      </c>
      <c r="X2361" t="s">
        <v>65</v>
      </c>
      <c r="Y2361" t="s">
        <v>125</v>
      </c>
      <c r="AA2361">
        <v>0</v>
      </c>
      <c r="AB2361" t="s">
        <v>51</v>
      </c>
      <c r="AC2361" t="s">
        <v>67</v>
      </c>
      <c r="AD2361">
        <v>1</v>
      </c>
      <c r="AE2361">
        <v>1</v>
      </c>
      <c r="AF2361">
        <v>1</v>
      </c>
      <c r="AG2361">
        <v>2026</v>
      </c>
      <c r="AH2361">
        <v>20251231</v>
      </c>
      <c r="AI2361" t="s">
        <v>4147</v>
      </c>
      <c r="AJ2361">
        <v>4400</v>
      </c>
      <c r="AK2361">
        <v>4616.6982421875</v>
      </c>
      <c r="AL2361" s="10">
        <f t="shared" si="288"/>
        <v>216.6982421875</v>
      </c>
      <c r="AM2361" s="11">
        <f t="shared" si="289"/>
        <v>4.9249600497159089E-2</v>
      </c>
      <c r="AN2361">
        <v>4400</v>
      </c>
      <c r="AO2361">
        <v>4301.8227946528459</v>
      </c>
      <c r="AP2361" s="12">
        <f t="shared" si="290"/>
        <v>98.177205347154086</v>
      </c>
      <c r="AQ2361" s="13">
        <f t="shared" si="291"/>
        <v>2.2313001215262293E-2</v>
      </c>
      <c r="AR2361">
        <v>4400</v>
      </c>
      <c r="AS2361">
        <v>4603.1063280011149</v>
      </c>
      <c r="AT2361" s="14">
        <f t="shared" si="292"/>
        <v>203.10632800111489</v>
      </c>
      <c r="AU2361" s="15">
        <f t="shared" si="293"/>
        <v>4.6160529091162472E-2</v>
      </c>
      <c r="AV2361">
        <v>4400</v>
      </c>
      <c r="AW2361">
        <v>4706.3842841765336</v>
      </c>
      <c r="AX2361" s="16">
        <f t="shared" si="294"/>
        <v>306.38428417653358</v>
      </c>
      <c r="AY2361" s="17">
        <f t="shared" si="295"/>
        <v>6.9632791858303081E-2</v>
      </c>
    </row>
    <row r="2362" spans="1:51" x14ac:dyDescent="0.25">
      <c r="A2362" t="s">
        <v>69</v>
      </c>
      <c r="B2362" t="s">
        <v>70</v>
      </c>
      <c r="C2362">
        <v>4900</v>
      </c>
      <c r="D2362">
        <v>167190</v>
      </c>
      <c r="E2362">
        <v>2014</v>
      </c>
      <c r="F2362" t="s">
        <v>56</v>
      </c>
      <c r="G2362" t="s">
        <v>94</v>
      </c>
      <c r="H2362" t="s">
        <v>416</v>
      </c>
      <c r="J2362">
        <v>6</v>
      </c>
      <c r="K2362" t="s">
        <v>44</v>
      </c>
      <c r="L2362">
        <v>4</v>
      </c>
      <c r="M2362" t="s">
        <v>45</v>
      </c>
      <c r="N2362">
        <v>3.5</v>
      </c>
      <c r="O2362" t="s">
        <v>76</v>
      </c>
      <c r="P2362" t="s">
        <v>46</v>
      </c>
      <c r="R2362" t="s">
        <v>47</v>
      </c>
      <c r="S2362" t="s">
        <v>78</v>
      </c>
      <c r="T2362">
        <v>290</v>
      </c>
      <c r="U2362" t="s">
        <v>63</v>
      </c>
      <c r="V2362" t="s">
        <v>79</v>
      </c>
      <c r="W2362" t="s">
        <v>417</v>
      </c>
      <c r="X2362" t="s">
        <v>97</v>
      </c>
      <c r="Y2362" t="s">
        <v>82</v>
      </c>
      <c r="AA2362">
        <v>0</v>
      </c>
      <c r="AB2362" t="s">
        <v>51</v>
      </c>
      <c r="AC2362" t="s">
        <v>52</v>
      </c>
      <c r="AD2362">
        <v>1</v>
      </c>
      <c r="AE2362">
        <v>1</v>
      </c>
      <c r="AF2362">
        <v>1</v>
      </c>
      <c r="AG2362">
        <v>2026</v>
      </c>
      <c r="AH2362">
        <v>20251230</v>
      </c>
      <c r="AI2362" t="s">
        <v>4148</v>
      </c>
      <c r="AJ2362">
        <v>4900</v>
      </c>
      <c r="AK2362">
        <v>3996.5693359375</v>
      </c>
      <c r="AL2362" s="10">
        <f t="shared" si="288"/>
        <v>903.4306640625</v>
      </c>
      <c r="AM2362" s="11">
        <f t="shared" si="289"/>
        <v>0.18437360491071428</v>
      </c>
      <c r="AN2362">
        <v>4900</v>
      </c>
      <c r="AO2362">
        <v>4672.6245524887363</v>
      </c>
      <c r="AP2362" s="12">
        <f t="shared" si="290"/>
        <v>227.3754475112637</v>
      </c>
      <c r="AQ2362" s="13">
        <f t="shared" si="291"/>
        <v>4.6403152553319123E-2</v>
      </c>
      <c r="AR2362">
        <v>4900</v>
      </c>
      <c r="AS2362">
        <v>5442.7880044561098</v>
      </c>
      <c r="AT2362" s="14">
        <f t="shared" si="292"/>
        <v>542.78800445610977</v>
      </c>
      <c r="AU2362" s="15">
        <f t="shared" si="293"/>
        <v>0.11077306213389995</v>
      </c>
      <c r="AV2362">
        <v>4900</v>
      </c>
      <c r="AW2362">
        <v>4174.6268829663959</v>
      </c>
      <c r="AX2362" s="16">
        <f t="shared" si="294"/>
        <v>725.3731170336041</v>
      </c>
      <c r="AY2362" s="17">
        <f t="shared" si="295"/>
        <v>0.14803533000685798</v>
      </c>
    </row>
    <row r="2363" spans="1:51" x14ac:dyDescent="0.25">
      <c r="A2363" t="s">
        <v>39</v>
      </c>
      <c r="B2363" t="s">
        <v>224</v>
      </c>
      <c r="C2363">
        <v>2600</v>
      </c>
      <c r="D2363">
        <v>136355</v>
      </c>
      <c r="E2363">
        <v>2014</v>
      </c>
      <c r="F2363" t="s">
        <v>56</v>
      </c>
      <c r="G2363" t="s">
        <v>86</v>
      </c>
      <c r="H2363" t="s">
        <v>58</v>
      </c>
      <c r="J2363">
        <v>4</v>
      </c>
      <c r="K2363" t="s">
        <v>87</v>
      </c>
      <c r="L2363">
        <v>4</v>
      </c>
      <c r="M2363" t="s">
        <v>45</v>
      </c>
      <c r="N2363">
        <v>2</v>
      </c>
      <c r="O2363" t="s">
        <v>60</v>
      </c>
      <c r="R2363" t="s">
        <v>47</v>
      </c>
      <c r="S2363" t="s">
        <v>151</v>
      </c>
      <c r="T2363">
        <v>240</v>
      </c>
      <c r="U2363" t="s">
        <v>63</v>
      </c>
      <c r="V2363" t="s">
        <v>64</v>
      </c>
      <c r="X2363" t="s">
        <v>49</v>
      </c>
      <c r="Y2363" t="s">
        <v>82</v>
      </c>
      <c r="AA2363">
        <v>0</v>
      </c>
      <c r="AB2363" t="s">
        <v>51</v>
      </c>
      <c r="AC2363" t="s">
        <v>52</v>
      </c>
      <c r="AD2363">
        <v>1</v>
      </c>
      <c r="AE2363">
        <v>1</v>
      </c>
      <c r="AF2363">
        <v>1</v>
      </c>
      <c r="AG2363">
        <v>2026</v>
      </c>
      <c r="AH2363">
        <v>20251231</v>
      </c>
      <c r="AI2363" t="s">
        <v>4149</v>
      </c>
      <c r="AJ2363">
        <v>2600</v>
      </c>
      <c r="AK2363">
        <v>2217.2841796875</v>
      </c>
      <c r="AL2363" s="10">
        <f t="shared" si="288"/>
        <v>382.7158203125</v>
      </c>
      <c r="AM2363" s="11">
        <f t="shared" si="289"/>
        <v>0.14719839242788463</v>
      </c>
      <c r="AN2363">
        <v>2600</v>
      </c>
      <c r="AO2363">
        <v>2121.1747022015438</v>
      </c>
      <c r="AP2363" s="12">
        <f t="shared" si="290"/>
        <v>478.82529779845618</v>
      </c>
      <c r="AQ2363" s="13">
        <f t="shared" si="291"/>
        <v>0.1841635760763293</v>
      </c>
      <c r="AR2363">
        <v>2600</v>
      </c>
      <c r="AS2363">
        <v>2228.9503670747481</v>
      </c>
      <c r="AT2363" s="14">
        <f t="shared" si="292"/>
        <v>371.0496329252519</v>
      </c>
      <c r="AU2363" s="15">
        <f t="shared" si="293"/>
        <v>0.14271139727894303</v>
      </c>
      <c r="AV2363">
        <v>2600</v>
      </c>
      <c r="AW2363">
        <v>2177.4371508379882</v>
      </c>
      <c r="AX2363" s="16">
        <f t="shared" si="294"/>
        <v>422.56284916201184</v>
      </c>
      <c r="AY2363" s="17">
        <f t="shared" si="295"/>
        <v>0.16252417275461994</v>
      </c>
    </row>
    <row r="2364" spans="1:51" x14ac:dyDescent="0.25">
      <c r="A2364" t="s">
        <v>39</v>
      </c>
      <c r="B2364" t="s">
        <v>40</v>
      </c>
      <c r="C2364">
        <v>45000</v>
      </c>
      <c r="D2364">
        <v>63327</v>
      </c>
      <c r="E2364">
        <v>2024</v>
      </c>
      <c r="F2364" t="s">
        <v>71</v>
      </c>
      <c r="G2364" t="s">
        <v>528</v>
      </c>
      <c r="H2364" t="s">
        <v>73</v>
      </c>
      <c r="J2364">
        <v>8</v>
      </c>
      <c r="K2364" t="s">
        <v>87</v>
      </c>
      <c r="L2364">
        <v>4</v>
      </c>
      <c r="M2364" t="s">
        <v>45</v>
      </c>
      <c r="N2364">
        <v>5.3000001907348633</v>
      </c>
      <c r="O2364" t="s">
        <v>119</v>
      </c>
      <c r="P2364" t="s">
        <v>46</v>
      </c>
      <c r="R2364" t="s">
        <v>47</v>
      </c>
      <c r="U2364" t="s">
        <v>63</v>
      </c>
      <c r="W2364" t="s">
        <v>449</v>
      </c>
      <c r="X2364" t="s">
        <v>136</v>
      </c>
      <c r="Y2364" t="s">
        <v>82</v>
      </c>
      <c r="AA2364">
        <v>0</v>
      </c>
      <c r="AB2364" t="s">
        <v>51</v>
      </c>
      <c r="AC2364" t="s">
        <v>52</v>
      </c>
      <c r="AD2364">
        <v>1</v>
      </c>
      <c r="AE2364">
        <v>1</v>
      </c>
      <c r="AF2364">
        <v>1</v>
      </c>
      <c r="AG2364">
        <v>2026</v>
      </c>
      <c r="AH2364">
        <v>20251230</v>
      </c>
      <c r="AI2364" t="s">
        <v>4150</v>
      </c>
      <c r="AJ2364">
        <v>45000</v>
      </c>
      <c r="AK2364">
        <v>39132.85546875</v>
      </c>
      <c r="AL2364" s="10">
        <f t="shared" si="288"/>
        <v>5867.14453125</v>
      </c>
      <c r="AM2364" s="11">
        <f t="shared" si="289"/>
        <v>0.13038098958333333</v>
      </c>
      <c r="AN2364">
        <v>45000</v>
      </c>
      <c r="AO2364">
        <v>38409.98934952978</v>
      </c>
      <c r="AP2364" s="12">
        <f t="shared" si="290"/>
        <v>6590.0106504702198</v>
      </c>
      <c r="AQ2364" s="13">
        <f t="shared" si="291"/>
        <v>0.14644468112156045</v>
      </c>
      <c r="AR2364">
        <v>45000</v>
      </c>
      <c r="AS2364">
        <v>40051.138457908703</v>
      </c>
      <c r="AT2364" s="14">
        <f t="shared" si="292"/>
        <v>4948.8615420912975</v>
      </c>
      <c r="AU2364" s="15">
        <f t="shared" si="293"/>
        <v>0.10997470093536217</v>
      </c>
      <c r="AV2364">
        <v>45000</v>
      </c>
      <c r="AW2364">
        <v>38339.262996941907</v>
      </c>
      <c r="AX2364" s="16">
        <f t="shared" si="294"/>
        <v>6660.7370030580933</v>
      </c>
      <c r="AY2364" s="17">
        <f t="shared" si="295"/>
        <v>0.1480163778457354</v>
      </c>
    </row>
    <row r="2365" spans="1:51" x14ac:dyDescent="0.25">
      <c r="A2365" t="s">
        <v>54</v>
      </c>
      <c r="B2365" t="s">
        <v>148</v>
      </c>
      <c r="C2365">
        <v>6800</v>
      </c>
      <c r="D2365">
        <v>246953</v>
      </c>
      <c r="E2365">
        <v>2015</v>
      </c>
      <c r="F2365" t="s">
        <v>71</v>
      </c>
      <c r="G2365" t="s">
        <v>72</v>
      </c>
      <c r="H2365" t="s">
        <v>495</v>
      </c>
      <c r="I2365" t="s">
        <v>150</v>
      </c>
      <c r="J2365">
        <v>8</v>
      </c>
      <c r="K2365" t="s">
        <v>44</v>
      </c>
      <c r="L2365">
        <v>4</v>
      </c>
      <c r="M2365" t="s">
        <v>45</v>
      </c>
      <c r="N2365">
        <v>5.3000001907348633</v>
      </c>
      <c r="O2365" t="s">
        <v>76</v>
      </c>
      <c r="R2365" t="s">
        <v>77</v>
      </c>
      <c r="S2365" t="s">
        <v>78</v>
      </c>
      <c r="U2365" t="s">
        <v>63</v>
      </c>
      <c r="W2365" t="s">
        <v>529</v>
      </c>
      <c r="X2365" t="s">
        <v>136</v>
      </c>
      <c r="Y2365" t="s">
        <v>66</v>
      </c>
      <c r="AA2365">
        <v>0</v>
      </c>
      <c r="AB2365" t="s">
        <v>51</v>
      </c>
      <c r="AC2365" t="s">
        <v>83</v>
      </c>
      <c r="AD2365">
        <v>1</v>
      </c>
      <c r="AE2365">
        <v>1</v>
      </c>
      <c r="AF2365">
        <v>1</v>
      </c>
      <c r="AG2365">
        <v>2026</v>
      </c>
      <c r="AH2365">
        <v>20251230</v>
      </c>
      <c r="AI2365" t="s">
        <v>4151</v>
      </c>
      <c r="AJ2365">
        <v>6800</v>
      </c>
      <c r="AK2365">
        <v>6142.61962890625</v>
      </c>
      <c r="AL2365" s="10">
        <f t="shared" si="288"/>
        <v>657.38037109375</v>
      </c>
      <c r="AM2365" s="11">
        <f t="shared" si="289"/>
        <v>9.6673583984375006E-2</v>
      </c>
      <c r="AN2365">
        <v>6800</v>
      </c>
      <c r="AO2365">
        <v>6518.5745186344848</v>
      </c>
      <c r="AP2365" s="12">
        <f t="shared" si="290"/>
        <v>281.42548136551522</v>
      </c>
      <c r="AQ2365" s="13">
        <f t="shared" si="291"/>
        <v>4.1386100200811064E-2</v>
      </c>
      <c r="AR2365">
        <v>6800</v>
      </c>
      <c r="AS2365">
        <v>6440.7306916650696</v>
      </c>
      <c r="AT2365" s="14">
        <f t="shared" si="292"/>
        <v>359.26930833493043</v>
      </c>
      <c r="AU2365" s="15">
        <f t="shared" si="293"/>
        <v>5.2833721813960358E-2</v>
      </c>
      <c r="AV2365">
        <v>6800</v>
      </c>
      <c r="AW2365">
        <v>6316.6380111524168</v>
      </c>
      <c r="AX2365" s="16">
        <f t="shared" si="294"/>
        <v>483.36198884758323</v>
      </c>
      <c r="AY2365" s="17">
        <f t="shared" si="295"/>
        <v>7.1082645418762247E-2</v>
      </c>
    </row>
    <row r="2366" spans="1:51" x14ac:dyDescent="0.25">
      <c r="A2366" t="s">
        <v>69</v>
      </c>
      <c r="B2366" t="s">
        <v>85</v>
      </c>
      <c r="C2366">
        <v>19400</v>
      </c>
      <c r="D2366">
        <v>37259</v>
      </c>
      <c r="E2366">
        <v>2022</v>
      </c>
      <c r="F2366" t="s">
        <v>100</v>
      </c>
      <c r="G2366" t="s">
        <v>101</v>
      </c>
      <c r="H2366" t="s">
        <v>102</v>
      </c>
      <c r="J2366">
        <v>4</v>
      </c>
      <c r="K2366" t="s">
        <v>111</v>
      </c>
      <c r="L2366">
        <v>4</v>
      </c>
      <c r="M2366" t="s">
        <v>45</v>
      </c>
      <c r="N2366">
        <v>2</v>
      </c>
      <c r="O2366" t="s">
        <v>60</v>
      </c>
      <c r="P2366" t="s">
        <v>46</v>
      </c>
      <c r="Q2366">
        <v>4</v>
      </c>
      <c r="R2366" t="s">
        <v>47</v>
      </c>
      <c r="S2366" t="s">
        <v>62</v>
      </c>
      <c r="U2366" t="s">
        <v>63</v>
      </c>
      <c r="V2366" t="s">
        <v>64</v>
      </c>
      <c r="W2366" t="s">
        <v>103</v>
      </c>
      <c r="X2366" t="s">
        <v>49</v>
      </c>
      <c r="Y2366" t="s">
        <v>104</v>
      </c>
      <c r="AA2366">
        <v>0</v>
      </c>
      <c r="AB2366" t="s">
        <v>51</v>
      </c>
      <c r="AC2366" t="s">
        <v>52</v>
      </c>
      <c r="AD2366">
        <v>1</v>
      </c>
      <c r="AE2366">
        <v>1</v>
      </c>
      <c r="AF2366">
        <v>1</v>
      </c>
      <c r="AG2366">
        <v>2026</v>
      </c>
      <c r="AH2366">
        <v>20251231</v>
      </c>
      <c r="AI2366" t="s">
        <v>4152</v>
      </c>
      <c r="AJ2366">
        <v>19400</v>
      </c>
      <c r="AK2366">
        <v>19301.87890625</v>
      </c>
      <c r="AL2366" s="10">
        <f t="shared" si="288"/>
        <v>98.12109375</v>
      </c>
      <c r="AM2366" s="11">
        <f t="shared" si="289"/>
        <v>5.0577883376288664E-3</v>
      </c>
      <c r="AN2366">
        <v>19400</v>
      </c>
      <c r="AO2366">
        <v>18276.50633878338</v>
      </c>
      <c r="AP2366" s="12">
        <f t="shared" si="290"/>
        <v>1123.4936612166202</v>
      </c>
      <c r="AQ2366" s="13">
        <f t="shared" si="291"/>
        <v>5.7912044392609288E-2</v>
      </c>
      <c r="AR2366">
        <v>19400</v>
      </c>
      <c r="AS2366">
        <v>17921.524826656001</v>
      </c>
      <c r="AT2366" s="14">
        <f t="shared" si="292"/>
        <v>1478.4751733439989</v>
      </c>
      <c r="AU2366" s="15">
        <f t="shared" si="293"/>
        <v>7.6210060481649425E-2</v>
      </c>
      <c r="AV2366">
        <v>19400</v>
      </c>
      <c r="AW2366">
        <v>19035.591190640062</v>
      </c>
      <c r="AX2366" s="16">
        <f t="shared" si="294"/>
        <v>364.40880935993846</v>
      </c>
      <c r="AY2366" s="17">
        <f t="shared" si="295"/>
        <v>1.8783959245357654E-2</v>
      </c>
    </row>
    <row r="2367" spans="1:51" x14ac:dyDescent="0.25">
      <c r="A2367" t="s">
        <v>54</v>
      </c>
      <c r="B2367" t="s">
        <v>453</v>
      </c>
      <c r="C2367">
        <v>21750</v>
      </c>
      <c r="D2367">
        <v>27074</v>
      </c>
      <c r="E2367">
        <v>2023</v>
      </c>
      <c r="F2367" t="s">
        <v>397</v>
      </c>
      <c r="G2367" t="s">
        <v>465</v>
      </c>
      <c r="H2367" t="s">
        <v>280</v>
      </c>
      <c r="J2367">
        <v>4</v>
      </c>
      <c r="K2367" t="s">
        <v>111</v>
      </c>
      <c r="L2367">
        <v>4</v>
      </c>
      <c r="M2367" t="s">
        <v>45</v>
      </c>
      <c r="N2367">
        <v>1.5</v>
      </c>
      <c r="O2367" t="s">
        <v>60</v>
      </c>
      <c r="P2367" t="s">
        <v>46</v>
      </c>
      <c r="Q2367">
        <v>5</v>
      </c>
      <c r="R2367" t="s">
        <v>61</v>
      </c>
      <c r="S2367" t="s">
        <v>151</v>
      </c>
      <c r="T2367">
        <v>192</v>
      </c>
      <c r="U2367" t="s">
        <v>63</v>
      </c>
      <c r="V2367" t="s">
        <v>64</v>
      </c>
      <c r="W2367" t="s">
        <v>764</v>
      </c>
      <c r="X2367" t="s">
        <v>49</v>
      </c>
      <c r="Y2367" t="s">
        <v>82</v>
      </c>
      <c r="AA2367">
        <v>0</v>
      </c>
      <c r="AB2367" t="s">
        <v>51</v>
      </c>
      <c r="AC2367" t="s">
        <v>67</v>
      </c>
      <c r="AD2367">
        <v>1</v>
      </c>
      <c r="AE2367">
        <v>1</v>
      </c>
      <c r="AF2367">
        <v>1</v>
      </c>
      <c r="AG2367">
        <v>2026</v>
      </c>
      <c r="AH2367">
        <v>20260102</v>
      </c>
      <c r="AI2367" t="s">
        <v>4153</v>
      </c>
      <c r="AJ2367">
        <v>21750</v>
      </c>
      <c r="AK2367">
        <v>20646.814453125</v>
      </c>
      <c r="AL2367" s="10">
        <f t="shared" si="288"/>
        <v>1103.185546875</v>
      </c>
      <c r="AM2367" s="11">
        <f t="shared" si="289"/>
        <v>5.0721174568965514E-2</v>
      </c>
      <c r="AN2367">
        <v>21750</v>
      </c>
      <c r="AO2367">
        <v>21455.728395547791</v>
      </c>
      <c r="AP2367" s="12">
        <f t="shared" si="290"/>
        <v>294.27160445220943</v>
      </c>
      <c r="AQ2367" s="13">
        <f t="shared" si="291"/>
        <v>1.3529728940331468E-2</v>
      </c>
      <c r="AR2367">
        <v>21750</v>
      </c>
      <c r="AS2367">
        <v>21186.149639877141</v>
      </c>
      <c r="AT2367" s="14">
        <f t="shared" si="292"/>
        <v>563.85036012285855</v>
      </c>
      <c r="AU2367" s="15">
        <f t="shared" si="293"/>
        <v>2.5924154488407288E-2</v>
      </c>
      <c r="AV2367">
        <v>21750</v>
      </c>
      <c r="AW2367">
        <v>20696.275510204079</v>
      </c>
      <c r="AX2367" s="16">
        <f t="shared" si="294"/>
        <v>1053.7244897959208</v>
      </c>
      <c r="AY2367" s="17">
        <f t="shared" si="295"/>
        <v>4.8447102979122796E-2</v>
      </c>
    </row>
    <row r="2368" spans="1:51" x14ac:dyDescent="0.25">
      <c r="A2368" t="s">
        <v>54</v>
      </c>
      <c r="B2368" t="s">
        <v>263</v>
      </c>
      <c r="C2368">
        <v>1900</v>
      </c>
      <c r="D2368">
        <v>214700</v>
      </c>
      <c r="E2368">
        <v>2014</v>
      </c>
      <c r="F2368" t="s">
        <v>155</v>
      </c>
      <c r="G2368" t="s">
        <v>150</v>
      </c>
      <c r="H2368" t="s">
        <v>276</v>
      </c>
      <c r="J2368">
        <v>8</v>
      </c>
      <c r="K2368" t="s">
        <v>44</v>
      </c>
      <c r="L2368">
        <v>2</v>
      </c>
      <c r="M2368" t="s">
        <v>45</v>
      </c>
      <c r="N2368">
        <v>5.6999998092651367</v>
      </c>
      <c r="O2368" t="s">
        <v>119</v>
      </c>
      <c r="P2368" t="s">
        <v>46</v>
      </c>
      <c r="Q2368">
        <v>2</v>
      </c>
      <c r="R2368" t="s">
        <v>77</v>
      </c>
      <c r="S2368" t="s">
        <v>151</v>
      </c>
      <c r="U2368" t="s">
        <v>63</v>
      </c>
      <c r="X2368" t="s">
        <v>97</v>
      </c>
      <c r="Y2368" t="s">
        <v>66</v>
      </c>
      <c r="AA2368">
        <v>0</v>
      </c>
      <c r="AB2368" t="s">
        <v>51</v>
      </c>
      <c r="AC2368" t="s">
        <v>83</v>
      </c>
      <c r="AD2368">
        <v>1</v>
      </c>
      <c r="AE2368">
        <v>1</v>
      </c>
      <c r="AF2368">
        <v>1</v>
      </c>
      <c r="AG2368">
        <v>2026</v>
      </c>
      <c r="AH2368">
        <v>20251231</v>
      </c>
      <c r="AI2368" t="s">
        <v>4154</v>
      </c>
      <c r="AJ2368">
        <v>1900</v>
      </c>
      <c r="AK2368">
        <v>2186.529052734375</v>
      </c>
      <c r="AL2368" s="10">
        <f t="shared" si="288"/>
        <v>286.529052734375</v>
      </c>
      <c r="AM2368" s="11">
        <f t="shared" si="289"/>
        <v>0.15080476459703948</v>
      </c>
      <c r="AN2368">
        <v>1900</v>
      </c>
      <c r="AO2368">
        <v>2367.880720824739</v>
      </c>
      <c r="AP2368" s="12">
        <f t="shared" si="290"/>
        <v>467.880720824739</v>
      </c>
      <c r="AQ2368" s="13">
        <f t="shared" si="291"/>
        <v>0.24625301096038896</v>
      </c>
      <c r="AR2368">
        <v>1900</v>
      </c>
      <c r="AS2368">
        <v>2542.313367461426</v>
      </c>
      <c r="AT2368" s="14">
        <f t="shared" si="292"/>
        <v>642.31336746142597</v>
      </c>
      <c r="AU2368" s="15">
        <f t="shared" si="293"/>
        <v>0.33805966708496105</v>
      </c>
      <c r="AV2368">
        <v>1900</v>
      </c>
      <c r="AW2368">
        <v>2194.429530201342</v>
      </c>
      <c r="AX2368" s="16">
        <f t="shared" si="294"/>
        <v>294.429530201342</v>
      </c>
      <c r="AY2368" s="17">
        <f t="shared" si="295"/>
        <v>0.15496291063228526</v>
      </c>
    </row>
    <row r="2369" spans="1:51" x14ac:dyDescent="0.25">
      <c r="A2369" t="s">
        <v>54</v>
      </c>
      <c r="B2369" t="s">
        <v>148</v>
      </c>
      <c r="C2369">
        <v>700</v>
      </c>
      <c r="D2369">
        <v>196037</v>
      </c>
      <c r="E2369">
        <v>2011</v>
      </c>
      <c r="F2369" t="s">
        <v>182</v>
      </c>
      <c r="G2369" t="s">
        <v>216</v>
      </c>
      <c r="J2369">
        <v>4</v>
      </c>
      <c r="K2369" t="s">
        <v>59</v>
      </c>
      <c r="L2369">
        <v>4</v>
      </c>
      <c r="M2369" t="s">
        <v>45</v>
      </c>
      <c r="N2369">
        <v>2.5</v>
      </c>
      <c r="O2369" t="s">
        <v>60</v>
      </c>
      <c r="R2369" t="s">
        <v>61</v>
      </c>
      <c r="S2369" t="s">
        <v>151</v>
      </c>
      <c r="T2369">
        <v>170</v>
      </c>
      <c r="U2369" t="s">
        <v>63</v>
      </c>
      <c r="X2369" t="s">
        <v>65</v>
      </c>
      <c r="Y2369" t="s">
        <v>82</v>
      </c>
      <c r="AA2369">
        <v>0</v>
      </c>
      <c r="AB2369" t="s">
        <v>51</v>
      </c>
      <c r="AC2369" t="s">
        <v>67</v>
      </c>
      <c r="AD2369">
        <v>1</v>
      </c>
      <c r="AE2369">
        <v>1</v>
      </c>
      <c r="AF2369">
        <v>1</v>
      </c>
      <c r="AG2369">
        <v>2026</v>
      </c>
      <c r="AH2369">
        <v>20251230</v>
      </c>
      <c r="AI2369" t="s">
        <v>4155</v>
      </c>
      <c r="AJ2369">
        <v>700</v>
      </c>
      <c r="AK2369">
        <v>919.8084716796875</v>
      </c>
      <c r="AL2369" s="10">
        <f t="shared" si="288"/>
        <v>219.8084716796875</v>
      </c>
      <c r="AM2369" s="11">
        <f t="shared" si="289"/>
        <v>0.31401210239955357</v>
      </c>
      <c r="AN2369">
        <v>700</v>
      </c>
      <c r="AO2369">
        <v>946.86498359277368</v>
      </c>
      <c r="AP2369" s="12">
        <f t="shared" si="290"/>
        <v>246.86498359277368</v>
      </c>
      <c r="AQ2369" s="13">
        <f t="shared" si="291"/>
        <v>0.35266426227539099</v>
      </c>
      <c r="AR2369">
        <v>700</v>
      </c>
      <c r="AS2369">
        <v>928.06748731347602</v>
      </c>
      <c r="AT2369" s="14">
        <f t="shared" si="292"/>
        <v>228.06748731347602</v>
      </c>
      <c r="AU2369" s="15">
        <f t="shared" si="293"/>
        <v>0.32581069616210862</v>
      </c>
      <c r="AV2369">
        <v>700</v>
      </c>
      <c r="AW2369">
        <v>962.50694444444446</v>
      </c>
      <c r="AX2369" s="16">
        <f t="shared" si="294"/>
        <v>262.50694444444446</v>
      </c>
      <c r="AY2369" s="17">
        <f t="shared" si="295"/>
        <v>0.37500992063492067</v>
      </c>
    </row>
    <row r="2370" spans="1:51" x14ac:dyDescent="0.25">
      <c r="A2370" t="s">
        <v>54</v>
      </c>
      <c r="B2370" t="s">
        <v>154</v>
      </c>
      <c r="C2370">
        <v>2900</v>
      </c>
      <c r="D2370">
        <v>60904</v>
      </c>
      <c r="E2370">
        <v>2015</v>
      </c>
      <c r="F2370" t="s">
        <v>56</v>
      </c>
      <c r="G2370" t="s">
        <v>849</v>
      </c>
      <c r="H2370" t="s">
        <v>58</v>
      </c>
      <c r="J2370">
        <v>4</v>
      </c>
      <c r="K2370" t="s">
        <v>111</v>
      </c>
      <c r="L2370">
        <v>4</v>
      </c>
      <c r="M2370" t="s">
        <v>45</v>
      </c>
      <c r="N2370">
        <v>2</v>
      </c>
      <c r="O2370" t="s">
        <v>60</v>
      </c>
      <c r="P2370" t="s">
        <v>46</v>
      </c>
      <c r="R2370" t="s">
        <v>440</v>
      </c>
      <c r="T2370">
        <v>160</v>
      </c>
      <c r="U2370" t="s">
        <v>63</v>
      </c>
      <c r="V2370" t="s">
        <v>64</v>
      </c>
      <c r="X2370" t="s">
        <v>65</v>
      </c>
      <c r="Y2370" t="s">
        <v>82</v>
      </c>
      <c r="AA2370">
        <v>0</v>
      </c>
      <c r="AB2370" t="s">
        <v>51</v>
      </c>
      <c r="AC2370" t="s">
        <v>559</v>
      </c>
      <c r="AD2370">
        <v>1</v>
      </c>
      <c r="AE2370">
        <v>1</v>
      </c>
      <c r="AF2370">
        <v>1</v>
      </c>
      <c r="AG2370">
        <v>2026</v>
      </c>
      <c r="AH2370">
        <v>20260101</v>
      </c>
      <c r="AI2370" t="s">
        <v>4156</v>
      </c>
      <c r="AJ2370">
        <v>2900</v>
      </c>
      <c r="AK2370">
        <v>3174.087158203125</v>
      </c>
      <c r="AL2370" s="10">
        <f t="shared" si="288"/>
        <v>274.087158203125</v>
      </c>
      <c r="AM2370" s="11">
        <f t="shared" si="289"/>
        <v>9.4512813173491375E-2</v>
      </c>
      <c r="AN2370">
        <v>2900</v>
      </c>
      <c r="AO2370">
        <v>3170.794623412135</v>
      </c>
      <c r="AP2370" s="12">
        <f t="shared" si="290"/>
        <v>270.79462341213502</v>
      </c>
      <c r="AQ2370" s="13">
        <f t="shared" si="291"/>
        <v>9.3377456349012081E-2</v>
      </c>
      <c r="AR2370">
        <v>2900</v>
      </c>
      <c r="AS2370">
        <v>2904.7256743798571</v>
      </c>
      <c r="AT2370" s="14">
        <f t="shared" si="292"/>
        <v>4.7256743798570824</v>
      </c>
      <c r="AU2370" s="15">
        <f t="shared" si="293"/>
        <v>1.6295428896058906E-3</v>
      </c>
      <c r="AV2370">
        <v>2900</v>
      </c>
      <c r="AW2370">
        <v>3235.4567699836871</v>
      </c>
      <c r="AX2370" s="16">
        <f t="shared" si="294"/>
        <v>335.45676998368708</v>
      </c>
      <c r="AY2370" s="17">
        <f t="shared" si="295"/>
        <v>0.11567474827023692</v>
      </c>
    </row>
    <row r="2371" spans="1:51" x14ac:dyDescent="0.25">
      <c r="A2371" t="s">
        <v>69</v>
      </c>
      <c r="B2371" t="s">
        <v>70</v>
      </c>
      <c r="C2371">
        <v>3100</v>
      </c>
      <c r="D2371">
        <v>97371</v>
      </c>
      <c r="E2371">
        <v>2007</v>
      </c>
      <c r="F2371" t="s">
        <v>336</v>
      </c>
      <c r="G2371" t="s">
        <v>4157</v>
      </c>
      <c r="H2371" t="s">
        <v>695</v>
      </c>
      <c r="I2371" t="s">
        <v>4158</v>
      </c>
      <c r="J2371">
        <v>6</v>
      </c>
      <c r="K2371" t="s">
        <v>59</v>
      </c>
      <c r="L2371">
        <v>2</v>
      </c>
      <c r="M2371" t="s">
        <v>45</v>
      </c>
      <c r="N2371">
        <v>3.7000000476837158</v>
      </c>
      <c r="O2371" t="s">
        <v>119</v>
      </c>
      <c r="P2371" t="s">
        <v>46</v>
      </c>
      <c r="R2371" t="s">
        <v>77</v>
      </c>
      <c r="S2371" t="s">
        <v>151</v>
      </c>
      <c r="U2371" t="s">
        <v>63</v>
      </c>
      <c r="V2371" t="s">
        <v>79</v>
      </c>
      <c r="W2371" t="s">
        <v>1633</v>
      </c>
      <c r="X2371" t="s">
        <v>97</v>
      </c>
      <c r="Y2371" t="s">
        <v>82</v>
      </c>
      <c r="AA2371">
        <v>0</v>
      </c>
      <c r="AB2371" t="s">
        <v>51</v>
      </c>
      <c r="AC2371" t="s">
        <v>83</v>
      </c>
      <c r="AD2371">
        <v>1</v>
      </c>
      <c r="AE2371">
        <v>1</v>
      </c>
      <c r="AF2371">
        <v>1</v>
      </c>
      <c r="AG2371">
        <v>2026</v>
      </c>
      <c r="AH2371">
        <v>20251230</v>
      </c>
      <c r="AI2371" t="s">
        <v>4159</v>
      </c>
      <c r="AJ2371">
        <v>3100</v>
      </c>
      <c r="AK2371">
        <v>1938.875854492188</v>
      </c>
      <c r="AL2371" s="10">
        <f t="shared" ref="AL2371:AL2434" si="296">ABS(AJ2371-AK2371)</f>
        <v>1161.124145507812</v>
      </c>
      <c r="AM2371" s="11">
        <f t="shared" ref="AM2371:AM2434" si="297">ABS($AJ2371-AK2371)/$AJ2371</f>
        <v>0.37455617597026197</v>
      </c>
      <c r="AN2371">
        <v>3100</v>
      </c>
      <c r="AO2371">
        <v>1800.442787639674</v>
      </c>
      <c r="AP2371" s="12">
        <f t="shared" ref="AP2371:AP2434" si="298">ABS(AN2371-AO2371)</f>
        <v>1299.557212360326</v>
      </c>
      <c r="AQ2371" s="13">
        <f t="shared" ref="AQ2371:AQ2434" si="299">ABS($AJ2371-AO2371)/$AJ2371</f>
        <v>0.41921200398720193</v>
      </c>
      <c r="AR2371">
        <v>3100</v>
      </c>
      <c r="AS2371">
        <v>2003.3782264610529</v>
      </c>
      <c r="AT2371" s="14">
        <f t="shared" ref="AT2371:AT2434" si="300">ABS(AR2371-AS2371)</f>
        <v>1096.6217735389471</v>
      </c>
      <c r="AU2371" s="15">
        <f t="shared" ref="AU2371:AU2434" si="301">ABS($AJ2371-AS2371)/$AJ2371</f>
        <v>0.35374895920611193</v>
      </c>
      <c r="AV2371">
        <v>3100</v>
      </c>
      <c r="AW2371">
        <v>1969.6463768115941</v>
      </c>
      <c r="AX2371" s="16">
        <f t="shared" ref="AX2371:AX2434" si="302">ABS(AV2371-AW2371)</f>
        <v>1130.3536231884059</v>
      </c>
      <c r="AY2371" s="17">
        <f t="shared" ref="AY2371:AY2434" si="303">ABS($AJ2371-AW2371)/$AJ2371</f>
        <v>0.36463020102851801</v>
      </c>
    </row>
    <row r="2372" spans="1:51" x14ac:dyDescent="0.25">
      <c r="A2372" t="s">
        <v>39</v>
      </c>
      <c r="B2372" t="s">
        <v>218</v>
      </c>
      <c r="C2372">
        <v>39600</v>
      </c>
      <c r="D2372">
        <v>34869</v>
      </c>
      <c r="E2372">
        <v>2024</v>
      </c>
      <c r="F2372" t="s">
        <v>56</v>
      </c>
      <c r="G2372" t="s">
        <v>831</v>
      </c>
      <c r="H2372" t="s">
        <v>416</v>
      </c>
      <c r="J2372">
        <v>6</v>
      </c>
      <c r="K2372" t="s">
        <v>111</v>
      </c>
      <c r="L2372">
        <v>4</v>
      </c>
      <c r="M2372" t="s">
        <v>45</v>
      </c>
      <c r="N2372">
        <v>3.5</v>
      </c>
      <c r="O2372" t="s">
        <v>119</v>
      </c>
      <c r="P2372" t="s">
        <v>46</v>
      </c>
      <c r="Q2372">
        <v>4</v>
      </c>
      <c r="R2372" t="s">
        <v>47</v>
      </c>
      <c r="S2372" t="s">
        <v>151</v>
      </c>
      <c r="U2372" t="s">
        <v>394</v>
      </c>
      <c r="V2372" t="s">
        <v>79</v>
      </c>
      <c r="W2372" t="s">
        <v>832</v>
      </c>
      <c r="X2372" t="s">
        <v>136</v>
      </c>
      <c r="Y2372" t="s">
        <v>82</v>
      </c>
      <c r="AA2372">
        <v>0</v>
      </c>
      <c r="AB2372" t="s">
        <v>51</v>
      </c>
      <c r="AC2372" t="s">
        <v>52</v>
      </c>
      <c r="AD2372">
        <v>1</v>
      </c>
      <c r="AE2372">
        <v>1</v>
      </c>
      <c r="AF2372">
        <v>1</v>
      </c>
      <c r="AG2372">
        <v>2026</v>
      </c>
      <c r="AH2372">
        <v>20260102</v>
      </c>
      <c r="AI2372" t="s">
        <v>4160</v>
      </c>
      <c r="AJ2372">
        <v>39600</v>
      </c>
      <c r="AK2372">
        <v>38193.34375</v>
      </c>
      <c r="AL2372" s="10">
        <f t="shared" si="296"/>
        <v>1406.65625</v>
      </c>
      <c r="AM2372" s="11">
        <f t="shared" si="297"/>
        <v>3.5521622474747473E-2</v>
      </c>
      <c r="AN2372">
        <v>39600</v>
      </c>
      <c r="AO2372">
        <v>38065.285598505172</v>
      </c>
      <c r="AP2372" s="12">
        <f t="shared" si="298"/>
        <v>1534.7144014948281</v>
      </c>
      <c r="AQ2372" s="13">
        <f t="shared" si="299"/>
        <v>3.8755414179162326E-2</v>
      </c>
      <c r="AR2372">
        <v>39600</v>
      </c>
      <c r="AS2372">
        <v>33083.160569615153</v>
      </c>
      <c r="AT2372" s="14">
        <f t="shared" si="300"/>
        <v>6516.8394303848472</v>
      </c>
      <c r="AU2372" s="15">
        <f t="shared" si="301"/>
        <v>0.16456665228244563</v>
      </c>
      <c r="AV2372">
        <v>39600</v>
      </c>
      <c r="AW2372">
        <v>37412.755102040806</v>
      </c>
      <c r="AX2372" s="16">
        <f t="shared" si="302"/>
        <v>2187.2448979591936</v>
      </c>
      <c r="AY2372" s="17">
        <f t="shared" si="303"/>
        <v>5.5233457019171553E-2</v>
      </c>
    </row>
    <row r="2373" spans="1:51" x14ac:dyDescent="0.25">
      <c r="A2373" t="s">
        <v>54</v>
      </c>
      <c r="B2373" t="s">
        <v>148</v>
      </c>
      <c r="C2373">
        <v>18000</v>
      </c>
      <c r="D2373">
        <v>87919</v>
      </c>
      <c r="E2373">
        <v>2019</v>
      </c>
      <c r="F2373" t="s">
        <v>71</v>
      </c>
      <c r="G2373" t="s">
        <v>877</v>
      </c>
      <c r="H2373" t="s">
        <v>2779</v>
      </c>
      <c r="J2373">
        <v>6</v>
      </c>
      <c r="K2373" t="s">
        <v>44</v>
      </c>
      <c r="L2373">
        <v>4</v>
      </c>
      <c r="M2373" t="s">
        <v>45</v>
      </c>
      <c r="N2373">
        <v>3.5999999046325679</v>
      </c>
      <c r="O2373" t="s">
        <v>76</v>
      </c>
      <c r="P2373" t="s">
        <v>46</v>
      </c>
      <c r="Q2373">
        <v>4</v>
      </c>
      <c r="R2373" t="s">
        <v>77</v>
      </c>
      <c r="S2373" t="s">
        <v>78</v>
      </c>
      <c r="U2373" t="s">
        <v>63</v>
      </c>
      <c r="V2373" t="s">
        <v>79</v>
      </c>
      <c r="W2373" t="s">
        <v>3724</v>
      </c>
      <c r="X2373" t="s">
        <v>112</v>
      </c>
      <c r="Y2373" t="s">
        <v>82</v>
      </c>
      <c r="Z2373">
        <v>44095</v>
      </c>
      <c r="AA2373">
        <v>0</v>
      </c>
      <c r="AB2373" t="s">
        <v>51</v>
      </c>
      <c r="AC2373" t="s">
        <v>83</v>
      </c>
      <c r="AD2373">
        <v>1</v>
      </c>
      <c r="AE2373">
        <v>1</v>
      </c>
      <c r="AF2373">
        <v>1</v>
      </c>
      <c r="AG2373">
        <v>2026</v>
      </c>
      <c r="AH2373">
        <v>20251230</v>
      </c>
      <c r="AI2373" t="s">
        <v>4161</v>
      </c>
      <c r="AJ2373">
        <v>18000</v>
      </c>
      <c r="AK2373">
        <v>20804.37109375</v>
      </c>
      <c r="AL2373" s="10">
        <f t="shared" si="296"/>
        <v>2804.37109375</v>
      </c>
      <c r="AM2373" s="11">
        <f t="shared" si="297"/>
        <v>0.15579839409722221</v>
      </c>
      <c r="AN2373">
        <v>18000</v>
      </c>
      <c r="AO2373">
        <v>19542.887810727789</v>
      </c>
      <c r="AP2373" s="12">
        <f t="shared" si="298"/>
        <v>1542.8878107277887</v>
      </c>
      <c r="AQ2373" s="13">
        <f t="shared" si="299"/>
        <v>8.5715989484877159E-2</v>
      </c>
      <c r="AR2373">
        <v>18000</v>
      </c>
      <c r="AS2373">
        <v>20297.04119627671</v>
      </c>
      <c r="AT2373" s="14">
        <f t="shared" si="300"/>
        <v>2297.0411962767103</v>
      </c>
      <c r="AU2373" s="15">
        <f t="shared" si="301"/>
        <v>0.12761339979315056</v>
      </c>
      <c r="AV2373">
        <v>18000</v>
      </c>
      <c r="AW2373">
        <v>20565.57375</v>
      </c>
      <c r="AX2373" s="16">
        <f t="shared" si="302"/>
        <v>2565.5737499999996</v>
      </c>
      <c r="AY2373" s="17">
        <f t="shared" si="303"/>
        <v>0.14253187499999997</v>
      </c>
    </row>
    <row r="2374" spans="1:51" x14ac:dyDescent="0.25">
      <c r="A2374" t="s">
        <v>54</v>
      </c>
      <c r="B2374" t="s">
        <v>447</v>
      </c>
      <c r="C2374">
        <v>900</v>
      </c>
      <c r="D2374">
        <v>169095</v>
      </c>
      <c r="E2374">
        <v>2005</v>
      </c>
      <c r="F2374" t="s">
        <v>165</v>
      </c>
      <c r="G2374" t="s">
        <v>289</v>
      </c>
      <c r="I2374" t="s">
        <v>1885</v>
      </c>
      <c r="J2374">
        <v>4</v>
      </c>
      <c r="K2374" t="s">
        <v>44</v>
      </c>
      <c r="L2374">
        <v>4</v>
      </c>
      <c r="M2374" t="s">
        <v>45</v>
      </c>
      <c r="N2374">
        <v>2.4000000953674321</v>
      </c>
      <c r="O2374" t="s">
        <v>60</v>
      </c>
      <c r="P2374" t="s">
        <v>46</v>
      </c>
      <c r="R2374" t="s">
        <v>61</v>
      </c>
      <c r="S2374" t="s">
        <v>151</v>
      </c>
      <c r="T2374">
        <v>149</v>
      </c>
      <c r="U2374" t="s">
        <v>63</v>
      </c>
      <c r="V2374" t="s">
        <v>64</v>
      </c>
      <c r="W2374" t="s">
        <v>589</v>
      </c>
      <c r="X2374" t="s">
        <v>65</v>
      </c>
      <c r="Y2374" t="s">
        <v>82</v>
      </c>
      <c r="AA2374">
        <v>0</v>
      </c>
      <c r="AB2374" t="s">
        <v>51</v>
      </c>
      <c r="AC2374" t="s">
        <v>67</v>
      </c>
      <c r="AD2374">
        <v>1</v>
      </c>
      <c r="AE2374">
        <v>1</v>
      </c>
      <c r="AF2374">
        <v>1</v>
      </c>
      <c r="AG2374">
        <v>2026</v>
      </c>
      <c r="AH2374">
        <v>20251230</v>
      </c>
      <c r="AI2374" t="s">
        <v>4162</v>
      </c>
      <c r="AJ2374">
        <v>900</v>
      </c>
      <c r="AK2374">
        <v>1859.318359375</v>
      </c>
      <c r="AL2374" s="10">
        <f t="shared" si="296"/>
        <v>959.318359375</v>
      </c>
      <c r="AM2374" s="11">
        <f t="shared" si="297"/>
        <v>1.0659092881944445</v>
      </c>
      <c r="AN2374">
        <v>900</v>
      </c>
      <c r="AO2374">
        <v>1845.1601650767509</v>
      </c>
      <c r="AP2374" s="12">
        <f t="shared" si="298"/>
        <v>945.1601650767509</v>
      </c>
      <c r="AQ2374" s="13">
        <f t="shared" si="299"/>
        <v>1.05017796119639</v>
      </c>
      <c r="AR2374">
        <v>900</v>
      </c>
      <c r="AS2374">
        <v>1760.208274940627</v>
      </c>
      <c r="AT2374" s="14">
        <f t="shared" si="300"/>
        <v>860.20827494062701</v>
      </c>
      <c r="AU2374" s="15">
        <f t="shared" si="301"/>
        <v>0.95578697215625219</v>
      </c>
      <c r="AV2374">
        <v>900</v>
      </c>
      <c r="AW2374">
        <v>1896.538461538461</v>
      </c>
      <c r="AX2374" s="16">
        <f t="shared" si="302"/>
        <v>996.53846153846098</v>
      </c>
      <c r="AY2374" s="17">
        <f t="shared" si="303"/>
        <v>1.1072649572649567</v>
      </c>
    </row>
    <row r="2375" spans="1:51" x14ac:dyDescent="0.25">
      <c r="A2375" t="s">
        <v>39</v>
      </c>
      <c r="B2375" t="s">
        <v>114</v>
      </c>
      <c r="C2375">
        <v>4900</v>
      </c>
      <c r="D2375">
        <v>191011</v>
      </c>
      <c r="E2375">
        <v>2015</v>
      </c>
      <c r="F2375" t="s">
        <v>71</v>
      </c>
      <c r="G2375" t="s">
        <v>72</v>
      </c>
      <c r="H2375" t="s">
        <v>73</v>
      </c>
      <c r="I2375" t="s">
        <v>150</v>
      </c>
      <c r="J2375">
        <v>8</v>
      </c>
      <c r="K2375" t="s">
        <v>118</v>
      </c>
      <c r="L2375">
        <v>4</v>
      </c>
      <c r="M2375" t="s">
        <v>45</v>
      </c>
      <c r="N2375">
        <v>5.3000001907348633</v>
      </c>
      <c r="O2375" t="s">
        <v>76</v>
      </c>
      <c r="P2375" t="s">
        <v>46</v>
      </c>
      <c r="R2375" t="s">
        <v>77</v>
      </c>
      <c r="S2375" t="s">
        <v>78</v>
      </c>
      <c r="U2375" t="s">
        <v>63</v>
      </c>
      <c r="W2375" t="s">
        <v>529</v>
      </c>
      <c r="X2375" t="s">
        <v>136</v>
      </c>
      <c r="Y2375" t="s">
        <v>66</v>
      </c>
      <c r="AA2375">
        <v>0</v>
      </c>
      <c r="AB2375" t="s">
        <v>51</v>
      </c>
      <c r="AC2375" t="s">
        <v>83</v>
      </c>
      <c r="AD2375">
        <v>1</v>
      </c>
      <c r="AE2375">
        <v>1</v>
      </c>
      <c r="AF2375">
        <v>1</v>
      </c>
      <c r="AG2375">
        <v>2026</v>
      </c>
      <c r="AH2375">
        <v>20251231</v>
      </c>
      <c r="AI2375" t="s">
        <v>4163</v>
      </c>
      <c r="AJ2375">
        <v>4900</v>
      </c>
      <c r="AK2375">
        <v>7047.57275390625</v>
      </c>
      <c r="AL2375" s="10">
        <f t="shared" si="296"/>
        <v>2147.57275390625</v>
      </c>
      <c r="AM2375" s="11">
        <f t="shared" si="297"/>
        <v>0.43828015385841834</v>
      </c>
      <c r="AN2375">
        <v>4900</v>
      </c>
      <c r="AO2375">
        <v>7148.861983684913</v>
      </c>
      <c r="AP2375" s="12">
        <f t="shared" si="298"/>
        <v>2248.861983684913</v>
      </c>
      <c r="AQ2375" s="13">
        <f t="shared" si="299"/>
        <v>0.45895142524181898</v>
      </c>
      <c r="AR2375">
        <v>4900</v>
      </c>
      <c r="AS2375">
        <v>7395.5539825509159</v>
      </c>
      <c r="AT2375" s="14">
        <f t="shared" si="300"/>
        <v>2495.5539825509159</v>
      </c>
      <c r="AU2375" s="15">
        <f t="shared" si="301"/>
        <v>0.50929673113284002</v>
      </c>
      <c r="AV2375">
        <v>4900</v>
      </c>
      <c r="AW2375">
        <v>7126.8665607625098</v>
      </c>
      <c r="AX2375" s="16">
        <f t="shared" si="302"/>
        <v>2226.8665607625098</v>
      </c>
      <c r="AY2375" s="17">
        <f t="shared" si="303"/>
        <v>0.4544625634209204</v>
      </c>
    </row>
    <row r="2376" spans="1:51" x14ac:dyDescent="0.25">
      <c r="A2376" t="s">
        <v>54</v>
      </c>
      <c r="B2376" t="s">
        <v>154</v>
      </c>
      <c r="C2376">
        <v>8250</v>
      </c>
      <c r="D2376">
        <v>138971</v>
      </c>
      <c r="E2376">
        <v>2018</v>
      </c>
      <c r="F2376" t="s">
        <v>397</v>
      </c>
      <c r="G2376" t="s">
        <v>510</v>
      </c>
      <c r="H2376" t="s">
        <v>511</v>
      </c>
      <c r="J2376">
        <v>4</v>
      </c>
      <c r="K2376" t="s">
        <v>118</v>
      </c>
      <c r="L2376">
        <v>2</v>
      </c>
      <c r="M2376" t="s">
        <v>240</v>
      </c>
      <c r="N2376">
        <v>1.5</v>
      </c>
      <c r="O2376" t="s">
        <v>60</v>
      </c>
      <c r="P2376" t="s">
        <v>46</v>
      </c>
      <c r="Q2376">
        <v>3</v>
      </c>
      <c r="R2376" t="s">
        <v>241</v>
      </c>
      <c r="T2376">
        <v>205</v>
      </c>
      <c r="U2376" t="s">
        <v>63</v>
      </c>
      <c r="V2376" t="s">
        <v>64</v>
      </c>
      <c r="W2376" t="s">
        <v>512</v>
      </c>
      <c r="X2376" t="s">
        <v>131</v>
      </c>
      <c r="Y2376" t="s">
        <v>125</v>
      </c>
      <c r="AA2376">
        <v>0</v>
      </c>
      <c r="AB2376" t="s">
        <v>51</v>
      </c>
      <c r="AC2376" t="s">
        <v>241</v>
      </c>
      <c r="AD2376">
        <v>1</v>
      </c>
      <c r="AE2376">
        <v>1</v>
      </c>
      <c r="AF2376">
        <v>1</v>
      </c>
      <c r="AG2376">
        <v>2026</v>
      </c>
      <c r="AH2376">
        <v>20260101</v>
      </c>
      <c r="AI2376" t="s">
        <v>4164</v>
      </c>
      <c r="AJ2376">
        <v>8250</v>
      </c>
      <c r="AK2376">
        <v>7708.04443359375</v>
      </c>
      <c r="AL2376" s="10">
        <f t="shared" si="296"/>
        <v>541.95556640625</v>
      </c>
      <c r="AM2376" s="11">
        <f t="shared" si="297"/>
        <v>6.569158380681818E-2</v>
      </c>
      <c r="AN2376">
        <v>8250</v>
      </c>
      <c r="AO2376">
        <v>7435.1222055917106</v>
      </c>
      <c r="AP2376" s="12">
        <f t="shared" si="298"/>
        <v>814.87779440828945</v>
      </c>
      <c r="AQ2376" s="13">
        <f t="shared" si="299"/>
        <v>9.8773065988883565E-2</v>
      </c>
      <c r="AR2376">
        <v>8250</v>
      </c>
      <c r="AS2376">
        <v>7424.1179409816896</v>
      </c>
      <c r="AT2376" s="14">
        <f t="shared" si="300"/>
        <v>825.88205901831043</v>
      </c>
      <c r="AU2376" s="15">
        <f t="shared" si="301"/>
        <v>0.10010691624464368</v>
      </c>
      <c r="AV2376">
        <v>8250</v>
      </c>
      <c r="AW2376">
        <v>7767.7339246119736</v>
      </c>
      <c r="AX2376" s="16">
        <f t="shared" si="302"/>
        <v>482.26607538802637</v>
      </c>
      <c r="AY2376" s="17">
        <f t="shared" si="303"/>
        <v>5.8456493986427438E-2</v>
      </c>
    </row>
    <row r="2377" spans="1:51" x14ac:dyDescent="0.25">
      <c r="A2377" t="s">
        <v>106</v>
      </c>
      <c r="B2377" t="s">
        <v>164</v>
      </c>
      <c r="C2377">
        <v>20100</v>
      </c>
      <c r="D2377">
        <v>13189</v>
      </c>
      <c r="E2377">
        <v>2025</v>
      </c>
      <c r="F2377" t="s">
        <v>56</v>
      </c>
      <c r="G2377" t="s">
        <v>86</v>
      </c>
      <c r="H2377" t="s">
        <v>3851</v>
      </c>
      <c r="J2377">
        <v>3</v>
      </c>
      <c r="K2377" t="s">
        <v>111</v>
      </c>
      <c r="L2377">
        <v>4</v>
      </c>
      <c r="M2377" t="s">
        <v>45</v>
      </c>
      <c r="N2377">
        <v>1.5</v>
      </c>
      <c r="O2377" t="s">
        <v>45</v>
      </c>
      <c r="R2377" t="s">
        <v>47</v>
      </c>
      <c r="S2377" t="s">
        <v>78</v>
      </c>
      <c r="U2377" t="s">
        <v>63</v>
      </c>
      <c r="W2377" t="s">
        <v>265</v>
      </c>
      <c r="X2377" t="s">
        <v>49</v>
      </c>
      <c r="Y2377" t="s">
        <v>82</v>
      </c>
      <c r="AA2377">
        <v>0</v>
      </c>
      <c r="AB2377" t="s">
        <v>51</v>
      </c>
      <c r="AC2377" t="s">
        <v>52</v>
      </c>
      <c r="AD2377">
        <v>1</v>
      </c>
      <c r="AE2377">
        <v>1</v>
      </c>
      <c r="AF2377">
        <v>1</v>
      </c>
      <c r="AG2377">
        <v>2026</v>
      </c>
      <c r="AH2377">
        <v>20251230</v>
      </c>
      <c r="AI2377" t="s">
        <v>4165</v>
      </c>
      <c r="AJ2377">
        <v>20100</v>
      </c>
      <c r="AK2377">
        <v>20528.201171875</v>
      </c>
      <c r="AL2377" s="10">
        <f t="shared" si="296"/>
        <v>428.201171875</v>
      </c>
      <c r="AM2377" s="11">
        <f t="shared" si="297"/>
        <v>2.1303540889303484E-2</v>
      </c>
      <c r="AN2377">
        <v>20100</v>
      </c>
      <c r="AO2377">
        <v>20630.44984352334</v>
      </c>
      <c r="AP2377" s="12">
        <f t="shared" si="298"/>
        <v>530.44984352333995</v>
      </c>
      <c r="AQ2377" s="13">
        <f t="shared" si="299"/>
        <v>2.6390539478773133E-2</v>
      </c>
      <c r="AR2377">
        <v>20100</v>
      </c>
      <c r="AS2377">
        <v>21363.18941433384</v>
      </c>
      <c r="AT2377" s="14">
        <f t="shared" si="300"/>
        <v>1263.1894143338395</v>
      </c>
      <c r="AU2377" s="15">
        <f t="shared" si="301"/>
        <v>6.2845244494220867E-2</v>
      </c>
      <c r="AV2377">
        <v>20100</v>
      </c>
      <c r="AW2377">
        <v>20290.48506860371</v>
      </c>
      <c r="AX2377" s="16">
        <f t="shared" si="302"/>
        <v>190.48506860370981</v>
      </c>
      <c r="AY2377" s="17">
        <f t="shared" si="303"/>
        <v>9.4768690847616827E-3</v>
      </c>
    </row>
    <row r="2378" spans="1:51" x14ac:dyDescent="0.25">
      <c r="A2378" t="s">
        <v>106</v>
      </c>
      <c r="B2378" t="s">
        <v>107</v>
      </c>
      <c r="C2378">
        <v>16000</v>
      </c>
      <c r="D2378">
        <v>20236</v>
      </c>
      <c r="E2378">
        <v>2025</v>
      </c>
      <c r="F2378" t="s">
        <v>165</v>
      </c>
      <c r="G2378" t="s">
        <v>166</v>
      </c>
      <c r="H2378" t="s">
        <v>390</v>
      </c>
      <c r="I2378" t="s">
        <v>412</v>
      </c>
      <c r="J2378">
        <v>4</v>
      </c>
      <c r="K2378" t="s">
        <v>44</v>
      </c>
      <c r="L2378">
        <v>4</v>
      </c>
      <c r="M2378" t="s">
        <v>45</v>
      </c>
      <c r="N2378">
        <v>2</v>
      </c>
      <c r="O2378" t="s">
        <v>60</v>
      </c>
      <c r="P2378" t="s">
        <v>46</v>
      </c>
      <c r="Q2378">
        <v>4</v>
      </c>
      <c r="R2378" t="s">
        <v>61</v>
      </c>
      <c r="S2378" t="s">
        <v>151</v>
      </c>
      <c r="T2378">
        <v>169</v>
      </c>
      <c r="U2378" t="s">
        <v>63</v>
      </c>
      <c r="V2378" t="s">
        <v>64</v>
      </c>
      <c r="W2378" t="s">
        <v>413</v>
      </c>
      <c r="X2378" t="s">
        <v>131</v>
      </c>
      <c r="Y2378" t="s">
        <v>82</v>
      </c>
      <c r="AA2378">
        <v>0</v>
      </c>
      <c r="AB2378" t="s">
        <v>51</v>
      </c>
      <c r="AC2378" t="s">
        <v>67</v>
      </c>
      <c r="AD2378">
        <v>1</v>
      </c>
      <c r="AE2378">
        <v>1</v>
      </c>
      <c r="AF2378">
        <v>1</v>
      </c>
      <c r="AG2378">
        <v>2026</v>
      </c>
      <c r="AH2378">
        <v>20260102</v>
      </c>
      <c r="AI2378" t="s">
        <v>4166</v>
      </c>
      <c r="AJ2378">
        <v>16000</v>
      </c>
      <c r="AK2378">
        <v>17861.140625</v>
      </c>
      <c r="AL2378" s="10">
        <f t="shared" si="296"/>
        <v>1861.140625</v>
      </c>
      <c r="AM2378" s="11">
        <f t="shared" si="297"/>
        <v>0.1163212890625</v>
      </c>
      <c r="AN2378">
        <v>16000</v>
      </c>
      <c r="AO2378">
        <v>19399.22682667854</v>
      </c>
      <c r="AP2378" s="12">
        <f t="shared" si="298"/>
        <v>3399.2268266785395</v>
      </c>
      <c r="AQ2378" s="13">
        <f t="shared" si="299"/>
        <v>0.21245167666740872</v>
      </c>
      <c r="AR2378">
        <v>16000</v>
      </c>
      <c r="AS2378">
        <v>19654.108105748881</v>
      </c>
      <c r="AT2378" s="14">
        <f t="shared" si="300"/>
        <v>3654.1081057488809</v>
      </c>
      <c r="AU2378" s="15">
        <f t="shared" si="301"/>
        <v>0.22838175660930507</v>
      </c>
      <c r="AV2378">
        <v>16000</v>
      </c>
      <c r="AW2378">
        <v>17980.763745704469</v>
      </c>
      <c r="AX2378" s="16">
        <f t="shared" si="302"/>
        <v>1980.7637457044693</v>
      </c>
      <c r="AY2378" s="17">
        <f t="shared" si="303"/>
        <v>0.12379773410652933</v>
      </c>
    </row>
    <row r="2379" spans="1:51" x14ac:dyDescent="0.25">
      <c r="A2379" t="s">
        <v>54</v>
      </c>
      <c r="B2379" t="s">
        <v>453</v>
      </c>
      <c r="C2379">
        <v>2000</v>
      </c>
      <c r="D2379">
        <v>245555</v>
      </c>
      <c r="E2379">
        <v>2007</v>
      </c>
      <c r="F2379" t="s">
        <v>71</v>
      </c>
      <c r="G2379" t="s">
        <v>528</v>
      </c>
      <c r="H2379" t="s">
        <v>695</v>
      </c>
      <c r="I2379" t="s">
        <v>160</v>
      </c>
      <c r="J2379">
        <v>8</v>
      </c>
      <c r="K2379" t="s">
        <v>111</v>
      </c>
      <c r="L2379">
        <v>4</v>
      </c>
      <c r="M2379" t="s">
        <v>45</v>
      </c>
      <c r="N2379">
        <v>4.8000001907348633</v>
      </c>
      <c r="O2379" t="s">
        <v>119</v>
      </c>
      <c r="P2379" t="s">
        <v>46</v>
      </c>
      <c r="Q2379">
        <v>2</v>
      </c>
      <c r="R2379" t="s">
        <v>47</v>
      </c>
      <c r="S2379" t="s">
        <v>151</v>
      </c>
      <c r="U2379" t="s">
        <v>63</v>
      </c>
      <c r="V2379" t="s">
        <v>79</v>
      </c>
      <c r="W2379" t="s">
        <v>4167</v>
      </c>
      <c r="X2379" t="s">
        <v>136</v>
      </c>
      <c r="Y2379" t="s">
        <v>82</v>
      </c>
      <c r="AA2379">
        <v>0</v>
      </c>
      <c r="AB2379" t="s">
        <v>51</v>
      </c>
      <c r="AC2379" t="s">
        <v>52</v>
      </c>
      <c r="AD2379">
        <v>1</v>
      </c>
      <c r="AE2379">
        <v>1</v>
      </c>
      <c r="AF2379">
        <v>1</v>
      </c>
      <c r="AG2379">
        <v>2026</v>
      </c>
      <c r="AH2379">
        <v>20260102</v>
      </c>
      <c r="AI2379" t="s">
        <v>4168</v>
      </c>
      <c r="AJ2379">
        <v>2000</v>
      </c>
      <c r="AK2379">
        <v>1421.49560546875</v>
      </c>
      <c r="AL2379" s="10">
        <f t="shared" si="296"/>
        <v>578.50439453125</v>
      </c>
      <c r="AM2379" s="11">
        <f t="shared" si="297"/>
        <v>0.28925219726562501</v>
      </c>
      <c r="AN2379">
        <v>2000</v>
      </c>
      <c r="AO2379">
        <v>1403.8416937252489</v>
      </c>
      <c r="AP2379" s="12">
        <f t="shared" si="298"/>
        <v>596.15830627475111</v>
      </c>
      <c r="AQ2379" s="13">
        <f t="shared" si="299"/>
        <v>0.29807915313737554</v>
      </c>
      <c r="AR2379">
        <v>2000</v>
      </c>
      <c r="AS2379">
        <v>1436.8653246387821</v>
      </c>
      <c r="AT2379" s="14">
        <f t="shared" si="300"/>
        <v>563.13467536121789</v>
      </c>
      <c r="AU2379" s="15">
        <f t="shared" si="301"/>
        <v>0.28156733768060893</v>
      </c>
      <c r="AV2379">
        <v>2000</v>
      </c>
      <c r="AW2379">
        <v>1452.40157480315</v>
      </c>
      <c r="AX2379" s="16">
        <f t="shared" si="302"/>
        <v>547.59842519685003</v>
      </c>
      <c r="AY2379" s="17">
        <f t="shared" si="303"/>
        <v>0.27379921259842499</v>
      </c>
    </row>
    <row r="2380" spans="1:51" x14ac:dyDescent="0.25">
      <c r="A2380" t="s">
        <v>54</v>
      </c>
      <c r="B2380" t="s">
        <v>447</v>
      </c>
      <c r="C2380">
        <v>16000</v>
      </c>
      <c r="D2380">
        <v>49898</v>
      </c>
      <c r="E2380">
        <v>2023</v>
      </c>
      <c r="F2380" t="s">
        <v>71</v>
      </c>
      <c r="G2380" t="s">
        <v>311</v>
      </c>
      <c r="H2380" t="s">
        <v>854</v>
      </c>
      <c r="J2380">
        <v>6</v>
      </c>
      <c r="K2380" t="s">
        <v>111</v>
      </c>
      <c r="L2380">
        <v>4</v>
      </c>
      <c r="M2380" t="s">
        <v>45</v>
      </c>
      <c r="N2380">
        <v>3.5999999046325679</v>
      </c>
      <c r="O2380" t="s">
        <v>60</v>
      </c>
      <c r="P2380" t="s">
        <v>46</v>
      </c>
      <c r="Q2380">
        <v>1</v>
      </c>
      <c r="R2380" t="s">
        <v>47</v>
      </c>
      <c r="S2380" t="s">
        <v>62</v>
      </c>
      <c r="U2380" t="s">
        <v>63</v>
      </c>
      <c r="V2380" t="s">
        <v>79</v>
      </c>
      <c r="W2380" t="s">
        <v>2489</v>
      </c>
      <c r="X2380" t="s">
        <v>97</v>
      </c>
      <c r="Y2380" t="s">
        <v>82</v>
      </c>
      <c r="AA2380">
        <v>0</v>
      </c>
      <c r="AB2380" t="s">
        <v>51</v>
      </c>
      <c r="AC2380" t="s">
        <v>52</v>
      </c>
      <c r="AD2380">
        <v>1</v>
      </c>
      <c r="AE2380">
        <v>1</v>
      </c>
      <c r="AF2380">
        <v>1</v>
      </c>
      <c r="AG2380">
        <v>2026</v>
      </c>
      <c r="AH2380">
        <v>20251230</v>
      </c>
      <c r="AI2380" t="s">
        <v>4169</v>
      </c>
      <c r="AJ2380">
        <v>16000</v>
      </c>
      <c r="AK2380">
        <v>16415.203125</v>
      </c>
      <c r="AL2380" s="10">
        <f t="shared" si="296"/>
        <v>415.203125</v>
      </c>
      <c r="AM2380" s="11">
        <f t="shared" si="297"/>
        <v>2.59501953125E-2</v>
      </c>
      <c r="AN2380">
        <v>16000</v>
      </c>
      <c r="AO2380">
        <v>15367.39097656103</v>
      </c>
      <c r="AP2380" s="12">
        <f t="shared" si="298"/>
        <v>632.60902343897033</v>
      </c>
      <c r="AQ2380" s="13">
        <f t="shared" si="299"/>
        <v>3.9538063964935644E-2</v>
      </c>
      <c r="AR2380">
        <v>16000</v>
      </c>
      <c r="AS2380">
        <v>14604.76860991365</v>
      </c>
      <c r="AT2380" s="14">
        <f t="shared" si="300"/>
        <v>1395.2313900863501</v>
      </c>
      <c r="AU2380" s="15">
        <f t="shared" si="301"/>
        <v>8.7201961880396875E-2</v>
      </c>
      <c r="AV2380">
        <v>16000</v>
      </c>
      <c r="AW2380">
        <v>16158.722517730501</v>
      </c>
      <c r="AX2380" s="16">
        <f t="shared" si="302"/>
        <v>158.72251773050084</v>
      </c>
      <c r="AY2380" s="17">
        <f t="shared" si="303"/>
        <v>9.9201573581563021E-3</v>
      </c>
    </row>
    <row r="2381" spans="1:51" x14ac:dyDescent="0.25">
      <c r="A2381" t="s">
        <v>54</v>
      </c>
      <c r="B2381" t="s">
        <v>138</v>
      </c>
      <c r="C2381">
        <v>1300</v>
      </c>
      <c r="D2381">
        <v>159400</v>
      </c>
      <c r="E2381">
        <v>2010</v>
      </c>
      <c r="F2381" t="s">
        <v>343</v>
      </c>
      <c r="G2381" t="s">
        <v>360</v>
      </c>
      <c r="H2381" t="s">
        <v>365</v>
      </c>
      <c r="I2381" t="s">
        <v>3411</v>
      </c>
      <c r="J2381">
        <v>4</v>
      </c>
      <c r="K2381" t="s">
        <v>59</v>
      </c>
      <c r="L2381">
        <v>4</v>
      </c>
      <c r="M2381" t="s">
        <v>45</v>
      </c>
      <c r="N2381">
        <v>2</v>
      </c>
      <c r="O2381" t="s">
        <v>60</v>
      </c>
      <c r="P2381" t="s">
        <v>46</v>
      </c>
      <c r="Q2381">
        <v>4</v>
      </c>
      <c r="R2381" t="s">
        <v>47</v>
      </c>
      <c r="S2381" t="s">
        <v>62</v>
      </c>
      <c r="U2381" t="s">
        <v>63</v>
      </c>
      <c r="X2381" t="s">
        <v>49</v>
      </c>
      <c r="Y2381" t="s">
        <v>82</v>
      </c>
      <c r="AA2381">
        <v>0</v>
      </c>
      <c r="AB2381" t="s">
        <v>51</v>
      </c>
      <c r="AC2381" t="s">
        <v>52</v>
      </c>
      <c r="AD2381">
        <v>1</v>
      </c>
      <c r="AE2381">
        <v>1</v>
      </c>
      <c r="AF2381">
        <v>1</v>
      </c>
      <c r="AG2381">
        <v>2026</v>
      </c>
      <c r="AH2381">
        <v>20251230</v>
      </c>
      <c r="AI2381" t="s">
        <v>4170</v>
      </c>
      <c r="AJ2381">
        <v>1300</v>
      </c>
      <c r="AK2381">
        <v>1520.987915039062</v>
      </c>
      <c r="AL2381" s="10">
        <f t="shared" si="296"/>
        <v>220.98791503906205</v>
      </c>
      <c r="AM2381" s="11">
        <f t="shared" si="297"/>
        <v>0.16999070387620158</v>
      </c>
      <c r="AN2381">
        <v>1300</v>
      </c>
      <c r="AO2381">
        <v>1392.929945850356</v>
      </c>
      <c r="AP2381" s="12">
        <f t="shared" si="298"/>
        <v>92.929945850356034</v>
      </c>
      <c r="AQ2381" s="13">
        <f t="shared" si="299"/>
        <v>7.1484573731043097E-2</v>
      </c>
      <c r="AR2381">
        <v>1300</v>
      </c>
      <c r="AS2381">
        <v>1365.0524668523069</v>
      </c>
      <c r="AT2381" s="14">
        <f t="shared" si="300"/>
        <v>65.052466852306907</v>
      </c>
      <c r="AU2381" s="15">
        <f t="shared" si="301"/>
        <v>5.0040359117159157E-2</v>
      </c>
      <c r="AV2381">
        <v>1300</v>
      </c>
      <c r="AW2381">
        <v>1526.312129202372</v>
      </c>
      <c r="AX2381" s="16">
        <f t="shared" si="302"/>
        <v>226.31212920237203</v>
      </c>
      <c r="AY2381" s="17">
        <f t="shared" si="303"/>
        <v>0.17408625323259388</v>
      </c>
    </row>
    <row r="2382" spans="1:51" x14ac:dyDescent="0.25">
      <c r="A2382" t="s">
        <v>54</v>
      </c>
      <c r="B2382" t="s">
        <v>154</v>
      </c>
      <c r="C2382">
        <v>4600</v>
      </c>
      <c r="D2382">
        <v>85199</v>
      </c>
      <c r="E2382">
        <v>2016</v>
      </c>
      <c r="F2382" t="s">
        <v>56</v>
      </c>
      <c r="G2382" t="s">
        <v>86</v>
      </c>
      <c r="H2382" t="s">
        <v>451</v>
      </c>
      <c r="J2382">
        <v>4</v>
      </c>
      <c r="K2382" t="s">
        <v>59</v>
      </c>
      <c r="L2382">
        <v>4</v>
      </c>
      <c r="M2382" t="s">
        <v>45</v>
      </c>
      <c r="N2382">
        <v>2.5</v>
      </c>
      <c r="O2382" t="s">
        <v>60</v>
      </c>
      <c r="P2382" t="s">
        <v>46</v>
      </c>
      <c r="R2382" t="s">
        <v>47</v>
      </c>
      <c r="S2382" t="s">
        <v>151</v>
      </c>
      <c r="T2382">
        <v>168</v>
      </c>
      <c r="U2382" t="s">
        <v>63</v>
      </c>
      <c r="V2382" t="s">
        <v>64</v>
      </c>
      <c r="X2382" t="s">
        <v>49</v>
      </c>
      <c r="Y2382" t="s">
        <v>82</v>
      </c>
      <c r="AA2382">
        <v>0</v>
      </c>
      <c r="AB2382" t="s">
        <v>51</v>
      </c>
      <c r="AC2382" t="s">
        <v>52</v>
      </c>
      <c r="AD2382">
        <v>1</v>
      </c>
      <c r="AE2382">
        <v>1</v>
      </c>
      <c r="AF2382">
        <v>1</v>
      </c>
      <c r="AG2382">
        <v>2026</v>
      </c>
      <c r="AH2382">
        <v>20260101</v>
      </c>
      <c r="AI2382" t="s">
        <v>4171</v>
      </c>
      <c r="AJ2382">
        <v>4600</v>
      </c>
      <c r="AK2382">
        <v>4326.4267578125</v>
      </c>
      <c r="AL2382" s="10">
        <f t="shared" si="296"/>
        <v>273.5732421875</v>
      </c>
      <c r="AM2382" s="11">
        <f t="shared" si="297"/>
        <v>5.9472443953804348E-2</v>
      </c>
      <c r="AN2382">
        <v>4600</v>
      </c>
      <c r="AO2382">
        <v>4425.19161412838</v>
      </c>
      <c r="AP2382" s="12">
        <f t="shared" si="298"/>
        <v>174.80838587161998</v>
      </c>
      <c r="AQ2382" s="13">
        <f t="shared" si="299"/>
        <v>3.8001823015569557E-2</v>
      </c>
      <c r="AR2382">
        <v>4600</v>
      </c>
      <c r="AS2382">
        <v>4291.1989435640653</v>
      </c>
      <c r="AT2382" s="14">
        <f t="shared" si="300"/>
        <v>308.8010564359347</v>
      </c>
      <c r="AU2382" s="15">
        <f t="shared" si="301"/>
        <v>6.7130664442594495E-2</v>
      </c>
      <c r="AV2382">
        <v>4600</v>
      </c>
      <c r="AW2382">
        <v>4389.7068095838576</v>
      </c>
      <c r="AX2382" s="16">
        <f t="shared" si="302"/>
        <v>210.29319041614235</v>
      </c>
      <c r="AY2382" s="17">
        <f t="shared" si="303"/>
        <v>4.5715910960030949E-2</v>
      </c>
    </row>
    <row r="2383" spans="1:51" x14ac:dyDescent="0.25">
      <c r="A2383" t="s">
        <v>54</v>
      </c>
      <c r="B2383" t="s">
        <v>176</v>
      </c>
      <c r="C2383">
        <v>12500</v>
      </c>
      <c r="D2383">
        <v>72275</v>
      </c>
      <c r="E2383">
        <v>2019</v>
      </c>
      <c r="F2383" t="s">
        <v>925</v>
      </c>
      <c r="G2383" t="s">
        <v>1172</v>
      </c>
      <c r="H2383" t="s">
        <v>574</v>
      </c>
      <c r="J2383">
        <v>4</v>
      </c>
      <c r="K2383" t="s">
        <v>111</v>
      </c>
      <c r="L2383">
        <v>4</v>
      </c>
      <c r="M2383" t="s">
        <v>45</v>
      </c>
      <c r="N2383">
        <v>2.5</v>
      </c>
      <c r="O2383" t="s">
        <v>60</v>
      </c>
      <c r="P2383" t="s">
        <v>46</v>
      </c>
      <c r="Q2383">
        <v>4</v>
      </c>
      <c r="R2383" t="s">
        <v>47</v>
      </c>
      <c r="S2383" t="s">
        <v>151</v>
      </c>
      <c r="T2383">
        <v>187</v>
      </c>
      <c r="U2383" t="s">
        <v>63</v>
      </c>
      <c r="V2383" t="s">
        <v>64</v>
      </c>
      <c r="W2383" t="s">
        <v>4172</v>
      </c>
      <c r="X2383" t="s">
        <v>49</v>
      </c>
      <c r="Y2383" t="s">
        <v>50</v>
      </c>
      <c r="Z2383">
        <v>26615</v>
      </c>
      <c r="AA2383">
        <v>0</v>
      </c>
      <c r="AB2383" t="s">
        <v>51</v>
      </c>
      <c r="AC2383" t="s">
        <v>52</v>
      </c>
      <c r="AD2383">
        <v>1</v>
      </c>
      <c r="AE2383">
        <v>1</v>
      </c>
      <c r="AF2383">
        <v>1</v>
      </c>
      <c r="AG2383">
        <v>2026</v>
      </c>
      <c r="AH2383">
        <v>20251230</v>
      </c>
      <c r="AI2383" t="s">
        <v>4173</v>
      </c>
      <c r="AJ2383">
        <v>12500</v>
      </c>
      <c r="AK2383">
        <v>13315.0205078125</v>
      </c>
      <c r="AL2383" s="10">
        <f t="shared" si="296"/>
        <v>815.0205078125</v>
      </c>
      <c r="AM2383" s="11">
        <f t="shared" si="297"/>
        <v>6.5201640625000001E-2</v>
      </c>
      <c r="AN2383">
        <v>12500</v>
      </c>
      <c r="AO2383">
        <v>12745.268834221661</v>
      </c>
      <c r="AP2383" s="12">
        <f t="shared" si="298"/>
        <v>245.26883422166065</v>
      </c>
      <c r="AQ2383" s="13">
        <f t="shared" si="299"/>
        <v>1.9621506737732851E-2</v>
      </c>
      <c r="AR2383">
        <v>12500</v>
      </c>
      <c r="AS2383">
        <v>12547.26456091778</v>
      </c>
      <c r="AT2383" s="14">
        <f t="shared" si="300"/>
        <v>47.264560917779818</v>
      </c>
      <c r="AU2383" s="15">
        <f t="shared" si="301"/>
        <v>3.7811648734223853E-3</v>
      </c>
      <c r="AV2383">
        <v>12500</v>
      </c>
      <c r="AW2383">
        <v>13199.681664247701</v>
      </c>
      <c r="AX2383" s="16">
        <f t="shared" si="302"/>
        <v>699.68166424770061</v>
      </c>
      <c r="AY2383" s="17">
        <f t="shared" si="303"/>
        <v>5.5974533139816048E-2</v>
      </c>
    </row>
    <row r="2384" spans="1:51" x14ac:dyDescent="0.25">
      <c r="A2384" t="s">
        <v>39</v>
      </c>
      <c r="B2384" t="s">
        <v>355</v>
      </c>
      <c r="C2384">
        <v>8500</v>
      </c>
      <c r="D2384">
        <v>134043</v>
      </c>
      <c r="E2384">
        <v>2020</v>
      </c>
      <c r="F2384" t="s">
        <v>408</v>
      </c>
      <c r="G2384" t="s">
        <v>4174</v>
      </c>
      <c r="H2384" t="s">
        <v>280</v>
      </c>
      <c r="J2384">
        <v>6</v>
      </c>
      <c r="K2384" t="s">
        <v>87</v>
      </c>
      <c r="L2384">
        <v>4</v>
      </c>
      <c r="M2384" t="s">
        <v>45</v>
      </c>
      <c r="N2384">
        <v>3.5999999046325679</v>
      </c>
      <c r="O2384" t="s">
        <v>60</v>
      </c>
      <c r="R2384" t="s">
        <v>353</v>
      </c>
      <c r="S2384" t="s">
        <v>62</v>
      </c>
      <c r="T2384">
        <v>287</v>
      </c>
      <c r="U2384" t="s">
        <v>63</v>
      </c>
      <c r="V2384" t="s">
        <v>79</v>
      </c>
      <c r="X2384" t="s">
        <v>97</v>
      </c>
      <c r="Y2384" t="s">
        <v>125</v>
      </c>
      <c r="Z2384">
        <v>29795</v>
      </c>
      <c r="AA2384">
        <v>0</v>
      </c>
      <c r="AB2384" t="s">
        <v>51</v>
      </c>
      <c r="AC2384" t="s">
        <v>353</v>
      </c>
      <c r="AD2384">
        <v>1</v>
      </c>
      <c r="AE2384">
        <v>1</v>
      </c>
      <c r="AF2384">
        <v>1</v>
      </c>
      <c r="AG2384">
        <v>2026</v>
      </c>
      <c r="AH2384">
        <v>20251230</v>
      </c>
      <c r="AI2384" t="s">
        <v>4175</v>
      </c>
      <c r="AJ2384">
        <v>8500</v>
      </c>
      <c r="AK2384">
        <v>6123.63623046875</v>
      </c>
      <c r="AL2384" s="10">
        <f t="shared" si="296"/>
        <v>2376.36376953125</v>
      </c>
      <c r="AM2384" s="11">
        <f t="shared" si="297"/>
        <v>0.27957220818014705</v>
      </c>
      <c r="AN2384">
        <v>8500</v>
      </c>
      <c r="AO2384">
        <v>6845.317107613927</v>
      </c>
      <c r="AP2384" s="12">
        <f t="shared" si="298"/>
        <v>1654.682892386073</v>
      </c>
      <c r="AQ2384" s="13">
        <f t="shared" si="299"/>
        <v>0.19466857557483211</v>
      </c>
      <c r="AR2384">
        <v>8500</v>
      </c>
      <c r="AS2384">
        <v>7263.7863347796601</v>
      </c>
      <c r="AT2384" s="14">
        <f t="shared" si="300"/>
        <v>1236.2136652203399</v>
      </c>
      <c r="AU2384" s="15">
        <f t="shared" si="301"/>
        <v>0.14543690179062821</v>
      </c>
      <c r="AV2384">
        <v>8500</v>
      </c>
      <c r="AW2384">
        <v>6316.6380111524168</v>
      </c>
      <c r="AX2384" s="16">
        <f t="shared" si="302"/>
        <v>2183.3619888475832</v>
      </c>
      <c r="AY2384" s="17">
        <f t="shared" si="303"/>
        <v>0.25686611633500978</v>
      </c>
    </row>
    <row r="2385" spans="1:51" x14ac:dyDescent="0.25">
      <c r="A2385" t="s">
        <v>54</v>
      </c>
      <c r="B2385" t="s">
        <v>447</v>
      </c>
      <c r="C2385">
        <v>1800</v>
      </c>
      <c r="D2385">
        <v>171886</v>
      </c>
      <c r="E2385">
        <v>2013</v>
      </c>
      <c r="F2385" t="s">
        <v>71</v>
      </c>
      <c r="G2385" t="s">
        <v>232</v>
      </c>
      <c r="H2385" t="s">
        <v>322</v>
      </c>
      <c r="J2385">
        <v>4</v>
      </c>
      <c r="K2385" t="s">
        <v>75</v>
      </c>
      <c r="L2385">
        <v>4</v>
      </c>
      <c r="M2385" t="s">
        <v>45</v>
      </c>
      <c r="N2385">
        <v>1.3999999761581421</v>
      </c>
      <c r="O2385" t="s">
        <v>60</v>
      </c>
      <c r="P2385" t="s">
        <v>46</v>
      </c>
      <c r="R2385" t="s">
        <v>61</v>
      </c>
      <c r="U2385" t="s">
        <v>63</v>
      </c>
      <c r="V2385" t="s">
        <v>64</v>
      </c>
      <c r="W2385" t="s">
        <v>900</v>
      </c>
      <c r="X2385" t="s">
        <v>65</v>
      </c>
      <c r="Y2385" t="s">
        <v>82</v>
      </c>
      <c r="AA2385">
        <v>0</v>
      </c>
      <c r="AB2385" t="s">
        <v>51</v>
      </c>
      <c r="AC2385" t="s">
        <v>67</v>
      </c>
      <c r="AD2385">
        <v>1</v>
      </c>
      <c r="AE2385">
        <v>1</v>
      </c>
      <c r="AF2385">
        <v>1</v>
      </c>
      <c r="AG2385">
        <v>2026</v>
      </c>
      <c r="AH2385">
        <v>20251230</v>
      </c>
      <c r="AI2385" t="s">
        <v>4176</v>
      </c>
      <c r="AJ2385">
        <v>1800</v>
      </c>
      <c r="AK2385">
        <v>1445.153930664062</v>
      </c>
      <c r="AL2385" s="10">
        <f t="shared" si="296"/>
        <v>354.84606933593795</v>
      </c>
      <c r="AM2385" s="11">
        <f t="shared" si="297"/>
        <v>0.19713670518663221</v>
      </c>
      <c r="AN2385">
        <v>1800</v>
      </c>
      <c r="AO2385">
        <v>1472.737876235961</v>
      </c>
      <c r="AP2385" s="12">
        <f t="shared" si="298"/>
        <v>327.26212376403896</v>
      </c>
      <c r="AQ2385" s="13">
        <f t="shared" si="299"/>
        <v>0.18181229098002163</v>
      </c>
      <c r="AR2385">
        <v>1800</v>
      </c>
      <c r="AS2385">
        <v>1390.5639685671281</v>
      </c>
      <c r="AT2385" s="14">
        <f t="shared" si="300"/>
        <v>409.43603143287191</v>
      </c>
      <c r="AU2385" s="15">
        <f t="shared" si="301"/>
        <v>0.22746446190715106</v>
      </c>
      <c r="AV2385">
        <v>1800</v>
      </c>
      <c r="AW2385">
        <v>1505.183955223881</v>
      </c>
      <c r="AX2385" s="16">
        <f t="shared" si="302"/>
        <v>294.81604477611904</v>
      </c>
      <c r="AY2385" s="17">
        <f t="shared" si="303"/>
        <v>0.16378669154228837</v>
      </c>
    </row>
    <row r="2386" spans="1:51" x14ac:dyDescent="0.25">
      <c r="A2386" t="s">
        <v>54</v>
      </c>
      <c r="B2386" t="s">
        <v>154</v>
      </c>
      <c r="C2386">
        <v>4000</v>
      </c>
      <c r="D2386">
        <v>143064</v>
      </c>
      <c r="E2386">
        <v>2015</v>
      </c>
      <c r="F2386" t="s">
        <v>56</v>
      </c>
      <c r="G2386" t="s">
        <v>186</v>
      </c>
      <c r="H2386" t="s">
        <v>187</v>
      </c>
      <c r="J2386">
        <v>6</v>
      </c>
      <c r="K2386" t="s">
        <v>59</v>
      </c>
      <c r="L2386">
        <v>4</v>
      </c>
      <c r="M2386" t="s">
        <v>45</v>
      </c>
      <c r="N2386">
        <v>3.5</v>
      </c>
      <c r="O2386" t="s">
        <v>45</v>
      </c>
      <c r="P2386" t="s">
        <v>46</v>
      </c>
      <c r="R2386" t="s">
        <v>47</v>
      </c>
      <c r="S2386" t="s">
        <v>48</v>
      </c>
      <c r="U2386" t="s">
        <v>63</v>
      </c>
      <c r="V2386" t="s">
        <v>79</v>
      </c>
      <c r="X2386" t="s">
        <v>112</v>
      </c>
      <c r="Y2386" t="s">
        <v>125</v>
      </c>
      <c r="AA2386">
        <v>0</v>
      </c>
      <c r="AB2386" t="s">
        <v>51</v>
      </c>
      <c r="AC2386" t="s">
        <v>52</v>
      </c>
      <c r="AD2386">
        <v>1</v>
      </c>
      <c r="AE2386">
        <v>1</v>
      </c>
      <c r="AF2386">
        <v>1</v>
      </c>
      <c r="AG2386">
        <v>2026</v>
      </c>
      <c r="AH2386">
        <v>20260101</v>
      </c>
      <c r="AI2386" t="s">
        <v>4177</v>
      </c>
      <c r="AJ2386">
        <v>4000</v>
      </c>
      <c r="AK2386">
        <v>3410.683349609375</v>
      </c>
      <c r="AL2386" s="10">
        <f t="shared" si="296"/>
        <v>589.316650390625</v>
      </c>
      <c r="AM2386" s="11">
        <f t="shared" si="297"/>
        <v>0.14732916259765624</v>
      </c>
      <c r="AN2386">
        <v>4000</v>
      </c>
      <c r="AO2386">
        <v>3523.1755756750599</v>
      </c>
      <c r="AP2386" s="12">
        <f t="shared" si="298"/>
        <v>476.82442432494008</v>
      </c>
      <c r="AQ2386" s="13">
        <f t="shared" si="299"/>
        <v>0.11920610608123502</v>
      </c>
      <c r="AR2386">
        <v>4000</v>
      </c>
      <c r="AS2386">
        <v>3512.2519159591538</v>
      </c>
      <c r="AT2386" s="14">
        <f t="shared" si="300"/>
        <v>487.74808404084615</v>
      </c>
      <c r="AU2386" s="15">
        <f t="shared" si="301"/>
        <v>0.12193702101021153</v>
      </c>
      <c r="AV2386">
        <v>4000</v>
      </c>
      <c r="AW2386">
        <v>3528.0564794477559</v>
      </c>
      <c r="AX2386" s="16">
        <f t="shared" si="302"/>
        <v>471.94352055224408</v>
      </c>
      <c r="AY2386" s="17">
        <f t="shared" si="303"/>
        <v>0.11798588013806102</v>
      </c>
    </row>
    <row r="2387" spans="1:51" x14ac:dyDescent="0.25">
      <c r="A2387" t="s">
        <v>39</v>
      </c>
      <c r="B2387" t="s">
        <v>218</v>
      </c>
      <c r="C2387">
        <v>3600</v>
      </c>
      <c r="D2387">
        <v>179062</v>
      </c>
      <c r="E2387">
        <v>2017</v>
      </c>
      <c r="F2387" t="s">
        <v>182</v>
      </c>
      <c r="G2387" t="s">
        <v>2331</v>
      </c>
      <c r="J2387">
        <v>4</v>
      </c>
      <c r="K2387" t="s">
        <v>44</v>
      </c>
      <c r="L2387">
        <v>4</v>
      </c>
      <c r="M2387" t="s">
        <v>45</v>
      </c>
      <c r="N2387">
        <v>2.5</v>
      </c>
      <c r="O2387" t="s">
        <v>119</v>
      </c>
      <c r="P2387" t="s">
        <v>46</v>
      </c>
      <c r="Q2387">
        <v>3</v>
      </c>
      <c r="R2387" t="s">
        <v>77</v>
      </c>
      <c r="S2387" t="s">
        <v>151</v>
      </c>
      <c r="U2387" t="s">
        <v>63</v>
      </c>
      <c r="X2387" t="s">
        <v>49</v>
      </c>
      <c r="Y2387" t="s">
        <v>82</v>
      </c>
      <c r="AA2387">
        <v>0</v>
      </c>
      <c r="AB2387" t="s">
        <v>51</v>
      </c>
      <c r="AC2387" t="s">
        <v>83</v>
      </c>
      <c r="AD2387">
        <v>1</v>
      </c>
      <c r="AE2387">
        <v>1</v>
      </c>
      <c r="AF2387">
        <v>1</v>
      </c>
      <c r="AG2387">
        <v>2026</v>
      </c>
      <c r="AH2387">
        <v>20260102</v>
      </c>
      <c r="AI2387" t="s">
        <v>4178</v>
      </c>
      <c r="AJ2387">
        <v>3600</v>
      </c>
      <c r="AK2387">
        <v>4014.32470703125</v>
      </c>
      <c r="AL2387" s="10">
        <f t="shared" si="296"/>
        <v>414.32470703125</v>
      </c>
      <c r="AM2387" s="11">
        <f t="shared" si="297"/>
        <v>0.11509019639756944</v>
      </c>
      <c r="AN2387">
        <v>3600</v>
      </c>
      <c r="AO2387">
        <v>4014.317470011149</v>
      </c>
      <c r="AP2387" s="12">
        <f t="shared" si="298"/>
        <v>414.317470011149</v>
      </c>
      <c r="AQ2387" s="13">
        <f t="shared" si="299"/>
        <v>0.11508818611420805</v>
      </c>
      <c r="AR2387">
        <v>3600</v>
      </c>
      <c r="AS2387">
        <v>3487.0151307197498</v>
      </c>
      <c r="AT2387" s="14">
        <f t="shared" si="300"/>
        <v>112.98486928025022</v>
      </c>
      <c r="AU2387" s="15">
        <f t="shared" si="301"/>
        <v>3.138468591118062E-2</v>
      </c>
      <c r="AV2387">
        <v>3600</v>
      </c>
      <c r="AW2387">
        <v>4143.9905933429827</v>
      </c>
      <c r="AX2387" s="16">
        <f t="shared" si="302"/>
        <v>543.99059334298272</v>
      </c>
      <c r="AY2387" s="17">
        <f t="shared" si="303"/>
        <v>0.15110849815082852</v>
      </c>
    </row>
    <row r="2388" spans="1:51" x14ac:dyDescent="0.25">
      <c r="A2388" t="s">
        <v>69</v>
      </c>
      <c r="B2388" t="s">
        <v>85</v>
      </c>
      <c r="C2388">
        <v>700</v>
      </c>
      <c r="D2388">
        <v>188693</v>
      </c>
      <c r="E2388">
        <v>2013</v>
      </c>
      <c r="F2388" t="s">
        <v>349</v>
      </c>
      <c r="G2388" t="s">
        <v>371</v>
      </c>
      <c r="H2388" t="s">
        <v>372</v>
      </c>
      <c r="J2388">
        <v>6</v>
      </c>
      <c r="K2388" t="s">
        <v>118</v>
      </c>
      <c r="L2388">
        <v>4</v>
      </c>
      <c r="M2388" t="s">
        <v>45</v>
      </c>
      <c r="N2388">
        <v>3.5999999046325679</v>
      </c>
      <c r="O2388" t="s">
        <v>45</v>
      </c>
      <c r="P2388" t="s">
        <v>451</v>
      </c>
      <c r="Q2388">
        <v>1</v>
      </c>
      <c r="R2388" t="s">
        <v>47</v>
      </c>
      <c r="S2388" t="s">
        <v>48</v>
      </c>
      <c r="T2388">
        <v>295</v>
      </c>
      <c r="U2388" t="s">
        <v>63</v>
      </c>
      <c r="V2388" t="s">
        <v>79</v>
      </c>
      <c r="X2388" t="s">
        <v>97</v>
      </c>
      <c r="Y2388" t="s">
        <v>82</v>
      </c>
      <c r="AA2388">
        <v>0</v>
      </c>
      <c r="AB2388" t="s">
        <v>51</v>
      </c>
      <c r="AC2388" t="s">
        <v>52</v>
      </c>
      <c r="AD2388">
        <v>1</v>
      </c>
      <c r="AE2388">
        <v>1</v>
      </c>
      <c r="AF2388">
        <v>1</v>
      </c>
      <c r="AG2388">
        <v>2026</v>
      </c>
      <c r="AH2388">
        <v>20251231</v>
      </c>
      <c r="AI2388" t="s">
        <v>4179</v>
      </c>
      <c r="AJ2388">
        <v>700</v>
      </c>
      <c r="AK2388">
        <v>800.81219482421875</v>
      </c>
      <c r="AL2388" s="10">
        <f t="shared" si="296"/>
        <v>100.81219482421875</v>
      </c>
      <c r="AM2388" s="11">
        <f t="shared" si="297"/>
        <v>0.14401742117745536</v>
      </c>
      <c r="AN2388">
        <v>700</v>
      </c>
      <c r="AO2388">
        <v>821.93304431721299</v>
      </c>
      <c r="AP2388" s="12">
        <f t="shared" si="298"/>
        <v>121.93304431721299</v>
      </c>
      <c r="AQ2388" s="13">
        <f t="shared" si="299"/>
        <v>0.17419006331030426</v>
      </c>
      <c r="AR2388">
        <v>700</v>
      </c>
      <c r="AS2388">
        <v>858.27094560816079</v>
      </c>
      <c r="AT2388" s="14">
        <f t="shared" si="300"/>
        <v>158.27094560816079</v>
      </c>
      <c r="AU2388" s="15">
        <f t="shared" si="301"/>
        <v>0.22610135086880112</v>
      </c>
      <c r="AV2388">
        <v>700</v>
      </c>
      <c r="AW2388">
        <v>808.80816831683171</v>
      </c>
      <c r="AX2388" s="16">
        <f t="shared" si="302"/>
        <v>108.80816831683171</v>
      </c>
      <c r="AY2388" s="17">
        <f t="shared" si="303"/>
        <v>0.15544024045261673</v>
      </c>
    </row>
    <row r="2389" spans="1:51" x14ac:dyDescent="0.25">
      <c r="A2389" t="s">
        <v>69</v>
      </c>
      <c r="B2389" t="s">
        <v>85</v>
      </c>
      <c r="C2389">
        <v>10500</v>
      </c>
      <c r="D2389">
        <v>63356</v>
      </c>
      <c r="E2389">
        <v>2019</v>
      </c>
      <c r="F2389" t="s">
        <v>165</v>
      </c>
      <c r="G2389" t="s">
        <v>166</v>
      </c>
      <c r="H2389" t="s">
        <v>2035</v>
      </c>
      <c r="I2389" t="s">
        <v>168</v>
      </c>
      <c r="J2389">
        <v>4</v>
      </c>
      <c r="K2389" t="s">
        <v>111</v>
      </c>
      <c r="L2389">
        <v>4</v>
      </c>
      <c r="M2389" t="s">
        <v>45</v>
      </c>
      <c r="N2389">
        <v>1.799999952316284</v>
      </c>
      <c r="O2389" t="s">
        <v>60</v>
      </c>
      <c r="P2389" t="s">
        <v>46</v>
      </c>
      <c r="Q2389">
        <v>3</v>
      </c>
      <c r="R2389" t="s">
        <v>61</v>
      </c>
      <c r="S2389" t="s">
        <v>151</v>
      </c>
      <c r="T2389">
        <v>132</v>
      </c>
      <c r="U2389" t="s">
        <v>63</v>
      </c>
      <c r="V2389" t="s">
        <v>64</v>
      </c>
      <c r="W2389" t="s">
        <v>169</v>
      </c>
      <c r="X2389" t="s">
        <v>65</v>
      </c>
      <c r="Y2389" t="s">
        <v>125</v>
      </c>
      <c r="AA2389">
        <v>0</v>
      </c>
      <c r="AB2389" t="s">
        <v>51</v>
      </c>
      <c r="AC2389" t="s">
        <v>67</v>
      </c>
      <c r="AD2389">
        <v>1</v>
      </c>
      <c r="AE2389">
        <v>1</v>
      </c>
      <c r="AF2389">
        <v>1</v>
      </c>
      <c r="AG2389">
        <v>2026</v>
      </c>
      <c r="AH2389">
        <v>20251231</v>
      </c>
      <c r="AI2389" t="s">
        <v>4180</v>
      </c>
      <c r="AJ2389">
        <v>10500</v>
      </c>
      <c r="AK2389">
        <v>11027.48828125</v>
      </c>
      <c r="AL2389" s="10">
        <f t="shared" si="296"/>
        <v>527.48828125</v>
      </c>
      <c r="AM2389" s="11">
        <f t="shared" si="297"/>
        <v>5.0236979166666668E-2</v>
      </c>
      <c r="AN2389">
        <v>10500</v>
      </c>
      <c r="AO2389">
        <v>11319.3067205446</v>
      </c>
      <c r="AP2389" s="12">
        <f t="shared" si="298"/>
        <v>819.30672054460047</v>
      </c>
      <c r="AQ2389" s="13">
        <f t="shared" si="299"/>
        <v>7.8029211480438135E-2</v>
      </c>
      <c r="AR2389">
        <v>10500</v>
      </c>
      <c r="AS2389">
        <v>10415.978619567029</v>
      </c>
      <c r="AT2389" s="14">
        <f t="shared" si="300"/>
        <v>84.021380432970545</v>
      </c>
      <c r="AU2389" s="15">
        <f t="shared" si="301"/>
        <v>8.0020362317114804E-3</v>
      </c>
      <c r="AV2389">
        <v>10500</v>
      </c>
      <c r="AW2389">
        <v>11137.10825488776</v>
      </c>
      <c r="AX2389" s="16">
        <f t="shared" si="302"/>
        <v>637.10825488776027</v>
      </c>
      <c r="AY2389" s="17">
        <f t="shared" si="303"/>
        <v>6.0676976655977169E-2</v>
      </c>
    </row>
    <row r="2390" spans="1:51" x14ac:dyDescent="0.25">
      <c r="A2390" t="s">
        <v>39</v>
      </c>
      <c r="B2390" t="s">
        <v>218</v>
      </c>
      <c r="C2390">
        <v>36000</v>
      </c>
      <c r="D2390">
        <v>37214</v>
      </c>
      <c r="E2390">
        <v>2024</v>
      </c>
      <c r="F2390" t="s">
        <v>522</v>
      </c>
      <c r="G2390" t="s">
        <v>1122</v>
      </c>
      <c r="H2390" t="s">
        <v>365</v>
      </c>
      <c r="J2390">
        <v>8</v>
      </c>
      <c r="K2390" t="s">
        <v>118</v>
      </c>
      <c r="L2390">
        <v>4</v>
      </c>
      <c r="M2390" t="s">
        <v>45</v>
      </c>
      <c r="N2390">
        <v>5.5999999046325684</v>
      </c>
      <c r="O2390" t="s">
        <v>119</v>
      </c>
      <c r="P2390" t="s">
        <v>46</v>
      </c>
      <c r="Q2390">
        <v>4</v>
      </c>
      <c r="R2390" t="s">
        <v>47</v>
      </c>
      <c r="S2390" t="s">
        <v>151</v>
      </c>
      <c r="U2390" t="s">
        <v>63</v>
      </c>
      <c r="X2390" t="s">
        <v>136</v>
      </c>
      <c r="Y2390" t="s">
        <v>50</v>
      </c>
      <c r="AA2390">
        <v>0</v>
      </c>
      <c r="AB2390" t="s">
        <v>51</v>
      </c>
      <c r="AC2390" t="s">
        <v>52</v>
      </c>
      <c r="AD2390">
        <v>1</v>
      </c>
      <c r="AE2390">
        <v>1</v>
      </c>
      <c r="AF2390">
        <v>1</v>
      </c>
      <c r="AG2390">
        <v>2026</v>
      </c>
      <c r="AH2390">
        <v>20260102</v>
      </c>
      <c r="AI2390" t="s">
        <v>4181</v>
      </c>
      <c r="AJ2390">
        <v>36000</v>
      </c>
      <c r="AK2390">
        <v>38080.84765625</v>
      </c>
      <c r="AL2390" s="10">
        <f t="shared" si="296"/>
        <v>2080.84765625</v>
      </c>
      <c r="AM2390" s="11">
        <f t="shared" si="297"/>
        <v>5.7801323784722219E-2</v>
      </c>
      <c r="AN2390">
        <v>36000</v>
      </c>
      <c r="AO2390">
        <v>35284.164290239132</v>
      </c>
      <c r="AP2390" s="12">
        <f t="shared" si="298"/>
        <v>715.83570976086776</v>
      </c>
      <c r="AQ2390" s="13">
        <f t="shared" si="299"/>
        <v>1.9884325271135216E-2</v>
      </c>
      <c r="AR2390">
        <v>36000</v>
      </c>
      <c r="AS2390">
        <v>34427.800066646101</v>
      </c>
      <c r="AT2390" s="14">
        <f t="shared" si="300"/>
        <v>1572.1999333538988</v>
      </c>
      <c r="AU2390" s="15">
        <f t="shared" si="301"/>
        <v>4.3672220370941636E-2</v>
      </c>
      <c r="AV2390">
        <v>36000</v>
      </c>
      <c r="AW2390">
        <v>36938.349914236707</v>
      </c>
      <c r="AX2390" s="16">
        <f t="shared" si="302"/>
        <v>938.34991423670726</v>
      </c>
      <c r="AY2390" s="17">
        <f t="shared" si="303"/>
        <v>2.6065275395464091E-2</v>
      </c>
    </row>
    <row r="2391" spans="1:51" x14ac:dyDescent="0.25">
      <c r="A2391" t="s">
        <v>69</v>
      </c>
      <c r="B2391" t="s">
        <v>85</v>
      </c>
      <c r="C2391">
        <v>23900</v>
      </c>
      <c r="D2391">
        <v>18144</v>
      </c>
      <c r="E2391">
        <v>2023</v>
      </c>
      <c r="F2391" t="s">
        <v>71</v>
      </c>
      <c r="G2391" t="s">
        <v>1016</v>
      </c>
      <c r="H2391" t="s">
        <v>778</v>
      </c>
      <c r="J2391">
        <v>4</v>
      </c>
      <c r="K2391" t="s">
        <v>44</v>
      </c>
      <c r="L2391">
        <v>4</v>
      </c>
      <c r="M2391" t="s">
        <v>45</v>
      </c>
      <c r="N2391">
        <v>2</v>
      </c>
      <c r="O2391" t="s">
        <v>60</v>
      </c>
      <c r="P2391" t="s">
        <v>46</v>
      </c>
      <c r="Q2391">
        <v>5</v>
      </c>
      <c r="R2391" t="s">
        <v>47</v>
      </c>
      <c r="S2391" t="s">
        <v>62</v>
      </c>
      <c r="U2391" t="s">
        <v>63</v>
      </c>
      <c r="V2391" t="s">
        <v>64</v>
      </c>
      <c r="W2391" t="s">
        <v>103</v>
      </c>
      <c r="X2391" t="s">
        <v>97</v>
      </c>
      <c r="Y2391" t="s">
        <v>66</v>
      </c>
      <c r="AA2391">
        <v>0</v>
      </c>
      <c r="AB2391" t="s">
        <v>51</v>
      </c>
      <c r="AC2391" t="s">
        <v>52</v>
      </c>
      <c r="AD2391">
        <v>1</v>
      </c>
      <c r="AE2391">
        <v>1</v>
      </c>
      <c r="AF2391">
        <v>1</v>
      </c>
      <c r="AG2391">
        <v>2026</v>
      </c>
      <c r="AH2391">
        <v>20251231</v>
      </c>
      <c r="AI2391" t="s">
        <v>4182</v>
      </c>
      <c r="AJ2391">
        <v>23900</v>
      </c>
      <c r="AK2391">
        <v>22928.908203125</v>
      </c>
      <c r="AL2391" s="10">
        <f t="shared" si="296"/>
        <v>971.091796875</v>
      </c>
      <c r="AM2391" s="11">
        <f t="shared" si="297"/>
        <v>4.0631455936192468E-2</v>
      </c>
      <c r="AN2391">
        <v>23900</v>
      </c>
      <c r="AO2391">
        <v>22474.585722755539</v>
      </c>
      <c r="AP2391" s="12">
        <f t="shared" si="298"/>
        <v>1425.4142772444611</v>
      </c>
      <c r="AQ2391" s="13">
        <f t="shared" si="299"/>
        <v>5.9640764738261971E-2</v>
      </c>
      <c r="AR2391">
        <v>23900</v>
      </c>
      <c r="AS2391">
        <v>22243.416667676731</v>
      </c>
      <c r="AT2391" s="14">
        <f t="shared" si="300"/>
        <v>1656.5833323232691</v>
      </c>
      <c r="AU2391" s="15">
        <f t="shared" si="301"/>
        <v>6.9313110139048922E-2</v>
      </c>
      <c r="AV2391">
        <v>23900</v>
      </c>
      <c r="AW2391">
        <v>22868.658536585361</v>
      </c>
      <c r="AX2391" s="16">
        <f t="shared" si="302"/>
        <v>1031.3414634146393</v>
      </c>
      <c r="AY2391" s="17">
        <f t="shared" si="303"/>
        <v>4.3152362485968168E-2</v>
      </c>
    </row>
    <row r="2392" spans="1:51" x14ac:dyDescent="0.25">
      <c r="A2392" t="s">
        <v>39</v>
      </c>
      <c r="B2392" t="s">
        <v>355</v>
      </c>
      <c r="C2392">
        <v>10800</v>
      </c>
      <c r="D2392">
        <v>160956</v>
      </c>
      <c r="E2392">
        <v>2022</v>
      </c>
      <c r="F2392" t="s">
        <v>165</v>
      </c>
      <c r="G2392" t="s">
        <v>205</v>
      </c>
      <c r="H2392" t="s">
        <v>390</v>
      </c>
      <c r="I2392" t="s">
        <v>2220</v>
      </c>
      <c r="J2392">
        <v>4</v>
      </c>
      <c r="K2392" t="s">
        <v>87</v>
      </c>
      <c r="L2392">
        <v>4</v>
      </c>
      <c r="M2392" t="s">
        <v>45</v>
      </c>
      <c r="N2392">
        <v>2.5</v>
      </c>
      <c r="O2392" t="s">
        <v>60</v>
      </c>
      <c r="P2392" t="s">
        <v>46</v>
      </c>
      <c r="Q2392">
        <v>3</v>
      </c>
      <c r="R2392" t="s">
        <v>47</v>
      </c>
      <c r="S2392" t="s">
        <v>151</v>
      </c>
      <c r="T2392">
        <v>203</v>
      </c>
      <c r="U2392" t="s">
        <v>63</v>
      </c>
      <c r="V2392" t="s">
        <v>64</v>
      </c>
      <c r="W2392" t="s">
        <v>347</v>
      </c>
      <c r="X2392" t="s">
        <v>49</v>
      </c>
      <c r="Y2392" t="s">
        <v>125</v>
      </c>
      <c r="AA2392">
        <v>0</v>
      </c>
      <c r="AB2392" t="s">
        <v>51</v>
      </c>
      <c r="AC2392" t="s">
        <v>52</v>
      </c>
      <c r="AD2392">
        <v>1</v>
      </c>
      <c r="AE2392">
        <v>1</v>
      </c>
      <c r="AF2392">
        <v>1</v>
      </c>
      <c r="AG2392">
        <v>2026</v>
      </c>
      <c r="AH2392">
        <v>20251230</v>
      </c>
      <c r="AI2392" t="s">
        <v>4183</v>
      </c>
      <c r="AJ2392">
        <v>10800</v>
      </c>
      <c r="AK2392">
        <v>11936.79296875</v>
      </c>
      <c r="AL2392" s="10">
        <f t="shared" si="296"/>
        <v>1136.79296875</v>
      </c>
      <c r="AM2392" s="11">
        <f t="shared" si="297"/>
        <v>0.10525860821759259</v>
      </c>
      <c r="AN2392">
        <v>10800</v>
      </c>
      <c r="AO2392">
        <v>12101.821130710379</v>
      </c>
      <c r="AP2392" s="12">
        <f t="shared" si="298"/>
        <v>1301.8211307103793</v>
      </c>
      <c r="AQ2392" s="13">
        <f t="shared" si="299"/>
        <v>0.12053899358429437</v>
      </c>
      <c r="AR2392">
        <v>10800</v>
      </c>
      <c r="AS2392">
        <v>10927.466484291441</v>
      </c>
      <c r="AT2392" s="14">
        <f t="shared" si="300"/>
        <v>127.46648429144079</v>
      </c>
      <c r="AU2392" s="15">
        <f t="shared" si="301"/>
        <v>1.1802452249207481E-2</v>
      </c>
      <c r="AV2392">
        <v>10800</v>
      </c>
      <c r="AW2392">
        <v>12107.116242038221</v>
      </c>
      <c r="AX2392" s="16">
        <f t="shared" si="302"/>
        <v>1307.1162420382207</v>
      </c>
      <c r="AY2392" s="17">
        <f t="shared" si="303"/>
        <v>0.12102928167020562</v>
      </c>
    </row>
    <row r="2393" spans="1:51" x14ac:dyDescent="0.25">
      <c r="A2393" t="s">
        <v>54</v>
      </c>
      <c r="B2393" t="s">
        <v>328</v>
      </c>
      <c r="C2393">
        <v>4500</v>
      </c>
      <c r="D2393">
        <v>194431</v>
      </c>
      <c r="E2393">
        <v>2004</v>
      </c>
      <c r="F2393" t="s">
        <v>818</v>
      </c>
      <c r="G2393" t="s">
        <v>1486</v>
      </c>
      <c r="H2393" t="s">
        <v>4184</v>
      </c>
      <c r="I2393" t="s">
        <v>4185</v>
      </c>
      <c r="J2393">
        <v>8</v>
      </c>
      <c r="K2393" t="s">
        <v>44</v>
      </c>
      <c r="L2393">
        <v>4</v>
      </c>
      <c r="M2393" t="s">
        <v>45</v>
      </c>
      <c r="N2393">
        <v>4.6999998092651367</v>
      </c>
      <c r="O2393" t="s">
        <v>76</v>
      </c>
      <c r="P2393" t="s">
        <v>46</v>
      </c>
      <c r="R2393" t="s">
        <v>47</v>
      </c>
      <c r="S2393" t="s">
        <v>78</v>
      </c>
      <c r="T2393">
        <v>227</v>
      </c>
      <c r="U2393" t="s">
        <v>63</v>
      </c>
      <c r="V2393" t="s">
        <v>79</v>
      </c>
      <c r="W2393" t="s">
        <v>1126</v>
      </c>
      <c r="X2393" t="s">
        <v>97</v>
      </c>
      <c r="Y2393" t="s">
        <v>50</v>
      </c>
      <c r="AA2393">
        <v>0</v>
      </c>
      <c r="AB2393" t="s">
        <v>51</v>
      </c>
      <c r="AC2393" t="s">
        <v>52</v>
      </c>
      <c r="AD2393">
        <v>1</v>
      </c>
      <c r="AE2393">
        <v>1</v>
      </c>
      <c r="AF2393">
        <v>1</v>
      </c>
      <c r="AG2393">
        <v>2026</v>
      </c>
      <c r="AH2393">
        <v>20251230</v>
      </c>
      <c r="AI2393" t="s">
        <v>4186</v>
      </c>
      <c r="AJ2393">
        <v>4500</v>
      </c>
      <c r="AK2393">
        <v>4131.998046875</v>
      </c>
      <c r="AL2393" s="10">
        <f t="shared" si="296"/>
        <v>368.001953125</v>
      </c>
      <c r="AM2393" s="11">
        <f t="shared" si="297"/>
        <v>8.1778211805555556E-2</v>
      </c>
      <c r="AN2393">
        <v>4500</v>
      </c>
      <c r="AO2393">
        <v>3955.180748396619</v>
      </c>
      <c r="AP2393" s="12">
        <f t="shared" si="298"/>
        <v>544.81925160338096</v>
      </c>
      <c r="AQ2393" s="13">
        <f t="shared" si="299"/>
        <v>0.12107094480075133</v>
      </c>
      <c r="AR2393">
        <v>4500</v>
      </c>
      <c r="AS2393">
        <v>4108.3980845789356</v>
      </c>
      <c r="AT2393" s="14">
        <f t="shared" si="300"/>
        <v>391.6019154210644</v>
      </c>
      <c r="AU2393" s="15">
        <f t="shared" si="301"/>
        <v>8.7022647871347641E-2</v>
      </c>
      <c r="AV2393">
        <v>4500</v>
      </c>
      <c r="AW2393">
        <v>4174.6268829663959</v>
      </c>
      <c r="AX2393" s="16">
        <f t="shared" si="302"/>
        <v>325.3731170336041</v>
      </c>
      <c r="AY2393" s="17">
        <f t="shared" si="303"/>
        <v>7.2305137118578694E-2</v>
      </c>
    </row>
    <row r="2394" spans="1:51" x14ac:dyDescent="0.25">
      <c r="A2394" t="s">
        <v>54</v>
      </c>
      <c r="B2394" t="s">
        <v>479</v>
      </c>
      <c r="C2394">
        <v>2200</v>
      </c>
      <c r="D2394">
        <v>240278</v>
      </c>
      <c r="E2394">
        <v>2013</v>
      </c>
      <c r="F2394" t="s">
        <v>56</v>
      </c>
      <c r="G2394" t="s">
        <v>1535</v>
      </c>
      <c r="I2394" t="s">
        <v>357</v>
      </c>
      <c r="J2394">
        <v>8</v>
      </c>
      <c r="K2394" t="s">
        <v>44</v>
      </c>
      <c r="L2394">
        <v>3</v>
      </c>
      <c r="M2394" t="s">
        <v>45</v>
      </c>
      <c r="N2394">
        <v>5.4000000953674316</v>
      </c>
      <c r="O2394" t="s">
        <v>119</v>
      </c>
      <c r="P2394" t="s">
        <v>46</v>
      </c>
      <c r="R2394" t="s">
        <v>220</v>
      </c>
      <c r="S2394" t="s">
        <v>151</v>
      </c>
      <c r="T2394">
        <v>255</v>
      </c>
      <c r="U2394" t="s">
        <v>63</v>
      </c>
      <c r="V2394" t="s">
        <v>79</v>
      </c>
      <c r="W2394" t="s">
        <v>358</v>
      </c>
      <c r="X2394" t="s">
        <v>81</v>
      </c>
      <c r="Y2394" t="s">
        <v>82</v>
      </c>
      <c r="AA2394">
        <v>0</v>
      </c>
      <c r="AB2394" t="s">
        <v>51</v>
      </c>
      <c r="AC2394" t="s">
        <v>222</v>
      </c>
      <c r="AD2394">
        <v>1</v>
      </c>
      <c r="AE2394">
        <v>1</v>
      </c>
      <c r="AF2394">
        <v>1</v>
      </c>
      <c r="AG2394">
        <v>2026</v>
      </c>
      <c r="AH2394">
        <v>20251229</v>
      </c>
      <c r="AI2394" t="s">
        <v>4187</v>
      </c>
      <c r="AJ2394">
        <v>2200</v>
      </c>
      <c r="AK2394">
        <v>2513.54541015625</v>
      </c>
      <c r="AL2394" s="10">
        <f t="shared" si="296"/>
        <v>313.54541015625</v>
      </c>
      <c r="AM2394" s="11">
        <f t="shared" si="297"/>
        <v>0.14252064098011363</v>
      </c>
      <c r="AN2394">
        <v>2200</v>
      </c>
      <c r="AO2394">
        <v>2547.1520810767838</v>
      </c>
      <c r="AP2394" s="12">
        <f t="shared" si="298"/>
        <v>347.15208107678382</v>
      </c>
      <c r="AQ2394" s="13">
        <f t="shared" si="299"/>
        <v>0.15779640048944718</v>
      </c>
      <c r="AR2394">
        <v>2200</v>
      </c>
      <c r="AS2394">
        <v>2547.4809066268458</v>
      </c>
      <c r="AT2394" s="14">
        <f t="shared" si="300"/>
        <v>347.48090662684581</v>
      </c>
      <c r="AU2394" s="15">
        <f t="shared" si="301"/>
        <v>0.15794586664856627</v>
      </c>
      <c r="AV2394">
        <v>2200</v>
      </c>
      <c r="AW2394">
        <v>2590.5767524401072</v>
      </c>
      <c r="AX2394" s="16">
        <f t="shared" si="302"/>
        <v>390.57675244010716</v>
      </c>
      <c r="AY2394" s="17">
        <f t="shared" si="303"/>
        <v>0.17753488747277599</v>
      </c>
    </row>
    <row r="2395" spans="1:51" x14ac:dyDescent="0.25">
      <c r="A2395" t="s">
        <v>54</v>
      </c>
      <c r="B2395" t="s">
        <v>148</v>
      </c>
      <c r="C2395">
        <v>800</v>
      </c>
      <c r="D2395">
        <v>174456</v>
      </c>
      <c r="E2395">
        <v>2011</v>
      </c>
      <c r="F2395" t="s">
        <v>502</v>
      </c>
      <c r="G2395" t="s">
        <v>2067</v>
      </c>
      <c r="H2395" t="s">
        <v>808</v>
      </c>
      <c r="J2395">
        <v>6</v>
      </c>
      <c r="K2395" t="s">
        <v>44</v>
      </c>
      <c r="L2395">
        <v>4</v>
      </c>
      <c r="M2395" t="s">
        <v>45</v>
      </c>
      <c r="N2395">
        <v>3</v>
      </c>
      <c r="O2395" t="s">
        <v>60</v>
      </c>
      <c r="P2395" t="s">
        <v>199</v>
      </c>
      <c r="R2395" t="s">
        <v>47</v>
      </c>
      <c r="S2395" t="s">
        <v>62</v>
      </c>
      <c r="U2395" t="s">
        <v>63</v>
      </c>
      <c r="W2395" t="s">
        <v>3643</v>
      </c>
      <c r="X2395" t="s">
        <v>112</v>
      </c>
      <c r="Y2395" t="s">
        <v>66</v>
      </c>
      <c r="AA2395">
        <v>0</v>
      </c>
      <c r="AB2395" t="s">
        <v>51</v>
      </c>
      <c r="AC2395" t="s">
        <v>52</v>
      </c>
      <c r="AD2395">
        <v>1</v>
      </c>
      <c r="AE2395">
        <v>1</v>
      </c>
      <c r="AF2395">
        <v>1</v>
      </c>
      <c r="AG2395">
        <v>2026</v>
      </c>
      <c r="AH2395">
        <v>20251230</v>
      </c>
      <c r="AI2395" t="s">
        <v>4188</v>
      </c>
      <c r="AJ2395">
        <v>800</v>
      </c>
      <c r="AK2395">
        <v>808.4324951171875</v>
      </c>
      <c r="AL2395" s="10">
        <f t="shared" si="296"/>
        <v>8.4324951171875</v>
      </c>
      <c r="AM2395" s="11">
        <f t="shared" si="297"/>
        <v>1.0540618896484374E-2</v>
      </c>
      <c r="AN2395">
        <v>800</v>
      </c>
      <c r="AO2395">
        <v>765.66702986384735</v>
      </c>
      <c r="AP2395" s="12">
        <f t="shared" si="298"/>
        <v>34.332970136152653</v>
      </c>
      <c r="AQ2395" s="13">
        <f t="shared" si="299"/>
        <v>4.2916212670190815E-2</v>
      </c>
      <c r="AR2395">
        <v>800</v>
      </c>
      <c r="AS2395">
        <v>750.12820774751606</v>
      </c>
      <c r="AT2395" s="14">
        <f t="shared" si="300"/>
        <v>49.871792252483942</v>
      </c>
      <c r="AU2395" s="15">
        <f t="shared" si="301"/>
        <v>6.2339740315604929E-2</v>
      </c>
      <c r="AV2395">
        <v>800</v>
      </c>
      <c r="AW2395">
        <v>808.80816831683171</v>
      </c>
      <c r="AX2395" s="16">
        <f t="shared" si="302"/>
        <v>8.8081683168317113</v>
      </c>
      <c r="AY2395" s="17">
        <f t="shared" si="303"/>
        <v>1.101021039603964E-2</v>
      </c>
    </row>
    <row r="2396" spans="1:51" x14ac:dyDescent="0.25">
      <c r="A2396" t="s">
        <v>39</v>
      </c>
      <c r="B2396" t="s">
        <v>114</v>
      </c>
      <c r="C2396">
        <v>1300</v>
      </c>
      <c r="D2396">
        <v>140104</v>
      </c>
      <c r="E2396">
        <v>2017</v>
      </c>
      <c r="F2396" t="s">
        <v>56</v>
      </c>
      <c r="G2396" t="s">
        <v>849</v>
      </c>
      <c r="H2396" t="s">
        <v>187</v>
      </c>
      <c r="J2396">
        <v>4</v>
      </c>
      <c r="K2396" t="s">
        <v>118</v>
      </c>
      <c r="L2396">
        <v>4</v>
      </c>
      <c r="M2396" t="s">
        <v>45</v>
      </c>
      <c r="N2396">
        <v>2</v>
      </c>
      <c r="O2396" t="s">
        <v>60</v>
      </c>
      <c r="P2396" t="s">
        <v>46</v>
      </c>
      <c r="R2396" t="s">
        <v>440</v>
      </c>
      <c r="T2396">
        <v>160</v>
      </c>
      <c r="U2396" t="s">
        <v>63</v>
      </c>
      <c r="V2396" t="s">
        <v>64</v>
      </c>
      <c r="W2396" t="s">
        <v>1901</v>
      </c>
      <c r="X2396" t="s">
        <v>65</v>
      </c>
      <c r="Y2396" t="s">
        <v>82</v>
      </c>
      <c r="Z2396">
        <v>21675</v>
      </c>
      <c r="AA2396">
        <v>0</v>
      </c>
      <c r="AB2396" t="s">
        <v>51</v>
      </c>
      <c r="AC2396" t="s">
        <v>559</v>
      </c>
      <c r="AD2396">
        <v>1</v>
      </c>
      <c r="AE2396">
        <v>1</v>
      </c>
      <c r="AF2396">
        <v>1</v>
      </c>
      <c r="AG2396">
        <v>2026</v>
      </c>
      <c r="AH2396">
        <v>20251231</v>
      </c>
      <c r="AI2396" t="s">
        <v>4189</v>
      </c>
      <c r="AJ2396">
        <v>1300</v>
      </c>
      <c r="AK2396">
        <v>1847.8125</v>
      </c>
      <c r="AL2396" s="10">
        <f t="shared" si="296"/>
        <v>547.8125</v>
      </c>
      <c r="AM2396" s="11">
        <f t="shared" si="297"/>
        <v>0.42139423076923077</v>
      </c>
      <c r="AN2396">
        <v>1300</v>
      </c>
      <c r="AO2396">
        <v>1867.637697420389</v>
      </c>
      <c r="AP2396" s="12">
        <f t="shared" si="298"/>
        <v>567.63769742038903</v>
      </c>
      <c r="AQ2396" s="13">
        <f t="shared" si="299"/>
        <v>0.43664438263106847</v>
      </c>
      <c r="AR2396">
        <v>1300</v>
      </c>
      <c r="AS2396">
        <v>1925.395556363379</v>
      </c>
      <c r="AT2396" s="14">
        <f t="shared" si="300"/>
        <v>625.395556363379</v>
      </c>
      <c r="AU2396" s="15">
        <f t="shared" si="301"/>
        <v>0.48107350489490691</v>
      </c>
      <c r="AV2396">
        <v>1300</v>
      </c>
      <c r="AW2396">
        <v>1861.976856316297</v>
      </c>
      <c r="AX2396" s="16">
        <f t="shared" si="302"/>
        <v>561.97685631629702</v>
      </c>
      <c r="AY2396" s="17">
        <f t="shared" si="303"/>
        <v>0.43228988947407465</v>
      </c>
    </row>
    <row r="2397" spans="1:51" x14ac:dyDescent="0.25">
      <c r="A2397" t="s">
        <v>106</v>
      </c>
      <c r="B2397" t="s">
        <v>215</v>
      </c>
      <c r="C2397">
        <v>3000</v>
      </c>
      <c r="D2397">
        <v>148166</v>
      </c>
      <c r="E2397">
        <v>2009</v>
      </c>
      <c r="F2397" t="s">
        <v>177</v>
      </c>
      <c r="G2397" t="s">
        <v>178</v>
      </c>
      <c r="H2397" t="s">
        <v>4190</v>
      </c>
      <c r="J2397">
        <v>4</v>
      </c>
      <c r="K2397" t="s">
        <v>59</v>
      </c>
      <c r="L2397">
        <v>4</v>
      </c>
      <c r="M2397" t="s">
        <v>45</v>
      </c>
      <c r="N2397">
        <v>2</v>
      </c>
      <c r="O2397" t="s">
        <v>76</v>
      </c>
      <c r="P2397" t="s">
        <v>46</v>
      </c>
      <c r="R2397" t="s">
        <v>47</v>
      </c>
      <c r="S2397" t="s">
        <v>48</v>
      </c>
      <c r="T2397">
        <v>200</v>
      </c>
      <c r="U2397" t="s">
        <v>63</v>
      </c>
      <c r="X2397" t="s">
        <v>49</v>
      </c>
      <c r="Y2397" t="s">
        <v>120</v>
      </c>
      <c r="AA2397">
        <v>0</v>
      </c>
      <c r="AB2397" t="s">
        <v>51</v>
      </c>
      <c r="AC2397" t="s">
        <v>52</v>
      </c>
      <c r="AD2397">
        <v>1</v>
      </c>
      <c r="AE2397">
        <v>1</v>
      </c>
      <c r="AF2397">
        <v>1</v>
      </c>
      <c r="AG2397">
        <v>2026</v>
      </c>
      <c r="AH2397">
        <v>20260102</v>
      </c>
      <c r="AI2397" t="s">
        <v>4191</v>
      </c>
      <c r="AJ2397">
        <v>3000</v>
      </c>
      <c r="AK2397">
        <v>1517.212280273438</v>
      </c>
      <c r="AL2397" s="10">
        <f t="shared" si="296"/>
        <v>1482.787719726562</v>
      </c>
      <c r="AM2397" s="11">
        <f t="shared" si="297"/>
        <v>0.49426257324218736</v>
      </c>
      <c r="AN2397">
        <v>3000</v>
      </c>
      <c r="AO2397">
        <v>1456.3803289981861</v>
      </c>
      <c r="AP2397" s="12">
        <f t="shared" si="298"/>
        <v>1543.6196710018139</v>
      </c>
      <c r="AQ2397" s="13">
        <f t="shared" si="299"/>
        <v>0.51453989033393799</v>
      </c>
      <c r="AR2397">
        <v>3000</v>
      </c>
      <c r="AS2397">
        <v>1419.537142230206</v>
      </c>
      <c r="AT2397" s="14">
        <f t="shared" si="300"/>
        <v>1580.462857769794</v>
      </c>
      <c r="AU2397" s="15">
        <f t="shared" si="301"/>
        <v>0.52682095258993134</v>
      </c>
      <c r="AV2397">
        <v>3000</v>
      </c>
      <c r="AW2397">
        <v>1526.312129202372</v>
      </c>
      <c r="AX2397" s="16">
        <f t="shared" si="302"/>
        <v>1473.687870797628</v>
      </c>
      <c r="AY2397" s="17">
        <f t="shared" si="303"/>
        <v>0.49122929026587597</v>
      </c>
    </row>
    <row r="2398" spans="1:51" x14ac:dyDescent="0.25">
      <c r="A2398" t="s">
        <v>69</v>
      </c>
      <c r="B2398" t="s">
        <v>85</v>
      </c>
      <c r="C2398">
        <v>7300</v>
      </c>
      <c r="D2398">
        <v>125698</v>
      </c>
      <c r="E2398">
        <v>2017</v>
      </c>
      <c r="F2398" t="s">
        <v>56</v>
      </c>
      <c r="G2398" t="s">
        <v>94</v>
      </c>
      <c r="H2398" t="s">
        <v>416</v>
      </c>
      <c r="J2398">
        <v>4</v>
      </c>
      <c r="K2398" t="s">
        <v>87</v>
      </c>
      <c r="L2398">
        <v>4</v>
      </c>
      <c r="M2398" t="s">
        <v>45</v>
      </c>
      <c r="N2398">
        <v>2.2999999523162842</v>
      </c>
      <c r="O2398" t="s">
        <v>60</v>
      </c>
      <c r="P2398" t="s">
        <v>46</v>
      </c>
      <c r="Q2398">
        <v>4</v>
      </c>
      <c r="R2398" t="s">
        <v>47</v>
      </c>
      <c r="S2398" t="s">
        <v>62</v>
      </c>
      <c r="T2398">
        <v>280</v>
      </c>
      <c r="U2398" t="s">
        <v>63</v>
      </c>
      <c r="V2398" t="s">
        <v>64</v>
      </c>
      <c r="W2398" t="s">
        <v>4192</v>
      </c>
      <c r="X2398" t="s">
        <v>97</v>
      </c>
      <c r="Y2398" t="s">
        <v>82</v>
      </c>
      <c r="Z2398">
        <v>33775</v>
      </c>
      <c r="AA2398">
        <v>0</v>
      </c>
      <c r="AB2398" t="s">
        <v>51</v>
      </c>
      <c r="AC2398" t="s">
        <v>98</v>
      </c>
      <c r="AD2398">
        <v>1</v>
      </c>
      <c r="AE2398">
        <v>1</v>
      </c>
      <c r="AF2398">
        <v>1</v>
      </c>
      <c r="AG2398">
        <v>2026</v>
      </c>
      <c r="AH2398">
        <v>20251231</v>
      </c>
      <c r="AI2398" t="s">
        <v>4193</v>
      </c>
      <c r="AJ2398">
        <v>7300</v>
      </c>
      <c r="AK2398">
        <v>7185.31884765625</v>
      </c>
      <c r="AL2398" s="10">
        <f t="shared" si="296"/>
        <v>114.68115234375</v>
      </c>
      <c r="AM2398" s="11">
        <f t="shared" si="297"/>
        <v>1.5709746896404111E-2</v>
      </c>
      <c r="AN2398">
        <v>7300</v>
      </c>
      <c r="AO2398">
        <v>7168.1558781079721</v>
      </c>
      <c r="AP2398" s="12">
        <f t="shared" si="298"/>
        <v>131.84412189202794</v>
      </c>
      <c r="AQ2398" s="13">
        <f t="shared" si="299"/>
        <v>1.8060838615346294E-2</v>
      </c>
      <c r="AR2398">
        <v>7300</v>
      </c>
      <c r="AS2398">
        <v>7189.0134941699316</v>
      </c>
      <c r="AT2398" s="14">
        <f t="shared" si="300"/>
        <v>110.98650583006838</v>
      </c>
      <c r="AU2398" s="15">
        <f t="shared" si="301"/>
        <v>1.5203630935625805E-2</v>
      </c>
      <c r="AV2398">
        <v>7300</v>
      </c>
      <c r="AW2398">
        <v>7266.0465116279074</v>
      </c>
      <c r="AX2398" s="16">
        <f t="shared" si="302"/>
        <v>33.953488372092579</v>
      </c>
      <c r="AY2398" s="17">
        <f t="shared" si="303"/>
        <v>4.6511627906976136E-3</v>
      </c>
    </row>
    <row r="2399" spans="1:51" x14ac:dyDescent="0.25">
      <c r="A2399" t="s">
        <v>69</v>
      </c>
      <c r="B2399" t="s">
        <v>684</v>
      </c>
      <c r="C2399">
        <v>7800</v>
      </c>
      <c r="D2399">
        <v>92957</v>
      </c>
      <c r="E2399">
        <v>2015</v>
      </c>
      <c r="F2399" t="s">
        <v>502</v>
      </c>
      <c r="G2399" t="s">
        <v>2067</v>
      </c>
      <c r="H2399" t="s">
        <v>808</v>
      </c>
      <c r="J2399">
        <v>6</v>
      </c>
      <c r="K2399" t="s">
        <v>111</v>
      </c>
      <c r="L2399">
        <v>4</v>
      </c>
      <c r="M2399" t="s">
        <v>45</v>
      </c>
      <c r="N2399">
        <v>3.5999999046325679</v>
      </c>
      <c r="O2399" t="s">
        <v>60</v>
      </c>
      <c r="P2399" t="s">
        <v>46</v>
      </c>
      <c r="Q2399">
        <v>3</v>
      </c>
      <c r="R2399" t="s">
        <v>47</v>
      </c>
      <c r="S2399" t="s">
        <v>62</v>
      </c>
      <c r="U2399" t="s">
        <v>63</v>
      </c>
      <c r="W2399" t="s">
        <v>3874</v>
      </c>
      <c r="X2399" t="s">
        <v>112</v>
      </c>
      <c r="Y2399" t="s">
        <v>66</v>
      </c>
      <c r="AA2399">
        <v>0</v>
      </c>
      <c r="AB2399" t="s">
        <v>51</v>
      </c>
      <c r="AC2399" t="s">
        <v>52</v>
      </c>
      <c r="AD2399">
        <v>2</v>
      </c>
      <c r="AE2399">
        <v>1</v>
      </c>
      <c r="AF2399">
        <v>1</v>
      </c>
      <c r="AG2399">
        <v>2026</v>
      </c>
      <c r="AH2399">
        <v>20260106</v>
      </c>
      <c r="AI2399" t="s">
        <v>4194</v>
      </c>
      <c r="AJ2399">
        <v>7800</v>
      </c>
      <c r="AK2399">
        <v>5484.2373046875</v>
      </c>
      <c r="AL2399" s="10">
        <f t="shared" si="296"/>
        <v>2315.7626953125</v>
      </c>
      <c r="AM2399" s="11">
        <f t="shared" si="297"/>
        <v>0.29689265324519232</v>
      </c>
      <c r="AN2399">
        <v>7800</v>
      </c>
      <c r="AO2399">
        <v>5247.2328832650574</v>
      </c>
      <c r="AP2399" s="12">
        <f t="shared" si="298"/>
        <v>2552.7671167349426</v>
      </c>
      <c r="AQ2399" s="13">
        <f t="shared" si="299"/>
        <v>0.32727783547883882</v>
      </c>
      <c r="AR2399">
        <v>7800</v>
      </c>
      <c r="AS2399">
        <v>4905.3268302179849</v>
      </c>
      <c r="AT2399" s="14">
        <f t="shared" si="300"/>
        <v>2894.6731697820151</v>
      </c>
      <c r="AU2399" s="15">
        <f t="shared" si="301"/>
        <v>0.37111194484384807</v>
      </c>
      <c r="AV2399">
        <v>7800</v>
      </c>
      <c r="AW2399">
        <v>5498.109388458226</v>
      </c>
      <c r="AX2399" s="16">
        <f t="shared" si="302"/>
        <v>2301.890611541774</v>
      </c>
      <c r="AY2399" s="17">
        <f t="shared" si="303"/>
        <v>0.29511418096689412</v>
      </c>
    </row>
    <row r="2400" spans="1:51" x14ac:dyDescent="0.25">
      <c r="A2400" t="s">
        <v>69</v>
      </c>
      <c r="B2400" t="s">
        <v>185</v>
      </c>
      <c r="C2400">
        <v>16200</v>
      </c>
      <c r="D2400">
        <v>60794</v>
      </c>
      <c r="E2400">
        <v>2019</v>
      </c>
      <c r="F2400" t="s">
        <v>115</v>
      </c>
      <c r="G2400" t="s">
        <v>384</v>
      </c>
      <c r="H2400" t="s">
        <v>3308</v>
      </c>
      <c r="J2400">
        <v>6</v>
      </c>
      <c r="K2400" t="s">
        <v>44</v>
      </c>
      <c r="L2400">
        <v>4</v>
      </c>
      <c r="M2400" t="s">
        <v>45</v>
      </c>
      <c r="N2400">
        <v>3</v>
      </c>
      <c r="O2400" t="s">
        <v>45</v>
      </c>
      <c r="P2400" t="s">
        <v>46</v>
      </c>
      <c r="Q2400">
        <v>2</v>
      </c>
      <c r="R2400" t="s">
        <v>61</v>
      </c>
      <c r="S2400" t="s">
        <v>48</v>
      </c>
      <c r="T2400">
        <v>362</v>
      </c>
      <c r="U2400" t="s">
        <v>63</v>
      </c>
      <c r="V2400" t="s">
        <v>79</v>
      </c>
      <c r="W2400" t="s">
        <v>2030</v>
      </c>
      <c r="X2400" t="s">
        <v>65</v>
      </c>
      <c r="Y2400" t="s">
        <v>120</v>
      </c>
      <c r="AA2400">
        <v>0</v>
      </c>
      <c r="AB2400" t="s">
        <v>51</v>
      </c>
      <c r="AC2400" t="s">
        <v>67</v>
      </c>
      <c r="AD2400">
        <v>1</v>
      </c>
      <c r="AE2400">
        <v>1</v>
      </c>
      <c r="AF2400">
        <v>1</v>
      </c>
      <c r="AG2400">
        <v>2026</v>
      </c>
      <c r="AH2400">
        <v>20251229</v>
      </c>
      <c r="AI2400" t="s">
        <v>4195</v>
      </c>
      <c r="AJ2400">
        <v>16200</v>
      </c>
      <c r="AK2400">
        <v>16118.287109375</v>
      </c>
      <c r="AL2400" s="10">
        <f t="shared" si="296"/>
        <v>81.712890625</v>
      </c>
      <c r="AM2400" s="11">
        <f t="shared" si="297"/>
        <v>5.0440055941358029E-3</v>
      </c>
      <c r="AN2400">
        <v>16200</v>
      </c>
      <c r="AO2400">
        <v>16707.082497801472</v>
      </c>
      <c r="AP2400" s="12">
        <f t="shared" si="298"/>
        <v>507.08249780147162</v>
      </c>
      <c r="AQ2400" s="13">
        <f t="shared" si="299"/>
        <v>3.1301388753177263E-2</v>
      </c>
      <c r="AR2400">
        <v>16200</v>
      </c>
      <c r="AS2400">
        <v>14123.55134483296</v>
      </c>
      <c r="AT2400" s="14">
        <f t="shared" si="300"/>
        <v>2076.4486551670398</v>
      </c>
      <c r="AU2400" s="15">
        <f t="shared" si="301"/>
        <v>0.12817584291154566</v>
      </c>
      <c r="AV2400">
        <v>16200</v>
      </c>
      <c r="AW2400">
        <v>16158.722517730501</v>
      </c>
      <c r="AX2400" s="16">
        <f t="shared" si="302"/>
        <v>41.27748226949916</v>
      </c>
      <c r="AY2400" s="17">
        <f t="shared" si="303"/>
        <v>2.5479927326851333E-3</v>
      </c>
    </row>
    <row r="2401" spans="1:51" x14ac:dyDescent="0.25">
      <c r="A2401" t="s">
        <v>39</v>
      </c>
      <c r="B2401" t="s">
        <v>295</v>
      </c>
      <c r="C2401">
        <v>10100</v>
      </c>
      <c r="D2401">
        <v>122220</v>
      </c>
      <c r="E2401">
        <v>2018</v>
      </c>
      <c r="F2401" t="s">
        <v>349</v>
      </c>
      <c r="G2401" t="s">
        <v>371</v>
      </c>
      <c r="H2401" t="s">
        <v>2043</v>
      </c>
      <c r="J2401">
        <v>6</v>
      </c>
      <c r="K2401" t="s">
        <v>87</v>
      </c>
      <c r="L2401">
        <v>4</v>
      </c>
      <c r="M2401" t="s">
        <v>45</v>
      </c>
      <c r="N2401">
        <v>3.5999999046325679</v>
      </c>
      <c r="O2401" t="s">
        <v>45</v>
      </c>
      <c r="P2401" t="s">
        <v>46</v>
      </c>
      <c r="Q2401">
        <v>4</v>
      </c>
      <c r="R2401" t="s">
        <v>47</v>
      </c>
      <c r="S2401" t="s">
        <v>48</v>
      </c>
      <c r="T2401">
        <v>295</v>
      </c>
      <c r="U2401" t="s">
        <v>63</v>
      </c>
      <c r="V2401" t="s">
        <v>79</v>
      </c>
      <c r="X2401" t="s">
        <v>97</v>
      </c>
      <c r="Y2401" t="s">
        <v>82</v>
      </c>
      <c r="Z2401">
        <v>40495</v>
      </c>
      <c r="AA2401">
        <v>0</v>
      </c>
      <c r="AB2401" t="s">
        <v>51</v>
      </c>
      <c r="AC2401" t="s">
        <v>52</v>
      </c>
      <c r="AD2401">
        <v>1</v>
      </c>
      <c r="AE2401">
        <v>1</v>
      </c>
      <c r="AF2401">
        <v>1</v>
      </c>
      <c r="AG2401">
        <v>2026</v>
      </c>
      <c r="AH2401">
        <v>20251230</v>
      </c>
      <c r="AI2401" t="s">
        <v>4196</v>
      </c>
      <c r="AJ2401">
        <v>10100</v>
      </c>
      <c r="AK2401">
        <v>10090.859375</v>
      </c>
      <c r="AL2401" s="10">
        <f t="shared" si="296"/>
        <v>9.140625</v>
      </c>
      <c r="AM2401" s="11">
        <f t="shared" si="297"/>
        <v>9.0501237623762381E-4</v>
      </c>
      <c r="AN2401">
        <v>10100</v>
      </c>
      <c r="AO2401">
        <v>9939.2823091359569</v>
      </c>
      <c r="AP2401" s="12">
        <f t="shared" si="298"/>
        <v>160.71769086404311</v>
      </c>
      <c r="AQ2401" s="13">
        <f t="shared" si="299"/>
        <v>1.5912642659806249E-2</v>
      </c>
      <c r="AR2401">
        <v>10100</v>
      </c>
      <c r="AS2401">
        <v>9339.9503997827323</v>
      </c>
      <c r="AT2401" s="14">
        <f t="shared" si="300"/>
        <v>760.04960021726765</v>
      </c>
      <c r="AU2401" s="15">
        <f t="shared" si="301"/>
        <v>7.5252435665076001E-2</v>
      </c>
      <c r="AV2401">
        <v>10100</v>
      </c>
      <c r="AW2401">
        <v>10168.54993514916</v>
      </c>
      <c r="AX2401" s="16">
        <f t="shared" si="302"/>
        <v>68.549935149159865</v>
      </c>
      <c r="AY2401" s="17">
        <f t="shared" si="303"/>
        <v>6.7871222919960259E-3</v>
      </c>
    </row>
    <row r="2402" spans="1:51" x14ac:dyDescent="0.25">
      <c r="A2402" t="s">
        <v>69</v>
      </c>
      <c r="B2402" t="s">
        <v>85</v>
      </c>
      <c r="C2402">
        <v>21500</v>
      </c>
      <c r="D2402">
        <v>34544</v>
      </c>
      <c r="E2402">
        <v>2023</v>
      </c>
      <c r="F2402" t="s">
        <v>343</v>
      </c>
      <c r="G2402" t="s">
        <v>1916</v>
      </c>
      <c r="H2402" t="s">
        <v>2922</v>
      </c>
      <c r="J2402">
        <v>6</v>
      </c>
      <c r="K2402" t="s">
        <v>87</v>
      </c>
      <c r="L2402">
        <v>4</v>
      </c>
      <c r="M2402" t="s">
        <v>45</v>
      </c>
      <c r="N2402">
        <v>3.5999999046325679</v>
      </c>
      <c r="O2402" t="s">
        <v>76</v>
      </c>
      <c r="P2402" t="s">
        <v>46</v>
      </c>
      <c r="Q2402">
        <v>4</v>
      </c>
      <c r="R2402" t="s">
        <v>47</v>
      </c>
      <c r="S2402" t="s">
        <v>78</v>
      </c>
      <c r="T2402">
        <v>293</v>
      </c>
      <c r="U2402" t="s">
        <v>63</v>
      </c>
      <c r="V2402" t="s">
        <v>79</v>
      </c>
      <c r="X2402" t="s">
        <v>97</v>
      </c>
      <c r="Y2402" t="s">
        <v>82</v>
      </c>
      <c r="AA2402">
        <v>0</v>
      </c>
      <c r="AB2402" t="s">
        <v>51</v>
      </c>
      <c r="AC2402" t="s">
        <v>98</v>
      </c>
      <c r="AD2402">
        <v>1</v>
      </c>
      <c r="AE2402">
        <v>1</v>
      </c>
      <c r="AF2402">
        <v>1</v>
      </c>
      <c r="AG2402">
        <v>2026</v>
      </c>
      <c r="AH2402">
        <v>20251231</v>
      </c>
      <c r="AI2402" t="s">
        <v>4197</v>
      </c>
      <c r="AJ2402">
        <v>21500</v>
      </c>
      <c r="AK2402">
        <v>30314.462890625</v>
      </c>
      <c r="AL2402" s="10">
        <f t="shared" si="296"/>
        <v>8814.462890625</v>
      </c>
      <c r="AM2402" s="11">
        <f t="shared" si="297"/>
        <v>0.40997501816860465</v>
      </c>
      <c r="AN2402">
        <v>21500</v>
      </c>
      <c r="AO2402">
        <v>30525.006435666332</v>
      </c>
      <c r="AP2402" s="12">
        <f t="shared" si="298"/>
        <v>9025.0064356663315</v>
      </c>
      <c r="AQ2402" s="13">
        <f t="shared" si="299"/>
        <v>0.41976774119378285</v>
      </c>
      <c r="AR2402">
        <v>21500</v>
      </c>
      <c r="AS2402">
        <v>30269.43066878942</v>
      </c>
      <c r="AT2402" s="14">
        <f t="shared" si="300"/>
        <v>8769.4306687894205</v>
      </c>
      <c r="AU2402" s="15">
        <f t="shared" si="301"/>
        <v>0.40788049622276373</v>
      </c>
      <c r="AV2402">
        <v>21500</v>
      </c>
      <c r="AW2402">
        <v>29722.245614035091</v>
      </c>
      <c r="AX2402" s="16">
        <f t="shared" si="302"/>
        <v>8222.2456140350914</v>
      </c>
      <c r="AY2402" s="17">
        <f t="shared" si="303"/>
        <v>0.38243002855977171</v>
      </c>
    </row>
    <row r="2403" spans="1:51" x14ac:dyDescent="0.25">
      <c r="A2403" t="s">
        <v>106</v>
      </c>
      <c r="B2403" t="s">
        <v>482</v>
      </c>
      <c r="C2403">
        <v>1500</v>
      </c>
      <c r="D2403">
        <v>183928</v>
      </c>
      <c r="E2403">
        <v>2017</v>
      </c>
      <c r="F2403" t="s">
        <v>71</v>
      </c>
      <c r="G2403" t="s">
        <v>128</v>
      </c>
      <c r="H2403" t="s">
        <v>129</v>
      </c>
      <c r="J2403">
        <v>4</v>
      </c>
      <c r="K2403" t="s">
        <v>118</v>
      </c>
      <c r="L2403">
        <v>4</v>
      </c>
      <c r="M2403" t="s">
        <v>45</v>
      </c>
      <c r="N2403">
        <v>1.5</v>
      </c>
      <c r="O2403" t="s">
        <v>60</v>
      </c>
      <c r="R2403" t="s">
        <v>61</v>
      </c>
      <c r="U2403" t="s">
        <v>63</v>
      </c>
      <c r="V2403" t="s">
        <v>64</v>
      </c>
      <c r="W2403" t="s">
        <v>1923</v>
      </c>
      <c r="X2403" t="s">
        <v>65</v>
      </c>
      <c r="Y2403" t="s">
        <v>82</v>
      </c>
      <c r="Z2403">
        <v>23225</v>
      </c>
      <c r="AA2403">
        <v>0</v>
      </c>
      <c r="AB2403" t="s">
        <v>51</v>
      </c>
      <c r="AC2403" t="s">
        <v>67</v>
      </c>
      <c r="AD2403">
        <v>1</v>
      </c>
      <c r="AE2403">
        <v>1</v>
      </c>
      <c r="AF2403">
        <v>1</v>
      </c>
      <c r="AG2403">
        <v>2026</v>
      </c>
      <c r="AH2403">
        <v>20251230</v>
      </c>
      <c r="AI2403" t="s">
        <v>4198</v>
      </c>
      <c r="AJ2403">
        <v>1500</v>
      </c>
      <c r="AK2403">
        <v>1922.324584960938</v>
      </c>
      <c r="AL2403" s="10">
        <f t="shared" si="296"/>
        <v>422.32458496093795</v>
      </c>
      <c r="AM2403" s="11">
        <f t="shared" si="297"/>
        <v>0.28154972330729194</v>
      </c>
      <c r="AN2403">
        <v>1500</v>
      </c>
      <c r="AO2403">
        <v>1895.335510067265</v>
      </c>
      <c r="AP2403" s="12">
        <f t="shared" si="298"/>
        <v>395.33551006726498</v>
      </c>
      <c r="AQ2403" s="13">
        <f t="shared" si="299"/>
        <v>0.26355700671151</v>
      </c>
      <c r="AR2403">
        <v>1500</v>
      </c>
      <c r="AS2403">
        <v>1981.409425980939</v>
      </c>
      <c r="AT2403" s="14">
        <f t="shared" si="300"/>
        <v>481.40942598093898</v>
      </c>
      <c r="AU2403" s="15">
        <f t="shared" si="301"/>
        <v>0.32093961732062598</v>
      </c>
      <c r="AV2403">
        <v>1500</v>
      </c>
      <c r="AW2403">
        <v>1969.6463768115941</v>
      </c>
      <c r="AX2403" s="16">
        <f t="shared" si="302"/>
        <v>469.64637681159411</v>
      </c>
      <c r="AY2403" s="17">
        <f t="shared" si="303"/>
        <v>0.31309758454106273</v>
      </c>
    </row>
    <row r="2404" spans="1:51" x14ac:dyDescent="0.25">
      <c r="A2404" t="s">
        <v>54</v>
      </c>
      <c r="B2404" t="s">
        <v>263</v>
      </c>
      <c r="C2404">
        <v>9300</v>
      </c>
      <c r="D2404">
        <v>95020</v>
      </c>
      <c r="E2404">
        <v>2015</v>
      </c>
      <c r="F2404" t="s">
        <v>56</v>
      </c>
      <c r="G2404" t="s">
        <v>94</v>
      </c>
      <c r="H2404" t="s">
        <v>365</v>
      </c>
      <c r="J2404">
        <v>6</v>
      </c>
      <c r="K2404" t="s">
        <v>44</v>
      </c>
      <c r="L2404">
        <v>4</v>
      </c>
      <c r="M2404" t="s">
        <v>45</v>
      </c>
      <c r="N2404">
        <v>3.5</v>
      </c>
      <c r="O2404" t="s">
        <v>76</v>
      </c>
      <c r="P2404" t="s">
        <v>46</v>
      </c>
      <c r="Q2404">
        <v>4</v>
      </c>
      <c r="R2404" t="s">
        <v>47</v>
      </c>
      <c r="S2404" t="s">
        <v>78</v>
      </c>
      <c r="T2404">
        <v>290</v>
      </c>
      <c r="U2404" t="s">
        <v>63</v>
      </c>
      <c r="V2404" t="s">
        <v>79</v>
      </c>
      <c r="W2404" t="s">
        <v>417</v>
      </c>
      <c r="X2404" t="s">
        <v>97</v>
      </c>
      <c r="Y2404" t="s">
        <v>82</v>
      </c>
      <c r="AA2404">
        <v>0</v>
      </c>
      <c r="AB2404" t="s">
        <v>51</v>
      </c>
      <c r="AC2404" t="s">
        <v>52</v>
      </c>
      <c r="AD2404">
        <v>1</v>
      </c>
      <c r="AE2404">
        <v>1</v>
      </c>
      <c r="AF2404">
        <v>1</v>
      </c>
      <c r="AG2404">
        <v>2026</v>
      </c>
      <c r="AH2404">
        <v>20251231</v>
      </c>
      <c r="AI2404" t="s">
        <v>4199</v>
      </c>
      <c r="AJ2404">
        <v>9300</v>
      </c>
      <c r="AK2404">
        <v>9063.349609375</v>
      </c>
      <c r="AL2404" s="10">
        <f t="shared" si="296"/>
        <v>236.650390625</v>
      </c>
      <c r="AM2404" s="11">
        <f t="shared" si="297"/>
        <v>2.5446278561827958E-2</v>
      </c>
      <c r="AN2404">
        <v>9300</v>
      </c>
      <c r="AO2404">
        <v>9107.2652587519478</v>
      </c>
      <c r="AP2404" s="12">
        <f t="shared" si="298"/>
        <v>192.73474124805216</v>
      </c>
      <c r="AQ2404" s="13">
        <f t="shared" si="299"/>
        <v>2.0724165725597005E-2</v>
      </c>
      <c r="AR2404">
        <v>9300</v>
      </c>
      <c r="AS2404">
        <v>9917.9604131262586</v>
      </c>
      <c r="AT2404" s="14">
        <f t="shared" si="300"/>
        <v>617.96041312625857</v>
      </c>
      <c r="AU2404" s="15">
        <f t="shared" si="301"/>
        <v>6.6447356250135328E-2</v>
      </c>
      <c r="AV2404">
        <v>9300</v>
      </c>
      <c r="AW2404">
        <v>9025.4408866995072</v>
      </c>
      <c r="AX2404" s="16">
        <f t="shared" si="302"/>
        <v>274.55911330049275</v>
      </c>
      <c r="AY2404" s="17">
        <f t="shared" si="303"/>
        <v>2.9522485301128252E-2</v>
      </c>
    </row>
    <row r="2405" spans="1:51" x14ac:dyDescent="0.25">
      <c r="A2405" t="s">
        <v>54</v>
      </c>
      <c r="B2405" t="s">
        <v>176</v>
      </c>
      <c r="C2405">
        <v>11250</v>
      </c>
      <c r="D2405">
        <v>164733</v>
      </c>
      <c r="E2405">
        <v>2014</v>
      </c>
      <c r="F2405" t="s">
        <v>56</v>
      </c>
      <c r="G2405" t="s">
        <v>133</v>
      </c>
      <c r="J2405">
        <v>8</v>
      </c>
      <c r="K2405" t="s">
        <v>44</v>
      </c>
      <c r="L2405">
        <v>4</v>
      </c>
      <c r="M2405" t="s">
        <v>45</v>
      </c>
      <c r="N2405">
        <v>5</v>
      </c>
      <c r="O2405" t="s">
        <v>76</v>
      </c>
      <c r="P2405" t="s">
        <v>46</v>
      </c>
      <c r="R2405" t="s">
        <v>77</v>
      </c>
      <c r="S2405" t="s">
        <v>78</v>
      </c>
      <c r="T2405">
        <v>360</v>
      </c>
      <c r="U2405" t="s">
        <v>63</v>
      </c>
      <c r="V2405" t="s">
        <v>79</v>
      </c>
      <c r="X2405" t="s">
        <v>136</v>
      </c>
      <c r="Y2405" t="s">
        <v>82</v>
      </c>
      <c r="AA2405">
        <v>0</v>
      </c>
      <c r="AB2405" t="s">
        <v>51</v>
      </c>
      <c r="AC2405" t="s">
        <v>83</v>
      </c>
      <c r="AD2405">
        <v>1</v>
      </c>
      <c r="AE2405">
        <v>1</v>
      </c>
      <c r="AF2405">
        <v>1</v>
      </c>
      <c r="AG2405">
        <v>2026</v>
      </c>
      <c r="AH2405">
        <v>20251230</v>
      </c>
      <c r="AI2405" t="s">
        <v>4200</v>
      </c>
      <c r="AJ2405">
        <v>11250</v>
      </c>
      <c r="AK2405">
        <v>6932.447265625</v>
      </c>
      <c r="AL2405" s="10">
        <f t="shared" si="296"/>
        <v>4317.552734375</v>
      </c>
      <c r="AM2405" s="11">
        <f t="shared" si="297"/>
        <v>0.38378246527777776</v>
      </c>
      <c r="AN2405">
        <v>11250</v>
      </c>
      <c r="AO2405">
        <v>6700.8522092154144</v>
      </c>
      <c r="AP2405" s="12">
        <f t="shared" si="298"/>
        <v>4549.1477907845856</v>
      </c>
      <c r="AQ2405" s="13">
        <f t="shared" si="299"/>
        <v>0.40436869251418539</v>
      </c>
      <c r="AR2405">
        <v>11250</v>
      </c>
      <c r="AS2405">
        <v>6918.4215907083208</v>
      </c>
      <c r="AT2405" s="14">
        <f t="shared" si="300"/>
        <v>4331.5784092916792</v>
      </c>
      <c r="AU2405" s="15">
        <f t="shared" si="301"/>
        <v>0.38502919193703816</v>
      </c>
      <c r="AV2405">
        <v>11250</v>
      </c>
      <c r="AW2405">
        <v>6912.9802555168408</v>
      </c>
      <c r="AX2405" s="16">
        <f t="shared" si="302"/>
        <v>4337.0197444831592</v>
      </c>
      <c r="AY2405" s="17">
        <f t="shared" si="303"/>
        <v>0.38551286617628083</v>
      </c>
    </row>
    <row r="2406" spans="1:51" x14ac:dyDescent="0.25">
      <c r="A2406" t="s">
        <v>39</v>
      </c>
      <c r="B2406" t="s">
        <v>267</v>
      </c>
      <c r="C2406">
        <v>650</v>
      </c>
      <c r="D2406">
        <v>273765</v>
      </c>
      <c r="E2406">
        <v>2006</v>
      </c>
      <c r="F2406" t="s">
        <v>343</v>
      </c>
      <c r="G2406" t="s">
        <v>380</v>
      </c>
      <c r="H2406" t="s">
        <v>381</v>
      </c>
      <c r="I2406" t="s">
        <v>382</v>
      </c>
      <c r="J2406">
        <v>8</v>
      </c>
      <c r="K2406" t="s">
        <v>575</v>
      </c>
      <c r="L2406">
        <v>4</v>
      </c>
      <c r="M2406" t="s">
        <v>45</v>
      </c>
      <c r="N2406">
        <v>4.6999998092651367</v>
      </c>
      <c r="O2406" t="s">
        <v>76</v>
      </c>
      <c r="P2406" t="s">
        <v>46</v>
      </c>
      <c r="Q2406">
        <v>2</v>
      </c>
      <c r="R2406" t="s">
        <v>47</v>
      </c>
      <c r="S2406" t="s">
        <v>78</v>
      </c>
      <c r="U2406" t="s">
        <v>63</v>
      </c>
      <c r="V2406" t="s">
        <v>79</v>
      </c>
      <c r="W2406" t="s">
        <v>1633</v>
      </c>
      <c r="X2406" t="s">
        <v>97</v>
      </c>
      <c r="Y2406" t="s">
        <v>82</v>
      </c>
      <c r="AA2406">
        <v>0</v>
      </c>
      <c r="AB2406" t="s">
        <v>51</v>
      </c>
      <c r="AC2406" t="s">
        <v>52</v>
      </c>
      <c r="AD2406">
        <v>1</v>
      </c>
      <c r="AE2406">
        <v>1</v>
      </c>
      <c r="AF2406">
        <v>1</v>
      </c>
      <c r="AG2406">
        <v>2026</v>
      </c>
      <c r="AH2406">
        <v>20260102</v>
      </c>
      <c r="AI2406" t="s">
        <v>4201</v>
      </c>
      <c r="AJ2406">
        <v>650</v>
      </c>
      <c r="AK2406">
        <v>536.47454833984375</v>
      </c>
      <c r="AL2406" s="10">
        <f t="shared" si="296"/>
        <v>113.52545166015625</v>
      </c>
      <c r="AM2406" s="11">
        <f t="shared" si="297"/>
        <v>0.174654541015625</v>
      </c>
      <c r="AN2406">
        <v>650</v>
      </c>
      <c r="AO2406">
        <v>521.28345758433261</v>
      </c>
      <c r="AP2406" s="12">
        <f t="shared" si="298"/>
        <v>128.71654241566739</v>
      </c>
      <c r="AQ2406" s="13">
        <f t="shared" si="299"/>
        <v>0.19802544987025752</v>
      </c>
      <c r="AR2406">
        <v>650</v>
      </c>
      <c r="AS2406">
        <v>525.82243793732755</v>
      </c>
      <c r="AT2406" s="14">
        <f t="shared" si="300"/>
        <v>124.17756206267245</v>
      </c>
      <c r="AU2406" s="15">
        <f t="shared" si="301"/>
        <v>0.19104240317334223</v>
      </c>
      <c r="AV2406">
        <v>650</v>
      </c>
      <c r="AW2406">
        <v>552.90234948605007</v>
      </c>
      <c r="AX2406" s="16">
        <f t="shared" si="302"/>
        <v>97.09765051394993</v>
      </c>
      <c r="AY2406" s="17">
        <f t="shared" si="303"/>
        <v>0.14938100079069219</v>
      </c>
    </row>
    <row r="2407" spans="1:51" x14ac:dyDescent="0.25">
      <c r="A2407" t="s">
        <v>106</v>
      </c>
      <c r="B2407" t="s">
        <v>482</v>
      </c>
      <c r="C2407">
        <v>700</v>
      </c>
      <c r="D2407">
        <v>144715</v>
      </c>
      <c r="E2407">
        <v>2013</v>
      </c>
      <c r="F2407" t="s">
        <v>115</v>
      </c>
      <c r="G2407" t="s">
        <v>377</v>
      </c>
      <c r="H2407" t="s">
        <v>4202</v>
      </c>
      <c r="J2407">
        <v>4</v>
      </c>
      <c r="K2407" t="s">
        <v>44</v>
      </c>
      <c r="L2407">
        <v>4</v>
      </c>
      <c r="M2407" t="s">
        <v>45</v>
      </c>
      <c r="N2407">
        <v>1.799999952316284</v>
      </c>
      <c r="O2407" t="s">
        <v>119</v>
      </c>
      <c r="P2407" t="s">
        <v>451</v>
      </c>
      <c r="Q2407">
        <v>1</v>
      </c>
      <c r="R2407" t="s">
        <v>61</v>
      </c>
      <c r="U2407" t="s">
        <v>63</v>
      </c>
      <c r="V2407" t="s">
        <v>64</v>
      </c>
      <c r="X2407" t="s">
        <v>65</v>
      </c>
      <c r="Y2407" t="s">
        <v>120</v>
      </c>
      <c r="AA2407">
        <v>0</v>
      </c>
      <c r="AB2407" t="s">
        <v>51</v>
      </c>
      <c r="AC2407" t="s">
        <v>67</v>
      </c>
      <c r="AD2407">
        <v>1</v>
      </c>
      <c r="AE2407">
        <v>1</v>
      </c>
      <c r="AF2407">
        <v>1</v>
      </c>
      <c r="AG2407">
        <v>2026</v>
      </c>
      <c r="AH2407">
        <v>20251230</v>
      </c>
      <c r="AI2407" t="s">
        <v>4203</v>
      </c>
      <c r="AJ2407">
        <v>700</v>
      </c>
      <c r="AK2407">
        <v>880.7255859375</v>
      </c>
      <c r="AL2407" s="10">
        <f t="shared" si="296"/>
        <v>180.7255859375</v>
      </c>
      <c r="AM2407" s="11">
        <f t="shared" si="297"/>
        <v>0.25817940848214288</v>
      </c>
      <c r="AN2407">
        <v>700</v>
      </c>
      <c r="AO2407">
        <v>926.88914294997539</v>
      </c>
      <c r="AP2407" s="12">
        <f t="shared" si="298"/>
        <v>226.88914294997539</v>
      </c>
      <c r="AQ2407" s="13">
        <f t="shared" si="299"/>
        <v>0.3241273470713934</v>
      </c>
      <c r="AR2407">
        <v>700</v>
      </c>
      <c r="AS2407">
        <v>852.26263496165313</v>
      </c>
      <c r="AT2407" s="14">
        <f t="shared" si="300"/>
        <v>152.26263496165313</v>
      </c>
      <c r="AU2407" s="15">
        <f t="shared" si="301"/>
        <v>0.21751804994521876</v>
      </c>
      <c r="AV2407">
        <v>700</v>
      </c>
      <c r="AW2407">
        <v>881.05112651646448</v>
      </c>
      <c r="AX2407" s="16">
        <f t="shared" si="302"/>
        <v>181.05112651646448</v>
      </c>
      <c r="AY2407" s="17">
        <f t="shared" si="303"/>
        <v>0.2586444664520921</v>
      </c>
    </row>
    <row r="2408" spans="1:51" x14ac:dyDescent="0.25">
      <c r="A2408" t="s">
        <v>69</v>
      </c>
      <c r="B2408" t="s">
        <v>85</v>
      </c>
      <c r="C2408">
        <v>2000</v>
      </c>
      <c r="D2408">
        <v>161959</v>
      </c>
      <c r="E2408">
        <v>2008</v>
      </c>
      <c r="F2408" t="s">
        <v>343</v>
      </c>
      <c r="G2408" t="s">
        <v>344</v>
      </c>
      <c r="H2408" t="s">
        <v>2018</v>
      </c>
      <c r="I2408" t="s">
        <v>345</v>
      </c>
      <c r="J2408">
        <v>6</v>
      </c>
      <c r="K2408" t="s">
        <v>111</v>
      </c>
      <c r="L2408">
        <v>2</v>
      </c>
      <c r="M2408" t="s">
        <v>240</v>
      </c>
      <c r="N2408">
        <v>3.7999999523162842</v>
      </c>
      <c r="O2408" t="s">
        <v>76</v>
      </c>
      <c r="P2408" t="s">
        <v>46</v>
      </c>
      <c r="Q2408">
        <v>2</v>
      </c>
      <c r="R2408" t="s">
        <v>47</v>
      </c>
      <c r="S2408" t="s">
        <v>78</v>
      </c>
      <c r="U2408" t="s">
        <v>63</v>
      </c>
      <c r="V2408" t="s">
        <v>79</v>
      </c>
      <c r="X2408" t="s">
        <v>49</v>
      </c>
      <c r="Y2408" t="s">
        <v>82</v>
      </c>
      <c r="AA2408">
        <v>0</v>
      </c>
      <c r="AB2408" t="s">
        <v>51</v>
      </c>
      <c r="AC2408" t="s">
        <v>52</v>
      </c>
      <c r="AD2408">
        <v>1</v>
      </c>
      <c r="AE2408">
        <v>1</v>
      </c>
      <c r="AF2408">
        <v>1</v>
      </c>
      <c r="AG2408">
        <v>2026</v>
      </c>
      <c r="AH2408">
        <v>20251231</v>
      </c>
      <c r="AI2408" t="s">
        <v>4204</v>
      </c>
      <c r="AJ2408">
        <v>2000</v>
      </c>
      <c r="AK2408">
        <v>2976.558349609375</v>
      </c>
      <c r="AL2408" s="10">
        <f t="shared" si="296"/>
        <v>976.558349609375</v>
      </c>
      <c r="AM2408" s="11">
        <f t="shared" si="297"/>
        <v>0.48827917480468752</v>
      </c>
      <c r="AN2408">
        <v>2000</v>
      </c>
      <c r="AO2408">
        <v>3422.7238330013961</v>
      </c>
      <c r="AP2408" s="12">
        <f t="shared" si="298"/>
        <v>1422.7238330013961</v>
      </c>
      <c r="AQ2408" s="13">
        <f t="shared" si="299"/>
        <v>0.71136191650069802</v>
      </c>
      <c r="AR2408">
        <v>2000</v>
      </c>
      <c r="AS2408">
        <v>3058.9372084418151</v>
      </c>
      <c r="AT2408" s="14">
        <f t="shared" si="300"/>
        <v>1058.9372084418151</v>
      </c>
      <c r="AU2408" s="15">
        <f t="shared" si="301"/>
        <v>0.52946860422090758</v>
      </c>
      <c r="AV2408">
        <v>2000</v>
      </c>
      <c r="AW2408">
        <v>3078.173913043478</v>
      </c>
      <c r="AX2408" s="16">
        <f t="shared" si="302"/>
        <v>1078.173913043478</v>
      </c>
      <c r="AY2408" s="17">
        <f t="shared" si="303"/>
        <v>0.53908695652173899</v>
      </c>
    </row>
    <row r="2409" spans="1:51" x14ac:dyDescent="0.25">
      <c r="A2409" t="s">
        <v>39</v>
      </c>
      <c r="B2409" t="s">
        <v>307</v>
      </c>
      <c r="C2409">
        <v>4600</v>
      </c>
      <c r="D2409">
        <v>139221</v>
      </c>
      <c r="E2409">
        <v>2017</v>
      </c>
      <c r="F2409" t="s">
        <v>340</v>
      </c>
      <c r="G2409" t="s">
        <v>1400</v>
      </c>
      <c r="H2409" t="s">
        <v>4205</v>
      </c>
      <c r="J2409">
        <v>6</v>
      </c>
      <c r="K2409" t="s">
        <v>118</v>
      </c>
      <c r="L2409">
        <v>4</v>
      </c>
      <c r="M2409" t="s">
        <v>45</v>
      </c>
      <c r="N2409">
        <v>3.2999999523162842</v>
      </c>
      <c r="O2409" t="s">
        <v>45</v>
      </c>
      <c r="P2409" t="s">
        <v>46</v>
      </c>
      <c r="Q2409">
        <v>4</v>
      </c>
      <c r="R2409" t="s">
        <v>47</v>
      </c>
      <c r="S2409" t="s">
        <v>78</v>
      </c>
      <c r="T2409">
        <v>290</v>
      </c>
      <c r="U2409" t="s">
        <v>63</v>
      </c>
      <c r="V2409" t="s">
        <v>79</v>
      </c>
      <c r="W2409" t="s">
        <v>1645</v>
      </c>
      <c r="X2409" t="s">
        <v>112</v>
      </c>
      <c r="Y2409" t="s">
        <v>282</v>
      </c>
      <c r="AA2409">
        <v>0</v>
      </c>
      <c r="AB2409" t="s">
        <v>51</v>
      </c>
      <c r="AC2409" t="s">
        <v>52</v>
      </c>
      <c r="AD2409">
        <v>1</v>
      </c>
      <c r="AE2409">
        <v>1</v>
      </c>
      <c r="AF2409">
        <v>1</v>
      </c>
      <c r="AG2409">
        <v>2026</v>
      </c>
      <c r="AH2409">
        <v>20251231</v>
      </c>
      <c r="AI2409" t="s">
        <v>4206</v>
      </c>
      <c r="AJ2409">
        <v>4600</v>
      </c>
      <c r="AK2409">
        <v>4225.52880859375</v>
      </c>
      <c r="AL2409" s="10">
        <f t="shared" si="296"/>
        <v>374.47119140625</v>
      </c>
      <c r="AM2409" s="11">
        <f t="shared" si="297"/>
        <v>8.1406780740489126E-2</v>
      </c>
      <c r="AN2409">
        <v>4600</v>
      </c>
      <c r="AO2409">
        <v>4906.0251837284559</v>
      </c>
      <c r="AP2409" s="12">
        <f t="shared" si="298"/>
        <v>306.02518372845589</v>
      </c>
      <c r="AQ2409" s="13">
        <f t="shared" si="299"/>
        <v>6.6527213854012154E-2</v>
      </c>
      <c r="AR2409">
        <v>4600</v>
      </c>
      <c r="AS2409">
        <v>4657.703384401063</v>
      </c>
      <c r="AT2409" s="14">
        <f t="shared" si="300"/>
        <v>57.703384401062976</v>
      </c>
      <c r="AU2409" s="15">
        <f t="shared" si="301"/>
        <v>1.2544214000231082E-2</v>
      </c>
      <c r="AV2409">
        <v>4600</v>
      </c>
      <c r="AW2409">
        <v>4351.4678899082564</v>
      </c>
      <c r="AX2409" s="16">
        <f t="shared" si="302"/>
        <v>248.53211009174356</v>
      </c>
      <c r="AY2409" s="17">
        <f t="shared" si="303"/>
        <v>5.4028719585161644E-2</v>
      </c>
    </row>
    <row r="2410" spans="1:51" x14ac:dyDescent="0.25">
      <c r="A2410" t="s">
        <v>69</v>
      </c>
      <c r="B2410" t="s">
        <v>210</v>
      </c>
      <c r="C2410">
        <v>3100</v>
      </c>
      <c r="D2410">
        <v>71578</v>
      </c>
      <c r="E2410">
        <v>2017</v>
      </c>
      <c r="F2410" t="s">
        <v>340</v>
      </c>
      <c r="G2410" t="s">
        <v>455</v>
      </c>
      <c r="H2410" t="s">
        <v>456</v>
      </c>
      <c r="J2410">
        <v>4</v>
      </c>
      <c r="K2410" t="s">
        <v>75</v>
      </c>
      <c r="L2410">
        <v>4</v>
      </c>
      <c r="M2410" t="s">
        <v>45</v>
      </c>
      <c r="N2410">
        <v>2.4000000953674321</v>
      </c>
      <c r="O2410" t="s">
        <v>60</v>
      </c>
      <c r="P2410" t="s">
        <v>46</v>
      </c>
      <c r="Q2410">
        <v>2</v>
      </c>
      <c r="R2410" t="s">
        <v>61</v>
      </c>
      <c r="T2410">
        <v>187</v>
      </c>
      <c r="U2410" t="s">
        <v>63</v>
      </c>
      <c r="X2410" t="s">
        <v>65</v>
      </c>
      <c r="Y2410" t="s">
        <v>82</v>
      </c>
      <c r="Z2410">
        <v>21950</v>
      </c>
      <c r="AA2410">
        <v>0</v>
      </c>
      <c r="AB2410" t="s">
        <v>51</v>
      </c>
      <c r="AC2410" t="s">
        <v>67</v>
      </c>
      <c r="AD2410">
        <v>1</v>
      </c>
      <c r="AE2410">
        <v>1</v>
      </c>
      <c r="AF2410">
        <v>1</v>
      </c>
      <c r="AG2410">
        <v>2026</v>
      </c>
      <c r="AH2410">
        <v>20260102</v>
      </c>
      <c r="AI2410" t="s">
        <v>4207</v>
      </c>
      <c r="AJ2410">
        <v>3100</v>
      </c>
      <c r="AK2410">
        <v>4407.861328125</v>
      </c>
      <c r="AL2410" s="10">
        <f t="shared" si="296"/>
        <v>1307.861328125</v>
      </c>
      <c r="AM2410" s="11">
        <f t="shared" si="297"/>
        <v>0.4218907510080645</v>
      </c>
      <c r="AN2410">
        <v>3100</v>
      </c>
      <c r="AO2410">
        <v>4415.1430695586678</v>
      </c>
      <c r="AP2410" s="12">
        <f t="shared" si="298"/>
        <v>1315.1430695586678</v>
      </c>
      <c r="AQ2410" s="13">
        <f t="shared" si="299"/>
        <v>0.42423969985763477</v>
      </c>
      <c r="AR2410">
        <v>3100</v>
      </c>
      <c r="AS2410">
        <v>4684.7959243114228</v>
      </c>
      <c r="AT2410" s="14">
        <f t="shared" si="300"/>
        <v>1584.7959243114228</v>
      </c>
      <c r="AU2410" s="15">
        <f t="shared" si="301"/>
        <v>0.51122449171336215</v>
      </c>
      <c r="AV2410">
        <v>3100</v>
      </c>
      <c r="AW2410">
        <v>4516.24031007752</v>
      </c>
      <c r="AX2410" s="16">
        <f t="shared" si="302"/>
        <v>1416.24031007752</v>
      </c>
      <c r="AY2410" s="17">
        <f t="shared" si="303"/>
        <v>0.45685171292823223</v>
      </c>
    </row>
    <row r="2411" spans="1:51" x14ac:dyDescent="0.25">
      <c r="A2411" t="s">
        <v>54</v>
      </c>
      <c r="B2411" t="s">
        <v>453</v>
      </c>
      <c r="C2411">
        <v>1000</v>
      </c>
      <c r="D2411">
        <v>128499</v>
      </c>
      <c r="E2411">
        <v>2016</v>
      </c>
      <c r="F2411" t="s">
        <v>71</v>
      </c>
      <c r="G2411" t="s">
        <v>636</v>
      </c>
      <c r="H2411" t="s">
        <v>495</v>
      </c>
      <c r="J2411">
        <v>4</v>
      </c>
      <c r="K2411" t="s">
        <v>111</v>
      </c>
      <c r="L2411">
        <v>4</v>
      </c>
      <c r="M2411" t="s">
        <v>45</v>
      </c>
      <c r="N2411">
        <v>1.3999999761581421</v>
      </c>
      <c r="O2411" t="s">
        <v>60</v>
      </c>
      <c r="P2411" t="s">
        <v>451</v>
      </c>
      <c r="Q2411">
        <v>2</v>
      </c>
      <c r="R2411" t="s">
        <v>47</v>
      </c>
      <c r="S2411" t="s">
        <v>62</v>
      </c>
      <c r="U2411" t="s">
        <v>63</v>
      </c>
      <c r="V2411" t="s">
        <v>64</v>
      </c>
      <c r="W2411" t="s">
        <v>2179</v>
      </c>
      <c r="X2411" t="s">
        <v>49</v>
      </c>
      <c r="Y2411" t="s">
        <v>282</v>
      </c>
      <c r="AA2411">
        <v>0</v>
      </c>
      <c r="AB2411" t="s">
        <v>51</v>
      </c>
      <c r="AC2411" t="s">
        <v>52</v>
      </c>
      <c r="AD2411">
        <v>1</v>
      </c>
      <c r="AE2411">
        <v>1</v>
      </c>
      <c r="AF2411">
        <v>1</v>
      </c>
      <c r="AG2411">
        <v>2026</v>
      </c>
      <c r="AH2411">
        <v>20260102</v>
      </c>
      <c r="AI2411" t="s">
        <v>4208</v>
      </c>
      <c r="AJ2411">
        <v>1000</v>
      </c>
      <c r="AK2411">
        <v>1417.69140625</v>
      </c>
      <c r="AL2411" s="10">
        <f t="shared" si="296"/>
        <v>417.69140625</v>
      </c>
      <c r="AM2411" s="11">
        <f t="shared" si="297"/>
        <v>0.41769140625000001</v>
      </c>
      <c r="AN2411">
        <v>1000</v>
      </c>
      <c r="AO2411">
        <v>1476.8587698991109</v>
      </c>
      <c r="AP2411" s="12">
        <f t="shared" si="298"/>
        <v>476.85876989911094</v>
      </c>
      <c r="AQ2411" s="13">
        <f t="shared" si="299"/>
        <v>0.47685876989911091</v>
      </c>
      <c r="AR2411">
        <v>1000</v>
      </c>
      <c r="AS2411">
        <v>1473.99352074387</v>
      </c>
      <c r="AT2411" s="14">
        <f t="shared" si="300"/>
        <v>473.99352074387002</v>
      </c>
      <c r="AU2411" s="15">
        <f t="shared" si="301"/>
        <v>0.47399352074387002</v>
      </c>
      <c r="AV2411">
        <v>1000</v>
      </c>
      <c r="AW2411">
        <v>1455.370639534884</v>
      </c>
      <c r="AX2411" s="16">
        <f t="shared" si="302"/>
        <v>455.37063953488405</v>
      </c>
      <c r="AY2411" s="17">
        <f t="shared" si="303"/>
        <v>0.45537063953488405</v>
      </c>
    </row>
    <row r="2412" spans="1:51" x14ac:dyDescent="0.25">
      <c r="A2412" t="s">
        <v>106</v>
      </c>
      <c r="B2412" t="s">
        <v>215</v>
      </c>
      <c r="C2412">
        <v>6600</v>
      </c>
      <c r="D2412">
        <v>104121</v>
      </c>
      <c r="E2412">
        <v>2014</v>
      </c>
      <c r="F2412" t="s">
        <v>343</v>
      </c>
      <c r="G2412" t="s">
        <v>426</v>
      </c>
      <c r="H2412" t="s">
        <v>605</v>
      </c>
      <c r="J2412">
        <v>6</v>
      </c>
      <c r="K2412" t="s">
        <v>111</v>
      </c>
      <c r="L2412">
        <v>4</v>
      </c>
      <c r="M2412" t="s">
        <v>45</v>
      </c>
      <c r="N2412">
        <v>3.2000000476837158</v>
      </c>
      <c r="O2412" t="s">
        <v>76</v>
      </c>
      <c r="P2412" t="s">
        <v>46</v>
      </c>
      <c r="Q2412">
        <v>4</v>
      </c>
      <c r="R2412" t="s">
        <v>47</v>
      </c>
      <c r="S2412" t="s">
        <v>78</v>
      </c>
      <c r="U2412" t="s">
        <v>63</v>
      </c>
      <c r="X2412" t="s">
        <v>112</v>
      </c>
      <c r="Y2412" t="s">
        <v>82</v>
      </c>
      <c r="AA2412">
        <v>0</v>
      </c>
      <c r="AB2412" t="s">
        <v>51</v>
      </c>
      <c r="AC2412" t="s">
        <v>52</v>
      </c>
      <c r="AD2412">
        <v>1</v>
      </c>
      <c r="AE2412">
        <v>1</v>
      </c>
      <c r="AF2412">
        <v>1</v>
      </c>
      <c r="AG2412">
        <v>2026</v>
      </c>
      <c r="AH2412">
        <v>20260102</v>
      </c>
      <c r="AI2412" t="s">
        <v>4209</v>
      </c>
      <c r="AJ2412">
        <v>6600</v>
      </c>
      <c r="AK2412">
        <v>6981.8505859375</v>
      </c>
      <c r="AL2412" s="10">
        <f t="shared" si="296"/>
        <v>381.8505859375</v>
      </c>
      <c r="AM2412" s="11">
        <f t="shared" si="297"/>
        <v>5.7856149384469695E-2</v>
      </c>
      <c r="AN2412">
        <v>6600</v>
      </c>
      <c r="AO2412">
        <v>7407.3160168749737</v>
      </c>
      <c r="AP2412" s="12">
        <f t="shared" si="298"/>
        <v>807.31601687497368</v>
      </c>
      <c r="AQ2412" s="13">
        <f t="shared" si="299"/>
        <v>0.12232060861742025</v>
      </c>
      <c r="AR2412">
        <v>6600</v>
      </c>
      <c r="AS2412">
        <v>6944.3396225661118</v>
      </c>
      <c r="AT2412" s="14">
        <f t="shared" si="300"/>
        <v>344.33962256611176</v>
      </c>
      <c r="AU2412" s="15">
        <f t="shared" si="301"/>
        <v>5.217267008577451E-2</v>
      </c>
      <c r="AV2412">
        <v>6600</v>
      </c>
      <c r="AW2412">
        <v>7126.8665607625098</v>
      </c>
      <c r="AX2412" s="16">
        <f t="shared" si="302"/>
        <v>526.86656076250983</v>
      </c>
      <c r="AY2412" s="17">
        <f t="shared" si="303"/>
        <v>7.9828266782198454E-2</v>
      </c>
    </row>
    <row r="2413" spans="1:51" x14ac:dyDescent="0.25">
      <c r="A2413" t="s">
        <v>54</v>
      </c>
      <c r="B2413" t="s">
        <v>176</v>
      </c>
      <c r="C2413">
        <v>12000</v>
      </c>
      <c r="D2413">
        <v>237795</v>
      </c>
      <c r="E2413">
        <v>2017</v>
      </c>
      <c r="F2413" t="s">
        <v>56</v>
      </c>
      <c r="G2413" t="s">
        <v>1005</v>
      </c>
      <c r="I2413" t="s">
        <v>271</v>
      </c>
      <c r="J2413">
        <v>8</v>
      </c>
      <c r="K2413" t="s">
        <v>44</v>
      </c>
      <c r="L2413">
        <v>4</v>
      </c>
      <c r="M2413" t="s">
        <v>45</v>
      </c>
      <c r="N2413">
        <v>6.6999998092651367</v>
      </c>
      <c r="O2413" t="s">
        <v>76</v>
      </c>
      <c r="P2413" t="s">
        <v>46</v>
      </c>
      <c r="R2413" t="s">
        <v>77</v>
      </c>
      <c r="S2413" t="s">
        <v>78</v>
      </c>
      <c r="T2413">
        <v>440</v>
      </c>
      <c r="U2413" t="s">
        <v>272</v>
      </c>
      <c r="V2413" t="s">
        <v>79</v>
      </c>
      <c r="X2413" t="s">
        <v>1006</v>
      </c>
      <c r="Y2413" t="s">
        <v>82</v>
      </c>
      <c r="Z2413">
        <v>41790</v>
      </c>
      <c r="AA2413">
        <v>0</v>
      </c>
      <c r="AB2413" t="s">
        <v>51</v>
      </c>
      <c r="AC2413" t="s">
        <v>1007</v>
      </c>
      <c r="AD2413">
        <v>1</v>
      </c>
      <c r="AE2413">
        <v>1</v>
      </c>
      <c r="AF2413">
        <v>1</v>
      </c>
      <c r="AG2413">
        <v>2026</v>
      </c>
      <c r="AH2413">
        <v>20251230</v>
      </c>
      <c r="AI2413" t="s">
        <v>4210</v>
      </c>
      <c r="AJ2413">
        <v>12000</v>
      </c>
      <c r="AK2413">
        <v>15328.3212890625</v>
      </c>
      <c r="AL2413" s="10">
        <f t="shared" si="296"/>
        <v>3328.3212890625</v>
      </c>
      <c r="AM2413" s="11">
        <f t="shared" si="297"/>
        <v>0.277360107421875</v>
      </c>
      <c r="AN2413">
        <v>12000</v>
      </c>
      <c r="AO2413">
        <v>15786.61562488006</v>
      </c>
      <c r="AP2413" s="12">
        <f t="shared" si="298"/>
        <v>3786.6156248800598</v>
      </c>
      <c r="AQ2413" s="13">
        <f t="shared" si="299"/>
        <v>0.31555130207333831</v>
      </c>
      <c r="AR2413">
        <v>12000</v>
      </c>
      <c r="AS2413">
        <v>15422.15588426433</v>
      </c>
      <c r="AT2413" s="14">
        <f t="shared" si="300"/>
        <v>3422.1558842643299</v>
      </c>
      <c r="AU2413" s="15">
        <f t="shared" si="301"/>
        <v>0.28517965702202747</v>
      </c>
      <c r="AV2413">
        <v>12000</v>
      </c>
      <c r="AW2413">
        <v>15301.39338555265</v>
      </c>
      <c r="AX2413" s="16">
        <f t="shared" si="302"/>
        <v>3301.3933855526502</v>
      </c>
      <c r="AY2413" s="17">
        <f t="shared" si="303"/>
        <v>0.27511611546272086</v>
      </c>
    </row>
    <row r="2414" spans="1:51" x14ac:dyDescent="0.25">
      <c r="A2414" t="s">
        <v>69</v>
      </c>
      <c r="B2414" t="s">
        <v>70</v>
      </c>
      <c r="C2414">
        <v>20000</v>
      </c>
      <c r="D2414">
        <v>98149</v>
      </c>
      <c r="E2414">
        <v>2018</v>
      </c>
      <c r="F2414" t="s">
        <v>165</v>
      </c>
      <c r="G2414" t="s">
        <v>190</v>
      </c>
      <c r="H2414" t="s">
        <v>1602</v>
      </c>
      <c r="I2414" t="s">
        <v>4211</v>
      </c>
      <c r="J2414">
        <v>8</v>
      </c>
      <c r="K2414" t="s">
        <v>87</v>
      </c>
      <c r="L2414">
        <v>4</v>
      </c>
      <c r="M2414" t="s">
        <v>45</v>
      </c>
      <c r="N2414">
        <v>4.5999999046325684</v>
      </c>
      <c r="O2414" t="s">
        <v>76</v>
      </c>
      <c r="P2414" t="s">
        <v>46</v>
      </c>
      <c r="R2414" t="s">
        <v>77</v>
      </c>
      <c r="S2414" t="s">
        <v>78</v>
      </c>
      <c r="T2414">
        <v>310</v>
      </c>
      <c r="U2414" t="s">
        <v>63</v>
      </c>
      <c r="V2414" t="s">
        <v>79</v>
      </c>
      <c r="W2414" t="s">
        <v>1488</v>
      </c>
      <c r="X2414" t="s">
        <v>97</v>
      </c>
      <c r="Y2414" t="s">
        <v>82</v>
      </c>
      <c r="AA2414">
        <v>0</v>
      </c>
      <c r="AB2414" t="s">
        <v>51</v>
      </c>
      <c r="AC2414" t="s">
        <v>83</v>
      </c>
      <c r="AD2414">
        <v>1</v>
      </c>
      <c r="AE2414">
        <v>1</v>
      </c>
      <c r="AF2414">
        <v>1</v>
      </c>
      <c r="AG2414">
        <v>2026</v>
      </c>
      <c r="AH2414">
        <v>20251230</v>
      </c>
      <c r="AI2414" t="s">
        <v>4212</v>
      </c>
      <c r="AJ2414">
        <v>20000</v>
      </c>
      <c r="AK2414">
        <v>20168.412109375</v>
      </c>
      <c r="AL2414" s="10">
        <f t="shared" si="296"/>
        <v>168.412109375</v>
      </c>
      <c r="AM2414" s="11">
        <f t="shared" si="297"/>
        <v>8.42060546875E-3</v>
      </c>
      <c r="AN2414">
        <v>20000</v>
      </c>
      <c r="AO2414">
        <v>18437.140231686299</v>
      </c>
      <c r="AP2414" s="12">
        <f t="shared" si="298"/>
        <v>1562.8597683137014</v>
      </c>
      <c r="AQ2414" s="13">
        <f t="shared" si="299"/>
        <v>7.8142988415685066E-2</v>
      </c>
      <c r="AR2414">
        <v>20000</v>
      </c>
      <c r="AS2414">
        <v>17392.688023857281</v>
      </c>
      <c r="AT2414" s="14">
        <f t="shared" si="300"/>
        <v>2607.3119761427188</v>
      </c>
      <c r="AU2414" s="15">
        <f t="shared" si="301"/>
        <v>0.13036559880713594</v>
      </c>
      <c r="AV2414">
        <v>20000</v>
      </c>
      <c r="AW2414">
        <v>20055.217266187061</v>
      </c>
      <c r="AX2414" s="16">
        <f t="shared" si="302"/>
        <v>55.217266187060886</v>
      </c>
      <c r="AY2414" s="17">
        <f t="shared" si="303"/>
        <v>2.7608633093530442E-3</v>
      </c>
    </row>
    <row r="2415" spans="1:51" x14ac:dyDescent="0.25">
      <c r="A2415" t="s">
        <v>39</v>
      </c>
      <c r="B2415" t="s">
        <v>295</v>
      </c>
      <c r="C2415">
        <v>1100</v>
      </c>
      <c r="D2415">
        <v>135965</v>
      </c>
      <c r="E2415">
        <v>2013</v>
      </c>
      <c r="F2415" t="s">
        <v>71</v>
      </c>
      <c r="G2415" t="s">
        <v>128</v>
      </c>
      <c r="H2415" t="s">
        <v>778</v>
      </c>
      <c r="J2415">
        <v>4</v>
      </c>
      <c r="K2415" t="s">
        <v>118</v>
      </c>
      <c r="L2415">
        <v>4</v>
      </c>
      <c r="M2415" t="s">
        <v>45</v>
      </c>
      <c r="N2415">
        <v>2.5</v>
      </c>
      <c r="O2415" t="s">
        <v>60</v>
      </c>
      <c r="P2415" t="s">
        <v>46</v>
      </c>
      <c r="Q2415">
        <v>2</v>
      </c>
      <c r="R2415" t="s">
        <v>61</v>
      </c>
      <c r="U2415" t="s">
        <v>63</v>
      </c>
      <c r="V2415" t="s">
        <v>64</v>
      </c>
      <c r="W2415" t="s">
        <v>1854</v>
      </c>
      <c r="X2415" t="s">
        <v>65</v>
      </c>
      <c r="Y2415" t="s">
        <v>82</v>
      </c>
      <c r="AA2415">
        <v>0</v>
      </c>
      <c r="AB2415" t="s">
        <v>51</v>
      </c>
      <c r="AC2415" t="s">
        <v>67</v>
      </c>
      <c r="AD2415">
        <v>1</v>
      </c>
      <c r="AE2415">
        <v>1</v>
      </c>
      <c r="AF2415">
        <v>1</v>
      </c>
      <c r="AG2415">
        <v>2026</v>
      </c>
      <c r="AH2415">
        <v>20251230</v>
      </c>
      <c r="AI2415" t="s">
        <v>4213</v>
      </c>
      <c r="AJ2415">
        <v>1100</v>
      </c>
      <c r="AK2415">
        <v>1897.22607421875</v>
      </c>
      <c r="AL2415" s="10">
        <f t="shared" si="296"/>
        <v>797.22607421875</v>
      </c>
      <c r="AM2415" s="11">
        <f t="shared" si="297"/>
        <v>0.72475097656249998</v>
      </c>
      <c r="AN2415">
        <v>1100</v>
      </c>
      <c r="AO2415">
        <v>1688.8752635114879</v>
      </c>
      <c r="AP2415" s="12">
        <f t="shared" si="298"/>
        <v>588.8752635114879</v>
      </c>
      <c r="AQ2415" s="13">
        <f t="shared" si="299"/>
        <v>0.53534114864680715</v>
      </c>
      <c r="AR2415">
        <v>1100</v>
      </c>
      <c r="AS2415">
        <v>1822.368392695598</v>
      </c>
      <c r="AT2415" s="14">
        <f t="shared" si="300"/>
        <v>722.368392695598</v>
      </c>
      <c r="AU2415" s="15">
        <f t="shared" si="301"/>
        <v>0.65669853881418006</v>
      </c>
      <c r="AV2415">
        <v>1100</v>
      </c>
      <c r="AW2415">
        <v>1921.5967741935481</v>
      </c>
      <c r="AX2415" s="16">
        <f t="shared" si="302"/>
        <v>821.59677419354807</v>
      </c>
      <c r="AY2415" s="17">
        <f t="shared" si="303"/>
        <v>0.74690615835777097</v>
      </c>
    </row>
    <row r="2416" spans="1:51" x14ac:dyDescent="0.25">
      <c r="A2416" t="s">
        <v>69</v>
      </c>
      <c r="B2416" t="s">
        <v>70</v>
      </c>
      <c r="C2416">
        <v>425</v>
      </c>
      <c r="D2416">
        <v>124787</v>
      </c>
      <c r="E2416">
        <v>2001</v>
      </c>
      <c r="F2416" t="s">
        <v>349</v>
      </c>
      <c r="G2416" t="s">
        <v>4214</v>
      </c>
      <c r="H2416" t="s">
        <v>365</v>
      </c>
      <c r="I2416" t="s">
        <v>4215</v>
      </c>
      <c r="J2416">
        <v>8</v>
      </c>
      <c r="K2416" t="s">
        <v>338</v>
      </c>
      <c r="L2416">
        <v>2</v>
      </c>
      <c r="M2416" t="s">
        <v>45</v>
      </c>
      <c r="N2416">
        <v>4.6999998092651367</v>
      </c>
      <c r="O2416" t="s">
        <v>76</v>
      </c>
      <c r="P2416" t="s">
        <v>46</v>
      </c>
      <c r="R2416" t="s">
        <v>77</v>
      </c>
      <c r="U2416" t="s">
        <v>63</v>
      </c>
      <c r="V2416" t="s">
        <v>79</v>
      </c>
      <c r="X2416" t="s">
        <v>112</v>
      </c>
      <c r="Y2416" t="s">
        <v>82</v>
      </c>
      <c r="AA2416">
        <v>0</v>
      </c>
      <c r="AB2416" t="s">
        <v>51</v>
      </c>
      <c r="AC2416" t="s">
        <v>83</v>
      </c>
      <c r="AD2416">
        <v>1</v>
      </c>
      <c r="AE2416">
        <v>1</v>
      </c>
      <c r="AF2416">
        <v>1</v>
      </c>
      <c r="AG2416">
        <v>2026</v>
      </c>
      <c r="AH2416">
        <v>20251230</v>
      </c>
      <c r="AI2416" t="s">
        <v>4216</v>
      </c>
      <c r="AJ2416">
        <v>425</v>
      </c>
      <c r="AK2416">
        <v>1021.332946777344</v>
      </c>
      <c r="AL2416" s="10">
        <f t="shared" si="296"/>
        <v>596.33294677734398</v>
      </c>
      <c r="AM2416" s="11">
        <f t="shared" si="297"/>
        <v>1.4031363453584564</v>
      </c>
      <c r="AN2416">
        <v>425</v>
      </c>
      <c r="AO2416">
        <v>1049.463885278195</v>
      </c>
      <c r="AP2416" s="12">
        <f t="shared" si="298"/>
        <v>624.46388527819499</v>
      </c>
      <c r="AQ2416" s="13">
        <f t="shared" si="299"/>
        <v>1.4693267888898707</v>
      </c>
      <c r="AR2416">
        <v>425</v>
      </c>
      <c r="AS2416">
        <v>1144.246304953926</v>
      </c>
      <c r="AT2416" s="14">
        <f t="shared" si="300"/>
        <v>719.24630495392603</v>
      </c>
      <c r="AU2416" s="15">
        <f t="shared" si="301"/>
        <v>1.6923442469504142</v>
      </c>
      <c r="AV2416">
        <v>425</v>
      </c>
      <c r="AW2416">
        <v>1030.460992907801</v>
      </c>
      <c r="AX2416" s="16">
        <f t="shared" si="302"/>
        <v>605.46099290780103</v>
      </c>
      <c r="AY2416" s="17">
        <f t="shared" si="303"/>
        <v>1.4246141009595319</v>
      </c>
    </row>
    <row r="2417" spans="1:51" x14ac:dyDescent="0.25">
      <c r="A2417" t="s">
        <v>54</v>
      </c>
      <c r="B2417" t="s">
        <v>447</v>
      </c>
      <c r="C2417">
        <v>11500</v>
      </c>
      <c r="D2417">
        <v>60939</v>
      </c>
      <c r="E2417">
        <v>2024</v>
      </c>
      <c r="F2417" t="s">
        <v>71</v>
      </c>
      <c r="G2417" t="s">
        <v>697</v>
      </c>
      <c r="H2417" t="s">
        <v>695</v>
      </c>
      <c r="J2417">
        <v>3</v>
      </c>
      <c r="K2417" t="s">
        <v>87</v>
      </c>
      <c r="L2417">
        <v>4</v>
      </c>
      <c r="M2417" t="s">
        <v>45</v>
      </c>
      <c r="N2417">
        <v>1.299999952316284</v>
      </c>
      <c r="O2417" t="s">
        <v>60</v>
      </c>
      <c r="P2417" t="s">
        <v>46</v>
      </c>
      <c r="Q2417">
        <v>2</v>
      </c>
      <c r="R2417" t="s">
        <v>47</v>
      </c>
      <c r="S2417" t="s">
        <v>62</v>
      </c>
      <c r="U2417" t="s">
        <v>63</v>
      </c>
      <c r="V2417" t="s">
        <v>64</v>
      </c>
      <c r="W2417" t="s">
        <v>1674</v>
      </c>
      <c r="X2417" t="s">
        <v>49</v>
      </c>
      <c r="Y2417" t="s">
        <v>282</v>
      </c>
      <c r="AA2417">
        <v>0</v>
      </c>
      <c r="AB2417" t="s">
        <v>51</v>
      </c>
      <c r="AC2417" t="s">
        <v>52</v>
      </c>
      <c r="AD2417">
        <v>1</v>
      </c>
      <c r="AE2417">
        <v>1</v>
      </c>
      <c r="AF2417">
        <v>1</v>
      </c>
      <c r="AG2417">
        <v>2026</v>
      </c>
      <c r="AH2417">
        <v>20251230</v>
      </c>
      <c r="AI2417" t="s">
        <v>4217</v>
      </c>
      <c r="AJ2417">
        <v>11500</v>
      </c>
      <c r="AK2417">
        <v>9925.3359375</v>
      </c>
      <c r="AL2417" s="10">
        <f t="shared" si="296"/>
        <v>1574.6640625</v>
      </c>
      <c r="AM2417" s="11">
        <f t="shared" si="297"/>
        <v>0.1369273097826087</v>
      </c>
      <c r="AN2417">
        <v>11500</v>
      </c>
      <c r="AO2417">
        <v>10255.38778079025</v>
      </c>
      <c r="AP2417" s="12">
        <f t="shared" si="298"/>
        <v>1244.61221920975</v>
      </c>
      <c r="AQ2417" s="13">
        <f t="shared" si="299"/>
        <v>0.1082271494965</v>
      </c>
      <c r="AR2417">
        <v>11500</v>
      </c>
      <c r="AS2417">
        <v>10007.906913777881</v>
      </c>
      <c r="AT2417" s="14">
        <f t="shared" si="300"/>
        <v>1492.0930862221194</v>
      </c>
      <c r="AU2417" s="15">
        <f t="shared" si="301"/>
        <v>0.12974722488887994</v>
      </c>
      <c r="AV2417">
        <v>11500</v>
      </c>
      <c r="AW2417">
        <v>10063.760080645159</v>
      </c>
      <c r="AX2417" s="16">
        <f t="shared" si="302"/>
        <v>1436.2399193548408</v>
      </c>
      <c r="AY2417" s="17">
        <f t="shared" si="303"/>
        <v>0.12489042776998616</v>
      </c>
    </row>
    <row r="2418" spans="1:51" x14ac:dyDescent="0.25">
      <c r="A2418" t="s">
        <v>54</v>
      </c>
      <c r="B2418" t="s">
        <v>479</v>
      </c>
      <c r="C2418">
        <v>485</v>
      </c>
      <c r="D2418">
        <v>137727</v>
      </c>
      <c r="E2418">
        <v>2017</v>
      </c>
      <c r="F2418" t="s">
        <v>56</v>
      </c>
      <c r="G2418" t="s">
        <v>57</v>
      </c>
      <c r="H2418" t="s">
        <v>58</v>
      </c>
      <c r="J2418">
        <v>4</v>
      </c>
      <c r="K2418" t="s">
        <v>87</v>
      </c>
      <c r="L2418">
        <v>4</v>
      </c>
      <c r="M2418" t="s">
        <v>45</v>
      </c>
      <c r="N2418">
        <v>2.5</v>
      </c>
      <c r="O2418" t="s">
        <v>60</v>
      </c>
      <c r="P2418" t="s">
        <v>161</v>
      </c>
      <c r="R2418" t="s">
        <v>61</v>
      </c>
      <c r="S2418" t="s">
        <v>62</v>
      </c>
      <c r="T2418">
        <v>175</v>
      </c>
      <c r="U2418" t="s">
        <v>63</v>
      </c>
      <c r="V2418" t="s">
        <v>64</v>
      </c>
      <c r="X2418" t="s">
        <v>65</v>
      </c>
      <c r="Y2418" t="s">
        <v>66</v>
      </c>
      <c r="Z2418">
        <v>23740</v>
      </c>
      <c r="AA2418">
        <v>0</v>
      </c>
      <c r="AB2418" t="s">
        <v>51</v>
      </c>
      <c r="AC2418" t="s">
        <v>67</v>
      </c>
      <c r="AD2418">
        <v>1</v>
      </c>
      <c r="AE2418">
        <v>1</v>
      </c>
      <c r="AF2418">
        <v>1</v>
      </c>
      <c r="AG2418">
        <v>2026</v>
      </c>
      <c r="AH2418">
        <v>20251229</v>
      </c>
      <c r="AI2418" t="s">
        <v>4218</v>
      </c>
      <c r="AJ2418">
        <v>485</v>
      </c>
      <c r="AK2418">
        <v>1192.820190429688</v>
      </c>
      <c r="AL2418" s="10">
        <f t="shared" si="296"/>
        <v>707.82019042968795</v>
      </c>
      <c r="AM2418" s="11">
        <f t="shared" si="297"/>
        <v>1.459423073050903</v>
      </c>
      <c r="AN2418">
        <v>485</v>
      </c>
      <c r="AO2418">
        <v>1221.3583388693171</v>
      </c>
      <c r="AP2418" s="12">
        <f t="shared" si="298"/>
        <v>736.35833886931709</v>
      </c>
      <c r="AQ2418" s="13">
        <f t="shared" si="299"/>
        <v>1.5182646162253961</v>
      </c>
      <c r="AR2418">
        <v>485</v>
      </c>
      <c r="AS2418">
        <v>1050.604892746491</v>
      </c>
      <c r="AT2418" s="14">
        <f t="shared" si="300"/>
        <v>565.60489274649103</v>
      </c>
      <c r="AU2418" s="15">
        <f t="shared" si="301"/>
        <v>1.1661956551474042</v>
      </c>
      <c r="AV2418">
        <v>485</v>
      </c>
      <c r="AW2418">
        <v>1219.4489795918371</v>
      </c>
      <c r="AX2418" s="16">
        <f t="shared" si="302"/>
        <v>734.44897959183709</v>
      </c>
      <c r="AY2418" s="17">
        <f t="shared" si="303"/>
        <v>1.51432779297286</v>
      </c>
    </row>
    <row r="2419" spans="1:51" x14ac:dyDescent="0.25">
      <c r="A2419" t="s">
        <v>39</v>
      </c>
      <c r="B2419" t="s">
        <v>224</v>
      </c>
      <c r="C2419">
        <v>7000</v>
      </c>
      <c r="D2419">
        <v>192004</v>
      </c>
      <c r="E2419">
        <v>2009</v>
      </c>
      <c r="F2419" t="s">
        <v>165</v>
      </c>
      <c r="G2419" t="s">
        <v>1152</v>
      </c>
      <c r="H2419" t="s">
        <v>2169</v>
      </c>
      <c r="I2419" t="s">
        <v>2062</v>
      </c>
      <c r="J2419">
        <v>6</v>
      </c>
      <c r="K2419" t="s">
        <v>59</v>
      </c>
      <c r="L2419">
        <v>4</v>
      </c>
      <c r="M2419" t="s">
        <v>45</v>
      </c>
      <c r="N2419">
        <v>4</v>
      </c>
      <c r="O2419" t="s">
        <v>119</v>
      </c>
      <c r="R2419" t="s">
        <v>77</v>
      </c>
      <c r="S2419" t="s">
        <v>151</v>
      </c>
      <c r="T2419">
        <v>236</v>
      </c>
      <c r="U2419" t="s">
        <v>63</v>
      </c>
      <c r="V2419" t="s">
        <v>79</v>
      </c>
      <c r="W2419" t="s">
        <v>490</v>
      </c>
      <c r="X2419" t="s">
        <v>65</v>
      </c>
      <c r="Y2419" t="s">
        <v>66</v>
      </c>
      <c r="AA2419">
        <v>0</v>
      </c>
      <c r="AB2419" t="s">
        <v>51</v>
      </c>
      <c r="AC2419" t="s">
        <v>83</v>
      </c>
      <c r="AD2419">
        <v>1</v>
      </c>
      <c r="AE2419">
        <v>1</v>
      </c>
      <c r="AF2419">
        <v>1</v>
      </c>
      <c r="AG2419">
        <v>2026</v>
      </c>
      <c r="AH2419">
        <v>20251231</v>
      </c>
      <c r="AI2419" t="s">
        <v>4219</v>
      </c>
      <c r="AJ2419">
        <v>7000</v>
      </c>
      <c r="AK2419">
        <v>6064.18603515625</v>
      </c>
      <c r="AL2419" s="10">
        <f t="shared" si="296"/>
        <v>935.81396484375</v>
      </c>
      <c r="AM2419" s="11">
        <f t="shared" si="297"/>
        <v>0.13368770926339285</v>
      </c>
      <c r="AN2419">
        <v>7000</v>
      </c>
      <c r="AO2419">
        <v>5407.3369101519493</v>
      </c>
      <c r="AP2419" s="12">
        <f t="shared" si="298"/>
        <v>1592.6630898480507</v>
      </c>
      <c r="AQ2419" s="13">
        <f t="shared" si="299"/>
        <v>0.22752329854972153</v>
      </c>
      <c r="AR2419">
        <v>7000</v>
      </c>
      <c r="AS2419">
        <v>5810.0622233858658</v>
      </c>
      <c r="AT2419" s="14">
        <f t="shared" si="300"/>
        <v>1189.9377766141342</v>
      </c>
      <c r="AU2419" s="15">
        <f t="shared" si="301"/>
        <v>0.16999111094487632</v>
      </c>
      <c r="AV2419">
        <v>7000</v>
      </c>
      <c r="AW2419">
        <v>6065.3301886792451</v>
      </c>
      <c r="AX2419" s="16">
        <f t="shared" si="302"/>
        <v>934.66981132075489</v>
      </c>
      <c r="AY2419" s="17">
        <f t="shared" si="303"/>
        <v>0.13352425876010784</v>
      </c>
    </row>
    <row r="2420" spans="1:51" x14ac:dyDescent="0.25">
      <c r="A2420" t="s">
        <v>39</v>
      </c>
      <c r="B2420" t="s">
        <v>295</v>
      </c>
      <c r="C2420">
        <v>7500</v>
      </c>
      <c r="D2420">
        <v>308724</v>
      </c>
      <c r="E2420">
        <v>2019</v>
      </c>
      <c r="F2420" t="s">
        <v>71</v>
      </c>
      <c r="G2420" t="s">
        <v>758</v>
      </c>
      <c r="H2420" t="s">
        <v>2424</v>
      </c>
      <c r="I2420" t="s">
        <v>1262</v>
      </c>
      <c r="J2420">
        <v>8</v>
      </c>
      <c r="K2420" t="s">
        <v>59</v>
      </c>
      <c r="L2420">
        <v>4</v>
      </c>
      <c r="M2420" t="s">
        <v>45</v>
      </c>
      <c r="N2420">
        <v>6</v>
      </c>
      <c r="O2420" t="s">
        <v>76</v>
      </c>
      <c r="P2420" t="s">
        <v>46</v>
      </c>
      <c r="Q2420">
        <v>4</v>
      </c>
      <c r="R2420" t="s">
        <v>2195</v>
      </c>
      <c r="S2420" t="s">
        <v>78</v>
      </c>
      <c r="U2420" t="s">
        <v>63</v>
      </c>
      <c r="W2420" t="s">
        <v>4220</v>
      </c>
      <c r="X2420" t="s">
        <v>1006</v>
      </c>
      <c r="Y2420" t="s">
        <v>82</v>
      </c>
      <c r="AA2420">
        <v>0</v>
      </c>
      <c r="AB2420" t="s">
        <v>51</v>
      </c>
      <c r="AC2420" t="s">
        <v>320</v>
      </c>
      <c r="AD2420">
        <v>1</v>
      </c>
      <c r="AE2420">
        <v>1</v>
      </c>
      <c r="AF2420">
        <v>1</v>
      </c>
      <c r="AG2420">
        <v>2026</v>
      </c>
      <c r="AH2420">
        <v>20251230</v>
      </c>
      <c r="AI2420" t="s">
        <v>4221</v>
      </c>
      <c r="AJ2420">
        <v>7500</v>
      </c>
      <c r="AK2420">
        <v>7252.04296875</v>
      </c>
      <c r="AL2420" s="10">
        <f t="shared" si="296"/>
        <v>247.95703125</v>
      </c>
      <c r="AM2420" s="11">
        <f t="shared" si="297"/>
        <v>3.3060937499999998E-2</v>
      </c>
      <c r="AN2420">
        <v>7500</v>
      </c>
      <c r="AO2420">
        <v>6442.1094086687663</v>
      </c>
      <c r="AP2420" s="12">
        <f t="shared" si="298"/>
        <v>1057.8905913312337</v>
      </c>
      <c r="AQ2420" s="13">
        <f t="shared" si="299"/>
        <v>0.14105207884416449</v>
      </c>
      <c r="AR2420">
        <v>7500</v>
      </c>
      <c r="AS2420">
        <v>7372.9725808512694</v>
      </c>
      <c r="AT2420" s="14">
        <f t="shared" si="300"/>
        <v>127.02741914873059</v>
      </c>
      <c r="AU2420" s="15">
        <f t="shared" si="301"/>
        <v>1.6936989219830743E-2</v>
      </c>
      <c r="AV2420">
        <v>7500</v>
      </c>
      <c r="AW2420">
        <v>7259.7403072421357</v>
      </c>
      <c r="AX2420" s="16">
        <f t="shared" si="302"/>
        <v>240.25969275786429</v>
      </c>
      <c r="AY2420" s="17">
        <f t="shared" si="303"/>
        <v>3.203462570104857E-2</v>
      </c>
    </row>
    <row r="2421" spans="1:51" x14ac:dyDescent="0.25">
      <c r="A2421" t="s">
        <v>69</v>
      </c>
      <c r="B2421" t="s">
        <v>335</v>
      </c>
      <c r="C2421">
        <v>675</v>
      </c>
      <c r="D2421">
        <v>189000</v>
      </c>
      <c r="E2421">
        <v>2010</v>
      </c>
      <c r="F2421" t="s">
        <v>349</v>
      </c>
      <c r="G2421" t="s">
        <v>350</v>
      </c>
      <c r="H2421" t="s">
        <v>58</v>
      </c>
      <c r="I2421" t="s">
        <v>352</v>
      </c>
      <c r="J2421">
        <v>6</v>
      </c>
      <c r="K2421" t="s">
        <v>44</v>
      </c>
      <c r="L2421">
        <v>4</v>
      </c>
      <c r="M2421" t="s">
        <v>45</v>
      </c>
      <c r="N2421">
        <v>3.2999999523162842</v>
      </c>
      <c r="O2421" t="s">
        <v>60</v>
      </c>
      <c r="P2421" t="s">
        <v>46</v>
      </c>
      <c r="R2421" t="s">
        <v>353</v>
      </c>
      <c r="S2421" t="s">
        <v>62</v>
      </c>
      <c r="U2421" t="s">
        <v>63</v>
      </c>
      <c r="X2421" t="s">
        <v>97</v>
      </c>
      <c r="Y2421" t="s">
        <v>125</v>
      </c>
      <c r="AA2421">
        <v>0</v>
      </c>
      <c r="AB2421" t="s">
        <v>51</v>
      </c>
      <c r="AC2421" t="s">
        <v>353</v>
      </c>
      <c r="AD2421">
        <v>1</v>
      </c>
      <c r="AE2421">
        <v>1</v>
      </c>
      <c r="AF2421">
        <v>1</v>
      </c>
      <c r="AG2421">
        <v>2026</v>
      </c>
      <c r="AH2421">
        <v>20260102</v>
      </c>
      <c r="AI2421" t="s">
        <v>4222</v>
      </c>
      <c r="AJ2421">
        <v>675</v>
      </c>
      <c r="AK2421">
        <v>880.808837890625</v>
      </c>
      <c r="AL2421" s="10">
        <f t="shared" si="296"/>
        <v>205.808837890625</v>
      </c>
      <c r="AM2421" s="11">
        <f t="shared" si="297"/>
        <v>0.30490198206018521</v>
      </c>
      <c r="AN2421">
        <v>675</v>
      </c>
      <c r="AO2421">
        <v>892.69203172985021</v>
      </c>
      <c r="AP2421" s="12">
        <f t="shared" si="298"/>
        <v>217.69203172985021</v>
      </c>
      <c r="AQ2421" s="13">
        <f t="shared" si="299"/>
        <v>0.3225067136738522</v>
      </c>
      <c r="AR2421">
        <v>675</v>
      </c>
      <c r="AS2421">
        <v>886.60263490396278</v>
      </c>
      <c r="AT2421" s="14">
        <f t="shared" si="300"/>
        <v>211.60263490396278</v>
      </c>
      <c r="AU2421" s="15">
        <f t="shared" si="301"/>
        <v>0.31348538504290785</v>
      </c>
      <c r="AV2421">
        <v>675</v>
      </c>
      <c r="AW2421">
        <v>881.05112651646448</v>
      </c>
      <c r="AX2421" s="16">
        <f t="shared" si="302"/>
        <v>206.05112651646448</v>
      </c>
      <c r="AY2421" s="17">
        <f t="shared" si="303"/>
        <v>0.30526092817253997</v>
      </c>
    </row>
    <row r="2422" spans="1:51" x14ac:dyDescent="0.25">
      <c r="A2422" t="s">
        <v>69</v>
      </c>
      <c r="B2422" t="s">
        <v>210</v>
      </c>
      <c r="C2422">
        <v>25700</v>
      </c>
      <c r="D2422">
        <v>34593</v>
      </c>
      <c r="E2422">
        <v>2023</v>
      </c>
      <c r="F2422" t="s">
        <v>71</v>
      </c>
      <c r="G2422" t="s">
        <v>311</v>
      </c>
      <c r="H2422" t="s">
        <v>73</v>
      </c>
      <c r="J2422">
        <v>6</v>
      </c>
      <c r="K2422" t="s">
        <v>44</v>
      </c>
      <c r="L2422">
        <v>4</v>
      </c>
      <c r="M2422" t="s">
        <v>45</v>
      </c>
      <c r="N2422">
        <v>3.5999999046325679</v>
      </c>
      <c r="O2422" t="s">
        <v>60</v>
      </c>
      <c r="P2422" t="s">
        <v>46</v>
      </c>
      <c r="Q2422">
        <v>5</v>
      </c>
      <c r="R2422" t="s">
        <v>47</v>
      </c>
      <c r="S2422" t="s">
        <v>62</v>
      </c>
      <c r="U2422" t="s">
        <v>63</v>
      </c>
      <c r="V2422" t="s">
        <v>79</v>
      </c>
      <c r="W2422" t="s">
        <v>2489</v>
      </c>
      <c r="X2422" t="s">
        <v>97</v>
      </c>
      <c r="Y2422" t="s">
        <v>82</v>
      </c>
      <c r="AA2422">
        <v>0</v>
      </c>
      <c r="AB2422" t="s">
        <v>51</v>
      </c>
      <c r="AC2422" t="s">
        <v>52</v>
      </c>
      <c r="AD2422">
        <v>1</v>
      </c>
      <c r="AE2422">
        <v>1</v>
      </c>
      <c r="AF2422">
        <v>1</v>
      </c>
      <c r="AG2422">
        <v>2026</v>
      </c>
      <c r="AH2422">
        <v>20260102</v>
      </c>
      <c r="AI2422" t="s">
        <v>4223</v>
      </c>
      <c r="AJ2422">
        <v>25700</v>
      </c>
      <c r="AK2422">
        <v>25215.478515625</v>
      </c>
      <c r="AL2422" s="10">
        <f t="shared" si="296"/>
        <v>484.521484375</v>
      </c>
      <c r="AM2422" s="11">
        <f t="shared" si="297"/>
        <v>1.8852976045719845E-2</v>
      </c>
      <c r="AN2422">
        <v>25700</v>
      </c>
      <c r="AO2422">
        <v>24854.687375630139</v>
      </c>
      <c r="AP2422" s="12">
        <f t="shared" si="298"/>
        <v>845.31262436986071</v>
      </c>
      <c r="AQ2422" s="13">
        <f t="shared" si="299"/>
        <v>3.2891541804274733E-2</v>
      </c>
      <c r="AR2422">
        <v>25700</v>
      </c>
      <c r="AS2422">
        <v>23621.400608376902</v>
      </c>
      <c r="AT2422" s="14">
        <f t="shared" si="300"/>
        <v>2078.5993916230982</v>
      </c>
      <c r="AU2422" s="15">
        <f t="shared" si="301"/>
        <v>8.0879353759653633E-2</v>
      </c>
      <c r="AV2422">
        <v>25700</v>
      </c>
      <c r="AW2422">
        <v>25081.698784722219</v>
      </c>
      <c r="AX2422" s="16">
        <f t="shared" si="302"/>
        <v>618.30121527778101</v>
      </c>
      <c r="AY2422" s="17">
        <f t="shared" si="303"/>
        <v>2.4058413045828054E-2</v>
      </c>
    </row>
    <row r="2423" spans="1:51" x14ac:dyDescent="0.25">
      <c r="A2423" t="s">
        <v>69</v>
      </c>
      <c r="B2423" t="s">
        <v>85</v>
      </c>
      <c r="C2423">
        <v>20400</v>
      </c>
      <c r="D2423">
        <v>39560</v>
      </c>
      <c r="E2423">
        <v>2022</v>
      </c>
      <c r="F2423" t="s">
        <v>56</v>
      </c>
      <c r="G2423" t="s">
        <v>1906</v>
      </c>
      <c r="H2423" t="s">
        <v>4224</v>
      </c>
      <c r="I2423" t="s">
        <v>4225</v>
      </c>
      <c r="J2423">
        <v>4</v>
      </c>
      <c r="K2423" t="s">
        <v>44</v>
      </c>
      <c r="L2423">
        <v>4</v>
      </c>
      <c r="M2423" t="s">
        <v>45</v>
      </c>
      <c r="N2423">
        <v>2.2999999523162842</v>
      </c>
      <c r="O2423" t="s">
        <v>119</v>
      </c>
      <c r="P2423" t="s">
        <v>46</v>
      </c>
      <c r="Q2423">
        <v>3</v>
      </c>
      <c r="R2423" t="s">
        <v>77</v>
      </c>
      <c r="S2423" t="s">
        <v>151</v>
      </c>
      <c r="T2423">
        <v>270</v>
      </c>
      <c r="U2423" t="s">
        <v>63</v>
      </c>
      <c r="W2423" t="s">
        <v>4226</v>
      </c>
      <c r="X2423" t="s">
        <v>97</v>
      </c>
      <c r="Y2423" t="s">
        <v>82</v>
      </c>
      <c r="AA2423">
        <v>0</v>
      </c>
      <c r="AB2423" t="s">
        <v>51</v>
      </c>
      <c r="AC2423" t="s">
        <v>83</v>
      </c>
      <c r="AD2423">
        <v>1</v>
      </c>
      <c r="AE2423">
        <v>1</v>
      </c>
      <c r="AF2423">
        <v>1</v>
      </c>
      <c r="AG2423">
        <v>2026</v>
      </c>
      <c r="AH2423">
        <v>20251231</v>
      </c>
      <c r="AI2423" t="s">
        <v>4227</v>
      </c>
      <c r="AJ2423">
        <v>20400</v>
      </c>
      <c r="AK2423">
        <v>21947.712890625</v>
      </c>
      <c r="AL2423" s="10">
        <f t="shared" si="296"/>
        <v>1547.712890625</v>
      </c>
      <c r="AM2423" s="11">
        <f t="shared" si="297"/>
        <v>7.5868278952205881E-2</v>
      </c>
      <c r="AN2423">
        <v>20400</v>
      </c>
      <c r="AO2423">
        <v>20996.80696949055</v>
      </c>
      <c r="AP2423" s="12">
        <f t="shared" si="298"/>
        <v>596.80696949054982</v>
      </c>
      <c r="AQ2423" s="13">
        <f t="shared" si="299"/>
        <v>2.9255243602477932E-2</v>
      </c>
      <c r="AR2423">
        <v>20400</v>
      </c>
      <c r="AS2423">
        <v>20079.943637562999</v>
      </c>
      <c r="AT2423" s="14">
        <f t="shared" si="300"/>
        <v>320.05636243700064</v>
      </c>
      <c r="AU2423" s="15">
        <f t="shared" si="301"/>
        <v>1.5689037374362776E-2</v>
      </c>
      <c r="AV2423">
        <v>20400</v>
      </c>
      <c r="AW2423">
        <v>21803.655063291139</v>
      </c>
      <c r="AX2423" s="16">
        <f t="shared" si="302"/>
        <v>1403.6550632911385</v>
      </c>
      <c r="AY2423" s="17">
        <f t="shared" si="303"/>
        <v>6.8806620749565617E-2</v>
      </c>
    </row>
    <row r="2424" spans="1:51" x14ac:dyDescent="0.25">
      <c r="A2424" t="s">
        <v>54</v>
      </c>
      <c r="B2424" t="s">
        <v>138</v>
      </c>
      <c r="C2424">
        <v>7400</v>
      </c>
      <c r="D2424">
        <v>196473</v>
      </c>
      <c r="E2424">
        <v>2016</v>
      </c>
      <c r="F2424" t="s">
        <v>343</v>
      </c>
      <c r="G2424" t="s">
        <v>344</v>
      </c>
      <c r="H2424" t="s">
        <v>3477</v>
      </c>
      <c r="I2424" t="s">
        <v>345</v>
      </c>
      <c r="J2424">
        <v>6</v>
      </c>
      <c r="K2424" t="s">
        <v>111</v>
      </c>
      <c r="L2424">
        <v>4</v>
      </c>
      <c r="M2424" t="s">
        <v>45</v>
      </c>
      <c r="N2424">
        <v>3.5999999046325679</v>
      </c>
      <c r="O2424" t="s">
        <v>76</v>
      </c>
      <c r="P2424" t="s">
        <v>46</v>
      </c>
      <c r="R2424" t="s">
        <v>47</v>
      </c>
      <c r="S2424" t="s">
        <v>78</v>
      </c>
      <c r="U2424" t="s">
        <v>63</v>
      </c>
      <c r="X2424" t="s">
        <v>112</v>
      </c>
      <c r="Y2424" t="s">
        <v>82</v>
      </c>
      <c r="AA2424">
        <v>0</v>
      </c>
      <c r="AB2424" t="s">
        <v>51</v>
      </c>
      <c r="AC2424" t="s">
        <v>52</v>
      </c>
      <c r="AD2424">
        <v>1</v>
      </c>
      <c r="AE2424">
        <v>1</v>
      </c>
      <c r="AF2424">
        <v>1</v>
      </c>
      <c r="AG2424">
        <v>2026</v>
      </c>
      <c r="AH2424">
        <v>20251230</v>
      </c>
      <c r="AI2424" t="s">
        <v>4228</v>
      </c>
      <c r="AJ2424">
        <v>7400</v>
      </c>
      <c r="AK2424">
        <v>8375.0087890625</v>
      </c>
      <c r="AL2424" s="10">
        <f t="shared" si="296"/>
        <v>975.0087890625</v>
      </c>
      <c r="AM2424" s="11">
        <f t="shared" si="297"/>
        <v>0.1317579444679054</v>
      </c>
      <c r="AN2424">
        <v>7400</v>
      </c>
      <c r="AO2424">
        <v>8065.011290713087</v>
      </c>
      <c r="AP2424" s="12">
        <f t="shared" si="298"/>
        <v>665.01129071308696</v>
      </c>
      <c r="AQ2424" s="13">
        <f t="shared" si="299"/>
        <v>8.9866390636903645E-2</v>
      </c>
      <c r="AR2424">
        <v>7400</v>
      </c>
      <c r="AS2424">
        <v>9010.7365401980787</v>
      </c>
      <c r="AT2424" s="14">
        <f t="shared" si="300"/>
        <v>1610.7365401980787</v>
      </c>
      <c r="AU2424" s="15">
        <f t="shared" si="301"/>
        <v>0.2176671000267674</v>
      </c>
      <c r="AV2424">
        <v>7400</v>
      </c>
      <c r="AW2424">
        <v>8447.9281098546016</v>
      </c>
      <c r="AX2424" s="16">
        <f t="shared" si="302"/>
        <v>1047.9281098546016</v>
      </c>
      <c r="AY2424" s="17">
        <f t="shared" si="303"/>
        <v>0.14161190673710833</v>
      </c>
    </row>
    <row r="2425" spans="1:51" x14ac:dyDescent="0.25">
      <c r="A2425" t="s">
        <v>54</v>
      </c>
      <c r="B2425" t="s">
        <v>138</v>
      </c>
      <c r="C2425">
        <v>500</v>
      </c>
      <c r="D2425">
        <v>288973</v>
      </c>
      <c r="E2425">
        <v>2013</v>
      </c>
      <c r="F2425" t="s">
        <v>71</v>
      </c>
      <c r="G2425" t="s">
        <v>904</v>
      </c>
      <c r="H2425" t="s">
        <v>4229</v>
      </c>
      <c r="I2425" t="s">
        <v>4230</v>
      </c>
      <c r="J2425">
        <v>8</v>
      </c>
      <c r="K2425" t="s">
        <v>44</v>
      </c>
      <c r="L2425">
        <v>3</v>
      </c>
      <c r="M2425" t="s">
        <v>45</v>
      </c>
      <c r="N2425">
        <v>6</v>
      </c>
      <c r="O2425" t="s">
        <v>119</v>
      </c>
      <c r="P2425" t="s">
        <v>161</v>
      </c>
      <c r="Q2425">
        <v>2</v>
      </c>
      <c r="R2425" t="s">
        <v>220</v>
      </c>
      <c r="S2425" t="s">
        <v>151</v>
      </c>
      <c r="U2425" t="s">
        <v>63</v>
      </c>
      <c r="V2425" t="s">
        <v>79</v>
      </c>
      <c r="W2425" t="s">
        <v>80</v>
      </c>
      <c r="X2425" t="s">
        <v>81</v>
      </c>
      <c r="Y2425" t="s">
        <v>82</v>
      </c>
      <c r="AA2425">
        <v>0</v>
      </c>
      <c r="AB2425" t="s">
        <v>51</v>
      </c>
      <c r="AC2425" t="s">
        <v>222</v>
      </c>
      <c r="AD2425">
        <v>1</v>
      </c>
      <c r="AE2425">
        <v>1</v>
      </c>
      <c r="AF2425">
        <v>1</v>
      </c>
      <c r="AG2425">
        <v>2026</v>
      </c>
      <c r="AH2425">
        <v>20251230</v>
      </c>
      <c r="AI2425" t="s">
        <v>4231</v>
      </c>
      <c r="AJ2425">
        <v>500</v>
      </c>
      <c r="AK2425">
        <v>1198.255859375</v>
      </c>
      <c r="AL2425" s="10">
        <f t="shared" si="296"/>
        <v>698.255859375</v>
      </c>
      <c r="AM2425" s="11">
        <f t="shared" si="297"/>
        <v>1.39651171875</v>
      </c>
      <c r="AN2425">
        <v>500</v>
      </c>
      <c r="AO2425">
        <v>1075.245714322919</v>
      </c>
      <c r="AP2425" s="12">
        <f t="shared" si="298"/>
        <v>575.24571432291896</v>
      </c>
      <c r="AQ2425" s="13">
        <f t="shared" si="299"/>
        <v>1.1504914286458379</v>
      </c>
      <c r="AR2425">
        <v>500</v>
      </c>
      <c r="AS2425">
        <v>1228.227371003602</v>
      </c>
      <c r="AT2425" s="14">
        <f t="shared" si="300"/>
        <v>728.227371003602</v>
      </c>
      <c r="AU2425" s="15">
        <f t="shared" si="301"/>
        <v>1.456454742007204</v>
      </c>
      <c r="AV2425">
        <v>500</v>
      </c>
      <c r="AW2425">
        <v>1219.4489795918371</v>
      </c>
      <c r="AX2425" s="16">
        <f t="shared" si="302"/>
        <v>719.44897959183709</v>
      </c>
      <c r="AY2425" s="17">
        <f t="shared" si="303"/>
        <v>1.4388979591836741</v>
      </c>
    </row>
    <row r="2426" spans="1:51" x14ac:dyDescent="0.25">
      <c r="A2426" t="s">
        <v>69</v>
      </c>
      <c r="B2426" t="s">
        <v>210</v>
      </c>
      <c r="C2426">
        <v>29200</v>
      </c>
      <c r="D2426">
        <v>42448</v>
      </c>
      <c r="E2426">
        <v>2023</v>
      </c>
      <c r="F2426" t="s">
        <v>71</v>
      </c>
      <c r="G2426" t="s">
        <v>72</v>
      </c>
      <c r="H2426" t="s">
        <v>700</v>
      </c>
      <c r="I2426" t="s">
        <v>150</v>
      </c>
      <c r="J2426">
        <v>4</v>
      </c>
      <c r="K2426" t="s">
        <v>118</v>
      </c>
      <c r="L2426">
        <v>4</v>
      </c>
      <c r="M2426" t="s">
        <v>45</v>
      </c>
      <c r="N2426">
        <v>2.7000000476837158</v>
      </c>
      <c r="O2426" t="s">
        <v>76</v>
      </c>
      <c r="P2426" t="s">
        <v>46</v>
      </c>
      <c r="Q2426">
        <v>4</v>
      </c>
      <c r="R2426" t="s">
        <v>77</v>
      </c>
      <c r="S2426" t="s">
        <v>78</v>
      </c>
      <c r="U2426" t="s">
        <v>63</v>
      </c>
      <c r="V2426" t="s">
        <v>64</v>
      </c>
      <c r="W2426" t="s">
        <v>152</v>
      </c>
      <c r="X2426" t="s">
        <v>97</v>
      </c>
      <c r="Y2426" t="s">
        <v>66</v>
      </c>
      <c r="AA2426">
        <v>0</v>
      </c>
      <c r="AB2426" t="s">
        <v>51</v>
      </c>
      <c r="AC2426" t="s">
        <v>83</v>
      </c>
      <c r="AD2426">
        <v>1</v>
      </c>
      <c r="AE2426">
        <v>1</v>
      </c>
      <c r="AF2426">
        <v>1</v>
      </c>
      <c r="AG2426">
        <v>2026</v>
      </c>
      <c r="AH2426">
        <v>20260102</v>
      </c>
      <c r="AI2426" t="s">
        <v>4232</v>
      </c>
      <c r="AJ2426">
        <v>29200</v>
      </c>
      <c r="AK2426">
        <v>31131.314453125</v>
      </c>
      <c r="AL2426" s="10">
        <f t="shared" si="296"/>
        <v>1931.314453125</v>
      </c>
      <c r="AM2426" s="11">
        <f t="shared" si="297"/>
        <v>6.6140905928938357E-2</v>
      </c>
      <c r="AN2426">
        <v>29200</v>
      </c>
      <c r="AO2426">
        <v>30339.62994539893</v>
      </c>
      <c r="AP2426" s="12">
        <f t="shared" si="298"/>
        <v>1139.6299453989304</v>
      </c>
      <c r="AQ2426" s="13">
        <f t="shared" si="299"/>
        <v>3.9028422787634603E-2</v>
      </c>
      <c r="AR2426">
        <v>29200</v>
      </c>
      <c r="AS2426">
        <v>31078.335877888949</v>
      </c>
      <c r="AT2426" s="14">
        <f t="shared" si="300"/>
        <v>1878.3358778889487</v>
      </c>
      <c r="AU2426" s="15">
        <f t="shared" si="301"/>
        <v>6.4326571160580437E-2</v>
      </c>
      <c r="AV2426">
        <v>29200</v>
      </c>
      <c r="AW2426">
        <v>30420.705215419501</v>
      </c>
      <c r="AX2426" s="16">
        <f t="shared" si="302"/>
        <v>1220.7052154195007</v>
      </c>
      <c r="AY2426" s="17">
        <f t="shared" si="303"/>
        <v>4.1804973130804821E-2</v>
      </c>
    </row>
    <row r="2427" spans="1:51" x14ac:dyDescent="0.25">
      <c r="A2427" t="s">
        <v>54</v>
      </c>
      <c r="B2427" t="s">
        <v>127</v>
      </c>
      <c r="C2427">
        <v>9250</v>
      </c>
      <c r="D2427">
        <v>167852</v>
      </c>
      <c r="E2427">
        <v>2016</v>
      </c>
      <c r="F2427" t="s">
        <v>502</v>
      </c>
      <c r="G2427" t="s">
        <v>807</v>
      </c>
      <c r="H2427" t="s">
        <v>420</v>
      </c>
      <c r="J2427">
        <v>8</v>
      </c>
      <c r="K2427" t="s">
        <v>75</v>
      </c>
      <c r="L2427">
        <v>4</v>
      </c>
      <c r="M2427" t="s">
        <v>45</v>
      </c>
      <c r="N2427">
        <v>6.1999998092651367</v>
      </c>
      <c r="O2427" t="s">
        <v>76</v>
      </c>
      <c r="P2427" t="s">
        <v>46</v>
      </c>
      <c r="Q2427">
        <v>4</v>
      </c>
      <c r="R2427" t="s">
        <v>47</v>
      </c>
      <c r="S2427" t="s">
        <v>78</v>
      </c>
      <c r="U2427" t="s">
        <v>63</v>
      </c>
      <c r="W2427" t="s">
        <v>2267</v>
      </c>
      <c r="X2427" t="s">
        <v>136</v>
      </c>
      <c r="Y2427" t="s">
        <v>82</v>
      </c>
      <c r="AA2427">
        <v>0</v>
      </c>
      <c r="AB2427" t="s">
        <v>51</v>
      </c>
      <c r="AC2427" t="s">
        <v>52</v>
      </c>
      <c r="AD2427">
        <v>1</v>
      </c>
      <c r="AE2427">
        <v>1</v>
      </c>
      <c r="AF2427">
        <v>1</v>
      </c>
      <c r="AG2427">
        <v>2026</v>
      </c>
      <c r="AH2427">
        <v>20251231</v>
      </c>
      <c r="AI2427" t="s">
        <v>4233</v>
      </c>
      <c r="AJ2427">
        <v>9250</v>
      </c>
      <c r="AK2427">
        <v>11658.3193359375</v>
      </c>
      <c r="AL2427" s="10">
        <f t="shared" si="296"/>
        <v>2408.3193359375</v>
      </c>
      <c r="AM2427" s="11">
        <f t="shared" si="297"/>
        <v>0.26035884712837837</v>
      </c>
      <c r="AN2427">
        <v>9250</v>
      </c>
      <c r="AO2427">
        <v>12227.109054201061</v>
      </c>
      <c r="AP2427" s="12">
        <f t="shared" si="298"/>
        <v>2977.1090542010606</v>
      </c>
      <c r="AQ2427" s="13">
        <f t="shared" si="299"/>
        <v>0.32184962748119572</v>
      </c>
      <c r="AR2427">
        <v>9250</v>
      </c>
      <c r="AS2427">
        <v>10806.927491121491</v>
      </c>
      <c r="AT2427" s="14">
        <f t="shared" si="300"/>
        <v>1556.9274911214907</v>
      </c>
      <c r="AU2427" s="15">
        <f t="shared" si="301"/>
        <v>0.16831648552664763</v>
      </c>
      <c r="AV2427">
        <v>9250</v>
      </c>
      <c r="AW2427">
        <v>11826.960716747069</v>
      </c>
      <c r="AX2427" s="16">
        <f t="shared" si="302"/>
        <v>2576.9607167470695</v>
      </c>
      <c r="AY2427" s="17">
        <f t="shared" si="303"/>
        <v>0.27859034775643993</v>
      </c>
    </row>
    <row r="2428" spans="1:51" x14ac:dyDescent="0.25">
      <c r="A2428" t="s">
        <v>39</v>
      </c>
      <c r="B2428" t="s">
        <v>114</v>
      </c>
      <c r="C2428">
        <v>3700</v>
      </c>
      <c r="D2428">
        <v>101849</v>
      </c>
      <c r="E2428">
        <v>2020</v>
      </c>
      <c r="F2428" t="s">
        <v>56</v>
      </c>
      <c r="G2428" t="s">
        <v>86</v>
      </c>
      <c r="H2428" t="s">
        <v>58</v>
      </c>
      <c r="J2428">
        <v>3</v>
      </c>
      <c r="K2428" t="s">
        <v>87</v>
      </c>
      <c r="L2428">
        <v>4</v>
      </c>
      <c r="M2428" t="s">
        <v>45</v>
      </c>
      <c r="N2428">
        <v>1.5</v>
      </c>
      <c r="O2428" t="s">
        <v>60</v>
      </c>
      <c r="P2428" t="s">
        <v>46</v>
      </c>
      <c r="Q2428">
        <v>4</v>
      </c>
      <c r="R2428" t="s">
        <v>47</v>
      </c>
      <c r="S2428" t="s">
        <v>151</v>
      </c>
      <c r="U2428" t="s">
        <v>63</v>
      </c>
      <c r="V2428" t="s">
        <v>64</v>
      </c>
      <c r="X2428" t="s">
        <v>49</v>
      </c>
      <c r="Y2428" t="s">
        <v>82</v>
      </c>
      <c r="AA2428">
        <v>0</v>
      </c>
      <c r="AB2428" t="s">
        <v>51</v>
      </c>
      <c r="AC2428" t="s">
        <v>52</v>
      </c>
      <c r="AD2428">
        <v>1</v>
      </c>
      <c r="AE2428">
        <v>1</v>
      </c>
      <c r="AF2428">
        <v>1</v>
      </c>
      <c r="AG2428">
        <v>2026</v>
      </c>
      <c r="AH2428">
        <v>20251231</v>
      </c>
      <c r="AI2428" t="s">
        <v>4234</v>
      </c>
      <c r="AJ2428">
        <v>3700</v>
      </c>
      <c r="AK2428">
        <v>7181.8583984375</v>
      </c>
      <c r="AL2428" s="10">
        <f t="shared" si="296"/>
        <v>3481.8583984375</v>
      </c>
      <c r="AM2428" s="11">
        <f t="shared" si="297"/>
        <v>0.94104281038851356</v>
      </c>
      <c r="AN2428">
        <v>3700</v>
      </c>
      <c r="AO2428">
        <v>6582.5417728562134</v>
      </c>
      <c r="AP2428" s="12">
        <f t="shared" si="298"/>
        <v>2882.5417728562134</v>
      </c>
      <c r="AQ2428" s="13">
        <f t="shared" si="299"/>
        <v>0.77906534401519278</v>
      </c>
      <c r="AR2428">
        <v>3700</v>
      </c>
      <c r="AS2428">
        <v>6572.2385180115189</v>
      </c>
      <c r="AT2428" s="14">
        <f t="shared" si="300"/>
        <v>2872.2385180115189</v>
      </c>
      <c r="AU2428" s="15">
        <f t="shared" si="301"/>
        <v>0.77628068054365373</v>
      </c>
      <c r="AV2428">
        <v>3700</v>
      </c>
      <c r="AW2428">
        <v>7242.4956672443677</v>
      </c>
      <c r="AX2428" s="16">
        <f t="shared" si="302"/>
        <v>3542.4956672443677</v>
      </c>
      <c r="AY2428" s="17">
        <f t="shared" si="303"/>
        <v>0.95743126141739665</v>
      </c>
    </row>
    <row r="2429" spans="1:51" x14ac:dyDescent="0.25">
      <c r="A2429" t="s">
        <v>54</v>
      </c>
      <c r="B2429" t="s">
        <v>148</v>
      </c>
      <c r="C2429">
        <v>8500</v>
      </c>
      <c r="D2429">
        <v>115924</v>
      </c>
      <c r="E2429">
        <v>2018</v>
      </c>
      <c r="F2429" t="s">
        <v>56</v>
      </c>
      <c r="G2429" t="s">
        <v>94</v>
      </c>
      <c r="H2429" t="s">
        <v>95</v>
      </c>
      <c r="J2429">
        <v>6</v>
      </c>
      <c r="K2429" t="s">
        <v>87</v>
      </c>
      <c r="L2429">
        <v>4</v>
      </c>
      <c r="M2429" t="s">
        <v>45</v>
      </c>
      <c r="N2429">
        <v>3.5</v>
      </c>
      <c r="O2429" t="s">
        <v>76</v>
      </c>
      <c r="R2429" t="s">
        <v>47</v>
      </c>
      <c r="S2429" t="s">
        <v>78</v>
      </c>
      <c r="T2429">
        <v>365</v>
      </c>
      <c r="U2429" t="s">
        <v>63</v>
      </c>
      <c r="V2429" t="s">
        <v>79</v>
      </c>
      <c r="W2429" t="s">
        <v>96</v>
      </c>
      <c r="X2429" t="s">
        <v>97</v>
      </c>
      <c r="Y2429" t="s">
        <v>82</v>
      </c>
      <c r="Z2429">
        <v>45950</v>
      </c>
      <c r="AA2429">
        <v>0</v>
      </c>
      <c r="AB2429" t="s">
        <v>51</v>
      </c>
      <c r="AC2429" t="s">
        <v>98</v>
      </c>
      <c r="AD2429">
        <v>1</v>
      </c>
      <c r="AE2429">
        <v>1</v>
      </c>
      <c r="AF2429">
        <v>1</v>
      </c>
      <c r="AG2429">
        <v>2026</v>
      </c>
      <c r="AH2429">
        <v>20251230</v>
      </c>
      <c r="AI2429" t="s">
        <v>4235</v>
      </c>
      <c r="AJ2429">
        <v>8500</v>
      </c>
      <c r="AK2429">
        <v>9504.365234375</v>
      </c>
      <c r="AL2429" s="10">
        <f t="shared" si="296"/>
        <v>1004.365234375</v>
      </c>
      <c r="AM2429" s="11">
        <f t="shared" si="297"/>
        <v>0.11816061580882353</v>
      </c>
      <c r="AN2429">
        <v>8500</v>
      </c>
      <c r="AO2429">
        <v>9965.433262541459</v>
      </c>
      <c r="AP2429" s="12">
        <f t="shared" si="298"/>
        <v>1465.433262541459</v>
      </c>
      <c r="AQ2429" s="13">
        <f t="shared" si="299"/>
        <v>0.17240391324017165</v>
      </c>
      <c r="AR2429">
        <v>8500</v>
      </c>
      <c r="AS2429">
        <v>10047.73463150974</v>
      </c>
      <c r="AT2429" s="14">
        <f t="shared" si="300"/>
        <v>1547.7346315097402</v>
      </c>
      <c r="AU2429" s="15">
        <f t="shared" si="301"/>
        <v>0.18208642723644003</v>
      </c>
      <c r="AV2429">
        <v>8500</v>
      </c>
      <c r="AW2429">
        <v>9691.5230905861445</v>
      </c>
      <c r="AX2429" s="16">
        <f t="shared" si="302"/>
        <v>1191.5230905861445</v>
      </c>
      <c r="AY2429" s="17">
        <f t="shared" si="303"/>
        <v>0.14017918712778171</v>
      </c>
    </row>
    <row r="2430" spans="1:51" x14ac:dyDescent="0.25">
      <c r="A2430" t="s">
        <v>69</v>
      </c>
      <c r="B2430" t="s">
        <v>335</v>
      </c>
      <c r="C2430">
        <v>2500</v>
      </c>
      <c r="D2430">
        <v>142000</v>
      </c>
      <c r="E2430">
        <v>2014</v>
      </c>
      <c r="F2430" t="s">
        <v>56</v>
      </c>
      <c r="G2430" t="s">
        <v>356</v>
      </c>
      <c r="I2430" t="s">
        <v>357</v>
      </c>
      <c r="J2430">
        <v>8</v>
      </c>
      <c r="K2430" t="s">
        <v>44</v>
      </c>
      <c r="L2430">
        <v>3</v>
      </c>
      <c r="M2430" t="s">
        <v>45</v>
      </c>
      <c r="N2430">
        <v>4.5999999046325684</v>
      </c>
      <c r="O2430" t="s">
        <v>119</v>
      </c>
      <c r="P2430" t="s">
        <v>46</v>
      </c>
      <c r="R2430" t="s">
        <v>220</v>
      </c>
      <c r="S2430" t="s">
        <v>151</v>
      </c>
      <c r="T2430">
        <v>225</v>
      </c>
      <c r="U2430" t="s">
        <v>63</v>
      </c>
      <c r="V2430" t="s">
        <v>79</v>
      </c>
      <c r="W2430" t="s">
        <v>358</v>
      </c>
      <c r="X2430" t="s">
        <v>221</v>
      </c>
      <c r="Y2430" t="s">
        <v>82</v>
      </c>
      <c r="AA2430">
        <v>0</v>
      </c>
      <c r="AB2430" t="s">
        <v>51</v>
      </c>
      <c r="AC2430" t="s">
        <v>222</v>
      </c>
      <c r="AD2430">
        <v>1</v>
      </c>
      <c r="AE2430">
        <v>1</v>
      </c>
      <c r="AF2430">
        <v>1</v>
      </c>
      <c r="AG2430">
        <v>2026</v>
      </c>
      <c r="AH2430">
        <v>20260102</v>
      </c>
      <c r="AI2430" t="s">
        <v>4236</v>
      </c>
      <c r="AJ2430">
        <v>2500</v>
      </c>
      <c r="AK2430">
        <v>3515.156982421875</v>
      </c>
      <c r="AL2430" s="10">
        <f t="shared" si="296"/>
        <v>1015.156982421875</v>
      </c>
      <c r="AM2430" s="11">
        <f t="shared" si="297"/>
        <v>0.40606279296874997</v>
      </c>
      <c r="AN2430">
        <v>2500</v>
      </c>
      <c r="AO2430">
        <v>3816.281105051622</v>
      </c>
      <c r="AP2430" s="12">
        <f t="shared" si="298"/>
        <v>1316.281105051622</v>
      </c>
      <c r="AQ2430" s="13">
        <f t="shared" si="299"/>
        <v>0.52651244202064884</v>
      </c>
      <c r="AR2430">
        <v>2500</v>
      </c>
      <c r="AS2430">
        <v>4270.9025897084393</v>
      </c>
      <c r="AT2430" s="14">
        <f t="shared" si="300"/>
        <v>1770.9025897084393</v>
      </c>
      <c r="AU2430" s="15">
        <f t="shared" si="301"/>
        <v>0.70836103588337573</v>
      </c>
      <c r="AV2430">
        <v>2500</v>
      </c>
      <c r="AW2430">
        <v>3611.5447858070102</v>
      </c>
      <c r="AX2430" s="16">
        <f t="shared" si="302"/>
        <v>1111.5447858070102</v>
      </c>
      <c r="AY2430" s="17">
        <f t="shared" si="303"/>
        <v>0.44461791432280406</v>
      </c>
    </row>
    <row r="2431" spans="1:51" x14ac:dyDescent="0.25">
      <c r="A2431" t="s">
        <v>54</v>
      </c>
      <c r="B2431" t="s">
        <v>154</v>
      </c>
      <c r="C2431">
        <v>6300</v>
      </c>
      <c r="D2431">
        <v>91270</v>
      </c>
      <c r="E2431">
        <v>2007</v>
      </c>
      <c r="F2431" t="s">
        <v>818</v>
      </c>
      <c r="G2431" t="s">
        <v>695</v>
      </c>
      <c r="H2431" t="s">
        <v>819</v>
      </c>
      <c r="I2431" t="s">
        <v>820</v>
      </c>
      <c r="J2431">
        <v>8</v>
      </c>
      <c r="K2431" t="s">
        <v>111</v>
      </c>
      <c r="L2431">
        <v>4</v>
      </c>
      <c r="M2431" t="s">
        <v>45</v>
      </c>
      <c r="N2431">
        <v>4.5999999046325684</v>
      </c>
      <c r="O2431" t="s">
        <v>119</v>
      </c>
      <c r="P2431" t="s">
        <v>46</v>
      </c>
      <c r="Q2431">
        <v>4</v>
      </c>
      <c r="R2431" t="s">
        <v>61</v>
      </c>
      <c r="S2431" t="s">
        <v>151</v>
      </c>
      <c r="T2431">
        <v>385</v>
      </c>
      <c r="U2431" t="s">
        <v>63</v>
      </c>
      <c r="V2431" t="s">
        <v>79</v>
      </c>
      <c r="W2431" t="s">
        <v>821</v>
      </c>
      <c r="X2431" t="s">
        <v>65</v>
      </c>
      <c r="Y2431" t="s">
        <v>50</v>
      </c>
      <c r="AA2431">
        <v>0</v>
      </c>
      <c r="AB2431" t="s">
        <v>51</v>
      </c>
      <c r="AC2431" t="s">
        <v>67</v>
      </c>
      <c r="AD2431">
        <v>1</v>
      </c>
      <c r="AE2431">
        <v>1</v>
      </c>
      <c r="AF2431">
        <v>1</v>
      </c>
      <c r="AG2431">
        <v>2026</v>
      </c>
      <c r="AH2431">
        <v>20260101</v>
      </c>
      <c r="AI2431" t="s">
        <v>4237</v>
      </c>
      <c r="AJ2431">
        <v>6300</v>
      </c>
      <c r="AK2431">
        <v>7577.84375</v>
      </c>
      <c r="AL2431" s="10">
        <f t="shared" si="296"/>
        <v>1277.84375</v>
      </c>
      <c r="AM2431" s="11">
        <f t="shared" si="297"/>
        <v>0.20283234126984126</v>
      </c>
      <c r="AN2431">
        <v>6300</v>
      </c>
      <c r="AO2431">
        <v>6836.6135376741731</v>
      </c>
      <c r="AP2431" s="12">
        <f t="shared" si="298"/>
        <v>536.61353767417313</v>
      </c>
      <c r="AQ2431" s="13">
        <f t="shared" si="299"/>
        <v>8.5176752011773507E-2</v>
      </c>
      <c r="AR2431">
        <v>6300</v>
      </c>
      <c r="AS2431">
        <v>7194.2439911609172</v>
      </c>
      <c r="AT2431" s="14">
        <f t="shared" si="300"/>
        <v>894.24399116091718</v>
      </c>
      <c r="AU2431" s="15">
        <f t="shared" si="301"/>
        <v>0.14194349066046305</v>
      </c>
      <c r="AV2431">
        <v>6300</v>
      </c>
      <c r="AW2431">
        <v>7553.6592505854796</v>
      </c>
      <c r="AX2431" s="16">
        <f t="shared" si="302"/>
        <v>1253.6592505854796</v>
      </c>
      <c r="AY2431" s="17">
        <f t="shared" si="303"/>
        <v>0.19899353183896501</v>
      </c>
    </row>
    <row r="2432" spans="1:51" x14ac:dyDescent="0.25">
      <c r="A2432" t="s">
        <v>106</v>
      </c>
      <c r="B2432" t="s">
        <v>107</v>
      </c>
      <c r="C2432">
        <v>4000</v>
      </c>
      <c r="D2432">
        <v>111561</v>
      </c>
      <c r="E2432">
        <v>2015</v>
      </c>
      <c r="F2432" t="s">
        <v>143</v>
      </c>
      <c r="G2432" t="s">
        <v>4238</v>
      </c>
      <c r="J2432">
        <v>6</v>
      </c>
      <c r="K2432" t="s">
        <v>111</v>
      </c>
      <c r="L2432">
        <v>4</v>
      </c>
      <c r="M2432" t="s">
        <v>45</v>
      </c>
      <c r="N2432">
        <v>3.5</v>
      </c>
      <c r="O2432" t="s">
        <v>45</v>
      </c>
      <c r="R2432" t="s">
        <v>47</v>
      </c>
      <c r="S2432" t="s">
        <v>48</v>
      </c>
      <c r="T2432">
        <v>365</v>
      </c>
      <c r="U2432" t="s">
        <v>63</v>
      </c>
      <c r="V2432" t="s">
        <v>79</v>
      </c>
      <c r="X2432" t="s">
        <v>97</v>
      </c>
      <c r="Y2432" t="s">
        <v>82</v>
      </c>
      <c r="AA2432">
        <v>0</v>
      </c>
      <c r="AB2432" t="s">
        <v>51</v>
      </c>
      <c r="AC2432" t="s">
        <v>52</v>
      </c>
      <c r="AD2432">
        <v>1</v>
      </c>
      <c r="AE2432">
        <v>1</v>
      </c>
      <c r="AF2432">
        <v>1</v>
      </c>
      <c r="AG2432">
        <v>2026</v>
      </c>
      <c r="AH2432">
        <v>20260102</v>
      </c>
      <c r="AI2432" t="s">
        <v>4239</v>
      </c>
      <c r="AJ2432">
        <v>4000</v>
      </c>
      <c r="AK2432">
        <v>4913.15966796875</v>
      </c>
      <c r="AL2432" s="10">
        <f t="shared" si="296"/>
        <v>913.15966796875</v>
      </c>
      <c r="AM2432" s="11">
        <f t="shared" si="297"/>
        <v>0.22828991699218751</v>
      </c>
      <c r="AN2432">
        <v>4000</v>
      </c>
      <c r="AO2432">
        <v>4631.1144481599649</v>
      </c>
      <c r="AP2432" s="12">
        <f t="shared" si="298"/>
        <v>631.11444815996492</v>
      </c>
      <c r="AQ2432" s="13">
        <f t="shared" si="299"/>
        <v>0.15777861203999122</v>
      </c>
      <c r="AR2432">
        <v>4000</v>
      </c>
      <c r="AS2432">
        <v>4971.9651900382678</v>
      </c>
      <c r="AT2432" s="14">
        <f t="shared" si="300"/>
        <v>971.96519003826779</v>
      </c>
      <c r="AU2432" s="15">
        <f t="shared" si="301"/>
        <v>0.24299129750956694</v>
      </c>
      <c r="AV2432">
        <v>4000</v>
      </c>
      <c r="AW2432">
        <v>4926.1808755760367</v>
      </c>
      <c r="AX2432" s="16">
        <f t="shared" si="302"/>
        <v>926.18087557603667</v>
      </c>
      <c r="AY2432" s="17">
        <f t="shared" si="303"/>
        <v>0.23154521889400917</v>
      </c>
    </row>
    <row r="2433" spans="1:51" x14ac:dyDescent="0.25">
      <c r="A2433" t="s">
        <v>54</v>
      </c>
      <c r="B2433" t="s">
        <v>249</v>
      </c>
      <c r="C2433">
        <v>44500</v>
      </c>
      <c r="D2433">
        <v>87138</v>
      </c>
      <c r="E2433">
        <v>2021</v>
      </c>
      <c r="F2433" t="s">
        <v>56</v>
      </c>
      <c r="G2433" t="s">
        <v>1005</v>
      </c>
      <c r="I2433" t="s">
        <v>2991</v>
      </c>
      <c r="J2433">
        <v>8</v>
      </c>
      <c r="K2433" t="s">
        <v>44</v>
      </c>
      <c r="L2433">
        <v>4</v>
      </c>
      <c r="M2433" t="s">
        <v>45</v>
      </c>
      <c r="N2433">
        <v>6.6999998092651367</v>
      </c>
      <c r="O2433" t="s">
        <v>76</v>
      </c>
      <c r="P2433" t="s">
        <v>46</v>
      </c>
      <c r="R2433" t="s">
        <v>77</v>
      </c>
      <c r="S2433" t="s">
        <v>78</v>
      </c>
      <c r="T2433">
        <v>475</v>
      </c>
      <c r="U2433" t="s">
        <v>272</v>
      </c>
      <c r="V2433" t="s">
        <v>79</v>
      </c>
      <c r="X2433" t="s">
        <v>1006</v>
      </c>
      <c r="Y2433" t="s">
        <v>82</v>
      </c>
      <c r="AA2433">
        <v>0</v>
      </c>
      <c r="AB2433" t="s">
        <v>51</v>
      </c>
      <c r="AC2433" t="s">
        <v>1007</v>
      </c>
      <c r="AD2433">
        <v>1</v>
      </c>
      <c r="AE2433">
        <v>1</v>
      </c>
      <c r="AF2433">
        <v>1</v>
      </c>
      <c r="AG2433">
        <v>2026</v>
      </c>
      <c r="AH2433">
        <v>20251230</v>
      </c>
      <c r="AI2433" t="s">
        <v>4240</v>
      </c>
      <c r="AJ2433">
        <v>44500</v>
      </c>
      <c r="AK2433">
        <v>44585.98828125</v>
      </c>
      <c r="AL2433" s="10">
        <f t="shared" si="296"/>
        <v>85.98828125</v>
      </c>
      <c r="AM2433" s="11">
        <f t="shared" si="297"/>
        <v>1.9323209269662921E-3</v>
      </c>
      <c r="AN2433">
        <v>44500</v>
      </c>
      <c r="AO2433">
        <v>41848.608804192489</v>
      </c>
      <c r="AP2433" s="12">
        <f t="shared" si="298"/>
        <v>2651.3911958075114</v>
      </c>
      <c r="AQ2433" s="13">
        <f t="shared" si="299"/>
        <v>5.9581824624887897E-2</v>
      </c>
      <c r="AR2433">
        <v>44500</v>
      </c>
      <c r="AS2433">
        <v>42164.584611526523</v>
      </c>
      <c r="AT2433" s="14">
        <f t="shared" si="300"/>
        <v>2335.4153884734769</v>
      </c>
      <c r="AU2433" s="15">
        <f t="shared" si="301"/>
        <v>5.2481244684797236E-2</v>
      </c>
      <c r="AV2433">
        <v>44500</v>
      </c>
      <c r="AW2433">
        <v>44015.569306930702</v>
      </c>
      <c r="AX2433" s="16">
        <f t="shared" si="302"/>
        <v>484.43069306929829</v>
      </c>
      <c r="AY2433" s="17">
        <f t="shared" si="303"/>
        <v>1.0886082990321309E-2</v>
      </c>
    </row>
    <row r="2434" spans="1:51" x14ac:dyDescent="0.25">
      <c r="A2434" t="s">
        <v>106</v>
      </c>
      <c r="B2434" t="s">
        <v>164</v>
      </c>
      <c r="C2434">
        <v>22000</v>
      </c>
      <c r="D2434">
        <v>83047</v>
      </c>
      <c r="E2434">
        <v>2019</v>
      </c>
      <c r="F2434" t="s">
        <v>155</v>
      </c>
      <c r="G2434" t="s">
        <v>150</v>
      </c>
      <c r="H2434" t="s">
        <v>1465</v>
      </c>
      <c r="J2434">
        <v>8</v>
      </c>
      <c r="K2434" t="s">
        <v>44</v>
      </c>
      <c r="L2434">
        <v>4</v>
      </c>
      <c r="M2434" t="s">
        <v>45</v>
      </c>
      <c r="N2434">
        <v>5.6999998092651367</v>
      </c>
      <c r="O2434" t="s">
        <v>76</v>
      </c>
      <c r="P2434" t="s">
        <v>46</v>
      </c>
      <c r="Q2434">
        <v>4</v>
      </c>
      <c r="R2434" t="s">
        <v>77</v>
      </c>
      <c r="S2434" t="s">
        <v>78</v>
      </c>
      <c r="T2434">
        <v>395</v>
      </c>
      <c r="U2434" t="s">
        <v>63</v>
      </c>
      <c r="V2434" t="s">
        <v>79</v>
      </c>
      <c r="X2434" t="s">
        <v>136</v>
      </c>
      <c r="Y2434" t="s">
        <v>82</v>
      </c>
      <c r="AA2434">
        <v>0</v>
      </c>
      <c r="AB2434" t="s">
        <v>51</v>
      </c>
      <c r="AC2434" t="s">
        <v>83</v>
      </c>
      <c r="AD2434">
        <v>1</v>
      </c>
      <c r="AE2434">
        <v>1</v>
      </c>
      <c r="AF2434">
        <v>1</v>
      </c>
      <c r="AG2434">
        <v>2026</v>
      </c>
      <c r="AH2434">
        <v>20251229</v>
      </c>
      <c r="AI2434" t="s">
        <v>4241</v>
      </c>
      <c r="AJ2434">
        <v>22000</v>
      </c>
      <c r="AK2434">
        <v>23449.71875</v>
      </c>
      <c r="AL2434" s="10">
        <f t="shared" si="296"/>
        <v>1449.71875</v>
      </c>
      <c r="AM2434" s="11">
        <f t="shared" si="297"/>
        <v>6.5896306818181816E-2</v>
      </c>
      <c r="AN2434">
        <v>22000</v>
      </c>
      <c r="AO2434">
        <v>23485.84193881604</v>
      </c>
      <c r="AP2434" s="12">
        <f t="shared" si="298"/>
        <v>1485.8419388160401</v>
      </c>
      <c r="AQ2434" s="13">
        <f t="shared" si="299"/>
        <v>6.7538269946183643E-2</v>
      </c>
      <c r="AR2434">
        <v>22000</v>
      </c>
      <c r="AS2434">
        <v>23376.105789741359</v>
      </c>
      <c r="AT2434" s="14">
        <f t="shared" si="300"/>
        <v>1376.1057897413593</v>
      </c>
      <c r="AU2434" s="15">
        <f t="shared" si="301"/>
        <v>6.2550263170061793E-2</v>
      </c>
      <c r="AV2434">
        <v>22000</v>
      </c>
      <c r="AW2434">
        <v>23433.755522827691</v>
      </c>
      <c r="AX2434" s="16">
        <f t="shared" si="302"/>
        <v>1433.7555228276906</v>
      </c>
      <c r="AY2434" s="17">
        <f t="shared" si="303"/>
        <v>6.5170705583076846E-2</v>
      </c>
    </row>
    <row r="2435" spans="1:51" x14ac:dyDescent="0.25">
      <c r="A2435" t="s">
        <v>39</v>
      </c>
      <c r="B2435" t="s">
        <v>114</v>
      </c>
      <c r="C2435">
        <v>1800</v>
      </c>
      <c r="D2435">
        <v>118704</v>
      </c>
      <c r="E2435">
        <v>2017</v>
      </c>
      <c r="F2435" t="s">
        <v>56</v>
      </c>
      <c r="G2435" t="s">
        <v>86</v>
      </c>
      <c r="H2435" t="s">
        <v>58</v>
      </c>
      <c r="J2435">
        <v>4</v>
      </c>
      <c r="K2435" t="s">
        <v>87</v>
      </c>
      <c r="L2435">
        <v>4</v>
      </c>
      <c r="M2435" t="s">
        <v>45</v>
      </c>
      <c r="N2435">
        <v>1.5</v>
      </c>
      <c r="O2435" t="s">
        <v>60</v>
      </c>
      <c r="P2435" t="s">
        <v>161</v>
      </c>
      <c r="Q2435">
        <v>2</v>
      </c>
      <c r="R2435" t="s">
        <v>47</v>
      </c>
      <c r="S2435" t="s">
        <v>151</v>
      </c>
      <c r="T2435">
        <v>170</v>
      </c>
      <c r="U2435" t="s">
        <v>63</v>
      </c>
      <c r="V2435" t="s">
        <v>64</v>
      </c>
      <c r="W2435" t="s">
        <v>268</v>
      </c>
      <c r="X2435" t="s">
        <v>49</v>
      </c>
      <c r="Y2435" t="s">
        <v>82</v>
      </c>
      <c r="Z2435">
        <v>25250</v>
      </c>
      <c r="AA2435">
        <v>0</v>
      </c>
      <c r="AB2435" t="s">
        <v>51</v>
      </c>
      <c r="AC2435" t="s">
        <v>52</v>
      </c>
      <c r="AD2435">
        <v>1</v>
      </c>
      <c r="AE2435">
        <v>1</v>
      </c>
      <c r="AF2435">
        <v>1</v>
      </c>
      <c r="AG2435">
        <v>2026</v>
      </c>
      <c r="AH2435">
        <v>20251231</v>
      </c>
      <c r="AI2435" t="s">
        <v>4242</v>
      </c>
      <c r="AJ2435">
        <v>1800</v>
      </c>
      <c r="AK2435">
        <v>1477.397705078125</v>
      </c>
      <c r="AL2435" s="10">
        <f t="shared" ref="AL2435:AL2498" si="304">ABS(AJ2435-AK2435)</f>
        <v>322.602294921875</v>
      </c>
      <c r="AM2435" s="11">
        <f t="shared" ref="AM2435:AM2498" si="305">ABS($AJ2435-AK2435)/$AJ2435</f>
        <v>0.17922349717881944</v>
      </c>
      <c r="AN2435">
        <v>1800</v>
      </c>
      <c r="AO2435">
        <v>1369.908630833042</v>
      </c>
      <c r="AP2435" s="12">
        <f t="shared" ref="AP2435:AP2498" si="306">ABS(AN2435-AO2435)</f>
        <v>430.09136916695797</v>
      </c>
      <c r="AQ2435" s="13">
        <f t="shared" ref="AQ2435:AQ2498" si="307">ABS($AJ2435-AO2435)/$AJ2435</f>
        <v>0.23893964953719887</v>
      </c>
      <c r="AR2435">
        <v>1800</v>
      </c>
      <c r="AS2435">
        <v>1242.7531161807231</v>
      </c>
      <c r="AT2435" s="14">
        <f t="shared" ref="AT2435:AT2498" si="308">ABS(AR2435-AS2435)</f>
        <v>557.24688381927695</v>
      </c>
      <c r="AU2435" s="15">
        <f t="shared" ref="AU2435:AU2498" si="309">ABS($AJ2435-AS2435)/$AJ2435</f>
        <v>0.30958160212182051</v>
      </c>
      <c r="AV2435">
        <v>1800</v>
      </c>
      <c r="AW2435">
        <v>1505.183955223881</v>
      </c>
      <c r="AX2435" s="16">
        <f t="shared" ref="AX2435:AX2498" si="310">ABS(AV2435-AW2435)</f>
        <v>294.81604477611904</v>
      </c>
      <c r="AY2435" s="17">
        <f t="shared" ref="AY2435:AY2498" si="311">ABS($AJ2435-AW2435)/$AJ2435</f>
        <v>0.16378669154228837</v>
      </c>
    </row>
    <row r="2436" spans="1:51" x14ac:dyDescent="0.25">
      <c r="A2436" t="s">
        <v>106</v>
      </c>
      <c r="B2436" t="s">
        <v>107</v>
      </c>
      <c r="C2436">
        <v>6800</v>
      </c>
      <c r="D2436">
        <v>132666</v>
      </c>
      <c r="E2436">
        <v>2019</v>
      </c>
      <c r="F2436" t="s">
        <v>71</v>
      </c>
      <c r="G2436" t="s">
        <v>311</v>
      </c>
      <c r="H2436" t="s">
        <v>73</v>
      </c>
      <c r="J2436">
        <v>6</v>
      </c>
      <c r="K2436" t="s">
        <v>111</v>
      </c>
      <c r="L2436">
        <v>4</v>
      </c>
      <c r="M2436" t="s">
        <v>45</v>
      </c>
      <c r="N2436">
        <v>3.5999999046325679</v>
      </c>
      <c r="O2436" t="s">
        <v>60</v>
      </c>
      <c r="R2436" t="s">
        <v>47</v>
      </c>
      <c r="S2436" t="s">
        <v>62</v>
      </c>
      <c r="U2436" t="s">
        <v>63</v>
      </c>
      <c r="V2436" t="s">
        <v>79</v>
      </c>
      <c r="W2436" t="s">
        <v>312</v>
      </c>
      <c r="X2436" t="s">
        <v>97</v>
      </c>
      <c r="Y2436" t="s">
        <v>82</v>
      </c>
      <c r="Z2436">
        <v>40295</v>
      </c>
      <c r="AA2436">
        <v>0</v>
      </c>
      <c r="AB2436" t="s">
        <v>51</v>
      </c>
      <c r="AC2436" t="s">
        <v>98</v>
      </c>
      <c r="AD2436">
        <v>1</v>
      </c>
      <c r="AE2436">
        <v>1</v>
      </c>
      <c r="AF2436">
        <v>1</v>
      </c>
      <c r="AG2436">
        <v>2026</v>
      </c>
      <c r="AH2436">
        <v>20260102</v>
      </c>
      <c r="AI2436" t="s">
        <v>4243</v>
      </c>
      <c r="AJ2436">
        <v>6800</v>
      </c>
      <c r="AK2436">
        <v>7398.29931640625</v>
      </c>
      <c r="AL2436" s="10">
        <f t="shared" si="304"/>
        <v>598.29931640625</v>
      </c>
      <c r="AM2436" s="11">
        <f t="shared" si="305"/>
        <v>8.7985193589154409E-2</v>
      </c>
      <c r="AN2436">
        <v>6800</v>
      </c>
      <c r="AO2436">
        <v>7822.9635919866741</v>
      </c>
      <c r="AP2436" s="12">
        <f t="shared" si="306"/>
        <v>1022.9635919866741</v>
      </c>
      <c r="AQ2436" s="13">
        <f t="shared" si="307"/>
        <v>0.15043582235098149</v>
      </c>
      <c r="AR2436">
        <v>6800</v>
      </c>
      <c r="AS2436">
        <v>8353.0883261131348</v>
      </c>
      <c r="AT2436" s="14">
        <f t="shared" si="308"/>
        <v>1553.0883261131348</v>
      </c>
      <c r="AU2436" s="15">
        <f t="shared" si="309"/>
        <v>0.228395342075461</v>
      </c>
      <c r="AV2436">
        <v>6800</v>
      </c>
      <c r="AW2436">
        <v>7529.1015625</v>
      </c>
      <c r="AX2436" s="16">
        <f t="shared" si="310"/>
        <v>729.1015625</v>
      </c>
      <c r="AY2436" s="17">
        <f t="shared" si="311"/>
        <v>0.10722081801470588</v>
      </c>
    </row>
    <row r="2437" spans="1:51" x14ac:dyDescent="0.25">
      <c r="A2437" t="s">
        <v>54</v>
      </c>
      <c r="B2437" t="s">
        <v>447</v>
      </c>
      <c r="C2437">
        <v>11500</v>
      </c>
      <c r="D2437">
        <v>83813</v>
      </c>
      <c r="E2437">
        <v>2020</v>
      </c>
      <c r="F2437" t="s">
        <v>41</v>
      </c>
      <c r="G2437" t="s">
        <v>1024</v>
      </c>
      <c r="H2437" t="s">
        <v>420</v>
      </c>
      <c r="J2437">
        <v>4</v>
      </c>
      <c r="K2437" t="s">
        <v>338</v>
      </c>
      <c r="L2437">
        <v>4</v>
      </c>
      <c r="M2437" t="s">
        <v>45</v>
      </c>
      <c r="N2437">
        <v>2.5</v>
      </c>
      <c r="O2437" t="s">
        <v>45</v>
      </c>
      <c r="P2437" t="s">
        <v>46</v>
      </c>
      <c r="Q2437">
        <v>2</v>
      </c>
      <c r="R2437" t="s">
        <v>47</v>
      </c>
      <c r="S2437" t="s">
        <v>78</v>
      </c>
      <c r="T2437">
        <v>182</v>
      </c>
      <c r="U2437" t="s">
        <v>63</v>
      </c>
      <c r="W2437" t="s">
        <v>1060</v>
      </c>
      <c r="X2437" t="s">
        <v>49</v>
      </c>
      <c r="Y2437" t="s">
        <v>82</v>
      </c>
      <c r="Z2437">
        <v>28895</v>
      </c>
      <c r="AA2437">
        <v>0</v>
      </c>
      <c r="AB2437" t="s">
        <v>51</v>
      </c>
      <c r="AC2437" t="s">
        <v>52</v>
      </c>
      <c r="AD2437">
        <v>1</v>
      </c>
      <c r="AE2437">
        <v>1</v>
      </c>
      <c r="AF2437">
        <v>1</v>
      </c>
      <c r="AG2437">
        <v>2026</v>
      </c>
      <c r="AH2437">
        <v>20251230</v>
      </c>
      <c r="AI2437" t="s">
        <v>4244</v>
      </c>
      <c r="AJ2437">
        <v>11500</v>
      </c>
      <c r="AK2437">
        <v>10361.2626953125</v>
      </c>
      <c r="AL2437" s="10">
        <f t="shared" si="304"/>
        <v>1138.7373046875</v>
      </c>
      <c r="AM2437" s="11">
        <f t="shared" si="305"/>
        <v>9.9020635190217393E-2</v>
      </c>
      <c r="AN2437">
        <v>11500</v>
      </c>
      <c r="AO2437">
        <v>10586.82753776891</v>
      </c>
      <c r="AP2437" s="12">
        <f t="shared" si="306"/>
        <v>913.17246223109032</v>
      </c>
      <c r="AQ2437" s="13">
        <f t="shared" si="307"/>
        <v>7.9406301063573076E-2</v>
      </c>
      <c r="AR2437">
        <v>11500</v>
      </c>
      <c r="AS2437">
        <v>9859.2568735565092</v>
      </c>
      <c r="AT2437" s="14">
        <f t="shared" si="308"/>
        <v>1640.7431264434908</v>
      </c>
      <c r="AU2437" s="15">
        <f t="shared" si="309"/>
        <v>0.14267331534291225</v>
      </c>
      <c r="AV2437">
        <v>11500</v>
      </c>
      <c r="AW2437">
        <v>10614.65311004785</v>
      </c>
      <c r="AX2437" s="16">
        <f t="shared" si="310"/>
        <v>885.34688995215038</v>
      </c>
      <c r="AY2437" s="17">
        <f t="shared" si="311"/>
        <v>7.6986686082795686E-2</v>
      </c>
    </row>
    <row r="2438" spans="1:51" x14ac:dyDescent="0.25">
      <c r="A2438" t="s">
        <v>54</v>
      </c>
      <c r="B2438" t="s">
        <v>148</v>
      </c>
      <c r="C2438">
        <v>13500</v>
      </c>
      <c r="D2438">
        <v>55966</v>
      </c>
      <c r="E2438">
        <v>2022</v>
      </c>
      <c r="F2438" t="s">
        <v>71</v>
      </c>
      <c r="G2438" t="s">
        <v>123</v>
      </c>
      <c r="H2438" t="s">
        <v>173</v>
      </c>
      <c r="J2438">
        <v>4</v>
      </c>
      <c r="K2438" t="s">
        <v>59</v>
      </c>
      <c r="L2438">
        <v>4</v>
      </c>
      <c r="M2438" t="s">
        <v>45</v>
      </c>
      <c r="N2438">
        <v>1.5</v>
      </c>
      <c r="O2438" t="s">
        <v>60</v>
      </c>
      <c r="P2438" t="s">
        <v>46</v>
      </c>
      <c r="Q2438">
        <v>3</v>
      </c>
      <c r="R2438" t="s">
        <v>47</v>
      </c>
      <c r="S2438" t="s">
        <v>62</v>
      </c>
      <c r="U2438" t="s">
        <v>63</v>
      </c>
      <c r="V2438" t="s">
        <v>64</v>
      </c>
      <c r="W2438" t="s">
        <v>2107</v>
      </c>
      <c r="X2438" t="s">
        <v>49</v>
      </c>
      <c r="Y2438" t="s">
        <v>66</v>
      </c>
      <c r="AA2438">
        <v>0</v>
      </c>
      <c r="AB2438" t="s">
        <v>51</v>
      </c>
      <c r="AC2438" t="s">
        <v>52</v>
      </c>
      <c r="AD2438">
        <v>1</v>
      </c>
      <c r="AE2438">
        <v>1</v>
      </c>
      <c r="AF2438">
        <v>1</v>
      </c>
      <c r="AG2438">
        <v>2026</v>
      </c>
      <c r="AH2438">
        <v>20251230</v>
      </c>
      <c r="AI2438" t="s">
        <v>4245</v>
      </c>
      <c r="AJ2438">
        <v>13500</v>
      </c>
      <c r="AK2438">
        <v>13193.1240234375</v>
      </c>
      <c r="AL2438" s="10">
        <f t="shared" si="304"/>
        <v>306.8759765625</v>
      </c>
      <c r="AM2438" s="11">
        <f t="shared" si="305"/>
        <v>2.2731553819444444E-2</v>
      </c>
      <c r="AN2438">
        <v>13500</v>
      </c>
      <c r="AO2438">
        <v>13383.12344347388</v>
      </c>
      <c r="AP2438" s="12">
        <f t="shared" si="306"/>
        <v>116.87655652612011</v>
      </c>
      <c r="AQ2438" s="13">
        <f t="shared" si="307"/>
        <v>8.6575227056385276E-3</v>
      </c>
      <c r="AR2438">
        <v>13500</v>
      </c>
      <c r="AS2438">
        <v>13082.88692458687</v>
      </c>
      <c r="AT2438" s="14">
        <f t="shared" si="308"/>
        <v>417.11307541312999</v>
      </c>
      <c r="AU2438" s="15">
        <f t="shared" si="309"/>
        <v>3.0897264845417036E-2</v>
      </c>
      <c r="AV2438">
        <v>13500</v>
      </c>
      <c r="AW2438">
        <v>13199.681664247701</v>
      </c>
      <c r="AX2438" s="16">
        <f t="shared" si="310"/>
        <v>300.31833575229939</v>
      </c>
      <c r="AY2438" s="17">
        <f t="shared" si="311"/>
        <v>2.2245802648318474E-2</v>
      </c>
    </row>
    <row r="2439" spans="1:51" x14ac:dyDescent="0.25">
      <c r="A2439" t="s">
        <v>54</v>
      </c>
      <c r="B2439" t="s">
        <v>249</v>
      </c>
      <c r="C2439">
        <v>2700</v>
      </c>
      <c r="D2439">
        <v>170888</v>
      </c>
      <c r="E2439">
        <v>2016</v>
      </c>
      <c r="F2439" t="s">
        <v>408</v>
      </c>
      <c r="G2439" t="s">
        <v>409</v>
      </c>
      <c r="H2439" t="s">
        <v>230</v>
      </c>
      <c r="I2439" t="s">
        <v>1883</v>
      </c>
      <c r="J2439">
        <v>4</v>
      </c>
      <c r="K2439" t="s">
        <v>75</v>
      </c>
      <c r="L2439">
        <v>4</v>
      </c>
      <c r="M2439" t="s">
        <v>45</v>
      </c>
      <c r="N2439">
        <v>2.4000000953674321</v>
      </c>
      <c r="O2439" t="s">
        <v>60</v>
      </c>
      <c r="P2439" t="s">
        <v>46</v>
      </c>
      <c r="R2439" t="s">
        <v>61</v>
      </c>
      <c r="S2439" t="s">
        <v>62</v>
      </c>
      <c r="U2439" t="s">
        <v>63</v>
      </c>
      <c r="V2439" t="s">
        <v>64</v>
      </c>
      <c r="X2439" t="s">
        <v>65</v>
      </c>
      <c r="Y2439" t="s">
        <v>82</v>
      </c>
      <c r="AA2439">
        <v>0</v>
      </c>
      <c r="AB2439" t="s">
        <v>51</v>
      </c>
      <c r="AC2439" t="s">
        <v>67</v>
      </c>
      <c r="AD2439">
        <v>1</v>
      </c>
      <c r="AE2439">
        <v>1</v>
      </c>
      <c r="AF2439">
        <v>1</v>
      </c>
      <c r="AG2439">
        <v>2026</v>
      </c>
      <c r="AH2439">
        <v>20251230</v>
      </c>
      <c r="AI2439" t="s">
        <v>4246</v>
      </c>
      <c r="AJ2439">
        <v>2700</v>
      </c>
      <c r="AK2439">
        <v>1854.43359375</v>
      </c>
      <c r="AL2439" s="10">
        <f t="shared" si="304"/>
        <v>845.56640625</v>
      </c>
      <c r="AM2439" s="11">
        <f t="shared" si="305"/>
        <v>0.31317274305555554</v>
      </c>
      <c r="AN2439">
        <v>2700</v>
      </c>
      <c r="AO2439">
        <v>2004.394281661529</v>
      </c>
      <c r="AP2439" s="12">
        <f t="shared" si="306"/>
        <v>695.60571833847098</v>
      </c>
      <c r="AQ2439" s="13">
        <f t="shared" si="307"/>
        <v>0.25763174753276702</v>
      </c>
      <c r="AR2439">
        <v>2700</v>
      </c>
      <c r="AS2439">
        <v>2089.360275685794</v>
      </c>
      <c r="AT2439" s="14">
        <f t="shared" si="308"/>
        <v>610.63972431420598</v>
      </c>
      <c r="AU2439" s="15">
        <f t="shared" si="309"/>
        <v>0.22616286085711332</v>
      </c>
      <c r="AV2439">
        <v>2700</v>
      </c>
      <c r="AW2439">
        <v>1921.5967741935481</v>
      </c>
      <c r="AX2439" s="16">
        <f t="shared" si="310"/>
        <v>778.40322580645193</v>
      </c>
      <c r="AY2439" s="17">
        <f t="shared" si="311"/>
        <v>0.28829749103942665</v>
      </c>
    </row>
    <row r="2440" spans="1:51" x14ac:dyDescent="0.25">
      <c r="A2440" t="s">
        <v>69</v>
      </c>
      <c r="B2440" t="s">
        <v>185</v>
      </c>
      <c r="C2440">
        <v>550</v>
      </c>
      <c r="D2440">
        <v>97875</v>
      </c>
      <c r="E2440">
        <v>2011</v>
      </c>
      <c r="F2440" t="s">
        <v>177</v>
      </c>
      <c r="G2440" t="s">
        <v>1165</v>
      </c>
      <c r="J2440">
        <v>4</v>
      </c>
      <c r="K2440" t="s">
        <v>111</v>
      </c>
      <c r="L2440">
        <v>2</v>
      </c>
      <c r="M2440" t="s">
        <v>45</v>
      </c>
      <c r="N2440">
        <v>2</v>
      </c>
      <c r="O2440" t="s">
        <v>60</v>
      </c>
      <c r="P2440" t="s">
        <v>451</v>
      </c>
      <c r="Q2440">
        <v>1</v>
      </c>
      <c r="R2440" t="s">
        <v>440</v>
      </c>
      <c r="T2440">
        <v>200</v>
      </c>
      <c r="U2440" t="s">
        <v>63</v>
      </c>
      <c r="X2440" t="s">
        <v>65</v>
      </c>
      <c r="Y2440" t="s">
        <v>120</v>
      </c>
      <c r="AA2440">
        <v>0</v>
      </c>
      <c r="AB2440" t="s">
        <v>51</v>
      </c>
      <c r="AC2440" t="s">
        <v>559</v>
      </c>
      <c r="AD2440">
        <v>1</v>
      </c>
      <c r="AE2440">
        <v>1</v>
      </c>
      <c r="AF2440">
        <v>1</v>
      </c>
      <c r="AG2440">
        <v>2026</v>
      </c>
      <c r="AH2440">
        <v>20251229</v>
      </c>
      <c r="AI2440" t="s">
        <v>4247</v>
      </c>
      <c r="AJ2440">
        <v>550</v>
      </c>
      <c r="AK2440">
        <v>968.36181640625</v>
      </c>
      <c r="AL2440" s="10">
        <f t="shared" si="304"/>
        <v>418.36181640625</v>
      </c>
      <c r="AM2440" s="11">
        <f t="shared" si="305"/>
        <v>0.7606578480113636</v>
      </c>
      <c r="AN2440">
        <v>550</v>
      </c>
      <c r="AO2440">
        <v>987.18944555624239</v>
      </c>
      <c r="AP2440" s="12">
        <f t="shared" si="306"/>
        <v>437.18944555624239</v>
      </c>
      <c r="AQ2440" s="13">
        <f t="shared" si="307"/>
        <v>0.79488990101134982</v>
      </c>
      <c r="AR2440">
        <v>550</v>
      </c>
      <c r="AS2440">
        <v>941.84508410451167</v>
      </c>
      <c r="AT2440" s="14">
        <f t="shared" si="308"/>
        <v>391.84508410451167</v>
      </c>
      <c r="AU2440" s="15">
        <f t="shared" si="309"/>
        <v>0.71244560746274854</v>
      </c>
      <c r="AV2440">
        <v>550</v>
      </c>
      <c r="AW2440">
        <v>988.10847834135518</v>
      </c>
      <c r="AX2440" s="16">
        <f t="shared" si="310"/>
        <v>438.10847834135518</v>
      </c>
      <c r="AY2440" s="17">
        <f t="shared" si="311"/>
        <v>0.79656086971155482</v>
      </c>
    </row>
    <row r="2441" spans="1:51" x14ac:dyDescent="0.25">
      <c r="A2441" t="s">
        <v>54</v>
      </c>
      <c r="B2441" t="s">
        <v>328</v>
      </c>
      <c r="C2441">
        <v>7000</v>
      </c>
      <c r="D2441">
        <v>121526</v>
      </c>
      <c r="E2441">
        <v>2016</v>
      </c>
      <c r="F2441" t="s">
        <v>1321</v>
      </c>
      <c r="G2441" t="s">
        <v>3554</v>
      </c>
      <c r="H2441" t="s">
        <v>4248</v>
      </c>
      <c r="J2441">
        <v>4</v>
      </c>
      <c r="K2441" t="s">
        <v>59</v>
      </c>
      <c r="L2441">
        <v>4</v>
      </c>
      <c r="M2441" t="s">
        <v>45</v>
      </c>
      <c r="N2441">
        <v>2</v>
      </c>
      <c r="O2441" t="s">
        <v>45</v>
      </c>
      <c r="P2441" t="s">
        <v>46</v>
      </c>
      <c r="R2441" t="s">
        <v>47</v>
      </c>
      <c r="S2441" t="s">
        <v>48</v>
      </c>
      <c r="T2441">
        <v>316</v>
      </c>
      <c r="U2441" t="s">
        <v>63</v>
      </c>
      <c r="W2441" t="s">
        <v>4249</v>
      </c>
      <c r="X2441" t="s">
        <v>97</v>
      </c>
      <c r="Y2441" t="s">
        <v>1324</v>
      </c>
      <c r="AA2441">
        <v>0</v>
      </c>
      <c r="AB2441" t="s">
        <v>51</v>
      </c>
      <c r="AC2441" t="s">
        <v>52</v>
      </c>
      <c r="AD2441">
        <v>1</v>
      </c>
      <c r="AE2441">
        <v>1</v>
      </c>
      <c r="AF2441">
        <v>1</v>
      </c>
      <c r="AG2441">
        <v>2026</v>
      </c>
      <c r="AH2441">
        <v>20251230</v>
      </c>
      <c r="AI2441" t="s">
        <v>4250</v>
      </c>
      <c r="AJ2441">
        <v>7000</v>
      </c>
      <c r="AK2441">
        <v>7864.9814453125</v>
      </c>
      <c r="AL2441" s="10">
        <f t="shared" si="304"/>
        <v>864.9814453125</v>
      </c>
      <c r="AM2441" s="11">
        <f t="shared" si="305"/>
        <v>0.12356877790178572</v>
      </c>
      <c r="AN2441">
        <v>7000</v>
      </c>
      <c r="AO2441">
        <v>7553.4601455842712</v>
      </c>
      <c r="AP2441" s="12">
        <f t="shared" si="306"/>
        <v>553.46014558427123</v>
      </c>
      <c r="AQ2441" s="13">
        <f t="shared" si="307"/>
        <v>7.9065735083467314E-2</v>
      </c>
      <c r="AR2441">
        <v>7000</v>
      </c>
      <c r="AS2441">
        <v>7153.2286777687796</v>
      </c>
      <c r="AT2441" s="14">
        <f t="shared" si="308"/>
        <v>153.22867776877956</v>
      </c>
      <c r="AU2441" s="15">
        <f t="shared" si="309"/>
        <v>2.1889811109825651E-2</v>
      </c>
      <c r="AV2441">
        <v>7000</v>
      </c>
      <c r="AW2441">
        <v>7932.4984286612198</v>
      </c>
      <c r="AX2441" s="16">
        <f t="shared" si="310"/>
        <v>932.4984286612198</v>
      </c>
      <c r="AY2441" s="17">
        <f t="shared" si="311"/>
        <v>0.13321406123731711</v>
      </c>
    </row>
    <row r="2442" spans="1:51" x14ac:dyDescent="0.25">
      <c r="A2442" t="s">
        <v>54</v>
      </c>
      <c r="B2442" t="s">
        <v>127</v>
      </c>
      <c r="C2442">
        <v>8000</v>
      </c>
      <c r="D2442">
        <v>182959</v>
      </c>
      <c r="E2442">
        <v>2014</v>
      </c>
      <c r="F2442" t="s">
        <v>274</v>
      </c>
      <c r="G2442" t="s">
        <v>275</v>
      </c>
      <c r="H2442" t="s">
        <v>1069</v>
      </c>
      <c r="I2442" t="s">
        <v>150</v>
      </c>
      <c r="J2442">
        <v>8</v>
      </c>
      <c r="K2442" t="s">
        <v>44</v>
      </c>
      <c r="L2442">
        <v>4</v>
      </c>
      <c r="M2442" t="s">
        <v>45</v>
      </c>
      <c r="N2442">
        <v>5.3000001907348633</v>
      </c>
      <c r="O2442" t="s">
        <v>76</v>
      </c>
      <c r="P2442" t="s">
        <v>46</v>
      </c>
      <c r="Q2442">
        <v>3</v>
      </c>
      <c r="R2442" t="s">
        <v>77</v>
      </c>
      <c r="S2442" t="s">
        <v>78</v>
      </c>
      <c r="U2442" t="s">
        <v>63</v>
      </c>
      <c r="W2442" t="s">
        <v>1113</v>
      </c>
      <c r="X2442" t="s">
        <v>136</v>
      </c>
      <c r="Y2442" t="s">
        <v>66</v>
      </c>
      <c r="AA2442">
        <v>0</v>
      </c>
      <c r="AB2442" t="s">
        <v>51</v>
      </c>
      <c r="AC2442" t="s">
        <v>83</v>
      </c>
      <c r="AD2442">
        <v>1</v>
      </c>
      <c r="AE2442">
        <v>1</v>
      </c>
      <c r="AF2442">
        <v>1</v>
      </c>
      <c r="AG2442">
        <v>2026</v>
      </c>
      <c r="AH2442">
        <v>20251231</v>
      </c>
      <c r="AI2442" t="s">
        <v>4251</v>
      </c>
      <c r="AJ2442">
        <v>8000</v>
      </c>
      <c r="AK2442">
        <v>8361.7431640625</v>
      </c>
      <c r="AL2442" s="10">
        <f t="shared" si="304"/>
        <v>361.7431640625</v>
      </c>
      <c r="AM2442" s="11">
        <f t="shared" si="305"/>
        <v>4.5217895507812501E-2</v>
      </c>
      <c r="AN2442">
        <v>8000</v>
      </c>
      <c r="AO2442">
        <v>8093.7498085476827</v>
      </c>
      <c r="AP2442" s="12">
        <f t="shared" si="306"/>
        <v>93.749808547682733</v>
      </c>
      <c r="AQ2442" s="13">
        <f t="shared" si="307"/>
        <v>1.1718726068460342E-2</v>
      </c>
      <c r="AR2442">
        <v>8000</v>
      </c>
      <c r="AS2442">
        <v>8117.9584208318474</v>
      </c>
      <c r="AT2442" s="14">
        <f t="shared" si="308"/>
        <v>117.95842083184743</v>
      </c>
      <c r="AU2442" s="15">
        <f t="shared" si="309"/>
        <v>1.4744802603980929E-2</v>
      </c>
      <c r="AV2442">
        <v>8000</v>
      </c>
      <c r="AW2442">
        <v>8447.9281098546016</v>
      </c>
      <c r="AX2442" s="16">
        <f t="shared" si="310"/>
        <v>447.92810985460164</v>
      </c>
      <c r="AY2442" s="17">
        <f t="shared" si="311"/>
        <v>5.5991013731825204E-2</v>
      </c>
    </row>
    <row r="2443" spans="1:51" x14ac:dyDescent="0.25">
      <c r="A2443" t="s">
        <v>54</v>
      </c>
      <c r="B2443" t="s">
        <v>154</v>
      </c>
      <c r="C2443">
        <v>11700</v>
      </c>
      <c r="D2443">
        <v>122914</v>
      </c>
      <c r="E2443">
        <v>2019</v>
      </c>
      <c r="F2443" t="s">
        <v>155</v>
      </c>
      <c r="G2443" t="s">
        <v>150</v>
      </c>
      <c r="H2443" t="s">
        <v>1465</v>
      </c>
      <c r="J2443">
        <v>8</v>
      </c>
      <c r="K2443" t="s">
        <v>118</v>
      </c>
      <c r="L2443">
        <v>4</v>
      </c>
      <c r="M2443" t="s">
        <v>45</v>
      </c>
      <c r="N2443">
        <v>5.6999998092651367</v>
      </c>
      <c r="O2443" t="s">
        <v>119</v>
      </c>
      <c r="P2443" t="s">
        <v>46</v>
      </c>
      <c r="Q2443">
        <v>3</v>
      </c>
      <c r="R2443" t="s">
        <v>77</v>
      </c>
      <c r="S2443" t="s">
        <v>151</v>
      </c>
      <c r="T2443">
        <v>395</v>
      </c>
      <c r="U2443" t="s">
        <v>63</v>
      </c>
      <c r="V2443" t="s">
        <v>79</v>
      </c>
      <c r="X2443" t="s">
        <v>97</v>
      </c>
      <c r="Y2443" t="s">
        <v>82</v>
      </c>
      <c r="AA2443">
        <v>0</v>
      </c>
      <c r="AB2443" t="s">
        <v>51</v>
      </c>
      <c r="AC2443" t="s">
        <v>83</v>
      </c>
      <c r="AD2443">
        <v>1</v>
      </c>
      <c r="AE2443">
        <v>1</v>
      </c>
      <c r="AF2443">
        <v>1</v>
      </c>
      <c r="AG2443">
        <v>2026</v>
      </c>
      <c r="AH2443">
        <v>20251230</v>
      </c>
      <c r="AI2443" t="s">
        <v>4252</v>
      </c>
      <c r="AJ2443">
        <v>11700</v>
      </c>
      <c r="AK2443">
        <v>11729.8896484375</v>
      </c>
      <c r="AL2443" s="10">
        <f t="shared" si="304"/>
        <v>29.8896484375</v>
      </c>
      <c r="AM2443" s="11">
        <f t="shared" si="305"/>
        <v>2.5546708066239315E-3</v>
      </c>
      <c r="AN2443">
        <v>11700</v>
      </c>
      <c r="AO2443">
        <v>11470.61028626008</v>
      </c>
      <c r="AP2443" s="12">
        <f t="shared" si="306"/>
        <v>229.3897137399199</v>
      </c>
      <c r="AQ2443" s="13">
        <f t="shared" si="307"/>
        <v>1.9605958439309394E-2</v>
      </c>
      <c r="AR2443">
        <v>11700</v>
      </c>
      <c r="AS2443">
        <v>11424.459729786129</v>
      </c>
      <c r="AT2443" s="14">
        <f t="shared" si="308"/>
        <v>275.54027021387083</v>
      </c>
      <c r="AU2443" s="15">
        <f t="shared" si="309"/>
        <v>2.3550450445629985E-2</v>
      </c>
      <c r="AV2443">
        <v>11700</v>
      </c>
      <c r="AW2443">
        <v>11776.60383597884</v>
      </c>
      <c r="AX2443" s="16">
        <f t="shared" si="310"/>
        <v>76.603835978839925</v>
      </c>
      <c r="AY2443" s="17">
        <f t="shared" si="311"/>
        <v>6.5473364084478571E-3</v>
      </c>
    </row>
    <row r="2444" spans="1:51" x14ac:dyDescent="0.25">
      <c r="A2444" t="s">
        <v>54</v>
      </c>
      <c r="B2444" t="s">
        <v>154</v>
      </c>
      <c r="C2444">
        <v>4000</v>
      </c>
      <c r="D2444">
        <v>134462</v>
      </c>
      <c r="E2444">
        <v>2017</v>
      </c>
      <c r="F2444" t="s">
        <v>343</v>
      </c>
      <c r="G2444" t="s">
        <v>869</v>
      </c>
      <c r="H2444" t="s">
        <v>605</v>
      </c>
      <c r="J2444">
        <v>4</v>
      </c>
      <c r="K2444" t="s">
        <v>111</v>
      </c>
      <c r="L2444">
        <v>4</v>
      </c>
      <c r="M2444" t="s">
        <v>45</v>
      </c>
      <c r="N2444">
        <v>2.4000000953674321</v>
      </c>
      <c r="O2444" t="s">
        <v>76</v>
      </c>
      <c r="P2444" t="s">
        <v>46</v>
      </c>
      <c r="Q2444">
        <v>3</v>
      </c>
      <c r="R2444" t="s">
        <v>47</v>
      </c>
      <c r="S2444" t="s">
        <v>48</v>
      </c>
      <c r="T2444">
        <v>180</v>
      </c>
      <c r="U2444" t="s">
        <v>63</v>
      </c>
      <c r="X2444" t="s">
        <v>49</v>
      </c>
      <c r="Y2444" t="s">
        <v>871</v>
      </c>
      <c r="Z2444">
        <v>25195</v>
      </c>
      <c r="AA2444">
        <v>0</v>
      </c>
      <c r="AB2444" t="s">
        <v>51</v>
      </c>
      <c r="AC2444" t="s">
        <v>52</v>
      </c>
      <c r="AD2444">
        <v>1</v>
      </c>
      <c r="AE2444">
        <v>1</v>
      </c>
      <c r="AF2444">
        <v>1</v>
      </c>
      <c r="AG2444">
        <v>2026</v>
      </c>
      <c r="AH2444">
        <v>20260101</v>
      </c>
      <c r="AI2444" t="s">
        <v>4253</v>
      </c>
      <c r="AJ2444">
        <v>4000</v>
      </c>
      <c r="AK2444">
        <v>4960.400390625</v>
      </c>
      <c r="AL2444" s="10">
        <f t="shared" si="304"/>
        <v>960.400390625</v>
      </c>
      <c r="AM2444" s="11">
        <f t="shared" si="305"/>
        <v>0.24010009765625001</v>
      </c>
      <c r="AN2444">
        <v>4000</v>
      </c>
      <c r="AO2444">
        <v>4774.0441291778588</v>
      </c>
      <c r="AP2444" s="12">
        <f t="shared" si="306"/>
        <v>774.04412917785885</v>
      </c>
      <c r="AQ2444" s="13">
        <f t="shared" si="307"/>
        <v>0.1935110322944647</v>
      </c>
      <c r="AR2444">
        <v>4000</v>
      </c>
      <c r="AS2444">
        <v>4311.408205424791</v>
      </c>
      <c r="AT2444" s="14">
        <f t="shared" si="308"/>
        <v>311.40820542479105</v>
      </c>
      <c r="AU2444" s="15">
        <f t="shared" si="309"/>
        <v>7.7852051356197757E-2</v>
      </c>
      <c r="AV2444">
        <v>4000</v>
      </c>
      <c r="AW2444">
        <v>5032.3192239858909</v>
      </c>
      <c r="AX2444" s="16">
        <f t="shared" si="310"/>
        <v>1032.3192239858909</v>
      </c>
      <c r="AY2444" s="17">
        <f t="shared" si="311"/>
        <v>0.25807980599647273</v>
      </c>
    </row>
    <row r="2445" spans="1:51" x14ac:dyDescent="0.25">
      <c r="A2445" t="s">
        <v>54</v>
      </c>
      <c r="B2445" t="s">
        <v>154</v>
      </c>
      <c r="C2445">
        <v>32000</v>
      </c>
      <c r="D2445">
        <v>75024</v>
      </c>
      <c r="E2445">
        <v>2023</v>
      </c>
      <c r="F2445" t="s">
        <v>165</v>
      </c>
      <c r="G2445" t="s">
        <v>475</v>
      </c>
      <c r="H2445" t="s">
        <v>3783</v>
      </c>
      <c r="I2445" t="s">
        <v>4254</v>
      </c>
      <c r="J2445">
        <v>4</v>
      </c>
      <c r="L2445">
        <v>4</v>
      </c>
      <c r="M2445" t="s">
        <v>45</v>
      </c>
      <c r="N2445">
        <v>2.5</v>
      </c>
      <c r="O2445" t="s">
        <v>60</v>
      </c>
      <c r="P2445" t="s">
        <v>46</v>
      </c>
      <c r="R2445" t="s">
        <v>353</v>
      </c>
      <c r="S2445" t="s">
        <v>151</v>
      </c>
      <c r="T2445">
        <v>189</v>
      </c>
      <c r="U2445" t="s">
        <v>63</v>
      </c>
      <c r="V2445" t="s">
        <v>64</v>
      </c>
      <c r="W2445" t="s">
        <v>3669</v>
      </c>
      <c r="X2445" t="s">
        <v>97</v>
      </c>
      <c r="Y2445" t="s">
        <v>82</v>
      </c>
      <c r="AA2445">
        <v>1</v>
      </c>
      <c r="AB2445" t="s">
        <v>292</v>
      </c>
      <c r="AC2445" t="s">
        <v>1014</v>
      </c>
      <c r="AD2445">
        <v>1</v>
      </c>
      <c r="AE2445">
        <v>1</v>
      </c>
      <c r="AF2445">
        <v>1</v>
      </c>
      <c r="AG2445">
        <v>2026</v>
      </c>
      <c r="AH2445">
        <v>20251229</v>
      </c>
      <c r="AI2445" t="s">
        <v>4255</v>
      </c>
      <c r="AJ2445">
        <v>32000</v>
      </c>
      <c r="AK2445">
        <v>30856.80078125</v>
      </c>
      <c r="AL2445" s="10">
        <f t="shared" si="304"/>
        <v>1143.19921875</v>
      </c>
      <c r="AM2445" s="11">
        <f t="shared" si="305"/>
        <v>3.5724975585937499E-2</v>
      </c>
      <c r="AN2445">
        <v>32000</v>
      </c>
      <c r="AO2445">
        <v>30524.720861417351</v>
      </c>
      <c r="AP2445" s="12">
        <f t="shared" si="306"/>
        <v>1475.2791385826495</v>
      </c>
      <c r="AQ2445" s="13">
        <f t="shared" si="307"/>
        <v>4.6102473080707793E-2</v>
      </c>
      <c r="AR2445">
        <v>32000</v>
      </c>
      <c r="AS2445">
        <v>30924.682650265979</v>
      </c>
      <c r="AT2445" s="14">
        <f t="shared" si="308"/>
        <v>1075.3173497340213</v>
      </c>
      <c r="AU2445" s="15">
        <f t="shared" si="309"/>
        <v>3.3603667179188161E-2</v>
      </c>
      <c r="AV2445">
        <v>32000</v>
      </c>
      <c r="AW2445">
        <v>30420.705215419501</v>
      </c>
      <c r="AX2445" s="16">
        <f t="shared" si="310"/>
        <v>1579.2947845804993</v>
      </c>
      <c r="AY2445" s="17">
        <f t="shared" si="311"/>
        <v>4.93529620181406E-2</v>
      </c>
    </row>
    <row r="2446" spans="1:51" x14ac:dyDescent="0.25">
      <c r="A2446" t="s">
        <v>106</v>
      </c>
      <c r="B2446" t="s">
        <v>482</v>
      </c>
      <c r="C2446">
        <v>6500</v>
      </c>
      <c r="D2446">
        <v>125223</v>
      </c>
      <c r="E2446">
        <v>2011</v>
      </c>
      <c r="F2446" t="s">
        <v>56</v>
      </c>
      <c r="G2446" t="s">
        <v>186</v>
      </c>
      <c r="H2446" t="s">
        <v>58</v>
      </c>
      <c r="J2446">
        <v>6</v>
      </c>
      <c r="K2446" t="s">
        <v>111</v>
      </c>
      <c r="L2446">
        <v>4</v>
      </c>
      <c r="M2446" t="s">
        <v>45</v>
      </c>
      <c r="N2446">
        <v>3.5</v>
      </c>
      <c r="O2446" t="s">
        <v>60</v>
      </c>
      <c r="P2446" t="s">
        <v>46</v>
      </c>
      <c r="R2446" t="s">
        <v>47</v>
      </c>
      <c r="S2446" t="s">
        <v>62</v>
      </c>
      <c r="T2446">
        <v>285</v>
      </c>
      <c r="U2446" t="s">
        <v>63</v>
      </c>
      <c r="V2446" t="s">
        <v>79</v>
      </c>
      <c r="X2446" t="s">
        <v>112</v>
      </c>
      <c r="Y2446" t="s">
        <v>125</v>
      </c>
      <c r="AA2446">
        <v>0</v>
      </c>
      <c r="AB2446" t="s">
        <v>51</v>
      </c>
      <c r="AC2446" t="s">
        <v>52</v>
      </c>
      <c r="AD2446">
        <v>1</v>
      </c>
      <c r="AE2446">
        <v>1</v>
      </c>
      <c r="AF2446">
        <v>1</v>
      </c>
      <c r="AG2446">
        <v>2026</v>
      </c>
      <c r="AH2446">
        <v>20251230</v>
      </c>
      <c r="AI2446" t="s">
        <v>4256</v>
      </c>
      <c r="AJ2446">
        <v>6500</v>
      </c>
      <c r="AK2446">
        <v>2684.984130859375</v>
      </c>
      <c r="AL2446" s="10">
        <f t="shared" si="304"/>
        <v>3815.015869140625</v>
      </c>
      <c r="AM2446" s="11">
        <f t="shared" si="305"/>
        <v>0.58692551832932693</v>
      </c>
      <c r="AN2446">
        <v>6500</v>
      </c>
      <c r="AO2446">
        <v>2504.6279131228989</v>
      </c>
      <c r="AP2446" s="12">
        <f t="shared" si="306"/>
        <v>3995.3720868771011</v>
      </c>
      <c r="AQ2446" s="13">
        <f t="shared" si="307"/>
        <v>0.61467262875032325</v>
      </c>
      <c r="AR2446">
        <v>6500</v>
      </c>
      <c r="AS2446">
        <v>2681.9577842674739</v>
      </c>
      <c r="AT2446" s="14">
        <f t="shared" si="308"/>
        <v>3818.0422157325261</v>
      </c>
      <c r="AU2446" s="15">
        <f t="shared" si="309"/>
        <v>0.58739111011269629</v>
      </c>
      <c r="AV2446">
        <v>6500</v>
      </c>
      <c r="AW2446">
        <v>2673.91847826087</v>
      </c>
      <c r="AX2446" s="16">
        <f t="shared" si="310"/>
        <v>3826.08152173913</v>
      </c>
      <c r="AY2446" s="17">
        <f t="shared" si="311"/>
        <v>0.5886279264214046</v>
      </c>
    </row>
    <row r="2447" spans="1:51" x14ac:dyDescent="0.25">
      <c r="A2447" t="s">
        <v>54</v>
      </c>
      <c r="B2447" t="s">
        <v>148</v>
      </c>
      <c r="C2447">
        <v>9000</v>
      </c>
      <c r="D2447">
        <v>121878</v>
      </c>
      <c r="E2447">
        <v>2018</v>
      </c>
      <c r="F2447" t="s">
        <v>56</v>
      </c>
      <c r="G2447" t="s">
        <v>133</v>
      </c>
      <c r="J2447">
        <v>8</v>
      </c>
      <c r="K2447" t="s">
        <v>87</v>
      </c>
      <c r="L2447">
        <v>4</v>
      </c>
      <c r="M2447" t="s">
        <v>45</v>
      </c>
      <c r="N2447">
        <v>5</v>
      </c>
      <c r="O2447" t="s">
        <v>76</v>
      </c>
      <c r="R2447" t="s">
        <v>77</v>
      </c>
      <c r="S2447" t="s">
        <v>78</v>
      </c>
      <c r="T2447">
        <v>395</v>
      </c>
      <c r="U2447" t="s">
        <v>63</v>
      </c>
      <c r="V2447" t="s">
        <v>79</v>
      </c>
      <c r="W2447" t="s">
        <v>756</v>
      </c>
      <c r="X2447" t="s">
        <v>136</v>
      </c>
      <c r="Y2447" t="s">
        <v>82</v>
      </c>
      <c r="AA2447">
        <v>0</v>
      </c>
      <c r="AB2447" t="s">
        <v>51</v>
      </c>
      <c r="AC2447" t="s">
        <v>83</v>
      </c>
      <c r="AD2447">
        <v>1</v>
      </c>
      <c r="AE2447">
        <v>1</v>
      </c>
      <c r="AF2447">
        <v>1</v>
      </c>
      <c r="AG2447">
        <v>2026</v>
      </c>
      <c r="AH2447">
        <v>20251230</v>
      </c>
      <c r="AI2447" t="s">
        <v>4257</v>
      </c>
      <c r="AJ2447">
        <v>9000</v>
      </c>
      <c r="AK2447">
        <v>12190.763671875</v>
      </c>
      <c r="AL2447" s="10">
        <f t="shared" si="304"/>
        <v>3190.763671875</v>
      </c>
      <c r="AM2447" s="11">
        <f t="shared" si="305"/>
        <v>0.35452929687500001</v>
      </c>
      <c r="AN2447">
        <v>9000</v>
      </c>
      <c r="AO2447">
        <v>11622.833490227469</v>
      </c>
      <c r="AP2447" s="12">
        <f t="shared" si="306"/>
        <v>2622.8334902274692</v>
      </c>
      <c r="AQ2447" s="13">
        <f t="shared" si="307"/>
        <v>0.29142594335860766</v>
      </c>
      <c r="AR2447">
        <v>9000</v>
      </c>
      <c r="AS2447">
        <v>12301.521044679939</v>
      </c>
      <c r="AT2447" s="14">
        <f t="shared" si="308"/>
        <v>3301.5210446799392</v>
      </c>
      <c r="AU2447" s="15">
        <f t="shared" si="309"/>
        <v>0.36683567163110437</v>
      </c>
      <c r="AV2447">
        <v>9000</v>
      </c>
      <c r="AW2447">
        <v>12230.983388704321</v>
      </c>
      <c r="AX2447" s="16">
        <f t="shared" si="310"/>
        <v>3230.9833887043205</v>
      </c>
      <c r="AY2447" s="17">
        <f t="shared" si="311"/>
        <v>0.35899815430048004</v>
      </c>
    </row>
    <row r="2448" spans="1:51" x14ac:dyDescent="0.25">
      <c r="A2448" t="s">
        <v>39</v>
      </c>
      <c r="B2448" t="s">
        <v>224</v>
      </c>
      <c r="C2448">
        <v>4500</v>
      </c>
      <c r="D2448">
        <v>141092</v>
      </c>
      <c r="E2448">
        <v>2016</v>
      </c>
      <c r="F2448" t="s">
        <v>56</v>
      </c>
      <c r="G2448" t="s">
        <v>94</v>
      </c>
      <c r="H2448" t="s">
        <v>416</v>
      </c>
      <c r="J2448">
        <v>6</v>
      </c>
      <c r="K2448" t="s">
        <v>44</v>
      </c>
      <c r="L2448">
        <v>4</v>
      </c>
      <c r="M2448" t="s">
        <v>45</v>
      </c>
      <c r="N2448">
        <v>3.5</v>
      </c>
      <c r="O2448" t="s">
        <v>76</v>
      </c>
      <c r="P2448" t="s">
        <v>161</v>
      </c>
      <c r="Q2448">
        <v>3</v>
      </c>
      <c r="R2448" t="s">
        <v>47</v>
      </c>
      <c r="S2448" t="s">
        <v>78</v>
      </c>
      <c r="T2448">
        <v>290</v>
      </c>
      <c r="U2448" t="s">
        <v>63</v>
      </c>
      <c r="V2448" t="s">
        <v>79</v>
      </c>
      <c r="W2448" t="s">
        <v>417</v>
      </c>
      <c r="X2448" t="s">
        <v>97</v>
      </c>
      <c r="Y2448" t="s">
        <v>82</v>
      </c>
      <c r="AA2448">
        <v>0</v>
      </c>
      <c r="AB2448" t="s">
        <v>51</v>
      </c>
      <c r="AC2448" t="s">
        <v>52</v>
      </c>
      <c r="AD2448">
        <v>1</v>
      </c>
      <c r="AE2448">
        <v>1</v>
      </c>
      <c r="AF2448">
        <v>1</v>
      </c>
      <c r="AG2448">
        <v>2026</v>
      </c>
      <c r="AH2448">
        <v>20251231</v>
      </c>
      <c r="AI2448" t="s">
        <v>4258</v>
      </c>
      <c r="AJ2448">
        <v>4500</v>
      </c>
      <c r="AK2448">
        <v>3020.745361328125</v>
      </c>
      <c r="AL2448" s="10">
        <f t="shared" si="304"/>
        <v>1479.254638671875</v>
      </c>
      <c r="AM2448" s="11">
        <f t="shared" si="305"/>
        <v>0.32872325303819444</v>
      </c>
      <c r="AN2448">
        <v>4500</v>
      </c>
      <c r="AO2448">
        <v>2853.072524429409</v>
      </c>
      <c r="AP2448" s="12">
        <f t="shared" si="306"/>
        <v>1646.927475570591</v>
      </c>
      <c r="AQ2448" s="13">
        <f t="shared" si="307"/>
        <v>0.36598388346013133</v>
      </c>
      <c r="AR2448">
        <v>4500</v>
      </c>
      <c r="AS2448">
        <v>3595.158475290712</v>
      </c>
      <c r="AT2448" s="14">
        <f t="shared" si="308"/>
        <v>904.84152470928802</v>
      </c>
      <c r="AU2448" s="15">
        <f t="shared" si="309"/>
        <v>0.20107589437984177</v>
      </c>
      <c r="AV2448">
        <v>4500</v>
      </c>
      <c r="AW2448">
        <v>3078.173913043478</v>
      </c>
      <c r="AX2448" s="16">
        <f t="shared" si="310"/>
        <v>1421.826086956522</v>
      </c>
      <c r="AY2448" s="17">
        <f t="shared" si="311"/>
        <v>0.31596135265700487</v>
      </c>
    </row>
    <row r="2449" spans="1:51" x14ac:dyDescent="0.25">
      <c r="A2449" t="s">
        <v>39</v>
      </c>
      <c r="B2449" t="s">
        <v>307</v>
      </c>
      <c r="C2449">
        <v>15000</v>
      </c>
      <c r="D2449">
        <v>60387</v>
      </c>
      <c r="E2449">
        <v>2023</v>
      </c>
      <c r="F2449" t="s">
        <v>340</v>
      </c>
      <c r="G2449" t="s">
        <v>455</v>
      </c>
      <c r="H2449" t="s">
        <v>4259</v>
      </c>
      <c r="J2449">
        <v>4</v>
      </c>
      <c r="K2449" t="s">
        <v>87</v>
      </c>
      <c r="L2449">
        <v>4</v>
      </c>
      <c r="M2449" t="s">
        <v>45</v>
      </c>
      <c r="N2449">
        <v>2.5</v>
      </c>
      <c r="O2449" t="s">
        <v>60</v>
      </c>
      <c r="R2449" t="s">
        <v>61</v>
      </c>
      <c r="U2449" t="s">
        <v>63</v>
      </c>
      <c r="W2449" t="s">
        <v>281</v>
      </c>
      <c r="X2449" t="s">
        <v>49</v>
      </c>
      <c r="Y2449" t="s">
        <v>282</v>
      </c>
      <c r="AA2449">
        <v>0</v>
      </c>
      <c r="AB2449" t="s">
        <v>51</v>
      </c>
      <c r="AC2449" t="s">
        <v>67</v>
      </c>
      <c r="AD2449">
        <v>1</v>
      </c>
      <c r="AE2449">
        <v>1</v>
      </c>
      <c r="AF2449">
        <v>1</v>
      </c>
      <c r="AG2449">
        <v>2026</v>
      </c>
      <c r="AH2449">
        <v>20251231</v>
      </c>
      <c r="AI2449" t="s">
        <v>4260</v>
      </c>
      <c r="AJ2449">
        <v>15000</v>
      </c>
      <c r="AK2449">
        <v>14275.19921875</v>
      </c>
      <c r="AL2449" s="10">
        <f t="shared" si="304"/>
        <v>724.80078125</v>
      </c>
      <c r="AM2449" s="11">
        <f t="shared" si="305"/>
        <v>4.8320052083333336E-2</v>
      </c>
      <c r="AN2449">
        <v>15000</v>
      </c>
      <c r="AO2449">
        <v>14298.29424595618</v>
      </c>
      <c r="AP2449" s="12">
        <f t="shared" si="306"/>
        <v>701.70575404381998</v>
      </c>
      <c r="AQ2449" s="13">
        <f t="shared" si="307"/>
        <v>4.6780383602921333E-2</v>
      </c>
      <c r="AR2449">
        <v>15000</v>
      </c>
      <c r="AS2449">
        <v>15099.066582216459</v>
      </c>
      <c r="AT2449" s="14">
        <f t="shared" si="308"/>
        <v>99.06658221645921</v>
      </c>
      <c r="AU2449" s="15">
        <f t="shared" si="309"/>
        <v>6.6044388144306139E-3</v>
      </c>
      <c r="AV2449">
        <v>15000</v>
      </c>
      <c r="AW2449">
        <v>14308.762482168329</v>
      </c>
      <c r="AX2449" s="16">
        <f t="shared" si="310"/>
        <v>691.23751783167063</v>
      </c>
      <c r="AY2449" s="17">
        <f t="shared" si="311"/>
        <v>4.608250118877804E-2</v>
      </c>
    </row>
    <row r="2450" spans="1:51" x14ac:dyDescent="0.25">
      <c r="A2450" t="s">
        <v>54</v>
      </c>
      <c r="B2450" t="s">
        <v>263</v>
      </c>
      <c r="C2450">
        <v>6900</v>
      </c>
      <c r="D2450">
        <v>105330</v>
      </c>
      <c r="E2450">
        <v>2019</v>
      </c>
      <c r="F2450" t="s">
        <v>56</v>
      </c>
      <c r="G2450" t="s">
        <v>57</v>
      </c>
      <c r="H2450" t="s">
        <v>2877</v>
      </c>
      <c r="J2450">
        <v>4</v>
      </c>
      <c r="K2450" t="s">
        <v>111</v>
      </c>
      <c r="L2450">
        <v>4</v>
      </c>
      <c r="M2450" t="s">
        <v>45</v>
      </c>
      <c r="N2450">
        <v>2</v>
      </c>
      <c r="O2450" t="s">
        <v>60</v>
      </c>
      <c r="P2450" t="s">
        <v>46</v>
      </c>
      <c r="Q2450">
        <v>4</v>
      </c>
      <c r="R2450" t="s">
        <v>61</v>
      </c>
      <c r="T2450">
        <v>188</v>
      </c>
      <c r="U2450" t="s">
        <v>63</v>
      </c>
      <c r="V2450" t="s">
        <v>64</v>
      </c>
      <c r="X2450" t="s">
        <v>65</v>
      </c>
      <c r="Y2450" t="s">
        <v>66</v>
      </c>
      <c r="Z2450">
        <v>27555</v>
      </c>
      <c r="AA2450">
        <v>1</v>
      </c>
      <c r="AB2450" t="s">
        <v>292</v>
      </c>
      <c r="AC2450" t="s">
        <v>293</v>
      </c>
      <c r="AD2450">
        <v>1</v>
      </c>
      <c r="AE2450">
        <v>1</v>
      </c>
      <c r="AF2450">
        <v>1</v>
      </c>
      <c r="AG2450">
        <v>2026</v>
      </c>
      <c r="AH2450">
        <v>20251231</v>
      </c>
      <c r="AI2450" t="s">
        <v>4261</v>
      </c>
      <c r="AJ2450">
        <v>6900</v>
      </c>
      <c r="AK2450">
        <v>7244.61083984375</v>
      </c>
      <c r="AL2450" s="10">
        <f t="shared" si="304"/>
        <v>344.61083984375</v>
      </c>
      <c r="AM2450" s="11">
        <f t="shared" si="305"/>
        <v>4.994359997735507E-2</v>
      </c>
      <c r="AN2450">
        <v>6900</v>
      </c>
      <c r="AO2450">
        <v>6905.58115787516</v>
      </c>
      <c r="AP2450" s="12">
        <f t="shared" si="306"/>
        <v>5.5811578751599882</v>
      </c>
      <c r="AQ2450" s="13">
        <f t="shared" si="307"/>
        <v>8.0886346016811428E-4</v>
      </c>
      <c r="AR2450">
        <v>6900</v>
      </c>
      <c r="AS2450">
        <v>6811.0287760923347</v>
      </c>
      <c r="AT2450" s="14">
        <f t="shared" si="308"/>
        <v>88.971223907665262</v>
      </c>
      <c r="AU2450" s="15">
        <f t="shared" si="309"/>
        <v>1.2894380276473227E-2</v>
      </c>
      <c r="AV2450">
        <v>6900</v>
      </c>
      <c r="AW2450">
        <v>7273.3644859813076</v>
      </c>
      <c r="AX2450" s="16">
        <f t="shared" si="310"/>
        <v>373.36448598130755</v>
      </c>
      <c r="AY2450" s="17">
        <f t="shared" si="311"/>
        <v>5.4110795069754719E-2</v>
      </c>
    </row>
    <row r="2451" spans="1:51" x14ac:dyDescent="0.25">
      <c r="A2451" t="s">
        <v>54</v>
      </c>
      <c r="B2451" t="s">
        <v>176</v>
      </c>
      <c r="C2451">
        <v>3900</v>
      </c>
      <c r="D2451">
        <v>161956</v>
      </c>
      <c r="E2451">
        <v>2014</v>
      </c>
      <c r="F2451" t="s">
        <v>274</v>
      </c>
      <c r="G2451" t="s">
        <v>1774</v>
      </c>
      <c r="H2451" t="s">
        <v>1350</v>
      </c>
      <c r="J2451">
        <v>6</v>
      </c>
      <c r="K2451" t="s">
        <v>87</v>
      </c>
      <c r="L2451">
        <v>4</v>
      </c>
      <c r="M2451" t="s">
        <v>45</v>
      </c>
      <c r="N2451">
        <v>3.5999999046325679</v>
      </c>
      <c r="O2451" t="s">
        <v>60</v>
      </c>
      <c r="P2451" t="s">
        <v>46</v>
      </c>
      <c r="R2451" t="s">
        <v>47</v>
      </c>
      <c r="S2451" t="s">
        <v>62</v>
      </c>
      <c r="U2451" t="s">
        <v>63</v>
      </c>
      <c r="V2451" t="s">
        <v>79</v>
      </c>
      <c r="W2451" t="s">
        <v>799</v>
      </c>
      <c r="X2451" t="s">
        <v>97</v>
      </c>
      <c r="Y2451" t="s">
        <v>82</v>
      </c>
      <c r="AA2451">
        <v>0</v>
      </c>
      <c r="AB2451" t="s">
        <v>51</v>
      </c>
      <c r="AC2451" t="s">
        <v>52</v>
      </c>
      <c r="AD2451">
        <v>1</v>
      </c>
      <c r="AE2451">
        <v>1</v>
      </c>
      <c r="AF2451">
        <v>1</v>
      </c>
      <c r="AG2451">
        <v>2026</v>
      </c>
      <c r="AH2451">
        <v>20251230</v>
      </c>
      <c r="AI2451" t="s">
        <v>4262</v>
      </c>
      <c r="AJ2451">
        <v>3900</v>
      </c>
      <c r="AK2451">
        <v>2608.849365234375</v>
      </c>
      <c r="AL2451" s="10">
        <f t="shared" si="304"/>
        <v>1291.150634765625</v>
      </c>
      <c r="AM2451" s="11">
        <f t="shared" si="305"/>
        <v>0.33106426532451921</v>
      </c>
      <c r="AN2451">
        <v>3900</v>
      </c>
      <c r="AO2451">
        <v>2584.9109436940989</v>
      </c>
      <c r="AP2451" s="12">
        <f t="shared" si="306"/>
        <v>1315.0890563059011</v>
      </c>
      <c r="AQ2451" s="13">
        <f t="shared" si="307"/>
        <v>0.33720232212971823</v>
      </c>
      <c r="AR2451">
        <v>3900</v>
      </c>
      <c r="AS2451">
        <v>2467.4126513276701</v>
      </c>
      <c r="AT2451" s="14">
        <f t="shared" si="308"/>
        <v>1432.5873486723299</v>
      </c>
      <c r="AU2451" s="15">
        <f t="shared" si="309"/>
        <v>0.36733008940316153</v>
      </c>
      <c r="AV2451">
        <v>3900</v>
      </c>
      <c r="AW2451">
        <v>2649.1939419436271</v>
      </c>
      <c r="AX2451" s="16">
        <f t="shared" si="310"/>
        <v>1250.8060580563729</v>
      </c>
      <c r="AY2451" s="17">
        <f t="shared" si="311"/>
        <v>0.32071950206573663</v>
      </c>
    </row>
    <row r="2452" spans="1:51" x14ac:dyDescent="0.25">
      <c r="A2452" t="s">
        <v>106</v>
      </c>
      <c r="B2452" t="s">
        <v>1047</v>
      </c>
      <c r="C2452">
        <v>42300</v>
      </c>
      <c r="D2452">
        <v>49321</v>
      </c>
      <c r="E2452">
        <v>2023</v>
      </c>
      <c r="F2452" t="s">
        <v>818</v>
      </c>
      <c r="G2452" t="s">
        <v>913</v>
      </c>
      <c r="H2452" t="s">
        <v>532</v>
      </c>
      <c r="I2452" t="s">
        <v>3251</v>
      </c>
      <c r="J2452">
        <v>4</v>
      </c>
      <c r="K2452" t="s">
        <v>111</v>
      </c>
      <c r="L2452">
        <v>4</v>
      </c>
      <c r="M2452" t="s">
        <v>45</v>
      </c>
      <c r="N2452">
        <v>2.4000000953674321</v>
      </c>
      <c r="O2452" t="s">
        <v>45</v>
      </c>
      <c r="P2452" t="s">
        <v>46</v>
      </c>
      <c r="R2452" t="s">
        <v>47</v>
      </c>
      <c r="S2452" t="s">
        <v>78</v>
      </c>
      <c r="T2452">
        <v>275</v>
      </c>
      <c r="U2452" t="s">
        <v>63</v>
      </c>
      <c r="V2452" t="s">
        <v>64</v>
      </c>
      <c r="W2452" t="s">
        <v>774</v>
      </c>
      <c r="X2452" t="s">
        <v>112</v>
      </c>
      <c r="Y2452" t="s">
        <v>125</v>
      </c>
      <c r="AA2452">
        <v>0</v>
      </c>
      <c r="AB2452" t="s">
        <v>51</v>
      </c>
      <c r="AC2452" t="s">
        <v>52</v>
      </c>
      <c r="AD2452">
        <v>1</v>
      </c>
      <c r="AE2452">
        <v>1</v>
      </c>
      <c r="AF2452">
        <v>1</v>
      </c>
      <c r="AG2452">
        <v>2026</v>
      </c>
      <c r="AH2452">
        <v>20251229</v>
      </c>
      <c r="AI2452" t="s">
        <v>4263</v>
      </c>
      <c r="AJ2452">
        <v>42300</v>
      </c>
      <c r="AK2452">
        <v>36771.640625</v>
      </c>
      <c r="AL2452" s="10">
        <f t="shared" si="304"/>
        <v>5528.359375</v>
      </c>
      <c r="AM2452" s="11">
        <f t="shared" si="305"/>
        <v>0.13069407505910166</v>
      </c>
      <c r="AN2452">
        <v>42300</v>
      </c>
      <c r="AO2452">
        <v>37675.798013378917</v>
      </c>
      <c r="AP2452" s="12">
        <f t="shared" si="306"/>
        <v>4624.2019866210831</v>
      </c>
      <c r="AQ2452" s="13">
        <f t="shared" si="307"/>
        <v>0.10931919590120763</v>
      </c>
      <c r="AR2452">
        <v>42300</v>
      </c>
      <c r="AS2452">
        <v>36441.54901830473</v>
      </c>
      <c r="AT2452" s="14">
        <f t="shared" si="308"/>
        <v>5858.4509816952705</v>
      </c>
      <c r="AU2452" s="15">
        <f t="shared" si="309"/>
        <v>0.13849765914173215</v>
      </c>
      <c r="AV2452">
        <v>42300</v>
      </c>
      <c r="AW2452">
        <v>36502.380952380947</v>
      </c>
      <c r="AX2452" s="16">
        <f t="shared" si="310"/>
        <v>5797.6190476190532</v>
      </c>
      <c r="AY2452" s="17">
        <f t="shared" si="311"/>
        <v>0.1370595519531691</v>
      </c>
    </row>
    <row r="2453" spans="1:51" x14ac:dyDescent="0.25">
      <c r="A2453" t="s">
        <v>54</v>
      </c>
      <c r="B2453" t="s">
        <v>249</v>
      </c>
      <c r="C2453">
        <v>2100</v>
      </c>
      <c r="D2453">
        <v>116023</v>
      </c>
      <c r="E2453">
        <v>2017</v>
      </c>
      <c r="F2453" t="s">
        <v>56</v>
      </c>
      <c r="G2453" t="s">
        <v>849</v>
      </c>
      <c r="H2453" t="s">
        <v>58</v>
      </c>
      <c r="J2453">
        <v>4</v>
      </c>
      <c r="K2453" t="s">
        <v>44</v>
      </c>
      <c r="L2453">
        <v>4</v>
      </c>
      <c r="M2453" t="s">
        <v>45</v>
      </c>
      <c r="N2453">
        <v>2</v>
      </c>
      <c r="O2453" t="s">
        <v>60</v>
      </c>
      <c r="P2453" t="s">
        <v>46</v>
      </c>
      <c r="R2453" t="s">
        <v>61</v>
      </c>
      <c r="T2453">
        <v>160</v>
      </c>
      <c r="U2453" t="s">
        <v>63</v>
      </c>
      <c r="V2453" t="s">
        <v>64</v>
      </c>
      <c r="W2453" t="s">
        <v>1901</v>
      </c>
      <c r="X2453" t="s">
        <v>65</v>
      </c>
      <c r="Y2453" t="s">
        <v>82</v>
      </c>
      <c r="Z2453">
        <v>18175</v>
      </c>
      <c r="AA2453">
        <v>0</v>
      </c>
      <c r="AB2453" t="s">
        <v>51</v>
      </c>
      <c r="AC2453" t="s">
        <v>67</v>
      </c>
      <c r="AD2453">
        <v>1</v>
      </c>
      <c r="AE2453">
        <v>1</v>
      </c>
      <c r="AF2453">
        <v>1</v>
      </c>
      <c r="AG2453">
        <v>2026</v>
      </c>
      <c r="AH2453">
        <v>20251230</v>
      </c>
      <c r="AI2453" t="s">
        <v>4264</v>
      </c>
      <c r="AJ2453">
        <v>2100</v>
      </c>
      <c r="AK2453">
        <v>2284.63427734375</v>
      </c>
      <c r="AL2453" s="10">
        <f t="shared" si="304"/>
        <v>184.63427734375</v>
      </c>
      <c r="AM2453" s="11">
        <f t="shared" si="305"/>
        <v>8.792108444940476E-2</v>
      </c>
      <c r="AN2453">
        <v>2100</v>
      </c>
      <c r="AO2453">
        <v>2446.156498873876</v>
      </c>
      <c r="AP2453" s="12">
        <f t="shared" si="306"/>
        <v>346.15649887387599</v>
      </c>
      <c r="AQ2453" s="13">
        <f t="shared" si="307"/>
        <v>0.16483642803517903</v>
      </c>
      <c r="AR2453">
        <v>2100</v>
      </c>
      <c r="AS2453">
        <v>2467.9041925306578</v>
      </c>
      <c r="AT2453" s="14">
        <f t="shared" si="308"/>
        <v>367.90419253065784</v>
      </c>
      <c r="AU2453" s="15">
        <f t="shared" si="309"/>
        <v>0.1751924726336466</v>
      </c>
      <c r="AV2453">
        <v>2100</v>
      </c>
      <c r="AW2453">
        <v>2292.2736486486492</v>
      </c>
      <c r="AX2453" s="16">
        <f t="shared" si="310"/>
        <v>192.27364864864921</v>
      </c>
      <c r="AY2453" s="17">
        <f t="shared" si="311"/>
        <v>9.1558880308880583E-2</v>
      </c>
    </row>
    <row r="2454" spans="1:51" x14ac:dyDescent="0.25">
      <c r="A2454" t="s">
        <v>54</v>
      </c>
      <c r="B2454" t="s">
        <v>148</v>
      </c>
      <c r="C2454">
        <v>1600</v>
      </c>
      <c r="D2454">
        <v>201294</v>
      </c>
      <c r="E2454">
        <v>2014</v>
      </c>
      <c r="F2454" t="s">
        <v>397</v>
      </c>
      <c r="G2454" t="s">
        <v>2885</v>
      </c>
      <c r="H2454" t="s">
        <v>2886</v>
      </c>
      <c r="J2454">
        <v>6</v>
      </c>
      <c r="K2454" t="s">
        <v>111</v>
      </c>
      <c r="L2454">
        <v>4</v>
      </c>
      <c r="M2454" t="s">
        <v>45</v>
      </c>
      <c r="N2454">
        <v>3.5</v>
      </c>
      <c r="O2454" t="s">
        <v>60</v>
      </c>
      <c r="P2454" t="s">
        <v>451</v>
      </c>
      <c r="Q2454">
        <v>3</v>
      </c>
      <c r="R2454" t="s">
        <v>47</v>
      </c>
      <c r="S2454" t="s">
        <v>151</v>
      </c>
      <c r="T2454">
        <v>278</v>
      </c>
      <c r="U2454" t="s">
        <v>63</v>
      </c>
      <c r="V2454" t="s">
        <v>79</v>
      </c>
      <c r="W2454" t="s">
        <v>678</v>
      </c>
      <c r="X2454" t="s">
        <v>49</v>
      </c>
      <c r="Y2454" t="s">
        <v>82</v>
      </c>
      <c r="AA2454">
        <v>0</v>
      </c>
      <c r="AB2454" t="s">
        <v>51</v>
      </c>
      <c r="AC2454" t="s">
        <v>52</v>
      </c>
      <c r="AD2454">
        <v>1</v>
      </c>
      <c r="AE2454">
        <v>1</v>
      </c>
      <c r="AF2454">
        <v>1</v>
      </c>
      <c r="AG2454">
        <v>2026</v>
      </c>
      <c r="AH2454">
        <v>20251230</v>
      </c>
      <c r="AI2454" t="s">
        <v>4265</v>
      </c>
      <c r="AJ2454">
        <v>1600</v>
      </c>
      <c r="AK2454">
        <v>1620.129150390625</v>
      </c>
      <c r="AL2454" s="10">
        <f t="shared" si="304"/>
        <v>20.129150390625</v>
      </c>
      <c r="AM2454" s="11">
        <f t="shared" si="305"/>
        <v>1.2580718994140625E-2</v>
      </c>
      <c r="AN2454">
        <v>1600</v>
      </c>
      <c r="AO2454">
        <v>1464.594945769247</v>
      </c>
      <c r="AP2454" s="12">
        <f t="shared" si="306"/>
        <v>135.40505423075297</v>
      </c>
      <c r="AQ2454" s="13">
        <f t="shared" si="307"/>
        <v>8.4628158894220609E-2</v>
      </c>
      <c r="AR2454">
        <v>1600</v>
      </c>
      <c r="AS2454">
        <v>2004.0825561275169</v>
      </c>
      <c r="AT2454" s="14">
        <f t="shared" si="308"/>
        <v>404.08255612751691</v>
      </c>
      <c r="AU2454" s="15">
        <f t="shared" si="309"/>
        <v>0.25255159757969808</v>
      </c>
      <c r="AV2454">
        <v>1600</v>
      </c>
      <c r="AW2454">
        <v>1587.9315436241609</v>
      </c>
      <c r="AX2454" s="16">
        <f t="shared" si="310"/>
        <v>12.068456375839105</v>
      </c>
      <c r="AY2454" s="17">
        <f t="shared" si="311"/>
        <v>7.5427852348994408E-3</v>
      </c>
    </row>
    <row r="2455" spans="1:51" x14ac:dyDescent="0.25">
      <c r="A2455" t="s">
        <v>106</v>
      </c>
      <c r="B2455" t="s">
        <v>107</v>
      </c>
      <c r="C2455">
        <v>600</v>
      </c>
      <c r="D2455">
        <v>176491</v>
      </c>
      <c r="E2455">
        <v>2013</v>
      </c>
      <c r="F2455" t="s">
        <v>56</v>
      </c>
      <c r="G2455" t="s">
        <v>4266</v>
      </c>
      <c r="H2455" t="s">
        <v>58</v>
      </c>
      <c r="J2455">
        <v>4</v>
      </c>
      <c r="K2455" t="s">
        <v>118</v>
      </c>
      <c r="L2455">
        <v>4</v>
      </c>
      <c r="M2455" t="s">
        <v>45</v>
      </c>
      <c r="N2455">
        <v>2</v>
      </c>
      <c r="O2455" t="s">
        <v>60</v>
      </c>
      <c r="R2455" t="s">
        <v>440</v>
      </c>
      <c r="T2455">
        <v>141</v>
      </c>
      <c r="U2455" t="s">
        <v>63</v>
      </c>
      <c r="V2455" t="s">
        <v>64</v>
      </c>
      <c r="X2455" t="s">
        <v>65</v>
      </c>
      <c r="Y2455" t="s">
        <v>82</v>
      </c>
      <c r="AA2455">
        <v>1</v>
      </c>
      <c r="AB2455" t="s">
        <v>292</v>
      </c>
      <c r="AC2455" t="s">
        <v>442</v>
      </c>
      <c r="AD2455">
        <v>1</v>
      </c>
      <c r="AE2455">
        <v>1</v>
      </c>
      <c r="AF2455">
        <v>1</v>
      </c>
      <c r="AG2455">
        <v>2026</v>
      </c>
      <c r="AH2455">
        <v>20260102</v>
      </c>
      <c r="AI2455" t="s">
        <v>4267</v>
      </c>
      <c r="AJ2455">
        <v>600</v>
      </c>
      <c r="AK2455">
        <v>1228.558471679688</v>
      </c>
      <c r="AL2455" s="10">
        <f t="shared" si="304"/>
        <v>628.55847167968795</v>
      </c>
      <c r="AM2455" s="11">
        <f t="shared" si="305"/>
        <v>1.04759745279948</v>
      </c>
      <c r="AN2455">
        <v>600</v>
      </c>
      <c r="AO2455">
        <v>1291.4085911300949</v>
      </c>
      <c r="AP2455" s="12">
        <f t="shared" si="306"/>
        <v>691.40859113009492</v>
      </c>
      <c r="AQ2455" s="13">
        <f t="shared" si="307"/>
        <v>1.1523476518834916</v>
      </c>
      <c r="AR2455">
        <v>600</v>
      </c>
      <c r="AS2455">
        <v>1460.261948752478</v>
      </c>
      <c r="AT2455" s="14">
        <f t="shared" si="308"/>
        <v>860.26194875247802</v>
      </c>
      <c r="AU2455" s="15">
        <f t="shared" si="309"/>
        <v>1.4337699145874634</v>
      </c>
      <c r="AV2455">
        <v>600</v>
      </c>
      <c r="AW2455">
        <v>1241.543624161073</v>
      </c>
      <c r="AX2455" s="16">
        <f t="shared" si="310"/>
        <v>641.54362416107301</v>
      </c>
      <c r="AY2455" s="17">
        <f t="shared" si="311"/>
        <v>1.0692393736017884</v>
      </c>
    </row>
    <row r="2456" spans="1:51" x14ac:dyDescent="0.25">
      <c r="A2456" t="s">
        <v>39</v>
      </c>
      <c r="B2456" t="s">
        <v>224</v>
      </c>
      <c r="C2456">
        <v>7200</v>
      </c>
      <c r="D2456">
        <v>156083</v>
      </c>
      <c r="E2456">
        <v>2014</v>
      </c>
      <c r="F2456" t="s">
        <v>71</v>
      </c>
      <c r="G2456" t="s">
        <v>528</v>
      </c>
      <c r="H2456" t="s">
        <v>73</v>
      </c>
      <c r="I2456" t="s">
        <v>160</v>
      </c>
      <c r="J2456">
        <v>8</v>
      </c>
      <c r="K2456" t="s">
        <v>75</v>
      </c>
      <c r="L2456">
        <v>4</v>
      </c>
      <c r="M2456" t="s">
        <v>45</v>
      </c>
      <c r="N2456">
        <v>5.3000001907348633</v>
      </c>
      <c r="O2456" t="s">
        <v>76</v>
      </c>
      <c r="R2456" t="s">
        <v>47</v>
      </c>
      <c r="S2456" t="s">
        <v>78</v>
      </c>
      <c r="U2456" t="s">
        <v>63</v>
      </c>
      <c r="V2456" t="s">
        <v>79</v>
      </c>
      <c r="W2456" t="s">
        <v>496</v>
      </c>
      <c r="X2456" t="s">
        <v>136</v>
      </c>
      <c r="Y2456" t="s">
        <v>82</v>
      </c>
      <c r="AA2456">
        <v>0</v>
      </c>
      <c r="AB2456" t="s">
        <v>51</v>
      </c>
      <c r="AC2456" t="s">
        <v>52</v>
      </c>
      <c r="AD2456">
        <v>1</v>
      </c>
      <c r="AE2456">
        <v>1</v>
      </c>
      <c r="AF2456">
        <v>1</v>
      </c>
      <c r="AG2456">
        <v>2026</v>
      </c>
      <c r="AH2456">
        <v>20251231</v>
      </c>
      <c r="AI2456" t="s">
        <v>4268</v>
      </c>
      <c r="AJ2456">
        <v>7200</v>
      </c>
      <c r="AK2456">
        <v>5538.314453125</v>
      </c>
      <c r="AL2456" s="10">
        <f t="shared" si="304"/>
        <v>1661.685546875</v>
      </c>
      <c r="AM2456" s="11">
        <f t="shared" si="305"/>
        <v>0.23078965928819445</v>
      </c>
      <c r="AN2456">
        <v>7200</v>
      </c>
      <c r="AO2456">
        <v>5440.2094842215683</v>
      </c>
      <c r="AP2456" s="12">
        <f t="shared" si="306"/>
        <v>1759.7905157784317</v>
      </c>
      <c r="AQ2456" s="13">
        <f t="shared" si="307"/>
        <v>0.24441534941367107</v>
      </c>
      <c r="AR2456">
        <v>7200</v>
      </c>
      <c r="AS2456">
        <v>5729.2450150880459</v>
      </c>
      <c r="AT2456" s="14">
        <f t="shared" si="308"/>
        <v>1470.7549849119541</v>
      </c>
      <c r="AU2456" s="15">
        <f t="shared" si="309"/>
        <v>0.20427152568221585</v>
      </c>
      <c r="AV2456">
        <v>7200</v>
      </c>
      <c r="AW2456">
        <v>5653.9220647773282</v>
      </c>
      <c r="AX2456" s="16">
        <f t="shared" si="310"/>
        <v>1546.0779352226718</v>
      </c>
      <c r="AY2456" s="17">
        <f t="shared" si="311"/>
        <v>0.21473304655870443</v>
      </c>
    </row>
    <row r="2457" spans="1:51" x14ac:dyDescent="0.25">
      <c r="A2457" t="s">
        <v>54</v>
      </c>
      <c r="B2457" t="s">
        <v>479</v>
      </c>
      <c r="C2457">
        <v>2500</v>
      </c>
      <c r="D2457">
        <v>199256</v>
      </c>
      <c r="E2457">
        <v>2014</v>
      </c>
      <c r="F2457" t="s">
        <v>71</v>
      </c>
      <c r="G2457" t="s">
        <v>128</v>
      </c>
      <c r="H2457" t="s">
        <v>4269</v>
      </c>
      <c r="J2457">
        <v>4</v>
      </c>
      <c r="K2457" t="s">
        <v>87</v>
      </c>
      <c r="L2457">
        <v>4</v>
      </c>
      <c r="M2457" t="s">
        <v>45</v>
      </c>
      <c r="N2457">
        <v>2.5</v>
      </c>
      <c r="O2457" t="s">
        <v>60</v>
      </c>
      <c r="P2457" t="s">
        <v>46</v>
      </c>
      <c r="R2457" t="s">
        <v>61</v>
      </c>
      <c r="U2457" t="s">
        <v>63</v>
      </c>
      <c r="V2457" t="s">
        <v>64</v>
      </c>
      <c r="W2457" t="s">
        <v>1540</v>
      </c>
      <c r="X2457" t="s">
        <v>65</v>
      </c>
      <c r="Y2457" t="s">
        <v>82</v>
      </c>
      <c r="AA2457">
        <v>0</v>
      </c>
      <c r="AB2457" t="s">
        <v>51</v>
      </c>
      <c r="AC2457" t="s">
        <v>67</v>
      </c>
      <c r="AD2457">
        <v>1</v>
      </c>
      <c r="AE2457">
        <v>1</v>
      </c>
      <c r="AF2457">
        <v>1</v>
      </c>
      <c r="AG2457">
        <v>2026</v>
      </c>
      <c r="AH2457">
        <v>20251229</v>
      </c>
      <c r="AI2457" t="s">
        <v>4270</v>
      </c>
      <c r="AJ2457">
        <v>2500</v>
      </c>
      <c r="AK2457">
        <v>1487.251831054688</v>
      </c>
      <c r="AL2457" s="10">
        <f t="shared" si="304"/>
        <v>1012.748168945312</v>
      </c>
      <c r="AM2457" s="11">
        <f t="shared" si="305"/>
        <v>0.40509926757812481</v>
      </c>
      <c r="AN2457">
        <v>2500</v>
      </c>
      <c r="AO2457">
        <v>1406.724744157844</v>
      </c>
      <c r="AP2457" s="12">
        <f t="shared" si="306"/>
        <v>1093.275255842156</v>
      </c>
      <c r="AQ2457" s="13">
        <f t="shared" si="307"/>
        <v>0.43731010233686241</v>
      </c>
      <c r="AR2457">
        <v>2500</v>
      </c>
      <c r="AS2457">
        <v>1429.076486198504</v>
      </c>
      <c r="AT2457" s="14">
        <f t="shared" si="308"/>
        <v>1070.923513801496</v>
      </c>
      <c r="AU2457" s="15">
        <f t="shared" si="309"/>
        <v>0.42836940552059843</v>
      </c>
      <c r="AV2457">
        <v>2500</v>
      </c>
      <c r="AW2457">
        <v>1505.183955223881</v>
      </c>
      <c r="AX2457" s="16">
        <f t="shared" si="310"/>
        <v>994.81604477611904</v>
      </c>
      <c r="AY2457" s="17">
        <f t="shared" si="311"/>
        <v>0.39792641791044764</v>
      </c>
    </row>
    <row r="2458" spans="1:51" x14ac:dyDescent="0.25">
      <c r="A2458" t="s">
        <v>54</v>
      </c>
      <c r="B2458" t="s">
        <v>249</v>
      </c>
      <c r="C2458">
        <v>5300</v>
      </c>
      <c r="D2458">
        <v>288428</v>
      </c>
      <c r="E2458">
        <v>2013</v>
      </c>
      <c r="F2458" t="s">
        <v>165</v>
      </c>
      <c r="G2458" t="s">
        <v>190</v>
      </c>
      <c r="H2458" t="s">
        <v>992</v>
      </c>
      <c r="I2458" t="s">
        <v>4271</v>
      </c>
      <c r="J2458">
        <v>8</v>
      </c>
      <c r="K2458" t="s">
        <v>111</v>
      </c>
      <c r="L2458">
        <v>4</v>
      </c>
      <c r="M2458" t="s">
        <v>45</v>
      </c>
      <c r="N2458">
        <v>5.6999998092651367</v>
      </c>
      <c r="O2458" t="s">
        <v>76</v>
      </c>
      <c r="P2458" t="s">
        <v>46</v>
      </c>
      <c r="R2458" t="s">
        <v>77</v>
      </c>
      <c r="S2458" t="s">
        <v>78</v>
      </c>
      <c r="T2458">
        <v>381</v>
      </c>
      <c r="U2458" t="s">
        <v>3432</v>
      </c>
      <c r="V2458" t="s">
        <v>79</v>
      </c>
      <c r="W2458" t="s">
        <v>541</v>
      </c>
      <c r="X2458" t="s">
        <v>542</v>
      </c>
      <c r="Y2458" t="s">
        <v>82</v>
      </c>
      <c r="AA2458">
        <v>0</v>
      </c>
      <c r="AB2458" t="s">
        <v>51</v>
      </c>
      <c r="AC2458" t="s">
        <v>83</v>
      </c>
      <c r="AD2458">
        <v>1</v>
      </c>
      <c r="AE2458">
        <v>1</v>
      </c>
      <c r="AF2458">
        <v>1</v>
      </c>
      <c r="AG2458">
        <v>2026</v>
      </c>
      <c r="AH2458">
        <v>20251230</v>
      </c>
      <c r="AI2458" t="s">
        <v>4272</v>
      </c>
      <c r="AJ2458">
        <v>5300</v>
      </c>
      <c r="AK2458">
        <v>5566.54833984375</v>
      </c>
      <c r="AL2458" s="10">
        <f t="shared" si="304"/>
        <v>266.54833984375</v>
      </c>
      <c r="AM2458" s="11">
        <f t="shared" si="305"/>
        <v>5.0292139593160375E-2</v>
      </c>
      <c r="AN2458">
        <v>5300</v>
      </c>
      <c r="AO2458">
        <v>5795.3505051238044</v>
      </c>
      <c r="AP2458" s="12">
        <f t="shared" si="306"/>
        <v>495.3505051238044</v>
      </c>
      <c r="AQ2458" s="13">
        <f t="shared" si="307"/>
        <v>9.3462359457321578E-2</v>
      </c>
      <c r="AR2458">
        <v>5300</v>
      </c>
      <c r="AS2458">
        <v>6288.5459939074981</v>
      </c>
      <c r="AT2458" s="14">
        <f t="shared" si="308"/>
        <v>988.54599390749809</v>
      </c>
      <c r="AU2458" s="15">
        <f t="shared" si="309"/>
        <v>0.18651811205801852</v>
      </c>
      <c r="AV2458">
        <v>5300</v>
      </c>
      <c r="AW2458">
        <v>5702.1834061135369</v>
      </c>
      <c r="AX2458" s="16">
        <f t="shared" si="310"/>
        <v>402.18340611353688</v>
      </c>
      <c r="AY2458" s="17">
        <f t="shared" si="311"/>
        <v>7.5883661530856017E-2</v>
      </c>
    </row>
    <row r="2459" spans="1:51" x14ac:dyDescent="0.25">
      <c r="A2459" t="s">
        <v>54</v>
      </c>
      <c r="B2459" t="s">
        <v>249</v>
      </c>
      <c r="C2459">
        <v>9500</v>
      </c>
      <c r="D2459">
        <v>98043</v>
      </c>
      <c r="E2459">
        <v>2017</v>
      </c>
      <c r="F2459" t="s">
        <v>165</v>
      </c>
      <c r="G2459" t="s">
        <v>166</v>
      </c>
      <c r="H2459" t="s">
        <v>167</v>
      </c>
      <c r="I2459" t="s">
        <v>168</v>
      </c>
      <c r="J2459">
        <v>4</v>
      </c>
      <c r="K2459" t="s">
        <v>75</v>
      </c>
      <c r="L2459">
        <v>4</v>
      </c>
      <c r="M2459" t="s">
        <v>45</v>
      </c>
      <c r="N2459">
        <v>1.799999952316284</v>
      </c>
      <c r="O2459" t="s">
        <v>60</v>
      </c>
      <c r="P2459" t="s">
        <v>46</v>
      </c>
      <c r="R2459" t="s">
        <v>61</v>
      </c>
      <c r="S2459" t="s">
        <v>62</v>
      </c>
      <c r="T2459">
        <v>132</v>
      </c>
      <c r="U2459" t="s">
        <v>63</v>
      </c>
      <c r="V2459" t="s">
        <v>64</v>
      </c>
      <c r="W2459" t="s">
        <v>169</v>
      </c>
      <c r="X2459" t="s">
        <v>65</v>
      </c>
      <c r="Y2459" t="s">
        <v>82</v>
      </c>
      <c r="Z2459">
        <v>19400</v>
      </c>
      <c r="AA2459">
        <v>0</v>
      </c>
      <c r="AB2459" t="s">
        <v>51</v>
      </c>
      <c r="AC2459" t="s">
        <v>67</v>
      </c>
      <c r="AD2459">
        <v>1</v>
      </c>
      <c r="AE2459">
        <v>1</v>
      </c>
      <c r="AF2459">
        <v>1</v>
      </c>
      <c r="AG2459">
        <v>2026</v>
      </c>
      <c r="AH2459">
        <v>20251230</v>
      </c>
      <c r="AI2459" t="s">
        <v>4273</v>
      </c>
      <c r="AJ2459">
        <v>9500</v>
      </c>
      <c r="AK2459">
        <v>8124.4169921875</v>
      </c>
      <c r="AL2459" s="10">
        <f t="shared" si="304"/>
        <v>1375.5830078125</v>
      </c>
      <c r="AM2459" s="11">
        <f t="shared" si="305"/>
        <v>0.1447982113486842</v>
      </c>
      <c r="AN2459">
        <v>9500</v>
      </c>
      <c r="AO2459">
        <v>7554.1283691134686</v>
      </c>
      <c r="AP2459" s="12">
        <f t="shared" si="306"/>
        <v>1945.8716308865314</v>
      </c>
      <c r="AQ2459" s="13">
        <f t="shared" si="307"/>
        <v>0.20482859272489803</v>
      </c>
      <c r="AR2459">
        <v>9500</v>
      </c>
      <c r="AS2459">
        <v>7470.6968382867444</v>
      </c>
      <c r="AT2459" s="14">
        <f t="shared" si="308"/>
        <v>2029.3031617132556</v>
      </c>
      <c r="AU2459" s="15">
        <f t="shared" si="309"/>
        <v>0.21361085912771111</v>
      </c>
      <c r="AV2459">
        <v>9500</v>
      </c>
      <c r="AW2459">
        <v>8220.23110720562</v>
      </c>
      <c r="AX2459" s="16">
        <f t="shared" si="310"/>
        <v>1279.76889279438</v>
      </c>
      <c r="AY2459" s="17">
        <f t="shared" si="311"/>
        <v>0.13471251503098736</v>
      </c>
    </row>
    <row r="2460" spans="1:51" x14ac:dyDescent="0.25">
      <c r="A2460" t="s">
        <v>106</v>
      </c>
      <c r="B2460" t="s">
        <v>482</v>
      </c>
      <c r="C2460">
        <v>500</v>
      </c>
      <c r="D2460">
        <v>124961</v>
      </c>
      <c r="E2460">
        <v>2011</v>
      </c>
      <c r="F2460" t="s">
        <v>408</v>
      </c>
      <c r="G2460" t="s">
        <v>573</v>
      </c>
      <c r="H2460" t="s">
        <v>230</v>
      </c>
      <c r="I2460" t="s">
        <v>352</v>
      </c>
      <c r="J2460">
        <v>6</v>
      </c>
      <c r="K2460" t="s">
        <v>44</v>
      </c>
      <c r="L2460">
        <v>4</v>
      </c>
      <c r="M2460" t="s">
        <v>45</v>
      </c>
      <c r="N2460">
        <v>3.5999999046325679</v>
      </c>
      <c r="O2460" t="s">
        <v>60</v>
      </c>
      <c r="R2460" t="s">
        <v>353</v>
      </c>
      <c r="S2460" t="s">
        <v>62</v>
      </c>
      <c r="U2460" t="s">
        <v>63</v>
      </c>
      <c r="W2460" t="s">
        <v>793</v>
      </c>
      <c r="X2460" t="s">
        <v>97</v>
      </c>
      <c r="Y2460" t="s">
        <v>125</v>
      </c>
      <c r="AA2460">
        <v>0</v>
      </c>
      <c r="AB2460" t="s">
        <v>51</v>
      </c>
      <c r="AC2460" t="s">
        <v>353</v>
      </c>
      <c r="AD2460">
        <v>1</v>
      </c>
      <c r="AE2460">
        <v>1</v>
      </c>
      <c r="AF2460">
        <v>1</v>
      </c>
      <c r="AG2460">
        <v>2026</v>
      </c>
      <c r="AH2460">
        <v>20251230</v>
      </c>
      <c r="AI2460" t="s">
        <v>4274</v>
      </c>
      <c r="AJ2460">
        <v>500</v>
      </c>
      <c r="AK2460">
        <v>2364.639404296875</v>
      </c>
      <c r="AL2460" s="10">
        <f t="shared" si="304"/>
        <v>1864.639404296875</v>
      </c>
      <c r="AM2460" s="11">
        <f t="shared" si="305"/>
        <v>3.72927880859375</v>
      </c>
      <c r="AN2460">
        <v>500</v>
      </c>
      <c r="AO2460">
        <v>2294.3094538981418</v>
      </c>
      <c r="AP2460" s="12">
        <f t="shared" si="306"/>
        <v>1794.3094538981418</v>
      </c>
      <c r="AQ2460" s="13">
        <f t="shared" si="307"/>
        <v>3.5886189077962838</v>
      </c>
      <c r="AR2460">
        <v>500</v>
      </c>
      <c r="AS2460">
        <v>2438.7925487998991</v>
      </c>
      <c r="AT2460" s="14">
        <f t="shared" si="308"/>
        <v>1938.7925487998991</v>
      </c>
      <c r="AU2460" s="15">
        <f t="shared" si="309"/>
        <v>3.8775850975997983</v>
      </c>
      <c r="AV2460">
        <v>500</v>
      </c>
      <c r="AW2460">
        <v>2374.093023255813</v>
      </c>
      <c r="AX2460" s="16">
        <f t="shared" si="310"/>
        <v>1874.093023255813</v>
      </c>
      <c r="AY2460" s="17">
        <f t="shared" si="311"/>
        <v>3.7481860465116261</v>
      </c>
    </row>
    <row r="2461" spans="1:51" x14ac:dyDescent="0.25">
      <c r="A2461" t="s">
        <v>106</v>
      </c>
      <c r="B2461" t="s">
        <v>215</v>
      </c>
      <c r="C2461">
        <v>7800</v>
      </c>
      <c r="D2461">
        <v>165523</v>
      </c>
      <c r="E2461">
        <v>2018</v>
      </c>
      <c r="F2461" t="s">
        <v>165</v>
      </c>
      <c r="G2461" t="s">
        <v>289</v>
      </c>
      <c r="H2461" t="s">
        <v>803</v>
      </c>
      <c r="I2461" t="s">
        <v>804</v>
      </c>
      <c r="J2461">
        <v>4</v>
      </c>
      <c r="K2461" t="s">
        <v>87</v>
      </c>
      <c r="L2461">
        <v>4</v>
      </c>
      <c r="M2461" t="s">
        <v>45</v>
      </c>
      <c r="N2461">
        <v>2.5</v>
      </c>
      <c r="O2461" t="s">
        <v>60</v>
      </c>
      <c r="P2461" t="s">
        <v>46</v>
      </c>
      <c r="Q2461">
        <v>4</v>
      </c>
      <c r="R2461" t="s">
        <v>61</v>
      </c>
      <c r="S2461" t="s">
        <v>151</v>
      </c>
      <c r="T2461">
        <v>203</v>
      </c>
      <c r="U2461" t="s">
        <v>63</v>
      </c>
      <c r="V2461" t="s">
        <v>64</v>
      </c>
      <c r="W2461" t="s">
        <v>347</v>
      </c>
      <c r="X2461" t="s">
        <v>65</v>
      </c>
      <c r="Y2461" t="s">
        <v>82</v>
      </c>
      <c r="Z2461">
        <v>23645</v>
      </c>
      <c r="AA2461">
        <v>0</v>
      </c>
      <c r="AB2461" t="s">
        <v>51</v>
      </c>
      <c r="AC2461" t="s">
        <v>67</v>
      </c>
      <c r="AD2461">
        <v>1</v>
      </c>
      <c r="AE2461">
        <v>1</v>
      </c>
      <c r="AF2461">
        <v>1</v>
      </c>
      <c r="AG2461">
        <v>2026</v>
      </c>
      <c r="AH2461">
        <v>20260102</v>
      </c>
      <c r="AI2461" t="s">
        <v>4275</v>
      </c>
      <c r="AJ2461">
        <v>7800</v>
      </c>
      <c r="AK2461">
        <v>7158.45556640625</v>
      </c>
      <c r="AL2461" s="10">
        <f t="shared" si="304"/>
        <v>641.54443359375</v>
      </c>
      <c r="AM2461" s="11">
        <f t="shared" si="305"/>
        <v>8.2249286358173079E-2</v>
      </c>
      <c r="AN2461">
        <v>7800</v>
      </c>
      <c r="AO2461">
        <v>7006.4433511032794</v>
      </c>
      <c r="AP2461" s="12">
        <f t="shared" si="306"/>
        <v>793.55664889672062</v>
      </c>
      <c r="AQ2461" s="13">
        <f t="shared" si="307"/>
        <v>0.10173803190983598</v>
      </c>
      <c r="AR2461">
        <v>7800</v>
      </c>
      <c r="AS2461">
        <v>7270.214458214321</v>
      </c>
      <c r="AT2461" s="14">
        <f t="shared" si="308"/>
        <v>529.78554178567902</v>
      </c>
      <c r="AU2461" s="15">
        <f t="shared" si="309"/>
        <v>6.7921223305856288E-2</v>
      </c>
      <c r="AV2461">
        <v>7800</v>
      </c>
      <c r="AW2461">
        <v>7259.7403072421357</v>
      </c>
      <c r="AX2461" s="16">
        <f t="shared" si="310"/>
        <v>540.25969275786429</v>
      </c>
      <c r="AY2461" s="17">
        <f t="shared" si="311"/>
        <v>6.9264063174085164E-2</v>
      </c>
    </row>
    <row r="2462" spans="1:51" x14ac:dyDescent="0.25">
      <c r="A2462" t="s">
        <v>69</v>
      </c>
      <c r="B2462" t="s">
        <v>85</v>
      </c>
      <c r="C2462">
        <v>29000</v>
      </c>
      <c r="D2462">
        <v>31282</v>
      </c>
      <c r="E2462">
        <v>2023</v>
      </c>
      <c r="F2462" t="s">
        <v>71</v>
      </c>
      <c r="G2462" t="s">
        <v>1016</v>
      </c>
      <c r="H2462" t="s">
        <v>1017</v>
      </c>
      <c r="J2462">
        <v>6</v>
      </c>
      <c r="K2462" t="s">
        <v>239</v>
      </c>
      <c r="L2462">
        <v>4</v>
      </c>
      <c r="M2462" t="s">
        <v>45</v>
      </c>
      <c r="N2462">
        <v>3.5999999046325679</v>
      </c>
      <c r="O2462" t="s">
        <v>45</v>
      </c>
      <c r="P2462" t="s">
        <v>46</v>
      </c>
      <c r="Q2462">
        <v>4</v>
      </c>
      <c r="R2462" t="s">
        <v>47</v>
      </c>
      <c r="S2462" t="s">
        <v>48</v>
      </c>
      <c r="U2462" t="s">
        <v>63</v>
      </c>
      <c r="V2462" t="s">
        <v>79</v>
      </c>
      <c r="W2462" t="s">
        <v>946</v>
      </c>
      <c r="X2462" t="s">
        <v>97</v>
      </c>
      <c r="Y2462" t="s">
        <v>66</v>
      </c>
      <c r="AA2462">
        <v>0</v>
      </c>
      <c r="AB2462" t="s">
        <v>51</v>
      </c>
      <c r="AC2462" t="s">
        <v>52</v>
      </c>
      <c r="AD2462">
        <v>1</v>
      </c>
      <c r="AE2462">
        <v>1</v>
      </c>
      <c r="AF2462">
        <v>1</v>
      </c>
      <c r="AG2462">
        <v>2026</v>
      </c>
      <c r="AH2462">
        <v>20251231</v>
      </c>
      <c r="AI2462" t="s">
        <v>4276</v>
      </c>
      <c r="AJ2462">
        <v>29000</v>
      </c>
      <c r="AK2462">
        <v>28726.6796875</v>
      </c>
      <c r="AL2462" s="10">
        <f t="shared" si="304"/>
        <v>273.3203125</v>
      </c>
      <c r="AM2462" s="11">
        <f t="shared" si="305"/>
        <v>9.4248383620689647E-3</v>
      </c>
      <c r="AN2462">
        <v>29000</v>
      </c>
      <c r="AO2462">
        <v>29081.09802227018</v>
      </c>
      <c r="AP2462" s="12">
        <f t="shared" si="306"/>
        <v>81.098022270180081</v>
      </c>
      <c r="AQ2462" s="13">
        <f t="shared" si="307"/>
        <v>2.7964835265579338E-3</v>
      </c>
      <c r="AR2462">
        <v>29000</v>
      </c>
      <c r="AS2462">
        <v>28470.808165644481</v>
      </c>
      <c r="AT2462" s="14">
        <f t="shared" si="308"/>
        <v>529.19183435551895</v>
      </c>
      <c r="AU2462" s="15">
        <f t="shared" si="309"/>
        <v>1.8247994288121343E-2</v>
      </c>
      <c r="AV2462">
        <v>29000</v>
      </c>
      <c r="AW2462">
        <v>28361.392733564011</v>
      </c>
      <c r="AX2462" s="16">
        <f t="shared" si="310"/>
        <v>638.607266435989</v>
      </c>
      <c r="AY2462" s="17">
        <f t="shared" si="311"/>
        <v>2.2020940221930654E-2</v>
      </c>
    </row>
    <row r="2463" spans="1:51" x14ac:dyDescent="0.25">
      <c r="A2463" t="s">
        <v>39</v>
      </c>
      <c r="B2463" t="s">
        <v>295</v>
      </c>
      <c r="C2463">
        <v>17400</v>
      </c>
      <c r="D2463">
        <v>102948</v>
      </c>
      <c r="E2463">
        <v>2020</v>
      </c>
      <c r="F2463" t="s">
        <v>108</v>
      </c>
      <c r="G2463" t="s">
        <v>4277</v>
      </c>
      <c r="H2463" t="s">
        <v>309</v>
      </c>
      <c r="I2463" t="s">
        <v>4278</v>
      </c>
      <c r="J2463">
        <v>6</v>
      </c>
      <c r="K2463" t="s">
        <v>87</v>
      </c>
      <c r="L2463">
        <v>4</v>
      </c>
      <c r="M2463" t="s">
        <v>45</v>
      </c>
      <c r="N2463">
        <v>3</v>
      </c>
      <c r="O2463" t="s">
        <v>45</v>
      </c>
      <c r="P2463" t="s">
        <v>46</v>
      </c>
      <c r="Q2463">
        <v>4</v>
      </c>
      <c r="R2463" t="s">
        <v>440</v>
      </c>
      <c r="S2463" t="s">
        <v>48</v>
      </c>
      <c r="T2463">
        <v>349</v>
      </c>
      <c r="U2463" t="s">
        <v>63</v>
      </c>
      <c r="V2463" t="s">
        <v>79</v>
      </c>
      <c r="X2463" t="s">
        <v>65</v>
      </c>
      <c r="Y2463" t="s">
        <v>120</v>
      </c>
      <c r="AA2463">
        <v>0</v>
      </c>
      <c r="AB2463" t="s">
        <v>51</v>
      </c>
      <c r="AC2463" t="s">
        <v>559</v>
      </c>
      <c r="AD2463">
        <v>1</v>
      </c>
      <c r="AE2463">
        <v>1</v>
      </c>
      <c r="AF2463">
        <v>1</v>
      </c>
      <c r="AG2463">
        <v>2026</v>
      </c>
      <c r="AH2463">
        <v>20251230</v>
      </c>
      <c r="AI2463" t="s">
        <v>4279</v>
      </c>
      <c r="AJ2463">
        <v>17400</v>
      </c>
      <c r="AK2463">
        <v>17058.361328125</v>
      </c>
      <c r="AL2463" s="10">
        <f t="shared" si="304"/>
        <v>341.638671875</v>
      </c>
      <c r="AM2463" s="11">
        <f t="shared" si="305"/>
        <v>1.9634406429597701E-2</v>
      </c>
      <c r="AN2463">
        <v>17400</v>
      </c>
      <c r="AO2463">
        <v>16906.61009119984</v>
      </c>
      <c r="AP2463" s="12">
        <f t="shared" si="306"/>
        <v>493.3899088001599</v>
      </c>
      <c r="AQ2463" s="13">
        <f t="shared" si="307"/>
        <v>2.8355741885066663E-2</v>
      </c>
      <c r="AR2463">
        <v>17400</v>
      </c>
      <c r="AS2463">
        <v>17220.587666162421</v>
      </c>
      <c r="AT2463" s="14">
        <f t="shared" si="308"/>
        <v>179.41233383757935</v>
      </c>
      <c r="AU2463" s="15">
        <f t="shared" si="309"/>
        <v>1.0311053668826399E-2</v>
      </c>
      <c r="AV2463">
        <v>17400</v>
      </c>
      <c r="AW2463">
        <v>16848.85391822828</v>
      </c>
      <c r="AX2463" s="16">
        <f t="shared" si="310"/>
        <v>551.14608177171976</v>
      </c>
      <c r="AY2463" s="17">
        <f t="shared" si="311"/>
        <v>3.1675062170788491E-2</v>
      </c>
    </row>
    <row r="2464" spans="1:51" x14ac:dyDescent="0.25">
      <c r="A2464" t="s">
        <v>69</v>
      </c>
      <c r="B2464" t="s">
        <v>85</v>
      </c>
      <c r="C2464">
        <v>13000</v>
      </c>
      <c r="D2464">
        <v>80540</v>
      </c>
      <c r="E2464">
        <v>2020</v>
      </c>
      <c r="F2464" t="s">
        <v>71</v>
      </c>
      <c r="G2464" t="s">
        <v>1016</v>
      </c>
      <c r="H2464" t="s">
        <v>778</v>
      </c>
      <c r="J2464">
        <v>6</v>
      </c>
      <c r="K2464" t="s">
        <v>44</v>
      </c>
      <c r="L2464">
        <v>4</v>
      </c>
      <c r="M2464" t="s">
        <v>45</v>
      </c>
      <c r="N2464">
        <v>3.5999999046325679</v>
      </c>
      <c r="O2464" t="s">
        <v>60</v>
      </c>
      <c r="P2464" t="s">
        <v>46</v>
      </c>
      <c r="R2464" t="s">
        <v>47</v>
      </c>
      <c r="S2464" t="s">
        <v>62</v>
      </c>
      <c r="U2464" t="s">
        <v>63</v>
      </c>
      <c r="V2464" t="s">
        <v>79</v>
      </c>
      <c r="W2464" t="s">
        <v>946</v>
      </c>
      <c r="X2464" t="s">
        <v>97</v>
      </c>
      <c r="Y2464" t="s">
        <v>66</v>
      </c>
      <c r="AA2464">
        <v>0</v>
      </c>
      <c r="AB2464" t="s">
        <v>51</v>
      </c>
      <c r="AC2464" t="s">
        <v>52</v>
      </c>
      <c r="AD2464">
        <v>1</v>
      </c>
      <c r="AE2464">
        <v>1</v>
      </c>
      <c r="AF2464">
        <v>1</v>
      </c>
      <c r="AG2464">
        <v>2026</v>
      </c>
      <c r="AH2464">
        <v>20251231</v>
      </c>
      <c r="AI2464" t="s">
        <v>4280</v>
      </c>
      <c r="AJ2464">
        <v>13000</v>
      </c>
      <c r="AK2464">
        <v>14059.5517578125</v>
      </c>
      <c r="AL2464" s="10">
        <f t="shared" si="304"/>
        <v>1059.5517578125</v>
      </c>
      <c r="AM2464" s="11">
        <f t="shared" si="305"/>
        <v>8.150398137019231E-2</v>
      </c>
      <c r="AN2464">
        <v>13000</v>
      </c>
      <c r="AO2464">
        <v>14253.48713214925</v>
      </c>
      <c r="AP2464" s="12">
        <f t="shared" si="306"/>
        <v>1253.4871321492501</v>
      </c>
      <c r="AQ2464" s="13">
        <f t="shared" si="307"/>
        <v>9.6422087088403857E-2</v>
      </c>
      <c r="AR2464">
        <v>13000</v>
      </c>
      <c r="AS2464">
        <v>14705.985181431381</v>
      </c>
      <c r="AT2464" s="14">
        <f t="shared" si="308"/>
        <v>1705.9851814313806</v>
      </c>
      <c r="AU2464" s="15">
        <f t="shared" si="309"/>
        <v>0.13122962934087543</v>
      </c>
      <c r="AV2464">
        <v>13000</v>
      </c>
      <c r="AW2464">
        <v>14087.43063186813</v>
      </c>
      <c r="AX2464" s="16">
        <f t="shared" si="310"/>
        <v>1087.4306318681301</v>
      </c>
      <c r="AY2464" s="17">
        <f t="shared" si="311"/>
        <v>8.3648510143702323E-2</v>
      </c>
    </row>
    <row r="2465" spans="1:51" x14ac:dyDescent="0.25">
      <c r="A2465" t="s">
        <v>54</v>
      </c>
      <c r="B2465" t="s">
        <v>148</v>
      </c>
      <c r="C2465">
        <v>800</v>
      </c>
      <c r="D2465">
        <v>368535</v>
      </c>
      <c r="E2465">
        <v>2006</v>
      </c>
      <c r="F2465" t="s">
        <v>56</v>
      </c>
      <c r="G2465" t="s">
        <v>356</v>
      </c>
      <c r="I2465" t="s">
        <v>357</v>
      </c>
      <c r="J2465">
        <v>8</v>
      </c>
      <c r="K2465" t="s">
        <v>44</v>
      </c>
      <c r="L2465">
        <v>3</v>
      </c>
      <c r="M2465" t="s">
        <v>45</v>
      </c>
      <c r="N2465">
        <v>5.4000000953674316</v>
      </c>
      <c r="O2465" t="s">
        <v>119</v>
      </c>
      <c r="P2465" t="s">
        <v>46</v>
      </c>
      <c r="R2465" t="s">
        <v>220</v>
      </c>
      <c r="S2465" t="s">
        <v>151</v>
      </c>
      <c r="T2465">
        <v>250</v>
      </c>
      <c r="U2465" t="s">
        <v>63</v>
      </c>
      <c r="V2465" t="s">
        <v>79</v>
      </c>
      <c r="X2465" t="s">
        <v>221</v>
      </c>
      <c r="Y2465" t="s">
        <v>82</v>
      </c>
      <c r="AA2465">
        <v>0</v>
      </c>
      <c r="AB2465" t="s">
        <v>51</v>
      </c>
      <c r="AC2465" t="s">
        <v>222</v>
      </c>
      <c r="AD2465">
        <v>1</v>
      </c>
      <c r="AE2465">
        <v>1</v>
      </c>
      <c r="AF2465">
        <v>1</v>
      </c>
      <c r="AG2465">
        <v>2026</v>
      </c>
      <c r="AH2465">
        <v>20251230</v>
      </c>
      <c r="AI2465" t="s">
        <v>4281</v>
      </c>
      <c r="AJ2465">
        <v>800</v>
      </c>
      <c r="AK2465">
        <v>921.83880615234375</v>
      </c>
      <c r="AL2465" s="10">
        <f t="shared" si="304"/>
        <v>121.83880615234375</v>
      </c>
      <c r="AM2465" s="11">
        <f t="shared" si="305"/>
        <v>0.15229850769042969</v>
      </c>
      <c r="AN2465">
        <v>800</v>
      </c>
      <c r="AO2465">
        <v>1018.197608450792</v>
      </c>
      <c r="AP2465" s="12">
        <f t="shared" si="306"/>
        <v>218.19760845079202</v>
      </c>
      <c r="AQ2465" s="13">
        <f t="shared" si="307"/>
        <v>0.27274701056349004</v>
      </c>
      <c r="AR2465">
        <v>800</v>
      </c>
      <c r="AS2465">
        <v>997.03318244528054</v>
      </c>
      <c r="AT2465" s="14">
        <f t="shared" si="308"/>
        <v>197.03318244528054</v>
      </c>
      <c r="AU2465" s="15">
        <f t="shared" si="309"/>
        <v>0.24629147805660068</v>
      </c>
      <c r="AV2465">
        <v>800</v>
      </c>
      <c r="AW2465">
        <v>988.10847834135518</v>
      </c>
      <c r="AX2465" s="16">
        <f t="shared" si="310"/>
        <v>188.10847834135518</v>
      </c>
      <c r="AY2465" s="17">
        <f t="shared" si="311"/>
        <v>0.23513559792669397</v>
      </c>
    </row>
    <row r="2466" spans="1:51" x14ac:dyDescent="0.25">
      <c r="A2466" t="s">
        <v>54</v>
      </c>
      <c r="B2466" t="s">
        <v>148</v>
      </c>
      <c r="C2466">
        <v>3000</v>
      </c>
      <c r="D2466">
        <v>81021</v>
      </c>
      <c r="E2466">
        <v>2014</v>
      </c>
      <c r="F2466" t="s">
        <v>340</v>
      </c>
      <c r="G2466" t="s">
        <v>645</v>
      </c>
      <c r="H2466" t="s">
        <v>326</v>
      </c>
      <c r="J2466">
        <v>4</v>
      </c>
      <c r="K2466" t="s">
        <v>111</v>
      </c>
      <c r="L2466">
        <v>4</v>
      </c>
      <c r="M2466" t="s">
        <v>45</v>
      </c>
      <c r="N2466">
        <v>2</v>
      </c>
      <c r="O2466" t="s">
        <v>60</v>
      </c>
      <c r="R2466" t="s">
        <v>47</v>
      </c>
      <c r="S2466" t="s">
        <v>151</v>
      </c>
      <c r="U2466" t="s">
        <v>63</v>
      </c>
      <c r="W2466" t="s">
        <v>4282</v>
      </c>
      <c r="X2466" t="s">
        <v>49</v>
      </c>
      <c r="Y2466" t="s">
        <v>82</v>
      </c>
      <c r="AA2466">
        <v>0</v>
      </c>
      <c r="AB2466" t="s">
        <v>51</v>
      </c>
      <c r="AC2466" t="s">
        <v>52</v>
      </c>
      <c r="AD2466">
        <v>1</v>
      </c>
      <c r="AE2466">
        <v>1</v>
      </c>
      <c r="AF2466">
        <v>1</v>
      </c>
      <c r="AG2466">
        <v>2026</v>
      </c>
      <c r="AH2466">
        <v>20251230</v>
      </c>
      <c r="AI2466" t="s">
        <v>4283</v>
      </c>
      <c r="AJ2466">
        <v>3000</v>
      </c>
      <c r="AK2466">
        <v>4987.0390625</v>
      </c>
      <c r="AL2466" s="10">
        <f t="shared" si="304"/>
        <v>1987.0390625</v>
      </c>
      <c r="AM2466" s="11">
        <f t="shared" si="305"/>
        <v>0.66234635416666665</v>
      </c>
      <c r="AN2466">
        <v>3000</v>
      </c>
      <c r="AO2466">
        <v>4615.7237634101111</v>
      </c>
      <c r="AP2466" s="12">
        <f t="shared" si="306"/>
        <v>1615.7237634101111</v>
      </c>
      <c r="AQ2466" s="13">
        <f t="shared" si="307"/>
        <v>0.53857458780337042</v>
      </c>
      <c r="AR2466">
        <v>3000</v>
      </c>
      <c r="AS2466">
        <v>4915.1927727350694</v>
      </c>
      <c r="AT2466" s="14">
        <f t="shared" si="308"/>
        <v>1915.1927727350694</v>
      </c>
      <c r="AU2466" s="15">
        <f t="shared" si="309"/>
        <v>0.63839759091168979</v>
      </c>
      <c r="AV2466">
        <v>3000</v>
      </c>
      <c r="AW2466">
        <v>5032.3192239858909</v>
      </c>
      <c r="AX2466" s="16">
        <f t="shared" si="310"/>
        <v>2032.3192239858909</v>
      </c>
      <c r="AY2466" s="17">
        <f t="shared" si="311"/>
        <v>0.67743974132863027</v>
      </c>
    </row>
    <row r="2467" spans="1:51" x14ac:dyDescent="0.25">
      <c r="A2467" t="s">
        <v>106</v>
      </c>
      <c r="B2467" t="s">
        <v>661</v>
      </c>
      <c r="C2467">
        <v>350</v>
      </c>
      <c r="D2467">
        <v>183261</v>
      </c>
      <c r="E2467">
        <v>2013</v>
      </c>
      <c r="F2467" t="s">
        <v>56</v>
      </c>
      <c r="G2467" t="s">
        <v>57</v>
      </c>
      <c r="H2467" t="s">
        <v>58</v>
      </c>
      <c r="J2467">
        <v>4</v>
      </c>
      <c r="K2467" t="s">
        <v>59</v>
      </c>
      <c r="L2467">
        <v>4</v>
      </c>
      <c r="M2467" t="s">
        <v>45</v>
      </c>
      <c r="N2467">
        <v>1.6000000238418579</v>
      </c>
      <c r="O2467" t="s">
        <v>60</v>
      </c>
      <c r="P2467" t="s">
        <v>161</v>
      </c>
      <c r="Q2467">
        <v>1</v>
      </c>
      <c r="R2467" t="s">
        <v>61</v>
      </c>
      <c r="U2467" t="s">
        <v>63</v>
      </c>
      <c r="V2467" t="s">
        <v>64</v>
      </c>
      <c r="X2467" t="s">
        <v>65</v>
      </c>
      <c r="Y2467" t="s">
        <v>66</v>
      </c>
      <c r="AA2467">
        <v>0</v>
      </c>
      <c r="AB2467" t="s">
        <v>51</v>
      </c>
      <c r="AC2467" t="s">
        <v>67</v>
      </c>
      <c r="AD2467">
        <v>1</v>
      </c>
      <c r="AE2467">
        <v>1</v>
      </c>
      <c r="AF2467">
        <v>1</v>
      </c>
      <c r="AG2467">
        <v>2026</v>
      </c>
      <c r="AH2467">
        <v>20260102</v>
      </c>
      <c r="AI2467" t="s">
        <v>4284</v>
      </c>
      <c r="AJ2467">
        <v>350</v>
      </c>
      <c r="AK2467">
        <v>486.507080078125</v>
      </c>
      <c r="AL2467" s="10">
        <f t="shared" si="304"/>
        <v>136.507080078125</v>
      </c>
      <c r="AM2467" s="11">
        <f t="shared" si="305"/>
        <v>0.39002022879464288</v>
      </c>
      <c r="AN2467">
        <v>350</v>
      </c>
      <c r="AO2467">
        <v>489.25460813533709</v>
      </c>
      <c r="AP2467" s="12">
        <f t="shared" si="306"/>
        <v>139.25460813533709</v>
      </c>
      <c r="AQ2467" s="13">
        <f t="shared" si="307"/>
        <v>0.39787030895810599</v>
      </c>
      <c r="AR2467">
        <v>350</v>
      </c>
      <c r="AS2467">
        <v>439.46534468577261</v>
      </c>
      <c r="AT2467" s="14">
        <f t="shared" si="308"/>
        <v>89.465344685772607</v>
      </c>
      <c r="AU2467" s="15">
        <f t="shared" si="309"/>
        <v>0.25561527053077887</v>
      </c>
      <c r="AV2467">
        <v>350</v>
      </c>
      <c r="AW2467">
        <v>507.97136038186159</v>
      </c>
      <c r="AX2467" s="16">
        <f t="shared" si="310"/>
        <v>157.97136038186159</v>
      </c>
      <c r="AY2467" s="17">
        <f t="shared" si="311"/>
        <v>0.45134674394817598</v>
      </c>
    </row>
    <row r="2468" spans="1:51" x14ac:dyDescent="0.25">
      <c r="A2468" t="s">
        <v>39</v>
      </c>
      <c r="B2468" t="s">
        <v>218</v>
      </c>
      <c r="C2468">
        <v>8200</v>
      </c>
      <c r="D2468">
        <v>116816</v>
      </c>
      <c r="E2468">
        <v>2019</v>
      </c>
      <c r="F2468" t="s">
        <v>71</v>
      </c>
      <c r="G2468" t="s">
        <v>4285</v>
      </c>
      <c r="H2468" t="s">
        <v>2424</v>
      </c>
      <c r="I2468" t="s">
        <v>150</v>
      </c>
      <c r="J2468">
        <v>8</v>
      </c>
      <c r="K2468" t="s">
        <v>44</v>
      </c>
      <c r="L2468">
        <v>4</v>
      </c>
      <c r="M2468" t="s">
        <v>45</v>
      </c>
      <c r="N2468">
        <v>5.3000001907348633</v>
      </c>
      <c r="O2468" t="s">
        <v>119</v>
      </c>
      <c r="P2468" t="s">
        <v>46</v>
      </c>
      <c r="Q2468">
        <v>2</v>
      </c>
      <c r="R2468" t="s">
        <v>77</v>
      </c>
      <c r="S2468" t="s">
        <v>151</v>
      </c>
      <c r="U2468" t="s">
        <v>63</v>
      </c>
      <c r="W2468" t="s">
        <v>4286</v>
      </c>
      <c r="X2468" t="s">
        <v>97</v>
      </c>
      <c r="Y2468" t="s">
        <v>125</v>
      </c>
      <c r="AA2468">
        <v>0</v>
      </c>
      <c r="AB2468" t="s">
        <v>51</v>
      </c>
      <c r="AC2468" t="s">
        <v>83</v>
      </c>
      <c r="AD2468">
        <v>1</v>
      </c>
      <c r="AE2468">
        <v>1</v>
      </c>
      <c r="AF2468">
        <v>1</v>
      </c>
      <c r="AG2468">
        <v>2026</v>
      </c>
      <c r="AH2468">
        <v>20260102</v>
      </c>
      <c r="AI2468" t="s">
        <v>4287</v>
      </c>
      <c r="AJ2468">
        <v>8200</v>
      </c>
      <c r="AK2468">
        <v>8898.708984375</v>
      </c>
      <c r="AL2468" s="10">
        <f t="shared" si="304"/>
        <v>698.708984375</v>
      </c>
      <c r="AM2468" s="11">
        <f t="shared" si="305"/>
        <v>8.5208412728658534E-2</v>
      </c>
      <c r="AN2468">
        <v>8200</v>
      </c>
      <c r="AO2468">
        <v>9428.4493957364084</v>
      </c>
      <c r="AP2468" s="12">
        <f t="shared" si="306"/>
        <v>1228.4493957364084</v>
      </c>
      <c r="AQ2468" s="13">
        <f t="shared" si="307"/>
        <v>0.1498109019190742</v>
      </c>
      <c r="AR2468">
        <v>8200</v>
      </c>
      <c r="AS2468">
        <v>8971.0334167949222</v>
      </c>
      <c r="AT2468" s="14">
        <f t="shared" si="308"/>
        <v>771.03341679492223</v>
      </c>
      <c r="AU2468" s="15">
        <f t="shared" si="309"/>
        <v>9.4028465462795391E-2</v>
      </c>
      <c r="AV2468">
        <v>8200</v>
      </c>
      <c r="AW2468">
        <v>8975.3658536585335</v>
      </c>
      <c r="AX2468" s="16">
        <f t="shared" si="310"/>
        <v>775.36585365853352</v>
      </c>
      <c r="AY2468" s="17">
        <f t="shared" si="311"/>
        <v>9.4556811421772385E-2</v>
      </c>
    </row>
    <row r="2469" spans="1:51" x14ac:dyDescent="0.25">
      <c r="A2469" t="s">
        <v>54</v>
      </c>
      <c r="B2469" t="s">
        <v>148</v>
      </c>
      <c r="C2469">
        <v>3700</v>
      </c>
      <c r="D2469">
        <v>127356</v>
      </c>
      <c r="E2469">
        <v>2017</v>
      </c>
      <c r="F2469" t="s">
        <v>71</v>
      </c>
      <c r="G2469" t="s">
        <v>311</v>
      </c>
      <c r="H2469" t="s">
        <v>322</v>
      </c>
      <c r="J2469">
        <v>6</v>
      </c>
      <c r="K2469" t="s">
        <v>44</v>
      </c>
      <c r="L2469">
        <v>4</v>
      </c>
      <c r="M2469" t="s">
        <v>45</v>
      </c>
      <c r="N2469">
        <v>3.5999999046325679</v>
      </c>
      <c r="O2469" t="s">
        <v>45</v>
      </c>
      <c r="P2469" t="s">
        <v>46</v>
      </c>
      <c r="Q2469">
        <v>3</v>
      </c>
      <c r="R2469" t="s">
        <v>47</v>
      </c>
      <c r="S2469" t="s">
        <v>48</v>
      </c>
      <c r="U2469" t="s">
        <v>63</v>
      </c>
      <c r="V2469" t="s">
        <v>79</v>
      </c>
      <c r="W2469" t="s">
        <v>2378</v>
      </c>
      <c r="X2469" t="s">
        <v>97</v>
      </c>
      <c r="Y2469" t="s">
        <v>82</v>
      </c>
      <c r="Z2469">
        <v>26750</v>
      </c>
      <c r="AA2469">
        <v>0</v>
      </c>
      <c r="AB2469" t="s">
        <v>51</v>
      </c>
      <c r="AC2469" t="s">
        <v>98</v>
      </c>
      <c r="AD2469">
        <v>1</v>
      </c>
      <c r="AE2469">
        <v>1</v>
      </c>
      <c r="AF2469">
        <v>1</v>
      </c>
      <c r="AG2469">
        <v>2026</v>
      </c>
      <c r="AH2469">
        <v>20251230</v>
      </c>
      <c r="AI2469" t="s">
        <v>4288</v>
      </c>
      <c r="AJ2469">
        <v>3700</v>
      </c>
      <c r="AK2469">
        <v>4540.5576171875</v>
      </c>
      <c r="AL2469" s="10">
        <f t="shared" si="304"/>
        <v>840.5576171875</v>
      </c>
      <c r="AM2469" s="11">
        <f t="shared" si="305"/>
        <v>0.227177734375</v>
      </c>
      <c r="AN2469">
        <v>3700</v>
      </c>
      <c r="AO2469">
        <v>4924.8332333324124</v>
      </c>
      <c r="AP2469" s="12">
        <f t="shared" si="306"/>
        <v>1224.8332333324124</v>
      </c>
      <c r="AQ2469" s="13">
        <f t="shared" si="307"/>
        <v>0.33103600900876012</v>
      </c>
      <c r="AR2469">
        <v>3700</v>
      </c>
      <c r="AS2469">
        <v>4662.4816661907234</v>
      </c>
      <c r="AT2469" s="14">
        <f t="shared" si="308"/>
        <v>962.48166619072344</v>
      </c>
      <c r="AU2469" s="15">
        <f t="shared" si="309"/>
        <v>0.26013018005154687</v>
      </c>
      <c r="AV2469">
        <v>3700</v>
      </c>
      <c r="AW2469">
        <v>4706.3842841765336</v>
      </c>
      <c r="AX2469" s="16">
        <f t="shared" si="310"/>
        <v>1006.3842841765336</v>
      </c>
      <c r="AY2469" s="17">
        <f t="shared" si="311"/>
        <v>0.27199575248014424</v>
      </c>
    </row>
    <row r="2470" spans="1:51" x14ac:dyDescent="0.25">
      <c r="A2470" t="s">
        <v>106</v>
      </c>
      <c r="B2470" t="s">
        <v>482</v>
      </c>
      <c r="C2470">
        <v>4200</v>
      </c>
      <c r="D2470">
        <v>228758</v>
      </c>
      <c r="E2470">
        <v>2004</v>
      </c>
      <c r="F2470" t="s">
        <v>165</v>
      </c>
      <c r="G2470" t="s">
        <v>487</v>
      </c>
      <c r="H2470" t="s">
        <v>992</v>
      </c>
      <c r="I2470" t="s">
        <v>1810</v>
      </c>
      <c r="J2470">
        <v>6</v>
      </c>
      <c r="K2470" t="s">
        <v>87</v>
      </c>
      <c r="L2470">
        <v>4</v>
      </c>
      <c r="M2470" t="s">
        <v>45</v>
      </c>
      <c r="N2470">
        <v>4</v>
      </c>
      <c r="O2470" t="s">
        <v>119</v>
      </c>
      <c r="P2470" t="s">
        <v>46</v>
      </c>
      <c r="R2470" t="s">
        <v>47</v>
      </c>
      <c r="S2470" t="s">
        <v>151</v>
      </c>
      <c r="U2470" t="s">
        <v>63</v>
      </c>
      <c r="V2470" t="s">
        <v>79</v>
      </c>
      <c r="W2470" t="s">
        <v>490</v>
      </c>
      <c r="X2470" t="s">
        <v>112</v>
      </c>
      <c r="Y2470" t="s">
        <v>50</v>
      </c>
      <c r="AA2470">
        <v>0</v>
      </c>
      <c r="AB2470" t="s">
        <v>51</v>
      </c>
      <c r="AC2470" t="s">
        <v>52</v>
      </c>
      <c r="AD2470">
        <v>1</v>
      </c>
      <c r="AE2470">
        <v>1</v>
      </c>
      <c r="AF2470">
        <v>1</v>
      </c>
      <c r="AG2470">
        <v>2026</v>
      </c>
      <c r="AH2470">
        <v>20251230</v>
      </c>
      <c r="AI2470" t="s">
        <v>4289</v>
      </c>
      <c r="AJ2470">
        <v>4200</v>
      </c>
      <c r="AK2470">
        <v>2044.19140625</v>
      </c>
      <c r="AL2470" s="10">
        <f t="shared" si="304"/>
        <v>2155.80859375</v>
      </c>
      <c r="AM2470" s="11">
        <f t="shared" si="305"/>
        <v>0.51328776041666668</v>
      </c>
      <c r="AN2470">
        <v>4200</v>
      </c>
      <c r="AO2470">
        <v>2333.4206812428411</v>
      </c>
      <c r="AP2470" s="12">
        <f t="shared" si="306"/>
        <v>1866.5793187571589</v>
      </c>
      <c r="AQ2470" s="13">
        <f t="shared" si="307"/>
        <v>0.44442364732313311</v>
      </c>
      <c r="AR2470">
        <v>4200</v>
      </c>
      <c r="AS2470">
        <v>2367.5582936758742</v>
      </c>
      <c r="AT2470" s="14">
        <f t="shared" si="308"/>
        <v>1832.4417063241258</v>
      </c>
      <c r="AU2470" s="15">
        <f t="shared" si="309"/>
        <v>0.43629564436288709</v>
      </c>
      <c r="AV2470">
        <v>4200</v>
      </c>
      <c r="AW2470">
        <v>2108.1264367816102</v>
      </c>
      <c r="AX2470" s="16">
        <f t="shared" si="310"/>
        <v>2091.8735632183898</v>
      </c>
      <c r="AY2470" s="17">
        <f t="shared" si="311"/>
        <v>0.49806513409961661</v>
      </c>
    </row>
    <row r="2471" spans="1:51" x14ac:dyDescent="0.25">
      <c r="A2471" t="s">
        <v>39</v>
      </c>
      <c r="B2471" t="s">
        <v>267</v>
      </c>
      <c r="C2471">
        <v>30800</v>
      </c>
      <c r="D2471">
        <v>22688</v>
      </c>
      <c r="E2471">
        <v>2020</v>
      </c>
      <c r="F2471" t="s">
        <v>343</v>
      </c>
      <c r="G2471" t="s">
        <v>344</v>
      </c>
      <c r="H2471" t="s">
        <v>581</v>
      </c>
      <c r="J2471">
        <v>4</v>
      </c>
      <c r="K2471" t="s">
        <v>75</v>
      </c>
      <c r="L2471">
        <v>4</v>
      </c>
      <c r="M2471" t="s">
        <v>45</v>
      </c>
      <c r="N2471">
        <v>2</v>
      </c>
      <c r="O2471" t="s">
        <v>76</v>
      </c>
      <c r="R2471" t="s">
        <v>47</v>
      </c>
      <c r="S2471" t="s">
        <v>78</v>
      </c>
      <c r="T2471">
        <v>270</v>
      </c>
      <c r="U2471" t="s">
        <v>63</v>
      </c>
      <c r="V2471" t="s">
        <v>64</v>
      </c>
      <c r="X2471" t="s">
        <v>112</v>
      </c>
      <c r="Y2471" t="s">
        <v>82</v>
      </c>
      <c r="Z2471">
        <v>28295</v>
      </c>
      <c r="AA2471">
        <v>0</v>
      </c>
      <c r="AB2471" t="s">
        <v>51</v>
      </c>
      <c r="AC2471" t="s">
        <v>52</v>
      </c>
      <c r="AD2471">
        <v>1</v>
      </c>
      <c r="AE2471">
        <v>1</v>
      </c>
      <c r="AF2471">
        <v>1</v>
      </c>
      <c r="AG2471">
        <v>2026</v>
      </c>
      <c r="AH2471">
        <v>20251229</v>
      </c>
      <c r="AI2471" t="s">
        <v>4290</v>
      </c>
      <c r="AJ2471">
        <v>30800</v>
      </c>
      <c r="AK2471">
        <v>28405.833984375</v>
      </c>
      <c r="AL2471" s="10">
        <f t="shared" si="304"/>
        <v>2394.166015625</v>
      </c>
      <c r="AM2471" s="11">
        <f t="shared" si="305"/>
        <v>7.7732662844967534E-2</v>
      </c>
      <c r="AN2471">
        <v>30800</v>
      </c>
      <c r="AO2471">
        <v>28316.93227531284</v>
      </c>
      <c r="AP2471" s="12">
        <f t="shared" si="306"/>
        <v>2483.0677246871601</v>
      </c>
      <c r="AQ2471" s="13">
        <f t="shared" si="307"/>
        <v>8.0619081970362341E-2</v>
      </c>
      <c r="AR2471">
        <v>30800</v>
      </c>
      <c r="AS2471">
        <v>27815.29711493514</v>
      </c>
      <c r="AT2471" s="14">
        <f t="shared" si="308"/>
        <v>2984.7028850648603</v>
      </c>
      <c r="AU2471" s="15">
        <f t="shared" si="309"/>
        <v>9.6905937826781183E-2</v>
      </c>
      <c r="AV2471">
        <v>30800</v>
      </c>
      <c r="AW2471">
        <v>28040.277777777781</v>
      </c>
      <c r="AX2471" s="16">
        <f t="shared" si="310"/>
        <v>2759.722222222219</v>
      </c>
      <c r="AY2471" s="17">
        <f t="shared" si="311"/>
        <v>8.9601370851370751E-2</v>
      </c>
    </row>
    <row r="2472" spans="1:51" x14ac:dyDescent="0.25">
      <c r="A2472" t="s">
        <v>54</v>
      </c>
      <c r="B2472" t="s">
        <v>127</v>
      </c>
      <c r="C2472">
        <v>29300</v>
      </c>
      <c r="D2472">
        <v>71409</v>
      </c>
      <c r="E2472">
        <v>2022</v>
      </c>
      <c r="F2472" t="s">
        <v>343</v>
      </c>
      <c r="G2472" t="s">
        <v>1250</v>
      </c>
      <c r="H2472" t="s">
        <v>1508</v>
      </c>
      <c r="J2472">
        <v>6</v>
      </c>
      <c r="K2472" t="s">
        <v>338</v>
      </c>
      <c r="L2472">
        <v>4</v>
      </c>
      <c r="M2472" t="s">
        <v>45</v>
      </c>
      <c r="N2472">
        <v>3</v>
      </c>
      <c r="O2472" t="s">
        <v>76</v>
      </c>
      <c r="P2472" t="s">
        <v>46</v>
      </c>
      <c r="R2472" t="s">
        <v>77</v>
      </c>
      <c r="S2472" t="s">
        <v>78</v>
      </c>
      <c r="T2472">
        <v>260</v>
      </c>
      <c r="U2472" t="s">
        <v>272</v>
      </c>
      <c r="V2472" t="s">
        <v>79</v>
      </c>
      <c r="X2472" t="s">
        <v>97</v>
      </c>
      <c r="Y2472" t="s">
        <v>82</v>
      </c>
      <c r="AA2472">
        <v>0</v>
      </c>
      <c r="AB2472" t="s">
        <v>51</v>
      </c>
      <c r="AC2472" t="s">
        <v>83</v>
      </c>
      <c r="AD2472">
        <v>1</v>
      </c>
      <c r="AE2472">
        <v>1</v>
      </c>
      <c r="AF2472">
        <v>1</v>
      </c>
      <c r="AG2472">
        <v>2026</v>
      </c>
      <c r="AH2472">
        <v>20251231</v>
      </c>
      <c r="AI2472" t="s">
        <v>4291</v>
      </c>
      <c r="AJ2472">
        <v>29300</v>
      </c>
      <c r="AK2472">
        <v>27149.98046875</v>
      </c>
      <c r="AL2472" s="10">
        <f t="shared" si="304"/>
        <v>2150.01953125</v>
      </c>
      <c r="AM2472" s="11">
        <f t="shared" si="305"/>
        <v>7.3379506186006832E-2</v>
      </c>
      <c r="AN2472">
        <v>29300</v>
      </c>
      <c r="AO2472">
        <v>28027.13974628532</v>
      </c>
      <c r="AP2472" s="12">
        <f t="shared" si="306"/>
        <v>1272.8602537146799</v>
      </c>
      <c r="AQ2472" s="13">
        <f t="shared" si="307"/>
        <v>4.3442329478316721E-2</v>
      </c>
      <c r="AR2472">
        <v>29300</v>
      </c>
      <c r="AS2472">
        <v>27444.436336474271</v>
      </c>
      <c r="AT2472" s="14">
        <f t="shared" si="308"/>
        <v>1855.5636635257288</v>
      </c>
      <c r="AU2472" s="15">
        <f t="shared" si="309"/>
        <v>6.3329817867772309E-2</v>
      </c>
      <c r="AV2472">
        <v>29300</v>
      </c>
      <c r="AW2472">
        <v>26961.166666666672</v>
      </c>
      <c r="AX2472" s="16">
        <f t="shared" si="310"/>
        <v>2338.8333333333285</v>
      </c>
      <c r="AY2472" s="17">
        <f t="shared" si="311"/>
        <v>7.9823663253697219E-2</v>
      </c>
    </row>
    <row r="2473" spans="1:51" x14ac:dyDescent="0.25">
      <c r="A2473" t="s">
        <v>106</v>
      </c>
      <c r="B2473" t="s">
        <v>482</v>
      </c>
      <c r="C2473">
        <v>1500</v>
      </c>
      <c r="D2473">
        <v>185244</v>
      </c>
      <c r="E2473">
        <v>2017</v>
      </c>
      <c r="F2473" t="s">
        <v>196</v>
      </c>
      <c r="G2473" t="s">
        <v>279</v>
      </c>
      <c r="H2473" t="s">
        <v>466</v>
      </c>
      <c r="J2473">
        <v>4</v>
      </c>
      <c r="K2473" t="s">
        <v>44</v>
      </c>
      <c r="L2473">
        <v>4</v>
      </c>
      <c r="M2473" t="s">
        <v>45</v>
      </c>
      <c r="N2473">
        <v>2.4000000953674321</v>
      </c>
      <c r="O2473" t="s">
        <v>60</v>
      </c>
      <c r="P2473" t="s">
        <v>451</v>
      </c>
      <c r="Q2473">
        <v>1</v>
      </c>
      <c r="R2473" t="s">
        <v>47</v>
      </c>
      <c r="S2473" t="s">
        <v>151</v>
      </c>
      <c r="T2473">
        <v>181</v>
      </c>
      <c r="U2473" t="s">
        <v>63</v>
      </c>
      <c r="V2473" t="s">
        <v>64</v>
      </c>
      <c r="W2473" t="s">
        <v>649</v>
      </c>
      <c r="X2473" t="s">
        <v>49</v>
      </c>
      <c r="Y2473" t="s">
        <v>282</v>
      </c>
      <c r="AA2473">
        <v>0</v>
      </c>
      <c r="AB2473" t="s">
        <v>51</v>
      </c>
      <c r="AC2473" t="s">
        <v>52</v>
      </c>
      <c r="AD2473">
        <v>1</v>
      </c>
      <c r="AE2473">
        <v>1</v>
      </c>
      <c r="AF2473">
        <v>1</v>
      </c>
      <c r="AG2473">
        <v>2026</v>
      </c>
      <c r="AH2473">
        <v>20251230</v>
      </c>
      <c r="AI2473" t="s">
        <v>4292</v>
      </c>
      <c r="AJ2473">
        <v>1500</v>
      </c>
      <c r="AK2473">
        <v>1277.208740234375</v>
      </c>
      <c r="AL2473" s="10">
        <f t="shared" si="304"/>
        <v>222.791259765625</v>
      </c>
      <c r="AM2473" s="11">
        <f t="shared" si="305"/>
        <v>0.14852750651041666</v>
      </c>
      <c r="AN2473">
        <v>1500</v>
      </c>
      <c r="AO2473">
        <v>1148.056879026052</v>
      </c>
      <c r="AP2473" s="12">
        <f t="shared" si="306"/>
        <v>351.943120973948</v>
      </c>
      <c r="AQ2473" s="13">
        <f t="shared" si="307"/>
        <v>0.23462874731596534</v>
      </c>
      <c r="AR2473">
        <v>1500</v>
      </c>
      <c r="AS2473">
        <v>1299.611111278479</v>
      </c>
      <c r="AT2473" s="14">
        <f t="shared" si="308"/>
        <v>200.38888872152097</v>
      </c>
      <c r="AU2473" s="15">
        <f t="shared" si="309"/>
        <v>0.13359259248101399</v>
      </c>
      <c r="AV2473">
        <v>1500</v>
      </c>
      <c r="AW2473">
        <v>1272.953624733475</v>
      </c>
      <c r="AX2473" s="16">
        <f t="shared" si="310"/>
        <v>227.04637526652505</v>
      </c>
      <c r="AY2473" s="17">
        <f t="shared" si="311"/>
        <v>0.15136425017768337</v>
      </c>
    </row>
    <row r="2474" spans="1:51" x14ac:dyDescent="0.25">
      <c r="A2474" t="s">
        <v>54</v>
      </c>
      <c r="B2474" t="s">
        <v>127</v>
      </c>
      <c r="C2474">
        <v>600</v>
      </c>
      <c r="D2474">
        <v>158766</v>
      </c>
      <c r="E2474">
        <v>2015</v>
      </c>
      <c r="F2474" t="s">
        <v>182</v>
      </c>
      <c r="G2474" t="s">
        <v>183</v>
      </c>
      <c r="J2474">
        <v>4</v>
      </c>
      <c r="K2474" t="s">
        <v>111</v>
      </c>
      <c r="L2474">
        <v>4</v>
      </c>
      <c r="M2474" t="s">
        <v>45</v>
      </c>
      <c r="N2474">
        <v>1.799999952316284</v>
      </c>
      <c r="O2474" t="s">
        <v>60</v>
      </c>
      <c r="P2474" t="s">
        <v>161</v>
      </c>
      <c r="R2474" t="s">
        <v>61</v>
      </c>
      <c r="S2474" t="s">
        <v>62</v>
      </c>
      <c r="U2474" t="s">
        <v>63</v>
      </c>
      <c r="X2474" t="s">
        <v>65</v>
      </c>
      <c r="Y2474" t="s">
        <v>66</v>
      </c>
      <c r="AA2474">
        <v>0</v>
      </c>
      <c r="AB2474" t="s">
        <v>51</v>
      </c>
      <c r="AC2474" t="s">
        <v>67</v>
      </c>
      <c r="AD2474">
        <v>1</v>
      </c>
      <c r="AE2474">
        <v>1</v>
      </c>
      <c r="AF2474">
        <v>1</v>
      </c>
      <c r="AG2474">
        <v>2026</v>
      </c>
      <c r="AH2474">
        <v>20251231</v>
      </c>
      <c r="AI2474" t="s">
        <v>4293</v>
      </c>
      <c r="AJ2474">
        <v>600</v>
      </c>
      <c r="AK2474">
        <v>536.4425048828125</v>
      </c>
      <c r="AL2474" s="10">
        <f t="shared" si="304"/>
        <v>63.5574951171875</v>
      </c>
      <c r="AM2474" s="11">
        <f t="shared" si="305"/>
        <v>0.10592915852864583</v>
      </c>
      <c r="AN2474">
        <v>600</v>
      </c>
      <c r="AO2474">
        <v>484.69320140355183</v>
      </c>
      <c r="AP2474" s="12">
        <f t="shared" si="306"/>
        <v>115.30679859644817</v>
      </c>
      <c r="AQ2474" s="13">
        <f t="shared" si="307"/>
        <v>0.19217799766074695</v>
      </c>
      <c r="AR2474">
        <v>600</v>
      </c>
      <c r="AS2474">
        <v>450.00853591072422</v>
      </c>
      <c r="AT2474" s="14">
        <f t="shared" si="308"/>
        <v>149.99146408927578</v>
      </c>
      <c r="AU2474" s="15">
        <f t="shared" si="309"/>
        <v>0.24998577348212631</v>
      </c>
      <c r="AV2474">
        <v>600</v>
      </c>
      <c r="AW2474">
        <v>552.90234948605007</v>
      </c>
      <c r="AX2474" s="16">
        <f t="shared" si="310"/>
        <v>47.09765051394993</v>
      </c>
      <c r="AY2474" s="17">
        <f t="shared" si="311"/>
        <v>7.8496084189916548E-2</v>
      </c>
    </row>
    <row r="2475" spans="1:51" x14ac:dyDescent="0.25">
      <c r="A2475" t="s">
        <v>39</v>
      </c>
      <c r="B2475" t="s">
        <v>114</v>
      </c>
      <c r="C2475">
        <v>4800</v>
      </c>
      <c r="D2475">
        <v>130492</v>
      </c>
      <c r="E2475">
        <v>2017</v>
      </c>
      <c r="F2475" t="s">
        <v>115</v>
      </c>
      <c r="G2475" t="s">
        <v>2576</v>
      </c>
      <c r="H2475" t="s">
        <v>2577</v>
      </c>
      <c r="J2475">
        <v>4</v>
      </c>
      <c r="K2475" t="s">
        <v>87</v>
      </c>
      <c r="L2475">
        <v>4</v>
      </c>
      <c r="M2475" t="s">
        <v>45</v>
      </c>
      <c r="N2475">
        <v>2</v>
      </c>
      <c r="O2475" t="s">
        <v>45</v>
      </c>
      <c r="P2475" t="s">
        <v>46</v>
      </c>
      <c r="R2475" t="s">
        <v>61</v>
      </c>
      <c r="U2475" t="s">
        <v>63</v>
      </c>
      <c r="V2475" t="s">
        <v>64</v>
      </c>
      <c r="X2475" t="s">
        <v>65</v>
      </c>
      <c r="Y2475" t="s">
        <v>2148</v>
      </c>
      <c r="AA2475">
        <v>0</v>
      </c>
      <c r="AB2475" t="s">
        <v>51</v>
      </c>
      <c r="AC2475" t="s">
        <v>67</v>
      </c>
      <c r="AD2475">
        <v>1</v>
      </c>
      <c r="AE2475">
        <v>1</v>
      </c>
      <c r="AF2475">
        <v>1</v>
      </c>
      <c r="AG2475">
        <v>2026</v>
      </c>
      <c r="AH2475">
        <v>20251231</v>
      </c>
      <c r="AI2475" t="s">
        <v>4294</v>
      </c>
      <c r="AJ2475">
        <v>4800</v>
      </c>
      <c r="AK2475">
        <v>6227.1494140625</v>
      </c>
      <c r="AL2475" s="10">
        <f t="shared" si="304"/>
        <v>1427.1494140625</v>
      </c>
      <c r="AM2475" s="11">
        <f t="shared" si="305"/>
        <v>0.29732279459635419</v>
      </c>
      <c r="AN2475">
        <v>4800</v>
      </c>
      <c r="AO2475">
        <v>6092.9119223656953</v>
      </c>
      <c r="AP2475" s="12">
        <f t="shared" si="306"/>
        <v>1292.9119223656953</v>
      </c>
      <c r="AQ2475" s="13">
        <f t="shared" si="307"/>
        <v>0.26935665049285318</v>
      </c>
      <c r="AR2475">
        <v>4800</v>
      </c>
      <c r="AS2475">
        <v>5419.4415330504298</v>
      </c>
      <c r="AT2475" s="14">
        <f t="shared" si="308"/>
        <v>619.44153305042983</v>
      </c>
      <c r="AU2475" s="15">
        <f t="shared" si="309"/>
        <v>0.12905031938550621</v>
      </c>
      <c r="AV2475">
        <v>4800</v>
      </c>
      <c r="AW2475">
        <v>6316.6380111524168</v>
      </c>
      <c r="AX2475" s="16">
        <f t="shared" si="310"/>
        <v>1516.6380111524168</v>
      </c>
      <c r="AY2475" s="17">
        <f t="shared" si="311"/>
        <v>0.31596625232342018</v>
      </c>
    </row>
    <row r="2476" spans="1:51" x14ac:dyDescent="0.25">
      <c r="A2476" t="s">
        <v>69</v>
      </c>
      <c r="B2476" t="s">
        <v>210</v>
      </c>
      <c r="C2476">
        <v>23200</v>
      </c>
      <c r="D2476">
        <v>19264</v>
      </c>
      <c r="E2476">
        <v>2023</v>
      </c>
      <c r="F2476" t="s">
        <v>71</v>
      </c>
      <c r="G2476" t="s">
        <v>1016</v>
      </c>
      <c r="H2476" t="s">
        <v>778</v>
      </c>
      <c r="J2476">
        <v>4</v>
      </c>
      <c r="K2476" t="s">
        <v>118</v>
      </c>
      <c r="L2476">
        <v>4</v>
      </c>
      <c r="M2476" t="s">
        <v>45</v>
      </c>
      <c r="N2476">
        <v>2</v>
      </c>
      <c r="O2476" t="s">
        <v>60</v>
      </c>
      <c r="P2476" t="s">
        <v>46</v>
      </c>
      <c r="Q2476">
        <v>5</v>
      </c>
      <c r="R2476" t="s">
        <v>47</v>
      </c>
      <c r="S2476" t="s">
        <v>62</v>
      </c>
      <c r="U2476" t="s">
        <v>63</v>
      </c>
      <c r="V2476" t="s">
        <v>64</v>
      </c>
      <c r="W2476" t="s">
        <v>103</v>
      </c>
      <c r="X2476" t="s">
        <v>97</v>
      </c>
      <c r="Y2476" t="s">
        <v>66</v>
      </c>
      <c r="AA2476">
        <v>0</v>
      </c>
      <c r="AB2476" t="s">
        <v>51</v>
      </c>
      <c r="AC2476" t="s">
        <v>52</v>
      </c>
      <c r="AD2476">
        <v>1</v>
      </c>
      <c r="AE2476">
        <v>1</v>
      </c>
      <c r="AF2476">
        <v>1</v>
      </c>
      <c r="AG2476">
        <v>2026</v>
      </c>
      <c r="AH2476">
        <v>20260102</v>
      </c>
      <c r="AI2476" t="s">
        <v>4295</v>
      </c>
      <c r="AJ2476">
        <v>23200</v>
      </c>
      <c r="AK2476">
        <v>22778.97265625</v>
      </c>
      <c r="AL2476" s="10">
        <f t="shared" si="304"/>
        <v>421.02734375</v>
      </c>
      <c r="AM2476" s="11">
        <f t="shared" si="305"/>
        <v>1.8147730334051725E-2</v>
      </c>
      <c r="AN2476">
        <v>23200</v>
      </c>
      <c r="AO2476">
        <v>21982.132222940199</v>
      </c>
      <c r="AP2476" s="12">
        <f t="shared" si="306"/>
        <v>1217.8677770598006</v>
      </c>
      <c r="AQ2476" s="13">
        <f t="shared" si="307"/>
        <v>5.249430073533623E-2</v>
      </c>
      <c r="AR2476">
        <v>23200</v>
      </c>
      <c r="AS2476">
        <v>22162.418332493671</v>
      </c>
      <c r="AT2476" s="14">
        <f t="shared" si="308"/>
        <v>1037.5816675063288</v>
      </c>
      <c r="AU2476" s="15">
        <f t="shared" si="309"/>
        <v>4.4723347737341761E-2</v>
      </c>
      <c r="AV2476">
        <v>23200</v>
      </c>
      <c r="AW2476">
        <v>22701.736111111109</v>
      </c>
      <c r="AX2476" s="16">
        <f t="shared" si="310"/>
        <v>498.26388888889051</v>
      </c>
      <c r="AY2476" s="17">
        <f t="shared" si="311"/>
        <v>2.1476891762452176E-2</v>
      </c>
    </row>
    <row r="2477" spans="1:51" x14ac:dyDescent="0.25">
      <c r="A2477" t="s">
        <v>39</v>
      </c>
      <c r="B2477" t="s">
        <v>267</v>
      </c>
      <c r="C2477">
        <v>2400</v>
      </c>
      <c r="D2477">
        <v>76153</v>
      </c>
      <c r="E2477">
        <v>2009</v>
      </c>
      <c r="F2477" t="s">
        <v>71</v>
      </c>
      <c r="G2477" t="s">
        <v>172</v>
      </c>
      <c r="H2477" t="s">
        <v>322</v>
      </c>
      <c r="J2477">
        <v>6</v>
      </c>
      <c r="K2477" t="s">
        <v>87</v>
      </c>
      <c r="L2477">
        <v>4</v>
      </c>
      <c r="M2477" t="s">
        <v>45</v>
      </c>
      <c r="N2477">
        <v>3.5</v>
      </c>
      <c r="O2477" t="s">
        <v>60</v>
      </c>
      <c r="P2477" t="s">
        <v>46</v>
      </c>
      <c r="Q2477">
        <v>4</v>
      </c>
      <c r="R2477" t="s">
        <v>61</v>
      </c>
      <c r="U2477" t="s">
        <v>63</v>
      </c>
      <c r="V2477" t="s">
        <v>79</v>
      </c>
      <c r="W2477" t="s">
        <v>3836</v>
      </c>
      <c r="X2477" t="s">
        <v>65</v>
      </c>
      <c r="Y2477" t="s">
        <v>125</v>
      </c>
      <c r="AA2477">
        <v>0</v>
      </c>
      <c r="AB2477" t="s">
        <v>51</v>
      </c>
      <c r="AC2477" t="s">
        <v>67</v>
      </c>
      <c r="AD2477">
        <v>1</v>
      </c>
      <c r="AE2477">
        <v>1</v>
      </c>
      <c r="AF2477">
        <v>1</v>
      </c>
      <c r="AG2477">
        <v>2026</v>
      </c>
      <c r="AH2477">
        <v>20260102</v>
      </c>
      <c r="AI2477" t="s">
        <v>4296</v>
      </c>
      <c r="AJ2477">
        <v>2400</v>
      </c>
      <c r="AK2477">
        <v>3105.84130859375</v>
      </c>
      <c r="AL2477" s="10">
        <f t="shared" si="304"/>
        <v>705.84130859375</v>
      </c>
      <c r="AM2477" s="11">
        <f t="shared" si="305"/>
        <v>0.29410054524739582</v>
      </c>
      <c r="AN2477">
        <v>2400</v>
      </c>
      <c r="AO2477">
        <v>2774.6577821274618</v>
      </c>
      <c r="AP2477" s="12">
        <f t="shared" si="306"/>
        <v>374.65778212746181</v>
      </c>
      <c r="AQ2477" s="13">
        <f t="shared" si="307"/>
        <v>0.15610740921977576</v>
      </c>
      <c r="AR2477">
        <v>2400</v>
      </c>
      <c r="AS2477">
        <v>2869.2915840919281</v>
      </c>
      <c r="AT2477" s="14">
        <f t="shared" si="308"/>
        <v>469.29158409192814</v>
      </c>
      <c r="AU2477" s="15">
        <f t="shared" si="309"/>
        <v>0.1955381600383034</v>
      </c>
      <c r="AV2477">
        <v>2400</v>
      </c>
      <c r="AW2477">
        <v>3110.6044207317082</v>
      </c>
      <c r="AX2477" s="16">
        <f t="shared" si="310"/>
        <v>710.60442073170816</v>
      </c>
      <c r="AY2477" s="17">
        <f t="shared" si="311"/>
        <v>0.29608517530487838</v>
      </c>
    </row>
    <row r="2478" spans="1:51" x14ac:dyDescent="0.25">
      <c r="A2478" t="s">
        <v>54</v>
      </c>
      <c r="B2478" t="s">
        <v>55</v>
      </c>
      <c r="C2478">
        <v>6000</v>
      </c>
      <c r="D2478">
        <v>88166</v>
      </c>
      <c r="E2478">
        <v>2021</v>
      </c>
      <c r="F2478" t="s">
        <v>182</v>
      </c>
      <c r="G2478" t="s">
        <v>1869</v>
      </c>
      <c r="H2478" t="s">
        <v>362</v>
      </c>
      <c r="J2478">
        <v>4</v>
      </c>
      <c r="K2478" t="s">
        <v>59</v>
      </c>
      <c r="L2478">
        <v>4</v>
      </c>
      <c r="M2478" t="s">
        <v>45</v>
      </c>
      <c r="N2478">
        <v>2</v>
      </c>
      <c r="O2478" t="s">
        <v>45</v>
      </c>
      <c r="P2478" t="s">
        <v>46</v>
      </c>
      <c r="Q2478">
        <v>3</v>
      </c>
      <c r="R2478" t="s">
        <v>440</v>
      </c>
      <c r="S2478" t="s">
        <v>78</v>
      </c>
      <c r="U2478" t="s">
        <v>63</v>
      </c>
      <c r="X2478" t="s">
        <v>65</v>
      </c>
      <c r="Y2478" t="s">
        <v>50</v>
      </c>
      <c r="AA2478">
        <v>0</v>
      </c>
      <c r="AB2478" t="s">
        <v>51</v>
      </c>
      <c r="AC2478" t="s">
        <v>559</v>
      </c>
      <c r="AD2478">
        <v>1</v>
      </c>
      <c r="AE2478">
        <v>1</v>
      </c>
      <c r="AF2478">
        <v>1</v>
      </c>
      <c r="AG2478">
        <v>2026</v>
      </c>
      <c r="AH2478">
        <v>20251230</v>
      </c>
      <c r="AI2478" t="s">
        <v>4297</v>
      </c>
      <c r="AJ2478">
        <v>6000</v>
      </c>
      <c r="AK2478">
        <v>9716.2861328125</v>
      </c>
      <c r="AL2478" s="10">
        <f t="shared" si="304"/>
        <v>3716.2861328125</v>
      </c>
      <c r="AM2478" s="11">
        <f t="shared" si="305"/>
        <v>0.61938102213541668</v>
      </c>
      <c r="AN2478">
        <v>6000</v>
      </c>
      <c r="AO2478">
        <v>10233.28329870249</v>
      </c>
      <c r="AP2478" s="12">
        <f t="shared" si="306"/>
        <v>4233.2832987024904</v>
      </c>
      <c r="AQ2478" s="13">
        <f t="shared" si="307"/>
        <v>0.70554721645041507</v>
      </c>
      <c r="AR2478">
        <v>6000</v>
      </c>
      <c r="AS2478">
        <v>10248.446484587241</v>
      </c>
      <c r="AT2478" s="14">
        <f t="shared" si="308"/>
        <v>4248.4464845872408</v>
      </c>
      <c r="AU2478" s="15">
        <f t="shared" si="309"/>
        <v>0.70807441409787342</v>
      </c>
      <c r="AV2478">
        <v>6000</v>
      </c>
      <c r="AW2478">
        <v>9696.5721854304611</v>
      </c>
      <c r="AX2478" s="16">
        <f t="shared" si="310"/>
        <v>3696.5721854304611</v>
      </c>
      <c r="AY2478" s="17">
        <f t="shared" si="311"/>
        <v>0.61609536423841016</v>
      </c>
    </row>
    <row r="2479" spans="1:51" x14ac:dyDescent="0.25">
      <c r="A2479" t="s">
        <v>39</v>
      </c>
      <c r="B2479" t="s">
        <v>307</v>
      </c>
      <c r="C2479">
        <v>4100</v>
      </c>
      <c r="D2479">
        <v>261656</v>
      </c>
      <c r="E2479">
        <v>2003</v>
      </c>
      <c r="F2479" t="s">
        <v>56</v>
      </c>
      <c r="G2479" t="s">
        <v>1005</v>
      </c>
      <c r="J2479">
        <v>8</v>
      </c>
      <c r="K2479" t="s">
        <v>44</v>
      </c>
      <c r="L2479">
        <v>2</v>
      </c>
      <c r="M2479" t="s">
        <v>45</v>
      </c>
      <c r="N2479">
        <v>6</v>
      </c>
      <c r="O2479" t="s">
        <v>76</v>
      </c>
      <c r="R2479" t="s">
        <v>2195</v>
      </c>
      <c r="S2479" t="s">
        <v>78</v>
      </c>
      <c r="T2479">
        <v>325</v>
      </c>
      <c r="U2479" t="s">
        <v>272</v>
      </c>
      <c r="V2479" t="s">
        <v>79</v>
      </c>
      <c r="X2479" t="s">
        <v>1006</v>
      </c>
      <c r="Y2479" t="s">
        <v>82</v>
      </c>
      <c r="AA2479">
        <v>0</v>
      </c>
      <c r="AB2479" t="s">
        <v>51</v>
      </c>
      <c r="AC2479" t="s">
        <v>320</v>
      </c>
      <c r="AD2479">
        <v>1</v>
      </c>
      <c r="AE2479">
        <v>1</v>
      </c>
      <c r="AF2479">
        <v>1</v>
      </c>
      <c r="AG2479">
        <v>2026</v>
      </c>
      <c r="AH2479">
        <v>20251231</v>
      </c>
      <c r="AI2479" t="s">
        <v>4298</v>
      </c>
      <c r="AJ2479">
        <v>4100</v>
      </c>
      <c r="AK2479">
        <v>1475.98779296875</v>
      </c>
      <c r="AL2479" s="10">
        <f t="shared" si="304"/>
        <v>2624.01220703125</v>
      </c>
      <c r="AM2479" s="11">
        <f t="shared" si="305"/>
        <v>0.64000297732469513</v>
      </c>
      <c r="AN2479">
        <v>4100</v>
      </c>
      <c r="AO2479">
        <v>1778.2378045510629</v>
      </c>
      <c r="AP2479" s="12">
        <f t="shared" si="306"/>
        <v>2321.7621954489368</v>
      </c>
      <c r="AQ2479" s="13">
        <f t="shared" si="307"/>
        <v>0.56628346230461879</v>
      </c>
      <c r="AR2479">
        <v>4100</v>
      </c>
      <c r="AS2479">
        <v>1400.249288570838</v>
      </c>
      <c r="AT2479" s="14">
        <f t="shared" si="308"/>
        <v>2699.750711429162</v>
      </c>
      <c r="AU2479" s="15">
        <f t="shared" si="309"/>
        <v>0.65847578327540535</v>
      </c>
      <c r="AV2479">
        <v>4100</v>
      </c>
      <c r="AW2479">
        <v>1526.312129202372</v>
      </c>
      <c r="AX2479" s="16">
        <f t="shared" si="310"/>
        <v>2573.687870797628</v>
      </c>
      <c r="AY2479" s="17">
        <f t="shared" si="311"/>
        <v>0.62772874897503117</v>
      </c>
    </row>
    <row r="2480" spans="1:51" x14ac:dyDescent="0.25">
      <c r="A2480" t="s">
        <v>106</v>
      </c>
      <c r="B2480" t="s">
        <v>215</v>
      </c>
      <c r="C2480">
        <v>17000</v>
      </c>
      <c r="D2480">
        <v>87491</v>
      </c>
      <c r="E2480">
        <v>2020</v>
      </c>
      <c r="F2480" t="s">
        <v>397</v>
      </c>
      <c r="G2480" t="s">
        <v>465</v>
      </c>
      <c r="H2480" t="s">
        <v>95</v>
      </c>
      <c r="J2480">
        <v>4</v>
      </c>
      <c r="K2480" t="s">
        <v>59</v>
      </c>
      <c r="L2480">
        <v>4</v>
      </c>
      <c r="M2480" t="s">
        <v>45</v>
      </c>
      <c r="N2480">
        <v>2</v>
      </c>
      <c r="O2480" t="s">
        <v>60</v>
      </c>
      <c r="P2480" t="s">
        <v>46</v>
      </c>
      <c r="Q2480">
        <v>4</v>
      </c>
      <c r="R2480" t="s">
        <v>61</v>
      </c>
      <c r="S2480" t="s">
        <v>151</v>
      </c>
      <c r="T2480">
        <v>252</v>
      </c>
      <c r="U2480" t="s">
        <v>63</v>
      </c>
      <c r="V2480" t="s">
        <v>64</v>
      </c>
      <c r="W2480" t="s">
        <v>518</v>
      </c>
      <c r="X2480" t="s">
        <v>49</v>
      </c>
      <c r="Y2480" t="s">
        <v>82</v>
      </c>
      <c r="AA2480">
        <v>0</v>
      </c>
      <c r="AB2480" t="s">
        <v>51</v>
      </c>
      <c r="AC2480" t="s">
        <v>67</v>
      </c>
      <c r="AD2480">
        <v>1</v>
      </c>
      <c r="AE2480">
        <v>1</v>
      </c>
      <c r="AF2480">
        <v>1</v>
      </c>
      <c r="AG2480">
        <v>2026</v>
      </c>
      <c r="AH2480">
        <v>20260102</v>
      </c>
      <c r="AI2480" t="s">
        <v>4299</v>
      </c>
      <c r="AJ2480">
        <v>17000</v>
      </c>
      <c r="AK2480">
        <v>16126.0986328125</v>
      </c>
      <c r="AL2480" s="10">
        <f t="shared" si="304"/>
        <v>873.9013671875</v>
      </c>
      <c r="AM2480" s="11">
        <f t="shared" si="305"/>
        <v>5.1405962775735295E-2</v>
      </c>
      <c r="AN2480">
        <v>17000</v>
      </c>
      <c r="AO2480">
        <v>16027.220409957101</v>
      </c>
      <c r="AP2480" s="12">
        <f t="shared" si="306"/>
        <v>972.77959004289914</v>
      </c>
      <c r="AQ2480" s="13">
        <f t="shared" si="307"/>
        <v>5.7222328826052889E-2</v>
      </c>
      <c r="AR2480">
        <v>17000</v>
      </c>
      <c r="AS2480">
        <v>15843.27586563908</v>
      </c>
      <c r="AT2480" s="14">
        <f t="shared" si="308"/>
        <v>1156.7241343609203</v>
      </c>
      <c r="AU2480" s="15">
        <f t="shared" si="309"/>
        <v>6.804259613887767E-2</v>
      </c>
      <c r="AV2480">
        <v>17000</v>
      </c>
      <c r="AW2480">
        <v>16126.124206708981</v>
      </c>
      <c r="AX2480" s="16">
        <f t="shared" si="310"/>
        <v>873.87579329101936</v>
      </c>
      <c r="AY2480" s="17">
        <f t="shared" si="311"/>
        <v>5.1404458428883491E-2</v>
      </c>
    </row>
    <row r="2481" spans="1:51" x14ac:dyDescent="0.25">
      <c r="A2481" t="s">
        <v>39</v>
      </c>
      <c r="B2481" t="s">
        <v>307</v>
      </c>
      <c r="C2481">
        <v>3800</v>
      </c>
      <c r="D2481">
        <v>145272</v>
      </c>
      <c r="E2481">
        <v>2016</v>
      </c>
      <c r="F2481" t="s">
        <v>139</v>
      </c>
      <c r="G2481" t="s">
        <v>2450</v>
      </c>
      <c r="H2481" t="s">
        <v>1579</v>
      </c>
      <c r="J2481">
        <v>4</v>
      </c>
      <c r="K2481" t="s">
        <v>118</v>
      </c>
      <c r="L2481">
        <v>4</v>
      </c>
      <c r="M2481" t="s">
        <v>45</v>
      </c>
      <c r="N2481">
        <v>2</v>
      </c>
      <c r="O2481" t="s">
        <v>45</v>
      </c>
      <c r="P2481" t="s">
        <v>46</v>
      </c>
      <c r="Q2481">
        <v>4</v>
      </c>
      <c r="R2481" t="s">
        <v>47</v>
      </c>
      <c r="S2481" t="s">
        <v>48</v>
      </c>
      <c r="T2481">
        <v>228</v>
      </c>
      <c r="U2481" t="s">
        <v>63</v>
      </c>
      <c r="X2481" t="s">
        <v>49</v>
      </c>
      <c r="Y2481" t="s">
        <v>120</v>
      </c>
      <c r="AA2481">
        <v>0</v>
      </c>
      <c r="AB2481" t="s">
        <v>51</v>
      </c>
      <c r="AC2481" t="s">
        <v>52</v>
      </c>
      <c r="AD2481">
        <v>1</v>
      </c>
      <c r="AE2481">
        <v>1</v>
      </c>
      <c r="AF2481">
        <v>1</v>
      </c>
      <c r="AG2481">
        <v>2026</v>
      </c>
      <c r="AH2481">
        <v>20251231</v>
      </c>
      <c r="AI2481" t="s">
        <v>4300</v>
      </c>
      <c r="AJ2481">
        <v>3800</v>
      </c>
      <c r="AK2481">
        <v>4257.43505859375</v>
      </c>
      <c r="AL2481" s="10">
        <f t="shared" si="304"/>
        <v>457.43505859375</v>
      </c>
      <c r="AM2481" s="11">
        <f t="shared" si="305"/>
        <v>0.12037764699835526</v>
      </c>
      <c r="AN2481">
        <v>3800</v>
      </c>
      <c r="AO2481">
        <v>3959.9308370529802</v>
      </c>
      <c r="AP2481" s="12">
        <f t="shared" si="306"/>
        <v>159.93083705298022</v>
      </c>
      <c r="AQ2481" s="13">
        <f t="shared" si="307"/>
        <v>4.2087062382363219E-2</v>
      </c>
      <c r="AR2481">
        <v>3800</v>
      </c>
      <c r="AS2481">
        <v>3966.4570448935251</v>
      </c>
      <c r="AT2481" s="14">
        <f t="shared" si="308"/>
        <v>166.45704489352511</v>
      </c>
      <c r="AU2481" s="15">
        <f t="shared" si="309"/>
        <v>4.3804485498296082E-2</v>
      </c>
      <c r="AV2481">
        <v>3800</v>
      </c>
      <c r="AW2481">
        <v>4340.4217579818687</v>
      </c>
      <c r="AX2481" s="16">
        <f t="shared" si="310"/>
        <v>540.42175798186872</v>
      </c>
      <c r="AY2481" s="17">
        <f t="shared" si="311"/>
        <v>0.14221625210049177</v>
      </c>
    </row>
    <row r="2482" spans="1:51" x14ac:dyDescent="0.25">
      <c r="A2482" t="s">
        <v>54</v>
      </c>
      <c r="B2482" t="s">
        <v>148</v>
      </c>
      <c r="C2482">
        <v>6000</v>
      </c>
      <c r="D2482">
        <v>180672</v>
      </c>
      <c r="E2482">
        <v>2016</v>
      </c>
      <c r="F2482" t="s">
        <v>71</v>
      </c>
      <c r="G2482" t="s">
        <v>72</v>
      </c>
      <c r="H2482" t="s">
        <v>73</v>
      </c>
      <c r="I2482" t="s">
        <v>150</v>
      </c>
      <c r="J2482">
        <v>8</v>
      </c>
      <c r="K2482" t="s">
        <v>75</v>
      </c>
      <c r="L2482">
        <v>4</v>
      </c>
      <c r="M2482" t="s">
        <v>45</v>
      </c>
      <c r="N2482">
        <v>5.3000001907348633</v>
      </c>
      <c r="O2482" t="s">
        <v>76</v>
      </c>
      <c r="P2482" t="s">
        <v>46</v>
      </c>
      <c r="Q2482">
        <v>2</v>
      </c>
      <c r="R2482" t="s">
        <v>77</v>
      </c>
      <c r="S2482" t="s">
        <v>78</v>
      </c>
      <c r="U2482" t="s">
        <v>63</v>
      </c>
      <c r="W2482" t="s">
        <v>623</v>
      </c>
      <c r="X2482" t="s">
        <v>136</v>
      </c>
      <c r="Y2482" t="s">
        <v>66</v>
      </c>
      <c r="AA2482">
        <v>0</v>
      </c>
      <c r="AB2482" t="s">
        <v>51</v>
      </c>
      <c r="AC2482" t="s">
        <v>83</v>
      </c>
      <c r="AD2482">
        <v>1</v>
      </c>
      <c r="AE2482">
        <v>1</v>
      </c>
      <c r="AF2482">
        <v>1</v>
      </c>
      <c r="AG2482">
        <v>2026</v>
      </c>
      <c r="AH2482">
        <v>20251230</v>
      </c>
      <c r="AI2482" t="s">
        <v>4301</v>
      </c>
      <c r="AJ2482">
        <v>6000</v>
      </c>
      <c r="AK2482">
        <v>7225.72314453125</v>
      </c>
      <c r="AL2482" s="10">
        <f t="shared" si="304"/>
        <v>1225.72314453125</v>
      </c>
      <c r="AM2482" s="11">
        <f t="shared" si="305"/>
        <v>0.20428719075520832</v>
      </c>
      <c r="AN2482">
        <v>6000</v>
      </c>
      <c r="AO2482">
        <v>7139.3512761662432</v>
      </c>
      <c r="AP2482" s="12">
        <f t="shared" si="306"/>
        <v>1139.3512761662432</v>
      </c>
      <c r="AQ2482" s="13">
        <f t="shared" si="307"/>
        <v>0.18989187936104054</v>
      </c>
      <c r="AR2482">
        <v>6000</v>
      </c>
      <c r="AS2482">
        <v>7123.943235326672</v>
      </c>
      <c r="AT2482" s="14">
        <f t="shared" si="308"/>
        <v>1123.943235326672</v>
      </c>
      <c r="AU2482" s="15">
        <f t="shared" si="309"/>
        <v>0.18732387255444535</v>
      </c>
      <c r="AV2482">
        <v>6000</v>
      </c>
      <c r="AW2482">
        <v>7318.6400541271987</v>
      </c>
      <c r="AX2482" s="16">
        <f t="shared" si="310"/>
        <v>1318.6400541271987</v>
      </c>
      <c r="AY2482" s="17">
        <f t="shared" si="311"/>
        <v>0.21977334235453311</v>
      </c>
    </row>
    <row r="2483" spans="1:51" x14ac:dyDescent="0.25">
      <c r="A2483" t="s">
        <v>69</v>
      </c>
      <c r="B2483" t="s">
        <v>70</v>
      </c>
      <c r="C2483">
        <v>3600</v>
      </c>
      <c r="D2483">
        <v>93450</v>
      </c>
      <c r="E2483">
        <v>2016</v>
      </c>
      <c r="F2483" t="s">
        <v>340</v>
      </c>
      <c r="G2483" t="s">
        <v>736</v>
      </c>
      <c r="H2483" t="s">
        <v>2785</v>
      </c>
      <c r="J2483">
        <v>4</v>
      </c>
      <c r="K2483" t="s">
        <v>111</v>
      </c>
      <c r="L2483">
        <v>4</v>
      </c>
      <c r="M2483" t="s">
        <v>45</v>
      </c>
      <c r="N2483">
        <v>1.6000000238418579</v>
      </c>
      <c r="O2483" t="s">
        <v>45</v>
      </c>
      <c r="P2483" t="s">
        <v>46</v>
      </c>
      <c r="R2483" t="s">
        <v>47</v>
      </c>
      <c r="U2483" t="s">
        <v>63</v>
      </c>
      <c r="X2483" t="s">
        <v>49</v>
      </c>
      <c r="Y2483" t="s">
        <v>282</v>
      </c>
      <c r="AA2483">
        <v>0</v>
      </c>
      <c r="AB2483" t="s">
        <v>51</v>
      </c>
      <c r="AC2483" t="s">
        <v>52</v>
      </c>
      <c r="AD2483">
        <v>1</v>
      </c>
      <c r="AE2483">
        <v>1</v>
      </c>
      <c r="AF2483">
        <v>1</v>
      </c>
      <c r="AG2483">
        <v>2026</v>
      </c>
      <c r="AH2483">
        <v>20251230</v>
      </c>
      <c r="AI2483" t="s">
        <v>4302</v>
      </c>
      <c r="AJ2483">
        <v>3600</v>
      </c>
      <c r="AK2483">
        <v>5736.7607421875</v>
      </c>
      <c r="AL2483" s="10">
        <f t="shared" si="304"/>
        <v>2136.7607421875</v>
      </c>
      <c r="AM2483" s="11">
        <f t="shared" si="305"/>
        <v>0.59354465060763884</v>
      </c>
      <c r="AN2483">
        <v>3600</v>
      </c>
      <c r="AO2483">
        <v>5658.2091166862238</v>
      </c>
      <c r="AP2483" s="12">
        <f t="shared" si="306"/>
        <v>2058.2091166862238</v>
      </c>
      <c r="AQ2483" s="13">
        <f t="shared" si="307"/>
        <v>0.57172475463506212</v>
      </c>
      <c r="AR2483">
        <v>3600</v>
      </c>
      <c r="AS2483">
        <v>5769.5901079873038</v>
      </c>
      <c r="AT2483" s="14">
        <f t="shared" si="308"/>
        <v>2169.5901079873038</v>
      </c>
      <c r="AU2483" s="15">
        <f t="shared" si="309"/>
        <v>0.60266391888536219</v>
      </c>
      <c r="AV2483">
        <v>3600</v>
      </c>
      <c r="AW2483">
        <v>5857.3076722338201</v>
      </c>
      <c r="AX2483" s="16">
        <f t="shared" si="310"/>
        <v>2257.3076722338201</v>
      </c>
      <c r="AY2483" s="17">
        <f t="shared" si="311"/>
        <v>0.62702990895383892</v>
      </c>
    </row>
    <row r="2484" spans="1:51" x14ac:dyDescent="0.25">
      <c r="A2484" t="s">
        <v>39</v>
      </c>
      <c r="B2484" t="s">
        <v>114</v>
      </c>
      <c r="C2484">
        <v>7400</v>
      </c>
      <c r="D2484">
        <v>87785</v>
      </c>
      <c r="E2484">
        <v>2019</v>
      </c>
      <c r="F2484" t="s">
        <v>340</v>
      </c>
      <c r="G2484" t="s">
        <v>455</v>
      </c>
      <c r="H2484" t="s">
        <v>4303</v>
      </c>
      <c r="J2484">
        <v>4</v>
      </c>
      <c r="K2484" t="s">
        <v>87</v>
      </c>
      <c r="L2484">
        <v>4</v>
      </c>
      <c r="M2484" t="s">
        <v>45</v>
      </c>
      <c r="N2484">
        <v>2.4000000953674321</v>
      </c>
      <c r="O2484" t="s">
        <v>60</v>
      </c>
      <c r="P2484" t="s">
        <v>46</v>
      </c>
      <c r="R2484" t="s">
        <v>61</v>
      </c>
      <c r="T2484">
        <v>187</v>
      </c>
      <c r="U2484" t="s">
        <v>63</v>
      </c>
      <c r="W2484" t="s">
        <v>457</v>
      </c>
      <c r="X2484" t="s">
        <v>65</v>
      </c>
      <c r="Y2484" t="s">
        <v>82</v>
      </c>
      <c r="Z2484">
        <v>24150</v>
      </c>
      <c r="AA2484">
        <v>0</v>
      </c>
      <c r="AB2484" t="s">
        <v>51</v>
      </c>
      <c r="AC2484" t="s">
        <v>67</v>
      </c>
      <c r="AD2484">
        <v>1</v>
      </c>
      <c r="AE2484">
        <v>1</v>
      </c>
      <c r="AF2484">
        <v>1</v>
      </c>
      <c r="AG2484">
        <v>2026</v>
      </c>
      <c r="AH2484">
        <v>20251231</v>
      </c>
      <c r="AI2484" t="s">
        <v>4304</v>
      </c>
      <c r="AJ2484">
        <v>7400</v>
      </c>
      <c r="AK2484">
        <v>7261.71240234375</v>
      </c>
      <c r="AL2484" s="10">
        <f t="shared" si="304"/>
        <v>138.28759765625</v>
      </c>
      <c r="AM2484" s="11">
        <f t="shared" si="305"/>
        <v>1.8687513196790542E-2</v>
      </c>
      <c r="AN2484">
        <v>7400</v>
      </c>
      <c r="AO2484">
        <v>7173.4007024442162</v>
      </c>
      <c r="AP2484" s="12">
        <f t="shared" si="306"/>
        <v>226.59929755578378</v>
      </c>
      <c r="AQ2484" s="13">
        <f t="shared" si="307"/>
        <v>3.0621526696727536E-2</v>
      </c>
      <c r="AR2484">
        <v>7400</v>
      </c>
      <c r="AS2484">
        <v>7181.2814957608189</v>
      </c>
      <c r="AT2484" s="14">
        <f t="shared" si="308"/>
        <v>218.71850423918113</v>
      </c>
      <c r="AU2484" s="15">
        <f t="shared" si="309"/>
        <v>2.9556554626916368E-2</v>
      </c>
      <c r="AV2484">
        <v>7400</v>
      </c>
      <c r="AW2484">
        <v>7321.4726027397264</v>
      </c>
      <c r="AX2484" s="16">
        <f t="shared" si="310"/>
        <v>78.527397260273574</v>
      </c>
      <c r="AY2484" s="17">
        <f t="shared" si="311"/>
        <v>1.061181044057751E-2</v>
      </c>
    </row>
    <row r="2485" spans="1:51" x14ac:dyDescent="0.25">
      <c r="A2485" t="s">
        <v>69</v>
      </c>
      <c r="B2485" t="s">
        <v>210</v>
      </c>
      <c r="C2485">
        <v>20900</v>
      </c>
      <c r="D2485">
        <v>35206</v>
      </c>
      <c r="E2485">
        <v>2023</v>
      </c>
      <c r="F2485" t="s">
        <v>71</v>
      </c>
      <c r="G2485" t="s">
        <v>1016</v>
      </c>
      <c r="H2485" t="s">
        <v>778</v>
      </c>
      <c r="J2485">
        <v>4</v>
      </c>
      <c r="K2485" t="s">
        <v>87</v>
      </c>
      <c r="L2485">
        <v>4</v>
      </c>
      <c r="M2485" t="s">
        <v>45</v>
      </c>
      <c r="N2485">
        <v>2</v>
      </c>
      <c r="O2485" t="s">
        <v>60</v>
      </c>
      <c r="P2485" t="s">
        <v>46</v>
      </c>
      <c r="Q2485">
        <v>4</v>
      </c>
      <c r="R2485" t="s">
        <v>47</v>
      </c>
      <c r="S2485" t="s">
        <v>62</v>
      </c>
      <c r="U2485" t="s">
        <v>63</v>
      </c>
      <c r="V2485" t="s">
        <v>64</v>
      </c>
      <c r="W2485" t="s">
        <v>103</v>
      </c>
      <c r="X2485" t="s">
        <v>97</v>
      </c>
      <c r="Y2485" t="s">
        <v>66</v>
      </c>
      <c r="AA2485">
        <v>0</v>
      </c>
      <c r="AB2485" t="s">
        <v>51</v>
      </c>
      <c r="AC2485" t="s">
        <v>52</v>
      </c>
      <c r="AD2485">
        <v>1</v>
      </c>
      <c r="AE2485">
        <v>1</v>
      </c>
      <c r="AF2485">
        <v>1</v>
      </c>
      <c r="AG2485">
        <v>2026</v>
      </c>
      <c r="AH2485">
        <v>20260102</v>
      </c>
      <c r="AI2485" t="s">
        <v>4305</v>
      </c>
      <c r="AJ2485">
        <v>20900</v>
      </c>
      <c r="AK2485">
        <v>20103.865234375</v>
      </c>
      <c r="AL2485" s="10">
        <f t="shared" si="304"/>
        <v>796.134765625</v>
      </c>
      <c r="AM2485" s="11">
        <f t="shared" si="305"/>
        <v>3.8092572517942583E-2</v>
      </c>
      <c r="AN2485">
        <v>20900</v>
      </c>
      <c r="AO2485">
        <v>20209.892161368149</v>
      </c>
      <c r="AP2485" s="12">
        <f t="shared" si="306"/>
        <v>690.10783863185134</v>
      </c>
      <c r="AQ2485" s="13">
        <f t="shared" si="307"/>
        <v>3.301951381013643E-2</v>
      </c>
      <c r="AR2485">
        <v>20900</v>
      </c>
      <c r="AS2485">
        <v>19960.20592646124</v>
      </c>
      <c r="AT2485" s="14">
        <f t="shared" si="308"/>
        <v>939.79407353876013</v>
      </c>
      <c r="AU2485" s="15">
        <f t="shared" si="309"/>
        <v>4.496622361429474E-2</v>
      </c>
      <c r="AV2485">
        <v>20900</v>
      </c>
      <c r="AW2485">
        <v>20120.871156661779</v>
      </c>
      <c r="AX2485" s="16">
        <f t="shared" si="310"/>
        <v>779.12884333822149</v>
      </c>
      <c r="AY2485" s="17">
        <f t="shared" si="311"/>
        <v>3.7278892025752221E-2</v>
      </c>
    </row>
    <row r="2486" spans="1:51" x14ac:dyDescent="0.25">
      <c r="A2486" t="s">
        <v>69</v>
      </c>
      <c r="B2486" t="s">
        <v>70</v>
      </c>
      <c r="C2486">
        <v>4100</v>
      </c>
      <c r="D2486">
        <v>175836</v>
      </c>
      <c r="E2486">
        <v>2013</v>
      </c>
      <c r="F2486" t="s">
        <v>56</v>
      </c>
      <c r="G2486" t="s">
        <v>186</v>
      </c>
      <c r="H2486" t="s">
        <v>187</v>
      </c>
      <c r="J2486">
        <v>6</v>
      </c>
      <c r="K2486" t="s">
        <v>111</v>
      </c>
      <c r="L2486">
        <v>4</v>
      </c>
      <c r="M2486" t="s">
        <v>45</v>
      </c>
      <c r="N2486">
        <v>3.5</v>
      </c>
      <c r="O2486" t="s">
        <v>60</v>
      </c>
      <c r="P2486" t="s">
        <v>46</v>
      </c>
      <c r="R2486" t="s">
        <v>47</v>
      </c>
      <c r="S2486" t="s">
        <v>62</v>
      </c>
      <c r="T2486">
        <v>285</v>
      </c>
      <c r="U2486" t="s">
        <v>63</v>
      </c>
      <c r="V2486" t="s">
        <v>79</v>
      </c>
      <c r="X2486" t="s">
        <v>112</v>
      </c>
      <c r="Y2486" t="s">
        <v>125</v>
      </c>
      <c r="AA2486">
        <v>0</v>
      </c>
      <c r="AB2486" t="s">
        <v>51</v>
      </c>
      <c r="AC2486" t="s">
        <v>52</v>
      </c>
      <c r="AD2486">
        <v>1</v>
      </c>
      <c r="AE2486">
        <v>1</v>
      </c>
      <c r="AF2486">
        <v>1</v>
      </c>
      <c r="AG2486">
        <v>2026</v>
      </c>
      <c r="AH2486">
        <v>20251230</v>
      </c>
      <c r="AI2486" t="s">
        <v>4306</v>
      </c>
      <c r="AJ2486">
        <v>4100</v>
      </c>
      <c r="AK2486">
        <v>2203.227783203125</v>
      </c>
      <c r="AL2486" s="10">
        <f t="shared" si="304"/>
        <v>1896.772216796875</v>
      </c>
      <c r="AM2486" s="11">
        <f t="shared" si="305"/>
        <v>0.46262736995045733</v>
      </c>
      <c r="AN2486">
        <v>4100</v>
      </c>
      <c r="AO2486">
        <v>2336.6775684494019</v>
      </c>
      <c r="AP2486" s="12">
        <f t="shared" si="306"/>
        <v>1763.3224315505981</v>
      </c>
      <c r="AQ2486" s="13">
        <f t="shared" si="307"/>
        <v>0.43007864184160932</v>
      </c>
      <c r="AR2486">
        <v>4100</v>
      </c>
      <c r="AS2486">
        <v>2553.8041986498029</v>
      </c>
      <c r="AT2486" s="14">
        <f t="shared" si="308"/>
        <v>1546.1958013501971</v>
      </c>
      <c r="AU2486" s="15">
        <f t="shared" si="309"/>
        <v>0.3771209271585847</v>
      </c>
      <c r="AV2486">
        <v>4100</v>
      </c>
      <c r="AW2486">
        <v>2215.2367491166078</v>
      </c>
      <c r="AX2486" s="16">
        <f t="shared" si="310"/>
        <v>1884.7632508833922</v>
      </c>
      <c r="AY2486" s="17">
        <f t="shared" si="311"/>
        <v>0.4596983538739981</v>
      </c>
    </row>
    <row r="2487" spans="1:51" x14ac:dyDescent="0.25">
      <c r="A2487" t="s">
        <v>54</v>
      </c>
      <c r="B2487" t="s">
        <v>176</v>
      </c>
      <c r="C2487">
        <v>12000</v>
      </c>
      <c r="D2487">
        <v>67328</v>
      </c>
      <c r="E2487">
        <v>2024</v>
      </c>
      <c r="F2487" t="s">
        <v>340</v>
      </c>
      <c r="G2487" t="s">
        <v>341</v>
      </c>
      <c r="H2487" t="s">
        <v>4307</v>
      </c>
      <c r="J2487">
        <v>4</v>
      </c>
      <c r="K2487" t="s">
        <v>118</v>
      </c>
      <c r="L2487">
        <v>4</v>
      </c>
      <c r="M2487" t="s">
        <v>45</v>
      </c>
      <c r="N2487">
        <v>2</v>
      </c>
      <c r="O2487" t="s">
        <v>60</v>
      </c>
      <c r="P2487" t="s">
        <v>46</v>
      </c>
      <c r="Q2487">
        <v>2</v>
      </c>
      <c r="R2487" t="s">
        <v>61</v>
      </c>
      <c r="U2487" t="s">
        <v>63</v>
      </c>
      <c r="W2487" t="s">
        <v>1056</v>
      </c>
      <c r="X2487" t="s">
        <v>131</v>
      </c>
      <c r="Y2487" t="s">
        <v>282</v>
      </c>
      <c r="AA2487">
        <v>0</v>
      </c>
      <c r="AB2487" t="s">
        <v>51</v>
      </c>
      <c r="AC2487" t="s">
        <v>67</v>
      </c>
      <c r="AD2487">
        <v>1</v>
      </c>
      <c r="AE2487">
        <v>1</v>
      </c>
      <c r="AF2487">
        <v>1</v>
      </c>
      <c r="AG2487">
        <v>2026</v>
      </c>
      <c r="AH2487">
        <v>20251230</v>
      </c>
      <c r="AI2487" t="s">
        <v>4308</v>
      </c>
      <c r="AJ2487">
        <v>12000</v>
      </c>
      <c r="AK2487">
        <v>11321.779296875</v>
      </c>
      <c r="AL2487" s="10">
        <f t="shared" si="304"/>
        <v>678.220703125</v>
      </c>
      <c r="AM2487" s="11">
        <f t="shared" si="305"/>
        <v>5.6518391927083335E-2</v>
      </c>
      <c r="AN2487">
        <v>12000</v>
      </c>
      <c r="AO2487">
        <v>11058.910275198759</v>
      </c>
      <c r="AP2487" s="12">
        <f t="shared" si="306"/>
        <v>941.08972480124066</v>
      </c>
      <c r="AQ2487" s="13">
        <f t="shared" si="307"/>
        <v>7.8424143733436716E-2</v>
      </c>
      <c r="AR2487">
        <v>12000</v>
      </c>
      <c r="AS2487">
        <v>10591.473459105049</v>
      </c>
      <c r="AT2487" s="14">
        <f t="shared" si="308"/>
        <v>1408.5265408949508</v>
      </c>
      <c r="AU2487" s="15">
        <f t="shared" si="309"/>
        <v>0.11737721174124591</v>
      </c>
      <c r="AV2487">
        <v>12000</v>
      </c>
      <c r="AW2487">
        <v>11257.913179916321</v>
      </c>
      <c r="AX2487" s="16">
        <f t="shared" si="310"/>
        <v>742.08682008367941</v>
      </c>
      <c r="AY2487" s="17">
        <f t="shared" si="311"/>
        <v>6.1840568340306615E-2</v>
      </c>
    </row>
    <row r="2488" spans="1:51" x14ac:dyDescent="0.25">
      <c r="A2488" t="s">
        <v>39</v>
      </c>
      <c r="B2488" t="s">
        <v>307</v>
      </c>
      <c r="C2488">
        <v>1300</v>
      </c>
      <c r="D2488">
        <v>202916</v>
      </c>
      <c r="E2488">
        <v>2006</v>
      </c>
      <c r="F2488" t="s">
        <v>165</v>
      </c>
      <c r="G2488" t="s">
        <v>166</v>
      </c>
      <c r="I2488" t="s">
        <v>4309</v>
      </c>
      <c r="J2488">
        <v>4</v>
      </c>
      <c r="K2488" t="s">
        <v>338</v>
      </c>
      <c r="L2488">
        <v>4</v>
      </c>
      <c r="M2488" t="s">
        <v>45</v>
      </c>
      <c r="N2488">
        <v>1.799999952316284</v>
      </c>
      <c r="O2488" t="s">
        <v>60</v>
      </c>
      <c r="P2488" t="s">
        <v>46</v>
      </c>
      <c r="R2488" t="s">
        <v>61</v>
      </c>
      <c r="S2488" t="s">
        <v>151</v>
      </c>
      <c r="U2488" t="s">
        <v>63</v>
      </c>
      <c r="V2488" t="s">
        <v>64</v>
      </c>
      <c r="W2488" t="s">
        <v>1698</v>
      </c>
      <c r="X2488" t="s">
        <v>65</v>
      </c>
      <c r="Y2488" t="s">
        <v>125</v>
      </c>
      <c r="AA2488">
        <v>0</v>
      </c>
      <c r="AB2488" t="s">
        <v>51</v>
      </c>
      <c r="AC2488" t="s">
        <v>67</v>
      </c>
      <c r="AD2488">
        <v>1</v>
      </c>
      <c r="AE2488">
        <v>1</v>
      </c>
      <c r="AF2488">
        <v>1</v>
      </c>
      <c r="AG2488">
        <v>2026</v>
      </c>
      <c r="AH2488">
        <v>20251231</v>
      </c>
      <c r="AI2488" t="s">
        <v>4310</v>
      </c>
      <c r="AJ2488">
        <v>1300</v>
      </c>
      <c r="AK2488">
        <v>1120.866821289062</v>
      </c>
      <c r="AL2488" s="10">
        <f t="shared" si="304"/>
        <v>179.13317871093795</v>
      </c>
      <c r="AM2488" s="11">
        <f t="shared" si="305"/>
        <v>0.13779475285456766</v>
      </c>
      <c r="AN2488">
        <v>1300</v>
      </c>
      <c r="AO2488">
        <v>1143.235316028326</v>
      </c>
      <c r="AP2488" s="12">
        <f t="shared" si="306"/>
        <v>156.764683971674</v>
      </c>
      <c r="AQ2488" s="13">
        <f t="shared" si="307"/>
        <v>0.12058821843974923</v>
      </c>
      <c r="AR2488">
        <v>1300</v>
      </c>
      <c r="AS2488">
        <v>1198.983032541669</v>
      </c>
      <c r="AT2488" s="14">
        <f t="shared" si="308"/>
        <v>101.01696745833101</v>
      </c>
      <c r="AU2488" s="15">
        <f t="shared" si="309"/>
        <v>7.7705359583331551E-2</v>
      </c>
      <c r="AV2488">
        <v>1300</v>
      </c>
      <c r="AW2488">
        <v>1150.3597560975611</v>
      </c>
      <c r="AX2488" s="16">
        <f t="shared" si="310"/>
        <v>149.6402439024389</v>
      </c>
      <c r="AY2488" s="17">
        <f t="shared" si="311"/>
        <v>0.115107879924953</v>
      </c>
    </row>
    <row r="2489" spans="1:51" x14ac:dyDescent="0.25">
      <c r="A2489" t="s">
        <v>106</v>
      </c>
      <c r="B2489" t="s">
        <v>107</v>
      </c>
      <c r="C2489">
        <v>1200</v>
      </c>
      <c r="D2489">
        <v>207658</v>
      </c>
      <c r="E2489">
        <v>2010</v>
      </c>
      <c r="F2489" t="s">
        <v>71</v>
      </c>
      <c r="G2489" t="s">
        <v>172</v>
      </c>
      <c r="H2489" t="s">
        <v>73</v>
      </c>
      <c r="J2489">
        <v>6</v>
      </c>
      <c r="K2489" t="s">
        <v>75</v>
      </c>
      <c r="L2489">
        <v>4</v>
      </c>
      <c r="M2489" t="s">
        <v>45</v>
      </c>
      <c r="N2489">
        <v>3.5</v>
      </c>
      <c r="O2489" t="s">
        <v>60</v>
      </c>
      <c r="R2489" t="s">
        <v>61</v>
      </c>
      <c r="U2489" t="s">
        <v>394</v>
      </c>
      <c r="V2489" t="s">
        <v>79</v>
      </c>
      <c r="W2489" t="s">
        <v>395</v>
      </c>
      <c r="X2489" t="s">
        <v>65</v>
      </c>
      <c r="Y2489" t="s">
        <v>125</v>
      </c>
      <c r="AA2489">
        <v>0</v>
      </c>
      <c r="AB2489" t="s">
        <v>51</v>
      </c>
      <c r="AC2489" t="s">
        <v>67</v>
      </c>
      <c r="AD2489">
        <v>1</v>
      </c>
      <c r="AE2489">
        <v>1</v>
      </c>
      <c r="AF2489">
        <v>1</v>
      </c>
      <c r="AG2489">
        <v>2026</v>
      </c>
      <c r="AH2489">
        <v>20260102</v>
      </c>
      <c r="AI2489" t="s">
        <v>4311</v>
      </c>
      <c r="AJ2489">
        <v>1200</v>
      </c>
      <c r="AK2489">
        <v>1040.071411132812</v>
      </c>
      <c r="AL2489" s="10">
        <f t="shared" si="304"/>
        <v>159.92858886718795</v>
      </c>
      <c r="AM2489" s="11">
        <f t="shared" si="305"/>
        <v>0.13327382405598998</v>
      </c>
      <c r="AN2489">
        <v>1200</v>
      </c>
      <c r="AO2489">
        <v>996.47416227223152</v>
      </c>
      <c r="AP2489" s="12">
        <f t="shared" si="306"/>
        <v>203.52583772776848</v>
      </c>
      <c r="AQ2489" s="13">
        <f t="shared" si="307"/>
        <v>0.16960486477314041</v>
      </c>
      <c r="AR2489">
        <v>1200</v>
      </c>
      <c r="AS2489">
        <v>1096.309015641021</v>
      </c>
      <c r="AT2489" s="14">
        <f t="shared" si="308"/>
        <v>103.69098435897899</v>
      </c>
      <c r="AU2489" s="15">
        <f t="shared" si="309"/>
        <v>8.6409153632482499E-2</v>
      </c>
      <c r="AV2489">
        <v>1200</v>
      </c>
      <c r="AW2489">
        <v>1068.6012820512819</v>
      </c>
      <c r="AX2489" s="16">
        <f t="shared" si="310"/>
        <v>131.39871794871806</v>
      </c>
      <c r="AY2489" s="17">
        <f t="shared" si="311"/>
        <v>0.10949893162393172</v>
      </c>
    </row>
    <row r="2490" spans="1:51" x14ac:dyDescent="0.25">
      <c r="A2490" t="s">
        <v>39</v>
      </c>
      <c r="B2490" t="s">
        <v>307</v>
      </c>
      <c r="C2490">
        <v>6500</v>
      </c>
      <c r="D2490">
        <v>197550</v>
      </c>
      <c r="E2490">
        <v>2013</v>
      </c>
      <c r="F2490" t="s">
        <v>818</v>
      </c>
      <c r="G2490" t="s">
        <v>913</v>
      </c>
      <c r="H2490" t="s">
        <v>532</v>
      </c>
      <c r="I2490" t="s">
        <v>2038</v>
      </c>
      <c r="J2490">
        <v>6</v>
      </c>
      <c r="K2490" t="s">
        <v>44</v>
      </c>
      <c r="L2490">
        <v>4</v>
      </c>
      <c r="M2490" t="s">
        <v>45</v>
      </c>
      <c r="N2490">
        <v>3.5</v>
      </c>
      <c r="O2490" t="s">
        <v>45</v>
      </c>
      <c r="R2490" t="s">
        <v>47</v>
      </c>
      <c r="S2490" t="s">
        <v>78</v>
      </c>
      <c r="T2490">
        <v>275</v>
      </c>
      <c r="U2490" t="s">
        <v>63</v>
      </c>
      <c r="V2490" t="s">
        <v>79</v>
      </c>
      <c r="W2490" t="s">
        <v>477</v>
      </c>
      <c r="X2490" t="s">
        <v>112</v>
      </c>
      <c r="Y2490" t="s">
        <v>50</v>
      </c>
      <c r="AA2490">
        <v>0</v>
      </c>
      <c r="AB2490" t="s">
        <v>51</v>
      </c>
      <c r="AC2490" t="s">
        <v>52</v>
      </c>
      <c r="AD2490">
        <v>1</v>
      </c>
      <c r="AE2490">
        <v>1</v>
      </c>
      <c r="AF2490">
        <v>1</v>
      </c>
      <c r="AG2490">
        <v>2026</v>
      </c>
      <c r="AH2490">
        <v>20251231</v>
      </c>
      <c r="AI2490" t="s">
        <v>4312</v>
      </c>
      <c r="AJ2490">
        <v>6500</v>
      </c>
      <c r="AK2490">
        <v>5186.01708984375</v>
      </c>
      <c r="AL2490" s="10">
        <f t="shared" si="304"/>
        <v>1313.98291015625</v>
      </c>
      <c r="AM2490" s="11">
        <f t="shared" si="305"/>
        <v>0.20215121694711538</v>
      </c>
      <c r="AN2490">
        <v>6500</v>
      </c>
      <c r="AO2490">
        <v>4884.054717019354</v>
      </c>
      <c r="AP2490" s="12">
        <f t="shared" si="306"/>
        <v>1615.945282980646</v>
      </c>
      <c r="AQ2490" s="13">
        <f t="shared" si="307"/>
        <v>0.24860696661240708</v>
      </c>
      <c r="AR2490">
        <v>6500</v>
      </c>
      <c r="AS2490">
        <v>4868.6172934862943</v>
      </c>
      <c r="AT2490" s="14">
        <f t="shared" si="308"/>
        <v>1631.3827065137057</v>
      </c>
      <c r="AU2490" s="15">
        <f t="shared" si="309"/>
        <v>0.25098195484826241</v>
      </c>
      <c r="AV2490">
        <v>6500</v>
      </c>
      <c r="AW2490">
        <v>5183.6311787072236</v>
      </c>
      <c r="AX2490" s="16">
        <f t="shared" si="310"/>
        <v>1316.3688212927764</v>
      </c>
      <c r="AY2490" s="17">
        <f t="shared" si="311"/>
        <v>0.20251828019888868</v>
      </c>
    </row>
    <row r="2491" spans="1:51" x14ac:dyDescent="0.25">
      <c r="A2491" t="s">
        <v>39</v>
      </c>
      <c r="B2491" t="s">
        <v>355</v>
      </c>
      <c r="C2491">
        <v>7000</v>
      </c>
      <c r="D2491">
        <v>86127</v>
      </c>
      <c r="E2491">
        <v>2011</v>
      </c>
      <c r="F2491" t="s">
        <v>349</v>
      </c>
      <c r="G2491" t="s">
        <v>602</v>
      </c>
      <c r="H2491" t="s">
        <v>951</v>
      </c>
      <c r="I2491" t="s">
        <v>150</v>
      </c>
      <c r="J2491">
        <v>8</v>
      </c>
      <c r="K2491" t="s">
        <v>59</v>
      </c>
      <c r="L2491">
        <v>2</v>
      </c>
      <c r="M2491" t="s">
        <v>45</v>
      </c>
      <c r="N2491">
        <v>5.6999998092651367</v>
      </c>
      <c r="O2491" t="s">
        <v>76</v>
      </c>
      <c r="P2491" t="s">
        <v>46</v>
      </c>
      <c r="Q2491">
        <v>4</v>
      </c>
      <c r="R2491" t="s">
        <v>77</v>
      </c>
      <c r="S2491" t="s">
        <v>78</v>
      </c>
      <c r="U2491" t="s">
        <v>63</v>
      </c>
      <c r="X2491" t="s">
        <v>97</v>
      </c>
      <c r="Y2491" t="s">
        <v>66</v>
      </c>
      <c r="AA2491">
        <v>0</v>
      </c>
      <c r="AB2491" t="s">
        <v>51</v>
      </c>
      <c r="AC2491" t="s">
        <v>83</v>
      </c>
      <c r="AD2491">
        <v>1</v>
      </c>
      <c r="AE2491">
        <v>1</v>
      </c>
      <c r="AF2491">
        <v>1</v>
      </c>
      <c r="AG2491">
        <v>2026</v>
      </c>
      <c r="AH2491">
        <v>20251230</v>
      </c>
      <c r="AI2491" t="s">
        <v>4313</v>
      </c>
      <c r="AJ2491">
        <v>7000</v>
      </c>
      <c r="AK2491">
        <v>9043.4208984375</v>
      </c>
      <c r="AL2491" s="10">
        <f t="shared" si="304"/>
        <v>2043.4208984375</v>
      </c>
      <c r="AM2491" s="11">
        <f t="shared" si="305"/>
        <v>0.29191727120535715</v>
      </c>
      <c r="AN2491">
        <v>7000</v>
      </c>
      <c r="AO2491">
        <v>8471.7926016372057</v>
      </c>
      <c r="AP2491" s="12">
        <f t="shared" si="306"/>
        <v>1471.7926016372057</v>
      </c>
      <c r="AQ2491" s="13">
        <f t="shared" si="307"/>
        <v>0.21025608594817224</v>
      </c>
      <c r="AR2491">
        <v>7000</v>
      </c>
      <c r="AS2491">
        <v>7828.8116598408587</v>
      </c>
      <c r="AT2491" s="14">
        <f t="shared" si="308"/>
        <v>828.81165984085874</v>
      </c>
      <c r="AU2491" s="15">
        <f t="shared" si="309"/>
        <v>0.11840166569155125</v>
      </c>
      <c r="AV2491">
        <v>7000</v>
      </c>
      <c r="AW2491">
        <v>8975.3658536585335</v>
      </c>
      <c r="AX2491" s="16">
        <f t="shared" si="310"/>
        <v>1975.3658536585335</v>
      </c>
      <c r="AY2491" s="17">
        <f t="shared" si="311"/>
        <v>0.2821951219512191</v>
      </c>
    </row>
    <row r="2492" spans="1:51" x14ac:dyDescent="0.25">
      <c r="A2492" t="s">
        <v>69</v>
      </c>
      <c r="B2492" t="s">
        <v>1362</v>
      </c>
      <c r="C2492">
        <v>15900</v>
      </c>
      <c r="D2492">
        <v>80104</v>
      </c>
      <c r="E2492">
        <v>2022</v>
      </c>
      <c r="F2492" t="s">
        <v>336</v>
      </c>
      <c r="G2492" t="s">
        <v>337</v>
      </c>
      <c r="H2492" t="s">
        <v>4314</v>
      </c>
      <c r="J2492">
        <v>4</v>
      </c>
      <c r="K2492" t="s">
        <v>111</v>
      </c>
      <c r="L2492">
        <v>4</v>
      </c>
      <c r="M2492" t="s">
        <v>45</v>
      </c>
      <c r="N2492">
        <v>2.5</v>
      </c>
      <c r="O2492" t="s">
        <v>76</v>
      </c>
      <c r="P2492" t="s">
        <v>46</v>
      </c>
      <c r="Q2492">
        <v>4</v>
      </c>
      <c r="R2492" t="s">
        <v>47</v>
      </c>
      <c r="S2492" t="s">
        <v>78</v>
      </c>
      <c r="U2492" t="s">
        <v>63</v>
      </c>
      <c r="V2492" t="s">
        <v>64</v>
      </c>
      <c r="X2492" t="s">
        <v>112</v>
      </c>
      <c r="Y2492" t="s">
        <v>50</v>
      </c>
      <c r="AA2492">
        <v>0</v>
      </c>
      <c r="AB2492" t="s">
        <v>51</v>
      </c>
      <c r="AC2492" t="s">
        <v>98</v>
      </c>
      <c r="AD2492">
        <v>1</v>
      </c>
      <c r="AE2492">
        <v>1</v>
      </c>
      <c r="AF2492">
        <v>1</v>
      </c>
      <c r="AG2492">
        <v>2026</v>
      </c>
      <c r="AH2492">
        <v>20251230</v>
      </c>
      <c r="AI2492" t="s">
        <v>4315</v>
      </c>
      <c r="AJ2492">
        <v>15900</v>
      </c>
      <c r="AK2492">
        <v>14331.2109375</v>
      </c>
      <c r="AL2492" s="10">
        <f t="shared" si="304"/>
        <v>1568.7890625</v>
      </c>
      <c r="AM2492" s="11">
        <f t="shared" si="305"/>
        <v>9.8665978773584906E-2</v>
      </c>
      <c r="AN2492">
        <v>15900</v>
      </c>
      <c r="AO2492">
        <v>13979.29015669502</v>
      </c>
      <c r="AP2492" s="12">
        <f t="shared" si="306"/>
        <v>1920.7098433049796</v>
      </c>
      <c r="AQ2492" s="13">
        <f t="shared" si="307"/>
        <v>0.12079936121414966</v>
      </c>
      <c r="AR2492">
        <v>15900</v>
      </c>
      <c r="AS2492">
        <v>13426.689994829139</v>
      </c>
      <c r="AT2492" s="14">
        <f t="shared" si="308"/>
        <v>2473.3100051708607</v>
      </c>
      <c r="AU2492" s="15">
        <f t="shared" si="309"/>
        <v>0.15555408837552584</v>
      </c>
      <c r="AV2492">
        <v>15900</v>
      </c>
      <c r="AW2492">
        <v>14441.38730853392</v>
      </c>
      <c r="AX2492" s="16">
        <f t="shared" si="310"/>
        <v>1458.6126914660799</v>
      </c>
      <c r="AY2492" s="17">
        <f t="shared" si="311"/>
        <v>9.1736647262017607E-2</v>
      </c>
    </row>
    <row r="2493" spans="1:51" x14ac:dyDescent="0.25">
      <c r="A2493" t="s">
        <v>69</v>
      </c>
      <c r="B2493" t="s">
        <v>335</v>
      </c>
      <c r="C2493">
        <v>10500</v>
      </c>
      <c r="D2493">
        <v>61916</v>
      </c>
      <c r="E2493">
        <v>2022</v>
      </c>
      <c r="F2493" t="s">
        <v>56</v>
      </c>
      <c r="G2493" t="s">
        <v>86</v>
      </c>
      <c r="H2493" t="s">
        <v>58</v>
      </c>
      <c r="J2493">
        <v>3</v>
      </c>
      <c r="K2493" t="s">
        <v>75</v>
      </c>
      <c r="L2493">
        <v>4</v>
      </c>
      <c r="M2493" t="s">
        <v>45</v>
      </c>
      <c r="N2493">
        <v>1.5</v>
      </c>
      <c r="O2493" t="s">
        <v>45</v>
      </c>
      <c r="P2493" t="s">
        <v>46</v>
      </c>
      <c r="R2493" t="s">
        <v>47</v>
      </c>
      <c r="S2493" t="s">
        <v>78</v>
      </c>
      <c r="T2493">
        <v>181</v>
      </c>
      <c r="U2493" t="s">
        <v>63</v>
      </c>
      <c r="V2493" t="s">
        <v>64</v>
      </c>
      <c r="W2493" t="s">
        <v>4316</v>
      </c>
      <c r="X2493" t="s">
        <v>49</v>
      </c>
      <c r="Y2493" t="s">
        <v>82</v>
      </c>
      <c r="AA2493">
        <v>0</v>
      </c>
      <c r="AB2493" t="s">
        <v>51</v>
      </c>
      <c r="AC2493" t="s">
        <v>52</v>
      </c>
      <c r="AD2493">
        <v>1</v>
      </c>
      <c r="AE2493">
        <v>1</v>
      </c>
      <c r="AF2493">
        <v>1</v>
      </c>
      <c r="AG2493">
        <v>2026</v>
      </c>
      <c r="AH2493">
        <v>20260102</v>
      </c>
      <c r="AI2493" t="s">
        <v>4317</v>
      </c>
      <c r="AJ2493">
        <v>10500</v>
      </c>
      <c r="AK2493">
        <v>11886.0908203125</v>
      </c>
      <c r="AL2493" s="10">
        <f t="shared" si="304"/>
        <v>1386.0908203125</v>
      </c>
      <c r="AM2493" s="11">
        <f t="shared" si="305"/>
        <v>0.13200864955357142</v>
      </c>
      <c r="AN2493">
        <v>10500</v>
      </c>
      <c r="AO2493">
        <v>12701.43541212586</v>
      </c>
      <c r="AP2493" s="12">
        <f t="shared" si="306"/>
        <v>2201.4354121258602</v>
      </c>
      <c r="AQ2493" s="13">
        <f t="shared" si="307"/>
        <v>0.20966051544055811</v>
      </c>
      <c r="AR2493">
        <v>10500</v>
      </c>
      <c r="AS2493">
        <v>12227.3192182822</v>
      </c>
      <c r="AT2493" s="14">
        <f t="shared" si="308"/>
        <v>1727.3192182822004</v>
      </c>
      <c r="AU2493" s="15">
        <f t="shared" si="309"/>
        <v>0.16450659221735242</v>
      </c>
      <c r="AV2493">
        <v>10500</v>
      </c>
      <c r="AW2493">
        <v>12107.116242038221</v>
      </c>
      <c r="AX2493" s="16">
        <f t="shared" si="310"/>
        <v>1607.1162420382207</v>
      </c>
      <c r="AY2493" s="17">
        <f t="shared" si="311"/>
        <v>0.15305868971792577</v>
      </c>
    </row>
    <row r="2494" spans="1:51" x14ac:dyDescent="0.25">
      <c r="A2494" t="s">
        <v>69</v>
      </c>
      <c r="B2494" t="s">
        <v>70</v>
      </c>
      <c r="C2494">
        <v>1800</v>
      </c>
      <c r="D2494">
        <v>144091</v>
      </c>
      <c r="E2494">
        <v>2006</v>
      </c>
      <c r="F2494" t="s">
        <v>397</v>
      </c>
      <c r="G2494" t="s">
        <v>565</v>
      </c>
      <c r="H2494" t="s">
        <v>1861</v>
      </c>
      <c r="J2494">
        <v>6</v>
      </c>
      <c r="K2494" t="s">
        <v>118</v>
      </c>
      <c r="L2494">
        <v>4</v>
      </c>
      <c r="M2494" t="s">
        <v>45</v>
      </c>
      <c r="N2494">
        <v>3.5</v>
      </c>
      <c r="O2494" t="s">
        <v>60</v>
      </c>
      <c r="P2494" t="s">
        <v>46</v>
      </c>
      <c r="R2494" t="s">
        <v>353</v>
      </c>
      <c r="T2494">
        <v>244</v>
      </c>
      <c r="U2494" t="s">
        <v>63</v>
      </c>
      <c r="V2494" t="s">
        <v>79</v>
      </c>
      <c r="W2494" t="s">
        <v>888</v>
      </c>
      <c r="X2494" t="s">
        <v>112</v>
      </c>
      <c r="Y2494" t="s">
        <v>82</v>
      </c>
      <c r="AA2494">
        <v>0</v>
      </c>
      <c r="AB2494" t="s">
        <v>51</v>
      </c>
      <c r="AC2494" t="s">
        <v>353</v>
      </c>
      <c r="AD2494">
        <v>1</v>
      </c>
      <c r="AE2494">
        <v>1</v>
      </c>
      <c r="AF2494">
        <v>1</v>
      </c>
      <c r="AG2494">
        <v>2026</v>
      </c>
      <c r="AH2494">
        <v>20251230</v>
      </c>
      <c r="AI2494" t="s">
        <v>4318</v>
      </c>
      <c r="AJ2494">
        <v>1800</v>
      </c>
      <c r="AK2494">
        <v>1674.058837890625</v>
      </c>
      <c r="AL2494" s="10">
        <f t="shared" si="304"/>
        <v>125.941162109375</v>
      </c>
      <c r="AM2494" s="11">
        <f t="shared" si="305"/>
        <v>6.996731228298611E-2</v>
      </c>
      <c r="AN2494">
        <v>1800</v>
      </c>
      <c r="AO2494">
        <v>1673.016941376304</v>
      </c>
      <c r="AP2494" s="12">
        <f t="shared" si="306"/>
        <v>126.98305862369602</v>
      </c>
      <c r="AQ2494" s="13">
        <f t="shared" si="307"/>
        <v>7.0546143679831128E-2</v>
      </c>
      <c r="AR2494">
        <v>1800</v>
      </c>
      <c r="AS2494">
        <v>1796.61789487853</v>
      </c>
      <c r="AT2494" s="14">
        <f t="shared" si="308"/>
        <v>3.3821051214699764</v>
      </c>
      <c r="AU2494" s="15">
        <f t="shared" si="309"/>
        <v>1.8789472897055425E-3</v>
      </c>
      <c r="AV2494">
        <v>1800</v>
      </c>
      <c r="AW2494">
        <v>1701.4102719033231</v>
      </c>
      <c r="AX2494" s="16">
        <f t="shared" si="310"/>
        <v>98.589728096676936</v>
      </c>
      <c r="AY2494" s="17">
        <f t="shared" si="311"/>
        <v>5.4772071164820517E-2</v>
      </c>
    </row>
    <row r="2495" spans="1:51" x14ac:dyDescent="0.25">
      <c r="A2495" t="s">
        <v>106</v>
      </c>
      <c r="B2495" t="s">
        <v>482</v>
      </c>
      <c r="C2495">
        <v>3900</v>
      </c>
      <c r="D2495">
        <v>141877</v>
      </c>
      <c r="E2495">
        <v>2009</v>
      </c>
      <c r="F2495" t="s">
        <v>165</v>
      </c>
      <c r="G2495" t="s">
        <v>166</v>
      </c>
      <c r="I2495" t="s">
        <v>247</v>
      </c>
      <c r="J2495">
        <v>4</v>
      </c>
      <c r="K2495" t="s">
        <v>87</v>
      </c>
      <c r="L2495">
        <v>4</v>
      </c>
      <c r="M2495" t="s">
        <v>45</v>
      </c>
      <c r="N2495">
        <v>1.799999952316284</v>
      </c>
      <c r="O2495" t="s">
        <v>60</v>
      </c>
      <c r="R2495" t="s">
        <v>61</v>
      </c>
      <c r="S2495" t="s">
        <v>151</v>
      </c>
      <c r="T2495">
        <v>132</v>
      </c>
      <c r="U2495" t="s">
        <v>63</v>
      </c>
      <c r="V2495" t="s">
        <v>64</v>
      </c>
      <c r="W2495" t="s">
        <v>169</v>
      </c>
      <c r="X2495" t="s">
        <v>65</v>
      </c>
      <c r="Y2495" t="s">
        <v>50</v>
      </c>
      <c r="AA2495">
        <v>0</v>
      </c>
      <c r="AB2495" t="s">
        <v>51</v>
      </c>
      <c r="AC2495" t="s">
        <v>67</v>
      </c>
      <c r="AD2495">
        <v>1</v>
      </c>
      <c r="AE2495">
        <v>1</v>
      </c>
      <c r="AF2495">
        <v>1</v>
      </c>
      <c r="AG2495">
        <v>2026</v>
      </c>
      <c r="AH2495">
        <v>20251230</v>
      </c>
      <c r="AI2495" t="s">
        <v>4319</v>
      </c>
      <c r="AJ2495">
        <v>3900</v>
      </c>
      <c r="AK2495">
        <v>2914.645751953125</v>
      </c>
      <c r="AL2495" s="10">
        <f t="shared" si="304"/>
        <v>985.354248046875</v>
      </c>
      <c r="AM2495" s="11">
        <f t="shared" si="305"/>
        <v>0.25265493539663464</v>
      </c>
      <c r="AN2495">
        <v>3900</v>
      </c>
      <c r="AO2495">
        <v>2738.8196314241541</v>
      </c>
      <c r="AP2495" s="12">
        <f t="shared" si="306"/>
        <v>1161.1803685758459</v>
      </c>
      <c r="AQ2495" s="13">
        <f t="shared" si="307"/>
        <v>0.2977385560450887</v>
      </c>
      <c r="AR2495">
        <v>3900</v>
      </c>
      <c r="AS2495">
        <v>2870.454638860876</v>
      </c>
      <c r="AT2495" s="14">
        <f t="shared" si="308"/>
        <v>1029.545361139124</v>
      </c>
      <c r="AU2495" s="15">
        <f t="shared" si="309"/>
        <v>0.2639859900356728</v>
      </c>
      <c r="AV2495">
        <v>3900</v>
      </c>
      <c r="AW2495">
        <v>2878.7518427518421</v>
      </c>
      <c r="AX2495" s="16">
        <f t="shared" si="310"/>
        <v>1021.2481572481579</v>
      </c>
      <c r="AY2495" s="17">
        <f t="shared" si="311"/>
        <v>0.26185850185850201</v>
      </c>
    </row>
    <row r="2496" spans="1:51" x14ac:dyDescent="0.25">
      <c r="A2496" t="s">
        <v>69</v>
      </c>
      <c r="B2496" t="s">
        <v>335</v>
      </c>
      <c r="C2496">
        <v>2800</v>
      </c>
      <c r="D2496">
        <v>174420</v>
      </c>
      <c r="E2496">
        <v>2014</v>
      </c>
      <c r="F2496" t="s">
        <v>71</v>
      </c>
      <c r="G2496" t="s">
        <v>232</v>
      </c>
      <c r="H2496" t="s">
        <v>778</v>
      </c>
      <c r="J2496">
        <v>4</v>
      </c>
      <c r="K2496" t="s">
        <v>44</v>
      </c>
      <c r="L2496">
        <v>4</v>
      </c>
      <c r="M2496" t="s">
        <v>45</v>
      </c>
      <c r="N2496">
        <v>1.3999999761581421</v>
      </c>
      <c r="O2496" t="s">
        <v>60</v>
      </c>
      <c r="P2496" t="s">
        <v>46</v>
      </c>
      <c r="R2496" t="s">
        <v>61</v>
      </c>
      <c r="U2496" t="s">
        <v>63</v>
      </c>
      <c r="V2496" t="s">
        <v>64</v>
      </c>
      <c r="W2496" t="s">
        <v>900</v>
      </c>
      <c r="X2496" t="s">
        <v>65</v>
      </c>
      <c r="Y2496" t="s">
        <v>82</v>
      </c>
      <c r="AA2496">
        <v>0</v>
      </c>
      <c r="AB2496" t="s">
        <v>51</v>
      </c>
      <c r="AC2496" t="s">
        <v>67</v>
      </c>
      <c r="AD2496">
        <v>1</v>
      </c>
      <c r="AE2496">
        <v>1</v>
      </c>
      <c r="AF2496">
        <v>1</v>
      </c>
      <c r="AG2496">
        <v>2026</v>
      </c>
      <c r="AH2496">
        <v>20260102</v>
      </c>
      <c r="AI2496" t="s">
        <v>4320</v>
      </c>
      <c r="AJ2496">
        <v>2800</v>
      </c>
      <c r="AK2496">
        <v>1424.56884765625</v>
      </c>
      <c r="AL2496" s="10">
        <f t="shared" si="304"/>
        <v>1375.43115234375</v>
      </c>
      <c r="AM2496" s="11">
        <f t="shared" si="305"/>
        <v>0.49122541155133931</v>
      </c>
      <c r="AN2496">
        <v>2800</v>
      </c>
      <c r="AO2496">
        <v>1432.9235758998821</v>
      </c>
      <c r="AP2496" s="12">
        <f t="shared" si="306"/>
        <v>1367.0764241001179</v>
      </c>
      <c r="AQ2496" s="13">
        <f t="shared" si="307"/>
        <v>0.48824158003575641</v>
      </c>
      <c r="AR2496">
        <v>2800</v>
      </c>
      <c r="AS2496">
        <v>1443.9301572851159</v>
      </c>
      <c r="AT2496" s="14">
        <f t="shared" si="308"/>
        <v>1356.0698427148841</v>
      </c>
      <c r="AU2496" s="15">
        <f t="shared" si="309"/>
        <v>0.4843106581124586</v>
      </c>
      <c r="AV2496">
        <v>2800</v>
      </c>
      <c r="AW2496">
        <v>1455.370639534884</v>
      </c>
      <c r="AX2496" s="16">
        <f t="shared" si="310"/>
        <v>1344.629360465116</v>
      </c>
      <c r="AY2496" s="17">
        <f t="shared" si="311"/>
        <v>0.48022477159468424</v>
      </c>
    </row>
    <row r="2497" spans="1:51" x14ac:dyDescent="0.25">
      <c r="A2497" t="s">
        <v>69</v>
      </c>
      <c r="B2497" t="s">
        <v>70</v>
      </c>
      <c r="C2497">
        <v>5600</v>
      </c>
      <c r="D2497">
        <v>110218</v>
      </c>
      <c r="E2497">
        <v>2018</v>
      </c>
      <c r="F2497" t="s">
        <v>56</v>
      </c>
      <c r="G2497" t="s">
        <v>86</v>
      </c>
      <c r="H2497" t="s">
        <v>58</v>
      </c>
      <c r="J2497">
        <v>4</v>
      </c>
      <c r="K2497" t="s">
        <v>87</v>
      </c>
      <c r="L2497">
        <v>4</v>
      </c>
      <c r="M2497" t="s">
        <v>45</v>
      </c>
      <c r="N2497">
        <v>1.5</v>
      </c>
      <c r="O2497" t="s">
        <v>60</v>
      </c>
      <c r="P2497" t="s">
        <v>46</v>
      </c>
      <c r="R2497" t="s">
        <v>47</v>
      </c>
      <c r="S2497" t="s">
        <v>151</v>
      </c>
      <c r="T2497">
        <v>170</v>
      </c>
      <c r="U2497" t="s">
        <v>63</v>
      </c>
      <c r="V2497" t="s">
        <v>64</v>
      </c>
      <c r="W2497" t="s">
        <v>1094</v>
      </c>
      <c r="X2497" t="s">
        <v>49</v>
      </c>
      <c r="Y2497" t="s">
        <v>82</v>
      </c>
      <c r="Z2497">
        <v>25700</v>
      </c>
      <c r="AA2497">
        <v>0</v>
      </c>
      <c r="AB2497" t="s">
        <v>51</v>
      </c>
      <c r="AC2497" t="s">
        <v>52</v>
      </c>
      <c r="AD2497">
        <v>1</v>
      </c>
      <c r="AE2497">
        <v>1</v>
      </c>
      <c r="AF2497">
        <v>1</v>
      </c>
      <c r="AG2497">
        <v>2026</v>
      </c>
      <c r="AH2497">
        <v>20251230</v>
      </c>
      <c r="AI2497" t="s">
        <v>4321</v>
      </c>
      <c r="AJ2497">
        <v>5600</v>
      </c>
      <c r="AK2497">
        <v>4676.26611328125</v>
      </c>
      <c r="AL2497" s="10">
        <f t="shared" si="304"/>
        <v>923.73388671875</v>
      </c>
      <c r="AM2497" s="11">
        <f t="shared" si="305"/>
        <v>0.16495247977120536</v>
      </c>
      <c r="AN2497">
        <v>5600</v>
      </c>
      <c r="AO2497">
        <v>4611.5777028792872</v>
      </c>
      <c r="AP2497" s="12">
        <f t="shared" si="306"/>
        <v>988.42229712071276</v>
      </c>
      <c r="AQ2497" s="13">
        <f t="shared" si="307"/>
        <v>0.17650398162869871</v>
      </c>
      <c r="AR2497">
        <v>5600</v>
      </c>
      <c r="AS2497">
        <v>4509.6781496505591</v>
      </c>
      <c r="AT2497" s="14">
        <f t="shared" si="308"/>
        <v>1090.3218503494409</v>
      </c>
      <c r="AU2497" s="15">
        <f t="shared" si="309"/>
        <v>0.19470033041954302</v>
      </c>
      <c r="AV2497">
        <v>5600</v>
      </c>
      <c r="AW2497">
        <v>4706.3842841765336</v>
      </c>
      <c r="AX2497" s="16">
        <f t="shared" si="310"/>
        <v>893.61571582346642</v>
      </c>
      <c r="AY2497" s="17">
        <f t="shared" si="311"/>
        <v>0.15957423496847614</v>
      </c>
    </row>
    <row r="2498" spans="1:51" x14ac:dyDescent="0.25">
      <c r="A2498" t="s">
        <v>39</v>
      </c>
      <c r="B2498" t="s">
        <v>218</v>
      </c>
      <c r="C2498">
        <v>17600</v>
      </c>
      <c r="D2498">
        <v>26664</v>
      </c>
      <c r="E2498">
        <v>2025</v>
      </c>
      <c r="F2498" t="s">
        <v>71</v>
      </c>
      <c r="G2498" t="s">
        <v>636</v>
      </c>
      <c r="H2498" t="s">
        <v>695</v>
      </c>
      <c r="J2498">
        <v>3</v>
      </c>
      <c r="K2498" t="s">
        <v>87</v>
      </c>
      <c r="L2498">
        <v>4</v>
      </c>
      <c r="M2498" t="s">
        <v>45</v>
      </c>
      <c r="N2498">
        <v>1.200000047683716</v>
      </c>
      <c r="O2498" t="s">
        <v>60</v>
      </c>
      <c r="P2498" t="s">
        <v>46</v>
      </c>
      <c r="Q2498">
        <v>5</v>
      </c>
      <c r="R2498" t="s">
        <v>47</v>
      </c>
      <c r="S2498" t="s">
        <v>62</v>
      </c>
      <c r="U2498" t="s">
        <v>63</v>
      </c>
      <c r="W2498" t="s">
        <v>1450</v>
      </c>
      <c r="X2498" t="s">
        <v>49</v>
      </c>
      <c r="Y2498" t="s">
        <v>282</v>
      </c>
      <c r="AA2498">
        <v>0</v>
      </c>
      <c r="AB2498" t="s">
        <v>51</v>
      </c>
      <c r="AC2498" t="s">
        <v>52</v>
      </c>
      <c r="AD2498">
        <v>1</v>
      </c>
      <c r="AE2498">
        <v>1</v>
      </c>
      <c r="AF2498">
        <v>1</v>
      </c>
      <c r="AG2498">
        <v>2026</v>
      </c>
      <c r="AH2498">
        <v>20260102</v>
      </c>
      <c r="AI2498" t="s">
        <v>4322</v>
      </c>
      <c r="AJ2498">
        <v>17600</v>
      </c>
      <c r="AK2498">
        <v>17095.15234375</v>
      </c>
      <c r="AL2498" s="10">
        <f t="shared" si="304"/>
        <v>504.84765625</v>
      </c>
      <c r="AM2498" s="11">
        <f t="shared" si="305"/>
        <v>2.8684525923295453E-2</v>
      </c>
      <c r="AN2498">
        <v>17600</v>
      </c>
      <c r="AO2498">
        <v>16511.355262502191</v>
      </c>
      <c r="AP2498" s="12">
        <f t="shared" si="306"/>
        <v>1088.6447374978088</v>
      </c>
      <c r="AQ2498" s="13">
        <f t="shared" si="307"/>
        <v>6.1854814630557323E-2</v>
      </c>
      <c r="AR2498">
        <v>17600</v>
      </c>
      <c r="AS2498">
        <v>16804.66797758573</v>
      </c>
      <c r="AT2498" s="14">
        <f t="shared" si="308"/>
        <v>795.33202241426989</v>
      </c>
      <c r="AU2498" s="15">
        <f t="shared" si="309"/>
        <v>4.5189319455356244E-2</v>
      </c>
      <c r="AV2498">
        <v>17600</v>
      </c>
      <c r="AW2498">
        <v>16848.85391822828</v>
      </c>
      <c r="AX2498" s="16">
        <f t="shared" si="310"/>
        <v>751.14608177171976</v>
      </c>
      <c r="AY2498" s="17">
        <f t="shared" si="311"/>
        <v>4.2678754646120441E-2</v>
      </c>
    </row>
    <row r="2499" spans="1:51" x14ac:dyDescent="0.25">
      <c r="A2499" t="s">
        <v>54</v>
      </c>
      <c r="B2499" t="s">
        <v>263</v>
      </c>
      <c r="C2499">
        <v>59000</v>
      </c>
      <c r="D2499">
        <v>55790</v>
      </c>
      <c r="E2499">
        <v>2023</v>
      </c>
      <c r="F2499" t="s">
        <v>502</v>
      </c>
      <c r="G2499" t="s">
        <v>1546</v>
      </c>
      <c r="H2499" t="s">
        <v>95</v>
      </c>
      <c r="J2499">
        <v>8</v>
      </c>
      <c r="K2499" t="s">
        <v>111</v>
      </c>
      <c r="L2499">
        <v>4</v>
      </c>
      <c r="M2499" t="s">
        <v>45</v>
      </c>
      <c r="N2499">
        <v>6.1999998092651367</v>
      </c>
      <c r="O2499" t="s">
        <v>76</v>
      </c>
      <c r="P2499" t="s">
        <v>46</v>
      </c>
      <c r="Q2499">
        <v>4</v>
      </c>
      <c r="R2499" t="s">
        <v>47</v>
      </c>
      <c r="S2499" t="s">
        <v>78</v>
      </c>
      <c r="U2499" t="s">
        <v>63</v>
      </c>
      <c r="V2499" t="s">
        <v>79</v>
      </c>
      <c r="W2499" t="s">
        <v>1118</v>
      </c>
      <c r="X2499" t="s">
        <v>136</v>
      </c>
      <c r="Y2499" t="s">
        <v>82</v>
      </c>
      <c r="AA2499">
        <v>0</v>
      </c>
      <c r="AB2499" t="s">
        <v>51</v>
      </c>
      <c r="AC2499" t="s">
        <v>98</v>
      </c>
      <c r="AD2499">
        <v>1</v>
      </c>
      <c r="AE2499">
        <v>1</v>
      </c>
      <c r="AF2499">
        <v>1</v>
      </c>
      <c r="AG2499">
        <v>2026</v>
      </c>
      <c r="AH2499">
        <v>20251231</v>
      </c>
      <c r="AI2499" t="s">
        <v>4323</v>
      </c>
      <c r="AJ2499">
        <v>59000</v>
      </c>
      <c r="AK2499">
        <v>62090.62890625</v>
      </c>
      <c r="AL2499" s="10">
        <f t="shared" ref="AL2499:AL2562" si="312">ABS(AJ2499-AK2499)</f>
        <v>3090.62890625</v>
      </c>
      <c r="AM2499" s="11">
        <f t="shared" ref="AM2499:AM2562" si="313">ABS($AJ2499-AK2499)/$AJ2499</f>
        <v>5.2383540783898307E-2</v>
      </c>
      <c r="AN2499">
        <v>59000</v>
      </c>
      <c r="AO2499">
        <v>56263.136641345613</v>
      </c>
      <c r="AP2499" s="12">
        <f t="shared" ref="AP2499:AP2562" si="314">ABS(AN2499-AO2499)</f>
        <v>2736.8633586543874</v>
      </c>
      <c r="AQ2499" s="13">
        <f t="shared" ref="AQ2499:AQ2562" si="315">ABS($AJ2499-AO2499)/$AJ2499</f>
        <v>4.6387514553464196E-2</v>
      </c>
      <c r="AR2499">
        <v>59000</v>
      </c>
      <c r="AS2499">
        <v>54132.729406464117</v>
      </c>
      <c r="AT2499" s="14">
        <f t="shared" ref="AT2499:AT2562" si="316">ABS(AR2499-AS2499)</f>
        <v>4867.2705935358827</v>
      </c>
      <c r="AU2499" s="15">
        <f t="shared" ref="AU2499:AU2562" si="317">ABS($AJ2499-AS2499)/$AJ2499</f>
        <v>8.2496111754845475E-2</v>
      </c>
      <c r="AV2499">
        <v>59000</v>
      </c>
      <c r="AW2499">
        <v>61404</v>
      </c>
      <c r="AX2499" s="16">
        <f t="shared" ref="AX2499:AX2562" si="318">ABS(AV2499-AW2499)</f>
        <v>2404</v>
      </c>
      <c r="AY2499" s="17">
        <f t="shared" ref="AY2499:AY2562" si="319">ABS($AJ2499-AW2499)/$AJ2499</f>
        <v>4.0745762711864406E-2</v>
      </c>
    </row>
    <row r="2500" spans="1:51" x14ac:dyDescent="0.25">
      <c r="A2500" t="s">
        <v>54</v>
      </c>
      <c r="B2500" t="s">
        <v>249</v>
      </c>
      <c r="C2500">
        <v>3750</v>
      </c>
      <c r="D2500">
        <v>163833</v>
      </c>
      <c r="E2500">
        <v>2007</v>
      </c>
      <c r="F2500" t="s">
        <v>71</v>
      </c>
      <c r="G2500" t="s">
        <v>72</v>
      </c>
      <c r="H2500" t="s">
        <v>695</v>
      </c>
      <c r="I2500" t="s">
        <v>160</v>
      </c>
      <c r="J2500">
        <v>8</v>
      </c>
      <c r="K2500" t="s">
        <v>44</v>
      </c>
      <c r="L2500">
        <v>4</v>
      </c>
      <c r="M2500" t="s">
        <v>45</v>
      </c>
      <c r="N2500">
        <v>5.3000001907348633</v>
      </c>
      <c r="O2500" t="s">
        <v>76</v>
      </c>
      <c r="P2500" t="s">
        <v>46</v>
      </c>
      <c r="R2500" t="s">
        <v>77</v>
      </c>
      <c r="S2500" t="s">
        <v>78</v>
      </c>
      <c r="U2500" t="s">
        <v>63</v>
      </c>
      <c r="V2500" t="s">
        <v>79</v>
      </c>
      <c r="W2500" t="s">
        <v>4324</v>
      </c>
      <c r="X2500" t="s">
        <v>97</v>
      </c>
      <c r="Y2500" t="s">
        <v>125</v>
      </c>
      <c r="AA2500">
        <v>0</v>
      </c>
      <c r="AB2500" t="s">
        <v>51</v>
      </c>
      <c r="AC2500" t="s">
        <v>83</v>
      </c>
      <c r="AD2500">
        <v>1</v>
      </c>
      <c r="AE2500">
        <v>1</v>
      </c>
      <c r="AF2500">
        <v>1</v>
      </c>
      <c r="AG2500">
        <v>2026</v>
      </c>
      <c r="AH2500">
        <v>20251230</v>
      </c>
      <c r="AI2500" t="s">
        <v>4325</v>
      </c>
      <c r="AJ2500">
        <v>3750</v>
      </c>
      <c r="AK2500">
        <v>4928.169921875</v>
      </c>
      <c r="AL2500" s="10">
        <f t="shared" si="312"/>
        <v>1178.169921875</v>
      </c>
      <c r="AM2500" s="11">
        <f t="shared" si="313"/>
        <v>0.31417864583333333</v>
      </c>
      <c r="AN2500">
        <v>3750</v>
      </c>
      <c r="AO2500">
        <v>4502.2815151269879</v>
      </c>
      <c r="AP2500" s="12">
        <f t="shared" si="314"/>
        <v>752.28151512698787</v>
      </c>
      <c r="AQ2500" s="13">
        <f t="shared" si="315"/>
        <v>0.20060840403386343</v>
      </c>
      <c r="AR2500">
        <v>3750</v>
      </c>
      <c r="AS2500">
        <v>4908.5372121084774</v>
      </c>
      <c r="AT2500" s="14">
        <f t="shared" si="316"/>
        <v>1158.5372121084774</v>
      </c>
      <c r="AU2500" s="15">
        <f t="shared" si="317"/>
        <v>0.30894325656226063</v>
      </c>
      <c r="AV2500">
        <v>3750</v>
      </c>
      <c r="AW2500">
        <v>4926.1808755760367</v>
      </c>
      <c r="AX2500" s="16">
        <f t="shared" si="318"/>
        <v>1176.1808755760367</v>
      </c>
      <c r="AY2500" s="17">
        <f t="shared" si="319"/>
        <v>0.3136482334869431</v>
      </c>
    </row>
    <row r="2501" spans="1:51" x14ac:dyDescent="0.25">
      <c r="A2501" t="s">
        <v>54</v>
      </c>
      <c r="B2501" t="s">
        <v>453</v>
      </c>
      <c r="C2501">
        <v>10250</v>
      </c>
      <c r="D2501">
        <v>66849</v>
      </c>
      <c r="E2501">
        <v>2019</v>
      </c>
      <c r="F2501" t="s">
        <v>177</v>
      </c>
      <c r="G2501" t="s">
        <v>325</v>
      </c>
      <c r="H2501" t="s">
        <v>2075</v>
      </c>
      <c r="J2501">
        <v>4</v>
      </c>
      <c r="K2501" t="s">
        <v>87</v>
      </c>
      <c r="L2501">
        <v>4</v>
      </c>
      <c r="M2501" t="s">
        <v>45</v>
      </c>
      <c r="N2501">
        <v>1.3999999761581421</v>
      </c>
      <c r="O2501" t="s">
        <v>60</v>
      </c>
      <c r="P2501" t="s">
        <v>46</v>
      </c>
      <c r="Q2501">
        <v>3</v>
      </c>
      <c r="R2501" t="s">
        <v>61</v>
      </c>
      <c r="T2501">
        <v>147</v>
      </c>
      <c r="U2501" t="s">
        <v>63</v>
      </c>
      <c r="W2501" t="s">
        <v>2076</v>
      </c>
      <c r="X2501" t="s">
        <v>65</v>
      </c>
      <c r="Y2501" t="s">
        <v>66</v>
      </c>
      <c r="Z2501">
        <v>22395</v>
      </c>
      <c r="AA2501">
        <v>0</v>
      </c>
      <c r="AB2501" t="s">
        <v>51</v>
      </c>
      <c r="AC2501" t="s">
        <v>67</v>
      </c>
      <c r="AD2501">
        <v>1</v>
      </c>
      <c r="AE2501">
        <v>1</v>
      </c>
      <c r="AF2501">
        <v>1</v>
      </c>
      <c r="AG2501">
        <v>2026</v>
      </c>
      <c r="AH2501">
        <v>20260102</v>
      </c>
      <c r="AI2501" t="s">
        <v>4326</v>
      </c>
      <c r="AJ2501">
        <v>10250</v>
      </c>
      <c r="AK2501">
        <v>7450.41796875</v>
      </c>
      <c r="AL2501" s="10">
        <f t="shared" si="312"/>
        <v>2799.58203125</v>
      </c>
      <c r="AM2501" s="11">
        <f t="shared" si="313"/>
        <v>0.27312995426829267</v>
      </c>
      <c r="AN2501">
        <v>10250</v>
      </c>
      <c r="AO2501">
        <v>7004.964654000828</v>
      </c>
      <c r="AP2501" s="12">
        <f t="shared" si="314"/>
        <v>3245.035345999172</v>
      </c>
      <c r="AQ2501" s="13">
        <f t="shared" si="315"/>
        <v>0.31658881424382168</v>
      </c>
      <c r="AR2501">
        <v>10250</v>
      </c>
      <c r="AS2501">
        <v>7247.8210523092093</v>
      </c>
      <c r="AT2501" s="14">
        <f t="shared" si="316"/>
        <v>3002.1789476907907</v>
      </c>
      <c r="AU2501" s="15">
        <f t="shared" si="317"/>
        <v>0.29289550709178447</v>
      </c>
      <c r="AV2501">
        <v>10250</v>
      </c>
      <c r="AW2501">
        <v>7459.3037974683548</v>
      </c>
      <c r="AX2501" s="16">
        <f t="shared" si="318"/>
        <v>2790.6962025316452</v>
      </c>
      <c r="AY2501" s="17">
        <f t="shared" si="319"/>
        <v>0.27226304414942881</v>
      </c>
    </row>
    <row r="2502" spans="1:51" x14ac:dyDescent="0.25">
      <c r="A2502" t="s">
        <v>39</v>
      </c>
      <c r="B2502" t="s">
        <v>114</v>
      </c>
      <c r="C2502">
        <v>27000</v>
      </c>
      <c r="D2502">
        <v>13190</v>
      </c>
      <c r="E2502">
        <v>2023</v>
      </c>
      <c r="F2502" t="s">
        <v>115</v>
      </c>
      <c r="G2502" t="s">
        <v>4327</v>
      </c>
      <c r="H2502" t="s">
        <v>4328</v>
      </c>
      <c r="J2502">
        <v>4</v>
      </c>
      <c r="K2502" t="s">
        <v>111</v>
      </c>
      <c r="L2502">
        <v>4</v>
      </c>
      <c r="M2502" t="s">
        <v>45</v>
      </c>
      <c r="N2502">
        <v>2</v>
      </c>
      <c r="O2502" t="s">
        <v>45</v>
      </c>
      <c r="P2502" t="s">
        <v>46</v>
      </c>
      <c r="Q2502">
        <v>4</v>
      </c>
      <c r="R2502" t="s">
        <v>47</v>
      </c>
      <c r="S2502" t="s">
        <v>48</v>
      </c>
      <c r="T2502">
        <v>221</v>
      </c>
      <c r="U2502" t="s">
        <v>63</v>
      </c>
      <c r="V2502" t="s">
        <v>64</v>
      </c>
      <c r="W2502" t="s">
        <v>2578</v>
      </c>
      <c r="X2502" t="s">
        <v>112</v>
      </c>
      <c r="Y2502" t="s">
        <v>66</v>
      </c>
      <c r="AA2502">
        <v>0</v>
      </c>
      <c r="AB2502" t="s">
        <v>51</v>
      </c>
      <c r="AC2502" t="s">
        <v>52</v>
      </c>
      <c r="AD2502">
        <v>1</v>
      </c>
      <c r="AE2502">
        <v>1</v>
      </c>
      <c r="AF2502">
        <v>1</v>
      </c>
      <c r="AG2502">
        <v>2026</v>
      </c>
      <c r="AH2502">
        <v>20251231</v>
      </c>
      <c r="AI2502" t="s">
        <v>4329</v>
      </c>
      <c r="AJ2502">
        <v>27000</v>
      </c>
      <c r="AK2502">
        <v>29148.146484375</v>
      </c>
      <c r="AL2502" s="10">
        <f t="shared" si="312"/>
        <v>2148.146484375</v>
      </c>
      <c r="AM2502" s="11">
        <f t="shared" si="313"/>
        <v>7.9560980902777773E-2</v>
      </c>
      <c r="AN2502">
        <v>27000</v>
      </c>
      <c r="AO2502">
        <v>27893.95484209335</v>
      </c>
      <c r="AP2502" s="12">
        <f t="shared" si="314"/>
        <v>893.95484209334973</v>
      </c>
      <c r="AQ2502" s="13">
        <f t="shared" si="315"/>
        <v>3.3109438596049992E-2</v>
      </c>
      <c r="AR2502">
        <v>27000</v>
      </c>
      <c r="AS2502">
        <v>26438.48079434027</v>
      </c>
      <c r="AT2502" s="14">
        <f t="shared" si="316"/>
        <v>561.51920565972978</v>
      </c>
      <c r="AU2502" s="15">
        <f t="shared" si="317"/>
        <v>2.0797007617027029E-2</v>
      </c>
      <c r="AV2502">
        <v>27000</v>
      </c>
      <c r="AW2502">
        <v>28624.34081632653</v>
      </c>
      <c r="AX2502" s="16">
        <f t="shared" si="318"/>
        <v>1624.3408163265303</v>
      </c>
      <c r="AY2502" s="17">
        <f t="shared" si="319"/>
        <v>6.0160770975056677E-2</v>
      </c>
    </row>
    <row r="2503" spans="1:51" x14ac:dyDescent="0.25">
      <c r="A2503" t="s">
        <v>54</v>
      </c>
      <c r="B2503" t="s">
        <v>148</v>
      </c>
      <c r="C2503">
        <v>10000</v>
      </c>
      <c r="D2503">
        <v>133152</v>
      </c>
      <c r="E2503">
        <v>2020</v>
      </c>
      <c r="F2503" t="s">
        <v>340</v>
      </c>
      <c r="G2503" t="s">
        <v>2025</v>
      </c>
      <c r="H2503" t="s">
        <v>230</v>
      </c>
      <c r="J2503">
        <v>6</v>
      </c>
      <c r="K2503" t="s">
        <v>87</v>
      </c>
      <c r="L2503">
        <v>4</v>
      </c>
      <c r="M2503" t="s">
        <v>45</v>
      </c>
      <c r="N2503">
        <v>3.7999999523162842</v>
      </c>
      <c r="O2503" t="s">
        <v>60</v>
      </c>
      <c r="R2503" t="s">
        <v>47</v>
      </c>
      <c r="S2503" t="s">
        <v>151</v>
      </c>
      <c r="U2503" t="s">
        <v>63</v>
      </c>
      <c r="W2503" t="s">
        <v>1645</v>
      </c>
      <c r="X2503" t="s">
        <v>112</v>
      </c>
      <c r="Y2503" t="s">
        <v>282</v>
      </c>
      <c r="Z2503">
        <v>44700</v>
      </c>
      <c r="AA2503">
        <v>0</v>
      </c>
      <c r="AB2503" t="s">
        <v>51</v>
      </c>
      <c r="AC2503" t="s">
        <v>98</v>
      </c>
      <c r="AD2503">
        <v>1</v>
      </c>
      <c r="AE2503">
        <v>1</v>
      </c>
      <c r="AF2503">
        <v>1</v>
      </c>
      <c r="AG2503">
        <v>2026</v>
      </c>
      <c r="AH2503">
        <v>20251230</v>
      </c>
      <c r="AI2503" t="s">
        <v>4330</v>
      </c>
      <c r="AJ2503">
        <v>10000</v>
      </c>
      <c r="AK2503">
        <v>10101.490234375</v>
      </c>
      <c r="AL2503" s="10">
        <f t="shared" si="312"/>
        <v>101.490234375</v>
      </c>
      <c r="AM2503" s="11">
        <f t="shared" si="313"/>
        <v>1.01490234375E-2</v>
      </c>
      <c r="AN2503">
        <v>10000</v>
      </c>
      <c r="AO2503">
        <v>10713.080346602181</v>
      </c>
      <c r="AP2503" s="12">
        <f t="shared" si="314"/>
        <v>713.08034660218073</v>
      </c>
      <c r="AQ2503" s="13">
        <f t="shared" si="315"/>
        <v>7.1308034660218067E-2</v>
      </c>
      <c r="AR2503">
        <v>10000</v>
      </c>
      <c r="AS2503">
        <v>11158.163714503989</v>
      </c>
      <c r="AT2503" s="14">
        <f t="shared" si="316"/>
        <v>1158.1637145039895</v>
      </c>
      <c r="AU2503" s="15">
        <f t="shared" si="317"/>
        <v>0.11581637145039894</v>
      </c>
      <c r="AV2503">
        <v>10000</v>
      </c>
      <c r="AW2503">
        <v>10268.62745098039</v>
      </c>
      <c r="AX2503" s="16">
        <f t="shared" si="318"/>
        <v>268.62745098038977</v>
      </c>
      <c r="AY2503" s="17">
        <f t="shared" si="319"/>
        <v>2.6862745098038977E-2</v>
      </c>
    </row>
    <row r="2504" spans="1:51" x14ac:dyDescent="0.25">
      <c r="A2504" t="s">
        <v>69</v>
      </c>
      <c r="B2504" t="s">
        <v>70</v>
      </c>
      <c r="C2504">
        <v>4600</v>
      </c>
      <c r="D2504">
        <v>159232</v>
      </c>
      <c r="E2504">
        <v>2014</v>
      </c>
      <c r="F2504" t="s">
        <v>274</v>
      </c>
      <c r="G2504" t="s">
        <v>1774</v>
      </c>
      <c r="H2504" t="s">
        <v>1830</v>
      </c>
      <c r="J2504">
        <v>6</v>
      </c>
      <c r="K2504" t="s">
        <v>87</v>
      </c>
      <c r="L2504">
        <v>4</v>
      </c>
      <c r="M2504" t="s">
        <v>45</v>
      </c>
      <c r="N2504">
        <v>3.5999999046325679</v>
      </c>
      <c r="O2504" t="s">
        <v>60</v>
      </c>
      <c r="P2504" t="s">
        <v>46</v>
      </c>
      <c r="R2504" t="s">
        <v>47</v>
      </c>
      <c r="S2504" t="s">
        <v>62</v>
      </c>
      <c r="U2504" t="s">
        <v>63</v>
      </c>
      <c r="V2504" t="s">
        <v>79</v>
      </c>
      <c r="W2504" t="s">
        <v>799</v>
      </c>
      <c r="X2504" t="s">
        <v>97</v>
      </c>
      <c r="Y2504" t="s">
        <v>82</v>
      </c>
      <c r="AA2504">
        <v>0</v>
      </c>
      <c r="AB2504" t="s">
        <v>51</v>
      </c>
      <c r="AC2504" t="s">
        <v>52</v>
      </c>
      <c r="AD2504">
        <v>1</v>
      </c>
      <c r="AE2504">
        <v>1</v>
      </c>
      <c r="AF2504">
        <v>1</v>
      </c>
      <c r="AG2504">
        <v>2026</v>
      </c>
      <c r="AH2504">
        <v>20251230</v>
      </c>
      <c r="AI2504" t="s">
        <v>4331</v>
      </c>
      <c r="AJ2504">
        <v>4600</v>
      </c>
      <c r="AK2504">
        <v>2570.724853515625</v>
      </c>
      <c r="AL2504" s="10">
        <f t="shared" si="312"/>
        <v>2029.275146484375</v>
      </c>
      <c r="AM2504" s="11">
        <f t="shared" si="313"/>
        <v>0.44114677097486416</v>
      </c>
      <c r="AN2504">
        <v>4600</v>
      </c>
      <c r="AO2504">
        <v>2611.075693028286</v>
      </c>
      <c r="AP2504" s="12">
        <f t="shared" si="314"/>
        <v>1988.924306971714</v>
      </c>
      <c r="AQ2504" s="13">
        <f t="shared" si="315"/>
        <v>0.43237484934167697</v>
      </c>
      <c r="AR2504">
        <v>4600</v>
      </c>
      <c r="AS2504">
        <v>2527.1987087992529</v>
      </c>
      <c r="AT2504" s="14">
        <f t="shared" si="316"/>
        <v>2072.8012912007471</v>
      </c>
      <c r="AU2504" s="15">
        <f t="shared" si="317"/>
        <v>0.45060897634798852</v>
      </c>
      <c r="AV2504">
        <v>4600</v>
      </c>
      <c r="AW2504">
        <v>2603.0144462279268</v>
      </c>
      <c r="AX2504" s="16">
        <f t="shared" si="318"/>
        <v>1996.9855537720732</v>
      </c>
      <c r="AY2504" s="17">
        <f t="shared" si="319"/>
        <v>0.43412729429827679</v>
      </c>
    </row>
    <row r="2505" spans="1:51" x14ac:dyDescent="0.25">
      <c r="A2505" t="s">
        <v>39</v>
      </c>
      <c r="B2505" t="s">
        <v>40</v>
      </c>
      <c r="C2505">
        <v>14240</v>
      </c>
      <c r="D2505">
        <v>64377</v>
      </c>
      <c r="E2505">
        <v>2022</v>
      </c>
      <c r="F2505" t="s">
        <v>336</v>
      </c>
      <c r="G2505" t="s">
        <v>337</v>
      </c>
      <c r="H2505" t="s">
        <v>2121</v>
      </c>
      <c r="J2505">
        <v>4</v>
      </c>
      <c r="K2505" t="s">
        <v>44</v>
      </c>
      <c r="L2505">
        <v>4</v>
      </c>
      <c r="M2505" t="s">
        <v>45</v>
      </c>
      <c r="N2505">
        <v>2.4000000953674321</v>
      </c>
      <c r="O2505" t="s">
        <v>76</v>
      </c>
      <c r="P2505" t="s">
        <v>46</v>
      </c>
      <c r="R2505" t="s">
        <v>47</v>
      </c>
      <c r="T2505">
        <v>126</v>
      </c>
      <c r="U2505" t="s">
        <v>584</v>
      </c>
      <c r="V2505" t="s">
        <v>64</v>
      </c>
      <c r="W2505" t="s">
        <v>2122</v>
      </c>
      <c r="X2505" t="s">
        <v>112</v>
      </c>
      <c r="Y2505" t="s">
        <v>50</v>
      </c>
      <c r="AA2505">
        <v>1</v>
      </c>
      <c r="AB2505" t="s">
        <v>585</v>
      </c>
      <c r="AC2505" t="s">
        <v>586</v>
      </c>
      <c r="AD2505">
        <v>1</v>
      </c>
      <c r="AE2505">
        <v>1</v>
      </c>
      <c r="AF2505">
        <v>1</v>
      </c>
      <c r="AG2505">
        <v>2026</v>
      </c>
      <c r="AH2505">
        <v>20251231</v>
      </c>
      <c r="AI2505" t="s">
        <v>4332</v>
      </c>
      <c r="AJ2505">
        <v>14240</v>
      </c>
      <c r="AK2505">
        <v>14587.34765625</v>
      </c>
      <c r="AL2505" s="10">
        <f t="shared" si="312"/>
        <v>347.34765625</v>
      </c>
      <c r="AM2505" s="11">
        <f t="shared" si="313"/>
        <v>2.4392391590589889E-2</v>
      </c>
      <c r="AN2505">
        <v>14240</v>
      </c>
      <c r="AO2505">
        <v>14510.857451930009</v>
      </c>
      <c r="AP2505" s="12">
        <f t="shared" si="314"/>
        <v>270.85745193000912</v>
      </c>
      <c r="AQ2505" s="13">
        <f t="shared" si="315"/>
        <v>1.9020888478230979E-2</v>
      </c>
      <c r="AR2505">
        <v>14240</v>
      </c>
      <c r="AS2505">
        <v>18586.956263334399</v>
      </c>
      <c r="AT2505" s="14">
        <f t="shared" si="316"/>
        <v>4346.9562633343994</v>
      </c>
      <c r="AU2505" s="15">
        <f t="shared" si="317"/>
        <v>0.30526378253752806</v>
      </c>
      <c r="AV2505">
        <v>14240</v>
      </c>
      <c r="AW2505">
        <v>14736.390447308569</v>
      </c>
      <c r="AX2505" s="16">
        <f t="shared" si="318"/>
        <v>496.39044730856949</v>
      </c>
      <c r="AY2505" s="17">
        <f t="shared" si="319"/>
        <v>3.4858879726725384E-2</v>
      </c>
    </row>
    <row r="2506" spans="1:51" x14ac:dyDescent="0.25">
      <c r="A2506" t="s">
        <v>54</v>
      </c>
      <c r="B2506" t="s">
        <v>263</v>
      </c>
      <c r="C2506">
        <v>11250</v>
      </c>
      <c r="D2506">
        <v>33962</v>
      </c>
      <c r="E2506">
        <v>2023</v>
      </c>
      <c r="F2506" t="s">
        <v>196</v>
      </c>
      <c r="G2506" t="s">
        <v>4333</v>
      </c>
      <c r="H2506" t="s">
        <v>4334</v>
      </c>
      <c r="J2506">
        <v>4</v>
      </c>
      <c r="K2506" t="s">
        <v>87</v>
      </c>
      <c r="L2506">
        <v>4</v>
      </c>
      <c r="M2506" t="s">
        <v>45</v>
      </c>
      <c r="N2506">
        <v>2</v>
      </c>
      <c r="O2506" t="s">
        <v>60</v>
      </c>
      <c r="P2506" t="s">
        <v>451</v>
      </c>
      <c r="Q2506">
        <v>2</v>
      </c>
      <c r="R2506" t="s">
        <v>47</v>
      </c>
      <c r="S2506" t="s">
        <v>151</v>
      </c>
      <c r="T2506">
        <v>147</v>
      </c>
      <c r="U2506" t="s">
        <v>63</v>
      </c>
      <c r="W2506" t="s">
        <v>4335</v>
      </c>
      <c r="X2506" t="s">
        <v>131</v>
      </c>
      <c r="Y2506" t="s">
        <v>282</v>
      </c>
      <c r="AA2506">
        <v>0</v>
      </c>
      <c r="AB2506" t="s">
        <v>51</v>
      </c>
      <c r="AC2506" t="s">
        <v>52</v>
      </c>
      <c r="AD2506">
        <v>1</v>
      </c>
      <c r="AE2506">
        <v>1</v>
      </c>
      <c r="AF2506">
        <v>1</v>
      </c>
      <c r="AG2506">
        <v>2026</v>
      </c>
      <c r="AH2506">
        <v>20251231</v>
      </c>
      <c r="AI2506" t="s">
        <v>4336</v>
      </c>
      <c r="AJ2506">
        <v>11250</v>
      </c>
      <c r="AK2506">
        <v>10038.1689453125</v>
      </c>
      <c r="AL2506" s="10">
        <f t="shared" si="312"/>
        <v>1211.8310546875</v>
      </c>
      <c r="AM2506" s="11">
        <f t="shared" si="313"/>
        <v>0.10771831597222223</v>
      </c>
      <c r="AN2506">
        <v>11250</v>
      </c>
      <c r="AO2506">
        <v>9012.5961130368414</v>
      </c>
      <c r="AP2506" s="12">
        <f t="shared" si="314"/>
        <v>2237.4038869631586</v>
      </c>
      <c r="AQ2506" s="13">
        <f t="shared" si="315"/>
        <v>0.19888034550783631</v>
      </c>
      <c r="AR2506">
        <v>11250</v>
      </c>
      <c r="AS2506">
        <v>8943.901812043885</v>
      </c>
      <c r="AT2506" s="14">
        <f t="shared" si="316"/>
        <v>2306.098187956115</v>
      </c>
      <c r="AU2506" s="15">
        <f t="shared" si="317"/>
        <v>0.2049865055960991</v>
      </c>
      <c r="AV2506">
        <v>11250</v>
      </c>
      <c r="AW2506">
        <v>9873.4903121636162</v>
      </c>
      <c r="AX2506" s="16">
        <f t="shared" si="318"/>
        <v>1376.5096878363838</v>
      </c>
      <c r="AY2506" s="17">
        <f t="shared" si="319"/>
        <v>0.12235641669656745</v>
      </c>
    </row>
    <row r="2507" spans="1:51" x14ac:dyDescent="0.25">
      <c r="A2507" t="s">
        <v>39</v>
      </c>
      <c r="B2507" t="s">
        <v>224</v>
      </c>
      <c r="C2507">
        <v>16000</v>
      </c>
      <c r="D2507">
        <v>57964</v>
      </c>
      <c r="E2507">
        <v>2022</v>
      </c>
      <c r="F2507" t="s">
        <v>155</v>
      </c>
      <c r="G2507" t="s">
        <v>150</v>
      </c>
      <c r="H2507" t="s">
        <v>1234</v>
      </c>
      <c r="I2507" t="s">
        <v>898</v>
      </c>
      <c r="J2507">
        <v>6</v>
      </c>
      <c r="K2507" t="s">
        <v>75</v>
      </c>
      <c r="L2507">
        <v>4</v>
      </c>
      <c r="M2507" t="s">
        <v>45</v>
      </c>
      <c r="N2507">
        <v>3.5999999046325679</v>
      </c>
      <c r="O2507" t="s">
        <v>119</v>
      </c>
      <c r="R2507" t="s">
        <v>77</v>
      </c>
      <c r="S2507" t="s">
        <v>151</v>
      </c>
      <c r="T2507">
        <v>305</v>
      </c>
      <c r="U2507" t="s">
        <v>63</v>
      </c>
      <c r="V2507" t="s">
        <v>79</v>
      </c>
      <c r="X2507" t="s">
        <v>97</v>
      </c>
      <c r="Y2507" t="s">
        <v>82</v>
      </c>
      <c r="AA2507">
        <v>0</v>
      </c>
      <c r="AB2507" t="s">
        <v>51</v>
      </c>
      <c r="AC2507" t="s">
        <v>83</v>
      </c>
      <c r="AD2507">
        <v>1</v>
      </c>
      <c r="AE2507">
        <v>1</v>
      </c>
      <c r="AF2507">
        <v>1</v>
      </c>
      <c r="AG2507">
        <v>2026</v>
      </c>
      <c r="AH2507">
        <v>20251231</v>
      </c>
      <c r="AI2507" t="s">
        <v>4337</v>
      </c>
      <c r="AJ2507">
        <v>16000</v>
      </c>
      <c r="AK2507">
        <v>22046.482421875</v>
      </c>
      <c r="AL2507" s="10">
        <f t="shared" si="312"/>
        <v>6046.482421875</v>
      </c>
      <c r="AM2507" s="11">
        <f t="shared" si="313"/>
        <v>0.3779051513671875</v>
      </c>
      <c r="AN2507">
        <v>16000</v>
      </c>
      <c r="AO2507">
        <v>23041.879904437461</v>
      </c>
      <c r="AP2507" s="12">
        <f t="shared" si="314"/>
        <v>7041.8799044374609</v>
      </c>
      <c r="AQ2507" s="13">
        <f t="shared" si="315"/>
        <v>0.44011749402734129</v>
      </c>
      <c r="AR2507">
        <v>16000</v>
      </c>
      <c r="AS2507">
        <v>24149.459263445089</v>
      </c>
      <c r="AT2507" s="14">
        <f t="shared" si="316"/>
        <v>8149.4592634450892</v>
      </c>
      <c r="AU2507" s="15">
        <f t="shared" si="317"/>
        <v>0.50934120396531812</v>
      </c>
      <c r="AV2507">
        <v>16000</v>
      </c>
      <c r="AW2507">
        <v>22045.08957952468</v>
      </c>
      <c r="AX2507" s="16">
        <f t="shared" si="318"/>
        <v>6045.0895795246797</v>
      </c>
      <c r="AY2507" s="17">
        <f t="shared" si="319"/>
        <v>0.37781809872029248</v>
      </c>
    </row>
    <row r="2508" spans="1:51" x14ac:dyDescent="0.25">
      <c r="A2508" t="s">
        <v>54</v>
      </c>
      <c r="B2508" t="s">
        <v>148</v>
      </c>
      <c r="C2508">
        <v>8000</v>
      </c>
      <c r="D2508">
        <v>175747</v>
      </c>
      <c r="E2508">
        <v>2014</v>
      </c>
      <c r="F2508" t="s">
        <v>71</v>
      </c>
      <c r="G2508" t="s">
        <v>72</v>
      </c>
      <c r="H2508" t="s">
        <v>73</v>
      </c>
      <c r="I2508" t="s">
        <v>150</v>
      </c>
      <c r="J2508">
        <v>8</v>
      </c>
      <c r="K2508" t="s">
        <v>193</v>
      </c>
      <c r="L2508">
        <v>4</v>
      </c>
      <c r="M2508" t="s">
        <v>45</v>
      </c>
      <c r="N2508">
        <v>5.3000001907348633</v>
      </c>
      <c r="O2508" t="s">
        <v>76</v>
      </c>
      <c r="R2508" t="s">
        <v>77</v>
      </c>
      <c r="S2508" t="s">
        <v>78</v>
      </c>
      <c r="U2508" t="s">
        <v>63</v>
      </c>
      <c r="W2508" t="s">
        <v>1113</v>
      </c>
      <c r="X2508" t="s">
        <v>136</v>
      </c>
      <c r="Y2508" t="s">
        <v>66</v>
      </c>
      <c r="AA2508">
        <v>0</v>
      </c>
      <c r="AB2508" t="s">
        <v>51</v>
      </c>
      <c r="AC2508" t="s">
        <v>83</v>
      </c>
      <c r="AD2508">
        <v>1</v>
      </c>
      <c r="AE2508">
        <v>1</v>
      </c>
      <c r="AF2508">
        <v>1</v>
      </c>
      <c r="AG2508">
        <v>2026</v>
      </c>
      <c r="AH2508">
        <v>20251230</v>
      </c>
      <c r="AI2508" t="s">
        <v>4338</v>
      </c>
      <c r="AJ2508">
        <v>8000</v>
      </c>
      <c r="AK2508">
        <v>7023.7099609375</v>
      </c>
      <c r="AL2508" s="10">
        <f t="shared" si="312"/>
        <v>976.2900390625</v>
      </c>
      <c r="AM2508" s="11">
        <f t="shared" si="313"/>
        <v>0.1220362548828125</v>
      </c>
      <c r="AN2508">
        <v>8000</v>
      </c>
      <c r="AO2508">
        <v>6869.7972765365776</v>
      </c>
      <c r="AP2508" s="12">
        <f t="shared" si="314"/>
        <v>1130.2027234634224</v>
      </c>
      <c r="AQ2508" s="13">
        <f t="shared" si="315"/>
        <v>0.1412753404329278</v>
      </c>
      <c r="AR2508">
        <v>8000</v>
      </c>
      <c r="AS2508">
        <v>7314.2974497485038</v>
      </c>
      <c r="AT2508" s="14">
        <f t="shared" si="316"/>
        <v>685.70255025149618</v>
      </c>
      <c r="AU2508" s="15">
        <f t="shared" si="317"/>
        <v>8.5712818781437022E-2</v>
      </c>
      <c r="AV2508">
        <v>8000</v>
      </c>
      <c r="AW2508">
        <v>7079.202719406675</v>
      </c>
      <c r="AX2508" s="16">
        <f t="shared" si="318"/>
        <v>920.79728059332501</v>
      </c>
      <c r="AY2508" s="17">
        <f t="shared" si="319"/>
        <v>0.11509966007416562</v>
      </c>
    </row>
    <row r="2509" spans="1:51" x14ac:dyDescent="0.25">
      <c r="A2509" t="s">
        <v>69</v>
      </c>
      <c r="B2509" t="s">
        <v>210</v>
      </c>
      <c r="C2509">
        <v>33700</v>
      </c>
      <c r="D2509">
        <v>16350</v>
      </c>
      <c r="E2509">
        <v>2022</v>
      </c>
      <c r="F2509" t="s">
        <v>274</v>
      </c>
      <c r="G2509" t="s">
        <v>1837</v>
      </c>
      <c r="H2509" t="s">
        <v>1069</v>
      </c>
      <c r="J2509">
        <v>6</v>
      </c>
      <c r="K2509" t="s">
        <v>111</v>
      </c>
      <c r="L2509">
        <v>4</v>
      </c>
      <c r="M2509" t="s">
        <v>45</v>
      </c>
      <c r="N2509">
        <v>3.5999999046325679</v>
      </c>
      <c r="O2509" t="s">
        <v>76</v>
      </c>
      <c r="P2509" t="s">
        <v>46</v>
      </c>
      <c r="Q2509">
        <v>3</v>
      </c>
      <c r="R2509" t="s">
        <v>77</v>
      </c>
      <c r="S2509" t="s">
        <v>78</v>
      </c>
      <c r="U2509" t="s">
        <v>63</v>
      </c>
      <c r="V2509" t="s">
        <v>79</v>
      </c>
      <c r="W2509" t="s">
        <v>1848</v>
      </c>
      <c r="X2509" t="s">
        <v>112</v>
      </c>
      <c r="Y2509" t="s">
        <v>82</v>
      </c>
      <c r="AA2509">
        <v>0</v>
      </c>
      <c r="AB2509" t="s">
        <v>51</v>
      </c>
      <c r="AC2509" t="s">
        <v>83</v>
      </c>
      <c r="AD2509">
        <v>1</v>
      </c>
      <c r="AE2509">
        <v>1</v>
      </c>
      <c r="AF2509">
        <v>1</v>
      </c>
      <c r="AG2509">
        <v>2026</v>
      </c>
      <c r="AH2509">
        <v>20260102</v>
      </c>
      <c r="AI2509" t="s">
        <v>4339</v>
      </c>
      <c r="AJ2509">
        <v>33700</v>
      </c>
      <c r="AK2509">
        <v>32879.01953125</v>
      </c>
      <c r="AL2509" s="10">
        <f t="shared" si="312"/>
        <v>820.98046875</v>
      </c>
      <c r="AM2509" s="11">
        <f t="shared" si="313"/>
        <v>2.4361438241839763E-2</v>
      </c>
      <c r="AN2509">
        <v>33700</v>
      </c>
      <c r="AO2509">
        <v>32260.011928100561</v>
      </c>
      <c r="AP2509" s="12">
        <f t="shared" si="314"/>
        <v>1439.9880718994391</v>
      </c>
      <c r="AQ2509" s="13">
        <f t="shared" si="315"/>
        <v>4.2729616376837955E-2</v>
      </c>
      <c r="AR2509">
        <v>33700</v>
      </c>
      <c r="AS2509">
        <v>31064.342472788168</v>
      </c>
      <c r="AT2509" s="14">
        <f t="shared" si="316"/>
        <v>2635.6575272118316</v>
      </c>
      <c r="AU2509" s="15">
        <f t="shared" si="317"/>
        <v>7.820942217245791E-2</v>
      </c>
      <c r="AV2509">
        <v>33700</v>
      </c>
      <c r="AW2509">
        <v>31861.008893280628</v>
      </c>
      <c r="AX2509" s="16">
        <f t="shared" si="318"/>
        <v>1838.9911067193716</v>
      </c>
      <c r="AY2509" s="17">
        <f t="shared" si="319"/>
        <v>5.4569469042117853E-2</v>
      </c>
    </row>
    <row r="2510" spans="1:51" x14ac:dyDescent="0.25">
      <c r="A2510" t="s">
        <v>54</v>
      </c>
      <c r="B2510" t="s">
        <v>479</v>
      </c>
      <c r="C2510">
        <v>3100</v>
      </c>
      <c r="D2510">
        <v>51186</v>
      </c>
      <c r="E2510">
        <v>2012</v>
      </c>
      <c r="F2510" t="s">
        <v>71</v>
      </c>
      <c r="G2510" t="s">
        <v>72</v>
      </c>
      <c r="H2510" t="s">
        <v>2424</v>
      </c>
      <c r="I2510" t="s">
        <v>150</v>
      </c>
      <c r="J2510">
        <v>6</v>
      </c>
      <c r="K2510" t="s">
        <v>118</v>
      </c>
      <c r="L2510">
        <v>2</v>
      </c>
      <c r="M2510" t="s">
        <v>45</v>
      </c>
      <c r="N2510">
        <v>4.3000001907348633</v>
      </c>
      <c r="O2510" t="s">
        <v>119</v>
      </c>
      <c r="P2510" t="s">
        <v>46</v>
      </c>
      <c r="Q2510">
        <v>3</v>
      </c>
      <c r="R2510" t="s">
        <v>77</v>
      </c>
      <c r="S2510" t="s">
        <v>151</v>
      </c>
      <c r="U2510" t="s">
        <v>63</v>
      </c>
      <c r="V2510" t="s">
        <v>79</v>
      </c>
      <c r="W2510" t="s">
        <v>3748</v>
      </c>
      <c r="X2510" t="s">
        <v>97</v>
      </c>
      <c r="Y2510" t="s">
        <v>82</v>
      </c>
      <c r="AA2510">
        <v>0</v>
      </c>
      <c r="AB2510" t="s">
        <v>51</v>
      </c>
      <c r="AC2510" t="s">
        <v>83</v>
      </c>
      <c r="AD2510">
        <v>1</v>
      </c>
      <c r="AE2510">
        <v>1</v>
      </c>
      <c r="AF2510">
        <v>1</v>
      </c>
      <c r="AG2510">
        <v>2026</v>
      </c>
      <c r="AH2510">
        <v>20251229</v>
      </c>
      <c r="AI2510" t="s">
        <v>4340</v>
      </c>
      <c r="AJ2510">
        <v>3100</v>
      </c>
      <c r="AK2510">
        <v>5950.51171875</v>
      </c>
      <c r="AL2510" s="10">
        <f t="shared" si="312"/>
        <v>2850.51171875</v>
      </c>
      <c r="AM2510" s="11">
        <f t="shared" si="313"/>
        <v>0.91951990927419358</v>
      </c>
      <c r="AN2510">
        <v>3100</v>
      </c>
      <c r="AO2510">
        <v>6127.4043801431344</v>
      </c>
      <c r="AP2510" s="12">
        <f t="shared" si="314"/>
        <v>3027.4043801431344</v>
      </c>
      <c r="AQ2510" s="13">
        <f t="shared" si="315"/>
        <v>0.97658205811068854</v>
      </c>
      <c r="AR2510">
        <v>3100</v>
      </c>
      <c r="AS2510">
        <v>6947.341517932683</v>
      </c>
      <c r="AT2510" s="14">
        <f t="shared" si="316"/>
        <v>3847.341517932683</v>
      </c>
      <c r="AU2510" s="15">
        <f t="shared" si="317"/>
        <v>1.2410779090105428</v>
      </c>
      <c r="AV2510">
        <v>3100</v>
      </c>
      <c r="AW2510">
        <v>6065.3301886792451</v>
      </c>
      <c r="AX2510" s="16">
        <f t="shared" si="318"/>
        <v>2965.3301886792451</v>
      </c>
      <c r="AY2510" s="17">
        <f t="shared" si="319"/>
        <v>0.95655812538040164</v>
      </c>
    </row>
    <row r="2511" spans="1:51" x14ac:dyDescent="0.25">
      <c r="A2511" t="s">
        <v>54</v>
      </c>
      <c r="B2511" t="s">
        <v>479</v>
      </c>
      <c r="C2511">
        <v>5250</v>
      </c>
      <c r="D2511">
        <v>201205</v>
      </c>
      <c r="E2511">
        <v>2016</v>
      </c>
      <c r="F2511" t="s">
        <v>818</v>
      </c>
      <c r="G2511" t="s">
        <v>3190</v>
      </c>
      <c r="H2511" t="s">
        <v>4341</v>
      </c>
      <c r="I2511" t="s">
        <v>4342</v>
      </c>
      <c r="J2511">
        <v>4</v>
      </c>
      <c r="K2511" t="s">
        <v>75</v>
      </c>
      <c r="L2511">
        <v>4</v>
      </c>
      <c r="M2511" t="s">
        <v>45</v>
      </c>
      <c r="N2511">
        <v>2</v>
      </c>
      <c r="O2511" t="s">
        <v>60</v>
      </c>
      <c r="P2511" t="s">
        <v>46</v>
      </c>
      <c r="Q2511">
        <v>2</v>
      </c>
      <c r="R2511" t="s">
        <v>47</v>
      </c>
      <c r="S2511" t="s">
        <v>151</v>
      </c>
      <c r="U2511" t="s">
        <v>63</v>
      </c>
      <c r="V2511" t="s">
        <v>64</v>
      </c>
      <c r="W2511" t="s">
        <v>2917</v>
      </c>
      <c r="X2511" t="s">
        <v>112</v>
      </c>
      <c r="Y2511" t="s">
        <v>50</v>
      </c>
      <c r="AA2511">
        <v>0</v>
      </c>
      <c r="AB2511" t="s">
        <v>51</v>
      </c>
      <c r="AC2511" t="s">
        <v>52</v>
      </c>
      <c r="AD2511">
        <v>1</v>
      </c>
      <c r="AE2511">
        <v>1</v>
      </c>
      <c r="AF2511">
        <v>1</v>
      </c>
      <c r="AG2511">
        <v>2026</v>
      </c>
      <c r="AH2511">
        <v>20251229</v>
      </c>
      <c r="AI2511" t="s">
        <v>4343</v>
      </c>
      <c r="AJ2511">
        <v>5250</v>
      </c>
      <c r="AK2511">
        <v>7215.36474609375</v>
      </c>
      <c r="AL2511" s="10">
        <f t="shared" si="312"/>
        <v>1965.36474609375</v>
      </c>
      <c r="AM2511" s="11">
        <f t="shared" si="313"/>
        <v>0.37435518973214288</v>
      </c>
      <c r="AN2511">
        <v>5250</v>
      </c>
      <c r="AO2511">
        <v>6572.8349004949832</v>
      </c>
      <c r="AP2511" s="12">
        <f t="shared" si="314"/>
        <v>1322.8349004949832</v>
      </c>
      <c r="AQ2511" s="13">
        <f t="shared" si="315"/>
        <v>0.25196855247523492</v>
      </c>
      <c r="AR2511">
        <v>5250</v>
      </c>
      <c r="AS2511">
        <v>5088.4836303388092</v>
      </c>
      <c r="AT2511" s="14">
        <f t="shared" si="316"/>
        <v>161.51636966119077</v>
      </c>
      <c r="AU2511" s="15">
        <f t="shared" si="317"/>
        <v>3.0765022792607764E-2</v>
      </c>
      <c r="AV2511">
        <v>5250</v>
      </c>
      <c r="AW2511">
        <v>7259.7403072421357</v>
      </c>
      <c r="AX2511" s="16">
        <f t="shared" si="318"/>
        <v>2009.7403072421357</v>
      </c>
      <c r="AY2511" s="17">
        <f t="shared" si="319"/>
        <v>0.38280767756993062</v>
      </c>
    </row>
    <row r="2512" spans="1:51" x14ac:dyDescent="0.25">
      <c r="A2512" t="s">
        <v>106</v>
      </c>
      <c r="B2512" t="s">
        <v>164</v>
      </c>
      <c r="C2512">
        <v>13500</v>
      </c>
      <c r="D2512">
        <v>99287</v>
      </c>
      <c r="E2512">
        <v>2019</v>
      </c>
      <c r="F2512" t="s">
        <v>71</v>
      </c>
      <c r="G2512" t="s">
        <v>607</v>
      </c>
      <c r="H2512" t="s">
        <v>2230</v>
      </c>
      <c r="J2512">
        <v>6</v>
      </c>
      <c r="K2512" t="s">
        <v>118</v>
      </c>
      <c r="L2512">
        <v>2</v>
      </c>
      <c r="M2512" t="s">
        <v>45</v>
      </c>
      <c r="N2512">
        <v>3.5999999046325679</v>
      </c>
      <c r="O2512" t="s">
        <v>119</v>
      </c>
      <c r="P2512" t="s">
        <v>46</v>
      </c>
      <c r="Q2512">
        <v>4</v>
      </c>
      <c r="R2512" t="s">
        <v>241</v>
      </c>
      <c r="U2512" t="s">
        <v>63</v>
      </c>
      <c r="V2512" t="s">
        <v>79</v>
      </c>
      <c r="W2512" t="s">
        <v>1952</v>
      </c>
      <c r="X2512" t="s">
        <v>65</v>
      </c>
      <c r="Y2512" t="s">
        <v>82</v>
      </c>
      <c r="Z2512">
        <v>25995</v>
      </c>
      <c r="AA2512">
        <v>0</v>
      </c>
      <c r="AB2512" t="s">
        <v>51</v>
      </c>
      <c r="AC2512" t="s">
        <v>241</v>
      </c>
      <c r="AD2512">
        <v>1</v>
      </c>
      <c r="AE2512">
        <v>1</v>
      </c>
      <c r="AF2512">
        <v>1</v>
      </c>
      <c r="AG2512">
        <v>2026</v>
      </c>
      <c r="AH2512">
        <v>20251229</v>
      </c>
      <c r="AI2512" t="s">
        <v>4344</v>
      </c>
      <c r="AJ2512">
        <v>13500</v>
      </c>
      <c r="AK2512">
        <v>13306.0078125</v>
      </c>
      <c r="AL2512" s="10">
        <f t="shared" si="312"/>
        <v>193.9921875</v>
      </c>
      <c r="AM2512" s="11">
        <f t="shared" si="313"/>
        <v>1.4369791666666666E-2</v>
      </c>
      <c r="AN2512">
        <v>13500</v>
      </c>
      <c r="AO2512">
        <v>12320.96603396058</v>
      </c>
      <c r="AP2512" s="12">
        <f t="shared" si="314"/>
        <v>1179.0339660394202</v>
      </c>
      <c r="AQ2512" s="13">
        <f t="shared" si="315"/>
        <v>8.7335849336253352E-2</v>
      </c>
      <c r="AR2512">
        <v>13500</v>
      </c>
      <c r="AS2512">
        <v>13457.81239686212</v>
      </c>
      <c r="AT2512" s="14">
        <f t="shared" si="316"/>
        <v>42.187603137879705</v>
      </c>
      <c r="AU2512" s="15">
        <f t="shared" si="317"/>
        <v>3.1250076398429412E-3</v>
      </c>
      <c r="AV2512">
        <v>13500</v>
      </c>
      <c r="AW2512">
        <v>13199.681664247701</v>
      </c>
      <c r="AX2512" s="16">
        <f t="shared" si="318"/>
        <v>300.31833575229939</v>
      </c>
      <c r="AY2512" s="17">
        <f t="shared" si="319"/>
        <v>2.2245802648318474E-2</v>
      </c>
    </row>
    <row r="2513" spans="1:51" x14ac:dyDescent="0.25">
      <c r="A2513" t="s">
        <v>54</v>
      </c>
      <c r="B2513" t="s">
        <v>154</v>
      </c>
      <c r="C2513">
        <v>1800</v>
      </c>
      <c r="D2513">
        <v>152631</v>
      </c>
      <c r="E2513">
        <v>2018</v>
      </c>
      <c r="F2513" t="s">
        <v>71</v>
      </c>
      <c r="G2513" t="s">
        <v>128</v>
      </c>
      <c r="H2513" t="s">
        <v>129</v>
      </c>
      <c r="J2513">
        <v>4</v>
      </c>
      <c r="K2513" t="s">
        <v>87</v>
      </c>
      <c r="L2513">
        <v>4</v>
      </c>
      <c r="M2513" t="s">
        <v>45</v>
      </c>
      <c r="N2513">
        <v>1.5</v>
      </c>
      <c r="O2513" t="s">
        <v>60</v>
      </c>
      <c r="P2513" t="s">
        <v>46</v>
      </c>
      <c r="Q2513">
        <v>1</v>
      </c>
      <c r="R2513" t="s">
        <v>61</v>
      </c>
      <c r="S2513" t="s">
        <v>62</v>
      </c>
      <c r="U2513" t="s">
        <v>63</v>
      </c>
      <c r="V2513" t="s">
        <v>64</v>
      </c>
      <c r="W2513" t="s">
        <v>1506</v>
      </c>
      <c r="X2513" t="s">
        <v>65</v>
      </c>
      <c r="Y2513" t="s">
        <v>82</v>
      </c>
      <c r="Z2513">
        <v>23320</v>
      </c>
      <c r="AA2513">
        <v>0</v>
      </c>
      <c r="AB2513" t="s">
        <v>51</v>
      </c>
      <c r="AC2513" t="s">
        <v>67</v>
      </c>
      <c r="AD2513">
        <v>1</v>
      </c>
      <c r="AE2513">
        <v>1</v>
      </c>
      <c r="AF2513">
        <v>1</v>
      </c>
      <c r="AG2513">
        <v>2026</v>
      </c>
      <c r="AH2513">
        <v>20260101</v>
      </c>
      <c r="AI2513" t="s">
        <v>4345</v>
      </c>
      <c r="AJ2513">
        <v>1800</v>
      </c>
      <c r="AK2513">
        <v>2197.14208984375</v>
      </c>
      <c r="AL2513" s="10">
        <f t="shared" si="312"/>
        <v>397.14208984375</v>
      </c>
      <c r="AM2513" s="11">
        <f t="shared" si="313"/>
        <v>0.22063449435763888</v>
      </c>
      <c r="AN2513">
        <v>1800</v>
      </c>
      <c r="AO2513">
        <v>2125.0845909626041</v>
      </c>
      <c r="AP2513" s="12">
        <f t="shared" si="314"/>
        <v>325.08459096260412</v>
      </c>
      <c r="AQ2513" s="13">
        <f t="shared" si="315"/>
        <v>0.18060255053478008</v>
      </c>
      <c r="AR2513">
        <v>1800</v>
      </c>
      <c r="AS2513">
        <v>1975.632326810857</v>
      </c>
      <c r="AT2513" s="14">
        <f t="shared" si="316"/>
        <v>175.63232681085697</v>
      </c>
      <c r="AU2513" s="15">
        <f t="shared" si="317"/>
        <v>9.7573514894920541E-2</v>
      </c>
      <c r="AV2513">
        <v>1800</v>
      </c>
      <c r="AW2513">
        <v>2177.4371508379882</v>
      </c>
      <c r="AX2513" s="16">
        <f t="shared" si="318"/>
        <v>377.43715083798816</v>
      </c>
      <c r="AY2513" s="17">
        <f t="shared" si="319"/>
        <v>0.20968730602110452</v>
      </c>
    </row>
    <row r="2514" spans="1:51" x14ac:dyDescent="0.25">
      <c r="A2514" t="s">
        <v>39</v>
      </c>
      <c r="B2514" t="s">
        <v>224</v>
      </c>
      <c r="C2514">
        <v>5000</v>
      </c>
      <c r="D2514">
        <v>181844</v>
      </c>
      <c r="E2514">
        <v>2015</v>
      </c>
      <c r="F2514" t="s">
        <v>56</v>
      </c>
      <c r="G2514" t="s">
        <v>133</v>
      </c>
      <c r="J2514">
        <v>8</v>
      </c>
      <c r="K2514" t="s">
        <v>87</v>
      </c>
      <c r="L2514">
        <v>4</v>
      </c>
      <c r="M2514" t="s">
        <v>45</v>
      </c>
      <c r="N2514">
        <v>5</v>
      </c>
      <c r="O2514" t="s">
        <v>76</v>
      </c>
      <c r="R2514" t="s">
        <v>77</v>
      </c>
      <c r="S2514" t="s">
        <v>78</v>
      </c>
      <c r="U2514" t="s">
        <v>63</v>
      </c>
      <c r="V2514" t="s">
        <v>79</v>
      </c>
      <c r="X2514" t="s">
        <v>136</v>
      </c>
      <c r="Y2514" t="s">
        <v>82</v>
      </c>
      <c r="AA2514">
        <v>0</v>
      </c>
      <c r="AB2514" t="s">
        <v>51</v>
      </c>
      <c r="AC2514" t="s">
        <v>83</v>
      </c>
      <c r="AD2514">
        <v>1</v>
      </c>
      <c r="AE2514">
        <v>1</v>
      </c>
      <c r="AF2514">
        <v>1</v>
      </c>
      <c r="AG2514">
        <v>2026</v>
      </c>
      <c r="AH2514">
        <v>20251231</v>
      </c>
      <c r="AI2514" t="s">
        <v>4346</v>
      </c>
      <c r="AJ2514">
        <v>5000</v>
      </c>
      <c r="AK2514">
        <v>6085.06787109375</v>
      </c>
      <c r="AL2514" s="10">
        <f t="shared" si="312"/>
        <v>1085.06787109375</v>
      </c>
      <c r="AM2514" s="11">
        <f t="shared" si="313"/>
        <v>0.21701357421875</v>
      </c>
      <c r="AN2514">
        <v>5000</v>
      </c>
      <c r="AO2514">
        <v>5595.0934242150361</v>
      </c>
      <c r="AP2514" s="12">
        <f t="shared" si="314"/>
        <v>595.09342421503607</v>
      </c>
      <c r="AQ2514" s="13">
        <f t="shared" si="315"/>
        <v>0.11901868484300722</v>
      </c>
      <c r="AR2514">
        <v>5000</v>
      </c>
      <c r="AS2514">
        <v>5937.6502529802383</v>
      </c>
      <c r="AT2514" s="14">
        <f t="shared" si="316"/>
        <v>937.65025298023829</v>
      </c>
      <c r="AU2514" s="15">
        <f t="shared" si="317"/>
        <v>0.18753005059604766</v>
      </c>
      <c r="AV2514">
        <v>5000</v>
      </c>
      <c r="AW2514">
        <v>6065.3301886792451</v>
      </c>
      <c r="AX2514" s="16">
        <f t="shared" si="318"/>
        <v>1065.3301886792451</v>
      </c>
      <c r="AY2514" s="17">
        <f t="shared" si="319"/>
        <v>0.21306603773584903</v>
      </c>
    </row>
    <row r="2515" spans="1:51" x14ac:dyDescent="0.25">
      <c r="A2515" t="s">
        <v>39</v>
      </c>
      <c r="B2515" t="s">
        <v>114</v>
      </c>
      <c r="C2515">
        <v>15000</v>
      </c>
      <c r="D2515">
        <v>89811</v>
      </c>
      <c r="E2515">
        <v>2015</v>
      </c>
      <c r="F2515" t="s">
        <v>343</v>
      </c>
      <c r="G2515" t="s">
        <v>344</v>
      </c>
      <c r="H2515" t="s">
        <v>95</v>
      </c>
      <c r="J2515">
        <v>6</v>
      </c>
      <c r="K2515" t="s">
        <v>44</v>
      </c>
      <c r="L2515">
        <v>4</v>
      </c>
      <c r="M2515" t="s">
        <v>45</v>
      </c>
      <c r="N2515">
        <v>3.5999999046325679</v>
      </c>
      <c r="O2515" t="s">
        <v>76</v>
      </c>
      <c r="P2515" t="s">
        <v>46</v>
      </c>
      <c r="R2515" t="s">
        <v>47</v>
      </c>
      <c r="S2515" t="s">
        <v>78</v>
      </c>
      <c r="U2515" t="s">
        <v>63</v>
      </c>
      <c r="X2515" t="s">
        <v>112</v>
      </c>
      <c r="Y2515" t="s">
        <v>82</v>
      </c>
      <c r="AA2515">
        <v>0</v>
      </c>
      <c r="AB2515" t="s">
        <v>51</v>
      </c>
      <c r="AC2515" t="s">
        <v>52</v>
      </c>
      <c r="AD2515">
        <v>1</v>
      </c>
      <c r="AE2515">
        <v>1</v>
      </c>
      <c r="AF2515">
        <v>1</v>
      </c>
      <c r="AG2515">
        <v>2026</v>
      </c>
      <c r="AH2515">
        <v>20251231</v>
      </c>
      <c r="AI2515" t="s">
        <v>4347</v>
      </c>
      <c r="AJ2515">
        <v>15000</v>
      </c>
      <c r="AK2515">
        <v>11406.9833984375</v>
      </c>
      <c r="AL2515" s="10">
        <f t="shared" si="312"/>
        <v>3593.0166015625</v>
      </c>
      <c r="AM2515" s="11">
        <f t="shared" si="313"/>
        <v>0.23953444010416666</v>
      </c>
      <c r="AN2515">
        <v>15000</v>
      </c>
      <c r="AO2515">
        <v>10945.4320523393</v>
      </c>
      <c r="AP2515" s="12">
        <f t="shared" si="314"/>
        <v>4054.5679476607002</v>
      </c>
      <c r="AQ2515" s="13">
        <f t="shared" si="315"/>
        <v>0.27030452984404668</v>
      </c>
      <c r="AR2515">
        <v>15000</v>
      </c>
      <c r="AS2515">
        <v>11447.666363130749</v>
      </c>
      <c r="AT2515" s="14">
        <f t="shared" si="316"/>
        <v>3552.3336368692508</v>
      </c>
      <c r="AU2515" s="15">
        <f t="shared" si="317"/>
        <v>0.23682224245795006</v>
      </c>
      <c r="AV2515">
        <v>15000</v>
      </c>
      <c r="AW2515">
        <v>11421.678321678321</v>
      </c>
      <c r="AX2515" s="16">
        <f t="shared" si="318"/>
        <v>3578.3216783216794</v>
      </c>
      <c r="AY2515" s="17">
        <f t="shared" si="319"/>
        <v>0.23855477855477863</v>
      </c>
    </row>
    <row r="2516" spans="1:51" x14ac:dyDescent="0.25">
      <c r="A2516" t="s">
        <v>39</v>
      </c>
      <c r="B2516" t="s">
        <v>267</v>
      </c>
      <c r="C2516">
        <v>5500</v>
      </c>
      <c r="D2516">
        <v>95916</v>
      </c>
      <c r="E2516">
        <v>2016</v>
      </c>
      <c r="F2516" t="s">
        <v>343</v>
      </c>
      <c r="G2516" t="s">
        <v>426</v>
      </c>
      <c r="H2516" t="s">
        <v>95</v>
      </c>
      <c r="I2516" t="s">
        <v>428</v>
      </c>
      <c r="J2516">
        <v>4</v>
      </c>
      <c r="K2516" t="s">
        <v>44</v>
      </c>
      <c r="L2516">
        <v>4</v>
      </c>
      <c r="M2516" t="s">
        <v>45</v>
      </c>
      <c r="N2516">
        <v>2.4000000953674321</v>
      </c>
      <c r="O2516" t="s">
        <v>60</v>
      </c>
      <c r="P2516" t="s">
        <v>46</v>
      </c>
      <c r="Q2516">
        <v>4</v>
      </c>
      <c r="R2516" t="s">
        <v>47</v>
      </c>
      <c r="S2516" t="s">
        <v>151</v>
      </c>
      <c r="U2516" t="s">
        <v>63</v>
      </c>
      <c r="X2516" t="s">
        <v>112</v>
      </c>
      <c r="Y2516" t="s">
        <v>82</v>
      </c>
      <c r="AA2516">
        <v>0</v>
      </c>
      <c r="AB2516" t="s">
        <v>51</v>
      </c>
      <c r="AC2516" t="s">
        <v>52</v>
      </c>
      <c r="AD2516">
        <v>1</v>
      </c>
      <c r="AE2516">
        <v>1</v>
      </c>
      <c r="AF2516">
        <v>1</v>
      </c>
      <c r="AG2516">
        <v>2026</v>
      </c>
      <c r="AH2516">
        <v>20260102</v>
      </c>
      <c r="AI2516" t="s">
        <v>4348</v>
      </c>
      <c r="AJ2516">
        <v>5500</v>
      </c>
      <c r="AK2516">
        <v>5990.1123046875</v>
      </c>
      <c r="AL2516" s="10">
        <f t="shared" si="312"/>
        <v>490.1123046875</v>
      </c>
      <c r="AM2516" s="11">
        <f t="shared" si="313"/>
        <v>8.9111328125E-2</v>
      </c>
      <c r="AN2516">
        <v>5500</v>
      </c>
      <c r="AO2516">
        <v>6054.9352282128248</v>
      </c>
      <c r="AP2516" s="12">
        <f t="shared" si="314"/>
        <v>554.93522821282477</v>
      </c>
      <c r="AQ2516" s="13">
        <f t="shared" si="315"/>
        <v>0.1008973142205136</v>
      </c>
      <c r="AR2516">
        <v>5500</v>
      </c>
      <c r="AS2516">
        <v>5890.146333849184</v>
      </c>
      <c r="AT2516" s="14">
        <f t="shared" si="316"/>
        <v>390.14633384918397</v>
      </c>
      <c r="AU2516" s="15">
        <f t="shared" si="317"/>
        <v>7.0935697063487999E-2</v>
      </c>
      <c r="AV2516">
        <v>5500</v>
      </c>
      <c r="AW2516">
        <v>6065.3301886792451</v>
      </c>
      <c r="AX2516" s="16">
        <f t="shared" si="318"/>
        <v>565.33018867924511</v>
      </c>
      <c r="AY2516" s="17">
        <f t="shared" si="319"/>
        <v>0.10278730703259002</v>
      </c>
    </row>
    <row r="2517" spans="1:51" x14ac:dyDescent="0.25">
      <c r="A2517" t="s">
        <v>69</v>
      </c>
      <c r="B2517" t="s">
        <v>85</v>
      </c>
      <c r="C2517">
        <v>31000</v>
      </c>
      <c r="D2517">
        <v>54488</v>
      </c>
      <c r="E2517">
        <v>2022</v>
      </c>
      <c r="F2517" t="s">
        <v>71</v>
      </c>
      <c r="G2517" t="s">
        <v>877</v>
      </c>
      <c r="H2517" t="s">
        <v>2779</v>
      </c>
      <c r="J2517">
        <v>6</v>
      </c>
      <c r="K2517" t="s">
        <v>575</v>
      </c>
      <c r="L2517">
        <v>4</v>
      </c>
      <c r="M2517" t="s">
        <v>45</v>
      </c>
      <c r="N2517">
        <v>3.5999999046325679</v>
      </c>
      <c r="O2517" t="s">
        <v>76</v>
      </c>
      <c r="P2517" t="s">
        <v>46</v>
      </c>
      <c r="Q2517">
        <v>4</v>
      </c>
      <c r="R2517" t="s">
        <v>77</v>
      </c>
      <c r="S2517" t="s">
        <v>78</v>
      </c>
      <c r="U2517" t="s">
        <v>63</v>
      </c>
      <c r="V2517" t="s">
        <v>79</v>
      </c>
      <c r="W2517" t="s">
        <v>1848</v>
      </c>
      <c r="X2517" t="s">
        <v>112</v>
      </c>
      <c r="Y2517" t="s">
        <v>82</v>
      </c>
      <c r="AA2517">
        <v>0</v>
      </c>
      <c r="AB2517" t="s">
        <v>51</v>
      </c>
      <c r="AC2517" t="s">
        <v>83</v>
      </c>
      <c r="AD2517">
        <v>1</v>
      </c>
      <c r="AE2517">
        <v>1</v>
      </c>
      <c r="AF2517">
        <v>1</v>
      </c>
      <c r="AG2517">
        <v>2026</v>
      </c>
      <c r="AH2517">
        <v>20251231</v>
      </c>
      <c r="AI2517" t="s">
        <v>4349</v>
      </c>
      <c r="AJ2517">
        <v>31000</v>
      </c>
      <c r="AK2517">
        <v>32005.412109375</v>
      </c>
      <c r="AL2517" s="10">
        <f t="shared" si="312"/>
        <v>1005.412109375</v>
      </c>
      <c r="AM2517" s="11">
        <f t="shared" si="313"/>
        <v>3.2432648689516126E-2</v>
      </c>
      <c r="AN2517">
        <v>31000</v>
      </c>
      <c r="AO2517">
        <v>28475.2126430469</v>
      </c>
      <c r="AP2517" s="12">
        <f t="shared" si="314"/>
        <v>2524.7873569531002</v>
      </c>
      <c r="AQ2517" s="13">
        <f t="shared" si="315"/>
        <v>8.1444753450100008E-2</v>
      </c>
      <c r="AR2517">
        <v>31000</v>
      </c>
      <c r="AS2517">
        <v>29129.06512522891</v>
      </c>
      <c r="AT2517" s="14">
        <f t="shared" si="316"/>
        <v>1870.9348747710901</v>
      </c>
      <c r="AU2517" s="15">
        <f t="shared" si="317"/>
        <v>6.035273789584162E-2</v>
      </c>
      <c r="AV2517">
        <v>31000</v>
      </c>
      <c r="AW2517">
        <v>31041.096870342772</v>
      </c>
      <c r="AX2517" s="16">
        <f t="shared" si="318"/>
        <v>41.096870342771581</v>
      </c>
      <c r="AY2517" s="17">
        <f t="shared" si="319"/>
        <v>1.3257054949281156E-3</v>
      </c>
    </row>
    <row r="2518" spans="1:51" x14ac:dyDescent="0.25">
      <c r="A2518" t="s">
        <v>106</v>
      </c>
      <c r="B2518" t="s">
        <v>722</v>
      </c>
      <c r="C2518">
        <v>17900</v>
      </c>
      <c r="D2518">
        <v>110229</v>
      </c>
      <c r="E2518">
        <v>2021</v>
      </c>
      <c r="F2518" t="s">
        <v>397</v>
      </c>
      <c r="G2518" t="s">
        <v>465</v>
      </c>
      <c r="H2518" t="s">
        <v>4350</v>
      </c>
      <c r="J2518">
        <v>4</v>
      </c>
      <c r="K2518" t="s">
        <v>44</v>
      </c>
      <c r="L2518">
        <v>4</v>
      </c>
      <c r="M2518" t="s">
        <v>45</v>
      </c>
      <c r="N2518">
        <v>1.5</v>
      </c>
      <c r="O2518" t="s">
        <v>60</v>
      </c>
      <c r="P2518" t="s">
        <v>46</v>
      </c>
      <c r="R2518" t="s">
        <v>61</v>
      </c>
      <c r="S2518" t="s">
        <v>151</v>
      </c>
      <c r="T2518">
        <v>192</v>
      </c>
      <c r="U2518" t="s">
        <v>63</v>
      </c>
      <c r="V2518" t="s">
        <v>64</v>
      </c>
      <c r="W2518" t="s">
        <v>764</v>
      </c>
      <c r="X2518" t="s">
        <v>49</v>
      </c>
      <c r="Y2518" t="s">
        <v>82</v>
      </c>
      <c r="Z2518">
        <v>28920</v>
      </c>
      <c r="AA2518">
        <v>0</v>
      </c>
      <c r="AB2518" t="s">
        <v>51</v>
      </c>
      <c r="AC2518" t="s">
        <v>67</v>
      </c>
      <c r="AD2518">
        <v>1</v>
      </c>
      <c r="AE2518">
        <v>1</v>
      </c>
      <c r="AF2518">
        <v>1</v>
      </c>
      <c r="AG2518">
        <v>2026</v>
      </c>
      <c r="AH2518">
        <v>20251230</v>
      </c>
      <c r="AI2518" t="s">
        <v>4351</v>
      </c>
      <c r="AJ2518">
        <v>17900</v>
      </c>
      <c r="AK2518">
        <v>14801.826171875</v>
      </c>
      <c r="AL2518" s="10">
        <f t="shared" si="312"/>
        <v>3098.173828125</v>
      </c>
      <c r="AM2518" s="11">
        <f t="shared" si="313"/>
        <v>0.17308233676675977</v>
      </c>
      <c r="AN2518">
        <v>17900</v>
      </c>
      <c r="AO2518">
        <v>15516.0963425304</v>
      </c>
      <c r="AP2518" s="12">
        <f t="shared" si="314"/>
        <v>2383.9036574696001</v>
      </c>
      <c r="AQ2518" s="13">
        <f t="shared" si="315"/>
        <v>0.13317897527763128</v>
      </c>
      <c r="AR2518">
        <v>17900</v>
      </c>
      <c r="AS2518">
        <v>16623.997495522941</v>
      </c>
      <c r="AT2518" s="14">
        <f t="shared" si="316"/>
        <v>1276.0025044770591</v>
      </c>
      <c r="AU2518" s="15">
        <f t="shared" si="317"/>
        <v>7.1285056116036818E-2</v>
      </c>
      <c r="AV2518">
        <v>17900</v>
      </c>
      <c r="AW2518">
        <v>14905.99156118143</v>
      </c>
      <c r="AX2518" s="16">
        <f t="shared" si="318"/>
        <v>2994.0084388185696</v>
      </c>
      <c r="AY2518" s="17">
        <f t="shared" si="319"/>
        <v>0.16726304127478042</v>
      </c>
    </row>
    <row r="2519" spans="1:51" x14ac:dyDescent="0.25">
      <c r="A2519" t="s">
        <v>69</v>
      </c>
      <c r="B2519" t="s">
        <v>70</v>
      </c>
      <c r="C2519">
        <v>9000</v>
      </c>
      <c r="D2519">
        <v>105392</v>
      </c>
      <c r="E2519">
        <v>2013</v>
      </c>
      <c r="F2519" t="s">
        <v>56</v>
      </c>
      <c r="G2519" t="s">
        <v>133</v>
      </c>
      <c r="J2519">
        <v>8</v>
      </c>
      <c r="K2519" t="s">
        <v>75</v>
      </c>
      <c r="L2519">
        <v>2</v>
      </c>
      <c r="M2519" t="s">
        <v>45</v>
      </c>
      <c r="N2519">
        <v>5</v>
      </c>
      <c r="O2519" t="s">
        <v>76</v>
      </c>
      <c r="P2519" t="s">
        <v>46</v>
      </c>
      <c r="R2519" t="s">
        <v>77</v>
      </c>
      <c r="S2519" t="s">
        <v>78</v>
      </c>
      <c r="T2519">
        <v>360</v>
      </c>
      <c r="U2519" t="s">
        <v>63</v>
      </c>
      <c r="V2519" t="s">
        <v>79</v>
      </c>
      <c r="X2519" t="s">
        <v>97</v>
      </c>
      <c r="Y2519" t="s">
        <v>82</v>
      </c>
      <c r="AA2519">
        <v>0</v>
      </c>
      <c r="AB2519" t="s">
        <v>51</v>
      </c>
      <c r="AC2519" t="s">
        <v>83</v>
      </c>
      <c r="AD2519">
        <v>1</v>
      </c>
      <c r="AE2519">
        <v>1</v>
      </c>
      <c r="AF2519">
        <v>1</v>
      </c>
      <c r="AG2519">
        <v>2026</v>
      </c>
      <c r="AH2519">
        <v>20251230</v>
      </c>
      <c r="AI2519" t="s">
        <v>4352</v>
      </c>
      <c r="AJ2519">
        <v>9000</v>
      </c>
      <c r="AK2519">
        <v>5939.080078125</v>
      </c>
      <c r="AL2519" s="10">
        <f t="shared" si="312"/>
        <v>3060.919921875</v>
      </c>
      <c r="AM2519" s="11">
        <f t="shared" si="313"/>
        <v>0.34010221354166664</v>
      </c>
      <c r="AN2519">
        <v>9000</v>
      </c>
      <c r="AO2519">
        <v>5622.3094812562722</v>
      </c>
      <c r="AP2519" s="12">
        <f t="shared" si="314"/>
        <v>3377.6905187437278</v>
      </c>
      <c r="AQ2519" s="13">
        <f t="shared" si="315"/>
        <v>0.37529894652708085</v>
      </c>
      <c r="AR2519">
        <v>9000</v>
      </c>
      <c r="AS2519">
        <v>6327.2983168673236</v>
      </c>
      <c r="AT2519" s="14">
        <f t="shared" si="316"/>
        <v>2672.7016831326764</v>
      </c>
      <c r="AU2519" s="15">
        <f t="shared" si="317"/>
        <v>0.29696685368140852</v>
      </c>
      <c r="AV2519">
        <v>9000</v>
      </c>
      <c r="AW2519">
        <v>5981.3064833005892</v>
      </c>
      <c r="AX2519" s="16">
        <f t="shared" si="318"/>
        <v>3018.6935166994108</v>
      </c>
      <c r="AY2519" s="17">
        <f t="shared" si="319"/>
        <v>0.33541039074437895</v>
      </c>
    </row>
    <row r="2520" spans="1:51" x14ac:dyDescent="0.25">
      <c r="A2520" t="s">
        <v>54</v>
      </c>
      <c r="B2520" t="s">
        <v>249</v>
      </c>
      <c r="C2520">
        <v>18750</v>
      </c>
      <c r="D2520">
        <v>134891</v>
      </c>
      <c r="E2520">
        <v>2022</v>
      </c>
      <c r="F2520" t="s">
        <v>56</v>
      </c>
      <c r="G2520" t="s">
        <v>133</v>
      </c>
      <c r="H2520" t="s">
        <v>134</v>
      </c>
      <c r="J2520">
        <v>8</v>
      </c>
      <c r="K2520" t="s">
        <v>59</v>
      </c>
      <c r="L2520">
        <v>4</v>
      </c>
      <c r="M2520" t="s">
        <v>45</v>
      </c>
      <c r="N2520">
        <v>5</v>
      </c>
      <c r="O2520" t="s">
        <v>76</v>
      </c>
      <c r="P2520" t="s">
        <v>46</v>
      </c>
      <c r="R2520" t="s">
        <v>77</v>
      </c>
      <c r="S2520" t="s">
        <v>78</v>
      </c>
      <c r="T2520">
        <v>400</v>
      </c>
      <c r="U2520" t="s">
        <v>63</v>
      </c>
      <c r="V2520" t="s">
        <v>79</v>
      </c>
      <c r="W2520" t="s">
        <v>135</v>
      </c>
      <c r="X2520" t="s">
        <v>136</v>
      </c>
      <c r="Y2520" t="s">
        <v>82</v>
      </c>
      <c r="AA2520">
        <v>0</v>
      </c>
      <c r="AB2520" t="s">
        <v>51</v>
      </c>
      <c r="AC2520" t="s">
        <v>83</v>
      </c>
      <c r="AD2520">
        <v>1</v>
      </c>
      <c r="AE2520">
        <v>1</v>
      </c>
      <c r="AF2520">
        <v>1</v>
      </c>
      <c r="AG2520">
        <v>2026</v>
      </c>
      <c r="AH2520">
        <v>20251230</v>
      </c>
      <c r="AI2520" t="s">
        <v>4353</v>
      </c>
      <c r="AJ2520">
        <v>18750</v>
      </c>
      <c r="AK2520">
        <v>19788.185546875</v>
      </c>
      <c r="AL2520" s="10">
        <f t="shared" si="312"/>
        <v>1038.185546875</v>
      </c>
      <c r="AM2520" s="11">
        <f t="shared" si="313"/>
        <v>5.5369895833333335E-2</v>
      </c>
      <c r="AN2520">
        <v>18750</v>
      </c>
      <c r="AO2520">
        <v>18686.19554323364</v>
      </c>
      <c r="AP2520" s="12">
        <f t="shared" si="314"/>
        <v>63.80445676636009</v>
      </c>
      <c r="AQ2520" s="13">
        <f t="shared" si="315"/>
        <v>3.402904360872538E-3</v>
      </c>
      <c r="AR2520">
        <v>18750</v>
      </c>
      <c r="AS2520">
        <v>18626.250061002858</v>
      </c>
      <c r="AT2520" s="14">
        <f t="shared" si="316"/>
        <v>123.74993899714173</v>
      </c>
      <c r="AU2520" s="15">
        <f t="shared" si="317"/>
        <v>6.5999967465142258E-3</v>
      </c>
      <c r="AV2520">
        <v>18750</v>
      </c>
      <c r="AW2520">
        <v>19699.458227848099</v>
      </c>
      <c r="AX2520" s="16">
        <f t="shared" si="318"/>
        <v>949.45822784809934</v>
      </c>
      <c r="AY2520" s="17">
        <f t="shared" si="319"/>
        <v>5.063777215189863E-2</v>
      </c>
    </row>
    <row r="2521" spans="1:51" x14ac:dyDescent="0.25">
      <c r="A2521" t="s">
        <v>106</v>
      </c>
      <c r="B2521" t="s">
        <v>215</v>
      </c>
      <c r="C2521">
        <v>1200</v>
      </c>
      <c r="D2521">
        <v>138295</v>
      </c>
      <c r="E2521">
        <v>2018</v>
      </c>
      <c r="F2521" t="s">
        <v>182</v>
      </c>
      <c r="G2521" t="s">
        <v>183</v>
      </c>
      <c r="J2521">
        <v>4</v>
      </c>
      <c r="K2521" t="s">
        <v>44</v>
      </c>
      <c r="L2521">
        <v>4</v>
      </c>
      <c r="M2521" t="s">
        <v>45</v>
      </c>
      <c r="N2521">
        <v>1.799999952316284</v>
      </c>
      <c r="O2521" t="s">
        <v>60</v>
      </c>
      <c r="P2521" t="s">
        <v>46</v>
      </c>
      <c r="R2521" t="s">
        <v>61</v>
      </c>
      <c r="S2521" t="s">
        <v>151</v>
      </c>
      <c r="T2521">
        <v>130</v>
      </c>
      <c r="U2521" t="s">
        <v>63</v>
      </c>
      <c r="V2521" t="s">
        <v>64</v>
      </c>
      <c r="X2521" t="s">
        <v>65</v>
      </c>
      <c r="Y2521" t="s">
        <v>66</v>
      </c>
      <c r="Z2521">
        <v>16685</v>
      </c>
      <c r="AA2521">
        <v>0</v>
      </c>
      <c r="AB2521" t="s">
        <v>51</v>
      </c>
      <c r="AC2521" t="s">
        <v>67</v>
      </c>
      <c r="AD2521">
        <v>1</v>
      </c>
      <c r="AE2521">
        <v>1</v>
      </c>
      <c r="AF2521">
        <v>1</v>
      </c>
      <c r="AG2521">
        <v>2026</v>
      </c>
      <c r="AH2521">
        <v>20260102</v>
      </c>
      <c r="AI2521" t="s">
        <v>4354</v>
      </c>
      <c r="AJ2521">
        <v>1200</v>
      </c>
      <c r="AK2521">
        <v>2221.2490234375</v>
      </c>
      <c r="AL2521" s="10">
        <f t="shared" si="312"/>
        <v>1021.2490234375</v>
      </c>
      <c r="AM2521" s="11">
        <f t="shared" si="313"/>
        <v>0.85104085286458331</v>
      </c>
      <c r="AN2521">
        <v>1200</v>
      </c>
      <c r="AO2521">
        <v>2211.5625319964479</v>
      </c>
      <c r="AP2521" s="12">
        <f t="shared" si="314"/>
        <v>1011.5625319964479</v>
      </c>
      <c r="AQ2521" s="13">
        <f t="shared" si="315"/>
        <v>0.84296877666370662</v>
      </c>
      <c r="AR2521">
        <v>1200</v>
      </c>
      <c r="AS2521">
        <v>2383.083394514837</v>
      </c>
      <c r="AT2521" s="14">
        <f t="shared" si="316"/>
        <v>1183.083394514837</v>
      </c>
      <c r="AU2521" s="15">
        <f t="shared" si="317"/>
        <v>0.98590282876236413</v>
      </c>
      <c r="AV2521">
        <v>1200</v>
      </c>
      <c r="AW2521">
        <v>2215.2367491166078</v>
      </c>
      <c r="AX2521" s="16">
        <f t="shared" si="318"/>
        <v>1015.2367491166078</v>
      </c>
      <c r="AY2521" s="17">
        <f t="shared" si="319"/>
        <v>0.8460306242638399</v>
      </c>
    </row>
    <row r="2522" spans="1:51" x14ac:dyDescent="0.25">
      <c r="A2522" t="s">
        <v>54</v>
      </c>
      <c r="B2522" t="s">
        <v>447</v>
      </c>
      <c r="C2522">
        <v>24800</v>
      </c>
      <c r="D2522">
        <v>32146</v>
      </c>
      <c r="E2522">
        <v>2022</v>
      </c>
      <c r="F2522" t="s">
        <v>343</v>
      </c>
      <c r="G2522" t="s">
        <v>344</v>
      </c>
      <c r="H2522" t="s">
        <v>4355</v>
      </c>
      <c r="J2522">
        <v>4</v>
      </c>
      <c r="K2522" t="s">
        <v>59</v>
      </c>
      <c r="L2522">
        <v>4</v>
      </c>
      <c r="M2522" t="s">
        <v>45</v>
      </c>
      <c r="N2522">
        <v>2</v>
      </c>
      <c r="O2522" t="s">
        <v>76</v>
      </c>
      <c r="P2522" t="s">
        <v>46</v>
      </c>
      <c r="Q2522">
        <v>4</v>
      </c>
      <c r="R2522" t="s">
        <v>47</v>
      </c>
      <c r="S2522" t="s">
        <v>78</v>
      </c>
      <c r="T2522">
        <v>375</v>
      </c>
      <c r="U2522" t="s">
        <v>584</v>
      </c>
      <c r="V2522" t="s">
        <v>64</v>
      </c>
      <c r="X2522" t="s">
        <v>97</v>
      </c>
      <c r="Y2522" t="s">
        <v>82</v>
      </c>
      <c r="AA2522">
        <v>1</v>
      </c>
      <c r="AB2522" t="s">
        <v>585</v>
      </c>
      <c r="AC2522" t="s">
        <v>586</v>
      </c>
      <c r="AD2522">
        <v>1</v>
      </c>
      <c r="AE2522">
        <v>1</v>
      </c>
      <c r="AF2522">
        <v>1</v>
      </c>
      <c r="AG2522">
        <v>2026</v>
      </c>
      <c r="AH2522">
        <v>20260102</v>
      </c>
      <c r="AI2522" t="s">
        <v>4356</v>
      </c>
      <c r="AJ2522">
        <v>24800</v>
      </c>
      <c r="AK2522">
        <v>29098.1796875</v>
      </c>
      <c r="AL2522" s="10">
        <f t="shared" si="312"/>
        <v>4298.1796875</v>
      </c>
      <c r="AM2522" s="11">
        <f t="shared" si="313"/>
        <v>0.1733136970766129</v>
      </c>
      <c r="AN2522">
        <v>24800</v>
      </c>
      <c r="AO2522">
        <v>32738.181412586961</v>
      </c>
      <c r="AP2522" s="12">
        <f t="shared" si="314"/>
        <v>7938.1814125869605</v>
      </c>
      <c r="AQ2522" s="13">
        <f t="shared" si="315"/>
        <v>0.32008796018495811</v>
      </c>
      <c r="AR2522">
        <v>24800</v>
      </c>
      <c r="AS2522">
        <v>28358.793007369721</v>
      </c>
      <c r="AT2522" s="14">
        <f t="shared" si="316"/>
        <v>3558.7930073697207</v>
      </c>
      <c r="AU2522" s="15">
        <f t="shared" si="317"/>
        <v>0.14349971803910164</v>
      </c>
      <c r="AV2522">
        <v>24800</v>
      </c>
      <c r="AW2522">
        <v>29219.73217922607</v>
      </c>
      <c r="AX2522" s="16">
        <f t="shared" si="318"/>
        <v>4419.73217922607</v>
      </c>
      <c r="AY2522" s="17">
        <f t="shared" si="319"/>
        <v>0.17821500722685765</v>
      </c>
    </row>
    <row r="2523" spans="1:51" x14ac:dyDescent="0.25">
      <c r="A2523" t="s">
        <v>54</v>
      </c>
      <c r="B2523" t="s">
        <v>154</v>
      </c>
      <c r="C2523">
        <v>1400</v>
      </c>
      <c r="D2523">
        <v>223329</v>
      </c>
      <c r="E2523">
        <v>2009</v>
      </c>
      <c r="F2523" t="s">
        <v>196</v>
      </c>
      <c r="G2523" t="s">
        <v>279</v>
      </c>
      <c r="H2523" t="s">
        <v>1558</v>
      </c>
      <c r="J2523">
        <v>4</v>
      </c>
      <c r="K2523" t="s">
        <v>2111</v>
      </c>
      <c r="L2523">
        <v>4</v>
      </c>
      <c r="M2523" t="s">
        <v>45</v>
      </c>
      <c r="N2523">
        <v>2</v>
      </c>
      <c r="O2523" t="s">
        <v>60</v>
      </c>
      <c r="R2523" t="s">
        <v>47</v>
      </c>
      <c r="S2523" t="s">
        <v>151</v>
      </c>
      <c r="U2523" t="s">
        <v>63</v>
      </c>
      <c r="X2523" t="s">
        <v>49</v>
      </c>
      <c r="Y2523" t="s">
        <v>282</v>
      </c>
      <c r="AA2523">
        <v>0</v>
      </c>
      <c r="AB2523" t="s">
        <v>51</v>
      </c>
      <c r="AC2523" t="s">
        <v>52</v>
      </c>
      <c r="AD2523">
        <v>1</v>
      </c>
      <c r="AE2523">
        <v>1</v>
      </c>
      <c r="AF2523">
        <v>1</v>
      </c>
      <c r="AG2523">
        <v>2026</v>
      </c>
      <c r="AH2523">
        <v>20260101</v>
      </c>
      <c r="AI2523" t="s">
        <v>4357</v>
      </c>
      <c r="AJ2523">
        <v>1400</v>
      </c>
      <c r="AK2523">
        <v>945.56390380859375</v>
      </c>
      <c r="AL2523" s="10">
        <f t="shared" si="312"/>
        <v>454.43609619140625</v>
      </c>
      <c r="AM2523" s="11">
        <f t="shared" si="313"/>
        <v>0.3245972115652902</v>
      </c>
      <c r="AN2523">
        <v>1400</v>
      </c>
      <c r="AO2523">
        <v>914.56685881114208</v>
      </c>
      <c r="AP2523" s="12">
        <f t="shared" si="314"/>
        <v>485.43314118885792</v>
      </c>
      <c r="AQ2523" s="13">
        <f t="shared" si="315"/>
        <v>0.34673795799204138</v>
      </c>
      <c r="AR2523">
        <v>1400</v>
      </c>
      <c r="AS2523">
        <v>913.84398131435921</v>
      </c>
      <c r="AT2523" s="14">
        <f t="shared" si="316"/>
        <v>486.15601868564079</v>
      </c>
      <c r="AU2523" s="15">
        <f t="shared" si="317"/>
        <v>0.347254299061172</v>
      </c>
      <c r="AV2523">
        <v>1400</v>
      </c>
      <c r="AW2523">
        <v>988.10847834135518</v>
      </c>
      <c r="AX2523" s="16">
        <f t="shared" si="318"/>
        <v>411.89152165864482</v>
      </c>
      <c r="AY2523" s="17">
        <f t="shared" si="319"/>
        <v>0.29420822975617489</v>
      </c>
    </row>
    <row r="2524" spans="1:51" x14ac:dyDescent="0.25">
      <c r="A2524" t="s">
        <v>106</v>
      </c>
      <c r="B2524" t="s">
        <v>215</v>
      </c>
      <c r="C2524">
        <v>38500</v>
      </c>
      <c r="D2524">
        <v>16619</v>
      </c>
      <c r="E2524">
        <v>2023</v>
      </c>
      <c r="F2524" t="s">
        <v>56</v>
      </c>
      <c r="G2524" t="s">
        <v>133</v>
      </c>
      <c r="H2524" t="s">
        <v>134</v>
      </c>
      <c r="J2524">
        <v>6</v>
      </c>
      <c r="K2524" t="s">
        <v>44</v>
      </c>
      <c r="L2524">
        <v>4</v>
      </c>
      <c r="M2524" t="s">
        <v>45</v>
      </c>
      <c r="N2524">
        <v>3.5</v>
      </c>
      <c r="O2524" t="s">
        <v>76</v>
      </c>
      <c r="P2524" t="s">
        <v>46</v>
      </c>
      <c r="Q2524">
        <v>4</v>
      </c>
      <c r="R2524" t="s">
        <v>77</v>
      </c>
      <c r="S2524" t="s">
        <v>78</v>
      </c>
      <c r="U2524" t="s">
        <v>63</v>
      </c>
      <c r="V2524" t="s">
        <v>79</v>
      </c>
      <c r="W2524" t="s">
        <v>562</v>
      </c>
      <c r="X2524" t="s">
        <v>136</v>
      </c>
      <c r="Y2524" t="s">
        <v>82</v>
      </c>
      <c r="AA2524">
        <v>0</v>
      </c>
      <c r="AB2524" t="s">
        <v>51</v>
      </c>
      <c r="AC2524" t="s">
        <v>83</v>
      </c>
      <c r="AD2524">
        <v>1</v>
      </c>
      <c r="AE2524">
        <v>1</v>
      </c>
      <c r="AF2524">
        <v>1</v>
      </c>
      <c r="AG2524">
        <v>2026</v>
      </c>
      <c r="AH2524">
        <v>20260102</v>
      </c>
      <c r="AI2524" t="s">
        <v>4358</v>
      </c>
      <c r="AJ2524">
        <v>38500</v>
      </c>
      <c r="AK2524">
        <v>44149.6953125</v>
      </c>
      <c r="AL2524" s="10">
        <f t="shared" si="312"/>
        <v>5649.6953125</v>
      </c>
      <c r="AM2524" s="11">
        <f t="shared" si="313"/>
        <v>0.14674533279220781</v>
      </c>
      <c r="AN2524">
        <v>38500</v>
      </c>
      <c r="AO2524">
        <v>41838.815080178298</v>
      </c>
      <c r="AP2524" s="12">
        <f t="shared" si="314"/>
        <v>3338.8150801782976</v>
      </c>
      <c r="AQ2524" s="13">
        <f t="shared" si="315"/>
        <v>8.6722469615020711E-2</v>
      </c>
      <c r="AR2524">
        <v>38500</v>
      </c>
      <c r="AS2524">
        <v>43017.057004940492</v>
      </c>
      <c r="AT2524" s="14">
        <f t="shared" si="316"/>
        <v>4517.0570049404923</v>
      </c>
      <c r="AU2524" s="15">
        <f t="shared" si="317"/>
        <v>0.11732615597248032</v>
      </c>
      <c r="AV2524">
        <v>38500</v>
      </c>
      <c r="AW2524">
        <v>43187.598425196848</v>
      </c>
      <c r="AX2524" s="16">
        <f t="shared" si="318"/>
        <v>4687.5984251968475</v>
      </c>
      <c r="AY2524" s="17">
        <f t="shared" si="319"/>
        <v>0.12175580325186618</v>
      </c>
    </row>
    <row r="2525" spans="1:51" x14ac:dyDescent="0.25">
      <c r="A2525" t="s">
        <v>54</v>
      </c>
      <c r="B2525" t="s">
        <v>479</v>
      </c>
      <c r="C2525">
        <v>10250</v>
      </c>
      <c r="D2525">
        <v>122337</v>
      </c>
      <c r="E2525">
        <v>2020</v>
      </c>
      <c r="F2525" t="s">
        <v>155</v>
      </c>
      <c r="G2525" t="s">
        <v>150</v>
      </c>
      <c r="H2525" t="s">
        <v>2827</v>
      </c>
      <c r="J2525">
        <v>8</v>
      </c>
      <c r="K2525" t="s">
        <v>44</v>
      </c>
      <c r="L2525">
        <v>4</v>
      </c>
      <c r="M2525" t="s">
        <v>45</v>
      </c>
      <c r="N2525">
        <v>5.6999998092651367</v>
      </c>
      <c r="O2525" t="s">
        <v>76</v>
      </c>
      <c r="P2525" t="s">
        <v>46</v>
      </c>
      <c r="Q2525">
        <v>5</v>
      </c>
      <c r="R2525" t="s">
        <v>77</v>
      </c>
      <c r="S2525" t="s">
        <v>78</v>
      </c>
      <c r="T2525">
        <v>395</v>
      </c>
      <c r="U2525" t="s">
        <v>63</v>
      </c>
      <c r="V2525" t="s">
        <v>79</v>
      </c>
      <c r="X2525" t="s">
        <v>97</v>
      </c>
      <c r="Y2525" t="s">
        <v>82</v>
      </c>
      <c r="AA2525">
        <v>0</v>
      </c>
      <c r="AB2525" t="s">
        <v>51</v>
      </c>
      <c r="AC2525" t="s">
        <v>83</v>
      </c>
      <c r="AD2525">
        <v>1</v>
      </c>
      <c r="AE2525">
        <v>1</v>
      </c>
      <c r="AF2525">
        <v>1</v>
      </c>
      <c r="AG2525">
        <v>2026</v>
      </c>
      <c r="AH2525">
        <v>20251229</v>
      </c>
      <c r="AI2525" t="s">
        <v>4359</v>
      </c>
      <c r="AJ2525">
        <v>10250</v>
      </c>
      <c r="AK2525">
        <v>13951.8212890625</v>
      </c>
      <c r="AL2525" s="10">
        <f t="shared" si="312"/>
        <v>3701.8212890625</v>
      </c>
      <c r="AM2525" s="11">
        <f t="shared" si="313"/>
        <v>0.36115329649390243</v>
      </c>
      <c r="AN2525">
        <v>10250</v>
      </c>
      <c r="AO2525">
        <v>14156.89389994571</v>
      </c>
      <c r="AP2525" s="12">
        <f t="shared" si="314"/>
        <v>3906.8938999457096</v>
      </c>
      <c r="AQ2525" s="13">
        <f t="shared" si="315"/>
        <v>0.38116038048250828</v>
      </c>
      <c r="AR2525">
        <v>10250</v>
      </c>
      <c r="AS2525">
        <v>14297.41809256735</v>
      </c>
      <c r="AT2525" s="14">
        <f t="shared" si="316"/>
        <v>4047.41809256735</v>
      </c>
      <c r="AU2525" s="15">
        <f t="shared" si="317"/>
        <v>0.39487005781144879</v>
      </c>
      <c r="AV2525">
        <v>10250</v>
      </c>
      <c r="AW2525">
        <v>14087.43063186813</v>
      </c>
      <c r="AX2525" s="16">
        <f t="shared" si="318"/>
        <v>3837.4306318681301</v>
      </c>
      <c r="AY2525" s="17">
        <f t="shared" si="319"/>
        <v>0.37438347627981755</v>
      </c>
    </row>
    <row r="2526" spans="1:51" x14ac:dyDescent="0.25">
      <c r="A2526" t="s">
        <v>39</v>
      </c>
      <c r="B2526" t="s">
        <v>515</v>
      </c>
      <c r="C2526">
        <v>8400</v>
      </c>
      <c r="D2526">
        <v>40355</v>
      </c>
      <c r="E2526">
        <v>2005</v>
      </c>
      <c r="F2526" t="s">
        <v>71</v>
      </c>
      <c r="G2526" t="s">
        <v>72</v>
      </c>
      <c r="I2526" t="s">
        <v>374</v>
      </c>
      <c r="J2526">
        <v>8</v>
      </c>
      <c r="K2526" t="s">
        <v>338</v>
      </c>
      <c r="L2526">
        <v>4</v>
      </c>
      <c r="M2526" t="s">
        <v>45</v>
      </c>
      <c r="N2526">
        <v>5.3000001907348633</v>
      </c>
      <c r="O2526" t="s">
        <v>76</v>
      </c>
      <c r="P2526" t="s">
        <v>46</v>
      </c>
      <c r="R2526" t="s">
        <v>77</v>
      </c>
      <c r="S2526" t="s">
        <v>78</v>
      </c>
      <c r="V2526" t="s">
        <v>79</v>
      </c>
      <c r="W2526" t="s">
        <v>1184</v>
      </c>
      <c r="X2526" t="s">
        <v>97</v>
      </c>
      <c r="Y2526" t="s">
        <v>125</v>
      </c>
      <c r="AA2526">
        <v>0</v>
      </c>
      <c r="AB2526" t="s">
        <v>51</v>
      </c>
      <c r="AC2526" t="s">
        <v>83</v>
      </c>
      <c r="AD2526">
        <v>1</v>
      </c>
      <c r="AE2526">
        <v>1</v>
      </c>
      <c r="AF2526">
        <v>1</v>
      </c>
      <c r="AG2526">
        <v>2026</v>
      </c>
      <c r="AH2526">
        <v>20251231</v>
      </c>
      <c r="AI2526" t="s">
        <v>4360</v>
      </c>
      <c r="AJ2526">
        <v>8400</v>
      </c>
      <c r="AK2526">
        <v>8146.85791015625</v>
      </c>
      <c r="AL2526" s="10">
        <f t="shared" si="312"/>
        <v>253.14208984375</v>
      </c>
      <c r="AM2526" s="11">
        <f t="shared" si="313"/>
        <v>3.0135963076636903E-2</v>
      </c>
      <c r="AN2526">
        <v>8400</v>
      </c>
      <c r="AO2526">
        <v>8558.5160173957938</v>
      </c>
      <c r="AP2526" s="12">
        <f t="shared" si="314"/>
        <v>158.51601739579382</v>
      </c>
      <c r="AQ2526" s="13">
        <f t="shared" si="315"/>
        <v>1.8870954451880216E-2</v>
      </c>
      <c r="AR2526">
        <v>8400</v>
      </c>
      <c r="AS2526">
        <v>9355.7653400219297</v>
      </c>
      <c r="AT2526" s="14">
        <f t="shared" si="316"/>
        <v>955.76534002192966</v>
      </c>
      <c r="AU2526" s="15">
        <f t="shared" si="317"/>
        <v>0.11378158809784877</v>
      </c>
      <c r="AV2526">
        <v>8400</v>
      </c>
      <c r="AW2526">
        <v>8279.4109834888786</v>
      </c>
      <c r="AX2526" s="16">
        <f t="shared" si="318"/>
        <v>120.58901651112137</v>
      </c>
      <c r="AY2526" s="17">
        <f t="shared" si="319"/>
        <v>1.435583529894302E-2</v>
      </c>
    </row>
    <row r="2527" spans="1:51" x14ac:dyDescent="0.25">
      <c r="A2527" t="s">
        <v>54</v>
      </c>
      <c r="B2527" t="s">
        <v>127</v>
      </c>
      <c r="C2527">
        <v>15000</v>
      </c>
      <c r="D2527">
        <v>144537</v>
      </c>
      <c r="E2527">
        <v>2015</v>
      </c>
      <c r="F2527" t="s">
        <v>274</v>
      </c>
      <c r="G2527" t="s">
        <v>1048</v>
      </c>
      <c r="H2527" t="s">
        <v>1069</v>
      </c>
      <c r="I2527" t="s">
        <v>160</v>
      </c>
      <c r="J2527">
        <v>8</v>
      </c>
      <c r="K2527" t="s">
        <v>44</v>
      </c>
      <c r="L2527">
        <v>4</v>
      </c>
      <c r="M2527" t="s">
        <v>45</v>
      </c>
      <c r="N2527">
        <v>6.1999998092651367</v>
      </c>
      <c r="O2527" t="s">
        <v>76</v>
      </c>
      <c r="P2527" t="s">
        <v>46</v>
      </c>
      <c r="Q2527">
        <v>4</v>
      </c>
      <c r="R2527" t="s">
        <v>47</v>
      </c>
      <c r="S2527" t="s">
        <v>78</v>
      </c>
      <c r="U2527" t="s">
        <v>63</v>
      </c>
      <c r="W2527" t="s">
        <v>2982</v>
      </c>
      <c r="X2527" t="s">
        <v>136</v>
      </c>
      <c r="Y2527" t="s">
        <v>82</v>
      </c>
      <c r="AA2527">
        <v>0</v>
      </c>
      <c r="AB2527" t="s">
        <v>51</v>
      </c>
      <c r="AC2527" t="s">
        <v>52</v>
      </c>
      <c r="AD2527">
        <v>1</v>
      </c>
      <c r="AE2527">
        <v>1</v>
      </c>
      <c r="AF2527">
        <v>1</v>
      </c>
      <c r="AG2527">
        <v>2026</v>
      </c>
      <c r="AH2527">
        <v>20251231</v>
      </c>
      <c r="AI2527" t="s">
        <v>4361</v>
      </c>
      <c r="AJ2527">
        <v>15000</v>
      </c>
      <c r="AK2527">
        <v>12498.3466796875</v>
      </c>
      <c r="AL2527" s="10">
        <f t="shared" si="312"/>
        <v>2501.6533203125</v>
      </c>
      <c r="AM2527" s="11">
        <f t="shared" si="313"/>
        <v>0.16677688802083335</v>
      </c>
      <c r="AN2527">
        <v>15000</v>
      </c>
      <c r="AO2527">
        <v>12750.349040072761</v>
      </c>
      <c r="AP2527" s="12">
        <f t="shared" si="314"/>
        <v>2249.6509599272395</v>
      </c>
      <c r="AQ2527" s="13">
        <f t="shared" si="315"/>
        <v>0.14997673066181597</v>
      </c>
      <c r="AR2527">
        <v>15000</v>
      </c>
      <c r="AS2527">
        <v>13249.90548925348</v>
      </c>
      <c r="AT2527" s="14">
        <f t="shared" si="316"/>
        <v>1750.0945107465195</v>
      </c>
      <c r="AU2527" s="15">
        <f t="shared" si="317"/>
        <v>0.1166729673831013</v>
      </c>
      <c r="AV2527">
        <v>15000</v>
      </c>
      <c r="AW2527">
        <v>12468.30123796424</v>
      </c>
      <c r="AX2527" s="16">
        <f t="shared" si="318"/>
        <v>2531.6987620357595</v>
      </c>
      <c r="AY2527" s="17">
        <f t="shared" si="319"/>
        <v>0.16877991746905063</v>
      </c>
    </row>
    <row r="2528" spans="1:51" x14ac:dyDescent="0.25">
      <c r="A2528" t="s">
        <v>54</v>
      </c>
      <c r="B2528" t="s">
        <v>328</v>
      </c>
      <c r="C2528">
        <v>2900</v>
      </c>
      <c r="D2528">
        <v>156530</v>
      </c>
      <c r="E2528">
        <v>2009</v>
      </c>
      <c r="F2528" t="s">
        <v>397</v>
      </c>
      <c r="G2528" t="s">
        <v>465</v>
      </c>
      <c r="H2528" t="s">
        <v>280</v>
      </c>
      <c r="J2528">
        <v>4</v>
      </c>
      <c r="K2528" t="s">
        <v>59</v>
      </c>
      <c r="L2528">
        <v>4</v>
      </c>
      <c r="M2528" t="s">
        <v>45</v>
      </c>
      <c r="N2528">
        <v>2.4000000953674321</v>
      </c>
      <c r="O2528" t="s">
        <v>60</v>
      </c>
      <c r="P2528" t="s">
        <v>46</v>
      </c>
      <c r="Q2528">
        <v>2</v>
      </c>
      <c r="R2528" t="s">
        <v>61</v>
      </c>
      <c r="T2528">
        <v>177</v>
      </c>
      <c r="U2528" t="s">
        <v>63</v>
      </c>
      <c r="V2528" t="s">
        <v>64</v>
      </c>
      <c r="W2528" t="s">
        <v>843</v>
      </c>
      <c r="X2528" t="s">
        <v>49</v>
      </c>
      <c r="Y2528" t="s">
        <v>50</v>
      </c>
      <c r="AA2528">
        <v>0</v>
      </c>
      <c r="AB2528" t="s">
        <v>51</v>
      </c>
      <c r="AC2528" t="s">
        <v>67</v>
      </c>
      <c r="AD2528">
        <v>1</v>
      </c>
      <c r="AE2528">
        <v>1</v>
      </c>
      <c r="AF2528">
        <v>1</v>
      </c>
      <c r="AG2528">
        <v>2026</v>
      </c>
      <c r="AH2528">
        <v>20251230</v>
      </c>
      <c r="AI2528" t="s">
        <v>4362</v>
      </c>
      <c r="AJ2528">
        <v>2900</v>
      </c>
      <c r="AK2528">
        <v>2392.529296875</v>
      </c>
      <c r="AL2528" s="10">
        <f t="shared" si="312"/>
        <v>507.470703125</v>
      </c>
      <c r="AM2528" s="11">
        <f t="shared" si="313"/>
        <v>0.17498989762931033</v>
      </c>
      <c r="AN2528">
        <v>2900</v>
      </c>
      <c r="AO2528">
        <v>2414.7095530057218</v>
      </c>
      <c r="AP2528" s="12">
        <f t="shared" si="314"/>
        <v>485.29044699427823</v>
      </c>
      <c r="AQ2528" s="13">
        <f t="shared" si="315"/>
        <v>0.16734153344630284</v>
      </c>
      <c r="AR2528">
        <v>2900</v>
      </c>
      <c r="AS2528">
        <v>2457.2305701323899</v>
      </c>
      <c r="AT2528" s="14">
        <f t="shared" si="316"/>
        <v>442.76942986761014</v>
      </c>
      <c r="AU2528" s="15">
        <f t="shared" si="317"/>
        <v>0.15267911374745177</v>
      </c>
      <c r="AV2528">
        <v>2900</v>
      </c>
      <c r="AW2528">
        <v>2422.708761625061</v>
      </c>
      <c r="AX2528" s="16">
        <f t="shared" si="318"/>
        <v>477.29123837493898</v>
      </c>
      <c r="AY2528" s="17">
        <f t="shared" si="319"/>
        <v>0.16458318564653068</v>
      </c>
    </row>
    <row r="2529" spans="1:51" x14ac:dyDescent="0.25">
      <c r="A2529" t="s">
        <v>106</v>
      </c>
      <c r="B2529" t="s">
        <v>215</v>
      </c>
      <c r="C2529">
        <v>8800</v>
      </c>
      <c r="D2529">
        <v>128008</v>
      </c>
      <c r="E2529">
        <v>2014</v>
      </c>
      <c r="F2529" t="s">
        <v>459</v>
      </c>
      <c r="G2529" t="s">
        <v>460</v>
      </c>
      <c r="H2529" t="s">
        <v>4363</v>
      </c>
      <c r="J2529">
        <v>6</v>
      </c>
      <c r="K2529" t="s">
        <v>111</v>
      </c>
      <c r="L2529">
        <v>4</v>
      </c>
      <c r="M2529" t="s">
        <v>45</v>
      </c>
      <c r="N2529">
        <v>3.5</v>
      </c>
      <c r="O2529" t="s">
        <v>45</v>
      </c>
      <c r="P2529" t="s">
        <v>46</v>
      </c>
      <c r="Q2529">
        <v>3</v>
      </c>
      <c r="R2529" t="s">
        <v>47</v>
      </c>
      <c r="T2529">
        <v>290</v>
      </c>
      <c r="U2529" t="s">
        <v>63</v>
      </c>
      <c r="V2529" t="s">
        <v>79</v>
      </c>
      <c r="W2529" t="s">
        <v>4364</v>
      </c>
      <c r="X2529" t="s">
        <v>112</v>
      </c>
      <c r="Y2529" t="s">
        <v>82</v>
      </c>
      <c r="AA2529">
        <v>0</v>
      </c>
      <c r="AB2529" t="s">
        <v>51</v>
      </c>
      <c r="AC2529" t="s">
        <v>52</v>
      </c>
      <c r="AD2529">
        <v>1</v>
      </c>
      <c r="AE2529">
        <v>1</v>
      </c>
      <c r="AF2529">
        <v>1</v>
      </c>
      <c r="AG2529">
        <v>2026</v>
      </c>
      <c r="AH2529">
        <v>20260102</v>
      </c>
      <c r="AI2529" t="s">
        <v>4365</v>
      </c>
      <c r="AJ2529">
        <v>8800</v>
      </c>
      <c r="AK2529">
        <v>6910.6611328125</v>
      </c>
      <c r="AL2529" s="10">
        <f t="shared" si="312"/>
        <v>1889.3388671875</v>
      </c>
      <c r="AM2529" s="11">
        <f t="shared" si="313"/>
        <v>0.21469759854403409</v>
      </c>
      <c r="AN2529">
        <v>8800</v>
      </c>
      <c r="AO2529">
        <v>6913.3569071037346</v>
      </c>
      <c r="AP2529" s="12">
        <f t="shared" si="314"/>
        <v>1886.6430928962654</v>
      </c>
      <c r="AQ2529" s="13">
        <f t="shared" si="315"/>
        <v>0.21439126055639379</v>
      </c>
      <c r="AR2529">
        <v>8800</v>
      </c>
      <c r="AS2529">
        <v>6149.0307868782857</v>
      </c>
      <c r="AT2529" s="14">
        <f t="shared" si="316"/>
        <v>2650.9692131217143</v>
      </c>
      <c r="AU2529" s="15">
        <f t="shared" si="317"/>
        <v>0.30124650149110388</v>
      </c>
      <c r="AV2529">
        <v>8800</v>
      </c>
      <c r="AW2529">
        <v>7077.6075715604802</v>
      </c>
      <c r="AX2529" s="16">
        <f t="shared" si="318"/>
        <v>1722.3924284395198</v>
      </c>
      <c r="AY2529" s="17">
        <f t="shared" si="319"/>
        <v>0.19572641232267271</v>
      </c>
    </row>
    <row r="2530" spans="1:51" x14ac:dyDescent="0.25">
      <c r="A2530" t="s">
        <v>39</v>
      </c>
      <c r="B2530" t="s">
        <v>307</v>
      </c>
      <c r="C2530">
        <v>3800</v>
      </c>
      <c r="D2530">
        <v>159904</v>
      </c>
      <c r="E2530">
        <v>2015</v>
      </c>
      <c r="F2530" t="s">
        <v>71</v>
      </c>
      <c r="G2530" t="s">
        <v>72</v>
      </c>
      <c r="H2530" t="s">
        <v>2424</v>
      </c>
      <c r="I2530" t="s">
        <v>150</v>
      </c>
      <c r="J2530">
        <v>6</v>
      </c>
      <c r="K2530" t="s">
        <v>111</v>
      </c>
      <c r="L2530">
        <v>4</v>
      </c>
      <c r="M2530" t="s">
        <v>45</v>
      </c>
      <c r="N2530">
        <v>4.3000001907348633</v>
      </c>
      <c r="O2530" t="s">
        <v>119</v>
      </c>
      <c r="P2530" t="s">
        <v>46</v>
      </c>
      <c r="Q2530">
        <v>3</v>
      </c>
      <c r="R2530" t="s">
        <v>77</v>
      </c>
      <c r="S2530" t="s">
        <v>423</v>
      </c>
      <c r="U2530" t="s">
        <v>63</v>
      </c>
      <c r="V2530" t="s">
        <v>79</v>
      </c>
      <c r="W2530" t="s">
        <v>2410</v>
      </c>
      <c r="X2530" t="s">
        <v>97</v>
      </c>
      <c r="Y2530" t="s">
        <v>82</v>
      </c>
      <c r="AA2530">
        <v>0</v>
      </c>
      <c r="AB2530" t="s">
        <v>51</v>
      </c>
      <c r="AC2530" t="s">
        <v>83</v>
      </c>
      <c r="AD2530">
        <v>1</v>
      </c>
      <c r="AE2530">
        <v>1</v>
      </c>
      <c r="AF2530">
        <v>1</v>
      </c>
      <c r="AG2530">
        <v>2026</v>
      </c>
      <c r="AH2530">
        <v>20251231</v>
      </c>
      <c r="AI2530" t="s">
        <v>4366</v>
      </c>
      <c r="AJ2530">
        <v>3800</v>
      </c>
      <c r="AK2530">
        <v>4601.1220703125</v>
      </c>
      <c r="AL2530" s="10">
        <f t="shared" si="312"/>
        <v>801.1220703125</v>
      </c>
      <c r="AM2530" s="11">
        <f t="shared" si="313"/>
        <v>0.2108215974506579</v>
      </c>
      <c r="AN2530">
        <v>3800</v>
      </c>
      <c r="AO2530">
        <v>4755.9156123909597</v>
      </c>
      <c r="AP2530" s="12">
        <f t="shared" si="314"/>
        <v>955.91561239095972</v>
      </c>
      <c r="AQ2530" s="13">
        <f t="shared" si="315"/>
        <v>0.25155674010288415</v>
      </c>
      <c r="AR2530">
        <v>3800</v>
      </c>
      <c r="AS2530">
        <v>4339.2448211593301</v>
      </c>
      <c r="AT2530" s="14">
        <f t="shared" si="316"/>
        <v>539.24482115933006</v>
      </c>
      <c r="AU2530" s="15">
        <f t="shared" si="317"/>
        <v>0.14190653188403424</v>
      </c>
      <c r="AV2530">
        <v>3800</v>
      </c>
      <c r="AW2530">
        <v>4706.3842841765336</v>
      </c>
      <c r="AX2530" s="16">
        <f t="shared" si="318"/>
        <v>906.38428417653358</v>
      </c>
      <c r="AY2530" s="17">
        <f t="shared" si="319"/>
        <v>0.2385221800464562</v>
      </c>
    </row>
    <row r="2531" spans="1:51" x14ac:dyDescent="0.25">
      <c r="A2531" t="s">
        <v>69</v>
      </c>
      <c r="B2531" t="s">
        <v>85</v>
      </c>
      <c r="C2531">
        <v>500</v>
      </c>
      <c r="D2531">
        <v>151482</v>
      </c>
      <c r="E2531">
        <v>2011</v>
      </c>
      <c r="F2531" t="s">
        <v>56</v>
      </c>
      <c r="G2531" t="s">
        <v>94</v>
      </c>
      <c r="H2531" t="s">
        <v>365</v>
      </c>
      <c r="J2531">
        <v>6</v>
      </c>
      <c r="K2531" t="s">
        <v>59</v>
      </c>
      <c r="L2531">
        <v>4</v>
      </c>
      <c r="M2531" t="s">
        <v>45</v>
      </c>
      <c r="N2531">
        <v>3.5</v>
      </c>
      <c r="O2531" t="s">
        <v>76</v>
      </c>
      <c r="P2531" t="s">
        <v>46</v>
      </c>
      <c r="Q2531">
        <v>2</v>
      </c>
      <c r="R2531" t="s">
        <v>47</v>
      </c>
      <c r="S2531" t="s">
        <v>78</v>
      </c>
      <c r="T2531">
        <v>290</v>
      </c>
      <c r="U2531" t="s">
        <v>63</v>
      </c>
      <c r="V2531" t="s">
        <v>79</v>
      </c>
      <c r="X2531" t="s">
        <v>97</v>
      </c>
      <c r="Y2531" t="s">
        <v>82</v>
      </c>
      <c r="AA2531">
        <v>0</v>
      </c>
      <c r="AB2531" t="s">
        <v>51</v>
      </c>
      <c r="AC2531" t="s">
        <v>52</v>
      </c>
      <c r="AD2531">
        <v>1</v>
      </c>
      <c r="AE2531">
        <v>1</v>
      </c>
      <c r="AF2531">
        <v>1</v>
      </c>
      <c r="AG2531">
        <v>2026</v>
      </c>
      <c r="AH2531">
        <v>20251231</v>
      </c>
      <c r="AI2531" t="s">
        <v>4367</v>
      </c>
      <c r="AJ2531">
        <v>500</v>
      </c>
      <c r="AK2531">
        <v>1631.186767578125</v>
      </c>
      <c r="AL2531" s="10">
        <f t="shared" si="312"/>
        <v>1131.186767578125</v>
      </c>
      <c r="AM2531" s="11">
        <f t="shared" si="313"/>
        <v>2.2623735351562502</v>
      </c>
      <c r="AN2531">
        <v>500</v>
      </c>
      <c r="AO2531">
        <v>1829.7965153996349</v>
      </c>
      <c r="AP2531" s="12">
        <f t="shared" si="314"/>
        <v>1329.7965153996349</v>
      </c>
      <c r="AQ2531" s="13">
        <f t="shared" si="315"/>
        <v>2.6595930307992699</v>
      </c>
      <c r="AR2531">
        <v>500</v>
      </c>
      <c r="AS2531">
        <v>1825.763041645148</v>
      </c>
      <c r="AT2531" s="14">
        <f t="shared" si="316"/>
        <v>1325.763041645148</v>
      </c>
      <c r="AU2531" s="15">
        <f t="shared" si="317"/>
        <v>2.651526083290296</v>
      </c>
      <c r="AV2531">
        <v>500</v>
      </c>
      <c r="AW2531">
        <v>1701.4102719033231</v>
      </c>
      <c r="AX2531" s="16">
        <f t="shared" si="318"/>
        <v>1201.4102719033231</v>
      </c>
      <c r="AY2531" s="17">
        <f t="shared" si="319"/>
        <v>2.4028205438066461</v>
      </c>
    </row>
    <row r="2532" spans="1:51" x14ac:dyDescent="0.25">
      <c r="A2532" t="s">
        <v>106</v>
      </c>
      <c r="B2532" t="s">
        <v>107</v>
      </c>
      <c r="C2532">
        <v>500</v>
      </c>
      <c r="D2532">
        <v>211603</v>
      </c>
      <c r="E2532">
        <v>2007</v>
      </c>
      <c r="F2532" t="s">
        <v>397</v>
      </c>
      <c r="G2532" t="s">
        <v>465</v>
      </c>
      <c r="H2532" t="s">
        <v>4368</v>
      </c>
      <c r="J2532">
        <v>4</v>
      </c>
      <c r="K2532" t="s">
        <v>59</v>
      </c>
      <c r="L2532">
        <v>4</v>
      </c>
      <c r="M2532" t="s">
        <v>557</v>
      </c>
      <c r="N2532">
        <v>2.4000000953674321</v>
      </c>
      <c r="O2532" t="s">
        <v>60</v>
      </c>
      <c r="R2532" t="s">
        <v>61</v>
      </c>
      <c r="T2532">
        <v>166</v>
      </c>
      <c r="U2532" t="s">
        <v>63</v>
      </c>
      <c r="V2532" t="s">
        <v>64</v>
      </c>
      <c r="W2532" t="s">
        <v>467</v>
      </c>
      <c r="X2532" t="s">
        <v>49</v>
      </c>
      <c r="Y2532" t="s">
        <v>82</v>
      </c>
      <c r="AA2532">
        <v>0</v>
      </c>
      <c r="AB2532" t="s">
        <v>51</v>
      </c>
      <c r="AC2532" t="s">
        <v>67</v>
      </c>
      <c r="AD2532">
        <v>1</v>
      </c>
      <c r="AE2532">
        <v>1</v>
      </c>
      <c r="AF2532">
        <v>1</v>
      </c>
      <c r="AG2532">
        <v>2026</v>
      </c>
      <c r="AH2532">
        <v>20260102</v>
      </c>
      <c r="AI2532" t="s">
        <v>4369</v>
      </c>
      <c r="AJ2532">
        <v>500</v>
      </c>
      <c r="AK2532">
        <v>1501.040771484375</v>
      </c>
      <c r="AL2532" s="10">
        <f t="shared" si="312"/>
        <v>1001.040771484375</v>
      </c>
      <c r="AM2532" s="11">
        <f t="shared" si="313"/>
        <v>2.00208154296875</v>
      </c>
      <c r="AN2532">
        <v>500</v>
      </c>
      <c r="AO2532">
        <v>1501.3711863892379</v>
      </c>
      <c r="AP2532" s="12">
        <f t="shared" si="314"/>
        <v>1001.3711863892379</v>
      </c>
      <c r="AQ2532" s="13">
        <f t="shared" si="315"/>
        <v>2.0027423727784757</v>
      </c>
      <c r="AR2532">
        <v>500</v>
      </c>
      <c r="AS2532">
        <v>1615.6409017289241</v>
      </c>
      <c r="AT2532" s="14">
        <f t="shared" si="316"/>
        <v>1115.6409017289241</v>
      </c>
      <c r="AU2532" s="15">
        <f t="shared" si="317"/>
        <v>2.2312818034578483</v>
      </c>
      <c r="AV2532">
        <v>500</v>
      </c>
      <c r="AW2532">
        <v>1526.312129202372</v>
      </c>
      <c r="AX2532" s="16">
        <f t="shared" si="318"/>
        <v>1026.312129202372</v>
      </c>
      <c r="AY2532" s="17">
        <f t="shared" si="319"/>
        <v>2.0526242584047441</v>
      </c>
    </row>
    <row r="2533" spans="1:51" x14ac:dyDescent="0.25">
      <c r="A2533" t="s">
        <v>39</v>
      </c>
      <c r="B2533" t="s">
        <v>224</v>
      </c>
      <c r="C2533">
        <v>24250</v>
      </c>
      <c r="D2533">
        <v>103612</v>
      </c>
      <c r="E2533">
        <v>2019</v>
      </c>
      <c r="F2533" t="s">
        <v>165</v>
      </c>
      <c r="G2533" t="s">
        <v>190</v>
      </c>
      <c r="H2533" t="s">
        <v>4370</v>
      </c>
      <c r="I2533" t="s">
        <v>4211</v>
      </c>
      <c r="J2533">
        <v>8</v>
      </c>
      <c r="K2533" t="s">
        <v>44</v>
      </c>
      <c r="L2533">
        <v>4</v>
      </c>
      <c r="M2533" t="s">
        <v>45</v>
      </c>
      <c r="N2533">
        <v>5.6999998092651367</v>
      </c>
      <c r="O2533" t="s">
        <v>76</v>
      </c>
      <c r="R2533" t="s">
        <v>77</v>
      </c>
      <c r="S2533" t="s">
        <v>78</v>
      </c>
      <c r="T2533">
        <v>381</v>
      </c>
      <c r="U2533" t="s">
        <v>63</v>
      </c>
      <c r="V2533" t="s">
        <v>79</v>
      </c>
      <c r="W2533" t="s">
        <v>1106</v>
      </c>
      <c r="X2533" t="s">
        <v>136</v>
      </c>
      <c r="Y2533" t="s">
        <v>82</v>
      </c>
      <c r="AA2533">
        <v>0</v>
      </c>
      <c r="AB2533" t="s">
        <v>51</v>
      </c>
      <c r="AC2533" t="s">
        <v>83</v>
      </c>
      <c r="AD2533">
        <v>1</v>
      </c>
      <c r="AE2533">
        <v>1</v>
      </c>
      <c r="AF2533">
        <v>1</v>
      </c>
      <c r="AG2533">
        <v>2026</v>
      </c>
      <c r="AH2533">
        <v>20251231</v>
      </c>
      <c r="AI2533" t="s">
        <v>4371</v>
      </c>
      <c r="AJ2533">
        <v>24250</v>
      </c>
      <c r="AK2533">
        <v>23363.55078125</v>
      </c>
      <c r="AL2533" s="10">
        <f t="shared" si="312"/>
        <v>886.44921875</v>
      </c>
      <c r="AM2533" s="11">
        <f t="shared" si="313"/>
        <v>3.6554606958762885E-2</v>
      </c>
      <c r="AN2533">
        <v>24250</v>
      </c>
      <c r="AO2533">
        <v>23455.904040448258</v>
      </c>
      <c r="AP2533" s="12">
        <f t="shared" si="314"/>
        <v>794.09595955174154</v>
      </c>
      <c r="AQ2533" s="13">
        <f t="shared" si="315"/>
        <v>3.2746225136154293E-2</v>
      </c>
      <c r="AR2533">
        <v>24250</v>
      </c>
      <c r="AS2533">
        <v>23266.28914041703</v>
      </c>
      <c r="AT2533" s="14">
        <f t="shared" si="316"/>
        <v>983.71085958297044</v>
      </c>
      <c r="AU2533" s="15">
        <f t="shared" si="317"/>
        <v>4.0565396271462696E-2</v>
      </c>
      <c r="AV2533">
        <v>24250</v>
      </c>
      <c r="AW2533">
        <v>23392.676521739129</v>
      </c>
      <c r="AX2533" s="16">
        <f t="shared" si="318"/>
        <v>857.32347826087062</v>
      </c>
      <c r="AY2533" s="17">
        <f t="shared" si="319"/>
        <v>3.5353545495293633E-2</v>
      </c>
    </row>
    <row r="2534" spans="1:51" x14ac:dyDescent="0.25">
      <c r="A2534" t="s">
        <v>39</v>
      </c>
      <c r="B2534" t="s">
        <v>515</v>
      </c>
      <c r="C2534">
        <v>24200</v>
      </c>
      <c r="D2534">
        <v>62906</v>
      </c>
      <c r="E2534">
        <v>2023</v>
      </c>
      <c r="F2534" t="s">
        <v>343</v>
      </c>
      <c r="G2534" t="s">
        <v>1250</v>
      </c>
      <c r="H2534" t="s">
        <v>95</v>
      </c>
      <c r="J2534">
        <v>6</v>
      </c>
      <c r="K2534" t="s">
        <v>87</v>
      </c>
      <c r="L2534">
        <v>4</v>
      </c>
      <c r="M2534" t="s">
        <v>45</v>
      </c>
      <c r="N2534">
        <v>3.5999999046325679</v>
      </c>
      <c r="O2534" t="s">
        <v>76</v>
      </c>
      <c r="P2534" t="s">
        <v>46</v>
      </c>
      <c r="Q2534">
        <v>4</v>
      </c>
      <c r="R2534" t="s">
        <v>77</v>
      </c>
      <c r="S2534" t="s">
        <v>78</v>
      </c>
      <c r="T2534">
        <v>285</v>
      </c>
      <c r="U2534" t="s">
        <v>63</v>
      </c>
      <c r="V2534" t="s">
        <v>79</v>
      </c>
      <c r="X2534" t="s">
        <v>112</v>
      </c>
      <c r="Y2534" t="s">
        <v>82</v>
      </c>
      <c r="AA2534">
        <v>0</v>
      </c>
      <c r="AB2534" t="s">
        <v>51</v>
      </c>
      <c r="AC2534" t="s">
        <v>83</v>
      </c>
      <c r="AD2534">
        <v>1</v>
      </c>
      <c r="AE2534">
        <v>1</v>
      </c>
      <c r="AF2534">
        <v>1</v>
      </c>
      <c r="AG2534">
        <v>2026</v>
      </c>
      <c r="AH2534">
        <v>20251231</v>
      </c>
      <c r="AI2534" t="s">
        <v>4372</v>
      </c>
      <c r="AJ2534">
        <v>24200</v>
      </c>
      <c r="AK2534">
        <v>24146.4765625</v>
      </c>
      <c r="AL2534" s="10">
        <f t="shared" si="312"/>
        <v>53.5234375</v>
      </c>
      <c r="AM2534" s="11">
        <f t="shared" si="313"/>
        <v>2.2117122933884297E-3</v>
      </c>
      <c r="AN2534">
        <v>24200</v>
      </c>
      <c r="AO2534">
        <v>25922.773473498561</v>
      </c>
      <c r="AP2534" s="12">
        <f t="shared" si="314"/>
        <v>1722.7734734985606</v>
      </c>
      <c r="AQ2534" s="13">
        <f t="shared" si="315"/>
        <v>7.1188986508204988E-2</v>
      </c>
      <c r="AR2534">
        <v>24200</v>
      </c>
      <c r="AS2534">
        <v>25664.936618018961</v>
      </c>
      <c r="AT2534" s="14">
        <f t="shared" si="316"/>
        <v>1464.9366180189609</v>
      </c>
      <c r="AU2534" s="15">
        <f t="shared" si="317"/>
        <v>6.0534570992519042E-2</v>
      </c>
      <c r="AV2534">
        <v>24200</v>
      </c>
      <c r="AW2534">
        <v>24058.313253012049</v>
      </c>
      <c r="AX2534" s="16">
        <f t="shared" si="318"/>
        <v>141.68674698795076</v>
      </c>
      <c r="AY2534" s="17">
        <f t="shared" si="319"/>
        <v>5.8548242557004441E-3</v>
      </c>
    </row>
    <row r="2535" spans="1:51" x14ac:dyDescent="0.25">
      <c r="A2535" t="s">
        <v>39</v>
      </c>
      <c r="B2535" t="s">
        <v>307</v>
      </c>
      <c r="C2535">
        <v>1000</v>
      </c>
      <c r="D2535">
        <v>166517</v>
      </c>
      <c r="E2535">
        <v>2004</v>
      </c>
      <c r="F2535" t="s">
        <v>165</v>
      </c>
      <c r="G2535" t="s">
        <v>3174</v>
      </c>
      <c r="I2535" t="s">
        <v>3175</v>
      </c>
      <c r="J2535">
        <v>4</v>
      </c>
      <c r="K2535" t="s">
        <v>118</v>
      </c>
      <c r="L2535">
        <v>4</v>
      </c>
      <c r="M2535" t="s">
        <v>45</v>
      </c>
      <c r="N2535">
        <v>1.799999952316284</v>
      </c>
      <c r="O2535" t="s">
        <v>45</v>
      </c>
      <c r="R2535" t="s">
        <v>440</v>
      </c>
      <c r="S2535" t="s">
        <v>78</v>
      </c>
      <c r="U2535" t="s">
        <v>63</v>
      </c>
      <c r="V2535" t="s">
        <v>64</v>
      </c>
      <c r="W2535" t="s">
        <v>3176</v>
      </c>
      <c r="X2535" t="s">
        <v>65</v>
      </c>
      <c r="Y2535" t="s">
        <v>125</v>
      </c>
      <c r="AA2535">
        <v>0</v>
      </c>
      <c r="AB2535" t="s">
        <v>51</v>
      </c>
      <c r="AC2535" t="s">
        <v>559</v>
      </c>
      <c r="AD2535">
        <v>1</v>
      </c>
      <c r="AE2535">
        <v>1</v>
      </c>
      <c r="AF2535">
        <v>1</v>
      </c>
      <c r="AG2535">
        <v>2026</v>
      </c>
      <c r="AH2535">
        <v>20251231</v>
      </c>
      <c r="AI2535" t="s">
        <v>4373</v>
      </c>
      <c r="AJ2535">
        <v>1000</v>
      </c>
      <c r="AK2535">
        <v>1130.72509765625</v>
      </c>
      <c r="AL2535" s="10">
        <f t="shared" si="312"/>
        <v>130.72509765625</v>
      </c>
      <c r="AM2535" s="11">
        <f t="shared" si="313"/>
        <v>0.13072509765625001</v>
      </c>
      <c r="AN2535">
        <v>1000</v>
      </c>
      <c r="AO2535">
        <v>1244.0638528234881</v>
      </c>
      <c r="AP2535" s="12">
        <f t="shared" si="314"/>
        <v>244.06385282348811</v>
      </c>
      <c r="AQ2535" s="13">
        <f t="shared" si="315"/>
        <v>0.24406385282348811</v>
      </c>
      <c r="AR2535">
        <v>1000</v>
      </c>
      <c r="AS2535">
        <v>1337.8652842515869</v>
      </c>
      <c r="AT2535" s="14">
        <f t="shared" si="316"/>
        <v>337.8652842515869</v>
      </c>
      <c r="AU2535" s="15">
        <f t="shared" si="317"/>
        <v>0.33786528425158691</v>
      </c>
      <c r="AV2535">
        <v>1000</v>
      </c>
      <c r="AW2535">
        <v>1187.749185667752</v>
      </c>
      <c r="AX2535" s="16">
        <f t="shared" si="318"/>
        <v>187.74918566775204</v>
      </c>
      <c r="AY2535" s="17">
        <f t="shared" si="319"/>
        <v>0.18774918566775203</v>
      </c>
    </row>
    <row r="2536" spans="1:51" x14ac:dyDescent="0.25">
      <c r="A2536" t="s">
        <v>54</v>
      </c>
      <c r="B2536" t="s">
        <v>127</v>
      </c>
      <c r="C2536">
        <v>3000</v>
      </c>
      <c r="D2536">
        <v>170473</v>
      </c>
      <c r="E2536">
        <v>2013</v>
      </c>
      <c r="F2536" t="s">
        <v>71</v>
      </c>
      <c r="G2536" t="s">
        <v>123</v>
      </c>
      <c r="H2536" t="s">
        <v>322</v>
      </c>
      <c r="J2536">
        <v>4</v>
      </c>
      <c r="K2536" t="s">
        <v>87</v>
      </c>
      <c r="L2536">
        <v>4</v>
      </c>
      <c r="M2536" t="s">
        <v>45</v>
      </c>
      <c r="N2536">
        <v>2.4000000953674321</v>
      </c>
      <c r="O2536" t="s">
        <v>60</v>
      </c>
      <c r="P2536" t="s">
        <v>46</v>
      </c>
      <c r="Q2536">
        <v>4</v>
      </c>
      <c r="R2536" t="s">
        <v>47</v>
      </c>
      <c r="S2536" t="s">
        <v>62</v>
      </c>
      <c r="U2536" t="s">
        <v>63</v>
      </c>
      <c r="W2536" t="s">
        <v>493</v>
      </c>
      <c r="X2536" t="s">
        <v>49</v>
      </c>
      <c r="Y2536" t="s">
        <v>125</v>
      </c>
      <c r="AA2536">
        <v>0</v>
      </c>
      <c r="AB2536" t="s">
        <v>51</v>
      </c>
      <c r="AC2536" t="s">
        <v>52</v>
      </c>
      <c r="AD2536">
        <v>1</v>
      </c>
      <c r="AE2536">
        <v>1</v>
      </c>
      <c r="AF2536">
        <v>1</v>
      </c>
      <c r="AG2536">
        <v>2026</v>
      </c>
      <c r="AH2536">
        <v>20251231</v>
      </c>
      <c r="AI2536" t="s">
        <v>4374</v>
      </c>
      <c r="AJ2536">
        <v>3000</v>
      </c>
      <c r="AK2536">
        <v>2100.859130859375</v>
      </c>
      <c r="AL2536" s="10">
        <f t="shared" si="312"/>
        <v>899.140869140625</v>
      </c>
      <c r="AM2536" s="11">
        <f t="shared" si="313"/>
        <v>0.29971362304687499</v>
      </c>
      <c r="AN2536">
        <v>3000</v>
      </c>
      <c r="AO2536">
        <v>2060.4726703469769</v>
      </c>
      <c r="AP2536" s="12">
        <f t="shared" si="314"/>
        <v>939.52732965302312</v>
      </c>
      <c r="AQ2536" s="13">
        <f t="shared" si="315"/>
        <v>0.3131757765510077</v>
      </c>
      <c r="AR2536">
        <v>3000</v>
      </c>
      <c r="AS2536">
        <v>2187.2833064793049</v>
      </c>
      <c r="AT2536" s="14">
        <f t="shared" si="316"/>
        <v>812.71669352069512</v>
      </c>
      <c r="AU2536" s="15">
        <f t="shared" si="317"/>
        <v>0.2709055645068984</v>
      </c>
      <c r="AV2536">
        <v>3000</v>
      </c>
      <c r="AW2536">
        <v>2108.1264367816102</v>
      </c>
      <c r="AX2536" s="16">
        <f t="shared" si="318"/>
        <v>891.87356321838979</v>
      </c>
      <c r="AY2536" s="17">
        <f t="shared" si="319"/>
        <v>0.29729118773946328</v>
      </c>
    </row>
    <row r="2537" spans="1:51" x14ac:dyDescent="0.25">
      <c r="A2537" t="s">
        <v>54</v>
      </c>
      <c r="B2537" t="s">
        <v>453</v>
      </c>
      <c r="C2537">
        <v>1600</v>
      </c>
      <c r="D2537">
        <v>109194</v>
      </c>
      <c r="E2537">
        <v>2016</v>
      </c>
      <c r="F2537" t="s">
        <v>56</v>
      </c>
      <c r="G2537" t="s">
        <v>94</v>
      </c>
      <c r="H2537" t="s">
        <v>416</v>
      </c>
      <c r="J2537">
        <v>6</v>
      </c>
      <c r="K2537" t="s">
        <v>44</v>
      </c>
      <c r="L2537">
        <v>4</v>
      </c>
      <c r="M2537" t="s">
        <v>45</v>
      </c>
      <c r="N2537">
        <v>3.5</v>
      </c>
      <c r="O2537" t="s">
        <v>60</v>
      </c>
      <c r="P2537" t="s">
        <v>161</v>
      </c>
      <c r="R2537" t="s">
        <v>47</v>
      </c>
      <c r="S2537" t="s">
        <v>62</v>
      </c>
      <c r="T2537">
        <v>290</v>
      </c>
      <c r="U2537" t="s">
        <v>63</v>
      </c>
      <c r="V2537" t="s">
        <v>79</v>
      </c>
      <c r="W2537" t="s">
        <v>417</v>
      </c>
      <c r="X2537" t="s">
        <v>97</v>
      </c>
      <c r="Y2537" t="s">
        <v>82</v>
      </c>
      <c r="AA2537">
        <v>0</v>
      </c>
      <c r="AB2537" t="s">
        <v>51</v>
      </c>
      <c r="AC2537" t="s">
        <v>52</v>
      </c>
      <c r="AD2537">
        <v>1</v>
      </c>
      <c r="AE2537">
        <v>1</v>
      </c>
      <c r="AF2537">
        <v>1</v>
      </c>
      <c r="AG2537">
        <v>2026</v>
      </c>
      <c r="AH2537">
        <v>20260102</v>
      </c>
      <c r="AI2537" t="s">
        <v>4375</v>
      </c>
      <c r="AJ2537">
        <v>1600</v>
      </c>
      <c r="AK2537">
        <v>3485.9912109375</v>
      </c>
      <c r="AL2537" s="10">
        <f t="shared" si="312"/>
        <v>1885.9912109375</v>
      </c>
      <c r="AM2537" s="11">
        <f t="shared" si="313"/>
        <v>1.1787445068359375</v>
      </c>
      <c r="AN2537">
        <v>1600</v>
      </c>
      <c r="AO2537">
        <v>3313.6567580017768</v>
      </c>
      <c r="AP2537" s="12">
        <f t="shared" si="314"/>
        <v>1713.6567580017768</v>
      </c>
      <c r="AQ2537" s="13">
        <f t="shared" si="315"/>
        <v>1.0710354737511105</v>
      </c>
      <c r="AR2537">
        <v>1600</v>
      </c>
      <c r="AS2537">
        <v>3433.571305324831</v>
      </c>
      <c r="AT2537" s="14">
        <f t="shared" si="316"/>
        <v>1833.571305324831</v>
      </c>
      <c r="AU2537" s="15">
        <f t="shared" si="317"/>
        <v>1.1459820658280193</v>
      </c>
      <c r="AV2537">
        <v>1600</v>
      </c>
      <c r="AW2537">
        <v>3528.0564794477559</v>
      </c>
      <c r="AX2537" s="16">
        <f t="shared" si="318"/>
        <v>1928.0564794477559</v>
      </c>
      <c r="AY2537" s="17">
        <f t="shared" si="319"/>
        <v>1.2050352996548475</v>
      </c>
    </row>
    <row r="2538" spans="1:51" x14ac:dyDescent="0.25">
      <c r="A2538" t="s">
        <v>54</v>
      </c>
      <c r="B2538" t="s">
        <v>154</v>
      </c>
      <c r="C2538">
        <v>5500</v>
      </c>
      <c r="D2538">
        <v>49914</v>
      </c>
      <c r="E2538">
        <v>2017</v>
      </c>
      <c r="F2538" t="s">
        <v>71</v>
      </c>
      <c r="G2538" t="s">
        <v>3515</v>
      </c>
      <c r="H2538" t="s">
        <v>695</v>
      </c>
      <c r="J2538">
        <v>4</v>
      </c>
      <c r="K2538" t="s">
        <v>75</v>
      </c>
      <c r="L2538">
        <v>4</v>
      </c>
      <c r="M2538" t="s">
        <v>45</v>
      </c>
      <c r="N2538">
        <v>1.3999999761581421</v>
      </c>
      <c r="O2538" t="s">
        <v>60</v>
      </c>
      <c r="P2538" t="s">
        <v>46</v>
      </c>
      <c r="Q2538">
        <v>4</v>
      </c>
      <c r="R2538" t="s">
        <v>440</v>
      </c>
      <c r="U2538" t="s">
        <v>63</v>
      </c>
      <c r="V2538" t="s">
        <v>64</v>
      </c>
      <c r="W2538" t="s">
        <v>3517</v>
      </c>
      <c r="X2538" t="s">
        <v>65</v>
      </c>
      <c r="Y2538" t="s">
        <v>282</v>
      </c>
      <c r="Z2538">
        <v>13000</v>
      </c>
      <c r="AA2538">
        <v>0</v>
      </c>
      <c r="AB2538" t="s">
        <v>51</v>
      </c>
      <c r="AC2538" t="s">
        <v>559</v>
      </c>
      <c r="AD2538">
        <v>1</v>
      </c>
      <c r="AE2538">
        <v>1</v>
      </c>
      <c r="AF2538">
        <v>1</v>
      </c>
      <c r="AG2538">
        <v>2026</v>
      </c>
      <c r="AH2538">
        <v>20260101</v>
      </c>
      <c r="AI2538" t="s">
        <v>4376</v>
      </c>
      <c r="AJ2538">
        <v>5500</v>
      </c>
      <c r="AK2538">
        <v>5279.33544921875</v>
      </c>
      <c r="AL2538" s="10">
        <f t="shared" si="312"/>
        <v>220.66455078125</v>
      </c>
      <c r="AM2538" s="11">
        <f t="shared" si="313"/>
        <v>4.0120827414772728E-2</v>
      </c>
      <c r="AN2538">
        <v>5500</v>
      </c>
      <c r="AO2538">
        <v>4950.1567035653352</v>
      </c>
      <c r="AP2538" s="12">
        <f t="shared" si="314"/>
        <v>549.84329643466481</v>
      </c>
      <c r="AQ2538" s="13">
        <f t="shared" si="315"/>
        <v>9.9971508442666335E-2</v>
      </c>
      <c r="AR2538">
        <v>5500</v>
      </c>
      <c r="AS2538">
        <v>5155.2445238653627</v>
      </c>
      <c r="AT2538" s="14">
        <f t="shared" si="316"/>
        <v>344.75547613463732</v>
      </c>
      <c r="AU2538" s="15">
        <f t="shared" si="317"/>
        <v>6.2682813842661333E-2</v>
      </c>
      <c r="AV2538">
        <v>5500</v>
      </c>
      <c r="AW2538">
        <v>5313.478033472803</v>
      </c>
      <c r="AX2538" s="16">
        <f t="shared" si="318"/>
        <v>186.52196652719704</v>
      </c>
      <c r="AY2538" s="17">
        <f t="shared" si="319"/>
        <v>3.3913084823126737E-2</v>
      </c>
    </row>
    <row r="2539" spans="1:51" x14ac:dyDescent="0.25">
      <c r="A2539" t="s">
        <v>39</v>
      </c>
      <c r="B2539" t="s">
        <v>515</v>
      </c>
      <c r="C2539">
        <v>6600</v>
      </c>
      <c r="D2539">
        <v>133177</v>
      </c>
      <c r="E2539">
        <v>2014</v>
      </c>
      <c r="F2539" t="s">
        <v>1321</v>
      </c>
      <c r="G2539" t="s">
        <v>4377</v>
      </c>
      <c r="J2539">
        <v>6</v>
      </c>
      <c r="K2539" t="s">
        <v>59</v>
      </c>
      <c r="L2539">
        <v>4</v>
      </c>
      <c r="M2539" t="s">
        <v>45</v>
      </c>
      <c r="N2539">
        <v>3</v>
      </c>
      <c r="O2539" t="s">
        <v>45</v>
      </c>
      <c r="P2539" t="s">
        <v>46</v>
      </c>
      <c r="Q2539">
        <v>4</v>
      </c>
      <c r="R2539" t="s">
        <v>47</v>
      </c>
      <c r="S2539" t="s">
        <v>48</v>
      </c>
      <c r="T2539">
        <v>300</v>
      </c>
      <c r="U2539" t="s">
        <v>63</v>
      </c>
      <c r="W2539" t="s">
        <v>1618</v>
      </c>
      <c r="X2539" t="s">
        <v>112</v>
      </c>
      <c r="Y2539" t="s">
        <v>1324</v>
      </c>
      <c r="AA2539">
        <v>0</v>
      </c>
      <c r="AB2539" t="s">
        <v>51</v>
      </c>
      <c r="AC2539" t="s">
        <v>52</v>
      </c>
      <c r="AD2539">
        <v>1</v>
      </c>
      <c r="AE2539">
        <v>1</v>
      </c>
      <c r="AF2539">
        <v>1</v>
      </c>
      <c r="AG2539">
        <v>2026</v>
      </c>
      <c r="AH2539">
        <v>20251231</v>
      </c>
      <c r="AI2539" t="s">
        <v>4378</v>
      </c>
      <c r="AJ2539">
        <v>6600</v>
      </c>
      <c r="AK2539">
        <v>6252.53369140625</v>
      </c>
      <c r="AL2539" s="10">
        <f t="shared" si="312"/>
        <v>347.46630859375</v>
      </c>
      <c r="AM2539" s="11">
        <f t="shared" si="313"/>
        <v>5.2646410392992421E-2</v>
      </c>
      <c r="AN2539">
        <v>6600</v>
      </c>
      <c r="AO2539">
        <v>6055.7449746376351</v>
      </c>
      <c r="AP2539" s="12">
        <f t="shared" si="314"/>
        <v>544.2550253623649</v>
      </c>
      <c r="AQ2539" s="13">
        <f t="shared" si="315"/>
        <v>8.2462882630661344E-2</v>
      </c>
      <c r="AR2539">
        <v>6600</v>
      </c>
      <c r="AS2539">
        <v>5800.5407101513056</v>
      </c>
      <c r="AT2539" s="14">
        <f t="shared" si="316"/>
        <v>799.45928984869443</v>
      </c>
      <c r="AU2539" s="15">
        <f t="shared" si="317"/>
        <v>0.12113019543162036</v>
      </c>
      <c r="AV2539">
        <v>6600</v>
      </c>
      <c r="AW2539">
        <v>6316.6380111524168</v>
      </c>
      <c r="AX2539" s="16">
        <f t="shared" si="318"/>
        <v>283.36198884758323</v>
      </c>
      <c r="AY2539" s="17">
        <f t="shared" si="319"/>
        <v>4.2933634673876245E-2</v>
      </c>
    </row>
    <row r="2540" spans="1:51" x14ac:dyDescent="0.25">
      <c r="A2540" t="s">
        <v>39</v>
      </c>
      <c r="B2540" t="s">
        <v>218</v>
      </c>
      <c r="C2540">
        <v>5200</v>
      </c>
      <c r="D2540">
        <v>181338</v>
      </c>
      <c r="E2540">
        <v>2018</v>
      </c>
      <c r="F2540" t="s">
        <v>397</v>
      </c>
      <c r="G2540" t="s">
        <v>681</v>
      </c>
      <c r="H2540" t="s">
        <v>280</v>
      </c>
      <c r="J2540">
        <v>6</v>
      </c>
      <c r="K2540" t="s">
        <v>44</v>
      </c>
      <c r="L2540">
        <v>4</v>
      </c>
      <c r="M2540" t="s">
        <v>45</v>
      </c>
      <c r="N2540">
        <v>3.5</v>
      </c>
      <c r="O2540" t="s">
        <v>60</v>
      </c>
      <c r="P2540" t="s">
        <v>46</v>
      </c>
      <c r="Q2540">
        <v>3</v>
      </c>
      <c r="R2540" t="s">
        <v>47</v>
      </c>
      <c r="S2540" t="s">
        <v>151</v>
      </c>
      <c r="T2540">
        <v>280</v>
      </c>
      <c r="U2540" t="s">
        <v>63</v>
      </c>
      <c r="V2540" t="s">
        <v>79</v>
      </c>
      <c r="W2540" t="s">
        <v>682</v>
      </c>
      <c r="X2540" t="s">
        <v>112</v>
      </c>
      <c r="Y2540" t="s">
        <v>82</v>
      </c>
      <c r="Z2540">
        <v>30900</v>
      </c>
      <c r="AA2540">
        <v>0</v>
      </c>
      <c r="AB2540" t="s">
        <v>51</v>
      </c>
      <c r="AC2540" t="s">
        <v>98</v>
      </c>
      <c r="AD2540">
        <v>1</v>
      </c>
      <c r="AE2540">
        <v>1</v>
      </c>
      <c r="AF2540">
        <v>1</v>
      </c>
      <c r="AG2540">
        <v>2026</v>
      </c>
      <c r="AH2540">
        <v>20260102</v>
      </c>
      <c r="AI2540" t="s">
        <v>4379</v>
      </c>
      <c r="AJ2540">
        <v>5200</v>
      </c>
      <c r="AK2540">
        <v>6034.7119140625</v>
      </c>
      <c r="AL2540" s="10">
        <f t="shared" si="312"/>
        <v>834.7119140625</v>
      </c>
      <c r="AM2540" s="11">
        <f t="shared" si="313"/>
        <v>0.16052152193509617</v>
      </c>
      <c r="AN2540">
        <v>5200</v>
      </c>
      <c r="AO2540">
        <v>5834.2235000293967</v>
      </c>
      <c r="AP2540" s="12">
        <f t="shared" si="314"/>
        <v>634.22350002939675</v>
      </c>
      <c r="AQ2540" s="13">
        <f t="shared" si="315"/>
        <v>0.12196605769796091</v>
      </c>
      <c r="AR2540">
        <v>5200</v>
      </c>
      <c r="AS2540">
        <v>5143.3204654237161</v>
      </c>
      <c r="AT2540" s="14">
        <f t="shared" si="316"/>
        <v>56.679534576283913</v>
      </c>
      <c r="AU2540" s="15">
        <f t="shared" si="317"/>
        <v>1.0899910495439214E-2</v>
      </c>
      <c r="AV2540">
        <v>5200</v>
      </c>
      <c r="AW2540">
        <v>6065.3301886792451</v>
      </c>
      <c r="AX2540" s="16">
        <f t="shared" si="318"/>
        <v>865.33018867924511</v>
      </c>
      <c r="AY2540" s="17">
        <f t="shared" si="319"/>
        <v>0.16640965166908561</v>
      </c>
    </row>
    <row r="2541" spans="1:51" x14ac:dyDescent="0.25">
      <c r="A2541" t="s">
        <v>54</v>
      </c>
      <c r="B2541" t="s">
        <v>148</v>
      </c>
      <c r="C2541">
        <v>23500</v>
      </c>
      <c r="D2541">
        <v>22474</v>
      </c>
      <c r="E2541">
        <v>2023</v>
      </c>
      <c r="F2541" t="s">
        <v>340</v>
      </c>
      <c r="G2541" t="s">
        <v>455</v>
      </c>
      <c r="H2541" t="s">
        <v>633</v>
      </c>
      <c r="J2541">
        <v>4</v>
      </c>
      <c r="K2541" t="s">
        <v>44</v>
      </c>
      <c r="L2541">
        <v>4</v>
      </c>
      <c r="M2541" t="s">
        <v>45</v>
      </c>
      <c r="N2541">
        <v>1.6000000238418579</v>
      </c>
      <c r="O2541" t="s">
        <v>60</v>
      </c>
      <c r="R2541" t="s">
        <v>61</v>
      </c>
      <c r="U2541" t="s">
        <v>63</v>
      </c>
      <c r="W2541" t="s">
        <v>260</v>
      </c>
      <c r="X2541" t="s">
        <v>49</v>
      </c>
      <c r="Y2541" t="s">
        <v>282</v>
      </c>
      <c r="AA2541">
        <v>0</v>
      </c>
      <c r="AB2541" t="s">
        <v>51</v>
      </c>
      <c r="AC2541" t="s">
        <v>67</v>
      </c>
      <c r="AD2541">
        <v>1</v>
      </c>
      <c r="AE2541">
        <v>1</v>
      </c>
      <c r="AF2541">
        <v>1</v>
      </c>
      <c r="AG2541">
        <v>2026</v>
      </c>
      <c r="AH2541">
        <v>20251231</v>
      </c>
      <c r="AI2541" t="s">
        <v>4380</v>
      </c>
      <c r="AJ2541">
        <v>23500</v>
      </c>
      <c r="AK2541">
        <v>15603.2294921875</v>
      </c>
      <c r="AL2541" s="10">
        <f t="shared" si="312"/>
        <v>7896.7705078125</v>
      </c>
      <c r="AM2541" s="11">
        <f t="shared" si="313"/>
        <v>0.33603278756648935</v>
      </c>
      <c r="AN2541">
        <v>23500</v>
      </c>
      <c r="AO2541">
        <v>15488.826095887471</v>
      </c>
      <c r="AP2541" s="12">
        <f t="shared" si="314"/>
        <v>8011.1739041125293</v>
      </c>
      <c r="AQ2541" s="13">
        <f t="shared" si="315"/>
        <v>0.34090101719627786</v>
      </c>
      <c r="AR2541">
        <v>23500</v>
      </c>
      <c r="AS2541">
        <v>16331.489578763099</v>
      </c>
      <c r="AT2541" s="14">
        <f t="shared" si="316"/>
        <v>7168.5104212369006</v>
      </c>
      <c r="AU2541" s="15">
        <f t="shared" si="317"/>
        <v>0.30504299664837875</v>
      </c>
      <c r="AV2541">
        <v>23500</v>
      </c>
      <c r="AW2541">
        <v>15598.36734693878</v>
      </c>
      <c r="AX2541" s="16">
        <f t="shared" si="318"/>
        <v>7901.6326530612205</v>
      </c>
      <c r="AY2541" s="17">
        <f t="shared" si="319"/>
        <v>0.33623968736430726</v>
      </c>
    </row>
    <row r="2542" spans="1:51" x14ac:dyDescent="0.25">
      <c r="A2542" t="s">
        <v>39</v>
      </c>
      <c r="B2542" t="s">
        <v>355</v>
      </c>
      <c r="C2542">
        <v>800</v>
      </c>
      <c r="D2542">
        <v>162921</v>
      </c>
      <c r="E2542">
        <v>2013</v>
      </c>
      <c r="F2542" t="s">
        <v>196</v>
      </c>
      <c r="G2542" t="s">
        <v>706</v>
      </c>
      <c r="H2542" t="s">
        <v>2166</v>
      </c>
      <c r="J2542">
        <v>6</v>
      </c>
      <c r="K2542" t="s">
        <v>44</v>
      </c>
      <c r="L2542">
        <v>4</v>
      </c>
      <c r="M2542" t="s">
        <v>45</v>
      </c>
      <c r="N2542">
        <v>3.5</v>
      </c>
      <c r="O2542" t="s">
        <v>60</v>
      </c>
      <c r="P2542" t="s">
        <v>161</v>
      </c>
      <c r="Q2542">
        <v>1</v>
      </c>
      <c r="R2542" t="s">
        <v>47</v>
      </c>
      <c r="S2542" t="s">
        <v>151</v>
      </c>
      <c r="U2542" t="s">
        <v>63</v>
      </c>
      <c r="V2542" t="s">
        <v>79</v>
      </c>
      <c r="W2542" t="s">
        <v>4064</v>
      </c>
      <c r="X2542" t="s">
        <v>112</v>
      </c>
      <c r="Y2542" t="s">
        <v>82</v>
      </c>
      <c r="AA2542">
        <v>0</v>
      </c>
      <c r="AB2542" t="s">
        <v>51</v>
      </c>
      <c r="AC2542" t="s">
        <v>52</v>
      </c>
      <c r="AD2542">
        <v>1</v>
      </c>
      <c r="AE2542">
        <v>1</v>
      </c>
      <c r="AF2542">
        <v>1</v>
      </c>
      <c r="AG2542">
        <v>2026</v>
      </c>
      <c r="AH2542">
        <v>20251230</v>
      </c>
      <c r="AI2542" t="s">
        <v>4381</v>
      </c>
      <c r="AJ2542">
        <v>800</v>
      </c>
      <c r="AK2542">
        <v>695.04278564453125</v>
      </c>
      <c r="AL2542" s="10">
        <f t="shared" si="312"/>
        <v>104.95721435546875</v>
      </c>
      <c r="AM2542" s="11">
        <f t="shared" si="313"/>
        <v>0.13119651794433593</v>
      </c>
      <c r="AN2542">
        <v>800</v>
      </c>
      <c r="AO2542">
        <v>777.84670922649423</v>
      </c>
      <c r="AP2542" s="12">
        <f t="shared" si="314"/>
        <v>22.153290773505773</v>
      </c>
      <c r="AQ2542" s="13">
        <f t="shared" si="315"/>
        <v>2.7691613466882217E-2</v>
      </c>
      <c r="AR2542">
        <v>800</v>
      </c>
      <c r="AS2542">
        <v>809.04552383133125</v>
      </c>
      <c r="AT2542" s="14">
        <f t="shared" si="316"/>
        <v>9.045523831331252</v>
      </c>
      <c r="AU2542" s="15">
        <f t="shared" si="317"/>
        <v>1.1306904789164065E-2</v>
      </c>
      <c r="AV2542">
        <v>800</v>
      </c>
      <c r="AW2542">
        <v>735.5151515151515</v>
      </c>
      <c r="AX2542" s="16">
        <f t="shared" si="318"/>
        <v>64.484848484848499</v>
      </c>
      <c r="AY2542" s="17">
        <f t="shared" si="319"/>
        <v>8.0606060606060626E-2</v>
      </c>
    </row>
    <row r="2543" spans="1:51" x14ac:dyDescent="0.25">
      <c r="A2543" t="s">
        <v>54</v>
      </c>
      <c r="B2543" t="s">
        <v>447</v>
      </c>
      <c r="C2543">
        <v>3000</v>
      </c>
      <c r="D2543">
        <v>157076</v>
      </c>
      <c r="E2543">
        <v>2013</v>
      </c>
      <c r="F2543" t="s">
        <v>71</v>
      </c>
      <c r="G2543" t="s">
        <v>232</v>
      </c>
      <c r="H2543" t="s">
        <v>495</v>
      </c>
      <c r="J2543">
        <v>4</v>
      </c>
      <c r="K2543" t="s">
        <v>118</v>
      </c>
      <c r="L2543">
        <v>4</v>
      </c>
      <c r="M2543" t="s">
        <v>45</v>
      </c>
      <c r="N2543">
        <v>1.3999999761581421</v>
      </c>
      <c r="O2543" t="s">
        <v>60</v>
      </c>
      <c r="P2543" t="s">
        <v>46</v>
      </c>
      <c r="Q2543">
        <v>3</v>
      </c>
      <c r="R2543" t="s">
        <v>61</v>
      </c>
      <c r="U2543" t="s">
        <v>63</v>
      </c>
      <c r="V2543" t="s">
        <v>64</v>
      </c>
      <c r="W2543" t="s">
        <v>900</v>
      </c>
      <c r="X2543" t="s">
        <v>65</v>
      </c>
      <c r="Y2543" t="s">
        <v>82</v>
      </c>
      <c r="AA2543">
        <v>0</v>
      </c>
      <c r="AB2543" t="s">
        <v>51</v>
      </c>
      <c r="AC2543" t="s">
        <v>67</v>
      </c>
      <c r="AD2543">
        <v>1</v>
      </c>
      <c r="AE2543">
        <v>1</v>
      </c>
      <c r="AF2543">
        <v>1</v>
      </c>
      <c r="AG2543">
        <v>2026</v>
      </c>
      <c r="AH2543">
        <v>20251230</v>
      </c>
      <c r="AI2543" t="s">
        <v>4382</v>
      </c>
      <c r="AJ2543">
        <v>3000</v>
      </c>
      <c r="AK2543">
        <v>1798.692138671875</v>
      </c>
      <c r="AL2543" s="10">
        <f t="shared" si="312"/>
        <v>1201.307861328125</v>
      </c>
      <c r="AM2543" s="11">
        <f t="shared" si="313"/>
        <v>0.40043595377604169</v>
      </c>
      <c r="AN2543">
        <v>3000</v>
      </c>
      <c r="AO2543">
        <v>1862.665525054761</v>
      </c>
      <c r="AP2543" s="12">
        <f t="shared" si="314"/>
        <v>1137.334474945239</v>
      </c>
      <c r="AQ2543" s="13">
        <f t="shared" si="315"/>
        <v>0.37911149164841301</v>
      </c>
      <c r="AR2543">
        <v>3000</v>
      </c>
      <c r="AS2543">
        <v>1886.0786537774959</v>
      </c>
      <c r="AT2543" s="14">
        <f t="shared" si="316"/>
        <v>1113.9213462225041</v>
      </c>
      <c r="AU2543" s="15">
        <f t="shared" si="317"/>
        <v>0.37130711540750139</v>
      </c>
      <c r="AV2543">
        <v>3000</v>
      </c>
      <c r="AW2543">
        <v>1811.6730158730161</v>
      </c>
      <c r="AX2543" s="16">
        <f t="shared" si="318"/>
        <v>1188.3269841269839</v>
      </c>
      <c r="AY2543" s="17">
        <f t="shared" si="319"/>
        <v>0.39610899470899463</v>
      </c>
    </row>
    <row r="2544" spans="1:51" x14ac:dyDescent="0.25">
      <c r="A2544" t="s">
        <v>69</v>
      </c>
      <c r="B2544" t="s">
        <v>85</v>
      </c>
      <c r="C2544">
        <v>1900</v>
      </c>
      <c r="D2544">
        <v>127774</v>
      </c>
      <c r="E2544">
        <v>2013</v>
      </c>
      <c r="F2544" t="s">
        <v>56</v>
      </c>
      <c r="G2544" t="s">
        <v>86</v>
      </c>
      <c r="H2544" t="s">
        <v>187</v>
      </c>
      <c r="J2544">
        <v>4</v>
      </c>
      <c r="K2544" t="s">
        <v>44</v>
      </c>
      <c r="L2544">
        <v>4</v>
      </c>
      <c r="M2544" t="s">
        <v>45</v>
      </c>
      <c r="N2544">
        <v>2</v>
      </c>
      <c r="O2544" t="s">
        <v>76</v>
      </c>
      <c r="P2544" t="s">
        <v>46</v>
      </c>
      <c r="Q2544">
        <v>1</v>
      </c>
      <c r="R2544" t="s">
        <v>47</v>
      </c>
      <c r="S2544" t="s">
        <v>78</v>
      </c>
      <c r="T2544">
        <v>240</v>
      </c>
      <c r="U2544" t="s">
        <v>63</v>
      </c>
      <c r="V2544" t="s">
        <v>64</v>
      </c>
      <c r="X2544" t="s">
        <v>49</v>
      </c>
      <c r="Y2544" t="s">
        <v>82</v>
      </c>
      <c r="AA2544">
        <v>0</v>
      </c>
      <c r="AB2544" t="s">
        <v>51</v>
      </c>
      <c r="AC2544" t="s">
        <v>52</v>
      </c>
      <c r="AD2544">
        <v>1</v>
      </c>
      <c r="AE2544">
        <v>1</v>
      </c>
      <c r="AF2544">
        <v>1</v>
      </c>
      <c r="AG2544">
        <v>2026</v>
      </c>
      <c r="AH2544">
        <v>20251231</v>
      </c>
      <c r="AI2544" t="s">
        <v>4383</v>
      </c>
      <c r="AJ2544">
        <v>1900</v>
      </c>
      <c r="AK2544">
        <v>1604.003662109375</v>
      </c>
      <c r="AL2544" s="10">
        <f t="shared" si="312"/>
        <v>295.996337890625</v>
      </c>
      <c r="AM2544" s="11">
        <f t="shared" si="313"/>
        <v>0.15578754625822369</v>
      </c>
      <c r="AN2544">
        <v>1900</v>
      </c>
      <c r="AO2544">
        <v>1440.503648723077</v>
      </c>
      <c r="AP2544" s="12">
        <f t="shared" si="314"/>
        <v>459.49635127692295</v>
      </c>
      <c r="AQ2544" s="13">
        <f t="shared" si="315"/>
        <v>0.24184018488259101</v>
      </c>
      <c r="AR2544">
        <v>1900</v>
      </c>
      <c r="AS2544">
        <v>1623.250711767877</v>
      </c>
      <c r="AT2544" s="14">
        <f t="shared" si="316"/>
        <v>276.74928823212304</v>
      </c>
      <c r="AU2544" s="15">
        <f t="shared" si="317"/>
        <v>0.14565752012217001</v>
      </c>
      <c r="AV2544">
        <v>1900</v>
      </c>
      <c r="AW2544">
        <v>1579.758064516129</v>
      </c>
      <c r="AX2544" s="16">
        <f t="shared" si="318"/>
        <v>320.24193548387098</v>
      </c>
      <c r="AY2544" s="17">
        <f t="shared" si="319"/>
        <v>0.16854838709677419</v>
      </c>
    </row>
    <row r="2545" spans="1:51" x14ac:dyDescent="0.25">
      <c r="A2545" t="s">
        <v>69</v>
      </c>
      <c r="B2545" t="s">
        <v>70</v>
      </c>
      <c r="C2545">
        <v>14000</v>
      </c>
      <c r="D2545">
        <v>59160</v>
      </c>
      <c r="E2545">
        <v>2003</v>
      </c>
      <c r="F2545" t="s">
        <v>165</v>
      </c>
      <c r="G2545" t="s">
        <v>1152</v>
      </c>
      <c r="H2545" t="s">
        <v>4384</v>
      </c>
      <c r="I2545" t="s">
        <v>4385</v>
      </c>
      <c r="J2545">
        <v>6</v>
      </c>
      <c r="K2545" t="s">
        <v>338</v>
      </c>
      <c r="L2545">
        <v>2</v>
      </c>
      <c r="M2545" t="s">
        <v>557</v>
      </c>
      <c r="N2545">
        <v>3.4000000953674321</v>
      </c>
      <c r="O2545" t="s">
        <v>76</v>
      </c>
      <c r="P2545" t="s">
        <v>46</v>
      </c>
      <c r="R2545" t="s">
        <v>77</v>
      </c>
      <c r="S2545" t="s">
        <v>78</v>
      </c>
      <c r="T2545">
        <v>190</v>
      </c>
      <c r="U2545" t="s">
        <v>63</v>
      </c>
      <c r="V2545" t="s">
        <v>79</v>
      </c>
      <c r="W2545" t="s">
        <v>4386</v>
      </c>
      <c r="X2545" t="s">
        <v>112</v>
      </c>
      <c r="Y2545" t="s">
        <v>82</v>
      </c>
      <c r="AA2545">
        <v>0</v>
      </c>
      <c r="AB2545" t="s">
        <v>51</v>
      </c>
      <c r="AC2545" t="s">
        <v>83</v>
      </c>
      <c r="AD2545">
        <v>1</v>
      </c>
      <c r="AE2545">
        <v>1</v>
      </c>
      <c r="AF2545">
        <v>1</v>
      </c>
      <c r="AG2545">
        <v>2026</v>
      </c>
      <c r="AH2545">
        <v>20251230</v>
      </c>
      <c r="AI2545" t="s">
        <v>4387</v>
      </c>
      <c r="AJ2545">
        <v>14000</v>
      </c>
      <c r="AK2545">
        <v>4599.103515625</v>
      </c>
      <c r="AL2545" s="10">
        <f t="shared" si="312"/>
        <v>9400.896484375</v>
      </c>
      <c r="AM2545" s="11">
        <f t="shared" si="313"/>
        <v>0.67149260602678573</v>
      </c>
      <c r="AN2545">
        <v>14000</v>
      </c>
      <c r="AO2545">
        <v>5228.6673826211463</v>
      </c>
      <c r="AP2545" s="12">
        <f t="shared" si="314"/>
        <v>8771.3326173788537</v>
      </c>
      <c r="AQ2545" s="13">
        <f t="shared" si="315"/>
        <v>0.62652375838420382</v>
      </c>
      <c r="AR2545">
        <v>14000</v>
      </c>
      <c r="AS2545">
        <v>5151.8509437556222</v>
      </c>
      <c r="AT2545" s="14">
        <f t="shared" si="316"/>
        <v>8848.1490562443778</v>
      </c>
      <c r="AU2545" s="15">
        <f t="shared" si="317"/>
        <v>0.6320106468745984</v>
      </c>
      <c r="AV2545">
        <v>14000</v>
      </c>
      <c r="AW2545">
        <v>4727.5</v>
      </c>
      <c r="AX2545" s="16">
        <f t="shared" si="318"/>
        <v>9272.5</v>
      </c>
      <c r="AY2545" s="17">
        <f t="shared" si="319"/>
        <v>0.66232142857142862</v>
      </c>
    </row>
    <row r="2546" spans="1:51" x14ac:dyDescent="0.25">
      <c r="A2546" t="s">
        <v>69</v>
      </c>
      <c r="B2546" t="s">
        <v>1362</v>
      </c>
      <c r="C2546">
        <v>49500</v>
      </c>
      <c r="D2546">
        <v>29195</v>
      </c>
      <c r="E2546">
        <v>2025</v>
      </c>
      <c r="F2546" t="s">
        <v>155</v>
      </c>
      <c r="G2546" t="s">
        <v>74</v>
      </c>
      <c r="H2546" t="s">
        <v>1465</v>
      </c>
      <c r="J2546">
        <v>6</v>
      </c>
      <c r="K2546" t="s">
        <v>44</v>
      </c>
      <c r="L2546">
        <v>4</v>
      </c>
      <c r="M2546" t="s">
        <v>45</v>
      </c>
      <c r="N2546">
        <v>6.6999998092651367</v>
      </c>
      <c r="O2546" t="s">
        <v>76</v>
      </c>
      <c r="P2546" t="s">
        <v>46</v>
      </c>
      <c r="Q2546">
        <v>4</v>
      </c>
      <c r="R2546" t="s">
        <v>77</v>
      </c>
      <c r="S2546" t="s">
        <v>78</v>
      </c>
      <c r="T2546">
        <v>370</v>
      </c>
      <c r="U2546" t="s">
        <v>272</v>
      </c>
      <c r="V2546" t="s">
        <v>64</v>
      </c>
      <c r="X2546" t="s">
        <v>1006</v>
      </c>
      <c r="Y2546" t="s">
        <v>66</v>
      </c>
      <c r="AA2546">
        <v>0</v>
      </c>
      <c r="AB2546" t="s">
        <v>51</v>
      </c>
      <c r="AC2546" t="s">
        <v>1007</v>
      </c>
      <c r="AD2546">
        <v>1</v>
      </c>
      <c r="AE2546">
        <v>1</v>
      </c>
      <c r="AF2546">
        <v>1</v>
      </c>
      <c r="AG2546">
        <v>2026</v>
      </c>
      <c r="AH2546">
        <v>20251229</v>
      </c>
      <c r="AI2546" t="s">
        <v>4388</v>
      </c>
      <c r="AJ2546">
        <v>49500</v>
      </c>
      <c r="AK2546">
        <v>56412.8359375</v>
      </c>
      <c r="AL2546" s="10">
        <f t="shared" si="312"/>
        <v>6912.8359375</v>
      </c>
      <c r="AM2546" s="11">
        <f t="shared" si="313"/>
        <v>0.13965325126262626</v>
      </c>
      <c r="AN2546">
        <v>49500</v>
      </c>
      <c r="AO2546">
        <v>52887.002406989013</v>
      </c>
      <c r="AP2546" s="12">
        <f t="shared" si="314"/>
        <v>3387.0024069890133</v>
      </c>
      <c r="AQ2546" s="13">
        <f t="shared" si="315"/>
        <v>6.8424291050283095E-2</v>
      </c>
      <c r="AR2546">
        <v>49500</v>
      </c>
      <c r="AS2546">
        <v>53290.16399029587</v>
      </c>
      <c r="AT2546" s="14">
        <f t="shared" si="316"/>
        <v>3790.1639902958705</v>
      </c>
      <c r="AU2546" s="15">
        <f t="shared" si="317"/>
        <v>7.6568969500926676E-2</v>
      </c>
      <c r="AV2546">
        <v>49500</v>
      </c>
      <c r="AW2546">
        <v>56664.660056657223</v>
      </c>
      <c r="AX2546" s="16">
        <f t="shared" si="318"/>
        <v>7164.6600566572233</v>
      </c>
      <c r="AY2546" s="17">
        <f t="shared" si="319"/>
        <v>0.14474060720519644</v>
      </c>
    </row>
    <row r="2547" spans="1:51" x14ac:dyDescent="0.25">
      <c r="A2547" t="s">
        <v>69</v>
      </c>
      <c r="B2547" t="s">
        <v>185</v>
      </c>
      <c r="C2547">
        <v>7800</v>
      </c>
      <c r="D2547">
        <v>105622</v>
      </c>
      <c r="E2547">
        <v>2018</v>
      </c>
      <c r="F2547" t="s">
        <v>56</v>
      </c>
      <c r="G2547" t="s">
        <v>186</v>
      </c>
      <c r="H2547" t="s">
        <v>187</v>
      </c>
      <c r="J2547">
        <v>4</v>
      </c>
      <c r="K2547" t="s">
        <v>44</v>
      </c>
      <c r="L2547">
        <v>4</v>
      </c>
      <c r="M2547" t="s">
        <v>45</v>
      </c>
      <c r="N2547">
        <v>2</v>
      </c>
      <c r="O2547" t="s">
        <v>45</v>
      </c>
      <c r="P2547" t="s">
        <v>46</v>
      </c>
      <c r="Q2547">
        <v>5</v>
      </c>
      <c r="R2547" t="s">
        <v>47</v>
      </c>
      <c r="S2547" t="s">
        <v>48</v>
      </c>
      <c r="T2547">
        <v>245</v>
      </c>
      <c r="U2547" t="s">
        <v>63</v>
      </c>
      <c r="V2547" t="s">
        <v>64</v>
      </c>
      <c r="W2547" t="s">
        <v>188</v>
      </c>
      <c r="X2547" t="s">
        <v>112</v>
      </c>
      <c r="Y2547" t="s">
        <v>125</v>
      </c>
      <c r="Z2547">
        <v>32050</v>
      </c>
      <c r="AA2547">
        <v>0</v>
      </c>
      <c r="AB2547" t="s">
        <v>51</v>
      </c>
      <c r="AC2547" t="s">
        <v>52</v>
      </c>
      <c r="AD2547">
        <v>1</v>
      </c>
      <c r="AE2547">
        <v>1</v>
      </c>
      <c r="AF2547">
        <v>1</v>
      </c>
      <c r="AG2547">
        <v>2026</v>
      </c>
      <c r="AH2547">
        <v>20251229</v>
      </c>
      <c r="AI2547" t="s">
        <v>4389</v>
      </c>
      <c r="AJ2547">
        <v>7800</v>
      </c>
      <c r="AK2547">
        <v>7760.59033203125</v>
      </c>
      <c r="AL2547" s="10">
        <f t="shared" si="312"/>
        <v>39.40966796875</v>
      </c>
      <c r="AM2547" s="11">
        <f t="shared" si="313"/>
        <v>5.0525215344551285E-3</v>
      </c>
      <c r="AN2547">
        <v>7800</v>
      </c>
      <c r="AO2547">
        <v>8150.9498415839234</v>
      </c>
      <c r="AP2547" s="12">
        <f t="shared" si="314"/>
        <v>350.94984158392344</v>
      </c>
      <c r="AQ2547" s="13">
        <f t="shared" si="315"/>
        <v>4.4993569433836339E-2</v>
      </c>
      <c r="AR2547">
        <v>7800</v>
      </c>
      <c r="AS2547">
        <v>7893.206072590222</v>
      </c>
      <c r="AT2547" s="14">
        <f t="shared" si="316"/>
        <v>93.206072590221993</v>
      </c>
      <c r="AU2547" s="15">
        <f t="shared" si="317"/>
        <v>1.1949496485925897E-2</v>
      </c>
      <c r="AV2547">
        <v>7800</v>
      </c>
      <c r="AW2547">
        <v>7932.4984286612198</v>
      </c>
      <c r="AX2547" s="16">
        <f t="shared" si="318"/>
        <v>132.4984286612198</v>
      </c>
      <c r="AY2547" s="17">
        <f t="shared" si="319"/>
        <v>1.6986978033489718E-2</v>
      </c>
    </row>
    <row r="2548" spans="1:51" x14ac:dyDescent="0.25">
      <c r="A2548" t="s">
        <v>54</v>
      </c>
      <c r="B2548" t="s">
        <v>249</v>
      </c>
      <c r="C2548">
        <v>9500</v>
      </c>
      <c r="D2548">
        <v>118795</v>
      </c>
      <c r="E2548">
        <v>2019</v>
      </c>
      <c r="F2548" t="s">
        <v>177</v>
      </c>
      <c r="G2548" t="s">
        <v>250</v>
      </c>
      <c r="H2548" t="s">
        <v>1436</v>
      </c>
      <c r="J2548">
        <v>6</v>
      </c>
      <c r="K2548" t="s">
        <v>111</v>
      </c>
      <c r="L2548">
        <v>4</v>
      </c>
      <c r="M2548" t="s">
        <v>45</v>
      </c>
      <c r="N2548">
        <v>3.5999999046325679</v>
      </c>
      <c r="O2548" t="s">
        <v>45</v>
      </c>
      <c r="P2548" t="s">
        <v>46</v>
      </c>
      <c r="R2548" t="s">
        <v>47</v>
      </c>
      <c r="S2548" t="s">
        <v>48</v>
      </c>
      <c r="T2548">
        <v>276</v>
      </c>
      <c r="U2548" t="s">
        <v>63</v>
      </c>
      <c r="W2548" t="s">
        <v>251</v>
      </c>
      <c r="X2548" t="s">
        <v>97</v>
      </c>
      <c r="Y2548" t="s">
        <v>82</v>
      </c>
      <c r="Z2548">
        <v>35495</v>
      </c>
      <c r="AA2548">
        <v>0</v>
      </c>
      <c r="AB2548" t="s">
        <v>51</v>
      </c>
      <c r="AC2548" t="s">
        <v>98</v>
      </c>
      <c r="AD2548">
        <v>1</v>
      </c>
      <c r="AE2548">
        <v>1</v>
      </c>
      <c r="AF2548">
        <v>1</v>
      </c>
      <c r="AG2548">
        <v>2026</v>
      </c>
      <c r="AH2548">
        <v>20251230</v>
      </c>
      <c r="AI2548" t="s">
        <v>4390</v>
      </c>
      <c r="AJ2548">
        <v>9500</v>
      </c>
      <c r="AK2548">
        <v>11112.9892578125</v>
      </c>
      <c r="AL2548" s="10">
        <f t="shared" si="312"/>
        <v>1612.9892578125</v>
      </c>
      <c r="AM2548" s="11">
        <f t="shared" si="313"/>
        <v>0.16978834292763159</v>
      </c>
      <c r="AN2548">
        <v>9500</v>
      </c>
      <c r="AO2548">
        <v>10891.582944845381</v>
      </c>
      <c r="AP2548" s="12">
        <f t="shared" si="314"/>
        <v>1391.5829448453806</v>
      </c>
      <c r="AQ2548" s="13">
        <f t="shared" si="315"/>
        <v>0.14648241524688216</v>
      </c>
      <c r="AR2548">
        <v>9500</v>
      </c>
      <c r="AS2548">
        <v>10331.484846180199</v>
      </c>
      <c r="AT2548" s="14">
        <f t="shared" si="316"/>
        <v>831.48484618019938</v>
      </c>
      <c r="AU2548" s="15">
        <f t="shared" si="317"/>
        <v>8.7524720650547297E-2</v>
      </c>
      <c r="AV2548">
        <v>9500</v>
      </c>
      <c r="AW2548">
        <v>11137.10825488776</v>
      </c>
      <c r="AX2548" s="16">
        <f t="shared" si="318"/>
        <v>1637.1082548877603</v>
      </c>
      <c r="AY2548" s="17">
        <f t="shared" si="319"/>
        <v>0.17232718472502739</v>
      </c>
    </row>
    <row r="2549" spans="1:51" x14ac:dyDescent="0.25">
      <c r="A2549" t="s">
        <v>39</v>
      </c>
      <c r="B2549" t="s">
        <v>40</v>
      </c>
      <c r="C2549">
        <v>29000</v>
      </c>
      <c r="D2549">
        <v>22620</v>
      </c>
      <c r="E2549">
        <v>2024</v>
      </c>
      <c r="F2549" t="s">
        <v>41</v>
      </c>
      <c r="G2549" t="s">
        <v>42</v>
      </c>
      <c r="H2549" t="s">
        <v>3216</v>
      </c>
      <c r="J2549">
        <v>4</v>
      </c>
      <c r="K2549" t="s">
        <v>338</v>
      </c>
      <c r="L2549">
        <v>4</v>
      </c>
      <c r="M2549" t="s">
        <v>45</v>
      </c>
      <c r="N2549">
        <v>2.5</v>
      </c>
      <c r="O2549" t="s">
        <v>45</v>
      </c>
      <c r="P2549" t="s">
        <v>46</v>
      </c>
      <c r="R2549" t="s">
        <v>47</v>
      </c>
      <c r="S2549" t="s">
        <v>48</v>
      </c>
      <c r="T2549">
        <v>182</v>
      </c>
      <c r="U2549" t="s">
        <v>63</v>
      </c>
      <c r="W2549" t="s">
        <v>245</v>
      </c>
      <c r="X2549" t="s">
        <v>49</v>
      </c>
      <c r="Y2549" t="s">
        <v>50</v>
      </c>
      <c r="AA2549">
        <v>0</v>
      </c>
      <c r="AB2549" t="s">
        <v>51</v>
      </c>
      <c r="AC2549" t="s">
        <v>52</v>
      </c>
      <c r="AD2549">
        <v>1</v>
      </c>
      <c r="AE2549">
        <v>1</v>
      </c>
      <c r="AF2549">
        <v>1</v>
      </c>
      <c r="AG2549">
        <v>2026</v>
      </c>
      <c r="AH2549">
        <v>20251231</v>
      </c>
      <c r="AI2549" t="s">
        <v>4391</v>
      </c>
      <c r="AJ2549">
        <v>29000</v>
      </c>
      <c r="AK2549">
        <v>27065.26171875</v>
      </c>
      <c r="AL2549" s="10">
        <f t="shared" si="312"/>
        <v>1934.73828125</v>
      </c>
      <c r="AM2549" s="11">
        <f t="shared" si="313"/>
        <v>6.6715113146551722E-2</v>
      </c>
      <c r="AN2549">
        <v>29000</v>
      </c>
      <c r="AO2549">
        <v>26552.829101881311</v>
      </c>
      <c r="AP2549" s="12">
        <f t="shared" si="314"/>
        <v>2447.1708981186894</v>
      </c>
      <c r="AQ2549" s="13">
        <f t="shared" si="315"/>
        <v>8.4385203383403079E-2</v>
      </c>
      <c r="AR2549">
        <v>29000</v>
      </c>
      <c r="AS2549">
        <v>29578.374573312591</v>
      </c>
      <c r="AT2549" s="14">
        <f t="shared" si="316"/>
        <v>578.37457331259066</v>
      </c>
      <c r="AU2549" s="15">
        <f t="shared" si="317"/>
        <v>1.9943950803882435E-2</v>
      </c>
      <c r="AV2549">
        <v>29000</v>
      </c>
      <c r="AW2549">
        <v>26582.330018083179</v>
      </c>
      <c r="AX2549" s="16">
        <f t="shared" si="318"/>
        <v>2417.6699819168207</v>
      </c>
      <c r="AY2549" s="17">
        <f t="shared" si="319"/>
        <v>8.3367930410924856E-2</v>
      </c>
    </row>
    <row r="2550" spans="1:51" x14ac:dyDescent="0.25">
      <c r="A2550" t="s">
        <v>69</v>
      </c>
      <c r="B2550" t="s">
        <v>85</v>
      </c>
      <c r="C2550">
        <v>9300</v>
      </c>
      <c r="D2550">
        <v>67545</v>
      </c>
      <c r="E2550">
        <v>2015</v>
      </c>
      <c r="F2550" t="s">
        <v>108</v>
      </c>
      <c r="G2550" t="s">
        <v>109</v>
      </c>
      <c r="H2550" t="s">
        <v>4392</v>
      </c>
      <c r="J2550">
        <v>4</v>
      </c>
      <c r="K2550" t="s">
        <v>111</v>
      </c>
      <c r="L2550">
        <v>4</v>
      </c>
      <c r="M2550" t="s">
        <v>45</v>
      </c>
      <c r="N2550">
        <v>2</v>
      </c>
      <c r="O2550" t="s">
        <v>45</v>
      </c>
      <c r="P2550" t="s">
        <v>46</v>
      </c>
      <c r="Q2550">
        <v>5</v>
      </c>
      <c r="R2550" t="s">
        <v>47</v>
      </c>
      <c r="T2550">
        <v>220</v>
      </c>
      <c r="U2550" t="s">
        <v>63</v>
      </c>
      <c r="W2550" t="s">
        <v>1035</v>
      </c>
      <c r="X2550" t="s">
        <v>112</v>
      </c>
      <c r="Y2550" t="s">
        <v>120</v>
      </c>
      <c r="AA2550">
        <v>0</v>
      </c>
      <c r="AB2550" t="s">
        <v>51</v>
      </c>
      <c r="AC2550" t="s">
        <v>52</v>
      </c>
      <c r="AD2550">
        <v>1</v>
      </c>
      <c r="AE2550">
        <v>1</v>
      </c>
      <c r="AF2550">
        <v>1</v>
      </c>
      <c r="AG2550">
        <v>2026</v>
      </c>
      <c r="AH2550">
        <v>20251231</v>
      </c>
      <c r="AI2550" t="s">
        <v>4393</v>
      </c>
      <c r="AJ2550">
        <v>9300</v>
      </c>
      <c r="AK2550">
        <v>10237.150390625</v>
      </c>
      <c r="AL2550" s="10">
        <f t="shared" si="312"/>
        <v>937.150390625</v>
      </c>
      <c r="AM2550" s="11">
        <f t="shared" si="313"/>
        <v>0.10076885920698925</v>
      </c>
      <c r="AN2550">
        <v>9300</v>
      </c>
      <c r="AO2550">
        <v>9320.6166513297776</v>
      </c>
      <c r="AP2550" s="12">
        <f t="shared" si="314"/>
        <v>20.616651329777596</v>
      </c>
      <c r="AQ2550" s="13">
        <f t="shared" si="315"/>
        <v>2.2168442290083439E-3</v>
      </c>
      <c r="AR2550">
        <v>9300</v>
      </c>
      <c r="AS2550">
        <v>8894.5994462305935</v>
      </c>
      <c r="AT2550" s="14">
        <f t="shared" si="316"/>
        <v>405.40055376940654</v>
      </c>
      <c r="AU2550" s="15">
        <f t="shared" si="317"/>
        <v>4.3591457394559843E-2</v>
      </c>
      <c r="AV2550">
        <v>9300</v>
      </c>
      <c r="AW2550">
        <v>10168.54993514916</v>
      </c>
      <c r="AX2550" s="16">
        <f t="shared" si="318"/>
        <v>868.54993514915986</v>
      </c>
      <c r="AY2550" s="17">
        <f t="shared" si="319"/>
        <v>9.3392466145070949E-2</v>
      </c>
    </row>
    <row r="2551" spans="1:51" x14ac:dyDescent="0.25">
      <c r="A2551" t="s">
        <v>69</v>
      </c>
      <c r="B2551" t="s">
        <v>70</v>
      </c>
      <c r="C2551">
        <v>2800</v>
      </c>
      <c r="D2551">
        <v>207154</v>
      </c>
      <c r="E2551">
        <v>2009</v>
      </c>
      <c r="F2551" t="s">
        <v>397</v>
      </c>
      <c r="G2551" t="s">
        <v>398</v>
      </c>
      <c r="H2551" t="s">
        <v>466</v>
      </c>
      <c r="J2551">
        <v>4</v>
      </c>
      <c r="K2551" t="s">
        <v>118</v>
      </c>
      <c r="L2551">
        <v>4</v>
      </c>
      <c r="M2551" t="s">
        <v>45</v>
      </c>
      <c r="N2551">
        <v>2.4000000953674321</v>
      </c>
      <c r="O2551" t="s">
        <v>60</v>
      </c>
      <c r="P2551" t="s">
        <v>46</v>
      </c>
      <c r="R2551" t="s">
        <v>47</v>
      </c>
      <c r="S2551" t="s">
        <v>62</v>
      </c>
      <c r="T2551">
        <v>166</v>
      </c>
      <c r="U2551" t="s">
        <v>63</v>
      </c>
      <c r="V2551" t="s">
        <v>64</v>
      </c>
      <c r="W2551" t="s">
        <v>1668</v>
      </c>
      <c r="X2551" t="s">
        <v>49</v>
      </c>
      <c r="Y2551" t="s">
        <v>50</v>
      </c>
      <c r="AA2551">
        <v>0</v>
      </c>
      <c r="AB2551" t="s">
        <v>51</v>
      </c>
      <c r="AC2551" t="s">
        <v>52</v>
      </c>
      <c r="AD2551">
        <v>1</v>
      </c>
      <c r="AE2551">
        <v>1</v>
      </c>
      <c r="AF2551">
        <v>1</v>
      </c>
      <c r="AG2551">
        <v>2026</v>
      </c>
      <c r="AH2551">
        <v>20251230</v>
      </c>
      <c r="AI2551" t="s">
        <v>4394</v>
      </c>
      <c r="AJ2551">
        <v>2800</v>
      </c>
      <c r="AK2551">
        <v>2350.80859375</v>
      </c>
      <c r="AL2551" s="10">
        <f t="shared" si="312"/>
        <v>449.19140625</v>
      </c>
      <c r="AM2551" s="11">
        <f t="shared" si="313"/>
        <v>0.16042550223214286</v>
      </c>
      <c r="AN2551">
        <v>2800</v>
      </c>
      <c r="AO2551">
        <v>2431.3331879772518</v>
      </c>
      <c r="AP2551" s="12">
        <f t="shared" si="314"/>
        <v>368.66681202274822</v>
      </c>
      <c r="AQ2551" s="13">
        <f t="shared" si="315"/>
        <v>0.13166671857955292</v>
      </c>
      <c r="AR2551">
        <v>2800</v>
      </c>
      <c r="AS2551">
        <v>2392.9516210997049</v>
      </c>
      <c r="AT2551" s="14">
        <f t="shared" si="316"/>
        <v>407.04837890029512</v>
      </c>
      <c r="AU2551" s="15">
        <f t="shared" si="317"/>
        <v>0.14537442103581968</v>
      </c>
      <c r="AV2551">
        <v>2800</v>
      </c>
      <c r="AW2551">
        <v>2379.9825174825178</v>
      </c>
      <c r="AX2551" s="16">
        <f t="shared" si="318"/>
        <v>420.01748251748222</v>
      </c>
      <c r="AY2551" s="17">
        <f t="shared" si="319"/>
        <v>0.15000624375624366</v>
      </c>
    </row>
    <row r="2552" spans="1:51" x14ac:dyDescent="0.25">
      <c r="A2552" t="s">
        <v>54</v>
      </c>
      <c r="B2552" t="s">
        <v>148</v>
      </c>
      <c r="C2552">
        <v>900</v>
      </c>
      <c r="D2552">
        <v>202002</v>
      </c>
      <c r="E2552">
        <v>2013</v>
      </c>
      <c r="F2552" t="s">
        <v>56</v>
      </c>
      <c r="G2552" t="s">
        <v>86</v>
      </c>
      <c r="H2552" t="s">
        <v>58</v>
      </c>
      <c r="J2552">
        <v>4</v>
      </c>
      <c r="K2552" t="s">
        <v>44</v>
      </c>
      <c r="L2552">
        <v>4</v>
      </c>
      <c r="M2552" t="s">
        <v>45</v>
      </c>
      <c r="N2552">
        <v>1.6000000238418579</v>
      </c>
      <c r="O2552" t="s">
        <v>60</v>
      </c>
      <c r="P2552" t="s">
        <v>46</v>
      </c>
      <c r="Q2552">
        <v>3</v>
      </c>
      <c r="R2552" t="s">
        <v>47</v>
      </c>
      <c r="S2552" t="s">
        <v>151</v>
      </c>
      <c r="T2552">
        <v>178</v>
      </c>
      <c r="U2552" t="s">
        <v>63</v>
      </c>
      <c r="V2552" t="s">
        <v>64</v>
      </c>
      <c r="X2552" t="s">
        <v>49</v>
      </c>
      <c r="Y2552" t="s">
        <v>82</v>
      </c>
      <c r="AA2552">
        <v>0</v>
      </c>
      <c r="AB2552" t="s">
        <v>51</v>
      </c>
      <c r="AC2552" t="s">
        <v>52</v>
      </c>
      <c r="AD2552">
        <v>1</v>
      </c>
      <c r="AE2552">
        <v>1</v>
      </c>
      <c r="AF2552">
        <v>1</v>
      </c>
      <c r="AG2552">
        <v>2026</v>
      </c>
      <c r="AH2552">
        <v>20251230</v>
      </c>
      <c r="AI2552" t="s">
        <v>4395</v>
      </c>
      <c r="AJ2552">
        <v>900</v>
      </c>
      <c r="AK2552">
        <v>1151.796875</v>
      </c>
      <c r="AL2552" s="10">
        <f t="shared" si="312"/>
        <v>251.796875</v>
      </c>
      <c r="AM2552" s="11">
        <f t="shared" si="313"/>
        <v>0.27977430555555555</v>
      </c>
      <c r="AN2552">
        <v>900</v>
      </c>
      <c r="AO2552">
        <v>1235.032659436406</v>
      </c>
      <c r="AP2552" s="12">
        <f t="shared" si="314"/>
        <v>335.03265943640599</v>
      </c>
      <c r="AQ2552" s="13">
        <f t="shared" si="315"/>
        <v>0.37225851048489556</v>
      </c>
      <c r="AR2552">
        <v>900</v>
      </c>
      <c r="AS2552">
        <v>1183.7063855423</v>
      </c>
      <c r="AT2552" s="14">
        <f t="shared" si="316"/>
        <v>283.70638554230004</v>
      </c>
      <c r="AU2552" s="15">
        <f t="shared" si="317"/>
        <v>0.31522931726922226</v>
      </c>
      <c r="AV2552">
        <v>900</v>
      </c>
      <c r="AW2552">
        <v>1189.4548049476689</v>
      </c>
      <c r="AX2552" s="16">
        <f t="shared" si="318"/>
        <v>289.45480494766889</v>
      </c>
      <c r="AY2552" s="17">
        <f t="shared" si="319"/>
        <v>0.32161644994185434</v>
      </c>
    </row>
    <row r="2553" spans="1:51" x14ac:dyDescent="0.25">
      <c r="A2553" t="s">
        <v>54</v>
      </c>
      <c r="B2553" t="s">
        <v>249</v>
      </c>
      <c r="C2553">
        <v>10250</v>
      </c>
      <c r="D2553">
        <v>173114</v>
      </c>
      <c r="E2553">
        <v>2015</v>
      </c>
      <c r="F2553" t="s">
        <v>165</v>
      </c>
      <c r="G2553" t="s">
        <v>487</v>
      </c>
      <c r="H2553" t="s">
        <v>488</v>
      </c>
      <c r="I2553" t="s">
        <v>489</v>
      </c>
      <c r="J2553">
        <v>6</v>
      </c>
      <c r="K2553" t="s">
        <v>87</v>
      </c>
      <c r="L2553">
        <v>4</v>
      </c>
      <c r="M2553" t="s">
        <v>45</v>
      </c>
      <c r="N2553">
        <v>4</v>
      </c>
      <c r="O2553" t="s">
        <v>119</v>
      </c>
      <c r="P2553" t="s">
        <v>46</v>
      </c>
      <c r="R2553" t="s">
        <v>47</v>
      </c>
      <c r="S2553" t="s">
        <v>151</v>
      </c>
      <c r="T2553">
        <v>270</v>
      </c>
      <c r="U2553" t="s">
        <v>63</v>
      </c>
      <c r="V2553" t="s">
        <v>79</v>
      </c>
      <c r="W2553" t="s">
        <v>490</v>
      </c>
      <c r="X2553" t="s">
        <v>97</v>
      </c>
      <c r="Y2553" t="s">
        <v>50</v>
      </c>
      <c r="AA2553">
        <v>0</v>
      </c>
      <c r="AB2553" t="s">
        <v>51</v>
      </c>
      <c r="AC2553" t="s">
        <v>52</v>
      </c>
      <c r="AD2553">
        <v>1</v>
      </c>
      <c r="AE2553">
        <v>1</v>
      </c>
      <c r="AF2553">
        <v>1</v>
      </c>
      <c r="AG2553">
        <v>2026</v>
      </c>
      <c r="AH2553">
        <v>20251230</v>
      </c>
      <c r="AI2553" t="s">
        <v>4396</v>
      </c>
      <c r="AJ2553">
        <v>10250</v>
      </c>
      <c r="AK2553">
        <v>11550.53125</v>
      </c>
      <c r="AL2553" s="10">
        <f t="shared" si="312"/>
        <v>1300.53125</v>
      </c>
      <c r="AM2553" s="11">
        <f t="shared" si="313"/>
        <v>0.1268810975609756</v>
      </c>
      <c r="AN2553">
        <v>10250</v>
      </c>
      <c r="AO2553">
        <v>11982.17378349816</v>
      </c>
      <c r="AP2553" s="12">
        <f t="shared" si="314"/>
        <v>1732.1737834981595</v>
      </c>
      <c r="AQ2553" s="13">
        <f t="shared" si="315"/>
        <v>0.16899256424372289</v>
      </c>
      <c r="AR2553">
        <v>10250</v>
      </c>
      <c r="AS2553">
        <v>12218.632487753541</v>
      </c>
      <c r="AT2553" s="14">
        <f t="shared" si="316"/>
        <v>1968.6324877535408</v>
      </c>
      <c r="AU2553" s="15">
        <f t="shared" si="317"/>
        <v>0.19206170612229667</v>
      </c>
      <c r="AV2553">
        <v>10250</v>
      </c>
      <c r="AW2553">
        <v>11776.60383597884</v>
      </c>
      <c r="AX2553" s="16">
        <f t="shared" si="318"/>
        <v>1526.6038359788399</v>
      </c>
      <c r="AY2553" s="17">
        <f t="shared" si="319"/>
        <v>0.14893695960769171</v>
      </c>
    </row>
    <row r="2554" spans="1:51" x14ac:dyDescent="0.25">
      <c r="A2554" t="s">
        <v>39</v>
      </c>
      <c r="B2554" t="s">
        <v>114</v>
      </c>
      <c r="C2554">
        <v>2300</v>
      </c>
      <c r="D2554">
        <v>196458</v>
      </c>
      <c r="E2554">
        <v>2009</v>
      </c>
      <c r="F2554" t="s">
        <v>818</v>
      </c>
      <c r="G2554" t="s">
        <v>913</v>
      </c>
      <c r="H2554" t="s">
        <v>532</v>
      </c>
      <c r="I2554" t="s">
        <v>4397</v>
      </c>
      <c r="J2554">
        <v>6</v>
      </c>
      <c r="K2554" t="s">
        <v>75</v>
      </c>
      <c r="L2554">
        <v>4</v>
      </c>
      <c r="M2554" t="s">
        <v>45</v>
      </c>
      <c r="N2554">
        <v>3.5</v>
      </c>
      <c r="O2554" t="s">
        <v>45</v>
      </c>
      <c r="P2554" t="s">
        <v>46</v>
      </c>
      <c r="R2554" t="s">
        <v>47</v>
      </c>
      <c r="S2554" t="s">
        <v>78</v>
      </c>
      <c r="T2554">
        <v>270</v>
      </c>
      <c r="U2554" t="s">
        <v>63</v>
      </c>
      <c r="V2554" t="s">
        <v>79</v>
      </c>
      <c r="W2554" t="s">
        <v>477</v>
      </c>
      <c r="X2554" t="s">
        <v>112</v>
      </c>
      <c r="Y2554" t="s">
        <v>50</v>
      </c>
      <c r="AA2554">
        <v>0</v>
      </c>
      <c r="AB2554" t="s">
        <v>51</v>
      </c>
      <c r="AC2554" t="s">
        <v>52</v>
      </c>
      <c r="AD2554">
        <v>1</v>
      </c>
      <c r="AE2554">
        <v>1</v>
      </c>
      <c r="AF2554">
        <v>1</v>
      </c>
      <c r="AG2554">
        <v>2026</v>
      </c>
      <c r="AH2554">
        <v>20251231</v>
      </c>
      <c r="AI2554" t="s">
        <v>4398</v>
      </c>
      <c r="AJ2554">
        <v>2300</v>
      </c>
      <c r="AK2554">
        <v>2659.97265625</v>
      </c>
      <c r="AL2554" s="10">
        <f t="shared" si="312"/>
        <v>359.97265625</v>
      </c>
      <c r="AM2554" s="11">
        <f t="shared" si="313"/>
        <v>0.15650985054347827</v>
      </c>
      <c r="AN2554">
        <v>2300</v>
      </c>
      <c r="AO2554">
        <v>2897.1078237111951</v>
      </c>
      <c r="AP2554" s="12">
        <f t="shared" si="314"/>
        <v>597.10782371119512</v>
      </c>
      <c r="AQ2554" s="13">
        <f t="shared" si="315"/>
        <v>0.25961209726573703</v>
      </c>
      <c r="AR2554">
        <v>2300</v>
      </c>
      <c r="AS2554">
        <v>2832.602636073847</v>
      </c>
      <c r="AT2554" s="14">
        <f t="shared" si="316"/>
        <v>532.60263607384695</v>
      </c>
      <c r="AU2554" s="15">
        <f t="shared" si="317"/>
        <v>0.23156636351036824</v>
      </c>
      <c r="AV2554">
        <v>2300</v>
      </c>
      <c r="AW2554">
        <v>2688.4303797468351</v>
      </c>
      <c r="AX2554" s="16">
        <f t="shared" si="318"/>
        <v>388.43037974683511</v>
      </c>
      <c r="AY2554" s="17">
        <f t="shared" si="319"/>
        <v>0.16888277380297179</v>
      </c>
    </row>
    <row r="2555" spans="1:51" x14ac:dyDescent="0.25">
      <c r="A2555" t="s">
        <v>106</v>
      </c>
      <c r="B2555" t="s">
        <v>303</v>
      </c>
      <c r="C2555">
        <v>2100</v>
      </c>
      <c r="D2555">
        <v>161072</v>
      </c>
      <c r="E2555">
        <v>2011</v>
      </c>
      <c r="F2555" t="s">
        <v>340</v>
      </c>
      <c r="G2555" t="s">
        <v>1418</v>
      </c>
      <c r="H2555" t="s">
        <v>326</v>
      </c>
      <c r="J2555">
        <v>4</v>
      </c>
      <c r="K2555" t="s">
        <v>44</v>
      </c>
      <c r="L2555">
        <v>4</v>
      </c>
      <c r="M2555" t="s">
        <v>45</v>
      </c>
      <c r="N2555">
        <v>1.6000000238418579</v>
      </c>
      <c r="O2555" t="s">
        <v>60</v>
      </c>
      <c r="P2555" t="s">
        <v>46</v>
      </c>
      <c r="Q2555">
        <v>4</v>
      </c>
      <c r="R2555" t="s">
        <v>61</v>
      </c>
      <c r="U2555" t="s">
        <v>63</v>
      </c>
      <c r="W2555" t="s">
        <v>4399</v>
      </c>
      <c r="X2555" t="s">
        <v>65</v>
      </c>
      <c r="Y2555" t="s">
        <v>282</v>
      </c>
      <c r="AA2555">
        <v>0</v>
      </c>
      <c r="AB2555" t="s">
        <v>51</v>
      </c>
      <c r="AC2555" t="s">
        <v>67</v>
      </c>
      <c r="AD2555">
        <v>1</v>
      </c>
      <c r="AE2555">
        <v>1</v>
      </c>
      <c r="AF2555">
        <v>1</v>
      </c>
      <c r="AG2555">
        <v>2026</v>
      </c>
      <c r="AH2555">
        <v>20251230</v>
      </c>
      <c r="AI2555" t="s">
        <v>4400</v>
      </c>
      <c r="AJ2555">
        <v>2100</v>
      </c>
      <c r="AK2555">
        <v>1581.50390625</v>
      </c>
      <c r="AL2555" s="10">
        <f t="shared" si="312"/>
        <v>518.49609375</v>
      </c>
      <c r="AM2555" s="11">
        <f t="shared" si="313"/>
        <v>0.24690290178571428</v>
      </c>
      <c r="AN2555">
        <v>2100</v>
      </c>
      <c r="AO2555">
        <v>1552.7776741176949</v>
      </c>
      <c r="AP2555" s="12">
        <f t="shared" si="314"/>
        <v>547.22232588230509</v>
      </c>
      <c r="AQ2555" s="13">
        <f t="shared" si="315"/>
        <v>0.26058205994395478</v>
      </c>
      <c r="AR2555">
        <v>2100</v>
      </c>
      <c r="AS2555">
        <v>1556.5490697750149</v>
      </c>
      <c r="AT2555" s="14">
        <f t="shared" si="316"/>
        <v>543.45093022498509</v>
      </c>
      <c r="AU2555" s="15">
        <f t="shared" si="317"/>
        <v>0.25878615724999288</v>
      </c>
      <c r="AV2555">
        <v>2100</v>
      </c>
      <c r="AW2555">
        <v>1579.758064516129</v>
      </c>
      <c r="AX2555" s="16">
        <f t="shared" si="318"/>
        <v>520.24193548387098</v>
      </c>
      <c r="AY2555" s="17">
        <f t="shared" si="319"/>
        <v>0.24773425499231952</v>
      </c>
    </row>
    <row r="2556" spans="1:51" x14ac:dyDescent="0.25">
      <c r="A2556" t="s">
        <v>69</v>
      </c>
      <c r="B2556" t="s">
        <v>85</v>
      </c>
      <c r="C2556">
        <v>400</v>
      </c>
      <c r="D2556">
        <v>199355</v>
      </c>
      <c r="E2556">
        <v>2018</v>
      </c>
      <c r="F2556" t="s">
        <v>56</v>
      </c>
      <c r="G2556" t="s">
        <v>86</v>
      </c>
      <c r="H2556" t="s">
        <v>58</v>
      </c>
      <c r="J2556">
        <v>4</v>
      </c>
      <c r="K2556" t="s">
        <v>44</v>
      </c>
      <c r="L2556">
        <v>4</v>
      </c>
      <c r="M2556" t="s">
        <v>45</v>
      </c>
      <c r="N2556">
        <v>1.5</v>
      </c>
      <c r="O2556" t="s">
        <v>76</v>
      </c>
      <c r="P2556" t="s">
        <v>161</v>
      </c>
      <c r="Q2556">
        <v>1</v>
      </c>
      <c r="R2556" t="s">
        <v>47</v>
      </c>
      <c r="S2556" t="s">
        <v>78</v>
      </c>
      <c r="T2556">
        <v>170</v>
      </c>
      <c r="U2556" t="s">
        <v>63</v>
      </c>
      <c r="V2556" t="s">
        <v>64</v>
      </c>
      <c r="W2556" t="s">
        <v>1094</v>
      </c>
      <c r="X2556" t="s">
        <v>49</v>
      </c>
      <c r="Y2556" t="s">
        <v>82</v>
      </c>
      <c r="Z2556">
        <v>25700</v>
      </c>
      <c r="AA2556">
        <v>0</v>
      </c>
      <c r="AB2556" t="s">
        <v>51</v>
      </c>
      <c r="AC2556" t="s">
        <v>52</v>
      </c>
      <c r="AD2556">
        <v>1</v>
      </c>
      <c r="AE2556">
        <v>1</v>
      </c>
      <c r="AF2556">
        <v>1</v>
      </c>
      <c r="AG2556">
        <v>2026</v>
      </c>
      <c r="AH2556">
        <v>20251231</v>
      </c>
      <c r="AI2556" t="s">
        <v>4401</v>
      </c>
      <c r="AJ2556">
        <v>400</v>
      </c>
      <c r="AK2556">
        <v>818.8533935546875</v>
      </c>
      <c r="AL2556" s="10">
        <f t="shared" si="312"/>
        <v>418.8533935546875</v>
      </c>
      <c r="AM2556" s="11">
        <f t="shared" si="313"/>
        <v>1.0471334838867188</v>
      </c>
      <c r="AN2556">
        <v>400</v>
      </c>
      <c r="AO2556">
        <v>794.40832429232807</v>
      </c>
      <c r="AP2556" s="12">
        <f t="shared" si="314"/>
        <v>394.40832429232807</v>
      </c>
      <c r="AQ2556" s="13">
        <f t="shared" si="315"/>
        <v>0.98602081073082015</v>
      </c>
      <c r="AR2556">
        <v>400</v>
      </c>
      <c r="AS2556">
        <v>717.14099953070297</v>
      </c>
      <c r="AT2556" s="14">
        <f t="shared" si="316"/>
        <v>317.14099953070297</v>
      </c>
      <c r="AU2556" s="15">
        <f t="shared" si="317"/>
        <v>0.79285249882675746</v>
      </c>
      <c r="AV2556">
        <v>400</v>
      </c>
      <c r="AW2556">
        <v>827.43968871595325</v>
      </c>
      <c r="AX2556" s="16">
        <f t="shared" si="318"/>
        <v>427.43968871595325</v>
      </c>
      <c r="AY2556" s="17">
        <f t="shared" si="319"/>
        <v>1.0685992217898832</v>
      </c>
    </row>
    <row r="2557" spans="1:51" x14ac:dyDescent="0.25">
      <c r="A2557" t="s">
        <v>54</v>
      </c>
      <c r="B2557" t="s">
        <v>263</v>
      </c>
      <c r="C2557">
        <v>18000</v>
      </c>
      <c r="D2557">
        <v>41878</v>
      </c>
      <c r="E2557">
        <v>2024</v>
      </c>
      <c r="F2557" t="s">
        <v>165</v>
      </c>
      <c r="G2557" t="s">
        <v>289</v>
      </c>
      <c r="H2557" t="s">
        <v>390</v>
      </c>
      <c r="I2557" t="s">
        <v>192</v>
      </c>
      <c r="J2557">
        <v>4</v>
      </c>
      <c r="K2557" t="s">
        <v>44</v>
      </c>
      <c r="L2557">
        <v>4</v>
      </c>
      <c r="M2557" t="s">
        <v>45</v>
      </c>
      <c r="N2557">
        <v>2.5</v>
      </c>
      <c r="O2557" t="s">
        <v>60</v>
      </c>
      <c r="P2557" t="s">
        <v>46</v>
      </c>
      <c r="Q2557">
        <v>3</v>
      </c>
      <c r="R2557" t="s">
        <v>61</v>
      </c>
      <c r="S2557" t="s">
        <v>151</v>
      </c>
      <c r="T2557">
        <v>203</v>
      </c>
      <c r="U2557" t="s">
        <v>63</v>
      </c>
      <c r="V2557" t="s">
        <v>64</v>
      </c>
      <c r="W2557" t="s">
        <v>347</v>
      </c>
      <c r="X2557" t="s">
        <v>65</v>
      </c>
      <c r="Y2557" t="s">
        <v>82</v>
      </c>
      <c r="AA2557">
        <v>0</v>
      </c>
      <c r="AB2557" t="s">
        <v>51</v>
      </c>
      <c r="AC2557" t="s">
        <v>67</v>
      </c>
      <c r="AD2557">
        <v>1</v>
      </c>
      <c r="AE2557">
        <v>1</v>
      </c>
      <c r="AF2557">
        <v>1</v>
      </c>
      <c r="AG2557">
        <v>2026</v>
      </c>
      <c r="AH2557">
        <v>20251231</v>
      </c>
      <c r="AI2557" t="s">
        <v>4402</v>
      </c>
      <c r="AJ2557">
        <v>18000</v>
      </c>
      <c r="AK2557">
        <v>19053.1015625</v>
      </c>
      <c r="AL2557" s="10">
        <f t="shared" si="312"/>
        <v>1053.1015625</v>
      </c>
      <c r="AM2557" s="11">
        <f t="shared" si="313"/>
        <v>5.850564236111111E-2</v>
      </c>
      <c r="AN2557">
        <v>18000</v>
      </c>
      <c r="AO2557">
        <v>18095.997180075479</v>
      </c>
      <c r="AP2557" s="12">
        <f t="shared" si="314"/>
        <v>95.997180075479264</v>
      </c>
      <c r="AQ2557" s="13">
        <f t="shared" si="315"/>
        <v>5.333176670859959E-3</v>
      </c>
      <c r="AR2557">
        <v>18000</v>
      </c>
      <c r="AS2557">
        <v>18745.071365233522</v>
      </c>
      <c r="AT2557" s="14">
        <f t="shared" si="316"/>
        <v>745.07136523352165</v>
      </c>
      <c r="AU2557" s="15">
        <f t="shared" si="317"/>
        <v>4.1392853624084534E-2</v>
      </c>
      <c r="AV2557">
        <v>18000</v>
      </c>
      <c r="AW2557">
        <v>18930.76170212766</v>
      </c>
      <c r="AX2557" s="16">
        <f t="shared" si="318"/>
        <v>930.7617021276601</v>
      </c>
      <c r="AY2557" s="17">
        <f t="shared" si="319"/>
        <v>5.1708983451536669E-2</v>
      </c>
    </row>
    <row r="2558" spans="1:51" x14ac:dyDescent="0.25">
      <c r="A2558" t="s">
        <v>39</v>
      </c>
      <c r="B2558" t="s">
        <v>218</v>
      </c>
      <c r="C2558">
        <v>350</v>
      </c>
      <c r="D2558">
        <v>237308</v>
      </c>
      <c r="E2558">
        <v>2008</v>
      </c>
      <c r="F2558" t="s">
        <v>196</v>
      </c>
      <c r="G2558" t="s">
        <v>472</v>
      </c>
      <c r="H2558" t="s">
        <v>473</v>
      </c>
      <c r="J2558">
        <v>4</v>
      </c>
      <c r="K2558" t="s">
        <v>59</v>
      </c>
      <c r="L2558">
        <v>4</v>
      </c>
      <c r="M2558" t="s">
        <v>557</v>
      </c>
      <c r="N2558">
        <v>1.6000000238418579</v>
      </c>
      <c r="O2558" t="s">
        <v>60</v>
      </c>
      <c r="P2558" t="s">
        <v>451</v>
      </c>
      <c r="R2558" t="s">
        <v>61</v>
      </c>
      <c r="S2558" t="s">
        <v>62</v>
      </c>
      <c r="T2558">
        <v>110</v>
      </c>
      <c r="U2558" t="s">
        <v>63</v>
      </c>
      <c r="V2558" t="s">
        <v>64</v>
      </c>
      <c r="X2558" t="s">
        <v>65</v>
      </c>
      <c r="Y2558" t="s">
        <v>282</v>
      </c>
      <c r="AA2558">
        <v>0</v>
      </c>
      <c r="AB2558" t="s">
        <v>51</v>
      </c>
      <c r="AC2558" t="s">
        <v>67</v>
      </c>
      <c r="AD2558">
        <v>1</v>
      </c>
      <c r="AE2558">
        <v>1</v>
      </c>
      <c r="AF2558">
        <v>1</v>
      </c>
      <c r="AG2558">
        <v>2026</v>
      </c>
      <c r="AH2558">
        <v>20260102</v>
      </c>
      <c r="AI2558" t="s">
        <v>4403</v>
      </c>
      <c r="AJ2558">
        <v>350</v>
      </c>
      <c r="AK2558">
        <v>235.2073974609375</v>
      </c>
      <c r="AL2558" s="10">
        <f t="shared" si="312"/>
        <v>114.7926025390625</v>
      </c>
      <c r="AM2558" s="11">
        <f t="shared" si="313"/>
        <v>0.32797886439732143</v>
      </c>
      <c r="AN2558">
        <v>350</v>
      </c>
      <c r="AO2558">
        <v>219.10232122473761</v>
      </c>
      <c r="AP2558" s="12">
        <f t="shared" si="314"/>
        <v>130.89767877526239</v>
      </c>
      <c r="AQ2558" s="13">
        <f t="shared" si="315"/>
        <v>0.37399336792932114</v>
      </c>
      <c r="AR2558">
        <v>350</v>
      </c>
      <c r="AS2558">
        <v>239.02282527748329</v>
      </c>
      <c r="AT2558" s="14">
        <f t="shared" si="316"/>
        <v>110.97717472251671</v>
      </c>
      <c r="AU2558" s="15">
        <f t="shared" si="317"/>
        <v>0.31707764206433348</v>
      </c>
      <c r="AV2558">
        <v>350</v>
      </c>
      <c r="AW2558">
        <v>315.2042253521127</v>
      </c>
      <c r="AX2558" s="16">
        <f t="shared" si="318"/>
        <v>34.795774647887299</v>
      </c>
      <c r="AY2558" s="17">
        <f t="shared" si="319"/>
        <v>9.9416498993963709E-2</v>
      </c>
    </row>
    <row r="2559" spans="1:51" x14ac:dyDescent="0.25">
      <c r="A2559" t="s">
        <v>39</v>
      </c>
      <c r="B2559" t="s">
        <v>355</v>
      </c>
      <c r="C2559">
        <v>4500</v>
      </c>
      <c r="D2559">
        <v>133254</v>
      </c>
      <c r="E2559">
        <v>2014</v>
      </c>
      <c r="F2559" t="s">
        <v>71</v>
      </c>
      <c r="G2559" t="s">
        <v>123</v>
      </c>
      <c r="H2559" t="s">
        <v>778</v>
      </c>
      <c r="J2559">
        <v>4</v>
      </c>
      <c r="K2559" t="s">
        <v>111</v>
      </c>
      <c r="L2559">
        <v>4</v>
      </c>
      <c r="M2559" t="s">
        <v>45</v>
      </c>
      <c r="N2559">
        <v>2.4000000953674321</v>
      </c>
      <c r="O2559" t="s">
        <v>45</v>
      </c>
      <c r="P2559" t="s">
        <v>46</v>
      </c>
      <c r="Q2559">
        <v>3</v>
      </c>
      <c r="R2559" t="s">
        <v>47</v>
      </c>
      <c r="S2559" t="s">
        <v>48</v>
      </c>
      <c r="U2559" t="s">
        <v>63</v>
      </c>
      <c r="W2559" t="s">
        <v>493</v>
      </c>
      <c r="X2559" t="s">
        <v>112</v>
      </c>
      <c r="Y2559" t="s">
        <v>125</v>
      </c>
      <c r="AA2559">
        <v>0</v>
      </c>
      <c r="AB2559" t="s">
        <v>51</v>
      </c>
      <c r="AC2559" t="s">
        <v>52</v>
      </c>
      <c r="AD2559">
        <v>1</v>
      </c>
      <c r="AE2559">
        <v>1</v>
      </c>
      <c r="AF2559">
        <v>1</v>
      </c>
      <c r="AG2559">
        <v>2026</v>
      </c>
      <c r="AH2559">
        <v>20251230</v>
      </c>
      <c r="AI2559" t="s">
        <v>4404</v>
      </c>
      <c r="AJ2559">
        <v>4500</v>
      </c>
      <c r="AK2559">
        <v>2577.029541015625</v>
      </c>
      <c r="AL2559" s="10">
        <f t="shared" si="312"/>
        <v>1922.970458984375</v>
      </c>
      <c r="AM2559" s="11">
        <f t="shared" si="313"/>
        <v>0.42732676866319447</v>
      </c>
      <c r="AN2559">
        <v>4500</v>
      </c>
      <c r="AO2559">
        <v>2550.7658060922972</v>
      </c>
      <c r="AP2559" s="12">
        <f t="shared" si="314"/>
        <v>1949.2341939077028</v>
      </c>
      <c r="AQ2559" s="13">
        <f t="shared" si="315"/>
        <v>0.43316315420171175</v>
      </c>
      <c r="AR2559">
        <v>4500</v>
      </c>
      <c r="AS2559">
        <v>2416.7056179218462</v>
      </c>
      <c r="AT2559" s="14">
        <f t="shared" si="316"/>
        <v>2083.2943820781538</v>
      </c>
      <c r="AU2559" s="15">
        <f t="shared" si="317"/>
        <v>0.46295430712847863</v>
      </c>
      <c r="AV2559">
        <v>4500</v>
      </c>
      <c r="AW2559">
        <v>2603.0144462279268</v>
      </c>
      <c r="AX2559" s="16">
        <f t="shared" si="318"/>
        <v>1896.9855537720732</v>
      </c>
      <c r="AY2559" s="17">
        <f t="shared" si="319"/>
        <v>0.42155234528268293</v>
      </c>
    </row>
    <row r="2560" spans="1:51" x14ac:dyDescent="0.25">
      <c r="A2560" t="s">
        <v>39</v>
      </c>
      <c r="B2560" t="s">
        <v>171</v>
      </c>
      <c r="C2560">
        <v>37500</v>
      </c>
      <c r="D2560">
        <v>12908</v>
      </c>
      <c r="E2560">
        <v>2023</v>
      </c>
      <c r="F2560" t="s">
        <v>165</v>
      </c>
      <c r="G2560" t="s">
        <v>1152</v>
      </c>
      <c r="H2560" t="s">
        <v>992</v>
      </c>
      <c r="I2560" t="s">
        <v>4405</v>
      </c>
      <c r="J2560">
        <v>6</v>
      </c>
      <c r="K2560" t="s">
        <v>59</v>
      </c>
      <c r="L2560">
        <v>4</v>
      </c>
      <c r="M2560" t="s">
        <v>45</v>
      </c>
      <c r="N2560">
        <v>3.5</v>
      </c>
      <c r="O2560" t="s">
        <v>76</v>
      </c>
      <c r="R2560" t="s">
        <v>77</v>
      </c>
      <c r="S2560" t="s">
        <v>78</v>
      </c>
      <c r="T2560">
        <v>278</v>
      </c>
      <c r="U2560" t="s">
        <v>63</v>
      </c>
      <c r="V2560" t="s">
        <v>79</v>
      </c>
      <c r="W2560" t="s">
        <v>916</v>
      </c>
      <c r="X2560" t="s">
        <v>112</v>
      </c>
      <c r="Y2560" t="s">
        <v>66</v>
      </c>
      <c r="AA2560">
        <v>0</v>
      </c>
      <c r="AB2560" t="s">
        <v>51</v>
      </c>
      <c r="AC2560" t="s">
        <v>83</v>
      </c>
      <c r="AD2560">
        <v>1</v>
      </c>
      <c r="AE2560">
        <v>1</v>
      </c>
      <c r="AF2560">
        <v>1</v>
      </c>
      <c r="AG2560">
        <v>2026</v>
      </c>
      <c r="AH2560">
        <v>20251231</v>
      </c>
      <c r="AI2560" t="s">
        <v>4406</v>
      </c>
      <c r="AJ2560">
        <v>37500</v>
      </c>
      <c r="AK2560">
        <v>33562.0078125</v>
      </c>
      <c r="AL2560" s="10">
        <f t="shared" si="312"/>
        <v>3937.9921875</v>
      </c>
      <c r="AM2560" s="11">
        <f t="shared" si="313"/>
        <v>0.105013125</v>
      </c>
      <c r="AN2560">
        <v>37500</v>
      </c>
      <c r="AO2560">
        <v>33877.206886763117</v>
      </c>
      <c r="AP2560" s="12">
        <f t="shared" si="314"/>
        <v>3622.7931132368831</v>
      </c>
      <c r="AQ2560" s="13">
        <f t="shared" si="315"/>
        <v>9.6607816352983544E-2</v>
      </c>
      <c r="AR2560">
        <v>37500</v>
      </c>
      <c r="AS2560">
        <v>36594.949273572718</v>
      </c>
      <c r="AT2560" s="14">
        <f t="shared" si="316"/>
        <v>905.05072642728192</v>
      </c>
      <c r="AU2560" s="15">
        <f t="shared" si="317"/>
        <v>2.4134686038060852E-2</v>
      </c>
      <c r="AV2560">
        <v>37500</v>
      </c>
      <c r="AW2560">
        <v>32772.605898123322</v>
      </c>
      <c r="AX2560" s="16">
        <f t="shared" si="318"/>
        <v>4727.3941018766782</v>
      </c>
      <c r="AY2560" s="17">
        <f t="shared" si="319"/>
        <v>0.12606384271671142</v>
      </c>
    </row>
    <row r="2561" spans="1:51" x14ac:dyDescent="0.25">
      <c r="A2561" t="s">
        <v>54</v>
      </c>
      <c r="B2561" t="s">
        <v>127</v>
      </c>
      <c r="C2561">
        <v>3800</v>
      </c>
      <c r="D2561">
        <v>107897</v>
      </c>
      <c r="E2561">
        <v>2019</v>
      </c>
      <c r="F2561" t="s">
        <v>56</v>
      </c>
      <c r="G2561" t="s">
        <v>57</v>
      </c>
      <c r="H2561" t="s">
        <v>4407</v>
      </c>
      <c r="J2561">
        <v>4</v>
      </c>
      <c r="K2561" t="s">
        <v>111</v>
      </c>
      <c r="L2561">
        <v>4</v>
      </c>
      <c r="M2561" t="s">
        <v>45</v>
      </c>
      <c r="N2561">
        <v>2</v>
      </c>
      <c r="O2561" t="s">
        <v>45</v>
      </c>
      <c r="P2561" t="s">
        <v>46</v>
      </c>
      <c r="Q2561">
        <v>3</v>
      </c>
      <c r="R2561" t="s">
        <v>61</v>
      </c>
      <c r="T2561">
        <v>240</v>
      </c>
      <c r="U2561" t="s">
        <v>63</v>
      </c>
      <c r="V2561" t="s">
        <v>64</v>
      </c>
      <c r="W2561" t="s">
        <v>562</v>
      </c>
      <c r="X2561" t="s">
        <v>65</v>
      </c>
      <c r="Y2561" t="s">
        <v>66</v>
      </c>
      <c r="Z2561">
        <v>36340</v>
      </c>
      <c r="AA2561">
        <v>0</v>
      </c>
      <c r="AB2561" t="s">
        <v>51</v>
      </c>
      <c r="AC2561" t="s">
        <v>67</v>
      </c>
      <c r="AD2561">
        <v>1</v>
      </c>
      <c r="AE2561">
        <v>1</v>
      </c>
      <c r="AF2561">
        <v>1</v>
      </c>
      <c r="AG2561">
        <v>2026</v>
      </c>
      <c r="AH2561">
        <v>20251231</v>
      </c>
      <c r="AI2561" t="s">
        <v>4408</v>
      </c>
      <c r="AJ2561">
        <v>3800</v>
      </c>
      <c r="AK2561">
        <v>5774.658203125</v>
      </c>
      <c r="AL2561" s="10">
        <f t="shared" si="312"/>
        <v>1974.658203125</v>
      </c>
      <c r="AM2561" s="11">
        <f t="shared" si="313"/>
        <v>0.51964689555921051</v>
      </c>
      <c r="AN2561">
        <v>3800</v>
      </c>
      <c r="AO2561">
        <v>6292.1263727140222</v>
      </c>
      <c r="AP2561" s="12">
        <f t="shared" si="314"/>
        <v>2492.1263727140222</v>
      </c>
      <c r="AQ2561" s="13">
        <f t="shared" si="315"/>
        <v>0.65582272966158484</v>
      </c>
      <c r="AR2561">
        <v>3800</v>
      </c>
      <c r="AS2561">
        <v>5719.0527308788596</v>
      </c>
      <c r="AT2561" s="14">
        <f t="shared" si="316"/>
        <v>1919.0527308788596</v>
      </c>
      <c r="AU2561" s="15">
        <f t="shared" si="317"/>
        <v>0.50501387654706831</v>
      </c>
      <c r="AV2561">
        <v>3800</v>
      </c>
      <c r="AW2561">
        <v>5967.5613496932519</v>
      </c>
      <c r="AX2561" s="16">
        <f t="shared" si="318"/>
        <v>2167.5613496932519</v>
      </c>
      <c r="AY2561" s="17">
        <f t="shared" si="319"/>
        <v>0.57041088149822416</v>
      </c>
    </row>
    <row r="2562" spans="1:51" x14ac:dyDescent="0.25">
      <c r="A2562" t="s">
        <v>69</v>
      </c>
      <c r="B2562" t="s">
        <v>210</v>
      </c>
      <c r="C2562">
        <v>5500</v>
      </c>
      <c r="D2562">
        <v>121809</v>
      </c>
      <c r="E2562">
        <v>2017</v>
      </c>
      <c r="F2562" t="s">
        <v>71</v>
      </c>
      <c r="G2562" t="s">
        <v>123</v>
      </c>
      <c r="H2562" t="s">
        <v>1345</v>
      </c>
      <c r="J2562">
        <v>4</v>
      </c>
      <c r="K2562" t="s">
        <v>87</v>
      </c>
      <c r="L2562">
        <v>4</v>
      </c>
      <c r="M2562" t="s">
        <v>45</v>
      </c>
      <c r="N2562">
        <v>2.4000000953674321</v>
      </c>
      <c r="O2562" t="s">
        <v>45</v>
      </c>
      <c r="P2562" t="s">
        <v>46</v>
      </c>
      <c r="Q2562">
        <v>4</v>
      </c>
      <c r="R2562" t="s">
        <v>47</v>
      </c>
      <c r="S2562" t="s">
        <v>48</v>
      </c>
      <c r="U2562" t="s">
        <v>63</v>
      </c>
      <c r="W2562" t="s">
        <v>1226</v>
      </c>
      <c r="X2562" t="s">
        <v>112</v>
      </c>
      <c r="Y2562" t="s">
        <v>125</v>
      </c>
      <c r="Z2562">
        <v>26750</v>
      </c>
      <c r="AA2562">
        <v>0</v>
      </c>
      <c r="AB2562" t="s">
        <v>51</v>
      </c>
      <c r="AC2562" t="s">
        <v>52</v>
      </c>
      <c r="AD2562">
        <v>1</v>
      </c>
      <c r="AE2562">
        <v>1</v>
      </c>
      <c r="AF2562">
        <v>1</v>
      </c>
      <c r="AG2562">
        <v>2026</v>
      </c>
      <c r="AH2562">
        <v>20260102</v>
      </c>
      <c r="AI2562" t="s">
        <v>4409</v>
      </c>
      <c r="AJ2562">
        <v>5500</v>
      </c>
      <c r="AK2562">
        <v>5662.07177734375</v>
      </c>
      <c r="AL2562" s="10">
        <f t="shared" si="312"/>
        <v>162.07177734375</v>
      </c>
      <c r="AM2562" s="11">
        <f t="shared" si="313"/>
        <v>2.9467595880681818E-2</v>
      </c>
      <c r="AN2562">
        <v>5500</v>
      </c>
      <c r="AO2562">
        <v>5560.3237167394254</v>
      </c>
      <c r="AP2562" s="12">
        <f t="shared" si="314"/>
        <v>60.323716739425436</v>
      </c>
      <c r="AQ2562" s="13">
        <f t="shared" si="315"/>
        <v>1.0967948498077352E-2</v>
      </c>
      <c r="AR2562">
        <v>5500</v>
      </c>
      <c r="AS2562">
        <v>5357.1930345555384</v>
      </c>
      <c r="AT2562" s="14">
        <f t="shared" si="316"/>
        <v>142.80696544446164</v>
      </c>
      <c r="AU2562" s="15">
        <f t="shared" si="317"/>
        <v>2.5964902808083935E-2</v>
      </c>
      <c r="AV2562">
        <v>5500</v>
      </c>
      <c r="AW2562">
        <v>5857.3076722338201</v>
      </c>
      <c r="AX2562" s="16">
        <f t="shared" si="318"/>
        <v>357.30767223382009</v>
      </c>
      <c r="AY2562" s="17">
        <f t="shared" si="319"/>
        <v>6.4965031315240021E-2</v>
      </c>
    </row>
    <row r="2563" spans="1:51" x14ac:dyDescent="0.25">
      <c r="A2563" t="s">
        <v>54</v>
      </c>
      <c r="B2563" t="s">
        <v>249</v>
      </c>
      <c r="C2563">
        <v>8700</v>
      </c>
      <c r="D2563">
        <v>171019</v>
      </c>
      <c r="E2563">
        <v>2019</v>
      </c>
      <c r="F2563" t="s">
        <v>71</v>
      </c>
      <c r="G2563" t="s">
        <v>528</v>
      </c>
      <c r="H2563" t="s">
        <v>73</v>
      </c>
      <c r="J2563">
        <v>8</v>
      </c>
      <c r="K2563" t="s">
        <v>59</v>
      </c>
      <c r="L2563">
        <v>4</v>
      </c>
      <c r="M2563" t="s">
        <v>45</v>
      </c>
      <c r="N2563">
        <v>5.3000001907348633</v>
      </c>
      <c r="O2563" t="s">
        <v>119</v>
      </c>
      <c r="P2563" t="s">
        <v>46</v>
      </c>
      <c r="R2563" t="s">
        <v>47</v>
      </c>
      <c r="S2563" t="s">
        <v>151</v>
      </c>
      <c r="U2563" t="s">
        <v>63</v>
      </c>
      <c r="W2563" t="s">
        <v>1385</v>
      </c>
      <c r="X2563" t="s">
        <v>136</v>
      </c>
      <c r="Y2563" t="s">
        <v>82</v>
      </c>
      <c r="Z2563">
        <v>54295</v>
      </c>
      <c r="AA2563">
        <v>0</v>
      </c>
      <c r="AB2563" t="s">
        <v>51</v>
      </c>
      <c r="AC2563" t="s">
        <v>98</v>
      </c>
      <c r="AD2563">
        <v>1</v>
      </c>
      <c r="AE2563">
        <v>1</v>
      </c>
      <c r="AF2563">
        <v>1</v>
      </c>
      <c r="AG2563">
        <v>2026</v>
      </c>
      <c r="AH2563">
        <v>20251230</v>
      </c>
      <c r="AI2563" t="s">
        <v>4410</v>
      </c>
      <c r="AJ2563">
        <v>8700</v>
      </c>
      <c r="AK2563">
        <v>11150.7021484375</v>
      </c>
      <c r="AL2563" s="10">
        <f t="shared" ref="AL2563:AL2626" si="320">ABS(AJ2563-AK2563)</f>
        <v>2450.7021484375</v>
      </c>
      <c r="AM2563" s="11">
        <f t="shared" ref="AM2563:AM2626" si="321">ABS($AJ2563-AK2563)/$AJ2563</f>
        <v>0.28168990211925288</v>
      </c>
      <c r="AN2563">
        <v>8700</v>
      </c>
      <c r="AO2563">
        <v>11653.7702048961</v>
      </c>
      <c r="AP2563" s="12">
        <f t="shared" ref="AP2563:AP2626" si="322">ABS(AN2563-AO2563)</f>
        <v>2953.7702048961</v>
      </c>
      <c r="AQ2563" s="13">
        <f t="shared" ref="AQ2563:AQ2626" si="323">ABS($AJ2563-AO2563)/$AJ2563</f>
        <v>0.33951381665472413</v>
      </c>
      <c r="AR2563">
        <v>8700</v>
      </c>
      <c r="AS2563">
        <v>11334.39903859428</v>
      </c>
      <c r="AT2563" s="14">
        <f t="shared" ref="AT2563:AT2626" si="324">ABS(AR2563-AS2563)</f>
        <v>2634.3990385942798</v>
      </c>
      <c r="AU2563" s="15">
        <f t="shared" ref="AU2563:AU2626" si="325">ABS($AJ2563-AS2563)/$AJ2563</f>
        <v>0.30280448719474479</v>
      </c>
      <c r="AV2563">
        <v>8700</v>
      </c>
      <c r="AW2563">
        <v>11257.913179916321</v>
      </c>
      <c r="AX2563" s="16">
        <f t="shared" ref="AX2563:AX2626" si="326">ABS(AV2563-AW2563)</f>
        <v>2557.9131799163206</v>
      </c>
      <c r="AY2563" s="17">
        <f t="shared" ref="AY2563:AY2626" si="327">ABS($AJ2563-AW2563)/$AJ2563</f>
        <v>0.29401300918578399</v>
      </c>
    </row>
    <row r="2564" spans="1:51" x14ac:dyDescent="0.25">
      <c r="A2564" t="s">
        <v>54</v>
      </c>
      <c r="B2564" t="s">
        <v>127</v>
      </c>
      <c r="C2564">
        <v>19500</v>
      </c>
      <c r="D2564">
        <v>7294</v>
      </c>
      <c r="E2564">
        <v>2025</v>
      </c>
      <c r="F2564" t="s">
        <v>100</v>
      </c>
      <c r="G2564" t="s">
        <v>1974</v>
      </c>
      <c r="H2564" t="s">
        <v>102</v>
      </c>
      <c r="J2564">
        <v>3</v>
      </c>
      <c r="K2564" t="s">
        <v>118</v>
      </c>
      <c r="L2564">
        <v>4</v>
      </c>
      <c r="M2564" t="s">
        <v>45</v>
      </c>
      <c r="N2564">
        <v>1.200000047683716</v>
      </c>
      <c r="O2564" t="s">
        <v>60</v>
      </c>
      <c r="P2564" t="s">
        <v>46</v>
      </c>
      <c r="Q2564">
        <v>5</v>
      </c>
      <c r="R2564" t="s">
        <v>47</v>
      </c>
      <c r="S2564" t="s">
        <v>62</v>
      </c>
      <c r="U2564" t="s">
        <v>63</v>
      </c>
      <c r="V2564" t="s">
        <v>64</v>
      </c>
      <c r="W2564" t="s">
        <v>1450</v>
      </c>
      <c r="X2564" t="s">
        <v>49</v>
      </c>
      <c r="Y2564" t="s">
        <v>282</v>
      </c>
      <c r="AA2564">
        <v>0</v>
      </c>
      <c r="AB2564" t="s">
        <v>51</v>
      </c>
      <c r="AC2564" t="s">
        <v>52</v>
      </c>
      <c r="AD2564">
        <v>1</v>
      </c>
      <c r="AE2564">
        <v>1</v>
      </c>
      <c r="AF2564">
        <v>1</v>
      </c>
      <c r="AG2564">
        <v>2026</v>
      </c>
      <c r="AH2564">
        <v>20251231</v>
      </c>
      <c r="AI2564" t="s">
        <v>4411</v>
      </c>
      <c r="AJ2564">
        <v>19500</v>
      </c>
      <c r="AK2564">
        <v>20923.501953125</v>
      </c>
      <c r="AL2564" s="10">
        <f t="shared" si="320"/>
        <v>1423.501953125</v>
      </c>
      <c r="AM2564" s="11">
        <f t="shared" si="321"/>
        <v>7.3000100160256404E-2</v>
      </c>
      <c r="AN2564">
        <v>19500</v>
      </c>
      <c r="AO2564">
        <v>20139.39746215352</v>
      </c>
      <c r="AP2564" s="12">
        <f t="shared" si="322"/>
        <v>639.39746215351988</v>
      </c>
      <c r="AQ2564" s="13">
        <f t="shared" si="323"/>
        <v>3.2789613443770252E-2</v>
      </c>
      <c r="AR2564">
        <v>19500</v>
      </c>
      <c r="AS2564">
        <v>19716.817467298359</v>
      </c>
      <c r="AT2564" s="14">
        <f t="shared" si="324"/>
        <v>216.81746729835868</v>
      </c>
      <c r="AU2564" s="15">
        <f t="shared" si="325"/>
        <v>1.1118844476838906E-2</v>
      </c>
      <c r="AV2564">
        <v>19500</v>
      </c>
      <c r="AW2564">
        <v>20728.583493282149</v>
      </c>
      <c r="AX2564" s="16">
        <f t="shared" si="326"/>
        <v>1228.583493282149</v>
      </c>
      <c r="AY2564" s="17">
        <f t="shared" si="327"/>
        <v>6.3004281706776868E-2</v>
      </c>
    </row>
    <row r="2565" spans="1:51" x14ac:dyDescent="0.25">
      <c r="A2565" t="s">
        <v>39</v>
      </c>
      <c r="B2565" t="s">
        <v>224</v>
      </c>
      <c r="C2565">
        <v>1900</v>
      </c>
      <c r="D2565">
        <v>112567</v>
      </c>
      <c r="E2565">
        <v>2018</v>
      </c>
      <c r="F2565" t="s">
        <v>56</v>
      </c>
      <c r="G2565" t="s">
        <v>849</v>
      </c>
      <c r="H2565" t="s">
        <v>58</v>
      </c>
      <c r="J2565">
        <v>3</v>
      </c>
      <c r="K2565" t="s">
        <v>338</v>
      </c>
      <c r="L2565">
        <v>4</v>
      </c>
      <c r="M2565" t="s">
        <v>240</v>
      </c>
      <c r="N2565">
        <v>1</v>
      </c>
      <c r="O2565" t="s">
        <v>60</v>
      </c>
      <c r="R2565" t="s">
        <v>61</v>
      </c>
      <c r="S2565" t="s">
        <v>62</v>
      </c>
      <c r="T2565">
        <v>123</v>
      </c>
      <c r="U2565" t="s">
        <v>63</v>
      </c>
      <c r="V2565" t="s">
        <v>64</v>
      </c>
      <c r="W2565" t="s">
        <v>2286</v>
      </c>
      <c r="X2565" t="s">
        <v>65</v>
      </c>
      <c r="Y2565" t="s">
        <v>82</v>
      </c>
      <c r="Z2565">
        <v>19245</v>
      </c>
      <c r="AA2565">
        <v>0</v>
      </c>
      <c r="AB2565" t="s">
        <v>51</v>
      </c>
      <c r="AC2565" t="s">
        <v>67</v>
      </c>
      <c r="AD2565">
        <v>1</v>
      </c>
      <c r="AE2565">
        <v>1</v>
      </c>
      <c r="AF2565">
        <v>1</v>
      </c>
      <c r="AG2565">
        <v>2026</v>
      </c>
      <c r="AH2565">
        <v>20251231</v>
      </c>
      <c r="AI2565" t="s">
        <v>4412</v>
      </c>
      <c r="AJ2565">
        <v>1900</v>
      </c>
      <c r="AK2565">
        <v>1925.630859375</v>
      </c>
      <c r="AL2565" s="10">
        <f t="shared" si="320"/>
        <v>25.630859375</v>
      </c>
      <c r="AM2565" s="11">
        <f t="shared" si="321"/>
        <v>1.3489925986842106E-2</v>
      </c>
      <c r="AN2565">
        <v>1900</v>
      </c>
      <c r="AO2565">
        <v>1994.094849675188</v>
      </c>
      <c r="AP2565" s="12">
        <f t="shared" si="322"/>
        <v>94.094849675188016</v>
      </c>
      <c r="AQ2565" s="13">
        <f t="shared" si="323"/>
        <v>4.9523605092204222E-2</v>
      </c>
      <c r="AR2565">
        <v>1900</v>
      </c>
      <c r="AS2565">
        <v>2154.716865422834</v>
      </c>
      <c r="AT2565" s="14">
        <f t="shared" si="324"/>
        <v>254.71686542283396</v>
      </c>
      <c r="AU2565" s="15">
        <f t="shared" si="325"/>
        <v>0.13406150811728104</v>
      </c>
      <c r="AV2565">
        <v>1900</v>
      </c>
      <c r="AW2565">
        <v>1969.6463768115941</v>
      </c>
      <c r="AX2565" s="16">
        <f t="shared" si="326"/>
        <v>69.646376811594109</v>
      </c>
      <c r="AY2565" s="17">
        <f t="shared" si="327"/>
        <v>3.6655987795575849E-2</v>
      </c>
    </row>
    <row r="2566" spans="1:51" x14ac:dyDescent="0.25">
      <c r="A2566" t="s">
        <v>54</v>
      </c>
      <c r="B2566" t="s">
        <v>249</v>
      </c>
      <c r="C2566">
        <v>5100</v>
      </c>
      <c r="D2566">
        <v>179269</v>
      </c>
      <c r="E2566">
        <v>2012</v>
      </c>
      <c r="F2566" t="s">
        <v>397</v>
      </c>
      <c r="G2566" t="s">
        <v>465</v>
      </c>
      <c r="H2566" t="s">
        <v>1649</v>
      </c>
      <c r="J2566">
        <v>6</v>
      </c>
      <c r="K2566" t="s">
        <v>44</v>
      </c>
      <c r="L2566">
        <v>4</v>
      </c>
      <c r="M2566" t="s">
        <v>45</v>
      </c>
      <c r="N2566">
        <v>3.5</v>
      </c>
      <c r="O2566" t="s">
        <v>60</v>
      </c>
      <c r="P2566" t="s">
        <v>46</v>
      </c>
      <c r="R2566" t="s">
        <v>61</v>
      </c>
      <c r="T2566">
        <v>271</v>
      </c>
      <c r="U2566" t="s">
        <v>63</v>
      </c>
      <c r="V2566" t="s">
        <v>79</v>
      </c>
      <c r="W2566" t="s">
        <v>1846</v>
      </c>
      <c r="X2566" t="s">
        <v>49</v>
      </c>
      <c r="Y2566" t="s">
        <v>82</v>
      </c>
      <c r="AA2566">
        <v>0</v>
      </c>
      <c r="AB2566" t="s">
        <v>51</v>
      </c>
      <c r="AC2566" t="s">
        <v>67</v>
      </c>
      <c r="AD2566">
        <v>1</v>
      </c>
      <c r="AE2566">
        <v>1</v>
      </c>
      <c r="AF2566">
        <v>1</v>
      </c>
      <c r="AG2566">
        <v>2026</v>
      </c>
      <c r="AH2566">
        <v>20251230</v>
      </c>
      <c r="AI2566" t="s">
        <v>4413</v>
      </c>
      <c r="AJ2566">
        <v>5100</v>
      </c>
      <c r="AK2566">
        <v>3417.086181640625</v>
      </c>
      <c r="AL2566" s="10">
        <f t="shared" si="320"/>
        <v>1682.913818359375</v>
      </c>
      <c r="AM2566" s="11">
        <f t="shared" si="321"/>
        <v>0.32998310163909311</v>
      </c>
      <c r="AN2566">
        <v>5100</v>
      </c>
      <c r="AO2566">
        <v>3476.5777206544499</v>
      </c>
      <c r="AP2566" s="12">
        <f t="shared" si="322"/>
        <v>1623.4222793455501</v>
      </c>
      <c r="AQ2566" s="13">
        <f t="shared" si="323"/>
        <v>0.31831809398932354</v>
      </c>
      <c r="AR2566">
        <v>5100</v>
      </c>
      <c r="AS2566">
        <v>3420.3719498251389</v>
      </c>
      <c r="AT2566" s="14">
        <f t="shared" si="324"/>
        <v>1679.6280501748611</v>
      </c>
      <c r="AU2566" s="15">
        <f t="shared" si="325"/>
        <v>0.32933883336761982</v>
      </c>
      <c r="AV2566">
        <v>5100</v>
      </c>
      <c r="AW2566">
        <v>3528.0564794477559</v>
      </c>
      <c r="AX2566" s="16">
        <f t="shared" si="326"/>
        <v>1571.9435205522441</v>
      </c>
      <c r="AY2566" s="17">
        <f t="shared" si="327"/>
        <v>0.30822421971612629</v>
      </c>
    </row>
    <row r="2567" spans="1:51" x14ac:dyDescent="0.25">
      <c r="A2567" t="s">
        <v>54</v>
      </c>
      <c r="B2567" t="s">
        <v>328</v>
      </c>
      <c r="C2567">
        <v>500</v>
      </c>
      <c r="D2567">
        <v>96989</v>
      </c>
      <c r="E2567">
        <v>2012</v>
      </c>
      <c r="F2567" t="s">
        <v>340</v>
      </c>
      <c r="G2567" t="s">
        <v>2603</v>
      </c>
      <c r="H2567" t="s">
        <v>2604</v>
      </c>
      <c r="J2567">
        <v>4</v>
      </c>
      <c r="K2567" t="s">
        <v>111</v>
      </c>
      <c r="L2567">
        <v>3</v>
      </c>
      <c r="M2567" t="s">
        <v>45</v>
      </c>
      <c r="N2567">
        <v>1.6000000238418579</v>
      </c>
      <c r="O2567" t="s">
        <v>60</v>
      </c>
      <c r="P2567" t="s">
        <v>46</v>
      </c>
      <c r="Q2567">
        <v>3</v>
      </c>
      <c r="R2567" t="s">
        <v>241</v>
      </c>
      <c r="U2567" t="s">
        <v>63</v>
      </c>
      <c r="W2567" t="s">
        <v>1274</v>
      </c>
      <c r="X2567" t="s">
        <v>65</v>
      </c>
      <c r="Y2567" t="s">
        <v>282</v>
      </c>
      <c r="AA2567">
        <v>0</v>
      </c>
      <c r="AB2567" t="s">
        <v>51</v>
      </c>
      <c r="AC2567" t="s">
        <v>241</v>
      </c>
      <c r="AD2567">
        <v>1</v>
      </c>
      <c r="AE2567">
        <v>1</v>
      </c>
      <c r="AF2567">
        <v>1</v>
      </c>
      <c r="AG2567">
        <v>2026</v>
      </c>
      <c r="AH2567">
        <v>20251230</v>
      </c>
      <c r="AI2567" t="s">
        <v>4414</v>
      </c>
      <c r="AJ2567">
        <v>500</v>
      </c>
      <c r="AK2567">
        <v>2459.58203125</v>
      </c>
      <c r="AL2567" s="10">
        <f t="shared" si="320"/>
        <v>1959.58203125</v>
      </c>
      <c r="AM2567" s="11">
        <f t="shared" si="321"/>
        <v>3.9191640625000002</v>
      </c>
      <c r="AN2567">
        <v>500</v>
      </c>
      <c r="AO2567">
        <v>2707.4993490949169</v>
      </c>
      <c r="AP2567" s="12">
        <f t="shared" si="322"/>
        <v>2207.4993490949169</v>
      </c>
      <c r="AQ2567" s="13">
        <f t="shared" si="323"/>
        <v>4.4149986981898337</v>
      </c>
      <c r="AR2567">
        <v>500</v>
      </c>
      <c r="AS2567">
        <v>2687.9146451917982</v>
      </c>
      <c r="AT2567" s="14">
        <f t="shared" si="324"/>
        <v>2187.9146451917982</v>
      </c>
      <c r="AU2567" s="15">
        <f t="shared" si="325"/>
        <v>4.3758292903835967</v>
      </c>
      <c r="AV2567">
        <v>500</v>
      </c>
      <c r="AW2567">
        <v>2519.5627836611188</v>
      </c>
      <c r="AX2567" s="16">
        <f t="shared" si="326"/>
        <v>2019.5627836611188</v>
      </c>
      <c r="AY2567" s="17">
        <f t="shared" si="327"/>
        <v>4.0391255673222375</v>
      </c>
    </row>
    <row r="2568" spans="1:51" x14ac:dyDescent="0.25">
      <c r="A2568" t="s">
        <v>39</v>
      </c>
      <c r="B2568" t="s">
        <v>114</v>
      </c>
      <c r="C2568">
        <v>6400</v>
      </c>
      <c r="D2568">
        <v>161848</v>
      </c>
      <c r="E2568">
        <v>2014</v>
      </c>
      <c r="F2568" t="s">
        <v>397</v>
      </c>
      <c r="G2568" t="s">
        <v>398</v>
      </c>
      <c r="H2568" t="s">
        <v>883</v>
      </c>
      <c r="J2568">
        <v>4</v>
      </c>
      <c r="K2568" t="s">
        <v>59</v>
      </c>
      <c r="L2568">
        <v>4</v>
      </c>
      <c r="M2568" t="s">
        <v>45</v>
      </c>
      <c r="N2568">
        <v>2.4000000953674321</v>
      </c>
      <c r="O2568" t="s">
        <v>45</v>
      </c>
      <c r="P2568" t="s">
        <v>46</v>
      </c>
      <c r="R2568" t="s">
        <v>47</v>
      </c>
      <c r="S2568" t="s">
        <v>48</v>
      </c>
      <c r="T2568">
        <v>185</v>
      </c>
      <c r="U2568" t="s">
        <v>63</v>
      </c>
      <c r="V2568" t="s">
        <v>64</v>
      </c>
      <c r="W2568" t="s">
        <v>2000</v>
      </c>
      <c r="X2568" t="s">
        <v>49</v>
      </c>
      <c r="Y2568" t="s">
        <v>125</v>
      </c>
      <c r="AA2568">
        <v>0</v>
      </c>
      <c r="AB2568" t="s">
        <v>51</v>
      </c>
      <c r="AC2568" t="s">
        <v>52</v>
      </c>
      <c r="AD2568">
        <v>1</v>
      </c>
      <c r="AE2568">
        <v>1</v>
      </c>
      <c r="AF2568">
        <v>1</v>
      </c>
      <c r="AG2568">
        <v>2026</v>
      </c>
      <c r="AH2568">
        <v>20251231</v>
      </c>
      <c r="AI2568" t="s">
        <v>4415</v>
      </c>
      <c r="AJ2568">
        <v>6400</v>
      </c>
      <c r="AK2568">
        <v>5936.91650390625</v>
      </c>
      <c r="AL2568" s="10">
        <f t="shared" si="320"/>
        <v>463.08349609375</v>
      </c>
      <c r="AM2568" s="11">
        <f t="shared" si="321"/>
        <v>7.2356796264648443E-2</v>
      </c>
      <c r="AN2568">
        <v>6400</v>
      </c>
      <c r="AO2568">
        <v>5235.2486466073988</v>
      </c>
      <c r="AP2568" s="12">
        <f t="shared" si="322"/>
        <v>1164.7513533926012</v>
      </c>
      <c r="AQ2568" s="13">
        <f t="shared" si="323"/>
        <v>0.18199239896759395</v>
      </c>
      <c r="AR2568">
        <v>6400</v>
      </c>
      <c r="AS2568">
        <v>5496.120550766409</v>
      </c>
      <c r="AT2568" s="14">
        <f t="shared" si="324"/>
        <v>903.879449233591</v>
      </c>
      <c r="AU2568" s="15">
        <f t="shared" si="325"/>
        <v>0.14123116394274859</v>
      </c>
      <c r="AV2568">
        <v>6400</v>
      </c>
      <c r="AW2568">
        <v>5967.5613496932519</v>
      </c>
      <c r="AX2568" s="16">
        <f t="shared" si="326"/>
        <v>432.43865030674806</v>
      </c>
      <c r="AY2568" s="17">
        <f t="shared" si="327"/>
        <v>6.7568539110429385E-2</v>
      </c>
    </row>
    <row r="2569" spans="1:51" x14ac:dyDescent="0.25">
      <c r="A2569" t="s">
        <v>54</v>
      </c>
      <c r="B2569" t="s">
        <v>138</v>
      </c>
      <c r="C2569">
        <v>2500</v>
      </c>
      <c r="D2569">
        <v>134156</v>
      </c>
      <c r="E2569">
        <v>2013</v>
      </c>
      <c r="F2569" t="s">
        <v>56</v>
      </c>
      <c r="G2569" t="s">
        <v>94</v>
      </c>
      <c r="H2569" t="s">
        <v>230</v>
      </c>
      <c r="J2569">
        <v>6</v>
      </c>
      <c r="K2569" t="s">
        <v>111</v>
      </c>
      <c r="L2569">
        <v>4</v>
      </c>
      <c r="M2569" t="s">
        <v>45</v>
      </c>
      <c r="N2569">
        <v>3.5</v>
      </c>
      <c r="O2569" t="s">
        <v>60</v>
      </c>
      <c r="P2569" t="s">
        <v>46</v>
      </c>
      <c r="Q2569">
        <v>3</v>
      </c>
      <c r="R2569" t="s">
        <v>47</v>
      </c>
      <c r="S2569" t="s">
        <v>62</v>
      </c>
      <c r="T2569">
        <v>290</v>
      </c>
      <c r="U2569" t="s">
        <v>63</v>
      </c>
      <c r="V2569" t="s">
        <v>79</v>
      </c>
      <c r="W2569" t="s">
        <v>417</v>
      </c>
      <c r="X2569" t="s">
        <v>97</v>
      </c>
      <c r="Y2569" t="s">
        <v>82</v>
      </c>
      <c r="AA2569">
        <v>0</v>
      </c>
      <c r="AB2569" t="s">
        <v>51</v>
      </c>
      <c r="AC2569" t="s">
        <v>52</v>
      </c>
      <c r="AD2569">
        <v>1</v>
      </c>
      <c r="AE2569">
        <v>1</v>
      </c>
      <c r="AF2569">
        <v>1</v>
      </c>
      <c r="AG2569">
        <v>2026</v>
      </c>
      <c r="AH2569">
        <v>20251230</v>
      </c>
      <c r="AI2569" t="s">
        <v>4416</v>
      </c>
      <c r="AJ2569">
        <v>2500</v>
      </c>
      <c r="AK2569">
        <v>5117.51123046875</v>
      </c>
      <c r="AL2569" s="10">
        <f t="shared" si="320"/>
        <v>2617.51123046875</v>
      </c>
      <c r="AM2569" s="11">
        <f t="shared" si="321"/>
        <v>1.0470044921874999</v>
      </c>
      <c r="AN2569">
        <v>2500</v>
      </c>
      <c r="AO2569">
        <v>5322.01234675248</v>
      </c>
      <c r="AP2569" s="12">
        <f t="shared" si="322"/>
        <v>2822.01234675248</v>
      </c>
      <c r="AQ2569" s="13">
        <f t="shared" si="323"/>
        <v>1.128804938700992</v>
      </c>
      <c r="AR2569">
        <v>2500</v>
      </c>
      <c r="AS2569">
        <v>5332.1607235267584</v>
      </c>
      <c r="AT2569" s="14">
        <f t="shared" si="324"/>
        <v>2832.1607235267584</v>
      </c>
      <c r="AU2569" s="15">
        <f t="shared" si="325"/>
        <v>1.1328642894107033</v>
      </c>
      <c r="AV2569">
        <v>2500</v>
      </c>
      <c r="AW2569">
        <v>5183.6311787072236</v>
      </c>
      <c r="AX2569" s="16">
        <f t="shared" si="326"/>
        <v>2683.6311787072236</v>
      </c>
      <c r="AY2569" s="17">
        <f t="shared" si="327"/>
        <v>1.0734524714828895</v>
      </c>
    </row>
    <row r="2570" spans="1:51" x14ac:dyDescent="0.25">
      <c r="A2570" t="s">
        <v>54</v>
      </c>
      <c r="B2570" t="s">
        <v>479</v>
      </c>
      <c r="C2570">
        <v>1600</v>
      </c>
      <c r="D2570">
        <v>152356</v>
      </c>
      <c r="E2570">
        <v>2017</v>
      </c>
      <c r="F2570" t="s">
        <v>71</v>
      </c>
      <c r="G2570" t="s">
        <v>128</v>
      </c>
      <c r="H2570" t="s">
        <v>173</v>
      </c>
      <c r="J2570">
        <v>4</v>
      </c>
      <c r="K2570" t="s">
        <v>87</v>
      </c>
      <c r="L2570">
        <v>4</v>
      </c>
      <c r="M2570" t="s">
        <v>45</v>
      </c>
      <c r="N2570">
        <v>1.5</v>
      </c>
      <c r="O2570" t="s">
        <v>60</v>
      </c>
      <c r="P2570" t="s">
        <v>46</v>
      </c>
      <c r="Q2570">
        <v>4</v>
      </c>
      <c r="R2570" t="s">
        <v>61</v>
      </c>
      <c r="U2570" t="s">
        <v>63</v>
      </c>
      <c r="V2570" t="s">
        <v>64</v>
      </c>
      <c r="W2570" t="s">
        <v>1923</v>
      </c>
      <c r="X2570" t="s">
        <v>65</v>
      </c>
      <c r="Y2570" t="s">
        <v>82</v>
      </c>
      <c r="Z2570">
        <v>25125</v>
      </c>
      <c r="AA2570">
        <v>0</v>
      </c>
      <c r="AB2570" t="s">
        <v>51</v>
      </c>
      <c r="AC2570" t="s">
        <v>67</v>
      </c>
      <c r="AD2570">
        <v>1</v>
      </c>
      <c r="AE2570">
        <v>1</v>
      </c>
      <c r="AF2570">
        <v>1</v>
      </c>
      <c r="AG2570">
        <v>2026</v>
      </c>
      <c r="AH2570">
        <v>20251229</v>
      </c>
      <c r="AI2570" t="s">
        <v>4417</v>
      </c>
      <c r="AJ2570">
        <v>1600</v>
      </c>
      <c r="AK2570">
        <v>3544.942138671875</v>
      </c>
      <c r="AL2570" s="10">
        <f t="shared" si="320"/>
        <v>1944.942138671875</v>
      </c>
      <c r="AM2570" s="11">
        <f t="shared" si="321"/>
        <v>1.2155888366699219</v>
      </c>
      <c r="AN2570">
        <v>1600</v>
      </c>
      <c r="AO2570">
        <v>3409.7813204943268</v>
      </c>
      <c r="AP2570" s="12">
        <f t="shared" si="322"/>
        <v>1809.7813204943268</v>
      </c>
      <c r="AQ2570" s="13">
        <f t="shared" si="323"/>
        <v>1.1311133253089543</v>
      </c>
      <c r="AR2570">
        <v>1600</v>
      </c>
      <c r="AS2570">
        <v>3697.5492848097579</v>
      </c>
      <c r="AT2570" s="14">
        <f t="shared" si="324"/>
        <v>2097.5492848097579</v>
      </c>
      <c r="AU2570" s="15">
        <f t="shared" si="325"/>
        <v>1.3109683030060986</v>
      </c>
      <c r="AV2570">
        <v>1600</v>
      </c>
      <c r="AW2570">
        <v>3611.5447858070102</v>
      </c>
      <c r="AX2570" s="16">
        <f t="shared" si="326"/>
        <v>2011.5447858070102</v>
      </c>
      <c r="AY2570" s="17">
        <f t="shared" si="327"/>
        <v>1.2572154911293814</v>
      </c>
    </row>
    <row r="2571" spans="1:51" x14ac:dyDescent="0.25">
      <c r="A2571" t="s">
        <v>106</v>
      </c>
      <c r="B2571" t="s">
        <v>611</v>
      </c>
      <c r="C2571">
        <v>1400</v>
      </c>
      <c r="D2571">
        <v>194136</v>
      </c>
      <c r="E2571">
        <v>2020</v>
      </c>
      <c r="F2571" t="s">
        <v>56</v>
      </c>
      <c r="G2571" t="s">
        <v>86</v>
      </c>
      <c r="H2571" t="s">
        <v>187</v>
      </c>
      <c r="J2571">
        <v>3</v>
      </c>
      <c r="K2571" t="s">
        <v>44</v>
      </c>
      <c r="L2571">
        <v>4</v>
      </c>
      <c r="M2571" t="s">
        <v>45</v>
      </c>
      <c r="N2571">
        <v>1.5</v>
      </c>
      <c r="O2571" t="s">
        <v>60</v>
      </c>
      <c r="P2571" t="s">
        <v>46</v>
      </c>
      <c r="Q2571">
        <v>1</v>
      </c>
      <c r="R2571" t="s">
        <v>47</v>
      </c>
      <c r="S2571" t="s">
        <v>151</v>
      </c>
      <c r="U2571" t="s">
        <v>63</v>
      </c>
      <c r="V2571" t="s">
        <v>64</v>
      </c>
      <c r="X2571" t="s">
        <v>49</v>
      </c>
      <c r="Y2571" t="s">
        <v>82</v>
      </c>
      <c r="AA2571">
        <v>0</v>
      </c>
      <c r="AB2571" t="s">
        <v>51</v>
      </c>
      <c r="AC2571" t="s">
        <v>52</v>
      </c>
      <c r="AD2571">
        <v>1</v>
      </c>
      <c r="AE2571">
        <v>1</v>
      </c>
      <c r="AF2571">
        <v>1</v>
      </c>
      <c r="AG2571">
        <v>2026</v>
      </c>
      <c r="AH2571">
        <v>20251230</v>
      </c>
      <c r="AI2571" t="s">
        <v>4418</v>
      </c>
      <c r="AJ2571">
        <v>1400</v>
      </c>
      <c r="AK2571">
        <v>2790.277587890625</v>
      </c>
      <c r="AL2571" s="10">
        <f t="shared" si="320"/>
        <v>1390.277587890625</v>
      </c>
      <c r="AM2571" s="11">
        <f t="shared" si="321"/>
        <v>0.99305541992187496</v>
      </c>
      <c r="AN2571">
        <v>1400</v>
      </c>
      <c r="AO2571">
        <v>2469.8521513809069</v>
      </c>
      <c r="AP2571" s="12">
        <f t="shared" si="322"/>
        <v>1069.8521513809069</v>
      </c>
      <c r="AQ2571" s="13">
        <f t="shared" si="323"/>
        <v>0.76418010812921922</v>
      </c>
      <c r="AR2571">
        <v>1400</v>
      </c>
      <c r="AS2571">
        <v>2174.049987081411</v>
      </c>
      <c r="AT2571" s="14">
        <f t="shared" si="324"/>
        <v>774.04998708141102</v>
      </c>
      <c r="AU2571" s="15">
        <f t="shared" si="325"/>
        <v>0.55289284791529358</v>
      </c>
      <c r="AV2571">
        <v>1400</v>
      </c>
      <c r="AW2571">
        <v>2760.7407407407409</v>
      </c>
      <c r="AX2571" s="16">
        <f t="shared" si="326"/>
        <v>1360.7407407407409</v>
      </c>
      <c r="AY2571" s="17">
        <f t="shared" si="327"/>
        <v>0.97195767195767202</v>
      </c>
    </row>
    <row r="2572" spans="1:51" x14ac:dyDescent="0.25">
      <c r="A2572" t="s">
        <v>39</v>
      </c>
      <c r="B2572" t="s">
        <v>295</v>
      </c>
      <c r="C2572">
        <v>4600</v>
      </c>
      <c r="D2572">
        <v>122688</v>
      </c>
      <c r="E2572">
        <v>2016</v>
      </c>
      <c r="F2572" t="s">
        <v>71</v>
      </c>
      <c r="G2572" t="s">
        <v>311</v>
      </c>
      <c r="H2572" t="s">
        <v>495</v>
      </c>
      <c r="J2572">
        <v>6</v>
      </c>
      <c r="K2572" t="s">
        <v>111</v>
      </c>
      <c r="L2572">
        <v>4</v>
      </c>
      <c r="M2572" t="s">
        <v>45</v>
      </c>
      <c r="N2572">
        <v>3.5999999046325679</v>
      </c>
      <c r="O2572" t="s">
        <v>45</v>
      </c>
      <c r="P2572" t="s">
        <v>46</v>
      </c>
      <c r="Q2572">
        <v>4</v>
      </c>
      <c r="R2572" t="s">
        <v>47</v>
      </c>
      <c r="S2572" t="s">
        <v>48</v>
      </c>
      <c r="U2572" t="s">
        <v>63</v>
      </c>
      <c r="V2572" t="s">
        <v>79</v>
      </c>
      <c r="W2572" t="s">
        <v>3693</v>
      </c>
      <c r="X2572" t="s">
        <v>97</v>
      </c>
      <c r="Y2572" t="s">
        <v>82</v>
      </c>
      <c r="AA2572">
        <v>0</v>
      </c>
      <c r="AB2572" t="s">
        <v>51</v>
      </c>
      <c r="AC2572" t="s">
        <v>52</v>
      </c>
      <c r="AD2572">
        <v>1</v>
      </c>
      <c r="AE2572">
        <v>1</v>
      </c>
      <c r="AF2572">
        <v>1</v>
      </c>
      <c r="AG2572">
        <v>2026</v>
      </c>
      <c r="AH2572">
        <v>20251230</v>
      </c>
      <c r="AI2572" t="s">
        <v>4419</v>
      </c>
      <c r="AJ2572">
        <v>4600</v>
      </c>
      <c r="AK2572">
        <v>5838.58935546875</v>
      </c>
      <c r="AL2572" s="10">
        <f t="shared" si="320"/>
        <v>1238.58935546875</v>
      </c>
      <c r="AM2572" s="11">
        <f t="shared" si="321"/>
        <v>0.26925855553668476</v>
      </c>
      <c r="AN2572">
        <v>4600</v>
      </c>
      <c r="AO2572">
        <v>5469.9339771421692</v>
      </c>
      <c r="AP2572" s="12">
        <f t="shared" si="322"/>
        <v>869.93397714216917</v>
      </c>
      <c r="AQ2572" s="13">
        <f t="shared" si="323"/>
        <v>0.18911608198742808</v>
      </c>
      <c r="AR2572">
        <v>4600</v>
      </c>
      <c r="AS2572">
        <v>5216.2802458497317</v>
      </c>
      <c r="AT2572" s="14">
        <f t="shared" si="324"/>
        <v>616.28024584973173</v>
      </c>
      <c r="AU2572" s="15">
        <f t="shared" si="325"/>
        <v>0.13397396648907212</v>
      </c>
      <c r="AV2572">
        <v>4600</v>
      </c>
      <c r="AW2572">
        <v>5857.3076722338201</v>
      </c>
      <c r="AX2572" s="16">
        <f t="shared" si="326"/>
        <v>1257.3076722338201</v>
      </c>
      <c r="AY2572" s="17">
        <f t="shared" si="327"/>
        <v>0.27332775483343913</v>
      </c>
    </row>
    <row r="2573" spans="1:51" x14ac:dyDescent="0.25">
      <c r="A2573" t="s">
        <v>39</v>
      </c>
      <c r="B2573" t="s">
        <v>355</v>
      </c>
      <c r="C2573">
        <v>5900</v>
      </c>
      <c r="D2573">
        <v>121914</v>
      </c>
      <c r="E2573">
        <v>2012</v>
      </c>
      <c r="F2573" t="s">
        <v>343</v>
      </c>
      <c r="G2573" t="s">
        <v>380</v>
      </c>
      <c r="H2573" t="s">
        <v>1508</v>
      </c>
      <c r="J2573">
        <v>8</v>
      </c>
      <c r="K2573" t="s">
        <v>111</v>
      </c>
      <c r="L2573">
        <v>4</v>
      </c>
      <c r="M2573" t="s">
        <v>45</v>
      </c>
      <c r="N2573">
        <v>5.6999998092651367</v>
      </c>
      <c r="O2573" t="s">
        <v>76</v>
      </c>
      <c r="P2573" t="s">
        <v>46</v>
      </c>
      <c r="Q2573">
        <v>4</v>
      </c>
      <c r="R2573" t="s">
        <v>47</v>
      </c>
      <c r="S2573" t="s">
        <v>78</v>
      </c>
      <c r="U2573" t="s">
        <v>63</v>
      </c>
      <c r="X2573" t="s">
        <v>97</v>
      </c>
      <c r="Y2573" t="s">
        <v>82</v>
      </c>
      <c r="AA2573">
        <v>0</v>
      </c>
      <c r="AB2573" t="s">
        <v>51</v>
      </c>
      <c r="AC2573" t="s">
        <v>52</v>
      </c>
      <c r="AD2573">
        <v>1</v>
      </c>
      <c r="AE2573">
        <v>1</v>
      </c>
      <c r="AF2573">
        <v>1</v>
      </c>
      <c r="AG2573">
        <v>2026</v>
      </c>
      <c r="AH2573">
        <v>20251230</v>
      </c>
      <c r="AI2573" t="s">
        <v>4420</v>
      </c>
      <c r="AJ2573">
        <v>5900</v>
      </c>
      <c r="AK2573">
        <v>5152.61083984375</v>
      </c>
      <c r="AL2573" s="10">
        <f t="shared" si="320"/>
        <v>747.38916015625</v>
      </c>
      <c r="AM2573" s="11">
        <f t="shared" si="321"/>
        <v>0.12667612884004237</v>
      </c>
      <c r="AN2573">
        <v>5900</v>
      </c>
      <c r="AO2573">
        <v>5101.847827521523</v>
      </c>
      <c r="AP2573" s="12">
        <f t="shared" si="322"/>
        <v>798.15217247847704</v>
      </c>
      <c r="AQ2573" s="13">
        <f t="shared" si="323"/>
        <v>0.13528002923364019</v>
      </c>
      <c r="AR2573">
        <v>5900</v>
      </c>
      <c r="AS2573">
        <v>4939.0134855521801</v>
      </c>
      <c r="AT2573" s="14">
        <f t="shared" si="324"/>
        <v>960.9865144478199</v>
      </c>
      <c r="AU2573" s="15">
        <f t="shared" si="325"/>
        <v>0.16287907024539319</v>
      </c>
      <c r="AV2573">
        <v>5900</v>
      </c>
      <c r="AW2573">
        <v>5183.6311787072236</v>
      </c>
      <c r="AX2573" s="16">
        <f t="shared" si="326"/>
        <v>716.36882129277637</v>
      </c>
      <c r="AY2573" s="17">
        <f t="shared" si="327"/>
        <v>0.12141844428691125</v>
      </c>
    </row>
    <row r="2574" spans="1:51" x14ac:dyDescent="0.25">
      <c r="A2574" t="s">
        <v>106</v>
      </c>
      <c r="B2574" t="s">
        <v>107</v>
      </c>
      <c r="C2574">
        <v>15500</v>
      </c>
      <c r="D2574">
        <v>108507</v>
      </c>
      <c r="E2574">
        <v>2015</v>
      </c>
      <c r="F2574" t="s">
        <v>1720</v>
      </c>
      <c r="G2574" t="s">
        <v>4421</v>
      </c>
      <c r="H2574" t="s">
        <v>2810</v>
      </c>
      <c r="J2574">
        <v>6</v>
      </c>
      <c r="K2574" t="s">
        <v>118</v>
      </c>
      <c r="L2574">
        <v>4</v>
      </c>
      <c r="M2574" t="s">
        <v>45</v>
      </c>
      <c r="N2574">
        <v>3</v>
      </c>
      <c r="O2574" t="s">
        <v>45</v>
      </c>
      <c r="P2574" t="s">
        <v>46</v>
      </c>
      <c r="R2574" t="s">
        <v>61</v>
      </c>
      <c r="T2574">
        <v>420</v>
      </c>
      <c r="U2574" t="s">
        <v>63</v>
      </c>
      <c r="X2574" t="s">
        <v>112</v>
      </c>
      <c r="Y2574" t="s">
        <v>120</v>
      </c>
      <c r="AA2574">
        <v>0</v>
      </c>
      <c r="AB2574" t="s">
        <v>51</v>
      </c>
      <c r="AC2574" t="s">
        <v>67</v>
      </c>
      <c r="AD2574">
        <v>1</v>
      </c>
      <c r="AE2574">
        <v>1</v>
      </c>
      <c r="AF2574">
        <v>1</v>
      </c>
      <c r="AG2574">
        <v>2026</v>
      </c>
      <c r="AH2574">
        <v>20260102</v>
      </c>
      <c r="AI2574" t="s">
        <v>4422</v>
      </c>
      <c r="AJ2574">
        <v>15500</v>
      </c>
      <c r="AK2574">
        <v>14045.009765625</v>
      </c>
      <c r="AL2574" s="10">
        <f t="shared" si="320"/>
        <v>1454.990234375</v>
      </c>
      <c r="AM2574" s="11">
        <f t="shared" si="321"/>
        <v>9.3870337701612905E-2</v>
      </c>
      <c r="AN2574">
        <v>15500</v>
      </c>
      <c r="AO2574">
        <v>15114.82653054099</v>
      </c>
      <c r="AP2574" s="12">
        <f t="shared" si="322"/>
        <v>385.17346945901045</v>
      </c>
      <c r="AQ2574" s="13">
        <f t="shared" si="323"/>
        <v>2.484990125542003E-2</v>
      </c>
      <c r="AR2574">
        <v>15500</v>
      </c>
      <c r="AS2574">
        <v>17218.198102966031</v>
      </c>
      <c r="AT2574" s="14">
        <f t="shared" si="324"/>
        <v>1718.198102966031</v>
      </c>
      <c r="AU2574" s="15">
        <f t="shared" si="325"/>
        <v>0.11085149051393749</v>
      </c>
      <c r="AV2574">
        <v>15500</v>
      </c>
      <c r="AW2574">
        <v>14308.762482168329</v>
      </c>
      <c r="AX2574" s="16">
        <f t="shared" si="326"/>
        <v>1191.2375178316706</v>
      </c>
      <c r="AY2574" s="17">
        <f t="shared" si="327"/>
        <v>7.6854033408494879E-2</v>
      </c>
    </row>
    <row r="2575" spans="1:51" x14ac:dyDescent="0.25">
      <c r="A2575" t="s">
        <v>39</v>
      </c>
      <c r="B2575" t="s">
        <v>355</v>
      </c>
      <c r="C2575">
        <v>2800</v>
      </c>
      <c r="D2575">
        <v>157724</v>
      </c>
      <c r="E2575">
        <v>2011</v>
      </c>
      <c r="F2575" t="s">
        <v>196</v>
      </c>
      <c r="G2575" t="s">
        <v>279</v>
      </c>
      <c r="H2575" t="s">
        <v>1241</v>
      </c>
      <c r="J2575">
        <v>4</v>
      </c>
      <c r="K2575" t="s">
        <v>59</v>
      </c>
      <c r="L2575">
        <v>4</v>
      </c>
      <c r="M2575" t="s">
        <v>45</v>
      </c>
      <c r="N2575">
        <v>2</v>
      </c>
      <c r="O2575" t="s">
        <v>45</v>
      </c>
      <c r="P2575" t="s">
        <v>46</v>
      </c>
      <c r="Q2575">
        <v>4</v>
      </c>
      <c r="R2575" t="s">
        <v>47</v>
      </c>
      <c r="S2575" t="s">
        <v>78</v>
      </c>
      <c r="U2575" t="s">
        <v>63</v>
      </c>
      <c r="W2575" t="s">
        <v>4423</v>
      </c>
      <c r="X2575" t="s">
        <v>49</v>
      </c>
      <c r="Y2575" t="s">
        <v>282</v>
      </c>
      <c r="AA2575">
        <v>0</v>
      </c>
      <c r="AB2575" t="s">
        <v>51</v>
      </c>
      <c r="AC2575" t="s">
        <v>52</v>
      </c>
      <c r="AD2575">
        <v>1</v>
      </c>
      <c r="AE2575">
        <v>1</v>
      </c>
      <c r="AF2575">
        <v>1</v>
      </c>
      <c r="AG2575">
        <v>2026</v>
      </c>
      <c r="AH2575">
        <v>20251230</v>
      </c>
      <c r="AI2575" t="s">
        <v>4424</v>
      </c>
      <c r="AJ2575">
        <v>2800</v>
      </c>
      <c r="AK2575">
        <v>2326.748779296875</v>
      </c>
      <c r="AL2575" s="10">
        <f t="shared" si="320"/>
        <v>473.251220703125</v>
      </c>
      <c r="AM2575" s="11">
        <f t="shared" si="321"/>
        <v>0.16901829310825892</v>
      </c>
      <c r="AN2575">
        <v>2800</v>
      </c>
      <c r="AO2575">
        <v>2153.2858717669851</v>
      </c>
      <c r="AP2575" s="12">
        <f t="shared" si="322"/>
        <v>646.71412823301489</v>
      </c>
      <c r="AQ2575" s="13">
        <f t="shared" si="323"/>
        <v>0.23096933151179103</v>
      </c>
      <c r="AR2575">
        <v>2800</v>
      </c>
      <c r="AS2575">
        <v>2173.0627644947758</v>
      </c>
      <c r="AT2575" s="14">
        <f t="shared" si="324"/>
        <v>626.93723550522418</v>
      </c>
      <c r="AU2575" s="15">
        <f t="shared" si="325"/>
        <v>0.22390615553758006</v>
      </c>
      <c r="AV2575">
        <v>2800</v>
      </c>
      <c r="AW2575">
        <v>2292.2736486486492</v>
      </c>
      <c r="AX2575" s="16">
        <f t="shared" si="326"/>
        <v>507.72635135135079</v>
      </c>
      <c r="AY2575" s="17">
        <f t="shared" si="327"/>
        <v>0.18133083976833958</v>
      </c>
    </row>
    <row r="2576" spans="1:51" x14ac:dyDescent="0.25">
      <c r="A2576" t="s">
        <v>106</v>
      </c>
      <c r="B2576" t="s">
        <v>215</v>
      </c>
      <c r="C2576">
        <v>400</v>
      </c>
      <c r="D2576">
        <v>146570</v>
      </c>
      <c r="E2576">
        <v>2009</v>
      </c>
      <c r="F2576" t="s">
        <v>873</v>
      </c>
      <c r="G2576" t="s">
        <v>4425</v>
      </c>
      <c r="H2576" t="s">
        <v>695</v>
      </c>
      <c r="J2576">
        <v>4</v>
      </c>
      <c r="K2576" t="s">
        <v>59</v>
      </c>
      <c r="L2576">
        <v>2</v>
      </c>
      <c r="M2576" t="s">
        <v>45</v>
      </c>
      <c r="N2576">
        <v>2.2000000476837158</v>
      </c>
      <c r="O2576" t="s">
        <v>60</v>
      </c>
      <c r="R2576" t="s">
        <v>241</v>
      </c>
      <c r="U2576" t="s">
        <v>63</v>
      </c>
      <c r="V2576" t="s">
        <v>64</v>
      </c>
      <c r="W2576" t="s">
        <v>4426</v>
      </c>
      <c r="X2576" t="s">
        <v>65</v>
      </c>
      <c r="Y2576" t="s">
        <v>82</v>
      </c>
      <c r="AA2576">
        <v>0</v>
      </c>
      <c r="AB2576" t="s">
        <v>51</v>
      </c>
      <c r="AC2576" t="s">
        <v>241</v>
      </c>
      <c r="AD2576">
        <v>1</v>
      </c>
      <c r="AE2576">
        <v>1</v>
      </c>
      <c r="AF2576">
        <v>1</v>
      </c>
      <c r="AG2576">
        <v>2026</v>
      </c>
      <c r="AH2576">
        <v>20260102</v>
      </c>
      <c r="AI2576" t="s">
        <v>4427</v>
      </c>
      <c r="AJ2576">
        <v>400</v>
      </c>
      <c r="AK2576">
        <v>1165.25048828125</v>
      </c>
      <c r="AL2576" s="10">
        <f t="shared" si="320"/>
        <v>765.25048828125</v>
      </c>
      <c r="AM2576" s="11">
        <f t="shared" si="321"/>
        <v>1.913126220703125</v>
      </c>
      <c r="AN2576">
        <v>400</v>
      </c>
      <c r="AO2576">
        <v>1219.1531809982309</v>
      </c>
      <c r="AP2576" s="12">
        <f t="shared" si="322"/>
        <v>819.15318099823094</v>
      </c>
      <c r="AQ2576" s="13">
        <f t="shared" si="323"/>
        <v>2.0478829524955775</v>
      </c>
      <c r="AR2576">
        <v>400</v>
      </c>
      <c r="AS2576">
        <v>1215.103681837365</v>
      </c>
      <c r="AT2576" s="14">
        <f t="shared" si="324"/>
        <v>815.103681837365</v>
      </c>
      <c r="AU2576" s="15">
        <f t="shared" si="325"/>
        <v>2.0377592045934123</v>
      </c>
      <c r="AV2576">
        <v>400</v>
      </c>
      <c r="AW2576">
        <v>1194.8425492033739</v>
      </c>
      <c r="AX2576" s="16">
        <f t="shared" si="326"/>
        <v>794.84254920337389</v>
      </c>
      <c r="AY2576" s="17">
        <f t="shared" si="327"/>
        <v>1.9871063730084346</v>
      </c>
    </row>
    <row r="2577" spans="1:51" x14ac:dyDescent="0.25">
      <c r="A2577" t="s">
        <v>69</v>
      </c>
      <c r="B2577" t="s">
        <v>335</v>
      </c>
      <c r="C2577">
        <v>4000</v>
      </c>
      <c r="D2577">
        <v>186740</v>
      </c>
      <c r="E2577">
        <v>2007</v>
      </c>
      <c r="F2577" t="s">
        <v>71</v>
      </c>
      <c r="G2577" t="s">
        <v>72</v>
      </c>
      <c r="H2577" t="s">
        <v>695</v>
      </c>
      <c r="I2577" t="s">
        <v>160</v>
      </c>
      <c r="J2577">
        <v>8</v>
      </c>
      <c r="K2577" t="s">
        <v>193</v>
      </c>
      <c r="L2577">
        <v>4</v>
      </c>
      <c r="M2577" t="s">
        <v>45</v>
      </c>
      <c r="N2577">
        <v>5.3000001907348633</v>
      </c>
      <c r="O2577" t="s">
        <v>76</v>
      </c>
      <c r="P2577" t="s">
        <v>46</v>
      </c>
      <c r="R2577" t="s">
        <v>77</v>
      </c>
      <c r="S2577" t="s">
        <v>78</v>
      </c>
      <c r="U2577" t="s">
        <v>63</v>
      </c>
      <c r="V2577" t="s">
        <v>79</v>
      </c>
      <c r="W2577" t="s">
        <v>4324</v>
      </c>
      <c r="X2577" t="s">
        <v>97</v>
      </c>
      <c r="Y2577" t="s">
        <v>125</v>
      </c>
      <c r="AA2577">
        <v>0</v>
      </c>
      <c r="AB2577" t="s">
        <v>51</v>
      </c>
      <c r="AC2577" t="s">
        <v>83</v>
      </c>
      <c r="AD2577">
        <v>1</v>
      </c>
      <c r="AE2577">
        <v>1</v>
      </c>
      <c r="AF2577">
        <v>1</v>
      </c>
      <c r="AG2577">
        <v>2026</v>
      </c>
      <c r="AH2577">
        <v>20260102</v>
      </c>
      <c r="AI2577" t="s">
        <v>4428</v>
      </c>
      <c r="AJ2577">
        <v>4000</v>
      </c>
      <c r="AK2577">
        <v>2611.177490234375</v>
      </c>
      <c r="AL2577" s="10">
        <f t="shared" si="320"/>
        <v>1388.822509765625</v>
      </c>
      <c r="AM2577" s="11">
        <f t="shared" si="321"/>
        <v>0.34720562744140626</v>
      </c>
      <c r="AN2577">
        <v>4000</v>
      </c>
      <c r="AO2577">
        <v>2675.5514692747829</v>
      </c>
      <c r="AP2577" s="12">
        <f t="shared" si="322"/>
        <v>1324.4485307252171</v>
      </c>
      <c r="AQ2577" s="13">
        <f t="shared" si="323"/>
        <v>0.33111213268130429</v>
      </c>
      <c r="AR2577">
        <v>4000</v>
      </c>
      <c r="AS2577">
        <v>2988.1577529047208</v>
      </c>
      <c r="AT2577" s="14">
        <f t="shared" si="324"/>
        <v>1011.8422470952792</v>
      </c>
      <c r="AU2577" s="15">
        <f t="shared" si="325"/>
        <v>0.25296056177381981</v>
      </c>
      <c r="AV2577">
        <v>4000</v>
      </c>
      <c r="AW2577">
        <v>2649.1939419436271</v>
      </c>
      <c r="AX2577" s="16">
        <f t="shared" si="326"/>
        <v>1350.8060580563729</v>
      </c>
      <c r="AY2577" s="17">
        <f t="shared" si="327"/>
        <v>0.33770151451409319</v>
      </c>
    </row>
    <row r="2578" spans="1:51" x14ac:dyDescent="0.25">
      <c r="A2578" t="s">
        <v>69</v>
      </c>
      <c r="B2578" t="s">
        <v>85</v>
      </c>
      <c r="C2578">
        <v>30700</v>
      </c>
      <c r="D2578">
        <v>34906</v>
      </c>
      <c r="E2578">
        <v>2022</v>
      </c>
      <c r="F2578" t="s">
        <v>71</v>
      </c>
      <c r="G2578" t="s">
        <v>72</v>
      </c>
      <c r="H2578" t="s">
        <v>700</v>
      </c>
      <c r="I2578" t="s">
        <v>150</v>
      </c>
      <c r="J2578">
        <v>4</v>
      </c>
      <c r="K2578" t="s">
        <v>87</v>
      </c>
      <c r="L2578">
        <v>4</v>
      </c>
      <c r="M2578" t="s">
        <v>45</v>
      </c>
      <c r="N2578">
        <v>2.7000000476837158</v>
      </c>
      <c r="O2578" t="s">
        <v>76</v>
      </c>
      <c r="P2578" t="s">
        <v>46</v>
      </c>
      <c r="Q2578">
        <v>5</v>
      </c>
      <c r="R2578" t="s">
        <v>77</v>
      </c>
      <c r="S2578" t="s">
        <v>78</v>
      </c>
      <c r="U2578" t="s">
        <v>63</v>
      </c>
      <c r="V2578" t="s">
        <v>64</v>
      </c>
      <c r="W2578" t="s">
        <v>152</v>
      </c>
      <c r="X2578" t="s">
        <v>97</v>
      </c>
      <c r="Y2578" t="s">
        <v>82</v>
      </c>
      <c r="AA2578">
        <v>0</v>
      </c>
      <c r="AB2578" t="s">
        <v>51</v>
      </c>
      <c r="AC2578" t="s">
        <v>83</v>
      </c>
      <c r="AD2578">
        <v>1</v>
      </c>
      <c r="AE2578">
        <v>1</v>
      </c>
      <c r="AF2578">
        <v>1</v>
      </c>
      <c r="AG2578">
        <v>2026</v>
      </c>
      <c r="AH2578">
        <v>20251231</v>
      </c>
      <c r="AI2578" t="s">
        <v>4429</v>
      </c>
      <c r="AJ2578">
        <v>30700</v>
      </c>
      <c r="AK2578">
        <v>31198.666015625</v>
      </c>
      <c r="AL2578" s="10">
        <f t="shared" si="320"/>
        <v>498.666015625</v>
      </c>
      <c r="AM2578" s="11">
        <f t="shared" si="321"/>
        <v>1.6243192691368077E-2</v>
      </c>
      <c r="AN2578">
        <v>30700</v>
      </c>
      <c r="AO2578">
        <v>30364.953215118028</v>
      </c>
      <c r="AP2578" s="12">
        <f t="shared" si="322"/>
        <v>335.04678488197169</v>
      </c>
      <c r="AQ2578" s="13">
        <f t="shared" si="323"/>
        <v>1.0913576054787351E-2</v>
      </c>
      <c r="AR2578">
        <v>30700</v>
      </c>
      <c r="AS2578">
        <v>31265.992205962219</v>
      </c>
      <c r="AT2578" s="14">
        <f t="shared" si="324"/>
        <v>565.99220596221858</v>
      </c>
      <c r="AU2578" s="15">
        <f t="shared" si="325"/>
        <v>1.8436228207238389E-2</v>
      </c>
      <c r="AV2578">
        <v>30700</v>
      </c>
      <c r="AW2578">
        <v>30420.705215419501</v>
      </c>
      <c r="AX2578" s="16">
        <f t="shared" si="326"/>
        <v>279.29478458049925</v>
      </c>
      <c r="AY2578" s="17">
        <f t="shared" si="327"/>
        <v>9.0975499863354802E-3</v>
      </c>
    </row>
    <row r="2579" spans="1:51" x14ac:dyDescent="0.25">
      <c r="A2579" t="s">
        <v>54</v>
      </c>
      <c r="B2579" t="s">
        <v>127</v>
      </c>
      <c r="C2579">
        <v>6500</v>
      </c>
      <c r="D2579">
        <v>95802</v>
      </c>
      <c r="E2579">
        <v>2018</v>
      </c>
      <c r="F2579" t="s">
        <v>100</v>
      </c>
      <c r="G2579" t="s">
        <v>469</v>
      </c>
      <c r="H2579" t="s">
        <v>102</v>
      </c>
      <c r="J2579">
        <v>4</v>
      </c>
      <c r="K2579" t="s">
        <v>111</v>
      </c>
      <c r="L2579">
        <v>4</v>
      </c>
      <c r="M2579" t="s">
        <v>45</v>
      </c>
      <c r="N2579">
        <v>1.3999999761581421</v>
      </c>
      <c r="O2579" t="s">
        <v>60</v>
      </c>
      <c r="P2579" t="s">
        <v>46</v>
      </c>
      <c r="Q2579">
        <v>4</v>
      </c>
      <c r="R2579" t="s">
        <v>47</v>
      </c>
      <c r="S2579" t="s">
        <v>62</v>
      </c>
      <c r="U2579" t="s">
        <v>63</v>
      </c>
      <c r="W2579" t="s">
        <v>470</v>
      </c>
      <c r="X2579" t="s">
        <v>49</v>
      </c>
      <c r="Y2579" t="s">
        <v>282</v>
      </c>
      <c r="Z2579">
        <v>24400</v>
      </c>
      <c r="AA2579">
        <v>0</v>
      </c>
      <c r="AB2579" t="s">
        <v>51</v>
      </c>
      <c r="AC2579" t="s">
        <v>52</v>
      </c>
      <c r="AD2579">
        <v>1</v>
      </c>
      <c r="AE2579">
        <v>1</v>
      </c>
      <c r="AF2579">
        <v>1</v>
      </c>
      <c r="AG2579">
        <v>2026</v>
      </c>
      <c r="AH2579">
        <v>20251231</v>
      </c>
      <c r="AI2579" t="s">
        <v>4430</v>
      </c>
      <c r="AJ2579">
        <v>6500</v>
      </c>
      <c r="AK2579">
        <v>6433.79931640625</v>
      </c>
      <c r="AL2579" s="10">
        <f t="shared" si="320"/>
        <v>66.20068359375</v>
      </c>
      <c r="AM2579" s="11">
        <f t="shared" si="321"/>
        <v>1.0184720552884616E-2</v>
      </c>
      <c r="AN2579">
        <v>6500</v>
      </c>
      <c r="AO2579">
        <v>6707.065348103306</v>
      </c>
      <c r="AP2579" s="12">
        <f t="shared" si="322"/>
        <v>207.06534810330595</v>
      </c>
      <c r="AQ2579" s="13">
        <f t="shared" si="323"/>
        <v>3.185620740050861E-2</v>
      </c>
      <c r="AR2579">
        <v>6500</v>
      </c>
      <c r="AS2579">
        <v>6397.3015826563942</v>
      </c>
      <c r="AT2579" s="14">
        <f t="shared" si="324"/>
        <v>102.6984173436058</v>
      </c>
      <c r="AU2579" s="15">
        <f t="shared" si="325"/>
        <v>1.5799756514400892E-2</v>
      </c>
      <c r="AV2579">
        <v>6500</v>
      </c>
      <c r="AW2579">
        <v>6504.954710144928</v>
      </c>
      <c r="AX2579" s="16">
        <f t="shared" si="326"/>
        <v>4.954710144927958</v>
      </c>
      <c r="AY2579" s="17">
        <f t="shared" si="327"/>
        <v>7.6226309921968586E-4</v>
      </c>
    </row>
    <row r="2580" spans="1:51" x14ac:dyDescent="0.25">
      <c r="A2580" t="s">
        <v>54</v>
      </c>
      <c r="B2580" t="s">
        <v>148</v>
      </c>
      <c r="C2580">
        <v>9750</v>
      </c>
      <c r="D2580">
        <v>156584</v>
      </c>
      <c r="E2580">
        <v>2017</v>
      </c>
      <c r="F2580" t="s">
        <v>56</v>
      </c>
      <c r="G2580" t="s">
        <v>133</v>
      </c>
      <c r="H2580" t="s">
        <v>134</v>
      </c>
      <c r="J2580">
        <v>8</v>
      </c>
      <c r="K2580" t="s">
        <v>193</v>
      </c>
      <c r="L2580">
        <v>4</v>
      </c>
      <c r="M2580" t="s">
        <v>45</v>
      </c>
      <c r="N2580">
        <v>5</v>
      </c>
      <c r="O2580" t="s">
        <v>76</v>
      </c>
      <c r="P2580" t="s">
        <v>46</v>
      </c>
      <c r="Q2580">
        <v>2</v>
      </c>
      <c r="R2580" t="s">
        <v>77</v>
      </c>
      <c r="S2580" t="s">
        <v>78</v>
      </c>
      <c r="T2580">
        <v>386</v>
      </c>
      <c r="U2580" t="s">
        <v>63</v>
      </c>
      <c r="V2580" t="s">
        <v>79</v>
      </c>
      <c r="W2580" t="s">
        <v>135</v>
      </c>
      <c r="X2580" t="s">
        <v>97</v>
      </c>
      <c r="Y2580" t="s">
        <v>82</v>
      </c>
      <c r="Z2580">
        <v>33650</v>
      </c>
      <c r="AA2580">
        <v>0</v>
      </c>
      <c r="AB2580" t="s">
        <v>51</v>
      </c>
      <c r="AC2580" t="s">
        <v>83</v>
      </c>
      <c r="AD2580">
        <v>1</v>
      </c>
      <c r="AE2580">
        <v>1</v>
      </c>
      <c r="AF2580">
        <v>1</v>
      </c>
      <c r="AG2580">
        <v>2026</v>
      </c>
      <c r="AH2580">
        <v>20251230</v>
      </c>
      <c r="AI2580" t="s">
        <v>4431</v>
      </c>
      <c r="AJ2580">
        <v>9750</v>
      </c>
      <c r="AK2580">
        <v>9526.0830078125</v>
      </c>
      <c r="AL2580" s="10">
        <f t="shared" si="320"/>
        <v>223.9169921875</v>
      </c>
      <c r="AM2580" s="11">
        <f t="shared" si="321"/>
        <v>2.2965845352564102E-2</v>
      </c>
      <c r="AN2580">
        <v>9750</v>
      </c>
      <c r="AO2580">
        <v>9110.0832732082235</v>
      </c>
      <c r="AP2580" s="12">
        <f t="shared" si="322"/>
        <v>639.91672679177645</v>
      </c>
      <c r="AQ2580" s="13">
        <f t="shared" si="323"/>
        <v>6.5632484799156565E-2</v>
      </c>
      <c r="AR2580">
        <v>9750</v>
      </c>
      <c r="AS2580">
        <v>9819.0599654517355</v>
      </c>
      <c r="AT2580" s="14">
        <f t="shared" si="324"/>
        <v>69.059965451735479</v>
      </c>
      <c r="AU2580" s="15">
        <f t="shared" si="325"/>
        <v>7.0830733796651774E-3</v>
      </c>
      <c r="AV2580">
        <v>9750</v>
      </c>
      <c r="AW2580">
        <v>9599.2595744680857</v>
      </c>
      <c r="AX2580" s="16">
        <f t="shared" si="326"/>
        <v>150.7404255319143</v>
      </c>
      <c r="AY2580" s="17">
        <f t="shared" si="327"/>
        <v>1.5460556464811722E-2</v>
      </c>
    </row>
    <row r="2581" spans="1:51" x14ac:dyDescent="0.25">
      <c r="A2581" t="s">
        <v>54</v>
      </c>
      <c r="B2581" t="s">
        <v>447</v>
      </c>
      <c r="C2581">
        <v>1600</v>
      </c>
      <c r="D2581">
        <v>289765</v>
      </c>
      <c r="E2581">
        <v>2004</v>
      </c>
      <c r="F2581" t="s">
        <v>397</v>
      </c>
      <c r="G2581" t="s">
        <v>398</v>
      </c>
      <c r="H2581" t="s">
        <v>466</v>
      </c>
      <c r="J2581">
        <v>4</v>
      </c>
      <c r="K2581" t="s">
        <v>44</v>
      </c>
      <c r="L2581">
        <v>4</v>
      </c>
      <c r="M2581" t="s">
        <v>45</v>
      </c>
      <c r="N2581">
        <v>2.4000000953674321</v>
      </c>
      <c r="O2581" t="s">
        <v>76</v>
      </c>
      <c r="P2581" t="s">
        <v>46</v>
      </c>
      <c r="Q2581">
        <v>4</v>
      </c>
      <c r="R2581" t="s">
        <v>47</v>
      </c>
      <c r="S2581" t="s">
        <v>78</v>
      </c>
      <c r="T2581">
        <v>160</v>
      </c>
      <c r="U2581" t="s">
        <v>63</v>
      </c>
      <c r="V2581" t="s">
        <v>64</v>
      </c>
      <c r="W2581" t="s">
        <v>4432</v>
      </c>
      <c r="X2581" t="s">
        <v>49</v>
      </c>
      <c r="Y2581" t="s">
        <v>50</v>
      </c>
      <c r="AA2581">
        <v>0</v>
      </c>
      <c r="AB2581" t="s">
        <v>51</v>
      </c>
      <c r="AC2581" t="s">
        <v>52</v>
      </c>
      <c r="AD2581">
        <v>1</v>
      </c>
      <c r="AE2581">
        <v>1</v>
      </c>
      <c r="AF2581">
        <v>1</v>
      </c>
      <c r="AG2581">
        <v>2026</v>
      </c>
      <c r="AH2581">
        <v>20251230</v>
      </c>
      <c r="AI2581" t="s">
        <v>4433</v>
      </c>
      <c r="AJ2581">
        <v>1600</v>
      </c>
      <c r="AK2581">
        <v>1537.530517578125</v>
      </c>
      <c r="AL2581" s="10">
        <f t="shared" si="320"/>
        <v>62.469482421875</v>
      </c>
      <c r="AM2581" s="11">
        <f t="shared" si="321"/>
        <v>3.9043426513671875E-2</v>
      </c>
      <c r="AN2581">
        <v>1600</v>
      </c>
      <c r="AO2581">
        <v>1559.170766392316</v>
      </c>
      <c r="AP2581" s="12">
        <f t="shared" si="322"/>
        <v>40.829233607684046</v>
      </c>
      <c r="AQ2581" s="13">
        <f t="shared" si="323"/>
        <v>2.5518271004802529E-2</v>
      </c>
      <c r="AR2581">
        <v>1600</v>
      </c>
      <c r="AS2581">
        <v>1561.8496304662781</v>
      </c>
      <c r="AT2581" s="14">
        <f t="shared" si="324"/>
        <v>38.150369533721914</v>
      </c>
      <c r="AU2581" s="15">
        <f t="shared" si="325"/>
        <v>2.3843980958576195E-2</v>
      </c>
      <c r="AV2581">
        <v>1600</v>
      </c>
      <c r="AW2581">
        <v>1527.560209424084</v>
      </c>
      <c r="AX2581" s="16">
        <f t="shared" si="326"/>
        <v>72.439790575916049</v>
      </c>
      <c r="AY2581" s="17">
        <f t="shared" si="327"/>
        <v>4.5274869109947533E-2</v>
      </c>
    </row>
    <row r="2582" spans="1:51" x14ac:dyDescent="0.25">
      <c r="A2582" t="s">
        <v>39</v>
      </c>
      <c r="B2582" t="s">
        <v>40</v>
      </c>
      <c r="C2582">
        <v>91000</v>
      </c>
      <c r="D2582">
        <v>22799</v>
      </c>
      <c r="E2582">
        <v>2024</v>
      </c>
      <c r="F2582" t="s">
        <v>155</v>
      </c>
      <c r="G2582" t="s">
        <v>150</v>
      </c>
      <c r="H2582" t="s">
        <v>4434</v>
      </c>
      <c r="I2582" t="s">
        <v>898</v>
      </c>
      <c r="J2582">
        <v>8</v>
      </c>
      <c r="K2582" t="s">
        <v>75</v>
      </c>
      <c r="L2582">
        <v>4</v>
      </c>
      <c r="M2582" t="s">
        <v>45</v>
      </c>
      <c r="N2582">
        <v>6.1999998092651367</v>
      </c>
      <c r="O2582" t="s">
        <v>76</v>
      </c>
      <c r="P2582" t="s">
        <v>46</v>
      </c>
      <c r="R2582" t="s">
        <v>77</v>
      </c>
      <c r="S2582" t="s">
        <v>78</v>
      </c>
      <c r="T2582">
        <v>702</v>
      </c>
      <c r="U2582" t="s">
        <v>63</v>
      </c>
      <c r="V2582" t="s">
        <v>79</v>
      </c>
      <c r="X2582" t="s">
        <v>136</v>
      </c>
      <c r="Y2582" t="s">
        <v>82</v>
      </c>
      <c r="AA2582">
        <v>0</v>
      </c>
      <c r="AB2582" t="s">
        <v>51</v>
      </c>
      <c r="AC2582" t="s">
        <v>83</v>
      </c>
      <c r="AD2582">
        <v>1</v>
      </c>
      <c r="AE2582">
        <v>1</v>
      </c>
      <c r="AF2582">
        <v>1</v>
      </c>
      <c r="AG2582">
        <v>2026</v>
      </c>
      <c r="AH2582">
        <v>20251229</v>
      </c>
      <c r="AI2582" t="s">
        <v>4435</v>
      </c>
      <c r="AJ2582">
        <v>91000</v>
      </c>
      <c r="AK2582">
        <v>77655.6640625</v>
      </c>
      <c r="AL2582" s="10">
        <f t="shared" si="320"/>
        <v>13344.3359375</v>
      </c>
      <c r="AM2582" s="11">
        <f t="shared" si="321"/>
        <v>0.14664105425824175</v>
      </c>
      <c r="AN2582">
        <v>91000</v>
      </c>
      <c r="AO2582">
        <v>79675.552531120964</v>
      </c>
      <c r="AP2582" s="12">
        <f t="shared" si="322"/>
        <v>11324.447468879036</v>
      </c>
      <c r="AQ2582" s="13">
        <f t="shared" si="323"/>
        <v>0.12444447767998941</v>
      </c>
      <c r="AR2582">
        <v>91000</v>
      </c>
      <c r="AS2582">
        <v>83316.216957210519</v>
      </c>
      <c r="AT2582" s="14">
        <f t="shared" si="324"/>
        <v>7683.7830427894805</v>
      </c>
      <c r="AU2582" s="15">
        <f t="shared" si="325"/>
        <v>8.443717629438989E-2</v>
      </c>
      <c r="AV2582">
        <v>91000</v>
      </c>
      <c r="AW2582">
        <v>75164</v>
      </c>
      <c r="AX2582" s="16">
        <f t="shared" si="326"/>
        <v>15836</v>
      </c>
      <c r="AY2582" s="17">
        <f t="shared" si="327"/>
        <v>0.17402197802197802</v>
      </c>
    </row>
    <row r="2583" spans="1:51" x14ac:dyDescent="0.25">
      <c r="A2583" t="s">
        <v>54</v>
      </c>
      <c r="B2583" t="s">
        <v>249</v>
      </c>
      <c r="C2583">
        <v>7000</v>
      </c>
      <c r="D2583">
        <v>136443</v>
      </c>
      <c r="E2583">
        <v>2012</v>
      </c>
      <c r="F2583" t="s">
        <v>56</v>
      </c>
      <c r="G2583" t="s">
        <v>133</v>
      </c>
      <c r="J2583">
        <v>6</v>
      </c>
      <c r="K2583" t="s">
        <v>111</v>
      </c>
      <c r="L2583">
        <v>4</v>
      </c>
      <c r="M2583" t="s">
        <v>45</v>
      </c>
      <c r="N2583">
        <v>3.5</v>
      </c>
      <c r="O2583" t="s">
        <v>76</v>
      </c>
      <c r="P2583" t="s">
        <v>46</v>
      </c>
      <c r="R2583" t="s">
        <v>77</v>
      </c>
      <c r="S2583" t="s">
        <v>78</v>
      </c>
      <c r="T2583">
        <v>365</v>
      </c>
      <c r="U2583" t="s">
        <v>63</v>
      </c>
      <c r="V2583" t="s">
        <v>79</v>
      </c>
      <c r="X2583" t="s">
        <v>136</v>
      </c>
      <c r="Y2583" t="s">
        <v>82</v>
      </c>
      <c r="AA2583">
        <v>0</v>
      </c>
      <c r="AB2583" t="s">
        <v>51</v>
      </c>
      <c r="AC2583" t="s">
        <v>83</v>
      </c>
      <c r="AD2583">
        <v>1</v>
      </c>
      <c r="AE2583">
        <v>1</v>
      </c>
      <c r="AF2583">
        <v>1</v>
      </c>
      <c r="AG2583">
        <v>2026</v>
      </c>
      <c r="AH2583">
        <v>20251230</v>
      </c>
      <c r="AI2583" t="s">
        <v>4436</v>
      </c>
      <c r="AJ2583">
        <v>7000</v>
      </c>
      <c r="AK2583">
        <v>7471.154296875</v>
      </c>
      <c r="AL2583" s="10">
        <f t="shared" si="320"/>
        <v>471.154296875</v>
      </c>
      <c r="AM2583" s="11">
        <f t="shared" si="321"/>
        <v>6.7307756696428578E-2</v>
      </c>
      <c r="AN2583">
        <v>7000</v>
      </c>
      <c r="AO2583">
        <v>7525.9468141598509</v>
      </c>
      <c r="AP2583" s="12">
        <f t="shared" si="322"/>
        <v>525.94681415985087</v>
      </c>
      <c r="AQ2583" s="13">
        <f t="shared" si="323"/>
        <v>7.5135259165692983E-2</v>
      </c>
      <c r="AR2583">
        <v>7000</v>
      </c>
      <c r="AS2583">
        <v>7639.435360472814</v>
      </c>
      <c r="AT2583" s="14">
        <f t="shared" si="324"/>
        <v>639.43536047281395</v>
      </c>
      <c r="AU2583" s="15">
        <f t="shared" si="325"/>
        <v>9.1347908638973421E-2</v>
      </c>
      <c r="AV2583">
        <v>7000</v>
      </c>
      <c r="AW2583">
        <v>7553.6592505854796</v>
      </c>
      <c r="AX2583" s="16">
        <f t="shared" si="326"/>
        <v>553.65925058547964</v>
      </c>
      <c r="AY2583" s="17">
        <f t="shared" si="327"/>
        <v>7.9094178655068514E-2</v>
      </c>
    </row>
    <row r="2584" spans="1:51" x14ac:dyDescent="0.25">
      <c r="A2584" t="s">
        <v>54</v>
      </c>
      <c r="B2584" t="s">
        <v>176</v>
      </c>
      <c r="C2584">
        <v>7800</v>
      </c>
      <c r="D2584">
        <v>110185</v>
      </c>
      <c r="E2584">
        <v>2016</v>
      </c>
      <c r="F2584" t="s">
        <v>502</v>
      </c>
      <c r="G2584" t="s">
        <v>3262</v>
      </c>
      <c r="H2584" t="s">
        <v>420</v>
      </c>
      <c r="J2584">
        <v>6</v>
      </c>
      <c r="K2584" t="s">
        <v>75</v>
      </c>
      <c r="L2584">
        <v>4</v>
      </c>
      <c r="M2584" t="s">
        <v>45</v>
      </c>
      <c r="N2584">
        <v>3.5999999046325679</v>
      </c>
      <c r="O2584" t="s">
        <v>119</v>
      </c>
      <c r="P2584" t="s">
        <v>46</v>
      </c>
      <c r="Q2584">
        <v>5</v>
      </c>
      <c r="R2584" t="s">
        <v>61</v>
      </c>
      <c r="S2584" t="s">
        <v>423</v>
      </c>
      <c r="U2584" t="s">
        <v>63</v>
      </c>
      <c r="V2584" t="s">
        <v>79</v>
      </c>
      <c r="W2584" t="s">
        <v>4437</v>
      </c>
      <c r="X2584" t="s">
        <v>65</v>
      </c>
      <c r="Y2584" t="s">
        <v>82</v>
      </c>
      <c r="AA2584">
        <v>0</v>
      </c>
      <c r="AB2584" t="s">
        <v>51</v>
      </c>
      <c r="AC2584" t="s">
        <v>67</v>
      </c>
      <c r="AD2584">
        <v>1</v>
      </c>
      <c r="AE2584">
        <v>1</v>
      </c>
      <c r="AF2584">
        <v>1</v>
      </c>
      <c r="AG2584">
        <v>2026</v>
      </c>
      <c r="AH2584">
        <v>20251230</v>
      </c>
      <c r="AI2584" t="s">
        <v>4438</v>
      </c>
      <c r="AJ2584">
        <v>7800</v>
      </c>
      <c r="AK2584">
        <v>9241.2822265625</v>
      </c>
      <c r="AL2584" s="10">
        <f t="shared" si="320"/>
        <v>1441.2822265625</v>
      </c>
      <c r="AM2584" s="11">
        <f t="shared" si="321"/>
        <v>0.18477977263621795</v>
      </c>
      <c r="AN2584">
        <v>7800</v>
      </c>
      <c r="AO2584">
        <v>8998.3794130056813</v>
      </c>
      <c r="AP2584" s="12">
        <f t="shared" si="322"/>
        <v>1198.3794130056813</v>
      </c>
      <c r="AQ2584" s="13">
        <f t="shared" si="323"/>
        <v>0.15363838628277965</v>
      </c>
      <c r="AR2584">
        <v>7800</v>
      </c>
      <c r="AS2584">
        <v>8918.9936256586243</v>
      </c>
      <c r="AT2584" s="14">
        <f t="shared" si="324"/>
        <v>1118.9936256586243</v>
      </c>
      <c r="AU2584" s="15">
        <f t="shared" si="325"/>
        <v>0.14346072123828515</v>
      </c>
      <c r="AV2584">
        <v>7800</v>
      </c>
      <c r="AW2584">
        <v>9219.8242424242417</v>
      </c>
      <c r="AX2584" s="16">
        <f t="shared" si="326"/>
        <v>1419.8242424242417</v>
      </c>
      <c r="AY2584" s="17">
        <f t="shared" si="327"/>
        <v>0.18202874902874894</v>
      </c>
    </row>
    <row r="2585" spans="1:51" x14ac:dyDescent="0.25">
      <c r="A2585" t="s">
        <v>39</v>
      </c>
      <c r="B2585" t="s">
        <v>171</v>
      </c>
      <c r="C2585">
        <v>20500</v>
      </c>
      <c r="D2585">
        <v>57600</v>
      </c>
      <c r="E2585">
        <v>2022</v>
      </c>
      <c r="F2585" t="s">
        <v>408</v>
      </c>
      <c r="G2585" t="s">
        <v>1012</v>
      </c>
      <c r="H2585" t="s">
        <v>1013</v>
      </c>
      <c r="J2585">
        <v>6</v>
      </c>
      <c r="K2585" t="s">
        <v>44</v>
      </c>
      <c r="L2585">
        <v>4</v>
      </c>
      <c r="M2585" t="s">
        <v>45</v>
      </c>
      <c r="N2585">
        <v>3.5999999046325679</v>
      </c>
      <c r="O2585" t="s">
        <v>60</v>
      </c>
      <c r="R2585" t="s">
        <v>353</v>
      </c>
      <c r="S2585" t="s">
        <v>62</v>
      </c>
      <c r="T2585">
        <v>260</v>
      </c>
      <c r="U2585" t="s">
        <v>584</v>
      </c>
      <c r="V2585" t="s">
        <v>79</v>
      </c>
      <c r="X2585" t="s">
        <v>97</v>
      </c>
      <c r="Y2585" t="s">
        <v>125</v>
      </c>
      <c r="AA2585">
        <v>1</v>
      </c>
      <c r="AB2585" t="s">
        <v>585</v>
      </c>
      <c r="AC2585" t="s">
        <v>1014</v>
      </c>
      <c r="AD2585">
        <v>1</v>
      </c>
      <c r="AE2585">
        <v>1</v>
      </c>
      <c r="AF2585">
        <v>1</v>
      </c>
      <c r="AG2585">
        <v>2026</v>
      </c>
      <c r="AH2585">
        <v>20251231</v>
      </c>
      <c r="AI2585" t="s">
        <v>4439</v>
      </c>
      <c r="AJ2585">
        <v>20500</v>
      </c>
      <c r="AK2585">
        <v>17600.95703125</v>
      </c>
      <c r="AL2585" s="10">
        <f t="shared" si="320"/>
        <v>2899.04296875</v>
      </c>
      <c r="AM2585" s="11">
        <f t="shared" si="321"/>
        <v>0.14141673018292683</v>
      </c>
      <c r="AN2585">
        <v>20500</v>
      </c>
      <c r="AO2585">
        <v>17241.065661569439</v>
      </c>
      <c r="AP2585" s="12">
        <f t="shared" si="322"/>
        <v>3258.9343384305612</v>
      </c>
      <c r="AQ2585" s="13">
        <f t="shared" si="323"/>
        <v>0.15897240675271029</v>
      </c>
      <c r="AR2585">
        <v>20500</v>
      </c>
      <c r="AS2585">
        <v>19748.818437517541</v>
      </c>
      <c r="AT2585" s="14">
        <f t="shared" si="324"/>
        <v>751.18156248245941</v>
      </c>
      <c r="AU2585" s="15">
        <f t="shared" si="325"/>
        <v>3.6643003047924852E-2</v>
      </c>
      <c r="AV2585">
        <v>20500</v>
      </c>
      <c r="AW2585">
        <v>17474.354398382209</v>
      </c>
      <c r="AX2585" s="16">
        <f t="shared" si="326"/>
        <v>3025.6456016177908</v>
      </c>
      <c r="AY2585" s="17">
        <f t="shared" si="327"/>
        <v>0.14759246837159956</v>
      </c>
    </row>
    <row r="2586" spans="1:51" x14ac:dyDescent="0.25">
      <c r="A2586" t="s">
        <v>54</v>
      </c>
      <c r="B2586" t="s">
        <v>148</v>
      </c>
      <c r="C2586">
        <v>6750</v>
      </c>
      <c r="D2586">
        <v>178532</v>
      </c>
      <c r="E2586">
        <v>2013</v>
      </c>
      <c r="F2586" t="s">
        <v>165</v>
      </c>
      <c r="G2586" t="s">
        <v>1152</v>
      </c>
      <c r="H2586" t="s">
        <v>4440</v>
      </c>
      <c r="I2586" t="s">
        <v>4441</v>
      </c>
      <c r="J2586">
        <v>4</v>
      </c>
      <c r="K2586" t="s">
        <v>59</v>
      </c>
      <c r="L2586">
        <v>4</v>
      </c>
      <c r="M2586" t="s">
        <v>45</v>
      </c>
      <c r="N2586">
        <v>2.7000000476837158</v>
      </c>
      <c r="O2586" t="s">
        <v>119</v>
      </c>
      <c r="P2586" t="s">
        <v>46</v>
      </c>
      <c r="Q2586">
        <v>2</v>
      </c>
      <c r="R2586" t="s">
        <v>77</v>
      </c>
      <c r="S2586" t="s">
        <v>151</v>
      </c>
      <c r="T2586">
        <v>159</v>
      </c>
      <c r="U2586" t="s">
        <v>63</v>
      </c>
      <c r="V2586" t="s">
        <v>64</v>
      </c>
      <c r="W2586" t="s">
        <v>2041</v>
      </c>
      <c r="X2586" t="s">
        <v>65</v>
      </c>
      <c r="Y2586" t="s">
        <v>82</v>
      </c>
      <c r="AA2586">
        <v>0</v>
      </c>
      <c r="AB2586" t="s">
        <v>51</v>
      </c>
      <c r="AC2586" t="s">
        <v>83</v>
      </c>
      <c r="AD2586">
        <v>1</v>
      </c>
      <c r="AE2586">
        <v>1</v>
      </c>
      <c r="AF2586">
        <v>1</v>
      </c>
      <c r="AG2586">
        <v>2026</v>
      </c>
      <c r="AH2586">
        <v>20251230</v>
      </c>
      <c r="AI2586" t="s">
        <v>4442</v>
      </c>
      <c r="AJ2586">
        <v>6750</v>
      </c>
      <c r="AK2586">
        <v>6211.15673828125</v>
      </c>
      <c r="AL2586" s="10">
        <f t="shared" si="320"/>
        <v>538.84326171875</v>
      </c>
      <c r="AM2586" s="11">
        <f t="shared" si="321"/>
        <v>7.982863136574074E-2</v>
      </c>
      <c r="AN2586">
        <v>6750</v>
      </c>
      <c r="AO2586">
        <v>5428.9776575491387</v>
      </c>
      <c r="AP2586" s="12">
        <f t="shared" si="322"/>
        <v>1321.0223424508613</v>
      </c>
      <c r="AQ2586" s="13">
        <f t="shared" si="323"/>
        <v>0.1957070136964239</v>
      </c>
      <c r="AR2586">
        <v>6750</v>
      </c>
      <c r="AS2586">
        <v>5452.8746614170377</v>
      </c>
      <c r="AT2586" s="14">
        <f t="shared" si="324"/>
        <v>1297.1253385829623</v>
      </c>
      <c r="AU2586" s="15">
        <f t="shared" si="325"/>
        <v>0.19216671682710551</v>
      </c>
      <c r="AV2586">
        <v>6750</v>
      </c>
      <c r="AW2586">
        <v>6138.3257918552044</v>
      </c>
      <c r="AX2586" s="16">
        <f t="shared" si="326"/>
        <v>611.67420814479556</v>
      </c>
      <c r="AY2586" s="17">
        <f t="shared" si="327"/>
        <v>9.0618401206636376E-2</v>
      </c>
    </row>
    <row r="2587" spans="1:51" x14ac:dyDescent="0.25">
      <c r="A2587" t="s">
        <v>69</v>
      </c>
      <c r="B2587" t="s">
        <v>70</v>
      </c>
      <c r="C2587">
        <v>9000</v>
      </c>
      <c r="D2587">
        <v>129406</v>
      </c>
      <c r="E2587">
        <v>2018</v>
      </c>
      <c r="F2587" t="s">
        <v>71</v>
      </c>
      <c r="G2587" t="s">
        <v>877</v>
      </c>
      <c r="H2587" t="s">
        <v>73</v>
      </c>
      <c r="J2587">
        <v>6</v>
      </c>
      <c r="K2587" t="s">
        <v>118</v>
      </c>
      <c r="L2587">
        <v>4</v>
      </c>
      <c r="M2587" t="s">
        <v>45</v>
      </c>
      <c r="N2587">
        <v>3.5999999046325679</v>
      </c>
      <c r="O2587" t="s">
        <v>76</v>
      </c>
      <c r="P2587" t="s">
        <v>46</v>
      </c>
      <c r="R2587" t="s">
        <v>77</v>
      </c>
      <c r="S2587" t="s">
        <v>78</v>
      </c>
      <c r="U2587" t="s">
        <v>63</v>
      </c>
      <c r="V2587" t="s">
        <v>79</v>
      </c>
      <c r="W2587" t="s">
        <v>4443</v>
      </c>
      <c r="X2587" t="s">
        <v>112</v>
      </c>
      <c r="Y2587" t="s">
        <v>82</v>
      </c>
      <c r="Z2587">
        <v>29100</v>
      </c>
      <c r="AA2587">
        <v>0</v>
      </c>
      <c r="AB2587" t="s">
        <v>51</v>
      </c>
      <c r="AC2587" t="s">
        <v>83</v>
      </c>
      <c r="AD2587">
        <v>1</v>
      </c>
      <c r="AE2587">
        <v>1</v>
      </c>
      <c r="AF2587">
        <v>1</v>
      </c>
      <c r="AG2587">
        <v>2026</v>
      </c>
      <c r="AH2587">
        <v>20251230</v>
      </c>
      <c r="AI2587" t="s">
        <v>4444</v>
      </c>
      <c r="AJ2587">
        <v>9000</v>
      </c>
      <c r="AK2587">
        <v>11369.759765625</v>
      </c>
      <c r="AL2587" s="10">
        <f t="shared" si="320"/>
        <v>2369.759765625</v>
      </c>
      <c r="AM2587" s="11">
        <f t="shared" si="321"/>
        <v>0.26330664062499998</v>
      </c>
      <c r="AN2587">
        <v>9000</v>
      </c>
      <c r="AO2587">
        <v>10881.532957734789</v>
      </c>
      <c r="AP2587" s="12">
        <f t="shared" si="322"/>
        <v>1881.5329577347893</v>
      </c>
      <c r="AQ2587" s="13">
        <f t="shared" si="323"/>
        <v>0.20905921752608769</v>
      </c>
      <c r="AR2587">
        <v>9000</v>
      </c>
      <c r="AS2587">
        <v>10825.30701753927</v>
      </c>
      <c r="AT2587" s="14">
        <f t="shared" si="324"/>
        <v>1825.3070175392695</v>
      </c>
      <c r="AU2587" s="15">
        <f t="shared" si="325"/>
        <v>0.2028118908376966</v>
      </c>
      <c r="AV2587">
        <v>9000</v>
      </c>
      <c r="AW2587">
        <v>11257.913179916321</v>
      </c>
      <c r="AX2587" s="16">
        <f t="shared" si="326"/>
        <v>2257.9131799163206</v>
      </c>
      <c r="AY2587" s="17">
        <f t="shared" si="327"/>
        <v>0.25087924221292451</v>
      </c>
    </row>
    <row r="2588" spans="1:51" x14ac:dyDescent="0.25">
      <c r="A2588" t="s">
        <v>69</v>
      </c>
      <c r="B2588" t="s">
        <v>85</v>
      </c>
      <c r="C2588">
        <v>7700</v>
      </c>
      <c r="D2588">
        <v>132204</v>
      </c>
      <c r="E2588">
        <v>2017</v>
      </c>
      <c r="F2588" t="s">
        <v>165</v>
      </c>
      <c r="G2588" t="s">
        <v>205</v>
      </c>
      <c r="H2588" t="s">
        <v>390</v>
      </c>
      <c r="I2588" t="s">
        <v>207</v>
      </c>
      <c r="J2588">
        <v>4</v>
      </c>
      <c r="K2588" t="s">
        <v>118</v>
      </c>
      <c r="L2588">
        <v>4</v>
      </c>
      <c r="M2588" t="s">
        <v>45</v>
      </c>
      <c r="N2588">
        <v>2.5</v>
      </c>
      <c r="O2588" t="s">
        <v>60</v>
      </c>
      <c r="P2588" t="s">
        <v>46</v>
      </c>
      <c r="Q2588">
        <v>1</v>
      </c>
      <c r="R2588" t="s">
        <v>47</v>
      </c>
      <c r="S2588" t="s">
        <v>151</v>
      </c>
      <c r="T2588">
        <v>176</v>
      </c>
      <c r="U2588" t="s">
        <v>63</v>
      </c>
      <c r="V2588" t="s">
        <v>64</v>
      </c>
      <c r="W2588" t="s">
        <v>208</v>
      </c>
      <c r="X2588" t="s">
        <v>49</v>
      </c>
      <c r="Y2588" t="s">
        <v>50</v>
      </c>
      <c r="Z2588">
        <v>24410</v>
      </c>
      <c r="AA2588">
        <v>0</v>
      </c>
      <c r="AB2588" t="s">
        <v>51</v>
      </c>
      <c r="AC2588" t="s">
        <v>52</v>
      </c>
      <c r="AD2588">
        <v>1</v>
      </c>
      <c r="AE2588">
        <v>1</v>
      </c>
      <c r="AF2588">
        <v>1</v>
      </c>
      <c r="AG2588">
        <v>2026</v>
      </c>
      <c r="AH2588">
        <v>20251231</v>
      </c>
      <c r="AI2588" t="s">
        <v>4445</v>
      </c>
      <c r="AJ2588">
        <v>7700</v>
      </c>
      <c r="AK2588">
        <v>5993.0556640625</v>
      </c>
      <c r="AL2588" s="10">
        <f t="shared" si="320"/>
        <v>1706.9443359375</v>
      </c>
      <c r="AM2588" s="11">
        <f t="shared" si="321"/>
        <v>0.22168108258928571</v>
      </c>
      <c r="AN2588">
        <v>7700</v>
      </c>
      <c r="AO2588">
        <v>5463.8218346844696</v>
      </c>
      <c r="AP2588" s="12">
        <f t="shared" si="322"/>
        <v>2236.1781653155304</v>
      </c>
      <c r="AQ2588" s="13">
        <f t="shared" si="323"/>
        <v>0.29041274874227668</v>
      </c>
      <c r="AR2588">
        <v>7700</v>
      </c>
      <c r="AS2588">
        <v>5192.4979185832062</v>
      </c>
      <c r="AT2588" s="14">
        <f t="shared" si="324"/>
        <v>2507.5020814167938</v>
      </c>
      <c r="AU2588" s="15">
        <f t="shared" si="325"/>
        <v>0.32564962096321998</v>
      </c>
      <c r="AV2588">
        <v>7700</v>
      </c>
      <c r="AW2588">
        <v>6026.4058823529413</v>
      </c>
      <c r="AX2588" s="16">
        <f t="shared" si="326"/>
        <v>1673.5941176470587</v>
      </c>
      <c r="AY2588" s="17">
        <f t="shared" si="327"/>
        <v>0.21734988540870892</v>
      </c>
    </row>
    <row r="2589" spans="1:51" x14ac:dyDescent="0.25">
      <c r="A2589" t="s">
        <v>39</v>
      </c>
      <c r="B2589" t="s">
        <v>267</v>
      </c>
      <c r="C2589">
        <v>2200</v>
      </c>
      <c r="D2589">
        <v>139142</v>
      </c>
      <c r="E2589">
        <v>2016</v>
      </c>
      <c r="F2589" t="s">
        <v>71</v>
      </c>
      <c r="G2589" t="s">
        <v>4446</v>
      </c>
      <c r="H2589" t="s">
        <v>173</v>
      </c>
      <c r="J2589">
        <v>4</v>
      </c>
      <c r="K2589" t="s">
        <v>75</v>
      </c>
      <c r="L2589">
        <v>4</v>
      </c>
      <c r="M2589" t="s">
        <v>45</v>
      </c>
      <c r="N2589">
        <v>2.5</v>
      </c>
      <c r="O2589" t="s">
        <v>60</v>
      </c>
      <c r="P2589" t="s">
        <v>46</v>
      </c>
      <c r="R2589" t="s">
        <v>61</v>
      </c>
      <c r="U2589" t="s">
        <v>63</v>
      </c>
      <c r="V2589" t="s">
        <v>64</v>
      </c>
      <c r="W2589" t="s">
        <v>1109</v>
      </c>
      <c r="Y2589" t="s">
        <v>82</v>
      </c>
      <c r="AA2589">
        <v>0</v>
      </c>
      <c r="AB2589" t="s">
        <v>51</v>
      </c>
      <c r="AC2589" t="s">
        <v>67</v>
      </c>
      <c r="AD2589">
        <v>1</v>
      </c>
      <c r="AE2589">
        <v>1</v>
      </c>
      <c r="AF2589">
        <v>1</v>
      </c>
      <c r="AG2589">
        <v>2026</v>
      </c>
      <c r="AH2589">
        <v>20260102</v>
      </c>
      <c r="AI2589" t="s">
        <v>4447</v>
      </c>
      <c r="AJ2589">
        <v>2200</v>
      </c>
      <c r="AK2589">
        <v>3141.945068359375</v>
      </c>
      <c r="AL2589" s="10">
        <f t="shared" si="320"/>
        <v>941.945068359375</v>
      </c>
      <c r="AM2589" s="11">
        <f t="shared" si="321"/>
        <v>0.42815684925426134</v>
      </c>
      <c r="AN2589">
        <v>2200</v>
      </c>
      <c r="AO2589">
        <v>3072.8397442760311</v>
      </c>
      <c r="AP2589" s="12">
        <f t="shared" si="322"/>
        <v>872.83974427603107</v>
      </c>
      <c r="AQ2589" s="13">
        <f t="shared" si="323"/>
        <v>0.39674533830728687</v>
      </c>
      <c r="AR2589">
        <v>2200</v>
      </c>
      <c r="AS2589">
        <v>2738.427457794236</v>
      </c>
      <c r="AT2589" s="14">
        <f t="shared" si="324"/>
        <v>538.42745779423603</v>
      </c>
      <c r="AU2589" s="15">
        <f t="shared" si="325"/>
        <v>0.24473975354283456</v>
      </c>
      <c r="AV2589">
        <v>2200</v>
      </c>
      <c r="AW2589">
        <v>3206.117566643883</v>
      </c>
      <c r="AX2589" s="16">
        <f t="shared" si="326"/>
        <v>1006.117566643883</v>
      </c>
      <c r="AY2589" s="17">
        <f t="shared" si="327"/>
        <v>0.45732616665631048</v>
      </c>
    </row>
    <row r="2590" spans="1:51" x14ac:dyDescent="0.25">
      <c r="A2590" t="s">
        <v>106</v>
      </c>
      <c r="B2590" t="s">
        <v>215</v>
      </c>
      <c r="C2590">
        <v>22900</v>
      </c>
      <c r="D2590">
        <v>74507</v>
      </c>
      <c r="E2590">
        <v>2013</v>
      </c>
      <c r="F2590" t="s">
        <v>165</v>
      </c>
      <c r="G2590" t="s">
        <v>190</v>
      </c>
      <c r="H2590" t="s">
        <v>992</v>
      </c>
      <c r="I2590" t="s">
        <v>4271</v>
      </c>
      <c r="J2590">
        <v>8</v>
      </c>
      <c r="K2590" t="s">
        <v>59</v>
      </c>
      <c r="L2590">
        <v>4</v>
      </c>
      <c r="M2590" t="s">
        <v>45</v>
      </c>
      <c r="N2590">
        <v>5.6999998092651367</v>
      </c>
      <c r="O2590" t="s">
        <v>76</v>
      </c>
      <c r="P2590" t="s">
        <v>46</v>
      </c>
      <c r="Q2590">
        <v>4</v>
      </c>
      <c r="R2590" t="s">
        <v>77</v>
      </c>
      <c r="S2590" t="s">
        <v>78</v>
      </c>
      <c r="T2590">
        <v>381</v>
      </c>
      <c r="U2590" t="s">
        <v>63</v>
      </c>
      <c r="V2590" t="s">
        <v>79</v>
      </c>
      <c r="W2590" t="s">
        <v>1106</v>
      </c>
      <c r="X2590" t="s">
        <v>542</v>
      </c>
      <c r="Y2590" t="s">
        <v>82</v>
      </c>
      <c r="AA2590">
        <v>0</v>
      </c>
      <c r="AB2590" t="s">
        <v>51</v>
      </c>
      <c r="AC2590" t="s">
        <v>83</v>
      </c>
      <c r="AD2590">
        <v>1</v>
      </c>
      <c r="AE2590">
        <v>1</v>
      </c>
      <c r="AF2590">
        <v>1</v>
      </c>
      <c r="AG2590">
        <v>2026</v>
      </c>
      <c r="AH2590">
        <v>20260102</v>
      </c>
      <c r="AI2590" t="s">
        <v>4448</v>
      </c>
      <c r="AJ2590">
        <v>22900</v>
      </c>
      <c r="AK2590">
        <v>18298.841796875</v>
      </c>
      <c r="AL2590" s="10">
        <f t="shared" si="320"/>
        <v>4601.158203125</v>
      </c>
      <c r="AM2590" s="11">
        <f t="shared" si="321"/>
        <v>0.20092393900109171</v>
      </c>
      <c r="AN2590">
        <v>22900</v>
      </c>
      <c r="AO2590">
        <v>19128.014694180762</v>
      </c>
      <c r="AP2590" s="12">
        <f t="shared" si="322"/>
        <v>3771.9853058192384</v>
      </c>
      <c r="AQ2590" s="13">
        <f t="shared" si="323"/>
        <v>0.16471551553795802</v>
      </c>
      <c r="AR2590">
        <v>22900</v>
      </c>
      <c r="AS2590">
        <v>18918.186328346441</v>
      </c>
      <c r="AT2590" s="14">
        <f t="shared" si="324"/>
        <v>3981.8136716535591</v>
      </c>
      <c r="AU2590" s="15">
        <f t="shared" si="325"/>
        <v>0.1738783262730812</v>
      </c>
      <c r="AV2590">
        <v>22900</v>
      </c>
      <c r="AW2590">
        <v>18379.899027673899</v>
      </c>
      <c r="AX2590" s="16">
        <f t="shared" si="326"/>
        <v>4520.1009723261013</v>
      </c>
      <c r="AY2590" s="17">
        <f t="shared" si="327"/>
        <v>0.19738432193563762</v>
      </c>
    </row>
    <row r="2591" spans="1:51" x14ac:dyDescent="0.25">
      <c r="A2591" t="s">
        <v>54</v>
      </c>
      <c r="B2591" t="s">
        <v>148</v>
      </c>
      <c r="C2591">
        <v>3300</v>
      </c>
      <c r="D2591">
        <v>207363</v>
      </c>
      <c r="E2591">
        <v>2017</v>
      </c>
      <c r="F2591" t="s">
        <v>343</v>
      </c>
      <c r="G2591" t="s">
        <v>869</v>
      </c>
      <c r="H2591" t="s">
        <v>870</v>
      </c>
      <c r="J2591">
        <v>4</v>
      </c>
      <c r="K2591" t="s">
        <v>239</v>
      </c>
      <c r="L2591">
        <v>4</v>
      </c>
      <c r="M2591" t="s">
        <v>45</v>
      </c>
      <c r="N2591">
        <v>2.4000000953674321</v>
      </c>
      <c r="O2591" t="s">
        <v>60</v>
      </c>
      <c r="R2591" t="s">
        <v>47</v>
      </c>
      <c r="S2591" t="s">
        <v>62</v>
      </c>
      <c r="T2591">
        <v>180</v>
      </c>
      <c r="U2591" t="s">
        <v>63</v>
      </c>
      <c r="X2591" t="s">
        <v>49</v>
      </c>
      <c r="Y2591" t="s">
        <v>871</v>
      </c>
      <c r="Z2591">
        <v>19995</v>
      </c>
      <c r="AA2591">
        <v>0</v>
      </c>
      <c r="AB2591" t="s">
        <v>51</v>
      </c>
      <c r="AC2591" t="s">
        <v>52</v>
      </c>
      <c r="AD2591">
        <v>1</v>
      </c>
      <c r="AE2591">
        <v>1</v>
      </c>
      <c r="AF2591">
        <v>1</v>
      </c>
      <c r="AG2591">
        <v>2026</v>
      </c>
      <c r="AH2591">
        <v>20251230</v>
      </c>
      <c r="AI2591" t="s">
        <v>4449</v>
      </c>
      <c r="AJ2591">
        <v>3300</v>
      </c>
      <c r="AK2591">
        <v>2459.382568359375</v>
      </c>
      <c r="AL2591" s="10">
        <f t="shared" si="320"/>
        <v>840.617431640625</v>
      </c>
      <c r="AM2591" s="11">
        <f t="shared" si="321"/>
        <v>0.25473255504261366</v>
      </c>
      <c r="AN2591">
        <v>3300</v>
      </c>
      <c r="AO2591">
        <v>2345.6806423919638</v>
      </c>
      <c r="AP2591" s="12">
        <f t="shared" si="322"/>
        <v>954.31935760803617</v>
      </c>
      <c r="AQ2591" s="13">
        <f t="shared" si="323"/>
        <v>0.28918768412364732</v>
      </c>
      <c r="AR2591">
        <v>3300</v>
      </c>
      <c r="AS2591">
        <v>2164.340172931963</v>
      </c>
      <c r="AT2591" s="14">
        <f t="shared" si="324"/>
        <v>1135.659827068037</v>
      </c>
      <c r="AU2591" s="15">
        <f t="shared" si="325"/>
        <v>0.34413934153576881</v>
      </c>
      <c r="AV2591">
        <v>3300</v>
      </c>
      <c r="AW2591">
        <v>2519.5627836611188</v>
      </c>
      <c r="AX2591" s="16">
        <f t="shared" si="326"/>
        <v>780.43721633888117</v>
      </c>
      <c r="AY2591" s="17">
        <f t="shared" si="327"/>
        <v>0.23649612616329732</v>
      </c>
    </row>
    <row r="2592" spans="1:51" x14ac:dyDescent="0.25">
      <c r="A2592" t="s">
        <v>106</v>
      </c>
      <c r="B2592" t="s">
        <v>1157</v>
      </c>
      <c r="C2592">
        <v>8400</v>
      </c>
      <c r="D2592">
        <v>130492</v>
      </c>
      <c r="E2592">
        <v>2019</v>
      </c>
      <c r="F2592" t="s">
        <v>274</v>
      </c>
      <c r="G2592" t="s">
        <v>1774</v>
      </c>
      <c r="H2592" t="s">
        <v>1350</v>
      </c>
      <c r="J2592">
        <v>6</v>
      </c>
      <c r="K2592" t="s">
        <v>193</v>
      </c>
      <c r="L2592">
        <v>4</v>
      </c>
      <c r="M2592" t="s">
        <v>45</v>
      </c>
      <c r="N2592">
        <v>3.5999999046325679</v>
      </c>
      <c r="O2592" t="s">
        <v>60</v>
      </c>
      <c r="P2592" t="s">
        <v>46</v>
      </c>
      <c r="Q2592">
        <v>3</v>
      </c>
      <c r="R2592" t="s">
        <v>47</v>
      </c>
      <c r="S2592" t="s">
        <v>62</v>
      </c>
      <c r="U2592" t="s">
        <v>63</v>
      </c>
      <c r="V2592" t="s">
        <v>79</v>
      </c>
      <c r="W2592" t="s">
        <v>1952</v>
      </c>
      <c r="X2592" t="s">
        <v>97</v>
      </c>
      <c r="Y2592" t="s">
        <v>82</v>
      </c>
      <c r="AA2592">
        <v>0</v>
      </c>
      <c r="AB2592" t="s">
        <v>51</v>
      </c>
      <c r="AC2592" t="s">
        <v>52</v>
      </c>
      <c r="AD2592">
        <v>1</v>
      </c>
      <c r="AE2592">
        <v>1</v>
      </c>
      <c r="AF2592">
        <v>1</v>
      </c>
      <c r="AG2592">
        <v>2026</v>
      </c>
      <c r="AH2592">
        <v>20251230</v>
      </c>
      <c r="AI2592" t="s">
        <v>4450</v>
      </c>
      <c r="AJ2592">
        <v>8400</v>
      </c>
      <c r="AK2592">
        <v>6825.37060546875</v>
      </c>
      <c r="AL2592" s="10">
        <f t="shared" si="320"/>
        <v>1574.62939453125</v>
      </c>
      <c r="AM2592" s="11">
        <f t="shared" si="321"/>
        <v>0.18745588030133928</v>
      </c>
      <c r="AN2592">
        <v>8400</v>
      </c>
      <c r="AO2592">
        <v>6951.583520861037</v>
      </c>
      <c r="AP2592" s="12">
        <f t="shared" si="322"/>
        <v>1448.416479138963</v>
      </c>
      <c r="AQ2592" s="13">
        <f t="shared" si="323"/>
        <v>0.17243053323082894</v>
      </c>
      <c r="AR2592">
        <v>8400</v>
      </c>
      <c r="AS2592">
        <v>6629.3837537021827</v>
      </c>
      <c r="AT2592" s="14">
        <f t="shared" si="324"/>
        <v>1770.6162462978173</v>
      </c>
      <c r="AU2592" s="15">
        <f t="shared" si="325"/>
        <v>0.21078764836878777</v>
      </c>
      <c r="AV2592">
        <v>8400</v>
      </c>
      <c r="AW2592">
        <v>6912.9802555168408</v>
      </c>
      <c r="AX2592" s="16">
        <f t="shared" si="326"/>
        <v>1487.0197444831592</v>
      </c>
      <c r="AY2592" s="17">
        <f t="shared" si="327"/>
        <v>0.17702616005751895</v>
      </c>
    </row>
    <row r="2593" spans="1:51" x14ac:dyDescent="0.25">
      <c r="A2593" t="s">
        <v>39</v>
      </c>
      <c r="B2593" t="s">
        <v>114</v>
      </c>
      <c r="C2593">
        <v>21900</v>
      </c>
      <c r="D2593">
        <v>14358</v>
      </c>
      <c r="E2593">
        <v>2025</v>
      </c>
      <c r="F2593" t="s">
        <v>336</v>
      </c>
      <c r="G2593" t="s">
        <v>337</v>
      </c>
      <c r="H2593" t="s">
        <v>4451</v>
      </c>
      <c r="J2593">
        <v>4</v>
      </c>
      <c r="K2593" t="s">
        <v>118</v>
      </c>
      <c r="L2593">
        <v>4</v>
      </c>
      <c r="M2593" t="s">
        <v>45</v>
      </c>
      <c r="N2593">
        <v>2.5</v>
      </c>
      <c r="O2593" t="s">
        <v>60</v>
      </c>
      <c r="P2593" t="s">
        <v>46</v>
      </c>
      <c r="Q2593">
        <v>4</v>
      </c>
      <c r="R2593" t="s">
        <v>47</v>
      </c>
      <c r="S2593" t="s">
        <v>151</v>
      </c>
      <c r="T2593">
        <v>181</v>
      </c>
      <c r="U2593" t="s">
        <v>63</v>
      </c>
      <c r="V2593" t="s">
        <v>64</v>
      </c>
      <c r="X2593" t="s">
        <v>112</v>
      </c>
      <c r="Y2593" t="s">
        <v>50</v>
      </c>
      <c r="AA2593">
        <v>0</v>
      </c>
      <c r="AB2593" t="s">
        <v>51</v>
      </c>
      <c r="AC2593" t="s">
        <v>98</v>
      </c>
      <c r="AD2593">
        <v>1</v>
      </c>
      <c r="AE2593">
        <v>1</v>
      </c>
      <c r="AF2593">
        <v>1</v>
      </c>
      <c r="AG2593">
        <v>2026</v>
      </c>
      <c r="AH2593">
        <v>20251230</v>
      </c>
      <c r="AI2593" t="s">
        <v>4452</v>
      </c>
      <c r="AJ2593">
        <v>21900</v>
      </c>
      <c r="AK2593">
        <v>21641.7890625</v>
      </c>
      <c r="AL2593" s="10">
        <f t="shared" si="320"/>
        <v>258.2109375</v>
      </c>
      <c r="AM2593" s="11">
        <f t="shared" si="321"/>
        <v>1.1790453767123288E-2</v>
      </c>
      <c r="AN2593">
        <v>21900</v>
      </c>
      <c r="AO2593">
        <v>19993.58961475774</v>
      </c>
      <c r="AP2593" s="12">
        <f t="shared" si="322"/>
        <v>1906.4103852422595</v>
      </c>
      <c r="AQ2593" s="13">
        <f t="shared" si="323"/>
        <v>8.7050702522477597E-2</v>
      </c>
      <c r="AR2593">
        <v>21900</v>
      </c>
      <c r="AS2593">
        <v>20784.913917260739</v>
      </c>
      <c r="AT2593" s="14">
        <f t="shared" si="324"/>
        <v>1115.0860827392607</v>
      </c>
      <c r="AU2593" s="15">
        <f t="shared" si="325"/>
        <v>5.0917172727820127E-2</v>
      </c>
      <c r="AV2593">
        <v>21900</v>
      </c>
      <c r="AW2593">
        <v>21308.533414337791</v>
      </c>
      <c r="AX2593" s="16">
        <f t="shared" si="326"/>
        <v>591.46658566220867</v>
      </c>
      <c r="AY2593" s="17">
        <f t="shared" si="327"/>
        <v>2.7007606651242404E-2</v>
      </c>
    </row>
    <row r="2594" spans="1:51" x14ac:dyDescent="0.25">
      <c r="A2594" t="s">
        <v>39</v>
      </c>
      <c r="B2594" t="s">
        <v>355</v>
      </c>
      <c r="C2594">
        <v>14200</v>
      </c>
      <c r="D2594">
        <v>56794</v>
      </c>
      <c r="E2594">
        <v>2019</v>
      </c>
      <c r="F2594" t="s">
        <v>397</v>
      </c>
      <c r="G2594" t="s">
        <v>465</v>
      </c>
      <c r="H2594" t="s">
        <v>466</v>
      </c>
      <c r="J2594">
        <v>4</v>
      </c>
      <c r="K2594" t="s">
        <v>87</v>
      </c>
      <c r="L2594">
        <v>4</v>
      </c>
      <c r="M2594" t="s">
        <v>45</v>
      </c>
      <c r="N2594">
        <v>1.5</v>
      </c>
      <c r="O2594" t="s">
        <v>60</v>
      </c>
      <c r="P2594" t="s">
        <v>46</v>
      </c>
      <c r="Q2594">
        <v>3</v>
      </c>
      <c r="R2594" t="s">
        <v>61</v>
      </c>
      <c r="S2594" t="s">
        <v>151</v>
      </c>
      <c r="T2594">
        <v>192</v>
      </c>
      <c r="U2594" t="s">
        <v>63</v>
      </c>
      <c r="V2594" t="s">
        <v>64</v>
      </c>
      <c r="W2594" t="s">
        <v>764</v>
      </c>
      <c r="X2594" t="s">
        <v>49</v>
      </c>
      <c r="Y2594" t="s">
        <v>82</v>
      </c>
      <c r="Z2594">
        <v>27620</v>
      </c>
      <c r="AA2594">
        <v>0</v>
      </c>
      <c r="AB2594" t="s">
        <v>51</v>
      </c>
      <c r="AC2594" t="s">
        <v>67</v>
      </c>
      <c r="AD2594">
        <v>1</v>
      </c>
      <c r="AE2594">
        <v>1</v>
      </c>
      <c r="AF2594">
        <v>1</v>
      </c>
      <c r="AG2594">
        <v>2026</v>
      </c>
      <c r="AH2594">
        <v>20251230</v>
      </c>
      <c r="AI2594" t="s">
        <v>4453</v>
      </c>
      <c r="AJ2594">
        <v>14200</v>
      </c>
      <c r="AK2594">
        <v>14799.79296875</v>
      </c>
      <c r="AL2594" s="10">
        <f t="shared" si="320"/>
        <v>599.79296875</v>
      </c>
      <c r="AM2594" s="11">
        <f t="shared" si="321"/>
        <v>4.2238941461267603E-2</v>
      </c>
      <c r="AN2594">
        <v>14200</v>
      </c>
      <c r="AO2594">
        <v>14521.090772388519</v>
      </c>
      <c r="AP2594" s="12">
        <f t="shared" si="322"/>
        <v>321.09077238851933</v>
      </c>
      <c r="AQ2594" s="13">
        <f t="shared" si="323"/>
        <v>2.2612026224543613E-2</v>
      </c>
      <c r="AR2594">
        <v>14200</v>
      </c>
      <c r="AS2594">
        <v>13870.591845721579</v>
      </c>
      <c r="AT2594" s="14">
        <f t="shared" si="324"/>
        <v>329.40815427842062</v>
      </c>
      <c r="AU2594" s="15">
        <f t="shared" si="325"/>
        <v>2.319775734355075E-2</v>
      </c>
      <c r="AV2594">
        <v>14200</v>
      </c>
      <c r="AW2594">
        <v>14849.916805324459</v>
      </c>
      <c r="AX2594" s="16">
        <f t="shared" si="326"/>
        <v>649.91680532445935</v>
      </c>
      <c r="AY2594" s="17">
        <f t="shared" si="327"/>
        <v>4.5768789107356295E-2</v>
      </c>
    </row>
    <row r="2595" spans="1:51" x14ac:dyDescent="0.25">
      <c r="A2595" t="s">
        <v>39</v>
      </c>
      <c r="B2595" t="s">
        <v>114</v>
      </c>
      <c r="C2595">
        <v>30000</v>
      </c>
      <c r="D2595">
        <v>22565</v>
      </c>
      <c r="E2595">
        <v>2022</v>
      </c>
      <c r="F2595" t="s">
        <v>56</v>
      </c>
      <c r="G2595" t="s">
        <v>94</v>
      </c>
      <c r="H2595" t="s">
        <v>230</v>
      </c>
      <c r="J2595">
        <v>4</v>
      </c>
      <c r="K2595" t="s">
        <v>75</v>
      </c>
      <c r="L2595">
        <v>4</v>
      </c>
      <c r="M2595" t="s">
        <v>45</v>
      </c>
      <c r="N2595">
        <v>2.2999999523162842</v>
      </c>
      <c r="O2595" t="s">
        <v>76</v>
      </c>
      <c r="P2595" t="s">
        <v>46</v>
      </c>
      <c r="R2595" t="s">
        <v>47</v>
      </c>
      <c r="S2595" t="s">
        <v>78</v>
      </c>
      <c r="T2595">
        <v>300</v>
      </c>
      <c r="U2595" t="s">
        <v>63</v>
      </c>
      <c r="V2595" t="s">
        <v>64</v>
      </c>
      <c r="W2595" t="s">
        <v>526</v>
      </c>
      <c r="X2595" t="s">
        <v>112</v>
      </c>
      <c r="Y2595" t="s">
        <v>82</v>
      </c>
      <c r="AA2595">
        <v>0</v>
      </c>
      <c r="AB2595" t="s">
        <v>51</v>
      </c>
      <c r="AC2595" t="s">
        <v>98</v>
      </c>
      <c r="AD2595">
        <v>1</v>
      </c>
      <c r="AE2595">
        <v>1</v>
      </c>
      <c r="AF2595">
        <v>1</v>
      </c>
      <c r="AG2595">
        <v>2026</v>
      </c>
      <c r="AH2595">
        <v>20251231</v>
      </c>
      <c r="AI2595" t="s">
        <v>4454</v>
      </c>
      <c r="AJ2595">
        <v>30000</v>
      </c>
      <c r="AK2595">
        <v>28401.634765625</v>
      </c>
      <c r="AL2595" s="10">
        <f t="shared" si="320"/>
        <v>1598.365234375</v>
      </c>
      <c r="AM2595" s="11">
        <f t="shared" si="321"/>
        <v>5.3278841145833332E-2</v>
      </c>
      <c r="AN2595">
        <v>30000</v>
      </c>
      <c r="AO2595">
        <v>26884.82574058395</v>
      </c>
      <c r="AP2595" s="12">
        <f t="shared" si="322"/>
        <v>3115.1742594160496</v>
      </c>
      <c r="AQ2595" s="13">
        <f t="shared" si="323"/>
        <v>0.10383914198053498</v>
      </c>
      <c r="AR2595">
        <v>30000</v>
      </c>
      <c r="AS2595">
        <v>26992.004922742992</v>
      </c>
      <c r="AT2595" s="14">
        <f t="shared" si="324"/>
        <v>3007.9950772570082</v>
      </c>
      <c r="AU2595" s="15">
        <f t="shared" si="325"/>
        <v>0.1002665025752336</v>
      </c>
      <c r="AV2595">
        <v>30000</v>
      </c>
      <c r="AW2595">
        <v>27941.46397188049</v>
      </c>
      <c r="AX2595" s="16">
        <f t="shared" si="326"/>
        <v>2058.5360281195099</v>
      </c>
      <c r="AY2595" s="17">
        <f t="shared" si="327"/>
        <v>6.8617867603983668E-2</v>
      </c>
    </row>
    <row r="2596" spans="1:51" x14ac:dyDescent="0.25">
      <c r="A2596" t="s">
        <v>106</v>
      </c>
      <c r="B2596" t="s">
        <v>661</v>
      </c>
      <c r="C2596">
        <v>700</v>
      </c>
      <c r="D2596">
        <v>164795</v>
      </c>
      <c r="E2596">
        <v>2009</v>
      </c>
      <c r="F2596" t="s">
        <v>71</v>
      </c>
      <c r="G2596" t="s">
        <v>4455</v>
      </c>
      <c r="H2596" t="s">
        <v>73</v>
      </c>
      <c r="J2596">
        <v>4</v>
      </c>
      <c r="K2596" t="s">
        <v>75</v>
      </c>
      <c r="L2596">
        <v>4</v>
      </c>
      <c r="M2596" t="s">
        <v>45</v>
      </c>
      <c r="N2596">
        <v>1.6000000238418579</v>
      </c>
      <c r="O2596" t="s">
        <v>60</v>
      </c>
      <c r="P2596" t="s">
        <v>46</v>
      </c>
      <c r="Q2596">
        <v>3</v>
      </c>
      <c r="R2596" t="s">
        <v>61</v>
      </c>
      <c r="U2596" t="s">
        <v>63</v>
      </c>
      <c r="V2596" t="s">
        <v>64</v>
      </c>
      <c r="W2596" t="s">
        <v>4456</v>
      </c>
      <c r="X2596" t="s">
        <v>65</v>
      </c>
      <c r="Y2596" t="s">
        <v>282</v>
      </c>
      <c r="AA2596">
        <v>0</v>
      </c>
      <c r="AB2596" t="s">
        <v>51</v>
      </c>
      <c r="AC2596" t="s">
        <v>67</v>
      </c>
      <c r="AD2596">
        <v>1</v>
      </c>
      <c r="AE2596">
        <v>1</v>
      </c>
      <c r="AF2596">
        <v>1</v>
      </c>
      <c r="AG2596">
        <v>2026</v>
      </c>
      <c r="AH2596">
        <v>20260102</v>
      </c>
      <c r="AI2596" t="s">
        <v>4457</v>
      </c>
      <c r="AJ2596">
        <v>700</v>
      </c>
      <c r="AK2596">
        <v>848.91534423828125</v>
      </c>
      <c r="AL2596" s="10">
        <f t="shared" si="320"/>
        <v>148.91534423828125</v>
      </c>
      <c r="AM2596" s="11">
        <f t="shared" si="321"/>
        <v>0.21273620605468749</v>
      </c>
      <c r="AN2596">
        <v>700</v>
      </c>
      <c r="AO2596">
        <v>852.86489972328025</v>
      </c>
      <c r="AP2596" s="12">
        <f t="shared" si="322"/>
        <v>152.86489972328025</v>
      </c>
      <c r="AQ2596" s="13">
        <f t="shared" si="323"/>
        <v>0.21837842817611464</v>
      </c>
      <c r="AR2596">
        <v>700</v>
      </c>
      <c r="AS2596">
        <v>888.80594727186792</v>
      </c>
      <c r="AT2596" s="14">
        <f t="shared" si="324"/>
        <v>188.80594727186792</v>
      </c>
      <c r="AU2596" s="15">
        <f t="shared" si="325"/>
        <v>0.26972278181695419</v>
      </c>
      <c r="AV2596">
        <v>700</v>
      </c>
      <c r="AW2596">
        <v>865.13074712643675</v>
      </c>
      <c r="AX2596" s="16">
        <f t="shared" si="326"/>
        <v>165.13074712643675</v>
      </c>
      <c r="AY2596" s="17">
        <f t="shared" si="327"/>
        <v>0.23590106732348107</v>
      </c>
    </row>
    <row r="2597" spans="1:51" x14ac:dyDescent="0.25">
      <c r="A2597" t="s">
        <v>54</v>
      </c>
      <c r="B2597" t="s">
        <v>154</v>
      </c>
      <c r="C2597">
        <v>17000</v>
      </c>
      <c r="D2597">
        <v>90444</v>
      </c>
      <c r="E2597">
        <v>2019</v>
      </c>
      <c r="F2597" t="s">
        <v>165</v>
      </c>
      <c r="G2597" t="s">
        <v>1768</v>
      </c>
      <c r="H2597" t="s">
        <v>2181</v>
      </c>
      <c r="I2597" t="s">
        <v>2182</v>
      </c>
      <c r="J2597">
        <v>6</v>
      </c>
      <c r="K2597" t="s">
        <v>111</v>
      </c>
      <c r="L2597">
        <v>4</v>
      </c>
      <c r="M2597" t="s">
        <v>45</v>
      </c>
      <c r="N2597">
        <v>3.5</v>
      </c>
      <c r="O2597" t="s">
        <v>60</v>
      </c>
      <c r="P2597" t="s">
        <v>46</v>
      </c>
      <c r="Q2597">
        <v>3</v>
      </c>
      <c r="R2597" t="s">
        <v>47</v>
      </c>
      <c r="S2597" t="s">
        <v>151</v>
      </c>
      <c r="T2597">
        <v>295</v>
      </c>
      <c r="U2597" t="s">
        <v>63</v>
      </c>
      <c r="V2597" t="s">
        <v>79</v>
      </c>
      <c r="W2597" t="s">
        <v>916</v>
      </c>
      <c r="X2597" t="s">
        <v>112</v>
      </c>
      <c r="Y2597" t="s">
        <v>82</v>
      </c>
      <c r="AA2597">
        <v>0</v>
      </c>
      <c r="AB2597" t="s">
        <v>51</v>
      </c>
      <c r="AC2597" t="s">
        <v>98</v>
      </c>
      <c r="AD2597">
        <v>1</v>
      </c>
      <c r="AE2597">
        <v>1</v>
      </c>
      <c r="AF2597">
        <v>1</v>
      </c>
      <c r="AG2597">
        <v>2026</v>
      </c>
      <c r="AH2597">
        <v>20260101</v>
      </c>
      <c r="AI2597" t="s">
        <v>4458</v>
      </c>
      <c r="AJ2597">
        <v>17000</v>
      </c>
      <c r="AK2597">
        <v>15947.4111328125</v>
      </c>
      <c r="AL2597" s="10">
        <f t="shared" si="320"/>
        <v>1052.5888671875</v>
      </c>
      <c r="AM2597" s="11">
        <f t="shared" si="321"/>
        <v>6.1916992187499999E-2</v>
      </c>
      <c r="AN2597">
        <v>17000</v>
      </c>
      <c r="AO2597">
        <v>15791.468893602851</v>
      </c>
      <c r="AP2597" s="12">
        <f t="shared" si="322"/>
        <v>1208.5311063971494</v>
      </c>
      <c r="AQ2597" s="13">
        <f t="shared" si="323"/>
        <v>7.1090065082185266E-2</v>
      </c>
      <c r="AR2597">
        <v>17000</v>
      </c>
      <c r="AS2597">
        <v>14662.731988461779</v>
      </c>
      <c r="AT2597" s="14">
        <f t="shared" si="324"/>
        <v>2337.2680115382209</v>
      </c>
      <c r="AU2597" s="15">
        <f t="shared" si="325"/>
        <v>0.13748635361989534</v>
      </c>
      <c r="AV2597">
        <v>17000</v>
      </c>
      <c r="AW2597">
        <v>15923.839506172841</v>
      </c>
      <c r="AX2597" s="16">
        <f t="shared" si="326"/>
        <v>1076.1604938271594</v>
      </c>
      <c r="AY2597" s="17">
        <f t="shared" si="327"/>
        <v>6.3303558460421142E-2</v>
      </c>
    </row>
    <row r="2598" spans="1:51" x14ac:dyDescent="0.25">
      <c r="A2598" t="s">
        <v>69</v>
      </c>
      <c r="B2598" t="s">
        <v>684</v>
      </c>
      <c r="C2598">
        <v>500</v>
      </c>
      <c r="D2598">
        <v>119090</v>
      </c>
      <c r="E2598">
        <v>2003</v>
      </c>
      <c r="F2598" t="s">
        <v>873</v>
      </c>
      <c r="G2598" t="s">
        <v>4459</v>
      </c>
      <c r="H2598" t="s">
        <v>365</v>
      </c>
      <c r="J2598">
        <v>4</v>
      </c>
      <c r="K2598" t="s">
        <v>75</v>
      </c>
      <c r="L2598">
        <v>4</v>
      </c>
      <c r="M2598" t="s">
        <v>45</v>
      </c>
      <c r="N2598">
        <v>1.799999952316284</v>
      </c>
      <c r="O2598" t="s">
        <v>60</v>
      </c>
      <c r="P2598" t="s">
        <v>46</v>
      </c>
      <c r="Q2598">
        <v>3</v>
      </c>
      <c r="R2598" t="s">
        <v>440</v>
      </c>
      <c r="U2598" t="s">
        <v>63</v>
      </c>
      <c r="V2598" t="s">
        <v>64</v>
      </c>
      <c r="W2598" t="s">
        <v>1698</v>
      </c>
      <c r="X2598" t="s">
        <v>65</v>
      </c>
      <c r="Y2598" t="s">
        <v>82</v>
      </c>
      <c r="AA2598">
        <v>0</v>
      </c>
      <c r="AB2598" t="s">
        <v>51</v>
      </c>
      <c r="AC2598" t="s">
        <v>559</v>
      </c>
      <c r="AD2598">
        <v>1</v>
      </c>
      <c r="AE2598">
        <v>1</v>
      </c>
      <c r="AF2598">
        <v>1</v>
      </c>
      <c r="AG2598">
        <v>2026</v>
      </c>
      <c r="AH2598">
        <v>20251230</v>
      </c>
      <c r="AI2598" t="s">
        <v>4460</v>
      </c>
      <c r="AJ2598">
        <v>500</v>
      </c>
      <c r="AK2598">
        <v>1203.750732421875</v>
      </c>
      <c r="AL2598" s="10">
        <f t="shared" si="320"/>
        <v>703.750732421875</v>
      </c>
      <c r="AM2598" s="11">
        <f t="shared" si="321"/>
        <v>1.40750146484375</v>
      </c>
      <c r="AN2598">
        <v>500</v>
      </c>
      <c r="AO2598">
        <v>967.02756773161673</v>
      </c>
      <c r="AP2598" s="12">
        <f t="shared" si="322"/>
        <v>467.02756773161673</v>
      </c>
      <c r="AQ2598" s="13">
        <f t="shared" si="323"/>
        <v>0.93405513546323349</v>
      </c>
      <c r="AR2598">
        <v>500</v>
      </c>
      <c r="AS2598">
        <v>1112.7289181924921</v>
      </c>
      <c r="AT2598" s="14">
        <f t="shared" si="324"/>
        <v>612.72891819249207</v>
      </c>
      <c r="AU2598" s="15">
        <f t="shared" si="325"/>
        <v>1.2254578363849842</v>
      </c>
      <c r="AV2598">
        <v>500</v>
      </c>
      <c r="AW2598">
        <v>1194.8425492033739</v>
      </c>
      <c r="AX2598" s="16">
        <f t="shared" si="326"/>
        <v>694.84254920337389</v>
      </c>
      <c r="AY2598" s="17">
        <f t="shared" si="327"/>
        <v>1.3896850984067477</v>
      </c>
    </row>
    <row r="2599" spans="1:51" x14ac:dyDescent="0.25">
      <c r="A2599" t="s">
        <v>39</v>
      </c>
      <c r="B2599" t="s">
        <v>114</v>
      </c>
      <c r="C2599">
        <v>19200</v>
      </c>
      <c r="D2599">
        <v>17108</v>
      </c>
      <c r="E2599">
        <v>2024</v>
      </c>
      <c r="F2599" t="s">
        <v>177</v>
      </c>
      <c r="G2599" t="s">
        <v>178</v>
      </c>
      <c r="H2599" t="s">
        <v>2387</v>
      </c>
      <c r="J2599">
        <v>4</v>
      </c>
      <c r="K2599" t="s">
        <v>111</v>
      </c>
      <c r="L2599">
        <v>4</v>
      </c>
      <c r="M2599" t="s">
        <v>45</v>
      </c>
      <c r="N2599">
        <v>2</v>
      </c>
      <c r="O2599" t="s">
        <v>60</v>
      </c>
      <c r="P2599" t="s">
        <v>46</v>
      </c>
      <c r="Q2599">
        <v>4</v>
      </c>
      <c r="R2599" t="s">
        <v>47</v>
      </c>
      <c r="S2599" t="s">
        <v>62</v>
      </c>
      <c r="T2599">
        <v>184</v>
      </c>
      <c r="U2599" t="s">
        <v>63</v>
      </c>
      <c r="W2599" t="s">
        <v>508</v>
      </c>
      <c r="X2599" t="s">
        <v>112</v>
      </c>
      <c r="Y2599" t="s">
        <v>66</v>
      </c>
      <c r="AA2599">
        <v>0</v>
      </c>
      <c r="AB2599" t="s">
        <v>51</v>
      </c>
      <c r="AC2599" t="s">
        <v>52</v>
      </c>
      <c r="AD2599">
        <v>1</v>
      </c>
      <c r="AE2599">
        <v>1</v>
      </c>
      <c r="AF2599">
        <v>1</v>
      </c>
      <c r="AG2599">
        <v>2026</v>
      </c>
      <c r="AH2599">
        <v>20251231</v>
      </c>
      <c r="AI2599" t="s">
        <v>4461</v>
      </c>
      <c r="AJ2599">
        <v>19200</v>
      </c>
      <c r="AK2599">
        <v>20363.935546875</v>
      </c>
      <c r="AL2599" s="10">
        <f t="shared" si="320"/>
        <v>1163.935546875</v>
      </c>
      <c r="AM2599" s="11">
        <f t="shared" si="321"/>
        <v>6.0621643066406251E-2</v>
      </c>
      <c r="AN2599">
        <v>19200</v>
      </c>
      <c r="AO2599">
        <v>20328.293795153979</v>
      </c>
      <c r="AP2599" s="12">
        <f t="shared" si="322"/>
        <v>1128.2937951539789</v>
      </c>
      <c r="AQ2599" s="13">
        <f t="shared" si="323"/>
        <v>5.8765301830936402E-2</v>
      </c>
      <c r="AR2599">
        <v>19200</v>
      </c>
      <c r="AS2599">
        <v>20875.903609597372</v>
      </c>
      <c r="AT2599" s="14">
        <f t="shared" si="324"/>
        <v>1675.9036095973715</v>
      </c>
      <c r="AU2599" s="15">
        <f t="shared" si="325"/>
        <v>8.7286646333196438E-2</v>
      </c>
      <c r="AV2599">
        <v>19200</v>
      </c>
      <c r="AW2599">
        <v>20290.48506860371</v>
      </c>
      <c r="AX2599" s="16">
        <f t="shared" si="326"/>
        <v>1090.4850686037098</v>
      </c>
      <c r="AY2599" s="17">
        <f t="shared" si="327"/>
        <v>5.6796097323109883E-2</v>
      </c>
    </row>
    <row r="2600" spans="1:51" x14ac:dyDescent="0.25">
      <c r="A2600" t="s">
        <v>106</v>
      </c>
      <c r="B2600" t="s">
        <v>215</v>
      </c>
      <c r="C2600">
        <v>12200</v>
      </c>
      <c r="D2600">
        <v>162869</v>
      </c>
      <c r="E2600">
        <v>2018</v>
      </c>
      <c r="F2600" t="s">
        <v>274</v>
      </c>
      <c r="G2600" t="s">
        <v>961</v>
      </c>
      <c r="H2600" t="s">
        <v>276</v>
      </c>
      <c r="J2600">
        <v>8</v>
      </c>
      <c r="K2600" t="s">
        <v>59</v>
      </c>
      <c r="L2600">
        <v>4</v>
      </c>
      <c r="M2600" t="s">
        <v>45</v>
      </c>
      <c r="N2600">
        <v>5.3000001907348633</v>
      </c>
      <c r="O2600" t="s">
        <v>76</v>
      </c>
      <c r="P2600" t="s">
        <v>46</v>
      </c>
      <c r="R2600" t="s">
        <v>47</v>
      </c>
      <c r="S2600" t="s">
        <v>78</v>
      </c>
      <c r="U2600" t="s">
        <v>63</v>
      </c>
      <c r="W2600" t="s">
        <v>1385</v>
      </c>
      <c r="X2600" t="s">
        <v>136</v>
      </c>
      <c r="Y2600" t="s">
        <v>82</v>
      </c>
      <c r="Z2600">
        <v>59900</v>
      </c>
      <c r="AA2600">
        <v>0</v>
      </c>
      <c r="AB2600" t="s">
        <v>51</v>
      </c>
      <c r="AC2600" t="s">
        <v>98</v>
      </c>
      <c r="AD2600">
        <v>1</v>
      </c>
      <c r="AE2600">
        <v>1</v>
      </c>
      <c r="AF2600">
        <v>1</v>
      </c>
      <c r="AG2600">
        <v>2026</v>
      </c>
      <c r="AH2600">
        <v>20260102</v>
      </c>
      <c r="AI2600" t="s">
        <v>4462</v>
      </c>
      <c r="AJ2600">
        <v>12200</v>
      </c>
      <c r="AK2600">
        <v>12220.1455078125</v>
      </c>
      <c r="AL2600" s="10">
        <f t="shared" si="320"/>
        <v>20.1455078125</v>
      </c>
      <c r="AM2600" s="11">
        <f t="shared" si="321"/>
        <v>1.651271132172131E-3</v>
      </c>
      <c r="AN2600">
        <v>12200</v>
      </c>
      <c r="AO2600">
        <v>12013.656964513741</v>
      </c>
      <c r="AP2600" s="12">
        <f t="shared" si="322"/>
        <v>186.3430354862594</v>
      </c>
      <c r="AQ2600" s="13">
        <f t="shared" si="323"/>
        <v>1.5274019302152409E-2</v>
      </c>
      <c r="AR2600">
        <v>12200</v>
      </c>
      <c r="AS2600">
        <v>12013.749052639499</v>
      </c>
      <c r="AT2600" s="14">
        <f t="shared" si="324"/>
        <v>186.2509473605005</v>
      </c>
      <c r="AU2600" s="15">
        <f t="shared" si="325"/>
        <v>1.5266471095122991E-2</v>
      </c>
      <c r="AV2600">
        <v>12200</v>
      </c>
      <c r="AW2600">
        <v>12230.983388704321</v>
      </c>
      <c r="AX2600" s="16">
        <f t="shared" si="326"/>
        <v>30.983388704320532</v>
      </c>
      <c r="AY2600" s="17">
        <f t="shared" si="327"/>
        <v>2.5396220249443058E-3</v>
      </c>
    </row>
    <row r="2601" spans="1:51" x14ac:dyDescent="0.25">
      <c r="A2601" t="s">
        <v>54</v>
      </c>
      <c r="B2601" t="s">
        <v>263</v>
      </c>
      <c r="C2601">
        <v>2200</v>
      </c>
      <c r="D2601">
        <v>255190</v>
      </c>
      <c r="E2601">
        <v>2010</v>
      </c>
      <c r="F2601" t="s">
        <v>397</v>
      </c>
      <c r="G2601" t="s">
        <v>465</v>
      </c>
      <c r="H2601" t="s">
        <v>883</v>
      </c>
      <c r="J2601">
        <v>6</v>
      </c>
      <c r="K2601" t="s">
        <v>59</v>
      </c>
      <c r="L2601">
        <v>4</v>
      </c>
      <c r="M2601" t="s">
        <v>45</v>
      </c>
      <c r="N2601">
        <v>3.5</v>
      </c>
      <c r="O2601" t="s">
        <v>60</v>
      </c>
      <c r="P2601" t="s">
        <v>46</v>
      </c>
      <c r="Q2601">
        <v>3</v>
      </c>
      <c r="R2601" t="s">
        <v>61</v>
      </c>
      <c r="T2601">
        <v>271</v>
      </c>
      <c r="U2601" t="s">
        <v>63</v>
      </c>
      <c r="V2601" t="s">
        <v>79</v>
      </c>
      <c r="W2601" t="s">
        <v>1846</v>
      </c>
      <c r="X2601" t="s">
        <v>49</v>
      </c>
      <c r="Y2601" t="s">
        <v>82</v>
      </c>
      <c r="AA2601">
        <v>0</v>
      </c>
      <c r="AB2601" t="s">
        <v>51</v>
      </c>
      <c r="AC2601" t="s">
        <v>67</v>
      </c>
      <c r="AD2601">
        <v>1</v>
      </c>
      <c r="AE2601">
        <v>1</v>
      </c>
      <c r="AF2601">
        <v>1</v>
      </c>
      <c r="AG2601">
        <v>2026</v>
      </c>
      <c r="AH2601">
        <v>20251231</v>
      </c>
      <c r="AI2601" t="s">
        <v>4463</v>
      </c>
      <c r="AJ2601">
        <v>2200</v>
      </c>
      <c r="AK2601">
        <v>1598.956665039062</v>
      </c>
      <c r="AL2601" s="10">
        <f t="shared" si="320"/>
        <v>601.04333496093795</v>
      </c>
      <c r="AM2601" s="11">
        <f t="shared" si="321"/>
        <v>0.27320151589133546</v>
      </c>
      <c r="AN2601">
        <v>2200</v>
      </c>
      <c r="AO2601">
        <v>1742.895386713607</v>
      </c>
      <c r="AP2601" s="12">
        <f t="shared" si="322"/>
        <v>457.10461328639303</v>
      </c>
      <c r="AQ2601" s="13">
        <f t="shared" si="323"/>
        <v>0.20777482422108773</v>
      </c>
      <c r="AR2601">
        <v>2200</v>
      </c>
      <c r="AS2601">
        <v>1761.4612611222881</v>
      </c>
      <c r="AT2601" s="14">
        <f t="shared" si="324"/>
        <v>438.53873887771192</v>
      </c>
      <c r="AU2601" s="15">
        <f t="shared" si="325"/>
        <v>0.19933579039895996</v>
      </c>
      <c r="AV2601">
        <v>2200</v>
      </c>
      <c r="AW2601">
        <v>1694.2877906976739</v>
      </c>
      <c r="AX2601" s="16">
        <f t="shared" si="326"/>
        <v>505.71220930232607</v>
      </c>
      <c r="AY2601" s="17">
        <f t="shared" si="327"/>
        <v>0.22986918604651185</v>
      </c>
    </row>
    <row r="2602" spans="1:51" x14ac:dyDescent="0.25">
      <c r="A2602" t="s">
        <v>69</v>
      </c>
      <c r="B2602" t="s">
        <v>85</v>
      </c>
      <c r="C2602">
        <v>18400</v>
      </c>
      <c r="D2602">
        <v>113077</v>
      </c>
      <c r="E2602">
        <v>2020</v>
      </c>
      <c r="F2602" t="s">
        <v>71</v>
      </c>
      <c r="G2602" t="s">
        <v>528</v>
      </c>
      <c r="H2602" t="s">
        <v>695</v>
      </c>
      <c r="J2602">
        <v>8</v>
      </c>
      <c r="K2602" t="s">
        <v>111</v>
      </c>
      <c r="L2602">
        <v>4</v>
      </c>
      <c r="M2602" t="s">
        <v>45</v>
      </c>
      <c r="N2602">
        <v>5.3000001907348633</v>
      </c>
      <c r="O2602" t="s">
        <v>76</v>
      </c>
      <c r="P2602" t="s">
        <v>46</v>
      </c>
      <c r="Q2602">
        <v>5</v>
      </c>
      <c r="R2602" t="s">
        <v>47</v>
      </c>
      <c r="S2602" t="s">
        <v>78</v>
      </c>
      <c r="U2602" t="s">
        <v>63</v>
      </c>
      <c r="W2602" t="s">
        <v>1385</v>
      </c>
      <c r="X2602" t="s">
        <v>136</v>
      </c>
      <c r="Y2602" t="s">
        <v>82</v>
      </c>
      <c r="AA2602">
        <v>0</v>
      </c>
      <c r="AB2602" t="s">
        <v>51</v>
      </c>
      <c r="AC2602" t="s">
        <v>98</v>
      </c>
      <c r="AD2602">
        <v>1</v>
      </c>
      <c r="AE2602">
        <v>1</v>
      </c>
      <c r="AF2602">
        <v>1</v>
      </c>
      <c r="AG2602">
        <v>2026</v>
      </c>
      <c r="AH2602">
        <v>20251231</v>
      </c>
      <c r="AI2602" t="s">
        <v>4464</v>
      </c>
      <c r="AJ2602">
        <v>18400</v>
      </c>
      <c r="AK2602">
        <v>20113.283203125</v>
      </c>
      <c r="AL2602" s="10">
        <f t="shared" si="320"/>
        <v>1713.283203125</v>
      </c>
      <c r="AM2602" s="11">
        <f t="shared" si="321"/>
        <v>9.3113217561141298E-2</v>
      </c>
      <c r="AN2602">
        <v>18400</v>
      </c>
      <c r="AO2602">
        <v>19866.884536107082</v>
      </c>
      <c r="AP2602" s="12">
        <f t="shared" si="322"/>
        <v>1466.8845361070817</v>
      </c>
      <c r="AQ2602" s="13">
        <f t="shared" si="323"/>
        <v>7.9721985657993572E-2</v>
      </c>
      <c r="AR2602">
        <v>18400</v>
      </c>
      <c r="AS2602">
        <v>18828.599616559412</v>
      </c>
      <c r="AT2602" s="14">
        <f t="shared" si="324"/>
        <v>428.59961655941152</v>
      </c>
      <c r="AU2602" s="15">
        <f t="shared" si="325"/>
        <v>2.3293457421707148E-2</v>
      </c>
      <c r="AV2602">
        <v>18400</v>
      </c>
      <c r="AW2602">
        <v>20120.871156661779</v>
      </c>
      <c r="AX2602" s="16">
        <f t="shared" si="326"/>
        <v>1720.8711566617785</v>
      </c>
      <c r="AY2602" s="17">
        <f t="shared" si="327"/>
        <v>9.3525606340314052E-2</v>
      </c>
    </row>
    <row r="2603" spans="1:51" x14ac:dyDescent="0.25">
      <c r="A2603" t="s">
        <v>39</v>
      </c>
      <c r="B2603" t="s">
        <v>307</v>
      </c>
      <c r="C2603">
        <v>33300</v>
      </c>
      <c r="D2603">
        <v>54737</v>
      </c>
      <c r="E2603">
        <v>2022</v>
      </c>
      <c r="F2603" t="s">
        <v>143</v>
      </c>
      <c r="G2603" t="s">
        <v>4465</v>
      </c>
      <c r="H2603" t="s">
        <v>145</v>
      </c>
      <c r="J2603">
        <v>6</v>
      </c>
      <c r="K2603" t="s">
        <v>44</v>
      </c>
      <c r="L2603">
        <v>4</v>
      </c>
      <c r="M2603" t="s">
        <v>45</v>
      </c>
      <c r="N2603">
        <v>3</v>
      </c>
      <c r="O2603" t="s">
        <v>45</v>
      </c>
      <c r="P2603" t="s">
        <v>46</v>
      </c>
      <c r="Q2603">
        <v>4</v>
      </c>
      <c r="R2603" t="s">
        <v>47</v>
      </c>
      <c r="S2603" t="s">
        <v>48</v>
      </c>
      <c r="T2603">
        <v>400</v>
      </c>
      <c r="U2603" t="s">
        <v>63</v>
      </c>
      <c r="V2603" t="s">
        <v>79</v>
      </c>
      <c r="W2603" t="s">
        <v>562</v>
      </c>
      <c r="X2603" t="s">
        <v>97</v>
      </c>
      <c r="Y2603" t="s">
        <v>82</v>
      </c>
      <c r="AA2603">
        <v>0</v>
      </c>
      <c r="AB2603" t="s">
        <v>51</v>
      </c>
      <c r="AC2603" t="s">
        <v>98</v>
      </c>
      <c r="AD2603">
        <v>1</v>
      </c>
      <c r="AE2603">
        <v>1</v>
      </c>
      <c r="AF2603">
        <v>1</v>
      </c>
      <c r="AG2603">
        <v>2026</v>
      </c>
      <c r="AH2603">
        <v>20251231</v>
      </c>
      <c r="AI2603" t="s">
        <v>4466</v>
      </c>
      <c r="AJ2603">
        <v>33300</v>
      </c>
      <c r="AK2603">
        <v>30834.736328125</v>
      </c>
      <c r="AL2603" s="10">
        <f t="shared" si="320"/>
        <v>2465.263671875</v>
      </c>
      <c r="AM2603" s="11">
        <f t="shared" si="321"/>
        <v>7.4031942098348347E-2</v>
      </c>
      <c r="AN2603">
        <v>33300</v>
      </c>
      <c r="AO2603">
        <v>32900.230320565628</v>
      </c>
      <c r="AP2603" s="12">
        <f t="shared" si="322"/>
        <v>399.76967943437194</v>
      </c>
      <c r="AQ2603" s="13">
        <f t="shared" si="323"/>
        <v>1.2005095478509668E-2</v>
      </c>
      <c r="AR2603">
        <v>33300</v>
      </c>
      <c r="AS2603">
        <v>31250.144462973451</v>
      </c>
      <c r="AT2603" s="14">
        <f t="shared" si="324"/>
        <v>2049.8555370265494</v>
      </c>
      <c r="AU2603" s="15">
        <f t="shared" si="325"/>
        <v>6.1557223334130613E-2</v>
      </c>
      <c r="AV2603">
        <v>33300</v>
      </c>
      <c r="AW2603">
        <v>30420.705215419501</v>
      </c>
      <c r="AX2603" s="16">
        <f t="shared" si="326"/>
        <v>2879.2947845804993</v>
      </c>
      <c r="AY2603" s="17">
        <f t="shared" si="327"/>
        <v>8.6465308846261232E-2</v>
      </c>
    </row>
    <row r="2604" spans="1:51" x14ac:dyDescent="0.25">
      <c r="A2604" t="s">
        <v>39</v>
      </c>
      <c r="B2604" t="s">
        <v>295</v>
      </c>
      <c r="C2604">
        <v>1600</v>
      </c>
      <c r="D2604">
        <v>179427</v>
      </c>
      <c r="E2604">
        <v>2011</v>
      </c>
      <c r="F2604" t="s">
        <v>165</v>
      </c>
      <c r="G2604" t="s">
        <v>205</v>
      </c>
      <c r="H2604" t="s">
        <v>814</v>
      </c>
      <c r="I2604" t="s">
        <v>2051</v>
      </c>
      <c r="J2604">
        <v>4</v>
      </c>
      <c r="K2604" t="s">
        <v>75</v>
      </c>
      <c r="L2604">
        <v>4</v>
      </c>
      <c r="M2604" t="s">
        <v>45</v>
      </c>
      <c r="N2604">
        <v>2.5</v>
      </c>
      <c r="O2604" t="s">
        <v>76</v>
      </c>
      <c r="P2604" t="s">
        <v>46</v>
      </c>
      <c r="Q2604">
        <v>4</v>
      </c>
      <c r="R2604" t="s">
        <v>47</v>
      </c>
      <c r="S2604" t="s">
        <v>78</v>
      </c>
      <c r="T2604">
        <v>179</v>
      </c>
      <c r="U2604" t="s">
        <v>63</v>
      </c>
      <c r="V2604" t="s">
        <v>64</v>
      </c>
      <c r="W2604" t="s">
        <v>208</v>
      </c>
      <c r="X2604" t="s">
        <v>49</v>
      </c>
      <c r="Y2604" t="s">
        <v>50</v>
      </c>
      <c r="AA2604">
        <v>0</v>
      </c>
      <c r="AB2604" t="s">
        <v>51</v>
      </c>
      <c r="AC2604" t="s">
        <v>52</v>
      </c>
      <c r="AD2604">
        <v>1</v>
      </c>
      <c r="AE2604">
        <v>1</v>
      </c>
      <c r="AF2604">
        <v>1</v>
      </c>
      <c r="AG2604">
        <v>2026</v>
      </c>
      <c r="AH2604">
        <v>20251230</v>
      </c>
      <c r="AI2604" t="s">
        <v>4467</v>
      </c>
      <c r="AJ2604">
        <v>1600</v>
      </c>
      <c r="AK2604">
        <v>3478.049072265625</v>
      </c>
      <c r="AL2604" s="10">
        <f t="shared" si="320"/>
        <v>1878.049072265625</v>
      </c>
      <c r="AM2604" s="11">
        <f t="shared" si="321"/>
        <v>1.1737806701660156</v>
      </c>
      <c r="AN2604">
        <v>1600</v>
      </c>
      <c r="AO2604">
        <v>3254.7818307697248</v>
      </c>
      <c r="AP2604" s="12">
        <f t="shared" si="322"/>
        <v>1654.7818307697248</v>
      </c>
      <c r="AQ2604" s="13">
        <f t="shared" si="323"/>
        <v>1.034238644231078</v>
      </c>
      <c r="AR2604">
        <v>1600</v>
      </c>
      <c r="AS2604">
        <v>3495.409347956554</v>
      </c>
      <c r="AT2604" s="14">
        <f t="shared" si="324"/>
        <v>1895.409347956554</v>
      </c>
      <c r="AU2604" s="15">
        <f t="shared" si="325"/>
        <v>1.1846308424728462</v>
      </c>
      <c r="AV2604">
        <v>1600</v>
      </c>
      <c r="AW2604">
        <v>3528.0564794477559</v>
      </c>
      <c r="AX2604" s="16">
        <f t="shared" si="326"/>
        <v>1928.0564794477559</v>
      </c>
      <c r="AY2604" s="17">
        <f t="shared" si="327"/>
        <v>1.2050352996548475</v>
      </c>
    </row>
    <row r="2605" spans="1:51" x14ac:dyDescent="0.25">
      <c r="A2605" t="s">
        <v>106</v>
      </c>
      <c r="B2605" t="s">
        <v>501</v>
      </c>
      <c r="C2605">
        <v>7100</v>
      </c>
      <c r="D2605">
        <v>69555</v>
      </c>
      <c r="E2605">
        <v>2015</v>
      </c>
      <c r="F2605" t="s">
        <v>343</v>
      </c>
      <c r="G2605" t="s">
        <v>426</v>
      </c>
      <c r="H2605" t="s">
        <v>230</v>
      </c>
      <c r="J2605">
        <v>4</v>
      </c>
      <c r="K2605" t="s">
        <v>44</v>
      </c>
      <c r="L2605">
        <v>4</v>
      </c>
      <c r="M2605" t="s">
        <v>45</v>
      </c>
      <c r="N2605">
        <v>2.4000000953674321</v>
      </c>
      <c r="O2605" t="s">
        <v>60</v>
      </c>
      <c r="P2605" t="s">
        <v>46</v>
      </c>
      <c r="Q2605">
        <v>4</v>
      </c>
      <c r="R2605" t="s">
        <v>47</v>
      </c>
      <c r="S2605" t="s">
        <v>151</v>
      </c>
      <c r="U2605" t="s">
        <v>63</v>
      </c>
      <c r="X2605" t="s">
        <v>112</v>
      </c>
      <c r="Y2605" t="s">
        <v>82</v>
      </c>
      <c r="AA2605">
        <v>0</v>
      </c>
      <c r="AB2605" t="s">
        <v>51</v>
      </c>
      <c r="AC2605" t="s">
        <v>52</v>
      </c>
      <c r="AD2605">
        <v>1</v>
      </c>
      <c r="AE2605">
        <v>1</v>
      </c>
      <c r="AF2605">
        <v>1</v>
      </c>
      <c r="AG2605">
        <v>2026</v>
      </c>
      <c r="AH2605">
        <v>20251230</v>
      </c>
      <c r="AI2605" t="s">
        <v>4468</v>
      </c>
      <c r="AJ2605">
        <v>7100</v>
      </c>
      <c r="AK2605">
        <v>8011.048828125</v>
      </c>
      <c r="AL2605" s="10">
        <f t="shared" si="320"/>
        <v>911.048828125</v>
      </c>
      <c r="AM2605" s="11">
        <f t="shared" si="321"/>
        <v>0.12831673635563381</v>
      </c>
      <c r="AN2605">
        <v>7100</v>
      </c>
      <c r="AO2605">
        <v>7986.0057342876426</v>
      </c>
      <c r="AP2605" s="12">
        <f t="shared" si="322"/>
        <v>886.00573428764255</v>
      </c>
      <c r="AQ2605" s="13">
        <f t="shared" si="323"/>
        <v>0.12478954004051304</v>
      </c>
      <c r="AR2605">
        <v>7100</v>
      </c>
      <c r="AS2605">
        <v>7602.989489999125</v>
      </c>
      <c r="AT2605" s="14">
        <f t="shared" si="324"/>
        <v>502.989489999125</v>
      </c>
      <c r="AU2605" s="15">
        <f t="shared" si="325"/>
        <v>7.0843590140721835E-2</v>
      </c>
      <c r="AV2605">
        <v>7100</v>
      </c>
      <c r="AW2605">
        <v>7984.9511603740912</v>
      </c>
      <c r="AX2605" s="16">
        <f t="shared" si="326"/>
        <v>884.95116037409116</v>
      </c>
      <c r="AY2605" s="17">
        <f t="shared" si="327"/>
        <v>0.12464100850339312</v>
      </c>
    </row>
    <row r="2606" spans="1:51" x14ac:dyDescent="0.25">
      <c r="A2606" t="s">
        <v>39</v>
      </c>
      <c r="B2606" t="s">
        <v>114</v>
      </c>
      <c r="C2606">
        <v>700</v>
      </c>
      <c r="D2606">
        <v>175847</v>
      </c>
      <c r="E2606">
        <v>2012</v>
      </c>
      <c r="F2606" t="s">
        <v>196</v>
      </c>
      <c r="G2606" t="s">
        <v>364</v>
      </c>
      <c r="H2606" t="s">
        <v>556</v>
      </c>
      <c r="J2606">
        <v>4</v>
      </c>
      <c r="K2606" t="s">
        <v>111</v>
      </c>
      <c r="L2606">
        <v>4</v>
      </c>
      <c r="M2606" t="s">
        <v>45</v>
      </c>
      <c r="N2606">
        <v>2</v>
      </c>
      <c r="O2606" t="s">
        <v>60</v>
      </c>
      <c r="P2606" t="s">
        <v>46</v>
      </c>
      <c r="R2606" t="s">
        <v>47</v>
      </c>
      <c r="U2606" t="s">
        <v>63</v>
      </c>
      <c r="W2606" t="s">
        <v>655</v>
      </c>
      <c r="X2606" t="s">
        <v>131</v>
      </c>
      <c r="Y2606" t="s">
        <v>282</v>
      </c>
      <c r="AA2606">
        <v>0</v>
      </c>
      <c r="AB2606" t="s">
        <v>51</v>
      </c>
      <c r="AC2606" t="s">
        <v>52</v>
      </c>
      <c r="AD2606">
        <v>1</v>
      </c>
      <c r="AE2606">
        <v>1</v>
      </c>
      <c r="AF2606">
        <v>1</v>
      </c>
      <c r="AG2606">
        <v>2026</v>
      </c>
      <c r="AH2606">
        <v>20251231</v>
      </c>
      <c r="AI2606" t="s">
        <v>4469</v>
      </c>
      <c r="AJ2606">
        <v>700</v>
      </c>
      <c r="AK2606">
        <v>1325.997680664062</v>
      </c>
      <c r="AL2606" s="10">
        <f t="shared" si="320"/>
        <v>625.99768066406205</v>
      </c>
      <c r="AM2606" s="11">
        <f t="shared" si="321"/>
        <v>0.89428240094866007</v>
      </c>
      <c r="AN2606">
        <v>700</v>
      </c>
      <c r="AO2606">
        <v>1257.607055711567</v>
      </c>
      <c r="AP2606" s="12">
        <f t="shared" si="322"/>
        <v>557.607055711567</v>
      </c>
      <c r="AQ2606" s="13">
        <f t="shared" si="323"/>
        <v>0.79658150815938145</v>
      </c>
      <c r="AR2606">
        <v>700</v>
      </c>
      <c r="AS2606">
        <v>1352.9370628549141</v>
      </c>
      <c r="AT2606" s="14">
        <f t="shared" si="324"/>
        <v>652.93706285491407</v>
      </c>
      <c r="AU2606" s="15">
        <f t="shared" si="325"/>
        <v>0.93276723264987726</v>
      </c>
      <c r="AV2606">
        <v>700</v>
      </c>
      <c r="AW2606">
        <v>1348.2155074116311</v>
      </c>
      <c r="AX2606" s="16">
        <f t="shared" si="326"/>
        <v>648.21550741163105</v>
      </c>
      <c r="AY2606" s="17">
        <f t="shared" si="327"/>
        <v>0.92602215344518723</v>
      </c>
    </row>
    <row r="2607" spans="1:51" x14ac:dyDescent="0.25">
      <c r="A2607" t="s">
        <v>54</v>
      </c>
      <c r="B2607" t="s">
        <v>154</v>
      </c>
      <c r="C2607">
        <v>22250</v>
      </c>
      <c r="D2607">
        <v>48913</v>
      </c>
      <c r="E2607">
        <v>2024</v>
      </c>
      <c r="F2607" t="s">
        <v>165</v>
      </c>
      <c r="G2607" t="s">
        <v>205</v>
      </c>
      <c r="H2607" t="s">
        <v>390</v>
      </c>
      <c r="I2607" t="s">
        <v>2220</v>
      </c>
      <c r="J2607">
        <v>4</v>
      </c>
      <c r="K2607" t="s">
        <v>75</v>
      </c>
      <c r="L2607">
        <v>4</v>
      </c>
      <c r="M2607" t="s">
        <v>45</v>
      </c>
      <c r="N2607">
        <v>2.5</v>
      </c>
      <c r="O2607" t="s">
        <v>45</v>
      </c>
      <c r="P2607" t="s">
        <v>46</v>
      </c>
      <c r="Q2607">
        <v>3</v>
      </c>
      <c r="R2607" t="s">
        <v>47</v>
      </c>
      <c r="S2607" t="s">
        <v>78</v>
      </c>
      <c r="T2607">
        <v>203</v>
      </c>
      <c r="U2607" t="s">
        <v>63</v>
      </c>
      <c r="V2607" t="s">
        <v>64</v>
      </c>
      <c r="W2607" t="s">
        <v>347</v>
      </c>
      <c r="X2607" t="s">
        <v>49</v>
      </c>
      <c r="Y2607" t="s">
        <v>125</v>
      </c>
      <c r="AA2607">
        <v>0</v>
      </c>
      <c r="AB2607" t="s">
        <v>51</v>
      </c>
      <c r="AC2607" t="s">
        <v>52</v>
      </c>
      <c r="AD2607">
        <v>1</v>
      </c>
      <c r="AE2607">
        <v>1</v>
      </c>
      <c r="AF2607">
        <v>1</v>
      </c>
      <c r="AG2607">
        <v>2026</v>
      </c>
      <c r="AH2607">
        <v>20260101</v>
      </c>
      <c r="AI2607" t="s">
        <v>4470</v>
      </c>
      <c r="AJ2607">
        <v>22250</v>
      </c>
      <c r="AK2607">
        <v>21847.03125</v>
      </c>
      <c r="AL2607" s="10">
        <f t="shared" si="320"/>
        <v>402.96875</v>
      </c>
      <c r="AM2607" s="11">
        <f t="shared" si="321"/>
        <v>1.8110955056179774E-2</v>
      </c>
      <c r="AN2607">
        <v>22250</v>
      </c>
      <c r="AO2607">
        <v>22216.67730144551</v>
      </c>
      <c r="AP2607" s="12">
        <f t="shared" si="322"/>
        <v>33.322698554489762</v>
      </c>
      <c r="AQ2607" s="13">
        <f t="shared" si="323"/>
        <v>1.4976493732354948E-3</v>
      </c>
      <c r="AR2607">
        <v>22250</v>
      </c>
      <c r="AS2607">
        <v>21441.479827352599</v>
      </c>
      <c r="AT2607" s="14">
        <f t="shared" si="324"/>
        <v>808.52017264740061</v>
      </c>
      <c r="AU2607" s="15">
        <f t="shared" si="325"/>
        <v>3.6337985287523626E-2</v>
      </c>
      <c r="AV2607">
        <v>22250</v>
      </c>
      <c r="AW2607">
        <v>21929.87511230907</v>
      </c>
      <c r="AX2607" s="16">
        <f t="shared" si="326"/>
        <v>320.12488769093034</v>
      </c>
      <c r="AY2607" s="17">
        <f t="shared" si="327"/>
        <v>1.4387635401839566E-2</v>
      </c>
    </row>
    <row r="2608" spans="1:51" x14ac:dyDescent="0.25">
      <c r="A2608" t="s">
        <v>39</v>
      </c>
      <c r="B2608" t="s">
        <v>224</v>
      </c>
      <c r="C2608">
        <v>5800</v>
      </c>
      <c r="D2608">
        <v>184645</v>
      </c>
      <c r="E2608">
        <v>2014</v>
      </c>
      <c r="F2608" t="s">
        <v>343</v>
      </c>
      <c r="G2608" t="s">
        <v>344</v>
      </c>
      <c r="H2608" t="s">
        <v>2130</v>
      </c>
      <c r="J2608">
        <v>6</v>
      </c>
      <c r="K2608" t="s">
        <v>44</v>
      </c>
      <c r="L2608">
        <v>4</v>
      </c>
      <c r="M2608" t="s">
        <v>45</v>
      </c>
      <c r="N2608">
        <v>3.5999999046325679</v>
      </c>
      <c r="O2608" t="s">
        <v>76</v>
      </c>
      <c r="R2608" t="s">
        <v>47</v>
      </c>
      <c r="S2608" t="s">
        <v>78</v>
      </c>
      <c r="U2608" t="s">
        <v>63</v>
      </c>
      <c r="X2608" t="s">
        <v>112</v>
      </c>
      <c r="Y2608" t="s">
        <v>82</v>
      </c>
      <c r="AA2608">
        <v>0</v>
      </c>
      <c r="AB2608" t="s">
        <v>51</v>
      </c>
      <c r="AC2608" t="s">
        <v>52</v>
      </c>
      <c r="AD2608">
        <v>1</v>
      </c>
      <c r="AE2608">
        <v>1</v>
      </c>
      <c r="AF2608">
        <v>1</v>
      </c>
      <c r="AG2608">
        <v>2026</v>
      </c>
      <c r="AH2608">
        <v>20251231</v>
      </c>
      <c r="AI2608" t="s">
        <v>4471</v>
      </c>
      <c r="AJ2608">
        <v>5800</v>
      </c>
      <c r="AK2608">
        <v>6459.69287109375</v>
      </c>
      <c r="AL2608" s="10">
        <f t="shared" si="320"/>
        <v>659.69287109375</v>
      </c>
      <c r="AM2608" s="11">
        <f t="shared" si="321"/>
        <v>0.11374015018857758</v>
      </c>
      <c r="AN2608">
        <v>5800</v>
      </c>
      <c r="AO2608">
        <v>6028.3374182772341</v>
      </c>
      <c r="AP2608" s="12">
        <f t="shared" si="322"/>
        <v>228.33741827723406</v>
      </c>
      <c r="AQ2608" s="13">
        <f t="shared" si="323"/>
        <v>3.936852039262656E-2</v>
      </c>
      <c r="AR2608">
        <v>5800</v>
      </c>
      <c r="AS2608">
        <v>6644.1402249192033</v>
      </c>
      <c r="AT2608" s="14">
        <f t="shared" si="324"/>
        <v>844.14022491920332</v>
      </c>
      <c r="AU2608" s="15">
        <f t="shared" si="325"/>
        <v>0.14554141808951782</v>
      </c>
      <c r="AV2608">
        <v>5800</v>
      </c>
      <c r="AW2608">
        <v>6504.954710144928</v>
      </c>
      <c r="AX2608" s="16">
        <f t="shared" si="326"/>
        <v>704.95471014492796</v>
      </c>
      <c r="AY2608" s="17">
        <f t="shared" si="327"/>
        <v>0.12154391554222896</v>
      </c>
    </row>
    <row r="2609" spans="1:51" x14ac:dyDescent="0.25">
      <c r="A2609" t="s">
        <v>54</v>
      </c>
      <c r="B2609" t="s">
        <v>263</v>
      </c>
      <c r="C2609">
        <v>25100</v>
      </c>
      <c r="D2609">
        <v>14903</v>
      </c>
      <c r="E2609">
        <v>2025</v>
      </c>
      <c r="F2609" t="s">
        <v>165</v>
      </c>
      <c r="G2609" t="s">
        <v>205</v>
      </c>
      <c r="I2609" t="s">
        <v>2220</v>
      </c>
      <c r="J2609">
        <v>4</v>
      </c>
      <c r="K2609" t="s">
        <v>44</v>
      </c>
      <c r="L2609">
        <v>4</v>
      </c>
      <c r="M2609" t="s">
        <v>45</v>
      </c>
      <c r="N2609">
        <v>2.5</v>
      </c>
      <c r="O2609" t="s">
        <v>45</v>
      </c>
      <c r="P2609" t="s">
        <v>46</v>
      </c>
      <c r="Q2609">
        <v>5</v>
      </c>
      <c r="R2609" t="s">
        <v>47</v>
      </c>
      <c r="S2609" t="s">
        <v>78</v>
      </c>
      <c r="T2609">
        <v>203</v>
      </c>
      <c r="U2609" t="s">
        <v>63</v>
      </c>
      <c r="V2609" t="s">
        <v>64</v>
      </c>
      <c r="W2609" t="s">
        <v>347</v>
      </c>
      <c r="X2609" t="s">
        <v>49</v>
      </c>
      <c r="Y2609" t="s">
        <v>125</v>
      </c>
      <c r="AA2609">
        <v>0</v>
      </c>
      <c r="AB2609" t="s">
        <v>51</v>
      </c>
      <c r="AC2609" t="s">
        <v>52</v>
      </c>
      <c r="AD2609">
        <v>1</v>
      </c>
      <c r="AE2609">
        <v>1</v>
      </c>
      <c r="AF2609">
        <v>1</v>
      </c>
      <c r="AG2609">
        <v>2026</v>
      </c>
      <c r="AH2609">
        <v>20251231</v>
      </c>
      <c r="AI2609" t="s">
        <v>4472</v>
      </c>
      <c r="AJ2609">
        <v>25100</v>
      </c>
      <c r="AK2609">
        <v>29370.072265625</v>
      </c>
      <c r="AL2609" s="10">
        <f t="shared" si="320"/>
        <v>4270.072265625</v>
      </c>
      <c r="AM2609" s="11">
        <f t="shared" si="321"/>
        <v>0.17012240102091633</v>
      </c>
      <c r="AN2609">
        <v>25100</v>
      </c>
      <c r="AO2609">
        <v>30232.685417439759</v>
      </c>
      <c r="AP2609" s="12">
        <f t="shared" si="322"/>
        <v>5132.6854174397595</v>
      </c>
      <c r="AQ2609" s="13">
        <f t="shared" si="323"/>
        <v>0.20448945886214182</v>
      </c>
      <c r="AR2609">
        <v>25100</v>
      </c>
      <c r="AS2609">
        <v>28853.20839058705</v>
      </c>
      <c r="AT2609" s="14">
        <f t="shared" si="324"/>
        <v>3753.2083905870495</v>
      </c>
      <c r="AU2609" s="15">
        <f t="shared" si="325"/>
        <v>0.1495302147644243</v>
      </c>
      <c r="AV2609">
        <v>25100</v>
      </c>
      <c r="AW2609">
        <v>29215.85365853658</v>
      </c>
      <c r="AX2609" s="16">
        <f t="shared" si="326"/>
        <v>4115.85365853658</v>
      </c>
      <c r="AY2609" s="17">
        <f t="shared" si="327"/>
        <v>0.16397823340783188</v>
      </c>
    </row>
    <row r="2610" spans="1:51" x14ac:dyDescent="0.25">
      <c r="A2610" t="s">
        <v>54</v>
      </c>
      <c r="B2610" t="s">
        <v>447</v>
      </c>
      <c r="C2610">
        <v>500</v>
      </c>
      <c r="D2610">
        <v>174408</v>
      </c>
      <c r="E2610">
        <v>2004</v>
      </c>
      <c r="F2610" t="s">
        <v>165</v>
      </c>
      <c r="G2610" t="s">
        <v>4473</v>
      </c>
      <c r="H2610" t="s">
        <v>58</v>
      </c>
      <c r="I2610" t="s">
        <v>4474</v>
      </c>
      <c r="J2610">
        <v>6</v>
      </c>
      <c r="K2610" t="s">
        <v>59</v>
      </c>
      <c r="L2610">
        <v>2</v>
      </c>
      <c r="M2610" t="s">
        <v>45</v>
      </c>
      <c r="N2610">
        <v>3.2999999523162842</v>
      </c>
      <c r="O2610" t="s">
        <v>60</v>
      </c>
      <c r="P2610" t="s">
        <v>46</v>
      </c>
      <c r="Q2610">
        <v>2</v>
      </c>
      <c r="R2610" t="s">
        <v>578</v>
      </c>
      <c r="S2610" t="s">
        <v>151</v>
      </c>
      <c r="U2610" t="s">
        <v>63</v>
      </c>
      <c r="V2610" t="s">
        <v>79</v>
      </c>
      <c r="W2610" t="s">
        <v>2011</v>
      </c>
      <c r="X2610" t="s">
        <v>65</v>
      </c>
      <c r="Y2610" t="s">
        <v>82</v>
      </c>
      <c r="AA2610">
        <v>0</v>
      </c>
      <c r="AB2610" t="s">
        <v>51</v>
      </c>
      <c r="AC2610" t="s">
        <v>579</v>
      </c>
      <c r="AD2610">
        <v>1</v>
      </c>
      <c r="AE2610">
        <v>1</v>
      </c>
      <c r="AF2610">
        <v>1</v>
      </c>
      <c r="AG2610">
        <v>2026</v>
      </c>
      <c r="AH2610">
        <v>20251230</v>
      </c>
      <c r="AI2610" t="s">
        <v>4475</v>
      </c>
      <c r="AJ2610">
        <v>500</v>
      </c>
      <c r="AK2610">
        <v>1161.881469726562</v>
      </c>
      <c r="AL2610" s="10">
        <f t="shared" si="320"/>
        <v>661.88146972656205</v>
      </c>
      <c r="AM2610" s="11">
        <f t="shared" si="321"/>
        <v>1.3237629394531241</v>
      </c>
      <c r="AN2610">
        <v>500</v>
      </c>
      <c r="AO2610">
        <v>1171.9979581614491</v>
      </c>
      <c r="AP2610" s="12">
        <f t="shared" si="322"/>
        <v>671.99795816144911</v>
      </c>
      <c r="AQ2610" s="13">
        <f t="shared" si="323"/>
        <v>1.3439959163228983</v>
      </c>
      <c r="AR2610">
        <v>500</v>
      </c>
      <c r="AS2610">
        <v>1059.20632073502</v>
      </c>
      <c r="AT2610" s="14">
        <f t="shared" si="324"/>
        <v>559.20632073501997</v>
      </c>
      <c r="AU2610" s="15">
        <f t="shared" si="325"/>
        <v>1.1184126414700399</v>
      </c>
      <c r="AV2610">
        <v>500</v>
      </c>
      <c r="AW2610">
        <v>1189.4548049476689</v>
      </c>
      <c r="AX2610" s="16">
        <f t="shared" si="326"/>
        <v>689.45480494766889</v>
      </c>
      <c r="AY2610" s="17">
        <f t="shared" si="327"/>
        <v>1.3789096098953377</v>
      </c>
    </row>
    <row r="2611" spans="1:51" x14ac:dyDescent="0.25">
      <c r="A2611" t="s">
        <v>39</v>
      </c>
      <c r="B2611" t="s">
        <v>224</v>
      </c>
      <c r="C2611">
        <v>4500</v>
      </c>
      <c r="D2611">
        <v>119594</v>
      </c>
      <c r="E2611">
        <v>2014</v>
      </c>
      <c r="F2611" t="s">
        <v>343</v>
      </c>
      <c r="G2611" t="s">
        <v>380</v>
      </c>
      <c r="H2611" t="s">
        <v>381</v>
      </c>
      <c r="J2611">
        <v>6</v>
      </c>
      <c r="K2611" t="s">
        <v>87</v>
      </c>
      <c r="L2611">
        <v>4</v>
      </c>
      <c r="M2611" t="s">
        <v>45</v>
      </c>
      <c r="N2611">
        <v>3.5999999046325679</v>
      </c>
      <c r="O2611" t="s">
        <v>76</v>
      </c>
      <c r="R2611" t="s">
        <v>47</v>
      </c>
      <c r="S2611" t="s">
        <v>78</v>
      </c>
      <c r="U2611" t="s">
        <v>63</v>
      </c>
      <c r="X2611" t="s">
        <v>97</v>
      </c>
      <c r="Y2611" t="s">
        <v>82</v>
      </c>
      <c r="AA2611">
        <v>0</v>
      </c>
      <c r="AB2611" t="s">
        <v>51</v>
      </c>
      <c r="AC2611" t="s">
        <v>52</v>
      </c>
      <c r="AD2611">
        <v>1</v>
      </c>
      <c r="AE2611">
        <v>1</v>
      </c>
      <c r="AF2611">
        <v>1</v>
      </c>
      <c r="AG2611">
        <v>2026</v>
      </c>
      <c r="AH2611">
        <v>20251231</v>
      </c>
      <c r="AI2611" t="s">
        <v>4476</v>
      </c>
      <c r="AJ2611">
        <v>4500</v>
      </c>
      <c r="AK2611">
        <v>4739.07861328125</v>
      </c>
      <c r="AL2611" s="10">
        <f t="shared" si="320"/>
        <v>239.07861328125</v>
      </c>
      <c r="AM2611" s="11">
        <f t="shared" si="321"/>
        <v>5.3128580729166666E-2</v>
      </c>
      <c r="AN2611">
        <v>4500</v>
      </c>
      <c r="AO2611">
        <v>4541.4587460703397</v>
      </c>
      <c r="AP2611" s="12">
        <f t="shared" si="322"/>
        <v>41.458746070339657</v>
      </c>
      <c r="AQ2611" s="13">
        <f t="shared" si="323"/>
        <v>9.213054682297701E-3</v>
      </c>
      <c r="AR2611">
        <v>4500</v>
      </c>
      <c r="AS2611">
        <v>5069.0262662529831</v>
      </c>
      <c r="AT2611" s="14">
        <f t="shared" si="324"/>
        <v>569.02626625298308</v>
      </c>
      <c r="AU2611" s="15">
        <f t="shared" si="325"/>
        <v>0.12645028138955181</v>
      </c>
      <c r="AV2611">
        <v>4500</v>
      </c>
      <c r="AW2611">
        <v>4783.8902147971357</v>
      </c>
      <c r="AX2611" s="16">
        <f t="shared" si="326"/>
        <v>283.89021479713574</v>
      </c>
      <c r="AY2611" s="17">
        <f t="shared" si="327"/>
        <v>6.3086714399363503E-2</v>
      </c>
    </row>
    <row r="2612" spans="1:51" x14ac:dyDescent="0.25">
      <c r="A2612" t="s">
        <v>54</v>
      </c>
      <c r="B2612" t="s">
        <v>176</v>
      </c>
      <c r="C2612">
        <v>14250</v>
      </c>
      <c r="D2612">
        <v>72132</v>
      </c>
      <c r="E2612">
        <v>2022</v>
      </c>
      <c r="F2612" t="s">
        <v>196</v>
      </c>
      <c r="G2612" t="s">
        <v>706</v>
      </c>
      <c r="H2612" t="s">
        <v>280</v>
      </c>
      <c r="J2612">
        <v>4</v>
      </c>
      <c r="K2612" t="s">
        <v>87</v>
      </c>
      <c r="L2612">
        <v>4</v>
      </c>
      <c r="M2612" t="s">
        <v>45</v>
      </c>
      <c r="N2612">
        <v>2.5</v>
      </c>
      <c r="O2612" t="s">
        <v>45</v>
      </c>
      <c r="P2612" t="s">
        <v>46</v>
      </c>
      <c r="Q2612">
        <v>5</v>
      </c>
      <c r="R2612" t="s">
        <v>47</v>
      </c>
      <c r="S2612" t="s">
        <v>78</v>
      </c>
      <c r="T2612">
        <v>191.3</v>
      </c>
      <c r="U2612" t="s">
        <v>63</v>
      </c>
      <c r="W2612" t="s">
        <v>1416</v>
      </c>
      <c r="X2612" t="s">
        <v>112</v>
      </c>
      <c r="Y2612" t="s">
        <v>82</v>
      </c>
      <c r="AA2612">
        <v>0</v>
      </c>
      <c r="AB2612" t="s">
        <v>51</v>
      </c>
      <c r="AC2612" t="s">
        <v>98</v>
      </c>
      <c r="AD2612">
        <v>1</v>
      </c>
      <c r="AE2612">
        <v>1</v>
      </c>
      <c r="AF2612">
        <v>1</v>
      </c>
      <c r="AG2612">
        <v>2026</v>
      </c>
      <c r="AH2612">
        <v>20251230</v>
      </c>
      <c r="AI2612" t="s">
        <v>4477</v>
      </c>
      <c r="AJ2612">
        <v>14250</v>
      </c>
      <c r="AK2612">
        <v>16470.279296875</v>
      </c>
      <c r="AL2612" s="10">
        <f t="shared" si="320"/>
        <v>2220.279296875</v>
      </c>
      <c r="AM2612" s="11">
        <f t="shared" si="321"/>
        <v>0.15580907346491227</v>
      </c>
      <c r="AN2612">
        <v>14250</v>
      </c>
      <c r="AO2612">
        <v>16368.741526686439</v>
      </c>
      <c r="AP2612" s="12">
        <f t="shared" si="322"/>
        <v>2118.7415266864391</v>
      </c>
      <c r="AQ2612" s="13">
        <f t="shared" si="323"/>
        <v>0.14868361590782028</v>
      </c>
      <c r="AR2612">
        <v>14250</v>
      </c>
      <c r="AS2612">
        <v>16634.848334309871</v>
      </c>
      <c r="AT2612" s="14">
        <f t="shared" si="324"/>
        <v>2384.8483343098706</v>
      </c>
      <c r="AU2612" s="15">
        <f t="shared" si="325"/>
        <v>0.1673577778463067</v>
      </c>
      <c r="AV2612">
        <v>14250</v>
      </c>
      <c r="AW2612">
        <v>16640.074906367041</v>
      </c>
      <c r="AX2612" s="16">
        <f t="shared" si="326"/>
        <v>2390.074906367041</v>
      </c>
      <c r="AY2612" s="17">
        <f t="shared" si="327"/>
        <v>0.16772455483277479</v>
      </c>
    </row>
    <row r="2613" spans="1:51" x14ac:dyDescent="0.25">
      <c r="A2613" t="s">
        <v>39</v>
      </c>
      <c r="B2613" t="s">
        <v>355</v>
      </c>
      <c r="C2613">
        <v>4100</v>
      </c>
      <c r="D2613">
        <v>161769</v>
      </c>
      <c r="E2613">
        <v>2016</v>
      </c>
      <c r="F2613" t="s">
        <v>143</v>
      </c>
      <c r="G2613" t="s">
        <v>2367</v>
      </c>
      <c r="H2613" t="s">
        <v>767</v>
      </c>
      <c r="J2613">
        <v>6</v>
      </c>
      <c r="K2613" t="s">
        <v>59</v>
      </c>
      <c r="L2613">
        <v>4</v>
      </c>
      <c r="M2613" t="s">
        <v>45</v>
      </c>
      <c r="N2613">
        <v>3.7000000476837158</v>
      </c>
      <c r="O2613" t="s">
        <v>45</v>
      </c>
      <c r="P2613" t="s">
        <v>46</v>
      </c>
      <c r="Q2613">
        <v>4</v>
      </c>
      <c r="R2613" t="s">
        <v>47</v>
      </c>
      <c r="S2613" t="s">
        <v>48</v>
      </c>
      <c r="T2613">
        <v>305</v>
      </c>
      <c r="U2613" t="s">
        <v>63</v>
      </c>
      <c r="V2613" t="s">
        <v>79</v>
      </c>
      <c r="X2613" t="s">
        <v>112</v>
      </c>
      <c r="Y2613" t="s">
        <v>82</v>
      </c>
      <c r="AA2613">
        <v>0</v>
      </c>
      <c r="AB2613" t="s">
        <v>51</v>
      </c>
      <c r="AC2613" t="s">
        <v>52</v>
      </c>
      <c r="AD2613">
        <v>1</v>
      </c>
      <c r="AE2613">
        <v>1</v>
      </c>
      <c r="AF2613">
        <v>1</v>
      </c>
      <c r="AG2613">
        <v>2026</v>
      </c>
      <c r="AH2613">
        <v>20251230</v>
      </c>
      <c r="AI2613" t="s">
        <v>4478</v>
      </c>
      <c r="AJ2613">
        <v>4100</v>
      </c>
      <c r="AK2613">
        <v>4364.50341796875</v>
      </c>
      <c r="AL2613" s="10">
        <f t="shared" si="320"/>
        <v>264.50341796875</v>
      </c>
      <c r="AM2613" s="11">
        <f t="shared" si="321"/>
        <v>6.4513028772865855E-2</v>
      </c>
      <c r="AN2613">
        <v>4100</v>
      </c>
      <c r="AO2613">
        <v>4309.3809450481403</v>
      </c>
      <c r="AP2613" s="12">
        <f t="shared" si="322"/>
        <v>209.38094504814035</v>
      </c>
      <c r="AQ2613" s="13">
        <f t="shared" si="323"/>
        <v>5.1068523182473256E-2</v>
      </c>
      <c r="AR2613">
        <v>4100</v>
      </c>
      <c r="AS2613">
        <v>4450.6461011148094</v>
      </c>
      <c r="AT2613" s="14">
        <f t="shared" si="324"/>
        <v>350.64610111480943</v>
      </c>
      <c r="AU2613" s="15">
        <f t="shared" si="325"/>
        <v>8.5523439296294981E-2</v>
      </c>
      <c r="AV2613">
        <v>4100</v>
      </c>
      <c r="AW2613">
        <v>4389.7068095838576</v>
      </c>
      <c r="AX2613" s="16">
        <f t="shared" si="326"/>
        <v>289.70680958385765</v>
      </c>
      <c r="AY2613" s="17">
        <f t="shared" si="327"/>
        <v>7.0660197459477478E-2</v>
      </c>
    </row>
    <row r="2614" spans="1:51" x14ac:dyDescent="0.25">
      <c r="A2614" t="s">
        <v>54</v>
      </c>
      <c r="B2614" t="s">
        <v>176</v>
      </c>
      <c r="C2614">
        <v>8400</v>
      </c>
      <c r="D2614">
        <v>191630</v>
      </c>
      <c r="E2614">
        <v>2015</v>
      </c>
      <c r="F2614" t="s">
        <v>71</v>
      </c>
      <c r="G2614" t="s">
        <v>528</v>
      </c>
      <c r="H2614" t="s">
        <v>73</v>
      </c>
      <c r="I2614" t="s">
        <v>160</v>
      </c>
      <c r="J2614">
        <v>8</v>
      </c>
      <c r="K2614" t="s">
        <v>44</v>
      </c>
      <c r="L2614">
        <v>4</v>
      </c>
      <c r="M2614" t="s">
        <v>45</v>
      </c>
      <c r="N2614">
        <v>5.3000001907348633</v>
      </c>
      <c r="O2614" t="s">
        <v>119</v>
      </c>
      <c r="P2614" t="s">
        <v>46</v>
      </c>
      <c r="R2614" t="s">
        <v>47</v>
      </c>
      <c r="U2614" t="s">
        <v>63</v>
      </c>
      <c r="W2614" t="s">
        <v>529</v>
      </c>
      <c r="X2614" t="s">
        <v>136</v>
      </c>
      <c r="Y2614" t="s">
        <v>82</v>
      </c>
      <c r="AA2614">
        <v>0</v>
      </c>
      <c r="AB2614" t="s">
        <v>51</v>
      </c>
      <c r="AC2614" t="s">
        <v>52</v>
      </c>
      <c r="AD2614">
        <v>1</v>
      </c>
      <c r="AE2614">
        <v>1</v>
      </c>
      <c r="AF2614">
        <v>1</v>
      </c>
      <c r="AG2614">
        <v>2026</v>
      </c>
      <c r="AH2614">
        <v>20251230</v>
      </c>
      <c r="AI2614" t="s">
        <v>4479</v>
      </c>
      <c r="AJ2614">
        <v>8400</v>
      </c>
      <c r="AK2614">
        <v>7051.08251953125</v>
      </c>
      <c r="AL2614" s="10">
        <f t="shared" si="320"/>
        <v>1348.91748046875</v>
      </c>
      <c r="AM2614" s="11">
        <f t="shared" si="321"/>
        <v>0.16058541434151785</v>
      </c>
      <c r="AN2614">
        <v>8400</v>
      </c>
      <c r="AO2614">
        <v>7612.1626658440491</v>
      </c>
      <c r="AP2614" s="12">
        <f t="shared" si="322"/>
        <v>787.83733415595088</v>
      </c>
      <c r="AQ2614" s="13">
        <f t="shared" si="323"/>
        <v>9.3790158828089387E-2</v>
      </c>
      <c r="AR2614">
        <v>8400</v>
      </c>
      <c r="AS2614">
        <v>7204.1445043950644</v>
      </c>
      <c r="AT2614" s="14">
        <f t="shared" si="324"/>
        <v>1195.8554956049356</v>
      </c>
      <c r="AU2614" s="15">
        <f t="shared" si="325"/>
        <v>0.14236374947677805</v>
      </c>
      <c r="AV2614">
        <v>8400</v>
      </c>
      <c r="AW2614">
        <v>7259.7403072421357</v>
      </c>
      <c r="AX2614" s="16">
        <f t="shared" si="326"/>
        <v>1140.2596927578643</v>
      </c>
      <c r="AY2614" s="17">
        <f t="shared" si="327"/>
        <v>0.13574520151879338</v>
      </c>
    </row>
    <row r="2615" spans="1:51" x14ac:dyDescent="0.25">
      <c r="A2615" t="s">
        <v>54</v>
      </c>
      <c r="B2615" t="s">
        <v>154</v>
      </c>
      <c r="C2615">
        <v>4200</v>
      </c>
      <c r="D2615">
        <v>78731</v>
      </c>
      <c r="E2615">
        <v>2018</v>
      </c>
      <c r="F2615" t="s">
        <v>56</v>
      </c>
      <c r="G2615" t="s">
        <v>849</v>
      </c>
      <c r="H2615" t="s">
        <v>58</v>
      </c>
      <c r="J2615">
        <v>3</v>
      </c>
      <c r="K2615" t="s">
        <v>75</v>
      </c>
      <c r="L2615">
        <v>4</v>
      </c>
      <c r="M2615" t="s">
        <v>45</v>
      </c>
      <c r="N2615">
        <v>1</v>
      </c>
      <c r="O2615" t="s">
        <v>60</v>
      </c>
      <c r="P2615" t="s">
        <v>46</v>
      </c>
      <c r="Q2615">
        <v>3</v>
      </c>
      <c r="R2615" t="s">
        <v>61</v>
      </c>
      <c r="S2615" t="s">
        <v>62</v>
      </c>
      <c r="T2615">
        <v>123</v>
      </c>
      <c r="U2615" t="s">
        <v>63</v>
      </c>
      <c r="V2615" t="s">
        <v>64</v>
      </c>
      <c r="W2615" t="s">
        <v>2286</v>
      </c>
      <c r="X2615" t="s">
        <v>65</v>
      </c>
      <c r="Y2615" t="s">
        <v>82</v>
      </c>
      <c r="Z2615">
        <v>19245</v>
      </c>
      <c r="AA2615">
        <v>0</v>
      </c>
      <c r="AB2615" t="s">
        <v>51</v>
      </c>
      <c r="AC2615" t="s">
        <v>67</v>
      </c>
      <c r="AD2615">
        <v>1</v>
      </c>
      <c r="AE2615">
        <v>1</v>
      </c>
      <c r="AF2615">
        <v>1</v>
      </c>
      <c r="AG2615">
        <v>2026</v>
      </c>
      <c r="AH2615">
        <v>20260101</v>
      </c>
      <c r="AI2615" t="s">
        <v>4480</v>
      </c>
      <c r="AJ2615">
        <v>4200</v>
      </c>
      <c r="AK2615">
        <v>3283.84423828125</v>
      </c>
      <c r="AL2615" s="10">
        <f t="shared" si="320"/>
        <v>916.15576171875</v>
      </c>
      <c r="AM2615" s="11">
        <f t="shared" si="321"/>
        <v>0.21813232421875001</v>
      </c>
      <c r="AN2615">
        <v>4200</v>
      </c>
      <c r="AO2615">
        <v>3288.3220726224408</v>
      </c>
      <c r="AP2615" s="12">
        <f t="shared" si="322"/>
        <v>911.67792737755917</v>
      </c>
      <c r="AQ2615" s="13">
        <f t="shared" si="323"/>
        <v>0.21706617318513313</v>
      </c>
      <c r="AR2615">
        <v>4200</v>
      </c>
      <c r="AS2615">
        <v>3423.2795186006711</v>
      </c>
      <c r="AT2615" s="14">
        <f t="shared" si="324"/>
        <v>776.72048139932895</v>
      </c>
      <c r="AU2615" s="15">
        <f t="shared" si="325"/>
        <v>0.18493344795222116</v>
      </c>
      <c r="AV2615">
        <v>4200</v>
      </c>
      <c r="AW2615">
        <v>3344.0677966101689</v>
      </c>
      <c r="AX2615" s="16">
        <f t="shared" si="326"/>
        <v>855.9322033898311</v>
      </c>
      <c r="AY2615" s="17">
        <f t="shared" si="327"/>
        <v>0.20379338175948358</v>
      </c>
    </row>
    <row r="2616" spans="1:51" x14ac:dyDescent="0.25">
      <c r="A2616" t="s">
        <v>106</v>
      </c>
      <c r="B2616" t="s">
        <v>107</v>
      </c>
      <c r="C2616">
        <v>6100</v>
      </c>
      <c r="D2616">
        <v>175089</v>
      </c>
      <c r="E2616">
        <v>2015</v>
      </c>
      <c r="F2616" t="s">
        <v>502</v>
      </c>
      <c r="G2616" t="s">
        <v>807</v>
      </c>
      <c r="H2616" t="s">
        <v>808</v>
      </c>
      <c r="J2616">
        <v>8</v>
      </c>
      <c r="K2616" t="s">
        <v>111</v>
      </c>
      <c r="L2616">
        <v>4</v>
      </c>
      <c r="M2616" t="s">
        <v>45</v>
      </c>
      <c r="N2616">
        <v>6.1999998092651367</v>
      </c>
      <c r="O2616" t="s">
        <v>76</v>
      </c>
      <c r="P2616" t="s">
        <v>451</v>
      </c>
      <c r="Q2616">
        <v>1</v>
      </c>
      <c r="R2616" t="s">
        <v>47</v>
      </c>
      <c r="S2616" t="s">
        <v>78</v>
      </c>
      <c r="U2616" t="s">
        <v>63</v>
      </c>
      <c r="W2616" t="s">
        <v>2982</v>
      </c>
      <c r="X2616" t="s">
        <v>136</v>
      </c>
      <c r="Y2616" t="s">
        <v>82</v>
      </c>
      <c r="AA2616">
        <v>0</v>
      </c>
      <c r="AB2616" t="s">
        <v>51</v>
      </c>
      <c r="AC2616" t="s">
        <v>52</v>
      </c>
      <c r="AD2616">
        <v>1</v>
      </c>
      <c r="AE2616">
        <v>1</v>
      </c>
      <c r="AF2616">
        <v>1</v>
      </c>
      <c r="AG2616">
        <v>2026</v>
      </c>
      <c r="AH2616">
        <v>20260102</v>
      </c>
      <c r="AI2616" t="s">
        <v>4481</v>
      </c>
      <c r="AJ2616">
        <v>6100</v>
      </c>
      <c r="AK2616">
        <v>3556.0244140625</v>
      </c>
      <c r="AL2616" s="10">
        <f t="shared" si="320"/>
        <v>2543.9755859375</v>
      </c>
      <c r="AM2616" s="11">
        <f t="shared" si="321"/>
        <v>0.41704517802254099</v>
      </c>
      <c r="AN2616">
        <v>6100</v>
      </c>
      <c r="AO2616">
        <v>3554.242479822281</v>
      </c>
      <c r="AP2616" s="12">
        <f t="shared" si="322"/>
        <v>2545.757520177719</v>
      </c>
      <c r="AQ2616" s="13">
        <f t="shared" si="323"/>
        <v>0.41733729838979</v>
      </c>
      <c r="AR2616">
        <v>6100</v>
      </c>
      <c r="AS2616">
        <v>3733.26729699815</v>
      </c>
      <c r="AT2616" s="14">
        <f t="shared" si="324"/>
        <v>2366.73270300185</v>
      </c>
      <c r="AU2616" s="15">
        <f t="shared" si="325"/>
        <v>0.38798896770522134</v>
      </c>
      <c r="AV2616">
        <v>6100</v>
      </c>
      <c r="AW2616">
        <v>3611.5447858070102</v>
      </c>
      <c r="AX2616" s="16">
        <f t="shared" si="326"/>
        <v>2488.4552141929898</v>
      </c>
      <c r="AY2616" s="17">
        <f t="shared" si="327"/>
        <v>0.4079434777365557</v>
      </c>
    </row>
    <row r="2617" spans="1:51" x14ac:dyDescent="0.25">
      <c r="A2617" t="s">
        <v>54</v>
      </c>
      <c r="B2617" t="s">
        <v>55</v>
      </c>
      <c r="C2617">
        <v>1600</v>
      </c>
      <c r="D2617">
        <v>193213</v>
      </c>
      <c r="E2617">
        <v>2003</v>
      </c>
      <c r="F2617" t="s">
        <v>397</v>
      </c>
      <c r="G2617" t="s">
        <v>465</v>
      </c>
      <c r="H2617" t="s">
        <v>280</v>
      </c>
      <c r="J2617">
        <v>4</v>
      </c>
      <c r="K2617" t="s">
        <v>234</v>
      </c>
      <c r="L2617">
        <v>4</v>
      </c>
      <c r="M2617" t="s">
        <v>45</v>
      </c>
      <c r="N2617">
        <v>2.4000000953674321</v>
      </c>
      <c r="O2617" t="s">
        <v>60</v>
      </c>
      <c r="P2617" t="s">
        <v>46</v>
      </c>
      <c r="R2617" t="s">
        <v>61</v>
      </c>
      <c r="T2617">
        <v>160</v>
      </c>
      <c r="U2617" t="s">
        <v>63</v>
      </c>
      <c r="V2617" t="s">
        <v>64</v>
      </c>
      <c r="W2617" t="s">
        <v>2704</v>
      </c>
      <c r="X2617" t="s">
        <v>49</v>
      </c>
      <c r="Y2617" t="s">
        <v>50</v>
      </c>
      <c r="AA2617">
        <v>0</v>
      </c>
      <c r="AB2617" t="s">
        <v>51</v>
      </c>
      <c r="AC2617" t="s">
        <v>67</v>
      </c>
      <c r="AD2617">
        <v>1</v>
      </c>
      <c r="AE2617">
        <v>1</v>
      </c>
      <c r="AF2617">
        <v>1</v>
      </c>
      <c r="AG2617">
        <v>2026</v>
      </c>
      <c r="AH2617">
        <v>20251230</v>
      </c>
      <c r="AI2617" t="s">
        <v>4482</v>
      </c>
      <c r="AJ2617">
        <v>1600</v>
      </c>
      <c r="AK2617">
        <v>1256.632446289062</v>
      </c>
      <c r="AL2617" s="10">
        <f t="shared" si="320"/>
        <v>343.36755371093795</v>
      </c>
      <c r="AM2617" s="11">
        <f t="shared" si="321"/>
        <v>0.21460472106933623</v>
      </c>
      <c r="AN2617">
        <v>1600</v>
      </c>
      <c r="AO2617">
        <v>1207.7830585956731</v>
      </c>
      <c r="AP2617" s="12">
        <f t="shared" si="322"/>
        <v>392.21694140432692</v>
      </c>
      <c r="AQ2617" s="13">
        <f t="shared" si="323"/>
        <v>0.24513558837770433</v>
      </c>
      <c r="AR2617">
        <v>1600</v>
      </c>
      <c r="AS2617">
        <v>1200.170306911966</v>
      </c>
      <c r="AT2617" s="14">
        <f t="shared" si="324"/>
        <v>399.82969308803399</v>
      </c>
      <c r="AU2617" s="15">
        <f t="shared" si="325"/>
        <v>0.24989355818002124</v>
      </c>
      <c r="AV2617">
        <v>1600</v>
      </c>
      <c r="AW2617">
        <v>1272.953624733475</v>
      </c>
      <c r="AX2617" s="16">
        <f t="shared" si="326"/>
        <v>327.04637526652505</v>
      </c>
      <c r="AY2617" s="17">
        <f t="shared" si="327"/>
        <v>0.20440398454157815</v>
      </c>
    </row>
    <row r="2618" spans="1:51" x14ac:dyDescent="0.25">
      <c r="A2618" t="s">
        <v>106</v>
      </c>
      <c r="B2618" t="s">
        <v>482</v>
      </c>
      <c r="C2618">
        <v>900</v>
      </c>
      <c r="D2618">
        <v>120009</v>
      </c>
      <c r="E2618">
        <v>2012</v>
      </c>
      <c r="F2618" t="s">
        <v>340</v>
      </c>
      <c r="G2618" t="s">
        <v>2603</v>
      </c>
      <c r="H2618" t="s">
        <v>2604</v>
      </c>
      <c r="J2618">
        <v>4</v>
      </c>
      <c r="K2618" t="s">
        <v>338</v>
      </c>
      <c r="L2618">
        <v>3</v>
      </c>
      <c r="M2618" t="s">
        <v>45</v>
      </c>
      <c r="N2618">
        <v>1.6000000238418579</v>
      </c>
      <c r="O2618" t="s">
        <v>60</v>
      </c>
      <c r="P2618" t="s">
        <v>46</v>
      </c>
      <c r="Q2618">
        <v>2</v>
      </c>
      <c r="R2618" t="s">
        <v>241</v>
      </c>
      <c r="U2618" t="s">
        <v>63</v>
      </c>
      <c r="W2618" t="s">
        <v>1274</v>
      </c>
      <c r="X2618" t="s">
        <v>65</v>
      </c>
      <c r="Y2618" t="s">
        <v>282</v>
      </c>
      <c r="AA2618">
        <v>0</v>
      </c>
      <c r="AB2618" t="s">
        <v>51</v>
      </c>
      <c r="AC2618" t="s">
        <v>241</v>
      </c>
      <c r="AD2618">
        <v>1</v>
      </c>
      <c r="AE2618">
        <v>1</v>
      </c>
      <c r="AF2618">
        <v>1</v>
      </c>
      <c r="AG2618">
        <v>2026</v>
      </c>
      <c r="AH2618">
        <v>20251230</v>
      </c>
      <c r="AI2618" t="s">
        <v>4483</v>
      </c>
      <c r="AJ2618">
        <v>900</v>
      </c>
      <c r="AK2618">
        <v>1497.714721679688</v>
      </c>
      <c r="AL2618" s="10">
        <f t="shared" si="320"/>
        <v>597.71472167968795</v>
      </c>
      <c r="AM2618" s="11">
        <f t="shared" si="321"/>
        <v>0.66412746853298665</v>
      </c>
      <c r="AN2618">
        <v>900</v>
      </c>
      <c r="AO2618">
        <v>1517.106891569633</v>
      </c>
      <c r="AP2618" s="12">
        <f t="shared" si="322"/>
        <v>617.10689156963304</v>
      </c>
      <c r="AQ2618" s="13">
        <f t="shared" si="323"/>
        <v>0.68567432396625894</v>
      </c>
      <c r="AR2618">
        <v>900</v>
      </c>
      <c r="AS2618">
        <v>1479.599550139347</v>
      </c>
      <c r="AT2618" s="14">
        <f t="shared" si="324"/>
        <v>579.599550139347</v>
      </c>
      <c r="AU2618" s="15">
        <f t="shared" si="325"/>
        <v>0.64399950015482998</v>
      </c>
      <c r="AV2618">
        <v>900</v>
      </c>
      <c r="AW2618">
        <v>1526.312129202372</v>
      </c>
      <c r="AX2618" s="16">
        <f t="shared" si="326"/>
        <v>626.31212920237203</v>
      </c>
      <c r="AY2618" s="17">
        <f t="shared" si="327"/>
        <v>0.69590236578041342</v>
      </c>
    </row>
    <row r="2619" spans="1:51" x14ac:dyDescent="0.25">
      <c r="A2619" t="s">
        <v>54</v>
      </c>
      <c r="B2619" t="s">
        <v>127</v>
      </c>
      <c r="C2619">
        <v>14000</v>
      </c>
      <c r="D2619">
        <v>143075</v>
      </c>
      <c r="E2619">
        <v>2022</v>
      </c>
      <c r="F2619" t="s">
        <v>56</v>
      </c>
      <c r="G2619" t="s">
        <v>133</v>
      </c>
      <c r="H2619" t="s">
        <v>134</v>
      </c>
      <c r="J2619">
        <v>6</v>
      </c>
      <c r="K2619" t="s">
        <v>87</v>
      </c>
      <c r="L2619">
        <v>4</v>
      </c>
      <c r="M2619" t="s">
        <v>45</v>
      </c>
      <c r="N2619">
        <v>3.5</v>
      </c>
      <c r="O2619" t="s">
        <v>119</v>
      </c>
      <c r="P2619" t="s">
        <v>46</v>
      </c>
      <c r="Q2619">
        <v>1</v>
      </c>
      <c r="R2619" t="s">
        <v>77</v>
      </c>
      <c r="S2619" t="s">
        <v>151</v>
      </c>
      <c r="T2619">
        <v>430</v>
      </c>
      <c r="U2619" t="s">
        <v>63</v>
      </c>
      <c r="V2619" t="s">
        <v>79</v>
      </c>
      <c r="W2619" t="s">
        <v>2358</v>
      </c>
      <c r="X2619" t="s">
        <v>136</v>
      </c>
      <c r="Y2619" t="s">
        <v>82</v>
      </c>
      <c r="AA2619">
        <v>1</v>
      </c>
      <c r="AB2619" t="s">
        <v>292</v>
      </c>
      <c r="AC2619" t="s">
        <v>667</v>
      </c>
      <c r="AD2619">
        <v>1</v>
      </c>
      <c r="AE2619">
        <v>1</v>
      </c>
      <c r="AF2619">
        <v>1</v>
      </c>
      <c r="AG2619">
        <v>2026</v>
      </c>
      <c r="AH2619">
        <v>20251231</v>
      </c>
      <c r="AI2619" t="s">
        <v>4484</v>
      </c>
      <c r="AJ2619">
        <v>14000</v>
      </c>
      <c r="AK2619">
        <v>11867.91015625</v>
      </c>
      <c r="AL2619" s="10">
        <f t="shared" si="320"/>
        <v>2132.08984375</v>
      </c>
      <c r="AM2619" s="11">
        <f t="shared" si="321"/>
        <v>0.15229213169642858</v>
      </c>
      <c r="AN2619">
        <v>14000</v>
      </c>
      <c r="AO2619">
        <v>13757.6406428113</v>
      </c>
      <c r="AP2619" s="12">
        <f t="shared" si="322"/>
        <v>242.35935718869951</v>
      </c>
      <c r="AQ2619" s="13">
        <f t="shared" si="323"/>
        <v>1.731138265633568E-2</v>
      </c>
      <c r="AR2619">
        <v>14000</v>
      </c>
      <c r="AS2619">
        <v>12674.140500522881</v>
      </c>
      <c r="AT2619" s="14">
        <f t="shared" si="324"/>
        <v>1325.8594994771192</v>
      </c>
      <c r="AU2619" s="15">
        <f t="shared" si="325"/>
        <v>9.470424996265138E-2</v>
      </c>
      <c r="AV2619">
        <v>14000</v>
      </c>
      <c r="AW2619">
        <v>12230.983388704321</v>
      </c>
      <c r="AX2619" s="16">
        <f t="shared" si="326"/>
        <v>1769.0166112956795</v>
      </c>
      <c r="AY2619" s="17">
        <f t="shared" si="327"/>
        <v>0.12635832937826283</v>
      </c>
    </row>
    <row r="2620" spans="1:51" x14ac:dyDescent="0.25">
      <c r="A2620" t="s">
        <v>39</v>
      </c>
      <c r="B2620" t="s">
        <v>224</v>
      </c>
      <c r="C2620">
        <v>4100</v>
      </c>
      <c r="D2620">
        <v>172100</v>
      </c>
      <c r="E2620">
        <v>2014</v>
      </c>
      <c r="F2620" t="s">
        <v>165</v>
      </c>
      <c r="G2620" t="s">
        <v>1677</v>
      </c>
      <c r="I2620" t="s">
        <v>2651</v>
      </c>
      <c r="J2620">
        <v>4</v>
      </c>
      <c r="K2620" t="s">
        <v>59</v>
      </c>
      <c r="L2620">
        <v>2</v>
      </c>
      <c r="M2620" t="s">
        <v>45</v>
      </c>
      <c r="N2620">
        <v>2.5</v>
      </c>
      <c r="O2620" t="s">
        <v>60</v>
      </c>
      <c r="R2620" t="s">
        <v>440</v>
      </c>
      <c r="S2620" t="s">
        <v>151</v>
      </c>
      <c r="U2620" t="s">
        <v>63</v>
      </c>
      <c r="V2620" t="s">
        <v>64</v>
      </c>
      <c r="W2620" t="s">
        <v>208</v>
      </c>
      <c r="X2620" t="s">
        <v>65</v>
      </c>
      <c r="Y2620" t="s">
        <v>50</v>
      </c>
      <c r="AA2620">
        <v>0</v>
      </c>
      <c r="AB2620" t="s">
        <v>51</v>
      </c>
      <c r="AC2620" t="s">
        <v>559</v>
      </c>
      <c r="AD2620">
        <v>1</v>
      </c>
      <c r="AE2620">
        <v>1</v>
      </c>
      <c r="AF2620">
        <v>1</v>
      </c>
      <c r="AG2620">
        <v>2026</v>
      </c>
      <c r="AH2620">
        <v>20251231</v>
      </c>
      <c r="AI2620" t="s">
        <v>4485</v>
      </c>
      <c r="AJ2620">
        <v>4100</v>
      </c>
      <c r="AK2620">
        <v>2469.593994140625</v>
      </c>
      <c r="AL2620" s="10">
        <f t="shared" si="320"/>
        <v>1630.406005859375</v>
      </c>
      <c r="AM2620" s="11">
        <f t="shared" si="321"/>
        <v>0.39766000142911584</v>
      </c>
      <c r="AN2620">
        <v>4100</v>
      </c>
      <c r="AO2620">
        <v>2428.4922133043692</v>
      </c>
      <c r="AP2620" s="12">
        <f t="shared" si="322"/>
        <v>1671.5077866956308</v>
      </c>
      <c r="AQ2620" s="13">
        <f t="shared" si="323"/>
        <v>0.40768482602332456</v>
      </c>
      <c r="AR2620">
        <v>4100</v>
      </c>
      <c r="AS2620">
        <v>2277.6218125580581</v>
      </c>
      <c r="AT2620" s="14">
        <f t="shared" si="324"/>
        <v>1822.3781874419419</v>
      </c>
      <c r="AU2620" s="15">
        <f t="shared" si="325"/>
        <v>0.44448248474193708</v>
      </c>
      <c r="AV2620">
        <v>4100</v>
      </c>
      <c r="AW2620">
        <v>2519.5627836611188</v>
      </c>
      <c r="AX2620" s="16">
        <f t="shared" si="326"/>
        <v>1580.4372163388812</v>
      </c>
      <c r="AY2620" s="17">
        <f t="shared" si="327"/>
        <v>0.38547249178997101</v>
      </c>
    </row>
    <row r="2621" spans="1:51" x14ac:dyDescent="0.25">
      <c r="A2621" t="s">
        <v>69</v>
      </c>
      <c r="B2621" t="s">
        <v>335</v>
      </c>
      <c r="C2621">
        <v>3500</v>
      </c>
      <c r="D2621">
        <v>175702</v>
      </c>
      <c r="E2621">
        <v>2007</v>
      </c>
      <c r="F2621" t="s">
        <v>274</v>
      </c>
      <c r="G2621" t="s">
        <v>961</v>
      </c>
      <c r="H2621" t="s">
        <v>808</v>
      </c>
      <c r="I2621" t="s">
        <v>4486</v>
      </c>
      <c r="J2621">
        <v>8</v>
      </c>
      <c r="K2621" t="s">
        <v>111</v>
      </c>
      <c r="L2621">
        <v>4</v>
      </c>
      <c r="M2621" t="s">
        <v>45</v>
      </c>
      <c r="N2621">
        <v>6.1999998092651367</v>
      </c>
      <c r="O2621" t="s">
        <v>45</v>
      </c>
      <c r="P2621" t="s">
        <v>46</v>
      </c>
      <c r="R2621" t="s">
        <v>47</v>
      </c>
      <c r="S2621" t="s">
        <v>78</v>
      </c>
      <c r="V2621" t="s">
        <v>79</v>
      </c>
      <c r="W2621" t="s">
        <v>827</v>
      </c>
      <c r="X2621" t="s">
        <v>136</v>
      </c>
      <c r="Y2621" t="s">
        <v>82</v>
      </c>
      <c r="AA2621">
        <v>0</v>
      </c>
      <c r="AB2621" t="s">
        <v>51</v>
      </c>
      <c r="AC2621" t="s">
        <v>52</v>
      </c>
      <c r="AD2621">
        <v>1</v>
      </c>
      <c r="AE2621">
        <v>1</v>
      </c>
      <c r="AF2621">
        <v>1</v>
      </c>
      <c r="AG2621">
        <v>2026</v>
      </c>
      <c r="AH2621">
        <v>20260102</v>
      </c>
      <c r="AI2621" t="s">
        <v>4487</v>
      </c>
      <c r="AJ2621">
        <v>3500</v>
      </c>
      <c r="AK2621">
        <v>2295.861328125</v>
      </c>
      <c r="AL2621" s="10">
        <f t="shared" si="320"/>
        <v>1204.138671875</v>
      </c>
      <c r="AM2621" s="11">
        <f t="shared" si="321"/>
        <v>0.3440396205357143</v>
      </c>
      <c r="AN2621">
        <v>3500</v>
      </c>
      <c r="AO2621">
        <v>2649.93329031342</v>
      </c>
      <c r="AP2621" s="12">
        <f t="shared" si="322"/>
        <v>850.06670968658</v>
      </c>
      <c r="AQ2621" s="13">
        <f t="shared" si="323"/>
        <v>0.24287620276759428</v>
      </c>
      <c r="AR2621">
        <v>3500</v>
      </c>
      <c r="AS2621">
        <v>2682.631108642106</v>
      </c>
      <c r="AT2621" s="14">
        <f t="shared" si="324"/>
        <v>817.36889135789397</v>
      </c>
      <c r="AU2621" s="15">
        <f t="shared" si="325"/>
        <v>0.23353396895939829</v>
      </c>
      <c r="AV2621">
        <v>3500</v>
      </c>
      <c r="AW2621">
        <v>2361.8146929824561</v>
      </c>
      <c r="AX2621" s="16">
        <f t="shared" si="326"/>
        <v>1138.1853070175439</v>
      </c>
      <c r="AY2621" s="17">
        <f t="shared" si="327"/>
        <v>0.32519580200501252</v>
      </c>
    </row>
    <row r="2622" spans="1:51" x14ac:dyDescent="0.25">
      <c r="A2622" t="s">
        <v>106</v>
      </c>
      <c r="B2622" t="s">
        <v>164</v>
      </c>
      <c r="C2622">
        <v>34000</v>
      </c>
      <c r="D2622">
        <v>55067</v>
      </c>
      <c r="E2622">
        <v>2023</v>
      </c>
      <c r="F2622" t="s">
        <v>155</v>
      </c>
      <c r="G2622" t="s">
        <v>150</v>
      </c>
      <c r="H2622" t="s">
        <v>790</v>
      </c>
      <c r="I2622" t="s">
        <v>898</v>
      </c>
      <c r="J2622">
        <v>8</v>
      </c>
      <c r="K2622" t="s">
        <v>44</v>
      </c>
      <c r="L2622">
        <v>4</v>
      </c>
      <c r="M2622" t="s">
        <v>45</v>
      </c>
      <c r="N2622">
        <v>5.6999998092651367</v>
      </c>
      <c r="O2622" t="s">
        <v>76</v>
      </c>
      <c r="P2622" t="s">
        <v>46</v>
      </c>
      <c r="Q2622">
        <v>4</v>
      </c>
      <c r="R2622" t="s">
        <v>77</v>
      </c>
      <c r="S2622" t="s">
        <v>78</v>
      </c>
      <c r="T2622">
        <v>395</v>
      </c>
      <c r="U2622" t="s">
        <v>63</v>
      </c>
      <c r="V2622" t="s">
        <v>79</v>
      </c>
      <c r="X2622" t="s">
        <v>136</v>
      </c>
      <c r="Y2622" t="s">
        <v>82</v>
      </c>
      <c r="AA2622">
        <v>0</v>
      </c>
      <c r="AB2622" t="s">
        <v>51</v>
      </c>
      <c r="AC2622" t="s">
        <v>83</v>
      </c>
      <c r="AD2622">
        <v>1</v>
      </c>
      <c r="AE2622">
        <v>1</v>
      </c>
      <c r="AF2622">
        <v>1</v>
      </c>
      <c r="AG2622">
        <v>2026</v>
      </c>
      <c r="AH2622">
        <v>20251229</v>
      </c>
      <c r="AI2622" t="s">
        <v>4488</v>
      </c>
      <c r="AJ2622">
        <v>34000</v>
      </c>
      <c r="AK2622">
        <v>32790.7421875</v>
      </c>
      <c r="AL2622" s="10">
        <f t="shared" si="320"/>
        <v>1209.2578125</v>
      </c>
      <c r="AM2622" s="11">
        <f t="shared" si="321"/>
        <v>3.5566406250000002E-2</v>
      </c>
      <c r="AN2622">
        <v>34000</v>
      </c>
      <c r="AO2622">
        <v>34378.723926214327</v>
      </c>
      <c r="AP2622" s="12">
        <f t="shared" si="322"/>
        <v>378.72392621432664</v>
      </c>
      <c r="AQ2622" s="13">
        <f t="shared" si="323"/>
        <v>1.1138939006303725E-2</v>
      </c>
      <c r="AR2622">
        <v>34000</v>
      </c>
      <c r="AS2622">
        <v>33602.788984213294</v>
      </c>
      <c r="AT2622" s="14">
        <f t="shared" si="324"/>
        <v>397.21101578670641</v>
      </c>
      <c r="AU2622" s="15">
        <f t="shared" si="325"/>
        <v>1.168267693490313E-2</v>
      </c>
      <c r="AV2622">
        <v>34000</v>
      </c>
      <c r="AW2622">
        <v>31861.008893280628</v>
      </c>
      <c r="AX2622" s="16">
        <f t="shared" si="326"/>
        <v>2138.9911067193716</v>
      </c>
      <c r="AY2622" s="17">
        <f t="shared" si="327"/>
        <v>6.2911503138805044E-2</v>
      </c>
    </row>
    <row r="2623" spans="1:51" x14ac:dyDescent="0.25">
      <c r="A2623" t="s">
        <v>39</v>
      </c>
      <c r="B2623" t="s">
        <v>307</v>
      </c>
      <c r="C2623">
        <v>4000</v>
      </c>
      <c r="D2623">
        <v>216730</v>
      </c>
      <c r="E2623">
        <v>2014</v>
      </c>
      <c r="F2623" t="s">
        <v>1720</v>
      </c>
      <c r="G2623" t="s">
        <v>1721</v>
      </c>
      <c r="H2623" t="s">
        <v>4489</v>
      </c>
      <c r="I2623" t="s">
        <v>4490</v>
      </c>
      <c r="J2623">
        <v>8</v>
      </c>
      <c r="K2623" t="s">
        <v>44</v>
      </c>
      <c r="L2623">
        <v>4</v>
      </c>
      <c r="M2623" t="s">
        <v>45</v>
      </c>
      <c r="N2623">
        <v>4.8000001907348633</v>
      </c>
      <c r="O2623" t="s">
        <v>45</v>
      </c>
      <c r="P2623" t="s">
        <v>46</v>
      </c>
      <c r="R2623" t="s">
        <v>47</v>
      </c>
      <c r="T2623">
        <v>500</v>
      </c>
      <c r="U2623" t="s">
        <v>63</v>
      </c>
      <c r="X2623" t="s">
        <v>97</v>
      </c>
      <c r="Y2623" t="s">
        <v>120</v>
      </c>
      <c r="AA2623">
        <v>0</v>
      </c>
      <c r="AB2623" t="s">
        <v>51</v>
      </c>
      <c r="AC2623" t="s">
        <v>52</v>
      </c>
      <c r="AD2623">
        <v>1</v>
      </c>
      <c r="AE2623">
        <v>1</v>
      </c>
      <c r="AF2623">
        <v>1</v>
      </c>
      <c r="AG2623">
        <v>2026</v>
      </c>
      <c r="AH2623">
        <v>20251231</v>
      </c>
      <c r="AI2623" t="s">
        <v>4491</v>
      </c>
      <c r="AJ2623">
        <v>4000</v>
      </c>
      <c r="AK2623">
        <v>5275.806640625</v>
      </c>
      <c r="AL2623" s="10">
        <f t="shared" si="320"/>
        <v>1275.806640625</v>
      </c>
      <c r="AM2623" s="11">
        <f t="shared" si="321"/>
        <v>0.31895166015624998</v>
      </c>
      <c r="AN2623">
        <v>4000</v>
      </c>
      <c r="AO2623">
        <v>4733.9509859970694</v>
      </c>
      <c r="AP2623" s="12">
        <f t="shared" si="322"/>
        <v>733.95098599706944</v>
      </c>
      <c r="AQ2623" s="13">
        <f t="shared" si="323"/>
        <v>0.18348774649926736</v>
      </c>
      <c r="AR2623">
        <v>4000</v>
      </c>
      <c r="AS2623">
        <v>4964.3457602886519</v>
      </c>
      <c r="AT2623" s="14">
        <f t="shared" si="324"/>
        <v>964.34576028865195</v>
      </c>
      <c r="AU2623" s="15">
        <f t="shared" si="325"/>
        <v>0.24108644007216298</v>
      </c>
      <c r="AV2623">
        <v>4000</v>
      </c>
      <c r="AW2623">
        <v>5313.478033472803</v>
      </c>
      <c r="AX2623" s="16">
        <f t="shared" si="326"/>
        <v>1313.478033472803</v>
      </c>
      <c r="AY2623" s="17">
        <f t="shared" si="327"/>
        <v>0.32836950836820072</v>
      </c>
    </row>
    <row r="2624" spans="1:51" x14ac:dyDescent="0.25">
      <c r="A2624" t="s">
        <v>54</v>
      </c>
      <c r="B2624" t="s">
        <v>176</v>
      </c>
      <c r="C2624">
        <v>3000</v>
      </c>
      <c r="D2624">
        <v>245708</v>
      </c>
      <c r="E2624">
        <v>2004</v>
      </c>
      <c r="F2624" t="s">
        <v>165</v>
      </c>
      <c r="G2624" t="s">
        <v>487</v>
      </c>
      <c r="H2624" t="s">
        <v>230</v>
      </c>
      <c r="I2624" t="s">
        <v>1810</v>
      </c>
      <c r="J2624">
        <v>6</v>
      </c>
      <c r="K2624" t="s">
        <v>87</v>
      </c>
      <c r="L2624">
        <v>4</v>
      </c>
      <c r="M2624" t="s">
        <v>45</v>
      </c>
      <c r="N2624">
        <v>4</v>
      </c>
      <c r="O2624" t="s">
        <v>76</v>
      </c>
      <c r="P2624" t="s">
        <v>46</v>
      </c>
      <c r="R2624" t="s">
        <v>47</v>
      </c>
      <c r="S2624" t="s">
        <v>78</v>
      </c>
      <c r="U2624" t="s">
        <v>63</v>
      </c>
      <c r="V2624" t="s">
        <v>79</v>
      </c>
      <c r="W2624" t="s">
        <v>490</v>
      </c>
      <c r="X2624" t="s">
        <v>112</v>
      </c>
      <c r="Y2624" t="s">
        <v>50</v>
      </c>
      <c r="AA2624">
        <v>0</v>
      </c>
      <c r="AB2624" t="s">
        <v>51</v>
      </c>
      <c r="AC2624" t="s">
        <v>52</v>
      </c>
      <c r="AD2624">
        <v>1</v>
      </c>
      <c r="AE2624">
        <v>1</v>
      </c>
      <c r="AF2624">
        <v>1</v>
      </c>
      <c r="AG2624">
        <v>2026</v>
      </c>
      <c r="AH2624">
        <v>20251230</v>
      </c>
      <c r="AI2624" t="s">
        <v>4492</v>
      </c>
      <c r="AJ2624">
        <v>3000</v>
      </c>
      <c r="AK2624">
        <v>2772.09326171875</v>
      </c>
      <c r="AL2624" s="10">
        <f t="shared" si="320"/>
        <v>227.90673828125</v>
      </c>
      <c r="AM2624" s="11">
        <f t="shared" si="321"/>
        <v>7.596891276041666E-2</v>
      </c>
      <c r="AN2624">
        <v>3000</v>
      </c>
      <c r="AO2624">
        <v>2894.124691950843</v>
      </c>
      <c r="AP2624" s="12">
        <f t="shared" si="322"/>
        <v>105.87530804915696</v>
      </c>
      <c r="AQ2624" s="13">
        <f t="shared" si="323"/>
        <v>3.5291769349718984E-2</v>
      </c>
      <c r="AR2624">
        <v>3000</v>
      </c>
      <c r="AS2624">
        <v>2864.4394571242851</v>
      </c>
      <c r="AT2624" s="14">
        <f t="shared" si="324"/>
        <v>135.56054287571487</v>
      </c>
      <c r="AU2624" s="15">
        <f t="shared" si="325"/>
        <v>4.5186847625238294E-2</v>
      </c>
      <c r="AV2624">
        <v>3000</v>
      </c>
      <c r="AW2624">
        <v>2787.0973451327432</v>
      </c>
      <c r="AX2624" s="16">
        <f t="shared" si="326"/>
        <v>212.90265486725684</v>
      </c>
      <c r="AY2624" s="17">
        <f t="shared" si="327"/>
        <v>7.0967551622418953E-2</v>
      </c>
    </row>
    <row r="2625" spans="1:51" x14ac:dyDescent="0.25">
      <c r="A2625" t="s">
        <v>39</v>
      </c>
      <c r="B2625" t="s">
        <v>355</v>
      </c>
      <c r="C2625">
        <v>22000</v>
      </c>
      <c r="D2625">
        <v>98586</v>
      </c>
      <c r="E2625">
        <v>2019</v>
      </c>
      <c r="F2625" t="s">
        <v>115</v>
      </c>
      <c r="G2625" t="s">
        <v>384</v>
      </c>
      <c r="H2625" t="s">
        <v>3308</v>
      </c>
      <c r="J2625">
        <v>6</v>
      </c>
      <c r="K2625" t="s">
        <v>44</v>
      </c>
      <c r="L2625">
        <v>4</v>
      </c>
      <c r="M2625" t="s">
        <v>45</v>
      </c>
      <c r="N2625">
        <v>3</v>
      </c>
      <c r="O2625" t="s">
        <v>45</v>
      </c>
      <c r="P2625" t="s">
        <v>46</v>
      </c>
      <c r="Q2625">
        <v>4</v>
      </c>
      <c r="R2625" t="s">
        <v>524</v>
      </c>
      <c r="S2625" t="s">
        <v>48</v>
      </c>
      <c r="T2625">
        <v>362</v>
      </c>
      <c r="U2625" t="s">
        <v>63</v>
      </c>
      <c r="V2625" t="s">
        <v>79</v>
      </c>
      <c r="W2625" t="s">
        <v>2030</v>
      </c>
      <c r="X2625" t="s">
        <v>65</v>
      </c>
      <c r="Y2625" t="s">
        <v>120</v>
      </c>
      <c r="AA2625">
        <v>0</v>
      </c>
      <c r="AB2625" t="s">
        <v>51</v>
      </c>
      <c r="AC2625" t="s">
        <v>524</v>
      </c>
      <c r="AD2625">
        <v>1</v>
      </c>
      <c r="AE2625">
        <v>1</v>
      </c>
      <c r="AF2625">
        <v>1</v>
      </c>
      <c r="AG2625">
        <v>2026</v>
      </c>
      <c r="AH2625">
        <v>20251230</v>
      </c>
      <c r="AI2625" t="s">
        <v>4493</v>
      </c>
      <c r="AJ2625">
        <v>22000</v>
      </c>
      <c r="AK2625">
        <v>17831.439453125</v>
      </c>
      <c r="AL2625" s="10">
        <f t="shared" si="320"/>
        <v>4168.560546875</v>
      </c>
      <c r="AM2625" s="11">
        <f t="shared" si="321"/>
        <v>0.18948002485795454</v>
      </c>
      <c r="AN2625">
        <v>22000</v>
      </c>
      <c r="AO2625">
        <v>15657.285020319459</v>
      </c>
      <c r="AP2625" s="12">
        <f t="shared" si="322"/>
        <v>6342.7149796805406</v>
      </c>
      <c r="AQ2625" s="13">
        <f t="shared" si="323"/>
        <v>0.28830522634911548</v>
      </c>
      <c r="AR2625">
        <v>22000</v>
      </c>
      <c r="AS2625">
        <v>16398.8159927817</v>
      </c>
      <c r="AT2625" s="14">
        <f t="shared" si="324"/>
        <v>5601.1840072183004</v>
      </c>
      <c r="AU2625" s="15">
        <f t="shared" si="325"/>
        <v>0.25459927305537727</v>
      </c>
      <c r="AV2625">
        <v>22000</v>
      </c>
      <c r="AW2625">
        <v>17474.354398382209</v>
      </c>
      <c r="AX2625" s="16">
        <f t="shared" si="326"/>
        <v>4525.6456016177908</v>
      </c>
      <c r="AY2625" s="17">
        <f t="shared" si="327"/>
        <v>0.20571116370989959</v>
      </c>
    </row>
    <row r="2626" spans="1:51" x14ac:dyDescent="0.25">
      <c r="A2626" t="s">
        <v>106</v>
      </c>
      <c r="B2626" t="s">
        <v>661</v>
      </c>
      <c r="C2626">
        <v>100</v>
      </c>
      <c r="D2626">
        <v>123958</v>
      </c>
      <c r="E2626">
        <v>2006</v>
      </c>
      <c r="F2626" t="s">
        <v>4494</v>
      </c>
      <c r="G2626" t="s">
        <v>4495</v>
      </c>
      <c r="H2626" t="s">
        <v>4496</v>
      </c>
      <c r="J2626">
        <v>4</v>
      </c>
      <c r="K2626" t="s">
        <v>87</v>
      </c>
      <c r="L2626">
        <v>4</v>
      </c>
      <c r="M2626" t="s">
        <v>45</v>
      </c>
      <c r="N2626">
        <v>2.5</v>
      </c>
      <c r="O2626" t="s">
        <v>45</v>
      </c>
      <c r="Q2626">
        <v>1</v>
      </c>
      <c r="R2626" t="s">
        <v>440</v>
      </c>
      <c r="Y2626" t="s">
        <v>50</v>
      </c>
      <c r="AA2626">
        <v>0</v>
      </c>
      <c r="AB2626" t="s">
        <v>51</v>
      </c>
      <c r="AC2626" t="s">
        <v>559</v>
      </c>
      <c r="AD2626">
        <v>1</v>
      </c>
      <c r="AE2626">
        <v>1</v>
      </c>
      <c r="AF2626">
        <v>1</v>
      </c>
      <c r="AG2626">
        <v>2026</v>
      </c>
      <c r="AH2626">
        <v>20260102</v>
      </c>
      <c r="AI2626" t="s">
        <v>4497</v>
      </c>
      <c r="AJ2626">
        <v>100</v>
      </c>
      <c r="AK2626">
        <v>673.316162109375</v>
      </c>
      <c r="AL2626" s="10">
        <f t="shared" si="320"/>
        <v>573.316162109375</v>
      </c>
      <c r="AM2626" s="11">
        <f t="shared" si="321"/>
        <v>5.7331616210937497</v>
      </c>
      <c r="AN2626">
        <v>100</v>
      </c>
      <c r="AO2626">
        <v>775.31579816562862</v>
      </c>
      <c r="AP2626" s="12">
        <f t="shared" si="322"/>
        <v>675.31579816562862</v>
      </c>
      <c r="AQ2626" s="13">
        <f t="shared" si="323"/>
        <v>6.7531579816562859</v>
      </c>
      <c r="AR2626">
        <v>100</v>
      </c>
      <c r="AS2626">
        <v>795.70462023095854</v>
      </c>
      <c r="AT2626" s="14">
        <f t="shared" si="324"/>
        <v>695.70462023095854</v>
      </c>
      <c r="AU2626" s="15">
        <f t="shared" si="325"/>
        <v>6.9570462023095851</v>
      </c>
      <c r="AV2626">
        <v>100</v>
      </c>
      <c r="AW2626">
        <v>693.34390243902453</v>
      </c>
      <c r="AX2626" s="16">
        <f t="shared" si="326"/>
        <v>593.34390243902453</v>
      </c>
      <c r="AY2626" s="17">
        <f t="shared" si="327"/>
        <v>5.9334390243902453</v>
      </c>
    </row>
    <row r="2627" spans="1:51" x14ac:dyDescent="0.25">
      <c r="A2627" t="s">
        <v>69</v>
      </c>
      <c r="B2627" t="s">
        <v>185</v>
      </c>
      <c r="C2627">
        <v>1100</v>
      </c>
      <c r="D2627">
        <v>94596</v>
      </c>
      <c r="E2627">
        <v>2008</v>
      </c>
      <c r="F2627" t="s">
        <v>2506</v>
      </c>
      <c r="G2627" t="s">
        <v>4498</v>
      </c>
      <c r="I2627" t="s">
        <v>3956</v>
      </c>
      <c r="J2627">
        <v>4</v>
      </c>
      <c r="K2627" t="s">
        <v>59</v>
      </c>
      <c r="L2627">
        <v>2</v>
      </c>
      <c r="M2627" t="s">
        <v>45</v>
      </c>
      <c r="N2627">
        <v>1.799999952316284</v>
      </c>
      <c r="O2627" t="s">
        <v>60</v>
      </c>
      <c r="P2627" t="s">
        <v>46</v>
      </c>
      <c r="R2627" t="s">
        <v>440</v>
      </c>
      <c r="U2627" t="s">
        <v>63</v>
      </c>
      <c r="V2627" t="s">
        <v>79</v>
      </c>
      <c r="W2627" t="s">
        <v>3304</v>
      </c>
      <c r="X2627" t="s">
        <v>65</v>
      </c>
      <c r="Y2627" t="s">
        <v>1619</v>
      </c>
      <c r="AA2627">
        <v>0</v>
      </c>
      <c r="AB2627" t="s">
        <v>51</v>
      </c>
      <c r="AC2627" t="s">
        <v>559</v>
      </c>
      <c r="AD2627">
        <v>1</v>
      </c>
      <c r="AE2627">
        <v>1</v>
      </c>
      <c r="AF2627">
        <v>1</v>
      </c>
      <c r="AG2627">
        <v>2026</v>
      </c>
      <c r="AH2627">
        <v>20251229</v>
      </c>
      <c r="AI2627" t="s">
        <v>4499</v>
      </c>
      <c r="AJ2627">
        <v>1100</v>
      </c>
      <c r="AK2627">
        <v>1311.063720703125</v>
      </c>
      <c r="AL2627" s="10">
        <f t="shared" ref="AL2627:AL2690" si="328">ABS(AJ2627-AK2627)</f>
        <v>211.063720703125</v>
      </c>
      <c r="AM2627" s="11">
        <f t="shared" ref="AM2627:AM2690" si="329">ABS($AJ2627-AK2627)/$AJ2627</f>
        <v>0.19187610973011363</v>
      </c>
      <c r="AN2627">
        <v>1100</v>
      </c>
      <c r="AO2627">
        <v>1332.5368417051759</v>
      </c>
      <c r="AP2627" s="12">
        <f t="shared" ref="AP2627:AP2690" si="330">ABS(AN2627-AO2627)</f>
        <v>232.5368417051759</v>
      </c>
      <c r="AQ2627" s="13">
        <f t="shared" ref="AQ2627:AQ2690" si="331">ABS($AJ2627-AO2627)/$AJ2627</f>
        <v>0.21139712882288719</v>
      </c>
      <c r="AR2627">
        <v>1100</v>
      </c>
      <c r="AS2627">
        <v>1416.750081103746</v>
      </c>
      <c r="AT2627" s="14">
        <f t="shared" ref="AT2627:AT2690" si="332">ABS(AR2627-AS2627)</f>
        <v>316.75008110374597</v>
      </c>
      <c r="AU2627" s="15">
        <f t="shared" ref="AU2627:AU2690" si="333">ABS($AJ2627-AS2627)/$AJ2627</f>
        <v>0.28795461918522358</v>
      </c>
      <c r="AV2627">
        <v>1100</v>
      </c>
      <c r="AW2627">
        <v>1348.2155074116311</v>
      </c>
      <c r="AX2627" s="16">
        <f t="shared" ref="AX2627:AX2690" si="334">ABS(AV2627-AW2627)</f>
        <v>248.21550741163105</v>
      </c>
      <c r="AY2627" s="17">
        <f t="shared" ref="AY2627:AY2690" si="335">ABS($AJ2627-AW2627)/$AJ2627</f>
        <v>0.22565046128330096</v>
      </c>
    </row>
    <row r="2628" spans="1:51" x14ac:dyDescent="0.25">
      <c r="A2628" t="s">
        <v>54</v>
      </c>
      <c r="B2628" t="s">
        <v>176</v>
      </c>
      <c r="C2628">
        <v>14600</v>
      </c>
      <c r="D2628">
        <v>102521</v>
      </c>
      <c r="E2628">
        <v>2017</v>
      </c>
      <c r="F2628" t="s">
        <v>502</v>
      </c>
      <c r="G2628" t="s">
        <v>4500</v>
      </c>
      <c r="H2628" t="s">
        <v>539</v>
      </c>
      <c r="J2628">
        <v>6</v>
      </c>
      <c r="K2628" t="s">
        <v>111</v>
      </c>
      <c r="L2628">
        <v>4</v>
      </c>
      <c r="M2628" t="s">
        <v>45</v>
      </c>
      <c r="N2628">
        <v>3.5999999046325679</v>
      </c>
      <c r="O2628" t="s">
        <v>45</v>
      </c>
      <c r="P2628" t="s">
        <v>46</v>
      </c>
      <c r="R2628" t="s">
        <v>61</v>
      </c>
      <c r="S2628" t="s">
        <v>48</v>
      </c>
      <c r="U2628" t="s">
        <v>63</v>
      </c>
      <c r="V2628" t="s">
        <v>79</v>
      </c>
      <c r="W2628" t="s">
        <v>946</v>
      </c>
      <c r="X2628" t="s">
        <v>65</v>
      </c>
      <c r="Y2628" t="s">
        <v>82</v>
      </c>
      <c r="Z2628">
        <v>53795</v>
      </c>
      <c r="AA2628">
        <v>0</v>
      </c>
      <c r="AB2628" t="s">
        <v>51</v>
      </c>
      <c r="AC2628" t="s">
        <v>67</v>
      </c>
      <c r="AD2628">
        <v>1</v>
      </c>
      <c r="AE2628">
        <v>1</v>
      </c>
      <c r="AF2628">
        <v>1</v>
      </c>
      <c r="AG2628">
        <v>2026</v>
      </c>
      <c r="AH2628">
        <v>20251230</v>
      </c>
      <c r="AI2628" t="s">
        <v>4501</v>
      </c>
      <c r="AJ2628">
        <v>14600</v>
      </c>
      <c r="AK2628">
        <v>13000.65234375</v>
      </c>
      <c r="AL2628" s="10">
        <f t="shared" si="328"/>
        <v>1599.34765625</v>
      </c>
      <c r="AM2628" s="11">
        <f t="shared" si="329"/>
        <v>0.10954436001712328</v>
      </c>
      <c r="AN2628">
        <v>14600</v>
      </c>
      <c r="AO2628">
        <v>12323.218732590451</v>
      </c>
      <c r="AP2628" s="12">
        <f t="shared" si="330"/>
        <v>2276.7812674095494</v>
      </c>
      <c r="AQ2628" s="13">
        <f t="shared" si="331"/>
        <v>0.1559439224253116</v>
      </c>
      <c r="AR2628">
        <v>14600</v>
      </c>
      <c r="AS2628">
        <v>12758.72644345854</v>
      </c>
      <c r="AT2628" s="14">
        <f t="shared" si="332"/>
        <v>1841.2735565414605</v>
      </c>
      <c r="AU2628" s="15">
        <f t="shared" si="333"/>
        <v>0.126114627160374</v>
      </c>
      <c r="AV2628">
        <v>14600</v>
      </c>
      <c r="AW2628">
        <v>13094.31623931624</v>
      </c>
      <c r="AX2628" s="16">
        <f t="shared" si="334"/>
        <v>1505.6837606837598</v>
      </c>
      <c r="AY2628" s="17">
        <f t="shared" si="335"/>
        <v>0.10312902470436711</v>
      </c>
    </row>
    <row r="2629" spans="1:51" x14ac:dyDescent="0.25">
      <c r="A2629" t="s">
        <v>106</v>
      </c>
      <c r="B2629" t="s">
        <v>661</v>
      </c>
      <c r="C2629">
        <v>9000</v>
      </c>
      <c r="D2629">
        <v>221434</v>
      </c>
      <c r="E2629">
        <v>2017</v>
      </c>
      <c r="F2629" t="s">
        <v>155</v>
      </c>
      <c r="G2629" t="s">
        <v>74</v>
      </c>
      <c r="H2629" t="s">
        <v>276</v>
      </c>
      <c r="I2629" t="s">
        <v>1462</v>
      </c>
      <c r="J2629">
        <v>8</v>
      </c>
      <c r="K2629" t="s">
        <v>75</v>
      </c>
      <c r="L2629">
        <v>4</v>
      </c>
      <c r="M2629" t="s">
        <v>45</v>
      </c>
      <c r="N2629">
        <v>6.4000000953674316</v>
      </c>
      <c r="O2629" t="s">
        <v>76</v>
      </c>
      <c r="P2629" t="s">
        <v>46</v>
      </c>
      <c r="Q2629">
        <v>3</v>
      </c>
      <c r="R2629" t="s">
        <v>77</v>
      </c>
      <c r="S2629" t="s">
        <v>78</v>
      </c>
      <c r="T2629">
        <v>410</v>
      </c>
      <c r="U2629" t="s">
        <v>63</v>
      </c>
      <c r="V2629" t="s">
        <v>79</v>
      </c>
      <c r="X2629" t="s">
        <v>81</v>
      </c>
      <c r="Y2629" t="s">
        <v>66</v>
      </c>
      <c r="Z2629">
        <v>40845</v>
      </c>
      <c r="AA2629">
        <v>0</v>
      </c>
      <c r="AB2629" t="s">
        <v>51</v>
      </c>
      <c r="AC2629" t="s">
        <v>83</v>
      </c>
      <c r="AD2629">
        <v>1</v>
      </c>
      <c r="AE2629">
        <v>1</v>
      </c>
      <c r="AF2629">
        <v>1</v>
      </c>
      <c r="AG2629">
        <v>2026</v>
      </c>
      <c r="AH2629">
        <v>20260102</v>
      </c>
      <c r="AI2629" t="s">
        <v>4502</v>
      </c>
      <c r="AJ2629">
        <v>9000</v>
      </c>
      <c r="AK2629">
        <v>8534.779296875</v>
      </c>
      <c r="AL2629" s="10">
        <f t="shared" si="328"/>
        <v>465.220703125</v>
      </c>
      <c r="AM2629" s="11">
        <f t="shared" si="329"/>
        <v>5.1691189236111108E-2</v>
      </c>
      <c r="AN2629">
        <v>9000</v>
      </c>
      <c r="AO2629">
        <v>8451.3756695942702</v>
      </c>
      <c r="AP2629" s="12">
        <f t="shared" si="330"/>
        <v>548.62433040572978</v>
      </c>
      <c r="AQ2629" s="13">
        <f t="shared" si="331"/>
        <v>6.0958258933969972E-2</v>
      </c>
      <c r="AR2629">
        <v>9000</v>
      </c>
      <c r="AS2629">
        <v>8604.9057102684146</v>
      </c>
      <c r="AT2629" s="14">
        <f t="shared" si="332"/>
        <v>395.09428973158538</v>
      </c>
      <c r="AU2629" s="15">
        <f t="shared" si="333"/>
        <v>4.3899365525731711E-2</v>
      </c>
      <c r="AV2629">
        <v>9000</v>
      </c>
      <c r="AW2629">
        <v>8587.9840319361265</v>
      </c>
      <c r="AX2629" s="16">
        <f t="shared" si="334"/>
        <v>412.01596806387352</v>
      </c>
      <c r="AY2629" s="17">
        <f t="shared" si="335"/>
        <v>4.577955200709706E-2</v>
      </c>
    </row>
    <row r="2630" spans="1:51" x14ac:dyDescent="0.25">
      <c r="A2630" t="s">
        <v>106</v>
      </c>
      <c r="B2630" t="s">
        <v>164</v>
      </c>
      <c r="C2630">
        <v>18250</v>
      </c>
      <c r="D2630">
        <v>8627</v>
      </c>
      <c r="E2630">
        <v>2025</v>
      </c>
      <c r="F2630" t="s">
        <v>182</v>
      </c>
      <c r="G2630" t="s">
        <v>216</v>
      </c>
      <c r="H2630" t="s">
        <v>362</v>
      </c>
      <c r="J2630">
        <v>4</v>
      </c>
      <c r="K2630" t="s">
        <v>44</v>
      </c>
      <c r="L2630">
        <v>4</v>
      </c>
      <c r="M2630" t="s">
        <v>45</v>
      </c>
      <c r="N2630">
        <v>2.5</v>
      </c>
      <c r="O2630" t="s">
        <v>60</v>
      </c>
      <c r="P2630" t="s">
        <v>46</v>
      </c>
      <c r="Q2630">
        <v>5</v>
      </c>
      <c r="R2630" t="s">
        <v>61</v>
      </c>
      <c r="S2630" t="s">
        <v>151</v>
      </c>
      <c r="U2630" t="s">
        <v>63</v>
      </c>
      <c r="X2630" t="s">
        <v>49</v>
      </c>
      <c r="Y2630" t="s">
        <v>82</v>
      </c>
      <c r="AA2630">
        <v>0</v>
      </c>
      <c r="AB2630" t="s">
        <v>51</v>
      </c>
      <c r="AC2630" t="s">
        <v>67</v>
      </c>
      <c r="AD2630">
        <v>1</v>
      </c>
      <c r="AE2630">
        <v>1</v>
      </c>
      <c r="AF2630">
        <v>1</v>
      </c>
      <c r="AG2630">
        <v>2026</v>
      </c>
      <c r="AH2630">
        <v>20251229</v>
      </c>
      <c r="AI2630" t="s">
        <v>4503</v>
      </c>
      <c r="AJ2630">
        <v>18250</v>
      </c>
      <c r="AK2630">
        <v>21101.6171875</v>
      </c>
      <c r="AL2630" s="10">
        <f t="shared" si="328"/>
        <v>2851.6171875</v>
      </c>
      <c r="AM2630" s="11">
        <f t="shared" si="329"/>
        <v>0.15625299657534247</v>
      </c>
      <c r="AN2630">
        <v>18250</v>
      </c>
      <c r="AO2630">
        <v>22385.85525397454</v>
      </c>
      <c r="AP2630" s="12">
        <f t="shared" si="330"/>
        <v>4135.8552539745397</v>
      </c>
      <c r="AQ2630" s="13">
        <f t="shared" si="331"/>
        <v>0.22662220569723504</v>
      </c>
      <c r="AR2630">
        <v>18250</v>
      </c>
      <c r="AS2630">
        <v>21739.947969036872</v>
      </c>
      <c r="AT2630" s="14">
        <f t="shared" si="332"/>
        <v>3489.9479690368717</v>
      </c>
      <c r="AU2630" s="15">
        <f t="shared" si="333"/>
        <v>0.19123002570065051</v>
      </c>
      <c r="AV2630">
        <v>18250</v>
      </c>
      <c r="AW2630">
        <v>21160.283882783879</v>
      </c>
      <c r="AX2630" s="16">
        <f t="shared" si="334"/>
        <v>2910.2838827838787</v>
      </c>
      <c r="AY2630" s="17">
        <f t="shared" si="335"/>
        <v>0.15946761001555498</v>
      </c>
    </row>
    <row r="2631" spans="1:51" x14ac:dyDescent="0.25">
      <c r="A2631" t="s">
        <v>54</v>
      </c>
      <c r="B2631" t="s">
        <v>176</v>
      </c>
      <c r="C2631">
        <v>19600</v>
      </c>
      <c r="D2631">
        <v>147818</v>
      </c>
      <c r="E2631">
        <v>2020</v>
      </c>
      <c r="F2631" t="s">
        <v>343</v>
      </c>
      <c r="G2631" t="s">
        <v>1250</v>
      </c>
      <c r="H2631" t="s">
        <v>4504</v>
      </c>
      <c r="J2631">
        <v>6</v>
      </c>
      <c r="K2631" t="s">
        <v>87</v>
      </c>
      <c r="L2631">
        <v>4</v>
      </c>
      <c r="M2631" t="s">
        <v>45</v>
      </c>
      <c r="N2631">
        <v>3.5999999046325679</v>
      </c>
      <c r="O2631" t="s">
        <v>76</v>
      </c>
      <c r="P2631" t="s">
        <v>46</v>
      </c>
      <c r="R2631" t="s">
        <v>77</v>
      </c>
      <c r="S2631" t="s">
        <v>78</v>
      </c>
      <c r="T2631">
        <v>285</v>
      </c>
      <c r="U2631" t="s">
        <v>63</v>
      </c>
      <c r="V2631" t="s">
        <v>79</v>
      </c>
      <c r="X2631" t="s">
        <v>97</v>
      </c>
      <c r="Y2631" t="s">
        <v>82</v>
      </c>
      <c r="AA2631">
        <v>0</v>
      </c>
      <c r="AB2631" t="s">
        <v>51</v>
      </c>
      <c r="AC2631" t="s">
        <v>83</v>
      </c>
      <c r="AD2631">
        <v>1</v>
      </c>
      <c r="AE2631">
        <v>1</v>
      </c>
      <c r="AF2631">
        <v>1</v>
      </c>
      <c r="AG2631">
        <v>2026</v>
      </c>
      <c r="AH2631">
        <v>20251230</v>
      </c>
      <c r="AI2631" t="s">
        <v>4505</v>
      </c>
      <c r="AJ2631">
        <v>19600</v>
      </c>
      <c r="AK2631">
        <v>16881.8828125</v>
      </c>
      <c r="AL2631" s="10">
        <f t="shared" si="328"/>
        <v>2718.1171875</v>
      </c>
      <c r="AM2631" s="11">
        <f t="shared" si="329"/>
        <v>0.13867944834183674</v>
      </c>
      <c r="AN2631">
        <v>19600</v>
      </c>
      <c r="AO2631">
        <v>18897.221291523489</v>
      </c>
      <c r="AP2631" s="12">
        <f t="shared" si="330"/>
        <v>702.77870847651138</v>
      </c>
      <c r="AQ2631" s="13">
        <f t="shared" si="331"/>
        <v>3.5856056554924048E-2</v>
      </c>
      <c r="AR2631">
        <v>19600</v>
      </c>
      <c r="AS2631">
        <v>18084.995171216851</v>
      </c>
      <c r="AT2631" s="14">
        <f t="shared" si="332"/>
        <v>1515.0048287831487</v>
      </c>
      <c r="AU2631" s="15">
        <f t="shared" si="333"/>
        <v>7.7296164733834119E-2</v>
      </c>
      <c r="AV2631">
        <v>19600</v>
      </c>
      <c r="AW2631">
        <v>17224.418856259661</v>
      </c>
      <c r="AX2631" s="16">
        <f t="shared" si="334"/>
        <v>2375.581143740339</v>
      </c>
      <c r="AY2631" s="17">
        <f t="shared" si="335"/>
        <v>0.12120311957858873</v>
      </c>
    </row>
    <row r="2632" spans="1:51" x14ac:dyDescent="0.25">
      <c r="A2632" t="s">
        <v>69</v>
      </c>
      <c r="B2632" t="s">
        <v>1040</v>
      </c>
      <c r="C2632">
        <v>400</v>
      </c>
      <c r="D2632">
        <v>109747</v>
      </c>
      <c r="E2632">
        <v>2013</v>
      </c>
      <c r="F2632" t="s">
        <v>71</v>
      </c>
      <c r="G2632" t="s">
        <v>1473</v>
      </c>
      <c r="H2632" t="s">
        <v>73</v>
      </c>
      <c r="J2632">
        <v>4</v>
      </c>
      <c r="K2632" t="s">
        <v>193</v>
      </c>
      <c r="L2632">
        <v>4</v>
      </c>
      <c r="M2632" t="s">
        <v>45</v>
      </c>
      <c r="N2632">
        <v>1.799999952316284</v>
      </c>
      <c r="O2632" t="s">
        <v>60</v>
      </c>
      <c r="P2632" t="s">
        <v>46</v>
      </c>
      <c r="R2632" t="s">
        <v>61</v>
      </c>
      <c r="U2632" t="s">
        <v>63</v>
      </c>
      <c r="W2632" t="s">
        <v>235</v>
      </c>
      <c r="X2632" t="s">
        <v>65</v>
      </c>
      <c r="Y2632" t="s">
        <v>82</v>
      </c>
      <c r="AA2632">
        <v>0</v>
      </c>
      <c r="AB2632" t="s">
        <v>51</v>
      </c>
      <c r="AC2632" t="s">
        <v>67</v>
      </c>
      <c r="AD2632">
        <v>1</v>
      </c>
      <c r="AE2632">
        <v>1</v>
      </c>
      <c r="AF2632">
        <v>1</v>
      </c>
      <c r="AG2632">
        <v>2026</v>
      </c>
      <c r="AH2632">
        <v>20251230</v>
      </c>
      <c r="AI2632" t="s">
        <v>4506</v>
      </c>
      <c r="AJ2632">
        <v>400</v>
      </c>
      <c r="AK2632">
        <v>1752.982299804688</v>
      </c>
      <c r="AL2632" s="10">
        <f t="shared" si="328"/>
        <v>1352.982299804688</v>
      </c>
      <c r="AM2632" s="11">
        <f t="shared" si="329"/>
        <v>3.38245574951172</v>
      </c>
      <c r="AN2632">
        <v>400</v>
      </c>
      <c r="AO2632">
        <v>1987.799453836142</v>
      </c>
      <c r="AP2632" s="12">
        <f t="shared" si="330"/>
        <v>1587.799453836142</v>
      </c>
      <c r="AQ2632" s="13">
        <f t="shared" si="331"/>
        <v>3.9694986345903551</v>
      </c>
      <c r="AR2632">
        <v>400</v>
      </c>
      <c r="AS2632">
        <v>1981.1548817000439</v>
      </c>
      <c r="AT2632" s="14">
        <f t="shared" si="332"/>
        <v>1581.1548817000439</v>
      </c>
      <c r="AU2632" s="15">
        <f t="shared" si="333"/>
        <v>3.9528872042501098</v>
      </c>
      <c r="AV2632">
        <v>400</v>
      </c>
      <c r="AW2632">
        <v>1795.28813559322</v>
      </c>
      <c r="AX2632" s="16">
        <f t="shared" si="334"/>
        <v>1395.28813559322</v>
      </c>
      <c r="AY2632" s="17">
        <f t="shared" si="335"/>
        <v>3.4882203389830497</v>
      </c>
    </row>
    <row r="2633" spans="1:51" x14ac:dyDescent="0.25">
      <c r="A2633" t="s">
        <v>39</v>
      </c>
      <c r="B2633" t="s">
        <v>218</v>
      </c>
      <c r="C2633">
        <v>20500</v>
      </c>
      <c r="D2633">
        <v>13222</v>
      </c>
      <c r="E2633">
        <v>2025</v>
      </c>
      <c r="F2633" t="s">
        <v>925</v>
      </c>
      <c r="G2633" t="s">
        <v>1172</v>
      </c>
      <c r="H2633" t="s">
        <v>767</v>
      </c>
      <c r="J2633">
        <v>4</v>
      </c>
      <c r="K2633" t="s">
        <v>75</v>
      </c>
      <c r="L2633">
        <v>4</v>
      </c>
      <c r="M2633" t="s">
        <v>45</v>
      </c>
      <c r="N2633">
        <v>2.5</v>
      </c>
      <c r="O2633" t="s">
        <v>45</v>
      </c>
      <c r="P2633" t="s">
        <v>46</v>
      </c>
      <c r="Q2633">
        <v>4</v>
      </c>
      <c r="R2633" t="s">
        <v>47</v>
      </c>
      <c r="S2633" t="s">
        <v>78</v>
      </c>
      <c r="T2633">
        <v>187</v>
      </c>
      <c r="U2633" t="s">
        <v>63</v>
      </c>
      <c r="V2633" t="s">
        <v>64</v>
      </c>
      <c r="W2633" t="s">
        <v>927</v>
      </c>
      <c r="X2633" t="s">
        <v>49</v>
      </c>
      <c r="Y2633" t="s">
        <v>50</v>
      </c>
      <c r="AA2633">
        <v>0</v>
      </c>
      <c r="AB2633" t="s">
        <v>51</v>
      </c>
      <c r="AC2633" t="s">
        <v>52</v>
      </c>
      <c r="AD2633">
        <v>1</v>
      </c>
      <c r="AE2633">
        <v>1</v>
      </c>
      <c r="AF2633">
        <v>1</v>
      </c>
      <c r="AG2633">
        <v>2026</v>
      </c>
      <c r="AH2633">
        <v>20260102</v>
      </c>
      <c r="AI2633" t="s">
        <v>4507</v>
      </c>
      <c r="AJ2633">
        <v>20500</v>
      </c>
      <c r="AK2633">
        <v>22585.126953125</v>
      </c>
      <c r="AL2633" s="10">
        <f t="shared" si="328"/>
        <v>2085.126953125</v>
      </c>
      <c r="AM2633" s="11">
        <f t="shared" si="329"/>
        <v>0.10171350990853659</v>
      </c>
      <c r="AN2633">
        <v>20500</v>
      </c>
      <c r="AO2633">
        <v>23632.320974894428</v>
      </c>
      <c r="AP2633" s="12">
        <f t="shared" si="330"/>
        <v>3132.3209748944282</v>
      </c>
      <c r="AQ2633" s="13">
        <f t="shared" si="331"/>
        <v>0.15279614511680137</v>
      </c>
      <c r="AR2633">
        <v>20500</v>
      </c>
      <c r="AS2633">
        <v>23024.94872557135</v>
      </c>
      <c r="AT2633" s="14">
        <f t="shared" si="332"/>
        <v>2524.9487255713502</v>
      </c>
      <c r="AU2633" s="15">
        <f t="shared" si="333"/>
        <v>0.12316823051567562</v>
      </c>
      <c r="AV2633">
        <v>20500</v>
      </c>
      <c r="AW2633">
        <v>22723.8412371134</v>
      </c>
      <c r="AX2633" s="16">
        <f t="shared" si="334"/>
        <v>2223.8412371134</v>
      </c>
      <c r="AY2633" s="17">
        <f t="shared" si="335"/>
        <v>0.10848006034699512</v>
      </c>
    </row>
    <row r="2634" spans="1:51" x14ac:dyDescent="0.25">
      <c r="A2634" t="s">
        <v>39</v>
      </c>
      <c r="B2634" t="s">
        <v>218</v>
      </c>
      <c r="C2634">
        <v>36600</v>
      </c>
      <c r="D2634">
        <v>16230</v>
      </c>
      <c r="E2634">
        <v>2025</v>
      </c>
      <c r="F2634" t="s">
        <v>56</v>
      </c>
      <c r="G2634" t="s">
        <v>94</v>
      </c>
      <c r="H2634" t="s">
        <v>422</v>
      </c>
      <c r="J2634">
        <v>4</v>
      </c>
      <c r="K2634" t="s">
        <v>87</v>
      </c>
      <c r="L2634">
        <v>4</v>
      </c>
      <c r="M2634" t="s">
        <v>45</v>
      </c>
      <c r="N2634">
        <v>2.2999999523162842</v>
      </c>
      <c r="O2634" t="s">
        <v>76</v>
      </c>
      <c r="P2634" t="s">
        <v>46</v>
      </c>
      <c r="Q2634">
        <v>5</v>
      </c>
      <c r="R2634" t="s">
        <v>47</v>
      </c>
      <c r="S2634" t="s">
        <v>78</v>
      </c>
      <c r="U2634" t="s">
        <v>63</v>
      </c>
      <c r="V2634" t="s">
        <v>64</v>
      </c>
      <c r="W2634" t="s">
        <v>424</v>
      </c>
      <c r="X2634" t="s">
        <v>112</v>
      </c>
      <c r="Y2634" t="s">
        <v>82</v>
      </c>
      <c r="AA2634">
        <v>0</v>
      </c>
      <c r="AB2634" t="s">
        <v>51</v>
      </c>
      <c r="AC2634" t="s">
        <v>52</v>
      </c>
      <c r="AD2634">
        <v>1</v>
      </c>
      <c r="AE2634">
        <v>1</v>
      </c>
      <c r="AF2634">
        <v>1</v>
      </c>
      <c r="AG2634">
        <v>2026</v>
      </c>
      <c r="AH2634">
        <v>20260102</v>
      </c>
      <c r="AI2634" t="s">
        <v>4508</v>
      </c>
      <c r="AJ2634">
        <v>36600</v>
      </c>
      <c r="AK2634">
        <v>31021.033203125</v>
      </c>
      <c r="AL2634" s="10">
        <f t="shared" si="328"/>
        <v>5578.966796875</v>
      </c>
      <c r="AM2634" s="11">
        <f t="shared" si="329"/>
        <v>0.15243078679986338</v>
      </c>
      <c r="AN2634">
        <v>36600</v>
      </c>
      <c r="AO2634">
        <v>30539.232428462939</v>
      </c>
      <c r="AP2634" s="12">
        <f t="shared" si="330"/>
        <v>6060.7675715370606</v>
      </c>
      <c r="AQ2634" s="13">
        <f t="shared" si="331"/>
        <v>0.16559474239172298</v>
      </c>
      <c r="AR2634">
        <v>36600</v>
      </c>
      <c r="AS2634">
        <v>27994.554682242429</v>
      </c>
      <c r="AT2634" s="14">
        <f t="shared" si="332"/>
        <v>8605.4453177575706</v>
      </c>
      <c r="AU2634" s="15">
        <f t="shared" si="333"/>
        <v>0.23512145676933252</v>
      </c>
      <c r="AV2634">
        <v>36600</v>
      </c>
      <c r="AW2634">
        <v>30420.705215419501</v>
      </c>
      <c r="AX2634" s="16">
        <f t="shared" si="334"/>
        <v>6179.2947845804993</v>
      </c>
      <c r="AY2634" s="17">
        <f t="shared" si="335"/>
        <v>0.16883319083553278</v>
      </c>
    </row>
    <row r="2635" spans="1:51" x14ac:dyDescent="0.25">
      <c r="A2635" t="s">
        <v>69</v>
      </c>
      <c r="B2635" t="s">
        <v>85</v>
      </c>
      <c r="C2635">
        <v>8300</v>
      </c>
      <c r="D2635">
        <v>109133</v>
      </c>
      <c r="E2635">
        <v>2021</v>
      </c>
      <c r="F2635" t="s">
        <v>177</v>
      </c>
      <c r="G2635" t="s">
        <v>250</v>
      </c>
      <c r="H2635" t="s">
        <v>4509</v>
      </c>
      <c r="J2635">
        <v>4</v>
      </c>
      <c r="K2635" t="s">
        <v>44</v>
      </c>
      <c r="L2635">
        <v>4</v>
      </c>
      <c r="M2635" t="s">
        <v>45</v>
      </c>
      <c r="N2635">
        <v>2</v>
      </c>
      <c r="O2635" t="s">
        <v>45</v>
      </c>
      <c r="P2635" t="s">
        <v>46</v>
      </c>
      <c r="Q2635">
        <v>2</v>
      </c>
      <c r="R2635" t="s">
        <v>47</v>
      </c>
      <c r="S2635" t="s">
        <v>48</v>
      </c>
      <c r="T2635">
        <v>235</v>
      </c>
      <c r="U2635" t="s">
        <v>63</v>
      </c>
      <c r="W2635" t="s">
        <v>180</v>
      </c>
      <c r="X2635" t="s">
        <v>112</v>
      </c>
      <c r="Y2635" t="s">
        <v>82</v>
      </c>
      <c r="AA2635">
        <v>0</v>
      </c>
      <c r="AB2635" t="s">
        <v>51</v>
      </c>
      <c r="AC2635" t="s">
        <v>98</v>
      </c>
      <c r="AD2635">
        <v>1</v>
      </c>
      <c r="AE2635">
        <v>1</v>
      </c>
      <c r="AF2635">
        <v>1</v>
      </c>
      <c r="AG2635">
        <v>2026</v>
      </c>
      <c r="AH2635">
        <v>20251231</v>
      </c>
      <c r="AI2635" t="s">
        <v>4510</v>
      </c>
      <c r="AJ2635">
        <v>8300</v>
      </c>
      <c r="AK2635">
        <v>10201.3408203125</v>
      </c>
      <c r="AL2635" s="10">
        <f t="shared" si="328"/>
        <v>1901.3408203125</v>
      </c>
      <c r="AM2635" s="11">
        <f t="shared" si="329"/>
        <v>0.22907720726656627</v>
      </c>
      <c r="AN2635">
        <v>8300</v>
      </c>
      <c r="AO2635">
        <v>10271.55916834663</v>
      </c>
      <c r="AP2635" s="12">
        <f t="shared" si="330"/>
        <v>1971.55916834663</v>
      </c>
      <c r="AQ2635" s="13">
        <f t="shared" si="331"/>
        <v>0.23753724919838917</v>
      </c>
      <c r="AR2635">
        <v>8300</v>
      </c>
      <c r="AS2635">
        <v>9831.5343712330814</v>
      </c>
      <c r="AT2635" s="14">
        <f t="shared" si="332"/>
        <v>1531.5343712330814</v>
      </c>
      <c r="AU2635" s="15">
        <f t="shared" si="333"/>
        <v>0.18452221340157607</v>
      </c>
      <c r="AV2635">
        <v>8300</v>
      </c>
      <c r="AW2635">
        <v>10386.403452685419</v>
      </c>
      <c r="AX2635" s="16">
        <f t="shared" si="334"/>
        <v>2086.4034526854193</v>
      </c>
      <c r="AY2635" s="17">
        <f t="shared" si="335"/>
        <v>0.25137390996209874</v>
      </c>
    </row>
    <row r="2636" spans="1:51" x14ac:dyDescent="0.25">
      <c r="A2636" t="s">
        <v>106</v>
      </c>
      <c r="B2636" t="s">
        <v>482</v>
      </c>
      <c r="C2636">
        <v>3400</v>
      </c>
      <c r="D2636">
        <v>244888</v>
      </c>
      <c r="E2636">
        <v>2017</v>
      </c>
      <c r="F2636" t="s">
        <v>71</v>
      </c>
      <c r="G2636" t="s">
        <v>72</v>
      </c>
      <c r="H2636" t="s">
        <v>1627</v>
      </c>
      <c r="I2636" t="s">
        <v>150</v>
      </c>
      <c r="J2636">
        <v>8</v>
      </c>
      <c r="K2636" t="s">
        <v>44</v>
      </c>
      <c r="L2636">
        <v>2</v>
      </c>
      <c r="M2636" t="s">
        <v>45</v>
      </c>
      <c r="N2636">
        <v>5.3000001907348633</v>
      </c>
      <c r="O2636" t="s">
        <v>119</v>
      </c>
      <c r="R2636" t="s">
        <v>77</v>
      </c>
      <c r="S2636" t="s">
        <v>151</v>
      </c>
      <c r="U2636" t="s">
        <v>63</v>
      </c>
      <c r="W2636" t="s">
        <v>253</v>
      </c>
      <c r="X2636" t="s">
        <v>97</v>
      </c>
      <c r="Y2636" t="s">
        <v>82</v>
      </c>
      <c r="Z2636">
        <v>27785</v>
      </c>
      <c r="AA2636">
        <v>0</v>
      </c>
      <c r="AB2636" t="s">
        <v>51</v>
      </c>
      <c r="AC2636" t="s">
        <v>83</v>
      </c>
      <c r="AD2636">
        <v>1</v>
      </c>
      <c r="AE2636">
        <v>1</v>
      </c>
      <c r="AF2636">
        <v>1</v>
      </c>
      <c r="AG2636">
        <v>2026</v>
      </c>
      <c r="AH2636">
        <v>20260102</v>
      </c>
      <c r="AI2636" t="s">
        <v>4511</v>
      </c>
      <c r="AJ2636">
        <v>3400</v>
      </c>
      <c r="AK2636">
        <v>3246.026611328125</v>
      </c>
      <c r="AL2636" s="10">
        <f t="shared" si="328"/>
        <v>153.973388671875</v>
      </c>
      <c r="AM2636" s="11">
        <f t="shared" si="329"/>
        <v>4.528629078584559E-2</v>
      </c>
      <c r="AN2636">
        <v>3400</v>
      </c>
      <c r="AO2636">
        <v>3548.1203923028138</v>
      </c>
      <c r="AP2636" s="12">
        <f t="shared" si="330"/>
        <v>148.1203923028138</v>
      </c>
      <c r="AQ2636" s="13">
        <f t="shared" si="331"/>
        <v>4.3564821265533467E-2</v>
      </c>
      <c r="AR2636">
        <v>3400</v>
      </c>
      <c r="AS2636">
        <v>3696.485103046346</v>
      </c>
      <c r="AT2636" s="14">
        <f t="shared" si="332"/>
        <v>296.48510304634601</v>
      </c>
      <c r="AU2636" s="15">
        <f t="shared" si="333"/>
        <v>8.7201500895984121E-2</v>
      </c>
      <c r="AV2636">
        <v>3400</v>
      </c>
      <c r="AW2636">
        <v>3344.0677966101689</v>
      </c>
      <c r="AX2636" s="16">
        <f t="shared" si="334"/>
        <v>55.932203389831102</v>
      </c>
      <c r="AY2636" s="17">
        <f t="shared" si="335"/>
        <v>1.6450648055832677E-2</v>
      </c>
    </row>
    <row r="2637" spans="1:51" x14ac:dyDescent="0.25">
      <c r="A2637" t="s">
        <v>106</v>
      </c>
      <c r="B2637" t="s">
        <v>1157</v>
      </c>
      <c r="C2637">
        <v>5800</v>
      </c>
      <c r="D2637">
        <v>104264</v>
      </c>
      <c r="E2637">
        <v>2007</v>
      </c>
      <c r="F2637" t="s">
        <v>71</v>
      </c>
      <c r="G2637" t="s">
        <v>528</v>
      </c>
      <c r="H2637" t="s">
        <v>695</v>
      </c>
      <c r="I2637" t="s">
        <v>160</v>
      </c>
      <c r="J2637">
        <v>8</v>
      </c>
      <c r="K2637" t="s">
        <v>111</v>
      </c>
      <c r="L2637">
        <v>4</v>
      </c>
      <c r="M2637" t="s">
        <v>45</v>
      </c>
      <c r="N2637">
        <v>5.3000001907348633</v>
      </c>
      <c r="O2637" t="s">
        <v>119</v>
      </c>
      <c r="P2637" t="s">
        <v>46</v>
      </c>
      <c r="Q2637">
        <v>4</v>
      </c>
      <c r="R2637" t="s">
        <v>47</v>
      </c>
      <c r="S2637" t="s">
        <v>151</v>
      </c>
      <c r="V2637" t="s">
        <v>79</v>
      </c>
      <c r="W2637" t="s">
        <v>375</v>
      </c>
      <c r="X2637" t="s">
        <v>136</v>
      </c>
      <c r="Y2637" t="s">
        <v>82</v>
      </c>
      <c r="AA2637">
        <v>0</v>
      </c>
      <c r="AB2637" t="s">
        <v>51</v>
      </c>
      <c r="AC2637" t="s">
        <v>52</v>
      </c>
      <c r="AD2637">
        <v>1</v>
      </c>
      <c r="AE2637">
        <v>1</v>
      </c>
      <c r="AF2637">
        <v>1</v>
      </c>
      <c r="AG2637">
        <v>2026</v>
      </c>
      <c r="AH2637">
        <v>20251230</v>
      </c>
      <c r="AI2637" t="s">
        <v>4512</v>
      </c>
      <c r="AJ2637">
        <v>5800</v>
      </c>
      <c r="AK2637">
        <v>6613.26953125</v>
      </c>
      <c r="AL2637" s="10">
        <f t="shared" si="328"/>
        <v>813.26953125</v>
      </c>
      <c r="AM2637" s="11">
        <f t="shared" si="329"/>
        <v>0.14021888469827587</v>
      </c>
      <c r="AN2637">
        <v>5800</v>
      </c>
      <c r="AO2637">
        <v>6713.9231628026737</v>
      </c>
      <c r="AP2637" s="12">
        <f t="shared" si="330"/>
        <v>913.92316280267369</v>
      </c>
      <c r="AQ2637" s="13">
        <f t="shared" si="331"/>
        <v>0.15757295910390925</v>
      </c>
      <c r="AR2637">
        <v>5800</v>
      </c>
      <c r="AS2637">
        <v>7253.5893091210883</v>
      </c>
      <c r="AT2637" s="14">
        <f t="shared" si="332"/>
        <v>1453.5893091210883</v>
      </c>
      <c r="AU2637" s="15">
        <f t="shared" si="333"/>
        <v>0.25061884640018761</v>
      </c>
      <c r="AV2637">
        <v>5800</v>
      </c>
      <c r="AW2637">
        <v>6696.6369889186089</v>
      </c>
      <c r="AX2637" s="16">
        <f t="shared" si="334"/>
        <v>896.63698891860895</v>
      </c>
      <c r="AY2637" s="17">
        <f t="shared" si="335"/>
        <v>0.1545925842963119</v>
      </c>
    </row>
    <row r="2638" spans="1:51" x14ac:dyDescent="0.25">
      <c r="A2638" t="s">
        <v>39</v>
      </c>
      <c r="B2638" t="s">
        <v>295</v>
      </c>
      <c r="C2638">
        <v>9700</v>
      </c>
      <c r="D2638">
        <v>138125</v>
      </c>
      <c r="E2638">
        <v>2017</v>
      </c>
      <c r="F2638" t="s">
        <v>397</v>
      </c>
      <c r="G2638" t="s">
        <v>398</v>
      </c>
      <c r="H2638" t="s">
        <v>3618</v>
      </c>
      <c r="J2638">
        <v>4</v>
      </c>
      <c r="K2638" t="s">
        <v>44</v>
      </c>
      <c r="L2638">
        <v>4</v>
      </c>
      <c r="M2638" t="s">
        <v>45</v>
      </c>
      <c r="N2638">
        <v>1.5</v>
      </c>
      <c r="O2638" t="s">
        <v>45</v>
      </c>
      <c r="P2638" t="s">
        <v>46</v>
      </c>
      <c r="Q2638">
        <v>4</v>
      </c>
      <c r="R2638" t="s">
        <v>47</v>
      </c>
      <c r="S2638" t="s">
        <v>78</v>
      </c>
      <c r="T2638">
        <v>190</v>
      </c>
      <c r="U2638" t="s">
        <v>63</v>
      </c>
      <c r="V2638" t="s">
        <v>64</v>
      </c>
      <c r="W2638" t="s">
        <v>764</v>
      </c>
      <c r="X2638" t="s">
        <v>49</v>
      </c>
      <c r="Y2638" t="s">
        <v>125</v>
      </c>
      <c r="Z2638">
        <v>29295</v>
      </c>
      <c r="AA2638">
        <v>0</v>
      </c>
      <c r="AB2638" t="s">
        <v>51</v>
      </c>
      <c r="AC2638" t="s">
        <v>52</v>
      </c>
      <c r="AD2638">
        <v>1</v>
      </c>
      <c r="AE2638">
        <v>1</v>
      </c>
      <c r="AF2638">
        <v>1</v>
      </c>
      <c r="AG2638">
        <v>2026</v>
      </c>
      <c r="AH2638">
        <v>20251230</v>
      </c>
      <c r="AI2638" t="s">
        <v>4513</v>
      </c>
      <c r="AJ2638">
        <v>9700</v>
      </c>
      <c r="AK2638">
        <v>9241.1943359375</v>
      </c>
      <c r="AL2638" s="10">
        <f t="shared" si="328"/>
        <v>458.8056640625</v>
      </c>
      <c r="AM2638" s="11">
        <f t="shared" si="329"/>
        <v>4.7299552996134017E-2</v>
      </c>
      <c r="AN2638">
        <v>9700</v>
      </c>
      <c r="AO2638">
        <v>9637.8140877612714</v>
      </c>
      <c r="AP2638" s="12">
        <f t="shared" si="330"/>
        <v>62.185912238728633</v>
      </c>
      <c r="AQ2638" s="13">
        <f t="shared" si="331"/>
        <v>6.4109187874977968E-3</v>
      </c>
      <c r="AR2638">
        <v>9700</v>
      </c>
      <c r="AS2638">
        <v>9767.2578269327187</v>
      </c>
      <c r="AT2638" s="14">
        <f t="shared" si="332"/>
        <v>67.257826932718672</v>
      </c>
      <c r="AU2638" s="15">
        <f t="shared" si="333"/>
        <v>6.9337965910019252E-3</v>
      </c>
      <c r="AV2638">
        <v>9700</v>
      </c>
      <c r="AW2638">
        <v>9378.3837056504581</v>
      </c>
      <c r="AX2638" s="16">
        <f t="shared" si="334"/>
        <v>321.61629434954193</v>
      </c>
      <c r="AY2638" s="17">
        <f t="shared" si="335"/>
        <v>3.3156319005107418E-2</v>
      </c>
    </row>
    <row r="2639" spans="1:51" x14ac:dyDescent="0.25">
      <c r="A2639" t="s">
        <v>39</v>
      </c>
      <c r="B2639" t="s">
        <v>307</v>
      </c>
      <c r="C2639">
        <v>16800</v>
      </c>
      <c r="D2639">
        <v>121351</v>
      </c>
      <c r="E2639">
        <v>2021</v>
      </c>
      <c r="F2639" t="s">
        <v>818</v>
      </c>
      <c r="G2639" t="s">
        <v>2152</v>
      </c>
      <c r="H2639" t="s">
        <v>914</v>
      </c>
      <c r="I2639" t="s">
        <v>4514</v>
      </c>
      <c r="J2639">
        <v>6</v>
      </c>
      <c r="K2639" t="s">
        <v>111</v>
      </c>
      <c r="L2639">
        <v>4</v>
      </c>
      <c r="M2639" t="s">
        <v>45</v>
      </c>
      <c r="N2639">
        <v>3.5</v>
      </c>
      <c r="O2639" t="s">
        <v>60</v>
      </c>
      <c r="P2639" t="s">
        <v>46</v>
      </c>
      <c r="Q2639">
        <v>4</v>
      </c>
      <c r="R2639" t="s">
        <v>61</v>
      </c>
      <c r="S2639" t="s">
        <v>151</v>
      </c>
      <c r="T2639">
        <v>301</v>
      </c>
      <c r="U2639" t="s">
        <v>63</v>
      </c>
      <c r="V2639" t="s">
        <v>79</v>
      </c>
      <c r="W2639" t="s">
        <v>916</v>
      </c>
      <c r="X2639" t="s">
        <v>65</v>
      </c>
      <c r="Y2639" t="s">
        <v>82</v>
      </c>
      <c r="AA2639">
        <v>0</v>
      </c>
      <c r="AB2639" t="s">
        <v>51</v>
      </c>
      <c r="AC2639" t="s">
        <v>67</v>
      </c>
      <c r="AD2639">
        <v>1</v>
      </c>
      <c r="AE2639">
        <v>1</v>
      </c>
      <c r="AF2639">
        <v>1</v>
      </c>
      <c r="AG2639">
        <v>2026</v>
      </c>
      <c r="AH2639">
        <v>20251231</v>
      </c>
      <c r="AI2639" t="s">
        <v>4515</v>
      </c>
      <c r="AJ2639">
        <v>16800</v>
      </c>
      <c r="AK2639">
        <v>19717.447265625</v>
      </c>
      <c r="AL2639" s="10">
        <f t="shared" si="328"/>
        <v>2917.447265625</v>
      </c>
      <c r="AM2639" s="11">
        <f t="shared" si="329"/>
        <v>0.17365757533482143</v>
      </c>
      <c r="AN2639">
        <v>16800</v>
      </c>
      <c r="AO2639">
        <v>19609.430749944178</v>
      </c>
      <c r="AP2639" s="12">
        <f t="shared" si="330"/>
        <v>2809.4307499441784</v>
      </c>
      <c r="AQ2639" s="13">
        <f t="shared" si="331"/>
        <v>0.16722802083001062</v>
      </c>
      <c r="AR2639">
        <v>16800</v>
      </c>
      <c r="AS2639">
        <v>18174.14315827829</v>
      </c>
      <c r="AT2639" s="14">
        <f t="shared" si="332"/>
        <v>1374.1431582782898</v>
      </c>
      <c r="AU2639" s="15">
        <f t="shared" si="333"/>
        <v>8.1794235611802962E-2</v>
      </c>
      <c r="AV2639">
        <v>16800</v>
      </c>
      <c r="AW2639">
        <v>19699.458227848099</v>
      </c>
      <c r="AX2639" s="16">
        <f t="shared" si="334"/>
        <v>2899.4582278480993</v>
      </c>
      <c r="AY2639" s="17">
        <f t="shared" si="335"/>
        <v>0.17258679927667259</v>
      </c>
    </row>
    <row r="2640" spans="1:51" x14ac:dyDescent="0.25">
      <c r="A2640" t="s">
        <v>69</v>
      </c>
      <c r="B2640" t="s">
        <v>85</v>
      </c>
      <c r="C2640">
        <v>5000</v>
      </c>
      <c r="D2640">
        <v>138160</v>
      </c>
      <c r="E2640">
        <v>2020</v>
      </c>
      <c r="F2640" t="s">
        <v>56</v>
      </c>
      <c r="G2640" t="s">
        <v>86</v>
      </c>
      <c r="H2640" t="s">
        <v>58</v>
      </c>
      <c r="J2640">
        <v>3</v>
      </c>
      <c r="K2640" t="s">
        <v>111</v>
      </c>
      <c r="L2640">
        <v>4</v>
      </c>
      <c r="M2640" t="s">
        <v>45</v>
      </c>
      <c r="N2640">
        <v>1.5</v>
      </c>
      <c r="O2640" t="s">
        <v>45</v>
      </c>
      <c r="P2640" t="s">
        <v>46</v>
      </c>
      <c r="Q2640">
        <v>3</v>
      </c>
      <c r="R2640" t="s">
        <v>47</v>
      </c>
      <c r="S2640" t="s">
        <v>78</v>
      </c>
      <c r="U2640" t="s">
        <v>63</v>
      </c>
      <c r="V2640" t="s">
        <v>64</v>
      </c>
      <c r="X2640" t="s">
        <v>49</v>
      </c>
      <c r="Y2640" t="s">
        <v>82</v>
      </c>
      <c r="AA2640">
        <v>0</v>
      </c>
      <c r="AB2640" t="s">
        <v>51</v>
      </c>
      <c r="AC2640" t="s">
        <v>52</v>
      </c>
      <c r="AD2640">
        <v>1</v>
      </c>
      <c r="AE2640">
        <v>1</v>
      </c>
      <c r="AF2640">
        <v>1</v>
      </c>
      <c r="AG2640">
        <v>2026</v>
      </c>
      <c r="AH2640">
        <v>20251231</v>
      </c>
      <c r="AI2640" t="s">
        <v>4516</v>
      </c>
      <c r="AJ2640">
        <v>5000</v>
      </c>
      <c r="AK2640">
        <v>4170.18994140625</v>
      </c>
      <c r="AL2640" s="10">
        <f t="shared" si="328"/>
        <v>829.81005859375</v>
      </c>
      <c r="AM2640" s="11">
        <f t="shared" si="329"/>
        <v>0.16596201171875</v>
      </c>
      <c r="AN2640">
        <v>5000</v>
      </c>
      <c r="AO2640">
        <v>4265.7763588171038</v>
      </c>
      <c r="AP2640" s="12">
        <f t="shared" si="330"/>
        <v>734.22364118289624</v>
      </c>
      <c r="AQ2640" s="13">
        <f t="shared" si="331"/>
        <v>0.14684472823657924</v>
      </c>
      <c r="AR2640">
        <v>5000</v>
      </c>
      <c r="AS2640">
        <v>4024.4060583497771</v>
      </c>
      <c r="AT2640" s="14">
        <f t="shared" si="332"/>
        <v>975.59394165022286</v>
      </c>
      <c r="AU2640" s="15">
        <f t="shared" si="333"/>
        <v>0.19511878833004456</v>
      </c>
      <c r="AV2640">
        <v>5000</v>
      </c>
      <c r="AW2640">
        <v>4207.8900325027107</v>
      </c>
      <c r="AX2640" s="16">
        <f t="shared" si="334"/>
        <v>792.10996749728929</v>
      </c>
      <c r="AY2640" s="17">
        <f t="shared" si="335"/>
        <v>0.15842199349945785</v>
      </c>
    </row>
    <row r="2641" spans="1:51" x14ac:dyDescent="0.25">
      <c r="A2641" t="s">
        <v>106</v>
      </c>
      <c r="B2641" t="s">
        <v>482</v>
      </c>
      <c r="C2641">
        <v>7600</v>
      </c>
      <c r="D2641">
        <v>81382</v>
      </c>
      <c r="E2641">
        <v>2016</v>
      </c>
      <c r="F2641" t="s">
        <v>397</v>
      </c>
      <c r="G2641" t="s">
        <v>1428</v>
      </c>
      <c r="H2641" t="s">
        <v>280</v>
      </c>
      <c r="J2641">
        <v>4</v>
      </c>
      <c r="K2641" t="s">
        <v>59</v>
      </c>
      <c r="L2641">
        <v>4</v>
      </c>
      <c r="M2641" t="s">
        <v>45</v>
      </c>
      <c r="N2641">
        <v>1.5</v>
      </c>
      <c r="O2641" t="s">
        <v>60</v>
      </c>
      <c r="P2641" t="s">
        <v>46</v>
      </c>
      <c r="R2641" t="s">
        <v>440</v>
      </c>
      <c r="S2641" t="s">
        <v>62</v>
      </c>
      <c r="T2641">
        <v>130</v>
      </c>
      <c r="U2641" t="s">
        <v>63</v>
      </c>
      <c r="V2641" t="s">
        <v>64</v>
      </c>
      <c r="W2641" t="s">
        <v>2879</v>
      </c>
      <c r="X2641" t="s">
        <v>131</v>
      </c>
      <c r="Y2641" t="s">
        <v>66</v>
      </c>
      <c r="AA2641">
        <v>0</v>
      </c>
      <c r="AB2641" t="s">
        <v>51</v>
      </c>
      <c r="AC2641" t="s">
        <v>559</v>
      </c>
      <c r="AD2641">
        <v>1</v>
      </c>
      <c r="AE2641">
        <v>1</v>
      </c>
      <c r="AF2641">
        <v>1</v>
      </c>
      <c r="AG2641">
        <v>2026</v>
      </c>
      <c r="AH2641">
        <v>20251230</v>
      </c>
      <c r="AI2641" t="s">
        <v>4517</v>
      </c>
      <c r="AJ2641">
        <v>7600</v>
      </c>
      <c r="AK2641">
        <v>6062.7802734375</v>
      </c>
      <c r="AL2641" s="10">
        <f t="shared" si="328"/>
        <v>1537.2197265625</v>
      </c>
      <c r="AM2641" s="11">
        <f t="shared" si="329"/>
        <v>0.20226575349506579</v>
      </c>
      <c r="AN2641">
        <v>7600</v>
      </c>
      <c r="AO2641">
        <v>5624.6128298176909</v>
      </c>
      <c r="AP2641" s="12">
        <f t="shared" si="330"/>
        <v>1975.3871701823091</v>
      </c>
      <c r="AQ2641" s="13">
        <f t="shared" si="331"/>
        <v>0.25991936449767222</v>
      </c>
      <c r="AR2641">
        <v>7600</v>
      </c>
      <c r="AS2641">
        <v>5976.4664702718137</v>
      </c>
      <c r="AT2641" s="14">
        <f t="shared" si="332"/>
        <v>1623.5335297281863</v>
      </c>
      <c r="AU2641" s="15">
        <f t="shared" si="333"/>
        <v>0.21362283285897188</v>
      </c>
      <c r="AV2641">
        <v>7600</v>
      </c>
      <c r="AW2641">
        <v>6065.3301886792451</v>
      </c>
      <c r="AX2641" s="16">
        <f t="shared" si="334"/>
        <v>1534.6698113207549</v>
      </c>
      <c r="AY2641" s="17">
        <f t="shared" si="335"/>
        <v>0.20193023833167828</v>
      </c>
    </row>
    <row r="2642" spans="1:51" x14ac:dyDescent="0.25">
      <c r="A2642" t="s">
        <v>39</v>
      </c>
      <c r="B2642" t="s">
        <v>295</v>
      </c>
      <c r="C2642">
        <v>500</v>
      </c>
      <c r="D2642">
        <v>68797</v>
      </c>
      <c r="E2642">
        <v>2014</v>
      </c>
      <c r="F2642" t="s">
        <v>182</v>
      </c>
      <c r="G2642" t="s">
        <v>973</v>
      </c>
      <c r="J2642">
        <v>4</v>
      </c>
      <c r="K2642" t="s">
        <v>118</v>
      </c>
      <c r="L2642">
        <v>4</v>
      </c>
      <c r="M2642" t="s">
        <v>45</v>
      </c>
      <c r="N2642">
        <v>1.6000000238418579</v>
      </c>
      <c r="O2642" t="s">
        <v>60</v>
      </c>
      <c r="P2642" t="s">
        <v>46</v>
      </c>
      <c r="Q2642">
        <v>2</v>
      </c>
      <c r="R2642" t="s">
        <v>61</v>
      </c>
      <c r="S2642" t="s">
        <v>151</v>
      </c>
      <c r="U2642" t="s">
        <v>63</v>
      </c>
      <c r="X2642" t="s">
        <v>65</v>
      </c>
      <c r="Y2642" t="s">
        <v>66</v>
      </c>
      <c r="AA2642">
        <v>0</v>
      </c>
      <c r="AB2642" t="s">
        <v>51</v>
      </c>
      <c r="AC2642" t="s">
        <v>67</v>
      </c>
      <c r="AD2642">
        <v>1</v>
      </c>
      <c r="AE2642">
        <v>1</v>
      </c>
      <c r="AF2642">
        <v>1</v>
      </c>
      <c r="AG2642">
        <v>2026</v>
      </c>
      <c r="AH2642">
        <v>20251230</v>
      </c>
      <c r="AI2642" t="s">
        <v>4518</v>
      </c>
      <c r="AJ2642">
        <v>500</v>
      </c>
      <c r="AK2642">
        <v>1700.464721679688</v>
      </c>
      <c r="AL2642" s="10">
        <f t="shared" si="328"/>
        <v>1200.464721679688</v>
      </c>
      <c r="AM2642" s="11">
        <f t="shared" si="329"/>
        <v>2.400929443359376</v>
      </c>
      <c r="AN2642">
        <v>500</v>
      </c>
      <c r="AO2642">
        <v>1648.18078955895</v>
      </c>
      <c r="AP2642" s="12">
        <f t="shared" si="330"/>
        <v>1148.18078955895</v>
      </c>
      <c r="AQ2642" s="13">
        <f t="shared" si="331"/>
        <v>2.2963615791179</v>
      </c>
      <c r="AR2642">
        <v>500</v>
      </c>
      <c r="AS2642">
        <v>1597.9720252634879</v>
      </c>
      <c r="AT2642" s="14">
        <f t="shared" si="332"/>
        <v>1097.9720252634879</v>
      </c>
      <c r="AU2642" s="15">
        <f t="shared" si="333"/>
        <v>2.1959440505269758</v>
      </c>
      <c r="AV2642">
        <v>500</v>
      </c>
      <c r="AW2642">
        <v>1712.8797054009819</v>
      </c>
      <c r="AX2642" s="16">
        <f t="shared" si="334"/>
        <v>1212.8797054009819</v>
      </c>
      <c r="AY2642" s="17">
        <f t="shared" si="335"/>
        <v>2.4257594108019638</v>
      </c>
    </row>
    <row r="2643" spans="1:51" x14ac:dyDescent="0.25">
      <c r="A2643" t="s">
        <v>54</v>
      </c>
      <c r="B2643" t="s">
        <v>249</v>
      </c>
      <c r="C2643">
        <v>9250</v>
      </c>
      <c r="D2643">
        <v>220721</v>
      </c>
      <c r="E2643">
        <v>2015</v>
      </c>
      <c r="F2643" t="s">
        <v>56</v>
      </c>
      <c r="G2643" t="s">
        <v>133</v>
      </c>
      <c r="J2643">
        <v>6</v>
      </c>
      <c r="K2643" t="s">
        <v>111</v>
      </c>
      <c r="L2643">
        <v>4</v>
      </c>
      <c r="M2643" t="s">
        <v>45</v>
      </c>
      <c r="N2643">
        <v>3.5</v>
      </c>
      <c r="O2643" t="s">
        <v>76</v>
      </c>
      <c r="P2643" t="s">
        <v>46</v>
      </c>
      <c r="R2643" t="s">
        <v>77</v>
      </c>
      <c r="S2643" t="s">
        <v>78</v>
      </c>
      <c r="U2643" t="s">
        <v>63</v>
      </c>
      <c r="V2643" t="s">
        <v>79</v>
      </c>
      <c r="X2643" t="s">
        <v>97</v>
      </c>
      <c r="Y2643" t="s">
        <v>82</v>
      </c>
      <c r="AA2643">
        <v>0</v>
      </c>
      <c r="AB2643" t="s">
        <v>51</v>
      </c>
      <c r="AC2643" t="s">
        <v>83</v>
      </c>
      <c r="AD2643">
        <v>1</v>
      </c>
      <c r="AE2643">
        <v>1</v>
      </c>
      <c r="AF2643">
        <v>1</v>
      </c>
      <c r="AG2643">
        <v>2026</v>
      </c>
      <c r="AH2643">
        <v>20251230</v>
      </c>
      <c r="AI2643" t="s">
        <v>4519</v>
      </c>
      <c r="AJ2643">
        <v>9250</v>
      </c>
      <c r="AK2643">
        <v>7100.57275390625</v>
      </c>
      <c r="AL2643" s="10">
        <f t="shared" si="328"/>
        <v>2149.42724609375</v>
      </c>
      <c r="AM2643" s="11">
        <f t="shared" si="329"/>
        <v>0.23237051309121623</v>
      </c>
      <c r="AN2643">
        <v>9250</v>
      </c>
      <c r="AO2643">
        <v>6747.7878553620631</v>
      </c>
      <c r="AP2643" s="12">
        <f t="shared" si="330"/>
        <v>2502.2121446379369</v>
      </c>
      <c r="AQ2643" s="13">
        <f t="shared" si="331"/>
        <v>0.27050942104193915</v>
      </c>
      <c r="AR2643">
        <v>9250</v>
      </c>
      <c r="AS2643">
        <v>6921.3002290962604</v>
      </c>
      <c r="AT2643" s="14">
        <f t="shared" si="332"/>
        <v>2328.6997709037396</v>
      </c>
      <c r="AU2643" s="15">
        <f t="shared" si="333"/>
        <v>0.25175132658418808</v>
      </c>
      <c r="AV2643">
        <v>9250</v>
      </c>
      <c r="AW2643">
        <v>7126.8665607625098</v>
      </c>
      <c r="AX2643" s="16">
        <f t="shared" si="334"/>
        <v>2123.1334392374902</v>
      </c>
      <c r="AY2643" s="17">
        <f t="shared" si="335"/>
        <v>0.22952793937702595</v>
      </c>
    </row>
    <row r="2644" spans="1:51" x14ac:dyDescent="0.25">
      <c r="A2644" t="s">
        <v>54</v>
      </c>
      <c r="B2644" t="s">
        <v>263</v>
      </c>
      <c r="C2644">
        <v>10000</v>
      </c>
      <c r="D2644">
        <v>71945</v>
      </c>
      <c r="E2644">
        <v>2019</v>
      </c>
      <c r="F2644" t="s">
        <v>349</v>
      </c>
      <c r="G2644" t="s">
        <v>834</v>
      </c>
      <c r="H2644" t="s">
        <v>4520</v>
      </c>
      <c r="J2644">
        <v>6</v>
      </c>
      <c r="K2644" t="s">
        <v>87</v>
      </c>
      <c r="L2644">
        <v>4</v>
      </c>
      <c r="M2644" t="s">
        <v>45</v>
      </c>
      <c r="N2644">
        <v>3.5999999046325679</v>
      </c>
      <c r="O2644" t="s">
        <v>60</v>
      </c>
      <c r="P2644" t="s">
        <v>46</v>
      </c>
      <c r="Q2644">
        <v>4</v>
      </c>
      <c r="R2644" t="s">
        <v>47</v>
      </c>
      <c r="S2644" t="s">
        <v>62</v>
      </c>
      <c r="T2644">
        <v>283</v>
      </c>
      <c r="U2644" t="s">
        <v>63</v>
      </c>
      <c r="V2644" t="s">
        <v>79</v>
      </c>
      <c r="X2644" t="s">
        <v>112</v>
      </c>
      <c r="Y2644" t="s">
        <v>66</v>
      </c>
      <c r="AA2644">
        <v>0</v>
      </c>
      <c r="AB2644" t="s">
        <v>51</v>
      </c>
      <c r="AC2644" t="s">
        <v>52</v>
      </c>
      <c r="AD2644">
        <v>1</v>
      </c>
      <c r="AE2644">
        <v>1</v>
      </c>
      <c r="AF2644">
        <v>1</v>
      </c>
      <c r="AG2644">
        <v>2026</v>
      </c>
      <c r="AH2644">
        <v>20251231</v>
      </c>
      <c r="AI2644" t="s">
        <v>4521</v>
      </c>
      <c r="AJ2644">
        <v>10000</v>
      </c>
      <c r="AK2644">
        <v>10142.1328125</v>
      </c>
      <c r="AL2644" s="10">
        <f t="shared" si="328"/>
        <v>142.1328125</v>
      </c>
      <c r="AM2644" s="11">
        <f t="shared" si="329"/>
        <v>1.4213281249999999E-2</v>
      </c>
      <c r="AN2644">
        <v>10000</v>
      </c>
      <c r="AO2644">
        <v>9932.2542683488082</v>
      </c>
      <c r="AP2644" s="12">
        <f t="shared" si="330"/>
        <v>67.745731651191818</v>
      </c>
      <c r="AQ2644" s="13">
        <f t="shared" si="331"/>
        <v>6.7745731651191821E-3</v>
      </c>
      <c r="AR2644">
        <v>10000</v>
      </c>
      <c r="AS2644">
        <v>9879.0735317465915</v>
      </c>
      <c r="AT2644" s="14">
        <f t="shared" si="332"/>
        <v>120.92646825340853</v>
      </c>
      <c r="AU2644" s="15">
        <f t="shared" si="333"/>
        <v>1.2092646825340853E-2</v>
      </c>
      <c r="AV2644">
        <v>10000</v>
      </c>
      <c r="AW2644">
        <v>10168.54993514916</v>
      </c>
      <c r="AX2644" s="16">
        <f t="shared" si="334"/>
        <v>168.54993514915986</v>
      </c>
      <c r="AY2644" s="17">
        <f t="shared" si="335"/>
        <v>1.6854993514915987E-2</v>
      </c>
    </row>
    <row r="2645" spans="1:51" x14ac:dyDescent="0.25">
      <c r="A2645" t="s">
        <v>54</v>
      </c>
      <c r="B2645" t="s">
        <v>249</v>
      </c>
      <c r="C2645">
        <v>4000</v>
      </c>
      <c r="D2645">
        <v>148912</v>
      </c>
      <c r="E2645">
        <v>2009</v>
      </c>
      <c r="F2645" t="s">
        <v>349</v>
      </c>
      <c r="G2645" t="s">
        <v>602</v>
      </c>
      <c r="I2645" t="s">
        <v>4522</v>
      </c>
      <c r="J2645">
        <v>8</v>
      </c>
      <c r="K2645" t="s">
        <v>118</v>
      </c>
      <c r="L2645">
        <v>4</v>
      </c>
      <c r="M2645" t="s">
        <v>45</v>
      </c>
      <c r="N2645">
        <v>5.6999998092651367</v>
      </c>
      <c r="O2645" t="s">
        <v>76</v>
      </c>
      <c r="P2645" t="s">
        <v>46</v>
      </c>
      <c r="R2645" t="s">
        <v>77</v>
      </c>
      <c r="S2645" t="s">
        <v>78</v>
      </c>
      <c r="U2645" t="s">
        <v>63</v>
      </c>
      <c r="V2645" t="s">
        <v>79</v>
      </c>
      <c r="X2645" t="s">
        <v>221</v>
      </c>
      <c r="Y2645" t="s">
        <v>66</v>
      </c>
      <c r="AA2645">
        <v>0</v>
      </c>
      <c r="AB2645" t="s">
        <v>51</v>
      </c>
      <c r="AC2645" t="s">
        <v>83</v>
      </c>
      <c r="AD2645">
        <v>1</v>
      </c>
      <c r="AE2645">
        <v>1</v>
      </c>
      <c r="AF2645">
        <v>1</v>
      </c>
      <c r="AG2645">
        <v>2026</v>
      </c>
      <c r="AH2645">
        <v>20251230</v>
      </c>
      <c r="AI2645" t="s">
        <v>4523</v>
      </c>
      <c r="AJ2645">
        <v>4000</v>
      </c>
      <c r="AK2645">
        <v>5316.91943359375</v>
      </c>
      <c r="AL2645" s="10">
        <f t="shared" si="328"/>
        <v>1316.91943359375</v>
      </c>
      <c r="AM2645" s="11">
        <f t="shared" si="329"/>
        <v>0.32922985839843749</v>
      </c>
      <c r="AN2645">
        <v>4000</v>
      </c>
      <c r="AO2645">
        <v>5489.2513860882582</v>
      </c>
      <c r="AP2645" s="12">
        <f t="shared" si="330"/>
        <v>1489.2513860882582</v>
      </c>
      <c r="AQ2645" s="13">
        <f t="shared" si="331"/>
        <v>0.37231284652206453</v>
      </c>
      <c r="AR2645">
        <v>4000</v>
      </c>
      <c r="AS2645">
        <v>5543.6786489003034</v>
      </c>
      <c r="AT2645" s="14">
        <f t="shared" si="332"/>
        <v>1543.6786489003034</v>
      </c>
      <c r="AU2645" s="15">
        <f t="shared" si="333"/>
        <v>0.38591966222507584</v>
      </c>
      <c r="AV2645">
        <v>4000</v>
      </c>
      <c r="AW2645">
        <v>5382.9111563241786</v>
      </c>
      <c r="AX2645" s="16">
        <f t="shared" si="334"/>
        <v>1382.9111563241786</v>
      </c>
      <c r="AY2645" s="17">
        <f t="shared" si="335"/>
        <v>0.34572778908104462</v>
      </c>
    </row>
    <row r="2646" spans="1:51" x14ac:dyDescent="0.25">
      <c r="A2646" t="s">
        <v>54</v>
      </c>
      <c r="B2646" t="s">
        <v>249</v>
      </c>
      <c r="C2646">
        <v>7250</v>
      </c>
      <c r="D2646">
        <v>146559</v>
      </c>
      <c r="E2646">
        <v>2018</v>
      </c>
      <c r="F2646" t="s">
        <v>177</v>
      </c>
      <c r="G2646" t="s">
        <v>250</v>
      </c>
      <c r="H2646" t="s">
        <v>4524</v>
      </c>
      <c r="J2646">
        <v>4</v>
      </c>
      <c r="K2646" t="s">
        <v>44</v>
      </c>
      <c r="L2646">
        <v>4</v>
      </c>
      <c r="M2646" t="s">
        <v>45</v>
      </c>
      <c r="N2646">
        <v>2</v>
      </c>
      <c r="O2646" t="s">
        <v>60</v>
      </c>
      <c r="P2646" t="s">
        <v>46</v>
      </c>
      <c r="R2646" t="s">
        <v>47</v>
      </c>
      <c r="T2646">
        <v>235</v>
      </c>
      <c r="U2646" t="s">
        <v>63</v>
      </c>
      <c r="W2646" t="s">
        <v>508</v>
      </c>
      <c r="X2646" t="s">
        <v>112</v>
      </c>
      <c r="Y2646" t="s">
        <v>82</v>
      </c>
      <c r="AA2646">
        <v>0</v>
      </c>
      <c r="AB2646" t="s">
        <v>51</v>
      </c>
      <c r="AC2646" t="s">
        <v>52</v>
      </c>
      <c r="AD2646">
        <v>1</v>
      </c>
      <c r="AE2646">
        <v>1</v>
      </c>
      <c r="AF2646">
        <v>1</v>
      </c>
      <c r="AG2646">
        <v>2026</v>
      </c>
      <c r="AH2646">
        <v>20251230</v>
      </c>
      <c r="AI2646" t="s">
        <v>4525</v>
      </c>
      <c r="AJ2646">
        <v>7250</v>
      </c>
      <c r="AK2646">
        <v>7056.3505859375</v>
      </c>
      <c r="AL2646" s="10">
        <f t="shared" si="328"/>
        <v>193.6494140625</v>
      </c>
      <c r="AM2646" s="11">
        <f t="shared" si="329"/>
        <v>2.6710264008620688E-2</v>
      </c>
      <c r="AN2646">
        <v>7250</v>
      </c>
      <c r="AO2646">
        <v>6411.7429999578499</v>
      </c>
      <c r="AP2646" s="12">
        <f t="shared" si="330"/>
        <v>838.25700004215014</v>
      </c>
      <c r="AQ2646" s="13">
        <f t="shared" si="331"/>
        <v>0.1156216551782276</v>
      </c>
      <c r="AR2646">
        <v>7250</v>
      </c>
      <c r="AS2646">
        <v>7080.0741713102707</v>
      </c>
      <c r="AT2646" s="14">
        <f t="shared" si="332"/>
        <v>169.92582868972931</v>
      </c>
      <c r="AU2646" s="15">
        <f t="shared" si="333"/>
        <v>2.3438045336514387E-2</v>
      </c>
      <c r="AV2646">
        <v>7250</v>
      </c>
      <c r="AW2646">
        <v>7079.202719406675</v>
      </c>
      <c r="AX2646" s="16">
        <f t="shared" si="334"/>
        <v>170.79728059332501</v>
      </c>
      <c r="AY2646" s="17">
        <f t="shared" si="335"/>
        <v>2.3558245599079312E-2</v>
      </c>
    </row>
    <row r="2647" spans="1:51" x14ac:dyDescent="0.25">
      <c r="A2647" t="s">
        <v>106</v>
      </c>
      <c r="B2647" t="s">
        <v>215</v>
      </c>
      <c r="C2647">
        <v>10200</v>
      </c>
      <c r="D2647">
        <v>75834</v>
      </c>
      <c r="E2647">
        <v>2021</v>
      </c>
      <c r="F2647" t="s">
        <v>343</v>
      </c>
      <c r="G2647" t="s">
        <v>869</v>
      </c>
      <c r="H2647" t="s">
        <v>3849</v>
      </c>
      <c r="J2647">
        <v>4</v>
      </c>
      <c r="K2647" t="s">
        <v>111</v>
      </c>
      <c r="L2647">
        <v>4</v>
      </c>
      <c r="M2647" t="s">
        <v>45</v>
      </c>
      <c r="N2647">
        <v>2.4000000953674321</v>
      </c>
      <c r="O2647" t="s">
        <v>60</v>
      </c>
      <c r="P2647" t="s">
        <v>46</v>
      </c>
      <c r="Q2647">
        <v>3</v>
      </c>
      <c r="R2647" t="s">
        <v>47</v>
      </c>
      <c r="S2647" t="s">
        <v>62</v>
      </c>
      <c r="T2647">
        <v>180</v>
      </c>
      <c r="U2647" t="s">
        <v>63</v>
      </c>
      <c r="V2647" t="s">
        <v>64</v>
      </c>
      <c r="X2647" t="s">
        <v>49</v>
      </c>
      <c r="Y2647" t="s">
        <v>871</v>
      </c>
      <c r="AA2647">
        <v>0</v>
      </c>
      <c r="AB2647" t="s">
        <v>51</v>
      </c>
      <c r="AC2647" t="s">
        <v>52</v>
      </c>
      <c r="AD2647">
        <v>1</v>
      </c>
      <c r="AE2647">
        <v>1</v>
      </c>
      <c r="AF2647">
        <v>1</v>
      </c>
      <c r="AG2647">
        <v>2026</v>
      </c>
      <c r="AH2647">
        <v>20260102</v>
      </c>
      <c r="AI2647" t="s">
        <v>4526</v>
      </c>
      <c r="AJ2647">
        <v>10200</v>
      </c>
      <c r="AK2647">
        <v>10801.4169921875</v>
      </c>
      <c r="AL2647" s="10">
        <f t="shared" si="328"/>
        <v>601.4169921875</v>
      </c>
      <c r="AM2647" s="11">
        <f t="shared" si="329"/>
        <v>5.8962450214460782E-2</v>
      </c>
      <c r="AN2647">
        <v>10200</v>
      </c>
      <c r="AO2647">
        <v>10439.858261276089</v>
      </c>
      <c r="AP2647" s="12">
        <f t="shared" si="330"/>
        <v>239.85826127608925</v>
      </c>
      <c r="AQ2647" s="13">
        <f t="shared" si="331"/>
        <v>2.35155158113813E-2</v>
      </c>
      <c r="AR2647">
        <v>10200</v>
      </c>
      <c r="AS2647">
        <v>9177.5726421358668</v>
      </c>
      <c r="AT2647" s="14">
        <f t="shared" si="332"/>
        <v>1022.4273578641332</v>
      </c>
      <c r="AU2647" s="15">
        <f t="shared" si="333"/>
        <v>0.10023797626118953</v>
      </c>
      <c r="AV2647">
        <v>10200</v>
      </c>
      <c r="AW2647">
        <v>10860.74267782427</v>
      </c>
      <c r="AX2647" s="16">
        <f t="shared" si="334"/>
        <v>660.74267782426978</v>
      </c>
      <c r="AY2647" s="17">
        <f t="shared" si="335"/>
        <v>6.477869390434017E-2</v>
      </c>
    </row>
    <row r="2648" spans="1:51" x14ac:dyDescent="0.25">
      <c r="A2648" t="s">
        <v>54</v>
      </c>
      <c r="B2648" t="s">
        <v>148</v>
      </c>
      <c r="C2648">
        <v>900</v>
      </c>
      <c r="D2648">
        <v>107360</v>
      </c>
      <c r="E2648">
        <v>2013</v>
      </c>
      <c r="F2648" t="s">
        <v>71</v>
      </c>
      <c r="G2648" t="s">
        <v>2582</v>
      </c>
      <c r="H2648" t="s">
        <v>495</v>
      </c>
      <c r="J2648">
        <v>4</v>
      </c>
      <c r="K2648" t="s">
        <v>44</v>
      </c>
      <c r="L2648">
        <v>4</v>
      </c>
      <c r="M2648" t="s">
        <v>45</v>
      </c>
      <c r="N2648">
        <v>2.4000000953674321</v>
      </c>
      <c r="O2648" t="s">
        <v>60</v>
      </c>
      <c r="R2648" t="s">
        <v>47</v>
      </c>
      <c r="S2648" t="s">
        <v>62</v>
      </c>
      <c r="U2648" t="s">
        <v>63</v>
      </c>
      <c r="W2648" t="s">
        <v>493</v>
      </c>
      <c r="X2648" t="s">
        <v>49</v>
      </c>
      <c r="Y2648" t="s">
        <v>66</v>
      </c>
      <c r="AA2648">
        <v>0</v>
      </c>
      <c r="AB2648" t="s">
        <v>51</v>
      </c>
      <c r="AC2648" t="s">
        <v>52</v>
      </c>
      <c r="AD2648">
        <v>1</v>
      </c>
      <c r="AE2648">
        <v>1</v>
      </c>
      <c r="AF2648">
        <v>1</v>
      </c>
      <c r="AG2648">
        <v>2026</v>
      </c>
      <c r="AH2648">
        <v>20251230</v>
      </c>
      <c r="AI2648" t="s">
        <v>4527</v>
      </c>
      <c r="AJ2648">
        <v>900</v>
      </c>
      <c r="AK2648">
        <v>2316.841552734375</v>
      </c>
      <c r="AL2648" s="10">
        <f t="shared" si="328"/>
        <v>1416.841552734375</v>
      </c>
      <c r="AM2648" s="11">
        <f t="shared" si="329"/>
        <v>1.5742683919270832</v>
      </c>
      <c r="AN2648">
        <v>900</v>
      </c>
      <c r="AO2648">
        <v>2320.6724848274771</v>
      </c>
      <c r="AP2648" s="12">
        <f t="shared" si="330"/>
        <v>1420.6724848274771</v>
      </c>
      <c r="AQ2648" s="13">
        <f t="shared" si="331"/>
        <v>1.5785249831416412</v>
      </c>
      <c r="AR2648">
        <v>900</v>
      </c>
      <c r="AS2648">
        <v>2273.559948113199</v>
      </c>
      <c r="AT2648" s="14">
        <f t="shared" si="332"/>
        <v>1373.559948113199</v>
      </c>
      <c r="AU2648" s="15">
        <f t="shared" si="333"/>
        <v>1.5261777201257767</v>
      </c>
      <c r="AV2648">
        <v>900</v>
      </c>
      <c r="AW2648">
        <v>2292.2736486486492</v>
      </c>
      <c r="AX2648" s="16">
        <f t="shared" si="334"/>
        <v>1392.2736486486492</v>
      </c>
      <c r="AY2648" s="17">
        <f t="shared" si="335"/>
        <v>1.5469707207207213</v>
      </c>
    </row>
    <row r="2649" spans="1:51" x14ac:dyDescent="0.25">
      <c r="A2649" t="s">
        <v>54</v>
      </c>
      <c r="B2649" t="s">
        <v>127</v>
      </c>
      <c r="C2649">
        <v>6250</v>
      </c>
      <c r="D2649">
        <v>117860</v>
      </c>
      <c r="E2649">
        <v>2019</v>
      </c>
      <c r="F2649" t="s">
        <v>177</v>
      </c>
      <c r="G2649" t="s">
        <v>178</v>
      </c>
      <c r="H2649" t="s">
        <v>4509</v>
      </c>
      <c r="J2649">
        <v>4</v>
      </c>
      <c r="K2649" t="s">
        <v>59</v>
      </c>
      <c r="L2649">
        <v>4</v>
      </c>
      <c r="M2649" t="s">
        <v>45</v>
      </c>
      <c r="N2649">
        <v>2</v>
      </c>
      <c r="O2649" t="s">
        <v>45</v>
      </c>
      <c r="P2649" t="s">
        <v>46</v>
      </c>
      <c r="Q2649">
        <v>4</v>
      </c>
      <c r="R2649" t="s">
        <v>47</v>
      </c>
      <c r="S2649" t="s">
        <v>48</v>
      </c>
      <c r="T2649">
        <v>184</v>
      </c>
      <c r="U2649" t="s">
        <v>63</v>
      </c>
      <c r="X2649" t="s">
        <v>112</v>
      </c>
      <c r="Y2649" t="s">
        <v>66</v>
      </c>
      <c r="Z2649">
        <v>24295</v>
      </c>
      <c r="AA2649">
        <v>0</v>
      </c>
      <c r="AB2649" t="s">
        <v>51</v>
      </c>
      <c r="AC2649" t="s">
        <v>52</v>
      </c>
      <c r="AD2649">
        <v>1</v>
      </c>
      <c r="AE2649">
        <v>1</v>
      </c>
      <c r="AF2649">
        <v>1</v>
      </c>
      <c r="AG2649">
        <v>2026</v>
      </c>
      <c r="AH2649">
        <v>20251231</v>
      </c>
      <c r="AI2649" t="s">
        <v>4528</v>
      </c>
      <c r="AJ2649">
        <v>6250</v>
      </c>
      <c r="AK2649">
        <v>7188.3896484375</v>
      </c>
      <c r="AL2649" s="10">
        <f t="shared" si="328"/>
        <v>938.3896484375</v>
      </c>
      <c r="AM2649" s="11">
        <f t="shared" si="329"/>
        <v>0.15014234374999999</v>
      </c>
      <c r="AN2649">
        <v>6250</v>
      </c>
      <c r="AO2649">
        <v>7262.1381445842899</v>
      </c>
      <c r="AP2649" s="12">
        <f t="shared" si="330"/>
        <v>1012.1381445842899</v>
      </c>
      <c r="AQ2649" s="13">
        <f t="shared" si="331"/>
        <v>0.16194210313348639</v>
      </c>
      <c r="AR2649">
        <v>6250</v>
      </c>
      <c r="AS2649">
        <v>7306.6568762353827</v>
      </c>
      <c r="AT2649" s="14">
        <f t="shared" si="332"/>
        <v>1056.6568762353827</v>
      </c>
      <c r="AU2649" s="15">
        <f t="shared" si="333"/>
        <v>0.16906510019766124</v>
      </c>
      <c r="AV2649">
        <v>6250</v>
      </c>
      <c r="AW2649">
        <v>7266.0465116279074</v>
      </c>
      <c r="AX2649" s="16">
        <f t="shared" si="334"/>
        <v>1016.0465116279074</v>
      </c>
      <c r="AY2649" s="17">
        <f t="shared" si="335"/>
        <v>0.16256744186046518</v>
      </c>
    </row>
    <row r="2650" spans="1:51" x14ac:dyDescent="0.25">
      <c r="A2650" t="s">
        <v>106</v>
      </c>
      <c r="B2650" t="s">
        <v>164</v>
      </c>
      <c r="C2650">
        <v>11400</v>
      </c>
      <c r="D2650">
        <v>133501</v>
      </c>
      <c r="E2650">
        <v>2020</v>
      </c>
      <c r="F2650" t="s">
        <v>408</v>
      </c>
      <c r="G2650" t="s">
        <v>1012</v>
      </c>
      <c r="H2650" t="s">
        <v>230</v>
      </c>
      <c r="J2650">
        <v>6</v>
      </c>
      <c r="K2650" t="s">
        <v>44</v>
      </c>
      <c r="L2650">
        <v>4</v>
      </c>
      <c r="M2650" t="s">
        <v>45</v>
      </c>
      <c r="N2650">
        <v>3.5999999046325679</v>
      </c>
      <c r="O2650" t="s">
        <v>60</v>
      </c>
      <c r="P2650" t="s">
        <v>46</v>
      </c>
      <c r="Q2650">
        <v>4</v>
      </c>
      <c r="R2650" t="s">
        <v>353</v>
      </c>
      <c r="S2650" t="s">
        <v>62</v>
      </c>
      <c r="T2650">
        <v>287</v>
      </c>
      <c r="U2650" t="s">
        <v>63</v>
      </c>
      <c r="V2650" t="s">
        <v>79</v>
      </c>
      <c r="X2650" t="s">
        <v>97</v>
      </c>
      <c r="Y2650" t="s">
        <v>125</v>
      </c>
      <c r="Z2650">
        <v>46190</v>
      </c>
      <c r="AA2650">
        <v>0</v>
      </c>
      <c r="AB2650" t="s">
        <v>51</v>
      </c>
      <c r="AC2650" t="s">
        <v>353</v>
      </c>
      <c r="AD2650">
        <v>1</v>
      </c>
      <c r="AE2650">
        <v>1</v>
      </c>
      <c r="AF2650">
        <v>1</v>
      </c>
      <c r="AG2650">
        <v>2026</v>
      </c>
      <c r="AH2650">
        <v>20251229</v>
      </c>
      <c r="AI2650" t="s">
        <v>4529</v>
      </c>
      <c r="AJ2650">
        <v>11400</v>
      </c>
      <c r="AK2650">
        <v>9402.11328125</v>
      </c>
      <c r="AL2650" s="10">
        <f t="shared" si="328"/>
        <v>1997.88671875</v>
      </c>
      <c r="AM2650" s="11">
        <f t="shared" si="329"/>
        <v>0.17525322094298246</v>
      </c>
      <c r="AN2650">
        <v>11400</v>
      </c>
      <c r="AO2650">
        <v>9732.0237845902338</v>
      </c>
      <c r="AP2650" s="12">
        <f t="shared" si="330"/>
        <v>1667.9762154097662</v>
      </c>
      <c r="AQ2650" s="13">
        <f t="shared" si="331"/>
        <v>0.14631370310611982</v>
      </c>
      <c r="AR2650">
        <v>11400</v>
      </c>
      <c r="AS2650">
        <v>10188.03845496294</v>
      </c>
      <c r="AT2650" s="14">
        <f t="shared" si="332"/>
        <v>1211.9615450370602</v>
      </c>
      <c r="AU2650" s="15">
        <f t="shared" si="333"/>
        <v>0.10631241623132107</v>
      </c>
      <c r="AV2650">
        <v>11400</v>
      </c>
      <c r="AW2650">
        <v>9557.3460898502472</v>
      </c>
      <c r="AX2650" s="16">
        <f t="shared" si="334"/>
        <v>1842.6539101497528</v>
      </c>
      <c r="AY2650" s="17">
        <f t="shared" si="335"/>
        <v>0.16163630790787306</v>
      </c>
    </row>
    <row r="2651" spans="1:51" x14ac:dyDescent="0.25">
      <c r="A2651" t="s">
        <v>54</v>
      </c>
      <c r="B2651" t="s">
        <v>453</v>
      </c>
      <c r="C2651">
        <v>17750</v>
      </c>
      <c r="D2651">
        <v>27631</v>
      </c>
      <c r="E2651">
        <v>2022</v>
      </c>
      <c r="F2651" t="s">
        <v>71</v>
      </c>
      <c r="G2651" t="s">
        <v>72</v>
      </c>
      <c r="H2651" t="s">
        <v>1929</v>
      </c>
      <c r="I2651" t="s">
        <v>150</v>
      </c>
      <c r="J2651">
        <v>8</v>
      </c>
      <c r="K2651" t="s">
        <v>44</v>
      </c>
      <c r="L2651">
        <v>2</v>
      </c>
      <c r="M2651" t="s">
        <v>45</v>
      </c>
      <c r="N2651">
        <v>5.3000001907348633</v>
      </c>
      <c r="O2651" t="s">
        <v>119</v>
      </c>
      <c r="P2651" t="s">
        <v>46</v>
      </c>
      <c r="Q2651">
        <v>4</v>
      </c>
      <c r="R2651" t="s">
        <v>77</v>
      </c>
      <c r="S2651" t="s">
        <v>151</v>
      </c>
      <c r="U2651" t="s">
        <v>63</v>
      </c>
      <c r="W2651" t="s">
        <v>449</v>
      </c>
      <c r="X2651" t="s">
        <v>97</v>
      </c>
      <c r="Y2651" t="s">
        <v>66</v>
      </c>
      <c r="AA2651">
        <v>0</v>
      </c>
      <c r="AB2651" t="s">
        <v>51</v>
      </c>
      <c r="AC2651" t="s">
        <v>83</v>
      </c>
      <c r="AD2651">
        <v>1</v>
      </c>
      <c r="AE2651">
        <v>1</v>
      </c>
      <c r="AF2651">
        <v>1</v>
      </c>
      <c r="AG2651">
        <v>2026</v>
      </c>
      <c r="AH2651">
        <v>20260102</v>
      </c>
      <c r="AI2651" t="s">
        <v>4530</v>
      </c>
      <c r="AJ2651">
        <v>17750</v>
      </c>
      <c r="AK2651">
        <v>22535.361328125</v>
      </c>
      <c r="AL2651" s="10">
        <f t="shared" si="328"/>
        <v>4785.361328125</v>
      </c>
      <c r="AM2651" s="11">
        <f t="shared" si="329"/>
        <v>0.2695978213028169</v>
      </c>
      <c r="AN2651">
        <v>17750</v>
      </c>
      <c r="AO2651">
        <v>23294.36203005871</v>
      </c>
      <c r="AP2651" s="12">
        <f t="shared" si="330"/>
        <v>5544.3620300587099</v>
      </c>
      <c r="AQ2651" s="13">
        <f t="shared" si="331"/>
        <v>0.31235842422865973</v>
      </c>
      <c r="AR2651">
        <v>17750</v>
      </c>
      <c r="AS2651">
        <v>23801.835075586419</v>
      </c>
      <c r="AT2651" s="14">
        <f t="shared" si="332"/>
        <v>6051.8350755864194</v>
      </c>
      <c r="AU2651" s="15">
        <f t="shared" si="333"/>
        <v>0.34094845496261517</v>
      </c>
      <c r="AV2651">
        <v>17750</v>
      </c>
      <c r="AW2651">
        <v>22497.912966252221</v>
      </c>
      <c r="AX2651" s="16">
        <f t="shared" si="334"/>
        <v>4747.9129662522209</v>
      </c>
      <c r="AY2651" s="17">
        <f t="shared" si="335"/>
        <v>0.26748805443674484</v>
      </c>
    </row>
    <row r="2652" spans="1:51" x14ac:dyDescent="0.25">
      <c r="A2652" t="s">
        <v>54</v>
      </c>
      <c r="B2652" t="s">
        <v>176</v>
      </c>
      <c r="C2652">
        <v>1400</v>
      </c>
      <c r="D2652">
        <v>119603</v>
      </c>
      <c r="E2652">
        <v>2016</v>
      </c>
      <c r="F2652" t="s">
        <v>71</v>
      </c>
      <c r="G2652" t="s">
        <v>123</v>
      </c>
      <c r="H2652" t="s">
        <v>73</v>
      </c>
      <c r="J2652">
        <v>4</v>
      </c>
      <c r="K2652" t="s">
        <v>234</v>
      </c>
      <c r="L2652">
        <v>4</v>
      </c>
      <c r="M2652" t="s">
        <v>45</v>
      </c>
      <c r="N2652">
        <v>2.4000000953674321</v>
      </c>
      <c r="O2652" t="s">
        <v>60</v>
      </c>
      <c r="P2652" t="s">
        <v>161</v>
      </c>
      <c r="Q2652">
        <v>1</v>
      </c>
      <c r="R2652" t="s">
        <v>47</v>
      </c>
      <c r="S2652" t="s">
        <v>62</v>
      </c>
      <c r="U2652" t="s">
        <v>63</v>
      </c>
      <c r="W2652" t="s">
        <v>124</v>
      </c>
      <c r="X2652" t="s">
        <v>49</v>
      </c>
      <c r="Y2652" t="s">
        <v>125</v>
      </c>
      <c r="AA2652">
        <v>0</v>
      </c>
      <c r="AB2652" t="s">
        <v>51</v>
      </c>
      <c r="AC2652" t="s">
        <v>52</v>
      </c>
      <c r="AD2652">
        <v>1</v>
      </c>
      <c r="AE2652">
        <v>1</v>
      </c>
      <c r="AF2652">
        <v>1</v>
      </c>
      <c r="AG2652">
        <v>2026</v>
      </c>
      <c r="AH2652">
        <v>20251230</v>
      </c>
      <c r="AI2652" t="s">
        <v>4531</v>
      </c>
      <c r="AJ2652">
        <v>1400</v>
      </c>
      <c r="AK2652">
        <v>1871.307495117188</v>
      </c>
      <c r="AL2652" s="10">
        <f t="shared" si="328"/>
        <v>471.30749511718795</v>
      </c>
      <c r="AM2652" s="11">
        <f t="shared" si="329"/>
        <v>0.3366482107979914</v>
      </c>
      <c r="AN2652">
        <v>1400</v>
      </c>
      <c r="AO2652">
        <v>1687.459631638766</v>
      </c>
      <c r="AP2652" s="12">
        <f t="shared" si="330"/>
        <v>287.45963163876604</v>
      </c>
      <c r="AQ2652" s="13">
        <f t="shared" si="331"/>
        <v>0.20532830831340432</v>
      </c>
      <c r="AR2652">
        <v>1400</v>
      </c>
      <c r="AS2652">
        <v>1800.537735494762</v>
      </c>
      <c r="AT2652" s="14">
        <f t="shared" si="332"/>
        <v>400.53773549476205</v>
      </c>
      <c r="AU2652" s="15">
        <f t="shared" si="333"/>
        <v>0.28609838249625863</v>
      </c>
      <c r="AV2652">
        <v>1400</v>
      </c>
      <c r="AW2652">
        <v>1861.976856316297</v>
      </c>
      <c r="AX2652" s="16">
        <f t="shared" si="334"/>
        <v>461.97685631629702</v>
      </c>
      <c r="AY2652" s="17">
        <f t="shared" si="335"/>
        <v>0.32998346879735502</v>
      </c>
    </row>
    <row r="2653" spans="1:51" x14ac:dyDescent="0.25">
      <c r="A2653" t="s">
        <v>69</v>
      </c>
      <c r="B2653" t="s">
        <v>70</v>
      </c>
      <c r="C2653">
        <v>11200</v>
      </c>
      <c r="D2653">
        <v>124492</v>
      </c>
      <c r="E2653">
        <v>2015</v>
      </c>
      <c r="F2653" t="s">
        <v>343</v>
      </c>
      <c r="G2653" t="s">
        <v>344</v>
      </c>
      <c r="H2653" t="s">
        <v>95</v>
      </c>
      <c r="J2653">
        <v>6</v>
      </c>
      <c r="K2653" t="s">
        <v>75</v>
      </c>
      <c r="L2653">
        <v>4</v>
      </c>
      <c r="M2653" t="s">
        <v>45</v>
      </c>
      <c r="N2653">
        <v>3.5999999046325679</v>
      </c>
      <c r="O2653" t="s">
        <v>76</v>
      </c>
      <c r="P2653" t="s">
        <v>46</v>
      </c>
      <c r="R2653" t="s">
        <v>47</v>
      </c>
      <c r="S2653" t="s">
        <v>78</v>
      </c>
      <c r="U2653" t="s">
        <v>63</v>
      </c>
      <c r="X2653" t="s">
        <v>112</v>
      </c>
      <c r="Y2653" t="s">
        <v>82</v>
      </c>
      <c r="AA2653">
        <v>0</v>
      </c>
      <c r="AB2653" t="s">
        <v>51</v>
      </c>
      <c r="AC2653" t="s">
        <v>52</v>
      </c>
      <c r="AD2653">
        <v>1</v>
      </c>
      <c r="AE2653">
        <v>1</v>
      </c>
      <c r="AF2653">
        <v>1</v>
      </c>
      <c r="AG2653">
        <v>2026</v>
      </c>
      <c r="AH2653">
        <v>20251230</v>
      </c>
      <c r="AI2653" t="s">
        <v>4532</v>
      </c>
      <c r="AJ2653">
        <v>11200</v>
      </c>
      <c r="AK2653">
        <v>10163.1259765625</v>
      </c>
      <c r="AL2653" s="10">
        <f t="shared" si="328"/>
        <v>1036.8740234375</v>
      </c>
      <c r="AM2653" s="11">
        <f t="shared" si="329"/>
        <v>9.2578037806919644E-2</v>
      </c>
      <c r="AN2653">
        <v>11200</v>
      </c>
      <c r="AO2653">
        <v>9959.1032393337409</v>
      </c>
      <c r="AP2653" s="12">
        <f t="shared" si="330"/>
        <v>1240.8967606662591</v>
      </c>
      <c r="AQ2653" s="13">
        <f t="shared" si="331"/>
        <v>0.11079435363091598</v>
      </c>
      <c r="AR2653">
        <v>11200</v>
      </c>
      <c r="AS2653">
        <v>10202.61084454256</v>
      </c>
      <c r="AT2653" s="14">
        <f t="shared" si="332"/>
        <v>997.38915545744021</v>
      </c>
      <c r="AU2653" s="15">
        <f t="shared" si="333"/>
        <v>8.9052603165842875E-2</v>
      </c>
      <c r="AV2653">
        <v>11200</v>
      </c>
      <c r="AW2653">
        <v>10193.024096385539</v>
      </c>
      <c r="AX2653" s="16">
        <f t="shared" si="334"/>
        <v>1006.9759036144605</v>
      </c>
      <c r="AY2653" s="17">
        <f t="shared" si="335"/>
        <v>8.9908562822719695E-2</v>
      </c>
    </row>
    <row r="2654" spans="1:51" x14ac:dyDescent="0.25">
      <c r="A2654" t="s">
        <v>69</v>
      </c>
      <c r="B2654" t="s">
        <v>85</v>
      </c>
      <c r="C2654">
        <v>3200</v>
      </c>
      <c r="D2654">
        <v>138042</v>
      </c>
      <c r="E2654">
        <v>2015</v>
      </c>
      <c r="F2654" t="s">
        <v>343</v>
      </c>
      <c r="G2654" t="s">
        <v>380</v>
      </c>
      <c r="H2654" t="s">
        <v>230</v>
      </c>
      <c r="J2654">
        <v>6</v>
      </c>
      <c r="K2654" t="s">
        <v>87</v>
      </c>
      <c r="L2654">
        <v>4</v>
      </c>
      <c r="M2654" t="s">
        <v>45</v>
      </c>
      <c r="N2654">
        <v>3.5999999046325679</v>
      </c>
      <c r="O2654" t="s">
        <v>76</v>
      </c>
      <c r="P2654" t="s">
        <v>46</v>
      </c>
      <c r="Q2654">
        <v>2</v>
      </c>
      <c r="R2654" t="s">
        <v>47</v>
      </c>
      <c r="S2654" t="s">
        <v>78</v>
      </c>
      <c r="U2654" t="s">
        <v>63</v>
      </c>
      <c r="X2654" t="s">
        <v>97</v>
      </c>
      <c r="Y2654" t="s">
        <v>82</v>
      </c>
      <c r="AA2654">
        <v>0</v>
      </c>
      <c r="AB2654" t="s">
        <v>51</v>
      </c>
      <c r="AC2654" t="s">
        <v>52</v>
      </c>
      <c r="AD2654">
        <v>1</v>
      </c>
      <c r="AE2654">
        <v>1</v>
      </c>
      <c r="AF2654">
        <v>1</v>
      </c>
      <c r="AG2654">
        <v>2026</v>
      </c>
      <c r="AH2654">
        <v>20251231</v>
      </c>
      <c r="AI2654" t="s">
        <v>4533</v>
      </c>
      <c r="AJ2654">
        <v>3200</v>
      </c>
      <c r="AK2654">
        <v>4312.04736328125</v>
      </c>
      <c r="AL2654" s="10">
        <f t="shared" si="328"/>
        <v>1112.04736328125</v>
      </c>
      <c r="AM2654" s="11">
        <f t="shared" si="329"/>
        <v>0.34751480102539062</v>
      </c>
      <c r="AN2654">
        <v>3200</v>
      </c>
      <c r="AO2654">
        <v>4404.1383110709758</v>
      </c>
      <c r="AP2654" s="12">
        <f t="shared" si="330"/>
        <v>1204.1383110709758</v>
      </c>
      <c r="AQ2654" s="13">
        <f t="shared" si="331"/>
        <v>0.37629322220967992</v>
      </c>
      <c r="AR2654">
        <v>3200</v>
      </c>
      <c r="AS2654">
        <v>4430.227688709947</v>
      </c>
      <c r="AT2654" s="14">
        <f t="shared" si="332"/>
        <v>1230.227688709947</v>
      </c>
      <c r="AU2654" s="15">
        <f t="shared" si="333"/>
        <v>0.38444615272185845</v>
      </c>
      <c r="AV2654">
        <v>3200</v>
      </c>
      <c r="AW2654">
        <v>4351.4678899082564</v>
      </c>
      <c r="AX2654" s="16">
        <f t="shared" si="334"/>
        <v>1151.4678899082564</v>
      </c>
      <c r="AY2654" s="17">
        <f t="shared" si="335"/>
        <v>0.35983371559633015</v>
      </c>
    </row>
    <row r="2655" spans="1:51" x14ac:dyDescent="0.25">
      <c r="A2655" t="s">
        <v>106</v>
      </c>
      <c r="B2655" t="s">
        <v>215</v>
      </c>
      <c r="C2655">
        <v>39400</v>
      </c>
      <c r="D2655">
        <v>8368</v>
      </c>
      <c r="E2655">
        <v>2024</v>
      </c>
      <c r="F2655" t="s">
        <v>71</v>
      </c>
      <c r="G2655" t="s">
        <v>72</v>
      </c>
      <c r="H2655" t="s">
        <v>4534</v>
      </c>
      <c r="I2655" t="s">
        <v>150</v>
      </c>
      <c r="J2655">
        <v>4</v>
      </c>
      <c r="K2655" t="s">
        <v>87</v>
      </c>
      <c r="L2655">
        <v>4</v>
      </c>
      <c r="M2655" t="s">
        <v>45</v>
      </c>
      <c r="N2655">
        <v>2.7000000476837158</v>
      </c>
      <c r="O2655" t="s">
        <v>76</v>
      </c>
      <c r="P2655" t="s">
        <v>46</v>
      </c>
      <c r="Q2655">
        <v>5</v>
      </c>
      <c r="R2655" t="s">
        <v>77</v>
      </c>
      <c r="S2655" t="s">
        <v>78</v>
      </c>
      <c r="U2655" t="s">
        <v>63</v>
      </c>
      <c r="V2655" t="s">
        <v>64</v>
      </c>
      <c r="W2655" t="s">
        <v>152</v>
      </c>
      <c r="X2655" t="s">
        <v>97</v>
      </c>
      <c r="Y2655" t="s">
        <v>66</v>
      </c>
      <c r="AA2655">
        <v>0</v>
      </c>
      <c r="AB2655" t="s">
        <v>51</v>
      </c>
      <c r="AC2655" t="s">
        <v>83</v>
      </c>
      <c r="AD2655">
        <v>1</v>
      </c>
      <c r="AE2655">
        <v>1</v>
      </c>
      <c r="AF2655">
        <v>1</v>
      </c>
      <c r="AG2655">
        <v>2026</v>
      </c>
      <c r="AH2655">
        <v>20260102</v>
      </c>
      <c r="AI2655" t="s">
        <v>4535</v>
      </c>
      <c r="AJ2655">
        <v>39400</v>
      </c>
      <c r="AK2655">
        <v>39456.90625</v>
      </c>
      <c r="AL2655" s="10">
        <f t="shared" si="328"/>
        <v>56.90625</v>
      </c>
      <c r="AM2655" s="11">
        <f t="shared" si="329"/>
        <v>1.4443210659898476E-3</v>
      </c>
      <c r="AN2655">
        <v>39400</v>
      </c>
      <c r="AO2655">
        <v>41141.866131819828</v>
      </c>
      <c r="AP2655" s="12">
        <f t="shared" si="330"/>
        <v>1741.8661318198283</v>
      </c>
      <c r="AQ2655" s="13">
        <f t="shared" si="331"/>
        <v>4.420980029999564E-2</v>
      </c>
      <c r="AR2655">
        <v>39400</v>
      </c>
      <c r="AS2655">
        <v>39547.215876398863</v>
      </c>
      <c r="AT2655" s="14">
        <f t="shared" si="332"/>
        <v>147.21587639886275</v>
      </c>
      <c r="AU2655" s="15">
        <f t="shared" si="333"/>
        <v>3.7364435634229124E-3</v>
      </c>
      <c r="AV2655">
        <v>39400</v>
      </c>
      <c r="AW2655">
        <v>39014.583969465653</v>
      </c>
      <c r="AX2655" s="16">
        <f t="shared" si="334"/>
        <v>385.41603053434665</v>
      </c>
      <c r="AY2655" s="17">
        <f t="shared" si="335"/>
        <v>9.7821327546788496E-3</v>
      </c>
    </row>
    <row r="2656" spans="1:51" x14ac:dyDescent="0.25">
      <c r="A2656" t="s">
        <v>106</v>
      </c>
      <c r="B2656" t="s">
        <v>661</v>
      </c>
      <c r="C2656">
        <v>550</v>
      </c>
      <c r="D2656">
        <v>281553</v>
      </c>
      <c r="E2656">
        <v>2007</v>
      </c>
      <c r="F2656" t="s">
        <v>274</v>
      </c>
      <c r="G2656" t="s">
        <v>1048</v>
      </c>
      <c r="I2656" t="s">
        <v>4486</v>
      </c>
      <c r="J2656">
        <v>8</v>
      </c>
      <c r="K2656" t="s">
        <v>44</v>
      </c>
      <c r="L2656">
        <v>4</v>
      </c>
      <c r="M2656" t="s">
        <v>45</v>
      </c>
      <c r="N2656">
        <v>6.1999998092651367</v>
      </c>
      <c r="O2656" t="s">
        <v>45</v>
      </c>
      <c r="P2656" t="s">
        <v>46</v>
      </c>
      <c r="Q2656">
        <v>3</v>
      </c>
      <c r="R2656" t="s">
        <v>47</v>
      </c>
      <c r="S2656" t="s">
        <v>78</v>
      </c>
      <c r="V2656" t="s">
        <v>79</v>
      </c>
      <c r="W2656" t="s">
        <v>827</v>
      </c>
      <c r="X2656" t="s">
        <v>136</v>
      </c>
      <c r="Y2656" t="s">
        <v>82</v>
      </c>
      <c r="AA2656">
        <v>0</v>
      </c>
      <c r="AB2656" t="s">
        <v>51</v>
      </c>
      <c r="AC2656" t="s">
        <v>52</v>
      </c>
      <c r="AD2656">
        <v>1</v>
      </c>
      <c r="AE2656">
        <v>1</v>
      </c>
      <c r="AF2656">
        <v>1</v>
      </c>
      <c r="AG2656">
        <v>2026</v>
      </c>
      <c r="AH2656">
        <v>20260102</v>
      </c>
      <c r="AI2656" t="s">
        <v>4536</v>
      </c>
      <c r="AJ2656">
        <v>550</v>
      </c>
      <c r="AK2656">
        <v>1639.250244140625</v>
      </c>
      <c r="AL2656" s="10">
        <f t="shared" si="328"/>
        <v>1089.250244140625</v>
      </c>
      <c r="AM2656" s="11">
        <f t="shared" si="329"/>
        <v>1.9804549893465908</v>
      </c>
      <c r="AN2656">
        <v>550</v>
      </c>
      <c r="AO2656">
        <v>1934.043908957939</v>
      </c>
      <c r="AP2656" s="12">
        <f t="shared" si="330"/>
        <v>1384.043908957939</v>
      </c>
      <c r="AQ2656" s="13">
        <f t="shared" si="331"/>
        <v>2.5164434708326162</v>
      </c>
      <c r="AR2656">
        <v>550</v>
      </c>
      <c r="AS2656">
        <v>1854.3661048771719</v>
      </c>
      <c r="AT2656" s="14">
        <f t="shared" si="332"/>
        <v>1304.3661048771719</v>
      </c>
      <c r="AU2656" s="15">
        <f t="shared" si="333"/>
        <v>2.3715747361403126</v>
      </c>
      <c r="AV2656">
        <v>550</v>
      </c>
      <c r="AW2656">
        <v>1701.4102719033231</v>
      </c>
      <c r="AX2656" s="16">
        <f t="shared" si="334"/>
        <v>1151.4102719033231</v>
      </c>
      <c r="AY2656" s="17">
        <f t="shared" si="335"/>
        <v>2.0934732216424057</v>
      </c>
    </row>
    <row r="2657" spans="1:51" x14ac:dyDescent="0.25">
      <c r="A2657" t="s">
        <v>54</v>
      </c>
      <c r="B2657" t="s">
        <v>154</v>
      </c>
      <c r="C2657">
        <v>22500</v>
      </c>
      <c r="D2657">
        <v>96962</v>
      </c>
      <c r="E2657">
        <v>2019</v>
      </c>
      <c r="F2657" t="s">
        <v>71</v>
      </c>
      <c r="G2657" t="s">
        <v>865</v>
      </c>
      <c r="H2657" t="s">
        <v>854</v>
      </c>
      <c r="J2657">
        <v>8</v>
      </c>
      <c r="K2657" t="s">
        <v>44</v>
      </c>
      <c r="L2657">
        <v>4</v>
      </c>
      <c r="M2657" t="s">
        <v>45</v>
      </c>
      <c r="N2657">
        <v>5.3000001907348633</v>
      </c>
      <c r="O2657" t="s">
        <v>119</v>
      </c>
      <c r="P2657" t="s">
        <v>46</v>
      </c>
      <c r="Q2657">
        <v>4</v>
      </c>
      <c r="R2657" t="s">
        <v>47</v>
      </c>
      <c r="S2657" t="s">
        <v>151</v>
      </c>
      <c r="U2657" t="s">
        <v>63</v>
      </c>
      <c r="W2657" t="s">
        <v>253</v>
      </c>
      <c r="X2657" t="s">
        <v>136</v>
      </c>
      <c r="Y2657" t="s">
        <v>82</v>
      </c>
      <c r="Z2657">
        <v>66795</v>
      </c>
      <c r="AA2657">
        <v>0</v>
      </c>
      <c r="AB2657" t="s">
        <v>51</v>
      </c>
      <c r="AC2657" t="s">
        <v>98</v>
      </c>
      <c r="AD2657">
        <v>1</v>
      </c>
      <c r="AE2657">
        <v>1</v>
      </c>
      <c r="AF2657">
        <v>1</v>
      </c>
      <c r="AG2657">
        <v>2026</v>
      </c>
      <c r="AH2657">
        <v>20260101</v>
      </c>
      <c r="AI2657" t="s">
        <v>4537</v>
      </c>
      <c r="AJ2657">
        <v>22500</v>
      </c>
      <c r="AK2657">
        <v>20776.630859375</v>
      </c>
      <c r="AL2657" s="10">
        <f t="shared" si="328"/>
        <v>1723.369140625</v>
      </c>
      <c r="AM2657" s="11">
        <f t="shared" si="329"/>
        <v>7.6594184027777776E-2</v>
      </c>
      <c r="AN2657">
        <v>22500</v>
      </c>
      <c r="AO2657">
        <v>19434.420781316308</v>
      </c>
      <c r="AP2657" s="12">
        <f t="shared" si="330"/>
        <v>3065.5792186836916</v>
      </c>
      <c r="AQ2657" s="13">
        <f t="shared" si="331"/>
        <v>0.13624796527483074</v>
      </c>
      <c r="AR2657">
        <v>22500</v>
      </c>
      <c r="AS2657">
        <v>21115.925388452481</v>
      </c>
      <c r="AT2657" s="14">
        <f t="shared" si="332"/>
        <v>1384.0746115475195</v>
      </c>
      <c r="AU2657" s="15">
        <f t="shared" si="333"/>
        <v>6.1514427179889752E-2</v>
      </c>
      <c r="AV2657">
        <v>22500</v>
      </c>
      <c r="AW2657">
        <v>20565.57375</v>
      </c>
      <c r="AX2657" s="16">
        <f t="shared" si="334"/>
        <v>1934.4262500000004</v>
      </c>
      <c r="AY2657" s="17">
        <f t="shared" si="335"/>
        <v>8.5974500000000023E-2</v>
      </c>
    </row>
    <row r="2658" spans="1:51" x14ac:dyDescent="0.25">
      <c r="A2658" t="s">
        <v>39</v>
      </c>
      <c r="B2658" t="s">
        <v>515</v>
      </c>
      <c r="C2658">
        <v>1100</v>
      </c>
      <c r="D2658">
        <v>143099</v>
      </c>
      <c r="E2658">
        <v>2014</v>
      </c>
      <c r="F2658" t="s">
        <v>196</v>
      </c>
      <c r="G2658" t="s">
        <v>364</v>
      </c>
      <c r="H2658" t="s">
        <v>4538</v>
      </c>
      <c r="J2658">
        <v>4</v>
      </c>
      <c r="K2658" t="s">
        <v>44</v>
      </c>
      <c r="L2658">
        <v>4</v>
      </c>
      <c r="M2658" t="s">
        <v>45</v>
      </c>
      <c r="N2658">
        <v>2</v>
      </c>
      <c r="O2658" t="s">
        <v>60</v>
      </c>
      <c r="P2658" t="s">
        <v>46</v>
      </c>
      <c r="R2658" t="s">
        <v>47</v>
      </c>
      <c r="U2658" t="s">
        <v>63</v>
      </c>
      <c r="W2658" t="s">
        <v>734</v>
      </c>
      <c r="X2658" t="s">
        <v>49</v>
      </c>
      <c r="Y2658" t="s">
        <v>282</v>
      </c>
      <c r="AA2658">
        <v>0</v>
      </c>
      <c r="AB2658" t="s">
        <v>51</v>
      </c>
      <c r="AC2658" t="s">
        <v>52</v>
      </c>
      <c r="AD2658">
        <v>1</v>
      </c>
      <c r="AE2658">
        <v>1</v>
      </c>
      <c r="AF2658">
        <v>1</v>
      </c>
      <c r="AG2658">
        <v>2026</v>
      </c>
      <c r="AH2658">
        <v>20251231</v>
      </c>
      <c r="AI2658" t="s">
        <v>4539</v>
      </c>
      <c r="AJ2658">
        <v>1100</v>
      </c>
      <c r="AK2658">
        <v>2470.1630859375</v>
      </c>
      <c r="AL2658" s="10">
        <f t="shared" si="328"/>
        <v>1370.1630859375</v>
      </c>
      <c r="AM2658" s="11">
        <f t="shared" si="329"/>
        <v>1.2456028053977273</v>
      </c>
      <c r="AN2658">
        <v>1100</v>
      </c>
      <c r="AO2658">
        <v>2316.701192470608</v>
      </c>
      <c r="AP2658" s="12">
        <f t="shared" si="330"/>
        <v>1216.701192470608</v>
      </c>
      <c r="AQ2658" s="13">
        <f t="shared" si="331"/>
        <v>1.1060919931550981</v>
      </c>
      <c r="AR2658">
        <v>1100</v>
      </c>
      <c r="AS2658">
        <v>2470.614401657444</v>
      </c>
      <c r="AT2658" s="14">
        <f t="shared" si="332"/>
        <v>1370.614401657444</v>
      </c>
      <c r="AU2658" s="15">
        <f t="shared" si="333"/>
        <v>1.2460130924158581</v>
      </c>
      <c r="AV2658">
        <v>1100</v>
      </c>
      <c r="AW2658">
        <v>2519.5627836611188</v>
      </c>
      <c r="AX2658" s="16">
        <f t="shared" si="334"/>
        <v>1419.5627836611188</v>
      </c>
      <c r="AY2658" s="17">
        <f t="shared" si="335"/>
        <v>1.290511621510108</v>
      </c>
    </row>
    <row r="2659" spans="1:51" x14ac:dyDescent="0.25">
      <c r="A2659" t="s">
        <v>39</v>
      </c>
      <c r="B2659" t="s">
        <v>114</v>
      </c>
      <c r="C2659">
        <v>37600</v>
      </c>
      <c r="D2659">
        <v>93024</v>
      </c>
      <c r="E2659">
        <v>2023</v>
      </c>
      <c r="F2659" t="s">
        <v>818</v>
      </c>
      <c r="G2659" t="s">
        <v>913</v>
      </c>
      <c r="H2659" t="s">
        <v>4540</v>
      </c>
      <c r="I2659" t="s">
        <v>4541</v>
      </c>
      <c r="J2659">
        <v>4</v>
      </c>
      <c r="K2659" t="s">
        <v>111</v>
      </c>
      <c r="L2659">
        <v>4</v>
      </c>
      <c r="M2659" t="s">
        <v>45</v>
      </c>
      <c r="N2659">
        <v>2.4000000953674321</v>
      </c>
      <c r="O2659" t="s">
        <v>45</v>
      </c>
      <c r="P2659" t="s">
        <v>46</v>
      </c>
      <c r="R2659" t="s">
        <v>47</v>
      </c>
      <c r="S2659" t="s">
        <v>78</v>
      </c>
      <c r="T2659">
        <v>271</v>
      </c>
      <c r="U2659" t="s">
        <v>63</v>
      </c>
      <c r="V2659" t="s">
        <v>64</v>
      </c>
      <c r="W2659" t="s">
        <v>4542</v>
      </c>
      <c r="X2659" t="s">
        <v>112</v>
      </c>
      <c r="Y2659" t="s">
        <v>125</v>
      </c>
      <c r="AA2659">
        <v>1</v>
      </c>
      <c r="AB2659" t="s">
        <v>292</v>
      </c>
      <c r="AC2659" t="s">
        <v>586</v>
      </c>
      <c r="AD2659">
        <v>1</v>
      </c>
      <c r="AE2659">
        <v>1</v>
      </c>
      <c r="AF2659">
        <v>1</v>
      </c>
      <c r="AG2659">
        <v>2026</v>
      </c>
      <c r="AH2659">
        <v>20251231</v>
      </c>
      <c r="AI2659" t="s">
        <v>4543</v>
      </c>
      <c r="AJ2659">
        <v>37600</v>
      </c>
      <c r="AK2659">
        <v>24209.705078125</v>
      </c>
      <c r="AL2659" s="10">
        <f t="shared" si="328"/>
        <v>13390.294921875</v>
      </c>
      <c r="AM2659" s="11">
        <f t="shared" si="329"/>
        <v>0.35612486494348405</v>
      </c>
      <c r="AN2659">
        <v>37600</v>
      </c>
      <c r="AO2659">
        <v>26043.01237767388</v>
      </c>
      <c r="AP2659" s="12">
        <f t="shared" si="330"/>
        <v>11556.98762232612</v>
      </c>
      <c r="AQ2659" s="13">
        <f t="shared" si="331"/>
        <v>0.30736669208314149</v>
      </c>
      <c r="AR2659">
        <v>37600</v>
      </c>
      <c r="AS2659">
        <v>23744.316231678829</v>
      </c>
      <c r="AT2659" s="14">
        <f t="shared" si="332"/>
        <v>13855.683768321171</v>
      </c>
      <c r="AU2659" s="15">
        <f t="shared" si="333"/>
        <v>0.36850222788088222</v>
      </c>
      <c r="AV2659">
        <v>37600</v>
      </c>
      <c r="AW2659">
        <v>24370.930232558141</v>
      </c>
      <c r="AX2659" s="16">
        <f t="shared" si="334"/>
        <v>13229.069767441859</v>
      </c>
      <c r="AY2659" s="17">
        <f t="shared" si="335"/>
        <v>0.35183696190004943</v>
      </c>
    </row>
    <row r="2660" spans="1:51" x14ac:dyDescent="0.25">
      <c r="A2660" t="s">
        <v>106</v>
      </c>
      <c r="B2660" t="s">
        <v>164</v>
      </c>
      <c r="C2660">
        <v>8000</v>
      </c>
      <c r="D2660">
        <v>130213</v>
      </c>
      <c r="E2660">
        <v>2020</v>
      </c>
      <c r="F2660" t="s">
        <v>165</v>
      </c>
      <c r="G2660" t="s">
        <v>166</v>
      </c>
      <c r="H2660" t="s">
        <v>390</v>
      </c>
      <c r="I2660" t="s">
        <v>2246</v>
      </c>
      <c r="J2660">
        <v>4</v>
      </c>
      <c r="K2660" t="s">
        <v>111</v>
      </c>
      <c r="L2660">
        <v>4</v>
      </c>
      <c r="M2660" t="s">
        <v>45</v>
      </c>
      <c r="N2660">
        <v>1.799999952316284</v>
      </c>
      <c r="O2660" t="s">
        <v>60</v>
      </c>
      <c r="P2660" t="s">
        <v>46</v>
      </c>
      <c r="Q2660">
        <v>3</v>
      </c>
      <c r="R2660" t="s">
        <v>61</v>
      </c>
      <c r="S2660" t="s">
        <v>151</v>
      </c>
      <c r="T2660">
        <v>139</v>
      </c>
      <c r="U2660" t="s">
        <v>63</v>
      </c>
      <c r="V2660" t="s">
        <v>64</v>
      </c>
      <c r="W2660" t="s">
        <v>2247</v>
      </c>
      <c r="X2660" t="s">
        <v>65</v>
      </c>
      <c r="Y2660" t="s">
        <v>82</v>
      </c>
      <c r="AA2660">
        <v>0</v>
      </c>
      <c r="AB2660" t="s">
        <v>51</v>
      </c>
      <c r="AC2660" t="s">
        <v>67</v>
      </c>
      <c r="AD2660">
        <v>1</v>
      </c>
      <c r="AE2660">
        <v>1</v>
      </c>
      <c r="AF2660">
        <v>1</v>
      </c>
      <c r="AG2660">
        <v>2026</v>
      </c>
      <c r="AH2660">
        <v>20251229</v>
      </c>
      <c r="AI2660" t="s">
        <v>4544</v>
      </c>
      <c r="AJ2660">
        <v>8000</v>
      </c>
      <c r="AK2660">
        <v>7366.45849609375</v>
      </c>
      <c r="AL2660" s="10">
        <f t="shared" si="328"/>
        <v>633.54150390625</v>
      </c>
      <c r="AM2660" s="11">
        <f t="shared" si="329"/>
        <v>7.9192687988281246E-2</v>
      </c>
      <c r="AN2660">
        <v>8000</v>
      </c>
      <c r="AO2660">
        <v>7585.2893569356638</v>
      </c>
      <c r="AP2660" s="12">
        <f t="shared" si="330"/>
        <v>414.71064306433618</v>
      </c>
      <c r="AQ2660" s="13">
        <f t="shared" si="331"/>
        <v>5.1838830383042024E-2</v>
      </c>
      <c r="AR2660">
        <v>8000</v>
      </c>
      <c r="AS2660">
        <v>6985.5191040931368</v>
      </c>
      <c r="AT2660" s="14">
        <f t="shared" si="332"/>
        <v>1014.4808959068632</v>
      </c>
      <c r="AU2660" s="15">
        <f t="shared" si="333"/>
        <v>0.1268101119883579</v>
      </c>
      <c r="AV2660">
        <v>8000</v>
      </c>
      <c r="AW2660">
        <v>7459.3037974683548</v>
      </c>
      <c r="AX2660" s="16">
        <f t="shared" si="334"/>
        <v>540.69620253164521</v>
      </c>
      <c r="AY2660" s="17">
        <f t="shared" si="335"/>
        <v>6.7587025316455648E-2</v>
      </c>
    </row>
    <row r="2661" spans="1:51" x14ac:dyDescent="0.25">
      <c r="A2661" t="s">
        <v>54</v>
      </c>
      <c r="B2661" t="s">
        <v>176</v>
      </c>
      <c r="C2661">
        <v>18000</v>
      </c>
      <c r="D2661">
        <v>124519</v>
      </c>
      <c r="E2661">
        <v>2019</v>
      </c>
      <c r="F2661" t="s">
        <v>274</v>
      </c>
      <c r="G2661" t="s">
        <v>275</v>
      </c>
      <c r="H2661" t="s">
        <v>276</v>
      </c>
      <c r="I2661" t="s">
        <v>150</v>
      </c>
      <c r="J2661">
        <v>8</v>
      </c>
      <c r="K2661" t="s">
        <v>111</v>
      </c>
      <c r="L2661">
        <v>4</v>
      </c>
      <c r="M2661" t="s">
        <v>45</v>
      </c>
      <c r="N2661">
        <v>5.3000001907348633</v>
      </c>
      <c r="O2661" t="s">
        <v>76</v>
      </c>
      <c r="P2661" t="s">
        <v>161</v>
      </c>
      <c r="Q2661">
        <v>2</v>
      </c>
      <c r="R2661" t="s">
        <v>77</v>
      </c>
      <c r="S2661" t="s">
        <v>78</v>
      </c>
      <c r="U2661" t="s">
        <v>63</v>
      </c>
      <c r="W2661" t="s">
        <v>286</v>
      </c>
      <c r="X2661" t="s">
        <v>136</v>
      </c>
      <c r="Y2661" t="s">
        <v>66</v>
      </c>
      <c r="AA2661">
        <v>0</v>
      </c>
      <c r="AB2661" t="s">
        <v>51</v>
      </c>
      <c r="AC2661" t="s">
        <v>83</v>
      </c>
      <c r="AD2661">
        <v>1</v>
      </c>
      <c r="AE2661">
        <v>1</v>
      </c>
      <c r="AF2661">
        <v>1</v>
      </c>
      <c r="AG2661">
        <v>2026</v>
      </c>
      <c r="AH2661">
        <v>20251230</v>
      </c>
      <c r="AI2661" t="s">
        <v>4545</v>
      </c>
      <c r="AJ2661">
        <v>18000</v>
      </c>
      <c r="AK2661">
        <v>13437.53125</v>
      </c>
      <c r="AL2661" s="10">
        <f t="shared" si="328"/>
        <v>4562.46875</v>
      </c>
      <c r="AM2661" s="11">
        <f t="shared" si="329"/>
        <v>0.25347048611111112</v>
      </c>
      <c r="AN2661">
        <v>18000</v>
      </c>
      <c r="AO2661">
        <v>11990.941408900449</v>
      </c>
      <c r="AP2661" s="12">
        <f t="shared" si="330"/>
        <v>6009.0585910995505</v>
      </c>
      <c r="AQ2661" s="13">
        <f t="shared" si="331"/>
        <v>0.33383658839441949</v>
      </c>
      <c r="AR2661">
        <v>18000</v>
      </c>
      <c r="AS2661">
        <v>13686.91226436376</v>
      </c>
      <c r="AT2661" s="14">
        <f t="shared" si="332"/>
        <v>4313.0877356362398</v>
      </c>
      <c r="AU2661" s="15">
        <f t="shared" si="333"/>
        <v>0.23961598531312445</v>
      </c>
      <c r="AV2661">
        <v>18000</v>
      </c>
      <c r="AW2661">
        <v>13199.681664247701</v>
      </c>
      <c r="AX2661" s="16">
        <f t="shared" si="334"/>
        <v>4800.3183357522994</v>
      </c>
      <c r="AY2661" s="17">
        <f t="shared" si="335"/>
        <v>0.26668435198623885</v>
      </c>
    </row>
    <row r="2662" spans="1:51" x14ac:dyDescent="0.25">
      <c r="A2662" t="s">
        <v>69</v>
      </c>
      <c r="B2662" t="s">
        <v>85</v>
      </c>
      <c r="C2662">
        <v>14400</v>
      </c>
      <c r="D2662">
        <v>45516</v>
      </c>
      <c r="E2662">
        <v>2024</v>
      </c>
      <c r="F2662" t="s">
        <v>71</v>
      </c>
      <c r="G2662" t="s">
        <v>128</v>
      </c>
      <c r="H2662" t="s">
        <v>173</v>
      </c>
      <c r="J2662">
        <v>4</v>
      </c>
      <c r="K2662" t="s">
        <v>87</v>
      </c>
      <c r="L2662">
        <v>4</v>
      </c>
      <c r="M2662" t="s">
        <v>45</v>
      </c>
      <c r="N2662">
        <v>1.5</v>
      </c>
      <c r="O2662" t="s">
        <v>60</v>
      </c>
      <c r="P2662" t="s">
        <v>46</v>
      </c>
      <c r="Q2662">
        <v>4</v>
      </c>
      <c r="R2662" t="s">
        <v>61</v>
      </c>
      <c r="U2662" t="s">
        <v>63</v>
      </c>
      <c r="V2662" t="s">
        <v>64</v>
      </c>
      <c r="W2662" t="s">
        <v>130</v>
      </c>
      <c r="X2662" t="s">
        <v>131</v>
      </c>
      <c r="Y2662" t="s">
        <v>82</v>
      </c>
      <c r="AA2662">
        <v>0</v>
      </c>
      <c r="AB2662" t="s">
        <v>51</v>
      </c>
      <c r="AC2662" t="s">
        <v>67</v>
      </c>
      <c r="AD2662">
        <v>1</v>
      </c>
      <c r="AE2662">
        <v>1</v>
      </c>
      <c r="AF2662">
        <v>1</v>
      </c>
      <c r="AG2662">
        <v>2026</v>
      </c>
      <c r="AH2662">
        <v>20251231</v>
      </c>
      <c r="AI2662" t="s">
        <v>4546</v>
      </c>
      <c r="AJ2662">
        <v>14400</v>
      </c>
      <c r="AK2662">
        <v>15807.8994140625</v>
      </c>
      <c r="AL2662" s="10">
        <f t="shared" si="328"/>
        <v>1407.8994140625</v>
      </c>
      <c r="AM2662" s="11">
        <f t="shared" si="329"/>
        <v>9.7770792643229174E-2</v>
      </c>
      <c r="AN2662">
        <v>14400</v>
      </c>
      <c r="AO2662">
        <v>15933.81420801437</v>
      </c>
      <c r="AP2662" s="12">
        <f t="shared" si="330"/>
        <v>1533.8142080143698</v>
      </c>
      <c r="AQ2662" s="13">
        <f t="shared" si="331"/>
        <v>0.10651487555655346</v>
      </c>
      <c r="AR2662">
        <v>14400</v>
      </c>
      <c r="AS2662">
        <v>16653.593103028801</v>
      </c>
      <c r="AT2662" s="14">
        <f t="shared" si="332"/>
        <v>2253.5931030288011</v>
      </c>
      <c r="AU2662" s="15">
        <f t="shared" si="333"/>
        <v>0.15649952104366674</v>
      </c>
      <c r="AV2662">
        <v>14400</v>
      </c>
      <c r="AW2662">
        <v>15923.839506172841</v>
      </c>
      <c r="AX2662" s="16">
        <f t="shared" si="334"/>
        <v>1523.8395061728406</v>
      </c>
      <c r="AY2662" s="17">
        <f t="shared" si="335"/>
        <v>0.10582218792866949</v>
      </c>
    </row>
    <row r="2663" spans="1:51" x14ac:dyDescent="0.25">
      <c r="A2663" t="s">
        <v>69</v>
      </c>
      <c r="B2663" t="s">
        <v>85</v>
      </c>
      <c r="C2663">
        <v>2400</v>
      </c>
      <c r="D2663">
        <v>140209</v>
      </c>
      <c r="E2663">
        <v>2014</v>
      </c>
      <c r="F2663" t="s">
        <v>56</v>
      </c>
      <c r="G2663" t="s">
        <v>86</v>
      </c>
      <c r="H2663" t="s">
        <v>58</v>
      </c>
      <c r="J2663">
        <v>4</v>
      </c>
      <c r="K2663" t="s">
        <v>118</v>
      </c>
      <c r="L2663">
        <v>4</v>
      </c>
      <c r="M2663" t="s">
        <v>45</v>
      </c>
      <c r="N2663">
        <v>1.6000000238418579</v>
      </c>
      <c r="O2663" t="s">
        <v>76</v>
      </c>
      <c r="P2663" t="s">
        <v>46</v>
      </c>
      <c r="Q2663">
        <v>3</v>
      </c>
      <c r="R2663" t="s">
        <v>47</v>
      </c>
      <c r="S2663" t="s">
        <v>78</v>
      </c>
      <c r="T2663">
        <v>178</v>
      </c>
      <c r="U2663" t="s">
        <v>63</v>
      </c>
      <c r="V2663" t="s">
        <v>64</v>
      </c>
      <c r="X2663" t="s">
        <v>49</v>
      </c>
      <c r="Y2663" t="s">
        <v>82</v>
      </c>
      <c r="AA2663">
        <v>0</v>
      </c>
      <c r="AB2663" t="s">
        <v>51</v>
      </c>
      <c r="AC2663" t="s">
        <v>52</v>
      </c>
      <c r="AD2663">
        <v>1</v>
      </c>
      <c r="AE2663">
        <v>1</v>
      </c>
      <c r="AF2663">
        <v>1</v>
      </c>
      <c r="AG2663">
        <v>2026</v>
      </c>
      <c r="AH2663">
        <v>20251231</v>
      </c>
      <c r="AI2663" t="s">
        <v>4547</v>
      </c>
      <c r="AJ2663">
        <v>2400</v>
      </c>
      <c r="AK2663">
        <v>2122.5244140625</v>
      </c>
      <c r="AL2663" s="10">
        <f t="shared" si="328"/>
        <v>277.4755859375</v>
      </c>
      <c r="AM2663" s="11">
        <f t="shared" si="329"/>
        <v>0.11561482747395833</v>
      </c>
      <c r="AN2663">
        <v>2400</v>
      </c>
      <c r="AO2663">
        <v>2045.320771225048</v>
      </c>
      <c r="AP2663" s="12">
        <f t="shared" si="330"/>
        <v>354.67922877495198</v>
      </c>
      <c r="AQ2663" s="13">
        <f t="shared" si="331"/>
        <v>0.14778301198956331</v>
      </c>
      <c r="AR2663">
        <v>2400</v>
      </c>
      <c r="AS2663">
        <v>1938.3276971077621</v>
      </c>
      <c r="AT2663" s="14">
        <f t="shared" si="332"/>
        <v>461.67230289223789</v>
      </c>
      <c r="AU2663" s="15">
        <f t="shared" si="333"/>
        <v>0.19236345953843245</v>
      </c>
      <c r="AV2663">
        <v>2400</v>
      </c>
      <c r="AW2663">
        <v>2108.1264367816102</v>
      </c>
      <c r="AX2663" s="16">
        <f t="shared" si="334"/>
        <v>291.87356321838979</v>
      </c>
      <c r="AY2663" s="17">
        <f t="shared" si="335"/>
        <v>0.12161398467432907</v>
      </c>
    </row>
    <row r="2664" spans="1:51" x14ac:dyDescent="0.25">
      <c r="A2664" t="s">
        <v>39</v>
      </c>
      <c r="B2664" t="s">
        <v>224</v>
      </c>
      <c r="C2664">
        <v>4000</v>
      </c>
      <c r="D2664">
        <v>77745</v>
      </c>
      <c r="E2664">
        <v>2017</v>
      </c>
      <c r="F2664" t="s">
        <v>71</v>
      </c>
      <c r="G2664" t="s">
        <v>123</v>
      </c>
      <c r="H2664" t="s">
        <v>1345</v>
      </c>
      <c r="J2664">
        <v>4</v>
      </c>
      <c r="K2664" t="s">
        <v>111</v>
      </c>
      <c r="L2664">
        <v>4</v>
      </c>
      <c r="M2664" t="s">
        <v>45</v>
      </c>
      <c r="N2664">
        <v>2.4000000953674321</v>
      </c>
      <c r="O2664" t="s">
        <v>60</v>
      </c>
      <c r="P2664" t="s">
        <v>451</v>
      </c>
      <c r="R2664" t="s">
        <v>47</v>
      </c>
      <c r="S2664" t="s">
        <v>62</v>
      </c>
      <c r="U2664" t="s">
        <v>63</v>
      </c>
      <c r="W2664" t="s">
        <v>1226</v>
      </c>
      <c r="X2664" t="s">
        <v>49</v>
      </c>
      <c r="Y2664" t="s">
        <v>125</v>
      </c>
      <c r="Z2664">
        <v>26750</v>
      </c>
      <c r="AA2664">
        <v>0</v>
      </c>
      <c r="AB2664" t="s">
        <v>51</v>
      </c>
      <c r="AC2664" t="s">
        <v>52</v>
      </c>
      <c r="AD2664">
        <v>1</v>
      </c>
      <c r="AE2664">
        <v>1</v>
      </c>
      <c r="AF2664">
        <v>1</v>
      </c>
      <c r="AG2664">
        <v>2026</v>
      </c>
      <c r="AH2664">
        <v>20251231</v>
      </c>
      <c r="AI2664" t="s">
        <v>4548</v>
      </c>
      <c r="AJ2664">
        <v>4000</v>
      </c>
      <c r="AK2664">
        <v>3550.14697265625</v>
      </c>
      <c r="AL2664" s="10">
        <f t="shared" si="328"/>
        <v>449.85302734375</v>
      </c>
      <c r="AM2664" s="11">
        <f t="shared" si="329"/>
        <v>0.1124632568359375</v>
      </c>
      <c r="AN2664">
        <v>4000</v>
      </c>
      <c r="AO2664">
        <v>3556.2726563995088</v>
      </c>
      <c r="AP2664" s="12">
        <f t="shared" si="330"/>
        <v>443.72734360049117</v>
      </c>
      <c r="AQ2664" s="13">
        <f t="shared" si="331"/>
        <v>0.11093183590012279</v>
      </c>
      <c r="AR2664">
        <v>4000</v>
      </c>
      <c r="AS2664">
        <v>3177.9614766577261</v>
      </c>
      <c r="AT2664" s="14">
        <f t="shared" si="332"/>
        <v>822.03852334227395</v>
      </c>
      <c r="AU2664" s="15">
        <f t="shared" si="333"/>
        <v>0.20550963083556847</v>
      </c>
      <c r="AV2664">
        <v>4000</v>
      </c>
      <c r="AW2664">
        <v>3611.5447858070102</v>
      </c>
      <c r="AX2664" s="16">
        <f t="shared" si="334"/>
        <v>388.45521419298984</v>
      </c>
      <c r="AY2664" s="17">
        <f t="shared" si="335"/>
        <v>9.711380354824746E-2</v>
      </c>
    </row>
    <row r="2665" spans="1:51" x14ac:dyDescent="0.25">
      <c r="A2665" t="s">
        <v>69</v>
      </c>
      <c r="B2665" t="s">
        <v>210</v>
      </c>
      <c r="C2665">
        <v>11500</v>
      </c>
      <c r="D2665">
        <v>85759</v>
      </c>
      <c r="E2665">
        <v>2020</v>
      </c>
      <c r="F2665" t="s">
        <v>71</v>
      </c>
      <c r="G2665" t="s">
        <v>72</v>
      </c>
      <c r="H2665" t="s">
        <v>149</v>
      </c>
      <c r="I2665" t="s">
        <v>150</v>
      </c>
      <c r="J2665">
        <v>4</v>
      </c>
      <c r="K2665" t="s">
        <v>75</v>
      </c>
      <c r="L2665">
        <v>4</v>
      </c>
      <c r="M2665" t="s">
        <v>45</v>
      </c>
      <c r="N2665">
        <v>2.7000000476837158</v>
      </c>
      <c r="O2665" t="s">
        <v>76</v>
      </c>
      <c r="P2665" t="s">
        <v>46</v>
      </c>
      <c r="Q2665">
        <v>1</v>
      </c>
      <c r="R2665" t="s">
        <v>77</v>
      </c>
      <c r="S2665" t="s">
        <v>78</v>
      </c>
      <c r="U2665" t="s">
        <v>63</v>
      </c>
      <c r="V2665" t="s">
        <v>64</v>
      </c>
      <c r="W2665" t="s">
        <v>3547</v>
      </c>
      <c r="X2665" t="s">
        <v>97</v>
      </c>
      <c r="Y2665" t="s">
        <v>82</v>
      </c>
      <c r="AA2665">
        <v>0</v>
      </c>
      <c r="AB2665" t="s">
        <v>51</v>
      </c>
      <c r="AC2665" t="s">
        <v>83</v>
      </c>
      <c r="AD2665">
        <v>1</v>
      </c>
      <c r="AE2665">
        <v>1</v>
      </c>
      <c r="AF2665">
        <v>1</v>
      </c>
      <c r="AG2665">
        <v>2026</v>
      </c>
      <c r="AH2665">
        <v>20260102</v>
      </c>
      <c r="AI2665" t="s">
        <v>4549</v>
      </c>
      <c r="AJ2665">
        <v>11500</v>
      </c>
      <c r="AK2665">
        <v>13159.998046875</v>
      </c>
      <c r="AL2665" s="10">
        <f t="shared" si="328"/>
        <v>1659.998046875</v>
      </c>
      <c r="AM2665" s="11">
        <f t="shared" si="329"/>
        <v>0.14434765625000001</v>
      </c>
      <c r="AN2665">
        <v>11500</v>
      </c>
      <c r="AO2665">
        <v>11333.65595955963</v>
      </c>
      <c r="AP2665" s="12">
        <f t="shared" si="330"/>
        <v>166.34404044037001</v>
      </c>
      <c r="AQ2665" s="13">
        <f t="shared" si="331"/>
        <v>1.4464699168727826E-2</v>
      </c>
      <c r="AR2665">
        <v>11500</v>
      </c>
      <c r="AS2665">
        <v>11827.624119339969</v>
      </c>
      <c r="AT2665" s="14">
        <f t="shared" si="332"/>
        <v>327.62411933996918</v>
      </c>
      <c r="AU2665" s="15">
        <f t="shared" si="333"/>
        <v>2.8489053855649493E-2</v>
      </c>
      <c r="AV2665">
        <v>11500</v>
      </c>
      <c r="AW2665">
        <v>13094.31623931624</v>
      </c>
      <c r="AX2665" s="16">
        <f t="shared" si="334"/>
        <v>1594.3162393162402</v>
      </c>
      <c r="AY2665" s="17">
        <f t="shared" si="335"/>
        <v>0.13863619472315131</v>
      </c>
    </row>
    <row r="2666" spans="1:51" x14ac:dyDescent="0.25">
      <c r="A2666" t="s">
        <v>54</v>
      </c>
      <c r="B2666" t="s">
        <v>447</v>
      </c>
      <c r="C2666">
        <v>2500</v>
      </c>
      <c r="D2666">
        <v>262430</v>
      </c>
      <c r="E2666">
        <v>2011</v>
      </c>
      <c r="F2666" t="s">
        <v>56</v>
      </c>
      <c r="G2666" t="s">
        <v>133</v>
      </c>
      <c r="J2666">
        <v>6</v>
      </c>
      <c r="K2666" t="s">
        <v>87</v>
      </c>
      <c r="L2666">
        <v>4</v>
      </c>
      <c r="M2666" t="s">
        <v>45</v>
      </c>
      <c r="N2666">
        <v>3.5</v>
      </c>
      <c r="O2666" t="s">
        <v>76</v>
      </c>
      <c r="P2666" t="s">
        <v>46</v>
      </c>
      <c r="R2666" t="s">
        <v>77</v>
      </c>
      <c r="S2666" t="s">
        <v>78</v>
      </c>
      <c r="U2666" t="s">
        <v>63</v>
      </c>
      <c r="V2666" t="s">
        <v>79</v>
      </c>
      <c r="X2666" t="s">
        <v>136</v>
      </c>
      <c r="Y2666" t="s">
        <v>82</v>
      </c>
      <c r="AA2666">
        <v>0</v>
      </c>
      <c r="AB2666" t="s">
        <v>51</v>
      </c>
      <c r="AC2666" t="s">
        <v>83</v>
      </c>
      <c r="AD2666">
        <v>1</v>
      </c>
      <c r="AE2666">
        <v>1</v>
      </c>
      <c r="AF2666">
        <v>1</v>
      </c>
      <c r="AG2666">
        <v>2026</v>
      </c>
      <c r="AH2666">
        <v>20251230</v>
      </c>
      <c r="AI2666" t="s">
        <v>4550</v>
      </c>
      <c r="AJ2666">
        <v>2500</v>
      </c>
      <c r="AK2666">
        <v>3294.32080078125</v>
      </c>
      <c r="AL2666" s="10">
        <f t="shared" si="328"/>
        <v>794.32080078125</v>
      </c>
      <c r="AM2666" s="11">
        <f t="shared" si="329"/>
        <v>0.31772832031249998</v>
      </c>
      <c r="AN2666">
        <v>2500</v>
      </c>
      <c r="AO2666">
        <v>3181.2086821566372</v>
      </c>
      <c r="AP2666" s="12">
        <f t="shared" si="330"/>
        <v>681.20868215663722</v>
      </c>
      <c r="AQ2666" s="13">
        <f t="shared" si="331"/>
        <v>0.2724834728626549</v>
      </c>
      <c r="AR2666">
        <v>2500</v>
      </c>
      <c r="AS2666">
        <v>3194.20624218793</v>
      </c>
      <c r="AT2666" s="14">
        <f t="shared" si="332"/>
        <v>694.20624218793</v>
      </c>
      <c r="AU2666" s="15">
        <f t="shared" si="333"/>
        <v>0.27768249687517199</v>
      </c>
      <c r="AV2666">
        <v>2500</v>
      </c>
      <c r="AW2666">
        <v>3344.0677966101689</v>
      </c>
      <c r="AX2666" s="16">
        <f t="shared" si="334"/>
        <v>844.0677966101689</v>
      </c>
      <c r="AY2666" s="17">
        <f t="shared" si="335"/>
        <v>0.33762711864406758</v>
      </c>
    </row>
    <row r="2667" spans="1:51" x14ac:dyDescent="0.25">
      <c r="A2667" t="s">
        <v>39</v>
      </c>
      <c r="B2667" t="s">
        <v>267</v>
      </c>
      <c r="C2667">
        <v>1600</v>
      </c>
      <c r="D2667">
        <v>245155</v>
      </c>
      <c r="E2667">
        <v>2009</v>
      </c>
      <c r="F2667" t="s">
        <v>397</v>
      </c>
      <c r="G2667" t="s">
        <v>398</v>
      </c>
      <c r="H2667" t="s">
        <v>466</v>
      </c>
      <c r="J2667">
        <v>4</v>
      </c>
      <c r="K2667" t="s">
        <v>118</v>
      </c>
      <c r="L2667">
        <v>4</v>
      </c>
      <c r="M2667" t="s">
        <v>45</v>
      </c>
      <c r="N2667">
        <v>2.4000000953674321</v>
      </c>
      <c r="O2667" t="s">
        <v>76</v>
      </c>
      <c r="P2667" t="s">
        <v>46</v>
      </c>
      <c r="Q2667">
        <v>3</v>
      </c>
      <c r="R2667" t="s">
        <v>47</v>
      </c>
      <c r="S2667" t="s">
        <v>78</v>
      </c>
      <c r="T2667">
        <v>166</v>
      </c>
      <c r="U2667" t="s">
        <v>63</v>
      </c>
      <c r="V2667" t="s">
        <v>64</v>
      </c>
      <c r="W2667" t="s">
        <v>1668</v>
      </c>
      <c r="X2667" t="s">
        <v>49</v>
      </c>
      <c r="Y2667" t="s">
        <v>82</v>
      </c>
      <c r="AA2667">
        <v>0</v>
      </c>
      <c r="AB2667" t="s">
        <v>51</v>
      </c>
      <c r="AC2667" t="s">
        <v>52</v>
      </c>
      <c r="AD2667">
        <v>1</v>
      </c>
      <c r="AE2667">
        <v>1</v>
      </c>
      <c r="AF2667">
        <v>1</v>
      </c>
      <c r="AG2667">
        <v>2026</v>
      </c>
      <c r="AH2667">
        <v>20260102</v>
      </c>
      <c r="AI2667" t="s">
        <v>4551</v>
      </c>
      <c r="AJ2667">
        <v>1600</v>
      </c>
      <c r="AK2667">
        <v>1666.808471679688</v>
      </c>
      <c r="AL2667" s="10">
        <f t="shared" si="328"/>
        <v>66.808471679687955</v>
      </c>
      <c r="AM2667" s="11">
        <f t="shared" si="329"/>
        <v>4.1755294799804971E-2</v>
      </c>
      <c r="AN2667">
        <v>1600</v>
      </c>
      <c r="AO2667">
        <v>1712.1688925316189</v>
      </c>
      <c r="AP2667" s="12">
        <f t="shared" si="330"/>
        <v>112.16889253161889</v>
      </c>
      <c r="AQ2667" s="13">
        <f t="shared" si="331"/>
        <v>7.0105557832261814E-2</v>
      </c>
      <c r="AR2667">
        <v>1600</v>
      </c>
      <c r="AS2667">
        <v>1662.806464246107</v>
      </c>
      <c r="AT2667" s="14">
        <f t="shared" si="332"/>
        <v>62.806464246106998</v>
      </c>
      <c r="AU2667" s="15">
        <f t="shared" si="333"/>
        <v>3.9254040153816873E-2</v>
      </c>
      <c r="AV2667">
        <v>1600</v>
      </c>
      <c r="AW2667">
        <v>1701.4102719033231</v>
      </c>
      <c r="AX2667" s="16">
        <f t="shared" si="334"/>
        <v>101.41027190332306</v>
      </c>
      <c r="AY2667" s="17">
        <f t="shared" si="335"/>
        <v>6.3381419939576911E-2</v>
      </c>
    </row>
    <row r="2668" spans="1:51" x14ac:dyDescent="0.25">
      <c r="A2668" t="s">
        <v>106</v>
      </c>
      <c r="B2668" t="s">
        <v>1313</v>
      </c>
      <c r="C2668">
        <v>3400</v>
      </c>
      <c r="D2668">
        <v>176283</v>
      </c>
      <c r="E2668">
        <v>2012</v>
      </c>
      <c r="F2668" t="s">
        <v>459</v>
      </c>
      <c r="G2668" t="s">
        <v>460</v>
      </c>
      <c r="H2668" t="s">
        <v>4552</v>
      </c>
      <c r="J2668">
        <v>6</v>
      </c>
      <c r="K2668" t="s">
        <v>87</v>
      </c>
      <c r="L2668">
        <v>4</v>
      </c>
      <c r="M2668" t="s">
        <v>45</v>
      </c>
      <c r="N2668">
        <v>3.7000000476837158</v>
      </c>
      <c r="O2668" t="s">
        <v>45</v>
      </c>
      <c r="P2668" t="s">
        <v>46</v>
      </c>
      <c r="Q2668">
        <v>1</v>
      </c>
      <c r="R2668" t="s">
        <v>47</v>
      </c>
      <c r="T2668">
        <v>300</v>
      </c>
      <c r="U2668" t="s">
        <v>63</v>
      </c>
      <c r="V2668" t="s">
        <v>79</v>
      </c>
      <c r="W2668" t="s">
        <v>462</v>
      </c>
      <c r="X2668" t="s">
        <v>112</v>
      </c>
      <c r="Y2668" t="s">
        <v>125</v>
      </c>
      <c r="AA2668">
        <v>0</v>
      </c>
      <c r="AB2668" t="s">
        <v>51</v>
      </c>
      <c r="AC2668" t="s">
        <v>52</v>
      </c>
      <c r="AD2668">
        <v>1</v>
      </c>
      <c r="AE2668">
        <v>1</v>
      </c>
      <c r="AF2668">
        <v>1</v>
      </c>
      <c r="AG2668">
        <v>2026</v>
      </c>
      <c r="AH2668">
        <v>20251230</v>
      </c>
      <c r="AI2668" t="s">
        <v>4553</v>
      </c>
      <c r="AJ2668">
        <v>3400</v>
      </c>
      <c r="AK2668">
        <v>1714.722290039062</v>
      </c>
      <c r="AL2668" s="10">
        <f t="shared" si="328"/>
        <v>1685.277709960938</v>
      </c>
      <c r="AM2668" s="11">
        <f t="shared" si="329"/>
        <v>0.49566991469439353</v>
      </c>
      <c r="AN2668">
        <v>3400</v>
      </c>
      <c r="AO2668">
        <v>1843.0137052744369</v>
      </c>
      <c r="AP2668" s="12">
        <f t="shared" si="330"/>
        <v>1556.9862947255631</v>
      </c>
      <c r="AQ2668" s="13">
        <f t="shared" si="331"/>
        <v>0.45793714550751857</v>
      </c>
      <c r="AR2668">
        <v>3400</v>
      </c>
      <c r="AS2668">
        <v>1955.833206480258</v>
      </c>
      <c r="AT2668" s="14">
        <f t="shared" si="332"/>
        <v>1444.166793519742</v>
      </c>
      <c r="AU2668" s="15">
        <f t="shared" si="333"/>
        <v>0.42475493927051233</v>
      </c>
      <c r="AV2668">
        <v>3400</v>
      </c>
      <c r="AW2668">
        <v>1749.7050183598531</v>
      </c>
      <c r="AX2668" s="16">
        <f t="shared" si="334"/>
        <v>1650.2949816401469</v>
      </c>
      <c r="AY2668" s="17">
        <f t="shared" si="335"/>
        <v>0.48538087695298437</v>
      </c>
    </row>
    <row r="2669" spans="1:51" x14ac:dyDescent="0.25">
      <c r="A2669" t="s">
        <v>106</v>
      </c>
      <c r="B2669" t="s">
        <v>215</v>
      </c>
      <c r="C2669">
        <v>38750</v>
      </c>
      <c r="D2669">
        <v>28258</v>
      </c>
      <c r="E2669">
        <v>2024</v>
      </c>
      <c r="F2669" t="s">
        <v>71</v>
      </c>
      <c r="G2669" t="s">
        <v>311</v>
      </c>
      <c r="H2669" t="s">
        <v>4554</v>
      </c>
      <c r="J2669">
        <v>4</v>
      </c>
      <c r="K2669" t="s">
        <v>111</v>
      </c>
      <c r="L2669">
        <v>4</v>
      </c>
      <c r="M2669" t="s">
        <v>45</v>
      </c>
      <c r="N2669">
        <v>2.5</v>
      </c>
      <c r="O2669" t="s">
        <v>45</v>
      </c>
      <c r="P2669" t="s">
        <v>46</v>
      </c>
      <c r="Q2669">
        <v>5</v>
      </c>
      <c r="R2669" t="s">
        <v>47</v>
      </c>
      <c r="S2669" t="s">
        <v>48</v>
      </c>
      <c r="U2669" t="s">
        <v>63</v>
      </c>
      <c r="V2669" t="s">
        <v>64</v>
      </c>
      <c r="W2669" t="s">
        <v>1820</v>
      </c>
      <c r="X2669" t="s">
        <v>97</v>
      </c>
      <c r="Y2669" t="s">
        <v>82</v>
      </c>
      <c r="AA2669">
        <v>0</v>
      </c>
      <c r="AB2669" t="s">
        <v>51</v>
      </c>
      <c r="AC2669" t="s">
        <v>52</v>
      </c>
      <c r="AD2669">
        <v>1</v>
      </c>
      <c r="AE2669">
        <v>1</v>
      </c>
      <c r="AF2669">
        <v>1</v>
      </c>
      <c r="AG2669">
        <v>2026</v>
      </c>
      <c r="AH2669">
        <v>20260102</v>
      </c>
      <c r="AI2669" t="s">
        <v>4555</v>
      </c>
      <c r="AJ2669">
        <v>38750</v>
      </c>
      <c r="AK2669">
        <v>27341.224609375</v>
      </c>
      <c r="AL2669" s="10">
        <f t="shared" si="328"/>
        <v>11408.775390625</v>
      </c>
      <c r="AM2669" s="11">
        <f t="shared" si="329"/>
        <v>0.29442001008064517</v>
      </c>
      <c r="AN2669">
        <v>38750</v>
      </c>
      <c r="AO2669">
        <v>26567.773594534428</v>
      </c>
      <c r="AP2669" s="12">
        <f t="shared" si="330"/>
        <v>12182.226405465572</v>
      </c>
      <c r="AQ2669" s="13">
        <f t="shared" si="331"/>
        <v>0.31438003627007927</v>
      </c>
      <c r="AR2669">
        <v>38750</v>
      </c>
      <c r="AS2669">
        <v>25441.726396525359</v>
      </c>
      <c r="AT2669" s="14">
        <f t="shared" si="332"/>
        <v>13308.273603474641</v>
      </c>
      <c r="AU2669" s="15">
        <f t="shared" si="333"/>
        <v>0.34343931879934558</v>
      </c>
      <c r="AV2669">
        <v>38750</v>
      </c>
      <c r="AW2669">
        <v>26961.166666666672</v>
      </c>
      <c r="AX2669" s="16">
        <f t="shared" si="334"/>
        <v>11788.833333333328</v>
      </c>
      <c r="AY2669" s="17">
        <f t="shared" si="335"/>
        <v>0.30422795698924721</v>
      </c>
    </row>
    <row r="2670" spans="1:51" x14ac:dyDescent="0.25">
      <c r="A2670" t="s">
        <v>54</v>
      </c>
      <c r="B2670" t="s">
        <v>249</v>
      </c>
      <c r="C2670">
        <v>18250</v>
      </c>
      <c r="D2670">
        <v>43669</v>
      </c>
      <c r="E2670">
        <v>2023</v>
      </c>
      <c r="F2670" t="s">
        <v>182</v>
      </c>
      <c r="G2670" t="s">
        <v>304</v>
      </c>
      <c r="H2670" t="s">
        <v>1193</v>
      </c>
      <c r="J2670">
        <v>3</v>
      </c>
      <c r="K2670" t="s">
        <v>44</v>
      </c>
      <c r="L2670">
        <v>4</v>
      </c>
      <c r="M2670" t="s">
        <v>45</v>
      </c>
      <c r="N2670">
        <v>1.5</v>
      </c>
      <c r="O2670" t="s">
        <v>60</v>
      </c>
      <c r="P2670" t="s">
        <v>46</v>
      </c>
      <c r="R2670" t="s">
        <v>47</v>
      </c>
      <c r="S2670" t="s">
        <v>151</v>
      </c>
      <c r="U2670" t="s">
        <v>63</v>
      </c>
      <c r="V2670" t="s">
        <v>64</v>
      </c>
      <c r="X2670" t="s">
        <v>49</v>
      </c>
      <c r="Y2670" t="s">
        <v>82</v>
      </c>
      <c r="AA2670">
        <v>0</v>
      </c>
      <c r="AB2670" t="s">
        <v>51</v>
      </c>
      <c r="AC2670" t="s">
        <v>52</v>
      </c>
      <c r="AD2670">
        <v>1</v>
      </c>
      <c r="AE2670">
        <v>1</v>
      </c>
      <c r="AF2670">
        <v>1</v>
      </c>
      <c r="AG2670">
        <v>2026</v>
      </c>
      <c r="AH2670">
        <v>20251230</v>
      </c>
      <c r="AI2670" t="s">
        <v>4556</v>
      </c>
      <c r="AJ2670">
        <v>18250</v>
      </c>
      <c r="AK2670">
        <v>16620.455078125</v>
      </c>
      <c r="AL2670" s="10">
        <f t="shared" si="328"/>
        <v>1629.544921875</v>
      </c>
      <c r="AM2670" s="11">
        <f t="shared" si="329"/>
        <v>8.9290132705479447E-2</v>
      </c>
      <c r="AN2670">
        <v>18250</v>
      </c>
      <c r="AO2670">
        <v>15042.26257147517</v>
      </c>
      <c r="AP2670" s="12">
        <f t="shared" si="330"/>
        <v>3207.7374285248297</v>
      </c>
      <c r="AQ2670" s="13">
        <f t="shared" si="331"/>
        <v>0.17576643443971671</v>
      </c>
      <c r="AR2670">
        <v>18250</v>
      </c>
      <c r="AS2670">
        <v>15023.461937225669</v>
      </c>
      <c r="AT2670" s="14">
        <f t="shared" si="332"/>
        <v>3226.5380627743307</v>
      </c>
      <c r="AU2670" s="15">
        <f t="shared" si="333"/>
        <v>0.17679660617941537</v>
      </c>
      <c r="AV2670">
        <v>18250</v>
      </c>
      <c r="AW2670">
        <v>16380</v>
      </c>
      <c r="AX2670" s="16">
        <f t="shared" si="334"/>
        <v>1870</v>
      </c>
      <c r="AY2670" s="17">
        <f t="shared" si="335"/>
        <v>0.10246575342465754</v>
      </c>
    </row>
    <row r="2671" spans="1:51" x14ac:dyDescent="0.25">
      <c r="A2671" t="s">
        <v>106</v>
      </c>
      <c r="B2671" t="s">
        <v>107</v>
      </c>
      <c r="C2671">
        <v>2200</v>
      </c>
      <c r="D2671">
        <v>141383</v>
      </c>
      <c r="E2671">
        <v>2015</v>
      </c>
      <c r="F2671" t="s">
        <v>108</v>
      </c>
      <c r="G2671" t="s">
        <v>1034</v>
      </c>
      <c r="H2671" t="s">
        <v>4557</v>
      </c>
      <c r="J2671">
        <v>4</v>
      </c>
      <c r="K2671" t="s">
        <v>59</v>
      </c>
      <c r="L2671">
        <v>4</v>
      </c>
      <c r="M2671" t="s">
        <v>45</v>
      </c>
      <c r="N2671">
        <v>2</v>
      </c>
      <c r="O2671" t="s">
        <v>45</v>
      </c>
      <c r="R2671" t="s">
        <v>61</v>
      </c>
      <c r="S2671" t="s">
        <v>48</v>
      </c>
      <c r="T2671">
        <v>220</v>
      </c>
      <c r="U2671" t="s">
        <v>63</v>
      </c>
      <c r="W2671" t="s">
        <v>1035</v>
      </c>
      <c r="X2671" t="s">
        <v>65</v>
      </c>
      <c r="Y2671" t="s">
        <v>120</v>
      </c>
      <c r="AA2671">
        <v>0</v>
      </c>
      <c r="AB2671" t="s">
        <v>51</v>
      </c>
      <c r="AC2671" t="s">
        <v>67</v>
      </c>
      <c r="AD2671">
        <v>1</v>
      </c>
      <c r="AE2671">
        <v>1</v>
      </c>
      <c r="AF2671">
        <v>1</v>
      </c>
      <c r="AG2671">
        <v>2026</v>
      </c>
      <c r="AH2671">
        <v>20260102</v>
      </c>
      <c r="AI2671" t="s">
        <v>4558</v>
      </c>
      <c r="AJ2671">
        <v>2200</v>
      </c>
      <c r="AK2671">
        <v>3413.968017578125</v>
      </c>
      <c r="AL2671" s="10">
        <f t="shared" si="328"/>
        <v>1213.968017578125</v>
      </c>
      <c r="AM2671" s="11">
        <f t="shared" si="329"/>
        <v>0.55180364435369322</v>
      </c>
      <c r="AN2671">
        <v>2200</v>
      </c>
      <c r="AO2671">
        <v>3180.6573043199319</v>
      </c>
      <c r="AP2671" s="12">
        <f t="shared" si="330"/>
        <v>980.65730431993188</v>
      </c>
      <c r="AQ2671" s="13">
        <f t="shared" si="331"/>
        <v>0.44575332014542357</v>
      </c>
      <c r="AR2671">
        <v>2200</v>
      </c>
      <c r="AS2671">
        <v>3810.6167799376831</v>
      </c>
      <c r="AT2671" s="14">
        <f t="shared" si="332"/>
        <v>1610.6167799376831</v>
      </c>
      <c r="AU2671" s="15">
        <f t="shared" si="333"/>
        <v>0.73209853633531052</v>
      </c>
      <c r="AV2671">
        <v>2200</v>
      </c>
      <c r="AW2671">
        <v>3484.4853836784409</v>
      </c>
      <c r="AX2671" s="16">
        <f t="shared" si="334"/>
        <v>1284.4853836784409</v>
      </c>
      <c r="AY2671" s="17">
        <f t="shared" si="335"/>
        <v>0.58385699258110957</v>
      </c>
    </row>
    <row r="2672" spans="1:51" x14ac:dyDescent="0.25">
      <c r="A2672" t="s">
        <v>106</v>
      </c>
      <c r="B2672" t="s">
        <v>164</v>
      </c>
      <c r="C2672">
        <v>18500</v>
      </c>
      <c r="D2672">
        <v>117519</v>
      </c>
      <c r="E2672">
        <v>2022</v>
      </c>
      <c r="F2672" t="s">
        <v>71</v>
      </c>
      <c r="G2672" t="s">
        <v>3879</v>
      </c>
      <c r="H2672" t="s">
        <v>73</v>
      </c>
      <c r="I2672" t="s">
        <v>150</v>
      </c>
      <c r="J2672">
        <v>4</v>
      </c>
      <c r="K2672" t="s">
        <v>111</v>
      </c>
      <c r="L2672">
        <v>4</v>
      </c>
      <c r="M2672" t="s">
        <v>45</v>
      </c>
      <c r="N2672">
        <v>2.7000000476837158</v>
      </c>
      <c r="O2672" t="s">
        <v>76</v>
      </c>
      <c r="P2672" t="s">
        <v>46</v>
      </c>
      <c r="Q2672">
        <v>4</v>
      </c>
      <c r="R2672" t="s">
        <v>77</v>
      </c>
      <c r="S2672" t="s">
        <v>78</v>
      </c>
      <c r="U2672" t="s">
        <v>63</v>
      </c>
      <c r="V2672" t="s">
        <v>64</v>
      </c>
      <c r="W2672" t="s">
        <v>152</v>
      </c>
      <c r="X2672" t="s">
        <v>97</v>
      </c>
      <c r="Y2672" t="s">
        <v>82</v>
      </c>
      <c r="AA2672">
        <v>0</v>
      </c>
      <c r="AB2672" t="s">
        <v>51</v>
      </c>
      <c r="AC2672" t="s">
        <v>83</v>
      </c>
      <c r="AD2672">
        <v>1</v>
      </c>
      <c r="AE2672">
        <v>1</v>
      </c>
      <c r="AF2672">
        <v>1</v>
      </c>
      <c r="AG2672">
        <v>2026</v>
      </c>
      <c r="AH2672">
        <v>20251229</v>
      </c>
      <c r="AI2672" t="s">
        <v>4559</v>
      </c>
      <c r="AJ2672">
        <v>18500</v>
      </c>
      <c r="AK2672">
        <v>18848.5078125</v>
      </c>
      <c r="AL2672" s="10">
        <f t="shared" si="328"/>
        <v>348.5078125</v>
      </c>
      <c r="AM2672" s="11">
        <f t="shared" si="329"/>
        <v>1.8838260135135135E-2</v>
      </c>
      <c r="AN2672">
        <v>18500</v>
      </c>
      <c r="AO2672">
        <v>18471.533499192799</v>
      </c>
      <c r="AP2672" s="12">
        <f t="shared" si="330"/>
        <v>28.466500807200646</v>
      </c>
      <c r="AQ2672" s="13">
        <f t="shared" si="331"/>
        <v>1.5387297733621972E-3</v>
      </c>
      <c r="AR2672">
        <v>18500</v>
      </c>
      <c r="AS2672">
        <v>20321.222866412441</v>
      </c>
      <c r="AT2672" s="14">
        <f t="shared" si="332"/>
        <v>1821.2228664124414</v>
      </c>
      <c r="AU2672" s="15">
        <f t="shared" si="333"/>
        <v>9.8444479265537371E-2</v>
      </c>
      <c r="AV2672">
        <v>18500</v>
      </c>
      <c r="AW2672">
        <v>18812.79069767442</v>
      </c>
      <c r="AX2672" s="16">
        <f t="shared" si="334"/>
        <v>312.79069767441979</v>
      </c>
      <c r="AY2672" s="17">
        <f t="shared" si="335"/>
        <v>1.6907605279698368E-2</v>
      </c>
    </row>
    <row r="2673" spans="1:51" x14ac:dyDescent="0.25">
      <c r="A2673" t="s">
        <v>106</v>
      </c>
      <c r="B2673" t="s">
        <v>215</v>
      </c>
      <c r="C2673">
        <v>22500</v>
      </c>
      <c r="D2673">
        <v>40717</v>
      </c>
      <c r="E2673">
        <v>2023</v>
      </c>
      <c r="F2673" t="s">
        <v>274</v>
      </c>
      <c r="G2673" t="s">
        <v>1774</v>
      </c>
      <c r="H2673" t="s">
        <v>276</v>
      </c>
      <c r="J2673">
        <v>4</v>
      </c>
      <c r="K2673" t="s">
        <v>44</v>
      </c>
      <c r="L2673">
        <v>4</v>
      </c>
      <c r="M2673" t="s">
        <v>45</v>
      </c>
      <c r="N2673">
        <v>2</v>
      </c>
      <c r="O2673" t="s">
        <v>60</v>
      </c>
      <c r="P2673" t="s">
        <v>46</v>
      </c>
      <c r="Q2673">
        <v>5</v>
      </c>
      <c r="R2673" t="s">
        <v>47</v>
      </c>
      <c r="S2673" t="s">
        <v>62</v>
      </c>
      <c r="U2673" t="s">
        <v>63</v>
      </c>
      <c r="V2673" t="s">
        <v>64</v>
      </c>
      <c r="W2673" t="s">
        <v>103</v>
      </c>
      <c r="X2673" t="s">
        <v>97</v>
      </c>
      <c r="Y2673" t="s">
        <v>82</v>
      </c>
      <c r="AA2673">
        <v>0</v>
      </c>
      <c r="AB2673" t="s">
        <v>51</v>
      </c>
      <c r="AC2673" t="s">
        <v>52</v>
      </c>
      <c r="AD2673">
        <v>1</v>
      </c>
      <c r="AE2673">
        <v>1</v>
      </c>
      <c r="AF2673">
        <v>1</v>
      </c>
      <c r="AG2673">
        <v>2026</v>
      </c>
      <c r="AH2673">
        <v>20260102</v>
      </c>
      <c r="AI2673" t="s">
        <v>4560</v>
      </c>
      <c r="AJ2673">
        <v>22500</v>
      </c>
      <c r="AK2673">
        <v>25412.81640625</v>
      </c>
      <c r="AL2673" s="10">
        <f t="shared" si="328"/>
        <v>2912.81640625</v>
      </c>
      <c r="AM2673" s="11">
        <f t="shared" si="329"/>
        <v>0.12945850694444444</v>
      </c>
      <c r="AN2673">
        <v>22500</v>
      </c>
      <c r="AO2673">
        <v>24762.751021623961</v>
      </c>
      <c r="AP2673" s="12">
        <f t="shared" si="330"/>
        <v>2262.7510216239607</v>
      </c>
      <c r="AQ2673" s="13">
        <f t="shared" si="331"/>
        <v>0.10056671207217603</v>
      </c>
      <c r="AR2673">
        <v>22500</v>
      </c>
      <c r="AS2673">
        <v>23346.35408029348</v>
      </c>
      <c r="AT2673" s="14">
        <f t="shared" si="332"/>
        <v>846.35408029348037</v>
      </c>
      <c r="AU2673" s="15">
        <f t="shared" si="333"/>
        <v>3.7615736901932463E-2</v>
      </c>
      <c r="AV2673">
        <v>22500</v>
      </c>
      <c r="AW2673">
        <v>25090.703001579779</v>
      </c>
      <c r="AX2673" s="16">
        <f t="shared" si="334"/>
        <v>2590.7030015797791</v>
      </c>
      <c r="AY2673" s="17">
        <f t="shared" si="335"/>
        <v>0.11514235562576795</v>
      </c>
    </row>
    <row r="2674" spans="1:51" x14ac:dyDescent="0.25">
      <c r="A2674" t="s">
        <v>106</v>
      </c>
      <c r="B2674" t="s">
        <v>215</v>
      </c>
      <c r="C2674">
        <v>33000</v>
      </c>
      <c r="D2674">
        <v>11626</v>
      </c>
      <c r="E2674">
        <v>2024</v>
      </c>
      <c r="F2674" t="s">
        <v>155</v>
      </c>
      <c r="G2674" t="s">
        <v>150</v>
      </c>
      <c r="H2674" t="s">
        <v>617</v>
      </c>
      <c r="I2674" t="s">
        <v>902</v>
      </c>
      <c r="J2674">
        <v>8</v>
      </c>
      <c r="K2674" t="s">
        <v>59</v>
      </c>
      <c r="L2674">
        <v>4</v>
      </c>
      <c r="M2674" t="s">
        <v>45</v>
      </c>
      <c r="N2674">
        <v>5.6999998092651367</v>
      </c>
      <c r="O2674" t="s">
        <v>76</v>
      </c>
      <c r="P2674" t="s">
        <v>46</v>
      </c>
      <c r="Q2674">
        <v>5</v>
      </c>
      <c r="R2674" t="s">
        <v>77</v>
      </c>
      <c r="S2674" t="s">
        <v>78</v>
      </c>
      <c r="T2674">
        <v>391</v>
      </c>
      <c r="U2674" t="s">
        <v>63</v>
      </c>
      <c r="V2674" t="s">
        <v>79</v>
      </c>
      <c r="X2674" t="s">
        <v>97</v>
      </c>
      <c r="Y2674" t="s">
        <v>82</v>
      </c>
      <c r="AA2674">
        <v>0</v>
      </c>
      <c r="AB2674" t="s">
        <v>51</v>
      </c>
      <c r="AC2674" t="s">
        <v>83</v>
      </c>
      <c r="AD2674">
        <v>1</v>
      </c>
      <c r="AE2674">
        <v>1</v>
      </c>
      <c r="AF2674">
        <v>1</v>
      </c>
      <c r="AG2674">
        <v>2026</v>
      </c>
      <c r="AH2674">
        <v>20260102</v>
      </c>
      <c r="AI2674" t="s">
        <v>4561</v>
      </c>
      <c r="AJ2674">
        <v>33000</v>
      </c>
      <c r="AK2674">
        <v>36696.59765625</v>
      </c>
      <c r="AL2674" s="10">
        <f t="shared" si="328"/>
        <v>3696.59765625</v>
      </c>
      <c r="AM2674" s="11">
        <f t="shared" si="329"/>
        <v>0.11201811079545454</v>
      </c>
      <c r="AN2674">
        <v>33000</v>
      </c>
      <c r="AO2674">
        <v>39227.264116004168</v>
      </c>
      <c r="AP2674" s="12">
        <f t="shared" si="330"/>
        <v>6227.2641160041676</v>
      </c>
      <c r="AQ2674" s="13">
        <f t="shared" si="331"/>
        <v>0.1887049732122475</v>
      </c>
      <c r="AR2674">
        <v>33000</v>
      </c>
      <c r="AS2674">
        <v>38596.291558539036</v>
      </c>
      <c r="AT2674" s="14">
        <f t="shared" si="332"/>
        <v>5596.2915585390365</v>
      </c>
      <c r="AU2674" s="15">
        <f t="shared" si="333"/>
        <v>0.16958459268300111</v>
      </c>
      <c r="AV2674">
        <v>33000</v>
      </c>
      <c r="AW2674">
        <v>36869.833333333307</v>
      </c>
      <c r="AX2674" s="16">
        <f t="shared" si="334"/>
        <v>3869.8333333333067</v>
      </c>
      <c r="AY2674" s="17">
        <f t="shared" si="335"/>
        <v>0.11726767676767597</v>
      </c>
    </row>
    <row r="2675" spans="1:51" x14ac:dyDescent="0.25">
      <c r="A2675" t="s">
        <v>54</v>
      </c>
      <c r="B2675" t="s">
        <v>154</v>
      </c>
      <c r="C2675">
        <v>3200</v>
      </c>
      <c r="D2675">
        <v>195272</v>
      </c>
      <c r="E2675">
        <v>2014</v>
      </c>
      <c r="F2675" t="s">
        <v>274</v>
      </c>
      <c r="G2675" t="s">
        <v>1048</v>
      </c>
      <c r="H2675" t="s">
        <v>4562</v>
      </c>
      <c r="I2675" t="s">
        <v>160</v>
      </c>
      <c r="J2675">
        <v>8</v>
      </c>
      <c r="K2675" t="s">
        <v>44</v>
      </c>
      <c r="L2675">
        <v>4</v>
      </c>
      <c r="M2675" t="s">
        <v>45</v>
      </c>
      <c r="N2675">
        <v>5.3000001907348633</v>
      </c>
      <c r="O2675" t="s">
        <v>119</v>
      </c>
      <c r="P2675" t="s">
        <v>46</v>
      </c>
      <c r="R2675" t="s">
        <v>47</v>
      </c>
      <c r="S2675" t="s">
        <v>423</v>
      </c>
      <c r="U2675" t="s">
        <v>63</v>
      </c>
      <c r="V2675" t="s">
        <v>79</v>
      </c>
      <c r="W2675" t="s">
        <v>496</v>
      </c>
      <c r="X2675" t="s">
        <v>136</v>
      </c>
      <c r="Y2675" t="s">
        <v>82</v>
      </c>
      <c r="AA2675">
        <v>0</v>
      </c>
      <c r="AB2675" t="s">
        <v>51</v>
      </c>
      <c r="AC2675" t="s">
        <v>52</v>
      </c>
      <c r="AD2675">
        <v>1</v>
      </c>
      <c r="AE2675">
        <v>1</v>
      </c>
      <c r="AF2675">
        <v>1</v>
      </c>
      <c r="AG2675">
        <v>2026</v>
      </c>
      <c r="AH2675">
        <v>20260101</v>
      </c>
      <c r="AI2675" t="s">
        <v>4563</v>
      </c>
      <c r="AJ2675">
        <v>3200</v>
      </c>
      <c r="AK2675">
        <v>3313.015869140625</v>
      </c>
      <c r="AL2675" s="10">
        <f t="shared" si="328"/>
        <v>113.015869140625</v>
      </c>
      <c r="AM2675" s="11">
        <f t="shared" si="329"/>
        <v>3.5317459106445313E-2</v>
      </c>
      <c r="AN2675">
        <v>3200</v>
      </c>
      <c r="AO2675">
        <v>3595.4759611422601</v>
      </c>
      <c r="AP2675" s="12">
        <f t="shared" si="330"/>
        <v>395.47596114226008</v>
      </c>
      <c r="AQ2675" s="13">
        <f t="shared" si="331"/>
        <v>0.12358623785695627</v>
      </c>
      <c r="AR2675">
        <v>3200</v>
      </c>
      <c r="AS2675">
        <v>3532.5787265125809</v>
      </c>
      <c r="AT2675" s="14">
        <f t="shared" si="332"/>
        <v>332.57872651258094</v>
      </c>
      <c r="AU2675" s="15">
        <f t="shared" si="333"/>
        <v>0.10393085203518154</v>
      </c>
      <c r="AV2675">
        <v>3200</v>
      </c>
      <c r="AW2675">
        <v>3437.0259365994239</v>
      </c>
      <c r="AX2675" s="16">
        <f t="shared" si="334"/>
        <v>237.02593659942386</v>
      </c>
      <c r="AY2675" s="17">
        <f t="shared" si="335"/>
        <v>7.4070605187319949E-2</v>
      </c>
    </row>
    <row r="2676" spans="1:51" x14ac:dyDescent="0.25">
      <c r="A2676" t="s">
        <v>54</v>
      </c>
      <c r="B2676" t="s">
        <v>127</v>
      </c>
      <c r="C2676">
        <v>15000</v>
      </c>
      <c r="D2676">
        <v>66024</v>
      </c>
      <c r="E2676">
        <v>2020</v>
      </c>
      <c r="F2676" t="s">
        <v>349</v>
      </c>
      <c r="G2676" t="s">
        <v>612</v>
      </c>
      <c r="H2676" t="s">
        <v>2043</v>
      </c>
      <c r="J2676">
        <v>6</v>
      </c>
      <c r="K2676" t="s">
        <v>193</v>
      </c>
      <c r="L2676">
        <v>2</v>
      </c>
      <c r="M2676" t="s">
        <v>45</v>
      </c>
      <c r="N2676">
        <v>3.5999999046325679</v>
      </c>
      <c r="O2676" t="s">
        <v>119</v>
      </c>
      <c r="P2676" t="s">
        <v>46</v>
      </c>
      <c r="Q2676">
        <v>4</v>
      </c>
      <c r="R2676" t="s">
        <v>61</v>
      </c>
      <c r="S2676" t="s">
        <v>423</v>
      </c>
      <c r="T2676">
        <v>305</v>
      </c>
      <c r="U2676" t="s">
        <v>63</v>
      </c>
      <c r="V2676" t="s">
        <v>79</v>
      </c>
      <c r="X2676" t="s">
        <v>65</v>
      </c>
      <c r="Y2676" t="s">
        <v>125</v>
      </c>
      <c r="Z2676">
        <v>30645</v>
      </c>
      <c r="AA2676">
        <v>0</v>
      </c>
      <c r="AB2676" t="s">
        <v>51</v>
      </c>
      <c r="AC2676" t="s">
        <v>67</v>
      </c>
      <c r="AD2676">
        <v>1</v>
      </c>
      <c r="AE2676">
        <v>1</v>
      </c>
      <c r="AF2676">
        <v>1</v>
      </c>
      <c r="AG2676">
        <v>2026</v>
      </c>
      <c r="AH2676">
        <v>20251231</v>
      </c>
      <c r="AI2676" t="s">
        <v>4564</v>
      </c>
      <c r="AJ2676">
        <v>15000</v>
      </c>
      <c r="AK2676">
        <v>14600.876953125</v>
      </c>
      <c r="AL2676" s="10">
        <f t="shared" si="328"/>
        <v>399.123046875</v>
      </c>
      <c r="AM2676" s="11">
        <f t="shared" si="329"/>
        <v>2.6608203125E-2</v>
      </c>
      <c r="AN2676">
        <v>15000</v>
      </c>
      <c r="AO2676">
        <v>15110.63947519147</v>
      </c>
      <c r="AP2676" s="12">
        <f t="shared" si="330"/>
        <v>110.63947519147041</v>
      </c>
      <c r="AQ2676" s="13">
        <f t="shared" si="331"/>
        <v>7.3759650127646938E-3</v>
      </c>
      <c r="AR2676">
        <v>15000</v>
      </c>
      <c r="AS2676">
        <v>15114.83311683964</v>
      </c>
      <c r="AT2676" s="14">
        <f t="shared" si="332"/>
        <v>114.83311683963984</v>
      </c>
      <c r="AU2676" s="15">
        <f t="shared" si="333"/>
        <v>7.6555411226426565E-3</v>
      </c>
      <c r="AV2676">
        <v>15000</v>
      </c>
      <c r="AW2676">
        <v>14736.390447308569</v>
      </c>
      <c r="AX2676" s="16">
        <f t="shared" si="334"/>
        <v>263.60955269143051</v>
      </c>
      <c r="AY2676" s="17">
        <f t="shared" si="335"/>
        <v>1.7573970179428699E-2</v>
      </c>
    </row>
    <row r="2677" spans="1:51" x14ac:dyDescent="0.25">
      <c r="A2677" t="s">
        <v>39</v>
      </c>
      <c r="B2677" t="s">
        <v>224</v>
      </c>
      <c r="C2677">
        <v>12000</v>
      </c>
      <c r="D2677">
        <v>126415</v>
      </c>
      <c r="E2677">
        <v>2016</v>
      </c>
      <c r="F2677" t="s">
        <v>155</v>
      </c>
      <c r="G2677" t="s">
        <v>150</v>
      </c>
      <c r="H2677" t="s">
        <v>95</v>
      </c>
      <c r="J2677">
        <v>8</v>
      </c>
      <c r="K2677" t="s">
        <v>75</v>
      </c>
      <c r="L2677">
        <v>4</v>
      </c>
      <c r="M2677" t="s">
        <v>45</v>
      </c>
      <c r="N2677">
        <v>5.6999998092651367</v>
      </c>
      <c r="O2677" t="s">
        <v>76</v>
      </c>
      <c r="R2677" t="s">
        <v>77</v>
      </c>
      <c r="S2677" t="s">
        <v>78</v>
      </c>
      <c r="U2677" t="s">
        <v>63</v>
      </c>
      <c r="X2677" t="s">
        <v>97</v>
      </c>
      <c r="Y2677" t="s">
        <v>82</v>
      </c>
      <c r="AA2677">
        <v>0</v>
      </c>
      <c r="AB2677" t="s">
        <v>51</v>
      </c>
      <c r="AC2677" t="s">
        <v>83</v>
      </c>
      <c r="AD2677">
        <v>1</v>
      </c>
      <c r="AE2677">
        <v>1</v>
      </c>
      <c r="AF2677">
        <v>1</v>
      </c>
      <c r="AG2677">
        <v>2026</v>
      </c>
      <c r="AH2677">
        <v>20251231</v>
      </c>
      <c r="AI2677" t="s">
        <v>4565</v>
      </c>
      <c r="AJ2677">
        <v>12000</v>
      </c>
      <c r="AK2677">
        <v>11687.6884765625</v>
      </c>
      <c r="AL2677" s="10">
        <f t="shared" si="328"/>
        <v>312.3115234375</v>
      </c>
      <c r="AM2677" s="11">
        <f t="shared" si="329"/>
        <v>2.6025960286458334E-2</v>
      </c>
      <c r="AN2677">
        <v>12000</v>
      </c>
      <c r="AO2677">
        <v>11062.55791072244</v>
      </c>
      <c r="AP2677" s="12">
        <f t="shared" si="330"/>
        <v>937.44208927755972</v>
      </c>
      <c r="AQ2677" s="13">
        <f t="shared" si="331"/>
        <v>7.8120174106463311E-2</v>
      </c>
      <c r="AR2677">
        <v>12000</v>
      </c>
      <c r="AS2677">
        <v>10989.616095025711</v>
      </c>
      <c r="AT2677" s="14">
        <f t="shared" si="332"/>
        <v>1010.3839049742892</v>
      </c>
      <c r="AU2677" s="15">
        <f t="shared" si="333"/>
        <v>8.4198658747857438E-2</v>
      </c>
      <c r="AV2677">
        <v>12000</v>
      </c>
      <c r="AW2677">
        <v>11776.60383597884</v>
      </c>
      <c r="AX2677" s="16">
        <f t="shared" si="334"/>
        <v>223.39616402116008</v>
      </c>
      <c r="AY2677" s="17">
        <f t="shared" si="335"/>
        <v>1.8616347001763341E-2</v>
      </c>
    </row>
    <row r="2678" spans="1:51" x14ac:dyDescent="0.25">
      <c r="A2678" t="s">
        <v>54</v>
      </c>
      <c r="B2678" t="s">
        <v>249</v>
      </c>
      <c r="C2678">
        <v>13750</v>
      </c>
      <c r="D2678">
        <v>147904</v>
      </c>
      <c r="E2678">
        <v>2017</v>
      </c>
      <c r="F2678" t="s">
        <v>274</v>
      </c>
      <c r="G2678" t="s">
        <v>1048</v>
      </c>
      <c r="H2678" t="s">
        <v>276</v>
      </c>
      <c r="J2678">
        <v>8</v>
      </c>
      <c r="K2678" t="s">
        <v>111</v>
      </c>
      <c r="L2678">
        <v>4</v>
      </c>
      <c r="M2678" t="s">
        <v>45</v>
      </c>
      <c r="N2678">
        <v>5.3000001907348633</v>
      </c>
      <c r="O2678" t="s">
        <v>76</v>
      </c>
      <c r="P2678" t="s">
        <v>46</v>
      </c>
      <c r="R2678" t="s">
        <v>47</v>
      </c>
      <c r="S2678" t="s">
        <v>78</v>
      </c>
      <c r="U2678" t="s">
        <v>63</v>
      </c>
      <c r="W2678" t="s">
        <v>4566</v>
      </c>
      <c r="X2678" t="s">
        <v>136</v>
      </c>
      <c r="Y2678" t="s">
        <v>82</v>
      </c>
      <c r="Z2678">
        <v>57425</v>
      </c>
      <c r="AA2678">
        <v>0</v>
      </c>
      <c r="AB2678" t="s">
        <v>51</v>
      </c>
      <c r="AC2678" t="s">
        <v>98</v>
      </c>
      <c r="AD2678">
        <v>1</v>
      </c>
      <c r="AE2678">
        <v>1</v>
      </c>
      <c r="AF2678">
        <v>1</v>
      </c>
      <c r="AG2678">
        <v>2026</v>
      </c>
      <c r="AH2678">
        <v>20251230</v>
      </c>
      <c r="AI2678" t="s">
        <v>4567</v>
      </c>
      <c r="AJ2678">
        <v>13750</v>
      </c>
      <c r="AK2678">
        <v>12572.951171875</v>
      </c>
      <c r="AL2678" s="10">
        <f t="shared" si="328"/>
        <v>1177.048828125</v>
      </c>
      <c r="AM2678" s="11">
        <f t="shared" si="329"/>
        <v>8.5603551136363643E-2</v>
      </c>
      <c r="AN2678">
        <v>13750</v>
      </c>
      <c r="AO2678">
        <v>12253.29952457577</v>
      </c>
      <c r="AP2678" s="12">
        <f t="shared" si="330"/>
        <v>1496.7004754242298</v>
      </c>
      <c r="AQ2678" s="13">
        <f t="shared" si="331"/>
        <v>0.10885094366721672</v>
      </c>
      <c r="AR2678">
        <v>13750</v>
      </c>
      <c r="AS2678">
        <v>12597.084041688069</v>
      </c>
      <c r="AT2678" s="14">
        <f t="shared" si="332"/>
        <v>1152.9159583119308</v>
      </c>
      <c r="AU2678" s="15">
        <f t="shared" si="333"/>
        <v>8.3848433331776787E-2</v>
      </c>
      <c r="AV2678">
        <v>13750</v>
      </c>
      <c r="AW2678">
        <v>12468.30123796424</v>
      </c>
      <c r="AX2678" s="16">
        <f t="shared" si="334"/>
        <v>1281.6987620357595</v>
      </c>
      <c r="AY2678" s="17">
        <f t="shared" si="335"/>
        <v>9.3214455420782508E-2</v>
      </c>
    </row>
    <row r="2679" spans="1:51" x14ac:dyDescent="0.25">
      <c r="A2679" t="s">
        <v>54</v>
      </c>
      <c r="B2679" t="s">
        <v>176</v>
      </c>
      <c r="C2679">
        <v>12400</v>
      </c>
      <c r="D2679">
        <v>124369</v>
      </c>
      <c r="E2679">
        <v>2016</v>
      </c>
      <c r="F2679" t="s">
        <v>155</v>
      </c>
      <c r="G2679" t="s">
        <v>150</v>
      </c>
      <c r="H2679" t="s">
        <v>715</v>
      </c>
      <c r="J2679">
        <v>8</v>
      </c>
      <c r="K2679" t="s">
        <v>87</v>
      </c>
      <c r="L2679">
        <v>4</v>
      </c>
      <c r="M2679" t="s">
        <v>45</v>
      </c>
      <c r="N2679">
        <v>5.6999998092651367</v>
      </c>
      <c r="O2679" t="s">
        <v>119</v>
      </c>
      <c r="P2679" t="s">
        <v>46</v>
      </c>
      <c r="Q2679">
        <v>4</v>
      </c>
      <c r="R2679" t="s">
        <v>77</v>
      </c>
      <c r="S2679" t="s">
        <v>151</v>
      </c>
      <c r="U2679" t="s">
        <v>63</v>
      </c>
      <c r="X2679" t="s">
        <v>97</v>
      </c>
      <c r="Y2679" t="s">
        <v>82</v>
      </c>
      <c r="AA2679">
        <v>0</v>
      </c>
      <c r="AB2679" t="s">
        <v>51</v>
      </c>
      <c r="AC2679" t="s">
        <v>83</v>
      </c>
      <c r="AD2679">
        <v>1</v>
      </c>
      <c r="AE2679">
        <v>1</v>
      </c>
      <c r="AF2679">
        <v>1</v>
      </c>
      <c r="AG2679">
        <v>2026</v>
      </c>
      <c r="AH2679">
        <v>20251230</v>
      </c>
      <c r="AI2679" t="s">
        <v>4568</v>
      </c>
      <c r="AJ2679">
        <v>12400</v>
      </c>
      <c r="AK2679">
        <v>13742.4736328125</v>
      </c>
      <c r="AL2679" s="10">
        <f t="shared" si="328"/>
        <v>1342.4736328125</v>
      </c>
      <c r="AM2679" s="11">
        <f t="shared" si="329"/>
        <v>0.10826400264616935</v>
      </c>
      <c r="AN2679">
        <v>12400</v>
      </c>
      <c r="AO2679">
        <v>12738.73360085202</v>
      </c>
      <c r="AP2679" s="12">
        <f t="shared" si="330"/>
        <v>338.73360085201966</v>
      </c>
      <c r="AQ2679" s="13">
        <f t="shared" si="331"/>
        <v>2.7317225875162877E-2</v>
      </c>
      <c r="AR2679">
        <v>12400</v>
      </c>
      <c r="AS2679">
        <v>12458.95398122016</v>
      </c>
      <c r="AT2679" s="14">
        <f t="shared" si="332"/>
        <v>58.953981220160131</v>
      </c>
      <c r="AU2679" s="15">
        <f t="shared" si="333"/>
        <v>4.7543533242064622E-3</v>
      </c>
      <c r="AV2679">
        <v>12400</v>
      </c>
      <c r="AW2679">
        <v>13795.21</v>
      </c>
      <c r="AX2679" s="16">
        <f t="shared" si="334"/>
        <v>1395.2099999999991</v>
      </c>
      <c r="AY2679" s="17">
        <f t="shared" si="335"/>
        <v>0.1125169354838709</v>
      </c>
    </row>
    <row r="2680" spans="1:51" x14ac:dyDescent="0.25">
      <c r="A2680" t="s">
        <v>39</v>
      </c>
      <c r="B2680" t="s">
        <v>267</v>
      </c>
      <c r="C2680">
        <v>800</v>
      </c>
      <c r="D2680">
        <v>199414</v>
      </c>
      <c r="E2680">
        <v>2007</v>
      </c>
      <c r="F2680" t="s">
        <v>56</v>
      </c>
      <c r="G2680" t="s">
        <v>94</v>
      </c>
      <c r="H2680" t="s">
        <v>416</v>
      </c>
      <c r="J2680">
        <v>6</v>
      </c>
      <c r="K2680" t="s">
        <v>90</v>
      </c>
      <c r="L2680">
        <v>4</v>
      </c>
      <c r="M2680" t="s">
        <v>45</v>
      </c>
      <c r="N2680">
        <v>4</v>
      </c>
      <c r="O2680" t="s">
        <v>76</v>
      </c>
      <c r="P2680" t="s">
        <v>46</v>
      </c>
      <c r="R2680" t="s">
        <v>47</v>
      </c>
      <c r="S2680" t="s">
        <v>78</v>
      </c>
      <c r="T2680">
        <v>210</v>
      </c>
      <c r="U2680" t="s">
        <v>63</v>
      </c>
      <c r="V2680" t="s">
        <v>79</v>
      </c>
      <c r="X2680" t="s">
        <v>97</v>
      </c>
      <c r="Y2680" t="s">
        <v>82</v>
      </c>
      <c r="AA2680">
        <v>0</v>
      </c>
      <c r="AB2680" t="s">
        <v>51</v>
      </c>
      <c r="AC2680" t="s">
        <v>52</v>
      </c>
      <c r="AD2680">
        <v>1</v>
      </c>
      <c r="AE2680">
        <v>1</v>
      </c>
      <c r="AF2680">
        <v>1</v>
      </c>
      <c r="AG2680">
        <v>2026</v>
      </c>
      <c r="AH2680">
        <v>20260102</v>
      </c>
      <c r="AI2680" t="s">
        <v>4569</v>
      </c>
      <c r="AJ2680">
        <v>800</v>
      </c>
      <c r="AK2680">
        <v>705.83966064453125</v>
      </c>
      <c r="AL2680" s="10">
        <f t="shared" si="328"/>
        <v>94.16033935546875</v>
      </c>
      <c r="AM2680" s="11">
        <f t="shared" si="329"/>
        <v>0.11770042419433593</v>
      </c>
      <c r="AN2680">
        <v>800</v>
      </c>
      <c r="AO2680">
        <v>752.40436556734664</v>
      </c>
      <c r="AP2680" s="12">
        <f t="shared" si="330"/>
        <v>47.595634432653355</v>
      </c>
      <c r="AQ2680" s="13">
        <f t="shared" si="331"/>
        <v>5.9494543040816694E-2</v>
      </c>
      <c r="AR2680">
        <v>800</v>
      </c>
      <c r="AS2680">
        <v>724.28662525530956</v>
      </c>
      <c r="AT2680" s="14">
        <f t="shared" si="332"/>
        <v>75.713374744690441</v>
      </c>
      <c r="AU2680" s="15">
        <f t="shared" si="333"/>
        <v>9.4641718430863053E-2</v>
      </c>
      <c r="AV2680">
        <v>800</v>
      </c>
      <c r="AW2680">
        <v>735.5151515151515</v>
      </c>
      <c r="AX2680" s="16">
        <f t="shared" si="334"/>
        <v>64.484848484848499</v>
      </c>
      <c r="AY2680" s="17">
        <f t="shared" si="335"/>
        <v>8.0606060606060626E-2</v>
      </c>
    </row>
    <row r="2681" spans="1:51" x14ac:dyDescent="0.25">
      <c r="A2681" t="s">
        <v>69</v>
      </c>
      <c r="B2681" t="s">
        <v>70</v>
      </c>
      <c r="C2681">
        <v>1250</v>
      </c>
      <c r="D2681">
        <v>164777</v>
      </c>
      <c r="E2681">
        <v>2008</v>
      </c>
      <c r="F2681" t="s">
        <v>693</v>
      </c>
      <c r="G2681" t="s">
        <v>1347</v>
      </c>
      <c r="H2681" t="s">
        <v>854</v>
      </c>
      <c r="J2681">
        <v>6</v>
      </c>
      <c r="K2681" t="s">
        <v>111</v>
      </c>
      <c r="L2681">
        <v>4</v>
      </c>
      <c r="M2681" t="s">
        <v>45</v>
      </c>
      <c r="N2681">
        <v>3</v>
      </c>
      <c r="O2681" t="s">
        <v>60</v>
      </c>
      <c r="P2681" t="s">
        <v>46</v>
      </c>
      <c r="R2681" t="s">
        <v>61</v>
      </c>
      <c r="T2681">
        <v>210</v>
      </c>
      <c r="U2681" t="s">
        <v>63</v>
      </c>
      <c r="V2681" t="s">
        <v>79</v>
      </c>
      <c r="X2681" t="s">
        <v>65</v>
      </c>
      <c r="Y2681" t="s">
        <v>66</v>
      </c>
      <c r="AA2681">
        <v>0</v>
      </c>
      <c r="AB2681" t="s">
        <v>51</v>
      </c>
      <c r="AC2681" t="s">
        <v>67</v>
      </c>
      <c r="AD2681">
        <v>1</v>
      </c>
      <c r="AE2681">
        <v>1</v>
      </c>
      <c r="AF2681">
        <v>1</v>
      </c>
      <c r="AG2681">
        <v>2026</v>
      </c>
      <c r="AH2681">
        <v>20251230</v>
      </c>
      <c r="AI2681" t="s">
        <v>4570</v>
      </c>
      <c r="AJ2681">
        <v>1250</v>
      </c>
      <c r="AK2681">
        <v>1143.93505859375</v>
      </c>
      <c r="AL2681" s="10">
        <f t="shared" si="328"/>
        <v>106.06494140625</v>
      </c>
      <c r="AM2681" s="11">
        <f t="shared" si="329"/>
        <v>8.4851953125000004E-2</v>
      </c>
      <c r="AN2681">
        <v>1250</v>
      </c>
      <c r="AO2681">
        <v>1268.0604418796879</v>
      </c>
      <c r="AP2681" s="12">
        <f t="shared" si="330"/>
        <v>18.060441879687914</v>
      </c>
      <c r="AQ2681" s="13">
        <f t="shared" si="331"/>
        <v>1.4448353503750332E-2</v>
      </c>
      <c r="AR2681">
        <v>1250</v>
      </c>
      <c r="AS2681">
        <v>1207.905530437147</v>
      </c>
      <c r="AT2681" s="14">
        <f t="shared" si="332"/>
        <v>42.094469562852964</v>
      </c>
      <c r="AU2681" s="15">
        <f t="shared" si="333"/>
        <v>3.3675575650282369E-2</v>
      </c>
      <c r="AV2681">
        <v>1250</v>
      </c>
      <c r="AW2681">
        <v>1189.4548049476689</v>
      </c>
      <c r="AX2681" s="16">
        <f t="shared" si="334"/>
        <v>60.54519505233111</v>
      </c>
      <c r="AY2681" s="17">
        <f t="shared" si="335"/>
        <v>4.8436156041864888E-2</v>
      </c>
    </row>
    <row r="2682" spans="1:51" x14ac:dyDescent="0.25">
      <c r="A2682" t="s">
        <v>39</v>
      </c>
      <c r="B2682" t="s">
        <v>114</v>
      </c>
      <c r="C2682">
        <v>22700</v>
      </c>
      <c r="D2682">
        <v>62404</v>
      </c>
      <c r="E2682">
        <v>2021</v>
      </c>
      <c r="F2682" t="s">
        <v>41</v>
      </c>
      <c r="G2682" t="s">
        <v>1024</v>
      </c>
      <c r="H2682" t="s">
        <v>4571</v>
      </c>
      <c r="J2682">
        <v>4</v>
      </c>
      <c r="K2682" t="s">
        <v>44</v>
      </c>
      <c r="L2682">
        <v>4</v>
      </c>
      <c r="M2682" t="s">
        <v>45</v>
      </c>
      <c r="N2682">
        <v>2.4000000953674321</v>
      </c>
      <c r="O2682" t="s">
        <v>45</v>
      </c>
      <c r="P2682" t="s">
        <v>46</v>
      </c>
      <c r="R2682" t="s">
        <v>47</v>
      </c>
      <c r="S2682" t="s">
        <v>48</v>
      </c>
      <c r="T2682">
        <v>260</v>
      </c>
      <c r="U2682" t="s">
        <v>63</v>
      </c>
      <c r="X2682" t="s">
        <v>112</v>
      </c>
      <c r="Y2682" t="s">
        <v>82</v>
      </c>
      <c r="AA2682">
        <v>0</v>
      </c>
      <c r="AB2682" t="s">
        <v>51</v>
      </c>
      <c r="AC2682" t="s">
        <v>52</v>
      </c>
      <c r="AD2682">
        <v>1</v>
      </c>
      <c r="AE2682">
        <v>1</v>
      </c>
      <c r="AF2682">
        <v>1</v>
      </c>
      <c r="AG2682">
        <v>2026</v>
      </c>
      <c r="AH2682">
        <v>20251230</v>
      </c>
      <c r="AI2682" t="s">
        <v>4572</v>
      </c>
      <c r="AJ2682">
        <v>22700</v>
      </c>
      <c r="AK2682">
        <v>16408.47265625</v>
      </c>
      <c r="AL2682" s="10">
        <f t="shared" si="328"/>
        <v>6291.52734375</v>
      </c>
      <c r="AM2682" s="11">
        <f t="shared" si="329"/>
        <v>0.27715979487885462</v>
      </c>
      <c r="AN2682">
        <v>22700</v>
      </c>
      <c r="AO2682">
        <v>16679.091450691962</v>
      </c>
      <c r="AP2682" s="12">
        <f t="shared" si="330"/>
        <v>6020.9085493080383</v>
      </c>
      <c r="AQ2682" s="13">
        <f t="shared" si="331"/>
        <v>0.26523826208405454</v>
      </c>
      <c r="AR2682">
        <v>22700</v>
      </c>
      <c r="AS2682">
        <v>17690.763283035529</v>
      </c>
      <c r="AT2682" s="14">
        <f t="shared" si="332"/>
        <v>5009.2367169644713</v>
      </c>
      <c r="AU2682" s="15">
        <f t="shared" si="333"/>
        <v>0.22067122101165071</v>
      </c>
      <c r="AV2682">
        <v>22700</v>
      </c>
      <c r="AW2682">
        <v>16640.074906367041</v>
      </c>
      <c r="AX2682" s="16">
        <f t="shared" si="334"/>
        <v>6059.925093632959</v>
      </c>
      <c r="AY2682" s="17">
        <f t="shared" si="335"/>
        <v>0.26695705258294972</v>
      </c>
    </row>
    <row r="2683" spans="1:51" x14ac:dyDescent="0.25">
      <c r="A2683" t="s">
        <v>106</v>
      </c>
      <c r="B2683" t="s">
        <v>164</v>
      </c>
      <c r="C2683">
        <v>14700</v>
      </c>
      <c r="D2683">
        <v>111925</v>
      </c>
      <c r="E2683">
        <v>2019</v>
      </c>
      <c r="F2683" t="s">
        <v>397</v>
      </c>
      <c r="G2683" t="s">
        <v>681</v>
      </c>
      <c r="H2683" t="s">
        <v>1282</v>
      </c>
      <c r="J2683">
        <v>6</v>
      </c>
      <c r="K2683" t="s">
        <v>87</v>
      </c>
      <c r="L2683">
        <v>4</v>
      </c>
      <c r="M2683" t="s">
        <v>45</v>
      </c>
      <c r="N2683">
        <v>3.5</v>
      </c>
      <c r="O2683" t="s">
        <v>60</v>
      </c>
      <c r="P2683" t="s">
        <v>46</v>
      </c>
      <c r="Q2683">
        <v>4</v>
      </c>
      <c r="R2683" t="s">
        <v>47</v>
      </c>
      <c r="S2683" t="s">
        <v>151</v>
      </c>
      <c r="T2683">
        <v>280</v>
      </c>
      <c r="U2683" t="s">
        <v>63</v>
      </c>
      <c r="V2683" t="s">
        <v>79</v>
      </c>
      <c r="W2683" t="s">
        <v>682</v>
      </c>
      <c r="X2683" t="s">
        <v>112</v>
      </c>
      <c r="Y2683" t="s">
        <v>82</v>
      </c>
      <c r="Z2683">
        <v>37760</v>
      </c>
      <c r="AA2683">
        <v>0</v>
      </c>
      <c r="AB2683" t="s">
        <v>51</v>
      </c>
      <c r="AC2683" t="s">
        <v>98</v>
      </c>
      <c r="AD2683">
        <v>1</v>
      </c>
      <c r="AE2683">
        <v>1</v>
      </c>
      <c r="AF2683">
        <v>1</v>
      </c>
      <c r="AG2683">
        <v>2026</v>
      </c>
      <c r="AH2683">
        <v>20251229</v>
      </c>
      <c r="AI2683" t="s">
        <v>4573</v>
      </c>
      <c r="AJ2683">
        <v>14700</v>
      </c>
      <c r="AK2683">
        <v>14950.4716796875</v>
      </c>
      <c r="AL2683" s="10">
        <f t="shared" si="328"/>
        <v>250.4716796875</v>
      </c>
      <c r="AM2683" s="11">
        <f t="shared" si="329"/>
        <v>1.7038889774659866E-2</v>
      </c>
      <c r="AN2683">
        <v>14700</v>
      </c>
      <c r="AO2683">
        <v>14622.140292200131</v>
      </c>
      <c r="AP2683" s="12">
        <f t="shared" si="330"/>
        <v>77.859707799869284</v>
      </c>
      <c r="AQ2683" s="13">
        <f t="shared" si="331"/>
        <v>5.2965787618958699E-3</v>
      </c>
      <c r="AR2683">
        <v>14700</v>
      </c>
      <c r="AS2683">
        <v>13772.99480831109</v>
      </c>
      <c r="AT2683" s="14">
        <f t="shared" si="332"/>
        <v>927.00519168890969</v>
      </c>
      <c r="AU2683" s="15">
        <f t="shared" si="333"/>
        <v>6.3061577665912222E-2</v>
      </c>
      <c r="AV2683">
        <v>14700</v>
      </c>
      <c r="AW2683">
        <v>14905.99156118143</v>
      </c>
      <c r="AX2683" s="16">
        <f t="shared" si="334"/>
        <v>205.99156118143037</v>
      </c>
      <c r="AY2683" s="17">
        <f t="shared" si="335"/>
        <v>1.401303137288642E-2</v>
      </c>
    </row>
    <row r="2684" spans="1:51" x14ac:dyDescent="0.25">
      <c r="A2684" t="s">
        <v>106</v>
      </c>
      <c r="B2684" t="s">
        <v>1157</v>
      </c>
      <c r="C2684">
        <v>5600</v>
      </c>
      <c r="D2684">
        <v>171019</v>
      </c>
      <c r="E2684">
        <v>2007</v>
      </c>
      <c r="F2684" t="s">
        <v>343</v>
      </c>
      <c r="G2684" t="s">
        <v>344</v>
      </c>
      <c r="H2684" t="s">
        <v>4574</v>
      </c>
      <c r="I2684" t="s">
        <v>4575</v>
      </c>
      <c r="J2684">
        <v>6</v>
      </c>
      <c r="K2684" t="s">
        <v>59</v>
      </c>
      <c r="L2684">
        <v>4</v>
      </c>
      <c r="M2684" t="s">
        <v>45</v>
      </c>
      <c r="N2684">
        <v>3.7999999523162842</v>
      </c>
      <c r="O2684" t="s">
        <v>119</v>
      </c>
      <c r="P2684" t="s">
        <v>46</v>
      </c>
      <c r="Q2684">
        <v>4</v>
      </c>
      <c r="R2684" t="s">
        <v>47</v>
      </c>
      <c r="S2684" t="s">
        <v>151</v>
      </c>
      <c r="U2684" t="s">
        <v>63</v>
      </c>
      <c r="V2684" t="s">
        <v>79</v>
      </c>
      <c r="X2684" t="s">
        <v>112</v>
      </c>
      <c r="Y2684" t="s">
        <v>82</v>
      </c>
      <c r="AA2684">
        <v>0</v>
      </c>
      <c r="AB2684" t="s">
        <v>51</v>
      </c>
      <c r="AC2684" t="s">
        <v>52</v>
      </c>
      <c r="AD2684">
        <v>1</v>
      </c>
      <c r="AE2684">
        <v>1</v>
      </c>
      <c r="AF2684">
        <v>1</v>
      </c>
      <c r="AG2684">
        <v>2026</v>
      </c>
      <c r="AH2684">
        <v>20251230</v>
      </c>
      <c r="AI2684" t="s">
        <v>4576</v>
      </c>
      <c r="AJ2684">
        <v>5600</v>
      </c>
      <c r="AK2684">
        <v>5863.27880859375</v>
      </c>
      <c r="AL2684" s="10">
        <f t="shared" si="328"/>
        <v>263.27880859375</v>
      </c>
      <c r="AM2684" s="11">
        <f t="shared" si="329"/>
        <v>4.7014072963169645E-2</v>
      </c>
      <c r="AN2684">
        <v>5600</v>
      </c>
      <c r="AO2684">
        <v>5938.4008623177233</v>
      </c>
      <c r="AP2684" s="12">
        <f t="shared" si="330"/>
        <v>338.40086231772329</v>
      </c>
      <c r="AQ2684" s="13">
        <f t="shared" si="331"/>
        <v>6.0428725413879163E-2</v>
      </c>
      <c r="AR2684">
        <v>5600</v>
      </c>
      <c r="AS2684">
        <v>5664.9469673029644</v>
      </c>
      <c r="AT2684" s="14">
        <f t="shared" si="332"/>
        <v>64.946967302964367</v>
      </c>
      <c r="AU2684" s="15">
        <f t="shared" si="333"/>
        <v>1.1597672732672209E-2</v>
      </c>
      <c r="AV2684">
        <v>5600</v>
      </c>
      <c r="AW2684">
        <v>5967.5613496932519</v>
      </c>
      <c r="AX2684" s="16">
        <f t="shared" si="334"/>
        <v>367.56134969325194</v>
      </c>
      <c r="AY2684" s="17">
        <f t="shared" si="335"/>
        <v>6.5635955302366419E-2</v>
      </c>
    </row>
    <row r="2685" spans="1:51" x14ac:dyDescent="0.25">
      <c r="A2685" t="s">
        <v>54</v>
      </c>
      <c r="B2685" t="s">
        <v>263</v>
      </c>
      <c r="C2685">
        <v>13800</v>
      </c>
      <c r="D2685">
        <v>33555</v>
      </c>
      <c r="E2685">
        <v>2023</v>
      </c>
      <c r="F2685" t="s">
        <v>196</v>
      </c>
      <c r="G2685" t="s">
        <v>364</v>
      </c>
      <c r="H2685" t="s">
        <v>1798</v>
      </c>
      <c r="J2685">
        <v>4</v>
      </c>
      <c r="K2685" t="s">
        <v>87</v>
      </c>
      <c r="L2685">
        <v>4</v>
      </c>
      <c r="M2685" t="s">
        <v>45</v>
      </c>
      <c r="N2685">
        <v>2</v>
      </c>
      <c r="O2685" t="s">
        <v>60</v>
      </c>
      <c r="P2685" t="s">
        <v>46</v>
      </c>
      <c r="Q2685">
        <v>3</v>
      </c>
      <c r="R2685" t="s">
        <v>47</v>
      </c>
      <c r="S2685" t="s">
        <v>151</v>
      </c>
      <c r="T2685">
        <v>147</v>
      </c>
      <c r="U2685" t="s">
        <v>63</v>
      </c>
      <c r="W2685" t="s">
        <v>571</v>
      </c>
      <c r="X2685" t="s">
        <v>49</v>
      </c>
      <c r="Y2685" t="s">
        <v>282</v>
      </c>
      <c r="AA2685">
        <v>0</v>
      </c>
      <c r="AB2685" t="s">
        <v>51</v>
      </c>
      <c r="AC2685" t="s">
        <v>52</v>
      </c>
      <c r="AD2685">
        <v>1</v>
      </c>
      <c r="AE2685">
        <v>1</v>
      </c>
      <c r="AF2685">
        <v>1</v>
      </c>
      <c r="AG2685">
        <v>2026</v>
      </c>
      <c r="AH2685">
        <v>20251231</v>
      </c>
      <c r="AI2685" t="s">
        <v>4577</v>
      </c>
      <c r="AJ2685">
        <v>13800</v>
      </c>
      <c r="AK2685">
        <v>12822.24609375</v>
      </c>
      <c r="AL2685" s="10">
        <f t="shared" si="328"/>
        <v>977.75390625</v>
      </c>
      <c r="AM2685" s="11">
        <f t="shared" si="329"/>
        <v>7.0851732336956519E-2</v>
      </c>
      <c r="AN2685">
        <v>13800</v>
      </c>
      <c r="AO2685">
        <v>12819.023747340811</v>
      </c>
      <c r="AP2685" s="12">
        <f t="shared" si="330"/>
        <v>980.97625265918941</v>
      </c>
      <c r="AQ2685" s="13">
        <f t="shared" si="331"/>
        <v>7.1085235699941268E-2</v>
      </c>
      <c r="AR2685">
        <v>13800</v>
      </c>
      <c r="AS2685">
        <v>12111.35543807005</v>
      </c>
      <c r="AT2685" s="14">
        <f t="shared" si="332"/>
        <v>1688.6445619299502</v>
      </c>
      <c r="AU2685" s="15">
        <f t="shared" si="333"/>
        <v>0.12236554796593842</v>
      </c>
      <c r="AV2685">
        <v>13800</v>
      </c>
      <c r="AW2685">
        <v>12958.888888888891</v>
      </c>
      <c r="AX2685" s="16">
        <f t="shared" si="334"/>
        <v>841.11111111110949</v>
      </c>
      <c r="AY2685" s="17">
        <f t="shared" si="335"/>
        <v>6.0950080515297787E-2</v>
      </c>
    </row>
    <row r="2686" spans="1:51" x14ac:dyDescent="0.25">
      <c r="A2686" t="s">
        <v>106</v>
      </c>
      <c r="B2686" t="s">
        <v>107</v>
      </c>
      <c r="C2686">
        <v>7400</v>
      </c>
      <c r="D2686">
        <v>40768</v>
      </c>
      <c r="E2686">
        <v>2017</v>
      </c>
      <c r="F2686" t="s">
        <v>196</v>
      </c>
      <c r="G2686" t="s">
        <v>1522</v>
      </c>
      <c r="H2686" t="s">
        <v>1523</v>
      </c>
      <c r="J2686">
        <v>4</v>
      </c>
      <c r="K2686" t="s">
        <v>44</v>
      </c>
      <c r="L2686">
        <v>4</v>
      </c>
      <c r="M2686" t="s">
        <v>45</v>
      </c>
      <c r="N2686">
        <v>1.6000000238418579</v>
      </c>
      <c r="O2686" t="s">
        <v>60</v>
      </c>
      <c r="R2686" t="s">
        <v>47</v>
      </c>
      <c r="S2686" t="s">
        <v>151</v>
      </c>
      <c r="T2686">
        <v>104</v>
      </c>
      <c r="U2686" t="s">
        <v>63</v>
      </c>
      <c r="W2686" t="s">
        <v>762</v>
      </c>
      <c r="X2686" t="s">
        <v>49</v>
      </c>
      <c r="Y2686" t="s">
        <v>282</v>
      </c>
      <c r="Z2686">
        <v>25700</v>
      </c>
      <c r="AA2686">
        <v>1</v>
      </c>
      <c r="AB2686" t="s">
        <v>292</v>
      </c>
      <c r="AC2686" t="s">
        <v>586</v>
      </c>
      <c r="AD2686">
        <v>1</v>
      </c>
      <c r="AE2686">
        <v>1</v>
      </c>
      <c r="AF2686">
        <v>1</v>
      </c>
      <c r="AG2686">
        <v>2026</v>
      </c>
      <c r="AH2686">
        <v>20260102</v>
      </c>
      <c r="AI2686" t="s">
        <v>4578</v>
      </c>
      <c r="AJ2686">
        <v>7400</v>
      </c>
      <c r="AK2686">
        <v>8237.439453125</v>
      </c>
      <c r="AL2686" s="10">
        <f t="shared" si="328"/>
        <v>837.439453125</v>
      </c>
      <c r="AM2686" s="11">
        <f t="shared" si="329"/>
        <v>0.11316749366554055</v>
      </c>
      <c r="AN2686">
        <v>7400</v>
      </c>
      <c r="AO2686">
        <v>8350.9511615462707</v>
      </c>
      <c r="AP2686" s="12">
        <f t="shared" si="330"/>
        <v>950.95116154627067</v>
      </c>
      <c r="AQ2686" s="13">
        <f t="shared" si="331"/>
        <v>0.128506913722469</v>
      </c>
      <c r="AR2686">
        <v>7400</v>
      </c>
      <c r="AS2686">
        <v>8640.7232546863124</v>
      </c>
      <c r="AT2686" s="14">
        <f t="shared" si="332"/>
        <v>1240.7232546863124</v>
      </c>
      <c r="AU2686" s="15">
        <f t="shared" si="333"/>
        <v>0.16766530468733951</v>
      </c>
      <c r="AV2686">
        <v>7400</v>
      </c>
      <c r="AW2686">
        <v>8279.4109834888786</v>
      </c>
      <c r="AX2686" s="16">
        <f t="shared" si="334"/>
        <v>879.41098348887863</v>
      </c>
      <c r="AY2686" s="17">
        <f t="shared" si="335"/>
        <v>0.11883932209309171</v>
      </c>
    </row>
    <row r="2687" spans="1:51" x14ac:dyDescent="0.25">
      <c r="A2687" t="s">
        <v>106</v>
      </c>
      <c r="B2687" t="s">
        <v>215</v>
      </c>
      <c r="C2687">
        <v>5500</v>
      </c>
      <c r="D2687">
        <v>187453</v>
      </c>
      <c r="E2687">
        <v>2018</v>
      </c>
      <c r="F2687" t="s">
        <v>155</v>
      </c>
      <c r="G2687" t="s">
        <v>150</v>
      </c>
      <c r="H2687" t="s">
        <v>276</v>
      </c>
      <c r="J2687">
        <v>6</v>
      </c>
      <c r="K2687" t="s">
        <v>111</v>
      </c>
      <c r="L2687">
        <v>4</v>
      </c>
      <c r="M2687" t="s">
        <v>45</v>
      </c>
      <c r="N2687">
        <v>3.5999999046325679</v>
      </c>
      <c r="O2687" t="s">
        <v>119</v>
      </c>
      <c r="P2687" t="s">
        <v>46</v>
      </c>
      <c r="R2687" t="s">
        <v>77</v>
      </c>
      <c r="S2687" t="s">
        <v>151</v>
      </c>
      <c r="T2687">
        <v>305</v>
      </c>
      <c r="U2687" t="s">
        <v>63</v>
      </c>
      <c r="V2687" t="s">
        <v>79</v>
      </c>
      <c r="X2687" t="s">
        <v>97</v>
      </c>
      <c r="Y2687" t="s">
        <v>82</v>
      </c>
      <c r="AA2687">
        <v>0</v>
      </c>
      <c r="AB2687" t="s">
        <v>51</v>
      </c>
      <c r="AC2687" t="s">
        <v>83</v>
      </c>
      <c r="AD2687">
        <v>1</v>
      </c>
      <c r="AE2687">
        <v>1</v>
      </c>
      <c r="AF2687">
        <v>1</v>
      </c>
      <c r="AG2687">
        <v>2026</v>
      </c>
      <c r="AH2687">
        <v>20260102</v>
      </c>
      <c r="AI2687" t="s">
        <v>4579</v>
      </c>
      <c r="AJ2687">
        <v>5500</v>
      </c>
      <c r="AK2687">
        <v>5292.92919921875</v>
      </c>
      <c r="AL2687" s="10">
        <f t="shared" si="328"/>
        <v>207.07080078125</v>
      </c>
      <c r="AM2687" s="11">
        <f t="shared" si="329"/>
        <v>3.7649236505681818E-2</v>
      </c>
      <c r="AN2687">
        <v>5500</v>
      </c>
      <c r="AO2687">
        <v>5556.8634159394551</v>
      </c>
      <c r="AP2687" s="12">
        <f t="shared" si="330"/>
        <v>56.863415939455081</v>
      </c>
      <c r="AQ2687" s="13">
        <f t="shared" si="331"/>
        <v>1.0338802898082741E-2</v>
      </c>
      <c r="AR2687">
        <v>5500</v>
      </c>
      <c r="AS2687">
        <v>5876.8339984162894</v>
      </c>
      <c r="AT2687" s="14">
        <f t="shared" si="332"/>
        <v>376.83399841628943</v>
      </c>
      <c r="AU2687" s="15">
        <f t="shared" si="333"/>
        <v>6.8515272439325356E-2</v>
      </c>
      <c r="AV2687">
        <v>5500</v>
      </c>
      <c r="AW2687">
        <v>5382.9111563241786</v>
      </c>
      <c r="AX2687" s="16">
        <f t="shared" si="334"/>
        <v>117.08884367582141</v>
      </c>
      <c r="AY2687" s="17">
        <f t="shared" si="335"/>
        <v>2.1288880668331164E-2</v>
      </c>
    </row>
    <row r="2688" spans="1:51" x14ac:dyDescent="0.25">
      <c r="A2688" t="s">
        <v>54</v>
      </c>
      <c r="B2688" t="s">
        <v>479</v>
      </c>
      <c r="C2688">
        <v>2000</v>
      </c>
      <c r="D2688">
        <v>190973</v>
      </c>
      <c r="E2688">
        <v>2017</v>
      </c>
      <c r="F2688" t="s">
        <v>155</v>
      </c>
      <c r="G2688" t="s">
        <v>74</v>
      </c>
      <c r="H2688" t="s">
        <v>1120</v>
      </c>
      <c r="I2688" t="s">
        <v>1462</v>
      </c>
      <c r="J2688">
        <v>8</v>
      </c>
      <c r="K2688" t="s">
        <v>44</v>
      </c>
      <c r="L2688">
        <v>2</v>
      </c>
      <c r="M2688" t="s">
        <v>45</v>
      </c>
      <c r="N2688">
        <v>5.6999998092651367</v>
      </c>
      <c r="O2688" t="s">
        <v>119</v>
      </c>
      <c r="P2688" t="s">
        <v>46</v>
      </c>
      <c r="Q2688">
        <v>3</v>
      </c>
      <c r="R2688" t="s">
        <v>77</v>
      </c>
      <c r="S2688" t="s">
        <v>151</v>
      </c>
      <c r="T2688">
        <v>383</v>
      </c>
      <c r="U2688" t="s">
        <v>63</v>
      </c>
      <c r="V2688" t="s">
        <v>79</v>
      </c>
      <c r="X2688" t="s">
        <v>221</v>
      </c>
      <c r="Y2688" t="s">
        <v>66</v>
      </c>
      <c r="Z2688">
        <v>32145</v>
      </c>
      <c r="AA2688">
        <v>0</v>
      </c>
      <c r="AB2688" t="s">
        <v>51</v>
      </c>
      <c r="AC2688" t="s">
        <v>83</v>
      </c>
      <c r="AD2688">
        <v>1</v>
      </c>
      <c r="AE2688">
        <v>1</v>
      </c>
      <c r="AF2688">
        <v>1</v>
      </c>
      <c r="AG2688">
        <v>2026</v>
      </c>
      <c r="AH2688">
        <v>20251229</v>
      </c>
      <c r="AI2688" t="s">
        <v>4580</v>
      </c>
      <c r="AJ2688">
        <v>2000</v>
      </c>
      <c r="AK2688">
        <v>4019.34033203125</v>
      </c>
      <c r="AL2688" s="10">
        <f t="shared" si="328"/>
        <v>2019.34033203125</v>
      </c>
      <c r="AM2688" s="11">
        <f t="shared" si="329"/>
        <v>1.0096701660156251</v>
      </c>
      <c r="AN2688">
        <v>2000</v>
      </c>
      <c r="AO2688">
        <v>4112.4152925116132</v>
      </c>
      <c r="AP2688" s="12">
        <f t="shared" si="330"/>
        <v>2112.4152925116132</v>
      </c>
      <c r="AQ2688" s="13">
        <f t="shared" si="331"/>
        <v>1.0562076462558065</v>
      </c>
      <c r="AR2688">
        <v>2000</v>
      </c>
      <c r="AS2688">
        <v>4400.7253395948364</v>
      </c>
      <c r="AT2688" s="14">
        <f t="shared" si="332"/>
        <v>2400.7253395948364</v>
      </c>
      <c r="AU2688" s="15">
        <f t="shared" si="333"/>
        <v>1.2003626697974181</v>
      </c>
      <c r="AV2688">
        <v>2000</v>
      </c>
      <c r="AW2688">
        <v>4143.9905933429827</v>
      </c>
      <c r="AX2688" s="16">
        <f t="shared" si="334"/>
        <v>2143.9905933429827</v>
      </c>
      <c r="AY2688" s="17">
        <f t="shared" si="335"/>
        <v>1.0719952966714914</v>
      </c>
    </row>
    <row r="2689" spans="1:51" x14ac:dyDescent="0.25">
      <c r="A2689" t="s">
        <v>106</v>
      </c>
      <c r="B2689" t="s">
        <v>661</v>
      </c>
      <c r="C2689">
        <v>24000</v>
      </c>
      <c r="D2689">
        <v>71553</v>
      </c>
      <c r="E2689">
        <v>2021</v>
      </c>
      <c r="F2689" t="s">
        <v>165</v>
      </c>
      <c r="G2689" t="s">
        <v>205</v>
      </c>
      <c r="H2689" t="s">
        <v>4581</v>
      </c>
      <c r="I2689" t="s">
        <v>3474</v>
      </c>
      <c r="J2689">
        <v>4</v>
      </c>
      <c r="K2689" t="s">
        <v>87</v>
      </c>
      <c r="L2689">
        <v>4</v>
      </c>
      <c r="M2689" t="s">
        <v>45</v>
      </c>
      <c r="N2689">
        <v>2.5</v>
      </c>
      <c r="O2689" t="s">
        <v>45</v>
      </c>
      <c r="P2689" t="s">
        <v>46</v>
      </c>
      <c r="Q2689">
        <v>3</v>
      </c>
      <c r="R2689" t="s">
        <v>47</v>
      </c>
      <c r="S2689" t="s">
        <v>78</v>
      </c>
      <c r="T2689">
        <v>176</v>
      </c>
      <c r="U2689" t="s">
        <v>63</v>
      </c>
      <c r="V2689" t="s">
        <v>64</v>
      </c>
      <c r="W2689" t="s">
        <v>4582</v>
      </c>
      <c r="X2689" t="s">
        <v>49</v>
      </c>
      <c r="Y2689" t="s">
        <v>50</v>
      </c>
      <c r="Z2689">
        <v>34750</v>
      </c>
      <c r="AA2689">
        <v>1</v>
      </c>
      <c r="AB2689" t="s">
        <v>292</v>
      </c>
      <c r="AC2689" t="s">
        <v>586</v>
      </c>
      <c r="AD2689">
        <v>1</v>
      </c>
      <c r="AE2689">
        <v>1</v>
      </c>
      <c r="AF2689">
        <v>1</v>
      </c>
      <c r="AG2689">
        <v>2026</v>
      </c>
      <c r="AH2689">
        <v>20260102</v>
      </c>
      <c r="AI2689" t="s">
        <v>4583</v>
      </c>
      <c r="AJ2689">
        <v>24000</v>
      </c>
      <c r="AK2689">
        <v>24103.12890625</v>
      </c>
      <c r="AL2689" s="10">
        <f t="shared" si="328"/>
        <v>103.12890625</v>
      </c>
      <c r="AM2689" s="11">
        <f t="shared" si="329"/>
        <v>4.2970377604166663E-3</v>
      </c>
      <c r="AN2689">
        <v>24000</v>
      </c>
      <c r="AO2689">
        <v>23827.144079457441</v>
      </c>
      <c r="AP2689" s="12">
        <f t="shared" si="330"/>
        <v>172.85592054255903</v>
      </c>
      <c r="AQ2689" s="13">
        <f t="shared" si="331"/>
        <v>7.2023300226066265E-3</v>
      </c>
      <c r="AR2689">
        <v>24000</v>
      </c>
      <c r="AS2689">
        <v>24734.75214854904</v>
      </c>
      <c r="AT2689" s="14">
        <f t="shared" si="332"/>
        <v>734.7521485490397</v>
      </c>
      <c r="AU2689" s="15">
        <f t="shared" si="333"/>
        <v>3.0614672856209987E-2</v>
      </c>
      <c r="AV2689">
        <v>24000</v>
      </c>
      <c r="AW2689">
        <v>23965.148120854828</v>
      </c>
      <c r="AX2689" s="16">
        <f t="shared" si="334"/>
        <v>34.851879145171551</v>
      </c>
      <c r="AY2689" s="17">
        <f t="shared" si="335"/>
        <v>1.4521616310488145E-3</v>
      </c>
    </row>
    <row r="2690" spans="1:51" x14ac:dyDescent="0.25">
      <c r="A2690" t="s">
        <v>54</v>
      </c>
      <c r="B2690" t="s">
        <v>328</v>
      </c>
      <c r="C2690">
        <v>13250</v>
      </c>
      <c r="D2690">
        <v>80415</v>
      </c>
      <c r="E2690">
        <v>2013</v>
      </c>
      <c r="F2690" t="s">
        <v>139</v>
      </c>
      <c r="G2690" t="s">
        <v>4584</v>
      </c>
      <c r="H2690" t="s">
        <v>4585</v>
      </c>
      <c r="I2690" t="s">
        <v>673</v>
      </c>
      <c r="J2690">
        <v>6</v>
      </c>
      <c r="K2690" t="s">
        <v>59</v>
      </c>
      <c r="L2690">
        <v>2</v>
      </c>
      <c r="M2690" t="s">
        <v>45</v>
      </c>
      <c r="N2690">
        <v>3</v>
      </c>
      <c r="O2690" t="s">
        <v>119</v>
      </c>
      <c r="P2690" t="s">
        <v>46</v>
      </c>
      <c r="Q2690">
        <v>5</v>
      </c>
      <c r="R2690" t="s">
        <v>578</v>
      </c>
      <c r="T2690">
        <v>320</v>
      </c>
      <c r="U2690" t="s">
        <v>63</v>
      </c>
      <c r="Y2690" t="s">
        <v>120</v>
      </c>
      <c r="AA2690">
        <v>0</v>
      </c>
      <c r="AB2690" t="s">
        <v>51</v>
      </c>
      <c r="AC2690" t="s">
        <v>579</v>
      </c>
      <c r="AD2690">
        <v>1</v>
      </c>
      <c r="AE2690">
        <v>1</v>
      </c>
      <c r="AF2690">
        <v>1</v>
      </c>
      <c r="AG2690">
        <v>2026</v>
      </c>
      <c r="AH2690">
        <v>20251230</v>
      </c>
      <c r="AI2690" t="s">
        <v>4586</v>
      </c>
      <c r="AJ2690">
        <v>13250</v>
      </c>
      <c r="AK2690">
        <v>10089.1552734375</v>
      </c>
      <c r="AL2690" s="10">
        <f t="shared" si="328"/>
        <v>3160.8447265625</v>
      </c>
      <c r="AM2690" s="11">
        <f t="shared" si="329"/>
        <v>0.23855431898584906</v>
      </c>
      <c r="AN2690">
        <v>13250</v>
      </c>
      <c r="AO2690">
        <v>9156.0406855997935</v>
      </c>
      <c r="AP2690" s="12">
        <f t="shared" si="330"/>
        <v>4093.9593144002065</v>
      </c>
      <c r="AQ2690" s="13">
        <f t="shared" si="331"/>
        <v>0.30897806146416651</v>
      </c>
      <c r="AR2690">
        <v>13250</v>
      </c>
      <c r="AS2690">
        <v>9091.7522282170776</v>
      </c>
      <c r="AT2690" s="14">
        <f t="shared" si="332"/>
        <v>4158.2477717829224</v>
      </c>
      <c r="AU2690" s="15">
        <f t="shared" si="333"/>
        <v>0.31383002051191866</v>
      </c>
      <c r="AV2690">
        <v>13250</v>
      </c>
      <c r="AW2690">
        <v>9995.6881533101041</v>
      </c>
      <c r="AX2690" s="16">
        <f t="shared" si="334"/>
        <v>3254.3118466898959</v>
      </c>
      <c r="AY2690" s="17">
        <f t="shared" si="335"/>
        <v>0.24560844125961478</v>
      </c>
    </row>
    <row r="2691" spans="1:51" x14ac:dyDescent="0.25">
      <c r="A2691" t="s">
        <v>54</v>
      </c>
      <c r="B2691" t="s">
        <v>263</v>
      </c>
      <c r="C2691">
        <v>21200</v>
      </c>
      <c r="D2691">
        <v>16632</v>
      </c>
      <c r="E2691">
        <v>2025</v>
      </c>
      <c r="F2691" t="s">
        <v>56</v>
      </c>
      <c r="G2691" t="s">
        <v>86</v>
      </c>
      <c r="H2691" t="s">
        <v>264</v>
      </c>
      <c r="J2691">
        <v>3</v>
      </c>
      <c r="K2691" t="s">
        <v>87</v>
      </c>
      <c r="L2691">
        <v>4</v>
      </c>
      <c r="M2691" t="s">
        <v>45</v>
      </c>
      <c r="N2691">
        <v>1.5</v>
      </c>
      <c r="O2691" t="s">
        <v>45</v>
      </c>
      <c r="P2691" t="s">
        <v>46</v>
      </c>
      <c r="Q2691">
        <v>4</v>
      </c>
      <c r="R2691" t="s">
        <v>47</v>
      </c>
      <c r="S2691" t="s">
        <v>78</v>
      </c>
      <c r="U2691" t="s">
        <v>63</v>
      </c>
      <c r="W2691" t="s">
        <v>265</v>
      </c>
      <c r="X2691" t="s">
        <v>49</v>
      </c>
      <c r="Y2691" t="s">
        <v>82</v>
      </c>
      <c r="AA2691">
        <v>0</v>
      </c>
      <c r="AB2691" t="s">
        <v>51</v>
      </c>
      <c r="AC2691" t="s">
        <v>52</v>
      </c>
      <c r="AD2691">
        <v>1</v>
      </c>
      <c r="AE2691">
        <v>1</v>
      </c>
      <c r="AF2691">
        <v>1</v>
      </c>
      <c r="AG2691">
        <v>2026</v>
      </c>
      <c r="AH2691">
        <v>20251231</v>
      </c>
      <c r="AI2691" t="s">
        <v>4587</v>
      </c>
      <c r="AJ2691">
        <v>21200</v>
      </c>
      <c r="AK2691">
        <v>20623.88671875</v>
      </c>
      <c r="AL2691" s="10">
        <f t="shared" ref="AL2691:AL2754" si="336">ABS(AJ2691-AK2691)</f>
        <v>576.11328125</v>
      </c>
      <c r="AM2691" s="11">
        <f t="shared" ref="AM2691:AM2754" si="337">ABS($AJ2691-AK2691)/$AJ2691</f>
        <v>2.7175154775943396E-2</v>
      </c>
      <c r="AN2691">
        <v>21200</v>
      </c>
      <c r="AO2691">
        <v>20486.855427773171</v>
      </c>
      <c r="AP2691" s="12">
        <f t="shared" ref="AP2691:AP2754" si="338">ABS(AN2691-AO2691)</f>
        <v>713.14457222682904</v>
      </c>
      <c r="AQ2691" s="13">
        <f t="shared" ref="AQ2691:AQ2754" si="339">ABS($AJ2691-AO2691)/$AJ2691</f>
        <v>3.3638894916359859E-2</v>
      </c>
      <c r="AR2691">
        <v>21200</v>
      </c>
      <c r="AS2691">
        <v>20715.84446930563</v>
      </c>
      <c r="AT2691" s="14">
        <f t="shared" ref="AT2691:AT2754" si="340">ABS(AR2691-AS2691)</f>
        <v>484.1555306943701</v>
      </c>
      <c r="AU2691" s="15">
        <f t="shared" ref="AU2691:AU2754" si="341">ABS($AJ2691-AS2691)/$AJ2691</f>
        <v>2.2837525032753308E-2</v>
      </c>
      <c r="AV2691">
        <v>21200</v>
      </c>
      <c r="AW2691">
        <v>20565.57375</v>
      </c>
      <c r="AX2691" s="16">
        <f t="shared" ref="AX2691:AX2754" si="342">ABS(AV2691-AW2691)</f>
        <v>634.42625000000044</v>
      </c>
      <c r="AY2691" s="17">
        <f t="shared" ref="AY2691:AY2754" si="343">ABS($AJ2691-AW2691)/$AJ2691</f>
        <v>2.9925766509433984E-2</v>
      </c>
    </row>
    <row r="2692" spans="1:51" x14ac:dyDescent="0.25">
      <c r="A2692" t="s">
        <v>39</v>
      </c>
      <c r="B2692" t="s">
        <v>218</v>
      </c>
      <c r="C2692">
        <v>8200</v>
      </c>
      <c r="D2692">
        <v>59616</v>
      </c>
      <c r="E2692">
        <v>2019</v>
      </c>
      <c r="F2692" t="s">
        <v>340</v>
      </c>
      <c r="G2692" t="s">
        <v>736</v>
      </c>
      <c r="H2692" t="s">
        <v>1327</v>
      </c>
      <c r="J2692">
        <v>4</v>
      </c>
      <c r="K2692" t="s">
        <v>75</v>
      </c>
      <c r="L2692">
        <v>4</v>
      </c>
      <c r="M2692" t="s">
        <v>45</v>
      </c>
      <c r="N2692">
        <v>2</v>
      </c>
      <c r="O2692" t="s">
        <v>60</v>
      </c>
      <c r="P2692" t="s">
        <v>161</v>
      </c>
      <c r="Q2692">
        <v>2</v>
      </c>
      <c r="R2692" t="s">
        <v>47</v>
      </c>
      <c r="S2692" t="s">
        <v>151</v>
      </c>
      <c r="T2692">
        <v>164</v>
      </c>
      <c r="U2692" t="s">
        <v>63</v>
      </c>
      <c r="W2692" t="s">
        <v>959</v>
      </c>
      <c r="X2692" t="s">
        <v>49</v>
      </c>
      <c r="Y2692" t="s">
        <v>282</v>
      </c>
      <c r="AA2692">
        <v>0</v>
      </c>
      <c r="AB2692" t="s">
        <v>51</v>
      </c>
      <c r="AC2692" t="s">
        <v>52</v>
      </c>
      <c r="AD2692">
        <v>1</v>
      </c>
      <c r="AE2692">
        <v>1</v>
      </c>
      <c r="AF2692">
        <v>1</v>
      </c>
      <c r="AG2692">
        <v>2026</v>
      </c>
      <c r="AH2692">
        <v>20260102</v>
      </c>
      <c r="AI2692" t="s">
        <v>4588</v>
      </c>
      <c r="AJ2692">
        <v>8200</v>
      </c>
      <c r="AK2692">
        <v>5693.27099609375</v>
      </c>
      <c r="AL2692" s="10">
        <f t="shared" si="336"/>
        <v>2506.72900390625</v>
      </c>
      <c r="AM2692" s="11">
        <f t="shared" si="337"/>
        <v>0.30569865901295734</v>
      </c>
      <c r="AN2692">
        <v>8200</v>
      </c>
      <c r="AO2692">
        <v>4710.4362501135911</v>
      </c>
      <c r="AP2692" s="12">
        <f t="shared" si="338"/>
        <v>3489.5637498864089</v>
      </c>
      <c r="AQ2692" s="13">
        <f t="shared" si="339"/>
        <v>0.42555655486419619</v>
      </c>
      <c r="AR2692">
        <v>8200</v>
      </c>
      <c r="AS2692">
        <v>4983.116450528827</v>
      </c>
      <c r="AT2692" s="14">
        <f t="shared" si="340"/>
        <v>3216.883549471173</v>
      </c>
      <c r="AU2692" s="15">
        <f t="shared" si="341"/>
        <v>0.39230287188672841</v>
      </c>
      <c r="AV2692">
        <v>8200</v>
      </c>
      <c r="AW2692">
        <v>5663.4724637681147</v>
      </c>
      <c r="AX2692" s="16">
        <f t="shared" si="342"/>
        <v>2536.5275362318853</v>
      </c>
      <c r="AY2692" s="17">
        <f t="shared" si="343"/>
        <v>0.30933262636974213</v>
      </c>
    </row>
    <row r="2693" spans="1:51" x14ac:dyDescent="0.25">
      <c r="A2693" t="s">
        <v>54</v>
      </c>
      <c r="B2693" t="s">
        <v>148</v>
      </c>
      <c r="C2693">
        <v>1900</v>
      </c>
      <c r="D2693">
        <v>197287</v>
      </c>
      <c r="E2693">
        <v>2007</v>
      </c>
      <c r="F2693" t="s">
        <v>71</v>
      </c>
      <c r="G2693" t="s">
        <v>865</v>
      </c>
      <c r="H2693" t="s">
        <v>695</v>
      </c>
      <c r="I2693" t="s">
        <v>160</v>
      </c>
      <c r="J2693">
        <v>8</v>
      </c>
      <c r="K2693" t="s">
        <v>111</v>
      </c>
      <c r="L2693">
        <v>4</v>
      </c>
      <c r="M2693" t="s">
        <v>45</v>
      </c>
      <c r="N2693">
        <v>5.3000001907348633</v>
      </c>
      <c r="O2693" t="s">
        <v>119</v>
      </c>
      <c r="R2693" t="s">
        <v>47</v>
      </c>
      <c r="S2693" t="s">
        <v>151</v>
      </c>
      <c r="V2693" t="s">
        <v>79</v>
      </c>
      <c r="W2693" t="s">
        <v>375</v>
      </c>
      <c r="X2693" t="s">
        <v>136</v>
      </c>
      <c r="Y2693" t="s">
        <v>82</v>
      </c>
      <c r="AA2693">
        <v>0</v>
      </c>
      <c r="AB2693" t="s">
        <v>51</v>
      </c>
      <c r="AC2693" t="s">
        <v>52</v>
      </c>
      <c r="AD2693">
        <v>1</v>
      </c>
      <c r="AE2693">
        <v>1</v>
      </c>
      <c r="AF2693">
        <v>1</v>
      </c>
      <c r="AG2693">
        <v>2026</v>
      </c>
      <c r="AH2693">
        <v>20251230</v>
      </c>
      <c r="AI2693" t="s">
        <v>4589</v>
      </c>
      <c r="AJ2693">
        <v>1900</v>
      </c>
      <c r="AK2693">
        <v>1950.698120117188</v>
      </c>
      <c r="AL2693" s="10">
        <f t="shared" si="336"/>
        <v>50.698120117187955</v>
      </c>
      <c r="AM2693" s="11">
        <f t="shared" si="337"/>
        <v>2.6683221114309451E-2</v>
      </c>
      <c r="AN2693">
        <v>1900</v>
      </c>
      <c r="AO2693">
        <v>2162.8896420997962</v>
      </c>
      <c r="AP2693" s="12">
        <f t="shared" si="338"/>
        <v>262.88964209979622</v>
      </c>
      <c r="AQ2693" s="13">
        <f t="shared" si="339"/>
        <v>0.13836296952620852</v>
      </c>
      <c r="AR2693">
        <v>1900</v>
      </c>
      <c r="AS2693">
        <v>2346.9644817944868</v>
      </c>
      <c r="AT2693" s="14">
        <f t="shared" si="340"/>
        <v>446.9644817944868</v>
      </c>
      <c r="AU2693" s="15">
        <f t="shared" si="341"/>
        <v>0.23524446410236147</v>
      </c>
      <c r="AV2693">
        <v>1900</v>
      </c>
      <c r="AW2693">
        <v>1997.4210931485759</v>
      </c>
      <c r="AX2693" s="16">
        <f t="shared" si="342"/>
        <v>97.421093148575892</v>
      </c>
      <c r="AY2693" s="17">
        <f t="shared" si="343"/>
        <v>5.127425955188205E-2</v>
      </c>
    </row>
    <row r="2694" spans="1:51" x14ac:dyDescent="0.25">
      <c r="A2694" t="s">
        <v>39</v>
      </c>
      <c r="B2694" t="s">
        <v>295</v>
      </c>
      <c r="C2694">
        <v>6100</v>
      </c>
      <c r="D2694">
        <v>80951</v>
      </c>
      <c r="E2694">
        <v>2016</v>
      </c>
      <c r="F2694" t="s">
        <v>182</v>
      </c>
      <c r="G2694" t="s">
        <v>202</v>
      </c>
      <c r="J2694">
        <v>6</v>
      </c>
      <c r="K2694" t="s">
        <v>111</v>
      </c>
      <c r="L2694">
        <v>4</v>
      </c>
      <c r="M2694" t="s">
        <v>45</v>
      </c>
      <c r="N2694">
        <v>3.5</v>
      </c>
      <c r="O2694" t="s">
        <v>60</v>
      </c>
      <c r="P2694" t="s">
        <v>46</v>
      </c>
      <c r="Q2694">
        <v>4</v>
      </c>
      <c r="R2694" t="s">
        <v>61</v>
      </c>
      <c r="S2694" t="s">
        <v>151</v>
      </c>
      <c r="U2694" t="s">
        <v>63</v>
      </c>
      <c r="X2694" t="s">
        <v>65</v>
      </c>
      <c r="Y2694" t="s">
        <v>82</v>
      </c>
      <c r="AA2694">
        <v>0</v>
      </c>
      <c r="AB2694" t="s">
        <v>51</v>
      </c>
      <c r="AC2694" t="s">
        <v>67</v>
      </c>
      <c r="AD2694">
        <v>1</v>
      </c>
      <c r="AE2694">
        <v>1</v>
      </c>
      <c r="AF2694">
        <v>1</v>
      </c>
      <c r="AG2694">
        <v>2026</v>
      </c>
      <c r="AH2694">
        <v>20251230</v>
      </c>
      <c r="AI2694" t="s">
        <v>4590</v>
      </c>
      <c r="AJ2694">
        <v>6100</v>
      </c>
      <c r="AK2694">
        <v>7301.724609375</v>
      </c>
      <c r="AL2694" s="10">
        <f t="shared" si="336"/>
        <v>1201.724609375</v>
      </c>
      <c r="AM2694" s="11">
        <f t="shared" si="337"/>
        <v>0.1970040343237705</v>
      </c>
      <c r="AN2694">
        <v>6100</v>
      </c>
      <c r="AO2694">
        <v>6609.2864390562308</v>
      </c>
      <c r="AP2694" s="12">
        <f t="shared" si="338"/>
        <v>509.28643905623085</v>
      </c>
      <c r="AQ2694" s="13">
        <f t="shared" si="339"/>
        <v>8.3489580173152597E-2</v>
      </c>
      <c r="AR2694">
        <v>6100</v>
      </c>
      <c r="AS2694">
        <v>6676.2398575561556</v>
      </c>
      <c r="AT2694" s="14">
        <f t="shared" si="340"/>
        <v>576.23985755615558</v>
      </c>
      <c r="AU2694" s="15">
        <f t="shared" si="341"/>
        <v>9.4465550419041894E-2</v>
      </c>
      <c r="AV2694">
        <v>6100</v>
      </c>
      <c r="AW2694">
        <v>7318.6400541271987</v>
      </c>
      <c r="AX2694" s="16">
        <f t="shared" si="342"/>
        <v>1218.6400541271987</v>
      </c>
      <c r="AY2694" s="17">
        <f t="shared" si="343"/>
        <v>0.19977705805363913</v>
      </c>
    </row>
    <row r="2695" spans="1:51" x14ac:dyDescent="0.25">
      <c r="A2695" t="s">
        <v>39</v>
      </c>
      <c r="B2695" t="s">
        <v>40</v>
      </c>
      <c r="C2695">
        <v>48000</v>
      </c>
      <c r="D2695">
        <v>59470</v>
      </c>
      <c r="E2695">
        <v>2023</v>
      </c>
      <c r="F2695" t="s">
        <v>143</v>
      </c>
      <c r="G2695" t="s">
        <v>797</v>
      </c>
      <c r="H2695" t="s">
        <v>145</v>
      </c>
      <c r="J2695">
        <v>6</v>
      </c>
      <c r="K2695" t="s">
        <v>87</v>
      </c>
      <c r="L2695">
        <v>4</v>
      </c>
      <c r="M2695" t="s">
        <v>45</v>
      </c>
      <c r="N2695">
        <v>3.5</v>
      </c>
      <c r="O2695" t="s">
        <v>76</v>
      </c>
      <c r="P2695" t="s">
        <v>46</v>
      </c>
      <c r="R2695" t="s">
        <v>47</v>
      </c>
      <c r="S2695" t="s">
        <v>78</v>
      </c>
      <c r="U2695" t="s">
        <v>394</v>
      </c>
      <c r="V2695" t="s">
        <v>79</v>
      </c>
      <c r="W2695" t="s">
        <v>562</v>
      </c>
      <c r="X2695" t="s">
        <v>136</v>
      </c>
      <c r="Y2695" t="s">
        <v>82</v>
      </c>
      <c r="AA2695">
        <v>0</v>
      </c>
      <c r="AB2695" t="s">
        <v>51</v>
      </c>
      <c r="AC2695" t="s">
        <v>98</v>
      </c>
      <c r="AD2695">
        <v>1</v>
      </c>
      <c r="AE2695">
        <v>1</v>
      </c>
      <c r="AF2695">
        <v>1</v>
      </c>
      <c r="AG2695">
        <v>2026</v>
      </c>
      <c r="AH2695">
        <v>20251230</v>
      </c>
      <c r="AI2695" t="s">
        <v>4591</v>
      </c>
      <c r="AJ2695">
        <v>48000</v>
      </c>
      <c r="AK2695">
        <v>41877.3671875</v>
      </c>
      <c r="AL2695" s="10">
        <f t="shared" si="336"/>
        <v>6122.6328125</v>
      </c>
      <c r="AM2695" s="11">
        <f t="shared" si="337"/>
        <v>0.12755485026041666</v>
      </c>
      <c r="AN2695">
        <v>48000</v>
      </c>
      <c r="AO2695">
        <v>39770.313345926763</v>
      </c>
      <c r="AP2695" s="12">
        <f t="shared" si="338"/>
        <v>8229.6866540732372</v>
      </c>
      <c r="AQ2695" s="13">
        <f t="shared" si="339"/>
        <v>0.17145180529319243</v>
      </c>
      <c r="AR2695">
        <v>48000</v>
      </c>
      <c r="AS2695">
        <v>40662.318876761034</v>
      </c>
      <c r="AT2695" s="14">
        <f t="shared" si="340"/>
        <v>7337.6811232389664</v>
      </c>
      <c r="AU2695" s="15">
        <f t="shared" si="341"/>
        <v>0.15286835673414514</v>
      </c>
      <c r="AV2695">
        <v>48000</v>
      </c>
      <c r="AW2695">
        <v>41076.867521367523</v>
      </c>
      <c r="AX2695" s="16">
        <f t="shared" si="342"/>
        <v>6923.1324786324767</v>
      </c>
      <c r="AY2695" s="17">
        <f t="shared" si="343"/>
        <v>0.14423192663817661</v>
      </c>
    </row>
    <row r="2696" spans="1:51" x14ac:dyDescent="0.25">
      <c r="A2696" t="s">
        <v>106</v>
      </c>
      <c r="B2696" t="s">
        <v>107</v>
      </c>
      <c r="C2696">
        <v>10300</v>
      </c>
      <c r="D2696">
        <v>129456</v>
      </c>
      <c r="E2696">
        <v>2018</v>
      </c>
      <c r="F2696" t="s">
        <v>182</v>
      </c>
      <c r="G2696" t="s">
        <v>2869</v>
      </c>
      <c r="J2696">
        <v>8</v>
      </c>
      <c r="K2696" t="s">
        <v>87</v>
      </c>
      <c r="L2696">
        <v>4</v>
      </c>
      <c r="M2696" t="s">
        <v>45</v>
      </c>
      <c r="N2696">
        <v>5.5999999046325684</v>
      </c>
      <c r="O2696" t="s">
        <v>119</v>
      </c>
      <c r="R2696" t="s">
        <v>47</v>
      </c>
      <c r="S2696" t="s">
        <v>151</v>
      </c>
      <c r="T2696">
        <v>390</v>
      </c>
      <c r="U2696" t="s">
        <v>63</v>
      </c>
      <c r="V2696" t="s">
        <v>79</v>
      </c>
      <c r="X2696" t="s">
        <v>136</v>
      </c>
      <c r="Y2696" t="s">
        <v>50</v>
      </c>
      <c r="Z2696">
        <v>46090</v>
      </c>
      <c r="AA2696">
        <v>0</v>
      </c>
      <c r="AB2696" t="s">
        <v>51</v>
      </c>
      <c r="AC2696" t="s">
        <v>98</v>
      </c>
      <c r="AD2696">
        <v>1</v>
      </c>
      <c r="AE2696">
        <v>1</v>
      </c>
      <c r="AF2696">
        <v>1</v>
      </c>
      <c r="AG2696">
        <v>2026</v>
      </c>
      <c r="AH2696">
        <v>20260102</v>
      </c>
      <c r="AI2696" t="s">
        <v>4592</v>
      </c>
      <c r="AJ2696">
        <v>10300</v>
      </c>
      <c r="AK2696">
        <v>9083.6005859375</v>
      </c>
      <c r="AL2696" s="10">
        <f t="shared" si="336"/>
        <v>1216.3994140625</v>
      </c>
      <c r="AM2696" s="11">
        <f t="shared" si="337"/>
        <v>0.11809703049150486</v>
      </c>
      <c r="AN2696">
        <v>10300</v>
      </c>
      <c r="AO2696">
        <v>8821.285404343671</v>
      </c>
      <c r="AP2696" s="12">
        <f t="shared" si="338"/>
        <v>1478.714595656329</v>
      </c>
      <c r="AQ2696" s="13">
        <f t="shared" si="339"/>
        <v>0.14356452385012902</v>
      </c>
      <c r="AR2696">
        <v>10300</v>
      </c>
      <c r="AS2696">
        <v>10756.541229146331</v>
      </c>
      <c r="AT2696" s="14">
        <f t="shared" si="340"/>
        <v>456.54122914633081</v>
      </c>
      <c r="AU2696" s="15">
        <f t="shared" si="341"/>
        <v>4.4324391179255421E-2</v>
      </c>
      <c r="AV2696">
        <v>10300</v>
      </c>
      <c r="AW2696">
        <v>9025.4408866995072</v>
      </c>
      <c r="AX2696" s="16">
        <f t="shared" si="342"/>
        <v>1274.5591133004928</v>
      </c>
      <c r="AY2696" s="17">
        <f t="shared" si="343"/>
        <v>0.12374360323305755</v>
      </c>
    </row>
    <row r="2697" spans="1:51" x14ac:dyDescent="0.25">
      <c r="A2697" t="s">
        <v>54</v>
      </c>
      <c r="B2697" t="s">
        <v>176</v>
      </c>
      <c r="C2697">
        <v>15250</v>
      </c>
      <c r="D2697">
        <v>58099</v>
      </c>
      <c r="E2697">
        <v>2015</v>
      </c>
      <c r="F2697" t="s">
        <v>274</v>
      </c>
      <c r="G2697" t="s">
        <v>1837</v>
      </c>
      <c r="H2697" t="s">
        <v>1142</v>
      </c>
      <c r="J2697">
        <v>6</v>
      </c>
      <c r="K2697" t="s">
        <v>111</v>
      </c>
      <c r="L2697">
        <v>4</v>
      </c>
      <c r="M2697" t="s">
        <v>45</v>
      </c>
      <c r="N2697">
        <v>3.5999999046325679</v>
      </c>
      <c r="O2697" t="s">
        <v>119</v>
      </c>
      <c r="P2697" t="s">
        <v>46</v>
      </c>
      <c r="R2697" t="s">
        <v>77</v>
      </c>
      <c r="S2697" t="s">
        <v>151</v>
      </c>
      <c r="U2697" t="s">
        <v>63</v>
      </c>
      <c r="W2697" t="s">
        <v>3874</v>
      </c>
      <c r="X2697" t="s">
        <v>112</v>
      </c>
      <c r="Y2697" t="s">
        <v>82</v>
      </c>
      <c r="AA2697">
        <v>0</v>
      </c>
      <c r="AB2697" t="s">
        <v>51</v>
      </c>
      <c r="AC2697" t="s">
        <v>83</v>
      </c>
      <c r="AD2697">
        <v>1</v>
      </c>
      <c r="AE2697">
        <v>1</v>
      </c>
      <c r="AF2697">
        <v>1</v>
      </c>
      <c r="AG2697">
        <v>2026</v>
      </c>
      <c r="AH2697">
        <v>20251230</v>
      </c>
      <c r="AI2697" t="s">
        <v>4593</v>
      </c>
      <c r="AJ2697">
        <v>15250</v>
      </c>
      <c r="AK2697">
        <v>13676.53515625</v>
      </c>
      <c r="AL2697" s="10">
        <f t="shared" si="336"/>
        <v>1573.46484375</v>
      </c>
      <c r="AM2697" s="11">
        <f t="shared" si="337"/>
        <v>0.10317802254098361</v>
      </c>
      <c r="AN2697">
        <v>15250</v>
      </c>
      <c r="AO2697">
        <v>12380.75534625243</v>
      </c>
      <c r="AP2697" s="12">
        <f t="shared" si="338"/>
        <v>2869.2446537475698</v>
      </c>
      <c r="AQ2697" s="13">
        <f t="shared" si="339"/>
        <v>0.1881471904096767</v>
      </c>
      <c r="AR2697">
        <v>15250</v>
      </c>
      <c r="AS2697">
        <v>12434.42139670118</v>
      </c>
      <c r="AT2697" s="14">
        <f t="shared" si="340"/>
        <v>2815.5786032988199</v>
      </c>
      <c r="AU2697" s="15">
        <f t="shared" si="341"/>
        <v>0.18462810513434885</v>
      </c>
      <c r="AV2697">
        <v>15250</v>
      </c>
      <c r="AW2697">
        <v>13654.33680104031</v>
      </c>
      <c r="AX2697" s="16">
        <f t="shared" si="342"/>
        <v>1595.6631989596899</v>
      </c>
      <c r="AY2697" s="17">
        <f t="shared" si="343"/>
        <v>0.10463365239079934</v>
      </c>
    </row>
    <row r="2698" spans="1:51" x14ac:dyDescent="0.25">
      <c r="A2698" t="s">
        <v>106</v>
      </c>
      <c r="B2698" t="s">
        <v>107</v>
      </c>
      <c r="C2698">
        <v>32000</v>
      </c>
      <c r="D2698">
        <v>54111</v>
      </c>
      <c r="E2698">
        <v>2023</v>
      </c>
      <c r="F2698" t="s">
        <v>1720</v>
      </c>
      <c r="G2698" t="s">
        <v>1804</v>
      </c>
      <c r="H2698" t="s">
        <v>4594</v>
      </c>
      <c r="I2698" t="s">
        <v>4595</v>
      </c>
      <c r="J2698">
        <v>4</v>
      </c>
      <c r="K2698" t="s">
        <v>111</v>
      </c>
      <c r="L2698">
        <v>4</v>
      </c>
      <c r="M2698" t="s">
        <v>45</v>
      </c>
      <c r="N2698">
        <v>2</v>
      </c>
      <c r="O2698" t="s">
        <v>45</v>
      </c>
      <c r="R2698" t="s">
        <v>47</v>
      </c>
      <c r="S2698" t="s">
        <v>48</v>
      </c>
      <c r="T2698">
        <v>261</v>
      </c>
      <c r="U2698" t="s">
        <v>63</v>
      </c>
      <c r="X2698" t="s">
        <v>112</v>
      </c>
      <c r="Y2698" t="s">
        <v>120</v>
      </c>
      <c r="AA2698">
        <v>0</v>
      </c>
      <c r="AB2698" t="s">
        <v>51</v>
      </c>
      <c r="AC2698" t="s">
        <v>52</v>
      </c>
      <c r="AD2698">
        <v>1</v>
      </c>
      <c r="AE2698">
        <v>1</v>
      </c>
      <c r="AF2698">
        <v>1</v>
      </c>
      <c r="AG2698">
        <v>2026</v>
      </c>
      <c r="AH2698">
        <v>20260102</v>
      </c>
      <c r="AI2698" t="s">
        <v>4596</v>
      </c>
      <c r="AJ2698">
        <v>32000</v>
      </c>
      <c r="AK2698">
        <v>31480.544921875</v>
      </c>
      <c r="AL2698" s="10">
        <f t="shared" si="336"/>
        <v>519.455078125</v>
      </c>
      <c r="AM2698" s="11">
        <f t="shared" si="337"/>
        <v>1.6232971191406251E-2</v>
      </c>
      <c r="AN2698">
        <v>32000</v>
      </c>
      <c r="AO2698">
        <v>27506.32536303638</v>
      </c>
      <c r="AP2698" s="12">
        <f t="shared" si="338"/>
        <v>4493.6746369636203</v>
      </c>
      <c r="AQ2698" s="13">
        <f t="shared" si="339"/>
        <v>0.14042733240511313</v>
      </c>
      <c r="AR2698">
        <v>32000</v>
      </c>
      <c r="AS2698">
        <v>32217.454674073761</v>
      </c>
      <c r="AT2698" s="14">
        <f t="shared" si="340"/>
        <v>217.45467407376054</v>
      </c>
      <c r="AU2698" s="15">
        <f t="shared" si="341"/>
        <v>6.7954585648050169E-3</v>
      </c>
      <c r="AV2698">
        <v>32000</v>
      </c>
      <c r="AW2698">
        <v>30420.705215419501</v>
      </c>
      <c r="AX2698" s="16">
        <f t="shared" si="342"/>
        <v>1579.2947845804993</v>
      </c>
      <c r="AY2698" s="17">
        <f t="shared" si="343"/>
        <v>4.93529620181406E-2</v>
      </c>
    </row>
    <row r="2699" spans="1:51" x14ac:dyDescent="0.25">
      <c r="A2699" t="s">
        <v>54</v>
      </c>
      <c r="B2699" t="s">
        <v>263</v>
      </c>
      <c r="C2699">
        <v>10000</v>
      </c>
      <c r="D2699">
        <v>75455</v>
      </c>
      <c r="E2699">
        <v>2017</v>
      </c>
      <c r="F2699" t="s">
        <v>343</v>
      </c>
      <c r="G2699" t="s">
        <v>869</v>
      </c>
      <c r="H2699" t="s">
        <v>230</v>
      </c>
      <c r="J2699">
        <v>4</v>
      </c>
      <c r="K2699" t="s">
        <v>87</v>
      </c>
      <c r="L2699">
        <v>4</v>
      </c>
      <c r="M2699" t="s">
        <v>45</v>
      </c>
      <c r="N2699">
        <v>2.4000000953674321</v>
      </c>
      <c r="O2699" t="s">
        <v>60</v>
      </c>
      <c r="P2699" t="s">
        <v>46</v>
      </c>
      <c r="Q2699">
        <v>4</v>
      </c>
      <c r="R2699" t="s">
        <v>47</v>
      </c>
      <c r="S2699" t="s">
        <v>62</v>
      </c>
      <c r="T2699">
        <v>180</v>
      </c>
      <c r="U2699" t="s">
        <v>63</v>
      </c>
      <c r="X2699" t="s">
        <v>49</v>
      </c>
      <c r="Y2699" t="s">
        <v>871</v>
      </c>
      <c r="Z2699">
        <v>23495</v>
      </c>
      <c r="AA2699">
        <v>0</v>
      </c>
      <c r="AB2699" t="s">
        <v>51</v>
      </c>
      <c r="AC2699" t="s">
        <v>52</v>
      </c>
      <c r="AD2699">
        <v>1</v>
      </c>
      <c r="AE2699">
        <v>1</v>
      </c>
      <c r="AF2699">
        <v>1</v>
      </c>
      <c r="AG2699">
        <v>2026</v>
      </c>
      <c r="AH2699">
        <v>20251231</v>
      </c>
      <c r="AI2699" t="s">
        <v>4597</v>
      </c>
      <c r="AJ2699">
        <v>10000</v>
      </c>
      <c r="AK2699">
        <v>9341.1083984375</v>
      </c>
      <c r="AL2699" s="10">
        <f t="shared" si="336"/>
        <v>658.8916015625</v>
      </c>
      <c r="AM2699" s="11">
        <f t="shared" si="337"/>
        <v>6.5889160156250001E-2</v>
      </c>
      <c r="AN2699">
        <v>10000</v>
      </c>
      <c r="AO2699">
        <v>8802.5035315318855</v>
      </c>
      <c r="AP2699" s="12">
        <f t="shared" si="338"/>
        <v>1197.4964684681145</v>
      </c>
      <c r="AQ2699" s="13">
        <f t="shared" si="339"/>
        <v>0.11974964684681144</v>
      </c>
      <c r="AR2699">
        <v>10000</v>
      </c>
      <c r="AS2699">
        <v>8286.4579652749126</v>
      </c>
      <c r="AT2699" s="14">
        <f t="shared" si="340"/>
        <v>1713.5420347250874</v>
      </c>
      <c r="AU2699" s="15">
        <f t="shared" si="341"/>
        <v>0.17135420347250874</v>
      </c>
      <c r="AV2699">
        <v>10000</v>
      </c>
      <c r="AW2699">
        <v>9276.0441558441562</v>
      </c>
      <c r="AX2699" s="16">
        <f t="shared" si="342"/>
        <v>723.95584415584381</v>
      </c>
      <c r="AY2699" s="17">
        <f t="shared" si="343"/>
        <v>7.2395584415584385E-2</v>
      </c>
    </row>
    <row r="2700" spans="1:51" x14ac:dyDescent="0.25">
      <c r="A2700" t="s">
        <v>106</v>
      </c>
      <c r="B2700" t="s">
        <v>215</v>
      </c>
      <c r="C2700">
        <v>22600</v>
      </c>
      <c r="D2700">
        <v>75496</v>
      </c>
      <c r="E2700">
        <v>2022</v>
      </c>
      <c r="F2700" t="s">
        <v>155</v>
      </c>
      <c r="G2700" t="s">
        <v>150</v>
      </c>
      <c r="H2700" t="s">
        <v>276</v>
      </c>
      <c r="I2700" t="s">
        <v>618</v>
      </c>
      <c r="J2700">
        <v>6</v>
      </c>
      <c r="K2700" t="s">
        <v>118</v>
      </c>
      <c r="L2700">
        <v>4</v>
      </c>
      <c r="M2700" t="s">
        <v>45</v>
      </c>
      <c r="N2700">
        <v>3.5999999046325679</v>
      </c>
      <c r="O2700" t="s">
        <v>76</v>
      </c>
      <c r="P2700" t="s">
        <v>46</v>
      </c>
      <c r="Q2700">
        <v>4</v>
      </c>
      <c r="R2700" t="s">
        <v>77</v>
      </c>
      <c r="S2700" t="s">
        <v>78</v>
      </c>
      <c r="T2700">
        <v>291</v>
      </c>
      <c r="U2700" t="s">
        <v>63</v>
      </c>
      <c r="V2700" t="s">
        <v>79</v>
      </c>
      <c r="X2700" t="s">
        <v>97</v>
      </c>
      <c r="Y2700" t="s">
        <v>82</v>
      </c>
      <c r="AA2700">
        <v>0</v>
      </c>
      <c r="AB2700" t="s">
        <v>51</v>
      </c>
      <c r="AC2700" t="s">
        <v>83</v>
      </c>
      <c r="AD2700">
        <v>1</v>
      </c>
      <c r="AE2700">
        <v>1</v>
      </c>
      <c r="AF2700">
        <v>1</v>
      </c>
      <c r="AG2700">
        <v>2026</v>
      </c>
      <c r="AH2700">
        <v>20260102</v>
      </c>
      <c r="AI2700" t="s">
        <v>4598</v>
      </c>
      <c r="AJ2700">
        <v>22600</v>
      </c>
      <c r="AK2700">
        <v>20733.59765625</v>
      </c>
      <c r="AL2700" s="10">
        <f t="shared" si="336"/>
        <v>1866.40234375</v>
      </c>
      <c r="AM2700" s="11">
        <f t="shared" si="337"/>
        <v>8.2584174502212393E-2</v>
      </c>
      <c r="AN2700">
        <v>22600</v>
      </c>
      <c r="AO2700">
        <v>20979.834697939172</v>
      </c>
      <c r="AP2700" s="12">
        <f t="shared" si="338"/>
        <v>1620.1653020608283</v>
      </c>
      <c r="AQ2700" s="13">
        <f t="shared" si="339"/>
        <v>7.1688730179682664E-2</v>
      </c>
      <c r="AR2700">
        <v>22600</v>
      </c>
      <c r="AS2700">
        <v>21069.112619976971</v>
      </c>
      <c r="AT2700" s="14">
        <f t="shared" si="340"/>
        <v>1530.8873800230285</v>
      </c>
      <c r="AU2700" s="15">
        <f t="shared" si="341"/>
        <v>6.7738379647036662E-2</v>
      </c>
      <c r="AV2700">
        <v>22600</v>
      </c>
      <c r="AW2700">
        <v>20728.583493282149</v>
      </c>
      <c r="AX2700" s="16">
        <f t="shared" si="342"/>
        <v>1871.416506717851</v>
      </c>
      <c r="AY2700" s="17">
        <f t="shared" si="343"/>
        <v>8.2806040120258897E-2</v>
      </c>
    </row>
    <row r="2701" spans="1:51" x14ac:dyDescent="0.25">
      <c r="A2701" t="s">
        <v>106</v>
      </c>
      <c r="B2701" t="s">
        <v>107</v>
      </c>
      <c r="C2701">
        <v>8100</v>
      </c>
      <c r="D2701">
        <v>122767</v>
      </c>
      <c r="E2701">
        <v>2013</v>
      </c>
      <c r="F2701" t="s">
        <v>397</v>
      </c>
      <c r="G2701" t="s">
        <v>465</v>
      </c>
      <c r="H2701" t="s">
        <v>280</v>
      </c>
      <c r="J2701">
        <v>4</v>
      </c>
      <c r="K2701" t="s">
        <v>44</v>
      </c>
      <c r="L2701">
        <v>4</v>
      </c>
      <c r="M2701" t="s">
        <v>45</v>
      </c>
      <c r="N2701">
        <v>2.4000000953674321</v>
      </c>
      <c r="O2701" t="s">
        <v>60</v>
      </c>
      <c r="P2701" t="s">
        <v>46</v>
      </c>
      <c r="Q2701">
        <v>5</v>
      </c>
      <c r="R2701" t="s">
        <v>61</v>
      </c>
      <c r="T2701">
        <v>185</v>
      </c>
      <c r="U2701" t="s">
        <v>63</v>
      </c>
      <c r="V2701" t="s">
        <v>64</v>
      </c>
      <c r="W2701" t="s">
        <v>1788</v>
      </c>
      <c r="X2701" t="s">
        <v>49</v>
      </c>
      <c r="Y2701" t="s">
        <v>82</v>
      </c>
      <c r="AA2701">
        <v>0</v>
      </c>
      <c r="AB2701" t="s">
        <v>51</v>
      </c>
      <c r="AC2701" t="s">
        <v>67</v>
      </c>
      <c r="AD2701">
        <v>1</v>
      </c>
      <c r="AE2701">
        <v>1</v>
      </c>
      <c r="AF2701">
        <v>1</v>
      </c>
      <c r="AG2701">
        <v>2026</v>
      </c>
      <c r="AH2701">
        <v>20260102</v>
      </c>
      <c r="AI2701" t="s">
        <v>4599</v>
      </c>
      <c r="AJ2701">
        <v>8100</v>
      </c>
      <c r="AK2701">
        <v>7952.1416015625</v>
      </c>
      <c r="AL2701" s="10">
        <f t="shared" si="336"/>
        <v>147.8583984375</v>
      </c>
      <c r="AM2701" s="11">
        <f t="shared" si="337"/>
        <v>1.825412326388889E-2</v>
      </c>
      <c r="AN2701">
        <v>8100</v>
      </c>
      <c r="AO2701">
        <v>7568.0603548493191</v>
      </c>
      <c r="AP2701" s="12">
        <f t="shared" si="338"/>
        <v>531.93964515068092</v>
      </c>
      <c r="AQ2701" s="13">
        <f t="shared" si="339"/>
        <v>6.5671561129713688E-2</v>
      </c>
      <c r="AR2701">
        <v>8100</v>
      </c>
      <c r="AS2701">
        <v>7521.3676030281431</v>
      </c>
      <c r="AT2701" s="14">
        <f t="shared" si="340"/>
        <v>578.63239697185691</v>
      </c>
      <c r="AU2701" s="15">
        <f t="shared" si="341"/>
        <v>7.1436098391587266E-2</v>
      </c>
      <c r="AV2701">
        <v>8100</v>
      </c>
      <c r="AW2701">
        <v>7984.9511603740912</v>
      </c>
      <c r="AX2701" s="16">
        <f t="shared" si="342"/>
        <v>115.04883962590884</v>
      </c>
      <c r="AY2701" s="17">
        <f t="shared" si="343"/>
        <v>1.4203560447643067E-2</v>
      </c>
    </row>
    <row r="2702" spans="1:51" x14ac:dyDescent="0.25">
      <c r="A2702" t="s">
        <v>54</v>
      </c>
      <c r="B2702" t="s">
        <v>176</v>
      </c>
      <c r="C2702">
        <v>14000</v>
      </c>
      <c r="D2702">
        <v>91232</v>
      </c>
      <c r="E2702">
        <v>2022</v>
      </c>
      <c r="F2702" t="s">
        <v>274</v>
      </c>
      <c r="G2702" t="s">
        <v>1774</v>
      </c>
      <c r="H2702" t="s">
        <v>1142</v>
      </c>
      <c r="J2702">
        <v>4</v>
      </c>
      <c r="K2702" t="s">
        <v>44</v>
      </c>
      <c r="L2702">
        <v>4</v>
      </c>
      <c r="M2702" t="s">
        <v>45</v>
      </c>
      <c r="N2702">
        <v>2</v>
      </c>
      <c r="O2702" t="s">
        <v>60</v>
      </c>
      <c r="P2702" t="s">
        <v>46</v>
      </c>
      <c r="R2702" t="s">
        <v>47</v>
      </c>
      <c r="S2702" t="s">
        <v>62</v>
      </c>
      <c r="U2702" t="s">
        <v>63</v>
      </c>
      <c r="V2702" t="s">
        <v>64</v>
      </c>
      <c r="W2702" t="s">
        <v>103</v>
      </c>
      <c r="X2702" t="s">
        <v>97</v>
      </c>
      <c r="Y2702" t="s">
        <v>82</v>
      </c>
      <c r="AA2702">
        <v>0</v>
      </c>
      <c r="AB2702" t="s">
        <v>51</v>
      </c>
      <c r="AC2702" t="s">
        <v>52</v>
      </c>
      <c r="AD2702">
        <v>1</v>
      </c>
      <c r="AE2702">
        <v>1</v>
      </c>
      <c r="AF2702">
        <v>1</v>
      </c>
      <c r="AG2702">
        <v>2026</v>
      </c>
      <c r="AH2702">
        <v>20251230</v>
      </c>
      <c r="AI2702" t="s">
        <v>4600</v>
      </c>
      <c r="AJ2702">
        <v>14000</v>
      </c>
      <c r="AK2702">
        <v>14552.71875</v>
      </c>
      <c r="AL2702" s="10">
        <f t="shared" si="336"/>
        <v>552.71875</v>
      </c>
      <c r="AM2702" s="11">
        <f t="shared" si="337"/>
        <v>3.9479910714285714E-2</v>
      </c>
      <c r="AN2702">
        <v>14000</v>
      </c>
      <c r="AO2702">
        <v>14949.99904558552</v>
      </c>
      <c r="AP2702" s="12">
        <f t="shared" si="338"/>
        <v>949.99904558552043</v>
      </c>
      <c r="AQ2702" s="13">
        <f t="shared" si="339"/>
        <v>6.7857074684680024E-2</v>
      </c>
      <c r="AR2702">
        <v>14000</v>
      </c>
      <c r="AS2702">
        <v>14994.637243537371</v>
      </c>
      <c r="AT2702" s="14">
        <f t="shared" si="340"/>
        <v>994.63724353737052</v>
      </c>
      <c r="AU2702" s="15">
        <f t="shared" si="341"/>
        <v>7.1045517395526461E-2</v>
      </c>
      <c r="AV2702">
        <v>14000</v>
      </c>
      <c r="AW2702">
        <v>14736.390447308569</v>
      </c>
      <c r="AX2702" s="16">
        <f t="shared" si="342"/>
        <v>736.39044730856949</v>
      </c>
      <c r="AY2702" s="17">
        <f t="shared" si="343"/>
        <v>5.2599317664897824E-2</v>
      </c>
    </row>
    <row r="2703" spans="1:51" x14ac:dyDescent="0.25">
      <c r="A2703" t="s">
        <v>69</v>
      </c>
      <c r="B2703" t="s">
        <v>85</v>
      </c>
      <c r="C2703">
        <v>500</v>
      </c>
      <c r="D2703">
        <v>238178</v>
      </c>
      <c r="E2703">
        <v>2009</v>
      </c>
      <c r="F2703" t="s">
        <v>143</v>
      </c>
      <c r="G2703" t="s">
        <v>2367</v>
      </c>
      <c r="J2703">
        <v>6</v>
      </c>
      <c r="K2703" t="s">
        <v>118</v>
      </c>
      <c r="L2703">
        <v>4</v>
      </c>
      <c r="M2703" t="s">
        <v>45</v>
      </c>
      <c r="N2703">
        <v>3.5</v>
      </c>
      <c r="O2703" t="s">
        <v>60</v>
      </c>
      <c r="P2703" t="s">
        <v>46</v>
      </c>
      <c r="Q2703">
        <v>2</v>
      </c>
      <c r="R2703" t="s">
        <v>47</v>
      </c>
      <c r="S2703" t="s">
        <v>62</v>
      </c>
      <c r="T2703">
        <v>265</v>
      </c>
      <c r="U2703" t="s">
        <v>63</v>
      </c>
      <c r="V2703" t="s">
        <v>79</v>
      </c>
      <c r="X2703" t="s">
        <v>112</v>
      </c>
      <c r="Y2703" t="s">
        <v>125</v>
      </c>
      <c r="AA2703">
        <v>0</v>
      </c>
      <c r="AB2703" t="s">
        <v>51</v>
      </c>
      <c r="AC2703" t="s">
        <v>52</v>
      </c>
      <c r="AD2703">
        <v>1</v>
      </c>
      <c r="AE2703">
        <v>1</v>
      </c>
      <c r="AF2703">
        <v>1</v>
      </c>
      <c r="AG2703">
        <v>2026</v>
      </c>
      <c r="AH2703">
        <v>20251231</v>
      </c>
      <c r="AI2703" t="s">
        <v>4601</v>
      </c>
      <c r="AJ2703">
        <v>500</v>
      </c>
      <c r="AK2703">
        <v>737.52276611328125</v>
      </c>
      <c r="AL2703" s="10">
        <f t="shared" si="336"/>
        <v>237.52276611328125</v>
      </c>
      <c r="AM2703" s="11">
        <f t="shared" si="337"/>
        <v>0.47504553222656248</v>
      </c>
      <c r="AN2703">
        <v>500</v>
      </c>
      <c r="AO2703">
        <v>736.20576329037942</v>
      </c>
      <c r="AP2703" s="12">
        <f t="shared" si="338"/>
        <v>236.20576329037942</v>
      </c>
      <c r="AQ2703" s="13">
        <f t="shared" si="339"/>
        <v>0.47241152658075886</v>
      </c>
      <c r="AR2703">
        <v>500</v>
      </c>
      <c r="AS2703">
        <v>710.58729597620379</v>
      </c>
      <c r="AT2703" s="14">
        <f t="shared" si="340"/>
        <v>210.58729597620379</v>
      </c>
      <c r="AU2703" s="15">
        <f t="shared" si="341"/>
        <v>0.42117459195240758</v>
      </c>
      <c r="AV2703">
        <v>500</v>
      </c>
      <c r="AW2703">
        <v>760.43059936908503</v>
      </c>
      <c r="AX2703" s="16">
        <f t="shared" si="342"/>
        <v>260.43059936908503</v>
      </c>
      <c r="AY2703" s="17">
        <f t="shared" si="343"/>
        <v>0.52086119873817005</v>
      </c>
    </row>
    <row r="2704" spans="1:51" x14ac:dyDescent="0.25">
      <c r="A2704" t="s">
        <v>39</v>
      </c>
      <c r="B2704" t="s">
        <v>218</v>
      </c>
      <c r="C2704">
        <v>7100</v>
      </c>
      <c r="D2704">
        <v>73811</v>
      </c>
      <c r="E2704">
        <v>2014</v>
      </c>
      <c r="F2704" t="s">
        <v>143</v>
      </c>
      <c r="G2704" t="s">
        <v>1443</v>
      </c>
      <c r="H2704" t="s">
        <v>526</v>
      </c>
      <c r="J2704">
        <v>6</v>
      </c>
      <c r="K2704" t="s">
        <v>111</v>
      </c>
      <c r="L2704">
        <v>4</v>
      </c>
      <c r="M2704" t="s">
        <v>45</v>
      </c>
      <c r="N2704">
        <v>3.5</v>
      </c>
      <c r="O2704" t="s">
        <v>45</v>
      </c>
      <c r="P2704" t="s">
        <v>46</v>
      </c>
      <c r="Q2704">
        <v>4</v>
      </c>
      <c r="R2704" t="s">
        <v>61</v>
      </c>
      <c r="S2704" t="s">
        <v>48</v>
      </c>
      <c r="T2704">
        <v>365</v>
      </c>
      <c r="U2704" t="s">
        <v>63</v>
      </c>
      <c r="V2704" t="s">
        <v>79</v>
      </c>
      <c r="W2704" t="s">
        <v>562</v>
      </c>
      <c r="X2704" t="s">
        <v>65</v>
      </c>
      <c r="Y2704" t="s">
        <v>82</v>
      </c>
      <c r="AA2704">
        <v>0</v>
      </c>
      <c r="AB2704" t="s">
        <v>51</v>
      </c>
      <c r="AC2704" t="s">
        <v>67</v>
      </c>
      <c r="AD2704">
        <v>1</v>
      </c>
      <c r="AE2704">
        <v>1</v>
      </c>
      <c r="AF2704">
        <v>1</v>
      </c>
      <c r="AG2704">
        <v>2026</v>
      </c>
      <c r="AH2704">
        <v>20260102</v>
      </c>
      <c r="AI2704" t="s">
        <v>4602</v>
      </c>
      <c r="AJ2704">
        <v>7100</v>
      </c>
      <c r="AK2704">
        <v>7442.30712890625</v>
      </c>
      <c r="AL2704" s="10">
        <f t="shared" si="336"/>
        <v>342.30712890625</v>
      </c>
      <c r="AM2704" s="11">
        <f t="shared" si="337"/>
        <v>4.8212271676936619E-2</v>
      </c>
      <c r="AN2704">
        <v>7100</v>
      </c>
      <c r="AO2704">
        <v>8274.1787737860941</v>
      </c>
      <c r="AP2704" s="12">
        <f t="shared" si="338"/>
        <v>1174.1787737860941</v>
      </c>
      <c r="AQ2704" s="13">
        <f t="shared" si="339"/>
        <v>0.16537729208254848</v>
      </c>
      <c r="AR2704">
        <v>7100</v>
      </c>
      <c r="AS2704">
        <v>6857.006043511341</v>
      </c>
      <c r="AT2704" s="14">
        <f t="shared" si="340"/>
        <v>242.99395648865902</v>
      </c>
      <c r="AU2704" s="15">
        <f t="shared" si="341"/>
        <v>3.4224500913895638E-2</v>
      </c>
      <c r="AV2704">
        <v>7100</v>
      </c>
      <c r="AW2704">
        <v>7666.3407821229048</v>
      </c>
      <c r="AX2704" s="16">
        <f t="shared" si="342"/>
        <v>566.34078212290478</v>
      </c>
      <c r="AY2704" s="17">
        <f t="shared" si="343"/>
        <v>7.97663073412542E-2</v>
      </c>
    </row>
    <row r="2705" spans="1:51" x14ac:dyDescent="0.25">
      <c r="A2705" t="s">
        <v>69</v>
      </c>
      <c r="B2705" t="s">
        <v>70</v>
      </c>
      <c r="C2705">
        <v>8800</v>
      </c>
      <c r="D2705">
        <v>147614</v>
      </c>
      <c r="E2705">
        <v>2020</v>
      </c>
      <c r="F2705" t="s">
        <v>182</v>
      </c>
      <c r="G2705" t="s">
        <v>631</v>
      </c>
      <c r="H2705" t="s">
        <v>1193</v>
      </c>
      <c r="J2705">
        <v>6</v>
      </c>
      <c r="K2705" t="s">
        <v>111</v>
      </c>
      <c r="L2705">
        <v>4</v>
      </c>
      <c r="M2705" t="s">
        <v>45</v>
      </c>
      <c r="N2705">
        <v>3.5</v>
      </c>
      <c r="O2705" t="s">
        <v>45</v>
      </c>
      <c r="P2705" t="s">
        <v>46</v>
      </c>
      <c r="R2705" t="s">
        <v>47</v>
      </c>
      <c r="S2705" t="s">
        <v>78</v>
      </c>
      <c r="U2705" t="s">
        <v>63</v>
      </c>
      <c r="X2705" t="s">
        <v>112</v>
      </c>
      <c r="Y2705" t="s">
        <v>82</v>
      </c>
      <c r="AA2705">
        <v>0</v>
      </c>
      <c r="AB2705" t="s">
        <v>51</v>
      </c>
      <c r="AC2705" t="s">
        <v>52</v>
      </c>
      <c r="AD2705">
        <v>1</v>
      </c>
      <c r="AE2705">
        <v>1</v>
      </c>
      <c r="AF2705">
        <v>1</v>
      </c>
      <c r="AG2705">
        <v>2026</v>
      </c>
      <c r="AH2705">
        <v>20251230</v>
      </c>
      <c r="AI2705" t="s">
        <v>4603</v>
      </c>
      <c r="AJ2705">
        <v>8800</v>
      </c>
      <c r="AK2705">
        <v>6906.8193359375</v>
      </c>
      <c r="AL2705" s="10">
        <f t="shared" si="336"/>
        <v>1893.1806640625</v>
      </c>
      <c r="AM2705" s="11">
        <f t="shared" si="337"/>
        <v>0.21513416637073865</v>
      </c>
      <c r="AN2705">
        <v>8800</v>
      </c>
      <c r="AO2705">
        <v>6501.8250984154274</v>
      </c>
      <c r="AP2705" s="12">
        <f t="shared" si="338"/>
        <v>2298.1749015845726</v>
      </c>
      <c r="AQ2705" s="13">
        <f t="shared" si="339"/>
        <v>0.26115623881642869</v>
      </c>
      <c r="AR2705">
        <v>8800</v>
      </c>
      <c r="AS2705">
        <v>6167.1128593381327</v>
      </c>
      <c r="AT2705" s="14">
        <f t="shared" si="340"/>
        <v>2632.8871406618673</v>
      </c>
      <c r="AU2705" s="15">
        <f t="shared" si="341"/>
        <v>0.29919172052975762</v>
      </c>
      <c r="AV2705">
        <v>8800</v>
      </c>
      <c r="AW2705">
        <v>6912.9802555168408</v>
      </c>
      <c r="AX2705" s="16">
        <f t="shared" si="342"/>
        <v>1887.0197444831592</v>
      </c>
      <c r="AY2705" s="17">
        <f t="shared" si="343"/>
        <v>0.21443406187308628</v>
      </c>
    </row>
    <row r="2706" spans="1:51" x14ac:dyDescent="0.25">
      <c r="A2706" t="s">
        <v>69</v>
      </c>
      <c r="B2706" t="s">
        <v>85</v>
      </c>
      <c r="C2706">
        <v>6900</v>
      </c>
      <c r="D2706">
        <v>64344</v>
      </c>
      <c r="E2706">
        <v>2015</v>
      </c>
      <c r="F2706" t="s">
        <v>56</v>
      </c>
      <c r="G2706" t="s">
        <v>1976</v>
      </c>
      <c r="H2706" t="s">
        <v>416</v>
      </c>
      <c r="J2706">
        <v>4</v>
      </c>
      <c r="K2706" t="s">
        <v>59</v>
      </c>
      <c r="L2706">
        <v>4</v>
      </c>
      <c r="M2706" t="s">
        <v>45</v>
      </c>
      <c r="N2706">
        <v>2.5</v>
      </c>
      <c r="O2706" t="s">
        <v>60</v>
      </c>
      <c r="P2706" t="s">
        <v>46</v>
      </c>
      <c r="Q2706">
        <v>2</v>
      </c>
      <c r="R2706" t="s">
        <v>222</v>
      </c>
      <c r="U2706" t="s">
        <v>63</v>
      </c>
      <c r="X2706" t="s">
        <v>49</v>
      </c>
      <c r="Y2706" t="s">
        <v>1957</v>
      </c>
      <c r="AA2706">
        <v>0</v>
      </c>
      <c r="AB2706" t="s">
        <v>51</v>
      </c>
      <c r="AC2706" t="s">
        <v>222</v>
      </c>
      <c r="AD2706">
        <v>1</v>
      </c>
      <c r="AE2706">
        <v>1</v>
      </c>
      <c r="AF2706">
        <v>1</v>
      </c>
      <c r="AG2706">
        <v>2026</v>
      </c>
      <c r="AH2706">
        <v>20251231</v>
      </c>
      <c r="AI2706" t="s">
        <v>4604</v>
      </c>
      <c r="AJ2706">
        <v>6900</v>
      </c>
      <c r="AK2706">
        <v>6585.92529296875</v>
      </c>
      <c r="AL2706" s="10">
        <f t="shared" si="336"/>
        <v>314.07470703125</v>
      </c>
      <c r="AM2706" s="11">
        <f t="shared" si="337"/>
        <v>4.5518073482789856E-2</v>
      </c>
      <c r="AN2706">
        <v>6900</v>
      </c>
      <c r="AO2706">
        <v>6388.0402298156378</v>
      </c>
      <c r="AP2706" s="12">
        <f t="shared" si="338"/>
        <v>511.95977018436224</v>
      </c>
      <c r="AQ2706" s="13">
        <f t="shared" si="339"/>
        <v>7.4197068142661193E-2</v>
      </c>
      <c r="AR2706">
        <v>6900</v>
      </c>
      <c r="AS2706">
        <v>5845.3630941643351</v>
      </c>
      <c r="AT2706" s="14">
        <f t="shared" si="340"/>
        <v>1054.6369058356649</v>
      </c>
      <c r="AU2706" s="15">
        <f t="shared" si="341"/>
        <v>0.15284592838198044</v>
      </c>
      <c r="AV2706">
        <v>6900</v>
      </c>
      <c r="AW2706">
        <v>6696.6369889186089</v>
      </c>
      <c r="AX2706" s="16">
        <f t="shared" si="342"/>
        <v>203.36301108139105</v>
      </c>
      <c r="AY2706" s="17">
        <f t="shared" si="343"/>
        <v>2.9472900156723339E-2</v>
      </c>
    </row>
    <row r="2707" spans="1:51" x14ac:dyDescent="0.25">
      <c r="A2707" t="s">
        <v>106</v>
      </c>
      <c r="B2707" t="s">
        <v>1157</v>
      </c>
      <c r="C2707">
        <v>6100</v>
      </c>
      <c r="D2707">
        <v>154210</v>
      </c>
      <c r="E2707">
        <v>2020</v>
      </c>
      <c r="F2707" t="s">
        <v>71</v>
      </c>
      <c r="G2707" t="s">
        <v>877</v>
      </c>
      <c r="H2707" t="s">
        <v>73</v>
      </c>
      <c r="J2707">
        <v>6</v>
      </c>
      <c r="K2707" t="s">
        <v>44</v>
      </c>
      <c r="L2707">
        <v>2</v>
      </c>
      <c r="M2707" t="s">
        <v>45</v>
      </c>
      <c r="N2707">
        <v>3.5999999046325679</v>
      </c>
      <c r="O2707" t="s">
        <v>119</v>
      </c>
      <c r="P2707" t="s">
        <v>46</v>
      </c>
      <c r="Q2707">
        <v>3</v>
      </c>
      <c r="R2707" t="s">
        <v>77</v>
      </c>
      <c r="S2707" t="s">
        <v>151</v>
      </c>
      <c r="U2707" t="s">
        <v>63</v>
      </c>
      <c r="V2707" t="s">
        <v>79</v>
      </c>
      <c r="W2707" t="s">
        <v>3724</v>
      </c>
      <c r="X2707" t="s">
        <v>112</v>
      </c>
      <c r="Y2707" t="s">
        <v>82</v>
      </c>
      <c r="AA2707">
        <v>0</v>
      </c>
      <c r="AB2707" t="s">
        <v>51</v>
      </c>
      <c r="AC2707" t="s">
        <v>83</v>
      </c>
      <c r="AD2707">
        <v>1</v>
      </c>
      <c r="AE2707">
        <v>1</v>
      </c>
      <c r="AF2707">
        <v>1</v>
      </c>
      <c r="AG2707">
        <v>2026</v>
      </c>
      <c r="AH2707">
        <v>20251230</v>
      </c>
      <c r="AI2707" t="s">
        <v>4605</v>
      </c>
      <c r="AJ2707">
        <v>6100</v>
      </c>
      <c r="AK2707">
        <v>8314.51171875</v>
      </c>
      <c r="AL2707" s="10">
        <f t="shared" si="336"/>
        <v>2214.51171875</v>
      </c>
      <c r="AM2707" s="11">
        <f t="shared" si="337"/>
        <v>0.36303470799180326</v>
      </c>
      <c r="AN2707">
        <v>6100</v>
      </c>
      <c r="AO2707">
        <v>7408.049339082796</v>
      </c>
      <c r="AP2707" s="12">
        <f t="shared" si="338"/>
        <v>1308.049339082796</v>
      </c>
      <c r="AQ2707" s="13">
        <f t="shared" si="339"/>
        <v>0.21443431788242556</v>
      </c>
      <c r="AR2707">
        <v>6100</v>
      </c>
      <c r="AS2707">
        <v>7674.2744866085632</v>
      </c>
      <c r="AT2707" s="14">
        <f t="shared" si="340"/>
        <v>1574.2744866085632</v>
      </c>
      <c r="AU2707" s="15">
        <f t="shared" si="341"/>
        <v>0.25807778468992837</v>
      </c>
      <c r="AV2707">
        <v>6100</v>
      </c>
      <c r="AW2707">
        <v>8279.4109834888786</v>
      </c>
      <c r="AX2707" s="16">
        <f t="shared" si="342"/>
        <v>2179.4109834888786</v>
      </c>
      <c r="AY2707" s="17">
        <f t="shared" si="343"/>
        <v>0.35728048909653748</v>
      </c>
    </row>
    <row r="2708" spans="1:51" x14ac:dyDescent="0.25">
      <c r="A2708" t="s">
        <v>54</v>
      </c>
      <c r="B2708" t="s">
        <v>328</v>
      </c>
      <c r="C2708">
        <v>800</v>
      </c>
      <c r="D2708">
        <v>229150</v>
      </c>
      <c r="E2708">
        <v>2008</v>
      </c>
      <c r="F2708" t="s">
        <v>818</v>
      </c>
      <c r="G2708" t="s">
        <v>1377</v>
      </c>
      <c r="H2708" t="s">
        <v>1291</v>
      </c>
      <c r="I2708" t="s">
        <v>1599</v>
      </c>
      <c r="J2708">
        <v>6</v>
      </c>
      <c r="K2708" t="s">
        <v>44</v>
      </c>
      <c r="L2708">
        <v>4</v>
      </c>
      <c r="M2708" t="s">
        <v>45</v>
      </c>
      <c r="N2708">
        <v>2.5</v>
      </c>
      <c r="O2708" t="s">
        <v>119</v>
      </c>
      <c r="P2708" t="s">
        <v>46</v>
      </c>
      <c r="Q2708">
        <v>3</v>
      </c>
      <c r="R2708" t="s">
        <v>61</v>
      </c>
      <c r="S2708" t="s">
        <v>151</v>
      </c>
      <c r="T2708">
        <v>236</v>
      </c>
      <c r="U2708" t="s">
        <v>63</v>
      </c>
      <c r="V2708" t="s">
        <v>79</v>
      </c>
      <c r="W2708" t="s">
        <v>1600</v>
      </c>
      <c r="X2708" t="s">
        <v>65</v>
      </c>
      <c r="Y2708" t="s">
        <v>50</v>
      </c>
      <c r="AA2708">
        <v>0</v>
      </c>
      <c r="AB2708" t="s">
        <v>51</v>
      </c>
      <c r="AC2708" t="s">
        <v>67</v>
      </c>
      <c r="AD2708">
        <v>1</v>
      </c>
      <c r="AE2708">
        <v>1</v>
      </c>
      <c r="AF2708">
        <v>1</v>
      </c>
      <c r="AG2708">
        <v>2026</v>
      </c>
      <c r="AH2708">
        <v>20251230</v>
      </c>
      <c r="AI2708" t="s">
        <v>4606</v>
      </c>
      <c r="AJ2708">
        <v>800</v>
      </c>
      <c r="AK2708">
        <v>1841.534790039062</v>
      </c>
      <c r="AL2708" s="10">
        <f t="shared" si="336"/>
        <v>1041.534790039062</v>
      </c>
      <c r="AM2708" s="11">
        <f t="shared" si="337"/>
        <v>1.3019184875488277</v>
      </c>
      <c r="AN2708">
        <v>800</v>
      </c>
      <c r="AO2708">
        <v>2086.2894317382888</v>
      </c>
      <c r="AP2708" s="12">
        <f t="shared" si="338"/>
        <v>1286.2894317382888</v>
      </c>
      <c r="AQ2708" s="13">
        <f t="shared" si="339"/>
        <v>1.6078617896728611</v>
      </c>
      <c r="AR2708">
        <v>800</v>
      </c>
      <c r="AS2708">
        <v>2013.1350759478919</v>
      </c>
      <c r="AT2708" s="14">
        <f t="shared" si="340"/>
        <v>1213.1350759478919</v>
      </c>
      <c r="AU2708" s="15">
        <f t="shared" si="341"/>
        <v>1.5164188449348648</v>
      </c>
      <c r="AV2708">
        <v>800</v>
      </c>
      <c r="AW2708">
        <v>1921.5967741935481</v>
      </c>
      <c r="AX2708" s="16">
        <f t="shared" si="342"/>
        <v>1121.5967741935481</v>
      </c>
      <c r="AY2708" s="17">
        <f t="shared" si="343"/>
        <v>1.4019959677419351</v>
      </c>
    </row>
    <row r="2709" spans="1:51" x14ac:dyDescent="0.25">
      <c r="A2709" t="s">
        <v>54</v>
      </c>
      <c r="B2709" t="s">
        <v>138</v>
      </c>
      <c r="C2709">
        <v>5500</v>
      </c>
      <c r="D2709">
        <v>82810</v>
      </c>
      <c r="E2709">
        <v>2010</v>
      </c>
      <c r="F2709" t="s">
        <v>56</v>
      </c>
      <c r="G2709" t="s">
        <v>229</v>
      </c>
      <c r="H2709" t="s">
        <v>230</v>
      </c>
      <c r="J2709">
        <v>8</v>
      </c>
      <c r="K2709" t="s">
        <v>111</v>
      </c>
      <c r="L2709">
        <v>4</v>
      </c>
      <c r="M2709" t="s">
        <v>45</v>
      </c>
      <c r="N2709">
        <v>5.4000000953674316</v>
      </c>
      <c r="O2709" t="s">
        <v>119</v>
      </c>
      <c r="P2709" t="s">
        <v>46</v>
      </c>
      <c r="R2709" t="s">
        <v>47</v>
      </c>
      <c r="S2709" t="s">
        <v>151</v>
      </c>
      <c r="T2709">
        <v>310</v>
      </c>
      <c r="U2709" t="s">
        <v>63</v>
      </c>
      <c r="V2709" t="s">
        <v>79</v>
      </c>
      <c r="W2709" t="s">
        <v>358</v>
      </c>
      <c r="X2709" t="s">
        <v>136</v>
      </c>
      <c r="Y2709" t="s">
        <v>82</v>
      </c>
      <c r="AA2709">
        <v>0</v>
      </c>
      <c r="AB2709" t="s">
        <v>51</v>
      </c>
      <c r="AC2709" t="s">
        <v>52</v>
      </c>
      <c r="AD2709">
        <v>1</v>
      </c>
      <c r="AE2709">
        <v>1</v>
      </c>
      <c r="AF2709">
        <v>1</v>
      </c>
      <c r="AG2709">
        <v>2026</v>
      </c>
      <c r="AH2709">
        <v>20251230</v>
      </c>
      <c r="AI2709" t="s">
        <v>4607</v>
      </c>
      <c r="AJ2709">
        <v>5500</v>
      </c>
      <c r="AK2709">
        <v>5229.60693359375</v>
      </c>
      <c r="AL2709" s="10">
        <f t="shared" si="336"/>
        <v>270.39306640625</v>
      </c>
      <c r="AM2709" s="11">
        <f t="shared" si="337"/>
        <v>4.9162375710227274E-2</v>
      </c>
      <c r="AN2709">
        <v>5500</v>
      </c>
      <c r="AO2709">
        <v>4932.2614963812339</v>
      </c>
      <c r="AP2709" s="12">
        <f t="shared" si="338"/>
        <v>567.73850361876612</v>
      </c>
      <c r="AQ2709" s="13">
        <f t="shared" si="339"/>
        <v>0.10322518247613929</v>
      </c>
      <c r="AR2709">
        <v>5500</v>
      </c>
      <c r="AS2709">
        <v>5100.1394039225024</v>
      </c>
      <c r="AT2709" s="14">
        <f t="shared" si="340"/>
        <v>399.86059607749758</v>
      </c>
      <c r="AU2709" s="15">
        <f t="shared" si="341"/>
        <v>7.2701926559545008E-2</v>
      </c>
      <c r="AV2709">
        <v>5500</v>
      </c>
      <c r="AW2709">
        <v>5313.478033472803</v>
      </c>
      <c r="AX2709" s="16">
        <f t="shared" si="342"/>
        <v>186.52196652719704</v>
      </c>
      <c r="AY2709" s="17">
        <f t="shared" si="343"/>
        <v>3.3913084823126737E-2</v>
      </c>
    </row>
    <row r="2710" spans="1:51" x14ac:dyDescent="0.25">
      <c r="A2710" t="s">
        <v>54</v>
      </c>
      <c r="B2710" t="s">
        <v>263</v>
      </c>
      <c r="C2710">
        <v>400</v>
      </c>
      <c r="D2710">
        <v>173226</v>
      </c>
      <c r="E2710">
        <v>2019</v>
      </c>
      <c r="F2710" t="s">
        <v>349</v>
      </c>
      <c r="G2710" t="s">
        <v>350</v>
      </c>
      <c r="H2710" t="s">
        <v>372</v>
      </c>
      <c r="J2710">
        <v>6</v>
      </c>
      <c r="K2710" t="s">
        <v>87</v>
      </c>
      <c r="L2710">
        <v>4</v>
      </c>
      <c r="M2710" t="s">
        <v>45</v>
      </c>
      <c r="N2710">
        <v>3.5999999046325679</v>
      </c>
      <c r="O2710" t="s">
        <v>60</v>
      </c>
      <c r="P2710" t="s">
        <v>161</v>
      </c>
      <c r="Q2710">
        <v>1</v>
      </c>
      <c r="R2710" t="s">
        <v>353</v>
      </c>
      <c r="S2710" t="s">
        <v>62</v>
      </c>
      <c r="T2710">
        <v>283</v>
      </c>
      <c r="U2710" t="s">
        <v>63</v>
      </c>
      <c r="V2710" t="s">
        <v>79</v>
      </c>
      <c r="X2710" t="s">
        <v>97</v>
      </c>
      <c r="Y2710" t="s">
        <v>125</v>
      </c>
      <c r="AA2710">
        <v>0</v>
      </c>
      <c r="AB2710" t="s">
        <v>51</v>
      </c>
      <c r="AC2710" t="s">
        <v>353</v>
      </c>
      <c r="AD2710">
        <v>1</v>
      </c>
      <c r="AE2710">
        <v>1</v>
      </c>
      <c r="AF2710">
        <v>1</v>
      </c>
      <c r="AG2710">
        <v>2026</v>
      </c>
      <c r="AH2710">
        <v>20251231</v>
      </c>
      <c r="AI2710" t="s">
        <v>4608</v>
      </c>
      <c r="AJ2710">
        <v>400</v>
      </c>
      <c r="AK2710">
        <v>1053.718872070312</v>
      </c>
      <c r="AL2710" s="10">
        <f t="shared" si="336"/>
        <v>653.71887207031205</v>
      </c>
      <c r="AM2710" s="11">
        <f t="shared" si="337"/>
        <v>1.6342971801757802</v>
      </c>
      <c r="AN2710">
        <v>400</v>
      </c>
      <c r="AO2710">
        <v>1137.6610640569161</v>
      </c>
      <c r="AP2710" s="12">
        <f t="shared" si="338"/>
        <v>737.66106405691608</v>
      </c>
      <c r="AQ2710" s="13">
        <f t="shared" si="339"/>
        <v>1.8441526601422902</v>
      </c>
      <c r="AR2710">
        <v>400</v>
      </c>
      <c r="AS2710">
        <v>1099.9072281706251</v>
      </c>
      <c r="AT2710" s="14">
        <f t="shared" si="340"/>
        <v>699.9072281706251</v>
      </c>
      <c r="AU2710" s="15">
        <f t="shared" si="341"/>
        <v>1.7497680704265628</v>
      </c>
      <c r="AV2710">
        <v>400</v>
      </c>
      <c r="AW2710">
        <v>1077.5633106856089</v>
      </c>
      <c r="AX2710" s="16">
        <f t="shared" si="342"/>
        <v>677.56331068560894</v>
      </c>
      <c r="AY2710" s="17">
        <f t="shared" si="343"/>
        <v>1.6939082767140223</v>
      </c>
    </row>
    <row r="2711" spans="1:51" x14ac:dyDescent="0.25">
      <c r="A2711" t="s">
        <v>39</v>
      </c>
      <c r="B2711" t="s">
        <v>295</v>
      </c>
      <c r="C2711">
        <v>1700</v>
      </c>
      <c r="D2711">
        <v>124691</v>
      </c>
      <c r="E2711">
        <v>2012</v>
      </c>
      <c r="F2711" t="s">
        <v>41</v>
      </c>
      <c r="G2711" t="s">
        <v>1058</v>
      </c>
      <c r="H2711" t="s">
        <v>365</v>
      </c>
      <c r="J2711">
        <v>4</v>
      </c>
      <c r="K2711" t="s">
        <v>87</v>
      </c>
      <c r="L2711">
        <v>4</v>
      </c>
      <c r="M2711" t="s">
        <v>45</v>
      </c>
      <c r="N2711">
        <v>2.5</v>
      </c>
      <c r="O2711" t="s">
        <v>45</v>
      </c>
      <c r="P2711" t="s">
        <v>46</v>
      </c>
      <c r="Q2711">
        <v>4</v>
      </c>
      <c r="R2711" t="s">
        <v>61</v>
      </c>
      <c r="S2711" t="s">
        <v>48</v>
      </c>
      <c r="W2711" t="s">
        <v>2428</v>
      </c>
      <c r="X2711" t="s">
        <v>65</v>
      </c>
      <c r="Y2711" t="s">
        <v>82</v>
      </c>
      <c r="AA2711">
        <v>0</v>
      </c>
      <c r="AB2711" t="s">
        <v>51</v>
      </c>
      <c r="AC2711" t="s">
        <v>67</v>
      </c>
      <c r="AD2711">
        <v>1</v>
      </c>
      <c r="AE2711">
        <v>1</v>
      </c>
      <c r="AF2711">
        <v>1</v>
      </c>
      <c r="AG2711">
        <v>2026</v>
      </c>
      <c r="AH2711">
        <v>20251230</v>
      </c>
      <c r="AI2711" t="s">
        <v>4609</v>
      </c>
      <c r="AJ2711">
        <v>1700</v>
      </c>
      <c r="AK2711">
        <v>2647.060546875</v>
      </c>
      <c r="AL2711" s="10">
        <f t="shared" si="336"/>
        <v>947.060546875</v>
      </c>
      <c r="AM2711" s="11">
        <f t="shared" si="337"/>
        <v>0.55709443933823533</v>
      </c>
      <c r="AN2711">
        <v>1700</v>
      </c>
      <c r="AO2711">
        <v>2598.746001089562</v>
      </c>
      <c r="AP2711" s="12">
        <f t="shared" si="338"/>
        <v>898.74600108956201</v>
      </c>
      <c r="AQ2711" s="13">
        <f t="shared" si="339"/>
        <v>0.52867411828797761</v>
      </c>
      <c r="AR2711">
        <v>1700</v>
      </c>
      <c r="AS2711">
        <v>2603.689879646734</v>
      </c>
      <c r="AT2711" s="14">
        <f t="shared" si="340"/>
        <v>903.68987964673397</v>
      </c>
      <c r="AU2711" s="15">
        <f t="shared" si="341"/>
        <v>0.53158228214513759</v>
      </c>
      <c r="AV2711">
        <v>1700</v>
      </c>
      <c r="AW2711">
        <v>2649.1939419436271</v>
      </c>
      <c r="AX2711" s="16">
        <f t="shared" si="342"/>
        <v>949.19394194362712</v>
      </c>
      <c r="AY2711" s="17">
        <f t="shared" si="343"/>
        <v>0.55834937761389836</v>
      </c>
    </row>
    <row r="2712" spans="1:51" x14ac:dyDescent="0.25">
      <c r="A2712" t="s">
        <v>54</v>
      </c>
      <c r="B2712" t="s">
        <v>328</v>
      </c>
      <c r="C2712">
        <v>3000</v>
      </c>
      <c r="D2712">
        <v>163965</v>
      </c>
      <c r="E2712">
        <v>2012</v>
      </c>
      <c r="F2712" t="s">
        <v>165</v>
      </c>
      <c r="G2712" t="s">
        <v>289</v>
      </c>
      <c r="I2712" t="s">
        <v>404</v>
      </c>
      <c r="J2712">
        <v>4</v>
      </c>
      <c r="K2712" t="s">
        <v>59</v>
      </c>
      <c r="L2712">
        <v>4</v>
      </c>
      <c r="M2712" t="s">
        <v>45</v>
      </c>
      <c r="N2712">
        <v>2.5</v>
      </c>
      <c r="O2712" t="s">
        <v>60</v>
      </c>
      <c r="P2712" t="s">
        <v>46</v>
      </c>
      <c r="Q2712">
        <v>3</v>
      </c>
      <c r="R2712" t="s">
        <v>61</v>
      </c>
      <c r="S2712" t="s">
        <v>151</v>
      </c>
      <c r="T2712">
        <v>178</v>
      </c>
      <c r="U2712" t="s">
        <v>63</v>
      </c>
      <c r="V2712" t="s">
        <v>64</v>
      </c>
      <c r="W2712" t="s">
        <v>208</v>
      </c>
      <c r="X2712" t="s">
        <v>65</v>
      </c>
      <c r="Y2712" t="s">
        <v>82</v>
      </c>
      <c r="AA2712">
        <v>0</v>
      </c>
      <c r="AB2712" t="s">
        <v>51</v>
      </c>
      <c r="AC2712" t="s">
        <v>67</v>
      </c>
      <c r="AD2712">
        <v>1</v>
      </c>
      <c r="AE2712">
        <v>1</v>
      </c>
      <c r="AF2712">
        <v>1</v>
      </c>
      <c r="AG2712">
        <v>2026</v>
      </c>
      <c r="AH2712">
        <v>20251230</v>
      </c>
      <c r="AI2712" t="s">
        <v>4610</v>
      </c>
      <c r="AJ2712">
        <v>3000</v>
      </c>
      <c r="AK2712">
        <v>3858.813720703125</v>
      </c>
      <c r="AL2712" s="10">
        <f t="shared" si="336"/>
        <v>858.813720703125</v>
      </c>
      <c r="AM2712" s="11">
        <f t="shared" si="337"/>
        <v>0.286271240234375</v>
      </c>
      <c r="AN2712">
        <v>3000</v>
      </c>
      <c r="AO2712">
        <v>3741.5137694739378</v>
      </c>
      <c r="AP2712" s="12">
        <f t="shared" si="338"/>
        <v>741.51376947393783</v>
      </c>
      <c r="AQ2712" s="13">
        <f t="shared" si="339"/>
        <v>0.24717125649131261</v>
      </c>
      <c r="AR2712">
        <v>3000</v>
      </c>
      <c r="AS2712">
        <v>3742.4227310548149</v>
      </c>
      <c r="AT2712" s="14">
        <f t="shared" si="340"/>
        <v>742.4227310548149</v>
      </c>
      <c r="AU2712" s="15">
        <f t="shared" si="341"/>
        <v>0.24747424368493831</v>
      </c>
      <c r="AV2712">
        <v>3000</v>
      </c>
      <c r="AW2712">
        <v>3848.4312573443008</v>
      </c>
      <c r="AX2712" s="16">
        <f t="shared" si="342"/>
        <v>848.43125734430078</v>
      </c>
      <c r="AY2712" s="17">
        <f t="shared" si="343"/>
        <v>0.2828104191147669</v>
      </c>
    </row>
    <row r="2713" spans="1:51" x14ac:dyDescent="0.25">
      <c r="A2713" t="s">
        <v>54</v>
      </c>
      <c r="B2713" t="s">
        <v>154</v>
      </c>
      <c r="C2713">
        <v>18000</v>
      </c>
      <c r="D2713">
        <v>21361</v>
      </c>
      <c r="E2713">
        <v>2025</v>
      </c>
      <c r="F2713" t="s">
        <v>71</v>
      </c>
      <c r="G2713" t="s">
        <v>636</v>
      </c>
      <c r="H2713" t="s">
        <v>322</v>
      </c>
      <c r="J2713">
        <v>3</v>
      </c>
      <c r="K2713" t="s">
        <v>44</v>
      </c>
      <c r="L2713">
        <v>4</v>
      </c>
      <c r="M2713" t="s">
        <v>45</v>
      </c>
      <c r="N2713">
        <v>1.200000047683716</v>
      </c>
      <c r="O2713" t="s">
        <v>60</v>
      </c>
      <c r="P2713" t="s">
        <v>46</v>
      </c>
      <c r="Q2713">
        <v>4</v>
      </c>
      <c r="R2713" t="s">
        <v>47</v>
      </c>
      <c r="S2713" t="s">
        <v>62</v>
      </c>
      <c r="U2713" t="s">
        <v>63</v>
      </c>
      <c r="W2713" t="s">
        <v>1450</v>
      </c>
      <c r="X2713" t="s">
        <v>49</v>
      </c>
      <c r="Y2713" t="s">
        <v>282</v>
      </c>
      <c r="AA2713">
        <v>0</v>
      </c>
      <c r="AB2713" t="s">
        <v>51</v>
      </c>
      <c r="AC2713" t="s">
        <v>52</v>
      </c>
      <c r="AD2713">
        <v>1</v>
      </c>
      <c r="AE2713">
        <v>1</v>
      </c>
      <c r="AF2713">
        <v>1</v>
      </c>
      <c r="AG2713">
        <v>2026</v>
      </c>
      <c r="AH2713">
        <v>20260101</v>
      </c>
      <c r="AI2713" t="s">
        <v>4611</v>
      </c>
      <c r="AJ2713">
        <v>18000</v>
      </c>
      <c r="AK2713">
        <v>17332.478515625</v>
      </c>
      <c r="AL2713" s="10">
        <f t="shared" si="336"/>
        <v>667.521484375</v>
      </c>
      <c r="AM2713" s="11">
        <f t="shared" si="337"/>
        <v>3.7084526909722221E-2</v>
      </c>
      <c r="AN2713">
        <v>18000</v>
      </c>
      <c r="AO2713">
        <v>17175.454716728829</v>
      </c>
      <c r="AP2713" s="12">
        <f t="shared" si="338"/>
        <v>824.54528327117077</v>
      </c>
      <c r="AQ2713" s="13">
        <f t="shared" si="339"/>
        <v>4.5808071292842818E-2</v>
      </c>
      <c r="AR2713">
        <v>18000</v>
      </c>
      <c r="AS2713">
        <v>16684.802911640309</v>
      </c>
      <c r="AT2713" s="14">
        <f t="shared" si="340"/>
        <v>1315.1970883596914</v>
      </c>
      <c r="AU2713" s="15">
        <f t="shared" si="341"/>
        <v>7.3066504908871746E-2</v>
      </c>
      <c r="AV2713">
        <v>18000</v>
      </c>
      <c r="AW2713">
        <v>17368.435552407929</v>
      </c>
      <c r="AX2713" s="16">
        <f t="shared" si="342"/>
        <v>631.56444759207079</v>
      </c>
      <c r="AY2713" s="17">
        <f t="shared" si="343"/>
        <v>3.5086913755115044E-2</v>
      </c>
    </row>
    <row r="2714" spans="1:51" x14ac:dyDescent="0.25">
      <c r="A2714" t="s">
        <v>106</v>
      </c>
      <c r="B2714" t="s">
        <v>1047</v>
      </c>
      <c r="C2714">
        <v>23000</v>
      </c>
      <c r="D2714">
        <v>44186</v>
      </c>
      <c r="E2714">
        <v>2016</v>
      </c>
      <c r="F2714" t="s">
        <v>56</v>
      </c>
      <c r="G2714" t="s">
        <v>1841</v>
      </c>
      <c r="H2714" t="s">
        <v>3397</v>
      </c>
      <c r="J2714">
        <v>8</v>
      </c>
      <c r="K2714" t="s">
        <v>118</v>
      </c>
      <c r="L2714">
        <v>2</v>
      </c>
      <c r="M2714" t="s">
        <v>45</v>
      </c>
      <c r="N2714">
        <v>5</v>
      </c>
      <c r="O2714" t="s">
        <v>119</v>
      </c>
      <c r="P2714" t="s">
        <v>46</v>
      </c>
      <c r="R2714" t="s">
        <v>241</v>
      </c>
      <c r="T2714">
        <v>435</v>
      </c>
      <c r="U2714" t="s">
        <v>63</v>
      </c>
      <c r="V2714" t="s">
        <v>79</v>
      </c>
      <c r="X2714" t="s">
        <v>65</v>
      </c>
      <c r="Y2714" t="s">
        <v>82</v>
      </c>
      <c r="AA2714">
        <v>0</v>
      </c>
      <c r="AB2714" t="s">
        <v>51</v>
      </c>
      <c r="AC2714" t="s">
        <v>241</v>
      </c>
      <c r="AD2714">
        <v>1</v>
      </c>
      <c r="AE2714">
        <v>1</v>
      </c>
      <c r="AF2714">
        <v>1</v>
      </c>
      <c r="AG2714">
        <v>2026</v>
      </c>
      <c r="AH2714">
        <v>20251230</v>
      </c>
      <c r="AI2714" t="s">
        <v>4612</v>
      </c>
      <c r="AJ2714">
        <v>23000</v>
      </c>
      <c r="AK2714">
        <v>21091.4765625</v>
      </c>
      <c r="AL2714" s="10">
        <f t="shared" si="336"/>
        <v>1908.5234375</v>
      </c>
      <c r="AM2714" s="11">
        <f t="shared" si="337"/>
        <v>8.2979279891304353E-2</v>
      </c>
      <c r="AN2714">
        <v>23000</v>
      </c>
      <c r="AO2714">
        <v>19623.912443617992</v>
      </c>
      <c r="AP2714" s="12">
        <f t="shared" si="338"/>
        <v>3376.0875563820082</v>
      </c>
      <c r="AQ2714" s="13">
        <f t="shared" si="339"/>
        <v>0.14678641549486993</v>
      </c>
      <c r="AR2714">
        <v>23000</v>
      </c>
      <c r="AS2714">
        <v>19778.045124510991</v>
      </c>
      <c r="AT2714" s="14">
        <f t="shared" si="340"/>
        <v>3221.9548754890093</v>
      </c>
      <c r="AU2714" s="15">
        <f t="shared" si="341"/>
        <v>0.14008499458647866</v>
      </c>
      <c r="AV2714">
        <v>23000</v>
      </c>
      <c r="AW2714">
        <v>20825.097424412099</v>
      </c>
      <c r="AX2714" s="16">
        <f t="shared" si="342"/>
        <v>2174.9025755879011</v>
      </c>
      <c r="AY2714" s="17">
        <f t="shared" si="343"/>
        <v>9.4560981547300041E-2</v>
      </c>
    </row>
    <row r="2715" spans="1:51" x14ac:dyDescent="0.25">
      <c r="A2715" t="s">
        <v>106</v>
      </c>
      <c r="B2715" t="s">
        <v>107</v>
      </c>
      <c r="C2715">
        <v>12900</v>
      </c>
      <c r="D2715">
        <v>131903</v>
      </c>
      <c r="E2715">
        <v>2017</v>
      </c>
      <c r="F2715" t="s">
        <v>397</v>
      </c>
      <c r="G2715" t="s">
        <v>681</v>
      </c>
      <c r="H2715" t="s">
        <v>4613</v>
      </c>
      <c r="J2715">
        <v>6</v>
      </c>
      <c r="K2715" t="s">
        <v>44</v>
      </c>
      <c r="L2715">
        <v>4</v>
      </c>
      <c r="M2715" t="s">
        <v>45</v>
      </c>
      <c r="N2715">
        <v>3.5</v>
      </c>
      <c r="O2715" t="s">
        <v>45</v>
      </c>
      <c r="R2715" t="s">
        <v>47</v>
      </c>
      <c r="S2715" t="s">
        <v>78</v>
      </c>
      <c r="T2715">
        <v>280</v>
      </c>
      <c r="U2715" t="s">
        <v>63</v>
      </c>
      <c r="V2715" t="s">
        <v>79</v>
      </c>
      <c r="W2715" t="s">
        <v>682</v>
      </c>
      <c r="X2715" t="s">
        <v>112</v>
      </c>
      <c r="Y2715" t="s">
        <v>82</v>
      </c>
      <c r="Z2715">
        <v>47070</v>
      </c>
      <c r="AA2715">
        <v>0</v>
      </c>
      <c r="AB2715" t="s">
        <v>51</v>
      </c>
      <c r="AC2715" t="s">
        <v>98</v>
      </c>
      <c r="AD2715">
        <v>1</v>
      </c>
      <c r="AE2715">
        <v>1</v>
      </c>
      <c r="AF2715">
        <v>1</v>
      </c>
      <c r="AG2715">
        <v>2026</v>
      </c>
      <c r="AH2715">
        <v>20260102</v>
      </c>
      <c r="AI2715" t="s">
        <v>4614</v>
      </c>
      <c r="AJ2715">
        <v>12900</v>
      </c>
      <c r="AK2715">
        <v>9645.0244140625</v>
      </c>
      <c r="AL2715" s="10">
        <f t="shared" si="336"/>
        <v>3254.9755859375</v>
      </c>
      <c r="AM2715" s="11">
        <f t="shared" si="337"/>
        <v>0.25232368883236433</v>
      </c>
      <c r="AN2715">
        <v>12900</v>
      </c>
      <c r="AO2715">
        <v>10590.94359328338</v>
      </c>
      <c r="AP2715" s="12">
        <f t="shared" si="338"/>
        <v>2309.0564067166197</v>
      </c>
      <c r="AQ2715" s="13">
        <f t="shared" si="339"/>
        <v>0.17899662067570696</v>
      </c>
      <c r="AR2715">
        <v>12900</v>
      </c>
      <c r="AS2715">
        <v>11020.71900346019</v>
      </c>
      <c r="AT2715" s="14">
        <f t="shared" si="340"/>
        <v>1879.2809965398101</v>
      </c>
      <c r="AU2715" s="15">
        <f t="shared" si="341"/>
        <v>0.14568069740618683</v>
      </c>
      <c r="AV2715">
        <v>12900</v>
      </c>
      <c r="AW2715">
        <v>9696.5721854304611</v>
      </c>
      <c r="AX2715" s="16">
        <f t="shared" si="342"/>
        <v>3203.4278145695389</v>
      </c>
      <c r="AY2715" s="17">
        <f t="shared" si="343"/>
        <v>0.24832773756353016</v>
      </c>
    </row>
    <row r="2716" spans="1:51" x14ac:dyDescent="0.25">
      <c r="A2716" t="s">
        <v>106</v>
      </c>
      <c r="B2716" t="s">
        <v>501</v>
      </c>
      <c r="C2716">
        <v>15800</v>
      </c>
      <c r="D2716">
        <v>69449</v>
      </c>
      <c r="E2716">
        <v>2018</v>
      </c>
      <c r="F2716" t="s">
        <v>108</v>
      </c>
      <c r="G2716" t="s">
        <v>978</v>
      </c>
      <c r="H2716" t="s">
        <v>749</v>
      </c>
      <c r="J2716">
        <v>6</v>
      </c>
      <c r="K2716" t="s">
        <v>44</v>
      </c>
      <c r="L2716">
        <v>4</v>
      </c>
      <c r="M2716" t="s">
        <v>45</v>
      </c>
      <c r="N2716">
        <v>3</v>
      </c>
      <c r="O2716" t="s">
        <v>45</v>
      </c>
      <c r="P2716" t="s">
        <v>46</v>
      </c>
      <c r="Q2716">
        <v>5</v>
      </c>
      <c r="R2716" t="s">
        <v>47</v>
      </c>
      <c r="S2716" t="s">
        <v>48</v>
      </c>
      <c r="T2716">
        <v>333</v>
      </c>
      <c r="U2716" t="s">
        <v>63</v>
      </c>
      <c r="V2716" t="s">
        <v>79</v>
      </c>
      <c r="W2716" t="s">
        <v>2431</v>
      </c>
      <c r="X2716" t="s">
        <v>97</v>
      </c>
      <c r="Y2716" t="s">
        <v>980</v>
      </c>
      <c r="Z2716">
        <v>65400</v>
      </c>
      <c r="AA2716">
        <v>0</v>
      </c>
      <c r="AB2716" t="s">
        <v>51</v>
      </c>
      <c r="AC2716" t="s">
        <v>98</v>
      </c>
      <c r="AD2716">
        <v>1</v>
      </c>
      <c r="AE2716">
        <v>1</v>
      </c>
      <c r="AF2716">
        <v>1</v>
      </c>
      <c r="AG2716">
        <v>2026</v>
      </c>
      <c r="AH2716">
        <v>20251230</v>
      </c>
      <c r="AI2716" t="s">
        <v>4615</v>
      </c>
      <c r="AJ2716">
        <v>15800</v>
      </c>
      <c r="AK2716">
        <v>17540.4453125</v>
      </c>
      <c r="AL2716" s="10">
        <f t="shared" si="336"/>
        <v>1740.4453125</v>
      </c>
      <c r="AM2716" s="11">
        <f t="shared" si="337"/>
        <v>0.11015476661392405</v>
      </c>
      <c r="AN2716">
        <v>15800</v>
      </c>
      <c r="AO2716">
        <v>17356.454099455121</v>
      </c>
      <c r="AP2716" s="12">
        <f t="shared" si="338"/>
        <v>1556.4540994551207</v>
      </c>
      <c r="AQ2716" s="13">
        <f t="shared" si="339"/>
        <v>9.8509753130070932E-2</v>
      </c>
      <c r="AR2716">
        <v>15800</v>
      </c>
      <c r="AS2716">
        <v>17141.244826319671</v>
      </c>
      <c r="AT2716" s="14">
        <f t="shared" si="340"/>
        <v>1341.2448263196711</v>
      </c>
      <c r="AU2716" s="15">
        <f t="shared" si="341"/>
        <v>8.4888913058207033E-2</v>
      </c>
      <c r="AV2716">
        <v>15800</v>
      </c>
      <c r="AW2716">
        <v>17474.354398382209</v>
      </c>
      <c r="AX2716" s="16">
        <f t="shared" si="342"/>
        <v>1674.3543983822092</v>
      </c>
      <c r="AY2716" s="17">
        <f t="shared" si="343"/>
        <v>0.1059717973659626</v>
      </c>
    </row>
    <row r="2717" spans="1:51" x14ac:dyDescent="0.25">
      <c r="A2717" t="s">
        <v>54</v>
      </c>
      <c r="B2717" t="s">
        <v>453</v>
      </c>
      <c r="C2717">
        <v>4200</v>
      </c>
      <c r="D2717">
        <v>136015</v>
      </c>
      <c r="E2717">
        <v>2015</v>
      </c>
      <c r="F2717" t="s">
        <v>115</v>
      </c>
      <c r="G2717" t="s">
        <v>1863</v>
      </c>
      <c r="H2717" t="s">
        <v>4616</v>
      </c>
      <c r="J2717">
        <v>6</v>
      </c>
      <c r="K2717" t="s">
        <v>44</v>
      </c>
      <c r="L2717">
        <v>4</v>
      </c>
      <c r="M2717" t="s">
        <v>45</v>
      </c>
      <c r="N2717">
        <v>3</v>
      </c>
      <c r="O2717" t="s">
        <v>45</v>
      </c>
      <c r="P2717" t="s">
        <v>199</v>
      </c>
      <c r="Q2717">
        <v>2</v>
      </c>
      <c r="R2717" t="s">
        <v>47</v>
      </c>
      <c r="S2717" t="s">
        <v>48</v>
      </c>
      <c r="U2717" t="s">
        <v>63</v>
      </c>
      <c r="V2717" t="s">
        <v>79</v>
      </c>
      <c r="X2717" t="s">
        <v>136</v>
      </c>
      <c r="Y2717" t="s">
        <v>82</v>
      </c>
      <c r="AA2717">
        <v>0</v>
      </c>
      <c r="AB2717" t="s">
        <v>51</v>
      </c>
      <c r="AC2717" t="s">
        <v>52</v>
      </c>
      <c r="AD2717">
        <v>1</v>
      </c>
      <c r="AE2717">
        <v>1</v>
      </c>
      <c r="AF2717">
        <v>1</v>
      </c>
      <c r="AG2717">
        <v>2026</v>
      </c>
      <c r="AH2717">
        <v>20260102</v>
      </c>
      <c r="AI2717" t="s">
        <v>4617</v>
      </c>
      <c r="AJ2717">
        <v>4200</v>
      </c>
      <c r="AK2717">
        <v>2288.3603515625</v>
      </c>
      <c r="AL2717" s="10">
        <f t="shared" si="336"/>
        <v>1911.6396484375</v>
      </c>
      <c r="AM2717" s="11">
        <f t="shared" si="337"/>
        <v>0.45515229724702383</v>
      </c>
      <c r="AN2717">
        <v>4200</v>
      </c>
      <c r="AO2717">
        <v>2168.9763837011642</v>
      </c>
      <c r="AP2717" s="12">
        <f t="shared" si="338"/>
        <v>2031.0236162988358</v>
      </c>
      <c r="AQ2717" s="13">
        <f t="shared" si="339"/>
        <v>0.4835770514997228</v>
      </c>
      <c r="AR2717">
        <v>4200</v>
      </c>
      <c r="AS2717">
        <v>2212.9464851609841</v>
      </c>
      <c r="AT2717" s="14">
        <f t="shared" si="340"/>
        <v>1987.0535148390159</v>
      </c>
      <c r="AU2717" s="15">
        <f t="shared" si="341"/>
        <v>0.47310797972357521</v>
      </c>
      <c r="AV2717">
        <v>4200</v>
      </c>
      <c r="AW2717">
        <v>2276.5937707090779</v>
      </c>
      <c r="AX2717" s="16">
        <f t="shared" si="342"/>
        <v>1923.4062292909221</v>
      </c>
      <c r="AY2717" s="17">
        <f t="shared" si="343"/>
        <v>0.45795386411688621</v>
      </c>
    </row>
    <row r="2718" spans="1:51" x14ac:dyDescent="0.25">
      <c r="A2718" t="s">
        <v>54</v>
      </c>
      <c r="B2718" t="s">
        <v>148</v>
      </c>
      <c r="C2718">
        <v>3900</v>
      </c>
      <c r="D2718">
        <v>93106</v>
      </c>
      <c r="E2718">
        <v>2014</v>
      </c>
      <c r="F2718" t="s">
        <v>56</v>
      </c>
      <c r="G2718" t="s">
        <v>86</v>
      </c>
      <c r="H2718" t="s">
        <v>58</v>
      </c>
      <c r="J2718">
        <v>4</v>
      </c>
      <c r="K2718" t="s">
        <v>87</v>
      </c>
      <c r="L2718">
        <v>4</v>
      </c>
      <c r="M2718" t="s">
        <v>45</v>
      </c>
      <c r="N2718">
        <v>1.6000000238418579</v>
      </c>
      <c r="O2718" t="s">
        <v>60</v>
      </c>
      <c r="P2718" t="s">
        <v>46</v>
      </c>
      <c r="Q2718">
        <v>3</v>
      </c>
      <c r="R2718" t="s">
        <v>47</v>
      </c>
      <c r="S2718" t="s">
        <v>151</v>
      </c>
      <c r="T2718">
        <v>178</v>
      </c>
      <c r="U2718" t="s">
        <v>63</v>
      </c>
      <c r="V2718" t="s">
        <v>64</v>
      </c>
      <c r="X2718" t="s">
        <v>49</v>
      </c>
      <c r="Y2718" t="s">
        <v>82</v>
      </c>
      <c r="AA2718">
        <v>0</v>
      </c>
      <c r="AB2718" t="s">
        <v>51</v>
      </c>
      <c r="AC2718" t="s">
        <v>52</v>
      </c>
      <c r="AD2718">
        <v>1</v>
      </c>
      <c r="AE2718">
        <v>1</v>
      </c>
      <c r="AF2718">
        <v>1</v>
      </c>
      <c r="AG2718">
        <v>2026</v>
      </c>
      <c r="AH2718">
        <v>20251230</v>
      </c>
      <c r="AI2718" t="s">
        <v>4618</v>
      </c>
      <c r="AJ2718">
        <v>3900</v>
      </c>
      <c r="AK2718">
        <v>2870.165771484375</v>
      </c>
      <c r="AL2718" s="10">
        <f t="shared" si="336"/>
        <v>1029.834228515625</v>
      </c>
      <c r="AM2718" s="11">
        <f t="shared" si="337"/>
        <v>0.26406005859374998</v>
      </c>
      <c r="AN2718">
        <v>3900</v>
      </c>
      <c r="AO2718">
        <v>3015.562464959035</v>
      </c>
      <c r="AP2718" s="12">
        <f t="shared" si="338"/>
        <v>884.43753504096503</v>
      </c>
      <c r="AQ2718" s="13">
        <f t="shared" si="339"/>
        <v>0.22677885513870899</v>
      </c>
      <c r="AR2718">
        <v>3900</v>
      </c>
      <c r="AS2718">
        <v>2975.362876502275</v>
      </c>
      <c r="AT2718" s="14">
        <f t="shared" si="340"/>
        <v>924.63712349772504</v>
      </c>
      <c r="AU2718" s="15">
        <f t="shared" si="341"/>
        <v>0.23708644192249359</v>
      </c>
      <c r="AV2718">
        <v>3900</v>
      </c>
      <c r="AW2718">
        <v>2878.7518427518421</v>
      </c>
      <c r="AX2718" s="16">
        <f t="shared" si="342"/>
        <v>1021.2481572481579</v>
      </c>
      <c r="AY2718" s="17">
        <f t="shared" si="343"/>
        <v>0.26185850185850201</v>
      </c>
    </row>
    <row r="2719" spans="1:51" x14ac:dyDescent="0.25">
      <c r="A2719" t="s">
        <v>69</v>
      </c>
      <c r="B2719" t="s">
        <v>210</v>
      </c>
      <c r="C2719">
        <v>1400</v>
      </c>
      <c r="D2719">
        <v>151943</v>
      </c>
      <c r="E2719">
        <v>2015</v>
      </c>
      <c r="F2719" t="s">
        <v>343</v>
      </c>
      <c r="G2719" t="s">
        <v>360</v>
      </c>
      <c r="H2719" t="s">
        <v>230</v>
      </c>
      <c r="J2719">
        <v>4</v>
      </c>
      <c r="K2719" t="s">
        <v>87</v>
      </c>
      <c r="L2719">
        <v>4</v>
      </c>
      <c r="M2719" t="s">
        <v>45</v>
      </c>
      <c r="N2719">
        <v>2.4000000953674321</v>
      </c>
      <c r="O2719" t="s">
        <v>76</v>
      </c>
      <c r="P2719" t="s">
        <v>46</v>
      </c>
      <c r="Q2719">
        <v>2</v>
      </c>
      <c r="R2719" t="s">
        <v>47</v>
      </c>
      <c r="S2719" t="s">
        <v>78</v>
      </c>
      <c r="U2719" t="s">
        <v>63</v>
      </c>
      <c r="X2719" t="s">
        <v>49</v>
      </c>
      <c r="Y2719" t="s">
        <v>82</v>
      </c>
      <c r="AA2719">
        <v>0</v>
      </c>
      <c r="AB2719" t="s">
        <v>51</v>
      </c>
      <c r="AC2719" t="s">
        <v>52</v>
      </c>
      <c r="AD2719">
        <v>1</v>
      </c>
      <c r="AE2719">
        <v>1</v>
      </c>
      <c r="AF2719">
        <v>1</v>
      </c>
      <c r="AG2719">
        <v>2026</v>
      </c>
      <c r="AH2719">
        <v>20260102</v>
      </c>
      <c r="AI2719" t="s">
        <v>4619</v>
      </c>
      <c r="AJ2719">
        <v>1400</v>
      </c>
      <c r="AK2719">
        <v>2099.0869140625</v>
      </c>
      <c r="AL2719" s="10">
        <f t="shared" si="336"/>
        <v>699.0869140625</v>
      </c>
      <c r="AM2719" s="11">
        <f t="shared" si="337"/>
        <v>0.49934779575892857</v>
      </c>
      <c r="AN2719">
        <v>1400</v>
      </c>
      <c r="AO2719">
        <v>2004.776851155169</v>
      </c>
      <c r="AP2719" s="12">
        <f t="shared" si="338"/>
        <v>604.77685115516897</v>
      </c>
      <c r="AQ2719" s="13">
        <f t="shared" si="339"/>
        <v>0.43198346511083496</v>
      </c>
      <c r="AR2719">
        <v>1400</v>
      </c>
      <c r="AS2719">
        <v>1944.21942588825</v>
      </c>
      <c r="AT2719" s="14">
        <f t="shared" si="340"/>
        <v>544.21942588825004</v>
      </c>
      <c r="AU2719" s="15">
        <f t="shared" si="341"/>
        <v>0.38872816134875005</v>
      </c>
      <c r="AV2719">
        <v>1400</v>
      </c>
      <c r="AW2719">
        <v>2108.1264367816102</v>
      </c>
      <c r="AX2719" s="16">
        <f t="shared" si="342"/>
        <v>708.12643678161021</v>
      </c>
      <c r="AY2719" s="17">
        <f t="shared" si="343"/>
        <v>0.50580459770115016</v>
      </c>
    </row>
    <row r="2720" spans="1:51" x14ac:dyDescent="0.25">
      <c r="A2720" t="s">
        <v>69</v>
      </c>
      <c r="B2720" t="s">
        <v>85</v>
      </c>
      <c r="C2720">
        <v>62000</v>
      </c>
      <c r="D2720">
        <v>24246</v>
      </c>
      <c r="E2720">
        <v>2024</v>
      </c>
      <c r="F2720" t="s">
        <v>71</v>
      </c>
      <c r="G2720" t="s">
        <v>865</v>
      </c>
      <c r="H2720" t="s">
        <v>448</v>
      </c>
      <c r="J2720">
        <v>8</v>
      </c>
      <c r="K2720" t="s">
        <v>44</v>
      </c>
      <c r="L2720">
        <v>4</v>
      </c>
      <c r="M2720" t="s">
        <v>45</v>
      </c>
      <c r="N2720">
        <v>5.3000001907348633</v>
      </c>
      <c r="O2720" t="s">
        <v>76</v>
      </c>
      <c r="P2720" t="s">
        <v>46</v>
      </c>
      <c r="Q2720">
        <v>4</v>
      </c>
      <c r="R2720" t="s">
        <v>47</v>
      </c>
      <c r="S2720" t="s">
        <v>78</v>
      </c>
      <c r="U2720" t="s">
        <v>63</v>
      </c>
      <c r="W2720" t="s">
        <v>449</v>
      </c>
      <c r="X2720" t="s">
        <v>136</v>
      </c>
      <c r="Y2720" t="s">
        <v>82</v>
      </c>
      <c r="AA2720">
        <v>0</v>
      </c>
      <c r="AB2720" t="s">
        <v>51</v>
      </c>
      <c r="AC2720" t="s">
        <v>52</v>
      </c>
      <c r="AD2720">
        <v>1</v>
      </c>
      <c r="AE2720">
        <v>1</v>
      </c>
      <c r="AF2720">
        <v>1</v>
      </c>
      <c r="AG2720">
        <v>2026</v>
      </c>
      <c r="AH2720">
        <v>20251231</v>
      </c>
      <c r="AI2720" t="s">
        <v>4620</v>
      </c>
      <c r="AJ2720">
        <v>62000</v>
      </c>
      <c r="AK2720">
        <v>55801.1328125</v>
      </c>
      <c r="AL2720" s="10">
        <f t="shared" si="336"/>
        <v>6198.8671875</v>
      </c>
      <c r="AM2720" s="11">
        <f t="shared" si="337"/>
        <v>9.9981728830645156E-2</v>
      </c>
      <c r="AN2720">
        <v>62000</v>
      </c>
      <c r="AO2720">
        <v>53533.578219668998</v>
      </c>
      <c r="AP2720" s="12">
        <f t="shared" si="338"/>
        <v>8466.4217803310021</v>
      </c>
      <c r="AQ2720" s="13">
        <f t="shared" si="339"/>
        <v>0.13655519000533875</v>
      </c>
      <c r="AR2720">
        <v>62000</v>
      </c>
      <c r="AS2720">
        <v>52884.792261345327</v>
      </c>
      <c r="AT2720" s="14">
        <f t="shared" si="340"/>
        <v>9115.2077386546734</v>
      </c>
      <c r="AU2720" s="15">
        <f t="shared" si="341"/>
        <v>0.14701947965572054</v>
      </c>
      <c r="AV2720">
        <v>62000</v>
      </c>
      <c r="AW2720">
        <v>56664.660056657223</v>
      </c>
      <c r="AX2720" s="16">
        <f t="shared" si="342"/>
        <v>5335.3399433427767</v>
      </c>
      <c r="AY2720" s="17">
        <f t="shared" si="343"/>
        <v>8.6053870053915751E-2</v>
      </c>
    </row>
    <row r="2721" spans="1:51" x14ac:dyDescent="0.25">
      <c r="A2721" t="s">
        <v>69</v>
      </c>
      <c r="B2721" t="s">
        <v>210</v>
      </c>
      <c r="C2721">
        <v>5000</v>
      </c>
      <c r="D2721">
        <v>65063</v>
      </c>
      <c r="E2721">
        <v>2017</v>
      </c>
      <c r="F2721" t="s">
        <v>100</v>
      </c>
      <c r="G2721" t="s">
        <v>469</v>
      </c>
      <c r="H2721" t="s">
        <v>420</v>
      </c>
      <c r="J2721">
        <v>4</v>
      </c>
      <c r="K2721" t="s">
        <v>44</v>
      </c>
      <c r="L2721">
        <v>4</v>
      </c>
      <c r="M2721" t="s">
        <v>45</v>
      </c>
      <c r="N2721">
        <v>1.3999999761581421</v>
      </c>
      <c r="O2721" t="s">
        <v>45</v>
      </c>
      <c r="P2721" t="s">
        <v>46</v>
      </c>
      <c r="Q2721">
        <v>3</v>
      </c>
      <c r="R2721" t="s">
        <v>47</v>
      </c>
      <c r="S2721" t="s">
        <v>48</v>
      </c>
      <c r="U2721" t="s">
        <v>63</v>
      </c>
      <c r="W2721" t="s">
        <v>4621</v>
      </c>
      <c r="X2721" t="s">
        <v>49</v>
      </c>
      <c r="Y2721" t="s">
        <v>282</v>
      </c>
      <c r="Z2721">
        <v>30465</v>
      </c>
      <c r="AA2721">
        <v>0</v>
      </c>
      <c r="AB2721" t="s">
        <v>51</v>
      </c>
      <c r="AC2721" t="s">
        <v>52</v>
      </c>
      <c r="AD2721">
        <v>1</v>
      </c>
      <c r="AE2721">
        <v>1</v>
      </c>
      <c r="AF2721">
        <v>1</v>
      </c>
      <c r="AG2721">
        <v>2026</v>
      </c>
      <c r="AH2721">
        <v>20260102</v>
      </c>
      <c r="AI2721" t="s">
        <v>4622</v>
      </c>
      <c r="AJ2721">
        <v>5000</v>
      </c>
      <c r="AK2721">
        <v>8301.19140625</v>
      </c>
      <c r="AL2721" s="10">
        <f t="shared" si="336"/>
        <v>3301.19140625</v>
      </c>
      <c r="AM2721" s="11">
        <f t="shared" si="337"/>
        <v>0.66023828124999995</v>
      </c>
      <c r="AN2721">
        <v>5000</v>
      </c>
      <c r="AO2721">
        <v>7903.108876424978</v>
      </c>
      <c r="AP2721" s="12">
        <f t="shared" si="338"/>
        <v>2903.108876424978</v>
      </c>
      <c r="AQ2721" s="13">
        <f t="shared" si="339"/>
        <v>0.58062177528499559</v>
      </c>
      <c r="AR2721">
        <v>5000</v>
      </c>
      <c r="AS2721">
        <v>7013.4806089236126</v>
      </c>
      <c r="AT2721" s="14">
        <f t="shared" si="340"/>
        <v>2013.4806089236126</v>
      </c>
      <c r="AU2721" s="15">
        <f t="shared" si="341"/>
        <v>0.40269612178472253</v>
      </c>
      <c r="AV2721">
        <v>5000</v>
      </c>
      <c r="AW2721">
        <v>8279.4109834888786</v>
      </c>
      <c r="AX2721" s="16">
        <f t="shared" si="342"/>
        <v>3279.4109834888786</v>
      </c>
      <c r="AY2721" s="17">
        <f t="shared" si="343"/>
        <v>0.6558821966977757</v>
      </c>
    </row>
    <row r="2722" spans="1:51" x14ac:dyDescent="0.25">
      <c r="A2722" t="s">
        <v>54</v>
      </c>
      <c r="B2722" t="s">
        <v>453</v>
      </c>
      <c r="C2722">
        <v>800</v>
      </c>
      <c r="D2722">
        <v>159483</v>
      </c>
      <c r="E2722">
        <v>2015</v>
      </c>
      <c r="F2722" t="s">
        <v>408</v>
      </c>
      <c r="G2722" t="s">
        <v>409</v>
      </c>
      <c r="H2722" t="s">
        <v>784</v>
      </c>
      <c r="J2722">
        <v>4</v>
      </c>
      <c r="K2722" t="s">
        <v>111</v>
      </c>
      <c r="L2722">
        <v>4</v>
      </c>
      <c r="M2722" t="s">
        <v>45</v>
      </c>
      <c r="N2722">
        <v>2.4000000953674321</v>
      </c>
      <c r="O2722" t="s">
        <v>60</v>
      </c>
      <c r="P2722" t="s">
        <v>46</v>
      </c>
      <c r="Q2722">
        <v>1</v>
      </c>
      <c r="R2722" t="s">
        <v>61</v>
      </c>
      <c r="S2722" t="s">
        <v>62</v>
      </c>
      <c r="U2722" t="s">
        <v>63</v>
      </c>
      <c r="X2722" t="s">
        <v>65</v>
      </c>
      <c r="Y2722" t="s">
        <v>82</v>
      </c>
      <c r="AA2722">
        <v>0</v>
      </c>
      <c r="AB2722" t="s">
        <v>51</v>
      </c>
      <c r="AC2722" t="s">
        <v>67</v>
      </c>
      <c r="AD2722">
        <v>1</v>
      </c>
      <c r="AE2722">
        <v>1</v>
      </c>
      <c r="AF2722">
        <v>1</v>
      </c>
      <c r="AG2722">
        <v>2026</v>
      </c>
      <c r="AH2722">
        <v>20260102</v>
      </c>
      <c r="AI2722" t="s">
        <v>4623</v>
      </c>
      <c r="AJ2722">
        <v>800</v>
      </c>
      <c r="AK2722">
        <v>1243.01416015625</v>
      </c>
      <c r="AL2722" s="10">
        <f t="shared" si="336"/>
        <v>443.01416015625</v>
      </c>
      <c r="AM2722" s="11">
        <f t="shared" si="337"/>
        <v>0.55376770019531252</v>
      </c>
      <c r="AN2722">
        <v>800</v>
      </c>
      <c r="AO2722">
        <v>1218.6028506100149</v>
      </c>
      <c r="AP2722" s="12">
        <f t="shared" si="338"/>
        <v>418.60285061001491</v>
      </c>
      <c r="AQ2722" s="13">
        <f t="shared" si="339"/>
        <v>0.5232535632625186</v>
      </c>
      <c r="AR2722">
        <v>800</v>
      </c>
      <c r="AS2722">
        <v>1136.6237650260989</v>
      </c>
      <c r="AT2722" s="14">
        <f t="shared" si="340"/>
        <v>336.62376502609891</v>
      </c>
      <c r="AU2722" s="15">
        <f t="shared" si="341"/>
        <v>0.42077970628262362</v>
      </c>
      <c r="AV2722">
        <v>800</v>
      </c>
      <c r="AW2722">
        <v>1272.953624733475</v>
      </c>
      <c r="AX2722" s="16">
        <f t="shared" si="342"/>
        <v>472.95362473347495</v>
      </c>
      <c r="AY2722" s="17">
        <f t="shared" si="343"/>
        <v>0.59119203091684369</v>
      </c>
    </row>
    <row r="2723" spans="1:51" x14ac:dyDescent="0.25">
      <c r="A2723" t="s">
        <v>39</v>
      </c>
      <c r="B2723" t="s">
        <v>114</v>
      </c>
      <c r="C2723">
        <v>22200</v>
      </c>
      <c r="D2723">
        <v>43825</v>
      </c>
      <c r="E2723">
        <v>2024</v>
      </c>
      <c r="F2723" t="s">
        <v>165</v>
      </c>
      <c r="G2723" t="s">
        <v>205</v>
      </c>
      <c r="H2723" t="s">
        <v>390</v>
      </c>
      <c r="I2723" t="s">
        <v>2220</v>
      </c>
      <c r="J2723">
        <v>4</v>
      </c>
      <c r="K2723" t="s">
        <v>111</v>
      </c>
      <c r="L2723">
        <v>4</v>
      </c>
      <c r="M2723" t="s">
        <v>45</v>
      </c>
      <c r="N2723">
        <v>2.5</v>
      </c>
      <c r="O2723" t="s">
        <v>45</v>
      </c>
      <c r="P2723" t="s">
        <v>46</v>
      </c>
      <c r="Q2723">
        <v>4</v>
      </c>
      <c r="R2723" t="s">
        <v>47</v>
      </c>
      <c r="S2723" t="s">
        <v>78</v>
      </c>
      <c r="T2723">
        <v>203</v>
      </c>
      <c r="U2723" t="s">
        <v>63</v>
      </c>
      <c r="V2723" t="s">
        <v>64</v>
      </c>
      <c r="W2723" t="s">
        <v>347</v>
      </c>
      <c r="X2723" t="s">
        <v>49</v>
      </c>
      <c r="Y2723" t="s">
        <v>125</v>
      </c>
      <c r="AA2723">
        <v>0</v>
      </c>
      <c r="AB2723" t="s">
        <v>51</v>
      </c>
      <c r="AC2723" t="s">
        <v>52</v>
      </c>
      <c r="AD2723">
        <v>1</v>
      </c>
      <c r="AE2723">
        <v>1</v>
      </c>
      <c r="AF2723">
        <v>1</v>
      </c>
      <c r="AG2723">
        <v>2026</v>
      </c>
      <c r="AH2723">
        <v>20251231</v>
      </c>
      <c r="AI2723" t="s">
        <v>4624</v>
      </c>
      <c r="AJ2723">
        <v>22200</v>
      </c>
      <c r="AK2723">
        <v>22647.3984375</v>
      </c>
      <c r="AL2723" s="10">
        <f t="shared" si="336"/>
        <v>447.3984375</v>
      </c>
      <c r="AM2723" s="11">
        <f t="shared" si="337"/>
        <v>2.015308277027027E-2</v>
      </c>
      <c r="AN2723">
        <v>22200</v>
      </c>
      <c r="AO2723">
        <v>22280.03635829574</v>
      </c>
      <c r="AP2723" s="12">
        <f t="shared" si="338"/>
        <v>80.036358295739774</v>
      </c>
      <c r="AQ2723" s="13">
        <f t="shared" si="339"/>
        <v>3.6052413646729627E-3</v>
      </c>
      <c r="AR2723">
        <v>22200</v>
      </c>
      <c r="AS2723">
        <v>23433.78616796514</v>
      </c>
      <c r="AT2723" s="14">
        <f t="shared" si="340"/>
        <v>1233.7861679651396</v>
      </c>
      <c r="AU2723" s="15">
        <f t="shared" si="341"/>
        <v>5.5575953511943228E-2</v>
      </c>
      <c r="AV2723">
        <v>22200</v>
      </c>
      <c r="AW2723">
        <v>22497.912966252221</v>
      </c>
      <c r="AX2723" s="16">
        <f t="shared" si="342"/>
        <v>297.91296625222094</v>
      </c>
      <c r="AY2723" s="17">
        <f t="shared" si="343"/>
        <v>1.3419502984334277E-2</v>
      </c>
    </row>
    <row r="2724" spans="1:51" x14ac:dyDescent="0.25">
      <c r="A2724" t="s">
        <v>54</v>
      </c>
      <c r="B2724" t="s">
        <v>249</v>
      </c>
      <c r="C2724">
        <v>3200</v>
      </c>
      <c r="D2724">
        <v>93385</v>
      </c>
      <c r="E2724">
        <v>2017</v>
      </c>
      <c r="F2724" t="s">
        <v>182</v>
      </c>
      <c r="G2724" t="s">
        <v>183</v>
      </c>
      <c r="J2724">
        <v>4</v>
      </c>
      <c r="K2724" t="s">
        <v>87</v>
      </c>
      <c r="L2724">
        <v>4</v>
      </c>
      <c r="M2724" t="s">
        <v>45</v>
      </c>
      <c r="N2724">
        <v>1.799999952316284</v>
      </c>
      <c r="O2724" t="s">
        <v>60</v>
      </c>
      <c r="R2724" t="s">
        <v>61</v>
      </c>
      <c r="S2724" t="s">
        <v>151</v>
      </c>
      <c r="T2724">
        <v>130</v>
      </c>
      <c r="U2724" t="s">
        <v>63</v>
      </c>
      <c r="V2724" t="s">
        <v>64</v>
      </c>
      <c r="X2724" t="s">
        <v>65</v>
      </c>
      <c r="Y2724" t="s">
        <v>66</v>
      </c>
      <c r="AA2724">
        <v>0</v>
      </c>
      <c r="AB2724" t="s">
        <v>51</v>
      </c>
      <c r="AC2724" t="s">
        <v>67</v>
      </c>
      <c r="AD2724">
        <v>1</v>
      </c>
      <c r="AE2724">
        <v>1</v>
      </c>
      <c r="AF2724">
        <v>1</v>
      </c>
      <c r="AG2724">
        <v>2026</v>
      </c>
      <c r="AH2724">
        <v>20251230</v>
      </c>
      <c r="AI2724" t="s">
        <v>4625</v>
      </c>
      <c r="AJ2724">
        <v>3200</v>
      </c>
      <c r="AK2724">
        <v>3249.11865234375</v>
      </c>
      <c r="AL2724" s="10">
        <f t="shared" si="336"/>
        <v>49.11865234375</v>
      </c>
      <c r="AM2724" s="11">
        <f t="shared" si="337"/>
        <v>1.5349578857421876E-2</v>
      </c>
      <c r="AN2724">
        <v>3200</v>
      </c>
      <c r="AO2724">
        <v>3347.27082623246</v>
      </c>
      <c r="AP2724" s="12">
        <f t="shared" si="338"/>
        <v>147.27082623245997</v>
      </c>
      <c r="AQ2724" s="13">
        <f t="shared" si="339"/>
        <v>4.6022133197643741E-2</v>
      </c>
      <c r="AR2724">
        <v>3200</v>
      </c>
      <c r="AS2724">
        <v>3281.5277279230731</v>
      </c>
      <c r="AT2724" s="14">
        <f t="shared" si="340"/>
        <v>81.527727923073144</v>
      </c>
      <c r="AU2724" s="15">
        <f t="shared" si="341"/>
        <v>2.5477414975960358E-2</v>
      </c>
      <c r="AV2724">
        <v>3200</v>
      </c>
      <c r="AW2724">
        <v>3344.0677966101689</v>
      </c>
      <c r="AX2724" s="16">
        <f t="shared" si="342"/>
        <v>144.0677966101689</v>
      </c>
      <c r="AY2724" s="17">
        <f t="shared" si="343"/>
        <v>4.5021186440677784E-2</v>
      </c>
    </row>
    <row r="2725" spans="1:51" x14ac:dyDescent="0.25">
      <c r="A2725" t="s">
        <v>54</v>
      </c>
      <c r="B2725" t="s">
        <v>176</v>
      </c>
      <c r="C2725">
        <v>18000</v>
      </c>
      <c r="D2725">
        <v>74327</v>
      </c>
      <c r="E2725">
        <v>2020</v>
      </c>
      <c r="F2725" t="s">
        <v>155</v>
      </c>
      <c r="G2725" t="s">
        <v>150</v>
      </c>
      <c r="H2725" t="s">
        <v>156</v>
      </c>
      <c r="J2725">
        <v>8</v>
      </c>
      <c r="K2725" t="s">
        <v>59</v>
      </c>
      <c r="L2725">
        <v>4</v>
      </c>
      <c r="M2725" t="s">
        <v>45</v>
      </c>
      <c r="N2725">
        <v>5.6999998092651367</v>
      </c>
      <c r="O2725" t="s">
        <v>119</v>
      </c>
      <c r="P2725" t="s">
        <v>46</v>
      </c>
      <c r="Q2725">
        <v>4</v>
      </c>
      <c r="R2725" t="s">
        <v>77</v>
      </c>
      <c r="S2725" t="s">
        <v>151</v>
      </c>
      <c r="T2725">
        <v>395</v>
      </c>
      <c r="U2725" t="s">
        <v>63</v>
      </c>
      <c r="V2725" t="s">
        <v>79</v>
      </c>
      <c r="X2725" t="s">
        <v>97</v>
      </c>
      <c r="Y2725" t="s">
        <v>82</v>
      </c>
      <c r="AA2725">
        <v>0</v>
      </c>
      <c r="AB2725" t="s">
        <v>51</v>
      </c>
      <c r="AC2725" t="s">
        <v>83</v>
      </c>
      <c r="AD2725">
        <v>1</v>
      </c>
      <c r="AE2725">
        <v>1</v>
      </c>
      <c r="AF2725">
        <v>1</v>
      </c>
      <c r="AG2725">
        <v>2026</v>
      </c>
      <c r="AH2725">
        <v>20251230</v>
      </c>
      <c r="AI2725" t="s">
        <v>4626</v>
      </c>
      <c r="AJ2725">
        <v>18000</v>
      </c>
      <c r="AK2725">
        <v>18311.900390625</v>
      </c>
      <c r="AL2725" s="10">
        <f t="shared" si="336"/>
        <v>311.900390625</v>
      </c>
      <c r="AM2725" s="11">
        <f t="shared" si="337"/>
        <v>1.7327799479166666E-2</v>
      </c>
      <c r="AN2725">
        <v>18000</v>
      </c>
      <c r="AO2725">
        <v>18566.777041567071</v>
      </c>
      <c r="AP2725" s="12">
        <f t="shared" si="338"/>
        <v>566.77704156707114</v>
      </c>
      <c r="AQ2725" s="13">
        <f t="shared" si="339"/>
        <v>3.1487613420392843E-2</v>
      </c>
      <c r="AR2725">
        <v>18000</v>
      </c>
      <c r="AS2725">
        <v>18581.343086931611</v>
      </c>
      <c r="AT2725" s="14">
        <f t="shared" si="340"/>
        <v>581.34308693161074</v>
      </c>
      <c r="AU2725" s="15">
        <f t="shared" si="341"/>
        <v>3.2296838162867263E-2</v>
      </c>
      <c r="AV2725">
        <v>18000</v>
      </c>
      <c r="AW2725">
        <v>18379.899027673899</v>
      </c>
      <c r="AX2725" s="16">
        <f t="shared" si="342"/>
        <v>379.89902767389867</v>
      </c>
      <c r="AY2725" s="17">
        <f t="shared" si="343"/>
        <v>2.1105501537438814E-2</v>
      </c>
    </row>
    <row r="2726" spans="1:51" x14ac:dyDescent="0.25">
      <c r="A2726" t="s">
        <v>69</v>
      </c>
      <c r="B2726" t="s">
        <v>85</v>
      </c>
      <c r="C2726">
        <v>4900</v>
      </c>
      <c r="D2726">
        <v>143813</v>
      </c>
      <c r="E2726">
        <v>2020</v>
      </c>
      <c r="F2726" t="s">
        <v>56</v>
      </c>
      <c r="G2726" t="s">
        <v>1276</v>
      </c>
      <c r="I2726" t="s">
        <v>58</v>
      </c>
      <c r="J2726">
        <v>4</v>
      </c>
      <c r="K2726" t="s">
        <v>75</v>
      </c>
      <c r="L2726">
        <v>4</v>
      </c>
      <c r="M2726" t="s">
        <v>45</v>
      </c>
      <c r="N2726">
        <v>2</v>
      </c>
      <c r="O2726" t="s">
        <v>76</v>
      </c>
      <c r="P2726" t="s">
        <v>46</v>
      </c>
      <c r="Q2726">
        <v>4</v>
      </c>
      <c r="R2726" t="s">
        <v>47</v>
      </c>
      <c r="S2726" t="s">
        <v>78</v>
      </c>
      <c r="T2726">
        <v>116</v>
      </c>
      <c r="U2726" t="s">
        <v>63</v>
      </c>
      <c r="V2726" t="s">
        <v>64</v>
      </c>
      <c r="X2726" t="s">
        <v>49</v>
      </c>
      <c r="Y2726" t="s">
        <v>1278</v>
      </c>
      <c r="AA2726">
        <v>0</v>
      </c>
      <c r="AB2726" t="s">
        <v>51</v>
      </c>
      <c r="AC2726" t="s">
        <v>52</v>
      </c>
      <c r="AD2726">
        <v>1</v>
      </c>
      <c r="AE2726">
        <v>1</v>
      </c>
      <c r="AF2726">
        <v>1</v>
      </c>
      <c r="AG2726">
        <v>2026</v>
      </c>
      <c r="AH2726">
        <v>20251231</v>
      </c>
      <c r="AI2726" t="s">
        <v>4627</v>
      </c>
      <c r="AJ2726">
        <v>4900</v>
      </c>
      <c r="AK2726">
        <v>3738.718505859375</v>
      </c>
      <c r="AL2726" s="10">
        <f t="shared" si="336"/>
        <v>1161.281494140625</v>
      </c>
      <c r="AM2726" s="11">
        <f t="shared" si="337"/>
        <v>0.2369962232940051</v>
      </c>
      <c r="AN2726">
        <v>4900</v>
      </c>
      <c r="AO2726">
        <v>4523.6973728627372</v>
      </c>
      <c r="AP2726" s="12">
        <f t="shared" si="338"/>
        <v>376.30262713726279</v>
      </c>
      <c r="AQ2726" s="13">
        <f t="shared" si="339"/>
        <v>7.6796454517808727E-2</v>
      </c>
      <c r="AR2726">
        <v>4900</v>
      </c>
      <c r="AS2726">
        <v>4869.5264442532416</v>
      </c>
      <c r="AT2726" s="14">
        <f t="shared" si="340"/>
        <v>30.473555746758393</v>
      </c>
      <c r="AU2726" s="15">
        <f t="shared" si="341"/>
        <v>6.2190930095425293E-3</v>
      </c>
      <c r="AV2726">
        <v>4900</v>
      </c>
      <c r="AW2726">
        <v>3848.4312573443008</v>
      </c>
      <c r="AX2726" s="16">
        <f t="shared" si="342"/>
        <v>1051.5687426556992</v>
      </c>
      <c r="AY2726" s="17">
        <f t="shared" si="343"/>
        <v>0.21460586584810187</v>
      </c>
    </row>
    <row r="2727" spans="1:51" x14ac:dyDescent="0.25">
      <c r="A2727" t="s">
        <v>39</v>
      </c>
      <c r="B2727" t="s">
        <v>224</v>
      </c>
      <c r="C2727">
        <v>16800</v>
      </c>
      <c r="D2727">
        <v>51289</v>
      </c>
      <c r="E2727">
        <v>2021</v>
      </c>
      <c r="F2727" t="s">
        <v>397</v>
      </c>
      <c r="G2727" t="s">
        <v>398</v>
      </c>
      <c r="H2727" t="s">
        <v>466</v>
      </c>
      <c r="J2727">
        <v>4</v>
      </c>
      <c r="K2727" t="s">
        <v>111</v>
      </c>
      <c r="L2727">
        <v>4</v>
      </c>
      <c r="M2727" t="s">
        <v>45</v>
      </c>
      <c r="N2727">
        <v>1.5</v>
      </c>
      <c r="O2727" t="s">
        <v>60</v>
      </c>
      <c r="P2727" t="s">
        <v>46</v>
      </c>
      <c r="Q2727">
        <v>2</v>
      </c>
      <c r="R2727" t="s">
        <v>47</v>
      </c>
      <c r="S2727" t="s">
        <v>151</v>
      </c>
      <c r="T2727">
        <v>190</v>
      </c>
      <c r="U2727" t="s">
        <v>63</v>
      </c>
      <c r="V2727" t="s">
        <v>64</v>
      </c>
      <c r="W2727" t="s">
        <v>764</v>
      </c>
      <c r="X2727" t="s">
        <v>49</v>
      </c>
      <c r="Y2727" t="s">
        <v>82</v>
      </c>
      <c r="Z2727">
        <v>27860</v>
      </c>
      <c r="AA2727">
        <v>0</v>
      </c>
      <c r="AB2727" t="s">
        <v>51</v>
      </c>
      <c r="AC2727" t="s">
        <v>52</v>
      </c>
      <c r="AD2727">
        <v>1</v>
      </c>
      <c r="AE2727">
        <v>1</v>
      </c>
      <c r="AF2727">
        <v>1</v>
      </c>
      <c r="AG2727">
        <v>2026</v>
      </c>
      <c r="AH2727">
        <v>20260102</v>
      </c>
      <c r="AI2727" t="s">
        <v>4628</v>
      </c>
      <c r="AJ2727">
        <v>16800</v>
      </c>
      <c r="AK2727">
        <v>16566.314453125</v>
      </c>
      <c r="AL2727" s="10">
        <f t="shared" si="336"/>
        <v>233.685546875</v>
      </c>
      <c r="AM2727" s="11">
        <f t="shared" si="337"/>
        <v>1.3909853980654762E-2</v>
      </c>
      <c r="AN2727">
        <v>16800</v>
      </c>
      <c r="AO2727">
        <v>15187.354557240331</v>
      </c>
      <c r="AP2727" s="12">
        <f t="shared" si="338"/>
        <v>1612.6454427596691</v>
      </c>
      <c r="AQ2727" s="13">
        <f t="shared" si="339"/>
        <v>9.5990800164266019E-2</v>
      </c>
      <c r="AR2727">
        <v>16800</v>
      </c>
      <c r="AS2727">
        <v>14750.48387186921</v>
      </c>
      <c r="AT2727" s="14">
        <f t="shared" si="340"/>
        <v>2049.5161281307901</v>
      </c>
      <c r="AU2727" s="15">
        <f t="shared" si="341"/>
        <v>0.12199500762683274</v>
      </c>
      <c r="AV2727">
        <v>16800</v>
      </c>
      <c r="AW2727">
        <v>16293.969780219781</v>
      </c>
      <c r="AX2727" s="16">
        <f t="shared" si="342"/>
        <v>506.03021978021934</v>
      </c>
      <c r="AY2727" s="17">
        <f t="shared" si="343"/>
        <v>3.0120846415489247E-2</v>
      </c>
    </row>
    <row r="2728" spans="1:51" x14ac:dyDescent="0.25">
      <c r="A2728" t="s">
        <v>69</v>
      </c>
      <c r="B2728" t="s">
        <v>335</v>
      </c>
      <c r="C2728">
        <v>21500</v>
      </c>
      <c r="D2728">
        <v>135881</v>
      </c>
      <c r="E2728">
        <v>2022</v>
      </c>
      <c r="F2728" t="s">
        <v>155</v>
      </c>
      <c r="G2728" t="s">
        <v>150</v>
      </c>
      <c r="H2728" t="s">
        <v>790</v>
      </c>
      <c r="J2728">
        <v>8</v>
      </c>
      <c r="K2728" t="s">
        <v>59</v>
      </c>
      <c r="L2728">
        <v>4</v>
      </c>
      <c r="M2728" t="s">
        <v>45</v>
      </c>
      <c r="N2728">
        <v>5.6999998092651367</v>
      </c>
      <c r="O2728" t="s">
        <v>76</v>
      </c>
      <c r="P2728" t="s">
        <v>46</v>
      </c>
      <c r="R2728" t="s">
        <v>77</v>
      </c>
      <c r="S2728" t="s">
        <v>78</v>
      </c>
      <c r="T2728">
        <v>395</v>
      </c>
      <c r="U2728" t="s">
        <v>63</v>
      </c>
      <c r="V2728" t="s">
        <v>79</v>
      </c>
      <c r="X2728" t="s">
        <v>136</v>
      </c>
      <c r="Y2728" t="s">
        <v>82</v>
      </c>
      <c r="AA2728">
        <v>0</v>
      </c>
      <c r="AB2728" t="s">
        <v>51</v>
      </c>
      <c r="AC2728" t="s">
        <v>83</v>
      </c>
      <c r="AD2728">
        <v>1</v>
      </c>
      <c r="AE2728">
        <v>1</v>
      </c>
      <c r="AF2728">
        <v>1</v>
      </c>
      <c r="AG2728">
        <v>2026</v>
      </c>
      <c r="AH2728">
        <v>20260102</v>
      </c>
      <c r="AI2728" t="s">
        <v>4629</v>
      </c>
      <c r="AJ2728">
        <v>21500</v>
      </c>
      <c r="AK2728">
        <v>18252.181640625</v>
      </c>
      <c r="AL2728" s="10">
        <f t="shared" si="336"/>
        <v>3247.818359375</v>
      </c>
      <c r="AM2728" s="11">
        <f t="shared" si="337"/>
        <v>0.15106131904069767</v>
      </c>
      <c r="AN2728">
        <v>21500</v>
      </c>
      <c r="AO2728">
        <v>17574.78585214612</v>
      </c>
      <c r="AP2728" s="12">
        <f t="shared" si="338"/>
        <v>3925.2141478538797</v>
      </c>
      <c r="AQ2728" s="13">
        <f t="shared" si="339"/>
        <v>0.18256809990018044</v>
      </c>
      <c r="AR2728">
        <v>21500</v>
      </c>
      <c r="AS2728">
        <v>18971.70842827404</v>
      </c>
      <c r="AT2728" s="14">
        <f t="shared" si="340"/>
        <v>2528.2915717259602</v>
      </c>
      <c r="AU2728" s="15">
        <f t="shared" si="341"/>
        <v>0.11759495682446326</v>
      </c>
      <c r="AV2728">
        <v>21500</v>
      </c>
      <c r="AW2728">
        <v>18052.805825242722</v>
      </c>
      <c r="AX2728" s="16">
        <f t="shared" si="342"/>
        <v>3447.1941747572782</v>
      </c>
      <c r="AY2728" s="17">
        <f t="shared" si="343"/>
        <v>0.1603346127794083</v>
      </c>
    </row>
    <row r="2729" spans="1:51" x14ac:dyDescent="0.25">
      <c r="A2729" t="s">
        <v>69</v>
      </c>
      <c r="B2729" t="s">
        <v>70</v>
      </c>
      <c r="C2729">
        <v>5300</v>
      </c>
      <c r="D2729">
        <v>128711</v>
      </c>
      <c r="E2729">
        <v>2014</v>
      </c>
      <c r="F2729" t="s">
        <v>165</v>
      </c>
      <c r="G2729" t="s">
        <v>4630</v>
      </c>
      <c r="H2729" t="s">
        <v>4631</v>
      </c>
      <c r="I2729" t="s">
        <v>4632</v>
      </c>
      <c r="J2729">
        <v>4</v>
      </c>
      <c r="K2729" t="s">
        <v>44</v>
      </c>
      <c r="L2729">
        <v>4</v>
      </c>
      <c r="M2729" t="s">
        <v>45</v>
      </c>
      <c r="N2729">
        <v>2.4000000953674321</v>
      </c>
      <c r="O2729" t="s">
        <v>60</v>
      </c>
      <c r="P2729" t="s">
        <v>46</v>
      </c>
      <c r="R2729" t="s">
        <v>47</v>
      </c>
      <c r="S2729" t="s">
        <v>151</v>
      </c>
      <c r="T2729">
        <v>149</v>
      </c>
      <c r="U2729" t="s">
        <v>63</v>
      </c>
      <c r="V2729" t="s">
        <v>64</v>
      </c>
      <c r="W2729" t="s">
        <v>589</v>
      </c>
      <c r="X2729" t="s">
        <v>65</v>
      </c>
      <c r="Y2729" t="s">
        <v>50</v>
      </c>
      <c r="AA2729">
        <v>0</v>
      </c>
      <c r="AB2729" t="s">
        <v>51</v>
      </c>
      <c r="AC2729" t="s">
        <v>52</v>
      </c>
      <c r="AD2729">
        <v>1</v>
      </c>
      <c r="AE2729">
        <v>1</v>
      </c>
      <c r="AF2729">
        <v>1</v>
      </c>
      <c r="AG2729">
        <v>2026</v>
      </c>
      <c r="AH2729">
        <v>20251230</v>
      </c>
      <c r="AI2729" t="s">
        <v>4633</v>
      </c>
      <c r="AJ2729">
        <v>5300</v>
      </c>
      <c r="AK2729">
        <v>3506.54638671875</v>
      </c>
      <c r="AL2729" s="10">
        <f t="shared" si="336"/>
        <v>1793.45361328125</v>
      </c>
      <c r="AM2729" s="11">
        <f t="shared" si="337"/>
        <v>0.33838747420400944</v>
      </c>
      <c r="AN2729">
        <v>5300</v>
      </c>
      <c r="AO2729">
        <v>3519.1224872511448</v>
      </c>
      <c r="AP2729" s="12">
        <f t="shared" si="338"/>
        <v>1780.8775127488552</v>
      </c>
      <c r="AQ2729" s="13">
        <f t="shared" si="339"/>
        <v>0.33601462504695384</v>
      </c>
      <c r="AR2729">
        <v>5300</v>
      </c>
      <c r="AS2729">
        <v>3420.8416551268492</v>
      </c>
      <c r="AT2729" s="14">
        <f t="shared" si="340"/>
        <v>1879.1583448731508</v>
      </c>
      <c r="AU2729" s="15">
        <f t="shared" si="341"/>
        <v>0.354558178277953</v>
      </c>
      <c r="AV2729">
        <v>5300</v>
      </c>
      <c r="AW2729">
        <v>3579.0625</v>
      </c>
      <c r="AX2729" s="16">
        <f t="shared" si="342"/>
        <v>1720.9375</v>
      </c>
      <c r="AY2729" s="17">
        <f t="shared" si="343"/>
        <v>0.3247051886792453</v>
      </c>
    </row>
    <row r="2730" spans="1:51" x14ac:dyDescent="0.25">
      <c r="A2730" t="s">
        <v>54</v>
      </c>
      <c r="B2730" t="s">
        <v>328</v>
      </c>
      <c r="C2730">
        <v>50500</v>
      </c>
      <c r="D2730">
        <v>11413</v>
      </c>
      <c r="E2730">
        <v>2025</v>
      </c>
      <c r="F2730" t="s">
        <v>165</v>
      </c>
      <c r="G2730" t="s">
        <v>475</v>
      </c>
      <c r="H2730" t="s">
        <v>539</v>
      </c>
      <c r="I2730" t="s">
        <v>4254</v>
      </c>
      <c r="J2730">
        <v>4</v>
      </c>
      <c r="K2730" t="s">
        <v>59</v>
      </c>
      <c r="L2730">
        <v>4</v>
      </c>
      <c r="M2730" t="s">
        <v>45</v>
      </c>
      <c r="N2730">
        <v>2.5</v>
      </c>
      <c r="O2730" t="s">
        <v>60</v>
      </c>
      <c r="P2730" t="s">
        <v>46</v>
      </c>
      <c r="Q2730">
        <v>5</v>
      </c>
      <c r="R2730" t="s">
        <v>353</v>
      </c>
      <c r="S2730" t="s">
        <v>151</v>
      </c>
      <c r="T2730">
        <v>189</v>
      </c>
      <c r="U2730" t="s">
        <v>63</v>
      </c>
      <c r="V2730" t="s">
        <v>64</v>
      </c>
      <c r="W2730" t="s">
        <v>291</v>
      </c>
      <c r="X2730" t="s">
        <v>97</v>
      </c>
      <c r="Y2730" t="s">
        <v>82</v>
      </c>
      <c r="AA2730">
        <v>1</v>
      </c>
      <c r="AB2730" t="s">
        <v>292</v>
      </c>
      <c r="AC2730" t="s">
        <v>1014</v>
      </c>
      <c r="AD2730">
        <v>1</v>
      </c>
      <c r="AE2730">
        <v>1</v>
      </c>
      <c r="AF2730">
        <v>1</v>
      </c>
      <c r="AG2730">
        <v>2026</v>
      </c>
      <c r="AH2730">
        <v>20251230</v>
      </c>
      <c r="AI2730" t="s">
        <v>4634</v>
      </c>
      <c r="AJ2730">
        <v>50500</v>
      </c>
      <c r="AK2730">
        <v>44872.5625</v>
      </c>
      <c r="AL2730" s="10">
        <f t="shared" si="336"/>
        <v>5627.4375</v>
      </c>
      <c r="AM2730" s="11">
        <f t="shared" si="337"/>
        <v>0.11143440594059406</v>
      </c>
      <c r="AN2730">
        <v>50500</v>
      </c>
      <c r="AO2730">
        <v>42143.201415559728</v>
      </c>
      <c r="AP2730" s="12">
        <f t="shared" si="338"/>
        <v>8356.798584440272</v>
      </c>
      <c r="AQ2730" s="13">
        <f t="shared" si="339"/>
        <v>0.16548116008792618</v>
      </c>
      <c r="AR2730">
        <v>50500</v>
      </c>
      <c r="AS2730">
        <v>43033.231170235813</v>
      </c>
      <c r="AT2730" s="14">
        <f t="shared" si="340"/>
        <v>7466.7688297641871</v>
      </c>
      <c r="AU2730" s="15">
        <f t="shared" si="341"/>
        <v>0.14785680851018193</v>
      </c>
      <c r="AV2730">
        <v>50500</v>
      </c>
      <c r="AW2730">
        <v>44249.766483516483</v>
      </c>
      <c r="AX2730" s="16">
        <f t="shared" si="342"/>
        <v>6250.2335164835167</v>
      </c>
      <c r="AY2730" s="17">
        <f t="shared" si="343"/>
        <v>0.12376700032640627</v>
      </c>
    </row>
    <row r="2731" spans="1:51" x14ac:dyDescent="0.25">
      <c r="A2731" t="s">
        <v>39</v>
      </c>
      <c r="B2731" t="s">
        <v>307</v>
      </c>
      <c r="C2731">
        <v>2000</v>
      </c>
      <c r="D2731">
        <v>167403</v>
      </c>
      <c r="E2731">
        <v>2008</v>
      </c>
      <c r="F2731" t="s">
        <v>165</v>
      </c>
      <c r="G2731" t="s">
        <v>438</v>
      </c>
      <c r="I2731" t="s">
        <v>3081</v>
      </c>
      <c r="J2731">
        <v>4</v>
      </c>
      <c r="K2731" t="s">
        <v>75</v>
      </c>
      <c r="L2731">
        <v>4</v>
      </c>
      <c r="M2731" t="s">
        <v>45</v>
      </c>
      <c r="N2731">
        <v>1.5</v>
      </c>
      <c r="O2731" t="s">
        <v>60</v>
      </c>
      <c r="P2731" t="s">
        <v>46</v>
      </c>
      <c r="Q2731">
        <v>3</v>
      </c>
      <c r="R2731" t="s">
        <v>440</v>
      </c>
      <c r="S2731" t="s">
        <v>151</v>
      </c>
      <c r="T2731">
        <v>76</v>
      </c>
      <c r="U2731" t="s">
        <v>63</v>
      </c>
      <c r="V2731" t="s">
        <v>64</v>
      </c>
      <c r="W2731" t="s">
        <v>3635</v>
      </c>
      <c r="X2731" t="s">
        <v>65</v>
      </c>
      <c r="Y2731" t="s">
        <v>50</v>
      </c>
      <c r="AA2731">
        <v>1</v>
      </c>
      <c r="AB2731" t="s">
        <v>292</v>
      </c>
      <c r="AC2731" t="s">
        <v>442</v>
      </c>
      <c r="AD2731">
        <v>1</v>
      </c>
      <c r="AE2731">
        <v>1</v>
      </c>
      <c r="AF2731">
        <v>1</v>
      </c>
      <c r="AG2731">
        <v>2026</v>
      </c>
      <c r="AH2731">
        <v>20251231</v>
      </c>
      <c r="AI2731" t="s">
        <v>4635</v>
      </c>
      <c r="AJ2731">
        <v>2000</v>
      </c>
      <c r="AK2731">
        <v>1671.568603515625</v>
      </c>
      <c r="AL2731" s="10">
        <f t="shared" si="336"/>
        <v>328.431396484375</v>
      </c>
      <c r="AM2731" s="11">
        <f t="shared" si="337"/>
        <v>0.16421569824218751</v>
      </c>
      <c r="AN2731">
        <v>2000</v>
      </c>
      <c r="AO2731">
        <v>1748.7353418928631</v>
      </c>
      <c r="AP2731" s="12">
        <f t="shared" si="338"/>
        <v>251.26465810713694</v>
      </c>
      <c r="AQ2731" s="13">
        <f t="shared" si="339"/>
        <v>0.12563232905356847</v>
      </c>
      <c r="AR2731">
        <v>2000</v>
      </c>
      <c r="AS2731">
        <v>1739.8878532182</v>
      </c>
      <c r="AT2731" s="14">
        <f t="shared" si="340"/>
        <v>260.11214678179999</v>
      </c>
      <c r="AU2731" s="15">
        <f t="shared" si="341"/>
        <v>0.1300560733909</v>
      </c>
      <c r="AV2731">
        <v>2000</v>
      </c>
      <c r="AW2731">
        <v>1712.8797054009819</v>
      </c>
      <c r="AX2731" s="16">
        <f t="shared" si="342"/>
        <v>287.12029459901805</v>
      </c>
      <c r="AY2731" s="17">
        <f t="shared" si="343"/>
        <v>0.14356014729950903</v>
      </c>
    </row>
    <row r="2732" spans="1:51" x14ac:dyDescent="0.25">
      <c r="A2732" t="s">
        <v>69</v>
      </c>
      <c r="B2732" t="s">
        <v>70</v>
      </c>
      <c r="C2732">
        <v>1500</v>
      </c>
      <c r="D2732">
        <v>222683</v>
      </c>
      <c r="E2732">
        <v>2011</v>
      </c>
      <c r="F2732" t="s">
        <v>177</v>
      </c>
      <c r="G2732" t="s">
        <v>325</v>
      </c>
      <c r="H2732" t="s">
        <v>4636</v>
      </c>
      <c r="J2732">
        <v>4</v>
      </c>
      <c r="K2732" t="s">
        <v>111</v>
      </c>
      <c r="L2732">
        <v>4</v>
      </c>
      <c r="M2732" t="s">
        <v>557</v>
      </c>
      <c r="N2732">
        <v>2</v>
      </c>
      <c r="O2732" t="s">
        <v>60</v>
      </c>
      <c r="P2732" t="s">
        <v>46</v>
      </c>
      <c r="R2732" t="s">
        <v>61</v>
      </c>
      <c r="T2732">
        <v>115</v>
      </c>
      <c r="U2732" t="s">
        <v>63</v>
      </c>
      <c r="X2732" t="s">
        <v>65</v>
      </c>
      <c r="Y2732" t="s">
        <v>66</v>
      </c>
      <c r="AA2732">
        <v>0</v>
      </c>
      <c r="AB2732" t="s">
        <v>51</v>
      </c>
      <c r="AC2732" t="s">
        <v>67</v>
      </c>
      <c r="AD2732">
        <v>1</v>
      </c>
      <c r="AE2732">
        <v>1</v>
      </c>
      <c r="AF2732">
        <v>1</v>
      </c>
      <c r="AG2732">
        <v>2026</v>
      </c>
      <c r="AH2732">
        <v>20251230</v>
      </c>
      <c r="AI2732" t="s">
        <v>4637</v>
      </c>
      <c r="AJ2732">
        <v>1500</v>
      </c>
      <c r="AK2732">
        <v>990.96966552734375</v>
      </c>
      <c r="AL2732" s="10">
        <f t="shared" si="336"/>
        <v>509.03033447265625</v>
      </c>
      <c r="AM2732" s="11">
        <f t="shared" si="337"/>
        <v>0.33935355631510417</v>
      </c>
      <c r="AN2732">
        <v>1500</v>
      </c>
      <c r="AO2732">
        <v>1017.9469057187021</v>
      </c>
      <c r="AP2732" s="12">
        <f t="shared" si="338"/>
        <v>482.05309428129794</v>
      </c>
      <c r="AQ2732" s="13">
        <f t="shared" si="339"/>
        <v>0.32136872952086531</v>
      </c>
      <c r="AR2732">
        <v>1500</v>
      </c>
      <c r="AS2732">
        <v>1017.124709733713</v>
      </c>
      <c r="AT2732" s="14">
        <f t="shared" si="340"/>
        <v>482.87529026628704</v>
      </c>
      <c r="AU2732" s="15">
        <f t="shared" si="341"/>
        <v>0.32191686017752469</v>
      </c>
      <c r="AV2732">
        <v>1500</v>
      </c>
      <c r="AW2732">
        <v>1017.626518218623</v>
      </c>
      <c r="AX2732" s="16">
        <f t="shared" si="342"/>
        <v>482.373481781377</v>
      </c>
      <c r="AY2732" s="17">
        <f t="shared" si="343"/>
        <v>0.32158232118758467</v>
      </c>
    </row>
    <row r="2733" spans="1:51" x14ac:dyDescent="0.25">
      <c r="A2733" t="s">
        <v>39</v>
      </c>
      <c r="B2733" t="s">
        <v>307</v>
      </c>
      <c r="C2733">
        <v>13400</v>
      </c>
      <c r="D2733">
        <v>76486</v>
      </c>
      <c r="E2733">
        <v>2019</v>
      </c>
      <c r="F2733" t="s">
        <v>343</v>
      </c>
      <c r="G2733" t="s">
        <v>380</v>
      </c>
      <c r="H2733" t="s">
        <v>381</v>
      </c>
      <c r="J2733">
        <v>6</v>
      </c>
      <c r="K2733" t="s">
        <v>59</v>
      </c>
      <c r="L2733">
        <v>4</v>
      </c>
      <c r="M2733" t="s">
        <v>45</v>
      </c>
      <c r="N2733">
        <v>3.5999999046325679</v>
      </c>
      <c r="O2733" t="s">
        <v>76</v>
      </c>
      <c r="P2733" t="s">
        <v>46</v>
      </c>
      <c r="Q2733">
        <v>4</v>
      </c>
      <c r="R2733" t="s">
        <v>47</v>
      </c>
      <c r="S2733" t="s">
        <v>78</v>
      </c>
      <c r="T2733">
        <v>295</v>
      </c>
      <c r="U2733" t="s">
        <v>63</v>
      </c>
      <c r="V2733" t="s">
        <v>79</v>
      </c>
      <c r="X2733" t="s">
        <v>97</v>
      </c>
      <c r="Y2733" t="s">
        <v>82</v>
      </c>
      <c r="Z2733">
        <v>32195</v>
      </c>
      <c r="AA2733">
        <v>0</v>
      </c>
      <c r="AB2733" t="s">
        <v>51</v>
      </c>
      <c r="AC2733" t="s">
        <v>52</v>
      </c>
      <c r="AD2733">
        <v>1</v>
      </c>
      <c r="AE2733">
        <v>1</v>
      </c>
      <c r="AF2733">
        <v>1</v>
      </c>
      <c r="AG2733">
        <v>2026</v>
      </c>
      <c r="AH2733">
        <v>20251231</v>
      </c>
      <c r="AI2733" t="s">
        <v>4638</v>
      </c>
      <c r="AJ2733">
        <v>13400</v>
      </c>
      <c r="AK2733">
        <v>13446.2998046875</v>
      </c>
      <c r="AL2733" s="10">
        <f t="shared" si="336"/>
        <v>46.2998046875</v>
      </c>
      <c r="AM2733" s="11">
        <f t="shared" si="337"/>
        <v>3.4552093050373134E-3</v>
      </c>
      <c r="AN2733">
        <v>13400</v>
      </c>
      <c r="AO2733">
        <v>13134.710615337959</v>
      </c>
      <c r="AP2733" s="12">
        <f t="shared" si="338"/>
        <v>265.2893846620409</v>
      </c>
      <c r="AQ2733" s="13">
        <f t="shared" si="339"/>
        <v>1.9797715273286633E-2</v>
      </c>
      <c r="AR2733">
        <v>13400</v>
      </c>
      <c r="AS2733">
        <v>13423.60081335766</v>
      </c>
      <c r="AT2733" s="14">
        <f t="shared" si="340"/>
        <v>23.600813357659717</v>
      </c>
      <c r="AU2733" s="15">
        <f t="shared" si="341"/>
        <v>1.7612547281835611E-3</v>
      </c>
      <c r="AV2733">
        <v>13400</v>
      </c>
      <c r="AW2733">
        <v>13438.248262792171</v>
      </c>
      <c r="AX2733" s="16">
        <f t="shared" si="342"/>
        <v>38.248262792170863</v>
      </c>
      <c r="AY2733" s="17">
        <f t="shared" si="343"/>
        <v>2.8543479695649896E-3</v>
      </c>
    </row>
    <row r="2734" spans="1:51" x14ac:dyDescent="0.25">
      <c r="A2734" t="s">
        <v>54</v>
      </c>
      <c r="B2734" t="s">
        <v>249</v>
      </c>
      <c r="C2734">
        <v>4100</v>
      </c>
      <c r="D2734">
        <v>156187</v>
      </c>
      <c r="E2734">
        <v>2014</v>
      </c>
      <c r="F2734" t="s">
        <v>343</v>
      </c>
      <c r="G2734" t="s">
        <v>380</v>
      </c>
      <c r="H2734" t="s">
        <v>1508</v>
      </c>
      <c r="J2734">
        <v>6</v>
      </c>
      <c r="K2734" t="s">
        <v>44</v>
      </c>
      <c r="L2734">
        <v>4</v>
      </c>
      <c r="M2734" t="s">
        <v>45</v>
      </c>
      <c r="N2734">
        <v>3.5999999046325679</v>
      </c>
      <c r="O2734" t="s">
        <v>119</v>
      </c>
      <c r="P2734" t="s">
        <v>46</v>
      </c>
      <c r="R2734" t="s">
        <v>47</v>
      </c>
      <c r="S2734" t="s">
        <v>151</v>
      </c>
      <c r="U2734" t="s">
        <v>63</v>
      </c>
      <c r="X2734" t="s">
        <v>97</v>
      </c>
      <c r="Y2734" t="s">
        <v>82</v>
      </c>
      <c r="AA2734">
        <v>0</v>
      </c>
      <c r="AB2734" t="s">
        <v>51</v>
      </c>
      <c r="AC2734" t="s">
        <v>52</v>
      </c>
      <c r="AD2734">
        <v>1</v>
      </c>
      <c r="AE2734">
        <v>1</v>
      </c>
      <c r="AF2734">
        <v>1</v>
      </c>
      <c r="AG2734">
        <v>2026</v>
      </c>
      <c r="AH2734">
        <v>20251230</v>
      </c>
      <c r="AI2734" t="s">
        <v>4639</v>
      </c>
      <c r="AJ2734">
        <v>4100</v>
      </c>
      <c r="AK2734">
        <v>4388.04736328125</v>
      </c>
      <c r="AL2734" s="10">
        <f t="shared" si="336"/>
        <v>288.04736328125</v>
      </c>
      <c r="AM2734" s="11">
        <f t="shared" si="337"/>
        <v>7.025545445884146E-2</v>
      </c>
      <c r="AN2734">
        <v>4100</v>
      </c>
      <c r="AO2734">
        <v>4556.12862145491</v>
      </c>
      <c r="AP2734" s="12">
        <f t="shared" si="338"/>
        <v>456.12862145490999</v>
      </c>
      <c r="AQ2734" s="13">
        <f t="shared" si="339"/>
        <v>0.11125088328168536</v>
      </c>
      <c r="AR2734">
        <v>4100</v>
      </c>
      <c r="AS2734">
        <v>4510.711932444543</v>
      </c>
      <c r="AT2734" s="14">
        <f t="shared" si="340"/>
        <v>410.71193244454298</v>
      </c>
      <c r="AU2734" s="15">
        <f t="shared" si="341"/>
        <v>0.10017364205964463</v>
      </c>
      <c r="AV2734">
        <v>4100</v>
      </c>
      <c r="AW2734">
        <v>4516.24031007752</v>
      </c>
      <c r="AX2734" s="16">
        <f t="shared" si="342"/>
        <v>416.24031007752001</v>
      </c>
      <c r="AY2734" s="17">
        <f t="shared" si="343"/>
        <v>0.10152202684817561</v>
      </c>
    </row>
    <row r="2735" spans="1:51" x14ac:dyDescent="0.25">
      <c r="A2735" t="s">
        <v>54</v>
      </c>
      <c r="B2735" t="s">
        <v>148</v>
      </c>
      <c r="C2735">
        <v>8000</v>
      </c>
      <c r="D2735">
        <v>78665</v>
      </c>
      <c r="E2735">
        <v>2021</v>
      </c>
      <c r="F2735" t="s">
        <v>56</v>
      </c>
      <c r="G2735" t="s">
        <v>1496</v>
      </c>
      <c r="H2735" t="s">
        <v>1497</v>
      </c>
      <c r="J2735">
        <v>3</v>
      </c>
      <c r="K2735" t="s">
        <v>111</v>
      </c>
      <c r="L2735">
        <v>4</v>
      </c>
      <c r="M2735" t="s">
        <v>45</v>
      </c>
      <c r="N2735">
        <v>1.5</v>
      </c>
      <c r="O2735" t="s">
        <v>76</v>
      </c>
      <c r="R2735" t="s">
        <v>47</v>
      </c>
      <c r="S2735" t="s">
        <v>78</v>
      </c>
      <c r="T2735">
        <v>181</v>
      </c>
      <c r="U2735" t="s">
        <v>63</v>
      </c>
      <c r="V2735" t="s">
        <v>64</v>
      </c>
      <c r="W2735" t="s">
        <v>1498</v>
      </c>
      <c r="X2735" t="s">
        <v>49</v>
      </c>
      <c r="Y2735" t="s">
        <v>66</v>
      </c>
      <c r="AA2735">
        <v>0</v>
      </c>
      <c r="AB2735" t="s">
        <v>51</v>
      </c>
      <c r="AC2735" t="s">
        <v>52</v>
      </c>
      <c r="AD2735">
        <v>1</v>
      </c>
      <c r="AE2735">
        <v>1</v>
      </c>
      <c r="AF2735">
        <v>1</v>
      </c>
      <c r="AG2735">
        <v>2026</v>
      </c>
      <c r="AH2735">
        <v>20251230</v>
      </c>
      <c r="AI2735" t="s">
        <v>4640</v>
      </c>
      <c r="AJ2735">
        <v>8000</v>
      </c>
      <c r="AK2735">
        <v>14049.6455078125</v>
      </c>
      <c r="AL2735" s="10">
        <f t="shared" si="336"/>
        <v>6049.6455078125</v>
      </c>
      <c r="AM2735" s="11">
        <f t="shared" si="337"/>
        <v>0.75620568847656255</v>
      </c>
      <c r="AN2735">
        <v>8000</v>
      </c>
      <c r="AO2735">
        <v>13749.17462858498</v>
      </c>
      <c r="AP2735" s="12">
        <f t="shared" si="338"/>
        <v>5749.1746285849804</v>
      </c>
      <c r="AQ2735" s="13">
        <f t="shared" si="339"/>
        <v>0.71864682857312256</v>
      </c>
      <c r="AR2735">
        <v>8000</v>
      </c>
      <c r="AS2735">
        <v>15035.851239605339</v>
      </c>
      <c r="AT2735" s="14">
        <f t="shared" si="340"/>
        <v>7035.8512396053393</v>
      </c>
      <c r="AU2735" s="15">
        <f t="shared" si="341"/>
        <v>0.8794814049506674</v>
      </c>
      <c r="AV2735">
        <v>8000</v>
      </c>
      <c r="AW2735">
        <v>14087.43063186813</v>
      </c>
      <c r="AX2735" s="16">
        <f t="shared" si="342"/>
        <v>6087.4306318681301</v>
      </c>
      <c r="AY2735" s="17">
        <f t="shared" si="343"/>
        <v>0.76092882898351621</v>
      </c>
    </row>
    <row r="2736" spans="1:51" x14ac:dyDescent="0.25">
      <c r="A2736" t="s">
        <v>106</v>
      </c>
      <c r="B2736" t="s">
        <v>501</v>
      </c>
      <c r="C2736">
        <v>7100</v>
      </c>
      <c r="D2736">
        <v>107817</v>
      </c>
      <c r="E2736">
        <v>2018</v>
      </c>
      <c r="F2736" t="s">
        <v>340</v>
      </c>
      <c r="G2736" t="s">
        <v>645</v>
      </c>
      <c r="H2736" t="s">
        <v>4641</v>
      </c>
      <c r="J2736">
        <v>4</v>
      </c>
      <c r="K2736" t="s">
        <v>111</v>
      </c>
      <c r="L2736">
        <v>4</v>
      </c>
      <c r="M2736" t="s">
        <v>45</v>
      </c>
      <c r="N2736">
        <v>2.4000000953674321</v>
      </c>
      <c r="O2736" t="s">
        <v>45</v>
      </c>
      <c r="P2736" t="s">
        <v>46</v>
      </c>
      <c r="Q2736">
        <v>4</v>
      </c>
      <c r="R2736" t="s">
        <v>47</v>
      </c>
      <c r="S2736" t="s">
        <v>78</v>
      </c>
      <c r="T2736">
        <v>185</v>
      </c>
      <c r="U2736" t="s">
        <v>63</v>
      </c>
      <c r="W2736" t="s">
        <v>649</v>
      </c>
      <c r="X2736" t="s">
        <v>112</v>
      </c>
      <c r="Y2736" t="s">
        <v>82</v>
      </c>
      <c r="AA2736">
        <v>0</v>
      </c>
      <c r="AB2736" t="s">
        <v>51</v>
      </c>
      <c r="AC2736" t="s">
        <v>52</v>
      </c>
      <c r="AD2736">
        <v>1</v>
      </c>
      <c r="AE2736">
        <v>1</v>
      </c>
      <c r="AF2736">
        <v>1</v>
      </c>
      <c r="AG2736">
        <v>2026</v>
      </c>
      <c r="AH2736">
        <v>20251230</v>
      </c>
      <c r="AI2736" t="s">
        <v>4642</v>
      </c>
      <c r="AJ2736">
        <v>7100</v>
      </c>
      <c r="AK2736">
        <v>7302.2607421875</v>
      </c>
      <c r="AL2736" s="10">
        <f t="shared" si="336"/>
        <v>202.2607421875</v>
      </c>
      <c r="AM2736" s="11">
        <f t="shared" si="337"/>
        <v>2.8487428477112674E-2</v>
      </c>
      <c r="AN2736">
        <v>7100</v>
      </c>
      <c r="AO2736">
        <v>7471.1663359160957</v>
      </c>
      <c r="AP2736" s="12">
        <f t="shared" si="338"/>
        <v>371.1663359160957</v>
      </c>
      <c r="AQ2736" s="13">
        <f t="shared" si="339"/>
        <v>5.2276948720576859E-2</v>
      </c>
      <c r="AR2736">
        <v>7100</v>
      </c>
      <c r="AS2736">
        <v>7315.0277471158524</v>
      </c>
      <c r="AT2736" s="14">
        <f t="shared" si="340"/>
        <v>215.02774711585243</v>
      </c>
      <c r="AU2736" s="15">
        <f t="shared" si="341"/>
        <v>3.0285598185331331E-2</v>
      </c>
      <c r="AV2736">
        <v>7100</v>
      </c>
      <c r="AW2736">
        <v>7351.2527582748244</v>
      </c>
      <c r="AX2736" s="16">
        <f t="shared" si="342"/>
        <v>251.25275827482437</v>
      </c>
      <c r="AY2736" s="17">
        <f t="shared" si="343"/>
        <v>3.5387712433073856E-2</v>
      </c>
    </row>
    <row r="2737" spans="1:51" x14ac:dyDescent="0.25">
      <c r="A2737" t="s">
        <v>69</v>
      </c>
      <c r="B2737" t="s">
        <v>85</v>
      </c>
      <c r="C2737">
        <v>21600</v>
      </c>
      <c r="D2737">
        <v>72068</v>
      </c>
      <c r="E2737">
        <v>2020</v>
      </c>
      <c r="F2737" t="s">
        <v>71</v>
      </c>
      <c r="G2737" t="s">
        <v>311</v>
      </c>
      <c r="H2737" t="s">
        <v>1017</v>
      </c>
      <c r="J2737">
        <v>6</v>
      </c>
      <c r="K2737" t="s">
        <v>111</v>
      </c>
      <c r="L2737">
        <v>4</v>
      </c>
      <c r="M2737" t="s">
        <v>45</v>
      </c>
      <c r="N2737">
        <v>3.5999999046325679</v>
      </c>
      <c r="O2737" t="s">
        <v>45</v>
      </c>
      <c r="P2737" t="s">
        <v>46</v>
      </c>
      <c r="Q2737">
        <v>4</v>
      </c>
      <c r="R2737" t="s">
        <v>47</v>
      </c>
      <c r="S2737" t="s">
        <v>48</v>
      </c>
      <c r="U2737" t="s">
        <v>63</v>
      </c>
      <c r="V2737" t="s">
        <v>79</v>
      </c>
      <c r="W2737" t="s">
        <v>312</v>
      </c>
      <c r="X2737" t="s">
        <v>97</v>
      </c>
      <c r="Y2737" t="s">
        <v>82</v>
      </c>
      <c r="AA2737">
        <v>0</v>
      </c>
      <c r="AB2737" t="s">
        <v>51</v>
      </c>
      <c r="AC2737" t="s">
        <v>98</v>
      </c>
      <c r="AD2737">
        <v>1</v>
      </c>
      <c r="AE2737">
        <v>1</v>
      </c>
      <c r="AF2737">
        <v>1</v>
      </c>
      <c r="AG2737">
        <v>2026</v>
      </c>
      <c r="AH2737">
        <v>20251231</v>
      </c>
      <c r="AI2737" t="s">
        <v>4643</v>
      </c>
      <c r="AJ2737">
        <v>21600</v>
      </c>
      <c r="AK2737">
        <v>19637.556640625</v>
      </c>
      <c r="AL2737" s="10">
        <f t="shared" si="336"/>
        <v>1962.443359375</v>
      </c>
      <c r="AM2737" s="11">
        <f t="shared" si="337"/>
        <v>9.0853859230324074E-2</v>
      </c>
      <c r="AN2737">
        <v>21600</v>
      </c>
      <c r="AO2737">
        <v>19731.4614335595</v>
      </c>
      <c r="AP2737" s="12">
        <f t="shared" si="338"/>
        <v>1868.5385664405003</v>
      </c>
      <c r="AQ2737" s="13">
        <f t="shared" si="339"/>
        <v>8.6506415112986124E-2</v>
      </c>
      <c r="AR2737">
        <v>21600</v>
      </c>
      <c r="AS2737">
        <v>20560.571857147541</v>
      </c>
      <c r="AT2737" s="14">
        <f t="shared" si="340"/>
        <v>1039.4281428524591</v>
      </c>
      <c r="AU2737" s="15">
        <f t="shared" si="341"/>
        <v>4.8121673280206438E-2</v>
      </c>
      <c r="AV2737">
        <v>21600</v>
      </c>
      <c r="AW2737">
        <v>19699.458227848099</v>
      </c>
      <c r="AX2737" s="16">
        <f t="shared" si="342"/>
        <v>1900.5417721519007</v>
      </c>
      <c r="AY2737" s="17">
        <f t="shared" si="343"/>
        <v>8.7988045007032431E-2</v>
      </c>
    </row>
    <row r="2738" spans="1:51" x14ac:dyDescent="0.25">
      <c r="A2738" t="s">
        <v>69</v>
      </c>
      <c r="B2738" t="s">
        <v>210</v>
      </c>
      <c r="C2738">
        <v>32800</v>
      </c>
      <c r="D2738">
        <v>11888</v>
      </c>
      <c r="E2738">
        <v>2024</v>
      </c>
      <c r="F2738" t="s">
        <v>343</v>
      </c>
      <c r="G2738" t="s">
        <v>380</v>
      </c>
      <c r="H2738" t="s">
        <v>230</v>
      </c>
      <c r="I2738" t="s">
        <v>1917</v>
      </c>
      <c r="J2738">
        <v>6</v>
      </c>
      <c r="K2738" t="s">
        <v>44</v>
      </c>
      <c r="L2738">
        <v>4</v>
      </c>
      <c r="M2738" t="s">
        <v>45</v>
      </c>
      <c r="N2738">
        <v>3.5999999046325679</v>
      </c>
      <c r="O2738" t="s">
        <v>76</v>
      </c>
      <c r="P2738" t="s">
        <v>46</v>
      </c>
      <c r="Q2738">
        <v>5</v>
      </c>
      <c r="R2738" t="s">
        <v>47</v>
      </c>
      <c r="S2738" t="s">
        <v>78</v>
      </c>
      <c r="T2738">
        <v>293</v>
      </c>
      <c r="U2738" t="s">
        <v>63</v>
      </c>
      <c r="V2738" t="s">
        <v>79</v>
      </c>
      <c r="X2738" t="s">
        <v>97</v>
      </c>
      <c r="Y2738" t="s">
        <v>82</v>
      </c>
      <c r="AA2738">
        <v>0</v>
      </c>
      <c r="AB2738" t="s">
        <v>51</v>
      </c>
      <c r="AC2738" t="s">
        <v>52</v>
      </c>
      <c r="AD2738">
        <v>1</v>
      </c>
      <c r="AE2738">
        <v>1</v>
      </c>
      <c r="AF2738">
        <v>1</v>
      </c>
      <c r="AG2738">
        <v>2026</v>
      </c>
      <c r="AH2738">
        <v>20260102</v>
      </c>
      <c r="AI2738" t="s">
        <v>4644</v>
      </c>
      <c r="AJ2738">
        <v>32800</v>
      </c>
      <c r="AK2738">
        <v>32740.24609375</v>
      </c>
      <c r="AL2738" s="10">
        <f t="shared" si="336"/>
        <v>59.75390625</v>
      </c>
      <c r="AM2738" s="11">
        <f t="shared" si="337"/>
        <v>1.8217654344512195E-3</v>
      </c>
      <c r="AN2738">
        <v>32800</v>
      </c>
      <c r="AO2738">
        <v>32049.714767177789</v>
      </c>
      <c r="AP2738" s="12">
        <f t="shared" si="338"/>
        <v>750.28523282221067</v>
      </c>
      <c r="AQ2738" s="13">
        <f t="shared" si="339"/>
        <v>2.287454978116496E-2</v>
      </c>
      <c r="AR2738">
        <v>32800</v>
      </c>
      <c r="AS2738">
        <v>31599.406104109661</v>
      </c>
      <c r="AT2738" s="14">
        <f t="shared" si="340"/>
        <v>1200.5938958903389</v>
      </c>
      <c r="AU2738" s="15">
        <f t="shared" si="341"/>
        <v>3.6603472435681066E-2</v>
      </c>
      <c r="AV2738">
        <v>32800</v>
      </c>
      <c r="AW2738">
        <v>31861.008893280628</v>
      </c>
      <c r="AX2738" s="16">
        <f t="shared" si="342"/>
        <v>938.9911067193716</v>
      </c>
      <c r="AY2738" s="17">
        <f t="shared" si="343"/>
        <v>2.862777764388328E-2</v>
      </c>
    </row>
    <row r="2739" spans="1:51" x14ac:dyDescent="0.25">
      <c r="A2739" t="s">
        <v>106</v>
      </c>
      <c r="B2739" t="s">
        <v>107</v>
      </c>
      <c r="C2739">
        <v>600</v>
      </c>
      <c r="D2739">
        <v>183779</v>
      </c>
      <c r="E2739">
        <v>2014</v>
      </c>
      <c r="F2739" t="s">
        <v>71</v>
      </c>
      <c r="G2739" t="s">
        <v>232</v>
      </c>
      <c r="H2739" t="s">
        <v>1703</v>
      </c>
      <c r="J2739">
        <v>4</v>
      </c>
      <c r="K2739" t="s">
        <v>59</v>
      </c>
      <c r="L2739">
        <v>4</v>
      </c>
      <c r="M2739" t="s">
        <v>45</v>
      </c>
      <c r="N2739">
        <v>1.799999952316284</v>
      </c>
      <c r="O2739" t="s">
        <v>60</v>
      </c>
      <c r="R2739" t="s">
        <v>61</v>
      </c>
      <c r="U2739" t="s">
        <v>63</v>
      </c>
      <c r="W2739" t="s">
        <v>235</v>
      </c>
      <c r="X2739" t="s">
        <v>65</v>
      </c>
      <c r="Y2739" t="s">
        <v>82</v>
      </c>
      <c r="AA2739">
        <v>0</v>
      </c>
      <c r="AB2739" t="s">
        <v>51</v>
      </c>
      <c r="AC2739" t="s">
        <v>67</v>
      </c>
      <c r="AD2739">
        <v>1</v>
      </c>
      <c r="AE2739">
        <v>1</v>
      </c>
      <c r="AF2739">
        <v>1</v>
      </c>
      <c r="AG2739">
        <v>2026</v>
      </c>
      <c r="AH2739">
        <v>20260102</v>
      </c>
      <c r="AI2739" t="s">
        <v>4645</v>
      </c>
      <c r="AJ2739">
        <v>600</v>
      </c>
      <c r="AK2739">
        <v>1197.088134765625</v>
      </c>
      <c r="AL2739" s="10">
        <f t="shared" si="336"/>
        <v>597.088134765625</v>
      </c>
      <c r="AM2739" s="11">
        <f t="shared" si="337"/>
        <v>0.99514689127604161</v>
      </c>
      <c r="AN2739">
        <v>600</v>
      </c>
      <c r="AO2739">
        <v>1145.249860186301</v>
      </c>
      <c r="AP2739" s="12">
        <f t="shared" si="338"/>
        <v>545.24986018630102</v>
      </c>
      <c r="AQ2739" s="13">
        <f t="shared" si="339"/>
        <v>0.90874976697716836</v>
      </c>
      <c r="AR2739">
        <v>600</v>
      </c>
      <c r="AS2739">
        <v>1287.110575316608</v>
      </c>
      <c r="AT2739" s="14">
        <f t="shared" si="340"/>
        <v>687.11057531660799</v>
      </c>
      <c r="AU2739" s="15">
        <f t="shared" si="341"/>
        <v>1.1451842921943467</v>
      </c>
      <c r="AV2739">
        <v>600</v>
      </c>
      <c r="AW2739">
        <v>1219.4489795918371</v>
      </c>
      <c r="AX2739" s="16">
        <f t="shared" si="342"/>
        <v>619.44897959183709</v>
      </c>
      <c r="AY2739" s="17">
        <f t="shared" si="343"/>
        <v>1.032414965986395</v>
      </c>
    </row>
    <row r="2740" spans="1:51" x14ac:dyDescent="0.25">
      <c r="A2740" t="s">
        <v>39</v>
      </c>
      <c r="B2740" t="s">
        <v>295</v>
      </c>
      <c r="C2740">
        <v>1600</v>
      </c>
      <c r="D2740">
        <v>153599</v>
      </c>
      <c r="E2740">
        <v>2015</v>
      </c>
      <c r="F2740" t="s">
        <v>56</v>
      </c>
      <c r="G2740" t="s">
        <v>86</v>
      </c>
      <c r="H2740" t="s">
        <v>58</v>
      </c>
      <c r="J2740">
        <v>4</v>
      </c>
      <c r="K2740" t="s">
        <v>87</v>
      </c>
      <c r="L2740">
        <v>4</v>
      </c>
      <c r="M2740" t="s">
        <v>45</v>
      </c>
      <c r="N2740">
        <v>1.6000000238418579</v>
      </c>
      <c r="O2740" t="s">
        <v>76</v>
      </c>
      <c r="P2740" t="s">
        <v>46</v>
      </c>
      <c r="Q2740">
        <v>4</v>
      </c>
      <c r="R2740" t="s">
        <v>47</v>
      </c>
      <c r="S2740" t="s">
        <v>78</v>
      </c>
      <c r="T2740">
        <v>178</v>
      </c>
      <c r="U2740" t="s">
        <v>63</v>
      </c>
      <c r="V2740" t="s">
        <v>64</v>
      </c>
      <c r="X2740" t="s">
        <v>49</v>
      </c>
      <c r="Y2740" t="s">
        <v>82</v>
      </c>
      <c r="AA2740">
        <v>0</v>
      </c>
      <c r="AB2740" t="s">
        <v>51</v>
      </c>
      <c r="AC2740" t="s">
        <v>52</v>
      </c>
      <c r="AD2740">
        <v>1</v>
      </c>
      <c r="AE2740">
        <v>1</v>
      </c>
      <c r="AF2740">
        <v>1</v>
      </c>
      <c r="AG2740">
        <v>2026</v>
      </c>
      <c r="AH2740">
        <v>20251230</v>
      </c>
      <c r="AI2740" t="s">
        <v>4646</v>
      </c>
      <c r="AJ2740">
        <v>1600</v>
      </c>
      <c r="AK2740">
        <v>2102.64599609375</v>
      </c>
      <c r="AL2740" s="10">
        <f t="shared" si="336"/>
        <v>502.64599609375</v>
      </c>
      <c r="AM2740" s="11">
        <f t="shared" si="337"/>
        <v>0.31415374755859377</v>
      </c>
      <c r="AN2740">
        <v>1600</v>
      </c>
      <c r="AO2740">
        <v>2056.5376124850641</v>
      </c>
      <c r="AP2740" s="12">
        <f t="shared" si="338"/>
        <v>456.53761248506407</v>
      </c>
      <c r="AQ2740" s="13">
        <f t="shared" si="339"/>
        <v>0.28533600780316504</v>
      </c>
      <c r="AR2740">
        <v>1600</v>
      </c>
      <c r="AS2740">
        <v>1955.4668117719471</v>
      </c>
      <c r="AT2740" s="14">
        <f t="shared" si="340"/>
        <v>355.46681177194705</v>
      </c>
      <c r="AU2740" s="15">
        <f t="shared" si="341"/>
        <v>0.22216675735746691</v>
      </c>
      <c r="AV2740">
        <v>1600</v>
      </c>
      <c r="AW2740">
        <v>2108.1264367816102</v>
      </c>
      <c r="AX2740" s="16">
        <f t="shared" si="342"/>
        <v>508.12643678161021</v>
      </c>
      <c r="AY2740" s="17">
        <f t="shared" si="343"/>
        <v>0.31757902298850638</v>
      </c>
    </row>
    <row r="2741" spans="1:51" x14ac:dyDescent="0.25">
      <c r="A2741" t="s">
        <v>39</v>
      </c>
      <c r="B2741" t="s">
        <v>355</v>
      </c>
      <c r="C2741">
        <v>5600</v>
      </c>
      <c r="D2741">
        <v>125157</v>
      </c>
      <c r="E2741">
        <v>2017</v>
      </c>
      <c r="F2741" t="s">
        <v>56</v>
      </c>
      <c r="G2741" t="s">
        <v>94</v>
      </c>
      <c r="H2741" t="s">
        <v>416</v>
      </c>
      <c r="J2741">
        <v>6</v>
      </c>
      <c r="K2741" t="s">
        <v>87</v>
      </c>
      <c r="L2741">
        <v>4</v>
      </c>
      <c r="M2741" t="s">
        <v>45</v>
      </c>
      <c r="N2741">
        <v>3.5</v>
      </c>
      <c r="O2741" t="s">
        <v>76</v>
      </c>
      <c r="P2741" t="s">
        <v>46</v>
      </c>
      <c r="Q2741">
        <v>4</v>
      </c>
      <c r="R2741" t="s">
        <v>47</v>
      </c>
      <c r="S2741" t="s">
        <v>78</v>
      </c>
      <c r="T2741">
        <v>290</v>
      </c>
      <c r="U2741" t="s">
        <v>63</v>
      </c>
      <c r="V2741" t="s">
        <v>79</v>
      </c>
      <c r="W2741" t="s">
        <v>432</v>
      </c>
      <c r="X2741" t="s">
        <v>97</v>
      </c>
      <c r="Y2741" t="s">
        <v>82</v>
      </c>
      <c r="Z2741">
        <v>33775</v>
      </c>
      <c r="AA2741">
        <v>0</v>
      </c>
      <c r="AB2741" t="s">
        <v>51</v>
      </c>
      <c r="AC2741" t="s">
        <v>98</v>
      </c>
      <c r="AD2741">
        <v>1</v>
      </c>
      <c r="AE2741">
        <v>1</v>
      </c>
      <c r="AF2741">
        <v>1</v>
      </c>
      <c r="AG2741">
        <v>2026</v>
      </c>
      <c r="AH2741">
        <v>20251230</v>
      </c>
      <c r="AI2741" t="s">
        <v>4647</v>
      </c>
      <c r="AJ2741">
        <v>5600</v>
      </c>
      <c r="AK2741">
        <v>8309.017578125</v>
      </c>
      <c r="AL2741" s="10">
        <f t="shared" si="336"/>
        <v>2709.017578125</v>
      </c>
      <c r="AM2741" s="11">
        <f t="shared" si="337"/>
        <v>0.48375313895089284</v>
      </c>
      <c r="AN2741">
        <v>5600</v>
      </c>
      <c r="AO2741">
        <v>8038.2093034169857</v>
      </c>
      <c r="AP2741" s="12">
        <f t="shared" si="338"/>
        <v>2438.2093034169857</v>
      </c>
      <c r="AQ2741" s="13">
        <f t="shared" si="339"/>
        <v>0.43539451846731886</v>
      </c>
      <c r="AR2741">
        <v>5600</v>
      </c>
      <c r="AS2741">
        <v>8108.3186434588433</v>
      </c>
      <c r="AT2741" s="14">
        <f t="shared" si="340"/>
        <v>2508.3186434588433</v>
      </c>
      <c r="AU2741" s="15">
        <f t="shared" si="341"/>
        <v>0.44791404347479347</v>
      </c>
      <c r="AV2741">
        <v>5600</v>
      </c>
      <c r="AW2741">
        <v>8411.5992865636163</v>
      </c>
      <c r="AX2741" s="16">
        <f t="shared" si="342"/>
        <v>2811.5992865636163</v>
      </c>
      <c r="AY2741" s="17">
        <f t="shared" si="343"/>
        <v>0.50207130117207432</v>
      </c>
    </row>
    <row r="2742" spans="1:51" x14ac:dyDescent="0.25">
      <c r="A2742" t="s">
        <v>106</v>
      </c>
      <c r="B2742" t="s">
        <v>107</v>
      </c>
      <c r="C2742">
        <v>12000</v>
      </c>
      <c r="D2742">
        <v>61574</v>
      </c>
      <c r="E2742">
        <v>2022</v>
      </c>
      <c r="F2742" t="s">
        <v>343</v>
      </c>
      <c r="G2742" t="s">
        <v>360</v>
      </c>
      <c r="H2742" t="s">
        <v>230</v>
      </c>
      <c r="J2742">
        <v>4</v>
      </c>
      <c r="K2742" t="s">
        <v>44</v>
      </c>
      <c r="L2742">
        <v>4</v>
      </c>
      <c r="M2742" t="s">
        <v>45</v>
      </c>
      <c r="N2742">
        <v>2.4000000953674321</v>
      </c>
      <c r="O2742" t="s">
        <v>76</v>
      </c>
      <c r="P2742" t="s">
        <v>46</v>
      </c>
      <c r="Q2742">
        <v>2</v>
      </c>
      <c r="R2742" t="s">
        <v>47</v>
      </c>
      <c r="S2742" t="s">
        <v>78</v>
      </c>
      <c r="T2742">
        <v>177</v>
      </c>
      <c r="U2742" t="s">
        <v>63</v>
      </c>
      <c r="V2742" t="s">
        <v>64</v>
      </c>
      <c r="X2742" t="s">
        <v>49</v>
      </c>
      <c r="Y2742" t="s">
        <v>66</v>
      </c>
      <c r="AA2742">
        <v>0</v>
      </c>
      <c r="AB2742" t="s">
        <v>51</v>
      </c>
      <c r="AC2742" t="s">
        <v>52</v>
      </c>
      <c r="AD2742">
        <v>1</v>
      </c>
      <c r="AE2742">
        <v>1</v>
      </c>
      <c r="AF2742">
        <v>1</v>
      </c>
      <c r="AG2742">
        <v>2026</v>
      </c>
      <c r="AH2742">
        <v>20260102</v>
      </c>
      <c r="AI2742" t="s">
        <v>4648</v>
      </c>
      <c r="AJ2742">
        <v>12000</v>
      </c>
      <c r="AK2742">
        <v>10810.6201171875</v>
      </c>
      <c r="AL2742" s="10">
        <f t="shared" si="336"/>
        <v>1189.3798828125</v>
      </c>
      <c r="AM2742" s="11">
        <f t="shared" si="337"/>
        <v>9.9114990234375006E-2</v>
      </c>
      <c r="AN2742">
        <v>12000</v>
      </c>
      <c r="AO2742">
        <v>10716.02421790582</v>
      </c>
      <c r="AP2742" s="12">
        <f t="shared" si="338"/>
        <v>1283.9757820941795</v>
      </c>
      <c r="AQ2742" s="13">
        <f t="shared" si="339"/>
        <v>0.10699798184118163</v>
      </c>
      <c r="AR2742">
        <v>12000</v>
      </c>
      <c r="AS2742">
        <v>10857.112647607921</v>
      </c>
      <c r="AT2742" s="14">
        <f t="shared" si="340"/>
        <v>1142.8873523920793</v>
      </c>
      <c r="AU2742" s="15">
        <f t="shared" si="341"/>
        <v>9.5240612699339935E-2</v>
      </c>
      <c r="AV2742">
        <v>12000</v>
      </c>
      <c r="AW2742">
        <v>10883.521560574951</v>
      </c>
      <c r="AX2742" s="16">
        <f t="shared" si="342"/>
        <v>1116.4784394250491</v>
      </c>
      <c r="AY2742" s="17">
        <f t="shared" si="343"/>
        <v>9.3039869952087434E-2</v>
      </c>
    </row>
    <row r="2743" spans="1:51" x14ac:dyDescent="0.25">
      <c r="A2743" t="s">
        <v>106</v>
      </c>
      <c r="B2743" t="s">
        <v>215</v>
      </c>
      <c r="C2743">
        <v>12000</v>
      </c>
      <c r="D2743">
        <v>97293</v>
      </c>
      <c r="E2743">
        <v>2021</v>
      </c>
      <c r="F2743" t="s">
        <v>71</v>
      </c>
      <c r="G2743" t="s">
        <v>904</v>
      </c>
      <c r="I2743" t="s">
        <v>2418</v>
      </c>
      <c r="J2743">
        <v>6</v>
      </c>
      <c r="K2743" t="s">
        <v>44</v>
      </c>
      <c r="L2743">
        <v>3</v>
      </c>
      <c r="M2743" t="s">
        <v>45</v>
      </c>
      <c r="N2743">
        <v>4.3000001907348633</v>
      </c>
      <c r="O2743" t="s">
        <v>119</v>
      </c>
      <c r="P2743" t="s">
        <v>46</v>
      </c>
      <c r="Q2743">
        <v>5</v>
      </c>
      <c r="R2743" t="s">
        <v>220</v>
      </c>
      <c r="U2743" t="s">
        <v>63</v>
      </c>
      <c r="V2743" t="s">
        <v>79</v>
      </c>
      <c r="W2743" t="s">
        <v>1448</v>
      </c>
      <c r="X2743" t="s">
        <v>221</v>
      </c>
      <c r="Y2743" t="s">
        <v>82</v>
      </c>
      <c r="AA2743">
        <v>0</v>
      </c>
      <c r="AB2743" t="s">
        <v>51</v>
      </c>
      <c r="AC2743" t="s">
        <v>222</v>
      </c>
      <c r="AD2743">
        <v>1</v>
      </c>
      <c r="AE2743">
        <v>1</v>
      </c>
      <c r="AF2743">
        <v>1</v>
      </c>
      <c r="AG2743">
        <v>2026</v>
      </c>
      <c r="AH2743">
        <v>20260102</v>
      </c>
      <c r="AI2743" t="s">
        <v>4649</v>
      </c>
      <c r="AJ2743">
        <v>12000</v>
      </c>
      <c r="AK2743">
        <v>17482.05859375</v>
      </c>
      <c r="AL2743" s="10">
        <f t="shared" si="336"/>
        <v>5482.05859375</v>
      </c>
      <c r="AM2743" s="11">
        <f t="shared" si="337"/>
        <v>0.45683821614583331</v>
      </c>
      <c r="AN2743">
        <v>12000</v>
      </c>
      <c r="AO2743">
        <v>16448.32245949854</v>
      </c>
      <c r="AP2743" s="12">
        <f t="shared" si="338"/>
        <v>4448.3224594985404</v>
      </c>
      <c r="AQ2743" s="13">
        <f t="shared" si="339"/>
        <v>0.37069353829154505</v>
      </c>
      <c r="AR2743">
        <v>12000</v>
      </c>
      <c r="AS2743">
        <v>17151.791462389021</v>
      </c>
      <c r="AT2743" s="14">
        <f t="shared" si="340"/>
        <v>5151.791462389021</v>
      </c>
      <c r="AU2743" s="15">
        <f t="shared" si="341"/>
        <v>0.42931595519908511</v>
      </c>
      <c r="AV2743">
        <v>12000</v>
      </c>
      <c r="AW2743">
        <v>17368.435552407929</v>
      </c>
      <c r="AX2743" s="16">
        <f t="shared" si="342"/>
        <v>5368.4355524079292</v>
      </c>
      <c r="AY2743" s="17">
        <f t="shared" si="343"/>
        <v>0.44736962936732744</v>
      </c>
    </row>
    <row r="2744" spans="1:51" x14ac:dyDescent="0.25">
      <c r="A2744" t="s">
        <v>69</v>
      </c>
      <c r="B2744" t="s">
        <v>70</v>
      </c>
      <c r="C2744">
        <v>2650</v>
      </c>
      <c r="D2744">
        <v>178763</v>
      </c>
      <c r="E2744">
        <v>2016</v>
      </c>
      <c r="F2744" t="s">
        <v>408</v>
      </c>
      <c r="G2744" t="s">
        <v>573</v>
      </c>
      <c r="H2744" t="s">
        <v>574</v>
      </c>
      <c r="I2744" t="s">
        <v>352</v>
      </c>
      <c r="J2744">
        <v>6</v>
      </c>
      <c r="K2744" t="s">
        <v>44</v>
      </c>
      <c r="L2744">
        <v>4</v>
      </c>
      <c r="M2744" t="s">
        <v>45</v>
      </c>
      <c r="N2744">
        <v>3.5999999046325679</v>
      </c>
      <c r="O2744" t="s">
        <v>60</v>
      </c>
      <c r="P2744" t="s">
        <v>46</v>
      </c>
      <c r="R2744" t="s">
        <v>353</v>
      </c>
      <c r="S2744" t="s">
        <v>62</v>
      </c>
      <c r="U2744" t="s">
        <v>63</v>
      </c>
      <c r="X2744" t="s">
        <v>97</v>
      </c>
      <c r="Y2744" t="s">
        <v>125</v>
      </c>
      <c r="AA2744">
        <v>0</v>
      </c>
      <c r="AB2744" t="s">
        <v>51</v>
      </c>
      <c r="AC2744" t="s">
        <v>353</v>
      </c>
      <c r="AD2744">
        <v>1</v>
      </c>
      <c r="AE2744">
        <v>1</v>
      </c>
      <c r="AF2744">
        <v>1</v>
      </c>
      <c r="AG2744">
        <v>2026</v>
      </c>
      <c r="AH2744">
        <v>20251230</v>
      </c>
      <c r="AI2744" t="s">
        <v>4650</v>
      </c>
      <c r="AJ2744">
        <v>2650</v>
      </c>
      <c r="AK2744">
        <v>2379.36279296875</v>
      </c>
      <c r="AL2744" s="10">
        <f t="shared" si="336"/>
        <v>270.63720703125</v>
      </c>
      <c r="AM2744" s="11">
        <f t="shared" si="337"/>
        <v>0.10212724793632076</v>
      </c>
      <c r="AN2744">
        <v>2650</v>
      </c>
      <c r="AO2744">
        <v>2437.7698808464129</v>
      </c>
      <c r="AP2744" s="12">
        <f t="shared" si="338"/>
        <v>212.23011915358711</v>
      </c>
      <c r="AQ2744" s="13">
        <f t="shared" si="339"/>
        <v>8.0086837416447967E-2</v>
      </c>
      <c r="AR2744">
        <v>2650</v>
      </c>
      <c r="AS2744">
        <v>2562.3819568350568</v>
      </c>
      <c r="AT2744" s="14">
        <f t="shared" si="340"/>
        <v>87.618043164943174</v>
      </c>
      <c r="AU2744" s="15">
        <f t="shared" si="341"/>
        <v>3.3063412515072894E-2</v>
      </c>
      <c r="AV2744">
        <v>2650</v>
      </c>
      <c r="AW2744">
        <v>2421.8737270875758</v>
      </c>
      <c r="AX2744" s="16">
        <f t="shared" si="342"/>
        <v>228.12627291242416</v>
      </c>
      <c r="AY2744" s="17">
        <f t="shared" si="343"/>
        <v>8.6085386004688361E-2</v>
      </c>
    </row>
    <row r="2745" spans="1:51" x14ac:dyDescent="0.25">
      <c r="A2745" t="s">
        <v>54</v>
      </c>
      <c r="B2745" t="s">
        <v>263</v>
      </c>
      <c r="C2745">
        <v>17400</v>
      </c>
      <c r="D2745">
        <v>66840</v>
      </c>
      <c r="E2745">
        <v>2019</v>
      </c>
      <c r="F2745" t="s">
        <v>155</v>
      </c>
      <c r="G2745" t="s">
        <v>150</v>
      </c>
      <c r="H2745" t="s">
        <v>2827</v>
      </c>
      <c r="J2745">
        <v>6</v>
      </c>
      <c r="K2745" t="s">
        <v>118</v>
      </c>
      <c r="L2745">
        <v>4</v>
      </c>
      <c r="M2745" t="s">
        <v>45</v>
      </c>
      <c r="N2745">
        <v>3.5999999046325679</v>
      </c>
      <c r="O2745" t="s">
        <v>76</v>
      </c>
      <c r="P2745" t="s">
        <v>46</v>
      </c>
      <c r="Q2745">
        <v>4</v>
      </c>
      <c r="R2745" t="s">
        <v>77</v>
      </c>
      <c r="S2745" t="s">
        <v>78</v>
      </c>
      <c r="T2745">
        <v>305</v>
      </c>
      <c r="U2745" t="s">
        <v>63</v>
      </c>
      <c r="V2745" t="s">
        <v>79</v>
      </c>
      <c r="X2745" t="s">
        <v>97</v>
      </c>
      <c r="Y2745" t="s">
        <v>82</v>
      </c>
      <c r="AA2745">
        <v>0</v>
      </c>
      <c r="AB2745" t="s">
        <v>51</v>
      </c>
      <c r="AC2745" t="s">
        <v>83</v>
      </c>
      <c r="AD2745">
        <v>1</v>
      </c>
      <c r="AE2745">
        <v>1</v>
      </c>
      <c r="AF2745">
        <v>1</v>
      </c>
      <c r="AG2745">
        <v>2026</v>
      </c>
      <c r="AH2745">
        <v>20251231</v>
      </c>
      <c r="AI2745" t="s">
        <v>4651</v>
      </c>
      <c r="AJ2745">
        <v>17400</v>
      </c>
      <c r="AK2745">
        <v>17290.42578125</v>
      </c>
      <c r="AL2745" s="10">
        <f t="shared" si="336"/>
        <v>109.57421875</v>
      </c>
      <c r="AM2745" s="11">
        <f t="shared" si="337"/>
        <v>6.2973688936781612E-3</v>
      </c>
      <c r="AN2745">
        <v>17400</v>
      </c>
      <c r="AO2745">
        <v>17021.471933367211</v>
      </c>
      <c r="AP2745" s="12">
        <f t="shared" si="338"/>
        <v>378.52806663278898</v>
      </c>
      <c r="AQ2745" s="13">
        <f t="shared" si="339"/>
        <v>2.1754486588091322E-2</v>
      </c>
      <c r="AR2745">
        <v>17400</v>
      </c>
      <c r="AS2745">
        <v>16972.455063762711</v>
      </c>
      <c r="AT2745" s="14">
        <f t="shared" si="340"/>
        <v>427.54493623728922</v>
      </c>
      <c r="AU2745" s="15">
        <f t="shared" si="341"/>
        <v>2.4571548059614323E-2</v>
      </c>
      <c r="AV2745">
        <v>17400</v>
      </c>
      <c r="AW2745">
        <v>17368.435552407929</v>
      </c>
      <c r="AX2745" s="16">
        <f t="shared" si="342"/>
        <v>31.564447592070792</v>
      </c>
      <c r="AY2745" s="17">
        <f t="shared" si="343"/>
        <v>1.8140487121879765E-3</v>
      </c>
    </row>
    <row r="2746" spans="1:51" x14ac:dyDescent="0.25">
      <c r="A2746" t="s">
        <v>39</v>
      </c>
      <c r="B2746" t="s">
        <v>228</v>
      </c>
      <c r="C2746">
        <v>350</v>
      </c>
      <c r="D2746">
        <v>197781</v>
      </c>
      <c r="E2746">
        <v>2005</v>
      </c>
      <c r="F2746" t="s">
        <v>177</v>
      </c>
      <c r="G2746" t="s">
        <v>2741</v>
      </c>
      <c r="H2746" t="s">
        <v>2742</v>
      </c>
      <c r="J2746">
        <v>8</v>
      </c>
      <c r="K2746" t="s">
        <v>59</v>
      </c>
      <c r="L2746">
        <v>4</v>
      </c>
      <c r="M2746" t="s">
        <v>45</v>
      </c>
      <c r="N2746">
        <v>4.1999998092651367</v>
      </c>
      <c r="O2746" t="s">
        <v>76</v>
      </c>
      <c r="P2746" t="s">
        <v>161</v>
      </c>
      <c r="R2746" t="s">
        <v>47</v>
      </c>
      <c r="T2746">
        <v>310</v>
      </c>
      <c r="U2746" t="s">
        <v>63</v>
      </c>
      <c r="X2746" t="s">
        <v>97</v>
      </c>
      <c r="Y2746" t="s">
        <v>980</v>
      </c>
      <c r="AA2746">
        <v>0</v>
      </c>
      <c r="AB2746" t="s">
        <v>51</v>
      </c>
      <c r="AC2746" t="s">
        <v>52</v>
      </c>
      <c r="AD2746">
        <v>1</v>
      </c>
      <c r="AE2746">
        <v>1</v>
      </c>
      <c r="AF2746">
        <v>1</v>
      </c>
      <c r="AG2746">
        <v>2026</v>
      </c>
      <c r="AH2746">
        <v>20251229</v>
      </c>
      <c r="AI2746" t="s">
        <v>4652</v>
      </c>
      <c r="AJ2746">
        <v>350</v>
      </c>
      <c r="AK2746">
        <v>246.0048522949219</v>
      </c>
      <c r="AL2746" s="10">
        <f t="shared" si="336"/>
        <v>103.9951477050781</v>
      </c>
      <c r="AM2746" s="11">
        <f t="shared" si="337"/>
        <v>0.2971289934430803</v>
      </c>
      <c r="AN2746">
        <v>350</v>
      </c>
      <c r="AO2746">
        <v>239.2937003129903</v>
      </c>
      <c r="AP2746" s="12">
        <f t="shared" si="338"/>
        <v>110.7062996870097</v>
      </c>
      <c r="AQ2746" s="13">
        <f t="shared" si="339"/>
        <v>0.3163037133914563</v>
      </c>
      <c r="AR2746">
        <v>350</v>
      </c>
      <c r="AS2746">
        <v>235.84251312909521</v>
      </c>
      <c r="AT2746" s="14">
        <f t="shared" si="340"/>
        <v>114.15748687090479</v>
      </c>
      <c r="AU2746" s="15">
        <f t="shared" si="341"/>
        <v>0.32616424820258511</v>
      </c>
      <c r="AV2746">
        <v>350</v>
      </c>
      <c r="AW2746">
        <v>315.2042253521127</v>
      </c>
      <c r="AX2746" s="16">
        <f t="shared" si="342"/>
        <v>34.795774647887299</v>
      </c>
      <c r="AY2746" s="17">
        <f t="shared" si="343"/>
        <v>9.9416498993963709E-2</v>
      </c>
    </row>
    <row r="2747" spans="1:51" x14ac:dyDescent="0.25">
      <c r="A2747" t="s">
        <v>69</v>
      </c>
      <c r="B2747" t="s">
        <v>85</v>
      </c>
      <c r="C2747">
        <v>5000</v>
      </c>
      <c r="D2747">
        <v>94322</v>
      </c>
      <c r="E2747">
        <v>2018</v>
      </c>
      <c r="F2747" t="s">
        <v>182</v>
      </c>
      <c r="G2747" t="s">
        <v>304</v>
      </c>
      <c r="J2747">
        <v>4</v>
      </c>
      <c r="K2747" t="s">
        <v>59</v>
      </c>
      <c r="L2747">
        <v>4</v>
      </c>
      <c r="M2747" t="s">
        <v>45</v>
      </c>
      <c r="N2747">
        <v>2.5</v>
      </c>
      <c r="O2747" t="s">
        <v>60</v>
      </c>
      <c r="P2747" t="s">
        <v>46</v>
      </c>
      <c r="R2747" t="s">
        <v>305</v>
      </c>
      <c r="S2747" t="s">
        <v>151</v>
      </c>
      <c r="T2747">
        <v>170</v>
      </c>
      <c r="U2747" t="s">
        <v>63</v>
      </c>
      <c r="X2747" t="s">
        <v>49</v>
      </c>
      <c r="Y2747" t="s">
        <v>282</v>
      </c>
      <c r="Z2747">
        <v>24800</v>
      </c>
      <c r="AA2747">
        <v>0</v>
      </c>
      <c r="AB2747" t="s">
        <v>51</v>
      </c>
      <c r="AC2747" t="s">
        <v>52</v>
      </c>
      <c r="AD2747">
        <v>1</v>
      </c>
      <c r="AE2747">
        <v>1</v>
      </c>
      <c r="AF2747">
        <v>1</v>
      </c>
      <c r="AG2747">
        <v>2026</v>
      </c>
      <c r="AH2747">
        <v>20251231</v>
      </c>
      <c r="AI2747" t="s">
        <v>4653</v>
      </c>
      <c r="AJ2747">
        <v>5000</v>
      </c>
      <c r="AK2747">
        <v>6591.22265625</v>
      </c>
      <c r="AL2747" s="10">
        <f t="shared" si="336"/>
        <v>1591.22265625</v>
      </c>
      <c r="AM2747" s="11">
        <f t="shared" si="337"/>
        <v>0.31824453125000002</v>
      </c>
      <c r="AN2747">
        <v>5000</v>
      </c>
      <c r="AO2747">
        <v>6860.9784140877437</v>
      </c>
      <c r="AP2747" s="12">
        <f t="shared" si="338"/>
        <v>1860.9784140877437</v>
      </c>
      <c r="AQ2747" s="13">
        <f t="shared" si="339"/>
        <v>0.37219568281754872</v>
      </c>
      <c r="AR2747">
        <v>5000</v>
      </c>
      <c r="AS2747">
        <v>6684.2805291236109</v>
      </c>
      <c r="AT2747" s="14">
        <f t="shared" si="340"/>
        <v>1684.2805291236109</v>
      </c>
      <c r="AU2747" s="15">
        <f t="shared" si="341"/>
        <v>0.3368561058247222</v>
      </c>
      <c r="AV2747">
        <v>5000</v>
      </c>
      <c r="AW2747">
        <v>6696.6369889186089</v>
      </c>
      <c r="AX2747" s="16">
        <f t="shared" si="342"/>
        <v>1696.6369889186089</v>
      </c>
      <c r="AY2747" s="17">
        <f t="shared" si="343"/>
        <v>0.33932739778372178</v>
      </c>
    </row>
    <row r="2748" spans="1:51" x14ac:dyDescent="0.25">
      <c r="A2748" t="s">
        <v>39</v>
      </c>
      <c r="B2748" t="s">
        <v>171</v>
      </c>
      <c r="C2748">
        <v>22500</v>
      </c>
      <c r="D2748">
        <v>29393</v>
      </c>
      <c r="E2748">
        <v>2022</v>
      </c>
      <c r="F2748" t="s">
        <v>343</v>
      </c>
      <c r="G2748" t="s">
        <v>426</v>
      </c>
      <c r="H2748" t="s">
        <v>230</v>
      </c>
      <c r="J2748">
        <v>6</v>
      </c>
      <c r="K2748" t="s">
        <v>44</v>
      </c>
      <c r="L2748">
        <v>4</v>
      </c>
      <c r="M2748" t="s">
        <v>45</v>
      </c>
      <c r="N2748">
        <v>3.2000000476837158</v>
      </c>
      <c r="O2748" t="s">
        <v>76</v>
      </c>
      <c r="P2748" t="s">
        <v>46</v>
      </c>
      <c r="R2748" t="s">
        <v>47</v>
      </c>
      <c r="S2748" t="s">
        <v>78</v>
      </c>
      <c r="T2748">
        <v>271</v>
      </c>
      <c r="U2748" t="s">
        <v>63</v>
      </c>
      <c r="V2748" t="s">
        <v>79</v>
      </c>
      <c r="X2748" t="s">
        <v>112</v>
      </c>
      <c r="Y2748" t="s">
        <v>82</v>
      </c>
      <c r="AA2748">
        <v>0</v>
      </c>
      <c r="AB2748" t="s">
        <v>51</v>
      </c>
      <c r="AC2748" t="s">
        <v>52</v>
      </c>
      <c r="AD2748">
        <v>1</v>
      </c>
      <c r="AE2748">
        <v>1</v>
      </c>
      <c r="AF2748">
        <v>1</v>
      </c>
      <c r="AG2748">
        <v>2026</v>
      </c>
      <c r="AH2748">
        <v>20251230</v>
      </c>
      <c r="AI2748" t="s">
        <v>4654</v>
      </c>
      <c r="AJ2748">
        <v>22500</v>
      </c>
      <c r="AK2748">
        <v>20491.2890625</v>
      </c>
      <c r="AL2748" s="10">
        <f t="shared" si="336"/>
        <v>2008.7109375</v>
      </c>
      <c r="AM2748" s="11">
        <f t="shared" si="337"/>
        <v>8.9276041666666667E-2</v>
      </c>
      <c r="AN2748">
        <v>22500</v>
      </c>
      <c r="AO2748">
        <v>20082.28097454019</v>
      </c>
      <c r="AP2748" s="12">
        <f t="shared" si="338"/>
        <v>2417.7190254598099</v>
      </c>
      <c r="AQ2748" s="13">
        <f t="shared" si="339"/>
        <v>0.10745417890932489</v>
      </c>
      <c r="AR2748">
        <v>22500</v>
      </c>
      <c r="AS2748">
        <v>20114.366210647921</v>
      </c>
      <c r="AT2748" s="14">
        <f t="shared" si="340"/>
        <v>2385.6337893520795</v>
      </c>
      <c r="AU2748" s="15">
        <f t="shared" si="341"/>
        <v>0.10602816841564798</v>
      </c>
      <c r="AV2748">
        <v>22500</v>
      </c>
      <c r="AW2748">
        <v>20290.48506860371</v>
      </c>
      <c r="AX2748" s="16">
        <f t="shared" si="342"/>
        <v>2209.5149313962902</v>
      </c>
      <c r="AY2748" s="17">
        <f t="shared" si="343"/>
        <v>9.8200663617612899E-2</v>
      </c>
    </row>
    <row r="2749" spans="1:51" x14ac:dyDescent="0.25">
      <c r="A2749" t="s">
        <v>106</v>
      </c>
      <c r="B2749" t="s">
        <v>661</v>
      </c>
      <c r="C2749">
        <v>7600</v>
      </c>
      <c r="D2749">
        <v>185675</v>
      </c>
      <c r="E2749">
        <v>2015</v>
      </c>
      <c r="F2749" t="s">
        <v>56</v>
      </c>
      <c r="G2749" t="s">
        <v>133</v>
      </c>
      <c r="J2749">
        <v>6</v>
      </c>
      <c r="K2749" t="s">
        <v>44</v>
      </c>
      <c r="L2749">
        <v>4</v>
      </c>
      <c r="M2749" t="s">
        <v>45</v>
      </c>
      <c r="N2749">
        <v>2.7000000476837158</v>
      </c>
      <c r="O2749" t="s">
        <v>119</v>
      </c>
      <c r="P2749" t="s">
        <v>46</v>
      </c>
      <c r="Q2749">
        <v>3</v>
      </c>
      <c r="R2749" t="s">
        <v>77</v>
      </c>
      <c r="S2749" t="s">
        <v>151</v>
      </c>
      <c r="U2749" t="s">
        <v>63</v>
      </c>
      <c r="V2749" t="s">
        <v>79</v>
      </c>
      <c r="X2749" t="s">
        <v>97</v>
      </c>
      <c r="Y2749" t="s">
        <v>82</v>
      </c>
      <c r="AA2749">
        <v>0</v>
      </c>
      <c r="AB2749" t="s">
        <v>51</v>
      </c>
      <c r="AC2749" t="s">
        <v>83</v>
      </c>
      <c r="AD2749">
        <v>1</v>
      </c>
      <c r="AE2749">
        <v>1</v>
      </c>
      <c r="AF2749">
        <v>1</v>
      </c>
      <c r="AG2749">
        <v>2026</v>
      </c>
      <c r="AH2749">
        <v>20260102</v>
      </c>
      <c r="AI2749" t="s">
        <v>4655</v>
      </c>
      <c r="AJ2749">
        <v>7600</v>
      </c>
      <c r="AK2749">
        <v>6137.96923828125</v>
      </c>
      <c r="AL2749" s="10">
        <f t="shared" si="336"/>
        <v>1462.03076171875</v>
      </c>
      <c r="AM2749" s="11">
        <f t="shared" si="337"/>
        <v>0.19237246864720395</v>
      </c>
      <c r="AN2749">
        <v>7600</v>
      </c>
      <c r="AO2749">
        <v>6001.087907539576</v>
      </c>
      <c r="AP2749" s="12">
        <f t="shared" si="338"/>
        <v>1598.912092460424</v>
      </c>
      <c r="AQ2749" s="13">
        <f t="shared" si="339"/>
        <v>0.2103831700605821</v>
      </c>
      <c r="AR2749">
        <v>7600</v>
      </c>
      <c r="AS2749">
        <v>5868.3118768775039</v>
      </c>
      <c r="AT2749" s="14">
        <f t="shared" si="340"/>
        <v>1731.6881231224961</v>
      </c>
      <c r="AU2749" s="15">
        <f t="shared" si="341"/>
        <v>0.22785370041085476</v>
      </c>
      <c r="AV2749">
        <v>7600</v>
      </c>
      <c r="AW2749">
        <v>6138.3257918552044</v>
      </c>
      <c r="AX2749" s="16">
        <f t="shared" si="342"/>
        <v>1461.6742081447956</v>
      </c>
      <c r="AY2749" s="17">
        <f t="shared" si="343"/>
        <v>0.19232555370326257</v>
      </c>
    </row>
    <row r="2750" spans="1:51" x14ac:dyDescent="0.25">
      <c r="A2750" t="s">
        <v>54</v>
      </c>
      <c r="B2750" t="s">
        <v>148</v>
      </c>
      <c r="C2750">
        <v>14000</v>
      </c>
      <c r="D2750">
        <v>120240</v>
      </c>
      <c r="E2750">
        <v>2017</v>
      </c>
      <c r="F2750" t="s">
        <v>71</v>
      </c>
      <c r="G2750" t="s">
        <v>72</v>
      </c>
      <c r="H2750" t="s">
        <v>73</v>
      </c>
      <c r="I2750" t="s">
        <v>150</v>
      </c>
      <c r="J2750">
        <v>8</v>
      </c>
      <c r="K2750" t="s">
        <v>44</v>
      </c>
      <c r="L2750">
        <v>4</v>
      </c>
      <c r="M2750" t="s">
        <v>45</v>
      </c>
      <c r="N2750">
        <v>5.3000001907348633</v>
      </c>
      <c r="O2750" t="s">
        <v>119</v>
      </c>
      <c r="R2750" t="s">
        <v>77</v>
      </c>
      <c r="S2750" t="s">
        <v>151</v>
      </c>
      <c r="U2750" t="s">
        <v>63</v>
      </c>
      <c r="W2750" t="s">
        <v>253</v>
      </c>
      <c r="X2750" t="s">
        <v>97</v>
      </c>
      <c r="Y2750" t="s">
        <v>66</v>
      </c>
      <c r="Z2750">
        <v>42905</v>
      </c>
      <c r="AA2750">
        <v>0</v>
      </c>
      <c r="AB2750" t="s">
        <v>51</v>
      </c>
      <c r="AC2750" t="s">
        <v>83</v>
      </c>
      <c r="AD2750">
        <v>1</v>
      </c>
      <c r="AE2750">
        <v>1</v>
      </c>
      <c r="AF2750">
        <v>1</v>
      </c>
      <c r="AG2750">
        <v>2026</v>
      </c>
      <c r="AH2750">
        <v>20251230</v>
      </c>
      <c r="AI2750" t="s">
        <v>4656</v>
      </c>
      <c r="AJ2750">
        <v>14000</v>
      </c>
      <c r="AK2750">
        <v>11898.6240234375</v>
      </c>
      <c r="AL2750" s="10">
        <f t="shared" si="336"/>
        <v>2101.3759765625</v>
      </c>
      <c r="AM2750" s="11">
        <f t="shared" si="337"/>
        <v>0.15009828404017858</v>
      </c>
      <c r="AN2750">
        <v>14000</v>
      </c>
      <c r="AO2750">
        <v>11452.92016426497</v>
      </c>
      <c r="AP2750" s="12">
        <f t="shared" si="338"/>
        <v>2547.0798357350304</v>
      </c>
      <c r="AQ2750" s="13">
        <f t="shared" si="339"/>
        <v>0.18193427398107359</v>
      </c>
      <c r="AR2750">
        <v>14000</v>
      </c>
      <c r="AS2750">
        <v>12401.711413895</v>
      </c>
      <c r="AT2750" s="14">
        <f t="shared" si="340"/>
        <v>1598.2885861049999</v>
      </c>
      <c r="AU2750" s="15">
        <f t="shared" si="341"/>
        <v>0.11416347043607142</v>
      </c>
      <c r="AV2750">
        <v>14000</v>
      </c>
      <c r="AW2750">
        <v>11869.174757281549</v>
      </c>
      <c r="AX2750" s="16">
        <f t="shared" si="342"/>
        <v>2130.8252427184507</v>
      </c>
      <c r="AY2750" s="17">
        <f t="shared" si="343"/>
        <v>0.15220180305131792</v>
      </c>
    </row>
    <row r="2751" spans="1:51" x14ac:dyDescent="0.25">
      <c r="A2751" t="s">
        <v>69</v>
      </c>
      <c r="B2751" t="s">
        <v>70</v>
      </c>
      <c r="C2751">
        <v>4700</v>
      </c>
      <c r="D2751">
        <v>173751</v>
      </c>
      <c r="E2751">
        <v>2013</v>
      </c>
      <c r="F2751" t="s">
        <v>165</v>
      </c>
      <c r="G2751" t="s">
        <v>166</v>
      </c>
      <c r="I2751" t="s">
        <v>247</v>
      </c>
      <c r="J2751">
        <v>4</v>
      </c>
      <c r="K2751" t="s">
        <v>59</v>
      </c>
      <c r="L2751">
        <v>4</v>
      </c>
      <c r="M2751" t="s">
        <v>45</v>
      </c>
      <c r="N2751">
        <v>1.799999952316284</v>
      </c>
      <c r="O2751" t="s">
        <v>60</v>
      </c>
      <c r="P2751" t="s">
        <v>46</v>
      </c>
      <c r="R2751" t="s">
        <v>61</v>
      </c>
      <c r="S2751" t="s">
        <v>151</v>
      </c>
      <c r="T2751">
        <v>132</v>
      </c>
      <c r="U2751" t="s">
        <v>63</v>
      </c>
      <c r="V2751" t="s">
        <v>64</v>
      </c>
      <c r="W2751" t="s">
        <v>169</v>
      </c>
      <c r="X2751" t="s">
        <v>65</v>
      </c>
      <c r="Y2751" t="s">
        <v>125</v>
      </c>
      <c r="AA2751">
        <v>0</v>
      </c>
      <c r="AB2751" t="s">
        <v>51</v>
      </c>
      <c r="AC2751" t="s">
        <v>67</v>
      </c>
      <c r="AD2751">
        <v>1</v>
      </c>
      <c r="AE2751">
        <v>1</v>
      </c>
      <c r="AF2751">
        <v>1</v>
      </c>
      <c r="AG2751">
        <v>2026</v>
      </c>
      <c r="AH2751">
        <v>20251230</v>
      </c>
      <c r="AI2751" t="s">
        <v>4657</v>
      </c>
      <c r="AJ2751">
        <v>4700</v>
      </c>
      <c r="AK2751">
        <v>3645.95458984375</v>
      </c>
      <c r="AL2751" s="10">
        <f t="shared" si="336"/>
        <v>1054.04541015625</v>
      </c>
      <c r="AM2751" s="11">
        <f t="shared" si="337"/>
        <v>0.22426498088430852</v>
      </c>
      <c r="AN2751">
        <v>4700</v>
      </c>
      <c r="AO2751">
        <v>3638.2604728657589</v>
      </c>
      <c r="AP2751" s="12">
        <f t="shared" si="338"/>
        <v>1061.7395271342411</v>
      </c>
      <c r="AQ2751" s="13">
        <f t="shared" si="339"/>
        <v>0.22590202704983853</v>
      </c>
      <c r="AR2751">
        <v>4700</v>
      </c>
      <c r="AS2751">
        <v>3877.3271303456158</v>
      </c>
      <c r="AT2751" s="14">
        <f t="shared" si="340"/>
        <v>822.67286965438416</v>
      </c>
      <c r="AU2751" s="15">
        <f t="shared" si="341"/>
        <v>0.17503678077752854</v>
      </c>
      <c r="AV2751">
        <v>4700</v>
      </c>
      <c r="AW2751">
        <v>3728.0742018981882</v>
      </c>
      <c r="AX2751" s="16">
        <f t="shared" si="342"/>
        <v>971.92579810181178</v>
      </c>
      <c r="AY2751" s="17">
        <f t="shared" si="343"/>
        <v>0.20679272300038548</v>
      </c>
    </row>
    <row r="2752" spans="1:51" x14ac:dyDescent="0.25">
      <c r="A2752" t="s">
        <v>69</v>
      </c>
      <c r="B2752" t="s">
        <v>70</v>
      </c>
      <c r="C2752">
        <v>3100</v>
      </c>
      <c r="D2752">
        <v>215958</v>
      </c>
      <c r="E2752">
        <v>2015</v>
      </c>
      <c r="F2752" t="s">
        <v>41</v>
      </c>
      <c r="G2752" t="s">
        <v>1024</v>
      </c>
      <c r="H2752" t="s">
        <v>4658</v>
      </c>
      <c r="J2752">
        <v>4</v>
      </c>
      <c r="K2752" t="s">
        <v>87</v>
      </c>
      <c r="L2752">
        <v>4</v>
      </c>
      <c r="M2752" t="s">
        <v>45</v>
      </c>
      <c r="N2752">
        <v>2.5</v>
      </c>
      <c r="O2752" t="s">
        <v>45</v>
      </c>
      <c r="P2752" t="s">
        <v>46</v>
      </c>
      <c r="R2752" t="s">
        <v>47</v>
      </c>
      <c r="S2752" t="s">
        <v>48</v>
      </c>
      <c r="U2752" t="s">
        <v>63</v>
      </c>
      <c r="W2752" t="s">
        <v>1911</v>
      </c>
      <c r="X2752" t="s">
        <v>49</v>
      </c>
      <c r="Y2752" t="s">
        <v>82</v>
      </c>
      <c r="AA2752">
        <v>0</v>
      </c>
      <c r="AB2752" t="s">
        <v>51</v>
      </c>
      <c r="AC2752" t="s">
        <v>52</v>
      </c>
      <c r="AD2752">
        <v>1</v>
      </c>
      <c r="AE2752">
        <v>1</v>
      </c>
      <c r="AF2752">
        <v>1</v>
      </c>
      <c r="AG2752">
        <v>2026</v>
      </c>
      <c r="AH2752">
        <v>20251230</v>
      </c>
      <c r="AI2752" t="s">
        <v>4659</v>
      </c>
      <c r="AJ2752">
        <v>3100</v>
      </c>
      <c r="AK2752">
        <v>2336.278564453125</v>
      </c>
      <c r="AL2752" s="10">
        <f t="shared" si="336"/>
        <v>763.721435546875</v>
      </c>
      <c r="AM2752" s="11">
        <f t="shared" si="337"/>
        <v>0.24636175340221775</v>
      </c>
      <c r="AN2752">
        <v>3100</v>
      </c>
      <c r="AO2752">
        <v>2378.8392307208042</v>
      </c>
      <c r="AP2752" s="12">
        <f t="shared" si="338"/>
        <v>721.16076927919585</v>
      </c>
      <c r="AQ2752" s="13">
        <f t="shared" si="339"/>
        <v>0.23263250621909543</v>
      </c>
      <c r="AR2752">
        <v>3100</v>
      </c>
      <c r="AS2752">
        <v>2610.3956393006129</v>
      </c>
      <c r="AT2752" s="14">
        <f t="shared" si="340"/>
        <v>489.60436069938714</v>
      </c>
      <c r="AU2752" s="15">
        <f t="shared" si="341"/>
        <v>0.15793689054818941</v>
      </c>
      <c r="AV2752">
        <v>3100</v>
      </c>
      <c r="AW2752">
        <v>2361.8146929824561</v>
      </c>
      <c r="AX2752" s="16">
        <f t="shared" si="342"/>
        <v>738.18530701754389</v>
      </c>
      <c r="AY2752" s="17">
        <f t="shared" si="343"/>
        <v>0.23812429258630449</v>
      </c>
    </row>
    <row r="2753" spans="1:51" x14ac:dyDescent="0.25">
      <c r="A2753" t="s">
        <v>106</v>
      </c>
      <c r="B2753" t="s">
        <v>215</v>
      </c>
      <c r="C2753">
        <v>14200</v>
      </c>
      <c r="D2753">
        <v>52080</v>
      </c>
      <c r="E2753">
        <v>2023</v>
      </c>
      <c r="F2753" t="s">
        <v>71</v>
      </c>
      <c r="G2753" t="s">
        <v>128</v>
      </c>
      <c r="H2753" t="s">
        <v>173</v>
      </c>
      <c r="J2753">
        <v>4</v>
      </c>
      <c r="K2753" t="s">
        <v>87</v>
      </c>
      <c r="L2753">
        <v>4</v>
      </c>
      <c r="M2753" t="s">
        <v>45</v>
      </c>
      <c r="N2753">
        <v>1.5</v>
      </c>
      <c r="O2753" t="s">
        <v>60</v>
      </c>
      <c r="P2753" t="s">
        <v>46</v>
      </c>
      <c r="Q2753">
        <v>4</v>
      </c>
      <c r="R2753" t="s">
        <v>61</v>
      </c>
      <c r="U2753" t="s">
        <v>63</v>
      </c>
      <c r="V2753" t="s">
        <v>64</v>
      </c>
      <c r="W2753" t="s">
        <v>130</v>
      </c>
      <c r="X2753" t="s">
        <v>65</v>
      </c>
      <c r="Y2753" t="s">
        <v>82</v>
      </c>
      <c r="AA2753">
        <v>0</v>
      </c>
      <c r="AB2753" t="s">
        <v>51</v>
      </c>
      <c r="AC2753" t="s">
        <v>67</v>
      </c>
      <c r="AD2753">
        <v>1</v>
      </c>
      <c r="AE2753">
        <v>1</v>
      </c>
      <c r="AF2753">
        <v>1</v>
      </c>
      <c r="AG2753">
        <v>2026</v>
      </c>
      <c r="AH2753">
        <v>20260102</v>
      </c>
      <c r="AI2753" t="s">
        <v>4660</v>
      </c>
      <c r="AJ2753">
        <v>14200</v>
      </c>
      <c r="AK2753">
        <v>15069.07421875</v>
      </c>
      <c r="AL2753" s="10">
        <f t="shared" si="336"/>
        <v>869.07421875</v>
      </c>
      <c r="AM2753" s="11">
        <f t="shared" si="337"/>
        <v>6.1202409771126759E-2</v>
      </c>
      <c r="AN2753">
        <v>14200</v>
      </c>
      <c r="AO2753">
        <v>15847.00986456277</v>
      </c>
      <c r="AP2753" s="12">
        <f t="shared" si="338"/>
        <v>1647.0098645627695</v>
      </c>
      <c r="AQ2753" s="13">
        <f t="shared" si="339"/>
        <v>0.11598661018047672</v>
      </c>
      <c r="AR2753">
        <v>14200</v>
      </c>
      <c r="AS2753">
        <v>15106.593904739821</v>
      </c>
      <c r="AT2753" s="14">
        <f t="shared" si="340"/>
        <v>906.59390473982057</v>
      </c>
      <c r="AU2753" s="15">
        <f t="shared" si="341"/>
        <v>6.3844641178860601E-2</v>
      </c>
      <c r="AV2753">
        <v>14200</v>
      </c>
      <c r="AW2753">
        <v>15065.568123393319</v>
      </c>
      <c r="AX2753" s="16">
        <f t="shared" si="342"/>
        <v>865.56812339331918</v>
      </c>
      <c r="AY2753" s="17">
        <f t="shared" si="343"/>
        <v>6.0955501647416845E-2</v>
      </c>
    </row>
    <row r="2754" spans="1:51" x14ac:dyDescent="0.25">
      <c r="A2754" t="s">
        <v>69</v>
      </c>
      <c r="B2754" t="s">
        <v>684</v>
      </c>
      <c r="C2754">
        <v>7900</v>
      </c>
      <c r="D2754">
        <v>88941</v>
      </c>
      <c r="E2754">
        <v>2015</v>
      </c>
      <c r="F2754" t="s">
        <v>41</v>
      </c>
      <c r="G2754" t="s">
        <v>4661</v>
      </c>
      <c r="H2754" t="s">
        <v>4662</v>
      </c>
      <c r="J2754">
        <v>4</v>
      </c>
      <c r="K2754" t="s">
        <v>118</v>
      </c>
      <c r="L2754">
        <v>4</v>
      </c>
      <c r="M2754" t="s">
        <v>240</v>
      </c>
      <c r="N2754">
        <v>2</v>
      </c>
      <c r="O2754" t="s">
        <v>45</v>
      </c>
      <c r="P2754" t="s">
        <v>46</v>
      </c>
      <c r="Q2754">
        <v>3</v>
      </c>
      <c r="R2754" t="s">
        <v>61</v>
      </c>
      <c r="S2754" t="s">
        <v>48</v>
      </c>
      <c r="U2754" t="s">
        <v>63</v>
      </c>
      <c r="V2754" t="s">
        <v>64</v>
      </c>
      <c r="W2754" t="s">
        <v>4663</v>
      </c>
      <c r="X2754" t="s">
        <v>65</v>
      </c>
      <c r="Y2754" t="s">
        <v>50</v>
      </c>
      <c r="AA2754">
        <v>0</v>
      </c>
      <c r="AB2754" t="s">
        <v>51</v>
      </c>
      <c r="AC2754" t="s">
        <v>67</v>
      </c>
      <c r="AD2754">
        <v>1</v>
      </c>
      <c r="AE2754">
        <v>1</v>
      </c>
      <c r="AF2754">
        <v>1</v>
      </c>
      <c r="AG2754">
        <v>2026</v>
      </c>
      <c r="AH2754">
        <v>20251230</v>
      </c>
      <c r="AI2754" t="s">
        <v>4664</v>
      </c>
      <c r="AJ2754">
        <v>7900</v>
      </c>
      <c r="AK2754">
        <v>7964.1494140625</v>
      </c>
      <c r="AL2754" s="10">
        <f t="shared" si="336"/>
        <v>64.1494140625</v>
      </c>
      <c r="AM2754" s="11">
        <f t="shared" si="337"/>
        <v>8.1201789952531651E-3</v>
      </c>
      <c r="AN2754">
        <v>7900</v>
      </c>
      <c r="AO2754">
        <v>7097.596862506718</v>
      </c>
      <c r="AP2754" s="12">
        <f t="shared" si="338"/>
        <v>802.40313749328197</v>
      </c>
      <c r="AQ2754" s="13">
        <f t="shared" si="339"/>
        <v>0.10157001740421291</v>
      </c>
      <c r="AR2754">
        <v>7900</v>
      </c>
      <c r="AS2754">
        <v>6972.4801667249994</v>
      </c>
      <c r="AT2754" s="14">
        <f t="shared" si="340"/>
        <v>927.51983327500056</v>
      </c>
      <c r="AU2754" s="15">
        <f t="shared" si="341"/>
        <v>0.11740757383227855</v>
      </c>
      <c r="AV2754">
        <v>7900</v>
      </c>
      <c r="AW2754">
        <v>7978.125</v>
      </c>
      <c r="AX2754" s="16">
        <f t="shared" si="342"/>
        <v>78.125</v>
      </c>
      <c r="AY2754" s="17">
        <f t="shared" si="343"/>
        <v>9.8892405063291146E-3</v>
      </c>
    </row>
    <row r="2755" spans="1:51" x14ac:dyDescent="0.25">
      <c r="A2755" t="s">
        <v>106</v>
      </c>
      <c r="B2755" t="s">
        <v>215</v>
      </c>
      <c r="C2755">
        <v>29600</v>
      </c>
      <c r="D2755">
        <v>14706</v>
      </c>
      <c r="E2755">
        <v>2022</v>
      </c>
      <c r="F2755" t="s">
        <v>56</v>
      </c>
      <c r="G2755" t="s">
        <v>94</v>
      </c>
      <c r="H2755" t="s">
        <v>416</v>
      </c>
      <c r="J2755">
        <v>4</v>
      </c>
      <c r="K2755" t="s">
        <v>111</v>
      </c>
      <c r="L2755">
        <v>4</v>
      </c>
      <c r="M2755" t="s">
        <v>45</v>
      </c>
      <c r="N2755">
        <v>2.2999999523162842</v>
      </c>
      <c r="O2755" t="s">
        <v>76</v>
      </c>
      <c r="P2755" t="s">
        <v>46</v>
      </c>
      <c r="Q2755">
        <v>5</v>
      </c>
      <c r="R2755" t="s">
        <v>47</v>
      </c>
      <c r="S2755" t="s">
        <v>78</v>
      </c>
      <c r="T2755">
        <v>300</v>
      </c>
      <c r="U2755" t="s">
        <v>63</v>
      </c>
      <c r="V2755" t="s">
        <v>64</v>
      </c>
      <c r="W2755" t="s">
        <v>526</v>
      </c>
      <c r="X2755" t="s">
        <v>112</v>
      </c>
      <c r="Y2755" t="s">
        <v>82</v>
      </c>
      <c r="AA2755">
        <v>0</v>
      </c>
      <c r="AB2755" t="s">
        <v>51</v>
      </c>
      <c r="AC2755" t="s">
        <v>98</v>
      </c>
      <c r="AD2755">
        <v>1</v>
      </c>
      <c r="AE2755">
        <v>1</v>
      </c>
      <c r="AF2755">
        <v>1</v>
      </c>
      <c r="AG2755">
        <v>2026</v>
      </c>
      <c r="AH2755">
        <v>20260102</v>
      </c>
      <c r="AI2755" t="s">
        <v>4665</v>
      </c>
      <c r="AJ2755">
        <v>29600</v>
      </c>
      <c r="AK2755">
        <v>30001.765625</v>
      </c>
      <c r="AL2755" s="10">
        <f t="shared" ref="AL2755:AL2818" si="344">ABS(AJ2755-AK2755)</f>
        <v>401.765625</v>
      </c>
      <c r="AM2755" s="11">
        <f t="shared" ref="AM2755:AM2818" si="345">ABS($AJ2755-AK2755)/$AJ2755</f>
        <v>1.3573163006756758E-2</v>
      </c>
      <c r="AN2755">
        <v>29600</v>
      </c>
      <c r="AO2755">
        <v>29085.151210733078</v>
      </c>
      <c r="AP2755" s="12">
        <f t="shared" ref="AP2755:AP2818" si="346">ABS(AN2755-AO2755)</f>
        <v>514.84878926692181</v>
      </c>
      <c r="AQ2755" s="13">
        <f t="shared" ref="AQ2755:AQ2818" si="347">ABS($AJ2755-AO2755)/$AJ2755</f>
        <v>1.7393540177936546E-2</v>
      </c>
      <c r="AR2755">
        <v>29600</v>
      </c>
      <c r="AS2755">
        <v>28176.125014319448</v>
      </c>
      <c r="AT2755" s="14">
        <f t="shared" ref="AT2755:AT2818" si="348">ABS(AR2755-AS2755)</f>
        <v>1423.8749856805516</v>
      </c>
      <c r="AU2755" s="15">
        <f t="shared" ref="AU2755:AU2818" si="349">ABS($AJ2755-AS2755)/$AJ2755</f>
        <v>4.8103884651369985E-2</v>
      </c>
      <c r="AV2755">
        <v>29600</v>
      </c>
      <c r="AW2755">
        <v>29219.73217922607</v>
      </c>
      <c r="AX2755" s="16">
        <f t="shared" ref="AX2755:AX2818" si="350">ABS(AV2755-AW2755)</f>
        <v>380.26782077393</v>
      </c>
      <c r="AY2755" s="17">
        <f t="shared" ref="AY2755:AY2818" si="351">ABS($AJ2755-AW2755)/$AJ2755</f>
        <v>1.2846885836957095E-2</v>
      </c>
    </row>
    <row r="2756" spans="1:51" x14ac:dyDescent="0.25">
      <c r="A2756" t="s">
        <v>39</v>
      </c>
      <c r="B2756" t="s">
        <v>355</v>
      </c>
      <c r="C2756">
        <v>4800</v>
      </c>
      <c r="D2756">
        <v>77073</v>
      </c>
      <c r="E2756">
        <v>2016</v>
      </c>
      <c r="F2756" t="s">
        <v>522</v>
      </c>
      <c r="G2756" t="s">
        <v>1613</v>
      </c>
      <c r="J2756">
        <v>6</v>
      </c>
      <c r="K2756" t="s">
        <v>87</v>
      </c>
      <c r="L2756">
        <v>4</v>
      </c>
      <c r="M2756" t="s">
        <v>45</v>
      </c>
      <c r="N2756">
        <v>3</v>
      </c>
      <c r="O2756" t="s">
        <v>45</v>
      </c>
      <c r="P2756" t="s">
        <v>46</v>
      </c>
      <c r="Q2756">
        <v>3</v>
      </c>
      <c r="R2756" t="s">
        <v>61</v>
      </c>
      <c r="S2756" t="s">
        <v>78</v>
      </c>
      <c r="U2756" t="s">
        <v>63</v>
      </c>
      <c r="X2756" t="s">
        <v>65</v>
      </c>
      <c r="Y2756" t="s">
        <v>50</v>
      </c>
      <c r="AA2756">
        <v>0</v>
      </c>
      <c r="AB2756" t="s">
        <v>51</v>
      </c>
      <c r="AC2756" t="s">
        <v>67</v>
      </c>
      <c r="AD2756">
        <v>1</v>
      </c>
      <c r="AE2756">
        <v>1</v>
      </c>
      <c r="AF2756">
        <v>1</v>
      </c>
      <c r="AG2756">
        <v>2026</v>
      </c>
      <c r="AH2756">
        <v>20251230</v>
      </c>
      <c r="AI2756" t="s">
        <v>4666</v>
      </c>
      <c r="AJ2756">
        <v>4800</v>
      </c>
      <c r="AK2756">
        <v>8508.900390625</v>
      </c>
      <c r="AL2756" s="10">
        <f t="shared" si="344"/>
        <v>3708.900390625</v>
      </c>
      <c r="AM2756" s="11">
        <f t="shared" si="345"/>
        <v>0.77268758138020832</v>
      </c>
      <c r="AN2756">
        <v>4800</v>
      </c>
      <c r="AO2756">
        <v>8220.7886596454955</v>
      </c>
      <c r="AP2756" s="12">
        <f t="shared" si="346"/>
        <v>3420.7886596454955</v>
      </c>
      <c r="AQ2756" s="13">
        <f t="shared" si="347"/>
        <v>0.71266430409281156</v>
      </c>
      <c r="AR2756">
        <v>4800</v>
      </c>
      <c r="AS2756">
        <v>7830.2128148808579</v>
      </c>
      <c r="AT2756" s="14">
        <f t="shared" si="348"/>
        <v>3030.2128148808579</v>
      </c>
      <c r="AU2756" s="15">
        <f t="shared" si="349"/>
        <v>0.63129433643351207</v>
      </c>
      <c r="AV2756">
        <v>4800</v>
      </c>
      <c r="AW2756">
        <v>8540.6428571428551</v>
      </c>
      <c r="AX2756" s="16">
        <f t="shared" si="350"/>
        <v>3740.6428571428551</v>
      </c>
      <c r="AY2756" s="17">
        <f t="shared" si="351"/>
        <v>0.77930059523809481</v>
      </c>
    </row>
    <row r="2757" spans="1:51" x14ac:dyDescent="0.25">
      <c r="A2757" t="s">
        <v>69</v>
      </c>
      <c r="B2757" t="s">
        <v>85</v>
      </c>
      <c r="C2757">
        <v>20400</v>
      </c>
      <c r="D2757">
        <v>22435</v>
      </c>
      <c r="E2757">
        <v>2024</v>
      </c>
      <c r="F2757" t="s">
        <v>71</v>
      </c>
      <c r="G2757" t="s">
        <v>636</v>
      </c>
      <c r="H2757" t="s">
        <v>4667</v>
      </c>
      <c r="J2757">
        <v>3</v>
      </c>
      <c r="K2757" t="s">
        <v>111</v>
      </c>
      <c r="L2757">
        <v>4</v>
      </c>
      <c r="M2757" t="s">
        <v>45</v>
      </c>
      <c r="N2757">
        <v>1.200000047683716</v>
      </c>
      <c r="O2757" t="s">
        <v>60</v>
      </c>
      <c r="P2757" t="s">
        <v>46</v>
      </c>
      <c r="Q2757">
        <v>5</v>
      </c>
      <c r="R2757" t="s">
        <v>47</v>
      </c>
      <c r="S2757" t="s">
        <v>62</v>
      </c>
      <c r="U2757" t="s">
        <v>63</v>
      </c>
      <c r="V2757" t="s">
        <v>64</v>
      </c>
      <c r="W2757" t="s">
        <v>698</v>
      </c>
      <c r="X2757" t="s">
        <v>49</v>
      </c>
      <c r="Y2757" t="s">
        <v>282</v>
      </c>
      <c r="AA2757">
        <v>0</v>
      </c>
      <c r="AB2757" t="s">
        <v>51</v>
      </c>
      <c r="AC2757" t="s">
        <v>52</v>
      </c>
      <c r="AD2757">
        <v>1</v>
      </c>
      <c r="AE2757">
        <v>1</v>
      </c>
      <c r="AF2757">
        <v>1</v>
      </c>
      <c r="AG2757">
        <v>2026</v>
      </c>
      <c r="AH2757">
        <v>20251231</v>
      </c>
      <c r="AI2757" t="s">
        <v>4668</v>
      </c>
      <c r="AJ2757">
        <v>20400</v>
      </c>
      <c r="AK2757">
        <v>18857.283203125</v>
      </c>
      <c r="AL2757" s="10">
        <f t="shared" si="344"/>
        <v>1542.716796875</v>
      </c>
      <c r="AM2757" s="11">
        <f t="shared" si="345"/>
        <v>7.5623372395833333E-2</v>
      </c>
      <c r="AN2757">
        <v>20400</v>
      </c>
      <c r="AO2757">
        <v>18102.5610467357</v>
      </c>
      <c r="AP2757" s="12">
        <f t="shared" si="346"/>
        <v>2297.4389532642999</v>
      </c>
      <c r="AQ2757" s="13">
        <f t="shared" si="347"/>
        <v>0.11261955653256372</v>
      </c>
      <c r="AR2757">
        <v>20400</v>
      </c>
      <c r="AS2757">
        <v>17727.728313139331</v>
      </c>
      <c r="AT2757" s="14">
        <f t="shared" si="348"/>
        <v>2672.2716868606694</v>
      </c>
      <c r="AU2757" s="15">
        <f t="shared" si="349"/>
        <v>0.1309937101402289</v>
      </c>
      <c r="AV2757">
        <v>20400</v>
      </c>
      <c r="AW2757">
        <v>18775.85411764705</v>
      </c>
      <c r="AX2757" s="16">
        <f t="shared" si="350"/>
        <v>1624.1458823529501</v>
      </c>
      <c r="AY2757" s="17">
        <f t="shared" si="351"/>
        <v>7.9614994232987749E-2</v>
      </c>
    </row>
    <row r="2758" spans="1:51" x14ac:dyDescent="0.25">
      <c r="A2758" t="s">
        <v>106</v>
      </c>
      <c r="B2758" t="s">
        <v>482</v>
      </c>
      <c r="C2758">
        <v>4900</v>
      </c>
      <c r="D2758">
        <v>274062</v>
      </c>
      <c r="E2758">
        <v>2016</v>
      </c>
      <c r="F2758" t="s">
        <v>56</v>
      </c>
      <c r="G2758" t="s">
        <v>270</v>
      </c>
      <c r="I2758" t="s">
        <v>271</v>
      </c>
      <c r="J2758">
        <v>8</v>
      </c>
      <c r="K2758" t="s">
        <v>44</v>
      </c>
      <c r="L2758">
        <v>4</v>
      </c>
      <c r="M2758" t="s">
        <v>45</v>
      </c>
      <c r="N2758">
        <v>6.1999998092651367</v>
      </c>
      <c r="O2758" t="s">
        <v>119</v>
      </c>
      <c r="P2758" t="s">
        <v>46</v>
      </c>
      <c r="R2758" t="s">
        <v>77</v>
      </c>
      <c r="S2758" t="s">
        <v>151</v>
      </c>
      <c r="T2758">
        <v>385</v>
      </c>
      <c r="U2758" t="s">
        <v>63</v>
      </c>
      <c r="V2758" t="s">
        <v>79</v>
      </c>
      <c r="X2758" t="s">
        <v>81</v>
      </c>
      <c r="Y2758" t="s">
        <v>82</v>
      </c>
      <c r="AA2758">
        <v>0</v>
      </c>
      <c r="AB2758" t="s">
        <v>51</v>
      </c>
      <c r="AC2758" t="s">
        <v>83</v>
      </c>
      <c r="AD2758">
        <v>1</v>
      </c>
      <c r="AE2758">
        <v>1</v>
      </c>
      <c r="AF2758">
        <v>1</v>
      </c>
      <c r="AG2758">
        <v>2026</v>
      </c>
      <c r="AH2758">
        <v>20251230</v>
      </c>
      <c r="AI2758" t="s">
        <v>4669</v>
      </c>
      <c r="AJ2758">
        <v>4900</v>
      </c>
      <c r="AK2758">
        <v>3927.497802734375</v>
      </c>
      <c r="AL2758" s="10">
        <f t="shared" si="344"/>
        <v>972.502197265625</v>
      </c>
      <c r="AM2758" s="11">
        <f t="shared" si="345"/>
        <v>0.19846983617665817</v>
      </c>
      <c r="AN2758">
        <v>4900</v>
      </c>
      <c r="AO2758">
        <v>3995.2394282565951</v>
      </c>
      <c r="AP2758" s="12">
        <f t="shared" si="346"/>
        <v>904.76057174340485</v>
      </c>
      <c r="AQ2758" s="13">
        <f t="shared" si="347"/>
        <v>0.1846450146415112</v>
      </c>
      <c r="AR2758">
        <v>4900</v>
      </c>
      <c r="AS2758">
        <v>3961.0467761139771</v>
      </c>
      <c r="AT2758" s="14">
        <f t="shared" si="348"/>
        <v>938.9532238860229</v>
      </c>
      <c r="AU2758" s="15">
        <f t="shared" si="349"/>
        <v>0.19162310691551487</v>
      </c>
      <c r="AV2758">
        <v>4900</v>
      </c>
      <c r="AW2758">
        <v>4024.070970042796</v>
      </c>
      <c r="AX2758" s="16">
        <f t="shared" si="350"/>
        <v>875.92902995720397</v>
      </c>
      <c r="AY2758" s="17">
        <f t="shared" si="351"/>
        <v>0.17876102652187836</v>
      </c>
    </row>
    <row r="2759" spans="1:51" x14ac:dyDescent="0.25">
      <c r="A2759" t="s">
        <v>39</v>
      </c>
      <c r="B2759" t="s">
        <v>114</v>
      </c>
      <c r="C2759">
        <v>4800</v>
      </c>
      <c r="D2759">
        <v>128415</v>
      </c>
      <c r="E2759">
        <v>2012</v>
      </c>
      <c r="F2759" t="s">
        <v>56</v>
      </c>
      <c r="G2759" t="s">
        <v>1841</v>
      </c>
      <c r="H2759" t="s">
        <v>4670</v>
      </c>
      <c r="J2759">
        <v>6</v>
      </c>
      <c r="K2759" t="s">
        <v>59</v>
      </c>
      <c r="L2759">
        <v>2</v>
      </c>
      <c r="M2759" t="s">
        <v>45</v>
      </c>
      <c r="N2759">
        <v>3.7000000476837158</v>
      </c>
      <c r="O2759" t="s">
        <v>119</v>
      </c>
      <c r="P2759" t="s">
        <v>46</v>
      </c>
      <c r="R2759" t="s">
        <v>241</v>
      </c>
      <c r="T2759">
        <v>305</v>
      </c>
      <c r="U2759" t="s">
        <v>63</v>
      </c>
      <c r="V2759" t="s">
        <v>79</v>
      </c>
      <c r="X2759" t="s">
        <v>65</v>
      </c>
      <c r="Y2759" t="s">
        <v>82</v>
      </c>
      <c r="AA2759">
        <v>0</v>
      </c>
      <c r="AB2759" t="s">
        <v>51</v>
      </c>
      <c r="AC2759" t="s">
        <v>241</v>
      </c>
      <c r="AD2759">
        <v>1</v>
      </c>
      <c r="AE2759">
        <v>1</v>
      </c>
      <c r="AF2759">
        <v>1</v>
      </c>
      <c r="AG2759">
        <v>2026</v>
      </c>
      <c r="AH2759">
        <v>20251231</v>
      </c>
      <c r="AI2759" t="s">
        <v>4671</v>
      </c>
      <c r="AJ2759">
        <v>4800</v>
      </c>
      <c r="AK2759">
        <v>4449.3486328125</v>
      </c>
      <c r="AL2759" s="10">
        <f t="shared" si="344"/>
        <v>350.6513671875</v>
      </c>
      <c r="AM2759" s="11">
        <f t="shared" si="345"/>
        <v>7.3052368164062506E-2</v>
      </c>
      <c r="AN2759">
        <v>4800</v>
      </c>
      <c r="AO2759">
        <v>4224.1822986583848</v>
      </c>
      <c r="AP2759" s="12">
        <f t="shared" si="346"/>
        <v>575.81770134161525</v>
      </c>
      <c r="AQ2759" s="13">
        <f t="shared" si="347"/>
        <v>0.11996202111283651</v>
      </c>
      <c r="AR2759">
        <v>4800</v>
      </c>
      <c r="AS2759">
        <v>4216.5161688447197</v>
      </c>
      <c r="AT2759" s="14">
        <f t="shared" si="348"/>
        <v>583.48383115528031</v>
      </c>
      <c r="AU2759" s="15">
        <f t="shared" si="349"/>
        <v>0.1215591314906834</v>
      </c>
      <c r="AV2759">
        <v>4800</v>
      </c>
      <c r="AW2759">
        <v>4516.24031007752</v>
      </c>
      <c r="AX2759" s="16">
        <f t="shared" si="350"/>
        <v>283.75968992247999</v>
      </c>
      <c r="AY2759" s="17">
        <f t="shared" si="351"/>
        <v>5.9116602067183333E-2</v>
      </c>
    </row>
    <row r="2760" spans="1:51" x14ac:dyDescent="0.25">
      <c r="A2760" t="s">
        <v>69</v>
      </c>
      <c r="B2760" t="s">
        <v>684</v>
      </c>
      <c r="C2760">
        <v>1800</v>
      </c>
      <c r="D2760">
        <v>181454</v>
      </c>
      <c r="E2760">
        <v>2013</v>
      </c>
      <c r="F2760" t="s">
        <v>408</v>
      </c>
      <c r="G2760" t="s">
        <v>1850</v>
      </c>
      <c r="H2760" t="s">
        <v>4672</v>
      </c>
      <c r="J2760">
        <v>6</v>
      </c>
      <c r="K2760" t="s">
        <v>87</v>
      </c>
      <c r="L2760">
        <v>4</v>
      </c>
      <c r="M2760" t="s">
        <v>45</v>
      </c>
      <c r="N2760">
        <v>3.5999999046325679</v>
      </c>
      <c r="O2760" t="s">
        <v>119</v>
      </c>
      <c r="P2760" t="s">
        <v>46</v>
      </c>
      <c r="Q2760">
        <v>1</v>
      </c>
      <c r="R2760" t="s">
        <v>61</v>
      </c>
      <c r="S2760" t="s">
        <v>423</v>
      </c>
      <c r="U2760" t="s">
        <v>63</v>
      </c>
      <c r="X2760" t="s">
        <v>65</v>
      </c>
      <c r="Y2760" t="s">
        <v>125</v>
      </c>
      <c r="AA2760">
        <v>0</v>
      </c>
      <c r="AB2760" t="s">
        <v>51</v>
      </c>
      <c r="AC2760" t="s">
        <v>67</v>
      </c>
      <c r="AD2760">
        <v>1</v>
      </c>
      <c r="AE2760">
        <v>1</v>
      </c>
      <c r="AF2760">
        <v>1</v>
      </c>
      <c r="AG2760">
        <v>2026</v>
      </c>
      <c r="AH2760">
        <v>20251230</v>
      </c>
      <c r="AI2760" t="s">
        <v>4673</v>
      </c>
      <c r="AJ2760">
        <v>1800</v>
      </c>
      <c r="AK2760">
        <v>1287.657104492188</v>
      </c>
      <c r="AL2760" s="10">
        <f t="shared" si="344"/>
        <v>512.34289550781205</v>
      </c>
      <c r="AM2760" s="11">
        <f t="shared" si="345"/>
        <v>0.28463494194878447</v>
      </c>
      <c r="AN2760">
        <v>1800</v>
      </c>
      <c r="AO2760">
        <v>1177.0610835858629</v>
      </c>
      <c r="AP2760" s="12">
        <f t="shared" si="346"/>
        <v>622.93891641413711</v>
      </c>
      <c r="AQ2760" s="13">
        <f t="shared" si="347"/>
        <v>0.34607717578563174</v>
      </c>
      <c r="AR2760">
        <v>1800</v>
      </c>
      <c r="AS2760">
        <v>1146.519915212451</v>
      </c>
      <c r="AT2760" s="14">
        <f t="shared" si="348"/>
        <v>653.480084787549</v>
      </c>
      <c r="AU2760" s="15">
        <f t="shared" si="349"/>
        <v>0.36304449154863833</v>
      </c>
      <c r="AV2760">
        <v>1800</v>
      </c>
      <c r="AW2760">
        <v>1288.2995708154499</v>
      </c>
      <c r="AX2760" s="16">
        <f t="shared" si="350"/>
        <v>511.7004291845501</v>
      </c>
      <c r="AY2760" s="17">
        <f t="shared" si="351"/>
        <v>0.28427801621363896</v>
      </c>
    </row>
    <row r="2761" spans="1:51" x14ac:dyDescent="0.25">
      <c r="A2761" t="s">
        <v>106</v>
      </c>
      <c r="B2761" t="s">
        <v>164</v>
      </c>
      <c r="C2761">
        <v>22100</v>
      </c>
      <c r="D2761">
        <v>36539</v>
      </c>
      <c r="E2761">
        <v>2023</v>
      </c>
      <c r="F2761" t="s">
        <v>71</v>
      </c>
      <c r="G2761" t="s">
        <v>311</v>
      </c>
      <c r="H2761" t="s">
        <v>695</v>
      </c>
      <c r="J2761">
        <v>6</v>
      </c>
      <c r="K2761" t="s">
        <v>118</v>
      </c>
      <c r="L2761">
        <v>4</v>
      </c>
      <c r="M2761" t="s">
        <v>45</v>
      </c>
      <c r="N2761">
        <v>3.5999999046325679</v>
      </c>
      <c r="O2761" t="s">
        <v>60</v>
      </c>
      <c r="P2761" t="s">
        <v>46</v>
      </c>
      <c r="Q2761">
        <v>4</v>
      </c>
      <c r="R2761" t="s">
        <v>47</v>
      </c>
      <c r="S2761" t="s">
        <v>62</v>
      </c>
      <c r="U2761" t="s">
        <v>63</v>
      </c>
      <c r="V2761" t="s">
        <v>79</v>
      </c>
      <c r="W2761" t="s">
        <v>2489</v>
      </c>
      <c r="X2761" t="s">
        <v>97</v>
      </c>
      <c r="Y2761" t="s">
        <v>82</v>
      </c>
      <c r="AA2761">
        <v>0</v>
      </c>
      <c r="AB2761" t="s">
        <v>51</v>
      </c>
      <c r="AC2761" t="s">
        <v>52</v>
      </c>
      <c r="AD2761">
        <v>1</v>
      </c>
      <c r="AE2761">
        <v>1</v>
      </c>
      <c r="AF2761">
        <v>1</v>
      </c>
      <c r="AG2761">
        <v>2026</v>
      </c>
      <c r="AH2761">
        <v>20251229</v>
      </c>
      <c r="AI2761" t="s">
        <v>4674</v>
      </c>
      <c r="AJ2761">
        <v>22100</v>
      </c>
      <c r="AK2761">
        <v>21681.970703125</v>
      </c>
      <c r="AL2761" s="10">
        <f t="shared" si="344"/>
        <v>418.029296875</v>
      </c>
      <c r="AM2761" s="11">
        <f t="shared" si="345"/>
        <v>1.8915352799773754E-2</v>
      </c>
      <c r="AN2761">
        <v>22100</v>
      </c>
      <c r="AO2761">
        <v>21313.501780306211</v>
      </c>
      <c r="AP2761" s="12">
        <f t="shared" si="346"/>
        <v>786.498219693789</v>
      </c>
      <c r="AQ2761" s="13">
        <f t="shared" si="347"/>
        <v>3.5588154737275522E-2</v>
      </c>
      <c r="AR2761">
        <v>22100</v>
      </c>
      <c r="AS2761">
        <v>20034.554366490582</v>
      </c>
      <c r="AT2761" s="14">
        <f t="shared" si="348"/>
        <v>2065.4456335094183</v>
      </c>
      <c r="AU2761" s="15">
        <f t="shared" si="349"/>
        <v>9.345907843934019E-2</v>
      </c>
      <c r="AV2761">
        <v>22100</v>
      </c>
      <c r="AW2761">
        <v>21579.379790940769</v>
      </c>
      <c r="AX2761" s="16">
        <f t="shared" si="350"/>
        <v>520.62020905923055</v>
      </c>
      <c r="AY2761" s="17">
        <f t="shared" si="351"/>
        <v>2.3557475523042107E-2</v>
      </c>
    </row>
    <row r="2762" spans="1:51" x14ac:dyDescent="0.25">
      <c r="A2762" t="s">
        <v>54</v>
      </c>
      <c r="B2762" t="s">
        <v>249</v>
      </c>
      <c r="C2762">
        <v>36000</v>
      </c>
      <c r="D2762">
        <v>20989</v>
      </c>
      <c r="E2762">
        <v>2025</v>
      </c>
      <c r="F2762" t="s">
        <v>56</v>
      </c>
      <c r="G2762" t="s">
        <v>133</v>
      </c>
      <c r="H2762" t="s">
        <v>416</v>
      </c>
      <c r="I2762" t="s">
        <v>369</v>
      </c>
      <c r="J2762">
        <v>8</v>
      </c>
      <c r="K2762" t="s">
        <v>111</v>
      </c>
      <c r="L2762">
        <v>4</v>
      </c>
      <c r="M2762" t="s">
        <v>45</v>
      </c>
      <c r="N2762">
        <v>5</v>
      </c>
      <c r="O2762" t="s">
        <v>76</v>
      </c>
      <c r="R2762" t="s">
        <v>77</v>
      </c>
      <c r="S2762" t="s">
        <v>78</v>
      </c>
      <c r="U2762" t="s">
        <v>63</v>
      </c>
      <c r="V2762" t="s">
        <v>79</v>
      </c>
      <c r="W2762" t="s">
        <v>1843</v>
      </c>
      <c r="X2762" t="s">
        <v>136</v>
      </c>
      <c r="Y2762" t="s">
        <v>82</v>
      </c>
      <c r="AA2762">
        <v>0</v>
      </c>
      <c r="AB2762" t="s">
        <v>51</v>
      </c>
      <c r="AC2762" t="s">
        <v>83</v>
      </c>
      <c r="AD2762">
        <v>1</v>
      </c>
      <c r="AE2762">
        <v>1</v>
      </c>
      <c r="AF2762">
        <v>1</v>
      </c>
      <c r="AG2762">
        <v>2026</v>
      </c>
      <c r="AH2762">
        <v>20251230</v>
      </c>
      <c r="AI2762" t="s">
        <v>4675</v>
      </c>
      <c r="AJ2762">
        <v>36000</v>
      </c>
      <c r="AK2762">
        <v>40491.05078125</v>
      </c>
      <c r="AL2762" s="10">
        <f t="shared" si="344"/>
        <v>4491.05078125</v>
      </c>
      <c r="AM2762" s="11">
        <f t="shared" si="345"/>
        <v>0.12475141059027778</v>
      </c>
      <c r="AN2762">
        <v>36000</v>
      </c>
      <c r="AO2762">
        <v>43281.094630925312</v>
      </c>
      <c r="AP2762" s="12">
        <f t="shared" si="346"/>
        <v>7281.0946309253122</v>
      </c>
      <c r="AQ2762" s="13">
        <f t="shared" si="347"/>
        <v>0.20225262863681423</v>
      </c>
      <c r="AR2762">
        <v>36000</v>
      </c>
      <c r="AS2762">
        <v>47183.259865301261</v>
      </c>
      <c r="AT2762" s="14">
        <f t="shared" si="348"/>
        <v>11183.259865301261</v>
      </c>
      <c r="AU2762" s="15">
        <f t="shared" si="349"/>
        <v>0.31064610736947945</v>
      </c>
      <c r="AV2762">
        <v>36000</v>
      </c>
      <c r="AW2762">
        <v>40437.65217391304</v>
      </c>
      <c r="AX2762" s="16">
        <f t="shared" si="350"/>
        <v>4437.6521739130403</v>
      </c>
      <c r="AY2762" s="17">
        <f t="shared" si="351"/>
        <v>0.1232681159420289</v>
      </c>
    </row>
    <row r="2763" spans="1:51" x14ac:dyDescent="0.25">
      <c r="A2763" t="s">
        <v>39</v>
      </c>
      <c r="B2763" t="s">
        <v>218</v>
      </c>
      <c r="C2763">
        <v>3000</v>
      </c>
      <c r="D2763">
        <v>169910</v>
      </c>
      <c r="E2763">
        <v>2015</v>
      </c>
      <c r="F2763" t="s">
        <v>182</v>
      </c>
      <c r="G2763" t="s">
        <v>4676</v>
      </c>
      <c r="J2763">
        <v>4</v>
      </c>
      <c r="K2763" t="s">
        <v>44</v>
      </c>
      <c r="L2763">
        <v>4</v>
      </c>
      <c r="M2763" t="s">
        <v>45</v>
      </c>
      <c r="N2763">
        <v>2</v>
      </c>
      <c r="O2763" t="s">
        <v>60</v>
      </c>
      <c r="P2763" t="s">
        <v>46</v>
      </c>
      <c r="Q2763">
        <v>2</v>
      </c>
      <c r="R2763" t="s">
        <v>220</v>
      </c>
      <c r="S2763" t="s">
        <v>62</v>
      </c>
      <c r="U2763" t="s">
        <v>63</v>
      </c>
      <c r="X2763" t="s">
        <v>49</v>
      </c>
      <c r="Y2763" t="s">
        <v>66</v>
      </c>
      <c r="AA2763">
        <v>0</v>
      </c>
      <c r="AB2763" t="s">
        <v>51</v>
      </c>
      <c r="AC2763" t="s">
        <v>222</v>
      </c>
      <c r="AD2763">
        <v>1</v>
      </c>
      <c r="AE2763">
        <v>1</v>
      </c>
      <c r="AF2763">
        <v>1</v>
      </c>
      <c r="AG2763">
        <v>2026</v>
      </c>
      <c r="AH2763">
        <v>20251231</v>
      </c>
      <c r="AI2763" t="s">
        <v>4677</v>
      </c>
      <c r="AJ2763">
        <v>3000</v>
      </c>
      <c r="AK2763">
        <v>2193.87548828125</v>
      </c>
      <c r="AL2763" s="10">
        <f t="shared" si="344"/>
        <v>806.12451171875</v>
      </c>
      <c r="AM2763" s="11">
        <f t="shared" si="345"/>
        <v>0.26870817057291668</v>
      </c>
      <c r="AN2763">
        <v>3000</v>
      </c>
      <c r="AO2763">
        <v>1940.1436188234841</v>
      </c>
      <c r="AP2763" s="12">
        <f t="shared" si="346"/>
        <v>1059.8563811765159</v>
      </c>
      <c r="AQ2763" s="13">
        <f t="shared" si="347"/>
        <v>0.35328546039217196</v>
      </c>
      <c r="AR2763">
        <v>3000</v>
      </c>
      <c r="AS2763">
        <v>2197.5671941621108</v>
      </c>
      <c r="AT2763" s="14">
        <f t="shared" si="348"/>
        <v>802.43280583788919</v>
      </c>
      <c r="AU2763" s="15">
        <f t="shared" si="349"/>
        <v>0.26747760194596304</v>
      </c>
      <c r="AV2763">
        <v>3000</v>
      </c>
      <c r="AW2763">
        <v>2177.4371508379882</v>
      </c>
      <c r="AX2763" s="16">
        <f t="shared" si="350"/>
        <v>822.56284916201184</v>
      </c>
      <c r="AY2763" s="17">
        <f t="shared" si="351"/>
        <v>0.2741876163873373</v>
      </c>
    </row>
    <row r="2764" spans="1:51" x14ac:dyDescent="0.25">
      <c r="A2764" t="s">
        <v>54</v>
      </c>
      <c r="B2764" t="s">
        <v>176</v>
      </c>
      <c r="C2764">
        <v>18600</v>
      </c>
      <c r="D2764">
        <v>10508</v>
      </c>
      <c r="E2764">
        <v>2025</v>
      </c>
      <c r="F2764" t="s">
        <v>71</v>
      </c>
      <c r="G2764" t="s">
        <v>636</v>
      </c>
      <c r="H2764" t="s">
        <v>1639</v>
      </c>
      <c r="J2764">
        <v>3</v>
      </c>
      <c r="K2764" t="s">
        <v>111</v>
      </c>
      <c r="L2764">
        <v>4</v>
      </c>
      <c r="M2764" t="s">
        <v>45</v>
      </c>
      <c r="N2764">
        <v>1.200000047683716</v>
      </c>
      <c r="O2764" t="s">
        <v>60</v>
      </c>
      <c r="P2764" t="s">
        <v>46</v>
      </c>
      <c r="Q2764">
        <v>3</v>
      </c>
      <c r="R2764" t="s">
        <v>47</v>
      </c>
      <c r="S2764" t="s">
        <v>62</v>
      </c>
      <c r="U2764" t="s">
        <v>63</v>
      </c>
      <c r="W2764" t="s">
        <v>1450</v>
      </c>
      <c r="X2764" t="s">
        <v>49</v>
      </c>
      <c r="Y2764" t="s">
        <v>282</v>
      </c>
      <c r="AA2764">
        <v>0</v>
      </c>
      <c r="AB2764" t="s">
        <v>51</v>
      </c>
      <c r="AC2764" t="s">
        <v>52</v>
      </c>
      <c r="AD2764">
        <v>1</v>
      </c>
      <c r="AE2764">
        <v>1</v>
      </c>
      <c r="AF2764">
        <v>1</v>
      </c>
      <c r="AG2764">
        <v>2026</v>
      </c>
      <c r="AH2764">
        <v>20251230</v>
      </c>
      <c r="AI2764" t="s">
        <v>4678</v>
      </c>
      <c r="AJ2764">
        <v>18600</v>
      </c>
      <c r="AK2764">
        <v>17517.158203125</v>
      </c>
      <c r="AL2764" s="10">
        <f t="shared" si="344"/>
        <v>1082.841796875</v>
      </c>
      <c r="AM2764" s="11">
        <f t="shared" si="345"/>
        <v>5.8217300907258067E-2</v>
      </c>
      <c r="AN2764">
        <v>18600</v>
      </c>
      <c r="AO2764">
        <v>16756.465513717441</v>
      </c>
      <c r="AP2764" s="12">
        <f t="shared" si="346"/>
        <v>1843.5344862825586</v>
      </c>
      <c r="AQ2764" s="13">
        <f t="shared" si="347"/>
        <v>9.9114757327019284E-2</v>
      </c>
      <c r="AR2764">
        <v>18600</v>
      </c>
      <c r="AS2764">
        <v>16170.51860245575</v>
      </c>
      <c r="AT2764" s="14">
        <f t="shared" si="348"/>
        <v>2429.4813975442503</v>
      </c>
      <c r="AU2764" s="15">
        <f t="shared" si="349"/>
        <v>0.13061727943786292</v>
      </c>
      <c r="AV2764">
        <v>18600</v>
      </c>
      <c r="AW2764">
        <v>17474.354398382209</v>
      </c>
      <c r="AX2764" s="16">
        <f t="shared" si="350"/>
        <v>1125.6456016177908</v>
      </c>
      <c r="AY2764" s="17">
        <f t="shared" si="351"/>
        <v>6.0518580732139289E-2</v>
      </c>
    </row>
    <row r="2765" spans="1:51" x14ac:dyDescent="0.25">
      <c r="A2765" t="s">
        <v>54</v>
      </c>
      <c r="B2765" t="s">
        <v>263</v>
      </c>
      <c r="C2765">
        <v>6100</v>
      </c>
      <c r="D2765">
        <v>152612</v>
      </c>
      <c r="E2765">
        <v>2017</v>
      </c>
      <c r="F2765" t="s">
        <v>56</v>
      </c>
      <c r="G2765" t="s">
        <v>133</v>
      </c>
      <c r="H2765" t="s">
        <v>134</v>
      </c>
      <c r="J2765">
        <v>8</v>
      </c>
      <c r="K2765" t="s">
        <v>44</v>
      </c>
      <c r="L2765">
        <v>4</v>
      </c>
      <c r="M2765" t="s">
        <v>45</v>
      </c>
      <c r="N2765">
        <v>5</v>
      </c>
      <c r="O2765" t="s">
        <v>119</v>
      </c>
      <c r="P2765" t="s">
        <v>46</v>
      </c>
      <c r="Q2765">
        <v>4</v>
      </c>
      <c r="R2765" t="s">
        <v>77</v>
      </c>
      <c r="S2765" t="s">
        <v>151</v>
      </c>
      <c r="T2765">
        <v>386</v>
      </c>
      <c r="U2765" t="s">
        <v>63</v>
      </c>
      <c r="V2765" t="s">
        <v>79</v>
      </c>
      <c r="W2765" t="s">
        <v>135</v>
      </c>
      <c r="X2765" t="s">
        <v>97</v>
      </c>
      <c r="Y2765" t="s">
        <v>82</v>
      </c>
      <c r="Z2765">
        <v>33650</v>
      </c>
      <c r="AA2765">
        <v>0</v>
      </c>
      <c r="AB2765" t="s">
        <v>51</v>
      </c>
      <c r="AC2765" t="s">
        <v>83</v>
      </c>
      <c r="AD2765">
        <v>1</v>
      </c>
      <c r="AE2765">
        <v>1</v>
      </c>
      <c r="AF2765">
        <v>1</v>
      </c>
      <c r="AG2765">
        <v>2026</v>
      </c>
      <c r="AH2765">
        <v>20251231</v>
      </c>
      <c r="AI2765" t="s">
        <v>4679</v>
      </c>
      <c r="AJ2765">
        <v>6100</v>
      </c>
      <c r="AK2765">
        <v>10449.041015625</v>
      </c>
      <c r="AL2765" s="10">
        <f t="shared" si="344"/>
        <v>4349.041015625</v>
      </c>
      <c r="AM2765" s="11">
        <f t="shared" si="345"/>
        <v>0.71295754354508201</v>
      </c>
      <c r="AN2765">
        <v>6100</v>
      </c>
      <c r="AO2765">
        <v>10263.203709236401</v>
      </c>
      <c r="AP2765" s="12">
        <f t="shared" si="346"/>
        <v>4163.2037092364008</v>
      </c>
      <c r="AQ2765" s="13">
        <f t="shared" si="347"/>
        <v>0.68249241135022964</v>
      </c>
      <c r="AR2765">
        <v>6100</v>
      </c>
      <c r="AS2765">
        <v>10318.74523389004</v>
      </c>
      <c r="AT2765" s="14">
        <f t="shared" si="348"/>
        <v>4218.7452338900403</v>
      </c>
      <c r="AU2765" s="15">
        <f t="shared" si="349"/>
        <v>0.69159757932623611</v>
      </c>
      <c r="AV2765">
        <v>6100</v>
      </c>
      <c r="AW2765">
        <v>10630.706556333551</v>
      </c>
      <c r="AX2765" s="16">
        <f t="shared" si="350"/>
        <v>4530.7065563335509</v>
      </c>
      <c r="AY2765" s="17">
        <f t="shared" si="351"/>
        <v>0.74273877972681157</v>
      </c>
    </row>
    <row r="2766" spans="1:51" x14ac:dyDescent="0.25">
      <c r="A2766" t="s">
        <v>54</v>
      </c>
      <c r="B2766" t="s">
        <v>127</v>
      </c>
      <c r="C2766">
        <v>16250</v>
      </c>
      <c r="D2766">
        <v>204992</v>
      </c>
      <c r="E2766">
        <v>2016</v>
      </c>
      <c r="F2766" t="s">
        <v>155</v>
      </c>
      <c r="G2766" t="s">
        <v>74</v>
      </c>
      <c r="H2766" t="s">
        <v>790</v>
      </c>
      <c r="J2766">
        <v>6</v>
      </c>
      <c r="K2766" t="s">
        <v>87</v>
      </c>
      <c r="L2766">
        <v>4</v>
      </c>
      <c r="M2766" t="s">
        <v>45</v>
      </c>
      <c r="N2766">
        <v>6.6999998092651367</v>
      </c>
      <c r="O2766" t="s">
        <v>76</v>
      </c>
      <c r="P2766" t="s">
        <v>46</v>
      </c>
      <c r="Q2766">
        <v>5</v>
      </c>
      <c r="R2766" t="s">
        <v>77</v>
      </c>
      <c r="S2766" t="s">
        <v>78</v>
      </c>
      <c r="U2766" t="s">
        <v>272</v>
      </c>
      <c r="X2766" t="s">
        <v>81</v>
      </c>
      <c r="Y2766" t="s">
        <v>66</v>
      </c>
      <c r="AA2766">
        <v>0</v>
      </c>
      <c r="AB2766" t="s">
        <v>51</v>
      </c>
      <c r="AC2766" t="s">
        <v>83</v>
      </c>
      <c r="AD2766">
        <v>1</v>
      </c>
      <c r="AE2766">
        <v>1</v>
      </c>
      <c r="AF2766">
        <v>1</v>
      </c>
      <c r="AG2766">
        <v>2026</v>
      </c>
      <c r="AH2766">
        <v>20251231</v>
      </c>
      <c r="AI2766" t="s">
        <v>4680</v>
      </c>
      <c r="AJ2766">
        <v>16250</v>
      </c>
      <c r="AK2766">
        <v>20375.84375</v>
      </c>
      <c r="AL2766" s="10">
        <f t="shared" si="344"/>
        <v>4125.84375</v>
      </c>
      <c r="AM2766" s="11">
        <f t="shared" si="345"/>
        <v>0.25389807692307692</v>
      </c>
      <c r="AN2766">
        <v>16250</v>
      </c>
      <c r="AO2766">
        <v>18687.096126230681</v>
      </c>
      <c r="AP2766" s="12">
        <f t="shared" si="346"/>
        <v>2437.096126230681</v>
      </c>
      <c r="AQ2766" s="13">
        <f t="shared" si="347"/>
        <v>0.14997514622958036</v>
      </c>
      <c r="AR2766">
        <v>16250</v>
      </c>
      <c r="AS2766">
        <v>18347.361164924041</v>
      </c>
      <c r="AT2766" s="14">
        <f t="shared" si="348"/>
        <v>2097.3611649240411</v>
      </c>
      <c r="AU2766" s="15">
        <f t="shared" si="349"/>
        <v>0.12906837937994098</v>
      </c>
      <c r="AV2766">
        <v>16250</v>
      </c>
      <c r="AW2766">
        <v>20129.247099767981</v>
      </c>
      <c r="AX2766" s="16">
        <f t="shared" si="350"/>
        <v>3879.2470997679811</v>
      </c>
      <c r="AY2766" s="17">
        <f t="shared" si="351"/>
        <v>0.23872289844726038</v>
      </c>
    </row>
    <row r="2767" spans="1:51" x14ac:dyDescent="0.25">
      <c r="A2767" t="s">
        <v>39</v>
      </c>
      <c r="B2767" t="s">
        <v>40</v>
      </c>
      <c r="C2767">
        <v>27000</v>
      </c>
      <c r="D2767">
        <v>23790</v>
      </c>
      <c r="E2767">
        <v>2022</v>
      </c>
      <c r="F2767" t="s">
        <v>108</v>
      </c>
      <c r="G2767" t="s">
        <v>109</v>
      </c>
      <c r="H2767" t="s">
        <v>4681</v>
      </c>
      <c r="I2767" t="s">
        <v>52</v>
      </c>
      <c r="J2767">
        <v>4</v>
      </c>
      <c r="K2767" t="s">
        <v>118</v>
      </c>
      <c r="L2767">
        <v>4</v>
      </c>
      <c r="M2767" t="s">
        <v>45</v>
      </c>
      <c r="N2767">
        <v>2</v>
      </c>
      <c r="O2767" t="s">
        <v>45</v>
      </c>
      <c r="P2767" t="s">
        <v>46</v>
      </c>
      <c r="R2767" t="s">
        <v>47</v>
      </c>
      <c r="S2767" t="s">
        <v>48</v>
      </c>
      <c r="T2767">
        <v>261</v>
      </c>
      <c r="U2767" t="s">
        <v>63</v>
      </c>
      <c r="W2767" t="s">
        <v>2390</v>
      </c>
      <c r="X2767" t="s">
        <v>112</v>
      </c>
      <c r="Y2767" t="s">
        <v>66</v>
      </c>
      <c r="AA2767">
        <v>0</v>
      </c>
      <c r="AB2767" t="s">
        <v>51</v>
      </c>
      <c r="AC2767" t="s">
        <v>52</v>
      </c>
      <c r="AD2767">
        <v>1</v>
      </c>
      <c r="AE2767">
        <v>1</v>
      </c>
      <c r="AF2767">
        <v>1</v>
      </c>
      <c r="AG2767">
        <v>2026</v>
      </c>
      <c r="AH2767">
        <v>20251230</v>
      </c>
      <c r="AI2767" t="s">
        <v>4682</v>
      </c>
      <c r="AJ2767">
        <v>27000</v>
      </c>
      <c r="AK2767">
        <v>29022.046875</v>
      </c>
      <c r="AL2767" s="10">
        <f t="shared" si="344"/>
        <v>2022.046875</v>
      </c>
      <c r="AM2767" s="11">
        <f t="shared" si="345"/>
        <v>7.4890625000000002E-2</v>
      </c>
      <c r="AN2767">
        <v>27000</v>
      </c>
      <c r="AO2767">
        <v>28225.27256415163</v>
      </c>
      <c r="AP2767" s="12">
        <f t="shared" si="346"/>
        <v>1225.2725641516299</v>
      </c>
      <c r="AQ2767" s="13">
        <f t="shared" si="347"/>
        <v>4.5380465338949259E-2</v>
      </c>
      <c r="AR2767">
        <v>27000</v>
      </c>
      <c r="AS2767">
        <v>30311.373796217282</v>
      </c>
      <c r="AT2767" s="14">
        <f t="shared" si="348"/>
        <v>3311.3737962172818</v>
      </c>
      <c r="AU2767" s="15">
        <f t="shared" si="349"/>
        <v>0.1226434739339734</v>
      </c>
      <c r="AV2767">
        <v>27000</v>
      </c>
      <c r="AW2767">
        <v>28361.392733564011</v>
      </c>
      <c r="AX2767" s="16">
        <f t="shared" si="350"/>
        <v>1361.392733564011</v>
      </c>
      <c r="AY2767" s="17">
        <f t="shared" si="351"/>
        <v>5.0421953094963369E-2</v>
      </c>
    </row>
    <row r="2768" spans="1:51" x14ac:dyDescent="0.25">
      <c r="A2768" t="s">
        <v>54</v>
      </c>
      <c r="B2768" t="s">
        <v>479</v>
      </c>
      <c r="C2768">
        <v>580</v>
      </c>
      <c r="D2768">
        <v>158153</v>
      </c>
      <c r="E2768">
        <v>2013</v>
      </c>
      <c r="F2768" t="s">
        <v>182</v>
      </c>
      <c r="G2768" t="s">
        <v>304</v>
      </c>
      <c r="J2768">
        <v>4</v>
      </c>
      <c r="K2768" t="s">
        <v>87</v>
      </c>
      <c r="L2768">
        <v>4</v>
      </c>
      <c r="M2768" t="s">
        <v>45</v>
      </c>
      <c r="N2768">
        <v>2.5</v>
      </c>
      <c r="O2768" t="s">
        <v>60</v>
      </c>
      <c r="P2768" t="s">
        <v>161</v>
      </c>
      <c r="R2768" t="s">
        <v>305</v>
      </c>
      <c r="S2768" t="s">
        <v>151</v>
      </c>
      <c r="U2768" t="s">
        <v>63</v>
      </c>
      <c r="X2768" t="s">
        <v>49</v>
      </c>
      <c r="Y2768" t="s">
        <v>50</v>
      </c>
      <c r="AA2768">
        <v>0</v>
      </c>
      <c r="AB2768" t="s">
        <v>51</v>
      </c>
      <c r="AC2768" t="s">
        <v>52</v>
      </c>
      <c r="AD2768">
        <v>1</v>
      </c>
      <c r="AE2768">
        <v>1</v>
      </c>
      <c r="AF2768">
        <v>1</v>
      </c>
      <c r="AG2768">
        <v>2026</v>
      </c>
      <c r="AH2768">
        <v>20251229</v>
      </c>
      <c r="AI2768" t="s">
        <v>4683</v>
      </c>
      <c r="AJ2768">
        <v>580</v>
      </c>
      <c r="AK2768">
        <v>586.5953369140625</v>
      </c>
      <c r="AL2768" s="10">
        <f t="shared" si="344"/>
        <v>6.5953369140625</v>
      </c>
      <c r="AM2768" s="11">
        <f t="shared" si="345"/>
        <v>1.137127054148707E-2</v>
      </c>
      <c r="AN2768">
        <v>580</v>
      </c>
      <c r="AO2768">
        <v>647.2699088594577</v>
      </c>
      <c r="AP2768" s="12">
        <f t="shared" si="346"/>
        <v>67.269908859457701</v>
      </c>
      <c r="AQ2768" s="13">
        <f t="shared" si="347"/>
        <v>0.11598260148182363</v>
      </c>
      <c r="AR2768">
        <v>580</v>
      </c>
      <c r="AS2768">
        <v>610.86196851327486</v>
      </c>
      <c r="AT2768" s="14">
        <f t="shared" si="348"/>
        <v>30.86196851327486</v>
      </c>
      <c r="AU2768" s="15">
        <f t="shared" si="349"/>
        <v>5.3210290540129067E-2</v>
      </c>
      <c r="AV2768">
        <v>580</v>
      </c>
      <c r="AW2768">
        <v>611.40772532188839</v>
      </c>
      <c r="AX2768" s="16">
        <f t="shared" si="350"/>
        <v>31.407725321888393</v>
      </c>
      <c r="AY2768" s="17">
        <f t="shared" si="351"/>
        <v>5.4151250554979991E-2</v>
      </c>
    </row>
    <row r="2769" spans="1:51" x14ac:dyDescent="0.25">
      <c r="A2769" t="s">
        <v>106</v>
      </c>
      <c r="B2769" t="s">
        <v>215</v>
      </c>
      <c r="C2769">
        <v>17200</v>
      </c>
      <c r="D2769">
        <v>45242</v>
      </c>
      <c r="E2769">
        <v>2024</v>
      </c>
      <c r="F2769" t="s">
        <v>71</v>
      </c>
      <c r="G2769" t="s">
        <v>128</v>
      </c>
      <c r="H2769" t="s">
        <v>4684</v>
      </c>
      <c r="J2769">
        <v>4</v>
      </c>
      <c r="K2769" t="s">
        <v>111</v>
      </c>
      <c r="L2769">
        <v>4</v>
      </c>
      <c r="M2769" t="s">
        <v>45</v>
      </c>
      <c r="N2769">
        <v>1.5</v>
      </c>
      <c r="O2769" t="s">
        <v>60</v>
      </c>
      <c r="P2769" t="s">
        <v>46</v>
      </c>
      <c r="Q2769">
        <v>4</v>
      </c>
      <c r="R2769" t="s">
        <v>61</v>
      </c>
      <c r="U2769" t="s">
        <v>63</v>
      </c>
      <c r="V2769" t="s">
        <v>64</v>
      </c>
      <c r="W2769" t="s">
        <v>130</v>
      </c>
      <c r="X2769" t="s">
        <v>131</v>
      </c>
      <c r="Y2769" t="s">
        <v>82</v>
      </c>
      <c r="AA2769">
        <v>0</v>
      </c>
      <c r="AB2769" t="s">
        <v>51</v>
      </c>
      <c r="AC2769" t="s">
        <v>67</v>
      </c>
      <c r="AD2769">
        <v>1</v>
      </c>
      <c r="AE2769">
        <v>1</v>
      </c>
      <c r="AF2769">
        <v>1</v>
      </c>
      <c r="AG2769">
        <v>2026</v>
      </c>
      <c r="AH2769">
        <v>20260102</v>
      </c>
      <c r="AI2769" t="s">
        <v>4685</v>
      </c>
      <c r="AJ2769">
        <v>17200</v>
      </c>
      <c r="AK2769">
        <v>15957.4677734375</v>
      </c>
      <c r="AL2769" s="10">
        <f t="shared" si="344"/>
        <v>1242.5322265625</v>
      </c>
      <c r="AM2769" s="11">
        <f t="shared" si="345"/>
        <v>7.2240245730377906E-2</v>
      </c>
      <c r="AN2769">
        <v>17200</v>
      </c>
      <c r="AO2769">
        <v>16076.70141121167</v>
      </c>
      <c r="AP2769" s="12">
        <f t="shared" si="346"/>
        <v>1123.2985887883297</v>
      </c>
      <c r="AQ2769" s="13">
        <f t="shared" si="347"/>
        <v>6.5308057487693583E-2</v>
      </c>
      <c r="AR2769">
        <v>17200</v>
      </c>
      <c r="AS2769">
        <v>16155.1793102186</v>
      </c>
      <c r="AT2769" s="14">
        <f t="shared" si="348"/>
        <v>1044.8206897813998</v>
      </c>
      <c r="AU2769" s="15">
        <f t="shared" si="349"/>
        <v>6.0745388940779056E-2</v>
      </c>
      <c r="AV2769">
        <v>17200</v>
      </c>
      <c r="AW2769">
        <v>15923.839506172841</v>
      </c>
      <c r="AX2769" s="16">
        <f t="shared" si="350"/>
        <v>1276.1604938271594</v>
      </c>
      <c r="AY2769" s="17">
        <f t="shared" si="351"/>
        <v>7.4195377548090663E-2</v>
      </c>
    </row>
    <row r="2770" spans="1:51" x14ac:dyDescent="0.25">
      <c r="A2770" t="s">
        <v>39</v>
      </c>
      <c r="B2770" t="s">
        <v>307</v>
      </c>
      <c r="C2770">
        <v>2900</v>
      </c>
      <c r="D2770">
        <v>190109</v>
      </c>
      <c r="E2770">
        <v>2013</v>
      </c>
      <c r="F2770" t="s">
        <v>459</v>
      </c>
      <c r="G2770" t="s">
        <v>516</v>
      </c>
      <c r="H2770" t="s">
        <v>1514</v>
      </c>
      <c r="J2770">
        <v>6</v>
      </c>
      <c r="K2770" t="s">
        <v>111</v>
      </c>
      <c r="L2770">
        <v>4</v>
      </c>
      <c r="M2770" t="s">
        <v>45</v>
      </c>
      <c r="N2770">
        <v>3.5</v>
      </c>
      <c r="O2770" t="s">
        <v>45</v>
      </c>
      <c r="P2770" t="s">
        <v>46</v>
      </c>
      <c r="R2770" t="s">
        <v>47</v>
      </c>
      <c r="S2770" t="s">
        <v>48</v>
      </c>
      <c r="T2770">
        <v>273</v>
      </c>
      <c r="U2770" t="s">
        <v>63</v>
      </c>
      <c r="V2770" t="s">
        <v>64</v>
      </c>
      <c r="W2770" t="s">
        <v>1846</v>
      </c>
      <c r="X2770" t="s">
        <v>49</v>
      </c>
      <c r="Y2770" t="s">
        <v>82</v>
      </c>
      <c r="AA2770">
        <v>0</v>
      </c>
      <c r="AB2770" t="s">
        <v>51</v>
      </c>
      <c r="AC2770" t="s">
        <v>52</v>
      </c>
      <c r="AD2770">
        <v>1</v>
      </c>
      <c r="AE2770">
        <v>1</v>
      </c>
      <c r="AF2770">
        <v>1</v>
      </c>
      <c r="AG2770">
        <v>2026</v>
      </c>
      <c r="AH2770">
        <v>20251231</v>
      </c>
      <c r="AI2770" t="s">
        <v>4686</v>
      </c>
      <c r="AJ2770">
        <v>2900</v>
      </c>
      <c r="AK2770">
        <v>2886.873046875</v>
      </c>
      <c r="AL2770" s="10">
        <f t="shared" si="344"/>
        <v>13.126953125</v>
      </c>
      <c r="AM2770" s="11">
        <f t="shared" si="345"/>
        <v>4.5265355603448278E-3</v>
      </c>
      <c r="AN2770">
        <v>2900</v>
      </c>
      <c r="AO2770">
        <v>2733.3950414437641</v>
      </c>
      <c r="AP2770" s="12">
        <f t="shared" si="346"/>
        <v>166.60495855623594</v>
      </c>
      <c r="AQ2770" s="13">
        <f t="shared" si="347"/>
        <v>5.7449985709046879E-2</v>
      </c>
      <c r="AR2770">
        <v>2900</v>
      </c>
      <c r="AS2770">
        <v>2789.4814035065888</v>
      </c>
      <c r="AT2770" s="14">
        <f t="shared" si="348"/>
        <v>110.51859649341122</v>
      </c>
      <c r="AU2770" s="15">
        <f t="shared" si="349"/>
        <v>3.8109860859796972E-2</v>
      </c>
      <c r="AV2770">
        <v>2900</v>
      </c>
      <c r="AW2770">
        <v>2878.7518427518421</v>
      </c>
      <c r="AX2770" s="16">
        <f t="shared" si="350"/>
        <v>21.248157248157895</v>
      </c>
      <c r="AY2770" s="17">
        <f t="shared" si="351"/>
        <v>7.3269507752268606E-3</v>
      </c>
    </row>
    <row r="2771" spans="1:51" x14ac:dyDescent="0.25">
      <c r="A2771" t="s">
        <v>39</v>
      </c>
      <c r="B2771" t="s">
        <v>114</v>
      </c>
      <c r="C2771">
        <v>7200</v>
      </c>
      <c r="D2771">
        <v>92875</v>
      </c>
      <c r="E2771">
        <v>2009</v>
      </c>
      <c r="F2771" t="s">
        <v>165</v>
      </c>
      <c r="G2771" t="s">
        <v>289</v>
      </c>
      <c r="I2771" t="s">
        <v>2566</v>
      </c>
      <c r="J2771">
        <v>4</v>
      </c>
      <c r="K2771" t="s">
        <v>87</v>
      </c>
      <c r="L2771">
        <v>4</v>
      </c>
      <c r="M2771" t="s">
        <v>45</v>
      </c>
      <c r="N2771">
        <v>2.4000000953674321</v>
      </c>
      <c r="O2771" t="s">
        <v>60</v>
      </c>
      <c r="P2771" t="s">
        <v>46</v>
      </c>
      <c r="R2771" t="s">
        <v>61</v>
      </c>
      <c r="S2771" t="s">
        <v>151</v>
      </c>
      <c r="T2771">
        <v>158</v>
      </c>
      <c r="U2771" t="s">
        <v>63</v>
      </c>
      <c r="V2771" t="s">
        <v>64</v>
      </c>
      <c r="W2771" t="s">
        <v>589</v>
      </c>
      <c r="X2771" t="s">
        <v>65</v>
      </c>
      <c r="Y2771" t="s">
        <v>82</v>
      </c>
      <c r="AA2771">
        <v>0</v>
      </c>
      <c r="AB2771" t="s">
        <v>51</v>
      </c>
      <c r="AC2771" t="s">
        <v>67</v>
      </c>
      <c r="AD2771">
        <v>1</v>
      </c>
      <c r="AE2771">
        <v>1</v>
      </c>
      <c r="AF2771">
        <v>1</v>
      </c>
      <c r="AG2771">
        <v>2026</v>
      </c>
      <c r="AH2771">
        <v>20251231</v>
      </c>
      <c r="AI2771" t="s">
        <v>4687</v>
      </c>
      <c r="AJ2771">
        <v>7200</v>
      </c>
      <c r="AK2771">
        <v>4073.43603515625</v>
      </c>
      <c r="AL2771" s="10">
        <f t="shared" si="344"/>
        <v>3126.56396484375</v>
      </c>
      <c r="AM2771" s="11">
        <f t="shared" si="345"/>
        <v>0.4342449951171875</v>
      </c>
      <c r="AN2771">
        <v>7200</v>
      </c>
      <c r="AO2771">
        <v>4039.6066049381352</v>
      </c>
      <c r="AP2771" s="12">
        <f t="shared" si="346"/>
        <v>3160.3933950618648</v>
      </c>
      <c r="AQ2771" s="13">
        <f t="shared" si="347"/>
        <v>0.43894352709192569</v>
      </c>
      <c r="AR2771">
        <v>7200</v>
      </c>
      <c r="AS2771">
        <v>4188.7038515067979</v>
      </c>
      <c r="AT2771" s="14">
        <f t="shared" si="348"/>
        <v>3011.2961484932021</v>
      </c>
      <c r="AU2771" s="15">
        <f t="shared" si="349"/>
        <v>0.41823557617961138</v>
      </c>
      <c r="AV2771">
        <v>7200</v>
      </c>
      <c r="AW2771">
        <v>4174.6268829663959</v>
      </c>
      <c r="AX2771" s="16">
        <f t="shared" si="350"/>
        <v>3025.3731170336041</v>
      </c>
      <c r="AY2771" s="17">
        <f t="shared" si="351"/>
        <v>0.42019071069911168</v>
      </c>
    </row>
    <row r="2772" spans="1:51" x14ac:dyDescent="0.25">
      <c r="A2772" t="s">
        <v>106</v>
      </c>
      <c r="B2772" t="s">
        <v>107</v>
      </c>
      <c r="C2772">
        <v>9400</v>
      </c>
      <c r="D2772">
        <v>114962</v>
      </c>
      <c r="E2772">
        <v>2015</v>
      </c>
      <c r="F2772" t="s">
        <v>343</v>
      </c>
      <c r="G2772" t="s">
        <v>380</v>
      </c>
      <c r="H2772" t="s">
        <v>1508</v>
      </c>
      <c r="J2772">
        <v>6</v>
      </c>
      <c r="K2772" t="s">
        <v>87</v>
      </c>
      <c r="L2772">
        <v>4</v>
      </c>
      <c r="M2772" t="s">
        <v>45</v>
      </c>
      <c r="N2772">
        <v>3.5999999046325679</v>
      </c>
      <c r="O2772" t="s">
        <v>119</v>
      </c>
      <c r="R2772" t="s">
        <v>47</v>
      </c>
      <c r="S2772" t="s">
        <v>151</v>
      </c>
      <c r="U2772" t="s">
        <v>63</v>
      </c>
      <c r="X2772" t="s">
        <v>97</v>
      </c>
      <c r="Y2772" t="s">
        <v>82</v>
      </c>
      <c r="AA2772">
        <v>0</v>
      </c>
      <c r="AB2772" t="s">
        <v>51</v>
      </c>
      <c r="AC2772" t="s">
        <v>52</v>
      </c>
      <c r="AD2772">
        <v>1</v>
      </c>
      <c r="AE2772">
        <v>1</v>
      </c>
      <c r="AF2772">
        <v>1</v>
      </c>
      <c r="AG2772">
        <v>2026</v>
      </c>
      <c r="AH2772">
        <v>20260102</v>
      </c>
      <c r="AI2772" t="s">
        <v>4688</v>
      </c>
      <c r="AJ2772">
        <v>9400</v>
      </c>
      <c r="AK2772">
        <v>6698.12646484375</v>
      </c>
      <c r="AL2772" s="10">
        <f t="shared" si="344"/>
        <v>2701.87353515625</v>
      </c>
      <c r="AM2772" s="11">
        <f t="shared" si="345"/>
        <v>0.2874333548038564</v>
      </c>
      <c r="AN2772">
        <v>9400</v>
      </c>
      <c r="AO2772">
        <v>6604.961358327173</v>
      </c>
      <c r="AP2772" s="12">
        <f t="shared" si="346"/>
        <v>2795.038641672827</v>
      </c>
      <c r="AQ2772" s="13">
        <f t="shared" si="347"/>
        <v>0.29734453634817309</v>
      </c>
      <c r="AR2772">
        <v>9400</v>
      </c>
      <c r="AS2772">
        <v>7551.3420915386168</v>
      </c>
      <c r="AT2772" s="14">
        <f t="shared" si="348"/>
        <v>1848.6579084613832</v>
      </c>
      <c r="AU2772" s="15">
        <f t="shared" si="349"/>
        <v>0.19666573494270034</v>
      </c>
      <c r="AV2772">
        <v>9400</v>
      </c>
      <c r="AW2772">
        <v>6707.3170731707314</v>
      </c>
      <c r="AX2772" s="16">
        <f t="shared" si="350"/>
        <v>2692.6829268292686</v>
      </c>
      <c r="AY2772" s="17">
        <f t="shared" si="351"/>
        <v>0.286455630513752</v>
      </c>
    </row>
    <row r="2773" spans="1:51" x14ac:dyDescent="0.25">
      <c r="A2773" t="s">
        <v>39</v>
      </c>
      <c r="B2773" t="s">
        <v>114</v>
      </c>
      <c r="C2773">
        <v>2600</v>
      </c>
      <c r="D2773">
        <v>146761</v>
      </c>
      <c r="E2773">
        <v>2010</v>
      </c>
      <c r="F2773" t="s">
        <v>502</v>
      </c>
      <c r="G2773" t="s">
        <v>2067</v>
      </c>
      <c r="H2773" t="s">
        <v>808</v>
      </c>
      <c r="J2773">
        <v>6</v>
      </c>
      <c r="K2773" t="s">
        <v>87</v>
      </c>
      <c r="L2773">
        <v>4</v>
      </c>
      <c r="M2773" t="s">
        <v>45</v>
      </c>
      <c r="N2773">
        <v>3</v>
      </c>
      <c r="O2773" t="s">
        <v>45</v>
      </c>
      <c r="P2773" t="s">
        <v>46</v>
      </c>
      <c r="R2773" t="s">
        <v>47</v>
      </c>
      <c r="S2773" t="s">
        <v>48</v>
      </c>
      <c r="U2773" t="s">
        <v>63</v>
      </c>
      <c r="W2773" t="s">
        <v>3643</v>
      </c>
      <c r="X2773" t="s">
        <v>112</v>
      </c>
      <c r="Y2773" t="s">
        <v>66</v>
      </c>
      <c r="AA2773">
        <v>0</v>
      </c>
      <c r="AB2773" t="s">
        <v>51</v>
      </c>
      <c r="AC2773" t="s">
        <v>52</v>
      </c>
      <c r="AD2773">
        <v>1</v>
      </c>
      <c r="AE2773">
        <v>1</v>
      </c>
      <c r="AF2773">
        <v>1</v>
      </c>
      <c r="AG2773">
        <v>2026</v>
      </c>
      <c r="AH2773">
        <v>20251231</v>
      </c>
      <c r="AI2773" t="s">
        <v>4689</v>
      </c>
      <c r="AJ2773">
        <v>2600</v>
      </c>
      <c r="AK2773">
        <v>1943.836547851562</v>
      </c>
      <c r="AL2773" s="10">
        <f t="shared" si="344"/>
        <v>656.16345214843795</v>
      </c>
      <c r="AM2773" s="11">
        <f t="shared" si="345"/>
        <v>0.25237055851862999</v>
      </c>
      <c r="AN2773">
        <v>2600</v>
      </c>
      <c r="AO2773">
        <v>1934.023291767933</v>
      </c>
      <c r="AP2773" s="12">
        <f t="shared" si="346"/>
        <v>665.97670823206704</v>
      </c>
      <c r="AQ2773" s="13">
        <f t="shared" si="347"/>
        <v>0.25614488778156425</v>
      </c>
      <c r="AR2773">
        <v>2600</v>
      </c>
      <c r="AS2773">
        <v>2096.797487949254</v>
      </c>
      <c r="AT2773" s="14">
        <f t="shared" si="348"/>
        <v>503.20251205074601</v>
      </c>
      <c r="AU2773" s="15">
        <f t="shared" si="349"/>
        <v>0.19353942771182539</v>
      </c>
      <c r="AV2773">
        <v>2600</v>
      </c>
      <c r="AW2773">
        <v>1969.6463768115941</v>
      </c>
      <c r="AX2773" s="16">
        <f t="shared" si="350"/>
        <v>630.35362318840589</v>
      </c>
      <c r="AY2773" s="17">
        <f t="shared" si="351"/>
        <v>0.24244370122630995</v>
      </c>
    </row>
    <row r="2774" spans="1:51" x14ac:dyDescent="0.25">
      <c r="A2774" t="s">
        <v>39</v>
      </c>
      <c r="B2774" t="s">
        <v>295</v>
      </c>
      <c r="C2774">
        <v>5100</v>
      </c>
      <c r="D2774">
        <v>146014</v>
      </c>
      <c r="E2774">
        <v>2014</v>
      </c>
      <c r="F2774" t="s">
        <v>343</v>
      </c>
      <c r="G2774" t="s">
        <v>344</v>
      </c>
      <c r="H2774" t="s">
        <v>95</v>
      </c>
      <c r="J2774">
        <v>6</v>
      </c>
      <c r="K2774" t="s">
        <v>111</v>
      </c>
      <c r="L2774">
        <v>4</v>
      </c>
      <c r="M2774" t="s">
        <v>45</v>
      </c>
      <c r="N2774">
        <v>3.5999999046325679</v>
      </c>
      <c r="O2774" t="s">
        <v>76</v>
      </c>
      <c r="P2774" t="s">
        <v>46</v>
      </c>
      <c r="Q2774">
        <v>4</v>
      </c>
      <c r="R2774" t="s">
        <v>47</v>
      </c>
      <c r="S2774" t="s">
        <v>78</v>
      </c>
      <c r="U2774" t="s">
        <v>63</v>
      </c>
      <c r="X2774" t="s">
        <v>112</v>
      </c>
      <c r="Y2774" t="s">
        <v>82</v>
      </c>
      <c r="AA2774">
        <v>0</v>
      </c>
      <c r="AB2774" t="s">
        <v>51</v>
      </c>
      <c r="AC2774" t="s">
        <v>52</v>
      </c>
      <c r="AD2774">
        <v>1</v>
      </c>
      <c r="AE2774">
        <v>1</v>
      </c>
      <c r="AF2774">
        <v>1</v>
      </c>
      <c r="AG2774">
        <v>2026</v>
      </c>
      <c r="AH2774">
        <v>20251230</v>
      </c>
      <c r="AI2774" t="s">
        <v>4690</v>
      </c>
      <c r="AJ2774">
        <v>5100</v>
      </c>
      <c r="AK2774">
        <v>7607.9638671875</v>
      </c>
      <c r="AL2774" s="10">
        <f t="shared" si="344"/>
        <v>2507.9638671875</v>
      </c>
      <c r="AM2774" s="11">
        <f t="shared" si="345"/>
        <v>0.49175762101715687</v>
      </c>
      <c r="AN2774">
        <v>5100</v>
      </c>
      <c r="AO2774">
        <v>7256.5415776016043</v>
      </c>
      <c r="AP2774" s="12">
        <f t="shared" si="346"/>
        <v>2156.5415776016043</v>
      </c>
      <c r="AQ2774" s="13">
        <f t="shared" si="347"/>
        <v>0.42285128972580477</v>
      </c>
      <c r="AR2774">
        <v>5100</v>
      </c>
      <c r="AS2774">
        <v>7143.5408706646758</v>
      </c>
      <c r="AT2774" s="14">
        <f t="shared" si="348"/>
        <v>2043.5408706646758</v>
      </c>
      <c r="AU2774" s="15">
        <f t="shared" si="349"/>
        <v>0.40069428836562271</v>
      </c>
      <c r="AV2774">
        <v>5100</v>
      </c>
      <c r="AW2774">
        <v>7689.5857677902623</v>
      </c>
      <c r="AX2774" s="16">
        <f t="shared" si="350"/>
        <v>2589.5857677902623</v>
      </c>
      <c r="AY2774" s="17">
        <f t="shared" si="351"/>
        <v>0.50776191525299263</v>
      </c>
    </row>
    <row r="2775" spans="1:51" x14ac:dyDescent="0.25">
      <c r="A2775" t="s">
        <v>39</v>
      </c>
      <c r="B2775" t="s">
        <v>267</v>
      </c>
      <c r="C2775">
        <v>19300</v>
      </c>
      <c r="D2775">
        <v>93632</v>
      </c>
      <c r="E2775">
        <v>2021</v>
      </c>
      <c r="F2775" t="s">
        <v>349</v>
      </c>
      <c r="G2775" t="s">
        <v>371</v>
      </c>
      <c r="H2775" t="s">
        <v>351</v>
      </c>
      <c r="J2775">
        <v>8</v>
      </c>
      <c r="K2775" t="s">
        <v>338</v>
      </c>
      <c r="L2775">
        <v>4</v>
      </c>
      <c r="M2775" t="s">
        <v>45</v>
      </c>
      <c r="N2775">
        <v>5.6999998092651367</v>
      </c>
      <c r="O2775" t="s">
        <v>45</v>
      </c>
      <c r="P2775" t="s">
        <v>46</v>
      </c>
      <c r="Q2775">
        <v>4</v>
      </c>
      <c r="R2775" t="s">
        <v>47</v>
      </c>
      <c r="S2775" t="s">
        <v>48</v>
      </c>
      <c r="T2775">
        <v>360</v>
      </c>
      <c r="U2775" t="s">
        <v>63</v>
      </c>
      <c r="V2775" t="s">
        <v>79</v>
      </c>
      <c r="X2775" t="s">
        <v>136</v>
      </c>
      <c r="Y2775" t="s">
        <v>82</v>
      </c>
      <c r="AA2775">
        <v>0</v>
      </c>
      <c r="AB2775" t="s">
        <v>51</v>
      </c>
      <c r="AC2775" t="s">
        <v>98</v>
      </c>
      <c r="AD2775">
        <v>1</v>
      </c>
      <c r="AE2775">
        <v>1</v>
      </c>
      <c r="AF2775">
        <v>1</v>
      </c>
      <c r="AG2775">
        <v>2026</v>
      </c>
      <c r="AH2775">
        <v>20260102</v>
      </c>
      <c r="AI2775" t="s">
        <v>4691</v>
      </c>
      <c r="AJ2775">
        <v>19300</v>
      </c>
      <c r="AK2775">
        <v>20522.2109375</v>
      </c>
      <c r="AL2775" s="10">
        <f t="shared" si="344"/>
        <v>1222.2109375</v>
      </c>
      <c r="AM2775" s="11">
        <f t="shared" si="345"/>
        <v>6.3326991580310882E-2</v>
      </c>
      <c r="AN2775">
        <v>19300</v>
      </c>
      <c r="AO2775">
        <v>20723.16939316531</v>
      </c>
      <c r="AP2775" s="12">
        <f t="shared" si="346"/>
        <v>1423.1693931653099</v>
      </c>
      <c r="AQ2775" s="13">
        <f t="shared" si="347"/>
        <v>7.3739346796130048E-2</v>
      </c>
      <c r="AR2775">
        <v>19300</v>
      </c>
      <c r="AS2775">
        <v>21283.526355642662</v>
      </c>
      <c r="AT2775" s="14">
        <f t="shared" si="348"/>
        <v>1983.5263556426617</v>
      </c>
      <c r="AU2775" s="15">
        <f t="shared" si="349"/>
        <v>0.10277338630272859</v>
      </c>
      <c r="AV2775">
        <v>19300</v>
      </c>
      <c r="AW2775">
        <v>20565.57375</v>
      </c>
      <c r="AX2775" s="16">
        <f t="shared" si="350"/>
        <v>1265.5737499999996</v>
      </c>
      <c r="AY2775" s="17">
        <f t="shared" si="351"/>
        <v>6.557376943005179E-2</v>
      </c>
    </row>
    <row r="2776" spans="1:51" x14ac:dyDescent="0.25">
      <c r="A2776" t="s">
        <v>54</v>
      </c>
      <c r="B2776" t="s">
        <v>148</v>
      </c>
      <c r="C2776">
        <v>1100</v>
      </c>
      <c r="D2776">
        <v>147304</v>
      </c>
      <c r="E2776">
        <v>2013</v>
      </c>
      <c r="F2776" t="s">
        <v>182</v>
      </c>
      <c r="G2776" t="s">
        <v>216</v>
      </c>
      <c r="J2776">
        <v>4</v>
      </c>
      <c r="K2776" t="s">
        <v>111</v>
      </c>
      <c r="L2776">
        <v>4</v>
      </c>
      <c r="M2776" t="s">
        <v>45</v>
      </c>
      <c r="N2776">
        <v>2.5</v>
      </c>
      <c r="O2776" t="s">
        <v>60</v>
      </c>
      <c r="P2776" t="s">
        <v>46</v>
      </c>
      <c r="Q2776">
        <v>3</v>
      </c>
      <c r="R2776" t="s">
        <v>61</v>
      </c>
      <c r="S2776" t="s">
        <v>151</v>
      </c>
      <c r="U2776" t="s">
        <v>63</v>
      </c>
      <c r="X2776" t="s">
        <v>65</v>
      </c>
      <c r="Y2776" t="s">
        <v>82</v>
      </c>
      <c r="AA2776">
        <v>0</v>
      </c>
      <c r="AB2776" t="s">
        <v>51</v>
      </c>
      <c r="AC2776" t="s">
        <v>67</v>
      </c>
      <c r="AD2776">
        <v>1</v>
      </c>
      <c r="AE2776">
        <v>1</v>
      </c>
      <c r="AF2776">
        <v>1</v>
      </c>
      <c r="AG2776">
        <v>2026</v>
      </c>
      <c r="AH2776">
        <v>20251230</v>
      </c>
      <c r="AI2776" t="s">
        <v>4692</v>
      </c>
      <c r="AJ2776">
        <v>1100</v>
      </c>
      <c r="AK2776">
        <v>1661.632934570312</v>
      </c>
      <c r="AL2776" s="10">
        <f t="shared" si="344"/>
        <v>561.63293457031205</v>
      </c>
      <c r="AM2776" s="11">
        <f t="shared" si="345"/>
        <v>0.51057539506392002</v>
      </c>
      <c r="AN2776">
        <v>1100</v>
      </c>
      <c r="AO2776">
        <v>1718.8108465879579</v>
      </c>
      <c r="AP2776" s="12">
        <f t="shared" si="346"/>
        <v>618.81084658795794</v>
      </c>
      <c r="AQ2776" s="13">
        <f t="shared" si="347"/>
        <v>0.56255531507996182</v>
      </c>
      <c r="AR2776">
        <v>1100</v>
      </c>
      <c r="AS2776">
        <v>1669.7604850934131</v>
      </c>
      <c r="AT2776" s="14">
        <f t="shared" si="348"/>
        <v>569.76048509341308</v>
      </c>
      <c r="AU2776" s="15">
        <f t="shared" si="349"/>
        <v>0.51796407735764827</v>
      </c>
      <c r="AV2776">
        <v>1100</v>
      </c>
      <c r="AW2776">
        <v>1701.4102719033231</v>
      </c>
      <c r="AX2776" s="16">
        <f t="shared" si="350"/>
        <v>601.41027190332306</v>
      </c>
      <c r="AY2776" s="17">
        <f t="shared" si="351"/>
        <v>0.54673661082120284</v>
      </c>
    </row>
    <row r="2777" spans="1:51" x14ac:dyDescent="0.25">
      <c r="A2777" t="s">
        <v>54</v>
      </c>
      <c r="B2777" t="s">
        <v>328</v>
      </c>
      <c r="C2777">
        <v>37000</v>
      </c>
      <c r="D2777">
        <v>127665</v>
      </c>
      <c r="E2777">
        <v>2022</v>
      </c>
      <c r="F2777" t="s">
        <v>56</v>
      </c>
      <c r="G2777" t="s">
        <v>270</v>
      </c>
      <c r="I2777" t="s">
        <v>1205</v>
      </c>
      <c r="J2777">
        <v>8</v>
      </c>
      <c r="K2777" t="s">
        <v>87</v>
      </c>
      <c r="L2777">
        <v>4</v>
      </c>
      <c r="M2777" t="s">
        <v>45</v>
      </c>
      <c r="N2777">
        <v>6.6999998092651367</v>
      </c>
      <c r="O2777" t="s">
        <v>76</v>
      </c>
      <c r="P2777" t="s">
        <v>46</v>
      </c>
      <c r="R2777" t="s">
        <v>77</v>
      </c>
      <c r="S2777" t="s">
        <v>78</v>
      </c>
      <c r="T2777">
        <v>470</v>
      </c>
      <c r="U2777" t="s">
        <v>272</v>
      </c>
      <c r="V2777" t="s">
        <v>79</v>
      </c>
      <c r="X2777" t="s">
        <v>1006</v>
      </c>
      <c r="Y2777" t="s">
        <v>82</v>
      </c>
      <c r="AA2777">
        <v>0</v>
      </c>
      <c r="AB2777" t="s">
        <v>51</v>
      </c>
      <c r="AC2777" t="s">
        <v>1007</v>
      </c>
      <c r="AD2777">
        <v>1</v>
      </c>
      <c r="AE2777">
        <v>1</v>
      </c>
      <c r="AF2777">
        <v>1</v>
      </c>
      <c r="AG2777">
        <v>2026</v>
      </c>
      <c r="AH2777">
        <v>20251230</v>
      </c>
      <c r="AI2777" t="s">
        <v>4693</v>
      </c>
      <c r="AJ2777">
        <v>37000</v>
      </c>
      <c r="AK2777">
        <v>34049.57421875</v>
      </c>
      <c r="AL2777" s="10">
        <f t="shared" si="344"/>
        <v>2950.42578125</v>
      </c>
      <c r="AM2777" s="11">
        <f t="shared" si="345"/>
        <v>7.9741237331081086E-2</v>
      </c>
      <c r="AN2777">
        <v>37000</v>
      </c>
      <c r="AO2777">
        <v>35739.843017461892</v>
      </c>
      <c r="AP2777" s="12">
        <f t="shared" si="346"/>
        <v>1260.1569825381084</v>
      </c>
      <c r="AQ2777" s="13">
        <f t="shared" si="347"/>
        <v>3.405829682535428E-2</v>
      </c>
      <c r="AR2777">
        <v>37000</v>
      </c>
      <c r="AS2777">
        <v>38329.779294673783</v>
      </c>
      <c r="AT2777" s="14">
        <f t="shared" si="348"/>
        <v>1329.7792946737827</v>
      </c>
      <c r="AU2777" s="15">
        <f t="shared" si="349"/>
        <v>3.5939980937129259E-2</v>
      </c>
      <c r="AV2777">
        <v>37000</v>
      </c>
      <c r="AW2777">
        <v>33770.911363636362</v>
      </c>
      <c r="AX2777" s="16">
        <f t="shared" si="350"/>
        <v>3229.0886363636382</v>
      </c>
      <c r="AY2777" s="17">
        <f t="shared" si="351"/>
        <v>8.7272665847665895E-2</v>
      </c>
    </row>
    <row r="2778" spans="1:51" x14ac:dyDescent="0.25">
      <c r="A2778" t="s">
        <v>106</v>
      </c>
      <c r="B2778" t="s">
        <v>482</v>
      </c>
      <c r="C2778">
        <v>1300</v>
      </c>
      <c r="D2778">
        <v>192463</v>
      </c>
      <c r="E2778">
        <v>2011</v>
      </c>
      <c r="F2778" t="s">
        <v>71</v>
      </c>
      <c r="G2778" t="s">
        <v>123</v>
      </c>
      <c r="H2778" t="s">
        <v>695</v>
      </c>
      <c r="J2778">
        <v>4</v>
      </c>
      <c r="K2778" t="s">
        <v>59</v>
      </c>
      <c r="L2778">
        <v>4</v>
      </c>
      <c r="M2778" t="s">
        <v>45</v>
      </c>
      <c r="N2778">
        <v>2.4000000953674321</v>
      </c>
      <c r="O2778" t="s">
        <v>60</v>
      </c>
      <c r="P2778" t="s">
        <v>46</v>
      </c>
      <c r="Q2778">
        <v>2</v>
      </c>
      <c r="R2778" t="s">
        <v>47</v>
      </c>
      <c r="S2778" t="s">
        <v>62</v>
      </c>
      <c r="U2778" t="s">
        <v>63</v>
      </c>
      <c r="W2778" t="s">
        <v>2973</v>
      </c>
      <c r="X2778" t="s">
        <v>49</v>
      </c>
      <c r="Y2778" t="s">
        <v>125</v>
      </c>
      <c r="AA2778">
        <v>0</v>
      </c>
      <c r="AB2778" t="s">
        <v>51</v>
      </c>
      <c r="AC2778" t="s">
        <v>52</v>
      </c>
      <c r="AD2778">
        <v>1</v>
      </c>
      <c r="AE2778">
        <v>1</v>
      </c>
      <c r="AF2778">
        <v>1</v>
      </c>
      <c r="AG2778">
        <v>2026</v>
      </c>
      <c r="AH2778">
        <v>20251230</v>
      </c>
      <c r="AI2778" t="s">
        <v>4694</v>
      </c>
      <c r="AJ2778">
        <v>1300</v>
      </c>
      <c r="AK2778">
        <v>767.5975341796875</v>
      </c>
      <c r="AL2778" s="10">
        <f t="shared" si="344"/>
        <v>532.4024658203125</v>
      </c>
      <c r="AM2778" s="11">
        <f t="shared" si="345"/>
        <v>0.40954035832331731</v>
      </c>
      <c r="AN2778">
        <v>1300</v>
      </c>
      <c r="AO2778">
        <v>812.94375573217599</v>
      </c>
      <c r="AP2778" s="12">
        <f t="shared" si="346"/>
        <v>487.05624426782401</v>
      </c>
      <c r="AQ2778" s="13">
        <f t="shared" si="347"/>
        <v>0.37465864943678773</v>
      </c>
      <c r="AR2778">
        <v>1300</v>
      </c>
      <c r="AS2778">
        <v>803.92213286302672</v>
      </c>
      <c r="AT2778" s="14">
        <f t="shared" si="348"/>
        <v>496.07786713697328</v>
      </c>
      <c r="AU2778" s="15">
        <f t="shared" si="349"/>
        <v>0.38159835933613329</v>
      </c>
      <c r="AV2778">
        <v>1300</v>
      </c>
      <c r="AW2778">
        <v>796.46028513238286</v>
      </c>
      <c r="AX2778" s="16">
        <f t="shared" si="350"/>
        <v>503.53971486761714</v>
      </c>
      <c r="AY2778" s="17">
        <f t="shared" si="351"/>
        <v>0.38733824220585933</v>
      </c>
    </row>
    <row r="2779" spans="1:51" x14ac:dyDescent="0.25">
      <c r="A2779" t="s">
        <v>54</v>
      </c>
      <c r="B2779" t="s">
        <v>55</v>
      </c>
      <c r="C2779">
        <v>700</v>
      </c>
      <c r="D2779">
        <v>136614</v>
      </c>
      <c r="E2779">
        <v>2015</v>
      </c>
      <c r="F2779" t="s">
        <v>182</v>
      </c>
      <c r="G2779" t="s">
        <v>662</v>
      </c>
      <c r="J2779">
        <v>6</v>
      </c>
      <c r="K2779" t="s">
        <v>75</v>
      </c>
      <c r="L2779">
        <v>4</v>
      </c>
      <c r="M2779" t="s">
        <v>45</v>
      </c>
      <c r="N2779">
        <v>3.5</v>
      </c>
      <c r="O2779" t="s">
        <v>60</v>
      </c>
      <c r="P2779" t="s">
        <v>46</v>
      </c>
      <c r="Q2779">
        <v>2</v>
      </c>
      <c r="R2779" t="s">
        <v>305</v>
      </c>
      <c r="S2779" t="s">
        <v>151</v>
      </c>
      <c r="U2779" t="s">
        <v>63</v>
      </c>
      <c r="X2779" t="s">
        <v>112</v>
      </c>
      <c r="Y2779" t="s">
        <v>82</v>
      </c>
      <c r="AA2779">
        <v>0</v>
      </c>
      <c r="AB2779" t="s">
        <v>51</v>
      </c>
      <c r="AC2779" t="s">
        <v>52</v>
      </c>
      <c r="AD2779">
        <v>1</v>
      </c>
      <c r="AE2779">
        <v>1</v>
      </c>
      <c r="AF2779">
        <v>1</v>
      </c>
      <c r="AG2779">
        <v>2026</v>
      </c>
      <c r="AH2779">
        <v>20251230</v>
      </c>
      <c r="AI2779" t="s">
        <v>4695</v>
      </c>
      <c r="AJ2779">
        <v>700</v>
      </c>
      <c r="AK2779">
        <v>1988.3095703125</v>
      </c>
      <c r="AL2779" s="10">
        <f t="shared" si="344"/>
        <v>1288.3095703125</v>
      </c>
      <c r="AM2779" s="11">
        <f t="shared" si="345"/>
        <v>1.8404422433035714</v>
      </c>
      <c r="AN2779">
        <v>700</v>
      </c>
      <c r="AO2779">
        <v>2048.6783158385979</v>
      </c>
      <c r="AP2779" s="12">
        <f t="shared" si="346"/>
        <v>1348.6783158385979</v>
      </c>
      <c r="AQ2779" s="13">
        <f t="shared" si="347"/>
        <v>1.9266833083408541</v>
      </c>
      <c r="AR2779">
        <v>700</v>
      </c>
      <c r="AS2779">
        <v>2300.9755680799258</v>
      </c>
      <c r="AT2779" s="14">
        <f t="shared" si="348"/>
        <v>1600.9755680799258</v>
      </c>
      <c r="AU2779" s="15">
        <f t="shared" si="349"/>
        <v>2.287107954399894</v>
      </c>
      <c r="AV2779">
        <v>700</v>
      </c>
      <c r="AW2779">
        <v>2027.939393939394</v>
      </c>
      <c r="AX2779" s="16">
        <f t="shared" si="350"/>
        <v>1327.939393939394</v>
      </c>
      <c r="AY2779" s="17">
        <f t="shared" si="351"/>
        <v>1.8970562770562771</v>
      </c>
    </row>
    <row r="2780" spans="1:51" x14ac:dyDescent="0.25">
      <c r="A2780" t="s">
        <v>54</v>
      </c>
      <c r="B2780" t="s">
        <v>447</v>
      </c>
      <c r="C2780">
        <v>3100</v>
      </c>
      <c r="D2780">
        <v>230728</v>
      </c>
      <c r="E2780">
        <v>2012</v>
      </c>
      <c r="F2780" t="s">
        <v>397</v>
      </c>
      <c r="G2780" t="s">
        <v>681</v>
      </c>
      <c r="H2780" t="s">
        <v>883</v>
      </c>
      <c r="J2780">
        <v>6</v>
      </c>
      <c r="K2780" t="s">
        <v>111</v>
      </c>
      <c r="L2780">
        <v>4</v>
      </c>
      <c r="M2780" t="s">
        <v>45</v>
      </c>
      <c r="N2780">
        <v>3.5</v>
      </c>
      <c r="O2780" t="s">
        <v>76</v>
      </c>
      <c r="P2780" t="s">
        <v>46</v>
      </c>
      <c r="Q2780">
        <v>3</v>
      </c>
      <c r="R2780" t="s">
        <v>47</v>
      </c>
      <c r="S2780" t="s">
        <v>78</v>
      </c>
      <c r="T2780">
        <v>250</v>
      </c>
      <c r="U2780" t="s">
        <v>63</v>
      </c>
      <c r="V2780" t="s">
        <v>79</v>
      </c>
      <c r="W2780" t="s">
        <v>3117</v>
      </c>
      <c r="X2780" t="s">
        <v>97</v>
      </c>
      <c r="Y2780" t="s">
        <v>82</v>
      </c>
      <c r="AA2780">
        <v>0</v>
      </c>
      <c r="AB2780" t="s">
        <v>51</v>
      </c>
      <c r="AC2780" t="s">
        <v>52</v>
      </c>
      <c r="AD2780">
        <v>1</v>
      </c>
      <c r="AE2780">
        <v>1</v>
      </c>
      <c r="AF2780">
        <v>1</v>
      </c>
      <c r="AG2780">
        <v>2026</v>
      </c>
      <c r="AH2780">
        <v>20251230</v>
      </c>
      <c r="AI2780" t="s">
        <v>4696</v>
      </c>
      <c r="AJ2780">
        <v>3100</v>
      </c>
      <c r="AK2780">
        <v>2350.273681640625</v>
      </c>
      <c r="AL2780" s="10">
        <f t="shared" si="344"/>
        <v>749.726318359375</v>
      </c>
      <c r="AM2780" s="11">
        <f t="shared" si="345"/>
        <v>0.24184719947076613</v>
      </c>
      <c r="AN2780">
        <v>3100</v>
      </c>
      <c r="AO2780">
        <v>2359.474200150778</v>
      </c>
      <c r="AP2780" s="12">
        <f t="shared" si="346"/>
        <v>740.52579984922204</v>
      </c>
      <c r="AQ2780" s="13">
        <f t="shared" si="347"/>
        <v>0.23887929027394258</v>
      </c>
      <c r="AR2780">
        <v>3100</v>
      </c>
      <c r="AS2780">
        <v>2265.8303919550831</v>
      </c>
      <c r="AT2780" s="14">
        <f t="shared" si="348"/>
        <v>834.16960804491691</v>
      </c>
      <c r="AU2780" s="15">
        <f t="shared" si="349"/>
        <v>0.26908697033706996</v>
      </c>
      <c r="AV2780">
        <v>3100</v>
      </c>
      <c r="AW2780">
        <v>2374.093023255813</v>
      </c>
      <c r="AX2780" s="16">
        <f t="shared" si="350"/>
        <v>725.90697674418698</v>
      </c>
      <c r="AY2780" s="17">
        <f t="shared" si="351"/>
        <v>0.23416354088522159</v>
      </c>
    </row>
    <row r="2781" spans="1:51" x14ac:dyDescent="0.25">
      <c r="A2781" t="s">
        <v>39</v>
      </c>
      <c r="B2781" t="s">
        <v>355</v>
      </c>
      <c r="C2781">
        <v>2100</v>
      </c>
      <c r="D2781">
        <v>112330</v>
      </c>
      <c r="E2781">
        <v>2017</v>
      </c>
      <c r="F2781" t="s">
        <v>182</v>
      </c>
      <c r="G2781" t="s">
        <v>662</v>
      </c>
      <c r="J2781">
        <v>6</v>
      </c>
      <c r="K2781" t="s">
        <v>87</v>
      </c>
      <c r="L2781">
        <v>4</v>
      </c>
      <c r="M2781" t="s">
        <v>45</v>
      </c>
      <c r="N2781">
        <v>3.5</v>
      </c>
      <c r="O2781" t="s">
        <v>76</v>
      </c>
      <c r="P2781" t="s">
        <v>46</v>
      </c>
      <c r="Q2781">
        <v>3</v>
      </c>
      <c r="R2781" t="s">
        <v>47</v>
      </c>
      <c r="S2781" t="s">
        <v>78</v>
      </c>
      <c r="U2781" t="s">
        <v>63</v>
      </c>
      <c r="V2781" t="s">
        <v>79</v>
      </c>
      <c r="X2781" t="s">
        <v>112</v>
      </c>
      <c r="Y2781" t="s">
        <v>82</v>
      </c>
      <c r="AA2781">
        <v>0</v>
      </c>
      <c r="AB2781" t="s">
        <v>51</v>
      </c>
      <c r="AC2781" t="s">
        <v>98</v>
      </c>
      <c r="AD2781">
        <v>1</v>
      </c>
      <c r="AE2781">
        <v>1</v>
      </c>
      <c r="AF2781">
        <v>1</v>
      </c>
      <c r="AG2781">
        <v>2026</v>
      </c>
      <c r="AH2781">
        <v>20251230</v>
      </c>
      <c r="AI2781" t="s">
        <v>4697</v>
      </c>
      <c r="AJ2781">
        <v>2100</v>
      </c>
      <c r="AK2781">
        <v>4787.66357421875</v>
      </c>
      <c r="AL2781" s="10">
        <f t="shared" si="344"/>
        <v>2687.66357421875</v>
      </c>
      <c r="AM2781" s="11">
        <f t="shared" si="345"/>
        <v>1.2798397972470239</v>
      </c>
      <c r="AN2781">
        <v>2100</v>
      </c>
      <c r="AO2781">
        <v>5268.8861964610333</v>
      </c>
      <c r="AP2781" s="12">
        <f t="shared" si="346"/>
        <v>3168.8861964610333</v>
      </c>
      <c r="AQ2781" s="13">
        <f t="shared" si="347"/>
        <v>1.5089934268862064</v>
      </c>
      <c r="AR2781">
        <v>2100</v>
      </c>
      <c r="AS2781">
        <v>4856.6801039211196</v>
      </c>
      <c r="AT2781" s="14">
        <f t="shared" si="348"/>
        <v>2756.6801039211196</v>
      </c>
      <c r="AU2781" s="15">
        <f t="shared" si="349"/>
        <v>1.3127048113910094</v>
      </c>
      <c r="AV2781">
        <v>2100</v>
      </c>
      <c r="AW2781">
        <v>4878.9991624790628</v>
      </c>
      <c r="AX2781" s="16">
        <f t="shared" si="350"/>
        <v>2778.9991624790628</v>
      </c>
      <c r="AY2781" s="17">
        <f t="shared" si="351"/>
        <v>1.3233329345138394</v>
      </c>
    </row>
    <row r="2782" spans="1:51" x14ac:dyDescent="0.25">
      <c r="A2782" t="s">
        <v>54</v>
      </c>
      <c r="B2782" t="s">
        <v>55</v>
      </c>
      <c r="C2782">
        <v>1700</v>
      </c>
      <c r="D2782">
        <v>122148</v>
      </c>
      <c r="E2782">
        <v>2015</v>
      </c>
      <c r="F2782" t="s">
        <v>71</v>
      </c>
      <c r="G2782" t="s">
        <v>636</v>
      </c>
      <c r="H2782" t="s">
        <v>495</v>
      </c>
      <c r="J2782">
        <v>4</v>
      </c>
      <c r="K2782" t="s">
        <v>59</v>
      </c>
      <c r="L2782">
        <v>4</v>
      </c>
      <c r="M2782" t="s">
        <v>45</v>
      </c>
      <c r="N2782">
        <v>1.3999999761581421</v>
      </c>
      <c r="O2782" t="s">
        <v>60</v>
      </c>
      <c r="P2782" t="s">
        <v>46</v>
      </c>
      <c r="Q2782">
        <v>3</v>
      </c>
      <c r="R2782" t="s">
        <v>47</v>
      </c>
      <c r="S2782" t="s">
        <v>62</v>
      </c>
      <c r="U2782" t="s">
        <v>63</v>
      </c>
      <c r="V2782" t="s">
        <v>64</v>
      </c>
      <c r="W2782" t="s">
        <v>900</v>
      </c>
      <c r="X2782" t="s">
        <v>49</v>
      </c>
      <c r="Y2782" t="s">
        <v>66</v>
      </c>
      <c r="AA2782">
        <v>0</v>
      </c>
      <c r="AB2782" t="s">
        <v>51</v>
      </c>
      <c r="AC2782" t="s">
        <v>52</v>
      </c>
      <c r="AD2782">
        <v>1</v>
      </c>
      <c r="AE2782">
        <v>1</v>
      </c>
      <c r="AF2782">
        <v>1</v>
      </c>
      <c r="AG2782">
        <v>2026</v>
      </c>
      <c r="AH2782">
        <v>20251230</v>
      </c>
      <c r="AI2782" t="s">
        <v>4698</v>
      </c>
      <c r="AJ2782">
        <v>1700</v>
      </c>
      <c r="AK2782">
        <v>2733.889892578125</v>
      </c>
      <c r="AL2782" s="10">
        <f t="shared" si="344"/>
        <v>1033.889892578125</v>
      </c>
      <c r="AM2782" s="11">
        <f t="shared" si="345"/>
        <v>0.60817052504595592</v>
      </c>
      <c r="AN2782">
        <v>1700</v>
      </c>
      <c r="AO2782">
        <v>3003.7769848118669</v>
      </c>
      <c r="AP2782" s="12">
        <f t="shared" si="346"/>
        <v>1303.7769848118669</v>
      </c>
      <c r="AQ2782" s="13">
        <f t="shared" si="347"/>
        <v>0.76692763812462761</v>
      </c>
      <c r="AR2782">
        <v>1700</v>
      </c>
      <c r="AS2782">
        <v>3011.6185715171919</v>
      </c>
      <c r="AT2782" s="14">
        <f t="shared" si="348"/>
        <v>1311.6185715171919</v>
      </c>
      <c r="AU2782" s="15">
        <f t="shared" si="349"/>
        <v>0.77154033618658346</v>
      </c>
      <c r="AV2782">
        <v>1700</v>
      </c>
      <c r="AW2782">
        <v>2776.117788461539</v>
      </c>
      <c r="AX2782" s="16">
        <f t="shared" si="350"/>
        <v>1076.117788461539</v>
      </c>
      <c r="AY2782" s="17">
        <f t="shared" si="351"/>
        <v>0.63301046380090531</v>
      </c>
    </row>
    <row r="2783" spans="1:51" x14ac:dyDescent="0.25">
      <c r="A2783" t="s">
        <v>54</v>
      </c>
      <c r="B2783" t="s">
        <v>127</v>
      </c>
      <c r="C2783">
        <v>8500</v>
      </c>
      <c r="D2783">
        <v>106093</v>
      </c>
      <c r="E2783">
        <v>2015</v>
      </c>
      <c r="F2783" t="s">
        <v>343</v>
      </c>
      <c r="G2783" t="s">
        <v>344</v>
      </c>
      <c r="H2783" t="s">
        <v>95</v>
      </c>
      <c r="J2783">
        <v>6</v>
      </c>
      <c r="K2783" t="s">
        <v>118</v>
      </c>
      <c r="L2783">
        <v>4</v>
      </c>
      <c r="M2783" t="s">
        <v>45</v>
      </c>
      <c r="N2783">
        <v>3.5999999046325679</v>
      </c>
      <c r="O2783" t="s">
        <v>76</v>
      </c>
      <c r="P2783" t="s">
        <v>46</v>
      </c>
      <c r="Q2783">
        <v>4</v>
      </c>
      <c r="R2783" t="s">
        <v>47</v>
      </c>
      <c r="S2783" t="s">
        <v>78</v>
      </c>
      <c r="U2783" t="s">
        <v>63</v>
      </c>
      <c r="X2783" t="s">
        <v>112</v>
      </c>
      <c r="Y2783" t="s">
        <v>82</v>
      </c>
      <c r="AA2783">
        <v>0</v>
      </c>
      <c r="AB2783" t="s">
        <v>51</v>
      </c>
      <c r="AC2783" t="s">
        <v>52</v>
      </c>
      <c r="AD2783">
        <v>1</v>
      </c>
      <c r="AE2783">
        <v>1</v>
      </c>
      <c r="AF2783">
        <v>1</v>
      </c>
      <c r="AG2783">
        <v>2026</v>
      </c>
      <c r="AH2783">
        <v>20251231</v>
      </c>
      <c r="AI2783" t="s">
        <v>4699</v>
      </c>
      <c r="AJ2783">
        <v>8500</v>
      </c>
      <c r="AK2783">
        <v>11600.6865234375</v>
      </c>
      <c r="AL2783" s="10">
        <f t="shared" si="344"/>
        <v>3100.6865234375</v>
      </c>
      <c r="AM2783" s="11">
        <f t="shared" si="345"/>
        <v>0.36478664981617648</v>
      </c>
      <c r="AN2783">
        <v>8500</v>
      </c>
      <c r="AO2783">
        <v>11064.837119493081</v>
      </c>
      <c r="AP2783" s="12">
        <f t="shared" si="346"/>
        <v>2564.8371194930805</v>
      </c>
      <c r="AQ2783" s="13">
        <f t="shared" si="347"/>
        <v>0.30174554346977417</v>
      </c>
      <c r="AR2783">
        <v>8500</v>
      </c>
      <c r="AS2783">
        <v>11557.58665074549</v>
      </c>
      <c r="AT2783" s="14">
        <f t="shared" si="348"/>
        <v>3057.5866507454903</v>
      </c>
      <c r="AU2783" s="15">
        <f t="shared" si="349"/>
        <v>0.35971607655829296</v>
      </c>
      <c r="AV2783">
        <v>8500</v>
      </c>
      <c r="AW2783">
        <v>11517.53231017771</v>
      </c>
      <c r="AX2783" s="16">
        <f t="shared" si="350"/>
        <v>3017.5323101777103</v>
      </c>
      <c r="AY2783" s="17">
        <f t="shared" si="351"/>
        <v>0.35500380119737768</v>
      </c>
    </row>
    <row r="2784" spans="1:51" x14ac:dyDescent="0.25">
      <c r="A2784" t="s">
        <v>54</v>
      </c>
      <c r="B2784" t="s">
        <v>154</v>
      </c>
      <c r="C2784">
        <v>2300</v>
      </c>
      <c r="D2784">
        <v>141346</v>
      </c>
      <c r="E2784">
        <v>2014</v>
      </c>
      <c r="F2784" t="s">
        <v>71</v>
      </c>
      <c r="G2784" t="s">
        <v>123</v>
      </c>
      <c r="H2784" t="s">
        <v>322</v>
      </c>
      <c r="J2784">
        <v>4</v>
      </c>
      <c r="K2784" t="s">
        <v>111</v>
      </c>
      <c r="L2784">
        <v>4</v>
      </c>
      <c r="M2784" t="s">
        <v>45</v>
      </c>
      <c r="N2784">
        <v>2.4000000953674321</v>
      </c>
      <c r="O2784" t="s">
        <v>60</v>
      </c>
      <c r="P2784" t="s">
        <v>46</v>
      </c>
      <c r="R2784" t="s">
        <v>47</v>
      </c>
      <c r="S2784" t="s">
        <v>62</v>
      </c>
      <c r="U2784" t="s">
        <v>63</v>
      </c>
      <c r="W2784" t="s">
        <v>493</v>
      </c>
      <c r="X2784" t="s">
        <v>49</v>
      </c>
      <c r="Y2784" t="s">
        <v>125</v>
      </c>
      <c r="AA2784">
        <v>0</v>
      </c>
      <c r="AB2784" t="s">
        <v>51</v>
      </c>
      <c r="AC2784" t="s">
        <v>52</v>
      </c>
      <c r="AD2784">
        <v>1</v>
      </c>
      <c r="AE2784">
        <v>1</v>
      </c>
      <c r="AF2784">
        <v>1</v>
      </c>
      <c r="AG2784">
        <v>2026</v>
      </c>
      <c r="AH2784">
        <v>20260101</v>
      </c>
      <c r="AI2784" t="s">
        <v>4700</v>
      </c>
      <c r="AJ2784">
        <v>2300</v>
      </c>
      <c r="AK2784">
        <v>2348.329345703125</v>
      </c>
      <c r="AL2784" s="10">
        <f t="shared" si="344"/>
        <v>48.329345703125</v>
      </c>
      <c r="AM2784" s="11">
        <f t="shared" si="345"/>
        <v>2.1012759001358697E-2</v>
      </c>
      <c r="AN2784">
        <v>2300</v>
      </c>
      <c r="AO2784">
        <v>2321.00915707273</v>
      </c>
      <c r="AP2784" s="12">
        <f t="shared" si="346"/>
        <v>21.009157072729977</v>
      </c>
      <c r="AQ2784" s="13">
        <f t="shared" si="347"/>
        <v>9.1344161185782508E-3</v>
      </c>
      <c r="AR2784">
        <v>2300</v>
      </c>
      <c r="AS2784">
        <v>2277.6046724810781</v>
      </c>
      <c r="AT2784" s="14">
        <f t="shared" si="348"/>
        <v>22.395327518921931</v>
      </c>
      <c r="AU2784" s="15">
        <f t="shared" si="349"/>
        <v>9.737098921270405E-3</v>
      </c>
      <c r="AV2784">
        <v>2300</v>
      </c>
      <c r="AW2784">
        <v>2374.093023255813</v>
      </c>
      <c r="AX2784" s="16">
        <f t="shared" si="350"/>
        <v>74.093023255813023</v>
      </c>
      <c r="AY2784" s="17">
        <f t="shared" si="351"/>
        <v>3.2214357937310013E-2</v>
      </c>
    </row>
    <row r="2785" spans="1:51" x14ac:dyDescent="0.25">
      <c r="A2785" t="s">
        <v>54</v>
      </c>
      <c r="B2785" t="s">
        <v>176</v>
      </c>
      <c r="C2785">
        <v>6900</v>
      </c>
      <c r="D2785">
        <v>111408</v>
      </c>
      <c r="E2785">
        <v>2017</v>
      </c>
      <c r="F2785" t="s">
        <v>522</v>
      </c>
      <c r="G2785" t="s">
        <v>1440</v>
      </c>
      <c r="J2785">
        <v>6</v>
      </c>
      <c r="K2785" t="s">
        <v>111</v>
      </c>
      <c r="L2785">
        <v>4</v>
      </c>
      <c r="M2785" t="s">
        <v>45</v>
      </c>
      <c r="N2785">
        <v>3.5</v>
      </c>
      <c r="O2785" t="s">
        <v>60</v>
      </c>
      <c r="P2785" t="s">
        <v>46</v>
      </c>
      <c r="R2785" t="s">
        <v>305</v>
      </c>
      <c r="S2785" t="s">
        <v>151</v>
      </c>
      <c r="T2785">
        <v>295</v>
      </c>
      <c r="U2785" t="s">
        <v>63</v>
      </c>
      <c r="V2785" t="s">
        <v>79</v>
      </c>
      <c r="X2785" t="s">
        <v>112</v>
      </c>
      <c r="Y2785" t="s">
        <v>82</v>
      </c>
      <c r="AA2785">
        <v>0</v>
      </c>
      <c r="AB2785" t="s">
        <v>51</v>
      </c>
      <c r="AC2785" t="s">
        <v>52</v>
      </c>
      <c r="AD2785">
        <v>1</v>
      </c>
      <c r="AE2785">
        <v>1</v>
      </c>
      <c r="AF2785">
        <v>1</v>
      </c>
      <c r="AG2785">
        <v>2026</v>
      </c>
      <c r="AH2785">
        <v>20251230</v>
      </c>
      <c r="AI2785" t="s">
        <v>4701</v>
      </c>
      <c r="AJ2785">
        <v>6900</v>
      </c>
      <c r="AK2785">
        <v>6145.25634765625</v>
      </c>
      <c r="AL2785" s="10">
        <f t="shared" si="344"/>
        <v>754.74365234375</v>
      </c>
      <c r="AM2785" s="11">
        <f t="shared" si="345"/>
        <v>0.10938313802083334</v>
      </c>
      <c r="AN2785">
        <v>6900</v>
      </c>
      <c r="AO2785">
        <v>6336.3570882251997</v>
      </c>
      <c r="AP2785" s="12">
        <f t="shared" si="346"/>
        <v>563.64291177480027</v>
      </c>
      <c r="AQ2785" s="13">
        <f t="shared" si="347"/>
        <v>8.1687378518086995E-2</v>
      </c>
      <c r="AR2785">
        <v>6900</v>
      </c>
      <c r="AS2785">
        <v>6380.3231133371664</v>
      </c>
      <c r="AT2785" s="14">
        <f t="shared" si="348"/>
        <v>519.67688666283357</v>
      </c>
      <c r="AU2785" s="15">
        <f t="shared" si="349"/>
        <v>7.531549082070052E-2</v>
      </c>
      <c r="AV2785">
        <v>6900</v>
      </c>
      <c r="AW2785">
        <v>6316.6380111524168</v>
      </c>
      <c r="AX2785" s="16">
        <f t="shared" si="350"/>
        <v>583.36198884758323</v>
      </c>
      <c r="AY2785" s="17">
        <f t="shared" si="351"/>
        <v>8.4545215775012061E-2</v>
      </c>
    </row>
    <row r="2786" spans="1:51" x14ac:dyDescent="0.25">
      <c r="A2786" t="s">
        <v>39</v>
      </c>
      <c r="B2786" t="s">
        <v>40</v>
      </c>
      <c r="C2786">
        <v>2000</v>
      </c>
      <c r="D2786">
        <v>147138</v>
      </c>
      <c r="E2786">
        <v>2015</v>
      </c>
      <c r="F2786" t="s">
        <v>71</v>
      </c>
      <c r="G2786" t="s">
        <v>311</v>
      </c>
      <c r="H2786" t="s">
        <v>322</v>
      </c>
      <c r="J2786">
        <v>6</v>
      </c>
      <c r="K2786" t="s">
        <v>75</v>
      </c>
      <c r="L2786">
        <v>4</v>
      </c>
      <c r="M2786" t="s">
        <v>45</v>
      </c>
      <c r="N2786">
        <v>3.5999999046325679</v>
      </c>
      <c r="O2786" t="s">
        <v>60</v>
      </c>
      <c r="P2786" t="s">
        <v>199</v>
      </c>
      <c r="R2786" t="s">
        <v>47</v>
      </c>
      <c r="S2786" t="s">
        <v>62</v>
      </c>
      <c r="U2786" t="s">
        <v>63</v>
      </c>
      <c r="V2786" t="s">
        <v>79</v>
      </c>
      <c r="W2786" t="s">
        <v>799</v>
      </c>
      <c r="X2786" t="s">
        <v>97</v>
      </c>
      <c r="Y2786" t="s">
        <v>82</v>
      </c>
      <c r="AA2786">
        <v>0</v>
      </c>
      <c r="AB2786" t="s">
        <v>51</v>
      </c>
      <c r="AC2786" t="s">
        <v>52</v>
      </c>
      <c r="AD2786">
        <v>1</v>
      </c>
      <c r="AE2786">
        <v>1</v>
      </c>
      <c r="AF2786">
        <v>1</v>
      </c>
      <c r="AG2786">
        <v>2026</v>
      </c>
      <c r="AH2786">
        <v>20260102</v>
      </c>
      <c r="AI2786" t="s">
        <v>4702</v>
      </c>
      <c r="AJ2786">
        <v>2000</v>
      </c>
      <c r="AK2786">
        <v>1209.1611328125</v>
      </c>
      <c r="AL2786" s="10">
        <f t="shared" si="344"/>
        <v>790.8388671875</v>
      </c>
      <c r="AM2786" s="11">
        <f t="shared" si="345"/>
        <v>0.39541943359374998</v>
      </c>
      <c r="AN2786">
        <v>2000</v>
      </c>
      <c r="AO2786">
        <v>1330.295299854148</v>
      </c>
      <c r="AP2786" s="12">
        <f t="shared" si="346"/>
        <v>669.70470014585203</v>
      </c>
      <c r="AQ2786" s="13">
        <f t="shared" si="347"/>
        <v>0.33485235007292602</v>
      </c>
      <c r="AR2786">
        <v>2000</v>
      </c>
      <c r="AS2786">
        <v>919.88634269822046</v>
      </c>
      <c r="AT2786" s="14">
        <f t="shared" si="348"/>
        <v>1080.1136573017795</v>
      </c>
      <c r="AU2786" s="15">
        <f t="shared" si="349"/>
        <v>0.54005682865088978</v>
      </c>
      <c r="AV2786">
        <v>2000</v>
      </c>
      <c r="AW2786">
        <v>1219.4489795918371</v>
      </c>
      <c r="AX2786" s="16">
        <f t="shared" si="350"/>
        <v>780.55102040816291</v>
      </c>
      <c r="AY2786" s="17">
        <f t="shared" si="351"/>
        <v>0.39027551020408147</v>
      </c>
    </row>
    <row r="2787" spans="1:51" x14ac:dyDescent="0.25">
      <c r="A2787" t="s">
        <v>106</v>
      </c>
      <c r="B2787" t="s">
        <v>482</v>
      </c>
      <c r="C2787">
        <v>13500</v>
      </c>
      <c r="D2787">
        <v>79404</v>
      </c>
      <c r="E2787">
        <v>2021</v>
      </c>
      <c r="F2787" t="s">
        <v>56</v>
      </c>
      <c r="G2787" t="s">
        <v>1496</v>
      </c>
      <c r="H2787" t="s">
        <v>1497</v>
      </c>
      <c r="J2787">
        <v>3</v>
      </c>
      <c r="K2787" t="s">
        <v>338</v>
      </c>
      <c r="L2787">
        <v>4</v>
      </c>
      <c r="M2787" t="s">
        <v>45</v>
      </c>
      <c r="N2787">
        <v>1.5</v>
      </c>
      <c r="O2787" t="s">
        <v>76</v>
      </c>
      <c r="P2787" t="s">
        <v>46</v>
      </c>
      <c r="R2787" t="s">
        <v>47</v>
      </c>
      <c r="S2787" t="s">
        <v>78</v>
      </c>
      <c r="T2787">
        <v>181</v>
      </c>
      <c r="U2787" t="s">
        <v>63</v>
      </c>
      <c r="V2787" t="s">
        <v>64</v>
      </c>
      <c r="W2787" t="s">
        <v>1498</v>
      </c>
      <c r="X2787" t="s">
        <v>49</v>
      </c>
      <c r="Y2787" t="s">
        <v>66</v>
      </c>
      <c r="AA2787">
        <v>0</v>
      </c>
      <c r="AB2787" t="s">
        <v>51</v>
      </c>
      <c r="AC2787" t="s">
        <v>52</v>
      </c>
      <c r="AD2787">
        <v>1</v>
      </c>
      <c r="AE2787">
        <v>1</v>
      </c>
      <c r="AF2787">
        <v>1</v>
      </c>
      <c r="AG2787">
        <v>2026</v>
      </c>
      <c r="AH2787">
        <v>20251230</v>
      </c>
      <c r="AI2787" t="s">
        <v>4703</v>
      </c>
      <c r="AJ2787">
        <v>13500</v>
      </c>
      <c r="AK2787">
        <v>14298.94921875</v>
      </c>
      <c r="AL2787" s="10">
        <f t="shared" si="344"/>
        <v>798.94921875</v>
      </c>
      <c r="AM2787" s="11">
        <f t="shared" si="345"/>
        <v>5.918142361111111E-2</v>
      </c>
      <c r="AN2787">
        <v>13500</v>
      </c>
      <c r="AO2787">
        <v>13812.398425944801</v>
      </c>
      <c r="AP2787" s="12">
        <f t="shared" si="346"/>
        <v>312.39842594480069</v>
      </c>
      <c r="AQ2787" s="13">
        <f t="shared" si="347"/>
        <v>2.3140624144059312E-2</v>
      </c>
      <c r="AR2787">
        <v>13500</v>
      </c>
      <c r="AS2787">
        <v>15875.42205581807</v>
      </c>
      <c r="AT2787" s="14">
        <f t="shared" si="348"/>
        <v>2375.4220558180696</v>
      </c>
      <c r="AU2787" s="15">
        <f t="shared" si="349"/>
        <v>0.17595718931985702</v>
      </c>
      <c r="AV2787">
        <v>13500</v>
      </c>
      <c r="AW2787">
        <v>14308.762482168329</v>
      </c>
      <c r="AX2787" s="16">
        <f t="shared" si="350"/>
        <v>808.76248216832937</v>
      </c>
      <c r="AY2787" s="17">
        <f t="shared" si="351"/>
        <v>5.990833201246884E-2</v>
      </c>
    </row>
    <row r="2788" spans="1:51" x14ac:dyDescent="0.25">
      <c r="A2788" t="s">
        <v>106</v>
      </c>
      <c r="B2788" t="s">
        <v>164</v>
      </c>
      <c r="C2788">
        <v>18500</v>
      </c>
      <c r="D2788">
        <v>8636</v>
      </c>
      <c r="E2788">
        <v>2025</v>
      </c>
      <c r="F2788" t="s">
        <v>196</v>
      </c>
      <c r="G2788" t="s">
        <v>4704</v>
      </c>
      <c r="H2788" t="s">
        <v>2188</v>
      </c>
      <c r="J2788">
        <v>4</v>
      </c>
      <c r="K2788" t="s">
        <v>118</v>
      </c>
      <c r="L2788">
        <v>4</v>
      </c>
      <c r="M2788" t="s">
        <v>45</v>
      </c>
      <c r="N2788">
        <v>2</v>
      </c>
      <c r="O2788" t="s">
        <v>60</v>
      </c>
      <c r="P2788" t="s">
        <v>46</v>
      </c>
      <c r="Q2788">
        <v>4</v>
      </c>
      <c r="R2788" t="s">
        <v>61</v>
      </c>
      <c r="U2788" t="s">
        <v>63</v>
      </c>
      <c r="X2788" t="s">
        <v>131</v>
      </c>
      <c r="Y2788" t="s">
        <v>66</v>
      </c>
      <c r="AA2788">
        <v>0</v>
      </c>
      <c r="AB2788" t="s">
        <v>51</v>
      </c>
      <c r="AC2788" t="s">
        <v>67</v>
      </c>
      <c r="AD2788">
        <v>1</v>
      </c>
      <c r="AE2788">
        <v>1</v>
      </c>
      <c r="AF2788">
        <v>1</v>
      </c>
      <c r="AG2788">
        <v>2026</v>
      </c>
      <c r="AH2788">
        <v>20251231</v>
      </c>
      <c r="AI2788" t="s">
        <v>4705</v>
      </c>
      <c r="AJ2788">
        <v>18500</v>
      </c>
      <c r="AK2788">
        <v>21137.55078125</v>
      </c>
      <c r="AL2788" s="10">
        <f t="shared" si="344"/>
        <v>2637.55078125</v>
      </c>
      <c r="AM2788" s="11">
        <f t="shared" si="345"/>
        <v>0.14257031249999999</v>
      </c>
      <c r="AN2788">
        <v>18500</v>
      </c>
      <c r="AO2788">
        <v>23003.986048619849</v>
      </c>
      <c r="AP2788" s="12">
        <f t="shared" si="346"/>
        <v>4503.9860486198486</v>
      </c>
      <c r="AQ2788" s="13">
        <f t="shared" si="347"/>
        <v>0.24345870533080263</v>
      </c>
      <c r="AR2788">
        <v>18500</v>
      </c>
      <c r="AS2788">
        <v>21150.86926098189</v>
      </c>
      <c r="AT2788" s="14">
        <f t="shared" si="348"/>
        <v>2650.86926098189</v>
      </c>
      <c r="AU2788" s="15">
        <f t="shared" si="349"/>
        <v>0.1432902303233454</v>
      </c>
      <c r="AV2788">
        <v>18500</v>
      </c>
      <c r="AW2788">
        <v>21308.533414337791</v>
      </c>
      <c r="AX2788" s="16">
        <f t="shared" si="350"/>
        <v>2808.5334143377913</v>
      </c>
      <c r="AY2788" s="17">
        <f t="shared" si="351"/>
        <v>0.15181261699123197</v>
      </c>
    </row>
    <row r="2789" spans="1:51" x14ac:dyDescent="0.25">
      <c r="A2789" t="s">
        <v>54</v>
      </c>
      <c r="B2789" t="s">
        <v>138</v>
      </c>
      <c r="C2789">
        <v>13500</v>
      </c>
      <c r="D2789">
        <v>65071</v>
      </c>
      <c r="E2789">
        <v>2019</v>
      </c>
      <c r="F2789" t="s">
        <v>165</v>
      </c>
      <c r="G2789" t="s">
        <v>289</v>
      </c>
      <c r="H2789" t="s">
        <v>803</v>
      </c>
      <c r="I2789" t="s">
        <v>804</v>
      </c>
      <c r="J2789">
        <v>4</v>
      </c>
      <c r="K2789" t="s">
        <v>59</v>
      </c>
      <c r="L2789">
        <v>4</v>
      </c>
      <c r="M2789" t="s">
        <v>45</v>
      </c>
      <c r="N2789">
        <v>2.5</v>
      </c>
      <c r="O2789" t="s">
        <v>60</v>
      </c>
      <c r="P2789" t="s">
        <v>46</v>
      </c>
      <c r="Q2789">
        <v>3</v>
      </c>
      <c r="R2789" t="s">
        <v>61</v>
      </c>
      <c r="S2789" t="s">
        <v>151</v>
      </c>
      <c r="T2789">
        <v>203</v>
      </c>
      <c r="U2789" t="s">
        <v>63</v>
      </c>
      <c r="V2789" t="s">
        <v>64</v>
      </c>
      <c r="W2789" t="s">
        <v>347</v>
      </c>
      <c r="X2789" t="s">
        <v>65</v>
      </c>
      <c r="Y2789" t="s">
        <v>82</v>
      </c>
      <c r="AA2789">
        <v>0</v>
      </c>
      <c r="AB2789" t="s">
        <v>51</v>
      </c>
      <c r="AC2789" t="s">
        <v>67</v>
      </c>
      <c r="AD2789">
        <v>1</v>
      </c>
      <c r="AE2789">
        <v>1</v>
      </c>
      <c r="AF2789">
        <v>1</v>
      </c>
      <c r="AG2789">
        <v>2026</v>
      </c>
      <c r="AH2789">
        <v>20251230</v>
      </c>
      <c r="AI2789" t="s">
        <v>4706</v>
      </c>
      <c r="AJ2789">
        <v>13500</v>
      </c>
      <c r="AK2789">
        <v>14003.185546875</v>
      </c>
      <c r="AL2789" s="10">
        <f t="shared" si="344"/>
        <v>503.185546875</v>
      </c>
      <c r="AM2789" s="11">
        <f t="shared" si="345"/>
        <v>3.7273003472222226E-2</v>
      </c>
      <c r="AN2789">
        <v>13500</v>
      </c>
      <c r="AO2789">
        <v>14400.06631336544</v>
      </c>
      <c r="AP2789" s="12">
        <f t="shared" si="346"/>
        <v>900.06631336543978</v>
      </c>
      <c r="AQ2789" s="13">
        <f t="shared" si="347"/>
        <v>6.6671578767810352E-2</v>
      </c>
      <c r="AR2789">
        <v>13500</v>
      </c>
      <c r="AS2789">
        <v>12645.03045411422</v>
      </c>
      <c r="AT2789" s="14">
        <f t="shared" si="348"/>
        <v>854.96954588578046</v>
      </c>
      <c r="AU2789" s="15">
        <f t="shared" si="349"/>
        <v>6.3331077473020775E-2</v>
      </c>
      <c r="AV2789">
        <v>13500</v>
      </c>
      <c r="AW2789">
        <v>14087.43063186813</v>
      </c>
      <c r="AX2789" s="16">
        <f t="shared" si="350"/>
        <v>587.43063186813015</v>
      </c>
      <c r="AY2789" s="17">
        <f t="shared" si="351"/>
        <v>4.3513380138380013E-2</v>
      </c>
    </row>
    <row r="2790" spans="1:51" x14ac:dyDescent="0.25">
      <c r="A2790" t="s">
        <v>106</v>
      </c>
      <c r="B2790" t="s">
        <v>482</v>
      </c>
      <c r="C2790">
        <v>4000</v>
      </c>
      <c r="D2790">
        <v>129266</v>
      </c>
      <c r="E2790">
        <v>2014</v>
      </c>
      <c r="F2790" t="s">
        <v>340</v>
      </c>
      <c r="G2790" t="s">
        <v>645</v>
      </c>
      <c r="H2790" t="s">
        <v>556</v>
      </c>
      <c r="J2790">
        <v>4</v>
      </c>
      <c r="K2790" t="s">
        <v>338</v>
      </c>
      <c r="L2790">
        <v>4</v>
      </c>
      <c r="M2790" t="s">
        <v>45</v>
      </c>
      <c r="N2790">
        <v>2.4000000953674321</v>
      </c>
      <c r="O2790" t="s">
        <v>60</v>
      </c>
      <c r="P2790" t="s">
        <v>46</v>
      </c>
      <c r="R2790" t="s">
        <v>47</v>
      </c>
      <c r="S2790" t="s">
        <v>151</v>
      </c>
      <c r="U2790" t="s">
        <v>63</v>
      </c>
      <c r="W2790" t="s">
        <v>4707</v>
      </c>
      <c r="X2790" t="s">
        <v>49</v>
      </c>
      <c r="Y2790" t="s">
        <v>82</v>
      </c>
      <c r="AA2790">
        <v>0</v>
      </c>
      <c r="AB2790" t="s">
        <v>51</v>
      </c>
      <c r="AC2790" t="s">
        <v>52</v>
      </c>
      <c r="AD2790">
        <v>1</v>
      </c>
      <c r="AE2790">
        <v>1</v>
      </c>
      <c r="AF2790">
        <v>1</v>
      </c>
      <c r="AG2790">
        <v>2026</v>
      </c>
      <c r="AH2790">
        <v>20251230</v>
      </c>
      <c r="AI2790" t="s">
        <v>4708</v>
      </c>
      <c r="AJ2790">
        <v>4000</v>
      </c>
      <c r="AK2790">
        <v>3821.3583984375</v>
      </c>
      <c r="AL2790" s="10">
        <f t="shared" si="344"/>
        <v>178.6416015625</v>
      </c>
      <c r="AM2790" s="11">
        <f t="shared" si="345"/>
        <v>4.4660400390625E-2</v>
      </c>
      <c r="AN2790">
        <v>4000</v>
      </c>
      <c r="AO2790">
        <v>3475.896758636643</v>
      </c>
      <c r="AP2790" s="12">
        <f t="shared" si="346"/>
        <v>524.10324136335703</v>
      </c>
      <c r="AQ2790" s="13">
        <f t="shared" si="347"/>
        <v>0.13102581034083927</v>
      </c>
      <c r="AR2790">
        <v>4000</v>
      </c>
      <c r="AS2790">
        <v>3864.3447905823632</v>
      </c>
      <c r="AT2790" s="14">
        <f t="shared" si="348"/>
        <v>135.6552094176368</v>
      </c>
      <c r="AU2790" s="15">
        <f t="shared" si="349"/>
        <v>3.3913802354409196E-2</v>
      </c>
      <c r="AV2790">
        <v>4000</v>
      </c>
      <c r="AW2790">
        <v>3848.183012259195</v>
      </c>
      <c r="AX2790" s="16">
        <f t="shared" si="350"/>
        <v>151.81698774080496</v>
      </c>
      <c r="AY2790" s="17">
        <f t="shared" si="351"/>
        <v>3.795424693520124E-2</v>
      </c>
    </row>
    <row r="2791" spans="1:51" x14ac:dyDescent="0.25">
      <c r="A2791" t="s">
        <v>54</v>
      </c>
      <c r="B2791" t="s">
        <v>176</v>
      </c>
      <c r="C2791">
        <v>4100</v>
      </c>
      <c r="D2791">
        <v>153360</v>
      </c>
      <c r="E2791">
        <v>2012</v>
      </c>
      <c r="F2791" t="s">
        <v>408</v>
      </c>
      <c r="G2791" t="s">
        <v>1850</v>
      </c>
      <c r="H2791" t="s">
        <v>4709</v>
      </c>
      <c r="I2791" t="s">
        <v>280</v>
      </c>
      <c r="J2791">
        <v>8</v>
      </c>
      <c r="K2791" t="s">
        <v>44</v>
      </c>
      <c r="L2791">
        <v>4</v>
      </c>
      <c r="M2791" t="s">
        <v>45</v>
      </c>
      <c r="N2791">
        <v>5.6999998092651367</v>
      </c>
      <c r="O2791" t="s">
        <v>119</v>
      </c>
      <c r="P2791" t="s">
        <v>46</v>
      </c>
      <c r="R2791" t="s">
        <v>61</v>
      </c>
      <c r="S2791" t="s">
        <v>423</v>
      </c>
      <c r="U2791" t="s">
        <v>63</v>
      </c>
      <c r="X2791" t="s">
        <v>65</v>
      </c>
      <c r="Y2791" t="s">
        <v>125</v>
      </c>
      <c r="AA2791">
        <v>0</v>
      </c>
      <c r="AB2791" t="s">
        <v>51</v>
      </c>
      <c r="AC2791" t="s">
        <v>67</v>
      </c>
      <c r="AD2791">
        <v>1</v>
      </c>
      <c r="AE2791">
        <v>1</v>
      </c>
      <c r="AF2791">
        <v>1</v>
      </c>
      <c r="AG2791">
        <v>2026</v>
      </c>
      <c r="AH2791">
        <v>20251230</v>
      </c>
      <c r="AI2791" t="s">
        <v>4710</v>
      </c>
      <c r="AJ2791">
        <v>4100</v>
      </c>
      <c r="AK2791">
        <v>3384.566162109375</v>
      </c>
      <c r="AL2791" s="10">
        <f t="shared" si="344"/>
        <v>715.433837890625</v>
      </c>
      <c r="AM2791" s="11">
        <f t="shared" si="345"/>
        <v>0.17449605802210366</v>
      </c>
      <c r="AN2791">
        <v>4100</v>
      </c>
      <c r="AO2791">
        <v>3341.3970337944102</v>
      </c>
      <c r="AP2791" s="12">
        <f t="shared" si="346"/>
        <v>758.60296620558984</v>
      </c>
      <c r="AQ2791" s="13">
        <f t="shared" si="347"/>
        <v>0.18502511370868044</v>
      </c>
      <c r="AR2791">
        <v>4100</v>
      </c>
      <c r="AS2791">
        <v>3176.5554427645011</v>
      </c>
      <c r="AT2791" s="14">
        <f t="shared" si="348"/>
        <v>923.44455723549891</v>
      </c>
      <c r="AU2791" s="15">
        <f t="shared" si="349"/>
        <v>0.22523037981353633</v>
      </c>
      <c r="AV2791">
        <v>4100</v>
      </c>
      <c r="AW2791">
        <v>3484.4853836784409</v>
      </c>
      <c r="AX2791" s="16">
        <f t="shared" si="350"/>
        <v>615.51461632155906</v>
      </c>
      <c r="AY2791" s="17">
        <f t="shared" si="351"/>
        <v>0.15012551617599001</v>
      </c>
    </row>
    <row r="2792" spans="1:51" x14ac:dyDescent="0.25">
      <c r="A2792" t="s">
        <v>69</v>
      </c>
      <c r="B2792" t="s">
        <v>70</v>
      </c>
      <c r="C2792">
        <v>2350</v>
      </c>
      <c r="D2792">
        <v>119946</v>
      </c>
      <c r="E2792">
        <v>2011</v>
      </c>
      <c r="F2792" t="s">
        <v>115</v>
      </c>
      <c r="G2792" t="s">
        <v>377</v>
      </c>
      <c r="H2792" t="s">
        <v>378</v>
      </c>
      <c r="J2792">
        <v>6</v>
      </c>
      <c r="K2792" t="s">
        <v>111</v>
      </c>
      <c r="L2792">
        <v>4</v>
      </c>
      <c r="M2792" t="s">
        <v>45</v>
      </c>
      <c r="N2792">
        <v>3</v>
      </c>
      <c r="O2792" t="s">
        <v>119</v>
      </c>
      <c r="P2792" t="s">
        <v>46</v>
      </c>
      <c r="R2792" t="s">
        <v>61</v>
      </c>
      <c r="U2792" t="s">
        <v>63</v>
      </c>
      <c r="V2792" t="s">
        <v>79</v>
      </c>
      <c r="X2792" t="s">
        <v>65</v>
      </c>
      <c r="Y2792" t="s">
        <v>1355</v>
      </c>
      <c r="AA2792">
        <v>0</v>
      </c>
      <c r="AB2792" t="s">
        <v>51</v>
      </c>
      <c r="AC2792" t="s">
        <v>67</v>
      </c>
      <c r="AD2792">
        <v>1</v>
      </c>
      <c r="AE2792">
        <v>1</v>
      </c>
      <c r="AF2792">
        <v>1</v>
      </c>
      <c r="AG2792">
        <v>2026</v>
      </c>
      <c r="AH2792">
        <v>20251230</v>
      </c>
      <c r="AI2792" t="s">
        <v>4711</v>
      </c>
      <c r="AJ2792">
        <v>2350</v>
      </c>
      <c r="AK2792">
        <v>2868.6259765625</v>
      </c>
      <c r="AL2792" s="10">
        <f t="shared" si="344"/>
        <v>518.6259765625</v>
      </c>
      <c r="AM2792" s="11">
        <f t="shared" si="345"/>
        <v>0.22069190492021276</v>
      </c>
      <c r="AN2792">
        <v>2350</v>
      </c>
      <c r="AO2792">
        <v>2879.267068427409</v>
      </c>
      <c r="AP2792" s="12">
        <f t="shared" si="346"/>
        <v>529.26706842740896</v>
      </c>
      <c r="AQ2792" s="13">
        <f t="shared" si="347"/>
        <v>0.22522002911804637</v>
      </c>
      <c r="AR2792">
        <v>2350</v>
      </c>
      <c r="AS2792">
        <v>2851.8514934058398</v>
      </c>
      <c r="AT2792" s="14">
        <f t="shared" si="348"/>
        <v>501.85149340583985</v>
      </c>
      <c r="AU2792" s="15">
        <f t="shared" si="349"/>
        <v>0.21355382698120845</v>
      </c>
      <c r="AV2792">
        <v>2350</v>
      </c>
      <c r="AW2792">
        <v>2878.7518427518421</v>
      </c>
      <c r="AX2792" s="16">
        <f t="shared" si="350"/>
        <v>528.7518427518421</v>
      </c>
      <c r="AY2792" s="17">
        <f t="shared" si="351"/>
        <v>0.22500078414972005</v>
      </c>
    </row>
    <row r="2793" spans="1:51" x14ac:dyDescent="0.25">
      <c r="A2793" t="s">
        <v>106</v>
      </c>
      <c r="B2793" t="s">
        <v>482</v>
      </c>
      <c r="C2793">
        <v>6000</v>
      </c>
      <c r="D2793">
        <v>86888</v>
      </c>
      <c r="E2793">
        <v>2020</v>
      </c>
      <c r="F2793" t="s">
        <v>196</v>
      </c>
      <c r="G2793" t="s">
        <v>364</v>
      </c>
      <c r="H2793" t="s">
        <v>984</v>
      </c>
      <c r="J2793">
        <v>4</v>
      </c>
      <c r="K2793" t="s">
        <v>111</v>
      </c>
      <c r="L2793">
        <v>4</v>
      </c>
      <c r="M2793" t="s">
        <v>45</v>
      </c>
      <c r="N2793">
        <v>2</v>
      </c>
      <c r="O2793" t="s">
        <v>60</v>
      </c>
      <c r="R2793" t="s">
        <v>47</v>
      </c>
      <c r="S2793" t="s">
        <v>151</v>
      </c>
      <c r="T2793">
        <v>147</v>
      </c>
      <c r="U2793" t="s">
        <v>63</v>
      </c>
      <c r="W2793" t="s">
        <v>571</v>
      </c>
      <c r="X2793" t="s">
        <v>49</v>
      </c>
      <c r="Y2793" t="s">
        <v>282</v>
      </c>
      <c r="AA2793">
        <v>0</v>
      </c>
      <c r="AB2793" t="s">
        <v>51</v>
      </c>
      <c r="AC2793" t="s">
        <v>52</v>
      </c>
      <c r="AD2793">
        <v>1</v>
      </c>
      <c r="AE2793">
        <v>1</v>
      </c>
      <c r="AF2793">
        <v>1</v>
      </c>
      <c r="AG2793">
        <v>2026</v>
      </c>
      <c r="AH2793">
        <v>20251230</v>
      </c>
      <c r="AI2793" t="s">
        <v>4712</v>
      </c>
      <c r="AJ2793">
        <v>6000</v>
      </c>
      <c r="AK2793">
        <v>7015.7021484375</v>
      </c>
      <c r="AL2793" s="10">
        <f t="shared" si="344"/>
        <v>1015.7021484375</v>
      </c>
      <c r="AM2793" s="11">
        <f t="shared" si="345"/>
        <v>0.16928369140624999</v>
      </c>
      <c r="AN2793">
        <v>6000</v>
      </c>
      <c r="AO2793">
        <v>7106.4338133581641</v>
      </c>
      <c r="AP2793" s="12">
        <f t="shared" si="346"/>
        <v>1106.4338133581641</v>
      </c>
      <c r="AQ2793" s="13">
        <f t="shared" si="347"/>
        <v>0.18440563555969403</v>
      </c>
      <c r="AR2793">
        <v>6000</v>
      </c>
      <c r="AS2793">
        <v>7294.4446608891003</v>
      </c>
      <c r="AT2793" s="14">
        <f t="shared" si="348"/>
        <v>1294.4446608891003</v>
      </c>
      <c r="AU2793" s="15">
        <f t="shared" si="349"/>
        <v>0.21574077681485004</v>
      </c>
      <c r="AV2793">
        <v>6000</v>
      </c>
      <c r="AW2793">
        <v>7126.8665607625098</v>
      </c>
      <c r="AX2793" s="16">
        <f t="shared" si="350"/>
        <v>1126.8665607625098</v>
      </c>
      <c r="AY2793" s="17">
        <f t="shared" si="351"/>
        <v>0.1878110934604183</v>
      </c>
    </row>
    <row r="2794" spans="1:51" x14ac:dyDescent="0.25">
      <c r="A2794" t="s">
        <v>39</v>
      </c>
      <c r="B2794" t="s">
        <v>171</v>
      </c>
      <c r="C2794">
        <v>51500</v>
      </c>
      <c r="D2794">
        <v>74864</v>
      </c>
      <c r="E2794">
        <v>2020</v>
      </c>
      <c r="F2794" t="s">
        <v>56</v>
      </c>
      <c r="G2794" t="s">
        <v>1005</v>
      </c>
      <c r="I2794" t="s">
        <v>271</v>
      </c>
      <c r="J2794">
        <v>8</v>
      </c>
      <c r="K2794" t="s">
        <v>111</v>
      </c>
      <c r="L2794">
        <v>4</v>
      </c>
      <c r="M2794" t="s">
        <v>45</v>
      </c>
      <c r="N2794">
        <v>6.6999998092651367</v>
      </c>
      <c r="O2794" t="s">
        <v>76</v>
      </c>
      <c r="P2794" t="s">
        <v>46</v>
      </c>
      <c r="R2794" t="s">
        <v>77</v>
      </c>
      <c r="S2794" t="s">
        <v>78</v>
      </c>
      <c r="T2794">
        <v>440</v>
      </c>
      <c r="U2794" t="s">
        <v>272</v>
      </c>
      <c r="V2794" t="s">
        <v>79</v>
      </c>
      <c r="X2794" t="s">
        <v>1006</v>
      </c>
      <c r="Y2794" t="s">
        <v>82</v>
      </c>
      <c r="AA2794">
        <v>0</v>
      </c>
      <c r="AB2794" t="s">
        <v>51</v>
      </c>
      <c r="AC2794" t="s">
        <v>1007</v>
      </c>
      <c r="AD2794">
        <v>1</v>
      </c>
      <c r="AE2794">
        <v>1</v>
      </c>
      <c r="AF2794">
        <v>1</v>
      </c>
      <c r="AG2794">
        <v>2026</v>
      </c>
      <c r="AH2794">
        <v>20251229</v>
      </c>
      <c r="AI2794" t="s">
        <v>4713</v>
      </c>
      <c r="AJ2794">
        <v>51500</v>
      </c>
      <c r="AK2794">
        <v>42928.171875</v>
      </c>
      <c r="AL2794" s="10">
        <f t="shared" si="344"/>
        <v>8571.828125</v>
      </c>
      <c r="AM2794" s="11">
        <f t="shared" si="345"/>
        <v>0.16644326456310679</v>
      </c>
      <c r="AN2794">
        <v>51500</v>
      </c>
      <c r="AO2794">
        <v>41275.82709028574</v>
      </c>
      <c r="AP2794" s="12">
        <f t="shared" si="346"/>
        <v>10224.17290971426</v>
      </c>
      <c r="AQ2794" s="13">
        <f t="shared" si="347"/>
        <v>0.19852762931484</v>
      </c>
      <c r="AR2794">
        <v>51500</v>
      </c>
      <c r="AS2794">
        <v>43946.587466100391</v>
      </c>
      <c r="AT2794" s="14">
        <f t="shared" si="348"/>
        <v>7553.4125338996091</v>
      </c>
      <c r="AU2794" s="15">
        <f t="shared" si="349"/>
        <v>0.14666820454173998</v>
      </c>
      <c r="AV2794">
        <v>51500</v>
      </c>
      <c r="AW2794">
        <v>42261.723958333343</v>
      </c>
      <c r="AX2794" s="16">
        <f t="shared" si="350"/>
        <v>9238.276041666657</v>
      </c>
      <c r="AY2794" s="17">
        <f t="shared" si="351"/>
        <v>0.17938400080906131</v>
      </c>
    </row>
    <row r="2795" spans="1:51" x14ac:dyDescent="0.25">
      <c r="A2795" t="s">
        <v>54</v>
      </c>
      <c r="B2795" t="s">
        <v>154</v>
      </c>
      <c r="C2795">
        <v>3400</v>
      </c>
      <c r="D2795">
        <v>112573</v>
      </c>
      <c r="E2795">
        <v>2018</v>
      </c>
      <c r="F2795" t="s">
        <v>56</v>
      </c>
      <c r="G2795" t="s">
        <v>57</v>
      </c>
      <c r="H2795" t="s">
        <v>1054</v>
      </c>
      <c r="J2795">
        <v>4</v>
      </c>
      <c r="K2795" t="s">
        <v>234</v>
      </c>
      <c r="L2795">
        <v>4</v>
      </c>
      <c r="M2795" t="s">
        <v>45</v>
      </c>
      <c r="N2795">
        <v>1.5</v>
      </c>
      <c r="O2795" t="s">
        <v>60</v>
      </c>
      <c r="P2795" t="s">
        <v>46</v>
      </c>
      <c r="Q2795">
        <v>1</v>
      </c>
      <c r="R2795" t="s">
        <v>61</v>
      </c>
      <c r="S2795" t="s">
        <v>62</v>
      </c>
      <c r="T2795">
        <v>181</v>
      </c>
      <c r="U2795" t="s">
        <v>63</v>
      </c>
      <c r="V2795" t="s">
        <v>64</v>
      </c>
      <c r="X2795" t="s">
        <v>65</v>
      </c>
      <c r="Y2795" t="s">
        <v>66</v>
      </c>
      <c r="Z2795">
        <v>23490</v>
      </c>
      <c r="AA2795">
        <v>0</v>
      </c>
      <c r="AB2795" t="s">
        <v>51</v>
      </c>
      <c r="AC2795" t="s">
        <v>67</v>
      </c>
      <c r="AD2795">
        <v>1</v>
      </c>
      <c r="AE2795">
        <v>1</v>
      </c>
      <c r="AF2795">
        <v>1</v>
      </c>
      <c r="AG2795">
        <v>2026</v>
      </c>
      <c r="AH2795">
        <v>20260101</v>
      </c>
      <c r="AI2795" t="s">
        <v>4714</v>
      </c>
      <c r="AJ2795">
        <v>3400</v>
      </c>
      <c r="AK2795">
        <v>2689.668212890625</v>
      </c>
      <c r="AL2795" s="10">
        <f t="shared" si="344"/>
        <v>710.331787109375</v>
      </c>
      <c r="AM2795" s="11">
        <f t="shared" si="345"/>
        <v>0.20892111385569853</v>
      </c>
      <c r="AN2795">
        <v>3400</v>
      </c>
      <c r="AO2795">
        <v>2470.289613732034</v>
      </c>
      <c r="AP2795" s="12">
        <f t="shared" si="346"/>
        <v>929.71038626796599</v>
      </c>
      <c r="AQ2795" s="13">
        <f t="shared" si="347"/>
        <v>0.27344423125528411</v>
      </c>
      <c r="AR2795">
        <v>3400</v>
      </c>
      <c r="AS2795">
        <v>2428.6700897743799</v>
      </c>
      <c r="AT2795" s="14">
        <f t="shared" si="348"/>
        <v>971.3299102256201</v>
      </c>
      <c r="AU2795" s="15">
        <f t="shared" si="349"/>
        <v>0.28568526771341768</v>
      </c>
      <c r="AV2795">
        <v>3400</v>
      </c>
      <c r="AW2795">
        <v>2673.91847826087</v>
      </c>
      <c r="AX2795" s="16">
        <f t="shared" si="350"/>
        <v>726.08152173913004</v>
      </c>
      <c r="AY2795" s="17">
        <f t="shared" si="351"/>
        <v>0.21355338874680296</v>
      </c>
    </row>
    <row r="2796" spans="1:51" x14ac:dyDescent="0.25">
      <c r="A2796" t="s">
        <v>54</v>
      </c>
      <c r="B2796" t="s">
        <v>249</v>
      </c>
      <c r="C2796">
        <v>10000</v>
      </c>
      <c r="D2796">
        <v>269193</v>
      </c>
      <c r="E2796">
        <v>2020</v>
      </c>
      <c r="F2796" t="s">
        <v>71</v>
      </c>
      <c r="G2796" t="s">
        <v>72</v>
      </c>
      <c r="H2796" t="s">
        <v>1929</v>
      </c>
      <c r="I2796" t="s">
        <v>74</v>
      </c>
      <c r="J2796">
        <v>8</v>
      </c>
      <c r="K2796" t="s">
        <v>44</v>
      </c>
      <c r="L2796">
        <v>4</v>
      </c>
      <c r="M2796" t="s">
        <v>45</v>
      </c>
      <c r="N2796">
        <v>6.5999999046325684</v>
      </c>
      <c r="O2796" t="s">
        <v>76</v>
      </c>
      <c r="P2796" t="s">
        <v>46</v>
      </c>
      <c r="R2796" t="s">
        <v>77</v>
      </c>
      <c r="S2796" t="s">
        <v>78</v>
      </c>
      <c r="U2796" t="s">
        <v>272</v>
      </c>
      <c r="V2796" t="s">
        <v>79</v>
      </c>
      <c r="W2796" t="s">
        <v>4107</v>
      </c>
      <c r="X2796" t="s">
        <v>81</v>
      </c>
      <c r="Y2796" t="s">
        <v>82</v>
      </c>
      <c r="AA2796">
        <v>0</v>
      </c>
      <c r="AB2796" t="s">
        <v>51</v>
      </c>
      <c r="AC2796" t="s">
        <v>83</v>
      </c>
      <c r="AD2796">
        <v>1</v>
      </c>
      <c r="AE2796">
        <v>1</v>
      </c>
      <c r="AF2796">
        <v>1</v>
      </c>
      <c r="AG2796">
        <v>2026</v>
      </c>
      <c r="AH2796">
        <v>20251230</v>
      </c>
      <c r="AI2796" t="s">
        <v>4715</v>
      </c>
      <c r="AJ2796">
        <v>10000</v>
      </c>
      <c r="AK2796">
        <v>13652.5546875</v>
      </c>
      <c r="AL2796" s="10">
        <f t="shared" si="344"/>
        <v>3652.5546875</v>
      </c>
      <c r="AM2796" s="11">
        <f t="shared" si="345"/>
        <v>0.36525546874999998</v>
      </c>
      <c r="AN2796">
        <v>10000</v>
      </c>
      <c r="AO2796">
        <v>16133.890514105609</v>
      </c>
      <c r="AP2796" s="12">
        <f t="shared" si="346"/>
        <v>6133.8905141056093</v>
      </c>
      <c r="AQ2796" s="13">
        <f t="shared" si="347"/>
        <v>0.61338905141056088</v>
      </c>
      <c r="AR2796">
        <v>10000</v>
      </c>
      <c r="AS2796">
        <v>15234.91072353615</v>
      </c>
      <c r="AT2796" s="14">
        <f t="shared" si="348"/>
        <v>5234.9107235361498</v>
      </c>
      <c r="AU2796" s="15">
        <f t="shared" si="349"/>
        <v>0.52349107235361503</v>
      </c>
      <c r="AV2796">
        <v>10000</v>
      </c>
      <c r="AW2796">
        <v>14083.165662650599</v>
      </c>
      <c r="AX2796" s="16">
        <f t="shared" si="350"/>
        <v>4083.1656626505992</v>
      </c>
      <c r="AY2796" s="17">
        <f t="shared" si="351"/>
        <v>0.40831656626505991</v>
      </c>
    </row>
    <row r="2797" spans="1:51" x14ac:dyDescent="0.25">
      <c r="A2797" t="s">
        <v>69</v>
      </c>
      <c r="B2797" t="s">
        <v>70</v>
      </c>
      <c r="C2797">
        <v>3100</v>
      </c>
      <c r="D2797">
        <v>223472</v>
      </c>
      <c r="E2797">
        <v>2010</v>
      </c>
      <c r="F2797" t="s">
        <v>165</v>
      </c>
      <c r="G2797" t="s">
        <v>289</v>
      </c>
      <c r="H2797" t="s">
        <v>365</v>
      </c>
      <c r="I2797" t="s">
        <v>851</v>
      </c>
      <c r="J2797">
        <v>4</v>
      </c>
      <c r="K2797" t="s">
        <v>87</v>
      </c>
      <c r="L2797">
        <v>4</v>
      </c>
      <c r="M2797" t="s">
        <v>45</v>
      </c>
      <c r="N2797">
        <v>2.5</v>
      </c>
      <c r="O2797" t="s">
        <v>60</v>
      </c>
      <c r="P2797" t="s">
        <v>46</v>
      </c>
      <c r="R2797" t="s">
        <v>61</v>
      </c>
      <c r="S2797" t="s">
        <v>151</v>
      </c>
      <c r="U2797" t="s">
        <v>63</v>
      </c>
      <c r="V2797" t="s">
        <v>64</v>
      </c>
      <c r="W2797" t="s">
        <v>208</v>
      </c>
      <c r="X2797" t="s">
        <v>65</v>
      </c>
      <c r="Y2797" t="s">
        <v>82</v>
      </c>
      <c r="AA2797">
        <v>0</v>
      </c>
      <c r="AB2797" t="s">
        <v>51</v>
      </c>
      <c r="AC2797" t="s">
        <v>67</v>
      </c>
      <c r="AD2797">
        <v>1</v>
      </c>
      <c r="AE2797">
        <v>1</v>
      </c>
      <c r="AF2797">
        <v>1</v>
      </c>
      <c r="AG2797">
        <v>2026</v>
      </c>
      <c r="AH2797">
        <v>20251230</v>
      </c>
      <c r="AI2797" t="s">
        <v>4716</v>
      </c>
      <c r="AJ2797">
        <v>3100</v>
      </c>
      <c r="AK2797">
        <v>2006.033447265625</v>
      </c>
      <c r="AL2797" s="10">
        <f t="shared" si="344"/>
        <v>1093.966552734375</v>
      </c>
      <c r="AM2797" s="11">
        <f t="shared" si="345"/>
        <v>0.35289243636592743</v>
      </c>
      <c r="AN2797">
        <v>3100</v>
      </c>
      <c r="AO2797">
        <v>1991.993427314537</v>
      </c>
      <c r="AP2797" s="12">
        <f t="shared" si="346"/>
        <v>1108.006572685463</v>
      </c>
      <c r="AQ2797" s="13">
        <f t="shared" si="347"/>
        <v>0.35742147505982674</v>
      </c>
      <c r="AR2797">
        <v>3100</v>
      </c>
      <c r="AS2797">
        <v>1925.7402316786131</v>
      </c>
      <c r="AT2797" s="14">
        <f t="shared" si="348"/>
        <v>1174.2597683213869</v>
      </c>
      <c r="AU2797" s="15">
        <f t="shared" si="349"/>
        <v>0.37879347365206029</v>
      </c>
      <c r="AV2797">
        <v>3100</v>
      </c>
      <c r="AW2797">
        <v>2027.939393939394</v>
      </c>
      <c r="AX2797" s="16">
        <f t="shared" si="350"/>
        <v>1072.060606060606</v>
      </c>
      <c r="AY2797" s="17">
        <f t="shared" si="351"/>
        <v>0.34582600195503421</v>
      </c>
    </row>
    <row r="2798" spans="1:51" x14ac:dyDescent="0.25">
      <c r="A2798" t="s">
        <v>54</v>
      </c>
      <c r="B2798" t="s">
        <v>176</v>
      </c>
      <c r="C2798">
        <v>1600</v>
      </c>
      <c r="D2798">
        <v>124960</v>
      </c>
      <c r="E2798">
        <v>2014</v>
      </c>
      <c r="F2798" t="s">
        <v>71</v>
      </c>
      <c r="G2798" t="s">
        <v>4717</v>
      </c>
      <c r="H2798" t="s">
        <v>4718</v>
      </c>
      <c r="J2798">
        <v>6</v>
      </c>
      <c r="K2798" t="s">
        <v>87</v>
      </c>
      <c r="L2798">
        <v>4</v>
      </c>
      <c r="M2798" t="s">
        <v>45</v>
      </c>
      <c r="N2798">
        <v>3.5999999046325679</v>
      </c>
      <c r="O2798" t="s">
        <v>60</v>
      </c>
      <c r="P2798" t="s">
        <v>46</v>
      </c>
      <c r="R2798" t="s">
        <v>61</v>
      </c>
      <c r="U2798" t="s">
        <v>63</v>
      </c>
      <c r="W2798" t="s">
        <v>720</v>
      </c>
      <c r="Y2798" t="s">
        <v>125</v>
      </c>
      <c r="AA2798">
        <v>0</v>
      </c>
      <c r="AB2798" t="s">
        <v>51</v>
      </c>
      <c r="AC2798" t="s">
        <v>67</v>
      </c>
      <c r="AD2798">
        <v>1</v>
      </c>
      <c r="AE2798">
        <v>1</v>
      </c>
      <c r="AF2798">
        <v>1</v>
      </c>
      <c r="AG2798">
        <v>2026</v>
      </c>
      <c r="AH2798">
        <v>20251230</v>
      </c>
      <c r="AI2798" t="s">
        <v>4719</v>
      </c>
      <c r="AJ2798">
        <v>1600</v>
      </c>
      <c r="AK2798">
        <v>3034.26220703125</v>
      </c>
      <c r="AL2798" s="10">
        <f t="shared" si="344"/>
        <v>1434.26220703125</v>
      </c>
      <c r="AM2798" s="11">
        <f t="shared" si="345"/>
        <v>0.89641387939453121</v>
      </c>
      <c r="AN2798">
        <v>1600</v>
      </c>
      <c r="AO2798">
        <v>3009.246240977549</v>
      </c>
      <c r="AP2798" s="12">
        <f t="shared" si="346"/>
        <v>1409.246240977549</v>
      </c>
      <c r="AQ2798" s="13">
        <f t="shared" si="347"/>
        <v>0.88077890061096809</v>
      </c>
      <c r="AR2798">
        <v>1600</v>
      </c>
      <c r="AS2798">
        <v>2607.0001892975538</v>
      </c>
      <c r="AT2798" s="14">
        <f t="shared" si="348"/>
        <v>1007.0001892975538</v>
      </c>
      <c r="AU2798" s="15">
        <f t="shared" si="349"/>
        <v>0.62937511831097115</v>
      </c>
      <c r="AV2798">
        <v>1600</v>
      </c>
      <c r="AW2798">
        <v>3078.173913043478</v>
      </c>
      <c r="AX2798" s="16">
        <f t="shared" si="350"/>
        <v>1478.173913043478</v>
      </c>
      <c r="AY2798" s="17">
        <f t="shared" si="351"/>
        <v>0.92385869565217371</v>
      </c>
    </row>
    <row r="2799" spans="1:51" x14ac:dyDescent="0.25">
      <c r="A2799" t="s">
        <v>54</v>
      </c>
      <c r="B2799" t="s">
        <v>148</v>
      </c>
      <c r="C2799">
        <v>62000</v>
      </c>
      <c r="D2799">
        <v>5790</v>
      </c>
      <c r="E2799">
        <v>2021</v>
      </c>
      <c r="F2799" t="s">
        <v>71</v>
      </c>
      <c r="G2799" t="s">
        <v>929</v>
      </c>
      <c r="H2799" t="s">
        <v>4720</v>
      </c>
      <c r="J2799">
        <v>8</v>
      </c>
      <c r="K2799" t="s">
        <v>44</v>
      </c>
      <c r="L2799">
        <v>2</v>
      </c>
      <c r="M2799" t="s">
        <v>45</v>
      </c>
      <c r="N2799">
        <v>6.1999998092651367</v>
      </c>
      <c r="O2799" t="s">
        <v>119</v>
      </c>
      <c r="R2799" t="s">
        <v>241</v>
      </c>
      <c r="S2799" t="s">
        <v>423</v>
      </c>
      <c r="U2799" t="s">
        <v>63</v>
      </c>
      <c r="W2799" t="s">
        <v>4721</v>
      </c>
      <c r="X2799" t="s">
        <v>65</v>
      </c>
      <c r="Y2799" t="s">
        <v>82</v>
      </c>
      <c r="AA2799">
        <v>0</v>
      </c>
      <c r="AB2799" t="s">
        <v>51</v>
      </c>
      <c r="AC2799" t="s">
        <v>241</v>
      </c>
      <c r="AD2799">
        <v>1</v>
      </c>
      <c r="AE2799">
        <v>1</v>
      </c>
      <c r="AF2799">
        <v>1</v>
      </c>
      <c r="AG2799">
        <v>2026</v>
      </c>
      <c r="AH2799">
        <v>20251229</v>
      </c>
      <c r="AI2799" t="s">
        <v>4722</v>
      </c>
      <c r="AJ2799">
        <v>62000</v>
      </c>
      <c r="AK2799">
        <v>64158.046875</v>
      </c>
      <c r="AL2799" s="10">
        <f t="shared" si="344"/>
        <v>2158.046875</v>
      </c>
      <c r="AM2799" s="11">
        <f t="shared" si="345"/>
        <v>3.4807207661290321E-2</v>
      </c>
      <c r="AN2799">
        <v>62000</v>
      </c>
      <c r="AO2799">
        <v>64325.416961926618</v>
      </c>
      <c r="AP2799" s="12">
        <f t="shared" si="346"/>
        <v>2325.4169619266177</v>
      </c>
      <c r="AQ2799" s="13">
        <f t="shared" si="347"/>
        <v>3.7506725192364802E-2</v>
      </c>
      <c r="AR2799">
        <v>62000</v>
      </c>
      <c r="AS2799">
        <v>65905.656670004828</v>
      </c>
      <c r="AT2799" s="14">
        <f t="shared" si="348"/>
        <v>3905.6566700048279</v>
      </c>
      <c r="AU2799" s="15">
        <f t="shared" si="349"/>
        <v>6.2994462419432712E-2</v>
      </c>
      <c r="AV2799">
        <v>62000</v>
      </c>
      <c r="AW2799">
        <v>64620.032786885247</v>
      </c>
      <c r="AX2799" s="16">
        <f t="shared" si="350"/>
        <v>2620.0327868852473</v>
      </c>
      <c r="AY2799" s="17">
        <f t="shared" si="351"/>
        <v>4.225859333685883E-2</v>
      </c>
    </row>
    <row r="2800" spans="1:51" x14ac:dyDescent="0.25">
      <c r="A2800" t="s">
        <v>39</v>
      </c>
      <c r="B2800" t="s">
        <v>114</v>
      </c>
      <c r="C2800">
        <v>5000</v>
      </c>
      <c r="D2800">
        <v>97078</v>
      </c>
      <c r="E2800">
        <v>2019</v>
      </c>
      <c r="F2800" t="s">
        <v>56</v>
      </c>
      <c r="G2800" t="s">
        <v>1276</v>
      </c>
      <c r="I2800" t="s">
        <v>58</v>
      </c>
      <c r="J2800">
        <v>3</v>
      </c>
      <c r="K2800" t="s">
        <v>75</v>
      </c>
      <c r="L2800">
        <v>4</v>
      </c>
      <c r="M2800" t="s">
        <v>45</v>
      </c>
      <c r="N2800">
        <v>1</v>
      </c>
      <c r="O2800" t="s">
        <v>60</v>
      </c>
      <c r="P2800" t="s">
        <v>46</v>
      </c>
      <c r="Q2800">
        <v>4</v>
      </c>
      <c r="R2800" t="s">
        <v>47</v>
      </c>
      <c r="S2800" t="s">
        <v>62</v>
      </c>
      <c r="U2800" t="s">
        <v>63</v>
      </c>
      <c r="V2800" t="s">
        <v>64</v>
      </c>
      <c r="X2800" t="s">
        <v>131</v>
      </c>
      <c r="Y2800" t="s">
        <v>1278</v>
      </c>
      <c r="Z2800">
        <v>23150</v>
      </c>
      <c r="AA2800">
        <v>0</v>
      </c>
      <c r="AB2800" t="s">
        <v>51</v>
      </c>
      <c r="AC2800" t="s">
        <v>52</v>
      </c>
      <c r="AD2800">
        <v>1</v>
      </c>
      <c r="AE2800">
        <v>1</v>
      </c>
      <c r="AF2800">
        <v>1</v>
      </c>
      <c r="AG2800">
        <v>2026</v>
      </c>
      <c r="AH2800">
        <v>20251231</v>
      </c>
      <c r="AI2800" t="s">
        <v>4723</v>
      </c>
      <c r="AJ2800">
        <v>5000</v>
      </c>
      <c r="AK2800">
        <v>6210.52294921875</v>
      </c>
      <c r="AL2800" s="10">
        <f t="shared" si="344"/>
        <v>1210.52294921875</v>
      </c>
      <c r="AM2800" s="11">
        <f t="shared" si="345"/>
        <v>0.24210458984375</v>
      </c>
      <c r="AN2800">
        <v>5000</v>
      </c>
      <c r="AO2800">
        <v>5595.35210914657</v>
      </c>
      <c r="AP2800" s="12">
        <f t="shared" si="346"/>
        <v>595.35210914657</v>
      </c>
      <c r="AQ2800" s="13">
        <f t="shared" si="347"/>
        <v>0.119070421829314</v>
      </c>
      <c r="AR2800">
        <v>5000</v>
      </c>
      <c r="AS2800">
        <v>5933.116139785724</v>
      </c>
      <c r="AT2800" s="14">
        <f t="shared" si="348"/>
        <v>933.11613978572404</v>
      </c>
      <c r="AU2800" s="15">
        <f t="shared" si="349"/>
        <v>0.18662322795714481</v>
      </c>
      <c r="AV2800">
        <v>5000</v>
      </c>
      <c r="AW2800">
        <v>6138.3257918552044</v>
      </c>
      <c r="AX2800" s="16">
        <f t="shared" si="350"/>
        <v>1138.3257918552044</v>
      </c>
      <c r="AY2800" s="17">
        <f t="shared" si="351"/>
        <v>0.2276651583710409</v>
      </c>
    </row>
    <row r="2801" spans="1:51" x14ac:dyDescent="0.25">
      <c r="A2801" t="s">
        <v>106</v>
      </c>
      <c r="B2801" t="s">
        <v>107</v>
      </c>
      <c r="C2801">
        <v>4000</v>
      </c>
      <c r="D2801">
        <v>161409</v>
      </c>
      <c r="E2801">
        <v>2015</v>
      </c>
      <c r="F2801" t="s">
        <v>56</v>
      </c>
      <c r="G2801" t="s">
        <v>531</v>
      </c>
      <c r="H2801" t="s">
        <v>2113</v>
      </c>
      <c r="I2801" t="s">
        <v>2114</v>
      </c>
      <c r="J2801">
        <v>6</v>
      </c>
      <c r="K2801" t="s">
        <v>44</v>
      </c>
      <c r="L2801">
        <v>3</v>
      </c>
      <c r="M2801" t="s">
        <v>45</v>
      </c>
      <c r="N2801">
        <v>3.7000000476837158</v>
      </c>
      <c r="O2801" t="s">
        <v>119</v>
      </c>
      <c r="P2801" t="s">
        <v>46</v>
      </c>
      <c r="Q2801">
        <v>3</v>
      </c>
      <c r="R2801" t="s">
        <v>220</v>
      </c>
      <c r="T2801">
        <v>275</v>
      </c>
      <c r="U2801" t="s">
        <v>63</v>
      </c>
      <c r="V2801" t="s">
        <v>79</v>
      </c>
      <c r="X2801" t="s">
        <v>221</v>
      </c>
      <c r="Y2801" t="s">
        <v>82</v>
      </c>
      <c r="AA2801">
        <v>0</v>
      </c>
      <c r="AB2801" t="s">
        <v>51</v>
      </c>
      <c r="AC2801" t="s">
        <v>222</v>
      </c>
      <c r="AD2801">
        <v>1</v>
      </c>
      <c r="AE2801">
        <v>1</v>
      </c>
      <c r="AF2801">
        <v>1</v>
      </c>
      <c r="AG2801">
        <v>2026</v>
      </c>
      <c r="AH2801">
        <v>20260102</v>
      </c>
      <c r="AI2801" t="s">
        <v>4724</v>
      </c>
      <c r="AJ2801">
        <v>4000</v>
      </c>
      <c r="AK2801">
        <v>5973.52587890625</v>
      </c>
      <c r="AL2801" s="10">
        <f t="shared" si="344"/>
        <v>1973.52587890625</v>
      </c>
      <c r="AM2801" s="11">
        <f t="shared" si="345"/>
        <v>0.49338146972656249</v>
      </c>
      <c r="AN2801">
        <v>4000</v>
      </c>
      <c r="AO2801">
        <v>6281.5266669147086</v>
      </c>
      <c r="AP2801" s="12">
        <f t="shared" si="346"/>
        <v>2281.5266669147086</v>
      </c>
      <c r="AQ2801" s="13">
        <f t="shared" si="347"/>
        <v>0.57038166672867718</v>
      </c>
      <c r="AR2801">
        <v>4000</v>
      </c>
      <c r="AS2801">
        <v>6033.247186616647</v>
      </c>
      <c r="AT2801" s="14">
        <f t="shared" si="348"/>
        <v>2033.247186616647</v>
      </c>
      <c r="AU2801" s="15">
        <f t="shared" si="349"/>
        <v>0.50831179665416171</v>
      </c>
      <c r="AV2801">
        <v>4000</v>
      </c>
      <c r="AW2801">
        <v>6065.3301886792451</v>
      </c>
      <c r="AX2801" s="16">
        <f t="shared" si="350"/>
        <v>2065.3301886792451</v>
      </c>
      <c r="AY2801" s="17">
        <f t="shared" si="351"/>
        <v>0.51633254716981125</v>
      </c>
    </row>
    <row r="2802" spans="1:51" x14ac:dyDescent="0.25">
      <c r="A2802" t="s">
        <v>54</v>
      </c>
      <c r="B2802" t="s">
        <v>154</v>
      </c>
      <c r="C2802">
        <v>36250</v>
      </c>
      <c r="D2802">
        <v>182088</v>
      </c>
      <c r="E2802">
        <v>2017</v>
      </c>
      <c r="F2802" t="s">
        <v>56</v>
      </c>
      <c r="G2802" t="s">
        <v>270</v>
      </c>
      <c r="I2802" t="s">
        <v>271</v>
      </c>
      <c r="J2802">
        <v>8</v>
      </c>
      <c r="K2802" t="s">
        <v>111</v>
      </c>
      <c r="L2802">
        <v>4</v>
      </c>
      <c r="M2802" t="s">
        <v>45</v>
      </c>
      <c r="N2802">
        <v>6.6999998092651367</v>
      </c>
      <c r="O2802" t="s">
        <v>76</v>
      </c>
      <c r="P2802" t="s">
        <v>46</v>
      </c>
      <c r="R2802" t="s">
        <v>77</v>
      </c>
      <c r="S2802" t="s">
        <v>78</v>
      </c>
      <c r="T2802">
        <v>440</v>
      </c>
      <c r="U2802" t="s">
        <v>272</v>
      </c>
      <c r="V2802" t="s">
        <v>79</v>
      </c>
      <c r="X2802" t="s">
        <v>81</v>
      </c>
      <c r="Y2802" t="s">
        <v>82</v>
      </c>
      <c r="Z2802">
        <v>39135</v>
      </c>
      <c r="AA2802">
        <v>0</v>
      </c>
      <c r="AB2802" t="s">
        <v>51</v>
      </c>
      <c r="AC2802" t="s">
        <v>83</v>
      </c>
      <c r="AD2802">
        <v>1</v>
      </c>
      <c r="AE2802">
        <v>1</v>
      </c>
      <c r="AF2802">
        <v>1</v>
      </c>
      <c r="AG2802">
        <v>2026</v>
      </c>
      <c r="AH2802">
        <v>20260101</v>
      </c>
      <c r="AI2802" t="s">
        <v>4725</v>
      </c>
      <c r="AJ2802">
        <v>36250</v>
      </c>
      <c r="AK2802">
        <v>21802.529296875</v>
      </c>
      <c r="AL2802" s="10">
        <f t="shared" si="344"/>
        <v>14447.470703125</v>
      </c>
      <c r="AM2802" s="11">
        <f t="shared" si="345"/>
        <v>0.39855091594827585</v>
      </c>
      <c r="AN2802">
        <v>36250</v>
      </c>
      <c r="AO2802">
        <v>19952.18941099889</v>
      </c>
      <c r="AP2802" s="12">
        <f t="shared" si="346"/>
        <v>16297.81058900111</v>
      </c>
      <c r="AQ2802" s="13">
        <f t="shared" si="347"/>
        <v>0.44959477486899613</v>
      </c>
      <c r="AR2802">
        <v>36250</v>
      </c>
      <c r="AS2802">
        <v>19749.150871317699</v>
      </c>
      <c r="AT2802" s="14">
        <f t="shared" si="348"/>
        <v>16500.849128682301</v>
      </c>
      <c r="AU2802" s="15">
        <f t="shared" si="349"/>
        <v>0.45519583803261521</v>
      </c>
      <c r="AV2802">
        <v>36250</v>
      </c>
      <c r="AW2802">
        <v>21372.60310421286</v>
      </c>
      <c r="AX2802" s="16">
        <f t="shared" si="350"/>
        <v>14877.39689578714</v>
      </c>
      <c r="AY2802" s="17">
        <f t="shared" si="351"/>
        <v>0.41041094884930041</v>
      </c>
    </row>
    <row r="2803" spans="1:51" x14ac:dyDescent="0.25">
      <c r="A2803" t="s">
        <v>39</v>
      </c>
      <c r="B2803" t="s">
        <v>307</v>
      </c>
      <c r="C2803">
        <v>5100</v>
      </c>
      <c r="D2803">
        <v>106421</v>
      </c>
      <c r="E2803">
        <v>2015</v>
      </c>
      <c r="F2803" t="s">
        <v>343</v>
      </c>
      <c r="G2803" t="s">
        <v>380</v>
      </c>
      <c r="H2803" t="s">
        <v>381</v>
      </c>
      <c r="J2803">
        <v>6</v>
      </c>
      <c r="K2803" t="s">
        <v>44</v>
      </c>
      <c r="L2803">
        <v>4</v>
      </c>
      <c r="M2803" t="s">
        <v>45</v>
      </c>
      <c r="N2803">
        <v>3.5999999046325679</v>
      </c>
      <c r="O2803" t="s">
        <v>76</v>
      </c>
      <c r="R2803" t="s">
        <v>47</v>
      </c>
      <c r="S2803" t="s">
        <v>78</v>
      </c>
      <c r="U2803" t="s">
        <v>63</v>
      </c>
      <c r="X2803" t="s">
        <v>97</v>
      </c>
      <c r="Y2803" t="s">
        <v>82</v>
      </c>
      <c r="AA2803">
        <v>0</v>
      </c>
      <c r="AB2803" t="s">
        <v>51</v>
      </c>
      <c r="AC2803" t="s">
        <v>52</v>
      </c>
      <c r="AD2803">
        <v>1</v>
      </c>
      <c r="AE2803">
        <v>1</v>
      </c>
      <c r="AF2803">
        <v>1</v>
      </c>
      <c r="AG2803">
        <v>2026</v>
      </c>
      <c r="AH2803">
        <v>20251231</v>
      </c>
      <c r="AI2803" t="s">
        <v>4726</v>
      </c>
      <c r="AJ2803">
        <v>5100</v>
      </c>
      <c r="AK2803">
        <v>6216.0107421875</v>
      </c>
      <c r="AL2803" s="10">
        <f t="shared" si="344"/>
        <v>1116.0107421875</v>
      </c>
      <c r="AM2803" s="11">
        <f t="shared" si="345"/>
        <v>0.2188256357230392</v>
      </c>
      <c r="AN2803">
        <v>5100</v>
      </c>
      <c r="AO2803">
        <v>5865.3551561592967</v>
      </c>
      <c r="AP2803" s="12">
        <f t="shared" si="346"/>
        <v>765.35515615929671</v>
      </c>
      <c r="AQ2803" s="13">
        <f t="shared" si="347"/>
        <v>0.15006963846260721</v>
      </c>
      <c r="AR2803">
        <v>5100</v>
      </c>
      <c r="AS2803">
        <v>6291.822551302369</v>
      </c>
      <c r="AT2803" s="14">
        <f t="shared" si="348"/>
        <v>1191.822551302369</v>
      </c>
      <c r="AU2803" s="15">
        <f t="shared" si="349"/>
        <v>0.23369069633379785</v>
      </c>
      <c r="AV2803">
        <v>5100</v>
      </c>
      <c r="AW2803">
        <v>6316.6380111524168</v>
      </c>
      <c r="AX2803" s="16">
        <f t="shared" si="350"/>
        <v>1216.6380111524168</v>
      </c>
      <c r="AY2803" s="17">
        <f t="shared" si="351"/>
        <v>0.23855647277498368</v>
      </c>
    </row>
    <row r="2804" spans="1:51" x14ac:dyDescent="0.25">
      <c r="A2804" t="s">
        <v>54</v>
      </c>
      <c r="B2804" t="s">
        <v>447</v>
      </c>
      <c r="C2804">
        <v>6250</v>
      </c>
      <c r="D2804">
        <v>92476</v>
      </c>
      <c r="E2804">
        <v>2021</v>
      </c>
      <c r="F2804" t="s">
        <v>182</v>
      </c>
      <c r="G2804" t="s">
        <v>183</v>
      </c>
      <c r="H2804" t="s">
        <v>362</v>
      </c>
      <c r="J2804">
        <v>4</v>
      </c>
      <c r="K2804" t="s">
        <v>44</v>
      </c>
      <c r="L2804">
        <v>4</v>
      </c>
      <c r="M2804" t="s">
        <v>45</v>
      </c>
      <c r="N2804">
        <v>2</v>
      </c>
      <c r="O2804" t="s">
        <v>60</v>
      </c>
      <c r="P2804" t="s">
        <v>46</v>
      </c>
      <c r="Q2804">
        <v>2</v>
      </c>
      <c r="R2804" t="s">
        <v>61</v>
      </c>
      <c r="S2804" t="s">
        <v>151</v>
      </c>
      <c r="U2804" t="s">
        <v>63</v>
      </c>
      <c r="X2804" t="s">
        <v>65</v>
      </c>
      <c r="Y2804" t="s">
        <v>66</v>
      </c>
      <c r="AA2804">
        <v>0</v>
      </c>
      <c r="AB2804" t="s">
        <v>51</v>
      </c>
      <c r="AC2804" t="s">
        <v>67</v>
      </c>
      <c r="AD2804">
        <v>1</v>
      </c>
      <c r="AE2804">
        <v>1</v>
      </c>
      <c r="AF2804">
        <v>1</v>
      </c>
      <c r="AG2804">
        <v>2026</v>
      </c>
      <c r="AH2804">
        <v>20251230</v>
      </c>
      <c r="AI2804" t="s">
        <v>4727</v>
      </c>
      <c r="AJ2804">
        <v>6250</v>
      </c>
      <c r="AK2804">
        <v>5675.35693359375</v>
      </c>
      <c r="AL2804" s="10">
        <f t="shared" si="344"/>
        <v>574.64306640625</v>
      </c>
      <c r="AM2804" s="11">
        <f t="shared" si="345"/>
        <v>9.1942890624999996E-2</v>
      </c>
      <c r="AN2804">
        <v>6250</v>
      </c>
      <c r="AO2804">
        <v>5735.6266753665186</v>
      </c>
      <c r="AP2804" s="12">
        <f t="shared" si="346"/>
        <v>514.37332463348139</v>
      </c>
      <c r="AQ2804" s="13">
        <f t="shared" si="347"/>
        <v>8.2299731941357021E-2</v>
      </c>
      <c r="AR2804">
        <v>6250</v>
      </c>
      <c r="AS2804">
        <v>5631.9121039099446</v>
      </c>
      <c r="AT2804" s="14">
        <f t="shared" si="348"/>
        <v>618.08789609005544</v>
      </c>
      <c r="AU2804" s="15">
        <f t="shared" si="349"/>
        <v>9.8894063374408869E-2</v>
      </c>
      <c r="AV2804">
        <v>6250</v>
      </c>
      <c r="AW2804">
        <v>5857.3076722338201</v>
      </c>
      <c r="AX2804" s="16">
        <f t="shared" si="350"/>
        <v>392.69232776617991</v>
      </c>
      <c r="AY2804" s="17">
        <f t="shared" si="351"/>
        <v>6.2830772442588792E-2</v>
      </c>
    </row>
    <row r="2805" spans="1:51" x14ac:dyDescent="0.25">
      <c r="A2805" t="s">
        <v>106</v>
      </c>
      <c r="B2805" t="s">
        <v>661</v>
      </c>
      <c r="C2805">
        <v>900</v>
      </c>
      <c r="D2805">
        <v>211779</v>
      </c>
      <c r="E2805">
        <v>2016</v>
      </c>
      <c r="F2805" t="s">
        <v>336</v>
      </c>
      <c r="G2805" t="s">
        <v>711</v>
      </c>
      <c r="H2805" t="s">
        <v>4728</v>
      </c>
      <c r="J2805">
        <v>4</v>
      </c>
      <c r="K2805" t="s">
        <v>44</v>
      </c>
      <c r="L2805">
        <v>4</v>
      </c>
      <c r="M2805" t="s">
        <v>45</v>
      </c>
      <c r="N2805">
        <v>2</v>
      </c>
      <c r="O2805" t="s">
        <v>76</v>
      </c>
      <c r="P2805" t="s">
        <v>46</v>
      </c>
      <c r="Q2805">
        <v>3</v>
      </c>
      <c r="R2805" t="s">
        <v>47</v>
      </c>
      <c r="S2805" t="s">
        <v>78</v>
      </c>
      <c r="U2805" t="s">
        <v>63</v>
      </c>
      <c r="W2805" t="s">
        <v>968</v>
      </c>
      <c r="X2805" t="s">
        <v>49</v>
      </c>
      <c r="Y2805" t="s">
        <v>50</v>
      </c>
      <c r="AA2805">
        <v>0</v>
      </c>
      <c r="AB2805" t="s">
        <v>51</v>
      </c>
      <c r="AC2805" t="s">
        <v>52</v>
      </c>
      <c r="AD2805">
        <v>1</v>
      </c>
      <c r="AE2805">
        <v>1</v>
      </c>
      <c r="AF2805">
        <v>1</v>
      </c>
      <c r="AG2805">
        <v>2026</v>
      </c>
      <c r="AH2805">
        <v>20260102</v>
      </c>
      <c r="AI2805" t="s">
        <v>4729</v>
      </c>
      <c r="AJ2805">
        <v>900</v>
      </c>
      <c r="AK2805">
        <v>1640.108520507812</v>
      </c>
      <c r="AL2805" s="10">
        <f t="shared" si="344"/>
        <v>740.10852050781205</v>
      </c>
      <c r="AM2805" s="11">
        <f t="shared" si="345"/>
        <v>0.82234280056423559</v>
      </c>
      <c r="AN2805">
        <v>900</v>
      </c>
      <c r="AO2805">
        <v>1562.998546110613</v>
      </c>
      <c r="AP2805" s="12">
        <f t="shared" si="346"/>
        <v>662.99854611061301</v>
      </c>
      <c r="AQ2805" s="13">
        <f t="shared" si="347"/>
        <v>0.73666505123401449</v>
      </c>
      <c r="AR2805">
        <v>900</v>
      </c>
      <c r="AS2805">
        <v>1482.409466634198</v>
      </c>
      <c r="AT2805" s="14">
        <f t="shared" si="348"/>
        <v>582.409466634198</v>
      </c>
      <c r="AU2805" s="15">
        <f t="shared" si="349"/>
        <v>0.64712162959355335</v>
      </c>
      <c r="AV2805">
        <v>900</v>
      </c>
      <c r="AW2805">
        <v>1697.4010938924339</v>
      </c>
      <c r="AX2805" s="16">
        <f t="shared" si="350"/>
        <v>797.40109389243389</v>
      </c>
      <c r="AY2805" s="17">
        <f t="shared" si="351"/>
        <v>0.8860012154360376</v>
      </c>
    </row>
    <row r="2806" spans="1:51" x14ac:dyDescent="0.25">
      <c r="A2806" t="s">
        <v>54</v>
      </c>
      <c r="B2806" t="s">
        <v>249</v>
      </c>
      <c r="C2806">
        <v>7000</v>
      </c>
      <c r="D2806">
        <v>125275</v>
      </c>
      <c r="E2806">
        <v>2020</v>
      </c>
      <c r="F2806" t="s">
        <v>196</v>
      </c>
      <c r="G2806" t="s">
        <v>706</v>
      </c>
      <c r="H2806" t="s">
        <v>3530</v>
      </c>
      <c r="J2806">
        <v>6</v>
      </c>
      <c r="K2806" t="s">
        <v>44</v>
      </c>
      <c r="L2806">
        <v>4</v>
      </c>
      <c r="M2806" t="s">
        <v>45</v>
      </c>
      <c r="N2806">
        <v>3.2999999523162842</v>
      </c>
      <c r="O2806" t="s">
        <v>60</v>
      </c>
      <c r="P2806" t="s">
        <v>46</v>
      </c>
      <c r="Q2806">
        <v>3</v>
      </c>
      <c r="R2806" t="s">
        <v>47</v>
      </c>
      <c r="S2806" t="s">
        <v>151</v>
      </c>
      <c r="T2806">
        <v>290</v>
      </c>
      <c r="U2806" t="s">
        <v>63</v>
      </c>
      <c r="W2806" t="s">
        <v>1533</v>
      </c>
      <c r="X2806" t="s">
        <v>112</v>
      </c>
      <c r="Y2806" t="s">
        <v>82</v>
      </c>
      <c r="AA2806">
        <v>0</v>
      </c>
      <c r="AB2806" t="s">
        <v>51</v>
      </c>
      <c r="AC2806" t="s">
        <v>98</v>
      </c>
      <c r="AD2806">
        <v>1</v>
      </c>
      <c r="AE2806">
        <v>1</v>
      </c>
      <c r="AF2806">
        <v>1</v>
      </c>
      <c r="AG2806">
        <v>2026</v>
      </c>
      <c r="AH2806">
        <v>20251230</v>
      </c>
      <c r="AI2806" t="s">
        <v>4730</v>
      </c>
      <c r="AJ2806">
        <v>7000</v>
      </c>
      <c r="AK2806">
        <v>8046.79638671875</v>
      </c>
      <c r="AL2806" s="10">
        <f t="shared" si="344"/>
        <v>1046.79638671875</v>
      </c>
      <c r="AM2806" s="11">
        <f t="shared" si="345"/>
        <v>0.14954234095982144</v>
      </c>
      <c r="AN2806">
        <v>7000</v>
      </c>
      <c r="AO2806">
        <v>7868.2108822145983</v>
      </c>
      <c r="AP2806" s="12">
        <f t="shared" si="346"/>
        <v>868.21088221459831</v>
      </c>
      <c r="AQ2806" s="13">
        <f t="shared" si="347"/>
        <v>0.1240301260306569</v>
      </c>
      <c r="AR2806">
        <v>7000</v>
      </c>
      <c r="AS2806">
        <v>8311.9956997930294</v>
      </c>
      <c r="AT2806" s="14">
        <f t="shared" si="348"/>
        <v>1311.9956997930294</v>
      </c>
      <c r="AU2806" s="15">
        <f t="shared" si="349"/>
        <v>0.18742795711328991</v>
      </c>
      <c r="AV2806">
        <v>7000</v>
      </c>
      <c r="AW2806">
        <v>8220.23110720562</v>
      </c>
      <c r="AX2806" s="16">
        <f t="shared" si="350"/>
        <v>1220.23110720562</v>
      </c>
      <c r="AY2806" s="17">
        <f t="shared" si="351"/>
        <v>0.17431872960080286</v>
      </c>
    </row>
    <row r="2807" spans="1:51" x14ac:dyDescent="0.25">
      <c r="A2807" t="s">
        <v>39</v>
      </c>
      <c r="B2807" t="s">
        <v>40</v>
      </c>
      <c r="C2807">
        <v>37000</v>
      </c>
      <c r="D2807">
        <v>15768</v>
      </c>
      <c r="E2807">
        <v>2024</v>
      </c>
      <c r="F2807" t="s">
        <v>196</v>
      </c>
      <c r="G2807" t="s">
        <v>1532</v>
      </c>
      <c r="H2807" t="s">
        <v>4731</v>
      </c>
      <c r="J2807">
        <v>6</v>
      </c>
      <c r="K2807" t="s">
        <v>44</v>
      </c>
      <c r="L2807">
        <v>4</v>
      </c>
      <c r="M2807" t="s">
        <v>45</v>
      </c>
      <c r="N2807">
        <v>3.7999999523162842</v>
      </c>
      <c r="O2807" t="s">
        <v>45</v>
      </c>
      <c r="P2807" t="s">
        <v>46</v>
      </c>
      <c r="R2807" t="s">
        <v>47</v>
      </c>
      <c r="S2807" t="s">
        <v>78</v>
      </c>
      <c r="T2807">
        <v>291</v>
      </c>
      <c r="U2807" t="s">
        <v>63</v>
      </c>
      <c r="W2807" t="s">
        <v>1533</v>
      </c>
      <c r="X2807" t="s">
        <v>112</v>
      </c>
      <c r="Y2807" t="s">
        <v>82</v>
      </c>
      <c r="AA2807">
        <v>0</v>
      </c>
      <c r="AB2807" t="s">
        <v>51</v>
      </c>
      <c r="AC2807" t="s">
        <v>52</v>
      </c>
      <c r="AD2807">
        <v>1</v>
      </c>
      <c r="AE2807">
        <v>1</v>
      </c>
      <c r="AF2807">
        <v>1</v>
      </c>
      <c r="AG2807">
        <v>2026</v>
      </c>
      <c r="AH2807">
        <v>20251231</v>
      </c>
      <c r="AI2807" t="s">
        <v>4732</v>
      </c>
      <c r="AJ2807">
        <v>37000</v>
      </c>
      <c r="AK2807">
        <v>36566.18359375</v>
      </c>
      <c r="AL2807" s="10">
        <f t="shared" si="344"/>
        <v>433.81640625</v>
      </c>
      <c r="AM2807" s="11">
        <f t="shared" si="345"/>
        <v>1.1724767736486487E-2</v>
      </c>
      <c r="AN2807">
        <v>37000</v>
      </c>
      <c r="AO2807">
        <v>38051.527415931232</v>
      </c>
      <c r="AP2807" s="12">
        <f t="shared" si="346"/>
        <v>1051.5274159312321</v>
      </c>
      <c r="AQ2807" s="13">
        <f t="shared" si="347"/>
        <v>2.84196598900333E-2</v>
      </c>
      <c r="AR2807">
        <v>37000</v>
      </c>
      <c r="AS2807">
        <v>37429.333713020773</v>
      </c>
      <c r="AT2807" s="14">
        <f t="shared" si="348"/>
        <v>429.33371302077285</v>
      </c>
      <c r="AU2807" s="15">
        <f t="shared" si="349"/>
        <v>1.1603613865426294E-2</v>
      </c>
      <c r="AV2807">
        <v>37000</v>
      </c>
      <c r="AW2807">
        <v>36425.079245283021</v>
      </c>
      <c r="AX2807" s="16">
        <f t="shared" si="350"/>
        <v>574.92075471697899</v>
      </c>
      <c r="AY2807" s="17">
        <f t="shared" si="351"/>
        <v>1.5538398776134566E-2</v>
      </c>
    </row>
    <row r="2808" spans="1:51" x14ac:dyDescent="0.25">
      <c r="A2808" t="s">
        <v>39</v>
      </c>
      <c r="B2808" t="s">
        <v>171</v>
      </c>
      <c r="C2808">
        <v>16400</v>
      </c>
      <c r="D2808">
        <v>147141</v>
      </c>
      <c r="E2808">
        <v>2017</v>
      </c>
      <c r="F2808" t="s">
        <v>274</v>
      </c>
      <c r="G2808" t="s">
        <v>275</v>
      </c>
      <c r="H2808" t="s">
        <v>276</v>
      </c>
      <c r="I2808" t="s">
        <v>150</v>
      </c>
      <c r="J2808">
        <v>8</v>
      </c>
      <c r="K2808" t="s">
        <v>59</v>
      </c>
      <c r="L2808">
        <v>4</v>
      </c>
      <c r="M2808" t="s">
        <v>45</v>
      </c>
      <c r="N2808">
        <v>5.3000001907348633</v>
      </c>
      <c r="O2808" t="s">
        <v>76</v>
      </c>
      <c r="P2808" t="s">
        <v>46</v>
      </c>
      <c r="R2808" t="s">
        <v>77</v>
      </c>
      <c r="S2808" t="s">
        <v>78</v>
      </c>
      <c r="U2808" t="s">
        <v>63</v>
      </c>
      <c r="W2808" t="s">
        <v>970</v>
      </c>
      <c r="X2808" t="s">
        <v>136</v>
      </c>
      <c r="Y2808" t="s">
        <v>66</v>
      </c>
      <c r="Z2808">
        <v>44890</v>
      </c>
      <c r="AA2808">
        <v>0</v>
      </c>
      <c r="AB2808" t="s">
        <v>51</v>
      </c>
      <c r="AC2808" t="s">
        <v>83</v>
      </c>
      <c r="AD2808">
        <v>1</v>
      </c>
      <c r="AE2808">
        <v>1</v>
      </c>
      <c r="AF2808">
        <v>1</v>
      </c>
      <c r="AG2808">
        <v>2026</v>
      </c>
      <c r="AH2808">
        <v>20251230</v>
      </c>
      <c r="AI2808" t="s">
        <v>4733</v>
      </c>
      <c r="AJ2808">
        <v>16400</v>
      </c>
      <c r="AK2808">
        <v>13906.546875</v>
      </c>
      <c r="AL2808" s="10">
        <f t="shared" si="344"/>
        <v>2493.453125</v>
      </c>
      <c r="AM2808" s="11">
        <f t="shared" si="345"/>
        <v>0.15203982469512195</v>
      </c>
      <c r="AN2808">
        <v>16400</v>
      </c>
      <c r="AO2808">
        <v>13317.65141997723</v>
      </c>
      <c r="AP2808" s="12">
        <f t="shared" si="346"/>
        <v>3082.34858002277</v>
      </c>
      <c r="AQ2808" s="13">
        <f t="shared" si="347"/>
        <v>0.18794808414772987</v>
      </c>
      <c r="AR2808">
        <v>16400</v>
      </c>
      <c r="AS2808">
        <v>14347.14564523127</v>
      </c>
      <c r="AT2808" s="14">
        <f t="shared" si="348"/>
        <v>2052.8543547687295</v>
      </c>
      <c r="AU2808" s="15">
        <f t="shared" si="349"/>
        <v>0.1251740460224835</v>
      </c>
      <c r="AV2808">
        <v>16400</v>
      </c>
      <c r="AW2808">
        <v>13934.57352941176</v>
      </c>
      <c r="AX2808" s="16">
        <f t="shared" si="350"/>
        <v>2465.4264705882397</v>
      </c>
      <c r="AY2808" s="17">
        <f t="shared" si="351"/>
        <v>0.15033088235294145</v>
      </c>
    </row>
    <row r="2809" spans="1:51" x14ac:dyDescent="0.25">
      <c r="A2809" t="s">
        <v>54</v>
      </c>
      <c r="B2809" t="s">
        <v>154</v>
      </c>
      <c r="C2809">
        <v>3400</v>
      </c>
      <c r="D2809">
        <v>231813</v>
      </c>
      <c r="E2809">
        <v>2012</v>
      </c>
      <c r="F2809" t="s">
        <v>349</v>
      </c>
      <c r="G2809" t="s">
        <v>602</v>
      </c>
      <c r="H2809" t="s">
        <v>1120</v>
      </c>
      <c r="I2809" t="s">
        <v>150</v>
      </c>
      <c r="J2809">
        <v>8</v>
      </c>
      <c r="K2809" t="s">
        <v>87</v>
      </c>
      <c r="L2809">
        <v>4</v>
      </c>
      <c r="M2809" t="s">
        <v>45</v>
      </c>
      <c r="N2809">
        <v>5.6999998092651367</v>
      </c>
      <c r="O2809" t="s">
        <v>119</v>
      </c>
      <c r="P2809" t="s">
        <v>46</v>
      </c>
      <c r="Q2809">
        <v>2</v>
      </c>
      <c r="R2809" t="s">
        <v>77</v>
      </c>
      <c r="S2809" t="s">
        <v>151</v>
      </c>
      <c r="U2809" t="s">
        <v>63</v>
      </c>
      <c r="X2809" t="s">
        <v>97</v>
      </c>
      <c r="Y2809" t="s">
        <v>82</v>
      </c>
      <c r="AA2809">
        <v>0</v>
      </c>
      <c r="AB2809" t="s">
        <v>51</v>
      </c>
      <c r="AC2809" t="s">
        <v>83</v>
      </c>
      <c r="AD2809">
        <v>1</v>
      </c>
      <c r="AE2809">
        <v>1</v>
      </c>
      <c r="AF2809">
        <v>1</v>
      </c>
      <c r="AG2809">
        <v>2026</v>
      </c>
      <c r="AH2809">
        <v>20260101</v>
      </c>
      <c r="AI2809" t="s">
        <v>4734</v>
      </c>
      <c r="AJ2809">
        <v>3400</v>
      </c>
      <c r="AK2809">
        <v>2368.779541015625</v>
      </c>
      <c r="AL2809" s="10">
        <f t="shared" si="344"/>
        <v>1031.220458984375</v>
      </c>
      <c r="AM2809" s="11">
        <f t="shared" si="345"/>
        <v>0.30330013499540442</v>
      </c>
      <c r="AN2809">
        <v>3400</v>
      </c>
      <c r="AO2809">
        <v>2572.560007215181</v>
      </c>
      <c r="AP2809" s="12">
        <f t="shared" si="346"/>
        <v>827.43999278481897</v>
      </c>
      <c r="AQ2809" s="13">
        <f t="shared" si="347"/>
        <v>0.24336470376024089</v>
      </c>
      <c r="AR2809">
        <v>3400</v>
      </c>
      <c r="AS2809">
        <v>2359.1174428376448</v>
      </c>
      <c r="AT2809" s="14">
        <f t="shared" si="348"/>
        <v>1040.8825571623552</v>
      </c>
      <c r="AU2809" s="15">
        <f t="shared" si="349"/>
        <v>0.30614192857716327</v>
      </c>
      <c r="AV2809">
        <v>3400</v>
      </c>
      <c r="AW2809">
        <v>2422.708761625061</v>
      </c>
      <c r="AX2809" s="16">
        <f t="shared" si="350"/>
        <v>977.29123837493898</v>
      </c>
      <c r="AY2809" s="17">
        <f t="shared" si="351"/>
        <v>0.28743859952204087</v>
      </c>
    </row>
    <row r="2810" spans="1:51" x14ac:dyDescent="0.25">
      <c r="A2810" t="s">
        <v>106</v>
      </c>
      <c r="B2810" t="s">
        <v>164</v>
      </c>
      <c r="C2810">
        <v>30500</v>
      </c>
      <c r="D2810">
        <v>72220</v>
      </c>
      <c r="E2810">
        <v>2021</v>
      </c>
      <c r="F2810" t="s">
        <v>165</v>
      </c>
      <c r="G2810" t="s">
        <v>1152</v>
      </c>
      <c r="H2810" t="s">
        <v>992</v>
      </c>
      <c r="I2810" t="s">
        <v>1332</v>
      </c>
      <c r="J2810">
        <v>6</v>
      </c>
      <c r="K2810" t="s">
        <v>87</v>
      </c>
      <c r="L2810">
        <v>4</v>
      </c>
      <c r="M2810" t="s">
        <v>45</v>
      </c>
      <c r="N2810">
        <v>3.5</v>
      </c>
      <c r="O2810" t="s">
        <v>76</v>
      </c>
      <c r="P2810" t="s">
        <v>46</v>
      </c>
      <c r="Q2810">
        <v>4</v>
      </c>
      <c r="R2810" t="s">
        <v>77</v>
      </c>
      <c r="S2810" t="s">
        <v>78</v>
      </c>
      <c r="T2810">
        <v>278</v>
      </c>
      <c r="U2810" t="s">
        <v>63</v>
      </c>
      <c r="V2810" t="s">
        <v>79</v>
      </c>
      <c r="W2810" t="s">
        <v>916</v>
      </c>
      <c r="X2810" t="s">
        <v>112</v>
      </c>
      <c r="Y2810" t="s">
        <v>82</v>
      </c>
      <c r="Z2810">
        <v>28190</v>
      </c>
      <c r="AA2810">
        <v>0</v>
      </c>
      <c r="AB2810" t="s">
        <v>51</v>
      </c>
      <c r="AC2810" t="s">
        <v>83</v>
      </c>
      <c r="AD2810">
        <v>1</v>
      </c>
      <c r="AE2810">
        <v>1</v>
      </c>
      <c r="AF2810">
        <v>1</v>
      </c>
      <c r="AG2810">
        <v>2026</v>
      </c>
      <c r="AH2810">
        <v>20251229</v>
      </c>
      <c r="AI2810" t="s">
        <v>4735</v>
      </c>
      <c r="AJ2810">
        <v>30500</v>
      </c>
      <c r="AK2810">
        <v>26001.498046875</v>
      </c>
      <c r="AL2810" s="10">
        <f t="shared" si="344"/>
        <v>4498.501953125</v>
      </c>
      <c r="AM2810" s="11">
        <f t="shared" si="345"/>
        <v>0.14749186731557376</v>
      </c>
      <c r="AN2810">
        <v>30500</v>
      </c>
      <c r="AO2810">
        <v>26242.263573212</v>
      </c>
      <c r="AP2810" s="12">
        <f t="shared" si="346"/>
        <v>4257.7364267880002</v>
      </c>
      <c r="AQ2810" s="13">
        <f t="shared" si="347"/>
        <v>0.13959791563239346</v>
      </c>
      <c r="AR2810">
        <v>30500</v>
      </c>
      <c r="AS2810">
        <v>26763.309941730131</v>
      </c>
      <c r="AT2810" s="14">
        <f t="shared" si="348"/>
        <v>3736.690058269869</v>
      </c>
      <c r="AU2810" s="15">
        <f t="shared" si="349"/>
        <v>0.1225144281399957</v>
      </c>
      <c r="AV2810">
        <v>30500</v>
      </c>
      <c r="AW2810">
        <v>25896.38834951456</v>
      </c>
      <c r="AX2810" s="16">
        <f t="shared" si="350"/>
        <v>4603.6116504854399</v>
      </c>
      <c r="AY2810" s="17">
        <f t="shared" si="351"/>
        <v>0.15093808690116198</v>
      </c>
    </row>
    <row r="2811" spans="1:51" x14ac:dyDescent="0.25">
      <c r="A2811" t="s">
        <v>39</v>
      </c>
      <c r="B2811" t="s">
        <v>40</v>
      </c>
      <c r="C2811">
        <v>12800</v>
      </c>
      <c r="D2811">
        <v>91799</v>
      </c>
      <c r="E2811">
        <v>2019</v>
      </c>
      <c r="F2811" t="s">
        <v>925</v>
      </c>
      <c r="G2811" t="s">
        <v>1172</v>
      </c>
      <c r="H2811" t="s">
        <v>4736</v>
      </c>
      <c r="J2811">
        <v>4</v>
      </c>
      <c r="K2811" t="s">
        <v>87</v>
      </c>
      <c r="L2811">
        <v>4</v>
      </c>
      <c r="M2811" t="s">
        <v>45</v>
      </c>
      <c r="N2811">
        <v>2.5</v>
      </c>
      <c r="O2811" t="s">
        <v>45</v>
      </c>
      <c r="P2811" t="s">
        <v>46</v>
      </c>
      <c r="Q2811">
        <v>4</v>
      </c>
      <c r="R2811" t="s">
        <v>47</v>
      </c>
      <c r="S2811" t="s">
        <v>78</v>
      </c>
      <c r="T2811">
        <v>187</v>
      </c>
      <c r="U2811" t="s">
        <v>63</v>
      </c>
      <c r="V2811" t="s">
        <v>64</v>
      </c>
      <c r="W2811" t="s">
        <v>4172</v>
      </c>
      <c r="X2811" t="s">
        <v>49</v>
      </c>
      <c r="Y2811" t="s">
        <v>50</v>
      </c>
      <c r="Z2811">
        <v>30045</v>
      </c>
      <c r="AA2811">
        <v>0</v>
      </c>
      <c r="AB2811" t="s">
        <v>51</v>
      </c>
      <c r="AC2811" t="s">
        <v>52</v>
      </c>
      <c r="AD2811">
        <v>1</v>
      </c>
      <c r="AE2811">
        <v>1</v>
      </c>
      <c r="AF2811">
        <v>1</v>
      </c>
      <c r="AG2811">
        <v>2026</v>
      </c>
      <c r="AH2811">
        <v>20260102</v>
      </c>
      <c r="AI2811" t="s">
        <v>4737</v>
      </c>
      <c r="AJ2811">
        <v>12800</v>
      </c>
      <c r="AK2811">
        <v>13568.982421875</v>
      </c>
      <c r="AL2811" s="10">
        <f t="shared" si="344"/>
        <v>768.982421875</v>
      </c>
      <c r="AM2811" s="11">
        <f t="shared" si="345"/>
        <v>6.0076751708984376E-2</v>
      </c>
      <c r="AN2811">
        <v>12800</v>
      </c>
      <c r="AO2811">
        <v>12699.249191544281</v>
      </c>
      <c r="AP2811" s="12">
        <f t="shared" si="346"/>
        <v>100.75080845571938</v>
      </c>
      <c r="AQ2811" s="13">
        <f t="shared" si="347"/>
        <v>7.8711569106030763E-3</v>
      </c>
      <c r="AR2811">
        <v>12800</v>
      </c>
      <c r="AS2811">
        <v>12152.04642005904</v>
      </c>
      <c r="AT2811" s="14">
        <f t="shared" si="348"/>
        <v>647.95357994096048</v>
      </c>
      <c r="AU2811" s="15">
        <f t="shared" si="349"/>
        <v>5.0621373432887536E-2</v>
      </c>
      <c r="AV2811">
        <v>12800</v>
      </c>
      <c r="AW2811">
        <v>13438.248262792171</v>
      </c>
      <c r="AX2811" s="16">
        <f t="shared" si="350"/>
        <v>638.24826279217086</v>
      </c>
      <c r="AY2811" s="17">
        <f t="shared" si="351"/>
        <v>4.986314553063835E-2</v>
      </c>
    </row>
    <row r="2812" spans="1:51" x14ac:dyDescent="0.25">
      <c r="A2812" t="s">
        <v>106</v>
      </c>
      <c r="B2812" t="s">
        <v>215</v>
      </c>
      <c r="C2812">
        <v>7200</v>
      </c>
      <c r="D2812">
        <v>145396</v>
      </c>
      <c r="E2812">
        <v>2008</v>
      </c>
      <c r="F2812" t="s">
        <v>274</v>
      </c>
      <c r="G2812" t="s">
        <v>275</v>
      </c>
      <c r="H2812" t="s">
        <v>1193</v>
      </c>
      <c r="I2812" t="s">
        <v>160</v>
      </c>
      <c r="J2812">
        <v>8</v>
      </c>
      <c r="K2812" t="s">
        <v>59</v>
      </c>
      <c r="L2812">
        <v>4</v>
      </c>
      <c r="M2812" t="s">
        <v>45</v>
      </c>
      <c r="N2812">
        <v>5.3000001907348633</v>
      </c>
      <c r="O2812" t="s">
        <v>76</v>
      </c>
      <c r="R2812" t="s">
        <v>77</v>
      </c>
      <c r="S2812" t="s">
        <v>78</v>
      </c>
      <c r="U2812" t="s">
        <v>63</v>
      </c>
      <c r="V2812" t="s">
        <v>79</v>
      </c>
      <c r="W2812" t="s">
        <v>4324</v>
      </c>
      <c r="X2812" t="s">
        <v>97</v>
      </c>
      <c r="Y2812" t="s">
        <v>125</v>
      </c>
      <c r="AA2812">
        <v>0</v>
      </c>
      <c r="AB2812" t="s">
        <v>51</v>
      </c>
      <c r="AC2812" t="s">
        <v>83</v>
      </c>
      <c r="AD2812">
        <v>1</v>
      </c>
      <c r="AE2812">
        <v>1</v>
      </c>
      <c r="AF2812">
        <v>1</v>
      </c>
      <c r="AG2812">
        <v>2026</v>
      </c>
      <c r="AH2812">
        <v>20260102</v>
      </c>
      <c r="AI2812" t="s">
        <v>4738</v>
      </c>
      <c r="AJ2812">
        <v>7200</v>
      </c>
      <c r="AK2812">
        <v>5859.84619140625</v>
      </c>
      <c r="AL2812" s="10">
        <f t="shared" si="344"/>
        <v>1340.15380859375</v>
      </c>
      <c r="AM2812" s="11">
        <f t="shared" si="345"/>
        <v>0.18613247341579861</v>
      </c>
      <c r="AN2812">
        <v>7200</v>
      </c>
      <c r="AO2812">
        <v>5833.9487734917493</v>
      </c>
      <c r="AP2812" s="12">
        <f t="shared" si="346"/>
        <v>1366.0512265082507</v>
      </c>
      <c r="AQ2812" s="13">
        <f t="shared" si="347"/>
        <v>0.1897293370150348</v>
      </c>
      <c r="AR2812">
        <v>7200</v>
      </c>
      <c r="AS2812">
        <v>5598.7120417821397</v>
      </c>
      <c r="AT2812" s="14">
        <f t="shared" si="348"/>
        <v>1601.2879582178603</v>
      </c>
      <c r="AU2812" s="15">
        <f t="shared" si="349"/>
        <v>0.22240110530803614</v>
      </c>
      <c r="AV2812">
        <v>7200</v>
      </c>
      <c r="AW2812">
        <v>5967.5613496932519</v>
      </c>
      <c r="AX2812" s="16">
        <f t="shared" si="350"/>
        <v>1232.4386503067481</v>
      </c>
      <c r="AY2812" s="17">
        <f t="shared" si="351"/>
        <v>0.17117203476482612</v>
      </c>
    </row>
    <row r="2813" spans="1:51" x14ac:dyDescent="0.25">
      <c r="A2813" t="s">
        <v>39</v>
      </c>
      <c r="B2813" t="s">
        <v>2727</v>
      </c>
      <c r="C2813">
        <v>2400</v>
      </c>
      <c r="D2813">
        <v>58211</v>
      </c>
      <c r="E2813">
        <v>2015</v>
      </c>
      <c r="F2813" t="s">
        <v>343</v>
      </c>
      <c r="G2813" t="s">
        <v>360</v>
      </c>
      <c r="H2813" t="s">
        <v>752</v>
      </c>
      <c r="J2813">
        <v>4</v>
      </c>
      <c r="K2813" t="s">
        <v>75</v>
      </c>
      <c r="L2813">
        <v>4</v>
      </c>
      <c r="M2813" t="s">
        <v>45</v>
      </c>
      <c r="N2813">
        <v>2.4000000953674321</v>
      </c>
      <c r="O2813" t="s">
        <v>76</v>
      </c>
      <c r="R2813" t="s">
        <v>47</v>
      </c>
      <c r="S2813" t="s">
        <v>78</v>
      </c>
      <c r="U2813" t="s">
        <v>63</v>
      </c>
      <c r="X2813" t="s">
        <v>49</v>
      </c>
      <c r="Y2813" t="s">
        <v>82</v>
      </c>
      <c r="AA2813">
        <v>0</v>
      </c>
      <c r="AB2813" t="s">
        <v>51</v>
      </c>
      <c r="AC2813" t="s">
        <v>52</v>
      </c>
      <c r="AD2813">
        <v>1</v>
      </c>
      <c r="AE2813">
        <v>1</v>
      </c>
      <c r="AF2813">
        <v>1</v>
      </c>
      <c r="AG2813">
        <v>2026</v>
      </c>
      <c r="AH2813">
        <v>20251230</v>
      </c>
      <c r="AI2813" t="s">
        <v>4739</v>
      </c>
      <c r="AJ2813">
        <v>2400</v>
      </c>
      <c r="AK2813">
        <v>5580.056640625</v>
      </c>
      <c r="AL2813" s="10">
        <f t="shared" si="344"/>
        <v>3180.056640625</v>
      </c>
      <c r="AM2813" s="11">
        <f t="shared" si="345"/>
        <v>1.3250236002604168</v>
      </c>
      <c r="AN2813">
        <v>2400</v>
      </c>
      <c r="AO2813">
        <v>4797.4279753243336</v>
      </c>
      <c r="AP2813" s="12">
        <f t="shared" si="346"/>
        <v>2397.4279753243336</v>
      </c>
      <c r="AQ2813" s="13">
        <f t="shared" si="347"/>
        <v>0.99892832305180568</v>
      </c>
      <c r="AR2813">
        <v>2400</v>
      </c>
      <c r="AS2813">
        <v>5007.6511546529364</v>
      </c>
      <c r="AT2813" s="14">
        <f t="shared" si="348"/>
        <v>2607.6511546529364</v>
      </c>
      <c r="AU2813" s="15">
        <f t="shared" si="349"/>
        <v>1.0865213144387236</v>
      </c>
      <c r="AV2813">
        <v>2400</v>
      </c>
      <c r="AW2813">
        <v>5628.0243337195834</v>
      </c>
      <c r="AX2813" s="16">
        <f t="shared" si="350"/>
        <v>3228.0243337195834</v>
      </c>
      <c r="AY2813" s="17">
        <f t="shared" si="351"/>
        <v>1.3450101390498264</v>
      </c>
    </row>
    <row r="2814" spans="1:51" x14ac:dyDescent="0.25">
      <c r="A2814" t="s">
        <v>54</v>
      </c>
      <c r="B2814" t="s">
        <v>176</v>
      </c>
      <c r="C2814">
        <v>1100</v>
      </c>
      <c r="D2814">
        <v>316500</v>
      </c>
      <c r="E2814">
        <v>2000</v>
      </c>
      <c r="F2814" t="s">
        <v>274</v>
      </c>
      <c r="G2814" t="s">
        <v>275</v>
      </c>
      <c r="I2814" t="s">
        <v>374</v>
      </c>
      <c r="J2814">
        <v>8</v>
      </c>
      <c r="K2814" t="s">
        <v>75</v>
      </c>
      <c r="L2814">
        <v>2</v>
      </c>
      <c r="M2814" t="s">
        <v>45</v>
      </c>
      <c r="N2814">
        <v>4.8000001907348633</v>
      </c>
      <c r="O2814" t="s">
        <v>119</v>
      </c>
      <c r="P2814" t="s">
        <v>46</v>
      </c>
      <c r="R2814" t="s">
        <v>77</v>
      </c>
      <c r="S2814" t="s">
        <v>151</v>
      </c>
      <c r="U2814" t="s">
        <v>63</v>
      </c>
      <c r="V2814" t="s">
        <v>79</v>
      </c>
      <c r="W2814" t="s">
        <v>3034</v>
      </c>
      <c r="X2814" t="s">
        <v>97</v>
      </c>
      <c r="Y2814" t="s">
        <v>125</v>
      </c>
      <c r="AA2814">
        <v>0</v>
      </c>
      <c r="AB2814" t="s">
        <v>51</v>
      </c>
      <c r="AC2814" t="s">
        <v>83</v>
      </c>
      <c r="AD2814">
        <v>1</v>
      </c>
      <c r="AE2814">
        <v>1</v>
      </c>
      <c r="AF2814">
        <v>1</v>
      </c>
      <c r="AG2814">
        <v>2026</v>
      </c>
      <c r="AH2814">
        <v>20251230</v>
      </c>
      <c r="AI2814" t="s">
        <v>4740</v>
      </c>
      <c r="AJ2814">
        <v>1100</v>
      </c>
      <c r="AK2814">
        <v>1399.469848632812</v>
      </c>
      <c r="AL2814" s="10">
        <f t="shared" si="344"/>
        <v>299.46984863281205</v>
      </c>
      <c r="AM2814" s="11">
        <f t="shared" si="345"/>
        <v>0.27224531693892007</v>
      </c>
      <c r="AN2814">
        <v>1100</v>
      </c>
      <c r="AO2814">
        <v>1382.579790411153</v>
      </c>
      <c r="AP2814" s="12">
        <f t="shared" si="346"/>
        <v>282.579790411153</v>
      </c>
      <c r="AQ2814" s="13">
        <f t="shared" si="347"/>
        <v>0.25689071855559364</v>
      </c>
      <c r="AR2814">
        <v>1100</v>
      </c>
      <c r="AS2814">
        <v>1337.4457032204771</v>
      </c>
      <c r="AT2814" s="14">
        <f t="shared" si="348"/>
        <v>237.44570322047707</v>
      </c>
      <c r="AU2814" s="15">
        <f t="shared" si="349"/>
        <v>0.2158597302004337</v>
      </c>
      <c r="AV2814">
        <v>1100</v>
      </c>
      <c r="AW2814">
        <v>1408.592792792793</v>
      </c>
      <c r="AX2814" s="16">
        <f t="shared" si="350"/>
        <v>308.59279279279303</v>
      </c>
      <c r="AY2814" s="17">
        <f t="shared" si="351"/>
        <v>0.28053890253890273</v>
      </c>
    </row>
    <row r="2815" spans="1:51" x14ac:dyDescent="0.25">
      <c r="A2815" t="s">
        <v>54</v>
      </c>
      <c r="B2815" t="s">
        <v>447</v>
      </c>
      <c r="C2815">
        <v>8000</v>
      </c>
      <c r="D2815">
        <v>83303</v>
      </c>
      <c r="E2815">
        <v>2019</v>
      </c>
      <c r="F2815" t="s">
        <v>925</v>
      </c>
      <c r="G2815" t="s">
        <v>2966</v>
      </c>
      <c r="H2815" t="s">
        <v>574</v>
      </c>
      <c r="J2815">
        <v>4</v>
      </c>
      <c r="K2815" t="s">
        <v>118</v>
      </c>
      <c r="L2815">
        <v>4</v>
      </c>
      <c r="M2815" t="s">
        <v>45</v>
      </c>
      <c r="N2815">
        <v>2</v>
      </c>
      <c r="O2815" t="s">
        <v>60</v>
      </c>
      <c r="P2815" t="s">
        <v>46</v>
      </c>
      <c r="Q2815">
        <v>3</v>
      </c>
      <c r="R2815" t="s">
        <v>524</v>
      </c>
      <c r="S2815" t="s">
        <v>151</v>
      </c>
      <c r="T2815">
        <v>148</v>
      </c>
      <c r="U2815" t="s">
        <v>63</v>
      </c>
      <c r="V2815" t="s">
        <v>64</v>
      </c>
      <c r="W2815" t="s">
        <v>2773</v>
      </c>
      <c r="X2815" t="s">
        <v>65</v>
      </c>
      <c r="Y2815" t="s">
        <v>50</v>
      </c>
      <c r="Z2815">
        <v>22475</v>
      </c>
      <c r="AA2815">
        <v>0</v>
      </c>
      <c r="AB2815" t="s">
        <v>51</v>
      </c>
      <c r="AC2815" t="s">
        <v>524</v>
      </c>
      <c r="AD2815">
        <v>1</v>
      </c>
      <c r="AE2815">
        <v>1</v>
      </c>
      <c r="AF2815">
        <v>1</v>
      </c>
      <c r="AG2815">
        <v>2026</v>
      </c>
      <c r="AH2815">
        <v>20251230</v>
      </c>
      <c r="AI2815" t="s">
        <v>4741</v>
      </c>
      <c r="AJ2815">
        <v>8000</v>
      </c>
      <c r="AK2815">
        <v>8925.7314453125</v>
      </c>
      <c r="AL2815" s="10">
        <f t="shared" si="344"/>
        <v>925.7314453125</v>
      </c>
      <c r="AM2815" s="11">
        <f t="shared" si="345"/>
        <v>0.11571643066406249</v>
      </c>
      <c r="AN2815">
        <v>8000</v>
      </c>
      <c r="AO2815">
        <v>8055.7449049724937</v>
      </c>
      <c r="AP2815" s="12">
        <f t="shared" si="346"/>
        <v>55.744904972493714</v>
      </c>
      <c r="AQ2815" s="13">
        <f t="shared" si="347"/>
        <v>6.9681131215617144E-3</v>
      </c>
      <c r="AR2815">
        <v>8000</v>
      </c>
      <c r="AS2815">
        <v>8291.4400504442528</v>
      </c>
      <c r="AT2815" s="14">
        <f t="shared" si="348"/>
        <v>291.44005044425285</v>
      </c>
      <c r="AU2815" s="15">
        <f t="shared" si="349"/>
        <v>3.6430006305531608E-2</v>
      </c>
      <c r="AV2815">
        <v>8000</v>
      </c>
      <c r="AW2815">
        <v>8794.9719416386106</v>
      </c>
      <c r="AX2815" s="16">
        <f t="shared" si="350"/>
        <v>794.97194163861059</v>
      </c>
      <c r="AY2815" s="17">
        <f t="shared" si="351"/>
        <v>9.9371492704826328E-2</v>
      </c>
    </row>
    <row r="2816" spans="1:51" x14ac:dyDescent="0.25">
      <c r="A2816" t="s">
        <v>106</v>
      </c>
      <c r="B2816" t="s">
        <v>501</v>
      </c>
      <c r="C2816">
        <v>12500</v>
      </c>
      <c r="D2816">
        <v>84692</v>
      </c>
      <c r="E2816">
        <v>2019</v>
      </c>
      <c r="F2816" t="s">
        <v>177</v>
      </c>
      <c r="G2816" t="s">
        <v>250</v>
      </c>
      <c r="H2816" t="s">
        <v>58</v>
      </c>
      <c r="J2816">
        <v>6</v>
      </c>
      <c r="K2816" t="s">
        <v>111</v>
      </c>
      <c r="L2816">
        <v>4</v>
      </c>
      <c r="M2816" t="s">
        <v>45</v>
      </c>
      <c r="N2816">
        <v>3.5999999046325679</v>
      </c>
      <c r="O2816" t="s">
        <v>60</v>
      </c>
      <c r="P2816" t="s">
        <v>46</v>
      </c>
      <c r="Q2816">
        <v>4</v>
      </c>
      <c r="R2816" t="s">
        <v>47</v>
      </c>
      <c r="T2816">
        <v>276</v>
      </c>
      <c r="U2816" t="s">
        <v>63</v>
      </c>
      <c r="W2816" t="s">
        <v>251</v>
      </c>
      <c r="X2816" t="s">
        <v>112</v>
      </c>
      <c r="Y2816" t="s">
        <v>82</v>
      </c>
      <c r="Z2816">
        <v>35495</v>
      </c>
      <c r="AA2816">
        <v>0</v>
      </c>
      <c r="AB2816" t="s">
        <v>51</v>
      </c>
      <c r="AC2816" t="s">
        <v>98</v>
      </c>
      <c r="AD2816">
        <v>1</v>
      </c>
      <c r="AE2816">
        <v>1</v>
      </c>
      <c r="AF2816">
        <v>1</v>
      </c>
      <c r="AG2816">
        <v>2026</v>
      </c>
      <c r="AH2816">
        <v>20251230</v>
      </c>
      <c r="AI2816" t="s">
        <v>4742</v>
      </c>
      <c r="AJ2816">
        <v>12500</v>
      </c>
      <c r="AK2816">
        <v>11844.46875</v>
      </c>
      <c r="AL2816" s="10">
        <f t="shared" si="344"/>
        <v>655.53125</v>
      </c>
      <c r="AM2816" s="11">
        <f t="shared" si="345"/>
        <v>5.2442500000000003E-2</v>
      </c>
      <c r="AN2816">
        <v>12500</v>
      </c>
      <c r="AO2816">
        <v>12045.11345667846</v>
      </c>
      <c r="AP2816" s="12">
        <f t="shared" si="346"/>
        <v>454.88654332153965</v>
      </c>
      <c r="AQ2816" s="13">
        <f t="shared" si="347"/>
        <v>3.6390923465723174E-2</v>
      </c>
      <c r="AR2816">
        <v>12500</v>
      </c>
      <c r="AS2816">
        <v>11914.94454810052</v>
      </c>
      <c r="AT2816" s="14">
        <f t="shared" si="348"/>
        <v>585.05545189947952</v>
      </c>
      <c r="AU2816" s="15">
        <f t="shared" si="349"/>
        <v>4.680443615195836E-2</v>
      </c>
      <c r="AV2816">
        <v>12500</v>
      </c>
      <c r="AW2816">
        <v>11869.174757281549</v>
      </c>
      <c r="AX2816" s="16">
        <f t="shared" si="350"/>
        <v>630.82524271845068</v>
      </c>
      <c r="AY2816" s="17">
        <f t="shared" si="351"/>
        <v>5.0466019417476055E-2</v>
      </c>
    </row>
    <row r="2817" spans="1:51" x14ac:dyDescent="0.25">
      <c r="A2817" t="s">
        <v>69</v>
      </c>
      <c r="B2817" t="s">
        <v>335</v>
      </c>
      <c r="C2817">
        <v>999</v>
      </c>
      <c r="D2817">
        <v>120000</v>
      </c>
      <c r="E2817">
        <v>2008</v>
      </c>
      <c r="F2817" t="s">
        <v>165</v>
      </c>
      <c r="G2817" t="s">
        <v>289</v>
      </c>
      <c r="I2817" t="s">
        <v>2566</v>
      </c>
      <c r="J2817">
        <v>4</v>
      </c>
      <c r="K2817" t="s">
        <v>87</v>
      </c>
      <c r="L2817">
        <v>4</v>
      </c>
      <c r="M2817" t="s">
        <v>45</v>
      </c>
      <c r="N2817">
        <v>2.4000000953674321</v>
      </c>
      <c r="O2817" t="s">
        <v>60</v>
      </c>
      <c r="P2817" t="s">
        <v>46</v>
      </c>
      <c r="R2817" t="s">
        <v>61</v>
      </c>
      <c r="S2817" t="s">
        <v>151</v>
      </c>
      <c r="T2817">
        <v>147</v>
      </c>
      <c r="U2817" t="s">
        <v>63</v>
      </c>
      <c r="V2817" t="s">
        <v>64</v>
      </c>
      <c r="W2817" t="s">
        <v>4743</v>
      </c>
      <c r="X2817" t="s">
        <v>65</v>
      </c>
      <c r="Y2817" t="s">
        <v>82</v>
      </c>
      <c r="AA2817">
        <v>1</v>
      </c>
      <c r="AB2817" t="s">
        <v>292</v>
      </c>
      <c r="AC2817" t="s">
        <v>293</v>
      </c>
      <c r="AD2817">
        <v>1</v>
      </c>
      <c r="AE2817">
        <v>1</v>
      </c>
      <c r="AF2817">
        <v>1</v>
      </c>
      <c r="AG2817">
        <v>2026</v>
      </c>
      <c r="AH2817">
        <v>20260102</v>
      </c>
      <c r="AI2817" t="s">
        <v>4744</v>
      </c>
      <c r="AJ2817">
        <v>999</v>
      </c>
      <c r="AK2817">
        <v>2304.097900390625</v>
      </c>
      <c r="AL2817" s="10">
        <f t="shared" si="344"/>
        <v>1305.097900390625</v>
      </c>
      <c r="AM2817" s="11">
        <f t="shared" si="345"/>
        <v>1.3064043046953204</v>
      </c>
      <c r="AN2817">
        <v>999</v>
      </c>
      <c r="AO2817">
        <v>2545.3907314853141</v>
      </c>
      <c r="AP2817" s="12">
        <f t="shared" si="346"/>
        <v>1546.3907314853141</v>
      </c>
      <c r="AQ2817" s="13">
        <f t="shared" si="347"/>
        <v>1.5479386701554696</v>
      </c>
      <c r="AR2817">
        <v>999</v>
      </c>
      <c r="AS2817">
        <v>2353.086456695853</v>
      </c>
      <c r="AT2817" s="14">
        <f t="shared" si="348"/>
        <v>1354.086456695853</v>
      </c>
      <c r="AU2817" s="15">
        <f t="shared" si="349"/>
        <v>1.3554418985944474</v>
      </c>
      <c r="AV2817">
        <v>999</v>
      </c>
      <c r="AW2817">
        <v>2361.8146929824561</v>
      </c>
      <c r="AX2817" s="16">
        <f t="shared" si="350"/>
        <v>1362.8146929824561</v>
      </c>
      <c r="AY2817" s="17">
        <f t="shared" si="351"/>
        <v>1.3641788718543104</v>
      </c>
    </row>
    <row r="2818" spans="1:51" x14ac:dyDescent="0.25">
      <c r="A2818" t="s">
        <v>39</v>
      </c>
      <c r="B2818" t="s">
        <v>295</v>
      </c>
      <c r="C2818">
        <v>4500</v>
      </c>
      <c r="D2818">
        <v>125320</v>
      </c>
      <c r="E2818">
        <v>2019</v>
      </c>
      <c r="F2818" t="s">
        <v>196</v>
      </c>
      <c r="G2818" t="s">
        <v>706</v>
      </c>
      <c r="H2818" t="s">
        <v>1934</v>
      </c>
      <c r="J2818">
        <v>6</v>
      </c>
      <c r="K2818" t="s">
        <v>59</v>
      </c>
      <c r="L2818">
        <v>4</v>
      </c>
      <c r="M2818" t="s">
        <v>45</v>
      </c>
      <c r="N2818">
        <v>3.2999999523162842</v>
      </c>
      <c r="O2818" t="s">
        <v>45</v>
      </c>
      <c r="P2818" t="s">
        <v>46</v>
      </c>
      <c r="Q2818">
        <v>4</v>
      </c>
      <c r="R2818" t="s">
        <v>47</v>
      </c>
      <c r="S2818" t="s">
        <v>78</v>
      </c>
      <c r="T2818">
        <v>290</v>
      </c>
      <c r="U2818" t="s">
        <v>63</v>
      </c>
      <c r="W2818" t="s">
        <v>1533</v>
      </c>
      <c r="X2818" t="s">
        <v>112</v>
      </c>
      <c r="Y2818" t="s">
        <v>82</v>
      </c>
      <c r="AA2818">
        <v>0</v>
      </c>
      <c r="AB2818" t="s">
        <v>51</v>
      </c>
      <c r="AC2818" t="s">
        <v>52</v>
      </c>
      <c r="AD2818">
        <v>1</v>
      </c>
      <c r="AE2818">
        <v>1</v>
      </c>
      <c r="AF2818">
        <v>1</v>
      </c>
      <c r="AG2818">
        <v>2026</v>
      </c>
      <c r="AH2818">
        <v>20251230</v>
      </c>
      <c r="AI2818" t="s">
        <v>4745</v>
      </c>
      <c r="AJ2818">
        <v>4500</v>
      </c>
      <c r="AK2818">
        <v>6624.94970703125</v>
      </c>
      <c r="AL2818" s="10">
        <f t="shared" si="344"/>
        <v>2124.94970703125</v>
      </c>
      <c r="AM2818" s="11">
        <f t="shared" si="345"/>
        <v>0.47221104600694447</v>
      </c>
      <c r="AN2818">
        <v>4500</v>
      </c>
      <c r="AO2818">
        <v>6461.9490696645562</v>
      </c>
      <c r="AP2818" s="12">
        <f t="shared" si="346"/>
        <v>1961.9490696645562</v>
      </c>
      <c r="AQ2818" s="13">
        <f t="shared" si="347"/>
        <v>0.43598868214767916</v>
      </c>
      <c r="AR2818">
        <v>4500</v>
      </c>
      <c r="AS2818">
        <v>7090.1376674618623</v>
      </c>
      <c r="AT2818" s="14">
        <f t="shared" si="348"/>
        <v>2590.1376674618623</v>
      </c>
      <c r="AU2818" s="15">
        <f t="shared" si="349"/>
        <v>0.57558614832485833</v>
      </c>
      <c r="AV2818">
        <v>4500</v>
      </c>
      <c r="AW2818">
        <v>6696.6369889186089</v>
      </c>
      <c r="AX2818" s="16">
        <f t="shared" si="350"/>
        <v>2196.6369889186089</v>
      </c>
      <c r="AY2818" s="17">
        <f t="shared" si="351"/>
        <v>0.48814155309302421</v>
      </c>
    </row>
    <row r="2819" spans="1:51" x14ac:dyDescent="0.25">
      <c r="A2819" t="s">
        <v>54</v>
      </c>
      <c r="B2819" t="s">
        <v>148</v>
      </c>
      <c r="C2819">
        <v>9000</v>
      </c>
      <c r="D2819">
        <v>71128</v>
      </c>
      <c r="E2819">
        <v>2017</v>
      </c>
      <c r="F2819" t="s">
        <v>139</v>
      </c>
      <c r="G2819" t="s">
        <v>1578</v>
      </c>
      <c r="H2819" t="s">
        <v>1579</v>
      </c>
      <c r="J2819">
        <v>4</v>
      </c>
      <c r="K2819" t="s">
        <v>111</v>
      </c>
      <c r="L2819">
        <v>4</v>
      </c>
      <c r="M2819" t="s">
        <v>45</v>
      </c>
      <c r="N2819">
        <v>2</v>
      </c>
      <c r="O2819" t="s">
        <v>45</v>
      </c>
      <c r="R2819" t="s">
        <v>47</v>
      </c>
      <c r="S2819" t="s">
        <v>48</v>
      </c>
      <c r="T2819">
        <v>241</v>
      </c>
      <c r="U2819" t="s">
        <v>63</v>
      </c>
      <c r="X2819" t="s">
        <v>112</v>
      </c>
      <c r="Y2819" t="s">
        <v>82</v>
      </c>
      <c r="Z2819">
        <v>42050</v>
      </c>
      <c r="AA2819">
        <v>0</v>
      </c>
      <c r="AB2819" t="s">
        <v>51</v>
      </c>
      <c r="AC2819" t="s">
        <v>52</v>
      </c>
      <c r="AD2819">
        <v>1</v>
      </c>
      <c r="AE2819">
        <v>1</v>
      </c>
      <c r="AF2819">
        <v>1</v>
      </c>
      <c r="AG2819">
        <v>2026</v>
      </c>
      <c r="AH2819">
        <v>20251230</v>
      </c>
      <c r="AI2819" t="s">
        <v>4746</v>
      </c>
      <c r="AJ2819">
        <v>9000</v>
      </c>
      <c r="AK2819">
        <v>8713.9560546875</v>
      </c>
      <c r="AL2819" s="10">
        <f t="shared" ref="AL2819:AL2882" si="352">ABS(AJ2819-AK2819)</f>
        <v>286.0439453125</v>
      </c>
      <c r="AM2819" s="11">
        <f t="shared" ref="AM2819:AM2882" si="353">ABS($AJ2819-AK2819)/$AJ2819</f>
        <v>3.1782660590277775E-2</v>
      </c>
      <c r="AN2819">
        <v>9000</v>
      </c>
      <c r="AO2819">
        <v>8414.701505812136</v>
      </c>
      <c r="AP2819" s="12">
        <f t="shared" ref="AP2819:AP2882" si="354">ABS(AN2819-AO2819)</f>
        <v>585.29849418786398</v>
      </c>
      <c r="AQ2819" s="13">
        <f t="shared" ref="AQ2819:AQ2882" si="355">ABS($AJ2819-AO2819)/$AJ2819</f>
        <v>6.5033166020873778E-2</v>
      </c>
      <c r="AR2819">
        <v>9000</v>
      </c>
      <c r="AS2819">
        <v>8507.1908824794045</v>
      </c>
      <c r="AT2819" s="14">
        <f t="shared" ref="AT2819:AT2882" si="356">ABS(AR2819-AS2819)</f>
        <v>492.80911752059546</v>
      </c>
      <c r="AU2819" s="15">
        <f t="shared" ref="AU2819:AU2882" si="357">ABS($AJ2819-AS2819)/$AJ2819</f>
        <v>5.4756568613399496E-2</v>
      </c>
      <c r="AV2819">
        <v>9000</v>
      </c>
      <c r="AW2819">
        <v>8725.7779291553197</v>
      </c>
      <c r="AX2819" s="16">
        <f t="shared" ref="AX2819:AX2882" si="358">ABS(AV2819-AW2819)</f>
        <v>274.22207084468027</v>
      </c>
      <c r="AY2819" s="17">
        <f t="shared" ref="AY2819:AY2882" si="359">ABS($AJ2819-AW2819)/$AJ2819</f>
        <v>3.0469118982742252E-2</v>
      </c>
    </row>
    <row r="2820" spans="1:51" x14ac:dyDescent="0.25">
      <c r="A2820" t="s">
        <v>106</v>
      </c>
      <c r="B2820" t="s">
        <v>1047</v>
      </c>
      <c r="C2820">
        <v>28200</v>
      </c>
      <c r="D2820">
        <v>21182</v>
      </c>
      <c r="E2820">
        <v>2019</v>
      </c>
      <c r="F2820" t="s">
        <v>56</v>
      </c>
      <c r="G2820" t="s">
        <v>1906</v>
      </c>
      <c r="J2820">
        <v>4</v>
      </c>
      <c r="K2820" t="s">
        <v>111</v>
      </c>
      <c r="L2820">
        <v>4</v>
      </c>
      <c r="M2820" t="s">
        <v>45</v>
      </c>
      <c r="N2820">
        <v>2.2999999523162842</v>
      </c>
      <c r="O2820" t="s">
        <v>76</v>
      </c>
      <c r="P2820" t="s">
        <v>46</v>
      </c>
      <c r="R2820" t="s">
        <v>77</v>
      </c>
      <c r="S2820" t="s">
        <v>78</v>
      </c>
      <c r="U2820" t="s">
        <v>63</v>
      </c>
      <c r="X2820" t="s">
        <v>97</v>
      </c>
      <c r="Y2820" t="s">
        <v>82</v>
      </c>
      <c r="AA2820">
        <v>0</v>
      </c>
      <c r="AB2820" t="s">
        <v>51</v>
      </c>
      <c r="AC2820" t="s">
        <v>83</v>
      </c>
      <c r="AD2820">
        <v>1</v>
      </c>
      <c r="AE2820">
        <v>1</v>
      </c>
      <c r="AF2820">
        <v>1</v>
      </c>
      <c r="AG2820">
        <v>2026</v>
      </c>
      <c r="AH2820">
        <v>20251230</v>
      </c>
      <c r="AI2820" t="s">
        <v>4747</v>
      </c>
      <c r="AJ2820">
        <v>28200</v>
      </c>
      <c r="AK2820">
        <v>22933.7421875</v>
      </c>
      <c r="AL2820" s="10">
        <f t="shared" si="352"/>
        <v>5266.2578125</v>
      </c>
      <c r="AM2820" s="11">
        <f t="shared" si="353"/>
        <v>0.1867467309397163</v>
      </c>
      <c r="AN2820">
        <v>28200</v>
      </c>
      <c r="AO2820">
        <v>22885.608741077289</v>
      </c>
      <c r="AP2820" s="12">
        <f t="shared" si="354"/>
        <v>5314.3912589227111</v>
      </c>
      <c r="AQ2820" s="13">
        <f t="shared" si="355"/>
        <v>0.18845359074194012</v>
      </c>
      <c r="AR2820">
        <v>28200</v>
      </c>
      <c r="AS2820">
        <v>22662.043329441651</v>
      </c>
      <c r="AT2820" s="14">
        <f t="shared" si="356"/>
        <v>5537.9566705583493</v>
      </c>
      <c r="AU2820" s="15">
        <f t="shared" si="357"/>
        <v>0.19638144221838119</v>
      </c>
      <c r="AV2820">
        <v>28200</v>
      </c>
      <c r="AW2820">
        <v>22937.784615384611</v>
      </c>
      <c r="AX2820" s="16">
        <f t="shared" si="358"/>
        <v>5262.2153846153888</v>
      </c>
      <c r="AY2820" s="17">
        <f t="shared" si="359"/>
        <v>0.18660338243316982</v>
      </c>
    </row>
    <row r="2821" spans="1:51" x14ac:dyDescent="0.25">
      <c r="A2821" t="s">
        <v>69</v>
      </c>
      <c r="B2821" t="s">
        <v>85</v>
      </c>
      <c r="C2821">
        <v>30000</v>
      </c>
      <c r="D2821">
        <v>35459</v>
      </c>
      <c r="E2821">
        <v>2024</v>
      </c>
      <c r="F2821" t="s">
        <v>343</v>
      </c>
      <c r="G2821" t="s">
        <v>344</v>
      </c>
      <c r="H2821" t="s">
        <v>95</v>
      </c>
      <c r="I2821" t="s">
        <v>3478</v>
      </c>
      <c r="J2821">
        <v>6</v>
      </c>
      <c r="K2821" t="s">
        <v>111</v>
      </c>
      <c r="L2821">
        <v>4</v>
      </c>
      <c r="M2821" t="s">
        <v>45</v>
      </c>
      <c r="N2821">
        <v>3.5999999046325679</v>
      </c>
      <c r="O2821" t="s">
        <v>76</v>
      </c>
      <c r="P2821" t="s">
        <v>46</v>
      </c>
      <c r="Q2821">
        <v>5</v>
      </c>
      <c r="R2821" t="s">
        <v>47</v>
      </c>
      <c r="S2821" t="s">
        <v>78</v>
      </c>
      <c r="T2821">
        <v>285</v>
      </c>
      <c r="U2821" t="s">
        <v>63</v>
      </c>
      <c r="V2821" t="s">
        <v>79</v>
      </c>
      <c r="X2821" t="s">
        <v>112</v>
      </c>
      <c r="Y2821" t="s">
        <v>82</v>
      </c>
      <c r="AA2821">
        <v>0</v>
      </c>
      <c r="AB2821" t="s">
        <v>51</v>
      </c>
      <c r="AC2821" t="s">
        <v>52</v>
      </c>
      <c r="AD2821">
        <v>1</v>
      </c>
      <c r="AE2821">
        <v>1</v>
      </c>
      <c r="AF2821">
        <v>1</v>
      </c>
      <c r="AG2821">
        <v>2026</v>
      </c>
      <c r="AH2821">
        <v>20251231</v>
      </c>
      <c r="AI2821" t="s">
        <v>4748</v>
      </c>
      <c r="AJ2821">
        <v>30000</v>
      </c>
      <c r="AK2821">
        <v>28002.951171875</v>
      </c>
      <c r="AL2821" s="10">
        <f t="shared" si="352"/>
        <v>1997.048828125</v>
      </c>
      <c r="AM2821" s="11">
        <f t="shared" si="353"/>
        <v>6.6568294270833328E-2</v>
      </c>
      <c r="AN2821">
        <v>30000</v>
      </c>
      <c r="AO2821">
        <v>29059.143585019348</v>
      </c>
      <c r="AP2821" s="12">
        <f t="shared" si="354"/>
        <v>940.85641498065161</v>
      </c>
      <c r="AQ2821" s="13">
        <f t="shared" si="355"/>
        <v>3.1361880499355052E-2</v>
      </c>
      <c r="AR2821">
        <v>30000</v>
      </c>
      <c r="AS2821">
        <v>29262.559420827522</v>
      </c>
      <c r="AT2821" s="14">
        <f t="shared" si="356"/>
        <v>737.44057917247846</v>
      </c>
      <c r="AU2821" s="15">
        <f t="shared" si="357"/>
        <v>2.4581352639082614E-2</v>
      </c>
      <c r="AV2821">
        <v>30000</v>
      </c>
      <c r="AW2821">
        <v>27741.26330150068</v>
      </c>
      <c r="AX2821" s="16">
        <f t="shared" si="358"/>
        <v>2258.7366984993205</v>
      </c>
      <c r="AY2821" s="17">
        <f t="shared" si="359"/>
        <v>7.5291223283310685E-2</v>
      </c>
    </row>
    <row r="2822" spans="1:51" x14ac:dyDescent="0.25">
      <c r="A2822" t="s">
        <v>106</v>
      </c>
      <c r="B2822" t="s">
        <v>107</v>
      </c>
      <c r="C2822">
        <v>45800</v>
      </c>
      <c r="D2822">
        <v>12120</v>
      </c>
      <c r="E2822">
        <v>2025</v>
      </c>
      <c r="F2822" t="s">
        <v>818</v>
      </c>
      <c r="G2822" t="s">
        <v>913</v>
      </c>
      <c r="H2822" t="s">
        <v>532</v>
      </c>
      <c r="I2822" t="s">
        <v>773</v>
      </c>
      <c r="J2822">
        <v>4</v>
      </c>
      <c r="K2822" t="s">
        <v>338</v>
      </c>
      <c r="L2822">
        <v>4</v>
      </c>
      <c r="M2822" t="s">
        <v>45</v>
      </c>
      <c r="N2822">
        <v>2.4000000953674321</v>
      </c>
      <c r="O2822" t="s">
        <v>60</v>
      </c>
      <c r="R2822" t="s">
        <v>47</v>
      </c>
      <c r="S2822" t="s">
        <v>151</v>
      </c>
      <c r="T2822">
        <v>275</v>
      </c>
      <c r="U2822" t="s">
        <v>63</v>
      </c>
      <c r="V2822" t="s">
        <v>64</v>
      </c>
      <c r="W2822" t="s">
        <v>774</v>
      </c>
      <c r="X2822" t="s">
        <v>112</v>
      </c>
      <c r="Y2822" t="s">
        <v>125</v>
      </c>
      <c r="AA2822">
        <v>0</v>
      </c>
      <c r="AB2822" t="s">
        <v>51</v>
      </c>
      <c r="AC2822" t="s">
        <v>52</v>
      </c>
      <c r="AD2822">
        <v>1</v>
      </c>
      <c r="AE2822">
        <v>1</v>
      </c>
      <c r="AF2822">
        <v>1</v>
      </c>
      <c r="AG2822">
        <v>2026</v>
      </c>
      <c r="AH2822">
        <v>20260102</v>
      </c>
      <c r="AI2822" t="s">
        <v>4749</v>
      </c>
      <c r="AJ2822">
        <v>45800</v>
      </c>
      <c r="AK2822">
        <v>45882.8984375</v>
      </c>
      <c r="AL2822" s="10">
        <f t="shared" si="352"/>
        <v>82.8984375</v>
      </c>
      <c r="AM2822" s="11">
        <f t="shared" si="353"/>
        <v>1.8100095524017468E-3</v>
      </c>
      <c r="AN2822">
        <v>45800</v>
      </c>
      <c r="AO2822">
        <v>46066.34555918914</v>
      </c>
      <c r="AP2822" s="12">
        <f t="shared" si="354"/>
        <v>266.34555918913975</v>
      </c>
      <c r="AQ2822" s="13">
        <f t="shared" si="355"/>
        <v>5.8154052224703E-3</v>
      </c>
      <c r="AR2822">
        <v>45800</v>
      </c>
      <c r="AS2822">
        <v>46674.889696515987</v>
      </c>
      <c r="AT2822" s="14">
        <f t="shared" si="356"/>
        <v>874.88969651598745</v>
      </c>
      <c r="AU2822" s="15">
        <f t="shared" si="357"/>
        <v>1.9102395120436409E-2</v>
      </c>
      <c r="AV2822">
        <v>45800</v>
      </c>
      <c r="AW2822">
        <v>45335.743633276739</v>
      </c>
      <c r="AX2822" s="16">
        <f t="shared" si="358"/>
        <v>464.25636672326073</v>
      </c>
      <c r="AY2822" s="17">
        <f t="shared" si="359"/>
        <v>1.0136601893520976E-2</v>
      </c>
    </row>
    <row r="2823" spans="1:51" x14ac:dyDescent="0.25">
      <c r="A2823" t="s">
        <v>54</v>
      </c>
      <c r="B2823" t="s">
        <v>447</v>
      </c>
      <c r="C2823">
        <v>18400</v>
      </c>
      <c r="D2823">
        <v>109710</v>
      </c>
      <c r="E2823">
        <v>2019</v>
      </c>
      <c r="F2823" t="s">
        <v>274</v>
      </c>
      <c r="G2823" t="s">
        <v>961</v>
      </c>
      <c r="H2823" t="s">
        <v>276</v>
      </c>
      <c r="J2823">
        <v>8</v>
      </c>
      <c r="K2823" t="s">
        <v>44</v>
      </c>
      <c r="L2823">
        <v>4</v>
      </c>
      <c r="M2823" t="s">
        <v>45</v>
      </c>
      <c r="N2823">
        <v>5.3000001907348633</v>
      </c>
      <c r="O2823" t="s">
        <v>76</v>
      </c>
      <c r="P2823" t="s">
        <v>46</v>
      </c>
      <c r="Q2823">
        <v>3</v>
      </c>
      <c r="R2823" t="s">
        <v>47</v>
      </c>
      <c r="S2823" t="s">
        <v>78</v>
      </c>
      <c r="U2823" t="s">
        <v>63</v>
      </c>
      <c r="W2823" t="s">
        <v>1385</v>
      </c>
      <c r="X2823" t="s">
        <v>136</v>
      </c>
      <c r="Y2823" t="s">
        <v>82</v>
      </c>
      <c r="AA2823">
        <v>0</v>
      </c>
      <c r="AB2823" t="s">
        <v>51</v>
      </c>
      <c r="AC2823" t="s">
        <v>52</v>
      </c>
      <c r="AD2823">
        <v>1</v>
      </c>
      <c r="AE2823">
        <v>1</v>
      </c>
      <c r="AF2823">
        <v>1</v>
      </c>
      <c r="AG2823">
        <v>2026</v>
      </c>
      <c r="AH2823">
        <v>20251229</v>
      </c>
      <c r="AI2823" t="s">
        <v>4750</v>
      </c>
      <c r="AJ2823">
        <v>18400</v>
      </c>
      <c r="AK2823">
        <v>19939.19140625</v>
      </c>
      <c r="AL2823" s="10">
        <f t="shared" si="352"/>
        <v>1539.19140625</v>
      </c>
      <c r="AM2823" s="11">
        <f t="shared" si="353"/>
        <v>8.3651706861413044E-2</v>
      </c>
      <c r="AN2823">
        <v>18400</v>
      </c>
      <c r="AO2823">
        <v>18790.11832378179</v>
      </c>
      <c r="AP2823" s="12">
        <f t="shared" si="354"/>
        <v>390.11832378178951</v>
      </c>
      <c r="AQ2823" s="13">
        <f t="shared" si="355"/>
        <v>2.1202082814227689E-2</v>
      </c>
      <c r="AR2823">
        <v>18400</v>
      </c>
      <c r="AS2823">
        <v>17221.08073616089</v>
      </c>
      <c r="AT2823" s="14">
        <f t="shared" si="356"/>
        <v>1178.9192638391105</v>
      </c>
      <c r="AU2823" s="15">
        <f t="shared" si="357"/>
        <v>6.4071699121690792E-2</v>
      </c>
      <c r="AV2823">
        <v>18400</v>
      </c>
      <c r="AW2823">
        <v>19731.452304394428</v>
      </c>
      <c r="AX2823" s="16">
        <f t="shared" si="358"/>
        <v>1331.4523043944282</v>
      </c>
      <c r="AY2823" s="17">
        <f t="shared" si="359"/>
        <v>7.2361538282305876E-2</v>
      </c>
    </row>
    <row r="2824" spans="1:51" x14ac:dyDescent="0.25">
      <c r="A2824" t="s">
        <v>39</v>
      </c>
      <c r="B2824" t="s">
        <v>295</v>
      </c>
      <c r="C2824">
        <v>2500</v>
      </c>
      <c r="D2824">
        <v>112580</v>
      </c>
      <c r="E2824">
        <v>2014</v>
      </c>
      <c r="F2824" t="s">
        <v>196</v>
      </c>
      <c r="G2824" t="s">
        <v>364</v>
      </c>
      <c r="H2824" t="s">
        <v>4538</v>
      </c>
      <c r="J2824">
        <v>4</v>
      </c>
      <c r="K2824" t="s">
        <v>59</v>
      </c>
      <c r="L2824">
        <v>4</v>
      </c>
      <c r="M2824" t="s">
        <v>45</v>
      </c>
      <c r="N2824">
        <v>2</v>
      </c>
      <c r="O2824" t="s">
        <v>60</v>
      </c>
      <c r="P2824" t="s">
        <v>46</v>
      </c>
      <c r="Q2824">
        <v>4</v>
      </c>
      <c r="R2824" t="s">
        <v>47</v>
      </c>
      <c r="U2824" t="s">
        <v>63</v>
      </c>
      <c r="W2824" t="s">
        <v>734</v>
      </c>
      <c r="X2824" t="s">
        <v>49</v>
      </c>
      <c r="Y2824" t="s">
        <v>282</v>
      </c>
      <c r="AA2824">
        <v>0</v>
      </c>
      <c r="AB2824" t="s">
        <v>51</v>
      </c>
      <c r="AC2824" t="s">
        <v>52</v>
      </c>
      <c r="AD2824">
        <v>1</v>
      </c>
      <c r="AE2824">
        <v>1</v>
      </c>
      <c r="AF2824">
        <v>1</v>
      </c>
      <c r="AG2824">
        <v>2026</v>
      </c>
      <c r="AH2824">
        <v>20251230</v>
      </c>
      <c r="AI2824" t="s">
        <v>4751</v>
      </c>
      <c r="AJ2824">
        <v>2500</v>
      </c>
      <c r="AK2824">
        <v>2804.29052734375</v>
      </c>
      <c r="AL2824" s="10">
        <f t="shared" si="352"/>
        <v>304.29052734375</v>
      </c>
      <c r="AM2824" s="11">
        <f t="shared" si="353"/>
        <v>0.1217162109375</v>
      </c>
      <c r="AN2824">
        <v>2500</v>
      </c>
      <c r="AO2824">
        <v>2788.590533693327</v>
      </c>
      <c r="AP2824" s="12">
        <f t="shared" si="354"/>
        <v>288.59053369332696</v>
      </c>
      <c r="AQ2824" s="13">
        <f t="shared" si="355"/>
        <v>0.11543621347733078</v>
      </c>
      <c r="AR2824">
        <v>2500</v>
      </c>
      <c r="AS2824">
        <v>2748.757166989968</v>
      </c>
      <c r="AT2824" s="14">
        <f t="shared" si="356"/>
        <v>248.75716698996803</v>
      </c>
      <c r="AU2824" s="15">
        <f t="shared" si="357"/>
        <v>9.9502866795987216E-2</v>
      </c>
      <c r="AV2824">
        <v>2500</v>
      </c>
      <c r="AW2824">
        <v>2801.4864864864871</v>
      </c>
      <c r="AX2824" s="16">
        <f t="shared" si="358"/>
        <v>301.48648648648714</v>
      </c>
      <c r="AY2824" s="17">
        <f t="shared" si="359"/>
        <v>0.12059459459459486</v>
      </c>
    </row>
    <row r="2825" spans="1:51" x14ac:dyDescent="0.25">
      <c r="A2825" t="s">
        <v>39</v>
      </c>
      <c r="B2825" t="s">
        <v>295</v>
      </c>
      <c r="C2825">
        <v>1100</v>
      </c>
      <c r="D2825">
        <v>140572</v>
      </c>
      <c r="E2825">
        <v>2014</v>
      </c>
      <c r="F2825" t="s">
        <v>71</v>
      </c>
      <c r="G2825" t="s">
        <v>172</v>
      </c>
      <c r="H2825" t="s">
        <v>695</v>
      </c>
      <c r="J2825">
        <v>4</v>
      </c>
      <c r="K2825" t="s">
        <v>111</v>
      </c>
      <c r="L2825">
        <v>4</v>
      </c>
      <c r="M2825" t="s">
        <v>45</v>
      </c>
      <c r="N2825">
        <v>2.5</v>
      </c>
      <c r="O2825" t="s">
        <v>60</v>
      </c>
      <c r="P2825" t="s">
        <v>46</v>
      </c>
      <c r="Q2825">
        <v>2</v>
      </c>
      <c r="R2825" t="s">
        <v>61</v>
      </c>
      <c r="U2825" t="s">
        <v>63</v>
      </c>
      <c r="V2825" t="s">
        <v>64</v>
      </c>
      <c r="W2825" t="s">
        <v>1540</v>
      </c>
      <c r="X2825" t="s">
        <v>65</v>
      </c>
      <c r="Y2825" t="s">
        <v>82</v>
      </c>
      <c r="AA2825">
        <v>0</v>
      </c>
      <c r="AB2825" t="s">
        <v>51</v>
      </c>
      <c r="AC2825" t="s">
        <v>67</v>
      </c>
      <c r="AD2825">
        <v>1</v>
      </c>
      <c r="AE2825">
        <v>1</v>
      </c>
      <c r="AF2825">
        <v>1</v>
      </c>
      <c r="AG2825">
        <v>2026</v>
      </c>
      <c r="AH2825">
        <v>20251230</v>
      </c>
      <c r="AI2825" t="s">
        <v>4752</v>
      </c>
      <c r="AJ2825">
        <v>1100</v>
      </c>
      <c r="AK2825">
        <v>1830.122314453125</v>
      </c>
      <c r="AL2825" s="10">
        <f t="shared" si="352"/>
        <v>730.122314453125</v>
      </c>
      <c r="AM2825" s="11">
        <f t="shared" si="353"/>
        <v>0.66374755859375001</v>
      </c>
      <c r="AN2825">
        <v>1100</v>
      </c>
      <c r="AO2825">
        <v>1663.2533184772169</v>
      </c>
      <c r="AP2825" s="12">
        <f t="shared" si="354"/>
        <v>563.25331847721691</v>
      </c>
      <c r="AQ2825" s="13">
        <f t="shared" si="355"/>
        <v>0.51204847134292442</v>
      </c>
      <c r="AR2825">
        <v>1100</v>
      </c>
      <c r="AS2825">
        <v>1798.0989971059671</v>
      </c>
      <c r="AT2825" s="14">
        <f t="shared" si="356"/>
        <v>698.0989971059671</v>
      </c>
      <c r="AU2825" s="15">
        <f t="shared" si="357"/>
        <v>0.63463545191451554</v>
      </c>
      <c r="AV2825">
        <v>1100</v>
      </c>
      <c r="AW2825">
        <v>1811.6730158730161</v>
      </c>
      <c r="AX2825" s="16">
        <f t="shared" si="358"/>
        <v>711.67301587301608</v>
      </c>
      <c r="AY2825" s="17">
        <f t="shared" si="359"/>
        <v>0.6469754689754692</v>
      </c>
    </row>
    <row r="2826" spans="1:51" x14ac:dyDescent="0.25">
      <c r="A2826" t="s">
        <v>69</v>
      </c>
      <c r="B2826" t="s">
        <v>70</v>
      </c>
      <c r="C2826">
        <v>6600</v>
      </c>
      <c r="D2826">
        <v>100936</v>
      </c>
      <c r="E2826">
        <v>2015</v>
      </c>
      <c r="F2826" t="s">
        <v>108</v>
      </c>
      <c r="G2826" t="s">
        <v>978</v>
      </c>
      <c r="H2826" t="s">
        <v>4392</v>
      </c>
      <c r="J2826">
        <v>6</v>
      </c>
      <c r="K2826" t="s">
        <v>87</v>
      </c>
      <c r="L2826">
        <v>4</v>
      </c>
      <c r="M2826" t="s">
        <v>45</v>
      </c>
      <c r="N2826">
        <v>3</v>
      </c>
      <c r="O2826" t="s">
        <v>45</v>
      </c>
      <c r="P2826" t="s">
        <v>46</v>
      </c>
      <c r="R2826" t="s">
        <v>47</v>
      </c>
      <c r="T2826">
        <v>240</v>
      </c>
      <c r="U2826" t="s">
        <v>63</v>
      </c>
      <c r="W2826" t="s">
        <v>4753</v>
      </c>
      <c r="X2826" t="s">
        <v>97</v>
      </c>
      <c r="Y2826" t="s">
        <v>980</v>
      </c>
      <c r="AA2826">
        <v>0</v>
      </c>
      <c r="AB2826" t="s">
        <v>51</v>
      </c>
      <c r="AC2826" t="s">
        <v>52</v>
      </c>
      <c r="AD2826">
        <v>1</v>
      </c>
      <c r="AE2826">
        <v>1</v>
      </c>
      <c r="AF2826">
        <v>1</v>
      </c>
      <c r="AG2826">
        <v>2026</v>
      </c>
      <c r="AH2826">
        <v>20251230</v>
      </c>
      <c r="AI2826" t="s">
        <v>4754</v>
      </c>
      <c r="AJ2826">
        <v>6600</v>
      </c>
      <c r="AK2826">
        <v>6128.69677734375</v>
      </c>
      <c r="AL2826" s="10">
        <f t="shared" si="352"/>
        <v>471.30322265625</v>
      </c>
      <c r="AM2826" s="11">
        <f t="shared" si="353"/>
        <v>7.1409579190340911E-2</v>
      </c>
      <c r="AN2826">
        <v>6600</v>
      </c>
      <c r="AO2826">
        <v>6937.4230315487966</v>
      </c>
      <c r="AP2826" s="12">
        <f t="shared" si="354"/>
        <v>337.42303154879664</v>
      </c>
      <c r="AQ2826" s="13">
        <f t="shared" si="355"/>
        <v>5.1124701749817675E-2</v>
      </c>
      <c r="AR2826">
        <v>6600</v>
      </c>
      <c r="AS2826">
        <v>6665.2046054766006</v>
      </c>
      <c r="AT2826" s="14">
        <f t="shared" si="356"/>
        <v>65.204605476600591</v>
      </c>
      <c r="AU2826" s="15">
        <f t="shared" si="357"/>
        <v>9.8794856782728167E-3</v>
      </c>
      <c r="AV2826">
        <v>6600</v>
      </c>
      <c r="AW2826">
        <v>6316.6380111524168</v>
      </c>
      <c r="AX2826" s="16">
        <f t="shared" si="358"/>
        <v>283.36198884758323</v>
      </c>
      <c r="AY2826" s="17">
        <f t="shared" si="359"/>
        <v>4.2933634673876245E-2</v>
      </c>
    </row>
    <row r="2827" spans="1:51" x14ac:dyDescent="0.25">
      <c r="A2827" t="s">
        <v>54</v>
      </c>
      <c r="B2827" t="s">
        <v>263</v>
      </c>
      <c r="C2827">
        <v>14100</v>
      </c>
      <c r="D2827">
        <v>73305</v>
      </c>
      <c r="E2827">
        <v>2022</v>
      </c>
      <c r="F2827" t="s">
        <v>56</v>
      </c>
      <c r="G2827" t="s">
        <v>1841</v>
      </c>
      <c r="H2827" t="s">
        <v>3296</v>
      </c>
      <c r="J2827">
        <v>4</v>
      </c>
      <c r="K2827" t="s">
        <v>44</v>
      </c>
      <c r="L2827">
        <v>2</v>
      </c>
      <c r="M2827" t="s">
        <v>45</v>
      </c>
      <c r="N2827">
        <v>2.2999999523162842</v>
      </c>
      <c r="O2827" t="s">
        <v>119</v>
      </c>
      <c r="P2827" t="s">
        <v>46</v>
      </c>
      <c r="Q2827">
        <v>4</v>
      </c>
      <c r="R2827" t="s">
        <v>578</v>
      </c>
      <c r="T2827">
        <v>310</v>
      </c>
      <c r="U2827" t="s">
        <v>63</v>
      </c>
      <c r="V2827" t="s">
        <v>64</v>
      </c>
      <c r="W2827" t="s">
        <v>1843</v>
      </c>
      <c r="X2827" t="s">
        <v>65</v>
      </c>
      <c r="Y2827" t="s">
        <v>82</v>
      </c>
      <c r="AA2827">
        <v>0</v>
      </c>
      <c r="AB2827" t="s">
        <v>51</v>
      </c>
      <c r="AC2827" t="s">
        <v>579</v>
      </c>
      <c r="AD2827">
        <v>1</v>
      </c>
      <c r="AE2827">
        <v>1</v>
      </c>
      <c r="AF2827">
        <v>1</v>
      </c>
      <c r="AG2827">
        <v>2026</v>
      </c>
      <c r="AH2827">
        <v>20251231</v>
      </c>
      <c r="AI2827" t="s">
        <v>4755</v>
      </c>
      <c r="AJ2827">
        <v>14100</v>
      </c>
      <c r="AK2827">
        <v>16158.8603515625</v>
      </c>
      <c r="AL2827" s="10">
        <f t="shared" si="352"/>
        <v>2058.8603515625</v>
      </c>
      <c r="AM2827" s="11">
        <f t="shared" si="353"/>
        <v>0.14601846464982268</v>
      </c>
      <c r="AN2827">
        <v>14100</v>
      </c>
      <c r="AO2827">
        <v>17314.946577111259</v>
      </c>
      <c r="AP2827" s="12">
        <f t="shared" si="354"/>
        <v>3214.9465771112591</v>
      </c>
      <c r="AQ2827" s="13">
        <f t="shared" si="355"/>
        <v>0.22801039553980562</v>
      </c>
      <c r="AR2827">
        <v>14100</v>
      </c>
      <c r="AS2827">
        <v>16859.453664768829</v>
      </c>
      <c r="AT2827" s="14">
        <f t="shared" si="356"/>
        <v>2759.4536647688292</v>
      </c>
      <c r="AU2827" s="15">
        <f t="shared" si="357"/>
        <v>0.19570593367154818</v>
      </c>
      <c r="AV2827">
        <v>14100</v>
      </c>
      <c r="AW2827">
        <v>16158.722517730501</v>
      </c>
      <c r="AX2827" s="16">
        <f t="shared" si="358"/>
        <v>2058.7225177305008</v>
      </c>
      <c r="AY2827" s="17">
        <f t="shared" si="359"/>
        <v>0.14600868920074475</v>
      </c>
    </row>
    <row r="2828" spans="1:51" x14ac:dyDescent="0.25">
      <c r="A2828" t="s">
        <v>54</v>
      </c>
      <c r="B2828" t="s">
        <v>447</v>
      </c>
      <c r="C2828">
        <v>2000</v>
      </c>
      <c r="D2828">
        <v>235056</v>
      </c>
      <c r="E2828">
        <v>2015</v>
      </c>
      <c r="F2828" t="s">
        <v>56</v>
      </c>
      <c r="G2828" t="s">
        <v>1976</v>
      </c>
      <c r="H2828" t="s">
        <v>416</v>
      </c>
      <c r="J2828">
        <v>4</v>
      </c>
      <c r="K2828" t="s">
        <v>44</v>
      </c>
      <c r="L2828">
        <v>4</v>
      </c>
      <c r="M2828" t="s">
        <v>45</v>
      </c>
      <c r="N2828">
        <v>2.5</v>
      </c>
      <c r="O2828" t="s">
        <v>60</v>
      </c>
      <c r="P2828" t="s">
        <v>46</v>
      </c>
      <c r="Q2828">
        <v>3</v>
      </c>
      <c r="R2828" t="s">
        <v>220</v>
      </c>
      <c r="U2828" t="s">
        <v>63</v>
      </c>
      <c r="X2828" t="s">
        <v>112</v>
      </c>
      <c r="Y2828" t="s">
        <v>1957</v>
      </c>
      <c r="AA2828">
        <v>0</v>
      </c>
      <c r="AB2828" t="s">
        <v>51</v>
      </c>
      <c r="AC2828" t="s">
        <v>222</v>
      </c>
      <c r="AD2828">
        <v>1</v>
      </c>
      <c r="AE2828">
        <v>1</v>
      </c>
      <c r="AF2828">
        <v>1</v>
      </c>
      <c r="AG2828">
        <v>2026</v>
      </c>
      <c r="AH2828">
        <v>20251230</v>
      </c>
      <c r="AI2828" t="s">
        <v>4756</v>
      </c>
      <c r="AJ2828">
        <v>2000</v>
      </c>
      <c r="AK2828">
        <v>2437.493408203125</v>
      </c>
      <c r="AL2828" s="10">
        <f t="shared" si="352"/>
        <v>437.493408203125</v>
      </c>
      <c r="AM2828" s="11">
        <f t="shared" si="353"/>
        <v>0.21874670410156249</v>
      </c>
      <c r="AN2828">
        <v>2000</v>
      </c>
      <c r="AO2828">
        <v>2147.6217406617902</v>
      </c>
      <c r="AP2828" s="12">
        <f t="shared" si="354"/>
        <v>147.62174066179023</v>
      </c>
      <c r="AQ2828" s="13">
        <f t="shared" si="355"/>
        <v>7.3810870330895118E-2</v>
      </c>
      <c r="AR2828">
        <v>2000</v>
      </c>
      <c r="AS2828">
        <v>2382.6591581670568</v>
      </c>
      <c r="AT2828" s="14">
        <f t="shared" si="356"/>
        <v>382.65915816705683</v>
      </c>
      <c r="AU2828" s="15">
        <f t="shared" si="357"/>
        <v>0.19132957908352841</v>
      </c>
      <c r="AV2828">
        <v>2000</v>
      </c>
      <c r="AW2828">
        <v>2422.708761625061</v>
      </c>
      <c r="AX2828" s="16">
        <f t="shared" si="358"/>
        <v>422.70876162506102</v>
      </c>
      <c r="AY2828" s="17">
        <f t="shared" si="359"/>
        <v>0.2113543808125305</v>
      </c>
    </row>
    <row r="2829" spans="1:51" x14ac:dyDescent="0.25">
      <c r="A2829" t="s">
        <v>54</v>
      </c>
      <c r="B2829" t="s">
        <v>148</v>
      </c>
      <c r="C2829">
        <v>20000</v>
      </c>
      <c r="D2829">
        <v>110903</v>
      </c>
      <c r="E2829">
        <v>2020</v>
      </c>
      <c r="F2829" t="s">
        <v>71</v>
      </c>
      <c r="G2829" t="s">
        <v>72</v>
      </c>
      <c r="H2829" t="s">
        <v>448</v>
      </c>
      <c r="I2829" t="s">
        <v>150</v>
      </c>
      <c r="J2829">
        <v>8</v>
      </c>
      <c r="K2829" t="s">
        <v>87</v>
      </c>
      <c r="L2829">
        <v>4</v>
      </c>
      <c r="M2829" t="s">
        <v>45</v>
      </c>
      <c r="N2829">
        <v>6.1999998092651367</v>
      </c>
      <c r="O2829" t="s">
        <v>76</v>
      </c>
      <c r="R2829" t="s">
        <v>77</v>
      </c>
      <c r="S2829" t="s">
        <v>78</v>
      </c>
      <c r="U2829" t="s">
        <v>63</v>
      </c>
      <c r="V2829" t="s">
        <v>79</v>
      </c>
      <c r="W2829" t="s">
        <v>1606</v>
      </c>
      <c r="X2829" t="s">
        <v>136</v>
      </c>
      <c r="Y2829" t="s">
        <v>66</v>
      </c>
      <c r="AA2829">
        <v>0</v>
      </c>
      <c r="AB2829" t="s">
        <v>51</v>
      </c>
      <c r="AC2829" t="s">
        <v>83</v>
      </c>
      <c r="AD2829">
        <v>1</v>
      </c>
      <c r="AE2829">
        <v>1</v>
      </c>
      <c r="AF2829">
        <v>1</v>
      </c>
      <c r="AG2829">
        <v>2026</v>
      </c>
      <c r="AH2829">
        <v>20251230</v>
      </c>
      <c r="AI2829" t="s">
        <v>4757</v>
      </c>
      <c r="AJ2829">
        <v>20000</v>
      </c>
      <c r="AK2829">
        <v>23227.779296875</v>
      </c>
      <c r="AL2829" s="10">
        <f t="shared" si="352"/>
        <v>3227.779296875</v>
      </c>
      <c r="AM2829" s="11">
        <f t="shared" si="353"/>
        <v>0.16138896484375001</v>
      </c>
      <c r="AN2829">
        <v>20000</v>
      </c>
      <c r="AO2829">
        <v>24094.27468652348</v>
      </c>
      <c r="AP2829" s="12">
        <f t="shared" si="354"/>
        <v>4094.2746865234803</v>
      </c>
      <c r="AQ2829" s="13">
        <f t="shared" si="355"/>
        <v>0.20471373432617401</v>
      </c>
      <c r="AR2829">
        <v>20000</v>
      </c>
      <c r="AS2829">
        <v>25331.5741173567</v>
      </c>
      <c r="AT2829" s="14">
        <f t="shared" si="356"/>
        <v>5331.5741173567003</v>
      </c>
      <c r="AU2829" s="15">
        <f t="shared" si="357"/>
        <v>0.266578705867835</v>
      </c>
      <c r="AV2829">
        <v>20000</v>
      </c>
      <c r="AW2829">
        <v>23392.676521739129</v>
      </c>
      <c r="AX2829" s="16">
        <f t="shared" si="358"/>
        <v>3392.6765217391294</v>
      </c>
      <c r="AY2829" s="17">
        <f t="shared" si="359"/>
        <v>0.16963382608695646</v>
      </c>
    </row>
    <row r="2830" spans="1:51" x14ac:dyDescent="0.25">
      <c r="A2830" t="s">
        <v>39</v>
      </c>
      <c r="B2830" t="s">
        <v>355</v>
      </c>
      <c r="C2830">
        <v>3400</v>
      </c>
      <c r="D2830">
        <v>170906</v>
      </c>
      <c r="E2830">
        <v>2019</v>
      </c>
      <c r="F2830" t="s">
        <v>182</v>
      </c>
      <c r="G2830" t="s">
        <v>216</v>
      </c>
      <c r="H2830" t="s">
        <v>1193</v>
      </c>
      <c r="J2830">
        <v>4</v>
      </c>
      <c r="K2830" t="s">
        <v>87</v>
      </c>
      <c r="L2830">
        <v>4</v>
      </c>
      <c r="M2830" t="s">
        <v>45</v>
      </c>
      <c r="N2830">
        <v>2.5</v>
      </c>
      <c r="O2830" t="s">
        <v>60</v>
      </c>
      <c r="P2830" t="s">
        <v>46</v>
      </c>
      <c r="Q2830">
        <v>3</v>
      </c>
      <c r="R2830" t="s">
        <v>61</v>
      </c>
      <c r="S2830" t="s">
        <v>151</v>
      </c>
      <c r="U2830" t="s">
        <v>63</v>
      </c>
      <c r="X2830" t="s">
        <v>65</v>
      </c>
      <c r="Y2830" t="s">
        <v>82</v>
      </c>
      <c r="AA2830">
        <v>0</v>
      </c>
      <c r="AB2830" t="s">
        <v>51</v>
      </c>
      <c r="AC2830" t="s">
        <v>67</v>
      </c>
      <c r="AD2830">
        <v>1</v>
      </c>
      <c r="AE2830">
        <v>1</v>
      </c>
      <c r="AF2830">
        <v>1</v>
      </c>
      <c r="AG2830">
        <v>2026</v>
      </c>
      <c r="AH2830">
        <v>20251230</v>
      </c>
      <c r="AI2830" t="s">
        <v>4758</v>
      </c>
      <c r="AJ2830">
        <v>3400</v>
      </c>
      <c r="AK2830">
        <v>2761.887939453125</v>
      </c>
      <c r="AL2830" s="10">
        <f t="shared" si="352"/>
        <v>638.112060546875</v>
      </c>
      <c r="AM2830" s="11">
        <f t="shared" si="353"/>
        <v>0.18768001780790441</v>
      </c>
      <c r="AN2830">
        <v>3400</v>
      </c>
      <c r="AO2830">
        <v>2699.6901310588942</v>
      </c>
      <c r="AP2830" s="12">
        <f t="shared" si="354"/>
        <v>700.30986894110583</v>
      </c>
      <c r="AQ2830" s="13">
        <f t="shared" si="355"/>
        <v>0.20597349086503114</v>
      </c>
      <c r="AR2830">
        <v>3400</v>
      </c>
      <c r="AS2830">
        <v>2481.608973720718</v>
      </c>
      <c r="AT2830" s="14">
        <f t="shared" si="356"/>
        <v>918.39102627928196</v>
      </c>
      <c r="AU2830" s="15">
        <f t="shared" si="357"/>
        <v>0.27011500772920055</v>
      </c>
      <c r="AV2830">
        <v>3400</v>
      </c>
      <c r="AW2830">
        <v>2776.117788461539</v>
      </c>
      <c r="AX2830" s="16">
        <f t="shared" si="358"/>
        <v>623.88221153846098</v>
      </c>
      <c r="AY2830" s="17">
        <f t="shared" si="359"/>
        <v>0.18349476809954735</v>
      </c>
    </row>
    <row r="2831" spans="1:51" x14ac:dyDescent="0.25">
      <c r="A2831" t="s">
        <v>39</v>
      </c>
      <c r="B2831" t="s">
        <v>515</v>
      </c>
      <c r="C2831">
        <v>18900</v>
      </c>
      <c r="D2831">
        <v>66400</v>
      </c>
      <c r="E2831">
        <v>2023</v>
      </c>
      <c r="F2831" t="s">
        <v>408</v>
      </c>
      <c r="G2831" t="s">
        <v>1012</v>
      </c>
      <c r="H2831" t="s">
        <v>1013</v>
      </c>
      <c r="J2831">
        <v>6</v>
      </c>
      <c r="K2831" t="s">
        <v>87</v>
      </c>
      <c r="L2831">
        <v>4</v>
      </c>
      <c r="M2831" t="s">
        <v>45</v>
      </c>
      <c r="N2831">
        <v>3.5999999046325679</v>
      </c>
      <c r="O2831" t="s">
        <v>60</v>
      </c>
      <c r="P2831" t="s">
        <v>46</v>
      </c>
      <c r="Q2831">
        <v>4</v>
      </c>
      <c r="R2831" t="s">
        <v>353</v>
      </c>
      <c r="S2831" t="s">
        <v>62</v>
      </c>
      <c r="T2831">
        <v>287</v>
      </c>
      <c r="U2831" t="s">
        <v>63</v>
      </c>
      <c r="V2831" t="s">
        <v>79</v>
      </c>
      <c r="X2831" t="s">
        <v>97</v>
      </c>
      <c r="Y2831" t="s">
        <v>125</v>
      </c>
      <c r="AA2831">
        <v>0</v>
      </c>
      <c r="AB2831" t="s">
        <v>51</v>
      </c>
      <c r="AC2831" t="s">
        <v>353</v>
      </c>
      <c r="AD2831">
        <v>1</v>
      </c>
      <c r="AE2831">
        <v>1</v>
      </c>
      <c r="AF2831">
        <v>1</v>
      </c>
      <c r="AG2831">
        <v>2026</v>
      </c>
      <c r="AH2831">
        <v>20251231</v>
      </c>
      <c r="AI2831" t="s">
        <v>4759</v>
      </c>
      <c r="AJ2831">
        <v>18900</v>
      </c>
      <c r="AK2831">
        <v>18701.232421875</v>
      </c>
      <c r="AL2831" s="10">
        <f t="shared" si="352"/>
        <v>198.767578125</v>
      </c>
      <c r="AM2831" s="11">
        <f t="shared" si="353"/>
        <v>1.0516803075396826E-2</v>
      </c>
      <c r="AN2831">
        <v>18900</v>
      </c>
      <c r="AO2831">
        <v>18266.854369921632</v>
      </c>
      <c r="AP2831" s="12">
        <f t="shared" si="354"/>
        <v>633.14563007836841</v>
      </c>
      <c r="AQ2831" s="13">
        <f t="shared" si="355"/>
        <v>3.3499768787215257E-2</v>
      </c>
      <c r="AR2831">
        <v>18900</v>
      </c>
      <c r="AS2831">
        <v>18440.748307212809</v>
      </c>
      <c r="AT2831" s="14">
        <f t="shared" si="356"/>
        <v>459.25169278719113</v>
      </c>
      <c r="AU2831" s="15">
        <f t="shared" si="357"/>
        <v>2.4299031364401646E-2</v>
      </c>
      <c r="AV2831">
        <v>18900</v>
      </c>
      <c r="AW2831">
        <v>18625.021261516649</v>
      </c>
      <c r="AX2831" s="16">
        <f t="shared" si="358"/>
        <v>274.97873848335075</v>
      </c>
      <c r="AY2831" s="17">
        <f t="shared" si="359"/>
        <v>1.4549139602293691E-2</v>
      </c>
    </row>
    <row r="2832" spans="1:51" x14ac:dyDescent="0.25">
      <c r="A2832" t="s">
        <v>106</v>
      </c>
      <c r="B2832" t="s">
        <v>661</v>
      </c>
      <c r="C2832">
        <v>15400</v>
      </c>
      <c r="D2832">
        <v>109784</v>
      </c>
      <c r="E2832">
        <v>2021</v>
      </c>
      <c r="F2832" t="s">
        <v>165</v>
      </c>
      <c r="G2832" t="s">
        <v>1152</v>
      </c>
      <c r="H2832" t="s">
        <v>992</v>
      </c>
      <c r="I2832" t="s">
        <v>2040</v>
      </c>
      <c r="J2832">
        <v>4</v>
      </c>
      <c r="K2832" t="s">
        <v>87</v>
      </c>
      <c r="L2832">
        <v>4</v>
      </c>
      <c r="M2832" t="s">
        <v>45</v>
      </c>
      <c r="N2832">
        <v>2.7000000476837158</v>
      </c>
      <c r="O2832" t="s">
        <v>119</v>
      </c>
      <c r="P2832" t="s">
        <v>46</v>
      </c>
      <c r="Q2832">
        <v>4</v>
      </c>
      <c r="R2832" t="s">
        <v>77</v>
      </c>
      <c r="S2832" t="s">
        <v>151</v>
      </c>
      <c r="T2832">
        <v>159</v>
      </c>
      <c r="U2832" t="s">
        <v>63</v>
      </c>
      <c r="V2832" t="s">
        <v>64</v>
      </c>
      <c r="W2832" t="s">
        <v>2041</v>
      </c>
      <c r="X2832" t="s">
        <v>112</v>
      </c>
      <c r="Y2832" t="s">
        <v>82</v>
      </c>
      <c r="Z2832">
        <v>28190</v>
      </c>
      <c r="AA2832">
        <v>0</v>
      </c>
      <c r="AB2832" t="s">
        <v>51</v>
      </c>
      <c r="AC2832" t="s">
        <v>83</v>
      </c>
      <c r="AD2832">
        <v>1</v>
      </c>
      <c r="AE2832">
        <v>1</v>
      </c>
      <c r="AF2832">
        <v>1</v>
      </c>
      <c r="AG2832">
        <v>2026</v>
      </c>
      <c r="AH2832">
        <v>20260102</v>
      </c>
      <c r="AI2832" t="s">
        <v>4760</v>
      </c>
      <c r="AJ2832">
        <v>15400</v>
      </c>
      <c r="AK2832">
        <v>14921.611328125</v>
      </c>
      <c r="AL2832" s="10">
        <f t="shared" si="352"/>
        <v>478.388671875</v>
      </c>
      <c r="AM2832" s="11">
        <f t="shared" si="353"/>
        <v>3.1064199472402597E-2</v>
      </c>
      <c r="AN2832">
        <v>15400</v>
      </c>
      <c r="AO2832">
        <v>16244.10694777517</v>
      </c>
      <c r="AP2832" s="12">
        <f t="shared" si="354"/>
        <v>844.10694777516983</v>
      </c>
      <c r="AQ2832" s="13">
        <f t="shared" si="355"/>
        <v>5.4812139465920118E-2</v>
      </c>
      <c r="AR2832">
        <v>15400</v>
      </c>
      <c r="AS2832">
        <v>16312.245575857991</v>
      </c>
      <c r="AT2832" s="14">
        <f t="shared" si="356"/>
        <v>912.24557585799084</v>
      </c>
      <c r="AU2832" s="15">
        <f t="shared" si="357"/>
        <v>5.9236725705064337E-2</v>
      </c>
      <c r="AV2832">
        <v>15400</v>
      </c>
      <c r="AW2832">
        <v>15058.525050100199</v>
      </c>
      <c r="AX2832" s="16">
        <f t="shared" si="358"/>
        <v>341.47494989980078</v>
      </c>
      <c r="AY2832" s="17">
        <f t="shared" si="359"/>
        <v>2.2173698045441607E-2</v>
      </c>
    </row>
    <row r="2833" spans="1:51" x14ac:dyDescent="0.25">
      <c r="A2833" t="s">
        <v>69</v>
      </c>
      <c r="B2833" t="s">
        <v>70</v>
      </c>
      <c r="C2833">
        <v>1500</v>
      </c>
      <c r="D2833">
        <v>145329</v>
      </c>
      <c r="E2833">
        <v>2016</v>
      </c>
      <c r="F2833" t="s">
        <v>196</v>
      </c>
      <c r="G2833" t="s">
        <v>364</v>
      </c>
      <c r="H2833" t="s">
        <v>1596</v>
      </c>
      <c r="J2833">
        <v>4</v>
      </c>
      <c r="K2833" t="s">
        <v>111</v>
      </c>
      <c r="L2833">
        <v>4</v>
      </c>
      <c r="M2833" t="s">
        <v>45</v>
      </c>
      <c r="N2833">
        <v>2</v>
      </c>
      <c r="O2833" t="s">
        <v>60</v>
      </c>
      <c r="P2833" t="s">
        <v>46</v>
      </c>
      <c r="R2833" t="s">
        <v>47</v>
      </c>
      <c r="U2833" t="s">
        <v>63</v>
      </c>
      <c r="W2833" t="s">
        <v>4761</v>
      </c>
      <c r="X2833" t="s">
        <v>49</v>
      </c>
      <c r="Y2833" t="s">
        <v>282</v>
      </c>
      <c r="AA2833">
        <v>0</v>
      </c>
      <c r="AB2833" t="s">
        <v>51</v>
      </c>
      <c r="AC2833" t="s">
        <v>52</v>
      </c>
      <c r="AD2833">
        <v>1</v>
      </c>
      <c r="AE2833">
        <v>1</v>
      </c>
      <c r="AF2833">
        <v>1</v>
      </c>
      <c r="AG2833">
        <v>2026</v>
      </c>
      <c r="AH2833">
        <v>20251230</v>
      </c>
      <c r="AI2833" t="s">
        <v>4762</v>
      </c>
      <c r="AJ2833">
        <v>1500</v>
      </c>
      <c r="AK2833">
        <v>2317.3720703125</v>
      </c>
      <c r="AL2833" s="10">
        <f t="shared" si="352"/>
        <v>817.3720703125</v>
      </c>
      <c r="AM2833" s="11">
        <f t="shared" si="353"/>
        <v>0.54491471354166665</v>
      </c>
      <c r="AN2833">
        <v>1500</v>
      </c>
      <c r="AO2833">
        <v>2439.4486299474211</v>
      </c>
      <c r="AP2833" s="12">
        <f t="shared" si="354"/>
        <v>939.44862994742107</v>
      </c>
      <c r="AQ2833" s="13">
        <f t="shared" si="355"/>
        <v>0.62629908663161404</v>
      </c>
      <c r="AR2833">
        <v>1500</v>
      </c>
      <c r="AS2833">
        <v>2477.9306674405289</v>
      </c>
      <c r="AT2833" s="14">
        <f t="shared" si="356"/>
        <v>977.93066744052885</v>
      </c>
      <c r="AU2833" s="15">
        <f t="shared" si="357"/>
        <v>0.65195377829368595</v>
      </c>
      <c r="AV2833">
        <v>1500</v>
      </c>
      <c r="AW2833">
        <v>2361.8146929824561</v>
      </c>
      <c r="AX2833" s="16">
        <f t="shared" si="358"/>
        <v>861.81469298245611</v>
      </c>
      <c r="AY2833" s="17">
        <f t="shared" si="359"/>
        <v>0.5745431286549707</v>
      </c>
    </row>
    <row r="2834" spans="1:51" x14ac:dyDescent="0.25">
      <c r="A2834" t="s">
        <v>54</v>
      </c>
      <c r="B2834" t="s">
        <v>55</v>
      </c>
      <c r="C2834">
        <v>54300</v>
      </c>
      <c r="D2834">
        <v>11918</v>
      </c>
      <c r="E2834">
        <v>2025</v>
      </c>
      <c r="F2834" t="s">
        <v>274</v>
      </c>
      <c r="G2834" t="s">
        <v>275</v>
      </c>
      <c r="H2834" t="s">
        <v>1605</v>
      </c>
      <c r="I2834" t="s">
        <v>150</v>
      </c>
      <c r="J2834">
        <v>8</v>
      </c>
      <c r="K2834" t="s">
        <v>44</v>
      </c>
      <c r="L2834">
        <v>4</v>
      </c>
      <c r="M2834" t="s">
        <v>45</v>
      </c>
      <c r="N2834">
        <v>6.1999998092651367</v>
      </c>
      <c r="O2834" t="s">
        <v>76</v>
      </c>
      <c r="P2834" t="s">
        <v>46</v>
      </c>
      <c r="Q2834">
        <v>5</v>
      </c>
      <c r="R2834" t="s">
        <v>77</v>
      </c>
      <c r="S2834" t="s">
        <v>78</v>
      </c>
      <c r="U2834" t="s">
        <v>63</v>
      </c>
      <c r="V2834" t="s">
        <v>79</v>
      </c>
      <c r="W2834" t="s">
        <v>1118</v>
      </c>
      <c r="X2834" t="s">
        <v>136</v>
      </c>
      <c r="Y2834" t="s">
        <v>82</v>
      </c>
      <c r="AA2834">
        <v>0</v>
      </c>
      <c r="AB2834" t="s">
        <v>51</v>
      </c>
      <c r="AC2834" t="s">
        <v>83</v>
      </c>
      <c r="AD2834">
        <v>1</v>
      </c>
      <c r="AE2834">
        <v>1</v>
      </c>
      <c r="AF2834">
        <v>1</v>
      </c>
      <c r="AG2834">
        <v>2026</v>
      </c>
      <c r="AH2834">
        <v>20251230</v>
      </c>
      <c r="AI2834" t="s">
        <v>4763</v>
      </c>
      <c r="AJ2834">
        <v>54300</v>
      </c>
      <c r="AK2834">
        <v>63088.28125</v>
      </c>
      <c r="AL2834" s="10">
        <f t="shared" si="352"/>
        <v>8788.28125</v>
      </c>
      <c r="AM2834" s="11">
        <f t="shared" si="353"/>
        <v>0.16184680018416206</v>
      </c>
      <c r="AN2834">
        <v>54300</v>
      </c>
      <c r="AO2834">
        <v>65177.136640627963</v>
      </c>
      <c r="AP2834" s="12">
        <f t="shared" si="354"/>
        <v>10877.136640627963</v>
      </c>
      <c r="AQ2834" s="13">
        <f t="shared" si="355"/>
        <v>0.20031559190843395</v>
      </c>
      <c r="AR2834">
        <v>54300</v>
      </c>
      <c r="AS2834">
        <v>67563.578148130313</v>
      </c>
      <c r="AT2834" s="14">
        <f t="shared" si="356"/>
        <v>13263.578148130313</v>
      </c>
      <c r="AU2834" s="15">
        <f t="shared" si="357"/>
        <v>0.2442647909416264</v>
      </c>
      <c r="AV2834">
        <v>54300</v>
      </c>
      <c r="AW2834">
        <v>64146.770642201838</v>
      </c>
      <c r="AX2834" s="16">
        <f t="shared" si="358"/>
        <v>9846.7706422018382</v>
      </c>
      <c r="AY2834" s="17">
        <f t="shared" si="359"/>
        <v>0.18134015915657162</v>
      </c>
    </row>
    <row r="2835" spans="1:51" x14ac:dyDescent="0.25">
      <c r="A2835" t="s">
        <v>54</v>
      </c>
      <c r="B2835" t="s">
        <v>138</v>
      </c>
      <c r="C2835">
        <v>6600</v>
      </c>
      <c r="D2835">
        <v>168102</v>
      </c>
      <c r="E2835">
        <v>2015</v>
      </c>
      <c r="F2835" t="s">
        <v>115</v>
      </c>
      <c r="G2835" t="s">
        <v>934</v>
      </c>
      <c r="H2835" t="s">
        <v>4764</v>
      </c>
      <c r="J2835">
        <v>6</v>
      </c>
      <c r="K2835" t="s">
        <v>193</v>
      </c>
      <c r="L2835">
        <v>4</v>
      </c>
      <c r="M2835" t="s">
        <v>45</v>
      </c>
      <c r="N2835">
        <v>3</v>
      </c>
      <c r="O2835" t="s">
        <v>45</v>
      </c>
      <c r="P2835" t="s">
        <v>46</v>
      </c>
      <c r="Q2835">
        <v>4</v>
      </c>
      <c r="R2835" t="s">
        <v>47</v>
      </c>
      <c r="S2835" t="s">
        <v>48</v>
      </c>
      <c r="U2835" t="s">
        <v>63</v>
      </c>
      <c r="V2835" t="s">
        <v>79</v>
      </c>
      <c r="X2835" t="s">
        <v>97</v>
      </c>
      <c r="Y2835" t="s">
        <v>82</v>
      </c>
      <c r="AA2835">
        <v>0</v>
      </c>
      <c r="AB2835" t="s">
        <v>51</v>
      </c>
      <c r="AC2835" t="s">
        <v>52</v>
      </c>
      <c r="AD2835">
        <v>1</v>
      </c>
      <c r="AE2835">
        <v>1</v>
      </c>
      <c r="AF2835">
        <v>1</v>
      </c>
      <c r="AG2835">
        <v>2026</v>
      </c>
      <c r="AH2835">
        <v>20251230</v>
      </c>
      <c r="AI2835" t="s">
        <v>4765</v>
      </c>
      <c r="AJ2835">
        <v>6600</v>
      </c>
      <c r="AK2835">
        <v>5739.95703125</v>
      </c>
      <c r="AL2835" s="10">
        <f t="shared" si="352"/>
        <v>860.04296875</v>
      </c>
      <c r="AM2835" s="11">
        <f t="shared" si="353"/>
        <v>0.13030954071969697</v>
      </c>
      <c r="AN2835">
        <v>6600</v>
      </c>
      <c r="AO2835">
        <v>5938.7407277786178</v>
      </c>
      <c r="AP2835" s="12">
        <f t="shared" si="354"/>
        <v>661.25927222138216</v>
      </c>
      <c r="AQ2835" s="13">
        <f t="shared" si="355"/>
        <v>0.10019079882142154</v>
      </c>
      <c r="AR2835">
        <v>6600</v>
      </c>
      <c r="AS2835">
        <v>4829.9390512011423</v>
      </c>
      <c r="AT2835" s="14">
        <f t="shared" si="356"/>
        <v>1770.0609487988577</v>
      </c>
      <c r="AU2835" s="15">
        <f t="shared" si="357"/>
        <v>0.2681910528483118</v>
      </c>
      <c r="AV2835">
        <v>6600</v>
      </c>
      <c r="AW2835">
        <v>5857.3076722338201</v>
      </c>
      <c r="AX2835" s="16">
        <f t="shared" si="358"/>
        <v>742.69232776617991</v>
      </c>
      <c r="AY2835" s="17">
        <f t="shared" si="359"/>
        <v>0.11252914057063332</v>
      </c>
    </row>
    <row r="2836" spans="1:51" x14ac:dyDescent="0.25">
      <c r="A2836" t="s">
        <v>54</v>
      </c>
      <c r="B2836" t="s">
        <v>249</v>
      </c>
      <c r="C2836">
        <v>6600</v>
      </c>
      <c r="D2836">
        <v>118322</v>
      </c>
      <c r="E2836">
        <v>2019</v>
      </c>
      <c r="F2836" t="s">
        <v>143</v>
      </c>
      <c r="G2836" t="s">
        <v>144</v>
      </c>
      <c r="H2836" t="s">
        <v>767</v>
      </c>
      <c r="J2836">
        <v>4</v>
      </c>
      <c r="K2836" t="s">
        <v>87</v>
      </c>
      <c r="L2836">
        <v>4</v>
      </c>
      <c r="M2836" t="s">
        <v>45</v>
      </c>
      <c r="N2836">
        <v>2</v>
      </c>
      <c r="O2836" t="s">
        <v>60</v>
      </c>
      <c r="P2836" t="s">
        <v>46</v>
      </c>
      <c r="R2836" t="s">
        <v>47</v>
      </c>
      <c r="S2836" t="s">
        <v>151</v>
      </c>
      <c r="T2836">
        <v>237</v>
      </c>
      <c r="U2836" t="s">
        <v>63</v>
      </c>
      <c r="V2836" t="s">
        <v>64</v>
      </c>
      <c r="W2836" t="s">
        <v>4766</v>
      </c>
      <c r="X2836" t="s">
        <v>49</v>
      </c>
      <c r="Y2836" t="s">
        <v>82</v>
      </c>
      <c r="Z2836">
        <v>36750</v>
      </c>
      <c r="AA2836">
        <v>0</v>
      </c>
      <c r="AB2836" t="s">
        <v>51</v>
      </c>
      <c r="AC2836" t="s">
        <v>52</v>
      </c>
      <c r="AD2836">
        <v>1</v>
      </c>
      <c r="AE2836">
        <v>1</v>
      </c>
      <c r="AF2836">
        <v>1</v>
      </c>
      <c r="AG2836">
        <v>2026</v>
      </c>
      <c r="AH2836">
        <v>20251230</v>
      </c>
      <c r="AI2836" t="s">
        <v>4767</v>
      </c>
      <c r="AJ2836">
        <v>6600</v>
      </c>
      <c r="AK2836">
        <v>7981.47265625</v>
      </c>
      <c r="AL2836" s="10">
        <f t="shared" si="352"/>
        <v>1381.47265625</v>
      </c>
      <c r="AM2836" s="11">
        <f t="shared" si="353"/>
        <v>0.20931403882575758</v>
      </c>
      <c r="AN2836">
        <v>6600</v>
      </c>
      <c r="AO2836">
        <v>7781.542451588768</v>
      </c>
      <c r="AP2836" s="12">
        <f t="shared" si="354"/>
        <v>1181.542451588768</v>
      </c>
      <c r="AQ2836" s="13">
        <f t="shared" si="355"/>
        <v>0.17902158357405576</v>
      </c>
      <c r="AR2836">
        <v>6600</v>
      </c>
      <c r="AS2836">
        <v>7720.8997891346617</v>
      </c>
      <c r="AT2836" s="14">
        <f t="shared" si="356"/>
        <v>1120.8997891346617</v>
      </c>
      <c r="AU2836" s="15">
        <f t="shared" si="357"/>
        <v>0.16983330138403965</v>
      </c>
      <c r="AV2836">
        <v>6600</v>
      </c>
      <c r="AW2836">
        <v>7984.9511603740912</v>
      </c>
      <c r="AX2836" s="16">
        <f t="shared" si="358"/>
        <v>1384.9511603740912</v>
      </c>
      <c r="AY2836" s="17">
        <f t="shared" si="359"/>
        <v>0.20984108490516531</v>
      </c>
    </row>
    <row r="2837" spans="1:51" x14ac:dyDescent="0.25">
      <c r="A2837" t="s">
        <v>106</v>
      </c>
      <c r="B2837" t="s">
        <v>164</v>
      </c>
      <c r="C2837">
        <v>9300</v>
      </c>
      <c r="D2837">
        <v>90696</v>
      </c>
      <c r="E2837">
        <v>2018</v>
      </c>
      <c r="F2837" t="s">
        <v>343</v>
      </c>
      <c r="G2837" t="s">
        <v>426</v>
      </c>
      <c r="H2837" t="s">
        <v>427</v>
      </c>
      <c r="I2837" t="s">
        <v>428</v>
      </c>
      <c r="J2837">
        <v>6</v>
      </c>
      <c r="K2837" t="s">
        <v>87</v>
      </c>
      <c r="L2837">
        <v>4</v>
      </c>
      <c r="M2837" t="s">
        <v>45</v>
      </c>
      <c r="N2837">
        <v>3.2000000476837158</v>
      </c>
      <c r="O2837" t="s">
        <v>76</v>
      </c>
      <c r="P2837" t="s">
        <v>46</v>
      </c>
      <c r="Q2837">
        <v>4</v>
      </c>
      <c r="R2837" t="s">
        <v>47</v>
      </c>
      <c r="S2837" t="s">
        <v>78</v>
      </c>
      <c r="T2837">
        <v>271</v>
      </c>
      <c r="U2837" t="s">
        <v>63</v>
      </c>
      <c r="V2837" t="s">
        <v>79</v>
      </c>
      <c r="X2837" t="s">
        <v>112</v>
      </c>
      <c r="Y2837" t="s">
        <v>82</v>
      </c>
      <c r="AA2837">
        <v>0</v>
      </c>
      <c r="AB2837" t="s">
        <v>51</v>
      </c>
      <c r="AC2837" t="s">
        <v>52</v>
      </c>
      <c r="AD2837">
        <v>1</v>
      </c>
      <c r="AE2837">
        <v>1</v>
      </c>
      <c r="AF2837">
        <v>1</v>
      </c>
      <c r="AG2837">
        <v>2026</v>
      </c>
      <c r="AH2837">
        <v>20251229</v>
      </c>
      <c r="AI2837" t="s">
        <v>4768</v>
      </c>
      <c r="AJ2837">
        <v>9300</v>
      </c>
      <c r="AK2837">
        <v>10557.470703125</v>
      </c>
      <c r="AL2837" s="10">
        <f t="shared" si="352"/>
        <v>1257.470703125</v>
      </c>
      <c r="AM2837" s="11">
        <f t="shared" si="353"/>
        <v>0.13521190356182797</v>
      </c>
      <c r="AN2837">
        <v>9300</v>
      </c>
      <c r="AO2837">
        <v>10667.46230207422</v>
      </c>
      <c r="AP2837" s="12">
        <f t="shared" si="354"/>
        <v>1367.4623020742201</v>
      </c>
      <c r="AQ2837" s="13">
        <f t="shared" si="355"/>
        <v>0.14703895721228175</v>
      </c>
      <c r="AR2837">
        <v>9300</v>
      </c>
      <c r="AS2837">
        <v>10901.220705522161</v>
      </c>
      <c r="AT2837" s="14">
        <f t="shared" si="356"/>
        <v>1601.2207055221606</v>
      </c>
      <c r="AU2837" s="15">
        <f t="shared" si="357"/>
        <v>0.17217426941098501</v>
      </c>
      <c r="AV2837">
        <v>9300</v>
      </c>
      <c r="AW2837">
        <v>10650.996503496501</v>
      </c>
      <c r="AX2837" s="16">
        <f t="shared" si="358"/>
        <v>1350.9965034965007</v>
      </c>
      <c r="AY2837" s="17">
        <f t="shared" si="359"/>
        <v>0.14526844123618288</v>
      </c>
    </row>
    <row r="2838" spans="1:51" x14ac:dyDescent="0.25">
      <c r="A2838" t="s">
        <v>106</v>
      </c>
      <c r="B2838" t="s">
        <v>215</v>
      </c>
      <c r="C2838">
        <v>17600</v>
      </c>
      <c r="D2838">
        <v>55102</v>
      </c>
      <c r="E2838">
        <v>2023</v>
      </c>
      <c r="F2838" t="s">
        <v>71</v>
      </c>
      <c r="G2838" t="s">
        <v>697</v>
      </c>
      <c r="H2838" t="s">
        <v>73</v>
      </c>
      <c r="J2838">
        <v>3</v>
      </c>
      <c r="K2838" t="s">
        <v>111</v>
      </c>
      <c r="L2838">
        <v>4</v>
      </c>
      <c r="M2838" t="s">
        <v>45</v>
      </c>
      <c r="N2838">
        <v>1.299999952316284</v>
      </c>
      <c r="O2838" t="s">
        <v>60</v>
      </c>
      <c r="P2838" t="s">
        <v>46</v>
      </c>
      <c r="Q2838">
        <v>5</v>
      </c>
      <c r="R2838" t="s">
        <v>47</v>
      </c>
      <c r="S2838" t="s">
        <v>62</v>
      </c>
      <c r="U2838" t="s">
        <v>63</v>
      </c>
      <c r="V2838" t="s">
        <v>64</v>
      </c>
      <c r="W2838" t="s">
        <v>1674</v>
      </c>
      <c r="X2838" t="s">
        <v>49</v>
      </c>
      <c r="Y2838" t="s">
        <v>282</v>
      </c>
      <c r="AA2838">
        <v>0</v>
      </c>
      <c r="AB2838" t="s">
        <v>51</v>
      </c>
      <c r="AC2838" t="s">
        <v>52</v>
      </c>
      <c r="AD2838">
        <v>1</v>
      </c>
      <c r="AE2838">
        <v>1</v>
      </c>
      <c r="AF2838">
        <v>1</v>
      </c>
      <c r="AG2838">
        <v>2026</v>
      </c>
      <c r="AH2838">
        <v>20260102</v>
      </c>
      <c r="AI2838" t="s">
        <v>4769</v>
      </c>
      <c r="AJ2838">
        <v>17600</v>
      </c>
      <c r="AK2838">
        <v>17232.755859375</v>
      </c>
      <c r="AL2838" s="10">
        <f t="shared" si="352"/>
        <v>367.244140625</v>
      </c>
      <c r="AM2838" s="11">
        <f t="shared" si="353"/>
        <v>2.0866144353693182E-2</v>
      </c>
      <c r="AN2838">
        <v>17600</v>
      </c>
      <c r="AO2838">
        <v>17073.021293589689</v>
      </c>
      <c r="AP2838" s="12">
        <f t="shared" si="354"/>
        <v>526.97870641031113</v>
      </c>
      <c r="AQ2838" s="13">
        <f t="shared" si="355"/>
        <v>2.9941971955131316E-2</v>
      </c>
      <c r="AR2838">
        <v>17600</v>
      </c>
      <c r="AS2838">
        <v>16793.434050403419</v>
      </c>
      <c r="AT2838" s="14">
        <f t="shared" si="356"/>
        <v>806.56594959658105</v>
      </c>
      <c r="AU2838" s="15">
        <f t="shared" si="357"/>
        <v>4.5827610772533015E-2</v>
      </c>
      <c r="AV2838">
        <v>17600</v>
      </c>
      <c r="AW2838">
        <v>17368.435552407929</v>
      </c>
      <c r="AX2838" s="16">
        <f t="shared" si="358"/>
        <v>231.56444759207079</v>
      </c>
      <c r="AY2838" s="17">
        <f t="shared" si="359"/>
        <v>1.3157070885913114E-2</v>
      </c>
    </row>
    <row r="2839" spans="1:51" x14ac:dyDescent="0.25">
      <c r="A2839" t="s">
        <v>54</v>
      </c>
      <c r="B2839" t="s">
        <v>148</v>
      </c>
      <c r="C2839">
        <v>500</v>
      </c>
      <c r="D2839">
        <v>143549</v>
      </c>
      <c r="E2839">
        <v>2002</v>
      </c>
      <c r="F2839" t="s">
        <v>71</v>
      </c>
      <c r="G2839" t="s">
        <v>2580</v>
      </c>
      <c r="J2839">
        <v>4</v>
      </c>
      <c r="K2839" t="s">
        <v>75</v>
      </c>
      <c r="L2839">
        <v>4</v>
      </c>
      <c r="M2839" t="s">
        <v>45</v>
      </c>
      <c r="N2839">
        <v>2.2000000476837158</v>
      </c>
      <c r="O2839" t="s">
        <v>60</v>
      </c>
      <c r="R2839" t="s">
        <v>61</v>
      </c>
      <c r="U2839" t="s">
        <v>63</v>
      </c>
      <c r="V2839" t="s">
        <v>64</v>
      </c>
      <c r="W2839" t="s">
        <v>4770</v>
      </c>
      <c r="X2839" t="s">
        <v>65</v>
      </c>
      <c r="Y2839" t="s">
        <v>82</v>
      </c>
      <c r="AA2839">
        <v>0</v>
      </c>
      <c r="AB2839" t="s">
        <v>51</v>
      </c>
      <c r="AC2839" t="s">
        <v>67</v>
      </c>
      <c r="AD2839">
        <v>1</v>
      </c>
      <c r="AE2839">
        <v>1</v>
      </c>
      <c r="AF2839">
        <v>1</v>
      </c>
      <c r="AG2839">
        <v>2026</v>
      </c>
      <c r="AH2839">
        <v>20251230</v>
      </c>
      <c r="AI2839" t="s">
        <v>4771</v>
      </c>
      <c r="AJ2839">
        <v>500</v>
      </c>
      <c r="AK2839">
        <v>561.21258544921875</v>
      </c>
      <c r="AL2839" s="10">
        <f t="shared" si="352"/>
        <v>61.21258544921875</v>
      </c>
      <c r="AM2839" s="11">
        <f t="shared" si="353"/>
        <v>0.1224251708984375</v>
      </c>
      <c r="AN2839">
        <v>500</v>
      </c>
      <c r="AO2839">
        <v>583.99671407045116</v>
      </c>
      <c r="AP2839" s="12">
        <f t="shared" si="354"/>
        <v>83.996714070451162</v>
      </c>
      <c r="AQ2839" s="13">
        <f t="shared" si="355"/>
        <v>0.16799342814090232</v>
      </c>
      <c r="AR2839">
        <v>500</v>
      </c>
      <c r="AS2839">
        <v>569.84834964453364</v>
      </c>
      <c r="AT2839" s="14">
        <f t="shared" si="356"/>
        <v>69.848349644533641</v>
      </c>
      <c r="AU2839" s="15">
        <f t="shared" si="357"/>
        <v>0.13969669928906728</v>
      </c>
      <c r="AV2839">
        <v>500</v>
      </c>
      <c r="AW2839">
        <v>572.32795698924735</v>
      </c>
      <c r="AX2839" s="16">
        <f t="shared" si="358"/>
        <v>72.327956989247355</v>
      </c>
      <c r="AY2839" s="17">
        <f t="shared" si="359"/>
        <v>0.1446559139784947</v>
      </c>
    </row>
    <row r="2840" spans="1:51" x14ac:dyDescent="0.25">
      <c r="A2840" t="s">
        <v>39</v>
      </c>
      <c r="B2840" t="s">
        <v>114</v>
      </c>
      <c r="C2840">
        <v>1500</v>
      </c>
      <c r="D2840">
        <v>178305</v>
      </c>
      <c r="E2840">
        <v>2010</v>
      </c>
      <c r="F2840" t="s">
        <v>56</v>
      </c>
      <c r="G2840" t="s">
        <v>1228</v>
      </c>
      <c r="H2840" t="s">
        <v>187</v>
      </c>
      <c r="J2840">
        <v>6</v>
      </c>
      <c r="K2840" t="s">
        <v>87</v>
      </c>
      <c r="L2840">
        <v>4</v>
      </c>
      <c r="M2840" t="s">
        <v>45</v>
      </c>
      <c r="N2840">
        <v>3.5</v>
      </c>
      <c r="O2840" t="s">
        <v>60</v>
      </c>
      <c r="P2840" t="s">
        <v>46</v>
      </c>
      <c r="R2840" t="s">
        <v>47</v>
      </c>
      <c r="S2840" t="s">
        <v>62</v>
      </c>
      <c r="T2840">
        <v>262</v>
      </c>
      <c r="U2840" t="s">
        <v>63</v>
      </c>
      <c r="V2840" t="s">
        <v>79</v>
      </c>
      <c r="W2840" t="s">
        <v>358</v>
      </c>
      <c r="X2840" t="s">
        <v>112</v>
      </c>
      <c r="Y2840" t="s">
        <v>125</v>
      </c>
      <c r="AA2840">
        <v>0</v>
      </c>
      <c r="AB2840" t="s">
        <v>51</v>
      </c>
      <c r="AC2840" t="s">
        <v>52</v>
      </c>
      <c r="AD2840">
        <v>1</v>
      </c>
      <c r="AE2840">
        <v>1</v>
      </c>
      <c r="AF2840">
        <v>1</v>
      </c>
      <c r="AG2840">
        <v>2026</v>
      </c>
      <c r="AH2840">
        <v>20251231</v>
      </c>
      <c r="AI2840" t="s">
        <v>4772</v>
      </c>
      <c r="AJ2840">
        <v>1500</v>
      </c>
      <c r="AK2840">
        <v>1637.042236328125</v>
      </c>
      <c r="AL2840" s="10">
        <f t="shared" si="352"/>
        <v>137.042236328125</v>
      </c>
      <c r="AM2840" s="11">
        <f t="shared" si="353"/>
        <v>9.136149088541666E-2</v>
      </c>
      <c r="AN2840">
        <v>1500</v>
      </c>
      <c r="AO2840">
        <v>1559.627620488036</v>
      </c>
      <c r="AP2840" s="12">
        <f t="shared" si="354"/>
        <v>59.627620488035973</v>
      </c>
      <c r="AQ2840" s="13">
        <f t="shared" si="355"/>
        <v>3.9751746992023981E-2</v>
      </c>
      <c r="AR2840">
        <v>1500</v>
      </c>
      <c r="AS2840">
        <v>1695.2624674826279</v>
      </c>
      <c r="AT2840" s="14">
        <f t="shared" si="356"/>
        <v>195.26246748262793</v>
      </c>
      <c r="AU2840" s="15">
        <f t="shared" si="357"/>
        <v>0.13017497832175196</v>
      </c>
      <c r="AV2840">
        <v>1500</v>
      </c>
      <c r="AW2840">
        <v>1694.2877906976739</v>
      </c>
      <c r="AX2840" s="16">
        <f t="shared" si="358"/>
        <v>194.28779069767393</v>
      </c>
      <c r="AY2840" s="17">
        <f t="shared" si="359"/>
        <v>0.12952519379844929</v>
      </c>
    </row>
    <row r="2841" spans="1:51" x14ac:dyDescent="0.25">
      <c r="A2841" t="s">
        <v>106</v>
      </c>
      <c r="B2841" t="s">
        <v>722</v>
      </c>
      <c r="C2841">
        <v>5000</v>
      </c>
      <c r="D2841">
        <v>115036</v>
      </c>
      <c r="E2841">
        <v>2016</v>
      </c>
      <c r="F2841" t="s">
        <v>182</v>
      </c>
      <c r="G2841" t="s">
        <v>662</v>
      </c>
      <c r="J2841">
        <v>6</v>
      </c>
      <c r="K2841" t="s">
        <v>44</v>
      </c>
      <c r="L2841">
        <v>4</v>
      </c>
      <c r="M2841" t="s">
        <v>45</v>
      </c>
      <c r="N2841">
        <v>3.5</v>
      </c>
      <c r="O2841" t="s">
        <v>76</v>
      </c>
      <c r="P2841" t="s">
        <v>46</v>
      </c>
      <c r="Q2841">
        <v>2</v>
      </c>
      <c r="R2841" t="s">
        <v>305</v>
      </c>
      <c r="S2841" t="s">
        <v>78</v>
      </c>
      <c r="U2841" t="s">
        <v>63</v>
      </c>
      <c r="V2841" t="s">
        <v>79</v>
      </c>
      <c r="X2841" t="s">
        <v>112</v>
      </c>
      <c r="Y2841" t="s">
        <v>82</v>
      </c>
      <c r="AA2841">
        <v>0</v>
      </c>
      <c r="AB2841" t="s">
        <v>51</v>
      </c>
      <c r="AC2841" t="s">
        <v>52</v>
      </c>
      <c r="AD2841">
        <v>1</v>
      </c>
      <c r="AE2841">
        <v>1</v>
      </c>
      <c r="AF2841">
        <v>1</v>
      </c>
      <c r="AG2841">
        <v>2026</v>
      </c>
      <c r="AH2841">
        <v>20251230</v>
      </c>
      <c r="AI2841" t="s">
        <v>4773</v>
      </c>
      <c r="AJ2841">
        <v>5000</v>
      </c>
      <c r="AK2841">
        <v>3808.04345703125</v>
      </c>
      <c r="AL2841" s="10">
        <f t="shared" si="352"/>
        <v>1191.95654296875</v>
      </c>
      <c r="AM2841" s="11">
        <f t="shared" si="353"/>
        <v>0.23839130859374999</v>
      </c>
      <c r="AN2841">
        <v>5000</v>
      </c>
      <c r="AO2841">
        <v>3640.8543191414492</v>
      </c>
      <c r="AP2841" s="12">
        <f t="shared" si="354"/>
        <v>1359.1456808585508</v>
      </c>
      <c r="AQ2841" s="13">
        <f t="shared" si="355"/>
        <v>0.27182913617171017</v>
      </c>
      <c r="AR2841">
        <v>5000</v>
      </c>
      <c r="AS2841">
        <v>3709.167036281005</v>
      </c>
      <c r="AT2841" s="14">
        <f t="shared" si="356"/>
        <v>1290.832963718995</v>
      </c>
      <c r="AU2841" s="15">
        <f t="shared" si="357"/>
        <v>0.25816659274379899</v>
      </c>
      <c r="AV2841">
        <v>5000</v>
      </c>
      <c r="AW2841">
        <v>3848.4312573443008</v>
      </c>
      <c r="AX2841" s="16">
        <f t="shared" si="358"/>
        <v>1151.5687426556992</v>
      </c>
      <c r="AY2841" s="17">
        <f t="shared" si="359"/>
        <v>0.23031374853113984</v>
      </c>
    </row>
    <row r="2842" spans="1:51" x14ac:dyDescent="0.25">
      <c r="A2842" t="s">
        <v>69</v>
      </c>
      <c r="B2842" t="s">
        <v>85</v>
      </c>
      <c r="C2842">
        <v>1500</v>
      </c>
      <c r="D2842">
        <v>175597</v>
      </c>
      <c r="E2842">
        <v>2016</v>
      </c>
      <c r="F2842" t="s">
        <v>177</v>
      </c>
      <c r="G2842" t="s">
        <v>325</v>
      </c>
      <c r="H2842" t="s">
        <v>95</v>
      </c>
      <c r="J2842">
        <v>4</v>
      </c>
      <c r="K2842" t="s">
        <v>111</v>
      </c>
      <c r="L2842">
        <v>4</v>
      </c>
      <c r="M2842" t="s">
        <v>45</v>
      </c>
      <c r="N2842">
        <v>1.799999952316284</v>
      </c>
      <c r="O2842" t="s">
        <v>60</v>
      </c>
      <c r="P2842" t="s">
        <v>46</v>
      </c>
      <c r="Q2842">
        <v>2</v>
      </c>
      <c r="R2842" t="s">
        <v>61</v>
      </c>
      <c r="T2842">
        <v>170</v>
      </c>
      <c r="U2842" t="s">
        <v>63</v>
      </c>
      <c r="W2842" t="s">
        <v>1990</v>
      </c>
      <c r="X2842" t="s">
        <v>65</v>
      </c>
      <c r="Y2842" t="s">
        <v>66</v>
      </c>
      <c r="AA2842">
        <v>0</v>
      </c>
      <c r="AB2842" t="s">
        <v>51</v>
      </c>
      <c r="AC2842" t="s">
        <v>67</v>
      </c>
      <c r="AD2842">
        <v>1</v>
      </c>
      <c r="AE2842">
        <v>1</v>
      </c>
      <c r="AF2842">
        <v>1</v>
      </c>
      <c r="AG2842">
        <v>2026</v>
      </c>
      <c r="AH2842">
        <v>20251231</v>
      </c>
      <c r="AI2842" t="s">
        <v>4774</v>
      </c>
      <c r="AJ2842">
        <v>1500</v>
      </c>
      <c r="AK2842">
        <v>1634.47998046875</v>
      </c>
      <c r="AL2842" s="10">
        <f t="shared" si="352"/>
        <v>134.47998046875</v>
      </c>
      <c r="AM2842" s="11">
        <f t="shared" si="353"/>
        <v>8.9653320312500007E-2</v>
      </c>
      <c r="AN2842">
        <v>1500</v>
      </c>
      <c r="AO2842">
        <v>1504.3729720273391</v>
      </c>
      <c r="AP2842" s="12">
        <f t="shared" si="354"/>
        <v>4.372972027339074</v>
      </c>
      <c r="AQ2842" s="13">
        <f t="shared" si="355"/>
        <v>2.9153146848927159E-3</v>
      </c>
      <c r="AR2842">
        <v>1500</v>
      </c>
      <c r="AS2842">
        <v>1478.3315059784161</v>
      </c>
      <c r="AT2842" s="14">
        <f t="shared" si="356"/>
        <v>21.668494021583911</v>
      </c>
      <c r="AU2842" s="15">
        <f t="shared" si="357"/>
        <v>1.4445662681055941E-2</v>
      </c>
      <c r="AV2842">
        <v>1500</v>
      </c>
      <c r="AW2842">
        <v>1694.2877906976739</v>
      </c>
      <c r="AX2842" s="16">
        <f t="shared" si="358"/>
        <v>194.28779069767393</v>
      </c>
      <c r="AY2842" s="17">
        <f t="shared" si="359"/>
        <v>0.12952519379844929</v>
      </c>
    </row>
    <row r="2843" spans="1:51" x14ac:dyDescent="0.25">
      <c r="A2843" t="s">
        <v>54</v>
      </c>
      <c r="B2843" t="s">
        <v>148</v>
      </c>
      <c r="C2843">
        <v>19300</v>
      </c>
      <c r="D2843">
        <v>87835</v>
      </c>
      <c r="E2843">
        <v>2021</v>
      </c>
      <c r="F2843" t="s">
        <v>349</v>
      </c>
      <c r="G2843" t="s">
        <v>546</v>
      </c>
      <c r="H2843" t="s">
        <v>351</v>
      </c>
      <c r="J2843">
        <v>8</v>
      </c>
      <c r="K2843" t="s">
        <v>118</v>
      </c>
      <c r="L2843">
        <v>4</v>
      </c>
      <c r="M2843" t="s">
        <v>45</v>
      </c>
      <c r="N2843">
        <v>5.6999998092651367</v>
      </c>
      <c r="O2843" t="s">
        <v>119</v>
      </c>
      <c r="R2843" t="s">
        <v>61</v>
      </c>
      <c r="S2843" t="s">
        <v>423</v>
      </c>
      <c r="T2843">
        <v>370</v>
      </c>
      <c r="U2843" t="s">
        <v>63</v>
      </c>
      <c r="V2843" t="s">
        <v>79</v>
      </c>
      <c r="X2843" t="s">
        <v>65</v>
      </c>
      <c r="Y2843" t="s">
        <v>125</v>
      </c>
      <c r="AA2843">
        <v>0</v>
      </c>
      <c r="AB2843" t="s">
        <v>51</v>
      </c>
      <c r="AC2843" t="s">
        <v>67</v>
      </c>
      <c r="AD2843">
        <v>1</v>
      </c>
      <c r="AE2843">
        <v>1</v>
      </c>
      <c r="AF2843">
        <v>1</v>
      </c>
      <c r="AG2843">
        <v>2026</v>
      </c>
      <c r="AH2843">
        <v>20251230</v>
      </c>
      <c r="AI2843" t="s">
        <v>4775</v>
      </c>
      <c r="AJ2843">
        <v>19300</v>
      </c>
      <c r="AK2843">
        <v>14380.4462890625</v>
      </c>
      <c r="AL2843" s="10">
        <f t="shared" si="352"/>
        <v>4919.5537109375</v>
      </c>
      <c r="AM2843" s="11">
        <f t="shared" si="353"/>
        <v>0.25489915600712437</v>
      </c>
      <c r="AN2843">
        <v>19300</v>
      </c>
      <c r="AO2843">
        <v>14915.09482140756</v>
      </c>
      <c r="AP2843" s="12">
        <f t="shared" si="354"/>
        <v>4384.9051785924403</v>
      </c>
      <c r="AQ2843" s="13">
        <f t="shared" si="355"/>
        <v>0.22719715951256167</v>
      </c>
      <c r="AR2843">
        <v>19300</v>
      </c>
      <c r="AS2843">
        <v>15072.53770542135</v>
      </c>
      <c r="AT2843" s="14">
        <f t="shared" si="356"/>
        <v>4227.4622945786505</v>
      </c>
      <c r="AU2843" s="15">
        <f t="shared" si="357"/>
        <v>0.21903949712842749</v>
      </c>
      <c r="AV2843">
        <v>19300</v>
      </c>
      <c r="AW2843">
        <v>14625.13089005236</v>
      </c>
      <c r="AX2843" s="16">
        <f t="shared" si="358"/>
        <v>4674.86910994764</v>
      </c>
      <c r="AY2843" s="17">
        <f t="shared" si="359"/>
        <v>0.24222119740661346</v>
      </c>
    </row>
    <row r="2844" spans="1:51" x14ac:dyDescent="0.25">
      <c r="A2844" t="s">
        <v>39</v>
      </c>
      <c r="B2844" t="s">
        <v>295</v>
      </c>
      <c r="C2844">
        <v>1500</v>
      </c>
      <c r="D2844">
        <v>110132</v>
      </c>
      <c r="E2844">
        <v>2008</v>
      </c>
      <c r="F2844" t="s">
        <v>397</v>
      </c>
      <c r="G2844" t="s">
        <v>510</v>
      </c>
      <c r="H2844" t="s">
        <v>466</v>
      </c>
      <c r="J2844">
        <v>4</v>
      </c>
      <c r="K2844" t="s">
        <v>118</v>
      </c>
      <c r="L2844">
        <v>4</v>
      </c>
      <c r="M2844" t="s">
        <v>45</v>
      </c>
      <c r="N2844">
        <v>1.799999952316284</v>
      </c>
      <c r="O2844" t="s">
        <v>60</v>
      </c>
      <c r="P2844" t="s">
        <v>46</v>
      </c>
      <c r="Q2844">
        <v>4</v>
      </c>
      <c r="R2844" t="s">
        <v>61</v>
      </c>
      <c r="T2844">
        <v>140</v>
      </c>
      <c r="U2844" t="s">
        <v>63</v>
      </c>
      <c r="V2844" t="s">
        <v>64</v>
      </c>
      <c r="W2844" t="s">
        <v>1191</v>
      </c>
      <c r="X2844" t="s">
        <v>131</v>
      </c>
      <c r="Y2844" t="s">
        <v>82</v>
      </c>
      <c r="AA2844">
        <v>0</v>
      </c>
      <c r="AB2844" t="s">
        <v>51</v>
      </c>
      <c r="AC2844" t="s">
        <v>67</v>
      </c>
      <c r="AD2844">
        <v>1</v>
      </c>
      <c r="AE2844">
        <v>1</v>
      </c>
      <c r="AF2844">
        <v>1</v>
      </c>
      <c r="AG2844">
        <v>2026</v>
      </c>
      <c r="AH2844">
        <v>20251230</v>
      </c>
      <c r="AI2844" t="s">
        <v>4776</v>
      </c>
      <c r="AJ2844">
        <v>1500</v>
      </c>
      <c r="AK2844">
        <v>3642.947509765625</v>
      </c>
      <c r="AL2844" s="10">
        <f t="shared" si="352"/>
        <v>2142.947509765625</v>
      </c>
      <c r="AM2844" s="11">
        <f t="shared" si="353"/>
        <v>1.4286316731770834</v>
      </c>
      <c r="AN2844">
        <v>1500</v>
      </c>
      <c r="AO2844">
        <v>3518.2712290416821</v>
      </c>
      <c r="AP2844" s="12">
        <f t="shared" si="354"/>
        <v>2018.2712290416821</v>
      </c>
      <c r="AQ2844" s="13">
        <f t="shared" si="355"/>
        <v>1.3455141526944547</v>
      </c>
      <c r="AR2844">
        <v>1500</v>
      </c>
      <c r="AS2844">
        <v>3209.9115160807178</v>
      </c>
      <c r="AT2844" s="14">
        <f t="shared" si="356"/>
        <v>1709.9115160807178</v>
      </c>
      <c r="AU2844" s="15">
        <f t="shared" si="357"/>
        <v>1.1399410107204786</v>
      </c>
      <c r="AV2844">
        <v>1500</v>
      </c>
      <c r="AW2844">
        <v>3657.547169811322</v>
      </c>
      <c r="AX2844" s="16">
        <f t="shared" si="358"/>
        <v>2157.547169811322</v>
      </c>
      <c r="AY2844" s="17">
        <f t="shared" si="359"/>
        <v>1.4383647798742147</v>
      </c>
    </row>
    <row r="2845" spans="1:51" x14ac:dyDescent="0.25">
      <c r="A2845" t="s">
        <v>106</v>
      </c>
      <c r="B2845" t="s">
        <v>107</v>
      </c>
      <c r="C2845">
        <v>4700</v>
      </c>
      <c r="D2845">
        <v>178951</v>
      </c>
      <c r="E2845">
        <v>2018</v>
      </c>
      <c r="F2845" t="s">
        <v>329</v>
      </c>
      <c r="G2845" t="s">
        <v>330</v>
      </c>
      <c r="H2845" t="s">
        <v>4777</v>
      </c>
      <c r="J2845">
        <v>6</v>
      </c>
      <c r="K2845" t="s">
        <v>44</v>
      </c>
      <c r="L2845">
        <v>4</v>
      </c>
      <c r="M2845" t="s">
        <v>45</v>
      </c>
      <c r="N2845">
        <v>3</v>
      </c>
      <c r="O2845" t="s">
        <v>45</v>
      </c>
      <c r="R2845" t="s">
        <v>47</v>
      </c>
      <c r="S2845" t="s">
        <v>48</v>
      </c>
      <c r="T2845">
        <v>340</v>
      </c>
      <c r="U2845" t="s">
        <v>63</v>
      </c>
      <c r="V2845" t="s">
        <v>79</v>
      </c>
      <c r="W2845" t="s">
        <v>4778</v>
      </c>
      <c r="X2845" t="s">
        <v>112</v>
      </c>
      <c r="Y2845" t="s">
        <v>333</v>
      </c>
      <c r="Z2845">
        <v>62000</v>
      </c>
      <c r="AA2845">
        <v>0</v>
      </c>
      <c r="AB2845" t="s">
        <v>51</v>
      </c>
      <c r="AC2845" t="s">
        <v>52</v>
      </c>
      <c r="AD2845">
        <v>1</v>
      </c>
      <c r="AE2845">
        <v>1</v>
      </c>
      <c r="AF2845">
        <v>1</v>
      </c>
      <c r="AG2845">
        <v>2026</v>
      </c>
      <c r="AH2845">
        <v>20260102</v>
      </c>
      <c r="AI2845" t="s">
        <v>4779</v>
      </c>
      <c r="AJ2845">
        <v>4700</v>
      </c>
      <c r="AK2845">
        <v>5908.078125</v>
      </c>
      <c r="AL2845" s="10">
        <f t="shared" si="352"/>
        <v>1208.078125</v>
      </c>
      <c r="AM2845" s="11">
        <f t="shared" si="353"/>
        <v>0.25703789893617024</v>
      </c>
      <c r="AN2845">
        <v>4700</v>
      </c>
      <c r="AO2845">
        <v>5631.8709393278068</v>
      </c>
      <c r="AP2845" s="12">
        <f t="shared" si="354"/>
        <v>931.87093932780681</v>
      </c>
      <c r="AQ2845" s="13">
        <f t="shared" si="355"/>
        <v>0.19827041262293763</v>
      </c>
      <c r="AR2845">
        <v>4700</v>
      </c>
      <c r="AS2845">
        <v>7092.9115168431636</v>
      </c>
      <c r="AT2845" s="14">
        <f t="shared" si="356"/>
        <v>2392.9115168431636</v>
      </c>
      <c r="AU2845" s="15">
        <f t="shared" si="357"/>
        <v>0.50913010996663055</v>
      </c>
      <c r="AV2845">
        <v>4700</v>
      </c>
      <c r="AW2845">
        <v>5967.5613496932519</v>
      </c>
      <c r="AX2845" s="16">
        <f t="shared" si="358"/>
        <v>1267.5613496932519</v>
      </c>
      <c r="AY2845" s="17">
        <f t="shared" si="359"/>
        <v>0.26969390419005362</v>
      </c>
    </row>
    <row r="2846" spans="1:51" x14ac:dyDescent="0.25">
      <c r="A2846" t="s">
        <v>69</v>
      </c>
      <c r="B2846" t="s">
        <v>210</v>
      </c>
      <c r="C2846">
        <v>34800</v>
      </c>
      <c r="D2846">
        <v>13950</v>
      </c>
      <c r="E2846">
        <v>2024</v>
      </c>
      <c r="F2846" t="s">
        <v>71</v>
      </c>
      <c r="G2846" t="s">
        <v>72</v>
      </c>
      <c r="H2846" t="s">
        <v>700</v>
      </c>
      <c r="I2846" t="s">
        <v>150</v>
      </c>
      <c r="J2846">
        <v>4</v>
      </c>
      <c r="K2846" t="s">
        <v>87</v>
      </c>
      <c r="L2846">
        <v>4</v>
      </c>
      <c r="M2846" t="s">
        <v>45</v>
      </c>
      <c r="N2846">
        <v>2.7000000476837158</v>
      </c>
      <c r="O2846" t="s">
        <v>76</v>
      </c>
      <c r="P2846" t="s">
        <v>46</v>
      </c>
      <c r="Q2846">
        <v>4</v>
      </c>
      <c r="R2846" t="s">
        <v>77</v>
      </c>
      <c r="S2846" t="s">
        <v>78</v>
      </c>
      <c r="U2846" t="s">
        <v>63</v>
      </c>
      <c r="V2846" t="s">
        <v>64</v>
      </c>
      <c r="W2846" t="s">
        <v>152</v>
      </c>
      <c r="X2846" t="s">
        <v>97</v>
      </c>
      <c r="Y2846" t="s">
        <v>66</v>
      </c>
      <c r="AA2846">
        <v>0</v>
      </c>
      <c r="AB2846" t="s">
        <v>51</v>
      </c>
      <c r="AC2846" t="s">
        <v>83</v>
      </c>
      <c r="AD2846">
        <v>1</v>
      </c>
      <c r="AE2846">
        <v>1</v>
      </c>
      <c r="AF2846">
        <v>1</v>
      </c>
      <c r="AG2846">
        <v>2026</v>
      </c>
      <c r="AH2846">
        <v>20260102</v>
      </c>
      <c r="AI2846" t="s">
        <v>4780</v>
      </c>
      <c r="AJ2846">
        <v>34800</v>
      </c>
      <c r="AK2846">
        <v>36601.9453125</v>
      </c>
      <c r="AL2846" s="10">
        <f t="shared" si="352"/>
        <v>1801.9453125</v>
      </c>
      <c r="AM2846" s="11">
        <f t="shared" si="353"/>
        <v>5.1780037715517244E-2</v>
      </c>
      <c r="AN2846">
        <v>34800</v>
      </c>
      <c r="AO2846">
        <v>35473.53095751175</v>
      </c>
      <c r="AP2846" s="12">
        <f t="shared" si="354"/>
        <v>673.53095751174988</v>
      </c>
      <c r="AQ2846" s="13">
        <f t="shared" si="355"/>
        <v>1.9354337859533041E-2</v>
      </c>
      <c r="AR2846">
        <v>34800</v>
      </c>
      <c r="AS2846">
        <v>35257.482952276609</v>
      </c>
      <c r="AT2846" s="14">
        <f t="shared" si="356"/>
        <v>457.48295227660856</v>
      </c>
      <c r="AU2846" s="15">
        <f t="shared" si="357"/>
        <v>1.3146061847028982E-2</v>
      </c>
      <c r="AV2846">
        <v>34800</v>
      </c>
      <c r="AW2846">
        <v>36139.176245210707</v>
      </c>
      <c r="AX2846" s="16">
        <f t="shared" si="358"/>
        <v>1339.1762452107068</v>
      </c>
      <c r="AY2846" s="17">
        <f t="shared" si="359"/>
        <v>3.8482076011801918E-2</v>
      </c>
    </row>
    <row r="2847" spans="1:51" x14ac:dyDescent="0.25">
      <c r="A2847" t="s">
        <v>106</v>
      </c>
      <c r="B2847" t="s">
        <v>107</v>
      </c>
      <c r="C2847">
        <v>7000</v>
      </c>
      <c r="D2847">
        <v>99391</v>
      </c>
      <c r="E2847">
        <v>2018</v>
      </c>
      <c r="F2847" t="s">
        <v>343</v>
      </c>
      <c r="G2847" t="s">
        <v>360</v>
      </c>
      <c r="H2847" t="s">
        <v>544</v>
      </c>
      <c r="J2847">
        <v>4</v>
      </c>
      <c r="K2847" t="s">
        <v>59</v>
      </c>
      <c r="L2847">
        <v>4</v>
      </c>
      <c r="M2847" t="s">
        <v>45</v>
      </c>
      <c r="N2847">
        <v>2.4000000953674321</v>
      </c>
      <c r="O2847" t="s">
        <v>76</v>
      </c>
      <c r="P2847" t="s">
        <v>46</v>
      </c>
      <c r="Q2847">
        <v>3</v>
      </c>
      <c r="R2847" t="s">
        <v>47</v>
      </c>
      <c r="S2847" t="s">
        <v>78</v>
      </c>
      <c r="T2847">
        <v>180</v>
      </c>
      <c r="U2847" t="s">
        <v>63</v>
      </c>
      <c r="V2847" t="s">
        <v>64</v>
      </c>
      <c r="X2847" t="s">
        <v>49</v>
      </c>
      <c r="Y2847" t="s">
        <v>66</v>
      </c>
      <c r="Z2847">
        <v>24395</v>
      </c>
      <c r="AA2847">
        <v>0</v>
      </c>
      <c r="AB2847" t="s">
        <v>51</v>
      </c>
      <c r="AC2847" t="s">
        <v>52</v>
      </c>
      <c r="AD2847">
        <v>1</v>
      </c>
      <c r="AE2847">
        <v>1</v>
      </c>
      <c r="AF2847">
        <v>1</v>
      </c>
      <c r="AG2847">
        <v>2026</v>
      </c>
      <c r="AH2847">
        <v>20260102</v>
      </c>
      <c r="AI2847" t="s">
        <v>4781</v>
      </c>
      <c r="AJ2847">
        <v>7000</v>
      </c>
      <c r="AK2847">
        <v>6607.2548828125</v>
      </c>
      <c r="AL2847" s="10">
        <f t="shared" si="352"/>
        <v>392.7451171875</v>
      </c>
      <c r="AM2847" s="11">
        <f t="shared" si="353"/>
        <v>5.6106445312500003E-2</v>
      </c>
      <c r="AN2847">
        <v>7000</v>
      </c>
      <c r="AO2847">
        <v>6847.9364324914322</v>
      </c>
      <c r="AP2847" s="12">
        <f t="shared" si="354"/>
        <v>152.06356750856776</v>
      </c>
      <c r="AQ2847" s="13">
        <f t="shared" si="355"/>
        <v>2.1723366786938252E-2</v>
      </c>
      <c r="AR2847">
        <v>7000</v>
      </c>
      <c r="AS2847">
        <v>6481.16675145505</v>
      </c>
      <c r="AT2847" s="14">
        <f t="shared" si="356"/>
        <v>518.83324854495004</v>
      </c>
      <c r="AU2847" s="15">
        <f t="shared" si="357"/>
        <v>7.4119035506421432E-2</v>
      </c>
      <c r="AV2847">
        <v>7000</v>
      </c>
      <c r="AW2847">
        <v>6696.6369889186089</v>
      </c>
      <c r="AX2847" s="16">
        <f t="shared" si="358"/>
        <v>303.36301108139105</v>
      </c>
      <c r="AY2847" s="17">
        <f t="shared" si="359"/>
        <v>4.3337573011627294E-2</v>
      </c>
    </row>
    <row r="2848" spans="1:51" x14ac:dyDescent="0.25">
      <c r="A2848" t="s">
        <v>54</v>
      </c>
      <c r="B2848" t="s">
        <v>55</v>
      </c>
      <c r="C2848">
        <v>24000</v>
      </c>
      <c r="D2848">
        <v>100848</v>
      </c>
      <c r="E2848">
        <v>2019</v>
      </c>
      <c r="F2848" t="s">
        <v>71</v>
      </c>
      <c r="G2848" t="s">
        <v>72</v>
      </c>
      <c r="H2848" t="s">
        <v>1117</v>
      </c>
      <c r="I2848" t="s">
        <v>150</v>
      </c>
      <c r="J2848">
        <v>8</v>
      </c>
      <c r="K2848" t="s">
        <v>44</v>
      </c>
      <c r="L2848">
        <v>4</v>
      </c>
      <c r="M2848" t="s">
        <v>45</v>
      </c>
      <c r="N2848">
        <v>5.3000001907348633</v>
      </c>
      <c r="O2848" t="s">
        <v>76</v>
      </c>
      <c r="P2848" t="s">
        <v>46</v>
      </c>
      <c r="R2848" t="s">
        <v>77</v>
      </c>
      <c r="S2848" t="s">
        <v>78</v>
      </c>
      <c r="U2848" t="s">
        <v>63</v>
      </c>
      <c r="W2848" t="s">
        <v>286</v>
      </c>
      <c r="X2848" t="s">
        <v>97</v>
      </c>
      <c r="Y2848" t="s">
        <v>82</v>
      </c>
      <c r="Z2848">
        <v>49895</v>
      </c>
      <c r="AA2848">
        <v>0</v>
      </c>
      <c r="AB2848" t="s">
        <v>51</v>
      </c>
      <c r="AC2848" t="s">
        <v>83</v>
      </c>
      <c r="AD2848">
        <v>1</v>
      </c>
      <c r="AE2848">
        <v>1</v>
      </c>
      <c r="AF2848">
        <v>1</v>
      </c>
      <c r="AG2848">
        <v>2026</v>
      </c>
      <c r="AH2848">
        <v>20251230</v>
      </c>
      <c r="AI2848" t="s">
        <v>4782</v>
      </c>
      <c r="AJ2848">
        <v>24000</v>
      </c>
      <c r="AK2848">
        <v>20517.591796875</v>
      </c>
      <c r="AL2848" s="10">
        <f t="shared" si="352"/>
        <v>3482.408203125</v>
      </c>
      <c r="AM2848" s="11">
        <f t="shared" si="353"/>
        <v>0.145100341796875</v>
      </c>
      <c r="AN2848">
        <v>24000</v>
      </c>
      <c r="AO2848">
        <v>19397.691411279498</v>
      </c>
      <c r="AP2848" s="12">
        <f t="shared" si="354"/>
        <v>4602.3085887205016</v>
      </c>
      <c r="AQ2848" s="13">
        <f t="shared" si="355"/>
        <v>0.19176285786335423</v>
      </c>
      <c r="AR2848">
        <v>24000</v>
      </c>
      <c r="AS2848">
        <v>20541.205252416439</v>
      </c>
      <c r="AT2848" s="14">
        <f t="shared" si="356"/>
        <v>3458.7947475835608</v>
      </c>
      <c r="AU2848" s="15">
        <f t="shared" si="357"/>
        <v>0.14411644781598171</v>
      </c>
      <c r="AV2848">
        <v>24000</v>
      </c>
      <c r="AW2848">
        <v>20290.48506860371</v>
      </c>
      <c r="AX2848" s="16">
        <f t="shared" si="358"/>
        <v>3709.5149313962902</v>
      </c>
      <c r="AY2848" s="17">
        <f t="shared" si="359"/>
        <v>0.1545631221415121</v>
      </c>
    </row>
    <row r="2849" spans="1:51" x14ac:dyDescent="0.25">
      <c r="A2849" t="s">
        <v>106</v>
      </c>
      <c r="B2849" t="s">
        <v>661</v>
      </c>
      <c r="C2849">
        <v>4200</v>
      </c>
      <c r="D2849">
        <v>140385</v>
      </c>
      <c r="E2849">
        <v>2015</v>
      </c>
      <c r="F2849" t="s">
        <v>522</v>
      </c>
      <c r="G2849" t="s">
        <v>1613</v>
      </c>
      <c r="J2849">
        <v>6</v>
      </c>
      <c r="K2849" t="s">
        <v>111</v>
      </c>
      <c r="L2849">
        <v>4</v>
      </c>
      <c r="M2849" t="s">
        <v>45</v>
      </c>
      <c r="N2849">
        <v>3.7000000476837158</v>
      </c>
      <c r="O2849" t="s">
        <v>45</v>
      </c>
      <c r="P2849" t="s">
        <v>46</v>
      </c>
      <c r="Q2849">
        <v>3</v>
      </c>
      <c r="R2849" t="s">
        <v>61</v>
      </c>
      <c r="S2849" t="s">
        <v>48</v>
      </c>
      <c r="U2849" t="s">
        <v>63</v>
      </c>
      <c r="X2849" t="s">
        <v>65</v>
      </c>
      <c r="Y2849" t="s">
        <v>50</v>
      </c>
      <c r="AA2849">
        <v>0</v>
      </c>
      <c r="AB2849" t="s">
        <v>51</v>
      </c>
      <c r="AC2849" t="s">
        <v>67</v>
      </c>
      <c r="AD2849">
        <v>1</v>
      </c>
      <c r="AE2849">
        <v>1</v>
      </c>
      <c r="AF2849">
        <v>1</v>
      </c>
      <c r="AG2849">
        <v>2026</v>
      </c>
      <c r="AH2849">
        <v>20260102</v>
      </c>
      <c r="AI2849" t="s">
        <v>4783</v>
      </c>
      <c r="AJ2849">
        <v>4200</v>
      </c>
      <c r="AK2849">
        <v>4178.33251953125</v>
      </c>
      <c r="AL2849" s="10">
        <f t="shared" si="352"/>
        <v>21.66748046875</v>
      </c>
      <c r="AM2849" s="11">
        <f t="shared" si="353"/>
        <v>5.1589239211309521E-3</v>
      </c>
      <c r="AN2849">
        <v>4200</v>
      </c>
      <c r="AO2849">
        <v>4241.3734215796476</v>
      </c>
      <c r="AP2849" s="12">
        <f t="shared" si="354"/>
        <v>41.373421579647584</v>
      </c>
      <c r="AQ2849" s="13">
        <f t="shared" si="355"/>
        <v>9.8508146618208527E-3</v>
      </c>
      <c r="AR2849">
        <v>4200</v>
      </c>
      <c r="AS2849">
        <v>4199.7183234402946</v>
      </c>
      <c r="AT2849" s="14">
        <f t="shared" si="356"/>
        <v>0.28167655970537453</v>
      </c>
      <c r="AU2849" s="15">
        <f t="shared" si="357"/>
        <v>6.7065847548898694E-5</v>
      </c>
      <c r="AV2849">
        <v>4200</v>
      </c>
      <c r="AW2849">
        <v>4207.8900325027107</v>
      </c>
      <c r="AX2849" s="16">
        <f t="shared" si="358"/>
        <v>7.8900325027107101</v>
      </c>
      <c r="AY2849" s="17">
        <f t="shared" si="359"/>
        <v>1.8785791673120739E-3</v>
      </c>
    </row>
    <row r="2850" spans="1:51" x14ac:dyDescent="0.25">
      <c r="A2850" t="s">
        <v>39</v>
      </c>
      <c r="B2850" t="s">
        <v>114</v>
      </c>
      <c r="C2850">
        <v>15800</v>
      </c>
      <c r="D2850">
        <v>50056</v>
      </c>
      <c r="E2850">
        <v>2024</v>
      </c>
      <c r="F2850" t="s">
        <v>165</v>
      </c>
      <c r="G2850" t="s">
        <v>166</v>
      </c>
      <c r="H2850" t="s">
        <v>411</v>
      </c>
      <c r="I2850" t="s">
        <v>412</v>
      </c>
      <c r="J2850">
        <v>4</v>
      </c>
      <c r="K2850" t="s">
        <v>44</v>
      </c>
      <c r="L2850">
        <v>4</v>
      </c>
      <c r="M2850" t="s">
        <v>45</v>
      </c>
      <c r="N2850">
        <v>2</v>
      </c>
      <c r="O2850" t="s">
        <v>60</v>
      </c>
      <c r="P2850" t="s">
        <v>46</v>
      </c>
      <c r="Q2850">
        <v>3</v>
      </c>
      <c r="R2850" t="s">
        <v>61</v>
      </c>
      <c r="S2850" t="s">
        <v>151</v>
      </c>
      <c r="T2850">
        <v>169</v>
      </c>
      <c r="U2850" t="s">
        <v>63</v>
      </c>
      <c r="V2850" t="s">
        <v>64</v>
      </c>
      <c r="W2850" t="s">
        <v>413</v>
      </c>
      <c r="X2850" t="s">
        <v>65</v>
      </c>
      <c r="Y2850" t="s">
        <v>82</v>
      </c>
      <c r="AA2850">
        <v>0</v>
      </c>
      <c r="AB2850" t="s">
        <v>51</v>
      </c>
      <c r="AC2850" t="s">
        <v>67</v>
      </c>
      <c r="AD2850">
        <v>1</v>
      </c>
      <c r="AE2850">
        <v>1</v>
      </c>
      <c r="AF2850">
        <v>1</v>
      </c>
      <c r="AG2850">
        <v>2026</v>
      </c>
      <c r="AH2850">
        <v>20260102</v>
      </c>
      <c r="AI2850" t="s">
        <v>4784</v>
      </c>
      <c r="AJ2850">
        <v>15800</v>
      </c>
      <c r="AK2850">
        <v>14886.1328125</v>
      </c>
      <c r="AL2850" s="10">
        <f t="shared" si="352"/>
        <v>913.8671875</v>
      </c>
      <c r="AM2850" s="11">
        <f t="shared" si="353"/>
        <v>5.7839695411392403E-2</v>
      </c>
      <c r="AN2850">
        <v>15800</v>
      </c>
      <c r="AO2850">
        <v>15523.84930674604</v>
      </c>
      <c r="AP2850" s="12">
        <f t="shared" si="354"/>
        <v>276.15069325395962</v>
      </c>
      <c r="AQ2850" s="13">
        <f t="shared" si="355"/>
        <v>1.7477891978098709E-2</v>
      </c>
      <c r="AR2850">
        <v>15800</v>
      </c>
      <c r="AS2850">
        <v>14846.076931523799</v>
      </c>
      <c r="AT2850" s="14">
        <f t="shared" si="356"/>
        <v>953.92306847620057</v>
      </c>
      <c r="AU2850" s="15">
        <f t="shared" si="357"/>
        <v>6.0374877751658264E-2</v>
      </c>
      <c r="AV2850">
        <v>15800</v>
      </c>
      <c r="AW2850">
        <v>15023.724029380901</v>
      </c>
      <c r="AX2850" s="16">
        <f t="shared" si="358"/>
        <v>776.2759706190991</v>
      </c>
      <c r="AY2850" s="17">
        <f t="shared" si="359"/>
        <v>4.9131390545512604E-2</v>
      </c>
    </row>
    <row r="2851" spans="1:51" x14ac:dyDescent="0.25">
      <c r="A2851" t="s">
        <v>54</v>
      </c>
      <c r="B2851" t="s">
        <v>154</v>
      </c>
      <c r="C2851">
        <v>4250</v>
      </c>
      <c r="D2851">
        <v>96537</v>
      </c>
      <c r="E2851">
        <v>2017</v>
      </c>
      <c r="F2851" t="s">
        <v>340</v>
      </c>
      <c r="G2851" t="s">
        <v>455</v>
      </c>
      <c r="H2851" t="s">
        <v>456</v>
      </c>
      <c r="J2851">
        <v>4</v>
      </c>
      <c r="K2851" t="s">
        <v>87</v>
      </c>
      <c r="L2851">
        <v>4</v>
      </c>
      <c r="M2851" t="s">
        <v>45</v>
      </c>
      <c r="N2851">
        <v>2.4000000953674321</v>
      </c>
      <c r="O2851" t="s">
        <v>60</v>
      </c>
      <c r="P2851" t="s">
        <v>46</v>
      </c>
      <c r="Q2851">
        <v>3</v>
      </c>
      <c r="R2851" t="s">
        <v>61</v>
      </c>
      <c r="T2851">
        <v>187</v>
      </c>
      <c r="U2851" t="s">
        <v>63</v>
      </c>
      <c r="X2851" t="s">
        <v>65</v>
      </c>
      <c r="Y2851" t="s">
        <v>82</v>
      </c>
      <c r="Z2851">
        <v>21950</v>
      </c>
      <c r="AA2851">
        <v>0</v>
      </c>
      <c r="AB2851" t="s">
        <v>51</v>
      </c>
      <c r="AC2851" t="s">
        <v>67</v>
      </c>
      <c r="AD2851">
        <v>1</v>
      </c>
      <c r="AE2851">
        <v>1</v>
      </c>
      <c r="AF2851">
        <v>1</v>
      </c>
      <c r="AG2851">
        <v>2026</v>
      </c>
      <c r="AH2851">
        <v>20260101</v>
      </c>
      <c r="AI2851" t="s">
        <v>4785</v>
      </c>
      <c r="AJ2851">
        <v>4250</v>
      </c>
      <c r="AK2851">
        <v>4271.8642578125</v>
      </c>
      <c r="AL2851" s="10">
        <f t="shared" si="352"/>
        <v>21.8642578125</v>
      </c>
      <c r="AM2851" s="11">
        <f t="shared" si="353"/>
        <v>5.1445312499999998E-3</v>
      </c>
      <c r="AN2851">
        <v>4250</v>
      </c>
      <c r="AO2851">
        <v>4275.1253345917912</v>
      </c>
      <c r="AP2851" s="12">
        <f t="shared" si="354"/>
        <v>25.125334591791216</v>
      </c>
      <c r="AQ2851" s="13">
        <f t="shared" si="355"/>
        <v>5.9118434333626391E-3</v>
      </c>
      <c r="AR2851">
        <v>4250</v>
      </c>
      <c r="AS2851">
        <v>4435.1161303419549</v>
      </c>
      <c r="AT2851" s="14">
        <f t="shared" si="356"/>
        <v>185.11613034195489</v>
      </c>
      <c r="AU2851" s="15">
        <f t="shared" si="357"/>
        <v>4.3556736551048206E-2</v>
      </c>
      <c r="AV2851">
        <v>4250</v>
      </c>
      <c r="AW2851">
        <v>4340.4217579818687</v>
      </c>
      <c r="AX2851" s="16">
        <f t="shared" si="358"/>
        <v>90.421757981868723</v>
      </c>
      <c r="AY2851" s="17">
        <f t="shared" si="359"/>
        <v>2.1275707760439699E-2</v>
      </c>
    </row>
    <row r="2852" spans="1:51" x14ac:dyDescent="0.25">
      <c r="A2852" t="s">
        <v>54</v>
      </c>
      <c r="B2852" t="s">
        <v>447</v>
      </c>
      <c r="C2852">
        <v>3700</v>
      </c>
      <c r="D2852">
        <v>142255</v>
      </c>
      <c r="E2852">
        <v>2011</v>
      </c>
      <c r="F2852" t="s">
        <v>165</v>
      </c>
      <c r="G2852" t="s">
        <v>289</v>
      </c>
      <c r="H2852" t="s">
        <v>365</v>
      </c>
      <c r="I2852" t="s">
        <v>851</v>
      </c>
      <c r="J2852">
        <v>4</v>
      </c>
      <c r="K2852" t="s">
        <v>44</v>
      </c>
      <c r="L2852">
        <v>4</v>
      </c>
      <c r="M2852" t="s">
        <v>45</v>
      </c>
      <c r="N2852">
        <v>2.5</v>
      </c>
      <c r="O2852" t="s">
        <v>60</v>
      </c>
      <c r="P2852" t="s">
        <v>46</v>
      </c>
      <c r="Q2852">
        <v>2</v>
      </c>
      <c r="R2852" t="s">
        <v>61</v>
      </c>
      <c r="S2852" t="s">
        <v>151</v>
      </c>
      <c r="U2852" t="s">
        <v>63</v>
      </c>
      <c r="V2852" t="s">
        <v>64</v>
      </c>
      <c r="W2852" t="s">
        <v>208</v>
      </c>
      <c r="X2852" t="s">
        <v>65</v>
      </c>
      <c r="Y2852" t="s">
        <v>82</v>
      </c>
      <c r="AA2852">
        <v>0</v>
      </c>
      <c r="AB2852" t="s">
        <v>51</v>
      </c>
      <c r="AC2852" t="s">
        <v>67</v>
      </c>
      <c r="AD2852">
        <v>1</v>
      </c>
      <c r="AE2852">
        <v>1</v>
      </c>
      <c r="AF2852">
        <v>1</v>
      </c>
      <c r="AG2852">
        <v>2026</v>
      </c>
      <c r="AH2852">
        <v>20251230</v>
      </c>
      <c r="AI2852" t="s">
        <v>4786</v>
      </c>
      <c r="AJ2852">
        <v>3700</v>
      </c>
      <c r="AK2852">
        <v>3009.9150390625</v>
      </c>
      <c r="AL2852" s="10">
        <f t="shared" si="352"/>
        <v>690.0849609375</v>
      </c>
      <c r="AM2852" s="11">
        <f t="shared" si="353"/>
        <v>0.18650944890202703</v>
      </c>
      <c r="AN2852">
        <v>3700</v>
      </c>
      <c r="AO2852">
        <v>2767.5091088150389</v>
      </c>
      <c r="AP2852" s="12">
        <f t="shared" si="354"/>
        <v>932.49089118496113</v>
      </c>
      <c r="AQ2852" s="13">
        <f t="shared" si="355"/>
        <v>0.25202456518512462</v>
      </c>
      <c r="AR2852">
        <v>3700</v>
      </c>
      <c r="AS2852">
        <v>2622.7624822405951</v>
      </c>
      <c r="AT2852" s="14">
        <f t="shared" si="356"/>
        <v>1077.2375177594049</v>
      </c>
      <c r="AU2852" s="15">
        <f t="shared" si="357"/>
        <v>0.29114527507010945</v>
      </c>
      <c r="AV2852">
        <v>3700</v>
      </c>
      <c r="AW2852">
        <v>3078.173913043478</v>
      </c>
      <c r="AX2852" s="16">
        <f t="shared" si="358"/>
        <v>621.82608695652198</v>
      </c>
      <c r="AY2852" s="17">
        <f t="shared" si="359"/>
        <v>0.16806110458284379</v>
      </c>
    </row>
    <row r="2853" spans="1:51" x14ac:dyDescent="0.25">
      <c r="A2853" t="s">
        <v>54</v>
      </c>
      <c r="B2853" t="s">
        <v>176</v>
      </c>
      <c r="C2853">
        <v>500</v>
      </c>
      <c r="D2853">
        <v>153896</v>
      </c>
      <c r="E2853">
        <v>2013</v>
      </c>
      <c r="F2853" t="s">
        <v>56</v>
      </c>
      <c r="G2853" t="s">
        <v>86</v>
      </c>
      <c r="H2853" t="s">
        <v>58</v>
      </c>
      <c r="J2853">
        <v>4</v>
      </c>
      <c r="K2853" t="s">
        <v>44</v>
      </c>
      <c r="L2853">
        <v>4</v>
      </c>
      <c r="M2853" t="s">
        <v>45</v>
      </c>
      <c r="N2853">
        <v>2</v>
      </c>
      <c r="O2853" t="s">
        <v>76</v>
      </c>
      <c r="P2853" t="s">
        <v>161</v>
      </c>
      <c r="R2853" t="s">
        <v>47</v>
      </c>
      <c r="S2853" t="s">
        <v>78</v>
      </c>
      <c r="T2853">
        <v>240</v>
      </c>
      <c r="U2853" t="s">
        <v>63</v>
      </c>
      <c r="V2853" t="s">
        <v>64</v>
      </c>
      <c r="X2853" t="s">
        <v>49</v>
      </c>
      <c r="Y2853" t="s">
        <v>82</v>
      </c>
      <c r="AA2853">
        <v>0</v>
      </c>
      <c r="AB2853" t="s">
        <v>51</v>
      </c>
      <c r="AC2853" t="s">
        <v>52</v>
      </c>
      <c r="AD2853">
        <v>1</v>
      </c>
      <c r="AE2853">
        <v>1</v>
      </c>
      <c r="AF2853">
        <v>1</v>
      </c>
      <c r="AG2853">
        <v>2026</v>
      </c>
      <c r="AH2853">
        <v>20251230</v>
      </c>
      <c r="AI2853" t="s">
        <v>4787</v>
      </c>
      <c r="AJ2853">
        <v>500</v>
      </c>
      <c r="AK2853">
        <v>961.08282470703125</v>
      </c>
      <c r="AL2853" s="10">
        <f t="shared" si="352"/>
        <v>461.08282470703125</v>
      </c>
      <c r="AM2853" s="11">
        <f t="shared" si="353"/>
        <v>0.92216564941406254</v>
      </c>
      <c r="AN2853">
        <v>500</v>
      </c>
      <c r="AO2853">
        <v>870.37597020013538</v>
      </c>
      <c r="AP2853" s="12">
        <f t="shared" si="354"/>
        <v>370.37597020013538</v>
      </c>
      <c r="AQ2853" s="13">
        <f t="shared" si="355"/>
        <v>0.74075194040027081</v>
      </c>
      <c r="AR2853">
        <v>500</v>
      </c>
      <c r="AS2853">
        <v>904.63360903532771</v>
      </c>
      <c r="AT2853" s="14">
        <f t="shared" si="356"/>
        <v>404.63360903532771</v>
      </c>
      <c r="AU2853" s="15">
        <f t="shared" si="357"/>
        <v>0.80926721807065538</v>
      </c>
      <c r="AV2853">
        <v>500</v>
      </c>
      <c r="AW2853">
        <v>988.10847834135518</v>
      </c>
      <c r="AX2853" s="16">
        <f t="shared" si="358"/>
        <v>488.10847834135518</v>
      </c>
      <c r="AY2853" s="17">
        <f t="shared" si="359"/>
        <v>0.97621695668271036</v>
      </c>
    </row>
    <row r="2854" spans="1:51" x14ac:dyDescent="0.25">
      <c r="A2854" t="s">
        <v>54</v>
      </c>
      <c r="B2854" t="s">
        <v>148</v>
      </c>
      <c r="C2854">
        <v>26200</v>
      </c>
      <c r="D2854">
        <v>35434</v>
      </c>
      <c r="E2854">
        <v>2018</v>
      </c>
      <c r="F2854" t="s">
        <v>165</v>
      </c>
      <c r="G2854" t="s">
        <v>1152</v>
      </c>
      <c r="H2854" t="s">
        <v>230</v>
      </c>
      <c r="I2854" t="s">
        <v>4788</v>
      </c>
      <c r="J2854">
        <v>6</v>
      </c>
      <c r="K2854" t="s">
        <v>111</v>
      </c>
      <c r="L2854">
        <v>4</v>
      </c>
      <c r="M2854" t="s">
        <v>45</v>
      </c>
      <c r="N2854">
        <v>3.5</v>
      </c>
      <c r="O2854" t="s">
        <v>119</v>
      </c>
      <c r="R2854" t="s">
        <v>77</v>
      </c>
      <c r="S2854" t="s">
        <v>151</v>
      </c>
      <c r="T2854">
        <v>278</v>
      </c>
      <c r="U2854" t="s">
        <v>63</v>
      </c>
      <c r="V2854" t="s">
        <v>79</v>
      </c>
      <c r="W2854" t="s">
        <v>916</v>
      </c>
      <c r="X2854" t="s">
        <v>112</v>
      </c>
      <c r="Y2854" t="s">
        <v>82</v>
      </c>
      <c r="AA2854">
        <v>0</v>
      </c>
      <c r="AB2854" t="s">
        <v>51</v>
      </c>
      <c r="AC2854" t="s">
        <v>83</v>
      </c>
      <c r="AD2854">
        <v>1</v>
      </c>
      <c r="AE2854">
        <v>1</v>
      </c>
      <c r="AF2854">
        <v>1</v>
      </c>
      <c r="AG2854">
        <v>2026</v>
      </c>
      <c r="AH2854">
        <v>20251229</v>
      </c>
      <c r="AI2854" t="s">
        <v>4789</v>
      </c>
      <c r="AJ2854">
        <v>26200</v>
      </c>
      <c r="AK2854">
        <v>25382.564453125</v>
      </c>
      <c r="AL2854" s="10">
        <f t="shared" si="352"/>
        <v>817.435546875</v>
      </c>
      <c r="AM2854" s="11">
        <f t="shared" si="353"/>
        <v>3.1199830033396946E-2</v>
      </c>
      <c r="AN2854">
        <v>26200</v>
      </c>
      <c r="AO2854">
        <v>23728.90295918379</v>
      </c>
      <c r="AP2854" s="12">
        <f t="shared" si="354"/>
        <v>2471.0970408162102</v>
      </c>
      <c r="AQ2854" s="13">
        <f t="shared" si="355"/>
        <v>9.4316680947183595E-2</v>
      </c>
      <c r="AR2854">
        <v>26200</v>
      </c>
      <c r="AS2854">
        <v>23250.826244718541</v>
      </c>
      <c r="AT2854" s="14">
        <f t="shared" si="356"/>
        <v>2949.1737552814593</v>
      </c>
      <c r="AU2854" s="15">
        <f t="shared" si="357"/>
        <v>0.11256388378936867</v>
      </c>
      <c r="AV2854">
        <v>26200</v>
      </c>
      <c r="AW2854">
        <v>25081.698784722219</v>
      </c>
      <c r="AX2854" s="16">
        <f t="shared" si="358"/>
        <v>1118.301215277781</v>
      </c>
      <c r="AY2854" s="17">
        <f t="shared" si="359"/>
        <v>4.2683252491518359E-2</v>
      </c>
    </row>
    <row r="2855" spans="1:51" x14ac:dyDescent="0.25">
      <c r="A2855" t="s">
        <v>54</v>
      </c>
      <c r="B2855" t="s">
        <v>328</v>
      </c>
      <c r="C2855">
        <v>8750</v>
      </c>
      <c r="D2855">
        <v>71760</v>
      </c>
      <c r="E2855">
        <v>2013</v>
      </c>
      <c r="F2855" t="s">
        <v>139</v>
      </c>
      <c r="G2855" t="s">
        <v>1984</v>
      </c>
      <c r="I2855" t="s">
        <v>673</v>
      </c>
      <c r="J2855">
        <v>6</v>
      </c>
      <c r="K2855" t="s">
        <v>44</v>
      </c>
      <c r="L2855">
        <v>2</v>
      </c>
      <c r="M2855" t="s">
        <v>45</v>
      </c>
      <c r="N2855">
        <v>3</v>
      </c>
      <c r="O2855" t="s">
        <v>119</v>
      </c>
      <c r="P2855" t="s">
        <v>46</v>
      </c>
      <c r="Q2855">
        <v>5</v>
      </c>
      <c r="R2855" t="s">
        <v>578</v>
      </c>
      <c r="T2855">
        <v>230</v>
      </c>
      <c r="U2855" t="s">
        <v>63</v>
      </c>
      <c r="X2855" t="s">
        <v>65</v>
      </c>
      <c r="Y2855" t="s">
        <v>120</v>
      </c>
      <c r="AA2855">
        <v>0</v>
      </c>
      <c r="AB2855" t="s">
        <v>51</v>
      </c>
      <c r="AC2855" t="s">
        <v>579</v>
      </c>
      <c r="AD2855">
        <v>1</v>
      </c>
      <c r="AE2855">
        <v>1</v>
      </c>
      <c r="AF2855">
        <v>1</v>
      </c>
      <c r="AG2855">
        <v>2026</v>
      </c>
      <c r="AH2855">
        <v>20251230</v>
      </c>
      <c r="AI2855" t="s">
        <v>4790</v>
      </c>
      <c r="AJ2855">
        <v>8750</v>
      </c>
      <c r="AK2855">
        <v>8305.056640625</v>
      </c>
      <c r="AL2855" s="10">
        <f t="shared" si="352"/>
        <v>444.943359375</v>
      </c>
      <c r="AM2855" s="11">
        <f t="shared" si="353"/>
        <v>5.0850669642857144E-2</v>
      </c>
      <c r="AN2855">
        <v>8750</v>
      </c>
      <c r="AO2855">
        <v>8569.5265791219717</v>
      </c>
      <c r="AP2855" s="12">
        <f t="shared" si="354"/>
        <v>180.47342087802826</v>
      </c>
      <c r="AQ2855" s="13">
        <f t="shared" si="355"/>
        <v>2.0625533814631801E-2</v>
      </c>
      <c r="AR2855">
        <v>8750</v>
      </c>
      <c r="AS2855">
        <v>8624.4595321648612</v>
      </c>
      <c r="AT2855" s="14">
        <f t="shared" si="356"/>
        <v>125.54046783513877</v>
      </c>
      <c r="AU2855" s="15">
        <f t="shared" si="357"/>
        <v>1.4347482038301574E-2</v>
      </c>
      <c r="AV2855">
        <v>8750</v>
      </c>
      <c r="AW2855">
        <v>8447.9281098546016</v>
      </c>
      <c r="AX2855" s="16">
        <f t="shared" si="358"/>
        <v>302.07189014539836</v>
      </c>
      <c r="AY2855" s="17">
        <f t="shared" si="359"/>
        <v>3.4522501730902669E-2</v>
      </c>
    </row>
    <row r="2856" spans="1:51" x14ac:dyDescent="0.25">
      <c r="A2856" t="s">
        <v>69</v>
      </c>
      <c r="B2856" t="s">
        <v>185</v>
      </c>
      <c r="C2856">
        <v>3900</v>
      </c>
      <c r="D2856">
        <v>151115</v>
      </c>
      <c r="E2856">
        <v>2017</v>
      </c>
      <c r="F2856" t="s">
        <v>165</v>
      </c>
      <c r="G2856" t="s">
        <v>166</v>
      </c>
      <c r="H2856" t="s">
        <v>167</v>
      </c>
      <c r="I2856" t="s">
        <v>168</v>
      </c>
      <c r="J2856">
        <v>4</v>
      </c>
      <c r="K2856" t="s">
        <v>118</v>
      </c>
      <c r="L2856">
        <v>4</v>
      </c>
      <c r="M2856" t="s">
        <v>45</v>
      </c>
      <c r="N2856">
        <v>1.799999952316284</v>
      </c>
      <c r="O2856" t="s">
        <v>60</v>
      </c>
      <c r="P2856" t="s">
        <v>46</v>
      </c>
      <c r="R2856" t="s">
        <v>61</v>
      </c>
      <c r="S2856" t="s">
        <v>62</v>
      </c>
      <c r="T2856">
        <v>132</v>
      </c>
      <c r="U2856" t="s">
        <v>63</v>
      </c>
      <c r="V2856" t="s">
        <v>64</v>
      </c>
      <c r="W2856" t="s">
        <v>169</v>
      </c>
      <c r="X2856" t="s">
        <v>65</v>
      </c>
      <c r="Y2856" t="s">
        <v>82</v>
      </c>
      <c r="Z2856">
        <v>19400</v>
      </c>
      <c r="AA2856">
        <v>0</v>
      </c>
      <c r="AB2856" t="s">
        <v>51</v>
      </c>
      <c r="AC2856" t="s">
        <v>67</v>
      </c>
      <c r="AD2856">
        <v>1</v>
      </c>
      <c r="AE2856">
        <v>1</v>
      </c>
      <c r="AF2856">
        <v>1</v>
      </c>
      <c r="AG2856">
        <v>2026</v>
      </c>
      <c r="AH2856">
        <v>20251229</v>
      </c>
      <c r="AI2856" t="s">
        <v>4791</v>
      </c>
      <c r="AJ2856">
        <v>3900</v>
      </c>
      <c r="AK2856">
        <v>5312.9853515625</v>
      </c>
      <c r="AL2856" s="10">
        <f t="shared" si="352"/>
        <v>1412.9853515625</v>
      </c>
      <c r="AM2856" s="11">
        <f t="shared" si="353"/>
        <v>0.36230393629807695</v>
      </c>
      <c r="AN2856">
        <v>3900</v>
      </c>
      <c r="AO2856">
        <v>4606.2452290742694</v>
      </c>
      <c r="AP2856" s="12">
        <f t="shared" si="354"/>
        <v>706.24522907426945</v>
      </c>
      <c r="AQ2856" s="13">
        <f t="shared" si="355"/>
        <v>0.18108852027545369</v>
      </c>
      <c r="AR2856">
        <v>3900</v>
      </c>
      <c r="AS2856">
        <v>4817.7605865717533</v>
      </c>
      <c r="AT2856" s="14">
        <f t="shared" si="356"/>
        <v>917.76058657175327</v>
      </c>
      <c r="AU2856" s="15">
        <f t="shared" si="357"/>
        <v>0.23532322732609057</v>
      </c>
      <c r="AV2856">
        <v>3900</v>
      </c>
      <c r="AW2856">
        <v>5313.478033472803</v>
      </c>
      <c r="AX2856" s="16">
        <f t="shared" si="358"/>
        <v>1413.478033472803</v>
      </c>
      <c r="AY2856" s="17">
        <f t="shared" si="359"/>
        <v>0.36243026499302639</v>
      </c>
    </row>
    <row r="2857" spans="1:51" x14ac:dyDescent="0.25">
      <c r="A2857" t="s">
        <v>106</v>
      </c>
      <c r="B2857" t="s">
        <v>482</v>
      </c>
      <c r="C2857">
        <v>2500</v>
      </c>
      <c r="D2857">
        <v>188263</v>
      </c>
      <c r="E2857">
        <v>2008</v>
      </c>
      <c r="F2857" t="s">
        <v>71</v>
      </c>
      <c r="G2857" t="s">
        <v>865</v>
      </c>
      <c r="H2857" t="s">
        <v>695</v>
      </c>
      <c r="I2857" t="s">
        <v>160</v>
      </c>
      <c r="J2857">
        <v>8</v>
      </c>
      <c r="K2857" t="s">
        <v>111</v>
      </c>
      <c r="L2857">
        <v>4</v>
      </c>
      <c r="M2857" t="s">
        <v>45</v>
      </c>
      <c r="N2857">
        <v>5.3000001907348633</v>
      </c>
      <c r="O2857" t="s">
        <v>76</v>
      </c>
      <c r="P2857" t="s">
        <v>46</v>
      </c>
      <c r="Q2857">
        <v>4</v>
      </c>
      <c r="R2857" t="s">
        <v>47</v>
      </c>
      <c r="S2857" t="s">
        <v>78</v>
      </c>
      <c r="U2857" t="s">
        <v>394</v>
      </c>
      <c r="V2857" t="s">
        <v>79</v>
      </c>
      <c r="W2857" t="s">
        <v>1426</v>
      </c>
      <c r="X2857" t="s">
        <v>136</v>
      </c>
      <c r="Y2857" t="s">
        <v>66</v>
      </c>
      <c r="AA2857">
        <v>0</v>
      </c>
      <c r="AB2857" t="s">
        <v>51</v>
      </c>
      <c r="AC2857" t="s">
        <v>52</v>
      </c>
      <c r="AD2857">
        <v>1</v>
      </c>
      <c r="AE2857">
        <v>1</v>
      </c>
      <c r="AF2857">
        <v>1</v>
      </c>
      <c r="AG2857">
        <v>2026</v>
      </c>
      <c r="AH2857">
        <v>20251230</v>
      </c>
      <c r="AI2857" t="s">
        <v>4792</v>
      </c>
      <c r="AJ2857">
        <v>2500</v>
      </c>
      <c r="AK2857">
        <v>3235.7529296875</v>
      </c>
      <c r="AL2857" s="10">
        <f t="shared" si="352"/>
        <v>735.7529296875</v>
      </c>
      <c r="AM2857" s="11">
        <f t="shared" si="353"/>
        <v>0.29430117187499999</v>
      </c>
      <c r="AN2857">
        <v>2500</v>
      </c>
      <c r="AO2857">
        <v>2865.9563797147371</v>
      </c>
      <c r="AP2857" s="12">
        <f t="shared" si="354"/>
        <v>365.95637971473707</v>
      </c>
      <c r="AQ2857" s="13">
        <f t="shared" si="355"/>
        <v>0.14638255188589483</v>
      </c>
      <c r="AR2857">
        <v>2500</v>
      </c>
      <c r="AS2857">
        <v>3089.7280170966101</v>
      </c>
      <c r="AT2857" s="14">
        <f t="shared" si="356"/>
        <v>589.72801709661007</v>
      </c>
      <c r="AU2857" s="15">
        <f t="shared" si="357"/>
        <v>0.23589120683864404</v>
      </c>
      <c r="AV2857">
        <v>2500</v>
      </c>
      <c r="AW2857">
        <v>3235.4567699836871</v>
      </c>
      <c r="AX2857" s="16">
        <f t="shared" si="358"/>
        <v>735.45676998368708</v>
      </c>
      <c r="AY2857" s="17">
        <f t="shared" si="359"/>
        <v>0.29418270799347485</v>
      </c>
    </row>
    <row r="2858" spans="1:51" x14ac:dyDescent="0.25">
      <c r="A2858" t="s">
        <v>54</v>
      </c>
      <c r="B2858" t="s">
        <v>176</v>
      </c>
      <c r="C2858">
        <v>2800</v>
      </c>
      <c r="D2858">
        <v>139602</v>
      </c>
      <c r="E2858">
        <v>2015</v>
      </c>
      <c r="F2858" t="s">
        <v>71</v>
      </c>
      <c r="G2858" t="s">
        <v>123</v>
      </c>
      <c r="H2858" t="s">
        <v>695</v>
      </c>
      <c r="J2858">
        <v>4</v>
      </c>
      <c r="K2858" t="s">
        <v>118</v>
      </c>
      <c r="L2858">
        <v>4</v>
      </c>
      <c r="M2858" t="s">
        <v>45</v>
      </c>
      <c r="N2858">
        <v>2.4000000953674321</v>
      </c>
      <c r="O2858" t="s">
        <v>60</v>
      </c>
      <c r="P2858" t="s">
        <v>46</v>
      </c>
      <c r="R2858" t="s">
        <v>47</v>
      </c>
      <c r="S2858" t="s">
        <v>62</v>
      </c>
      <c r="U2858" t="s">
        <v>63</v>
      </c>
      <c r="W2858" t="s">
        <v>742</v>
      </c>
      <c r="X2858" t="s">
        <v>49</v>
      </c>
      <c r="Y2858" t="s">
        <v>125</v>
      </c>
      <c r="AA2858">
        <v>0</v>
      </c>
      <c r="AB2858" t="s">
        <v>51</v>
      </c>
      <c r="AC2858" t="s">
        <v>52</v>
      </c>
      <c r="AD2858">
        <v>1</v>
      </c>
      <c r="AE2858">
        <v>1</v>
      </c>
      <c r="AF2858">
        <v>1</v>
      </c>
      <c r="AG2858">
        <v>2026</v>
      </c>
      <c r="AH2858">
        <v>20251230</v>
      </c>
      <c r="AI2858" t="s">
        <v>4793</v>
      </c>
      <c r="AJ2858">
        <v>2800</v>
      </c>
      <c r="AK2858">
        <v>2870.004150390625</v>
      </c>
      <c r="AL2858" s="10">
        <f t="shared" si="352"/>
        <v>70.004150390625</v>
      </c>
      <c r="AM2858" s="11">
        <f t="shared" si="353"/>
        <v>2.500148228236607E-2</v>
      </c>
      <c r="AN2858">
        <v>2800</v>
      </c>
      <c r="AO2858">
        <v>3006.9722591338068</v>
      </c>
      <c r="AP2858" s="12">
        <f t="shared" si="354"/>
        <v>206.9722591338068</v>
      </c>
      <c r="AQ2858" s="13">
        <f t="shared" si="355"/>
        <v>7.3918663976359572E-2</v>
      </c>
      <c r="AR2858">
        <v>2800</v>
      </c>
      <c r="AS2858">
        <v>3035.2009811201469</v>
      </c>
      <c r="AT2858" s="14">
        <f t="shared" si="356"/>
        <v>235.20098112014693</v>
      </c>
      <c r="AU2858" s="15">
        <f t="shared" si="357"/>
        <v>8.4000350400052479E-2</v>
      </c>
      <c r="AV2858">
        <v>2800</v>
      </c>
      <c r="AW2858">
        <v>2878.7518427518421</v>
      </c>
      <c r="AX2858" s="16">
        <f t="shared" si="358"/>
        <v>78.751842751842105</v>
      </c>
      <c r="AY2858" s="17">
        <f t="shared" si="359"/>
        <v>2.8125658125657895E-2</v>
      </c>
    </row>
    <row r="2859" spans="1:51" x14ac:dyDescent="0.25">
      <c r="A2859" t="s">
        <v>39</v>
      </c>
      <c r="B2859" t="s">
        <v>295</v>
      </c>
      <c r="C2859">
        <v>4600</v>
      </c>
      <c r="D2859">
        <v>99350</v>
      </c>
      <c r="E2859">
        <v>2016</v>
      </c>
      <c r="F2859" t="s">
        <v>182</v>
      </c>
      <c r="G2859" t="s">
        <v>304</v>
      </c>
      <c r="J2859">
        <v>4</v>
      </c>
      <c r="K2859" t="s">
        <v>87</v>
      </c>
      <c r="L2859">
        <v>4</v>
      </c>
      <c r="M2859" t="s">
        <v>45</v>
      </c>
      <c r="N2859">
        <v>2.5</v>
      </c>
      <c r="O2859" t="s">
        <v>45</v>
      </c>
      <c r="P2859" t="s">
        <v>46</v>
      </c>
      <c r="Q2859">
        <v>4</v>
      </c>
      <c r="R2859" t="s">
        <v>305</v>
      </c>
      <c r="S2859" t="s">
        <v>78</v>
      </c>
      <c r="U2859" t="s">
        <v>63</v>
      </c>
      <c r="X2859" t="s">
        <v>49</v>
      </c>
      <c r="Y2859" t="s">
        <v>282</v>
      </c>
      <c r="AA2859">
        <v>0</v>
      </c>
      <c r="AB2859" t="s">
        <v>51</v>
      </c>
      <c r="AC2859" t="s">
        <v>52</v>
      </c>
      <c r="AD2859">
        <v>1</v>
      </c>
      <c r="AE2859">
        <v>1</v>
      </c>
      <c r="AF2859">
        <v>1</v>
      </c>
      <c r="AG2859">
        <v>2026</v>
      </c>
      <c r="AH2859">
        <v>20251230</v>
      </c>
      <c r="AI2859" t="s">
        <v>4794</v>
      </c>
      <c r="AJ2859">
        <v>4600</v>
      </c>
      <c r="AK2859">
        <v>5486.591796875</v>
      </c>
      <c r="AL2859" s="10">
        <f t="shared" si="352"/>
        <v>886.591796875</v>
      </c>
      <c r="AM2859" s="11">
        <f t="shared" si="353"/>
        <v>0.19273734714673912</v>
      </c>
      <c r="AN2859">
        <v>4600</v>
      </c>
      <c r="AO2859">
        <v>4806.103177841067</v>
      </c>
      <c r="AP2859" s="12">
        <f t="shared" si="354"/>
        <v>206.10317784106701</v>
      </c>
      <c r="AQ2859" s="13">
        <f t="shared" si="355"/>
        <v>4.4805038661101526E-2</v>
      </c>
      <c r="AR2859">
        <v>4600</v>
      </c>
      <c r="AS2859">
        <v>4994.4198083535348</v>
      </c>
      <c r="AT2859" s="14">
        <f t="shared" si="356"/>
        <v>394.41980835353479</v>
      </c>
      <c r="AU2859" s="15">
        <f t="shared" si="357"/>
        <v>8.5743436598594513E-2</v>
      </c>
      <c r="AV2859">
        <v>4600</v>
      </c>
      <c r="AW2859">
        <v>5498.109388458226</v>
      </c>
      <c r="AX2859" s="16">
        <f t="shared" si="358"/>
        <v>898.10938845822602</v>
      </c>
      <c r="AY2859" s="17">
        <f t="shared" si="359"/>
        <v>0.19524117140396219</v>
      </c>
    </row>
    <row r="2860" spans="1:51" x14ac:dyDescent="0.25">
      <c r="A2860" t="s">
        <v>54</v>
      </c>
      <c r="B2860" t="s">
        <v>127</v>
      </c>
      <c r="C2860">
        <v>45250</v>
      </c>
      <c r="D2860">
        <v>1457</v>
      </c>
      <c r="E2860">
        <v>2025</v>
      </c>
      <c r="F2860" t="s">
        <v>165</v>
      </c>
      <c r="G2860" t="s">
        <v>1152</v>
      </c>
      <c r="I2860" t="s">
        <v>4795</v>
      </c>
      <c r="J2860">
        <v>4</v>
      </c>
      <c r="K2860" t="s">
        <v>111</v>
      </c>
      <c r="L2860">
        <v>4</v>
      </c>
      <c r="M2860" t="s">
        <v>45</v>
      </c>
      <c r="N2860">
        <v>2.4000000953674321</v>
      </c>
      <c r="O2860" t="s">
        <v>76</v>
      </c>
      <c r="P2860" t="s">
        <v>46</v>
      </c>
      <c r="Q2860">
        <v>5</v>
      </c>
      <c r="R2860" t="s">
        <v>77</v>
      </c>
      <c r="S2860" t="s">
        <v>78</v>
      </c>
      <c r="T2860">
        <v>275</v>
      </c>
      <c r="U2860" t="s">
        <v>63</v>
      </c>
      <c r="V2860" t="s">
        <v>64</v>
      </c>
      <c r="W2860" t="s">
        <v>774</v>
      </c>
      <c r="X2860" t="s">
        <v>97</v>
      </c>
      <c r="Y2860" t="s">
        <v>66</v>
      </c>
      <c r="AA2860">
        <v>1</v>
      </c>
      <c r="AB2860" t="s">
        <v>292</v>
      </c>
      <c r="AC2860" t="s">
        <v>667</v>
      </c>
      <c r="AD2860">
        <v>1</v>
      </c>
      <c r="AE2860">
        <v>1</v>
      </c>
      <c r="AF2860">
        <v>1</v>
      </c>
      <c r="AG2860">
        <v>2026</v>
      </c>
      <c r="AH2860">
        <v>20251231</v>
      </c>
      <c r="AI2860" t="s">
        <v>4796</v>
      </c>
      <c r="AJ2860">
        <v>45250</v>
      </c>
      <c r="AK2860">
        <v>46299.30078125</v>
      </c>
      <c r="AL2860" s="10">
        <f t="shared" si="352"/>
        <v>1049.30078125</v>
      </c>
      <c r="AM2860" s="11">
        <f t="shared" si="353"/>
        <v>2.3188967541436463E-2</v>
      </c>
      <c r="AN2860">
        <v>45250</v>
      </c>
      <c r="AO2860">
        <v>45849.38562890028</v>
      </c>
      <c r="AP2860" s="12">
        <f t="shared" si="354"/>
        <v>599.3856289002797</v>
      </c>
      <c r="AQ2860" s="13">
        <f t="shared" si="355"/>
        <v>1.324609124641502E-2</v>
      </c>
      <c r="AR2860">
        <v>45250</v>
      </c>
      <c r="AS2860">
        <v>41596.171945826391</v>
      </c>
      <c r="AT2860" s="14">
        <f t="shared" si="356"/>
        <v>3653.8280541736094</v>
      </c>
      <c r="AU2860" s="15">
        <f t="shared" si="357"/>
        <v>8.0747581307704069E-2</v>
      </c>
      <c r="AV2860">
        <v>45250</v>
      </c>
      <c r="AW2860">
        <v>45645.180722891557</v>
      </c>
      <c r="AX2860" s="16">
        <f t="shared" si="358"/>
        <v>395.1807228915568</v>
      </c>
      <c r="AY2860" s="17">
        <f t="shared" si="359"/>
        <v>8.7332756440123057E-3</v>
      </c>
    </row>
    <row r="2861" spans="1:51" x14ac:dyDescent="0.25">
      <c r="A2861" t="s">
        <v>39</v>
      </c>
      <c r="B2861" t="s">
        <v>355</v>
      </c>
      <c r="C2861">
        <v>6200</v>
      </c>
      <c r="D2861">
        <v>90179</v>
      </c>
      <c r="E2861">
        <v>2016</v>
      </c>
      <c r="F2861" t="s">
        <v>139</v>
      </c>
      <c r="G2861" t="s">
        <v>536</v>
      </c>
      <c r="H2861" t="s">
        <v>2731</v>
      </c>
      <c r="J2861">
        <v>6</v>
      </c>
      <c r="K2861" t="s">
        <v>118</v>
      </c>
      <c r="L2861">
        <v>4</v>
      </c>
      <c r="M2861" t="s">
        <v>45</v>
      </c>
      <c r="N2861">
        <v>3</v>
      </c>
      <c r="O2861" t="s">
        <v>45</v>
      </c>
      <c r="P2861" t="s">
        <v>46</v>
      </c>
      <c r="Q2861">
        <v>3</v>
      </c>
      <c r="R2861" t="s">
        <v>47</v>
      </c>
      <c r="S2861" t="s">
        <v>48</v>
      </c>
      <c r="T2861">
        <v>300</v>
      </c>
      <c r="U2861" t="s">
        <v>63</v>
      </c>
      <c r="X2861" t="s">
        <v>97</v>
      </c>
      <c r="Y2861" t="s">
        <v>82</v>
      </c>
      <c r="AA2861">
        <v>0</v>
      </c>
      <c r="AB2861" t="s">
        <v>51</v>
      </c>
      <c r="AC2861" t="s">
        <v>52</v>
      </c>
      <c r="AD2861">
        <v>1</v>
      </c>
      <c r="AE2861">
        <v>1</v>
      </c>
      <c r="AF2861">
        <v>1</v>
      </c>
      <c r="AG2861">
        <v>2026</v>
      </c>
      <c r="AH2861">
        <v>20251230</v>
      </c>
      <c r="AI2861" t="s">
        <v>4797</v>
      </c>
      <c r="AJ2861">
        <v>6200</v>
      </c>
      <c r="AK2861">
        <v>9372.9423828125</v>
      </c>
      <c r="AL2861" s="10">
        <f t="shared" si="352"/>
        <v>3172.9423828125</v>
      </c>
      <c r="AM2861" s="11">
        <f t="shared" si="353"/>
        <v>0.51176490045362899</v>
      </c>
      <c r="AN2861">
        <v>6200</v>
      </c>
      <c r="AO2861">
        <v>9361.8261285611243</v>
      </c>
      <c r="AP2861" s="12">
        <f t="shared" si="354"/>
        <v>3161.8261285611243</v>
      </c>
      <c r="AQ2861" s="13">
        <f t="shared" si="355"/>
        <v>0.50997195621953617</v>
      </c>
      <c r="AR2861">
        <v>6200</v>
      </c>
      <c r="AS2861">
        <v>8624.6704191722747</v>
      </c>
      <c r="AT2861" s="14">
        <f t="shared" si="356"/>
        <v>2424.6704191722747</v>
      </c>
      <c r="AU2861" s="15">
        <f t="shared" si="357"/>
        <v>0.39107587406004429</v>
      </c>
      <c r="AV2861">
        <v>6200</v>
      </c>
      <c r="AW2861">
        <v>9507.5709779179779</v>
      </c>
      <c r="AX2861" s="16">
        <f t="shared" si="358"/>
        <v>3307.5709779179779</v>
      </c>
      <c r="AY2861" s="17">
        <f t="shared" si="359"/>
        <v>0.53347918998677057</v>
      </c>
    </row>
    <row r="2862" spans="1:51" x14ac:dyDescent="0.25">
      <c r="A2862" t="s">
        <v>54</v>
      </c>
      <c r="B2862" t="s">
        <v>154</v>
      </c>
      <c r="C2862">
        <v>18250</v>
      </c>
      <c r="D2862">
        <v>115460</v>
      </c>
      <c r="E2862">
        <v>2018</v>
      </c>
      <c r="F2862" t="s">
        <v>995</v>
      </c>
      <c r="G2862" t="s">
        <v>1027</v>
      </c>
      <c r="H2862" t="s">
        <v>4798</v>
      </c>
      <c r="J2862">
        <v>8</v>
      </c>
      <c r="K2862" t="s">
        <v>111</v>
      </c>
      <c r="L2862">
        <v>4</v>
      </c>
      <c r="M2862" t="s">
        <v>45</v>
      </c>
      <c r="N2862">
        <v>5</v>
      </c>
      <c r="O2862" t="s">
        <v>76</v>
      </c>
      <c r="P2862" t="s">
        <v>46</v>
      </c>
      <c r="R2862" t="s">
        <v>47</v>
      </c>
      <c r="S2862" t="s">
        <v>48</v>
      </c>
      <c r="T2862">
        <v>518</v>
      </c>
      <c r="U2862" t="s">
        <v>63</v>
      </c>
      <c r="V2862" t="s">
        <v>79</v>
      </c>
      <c r="W2862" t="s">
        <v>3211</v>
      </c>
      <c r="X2862" t="s">
        <v>136</v>
      </c>
      <c r="Y2862" t="s">
        <v>333</v>
      </c>
      <c r="Z2862">
        <v>108895</v>
      </c>
      <c r="AA2862">
        <v>0</v>
      </c>
      <c r="AB2862" t="s">
        <v>51</v>
      </c>
      <c r="AC2862" t="s">
        <v>52</v>
      </c>
      <c r="AD2862">
        <v>1</v>
      </c>
      <c r="AE2862">
        <v>1</v>
      </c>
      <c r="AF2862">
        <v>1</v>
      </c>
      <c r="AG2862">
        <v>2026</v>
      </c>
      <c r="AH2862">
        <v>20260101</v>
      </c>
      <c r="AI2862" t="s">
        <v>4799</v>
      </c>
      <c r="AJ2862">
        <v>18250</v>
      </c>
      <c r="AK2862">
        <v>17765.25390625</v>
      </c>
      <c r="AL2862" s="10">
        <f t="shared" si="352"/>
        <v>484.74609375</v>
      </c>
      <c r="AM2862" s="11">
        <f t="shared" si="353"/>
        <v>2.6561429794520548E-2</v>
      </c>
      <c r="AN2862">
        <v>18250</v>
      </c>
      <c r="AO2862">
        <v>19599.684940918582</v>
      </c>
      <c r="AP2862" s="12">
        <f t="shared" si="354"/>
        <v>1349.6849409185816</v>
      </c>
      <c r="AQ2862" s="13">
        <f t="shared" si="355"/>
        <v>7.3955339228415434E-2</v>
      </c>
      <c r="AR2862">
        <v>18250</v>
      </c>
      <c r="AS2862">
        <v>18373.211468011581</v>
      </c>
      <c r="AT2862" s="14">
        <f t="shared" si="356"/>
        <v>123.21146801158102</v>
      </c>
      <c r="AU2862" s="15">
        <f t="shared" si="357"/>
        <v>6.7513133157030697E-3</v>
      </c>
      <c r="AV2862">
        <v>18250</v>
      </c>
      <c r="AW2862">
        <v>17980.763745704469</v>
      </c>
      <c r="AX2862" s="16">
        <f t="shared" si="358"/>
        <v>269.23625429553067</v>
      </c>
      <c r="AY2862" s="17">
        <f t="shared" si="359"/>
        <v>1.4752671468248256E-2</v>
      </c>
    </row>
    <row r="2863" spans="1:51" x14ac:dyDescent="0.25">
      <c r="A2863" t="s">
        <v>54</v>
      </c>
      <c r="B2863" t="s">
        <v>138</v>
      </c>
      <c r="C2863">
        <v>8500</v>
      </c>
      <c r="D2863">
        <v>85820</v>
      </c>
      <c r="E2863">
        <v>2020</v>
      </c>
      <c r="F2863" t="s">
        <v>336</v>
      </c>
      <c r="G2863" t="s">
        <v>711</v>
      </c>
      <c r="J2863">
        <v>4</v>
      </c>
      <c r="K2863" t="s">
        <v>118</v>
      </c>
      <c r="L2863">
        <v>4</v>
      </c>
      <c r="M2863" t="s">
        <v>45</v>
      </c>
      <c r="N2863">
        <v>2</v>
      </c>
      <c r="O2863" t="s">
        <v>60</v>
      </c>
      <c r="P2863" t="s">
        <v>46</v>
      </c>
      <c r="Q2863">
        <v>4</v>
      </c>
      <c r="R2863" t="s">
        <v>47</v>
      </c>
      <c r="S2863" t="s">
        <v>151</v>
      </c>
      <c r="T2863">
        <v>148</v>
      </c>
      <c r="U2863" t="s">
        <v>63</v>
      </c>
      <c r="V2863" t="s">
        <v>64</v>
      </c>
      <c r="W2863" t="s">
        <v>713</v>
      </c>
      <c r="X2863" t="s">
        <v>49</v>
      </c>
      <c r="Y2863" t="s">
        <v>50</v>
      </c>
      <c r="AA2863">
        <v>0</v>
      </c>
      <c r="AB2863" t="s">
        <v>51</v>
      </c>
      <c r="AC2863" t="s">
        <v>52</v>
      </c>
      <c r="AD2863">
        <v>1</v>
      </c>
      <c r="AE2863">
        <v>1</v>
      </c>
      <c r="AF2863">
        <v>1</v>
      </c>
      <c r="AG2863">
        <v>2026</v>
      </c>
      <c r="AH2863">
        <v>20251230</v>
      </c>
      <c r="AI2863" t="s">
        <v>4800</v>
      </c>
      <c r="AJ2863">
        <v>8500</v>
      </c>
      <c r="AK2863">
        <v>8691.146484375</v>
      </c>
      <c r="AL2863" s="10">
        <f t="shared" si="352"/>
        <v>191.146484375</v>
      </c>
      <c r="AM2863" s="11">
        <f t="shared" si="353"/>
        <v>2.2487821691176472E-2</v>
      </c>
      <c r="AN2863">
        <v>8500</v>
      </c>
      <c r="AO2863">
        <v>8492.4683049616069</v>
      </c>
      <c r="AP2863" s="12">
        <f t="shared" si="354"/>
        <v>7.5316950383930816</v>
      </c>
      <c r="AQ2863" s="13">
        <f t="shared" si="355"/>
        <v>8.8608176922271552E-4</v>
      </c>
      <c r="AR2863">
        <v>8500</v>
      </c>
      <c r="AS2863">
        <v>8546.6487988441004</v>
      </c>
      <c r="AT2863" s="14">
        <f t="shared" si="356"/>
        <v>46.648798844100384</v>
      </c>
      <c r="AU2863" s="15">
        <f t="shared" si="357"/>
        <v>5.4880939816588691E-3</v>
      </c>
      <c r="AV2863">
        <v>8500</v>
      </c>
      <c r="AW2863">
        <v>8725.7779291553197</v>
      </c>
      <c r="AX2863" s="16">
        <f t="shared" si="358"/>
        <v>225.77792915531973</v>
      </c>
      <c r="AY2863" s="17">
        <f t="shared" si="359"/>
        <v>2.6562109312390555E-2</v>
      </c>
    </row>
    <row r="2864" spans="1:51" x14ac:dyDescent="0.25">
      <c r="A2864" t="s">
        <v>69</v>
      </c>
      <c r="B2864" t="s">
        <v>70</v>
      </c>
      <c r="C2864">
        <v>6600</v>
      </c>
      <c r="D2864">
        <v>138641</v>
      </c>
      <c r="E2864">
        <v>2013</v>
      </c>
      <c r="F2864" t="s">
        <v>925</v>
      </c>
      <c r="G2864" t="s">
        <v>1172</v>
      </c>
      <c r="H2864" t="s">
        <v>1173</v>
      </c>
      <c r="J2864">
        <v>4</v>
      </c>
      <c r="K2864" t="s">
        <v>111</v>
      </c>
      <c r="L2864">
        <v>4</v>
      </c>
      <c r="M2864" t="s">
        <v>45</v>
      </c>
      <c r="N2864">
        <v>2</v>
      </c>
      <c r="O2864" t="s">
        <v>45</v>
      </c>
      <c r="P2864" t="s">
        <v>46</v>
      </c>
      <c r="R2864" t="s">
        <v>47</v>
      </c>
      <c r="S2864" t="s">
        <v>78</v>
      </c>
      <c r="W2864" t="s">
        <v>1365</v>
      </c>
      <c r="X2864" t="s">
        <v>49</v>
      </c>
      <c r="Y2864" t="s">
        <v>50</v>
      </c>
      <c r="AA2864">
        <v>0</v>
      </c>
      <c r="AB2864" t="s">
        <v>51</v>
      </c>
      <c r="AC2864" t="s">
        <v>52</v>
      </c>
      <c r="AD2864">
        <v>1</v>
      </c>
      <c r="AE2864">
        <v>1</v>
      </c>
      <c r="AF2864">
        <v>1</v>
      </c>
      <c r="AG2864">
        <v>2026</v>
      </c>
      <c r="AH2864">
        <v>20251230</v>
      </c>
      <c r="AI2864" t="s">
        <v>4801</v>
      </c>
      <c r="AJ2864">
        <v>6600</v>
      </c>
      <c r="AK2864">
        <v>4174.72314453125</v>
      </c>
      <c r="AL2864" s="10">
        <f t="shared" si="352"/>
        <v>2425.27685546875</v>
      </c>
      <c r="AM2864" s="11">
        <f t="shared" si="353"/>
        <v>0.3674661902225379</v>
      </c>
      <c r="AN2864">
        <v>6600</v>
      </c>
      <c r="AO2864">
        <v>3910.3650881533849</v>
      </c>
      <c r="AP2864" s="12">
        <f t="shared" si="354"/>
        <v>2689.6349118466151</v>
      </c>
      <c r="AQ2864" s="13">
        <f t="shared" si="355"/>
        <v>0.40752044118888109</v>
      </c>
      <c r="AR2864">
        <v>6600</v>
      </c>
      <c r="AS2864">
        <v>3936.2450609762732</v>
      </c>
      <c r="AT2864" s="14">
        <f t="shared" si="356"/>
        <v>2663.7549390237268</v>
      </c>
      <c r="AU2864" s="15">
        <f t="shared" si="357"/>
        <v>0.40359923318541313</v>
      </c>
      <c r="AV2864">
        <v>6600</v>
      </c>
      <c r="AW2864">
        <v>4207.8900325027107</v>
      </c>
      <c r="AX2864" s="16">
        <f t="shared" si="358"/>
        <v>2392.1099674972893</v>
      </c>
      <c r="AY2864" s="17">
        <f t="shared" si="359"/>
        <v>0.36244090416625596</v>
      </c>
    </row>
    <row r="2865" spans="1:51" x14ac:dyDescent="0.25">
      <c r="A2865" t="s">
        <v>54</v>
      </c>
      <c r="B2865" t="s">
        <v>148</v>
      </c>
      <c r="C2865">
        <v>1800</v>
      </c>
      <c r="D2865">
        <v>155379</v>
      </c>
      <c r="E2865">
        <v>2014</v>
      </c>
      <c r="F2865" t="s">
        <v>56</v>
      </c>
      <c r="G2865" t="s">
        <v>1228</v>
      </c>
      <c r="H2865" t="s">
        <v>187</v>
      </c>
      <c r="J2865">
        <v>6</v>
      </c>
      <c r="K2865" t="s">
        <v>111</v>
      </c>
      <c r="L2865">
        <v>4</v>
      </c>
      <c r="M2865" t="s">
        <v>45</v>
      </c>
      <c r="N2865">
        <v>3.5</v>
      </c>
      <c r="O2865" t="s">
        <v>60</v>
      </c>
      <c r="R2865" t="s">
        <v>47</v>
      </c>
      <c r="S2865" t="s">
        <v>62</v>
      </c>
      <c r="T2865">
        <v>288</v>
      </c>
      <c r="U2865" t="s">
        <v>63</v>
      </c>
      <c r="V2865" t="s">
        <v>79</v>
      </c>
      <c r="X2865" t="s">
        <v>112</v>
      </c>
      <c r="Y2865" t="s">
        <v>125</v>
      </c>
      <c r="AA2865">
        <v>0</v>
      </c>
      <c r="AB2865" t="s">
        <v>51</v>
      </c>
      <c r="AC2865" t="s">
        <v>52</v>
      </c>
      <c r="AD2865">
        <v>1</v>
      </c>
      <c r="AE2865">
        <v>1</v>
      </c>
      <c r="AF2865">
        <v>1</v>
      </c>
      <c r="AG2865">
        <v>2026</v>
      </c>
      <c r="AH2865">
        <v>20251230</v>
      </c>
      <c r="AI2865" t="s">
        <v>4802</v>
      </c>
      <c r="AJ2865">
        <v>1800</v>
      </c>
      <c r="AK2865">
        <v>2345.021240234375</v>
      </c>
      <c r="AL2865" s="10">
        <f t="shared" si="352"/>
        <v>545.021240234375</v>
      </c>
      <c r="AM2865" s="11">
        <f t="shared" si="353"/>
        <v>0.30278957790798611</v>
      </c>
      <c r="AN2865">
        <v>1800</v>
      </c>
      <c r="AO2865">
        <v>2518.1371210272519</v>
      </c>
      <c r="AP2865" s="12">
        <f t="shared" si="354"/>
        <v>718.13712102725185</v>
      </c>
      <c r="AQ2865" s="13">
        <f t="shared" si="355"/>
        <v>0.39896506723736214</v>
      </c>
      <c r="AR2865">
        <v>1800</v>
      </c>
      <c r="AS2865">
        <v>2586.1797712596149</v>
      </c>
      <c r="AT2865" s="14">
        <f t="shared" si="356"/>
        <v>786.17977125961488</v>
      </c>
      <c r="AU2865" s="15">
        <f t="shared" si="357"/>
        <v>0.43676653958867495</v>
      </c>
      <c r="AV2865">
        <v>1800</v>
      </c>
      <c r="AW2865">
        <v>2379.9825174825178</v>
      </c>
      <c r="AX2865" s="16">
        <f t="shared" si="358"/>
        <v>579.98251748251778</v>
      </c>
      <c r="AY2865" s="17">
        <f t="shared" si="359"/>
        <v>0.32221250971250986</v>
      </c>
    </row>
    <row r="2866" spans="1:51" x14ac:dyDescent="0.25">
      <c r="A2866" t="s">
        <v>54</v>
      </c>
      <c r="B2866" t="s">
        <v>249</v>
      </c>
      <c r="C2866">
        <v>4000</v>
      </c>
      <c r="D2866">
        <v>169562</v>
      </c>
      <c r="E2866">
        <v>2014</v>
      </c>
      <c r="F2866" t="s">
        <v>165</v>
      </c>
      <c r="G2866" t="s">
        <v>166</v>
      </c>
      <c r="H2866" t="s">
        <v>1413</v>
      </c>
      <c r="I2866" t="s">
        <v>168</v>
      </c>
      <c r="J2866">
        <v>4</v>
      </c>
      <c r="K2866" t="s">
        <v>44</v>
      </c>
      <c r="L2866">
        <v>4</v>
      </c>
      <c r="M2866" t="s">
        <v>45</v>
      </c>
      <c r="N2866">
        <v>1.799999952316284</v>
      </c>
      <c r="O2866" t="s">
        <v>60</v>
      </c>
      <c r="P2866" t="s">
        <v>46</v>
      </c>
      <c r="R2866" t="s">
        <v>61</v>
      </c>
      <c r="S2866" t="s">
        <v>151</v>
      </c>
      <c r="T2866">
        <v>132</v>
      </c>
      <c r="U2866" t="s">
        <v>63</v>
      </c>
      <c r="V2866" t="s">
        <v>64</v>
      </c>
      <c r="W2866" t="s">
        <v>169</v>
      </c>
      <c r="X2866" t="s">
        <v>65</v>
      </c>
      <c r="Y2866" t="s">
        <v>82</v>
      </c>
      <c r="AA2866">
        <v>0</v>
      </c>
      <c r="AB2866" t="s">
        <v>51</v>
      </c>
      <c r="AC2866" t="s">
        <v>67</v>
      </c>
      <c r="AD2866">
        <v>1</v>
      </c>
      <c r="AE2866">
        <v>1</v>
      </c>
      <c r="AF2866">
        <v>1</v>
      </c>
      <c r="AG2866">
        <v>2026</v>
      </c>
      <c r="AH2866">
        <v>20251230</v>
      </c>
      <c r="AI2866" t="s">
        <v>4803</v>
      </c>
      <c r="AJ2866">
        <v>4000</v>
      </c>
      <c r="AK2866">
        <v>4650.9892578125</v>
      </c>
      <c r="AL2866" s="10">
        <f t="shared" si="352"/>
        <v>650.9892578125</v>
      </c>
      <c r="AM2866" s="11">
        <f t="shared" si="353"/>
        <v>0.16274731445312501</v>
      </c>
      <c r="AN2866">
        <v>4000</v>
      </c>
      <c r="AO2866">
        <v>4108.0211941677617</v>
      </c>
      <c r="AP2866" s="12">
        <f t="shared" si="354"/>
        <v>108.02119416776168</v>
      </c>
      <c r="AQ2866" s="13">
        <f t="shared" si="355"/>
        <v>2.700529854194042E-2</v>
      </c>
      <c r="AR2866">
        <v>4000</v>
      </c>
      <c r="AS2866">
        <v>4092.3553250800251</v>
      </c>
      <c r="AT2866" s="14">
        <f t="shared" si="356"/>
        <v>92.355325080025068</v>
      </c>
      <c r="AU2866" s="15">
        <f t="shared" si="357"/>
        <v>2.3088831270006268E-2</v>
      </c>
      <c r="AV2866">
        <v>4000</v>
      </c>
      <c r="AW2866">
        <v>4706.3842841765336</v>
      </c>
      <c r="AX2866" s="16">
        <f t="shared" si="358"/>
        <v>706.38428417653358</v>
      </c>
      <c r="AY2866" s="17">
        <f t="shared" si="359"/>
        <v>0.17659607104413338</v>
      </c>
    </row>
    <row r="2867" spans="1:51" x14ac:dyDescent="0.25">
      <c r="A2867" t="s">
        <v>69</v>
      </c>
      <c r="B2867" t="s">
        <v>335</v>
      </c>
      <c r="C2867">
        <v>255</v>
      </c>
      <c r="D2867">
        <v>155000</v>
      </c>
      <c r="E2867">
        <v>2008</v>
      </c>
      <c r="F2867" t="s">
        <v>340</v>
      </c>
      <c r="G2867" t="s">
        <v>455</v>
      </c>
      <c r="H2867" t="s">
        <v>4804</v>
      </c>
      <c r="J2867">
        <v>4</v>
      </c>
      <c r="K2867" t="s">
        <v>59</v>
      </c>
      <c r="L2867">
        <v>4</v>
      </c>
      <c r="M2867" t="s">
        <v>689</v>
      </c>
      <c r="N2867">
        <v>2.4000000953674321</v>
      </c>
      <c r="O2867" t="s">
        <v>60</v>
      </c>
      <c r="P2867" t="s">
        <v>46</v>
      </c>
      <c r="R2867" t="s">
        <v>61</v>
      </c>
      <c r="S2867" t="s">
        <v>62</v>
      </c>
      <c r="T2867">
        <v>162</v>
      </c>
      <c r="U2867" t="s">
        <v>63</v>
      </c>
      <c r="V2867" t="s">
        <v>64</v>
      </c>
      <c r="W2867" t="s">
        <v>4805</v>
      </c>
      <c r="X2867" t="s">
        <v>65</v>
      </c>
      <c r="Y2867" t="s">
        <v>82</v>
      </c>
      <c r="AA2867">
        <v>0</v>
      </c>
      <c r="AB2867" t="s">
        <v>51</v>
      </c>
      <c r="AC2867" t="s">
        <v>67</v>
      </c>
      <c r="AD2867">
        <v>1</v>
      </c>
      <c r="AE2867">
        <v>1</v>
      </c>
      <c r="AF2867">
        <v>1</v>
      </c>
      <c r="AG2867">
        <v>2026</v>
      </c>
      <c r="AH2867">
        <v>20260102</v>
      </c>
      <c r="AI2867" t="s">
        <v>4806</v>
      </c>
      <c r="AJ2867">
        <v>255</v>
      </c>
      <c r="AK2867">
        <v>421.189208984375</v>
      </c>
      <c r="AL2867" s="10">
        <f t="shared" si="352"/>
        <v>166.189208984375</v>
      </c>
      <c r="AM2867" s="11">
        <f t="shared" si="353"/>
        <v>0.65172238817401962</v>
      </c>
      <c r="AN2867">
        <v>255</v>
      </c>
      <c r="AO2867">
        <v>488.98535209843629</v>
      </c>
      <c r="AP2867" s="12">
        <f t="shared" si="354"/>
        <v>233.98535209843629</v>
      </c>
      <c r="AQ2867" s="13">
        <f t="shared" si="355"/>
        <v>0.91758961607229916</v>
      </c>
      <c r="AR2867">
        <v>255</v>
      </c>
      <c r="AS2867">
        <v>670.48976297249851</v>
      </c>
      <c r="AT2867" s="14">
        <f t="shared" si="356"/>
        <v>415.48976297249851</v>
      </c>
      <c r="AU2867" s="15">
        <f t="shared" si="357"/>
        <v>1.6293716194999941</v>
      </c>
      <c r="AV2867">
        <v>255</v>
      </c>
      <c r="AW2867">
        <v>471.46710526315792</v>
      </c>
      <c r="AX2867" s="16">
        <f t="shared" si="358"/>
        <v>216.46710526315792</v>
      </c>
      <c r="AY2867" s="17">
        <f t="shared" si="359"/>
        <v>0.84889060887512913</v>
      </c>
    </row>
    <row r="2868" spans="1:51" x14ac:dyDescent="0.25">
      <c r="A2868" t="s">
        <v>39</v>
      </c>
      <c r="B2868" t="s">
        <v>114</v>
      </c>
      <c r="C2868">
        <v>4200</v>
      </c>
      <c r="D2868">
        <v>217243</v>
      </c>
      <c r="E2868">
        <v>2016</v>
      </c>
      <c r="F2868" t="s">
        <v>165</v>
      </c>
      <c r="G2868" t="s">
        <v>289</v>
      </c>
      <c r="I2868" t="s">
        <v>404</v>
      </c>
      <c r="J2868">
        <v>4</v>
      </c>
      <c r="K2868" t="s">
        <v>44</v>
      </c>
      <c r="L2868">
        <v>4</v>
      </c>
      <c r="M2868" t="s">
        <v>45</v>
      </c>
      <c r="N2868">
        <v>2.5</v>
      </c>
      <c r="O2868" t="s">
        <v>60</v>
      </c>
      <c r="P2868" t="s">
        <v>46</v>
      </c>
      <c r="Q2868">
        <v>3</v>
      </c>
      <c r="R2868" t="s">
        <v>61</v>
      </c>
      <c r="S2868" t="s">
        <v>151</v>
      </c>
      <c r="T2868">
        <v>268</v>
      </c>
      <c r="U2868" t="s">
        <v>63</v>
      </c>
      <c r="V2868" t="s">
        <v>64</v>
      </c>
      <c r="W2868" t="s">
        <v>208</v>
      </c>
      <c r="X2868" t="s">
        <v>65</v>
      </c>
      <c r="Y2868" t="s">
        <v>82</v>
      </c>
      <c r="AA2868">
        <v>0</v>
      </c>
      <c r="AB2868" t="s">
        <v>51</v>
      </c>
      <c r="AC2868" t="s">
        <v>67</v>
      </c>
      <c r="AD2868">
        <v>1</v>
      </c>
      <c r="AE2868">
        <v>1</v>
      </c>
      <c r="AF2868">
        <v>1</v>
      </c>
      <c r="AG2868">
        <v>2026</v>
      </c>
      <c r="AH2868">
        <v>20251231</v>
      </c>
      <c r="AI2868" t="s">
        <v>4807</v>
      </c>
      <c r="AJ2868">
        <v>4200</v>
      </c>
      <c r="AK2868">
        <v>3800.310302734375</v>
      </c>
      <c r="AL2868" s="10">
        <f t="shared" si="352"/>
        <v>399.689697265625</v>
      </c>
      <c r="AM2868" s="11">
        <f t="shared" si="353"/>
        <v>9.5164213634672618E-2</v>
      </c>
      <c r="AN2868">
        <v>4200</v>
      </c>
      <c r="AO2868">
        <v>3657.1049251455429</v>
      </c>
      <c r="AP2868" s="12">
        <f t="shared" si="354"/>
        <v>542.89507485445711</v>
      </c>
      <c r="AQ2868" s="13">
        <f t="shared" si="355"/>
        <v>0.12926073210820407</v>
      </c>
      <c r="AR2868">
        <v>4200</v>
      </c>
      <c r="AS2868">
        <v>3469.1121621462889</v>
      </c>
      <c r="AT2868" s="14">
        <f t="shared" si="356"/>
        <v>730.88783785371106</v>
      </c>
      <c r="AU2868" s="15">
        <f t="shared" si="357"/>
        <v>0.17402091377469311</v>
      </c>
      <c r="AV2868">
        <v>4200</v>
      </c>
      <c r="AW2868">
        <v>3848.4312573443008</v>
      </c>
      <c r="AX2868" s="16">
        <f t="shared" si="358"/>
        <v>351.56874265569922</v>
      </c>
      <c r="AY2868" s="17">
        <f t="shared" si="359"/>
        <v>8.370684348945219E-2</v>
      </c>
    </row>
    <row r="2869" spans="1:51" x14ac:dyDescent="0.25">
      <c r="A2869" t="s">
        <v>106</v>
      </c>
      <c r="B2869" t="s">
        <v>164</v>
      </c>
      <c r="C2869">
        <v>25500</v>
      </c>
      <c r="D2869">
        <v>86738</v>
      </c>
      <c r="E2869">
        <v>2019</v>
      </c>
      <c r="F2869" t="s">
        <v>143</v>
      </c>
      <c r="G2869" t="s">
        <v>797</v>
      </c>
      <c r="H2869" t="s">
        <v>145</v>
      </c>
      <c r="J2869">
        <v>6</v>
      </c>
      <c r="K2869" t="s">
        <v>111</v>
      </c>
      <c r="L2869">
        <v>4</v>
      </c>
      <c r="M2869" t="s">
        <v>45</v>
      </c>
      <c r="N2869">
        <v>3.5</v>
      </c>
      <c r="O2869" t="s">
        <v>76</v>
      </c>
      <c r="P2869" t="s">
        <v>46</v>
      </c>
      <c r="Q2869">
        <v>4</v>
      </c>
      <c r="R2869" t="s">
        <v>47</v>
      </c>
      <c r="S2869" t="s">
        <v>78</v>
      </c>
      <c r="T2869">
        <v>310</v>
      </c>
      <c r="U2869" t="s">
        <v>394</v>
      </c>
      <c r="V2869" t="s">
        <v>79</v>
      </c>
      <c r="W2869" t="s">
        <v>562</v>
      </c>
      <c r="X2869" t="s">
        <v>136</v>
      </c>
      <c r="Y2869" t="s">
        <v>82</v>
      </c>
      <c r="Z2869">
        <v>85205</v>
      </c>
      <c r="AA2869">
        <v>0</v>
      </c>
      <c r="AB2869" t="s">
        <v>51</v>
      </c>
      <c r="AC2869" t="s">
        <v>98</v>
      </c>
      <c r="AD2869">
        <v>1</v>
      </c>
      <c r="AE2869">
        <v>1</v>
      </c>
      <c r="AF2869">
        <v>1</v>
      </c>
      <c r="AG2869">
        <v>2026</v>
      </c>
      <c r="AH2869">
        <v>20251229</v>
      </c>
      <c r="AI2869" t="s">
        <v>4808</v>
      </c>
      <c r="AJ2869">
        <v>25500</v>
      </c>
      <c r="AK2869">
        <v>24321.921875</v>
      </c>
      <c r="AL2869" s="10">
        <f t="shared" si="352"/>
        <v>1178.078125</v>
      </c>
      <c r="AM2869" s="11">
        <f t="shared" si="353"/>
        <v>4.6199142156862744E-2</v>
      </c>
      <c r="AN2869">
        <v>25500</v>
      </c>
      <c r="AO2869">
        <v>25353.967289699369</v>
      </c>
      <c r="AP2869" s="12">
        <f t="shared" si="354"/>
        <v>146.03271030063115</v>
      </c>
      <c r="AQ2869" s="13">
        <f t="shared" si="355"/>
        <v>5.7267729529659273E-3</v>
      </c>
      <c r="AR2869">
        <v>25500</v>
      </c>
      <c r="AS2869">
        <v>24952.311810867181</v>
      </c>
      <c r="AT2869" s="14">
        <f t="shared" si="356"/>
        <v>547.68818913281939</v>
      </c>
      <c r="AU2869" s="15">
        <f t="shared" si="357"/>
        <v>2.1477968201287036E-2</v>
      </c>
      <c r="AV2869">
        <v>25500</v>
      </c>
      <c r="AW2869">
        <v>24393.84057971014</v>
      </c>
      <c r="AX2869" s="16">
        <f t="shared" si="358"/>
        <v>1106.1594202898596</v>
      </c>
      <c r="AY2869" s="17">
        <f t="shared" si="359"/>
        <v>4.3378800795680766E-2</v>
      </c>
    </row>
    <row r="2870" spans="1:51" x14ac:dyDescent="0.25">
      <c r="A2870" t="s">
        <v>69</v>
      </c>
      <c r="B2870" t="s">
        <v>70</v>
      </c>
      <c r="C2870">
        <v>10000</v>
      </c>
      <c r="D2870">
        <v>48110</v>
      </c>
      <c r="E2870">
        <v>2019</v>
      </c>
      <c r="F2870" t="s">
        <v>56</v>
      </c>
      <c r="G2870" t="s">
        <v>57</v>
      </c>
      <c r="H2870" t="s">
        <v>1054</v>
      </c>
      <c r="J2870">
        <v>4</v>
      </c>
      <c r="K2870" t="s">
        <v>75</v>
      </c>
      <c r="L2870">
        <v>4</v>
      </c>
      <c r="M2870" t="s">
        <v>45</v>
      </c>
      <c r="N2870">
        <v>1.5</v>
      </c>
      <c r="O2870" t="s">
        <v>60</v>
      </c>
      <c r="P2870" t="s">
        <v>46</v>
      </c>
      <c r="R2870" t="s">
        <v>61</v>
      </c>
      <c r="T2870">
        <v>181</v>
      </c>
      <c r="U2870" t="s">
        <v>63</v>
      </c>
      <c r="V2870" t="s">
        <v>64</v>
      </c>
      <c r="X2870" t="s">
        <v>65</v>
      </c>
      <c r="Y2870" t="s">
        <v>66</v>
      </c>
      <c r="Z2870">
        <v>24120</v>
      </c>
      <c r="AA2870">
        <v>0</v>
      </c>
      <c r="AB2870" t="s">
        <v>51</v>
      </c>
      <c r="AC2870" t="s">
        <v>67</v>
      </c>
      <c r="AD2870">
        <v>1</v>
      </c>
      <c r="AE2870">
        <v>1</v>
      </c>
      <c r="AF2870">
        <v>1</v>
      </c>
      <c r="AG2870">
        <v>2026</v>
      </c>
      <c r="AH2870">
        <v>20251230</v>
      </c>
      <c r="AI2870" t="s">
        <v>4809</v>
      </c>
      <c r="AJ2870">
        <v>10000</v>
      </c>
      <c r="AK2870">
        <v>10328.3974609375</v>
      </c>
      <c r="AL2870" s="10">
        <f t="shared" si="352"/>
        <v>328.3974609375</v>
      </c>
      <c r="AM2870" s="11">
        <f t="shared" si="353"/>
        <v>3.2839746093749997E-2</v>
      </c>
      <c r="AN2870">
        <v>10000</v>
      </c>
      <c r="AO2870">
        <v>9347.606287026174</v>
      </c>
      <c r="AP2870" s="12">
        <f t="shared" si="354"/>
        <v>652.39371297382604</v>
      </c>
      <c r="AQ2870" s="13">
        <f t="shared" si="355"/>
        <v>6.5239371297382609E-2</v>
      </c>
      <c r="AR2870">
        <v>10000</v>
      </c>
      <c r="AS2870">
        <v>9118.170654489224</v>
      </c>
      <c r="AT2870" s="14">
        <f t="shared" si="356"/>
        <v>881.82934551077597</v>
      </c>
      <c r="AU2870" s="15">
        <f t="shared" si="357"/>
        <v>8.8182934551077591E-2</v>
      </c>
      <c r="AV2870">
        <v>10000</v>
      </c>
      <c r="AW2870">
        <v>10367.296296296299</v>
      </c>
      <c r="AX2870" s="16">
        <f t="shared" si="358"/>
        <v>367.29629629629926</v>
      </c>
      <c r="AY2870" s="17">
        <f t="shared" si="359"/>
        <v>3.6729629629629924E-2</v>
      </c>
    </row>
    <row r="2871" spans="1:51" x14ac:dyDescent="0.25">
      <c r="A2871" t="s">
        <v>69</v>
      </c>
      <c r="B2871" t="s">
        <v>85</v>
      </c>
      <c r="C2871">
        <v>3600</v>
      </c>
      <c r="D2871">
        <v>128032</v>
      </c>
      <c r="E2871">
        <v>2015</v>
      </c>
      <c r="F2871" t="s">
        <v>41</v>
      </c>
      <c r="G2871" t="s">
        <v>3470</v>
      </c>
      <c r="H2871" t="s">
        <v>230</v>
      </c>
      <c r="J2871">
        <v>4</v>
      </c>
      <c r="K2871" t="s">
        <v>59</v>
      </c>
      <c r="L2871">
        <v>4</v>
      </c>
      <c r="M2871" t="s">
        <v>45</v>
      </c>
      <c r="N2871">
        <v>2</v>
      </c>
      <c r="O2871" t="s">
        <v>45</v>
      </c>
      <c r="P2871" t="s">
        <v>46</v>
      </c>
      <c r="Q2871">
        <v>3</v>
      </c>
      <c r="R2871" t="s">
        <v>524</v>
      </c>
      <c r="S2871" t="s">
        <v>48</v>
      </c>
      <c r="U2871" t="s">
        <v>63</v>
      </c>
      <c r="V2871" t="s">
        <v>91</v>
      </c>
      <c r="W2871" t="s">
        <v>4110</v>
      </c>
      <c r="X2871" t="s">
        <v>65</v>
      </c>
      <c r="Y2871" t="s">
        <v>50</v>
      </c>
      <c r="AA2871">
        <v>0</v>
      </c>
      <c r="AB2871" t="s">
        <v>51</v>
      </c>
      <c r="AC2871" t="s">
        <v>524</v>
      </c>
      <c r="AD2871">
        <v>1</v>
      </c>
      <c r="AE2871">
        <v>1</v>
      </c>
      <c r="AF2871">
        <v>1</v>
      </c>
      <c r="AG2871">
        <v>2026</v>
      </c>
      <c r="AH2871">
        <v>20251231</v>
      </c>
      <c r="AI2871" t="s">
        <v>4810</v>
      </c>
      <c r="AJ2871">
        <v>3600</v>
      </c>
      <c r="AK2871">
        <v>4192.173828125</v>
      </c>
      <c r="AL2871" s="10">
        <f t="shared" si="352"/>
        <v>592.173828125</v>
      </c>
      <c r="AM2871" s="11">
        <f t="shared" si="353"/>
        <v>0.16449273003472223</v>
      </c>
      <c r="AN2871">
        <v>3600</v>
      </c>
      <c r="AO2871">
        <v>3760.4733761912098</v>
      </c>
      <c r="AP2871" s="12">
        <f t="shared" si="354"/>
        <v>160.47337619120981</v>
      </c>
      <c r="AQ2871" s="13">
        <f t="shared" si="355"/>
        <v>4.4575937830891615E-2</v>
      </c>
      <c r="AR2871">
        <v>3600</v>
      </c>
      <c r="AS2871">
        <v>4197.274824114239</v>
      </c>
      <c r="AT2871" s="14">
        <f t="shared" si="356"/>
        <v>597.27482411423898</v>
      </c>
      <c r="AU2871" s="15">
        <f t="shared" si="357"/>
        <v>0.16590967336506637</v>
      </c>
      <c r="AV2871">
        <v>3600</v>
      </c>
      <c r="AW2871">
        <v>4174.6268829663959</v>
      </c>
      <c r="AX2871" s="16">
        <f t="shared" si="358"/>
        <v>574.6268829663959</v>
      </c>
      <c r="AY2871" s="17">
        <f t="shared" si="359"/>
        <v>0.15961857860177664</v>
      </c>
    </row>
    <row r="2872" spans="1:51" x14ac:dyDescent="0.25">
      <c r="A2872" t="s">
        <v>54</v>
      </c>
      <c r="B2872" t="s">
        <v>148</v>
      </c>
      <c r="C2872">
        <v>4250</v>
      </c>
      <c r="D2872">
        <v>152867</v>
      </c>
      <c r="E2872">
        <v>2021</v>
      </c>
      <c r="F2872" t="s">
        <v>155</v>
      </c>
      <c r="G2872" t="s">
        <v>150</v>
      </c>
      <c r="H2872" t="s">
        <v>617</v>
      </c>
      <c r="J2872">
        <v>6</v>
      </c>
      <c r="K2872" t="s">
        <v>44</v>
      </c>
      <c r="L2872">
        <v>2</v>
      </c>
      <c r="M2872" t="s">
        <v>45</v>
      </c>
      <c r="N2872">
        <v>3.5999999046325679</v>
      </c>
      <c r="O2872" t="s">
        <v>119</v>
      </c>
      <c r="R2872" t="s">
        <v>77</v>
      </c>
      <c r="S2872" t="s">
        <v>151</v>
      </c>
      <c r="T2872">
        <v>305</v>
      </c>
      <c r="U2872" t="s">
        <v>63</v>
      </c>
      <c r="V2872" t="s">
        <v>79</v>
      </c>
      <c r="X2872" t="s">
        <v>97</v>
      </c>
      <c r="Y2872" t="s">
        <v>66</v>
      </c>
      <c r="AA2872">
        <v>0</v>
      </c>
      <c r="AB2872" t="s">
        <v>51</v>
      </c>
      <c r="AC2872" t="s">
        <v>83</v>
      </c>
      <c r="AD2872">
        <v>1</v>
      </c>
      <c r="AE2872">
        <v>1</v>
      </c>
      <c r="AF2872">
        <v>1</v>
      </c>
      <c r="AG2872">
        <v>2026</v>
      </c>
      <c r="AH2872">
        <v>20251230</v>
      </c>
      <c r="AI2872" t="s">
        <v>4811</v>
      </c>
      <c r="AJ2872">
        <v>4250</v>
      </c>
      <c r="AK2872">
        <v>6244.416015625</v>
      </c>
      <c r="AL2872" s="10">
        <f t="shared" si="352"/>
        <v>1994.416015625</v>
      </c>
      <c r="AM2872" s="11">
        <f t="shared" si="353"/>
        <v>0.46927435661764705</v>
      </c>
      <c r="AN2872">
        <v>4250</v>
      </c>
      <c r="AO2872">
        <v>6895.6327109909316</v>
      </c>
      <c r="AP2872" s="12">
        <f t="shared" si="354"/>
        <v>2645.6327109909316</v>
      </c>
      <c r="AQ2872" s="13">
        <f t="shared" si="355"/>
        <v>0.62250181435080743</v>
      </c>
      <c r="AR2872">
        <v>4250</v>
      </c>
      <c r="AS2872">
        <v>7342.0220523876424</v>
      </c>
      <c r="AT2872" s="14">
        <f t="shared" si="356"/>
        <v>3092.0220523876424</v>
      </c>
      <c r="AU2872" s="15">
        <f t="shared" si="357"/>
        <v>0.72753460056179819</v>
      </c>
      <c r="AV2872">
        <v>4250</v>
      </c>
      <c r="AW2872">
        <v>6413.2088122605364</v>
      </c>
      <c r="AX2872" s="16">
        <f t="shared" si="358"/>
        <v>2163.2088122605364</v>
      </c>
      <c r="AY2872" s="17">
        <f t="shared" si="359"/>
        <v>0.5089903087671851</v>
      </c>
    </row>
    <row r="2873" spans="1:51" x14ac:dyDescent="0.25">
      <c r="A2873" t="s">
        <v>69</v>
      </c>
      <c r="B2873" t="s">
        <v>85</v>
      </c>
      <c r="C2873">
        <v>1100</v>
      </c>
      <c r="D2873">
        <v>144752</v>
      </c>
      <c r="E2873">
        <v>2011</v>
      </c>
      <c r="F2873" t="s">
        <v>71</v>
      </c>
      <c r="G2873" t="s">
        <v>128</v>
      </c>
      <c r="H2873" t="s">
        <v>322</v>
      </c>
      <c r="J2873">
        <v>4</v>
      </c>
      <c r="K2873" t="s">
        <v>75</v>
      </c>
      <c r="L2873">
        <v>4</v>
      </c>
      <c r="M2873" t="s">
        <v>45</v>
      </c>
      <c r="N2873">
        <v>2.4000000953674321</v>
      </c>
      <c r="O2873" t="s">
        <v>60</v>
      </c>
      <c r="P2873" t="s">
        <v>46</v>
      </c>
      <c r="R2873" t="s">
        <v>61</v>
      </c>
      <c r="U2873" t="s">
        <v>63</v>
      </c>
      <c r="V2873" t="s">
        <v>64</v>
      </c>
      <c r="W2873" t="s">
        <v>2291</v>
      </c>
      <c r="X2873" t="s">
        <v>65</v>
      </c>
      <c r="Y2873" t="s">
        <v>82</v>
      </c>
      <c r="AA2873">
        <v>0</v>
      </c>
      <c r="AB2873" t="s">
        <v>51</v>
      </c>
      <c r="AC2873" t="s">
        <v>67</v>
      </c>
      <c r="AD2873">
        <v>1</v>
      </c>
      <c r="AE2873">
        <v>1</v>
      </c>
      <c r="AF2873">
        <v>1</v>
      </c>
      <c r="AG2873">
        <v>2026</v>
      </c>
      <c r="AH2873">
        <v>20251231</v>
      </c>
      <c r="AI2873" t="s">
        <v>4812</v>
      </c>
      <c r="AJ2873">
        <v>1100</v>
      </c>
      <c r="AK2873">
        <v>1612.181274414062</v>
      </c>
      <c r="AL2873" s="10">
        <f t="shared" si="352"/>
        <v>512.18127441406205</v>
      </c>
      <c r="AM2873" s="11">
        <f t="shared" si="353"/>
        <v>0.46561934037642005</v>
      </c>
      <c r="AN2873">
        <v>1100</v>
      </c>
      <c r="AO2873">
        <v>1518.4782762685629</v>
      </c>
      <c r="AP2873" s="12">
        <f t="shared" si="354"/>
        <v>418.47827626856292</v>
      </c>
      <c r="AQ2873" s="13">
        <f t="shared" si="355"/>
        <v>0.38043479660778445</v>
      </c>
      <c r="AR2873">
        <v>1100</v>
      </c>
      <c r="AS2873">
        <v>1528.318428106862</v>
      </c>
      <c r="AT2873" s="14">
        <f t="shared" si="356"/>
        <v>428.31842810686203</v>
      </c>
      <c r="AU2873" s="15">
        <f t="shared" si="357"/>
        <v>0.3893803891880564</v>
      </c>
      <c r="AV2873">
        <v>1100</v>
      </c>
      <c r="AW2873">
        <v>1587.9315436241609</v>
      </c>
      <c r="AX2873" s="16">
        <f t="shared" si="358"/>
        <v>487.93154362416089</v>
      </c>
      <c r="AY2873" s="17">
        <f t="shared" si="359"/>
        <v>0.44357413056741901</v>
      </c>
    </row>
    <row r="2874" spans="1:51" x14ac:dyDescent="0.25">
      <c r="A2874" t="s">
        <v>106</v>
      </c>
      <c r="B2874" t="s">
        <v>501</v>
      </c>
      <c r="C2874">
        <v>7800</v>
      </c>
      <c r="D2874">
        <v>57824</v>
      </c>
      <c r="E2874">
        <v>2018</v>
      </c>
      <c r="F2874" t="s">
        <v>100</v>
      </c>
      <c r="G2874" t="s">
        <v>469</v>
      </c>
      <c r="H2874" t="s">
        <v>102</v>
      </c>
      <c r="J2874">
        <v>4</v>
      </c>
      <c r="K2874" t="s">
        <v>111</v>
      </c>
      <c r="L2874">
        <v>4</v>
      </c>
      <c r="M2874" t="s">
        <v>45</v>
      </c>
      <c r="N2874">
        <v>1.3999999761581421</v>
      </c>
      <c r="O2874" t="s">
        <v>60</v>
      </c>
      <c r="P2874" t="s">
        <v>46</v>
      </c>
      <c r="Q2874">
        <v>4</v>
      </c>
      <c r="R2874" t="s">
        <v>47</v>
      </c>
      <c r="S2874" t="s">
        <v>62</v>
      </c>
      <c r="U2874" t="s">
        <v>63</v>
      </c>
      <c r="W2874" t="s">
        <v>470</v>
      </c>
      <c r="X2874" t="s">
        <v>49</v>
      </c>
      <c r="Y2874" t="s">
        <v>282</v>
      </c>
      <c r="Z2874">
        <v>24400</v>
      </c>
      <c r="AA2874">
        <v>0</v>
      </c>
      <c r="AB2874" t="s">
        <v>51</v>
      </c>
      <c r="AC2874" t="s">
        <v>52</v>
      </c>
      <c r="AD2874">
        <v>1</v>
      </c>
      <c r="AE2874">
        <v>1</v>
      </c>
      <c r="AF2874">
        <v>1</v>
      </c>
      <c r="AG2874">
        <v>2026</v>
      </c>
      <c r="AH2874">
        <v>20251230</v>
      </c>
      <c r="AI2874" t="s">
        <v>4813</v>
      </c>
      <c r="AJ2874">
        <v>7800</v>
      </c>
      <c r="AK2874">
        <v>9346.4912109375</v>
      </c>
      <c r="AL2874" s="10">
        <f t="shared" si="352"/>
        <v>1546.4912109375</v>
      </c>
      <c r="AM2874" s="11">
        <f t="shared" si="353"/>
        <v>0.19826810396634614</v>
      </c>
      <c r="AN2874">
        <v>7800</v>
      </c>
      <c r="AO2874">
        <v>9164.1166523028533</v>
      </c>
      <c r="AP2874" s="12">
        <f t="shared" si="354"/>
        <v>1364.1166523028533</v>
      </c>
      <c r="AQ2874" s="13">
        <f t="shared" si="355"/>
        <v>0.17488675029523759</v>
      </c>
      <c r="AR2874">
        <v>7800</v>
      </c>
      <c r="AS2874">
        <v>8964.0291457655385</v>
      </c>
      <c r="AT2874" s="14">
        <f t="shared" si="356"/>
        <v>1164.0291457655385</v>
      </c>
      <c r="AU2874" s="15">
        <f t="shared" si="357"/>
        <v>0.14923450586737672</v>
      </c>
      <c r="AV2874">
        <v>7800</v>
      </c>
      <c r="AW2874">
        <v>9378.3837056504581</v>
      </c>
      <c r="AX2874" s="16">
        <f t="shared" si="358"/>
        <v>1578.3837056504581</v>
      </c>
      <c r="AY2874" s="17">
        <f t="shared" si="359"/>
        <v>0.20235688533980231</v>
      </c>
    </row>
    <row r="2875" spans="1:51" x14ac:dyDescent="0.25">
      <c r="A2875" t="s">
        <v>69</v>
      </c>
      <c r="B2875" t="s">
        <v>70</v>
      </c>
      <c r="C2875">
        <v>1350</v>
      </c>
      <c r="D2875">
        <v>104594</v>
      </c>
      <c r="E2875">
        <v>2010</v>
      </c>
      <c r="F2875" t="s">
        <v>41</v>
      </c>
      <c r="G2875" t="s">
        <v>42</v>
      </c>
      <c r="H2875" t="s">
        <v>4814</v>
      </c>
      <c r="J2875">
        <v>4</v>
      </c>
      <c r="K2875" t="s">
        <v>338</v>
      </c>
      <c r="L2875">
        <v>4</v>
      </c>
      <c r="M2875" t="s">
        <v>45</v>
      </c>
      <c r="N2875">
        <v>2.5</v>
      </c>
      <c r="O2875" t="s">
        <v>45</v>
      </c>
      <c r="P2875" t="s">
        <v>46</v>
      </c>
      <c r="R2875" t="s">
        <v>47</v>
      </c>
      <c r="S2875" t="s">
        <v>48</v>
      </c>
      <c r="X2875" t="s">
        <v>49</v>
      </c>
      <c r="Y2875" t="s">
        <v>50</v>
      </c>
      <c r="AA2875">
        <v>0</v>
      </c>
      <c r="AB2875" t="s">
        <v>51</v>
      </c>
      <c r="AC2875" t="s">
        <v>52</v>
      </c>
      <c r="AD2875">
        <v>1</v>
      </c>
      <c r="AE2875">
        <v>1</v>
      </c>
      <c r="AF2875">
        <v>1</v>
      </c>
      <c r="AG2875">
        <v>2026</v>
      </c>
      <c r="AH2875">
        <v>20251230</v>
      </c>
      <c r="AI2875" t="s">
        <v>4815</v>
      </c>
      <c r="AJ2875">
        <v>1350</v>
      </c>
      <c r="AK2875">
        <v>3209.351806640625</v>
      </c>
      <c r="AL2875" s="10">
        <f t="shared" si="352"/>
        <v>1859.351806640625</v>
      </c>
      <c r="AM2875" s="11">
        <f t="shared" si="353"/>
        <v>1.3772976345486112</v>
      </c>
      <c r="AN2875">
        <v>1350</v>
      </c>
      <c r="AO2875">
        <v>3169.0832271395889</v>
      </c>
      <c r="AP2875" s="12">
        <f t="shared" si="354"/>
        <v>1819.0832271395889</v>
      </c>
      <c r="AQ2875" s="13">
        <f t="shared" si="355"/>
        <v>1.3474690571404362</v>
      </c>
      <c r="AR2875">
        <v>1350</v>
      </c>
      <c r="AS2875">
        <v>3179.294203079427</v>
      </c>
      <c r="AT2875" s="14">
        <f t="shared" si="356"/>
        <v>1829.294203079427</v>
      </c>
      <c r="AU2875" s="15">
        <f t="shared" si="357"/>
        <v>1.3550327430217979</v>
      </c>
      <c r="AV2875">
        <v>1350</v>
      </c>
      <c r="AW2875">
        <v>3252.9620160701238</v>
      </c>
      <c r="AX2875" s="16">
        <f t="shared" si="358"/>
        <v>1902.9620160701238</v>
      </c>
      <c r="AY2875" s="17">
        <f t="shared" si="359"/>
        <v>1.409601493385277</v>
      </c>
    </row>
    <row r="2876" spans="1:51" x14ac:dyDescent="0.25">
      <c r="A2876" t="s">
        <v>54</v>
      </c>
      <c r="B2876" t="s">
        <v>263</v>
      </c>
      <c r="C2876">
        <v>24900</v>
      </c>
      <c r="D2876">
        <v>94348</v>
      </c>
      <c r="E2876">
        <v>2023</v>
      </c>
      <c r="F2876" t="s">
        <v>71</v>
      </c>
      <c r="G2876" t="s">
        <v>72</v>
      </c>
      <c r="H2876" t="s">
        <v>73</v>
      </c>
      <c r="I2876" t="s">
        <v>150</v>
      </c>
      <c r="J2876">
        <v>8</v>
      </c>
      <c r="K2876" t="s">
        <v>44</v>
      </c>
      <c r="L2876">
        <v>4</v>
      </c>
      <c r="M2876" t="s">
        <v>45</v>
      </c>
      <c r="N2876">
        <v>5.3000001907348633</v>
      </c>
      <c r="O2876" t="s">
        <v>76</v>
      </c>
      <c r="P2876" t="s">
        <v>46</v>
      </c>
      <c r="Q2876">
        <v>5</v>
      </c>
      <c r="R2876" t="s">
        <v>77</v>
      </c>
      <c r="S2876" t="s">
        <v>78</v>
      </c>
      <c r="U2876" t="s">
        <v>63</v>
      </c>
      <c r="W2876" t="s">
        <v>449</v>
      </c>
      <c r="X2876" t="s">
        <v>136</v>
      </c>
      <c r="Y2876" t="s">
        <v>125</v>
      </c>
      <c r="AA2876">
        <v>0</v>
      </c>
      <c r="AB2876" t="s">
        <v>51</v>
      </c>
      <c r="AC2876" t="s">
        <v>83</v>
      </c>
      <c r="AD2876">
        <v>1</v>
      </c>
      <c r="AE2876">
        <v>1</v>
      </c>
      <c r="AF2876">
        <v>1</v>
      </c>
      <c r="AG2876">
        <v>2026</v>
      </c>
      <c r="AH2876">
        <v>20251231</v>
      </c>
      <c r="AI2876" t="s">
        <v>4816</v>
      </c>
      <c r="AJ2876">
        <v>24900</v>
      </c>
      <c r="AK2876">
        <v>26671.31640625</v>
      </c>
      <c r="AL2876" s="10">
        <f t="shared" si="352"/>
        <v>1771.31640625</v>
      </c>
      <c r="AM2876" s="11">
        <f t="shared" si="353"/>
        <v>7.1137205070281123E-2</v>
      </c>
      <c r="AN2876">
        <v>24900</v>
      </c>
      <c r="AO2876">
        <v>26315.71631446699</v>
      </c>
      <c r="AP2876" s="12">
        <f t="shared" si="354"/>
        <v>1415.7163144669903</v>
      </c>
      <c r="AQ2876" s="13">
        <f t="shared" si="355"/>
        <v>5.6856076886224509E-2</v>
      </c>
      <c r="AR2876">
        <v>24900</v>
      </c>
      <c r="AS2876">
        <v>25983.68358550053</v>
      </c>
      <c r="AT2876" s="14">
        <f t="shared" si="356"/>
        <v>1083.6835855005302</v>
      </c>
      <c r="AU2876" s="15">
        <f t="shared" si="357"/>
        <v>4.352142913656748E-2</v>
      </c>
      <c r="AV2876">
        <v>24900</v>
      </c>
      <c r="AW2876">
        <v>26382.348258706468</v>
      </c>
      <c r="AX2876" s="16">
        <f t="shared" si="358"/>
        <v>1482.3482587064682</v>
      </c>
      <c r="AY2876" s="17">
        <f t="shared" si="359"/>
        <v>5.9532058582589087E-2</v>
      </c>
    </row>
    <row r="2877" spans="1:51" x14ac:dyDescent="0.25">
      <c r="A2877" t="s">
        <v>69</v>
      </c>
      <c r="B2877" t="s">
        <v>70</v>
      </c>
      <c r="C2877">
        <v>18400</v>
      </c>
      <c r="D2877">
        <v>114239</v>
      </c>
      <c r="E2877">
        <v>2017</v>
      </c>
      <c r="F2877" t="s">
        <v>818</v>
      </c>
      <c r="G2877" t="s">
        <v>913</v>
      </c>
      <c r="H2877" t="s">
        <v>532</v>
      </c>
      <c r="I2877" t="s">
        <v>3044</v>
      </c>
      <c r="J2877">
        <v>6</v>
      </c>
      <c r="K2877" t="s">
        <v>87</v>
      </c>
      <c r="L2877">
        <v>4</v>
      </c>
      <c r="M2877" t="s">
        <v>45</v>
      </c>
      <c r="N2877">
        <v>3.5</v>
      </c>
      <c r="O2877" t="s">
        <v>60</v>
      </c>
      <c r="P2877" t="s">
        <v>46</v>
      </c>
      <c r="R2877" t="s">
        <v>47</v>
      </c>
      <c r="S2877" t="s">
        <v>151</v>
      </c>
      <c r="T2877">
        <v>270</v>
      </c>
      <c r="U2877" t="s">
        <v>63</v>
      </c>
      <c r="V2877" t="s">
        <v>79</v>
      </c>
      <c r="X2877" t="s">
        <v>112</v>
      </c>
      <c r="Y2877" t="s">
        <v>125</v>
      </c>
      <c r="AA2877">
        <v>0</v>
      </c>
      <c r="AB2877" t="s">
        <v>51</v>
      </c>
      <c r="AC2877" t="s">
        <v>52</v>
      </c>
      <c r="AD2877">
        <v>1</v>
      </c>
      <c r="AE2877">
        <v>1</v>
      </c>
      <c r="AF2877">
        <v>1</v>
      </c>
      <c r="AG2877">
        <v>2026</v>
      </c>
      <c r="AH2877">
        <v>20251230</v>
      </c>
      <c r="AI2877" t="s">
        <v>4817</v>
      </c>
      <c r="AJ2877">
        <v>18400</v>
      </c>
      <c r="AK2877">
        <v>14213.68359375</v>
      </c>
      <c r="AL2877" s="10">
        <f t="shared" si="352"/>
        <v>4186.31640625</v>
      </c>
      <c r="AM2877" s="11">
        <f t="shared" si="353"/>
        <v>0.22751719599184783</v>
      </c>
      <c r="AN2877">
        <v>18400</v>
      </c>
      <c r="AO2877">
        <v>14656.57927473479</v>
      </c>
      <c r="AP2877" s="12">
        <f t="shared" si="354"/>
        <v>3743.4207252652104</v>
      </c>
      <c r="AQ2877" s="13">
        <f t="shared" si="355"/>
        <v>0.20344677854702231</v>
      </c>
      <c r="AR2877">
        <v>18400</v>
      </c>
      <c r="AS2877">
        <v>12138.14204402408</v>
      </c>
      <c r="AT2877" s="14">
        <f t="shared" si="356"/>
        <v>6261.85795597592</v>
      </c>
      <c r="AU2877" s="15">
        <f t="shared" si="357"/>
        <v>0.34031836717260433</v>
      </c>
      <c r="AV2877">
        <v>18400</v>
      </c>
      <c r="AW2877">
        <v>14308.762482168329</v>
      </c>
      <c r="AX2877" s="16">
        <f t="shared" si="358"/>
        <v>4091.2375178316706</v>
      </c>
      <c r="AY2877" s="17">
        <f t="shared" si="359"/>
        <v>0.22234986509954732</v>
      </c>
    </row>
    <row r="2878" spans="1:51" x14ac:dyDescent="0.25">
      <c r="A2878" t="s">
        <v>39</v>
      </c>
      <c r="B2878" t="s">
        <v>295</v>
      </c>
      <c r="C2878">
        <v>4000</v>
      </c>
      <c r="D2878">
        <v>118645</v>
      </c>
      <c r="E2878">
        <v>2016</v>
      </c>
      <c r="F2878" t="s">
        <v>56</v>
      </c>
      <c r="G2878" t="s">
        <v>57</v>
      </c>
      <c r="H2878" t="s">
        <v>2877</v>
      </c>
      <c r="J2878">
        <v>4</v>
      </c>
      <c r="K2878" t="s">
        <v>75</v>
      </c>
      <c r="L2878">
        <v>4</v>
      </c>
      <c r="M2878" t="s">
        <v>45</v>
      </c>
      <c r="N2878">
        <v>2</v>
      </c>
      <c r="O2878" t="s">
        <v>60</v>
      </c>
      <c r="P2878" t="s">
        <v>46</v>
      </c>
      <c r="Q2878">
        <v>4</v>
      </c>
      <c r="R2878" t="s">
        <v>61</v>
      </c>
      <c r="T2878">
        <v>141</v>
      </c>
      <c r="U2878" t="s">
        <v>63</v>
      </c>
      <c r="V2878" t="s">
        <v>64</v>
      </c>
      <c r="X2878" t="s">
        <v>65</v>
      </c>
      <c r="Y2878" t="s">
        <v>66</v>
      </c>
      <c r="AA2878">
        <v>1</v>
      </c>
      <c r="AB2878" t="s">
        <v>292</v>
      </c>
      <c r="AC2878" t="s">
        <v>293</v>
      </c>
      <c r="AD2878">
        <v>1</v>
      </c>
      <c r="AE2878">
        <v>1</v>
      </c>
      <c r="AF2878">
        <v>1</v>
      </c>
      <c r="AG2878">
        <v>2026</v>
      </c>
      <c r="AH2878">
        <v>20251230</v>
      </c>
      <c r="AI2878" t="s">
        <v>4818</v>
      </c>
      <c r="AJ2878">
        <v>4000</v>
      </c>
      <c r="AK2878">
        <v>3954.384521484375</v>
      </c>
      <c r="AL2878" s="10">
        <f t="shared" si="352"/>
        <v>45.615478515625</v>
      </c>
      <c r="AM2878" s="11">
        <f t="shared" si="353"/>
        <v>1.140386962890625E-2</v>
      </c>
      <c r="AN2878">
        <v>4000</v>
      </c>
      <c r="AO2878">
        <v>3626.321300775367</v>
      </c>
      <c r="AP2878" s="12">
        <f t="shared" si="354"/>
        <v>373.67869922463296</v>
      </c>
      <c r="AQ2878" s="13">
        <f t="shared" si="355"/>
        <v>9.3419674806158245E-2</v>
      </c>
      <c r="AR2878">
        <v>4000</v>
      </c>
      <c r="AS2878">
        <v>3640.841313715925</v>
      </c>
      <c r="AT2878" s="14">
        <f t="shared" si="356"/>
        <v>359.15868628407497</v>
      </c>
      <c r="AU2878" s="15">
        <f t="shared" si="357"/>
        <v>8.9789671571018748E-2</v>
      </c>
      <c r="AV2878">
        <v>4000</v>
      </c>
      <c r="AW2878">
        <v>4024.070970042796</v>
      </c>
      <c r="AX2878" s="16">
        <f t="shared" si="358"/>
        <v>24.070970042796034</v>
      </c>
      <c r="AY2878" s="17">
        <f t="shared" si="359"/>
        <v>6.0177425106990087E-3</v>
      </c>
    </row>
    <row r="2879" spans="1:51" x14ac:dyDescent="0.25">
      <c r="A2879" t="s">
        <v>106</v>
      </c>
      <c r="B2879" t="s">
        <v>215</v>
      </c>
      <c r="C2879">
        <v>2700</v>
      </c>
      <c r="D2879">
        <v>214221</v>
      </c>
      <c r="E2879">
        <v>2008</v>
      </c>
      <c r="F2879" t="s">
        <v>56</v>
      </c>
      <c r="G2879" t="s">
        <v>133</v>
      </c>
      <c r="H2879" t="s">
        <v>368</v>
      </c>
      <c r="I2879" t="s">
        <v>369</v>
      </c>
      <c r="J2879">
        <v>8</v>
      </c>
      <c r="K2879" t="s">
        <v>118</v>
      </c>
      <c r="L2879">
        <v>4</v>
      </c>
      <c r="M2879" t="s">
        <v>45</v>
      </c>
      <c r="N2879">
        <v>5.4000000953674316</v>
      </c>
      <c r="O2879" t="s">
        <v>76</v>
      </c>
      <c r="P2879" t="s">
        <v>46</v>
      </c>
      <c r="R2879" t="s">
        <v>77</v>
      </c>
      <c r="S2879" t="s">
        <v>78</v>
      </c>
      <c r="U2879" t="s">
        <v>394</v>
      </c>
      <c r="V2879" t="s">
        <v>79</v>
      </c>
      <c r="X2879" t="s">
        <v>136</v>
      </c>
      <c r="Y2879" t="s">
        <v>82</v>
      </c>
      <c r="AA2879">
        <v>0</v>
      </c>
      <c r="AB2879" t="s">
        <v>51</v>
      </c>
      <c r="AC2879" t="s">
        <v>83</v>
      </c>
      <c r="AD2879">
        <v>1</v>
      </c>
      <c r="AE2879">
        <v>1</v>
      </c>
      <c r="AF2879">
        <v>1</v>
      </c>
      <c r="AG2879">
        <v>2026</v>
      </c>
      <c r="AH2879">
        <v>20260102</v>
      </c>
      <c r="AI2879" t="s">
        <v>4819</v>
      </c>
      <c r="AJ2879">
        <v>2700</v>
      </c>
      <c r="AK2879">
        <v>2362.4677734375</v>
      </c>
      <c r="AL2879" s="10">
        <f t="shared" si="352"/>
        <v>337.5322265625</v>
      </c>
      <c r="AM2879" s="11">
        <f t="shared" si="353"/>
        <v>0.12501193576388889</v>
      </c>
      <c r="AN2879">
        <v>2700</v>
      </c>
      <c r="AO2879">
        <v>2643.1093036952911</v>
      </c>
      <c r="AP2879" s="12">
        <f t="shared" si="354"/>
        <v>56.890696304708854</v>
      </c>
      <c r="AQ2879" s="13">
        <f t="shared" si="355"/>
        <v>2.1070628261003279E-2</v>
      </c>
      <c r="AR2879">
        <v>2700</v>
      </c>
      <c r="AS2879">
        <v>2560.6839979708761</v>
      </c>
      <c r="AT2879" s="14">
        <f t="shared" si="356"/>
        <v>139.31600202912387</v>
      </c>
      <c r="AU2879" s="15">
        <f t="shared" si="357"/>
        <v>5.1598519270045877E-2</v>
      </c>
      <c r="AV2879">
        <v>2700</v>
      </c>
      <c r="AW2879">
        <v>2422.708761625061</v>
      </c>
      <c r="AX2879" s="16">
        <f t="shared" si="358"/>
        <v>277.29123837493898</v>
      </c>
      <c r="AY2879" s="17">
        <f t="shared" si="359"/>
        <v>0.10270045865738481</v>
      </c>
    </row>
    <row r="2880" spans="1:51" x14ac:dyDescent="0.25">
      <c r="A2880" t="s">
        <v>54</v>
      </c>
      <c r="B2880" t="s">
        <v>447</v>
      </c>
      <c r="C2880">
        <v>5600</v>
      </c>
      <c r="D2880">
        <v>111090</v>
      </c>
      <c r="E2880">
        <v>2018</v>
      </c>
      <c r="F2880" t="s">
        <v>56</v>
      </c>
      <c r="G2880" t="s">
        <v>86</v>
      </c>
      <c r="H2880" t="s">
        <v>58</v>
      </c>
      <c r="J2880">
        <v>4</v>
      </c>
      <c r="K2880" t="s">
        <v>59</v>
      </c>
      <c r="L2880">
        <v>4</v>
      </c>
      <c r="M2880" t="s">
        <v>45</v>
      </c>
      <c r="N2880">
        <v>1.5</v>
      </c>
      <c r="O2880" t="s">
        <v>60</v>
      </c>
      <c r="P2880" t="s">
        <v>46</v>
      </c>
      <c r="Q2880">
        <v>5</v>
      </c>
      <c r="R2880" t="s">
        <v>47</v>
      </c>
      <c r="S2880" t="s">
        <v>151</v>
      </c>
      <c r="T2880">
        <v>170</v>
      </c>
      <c r="U2880" t="s">
        <v>63</v>
      </c>
      <c r="V2880" t="s">
        <v>64</v>
      </c>
      <c r="W2880" t="s">
        <v>1094</v>
      </c>
      <c r="X2880" t="s">
        <v>49</v>
      </c>
      <c r="Y2880" t="s">
        <v>82</v>
      </c>
      <c r="Z2880">
        <v>25700</v>
      </c>
      <c r="AA2880">
        <v>0</v>
      </c>
      <c r="AB2880" t="s">
        <v>51</v>
      </c>
      <c r="AC2880" t="s">
        <v>52</v>
      </c>
      <c r="AD2880">
        <v>1</v>
      </c>
      <c r="AE2880">
        <v>1</v>
      </c>
      <c r="AF2880">
        <v>1</v>
      </c>
      <c r="AG2880">
        <v>2026</v>
      </c>
      <c r="AH2880">
        <v>20251230</v>
      </c>
      <c r="AI2880" t="s">
        <v>4820</v>
      </c>
      <c r="AJ2880">
        <v>5600</v>
      </c>
      <c r="AK2880">
        <v>6035.93798828125</v>
      </c>
      <c r="AL2880" s="10">
        <f t="shared" si="352"/>
        <v>435.93798828125</v>
      </c>
      <c r="AM2880" s="11">
        <f t="shared" si="353"/>
        <v>7.7846069335937504E-2</v>
      </c>
      <c r="AN2880">
        <v>5600</v>
      </c>
      <c r="AO2880">
        <v>5552.8073309064976</v>
      </c>
      <c r="AP2880" s="12">
        <f t="shared" si="354"/>
        <v>47.192669093502445</v>
      </c>
      <c r="AQ2880" s="13">
        <f t="shared" si="355"/>
        <v>8.427262338125437E-3</v>
      </c>
      <c r="AR2880">
        <v>5600</v>
      </c>
      <c r="AS2880">
        <v>5518.8071648190717</v>
      </c>
      <c r="AT2880" s="14">
        <f t="shared" si="356"/>
        <v>81.192835180928341</v>
      </c>
      <c r="AU2880" s="15">
        <f t="shared" si="357"/>
        <v>1.4498720568022918E-2</v>
      </c>
      <c r="AV2880">
        <v>5600</v>
      </c>
      <c r="AW2880">
        <v>6065.3301886792451</v>
      </c>
      <c r="AX2880" s="16">
        <f t="shared" si="358"/>
        <v>465.33018867924511</v>
      </c>
      <c r="AY2880" s="17">
        <f t="shared" si="359"/>
        <v>8.3094676549865201E-2</v>
      </c>
    </row>
    <row r="2881" spans="1:51" x14ac:dyDescent="0.25">
      <c r="A2881" t="s">
        <v>69</v>
      </c>
      <c r="B2881" t="s">
        <v>70</v>
      </c>
      <c r="C2881">
        <v>5000</v>
      </c>
      <c r="D2881">
        <v>81989</v>
      </c>
      <c r="E2881">
        <v>2014</v>
      </c>
      <c r="F2881" t="s">
        <v>196</v>
      </c>
      <c r="G2881" t="s">
        <v>472</v>
      </c>
      <c r="H2881" t="s">
        <v>4821</v>
      </c>
      <c r="J2881">
        <v>4</v>
      </c>
      <c r="K2881" t="s">
        <v>59</v>
      </c>
      <c r="L2881">
        <v>4</v>
      </c>
      <c r="M2881" t="s">
        <v>45</v>
      </c>
      <c r="N2881">
        <v>1.6000000238418579</v>
      </c>
      <c r="O2881" t="s">
        <v>60</v>
      </c>
      <c r="P2881" t="s">
        <v>46</v>
      </c>
      <c r="R2881" t="s">
        <v>61</v>
      </c>
      <c r="U2881" t="s">
        <v>63</v>
      </c>
      <c r="W2881" t="s">
        <v>4822</v>
      </c>
      <c r="X2881" t="s">
        <v>65</v>
      </c>
      <c r="Y2881" t="s">
        <v>282</v>
      </c>
      <c r="AA2881">
        <v>0</v>
      </c>
      <c r="AB2881" t="s">
        <v>51</v>
      </c>
      <c r="AC2881" t="s">
        <v>67</v>
      </c>
      <c r="AD2881">
        <v>1</v>
      </c>
      <c r="AE2881">
        <v>1</v>
      </c>
      <c r="AF2881">
        <v>1</v>
      </c>
      <c r="AG2881">
        <v>2026</v>
      </c>
      <c r="AH2881">
        <v>20251230</v>
      </c>
      <c r="AI2881" t="s">
        <v>4823</v>
      </c>
      <c r="AJ2881">
        <v>5000</v>
      </c>
      <c r="AK2881">
        <v>2751.48388671875</v>
      </c>
      <c r="AL2881" s="10">
        <f t="shared" si="352"/>
        <v>2248.51611328125</v>
      </c>
      <c r="AM2881" s="11">
        <f t="shared" si="353"/>
        <v>0.44970322265625001</v>
      </c>
      <c r="AN2881">
        <v>5000</v>
      </c>
      <c r="AO2881">
        <v>2785.8469550236509</v>
      </c>
      <c r="AP2881" s="12">
        <f t="shared" si="354"/>
        <v>2214.1530449763491</v>
      </c>
      <c r="AQ2881" s="13">
        <f t="shared" si="355"/>
        <v>0.44283060899526983</v>
      </c>
      <c r="AR2881">
        <v>5000</v>
      </c>
      <c r="AS2881">
        <v>2854.290099822837</v>
      </c>
      <c r="AT2881" s="14">
        <f t="shared" si="356"/>
        <v>2145.709900177163</v>
      </c>
      <c r="AU2881" s="15">
        <f t="shared" si="357"/>
        <v>0.42914198003543258</v>
      </c>
      <c r="AV2881">
        <v>5000</v>
      </c>
      <c r="AW2881">
        <v>2776.117788461539</v>
      </c>
      <c r="AX2881" s="16">
        <f t="shared" si="358"/>
        <v>2223.882211538461</v>
      </c>
      <c r="AY2881" s="17">
        <f t="shared" si="359"/>
        <v>0.4447764423076922</v>
      </c>
    </row>
    <row r="2882" spans="1:51" x14ac:dyDescent="0.25">
      <c r="A2882" t="s">
        <v>54</v>
      </c>
      <c r="B2882" t="s">
        <v>138</v>
      </c>
      <c r="C2882">
        <v>12600</v>
      </c>
      <c r="D2882">
        <v>57871</v>
      </c>
      <c r="E2882">
        <v>2019</v>
      </c>
      <c r="F2882" t="s">
        <v>56</v>
      </c>
      <c r="G2882" t="s">
        <v>1976</v>
      </c>
      <c r="H2882" t="s">
        <v>1977</v>
      </c>
      <c r="J2882">
        <v>4</v>
      </c>
      <c r="K2882" t="s">
        <v>44</v>
      </c>
      <c r="L2882">
        <v>4</v>
      </c>
      <c r="M2882" t="s">
        <v>45</v>
      </c>
      <c r="N2882">
        <v>2</v>
      </c>
      <c r="O2882" t="s">
        <v>60</v>
      </c>
      <c r="P2882" t="s">
        <v>46</v>
      </c>
      <c r="Q2882">
        <v>4</v>
      </c>
      <c r="R2882" t="s">
        <v>220</v>
      </c>
      <c r="U2882" t="s">
        <v>63</v>
      </c>
      <c r="V2882" t="s">
        <v>64</v>
      </c>
      <c r="X2882" t="s">
        <v>112</v>
      </c>
      <c r="Y2882" t="s">
        <v>1957</v>
      </c>
      <c r="AA2882">
        <v>0</v>
      </c>
      <c r="AB2882" t="s">
        <v>51</v>
      </c>
      <c r="AC2882" t="s">
        <v>222</v>
      </c>
      <c r="AD2882">
        <v>1</v>
      </c>
      <c r="AE2882">
        <v>1</v>
      </c>
      <c r="AF2882">
        <v>1</v>
      </c>
      <c r="AG2882">
        <v>2026</v>
      </c>
      <c r="AH2882">
        <v>20251230</v>
      </c>
      <c r="AI2882" t="s">
        <v>4824</v>
      </c>
      <c r="AJ2882">
        <v>12600</v>
      </c>
      <c r="AK2882">
        <v>13944.1591796875</v>
      </c>
      <c r="AL2882" s="10">
        <f t="shared" si="352"/>
        <v>1344.1591796875</v>
      </c>
      <c r="AM2882" s="11">
        <f t="shared" si="353"/>
        <v>0.10667929997519841</v>
      </c>
      <c r="AN2882">
        <v>12600</v>
      </c>
      <c r="AO2882">
        <v>12508.374171648809</v>
      </c>
      <c r="AP2882" s="12">
        <f t="shared" si="354"/>
        <v>91.625828351190648</v>
      </c>
      <c r="AQ2882" s="13">
        <f t="shared" si="355"/>
        <v>7.2718911389833846E-3</v>
      </c>
      <c r="AR2882">
        <v>12600</v>
      </c>
      <c r="AS2882">
        <v>14814.591281084409</v>
      </c>
      <c r="AT2882" s="14">
        <f t="shared" si="356"/>
        <v>2214.5912810844093</v>
      </c>
      <c r="AU2882" s="15">
        <f t="shared" si="357"/>
        <v>0.17576121278447693</v>
      </c>
      <c r="AV2882">
        <v>12600</v>
      </c>
      <c r="AW2882">
        <v>13825.215967834571</v>
      </c>
      <c r="AX2882" s="16">
        <f t="shared" si="358"/>
        <v>1225.2159678345706</v>
      </c>
      <c r="AY2882" s="17">
        <f t="shared" si="359"/>
        <v>9.7239362526553227E-2</v>
      </c>
    </row>
    <row r="2883" spans="1:51" x14ac:dyDescent="0.25">
      <c r="A2883" t="s">
        <v>106</v>
      </c>
      <c r="B2883" t="s">
        <v>215</v>
      </c>
      <c r="C2883">
        <v>8600</v>
      </c>
      <c r="D2883">
        <v>112862</v>
      </c>
      <c r="E2883">
        <v>2020</v>
      </c>
      <c r="F2883" t="s">
        <v>340</v>
      </c>
      <c r="G2883" t="s">
        <v>1400</v>
      </c>
      <c r="H2883" t="s">
        <v>58</v>
      </c>
      <c r="J2883">
        <v>4</v>
      </c>
      <c r="K2883" t="s">
        <v>44</v>
      </c>
      <c r="L2883">
        <v>4</v>
      </c>
      <c r="M2883" t="s">
        <v>45</v>
      </c>
      <c r="N2883">
        <v>2.4000000953674321</v>
      </c>
      <c r="O2883" t="s">
        <v>60</v>
      </c>
      <c r="P2883" t="s">
        <v>46</v>
      </c>
      <c r="Q2883">
        <v>4</v>
      </c>
      <c r="R2883" t="s">
        <v>47</v>
      </c>
      <c r="S2883" t="s">
        <v>151</v>
      </c>
      <c r="T2883">
        <v>185</v>
      </c>
      <c r="U2883" t="s">
        <v>63</v>
      </c>
      <c r="W2883" t="s">
        <v>649</v>
      </c>
      <c r="X2883" t="s">
        <v>49</v>
      </c>
      <c r="Y2883" t="s">
        <v>82</v>
      </c>
      <c r="Z2883">
        <v>24900</v>
      </c>
      <c r="AA2883">
        <v>0</v>
      </c>
      <c r="AB2883" t="s">
        <v>51</v>
      </c>
      <c r="AC2883" t="s">
        <v>52</v>
      </c>
      <c r="AD2883">
        <v>1</v>
      </c>
      <c r="AE2883">
        <v>1</v>
      </c>
      <c r="AF2883">
        <v>1</v>
      </c>
      <c r="AG2883">
        <v>2026</v>
      </c>
      <c r="AH2883">
        <v>20260102</v>
      </c>
      <c r="AI2883" t="s">
        <v>4825</v>
      </c>
      <c r="AJ2883">
        <v>8600</v>
      </c>
      <c r="AK2883">
        <v>9089.7109375</v>
      </c>
      <c r="AL2883" s="10">
        <f t="shared" ref="AL2883:AL2946" si="360">ABS(AJ2883-AK2883)</f>
        <v>489.7109375</v>
      </c>
      <c r="AM2883" s="11">
        <f t="shared" ref="AM2883:AM2946" si="361">ABS($AJ2883-AK2883)/$AJ2883</f>
        <v>5.6943132267441861E-2</v>
      </c>
      <c r="AN2883">
        <v>8600</v>
      </c>
      <c r="AO2883">
        <v>8484.1301469486789</v>
      </c>
      <c r="AP2883" s="12">
        <f t="shared" ref="AP2883:AP2946" si="362">ABS(AN2883-AO2883)</f>
        <v>115.86985305132112</v>
      </c>
      <c r="AQ2883" s="13">
        <f t="shared" ref="AQ2883:AQ2946" si="363">ABS($AJ2883-AO2883)/$AJ2883</f>
        <v>1.3473238726897804E-2</v>
      </c>
      <c r="AR2883">
        <v>8600</v>
      </c>
      <c r="AS2883">
        <v>8678.2327036785318</v>
      </c>
      <c r="AT2883" s="14">
        <f t="shared" ref="AT2883:AT2946" si="364">ABS(AR2883-AS2883)</f>
        <v>78.232703678531834</v>
      </c>
      <c r="AU2883" s="15">
        <f t="shared" ref="AU2883:AU2946" si="365">ABS($AJ2883-AS2883)/$AJ2883</f>
        <v>9.0968260091316092E-3</v>
      </c>
      <c r="AV2883">
        <v>8600</v>
      </c>
      <c r="AW2883">
        <v>9025.4408866995072</v>
      </c>
      <c r="AX2883" s="16">
        <f t="shared" ref="AX2883:AX2946" si="366">ABS(AV2883-AW2883)</f>
        <v>425.44088669950725</v>
      </c>
      <c r="AY2883" s="17">
        <f t="shared" ref="AY2883:AY2946" si="367">ABS($AJ2883-AW2883)/$AJ2883</f>
        <v>4.9469870546454332E-2</v>
      </c>
    </row>
    <row r="2884" spans="1:51" x14ac:dyDescent="0.25">
      <c r="A2884" t="s">
        <v>69</v>
      </c>
      <c r="B2884" t="s">
        <v>85</v>
      </c>
      <c r="C2884">
        <v>27600</v>
      </c>
      <c r="D2884">
        <v>76570</v>
      </c>
      <c r="E2884">
        <v>2023</v>
      </c>
      <c r="F2884" t="s">
        <v>56</v>
      </c>
      <c r="G2884" t="s">
        <v>133</v>
      </c>
      <c r="H2884" t="s">
        <v>134</v>
      </c>
      <c r="J2884">
        <v>6</v>
      </c>
      <c r="K2884" t="s">
        <v>87</v>
      </c>
      <c r="L2884">
        <v>4</v>
      </c>
      <c r="M2884" t="s">
        <v>45</v>
      </c>
      <c r="N2884">
        <v>2.7000000476837158</v>
      </c>
      <c r="O2884" t="s">
        <v>76</v>
      </c>
      <c r="P2884" t="s">
        <v>46</v>
      </c>
      <c r="Q2884">
        <v>5</v>
      </c>
      <c r="R2884" t="s">
        <v>77</v>
      </c>
      <c r="S2884" t="s">
        <v>78</v>
      </c>
      <c r="U2884" t="s">
        <v>63</v>
      </c>
      <c r="V2884" t="s">
        <v>79</v>
      </c>
      <c r="W2884" t="s">
        <v>483</v>
      </c>
      <c r="X2884" t="s">
        <v>97</v>
      </c>
      <c r="Y2884" t="s">
        <v>82</v>
      </c>
      <c r="AA2884">
        <v>0</v>
      </c>
      <c r="AB2884" t="s">
        <v>51</v>
      </c>
      <c r="AC2884" t="s">
        <v>83</v>
      </c>
      <c r="AD2884">
        <v>1</v>
      </c>
      <c r="AE2884">
        <v>1</v>
      </c>
      <c r="AF2884">
        <v>1</v>
      </c>
      <c r="AG2884">
        <v>2026</v>
      </c>
      <c r="AH2884">
        <v>20251231</v>
      </c>
      <c r="AI2884" t="s">
        <v>4826</v>
      </c>
      <c r="AJ2884">
        <v>27600</v>
      </c>
      <c r="AK2884">
        <v>29326.576171875</v>
      </c>
      <c r="AL2884" s="10">
        <f t="shared" si="360"/>
        <v>1726.576171875</v>
      </c>
      <c r="AM2884" s="11">
        <f t="shared" si="361"/>
        <v>6.2557107676630433E-2</v>
      </c>
      <c r="AN2884">
        <v>27600</v>
      </c>
      <c r="AO2884">
        <v>29082.114002582781</v>
      </c>
      <c r="AP2884" s="12">
        <f t="shared" si="362"/>
        <v>1482.1140025827808</v>
      </c>
      <c r="AQ2884" s="13">
        <f t="shared" si="363"/>
        <v>5.369978270227467E-2</v>
      </c>
      <c r="AR2884">
        <v>27600</v>
      </c>
      <c r="AS2884">
        <v>29052.560749024989</v>
      </c>
      <c r="AT2884" s="14">
        <f t="shared" si="364"/>
        <v>1452.5607490249895</v>
      </c>
      <c r="AU2884" s="15">
        <f t="shared" si="365"/>
        <v>5.2629012645832952E-2</v>
      </c>
      <c r="AV2884">
        <v>27600</v>
      </c>
      <c r="AW2884">
        <v>28787.440042826551</v>
      </c>
      <c r="AX2884" s="16">
        <f t="shared" si="366"/>
        <v>1187.4400428265508</v>
      </c>
      <c r="AY2884" s="17">
        <f t="shared" si="367"/>
        <v>4.3023189957483721E-2</v>
      </c>
    </row>
    <row r="2885" spans="1:51" x14ac:dyDescent="0.25">
      <c r="A2885" t="s">
        <v>39</v>
      </c>
      <c r="B2885" t="s">
        <v>224</v>
      </c>
      <c r="C2885">
        <v>5000</v>
      </c>
      <c r="D2885">
        <v>100269</v>
      </c>
      <c r="E2885">
        <v>2014</v>
      </c>
      <c r="F2885" t="s">
        <v>1321</v>
      </c>
      <c r="G2885" t="s">
        <v>2935</v>
      </c>
      <c r="J2885">
        <v>5</v>
      </c>
      <c r="K2885" t="s">
        <v>118</v>
      </c>
      <c r="L2885">
        <v>4</v>
      </c>
      <c r="M2885" t="s">
        <v>45</v>
      </c>
      <c r="N2885">
        <v>2.5</v>
      </c>
      <c r="O2885" t="s">
        <v>45</v>
      </c>
      <c r="R2885" t="s">
        <v>61</v>
      </c>
      <c r="S2885" t="s">
        <v>48</v>
      </c>
      <c r="T2885">
        <v>250</v>
      </c>
      <c r="U2885" t="s">
        <v>63</v>
      </c>
      <c r="W2885" t="s">
        <v>4827</v>
      </c>
      <c r="X2885" t="s">
        <v>65</v>
      </c>
      <c r="Y2885" t="s">
        <v>1619</v>
      </c>
      <c r="AA2885">
        <v>0</v>
      </c>
      <c r="AB2885" t="s">
        <v>51</v>
      </c>
      <c r="AC2885" t="s">
        <v>67</v>
      </c>
      <c r="AD2885">
        <v>1</v>
      </c>
      <c r="AE2885">
        <v>1</v>
      </c>
      <c r="AF2885">
        <v>1</v>
      </c>
      <c r="AG2885">
        <v>2026</v>
      </c>
      <c r="AH2885">
        <v>20251231</v>
      </c>
      <c r="AI2885" t="s">
        <v>4828</v>
      </c>
      <c r="AJ2885">
        <v>5000</v>
      </c>
      <c r="AK2885">
        <v>3701.8388671875</v>
      </c>
      <c r="AL2885" s="10">
        <f t="shared" si="360"/>
        <v>1298.1611328125</v>
      </c>
      <c r="AM2885" s="11">
        <f t="shared" si="361"/>
        <v>0.25963222656250001</v>
      </c>
      <c r="AN2885">
        <v>5000</v>
      </c>
      <c r="AO2885">
        <v>3692.509256948289</v>
      </c>
      <c r="AP2885" s="12">
        <f t="shared" si="362"/>
        <v>1307.490743051711</v>
      </c>
      <c r="AQ2885" s="13">
        <f t="shared" si="363"/>
        <v>0.26149814861034221</v>
      </c>
      <c r="AR2885">
        <v>5000</v>
      </c>
      <c r="AS2885">
        <v>3652.802958632818</v>
      </c>
      <c r="AT2885" s="14">
        <f t="shared" si="364"/>
        <v>1347.197041367182</v>
      </c>
      <c r="AU2885" s="15">
        <f t="shared" si="365"/>
        <v>0.26943940827343638</v>
      </c>
      <c r="AV2885">
        <v>5000</v>
      </c>
      <c r="AW2885">
        <v>3728.4140802422412</v>
      </c>
      <c r="AX2885" s="16">
        <f t="shared" si="366"/>
        <v>1271.5859197577588</v>
      </c>
      <c r="AY2885" s="17">
        <f t="shared" si="367"/>
        <v>0.25431718395155178</v>
      </c>
    </row>
    <row r="2886" spans="1:51" x14ac:dyDescent="0.25">
      <c r="A2886" t="s">
        <v>106</v>
      </c>
      <c r="B2886" t="s">
        <v>1423</v>
      </c>
      <c r="C2886">
        <v>39000</v>
      </c>
      <c r="D2886">
        <v>15636</v>
      </c>
      <c r="E2886">
        <v>2024</v>
      </c>
      <c r="F2886" t="s">
        <v>165</v>
      </c>
      <c r="G2886" t="s">
        <v>190</v>
      </c>
      <c r="H2886" t="s">
        <v>992</v>
      </c>
      <c r="I2886" t="s">
        <v>2673</v>
      </c>
      <c r="J2886">
        <v>6</v>
      </c>
      <c r="K2886" t="s">
        <v>87</v>
      </c>
      <c r="L2886">
        <v>4</v>
      </c>
      <c r="M2886" t="s">
        <v>45</v>
      </c>
      <c r="N2886">
        <v>3.4000000953674321</v>
      </c>
      <c r="O2886" t="s">
        <v>76</v>
      </c>
      <c r="P2886" t="s">
        <v>46</v>
      </c>
      <c r="Q2886">
        <v>5</v>
      </c>
      <c r="R2886" t="s">
        <v>77</v>
      </c>
      <c r="S2886" t="s">
        <v>78</v>
      </c>
      <c r="T2886">
        <v>389</v>
      </c>
      <c r="U2886" t="s">
        <v>63</v>
      </c>
      <c r="V2886" t="s">
        <v>79</v>
      </c>
      <c r="W2886" t="s">
        <v>194</v>
      </c>
      <c r="X2886" t="s">
        <v>136</v>
      </c>
      <c r="Y2886" t="s">
        <v>82</v>
      </c>
      <c r="AA2886">
        <v>0</v>
      </c>
      <c r="AB2886" t="s">
        <v>51</v>
      </c>
      <c r="AC2886" t="s">
        <v>83</v>
      </c>
      <c r="AD2886">
        <v>1</v>
      </c>
      <c r="AE2886">
        <v>1</v>
      </c>
      <c r="AF2886">
        <v>1</v>
      </c>
      <c r="AG2886">
        <v>2026</v>
      </c>
      <c r="AH2886">
        <v>20251230</v>
      </c>
      <c r="AI2886" t="s">
        <v>4829</v>
      </c>
      <c r="AJ2886">
        <v>39000</v>
      </c>
      <c r="AK2886">
        <v>45484.46875</v>
      </c>
      <c r="AL2886" s="10">
        <f t="shared" si="360"/>
        <v>6484.46875</v>
      </c>
      <c r="AM2886" s="11">
        <f t="shared" si="361"/>
        <v>0.16626842948717949</v>
      </c>
      <c r="AN2886">
        <v>39000</v>
      </c>
      <c r="AO2886">
        <v>45164.30520599171</v>
      </c>
      <c r="AP2886" s="12">
        <f t="shared" si="362"/>
        <v>6164.30520599171</v>
      </c>
      <c r="AQ2886" s="13">
        <f t="shared" si="363"/>
        <v>0.15805910784594129</v>
      </c>
      <c r="AR2886">
        <v>39000</v>
      </c>
      <c r="AS2886">
        <v>43641.429395278981</v>
      </c>
      <c r="AT2886" s="14">
        <f t="shared" si="364"/>
        <v>4641.4293952789812</v>
      </c>
      <c r="AU2886" s="15">
        <f t="shared" si="365"/>
        <v>0.11901101013535849</v>
      </c>
      <c r="AV2886">
        <v>39000</v>
      </c>
      <c r="AW2886">
        <v>45335.743633276739</v>
      </c>
      <c r="AX2886" s="16">
        <f t="shared" si="366"/>
        <v>6335.7436332767393</v>
      </c>
      <c r="AY2886" s="17">
        <f t="shared" si="367"/>
        <v>0.16245496495581382</v>
      </c>
    </row>
    <row r="2887" spans="1:51" x14ac:dyDescent="0.25">
      <c r="A2887" t="s">
        <v>39</v>
      </c>
      <c r="B2887" t="s">
        <v>114</v>
      </c>
      <c r="C2887">
        <v>2200</v>
      </c>
      <c r="D2887">
        <v>122525</v>
      </c>
      <c r="E2887">
        <v>2009</v>
      </c>
      <c r="F2887" t="s">
        <v>56</v>
      </c>
      <c r="G2887" t="s">
        <v>849</v>
      </c>
      <c r="H2887" t="s">
        <v>1277</v>
      </c>
      <c r="J2887">
        <v>4</v>
      </c>
      <c r="K2887" t="s">
        <v>59</v>
      </c>
      <c r="L2887">
        <v>4</v>
      </c>
      <c r="M2887" t="s">
        <v>45</v>
      </c>
      <c r="N2887">
        <v>2</v>
      </c>
      <c r="O2887" t="s">
        <v>60</v>
      </c>
      <c r="P2887" t="s">
        <v>46</v>
      </c>
      <c r="Q2887">
        <v>4</v>
      </c>
      <c r="R2887" t="s">
        <v>61</v>
      </c>
      <c r="T2887">
        <v>132</v>
      </c>
      <c r="U2887" t="s">
        <v>63</v>
      </c>
      <c r="V2887" t="s">
        <v>64</v>
      </c>
      <c r="X2887" t="s">
        <v>65</v>
      </c>
      <c r="Y2887" t="s">
        <v>82</v>
      </c>
      <c r="AA2887">
        <v>0</v>
      </c>
      <c r="AB2887" t="s">
        <v>51</v>
      </c>
      <c r="AC2887" t="s">
        <v>67</v>
      </c>
      <c r="AD2887">
        <v>1</v>
      </c>
      <c r="AE2887">
        <v>1</v>
      </c>
      <c r="AF2887">
        <v>1</v>
      </c>
      <c r="AG2887">
        <v>2026</v>
      </c>
      <c r="AH2887">
        <v>20251231</v>
      </c>
      <c r="AI2887" t="s">
        <v>4830</v>
      </c>
      <c r="AJ2887">
        <v>2200</v>
      </c>
      <c r="AK2887">
        <v>1785.57763671875</v>
      </c>
      <c r="AL2887" s="10">
        <f t="shared" si="360"/>
        <v>414.42236328125</v>
      </c>
      <c r="AM2887" s="11">
        <f t="shared" si="361"/>
        <v>0.18837380149147728</v>
      </c>
      <c r="AN2887">
        <v>2200</v>
      </c>
      <c r="AO2887">
        <v>1660.6679496498491</v>
      </c>
      <c r="AP2887" s="12">
        <f t="shared" si="362"/>
        <v>539.33205035015089</v>
      </c>
      <c r="AQ2887" s="13">
        <f t="shared" si="363"/>
        <v>0.24515093197734131</v>
      </c>
      <c r="AR2887">
        <v>2200</v>
      </c>
      <c r="AS2887">
        <v>1713.848335250201</v>
      </c>
      <c r="AT2887" s="14">
        <f t="shared" si="364"/>
        <v>486.15166474979901</v>
      </c>
      <c r="AU2887" s="15">
        <f t="shared" si="365"/>
        <v>0.22097802943172681</v>
      </c>
      <c r="AV2887">
        <v>2200</v>
      </c>
      <c r="AW2887">
        <v>1771.854125412541</v>
      </c>
      <c r="AX2887" s="16">
        <f t="shared" si="366"/>
        <v>428.14587458745905</v>
      </c>
      <c r="AY2887" s="17">
        <f t="shared" si="367"/>
        <v>0.19461176117611775</v>
      </c>
    </row>
    <row r="2888" spans="1:51" x14ac:dyDescent="0.25">
      <c r="A2888" t="s">
        <v>69</v>
      </c>
      <c r="B2888" t="s">
        <v>684</v>
      </c>
      <c r="C2888">
        <v>2000</v>
      </c>
      <c r="D2888">
        <v>138091</v>
      </c>
      <c r="E2888">
        <v>2012</v>
      </c>
      <c r="F2888" t="s">
        <v>56</v>
      </c>
      <c r="G2888" t="s">
        <v>1976</v>
      </c>
      <c r="H2888" t="s">
        <v>416</v>
      </c>
      <c r="J2888">
        <v>4</v>
      </c>
      <c r="K2888" t="s">
        <v>44</v>
      </c>
      <c r="L2888">
        <v>4</v>
      </c>
      <c r="M2888" t="s">
        <v>45</v>
      </c>
      <c r="N2888">
        <v>2</v>
      </c>
      <c r="O2888" t="s">
        <v>60</v>
      </c>
      <c r="P2888" t="s">
        <v>46</v>
      </c>
      <c r="Q2888">
        <v>3</v>
      </c>
      <c r="R2888" t="s">
        <v>222</v>
      </c>
      <c r="T2888">
        <v>136</v>
      </c>
      <c r="U2888" t="s">
        <v>63</v>
      </c>
      <c r="V2888" t="s">
        <v>64</v>
      </c>
      <c r="W2888" t="s">
        <v>358</v>
      </c>
      <c r="X2888" t="s">
        <v>112</v>
      </c>
      <c r="Y2888" t="s">
        <v>1213</v>
      </c>
      <c r="AA2888">
        <v>0</v>
      </c>
      <c r="AB2888" t="s">
        <v>51</v>
      </c>
      <c r="AC2888" t="s">
        <v>222</v>
      </c>
      <c r="AD2888">
        <v>1</v>
      </c>
      <c r="AE2888">
        <v>1</v>
      </c>
      <c r="AF2888">
        <v>1</v>
      </c>
      <c r="AG2888">
        <v>2026</v>
      </c>
      <c r="AH2888">
        <v>20251230</v>
      </c>
      <c r="AI2888" t="s">
        <v>4831</v>
      </c>
      <c r="AJ2888">
        <v>2000</v>
      </c>
      <c r="AK2888">
        <v>2150.360595703125</v>
      </c>
      <c r="AL2888" s="10">
        <f t="shared" si="360"/>
        <v>150.360595703125</v>
      </c>
      <c r="AM2888" s="11">
        <f t="shared" si="361"/>
        <v>7.5180297851562494E-2</v>
      </c>
      <c r="AN2888">
        <v>2000</v>
      </c>
      <c r="AO2888">
        <v>2177.8883508898361</v>
      </c>
      <c r="AP2888" s="12">
        <f t="shared" si="362"/>
        <v>177.88835088983615</v>
      </c>
      <c r="AQ2888" s="13">
        <f t="shared" si="363"/>
        <v>8.8944175444918075E-2</v>
      </c>
      <c r="AR2888">
        <v>2000</v>
      </c>
      <c r="AS2888">
        <v>2135.9231808830941</v>
      </c>
      <c r="AT2888" s="14">
        <f t="shared" si="364"/>
        <v>135.92318088309412</v>
      </c>
      <c r="AU2888" s="15">
        <f t="shared" si="365"/>
        <v>6.7961590441547065E-2</v>
      </c>
      <c r="AV2888">
        <v>2000</v>
      </c>
      <c r="AW2888">
        <v>2177.4371508379882</v>
      </c>
      <c r="AX2888" s="16">
        <f t="shared" si="366"/>
        <v>177.43715083798816</v>
      </c>
      <c r="AY2888" s="17">
        <f t="shared" si="367"/>
        <v>8.8718575418994083E-2</v>
      </c>
    </row>
    <row r="2889" spans="1:51" x14ac:dyDescent="0.25">
      <c r="A2889" t="s">
        <v>54</v>
      </c>
      <c r="B2889" t="s">
        <v>127</v>
      </c>
      <c r="C2889">
        <v>11000</v>
      </c>
      <c r="D2889">
        <v>39235</v>
      </c>
      <c r="E2889">
        <v>2015</v>
      </c>
      <c r="F2889" t="s">
        <v>71</v>
      </c>
      <c r="G2889" t="s">
        <v>72</v>
      </c>
      <c r="H2889" t="s">
        <v>2424</v>
      </c>
      <c r="I2889" t="s">
        <v>74</v>
      </c>
      <c r="J2889">
        <v>8</v>
      </c>
      <c r="K2889" t="s">
        <v>44</v>
      </c>
      <c r="L2889">
        <v>4</v>
      </c>
      <c r="M2889" t="s">
        <v>45</v>
      </c>
      <c r="N2889">
        <v>6</v>
      </c>
      <c r="O2889" t="s">
        <v>119</v>
      </c>
      <c r="P2889" t="s">
        <v>46</v>
      </c>
      <c r="Q2889">
        <v>1</v>
      </c>
      <c r="R2889" t="s">
        <v>77</v>
      </c>
      <c r="S2889" t="s">
        <v>423</v>
      </c>
      <c r="U2889" t="s">
        <v>63</v>
      </c>
      <c r="W2889" t="s">
        <v>3240</v>
      </c>
      <c r="X2889" t="s">
        <v>81</v>
      </c>
      <c r="Y2889" t="s">
        <v>82</v>
      </c>
      <c r="AA2889">
        <v>0</v>
      </c>
      <c r="AB2889" t="s">
        <v>51</v>
      </c>
      <c r="AC2889" t="s">
        <v>83</v>
      </c>
      <c r="AD2889">
        <v>1</v>
      </c>
      <c r="AE2889">
        <v>1</v>
      </c>
      <c r="AF2889">
        <v>1</v>
      </c>
      <c r="AG2889">
        <v>2026</v>
      </c>
      <c r="AH2889">
        <v>20251231</v>
      </c>
      <c r="AI2889" t="s">
        <v>4832</v>
      </c>
      <c r="AJ2889">
        <v>11000</v>
      </c>
      <c r="AK2889">
        <v>10218.2451171875</v>
      </c>
      <c r="AL2889" s="10">
        <f t="shared" si="360"/>
        <v>781.7548828125</v>
      </c>
      <c r="AM2889" s="11">
        <f t="shared" si="361"/>
        <v>7.1068625710227276E-2</v>
      </c>
      <c r="AN2889">
        <v>11000</v>
      </c>
      <c r="AO2889">
        <v>9705.7522440764315</v>
      </c>
      <c r="AP2889" s="12">
        <f t="shared" si="362"/>
        <v>1294.2477559235685</v>
      </c>
      <c r="AQ2889" s="13">
        <f t="shared" si="363"/>
        <v>0.1176588869021426</v>
      </c>
      <c r="AR2889">
        <v>11000</v>
      </c>
      <c r="AS2889">
        <v>10793.176832664019</v>
      </c>
      <c r="AT2889" s="14">
        <f t="shared" si="364"/>
        <v>206.82316733598054</v>
      </c>
      <c r="AU2889" s="15">
        <f t="shared" si="365"/>
        <v>1.8802106121452777E-2</v>
      </c>
      <c r="AV2889">
        <v>11000</v>
      </c>
      <c r="AW2889">
        <v>10193.024096385539</v>
      </c>
      <c r="AX2889" s="16">
        <f t="shared" si="366"/>
        <v>806.97590361446055</v>
      </c>
      <c r="AY2889" s="17">
        <f t="shared" si="367"/>
        <v>7.3361445783132778E-2</v>
      </c>
    </row>
    <row r="2890" spans="1:51" x14ac:dyDescent="0.25">
      <c r="A2890" t="s">
        <v>106</v>
      </c>
      <c r="B2890" t="s">
        <v>215</v>
      </c>
      <c r="C2890">
        <v>13000</v>
      </c>
      <c r="D2890">
        <v>123672</v>
      </c>
      <c r="E2890">
        <v>2015</v>
      </c>
      <c r="F2890" t="s">
        <v>155</v>
      </c>
      <c r="G2890" t="s">
        <v>150</v>
      </c>
      <c r="H2890" t="s">
        <v>1120</v>
      </c>
      <c r="J2890">
        <v>8</v>
      </c>
      <c r="K2890" t="s">
        <v>111</v>
      </c>
      <c r="L2890">
        <v>4</v>
      </c>
      <c r="M2890" t="s">
        <v>45</v>
      </c>
      <c r="N2890">
        <v>5.6999998092651367</v>
      </c>
      <c r="O2890" t="s">
        <v>76</v>
      </c>
      <c r="P2890" t="s">
        <v>46</v>
      </c>
      <c r="Q2890">
        <v>3</v>
      </c>
      <c r="R2890" t="s">
        <v>77</v>
      </c>
      <c r="S2890" t="s">
        <v>78</v>
      </c>
      <c r="U2890" t="s">
        <v>63</v>
      </c>
      <c r="X2890" t="s">
        <v>97</v>
      </c>
      <c r="Y2890" t="s">
        <v>82</v>
      </c>
      <c r="AA2890">
        <v>0</v>
      </c>
      <c r="AB2890" t="s">
        <v>51</v>
      </c>
      <c r="AC2890" t="s">
        <v>83</v>
      </c>
      <c r="AD2890">
        <v>1</v>
      </c>
      <c r="AE2890">
        <v>1</v>
      </c>
      <c r="AF2890">
        <v>1</v>
      </c>
      <c r="AG2890">
        <v>2026</v>
      </c>
      <c r="AH2890">
        <v>20260102</v>
      </c>
      <c r="AI2890" t="s">
        <v>4833</v>
      </c>
      <c r="AJ2890">
        <v>13000</v>
      </c>
      <c r="AK2890">
        <v>10400.748046875</v>
      </c>
      <c r="AL2890" s="10">
        <f t="shared" si="360"/>
        <v>2599.251953125</v>
      </c>
      <c r="AM2890" s="11">
        <f t="shared" si="361"/>
        <v>0.1999424579326923</v>
      </c>
      <c r="AN2890">
        <v>13000</v>
      </c>
      <c r="AO2890">
        <v>9765.7518915332839</v>
      </c>
      <c r="AP2890" s="12">
        <f t="shared" si="362"/>
        <v>3234.2481084667161</v>
      </c>
      <c r="AQ2890" s="13">
        <f t="shared" si="363"/>
        <v>0.24878831603590124</v>
      </c>
      <c r="AR2890">
        <v>13000</v>
      </c>
      <c r="AS2890">
        <v>8934.1141428726951</v>
      </c>
      <c r="AT2890" s="14">
        <f t="shared" si="364"/>
        <v>4065.8858571273049</v>
      </c>
      <c r="AU2890" s="15">
        <f t="shared" si="365"/>
        <v>0.31276045054825424</v>
      </c>
      <c r="AV2890">
        <v>13000</v>
      </c>
      <c r="AW2890">
        <v>10386.403452685419</v>
      </c>
      <c r="AX2890" s="16">
        <f t="shared" si="366"/>
        <v>2613.5965473145807</v>
      </c>
      <c r="AY2890" s="17">
        <f t="shared" si="367"/>
        <v>0.20104588825496775</v>
      </c>
    </row>
    <row r="2891" spans="1:51" x14ac:dyDescent="0.25">
      <c r="A2891" t="s">
        <v>106</v>
      </c>
      <c r="B2891" t="s">
        <v>164</v>
      </c>
      <c r="C2891">
        <v>10000</v>
      </c>
      <c r="D2891">
        <v>142498</v>
      </c>
      <c r="E2891">
        <v>2016</v>
      </c>
      <c r="F2891" t="s">
        <v>274</v>
      </c>
      <c r="G2891" t="s">
        <v>1837</v>
      </c>
      <c r="H2891" t="s">
        <v>276</v>
      </c>
      <c r="J2891">
        <v>6</v>
      </c>
      <c r="K2891" t="s">
        <v>338</v>
      </c>
      <c r="L2891">
        <v>4</v>
      </c>
      <c r="M2891" t="s">
        <v>45</v>
      </c>
      <c r="N2891">
        <v>3.5999999046325679</v>
      </c>
      <c r="O2891" t="s">
        <v>119</v>
      </c>
      <c r="P2891" t="s">
        <v>46</v>
      </c>
      <c r="Q2891">
        <v>4</v>
      </c>
      <c r="R2891" t="s">
        <v>77</v>
      </c>
      <c r="S2891" t="s">
        <v>151</v>
      </c>
      <c r="U2891" t="s">
        <v>63</v>
      </c>
      <c r="W2891" t="s">
        <v>746</v>
      </c>
      <c r="X2891" t="s">
        <v>112</v>
      </c>
      <c r="Y2891" t="s">
        <v>82</v>
      </c>
      <c r="AA2891">
        <v>0</v>
      </c>
      <c r="AB2891" t="s">
        <v>51</v>
      </c>
      <c r="AC2891" t="s">
        <v>83</v>
      </c>
      <c r="AD2891">
        <v>1</v>
      </c>
      <c r="AE2891">
        <v>1</v>
      </c>
      <c r="AF2891">
        <v>1</v>
      </c>
      <c r="AG2891">
        <v>2026</v>
      </c>
      <c r="AH2891">
        <v>20251229</v>
      </c>
      <c r="AI2891" t="s">
        <v>4834</v>
      </c>
      <c r="AJ2891">
        <v>10000</v>
      </c>
      <c r="AK2891">
        <v>10803.837890625</v>
      </c>
      <c r="AL2891" s="10">
        <f t="shared" si="360"/>
        <v>803.837890625</v>
      </c>
      <c r="AM2891" s="11">
        <f t="shared" si="361"/>
        <v>8.0383789062500002E-2</v>
      </c>
      <c r="AN2891">
        <v>10000</v>
      </c>
      <c r="AO2891">
        <v>10297.1745877097</v>
      </c>
      <c r="AP2891" s="12">
        <f t="shared" si="362"/>
        <v>297.17458770970006</v>
      </c>
      <c r="AQ2891" s="13">
        <f t="shared" si="363"/>
        <v>2.9717458770970005E-2</v>
      </c>
      <c r="AR2891">
        <v>10000</v>
      </c>
      <c r="AS2891">
        <v>10982.13947192243</v>
      </c>
      <c r="AT2891" s="14">
        <f t="shared" si="364"/>
        <v>982.13947192242995</v>
      </c>
      <c r="AU2891" s="15">
        <f t="shared" si="365"/>
        <v>9.8213947192242995E-2</v>
      </c>
      <c r="AV2891">
        <v>10000</v>
      </c>
      <c r="AW2891">
        <v>10860.74267782427</v>
      </c>
      <c r="AX2891" s="16">
        <f t="shared" si="366"/>
        <v>860.74267782426978</v>
      </c>
      <c r="AY2891" s="17">
        <f t="shared" si="367"/>
        <v>8.607426778242698E-2</v>
      </c>
    </row>
    <row r="2892" spans="1:51" x14ac:dyDescent="0.25">
      <c r="A2892" t="s">
        <v>39</v>
      </c>
      <c r="B2892" t="s">
        <v>267</v>
      </c>
      <c r="C2892">
        <v>1400</v>
      </c>
      <c r="D2892">
        <v>133207</v>
      </c>
      <c r="E2892">
        <v>2013</v>
      </c>
      <c r="F2892" t="s">
        <v>56</v>
      </c>
      <c r="G2892" t="s">
        <v>57</v>
      </c>
      <c r="H2892" t="s">
        <v>58</v>
      </c>
      <c r="J2892">
        <v>4</v>
      </c>
      <c r="K2892" t="s">
        <v>75</v>
      </c>
      <c r="L2892">
        <v>4</v>
      </c>
      <c r="M2892" t="s">
        <v>45</v>
      </c>
      <c r="N2892">
        <v>2.5</v>
      </c>
      <c r="O2892" t="s">
        <v>60</v>
      </c>
      <c r="P2892" t="s">
        <v>46</v>
      </c>
      <c r="Q2892">
        <v>1</v>
      </c>
      <c r="R2892" t="s">
        <v>61</v>
      </c>
      <c r="T2892">
        <v>175</v>
      </c>
      <c r="U2892" t="s">
        <v>63</v>
      </c>
      <c r="V2892" t="s">
        <v>64</v>
      </c>
      <c r="X2892" t="s">
        <v>65</v>
      </c>
      <c r="Y2892" t="s">
        <v>66</v>
      </c>
      <c r="AA2892">
        <v>0</v>
      </c>
      <c r="AB2892" t="s">
        <v>51</v>
      </c>
      <c r="AC2892" t="s">
        <v>67</v>
      </c>
      <c r="AD2892">
        <v>1</v>
      </c>
      <c r="AE2892">
        <v>1</v>
      </c>
      <c r="AF2892">
        <v>1</v>
      </c>
      <c r="AG2892">
        <v>2026</v>
      </c>
      <c r="AH2892">
        <v>20260102</v>
      </c>
      <c r="AI2892" t="s">
        <v>4835</v>
      </c>
      <c r="AJ2892">
        <v>1400</v>
      </c>
      <c r="AK2892">
        <v>1367.840454101562</v>
      </c>
      <c r="AL2892" s="10">
        <f t="shared" si="360"/>
        <v>32.159545898437955</v>
      </c>
      <c r="AM2892" s="11">
        <f t="shared" si="361"/>
        <v>2.2971104213169967E-2</v>
      </c>
      <c r="AN2892">
        <v>1400</v>
      </c>
      <c r="AO2892">
        <v>1309.7889052844321</v>
      </c>
      <c r="AP2892" s="12">
        <f t="shared" si="362"/>
        <v>90.211094715567924</v>
      </c>
      <c r="AQ2892" s="13">
        <f t="shared" si="363"/>
        <v>6.4436496225405662E-2</v>
      </c>
      <c r="AR2892">
        <v>1400</v>
      </c>
      <c r="AS2892">
        <v>1179.1656200277091</v>
      </c>
      <c r="AT2892" s="14">
        <f t="shared" si="364"/>
        <v>220.83437997229089</v>
      </c>
      <c r="AU2892" s="15">
        <f t="shared" si="365"/>
        <v>0.15773884283735062</v>
      </c>
      <c r="AV2892">
        <v>1400</v>
      </c>
      <c r="AW2892">
        <v>1388.1614906832301</v>
      </c>
      <c r="AX2892" s="16">
        <f t="shared" si="366"/>
        <v>11.838509316769887</v>
      </c>
      <c r="AY2892" s="17">
        <f t="shared" si="367"/>
        <v>8.4560780834070613E-3</v>
      </c>
    </row>
    <row r="2893" spans="1:51" x14ac:dyDescent="0.25">
      <c r="A2893" t="s">
        <v>54</v>
      </c>
      <c r="B2893" t="s">
        <v>249</v>
      </c>
      <c r="C2893">
        <v>33000</v>
      </c>
      <c r="D2893">
        <v>133983</v>
      </c>
      <c r="E2893">
        <v>2019</v>
      </c>
      <c r="F2893" t="s">
        <v>56</v>
      </c>
      <c r="G2893" t="s">
        <v>270</v>
      </c>
      <c r="I2893" t="s">
        <v>271</v>
      </c>
      <c r="J2893">
        <v>8</v>
      </c>
      <c r="K2893" t="s">
        <v>87</v>
      </c>
      <c r="L2893">
        <v>4</v>
      </c>
      <c r="M2893" t="s">
        <v>45</v>
      </c>
      <c r="N2893">
        <v>6.6999998092651367</v>
      </c>
      <c r="O2893" t="s">
        <v>76</v>
      </c>
      <c r="P2893" t="s">
        <v>46</v>
      </c>
      <c r="R2893" t="s">
        <v>77</v>
      </c>
      <c r="S2893" t="s">
        <v>78</v>
      </c>
      <c r="T2893">
        <v>440</v>
      </c>
      <c r="U2893" t="s">
        <v>272</v>
      </c>
      <c r="V2893" t="s">
        <v>79</v>
      </c>
      <c r="X2893" t="s">
        <v>81</v>
      </c>
      <c r="Y2893" t="s">
        <v>82</v>
      </c>
      <c r="AA2893">
        <v>0</v>
      </c>
      <c r="AB2893" t="s">
        <v>51</v>
      </c>
      <c r="AC2893" t="s">
        <v>83</v>
      </c>
      <c r="AD2893">
        <v>1</v>
      </c>
      <c r="AE2893">
        <v>1</v>
      </c>
      <c r="AF2893">
        <v>1</v>
      </c>
      <c r="AG2893">
        <v>2026</v>
      </c>
      <c r="AH2893">
        <v>20251230</v>
      </c>
      <c r="AI2893" t="s">
        <v>4836</v>
      </c>
      <c r="AJ2893">
        <v>33000</v>
      </c>
      <c r="AK2893">
        <v>28681.45703125</v>
      </c>
      <c r="AL2893" s="10">
        <f t="shared" si="360"/>
        <v>4318.54296875</v>
      </c>
      <c r="AM2893" s="11">
        <f t="shared" si="361"/>
        <v>0.1308649384469697</v>
      </c>
      <c r="AN2893">
        <v>33000</v>
      </c>
      <c r="AO2893">
        <v>27430.48150396601</v>
      </c>
      <c r="AP2893" s="12">
        <f t="shared" si="362"/>
        <v>5569.5184960339902</v>
      </c>
      <c r="AQ2893" s="13">
        <f t="shared" si="363"/>
        <v>0.16877328775860576</v>
      </c>
      <c r="AR2893">
        <v>33000</v>
      </c>
      <c r="AS2893">
        <v>28479.50342174308</v>
      </c>
      <c r="AT2893" s="14">
        <f t="shared" si="364"/>
        <v>4520.4965782569197</v>
      </c>
      <c r="AU2893" s="15">
        <f t="shared" si="365"/>
        <v>0.13698474479566425</v>
      </c>
      <c r="AV2893">
        <v>33000</v>
      </c>
      <c r="AW2893">
        <v>28148.329355608588</v>
      </c>
      <c r="AX2893" s="16">
        <f t="shared" si="366"/>
        <v>4851.6706443914118</v>
      </c>
      <c r="AY2893" s="17">
        <f t="shared" si="367"/>
        <v>0.14702032255731551</v>
      </c>
    </row>
    <row r="2894" spans="1:51" x14ac:dyDescent="0.25">
      <c r="A2894" t="s">
        <v>106</v>
      </c>
      <c r="B2894" t="s">
        <v>164</v>
      </c>
      <c r="C2894">
        <v>39500</v>
      </c>
      <c r="D2894">
        <v>92219</v>
      </c>
      <c r="E2894">
        <v>2022</v>
      </c>
      <c r="F2894" t="s">
        <v>274</v>
      </c>
      <c r="G2894" t="s">
        <v>1048</v>
      </c>
      <c r="H2894" t="s">
        <v>276</v>
      </c>
      <c r="J2894">
        <v>8</v>
      </c>
      <c r="K2894" t="s">
        <v>44</v>
      </c>
      <c r="L2894">
        <v>4</v>
      </c>
      <c r="M2894" t="s">
        <v>45</v>
      </c>
      <c r="N2894">
        <v>5.3000001907348633</v>
      </c>
      <c r="O2894" t="s">
        <v>119</v>
      </c>
      <c r="P2894" t="s">
        <v>46</v>
      </c>
      <c r="Q2894">
        <v>4</v>
      </c>
      <c r="R2894" t="s">
        <v>47</v>
      </c>
      <c r="S2894" t="s">
        <v>151</v>
      </c>
      <c r="U2894" t="s">
        <v>63</v>
      </c>
      <c r="W2894" t="s">
        <v>286</v>
      </c>
      <c r="X2894" t="s">
        <v>136</v>
      </c>
      <c r="Y2894" t="s">
        <v>82</v>
      </c>
      <c r="AA2894">
        <v>0</v>
      </c>
      <c r="AB2894" t="s">
        <v>51</v>
      </c>
      <c r="AC2894" t="s">
        <v>52</v>
      </c>
      <c r="AD2894">
        <v>1</v>
      </c>
      <c r="AE2894">
        <v>1</v>
      </c>
      <c r="AF2894">
        <v>1</v>
      </c>
      <c r="AG2894">
        <v>2026</v>
      </c>
      <c r="AH2894">
        <v>20251229</v>
      </c>
      <c r="AI2894" t="s">
        <v>4837</v>
      </c>
      <c r="AJ2894">
        <v>39500</v>
      </c>
      <c r="AK2894">
        <v>29983.830078125</v>
      </c>
      <c r="AL2894" s="10">
        <f t="shared" si="360"/>
        <v>9516.169921875</v>
      </c>
      <c r="AM2894" s="11">
        <f t="shared" si="361"/>
        <v>0.24091569422468354</v>
      </c>
      <c r="AN2894">
        <v>39500</v>
      </c>
      <c r="AO2894">
        <v>28512.321012798209</v>
      </c>
      <c r="AP2894" s="12">
        <f t="shared" si="362"/>
        <v>10987.678987201791</v>
      </c>
      <c r="AQ2894" s="13">
        <f t="shared" si="363"/>
        <v>0.27816908828358966</v>
      </c>
      <c r="AR2894">
        <v>39500</v>
      </c>
      <c r="AS2894">
        <v>28315.62664430559</v>
      </c>
      <c r="AT2894" s="14">
        <f t="shared" si="364"/>
        <v>11184.37335569441</v>
      </c>
      <c r="AU2894" s="15">
        <f t="shared" si="365"/>
        <v>0.28314869254922559</v>
      </c>
      <c r="AV2894">
        <v>39500</v>
      </c>
      <c r="AW2894">
        <v>29219.73217922607</v>
      </c>
      <c r="AX2894" s="16">
        <f t="shared" si="366"/>
        <v>10280.26782077393</v>
      </c>
      <c r="AY2894" s="17">
        <f t="shared" si="367"/>
        <v>0.26025994482971976</v>
      </c>
    </row>
    <row r="2895" spans="1:51" x14ac:dyDescent="0.25">
      <c r="A2895" t="s">
        <v>69</v>
      </c>
      <c r="B2895" t="s">
        <v>85</v>
      </c>
      <c r="C2895">
        <v>30800</v>
      </c>
      <c r="D2895">
        <v>35973</v>
      </c>
      <c r="E2895">
        <v>2023</v>
      </c>
      <c r="F2895" t="s">
        <v>71</v>
      </c>
      <c r="G2895" t="s">
        <v>72</v>
      </c>
      <c r="H2895" t="s">
        <v>700</v>
      </c>
      <c r="I2895" t="s">
        <v>150</v>
      </c>
      <c r="J2895">
        <v>4</v>
      </c>
      <c r="K2895" t="s">
        <v>111</v>
      </c>
      <c r="L2895">
        <v>4</v>
      </c>
      <c r="M2895" t="s">
        <v>45</v>
      </c>
      <c r="N2895">
        <v>2.7000000476837158</v>
      </c>
      <c r="O2895" t="s">
        <v>76</v>
      </c>
      <c r="P2895" t="s">
        <v>46</v>
      </c>
      <c r="Q2895">
        <v>5</v>
      </c>
      <c r="R2895" t="s">
        <v>77</v>
      </c>
      <c r="S2895" t="s">
        <v>78</v>
      </c>
      <c r="U2895" t="s">
        <v>63</v>
      </c>
      <c r="V2895" t="s">
        <v>64</v>
      </c>
      <c r="W2895" t="s">
        <v>152</v>
      </c>
      <c r="X2895" t="s">
        <v>97</v>
      </c>
      <c r="Y2895" t="s">
        <v>66</v>
      </c>
      <c r="AA2895">
        <v>0</v>
      </c>
      <c r="AB2895" t="s">
        <v>51</v>
      </c>
      <c r="AC2895" t="s">
        <v>83</v>
      </c>
      <c r="AD2895">
        <v>1</v>
      </c>
      <c r="AE2895">
        <v>1</v>
      </c>
      <c r="AF2895">
        <v>1</v>
      </c>
      <c r="AG2895">
        <v>2026</v>
      </c>
      <c r="AH2895">
        <v>20251231</v>
      </c>
      <c r="AI2895" t="s">
        <v>4838</v>
      </c>
      <c r="AJ2895">
        <v>30800</v>
      </c>
      <c r="AK2895">
        <v>33183.515625</v>
      </c>
      <c r="AL2895" s="10">
        <f t="shared" si="360"/>
        <v>2383.515625</v>
      </c>
      <c r="AM2895" s="11">
        <f t="shared" si="361"/>
        <v>7.7386870941558439E-2</v>
      </c>
      <c r="AN2895">
        <v>30800</v>
      </c>
      <c r="AO2895">
        <v>32505.35428792534</v>
      </c>
      <c r="AP2895" s="12">
        <f t="shared" si="362"/>
        <v>1705.35428792534</v>
      </c>
      <c r="AQ2895" s="13">
        <f t="shared" si="363"/>
        <v>5.5368645711861689E-2</v>
      </c>
      <c r="AR2895">
        <v>30800</v>
      </c>
      <c r="AS2895">
        <v>32409.862244230491</v>
      </c>
      <c r="AT2895" s="14">
        <f t="shared" si="364"/>
        <v>1609.8622442304913</v>
      </c>
      <c r="AU2895" s="15">
        <f t="shared" si="365"/>
        <v>5.2268254682808157E-2</v>
      </c>
      <c r="AV2895">
        <v>30800</v>
      </c>
      <c r="AW2895">
        <v>31861.008893280628</v>
      </c>
      <c r="AX2895" s="16">
        <f t="shared" si="366"/>
        <v>1061.0088932806284</v>
      </c>
      <c r="AY2895" s="17">
        <f t="shared" si="367"/>
        <v>3.4448340690929495E-2</v>
      </c>
    </row>
    <row r="2896" spans="1:51" x14ac:dyDescent="0.25">
      <c r="A2896" t="s">
        <v>69</v>
      </c>
      <c r="B2896" t="s">
        <v>85</v>
      </c>
      <c r="C2896">
        <v>18400</v>
      </c>
      <c r="D2896">
        <v>69418</v>
      </c>
      <c r="E2896">
        <v>2017</v>
      </c>
      <c r="F2896" t="s">
        <v>56</v>
      </c>
      <c r="G2896" t="s">
        <v>133</v>
      </c>
      <c r="H2896" t="s">
        <v>4224</v>
      </c>
      <c r="J2896">
        <v>6</v>
      </c>
      <c r="K2896" t="s">
        <v>59</v>
      </c>
      <c r="L2896">
        <v>4</v>
      </c>
      <c r="M2896" t="s">
        <v>45</v>
      </c>
      <c r="N2896">
        <v>2.7000000476837158</v>
      </c>
      <c r="O2896" t="s">
        <v>76</v>
      </c>
      <c r="P2896" t="s">
        <v>46</v>
      </c>
      <c r="Q2896">
        <v>5</v>
      </c>
      <c r="R2896" t="s">
        <v>77</v>
      </c>
      <c r="S2896" t="s">
        <v>78</v>
      </c>
      <c r="T2896">
        <v>325</v>
      </c>
      <c r="U2896" t="s">
        <v>63</v>
      </c>
      <c r="V2896" t="s">
        <v>79</v>
      </c>
      <c r="W2896" t="s">
        <v>483</v>
      </c>
      <c r="X2896" t="s">
        <v>97</v>
      </c>
      <c r="Y2896" t="s">
        <v>82</v>
      </c>
      <c r="Z2896">
        <v>31195</v>
      </c>
      <c r="AA2896">
        <v>0</v>
      </c>
      <c r="AB2896" t="s">
        <v>51</v>
      </c>
      <c r="AC2896" t="s">
        <v>83</v>
      </c>
      <c r="AD2896">
        <v>1</v>
      </c>
      <c r="AE2896">
        <v>1</v>
      </c>
      <c r="AF2896">
        <v>1</v>
      </c>
      <c r="AG2896">
        <v>2026</v>
      </c>
      <c r="AH2896">
        <v>20251231</v>
      </c>
      <c r="AI2896" t="s">
        <v>4839</v>
      </c>
      <c r="AJ2896">
        <v>18400</v>
      </c>
      <c r="AK2896">
        <v>17817.107421875</v>
      </c>
      <c r="AL2896" s="10">
        <f t="shared" si="360"/>
        <v>582.892578125</v>
      </c>
      <c r="AM2896" s="11">
        <f t="shared" si="361"/>
        <v>3.167894446331522E-2</v>
      </c>
      <c r="AN2896">
        <v>18400</v>
      </c>
      <c r="AO2896">
        <v>18958.133276819059</v>
      </c>
      <c r="AP2896" s="12">
        <f t="shared" si="362"/>
        <v>558.13327681905866</v>
      </c>
      <c r="AQ2896" s="13">
        <f t="shared" si="363"/>
        <v>3.0333330261905361E-2</v>
      </c>
      <c r="AR2896">
        <v>18400</v>
      </c>
      <c r="AS2896">
        <v>17781.346305116462</v>
      </c>
      <c r="AT2896" s="14">
        <f t="shared" si="364"/>
        <v>618.65369488353826</v>
      </c>
      <c r="AU2896" s="15">
        <f t="shared" si="365"/>
        <v>3.3622483417583601E-2</v>
      </c>
      <c r="AV2896">
        <v>18400</v>
      </c>
      <c r="AW2896">
        <v>17980.763745704469</v>
      </c>
      <c r="AX2896" s="16">
        <f t="shared" si="366"/>
        <v>419.23625429553067</v>
      </c>
      <c r="AY2896" s="17">
        <f t="shared" si="367"/>
        <v>2.2784579037800581E-2</v>
      </c>
    </row>
    <row r="2897" spans="1:51" x14ac:dyDescent="0.25">
      <c r="A2897" t="s">
        <v>39</v>
      </c>
      <c r="B2897" t="s">
        <v>114</v>
      </c>
      <c r="C2897">
        <v>32000</v>
      </c>
      <c r="D2897">
        <v>58718</v>
      </c>
      <c r="E2897">
        <v>2024</v>
      </c>
      <c r="F2897" t="s">
        <v>522</v>
      </c>
      <c r="G2897" t="s">
        <v>1122</v>
      </c>
      <c r="H2897" t="s">
        <v>365</v>
      </c>
      <c r="J2897">
        <v>8</v>
      </c>
      <c r="K2897" t="s">
        <v>118</v>
      </c>
      <c r="L2897">
        <v>4</v>
      </c>
      <c r="M2897" t="s">
        <v>45</v>
      </c>
      <c r="N2897">
        <v>5.5999999046325684</v>
      </c>
      <c r="O2897" t="s">
        <v>76</v>
      </c>
      <c r="P2897" t="s">
        <v>46</v>
      </c>
      <c r="Q2897">
        <v>4</v>
      </c>
      <c r="R2897" t="s">
        <v>47</v>
      </c>
      <c r="S2897" t="s">
        <v>78</v>
      </c>
      <c r="U2897" t="s">
        <v>63</v>
      </c>
      <c r="X2897" t="s">
        <v>136</v>
      </c>
      <c r="Y2897" t="s">
        <v>50</v>
      </c>
      <c r="AA2897">
        <v>0</v>
      </c>
      <c r="AB2897" t="s">
        <v>51</v>
      </c>
      <c r="AC2897" t="s">
        <v>52</v>
      </c>
      <c r="AD2897">
        <v>1</v>
      </c>
      <c r="AE2897">
        <v>1</v>
      </c>
      <c r="AF2897">
        <v>1</v>
      </c>
      <c r="AG2897">
        <v>2026</v>
      </c>
      <c r="AH2897">
        <v>20251231</v>
      </c>
      <c r="AI2897" t="s">
        <v>4840</v>
      </c>
      <c r="AJ2897">
        <v>32000</v>
      </c>
      <c r="AK2897">
        <v>33878.70703125</v>
      </c>
      <c r="AL2897" s="10">
        <f t="shared" si="360"/>
        <v>1878.70703125</v>
      </c>
      <c r="AM2897" s="11">
        <f t="shared" si="361"/>
        <v>5.8709594726562501E-2</v>
      </c>
      <c r="AN2897">
        <v>32000</v>
      </c>
      <c r="AO2897">
        <v>32077.144047228809</v>
      </c>
      <c r="AP2897" s="12">
        <f t="shared" si="362"/>
        <v>77.144047228808631</v>
      </c>
      <c r="AQ2897" s="13">
        <f t="shared" si="363"/>
        <v>2.4107514759002698E-3</v>
      </c>
      <c r="AR2897">
        <v>32000</v>
      </c>
      <c r="AS2897">
        <v>32088.00878498262</v>
      </c>
      <c r="AT2897" s="14">
        <f t="shared" si="364"/>
        <v>88.008784982619545</v>
      </c>
      <c r="AU2897" s="15">
        <f t="shared" si="365"/>
        <v>2.7502745307068609E-3</v>
      </c>
      <c r="AV2897">
        <v>32000</v>
      </c>
      <c r="AW2897">
        <v>32986.526054590562</v>
      </c>
      <c r="AX2897" s="16">
        <f t="shared" si="366"/>
        <v>986.52605459056213</v>
      </c>
      <c r="AY2897" s="17">
        <f t="shared" si="367"/>
        <v>3.0828939205955065E-2</v>
      </c>
    </row>
    <row r="2898" spans="1:51" x14ac:dyDescent="0.25">
      <c r="A2898" t="s">
        <v>69</v>
      </c>
      <c r="B2898" t="s">
        <v>85</v>
      </c>
      <c r="C2898">
        <v>14700</v>
      </c>
      <c r="D2898">
        <v>68372</v>
      </c>
      <c r="E2898">
        <v>2022</v>
      </c>
      <c r="F2898" t="s">
        <v>71</v>
      </c>
      <c r="G2898" t="s">
        <v>123</v>
      </c>
      <c r="H2898" t="s">
        <v>173</v>
      </c>
      <c r="J2898">
        <v>4</v>
      </c>
      <c r="K2898" t="s">
        <v>44</v>
      </c>
      <c r="L2898">
        <v>4</v>
      </c>
      <c r="M2898" t="s">
        <v>45</v>
      </c>
      <c r="N2898">
        <v>1.5</v>
      </c>
      <c r="O2898" t="s">
        <v>60</v>
      </c>
      <c r="P2898" t="s">
        <v>46</v>
      </c>
      <c r="Q2898">
        <v>4</v>
      </c>
      <c r="R2898" t="s">
        <v>47</v>
      </c>
      <c r="S2898" t="s">
        <v>62</v>
      </c>
      <c r="U2898" t="s">
        <v>63</v>
      </c>
      <c r="V2898" t="s">
        <v>64</v>
      </c>
      <c r="W2898" t="s">
        <v>2107</v>
      </c>
      <c r="X2898" t="s">
        <v>49</v>
      </c>
      <c r="Y2898" t="s">
        <v>66</v>
      </c>
      <c r="AA2898">
        <v>0</v>
      </c>
      <c r="AB2898" t="s">
        <v>51</v>
      </c>
      <c r="AC2898" t="s">
        <v>52</v>
      </c>
      <c r="AD2898">
        <v>1</v>
      </c>
      <c r="AE2898">
        <v>1</v>
      </c>
      <c r="AF2898">
        <v>1</v>
      </c>
      <c r="AG2898">
        <v>2026</v>
      </c>
      <c r="AH2898">
        <v>20251231</v>
      </c>
      <c r="AI2898" t="s">
        <v>4841</v>
      </c>
      <c r="AJ2898">
        <v>14700</v>
      </c>
      <c r="AK2898">
        <v>14317.9453125</v>
      </c>
      <c r="AL2898" s="10">
        <f t="shared" si="360"/>
        <v>382.0546875</v>
      </c>
      <c r="AM2898" s="11">
        <f t="shared" si="361"/>
        <v>2.5990114795918368E-2</v>
      </c>
      <c r="AN2898">
        <v>14700</v>
      </c>
      <c r="AO2898">
        <v>14654.970870828891</v>
      </c>
      <c r="AP2898" s="12">
        <f t="shared" si="362"/>
        <v>45.029129171109162</v>
      </c>
      <c r="AQ2898" s="13">
        <f t="shared" si="363"/>
        <v>3.0632060660618476E-3</v>
      </c>
      <c r="AR2898">
        <v>14700</v>
      </c>
      <c r="AS2898">
        <v>14273.100775220109</v>
      </c>
      <c r="AT2898" s="14">
        <f t="shared" si="364"/>
        <v>426.89922477989057</v>
      </c>
      <c r="AU2898" s="15">
        <f t="shared" si="365"/>
        <v>2.9040763590468748E-2</v>
      </c>
      <c r="AV2898">
        <v>14700</v>
      </c>
      <c r="AW2898">
        <v>14441.38730853392</v>
      </c>
      <c r="AX2898" s="16">
        <f t="shared" si="366"/>
        <v>258.61269146607992</v>
      </c>
      <c r="AY2898" s="17">
        <f t="shared" si="367"/>
        <v>1.7592700099733329E-2</v>
      </c>
    </row>
    <row r="2899" spans="1:51" x14ac:dyDescent="0.25">
      <c r="A2899" t="s">
        <v>69</v>
      </c>
      <c r="B2899" t="s">
        <v>85</v>
      </c>
      <c r="C2899">
        <v>28400</v>
      </c>
      <c r="D2899">
        <v>36910</v>
      </c>
      <c r="E2899">
        <v>2022</v>
      </c>
      <c r="F2899" t="s">
        <v>71</v>
      </c>
      <c r="G2899" t="s">
        <v>877</v>
      </c>
      <c r="H2899" t="s">
        <v>1563</v>
      </c>
      <c r="J2899">
        <v>6</v>
      </c>
      <c r="K2899" t="s">
        <v>111</v>
      </c>
      <c r="L2899">
        <v>4</v>
      </c>
      <c r="M2899" t="s">
        <v>45</v>
      </c>
      <c r="N2899">
        <v>3.5999999046325679</v>
      </c>
      <c r="O2899" t="s">
        <v>76</v>
      </c>
      <c r="P2899" t="s">
        <v>46</v>
      </c>
      <c r="Q2899">
        <v>4</v>
      </c>
      <c r="R2899" t="s">
        <v>77</v>
      </c>
      <c r="S2899" t="s">
        <v>78</v>
      </c>
      <c r="U2899" t="s">
        <v>63</v>
      </c>
      <c r="V2899" t="s">
        <v>79</v>
      </c>
      <c r="W2899" t="s">
        <v>1848</v>
      </c>
      <c r="X2899" t="s">
        <v>112</v>
      </c>
      <c r="Y2899" t="s">
        <v>82</v>
      </c>
      <c r="AA2899">
        <v>0</v>
      </c>
      <c r="AB2899" t="s">
        <v>51</v>
      </c>
      <c r="AC2899" t="s">
        <v>83</v>
      </c>
      <c r="AD2899">
        <v>1</v>
      </c>
      <c r="AE2899">
        <v>1</v>
      </c>
      <c r="AF2899">
        <v>1</v>
      </c>
      <c r="AG2899">
        <v>2026</v>
      </c>
      <c r="AH2899">
        <v>20251231</v>
      </c>
      <c r="AI2899" t="s">
        <v>4842</v>
      </c>
      <c r="AJ2899">
        <v>28400</v>
      </c>
      <c r="AK2899">
        <v>31133.869140625</v>
      </c>
      <c r="AL2899" s="10">
        <f t="shared" si="360"/>
        <v>2733.869140625</v>
      </c>
      <c r="AM2899" s="11">
        <f t="shared" si="361"/>
        <v>9.6262997909330988E-2</v>
      </c>
      <c r="AN2899">
        <v>28400</v>
      </c>
      <c r="AO2899">
        <v>29731.445958115371</v>
      </c>
      <c r="AP2899" s="12">
        <f t="shared" si="362"/>
        <v>1331.4459581153715</v>
      </c>
      <c r="AQ2899" s="13">
        <f t="shared" si="363"/>
        <v>4.6881899933639844E-2</v>
      </c>
      <c r="AR2899">
        <v>28400</v>
      </c>
      <c r="AS2899">
        <v>30053.88429373187</v>
      </c>
      <c r="AT2899" s="14">
        <f t="shared" si="364"/>
        <v>1653.8842937318695</v>
      </c>
      <c r="AU2899" s="15">
        <f t="shared" si="365"/>
        <v>5.8235362455347522E-2</v>
      </c>
      <c r="AV2899">
        <v>28400</v>
      </c>
      <c r="AW2899">
        <v>30420.705215419501</v>
      </c>
      <c r="AX2899" s="16">
        <f t="shared" si="366"/>
        <v>2020.7052154195007</v>
      </c>
      <c r="AY2899" s="17">
        <f t="shared" si="367"/>
        <v>7.1151592092235941E-2</v>
      </c>
    </row>
    <row r="2900" spans="1:51" x14ac:dyDescent="0.25">
      <c r="A2900" t="s">
        <v>69</v>
      </c>
      <c r="B2900" t="s">
        <v>70</v>
      </c>
      <c r="C2900">
        <v>2200</v>
      </c>
      <c r="D2900">
        <v>274036</v>
      </c>
      <c r="E2900">
        <v>2006</v>
      </c>
      <c r="F2900" t="s">
        <v>818</v>
      </c>
      <c r="G2900" t="s">
        <v>1486</v>
      </c>
      <c r="H2900" t="s">
        <v>4184</v>
      </c>
      <c r="J2900">
        <v>8</v>
      </c>
      <c r="K2900" t="s">
        <v>118</v>
      </c>
      <c r="L2900">
        <v>4</v>
      </c>
      <c r="M2900" t="s">
        <v>45</v>
      </c>
      <c r="N2900">
        <v>4.6999998092651367</v>
      </c>
      <c r="O2900" t="s">
        <v>76</v>
      </c>
      <c r="P2900" t="s">
        <v>46</v>
      </c>
      <c r="R2900" t="s">
        <v>47</v>
      </c>
      <c r="S2900" t="s">
        <v>48</v>
      </c>
      <c r="T2900">
        <v>227</v>
      </c>
      <c r="U2900" t="s">
        <v>63</v>
      </c>
      <c r="V2900" t="s">
        <v>79</v>
      </c>
      <c r="W2900" t="s">
        <v>1126</v>
      </c>
      <c r="X2900" t="s">
        <v>97</v>
      </c>
      <c r="Y2900" t="s">
        <v>50</v>
      </c>
      <c r="AA2900">
        <v>0</v>
      </c>
      <c r="AB2900" t="s">
        <v>51</v>
      </c>
      <c r="AC2900" t="s">
        <v>52</v>
      </c>
      <c r="AD2900">
        <v>1</v>
      </c>
      <c r="AE2900">
        <v>1</v>
      </c>
      <c r="AF2900">
        <v>1</v>
      </c>
      <c r="AG2900">
        <v>2026</v>
      </c>
      <c r="AH2900">
        <v>20251230</v>
      </c>
      <c r="AI2900" t="s">
        <v>4843</v>
      </c>
      <c r="AJ2900">
        <v>2200</v>
      </c>
      <c r="AK2900">
        <v>2698.271728515625</v>
      </c>
      <c r="AL2900" s="10">
        <f t="shared" si="360"/>
        <v>498.271728515625</v>
      </c>
      <c r="AM2900" s="11">
        <f t="shared" si="361"/>
        <v>0.2264871493252841</v>
      </c>
      <c r="AN2900">
        <v>2200</v>
      </c>
      <c r="AO2900">
        <v>3177.6901465873489</v>
      </c>
      <c r="AP2900" s="12">
        <f t="shared" si="362"/>
        <v>977.69014658734886</v>
      </c>
      <c r="AQ2900" s="13">
        <f t="shared" si="363"/>
        <v>0.44440461208515858</v>
      </c>
      <c r="AR2900">
        <v>2200</v>
      </c>
      <c r="AS2900">
        <v>2750.3167451089771</v>
      </c>
      <c r="AT2900" s="14">
        <f t="shared" si="364"/>
        <v>550.3167451089771</v>
      </c>
      <c r="AU2900" s="15">
        <f t="shared" si="365"/>
        <v>0.25014397504953506</v>
      </c>
      <c r="AV2900">
        <v>2200</v>
      </c>
      <c r="AW2900">
        <v>2776.117788461539</v>
      </c>
      <c r="AX2900" s="16">
        <f t="shared" si="366"/>
        <v>576.11778846153902</v>
      </c>
      <c r="AY2900" s="17">
        <f t="shared" si="367"/>
        <v>0.26187172202797226</v>
      </c>
    </row>
    <row r="2901" spans="1:51" x14ac:dyDescent="0.25">
      <c r="A2901" t="s">
        <v>54</v>
      </c>
      <c r="B2901" t="s">
        <v>453</v>
      </c>
      <c r="C2901">
        <v>7000</v>
      </c>
      <c r="D2901">
        <v>99846</v>
      </c>
      <c r="E2901">
        <v>2018</v>
      </c>
      <c r="F2901" t="s">
        <v>71</v>
      </c>
      <c r="G2901" t="s">
        <v>123</v>
      </c>
      <c r="H2901" t="s">
        <v>695</v>
      </c>
      <c r="J2901">
        <v>4</v>
      </c>
      <c r="K2901" t="s">
        <v>44</v>
      </c>
      <c r="L2901">
        <v>4</v>
      </c>
      <c r="M2901" t="s">
        <v>45</v>
      </c>
      <c r="N2901">
        <v>1.5</v>
      </c>
      <c r="O2901" t="s">
        <v>60</v>
      </c>
      <c r="P2901" t="s">
        <v>46</v>
      </c>
      <c r="Q2901">
        <v>3</v>
      </c>
      <c r="R2901" t="s">
        <v>47</v>
      </c>
      <c r="S2901" t="s">
        <v>62</v>
      </c>
      <c r="U2901" t="s">
        <v>63</v>
      </c>
      <c r="V2901" t="s">
        <v>64</v>
      </c>
      <c r="W2901" t="s">
        <v>858</v>
      </c>
      <c r="X2901" t="s">
        <v>49</v>
      </c>
      <c r="Y2901" t="s">
        <v>125</v>
      </c>
      <c r="Z2901">
        <v>25600</v>
      </c>
      <c r="AA2901">
        <v>0</v>
      </c>
      <c r="AB2901" t="s">
        <v>51</v>
      </c>
      <c r="AC2901" t="s">
        <v>52</v>
      </c>
      <c r="AD2901">
        <v>1</v>
      </c>
      <c r="AE2901">
        <v>1</v>
      </c>
      <c r="AF2901">
        <v>1</v>
      </c>
      <c r="AG2901">
        <v>2026</v>
      </c>
      <c r="AH2901">
        <v>20260102</v>
      </c>
      <c r="AI2901" t="s">
        <v>4844</v>
      </c>
      <c r="AJ2901">
        <v>7000</v>
      </c>
      <c r="AK2901">
        <v>5962.78955078125</v>
      </c>
      <c r="AL2901" s="10">
        <f t="shared" si="360"/>
        <v>1037.21044921875</v>
      </c>
      <c r="AM2901" s="11">
        <f t="shared" si="361"/>
        <v>0.14817292131696427</v>
      </c>
      <c r="AN2901">
        <v>7000</v>
      </c>
      <c r="AO2901">
        <v>5857.5762167338717</v>
      </c>
      <c r="AP2901" s="12">
        <f t="shared" si="362"/>
        <v>1142.4237832661283</v>
      </c>
      <c r="AQ2901" s="13">
        <f t="shared" si="363"/>
        <v>0.16320339760944691</v>
      </c>
      <c r="AR2901">
        <v>7000</v>
      </c>
      <c r="AS2901">
        <v>5860.8453419341267</v>
      </c>
      <c r="AT2901" s="14">
        <f t="shared" si="364"/>
        <v>1139.1546580658733</v>
      </c>
      <c r="AU2901" s="15">
        <f t="shared" si="365"/>
        <v>0.16273637972369617</v>
      </c>
      <c r="AV2901">
        <v>7000</v>
      </c>
      <c r="AW2901">
        <v>6065.3301886792451</v>
      </c>
      <c r="AX2901" s="16">
        <f t="shared" si="366"/>
        <v>934.66981132075489</v>
      </c>
      <c r="AY2901" s="17">
        <f t="shared" si="367"/>
        <v>0.13352425876010784</v>
      </c>
    </row>
    <row r="2902" spans="1:51" x14ac:dyDescent="0.25">
      <c r="A2902" t="s">
        <v>69</v>
      </c>
      <c r="B2902" t="s">
        <v>70</v>
      </c>
      <c r="C2902">
        <v>1200</v>
      </c>
      <c r="D2902">
        <v>184978</v>
      </c>
      <c r="E2902">
        <v>2003</v>
      </c>
      <c r="F2902" t="s">
        <v>349</v>
      </c>
      <c r="G2902" t="s">
        <v>602</v>
      </c>
      <c r="I2902" t="s">
        <v>150</v>
      </c>
      <c r="J2902">
        <v>8</v>
      </c>
      <c r="K2902" t="s">
        <v>111</v>
      </c>
      <c r="L2902">
        <v>4</v>
      </c>
      <c r="M2902" t="s">
        <v>45</v>
      </c>
      <c r="N2902">
        <v>5.6999998092651367</v>
      </c>
      <c r="O2902" t="s">
        <v>76</v>
      </c>
      <c r="P2902" t="s">
        <v>46</v>
      </c>
      <c r="R2902" t="s">
        <v>77</v>
      </c>
      <c r="S2902" t="s">
        <v>78</v>
      </c>
      <c r="U2902" t="s">
        <v>63</v>
      </c>
      <c r="V2902" t="s">
        <v>79</v>
      </c>
      <c r="X2902" t="s">
        <v>97</v>
      </c>
      <c r="Y2902" t="s">
        <v>82</v>
      </c>
      <c r="AA2902">
        <v>0</v>
      </c>
      <c r="AB2902" t="s">
        <v>51</v>
      </c>
      <c r="AC2902" t="s">
        <v>83</v>
      </c>
      <c r="AD2902">
        <v>1</v>
      </c>
      <c r="AE2902">
        <v>1</v>
      </c>
      <c r="AF2902">
        <v>1</v>
      </c>
      <c r="AG2902">
        <v>2026</v>
      </c>
      <c r="AH2902">
        <v>20251230</v>
      </c>
      <c r="AI2902" t="s">
        <v>4845</v>
      </c>
      <c r="AJ2902">
        <v>1200</v>
      </c>
      <c r="AK2902">
        <v>1145.430908203125</v>
      </c>
      <c r="AL2902" s="10">
        <f t="shared" si="360"/>
        <v>54.569091796875</v>
      </c>
      <c r="AM2902" s="11">
        <f t="shared" si="361"/>
        <v>4.5474243164062497E-2</v>
      </c>
      <c r="AN2902">
        <v>1200</v>
      </c>
      <c r="AO2902">
        <v>1345.27783451813</v>
      </c>
      <c r="AP2902" s="12">
        <f t="shared" si="362"/>
        <v>145.27783451813002</v>
      </c>
      <c r="AQ2902" s="13">
        <f t="shared" si="363"/>
        <v>0.12106486209844168</v>
      </c>
      <c r="AR2902">
        <v>1200</v>
      </c>
      <c r="AS2902">
        <v>1192.06580150594</v>
      </c>
      <c r="AT2902" s="14">
        <f t="shared" si="364"/>
        <v>7.9341984940599559</v>
      </c>
      <c r="AU2902" s="15">
        <f t="shared" si="365"/>
        <v>6.611832078383297E-3</v>
      </c>
      <c r="AV2902">
        <v>1200</v>
      </c>
      <c r="AW2902">
        <v>1194.8425492033739</v>
      </c>
      <c r="AX2902" s="16">
        <f t="shared" si="366"/>
        <v>5.1574507966261081</v>
      </c>
      <c r="AY2902" s="17">
        <f t="shared" si="367"/>
        <v>4.2978756638550903E-3</v>
      </c>
    </row>
    <row r="2903" spans="1:51" x14ac:dyDescent="0.25">
      <c r="A2903" t="s">
        <v>54</v>
      </c>
      <c r="B2903" t="s">
        <v>154</v>
      </c>
      <c r="C2903">
        <v>500</v>
      </c>
      <c r="D2903">
        <v>216376</v>
      </c>
      <c r="E2903">
        <v>2004</v>
      </c>
      <c r="F2903" t="s">
        <v>165</v>
      </c>
      <c r="G2903" t="s">
        <v>289</v>
      </c>
      <c r="H2903" t="s">
        <v>390</v>
      </c>
      <c r="I2903" t="s">
        <v>391</v>
      </c>
      <c r="J2903">
        <v>4</v>
      </c>
      <c r="K2903" t="s">
        <v>75</v>
      </c>
      <c r="L2903">
        <v>4</v>
      </c>
      <c r="M2903" t="s">
        <v>45</v>
      </c>
      <c r="N2903">
        <v>2.4000000953674321</v>
      </c>
      <c r="O2903" t="s">
        <v>60</v>
      </c>
      <c r="P2903" t="s">
        <v>46</v>
      </c>
      <c r="R2903" t="s">
        <v>61</v>
      </c>
      <c r="S2903" t="s">
        <v>151</v>
      </c>
      <c r="T2903">
        <v>157</v>
      </c>
      <c r="U2903" t="s">
        <v>63</v>
      </c>
      <c r="V2903" t="s">
        <v>64</v>
      </c>
      <c r="W2903" t="s">
        <v>589</v>
      </c>
      <c r="X2903" t="s">
        <v>65</v>
      </c>
      <c r="Y2903" t="s">
        <v>82</v>
      </c>
      <c r="AA2903">
        <v>0</v>
      </c>
      <c r="AB2903" t="s">
        <v>51</v>
      </c>
      <c r="AC2903" t="s">
        <v>67</v>
      </c>
      <c r="AD2903">
        <v>1</v>
      </c>
      <c r="AE2903">
        <v>1</v>
      </c>
      <c r="AF2903">
        <v>1</v>
      </c>
      <c r="AG2903">
        <v>2026</v>
      </c>
      <c r="AH2903">
        <v>20260101</v>
      </c>
      <c r="AI2903" t="s">
        <v>4846</v>
      </c>
      <c r="AJ2903">
        <v>500</v>
      </c>
      <c r="AK2903">
        <v>1098.351440429688</v>
      </c>
      <c r="AL2903" s="10">
        <f t="shared" si="360"/>
        <v>598.35144042968795</v>
      </c>
      <c r="AM2903" s="11">
        <f t="shared" si="361"/>
        <v>1.1967028808593758</v>
      </c>
      <c r="AN2903">
        <v>500</v>
      </c>
      <c r="AO2903">
        <v>1266.0856245380551</v>
      </c>
      <c r="AP2903" s="12">
        <f t="shared" si="362"/>
        <v>766.08562453805507</v>
      </c>
      <c r="AQ2903" s="13">
        <f t="shared" si="363"/>
        <v>1.5321712490761101</v>
      </c>
      <c r="AR2903">
        <v>500</v>
      </c>
      <c r="AS2903">
        <v>1210.415764379944</v>
      </c>
      <c r="AT2903" s="14">
        <f t="shared" si="364"/>
        <v>710.41576437994399</v>
      </c>
      <c r="AU2903" s="15">
        <f t="shared" si="365"/>
        <v>1.4208315287598881</v>
      </c>
      <c r="AV2903">
        <v>500</v>
      </c>
      <c r="AW2903">
        <v>1150.3597560975611</v>
      </c>
      <c r="AX2903" s="16">
        <f t="shared" si="366"/>
        <v>650.3597560975611</v>
      </c>
      <c r="AY2903" s="17">
        <f t="shared" si="367"/>
        <v>1.3007195121951223</v>
      </c>
    </row>
    <row r="2904" spans="1:51" x14ac:dyDescent="0.25">
      <c r="A2904" t="s">
        <v>106</v>
      </c>
      <c r="B2904" t="s">
        <v>215</v>
      </c>
      <c r="C2904">
        <v>29600</v>
      </c>
      <c r="D2904">
        <v>59249</v>
      </c>
      <c r="E2904">
        <v>2022</v>
      </c>
      <c r="F2904" t="s">
        <v>349</v>
      </c>
      <c r="G2904" t="s">
        <v>371</v>
      </c>
      <c r="H2904" t="s">
        <v>351</v>
      </c>
      <c r="J2904">
        <v>8</v>
      </c>
      <c r="K2904" t="s">
        <v>44</v>
      </c>
      <c r="L2904">
        <v>4</v>
      </c>
      <c r="M2904" t="s">
        <v>45</v>
      </c>
      <c r="N2904">
        <v>5.6999998092651367</v>
      </c>
      <c r="O2904" t="s">
        <v>45</v>
      </c>
      <c r="P2904" t="s">
        <v>46</v>
      </c>
      <c r="Q2904">
        <v>3</v>
      </c>
      <c r="R2904" t="s">
        <v>47</v>
      </c>
      <c r="S2904" t="s">
        <v>48</v>
      </c>
      <c r="T2904">
        <v>360</v>
      </c>
      <c r="U2904" t="s">
        <v>63</v>
      </c>
      <c r="V2904" t="s">
        <v>79</v>
      </c>
      <c r="X2904" t="s">
        <v>136</v>
      </c>
      <c r="Y2904" t="s">
        <v>82</v>
      </c>
      <c r="AA2904">
        <v>0</v>
      </c>
      <c r="AB2904" t="s">
        <v>51</v>
      </c>
      <c r="AC2904" t="s">
        <v>98</v>
      </c>
      <c r="AD2904">
        <v>1</v>
      </c>
      <c r="AE2904">
        <v>1</v>
      </c>
      <c r="AF2904">
        <v>1</v>
      </c>
      <c r="AG2904">
        <v>2026</v>
      </c>
      <c r="AH2904">
        <v>20260102</v>
      </c>
      <c r="AI2904" t="s">
        <v>4847</v>
      </c>
      <c r="AJ2904">
        <v>29600</v>
      </c>
      <c r="AK2904">
        <v>28244.478515625</v>
      </c>
      <c r="AL2904" s="10">
        <f t="shared" si="360"/>
        <v>1355.521484375</v>
      </c>
      <c r="AM2904" s="11">
        <f t="shared" si="361"/>
        <v>4.5794644742398652E-2</v>
      </c>
      <c r="AN2904">
        <v>29600</v>
      </c>
      <c r="AO2904">
        <v>28161.481894932291</v>
      </c>
      <c r="AP2904" s="12">
        <f t="shared" si="362"/>
        <v>1438.5181050677093</v>
      </c>
      <c r="AQ2904" s="13">
        <f t="shared" si="363"/>
        <v>4.8598584630665853E-2</v>
      </c>
      <c r="AR2904">
        <v>29600</v>
      </c>
      <c r="AS2904">
        <v>26169.444289488369</v>
      </c>
      <c r="AT2904" s="14">
        <f t="shared" si="364"/>
        <v>3430.5557105116313</v>
      </c>
      <c r="AU2904" s="15">
        <f t="shared" si="365"/>
        <v>0.1158971523821497</v>
      </c>
      <c r="AV2904">
        <v>29600</v>
      </c>
      <c r="AW2904">
        <v>27941.46397188049</v>
      </c>
      <c r="AX2904" s="16">
        <f t="shared" si="366"/>
        <v>1658.5360281195099</v>
      </c>
      <c r="AY2904" s="17">
        <f t="shared" si="367"/>
        <v>5.6031622571605065E-2</v>
      </c>
    </row>
    <row r="2905" spans="1:51" x14ac:dyDescent="0.25">
      <c r="A2905" t="s">
        <v>39</v>
      </c>
      <c r="B2905" t="s">
        <v>355</v>
      </c>
      <c r="C2905">
        <v>1500</v>
      </c>
      <c r="D2905">
        <v>249600</v>
      </c>
      <c r="E2905">
        <v>2011</v>
      </c>
      <c r="F2905" t="s">
        <v>397</v>
      </c>
      <c r="G2905" t="s">
        <v>398</v>
      </c>
      <c r="H2905" t="s">
        <v>466</v>
      </c>
      <c r="J2905">
        <v>4</v>
      </c>
      <c r="K2905" t="s">
        <v>87</v>
      </c>
      <c r="L2905">
        <v>4</v>
      </c>
      <c r="M2905" t="s">
        <v>45</v>
      </c>
      <c r="N2905">
        <v>2.4000000953674321</v>
      </c>
      <c r="O2905" t="s">
        <v>76</v>
      </c>
      <c r="P2905" t="s">
        <v>46</v>
      </c>
      <c r="Q2905">
        <v>4</v>
      </c>
      <c r="R2905" t="s">
        <v>47</v>
      </c>
      <c r="S2905" t="s">
        <v>78</v>
      </c>
      <c r="T2905">
        <v>180</v>
      </c>
      <c r="U2905" t="s">
        <v>63</v>
      </c>
      <c r="V2905" t="s">
        <v>64</v>
      </c>
      <c r="W2905" t="s">
        <v>2736</v>
      </c>
      <c r="X2905" t="s">
        <v>49</v>
      </c>
      <c r="Y2905" t="s">
        <v>82</v>
      </c>
      <c r="AA2905">
        <v>0</v>
      </c>
      <c r="AB2905" t="s">
        <v>51</v>
      </c>
      <c r="AC2905" t="s">
        <v>52</v>
      </c>
      <c r="AD2905">
        <v>1</v>
      </c>
      <c r="AE2905">
        <v>1</v>
      </c>
      <c r="AF2905">
        <v>1</v>
      </c>
      <c r="AG2905">
        <v>2026</v>
      </c>
      <c r="AH2905">
        <v>20251230</v>
      </c>
      <c r="AI2905" t="s">
        <v>4848</v>
      </c>
      <c r="AJ2905">
        <v>1500</v>
      </c>
      <c r="AK2905">
        <v>2545.204345703125</v>
      </c>
      <c r="AL2905" s="10">
        <f t="shared" si="360"/>
        <v>1045.204345703125</v>
      </c>
      <c r="AM2905" s="11">
        <f t="shared" si="361"/>
        <v>0.69680289713541665</v>
      </c>
      <c r="AN2905">
        <v>1500</v>
      </c>
      <c r="AO2905">
        <v>2582.3513029719288</v>
      </c>
      <c r="AP2905" s="12">
        <f t="shared" si="362"/>
        <v>1082.3513029719288</v>
      </c>
      <c r="AQ2905" s="13">
        <f t="shared" si="363"/>
        <v>0.72156753531461926</v>
      </c>
      <c r="AR2905">
        <v>1500</v>
      </c>
      <c r="AS2905">
        <v>2720.6643289450121</v>
      </c>
      <c r="AT2905" s="14">
        <f t="shared" si="364"/>
        <v>1220.6643289450121</v>
      </c>
      <c r="AU2905" s="15">
        <f t="shared" si="365"/>
        <v>0.81377621929667476</v>
      </c>
      <c r="AV2905">
        <v>1500</v>
      </c>
      <c r="AW2905">
        <v>2603.0144462279268</v>
      </c>
      <c r="AX2905" s="16">
        <f t="shared" si="366"/>
        <v>1103.0144462279268</v>
      </c>
      <c r="AY2905" s="17">
        <f t="shared" si="367"/>
        <v>0.73534296415195122</v>
      </c>
    </row>
    <row r="2906" spans="1:51" x14ac:dyDescent="0.25">
      <c r="A2906" t="s">
        <v>39</v>
      </c>
      <c r="B2906" t="s">
        <v>515</v>
      </c>
      <c r="C2906">
        <v>22900</v>
      </c>
      <c r="D2906">
        <v>70344</v>
      </c>
      <c r="E2906">
        <v>2023</v>
      </c>
      <c r="F2906" t="s">
        <v>56</v>
      </c>
      <c r="G2906" t="s">
        <v>531</v>
      </c>
      <c r="I2906" t="s">
        <v>532</v>
      </c>
      <c r="J2906">
        <v>6</v>
      </c>
      <c r="K2906" t="s">
        <v>44</v>
      </c>
      <c r="L2906">
        <v>3</v>
      </c>
      <c r="M2906" t="s">
        <v>45</v>
      </c>
      <c r="N2906">
        <v>3.5</v>
      </c>
      <c r="O2906" t="s">
        <v>119</v>
      </c>
      <c r="P2906" t="s">
        <v>46</v>
      </c>
      <c r="Q2906">
        <v>3</v>
      </c>
      <c r="R2906" t="s">
        <v>222</v>
      </c>
      <c r="S2906" t="s">
        <v>423</v>
      </c>
      <c r="U2906" t="s">
        <v>63</v>
      </c>
      <c r="V2906" t="s">
        <v>79</v>
      </c>
      <c r="X2906" t="s">
        <v>81</v>
      </c>
      <c r="Y2906" t="s">
        <v>82</v>
      </c>
      <c r="AA2906">
        <v>0</v>
      </c>
      <c r="AB2906" t="s">
        <v>51</v>
      </c>
      <c r="AC2906" t="s">
        <v>222</v>
      </c>
      <c r="AD2906">
        <v>1</v>
      </c>
      <c r="AE2906">
        <v>1</v>
      </c>
      <c r="AF2906">
        <v>1</v>
      </c>
      <c r="AG2906">
        <v>2026</v>
      </c>
      <c r="AH2906">
        <v>20251231</v>
      </c>
      <c r="AI2906" t="s">
        <v>4849</v>
      </c>
      <c r="AJ2906">
        <v>22900</v>
      </c>
      <c r="AK2906">
        <v>32861.49609375</v>
      </c>
      <c r="AL2906" s="10">
        <f t="shared" si="360"/>
        <v>9961.49609375</v>
      </c>
      <c r="AM2906" s="11">
        <f t="shared" si="361"/>
        <v>0.43499982942139737</v>
      </c>
      <c r="AN2906">
        <v>22900</v>
      </c>
      <c r="AO2906">
        <v>30217.231231114529</v>
      </c>
      <c r="AP2906" s="12">
        <f t="shared" si="362"/>
        <v>7317.2312311145288</v>
      </c>
      <c r="AQ2906" s="13">
        <f t="shared" si="363"/>
        <v>0.3195297480836039</v>
      </c>
      <c r="AR2906">
        <v>22900</v>
      </c>
      <c r="AS2906">
        <v>28905.64868798108</v>
      </c>
      <c r="AT2906" s="14">
        <f t="shared" si="364"/>
        <v>6005.64868798108</v>
      </c>
      <c r="AU2906" s="15">
        <f t="shared" si="365"/>
        <v>0.26225540122188123</v>
      </c>
      <c r="AV2906">
        <v>22900</v>
      </c>
      <c r="AW2906">
        <v>31816.766550522651</v>
      </c>
      <c r="AX2906" s="16">
        <f t="shared" si="366"/>
        <v>8916.7665505226505</v>
      </c>
      <c r="AY2906" s="17">
        <f t="shared" si="367"/>
        <v>0.38937845198788867</v>
      </c>
    </row>
    <row r="2907" spans="1:51" x14ac:dyDescent="0.25">
      <c r="A2907" t="s">
        <v>106</v>
      </c>
      <c r="B2907" t="s">
        <v>482</v>
      </c>
      <c r="C2907">
        <v>500</v>
      </c>
      <c r="D2907">
        <v>170830</v>
      </c>
      <c r="E2907">
        <v>2011</v>
      </c>
      <c r="F2907" t="s">
        <v>340</v>
      </c>
      <c r="G2907" t="s">
        <v>455</v>
      </c>
      <c r="H2907" t="s">
        <v>2412</v>
      </c>
      <c r="J2907">
        <v>4</v>
      </c>
      <c r="K2907" t="s">
        <v>59</v>
      </c>
      <c r="L2907">
        <v>4</v>
      </c>
      <c r="M2907" t="s">
        <v>45</v>
      </c>
      <c r="N2907">
        <v>2.4000000953674321</v>
      </c>
      <c r="O2907" t="s">
        <v>60</v>
      </c>
      <c r="R2907" t="s">
        <v>61</v>
      </c>
      <c r="U2907" t="s">
        <v>63</v>
      </c>
      <c r="X2907" t="s">
        <v>65</v>
      </c>
      <c r="Y2907" t="s">
        <v>82</v>
      </c>
      <c r="AA2907">
        <v>0</v>
      </c>
      <c r="AB2907" t="s">
        <v>51</v>
      </c>
      <c r="AC2907" t="s">
        <v>67</v>
      </c>
      <c r="AD2907">
        <v>1</v>
      </c>
      <c r="AE2907">
        <v>1</v>
      </c>
      <c r="AF2907">
        <v>1</v>
      </c>
      <c r="AG2907">
        <v>2026</v>
      </c>
      <c r="AH2907">
        <v>20251230</v>
      </c>
      <c r="AI2907" t="s">
        <v>4850</v>
      </c>
      <c r="AJ2907">
        <v>500</v>
      </c>
      <c r="AK2907">
        <v>1309.2119140625</v>
      </c>
      <c r="AL2907" s="10">
        <f t="shared" si="360"/>
        <v>809.2119140625</v>
      </c>
      <c r="AM2907" s="11">
        <f t="shared" si="361"/>
        <v>1.6184238281250001</v>
      </c>
      <c r="AN2907">
        <v>500</v>
      </c>
      <c r="AO2907">
        <v>1308.1955168227339</v>
      </c>
      <c r="AP2907" s="12">
        <f t="shared" si="362"/>
        <v>808.19551682273391</v>
      </c>
      <c r="AQ2907" s="13">
        <f t="shared" si="363"/>
        <v>1.6163910336454679</v>
      </c>
      <c r="AR2907">
        <v>500</v>
      </c>
      <c r="AS2907">
        <v>1318.0031266240469</v>
      </c>
      <c r="AT2907" s="14">
        <f t="shared" si="364"/>
        <v>818.0031266240469</v>
      </c>
      <c r="AU2907" s="15">
        <f t="shared" si="365"/>
        <v>1.6360062532480939</v>
      </c>
      <c r="AV2907">
        <v>500</v>
      </c>
      <c r="AW2907">
        <v>1348.2155074116311</v>
      </c>
      <c r="AX2907" s="16">
        <f t="shared" si="366"/>
        <v>848.21550741163105</v>
      </c>
      <c r="AY2907" s="17">
        <f t="shared" si="367"/>
        <v>1.6964310148232622</v>
      </c>
    </row>
    <row r="2908" spans="1:51" x14ac:dyDescent="0.25">
      <c r="A2908" t="s">
        <v>39</v>
      </c>
      <c r="B2908" t="s">
        <v>114</v>
      </c>
      <c r="C2908">
        <v>18200</v>
      </c>
      <c r="D2908">
        <v>46935</v>
      </c>
      <c r="E2908">
        <v>2024</v>
      </c>
      <c r="F2908" t="s">
        <v>925</v>
      </c>
      <c r="G2908" t="s">
        <v>4851</v>
      </c>
      <c r="H2908" t="s">
        <v>1801</v>
      </c>
      <c r="J2908">
        <v>4</v>
      </c>
      <c r="K2908" t="s">
        <v>87</v>
      </c>
      <c r="L2908">
        <v>4</v>
      </c>
      <c r="M2908" t="s">
        <v>45</v>
      </c>
      <c r="N2908">
        <v>2.5</v>
      </c>
      <c r="O2908" t="s">
        <v>45</v>
      </c>
      <c r="P2908" t="s">
        <v>46</v>
      </c>
      <c r="Q2908">
        <v>3</v>
      </c>
      <c r="R2908" t="s">
        <v>47</v>
      </c>
      <c r="S2908" t="s">
        <v>78</v>
      </c>
      <c r="T2908">
        <v>187</v>
      </c>
      <c r="U2908" t="s">
        <v>63</v>
      </c>
      <c r="V2908" t="s">
        <v>64</v>
      </c>
      <c r="W2908" t="s">
        <v>927</v>
      </c>
      <c r="X2908" t="s">
        <v>49</v>
      </c>
      <c r="Y2908" t="s">
        <v>82</v>
      </c>
      <c r="AA2908">
        <v>0</v>
      </c>
      <c r="AB2908" t="s">
        <v>51</v>
      </c>
      <c r="AC2908" t="s">
        <v>52</v>
      </c>
      <c r="AD2908">
        <v>1</v>
      </c>
      <c r="AE2908">
        <v>1</v>
      </c>
      <c r="AF2908">
        <v>1</v>
      </c>
      <c r="AG2908">
        <v>2026</v>
      </c>
      <c r="AH2908">
        <v>20251231</v>
      </c>
      <c r="AI2908" t="s">
        <v>4852</v>
      </c>
      <c r="AJ2908">
        <v>18200</v>
      </c>
      <c r="AK2908">
        <v>19236.19921875</v>
      </c>
      <c r="AL2908" s="10">
        <f t="shared" si="360"/>
        <v>1036.19921875</v>
      </c>
      <c r="AM2908" s="11">
        <f t="shared" si="361"/>
        <v>5.6934023008241755E-2</v>
      </c>
      <c r="AN2908">
        <v>18200</v>
      </c>
      <c r="AO2908">
        <v>19108.26081141832</v>
      </c>
      <c r="AP2908" s="12">
        <f t="shared" si="362"/>
        <v>908.26081141832037</v>
      </c>
      <c r="AQ2908" s="13">
        <f t="shared" si="363"/>
        <v>4.9904440187819803E-2</v>
      </c>
      <c r="AR2908">
        <v>18200</v>
      </c>
      <c r="AS2908">
        <v>19263.74041963954</v>
      </c>
      <c r="AT2908" s="14">
        <f t="shared" si="364"/>
        <v>1063.7404196395401</v>
      </c>
      <c r="AU2908" s="15">
        <f t="shared" si="365"/>
        <v>5.8447275804370334E-2</v>
      </c>
      <c r="AV2908">
        <v>18200</v>
      </c>
      <c r="AW2908">
        <v>19174.26047565119</v>
      </c>
      <c r="AX2908" s="16">
        <f t="shared" si="366"/>
        <v>974.26047565119006</v>
      </c>
      <c r="AY2908" s="17">
        <f t="shared" si="367"/>
        <v>5.3530795365450003E-2</v>
      </c>
    </row>
    <row r="2909" spans="1:51" x14ac:dyDescent="0.25">
      <c r="A2909" t="s">
        <v>106</v>
      </c>
      <c r="B2909" t="s">
        <v>215</v>
      </c>
      <c r="C2909">
        <v>21000</v>
      </c>
      <c r="D2909">
        <v>40948</v>
      </c>
      <c r="E2909">
        <v>2023</v>
      </c>
      <c r="F2909" t="s">
        <v>340</v>
      </c>
      <c r="G2909" t="s">
        <v>736</v>
      </c>
      <c r="H2909" t="s">
        <v>230</v>
      </c>
      <c r="J2909">
        <v>4</v>
      </c>
      <c r="K2909" t="s">
        <v>75</v>
      </c>
      <c r="L2909">
        <v>4</v>
      </c>
      <c r="M2909" t="s">
        <v>45</v>
      </c>
      <c r="N2909">
        <v>2.5</v>
      </c>
      <c r="O2909" t="s">
        <v>60</v>
      </c>
      <c r="P2909" t="s">
        <v>46</v>
      </c>
      <c r="Q2909">
        <v>4</v>
      </c>
      <c r="R2909" t="s">
        <v>47</v>
      </c>
      <c r="S2909" t="s">
        <v>151</v>
      </c>
      <c r="U2909" t="s">
        <v>63</v>
      </c>
      <c r="W2909" t="s">
        <v>975</v>
      </c>
      <c r="X2909" t="s">
        <v>49</v>
      </c>
      <c r="Y2909" t="s">
        <v>82</v>
      </c>
      <c r="AA2909">
        <v>0</v>
      </c>
      <c r="AB2909" t="s">
        <v>51</v>
      </c>
      <c r="AC2909" t="s">
        <v>52</v>
      </c>
      <c r="AD2909">
        <v>1</v>
      </c>
      <c r="AE2909">
        <v>1</v>
      </c>
      <c r="AF2909">
        <v>1</v>
      </c>
      <c r="AG2909">
        <v>2026</v>
      </c>
      <c r="AH2909">
        <v>20260102</v>
      </c>
      <c r="AI2909" t="s">
        <v>4853</v>
      </c>
      <c r="AJ2909">
        <v>21000</v>
      </c>
      <c r="AK2909">
        <v>21641.7890625</v>
      </c>
      <c r="AL2909" s="10">
        <f t="shared" si="360"/>
        <v>641.7890625</v>
      </c>
      <c r="AM2909" s="11">
        <f t="shared" si="361"/>
        <v>3.0561383928571429E-2</v>
      </c>
      <c r="AN2909">
        <v>21000</v>
      </c>
      <c r="AO2909">
        <v>20922.063712580941</v>
      </c>
      <c r="AP2909" s="12">
        <f t="shared" si="362"/>
        <v>77.936287419059227</v>
      </c>
      <c r="AQ2909" s="13">
        <f t="shared" si="363"/>
        <v>3.7112517818599631E-3</v>
      </c>
      <c r="AR2909">
        <v>21000</v>
      </c>
      <c r="AS2909">
        <v>21728.861910078751</v>
      </c>
      <c r="AT2909" s="14">
        <f t="shared" si="364"/>
        <v>728.86191007875095</v>
      </c>
      <c r="AU2909" s="15">
        <f t="shared" si="365"/>
        <v>3.4707710003750045E-2</v>
      </c>
      <c r="AV2909">
        <v>21000</v>
      </c>
      <c r="AW2909">
        <v>21372.60310421286</v>
      </c>
      <c r="AX2909" s="16">
        <f t="shared" si="366"/>
        <v>372.60310421285976</v>
      </c>
      <c r="AY2909" s="17">
        <f t="shared" si="367"/>
        <v>1.7743004962517132E-2</v>
      </c>
    </row>
    <row r="2910" spans="1:51" x14ac:dyDescent="0.25">
      <c r="A2910" t="s">
        <v>69</v>
      </c>
      <c r="B2910" t="s">
        <v>85</v>
      </c>
      <c r="C2910">
        <v>9500</v>
      </c>
      <c r="D2910">
        <v>92205</v>
      </c>
      <c r="E2910">
        <v>2020</v>
      </c>
      <c r="F2910" t="s">
        <v>71</v>
      </c>
      <c r="G2910" t="s">
        <v>128</v>
      </c>
      <c r="H2910" t="s">
        <v>173</v>
      </c>
      <c r="J2910">
        <v>4</v>
      </c>
      <c r="K2910" t="s">
        <v>44</v>
      </c>
      <c r="L2910">
        <v>4</v>
      </c>
      <c r="M2910" t="s">
        <v>45</v>
      </c>
      <c r="N2910">
        <v>1.5</v>
      </c>
      <c r="O2910" t="s">
        <v>60</v>
      </c>
      <c r="P2910" t="s">
        <v>46</v>
      </c>
      <c r="Q2910">
        <v>3</v>
      </c>
      <c r="R2910" t="s">
        <v>61</v>
      </c>
      <c r="S2910" t="s">
        <v>62</v>
      </c>
      <c r="U2910" t="s">
        <v>63</v>
      </c>
      <c r="V2910" t="s">
        <v>64</v>
      </c>
      <c r="W2910" t="s">
        <v>1506</v>
      </c>
      <c r="X2910" t="s">
        <v>65</v>
      </c>
      <c r="Y2910" t="s">
        <v>82</v>
      </c>
      <c r="AA2910">
        <v>0</v>
      </c>
      <c r="AB2910" t="s">
        <v>51</v>
      </c>
      <c r="AC2910" t="s">
        <v>67</v>
      </c>
      <c r="AD2910">
        <v>1</v>
      </c>
      <c r="AE2910">
        <v>1</v>
      </c>
      <c r="AF2910">
        <v>1</v>
      </c>
      <c r="AG2910">
        <v>2026</v>
      </c>
      <c r="AH2910">
        <v>20251231</v>
      </c>
      <c r="AI2910" t="s">
        <v>4854</v>
      </c>
      <c r="AJ2910">
        <v>9500</v>
      </c>
      <c r="AK2910">
        <v>8293.4833984375</v>
      </c>
      <c r="AL2910" s="10">
        <f t="shared" si="360"/>
        <v>1206.5166015625</v>
      </c>
      <c r="AM2910" s="11">
        <f t="shared" si="361"/>
        <v>0.12700174753289473</v>
      </c>
      <c r="AN2910">
        <v>9500</v>
      </c>
      <c r="AO2910">
        <v>8189.2226287248031</v>
      </c>
      <c r="AP2910" s="12">
        <f t="shared" si="362"/>
        <v>1310.7773712751969</v>
      </c>
      <c r="AQ2910" s="13">
        <f t="shared" si="363"/>
        <v>0.13797656539738914</v>
      </c>
      <c r="AR2910">
        <v>9500</v>
      </c>
      <c r="AS2910">
        <v>8043.5205281431636</v>
      </c>
      <c r="AT2910" s="14">
        <f t="shared" si="364"/>
        <v>1456.4794718568364</v>
      </c>
      <c r="AU2910" s="15">
        <f t="shared" si="365"/>
        <v>0.1533136286165091</v>
      </c>
      <c r="AV2910">
        <v>9500</v>
      </c>
      <c r="AW2910">
        <v>8411.5992865636163</v>
      </c>
      <c r="AX2910" s="16">
        <f t="shared" si="366"/>
        <v>1088.4007134363837</v>
      </c>
      <c r="AY2910" s="17">
        <f t="shared" si="367"/>
        <v>0.11456849615119828</v>
      </c>
    </row>
    <row r="2911" spans="1:51" x14ac:dyDescent="0.25">
      <c r="A2911" t="s">
        <v>39</v>
      </c>
      <c r="B2911" t="s">
        <v>307</v>
      </c>
      <c r="C2911">
        <v>13700</v>
      </c>
      <c r="D2911">
        <v>48560</v>
      </c>
      <c r="E2911">
        <v>2021</v>
      </c>
      <c r="F2911" t="s">
        <v>56</v>
      </c>
      <c r="G2911" t="s">
        <v>86</v>
      </c>
      <c r="H2911" t="s">
        <v>58</v>
      </c>
      <c r="J2911">
        <v>3</v>
      </c>
      <c r="K2911" t="s">
        <v>44</v>
      </c>
      <c r="L2911">
        <v>4</v>
      </c>
      <c r="M2911" t="s">
        <v>45</v>
      </c>
      <c r="N2911">
        <v>1.5</v>
      </c>
      <c r="O2911" t="s">
        <v>45</v>
      </c>
      <c r="P2911" t="s">
        <v>46</v>
      </c>
      <c r="Q2911">
        <v>4</v>
      </c>
      <c r="R2911" t="s">
        <v>47</v>
      </c>
      <c r="S2911" t="s">
        <v>78</v>
      </c>
      <c r="U2911" t="s">
        <v>63</v>
      </c>
      <c r="V2911" t="s">
        <v>64</v>
      </c>
      <c r="W2911" t="s">
        <v>4316</v>
      </c>
      <c r="X2911" t="s">
        <v>49</v>
      </c>
      <c r="Y2911" t="s">
        <v>82</v>
      </c>
      <c r="AA2911">
        <v>0</v>
      </c>
      <c r="AB2911" t="s">
        <v>51</v>
      </c>
      <c r="AC2911" t="s">
        <v>52</v>
      </c>
      <c r="AD2911">
        <v>1</v>
      </c>
      <c r="AE2911">
        <v>1</v>
      </c>
      <c r="AF2911">
        <v>1</v>
      </c>
      <c r="AG2911">
        <v>2026</v>
      </c>
      <c r="AH2911">
        <v>20251231</v>
      </c>
      <c r="AI2911" t="s">
        <v>4855</v>
      </c>
      <c r="AJ2911">
        <v>13700</v>
      </c>
      <c r="AK2911">
        <v>12271.3017578125</v>
      </c>
      <c r="AL2911" s="10">
        <f t="shared" si="360"/>
        <v>1428.6982421875</v>
      </c>
      <c r="AM2911" s="11">
        <f t="shared" si="361"/>
        <v>0.10428454322536497</v>
      </c>
      <c r="AN2911">
        <v>13700</v>
      </c>
      <c r="AO2911">
        <v>13107.120245550839</v>
      </c>
      <c r="AP2911" s="12">
        <f t="shared" si="362"/>
        <v>592.87975444916083</v>
      </c>
      <c r="AQ2911" s="13">
        <f t="shared" si="363"/>
        <v>4.3275894485340208E-2</v>
      </c>
      <c r="AR2911">
        <v>13700</v>
      </c>
      <c r="AS2911">
        <v>13057.283188692651</v>
      </c>
      <c r="AT2911" s="14">
        <f t="shared" si="364"/>
        <v>642.71681130734942</v>
      </c>
      <c r="AU2911" s="15">
        <f t="shared" si="365"/>
        <v>4.6913635861850322E-2</v>
      </c>
      <c r="AV2911">
        <v>13700</v>
      </c>
      <c r="AW2911">
        <v>12392.91565349544</v>
      </c>
      <c r="AX2911" s="16">
        <f t="shared" si="366"/>
        <v>1307.08434650456</v>
      </c>
      <c r="AY2911" s="17">
        <f t="shared" si="367"/>
        <v>9.5407616533179557E-2</v>
      </c>
    </row>
    <row r="2912" spans="1:51" x14ac:dyDescent="0.25">
      <c r="A2912" t="s">
        <v>39</v>
      </c>
      <c r="B2912" t="s">
        <v>307</v>
      </c>
      <c r="C2912">
        <v>7000</v>
      </c>
      <c r="D2912">
        <v>106619</v>
      </c>
      <c r="E2912">
        <v>2018</v>
      </c>
      <c r="F2912" t="s">
        <v>182</v>
      </c>
      <c r="G2912" t="s">
        <v>2331</v>
      </c>
      <c r="J2912">
        <v>6</v>
      </c>
      <c r="K2912" t="s">
        <v>59</v>
      </c>
      <c r="L2912">
        <v>4</v>
      </c>
      <c r="M2912" t="s">
        <v>45</v>
      </c>
      <c r="N2912">
        <v>4</v>
      </c>
      <c r="O2912" t="s">
        <v>76</v>
      </c>
      <c r="P2912" t="s">
        <v>46</v>
      </c>
      <c r="Q2912">
        <v>2</v>
      </c>
      <c r="R2912" t="s">
        <v>77</v>
      </c>
      <c r="S2912" t="s">
        <v>78</v>
      </c>
      <c r="U2912" t="s">
        <v>63</v>
      </c>
      <c r="X2912" t="s">
        <v>112</v>
      </c>
      <c r="Y2912" t="s">
        <v>82</v>
      </c>
      <c r="AA2912">
        <v>0</v>
      </c>
      <c r="AB2912" t="s">
        <v>51</v>
      </c>
      <c r="AC2912" t="s">
        <v>83</v>
      </c>
      <c r="AD2912">
        <v>1</v>
      </c>
      <c r="AE2912">
        <v>1</v>
      </c>
      <c r="AF2912">
        <v>1</v>
      </c>
      <c r="AG2912">
        <v>2026</v>
      </c>
      <c r="AH2912">
        <v>20251231</v>
      </c>
      <c r="AI2912" t="s">
        <v>4856</v>
      </c>
      <c r="AJ2912">
        <v>7000</v>
      </c>
      <c r="AK2912">
        <v>8125.55615234375</v>
      </c>
      <c r="AL2912" s="10">
        <f t="shared" si="360"/>
        <v>1125.55615234375</v>
      </c>
      <c r="AM2912" s="11">
        <f t="shared" si="361"/>
        <v>0.16079373604910716</v>
      </c>
      <c r="AN2912">
        <v>7000</v>
      </c>
      <c r="AO2912">
        <v>7959.2226678065763</v>
      </c>
      <c r="AP2912" s="12">
        <f t="shared" si="362"/>
        <v>959.22266780657628</v>
      </c>
      <c r="AQ2912" s="13">
        <f t="shared" si="363"/>
        <v>0.13703180968665377</v>
      </c>
      <c r="AR2912">
        <v>7000</v>
      </c>
      <c r="AS2912">
        <v>7416.6376176840186</v>
      </c>
      <c r="AT2912" s="14">
        <f t="shared" si="364"/>
        <v>416.63761768401855</v>
      </c>
      <c r="AU2912" s="15">
        <f t="shared" si="365"/>
        <v>5.9519659669145505E-2</v>
      </c>
      <c r="AV2912">
        <v>7000</v>
      </c>
      <c r="AW2912">
        <v>8279.4109834888786</v>
      </c>
      <c r="AX2912" s="16">
        <f t="shared" si="366"/>
        <v>1279.4109834888786</v>
      </c>
      <c r="AY2912" s="17">
        <f t="shared" si="367"/>
        <v>0.18277299764126836</v>
      </c>
    </row>
    <row r="2913" spans="1:51" x14ac:dyDescent="0.25">
      <c r="A2913" t="s">
        <v>69</v>
      </c>
      <c r="B2913" t="s">
        <v>70</v>
      </c>
      <c r="C2913">
        <v>9400</v>
      </c>
      <c r="D2913">
        <v>89549</v>
      </c>
      <c r="E2913">
        <v>2015</v>
      </c>
      <c r="F2913" t="s">
        <v>343</v>
      </c>
      <c r="G2913" t="s">
        <v>344</v>
      </c>
      <c r="H2913" t="s">
        <v>95</v>
      </c>
      <c r="J2913">
        <v>6</v>
      </c>
      <c r="K2913" t="s">
        <v>44</v>
      </c>
      <c r="L2913">
        <v>2</v>
      </c>
      <c r="M2913" t="s">
        <v>240</v>
      </c>
      <c r="N2913">
        <v>3.5999999046325679</v>
      </c>
      <c r="O2913" t="s">
        <v>76</v>
      </c>
      <c r="P2913" t="s">
        <v>46</v>
      </c>
      <c r="R2913" t="s">
        <v>47</v>
      </c>
      <c r="S2913" t="s">
        <v>78</v>
      </c>
      <c r="U2913" t="s">
        <v>63</v>
      </c>
      <c r="X2913" t="s">
        <v>49</v>
      </c>
      <c r="Y2913" t="s">
        <v>82</v>
      </c>
      <c r="AA2913">
        <v>0</v>
      </c>
      <c r="AB2913" t="s">
        <v>51</v>
      </c>
      <c r="AC2913" t="s">
        <v>52</v>
      </c>
      <c r="AD2913">
        <v>1</v>
      </c>
      <c r="AE2913">
        <v>1</v>
      </c>
      <c r="AF2913">
        <v>1</v>
      </c>
      <c r="AG2913">
        <v>2026</v>
      </c>
      <c r="AH2913">
        <v>20251230</v>
      </c>
      <c r="AI2913" t="s">
        <v>4857</v>
      </c>
      <c r="AJ2913">
        <v>9400</v>
      </c>
      <c r="AK2913">
        <v>9661.59765625</v>
      </c>
      <c r="AL2913" s="10">
        <f t="shared" si="360"/>
        <v>261.59765625</v>
      </c>
      <c r="AM2913" s="11">
        <f t="shared" si="361"/>
        <v>2.782953789893617E-2</v>
      </c>
      <c r="AN2913">
        <v>9400</v>
      </c>
      <c r="AO2913">
        <v>9694.7493142942767</v>
      </c>
      <c r="AP2913" s="12">
        <f t="shared" si="362"/>
        <v>294.7493142942767</v>
      </c>
      <c r="AQ2913" s="13">
        <f t="shared" si="363"/>
        <v>3.1356310031306033E-2</v>
      </c>
      <c r="AR2913">
        <v>9400</v>
      </c>
      <c r="AS2913">
        <v>10490.348471787051</v>
      </c>
      <c r="AT2913" s="14">
        <f t="shared" si="364"/>
        <v>1090.3484717870506</v>
      </c>
      <c r="AU2913" s="15">
        <f t="shared" si="365"/>
        <v>0.11599451827521814</v>
      </c>
      <c r="AV2913">
        <v>9400</v>
      </c>
      <c r="AW2913">
        <v>9696.5721854304611</v>
      </c>
      <c r="AX2913" s="16">
        <f t="shared" si="366"/>
        <v>296.5721854304611</v>
      </c>
      <c r="AY2913" s="17">
        <f t="shared" si="367"/>
        <v>3.1550232492602248E-2</v>
      </c>
    </row>
    <row r="2914" spans="1:51" x14ac:dyDescent="0.25">
      <c r="A2914" t="s">
        <v>106</v>
      </c>
      <c r="B2914" t="s">
        <v>482</v>
      </c>
      <c r="C2914">
        <v>5100</v>
      </c>
      <c r="D2914">
        <v>58963</v>
      </c>
      <c r="E2914">
        <v>2017</v>
      </c>
      <c r="F2914" t="s">
        <v>340</v>
      </c>
      <c r="G2914" t="s">
        <v>455</v>
      </c>
      <c r="H2914" t="s">
        <v>58</v>
      </c>
      <c r="J2914">
        <v>4</v>
      </c>
      <c r="K2914" t="s">
        <v>111</v>
      </c>
      <c r="L2914">
        <v>4</v>
      </c>
      <c r="M2914" t="s">
        <v>45</v>
      </c>
      <c r="N2914">
        <v>2</v>
      </c>
      <c r="O2914" t="s">
        <v>60</v>
      </c>
      <c r="P2914" t="s">
        <v>46</v>
      </c>
      <c r="R2914" t="s">
        <v>61</v>
      </c>
      <c r="T2914">
        <v>154</v>
      </c>
      <c r="U2914" t="s">
        <v>63</v>
      </c>
      <c r="W2914" t="s">
        <v>4858</v>
      </c>
      <c r="X2914" t="s">
        <v>65</v>
      </c>
      <c r="Y2914" t="s">
        <v>282</v>
      </c>
      <c r="Z2914">
        <v>26000</v>
      </c>
      <c r="AA2914">
        <v>1</v>
      </c>
      <c r="AB2914" t="s">
        <v>292</v>
      </c>
      <c r="AC2914" t="s">
        <v>293</v>
      </c>
      <c r="AD2914">
        <v>1</v>
      </c>
      <c r="AE2914">
        <v>1</v>
      </c>
      <c r="AF2914">
        <v>1</v>
      </c>
      <c r="AG2914">
        <v>2026</v>
      </c>
      <c r="AH2914">
        <v>20251229</v>
      </c>
      <c r="AI2914" t="s">
        <v>4859</v>
      </c>
      <c r="AJ2914">
        <v>5100</v>
      </c>
      <c r="AK2914">
        <v>6774.6767578125</v>
      </c>
      <c r="AL2914" s="10">
        <f t="shared" si="360"/>
        <v>1674.6767578125</v>
      </c>
      <c r="AM2914" s="11">
        <f t="shared" si="361"/>
        <v>0.32836799172794118</v>
      </c>
      <c r="AN2914">
        <v>5100</v>
      </c>
      <c r="AO2914">
        <v>6485.3621090864344</v>
      </c>
      <c r="AP2914" s="12">
        <f t="shared" si="362"/>
        <v>1385.3621090864344</v>
      </c>
      <c r="AQ2914" s="13">
        <f t="shared" si="363"/>
        <v>0.27163962923263418</v>
      </c>
      <c r="AR2914">
        <v>5100</v>
      </c>
      <c r="AS2914">
        <v>6698.3472282395869</v>
      </c>
      <c r="AT2914" s="14">
        <f t="shared" si="364"/>
        <v>1598.3472282395869</v>
      </c>
      <c r="AU2914" s="15">
        <f t="shared" si="365"/>
        <v>0.31340141730187976</v>
      </c>
      <c r="AV2914">
        <v>5100</v>
      </c>
      <c r="AW2914">
        <v>6879.6694966646464</v>
      </c>
      <c r="AX2914" s="16">
        <f t="shared" si="366"/>
        <v>1779.6694966646464</v>
      </c>
      <c r="AY2914" s="17">
        <f t="shared" si="367"/>
        <v>0.34895480326757772</v>
      </c>
    </row>
    <row r="2915" spans="1:51" x14ac:dyDescent="0.25">
      <c r="A2915" t="s">
        <v>106</v>
      </c>
      <c r="B2915" t="s">
        <v>164</v>
      </c>
      <c r="C2915">
        <v>22100</v>
      </c>
      <c r="D2915">
        <v>82333</v>
      </c>
      <c r="E2915">
        <v>2018</v>
      </c>
      <c r="F2915" t="s">
        <v>56</v>
      </c>
      <c r="G2915" t="s">
        <v>133</v>
      </c>
      <c r="J2915">
        <v>6</v>
      </c>
      <c r="K2915" t="s">
        <v>111</v>
      </c>
      <c r="L2915">
        <v>4</v>
      </c>
      <c r="M2915" t="s">
        <v>45</v>
      </c>
      <c r="N2915">
        <v>3.5</v>
      </c>
      <c r="O2915" t="s">
        <v>76</v>
      </c>
      <c r="P2915" t="s">
        <v>46</v>
      </c>
      <c r="Q2915">
        <v>4</v>
      </c>
      <c r="R2915" t="s">
        <v>77</v>
      </c>
      <c r="S2915" t="s">
        <v>78</v>
      </c>
      <c r="T2915">
        <v>375</v>
      </c>
      <c r="U2915" t="s">
        <v>63</v>
      </c>
      <c r="V2915" t="s">
        <v>79</v>
      </c>
      <c r="W2915" t="s">
        <v>96</v>
      </c>
      <c r="X2915" t="s">
        <v>136</v>
      </c>
      <c r="Y2915" t="s">
        <v>82</v>
      </c>
      <c r="AA2915">
        <v>0</v>
      </c>
      <c r="AB2915" t="s">
        <v>51</v>
      </c>
      <c r="AC2915" t="s">
        <v>83</v>
      </c>
      <c r="AD2915">
        <v>1</v>
      </c>
      <c r="AE2915">
        <v>1</v>
      </c>
      <c r="AF2915">
        <v>1</v>
      </c>
      <c r="AG2915">
        <v>2026</v>
      </c>
      <c r="AH2915">
        <v>20251229</v>
      </c>
      <c r="AI2915" t="s">
        <v>4860</v>
      </c>
      <c r="AJ2915">
        <v>22100</v>
      </c>
      <c r="AK2915">
        <v>22349.9609375</v>
      </c>
      <c r="AL2915" s="10">
        <f t="shared" si="360"/>
        <v>249.9609375</v>
      </c>
      <c r="AM2915" s="11">
        <f t="shared" si="361"/>
        <v>1.1310449660633484E-2</v>
      </c>
      <c r="AN2915">
        <v>22100</v>
      </c>
      <c r="AO2915">
        <v>21020.203084734061</v>
      </c>
      <c r="AP2915" s="12">
        <f t="shared" si="362"/>
        <v>1079.7969152659389</v>
      </c>
      <c r="AQ2915" s="13">
        <f t="shared" si="363"/>
        <v>4.8859588926060585E-2</v>
      </c>
      <c r="AR2915">
        <v>22100</v>
      </c>
      <c r="AS2915">
        <v>21425.57045044165</v>
      </c>
      <c r="AT2915" s="14">
        <f t="shared" si="364"/>
        <v>674.42954955835012</v>
      </c>
      <c r="AU2915" s="15">
        <f t="shared" si="365"/>
        <v>3.0517174188160637E-2</v>
      </c>
      <c r="AV2915">
        <v>22100</v>
      </c>
      <c r="AW2915">
        <v>22123.08115942029</v>
      </c>
      <c r="AX2915" s="16">
        <f t="shared" si="366"/>
        <v>23.081159420289623</v>
      </c>
      <c r="AY2915" s="17">
        <f t="shared" si="367"/>
        <v>1.0443963538592589E-3</v>
      </c>
    </row>
    <row r="2916" spans="1:51" x14ac:dyDescent="0.25">
      <c r="A2916" t="s">
        <v>39</v>
      </c>
      <c r="B2916" t="s">
        <v>267</v>
      </c>
      <c r="C2916">
        <v>2000</v>
      </c>
      <c r="D2916">
        <v>167585</v>
      </c>
      <c r="E2916">
        <v>2016</v>
      </c>
      <c r="F2916" t="s">
        <v>71</v>
      </c>
      <c r="G2916" t="s">
        <v>172</v>
      </c>
      <c r="H2916" t="s">
        <v>2863</v>
      </c>
      <c r="J2916">
        <v>6</v>
      </c>
      <c r="K2916" t="s">
        <v>111</v>
      </c>
      <c r="L2916">
        <v>4</v>
      </c>
      <c r="M2916" t="s">
        <v>45</v>
      </c>
      <c r="N2916">
        <v>3.5999999046325679</v>
      </c>
      <c r="O2916" t="s">
        <v>60</v>
      </c>
      <c r="P2916" t="s">
        <v>46</v>
      </c>
      <c r="Q2916">
        <v>4</v>
      </c>
      <c r="R2916" t="s">
        <v>61</v>
      </c>
      <c r="U2916" t="s">
        <v>63</v>
      </c>
      <c r="W2916" t="s">
        <v>812</v>
      </c>
      <c r="X2916" t="s">
        <v>65</v>
      </c>
      <c r="Y2916" t="s">
        <v>125</v>
      </c>
      <c r="AA2916">
        <v>0</v>
      </c>
      <c r="AB2916" t="s">
        <v>51</v>
      </c>
      <c r="AC2916" t="s">
        <v>67</v>
      </c>
      <c r="AD2916">
        <v>1</v>
      </c>
      <c r="AE2916">
        <v>1</v>
      </c>
      <c r="AF2916">
        <v>1</v>
      </c>
      <c r="AG2916">
        <v>2026</v>
      </c>
      <c r="AH2916">
        <v>20260102</v>
      </c>
      <c r="AI2916" t="s">
        <v>4861</v>
      </c>
      <c r="AJ2916">
        <v>2000</v>
      </c>
      <c r="AK2916">
        <v>3446.45458984375</v>
      </c>
      <c r="AL2916" s="10">
        <f t="shared" si="360"/>
        <v>1446.45458984375</v>
      </c>
      <c r="AM2916" s="11">
        <f t="shared" si="361"/>
        <v>0.72322729492187499</v>
      </c>
      <c r="AN2916">
        <v>2000</v>
      </c>
      <c r="AO2916">
        <v>3237.7421269717952</v>
      </c>
      <c r="AP2916" s="12">
        <f t="shared" si="362"/>
        <v>1237.7421269717952</v>
      </c>
      <c r="AQ2916" s="13">
        <f t="shared" si="363"/>
        <v>0.6188710634858976</v>
      </c>
      <c r="AR2916">
        <v>2000</v>
      </c>
      <c r="AS2916">
        <v>3428.2540074316848</v>
      </c>
      <c r="AT2916" s="14">
        <f t="shared" si="364"/>
        <v>1428.2540074316848</v>
      </c>
      <c r="AU2916" s="15">
        <f t="shared" si="365"/>
        <v>0.71412700371584237</v>
      </c>
      <c r="AV2916">
        <v>2000</v>
      </c>
      <c r="AW2916">
        <v>3528.0564794477559</v>
      </c>
      <c r="AX2916" s="16">
        <f t="shared" si="366"/>
        <v>1528.0564794477559</v>
      </c>
      <c r="AY2916" s="17">
        <f t="shared" si="367"/>
        <v>0.76402823972387801</v>
      </c>
    </row>
    <row r="2917" spans="1:51" x14ac:dyDescent="0.25">
      <c r="A2917" t="s">
        <v>54</v>
      </c>
      <c r="B2917" t="s">
        <v>176</v>
      </c>
      <c r="C2917">
        <v>600</v>
      </c>
      <c r="D2917">
        <v>106047</v>
      </c>
      <c r="E2917">
        <v>2004</v>
      </c>
      <c r="F2917" t="s">
        <v>115</v>
      </c>
      <c r="G2917" t="s">
        <v>4862</v>
      </c>
      <c r="H2917" t="s">
        <v>4863</v>
      </c>
      <c r="J2917">
        <v>8</v>
      </c>
      <c r="K2917" t="s">
        <v>111</v>
      </c>
      <c r="L2917">
        <v>2</v>
      </c>
      <c r="M2917" t="s">
        <v>45</v>
      </c>
      <c r="N2917">
        <v>5</v>
      </c>
      <c r="O2917" t="s">
        <v>119</v>
      </c>
      <c r="P2917" t="s">
        <v>46</v>
      </c>
      <c r="R2917" t="s">
        <v>578</v>
      </c>
      <c r="T2917">
        <v>302</v>
      </c>
      <c r="U2917" t="s">
        <v>63</v>
      </c>
      <c r="V2917" t="s">
        <v>79</v>
      </c>
      <c r="X2917" t="s">
        <v>65</v>
      </c>
      <c r="Y2917" t="s">
        <v>120</v>
      </c>
      <c r="AA2917">
        <v>0</v>
      </c>
      <c r="AB2917" t="s">
        <v>51</v>
      </c>
      <c r="AC2917" t="s">
        <v>579</v>
      </c>
      <c r="AD2917">
        <v>1</v>
      </c>
      <c r="AE2917">
        <v>1</v>
      </c>
      <c r="AF2917">
        <v>1</v>
      </c>
      <c r="AG2917">
        <v>2026</v>
      </c>
      <c r="AH2917">
        <v>20251230</v>
      </c>
      <c r="AI2917" t="s">
        <v>4864</v>
      </c>
      <c r="AJ2917">
        <v>600</v>
      </c>
      <c r="AK2917">
        <v>2206.300048828125</v>
      </c>
      <c r="AL2917" s="10">
        <f t="shared" si="360"/>
        <v>1606.300048828125</v>
      </c>
      <c r="AM2917" s="11">
        <f t="shared" si="361"/>
        <v>2.6771667480468748</v>
      </c>
      <c r="AN2917">
        <v>600</v>
      </c>
      <c r="AO2917">
        <v>2466.1179642620118</v>
      </c>
      <c r="AP2917" s="12">
        <f t="shared" si="362"/>
        <v>1866.1179642620118</v>
      </c>
      <c r="AQ2917" s="13">
        <f t="shared" si="363"/>
        <v>3.1101966071033531</v>
      </c>
      <c r="AR2917">
        <v>600</v>
      </c>
      <c r="AS2917">
        <v>2357.07540163258</v>
      </c>
      <c r="AT2917" s="14">
        <f t="shared" si="364"/>
        <v>1757.07540163258</v>
      </c>
      <c r="AU2917" s="15">
        <f t="shared" si="365"/>
        <v>2.9284590027209667</v>
      </c>
      <c r="AV2917">
        <v>600</v>
      </c>
      <c r="AW2917">
        <v>2261.0900321543422</v>
      </c>
      <c r="AX2917" s="16">
        <f t="shared" si="366"/>
        <v>1661.0900321543422</v>
      </c>
      <c r="AY2917" s="17">
        <f t="shared" si="367"/>
        <v>2.7684833869239038</v>
      </c>
    </row>
    <row r="2918" spans="1:51" x14ac:dyDescent="0.25">
      <c r="A2918" t="s">
        <v>54</v>
      </c>
      <c r="B2918" t="s">
        <v>263</v>
      </c>
      <c r="C2918">
        <v>29000</v>
      </c>
      <c r="D2918">
        <v>32208</v>
      </c>
      <c r="E2918">
        <v>2023</v>
      </c>
      <c r="F2918" t="s">
        <v>56</v>
      </c>
      <c r="G2918" t="s">
        <v>531</v>
      </c>
      <c r="I2918" t="s">
        <v>532</v>
      </c>
      <c r="J2918">
        <v>6</v>
      </c>
      <c r="K2918" t="s">
        <v>44</v>
      </c>
      <c r="L2918">
        <v>3</v>
      </c>
      <c r="M2918" t="s">
        <v>45</v>
      </c>
      <c r="N2918">
        <v>3.5</v>
      </c>
      <c r="O2918" t="s">
        <v>119</v>
      </c>
      <c r="P2918" t="s">
        <v>46</v>
      </c>
      <c r="Q2918">
        <v>3</v>
      </c>
      <c r="R2918" t="s">
        <v>222</v>
      </c>
      <c r="S2918" t="s">
        <v>423</v>
      </c>
      <c r="U2918" t="s">
        <v>63</v>
      </c>
      <c r="V2918" t="s">
        <v>79</v>
      </c>
      <c r="X2918" t="s">
        <v>81</v>
      </c>
      <c r="Y2918" t="s">
        <v>82</v>
      </c>
      <c r="AA2918">
        <v>0</v>
      </c>
      <c r="AB2918" t="s">
        <v>51</v>
      </c>
      <c r="AC2918" t="s">
        <v>222</v>
      </c>
      <c r="AD2918">
        <v>1</v>
      </c>
      <c r="AE2918">
        <v>1</v>
      </c>
      <c r="AF2918">
        <v>1</v>
      </c>
      <c r="AG2918">
        <v>2026</v>
      </c>
      <c r="AH2918">
        <v>20251231</v>
      </c>
      <c r="AI2918" t="s">
        <v>4865</v>
      </c>
      <c r="AJ2918">
        <v>29000</v>
      </c>
      <c r="AK2918">
        <v>36674.2421875</v>
      </c>
      <c r="AL2918" s="10">
        <f t="shared" si="360"/>
        <v>7674.2421875</v>
      </c>
      <c r="AM2918" s="11">
        <f t="shared" si="361"/>
        <v>0.26462904094827588</v>
      </c>
      <c r="AN2918">
        <v>29000</v>
      </c>
      <c r="AO2918">
        <v>36520.526419339127</v>
      </c>
      <c r="AP2918" s="12">
        <f t="shared" si="362"/>
        <v>7520.5264193391267</v>
      </c>
      <c r="AQ2918" s="13">
        <f t="shared" si="363"/>
        <v>0.25932849721859058</v>
      </c>
      <c r="AR2918">
        <v>29000</v>
      </c>
      <c r="AS2918">
        <v>34059.530205611263</v>
      </c>
      <c r="AT2918" s="14">
        <f t="shared" si="364"/>
        <v>5059.5302056112632</v>
      </c>
      <c r="AU2918" s="15">
        <f t="shared" si="365"/>
        <v>0.17446655881418149</v>
      </c>
      <c r="AV2918">
        <v>29000</v>
      </c>
      <c r="AW2918">
        <v>36239.389473684212</v>
      </c>
      <c r="AX2918" s="16">
        <f t="shared" si="366"/>
        <v>7239.3894736842121</v>
      </c>
      <c r="AY2918" s="17">
        <f t="shared" si="367"/>
        <v>0.2496341197822142</v>
      </c>
    </row>
    <row r="2919" spans="1:51" x14ac:dyDescent="0.25">
      <c r="A2919" t="s">
        <v>39</v>
      </c>
      <c r="B2919" t="s">
        <v>355</v>
      </c>
      <c r="C2919">
        <v>15400</v>
      </c>
      <c r="D2919">
        <v>110355</v>
      </c>
      <c r="E2919">
        <v>2018</v>
      </c>
      <c r="F2919" t="s">
        <v>343</v>
      </c>
      <c r="G2919" t="s">
        <v>1641</v>
      </c>
      <c r="H2919" t="s">
        <v>581</v>
      </c>
      <c r="J2919">
        <v>6</v>
      </c>
      <c r="K2919" t="s">
        <v>87</v>
      </c>
      <c r="L2919">
        <v>4</v>
      </c>
      <c r="M2919" t="s">
        <v>45</v>
      </c>
      <c r="N2919">
        <v>3.5999999046325679</v>
      </c>
      <c r="O2919" t="s">
        <v>76</v>
      </c>
      <c r="P2919" t="s">
        <v>46</v>
      </c>
      <c r="Q2919">
        <v>3</v>
      </c>
      <c r="R2919" t="s">
        <v>47</v>
      </c>
      <c r="S2919" t="s">
        <v>78</v>
      </c>
      <c r="T2919">
        <v>285</v>
      </c>
      <c r="U2919" t="s">
        <v>63</v>
      </c>
      <c r="V2919" t="s">
        <v>79</v>
      </c>
      <c r="X2919" t="s">
        <v>112</v>
      </c>
      <c r="Y2919" t="s">
        <v>82</v>
      </c>
      <c r="Z2919">
        <v>37445</v>
      </c>
      <c r="AA2919">
        <v>0</v>
      </c>
      <c r="AB2919" t="s">
        <v>51</v>
      </c>
      <c r="AC2919" t="s">
        <v>52</v>
      </c>
      <c r="AD2919">
        <v>1</v>
      </c>
      <c r="AE2919">
        <v>1</v>
      </c>
      <c r="AF2919">
        <v>1</v>
      </c>
      <c r="AG2919">
        <v>2026</v>
      </c>
      <c r="AH2919">
        <v>20251230</v>
      </c>
      <c r="AI2919" t="s">
        <v>4866</v>
      </c>
      <c r="AJ2919">
        <v>15400</v>
      </c>
      <c r="AK2919">
        <v>13495.9833984375</v>
      </c>
      <c r="AL2919" s="10">
        <f t="shared" si="360"/>
        <v>1904.0166015625</v>
      </c>
      <c r="AM2919" s="11">
        <f t="shared" si="361"/>
        <v>0.12363744165990259</v>
      </c>
      <c r="AN2919">
        <v>15400</v>
      </c>
      <c r="AO2919">
        <v>13874.42759350049</v>
      </c>
      <c r="AP2919" s="12">
        <f t="shared" si="362"/>
        <v>1525.5724064995102</v>
      </c>
      <c r="AQ2919" s="13">
        <f t="shared" si="363"/>
        <v>9.906314327918897E-2</v>
      </c>
      <c r="AR2919">
        <v>15400</v>
      </c>
      <c r="AS2919">
        <v>13201.323118078049</v>
      </c>
      <c r="AT2919" s="14">
        <f t="shared" si="364"/>
        <v>2198.6768819219506</v>
      </c>
      <c r="AU2919" s="15">
        <f t="shared" si="365"/>
        <v>0.14277122609882795</v>
      </c>
      <c r="AV2919">
        <v>15400</v>
      </c>
      <c r="AW2919">
        <v>13654.33680104031</v>
      </c>
      <c r="AX2919" s="16">
        <f t="shared" si="366"/>
        <v>1745.6631989596899</v>
      </c>
      <c r="AY2919" s="17">
        <f t="shared" si="367"/>
        <v>0.11335475317920064</v>
      </c>
    </row>
    <row r="2920" spans="1:51" x14ac:dyDescent="0.25">
      <c r="A2920" t="s">
        <v>54</v>
      </c>
      <c r="B2920" t="s">
        <v>127</v>
      </c>
      <c r="C2920">
        <v>14000</v>
      </c>
      <c r="D2920">
        <v>95075</v>
      </c>
      <c r="E2920">
        <v>2018</v>
      </c>
      <c r="F2920" t="s">
        <v>397</v>
      </c>
      <c r="G2920" t="s">
        <v>2159</v>
      </c>
      <c r="H2920" t="s">
        <v>4867</v>
      </c>
      <c r="J2920">
        <v>6</v>
      </c>
      <c r="K2920" t="s">
        <v>44</v>
      </c>
      <c r="L2920">
        <v>4</v>
      </c>
      <c r="M2920" t="s">
        <v>45</v>
      </c>
      <c r="N2920">
        <v>3.5</v>
      </c>
      <c r="O2920" t="s">
        <v>45</v>
      </c>
      <c r="P2920" t="s">
        <v>46</v>
      </c>
      <c r="Q2920">
        <v>4</v>
      </c>
      <c r="R2920" t="s">
        <v>77</v>
      </c>
      <c r="S2920" t="s">
        <v>2161</v>
      </c>
      <c r="T2920">
        <v>280</v>
      </c>
      <c r="U2920" t="s">
        <v>63</v>
      </c>
      <c r="V2920" t="s">
        <v>79</v>
      </c>
      <c r="W2920" t="s">
        <v>682</v>
      </c>
      <c r="X2920" t="s">
        <v>97</v>
      </c>
      <c r="Y2920" t="s">
        <v>82</v>
      </c>
      <c r="Z2920">
        <v>41720</v>
      </c>
      <c r="AA2920">
        <v>0</v>
      </c>
      <c r="AB2920" t="s">
        <v>51</v>
      </c>
      <c r="AC2920" t="s">
        <v>83</v>
      </c>
      <c r="AD2920">
        <v>1</v>
      </c>
      <c r="AE2920">
        <v>1</v>
      </c>
      <c r="AF2920">
        <v>1</v>
      </c>
      <c r="AG2920">
        <v>2026</v>
      </c>
      <c r="AH2920">
        <v>20251231</v>
      </c>
      <c r="AI2920" t="s">
        <v>4868</v>
      </c>
      <c r="AJ2920">
        <v>14000</v>
      </c>
      <c r="AK2920">
        <v>16704.04296875</v>
      </c>
      <c r="AL2920" s="10">
        <f t="shared" si="360"/>
        <v>2704.04296875</v>
      </c>
      <c r="AM2920" s="11">
        <f t="shared" si="361"/>
        <v>0.19314592633928571</v>
      </c>
      <c r="AN2920">
        <v>14000</v>
      </c>
      <c r="AO2920">
        <v>16672.568144346991</v>
      </c>
      <c r="AP2920" s="12">
        <f t="shared" si="362"/>
        <v>2672.5681443469912</v>
      </c>
      <c r="AQ2920" s="13">
        <f t="shared" si="363"/>
        <v>0.19089772459621365</v>
      </c>
      <c r="AR2920">
        <v>14000</v>
      </c>
      <c r="AS2920">
        <v>17903.999818157281</v>
      </c>
      <c r="AT2920" s="14">
        <f t="shared" si="364"/>
        <v>3903.999818157281</v>
      </c>
      <c r="AU2920" s="15">
        <f t="shared" si="365"/>
        <v>0.27885712986837718</v>
      </c>
      <c r="AV2920">
        <v>14000</v>
      </c>
      <c r="AW2920">
        <v>16714.628297362109</v>
      </c>
      <c r="AX2920" s="16">
        <f t="shared" si="366"/>
        <v>2714.6282973621092</v>
      </c>
      <c r="AY2920" s="17">
        <f t="shared" si="367"/>
        <v>0.19390202124015066</v>
      </c>
    </row>
    <row r="2921" spans="1:51" x14ac:dyDescent="0.25">
      <c r="A2921" t="s">
        <v>54</v>
      </c>
      <c r="B2921" t="s">
        <v>154</v>
      </c>
      <c r="C2921">
        <v>12000</v>
      </c>
      <c r="D2921">
        <v>121319</v>
      </c>
      <c r="E2921">
        <v>2013</v>
      </c>
      <c r="F2921" t="s">
        <v>56</v>
      </c>
      <c r="G2921" t="s">
        <v>133</v>
      </c>
      <c r="J2921">
        <v>6</v>
      </c>
      <c r="K2921" t="s">
        <v>87</v>
      </c>
      <c r="L2921">
        <v>4</v>
      </c>
      <c r="M2921" t="s">
        <v>45</v>
      </c>
      <c r="N2921">
        <v>3.5</v>
      </c>
      <c r="O2921" t="s">
        <v>119</v>
      </c>
      <c r="P2921" t="s">
        <v>46</v>
      </c>
      <c r="Q2921">
        <v>3</v>
      </c>
      <c r="R2921" t="s">
        <v>77</v>
      </c>
      <c r="S2921" t="s">
        <v>151</v>
      </c>
      <c r="T2921">
        <v>365</v>
      </c>
      <c r="U2921" t="s">
        <v>63</v>
      </c>
      <c r="V2921" t="s">
        <v>79</v>
      </c>
      <c r="X2921" t="s">
        <v>136</v>
      </c>
      <c r="Y2921" t="s">
        <v>82</v>
      </c>
      <c r="AA2921">
        <v>0</v>
      </c>
      <c r="AB2921" t="s">
        <v>51</v>
      </c>
      <c r="AC2921" t="s">
        <v>83</v>
      </c>
      <c r="AD2921">
        <v>1</v>
      </c>
      <c r="AE2921">
        <v>1</v>
      </c>
      <c r="AF2921">
        <v>1</v>
      </c>
      <c r="AG2921">
        <v>2026</v>
      </c>
      <c r="AH2921">
        <v>20260101</v>
      </c>
      <c r="AI2921" t="s">
        <v>4869</v>
      </c>
      <c r="AJ2921">
        <v>12000</v>
      </c>
      <c r="AK2921">
        <v>7217.63623046875</v>
      </c>
      <c r="AL2921" s="10">
        <f t="shared" si="360"/>
        <v>4782.36376953125</v>
      </c>
      <c r="AM2921" s="11">
        <f t="shared" si="361"/>
        <v>0.39853031412760415</v>
      </c>
      <c r="AN2921">
        <v>12000</v>
      </c>
      <c r="AO2921">
        <v>7177.4667045380002</v>
      </c>
      <c r="AP2921" s="12">
        <f t="shared" si="362"/>
        <v>4822.5332954619998</v>
      </c>
      <c r="AQ2921" s="13">
        <f t="shared" si="363"/>
        <v>0.40187777462183333</v>
      </c>
      <c r="AR2921">
        <v>12000</v>
      </c>
      <c r="AS2921">
        <v>7227.5705955586463</v>
      </c>
      <c r="AT2921" s="14">
        <f t="shared" si="364"/>
        <v>4772.4294044413537</v>
      </c>
      <c r="AU2921" s="15">
        <f t="shared" si="365"/>
        <v>0.39770245037011281</v>
      </c>
      <c r="AV2921">
        <v>12000</v>
      </c>
      <c r="AW2921">
        <v>7318.6400541271987</v>
      </c>
      <c r="AX2921" s="16">
        <f t="shared" si="366"/>
        <v>4681.3599458728013</v>
      </c>
      <c r="AY2921" s="17">
        <f t="shared" si="367"/>
        <v>0.39011332882273342</v>
      </c>
    </row>
    <row r="2922" spans="1:51" x14ac:dyDescent="0.25">
      <c r="A2922" t="s">
        <v>54</v>
      </c>
      <c r="B2922" t="s">
        <v>176</v>
      </c>
      <c r="C2922">
        <v>800</v>
      </c>
      <c r="D2922">
        <v>212754</v>
      </c>
      <c r="E2922">
        <v>2007</v>
      </c>
      <c r="F2922" t="s">
        <v>925</v>
      </c>
      <c r="G2922" t="s">
        <v>3099</v>
      </c>
      <c r="J2922">
        <v>4</v>
      </c>
      <c r="K2922" t="s">
        <v>59</v>
      </c>
      <c r="L2922">
        <v>4</v>
      </c>
      <c r="M2922" t="s">
        <v>45</v>
      </c>
      <c r="N2922">
        <v>2.2999999523162842</v>
      </c>
      <c r="O2922" t="s">
        <v>60</v>
      </c>
      <c r="P2922" t="s">
        <v>46</v>
      </c>
      <c r="R2922" t="s">
        <v>524</v>
      </c>
      <c r="T2922">
        <v>157</v>
      </c>
      <c r="U2922" t="s">
        <v>63</v>
      </c>
      <c r="W2922" t="s">
        <v>3443</v>
      </c>
      <c r="X2922" t="s">
        <v>65</v>
      </c>
      <c r="Y2922" t="s">
        <v>50</v>
      </c>
      <c r="AA2922">
        <v>0</v>
      </c>
      <c r="AB2922" t="s">
        <v>51</v>
      </c>
      <c r="AC2922" t="s">
        <v>524</v>
      </c>
      <c r="AD2922">
        <v>1</v>
      </c>
      <c r="AE2922">
        <v>1</v>
      </c>
      <c r="AF2922">
        <v>1</v>
      </c>
      <c r="AG2922">
        <v>2026</v>
      </c>
      <c r="AH2922">
        <v>20251230</v>
      </c>
      <c r="AI2922" t="s">
        <v>4870</v>
      </c>
      <c r="AJ2922">
        <v>800</v>
      </c>
      <c r="AK2922">
        <v>900.9505615234375</v>
      </c>
      <c r="AL2922" s="10">
        <f t="shared" si="360"/>
        <v>100.9505615234375</v>
      </c>
      <c r="AM2922" s="11">
        <f t="shared" si="361"/>
        <v>0.12618820190429689</v>
      </c>
      <c r="AN2922">
        <v>800</v>
      </c>
      <c r="AO2922">
        <v>911.48298862975389</v>
      </c>
      <c r="AP2922" s="12">
        <f t="shared" si="362"/>
        <v>111.48298862975389</v>
      </c>
      <c r="AQ2922" s="13">
        <f t="shared" si="363"/>
        <v>0.13935373578719237</v>
      </c>
      <c r="AR2922">
        <v>800</v>
      </c>
      <c r="AS2922">
        <v>846.41177842961895</v>
      </c>
      <c r="AT2922" s="14">
        <f t="shared" si="364"/>
        <v>46.411778429618948</v>
      </c>
      <c r="AU2922" s="15">
        <f t="shared" si="365"/>
        <v>5.8014723037023687E-2</v>
      </c>
      <c r="AV2922">
        <v>800</v>
      </c>
      <c r="AW2922">
        <v>901.77966101694915</v>
      </c>
      <c r="AX2922" s="16">
        <f t="shared" si="366"/>
        <v>101.77966101694915</v>
      </c>
      <c r="AY2922" s="17">
        <f t="shared" si="367"/>
        <v>0.12722457627118644</v>
      </c>
    </row>
    <row r="2923" spans="1:51" x14ac:dyDescent="0.25">
      <c r="A2923" t="s">
        <v>39</v>
      </c>
      <c r="B2923" t="s">
        <v>40</v>
      </c>
      <c r="C2923">
        <v>47600</v>
      </c>
      <c r="D2923">
        <v>23369</v>
      </c>
      <c r="E2923">
        <v>2023</v>
      </c>
      <c r="F2923" t="s">
        <v>818</v>
      </c>
      <c r="G2923" t="s">
        <v>913</v>
      </c>
      <c r="H2923" t="s">
        <v>532</v>
      </c>
      <c r="I2923" t="s">
        <v>773</v>
      </c>
      <c r="J2923">
        <v>4</v>
      </c>
      <c r="K2923" t="s">
        <v>338</v>
      </c>
      <c r="L2923">
        <v>4</v>
      </c>
      <c r="M2923" t="s">
        <v>45</v>
      </c>
      <c r="N2923">
        <v>2.4000000953674321</v>
      </c>
      <c r="O2923" t="s">
        <v>60</v>
      </c>
      <c r="P2923" t="s">
        <v>46</v>
      </c>
      <c r="R2923" t="s">
        <v>47</v>
      </c>
      <c r="S2923" t="s">
        <v>151</v>
      </c>
      <c r="T2923">
        <v>275</v>
      </c>
      <c r="U2923" t="s">
        <v>63</v>
      </c>
      <c r="V2923" t="s">
        <v>64</v>
      </c>
      <c r="W2923" t="s">
        <v>774</v>
      </c>
      <c r="X2923" t="s">
        <v>112</v>
      </c>
      <c r="Y2923" t="s">
        <v>125</v>
      </c>
      <c r="AA2923">
        <v>0</v>
      </c>
      <c r="AB2923" t="s">
        <v>51</v>
      </c>
      <c r="AC2923" t="s">
        <v>52</v>
      </c>
      <c r="AD2923">
        <v>1</v>
      </c>
      <c r="AE2923">
        <v>1</v>
      </c>
      <c r="AF2923">
        <v>1</v>
      </c>
      <c r="AG2923">
        <v>2026</v>
      </c>
      <c r="AH2923">
        <v>20260101</v>
      </c>
      <c r="AI2923" t="s">
        <v>4871</v>
      </c>
      <c r="AJ2923">
        <v>47600</v>
      </c>
      <c r="AK2923">
        <v>40301.890625</v>
      </c>
      <c r="AL2923" s="10">
        <f t="shared" si="360"/>
        <v>7298.109375</v>
      </c>
      <c r="AM2923" s="11">
        <f t="shared" si="361"/>
        <v>0.15332162552521009</v>
      </c>
      <c r="AN2923">
        <v>47600</v>
      </c>
      <c r="AO2923">
        <v>39879.742614210263</v>
      </c>
      <c r="AP2923" s="12">
        <f t="shared" si="362"/>
        <v>7720.2573857897369</v>
      </c>
      <c r="AQ2923" s="13">
        <f t="shared" si="363"/>
        <v>0.16219028121407011</v>
      </c>
      <c r="AR2923">
        <v>47600</v>
      </c>
      <c r="AS2923">
        <v>39998.743567892358</v>
      </c>
      <c r="AT2923" s="14">
        <f t="shared" si="364"/>
        <v>7601.2564321076425</v>
      </c>
      <c r="AU2923" s="15">
        <f t="shared" si="365"/>
        <v>0.15969026117873197</v>
      </c>
      <c r="AV2923">
        <v>47600</v>
      </c>
      <c r="AW2923">
        <v>39441.798488664987</v>
      </c>
      <c r="AX2923" s="16">
        <f t="shared" si="366"/>
        <v>8158.2015113350135</v>
      </c>
      <c r="AY2923" s="17">
        <f t="shared" si="367"/>
        <v>0.17139078805325658</v>
      </c>
    </row>
    <row r="2924" spans="1:51" x14ac:dyDescent="0.25">
      <c r="A2924" t="s">
        <v>54</v>
      </c>
      <c r="B2924" t="s">
        <v>148</v>
      </c>
      <c r="C2924">
        <v>500</v>
      </c>
      <c r="D2924">
        <v>201528</v>
      </c>
      <c r="E2924">
        <v>2007</v>
      </c>
      <c r="F2924" t="s">
        <v>196</v>
      </c>
      <c r="G2924" t="s">
        <v>279</v>
      </c>
      <c r="H2924" t="s">
        <v>1558</v>
      </c>
      <c r="J2924">
        <v>6</v>
      </c>
      <c r="K2924" t="s">
        <v>338</v>
      </c>
      <c r="L2924">
        <v>4</v>
      </c>
      <c r="M2924" t="s">
        <v>45</v>
      </c>
      <c r="N2924">
        <v>2.7000000476837158</v>
      </c>
      <c r="O2924" t="s">
        <v>60</v>
      </c>
      <c r="R2924" t="s">
        <v>47</v>
      </c>
      <c r="S2924" t="s">
        <v>151</v>
      </c>
      <c r="U2924" t="s">
        <v>63</v>
      </c>
      <c r="V2924" t="s">
        <v>79</v>
      </c>
      <c r="X2924" t="s">
        <v>49</v>
      </c>
      <c r="Y2924" t="s">
        <v>282</v>
      </c>
      <c r="AA2924">
        <v>0</v>
      </c>
      <c r="AB2924" t="s">
        <v>51</v>
      </c>
      <c r="AC2924" t="s">
        <v>52</v>
      </c>
      <c r="AD2924">
        <v>1</v>
      </c>
      <c r="AE2924">
        <v>1</v>
      </c>
      <c r="AF2924">
        <v>1</v>
      </c>
      <c r="AG2924">
        <v>2026</v>
      </c>
      <c r="AH2924">
        <v>20251230</v>
      </c>
      <c r="AI2924" t="s">
        <v>4872</v>
      </c>
      <c r="AJ2924">
        <v>500</v>
      </c>
      <c r="AK2924">
        <v>802.056884765625</v>
      </c>
      <c r="AL2924" s="10">
        <f t="shared" si="360"/>
        <v>302.056884765625</v>
      </c>
      <c r="AM2924" s="11">
        <f t="shared" si="361"/>
        <v>0.60411376953124996</v>
      </c>
      <c r="AN2924">
        <v>500</v>
      </c>
      <c r="AO2924">
        <v>786.06706721607338</v>
      </c>
      <c r="AP2924" s="12">
        <f t="shared" si="362"/>
        <v>286.06706721607338</v>
      </c>
      <c r="AQ2924" s="13">
        <f t="shared" si="363"/>
        <v>0.57213413443214678</v>
      </c>
      <c r="AR2924">
        <v>500</v>
      </c>
      <c r="AS2924">
        <v>803.1501797481925</v>
      </c>
      <c r="AT2924" s="14">
        <f t="shared" si="364"/>
        <v>303.1501797481925</v>
      </c>
      <c r="AU2924" s="15">
        <f t="shared" si="365"/>
        <v>0.60630035949638494</v>
      </c>
      <c r="AV2924">
        <v>500</v>
      </c>
      <c r="AW2924">
        <v>808.80816831683171</v>
      </c>
      <c r="AX2924" s="16">
        <f t="shared" si="366"/>
        <v>308.80816831683171</v>
      </c>
      <c r="AY2924" s="17">
        <f t="shared" si="367"/>
        <v>0.61761633663366344</v>
      </c>
    </row>
    <row r="2925" spans="1:51" x14ac:dyDescent="0.25">
      <c r="A2925" t="s">
        <v>106</v>
      </c>
      <c r="B2925" t="s">
        <v>1047</v>
      </c>
      <c r="C2925">
        <v>25700</v>
      </c>
      <c r="D2925">
        <v>19091</v>
      </c>
      <c r="E2925">
        <v>2024</v>
      </c>
      <c r="F2925" t="s">
        <v>274</v>
      </c>
      <c r="G2925" t="s">
        <v>2417</v>
      </c>
      <c r="I2925" t="s">
        <v>2418</v>
      </c>
      <c r="J2925">
        <v>6</v>
      </c>
      <c r="K2925" t="s">
        <v>44</v>
      </c>
      <c r="L2925">
        <v>3</v>
      </c>
      <c r="M2925" t="s">
        <v>45</v>
      </c>
      <c r="N2925">
        <v>4.3000001907348633</v>
      </c>
      <c r="O2925" t="s">
        <v>119</v>
      </c>
      <c r="P2925" t="s">
        <v>46</v>
      </c>
      <c r="Q2925">
        <v>4</v>
      </c>
      <c r="R2925" t="s">
        <v>220</v>
      </c>
      <c r="U2925" t="s">
        <v>63</v>
      </c>
      <c r="V2925" t="s">
        <v>79</v>
      </c>
      <c r="W2925" t="s">
        <v>1448</v>
      </c>
      <c r="X2925" t="s">
        <v>221</v>
      </c>
      <c r="Y2925" t="s">
        <v>82</v>
      </c>
      <c r="AA2925">
        <v>0</v>
      </c>
      <c r="AB2925" t="s">
        <v>51</v>
      </c>
      <c r="AC2925" t="s">
        <v>222</v>
      </c>
      <c r="AD2925">
        <v>1</v>
      </c>
      <c r="AE2925">
        <v>1</v>
      </c>
      <c r="AF2925">
        <v>1</v>
      </c>
      <c r="AG2925">
        <v>2026</v>
      </c>
      <c r="AH2925">
        <v>20260102</v>
      </c>
      <c r="AI2925" t="s">
        <v>4873</v>
      </c>
      <c r="AJ2925">
        <v>25700</v>
      </c>
      <c r="AK2925">
        <v>30649.1796875</v>
      </c>
      <c r="AL2925" s="10">
        <f t="shared" si="360"/>
        <v>4949.1796875</v>
      </c>
      <c r="AM2925" s="11">
        <f t="shared" si="361"/>
        <v>0.19257508511673152</v>
      </c>
      <c r="AN2925">
        <v>25700</v>
      </c>
      <c r="AO2925">
        <v>30175.21272854893</v>
      </c>
      <c r="AP2925" s="12">
        <f t="shared" si="362"/>
        <v>4475.2127285489296</v>
      </c>
      <c r="AQ2925" s="13">
        <f t="shared" si="363"/>
        <v>0.17413279099412177</v>
      </c>
      <c r="AR2925">
        <v>25700</v>
      </c>
      <c r="AS2925">
        <v>29518.194959898901</v>
      </c>
      <c r="AT2925" s="14">
        <f t="shared" si="364"/>
        <v>3818.1949598989013</v>
      </c>
      <c r="AU2925" s="15">
        <f t="shared" si="365"/>
        <v>0.1485678972723308</v>
      </c>
      <c r="AV2925">
        <v>25700</v>
      </c>
      <c r="AW2925">
        <v>30302.278002699051</v>
      </c>
      <c r="AX2925" s="16">
        <f t="shared" si="366"/>
        <v>4602.2780026990513</v>
      </c>
      <c r="AY2925" s="17">
        <f t="shared" si="367"/>
        <v>0.1790769650855662</v>
      </c>
    </row>
    <row r="2926" spans="1:51" x14ac:dyDescent="0.25">
      <c r="A2926" t="s">
        <v>39</v>
      </c>
      <c r="B2926" t="s">
        <v>307</v>
      </c>
      <c r="C2926">
        <v>19600</v>
      </c>
      <c r="D2926">
        <v>32267</v>
      </c>
      <c r="E2926">
        <v>2020</v>
      </c>
      <c r="F2926" t="s">
        <v>41</v>
      </c>
      <c r="G2926" t="s">
        <v>42</v>
      </c>
      <c r="H2926" t="s">
        <v>4874</v>
      </c>
      <c r="J2926">
        <v>4</v>
      </c>
      <c r="K2926" t="s">
        <v>87</v>
      </c>
      <c r="L2926">
        <v>4</v>
      </c>
      <c r="M2926" t="s">
        <v>45</v>
      </c>
      <c r="N2926">
        <v>2.5</v>
      </c>
      <c r="O2926" t="s">
        <v>45</v>
      </c>
      <c r="P2926" t="s">
        <v>46</v>
      </c>
      <c r="Q2926">
        <v>4</v>
      </c>
      <c r="R2926" t="s">
        <v>47</v>
      </c>
      <c r="S2926" t="s">
        <v>48</v>
      </c>
      <c r="T2926">
        <v>182</v>
      </c>
      <c r="U2926" t="s">
        <v>63</v>
      </c>
      <c r="W2926" t="s">
        <v>1941</v>
      </c>
      <c r="X2926" t="s">
        <v>49</v>
      </c>
      <c r="Y2926" t="s">
        <v>50</v>
      </c>
      <c r="AA2926">
        <v>0</v>
      </c>
      <c r="AB2926" t="s">
        <v>51</v>
      </c>
      <c r="AC2926" t="s">
        <v>52</v>
      </c>
      <c r="AD2926">
        <v>1</v>
      </c>
      <c r="AE2926">
        <v>1</v>
      </c>
      <c r="AF2926">
        <v>1</v>
      </c>
      <c r="AG2926">
        <v>2026</v>
      </c>
      <c r="AH2926">
        <v>20251231</v>
      </c>
      <c r="AI2926" t="s">
        <v>4875</v>
      </c>
      <c r="AJ2926">
        <v>19600</v>
      </c>
      <c r="AK2926">
        <v>19236.419921875</v>
      </c>
      <c r="AL2926" s="10">
        <f t="shared" si="360"/>
        <v>363.580078125</v>
      </c>
      <c r="AM2926" s="11">
        <f t="shared" si="361"/>
        <v>1.8550003985969388E-2</v>
      </c>
      <c r="AN2926">
        <v>19600</v>
      </c>
      <c r="AO2926">
        <v>18973.672315139898</v>
      </c>
      <c r="AP2926" s="12">
        <f t="shared" si="362"/>
        <v>626.32768486010173</v>
      </c>
      <c r="AQ2926" s="13">
        <f t="shared" si="363"/>
        <v>3.1955494125515398E-2</v>
      </c>
      <c r="AR2926">
        <v>19600</v>
      </c>
      <c r="AS2926">
        <v>20677.840568036689</v>
      </c>
      <c r="AT2926" s="14">
        <f t="shared" si="364"/>
        <v>1077.8405680366886</v>
      </c>
      <c r="AU2926" s="15">
        <f t="shared" si="365"/>
        <v>5.4991865716157586E-2</v>
      </c>
      <c r="AV2926">
        <v>19600</v>
      </c>
      <c r="AW2926">
        <v>19174.26047565119</v>
      </c>
      <c r="AX2926" s="16">
        <f t="shared" si="366"/>
        <v>425.73952434880994</v>
      </c>
      <c r="AY2926" s="17">
        <f t="shared" si="367"/>
        <v>2.1721404303510709E-2</v>
      </c>
    </row>
    <row r="2927" spans="1:51" x14ac:dyDescent="0.25">
      <c r="A2927" t="s">
        <v>54</v>
      </c>
      <c r="B2927" t="s">
        <v>479</v>
      </c>
      <c r="C2927">
        <v>13750</v>
      </c>
      <c r="D2927">
        <v>99325</v>
      </c>
      <c r="E2927">
        <v>2017</v>
      </c>
      <c r="F2927" t="s">
        <v>1720</v>
      </c>
      <c r="G2927" t="s">
        <v>1721</v>
      </c>
      <c r="J2927">
        <v>6</v>
      </c>
      <c r="K2927" t="s">
        <v>111</v>
      </c>
      <c r="L2927">
        <v>4</v>
      </c>
      <c r="M2927" t="s">
        <v>45</v>
      </c>
      <c r="N2927">
        <v>3.5999999046325679</v>
      </c>
      <c r="O2927" t="s">
        <v>45</v>
      </c>
      <c r="P2927" t="s">
        <v>46</v>
      </c>
      <c r="Q2927">
        <v>4</v>
      </c>
      <c r="R2927" t="s">
        <v>47</v>
      </c>
      <c r="T2927">
        <v>300</v>
      </c>
      <c r="U2927" t="s">
        <v>63</v>
      </c>
      <c r="X2927" t="s">
        <v>97</v>
      </c>
      <c r="Y2927" t="s">
        <v>120</v>
      </c>
      <c r="Z2927">
        <v>59600</v>
      </c>
      <c r="AA2927">
        <v>0</v>
      </c>
      <c r="AB2927" t="s">
        <v>51</v>
      </c>
      <c r="AC2927" t="s">
        <v>52</v>
      </c>
      <c r="AD2927">
        <v>1</v>
      </c>
      <c r="AE2927">
        <v>1</v>
      </c>
      <c r="AF2927">
        <v>1</v>
      </c>
      <c r="AG2927">
        <v>2026</v>
      </c>
      <c r="AH2927">
        <v>20251229</v>
      </c>
      <c r="AI2927" t="s">
        <v>4876</v>
      </c>
      <c r="AJ2927">
        <v>13750</v>
      </c>
      <c r="AK2927">
        <v>12825.095703125</v>
      </c>
      <c r="AL2927" s="10">
        <f t="shared" si="360"/>
        <v>924.904296875</v>
      </c>
      <c r="AM2927" s="11">
        <f t="shared" si="361"/>
        <v>6.7265767045454547E-2</v>
      </c>
      <c r="AN2927">
        <v>13750</v>
      </c>
      <c r="AO2927">
        <v>13032.47556371441</v>
      </c>
      <c r="AP2927" s="12">
        <f t="shared" si="362"/>
        <v>717.52443628559013</v>
      </c>
      <c r="AQ2927" s="13">
        <f t="shared" si="363"/>
        <v>5.2183595366224737E-2</v>
      </c>
      <c r="AR2927">
        <v>13750</v>
      </c>
      <c r="AS2927">
        <v>11048.90411734368</v>
      </c>
      <c r="AT2927" s="14">
        <f t="shared" si="364"/>
        <v>2701.0958826563201</v>
      </c>
      <c r="AU2927" s="15">
        <f t="shared" si="365"/>
        <v>0.19644333692045965</v>
      </c>
      <c r="AV2927">
        <v>13750</v>
      </c>
      <c r="AW2927">
        <v>12958.888888888891</v>
      </c>
      <c r="AX2927" s="16">
        <f t="shared" si="366"/>
        <v>791.11111111110949</v>
      </c>
      <c r="AY2927" s="17">
        <f t="shared" si="367"/>
        <v>5.7535353535353419E-2</v>
      </c>
    </row>
    <row r="2928" spans="1:51" x14ac:dyDescent="0.25">
      <c r="A2928" t="s">
        <v>54</v>
      </c>
      <c r="B2928" t="s">
        <v>263</v>
      </c>
      <c r="C2928">
        <v>3500</v>
      </c>
      <c r="D2928">
        <v>119280</v>
      </c>
      <c r="E2928">
        <v>2023</v>
      </c>
      <c r="F2928" t="s">
        <v>340</v>
      </c>
      <c r="G2928" t="s">
        <v>341</v>
      </c>
      <c r="H2928" t="s">
        <v>4877</v>
      </c>
      <c r="J2928">
        <v>4</v>
      </c>
      <c r="K2928" t="s">
        <v>118</v>
      </c>
      <c r="L2928">
        <v>4</v>
      </c>
      <c r="M2928" t="s">
        <v>45</v>
      </c>
      <c r="N2928">
        <v>2</v>
      </c>
      <c r="O2928" t="s">
        <v>60</v>
      </c>
      <c r="P2928" t="s">
        <v>46</v>
      </c>
      <c r="Q2928">
        <v>1</v>
      </c>
      <c r="R2928" t="s">
        <v>61</v>
      </c>
      <c r="S2928" t="s">
        <v>62</v>
      </c>
      <c r="T2928">
        <v>147</v>
      </c>
      <c r="U2928" t="s">
        <v>63</v>
      </c>
      <c r="W2928" t="s">
        <v>1056</v>
      </c>
      <c r="X2928" t="s">
        <v>131</v>
      </c>
      <c r="Y2928" t="s">
        <v>82</v>
      </c>
      <c r="AA2928">
        <v>0</v>
      </c>
      <c r="AB2928" t="s">
        <v>51</v>
      </c>
      <c r="AC2928" t="s">
        <v>67</v>
      </c>
      <c r="AD2928">
        <v>1</v>
      </c>
      <c r="AE2928">
        <v>1</v>
      </c>
      <c r="AF2928">
        <v>1</v>
      </c>
      <c r="AG2928">
        <v>2026</v>
      </c>
      <c r="AH2928">
        <v>20251231</v>
      </c>
      <c r="AI2928" t="s">
        <v>4878</v>
      </c>
      <c r="AJ2928">
        <v>3500</v>
      </c>
      <c r="AK2928">
        <v>5798.4248046875</v>
      </c>
      <c r="AL2928" s="10">
        <f t="shared" si="360"/>
        <v>2298.4248046875</v>
      </c>
      <c r="AM2928" s="11">
        <f t="shared" si="361"/>
        <v>0.65669280133928576</v>
      </c>
      <c r="AN2928">
        <v>3500</v>
      </c>
      <c r="AO2928">
        <v>5352.3159368925008</v>
      </c>
      <c r="AP2928" s="12">
        <f t="shared" si="362"/>
        <v>1852.3159368925008</v>
      </c>
      <c r="AQ2928" s="13">
        <f t="shared" si="363"/>
        <v>0.52923312482642881</v>
      </c>
      <c r="AR2928">
        <v>3500</v>
      </c>
      <c r="AS2928">
        <v>5772.8021182252542</v>
      </c>
      <c r="AT2928" s="14">
        <f t="shared" si="364"/>
        <v>2272.8021182252542</v>
      </c>
      <c r="AU2928" s="15">
        <f t="shared" si="365"/>
        <v>0.64937203377864405</v>
      </c>
      <c r="AV2928">
        <v>3500</v>
      </c>
      <c r="AW2928">
        <v>5857.3076722338201</v>
      </c>
      <c r="AX2928" s="16">
        <f t="shared" si="366"/>
        <v>2357.3076722338201</v>
      </c>
      <c r="AY2928" s="17">
        <f t="shared" si="367"/>
        <v>0.67351647778109147</v>
      </c>
    </row>
    <row r="2929" spans="1:51" x14ac:dyDescent="0.25">
      <c r="A2929" t="s">
        <v>106</v>
      </c>
      <c r="B2929" t="s">
        <v>215</v>
      </c>
      <c r="C2929">
        <v>8200</v>
      </c>
      <c r="D2929">
        <v>108449</v>
      </c>
      <c r="E2929">
        <v>2018</v>
      </c>
      <c r="F2929" t="s">
        <v>56</v>
      </c>
      <c r="G2929" t="s">
        <v>86</v>
      </c>
      <c r="H2929" t="s">
        <v>255</v>
      </c>
      <c r="J2929">
        <v>4</v>
      </c>
      <c r="K2929" t="s">
        <v>75</v>
      </c>
      <c r="L2929">
        <v>4</v>
      </c>
      <c r="M2929" t="s">
        <v>45</v>
      </c>
      <c r="N2929">
        <v>2</v>
      </c>
      <c r="O2929" t="s">
        <v>76</v>
      </c>
      <c r="P2929" t="s">
        <v>46</v>
      </c>
      <c r="Q2929">
        <v>3</v>
      </c>
      <c r="R2929" t="s">
        <v>47</v>
      </c>
      <c r="S2929" t="s">
        <v>78</v>
      </c>
      <c r="T2929">
        <v>240</v>
      </c>
      <c r="U2929" t="s">
        <v>63</v>
      </c>
      <c r="V2929" t="s">
        <v>64</v>
      </c>
      <c r="X2929" t="s">
        <v>49</v>
      </c>
      <c r="Y2929" t="s">
        <v>82</v>
      </c>
      <c r="Z2929">
        <v>32140</v>
      </c>
      <c r="AA2929">
        <v>0</v>
      </c>
      <c r="AB2929" t="s">
        <v>51</v>
      </c>
      <c r="AC2929" t="s">
        <v>52</v>
      </c>
      <c r="AD2929">
        <v>1</v>
      </c>
      <c r="AE2929">
        <v>1</v>
      </c>
      <c r="AF2929">
        <v>1</v>
      </c>
      <c r="AG2929">
        <v>2026</v>
      </c>
      <c r="AH2929">
        <v>20260102</v>
      </c>
      <c r="AI2929" t="s">
        <v>4879</v>
      </c>
      <c r="AJ2929">
        <v>8200</v>
      </c>
      <c r="AK2929">
        <v>6611.66748046875</v>
      </c>
      <c r="AL2929" s="10">
        <f t="shared" si="360"/>
        <v>1588.33251953125</v>
      </c>
      <c r="AM2929" s="11">
        <f t="shared" si="361"/>
        <v>0.19369908774771341</v>
      </c>
      <c r="AN2929">
        <v>8200</v>
      </c>
      <c r="AO2929">
        <v>6696.0507997869627</v>
      </c>
      <c r="AP2929" s="12">
        <f t="shared" si="362"/>
        <v>1503.9492002130373</v>
      </c>
      <c r="AQ2929" s="13">
        <f t="shared" si="363"/>
        <v>0.18340843905037041</v>
      </c>
      <c r="AR2929">
        <v>8200</v>
      </c>
      <c r="AS2929">
        <v>5767.2820086001757</v>
      </c>
      <c r="AT2929" s="14">
        <f t="shared" si="364"/>
        <v>2432.7179913998243</v>
      </c>
      <c r="AU2929" s="15">
        <f t="shared" si="365"/>
        <v>0.29667292578046639</v>
      </c>
      <c r="AV2929">
        <v>8200</v>
      </c>
      <c r="AW2929">
        <v>6696.6369889186089</v>
      </c>
      <c r="AX2929" s="16">
        <f t="shared" si="366"/>
        <v>1503.3630110813911</v>
      </c>
      <c r="AY2929" s="17">
        <f t="shared" si="367"/>
        <v>0.18333695257090135</v>
      </c>
    </row>
    <row r="2930" spans="1:51" x14ac:dyDescent="0.25">
      <c r="A2930" t="s">
        <v>54</v>
      </c>
      <c r="B2930" t="s">
        <v>148</v>
      </c>
      <c r="C2930">
        <v>4000</v>
      </c>
      <c r="D2930">
        <v>192744</v>
      </c>
      <c r="E2930">
        <v>2017</v>
      </c>
      <c r="F2930" t="s">
        <v>408</v>
      </c>
      <c r="G2930" t="s">
        <v>1012</v>
      </c>
      <c r="H2930" t="s">
        <v>574</v>
      </c>
      <c r="J2930">
        <v>6</v>
      </c>
      <c r="K2930" t="s">
        <v>87</v>
      </c>
      <c r="L2930">
        <v>4</v>
      </c>
      <c r="M2930" t="s">
        <v>45</v>
      </c>
      <c r="N2930">
        <v>3.5999999046325679</v>
      </c>
      <c r="O2930" t="s">
        <v>60</v>
      </c>
      <c r="R2930" t="s">
        <v>353</v>
      </c>
      <c r="S2930" t="s">
        <v>62</v>
      </c>
      <c r="T2930">
        <v>287</v>
      </c>
      <c r="U2930" t="s">
        <v>63</v>
      </c>
      <c r="V2930" t="s">
        <v>79</v>
      </c>
      <c r="X2930" t="s">
        <v>97</v>
      </c>
      <c r="Y2930" t="s">
        <v>125</v>
      </c>
      <c r="Z2930">
        <v>30995</v>
      </c>
      <c r="AA2930">
        <v>0</v>
      </c>
      <c r="AB2930" t="s">
        <v>51</v>
      </c>
      <c r="AC2930" t="s">
        <v>353</v>
      </c>
      <c r="AD2930">
        <v>1</v>
      </c>
      <c r="AE2930">
        <v>1</v>
      </c>
      <c r="AF2930">
        <v>1</v>
      </c>
      <c r="AG2930">
        <v>2026</v>
      </c>
      <c r="AH2930">
        <v>20251230</v>
      </c>
      <c r="AI2930" t="s">
        <v>4880</v>
      </c>
      <c r="AJ2930">
        <v>4000</v>
      </c>
      <c r="AK2930">
        <v>2742.858642578125</v>
      </c>
      <c r="AL2930" s="10">
        <f t="shared" si="360"/>
        <v>1257.141357421875</v>
      </c>
      <c r="AM2930" s="11">
        <f t="shared" si="361"/>
        <v>0.31428533935546876</v>
      </c>
      <c r="AN2930">
        <v>4000</v>
      </c>
      <c r="AO2930">
        <v>2921.517989757187</v>
      </c>
      <c r="AP2930" s="12">
        <f t="shared" si="362"/>
        <v>1078.482010242813</v>
      </c>
      <c r="AQ2930" s="13">
        <f t="shared" si="363"/>
        <v>0.26962050256070325</v>
      </c>
      <c r="AR2930">
        <v>4000</v>
      </c>
      <c r="AS2930">
        <v>2742.1194744019581</v>
      </c>
      <c r="AT2930" s="14">
        <f t="shared" si="364"/>
        <v>1257.8805255980419</v>
      </c>
      <c r="AU2930" s="15">
        <f t="shared" si="365"/>
        <v>0.31447013139951047</v>
      </c>
      <c r="AV2930">
        <v>4000</v>
      </c>
      <c r="AW2930">
        <v>2776.117788461539</v>
      </c>
      <c r="AX2930" s="16">
        <f t="shared" si="366"/>
        <v>1223.882211538461</v>
      </c>
      <c r="AY2930" s="17">
        <f t="shared" si="367"/>
        <v>0.30597055288461522</v>
      </c>
    </row>
    <row r="2931" spans="1:51" x14ac:dyDescent="0.25">
      <c r="A2931" t="s">
        <v>54</v>
      </c>
      <c r="B2931" t="s">
        <v>127</v>
      </c>
      <c r="C2931">
        <v>1400</v>
      </c>
      <c r="D2931">
        <v>141983</v>
      </c>
      <c r="E2931">
        <v>2017</v>
      </c>
      <c r="F2931" t="s">
        <v>71</v>
      </c>
      <c r="G2931" t="s">
        <v>128</v>
      </c>
      <c r="H2931" t="s">
        <v>173</v>
      </c>
      <c r="J2931">
        <v>4</v>
      </c>
      <c r="K2931" t="s">
        <v>75</v>
      </c>
      <c r="L2931">
        <v>4</v>
      </c>
      <c r="M2931" t="s">
        <v>45</v>
      </c>
      <c r="N2931">
        <v>1.5</v>
      </c>
      <c r="O2931" t="s">
        <v>60</v>
      </c>
      <c r="P2931" t="s">
        <v>46</v>
      </c>
      <c r="Q2931">
        <v>3</v>
      </c>
      <c r="R2931" t="s">
        <v>61</v>
      </c>
      <c r="U2931" t="s">
        <v>63</v>
      </c>
      <c r="V2931" t="s">
        <v>64</v>
      </c>
      <c r="W2931" t="s">
        <v>1923</v>
      </c>
      <c r="X2931" t="s">
        <v>65</v>
      </c>
      <c r="Y2931" t="s">
        <v>82</v>
      </c>
      <c r="Z2931">
        <v>25125</v>
      </c>
      <c r="AA2931">
        <v>0</v>
      </c>
      <c r="AB2931" t="s">
        <v>51</v>
      </c>
      <c r="AC2931" t="s">
        <v>67</v>
      </c>
      <c r="AD2931">
        <v>1</v>
      </c>
      <c r="AE2931">
        <v>1</v>
      </c>
      <c r="AF2931">
        <v>1</v>
      </c>
      <c r="AG2931">
        <v>2026</v>
      </c>
      <c r="AH2931">
        <v>20251231</v>
      </c>
      <c r="AI2931" t="s">
        <v>4881</v>
      </c>
      <c r="AJ2931">
        <v>1400</v>
      </c>
      <c r="AK2931">
        <v>3225.6748046875</v>
      </c>
      <c r="AL2931" s="10">
        <f t="shared" si="360"/>
        <v>1825.6748046875</v>
      </c>
      <c r="AM2931" s="11">
        <f t="shared" si="361"/>
        <v>1.3040534319196428</v>
      </c>
      <c r="AN2931">
        <v>1400</v>
      </c>
      <c r="AO2931">
        <v>3132.3683201379808</v>
      </c>
      <c r="AP2931" s="12">
        <f t="shared" si="362"/>
        <v>1732.3683201379808</v>
      </c>
      <c r="AQ2931" s="13">
        <f t="shared" si="363"/>
        <v>1.2374059429557005</v>
      </c>
      <c r="AR2931">
        <v>1400</v>
      </c>
      <c r="AS2931">
        <v>3143.2211910424221</v>
      </c>
      <c r="AT2931" s="14">
        <f t="shared" si="364"/>
        <v>1743.2211910424221</v>
      </c>
      <c r="AU2931" s="15">
        <f t="shared" si="365"/>
        <v>1.2451579936017301</v>
      </c>
      <c r="AV2931">
        <v>1400</v>
      </c>
      <c r="AW2931">
        <v>3252.9620160701238</v>
      </c>
      <c r="AX2931" s="16">
        <f t="shared" si="366"/>
        <v>1852.9620160701238</v>
      </c>
      <c r="AY2931" s="17">
        <f t="shared" si="367"/>
        <v>1.3235442971929456</v>
      </c>
    </row>
    <row r="2932" spans="1:51" x14ac:dyDescent="0.25">
      <c r="A2932" t="s">
        <v>69</v>
      </c>
      <c r="B2932" t="s">
        <v>185</v>
      </c>
      <c r="C2932">
        <v>1700</v>
      </c>
      <c r="D2932">
        <v>152160</v>
      </c>
      <c r="E2932">
        <v>2006</v>
      </c>
      <c r="F2932" t="s">
        <v>397</v>
      </c>
      <c r="G2932" t="s">
        <v>465</v>
      </c>
      <c r="H2932" t="s">
        <v>466</v>
      </c>
      <c r="J2932">
        <v>4</v>
      </c>
      <c r="K2932" t="s">
        <v>59</v>
      </c>
      <c r="L2932">
        <v>4</v>
      </c>
      <c r="M2932" t="s">
        <v>45</v>
      </c>
      <c r="N2932">
        <v>2.4000000953674321</v>
      </c>
      <c r="O2932" t="s">
        <v>60</v>
      </c>
      <c r="P2932" t="s">
        <v>46</v>
      </c>
      <c r="R2932" t="s">
        <v>61</v>
      </c>
      <c r="T2932">
        <v>166</v>
      </c>
      <c r="U2932" t="s">
        <v>63</v>
      </c>
      <c r="V2932" t="s">
        <v>64</v>
      </c>
      <c r="W2932" t="s">
        <v>467</v>
      </c>
      <c r="X2932" t="s">
        <v>49</v>
      </c>
      <c r="Y2932" t="s">
        <v>82</v>
      </c>
      <c r="AA2932">
        <v>0</v>
      </c>
      <c r="AB2932" t="s">
        <v>51</v>
      </c>
      <c r="AC2932" t="s">
        <v>67</v>
      </c>
      <c r="AD2932">
        <v>1</v>
      </c>
      <c r="AE2932">
        <v>1</v>
      </c>
      <c r="AF2932">
        <v>1</v>
      </c>
      <c r="AG2932">
        <v>2026</v>
      </c>
      <c r="AH2932">
        <v>20251229</v>
      </c>
      <c r="AI2932" t="s">
        <v>4882</v>
      </c>
      <c r="AJ2932">
        <v>1700</v>
      </c>
      <c r="AK2932">
        <v>1813.177490234375</v>
      </c>
      <c r="AL2932" s="10">
        <f t="shared" si="360"/>
        <v>113.177490234375</v>
      </c>
      <c r="AM2932" s="11">
        <f t="shared" si="361"/>
        <v>6.6574994255514705E-2</v>
      </c>
      <c r="AN2932">
        <v>1700</v>
      </c>
      <c r="AO2932">
        <v>1877.0573111449521</v>
      </c>
      <c r="AP2932" s="12">
        <f t="shared" si="362"/>
        <v>177.05731114495211</v>
      </c>
      <c r="AQ2932" s="13">
        <f t="shared" si="363"/>
        <v>0.10415135949703065</v>
      </c>
      <c r="AR2932">
        <v>1700</v>
      </c>
      <c r="AS2932">
        <v>1939.7892583735841</v>
      </c>
      <c r="AT2932" s="14">
        <f t="shared" si="364"/>
        <v>239.78925837358406</v>
      </c>
      <c r="AU2932" s="15">
        <f t="shared" si="365"/>
        <v>0.14105250492563767</v>
      </c>
      <c r="AV2932">
        <v>1700</v>
      </c>
      <c r="AW2932">
        <v>1811.6730158730161</v>
      </c>
      <c r="AX2932" s="16">
        <f t="shared" si="366"/>
        <v>111.67301587301608</v>
      </c>
      <c r="AY2932" s="17">
        <f t="shared" si="367"/>
        <v>6.5690009337068284E-2</v>
      </c>
    </row>
    <row r="2933" spans="1:51" x14ac:dyDescent="0.25">
      <c r="A2933" t="s">
        <v>69</v>
      </c>
      <c r="B2933" t="s">
        <v>70</v>
      </c>
      <c r="C2933">
        <v>700</v>
      </c>
      <c r="D2933">
        <v>204145</v>
      </c>
      <c r="E2933">
        <v>2004</v>
      </c>
      <c r="F2933" t="s">
        <v>397</v>
      </c>
      <c r="G2933" t="s">
        <v>465</v>
      </c>
      <c r="H2933" t="s">
        <v>466</v>
      </c>
      <c r="J2933">
        <v>4</v>
      </c>
      <c r="K2933" t="s">
        <v>111</v>
      </c>
      <c r="L2933">
        <v>4</v>
      </c>
      <c r="M2933" t="s">
        <v>557</v>
      </c>
      <c r="N2933">
        <v>2.4000000953674321</v>
      </c>
      <c r="O2933" t="s">
        <v>60</v>
      </c>
      <c r="P2933" t="s">
        <v>46</v>
      </c>
      <c r="R2933" t="s">
        <v>61</v>
      </c>
      <c r="T2933">
        <v>160</v>
      </c>
      <c r="U2933" t="s">
        <v>63</v>
      </c>
      <c r="V2933" t="s">
        <v>64</v>
      </c>
      <c r="W2933" t="s">
        <v>2704</v>
      </c>
      <c r="X2933" t="s">
        <v>49</v>
      </c>
      <c r="Y2933" t="s">
        <v>82</v>
      </c>
      <c r="AA2933">
        <v>0</v>
      </c>
      <c r="AB2933" t="s">
        <v>51</v>
      </c>
      <c r="AC2933" t="s">
        <v>67</v>
      </c>
      <c r="AD2933">
        <v>1</v>
      </c>
      <c r="AE2933">
        <v>1</v>
      </c>
      <c r="AF2933">
        <v>1</v>
      </c>
      <c r="AG2933">
        <v>2026</v>
      </c>
      <c r="AH2933">
        <v>20251230</v>
      </c>
      <c r="AI2933" t="s">
        <v>4883</v>
      </c>
      <c r="AJ2933">
        <v>700</v>
      </c>
      <c r="AK2933">
        <v>1118.972045898438</v>
      </c>
      <c r="AL2933" s="10">
        <f t="shared" si="360"/>
        <v>418.97204589843795</v>
      </c>
      <c r="AM2933" s="11">
        <f t="shared" si="361"/>
        <v>0.59853149414062568</v>
      </c>
      <c r="AN2933">
        <v>700</v>
      </c>
      <c r="AO2933">
        <v>1179.4678104586139</v>
      </c>
      <c r="AP2933" s="12">
        <f t="shared" si="362"/>
        <v>479.46781045861394</v>
      </c>
      <c r="AQ2933" s="13">
        <f t="shared" si="363"/>
        <v>0.68495401494087704</v>
      </c>
      <c r="AR2933">
        <v>700</v>
      </c>
      <c r="AS2933">
        <v>1155.7278272833289</v>
      </c>
      <c r="AT2933" s="14">
        <f t="shared" si="364"/>
        <v>455.72782728332891</v>
      </c>
      <c r="AU2933" s="15">
        <f t="shared" si="365"/>
        <v>0.65103975326189845</v>
      </c>
      <c r="AV2933">
        <v>700</v>
      </c>
      <c r="AW2933">
        <v>1150.3597560975611</v>
      </c>
      <c r="AX2933" s="16">
        <f t="shared" si="366"/>
        <v>450.3597560975611</v>
      </c>
      <c r="AY2933" s="17">
        <f t="shared" si="367"/>
        <v>0.64337108013937305</v>
      </c>
    </row>
    <row r="2934" spans="1:51" x14ac:dyDescent="0.25">
      <c r="A2934" t="s">
        <v>106</v>
      </c>
      <c r="B2934" t="s">
        <v>107</v>
      </c>
      <c r="C2934">
        <v>5300</v>
      </c>
      <c r="D2934">
        <v>168627</v>
      </c>
      <c r="E2934">
        <v>2019</v>
      </c>
      <c r="F2934" t="s">
        <v>343</v>
      </c>
      <c r="G2934" t="s">
        <v>380</v>
      </c>
      <c r="H2934" t="s">
        <v>381</v>
      </c>
      <c r="J2934">
        <v>6</v>
      </c>
      <c r="K2934" t="s">
        <v>111</v>
      </c>
      <c r="L2934">
        <v>4</v>
      </c>
      <c r="M2934" t="s">
        <v>45</v>
      </c>
      <c r="N2934">
        <v>3.5999999046325679</v>
      </c>
      <c r="O2934" t="s">
        <v>119</v>
      </c>
      <c r="P2934" t="s">
        <v>46</v>
      </c>
      <c r="Q2934">
        <v>4</v>
      </c>
      <c r="R2934" t="s">
        <v>47</v>
      </c>
      <c r="S2934" t="s">
        <v>151</v>
      </c>
      <c r="T2934">
        <v>295</v>
      </c>
      <c r="U2934" t="s">
        <v>63</v>
      </c>
      <c r="V2934" t="s">
        <v>79</v>
      </c>
      <c r="X2934" t="s">
        <v>97</v>
      </c>
      <c r="Y2934" t="s">
        <v>82</v>
      </c>
      <c r="Z2934">
        <v>32195</v>
      </c>
      <c r="AA2934">
        <v>0</v>
      </c>
      <c r="AB2934" t="s">
        <v>51</v>
      </c>
      <c r="AC2934" t="s">
        <v>52</v>
      </c>
      <c r="AD2934">
        <v>1</v>
      </c>
      <c r="AE2934">
        <v>1</v>
      </c>
      <c r="AF2934">
        <v>1</v>
      </c>
      <c r="AG2934">
        <v>2026</v>
      </c>
      <c r="AH2934">
        <v>20260102</v>
      </c>
      <c r="AI2934" t="s">
        <v>4884</v>
      </c>
      <c r="AJ2934">
        <v>5300</v>
      </c>
      <c r="AK2934">
        <v>6355.35107421875</v>
      </c>
      <c r="AL2934" s="10">
        <f t="shared" si="360"/>
        <v>1055.35107421875</v>
      </c>
      <c r="AM2934" s="11">
        <f t="shared" si="361"/>
        <v>0.19912284419221699</v>
      </c>
      <c r="AN2934">
        <v>5300</v>
      </c>
      <c r="AO2934">
        <v>6252.7054152584233</v>
      </c>
      <c r="AP2934" s="12">
        <f t="shared" si="362"/>
        <v>952.70541525842327</v>
      </c>
      <c r="AQ2934" s="13">
        <f t="shared" si="363"/>
        <v>0.17975573872800438</v>
      </c>
      <c r="AR2934">
        <v>5300</v>
      </c>
      <c r="AS2934">
        <v>5907.8569812470814</v>
      </c>
      <c r="AT2934" s="14">
        <f t="shared" si="364"/>
        <v>607.85698124708142</v>
      </c>
      <c r="AU2934" s="15">
        <f t="shared" si="365"/>
        <v>0.11468999646171348</v>
      </c>
      <c r="AV2934">
        <v>5300</v>
      </c>
      <c r="AW2934">
        <v>6413.2088122605364</v>
      </c>
      <c r="AX2934" s="16">
        <f t="shared" si="366"/>
        <v>1113.2088122605364</v>
      </c>
      <c r="AY2934" s="17">
        <f t="shared" si="367"/>
        <v>0.21003939853972386</v>
      </c>
    </row>
    <row r="2935" spans="1:51" x14ac:dyDescent="0.25">
      <c r="A2935" t="s">
        <v>106</v>
      </c>
      <c r="B2935" t="s">
        <v>501</v>
      </c>
      <c r="C2935">
        <v>250</v>
      </c>
      <c r="D2935">
        <v>185758</v>
      </c>
      <c r="E2935">
        <v>2012</v>
      </c>
      <c r="F2935" t="s">
        <v>349</v>
      </c>
      <c r="G2935" t="s">
        <v>546</v>
      </c>
      <c r="H2935" t="s">
        <v>372</v>
      </c>
      <c r="J2935">
        <v>6</v>
      </c>
      <c r="K2935" t="s">
        <v>111</v>
      </c>
      <c r="L2935">
        <v>4</v>
      </c>
      <c r="M2935" t="s">
        <v>45</v>
      </c>
      <c r="N2935">
        <v>3.5999999046325679</v>
      </c>
      <c r="O2935" t="s">
        <v>119</v>
      </c>
      <c r="P2935" t="s">
        <v>199</v>
      </c>
      <c r="R2935" t="s">
        <v>61</v>
      </c>
      <c r="S2935" t="s">
        <v>423</v>
      </c>
      <c r="T2935">
        <v>292</v>
      </c>
      <c r="U2935" t="s">
        <v>63</v>
      </c>
      <c r="V2935" t="s">
        <v>79</v>
      </c>
      <c r="X2935" t="s">
        <v>65</v>
      </c>
      <c r="Y2935" t="s">
        <v>125</v>
      </c>
      <c r="AA2935">
        <v>0</v>
      </c>
      <c r="AB2935" t="s">
        <v>51</v>
      </c>
      <c r="AC2935" t="s">
        <v>67</v>
      </c>
      <c r="AD2935">
        <v>1</v>
      </c>
      <c r="AE2935">
        <v>1</v>
      </c>
      <c r="AF2935">
        <v>1</v>
      </c>
      <c r="AG2935">
        <v>2026</v>
      </c>
      <c r="AH2935">
        <v>20251230</v>
      </c>
      <c r="AI2935" t="s">
        <v>4885</v>
      </c>
      <c r="AJ2935">
        <v>250</v>
      </c>
      <c r="AK2935">
        <v>856.978515625</v>
      </c>
      <c r="AL2935" s="10">
        <f t="shared" si="360"/>
        <v>606.978515625</v>
      </c>
      <c r="AM2935" s="11">
        <f t="shared" si="361"/>
        <v>2.4279140625000002</v>
      </c>
      <c r="AN2935">
        <v>250</v>
      </c>
      <c r="AO2935">
        <v>939.74647726830142</v>
      </c>
      <c r="AP2935" s="12">
        <f t="shared" si="362"/>
        <v>689.74647726830142</v>
      </c>
      <c r="AQ2935" s="13">
        <f t="shared" si="363"/>
        <v>2.7589859090732056</v>
      </c>
      <c r="AR2935">
        <v>250</v>
      </c>
      <c r="AS2935">
        <v>755.24719593700115</v>
      </c>
      <c r="AT2935" s="14">
        <f t="shared" si="364"/>
        <v>505.24719593700115</v>
      </c>
      <c r="AU2935" s="15">
        <f t="shared" si="365"/>
        <v>2.0209887837480047</v>
      </c>
      <c r="AV2935">
        <v>250</v>
      </c>
      <c r="AW2935">
        <v>881.05112651646448</v>
      </c>
      <c r="AX2935" s="16">
        <f t="shared" si="366"/>
        <v>631.05112651646448</v>
      </c>
      <c r="AY2935" s="17">
        <f t="shared" si="367"/>
        <v>2.5242045060658578</v>
      </c>
    </row>
    <row r="2936" spans="1:51" x14ac:dyDescent="0.25">
      <c r="A2936" t="s">
        <v>54</v>
      </c>
      <c r="B2936" t="s">
        <v>263</v>
      </c>
      <c r="C2936">
        <v>7100</v>
      </c>
      <c r="D2936">
        <v>190804</v>
      </c>
      <c r="E2936">
        <v>2016</v>
      </c>
      <c r="F2936" t="s">
        <v>397</v>
      </c>
      <c r="G2936" t="s">
        <v>681</v>
      </c>
      <c r="H2936" t="s">
        <v>4613</v>
      </c>
      <c r="J2936">
        <v>6</v>
      </c>
      <c r="K2936" t="s">
        <v>111</v>
      </c>
      <c r="L2936">
        <v>4</v>
      </c>
      <c r="M2936" t="s">
        <v>45</v>
      </c>
      <c r="N2936">
        <v>3.5</v>
      </c>
      <c r="O2936" t="s">
        <v>45</v>
      </c>
      <c r="P2936" t="s">
        <v>46</v>
      </c>
      <c r="Q2936">
        <v>4</v>
      </c>
      <c r="R2936" t="s">
        <v>47</v>
      </c>
      <c r="S2936" t="s">
        <v>78</v>
      </c>
      <c r="T2936">
        <v>280</v>
      </c>
      <c r="U2936" t="s">
        <v>63</v>
      </c>
      <c r="V2936" t="s">
        <v>79</v>
      </c>
      <c r="W2936" t="s">
        <v>682</v>
      </c>
      <c r="X2936" t="s">
        <v>112</v>
      </c>
      <c r="Y2936" t="s">
        <v>82</v>
      </c>
      <c r="AA2936">
        <v>0</v>
      </c>
      <c r="AB2936" t="s">
        <v>51</v>
      </c>
      <c r="AC2936" t="s">
        <v>52</v>
      </c>
      <c r="AD2936">
        <v>1</v>
      </c>
      <c r="AE2936">
        <v>1</v>
      </c>
      <c r="AF2936">
        <v>1</v>
      </c>
      <c r="AG2936">
        <v>2026</v>
      </c>
      <c r="AH2936">
        <v>20251231</v>
      </c>
      <c r="AI2936" t="s">
        <v>4886</v>
      </c>
      <c r="AJ2936">
        <v>7100</v>
      </c>
      <c r="AK2936">
        <v>6706.9873046875</v>
      </c>
      <c r="AL2936" s="10">
        <f t="shared" si="360"/>
        <v>393.0126953125</v>
      </c>
      <c r="AM2936" s="11">
        <f t="shared" si="361"/>
        <v>5.5353900748239433E-2</v>
      </c>
      <c r="AN2936">
        <v>7100</v>
      </c>
      <c r="AO2936">
        <v>6973.7382642425837</v>
      </c>
      <c r="AP2936" s="12">
        <f t="shared" si="362"/>
        <v>126.26173575741632</v>
      </c>
      <c r="AQ2936" s="13">
        <f t="shared" si="363"/>
        <v>1.7783343064424834E-2</v>
      </c>
      <c r="AR2936">
        <v>7100</v>
      </c>
      <c r="AS2936">
        <v>6583.2142900492181</v>
      </c>
      <c r="AT2936" s="14">
        <f t="shared" si="364"/>
        <v>516.78570995078189</v>
      </c>
      <c r="AU2936" s="15">
        <f t="shared" si="365"/>
        <v>7.2786719711377734E-2</v>
      </c>
      <c r="AV2936">
        <v>7100</v>
      </c>
      <c r="AW2936">
        <v>6879.6694966646464</v>
      </c>
      <c r="AX2936" s="16">
        <f t="shared" si="366"/>
        <v>220.33050333535357</v>
      </c>
      <c r="AY2936" s="17">
        <f t="shared" si="367"/>
        <v>3.1032465258500504E-2</v>
      </c>
    </row>
    <row r="2937" spans="1:51" x14ac:dyDescent="0.25">
      <c r="A2937" t="s">
        <v>54</v>
      </c>
      <c r="B2937" t="s">
        <v>148</v>
      </c>
      <c r="C2937">
        <v>8000</v>
      </c>
      <c r="D2937">
        <v>144658</v>
      </c>
      <c r="E2937">
        <v>2017</v>
      </c>
      <c r="F2937" t="s">
        <v>397</v>
      </c>
      <c r="G2937" t="s">
        <v>465</v>
      </c>
      <c r="H2937" t="s">
        <v>4887</v>
      </c>
      <c r="J2937">
        <v>4</v>
      </c>
      <c r="K2937" t="s">
        <v>75</v>
      </c>
      <c r="L2937">
        <v>4</v>
      </c>
      <c r="M2937" t="s">
        <v>45</v>
      </c>
      <c r="N2937">
        <v>2.4000000953674321</v>
      </c>
      <c r="O2937" t="s">
        <v>60</v>
      </c>
      <c r="R2937" t="s">
        <v>61</v>
      </c>
      <c r="S2937" t="s">
        <v>151</v>
      </c>
      <c r="T2937">
        <v>185</v>
      </c>
      <c r="U2937" t="s">
        <v>63</v>
      </c>
      <c r="V2937" t="s">
        <v>64</v>
      </c>
      <c r="W2937" t="s">
        <v>1788</v>
      </c>
      <c r="X2937" t="s">
        <v>49</v>
      </c>
      <c r="Y2937" t="s">
        <v>82</v>
      </c>
      <c r="Z2937">
        <v>26215</v>
      </c>
      <c r="AA2937">
        <v>0</v>
      </c>
      <c r="AB2937" t="s">
        <v>51</v>
      </c>
      <c r="AC2937" t="s">
        <v>67</v>
      </c>
      <c r="AD2937">
        <v>1</v>
      </c>
      <c r="AE2937">
        <v>1</v>
      </c>
      <c r="AF2937">
        <v>1</v>
      </c>
      <c r="AG2937">
        <v>2026</v>
      </c>
      <c r="AH2937">
        <v>20251230</v>
      </c>
      <c r="AI2937" t="s">
        <v>4888</v>
      </c>
      <c r="AJ2937">
        <v>8000</v>
      </c>
      <c r="AK2937">
        <v>6842.474609375</v>
      </c>
      <c r="AL2937" s="10">
        <f t="shared" si="360"/>
        <v>1157.525390625</v>
      </c>
      <c r="AM2937" s="11">
        <f t="shared" si="361"/>
        <v>0.144690673828125</v>
      </c>
      <c r="AN2937">
        <v>8000</v>
      </c>
      <c r="AO2937">
        <v>6266.1227610790547</v>
      </c>
      <c r="AP2937" s="12">
        <f t="shared" si="362"/>
        <v>1733.8772389209453</v>
      </c>
      <c r="AQ2937" s="13">
        <f t="shared" si="363"/>
        <v>0.21673465486511817</v>
      </c>
      <c r="AR2937">
        <v>8000</v>
      </c>
      <c r="AS2937">
        <v>6477.118384321856</v>
      </c>
      <c r="AT2937" s="14">
        <f t="shared" si="364"/>
        <v>1522.881615678144</v>
      </c>
      <c r="AU2937" s="15">
        <f t="shared" si="365"/>
        <v>0.19036020195976799</v>
      </c>
      <c r="AV2937">
        <v>8000</v>
      </c>
      <c r="AW2937">
        <v>6879.6694966646464</v>
      </c>
      <c r="AX2937" s="16">
        <f t="shared" si="366"/>
        <v>1120.3305033353536</v>
      </c>
      <c r="AY2937" s="17">
        <f t="shared" si="367"/>
        <v>0.14004131291691921</v>
      </c>
    </row>
    <row r="2938" spans="1:51" x14ac:dyDescent="0.25">
      <c r="A2938" t="s">
        <v>54</v>
      </c>
      <c r="B2938" t="s">
        <v>479</v>
      </c>
      <c r="C2938">
        <v>23250</v>
      </c>
      <c r="D2938">
        <v>22062</v>
      </c>
      <c r="E2938">
        <v>2022</v>
      </c>
      <c r="F2938" t="s">
        <v>196</v>
      </c>
      <c r="G2938" t="s">
        <v>706</v>
      </c>
      <c r="H2938" t="s">
        <v>451</v>
      </c>
      <c r="J2938">
        <v>4</v>
      </c>
      <c r="K2938" t="s">
        <v>87</v>
      </c>
      <c r="L2938">
        <v>4</v>
      </c>
      <c r="M2938" t="s">
        <v>45</v>
      </c>
      <c r="N2938">
        <v>2.5</v>
      </c>
      <c r="O2938" t="s">
        <v>60</v>
      </c>
      <c r="P2938" t="s">
        <v>46</v>
      </c>
      <c r="Q2938">
        <v>5</v>
      </c>
      <c r="R2938" t="s">
        <v>47</v>
      </c>
      <c r="S2938" t="s">
        <v>151</v>
      </c>
      <c r="T2938">
        <v>191.3</v>
      </c>
      <c r="U2938" t="s">
        <v>63</v>
      </c>
      <c r="W2938" t="s">
        <v>1416</v>
      </c>
      <c r="X2938" t="s">
        <v>112</v>
      </c>
      <c r="Y2938" t="s">
        <v>82</v>
      </c>
      <c r="AA2938">
        <v>0</v>
      </c>
      <c r="AB2938" t="s">
        <v>51</v>
      </c>
      <c r="AC2938" t="s">
        <v>98</v>
      </c>
      <c r="AD2938">
        <v>1</v>
      </c>
      <c r="AE2938">
        <v>1</v>
      </c>
      <c r="AF2938">
        <v>1</v>
      </c>
      <c r="AG2938">
        <v>2026</v>
      </c>
      <c r="AH2938">
        <v>20251229</v>
      </c>
      <c r="AI2938" t="s">
        <v>4889</v>
      </c>
      <c r="AJ2938">
        <v>23250</v>
      </c>
      <c r="AK2938">
        <v>21246.125</v>
      </c>
      <c r="AL2938" s="10">
        <f t="shared" si="360"/>
        <v>2003.875</v>
      </c>
      <c r="AM2938" s="11">
        <f t="shared" si="361"/>
        <v>8.6188172043010755E-2</v>
      </c>
      <c r="AN2938">
        <v>23250</v>
      </c>
      <c r="AO2938">
        <v>19872.991268962029</v>
      </c>
      <c r="AP2938" s="12">
        <f t="shared" si="362"/>
        <v>3377.0087310379713</v>
      </c>
      <c r="AQ2938" s="13">
        <f t="shared" si="363"/>
        <v>0.14524768735647189</v>
      </c>
      <c r="AR2938">
        <v>23250</v>
      </c>
      <c r="AS2938">
        <v>21821.149590771041</v>
      </c>
      <c r="AT2938" s="14">
        <f t="shared" si="364"/>
        <v>1428.8504092289586</v>
      </c>
      <c r="AU2938" s="15">
        <f t="shared" si="365"/>
        <v>6.1455931579740157E-2</v>
      </c>
      <c r="AV2938">
        <v>23250</v>
      </c>
      <c r="AW2938">
        <v>21046.475513428119</v>
      </c>
      <c r="AX2938" s="16">
        <f t="shared" si="366"/>
        <v>2203.5244865718814</v>
      </c>
      <c r="AY2938" s="17">
        <f t="shared" si="367"/>
        <v>9.4775246734274468E-2</v>
      </c>
    </row>
    <row r="2939" spans="1:51" x14ac:dyDescent="0.25">
      <c r="A2939" t="s">
        <v>106</v>
      </c>
      <c r="B2939" t="s">
        <v>107</v>
      </c>
      <c r="C2939">
        <v>6400</v>
      </c>
      <c r="D2939">
        <v>151944</v>
      </c>
      <c r="E2939">
        <v>2014</v>
      </c>
      <c r="F2939" t="s">
        <v>925</v>
      </c>
      <c r="G2939" t="s">
        <v>1172</v>
      </c>
      <c r="H2939" t="s">
        <v>1173</v>
      </c>
      <c r="J2939">
        <v>4</v>
      </c>
      <c r="K2939" t="s">
        <v>75</v>
      </c>
      <c r="L2939">
        <v>4</v>
      </c>
      <c r="M2939" t="s">
        <v>45</v>
      </c>
      <c r="N2939">
        <v>2.5</v>
      </c>
      <c r="O2939" t="s">
        <v>60</v>
      </c>
      <c r="R2939" t="s">
        <v>47</v>
      </c>
      <c r="S2939" t="s">
        <v>151</v>
      </c>
      <c r="U2939" t="s">
        <v>63</v>
      </c>
      <c r="V2939" t="s">
        <v>64</v>
      </c>
      <c r="W2939" t="s">
        <v>927</v>
      </c>
      <c r="X2939" t="s">
        <v>49</v>
      </c>
      <c r="Y2939" t="s">
        <v>50</v>
      </c>
      <c r="AA2939">
        <v>0</v>
      </c>
      <c r="AB2939" t="s">
        <v>51</v>
      </c>
      <c r="AC2939" t="s">
        <v>52</v>
      </c>
      <c r="AD2939">
        <v>1</v>
      </c>
      <c r="AE2939">
        <v>1</v>
      </c>
      <c r="AF2939">
        <v>1</v>
      </c>
      <c r="AG2939">
        <v>2026</v>
      </c>
      <c r="AH2939">
        <v>20260102</v>
      </c>
      <c r="AI2939" t="s">
        <v>4890</v>
      </c>
      <c r="AJ2939">
        <v>6400</v>
      </c>
      <c r="AK2939">
        <v>4127.49169921875</v>
      </c>
      <c r="AL2939" s="10">
        <f t="shared" si="360"/>
        <v>2272.50830078125</v>
      </c>
      <c r="AM2939" s="11">
        <f t="shared" si="361"/>
        <v>0.35507942199707032</v>
      </c>
      <c r="AN2939">
        <v>6400</v>
      </c>
      <c r="AO2939">
        <v>3533.3284314912871</v>
      </c>
      <c r="AP2939" s="12">
        <f t="shared" si="362"/>
        <v>2866.6715685087129</v>
      </c>
      <c r="AQ2939" s="13">
        <f t="shared" si="363"/>
        <v>0.44791743257948641</v>
      </c>
      <c r="AR2939">
        <v>6400</v>
      </c>
      <c r="AS2939">
        <v>4118.1579436278571</v>
      </c>
      <c r="AT2939" s="14">
        <f t="shared" si="364"/>
        <v>2281.8420563721429</v>
      </c>
      <c r="AU2939" s="15">
        <f t="shared" si="365"/>
        <v>0.35653782130814732</v>
      </c>
      <c r="AV2939">
        <v>6400</v>
      </c>
      <c r="AW2939">
        <v>4143.9905933429827</v>
      </c>
      <c r="AX2939" s="16">
        <f t="shared" si="366"/>
        <v>2256.0094066570173</v>
      </c>
      <c r="AY2939" s="17">
        <f t="shared" si="367"/>
        <v>0.35250146979015895</v>
      </c>
    </row>
    <row r="2940" spans="1:51" x14ac:dyDescent="0.25">
      <c r="A2940" t="s">
        <v>69</v>
      </c>
      <c r="B2940" t="s">
        <v>70</v>
      </c>
      <c r="C2940">
        <v>8600</v>
      </c>
      <c r="D2940">
        <v>125596</v>
      </c>
      <c r="E2940">
        <v>2019</v>
      </c>
      <c r="F2940" t="s">
        <v>343</v>
      </c>
      <c r="G2940" t="s">
        <v>426</v>
      </c>
      <c r="H2940" t="s">
        <v>427</v>
      </c>
      <c r="J2940">
        <v>4</v>
      </c>
      <c r="K2940" t="s">
        <v>75</v>
      </c>
      <c r="L2940">
        <v>4</v>
      </c>
      <c r="M2940" t="s">
        <v>45</v>
      </c>
      <c r="N2940">
        <v>2.4000000953674321</v>
      </c>
      <c r="O2940" t="s">
        <v>76</v>
      </c>
      <c r="P2940" t="s">
        <v>46</v>
      </c>
      <c r="R2940" t="s">
        <v>47</v>
      </c>
      <c r="S2940" t="s">
        <v>78</v>
      </c>
      <c r="T2940">
        <v>184</v>
      </c>
      <c r="U2940" t="s">
        <v>63</v>
      </c>
      <c r="V2940" t="s">
        <v>64</v>
      </c>
      <c r="X2940" t="s">
        <v>112</v>
      </c>
      <c r="Y2940" t="s">
        <v>82</v>
      </c>
      <c r="Z2940">
        <v>27395</v>
      </c>
      <c r="AA2940">
        <v>0</v>
      </c>
      <c r="AB2940" t="s">
        <v>51</v>
      </c>
      <c r="AC2940" t="s">
        <v>52</v>
      </c>
      <c r="AD2940">
        <v>1</v>
      </c>
      <c r="AE2940">
        <v>1</v>
      </c>
      <c r="AF2940">
        <v>1</v>
      </c>
      <c r="AG2940">
        <v>2026</v>
      </c>
      <c r="AH2940">
        <v>20251230</v>
      </c>
      <c r="AI2940" t="s">
        <v>4891</v>
      </c>
      <c r="AJ2940">
        <v>8600</v>
      </c>
      <c r="AK2940">
        <v>7282.38916015625</v>
      </c>
      <c r="AL2940" s="10">
        <f t="shared" si="360"/>
        <v>1317.61083984375</v>
      </c>
      <c r="AM2940" s="11">
        <f t="shared" si="361"/>
        <v>0.15321056277252906</v>
      </c>
      <c r="AN2940">
        <v>8600</v>
      </c>
      <c r="AO2940">
        <v>7353.7987536681994</v>
      </c>
      <c r="AP2940" s="12">
        <f t="shared" si="362"/>
        <v>1246.2012463318006</v>
      </c>
      <c r="AQ2940" s="13">
        <f t="shared" si="363"/>
        <v>0.14490712166648845</v>
      </c>
      <c r="AR2940">
        <v>8600</v>
      </c>
      <c r="AS2940">
        <v>7790.2477080683148</v>
      </c>
      <c r="AT2940" s="14">
        <f t="shared" si="364"/>
        <v>809.75229193168525</v>
      </c>
      <c r="AU2940" s="15">
        <f t="shared" si="365"/>
        <v>9.4157243247870379E-2</v>
      </c>
      <c r="AV2940">
        <v>8600</v>
      </c>
      <c r="AW2940">
        <v>7351.2527582748244</v>
      </c>
      <c r="AX2940" s="16">
        <f t="shared" si="366"/>
        <v>1248.7472417251756</v>
      </c>
      <c r="AY2940" s="17">
        <f t="shared" si="367"/>
        <v>0.14520316764246227</v>
      </c>
    </row>
    <row r="2941" spans="1:51" x14ac:dyDescent="0.25">
      <c r="A2941" t="s">
        <v>39</v>
      </c>
      <c r="B2941" t="s">
        <v>267</v>
      </c>
      <c r="C2941">
        <v>1800</v>
      </c>
      <c r="D2941">
        <v>136927</v>
      </c>
      <c r="E2941">
        <v>2000</v>
      </c>
      <c r="F2941" t="s">
        <v>165</v>
      </c>
      <c r="G2941" t="s">
        <v>1269</v>
      </c>
      <c r="I2941" t="s">
        <v>4892</v>
      </c>
      <c r="J2941">
        <v>6</v>
      </c>
      <c r="K2941" t="s">
        <v>44</v>
      </c>
      <c r="L2941">
        <v>4</v>
      </c>
      <c r="M2941" t="s">
        <v>45</v>
      </c>
      <c r="N2941">
        <v>3</v>
      </c>
      <c r="O2941" t="s">
        <v>60</v>
      </c>
      <c r="P2941" t="s">
        <v>46</v>
      </c>
      <c r="R2941" t="s">
        <v>61</v>
      </c>
      <c r="S2941" t="s">
        <v>151</v>
      </c>
      <c r="T2941">
        <v>184</v>
      </c>
      <c r="U2941" t="s">
        <v>63</v>
      </c>
      <c r="V2941" t="s">
        <v>79</v>
      </c>
      <c r="W2941" t="s">
        <v>392</v>
      </c>
      <c r="X2941" t="s">
        <v>65</v>
      </c>
      <c r="Y2941" t="s">
        <v>82</v>
      </c>
      <c r="AA2941">
        <v>0</v>
      </c>
      <c r="AB2941" t="s">
        <v>51</v>
      </c>
      <c r="AC2941" t="s">
        <v>67</v>
      </c>
      <c r="AD2941">
        <v>1</v>
      </c>
      <c r="AE2941">
        <v>1</v>
      </c>
      <c r="AF2941">
        <v>1</v>
      </c>
      <c r="AG2941">
        <v>2026</v>
      </c>
      <c r="AH2941">
        <v>20260102</v>
      </c>
      <c r="AI2941" t="s">
        <v>4893</v>
      </c>
      <c r="AJ2941">
        <v>1800</v>
      </c>
      <c r="AK2941">
        <v>1288.026489257812</v>
      </c>
      <c r="AL2941" s="10">
        <f t="shared" si="360"/>
        <v>511.97351074218795</v>
      </c>
      <c r="AM2941" s="11">
        <f t="shared" si="361"/>
        <v>0.28442972819010442</v>
      </c>
      <c r="AN2941">
        <v>1800</v>
      </c>
      <c r="AO2941">
        <v>1217.546550541565</v>
      </c>
      <c r="AP2941" s="12">
        <f t="shared" si="362"/>
        <v>582.45344945843499</v>
      </c>
      <c r="AQ2941" s="13">
        <f t="shared" si="363"/>
        <v>0.32358524969913055</v>
      </c>
      <c r="AR2941">
        <v>1800</v>
      </c>
      <c r="AS2941">
        <v>1184.8434283533561</v>
      </c>
      <c r="AT2941" s="14">
        <f t="shared" si="364"/>
        <v>615.1565716466439</v>
      </c>
      <c r="AU2941" s="15">
        <f t="shared" si="365"/>
        <v>0.34175365091480214</v>
      </c>
      <c r="AV2941">
        <v>1800</v>
      </c>
      <c r="AW2941">
        <v>1288.2995708154499</v>
      </c>
      <c r="AX2941" s="16">
        <f t="shared" si="366"/>
        <v>511.7004291845501</v>
      </c>
      <c r="AY2941" s="17">
        <f t="shared" si="367"/>
        <v>0.28427801621363896</v>
      </c>
    </row>
    <row r="2942" spans="1:51" x14ac:dyDescent="0.25">
      <c r="A2942" t="s">
        <v>54</v>
      </c>
      <c r="B2942" t="s">
        <v>447</v>
      </c>
      <c r="C2942">
        <v>15100</v>
      </c>
      <c r="D2942">
        <v>49196</v>
      </c>
      <c r="E2942">
        <v>2024</v>
      </c>
      <c r="F2942" t="s">
        <v>182</v>
      </c>
      <c r="G2942" t="s">
        <v>216</v>
      </c>
      <c r="H2942" t="s">
        <v>362</v>
      </c>
      <c r="J2942">
        <v>4</v>
      </c>
      <c r="K2942" t="s">
        <v>87</v>
      </c>
      <c r="L2942">
        <v>4</v>
      </c>
      <c r="M2942" t="s">
        <v>45</v>
      </c>
      <c r="N2942">
        <v>2.5</v>
      </c>
      <c r="O2942" t="s">
        <v>60</v>
      </c>
      <c r="P2942" t="s">
        <v>46</v>
      </c>
      <c r="Q2942">
        <v>4</v>
      </c>
      <c r="R2942" t="s">
        <v>61</v>
      </c>
      <c r="S2942" t="s">
        <v>151</v>
      </c>
      <c r="U2942" t="s">
        <v>63</v>
      </c>
      <c r="X2942" t="s">
        <v>49</v>
      </c>
      <c r="Y2942" t="s">
        <v>82</v>
      </c>
      <c r="AA2942">
        <v>0</v>
      </c>
      <c r="AB2942" t="s">
        <v>51</v>
      </c>
      <c r="AC2942" t="s">
        <v>67</v>
      </c>
      <c r="AD2942">
        <v>1</v>
      </c>
      <c r="AE2942">
        <v>1</v>
      </c>
      <c r="AF2942">
        <v>1</v>
      </c>
      <c r="AG2942">
        <v>2026</v>
      </c>
      <c r="AH2942">
        <v>20251230</v>
      </c>
      <c r="AI2942" t="s">
        <v>4894</v>
      </c>
      <c r="AJ2942">
        <v>15100</v>
      </c>
      <c r="AK2942">
        <v>16642.296875</v>
      </c>
      <c r="AL2942" s="10">
        <f t="shared" si="360"/>
        <v>1542.296875</v>
      </c>
      <c r="AM2942" s="11">
        <f t="shared" si="361"/>
        <v>0.10213886589403974</v>
      </c>
      <c r="AN2942">
        <v>15100</v>
      </c>
      <c r="AO2942">
        <v>16836.506223944209</v>
      </c>
      <c r="AP2942" s="12">
        <f t="shared" si="362"/>
        <v>1736.5062239442086</v>
      </c>
      <c r="AQ2942" s="13">
        <f t="shared" si="363"/>
        <v>0.11500041218173566</v>
      </c>
      <c r="AR2942">
        <v>15100</v>
      </c>
      <c r="AS2942">
        <v>16747.83135925635</v>
      </c>
      <c r="AT2942" s="14">
        <f t="shared" si="364"/>
        <v>1647.83135925635</v>
      </c>
      <c r="AU2942" s="15">
        <f t="shared" si="365"/>
        <v>0.10912790458651324</v>
      </c>
      <c r="AV2942">
        <v>15100</v>
      </c>
      <c r="AW2942">
        <v>16650.617474693659</v>
      </c>
      <c r="AX2942" s="16">
        <f t="shared" si="366"/>
        <v>1550.6174746936595</v>
      </c>
      <c r="AY2942" s="17">
        <f t="shared" si="367"/>
        <v>0.10268989898633506</v>
      </c>
    </row>
    <row r="2943" spans="1:51" x14ac:dyDescent="0.25">
      <c r="A2943" t="s">
        <v>69</v>
      </c>
      <c r="B2943" t="s">
        <v>70</v>
      </c>
      <c r="C2943">
        <v>2800</v>
      </c>
      <c r="D2943">
        <v>88063</v>
      </c>
      <c r="E2943">
        <v>2011</v>
      </c>
      <c r="F2943" t="s">
        <v>196</v>
      </c>
      <c r="G2943" t="s">
        <v>706</v>
      </c>
      <c r="H2943" t="s">
        <v>4895</v>
      </c>
      <c r="J2943">
        <v>6</v>
      </c>
      <c r="K2943" t="s">
        <v>90</v>
      </c>
      <c r="L2943">
        <v>4</v>
      </c>
      <c r="M2943" t="s">
        <v>45</v>
      </c>
      <c r="N2943">
        <v>3.5</v>
      </c>
      <c r="O2943" t="s">
        <v>45</v>
      </c>
      <c r="P2943" t="s">
        <v>46</v>
      </c>
      <c r="R2943" t="s">
        <v>47</v>
      </c>
      <c r="S2943" t="s">
        <v>78</v>
      </c>
      <c r="U2943" t="s">
        <v>63</v>
      </c>
      <c r="V2943" t="s">
        <v>79</v>
      </c>
      <c r="X2943" t="s">
        <v>112</v>
      </c>
      <c r="Y2943" t="s">
        <v>82</v>
      </c>
      <c r="AA2943">
        <v>0</v>
      </c>
      <c r="AB2943" t="s">
        <v>51</v>
      </c>
      <c r="AC2943" t="s">
        <v>52</v>
      </c>
      <c r="AD2943">
        <v>1</v>
      </c>
      <c r="AE2943">
        <v>1</v>
      </c>
      <c r="AF2943">
        <v>1</v>
      </c>
      <c r="AG2943">
        <v>2026</v>
      </c>
      <c r="AH2943">
        <v>20251230</v>
      </c>
      <c r="AI2943" t="s">
        <v>4896</v>
      </c>
      <c r="AJ2943">
        <v>2800</v>
      </c>
      <c r="AK2943">
        <v>3211.232177734375</v>
      </c>
      <c r="AL2943" s="10">
        <f t="shared" si="360"/>
        <v>411.232177734375</v>
      </c>
      <c r="AM2943" s="11">
        <f t="shared" si="361"/>
        <v>0.14686863490513394</v>
      </c>
      <c r="AN2943">
        <v>2800</v>
      </c>
      <c r="AO2943">
        <v>3511.5426306519348</v>
      </c>
      <c r="AP2943" s="12">
        <f t="shared" si="362"/>
        <v>711.54263065193481</v>
      </c>
      <c r="AQ2943" s="13">
        <f t="shared" si="363"/>
        <v>0.25412236808997674</v>
      </c>
      <c r="AR2943">
        <v>2800</v>
      </c>
      <c r="AS2943">
        <v>3667.7270331525401</v>
      </c>
      <c r="AT2943" s="14">
        <f t="shared" si="364"/>
        <v>867.72703315254012</v>
      </c>
      <c r="AU2943" s="15">
        <f t="shared" si="365"/>
        <v>0.30990251184019291</v>
      </c>
      <c r="AV2943">
        <v>2800</v>
      </c>
      <c r="AW2943">
        <v>3344.0677966101689</v>
      </c>
      <c r="AX2943" s="16">
        <f t="shared" si="366"/>
        <v>544.0677966101689</v>
      </c>
      <c r="AY2943" s="17">
        <f t="shared" si="367"/>
        <v>0.1943099273607746</v>
      </c>
    </row>
    <row r="2944" spans="1:51" x14ac:dyDescent="0.25">
      <c r="A2944" t="s">
        <v>39</v>
      </c>
      <c r="B2944" t="s">
        <v>307</v>
      </c>
      <c r="C2944">
        <v>2700</v>
      </c>
      <c r="D2944">
        <v>138542</v>
      </c>
      <c r="E2944">
        <v>2006</v>
      </c>
      <c r="F2944" t="s">
        <v>165</v>
      </c>
      <c r="G2944" t="s">
        <v>205</v>
      </c>
      <c r="H2944" t="s">
        <v>1180</v>
      </c>
      <c r="I2944" t="s">
        <v>861</v>
      </c>
      <c r="J2944">
        <v>4</v>
      </c>
      <c r="K2944" t="s">
        <v>338</v>
      </c>
      <c r="L2944">
        <v>4</v>
      </c>
      <c r="M2944" t="s">
        <v>45</v>
      </c>
      <c r="N2944">
        <v>2.4000000953674321</v>
      </c>
      <c r="O2944" t="s">
        <v>76</v>
      </c>
      <c r="R2944" t="s">
        <v>47</v>
      </c>
      <c r="S2944" t="s">
        <v>78</v>
      </c>
      <c r="T2944">
        <v>149</v>
      </c>
      <c r="U2944" t="s">
        <v>63</v>
      </c>
      <c r="V2944" t="s">
        <v>64</v>
      </c>
      <c r="W2944" t="s">
        <v>589</v>
      </c>
      <c r="X2944" t="s">
        <v>49</v>
      </c>
      <c r="Y2944" t="s">
        <v>50</v>
      </c>
      <c r="AA2944">
        <v>0</v>
      </c>
      <c r="AB2944" t="s">
        <v>51</v>
      </c>
      <c r="AC2944" t="s">
        <v>52</v>
      </c>
      <c r="AD2944">
        <v>1</v>
      </c>
      <c r="AE2944">
        <v>1</v>
      </c>
      <c r="AF2944">
        <v>1</v>
      </c>
      <c r="AG2944">
        <v>2026</v>
      </c>
      <c r="AH2944">
        <v>20251231</v>
      </c>
      <c r="AI2944" t="s">
        <v>4897</v>
      </c>
      <c r="AJ2944">
        <v>2700</v>
      </c>
      <c r="AK2944">
        <v>2409.78173828125</v>
      </c>
      <c r="AL2944" s="10">
        <f t="shared" si="360"/>
        <v>290.21826171875</v>
      </c>
      <c r="AM2944" s="11">
        <f t="shared" si="361"/>
        <v>0.10748824508101852</v>
      </c>
      <c r="AN2944">
        <v>2700</v>
      </c>
      <c r="AO2944">
        <v>2386.906570985002</v>
      </c>
      <c r="AP2944" s="12">
        <f t="shared" si="362"/>
        <v>313.09342901499804</v>
      </c>
      <c r="AQ2944" s="13">
        <f t="shared" si="363"/>
        <v>0.11596052926481409</v>
      </c>
      <c r="AR2944">
        <v>2700</v>
      </c>
      <c r="AS2944">
        <v>2508.257788021062</v>
      </c>
      <c r="AT2944" s="14">
        <f t="shared" si="364"/>
        <v>191.74221197893803</v>
      </c>
      <c r="AU2944" s="15">
        <f t="shared" si="365"/>
        <v>7.1015634066273342E-2</v>
      </c>
      <c r="AV2944">
        <v>2700</v>
      </c>
      <c r="AW2944">
        <v>2422.708761625061</v>
      </c>
      <c r="AX2944" s="16">
        <f t="shared" si="366"/>
        <v>277.29123837493898</v>
      </c>
      <c r="AY2944" s="17">
        <f t="shared" si="367"/>
        <v>0.10270045865738481</v>
      </c>
    </row>
    <row r="2945" spans="1:51" x14ac:dyDescent="0.25">
      <c r="A2945" t="s">
        <v>54</v>
      </c>
      <c r="B2945" t="s">
        <v>154</v>
      </c>
      <c r="C2945">
        <v>900</v>
      </c>
      <c r="D2945">
        <v>191675</v>
      </c>
      <c r="E2945">
        <v>2000</v>
      </c>
      <c r="F2945" t="s">
        <v>165</v>
      </c>
      <c r="G2945" t="s">
        <v>1269</v>
      </c>
      <c r="I2945" t="s">
        <v>4892</v>
      </c>
      <c r="J2945">
        <v>6</v>
      </c>
      <c r="K2945" t="s">
        <v>111</v>
      </c>
      <c r="L2945">
        <v>4</v>
      </c>
      <c r="M2945" t="s">
        <v>45</v>
      </c>
      <c r="N2945">
        <v>3</v>
      </c>
      <c r="O2945" t="s">
        <v>60</v>
      </c>
      <c r="P2945" t="s">
        <v>46</v>
      </c>
      <c r="Q2945">
        <v>3</v>
      </c>
      <c r="R2945" t="s">
        <v>61</v>
      </c>
      <c r="S2945" t="s">
        <v>151</v>
      </c>
      <c r="T2945">
        <v>184</v>
      </c>
      <c r="U2945" t="s">
        <v>63</v>
      </c>
      <c r="V2945" t="s">
        <v>79</v>
      </c>
      <c r="W2945" t="s">
        <v>392</v>
      </c>
      <c r="X2945" t="s">
        <v>65</v>
      </c>
      <c r="Y2945" t="s">
        <v>82</v>
      </c>
      <c r="AA2945">
        <v>0</v>
      </c>
      <c r="AB2945" t="s">
        <v>51</v>
      </c>
      <c r="AC2945" t="s">
        <v>67</v>
      </c>
      <c r="AD2945">
        <v>1</v>
      </c>
      <c r="AE2945">
        <v>1</v>
      </c>
      <c r="AF2945">
        <v>1</v>
      </c>
      <c r="AG2945">
        <v>2026</v>
      </c>
      <c r="AH2945">
        <v>20260101</v>
      </c>
      <c r="AI2945" t="s">
        <v>4898</v>
      </c>
      <c r="AJ2945">
        <v>900</v>
      </c>
      <c r="AK2945">
        <v>803.11370849609375</v>
      </c>
      <c r="AL2945" s="10">
        <f t="shared" si="360"/>
        <v>96.88629150390625</v>
      </c>
      <c r="AM2945" s="11">
        <f t="shared" si="361"/>
        <v>0.10765143500434028</v>
      </c>
      <c r="AN2945">
        <v>900</v>
      </c>
      <c r="AO2945">
        <v>899.29616558831174</v>
      </c>
      <c r="AP2945" s="12">
        <f t="shared" si="362"/>
        <v>0.70383441168826266</v>
      </c>
      <c r="AQ2945" s="13">
        <f t="shared" si="363"/>
        <v>7.8203823520918078E-4</v>
      </c>
      <c r="AR2945">
        <v>900</v>
      </c>
      <c r="AS2945">
        <v>877.92449650369019</v>
      </c>
      <c r="AT2945" s="14">
        <f t="shared" si="364"/>
        <v>22.075503496309807</v>
      </c>
      <c r="AU2945" s="15">
        <f t="shared" si="365"/>
        <v>2.4528337218122007E-2</v>
      </c>
      <c r="AV2945">
        <v>900</v>
      </c>
      <c r="AW2945">
        <v>827.43968871595325</v>
      </c>
      <c r="AX2945" s="16">
        <f t="shared" si="366"/>
        <v>72.560311284046747</v>
      </c>
      <c r="AY2945" s="17">
        <f t="shared" si="367"/>
        <v>8.0622568093385277E-2</v>
      </c>
    </row>
    <row r="2946" spans="1:51" x14ac:dyDescent="0.25">
      <c r="A2946" t="s">
        <v>54</v>
      </c>
      <c r="B2946" t="s">
        <v>447</v>
      </c>
      <c r="C2946">
        <v>7500</v>
      </c>
      <c r="D2946">
        <v>78968</v>
      </c>
      <c r="E2946">
        <v>2016</v>
      </c>
      <c r="F2946" t="s">
        <v>182</v>
      </c>
      <c r="G2946" t="s">
        <v>631</v>
      </c>
      <c r="J2946">
        <v>6</v>
      </c>
      <c r="K2946" t="s">
        <v>111</v>
      </c>
      <c r="L2946">
        <v>4</v>
      </c>
      <c r="M2946" t="s">
        <v>45</v>
      </c>
      <c r="N2946">
        <v>3.5</v>
      </c>
      <c r="O2946" t="s">
        <v>45</v>
      </c>
      <c r="P2946" t="s">
        <v>46</v>
      </c>
      <c r="Q2946">
        <v>4</v>
      </c>
      <c r="R2946" t="s">
        <v>305</v>
      </c>
      <c r="S2946" t="s">
        <v>78</v>
      </c>
      <c r="U2946" t="s">
        <v>63</v>
      </c>
      <c r="V2946" t="s">
        <v>79</v>
      </c>
      <c r="X2946" t="s">
        <v>112</v>
      </c>
      <c r="Y2946" t="s">
        <v>82</v>
      </c>
      <c r="AA2946">
        <v>0</v>
      </c>
      <c r="AB2946" t="s">
        <v>51</v>
      </c>
      <c r="AC2946" t="s">
        <v>52</v>
      </c>
      <c r="AD2946">
        <v>1</v>
      </c>
      <c r="AE2946">
        <v>1</v>
      </c>
      <c r="AF2946">
        <v>1</v>
      </c>
      <c r="AG2946">
        <v>2026</v>
      </c>
      <c r="AH2946">
        <v>20251229</v>
      </c>
      <c r="AI2946" t="s">
        <v>4899</v>
      </c>
      <c r="AJ2946">
        <v>7500</v>
      </c>
      <c r="AK2946">
        <v>9730.6787109375</v>
      </c>
      <c r="AL2946" s="10">
        <f t="shared" si="360"/>
        <v>2230.6787109375</v>
      </c>
      <c r="AM2946" s="11">
        <f t="shared" si="361"/>
        <v>0.29742382812500001</v>
      </c>
      <c r="AN2946">
        <v>7500</v>
      </c>
      <c r="AO2946">
        <v>8561.8750500204242</v>
      </c>
      <c r="AP2946" s="12">
        <f t="shared" si="362"/>
        <v>1061.8750500204242</v>
      </c>
      <c r="AQ2946" s="13">
        <f t="shared" si="363"/>
        <v>0.14158334000272321</v>
      </c>
      <c r="AR2946">
        <v>7500</v>
      </c>
      <c r="AS2946">
        <v>8327.3914772416992</v>
      </c>
      <c r="AT2946" s="14">
        <f t="shared" si="364"/>
        <v>827.39147724169925</v>
      </c>
      <c r="AU2946" s="15">
        <f t="shared" si="365"/>
        <v>0.11031886363222657</v>
      </c>
      <c r="AV2946">
        <v>7500</v>
      </c>
      <c r="AW2946">
        <v>9691.5230905861445</v>
      </c>
      <c r="AX2946" s="16">
        <f t="shared" si="366"/>
        <v>2191.5230905861445</v>
      </c>
      <c r="AY2946" s="17">
        <f t="shared" si="367"/>
        <v>0.29220307874481927</v>
      </c>
    </row>
    <row r="2947" spans="1:51" x14ac:dyDescent="0.25">
      <c r="A2947" t="s">
        <v>106</v>
      </c>
      <c r="B2947" t="s">
        <v>215</v>
      </c>
      <c r="C2947">
        <v>14000</v>
      </c>
      <c r="D2947">
        <v>172091</v>
      </c>
      <c r="E2947">
        <v>2021</v>
      </c>
      <c r="F2947" t="s">
        <v>56</v>
      </c>
      <c r="G2947" t="s">
        <v>133</v>
      </c>
      <c r="I2947" t="s">
        <v>369</v>
      </c>
      <c r="J2947">
        <v>6</v>
      </c>
      <c r="K2947" t="s">
        <v>44</v>
      </c>
      <c r="L2947">
        <v>4</v>
      </c>
      <c r="M2947" t="s">
        <v>45</v>
      </c>
      <c r="N2947">
        <v>3.5</v>
      </c>
      <c r="O2947" t="s">
        <v>76</v>
      </c>
      <c r="P2947" t="s">
        <v>46</v>
      </c>
      <c r="Q2947">
        <v>4</v>
      </c>
      <c r="R2947" t="s">
        <v>77</v>
      </c>
      <c r="S2947" t="s">
        <v>78</v>
      </c>
      <c r="T2947">
        <v>375</v>
      </c>
      <c r="U2947" t="s">
        <v>63</v>
      </c>
      <c r="V2947" t="s">
        <v>79</v>
      </c>
      <c r="W2947" t="s">
        <v>562</v>
      </c>
      <c r="X2947" t="s">
        <v>136</v>
      </c>
      <c r="Y2947" t="s">
        <v>82</v>
      </c>
      <c r="AA2947">
        <v>0</v>
      </c>
      <c r="AB2947" t="s">
        <v>51</v>
      </c>
      <c r="AC2947" t="s">
        <v>83</v>
      </c>
      <c r="AD2947">
        <v>1</v>
      </c>
      <c r="AE2947">
        <v>1</v>
      </c>
      <c r="AF2947">
        <v>1</v>
      </c>
      <c r="AG2947">
        <v>2026</v>
      </c>
      <c r="AH2947">
        <v>20260102</v>
      </c>
      <c r="AI2947" t="s">
        <v>4900</v>
      </c>
      <c r="AJ2947">
        <v>14000</v>
      </c>
      <c r="AK2947">
        <v>13505.447265625</v>
      </c>
      <c r="AL2947" s="10">
        <f t="shared" ref="AL2947:AL3010" si="368">ABS(AJ2947-AK2947)</f>
        <v>494.552734375</v>
      </c>
      <c r="AM2947" s="11">
        <f t="shared" ref="AM2947:AM3010" si="369">ABS($AJ2947-AK2947)/$AJ2947</f>
        <v>3.5325195312500002E-2</v>
      </c>
      <c r="AN2947">
        <v>14000</v>
      </c>
      <c r="AO2947">
        <v>13582.49590081279</v>
      </c>
      <c r="AP2947" s="12">
        <f t="shared" ref="AP2947:AP3010" si="370">ABS(AN2947-AO2947)</f>
        <v>417.50409918721016</v>
      </c>
      <c r="AQ2947" s="13">
        <f t="shared" ref="AQ2947:AQ3010" si="371">ABS($AJ2947-AO2947)/$AJ2947</f>
        <v>2.982172137051501E-2</v>
      </c>
      <c r="AR2947">
        <v>14000</v>
      </c>
      <c r="AS2947">
        <v>13229.307684499219</v>
      </c>
      <c r="AT2947" s="14">
        <f t="shared" ref="AT2947:AT3010" si="372">ABS(AR2947-AS2947)</f>
        <v>770.69231550078075</v>
      </c>
      <c r="AU2947" s="15">
        <f t="shared" ref="AU2947:AU3010" si="373">ABS($AJ2947-AS2947)/$AJ2947</f>
        <v>5.5049451107198624E-2</v>
      </c>
      <c r="AV2947">
        <v>14000</v>
      </c>
      <c r="AW2947">
        <v>13654.33680104031</v>
      </c>
      <c r="AX2947" s="16">
        <f t="shared" ref="AX2947:AX3010" si="374">ABS(AV2947-AW2947)</f>
        <v>345.66319895968991</v>
      </c>
      <c r="AY2947" s="17">
        <f t="shared" ref="AY2947:AY3010" si="375">ABS($AJ2947-AW2947)/$AJ2947</f>
        <v>2.4690228497120707E-2</v>
      </c>
    </row>
    <row r="2948" spans="1:51" x14ac:dyDescent="0.25">
      <c r="A2948" t="s">
        <v>106</v>
      </c>
      <c r="B2948" t="s">
        <v>661</v>
      </c>
      <c r="C2948">
        <v>8800</v>
      </c>
      <c r="D2948">
        <v>118974</v>
      </c>
      <c r="E2948">
        <v>2017</v>
      </c>
      <c r="F2948" t="s">
        <v>56</v>
      </c>
      <c r="G2948" t="s">
        <v>94</v>
      </c>
      <c r="H2948" t="s">
        <v>230</v>
      </c>
      <c r="J2948">
        <v>6</v>
      </c>
      <c r="K2948" t="s">
        <v>111</v>
      </c>
      <c r="L2948">
        <v>4</v>
      </c>
      <c r="M2948" t="s">
        <v>45</v>
      </c>
      <c r="N2948">
        <v>3.5</v>
      </c>
      <c r="O2948" t="s">
        <v>60</v>
      </c>
      <c r="P2948" t="s">
        <v>46</v>
      </c>
      <c r="Q2948">
        <v>3</v>
      </c>
      <c r="R2948" t="s">
        <v>47</v>
      </c>
      <c r="S2948" t="s">
        <v>62</v>
      </c>
      <c r="T2948">
        <v>290</v>
      </c>
      <c r="U2948" t="s">
        <v>63</v>
      </c>
      <c r="V2948" t="s">
        <v>79</v>
      </c>
      <c r="W2948" t="s">
        <v>432</v>
      </c>
      <c r="X2948" t="s">
        <v>97</v>
      </c>
      <c r="Y2948" t="s">
        <v>82</v>
      </c>
      <c r="Z2948">
        <v>41675</v>
      </c>
      <c r="AA2948">
        <v>0</v>
      </c>
      <c r="AB2948" t="s">
        <v>51</v>
      </c>
      <c r="AC2948" t="s">
        <v>98</v>
      </c>
      <c r="AD2948">
        <v>1</v>
      </c>
      <c r="AE2948">
        <v>1</v>
      </c>
      <c r="AF2948">
        <v>1</v>
      </c>
      <c r="AG2948">
        <v>2026</v>
      </c>
      <c r="AH2948">
        <v>20260102</v>
      </c>
      <c r="AI2948" t="s">
        <v>4901</v>
      </c>
      <c r="AJ2948">
        <v>8800</v>
      </c>
      <c r="AK2948">
        <v>8374.41015625</v>
      </c>
      <c r="AL2948" s="10">
        <f t="shared" si="368"/>
        <v>425.58984375</v>
      </c>
      <c r="AM2948" s="11">
        <f t="shared" si="369"/>
        <v>4.8362482244318182E-2</v>
      </c>
      <c r="AN2948">
        <v>8800</v>
      </c>
      <c r="AO2948">
        <v>7962.1647469954278</v>
      </c>
      <c r="AP2948" s="12">
        <f t="shared" si="370"/>
        <v>837.83525300457222</v>
      </c>
      <c r="AQ2948" s="13">
        <f t="shared" si="371"/>
        <v>9.5208551477792294E-2</v>
      </c>
      <c r="AR2948">
        <v>8800</v>
      </c>
      <c r="AS2948">
        <v>8061.8841327464697</v>
      </c>
      <c r="AT2948" s="14">
        <f t="shared" si="372"/>
        <v>738.11586725353027</v>
      </c>
      <c r="AU2948" s="15">
        <f t="shared" si="373"/>
        <v>8.3876803096992081E-2</v>
      </c>
      <c r="AV2948">
        <v>8800</v>
      </c>
      <c r="AW2948">
        <v>8411.5992865636163</v>
      </c>
      <c r="AX2948" s="16">
        <f t="shared" si="374"/>
        <v>388.40071343638374</v>
      </c>
      <c r="AY2948" s="17">
        <f t="shared" si="375"/>
        <v>4.4136444708679973E-2</v>
      </c>
    </row>
    <row r="2949" spans="1:51" x14ac:dyDescent="0.25">
      <c r="A2949" t="s">
        <v>39</v>
      </c>
      <c r="B2949" t="s">
        <v>355</v>
      </c>
      <c r="C2949">
        <v>18100</v>
      </c>
      <c r="D2949">
        <v>62683</v>
      </c>
      <c r="E2949">
        <v>2022</v>
      </c>
      <c r="F2949" t="s">
        <v>336</v>
      </c>
      <c r="G2949" t="s">
        <v>337</v>
      </c>
      <c r="J2949">
        <v>4</v>
      </c>
      <c r="K2949" t="s">
        <v>59</v>
      </c>
      <c r="L2949">
        <v>4</v>
      </c>
      <c r="M2949" t="s">
        <v>45</v>
      </c>
      <c r="N2949">
        <v>2.5</v>
      </c>
      <c r="O2949" t="s">
        <v>60</v>
      </c>
      <c r="P2949" t="s">
        <v>46</v>
      </c>
      <c r="Q2949">
        <v>5</v>
      </c>
      <c r="R2949" t="s">
        <v>47</v>
      </c>
      <c r="S2949" t="s">
        <v>151</v>
      </c>
      <c r="U2949" t="s">
        <v>63</v>
      </c>
      <c r="V2949" t="s">
        <v>64</v>
      </c>
      <c r="X2949" t="s">
        <v>112</v>
      </c>
      <c r="Y2949" t="s">
        <v>50</v>
      </c>
      <c r="AA2949">
        <v>0</v>
      </c>
      <c r="AB2949" t="s">
        <v>51</v>
      </c>
      <c r="AC2949" t="s">
        <v>98</v>
      </c>
      <c r="AD2949">
        <v>1</v>
      </c>
      <c r="AE2949">
        <v>1</v>
      </c>
      <c r="AF2949">
        <v>1</v>
      </c>
      <c r="AG2949">
        <v>2026</v>
      </c>
      <c r="AH2949">
        <v>20251230</v>
      </c>
      <c r="AI2949" t="s">
        <v>4902</v>
      </c>
      <c r="AJ2949">
        <v>18100</v>
      </c>
      <c r="AK2949">
        <v>15057.5810546875</v>
      </c>
      <c r="AL2949" s="10">
        <f t="shared" si="368"/>
        <v>3042.4189453125</v>
      </c>
      <c r="AM2949" s="11">
        <f t="shared" si="369"/>
        <v>0.16808944449240332</v>
      </c>
      <c r="AN2949">
        <v>18100</v>
      </c>
      <c r="AO2949">
        <v>14290.332711937361</v>
      </c>
      <c r="AP2949" s="12">
        <f t="shared" si="370"/>
        <v>3809.6672880626393</v>
      </c>
      <c r="AQ2949" s="13">
        <f t="shared" si="371"/>
        <v>0.21047885569406846</v>
      </c>
      <c r="AR2949">
        <v>18100</v>
      </c>
      <c r="AS2949">
        <v>14399.988277064729</v>
      </c>
      <c r="AT2949" s="14">
        <f t="shared" si="372"/>
        <v>3700.0117229352709</v>
      </c>
      <c r="AU2949" s="15">
        <f t="shared" si="373"/>
        <v>0.20442053717874425</v>
      </c>
      <c r="AV2949">
        <v>18100</v>
      </c>
      <c r="AW2949">
        <v>15023.724029380901</v>
      </c>
      <c r="AX2949" s="16">
        <f t="shared" si="374"/>
        <v>3076.2759706190991</v>
      </c>
      <c r="AY2949" s="17">
        <f t="shared" si="375"/>
        <v>0.1699599983767458</v>
      </c>
    </row>
    <row r="2950" spans="1:51" x14ac:dyDescent="0.25">
      <c r="A2950" t="s">
        <v>69</v>
      </c>
      <c r="B2950" t="s">
        <v>1362</v>
      </c>
      <c r="C2950">
        <v>30800</v>
      </c>
      <c r="D2950">
        <v>18091</v>
      </c>
      <c r="E2950">
        <v>2023</v>
      </c>
      <c r="F2950" t="s">
        <v>165</v>
      </c>
      <c r="G2950" t="s">
        <v>1152</v>
      </c>
      <c r="H2950" t="s">
        <v>992</v>
      </c>
      <c r="I2950" t="s">
        <v>4903</v>
      </c>
      <c r="J2950">
        <v>6</v>
      </c>
      <c r="K2950" t="s">
        <v>87</v>
      </c>
      <c r="L2950">
        <v>4</v>
      </c>
      <c r="M2950" t="s">
        <v>45</v>
      </c>
      <c r="N2950">
        <v>3.5</v>
      </c>
      <c r="O2950" t="s">
        <v>119</v>
      </c>
      <c r="P2950" t="s">
        <v>46</v>
      </c>
      <c r="Q2950">
        <v>5</v>
      </c>
      <c r="R2950" t="s">
        <v>77</v>
      </c>
      <c r="S2950" t="s">
        <v>151</v>
      </c>
      <c r="T2950">
        <v>278</v>
      </c>
      <c r="U2950" t="s">
        <v>63</v>
      </c>
      <c r="V2950" t="s">
        <v>79</v>
      </c>
      <c r="W2950" t="s">
        <v>916</v>
      </c>
      <c r="X2950" t="s">
        <v>112</v>
      </c>
      <c r="Y2950" t="s">
        <v>66</v>
      </c>
      <c r="AA2950">
        <v>0</v>
      </c>
      <c r="AB2950" t="s">
        <v>51</v>
      </c>
      <c r="AC2950" t="s">
        <v>83</v>
      </c>
      <c r="AD2950">
        <v>1</v>
      </c>
      <c r="AE2950">
        <v>1</v>
      </c>
      <c r="AF2950">
        <v>1</v>
      </c>
      <c r="AG2950">
        <v>2026</v>
      </c>
      <c r="AH2950">
        <v>20251229</v>
      </c>
      <c r="AI2950" t="s">
        <v>4904</v>
      </c>
      <c r="AJ2950">
        <v>30800</v>
      </c>
      <c r="AK2950">
        <v>26696.3828125</v>
      </c>
      <c r="AL2950" s="10">
        <f t="shared" si="368"/>
        <v>4103.6171875</v>
      </c>
      <c r="AM2950" s="11">
        <f t="shared" si="369"/>
        <v>0.13323432426948051</v>
      </c>
      <c r="AN2950">
        <v>30800</v>
      </c>
      <c r="AO2950">
        <v>26450.314524872869</v>
      </c>
      <c r="AP2950" s="12">
        <f t="shared" si="370"/>
        <v>4349.6854751271312</v>
      </c>
      <c r="AQ2950" s="13">
        <f t="shared" si="371"/>
        <v>0.14122355438724452</v>
      </c>
      <c r="AR2950">
        <v>30800</v>
      </c>
      <c r="AS2950">
        <v>29711.728523780552</v>
      </c>
      <c r="AT2950" s="14">
        <f t="shared" si="372"/>
        <v>1088.2714762194482</v>
      </c>
      <c r="AU2950" s="15">
        <f t="shared" si="373"/>
        <v>3.5333489487644421E-2</v>
      </c>
      <c r="AV2950">
        <v>30800</v>
      </c>
      <c r="AW2950">
        <v>26561.2487804878</v>
      </c>
      <c r="AX2950" s="16">
        <f t="shared" si="374"/>
        <v>4238.7512195121999</v>
      </c>
      <c r="AY2950" s="17">
        <f t="shared" si="375"/>
        <v>0.13762179284130518</v>
      </c>
    </row>
    <row r="2951" spans="1:51" x14ac:dyDescent="0.25">
      <c r="A2951" t="s">
        <v>54</v>
      </c>
      <c r="B2951" t="s">
        <v>127</v>
      </c>
      <c r="C2951">
        <v>7500</v>
      </c>
      <c r="D2951">
        <v>221743</v>
      </c>
      <c r="E2951">
        <v>2019</v>
      </c>
      <c r="F2951" t="s">
        <v>71</v>
      </c>
      <c r="G2951" t="s">
        <v>758</v>
      </c>
      <c r="H2951" t="s">
        <v>2424</v>
      </c>
      <c r="I2951" t="s">
        <v>74</v>
      </c>
      <c r="J2951">
        <v>8</v>
      </c>
      <c r="K2951" t="s">
        <v>44</v>
      </c>
      <c r="L2951">
        <v>4</v>
      </c>
      <c r="M2951" t="s">
        <v>45</v>
      </c>
      <c r="N2951">
        <v>6</v>
      </c>
      <c r="O2951" t="s">
        <v>76</v>
      </c>
      <c r="P2951" t="s">
        <v>46</v>
      </c>
      <c r="Q2951">
        <v>3</v>
      </c>
      <c r="R2951" t="s">
        <v>77</v>
      </c>
      <c r="U2951" t="s">
        <v>63</v>
      </c>
      <c r="W2951" t="s">
        <v>4220</v>
      </c>
      <c r="X2951" t="s">
        <v>81</v>
      </c>
      <c r="Y2951" t="s">
        <v>125</v>
      </c>
      <c r="AA2951">
        <v>0</v>
      </c>
      <c r="AB2951" t="s">
        <v>51</v>
      </c>
      <c r="AC2951" t="s">
        <v>83</v>
      </c>
      <c r="AD2951">
        <v>1</v>
      </c>
      <c r="AE2951">
        <v>1</v>
      </c>
      <c r="AF2951">
        <v>1</v>
      </c>
      <c r="AG2951">
        <v>2026</v>
      </c>
      <c r="AH2951">
        <v>20251229</v>
      </c>
      <c r="AI2951" t="s">
        <v>4905</v>
      </c>
      <c r="AJ2951">
        <v>7500</v>
      </c>
      <c r="AK2951">
        <v>6827.7275390625</v>
      </c>
      <c r="AL2951" s="10">
        <f t="shared" si="368"/>
        <v>672.2724609375</v>
      </c>
      <c r="AM2951" s="11">
        <f t="shared" si="369"/>
        <v>8.9636328124999998E-2</v>
      </c>
      <c r="AN2951">
        <v>7500</v>
      </c>
      <c r="AO2951">
        <v>6755.0552969633836</v>
      </c>
      <c r="AP2951" s="12">
        <f t="shared" si="370"/>
        <v>744.94470303661637</v>
      </c>
      <c r="AQ2951" s="13">
        <f t="shared" si="371"/>
        <v>9.9325960404882188E-2</v>
      </c>
      <c r="AR2951">
        <v>7500</v>
      </c>
      <c r="AS2951">
        <v>6915.1275774084343</v>
      </c>
      <c r="AT2951" s="14">
        <f t="shared" si="372"/>
        <v>584.87242259156574</v>
      </c>
      <c r="AU2951" s="15">
        <f t="shared" si="373"/>
        <v>7.7982989678875431E-2</v>
      </c>
      <c r="AV2951">
        <v>7500</v>
      </c>
      <c r="AW2951">
        <v>6912.9802555168408</v>
      </c>
      <c r="AX2951" s="16">
        <f t="shared" si="374"/>
        <v>587.01974448315923</v>
      </c>
      <c r="AY2951" s="17">
        <f t="shared" si="375"/>
        <v>7.8269299264421235E-2</v>
      </c>
    </row>
    <row r="2952" spans="1:51" x14ac:dyDescent="0.25">
      <c r="A2952" t="s">
        <v>54</v>
      </c>
      <c r="B2952" t="s">
        <v>176</v>
      </c>
      <c r="C2952">
        <v>4000</v>
      </c>
      <c r="D2952">
        <v>108420</v>
      </c>
      <c r="E2952">
        <v>2017</v>
      </c>
      <c r="F2952" t="s">
        <v>4906</v>
      </c>
      <c r="G2952" t="s">
        <v>4907</v>
      </c>
      <c r="H2952" t="s">
        <v>4908</v>
      </c>
      <c r="J2952">
        <v>4</v>
      </c>
      <c r="K2952" t="s">
        <v>87</v>
      </c>
      <c r="L2952">
        <v>4</v>
      </c>
      <c r="M2952" t="s">
        <v>45</v>
      </c>
      <c r="N2952">
        <v>1.3999999761581421</v>
      </c>
      <c r="O2952" t="s">
        <v>60</v>
      </c>
      <c r="P2952" t="s">
        <v>46</v>
      </c>
      <c r="R2952" t="s">
        <v>47</v>
      </c>
      <c r="S2952" t="s">
        <v>62</v>
      </c>
      <c r="T2952">
        <v>160</v>
      </c>
      <c r="U2952" t="s">
        <v>63</v>
      </c>
      <c r="X2952" t="s">
        <v>49</v>
      </c>
      <c r="Y2952" t="s">
        <v>4909</v>
      </c>
      <c r="AA2952">
        <v>0</v>
      </c>
      <c r="AB2952" t="s">
        <v>51</v>
      </c>
      <c r="AC2952" t="s">
        <v>52</v>
      </c>
      <c r="AD2952">
        <v>1</v>
      </c>
      <c r="AE2952">
        <v>1</v>
      </c>
      <c r="AF2952">
        <v>1</v>
      </c>
      <c r="AG2952">
        <v>2026</v>
      </c>
      <c r="AH2952">
        <v>20251230</v>
      </c>
      <c r="AI2952" t="s">
        <v>4910</v>
      </c>
      <c r="AJ2952">
        <v>4000</v>
      </c>
      <c r="AK2952">
        <v>2528.7880859375</v>
      </c>
      <c r="AL2952" s="10">
        <f t="shared" si="368"/>
        <v>1471.2119140625</v>
      </c>
      <c r="AM2952" s="11">
        <f t="shared" si="369"/>
        <v>0.36780297851562499</v>
      </c>
      <c r="AN2952">
        <v>4000</v>
      </c>
      <c r="AO2952">
        <v>2731.75675714711</v>
      </c>
      <c r="AP2952" s="12">
        <f t="shared" si="370"/>
        <v>1268.24324285289</v>
      </c>
      <c r="AQ2952" s="13">
        <f t="shared" si="371"/>
        <v>0.31706081071322251</v>
      </c>
      <c r="AR2952">
        <v>4000</v>
      </c>
      <c r="AS2952">
        <v>2850.2523708554891</v>
      </c>
      <c r="AT2952" s="14">
        <f t="shared" si="372"/>
        <v>1149.7476291445109</v>
      </c>
      <c r="AU2952" s="15">
        <f t="shared" si="373"/>
        <v>0.28743690728612775</v>
      </c>
      <c r="AV2952">
        <v>4000</v>
      </c>
      <c r="AW2952">
        <v>2603.0144462279268</v>
      </c>
      <c r="AX2952" s="16">
        <f t="shared" si="374"/>
        <v>1396.9855537720732</v>
      </c>
      <c r="AY2952" s="17">
        <f t="shared" si="375"/>
        <v>0.34924638844301831</v>
      </c>
    </row>
    <row r="2953" spans="1:51" x14ac:dyDescent="0.25">
      <c r="A2953" t="s">
        <v>69</v>
      </c>
      <c r="B2953" t="s">
        <v>1040</v>
      </c>
      <c r="C2953">
        <v>13000</v>
      </c>
      <c r="D2953">
        <v>120543</v>
      </c>
      <c r="E2953">
        <v>2018</v>
      </c>
      <c r="F2953" t="s">
        <v>343</v>
      </c>
      <c r="G2953" t="s">
        <v>344</v>
      </c>
      <c r="H2953" t="s">
        <v>1642</v>
      </c>
      <c r="J2953">
        <v>6</v>
      </c>
      <c r="K2953" t="s">
        <v>111</v>
      </c>
      <c r="L2953">
        <v>4</v>
      </c>
      <c r="M2953" t="s">
        <v>240</v>
      </c>
      <c r="N2953">
        <v>3.5999999046325679</v>
      </c>
      <c r="O2953" t="s">
        <v>76</v>
      </c>
      <c r="P2953" t="s">
        <v>46</v>
      </c>
      <c r="R2953" t="s">
        <v>47</v>
      </c>
      <c r="S2953" t="s">
        <v>78</v>
      </c>
      <c r="T2953">
        <v>285</v>
      </c>
      <c r="U2953" t="s">
        <v>63</v>
      </c>
      <c r="V2953" t="s">
        <v>79</v>
      </c>
      <c r="X2953" t="s">
        <v>112</v>
      </c>
      <c r="Y2953" t="s">
        <v>82</v>
      </c>
      <c r="Z2953">
        <v>38295</v>
      </c>
      <c r="AA2953">
        <v>0</v>
      </c>
      <c r="AB2953" t="s">
        <v>51</v>
      </c>
      <c r="AC2953" t="s">
        <v>52</v>
      </c>
      <c r="AD2953">
        <v>1</v>
      </c>
      <c r="AE2953">
        <v>1</v>
      </c>
      <c r="AF2953">
        <v>1</v>
      </c>
      <c r="AG2953">
        <v>2026</v>
      </c>
      <c r="AH2953">
        <v>20251230</v>
      </c>
      <c r="AI2953" t="s">
        <v>4911</v>
      </c>
      <c r="AJ2953">
        <v>13000</v>
      </c>
      <c r="AK2953">
        <v>13236.2412109375</v>
      </c>
      <c r="AL2953" s="10">
        <f t="shared" si="368"/>
        <v>236.2412109375</v>
      </c>
      <c r="AM2953" s="11">
        <f t="shared" si="369"/>
        <v>1.8172400841346154E-2</v>
      </c>
      <c r="AN2953">
        <v>13000</v>
      </c>
      <c r="AO2953">
        <v>13332.18963068007</v>
      </c>
      <c r="AP2953" s="12">
        <f t="shared" si="370"/>
        <v>332.18963068006997</v>
      </c>
      <c r="AQ2953" s="13">
        <f t="shared" si="371"/>
        <v>2.5553048513851536E-2</v>
      </c>
      <c r="AR2953">
        <v>13000</v>
      </c>
      <c r="AS2953">
        <v>14043.506178615829</v>
      </c>
      <c r="AT2953" s="14">
        <f t="shared" si="372"/>
        <v>1043.5061786158294</v>
      </c>
      <c r="AU2953" s="15">
        <f t="shared" si="373"/>
        <v>8.0269706047371492E-2</v>
      </c>
      <c r="AV2953">
        <v>13000</v>
      </c>
      <c r="AW2953">
        <v>13199.681664247701</v>
      </c>
      <c r="AX2953" s="16">
        <f t="shared" si="374"/>
        <v>199.68166424770061</v>
      </c>
      <c r="AY2953" s="17">
        <f t="shared" si="375"/>
        <v>1.5360128019053893E-2</v>
      </c>
    </row>
    <row r="2954" spans="1:51" x14ac:dyDescent="0.25">
      <c r="A2954" t="s">
        <v>54</v>
      </c>
      <c r="B2954" t="s">
        <v>127</v>
      </c>
      <c r="C2954">
        <v>17600</v>
      </c>
      <c r="D2954">
        <v>118149</v>
      </c>
      <c r="E2954">
        <v>2022</v>
      </c>
      <c r="F2954" t="s">
        <v>155</v>
      </c>
      <c r="G2954" t="s">
        <v>150</v>
      </c>
      <c r="H2954" t="s">
        <v>1234</v>
      </c>
      <c r="J2954">
        <v>8</v>
      </c>
      <c r="K2954" t="s">
        <v>59</v>
      </c>
      <c r="L2954">
        <v>4</v>
      </c>
      <c r="M2954" t="s">
        <v>45</v>
      </c>
      <c r="N2954">
        <v>5.6999998092651367</v>
      </c>
      <c r="O2954" t="s">
        <v>76</v>
      </c>
      <c r="P2954" t="s">
        <v>46</v>
      </c>
      <c r="Q2954">
        <v>4</v>
      </c>
      <c r="R2954" t="s">
        <v>77</v>
      </c>
      <c r="S2954" t="s">
        <v>78</v>
      </c>
      <c r="T2954">
        <v>395</v>
      </c>
      <c r="U2954" t="s">
        <v>63</v>
      </c>
      <c r="V2954" t="s">
        <v>79</v>
      </c>
      <c r="X2954" t="s">
        <v>136</v>
      </c>
      <c r="Y2954" t="s">
        <v>82</v>
      </c>
      <c r="AA2954">
        <v>0</v>
      </c>
      <c r="AB2954" t="s">
        <v>51</v>
      </c>
      <c r="AC2954" t="s">
        <v>83</v>
      </c>
      <c r="AD2954">
        <v>1</v>
      </c>
      <c r="AE2954">
        <v>1</v>
      </c>
      <c r="AF2954">
        <v>1</v>
      </c>
      <c r="AG2954">
        <v>2026</v>
      </c>
      <c r="AH2954">
        <v>20251231</v>
      </c>
      <c r="AI2954" t="s">
        <v>4912</v>
      </c>
      <c r="AJ2954">
        <v>17600</v>
      </c>
      <c r="AK2954">
        <v>20371.3359375</v>
      </c>
      <c r="AL2954" s="10">
        <f t="shared" si="368"/>
        <v>2771.3359375</v>
      </c>
      <c r="AM2954" s="11">
        <f t="shared" si="369"/>
        <v>0.15746226917613637</v>
      </c>
      <c r="AN2954">
        <v>17600</v>
      </c>
      <c r="AO2954">
        <v>21415.225115450739</v>
      </c>
      <c r="AP2954" s="12">
        <f t="shared" si="370"/>
        <v>3815.2251154507394</v>
      </c>
      <c r="AQ2954" s="13">
        <f t="shared" si="371"/>
        <v>0.21677415428697383</v>
      </c>
      <c r="AR2954">
        <v>17600</v>
      </c>
      <c r="AS2954">
        <v>21217.5653342552</v>
      </c>
      <c r="AT2954" s="14">
        <f t="shared" si="372"/>
        <v>3617.5653342551996</v>
      </c>
      <c r="AU2954" s="15">
        <f t="shared" si="373"/>
        <v>0.2055434849008636</v>
      </c>
      <c r="AV2954">
        <v>17600</v>
      </c>
      <c r="AW2954">
        <v>20290.48506860371</v>
      </c>
      <c r="AX2954" s="16">
        <f t="shared" si="374"/>
        <v>2690.4850686037098</v>
      </c>
      <c r="AY2954" s="17">
        <f t="shared" si="375"/>
        <v>0.15286846980702898</v>
      </c>
    </row>
    <row r="2955" spans="1:51" x14ac:dyDescent="0.25">
      <c r="A2955" t="s">
        <v>54</v>
      </c>
      <c r="B2955" t="s">
        <v>176</v>
      </c>
      <c r="C2955">
        <v>21400</v>
      </c>
      <c r="D2955">
        <v>94201</v>
      </c>
      <c r="E2955">
        <v>2022</v>
      </c>
      <c r="F2955" t="s">
        <v>71</v>
      </c>
      <c r="G2955" t="s">
        <v>3879</v>
      </c>
      <c r="H2955" t="s">
        <v>73</v>
      </c>
      <c r="I2955" t="s">
        <v>150</v>
      </c>
      <c r="J2955">
        <v>8</v>
      </c>
      <c r="K2955" t="s">
        <v>87</v>
      </c>
      <c r="L2955">
        <v>4</v>
      </c>
      <c r="M2955" t="s">
        <v>45</v>
      </c>
      <c r="N2955">
        <v>5.3000001907348633</v>
      </c>
      <c r="O2955" t="s">
        <v>76</v>
      </c>
      <c r="P2955" t="s">
        <v>46</v>
      </c>
      <c r="Q2955">
        <v>4</v>
      </c>
      <c r="R2955" t="s">
        <v>77</v>
      </c>
      <c r="S2955" t="s">
        <v>78</v>
      </c>
      <c r="U2955" t="s">
        <v>63</v>
      </c>
      <c r="W2955" t="s">
        <v>449</v>
      </c>
      <c r="X2955" t="s">
        <v>136</v>
      </c>
      <c r="Y2955" t="s">
        <v>82</v>
      </c>
      <c r="AA2955">
        <v>0</v>
      </c>
      <c r="AB2955" t="s">
        <v>51</v>
      </c>
      <c r="AC2955" t="s">
        <v>83</v>
      </c>
      <c r="AD2955">
        <v>1</v>
      </c>
      <c r="AE2955">
        <v>1</v>
      </c>
      <c r="AF2955">
        <v>1</v>
      </c>
      <c r="AG2955">
        <v>2026</v>
      </c>
      <c r="AH2955">
        <v>20251230</v>
      </c>
      <c r="AI2955" t="s">
        <v>4913</v>
      </c>
      <c r="AJ2955">
        <v>21400</v>
      </c>
      <c r="AK2955">
        <v>24948.6640625</v>
      </c>
      <c r="AL2955" s="10">
        <f t="shared" si="368"/>
        <v>3548.6640625</v>
      </c>
      <c r="AM2955" s="11">
        <f t="shared" si="369"/>
        <v>0.16582542348130841</v>
      </c>
      <c r="AN2955">
        <v>21400</v>
      </c>
      <c r="AO2955">
        <v>24219.818046548011</v>
      </c>
      <c r="AP2955" s="12">
        <f t="shared" si="370"/>
        <v>2819.8180465480109</v>
      </c>
      <c r="AQ2955" s="13">
        <f t="shared" si="371"/>
        <v>0.13176719843682294</v>
      </c>
      <c r="AR2955">
        <v>21400</v>
      </c>
      <c r="AS2955">
        <v>25309.771472333981</v>
      </c>
      <c r="AT2955" s="14">
        <f t="shared" si="372"/>
        <v>3909.7714723339814</v>
      </c>
      <c r="AU2955" s="15">
        <f t="shared" si="373"/>
        <v>0.1826996015109337</v>
      </c>
      <c r="AV2955">
        <v>21400</v>
      </c>
      <c r="AW2955">
        <v>24794.42528735632</v>
      </c>
      <c r="AX2955" s="16">
        <f t="shared" si="374"/>
        <v>3394.42528735632</v>
      </c>
      <c r="AY2955" s="17">
        <f t="shared" si="375"/>
        <v>0.15861800408207102</v>
      </c>
    </row>
    <row r="2956" spans="1:51" x14ac:dyDescent="0.25">
      <c r="A2956" t="s">
        <v>39</v>
      </c>
      <c r="B2956" t="s">
        <v>228</v>
      </c>
      <c r="C2956">
        <v>27500</v>
      </c>
      <c r="D2956">
        <v>44870</v>
      </c>
      <c r="E2956">
        <v>2023</v>
      </c>
      <c r="F2956" t="s">
        <v>71</v>
      </c>
      <c r="G2956" t="s">
        <v>311</v>
      </c>
      <c r="H2956" t="s">
        <v>73</v>
      </c>
      <c r="J2956">
        <v>6</v>
      </c>
      <c r="K2956" t="s">
        <v>111</v>
      </c>
      <c r="L2956">
        <v>4</v>
      </c>
      <c r="M2956" t="s">
        <v>45</v>
      </c>
      <c r="N2956">
        <v>3.5999999046325679</v>
      </c>
      <c r="O2956" t="s">
        <v>45</v>
      </c>
      <c r="P2956" t="s">
        <v>46</v>
      </c>
      <c r="R2956" t="s">
        <v>47</v>
      </c>
      <c r="S2956" t="s">
        <v>48</v>
      </c>
      <c r="U2956" t="s">
        <v>63</v>
      </c>
      <c r="V2956" t="s">
        <v>79</v>
      </c>
      <c r="W2956" t="s">
        <v>2489</v>
      </c>
      <c r="X2956" t="s">
        <v>97</v>
      </c>
      <c r="Y2956" t="s">
        <v>82</v>
      </c>
      <c r="AA2956">
        <v>0</v>
      </c>
      <c r="AB2956" t="s">
        <v>51</v>
      </c>
      <c r="AC2956" t="s">
        <v>52</v>
      </c>
      <c r="AD2956">
        <v>1</v>
      </c>
      <c r="AE2956">
        <v>1</v>
      </c>
      <c r="AF2956">
        <v>1</v>
      </c>
      <c r="AG2956">
        <v>2026</v>
      </c>
      <c r="AH2956">
        <v>20251229</v>
      </c>
      <c r="AI2956" t="s">
        <v>4914</v>
      </c>
      <c r="AJ2956">
        <v>27500</v>
      </c>
      <c r="AK2956">
        <v>21490.67578125</v>
      </c>
      <c r="AL2956" s="10">
        <f t="shared" si="368"/>
        <v>6009.32421875</v>
      </c>
      <c r="AM2956" s="11">
        <f t="shared" si="369"/>
        <v>0.21852088068181819</v>
      </c>
      <c r="AN2956">
        <v>27500</v>
      </c>
      <c r="AO2956">
        <v>21451.18283484345</v>
      </c>
      <c r="AP2956" s="12">
        <f t="shared" si="370"/>
        <v>6048.8171651565499</v>
      </c>
      <c r="AQ2956" s="13">
        <f t="shared" si="371"/>
        <v>0.21995698782387454</v>
      </c>
      <c r="AR2956">
        <v>27500</v>
      </c>
      <c r="AS2956">
        <v>19943.075264437401</v>
      </c>
      <c r="AT2956" s="14">
        <f t="shared" si="372"/>
        <v>7556.9247355625994</v>
      </c>
      <c r="AU2956" s="15">
        <f t="shared" si="373"/>
        <v>0.27479726311136726</v>
      </c>
      <c r="AV2956">
        <v>27500</v>
      </c>
      <c r="AW2956">
        <v>21308.533414337791</v>
      </c>
      <c r="AX2956" s="16">
        <f t="shared" si="374"/>
        <v>6191.4665856622087</v>
      </c>
      <c r="AY2956" s="17">
        <f t="shared" si="375"/>
        <v>0.22514423947862577</v>
      </c>
    </row>
    <row r="2957" spans="1:51" x14ac:dyDescent="0.25">
      <c r="A2957" t="s">
        <v>54</v>
      </c>
      <c r="B2957" t="s">
        <v>148</v>
      </c>
      <c r="C2957">
        <v>8500</v>
      </c>
      <c r="D2957">
        <v>69844</v>
      </c>
      <c r="E2957">
        <v>2017</v>
      </c>
      <c r="F2957" t="s">
        <v>71</v>
      </c>
      <c r="G2957" t="s">
        <v>72</v>
      </c>
      <c r="H2957" t="s">
        <v>73</v>
      </c>
      <c r="I2957" t="s">
        <v>150</v>
      </c>
      <c r="J2957">
        <v>8</v>
      </c>
      <c r="K2957" t="s">
        <v>75</v>
      </c>
      <c r="L2957">
        <v>4</v>
      </c>
      <c r="M2957" t="s">
        <v>45</v>
      </c>
      <c r="N2957">
        <v>5.3000001907348633</v>
      </c>
      <c r="O2957" t="s">
        <v>76</v>
      </c>
      <c r="R2957" t="s">
        <v>77</v>
      </c>
      <c r="S2957" t="s">
        <v>78</v>
      </c>
      <c r="U2957" t="s">
        <v>63</v>
      </c>
      <c r="W2957" t="s">
        <v>253</v>
      </c>
      <c r="X2957" t="s">
        <v>136</v>
      </c>
      <c r="Y2957" t="s">
        <v>82</v>
      </c>
      <c r="Z2957">
        <v>35790</v>
      </c>
      <c r="AA2957">
        <v>0</v>
      </c>
      <c r="AB2957" t="s">
        <v>51</v>
      </c>
      <c r="AC2957" t="s">
        <v>83</v>
      </c>
      <c r="AD2957">
        <v>1</v>
      </c>
      <c r="AE2957">
        <v>1</v>
      </c>
      <c r="AF2957">
        <v>1</v>
      </c>
      <c r="AG2957">
        <v>2026</v>
      </c>
      <c r="AH2957">
        <v>20251230</v>
      </c>
      <c r="AI2957" t="s">
        <v>4915</v>
      </c>
      <c r="AJ2957">
        <v>8500</v>
      </c>
      <c r="AK2957">
        <v>17217.4296875</v>
      </c>
      <c r="AL2957" s="10">
        <f t="shared" si="368"/>
        <v>8717.4296875</v>
      </c>
      <c r="AM2957" s="11">
        <f t="shared" si="369"/>
        <v>1.0255799632352942</v>
      </c>
      <c r="AN2957">
        <v>8500</v>
      </c>
      <c r="AO2957">
        <v>16547.569938511879</v>
      </c>
      <c r="AP2957" s="12">
        <f t="shared" si="370"/>
        <v>8047.5699385118787</v>
      </c>
      <c r="AQ2957" s="13">
        <f t="shared" si="371"/>
        <v>0.946772933942574</v>
      </c>
      <c r="AR2957">
        <v>8500</v>
      </c>
      <c r="AS2957">
        <v>17457.11444800776</v>
      </c>
      <c r="AT2957" s="14">
        <f t="shared" si="372"/>
        <v>8957.1144480077601</v>
      </c>
      <c r="AU2957" s="15">
        <f t="shared" si="373"/>
        <v>1.053778170353854</v>
      </c>
      <c r="AV2957">
        <v>8500</v>
      </c>
      <c r="AW2957">
        <v>17224.418856259661</v>
      </c>
      <c r="AX2957" s="16">
        <f t="shared" si="374"/>
        <v>8724.418856259661</v>
      </c>
      <c r="AY2957" s="17">
        <f t="shared" si="375"/>
        <v>1.0264022183834896</v>
      </c>
    </row>
    <row r="2958" spans="1:51" x14ac:dyDescent="0.25">
      <c r="A2958" t="s">
        <v>69</v>
      </c>
      <c r="B2958" t="s">
        <v>85</v>
      </c>
      <c r="C2958">
        <v>2200</v>
      </c>
      <c r="D2958">
        <v>155665</v>
      </c>
      <c r="E2958">
        <v>2012</v>
      </c>
      <c r="F2958" t="s">
        <v>196</v>
      </c>
      <c r="G2958" t="s">
        <v>706</v>
      </c>
      <c r="H2958" t="s">
        <v>2604</v>
      </c>
      <c r="J2958">
        <v>4</v>
      </c>
      <c r="K2958" t="s">
        <v>59</v>
      </c>
      <c r="L2958">
        <v>4</v>
      </c>
      <c r="M2958" t="s">
        <v>45</v>
      </c>
      <c r="N2958">
        <v>2.4000000953674321</v>
      </c>
      <c r="O2958" t="s">
        <v>45</v>
      </c>
      <c r="P2958" t="s">
        <v>46</v>
      </c>
      <c r="Q2958">
        <v>3</v>
      </c>
      <c r="R2958" t="s">
        <v>47</v>
      </c>
      <c r="S2958" t="s">
        <v>78</v>
      </c>
      <c r="U2958" t="s">
        <v>63</v>
      </c>
      <c r="W2958" t="s">
        <v>708</v>
      </c>
      <c r="X2958" t="s">
        <v>112</v>
      </c>
      <c r="Y2958" t="s">
        <v>82</v>
      </c>
      <c r="AA2958">
        <v>0</v>
      </c>
      <c r="AB2958" t="s">
        <v>51</v>
      </c>
      <c r="AC2958" t="s">
        <v>52</v>
      </c>
      <c r="AD2958">
        <v>1</v>
      </c>
      <c r="AE2958">
        <v>1</v>
      </c>
      <c r="AF2958">
        <v>1</v>
      </c>
      <c r="AG2958">
        <v>2026</v>
      </c>
      <c r="AH2958">
        <v>20251231</v>
      </c>
      <c r="AI2958" t="s">
        <v>4916</v>
      </c>
      <c r="AJ2958">
        <v>2200</v>
      </c>
      <c r="AK2958">
        <v>1904.70361328125</v>
      </c>
      <c r="AL2958" s="10">
        <f t="shared" si="368"/>
        <v>295.29638671875</v>
      </c>
      <c r="AM2958" s="11">
        <f t="shared" si="369"/>
        <v>0.13422563032670454</v>
      </c>
      <c r="AN2958">
        <v>2200</v>
      </c>
      <c r="AO2958">
        <v>1926.5176773796759</v>
      </c>
      <c r="AP2958" s="12">
        <f t="shared" si="370"/>
        <v>273.48232262032411</v>
      </c>
      <c r="AQ2958" s="13">
        <f t="shared" si="371"/>
        <v>0.12431014664560187</v>
      </c>
      <c r="AR2958">
        <v>2200</v>
      </c>
      <c r="AS2958">
        <v>1866.771779357892</v>
      </c>
      <c r="AT2958" s="14">
        <f t="shared" si="372"/>
        <v>333.228220642108</v>
      </c>
      <c r="AU2958" s="15">
        <f t="shared" si="373"/>
        <v>0.15146737301914001</v>
      </c>
      <c r="AV2958">
        <v>2200</v>
      </c>
      <c r="AW2958">
        <v>1951.7973856209151</v>
      </c>
      <c r="AX2958" s="16">
        <f t="shared" si="374"/>
        <v>248.20261437908493</v>
      </c>
      <c r="AY2958" s="17">
        <f t="shared" si="375"/>
        <v>0.11281937017231133</v>
      </c>
    </row>
    <row r="2959" spans="1:51" x14ac:dyDescent="0.25">
      <c r="A2959" t="s">
        <v>106</v>
      </c>
      <c r="B2959" t="s">
        <v>722</v>
      </c>
      <c r="C2959">
        <v>13800</v>
      </c>
      <c r="D2959">
        <v>141428</v>
      </c>
      <c r="E2959">
        <v>2016</v>
      </c>
      <c r="F2959" t="s">
        <v>56</v>
      </c>
      <c r="G2959" t="s">
        <v>133</v>
      </c>
      <c r="J2959">
        <v>6</v>
      </c>
      <c r="K2959" t="s">
        <v>75</v>
      </c>
      <c r="L2959">
        <v>4</v>
      </c>
      <c r="M2959" t="s">
        <v>45</v>
      </c>
      <c r="N2959">
        <v>3.5</v>
      </c>
      <c r="O2959" t="s">
        <v>76</v>
      </c>
      <c r="P2959" t="s">
        <v>46</v>
      </c>
      <c r="Q2959">
        <v>4</v>
      </c>
      <c r="R2959" t="s">
        <v>77</v>
      </c>
      <c r="S2959" t="s">
        <v>78</v>
      </c>
      <c r="T2959">
        <v>365</v>
      </c>
      <c r="U2959" t="s">
        <v>63</v>
      </c>
      <c r="V2959" t="s">
        <v>79</v>
      </c>
      <c r="X2959" t="s">
        <v>97</v>
      </c>
      <c r="Y2959" t="s">
        <v>82</v>
      </c>
      <c r="AA2959">
        <v>0</v>
      </c>
      <c r="AB2959" t="s">
        <v>51</v>
      </c>
      <c r="AC2959" t="s">
        <v>83</v>
      </c>
      <c r="AD2959">
        <v>1</v>
      </c>
      <c r="AE2959">
        <v>1</v>
      </c>
      <c r="AF2959">
        <v>1</v>
      </c>
      <c r="AG2959">
        <v>2026</v>
      </c>
      <c r="AH2959">
        <v>20251230</v>
      </c>
      <c r="AI2959" t="s">
        <v>4917</v>
      </c>
      <c r="AJ2959">
        <v>13800</v>
      </c>
      <c r="AK2959">
        <v>16300.0546875</v>
      </c>
      <c r="AL2959" s="10">
        <f t="shared" si="368"/>
        <v>2500.0546875</v>
      </c>
      <c r="AM2959" s="11">
        <f t="shared" si="369"/>
        <v>0.18116338315217392</v>
      </c>
      <c r="AN2959">
        <v>13800</v>
      </c>
      <c r="AO2959">
        <v>14106.712121749861</v>
      </c>
      <c r="AP2959" s="12">
        <f t="shared" si="370"/>
        <v>306.71212174986067</v>
      </c>
      <c r="AQ2959" s="13">
        <f t="shared" si="371"/>
        <v>2.2225516068830484E-2</v>
      </c>
      <c r="AR2959">
        <v>13800</v>
      </c>
      <c r="AS2959">
        <v>14190.192067413131</v>
      </c>
      <c r="AT2959" s="14">
        <f t="shared" si="372"/>
        <v>390.19206741313064</v>
      </c>
      <c r="AU2959" s="15">
        <f t="shared" si="373"/>
        <v>2.8274787493705118E-2</v>
      </c>
      <c r="AV2959">
        <v>13800</v>
      </c>
      <c r="AW2959">
        <v>15923.839506172841</v>
      </c>
      <c r="AX2959" s="16">
        <f t="shared" si="374"/>
        <v>2123.8395061728406</v>
      </c>
      <c r="AY2959" s="17">
        <f t="shared" si="375"/>
        <v>0.15390141349078557</v>
      </c>
    </row>
    <row r="2960" spans="1:51" x14ac:dyDescent="0.25">
      <c r="A2960" t="s">
        <v>106</v>
      </c>
      <c r="B2960" t="s">
        <v>164</v>
      </c>
      <c r="C2960">
        <v>9000</v>
      </c>
      <c r="D2960">
        <v>82754</v>
      </c>
      <c r="E2960">
        <v>2017</v>
      </c>
      <c r="F2960" t="s">
        <v>1321</v>
      </c>
      <c r="G2960" t="s">
        <v>1616</v>
      </c>
      <c r="H2960" t="s">
        <v>4918</v>
      </c>
      <c r="J2960">
        <v>4</v>
      </c>
      <c r="K2960" t="s">
        <v>44</v>
      </c>
      <c r="L2960">
        <v>4</v>
      </c>
      <c r="M2960" t="s">
        <v>45</v>
      </c>
      <c r="N2960">
        <v>2</v>
      </c>
      <c r="O2960" t="s">
        <v>45</v>
      </c>
      <c r="P2960" t="s">
        <v>46</v>
      </c>
      <c r="Q2960">
        <v>4</v>
      </c>
      <c r="R2960" t="s">
        <v>47</v>
      </c>
      <c r="S2960" t="s">
        <v>62</v>
      </c>
      <c r="T2960">
        <v>302</v>
      </c>
      <c r="U2960" t="s">
        <v>63</v>
      </c>
      <c r="W2960" t="s">
        <v>4919</v>
      </c>
      <c r="X2960" t="s">
        <v>112</v>
      </c>
      <c r="Y2960" t="s">
        <v>1619</v>
      </c>
      <c r="Z2960">
        <v>40950</v>
      </c>
      <c r="AA2960">
        <v>0</v>
      </c>
      <c r="AB2960" t="s">
        <v>51</v>
      </c>
      <c r="AC2960" t="s">
        <v>52</v>
      </c>
      <c r="AD2960">
        <v>1</v>
      </c>
      <c r="AE2960">
        <v>1</v>
      </c>
      <c r="AF2960">
        <v>1</v>
      </c>
      <c r="AG2960">
        <v>2026</v>
      </c>
      <c r="AH2960">
        <v>20251230</v>
      </c>
      <c r="AI2960" t="s">
        <v>4920</v>
      </c>
      <c r="AJ2960">
        <v>9000</v>
      </c>
      <c r="AK2960">
        <v>9447.4267578125</v>
      </c>
      <c r="AL2960" s="10">
        <f t="shared" si="368"/>
        <v>447.4267578125</v>
      </c>
      <c r="AM2960" s="11">
        <f t="shared" si="369"/>
        <v>4.971408420138889E-2</v>
      </c>
      <c r="AN2960">
        <v>9000</v>
      </c>
      <c r="AO2960">
        <v>9856.9708116249494</v>
      </c>
      <c r="AP2960" s="12">
        <f t="shared" si="370"/>
        <v>856.97081162494942</v>
      </c>
      <c r="AQ2960" s="13">
        <f t="shared" si="371"/>
        <v>9.5218979069438825E-2</v>
      </c>
      <c r="AR2960">
        <v>9000</v>
      </c>
      <c r="AS2960">
        <v>9245.8011579379399</v>
      </c>
      <c r="AT2960" s="14">
        <f t="shared" si="372"/>
        <v>245.80115793793993</v>
      </c>
      <c r="AU2960" s="15">
        <f t="shared" si="373"/>
        <v>2.7311239770882213E-2</v>
      </c>
      <c r="AV2960">
        <v>9000</v>
      </c>
      <c r="AW2960">
        <v>9599.2595744680857</v>
      </c>
      <c r="AX2960" s="16">
        <f t="shared" si="374"/>
        <v>599.2595744680857</v>
      </c>
      <c r="AY2960" s="17">
        <f t="shared" si="375"/>
        <v>6.6584397163120632E-2</v>
      </c>
    </row>
    <row r="2961" spans="1:51" x14ac:dyDescent="0.25">
      <c r="A2961" t="s">
        <v>54</v>
      </c>
      <c r="B2961" t="s">
        <v>249</v>
      </c>
      <c r="C2961">
        <v>4100</v>
      </c>
      <c r="D2961">
        <v>211597</v>
      </c>
      <c r="E2961">
        <v>2011</v>
      </c>
      <c r="F2961" t="s">
        <v>56</v>
      </c>
      <c r="G2961" t="s">
        <v>133</v>
      </c>
      <c r="J2961">
        <v>6</v>
      </c>
      <c r="K2961" t="s">
        <v>44</v>
      </c>
      <c r="L2961">
        <v>4</v>
      </c>
      <c r="M2961" t="s">
        <v>45</v>
      </c>
      <c r="N2961">
        <v>3.7000000476837158</v>
      </c>
      <c r="O2961" t="s">
        <v>119</v>
      </c>
      <c r="P2961" t="s">
        <v>46</v>
      </c>
      <c r="R2961" t="s">
        <v>77</v>
      </c>
      <c r="S2961" t="s">
        <v>151</v>
      </c>
      <c r="T2961">
        <v>302</v>
      </c>
      <c r="U2961" t="s">
        <v>63</v>
      </c>
      <c r="V2961" t="s">
        <v>79</v>
      </c>
      <c r="X2961" t="s">
        <v>97</v>
      </c>
      <c r="Y2961" t="s">
        <v>82</v>
      </c>
      <c r="AA2961">
        <v>0</v>
      </c>
      <c r="AB2961" t="s">
        <v>51</v>
      </c>
      <c r="AC2961" t="s">
        <v>83</v>
      </c>
      <c r="AD2961">
        <v>1</v>
      </c>
      <c r="AE2961">
        <v>1</v>
      </c>
      <c r="AF2961">
        <v>1</v>
      </c>
      <c r="AG2961">
        <v>2026</v>
      </c>
      <c r="AH2961">
        <v>20251230</v>
      </c>
      <c r="AI2961" t="s">
        <v>4921</v>
      </c>
      <c r="AJ2961">
        <v>4100</v>
      </c>
      <c r="AK2961">
        <v>3196.262451171875</v>
      </c>
      <c r="AL2961" s="10">
        <f t="shared" si="368"/>
        <v>903.737548828125</v>
      </c>
      <c r="AM2961" s="11">
        <f t="shared" si="369"/>
        <v>0.22042379239710366</v>
      </c>
      <c r="AN2961">
        <v>4100</v>
      </c>
      <c r="AO2961">
        <v>3054.3329202837381</v>
      </c>
      <c r="AP2961" s="12">
        <f t="shared" si="370"/>
        <v>1045.6670797162619</v>
      </c>
      <c r="AQ2961" s="13">
        <f t="shared" si="371"/>
        <v>0.25504075115030778</v>
      </c>
      <c r="AR2961">
        <v>4100</v>
      </c>
      <c r="AS2961">
        <v>3110.5923474769761</v>
      </c>
      <c r="AT2961" s="14">
        <f t="shared" si="372"/>
        <v>989.4076525230239</v>
      </c>
      <c r="AU2961" s="15">
        <f t="shared" si="373"/>
        <v>0.24131893963976192</v>
      </c>
      <c r="AV2961">
        <v>4100</v>
      </c>
      <c r="AW2961">
        <v>3235.4567699836871</v>
      </c>
      <c r="AX2961" s="16">
        <f t="shared" si="374"/>
        <v>864.54323001631292</v>
      </c>
      <c r="AY2961" s="17">
        <f t="shared" si="375"/>
        <v>0.21086420244300316</v>
      </c>
    </row>
    <row r="2962" spans="1:51" x14ac:dyDescent="0.25">
      <c r="A2962" t="s">
        <v>54</v>
      </c>
      <c r="B2962" t="s">
        <v>263</v>
      </c>
      <c r="C2962">
        <v>18600</v>
      </c>
      <c r="D2962">
        <v>65686</v>
      </c>
      <c r="E2962">
        <v>2023</v>
      </c>
      <c r="F2962" t="s">
        <v>41</v>
      </c>
      <c r="G2962" t="s">
        <v>1024</v>
      </c>
      <c r="H2962" t="s">
        <v>420</v>
      </c>
      <c r="J2962">
        <v>4</v>
      </c>
      <c r="K2962" t="s">
        <v>44</v>
      </c>
      <c r="L2962">
        <v>4</v>
      </c>
      <c r="M2962" t="s">
        <v>45</v>
      </c>
      <c r="N2962">
        <v>2.5</v>
      </c>
      <c r="O2962" t="s">
        <v>45</v>
      </c>
      <c r="P2962" t="s">
        <v>46</v>
      </c>
      <c r="Q2962">
        <v>5</v>
      </c>
      <c r="R2962" t="s">
        <v>47</v>
      </c>
      <c r="S2962" t="s">
        <v>48</v>
      </c>
      <c r="T2962">
        <v>182</v>
      </c>
      <c r="U2962" t="s">
        <v>63</v>
      </c>
      <c r="W2962" t="s">
        <v>1289</v>
      </c>
      <c r="X2962" t="s">
        <v>49</v>
      </c>
      <c r="Y2962" t="s">
        <v>82</v>
      </c>
      <c r="AA2962">
        <v>0</v>
      </c>
      <c r="AB2962" t="s">
        <v>51</v>
      </c>
      <c r="AC2962" t="s">
        <v>52</v>
      </c>
      <c r="AD2962">
        <v>1</v>
      </c>
      <c r="AE2962">
        <v>1</v>
      </c>
      <c r="AF2962">
        <v>1</v>
      </c>
      <c r="AG2962">
        <v>2026</v>
      </c>
      <c r="AH2962">
        <v>20251231</v>
      </c>
      <c r="AI2962" t="s">
        <v>4922</v>
      </c>
      <c r="AJ2962">
        <v>18600</v>
      </c>
      <c r="AK2962">
        <v>19541.73046875</v>
      </c>
      <c r="AL2962" s="10">
        <f t="shared" si="368"/>
        <v>941.73046875</v>
      </c>
      <c r="AM2962" s="11">
        <f t="shared" si="369"/>
        <v>5.0630670362903224E-2</v>
      </c>
      <c r="AN2962">
        <v>18600</v>
      </c>
      <c r="AO2962">
        <v>20779.85981906945</v>
      </c>
      <c r="AP2962" s="12">
        <f t="shared" si="370"/>
        <v>2179.8598190694502</v>
      </c>
      <c r="AQ2962" s="13">
        <f t="shared" si="371"/>
        <v>0.11719676446609947</v>
      </c>
      <c r="AR2962">
        <v>18600</v>
      </c>
      <c r="AS2962">
        <v>20392.093589491509</v>
      </c>
      <c r="AT2962" s="14">
        <f t="shared" si="372"/>
        <v>1792.0935894915092</v>
      </c>
      <c r="AU2962" s="15">
        <f t="shared" si="373"/>
        <v>9.6349117714597268E-2</v>
      </c>
      <c r="AV2962">
        <v>18600</v>
      </c>
      <c r="AW2962">
        <v>19699.458227848099</v>
      </c>
      <c r="AX2962" s="16">
        <f t="shared" si="374"/>
        <v>1099.4582278480993</v>
      </c>
      <c r="AY2962" s="17">
        <f t="shared" si="375"/>
        <v>5.9110657411188136E-2</v>
      </c>
    </row>
    <row r="2963" spans="1:51" x14ac:dyDescent="0.25">
      <c r="A2963" t="s">
        <v>106</v>
      </c>
      <c r="B2963" t="s">
        <v>482</v>
      </c>
      <c r="C2963">
        <v>6500</v>
      </c>
      <c r="D2963">
        <v>2375</v>
      </c>
      <c r="E2963">
        <v>2020</v>
      </c>
      <c r="F2963" t="s">
        <v>4923</v>
      </c>
      <c r="G2963" t="s">
        <v>4924</v>
      </c>
      <c r="H2963" t="s">
        <v>4925</v>
      </c>
      <c r="I2963" t="s">
        <v>4926</v>
      </c>
      <c r="J2963">
        <v>3</v>
      </c>
      <c r="K2963" t="s">
        <v>111</v>
      </c>
      <c r="L2963">
        <v>4</v>
      </c>
      <c r="M2963" t="s">
        <v>45</v>
      </c>
      <c r="N2963">
        <v>799.9000244140625</v>
      </c>
      <c r="O2963" t="s">
        <v>76</v>
      </c>
      <c r="P2963" t="s">
        <v>161</v>
      </c>
      <c r="Q2963">
        <v>1</v>
      </c>
      <c r="R2963" t="s">
        <v>4927</v>
      </c>
      <c r="U2963" t="s">
        <v>63</v>
      </c>
      <c r="V2963" t="s">
        <v>79</v>
      </c>
      <c r="W2963" t="s">
        <v>4928</v>
      </c>
      <c r="X2963" t="s">
        <v>319</v>
      </c>
      <c r="Y2963" t="s">
        <v>66</v>
      </c>
      <c r="AA2963">
        <v>0</v>
      </c>
      <c r="AB2963" t="s">
        <v>51</v>
      </c>
      <c r="AC2963" t="s">
        <v>320</v>
      </c>
      <c r="AD2963">
        <v>1</v>
      </c>
      <c r="AE2963">
        <v>1</v>
      </c>
      <c r="AF2963">
        <v>1</v>
      </c>
      <c r="AG2963">
        <v>2026</v>
      </c>
      <c r="AH2963">
        <v>20251230</v>
      </c>
      <c r="AI2963" t="s">
        <v>4929</v>
      </c>
      <c r="AJ2963">
        <v>6500</v>
      </c>
      <c r="AK2963">
        <v>5730.01220703125</v>
      </c>
      <c r="AL2963" s="10">
        <f t="shared" si="368"/>
        <v>769.98779296875</v>
      </c>
      <c r="AM2963" s="11">
        <f t="shared" si="369"/>
        <v>0.11845966045673077</v>
      </c>
      <c r="AN2963">
        <v>6500</v>
      </c>
      <c r="AO2963">
        <v>5349.0002789003393</v>
      </c>
      <c r="AP2963" s="12">
        <f t="shared" si="370"/>
        <v>1150.9997210996607</v>
      </c>
      <c r="AQ2963" s="13">
        <f t="shared" si="371"/>
        <v>0.17707688016917858</v>
      </c>
      <c r="AR2963">
        <v>6500</v>
      </c>
      <c r="AS2963">
        <v>5011.1019494119046</v>
      </c>
      <c r="AT2963" s="14">
        <f t="shared" si="372"/>
        <v>1488.8980505880954</v>
      </c>
      <c r="AU2963" s="15">
        <f t="shared" si="373"/>
        <v>0.22906123855201468</v>
      </c>
      <c r="AV2963">
        <v>6500</v>
      </c>
      <c r="AW2963">
        <v>5857.3076722338201</v>
      </c>
      <c r="AX2963" s="16">
        <f t="shared" si="374"/>
        <v>642.69232776617991</v>
      </c>
      <c r="AY2963" s="17">
        <f t="shared" si="375"/>
        <v>9.8875742733258443E-2</v>
      </c>
    </row>
    <row r="2964" spans="1:51" x14ac:dyDescent="0.25">
      <c r="A2964" t="s">
        <v>106</v>
      </c>
      <c r="B2964" t="s">
        <v>215</v>
      </c>
      <c r="C2964">
        <v>26750</v>
      </c>
      <c r="D2964">
        <v>67684</v>
      </c>
      <c r="E2964">
        <v>2019</v>
      </c>
      <c r="F2964" t="s">
        <v>71</v>
      </c>
      <c r="G2964" t="s">
        <v>72</v>
      </c>
      <c r="H2964" t="s">
        <v>4534</v>
      </c>
      <c r="I2964" t="s">
        <v>150</v>
      </c>
      <c r="J2964">
        <v>8</v>
      </c>
      <c r="K2964" t="s">
        <v>87</v>
      </c>
      <c r="L2964">
        <v>4</v>
      </c>
      <c r="M2964" t="s">
        <v>45</v>
      </c>
      <c r="N2964">
        <v>5.3000001907348633</v>
      </c>
      <c r="O2964" t="s">
        <v>76</v>
      </c>
      <c r="P2964" t="s">
        <v>46</v>
      </c>
      <c r="Q2964">
        <v>4</v>
      </c>
      <c r="R2964" t="s">
        <v>77</v>
      </c>
      <c r="S2964" t="s">
        <v>78</v>
      </c>
      <c r="U2964" t="s">
        <v>63</v>
      </c>
      <c r="W2964" t="s">
        <v>2764</v>
      </c>
      <c r="X2964" t="s">
        <v>97</v>
      </c>
      <c r="Y2964" t="s">
        <v>66</v>
      </c>
      <c r="Z2964">
        <v>43495</v>
      </c>
      <c r="AA2964">
        <v>0</v>
      </c>
      <c r="AB2964" t="s">
        <v>51</v>
      </c>
      <c r="AC2964" t="s">
        <v>83</v>
      </c>
      <c r="AD2964">
        <v>1</v>
      </c>
      <c r="AE2964">
        <v>1</v>
      </c>
      <c r="AF2964">
        <v>1</v>
      </c>
      <c r="AG2964">
        <v>2026</v>
      </c>
      <c r="AH2964">
        <v>20260102</v>
      </c>
      <c r="AI2964" t="s">
        <v>4930</v>
      </c>
      <c r="AJ2964">
        <v>26750</v>
      </c>
      <c r="AK2964">
        <v>27746.123046875</v>
      </c>
      <c r="AL2964" s="10">
        <f t="shared" si="368"/>
        <v>996.123046875</v>
      </c>
      <c r="AM2964" s="11">
        <f t="shared" si="369"/>
        <v>3.7238244742990652E-2</v>
      </c>
      <c r="AN2964">
        <v>26750</v>
      </c>
      <c r="AO2964">
        <v>27848.77227253122</v>
      </c>
      <c r="AP2964" s="12">
        <f t="shared" si="370"/>
        <v>1098.7722725312196</v>
      </c>
      <c r="AQ2964" s="13">
        <f t="shared" si="371"/>
        <v>4.1075598973129707E-2</v>
      </c>
      <c r="AR2964">
        <v>26750</v>
      </c>
      <c r="AS2964">
        <v>27833.31081868062</v>
      </c>
      <c r="AT2964" s="14">
        <f t="shared" si="372"/>
        <v>1083.3108186806203</v>
      </c>
      <c r="AU2964" s="15">
        <f t="shared" si="373"/>
        <v>4.0497600698340942E-2</v>
      </c>
      <c r="AV2964">
        <v>26750</v>
      </c>
      <c r="AW2964">
        <v>27446.30681818182</v>
      </c>
      <c r="AX2964" s="16">
        <f t="shared" si="374"/>
        <v>696.30681818181984</v>
      </c>
      <c r="AY2964" s="17">
        <f t="shared" si="375"/>
        <v>2.6030161427357749E-2</v>
      </c>
    </row>
    <row r="2965" spans="1:51" x14ac:dyDescent="0.25">
      <c r="A2965" t="s">
        <v>106</v>
      </c>
      <c r="B2965" t="s">
        <v>1423</v>
      </c>
      <c r="C2965">
        <v>4600</v>
      </c>
      <c r="D2965">
        <v>109357</v>
      </c>
      <c r="E2965">
        <v>2019</v>
      </c>
      <c r="F2965" t="s">
        <v>165</v>
      </c>
      <c r="G2965" t="s">
        <v>838</v>
      </c>
      <c r="H2965" t="s">
        <v>839</v>
      </c>
      <c r="I2965" t="s">
        <v>840</v>
      </c>
      <c r="J2965">
        <v>4</v>
      </c>
      <c r="K2965" t="s">
        <v>75</v>
      </c>
      <c r="L2965">
        <v>4</v>
      </c>
      <c r="M2965" t="s">
        <v>45</v>
      </c>
      <c r="N2965">
        <v>2</v>
      </c>
      <c r="O2965" t="s">
        <v>60</v>
      </c>
      <c r="P2965" t="s">
        <v>46</v>
      </c>
      <c r="R2965" t="s">
        <v>305</v>
      </c>
      <c r="S2965" t="s">
        <v>151</v>
      </c>
      <c r="T2965">
        <v>145</v>
      </c>
      <c r="U2965" t="s">
        <v>63</v>
      </c>
      <c r="V2965" t="s">
        <v>64</v>
      </c>
      <c r="W2965" t="s">
        <v>841</v>
      </c>
      <c r="X2965" t="s">
        <v>65</v>
      </c>
      <c r="Y2965" t="s">
        <v>1213</v>
      </c>
      <c r="AA2965">
        <v>0</v>
      </c>
      <c r="AB2965" t="s">
        <v>51</v>
      </c>
      <c r="AC2965" t="s">
        <v>52</v>
      </c>
      <c r="AD2965">
        <v>1</v>
      </c>
      <c r="AE2965">
        <v>1</v>
      </c>
      <c r="AF2965">
        <v>1</v>
      </c>
      <c r="AG2965">
        <v>2026</v>
      </c>
      <c r="AH2965">
        <v>20251230</v>
      </c>
      <c r="AI2965" t="s">
        <v>4931</v>
      </c>
      <c r="AJ2965">
        <v>4600</v>
      </c>
      <c r="AK2965">
        <v>9984.3447265625</v>
      </c>
      <c r="AL2965" s="10">
        <f t="shared" si="368"/>
        <v>5384.3447265625</v>
      </c>
      <c r="AM2965" s="11">
        <f t="shared" si="369"/>
        <v>1.1705097231657609</v>
      </c>
      <c r="AN2965">
        <v>4600</v>
      </c>
      <c r="AO2965">
        <v>9406.3454303775634</v>
      </c>
      <c r="AP2965" s="12">
        <f t="shared" si="370"/>
        <v>4806.3454303775634</v>
      </c>
      <c r="AQ2965" s="13">
        <f t="shared" si="371"/>
        <v>1.0448577022559919</v>
      </c>
      <c r="AR2965">
        <v>4600</v>
      </c>
      <c r="AS2965">
        <v>8934.3331059539287</v>
      </c>
      <c r="AT2965" s="14">
        <f t="shared" si="372"/>
        <v>4334.3331059539287</v>
      </c>
      <c r="AU2965" s="15">
        <f t="shared" si="373"/>
        <v>0.94224632738128888</v>
      </c>
      <c r="AV2965">
        <v>4600</v>
      </c>
      <c r="AW2965">
        <v>9873.4903121636162</v>
      </c>
      <c r="AX2965" s="16">
        <f t="shared" si="374"/>
        <v>5273.4903121636162</v>
      </c>
      <c r="AY2965" s="17">
        <f t="shared" si="375"/>
        <v>1.1464109374268732</v>
      </c>
    </row>
    <row r="2966" spans="1:51" x14ac:dyDescent="0.25">
      <c r="A2966" t="s">
        <v>54</v>
      </c>
      <c r="B2966" t="s">
        <v>154</v>
      </c>
      <c r="C2966">
        <v>7500</v>
      </c>
      <c r="D2966">
        <v>78413</v>
      </c>
      <c r="E2966">
        <v>2015</v>
      </c>
      <c r="F2966" t="s">
        <v>143</v>
      </c>
      <c r="G2966" t="s">
        <v>1443</v>
      </c>
      <c r="J2966">
        <v>6</v>
      </c>
      <c r="K2966" t="s">
        <v>59</v>
      </c>
      <c r="L2966">
        <v>4</v>
      </c>
      <c r="M2966" t="s">
        <v>45</v>
      </c>
      <c r="N2966">
        <v>3.7000000476837158</v>
      </c>
      <c r="O2966" t="s">
        <v>60</v>
      </c>
      <c r="P2966" t="s">
        <v>46</v>
      </c>
      <c r="Q2966">
        <v>3</v>
      </c>
      <c r="R2966" t="s">
        <v>61</v>
      </c>
      <c r="S2966" t="s">
        <v>62</v>
      </c>
      <c r="T2966">
        <v>305</v>
      </c>
      <c r="U2966" t="s">
        <v>63</v>
      </c>
      <c r="V2966" t="s">
        <v>79</v>
      </c>
      <c r="X2966" t="s">
        <v>65</v>
      </c>
      <c r="Y2966" t="s">
        <v>82</v>
      </c>
      <c r="AA2966">
        <v>0</v>
      </c>
      <c r="AB2966" t="s">
        <v>51</v>
      </c>
      <c r="AC2966" t="s">
        <v>67</v>
      </c>
      <c r="AD2966">
        <v>1</v>
      </c>
      <c r="AE2966">
        <v>1</v>
      </c>
      <c r="AF2966">
        <v>1</v>
      </c>
      <c r="AG2966">
        <v>2026</v>
      </c>
      <c r="AH2966">
        <v>20260101</v>
      </c>
      <c r="AI2966" t="s">
        <v>4932</v>
      </c>
      <c r="AJ2966">
        <v>7500</v>
      </c>
      <c r="AK2966">
        <v>6150.6279296875</v>
      </c>
      <c r="AL2966" s="10">
        <f t="shared" si="368"/>
        <v>1349.3720703125</v>
      </c>
      <c r="AM2966" s="11">
        <f t="shared" si="369"/>
        <v>0.17991627604166666</v>
      </c>
      <c r="AN2966">
        <v>7500</v>
      </c>
      <c r="AO2966">
        <v>5505.6774393465384</v>
      </c>
      <c r="AP2966" s="12">
        <f t="shared" si="370"/>
        <v>1994.3225606534616</v>
      </c>
      <c r="AQ2966" s="13">
        <f t="shared" si="371"/>
        <v>0.2659096747537949</v>
      </c>
      <c r="AR2966">
        <v>7500</v>
      </c>
      <c r="AS2966">
        <v>5670.1549728092086</v>
      </c>
      <c r="AT2966" s="14">
        <f t="shared" si="372"/>
        <v>1829.8450271907914</v>
      </c>
      <c r="AU2966" s="15">
        <f t="shared" si="373"/>
        <v>0.24397933695877219</v>
      </c>
      <c r="AV2966">
        <v>7500</v>
      </c>
      <c r="AW2966">
        <v>6095.0452716297787</v>
      </c>
      <c r="AX2966" s="16">
        <f t="shared" si="374"/>
        <v>1404.9547283702213</v>
      </c>
      <c r="AY2966" s="17">
        <f t="shared" si="375"/>
        <v>0.18732729711602952</v>
      </c>
    </row>
    <row r="2967" spans="1:51" x14ac:dyDescent="0.25">
      <c r="A2967" t="s">
        <v>39</v>
      </c>
      <c r="B2967" t="s">
        <v>515</v>
      </c>
      <c r="C2967">
        <v>15900</v>
      </c>
      <c r="D2967">
        <v>54954</v>
      </c>
      <c r="E2967">
        <v>2023</v>
      </c>
      <c r="F2967" t="s">
        <v>71</v>
      </c>
      <c r="G2967" t="s">
        <v>123</v>
      </c>
      <c r="H2967" t="s">
        <v>173</v>
      </c>
      <c r="J2967">
        <v>4</v>
      </c>
      <c r="K2967" t="s">
        <v>87</v>
      </c>
      <c r="L2967">
        <v>4</v>
      </c>
      <c r="M2967" t="s">
        <v>45</v>
      </c>
      <c r="N2967">
        <v>1.5</v>
      </c>
      <c r="O2967" t="s">
        <v>45</v>
      </c>
      <c r="P2967" t="s">
        <v>46</v>
      </c>
      <c r="Q2967">
        <v>3</v>
      </c>
      <c r="R2967" t="s">
        <v>47</v>
      </c>
      <c r="S2967" t="s">
        <v>48</v>
      </c>
      <c r="U2967" t="s">
        <v>63</v>
      </c>
      <c r="V2967" t="s">
        <v>64</v>
      </c>
      <c r="W2967" t="s">
        <v>430</v>
      </c>
      <c r="X2967" t="s">
        <v>49</v>
      </c>
      <c r="Y2967" t="s">
        <v>66</v>
      </c>
      <c r="AA2967">
        <v>0</v>
      </c>
      <c r="AB2967" t="s">
        <v>51</v>
      </c>
      <c r="AC2967" t="s">
        <v>52</v>
      </c>
      <c r="AD2967">
        <v>1</v>
      </c>
      <c r="AE2967">
        <v>1</v>
      </c>
      <c r="AF2967">
        <v>1</v>
      </c>
      <c r="AG2967">
        <v>2026</v>
      </c>
      <c r="AH2967">
        <v>20251229</v>
      </c>
      <c r="AI2967" t="s">
        <v>4933</v>
      </c>
      <c r="AJ2967">
        <v>15900</v>
      </c>
      <c r="AK2967">
        <v>17059.728515625</v>
      </c>
      <c r="AL2967" s="10">
        <f t="shared" si="368"/>
        <v>1159.728515625</v>
      </c>
      <c r="AM2967" s="11">
        <f t="shared" si="369"/>
        <v>7.2938900353773581E-2</v>
      </c>
      <c r="AN2967">
        <v>15900</v>
      </c>
      <c r="AO2967">
        <v>16690.384775256371</v>
      </c>
      <c r="AP2967" s="12">
        <f t="shared" si="370"/>
        <v>790.38477525637063</v>
      </c>
      <c r="AQ2967" s="13">
        <f t="shared" si="371"/>
        <v>4.9709734292853497E-2</v>
      </c>
      <c r="AR2967">
        <v>15900</v>
      </c>
      <c r="AS2967">
        <v>15491.541672857071</v>
      </c>
      <c r="AT2967" s="14">
        <f t="shared" si="372"/>
        <v>408.45832714292919</v>
      </c>
      <c r="AU2967" s="15">
        <f t="shared" si="373"/>
        <v>2.5689202964964099E-2</v>
      </c>
      <c r="AV2967">
        <v>15900</v>
      </c>
      <c r="AW2967">
        <v>16848.85391822828</v>
      </c>
      <c r="AX2967" s="16">
        <f t="shared" si="374"/>
        <v>948.85391822828024</v>
      </c>
      <c r="AY2967" s="17">
        <f t="shared" si="375"/>
        <v>5.9676347058382408E-2</v>
      </c>
    </row>
    <row r="2968" spans="1:51" x14ac:dyDescent="0.25">
      <c r="A2968" t="s">
        <v>69</v>
      </c>
      <c r="B2968" t="s">
        <v>70</v>
      </c>
      <c r="C2968">
        <v>2100</v>
      </c>
      <c r="D2968">
        <v>213008</v>
      </c>
      <c r="E2968">
        <v>2009</v>
      </c>
      <c r="F2968" t="s">
        <v>165</v>
      </c>
      <c r="G2968" t="s">
        <v>166</v>
      </c>
      <c r="I2968" t="s">
        <v>247</v>
      </c>
      <c r="J2968">
        <v>4</v>
      </c>
      <c r="K2968" t="s">
        <v>111</v>
      </c>
      <c r="L2968">
        <v>4</v>
      </c>
      <c r="M2968" t="s">
        <v>45</v>
      </c>
      <c r="N2968">
        <v>1.799999952316284</v>
      </c>
      <c r="O2968" t="s">
        <v>60</v>
      </c>
      <c r="P2968" t="s">
        <v>46</v>
      </c>
      <c r="R2968" t="s">
        <v>61</v>
      </c>
      <c r="S2968" t="s">
        <v>151</v>
      </c>
      <c r="T2968">
        <v>132</v>
      </c>
      <c r="U2968" t="s">
        <v>63</v>
      </c>
      <c r="V2968" t="s">
        <v>64</v>
      </c>
      <c r="W2968" t="s">
        <v>169</v>
      </c>
      <c r="X2968" t="s">
        <v>65</v>
      </c>
      <c r="Y2968" t="s">
        <v>50</v>
      </c>
      <c r="AA2968">
        <v>0</v>
      </c>
      <c r="AB2968" t="s">
        <v>51</v>
      </c>
      <c r="AC2968" t="s">
        <v>67</v>
      </c>
      <c r="AD2968">
        <v>1</v>
      </c>
      <c r="AE2968">
        <v>1</v>
      </c>
      <c r="AF2968">
        <v>1</v>
      </c>
      <c r="AG2968">
        <v>2026</v>
      </c>
      <c r="AH2968">
        <v>20251230</v>
      </c>
      <c r="AI2968" t="s">
        <v>4934</v>
      </c>
      <c r="AJ2968">
        <v>2100</v>
      </c>
      <c r="AK2968">
        <v>2068.306396484375</v>
      </c>
      <c r="AL2968" s="10">
        <f t="shared" si="368"/>
        <v>31.693603515625</v>
      </c>
      <c r="AM2968" s="11">
        <f t="shared" si="369"/>
        <v>1.5092192150297619E-2</v>
      </c>
      <c r="AN2968">
        <v>2100</v>
      </c>
      <c r="AO2968">
        <v>2136.376647274998</v>
      </c>
      <c r="AP2968" s="12">
        <f t="shared" si="370"/>
        <v>36.376647274998049</v>
      </c>
      <c r="AQ2968" s="13">
        <f t="shared" si="371"/>
        <v>1.7322212988094308E-2</v>
      </c>
      <c r="AR2968">
        <v>2100</v>
      </c>
      <c r="AS2968">
        <v>2109.9410457764129</v>
      </c>
      <c r="AT2968" s="14">
        <f t="shared" si="372"/>
        <v>9.9410457764129205</v>
      </c>
      <c r="AU2968" s="15">
        <f t="shared" si="373"/>
        <v>4.7338313221013907E-3</v>
      </c>
      <c r="AV2968">
        <v>2100</v>
      </c>
      <c r="AW2968">
        <v>2108.1264367816102</v>
      </c>
      <c r="AX2968" s="16">
        <f t="shared" si="374"/>
        <v>8.1264367816102094</v>
      </c>
      <c r="AY2968" s="17">
        <f t="shared" si="375"/>
        <v>3.8697318007667662E-3</v>
      </c>
    </row>
    <row r="2969" spans="1:51" x14ac:dyDescent="0.25">
      <c r="A2969" t="s">
        <v>106</v>
      </c>
      <c r="B2969" t="s">
        <v>164</v>
      </c>
      <c r="C2969">
        <v>23000</v>
      </c>
      <c r="D2969">
        <v>10791</v>
      </c>
      <c r="E2969">
        <v>2024</v>
      </c>
      <c r="F2969" t="s">
        <v>41</v>
      </c>
      <c r="G2969" t="s">
        <v>296</v>
      </c>
      <c r="H2969" t="s">
        <v>420</v>
      </c>
      <c r="J2969">
        <v>4</v>
      </c>
      <c r="K2969" t="s">
        <v>44</v>
      </c>
      <c r="L2969">
        <v>4</v>
      </c>
      <c r="M2969" t="s">
        <v>45</v>
      </c>
      <c r="N2969">
        <v>2</v>
      </c>
      <c r="O2969" t="s">
        <v>45</v>
      </c>
      <c r="P2969" t="s">
        <v>46</v>
      </c>
      <c r="Q2969">
        <v>5</v>
      </c>
      <c r="R2969" t="s">
        <v>47</v>
      </c>
      <c r="S2969" t="s">
        <v>48</v>
      </c>
      <c r="T2969">
        <v>152</v>
      </c>
      <c r="U2969" t="s">
        <v>63</v>
      </c>
      <c r="X2969" t="s">
        <v>49</v>
      </c>
      <c r="Y2969" t="s">
        <v>50</v>
      </c>
      <c r="AA2969">
        <v>0</v>
      </c>
      <c r="AB2969" t="s">
        <v>51</v>
      </c>
      <c r="AC2969" t="s">
        <v>52</v>
      </c>
      <c r="AD2969">
        <v>1</v>
      </c>
      <c r="AE2969">
        <v>1</v>
      </c>
      <c r="AF2969">
        <v>1</v>
      </c>
      <c r="AG2969">
        <v>2026</v>
      </c>
      <c r="AH2969">
        <v>20251229</v>
      </c>
      <c r="AI2969" t="s">
        <v>4935</v>
      </c>
      <c r="AJ2969">
        <v>23000</v>
      </c>
      <c r="AK2969">
        <v>23998.876953125</v>
      </c>
      <c r="AL2969" s="10">
        <f t="shared" si="368"/>
        <v>998.876953125</v>
      </c>
      <c r="AM2969" s="11">
        <f t="shared" si="369"/>
        <v>4.3429432744565219E-2</v>
      </c>
      <c r="AN2969">
        <v>23000</v>
      </c>
      <c r="AO2969">
        <v>24570.379313213751</v>
      </c>
      <c r="AP2969" s="12">
        <f t="shared" si="370"/>
        <v>1570.3793132137507</v>
      </c>
      <c r="AQ2969" s="13">
        <f t="shared" si="371"/>
        <v>6.8277361444076118E-2</v>
      </c>
      <c r="AR2969">
        <v>23000</v>
      </c>
      <c r="AS2969">
        <v>25809.199167740189</v>
      </c>
      <c r="AT2969" s="14">
        <f t="shared" si="372"/>
        <v>2809.1991677401893</v>
      </c>
      <c r="AU2969" s="15">
        <f t="shared" si="373"/>
        <v>0.12213909424957345</v>
      </c>
      <c r="AV2969">
        <v>23000</v>
      </c>
      <c r="AW2969">
        <v>23965.148120854828</v>
      </c>
      <c r="AX2969" s="16">
        <f t="shared" si="374"/>
        <v>965.14812085482845</v>
      </c>
      <c r="AY2969" s="17">
        <f t="shared" si="375"/>
        <v>4.1962961776296888E-2</v>
      </c>
    </row>
    <row r="2970" spans="1:51" x14ac:dyDescent="0.25">
      <c r="A2970" t="s">
        <v>54</v>
      </c>
      <c r="B2970" t="s">
        <v>148</v>
      </c>
      <c r="C2970">
        <v>1700</v>
      </c>
      <c r="D2970">
        <v>140828</v>
      </c>
      <c r="E2970">
        <v>2012</v>
      </c>
      <c r="F2970" t="s">
        <v>502</v>
      </c>
      <c r="G2970" t="s">
        <v>2067</v>
      </c>
      <c r="H2970" t="s">
        <v>808</v>
      </c>
      <c r="J2970">
        <v>6</v>
      </c>
      <c r="K2970" t="s">
        <v>44</v>
      </c>
      <c r="L2970">
        <v>4</v>
      </c>
      <c r="M2970" t="s">
        <v>45</v>
      </c>
      <c r="N2970">
        <v>3.5999999046325679</v>
      </c>
      <c r="O2970" t="s">
        <v>60</v>
      </c>
      <c r="R2970" t="s">
        <v>47</v>
      </c>
      <c r="S2970" t="s">
        <v>62</v>
      </c>
      <c r="U2970" t="s">
        <v>63</v>
      </c>
      <c r="W2970" t="s">
        <v>2068</v>
      </c>
      <c r="X2970" t="s">
        <v>112</v>
      </c>
      <c r="Y2970" t="s">
        <v>66</v>
      </c>
      <c r="AA2970">
        <v>0</v>
      </c>
      <c r="AB2970" t="s">
        <v>51</v>
      </c>
      <c r="AC2970" t="s">
        <v>52</v>
      </c>
      <c r="AD2970">
        <v>1</v>
      </c>
      <c r="AE2970">
        <v>1</v>
      </c>
      <c r="AF2970">
        <v>1</v>
      </c>
      <c r="AG2970">
        <v>2026</v>
      </c>
      <c r="AH2970">
        <v>20251230</v>
      </c>
      <c r="AI2970" t="s">
        <v>4936</v>
      </c>
      <c r="AJ2970">
        <v>1700</v>
      </c>
      <c r="AK2970">
        <v>2306.2333984375</v>
      </c>
      <c r="AL2970" s="10">
        <f t="shared" si="368"/>
        <v>606.2333984375</v>
      </c>
      <c r="AM2970" s="11">
        <f t="shared" si="369"/>
        <v>0.35660788143382355</v>
      </c>
      <c r="AN2970">
        <v>1700</v>
      </c>
      <c r="AO2970">
        <v>2258.5305826939439</v>
      </c>
      <c r="AP2970" s="12">
        <f t="shared" si="370"/>
        <v>558.53058269394387</v>
      </c>
      <c r="AQ2970" s="13">
        <f t="shared" si="371"/>
        <v>0.32854740158467288</v>
      </c>
      <c r="AR2970">
        <v>1700</v>
      </c>
      <c r="AS2970">
        <v>2275.3969124641021</v>
      </c>
      <c r="AT2970" s="14">
        <f t="shared" si="372"/>
        <v>575.39691246410212</v>
      </c>
      <c r="AU2970" s="15">
        <f t="shared" si="373"/>
        <v>0.33846877203770714</v>
      </c>
      <c r="AV2970">
        <v>1700</v>
      </c>
      <c r="AW2970">
        <v>2292.2736486486492</v>
      </c>
      <c r="AX2970" s="16">
        <f t="shared" si="374"/>
        <v>592.27364864864921</v>
      </c>
      <c r="AY2970" s="17">
        <f t="shared" si="375"/>
        <v>0.34839626391097012</v>
      </c>
    </row>
    <row r="2971" spans="1:51" x14ac:dyDescent="0.25">
      <c r="A2971" t="s">
        <v>39</v>
      </c>
      <c r="B2971" t="s">
        <v>515</v>
      </c>
      <c r="C2971">
        <v>1100</v>
      </c>
      <c r="D2971">
        <v>205530</v>
      </c>
      <c r="E2971">
        <v>2015</v>
      </c>
      <c r="F2971" t="s">
        <v>182</v>
      </c>
      <c r="G2971" t="s">
        <v>216</v>
      </c>
      <c r="J2971">
        <v>4</v>
      </c>
      <c r="K2971" t="s">
        <v>111</v>
      </c>
      <c r="L2971">
        <v>4</v>
      </c>
      <c r="M2971" t="s">
        <v>45</v>
      </c>
      <c r="N2971">
        <v>2.5</v>
      </c>
      <c r="O2971" t="s">
        <v>60</v>
      </c>
      <c r="P2971" t="s">
        <v>46</v>
      </c>
      <c r="Q2971">
        <v>3</v>
      </c>
      <c r="R2971" t="s">
        <v>61</v>
      </c>
      <c r="S2971" t="s">
        <v>62</v>
      </c>
      <c r="U2971" t="s">
        <v>63</v>
      </c>
      <c r="X2971" t="s">
        <v>65</v>
      </c>
      <c r="Y2971" t="s">
        <v>82</v>
      </c>
      <c r="AA2971">
        <v>0</v>
      </c>
      <c r="AB2971" t="s">
        <v>51</v>
      </c>
      <c r="AC2971" t="s">
        <v>67</v>
      </c>
      <c r="AD2971">
        <v>1</v>
      </c>
      <c r="AE2971">
        <v>1</v>
      </c>
      <c r="AF2971">
        <v>1</v>
      </c>
      <c r="AG2971">
        <v>2026</v>
      </c>
      <c r="AH2971">
        <v>20251231</v>
      </c>
      <c r="AI2971" t="s">
        <v>4937</v>
      </c>
      <c r="AJ2971">
        <v>1100</v>
      </c>
      <c r="AK2971">
        <v>1401.851928710938</v>
      </c>
      <c r="AL2971" s="10">
        <f t="shared" si="368"/>
        <v>301.85192871093795</v>
      </c>
      <c r="AM2971" s="11">
        <f t="shared" si="369"/>
        <v>0.27441084428267087</v>
      </c>
      <c r="AN2971">
        <v>1100</v>
      </c>
      <c r="AO2971">
        <v>1405.6754518994489</v>
      </c>
      <c r="AP2971" s="12">
        <f t="shared" si="370"/>
        <v>305.67545189944894</v>
      </c>
      <c r="AQ2971" s="13">
        <f t="shared" si="371"/>
        <v>0.27788677445404447</v>
      </c>
      <c r="AR2971">
        <v>1100</v>
      </c>
      <c r="AS2971">
        <v>1316.617498187383</v>
      </c>
      <c r="AT2971" s="14">
        <f t="shared" si="372"/>
        <v>216.61749818738303</v>
      </c>
      <c r="AU2971" s="15">
        <f t="shared" si="373"/>
        <v>0.1969249983521664</v>
      </c>
      <c r="AV2971">
        <v>1100</v>
      </c>
      <c r="AW2971">
        <v>1408.592792792793</v>
      </c>
      <c r="AX2971" s="16">
        <f t="shared" si="374"/>
        <v>308.59279279279303</v>
      </c>
      <c r="AY2971" s="17">
        <f t="shared" si="375"/>
        <v>0.28053890253890273</v>
      </c>
    </row>
    <row r="2972" spans="1:51" x14ac:dyDescent="0.25">
      <c r="A2972" t="s">
        <v>54</v>
      </c>
      <c r="B2972" t="s">
        <v>148</v>
      </c>
      <c r="C2972">
        <v>800</v>
      </c>
      <c r="D2972">
        <v>119461</v>
      </c>
      <c r="E2972">
        <v>2006</v>
      </c>
      <c r="F2972" t="s">
        <v>71</v>
      </c>
      <c r="G2972" t="s">
        <v>4455</v>
      </c>
      <c r="H2972" t="s">
        <v>4938</v>
      </c>
      <c r="J2972">
        <v>4</v>
      </c>
      <c r="K2972" t="s">
        <v>59</v>
      </c>
      <c r="L2972">
        <v>4</v>
      </c>
      <c r="M2972" t="s">
        <v>45</v>
      </c>
      <c r="N2972">
        <v>1.6000000238418579</v>
      </c>
      <c r="O2972" t="s">
        <v>60</v>
      </c>
      <c r="R2972" t="s">
        <v>440</v>
      </c>
      <c r="U2972" t="s">
        <v>63</v>
      </c>
      <c r="V2972" t="s">
        <v>64</v>
      </c>
      <c r="W2972" t="s">
        <v>4939</v>
      </c>
      <c r="X2972" t="s">
        <v>65</v>
      </c>
      <c r="Y2972" t="s">
        <v>282</v>
      </c>
      <c r="AA2972">
        <v>0</v>
      </c>
      <c r="AB2972" t="s">
        <v>51</v>
      </c>
      <c r="AC2972" t="s">
        <v>559</v>
      </c>
      <c r="AD2972">
        <v>1</v>
      </c>
      <c r="AE2972">
        <v>1</v>
      </c>
      <c r="AF2972">
        <v>1</v>
      </c>
      <c r="AG2972">
        <v>2026</v>
      </c>
      <c r="AH2972">
        <v>20251230</v>
      </c>
      <c r="AI2972" t="s">
        <v>4940</v>
      </c>
      <c r="AJ2972">
        <v>800</v>
      </c>
      <c r="AK2972">
        <v>766.88177490234375</v>
      </c>
      <c r="AL2972" s="10">
        <f t="shared" si="368"/>
        <v>33.11822509765625</v>
      </c>
      <c r="AM2972" s="11">
        <f t="shared" si="369"/>
        <v>4.1397781372070314E-2</v>
      </c>
      <c r="AN2972">
        <v>800</v>
      </c>
      <c r="AO2972">
        <v>794.89364219668619</v>
      </c>
      <c r="AP2972" s="12">
        <f t="shared" si="370"/>
        <v>5.1063578033138128</v>
      </c>
      <c r="AQ2972" s="13">
        <f t="shared" si="371"/>
        <v>6.3829472541422662E-3</v>
      </c>
      <c r="AR2972">
        <v>800</v>
      </c>
      <c r="AS2972">
        <v>779.25651878905774</v>
      </c>
      <c r="AT2972" s="14">
        <f t="shared" si="372"/>
        <v>20.743481210942264</v>
      </c>
      <c r="AU2972" s="15">
        <f t="shared" si="373"/>
        <v>2.5929351513677829E-2</v>
      </c>
      <c r="AV2972">
        <v>800</v>
      </c>
      <c r="AW2972">
        <v>796.46028513238286</v>
      </c>
      <c r="AX2972" s="16">
        <f t="shared" si="374"/>
        <v>3.5397148676171355</v>
      </c>
      <c r="AY2972" s="17">
        <f t="shared" si="375"/>
        <v>4.4246435845214198E-3</v>
      </c>
    </row>
    <row r="2973" spans="1:51" x14ac:dyDescent="0.25">
      <c r="A2973" t="s">
        <v>54</v>
      </c>
      <c r="B2973" t="s">
        <v>55</v>
      </c>
      <c r="C2973">
        <v>800</v>
      </c>
      <c r="D2973">
        <v>109555</v>
      </c>
      <c r="E2973">
        <v>2016</v>
      </c>
      <c r="F2973" t="s">
        <v>182</v>
      </c>
      <c r="G2973" t="s">
        <v>183</v>
      </c>
      <c r="J2973">
        <v>4</v>
      </c>
      <c r="K2973" t="s">
        <v>111</v>
      </c>
      <c r="L2973">
        <v>4</v>
      </c>
      <c r="M2973" t="s">
        <v>45</v>
      </c>
      <c r="N2973">
        <v>1.799999952316284</v>
      </c>
      <c r="O2973" t="s">
        <v>60</v>
      </c>
      <c r="P2973" t="s">
        <v>46</v>
      </c>
      <c r="Q2973">
        <v>3</v>
      </c>
      <c r="R2973" t="s">
        <v>61</v>
      </c>
      <c r="S2973" t="s">
        <v>151</v>
      </c>
      <c r="U2973" t="s">
        <v>63</v>
      </c>
      <c r="X2973" t="s">
        <v>65</v>
      </c>
      <c r="Y2973" t="s">
        <v>66</v>
      </c>
      <c r="AA2973">
        <v>0</v>
      </c>
      <c r="AB2973" t="s">
        <v>51</v>
      </c>
      <c r="AC2973" t="s">
        <v>67</v>
      </c>
      <c r="AD2973">
        <v>1</v>
      </c>
      <c r="AE2973">
        <v>1</v>
      </c>
      <c r="AF2973">
        <v>1</v>
      </c>
      <c r="AG2973">
        <v>2026</v>
      </c>
      <c r="AH2973">
        <v>20251230</v>
      </c>
      <c r="AI2973" t="s">
        <v>4941</v>
      </c>
      <c r="AJ2973">
        <v>800</v>
      </c>
      <c r="AK2973">
        <v>2163.889892578125</v>
      </c>
      <c r="AL2973" s="10">
        <f t="shared" si="368"/>
        <v>1363.889892578125</v>
      </c>
      <c r="AM2973" s="11">
        <f t="shared" si="369"/>
        <v>1.7048623657226563</v>
      </c>
      <c r="AN2973">
        <v>800</v>
      </c>
      <c r="AO2973">
        <v>2246.090774647806</v>
      </c>
      <c r="AP2973" s="12">
        <f t="shared" si="370"/>
        <v>1446.090774647806</v>
      </c>
      <c r="AQ2973" s="13">
        <f t="shared" si="371"/>
        <v>1.8076134683097576</v>
      </c>
      <c r="AR2973">
        <v>800</v>
      </c>
      <c r="AS2973">
        <v>2140.3054176048822</v>
      </c>
      <c r="AT2973" s="14">
        <f t="shared" si="372"/>
        <v>1340.3054176048822</v>
      </c>
      <c r="AU2973" s="15">
        <f t="shared" si="373"/>
        <v>1.6753817720061028</v>
      </c>
      <c r="AV2973">
        <v>800</v>
      </c>
      <c r="AW2973">
        <v>2177.4371508379882</v>
      </c>
      <c r="AX2973" s="16">
        <f t="shared" si="374"/>
        <v>1377.4371508379882</v>
      </c>
      <c r="AY2973" s="17">
        <f t="shared" si="375"/>
        <v>1.7217964385474851</v>
      </c>
    </row>
    <row r="2974" spans="1:51" x14ac:dyDescent="0.25">
      <c r="A2974" t="s">
        <v>54</v>
      </c>
      <c r="B2974" t="s">
        <v>285</v>
      </c>
      <c r="C2974">
        <v>7600</v>
      </c>
      <c r="D2974">
        <v>69074</v>
      </c>
      <c r="E2974">
        <v>2020</v>
      </c>
      <c r="F2974" t="s">
        <v>182</v>
      </c>
      <c r="G2974" t="s">
        <v>304</v>
      </c>
      <c r="J2974">
        <v>4</v>
      </c>
      <c r="K2974" t="s">
        <v>59</v>
      </c>
      <c r="L2974">
        <v>4</v>
      </c>
      <c r="M2974" t="s">
        <v>45</v>
      </c>
      <c r="N2974">
        <v>2.5</v>
      </c>
      <c r="O2974" t="s">
        <v>45</v>
      </c>
      <c r="P2974" t="s">
        <v>46</v>
      </c>
      <c r="Q2974">
        <v>2</v>
      </c>
      <c r="R2974" t="s">
        <v>305</v>
      </c>
      <c r="S2974" t="s">
        <v>78</v>
      </c>
      <c r="U2974" t="s">
        <v>63</v>
      </c>
      <c r="X2974" t="s">
        <v>49</v>
      </c>
      <c r="Y2974" t="s">
        <v>82</v>
      </c>
      <c r="AA2974">
        <v>0</v>
      </c>
      <c r="AB2974" t="s">
        <v>51</v>
      </c>
      <c r="AC2974" t="s">
        <v>52</v>
      </c>
      <c r="AD2974">
        <v>1</v>
      </c>
      <c r="AE2974">
        <v>1</v>
      </c>
      <c r="AF2974">
        <v>1</v>
      </c>
      <c r="AG2974">
        <v>2026</v>
      </c>
      <c r="AH2974">
        <v>20251230</v>
      </c>
      <c r="AI2974" t="s">
        <v>4942</v>
      </c>
      <c r="AJ2974">
        <v>7600</v>
      </c>
      <c r="AK2974">
        <v>8499.9775390625</v>
      </c>
      <c r="AL2974" s="10">
        <f t="shared" si="368"/>
        <v>899.9775390625</v>
      </c>
      <c r="AM2974" s="11">
        <f t="shared" si="369"/>
        <v>0.11841809724506579</v>
      </c>
      <c r="AN2974">
        <v>7600</v>
      </c>
      <c r="AO2974">
        <v>8761.199787364887</v>
      </c>
      <c r="AP2974" s="12">
        <f t="shared" si="370"/>
        <v>1161.199787364887</v>
      </c>
      <c r="AQ2974" s="13">
        <f t="shared" si="371"/>
        <v>0.15278944570590619</v>
      </c>
      <c r="AR2974">
        <v>7600</v>
      </c>
      <c r="AS2974">
        <v>8213.0251966516025</v>
      </c>
      <c r="AT2974" s="14">
        <f t="shared" si="372"/>
        <v>613.02519665160253</v>
      </c>
      <c r="AU2974" s="15">
        <f t="shared" si="373"/>
        <v>8.0661210085737178E-2</v>
      </c>
      <c r="AV2974">
        <v>7600</v>
      </c>
      <c r="AW2974">
        <v>8587.9840319361265</v>
      </c>
      <c r="AX2974" s="16">
        <f t="shared" si="374"/>
        <v>987.98403193612648</v>
      </c>
      <c r="AY2974" s="17">
        <f t="shared" si="375"/>
        <v>0.12999789893896402</v>
      </c>
    </row>
    <row r="2975" spans="1:51" x14ac:dyDescent="0.25">
      <c r="A2975" t="s">
        <v>69</v>
      </c>
      <c r="B2975" t="s">
        <v>70</v>
      </c>
      <c r="C2975">
        <v>2500</v>
      </c>
      <c r="D2975">
        <v>241268</v>
      </c>
      <c r="E2975">
        <v>2015</v>
      </c>
      <c r="F2975" t="s">
        <v>182</v>
      </c>
      <c r="G2975" t="s">
        <v>1223</v>
      </c>
      <c r="J2975">
        <v>6</v>
      </c>
      <c r="K2975" t="s">
        <v>111</v>
      </c>
      <c r="L2975">
        <v>4</v>
      </c>
      <c r="M2975" t="s">
        <v>45</v>
      </c>
      <c r="N2975">
        <v>4</v>
      </c>
      <c r="O2975" t="s">
        <v>76</v>
      </c>
      <c r="P2975" t="s">
        <v>46</v>
      </c>
      <c r="R2975" t="s">
        <v>47</v>
      </c>
      <c r="S2975" t="s">
        <v>78</v>
      </c>
      <c r="U2975" t="s">
        <v>63</v>
      </c>
      <c r="X2975" t="s">
        <v>112</v>
      </c>
      <c r="Y2975" t="s">
        <v>82</v>
      </c>
      <c r="AA2975">
        <v>0</v>
      </c>
      <c r="AB2975" t="s">
        <v>51</v>
      </c>
      <c r="AC2975" t="s">
        <v>52</v>
      </c>
      <c r="AD2975">
        <v>1</v>
      </c>
      <c r="AE2975">
        <v>1</v>
      </c>
      <c r="AF2975">
        <v>1</v>
      </c>
      <c r="AG2975">
        <v>2026</v>
      </c>
      <c r="AH2975">
        <v>20251230</v>
      </c>
      <c r="AI2975" t="s">
        <v>4943</v>
      </c>
      <c r="AJ2975">
        <v>2500</v>
      </c>
      <c r="AK2975">
        <v>2276.11962890625</v>
      </c>
      <c r="AL2975" s="10">
        <f t="shared" si="368"/>
        <v>223.88037109375</v>
      </c>
      <c r="AM2975" s="11">
        <f t="shared" si="369"/>
        <v>8.9552148437500007E-2</v>
      </c>
      <c r="AN2975">
        <v>2500</v>
      </c>
      <c r="AO2975">
        <v>2203.1022535568022</v>
      </c>
      <c r="AP2975" s="12">
        <f t="shared" si="370"/>
        <v>296.89774644319778</v>
      </c>
      <c r="AQ2975" s="13">
        <f t="shared" si="371"/>
        <v>0.11875909857727911</v>
      </c>
      <c r="AR2975">
        <v>2500</v>
      </c>
      <c r="AS2975">
        <v>2206.0352807416321</v>
      </c>
      <c r="AT2975" s="14">
        <f t="shared" si="372"/>
        <v>293.96471925836795</v>
      </c>
      <c r="AU2975" s="15">
        <f t="shared" si="373"/>
        <v>0.11758588770334719</v>
      </c>
      <c r="AV2975">
        <v>2500</v>
      </c>
      <c r="AW2975">
        <v>2276.5937707090779</v>
      </c>
      <c r="AX2975" s="16">
        <f t="shared" si="374"/>
        <v>223.40622929092206</v>
      </c>
      <c r="AY2975" s="17">
        <f t="shared" si="375"/>
        <v>8.9362491716368828E-2</v>
      </c>
    </row>
    <row r="2976" spans="1:51" x14ac:dyDescent="0.25">
      <c r="A2976" t="s">
        <v>39</v>
      </c>
      <c r="B2976" t="s">
        <v>224</v>
      </c>
      <c r="C2976">
        <v>2500</v>
      </c>
      <c r="D2976">
        <v>187932</v>
      </c>
      <c r="E2976">
        <v>2013</v>
      </c>
      <c r="F2976" t="s">
        <v>41</v>
      </c>
      <c r="G2976" t="s">
        <v>1317</v>
      </c>
      <c r="H2976" t="s">
        <v>4109</v>
      </c>
      <c r="J2976">
        <v>4</v>
      </c>
      <c r="K2976" t="s">
        <v>780</v>
      </c>
      <c r="L2976">
        <v>4</v>
      </c>
      <c r="M2976" t="s">
        <v>45</v>
      </c>
      <c r="N2976">
        <v>2</v>
      </c>
      <c r="O2976" t="s">
        <v>45</v>
      </c>
      <c r="R2976" t="s">
        <v>47</v>
      </c>
      <c r="S2976" t="s">
        <v>48</v>
      </c>
      <c r="U2976" t="s">
        <v>63</v>
      </c>
      <c r="W2976" t="s">
        <v>1318</v>
      </c>
      <c r="X2976" t="s">
        <v>49</v>
      </c>
      <c r="Y2976" t="s">
        <v>50</v>
      </c>
      <c r="AA2976">
        <v>0</v>
      </c>
      <c r="AB2976" t="s">
        <v>51</v>
      </c>
      <c r="AC2976" t="s">
        <v>52</v>
      </c>
      <c r="AD2976">
        <v>1</v>
      </c>
      <c r="AE2976">
        <v>1</v>
      </c>
      <c r="AF2976">
        <v>1</v>
      </c>
      <c r="AG2976">
        <v>2026</v>
      </c>
      <c r="AH2976">
        <v>20251231</v>
      </c>
      <c r="AI2976" t="s">
        <v>4944</v>
      </c>
      <c r="AJ2976">
        <v>2500</v>
      </c>
      <c r="AK2976">
        <v>2093.900146484375</v>
      </c>
      <c r="AL2976" s="10">
        <f t="shared" si="368"/>
        <v>406.099853515625</v>
      </c>
      <c r="AM2976" s="11">
        <f t="shared" si="369"/>
        <v>0.16243994140625001</v>
      </c>
      <c r="AN2976">
        <v>2500</v>
      </c>
      <c r="AO2976">
        <v>2058.5508333156181</v>
      </c>
      <c r="AP2976" s="12">
        <f t="shared" si="370"/>
        <v>441.44916668438191</v>
      </c>
      <c r="AQ2976" s="13">
        <f t="shared" si="371"/>
        <v>0.17657966667375277</v>
      </c>
      <c r="AR2976">
        <v>2500</v>
      </c>
      <c r="AS2976">
        <v>2329.0973751430779</v>
      </c>
      <c r="AT2976" s="14">
        <f t="shared" si="372"/>
        <v>170.9026248569221</v>
      </c>
      <c r="AU2976" s="15">
        <f t="shared" si="373"/>
        <v>6.8361049942768842E-2</v>
      </c>
      <c r="AV2976">
        <v>2500</v>
      </c>
      <c r="AW2976">
        <v>2108.1264367816102</v>
      </c>
      <c r="AX2976" s="16">
        <f t="shared" si="374"/>
        <v>391.87356321838979</v>
      </c>
      <c r="AY2976" s="17">
        <f t="shared" si="375"/>
        <v>0.15674942528735591</v>
      </c>
    </row>
    <row r="2977" spans="1:51" x14ac:dyDescent="0.25">
      <c r="A2977" t="s">
        <v>69</v>
      </c>
      <c r="B2977" t="s">
        <v>70</v>
      </c>
      <c r="C2977">
        <v>1500</v>
      </c>
      <c r="D2977">
        <v>172276</v>
      </c>
      <c r="E2977">
        <v>2010</v>
      </c>
      <c r="F2977" t="s">
        <v>56</v>
      </c>
      <c r="G2977" t="s">
        <v>86</v>
      </c>
      <c r="H2977" t="s">
        <v>416</v>
      </c>
      <c r="J2977">
        <v>4</v>
      </c>
      <c r="K2977" t="s">
        <v>118</v>
      </c>
      <c r="L2977">
        <v>4</v>
      </c>
      <c r="M2977" t="s">
        <v>45</v>
      </c>
      <c r="N2977">
        <v>2.5</v>
      </c>
      <c r="O2977" t="s">
        <v>76</v>
      </c>
      <c r="P2977" t="s">
        <v>46</v>
      </c>
      <c r="R2977" t="s">
        <v>47</v>
      </c>
      <c r="U2977" t="s">
        <v>63</v>
      </c>
      <c r="V2977" t="s">
        <v>64</v>
      </c>
      <c r="W2977" t="s">
        <v>358</v>
      </c>
      <c r="X2977" t="s">
        <v>49</v>
      </c>
      <c r="Y2977" t="s">
        <v>82</v>
      </c>
      <c r="AA2977">
        <v>0</v>
      </c>
      <c r="AB2977" t="s">
        <v>51</v>
      </c>
      <c r="AC2977" t="s">
        <v>52</v>
      </c>
      <c r="AD2977">
        <v>1</v>
      </c>
      <c r="AE2977">
        <v>1</v>
      </c>
      <c r="AF2977">
        <v>1</v>
      </c>
      <c r="AG2977">
        <v>2026</v>
      </c>
      <c r="AH2977">
        <v>20251230</v>
      </c>
      <c r="AI2977" t="s">
        <v>4945</v>
      </c>
      <c r="AJ2977">
        <v>1500</v>
      </c>
      <c r="AK2977">
        <v>1320.174560546875</v>
      </c>
      <c r="AL2977" s="10">
        <f t="shared" si="368"/>
        <v>179.825439453125</v>
      </c>
      <c r="AM2977" s="11">
        <f t="shared" si="369"/>
        <v>0.11988362630208334</v>
      </c>
      <c r="AN2977">
        <v>1500</v>
      </c>
      <c r="AO2977">
        <v>1348.2757685530501</v>
      </c>
      <c r="AP2977" s="12">
        <f t="shared" si="370"/>
        <v>151.72423144694994</v>
      </c>
      <c r="AQ2977" s="13">
        <f t="shared" si="371"/>
        <v>0.10114948763129997</v>
      </c>
      <c r="AR2977">
        <v>1500</v>
      </c>
      <c r="AS2977">
        <v>1342.53516345567</v>
      </c>
      <c r="AT2977" s="14">
        <f t="shared" si="372"/>
        <v>157.46483654432996</v>
      </c>
      <c r="AU2977" s="15">
        <f t="shared" si="373"/>
        <v>0.10497655769621997</v>
      </c>
      <c r="AV2977">
        <v>1500</v>
      </c>
      <c r="AW2977">
        <v>1348.2155074116311</v>
      </c>
      <c r="AX2977" s="16">
        <f t="shared" si="374"/>
        <v>151.78449258836895</v>
      </c>
      <c r="AY2977" s="17">
        <f t="shared" si="375"/>
        <v>0.10118966172557931</v>
      </c>
    </row>
    <row r="2978" spans="1:51" x14ac:dyDescent="0.25">
      <c r="A2978" t="s">
        <v>106</v>
      </c>
      <c r="B2978" t="s">
        <v>215</v>
      </c>
      <c r="C2978">
        <v>29800</v>
      </c>
      <c r="D2978">
        <v>69042</v>
      </c>
      <c r="E2978">
        <v>2016</v>
      </c>
      <c r="F2978" t="s">
        <v>155</v>
      </c>
      <c r="G2978" t="s">
        <v>74</v>
      </c>
      <c r="H2978" t="s">
        <v>1120</v>
      </c>
      <c r="J2978">
        <v>6</v>
      </c>
      <c r="K2978" t="s">
        <v>44</v>
      </c>
      <c r="L2978">
        <v>2</v>
      </c>
      <c r="M2978" t="s">
        <v>45</v>
      </c>
      <c r="N2978">
        <v>6.6999998092651367</v>
      </c>
      <c r="O2978" t="s">
        <v>76</v>
      </c>
      <c r="P2978" t="s">
        <v>46</v>
      </c>
      <c r="Q2978">
        <v>4</v>
      </c>
      <c r="R2978" t="s">
        <v>77</v>
      </c>
      <c r="S2978" t="s">
        <v>78</v>
      </c>
      <c r="U2978" t="s">
        <v>272</v>
      </c>
      <c r="X2978" t="s">
        <v>81</v>
      </c>
      <c r="Y2978" t="s">
        <v>66</v>
      </c>
      <c r="AA2978">
        <v>0</v>
      </c>
      <c r="AB2978" t="s">
        <v>51</v>
      </c>
      <c r="AC2978" t="s">
        <v>83</v>
      </c>
      <c r="AD2978">
        <v>1</v>
      </c>
      <c r="AE2978">
        <v>1</v>
      </c>
      <c r="AF2978">
        <v>1</v>
      </c>
      <c r="AG2978">
        <v>2026</v>
      </c>
      <c r="AH2978">
        <v>20260102</v>
      </c>
      <c r="AI2978" t="s">
        <v>4946</v>
      </c>
      <c r="AJ2978">
        <v>29800</v>
      </c>
      <c r="AK2978">
        <v>25928.17578125</v>
      </c>
      <c r="AL2978" s="10">
        <f t="shared" si="368"/>
        <v>3871.82421875</v>
      </c>
      <c r="AM2978" s="11">
        <f t="shared" si="369"/>
        <v>0.12992698720637583</v>
      </c>
      <c r="AN2978">
        <v>29800</v>
      </c>
      <c r="AO2978">
        <v>22782.861756586499</v>
      </c>
      <c r="AP2978" s="12">
        <f t="shared" si="370"/>
        <v>7017.1382434135012</v>
      </c>
      <c r="AQ2978" s="13">
        <f t="shared" si="371"/>
        <v>0.23547443769843965</v>
      </c>
      <c r="AR2978">
        <v>29800</v>
      </c>
      <c r="AS2978">
        <v>24163.649854364088</v>
      </c>
      <c r="AT2978" s="14">
        <f t="shared" si="372"/>
        <v>5636.3501456359118</v>
      </c>
      <c r="AU2978" s="15">
        <f t="shared" si="373"/>
        <v>0.18913926663207759</v>
      </c>
      <c r="AV2978">
        <v>29800</v>
      </c>
      <c r="AW2978">
        <v>25092.3153638814</v>
      </c>
      <c r="AX2978" s="16">
        <f t="shared" si="374"/>
        <v>4707.6846361185999</v>
      </c>
      <c r="AY2978" s="17">
        <f t="shared" si="375"/>
        <v>0.15797599450062416</v>
      </c>
    </row>
    <row r="2979" spans="1:51" x14ac:dyDescent="0.25">
      <c r="A2979" t="s">
        <v>39</v>
      </c>
      <c r="B2979" t="s">
        <v>40</v>
      </c>
      <c r="C2979">
        <v>24000</v>
      </c>
      <c r="D2979">
        <v>15256</v>
      </c>
      <c r="E2979">
        <v>2025</v>
      </c>
      <c r="F2979" t="s">
        <v>397</v>
      </c>
      <c r="G2979" t="s">
        <v>955</v>
      </c>
      <c r="H2979" t="s">
        <v>95</v>
      </c>
      <c r="J2979">
        <v>4</v>
      </c>
      <c r="K2979" t="s">
        <v>44</v>
      </c>
      <c r="L2979">
        <v>4</v>
      </c>
      <c r="M2979" t="s">
        <v>45</v>
      </c>
      <c r="N2979">
        <v>2</v>
      </c>
      <c r="O2979" t="s">
        <v>45</v>
      </c>
      <c r="P2979" t="s">
        <v>46</v>
      </c>
      <c r="R2979" t="s">
        <v>47</v>
      </c>
      <c r="S2979" t="s">
        <v>78</v>
      </c>
      <c r="T2979">
        <v>158</v>
      </c>
      <c r="U2979" t="s">
        <v>63</v>
      </c>
      <c r="V2979" t="s">
        <v>64</v>
      </c>
      <c r="W2979" t="s">
        <v>4947</v>
      </c>
      <c r="X2979" t="s">
        <v>49</v>
      </c>
      <c r="Y2979" t="s">
        <v>66</v>
      </c>
      <c r="AA2979">
        <v>0</v>
      </c>
      <c r="AB2979" t="s">
        <v>51</v>
      </c>
      <c r="AC2979" t="s">
        <v>52</v>
      </c>
      <c r="AD2979">
        <v>1</v>
      </c>
      <c r="AE2979">
        <v>1</v>
      </c>
      <c r="AF2979">
        <v>1</v>
      </c>
      <c r="AG2979">
        <v>2026</v>
      </c>
      <c r="AH2979">
        <v>20251231</v>
      </c>
      <c r="AI2979" t="s">
        <v>4948</v>
      </c>
      <c r="AJ2979">
        <v>24000</v>
      </c>
      <c r="AK2979">
        <v>24065.78125</v>
      </c>
      <c r="AL2979" s="10">
        <f t="shared" si="368"/>
        <v>65.78125</v>
      </c>
      <c r="AM2979" s="11">
        <f t="shared" si="369"/>
        <v>2.7408854166666666E-3</v>
      </c>
      <c r="AN2979">
        <v>24000</v>
      </c>
      <c r="AO2979">
        <v>23538.240656727448</v>
      </c>
      <c r="AP2979" s="12">
        <f t="shared" si="370"/>
        <v>461.75934327255163</v>
      </c>
      <c r="AQ2979" s="13">
        <f t="shared" si="371"/>
        <v>1.9239972636356319E-2</v>
      </c>
      <c r="AR2979">
        <v>24000</v>
      </c>
      <c r="AS2979">
        <v>25346.506924081699</v>
      </c>
      <c r="AT2979" s="14">
        <f t="shared" si="372"/>
        <v>1346.5069240816993</v>
      </c>
      <c r="AU2979" s="15">
        <f t="shared" si="373"/>
        <v>5.6104455170070802E-2</v>
      </c>
      <c r="AV2979">
        <v>24000</v>
      </c>
      <c r="AW2979">
        <v>23965.148120854828</v>
      </c>
      <c r="AX2979" s="16">
        <f t="shared" si="374"/>
        <v>34.851879145171551</v>
      </c>
      <c r="AY2979" s="17">
        <f t="shared" si="375"/>
        <v>1.4521616310488145E-3</v>
      </c>
    </row>
    <row r="2980" spans="1:51" x14ac:dyDescent="0.25">
      <c r="A2980" t="s">
        <v>54</v>
      </c>
      <c r="B2980" t="s">
        <v>148</v>
      </c>
      <c r="C2980">
        <v>2600</v>
      </c>
      <c r="D2980">
        <v>217226</v>
      </c>
      <c r="E2980">
        <v>2012</v>
      </c>
      <c r="F2980" t="s">
        <v>274</v>
      </c>
      <c r="G2980" t="s">
        <v>1225</v>
      </c>
      <c r="H2980" t="s">
        <v>2415</v>
      </c>
      <c r="I2980" t="s">
        <v>4949</v>
      </c>
      <c r="J2980">
        <v>6</v>
      </c>
      <c r="K2980" t="s">
        <v>111</v>
      </c>
      <c r="L2980">
        <v>4</v>
      </c>
      <c r="M2980" t="s">
        <v>45</v>
      </c>
      <c r="N2980">
        <v>3</v>
      </c>
      <c r="O2980" t="s">
        <v>60</v>
      </c>
      <c r="R2980" t="s">
        <v>47</v>
      </c>
      <c r="S2980" t="s">
        <v>48</v>
      </c>
      <c r="U2980" t="s">
        <v>63</v>
      </c>
      <c r="W2980" t="s">
        <v>1352</v>
      </c>
      <c r="X2980" t="s">
        <v>112</v>
      </c>
      <c r="Y2980" t="s">
        <v>125</v>
      </c>
      <c r="AA2980">
        <v>0</v>
      </c>
      <c r="AB2980" t="s">
        <v>51</v>
      </c>
      <c r="AC2980" t="s">
        <v>52</v>
      </c>
      <c r="AD2980">
        <v>1</v>
      </c>
      <c r="AE2980">
        <v>1</v>
      </c>
      <c r="AF2980">
        <v>1</v>
      </c>
      <c r="AG2980">
        <v>2026</v>
      </c>
      <c r="AH2980">
        <v>20251230</v>
      </c>
      <c r="AI2980" t="s">
        <v>4950</v>
      </c>
      <c r="AJ2980">
        <v>2600</v>
      </c>
      <c r="AK2980">
        <v>1220.504516601562</v>
      </c>
      <c r="AL2980" s="10">
        <f t="shared" si="368"/>
        <v>1379.495483398438</v>
      </c>
      <c r="AM2980" s="11">
        <f t="shared" si="369"/>
        <v>0.5305751859224761</v>
      </c>
      <c r="AN2980">
        <v>2600</v>
      </c>
      <c r="AO2980">
        <v>1200.914717453016</v>
      </c>
      <c r="AP2980" s="12">
        <f t="shared" si="370"/>
        <v>1399.085282546984</v>
      </c>
      <c r="AQ2980" s="13">
        <f t="shared" si="371"/>
        <v>0.53810972405653235</v>
      </c>
      <c r="AR2980">
        <v>2600</v>
      </c>
      <c r="AS2980">
        <v>1146.316934754507</v>
      </c>
      <c r="AT2980" s="14">
        <f t="shared" si="372"/>
        <v>1453.683065245493</v>
      </c>
      <c r="AU2980" s="15">
        <f t="shared" si="373"/>
        <v>0.55910887124826658</v>
      </c>
      <c r="AV2980">
        <v>2600</v>
      </c>
      <c r="AW2980">
        <v>1219.4489795918371</v>
      </c>
      <c r="AX2980" s="16">
        <f t="shared" si="374"/>
        <v>1380.5510204081629</v>
      </c>
      <c r="AY2980" s="17">
        <f t="shared" si="375"/>
        <v>0.53098116169544729</v>
      </c>
    </row>
    <row r="2981" spans="1:51" x14ac:dyDescent="0.25">
      <c r="A2981" t="s">
        <v>54</v>
      </c>
      <c r="B2981" t="s">
        <v>138</v>
      </c>
      <c r="C2981">
        <v>400</v>
      </c>
      <c r="D2981">
        <v>141167</v>
      </c>
      <c r="E2981">
        <v>2012</v>
      </c>
      <c r="F2981" t="s">
        <v>108</v>
      </c>
      <c r="G2981" t="s">
        <v>109</v>
      </c>
      <c r="H2981" t="s">
        <v>420</v>
      </c>
      <c r="J2981">
        <v>4</v>
      </c>
      <c r="K2981" t="s">
        <v>111</v>
      </c>
      <c r="L2981">
        <v>4</v>
      </c>
      <c r="M2981" t="s">
        <v>45</v>
      </c>
      <c r="N2981">
        <v>2</v>
      </c>
      <c r="O2981" t="s">
        <v>45</v>
      </c>
      <c r="P2981" t="s">
        <v>161</v>
      </c>
      <c r="Q2981">
        <v>2</v>
      </c>
      <c r="R2981" t="s">
        <v>47</v>
      </c>
      <c r="T2981">
        <v>211</v>
      </c>
      <c r="U2981" t="s">
        <v>63</v>
      </c>
      <c r="W2981" t="s">
        <v>1035</v>
      </c>
      <c r="X2981" t="s">
        <v>112</v>
      </c>
      <c r="Y2981" t="s">
        <v>120</v>
      </c>
      <c r="AA2981">
        <v>0</v>
      </c>
      <c r="AB2981" t="s">
        <v>51</v>
      </c>
      <c r="AC2981" t="s">
        <v>52</v>
      </c>
      <c r="AD2981">
        <v>1</v>
      </c>
      <c r="AE2981">
        <v>1</v>
      </c>
      <c r="AF2981">
        <v>1</v>
      </c>
      <c r="AG2981">
        <v>2026</v>
      </c>
      <c r="AH2981">
        <v>20251230</v>
      </c>
      <c r="AI2981" t="s">
        <v>4951</v>
      </c>
      <c r="AJ2981">
        <v>400</v>
      </c>
      <c r="AK2981">
        <v>848.970458984375</v>
      </c>
      <c r="AL2981" s="10">
        <f t="shared" si="368"/>
        <v>448.970458984375</v>
      </c>
      <c r="AM2981" s="11">
        <f t="shared" si="369"/>
        <v>1.1224261474609376</v>
      </c>
      <c r="AN2981">
        <v>400</v>
      </c>
      <c r="AO2981">
        <v>947.28929381806245</v>
      </c>
      <c r="AP2981" s="12">
        <f t="shared" si="370"/>
        <v>547.28929381806245</v>
      </c>
      <c r="AQ2981" s="13">
        <f t="shared" si="371"/>
        <v>1.3682232345451562</v>
      </c>
      <c r="AR2981">
        <v>400</v>
      </c>
      <c r="AS2981">
        <v>925.60531299493073</v>
      </c>
      <c r="AT2981" s="14">
        <f t="shared" si="372"/>
        <v>525.60531299493073</v>
      </c>
      <c r="AU2981" s="15">
        <f t="shared" si="373"/>
        <v>1.3140132824873267</v>
      </c>
      <c r="AV2981">
        <v>400</v>
      </c>
      <c r="AW2981">
        <v>865.13074712643675</v>
      </c>
      <c r="AX2981" s="16">
        <f t="shared" si="374"/>
        <v>465.13074712643675</v>
      </c>
      <c r="AY2981" s="17">
        <f t="shared" si="375"/>
        <v>1.1628268678160918</v>
      </c>
    </row>
    <row r="2982" spans="1:51" x14ac:dyDescent="0.25">
      <c r="A2982" t="s">
        <v>69</v>
      </c>
      <c r="B2982" t="s">
        <v>185</v>
      </c>
      <c r="C2982">
        <v>1200</v>
      </c>
      <c r="D2982">
        <v>68449</v>
      </c>
      <c r="E2982">
        <v>2013</v>
      </c>
      <c r="F2982" t="s">
        <v>165</v>
      </c>
      <c r="G2982" t="s">
        <v>4952</v>
      </c>
      <c r="I2982" t="s">
        <v>4953</v>
      </c>
      <c r="J2982">
        <v>4</v>
      </c>
      <c r="K2982" t="s">
        <v>118</v>
      </c>
      <c r="L2982">
        <v>4</v>
      </c>
      <c r="M2982" t="s">
        <v>45</v>
      </c>
      <c r="N2982">
        <v>1.799999952316284</v>
      </c>
      <c r="O2982" t="s">
        <v>60</v>
      </c>
      <c r="P2982" t="s">
        <v>161</v>
      </c>
      <c r="R2982" t="s">
        <v>440</v>
      </c>
      <c r="S2982" t="s">
        <v>151</v>
      </c>
      <c r="T2982">
        <v>95</v>
      </c>
      <c r="U2982" t="s">
        <v>63</v>
      </c>
      <c r="V2982" t="s">
        <v>64</v>
      </c>
      <c r="W2982" t="s">
        <v>169</v>
      </c>
      <c r="X2982" t="s">
        <v>65</v>
      </c>
      <c r="Y2982" t="s">
        <v>50</v>
      </c>
      <c r="AA2982">
        <v>0</v>
      </c>
      <c r="AB2982" t="s">
        <v>51</v>
      </c>
      <c r="AC2982" t="s">
        <v>559</v>
      </c>
      <c r="AD2982">
        <v>1</v>
      </c>
      <c r="AE2982">
        <v>1</v>
      </c>
      <c r="AF2982">
        <v>1</v>
      </c>
      <c r="AG2982">
        <v>2026</v>
      </c>
      <c r="AH2982">
        <v>20251229</v>
      </c>
      <c r="AI2982" t="s">
        <v>4954</v>
      </c>
      <c r="AJ2982">
        <v>1200</v>
      </c>
      <c r="AK2982">
        <v>1704.781494140625</v>
      </c>
      <c r="AL2982" s="10">
        <f t="shared" si="368"/>
        <v>504.781494140625</v>
      </c>
      <c r="AM2982" s="11">
        <f t="shared" si="369"/>
        <v>0.42065124511718749</v>
      </c>
      <c r="AN2982">
        <v>1200</v>
      </c>
      <c r="AO2982">
        <v>1870.995519240834</v>
      </c>
      <c r="AP2982" s="12">
        <f t="shared" si="370"/>
        <v>670.99551924083403</v>
      </c>
      <c r="AQ2982" s="13">
        <f t="shared" si="371"/>
        <v>0.55916293270069506</v>
      </c>
      <c r="AR2982">
        <v>1200</v>
      </c>
      <c r="AS2982">
        <v>1537.1268297995409</v>
      </c>
      <c r="AT2982" s="14">
        <f t="shared" si="372"/>
        <v>337.12682979954093</v>
      </c>
      <c r="AU2982" s="15">
        <f t="shared" si="373"/>
        <v>0.2809390248329508</v>
      </c>
      <c r="AV2982">
        <v>1200</v>
      </c>
      <c r="AW2982">
        <v>1749.7050183598531</v>
      </c>
      <c r="AX2982" s="16">
        <f t="shared" si="374"/>
        <v>549.70501835985306</v>
      </c>
      <c r="AY2982" s="17">
        <f t="shared" si="375"/>
        <v>0.45808751529987757</v>
      </c>
    </row>
    <row r="2983" spans="1:51" x14ac:dyDescent="0.25">
      <c r="A2983" t="s">
        <v>69</v>
      </c>
      <c r="B2983" t="s">
        <v>70</v>
      </c>
      <c r="C2983">
        <v>1000</v>
      </c>
      <c r="D2983">
        <v>157092</v>
      </c>
      <c r="E2983">
        <v>2011</v>
      </c>
      <c r="F2983" t="s">
        <v>925</v>
      </c>
      <c r="G2983" t="s">
        <v>1903</v>
      </c>
      <c r="H2983" t="s">
        <v>4955</v>
      </c>
      <c r="J2983">
        <v>4</v>
      </c>
      <c r="K2983" t="s">
        <v>44</v>
      </c>
      <c r="L2983">
        <v>4</v>
      </c>
      <c r="M2983" t="s">
        <v>45</v>
      </c>
      <c r="N2983">
        <v>2.5</v>
      </c>
      <c r="O2983" t="s">
        <v>60</v>
      </c>
      <c r="P2983" t="s">
        <v>46</v>
      </c>
      <c r="R2983" t="s">
        <v>61</v>
      </c>
      <c r="V2983" t="s">
        <v>64</v>
      </c>
      <c r="X2983" t="s">
        <v>65</v>
      </c>
      <c r="Y2983" t="s">
        <v>82</v>
      </c>
      <c r="AA2983">
        <v>0</v>
      </c>
      <c r="AB2983" t="s">
        <v>51</v>
      </c>
      <c r="AC2983" t="s">
        <v>67</v>
      </c>
      <c r="AD2983">
        <v>1</v>
      </c>
      <c r="AE2983">
        <v>1</v>
      </c>
      <c r="AF2983">
        <v>1</v>
      </c>
      <c r="AG2983">
        <v>2026</v>
      </c>
      <c r="AH2983">
        <v>20251230</v>
      </c>
      <c r="AI2983" t="s">
        <v>4956</v>
      </c>
      <c r="AJ2983">
        <v>1000</v>
      </c>
      <c r="AK2983">
        <v>1925.985473632812</v>
      </c>
      <c r="AL2983" s="10">
        <f t="shared" si="368"/>
        <v>925.98547363281205</v>
      </c>
      <c r="AM2983" s="11">
        <f t="shared" si="369"/>
        <v>0.92598547363281203</v>
      </c>
      <c r="AN2983">
        <v>1000</v>
      </c>
      <c r="AO2983">
        <v>1904.5212581674809</v>
      </c>
      <c r="AP2983" s="12">
        <f t="shared" si="370"/>
        <v>904.52125816748094</v>
      </c>
      <c r="AQ2983" s="13">
        <f t="shared" si="371"/>
        <v>0.90452125816748097</v>
      </c>
      <c r="AR2983">
        <v>1000</v>
      </c>
      <c r="AS2983">
        <v>1911.7735815454159</v>
      </c>
      <c r="AT2983" s="14">
        <f t="shared" si="372"/>
        <v>911.77358154541594</v>
      </c>
      <c r="AU2983" s="15">
        <f t="shared" si="373"/>
        <v>0.91177358154541599</v>
      </c>
      <c r="AV2983">
        <v>1000</v>
      </c>
      <c r="AW2983">
        <v>1969.6463768115941</v>
      </c>
      <c r="AX2983" s="16">
        <f t="shared" si="374"/>
        <v>969.64637681159411</v>
      </c>
      <c r="AY2983" s="17">
        <f t="shared" si="375"/>
        <v>0.96964637681159416</v>
      </c>
    </row>
    <row r="2984" spans="1:51" x14ac:dyDescent="0.25">
      <c r="A2984" t="s">
        <v>39</v>
      </c>
      <c r="B2984" t="s">
        <v>114</v>
      </c>
      <c r="C2984">
        <v>12400</v>
      </c>
      <c r="D2984">
        <v>185677</v>
      </c>
      <c r="E2984">
        <v>2020</v>
      </c>
      <c r="F2984" t="s">
        <v>71</v>
      </c>
      <c r="G2984" t="s">
        <v>72</v>
      </c>
      <c r="H2984" t="s">
        <v>73</v>
      </c>
      <c r="I2984" t="s">
        <v>150</v>
      </c>
      <c r="J2984">
        <v>8</v>
      </c>
      <c r="K2984" t="s">
        <v>44</v>
      </c>
      <c r="L2984">
        <v>4</v>
      </c>
      <c r="M2984" t="s">
        <v>45</v>
      </c>
      <c r="N2984">
        <v>5.3000001907348633</v>
      </c>
      <c r="O2984" t="s">
        <v>76</v>
      </c>
      <c r="P2984" t="s">
        <v>46</v>
      </c>
      <c r="R2984" t="s">
        <v>77</v>
      </c>
      <c r="S2984" t="s">
        <v>78</v>
      </c>
      <c r="U2984" t="s">
        <v>63</v>
      </c>
      <c r="W2984" t="s">
        <v>286</v>
      </c>
      <c r="X2984" t="s">
        <v>97</v>
      </c>
      <c r="Y2984" t="s">
        <v>82</v>
      </c>
      <c r="AA2984">
        <v>0</v>
      </c>
      <c r="AB2984" t="s">
        <v>51</v>
      </c>
      <c r="AC2984" t="s">
        <v>83</v>
      </c>
      <c r="AD2984">
        <v>1</v>
      </c>
      <c r="AE2984">
        <v>1</v>
      </c>
      <c r="AF2984">
        <v>1</v>
      </c>
      <c r="AG2984">
        <v>2026</v>
      </c>
      <c r="AH2984">
        <v>20251231</v>
      </c>
      <c r="AI2984" t="s">
        <v>4957</v>
      </c>
      <c r="AJ2984">
        <v>12400</v>
      </c>
      <c r="AK2984">
        <v>10688.7080078125</v>
      </c>
      <c r="AL2984" s="10">
        <f t="shared" si="368"/>
        <v>1711.2919921875</v>
      </c>
      <c r="AM2984" s="11">
        <f t="shared" si="369"/>
        <v>0.13800741872479838</v>
      </c>
      <c r="AN2984">
        <v>12400</v>
      </c>
      <c r="AO2984">
        <v>10256.95393079783</v>
      </c>
      <c r="AP2984" s="12">
        <f t="shared" si="370"/>
        <v>2143.0460692021697</v>
      </c>
      <c r="AQ2984" s="13">
        <f t="shared" si="371"/>
        <v>0.17282629590340079</v>
      </c>
      <c r="AR2984">
        <v>12400</v>
      </c>
      <c r="AS2984">
        <v>10494.731767194229</v>
      </c>
      <c r="AT2984" s="14">
        <f t="shared" si="372"/>
        <v>1905.2682328057708</v>
      </c>
      <c r="AU2984" s="15">
        <f t="shared" si="373"/>
        <v>0.15365066393594926</v>
      </c>
      <c r="AV2984">
        <v>12400</v>
      </c>
      <c r="AW2984">
        <v>10744.66490299824</v>
      </c>
      <c r="AX2984" s="16">
        <f t="shared" si="374"/>
        <v>1655.33509700176</v>
      </c>
      <c r="AY2984" s="17">
        <f t="shared" si="375"/>
        <v>0.13349476588723871</v>
      </c>
    </row>
    <row r="2985" spans="1:51" x14ac:dyDescent="0.25">
      <c r="A2985" t="s">
        <v>106</v>
      </c>
      <c r="B2985" t="s">
        <v>722</v>
      </c>
      <c r="C2985">
        <v>20000</v>
      </c>
      <c r="D2985">
        <v>27034</v>
      </c>
      <c r="E2985">
        <v>2024</v>
      </c>
      <c r="F2985" t="s">
        <v>397</v>
      </c>
      <c r="G2985" t="s">
        <v>465</v>
      </c>
      <c r="H2985" t="s">
        <v>4958</v>
      </c>
      <c r="J2985">
        <v>4</v>
      </c>
      <c r="K2985" t="s">
        <v>118</v>
      </c>
      <c r="L2985">
        <v>4</v>
      </c>
      <c r="M2985" t="s">
        <v>45</v>
      </c>
      <c r="N2985">
        <v>1.5</v>
      </c>
      <c r="O2985" t="s">
        <v>60</v>
      </c>
      <c r="P2985" t="s">
        <v>46</v>
      </c>
      <c r="R2985" t="s">
        <v>61</v>
      </c>
      <c r="S2985" t="s">
        <v>151</v>
      </c>
      <c r="T2985">
        <v>192</v>
      </c>
      <c r="U2985" t="s">
        <v>63</v>
      </c>
      <c r="V2985" t="s">
        <v>64</v>
      </c>
      <c r="W2985" t="s">
        <v>764</v>
      </c>
      <c r="X2985" t="s">
        <v>49</v>
      </c>
      <c r="Y2985" t="s">
        <v>82</v>
      </c>
      <c r="AA2985">
        <v>0</v>
      </c>
      <c r="AB2985" t="s">
        <v>51</v>
      </c>
      <c r="AC2985" t="s">
        <v>67</v>
      </c>
      <c r="AD2985">
        <v>1</v>
      </c>
      <c r="AE2985">
        <v>1</v>
      </c>
      <c r="AF2985">
        <v>1</v>
      </c>
      <c r="AG2985">
        <v>2026</v>
      </c>
      <c r="AH2985">
        <v>20251230</v>
      </c>
      <c r="AI2985" t="s">
        <v>4959</v>
      </c>
      <c r="AJ2985">
        <v>20000</v>
      </c>
      <c r="AK2985">
        <v>24616.33203125</v>
      </c>
      <c r="AL2985" s="10">
        <f t="shared" si="368"/>
        <v>4616.33203125</v>
      </c>
      <c r="AM2985" s="11">
        <f t="shared" si="369"/>
        <v>0.2308166015625</v>
      </c>
      <c r="AN2985">
        <v>20000</v>
      </c>
      <c r="AO2985">
        <v>23480.898692544331</v>
      </c>
      <c r="AP2985" s="12">
        <f t="shared" si="370"/>
        <v>3480.8986925443314</v>
      </c>
      <c r="AQ2985" s="13">
        <f t="shared" si="371"/>
        <v>0.17404493462721657</v>
      </c>
      <c r="AR2985">
        <v>20000</v>
      </c>
      <c r="AS2985">
        <v>25182.212733078461</v>
      </c>
      <c r="AT2985" s="14">
        <f t="shared" si="372"/>
        <v>5182.2127330784606</v>
      </c>
      <c r="AU2985" s="15">
        <f t="shared" si="373"/>
        <v>0.25911063665392303</v>
      </c>
      <c r="AV2985">
        <v>20000</v>
      </c>
      <c r="AW2985">
        <v>24506.989247311831</v>
      </c>
      <c r="AX2985" s="16">
        <f t="shared" si="374"/>
        <v>4506.9892473118307</v>
      </c>
      <c r="AY2985" s="17">
        <f t="shared" si="375"/>
        <v>0.22534946236559153</v>
      </c>
    </row>
    <row r="2986" spans="1:51" x14ac:dyDescent="0.25">
      <c r="A2986" t="s">
        <v>54</v>
      </c>
      <c r="B2986" t="s">
        <v>249</v>
      </c>
      <c r="C2986">
        <v>42000</v>
      </c>
      <c r="D2986">
        <v>112498</v>
      </c>
      <c r="E2986">
        <v>2020</v>
      </c>
      <c r="F2986" t="s">
        <v>56</v>
      </c>
      <c r="G2986" t="s">
        <v>270</v>
      </c>
      <c r="I2986" t="s">
        <v>271</v>
      </c>
      <c r="J2986">
        <v>8</v>
      </c>
      <c r="K2986" t="s">
        <v>59</v>
      </c>
      <c r="L2986">
        <v>4</v>
      </c>
      <c r="M2986" t="s">
        <v>45</v>
      </c>
      <c r="N2986">
        <v>6.6999998092651367</v>
      </c>
      <c r="O2986" t="s">
        <v>76</v>
      </c>
      <c r="P2986" t="s">
        <v>46</v>
      </c>
      <c r="R2986" t="s">
        <v>77</v>
      </c>
      <c r="S2986" t="s">
        <v>78</v>
      </c>
      <c r="T2986">
        <v>440</v>
      </c>
      <c r="U2986" t="s">
        <v>272</v>
      </c>
      <c r="V2986" t="s">
        <v>79</v>
      </c>
      <c r="X2986" t="s">
        <v>1006</v>
      </c>
      <c r="Y2986" t="s">
        <v>82</v>
      </c>
      <c r="AA2986">
        <v>0</v>
      </c>
      <c r="AB2986" t="s">
        <v>51</v>
      </c>
      <c r="AC2986" t="s">
        <v>1007</v>
      </c>
      <c r="AD2986">
        <v>1</v>
      </c>
      <c r="AE2986">
        <v>1</v>
      </c>
      <c r="AF2986">
        <v>1</v>
      </c>
      <c r="AG2986">
        <v>2026</v>
      </c>
      <c r="AH2986">
        <v>20251230</v>
      </c>
      <c r="AI2986" t="s">
        <v>4960</v>
      </c>
      <c r="AJ2986">
        <v>42000</v>
      </c>
      <c r="AK2986">
        <v>33936.46484375</v>
      </c>
      <c r="AL2986" s="10">
        <f t="shared" si="368"/>
        <v>8063.53515625</v>
      </c>
      <c r="AM2986" s="11">
        <f t="shared" si="369"/>
        <v>0.19198893229166666</v>
      </c>
      <c r="AN2986">
        <v>42000</v>
      </c>
      <c r="AO2986">
        <v>33063.968243446761</v>
      </c>
      <c r="AP2986" s="12">
        <f t="shared" si="370"/>
        <v>8936.0317565532387</v>
      </c>
      <c r="AQ2986" s="13">
        <f t="shared" si="371"/>
        <v>0.2127626608703152</v>
      </c>
      <c r="AR2986">
        <v>42000</v>
      </c>
      <c r="AS2986">
        <v>35076.453249122853</v>
      </c>
      <c r="AT2986" s="14">
        <f t="shared" si="372"/>
        <v>6923.5467508771471</v>
      </c>
      <c r="AU2986" s="15">
        <f t="shared" si="373"/>
        <v>0.16484635121136065</v>
      </c>
      <c r="AV2986">
        <v>42000</v>
      </c>
      <c r="AW2986">
        <v>32986.526054590562</v>
      </c>
      <c r="AX2986" s="16">
        <f t="shared" si="374"/>
        <v>9013.4739454094379</v>
      </c>
      <c r="AY2986" s="17">
        <f t="shared" si="375"/>
        <v>0.21460652250974852</v>
      </c>
    </row>
    <row r="2987" spans="1:51" x14ac:dyDescent="0.25">
      <c r="A2987" t="s">
        <v>69</v>
      </c>
      <c r="B2987" t="s">
        <v>70</v>
      </c>
      <c r="C2987">
        <v>14800</v>
      </c>
      <c r="D2987">
        <v>56496</v>
      </c>
      <c r="E2987">
        <v>2021</v>
      </c>
      <c r="F2987" t="s">
        <v>177</v>
      </c>
      <c r="G2987" t="s">
        <v>2082</v>
      </c>
      <c r="H2987" t="s">
        <v>58</v>
      </c>
      <c r="J2987">
        <v>4</v>
      </c>
      <c r="K2987" t="s">
        <v>118</v>
      </c>
      <c r="L2987">
        <v>4</v>
      </c>
      <c r="M2987" t="s">
        <v>45</v>
      </c>
      <c r="N2987">
        <v>2</v>
      </c>
      <c r="O2987" t="s">
        <v>60</v>
      </c>
      <c r="P2987" t="s">
        <v>46</v>
      </c>
      <c r="R2987" t="s">
        <v>47</v>
      </c>
      <c r="S2987" t="s">
        <v>62</v>
      </c>
      <c r="T2987">
        <v>235</v>
      </c>
      <c r="U2987" t="s">
        <v>63</v>
      </c>
      <c r="W2987" t="s">
        <v>180</v>
      </c>
      <c r="X2987" t="s">
        <v>112</v>
      </c>
      <c r="Y2987" t="s">
        <v>82</v>
      </c>
      <c r="AA2987">
        <v>0</v>
      </c>
      <c r="AB2987" t="s">
        <v>51</v>
      </c>
      <c r="AC2987" t="s">
        <v>52</v>
      </c>
      <c r="AD2987">
        <v>1</v>
      </c>
      <c r="AE2987">
        <v>1</v>
      </c>
      <c r="AF2987">
        <v>1</v>
      </c>
      <c r="AG2987">
        <v>2026</v>
      </c>
      <c r="AH2987">
        <v>20251230</v>
      </c>
      <c r="AI2987" t="s">
        <v>4961</v>
      </c>
      <c r="AJ2987">
        <v>14800</v>
      </c>
      <c r="AK2987">
        <v>15401.7822265625</v>
      </c>
      <c r="AL2987" s="10">
        <f t="shared" si="368"/>
        <v>601.7822265625</v>
      </c>
      <c r="AM2987" s="11">
        <f t="shared" si="369"/>
        <v>4.0660961254222971E-2</v>
      </c>
      <c r="AN2987">
        <v>14800</v>
      </c>
      <c r="AO2987">
        <v>14992.74608850697</v>
      </c>
      <c r="AP2987" s="12">
        <f t="shared" si="370"/>
        <v>192.74608850697041</v>
      </c>
      <c r="AQ2987" s="13">
        <f t="shared" si="371"/>
        <v>1.3023384358579082E-2</v>
      </c>
      <c r="AR2987">
        <v>14800</v>
      </c>
      <c r="AS2987">
        <v>16167.528095071821</v>
      </c>
      <c r="AT2987" s="14">
        <f t="shared" si="372"/>
        <v>1367.5280950718206</v>
      </c>
      <c r="AU2987" s="15">
        <f t="shared" si="373"/>
        <v>9.24005469643122E-2</v>
      </c>
      <c r="AV2987">
        <v>14800</v>
      </c>
      <c r="AW2987">
        <v>15301.39338555265</v>
      </c>
      <c r="AX2987" s="16">
        <f t="shared" si="374"/>
        <v>501.39338555265022</v>
      </c>
      <c r="AY2987" s="17">
        <f t="shared" si="375"/>
        <v>3.3877931456260148E-2</v>
      </c>
    </row>
    <row r="2988" spans="1:51" x14ac:dyDescent="0.25">
      <c r="A2988" t="s">
        <v>54</v>
      </c>
      <c r="B2988" t="s">
        <v>138</v>
      </c>
      <c r="C2988">
        <v>2200</v>
      </c>
      <c r="D2988">
        <v>130804</v>
      </c>
      <c r="E2988">
        <v>2017</v>
      </c>
      <c r="F2988" t="s">
        <v>343</v>
      </c>
      <c r="G2988" t="s">
        <v>380</v>
      </c>
      <c r="H2988" t="s">
        <v>381</v>
      </c>
      <c r="I2988" t="s">
        <v>382</v>
      </c>
      <c r="J2988">
        <v>6</v>
      </c>
      <c r="K2988" t="s">
        <v>44</v>
      </c>
      <c r="L2988">
        <v>4</v>
      </c>
      <c r="M2988" t="s">
        <v>45</v>
      </c>
      <c r="N2988">
        <v>3.5999999046325679</v>
      </c>
      <c r="O2988" t="s">
        <v>76</v>
      </c>
      <c r="P2988" t="s">
        <v>161</v>
      </c>
      <c r="Q2988">
        <v>2</v>
      </c>
      <c r="R2988" t="s">
        <v>47</v>
      </c>
      <c r="S2988" t="s">
        <v>78</v>
      </c>
      <c r="T2988">
        <v>295</v>
      </c>
      <c r="U2988" t="s">
        <v>63</v>
      </c>
      <c r="V2988" t="s">
        <v>79</v>
      </c>
      <c r="X2988" t="s">
        <v>97</v>
      </c>
      <c r="Y2988" t="s">
        <v>82</v>
      </c>
      <c r="Z2988">
        <v>32695</v>
      </c>
      <c r="AA2988">
        <v>0</v>
      </c>
      <c r="AB2988" t="s">
        <v>51</v>
      </c>
      <c r="AC2988" t="s">
        <v>52</v>
      </c>
      <c r="AD2988">
        <v>1</v>
      </c>
      <c r="AE2988">
        <v>1</v>
      </c>
      <c r="AF2988">
        <v>1</v>
      </c>
      <c r="AG2988">
        <v>2026</v>
      </c>
      <c r="AH2988">
        <v>20251230</v>
      </c>
      <c r="AI2988" t="s">
        <v>4962</v>
      </c>
      <c r="AJ2988">
        <v>2200</v>
      </c>
      <c r="AK2988">
        <v>3100.198974609375</v>
      </c>
      <c r="AL2988" s="10">
        <f t="shared" si="368"/>
        <v>900.198974609375</v>
      </c>
      <c r="AM2988" s="11">
        <f t="shared" si="369"/>
        <v>0.40918135209517048</v>
      </c>
      <c r="AN2988">
        <v>2200</v>
      </c>
      <c r="AO2988">
        <v>2975.9078336306402</v>
      </c>
      <c r="AP2988" s="12">
        <f t="shared" si="370"/>
        <v>775.9078336306402</v>
      </c>
      <c r="AQ2988" s="13">
        <f t="shared" si="371"/>
        <v>0.35268537892301827</v>
      </c>
      <c r="AR2988">
        <v>2200</v>
      </c>
      <c r="AS2988">
        <v>3090.8974457045861</v>
      </c>
      <c r="AT2988" s="14">
        <f t="shared" si="372"/>
        <v>890.89744570458606</v>
      </c>
      <c r="AU2988" s="15">
        <f t="shared" si="373"/>
        <v>0.40495338441117551</v>
      </c>
      <c r="AV2988">
        <v>2200</v>
      </c>
      <c r="AW2988">
        <v>3176.3626126126128</v>
      </c>
      <c r="AX2988" s="16">
        <f t="shared" si="374"/>
        <v>976.36261261261279</v>
      </c>
      <c r="AY2988" s="17">
        <f t="shared" si="375"/>
        <v>0.44380118755118764</v>
      </c>
    </row>
    <row r="2989" spans="1:51" x14ac:dyDescent="0.25">
      <c r="A2989" t="s">
        <v>39</v>
      </c>
      <c r="B2989" t="s">
        <v>40</v>
      </c>
      <c r="C2989">
        <v>34500</v>
      </c>
      <c r="D2989">
        <v>29468</v>
      </c>
      <c r="E2989">
        <v>2024</v>
      </c>
      <c r="F2989" t="s">
        <v>56</v>
      </c>
      <c r="G2989" t="s">
        <v>531</v>
      </c>
      <c r="H2989" t="s">
        <v>4070</v>
      </c>
      <c r="I2989" t="s">
        <v>1291</v>
      </c>
      <c r="J2989">
        <v>6</v>
      </c>
      <c r="K2989" t="s">
        <v>44</v>
      </c>
      <c r="L2989">
        <v>3</v>
      </c>
      <c r="M2989" t="s">
        <v>45</v>
      </c>
      <c r="N2989">
        <v>3.5</v>
      </c>
      <c r="O2989" t="s">
        <v>119</v>
      </c>
      <c r="P2989" t="s">
        <v>46</v>
      </c>
      <c r="R2989" t="s">
        <v>220</v>
      </c>
      <c r="S2989" t="s">
        <v>423</v>
      </c>
      <c r="U2989" t="s">
        <v>63</v>
      </c>
      <c r="V2989" t="s">
        <v>79</v>
      </c>
      <c r="W2989" t="s">
        <v>534</v>
      </c>
      <c r="X2989" t="s">
        <v>81</v>
      </c>
      <c r="Y2989" t="s">
        <v>82</v>
      </c>
      <c r="AA2989">
        <v>0</v>
      </c>
      <c r="AB2989" t="s">
        <v>51</v>
      </c>
      <c r="AC2989" t="s">
        <v>222</v>
      </c>
      <c r="AD2989">
        <v>1</v>
      </c>
      <c r="AE2989">
        <v>1</v>
      </c>
      <c r="AF2989">
        <v>1</v>
      </c>
      <c r="AG2989">
        <v>2026</v>
      </c>
      <c r="AH2989">
        <v>20251231</v>
      </c>
      <c r="AI2989" t="s">
        <v>4963</v>
      </c>
      <c r="AJ2989">
        <v>34500</v>
      </c>
      <c r="AK2989">
        <v>36988.08984375</v>
      </c>
      <c r="AL2989" s="10">
        <f t="shared" si="368"/>
        <v>2488.08984375</v>
      </c>
      <c r="AM2989" s="11">
        <f t="shared" si="369"/>
        <v>7.2118546195652181E-2</v>
      </c>
      <c r="AN2989">
        <v>34500</v>
      </c>
      <c r="AO2989">
        <v>35815.880104442942</v>
      </c>
      <c r="AP2989" s="12">
        <f t="shared" si="370"/>
        <v>1315.880104442942</v>
      </c>
      <c r="AQ2989" s="13">
        <f t="shared" si="371"/>
        <v>3.8141452302693966E-2</v>
      </c>
      <c r="AR2989">
        <v>34500</v>
      </c>
      <c r="AS2989">
        <v>38959.336353192848</v>
      </c>
      <c r="AT2989" s="14">
        <f t="shared" si="372"/>
        <v>4459.336353192848</v>
      </c>
      <c r="AU2989" s="15">
        <f t="shared" si="373"/>
        <v>0.12925612617950283</v>
      </c>
      <c r="AV2989">
        <v>34500</v>
      </c>
      <c r="AW2989">
        <v>36425.079245283021</v>
      </c>
      <c r="AX2989" s="16">
        <f t="shared" si="374"/>
        <v>1925.079245283021</v>
      </c>
      <c r="AY2989" s="17">
        <f t="shared" si="375"/>
        <v>5.5799398414000612E-2</v>
      </c>
    </row>
    <row r="2990" spans="1:51" x14ac:dyDescent="0.25">
      <c r="A2990" t="s">
        <v>54</v>
      </c>
      <c r="B2990" t="s">
        <v>154</v>
      </c>
      <c r="C2990">
        <v>12500</v>
      </c>
      <c r="D2990">
        <v>200739</v>
      </c>
      <c r="E2990">
        <v>2012</v>
      </c>
      <c r="F2990" t="s">
        <v>349</v>
      </c>
      <c r="G2990" t="s">
        <v>602</v>
      </c>
      <c r="H2990" t="s">
        <v>715</v>
      </c>
      <c r="I2990" t="s">
        <v>1262</v>
      </c>
      <c r="J2990">
        <v>6</v>
      </c>
      <c r="K2990" t="s">
        <v>111</v>
      </c>
      <c r="L2990">
        <v>4</v>
      </c>
      <c r="M2990" t="s">
        <v>45</v>
      </c>
      <c r="N2990">
        <v>6.6999998092651367</v>
      </c>
      <c r="O2990" t="s">
        <v>76</v>
      </c>
      <c r="P2990" t="s">
        <v>46</v>
      </c>
      <c r="Q2990">
        <v>2</v>
      </c>
      <c r="R2990" t="s">
        <v>77</v>
      </c>
      <c r="S2990" t="s">
        <v>78</v>
      </c>
      <c r="U2990" t="s">
        <v>272</v>
      </c>
      <c r="X2990" t="s">
        <v>1006</v>
      </c>
      <c r="Y2990" t="s">
        <v>66</v>
      </c>
      <c r="AA2990">
        <v>0</v>
      </c>
      <c r="AB2990" t="s">
        <v>51</v>
      </c>
      <c r="AC2990" t="s">
        <v>1007</v>
      </c>
      <c r="AD2990">
        <v>1</v>
      </c>
      <c r="AE2990">
        <v>1</v>
      </c>
      <c r="AF2990">
        <v>1</v>
      </c>
      <c r="AG2990">
        <v>2026</v>
      </c>
      <c r="AH2990">
        <v>20251229</v>
      </c>
      <c r="AI2990" t="s">
        <v>4964</v>
      </c>
      <c r="AJ2990">
        <v>12500</v>
      </c>
      <c r="AK2990">
        <v>12181.7333984375</v>
      </c>
      <c r="AL2990" s="10">
        <f t="shared" si="368"/>
        <v>318.2666015625</v>
      </c>
      <c r="AM2990" s="11">
        <f t="shared" si="369"/>
        <v>2.5461328124999998E-2</v>
      </c>
      <c r="AN2990">
        <v>12500</v>
      </c>
      <c r="AO2990">
        <v>11739.529851607709</v>
      </c>
      <c r="AP2990" s="12">
        <f t="shared" si="370"/>
        <v>760.47014839229087</v>
      </c>
      <c r="AQ2990" s="13">
        <f t="shared" si="371"/>
        <v>6.0837611871383271E-2</v>
      </c>
      <c r="AR2990">
        <v>12500</v>
      </c>
      <c r="AS2990">
        <v>11682.507445882629</v>
      </c>
      <c r="AT2990" s="14">
        <f t="shared" si="372"/>
        <v>817.49255411737067</v>
      </c>
      <c r="AU2990" s="15">
        <f t="shared" si="373"/>
        <v>6.5399404329389649E-2</v>
      </c>
      <c r="AV2990">
        <v>12500</v>
      </c>
      <c r="AW2990">
        <v>12230.983388704321</v>
      </c>
      <c r="AX2990" s="16">
        <f t="shared" si="374"/>
        <v>269.01661129567947</v>
      </c>
      <c r="AY2990" s="17">
        <f t="shared" si="375"/>
        <v>2.1521328903654359E-2</v>
      </c>
    </row>
    <row r="2991" spans="1:51" x14ac:dyDescent="0.25">
      <c r="A2991" t="s">
        <v>54</v>
      </c>
      <c r="B2991" t="s">
        <v>127</v>
      </c>
      <c r="C2991">
        <v>1750</v>
      </c>
      <c r="D2991">
        <v>140936</v>
      </c>
      <c r="E2991">
        <v>2010</v>
      </c>
      <c r="F2991" t="s">
        <v>397</v>
      </c>
      <c r="G2991" t="s">
        <v>565</v>
      </c>
      <c r="H2991" t="s">
        <v>1861</v>
      </c>
      <c r="J2991">
        <v>6</v>
      </c>
      <c r="K2991" t="s">
        <v>59</v>
      </c>
      <c r="L2991">
        <v>4</v>
      </c>
      <c r="M2991" t="s">
        <v>45</v>
      </c>
      <c r="N2991">
        <v>3.5</v>
      </c>
      <c r="O2991" t="s">
        <v>60</v>
      </c>
      <c r="P2991" t="s">
        <v>46</v>
      </c>
      <c r="Q2991">
        <v>3</v>
      </c>
      <c r="R2991" t="s">
        <v>353</v>
      </c>
      <c r="T2991">
        <v>244</v>
      </c>
      <c r="U2991" t="s">
        <v>63</v>
      </c>
      <c r="V2991" t="s">
        <v>79</v>
      </c>
      <c r="W2991" t="s">
        <v>888</v>
      </c>
      <c r="X2991" t="s">
        <v>112</v>
      </c>
      <c r="Y2991" t="s">
        <v>82</v>
      </c>
      <c r="AA2991">
        <v>0</v>
      </c>
      <c r="AB2991" t="s">
        <v>51</v>
      </c>
      <c r="AC2991" t="s">
        <v>353</v>
      </c>
      <c r="AD2991">
        <v>1</v>
      </c>
      <c r="AE2991">
        <v>1</v>
      </c>
      <c r="AF2991">
        <v>1</v>
      </c>
      <c r="AG2991">
        <v>2026</v>
      </c>
      <c r="AH2991">
        <v>20251231</v>
      </c>
      <c r="AI2991" t="s">
        <v>4965</v>
      </c>
      <c r="AJ2991">
        <v>1750</v>
      </c>
      <c r="AK2991">
        <v>2579.019287109375</v>
      </c>
      <c r="AL2991" s="10">
        <f t="shared" si="368"/>
        <v>829.019287109375</v>
      </c>
      <c r="AM2991" s="11">
        <f t="shared" si="369"/>
        <v>0.47372530691964287</v>
      </c>
      <c r="AN2991">
        <v>1750</v>
      </c>
      <c r="AO2991">
        <v>2393.7542668285532</v>
      </c>
      <c r="AP2991" s="12">
        <f t="shared" si="370"/>
        <v>643.75426682855323</v>
      </c>
      <c r="AQ2991" s="13">
        <f t="shared" si="371"/>
        <v>0.36785958104488758</v>
      </c>
      <c r="AR2991">
        <v>1750</v>
      </c>
      <c r="AS2991">
        <v>2324.413486799393</v>
      </c>
      <c r="AT2991" s="14">
        <f t="shared" si="372"/>
        <v>574.41348679939301</v>
      </c>
      <c r="AU2991" s="15">
        <f t="shared" si="373"/>
        <v>0.3282362781710817</v>
      </c>
      <c r="AV2991">
        <v>1750</v>
      </c>
      <c r="AW2991">
        <v>2603.0144462279268</v>
      </c>
      <c r="AX2991" s="16">
        <f t="shared" si="374"/>
        <v>853.01444622792678</v>
      </c>
      <c r="AY2991" s="17">
        <f t="shared" si="375"/>
        <v>0.48743682641595815</v>
      </c>
    </row>
    <row r="2992" spans="1:51" x14ac:dyDescent="0.25">
      <c r="A2992" t="s">
        <v>54</v>
      </c>
      <c r="B2992" t="s">
        <v>453</v>
      </c>
      <c r="C2992">
        <v>20200</v>
      </c>
      <c r="D2992">
        <v>47023</v>
      </c>
      <c r="E2992">
        <v>2021</v>
      </c>
      <c r="F2992" t="s">
        <v>196</v>
      </c>
      <c r="G2992" t="s">
        <v>706</v>
      </c>
      <c r="H2992" t="s">
        <v>4966</v>
      </c>
      <c r="J2992">
        <v>4</v>
      </c>
      <c r="K2992" t="s">
        <v>59</v>
      </c>
      <c r="L2992">
        <v>4</v>
      </c>
      <c r="M2992" t="s">
        <v>45</v>
      </c>
      <c r="N2992">
        <v>2.5</v>
      </c>
      <c r="O2992" t="s">
        <v>60</v>
      </c>
      <c r="P2992" t="s">
        <v>46</v>
      </c>
      <c r="Q2992">
        <v>3</v>
      </c>
      <c r="R2992" t="s">
        <v>47</v>
      </c>
      <c r="S2992" t="s">
        <v>151</v>
      </c>
      <c r="T2992">
        <v>281</v>
      </c>
      <c r="U2992" t="s">
        <v>63</v>
      </c>
      <c r="W2992" t="s">
        <v>4967</v>
      </c>
      <c r="X2992" t="s">
        <v>112</v>
      </c>
      <c r="Y2992" t="s">
        <v>82</v>
      </c>
      <c r="Z2992">
        <v>37900</v>
      </c>
      <c r="AA2992">
        <v>0</v>
      </c>
      <c r="AB2992" t="s">
        <v>51</v>
      </c>
      <c r="AC2992" t="s">
        <v>98</v>
      </c>
      <c r="AD2992">
        <v>1</v>
      </c>
      <c r="AE2992">
        <v>1</v>
      </c>
      <c r="AF2992">
        <v>1</v>
      </c>
      <c r="AG2992">
        <v>2026</v>
      </c>
      <c r="AH2992">
        <v>20260102</v>
      </c>
      <c r="AI2992" t="s">
        <v>4968</v>
      </c>
      <c r="AJ2992">
        <v>20200</v>
      </c>
      <c r="AK2992">
        <v>19531.912109375</v>
      </c>
      <c r="AL2992" s="10">
        <f t="shared" si="368"/>
        <v>668.087890625</v>
      </c>
      <c r="AM2992" s="11">
        <f t="shared" si="369"/>
        <v>3.3073657951732671E-2</v>
      </c>
      <c r="AN2992">
        <v>20200</v>
      </c>
      <c r="AO2992">
        <v>18824.221678067381</v>
      </c>
      <c r="AP2992" s="12">
        <f t="shared" si="370"/>
        <v>1375.7783219326193</v>
      </c>
      <c r="AQ2992" s="13">
        <f t="shared" si="371"/>
        <v>6.8107837719436598E-2</v>
      </c>
      <c r="AR2992">
        <v>20200</v>
      </c>
      <c r="AS2992">
        <v>19083.0763400744</v>
      </c>
      <c r="AT2992" s="14">
        <f t="shared" si="372"/>
        <v>1116.9236599256001</v>
      </c>
      <c r="AU2992" s="15">
        <f t="shared" si="373"/>
        <v>5.5293250491366339E-2</v>
      </c>
      <c r="AV2992">
        <v>20200</v>
      </c>
      <c r="AW2992">
        <v>19363.422459893041</v>
      </c>
      <c r="AX2992" s="16">
        <f t="shared" si="374"/>
        <v>836.57754010695862</v>
      </c>
      <c r="AY2992" s="17">
        <f t="shared" si="375"/>
        <v>4.1414729708265277E-2</v>
      </c>
    </row>
    <row r="2993" spans="1:51" x14ac:dyDescent="0.25">
      <c r="A2993" t="s">
        <v>106</v>
      </c>
      <c r="B2993" t="s">
        <v>215</v>
      </c>
      <c r="C2993">
        <v>3500</v>
      </c>
      <c r="D2993">
        <v>116602</v>
      </c>
      <c r="E2993">
        <v>2019</v>
      </c>
      <c r="F2993" t="s">
        <v>71</v>
      </c>
      <c r="G2993" t="s">
        <v>232</v>
      </c>
      <c r="H2993" t="s">
        <v>695</v>
      </c>
      <c r="J2993">
        <v>4</v>
      </c>
      <c r="K2993" t="s">
        <v>75</v>
      </c>
      <c r="L2993">
        <v>4</v>
      </c>
      <c r="M2993" t="s">
        <v>45</v>
      </c>
      <c r="N2993">
        <v>1.3999999761581421</v>
      </c>
      <c r="O2993" t="s">
        <v>60</v>
      </c>
      <c r="P2993" t="s">
        <v>46</v>
      </c>
      <c r="Q2993">
        <v>2</v>
      </c>
      <c r="R2993" t="s">
        <v>61</v>
      </c>
      <c r="U2993" t="s">
        <v>63</v>
      </c>
      <c r="V2993" t="s">
        <v>64</v>
      </c>
      <c r="W2993" t="s">
        <v>600</v>
      </c>
      <c r="X2993" t="s">
        <v>65</v>
      </c>
      <c r="Y2993" t="s">
        <v>82</v>
      </c>
      <c r="Z2993">
        <v>19995</v>
      </c>
      <c r="AA2993">
        <v>0</v>
      </c>
      <c r="AB2993" t="s">
        <v>51</v>
      </c>
      <c r="AC2993" t="s">
        <v>67</v>
      </c>
      <c r="AD2993">
        <v>1</v>
      </c>
      <c r="AE2993">
        <v>1</v>
      </c>
      <c r="AF2993">
        <v>1</v>
      </c>
      <c r="AG2993">
        <v>2026</v>
      </c>
      <c r="AH2993">
        <v>20260102</v>
      </c>
      <c r="AI2993" t="s">
        <v>4969</v>
      </c>
      <c r="AJ2993">
        <v>3500</v>
      </c>
      <c r="AK2993">
        <v>3319.878173828125</v>
      </c>
      <c r="AL2993" s="10">
        <f t="shared" si="368"/>
        <v>180.121826171875</v>
      </c>
      <c r="AM2993" s="11">
        <f t="shared" si="369"/>
        <v>5.1463378906250003E-2</v>
      </c>
      <c r="AN2993">
        <v>3500</v>
      </c>
      <c r="AO2993">
        <v>2872.058155869498</v>
      </c>
      <c r="AP2993" s="12">
        <f t="shared" si="370"/>
        <v>627.94184413050198</v>
      </c>
      <c r="AQ2993" s="13">
        <f t="shared" si="371"/>
        <v>0.1794119554658577</v>
      </c>
      <c r="AR2993">
        <v>3500</v>
      </c>
      <c r="AS2993">
        <v>2910.3055406857329</v>
      </c>
      <c r="AT2993" s="14">
        <f t="shared" si="372"/>
        <v>589.69445931426708</v>
      </c>
      <c r="AU2993" s="15">
        <f t="shared" si="373"/>
        <v>0.16848413123264774</v>
      </c>
      <c r="AV2993">
        <v>3500</v>
      </c>
      <c r="AW2993">
        <v>3344.0677966101689</v>
      </c>
      <c r="AX2993" s="16">
        <f t="shared" si="374"/>
        <v>155.9322033898311</v>
      </c>
      <c r="AY2993" s="17">
        <f t="shared" si="375"/>
        <v>4.4552058111380313E-2</v>
      </c>
    </row>
    <row r="2994" spans="1:51" x14ac:dyDescent="0.25">
      <c r="A2994" t="s">
        <v>54</v>
      </c>
      <c r="B2994" t="s">
        <v>154</v>
      </c>
      <c r="C2994">
        <v>9000</v>
      </c>
      <c r="D2994">
        <v>205524</v>
      </c>
      <c r="E2994">
        <v>2014</v>
      </c>
      <c r="F2994" t="s">
        <v>274</v>
      </c>
      <c r="G2994" t="s">
        <v>275</v>
      </c>
      <c r="H2994" t="s">
        <v>276</v>
      </c>
      <c r="I2994" t="s">
        <v>150</v>
      </c>
      <c r="J2994">
        <v>8</v>
      </c>
      <c r="K2994" t="s">
        <v>44</v>
      </c>
      <c r="L2994">
        <v>4</v>
      </c>
      <c r="M2994" t="s">
        <v>45</v>
      </c>
      <c r="N2994">
        <v>5.3000001907348633</v>
      </c>
      <c r="O2994" t="s">
        <v>76</v>
      </c>
      <c r="R2994" t="s">
        <v>77</v>
      </c>
      <c r="S2994" t="s">
        <v>78</v>
      </c>
      <c r="U2994" t="s">
        <v>63</v>
      </c>
      <c r="W2994" t="s">
        <v>1113</v>
      </c>
      <c r="X2994" t="s">
        <v>136</v>
      </c>
      <c r="Y2994" t="s">
        <v>66</v>
      </c>
      <c r="AA2994">
        <v>0</v>
      </c>
      <c r="AB2994" t="s">
        <v>51</v>
      </c>
      <c r="AC2994" t="s">
        <v>83</v>
      </c>
      <c r="AD2994">
        <v>1</v>
      </c>
      <c r="AE2994">
        <v>1</v>
      </c>
      <c r="AF2994">
        <v>1</v>
      </c>
      <c r="AG2994">
        <v>2026</v>
      </c>
      <c r="AH2994">
        <v>20260101</v>
      </c>
      <c r="AI2994" t="s">
        <v>4970</v>
      </c>
      <c r="AJ2994">
        <v>9000</v>
      </c>
      <c r="AK2994">
        <v>6889.73828125</v>
      </c>
      <c r="AL2994" s="10">
        <f t="shared" si="368"/>
        <v>2110.26171875</v>
      </c>
      <c r="AM2994" s="11">
        <f t="shared" si="369"/>
        <v>0.23447352430555554</v>
      </c>
      <c r="AN2994">
        <v>9000</v>
      </c>
      <c r="AO2994">
        <v>6539.2320193203968</v>
      </c>
      <c r="AP2994" s="12">
        <f t="shared" si="370"/>
        <v>2460.7679806796032</v>
      </c>
      <c r="AQ2994" s="13">
        <f t="shared" si="371"/>
        <v>0.27341866451995589</v>
      </c>
      <c r="AR2994">
        <v>9000</v>
      </c>
      <c r="AS2994">
        <v>7093.0876891641428</v>
      </c>
      <c r="AT2994" s="14">
        <f t="shared" si="372"/>
        <v>1906.9123108358572</v>
      </c>
      <c r="AU2994" s="15">
        <f t="shared" si="373"/>
        <v>0.21187914564842858</v>
      </c>
      <c r="AV2994">
        <v>9000</v>
      </c>
      <c r="AW2994">
        <v>6912.9802555168408</v>
      </c>
      <c r="AX2994" s="16">
        <f t="shared" si="374"/>
        <v>2087.0197444831592</v>
      </c>
      <c r="AY2994" s="17">
        <f t="shared" si="375"/>
        <v>0.23189108272035103</v>
      </c>
    </row>
    <row r="2995" spans="1:51" x14ac:dyDescent="0.25">
      <c r="A2995" t="s">
        <v>39</v>
      </c>
      <c r="B2995" t="s">
        <v>218</v>
      </c>
      <c r="C2995">
        <v>16800</v>
      </c>
      <c r="D2995">
        <v>67463</v>
      </c>
      <c r="E2995">
        <v>2020</v>
      </c>
      <c r="F2995" t="s">
        <v>41</v>
      </c>
      <c r="G2995" t="s">
        <v>42</v>
      </c>
      <c r="H2995" t="s">
        <v>4971</v>
      </c>
      <c r="J2995">
        <v>4</v>
      </c>
      <c r="K2995" t="s">
        <v>59</v>
      </c>
      <c r="L2995">
        <v>4</v>
      </c>
      <c r="M2995" t="s">
        <v>45</v>
      </c>
      <c r="N2995">
        <v>2.5</v>
      </c>
      <c r="O2995" t="s">
        <v>45</v>
      </c>
      <c r="P2995" t="s">
        <v>46</v>
      </c>
      <c r="Q2995">
        <v>4</v>
      </c>
      <c r="R2995" t="s">
        <v>47</v>
      </c>
      <c r="S2995" t="s">
        <v>48</v>
      </c>
      <c r="T2995">
        <v>182</v>
      </c>
      <c r="U2995" t="s">
        <v>63</v>
      </c>
      <c r="W2995" t="s">
        <v>1941</v>
      </c>
      <c r="X2995" t="s">
        <v>49</v>
      </c>
      <c r="Y2995" t="s">
        <v>50</v>
      </c>
      <c r="AA2995">
        <v>0</v>
      </c>
      <c r="AB2995" t="s">
        <v>51</v>
      </c>
      <c r="AC2995" t="s">
        <v>52</v>
      </c>
      <c r="AD2995">
        <v>1</v>
      </c>
      <c r="AE2995">
        <v>1</v>
      </c>
      <c r="AF2995">
        <v>1</v>
      </c>
      <c r="AG2995">
        <v>2026</v>
      </c>
      <c r="AH2995">
        <v>20260102</v>
      </c>
      <c r="AI2995" t="s">
        <v>4972</v>
      </c>
      <c r="AJ2995">
        <v>16800</v>
      </c>
      <c r="AK2995">
        <v>16482.724609375</v>
      </c>
      <c r="AL2995" s="10">
        <f t="shared" si="368"/>
        <v>317.275390625</v>
      </c>
      <c r="AM2995" s="11">
        <f t="shared" si="369"/>
        <v>1.8885439918154761E-2</v>
      </c>
      <c r="AN2995">
        <v>16800</v>
      </c>
      <c r="AO2995">
        <v>15857.49635665578</v>
      </c>
      <c r="AP2995" s="12">
        <f t="shared" si="370"/>
        <v>942.50364334422011</v>
      </c>
      <c r="AQ2995" s="13">
        <f t="shared" si="371"/>
        <v>5.6101407341917861E-2</v>
      </c>
      <c r="AR2995">
        <v>16800</v>
      </c>
      <c r="AS2995">
        <v>16784.37787350082</v>
      </c>
      <c r="AT2995" s="14">
        <f t="shared" si="372"/>
        <v>15.622126499180013</v>
      </c>
      <c r="AU2995" s="15">
        <f t="shared" si="373"/>
        <v>9.2988848209404841E-4</v>
      </c>
      <c r="AV2995">
        <v>16800</v>
      </c>
      <c r="AW2995">
        <v>16293.969780219781</v>
      </c>
      <c r="AX2995" s="16">
        <f t="shared" si="374"/>
        <v>506.03021978021934</v>
      </c>
      <c r="AY2995" s="17">
        <f t="shared" si="375"/>
        <v>3.0120846415489247E-2</v>
      </c>
    </row>
    <row r="2996" spans="1:51" x14ac:dyDescent="0.25">
      <c r="A2996" t="s">
        <v>39</v>
      </c>
      <c r="B2996" t="s">
        <v>267</v>
      </c>
      <c r="C2996">
        <v>21000</v>
      </c>
      <c r="D2996">
        <v>46049</v>
      </c>
      <c r="E2996">
        <v>2023</v>
      </c>
      <c r="F2996" t="s">
        <v>196</v>
      </c>
      <c r="G2996" t="s">
        <v>279</v>
      </c>
      <c r="H2996" t="s">
        <v>4973</v>
      </c>
      <c r="J2996">
        <v>4</v>
      </c>
      <c r="K2996" t="s">
        <v>118</v>
      </c>
      <c r="L2996">
        <v>4</v>
      </c>
      <c r="M2996" t="s">
        <v>45</v>
      </c>
      <c r="N2996">
        <v>2.5</v>
      </c>
      <c r="O2996" t="s">
        <v>45</v>
      </c>
      <c r="R2996" t="s">
        <v>47</v>
      </c>
      <c r="S2996" t="s">
        <v>78</v>
      </c>
      <c r="T2996">
        <v>187.5</v>
      </c>
      <c r="U2996" t="s">
        <v>63</v>
      </c>
      <c r="W2996" t="s">
        <v>281</v>
      </c>
      <c r="X2996" t="s">
        <v>49</v>
      </c>
      <c r="Y2996" t="s">
        <v>82</v>
      </c>
      <c r="AA2996">
        <v>0</v>
      </c>
      <c r="AB2996" t="s">
        <v>51</v>
      </c>
      <c r="AC2996" t="s">
        <v>52</v>
      </c>
      <c r="AD2996">
        <v>1</v>
      </c>
      <c r="AE2996">
        <v>1</v>
      </c>
      <c r="AF2996">
        <v>1</v>
      </c>
      <c r="AG2996">
        <v>2026</v>
      </c>
      <c r="AH2996">
        <v>20251229</v>
      </c>
      <c r="AI2996" t="s">
        <v>4974</v>
      </c>
      <c r="AJ2996">
        <v>21000</v>
      </c>
      <c r="AK2996">
        <v>19988.658203125</v>
      </c>
      <c r="AL2996" s="10">
        <f t="shared" si="368"/>
        <v>1011.341796875</v>
      </c>
      <c r="AM2996" s="11">
        <f t="shared" si="369"/>
        <v>4.8159133184523813E-2</v>
      </c>
      <c r="AN2996">
        <v>21000</v>
      </c>
      <c r="AO2996">
        <v>19153.930661152681</v>
      </c>
      <c r="AP2996" s="12">
        <f t="shared" si="370"/>
        <v>1846.0693388473192</v>
      </c>
      <c r="AQ2996" s="13">
        <f t="shared" si="371"/>
        <v>8.7908063754634252E-2</v>
      </c>
      <c r="AR2996">
        <v>21000</v>
      </c>
      <c r="AS2996">
        <v>20976.945426048002</v>
      </c>
      <c r="AT2996" s="14">
        <f t="shared" si="372"/>
        <v>23.054573951998464</v>
      </c>
      <c r="AU2996" s="15">
        <f t="shared" si="373"/>
        <v>1.0978368548570697E-3</v>
      </c>
      <c r="AV2996">
        <v>21000</v>
      </c>
      <c r="AW2996">
        <v>20055.217266187061</v>
      </c>
      <c r="AX2996" s="16">
        <f t="shared" si="374"/>
        <v>944.78273381293911</v>
      </c>
      <c r="AY2996" s="17">
        <f t="shared" si="375"/>
        <v>4.4989653991092338E-2</v>
      </c>
    </row>
    <row r="2997" spans="1:51" x14ac:dyDescent="0.25">
      <c r="A2997" t="s">
        <v>106</v>
      </c>
      <c r="B2997" t="s">
        <v>215</v>
      </c>
      <c r="C2997">
        <v>58250</v>
      </c>
      <c r="D2997">
        <v>72322</v>
      </c>
      <c r="E2997">
        <v>2024</v>
      </c>
      <c r="F2997" t="s">
        <v>274</v>
      </c>
      <c r="G2997" t="s">
        <v>1141</v>
      </c>
      <c r="H2997" t="s">
        <v>1069</v>
      </c>
      <c r="I2997" t="s">
        <v>74</v>
      </c>
      <c r="J2997">
        <v>8</v>
      </c>
      <c r="K2997" t="s">
        <v>87</v>
      </c>
      <c r="L2997">
        <v>4</v>
      </c>
      <c r="M2997" t="s">
        <v>45</v>
      </c>
      <c r="N2997">
        <v>6.5999999046325684</v>
      </c>
      <c r="O2997" t="s">
        <v>76</v>
      </c>
      <c r="P2997" t="s">
        <v>46</v>
      </c>
      <c r="Q2997">
        <v>4</v>
      </c>
      <c r="R2997" t="s">
        <v>77</v>
      </c>
      <c r="S2997" t="s">
        <v>78</v>
      </c>
      <c r="U2997" t="s">
        <v>272</v>
      </c>
      <c r="V2997" t="s">
        <v>79</v>
      </c>
      <c r="W2997" t="s">
        <v>759</v>
      </c>
      <c r="X2997" t="s">
        <v>1006</v>
      </c>
      <c r="Y2997" t="s">
        <v>82</v>
      </c>
      <c r="AA2997">
        <v>0</v>
      </c>
      <c r="AB2997" t="s">
        <v>51</v>
      </c>
      <c r="AC2997" t="s">
        <v>1007</v>
      </c>
      <c r="AD2997">
        <v>1</v>
      </c>
      <c r="AE2997">
        <v>1</v>
      </c>
      <c r="AF2997">
        <v>1</v>
      </c>
      <c r="AG2997">
        <v>2026</v>
      </c>
      <c r="AH2997">
        <v>20260102</v>
      </c>
      <c r="AI2997" t="s">
        <v>4975</v>
      </c>
      <c r="AJ2997">
        <v>58250</v>
      </c>
      <c r="AK2997">
        <v>55453.91015625</v>
      </c>
      <c r="AL2997" s="10">
        <f t="shared" si="368"/>
        <v>2796.08984375</v>
      </c>
      <c r="AM2997" s="11">
        <f t="shared" si="369"/>
        <v>4.8001542381974252E-2</v>
      </c>
      <c r="AN2997">
        <v>58250</v>
      </c>
      <c r="AO2997">
        <v>55063.147422729213</v>
      </c>
      <c r="AP2997" s="12">
        <f t="shared" si="370"/>
        <v>3186.8525772707872</v>
      </c>
      <c r="AQ2997" s="13">
        <f t="shared" si="371"/>
        <v>5.4709915489627246E-2</v>
      </c>
      <c r="AR2997">
        <v>58250</v>
      </c>
      <c r="AS2997">
        <v>57371.935485391812</v>
      </c>
      <c r="AT2997" s="14">
        <f t="shared" si="372"/>
        <v>878.06451460818789</v>
      </c>
      <c r="AU2997" s="15">
        <f t="shared" si="373"/>
        <v>1.5074068920312239E-2</v>
      </c>
      <c r="AV2997">
        <v>58250</v>
      </c>
      <c r="AW2997">
        <v>56664.660056657223</v>
      </c>
      <c r="AX2997" s="16">
        <f t="shared" si="374"/>
        <v>1585.3399433427767</v>
      </c>
      <c r="AY2997" s="17">
        <f t="shared" si="375"/>
        <v>2.72161363663996E-2</v>
      </c>
    </row>
    <row r="2998" spans="1:51" x14ac:dyDescent="0.25">
      <c r="A2998" t="s">
        <v>69</v>
      </c>
      <c r="B2998" t="s">
        <v>335</v>
      </c>
      <c r="C2998">
        <v>14900</v>
      </c>
      <c r="D2998">
        <v>98861</v>
      </c>
      <c r="E2998">
        <v>2014</v>
      </c>
      <c r="F2998" t="s">
        <v>71</v>
      </c>
      <c r="G2998" t="s">
        <v>72</v>
      </c>
      <c r="H2998" t="s">
        <v>73</v>
      </c>
      <c r="I2998" t="s">
        <v>150</v>
      </c>
      <c r="J2998">
        <v>8</v>
      </c>
      <c r="K2998" t="s">
        <v>118</v>
      </c>
      <c r="L2998">
        <v>4</v>
      </c>
      <c r="M2998" t="s">
        <v>45</v>
      </c>
      <c r="N2998">
        <v>5.3000001907348633</v>
      </c>
      <c r="O2998" t="s">
        <v>76</v>
      </c>
      <c r="P2998" t="s">
        <v>46</v>
      </c>
      <c r="R2998" t="s">
        <v>77</v>
      </c>
      <c r="S2998" t="s">
        <v>78</v>
      </c>
      <c r="U2998" t="s">
        <v>63</v>
      </c>
      <c r="W2998" t="s">
        <v>1113</v>
      </c>
      <c r="X2998" t="s">
        <v>136</v>
      </c>
      <c r="Y2998" t="s">
        <v>66</v>
      </c>
      <c r="AA2998">
        <v>0</v>
      </c>
      <c r="AB2998" t="s">
        <v>51</v>
      </c>
      <c r="AC2998" t="s">
        <v>83</v>
      </c>
      <c r="AD2998">
        <v>1</v>
      </c>
      <c r="AE2998">
        <v>1</v>
      </c>
      <c r="AF2998">
        <v>1</v>
      </c>
      <c r="AG2998">
        <v>2026</v>
      </c>
      <c r="AH2998">
        <v>20260102</v>
      </c>
      <c r="AI2998" t="s">
        <v>4976</v>
      </c>
      <c r="AJ2998">
        <v>14900</v>
      </c>
      <c r="AK2998">
        <v>11516.5400390625</v>
      </c>
      <c r="AL2998" s="10">
        <f t="shared" si="368"/>
        <v>3383.4599609375</v>
      </c>
      <c r="AM2998" s="11">
        <f t="shared" si="369"/>
        <v>0.22707784972734898</v>
      </c>
      <c r="AN2998">
        <v>14900</v>
      </c>
      <c r="AO2998">
        <v>11381.95753018202</v>
      </c>
      <c r="AP2998" s="12">
        <f t="shared" si="370"/>
        <v>3518.0424698179795</v>
      </c>
      <c r="AQ2998" s="13">
        <f t="shared" si="371"/>
        <v>0.2361102328736899</v>
      </c>
      <c r="AR2998">
        <v>14900</v>
      </c>
      <c r="AS2998">
        <v>11797.13702062087</v>
      </c>
      <c r="AT2998" s="14">
        <f t="shared" si="372"/>
        <v>3102.8629793791297</v>
      </c>
      <c r="AU2998" s="15">
        <f t="shared" si="373"/>
        <v>0.20824583754222348</v>
      </c>
      <c r="AV2998">
        <v>14900</v>
      </c>
      <c r="AW2998">
        <v>11517.53231017771</v>
      </c>
      <c r="AX2998" s="16">
        <f t="shared" si="374"/>
        <v>3382.4676898222897</v>
      </c>
      <c r="AY2998" s="17">
        <f t="shared" si="375"/>
        <v>0.22701125435048924</v>
      </c>
    </row>
    <row r="2999" spans="1:51" x14ac:dyDescent="0.25">
      <c r="A2999" t="s">
        <v>106</v>
      </c>
      <c r="B2999" t="s">
        <v>215</v>
      </c>
      <c r="C2999">
        <v>15750</v>
      </c>
      <c r="D2999">
        <v>135534</v>
      </c>
      <c r="E2999">
        <v>2019</v>
      </c>
      <c r="F2999" t="s">
        <v>71</v>
      </c>
      <c r="G2999" t="s">
        <v>758</v>
      </c>
      <c r="H2999" t="s">
        <v>2424</v>
      </c>
      <c r="I2999" t="s">
        <v>74</v>
      </c>
      <c r="J2999">
        <v>8</v>
      </c>
      <c r="K2999" t="s">
        <v>44</v>
      </c>
      <c r="L2999">
        <v>4</v>
      </c>
      <c r="M2999" t="s">
        <v>45</v>
      </c>
      <c r="N2999">
        <v>6</v>
      </c>
      <c r="O2999" t="s">
        <v>76</v>
      </c>
      <c r="P2999" t="s">
        <v>46</v>
      </c>
      <c r="Q2999">
        <v>3</v>
      </c>
      <c r="R2999" t="s">
        <v>77</v>
      </c>
      <c r="U2999" t="s">
        <v>63</v>
      </c>
      <c r="W2999" t="s">
        <v>4220</v>
      </c>
      <c r="X2999" t="s">
        <v>81</v>
      </c>
      <c r="Y2999" t="s">
        <v>125</v>
      </c>
      <c r="AA2999">
        <v>0</v>
      </c>
      <c r="AB2999" t="s">
        <v>51</v>
      </c>
      <c r="AC2999" t="s">
        <v>83</v>
      </c>
      <c r="AD2999">
        <v>1</v>
      </c>
      <c r="AE2999">
        <v>1</v>
      </c>
      <c r="AF2999">
        <v>1</v>
      </c>
      <c r="AG2999">
        <v>2026</v>
      </c>
      <c r="AH2999">
        <v>20251231</v>
      </c>
      <c r="AI2999" t="s">
        <v>4977</v>
      </c>
      <c r="AJ2999">
        <v>15750</v>
      </c>
      <c r="AK2999">
        <v>13806.953125</v>
      </c>
      <c r="AL2999" s="10">
        <f t="shared" si="368"/>
        <v>1943.046875</v>
      </c>
      <c r="AM2999" s="11">
        <f t="shared" si="369"/>
        <v>0.12336805555555555</v>
      </c>
      <c r="AN2999">
        <v>15750</v>
      </c>
      <c r="AO2999">
        <v>12977.914500565301</v>
      </c>
      <c r="AP2999" s="12">
        <f t="shared" si="370"/>
        <v>2772.0854994346992</v>
      </c>
      <c r="AQ2999" s="13">
        <f t="shared" si="371"/>
        <v>0.17600542853553647</v>
      </c>
      <c r="AR2999">
        <v>15750</v>
      </c>
      <c r="AS2999">
        <v>11869.55366161874</v>
      </c>
      <c r="AT2999" s="14">
        <f t="shared" si="372"/>
        <v>3880.4463383812599</v>
      </c>
      <c r="AU2999" s="15">
        <f t="shared" si="373"/>
        <v>0.24637754529404826</v>
      </c>
      <c r="AV2999">
        <v>15750</v>
      </c>
      <c r="AW2999">
        <v>13825.215967834571</v>
      </c>
      <c r="AX2999" s="16">
        <f t="shared" si="374"/>
        <v>1924.7840321654294</v>
      </c>
      <c r="AY2999" s="17">
        <f t="shared" si="375"/>
        <v>0.12220850997875742</v>
      </c>
    </row>
    <row r="3000" spans="1:51" x14ac:dyDescent="0.25">
      <c r="A3000" t="s">
        <v>54</v>
      </c>
      <c r="B3000" t="s">
        <v>127</v>
      </c>
      <c r="C3000">
        <v>21250</v>
      </c>
      <c r="D3000">
        <v>198350</v>
      </c>
      <c r="E3000">
        <v>2019</v>
      </c>
      <c r="F3000" t="s">
        <v>56</v>
      </c>
      <c r="G3000" t="s">
        <v>1005</v>
      </c>
      <c r="I3000" t="s">
        <v>1460</v>
      </c>
      <c r="J3000">
        <v>8</v>
      </c>
      <c r="K3000" t="s">
        <v>44</v>
      </c>
      <c r="L3000">
        <v>4</v>
      </c>
      <c r="M3000" t="s">
        <v>45</v>
      </c>
      <c r="N3000">
        <v>6.6999998092651367</v>
      </c>
      <c r="O3000" t="s">
        <v>76</v>
      </c>
      <c r="P3000" t="s">
        <v>46</v>
      </c>
      <c r="Q3000">
        <v>4</v>
      </c>
      <c r="R3000" t="s">
        <v>77</v>
      </c>
      <c r="S3000" t="s">
        <v>78</v>
      </c>
      <c r="T3000">
        <v>440</v>
      </c>
      <c r="U3000" t="s">
        <v>272</v>
      </c>
      <c r="V3000" t="s">
        <v>79</v>
      </c>
      <c r="X3000" t="s">
        <v>1006</v>
      </c>
      <c r="Y3000" t="s">
        <v>82</v>
      </c>
      <c r="AA3000">
        <v>0</v>
      </c>
      <c r="AB3000" t="s">
        <v>51</v>
      </c>
      <c r="AC3000" t="s">
        <v>1007</v>
      </c>
      <c r="AD3000">
        <v>1</v>
      </c>
      <c r="AE3000">
        <v>1</v>
      </c>
      <c r="AF3000">
        <v>1</v>
      </c>
      <c r="AG3000">
        <v>2026</v>
      </c>
      <c r="AH3000">
        <v>20251231</v>
      </c>
      <c r="AI3000" t="s">
        <v>4978</v>
      </c>
      <c r="AJ3000">
        <v>21250</v>
      </c>
      <c r="AK3000">
        <v>20318.404296875</v>
      </c>
      <c r="AL3000" s="10">
        <f t="shared" si="368"/>
        <v>931.595703125</v>
      </c>
      <c r="AM3000" s="11">
        <f t="shared" si="369"/>
        <v>4.3839797794117646E-2</v>
      </c>
      <c r="AN3000">
        <v>21250</v>
      </c>
      <c r="AO3000">
        <v>19481.389947924959</v>
      </c>
      <c r="AP3000" s="12">
        <f t="shared" si="370"/>
        <v>1768.6100520750406</v>
      </c>
      <c r="AQ3000" s="13">
        <f t="shared" si="371"/>
        <v>8.3228708332943088E-2</v>
      </c>
      <c r="AR3000">
        <v>21250</v>
      </c>
      <c r="AS3000">
        <v>19405.979482801009</v>
      </c>
      <c r="AT3000" s="14">
        <f t="shared" si="372"/>
        <v>1844.020517198991</v>
      </c>
      <c r="AU3000" s="15">
        <f t="shared" si="373"/>
        <v>8.6777436103481931E-2</v>
      </c>
      <c r="AV3000">
        <v>21250</v>
      </c>
      <c r="AW3000">
        <v>20129.247099767981</v>
      </c>
      <c r="AX3000" s="16">
        <f t="shared" si="374"/>
        <v>1120.7529002320189</v>
      </c>
      <c r="AY3000" s="17">
        <f t="shared" si="375"/>
        <v>5.2741312952095006E-2</v>
      </c>
    </row>
    <row r="3001" spans="1:51" x14ac:dyDescent="0.25">
      <c r="A3001" t="s">
        <v>106</v>
      </c>
      <c r="B3001" t="s">
        <v>661</v>
      </c>
      <c r="C3001">
        <v>400</v>
      </c>
      <c r="D3001">
        <v>189348</v>
      </c>
      <c r="E3001">
        <v>2017</v>
      </c>
      <c r="F3001" t="s">
        <v>71</v>
      </c>
      <c r="G3001" t="s">
        <v>128</v>
      </c>
      <c r="H3001" t="s">
        <v>129</v>
      </c>
      <c r="J3001">
        <v>4</v>
      </c>
      <c r="K3001" t="s">
        <v>87</v>
      </c>
      <c r="L3001">
        <v>4</v>
      </c>
      <c r="M3001" t="s">
        <v>45</v>
      </c>
      <c r="N3001">
        <v>1.5</v>
      </c>
      <c r="O3001" t="s">
        <v>60</v>
      </c>
      <c r="P3001" t="s">
        <v>161</v>
      </c>
      <c r="Q3001">
        <v>2</v>
      </c>
      <c r="R3001" t="s">
        <v>61</v>
      </c>
      <c r="U3001" t="s">
        <v>63</v>
      </c>
      <c r="V3001" t="s">
        <v>64</v>
      </c>
      <c r="W3001" t="s">
        <v>1923</v>
      </c>
      <c r="X3001" t="s">
        <v>65</v>
      </c>
      <c r="Y3001" t="s">
        <v>82</v>
      </c>
      <c r="Z3001">
        <v>23225</v>
      </c>
      <c r="AA3001">
        <v>0</v>
      </c>
      <c r="AB3001" t="s">
        <v>51</v>
      </c>
      <c r="AC3001" t="s">
        <v>67</v>
      </c>
      <c r="AD3001">
        <v>1</v>
      </c>
      <c r="AE3001">
        <v>1</v>
      </c>
      <c r="AF3001">
        <v>1</v>
      </c>
      <c r="AG3001">
        <v>2026</v>
      </c>
      <c r="AH3001">
        <v>20260102</v>
      </c>
      <c r="AI3001" t="s">
        <v>4979</v>
      </c>
      <c r="AJ3001">
        <v>400</v>
      </c>
      <c r="AK3001">
        <v>992.9151611328125</v>
      </c>
      <c r="AL3001" s="10">
        <f t="shared" si="368"/>
        <v>592.9151611328125</v>
      </c>
      <c r="AM3001" s="11">
        <f t="shared" si="369"/>
        <v>1.4822879028320313</v>
      </c>
      <c r="AN3001">
        <v>400</v>
      </c>
      <c r="AO3001">
        <v>967.41857396577223</v>
      </c>
      <c r="AP3001" s="12">
        <f t="shared" si="370"/>
        <v>567.41857396577223</v>
      </c>
      <c r="AQ3001" s="13">
        <f t="shared" si="371"/>
        <v>1.4185464349144306</v>
      </c>
      <c r="AR3001">
        <v>400</v>
      </c>
      <c r="AS3001">
        <v>966.5462786569683</v>
      </c>
      <c r="AT3001" s="14">
        <f t="shared" si="372"/>
        <v>566.5462786569683</v>
      </c>
      <c r="AU3001" s="15">
        <f t="shared" si="373"/>
        <v>1.4163656966424207</v>
      </c>
      <c r="AV3001">
        <v>400</v>
      </c>
      <c r="AW3001">
        <v>1017.626518218623</v>
      </c>
      <c r="AX3001" s="16">
        <f t="shared" si="374"/>
        <v>617.626518218623</v>
      </c>
      <c r="AY3001" s="17">
        <f t="shared" si="375"/>
        <v>1.5440662955465576</v>
      </c>
    </row>
    <row r="3002" spans="1:51" x14ac:dyDescent="0.25">
      <c r="A3002" t="s">
        <v>39</v>
      </c>
      <c r="B3002" t="s">
        <v>114</v>
      </c>
      <c r="C3002">
        <v>14500</v>
      </c>
      <c r="D3002">
        <v>119893</v>
      </c>
      <c r="E3002">
        <v>2017</v>
      </c>
      <c r="F3002" t="s">
        <v>71</v>
      </c>
      <c r="G3002" t="s">
        <v>72</v>
      </c>
      <c r="H3002" t="s">
        <v>73</v>
      </c>
      <c r="I3002" t="s">
        <v>150</v>
      </c>
      <c r="J3002">
        <v>8</v>
      </c>
      <c r="K3002" t="s">
        <v>75</v>
      </c>
      <c r="L3002">
        <v>4</v>
      </c>
      <c r="M3002" t="s">
        <v>45</v>
      </c>
      <c r="N3002">
        <v>5.3000001907348633</v>
      </c>
      <c r="O3002" t="s">
        <v>76</v>
      </c>
      <c r="P3002" t="s">
        <v>46</v>
      </c>
      <c r="Q3002">
        <v>2</v>
      </c>
      <c r="R3002" t="s">
        <v>77</v>
      </c>
      <c r="S3002" t="s">
        <v>78</v>
      </c>
      <c r="U3002" t="s">
        <v>63</v>
      </c>
      <c r="W3002" t="s">
        <v>253</v>
      </c>
      <c r="X3002" t="s">
        <v>136</v>
      </c>
      <c r="Y3002" t="s">
        <v>82</v>
      </c>
      <c r="Z3002">
        <v>35790</v>
      </c>
      <c r="AA3002">
        <v>0</v>
      </c>
      <c r="AB3002" t="s">
        <v>51</v>
      </c>
      <c r="AC3002" t="s">
        <v>83</v>
      </c>
      <c r="AD3002">
        <v>1</v>
      </c>
      <c r="AE3002">
        <v>1</v>
      </c>
      <c r="AF3002">
        <v>1</v>
      </c>
      <c r="AG3002">
        <v>2026</v>
      </c>
      <c r="AH3002">
        <v>20251231</v>
      </c>
      <c r="AI3002" t="s">
        <v>4980</v>
      </c>
      <c r="AJ3002">
        <v>14500</v>
      </c>
      <c r="AK3002">
        <v>10204.0751953125</v>
      </c>
      <c r="AL3002" s="10">
        <f t="shared" si="368"/>
        <v>4295.9248046875</v>
      </c>
      <c r="AM3002" s="11">
        <f t="shared" si="369"/>
        <v>0.29627067618534481</v>
      </c>
      <c r="AN3002">
        <v>14500</v>
      </c>
      <c r="AO3002">
        <v>9919.272521820867</v>
      </c>
      <c r="AP3002" s="12">
        <f t="shared" si="370"/>
        <v>4580.727478179133</v>
      </c>
      <c r="AQ3002" s="13">
        <f t="shared" si="371"/>
        <v>0.31591223987442296</v>
      </c>
      <c r="AR3002">
        <v>14500</v>
      </c>
      <c r="AS3002">
        <v>10071.76823898461</v>
      </c>
      <c r="AT3002" s="14">
        <f t="shared" si="372"/>
        <v>4428.2317610153896</v>
      </c>
      <c r="AU3002" s="15">
        <f t="shared" si="373"/>
        <v>0.3053952938631303</v>
      </c>
      <c r="AV3002">
        <v>14500</v>
      </c>
      <c r="AW3002">
        <v>10193.024096385539</v>
      </c>
      <c r="AX3002" s="16">
        <f t="shared" si="374"/>
        <v>4306.9759036144605</v>
      </c>
      <c r="AY3002" s="17">
        <f t="shared" si="375"/>
        <v>0.2970328209389283</v>
      </c>
    </row>
    <row r="3003" spans="1:51" x14ac:dyDescent="0.25">
      <c r="A3003" t="s">
        <v>69</v>
      </c>
      <c r="B3003" t="s">
        <v>70</v>
      </c>
      <c r="C3003">
        <v>33600</v>
      </c>
      <c r="D3003">
        <v>108354</v>
      </c>
      <c r="E3003">
        <v>2020</v>
      </c>
      <c r="F3003" t="s">
        <v>56</v>
      </c>
      <c r="G3003" t="s">
        <v>133</v>
      </c>
      <c r="J3003">
        <v>6</v>
      </c>
      <c r="K3003" t="s">
        <v>87</v>
      </c>
      <c r="L3003">
        <v>4</v>
      </c>
      <c r="M3003" t="s">
        <v>45</v>
      </c>
      <c r="N3003">
        <v>3.5</v>
      </c>
      <c r="O3003" t="s">
        <v>76</v>
      </c>
      <c r="P3003" t="s">
        <v>46</v>
      </c>
      <c r="R3003" t="s">
        <v>77</v>
      </c>
      <c r="S3003" t="s">
        <v>78</v>
      </c>
      <c r="T3003">
        <v>450</v>
      </c>
      <c r="U3003" t="s">
        <v>63</v>
      </c>
      <c r="V3003" t="s">
        <v>79</v>
      </c>
      <c r="W3003" t="s">
        <v>562</v>
      </c>
      <c r="X3003" t="s">
        <v>136</v>
      </c>
      <c r="Y3003" t="s">
        <v>82</v>
      </c>
      <c r="AA3003">
        <v>0</v>
      </c>
      <c r="AB3003" t="s">
        <v>51</v>
      </c>
      <c r="AC3003" t="s">
        <v>83</v>
      </c>
      <c r="AD3003">
        <v>1</v>
      </c>
      <c r="AE3003">
        <v>1</v>
      </c>
      <c r="AF3003">
        <v>1</v>
      </c>
      <c r="AG3003">
        <v>2026</v>
      </c>
      <c r="AH3003">
        <v>20251230</v>
      </c>
      <c r="AI3003" t="s">
        <v>4981</v>
      </c>
      <c r="AJ3003">
        <v>33600</v>
      </c>
      <c r="AK3003">
        <v>24403.15234375</v>
      </c>
      <c r="AL3003" s="10">
        <f t="shared" si="368"/>
        <v>9196.84765625</v>
      </c>
      <c r="AM3003" s="11">
        <f t="shared" si="369"/>
        <v>0.27371570405505952</v>
      </c>
      <c r="AN3003">
        <v>33600</v>
      </c>
      <c r="AO3003">
        <v>23044.60931538076</v>
      </c>
      <c r="AP3003" s="12">
        <f t="shared" si="370"/>
        <v>10555.39068461924</v>
      </c>
      <c r="AQ3003" s="13">
        <f t="shared" si="371"/>
        <v>0.31414853228033451</v>
      </c>
      <c r="AR3003">
        <v>33600</v>
      </c>
      <c r="AS3003">
        <v>24118.099240763091</v>
      </c>
      <c r="AT3003" s="14">
        <f t="shared" si="372"/>
        <v>9481.9007592369089</v>
      </c>
      <c r="AU3003" s="15">
        <f t="shared" si="373"/>
        <v>0.28219942735824133</v>
      </c>
      <c r="AV3003">
        <v>33600</v>
      </c>
      <c r="AW3003">
        <v>23965.148120854828</v>
      </c>
      <c r="AX3003" s="16">
        <f t="shared" si="374"/>
        <v>9634.8518791451716</v>
      </c>
      <c r="AY3003" s="17">
        <f t="shared" si="375"/>
        <v>0.28675154402217773</v>
      </c>
    </row>
    <row r="3004" spans="1:51" x14ac:dyDescent="0.25">
      <c r="A3004" t="s">
        <v>39</v>
      </c>
      <c r="B3004" t="s">
        <v>40</v>
      </c>
      <c r="C3004">
        <v>43200</v>
      </c>
      <c r="D3004">
        <v>47033</v>
      </c>
      <c r="E3004">
        <v>2024</v>
      </c>
      <c r="F3004" t="s">
        <v>165</v>
      </c>
      <c r="G3004" t="s">
        <v>772</v>
      </c>
      <c r="I3004" t="s">
        <v>3251</v>
      </c>
      <c r="J3004">
        <v>4</v>
      </c>
      <c r="K3004" t="s">
        <v>111</v>
      </c>
      <c r="L3004">
        <v>4</v>
      </c>
      <c r="M3004" t="s">
        <v>45</v>
      </c>
      <c r="N3004">
        <v>2.5</v>
      </c>
      <c r="O3004" t="s">
        <v>45</v>
      </c>
      <c r="P3004" t="s">
        <v>46</v>
      </c>
      <c r="R3004" t="s">
        <v>47</v>
      </c>
      <c r="S3004" t="s">
        <v>78</v>
      </c>
      <c r="T3004">
        <v>187</v>
      </c>
      <c r="U3004" t="s">
        <v>63</v>
      </c>
      <c r="V3004" t="s">
        <v>64</v>
      </c>
      <c r="W3004" t="s">
        <v>4982</v>
      </c>
      <c r="X3004" t="s">
        <v>97</v>
      </c>
      <c r="Y3004" t="s">
        <v>82</v>
      </c>
      <c r="AA3004">
        <v>1</v>
      </c>
      <c r="AB3004" t="s">
        <v>292</v>
      </c>
      <c r="AC3004" t="s">
        <v>3087</v>
      </c>
      <c r="AD3004">
        <v>1</v>
      </c>
      <c r="AE3004">
        <v>1</v>
      </c>
      <c r="AF3004">
        <v>1</v>
      </c>
      <c r="AG3004">
        <v>2026</v>
      </c>
      <c r="AH3004">
        <v>20251231</v>
      </c>
      <c r="AI3004" t="s">
        <v>4983</v>
      </c>
      <c r="AJ3004">
        <v>43200</v>
      </c>
      <c r="AK3004">
        <v>41939.80078125</v>
      </c>
      <c r="AL3004" s="10">
        <f t="shared" si="368"/>
        <v>1260.19921875</v>
      </c>
      <c r="AM3004" s="11">
        <f t="shared" si="369"/>
        <v>2.9171278211805554E-2</v>
      </c>
      <c r="AN3004">
        <v>43200</v>
      </c>
      <c r="AO3004">
        <v>40819.906338756307</v>
      </c>
      <c r="AP3004" s="12">
        <f t="shared" si="370"/>
        <v>2380.0936612436926</v>
      </c>
      <c r="AQ3004" s="13">
        <f t="shared" si="371"/>
        <v>5.5094760676937332E-2</v>
      </c>
      <c r="AR3004">
        <v>43200</v>
      </c>
      <c r="AS3004">
        <v>41618.293378926057</v>
      </c>
      <c r="AT3004" s="14">
        <f t="shared" si="372"/>
        <v>1581.7066210739431</v>
      </c>
      <c r="AU3004" s="15">
        <f t="shared" si="373"/>
        <v>3.6613579191526462E-2</v>
      </c>
      <c r="AV3004">
        <v>43200</v>
      </c>
      <c r="AW3004">
        <v>41522.222222222219</v>
      </c>
      <c r="AX3004" s="16">
        <f t="shared" si="374"/>
        <v>1677.777777777781</v>
      </c>
      <c r="AY3004" s="17">
        <f t="shared" si="375"/>
        <v>3.8837448559670855E-2</v>
      </c>
    </row>
    <row r="3005" spans="1:51" x14ac:dyDescent="0.25">
      <c r="A3005" t="s">
        <v>69</v>
      </c>
      <c r="B3005" t="s">
        <v>335</v>
      </c>
      <c r="C3005">
        <v>199</v>
      </c>
      <c r="D3005">
        <v>250000</v>
      </c>
      <c r="E3005">
        <v>2004</v>
      </c>
      <c r="F3005" t="s">
        <v>522</v>
      </c>
      <c r="G3005" t="s">
        <v>4984</v>
      </c>
      <c r="J3005">
        <v>6</v>
      </c>
      <c r="K3005" t="s">
        <v>59</v>
      </c>
      <c r="L3005">
        <v>2</v>
      </c>
      <c r="M3005" t="s">
        <v>689</v>
      </c>
      <c r="N3005">
        <v>3.5</v>
      </c>
      <c r="O3005" t="s">
        <v>119</v>
      </c>
      <c r="P3005" t="s">
        <v>46</v>
      </c>
      <c r="R3005" t="s">
        <v>241</v>
      </c>
      <c r="S3005" t="s">
        <v>151</v>
      </c>
      <c r="U3005" t="s">
        <v>63</v>
      </c>
      <c r="V3005" t="s">
        <v>79</v>
      </c>
      <c r="W3005" t="s">
        <v>1925</v>
      </c>
      <c r="X3005" t="s">
        <v>65</v>
      </c>
      <c r="Y3005" t="s">
        <v>50</v>
      </c>
      <c r="AA3005">
        <v>0</v>
      </c>
      <c r="AB3005" t="s">
        <v>51</v>
      </c>
      <c r="AC3005" t="s">
        <v>241</v>
      </c>
      <c r="AD3005">
        <v>1</v>
      </c>
      <c r="AE3005">
        <v>1</v>
      </c>
      <c r="AF3005">
        <v>1</v>
      </c>
      <c r="AG3005">
        <v>2026</v>
      </c>
      <c r="AH3005">
        <v>20260102</v>
      </c>
      <c r="AI3005" t="s">
        <v>4985</v>
      </c>
      <c r="AJ3005">
        <v>199</v>
      </c>
      <c r="AK3005">
        <v>364.12454223632813</v>
      </c>
      <c r="AL3005" s="10">
        <f t="shared" si="368"/>
        <v>165.12454223632813</v>
      </c>
      <c r="AM3005" s="11">
        <f t="shared" si="369"/>
        <v>0.82977156902677451</v>
      </c>
      <c r="AN3005">
        <v>199</v>
      </c>
      <c r="AO3005">
        <v>374.94644589887167</v>
      </c>
      <c r="AP3005" s="12">
        <f t="shared" si="370"/>
        <v>175.94644589887167</v>
      </c>
      <c r="AQ3005" s="13">
        <f t="shared" si="371"/>
        <v>0.88415299446669182</v>
      </c>
      <c r="AR3005">
        <v>199</v>
      </c>
      <c r="AS3005">
        <v>427.41795574551082</v>
      </c>
      <c r="AT3005" s="14">
        <f t="shared" si="372"/>
        <v>228.41795574551082</v>
      </c>
      <c r="AU3005" s="15">
        <f t="shared" si="373"/>
        <v>1.1478289233442756</v>
      </c>
      <c r="AV3005">
        <v>199</v>
      </c>
      <c r="AW3005">
        <v>410.46644664466442</v>
      </c>
      <c r="AX3005" s="16">
        <f t="shared" si="374"/>
        <v>211.46644664466442</v>
      </c>
      <c r="AY3005" s="17">
        <f t="shared" si="375"/>
        <v>1.0626454605259519</v>
      </c>
    </row>
    <row r="3006" spans="1:51" x14ac:dyDescent="0.25">
      <c r="A3006" t="s">
        <v>106</v>
      </c>
      <c r="B3006" t="s">
        <v>164</v>
      </c>
      <c r="C3006">
        <v>10000</v>
      </c>
      <c r="D3006">
        <v>164919</v>
      </c>
      <c r="E3006">
        <v>2018</v>
      </c>
      <c r="F3006" t="s">
        <v>343</v>
      </c>
      <c r="G3006" t="s">
        <v>344</v>
      </c>
      <c r="H3006" t="s">
        <v>845</v>
      </c>
      <c r="J3006">
        <v>6</v>
      </c>
      <c r="K3006" t="s">
        <v>44</v>
      </c>
      <c r="L3006">
        <v>4</v>
      </c>
      <c r="M3006" t="s">
        <v>45</v>
      </c>
      <c r="N3006">
        <v>3.5999999046325679</v>
      </c>
      <c r="O3006" t="s">
        <v>76</v>
      </c>
      <c r="P3006" t="s">
        <v>46</v>
      </c>
      <c r="Q3006">
        <v>4</v>
      </c>
      <c r="R3006" t="s">
        <v>47</v>
      </c>
      <c r="S3006" t="s">
        <v>78</v>
      </c>
      <c r="T3006">
        <v>285</v>
      </c>
      <c r="U3006" t="s">
        <v>63</v>
      </c>
      <c r="V3006" t="s">
        <v>79</v>
      </c>
      <c r="X3006" t="s">
        <v>112</v>
      </c>
      <c r="Y3006" t="s">
        <v>82</v>
      </c>
      <c r="Z3006">
        <v>31445</v>
      </c>
      <c r="AA3006">
        <v>0</v>
      </c>
      <c r="AB3006" t="s">
        <v>51</v>
      </c>
      <c r="AC3006" t="s">
        <v>52</v>
      </c>
      <c r="AD3006">
        <v>1</v>
      </c>
      <c r="AE3006">
        <v>1</v>
      </c>
      <c r="AF3006">
        <v>1</v>
      </c>
      <c r="AG3006">
        <v>2026</v>
      </c>
      <c r="AH3006">
        <v>20251229</v>
      </c>
      <c r="AI3006" t="s">
        <v>4986</v>
      </c>
      <c r="AJ3006">
        <v>10000</v>
      </c>
      <c r="AK3006">
        <v>11665.482421875</v>
      </c>
      <c r="AL3006" s="10">
        <f t="shared" si="368"/>
        <v>1665.482421875</v>
      </c>
      <c r="AM3006" s="11">
        <f t="shared" si="369"/>
        <v>0.1665482421875</v>
      </c>
      <c r="AN3006">
        <v>10000</v>
      </c>
      <c r="AO3006">
        <v>11584.36668419649</v>
      </c>
      <c r="AP3006" s="12">
        <f t="shared" si="370"/>
        <v>1584.3666841964896</v>
      </c>
      <c r="AQ3006" s="13">
        <f t="shared" si="371"/>
        <v>0.15843666841964896</v>
      </c>
      <c r="AR3006">
        <v>10000</v>
      </c>
      <c r="AS3006">
        <v>11307.78471634521</v>
      </c>
      <c r="AT3006" s="14">
        <f t="shared" si="372"/>
        <v>1307.7847163452097</v>
      </c>
      <c r="AU3006" s="15">
        <f t="shared" si="373"/>
        <v>0.13077847163452097</v>
      </c>
      <c r="AV3006">
        <v>10000</v>
      </c>
      <c r="AW3006">
        <v>11776.60383597884</v>
      </c>
      <c r="AX3006" s="16">
        <f t="shared" si="374"/>
        <v>1776.6038359788399</v>
      </c>
      <c r="AY3006" s="17">
        <f t="shared" si="375"/>
        <v>0.177660383597884</v>
      </c>
    </row>
    <row r="3007" spans="1:51" x14ac:dyDescent="0.25">
      <c r="A3007" t="s">
        <v>39</v>
      </c>
      <c r="B3007" t="s">
        <v>355</v>
      </c>
      <c r="C3007">
        <v>3600</v>
      </c>
      <c r="D3007">
        <v>136454</v>
      </c>
      <c r="E3007">
        <v>2015</v>
      </c>
      <c r="F3007" t="s">
        <v>4906</v>
      </c>
      <c r="G3007" t="s">
        <v>4987</v>
      </c>
      <c r="H3007" t="s">
        <v>4988</v>
      </c>
      <c r="J3007">
        <v>4</v>
      </c>
      <c r="K3007" t="s">
        <v>118</v>
      </c>
      <c r="L3007">
        <v>2</v>
      </c>
      <c r="M3007" t="s">
        <v>557</v>
      </c>
      <c r="N3007">
        <v>1.3999999761581421</v>
      </c>
      <c r="O3007" t="s">
        <v>60</v>
      </c>
      <c r="P3007" t="s">
        <v>46</v>
      </c>
      <c r="Q3007">
        <v>4</v>
      </c>
      <c r="R3007" t="s">
        <v>578</v>
      </c>
      <c r="S3007" t="s">
        <v>62</v>
      </c>
      <c r="U3007" t="s">
        <v>63</v>
      </c>
      <c r="X3007" t="s">
        <v>65</v>
      </c>
      <c r="Y3007" t="s">
        <v>66</v>
      </c>
      <c r="AA3007">
        <v>0</v>
      </c>
      <c r="AB3007" t="s">
        <v>51</v>
      </c>
      <c r="AC3007" t="s">
        <v>579</v>
      </c>
      <c r="AD3007">
        <v>1</v>
      </c>
      <c r="AE3007">
        <v>1</v>
      </c>
      <c r="AF3007">
        <v>1</v>
      </c>
      <c r="AG3007">
        <v>2026</v>
      </c>
      <c r="AH3007">
        <v>20251230</v>
      </c>
      <c r="AI3007" t="s">
        <v>4989</v>
      </c>
      <c r="AJ3007">
        <v>3600</v>
      </c>
      <c r="AK3007">
        <v>1628.186889648438</v>
      </c>
      <c r="AL3007" s="10">
        <f t="shared" si="368"/>
        <v>1971.813110351562</v>
      </c>
      <c r="AM3007" s="11">
        <f t="shared" si="369"/>
        <v>0.54772586398654499</v>
      </c>
      <c r="AN3007">
        <v>3600</v>
      </c>
      <c r="AO3007">
        <v>1824.344635725176</v>
      </c>
      <c r="AP3007" s="12">
        <f t="shared" si="370"/>
        <v>1775.655364274824</v>
      </c>
      <c r="AQ3007" s="13">
        <f t="shared" si="371"/>
        <v>0.49323760118745114</v>
      </c>
      <c r="AR3007">
        <v>3600</v>
      </c>
      <c r="AS3007">
        <v>1757.060293652391</v>
      </c>
      <c r="AT3007" s="14">
        <f t="shared" si="372"/>
        <v>1842.939706347609</v>
      </c>
      <c r="AU3007" s="15">
        <f t="shared" si="373"/>
        <v>0.5119276962076692</v>
      </c>
      <c r="AV3007">
        <v>3600</v>
      </c>
      <c r="AW3007">
        <v>1701.4102719033231</v>
      </c>
      <c r="AX3007" s="16">
        <f t="shared" si="374"/>
        <v>1898.5897280966769</v>
      </c>
      <c r="AY3007" s="17">
        <f t="shared" si="375"/>
        <v>0.52738603558241026</v>
      </c>
    </row>
    <row r="3008" spans="1:51" x14ac:dyDescent="0.25">
      <c r="A3008" t="s">
        <v>106</v>
      </c>
      <c r="B3008" t="s">
        <v>303</v>
      </c>
      <c r="C3008">
        <v>1100</v>
      </c>
      <c r="D3008">
        <v>134133</v>
      </c>
      <c r="E3008">
        <v>2015</v>
      </c>
      <c r="F3008" t="s">
        <v>343</v>
      </c>
      <c r="G3008" t="s">
        <v>620</v>
      </c>
      <c r="H3008" t="s">
        <v>95</v>
      </c>
      <c r="J3008">
        <v>4</v>
      </c>
      <c r="K3008" t="s">
        <v>87</v>
      </c>
      <c r="L3008">
        <v>4</v>
      </c>
      <c r="M3008" t="s">
        <v>557</v>
      </c>
      <c r="N3008">
        <v>2.4000000953674321</v>
      </c>
      <c r="O3008" t="s">
        <v>60</v>
      </c>
      <c r="P3008" t="s">
        <v>46</v>
      </c>
      <c r="Q3008">
        <v>2</v>
      </c>
      <c r="R3008" t="s">
        <v>47</v>
      </c>
      <c r="S3008" t="s">
        <v>62</v>
      </c>
      <c r="U3008" t="s">
        <v>63</v>
      </c>
      <c r="X3008" t="s">
        <v>49</v>
      </c>
      <c r="Y3008" t="s">
        <v>82</v>
      </c>
      <c r="AA3008">
        <v>0</v>
      </c>
      <c r="AB3008" t="s">
        <v>51</v>
      </c>
      <c r="AC3008" t="s">
        <v>52</v>
      </c>
      <c r="AD3008">
        <v>1</v>
      </c>
      <c r="AE3008">
        <v>1</v>
      </c>
      <c r="AF3008">
        <v>1</v>
      </c>
      <c r="AG3008">
        <v>2026</v>
      </c>
      <c r="AH3008">
        <v>20251230</v>
      </c>
      <c r="AI3008" t="s">
        <v>4990</v>
      </c>
      <c r="AJ3008">
        <v>1100</v>
      </c>
      <c r="AK3008">
        <v>1434.9580078125</v>
      </c>
      <c r="AL3008" s="10">
        <f t="shared" si="368"/>
        <v>334.9580078125</v>
      </c>
      <c r="AM3008" s="11">
        <f t="shared" si="369"/>
        <v>0.30450727982954545</v>
      </c>
      <c r="AN3008">
        <v>1100</v>
      </c>
      <c r="AO3008">
        <v>1509.059645426574</v>
      </c>
      <c r="AP3008" s="12">
        <f t="shared" si="370"/>
        <v>409.05964542657398</v>
      </c>
      <c r="AQ3008" s="13">
        <f t="shared" si="371"/>
        <v>0.37187240493324908</v>
      </c>
      <c r="AR3008">
        <v>1100</v>
      </c>
      <c r="AS3008">
        <v>1508.1753332861169</v>
      </c>
      <c r="AT3008" s="14">
        <f t="shared" si="372"/>
        <v>408.17533328611694</v>
      </c>
      <c r="AU3008" s="15">
        <f t="shared" si="373"/>
        <v>0.37106848480556087</v>
      </c>
      <c r="AV3008">
        <v>1100</v>
      </c>
      <c r="AW3008">
        <v>1505.183955223881</v>
      </c>
      <c r="AX3008" s="16">
        <f t="shared" si="374"/>
        <v>405.18395522388096</v>
      </c>
      <c r="AY3008" s="17">
        <f t="shared" si="375"/>
        <v>0.36834905020352815</v>
      </c>
    </row>
    <row r="3009" spans="1:51" x14ac:dyDescent="0.25">
      <c r="A3009" t="s">
        <v>106</v>
      </c>
      <c r="B3009" t="s">
        <v>107</v>
      </c>
      <c r="C3009">
        <v>14200</v>
      </c>
      <c r="D3009">
        <v>108161</v>
      </c>
      <c r="E3009">
        <v>2018</v>
      </c>
      <c r="F3009" t="s">
        <v>108</v>
      </c>
      <c r="G3009" t="s">
        <v>2755</v>
      </c>
      <c r="H3009" t="s">
        <v>749</v>
      </c>
      <c r="J3009">
        <v>6</v>
      </c>
      <c r="K3009" t="s">
        <v>44</v>
      </c>
      <c r="L3009">
        <v>4</v>
      </c>
      <c r="M3009" t="s">
        <v>45</v>
      </c>
      <c r="N3009">
        <v>3</v>
      </c>
      <c r="O3009" t="s">
        <v>45</v>
      </c>
      <c r="R3009" t="s">
        <v>47</v>
      </c>
      <c r="S3009" t="s">
        <v>48</v>
      </c>
      <c r="T3009">
        <v>354</v>
      </c>
      <c r="U3009" t="s">
        <v>63</v>
      </c>
      <c r="V3009" t="s">
        <v>79</v>
      </c>
      <c r="X3009" t="s">
        <v>112</v>
      </c>
      <c r="Y3009" t="s">
        <v>66</v>
      </c>
      <c r="Z3009">
        <v>58500</v>
      </c>
      <c r="AA3009">
        <v>0</v>
      </c>
      <c r="AB3009" t="s">
        <v>51</v>
      </c>
      <c r="AC3009" t="s">
        <v>52</v>
      </c>
      <c r="AD3009">
        <v>1</v>
      </c>
      <c r="AE3009">
        <v>1</v>
      </c>
      <c r="AF3009">
        <v>1</v>
      </c>
      <c r="AG3009">
        <v>2026</v>
      </c>
      <c r="AH3009">
        <v>20260102</v>
      </c>
      <c r="AI3009" t="s">
        <v>4991</v>
      </c>
      <c r="AJ3009">
        <v>14200</v>
      </c>
      <c r="AK3009">
        <v>10939.650390625</v>
      </c>
      <c r="AL3009" s="10">
        <f t="shared" si="368"/>
        <v>3260.349609375</v>
      </c>
      <c r="AM3009" s="11">
        <f t="shared" si="369"/>
        <v>0.22960208516725353</v>
      </c>
      <c r="AN3009">
        <v>14200</v>
      </c>
      <c r="AO3009">
        <v>11257.40052107717</v>
      </c>
      <c r="AP3009" s="12">
        <f t="shared" si="370"/>
        <v>2942.5994789228298</v>
      </c>
      <c r="AQ3009" s="13">
        <f t="shared" si="371"/>
        <v>0.20722531541710068</v>
      </c>
      <c r="AR3009">
        <v>14200</v>
      </c>
      <c r="AS3009">
        <v>13106.85748007039</v>
      </c>
      <c r="AT3009" s="14">
        <f t="shared" si="372"/>
        <v>1093.14251992961</v>
      </c>
      <c r="AU3009" s="15">
        <f t="shared" si="373"/>
        <v>7.6981867600676754E-2</v>
      </c>
      <c r="AV3009">
        <v>14200</v>
      </c>
      <c r="AW3009">
        <v>11137.10825488776</v>
      </c>
      <c r="AX3009" s="16">
        <f t="shared" si="374"/>
        <v>3062.8917451122397</v>
      </c>
      <c r="AY3009" s="17">
        <f t="shared" si="375"/>
        <v>0.21569660176846758</v>
      </c>
    </row>
    <row r="3010" spans="1:51" x14ac:dyDescent="0.25">
      <c r="A3010" t="s">
        <v>39</v>
      </c>
      <c r="B3010" t="s">
        <v>114</v>
      </c>
      <c r="C3010">
        <v>2200</v>
      </c>
      <c r="D3010">
        <v>142189</v>
      </c>
      <c r="E3010">
        <v>2017</v>
      </c>
      <c r="F3010" t="s">
        <v>56</v>
      </c>
      <c r="G3010" t="s">
        <v>186</v>
      </c>
      <c r="H3010" t="s">
        <v>58</v>
      </c>
      <c r="J3010">
        <v>4</v>
      </c>
      <c r="K3010" t="s">
        <v>87</v>
      </c>
      <c r="L3010">
        <v>4</v>
      </c>
      <c r="M3010" t="s">
        <v>45</v>
      </c>
      <c r="N3010">
        <v>2</v>
      </c>
      <c r="O3010" t="s">
        <v>45</v>
      </c>
      <c r="P3010" t="s">
        <v>46</v>
      </c>
      <c r="Q3010">
        <v>3</v>
      </c>
      <c r="R3010" t="s">
        <v>47</v>
      </c>
      <c r="S3010" t="s">
        <v>48</v>
      </c>
      <c r="T3010">
        <v>245</v>
      </c>
      <c r="U3010" t="s">
        <v>63</v>
      </c>
      <c r="V3010" t="s">
        <v>64</v>
      </c>
      <c r="W3010" t="s">
        <v>256</v>
      </c>
      <c r="X3010" t="s">
        <v>112</v>
      </c>
      <c r="Y3010" t="s">
        <v>125</v>
      </c>
      <c r="Z3010">
        <v>28950</v>
      </c>
      <c r="AA3010">
        <v>0</v>
      </c>
      <c r="AB3010" t="s">
        <v>51</v>
      </c>
      <c r="AC3010" t="s">
        <v>52</v>
      </c>
      <c r="AD3010">
        <v>1</v>
      </c>
      <c r="AE3010">
        <v>1</v>
      </c>
      <c r="AF3010">
        <v>1</v>
      </c>
      <c r="AG3010">
        <v>2026</v>
      </c>
      <c r="AH3010">
        <v>20251231</v>
      </c>
      <c r="AI3010" t="s">
        <v>4992</v>
      </c>
      <c r="AJ3010">
        <v>2200</v>
      </c>
      <c r="AK3010">
        <v>3661.314453125</v>
      </c>
      <c r="AL3010" s="10">
        <f t="shared" si="368"/>
        <v>1461.314453125</v>
      </c>
      <c r="AM3010" s="11">
        <f t="shared" si="369"/>
        <v>0.66423384232954541</v>
      </c>
      <c r="AN3010">
        <v>2200</v>
      </c>
      <c r="AO3010">
        <v>3789.144202310631</v>
      </c>
      <c r="AP3010" s="12">
        <f t="shared" si="370"/>
        <v>1589.144202310631</v>
      </c>
      <c r="AQ3010" s="13">
        <f t="shared" si="371"/>
        <v>0.72233827377755955</v>
      </c>
      <c r="AR3010">
        <v>2200</v>
      </c>
      <c r="AS3010">
        <v>3767.2361793372288</v>
      </c>
      <c r="AT3010" s="14">
        <f t="shared" si="372"/>
        <v>1567.2361793372288</v>
      </c>
      <c r="AU3010" s="15">
        <f t="shared" si="373"/>
        <v>0.71238008151692223</v>
      </c>
      <c r="AV3010">
        <v>2200</v>
      </c>
      <c r="AW3010">
        <v>3728.0742018981882</v>
      </c>
      <c r="AX3010" s="16">
        <f t="shared" si="374"/>
        <v>1528.0742018981882</v>
      </c>
      <c r="AY3010" s="17">
        <f t="shared" si="375"/>
        <v>0.69457918268099461</v>
      </c>
    </row>
    <row r="3011" spans="1:51" x14ac:dyDescent="0.25">
      <c r="A3011" t="s">
        <v>54</v>
      </c>
      <c r="B3011" t="s">
        <v>453</v>
      </c>
      <c r="C3011">
        <v>42800</v>
      </c>
      <c r="D3011">
        <v>5948</v>
      </c>
      <c r="E3011">
        <v>2025</v>
      </c>
      <c r="F3011" t="s">
        <v>71</v>
      </c>
      <c r="G3011" t="s">
        <v>311</v>
      </c>
      <c r="H3011" t="s">
        <v>388</v>
      </c>
      <c r="J3011">
        <v>4</v>
      </c>
      <c r="K3011" t="s">
        <v>44</v>
      </c>
      <c r="L3011">
        <v>4</v>
      </c>
      <c r="M3011" t="s">
        <v>45</v>
      </c>
      <c r="N3011">
        <v>2.5</v>
      </c>
      <c r="O3011" t="s">
        <v>60</v>
      </c>
      <c r="P3011" t="s">
        <v>46</v>
      </c>
      <c r="Q3011">
        <v>5</v>
      </c>
      <c r="R3011" t="s">
        <v>47</v>
      </c>
      <c r="S3011" t="s">
        <v>62</v>
      </c>
      <c r="U3011" t="s">
        <v>63</v>
      </c>
      <c r="V3011" t="s">
        <v>64</v>
      </c>
      <c r="W3011" t="s">
        <v>1820</v>
      </c>
      <c r="X3011" t="s">
        <v>97</v>
      </c>
      <c r="Y3011" t="s">
        <v>82</v>
      </c>
      <c r="AA3011">
        <v>0</v>
      </c>
      <c r="AB3011" t="s">
        <v>51</v>
      </c>
      <c r="AC3011" t="s">
        <v>52</v>
      </c>
      <c r="AD3011">
        <v>1</v>
      </c>
      <c r="AE3011">
        <v>1</v>
      </c>
      <c r="AF3011">
        <v>1</v>
      </c>
      <c r="AG3011">
        <v>2026</v>
      </c>
      <c r="AH3011">
        <v>20260102</v>
      </c>
      <c r="AI3011" t="s">
        <v>4993</v>
      </c>
      <c r="AJ3011">
        <v>42800</v>
      </c>
      <c r="AK3011">
        <v>39212.6171875</v>
      </c>
      <c r="AL3011" s="10">
        <f t="shared" ref="AL3011:AL3074" si="376">ABS(AJ3011-AK3011)</f>
        <v>3587.3828125</v>
      </c>
      <c r="AM3011" s="11">
        <f t="shared" ref="AM3011:AM3074" si="377">ABS($AJ3011-AK3011)/$AJ3011</f>
        <v>8.3817355432242988E-2</v>
      </c>
      <c r="AN3011">
        <v>42800</v>
      </c>
      <c r="AO3011">
        <v>37387.986547160093</v>
      </c>
      <c r="AP3011" s="12">
        <f t="shared" ref="AP3011:AP3074" si="378">ABS(AN3011-AO3011)</f>
        <v>5412.0134528399067</v>
      </c>
      <c r="AQ3011" s="13">
        <f t="shared" ref="AQ3011:AQ3074" si="379">ABS($AJ3011-AO3011)/$AJ3011</f>
        <v>0.12644891244953052</v>
      </c>
      <c r="AR3011">
        <v>42800</v>
      </c>
      <c r="AS3011">
        <v>34463.960373556911</v>
      </c>
      <c r="AT3011" s="14">
        <f t="shared" ref="AT3011:AT3074" si="380">ABS(AR3011-AS3011)</f>
        <v>8336.0396264430892</v>
      </c>
      <c r="AU3011" s="15">
        <f t="shared" ref="AU3011:AU3074" si="381">ABS($AJ3011-AS3011)/$AJ3011</f>
        <v>0.19476728099166096</v>
      </c>
      <c r="AV3011">
        <v>42800</v>
      </c>
      <c r="AW3011">
        <v>38339.262996941907</v>
      </c>
      <c r="AX3011" s="16">
        <f t="shared" ref="AX3011:AX3074" si="382">ABS(AV3011-AW3011)</f>
        <v>4460.7370030580933</v>
      </c>
      <c r="AY3011" s="17">
        <f t="shared" ref="AY3011:AY3074" si="383">ABS($AJ3011-AW3011)/$AJ3011</f>
        <v>0.10422282717425452</v>
      </c>
    </row>
    <row r="3012" spans="1:51" x14ac:dyDescent="0.25">
      <c r="A3012" t="s">
        <v>54</v>
      </c>
      <c r="B3012" t="s">
        <v>127</v>
      </c>
      <c r="C3012">
        <v>7000</v>
      </c>
      <c r="D3012">
        <v>107648</v>
      </c>
      <c r="E3012">
        <v>2021</v>
      </c>
      <c r="F3012" t="s">
        <v>56</v>
      </c>
      <c r="G3012" t="s">
        <v>86</v>
      </c>
      <c r="H3012" t="s">
        <v>2640</v>
      </c>
      <c r="J3012">
        <v>4</v>
      </c>
      <c r="K3012" t="s">
        <v>87</v>
      </c>
      <c r="L3012">
        <v>4</v>
      </c>
      <c r="M3012" t="s">
        <v>45</v>
      </c>
      <c r="N3012">
        <v>2.5</v>
      </c>
      <c r="O3012" t="s">
        <v>60</v>
      </c>
      <c r="P3012" t="s">
        <v>46</v>
      </c>
      <c r="Q3012">
        <v>4</v>
      </c>
      <c r="R3012" t="s">
        <v>47</v>
      </c>
      <c r="S3012" t="s">
        <v>151</v>
      </c>
      <c r="U3012" t="s">
        <v>63</v>
      </c>
      <c r="V3012" t="s">
        <v>64</v>
      </c>
      <c r="W3012" t="s">
        <v>2641</v>
      </c>
      <c r="X3012" t="s">
        <v>49</v>
      </c>
      <c r="Y3012" t="s">
        <v>82</v>
      </c>
      <c r="AA3012">
        <v>1</v>
      </c>
      <c r="AB3012" t="s">
        <v>292</v>
      </c>
      <c r="AC3012" t="s">
        <v>586</v>
      </c>
      <c r="AD3012">
        <v>1</v>
      </c>
      <c r="AE3012">
        <v>1</v>
      </c>
      <c r="AF3012">
        <v>1</v>
      </c>
      <c r="AG3012">
        <v>2026</v>
      </c>
      <c r="AH3012">
        <v>20251231</v>
      </c>
      <c r="AI3012" t="s">
        <v>4994</v>
      </c>
      <c r="AJ3012">
        <v>7000</v>
      </c>
      <c r="AK3012">
        <v>9491.890625</v>
      </c>
      <c r="AL3012" s="10">
        <f t="shared" si="376"/>
        <v>2491.890625</v>
      </c>
      <c r="AM3012" s="11">
        <f t="shared" si="377"/>
        <v>0.35598437500000002</v>
      </c>
      <c r="AN3012">
        <v>7000</v>
      </c>
      <c r="AO3012">
        <v>9655.271751225886</v>
      </c>
      <c r="AP3012" s="12">
        <f t="shared" si="378"/>
        <v>2655.271751225886</v>
      </c>
      <c r="AQ3012" s="13">
        <f t="shared" si="379"/>
        <v>0.37932453588941228</v>
      </c>
      <c r="AR3012">
        <v>7000</v>
      </c>
      <c r="AS3012">
        <v>9695.1384920294295</v>
      </c>
      <c r="AT3012" s="14">
        <f t="shared" si="380"/>
        <v>2695.1384920294295</v>
      </c>
      <c r="AU3012" s="15">
        <f t="shared" si="381"/>
        <v>0.3850197845756328</v>
      </c>
      <c r="AV3012">
        <v>7000</v>
      </c>
      <c r="AW3012">
        <v>9599.2595744680857</v>
      </c>
      <c r="AX3012" s="16">
        <f t="shared" si="382"/>
        <v>2599.2595744680857</v>
      </c>
      <c r="AY3012" s="17">
        <f t="shared" si="383"/>
        <v>0.37132279635258369</v>
      </c>
    </row>
    <row r="3013" spans="1:51" x14ac:dyDescent="0.25">
      <c r="A3013" t="s">
        <v>106</v>
      </c>
      <c r="B3013" t="s">
        <v>215</v>
      </c>
      <c r="C3013">
        <v>33500</v>
      </c>
      <c r="D3013">
        <v>69811</v>
      </c>
      <c r="E3013">
        <v>2022</v>
      </c>
      <c r="F3013" t="s">
        <v>343</v>
      </c>
      <c r="G3013" t="s">
        <v>2550</v>
      </c>
      <c r="H3013" t="s">
        <v>4995</v>
      </c>
      <c r="J3013">
        <v>8</v>
      </c>
      <c r="K3013" t="s">
        <v>111</v>
      </c>
      <c r="L3013">
        <v>4</v>
      </c>
      <c r="M3013" t="s">
        <v>45</v>
      </c>
      <c r="N3013">
        <v>5.6999998092651367</v>
      </c>
      <c r="O3013" t="s">
        <v>119</v>
      </c>
      <c r="P3013" t="s">
        <v>46</v>
      </c>
      <c r="Q3013">
        <v>5</v>
      </c>
      <c r="R3013" t="s">
        <v>47</v>
      </c>
      <c r="S3013" t="s">
        <v>151</v>
      </c>
      <c r="T3013">
        <v>392</v>
      </c>
      <c r="U3013" t="s">
        <v>63</v>
      </c>
      <c r="V3013" t="s">
        <v>79</v>
      </c>
      <c r="X3013" t="s">
        <v>136</v>
      </c>
      <c r="Y3013" t="s">
        <v>82</v>
      </c>
      <c r="AA3013">
        <v>0</v>
      </c>
      <c r="AB3013" t="s">
        <v>51</v>
      </c>
      <c r="AC3013" t="s">
        <v>52</v>
      </c>
      <c r="AD3013">
        <v>1</v>
      </c>
      <c r="AE3013">
        <v>1</v>
      </c>
      <c r="AF3013">
        <v>1</v>
      </c>
      <c r="AG3013">
        <v>2026</v>
      </c>
      <c r="AH3013">
        <v>20260102</v>
      </c>
      <c r="AI3013" t="s">
        <v>4996</v>
      </c>
      <c r="AJ3013">
        <v>33500</v>
      </c>
      <c r="AK3013">
        <v>30169.41796875</v>
      </c>
      <c r="AL3013" s="10">
        <f t="shared" si="376"/>
        <v>3330.58203125</v>
      </c>
      <c r="AM3013" s="11">
        <f t="shared" si="377"/>
        <v>9.9420359141791051E-2</v>
      </c>
      <c r="AN3013">
        <v>33500</v>
      </c>
      <c r="AO3013">
        <v>32327.964345207609</v>
      </c>
      <c r="AP3013" s="12">
        <f t="shared" si="378"/>
        <v>1172.0356547923911</v>
      </c>
      <c r="AQ3013" s="13">
        <f t="shared" si="379"/>
        <v>3.49861389490266E-2</v>
      </c>
      <c r="AR3013">
        <v>33500</v>
      </c>
      <c r="AS3013">
        <v>31837.463009529329</v>
      </c>
      <c r="AT3013" s="14">
        <f t="shared" si="380"/>
        <v>1662.5369904706713</v>
      </c>
      <c r="AU3013" s="15">
        <f t="shared" si="381"/>
        <v>4.9627969864796159E-2</v>
      </c>
      <c r="AV3013">
        <v>33500</v>
      </c>
      <c r="AW3013">
        <v>30178.254437869819</v>
      </c>
      <c r="AX3013" s="16">
        <f t="shared" si="382"/>
        <v>3321.7455621301815</v>
      </c>
      <c r="AY3013" s="17">
        <f t="shared" si="383"/>
        <v>9.9156583944184529E-2</v>
      </c>
    </row>
    <row r="3014" spans="1:51" x14ac:dyDescent="0.25">
      <c r="A3014" t="s">
        <v>106</v>
      </c>
      <c r="B3014" t="s">
        <v>107</v>
      </c>
      <c r="C3014">
        <v>13200</v>
      </c>
      <c r="D3014">
        <v>170264</v>
      </c>
      <c r="E3014">
        <v>2013</v>
      </c>
      <c r="F3014" t="s">
        <v>818</v>
      </c>
      <c r="G3014" t="s">
        <v>1486</v>
      </c>
      <c r="H3014" t="s">
        <v>4997</v>
      </c>
      <c r="I3014" t="s">
        <v>1487</v>
      </c>
      <c r="J3014">
        <v>8</v>
      </c>
      <c r="K3014" t="s">
        <v>44</v>
      </c>
      <c r="L3014">
        <v>4</v>
      </c>
      <c r="M3014" t="s">
        <v>45</v>
      </c>
      <c r="N3014">
        <v>4.5999999046325684</v>
      </c>
      <c r="O3014" t="s">
        <v>76</v>
      </c>
      <c r="R3014" t="s">
        <v>47</v>
      </c>
      <c r="S3014" t="s">
        <v>78</v>
      </c>
      <c r="U3014" t="s">
        <v>63</v>
      </c>
      <c r="V3014" t="s">
        <v>79</v>
      </c>
      <c r="W3014" t="s">
        <v>1488</v>
      </c>
      <c r="X3014" t="s">
        <v>97</v>
      </c>
      <c r="Y3014" t="s">
        <v>50</v>
      </c>
      <c r="AA3014">
        <v>0</v>
      </c>
      <c r="AB3014" t="s">
        <v>51</v>
      </c>
      <c r="AC3014" t="s">
        <v>52</v>
      </c>
      <c r="AD3014">
        <v>1</v>
      </c>
      <c r="AE3014">
        <v>1</v>
      </c>
      <c r="AF3014">
        <v>1</v>
      </c>
      <c r="AG3014">
        <v>2026</v>
      </c>
      <c r="AH3014">
        <v>20260102</v>
      </c>
      <c r="AI3014" t="s">
        <v>4998</v>
      </c>
      <c r="AJ3014">
        <v>13200</v>
      </c>
      <c r="AK3014">
        <v>10417.7744140625</v>
      </c>
      <c r="AL3014" s="10">
        <f t="shared" si="376"/>
        <v>2782.2255859375</v>
      </c>
      <c r="AM3014" s="11">
        <f t="shared" si="377"/>
        <v>0.21077466560132577</v>
      </c>
      <c r="AN3014">
        <v>13200</v>
      </c>
      <c r="AO3014">
        <v>10303.41361948763</v>
      </c>
      <c r="AP3014" s="12">
        <f t="shared" si="378"/>
        <v>2896.5863805123699</v>
      </c>
      <c r="AQ3014" s="13">
        <f t="shared" si="379"/>
        <v>0.21943836216002802</v>
      </c>
      <c r="AR3014">
        <v>13200</v>
      </c>
      <c r="AS3014">
        <v>12143.97604800949</v>
      </c>
      <c r="AT3014" s="14">
        <f t="shared" si="380"/>
        <v>1056.0239519905099</v>
      </c>
      <c r="AU3014" s="15">
        <f t="shared" si="381"/>
        <v>8.0001814544735594E-2</v>
      </c>
      <c r="AV3014">
        <v>13200</v>
      </c>
      <c r="AW3014">
        <v>10614.65311004785</v>
      </c>
      <c r="AX3014" s="16">
        <f t="shared" si="382"/>
        <v>2585.3468899521504</v>
      </c>
      <c r="AY3014" s="17">
        <f t="shared" si="383"/>
        <v>0.1958596128751629</v>
      </c>
    </row>
    <row r="3015" spans="1:51" x14ac:dyDescent="0.25">
      <c r="A3015" t="s">
        <v>69</v>
      </c>
      <c r="B3015" t="s">
        <v>85</v>
      </c>
      <c r="C3015">
        <v>11600</v>
      </c>
      <c r="D3015">
        <v>130809</v>
      </c>
      <c r="E3015">
        <v>2021</v>
      </c>
      <c r="F3015" t="s">
        <v>56</v>
      </c>
      <c r="G3015" t="s">
        <v>94</v>
      </c>
      <c r="H3015" t="s">
        <v>230</v>
      </c>
      <c r="J3015">
        <v>4</v>
      </c>
      <c r="K3015" t="s">
        <v>87</v>
      </c>
      <c r="L3015">
        <v>4</v>
      </c>
      <c r="M3015" t="s">
        <v>45</v>
      </c>
      <c r="N3015">
        <v>2.2999999523162842</v>
      </c>
      <c r="O3015" t="s">
        <v>76</v>
      </c>
      <c r="P3015" t="s">
        <v>46</v>
      </c>
      <c r="Q3015">
        <v>4</v>
      </c>
      <c r="R3015" t="s">
        <v>47</v>
      </c>
      <c r="S3015" t="s">
        <v>78</v>
      </c>
      <c r="T3015">
        <v>270</v>
      </c>
      <c r="U3015" t="s">
        <v>63</v>
      </c>
      <c r="V3015" t="s">
        <v>64</v>
      </c>
      <c r="X3015" t="s">
        <v>112</v>
      </c>
      <c r="Y3015" t="s">
        <v>82</v>
      </c>
      <c r="AA3015">
        <v>0</v>
      </c>
      <c r="AB3015" t="s">
        <v>51</v>
      </c>
      <c r="AC3015" t="s">
        <v>98</v>
      </c>
      <c r="AD3015">
        <v>1</v>
      </c>
      <c r="AE3015">
        <v>1</v>
      </c>
      <c r="AF3015">
        <v>1</v>
      </c>
      <c r="AG3015">
        <v>2026</v>
      </c>
      <c r="AH3015">
        <v>20251231</v>
      </c>
      <c r="AI3015" t="s">
        <v>4999</v>
      </c>
      <c r="AJ3015">
        <v>11600</v>
      </c>
      <c r="AK3015">
        <v>12112.1064453125</v>
      </c>
      <c r="AL3015" s="10">
        <f t="shared" si="376"/>
        <v>512.1064453125</v>
      </c>
      <c r="AM3015" s="11">
        <f t="shared" si="377"/>
        <v>4.4147107354525865E-2</v>
      </c>
      <c r="AN3015">
        <v>11600</v>
      </c>
      <c r="AO3015">
        <v>11043.1647217957</v>
      </c>
      <c r="AP3015" s="12">
        <f t="shared" si="378"/>
        <v>556.83527820430027</v>
      </c>
      <c r="AQ3015" s="13">
        <f t="shared" si="379"/>
        <v>4.8003041224508644E-2</v>
      </c>
      <c r="AR3015">
        <v>11600</v>
      </c>
      <c r="AS3015">
        <v>11009.79839240967</v>
      </c>
      <c r="AT3015" s="14">
        <f t="shared" si="380"/>
        <v>590.20160759033024</v>
      </c>
      <c r="AU3015" s="15">
        <f t="shared" si="381"/>
        <v>5.0879448930200882E-2</v>
      </c>
      <c r="AV3015">
        <v>11600</v>
      </c>
      <c r="AW3015">
        <v>12107.116242038221</v>
      </c>
      <c r="AX3015" s="16">
        <f t="shared" si="382"/>
        <v>507.11624203822066</v>
      </c>
      <c r="AY3015" s="17">
        <f t="shared" si="383"/>
        <v>4.371691741708799E-2</v>
      </c>
    </row>
    <row r="3016" spans="1:51" x14ac:dyDescent="0.25">
      <c r="A3016" t="s">
        <v>54</v>
      </c>
      <c r="B3016" t="s">
        <v>127</v>
      </c>
      <c r="C3016">
        <v>3000</v>
      </c>
      <c r="D3016">
        <v>113595</v>
      </c>
      <c r="E3016">
        <v>2016</v>
      </c>
      <c r="F3016" t="s">
        <v>343</v>
      </c>
      <c r="G3016" t="s">
        <v>620</v>
      </c>
      <c r="H3016" t="s">
        <v>95</v>
      </c>
      <c r="I3016" t="s">
        <v>621</v>
      </c>
      <c r="J3016">
        <v>4</v>
      </c>
      <c r="K3016" t="s">
        <v>87</v>
      </c>
      <c r="L3016">
        <v>4</v>
      </c>
      <c r="M3016" t="s">
        <v>45</v>
      </c>
      <c r="N3016">
        <v>2</v>
      </c>
      <c r="O3016" t="s">
        <v>60</v>
      </c>
      <c r="P3016" t="s">
        <v>46</v>
      </c>
      <c r="Q3016">
        <v>5</v>
      </c>
      <c r="R3016" t="s">
        <v>47</v>
      </c>
      <c r="S3016" t="s">
        <v>62</v>
      </c>
      <c r="U3016" t="s">
        <v>63</v>
      </c>
      <c r="X3016" t="s">
        <v>49</v>
      </c>
      <c r="Y3016" t="s">
        <v>82</v>
      </c>
      <c r="AA3016">
        <v>0</v>
      </c>
      <c r="AB3016" t="s">
        <v>51</v>
      </c>
      <c r="AC3016" t="s">
        <v>52</v>
      </c>
      <c r="AD3016">
        <v>1</v>
      </c>
      <c r="AE3016">
        <v>1</v>
      </c>
      <c r="AF3016">
        <v>1</v>
      </c>
      <c r="AG3016">
        <v>2026</v>
      </c>
      <c r="AH3016">
        <v>20251231</v>
      </c>
      <c r="AI3016" t="s">
        <v>5000</v>
      </c>
      <c r="AJ3016">
        <v>3000</v>
      </c>
      <c r="AK3016">
        <v>3864.04052734375</v>
      </c>
      <c r="AL3016" s="10">
        <f t="shared" si="376"/>
        <v>864.04052734375</v>
      </c>
      <c r="AM3016" s="11">
        <f t="shared" si="377"/>
        <v>0.28801350911458334</v>
      </c>
      <c r="AN3016">
        <v>3000</v>
      </c>
      <c r="AO3016">
        <v>3974.7449240203568</v>
      </c>
      <c r="AP3016" s="12">
        <f t="shared" si="378"/>
        <v>974.74492402035685</v>
      </c>
      <c r="AQ3016" s="13">
        <f t="shared" si="379"/>
        <v>0.32491497467345226</v>
      </c>
      <c r="AR3016">
        <v>3000</v>
      </c>
      <c r="AS3016">
        <v>3786.842111612566</v>
      </c>
      <c r="AT3016" s="14">
        <f t="shared" si="380"/>
        <v>786.84211161256599</v>
      </c>
      <c r="AU3016" s="15">
        <f t="shared" si="381"/>
        <v>0.26228070387085534</v>
      </c>
      <c r="AV3016">
        <v>3000</v>
      </c>
      <c r="AW3016">
        <v>3922.8902953586498</v>
      </c>
      <c r="AX3016" s="16">
        <f t="shared" si="382"/>
        <v>922.89029535864984</v>
      </c>
      <c r="AY3016" s="17">
        <f t="shared" si="383"/>
        <v>0.3076300984528833</v>
      </c>
    </row>
    <row r="3017" spans="1:51" x14ac:dyDescent="0.25">
      <c r="A3017" t="s">
        <v>69</v>
      </c>
      <c r="B3017" t="s">
        <v>684</v>
      </c>
      <c r="C3017">
        <v>700</v>
      </c>
      <c r="D3017">
        <v>216560</v>
      </c>
      <c r="E3017">
        <v>2006</v>
      </c>
      <c r="F3017" t="s">
        <v>397</v>
      </c>
      <c r="G3017" t="s">
        <v>681</v>
      </c>
      <c r="H3017" t="s">
        <v>5001</v>
      </c>
      <c r="J3017">
        <v>6</v>
      </c>
      <c r="K3017" t="s">
        <v>59</v>
      </c>
      <c r="L3017">
        <v>4</v>
      </c>
      <c r="M3017" t="s">
        <v>45</v>
      </c>
      <c r="N3017">
        <v>3.5</v>
      </c>
      <c r="O3017" t="s">
        <v>60</v>
      </c>
      <c r="P3017" t="s">
        <v>46</v>
      </c>
      <c r="Q3017">
        <v>3</v>
      </c>
      <c r="R3017" t="s">
        <v>47</v>
      </c>
      <c r="S3017" t="s">
        <v>62</v>
      </c>
      <c r="T3017">
        <v>244</v>
      </c>
      <c r="U3017" t="s">
        <v>63</v>
      </c>
      <c r="V3017" t="s">
        <v>79</v>
      </c>
      <c r="W3017" t="s">
        <v>5002</v>
      </c>
      <c r="X3017" t="s">
        <v>112</v>
      </c>
      <c r="Y3017" t="s">
        <v>82</v>
      </c>
      <c r="AA3017">
        <v>0</v>
      </c>
      <c r="AB3017" t="s">
        <v>51</v>
      </c>
      <c r="AC3017" t="s">
        <v>52</v>
      </c>
      <c r="AD3017">
        <v>1</v>
      </c>
      <c r="AE3017">
        <v>1</v>
      </c>
      <c r="AF3017">
        <v>1</v>
      </c>
      <c r="AG3017">
        <v>2026</v>
      </c>
      <c r="AH3017">
        <v>20251230</v>
      </c>
      <c r="AI3017" t="s">
        <v>5003</v>
      </c>
      <c r="AJ3017">
        <v>700</v>
      </c>
      <c r="AK3017">
        <v>1050.069458007812</v>
      </c>
      <c r="AL3017" s="10">
        <f t="shared" si="376"/>
        <v>350.06945800781205</v>
      </c>
      <c r="AM3017" s="11">
        <f t="shared" si="377"/>
        <v>0.50009922572544574</v>
      </c>
      <c r="AN3017">
        <v>700</v>
      </c>
      <c r="AO3017">
        <v>1036.0053926806149</v>
      </c>
      <c r="AP3017" s="12">
        <f t="shared" si="378"/>
        <v>336.00539268061493</v>
      </c>
      <c r="AQ3017" s="13">
        <f t="shared" si="379"/>
        <v>0.48000770382944991</v>
      </c>
      <c r="AR3017">
        <v>700</v>
      </c>
      <c r="AS3017">
        <v>1045.6121632950051</v>
      </c>
      <c r="AT3017" s="14">
        <f t="shared" si="380"/>
        <v>345.61216329500508</v>
      </c>
      <c r="AU3017" s="15">
        <f t="shared" si="381"/>
        <v>0.49373166185000728</v>
      </c>
      <c r="AV3017">
        <v>700</v>
      </c>
      <c r="AW3017">
        <v>1068.6012820512819</v>
      </c>
      <c r="AX3017" s="16">
        <f t="shared" si="382"/>
        <v>368.60128205128194</v>
      </c>
      <c r="AY3017" s="17">
        <f t="shared" si="383"/>
        <v>0.52657326007325989</v>
      </c>
    </row>
    <row r="3018" spans="1:51" x14ac:dyDescent="0.25">
      <c r="A3018" t="s">
        <v>106</v>
      </c>
      <c r="B3018" t="s">
        <v>482</v>
      </c>
      <c r="C3018">
        <v>5900</v>
      </c>
      <c r="D3018">
        <v>123474</v>
      </c>
      <c r="E3018">
        <v>2021</v>
      </c>
      <c r="F3018" t="s">
        <v>196</v>
      </c>
      <c r="G3018" t="s">
        <v>258</v>
      </c>
      <c r="H3018" t="s">
        <v>259</v>
      </c>
      <c r="J3018">
        <v>4</v>
      </c>
      <c r="K3018" t="s">
        <v>59</v>
      </c>
      <c r="L3018">
        <v>4</v>
      </c>
      <c r="M3018" t="s">
        <v>45</v>
      </c>
      <c r="N3018">
        <v>1.6000000238418579</v>
      </c>
      <c r="O3018" t="s">
        <v>60</v>
      </c>
      <c r="R3018" t="s">
        <v>61</v>
      </c>
      <c r="U3018" t="s">
        <v>63</v>
      </c>
      <c r="W3018" t="s">
        <v>260</v>
      </c>
      <c r="X3018" t="s">
        <v>65</v>
      </c>
      <c r="Y3018" t="s">
        <v>82</v>
      </c>
      <c r="AA3018">
        <v>0</v>
      </c>
      <c r="AB3018" t="s">
        <v>51</v>
      </c>
      <c r="AC3018" t="s">
        <v>67</v>
      </c>
      <c r="AD3018">
        <v>1</v>
      </c>
      <c r="AE3018">
        <v>1</v>
      </c>
      <c r="AF3018">
        <v>1</v>
      </c>
      <c r="AG3018">
        <v>2026</v>
      </c>
      <c r="AH3018">
        <v>20251230</v>
      </c>
      <c r="AI3018" t="s">
        <v>5004</v>
      </c>
      <c r="AJ3018">
        <v>5900</v>
      </c>
      <c r="AK3018">
        <v>8897.30859375</v>
      </c>
      <c r="AL3018" s="10">
        <f t="shared" si="376"/>
        <v>2997.30859375</v>
      </c>
      <c r="AM3018" s="11">
        <f t="shared" si="377"/>
        <v>0.50801840572033896</v>
      </c>
      <c r="AN3018">
        <v>5900</v>
      </c>
      <c r="AO3018">
        <v>8535.7189536265505</v>
      </c>
      <c r="AP3018" s="12">
        <f t="shared" si="378"/>
        <v>2635.7189536265505</v>
      </c>
      <c r="AQ3018" s="13">
        <f t="shared" si="379"/>
        <v>0.4467320260383984</v>
      </c>
      <c r="AR3018">
        <v>5900</v>
      </c>
      <c r="AS3018">
        <v>9120.6626659251069</v>
      </c>
      <c r="AT3018" s="14">
        <f t="shared" si="380"/>
        <v>3220.6626659251069</v>
      </c>
      <c r="AU3018" s="15">
        <f t="shared" si="381"/>
        <v>0.54587502812289945</v>
      </c>
      <c r="AV3018">
        <v>5900</v>
      </c>
      <c r="AW3018">
        <v>8939.3078202995021</v>
      </c>
      <c r="AX3018" s="16">
        <f t="shared" si="382"/>
        <v>3039.3078202995021</v>
      </c>
      <c r="AY3018" s="17">
        <f t="shared" si="383"/>
        <v>0.5151369186948308</v>
      </c>
    </row>
    <row r="3019" spans="1:51" x14ac:dyDescent="0.25">
      <c r="A3019" t="s">
        <v>39</v>
      </c>
      <c r="B3019" t="s">
        <v>114</v>
      </c>
      <c r="C3019">
        <v>23000</v>
      </c>
      <c r="D3019">
        <v>85890</v>
      </c>
      <c r="E3019">
        <v>2021</v>
      </c>
      <c r="F3019" t="s">
        <v>165</v>
      </c>
      <c r="G3019" t="s">
        <v>205</v>
      </c>
      <c r="H3019" t="s">
        <v>5005</v>
      </c>
      <c r="I3019" t="s">
        <v>3474</v>
      </c>
      <c r="J3019">
        <v>4</v>
      </c>
      <c r="K3019" t="s">
        <v>87</v>
      </c>
      <c r="L3019">
        <v>4</v>
      </c>
      <c r="M3019" t="s">
        <v>45</v>
      </c>
      <c r="N3019">
        <v>2.5</v>
      </c>
      <c r="O3019" t="s">
        <v>45</v>
      </c>
      <c r="P3019" t="s">
        <v>46</v>
      </c>
      <c r="R3019" t="s">
        <v>47</v>
      </c>
      <c r="S3019" t="s">
        <v>78</v>
      </c>
      <c r="T3019">
        <v>203</v>
      </c>
      <c r="U3019" t="s">
        <v>63</v>
      </c>
      <c r="V3019" t="s">
        <v>64</v>
      </c>
      <c r="W3019" t="s">
        <v>347</v>
      </c>
      <c r="X3019" t="s">
        <v>49</v>
      </c>
      <c r="Y3019" t="s">
        <v>125</v>
      </c>
      <c r="Z3019">
        <v>35780</v>
      </c>
      <c r="AA3019">
        <v>0</v>
      </c>
      <c r="AB3019" t="s">
        <v>51</v>
      </c>
      <c r="AC3019" t="s">
        <v>52</v>
      </c>
      <c r="AD3019">
        <v>1</v>
      </c>
      <c r="AE3019">
        <v>1</v>
      </c>
      <c r="AF3019">
        <v>1</v>
      </c>
      <c r="AG3019">
        <v>2026</v>
      </c>
      <c r="AH3019">
        <v>20251231</v>
      </c>
      <c r="AI3019" t="s">
        <v>5006</v>
      </c>
      <c r="AJ3019">
        <v>23000</v>
      </c>
      <c r="AK3019">
        <v>18455.177734375</v>
      </c>
      <c r="AL3019" s="10">
        <f t="shared" si="376"/>
        <v>4544.822265625</v>
      </c>
      <c r="AM3019" s="11">
        <f t="shared" si="377"/>
        <v>0.19760096807065217</v>
      </c>
      <c r="AN3019">
        <v>23000</v>
      </c>
      <c r="AO3019">
        <v>17209.805172612159</v>
      </c>
      <c r="AP3019" s="12">
        <f t="shared" si="378"/>
        <v>5790.1948273878406</v>
      </c>
      <c r="AQ3019" s="13">
        <f t="shared" si="379"/>
        <v>0.25174760119077566</v>
      </c>
      <c r="AR3019">
        <v>23000</v>
      </c>
      <c r="AS3019">
        <v>18112.391687626259</v>
      </c>
      <c r="AT3019" s="14">
        <f t="shared" si="380"/>
        <v>4887.6083123737408</v>
      </c>
      <c r="AU3019" s="15">
        <f t="shared" si="381"/>
        <v>0.2125047092336409</v>
      </c>
      <c r="AV3019">
        <v>23000</v>
      </c>
      <c r="AW3019">
        <v>18379.899027673899</v>
      </c>
      <c r="AX3019" s="16">
        <f t="shared" si="382"/>
        <v>4620.1009723261013</v>
      </c>
      <c r="AY3019" s="17">
        <f t="shared" si="383"/>
        <v>0.20087395531852614</v>
      </c>
    </row>
    <row r="3020" spans="1:51" x14ac:dyDescent="0.25">
      <c r="A3020" t="s">
        <v>106</v>
      </c>
      <c r="B3020" t="s">
        <v>107</v>
      </c>
      <c r="C3020">
        <v>6000</v>
      </c>
      <c r="D3020">
        <v>95831</v>
      </c>
      <c r="E3020">
        <v>2017</v>
      </c>
      <c r="F3020" t="s">
        <v>108</v>
      </c>
      <c r="G3020" t="s">
        <v>3921</v>
      </c>
      <c r="H3020" t="s">
        <v>309</v>
      </c>
      <c r="J3020">
        <v>6</v>
      </c>
      <c r="K3020" t="s">
        <v>87</v>
      </c>
      <c r="L3020">
        <v>4</v>
      </c>
      <c r="M3020" t="s">
        <v>45</v>
      </c>
      <c r="N3020">
        <v>3</v>
      </c>
      <c r="O3020" t="s">
        <v>45</v>
      </c>
      <c r="R3020" t="s">
        <v>61</v>
      </c>
      <c r="S3020" t="s">
        <v>48</v>
      </c>
      <c r="T3020">
        <v>333</v>
      </c>
      <c r="U3020" t="s">
        <v>63</v>
      </c>
      <c r="X3020" t="s">
        <v>65</v>
      </c>
      <c r="Y3020" t="s">
        <v>120</v>
      </c>
      <c r="AA3020">
        <v>0</v>
      </c>
      <c r="AB3020" t="s">
        <v>51</v>
      </c>
      <c r="AC3020" t="s">
        <v>67</v>
      </c>
      <c r="AD3020">
        <v>1</v>
      </c>
      <c r="AE3020">
        <v>1</v>
      </c>
      <c r="AF3020">
        <v>1</v>
      </c>
      <c r="AG3020">
        <v>2026</v>
      </c>
      <c r="AH3020">
        <v>20260102</v>
      </c>
      <c r="AI3020" t="s">
        <v>5007</v>
      </c>
      <c r="AJ3020">
        <v>6000</v>
      </c>
      <c r="AK3020">
        <v>10514.2314453125</v>
      </c>
      <c r="AL3020" s="10">
        <f t="shared" si="376"/>
        <v>4514.2314453125</v>
      </c>
      <c r="AM3020" s="11">
        <f t="shared" si="377"/>
        <v>0.75237190755208339</v>
      </c>
      <c r="AN3020">
        <v>6000</v>
      </c>
      <c r="AO3020">
        <v>9782.4695652227892</v>
      </c>
      <c r="AP3020" s="12">
        <f t="shared" si="378"/>
        <v>3782.4695652227892</v>
      </c>
      <c r="AQ3020" s="13">
        <f t="shared" si="379"/>
        <v>0.63041159420379822</v>
      </c>
      <c r="AR3020">
        <v>6000</v>
      </c>
      <c r="AS3020">
        <v>11201.385132374209</v>
      </c>
      <c r="AT3020" s="14">
        <f t="shared" si="380"/>
        <v>5201.3851323742092</v>
      </c>
      <c r="AU3020" s="15">
        <f t="shared" si="381"/>
        <v>0.86689752206236825</v>
      </c>
      <c r="AV3020">
        <v>6000</v>
      </c>
      <c r="AW3020">
        <v>10630.706556333551</v>
      </c>
      <c r="AX3020" s="16">
        <f t="shared" si="382"/>
        <v>4630.7065563335509</v>
      </c>
      <c r="AY3020" s="17">
        <f t="shared" si="383"/>
        <v>0.77178442605559183</v>
      </c>
    </row>
    <row r="3021" spans="1:51" x14ac:dyDescent="0.25">
      <c r="A3021" t="s">
        <v>69</v>
      </c>
      <c r="B3021" t="s">
        <v>70</v>
      </c>
      <c r="C3021">
        <v>5400</v>
      </c>
      <c r="D3021">
        <v>139504</v>
      </c>
      <c r="E3021">
        <v>2017</v>
      </c>
      <c r="F3021" t="s">
        <v>71</v>
      </c>
      <c r="G3021" t="s">
        <v>232</v>
      </c>
      <c r="H3021" t="s">
        <v>73</v>
      </c>
      <c r="J3021">
        <v>4</v>
      </c>
      <c r="K3021" t="s">
        <v>118</v>
      </c>
      <c r="L3021">
        <v>4</v>
      </c>
      <c r="M3021" t="s">
        <v>45</v>
      </c>
      <c r="N3021">
        <v>1.3999999761581421</v>
      </c>
      <c r="O3021" t="s">
        <v>60</v>
      </c>
      <c r="P3021" t="s">
        <v>46</v>
      </c>
      <c r="R3021" t="s">
        <v>61</v>
      </c>
      <c r="U3021" t="s">
        <v>63</v>
      </c>
      <c r="V3021" t="s">
        <v>64</v>
      </c>
      <c r="W3021" t="s">
        <v>600</v>
      </c>
      <c r="X3021" t="s">
        <v>65</v>
      </c>
      <c r="Y3021" t="s">
        <v>82</v>
      </c>
      <c r="Z3021">
        <v>20150</v>
      </c>
      <c r="AA3021">
        <v>0</v>
      </c>
      <c r="AB3021" t="s">
        <v>51</v>
      </c>
      <c r="AC3021" t="s">
        <v>67</v>
      </c>
      <c r="AD3021">
        <v>1</v>
      </c>
      <c r="AE3021">
        <v>1</v>
      </c>
      <c r="AF3021">
        <v>1</v>
      </c>
      <c r="AG3021">
        <v>2026</v>
      </c>
      <c r="AH3021">
        <v>20251230</v>
      </c>
      <c r="AI3021" t="s">
        <v>5008</v>
      </c>
      <c r="AJ3021">
        <v>5400</v>
      </c>
      <c r="AK3021">
        <v>3375.029052734375</v>
      </c>
      <c r="AL3021" s="10">
        <f t="shared" si="376"/>
        <v>2024.970947265625</v>
      </c>
      <c r="AM3021" s="11">
        <f t="shared" si="377"/>
        <v>0.37499461986400462</v>
      </c>
      <c r="AN3021">
        <v>5400</v>
      </c>
      <c r="AO3021">
        <v>3294.648462984419</v>
      </c>
      <c r="AP3021" s="12">
        <f t="shared" si="378"/>
        <v>2105.351537015581</v>
      </c>
      <c r="AQ3021" s="13">
        <f t="shared" si="379"/>
        <v>0.38987991426214463</v>
      </c>
      <c r="AR3021">
        <v>5400</v>
      </c>
      <c r="AS3021">
        <v>3386.3783441109231</v>
      </c>
      <c r="AT3021" s="14">
        <f t="shared" si="380"/>
        <v>2013.6216558890769</v>
      </c>
      <c r="AU3021" s="15">
        <f t="shared" si="381"/>
        <v>0.37289289923871793</v>
      </c>
      <c r="AV3021">
        <v>5400</v>
      </c>
      <c r="AW3021">
        <v>3484.4853836784409</v>
      </c>
      <c r="AX3021" s="16">
        <f t="shared" si="382"/>
        <v>1915.5146163215591</v>
      </c>
      <c r="AY3021" s="17">
        <f t="shared" si="383"/>
        <v>0.35472492894843688</v>
      </c>
    </row>
    <row r="3022" spans="1:51" x14ac:dyDescent="0.25">
      <c r="A3022" t="s">
        <v>69</v>
      </c>
      <c r="B3022" t="s">
        <v>70</v>
      </c>
      <c r="C3022">
        <v>800</v>
      </c>
      <c r="D3022">
        <v>169000</v>
      </c>
      <c r="E3022">
        <v>2005</v>
      </c>
      <c r="F3022" t="s">
        <v>343</v>
      </c>
      <c r="G3022" t="s">
        <v>1147</v>
      </c>
      <c r="H3022" t="s">
        <v>230</v>
      </c>
      <c r="I3022" t="s">
        <v>3708</v>
      </c>
      <c r="J3022">
        <v>4</v>
      </c>
      <c r="K3022" t="s">
        <v>111</v>
      </c>
      <c r="L3022">
        <v>4</v>
      </c>
      <c r="M3022" t="s">
        <v>45</v>
      </c>
      <c r="N3022">
        <v>2.7999999523162842</v>
      </c>
      <c r="O3022" t="s">
        <v>76</v>
      </c>
      <c r="P3022" t="s">
        <v>46</v>
      </c>
      <c r="R3022" t="s">
        <v>47</v>
      </c>
      <c r="S3022" t="s">
        <v>78</v>
      </c>
      <c r="U3022" t="s">
        <v>272</v>
      </c>
      <c r="V3022" t="s">
        <v>64</v>
      </c>
      <c r="X3022" t="s">
        <v>112</v>
      </c>
      <c r="Y3022" t="s">
        <v>82</v>
      </c>
      <c r="AA3022">
        <v>0</v>
      </c>
      <c r="AB3022" t="s">
        <v>51</v>
      </c>
      <c r="AC3022" t="s">
        <v>52</v>
      </c>
      <c r="AD3022">
        <v>1</v>
      </c>
      <c r="AE3022">
        <v>1</v>
      </c>
      <c r="AF3022">
        <v>1</v>
      </c>
      <c r="AG3022">
        <v>2026</v>
      </c>
      <c r="AH3022">
        <v>20251230</v>
      </c>
      <c r="AI3022" t="s">
        <v>5009</v>
      </c>
      <c r="AJ3022">
        <v>800</v>
      </c>
      <c r="AK3022">
        <v>1108.19384765625</v>
      </c>
      <c r="AL3022" s="10">
        <f t="shared" si="376"/>
        <v>308.19384765625</v>
      </c>
      <c r="AM3022" s="11">
        <f t="shared" si="377"/>
        <v>0.38524230957031252</v>
      </c>
      <c r="AN3022">
        <v>800</v>
      </c>
      <c r="AO3022">
        <v>949.97878274614004</v>
      </c>
      <c r="AP3022" s="12">
        <f t="shared" si="378"/>
        <v>149.97878274614004</v>
      </c>
      <c r="AQ3022" s="13">
        <f t="shared" si="379"/>
        <v>0.18747347843267506</v>
      </c>
      <c r="AR3022">
        <v>800</v>
      </c>
      <c r="AS3022">
        <v>986.911277413775</v>
      </c>
      <c r="AT3022" s="14">
        <f t="shared" si="380"/>
        <v>186.911277413775</v>
      </c>
      <c r="AU3022" s="15">
        <f t="shared" si="381"/>
        <v>0.23363909676721875</v>
      </c>
      <c r="AV3022">
        <v>800</v>
      </c>
      <c r="AW3022">
        <v>1095.143410852713</v>
      </c>
      <c r="AX3022" s="16">
        <f t="shared" si="382"/>
        <v>295.14341085271303</v>
      </c>
      <c r="AY3022" s="17">
        <f t="shared" si="383"/>
        <v>0.36892926356589129</v>
      </c>
    </row>
    <row r="3023" spans="1:51" x14ac:dyDescent="0.25">
      <c r="A3023" t="s">
        <v>54</v>
      </c>
      <c r="B3023" t="s">
        <v>55</v>
      </c>
      <c r="C3023">
        <v>8100</v>
      </c>
      <c r="D3023">
        <v>156645</v>
      </c>
      <c r="E3023">
        <v>2015</v>
      </c>
      <c r="F3023" t="s">
        <v>397</v>
      </c>
      <c r="G3023" t="s">
        <v>510</v>
      </c>
      <c r="H3023" t="s">
        <v>5010</v>
      </c>
      <c r="J3023">
        <v>4</v>
      </c>
      <c r="K3023" t="s">
        <v>44</v>
      </c>
      <c r="L3023">
        <v>4</v>
      </c>
      <c r="M3023" t="s">
        <v>240</v>
      </c>
      <c r="N3023">
        <v>2.4000000953674321</v>
      </c>
      <c r="O3023" t="s">
        <v>60</v>
      </c>
      <c r="P3023" t="s">
        <v>46</v>
      </c>
      <c r="Q3023">
        <v>4</v>
      </c>
      <c r="R3023" t="s">
        <v>61</v>
      </c>
      <c r="T3023">
        <v>201</v>
      </c>
      <c r="U3023" t="s">
        <v>63</v>
      </c>
      <c r="V3023" t="s">
        <v>64</v>
      </c>
      <c r="W3023" t="s">
        <v>2000</v>
      </c>
      <c r="X3023" t="s">
        <v>131</v>
      </c>
      <c r="Y3023" t="s">
        <v>125</v>
      </c>
      <c r="AA3023">
        <v>0</v>
      </c>
      <c r="AB3023" t="s">
        <v>51</v>
      </c>
      <c r="AC3023" t="s">
        <v>67</v>
      </c>
      <c r="AD3023">
        <v>1</v>
      </c>
      <c r="AE3023">
        <v>1</v>
      </c>
      <c r="AF3023">
        <v>1</v>
      </c>
      <c r="AG3023">
        <v>2026</v>
      </c>
      <c r="AH3023">
        <v>20251230</v>
      </c>
      <c r="AI3023" t="s">
        <v>5011</v>
      </c>
      <c r="AJ3023">
        <v>8100</v>
      </c>
      <c r="AK3023">
        <v>6722.55712890625</v>
      </c>
      <c r="AL3023" s="10">
        <f t="shared" si="376"/>
        <v>1377.44287109375</v>
      </c>
      <c r="AM3023" s="11">
        <f t="shared" si="377"/>
        <v>0.17005467544367284</v>
      </c>
      <c r="AN3023">
        <v>8100</v>
      </c>
      <c r="AO3023">
        <v>6022.1458860057101</v>
      </c>
      <c r="AP3023" s="12">
        <f t="shared" si="378"/>
        <v>2077.8541139942899</v>
      </c>
      <c r="AQ3023" s="13">
        <f t="shared" si="379"/>
        <v>0.25652519925855433</v>
      </c>
      <c r="AR3023">
        <v>8100</v>
      </c>
      <c r="AS3023">
        <v>6183.8362419153627</v>
      </c>
      <c r="AT3023" s="14">
        <f t="shared" si="380"/>
        <v>1916.1637580846373</v>
      </c>
      <c r="AU3023" s="15">
        <f t="shared" si="381"/>
        <v>0.23656342692402929</v>
      </c>
      <c r="AV3023">
        <v>8100</v>
      </c>
      <c r="AW3023">
        <v>6696.6369889186089</v>
      </c>
      <c r="AX3023" s="16">
        <f t="shared" si="382"/>
        <v>1403.3630110813911</v>
      </c>
      <c r="AY3023" s="17">
        <f t="shared" si="383"/>
        <v>0.17325469272609767</v>
      </c>
    </row>
    <row r="3024" spans="1:51" x14ac:dyDescent="0.25">
      <c r="A3024" t="s">
        <v>54</v>
      </c>
      <c r="B3024" t="s">
        <v>249</v>
      </c>
      <c r="C3024">
        <v>7000</v>
      </c>
      <c r="D3024">
        <v>180587</v>
      </c>
      <c r="E3024">
        <v>2017</v>
      </c>
      <c r="F3024" t="s">
        <v>459</v>
      </c>
      <c r="G3024" t="s">
        <v>460</v>
      </c>
      <c r="H3024" t="s">
        <v>461</v>
      </c>
      <c r="J3024">
        <v>6</v>
      </c>
      <c r="K3024" t="s">
        <v>44</v>
      </c>
      <c r="L3024">
        <v>4</v>
      </c>
      <c r="M3024" t="s">
        <v>45</v>
      </c>
      <c r="N3024">
        <v>3.5</v>
      </c>
      <c r="O3024" t="s">
        <v>60</v>
      </c>
      <c r="P3024" t="s">
        <v>46</v>
      </c>
      <c r="R3024" t="s">
        <v>47</v>
      </c>
      <c r="S3024" t="s">
        <v>2161</v>
      </c>
      <c r="T3024">
        <v>290</v>
      </c>
      <c r="U3024" t="s">
        <v>63</v>
      </c>
      <c r="V3024" t="s">
        <v>79</v>
      </c>
      <c r="W3024" t="s">
        <v>4364</v>
      </c>
      <c r="X3024" t="s">
        <v>112</v>
      </c>
      <c r="Y3024" t="s">
        <v>82</v>
      </c>
      <c r="AA3024">
        <v>0</v>
      </c>
      <c r="AB3024" t="s">
        <v>51</v>
      </c>
      <c r="AC3024" t="s">
        <v>98</v>
      </c>
      <c r="AD3024">
        <v>1</v>
      </c>
      <c r="AE3024">
        <v>1</v>
      </c>
      <c r="AF3024">
        <v>1</v>
      </c>
      <c r="AG3024">
        <v>2026</v>
      </c>
      <c r="AH3024">
        <v>20251230</v>
      </c>
      <c r="AI3024" t="s">
        <v>5012</v>
      </c>
      <c r="AJ3024">
        <v>7000</v>
      </c>
      <c r="AK3024">
        <v>6718.326171875</v>
      </c>
      <c r="AL3024" s="10">
        <f t="shared" si="376"/>
        <v>281.673828125</v>
      </c>
      <c r="AM3024" s="11">
        <f t="shared" si="377"/>
        <v>4.0239118303571429E-2</v>
      </c>
      <c r="AN3024">
        <v>7000</v>
      </c>
      <c r="AO3024">
        <v>5708.9313580547314</v>
      </c>
      <c r="AP3024" s="12">
        <f t="shared" si="378"/>
        <v>1291.0686419452686</v>
      </c>
      <c r="AQ3024" s="13">
        <f t="shared" si="379"/>
        <v>0.18443837742075267</v>
      </c>
      <c r="AR3024">
        <v>7000</v>
      </c>
      <c r="AS3024">
        <v>6733.536042024808</v>
      </c>
      <c r="AT3024" s="14">
        <f t="shared" si="380"/>
        <v>266.46395797519199</v>
      </c>
      <c r="AU3024" s="15">
        <f t="shared" si="381"/>
        <v>3.806627971074171E-2</v>
      </c>
      <c r="AV3024">
        <v>7000</v>
      </c>
      <c r="AW3024">
        <v>6696.6369889186089</v>
      </c>
      <c r="AX3024" s="16">
        <f t="shared" si="382"/>
        <v>303.36301108139105</v>
      </c>
      <c r="AY3024" s="17">
        <f t="shared" si="383"/>
        <v>4.3337573011627294E-2</v>
      </c>
    </row>
    <row r="3025" spans="1:51" x14ac:dyDescent="0.25">
      <c r="A3025" t="s">
        <v>39</v>
      </c>
      <c r="B3025" t="s">
        <v>224</v>
      </c>
      <c r="C3025">
        <v>6000</v>
      </c>
      <c r="D3025">
        <v>128920</v>
      </c>
      <c r="E3025">
        <v>2020</v>
      </c>
      <c r="F3025" t="s">
        <v>71</v>
      </c>
      <c r="G3025" t="s">
        <v>128</v>
      </c>
      <c r="H3025" t="s">
        <v>173</v>
      </c>
      <c r="J3025">
        <v>4</v>
      </c>
      <c r="K3025" t="s">
        <v>111</v>
      </c>
      <c r="L3025">
        <v>4</v>
      </c>
      <c r="M3025" t="s">
        <v>45</v>
      </c>
      <c r="N3025">
        <v>1.5</v>
      </c>
      <c r="O3025" t="s">
        <v>60</v>
      </c>
      <c r="R3025" t="s">
        <v>61</v>
      </c>
      <c r="S3025" t="s">
        <v>62</v>
      </c>
      <c r="U3025" t="s">
        <v>63</v>
      </c>
      <c r="V3025" t="s">
        <v>64</v>
      </c>
      <c r="W3025" t="s">
        <v>1506</v>
      </c>
      <c r="X3025" t="s">
        <v>65</v>
      </c>
      <c r="Y3025" t="s">
        <v>82</v>
      </c>
      <c r="AA3025">
        <v>0</v>
      </c>
      <c r="AB3025" t="s">
        <v>51</v>
      </c>
      <c r="AC3025" t="s">
        <v>67</v>
      </c>
      <c r="AD3025">
        <v>1</v>
      </c>
      <c r="AE3025">
        <v>1</v>
      </c>
      <c r="AF3025">
        <v>1</v>
      </c>
      <c r="AG3025">
        <v>2026</v>
      </c>
      <c r="AH3025">
        <v>20251231</v>
      </c>
      <c r="AI3025" t="s">
        <v>5013</v>
      </c>
      <c r="AJ3025">
        <v>6000</v>
      </c>
      <c r="AK3025">
        <v>4957.642578125</v>
      </c>
      <c r="AL3025" s="10">
        <f t="shared" si="376"/>
        <v>1042.357421875</v>
      </c>
      <c r="AM3025" s="11">
        <f t="shared" si="377"/>
        <v>0.17372623697916667</v>
      </c>
      <c r="AN3025">
        <v>6000</v>
      </c>
      <c r="AO3025">
        <v>4853.518295143941</v>
      </c>
      <c r="AP3025" s="12">
        <f t="shared" si="378"/>
        <v>1146.481704856059</v>
      </c>
      <c r="AQ3025" s="13">
        <f t="shared" si="379"/>
        <v>0.1910802841426765</v>
      </c>
      <c r="AR3025">
        <v>6000</v>
      </c>
      <c r="AS3025">
        <v>5052.479804860769</v>
      </c>
      <c r="AT3025" s="14">
        <f t="shared" si="380"/>
        <v>947.52019513923096</v>
      </c>
      <c r="AU3025" s="15">
        <f t="shared" si="381"/>
        <v>0.15792003252320516</v>
      </c>
      <c r="AV3025">
        <v>6000</v>
      </c>
      <c r="AW3025">
        <v>5032.3192239858909</v>
      </c>
      <c r="AX3025" s="16">
        <f t="shared" si="382"/>
        <v>967.68077601410914</v>
      </c>
      <c r="AY3025" s="17">
        <f t="shared" si="383"/>
        <v>0.16128012933568486</v>
      </c>
    </row>
    <row r="3026" spans="1:51" x14ac:dyDescent="0.25">
      <c r="A3026" t="s">
        <v>106</v>
      </c>
      <c r="B3026" t="s">
        <v>1047</v>
      </c>
      <c r="C3026">
        <v>42500</v>
      </c>
      <c r="D3026">
        <v>35042</v>
      </c>
      <c r="E3026">
        <v>2020</v>
      </c>
      <c r="F3026" t="s">
        <v>108</v>
      </c>
      <c r="G3026" t="s">
        <v>5014</v>
      </c>
      <c r="H3026" t="s">
        <v>2597</v>
      </c>
      <c r="J3026">
        <v>5</v>
      </c>
      <c r="K3026" t="s">
        <v>87</v>
      </c>
      <c r="L3026">
        <v>4</v>
      </c>
      <c r="M3026" t="s">
        <v>45</v>
      </c>
      <c r="N3026">
        <v>2.5</v>
      </c>
      <c r="O3026" t="s">
        <v>45</v>
      </c>
      <c r="P3026" t="s">
        <v>46</v>
      </c>
      <c r="S3026" t="s">
        <v>48</v>
      </c>
      <c r="T3026">
        <v>394</v>
      </c>
      <c r="U3026" t="s">
        <v>63</v>
      </c>
      <c r="Y3026" t="s">
        <v>120</v>
      </c>
      <c r="Z3026">
        <v>56200</v>
      </c>
      <c r="AA3026">
        <v>0</v>
      </c>
      <c r="AB3026" t="s">
        <v>51</v>
      </c>
      <c r="AC3026" t="s">
        <v>320</v>
      </c>
      <c r="AD3026">
        <v>1</v>
      </c>
      <c r="AE3026">
        <v>1</v>
      </c>
      <c r="AF3026">
        <v>1</v>
      </c>
      <c r="AG3026">
        <v>2026</v>
      </c>
      <c r="AH3026">
        <v>20251229</v>
      </c>
      <c r="AI3026" t="s">
        <v>5015</v>
      </c>
      <c r="AJ3026">
        <v>42500</v>
      </c>
      <c r="AK3026">
        <v>29481.314453125</v>
      </c>
      <c r="AL3026" s="10">
        <f t="shared" si="376"/>
        <v>13018.685546875</v>
      </c>
      <c r="AM3026" s="11">
        <f t="shared" si="377"/>
        <v>0.30632201286764704</v>
      </c>
      <c r="AN3026">
        <v>42500</v>
      </c>
      <c r="AO3026">
        <v>29053.696559723921</v>
      </c>
      <c r="AP3026" s="12">
        <f t="shared" si="378"/>
        <v>13446.303440276079</v>
      </c>
      <c r="AQ3026" s="13">
        <f t="shared" si="379"/>
        <v>0.31638361035943713</v>
      </c>
      <c r="AR3026">
        <v>42500</v>
      </c>
      <c r="AS3026">
        <v>33916.098239031176</v>
      </c>
      <c r="AT3026" s="14">
        <f t="shared" si="380"/>
        <v>8583.9017609688235</v>
      </c>
      <c r="AU3026" s="15">
        <f t="shared" si="381"/>
        <v>0.20197415908161936</v>
      </c>
      <c r="AV3026">
        <v>42500</v>
      </c>
      <c r="AW3026">
        <v>28960.465116279069</v>
      </c>
      <c r="AX3026" s="16">
        <f t="shared" si="382"/>
        <v>13539.534883720931</v>
      </c>
      <c r="AY3026" s="17">
        <f t="shared" si="383"/>
        <v>0.31857729138166896</v>
      </c>
    </row>
    <row r="3027" spans="1:51" x14ac:dyDescent="0.25">
      <c r="A3027" t="s">
        <v>39</v>
      </c>
      <c r="B3027" t="s">
        <v>40</v>
      </c>
      <c r="C3027">
        <v>13200</v>
      </c>
      <c r="D3027">
        <v>89892</v>
      </c>
      <c r="E3027">
        <v>2016</v>
      </c>
      <c r="F3027" t="s">
        <v>343</v>
      </c>
      <c r="G3027" t="s">
        <v>344</v>
      </c>
      <c r="H3027" t="s">
        <v>2130</v>
      </c>
      <c r="I3027" t="s">
        <v>345</v>
      </c>
      <c r="J3027">
        <v>6</v>
      </c>
      <c r="K3027" t="s">
        <v>87</v>
      </c>
      <c r="L3027">
        <v>4</v>
      </c>
      <c r="M3027" t="s">
        <v>45</v>
      </c>
      <c r="N3027">
        <v>3.5999999046325679</v>
      </c>
      <c r="O3027" t="s">
        <v>76</v>
      </c>
      <c r="P3027" t="s">
        <v>46</v>
      </c>
      <c r="Q3027">
        <v>5</v>
      </c>
      <c r="R3027" t="s">
        <v>47</v>
      </c>
      <c r="S3027" t="s">
        <v>78</v>
      </c>
      <c r="U3027" t="s">
        <v>63</v>
      </c>
      <c r="X3027" t="s">
        <v>112</v>
      </c>
      <c r="Y3027" t="s">
        <v>82</v>
      </c>
      <c r="AA3027">
        <v>0</v>
      </c>
      <c r="AB3027" t="s">
        <v>51</v>
      </c>
      <c r="AC3027" t="s">
        <v>52</v>
      </c>
      <c r="AD3027">
        <v>1</v>
      </c>
      <c r="AE3027">
        <v>1</v>
      </c>
      <c r="AF3027">
        <v>1</v>
      </c>
      <c r="AG3027">
        <v>2026</v>
      </c>
      <c r="AH3027">
        <v>20260102</v>
      </c>
      <c r="AI3027" t="s">
        <v>5016</v>
      </c>
      <c r="AJ3027">
        <v>13200</v>
      </c>
      <c r="AK3027">
        <v>16796.71484375</v>
      </c>
      <c r="AL3027" s="10">
        <f t="shared" si="376"/>
        <v>3596.71484375</v>
      </c>
      <c r="AM3027" s="11">
        <f t="shared" si="377"/>
        <v>0.27247839725378786</v>
      </c>
      <c r="AN3027">
        <v>13200</v>
      </c>
      <c r="AO3027">
        <v>15552.45197612624</v>
      </c>
      <c r="AP3027" s="12">
        <f t="shared" si="378"/>
        <v>2352.45197612624</v>
      </c>
      <c r="AQ3027" s="13">
        <f t="shared" si="379"/>
        <v>0.17821605879744243</v>
      </c>
      <c r="AR3027">
        <v>13200</v>
      </c>
      <c r="AS3027">
        <v>17370.097571529692</v>
      </c>
      <c r="AT3027" s="14">
        <f t="shared" si="380"/>
        <v>4170.0975715296918</v>
      </c>
      <c r="AU3027" s="15">
        <f t="shared" si="381"/>
        <v>0.3159164826916433</v>
      </c>
      <c r="AV3027">
        <v>13200</v>
      </c>
      <c r="AW3027">
        <v>16650.617474693659</v>
      </c>
      <c r="AX3027" s="16">
        <f t="shared" si="382"/>
        <v>3450.6174746936595</v>
      </c>
      <c r="AY3027" s="17">
        <f t="shared" si="383"/>
        <v>0.26141041474951965</v>
      </c>
    </row>
    <row r="3028" spans="1:51" x14ac:dyDescent="0.25">
      <c r="A3028" t="s">
        <v>106</v>
      </c>
      <c r="B3028" t="s">
        <v>611</v>
      </c>
      <c r="C3028">
        <v>7600</v>
      </c>
      <c r="D3028">
        <v>111363</v>
      </c>
      <c r="E3028">
        <v>2016</v>
      </c>
      <c r="F3028" t="s">
        <v>340</v>
      </c>
      <c r="G3028" t="s">
        <v>736</v>
      </c>
      <c r="H3028" t="s">
        <v>2785</v>
      </c>
      <c r="J3028">
        <v>4</v>
      </c>
      <c r="K3028" t="s">
        <v>87</v>
      </c>
      <c r="L3028">
        <v>4</v>
      </c>
      <c r="M3028" t="s">
        <v>45</v>
      </c>
      <c r="N3028">
        <v>1.6000000238418579</v>
      </c>
      <c r="O3028" t="s">
        <v>60</v>
      </c>
      <c r="R3028" t="s">
        <v>47</v>
      </c>
      <c r="U3028" t="s">
        <v>63</v>
      </c>
      <c r="X3028" t="s">
        <v>49</v>
      </c>
      <c r="Y3028" t="s">
        <v>282</v>
      </c>
      <c r="AA3028">
        <v>0</v>
      </c>
      <c r="AB3028" t="s">
        <v>51</v>
      </c>
      <c r="AC3028" t="s">
        <v>52</v>
      </c>
      <c r="AD3028">
        <v>1</v>
      </c>
      <c r="AE3028">
        <v>1</v>
      </c>
      <c r="AF3028">
        <v>1</v>
      </c>
      <c r="AG3028">
        <v>2026</v>
      </c>
      <c r="AH3028">
        <v>20251230</v>
      </c>
      <c r="AI3028" t="s">
        <v>5017</v>
      </c>
      <c r="AJ3028">
        <v>7600</v>
      </c>
      <c r="AK3028">
        <v>4238.53173828125</v>
      </c>
      <c r="AL3028" s="10">
        <f t="shared" si="376"/>
        <v>3361.46826171875</v>
      </c>
      <c r="AM3028" s="11">
        <f t="shared" si="377"/>
        <v>0.44229845548930918</v>
      </c>
      <c r="AN3028">
        <v>7600</v>
      </c>
      <c r="AO3028">
        <v>4094.7889931499458</v>
      </c>
      <c r="AP3028" s="12">
        <f t="shared" si="378"/>
        <v>3505.2110068500542</v>
      </c>
      <c r="AQ3028" s="13">
        <f t="shared" si="379"/>
        <v>0.46121197458553342</v>
      </c>
      <c r="AR3028">
        <v>7600</v>
      </c>
      <c r="AS3028">
        <v>4462.1064243003721</v>
      </c>
      <c r="AT3028" s="14">
        <f t="shared" si="380"/>
        <v>3137.8935756996279</v>
      </c>
      <c r="AU3028" s="15">
        <f t="shared" si="381"/>
        <v>0.41288073364468791</v>
      </c>
      <c r="AV3028">
        <v>7600</v>
      </c>
      <c r="AW3028">
        <v>4340.4217579818687</v>
      </c>
      <c r="AX3028" s="16">
        <f t="shared" si="382"/>
        <v>3259.5782420181313</v>
      </c>
      <c r="AY3028" s="17">
        <f t="shared" si="383"/>
        <v>0.42889187394975409</v>
      </c>
    </row>
    <row r="3029" spans="1:51" x14ac:dyDescent="0.25">
      <c r="A3029" t="s">
        <v>39</v>
      </c>
      <c r="B3029" t="s">
        <v>515</v>
      </c>
      <c r="C3029">
        <v>36500</v>
      </c>
      <c r="D3029">
        <v>30389</v>
      </c>
      <c r="E3029">
        <v>2024</v>
      </c>
      <c r="F3029" t="s">
        <v>155</v>
      </c>
      <c r="G3029" t="s">
        <v>74</v>
      </c>
      <c r="H3029" t="s">
        <v>897</v>
      </c>
      <c r="I3029" t="s">
        <v>1462</v>
      </c>
      <c r="J3029">
        <v>8</v>
      </c>
      <c r="K3029" t="s">
        <v>118</v>
      </c>
      <c r="L3029">
        <v>4</v>
      </c>
      <c r="M3029" t="s">
        <v>45</v>
      </c>
      <c r="N3029">
        <v>6.4000000953674316</v>
      </c>
      <c r="O3029" t="s">
        <v>76</v>
      </c>
      <c r="P3029" t="s">
        <v>46</v>
      </c>
      <c r="Q3029">
        <v>4</v>
      </c>
      <c r="R3029" t="s">
        <v>77</v>
      </c>
      <c r="S3029" t="s">
        <v>78</v>
      </c>
      <c r="T3029">
        <v>410</v>
      </c>
      <c r="U3029" t="s">
        <v>63</v>
      </c>
      <c r="V3029" t="s">
        <v>79</v>
      </c>
      <c r="X3029" t="s">
        <v>81</v>
      </c>
      <c r="Y3029" t="s">
        <v>66</v>
      </c>
      <c r="AA3029">
        <v>0</v>
      </c>
      <c r="AB3029" t="s">
        <v>51</v>
      </c>
      <c r="AC3029" t="s">
        <v>83</v>
      </c>
      <c r="AD3029">
        <v>1</v>
      </c>
      <c r="AE3029">
        <v>1</v>
      </c>
      <c r="AF3029">
        <v>1</v>
      </c>
      <c r="AG3029">
        <v>2026</v>
      </c>
      <c r="AH3029">
        <v>20251231</v>
      </c>
      <c r="AI3029" t="s">
        <v>5018</v>
      </c>
      <c r="AJ3029">
        <v>36500</v>
      </c>
      <c r="AK3029">
        <v>37460.70703125</v>
      </c>
      <c r="AL3029" s="10">
        <f t="shared" si="376"/>
        <v>960.70703125</v>
      </c>
      <c r="AM3029" s="11">
        <f t="shared" si="377"/>
        <v>2.632074058219178E-2</v>
      </c>
      <c r="AN3029">
        <v>36500</v>
      </c>
      <c r="AO3029">
        <v>36992.404197073171</v>
      </c>
      <c r="AP3029" s="12">
        <f t="shared" si="378"/>
        <v>492.40419707317051</v>
      </c>
      <c r="AQ3029" s="13">
        <f t="shared" si="379"/>
        <v>1.349052594721015E-2</v>
      </c>
      <c r="AR3029">
        <v>36500</v>
      </c>
      <c r="AS3029">
        <v>37596.408653291917</v>
      </c>
      <c r="AT3029" s="14">
        <f t="shared" si="380"/>
        <v>1096.4086532919173</v>
      </c>
      <c r="AU3029" s="15">
        <f t="shared" si="381"/>
        <v>3.0038593240874448E-2</v>
      </c>
      <c r="AV3029">
        <v>36500</v>
      </c>
      <c r="AW3029">
        <v>36938.349914236707</v>
      </c>
      <c r="AX3029" s="16">
        <f t="shared" si="382"/>
        <v>438.34991423670726</v>
      </c>
      <c r="AY3029" s="17">
        <f t="shared" si="383"/>
        <v>1.2009586691416637E-2</v>
      </c>
    </row>
    <row r="3030" spans="1:51" x14ac:dyDescent="0.25">
      <c r="A3030" t="s">
        <v>69</v>
      </c>
      <c r="B3030" t="s">
        <v>85</v>
      </c>
      <c r="C3030">
        <v>18500</v>
      </c>
      <c r="D3030">
        <v>80130</v>
      </c>
      <c r="E3030">
        <v>2024</v>
      </c>
      <c r="F3030" t="s">
        <v>41</v>
      </c>
      <c r="G3030" t="s">
        <v>1024</v>
      </c>
      <c r="H3030" t="s">
        <v>420</v>
      </c>
      <c r="J3030">
        <v>4</v>
      </c>
      <c r="K3030" t="s">
        <v>118</v>
      </c>
      <c r="L3030">
        <v>4</v>
      </c>
      <c r="M3030" t="s">
        <v>45</v>
      </c>
      <c r="N3030">
        <v>2.5</v>
      </c>
      <c r="O3030" t="s">
        <v>45</v>
      </c>
      <c r="P3030" t="s">
        <v>46</v>
      </c>
      <c r="Q3030">
        <v>5</v>
      </c>
      <c r="R3030" t="s">
        <v>47</v>
      </c>
      <c r="S3030" t="s">
        <v>48</v>
      </c>
      <c r="T3030">
        <v>182</v>
      </c>
      <c r="U3030" t="s">
        <v>63</v>
      </c>
      <c r="W3030" t="s">
        <v>1289</v>
      </c>
      <c r="X3030" t="s">
        <v>49</v>
      </c>
      <c r="Y3030" t="s">
        <v>82</v>
      </c>
      <c r="AA3030">
        <v>0</v>
      </c>
      <c r="AB3030" t="s">
        <v>51</v>
      </c>
      <c r="AC3030" t="s">
        <v>52</v>
      </c>
      <c r="AD3030">
        <v>1</v>
      </c>
      <c r="AE3030">
        <v>1</v>
      </c>
      <c r="AF3030">
        <v>1</v>
      </c>
      <c r="AG3030">
        <v>2026</v>
      </c>
      <c r="AH3030">
        <v>20251231</v>
      </c>
      <c r="AI3030" t="s">
        <v>5019</v>
      </c>
      <c r="AJ3030">
        <v>18500</v>
      </c>
      <c r="AK3030">
        <v>19770.3984375</v>
      </c>
      <c r="AL3030" s="10">
        <f t="shared" si="376"/>
        <v>1270.3984375</v>
      </c>
      <c r="AM3030" s="11">
        <f t="shared" si="377"/>
        <v>6.8670185810810816E-2</v>
      </c>
      <c r="AN3030">
        <v>18500</v>
      </c>
      <c r="AO3030">
        <v>20617.753923183729</v>
      </c>
      <c r="AP3030" s="12">
        <f t="shared" si="378"/>
        <v>2117.7539231837291</v>
      </c>
      <c r="AQ3030" s="13">
        <f t="shared" si="379"/>
        <v>0.11447318503695833</v>
      </c>
      <c r="AR3030">
        <v>18500</v>
      </c>
      <c r="AS3030">
        <v>20171.478158660611</v>
      </c>
      <c r="AT3030" s="14">
        <f t="shared" si="380"/>
        <v>1671.4781586606114</v>
      </c>
      <c r="AU3030" s="15">
        <f t="shared" si="381"/>
        <v>9.0350170738411423E-2</v>
      </c>
      <c r="AV3030">
        <v>18500</v>
      </c>
      <c r="AW3030">
        <v>20055.217266187061</v>
      </c>
      <c r="AX3030" s="16">
        <f t="shared" si="382"/>
        <v>1555.2172661870609</v>
      </c>
      <c r="AY3030" s="17">
        <f t="shared" si="383"/>
        <v>8.4065798172273568E-2</v>
      </c>
    </row>
    <row r="3031" spans="1:51" x14ac:dyDescent="0.25">
      <c r="A3031" t="s">
        <v>106</v>
      </c>
      <c r="B3031" t="s">
        <v>501</v>
      </c>
      <c r="C3031">
        <v>6300</v>
      </c>
      <c r="D3031">
        <v>140478</v>
      </c>
      <c r="E3031">
        <v>2018</v>
      </c>
      <c r="F3031" t="s">
        <v>397</v>
      </c>
      <c r="G3031" t="s">
        <v>465</v>
      </c>
      <c r="H3031" t="s">
        <v>883</v>
      </c>
      <c r="J3031">
        <v>4</v>
      </c>
      <c r="K3031" t="s">
        <v>44</v>
      </c>
      <c r="L3031">
        <v>4</v>
      </c>
      <c r="M3031" t="s">
        <v>45</v>
      </c>
      <c r="N3031">
        <v>1.5</v>
      </c>
      <c r="O3031" t="s">
        <v>60</v>
      </c>
      <c r="P3031" t="s">
        <v>46</v>
      </c>
      <c r="Q3031">
        <v>4</v>
      </c>
      <c r="R3031" t="s">
        <v>61</v>
      </c>
      <c r="S3031" t="s">
        <v>151</v>
      </c>
      <c r="T3031">
        <v>192</v>
      </c>
      <c r="U3031" t="s">
        <v>63</v>
      </c>
      <c r="V3031" t="s">
        <v>64</v>
      </c>
      <c r="W3031" t="s">
        <v>764</v>
      </c>
      <c r="X3031" t="s">
        <v>49</v>
      </c>
      <c r="Y3031" t="s">
        <v>82</v>
      </c>
      <c r="Z3031">
        <v>29970</v>
      </c>
      <c r="AA3031">
        <v>0</v>
      </c>
      <c r="AB3031" t="s">
        <v>51</v>
      </c>
      <c r="AC3031" t="s">
        <v>67</v>
      </c>
      <c r="AD3031">
        <v>1</v>
      </c>
      <c r="AE3031">
        <v>1</v>
      </c>
      <c r="AF3031">
        <v>1</v>
      </c>
      <c r="AG3031">
        <v>2026</v>
      </c>
      <c r="AH3031">
        <v>20251230</v>
      </c>
      <c r="AI3031" t="s">
        <v>5020</v>
      </c>
      <c r="AJ3031">
        <v>6300</v>
      </c>
      <c r="AK3031">
        <v>9531.154296875</v>
      </c>
      <c r="AL3031" s="10">
        <f t="shared" si="376"/>
        <v>3231.154296875</v>
      </c>
      <c r="AM3031" s="11">
        <f t="shared" si="377"/>
        <v>0.51288163442460322</v>
      </c>
      <c r="AN3031">
        <v>6300</v>
      </c>
      <c r="AO3031">
        <v>8830.0893386769276</v>
      </c>
      <c r="AP3031" s="12">
        <f t="shared" si="378"/>
        <v>2530.0893386769276</v>
      </c>
      <c r="AQ3031" s="13">
        <f t="shared" si="379"/>
        <v>0.40160148232967102</v>
      </c>
      <c r="AR3031">
        <v>6300</v>
      </c>
      <c r="AS3031">
        <v>8899.2339558179519</v>
      </c>
      <c r="AT3031" s="14">
        <f t="shared" si="380"/>
        <v>2599.2339558179519</v>
      </c>
      <c r="AU3031" s="15">
        <f t="shared" si="381"/>
        <v>0.41257681838380189</v>
      </c>
      <c r="AV3031">
        <v>6300</v>
      </c>
      <c r="AW3031">
        <v>9557.3460898502472</v>
      </c>
      <c r="AX3031" s="16">
        <f t="shared" si="382"/>
        <v>3257.3460898502472</v>
      </c>
      <c r="AY3031" s="17">
        <f t="shared" si="383"/>
        <v>0.51703906188099158</v>
      </c>
    </row>
    <row r="3032" spans="1:51" x14ac:dyDescent="0.25">
      <c r="A3032" t="s">
        <v>69</v>
      </c>
      <c r="B3032" t="s">
        <v>335</v>
      </c>
      <c r="C3032">
        <v>385</v>
      </c>
      <c r="D3032">
        <v>100000</v>
      </c>
      <c r="E3032">
        <v>2003</v>
      </c>
      <c r="F3032" t="s">
        <v>56</v>
      </c>
      <c r="G3032" t="s">
        <v>5021</v>
      </c>
      <c r="H3032" t="s">
        <v>230</v>
      </c>
      <c r="J3032">
        <v>10</v>
      </c>
      <c r="K3032" t="s">
        <v>111</v>
      </c>
      <c r="L3032">
        <v>4</v>
      </c>
      <c r="M3032" t="s">
        <v>45</v>
      </c>
      <c r="N3032">
        <v>6.8000001907348633</v>
      </c>
      <c r="O3032" t="s">
        <v>76</v>
      </c>
      <c r="P3032" t="s">
        <v>46</v>
      </c>
      <c r="R3032" t="s">
        <v>47</v>
      </c>
      <c r="S3032" t="s">
        <v>78</v>
      </c>
      <c r="T3032">
        <v>310</v>
      </c>
      <c r="U3032" t="s">
        <v>63</v>
      </c>
      <c r="V3032" t="s">
        <v>79</v>
      </c>
      <c r="X3032" t="s">
        <v>221</v>
      </c>
      <c r="Y3032" t="s">
        <v>82</v>
      </c>
      <c r="AA3032">
        <v>0</v>
      </c>
      <c r="AB3032" t="s">
        <v>51</v>
      </c>
      <c r="AC3032" t="s">
        <v>52</v>
      </c>
      <c r="AD3032">
        <v>1</v>
      </c>
      <c r="AE3032">
        <v>1</v>
      </c>
      <c r="AF3032">
        <v>1</v>
      </c>
      <c r="AG3032">
        <v>2026</v>
      </c>
      <c r="AH3032">
        <v>20260102</v>
      </c>
      <c r="AI3032" t="s">
        <v>5022</v>
      </c>
      <c r="AJ3032">
        <v>385</v>
      </c>
      <c r="AK3032">
        <v>3583.40625</v>
      </c>
      <c r="AL3032" s="10">
        <f t="shared" si="376"/>
        <v>3198.40625</v>
      </c>
      <c r="AM3032" s="11">
        <f t="shared" si="377"/>
        <v>8.3075487012987015</v>
      </c>
      <c r="AN3032">
        <v>385</v>
      </c>
      <c r="AO3032">
        <v>4174.6081388253442</v>
      </c>
      <c r="AP3032" s="12">
        <f t="shared" si="378"/>
        <v>3789.6081388253442</v>
      </c>
      <c r="AQ3032" s="13">
        <f t="shared" si="379"/>
        <v>9.8431380229229717</v>
      </c>
      <c r="AR3032">
        <v>385</v>
      </c>
      <c r="AS3032">
        <v>3463.990437433547</v>
      </c>
      <c r="AT3032" s="14">
        <f t="shared" si="380"/>
        <v>3078.990437433547</v>
      </c>
      <c r="AU3032" s="15">
        <f t="shared" si="381"/>
        <v>7.9973777595676543</v>
      </c>
      <c r="AV3032">
        <v>385</v>
      </c>
      <c r="AW3032">
        <v>3728.0742018981882</v>
      </c>
      <c r="AX3032" s="16">
        <f t="shared" si="382"/>
        <v>3343.0742018981882</v>
      </c>
      <c r="AY3032" s="17">
        <f t="shared" si="383"/>
        <v>8.6833096153199687</v>
      </c>
    </row>
    <row r="3033" spans="1:51" x14ac:dyDescent="0.25">
      <c r="A3033" t="s">
        <v>39</v>
      </c>
      <c r="B3033" t="s">
        <v>295</v>
      </c>
      <c r="C3033">
        <v>15000</v>
      </c>
      <c r="D3033">
        <v>80488</v>
      </c>
      <c r="E3033">
        <v>2018</v>
      </c>
      <c r="F3033" t="s">
        <v>343</v>
      </c>
      <c r="G3033" t="s">
        <v>344</v>
      </c>
      <c r="H3033" t="s">
        <v>1642</v>
      </c>
      <c r="J3033">
        <v>6</v>
      </c>
      <c r="K3033" t="s">
        <v>780</v>
      </c>
      <c r="L3033">
        <v>4</v>
      </c>
      <c r="M3033" t="s">
        <v>240</v>
      </c>
      <c r="N3033">
        <v>3.5999999046325679</v>
      </c>
      <c r="O3033" t="s">
        <v>76</v>
      </c>
      <c r="P3033" t="s">
        <v>46</v>
      </c>
      <c r="Q3033">
        <v>4</v>
      </c>
      <c r="R3033" t="s">
        <v>47</v>
      </c>
      <c r="S3033" t="s">
        <v>78</v>
      </c>
      <c r="T3033">
        <v>285</v>
      </c>
      <c r="U3033" t="s">
        <v>63</v>
      </c>
      <c r="V3033" t="s">
        <v>79</v>
      </c>
      <c r="X3033" t="s">
        <v>112</v>
      </c>
      <c r="Y3033" t="s">
        <v>82</v>
      </c>
      <c r="Z3033">
        <v>38295</v>
      </c>
      <c r="AA3033">
        <v>0</v>
      </c>
      <c r="AB3033" t="s">
        <v>51</v>
      </c>
      <c r="AC3033" t="s">
        <v>52</v>
      </c>
      <c r="AD3033">
        <v>1</v>
      </c>
      <c r="AE3033">
        <v>1</v>
      </c>
      <c r="AF3033">
        <v>1</v>
      </c>
      <c r="AG3033">
        <v>2026</v>
      </c>
      <c r="AH3033">
        <v>20251230</v>
      </c>
      <c r="AI3033" t="s">
        <v>5023</v>
      </c>
      <c r="AJ3033">
        <v>15000</v>
      </c>
      <c r="AK3033">
        <v>16740.58203125</v>
      </c>
      <c r="AL3033" s="10">
        <f t="shared" si="376"/>
        <v>1740.58203125</v>
      </c>
      <c r="AM3033" s="11">
        <f t="shared" si="377"/>
        <v>0.11603880208333334</v>
      </c>
      <c r="AN3033">
        <v>15000</v>
      </c>
      <c r="AO3033">
        <v>16919.18270152008</v>
      </c>
      <c r="AP3033" s="12">
        <f t="shared" si="378"/>
        <v>1919.1827015200797</v>
      </c>
      <c r="AQ3033" s="13">
        <f t="shared" si="379"/>
        <v>0.12794551343467198</v>
      </c>
      <c r="AR3033">
        <v>15000</v>
      </c>
      <c r="AS3033">
        <v>16889.95991811503</v>
      </c>
      <c r="AT3033" s="14">
        <f t="shared" si="380"/>
        <v>1889.9599181150297</v>
      </c>
      <c r="AU3033" s="15">
        <f t="shared" si="381"/>
        <v>0.12599732787433532</v>
      </c>
      <c r="AV3033">
        <v>15000</v>
      </c>
      <c r="AW3033">
        <v>16719.25675675676</v>
      </c>
      <c r="AX3033" s="16">
        <f t="shared" si="382"/>
        <v>1719.2567567567603</v>
      </c>
      <c r="AY3033" s="17">
        <f t="shared" si="383"/>
        <v>0.11461711711711735</v>
      </c>
    </row>
    <row r="3034" spans="1:51" x14ac:dyDescent="0.25">
      <c r="A3034" t="s">
        <v>39</v>
      </c>
      <c r="B3034" t="s">
        <v>307</v>
      </c>
      <c r="C3034">
        <v>12500</v>
      </c>
      <c r="D3034">
        <v>37498</v>
      </c>
      <c r="E3034">
        <v>2022</v>
      </c>
      <c r="F3034" t="s">
        <v>177</v>
      </c>
      <c r="G3034" t="s">
        <v>178</v>
      </c>
      <c r="H3034" t="s">
        <v>4509</v>
      </c>
      <c r="J3034">
        <v>4</v>
      </c>
      <c r="K3034" t="s">
        <v>111</v>
      </c>
      <c r="L3034">
        <v>4</v>
      </c>
      <c r="M3034" t="s">
        <v>45</v>
      </c>
      <c r="N3034">
        <v>2</v>
      </c>
      <c r="O3034" t="s">
        <v>45</v>
      </c>
      <c r="R3034" t="s">
        <v>47</v>
      </c>
      <c r="S3034" t="s">
        <v>48</v>
      </c>
      <c r="T3034">
        <v>184</v>
      </c>
      <c r="U3034" t="s">
        <v>63</v>
      </c>
      <c r="X3034" t="s">
        <v>112</v>
      </c>
      <c r="Y3034" t="s">
        <v>66</v>
      </c>
      <c r="AA3034">
        <v>0</v>
      </c>
      <c r="AB3034" t="s">
        <v>51</v>
      </c>
      <c r="AC3034" t="s">
        <v>52</v>
      </c>
      <c r="AD3034">
        <v>1</v>
      </c>
      <c r="AE3034">
        <v>1</v>
      </c>
      <c r="AF3034">
        <v>1</v>
      </c>
      <c r="AG3034">
        <v>2026</v>
      </c>
      <c r="AH3034">
        <v>20251231</v>
      </c>
      <c r="AI3034" t="s">
        <v>5024</v>
      </c>
      <c r="AJ3034">
        <v>12500</v>
      </c>
      <c r="AK3034">
        <v>17219.77734375</v>
      </c>
      <c r="AL3034" s="10">
        <f t="shared" si="376"/>
        <v>4719.77734375</v>
      </c>
      <c r="AM3034" s="11">
        <f t="shared" si="377"/>
        <v>0.3775821875</v>
      </c>
      <c r="AN3034">
        <v>12500</v>
      </c>
      <c r="AO3034">
        <v>17647.84426026533</v>
      </c>
      <c r="AP3034" s="12">
        <f t="shared" si="378"/>
        <v>5147.8442602653304</v>
      </c>
      <c r="AQ3034" s="13">
        <f t="shared" si="379"/>
        <v>0.41182754082122641</v>
      </c>
      <c r="AR3034">
        <v>12500</v>
      </c>
      <c r="AS3034">
        <v>17413.151383452219</v>
      </c>
      <c r="AT3034" s="14">
        <f t="shared" si="380"/>
        <v>4913.1513834522193</v>
      </c>
      <c r="AU3034" s="15">
        <f t="shared" si="381"/>
        <v>0.39305211067617757</v>
      </c>
      <c r="AV3034">
        <v>12500</v>
      </c>
      <c r="AW3034">
        <v>17368.435552407929</v>
      </c>
      <c r="AX3034" s="16">
        <f t="shared" si="382"/>
        <v>4868.4355524079292</v>
      </c>
      <c r="AY3034" s="17">
        <f t="shared" si="383"/>
        <v>0.38947484419263434</v>
      </c>
    </row>
    <row r="3035" spans="1:51" x14ac:dyDescent="0.25">
      <c r="A3035" t="s">
        <v>39</v>
      </c>
      <c r="B3035" t="s">
        <v>355</v>
      </c>
      <c r="C3035">
        <v>600</v>
      </c>
      <c r="D3035">
        <v>186580</v>
      </c>
      <c r="E3035">
        <v>2015</v>
      </c>
      <c r="F3035" t="s">
        <v>41</v>
      </c>
      <c r="G3035" t="s">
        <v>1058</v>
      </c>
      <c r="H3035" t="s">
        <v>3038</v>
      </c>
      <c r="J3035">
        <v>4</v>
      </c>
      <c r="K3035" t="s">
        <v>87</v>
      </c>
      <c r="L3035">
        <v>4</v>
      </c>
      <c r="M3035" t="s">
        <v>45</v>
      </c>
      <c r="N3035">
        <v>2.5</v>
      </c>
      <c r="O3035" t="s">
        <v>45</v>
      </c>
      <c r="P3035" t="s">
        <v>161</v>
      </c>
      <c r="Q3035">
        <v>1</v>
      </c>
      <c r="R3035" t="s">
        <v>61</v>
      </c>
      <c r="S3035" t="s">
        <v>48</v>
      </c>
      <c r="W3035" t="s">
        <v>2023</v>
      </c>
      <c r="X3035" t="s">
        <v>65</v>
      </c>
      <c r="Y3035" t="s">
        <v>82</v>
      </c>
      <c r="AA3035">
        <v>0</v>
      </c>
      <c r="AB3035" t="s">
        <v>51</v>
      </c>
      <c r="AC3035" t="s">
        <v>67</v>
      </c>
      <c r="AD3035">
        <v>1</v>
      </c>
      <c r="AE3035">
        <v>1</v>
      </c>
      <c r="AF3035">
        <v>1</v>
      </c>
      <c r="AG3035">
        <v>2026</v>
      </c>
      <c r="AH3035">
        <v>20251230</v>
      </c>
      <c r="AI3035" t="s">
        <v>5025</v>
      </c>
      <c r="AJ3035">
        <v>600</v>
      </c>
      <c r="AK3035">
        <v>795.3607177734375</v>
      </c>
      <c r="AL3035" s="10">
        <f t="shared" si="376"/>
        <v>195.3607177734375</v>
      </c>
      <c r="AM3035" s="11">
        <f t="shared" si="377"/>
        <v>0.32560119628906248</v>
      </c>
      <c r="AN3035">
        <v>600</v>
      </c>
      <c r="AO3035">
        <v>744.42845784430972</v>
      </c>
      <c r="AP3035" s="12">
        <f t="shared" si="378"/>
        <v>144.42845784430972</v>
      </c>
      <c r="AQ3035" s="13">
        <f t="shared" si="379"/>
        <v>0.24071409640718286</v>
      </c>
      <c r="AR3035">
        <v>600</v>
      </c>
      <c r="AS3035">
        <v>781.09046492641676</v>
      </c>
      <c r="AT3035" s="14">
        <f t="shared" si="380"/>
        <v>181.09046492641676</v>
      </c>
      <c r="AU3035" s="15">
        <f t="shared" si="381"/>
        <v>0.30181744154402795</v>
      </c>
      <c r="AV3035">
        <v>600</v>
      </c>
      <c r="AW3035">
        <v>808.80816831683171</v>
      </c>
      <c r="AX3035" s="16">
        <f t="shared" si="382"/>
        <v>208.80816831683171</v>
      </c>
      <c r="AY3035" s="17">
        <f t="shared" si="383"/>
        <v>0.34801361386138618</v>
      </c>
    </row>
    <row r="3036" spans="1:51" x14ac:dyDescent="0.25">
      <c r="A3036" t="s">
        <v>106</v>
      </c>
      <c r="B3036" t="s">
        <v>215</v>
      </c>
      <c r="C3036">
        <v>34000</v>
      </c>
      <c r="D3036">
        <v>100442</v>
      </c>
      <c r="E3036">
        <v>2022</v>
      </c>
      <c r="F3036" t="s">
        <v>56</v>
      </c>
      <c r="G3036" t="s">
        <v>133</v>
      </c>
      <c r="H3036" t="s">
        <v>134</v>
      </c>
      <c r="J3036">
        <v>6</v>
      </c>
      <c r="K3036" t="s">
        <v>118</v>
      </c>
      <c r="L3036">
        <v>4</v>
      </c>
      <c r="M3036" t="s">
        <v>45</v>
      </c>
      <c r="N3036">
        <v>3.5</v>
      </c>
      <c r="O3036" t="s">
        <v>76</v>
      </c>
      <c r="P3036" t="s">
        <v>46</v>
      </c>
      <c r="Q3036">
        <v>4</v>
      </c>
      <c r="R3036" t="s">
        <v>77</v>
      </c>
      <c r="S3036" t="s">
        <v>78</v>
      </c>
      <c r="T3036">
        <v>400</v>
      </c>
      <c r="U3036" t="s">
        <v>63</v>
      </c>
      <c r="V3036" t="s">
        <v>79</v>
      </c>
      <c r="W3036" t="s">
        <v>562</v>
      </c>
      <c r="X3036" t="s">
        <v>97</v>
      </c>
      <c r="Y3036" t="s">
        <v>82</v>
      </c>
      <c r="AA3036">
        <v>0</v>
      </c>
      <c r="AB3036" t="s">
        <v>51</v>
      </c>
      <c r="AC3036" t="s">
        <v>83</v>
      </c>
      <c r="AD3036">
        <v>1</v>
      </c>
      <c r="AE3036">
        <v>1</v>
      </c>
      <c r="AF3036">
        <v>1</v>
      </c>
      <c r="AG3036">
        <v>2026</v>
      </c>
      <c r="AH3036">
        <v>20260102</v>
      </c>
      <c r="AI3036" t="s">
        <v>5026</v>
      </c>
      <c r="AJ3036">
        <v>34000</v>
      </c>
      <c r="AK3036">
        <v>28313.0625</v>
      </c>
      <c r="AL3036" s="10">
        <f t="shared" si="376"/>
        <v>5686.9375</v>
      </c>
      <c r="AM3036" s="11">
        <f t="shared" si="377"/>
        <v>0.16726286764705883</v>
      </c>
      <c r="AN3036">
        <v>34000</v>
      </c>
      <c r="AO3036">
        <v>27587.66361802589</v>
      </c>
      <c r="AP3036" s="12">
        <f t="shared" si="378"/>
        <v>6412.3363819741098</v>
      </c>
      <c r="AQ3036" s="13">
        <f t="shared" si="379"/>
        <v>0.18859812888159147</v>
      </c>
      <c r="AR3036">
        <v>34000</v>
      </c>
      <c r="AS3036">
        <v>27551.1933203474</v>
      </c>
      <c r="AT3036" s="14">
        <f t="shared" si="380"/>
        <v>6448.8066796526</v>
      </c>
      <c r="AU3036" s="15">
        <f t="shared" si="381"/>
        <v>0.1896707846956647</v>
      </c>
      <c r="AV3036">
        <v>34000</v>
      </c>
      <c r="AW3036">
        <v>27941.46397188049</v>
      </c>
      <c r="AX3036" s="16">
        <f t="shared" si="382"/>
        <v>6058.5360281195099</v>
      </c>
      <c r="AY3036" s="17">
        <f t="shared" si="383"/>
        <v>0.17819223612116206</v>
      </c>
    </row>
    <row r="3037" spans="1:51" x14ac:dyDescent="0.25">
      <c r="A3037" t="s">
        <v>69</v>
      </c>
      <c r="B3037" t="s">
        <v>70</v>
      </c>
      <c r="C3037">
        <v>10500</v>
      </c>
      <c r="D3037">
        <v>152195</v>
      </c>
      <c r="E3037">
        <v>2015</v>
      </c>
      <c r="F3037" t="s">
        <v>165</v>
      </c>
      <c r="G3037" t="s">
        <v>1768</v>
      </c>
      <c r="H3037" t="s">
        <v>4074</v>
      </c>
      <c r="I3037" t="s">
        <v>2182</v>
      </c>
      <c r="J3037">
        <v>6</v>
      </c>
      <c r="K3037" t="s">
        <v>87</v>
      </c>
      <c r="L3037">
        <v>4</v>
      </c>
      <c r="M3037" t="s">
        <v>45</v>
      </c>
      <c r="N3037">
        <v>3.5</v>
      </c>
      <c r="O3037" t="s">
        <v>60</v>
      </c>
      <c r="P3037" t="s">
        <v>46</v>
      </c>
      <c r="R3037" t="s">
        <v>47</v>
      </c>
      <c r="S3037" t="s">
        <v>151</v>
      </c>
      <c r="T3037">
        <v>231</v>
      </c>
      <c r="U3037" t="s">
        <v>63</v>
      </c>
      <c r="V3037" t="s">
        <v>79</v>
      </c>
      <c r="W3037" t="s">
        <v>477</v>
      </c>
      <c r="X3037" t="s">
        <v>112</v>
      </c>
      <c r="Y3037" t="s">
        <v>82</v>
      </c>
      <c r="AA3037">
        <v>0</v>
      </c>
      <c r="AB3037" t="s">
        <v>51</v>
      </c>
      <c r="AC3037" t="s">
        <v>52</v>
      </c>
      <c r="AD3037">
        <v>1</v>
      </c>
      <c r="AE3037">
        <v>1</v>
      </c>
      <c r="AF3037">
        <v>1</v>
      </c>
      <c r="AG3037">
        <v>2026</v>
      </c>
      <c r="AH3037">
        <v>20251230</v>
      </c>
      <c r="AI3037" t="s">
        <v>5027</v>
      </c>
      <c r="AJ3037">
        <v>10500</v>
      </c>
      <c r="AK3037">
        <v>9500.884765625</v>
      </c>
      <c r="AL3037" s="10">
        <f t="shared" si="376"/>
        <v>999.115234375</v>
      </c>
      <c r="AM3037" s="11">
        <f t="shared" si="377"/>
        <v>9.5153831845238096E-2</v>
      </c>
      <c r="AN3037">
        <v>10500</v>
      </c>
      <c r="AO3037">
        <v>8908.4591297712486</v>
      </c>
      <c r="AP3037" s="12">
        <f t="shared" si="378"/>
        <v>1591.5408702287514</v>
      </c>
      <c r="AQ3037" s="13">
        <f t="shared" si="379"/>
        <v>0.15157532097416679</v>
      </c>
      <c r="AR3037">
        <v>10500</v>
      </c>
      <c r="AS3037">
        <v>9595.6684134119805</v>
      </c>
      <c r="AT3037" s="14">
        <f t="shared" si="380"/>
        <v>904.33158658801949</v>
      </c>
      <c r="AU3037" s="15">
        <f t="shared" si="381"/>
        <v>8.6126817770287564E-2</v>
      </c>
      <c r="AV3037">
        <v>10500</v>
      </c>
      <c r="AW3037">
        <v>9507.5709779179779</v>
      </c>
      <c r="AX3037" s="16">
        <f t="shared" si="382"/>
        <v>992.42902208202213</v>
      </c>
      <c r="AY3037" s="17">
        <f t="shared" si="383"/>
        <v>9.4517049722097346E-2</v>
      </c>
    </row>
    <row r="3038" spans="1:51" x14ac:dyDescent="0.25">
      <c r="A3038" t="s">
        <v>106</v>
      </c>
      <c r="B3038" t="s">
        <v>722</v>
      </c>
      <c r="C3038">
        <v>11500</v>
      </c>
      <c r="D3038">
        <v>101129</v>
      </c>
      <c r="E3038">
        <v>2019</v>
      </c>
      <c r="F3038" t="s">
        <v>925</v>
      </c>
      <c r="G3038" t="s">
        <v>5028</v>
      </c>
      <c r="H3038" t="s">
        <v>574</v>
      </c>
      <c r="J3038">
        <v>4</v>
      </c>
      <c r="K3038" t="s">
        <v>118</v>
      </c>
      <c r="L3038">
        <v>4</v>
      </c>
      <c r="M3038" t="s">
        <v>45</v>
      </c>
      <c r="N3038">
        <v>2.5</v>
      </c>
      <c r="O3038" t="s">
        <v>60</v>
      </c>
      <c r="P3038" t="s">
        <v>46</v>
      </c>
      <c r="R3038" t="s">
        <v>47</v>
      </c>
      <c r="S3038" t="s">
        <v>151</v>
      </c>
      <c r="T3038">
        <v>227</v>
      </c>
      <c r="U3038" t="s">
        <v>63</v>
      </c>
      <c r="V3038" t="s">
        <v>64</v>
      </c>
      <c r="W3038" t="s">
        <v>5029</v>
      </c>
      <c r="X3038" t="s">
        <v>112</v>
      </c>
      <c r="Y3038" t="s">
        <v>50</v>
      </c>
      <c r="Z3038">
        <v>35330</v>
      </c>
      <c r="AA3038">
        <v>0</v>
      </c>
      <c r="AB3038" t="s">
        <v>51</v>
      </c>
      <c r="AC3038" t="s">
        <v>52</v>
      </c>
      <c r="AD3038">
        <v>1</v>
      </c>
      <c r="AE3038">
        <v>1</v>
      </c>
      <c r="AF3038">
        <v>1</v>
      </c>
      <c r="AG3038">
        <v>2026</v>
      </c>
      <c r="AH3038">
        <v>20251230</v>
      </c>
      <c r="AI3038" t="s">
        <v>5030</v>
      </c>
      <c r="AJ3038">
        <v>11500</v>
      </c>
      <c r="AK3038">
        <v>10547.154296875</v>
      </c>
      <c r="AL3038" s="10">
        <f t="shared" si="376"/>
        <v>952.845703125</v>
      </c>
      <c r="AM3038" s="11">
        <f t="shared" si="377"/>
        <v>8.2856148097826085E-2</v>
      </c>
      <c r="AN3038">
        <v>11500</v>
      </c>
      <c r="AO3038">
        <v>9980.8358554561746</v>
      </c>
      <c r="AP3038" s="12">
        <f t="shared" si="378"/>
        <v>1519.1641445438254</v>
      </c>
      <c r="AQ3038" s="13">
        <f t="shared" si="379"/>
        <v>0.13210122996033263</v>
      </c>
      <c r="AR3038">
        <v>11500</v>
      </c>
      <c r="AS3038">
        <v>10891.84283906605</v>
      </c>
      <c r="AT3038" s="14">
        <f t="shared" si="380"/>
        <v>608.15716093394985</v>
      </c>
      <c r="AU3038" s="15">
        <f t="shared" si="381"/>
        <v>5.2883231385560857E-2</v>
      </c>
      <c r="AV3038">
        <v>11500</v>
      </c>
      <c r="AW3038">
        <v>10630.706556333551</v>
      </c>
      <c r="AX3038" s="16">
        <f t="shared" si="382"/>
        <v>869.29344366644909</v>
      </c>
      <c r="AY3038" s="17">
        <f t="shared" si="383"/>
        <v>7.5590734231865145E-2</v>
      </c>
    </row>
    <row r="3039" spans="1:51" x14ac:dyDescent="0.25">
      <c r="A3039" t="s">
        <v>54</v>
      </c>
      <c r="B3039" t="s">
        <v>55</v>
      </c>
      <c r="C3039">
        <v>8000</v>
      </c>
      <c r="D3039">
        <v>56204</v>
      </c>
      <c r="E3039">
        <v>2014</v>
      </c>
      <c r="F3039" t="s">
        <v>522</v>
      </c>
      <c r="G3039" t="s">
        <v>1613</v>
      </c>
      <c r="J3039">
        <v>6</v>
      </c>
      <c r="K3039" t="s">
        <v>118</v>
      </c>
      <c r="L3039">
        <v>4</v>
      </c>
      <c r="M3039" t="s">
        <v>45</v>
      </c>
      <c r="N3039">
        <v>3.7000000476837158</v>
      </c>
      <c r="O3039" t="s">
        <v>119</v>
      </c>
      <c r="P3039" t="s">
        <v>46</v>
      </c>
      <c r="Q3039">
        <v>4</v>
      </c>
      <c r="R3039" t="s">
        <v>61</v>
      </c>
      <c r="S3039" t="s">
        <v>151</v>
      </c>
      <c r="U3039" t="s">
        <v>63</v>
      </c>
      <c r="X3039" t="s">
        <v>65</v>
      </c>
      <c r="Y3039" t="s">
        <v>50</v>
      </c>
      <c r="AA3039">
        <v>0</v>
      </c>
      <c r="AB3039" t="s">
        <v>51</v>
      </c>
      <c r="AC3039" t="s">
        <v>67</v>
      </c>
      <c r="AD3039">
        <v>1</v>
      </c>
      <c r="AE3039">
        <v>1</v>
      </c>
      <c r="AF3039">
        <v>1</v>
      </c>
      <c r="AG3039">
        <v>2026</v>
      </c>
      <c r="AH3039">
        <v>20251230</v>
      </c>
      <c r="AI3039" t="s">
        <v>5031</v>
      </c>
      <c r="AJ3039">
        <v>8000</v>
      </c>
      <c r="AK3039">
        <v>9123.8984375</v>
      </c>
      <c r="AL3039" s="10">
        <f t="shared" si="376"/>
        <v>1123.8984375</v>
      </c>
      <c r="AM3039" s="11">
        <f t="shared" si="377"/>
        <v>0.14048730468750001</v>
      </c>
      <c r="AN3039">
        <v>8000</v>
      </c>
      <c r="AO3039">
        <v>9232.0712237443149</v>
      </c>
      <c r="AP3039" s="12">
        <f t="shared" si="378"/>
        <v>1232.0712237443149</v>
      </c>
      <c r="AQ3039" s="13">
        <f t="shared" si="379"/>
        <v>0.15400890296803937</v>
      </c>
      <c r="AR3039">
        <v>8000</v>
      </c>
      <c r="AS3039">
        <v>8938.9764151257168</v>
      </c>
      <c r="AT3039" s="14">
        <f t="shared" si="380"/>
        <v>938.97641512571681</v>
      </c>
      <c r="AU3039" s="15">
        <f t="shared" si="381"/>
        <v>0.1173720518907146</v>
      </c>
      <c r="AV3039">
        <v>8000</v>
      </c>
      <c r="AW3039">
        <v>9092.8097345132755</v>
      </c>
      <c r="AX3039" s="16">
        <f t="shared" si="382"/>
        <v>1092.8097345132755</v>
      </c>
      <c r="AY3039" s="17">
        <f t="shared" si="383"/>
        <v>0.13660121681415943</v>
      </c>
    </row>
    <row r="3040" spans="1:51" x14ac:dyDescent="0.25">
      <c r="A3040" t="s">
        <v>54</v>
      </c>
      <c r="B3040" t="s">
        <v>453</v>
      </c>
      <c r="C3040">
        <v>18500</v>
      </c>
      <c r="D3040">
        <v>32199</v>
      </c>
      <c r="E3040">
        <v>2024</v>
      </c>
      <c r="F3040" t="s">
        <v>71</v>
      </c>
      <c r="G3040" t="s">
        <v>636</v>
      </c>
      <c r="H3040" t="s">
        <v>4667</v>
      </c>
      <c r="J3040">
        <v>3</v>
      </c>
      <c r="K3040" t="s">
        <v>239</v>
      </c>
      <c r="L3040">
        <v>4</v>
      </c>
      <c r="M3040" t="s">
        <v>45</v>
      </c>
      <c r="N3040">
        <v>1.200000047683716</v>
      </c>
      <c r="O3040" t="s">
        <v>60</v>
      </c>
      <c r="P3040" t="s">
        <v>46</v>
      </c>
      <c r="Q3040">
        <v>4</v>
      </c>
      <c r="R3040" t="s">
        <v>47</v>
      </c>
      <c r="S3040" t="s">
        <v>62</v>
      </c>
      <c r="U3040" t="s">
        <v>63</v>
      </c>
      <c r="V3040" t="s">
        <v>64</v>
      </c>
      <c r="W3040" t="s">
        <v>698</v>
      </c>
      <c r="X3040" t="s">
        <v>49</v>
      </c>
      <c r="Y3040" t="s">
        <v>282</v>
      </c>
      <c r="AA3040">
        <v>0</v>
      </c>
      <c r="AB3040" t="s">
        <v>51</v>
      </c>
      <c r="AC3040" t="s">
        <v>52</v>
      </c>
      <c r="AD3040">
        <v>1</v>
      </c>
      <c r="AE3040">
        <v>1</v>
      </c>
      <c r="AF3040">
        <v>1</v>
      </c>
      <c r="AG3040">
        <v>2026</v>
      </c>
      <c r="AH3040">
        <v>20260102</v>
      </c>
      <c r="AI3040" t="s">
        <v>5032</v>
      </c>
      <c r="AJ3040">
        <v>18500</v>
      </c>
      <c r="AK3040">
        <v>17013.517578125</v>
      </c>
      <c r="AL3040" s="10">
        <f t="shared" si="376"/>
        <v>1486.482421875</v>
      </c>
      <c r="AM3040" s="11">
        <f t="shared" si="377"/>
        <v>8.0350401182432432E-2</v>
      </c>
      <c r="AN3040">
        <v>18500</v>
      </c>
      <c r="AO3040">
        <v>16947.83236484864</v>
      </c>
      <c r="AP3040" s="12">
        <f t="shared" si="378"/>
        <v>1552.1676351513597</v>
      </c>
      <c r="AQ3040" s="13">
        <f t="shared" si="379"/>
        <v>8.3900953251424853E-2</v>
      </c>
      <c r="AR3040">
        <v>18500</v>
      </c>
      <c r="AS3040">
        <v>15917.90920155045</v>
      </c>
      <c r="AT3040" s="14">
        <f t="shared" si="380"/>
        <v>2582.0907984495498</v>
      </c>
      <c r="AU3040" s="15">
        <f t="shared" si="381"/>
        <v>0.13957247559186756</v>
      </c>
      <c r="AV3040">
        <v>18500</v>
      </c>
      <c r="AW3040">
        <v>16848.85391822828</v>
      </c>
      <c r="AX3040" s="16">
        <f t="shared" si="382"/>
        <v>1651.1460817717198</v>
      </c>
      <c r="AY3040" s="17">
        <f t="shared" si="383"/>
        <v>8.9251139555228093E-2</v>
      </c>
    </row>
    <row r="3041" spans="1:51" x14ac:dyDescent="0.25">
      <c r="A3041" t="s">
        <v>39</v>
      </c>
      <c r="B3041" t="s">
        <v>114</v>
      </c>
      <c r="C3041">
        <v>10600</v>
      </c>
      <c r="D3041">
        <v>56197</v>
      </c>
      <c r="E3041">
        <v>2024</v>
      </c>
      <c r="F3041" t="s">
        <v>196</v>
      </c>
      <c r="G3041" t="s">
        <v>364</v>
      </c>
      <c r="H3041" t="s">
        <v>1798</v>
      </c>
      <c r="J3041">
        <v>4</v>
      </c>
      <c r="K3041" t="s">
        <v>87</v>
      </c>
      <c r="L3041">
        <v>4</v>
      </c>
      <c r="M3041" t="s">
        <v>45</v>
      </c>
      <c r="N3041">
        <v>2</v>
      </c>
      <c r="O3041" t="s">
        <v>60</v>
      </c>
      <c r="P3041" t="s">
        <v>46</v>
      </c>
      <c r="R3041" t="s">
        <v>47</v>
      </c>
      <c r="S3041" t="s">
        <v>151</v>
      </c>
      <c r="U3041" t="s">
        <v>63</v>
      </c>
      <c r="X3041" t="s">
        <v>49</v>
      </c>
      <c r="Y3041" t="s">
        <v>282</v>
      </c>
      <c r="AA3041">
        <v>0</v>
      </c>
      <c r="AB3041" t="s">
        <v>51</v>
      </c>
      <c r="AC3041" t="s">
        <v>52</v>
      </c>
      <c r="AD3041">
        <v>1</v>
      </c>
      <c r="AE3041">
        <v>1</v>
      </c>
      <c r="AF3041">
        <v>1</v>
      </c>
      <c r="AG3041">
        <v>2026</v>
      </c>
      <c r="AH3041">
        <v>20251231</v>
      </c>
      <c r="AI3041" t="s">
        <v>5033</v>
      </c>
      <c r="AJ3041">
        <v>10600</v>
      </c>
      <c r="AK3041">
        <v>11498.0693359375</v>
      </c>
      <c r="AL3041" s="10">
        <f t="shared" si="376"/>
        <v>898.0693359375</v>
      </c>
      <c r="AM3041" s="11">
        <f t="shared" si="377"/>
        <v>8.4723522258254719E-2</v>
      </c>
      <c r="AN3041">
        <v>10600</v>
      </c>
      <c r="AO3041">
        <v>11392.321923476111</v>
      </c>
      <c r="AP3041" s="12">
        <f t="shared" si="378"/>
        <v>792.3219234761109</v>
      </c>
      <c r="AQ3041" s="13">
        <f t="shared" si="379"/>
        <v>7.4747351271331211E-2</v>
      </c>
      <c r="AR3041">
        <v>10600</v>
      </c>
      <c r="AS3041">
        <v>10373.162174169471</v>
      </c>
      <c r="AT3041" s="14">
        <f t="shared" si="380"/>
        <v>226.83782583052925</v>
      </c>
      <c r="AU3041" s="15">
        <f t="shared" si="381"/>
        <v>2.1399794889672571E-2</v>
      </c>
      <c r="AV3041">
        <v>10600</v>
      </c>
      <c r="AW3041">
        <v>11517.53231017771</v>
      </c>
      <c r="AX3041" s="16">
        <f t="shared" si="382"/>
        <v>917.53231017771031</v>
      </c>
      <c r="AY3041" s="17">
        <f t="shared" si="383"/>
        <v>8.6559651903557577E-2</v>
      </c>
    </row>
    <row r="3042" spans="1:51" x14ac:dyDescent="0.25">
      <c r="A3042" t="s">
        <v>69</v>
      </c>
      <c r="B3042" t="s">
        <v>684</v>
      </c>
      <c r="C3042">
        <v>3500</v>
      </c>
      <c r="D3042">
        <v>166453</v>
      </c>
      <c r="E3042">
        <v>2014</v>
      </c>
      <c r="F3042" t="s">
        <v>165</v>
      </c>
      <c r="G3042" t="s">
        <v>438</v>
      </c>
      <c r="I3042" t="s">
        <v>439</v>
      </c>
      <c r="J3042">
        <v>4</v>
      </c>
      <c r="K3042" t="s">
        <v>111</v>
      </c>
      <c r="L3042">
        <v>4</v>
      </c>
      <c r="M3042" t="s">
        <v>45</v>
      </c>
      <c r="N3042">
        <v>1.799999952316284</v>
      </c>
      <c r="O3042" t="s">
        <v>60</v>
      </c>
      <c r="P3042" t="s">
        <v>46</v>
      </c>
      <c r="Q3042">
        <v>3</v>
      </c>
      <c r="R3042" t="s">
        <v>440</v>
      </c>
      <c r="S3042" t="s">
        <v>151</v>
      </c>
      <c r="U3042" t="s">
        <v>63</v>
      </c>
      <c r="V3042" t="s">
        <v>64</v>
      </c>
      <c r="W3042" t="s">
        <v>441</v>
      </c>
      <c r="X3042" t="s">
        <v>65</v>
      </c>
      <c r="Y3042" t="s">
        <v>50</v>
      </c>
      <c r="AA3042">
        <v>1</v>
      </c>
      <c r="AB3042" t="s">
        <v>292</v>
      </c>
      <c r="AC3042" t="s">
        <v>442</v>
      </c>
      <c r="AD3042">
        <v>1</v>
      </c>
      <c r="AE3042">
        <v>1</v>
      </c>
      <c r="AF3042">
        <v>1</v>
      </c>
      <c r="AG3042">
        <v>2026</v>
      </c>
      <c r="AH3042">
        <v>20251230</v>
      </c>
      <c r="AI3042" t="s">
        <v>5034</v>
      </c>
      <c r="AJ3042">
        <v>3500</v>
      </c>
      <c r="AK3042">
        <v>3519.18994140625</v>
      </c>
      <c r="AL3042" s="10">
        <f t="shared" si="376"/>
        <v>19.18994140625</v>
      </c>
      <c r="AM3042" s="11">
        <f t="shared" si="377"/>
        <v>5.4828404017857142E-3</v>
      </c>
      <c r="AN3042">
        <v>3500</v>
      </c>
      <c r="AO3042">
        <v>3332.0540461272808</v>
      </c>
      <c r="AP3042" s="12">
        <f t="shared" si="378"/>
        <v>167.9459538727192</v>
      </c>
      <c r="AQ3042" s="13">
        <f t="shared" si="379"/>
        <v>4.7984558249348344E-2</v>
      </c>
      <c r="AR3042">
        <v>3500</v>
      </c>
      <c r="AS3042">
        <v>3197.3635814739941</v>
      </c>
      <c r="AT3042" s="14">
        <f t="shared" si="380"/>
        <v>302.63641852600585</v>
      </c>
      <c r="AU3042" s="15">
        <f t="shared" si="381"/>
        <v>8.6467548150287385E-2</v>
      </c>
      <c r="AV3042">
        <v>3500</v>
      </c>
      <c r="AW3042">
        <v>3548.046875</v>
      </c>
      <c r="AX3042" s="16">
        <f t="shared" si="382"/>
        <v>48.046875</v>
      </c>
      <c r="AY3042" s="17">
        <f t="shared" si="383"/>
        <v>1.3727678571428571E-2</v>
      </c>
    </row>
    <row r="3043" spans="1:51" x14ac:dyDescent="0.25">
      <c r="A3043" t="s">
        <v>39</v>
      </c>
      <c r="B3043" t="s">
        <v>114</v>
      </c>
      <c r="C3043">
        <v>2900</v>
      </c>
      <c r="D3043">
        <v>78608</v>
      </c>
      <c r="E3043">
        <v>2019</v>
      </c>
      <c r="F3043" t="s">
        <v>343</v>
      </c>
      <c r="G3043" t="s">
        <v>426</v>
      </c>
      <c r="H3043" t="s">
        <v>427</v>
      </c>
      <c r="J3043">
        <v>4</v>
      </c>
      <c r="K3043" t="s">
        <v>111</v>
      </c>
      <c r="L3043">
        <v>4</v>
      </c>
      <c r="M3043" t="s">
        <v>45</v>
      </c>
      <c r="N3043">
        <v>2.4000000953674321</v>
      </c>
      <c r="O3043" t="s">
        <v>76</v>
      </c>
      <c r="P3043" t="s">
        <v>46</v>
      </c>
      <c r="Q3043">
        <v>1</v>
      </c>
      <c r="R3043" t="s">
        <v>47</v>
      </c>
      <c r="S3043" t="s">
        <v>78</v>
      </c>
      <c r="T3043">
        <v>184</v>
      </c>
      <c r="U3043" t="s">
        <v>63</v>
      </c>
      <c r="V3043" t="s">
        <v>64</v>
      </c>
      <c r="X3043" t="s">
        <v>112</v>
      </c>
      <c r="Y3043" t="s">
        <v>82</v>
      </c>
      <c r="Z3043">
        <v>27395</v>
      </c>
      <c r="AA3043">
        <v>0</v>
      </c>
      <c r="AB3043" t="s">
        <v>51</v>
      </c>
      <c r="AC3043" t="s">
        <v>52</v>
      </c>
      <c r="AD3043">
        <v>1</v>
      </c>
      <c r="AE3043">
        <v>1</v>
      </c>
      <c r="AF3043">
        <v>1</v>
      </c>
      <c r="AG3043">
        <v>2026</v>
      </c>
      <c r="AH3043">
        <v>20251231</v>
      </c>
      <c r="AI3043" t="s">
        <v>5035</v>
      </c>
      <c r="AJ3043">
        <v>2900</v>
      </c>
      <c r="AK3043">
        <v>6304.7548828125</v>
      </c>
      <c r="AL3043" s="10">
        <f t="shared" si="376"/>
        <v>3404.7548828125</v>
      </c>
      <c r="AM3043" s="11">
        <f t="shared" si="377"/>
        <v>1.1740534078663794</v>
      </c>
      <c r="AN3043">
        <v>2900</v>
      </c>
      <c r="AO3043">
        <v>5889.1255851550868</v>
      </c>
      <c r="AP3043" s="12">
        <f t="shared" si="378"/>
        <v>2989.1255851550868</v>
      </c>
      <c r="AQ3043" s="13">
        <f t="shared" si="379"/>
        <v>1.0307329603983058</v>
      </c>
      <c r="AR3043">
        <v>2900</v>
      </c>
      <c r="AS3043">
        <v>6076.8988632136607</v>
      </c>
      <c r="AT3043" s="14">
        <f t="shared" si="380"/>
        <v>3176.8988632136607</v>
      </c>
      <c r="AU3043" s="15">
        <f t="shared" si="381"/>
        <v>1.0954823666254003</v>
      </c>
      <c r="AV3043">
        <v>2900</v>
      </c>
      <c r="AW3043">
        <v>6316.6380111524168</v>
      </c>
      <c r="AX3043" s="16">
        <f t="shared" si="382"/>
        <v>3416.6380111524168</v>
      </c>
      <c r="AY3043" s="17">
        <f t="shared" si="383"/>
        <v>1.1781510383284195</v>
      </c>
    </row>
    <row r="3044" spans="1:51" x14ac:dyDescent="0.25">
      <c r="A3044" t="s">
        <v>106</v>
      </c>
      <c r="B3044" t="s">
        <v>164</v>
      </c>
      <c r="C3044">
        <v>18900</v>
      </c>
      <c r="D3044">
        <v>124417</v>
      </c>
      <c r="E3044">
        <v>2020</v>
      </c>
      <c r="F3044" t="s">
        <v>71</v>
      </c>
      <c r="G3044" t="s">
        <v>72</v>
      </c>
      <c r="H3044" t="s">
        <v>73</v>
      </c>
      <c r="I3044" t="s">
        <v>150</v>
      </c>
      <c r="J3044">
        <v>8</v>
      </c>
      <c r="K3044" t="s">
        <v>111</v>
      </c>
      <c r="L3044">
        <v>4</v>
      </c>
      <c r="M3044" t="s">
        <v>45</v>
      </c>
      <c r="N3044">
        <v>5.3000001907348633</v>
      </c>
      <c r="O3044" t="s">
        <v>119</v>
      </c>
      <c r="P3044" t="s">
        <v>46</v>
      </c>
      <c r="Q3044">
        <v>4</v>
      </c>
      <c r="R3044" t="s">
        <v>77</v>
      </c>
      <c r="S3044" t="s">
        <v>151</v>
      </c>
      <c r="U3044" t="s">
        <v>63</v>
      </c>
      <c r="W3044" t="s">
        <v>286</v>
      </c>
      <c r="X3044" t="s">
        <v>97</v>
      </c>
      <c r="Y3044" t="s">
        <v>82</v>
      </c>
      <c r="AA3044">
        <v>0</v>
      </c>
      <c r="AB3044" t="s">
        <v>51</v>
      </c>
      <c r="AC3044" t="s">
        <v>83</v>
      </c>
      <c r="AD3044">
        <v>1</v>
      </c>
      <c r="AE3044">
        <v>1</v>
      </c>
      <c r="AF3044">
        <v>1</v>
      </c>
      <c r="AG3044">
        <v>2026</v>
      </c>
      <c r="AH3044">
        <v>20251229</v>
      </c>
      <c r="AI3044" t="s">
        <v>5036</v>
      </c>
      <c r="AJ3044">
        <v>18900</v>
      </c>
      <c r="AK3044">
        <v>16776.318359375</v>
      </c>
      <c r="AL3044" s="10">
        <f t="shared" si="376"/>
        <v>2123.681640625</v>
      </c>
      <c r="AM3044" s="11">
        <f t="shared" si="377"/>
        <v>0.11236410796957672</v>
      </c>
      <c r="AN3044">
        <v>18900</v>
      </c>
      <c r="AO3044">
        <v>16641.312190533608</v>
      </c>
      <c r="AP3044" s="12">
        <f t="shared" si="378"/>
        <v>2258.6878094663916</v>
      </c>
      <c r="AQ3044" s="13">
        <f t="shared" si="379"/>
        <v>0.11950729150615828</v>
      </c>
      <c r="AR3044">
        <v>18900</v>
      </c>
      <c r="AS3044">
        <v>16580.565454787131</v>
      </c>
      <c r="AT3044" s="14">
        <f t="shared" si="380"/>
        <v>2319.4345452128691</v>
      </c>
      <c r="AU3044" s="15">
        <f t="shared" si="381"/>
        <v>0.12272140450861742</v>
      </c>
      <c r="AV3044">
        <v>18900</v>
      </c>
      <c r="AW3044">
        <v>16719.25675675676</v>
      </c>
      <c r="AX3044" s="16">
        <f t="shared" si="382"/>
        <v>2180.7432432432397</v>
      </c>
      <c r="AY3044" s="17">
        <f t="shared" si="383"/>
        <v>0.1153832403832402</v>
      </c>
    </row>
    <row r="3045" spans="1:51" x14ac:dyDescent="0.25">
      <c r="A3045" t="s">
        <v>39</v>
      </c>
      <c r="B3045" t="s">
        <v>295</v>
      </c>
      <c r="C3045">
        <v>3500</v>
      </c>
      <c r="D3045">
        <v>139458</v>
      </c>
      <c r="E3045">
        <v>2013</v>
      </c>
      <c r="F3045" t="s">
        <v>56</v>
      </c>
      <c r="G3045" t="s">
        <v>186</v>
      </c>
      <c r="H3045" t="s">
        <v>230</v>
      </c>
      <c r="J3045">
        <v>6</v>
      </c>
      <c r="K3045" t="s">
        <v>44</v>
      </c>
      <c r="L3045">
        <v>4</v>
      </c>
      <c r="M3045" t="s">
        <v>45</v>
      </c>
      <c r="N3045">
        <v>3.5</v>
      </c>
      <c r="O3045" t="s">
        <v>45</v>
      </c>
      <c r="P3045" t="s">
        <v>46</v>
      </c>
      <c r="Q3045">
        <v>4</v>
      </c>
      <c r="R3045" t="s">
        <v>47</v>
      </c>
      <c r="S3045" t="s">
        <v>48</v>
      </c>
      <c r="T3045">
        <v>285</v>
      </c>
      <c r="U3045" t="s">
        <v>63</v>
      </c>
      <c r="V3045" t="s">
        <v>79</v>
      </c>
      <c r="X3045" t="s">
        <v>112</v>
      </c>
      <c r="Y3045" t="s">
        <v>125</v>
      </c>
      <c r="AA3045">
        <v>0</v>
      </c>
      <c r="AB3045" t="s">
        <v>51</v>
      </c>
      <c r="AC3045" t="s">
        <v>52</v>
      </c>
      <c r="AD3045">
        <v>1</v>
      </c>
      <c r="AE3045">
        <v>1</v>
      </c>
      <c r="AF3045">
        <v>1</v>
      </c>
      <c r="AG3045">
        <v>2026</v>
      </c>
      <c r="AH3045">
        <v>20251230</v>
      </c>
      <c r="AI3045" t="s">
        <v>5037</v>
      </c>
      <c r="AJ3045">
        <v>3500</v>
      </c>
      <c r="AK3045">
        <v>3638.356201171875</v>
      </c>
      <c r="AL3045" s="10">
        <f t="shared" si="376"/>
        <v>138.356201171875</v>
      </c>
      <c r="AM3045" s="11">
        <f t="shared" si="377"/>
        <v>3.9530343191964287E-2</v>
      </c>
      <c r="AN3045">
        <v>3500</v>
      </c>
      <c r="AO3045">
        <v>3492.910955689681</v>
      </c>
      <c r="AP3045" s="12">
        <f t="shared" si="378"/>
        <v>7.0890443103189682</v>
      </c>
      <c r="AQ3045" s="13">
        <f t="shared" si="379"/>
        <v>2.0254412315197051E-3</v>
      </c>
      <c r="AR3045">
        <v>3500</v>
      </c>
      <c r="AS3045">
        <v>3486.6334718440371</v>
      </c>
      <c r="AT3045" s="14">
        <f t="shared" si="380"/>
        <v>13.366528155962897</v>
      </c>
      <c r="AU3045" s="15">
        <f t="shared" si="381"/>
        <v>3.8190080445608277E-3</v>
      </c>
      <c r="AV3045">
        <v>3500</v>
      </c>
      <c r="AW3045">
        <v>3657.547169811322</v>
      </c>
      <c r="AX3045" s="16">
        <f t="shared" si="382"/>
        <v>157.54716981132196</v>
      </c>
      <c r="AY3045" s="17">
        <f t="shared" si="383"/>
        <v>4.5013477088949136E-2</v>
      </c>
    </row>
    <row r="3046" spans="1:51" x14ac:dyDescent="0.25">
      <c r="A3046" t="s">
        <v>39</v>
      </c>
      <c r="B3046" t="s">
        <v>114</v>
      </c>
      <c r="C3046">
        <v>17700</v>
      </c>
      <c r="D3046">
        <v>44328</v>
      </c>
      <c r="E3046">
        <v>2024</v>
      </c>
      <c r="F3046" t="s">
        <v>100</v>
      </c>
      <c r="G3046" t="s">
        <v>5038</v>
      </c>
      <c r="H3046" t="s">
        <v>3942</v>
      </c>
      <c r="J3046">
        <v>3</v>
      </c>
      <c r="K3046" t="s">
        <v>111</v>
      </c>
      <c r="L3046">
        <v>4</v>
      </c>
      <c r="M3046" t="s">
        <v>45</v>
      </c>
      <c r="N3046">
        <v>1.299999952316284</v>
      </c>
      <c r="O3046" t="s">
        <v>60</v>
      </c>
      <c r="P3046" t="s">
        <v>46</v>
      </c>
      <c r="Q3046">
        <v>4</v>
      </c>
      <c r="R3046" t="s">
        <v>47</v>
      </c>
      <c r="S3046" t="s">
        <v>62</v>
      </c>
      <c r="U3046" t="s">
        <v>63</v>
      </c>
      <c r="V3046" t="s">
        <v>64</v>
      </c>
      <c r="W3046" t="s">
        <v>1674</v>
      </c>
      <c r="X3046" t="s">
        <v>49</v>
      </c>
      <c r="Y3046" t="s">
        <v>282</v>
      </c>
      <c r="AA3046">
        <v>0</v>
      </c>
      <c r="AB3046" t="s">
        <v>51</v>
      </c>
      <c r="AC3046" t="s">
        <v>52</v>
      </c>
      <c r="AD3046">
        <v>1</v>
      </c>
      <c r="AE3046">
        <v>1</v>
      </c>
      <c r="AF3046">
        <v>1</v>
      </c>
      <c r="AG3046">
        <v>2026</v>
      </c>
      <c r="AH3046">
        <v>20260102</v>
      </c>
      <c r="AI3046" t="s">
        <v>5039</v>
      </c>
      <c r="AJ3046">
        <v>17700</v>
      </c>
      <c r="AK3046">
        <v>16079.3037109375</v>
      </c>
      <c r="AL3046" s="10">
        <f t="shared" si="376"/>
        <v>1620.6962890625</v>
      </c>
      <c r="AM3046" s="11">
        <f t="shared" si="377"/>
        <v>9.1564762093926555E-2</v>
      </c>
      <c r="AN3046">
        <v>17700</v>
      </c>
      <c r="AO3046">
        <v>16788.472644536399</v>
      </c>
      <c r="AP3046" s="12">
        <f t="shared" si="378"/>
        <v>911.52735546360054</v>
      </c>
      <c r="AQ3046" s="13">
        <f t="shared" si="379"/>
        <v>5.1498720647661048E-2</v>
      </c>
      <c r="AR3046">
        <v>17700</v>
      </c>
      <c r="AS3046">
        <v>16049.364423888141</v>
      </c>
      <c r="AT3046" s="14">
        <f t="shared" si="380"/>
        <v>1650.6355761118593</v>
      </c>
      <c r="AU3046" s="15">
        <f t="shared" si="381"/>
        <v>9.3256247237958154E-2</v>
      </c>
      <c r="AV3046">
        <v>17700</v>
      </c>
      <c r="AW3046">
        <v>16126.124206708981</v>
      </c>
      <c r="AX3046" s="16">
        <f t="shared" si="382"/>
        <v>1573.8757932910194</v>
      </c>
      <c r="AY3046" s="17">
        <f t="shared" si="383"/>
        <v>8.8919536344125388E-2</v>
      </c>
    </row>
    <row r="3047" spans="1:51" x14ac:dyDescent="0.25">
      <c r="A3047" t="s">
        <v>106</v>
      </c>
      <c r="B3047" t="s">
        <v>215</v>
      </c>
      <c r="C3047">
        <v>7500</v>
      </c>
      <c r="D3047">
        <v>113613</v>
      </c>
      <c r="E3047">
        <v>2014</v>
      </c>
      <c r="F3047" t="s">
        <v>925</v>
      </c>
      <c r="G3047" t="s">
        <v>1172</v>
      </c>
      <c r="H3047" t="s">
        <v>5040</v>
      </c>
      <c r="J3047">
        <v>4</v>
      </c>
      <c r="K3047" t="s">
        <v>111</v>
      </c>
      <c r="L3047">
        <v>4</v>
      </c>
      <c r="M3047" t="s">
        <v>45</v>
      </c>
      <c r="N3047">
        <v>2</v>
      </c>
      <c r="O3047" t="s">
        <v>60</v>
      </c>
      <c r="P3047" t="s">
        <v>46</v>
      </c>
      <c r="Q3047">
        <v>3</v>
      </c>
      <c r="R3047" t="s">
        <v>47</v>
      </c>
      <c r="S3047" t="s">
        <v>151</v>
      </c>
      <c r="U3047" t="s">
        <v>63</v>
      </c>
      <c r="V3047" t="s">
        <v>64</v>
      </c>
      <c r="W3047" t="s">
        <v>2773</v>
      </c>
      <c r="X3047" t="s">
        <v>49</v>
      </c>
      <c r="Y3047" t="s">
        <v>50</v>
      </c>
      <c r="AA3047">
        <v>0</v>
      </c>
      <c r="AB3047" t="s">
        <v>51</v>
      </c>
      <c r="AC3047" t="s">
        <v>52</v>
      </c>
      <c r="AD3047">
        <v>1</v>
      </c>
      <c r="AE3047">
        <v>1</v>
      </c>
      <c r="AF3047">
        <v>1</v>
      </c>
      <c r="AG3047">
        <v>2026</v>
      </c>
      <c r="AH3047">
        <v>20260102</v>
      </c>
      <c r="AI3047" t="s">
        <v>5041</v>
      </c>
      <c r="AJ3047">
        <v>7500</v>
      </c>
      <c r="AK3047">
        <v>5037.2431640625</v>
      </c>
      <c r="AL3047" s="10">
        <f t="shared" si="376"/>
        <v>2462.7568359375</v>
      </c>
      <c r="AM3047" s="11">
        <f t="shared" si="377"/>
        <v>0.328367578125</v>
      </c>
      <c r="AN3047">
        <v>7500</v>
      </c>
      <c r="AO3047">
        <v>4952.9158442656289</v>
      </c>
      <c r="AP3047" s="12">
        <f t="shared" si="378"/>
        <v>2547.0841557343711</v>
      </c>
      <c r="AQ3047" s="13">
        <f t="shared" si="379"/>
        <v>0.33961122076458283</v>
      </c>
      <c r="AR3047">
        <v>7500</v>
      </c>
      <c r="AS3047">
        <v>5188.2594720843854</v>
      </c>
      <c r="AT3047" s="14">
        <f t="shared" si="380"/>
        <v>2311.7405279156146</v>
      </c>
      <c r="AU3047" s="15">
        <f t="shared" si="381"/>
        <v>0.30823207038874861</v>
      </c>
      <c r="AV3047">
        <v>7500</v>
      </c>
      <c r="AW3047">
        <v>5153.7096774193551</v>
      </c>
      <c r="AX3047" s="16">
        <f t="shared" si="382"/>
        <v>2346.2903225806449</v>
      </c>
      <c r="AY3047" s="17">
        <f t="shared" si="383"/>
        <v>0.31283870967741934</v>
      </c>
    </row>
    <row r="3048" spans="1:51" x14ac:dyDescent="0.25">
      <c r="A3048" t="s">
        <v>54</v>
      </c>
      <c r="B3048" t="s">
        <v>453</v>
      </c>
      <c r="C3048">
        <v>5000</v>
      </c>
      <c r="D3048">
        <v>95150</v>
      </c>
      <c r="E3048">
        <v>2019</v>
      </c>
      <c r="F3048" t="s">
        <v>522</v>
      </c>
      <c r="G3048" t="s">
        <v>1440</v>
      </c>
      <c r="J3048">
        <v>6</v>
      </c>
      <c r="K3048" t="s">
        <v>87</v>
      </c>
      <c r="L3048">
        <v>4</v>
      </c>
      <c r="M3048" t="s">
        <v>45</v>
      </c>
      <c r="N3048">
        <v>3.5</v>
      </c>
      <c r="O3048" t="s">
        <v>45</v>
      </c>
      <c r="P3048" t="s">
        <v>46</v>
      </c>
      <c r="Q3048">
        <v>1</v>
      </c>
      <c r="R3048" t="s">
        <v>47</v>
      </c>
      <c r="S3048" t="s">
        <v>78</v>
      </c>
      <c r="U3048" t="s">
        <v>63</v>
      </c>
      <c r="X3048" t="s">
        <v>112</v>
      </c>
      <c r="Y3048" t="s">
        <v>82</v>
      </c>
      <c r="AA3048">
        <v>0</v>
      </c>
      <c r="AB3048" t="s">
        <v>51</v>
      </c>
      <c r="AC3048" t="s">
        <v>52</v>
      </c>
      <c r="AD3048">
        <v>1</v>
      </c>
      <c r="AE3048">
        <v>1</v>
      </c>
      <c r="AF3048">
        <v>1</v>
      </c>
      <c r="AG3048">
        <v>2026</v>
      </c>
      <c r="AH3048">
        <v>20260102</v>
      </c>
      <c r="AI3048" t="s">
        <v>5042</v>
      </c>
      <c r="AJ3048">
        <v>5000</v>
      </c>
      <c r="AK3048">
        <v>6077.20263671875</v>
      </c>
      <c r="AL3048" s="10">
        <f t="shared" si="376"/>
        <v>1077.20263671875</v>
      </c>
      <c r="AM3048" s="11">
        <f t="shared" si="377"/>
        <v>0.21544052734374999</v>
      </c>
      <c r="AN3048">
        <v>5000</v>
      </c>
      <c r="AO3048">
        <v>6232.0311810325802</v>
      </c>
      <c r="AP3048" s="12">
        <f t="shared" si="378"/>
        <v>1232.0311810325802</v>
      </c>
      <c r="AQ3048" s="13">
        <f t="shared" si="379"/>
        <v>0.24640623620651605</v>
      </c>
      <c r="AR3048">
        <v>5000</v>
      </c>
      <c r="AS3048">
        <v>6137.1519392169503</v>
      </c>
      <c r="AT3048" s="14">
        <f t="shared" si="380"/>
        <v>1137.1519392169503</v>
      </c>
      <c r="AU3048" s="15">
        <f t="shared" si="381"/>
        <v>0.22743038784339006</v>
      </c>
      <c r="AV3048">
        <v>5000</v>
      </c>
      <c r="AW3048">
        <v>6138.3257918552044</v>
      </c>
      <c r="AX3048" s="16">
        <f t="shared" si="382"/>
        <v>1138.3257918552044</v>
      </c>
      <c r="AY3048" s="17">
        <f t="shared" si="383"/>
        <v>0.2276651583710409</v>
      </c>
    </row>
    <row r="3049" spans="1:51" x14ac:dyDescent="0.25">
      <c r="A3049" t="s">
        <v>106</v>
      </c>
      <c r="B3049" t="s">
        <v>482</v>
      </c>
      <c r="C3049">
        <v>2200</v>
      </c>
      <c r="D3049">
        <v>113203</v>
      </c>
      <c r="E3049">
        <v>2014</v>
      </c>
      <c r="F3049" t="s">
        <v>182</v>
      </c>
      <c r="G3049" t="s">
        <v>5043</v>
      </c>
      <c r="J3049">
        <v>4</v>
      </c>
      <c r="K3049" t="s">
        <v>111</v>
      </c>
      <c r="L3049">
        <v>4</v>
      </c>
      <c r="M3049" t="s">
        <v>45</v>
      </c>
      <c r="N3049">
        <v>2.5</v>
      </c>
      <c r="O3049" t="s">
        <v>60</v>
      </c>
      <c r="R3049" t="s">
        <v>305</v>
      </c>
      <c r="S3049" t="s">
        <v>151</v>
      </c>
      <c r="U3049" t="s">
        <v>63</v>
      </c>
      <c r="X3049" t="s">
        <v>49</v>
      </c>
      <c r="Y3049" t="s">
        <v>50</v>
      </c>
      <c r="AA3049">
        <v>0</v>
      </c>
      <c r="AB3049" t="s">
        <v>51</v>
      </c>
      <c r="AC3049" t="s">
        <v>52</v>
      </c>
      <c r="AD3049">
        <v>1</v>
      </c>
      <c r="AE3049">
        <v>1</v>
      </c>
      <c r="AF3049">
        <v>1</v>
      </c>
      <c r="AG3049">
        <v>2026</v>
      </c>
      <c r="AH3049">
        <v>20251230</v>
      </c>
      <c r="AI3049" t="s">
        <v>5044</v>
      </c>
      <c r="AJ3049">
        <v>2200</v>
      </c>
      <c r="AK3049">
        <v>2271.330810546875</v>
      </c>
      <c r="AL3049" s="10">
        <f t="shared" si="376"/>
        <v>71.330810546875</v>
      </c>
      <c r="AM3049" s="11">
        <f t="shared" si="377"/>
        <v>3.2423095703125002E-2</v>
      </c>
      <c r="AN3049">
        <v>2200</v>
      </c>
      <c r="AO3049">
        <v>2271.3118766894622</v>
      </c>
      <c r="AP3049" s="12">
        <f t="shared" si="378"/>
        <v>71.311876689462224</v>
      </c>
      <c r="AQ3049" s="13">
        <f t="shared" si="379"/>
        <v>3.2414489404301014E-2</v>
      </c>
      <c r="AR3049">
        <v>2200</v>
      </c>
      <c r="AS3049">
        <v>2419.519915044275</v>
      </c>
      <c r="AT3049" s="14">
        <f t="shared" si="380"/>
        <v>219.51991504427497</v>
      </c>
      <c r="AU3049" s="15">
        <f t="shared" si="381"/>
        <v>9.9781779565579529E-2</v>
      </c>
      <c r="AV3049">
        <v>2200</v>
      </c>
      <c r="AW3049">
        <v>2276.5937707090779</v>
      </c>
      <c r="AX3049" s="16">
        <f t="shared" si="382"/>
        <v>76.593770709077944</v>
      </c>
      <c r="AY3049" s="17">
        <f t="shared" si="383"/>
        <v>3.4815350322308154E-2</v>
      </c>
    </row>
    <row r="3050" spans="1:51" x14ac:dyDescent="0.25">
      <c r="A3050" t="s">
        <v>54</v>
      </c>
      <c r="B3050" t="s">
        <v>55</v>
      </c>
      <c r="C3050">
        <v>2400</v>
      </c>
      <c r="D3050">
        <v>137127</v>
      </c>
      <c r="E3050">
        <v>2013</v>
      </c>
      <c r="F3050" t="s">
        <v>177</v>
      </c>
      <c r="G3050" t="s">
        <v>1165</v>
      </c>
      <c r="J3050">
        <v>4</v>
      </c>
      <c r="K3050" t="s">
        <v>87</v>
      </c>
      <c r="L3050">
        <v>2</v>
      </c>
      <c r="M3050" t="s">
        <v>240</v>
      </c>
      <c r="N3050">
        <v>2</v>
      </c>
      <c r="O3050" t="s">
        <v>60</v>
      </c>
      <c r="P3050" t="s">
        <v>46</v>
      </c>
      <c r="Q3050">
        <v>3</v>
      </c>
      <c r="R3050" t="s">
        <v>440</v>
      </c>
      <c r="T3050">
        <v>200</v>
      </c>
      <c r="U3050" t="s">
        <v>63</v>
      </c>
      <c r="X3050" t="s">
        <v>65</v>
      </c>
      <c r="Y3050" t="s">
        <v>120</v>
      </c>
      <c r="AA3050">
        <v>0</v>
      </c>
      <c r="AB3050" t="s">
        <v>51</v>
      </c>
      <c r="AC3050" t="s">
        <v>559</v>
      </c>
      <c r="AD3050">
        <v>1</v>
      </c>
      <c r="AE3050">
        <v>1</v>
      </c>
      <c r="AF3050">
        <v>1</v>
      </c>
      <c r="AG3050">
        <v>2026</v>
      </c>
      <c r="AH3050">
        <v>20251230</v>
      </c>
      <c r="AI3050" t="s">
        <v>5045</v>
      </c>
      <c r="AJ3050">
        <v>2400</v>
      </c>
      <c r="AK3050">
        <v>3103.77978515625</v>
      </c>
      <c r="AL3050" s="10">
        <f t="shared" si="376"/>
        <v>703.77978515625</v>
      </c>
      <c r="AM3050" s="11">
        <f t="shared" si="377"/>
        <v>0.29324157714843752</v>
      </c>
      <c r="AN3050">
        <v>2400</v>
      </c>
      <c r="AO3050">
        <v>2791.9782613355642</v>
      </c>
      <c r="AP3050" s="12">
        <f t="shared" si="378"/>
        <v>391.97826133556418</v>
      </c>
      <c r="AQ3050" s="13">
        <f t="shared" si="379"/>
        <v>0.16332427555648507</v>
      </c>
      <c r="AR3050">
        <v>2400</v>
      </c>
      <c r="AS3050">
        <v>2579.3493175219369</v>
      </c>
      <c r="AT3050" s="14">
        <f t="shared" si="380"/>
        <v>179.34931752193688</v>
      </c>
      <c r="AU3050" s="15">
        <f t="shared" si="381"/>
        <v>7.4728882300807029E-2</v>
      </c>
      <c r="AV3050">
        <v>2400</v>
      </c>
      <c r="AW3050">
        <v>3110.6044207317082</v>
      </c>
      <c r="AX3050" s="16">
        <f t="shared" si="382"/>
        <v>710.60442073170816</v>
      </c>
      <c r="AY3050" s="17">
        <f t="shared" si="383"/>
        <v>0.29608517530487838</v>
      </c>
    </row>
    <row r="3051" spans="1:51" x14ac:dyDescent="0.25">
      <c r="A3051" t="s">
        <v>39</v>
      </c>
      <c r="B3051" t="s">
        <v>224</v>
      </c>
      <c r="C3051">
        <v>4000</v>
      </c>
      <c r="D3051">
        <v>177766</v>
      </c>
      <c r="E3051">
        <v>2015</v>
      </c>
      <c r="F3051" t="s">
        <v>343</v>
      </c>
      <c r="G3051" t="s">
        <v>380</v>
      </c>
      <c r="H3051" t="s">
        <v>1508</v>
      </c>
      <c r="J3051">
        <v>6</v>
      </c>
      <c r="K3051" t="s">
        <v>338</v>
      </c>
      <c r="L3051">
        <v>4</v>
      </c>
      <c r="M3051" t="s">
        <v>45</v>
      </c>
      <c r="N3051">
        <v>3.5999999046325679</v>
      </c>
      <c r="O3051" t="s">
        <v>76</v>
      </c>
      <c r="R3051" t="s">
        <v>47</v>
      </c>
      <c r="S3051" t="s">
        <v>78</v>
      </c>
      <c r="U3051" t="s">
        <v>63</v>
      </c>
      <c r="X3051" t="s">
        <v>97</v>
      </c>
      <c r="Y3051" t="s">
        <v>82</v>
      </c>
      <c r="AA3051">
        <v>0</v>
      </c>
      <c r="AB3051" t="s">
        <v>51</v>
      </c>
      <c r="AC3051" t="s">
        <v>52</v>
      </c>
      <c r="AD3051">
        <v>1</v>
      </c>
      <c r="AE3051">
        <v>1</v>
      </c>
      <c r="AF3051">
        <v>1</v>
      </c>
      <c r="AG3051">
        <v>2026</v>
      </c>
      <c r="AH3051">
        <v>20251231</v>
      </c>
      <c r="AI3051" t="s">
        <v>5046</v>
      </c>
      <c r="AJ3051">
        <v>4000</v>
      </c>
      <c r="AK3051">
        <v>4008.0380859375</v>
      </c>
      <c r="AL3051" s="10">
        <f t="shared" si="376"/>
        <v>8.0380859375</v>
      </c>
      <c r="AM3051" s="11">
        <f t="shared" si="377"/>
        <v>2.009521484375E-3</v>
      </c>
      <c r="AN3051">
        <v>4000</v>
      </c>
      <c r="AO3051">
        <v>3917.6169498445488</v>
      </c>
      <c r="AP3051" s="12">
        <f t="shared" si="378"/>
        <v>82.383050155451201</v>
      </c>
      <c r="AQ3051" s="13">
        <f t="shared" si="379"/>
        <v>2.0595762538862802E-2</v>
      </c>
      <c r="AR3051">
        <v>4000</v>
      </c>
      <c r="AS3051">
        <v>4047.3303204056219</v>
      </c>
      <c r="AT3051" s="14">
        <f t="shared" si="380"/>
        <v>47.330320405621933</v>
      </c>
      <c r="AU3051" s="15">
        <f t="shared" si="381"/>
        <v>1.1832580101405483E-2</v>
      </c>
      <c r="AV3051">
        <v>4000</v>
      </c>
      <c r="AW3051">
        <v>4031.5484804630969</v>
      </c>
      <c r="AX3051" s="16">
        <f t="shared" si="382"/>
        <v>31.548480463096894</v>
      </c>
      <c r="AY3051" s="17">
        <f t="shared" si="383"/>
        <v>7.8871201157742227E-3</v>
      </c>
    </row>
    <row r="3052" spans="1:51" x14ac:dyDescent="0.25">
      <c r="A3052" t="s">
        <v>106</v>
      </c>
      <c r="B3052" t="s">
        <v>107</v>
      </c>
      <c r="C3052">
        <v>6800</v>
      </c>
      <c r="D3052">
        <v>117344</v>
      </c>
      <c r="E3052">
        <v>2018</v>
      </c>
      <c r="F3052" t="s">
        <v>56</v>
      </c>
      <c r="G3052" t="s">
        <v>133</v>
      </c>
      <c r="J3052">
        <v>6</v>
      </c>
      <c r="K3052" t="s">
        <v>44</v>
      </c>
      <c r="L3052">
        <v>2</v>
      </c>
      <c r="M3052" t="s">
        <v>45</v>
      </c>
      <c r="N3052">
        <v>3.2999999523162842</v>
      </c>
      <c r="O3052" t="s">
        <v>119</v>
      </c>
      <c r="R3052" t="s">
        <v>77</v>
      </c>
      <c r="S3052" t="s">
        <v>151</v>
      </c>
      <c r="T3052">
        <v>290</v>
      </c>
      <c r="U3052" t="s">
        <v>63</v>
      </c>
      <c r="V3052" t="s">
        <v>79</v>
      </c>
      <c r="W3052" t="s">
        <v>5047</v>
      </c>
      <c r="X3052" t="s">
        <v>97</v>
      </c>
      <c r="Y3052" t="s">
        <v>82</v>
      </c>
      <c r="AA3052">
        <v>0</v>
      </c>
      <c r="AB3052" t="s">
        <v>51</v>
      </c>
      <c r="AC3052" t="s">
        <v>83</v>
      </c>
      <c r="AD3052">
        <v>1</v>
      </c>
      <c r="AE3052">
        <v>1</v>
      </c>
      <c r="AF3052">
        <v>1</v>
      </c>
      <c r="AG3052">
        <v>2026</v>
      </c>
      <c r="AH3052">
        <v>20260102</v>
      </c>
      <c r="AI3052" t="s">
        <v>5048</v>
      </c>
      <c r="AJ3052">
        <v>6800</v>
      </c>
      <c r="AK3052">
        <v>7784.958984375</v>
      </c>
      <c r="AL3052" s="10">
        <f t="shared" si="376"/>
        <v>984.958984375</v>
      </c>
      <c r="AM3052" s="11">
        <f t="shared" si="377"/>
        <v>0.14484690946691176</v>
      </c>
      <c r="AN3052">
        <v>6800</v>
      </c>
      <c r="AO3052">
        <v>7401.8269915075171</v>
      </c>
      <c r="AP3052" s="12">
        <f t="shared" si="378"/>
        <v>601.82699150751705</v>
      </c>
      <c r="AQ3052" s="13">
        <f t="shared" si="379"/>
        <v>8.8503969339340738E-2</v>
      </c>
      <c r="AR3052">
        <v>6800</v>
      </c>
      <c r="AS3052">
        <v>8667.4740566071832</v>
      </c>
      <c r="AT3052" s="14">
        <f t="shared" si="380"/>
        <v>1867.4740566071832</v>
      </c>
      <c r="AU3052" s="15">
        <f t="shared" si="381"/>
        <v>0.27462853773635049</v>
      </c>
      <c r="AV3052">
        <v>6800</v>
      </c>
      <c r="AW3052">
        <v>7819.8916967509022</v>
      </c>
      <c r="AX3052" s="16">
        <f t="shared" si="382"/>
        <v>1019.8916967509022</v>
      </c>
      <c r="AY3052" s="17">
        <f t="shared" si="383"/>
        <v>0.14998407305160324</v>
      </c>
    </row>
    <row r="3053" spans="1:51" x14ac:dyDescent="0.25">
      <c r="A3053" t="s">
        <v>39</v>
      </c>
      <c r="B3053" t="s">
        <v>515</v>
      </c>
      <c r="C3053">
        <v>26000</v>
      </c>
      <c r="D3053">
        <v>16365</v>
      </c>
      <c r="E3053">
        <v>2025</v>
      </c>
      <c r="F3053" t="s">
        <v>408</v>
      </c>
      <c r="G3053" t="s">
        <v>1012</v>
      </c>
      <c r="H3053" t="s">
        <v>767</v>
      </c>
      <c r="J3053">
        <v>6</v>
      </c>
      <c r="K3053" t="s">
        <v>111</v>
      </c>
      <c r="L3053">
        <v>4</v>
      </c>
      <c r="M3053" t="s">
        <v>45</v>
      </c>
      <c r="N3053">
        <v>3.5999999046325679</v>
      </c>
      <c r="O3053" t="s">
        <v>60</v>
      </c>
      <c r="P3053" t="s">
        <v>46</v>
      </c>
      <c r="Q3053">
        <v>4</v>
      </c>
      <c r="R3053" t="s">
        <v>353</v>
      </c>
      <c r="S3053" t="s">
        <v>62</v>
      </c>
      <c r="T3053">
        <v>287</v>
      </c>
      <c r="U3053" t="s">
        <v>63</v>
      </c>
      <c r="V3053" t="s">
        <v>79</v>
      </c>
      <c r="X3053" t="s">
        <v>97</v>
      </c>
      <c r="Y3053" t="s">
        <v>125</v>
      </c>
      <c r="AA3053">
        <v>0</v>
      </c>
      <c r="AB3053" t="s">
        <v>51</v>
      </c>
      <c r="AC3053" t="s">
        <v>353</v>
      </c>
      <c r="AD3053">
        <v>1</v>
      </c>
      <c r="AE3053">
        <v>1</v>
      </c>
      <c r="AF3053">
        <v>1</v>
      </c>
      <c r="AG3053">
        <v>2026</v>
      </c>
      <c r="AH3053">
        <v>20251231</v>
      </c>
      <c r="AI3053" t="s">
        <v>5049</v>
      </c>
      <c r="AJ3053">
        <v>26000</v>
      </c>
      <c r="AK3053">
        <v>26342.126953125</v>
      </c>
      <c r="AL3053" s="10">
        <f t="shared" si="376"/>
        <v>342.126953125</v>
      </c>
      <c r="AM3053" s="11">
        <f t="shared" si="377"/>
        <v>1.3158728966346154E-2</v>
      </c>
      <c r="AN3053">
        <v>26000</v>
      </c>
      <c r="AO3053">
        <v>26721.929706632989</v>
      </c>
      <c r="AP3053" s="12">
        <f t="shared" si="378"/>
        <v>721.92970663298911</v>
      </c>
      <c r="AQ3053" s="13">
        <f t="shared" si="379"/>
        <v>2.7766527178191888E-2</v>
      </c>
      <c r="AR3053">
        <v>26000</v>
      </c>
      <c r="AS3053">
        <v>25844.834262340741</v>
      </c>
      <c r="AT3053" s="14">
        <f t="shared" si="380"/>
        <v>155.16573765925932</v>
      </c>
      <c r="AU3053" s="15">
        <f t="shared" si="381"/>
        <v>5.9679129868945892E-3</v>
      </c>
      <c r="AV3053">
        <v>26000</v>
      </c>
      <c r="AW3053">
        <v>26213.787365177199</v>
      </c>
      <c r="AX3053" s="16">
        <f t="shared" si="382"/>
        <v>213.78736517719881</v>
      </c>
      <c r="AY3053" s="17">
        <f t="shared" si="383"/>
        <v>8.2225909683538E-3</v>
      </c>
    </row>
    <row r="3054" spans="1:51" x14ac:dyDescent="0.25">
      <c r="A3054" t="s">
        <v>39</v>
      </c>
      <c r="B3054" t="s">
        <v>114</v>
      </c>
      <c r="C3054">
        <v>1600</v>
      </c>
      <c r="D3054">
        <v>143418</v>
      </c>
      <c r="E3054">
        <v>2016</v>
      </c>
      <c r="F3054" t="s">
        <v>41</v>
      </c>
      <c r="G3054" t="s">
        <v>1058</v>
      </c>
      <c r="H3054" t="s">
        <v>5050</v>
      </c>
      <c r="J3054">
        <v>4</v>
      </c>
      <c r="K3054" t="s">
        <v>75</v>
      </c>
      <c r="L3054">
        <v>4</v>
      </c>
      <c r="M3054" t="s">
        <v>45</v>
      </c>
      <c r="N3054">
        <v>2.5</v>
      </c>
      <c r="O3054" t="s">
        <v>45</v>
      </c>
      <c r="P3054" t="s">
        <v>46</v>
      </c>
      <c r="R3054" t="s">
        <v>61</v>
      </c>
      <c r="S3054" t="s">
        <v>48</v>
      </c>
      <c r="U3054" t="s">
        <v>63</v>
      </c>
      <c r="V3054" t="s">
        <v>64</v>
      </c>
      <c r="W3054" t="s">
        <v>2023</v>
      </c>
      <c r="X3054" t="s">
        <v>65</v>
      </c>
      <c r="Y3054" t="s">
        <v>1278</v>
      </c>
      <c r="AA3054">
        <v>0</v>
      </c>
      <c r="AB3054" t="s">
        <v>51</v>
      </c>
      <c r="AC3054" t="s">
        <v>67</v>
      </c>
      <c r="AD3054">
        <v>1</v>
      </c>
      <c r="AE3054">
        <v>1</v>
      </c>
      <c r="AF3054">
        <v>1</v>
      </c>
      <c r="AG3054">
        <v>2026</v>
      </c>
      <c r="AH3054">
        <v>20251231</v>
      </c>
      <c r="AI3054" t="s">
        <v>5051</v>
      </c>
      <c r="AJ3054">
        <v>1600</v>
      </c>
      <c r="AK3054">
        <v>4152.20849609375</v>
      </c>
      <c r="AL3054" s="10">
        <f t="shared" si="376"/>
        <v>2552.20849609375</v>
      </c>
      <c r="AM3054" s="11">
        <f t="shared" si="377"/>
        <v>1.5951303100585938</v>
      </c>
      <c r="AN3054">
        <v>1600</v>
      </c>
      <c r="AO3054">
        <v>3592.1953403897069</v>
      </c>
      <c r="AP3054" s="12">
        <f t="shared" si="378"/>
        <v>1992.1953403897069</v>
      </c>
      <c r="AQ3054" s="13">
        <f t="shared" si="379"/>
        <v>1.2451220877435667</v>
      </c>
      <c r="AR3054">
        <v>1600</v>
      </c>
      <c r="AS3054">
        <v>3824.563121822021</v>
      </c>
      <c r="AT3054" s="14">
        <f t="shared" si="380"/>
        <v>2224.563121822021</v>
      </c>
      <c r="AU3054" s="15">
        <f t="shared" si="381"/>
        <v>1.3903519511387632</v>
      </c>
      <c r="AV3054">
        <v>1600</v>
      </c>
      <c r="AW3054">
        <v>4174.6268829663959</v>
      </c>
      <c r="AX3054" s="16">
        <f t="shared" si="382"/>
        <v>2574.6268829663959</v>
      </c>
      <c r="AY3054" s="17">
        <f t="shared" si="383"/>
        <v>1.6091418018539974</v>
      </c>
    </row>
    <row r="3055" spans="1:51" x14ac:dyDescent="0.25">
      <c r="A3055" t="s">
        <v>54</v>
      </c>
      <c r="B3055" t="s">
        <v>127</v>
      </c>
      <c r="C3055">
        <v>34500</v>
      </c>
      <c r="D3055">
        <v>129765</v>
      </c>
      <c r="E3055">
        <v>2021</v>
      </c>
      <c r="F3055" t="s">
        <v>71</v>
      </c>
      <c r="G3055" t="s">
        <v>72</v>
      </c>
      <c r="H3055" t="s">
        <v>388</v>
      </c>
      <c r="I3055" t="s">
        <v>74</v>
      </c>
      <c r="J3055">
        <v>8</v>
      </c>
      <c r="K3055" t="s">
        <v>75</v>
      </c>
      <c r="L3055">
        <v>4</v>
      </c>
      <c r="M3055" t="s">
        <v>45</v>
      </c>
      <c r="N3055">
        <v>6.5999999046325684</v>
      </c>
      <c r="O3055" t="s">
        <v>76</v>
      </c>
      <c r="P3055" t="s">
        <v>46</v>
      </c>
      <c r="Q3055">
        <v>4</v>
      </c>
      <c r="R3055" t="s">
        <v>77</v>
      </c>
      <c r="S3055" t="s">
        <v>78</v>
      </c>
      <c r="U3055" t="s">
        <v>272</v>
      </c>
      <c r="V3055" t="s">
        <v>79</v>
      </c>
      <c r="W3055" t="s">
        <v>4107</v>
      </c>
      <c r="X3055" t="s">
        <v>1006</v>
      </c>
      <c r="Y3055" t="s">
        <v>82</v>
      </c>
      <c r="AA3055">
        <v>0</v>
      </c>
      <c r="AB3055" t="s">
        <v>51</v>
      </c>
      <c r="AC3055" t="s">
        <v>1007</v>
      </c>
      <c r="AD3055">
        <v>1</v>
      </c>
      <c r="AE3055">
        <v>1</v>
      </c>
      <c r="AF3055">
        <v>1</v>
      </c>
      <c r="AG3055">
        <v>2026</v>
      </c>
      <c r="AH3055">
        <v>20251231</v>
      </c>
      <c r="AI3055" t="s">
        <v>5052</v>
      </c>
      <c r="AJ3055">
        <v>34500</v>
      </c>
      <c r="AK3055">
        <v>36438.8046875</v>
      </c>
      <c r="AL3055" s="10">
        <f t="shared" si="376"/>
        <v>1938.8046875</v>
      </c>
      <c r="AM3055" s="11">
        <f t="shared" si="377"/>
        <v>5.6197237318840583E-2</v>
      </c>
      <c r="AN3055">
        <v>34500</v>
      </c>
      <c r="AO3055">
        <v>36369.647443181777</v>
      </c>
      <c r="AP3055" s="12">
        <f t="shared" si="378"/>
        <v>1869.6474431817769</v>
      </c>
      <c r="AQ3055" s="13">
        <f t="shared" si="379"/>
        <v>5.4192679512515274E-2</v>
      </c>
      <c r="AR3055">
        <v>34500</v>
      </c>
      <c r="AS3055">
        <v>35647.464290160213</v>
      </c>
      <c r="AT3055" s="14">
        <f t="shared" si="380"/>
        <v>1147.4642901602128</v>
      </c>
      <c r="AU3055" s="15">
        <f t="shared" si="381"/>
        <v>3.3259834497397472E-2</v>
      </c>
      <c r="AV3055">
        <v>34500</v>
      </c>
      <c r="AW3055">
        <v>36139.176245210707</v>
      </c>
      <c r="AX3055" s="16">
        <f t="shared" si="382"/>
        <v>1639.1762452107068</v>
      </c>
      <c r="AY3055" s="17">
        <f t="shared" si="383"/>
        <v>4.7512354933643676E-2</v>
      </c>
    </row>
    <row r="3056" spans="1:51" x14ac:dyDescent="0.25">
      <c r="A3056" t="s">
        <v>54</v>
      </c>
      <c r="B3056" t="s">
        <v>249</v>
      </c>
      <c r="C3056">
        <v>4100</v>
      </c>
      <c r="D3056">
        <v>176847</v>
      </c>
      <c r="E3056">
        <v>2012</v>
      </c>
      <c r="F3056" t="s">
        <v>165</v>
      </c>
      <c r="G3056" t="s">
        <v>289</v>
      </c>
      <c r="I3056" t="s">
        <v>404</v>
      </c>
      <c r="J3056">
        <v>4</v>
      </c>
      <c r="K3056" t="s">
        <v>75</v>
      </c>
      <c r="L3056">
        <v>4</v>
      </c>
      <c r="M3056" t="s">
        <v>45</v>
      </c>
      <c r="N3056">
        <v>2.5</v>
      </c>
      <c r="O3056" t="s">
        <v>60</v>
      </c>
      <c r="P3056" t="s">
        <v>46</v>
      </c>
      <c r="R3056" t="s">
        <v>61</v>
      </c>
      <c r="S3056" t="s">
        <v>151</v>
      </c>
      <c r="T3056">
        <v>178</v>
      </c>
      <c r="U3056" t="s">
        <v>63</v>
      </c>
      <c r="V3056" t="s">
        <v>64</v>
      </c>
      <c r="W3056" t="s">
        <v>208</v>
      </c>
      <c r="X3056" t="s">
        <v>65</v>
      </c>
      <c r="Y3056" t="s">
        <v>82</v>
      </c>
      <c r="AA3056">
        <v>0</v>
      </c>
      <c r="AB3056" t="s">
        <v>51</v>
      </c>
      <c r="AC3056" t="s">
        <v>67</v>
      </c>
      <c r="AD3056">
        <v>1</v>
      </c>
      <c r="AE3056">
        <v>1</v>
      </c>
      <c r="AF3056">
        <v>1</v>
      </c>
      <c r="AG3056">
        <v>2026</v>
      </c>
      <c r="AH3056">
        <v>20251230</v>
      </c>
      <c r="AI3056" t="s">
        <v>5053</v>
      </c>
      <c r="AJ3056">
        <v>4100</v>
      </c>
      <c r="AK3056">
        <v>3830.062255859375</v>
      </c>
      <c r="AL3056" s="10">
        <f t="shared" si="376"/>
        <v>269.937744140625</v>
      </c>
      <c r="AM3056" s="11">
        <f t="shared" si="377"/>
        <v>6.5838474180640247E-2</v>
      </c>
      <c r="AN3056">
        <v>4100</v>
      </c>
      <c r="AO3056">
        <v>3636.2583348481289</v>
      </c>
      <c r="AP3056" s="12">
        <f t="shared" si="378"/>
        <v>463.74166515187108</v>
      </c>
      <c r="AQ3056" s="13">
        <f t="shared" si="379"/>
        <v>0.11310772320777343</v>
      </c>
      <c r="AR3056">
        <v>4100</v>
      </c>
      <c r="AS3056">
        <v>3632.657384154938</v>
      </c>
      <c r="AT3056" s="14">
        <f t="shared" si="380"/>
        <v>467.34261584506203</v>
      </c>
      <c r="AU3056" s="15">
        <f t="shared" si="381"/>
        <v>0.11398600386464927</v>
      </c>
      <c r="AV3056">
        <v>4100</v>
      </c>
      <c r="AW3056">
        <v>3848.4312573443008</v>
      </c>
      <c r="AX3056" s="16">
        <f t="shared" si="382"/>
        <v>251.56874265569922</v>
      </c>
      <c r="AY3056" s="17">
        <f t="shared" si="383"/>
        <v>6.1358229916024201E-2</v>
      </c>
    </row>
    <row r="3057" spans="1:51" x14ac:dyDescent="0.25">
      <c r="A3057" t="s">
        <v>106</v>
      </c>
      <c r="B3057" t="s">
        <v>661</v>
      </c>
      <c r="C3057">
        <v>47200</v>
      </c>
      <c r="D3057">
        <v>77574</v>
      </c>
      <c r="E3057">
        <v>2020</v>
      </c>
      <c r="F3057" t="s">
        <v>274</v>
      </c>
      <c r="G3057" t="s">
        <v>275</v>
      </c>
      <c r="H3057" t="s">
        <v>1069</v>
      </c>
      <c r="I3057" t="s">
        <v>1262</v>
      </c>
      <c r="J3057">
        <v>8</v>
      </c>
      <c r="K3057" t="s">
        <v>44</v>
      </c>
      <c r="L3057">
        <v>4</v>
      </c>
      <c r="M3057" t="s">
        <v>45</v>
      </c>
      <c r="N3057">
        <v>6.5999999046325684</v>
      </c>
      <c r="O3057" t="s">
        <v>76</v>
      </c>
      <c r="P3057" t="s">
        <v>46</v>
      </c>
      <c r="Q3057">
        <v>3</v>
      </c>
      <c r="R3057" t="s">
        <v>77</v>
      </c>
      <c r="S3057" t="s">
        <v>78</v>
      </c>
      <c r="U3057" t="s">
        <v>272</v>
      </c>
      <c r="V3057" t="s">
        <v>79</v>
      </c>
      <c r="W3057" t="s">
        <v>1342</v>
      </c>
      <c r="X3057" t="s">
        <v>1006</v>
      </c>
      <c r="Y3057" t="s">
        <v>82</v>
      </c>
      <c r="AA3057">
        <v>0</v>
      </c>
      <c r="AB3057" t="s">
        <v>51</v>
      </c>
      <c r="AC3057" t="s">
        <v>1007</v>
      </c>
      <c r="AD3057">
        <v>1</v>
      </c>
      <c r="AE3057">
        <v>1</v>
      </c>
      <c r="AF3057">
        <v>1</v>
      </c>
      <c r="AG3057">
        <v>2026</v>
      </c>
      <c r="AH3057">
        <v>20260102</v>
      </c>
      <c r="AI3057" t="s">
        <v>5054</v>
      </c>
      <c r="AJ3057">
        <v>47200</v>
      </c>
      <c r="AK3057">
        <v>46054.35546875</v>
      </c>
      <c r="AL3057" s="10">
        <f t="shared" si="376"/>
        <v>1145.64453125</v>
      </c>
      <c r="AM3057" s="11">
        <f t="shared" si="377"/>
        <v>2.4272129899364406E-2</v>
      </c>
      <c r="AN3057">
        <v>47200</v>
      </c>
      <c r="AO3057">
        <v>44131.266319298862</v>
      </c>
      <c r="AP3057" s="12">
        <f t="shared" si="378"/>
        <v>3068.7336807011379</v>
      </c>
      <c r="AQ3057" s="13">
        <f t="shared" si="379"/>
        <v>6.5015544082651228E-2</v>
      </c>
      <c r="AR3057">
        <v>47200</v>
      </c>
      <c r="AS3057">
        <v>45222.87254415296</v>
      </c>
      <c r="AT3057" s="14">
        <f t="shared" si="380"/>
        <v>1977.1274558470395</v>
      </c>
      <c r="AU3057" s="15">
        <f t="shared" si="381"/>
        <v>4.1888293556081348E-2</v>
      </c>
      <c r="AV3057">
        <v>47200</v>
      </c>
      <c r="AW3057">
        <v>45335.743633276739</v>
      </c>
      <c r="AX3057" s="16">
        <f t="shared" si="382"/>
        <v>1864.2563667232607</v>
      </c>
      <c r="AY3057" s="17">
        <f t="shared" si="383"/>
        <v>3.9496956922102984E-2</v>
      </c>
    </row>
    <row r="3058" spans="1:51" x14ac:dyDescent="0.25">
      <c r="A3058" t="s">
        <v>39</v>
      </c>
      <c r="B3058" t="s">
        <v>355</v>
      </c>
      <c r="C3058">
        <v>2200</v>
      </c>
      <c r="D3058">
        <v>208427</v>
      </c>
      <c r="E3058">
        <v>2014</v>
      </c>
      <c r="F3058" t="s">
        <v>56</v>
      </c>
      <c r="G3058" t="s">
        <v>94</v>
      </c>
      <c r="H3058" t="s">
        <v>95</v>
      </c>
      <c r="J3058">
        <v>6</v>
      </c>
      <c r="K3058" t="s">
        <v>44</v>
      </c>
      <c r="L3058">
        <v>4</v>
      </c>
      <c r="M3058" t="s">
        <v>45</v>
      </c>
      <c r="N3058">
        <v>3.5</v>
      </c>
      <c r="O3058" t="s">
        <v>76</v>
      </c>
      <c r="P3058" t="s">
        <v>46</v>
      </c>
      <c r="Q3058">
        <v>4</v>
      </c>
      <c r="R3058" t="s">
        <v>47</v>
      </c>
      <c r="S3058" t="s">
        <v>78</v>
      </c>
      <c r="T3058">
        <v>365</v>
      </c>
      <c r="U3058" t="s">
        <v>63</v>
      </c>
      <c r="V3058" t="s">
        <v>79</v>
      </c>
      <c r="W3058" t="s">
        <v>562</v>
      </c>
      <c r="X3058" t="s">
        <v>97</v>
      </c>
      <c r="Y3058" t="s">
        <v>82</v>
      </c>
      <c r="AA3058">
        <v>0</v>
      </c>
      <c r="AB3058" t="s">
        <v>51</v>
      </c>
      <c r="AC3058" t="s">
        <v>52</v>
      </c>
      <c r="AD3058">
        <v>1</v>
      </c>
      <c r="AE3058">
        <v>1</v>
      </c>
      <c r="AF3058">
        <v>1</v>
      </c>
      <c r="AG3058">
        <v>2026</v>
      </c>
      <c r="AH3058">
        <v>20251230</v>
      </c>
      <c r="AI3058" t="s">
        <v>5055</v>
      </c>
      <c r="AJ3058">
        <v>2200</v>
      </c>
      <c r="AK3058">
        <v>2999.77294921875</v>
      </c>
      <c r="AL3058" s="10">
        <f t="shared" si="376"/>
        <v>799.77294921875</v>
      </c>
      <c r="AM3058" s="11">
        <f t="shared" si="377"/>
        <v>0.36353315873579545</v>
      </c>
      <c r="AN3058">
        <v>2200</v>
      </c>
      <c r="AO3058">
        <v>3492.2438702024801</v>
      </c>
      <c r="AP3058" s="12">
        <f t="shared" si="378"/>
        <v>1292.2438702024801</v>
      </c>
      <c r="AQ3058" s="13">
        <f t="shared" si="379"/>
        <v>0.58738357736476365</v>
      </c>
      <c r="AR3058">
        <v>2200</v>
      </c>
      <c r="AS3058">
        <v>3504.3721509500642</v>
      </c>
      <c r="AT3058" s="14">
        <f t="shared" si="380"/>
        <v>1304.3721509500642</v>
      </c>
      <c r="AU3058" s="15">
        <f t="shared" si="381"/>
        <v>0.59289643225002919</v>
      </c>
      <c r="AV3058">
        <v>2200</v>
      </c>
      <c r="AW3058">
        <v>3110.6044207317082</v>
      </c>
      <c r="AX3058" s="16">
        <f t="shared" si="382"/>
        <v>910.60442073170816</v>
      </c>
      <c r="AY3058" s="17">
        <f t="shared" si="383"/>
        <v>0.41391110033259459</v>
      </c>
    </row>
    <row r="3059" spans="1:51" x14ac:dyDescent="0.25">
      <c r="A3059" t="s">
        <v>54</v>
      </c>
      <c r="B3059" t="s">
        <v>447</v>
      </c>
      <c r="C3059">
        <v>4500</v>
      </c>
      <c r="D3059">
        <v>219437</v>
      </c>
      <c r="E3059">
        <v>2011</v>
      </c>
      <c r="F3059" t="s">
        <v>343</v>
      </c>
      <c r="G3059" t="s">
        <v>344</v>
      </c>
      <c r="H3059" t="s">
        <v>3543</v>
      </c>
      <c r="I3059" t="s">
        <v>345</v>
      </c>
      <c r="J3059">
        <v>6</v>
      </c>
      <c r="K3059" t="s">
        <v>59</v>
      </c>
      <c r="L3059">
        <v>4</v>
      </c>
      <c r="M3059" t="s">
        <v>45</v>
      </c>
      <c r="N3059">
        <v>3.7999999523162842</v>
      </c>
      <c r="O3059" t="s">
        <v>76</v>
      </c>
      <c r="P3059" t="s">
        <v>46</v>
      </c>
      <c r="Q3059">
        <v>4</v>
      </c>
      <c r="R3059" t="s">
        <v>47</v>
      </c>
      <c r="S3059" t="s">
        <v>78</v>
      </c>
      <c r="U3059" t="s">
        <v>63</v>
      </c>
      <c r="X3059" t="s">
        <v>112</v>
      </c>
      <c r="Y3059" t="s">
        <v>82</v>
      </c>
      <c r="AA3059">
        <v>0</v>
      </c>
      <c r="AB3059" t="s">
        <v>51</v>
      </c>
      <c r="AC3059" t="s">
        <v>52</v>
      </c>
      <c r="AD3059">
        <v>1</v>
      </c>
      <c r="AE3059">
        <v>1</v>
      </c>
      <c r="AF3059">
        <v>1</v>
      </c>
      <c r="AG3059">
        <v>2026</v>
      </c>
      <c r="AH3059">
        <v>20251230</v>
      </c>
      <c r="AI3059" t="s">
        <v>5056</v>
      </c>
      <c r="AJ3059">
        <v>4500</v>
      </c>
      <c r="AK3059">
        <v>5508.47412109375</v>
      </c>
      <c r="AL3059" s="10">
        <f t="shared" si="376"/>
        <v>1008.47412109375</v>
      </c>
      <c r="AM3059" s="11">
        <f t="shared" si="377"/>
        <v>0.22410536024305555</v>
      </c>
      <c r="AN3059">
        <v>4500</v>
      </c>
      <c r="AO3059">
        <v>4897.6406533240242</v>
      </c>
      <c r="AP3059" s="12">
        <f t="shared" si="378"/>
        <v>397.64065332402424</v>
      </c>
      <c r="AQ3059" s="13">
        <f t="shared" si="379"/>
        <v>8.8364589627560941E-2</v>
      </c>
      <c r="AR3059">
        <v>4500</v>
      </c>
      <c r="AS3059">
        <v>5241.9561108068456</v>
      </c>
      <c r="AT3059" s="14">
        <f t="shared" si="380"/>
        <v>741.95611080684557</v>
      </c>
      <c r="AU3059" s="15">
        <f t="shared" si="381"/>
        <v>0.16487913573485458</v>
      </c>
      <c r="AV3059">
        <v>4500</v>
      </c>
      <c r="AW3059">
        <v>5498.109388458226</v>
      </c>
      <c r="AX3059" s="16">
        <f t="shared" si="382"/>
        <v>998.10938845822602</v>
      </c>
      <c r="AY3059" s="17">
        <f t="shared" si="383"/>
        <v>0.22180208632405024</v>
      </c>
    </row>
    <row r="3060" spans="1:51" x14ac:dyDescent="0.25">
      <c r="A3060" t="s">
        <v>106</v>
      </c>
      <c r="B3060" t="s">
        <v>501</v>
      </c>
      <c r="C3060">
        <v>300</v>
      </c>
      <c r="D3060">
        <v>105182</v>
      </c>
      <c r="E3060">
        <v>2015</v>
      </c>
      <c r="F3060" t="s">
        <v>408</v>
      </c>
      <c r="G3060" t="s">
        <v>409</v>
      </c>
      <c r="H3060" t="s">
        <v>230</v>
      </c>
      <c r="J3060">
        <v>4</v>
      </c>
      <c r="L3060">
        <v>4</v>
      </c>
      <c r="N3060">
        <v>2.4000000953674321</v>
      </c>
      <c r="P3060" t="s">
        <v>46</v>
      </c>
      <c r="Q3060">
        <v>4</v>
      </c>
      <c r="R3060" t="s">
        <v>61</v>
      </c>
      <c r="S3060" t="s">
        <v>62</v>
      </c>
      <c r="U3060" t="s">
        <v>63</v>
      </c>
      <c r="X3060" t="s">
        <v>65</v>
      </c>
      <c r="Y3060" t="s">
        <v>82</v>
      </c>
      <c r="AA3060">
        <v>0</v>
      </c>
      <c r="AB3060" t="s">
        <v>51</v>
      </c>
      <c r="AC3060" t="s">
        <v>67</v>
      </c>
      <c r="AD3060">
        <v>1</v>
      </c>
      <c r="AE3060">
        <v>1</v>
      </c>
      <c r="AF3060">
        <v>1</v>
      </c>
      <c r="AG3060">
        <v>2026</v>
      </c>
      <c r="AH3060">
        <v>20251230</v>
      </c>
      <c r="AI3060" t="s">
        <v>5057</v>
      </c>
      <c r="AJ3060">
        <v>300</v>
      </c>
      <c r="AK3060">
        <v>4880.947265625</v>
      </c>
      <c r="AL3060" s="10">
        <f t="shared" si="376"/>
        <v>4580.947265625</v>
      </c>
      <c r="AM3060" s="11">
        <f t="shared" si="377"/>
        <v>15.269824218749999</v>
      </c>
      <c r="AN3060">
        <v>300</v>
      </c>
      <c r="AO3060">
        <v>4463.9338910666966</v>
      </c>
      <c r="AP3060" s="12">
        <f t="shared" si="378"/>
        <v>4163.9338910666966</v>
      </c>
      <c r="AQ3060" s="13">
        <f t="shared" si="379"/>
        <v>13.879779636888989</v>
      </c>
      <c r="AR3060">
        <v>300</v>
      </c>
      <c r="AS3060">
        <v>4145.4733988927956</v>
      </c>
      <c r="AT3060" s="14">
        <f t="shared" si="380"/>
        <v>3845.4733988927956</v>
      </c>
      <c r="AU3060" s="15">
        <f t="shared" si="381"/>
        <v>12.818244662975985</v>
      </c>
      <c r="AV3060">
        <v>300</v>
      </c>
      <c r="AW3060">
        <v>4878.9991624790628</v>
      </c>
      <c r="AX3060" s="16">
        <f t="shared" si="382"/>
        <v>4578.9991624790628</v>
      </c>
      <c r="AY3060" s="17">
        <f t="shared" si="383"/>
        <v>15.263330541596876</v>
      </c>
    </row>
    <row r="3061" spans="1:51" x14ac:dyDescent="0.25">
      <c r="A3061" t="s">
        <v>39</v>
      </c>
      <c r="B3061" t="s">
        <v>218</v>
      </c>
      <c r="C3061">
        <v>13700</v>
      </c>
      <c r="D3061">
        <v>89298</v>
      </c>
      <c r="E3061">
        <v>2022</v>
      </c>
      <c r="F3061" t="s">
        <v>349</v>
      </c>
      <c r="G3061" t="s">
        <v>546</v>
      </c>
      <c r="H3061" t="s">
        <v>372</v>
      </c>
      <c r="I3061" t="s">
        <v>776</v>
      </c>
      <c r="J3061">
        <v>6</v>
      </c>
      <c r="K3061" t="s">
        <v>59</v>
      </c>
      <c r="L3061">
        <v>4</v>
      </c>
      <c r="M3061" t="s">
        <v>45</v>
      </c>
      <c r="N3061">
        <v>3.5999999046325679</v>
      </c>
      <c r="O3061" t="s">
        <v>119</v>
      </c>
      <c r="P3061" t="s">
        <v>46</v>
      </c>
      <c r="Q3061">
        <v>4</v>
      </c>
      <c r="R3061" t="s">
        <v>61</v>
      </c>
      <c r="S3061" t="s">
        <v>423</v>
      </c>
      <c r="T3061">
        <v>292</v>
      </c>
      <c r="U3061" t="s">
        <v>63</v>
      </c>
      <c r="V3061" t="s">
        <v>79</v>
      </c>
      <c r="X3061" t="s">
        <v>65</v>
      </c>
      <c r="Y3061" t="s">
        <v>125</v>
      </c>
      <c r="AA3061">
        <v>0</v>
      </c>
      <c r="AB3061" t="s">
        <v>51</v>
      </c>
      <c r="AC3061" t="s">
        <v>67</v>
      </c>
      <c r="AD3061">
        <v>1</v>
      </c>
      <c r="AE3061">
        <v>1</v>
      </c>
      <c r="AF3061">
        <v>1</v>
      </c>
      <c r="AG3061">
        <v>2026</v>
      </c>
      <c r="AH3061">
        <v>20260102</v>
      </c>
      <c r="AI3061" t="s">
        <v>5058</v>
      </c>
      <c r="AJ3061">
        <v>13700</v>
      </c>
      <c r="AK3061">
        <v>14849.505859375</v>
      </c>
      <c r="AL3061" s="10">
        <f t="shared" si="376"/>
        <v>1149.505859375</v>
      </c>
      <c r="AM3061" s="11">
        <f t="shared" si="377"/>
        <v>8.3905537180656936E-2</v>
      </c>
      <c r="AN3061">
        <v>13700</v>
      </c>
      <c r="AO3061">
        <v>14266.75952205592</v>
      </c>
      <c r="AP3061" s="12">
        <f t="shared" si="378"/>
        <v>566.75952205591966</v>
      </c>
      <c r="AQ3061" s="13">
        <f t="shared" si="379"/>
        <v>4.1369308179264208E-2</v>
      </c>
      <c r="AR3061">
        <v>13700</v>
      </c>
      <c r="AS3061">
        <v>14192.78978634024</v>
      </c>
      <c r="AT3061" s="14">
        <f t="shared" si="380"/>
        <v>492.78978634023952</v>
      </c>
      <c r="AU3061" s="15">
        <f t="shared" si="381"/>
        <v>3.5970057397097778E-2</v>
      </c>
      <c r="AV3061">
        <v>13700</v>
      </c>
      <c r="AW3061">
        <v>14849.916805324459</v>
      </c>
      <c r="AX3061" s="16">
        <f t="shared" si="382"/>
        <v>1149.9168053244593</v>
      </c>
      <c r="AY3061" s="17">
        <f t="shared" si="383"/>
        <v>8.3935533235362E-2</v>
      </c>
    </row>
    <row r="3062" spans="1:51" x14ac:dyDescent="0.25">
      <c r="A3062" t="s">
        <v>54</v>
      </c>
      <c r="B3062" t="s">
        <v>249</v>
      </c>
      <c r="C3062">
        <v>7750</v>
      </c>
      <c r="D3062">
        <v>156049</v>
      </c>
      <c r="E3062">
        <v>2015</v>
      </c>
      <c r="F3062" t="s">
        <v>56</v>
      </c>
      <c r="G3062" t="s">
        <v>133</v>
      </c>
      <c r="J3062">
        <v>6</v>
      </c>
      <c r="K3062" t="s">
        <v>59</v>
      </c>
      <c r="L3062">
        <v>4</v>
      </c>
      <c r="M3062" t="s">
        <v>45</v>
      </c>
      <c r="N3062">
        <v>2.7000000476837158</v>
      </c>
      <c r="O3062" t="s">
        <v>119</v>
      </c>
      <c r="P3062" t="s">
        <v>46</v>
      </c>
      <c r="R3062" t="s">
        <v>77</v>
      </c>
      <c r="S3062" t="s">
        <v>151</v>
      </c>
      <c r="U3062" t="s">
        <v>63</v>
      </c>
      <c r="V3062" t="s">
        <v>79</v>
      </c>
      <c r="X3062" t="s">
        <v>97</v>
      </c>
      <c r="Y3062" t="s">
        <v>82</v>
      </c>
      <c r="AA3062">
        <v>0</v>
      </c>
      <c r="AB3062" t="s">
        <v>51</v>
      </c>
      <c r="AC3062" t="s">
        <v>83</v>
      </c>
      <c r="AD3062">
        <v>1</v>
      </c>
      <c r="AE3062">
        <v>1</v>
      </c>
      <c r="AF3062">
        <v>1</v>
      </c>
      <c r="AG3062">
        <v>2026</v>
      </c>
      <c r="AH3062">
        <v>20251230</v>
      </c>
      <c r="AI3062" t="s">
        <v>5059</v>
      </c>
      <c r="AJ3062">
        <v>7750</v>
      </c>
      <c r="AK3062">
        <v>7897.974609375</v>
      </c>
      <c r="AL3062" s="10">
        <f t="shared" si="376"/>
        <v>147.974609375</v>
      </c>
      <c r="AM3062" s="11">
        <f t="shared" si="377"/>
        <v>1.9093497983870968E-2</v>
      </c>
      <c r="AN3062">
        <v>7750</v>
      </c>
      <c r="AO3062">
        <v>8044.2139733724589</v>
      </c>
      <c r="AP3062" s="12">
        <f t="shared" si="378"/>
        <v>294.2139733724589</v>
      </c>
      <c r="AQ3062" s="13">
        <f t="shared" si="379"/>
        <v>3.7963093338381791E-2</v>
      </c>
      <c r="AR3062">
        <v>7750</v>
      </c>
      <c r="AS3062">
        <v>7958.8342023005534</v>
      </c>
      <c r="AT3062" s="14">
        <f t="shared" si="380"/>
        <v>208.83420230055344</v>
      </c>
      <c r="AU3062" s="15">
        <f t="shared" si="381"/>
        <v>2.694634868394238E-2</v>
      </c>
      <c r="AV3062">
        <v>7750</v>
      </c>
      <c r="AW3062">
        <v>7984.9511603740912</v>
      </c>
      <c r="AX3062" s="16">
        <f t="shared" si="382"/>
        <v>234.95116037409116</v>
      </c>
      <c r="AY3062" s="17">
        <f t="shared" si="383"/>
        <v>3.0316278757947245E-2</v>
      </c>
    </row>
    <row r="3063" spans="1:51" x14ac:dyDescent="0.25">
      <c r="A3063" t="s">
        <v>69</v>
      </c>
      <c r="B3063" t="s">
        <v>70</v>
      </c>
      <c r="C3063">
        <v>7600</v>
      </c>
      <c r="D3063">
        <v>152817</v>
      </c>
      <c r="E3063">
        <v>2014</v>
      </c>
      <c r="F3063" t="s">
        <v>165</v>
      </c>
      <c r="G3063" t="s">
        <v>289</v>
      </c>
      <c r="I3063" t="s">
        <v>404</v>
      </c>
      <c r="J3063">
        <v>4</v>
      </c>
      <c r="K3063" t="s">
        <v>111</v>
      </c>
      <c r="L3063">
        <v>4</v>
      </c>
      <c r="M3063" t="s">
        <v>45</v>
      </c>
      <c r="N3063">
        <v>2.5</v>
      </c>
      <c r="O3063" t="s">
        <v>60</v>
      </c>
      <c r="P3063" t="s">
        <v>46</v>
      </c>
      <c r="R3063" t="s">
        <v>61</v>
      </c>
      <c r="S3063" t="s">
        <v>151</v>
      </c>
      <c r="T3063">
        <v>268</v>
      </c>
      <c r="U3063" t="s">
        <v>63</v>
      </c>
      <c r="V3063" t="s">
        <v>64</v>
      </c>
      <c r="W3063" t="s">
        <v>208</v>
      </c>
      <c r="X3063" t="s">
        <v>65</v>
      </c>
      <c r="Y3063" t="s">
        <v>82</v>
      </c>
      <c r="AA3063">
        <v>0</v>
      </c>
      <c r="AB3063" t="s">
        <v>51</v>
      </c>
      <c r="AC3063" t="s">
        <v>67</v>
      </c>
      <c r="AD3063">
        <v>1</v>
      </c>
      <c r="AE3063">
        <v>1</v>
      </c>
      <c r="AF3063">
        <v>1</v>
      </c>
      <c r="AG3063">
        <v>2026</v>
      </c>
      <c r="AH3063">
        <v>20251230</v>
      </c>
      <c r="AI3063" t="s">
        <v>5060</v>
      </c>
      <c r="AJ3063">
        <v>7600</v>
      </c>
      <c r="AK3063">
        <v>5598.6416015625</v>
      </c>
      <c r="AL3063" s="10">
        <f t="shared" si="376"/>
        <v>2001.3583984375</v>
      </c>
      <c r="AM3063" s="11">
        <f t="shared" si="377"/>
        <v>0.26333663137335528</v>
      </c>
      <c r="AN3063">
        <v>7600</v>
      </c>
      <c r="AO3063">
        <v>5071.9975569537737</v>
      </c>
      <c r="AP3063" s="12">
        <f t="shared" si="378"/>
        <v>2528.0024430462263</v>
      </c>
      <c r="AQ3063" s="13">
        <f t="shared" si="379"/>
        <v>0.33263190040081925</v>
      </c>
      <c r="AR3063">
        <v>7600</v>
      </c>
      <c r="AS3063">
        <v>5363.5013389166024</v>
      </c>
      <c r="AT3063" s="14">
        <f t="shared" si="380"/>
        <v>2236.4986610833976</v>
      </c>
      <c r="AU3063" s="15">
        <f t="shared" si="381"/>
        <v>0.2942761396162365</v>
      </c>
      <c r="AV3063">
        <v>7600</v>
      </c>
      <c r="AW3063">
        <v>5653.9220647773282</v>
      </c>
      <c r="AX3063" s="16">
        <f t="shared" si="382"/>
        <v>1946.0779352226718</v>
      </c>
      <c r="AY3063" s="17">
        <f t="shared" si="383"/>
        <v>0.25606288621350948</v>
      </c>
    </row>
    <row r="3064" spans="1:51" x14ac:dyDescent="0.25">
      <c r="A3064" t="s">
        <v>69</v>
      </c>
      <c r="B3064" t="s">
        <v>85</v>
      </c>
      <c r="C3064">
        <v>15000</v>
      </c>
      <c r="D3064">
        <v>74401</v>
      </c>
      <c r="E3064">
        <v>2022</v>
      </c>
      <c r="F3064" t="s">
        <v>100</v>
      </c>
      <c r="G3064" t="s">
        <v>5038</v>
      </c>
      <c r="H3064" t="s">
        <v>767</v>
      </c>
      <c r="J3064">
        <v>3</v>
      </c>
      <c r="K3064" t="s">
        <v>44</v>
      </c>
      <c r="L3064">
        <v>4</v>
      </c>
      <c r="M3064" t="s">
        <v>45</v>
      </c>
      <c r="N3064">
        <v>1.299999952316284</v>
      </c>
      <c r="O3064" t="s">
        <v>60</v>
      </c>
      <c r="P3064" t="s">
        <v>46</v>
      </c>
      <c r="R3064" t="s">
        <v>47</v>
      </c>
      <c r="S3064" t="s">
        <v>62</v>
      </c>
      <c r="U3064" t="s">
        <v>63</v>
      </c>
      <c r="V3064" t="s">
        <v>64</v>
      </c>
      <c r="W3064" t="s">
        <v>1530</v>
      </c>
      <c r="X3064" t="s">
        <v>49</v>
      </c>
      <c r="Y3064" t="s">
        <v>282</v>
      </c>
      <c r="AA3064">
        <v>0</v>
      </c>
      <c r="AB3064" t="s">
        <v>51</v>
      </c>
      <c r="AC3064" t="s">
        <v>52</v>
      </c>
      <c r="AD3064">
        <v>1</v>
      </c>
      <c r="AE3064">
        <v>1</v>
      </c>
      <c r="AF3064">
        <v>1</v>
      </c>
      <c r="AG3064">
        <v>2026</v>
      </c>
      <c r="AH3064">
        <v>20251231</v>
      </c>
      <c r="AI3064" t="s">
        <v>5061</v>
      </c>
      <c r="AJ3064">
        <v>15000</v>
      </c>
      <c r="AK3064">
        <v>13236.2783203125</v>
      </c>
      <c r="AL3064" s="10">
        <f t="shared" si="376"/>
        <v>1763.7216796875</v>
      </c>
      <c r="AM3064" s="11">
        <f t="shared" si="377"/>
        <v>0.1175814453125</v>
      </c>
      <c r="AN3064">
        <v>15000</v>
      </c>
      <c r="AO3064">
        <v>13369.10033983681</v>
      </c>
      <c r="AP3064" s="12">
        <f t="shared" si="378"/>
        <v>1630.8996601631898</v>
      </c>
      <c r="AQ3064" s="13">
        <f t="shared" si="379"/>
        <v>0.10872664401087932</v>
      </c>
      <c r="AR3064">
        <v>15000</v>
      </c>
      <c r="AS3064">
        <v>12908.29206560632</v>
      </c>
      <c r="AT3064" s="14">
        <f t="shared" si="380"/>
        <v>2091.7079343936803</v>
      </c>
      <c r="AU3064" s="15">
        <f t="shared" si="381"/>
        <v>0.13944719562624536</v>
      </c>
      <c r="AV3064">
        <v>15000</v>
      </c>
      <c r="AW3064">
        <v>13199.681664247701</v>
      </c>
      <c r="AX3064" s="16">
        <f t="shared" si="382"/>
        <v>1800.3183357522994</v>
      </c>
      <c r="AY3064" s="17">
        <f t="shared" si="383"/>
        <v>0.12002122238348663</v>
      </c>
    </row>
    <row r="3065" spans="1:51" x14ac:dyDescent="0.25">
      <c r="A3065" t="s">
        <v>54</v>
      </c>
      <c r="B3065" t="s">
        <v>328</v>
      </c>
      <c r="C3065">
        <v>2900</v>
      </c>
      <c r="D3065">
        <v>123239</v>
      </c>
      <c r="E3065">
        <v>2015</v>
      </c>
      <c r="F3065" t="s">
        <v>108</v>
      </c>
      <c r="G3065" t="s">
        <v>2928</v>
      </c>
      <c r="H3065" t="s">
        <v>420</v>
      </c>
      <c r="J3065">
        <v>4</v>
      </c>
      <c r="K3065" t="s">
        <v>44</v>
      </c>
      <c r="L3065">
        <v>4</v>
      </c>
      <c r="M3065" t="s">
        <v>45</v>
      </c>
      <c r="N3065">
        <v>1.799999952316284</v>
      </c>
      <c r="O3065" t="s">
        <v>60</v>
      </c>
      <c r="P3065" t="s">
        <v>46</v>
      </c>
      <c r="R3065" t="s">
        <v>61</v>
      </c>
      <c r="T3065">
        <v>170</v>
      </c>
      <c r="U3065" t="s">
        <v>63</v>
      </c>
      <c r="X3065" t="s">
        <v>65</v>
      </c>
      <c r="Y3065" t="s">
        <v>2148</v>
      </c>
      <c r="AA3065">
        <v>0</v>
      </c>
      <c r="AB3065" t="s">
        <v>51</v>
      </c>
      <c r="AC3065" t="s">
        <v>67</v>
      </c>
      <c r="AD3065">
        <v>1</v>
      </c>
      <c r="AE3065">
        <v>1</v>
      </c>
      <c r="AF3065">
        <v>1</v>
      </c>
      <c r="AG3065">
        <v>2026</v>
      </c>
      <c r="AH3065">
        <v>20251230</v>
      </c>
      <c r="AI3065" t="s">
        <v>5062</v>
      </c>
      <c r="AJ3065">
        <v>2900</v>
      </c>
      <c r="AK3065">
        <v>3161.33447265625</v>
      </c>
      <c r="AL3065" s="10">
        <f t="shared" si="376"/>
        <v>261.33447265625</v>
      </c>
      <c r="AM3065" s="11">
        <f t="shared" si="377"/>
        <v>9.0115335398706892E-2</v>
      </c>
      <c r="AN3065">
        <v>2900</v>
      </c>
      <c r="AO3065">
        <v>3712.0460766238061</v>
      </c>
      <c r="AP3065" s="12">
        <f t="shared" si="378"/>
        <v>812.04607662380613</v>
      </c>
      <c r="AQ3065" s="13">
        <f t="shared" si="379"/>
        <v>0.28001588849096765</v>
      </c>
      <c r="AR3065">
        <v>2900</v>
      </c>
      <c r="AS3065">
        <v>3291.6423687036272</v>
      </c>
      <c r="AT3065" s="14">
        <f t="shared" si="380"/>
        <v>391.6423687036272</v>
      </c>
      <c r="AU3065" s="15">
        <f t="shared" si="381"/>
        <v>0.13504909265642318</v>
      </c>
      <c r="AV3065">
        <v>2900</v>
      </c>
      <c r="AW3065">
        <v>3252.9620160701238</v>
      </c>
      <c r="AX3065" s="16">
        <f t="shared" si="382"/>
        <v>352.96201607012381</v>
      </c>
      <c r="AY3065" s="17">
        <f t="shared" si="383"/>
        <v>0.12171104002418062</v>
      </c>
    </row>
    <row r="3066" spans="1:51" x14ac:dyDescent="0.25">
      <c r="A3066" t="s">
        <v>69</v>
      </c>
      <c r="B3066" t="s">
        <v>70</v>
      </c>
      <c r="C3066">
        <v>3900</v>
      </c>
      <c r="D3066">
        <v>227623</v>
      </c>
      <c r="E3066">
        <v>2003</v>
      </c>
      <c r="F3066" t="s">
        <v>2302</v>
      </c>
      <c r="G3066" t="s">
        <v>2303</v>
      </c>
      <c r="I3066" t="s">
        <v>2304</v>
      </c>
      <c r="J3066">
        <v>8</v>
      </c>
      <c r="K3066" t="s">
        <v>111</v>
      </c>
      <c r="L3066">
        <v>4</v>
      </c>
      <c r="M3066" t="s">
        <v>45</v>
      </c>
      <c r="N3066">
        <v>6</v>
      </c>
      <c r="O3066" t="s">
        <v>76</v>
      </c>
      <c r="P3066" t="s">
        <v>46</v>
      </c>
      <c r="R3066" t="s">
        <v>47</v>
      </c>
      <c r="S3066" t="s">
        <v>78</v>
      </c>
      <c r="U3066" t="s">
        <v>63</v>
      </c>
      <c r="V3066" t="s">
        <v>79</v>
      </c>
      <c r="W3066" t="s">
        <v>659</v>
      </c>
      <c r="X3066" t="s">
        <v>221</v>
      </c>
      <c r="Y3066" t="s">
        <v>82</v>
      </c>
      <c r="AA3066">
        <v>0</v>
      </c>
      <c r="AB3066" t="s">
        <v>51</v>
      </c>
      <c r="AC3066" t="s">
        <v>52</v>
      </c>
      <c r="AD3066">
        <v>1</v>
      </c>
      <c r="AE3066">
        <v>1</v>
      </c>
      <c r="AF3066">
        <v>1</v>
      </c>
      <c r="AG3066">
        <v>2026</v>
      </c>
      <c r="AH3066">
        <v>20251230</v>
      </c>
      <c r="AI3066" t="s">
        <v>5063</v>
      </c>
      <c r="AJ3066">
        <v>3900</v>
      </c>
      <c r="AK3066">
        <v>2980.70849609375</v>
      </c>
      <c r="AL3066" s="10">
        <f t="shared" si="376"/>
        <v>919.29150390625</v>
      </c>
      <c r="AM3066" s="11">
        <f t="shared" si="377"/>
        <v>0.23571577023237181</v>
      </c>
      <c r="AN3066">
        <v>3900</v>
      </c>
      <c r="AO3066">
        <v>3311.489075361113</v>
      </c>
      <c r="AP3066" s="12">
        <f t="shared" si="378"/>
        <v>588.51092463888699</v>
      </c>
      <c r="AQ3066" s="13">
        <f t="shared" si="379"/>
        <v>0.1509002370868941</v>
      </c>
      <c r="AR3066">
        <v>3900</v>
      </c>
      <c r="AS3066">
        <v>3038.6858165720942</v>
      </c>
      <c r="AT3066" s="14">
        <f t="shared" si="380"/>
        <v>861.31418342790585</v>
      </c>
      <c r="AU3066" s="15">
        <f t="shared" si="381"/>
        <v>0.22084979062253995</v>
      </c>
      <c r="AV3066">
        <v>3900</v>
      </c>
      <c r="AW3066">
        <v>3078.173913043478</v>
      </c>
      <c r="AX3066" s="16">
        <f t="shared" si="382"/>
        <v>821.82608695652198</v>
      </c>
      <c r="AY3066" s="17">
        <f t="shared" si="383"/>
        <v>0.21072463768115948</v>
      </c>
    </row>
    <row r="3067" spans="1:51" x14ac:dyDescent="0.25">
      <c r="A3067" t="s">
        <v>39</v>
      </c>
      <c r="B3067" t="s">
        <v>295</v>
      </c>
      <c r="C3067">
        <v>1100</v>
      </c>
      <c r="D3067">
        <v>131716</v>
      </c>
      <c r="E3067">
        <v>2014</v>
      </c>
      <c r="F3067" t="s">
        <v>349</v>
      </c>
      <c r="G3067" t="s">
        <v>350</v>
      </c>
      <c r="H3067" t="s">
        <v>372</v>
      </c>
      <c r="J3067">
        <v>6</v>
      </c>
      <c r="K3067" t="s">
        <v>75</v>
      </c>
      <c r="L3067">
        <v>4</v>
      </c>
      <c r="M3067" t="s">
        <v>45</v>
      </c>
      <c r="N3067">
        <v>3.5999999046325679</v>
      </c>
      <c r="O3067" t="s">
        <v>60</v>
      </c>
      <c r="P3067" t="s">
        <v>46</v>
      </c>
      <c r="Q3067">
        <v>2</v>
      </c>
      <c r="R3067" t="s">
        <v>353</v>
      </c>
      <c r="S3067" t="s">
        <v>62</v>
      </c>
      <c r="U3067" t="s">
        <v>63</v>
      </c>
      <c r="X3067" t="s">
        <v>97</v>
      </c>
      <c r="Y3067" t="s">
        <v>125</v>
      </c>
      <c r="AA3067">
        <v>0</v>
      </c>
      <c r="AB3067" t="s">
        <v>51</v>
      </c>
      <c r="AC3067" t="s">
        <v>353</v>
      </c>
      <c r="AD3067">
        <v>1</v>
      </c>
      <c r="AE3067">
        <v>1</v>
      </c>
      <c r="AF3067">
        <v>1</v>
      </c>
      <c r="AG3067">
        <v>2026</v>
      </c>
      <c r="AH3067">
        <v>20251230</v>
      </c>
      <c r="AI3067" t="s">
        <v>5064</v>
      </c>
      <c r="AJ3067">
        <v>1100</v>
      </c>
      <c r="AK3067">
        <v>1798.845703125</v>
      </c>
      <c r="AL3067" s="10">
        <f t="shared" si="376"/>
        <v>698.845703125</v>
      </c>
      <c r="AM3067" s="11">
        <f t="shared" si="377"/>
        <v>0.63531427556818176</v>
      </c>
      <c r="AN3067">
        <v>1100</v>
      </c>
      <c r="AO3067">
        <v>1798.9676334136209</v>
      </c>
      <c r="AP3067" s="12">
        <f t="shared" si="378"/>
        <v>698.96763341362089</v>
      </c>
      <c r="AQ3067" s="13">
        <f t="shared" si="379"/>
        <v>0.63542512128510986</v>
      </c>
      <c r="AR3067">
        <v>1100</v>
      </c>
      <c r="AS3067">
        <v>1712.381527911298</v>
      </c>
      <c r="AT3067" s="14">
        <f t="shared" si="380"/>
        <v>612.38152791129801</v>
      </c>
      <c r="AU3067" s="15">
        <f t="shared" si="381"/>
        <v>0.55671047991936184</v>
      </c>
      <c r="AV3067">
        <v>1100</v>
      </c>
      <c r="AW3067">
        <v>1811.6730158730161</v>
      </c>
      <c r="AX3067" s="16">
        <f t="shared" si="382"/>
        <v>711.67301587301608</v>
      </c>
      <c r="AY3067" s="17">
        <f t="shared" si="383"/>
        <v>0.6469754689754692</v>
      </c>
    </row>
    <row r="3068" spans="1:51" x14ac:dyDescent="0.25">
      <c r="A3068" t="s">
        <v>39</v>
      </c>
      <c r="B3068" t="s">
        <v>218</v>
      </c>
      <c r="C3068">
        <v>2800</v>
      </c>
      <c r="D3068">
        <v>129445</v>
      </c>
      <c r="E3068">
        <v>2010</v>
      </c>
      <c r="F3068" t="s">
        <v>182</v>
      </c>
      <c r="G3068" t="s">
        <v>216</v>
      </c>
      <c r="J3068">
        <v>4</v>
      </c>
      <c r="K3068" t="s">
        <v>59</v>
      </c>
      <c r="L3068">
        <v>2</v>
      </c>
      <c r="M3068" t="s">
        <v>45</v>
      </c>
      <c r="N3068">
        <v>2.5</v>
      </c>
      <c r="O3068" t="s">
        <v>60</v>
      </c>
      <c r="R3068" t="s">
        <v>241</v>
      </c>
      <c r="S3068" t="s">
        <v>151</v>
      </c>
      <c r="T3068">
        <v>170</v>
      </c>
      <c r="U3068" t="s">
        <v>63</v>
      </c>
      <c r="X3068" t="s">
        <v>65</v>
      </c>
      <c r="Y3068" t="s">
        <v>82</v>
      </c>
      <c r="AA3068">
        <v>0</v>
      </c>
      <c r="AB3068" t="s">
        <v>51</v>
      </c>
      <c r="AC3068" t="s">
        <v>241</v>
      </c>
      <c r="AD3068">
        <v>1</v>
      </c>
      <c r="AE3068">
        <v>1</v>
      </c>
      <c r="AF3068">
        <v>1</v>
      </c>
      <c r="AG3068">
        <v>2026</v>
      </c>
      <c r="AH3068">
        <v>20260102</v>
      </c>
      <c r="AI3068" t="s">
        <v>5065</v>
      </c>
      <c r="AJ3068">
        <v>2800</v>
      </c>
      <c r="AK3068">
        <v>1918.105834960938</v>
      </c>
      <c r="AL3068" s="10">
        <f t="shared" si="376"/>
        <v>881.89416503906205</v>
      </c>
      <c r="AM3068" s="11">
        <f t="shared" si="377"/>
        <v>0.314962201799665</v>
      </c>
      <c r="AN3068">
        <v>2800</v>
      </c>
      <c r="AO3068">
        <v>1733.5390821600231</v>
      </c>
      <c r="AP3068" s="12">
        <f t="shared" si="378"/>
        <v>1066.4609178399769</v>
      </c>
      <c r="AQ3068" s="13">
        <f t="shared" si="379"/>
        <v>0.38087889922856316</v>
      </c>
      <c r="AR3068">
        <v>2800</v>
      </c>
      <c r="AS3068">
        <v>1926.0300687590541</v>
      </c>
      <c r="AT3068" s="14">
        <f t="shared" si="380"/>
        <v>873.96993124094593</v>
      </c>
      <c r="AU3068" s="15">
        <f t="shared" si="381"/>
        <v>0.31213211830033782</v>
      </c>
      <c r="AV3068">
        <v>2800</v>
      </c>
      <c r="AW3068">
        <v>1944.3647540983609</v>
      </c>
      <c r="AX3068" s="16">
        <f t="shared" si="382"/>
        <v>855.63524590163911</v>
      </c>
      <c r="AY3068" s="17">
        <f t="shared" si="383"/>
        <v>0.30558401639344251</v>
      </c>
    </row>
    <row r="3069" spans="1:51" x14ac:dyDescent="0.25">
      <c r="A3069" t="s">
        <v>54</v>
      </c>
      <c r="B3069" t="s">
        <v>148</v>
      </c>
      <c r="C3069">
        <v>2500</v>
      </c>
      <c r="D3069">
        <v>164569</v>
      </c>
      <c r="E3069">
        <v>2017</v>
      </c>
      <c r="F3069" t="s">
        <v>340</v>
      </c>
      <c r="G3069" t="s">
        <v>455</v>
      </c>
      <c r="H3069" t="s">
        <v>456</v>
      </c>
      <c r="J3069">
        <v>4</v>
      </c>
      <c r="K3069" t="s">
        <v>111</v>
      </c>
      <c r="L3069">
        <v>4</v>
      </c>
      <c r="M3069" t="s">
        <v>45</v>
      </c>
      <c r="N3069">
        <v>2.4000000953674321</v>
      </c>
      <c r="O3069" t="s">
        <v>60</v>
      </c>
      <c r="P3069" t="s">
        <v>46</v>
      </c>
      <c r="Q3069">
        <v>3</v>
      </c>
      <c r="R3069" t="s">
        <v>61</v>
      </c>
      <c r="T3069">
        <v>187</v>
      </c>
      <c r="U3069" t="s">
        <v>63</v>
      </c>
      <c r="X3069" t="s">
        <v>65</v>
      </c>
      <c r="Y3069" t="s">
        <v>82</v>
      </c>
      <c r="Z3069">
        <v>21950</v>
      </c>
      <c r="AA3069">
        <v>0</v>
      </c>
      <c r="AB3069" t="s">
        <v>51</v>
      </c>
      <c r="AC3069" t="s">
        <v>67</v>
      </c>
      <c r="AD3069">
        <v>1</v>
      </c>
      <c r="AE3069">
        <v>1</v>
      </c>
      <c r="AF3069">
        <v>1</v>
      </c>
      <c r="AG3069">
        <v>2026</v>
      </c>
      <c r="AH3069">
        <v>20251230</v>
      </c>
      <c r="AI3069" t="s">
        <v>5066</v>
      </c>
      <c r="AJ3069">
        <v>2500</v>
      </c>
      <c r="AK3069">
        <v>1991.182006835938</v>
      </c>
      <c r="AL3069" s="10">
        <f t="shared" si="376"/>
        <v>508.81799316406205</v>
      </c>
      <c r="AM3069" s="11">
        <f t="shared" si="377"/>
        <v>0.20352719726562482</v>
      </c>
      <c r="AN3069">
        <v>2500</v>
      </c>
      <c r="AO3069">
        <v>1973.712543854228</v>
      </c>
      <c r="AP3069" s="12">
        <f t="shared" si="378"/>
        <v>526.28745614577201</v>
      </c>
      <c r="AQ3069" s="13">
        <f t="shared" si="379"/>
        <v>0.2105149824583088</v>
      </c>
      <c r="AR3069">
        <v>2500</v>
      </c>
      <c r="AS3069">
        <v>2053.6735914968481</v>
      </c>
      <c r="AT3069" s="14">
        <f t="shared" si="380"/>
        <v>446.32640850315192</v>
      </c>
      <c r="AU3069" s="15">
        <f t="shared" si="381"/>
        <v>0.17853056340126078</v>
      </c>
      <c r="AV3069">
        <v>2500</v>
      </c>
      <c r="AW3069">
        <v>2025.049889135254</v>
      </c>
      <c r="AX3069" s="16">
        <f t="shared" si="382"/>
        <v>474.95011086474597</v>
      </c>
      <c r="AY3069" s="17">
        <f t="shared" si="383"/>
        <v>0.18998004434589838</v>
      </c>
    </row>
    <row r="3070" spans="1:51" x14ac:dyDescent="0.25">
      <c r="A3070" t="s">
        <v>69</v>
      </c>
      <c r="B3070" t="s">
        <v>85</v>
      </c>
      <c r="C3070">
        <v>700</v>
      </c>
      <c r="D3070">
        <v>129099</v>
      </c>
      <c r="E3070">
        <v>2013</v>
      </c>
      <c r="F3070" t="s">
        <v>177</v>
      </c>
      <c r="G3070" t="s">
        <v>520</v>
      </c>
      <c r="H3070" t="s">
        <v>5067</v>
      </c>
      <c r="J3070">
        <v>4</v>
      </c>
      <c r="K3070" t="s">
        <v>87</v>
      </c>
      <c r="L3070">
        <v>4</v>
      </c>
      <c r="M3070" t="s">
        <v>45</v>
      </c>
      <c r="N3070">
        <v>2</v>
      </c>
      <c r="O3070" t="s">
        <v>60</v>
      </c>
      <c r="P3070" t="s">
        <v>46</v>
      </c>
      <c r="Q3070">
        <v>2</v>
      </c>
      <c r="R3070" t="s">
        <v>61</v>
      </c>
      <c r="T3070">
        <v>200</v>
      </c>
      <c r="U3070" t="s">
        <v>63</v>
      </c>
      <c r="X3070" t="s">
        <v>65</v>
      </c>
      <c r="Y3070" t="s">
        <v>120</v>
      </c>
      <c r="AA3070">
        <v>0</v>
      </c>
      <c r="AB3070" t="s">
        <v>51</v>
      </c>
      <c r="AC3070" t="s">
        <v>67</v>
      </c>
      <c r="AD3070">
        <v>1</v>
      </c>
      <c r="AE3070">
        <v>1</v>
      </c>
      <c r="AF3070">
        <v>1</v>
      </c>
      <c r="AG3070">
        <v>2026</v>
      </c>
      <c r="AH3070">
        <v>20251231</v>
      </c>
      <c r="AI3070" t="s">
        <v>5068</v>
      </c>
      <c r="AJ3070">
        <v>700</v>
      </c>
      <c r="AK3070">
        <v>1501.727783203125</v>
      </c>
      <c r="AL3070" s="10">
        <f t="shared" si="376"/>
        <v>801.727783203125</v>
      </c>
      <c r="AM3070" s="11">
        <f t="shared" si="377"/>
        <v>1.1453254045758929</v>
      </c>
      <c r="AN3070">
        <v>700</v>
      </c>
      <c r="AO3070">
        <v>1577.4882751847099</v>
      </c>
      <c r="AP3070" s="12">
        <f t="shared" si="378"/>
        <v>877.48827518470989</v>
      </c>
      <c r="AQ3070" s="13">
        <f t="shared" si="379"/>
        <v>1.2535546788352998</v>
      </c>
      <c r="AR3070">
        <v>700</v>
      </c>
      <c r="AS3070">
        <v>1535.41537151545</v>
      </c>
      <c r="AT3070" s="14">
        <f t="shared" si="380"/>
        <v>835.41537151545003</v>
      </c>
      <c r="AU3070" s="15">
        <f t="shared" si="381"/>
        <v>1.1934505307363572</v>
      </c>
      <c r="AV3070">
        <v>700</v>
      </c>
      <c r="AW3070">
        <v>1526.312129202372</v>
      </c>
      <c r="AX3070" s="16">
        <f t="shared" si="382"/>
        <v>826.31212920237203</v>
      </c>
      <c r="AY3070" s="17">
        <f t="shared" si="383"/>
        <v>1.1804458988605315</v>
      </c>
    </row>
    <row r="3071" spans="1:51" x14ac:dyDescent="0.25">
      <c r="A3071" t="s">
        <v>39</v>
      </c>
      <c r="B3071" t="s">
        <v>515</v>
      </c>
      <c r="C3071">
        <v>12300</v>
      </c>
      <c r="D3071">
        <v>72692</v>
      </c>
      <c r="E3071">
        <v>2021</v>
      </c>
      <c r="F3071" t="s">
        <v>71</v>
      </c>
      <c r="G3071" t="s">
        <v>123</v>
      </c>
      <c r="H3071" t="s">
        <v>173</v>
      </c>
      <c r="J3071">
        <v>4</v>
      </c>
      <c r="K3071" t="s">
        <v>111</v>
      </c>
      <c r="L3071">
        <v>4</v>
      </c>
      <c r="M3071" t="s">
        <v>45</v>
      </c>
      <c r="N3071">
        <v>1.5</v>
      </c>
      <c r="O3071" t="s">
        <v>45</v>
      </c>
      <c r="P3071" t="s">
        <v>46</v>
      </c>
      <c r="Q3071">
        <v>4</v>
      </c>
      <c r="R3071" t="s">
        <v>47</v>
      </c>
      <c r="S3071" t="s">
        <v>48</v>
      </c>
      <c r="U3071" t="s">
        <v>63</v>
      </c>
      <c r="V3071" t="s">
        <v>64</v>
      </c>
      <c r="W3071" t="s">
        <v>2107</v>
      </c>
      <c r="X3071" t="s">
        <v>49</v>
      </c>
      <c r="Y3071" t="s">
        <v>125</v>
      </c>
      <c r="AA3071">
        <v>0</v>
      </c>
      <c r="AB3071" t="s">
        <v>51</v>
      </c>
      <c r="AC3071" t="s">
        <v>52</v>
      </c>
      <c r="AD3071">
        <v>1</v>
      </c>
      <c r="AE3071">
        <v>1</v>
      </c>
      <c r="AF3071">
        <v>1</v>
      </c>
      <c r="AG3071">
        <v>2026</v>
      </c>
      <c r="AH3071">
        <v>20251231</v>
      </c>
      <c r="AI3071" t="s">
        <v>5069</v>
      </c>
      <c r="AJ3071">
        <v>12300</v>
      </c>
      <c r="AK3071">
        <v>13509.248046875</v>
      </c>
      <c r="AL3071" s="10">
        <f t="shared" si="376"/>
        <v>1209.248046875</v>
      </c>
      <c r="AM3071" s="11">
        <f t="shared" si="377"/>
        <v>9.8312849339430894E-2</v>
      </c>
      <c r="AN3071">
        <v>12300</v>
      </c>
      <c r="AO3071">
        <v>13830.038950680721</v>
      </c>
      <c r="AP3071" s="12">
        <f t="shared" si="378"/>
        <v>1530.0389506807205</v>
      </c>
      <c r="AQ3071" s="13">
        <f t="shared" si="379"/>
        <v>0.12439341062444882</v>
      </c>
      <c r="AR3071">
        <v>12300</v>
      </c>
      <c r="AS3071">
        <v>13762.20843187309</v>
      </c>
      <c r="AT3071" s="14">
        <f t="shared" si="380"/>
        <v>1462.2084318730904</v>
      </c>
      <c r="AU3071" s="15">
        <f t="shared" si="381"/>
        <v>0.11887873429862524</v>
      </c>
      <c r="AV3071">
        <v>12300</v>
      </c>
      <c r="AW3071">
        <v>13654.33680104031</v>
      </c>
      <c r="AX3071" s="16">
        <f t="shared" si="382"/>
        <v>1354.3368010403101</v>
      </c>
      <c r="AY3071" s="17">
        <f t="shared" si="383"/>
        <v>0.11010868301140732</v>
      </c>
    </row>
    <row r="3072" spans="1:51" x14ac:dyDescent="0.25">
      <c r="A3072" t="s">
        <v>106</v>
      </c>
      <c r="B3072" t="s">
        <v>215</v>
      </c>
      <c r="C3072">
        <v>22000</v>
      </c>
      <c r="D3072">
        <v>53692</v>
      </c>
      <c r="E3072">
        <v>2017</v>
      </c>
      <c r="F3072" t="s">
        <v>522</v>
      </c>
      <c r="G3072" t="s">
        <v>5070</v>
      </c>
      <c r="J3072">
        <v>6</v>
      </c>
      <c r="K3072" t="s">
        <v>44</v>
      </c>
      <c r="L3072">
        <v>2</v>
      </c>
      <c r="M3072" t="s">
        <v>45</v>
      </c>
      <c r="N3072">
        <v>3</v>
      </c>
      <c r="O3072" t="s">
        <v>119</v>
      </c>
      <c r="P3072" t="s">
        <v>46</v>
      </c>
      <c r="Q3072">
        <v>5</v>
      </c>
      <c r="R3072" t="s">
        <v>241</v>
      </c>
      <c r="S3072" t="s">
        <v>151</v>
      </c>
      <c r="U3072" t="s">
        <v>63</v>
      </c>
      <c r="X3072" t="s">
        <v>65</v>
      </c>
      <c r="Y3072" t="s">
        <v>50</v>
      </c>
      <c r="AA3072">
        <v>0</v>
      </c>
      <c r="AB3072" t="s">
        <v>51</v>
      </c>
      <c r="AC3072" t="s">
        <v>241</v>
      </c>
      <c r="AD3072">
        <v>1</v>
      </c>
      <c r="AE3072">
        <v>1</v>
      </c>
      <c r="AF3072">
        <v>1</v>
      </c>
      <c r="AG3072">
        <v>2026</v>
      </c>
      <c r="AH3072">
        <v>20260102</v>
      </c>
      <c r="AI3072" t="s">
        <v>5071</v>
      </c>
      <c r="AJ3072">
        <v>22000</v>
      </c>
      <c r="AK3072">
        <v>16095.2294921875</v>
      </c>
      <c r="AL3072" s="10">
        <f t="shared" si="376"/>
        <v>5904.7705078125</v>
      </c>
      <c r="AM3072" s="11">
        <f t="shared" si="377"/>
        <v>0.2683986594460227</v>
      </c>
      <c r="AN3072">
        <v>22000</v>
      </c>
      <c r="AO3072">
        <v>14535.806241574601</v>
      </c>
      <c r="AP3072" s="12">
        <f t="shared" si="378"/>
        <v>7464.1937584253992</v>
      </c>
      <c r="AQ3072" s="13">
        <f t="shared" si="379"/>
        <v>0.33928153447388176</v>
      </c>
      <c r="AR3072">
        <v>22000</v>
      </c>
      <c r="AS3072">
        <v>15218.563935124001</v>
      </c>
      <c r="AT3072" s="14">
        <f t="shared" si="380"/>
        <v>6781.4360648759994</v>
      </c>
      <c r="AU3072" s="15">
        <f t="shared" si="381"/>
        <v>0.30824709385799998</v>
      </c>
      <c r="AV3072">
        <v>22000</v>
      </c>
      <c r="AW3072">
        <v>15923.839506172841</v>
      </c>
      <c r="AX3072" s="16">
        <f t="shared" si="382"/>
        <v>6076.1604938271594</v>
      </c>
      <c r="AY3072" s="17">
        <f t="shared" si="383"/>
        <v>0.27618911335577995</v>
      </c>
    </row>
    <row r="3073" spans="1:51" x14ac:dyDescent="0.25">
      <c r="A3073" t="s">
        <v>106</v>
      </c>
      <c r="B3073" t="s">
        <v>1423</v>
      </c>
      <c r="C3073">
        <v>6800</v>
      </c>
      <c r="D3073">
        <v>194986</v>
      </c>
      <c r="E3073">
        <v>2013</v>
      </c>
      <c r="F3073" t="s">
        <v>56</v>
      </c>
      <c r="G3073" t="s">
        <v>133</v>
      </c>
      <c r="J3073">
        <v>6</v>
      </c>
      <c r="K3073" t="s">
        <v>111</v>
      </c>
      <c r="L3073">
        <v>4</v>
      </c>
      <c r="M3073" t="s">
        <v>45</v>
      </c>
      <c r="N3073">
        <v>3.5</v>
      </c>
      <c r="O3073" t="s">
        <v>119</v>
      </c>
      <c r="P3073" t="s">
        <v>46</v>
      </c>
      <c r="R3073" t="s">
        <v>77</v>
      </c>
      <c r="S3073" t="s">
        <v>151</v>
      </c>
      <c r="T3073">
        <v>365</v>
      </c>
      <c r="U3073" t="s">
        <v>63</v>
      </c>
      <c r="V3073" t="s">
        <v>79</v>
      </c>
      <c r="X3073" t="s">
        <v>136</v>
      </c>
      <c r="Y3073" t="s">
        <v>82</v>
      </c>
      <c r="AA3073">
        <v>0</v>
      </c>
      <c r="AB3073" t="s">
        <v>51</v>
      </c>
      <c r="AC3073" t="s">
        <v>83</v>
      </c>
      <c r="AD3073">
        <v>1</v>
      </c>
      <c r="AE3073">
        <v>1</v>
      </c>
      <c r="AF3073">
        <v>1</v>
      </c>
      <c r="AG3073">
        <v>2026</v>
      </c>
      <c r="AH3073">
        <v>20251230</v>
      </c>
      <c r="AI3073" t="s">
        <v>5072</v>
      </c>
      <c r="AJ3073">
        <v>6800</v>
      </c>
      <c r="AK3073">
        <v>5172.20947265625</v>
      </c>
      <c r="AL3073" s="10">
        <f t="shared" si="376"/>
        <v>1627.79052734375</v>
      </c>
      <c r="AM3073" s="11">
        <f t="shared" si="377"/>
        <v>0.23938095990349265</v>
      </c>
      <c r="AN3073">
        <v>6800</v>
      </c>
      <c r="AO3073">
        <v>4893.834172824585</v>
      </c>
      <c r="AP3073" s="12">
        <f t="shared" si="378"/>
        <v>1906.165827175415</v>
      </c>
      <c r="AQ3073" s="13">
        <f t="shared" si="379"/>
        <v>0.28031850399638453</v>
      </c>
      <c r="AR3073">
        <v>6800</v>
      </c>
      <c r="AS3073">
        <v>4948.1626135368761</v>
      </c>
      <c r="AT3073" s="14">
        <f t="shared" si="380"/>
        <v>1851.8373864631239</v>
      </c>
      <c r="AU3073" s="15">
        <f t="shared" si="381"/>
        <v>0.27232902742104764</v>
      </c>
      <c r="AV3073">
        <v>6800</v>
      </c>
      <c r="AW3073">
        <v>5183.6311787072236</v>
      </c>
      <c r="AX3073" s="16">
        <f t="shared" si="382"/>
        <v>1616.3688212927764</v>
      </c>
      <c r="AY3073" s="17">
        <f t="shared" si="383"/>
        <v>0.23770129724893771</v>
      </c>
    </row>
    <row r="3074" spans="1:51" x14ac:dyDescent="0.25">
      <c r="A3074" t="s">
        <v>39</v>
      </c>
      <c r="B3074" t="s">
        <v>307</v>
      </c>
      <c r="C3074">
        <v>6900</v>
      </c>
      <c r="D3074">
        <v>113636</v>
      </c>
      <c r="E3074">
        <v>2014</v>
      </c>
      <c r="F3074" t="s">
        <v>139</v>
      </c>
      <c r="G3074" t="s">
        <v>300</v>
      </c>
      <c r="H3074" t="s">
        <v>435</v>
      </c>
      <c r="I3074" t="s">
        <v>301</v>
      </c>
      <c r="J3074">
        <v>4</v>
      </c>
      <c r="K3074" t="s">
        <v>75</v>
      </c>
      <c r="L3074">
        <v>2</v>
      </c>
      <c r="M3074" t="s">
        <v>45</v>
      </c>
      <c r="N3074">
        <v>2</v>
      </c>
      <c r="O3074" t="s">
        <v>45</v>
      </c>
      <c r="R3074" t="s">
        <v>578</v>
      </c>
      <c r="S3074" t="s">
        <v>48</v>
      </c>
      <c r="T3074">
        <v>241</v>
      </c>
      <c r="U3074" t="s">
        <v>63</v>
      </c>
      <c r="X3074" t="s">
        <v>65</v>
      </c>
      <c r="Y3074" t="s">
        <v>120</v>
      </c>
      <c r="AA3074">
        <v>0</v>
      </c>
      <c r="AB3074" t="s">
        <v>51</v>
      </c>
      <c r="AC3074" t="s">
        <v>579</v>
      </c>
      <c r="AD3074">
        <v>1</v>
      </c>
      <c r="AE3074">
        <v>1</v>
      </c>
      <c r="AF3074">
        <v>1</v>
      </c>
      <c r="AG3074">
        <v>2026</v>
      </c>
      <c r="AH3074">
        <v>20251231</v>
      </c>
      <c r="AI3074" t="s">
        <v>5073</v>
      </c>
      <c r="AJ3074">
        <v>6900</v>
      </c>
      <c r="AK3074">
        <v>6047.12353515625</v>
      </c>
      <c r="AL3074" s="10">
        <f t="shared" si="376"/>
        <v>852.87646484375</v>
      </c>
      <c r="AM3074" s="11">
        <f t="shared" si="377"/>
        <v>0.12360528475996377</v>
      </c>
      <c r="AN3074">
        <v>6900</v>
      </c>
      <c r="AO3074">
        <v>5577.1842454489524</v>
      </c>
      <c r="AP3074" s="12">
        <f t="shared" si="378"/>
        <v>1322.8157545510476</v>
      </c>
      <c r="AQ3074" s="13">
        <f t="shared" si="379"/>
        <v>0.191712428195804</v>
      </c>
      <c r="AR3074">
        <v>6900</v>
      </c>
      <c r="AS3074">
        <v>6134.30254851674</v>
      </c>
      <c r="AT3074" s="14">
        <f t="shared" si="380"/>
        <v>765.69745148326001</v>
      </c>
      <c r="AU3074" s="15">
        <f t="shared" si="381"/>
        <v>0.11097064514250145</v>
      </c>
      <c r="AV3074">
        <v>6900</v>
      </c>
      <c r="AW3074">
        <v>6065.3301886792451</v>
      </c>
      <c r="AX3074" s="16">
        <f t="shared" si="382"/>
        <v>834.66981132075489</v>
      </c>
      <c r="AY3074" s="17">
        <f t="shared" si="383"/>
        <v>0.12096663932184853</v>
      </c>
    </row>
    <row r="3075" spans="1:51" x14ac:dyDescent="0.25">
      <c r="A3075" t="s">
        <v>39</v>
      </c>
      <c r="B3075" t="s">
        <v>267</v>
      </c>
      <c r="C3075">
        <v>3200</v>
      </c>
      <c r="D3075">
        <v>265928</v>
      </c>
      <c r="E3075">
        <v>2004</v>
      </c>
      <c r="F3075" t="s">
        <v>56</v>
      </c>
      <c r="G3075" t="s">
        <v>270</v>
      </c>
      <c r="H3075" t="s">
        <v>369</v>
      </c>
      <c r="J3075">
        <v>8</v>
      </c>
      <c r="K3075" t="s">
        <v>111</v>
      </c>
      <c r="L3075">
        <v>4</v>
      </c>
      <c r="M3075" t="s">
        <v>45</v>
      </c>
      <c r="N3075">
        <v>6</v>
      </c>
      <c r="O3075" t="s">
        <v>76</v>
      </c>
      <c r="P3075" t="s">
        <v>46</v>
      </c>
      <c r="R3075" t="s">
        <v>77</v>
      </c>
      <c r="S3075" t="s">
        <v>78</v>
      </c>
      <c r="T3075">
        <v>325</v>
      </c>
      <c r="U3075" t="s">
        <v>272</v>
      </c>
      <c r="V3075" t="s">
        <v>79</v>
      </c>
      <c r="X3075" t="s">
        <v>221</v>
      </c>
      <c r="Y3075" t="s">
        <v>82</v>
      </c>
      <c r="AA3075">
        <v>0</v>
      </c>
      <c r="AB3075" t="s">
        <v>51</v>
      </c>
      <c r="AC3075" t="s">
        <v>83</v>
      </c>
      <c r="AD3075">
        <v>1</v>
      </c>
      <c r="AE3075">
        <v>1</v>
      </c>
      <c r="AF3075">
        <v>1</v>
      </c>
      <c r="AG3075">
        <v>2026</v>
      </c>
      <c r="AH3075">
        <v>20260102</v>
      </c>
      <c r="AI3075" t="s">
        <v>5074</v>
      </c>
      <c r="AJ3075">
        <v>3200</v>
      </c>
      <c r="AK3075">
        <v>2406.917724609375</v>
      </c>
      <c r="AL3075" s="10">
        <f t="shared" ref="AL3075:AL3138" si="384">ABS(AJ3075-AK3075)</f>
        <v>793.082275390625</v>
      </c>
      <c r="AM3075" s="11">
        <f t="shared" ref="AM3075:AM3138" si="385">ABS($AJ3075-AK3075)/$AJ3075</f>
        <v>0.24783821105957032</v>
      </c>
      <c r="AN3075">
        <v>3200</v>
      </c>
      <c r="AO3075">
        <v>2330.5423478839411</v>
      </c>
      <c r="AP3075" s="12">
        <f t="shared" ref="AP3075:AP3138" si="386">ABS(AN3075-AO3075)</f>
        <v>869.45765211605885</v>
      </c>
      <c r="AQ3075" s="13">
        <f t="shared" ref="AQ3075:AQ3138" si="387">ABS($AJ3075-AO3075)/$AJ3075</f>
        <v>0.27170551628626838</v>
      </c>
      <c r="AR3075">
        <v>3200</v>
      </c>
      <c r="AS3075">
        <v>2223.9477694482962</v>
      </c>
      <c r="AT3075" s="14">
        <f t="shared" ref="AT3075:AT3138" si="388">ABS(AR3075-AS3075)</f>
        <v>976.05223055170381</v>
      </c>
      <c r="AU3075" s="15">
        <f t="shared" ref="AU3075:AU3138" si="389">ABS($AJ3075-AS3075)/$AJ3075</f>
        <v>0.30501632204740742</v>
      </c>
      <c r="AV3075">
        <v>3200</v>
      </c>
      <c r="AW3075">
        <v>2422.708761625061</v>
      </c>
      <c r="AX3075" s="16">
        <f t="shared" ref="AX3075:AX3138" si="390">ABS(AV3075-AW3075)</f>
        <v>777.29123837493898</v>
      </c>
      <c r="AY3075" s="17">
        <f t="shared" ref="AY3075:AY3138" si="391">ABS($AJ3075-AW3075)/$AJ3075</f>
        <v>0.24290351199216842</v>
      </c>
    </row>
    <row r="3076" spans="1:51" x14ac:dyDescent="0.25">
      <c r="A3076" t="s">
        <v>69</v>
      </c>
      <c r="B3076" t="s">
        <v>85</v>
      </c>
      <c r="C3076">
        <v>37400</v>
      </c>
      <c r="D3076">
        <v>1926</v>
      </c>
      <c r="E3076">
        <v>2025</v>
      </c>
      <c r="F3076" t="s">
        <v>71</v>
      </c>
      <c r="G3076" t="s">
        <v>877</v>
      </c>
      <c r="H3076" t="s">
        <v>5075</v>
      </c>
      <c r="J3076">
        <v>4</v>
      </c>
      <c r="K3076" t="s">
        <v>118</v>
      </c>
      <c r="L3076">
        <v>4</v>
      </c>
      <c r="M3076" t="s">
        <v>45</v>
      </c>
      <c r="N3076">
        <v>2.7000000476837158</v>
      </c>
      <c r="O3076" t="s">
        <v>76</v>
      </c>
      <c r="P3076" t="s">
        <v>46</v>
      </c>
      <c r="Q3076">
        <v>5</v>
      </c>
      <c r="R3076" t="s">
        <v>77</v>
      </c>
      <c r="S3076" t="s">
        <v>78</v>
      </c>
      <c r="U3076" t="s">
        <v>63</v>
      </c>
      <c r="V3076" t="s">
        <v>64</v>
      </c>
      <c r="W3076" t="s">
        <v>152</v>
      </c>
      <c r="X3076" t="s">
        <v>97</v>
      </c>
      <c r="Y3076" t="s">
        <v>82</v>
      </c>
      <c r="AA3076">
        <v>0</v>
      </c>
      <c r="AB3076" t="s">
        <v>51</v>
      </c>
      <c r="AC3076" t="s">
        <v>83</v>
      </c>
      <c r="AD3076">
        <v>1</v>
      </c>
      <c r="AE3076">
        <v>1</v>
      </c>
      <c r="AF3076">
        <v>1</v>
      </c>
      <c r="AG3076">
        <v>2026</v>
      </c>
      <c r="AH3076">
        <v>20251231</v>
      </c>
      <c r="AI3076" t="s">
        <v>5076</v>
      </c>
      <c r="AJ3076">
        <v>37400</v>
      </c>
      <c r="AK3076">
        <v>38031.59375</v>
      </c>
      <c r="AL3076" s="10">
        <f t="shared" si="384"/>
        <v>631.59375</v>
      </c>
      <c r="AM3076" s="11">
        <f t="shared" si="385"/>
        <v>1.6887533422459893E-2</v>
      </c>
      <c r="AN3076">
        <v>37400</v>
      </c>
      <c r="AO3076">
        <v>41924.138574127443</v>
      </c>
      <c r="AP3076" s="12">
        <f t="shared" si="386"/>
        <v>4524.1385741274426</v>
      </c>
      <c r="AQ3076" s="13">
        <f t="shared" si="387"/>
        <v>0.12096627203549312</v>
      </c>
      <c r="AR3076">
        <v>37400</v>
      </c>
      <c r="AS3076">
        <v>39497.09741496799</v>
      </c>
      <c r="AT3076" s="14">
        <f t="shared" si="388"/>
        <v>2097.0974149679896</v>
      </c>
      <c r="AU3076" s="15">
        <f t="shared" si="389"/>
        <v>5.607212339486603E-2</v>
      </c>
      <c r="AV3076">
        <v>37400</v>
      </c>
      <c r="AW3076">
        <v>37871.777243589742</v>
      </c>
      <c r="AX3076" s="16">
        <f t="shared" si="390"/>
        <v>471.77724358974228</v>
      </c>
      <c r="AY3076" s="17">
        <f t="shared" si="391"/>
        <v>1.2614364801864767E-2</v>
      </c>
    </row>
    <row r="3077" spans="1:51" x14ac:dyDescent="0.25">
      <c r="A3077" t="s">
        <v>54</v>
      </c>
      <c r="B3077" t="s">
        <v>148</v>
      </c>
      <c r="C3077">
        <v>33000</v>
      </c>
      <c r="D3077">
        <v>141443</v>
      </c>
      <c r="E3077">
        <v>2017</v>
      </c>
      <c r="F3077" t="s">
        <v>155</v>
      </c>
      <c r="G3077" t="s">
        <v>1262</v>
      </c>
      <c r="H3077" t="s">
        <v>715</v>
      </c>
      <c r="I3077" t="s">
        <v>2767</v>
      </c>
      <c r="J3077">
        <v>6</v>
      </c>
      <c r="K3077" t="s">
        <v>44</v>
      </c>
      <c r="L3077">
        <v>4</v>
      </c>
      <c r="M3077" t="s">
        <v>45</v>
      </c>
      <c r="N3077">
        <v>6.6999998092651367</v>
      </c>
      <c r="O3077" t="s">
        <v>76</v>
      </c>
      <c r="R3077" t="s">
        <v>77</v>
      </c>
      <c r="S3077" t="s">
        <v>78</v>
      </c>
      <c r="T3077">
        <v>385</v>
      </c>
      <c r="U3077" t="s">
        <v>272</v>
      </c>
      <c r="V3077" t="s">
        <v>64</v>
      </c>
      <c r="X3077" t="s">
        <v>1006</v>
      </c>
      <c r="Y3077" t="s">
        <v>66</v>
      </c>
      <c r="Z3077">
        <v>55475</v>
      </c>
      <c r="AA3077">
        <v>0</v>
      </c>
      <c r="AB3077" t="s">
        <v>51</v>
      </c>
      <c r="AC3077" t="s">
        <v>1007</v>
      </c>
      <c r="AD3077">
        <v>1</v>
      </c>
      <c r="AE3077">
        <v>1</v>
      </c>
      <c r="AF3077">
        <v>1</v>
      </c>
      <c r="AG3077">
        <v>2026</v>
      </c>
      <c r="AH3077">
        <v>20251230</v>
      </c>
      <c r="AI3077" t="s">
        <v>5077</v>
      </c>
      <c r="AJ3077">
        <v>33000</v>
      </c>
      <c r="AK3077">
        <v>23736.626953125</v>
      </c>
      <c r="AL3077" s="10">
        <f t="shared" si="384"/>
        <v>9263.373046875</v>
      </c>
      <c r="AM3077" s="11">
        <f t="shared" si="385"/>
        <v>0.28070827414772725</v>
      </c>
      <c r="AN3077">
        <v>33000</v>
      </c>
      <c r="AO3077">
        <v>22689.621413327292</v>
      </c>
      <c r="AP3077" s="12">
        <f t="shared" si="386"/>
        <v>10310.378586672708</v>
      </c>
      <c r="AQ3077" s="13">
        <f t="shared" si="387"/>
        <v>0.31243571474765786</v>
      </c>
      <c r="AR3077">
        <v>33000</v>
      </c>
      <c r="AS3077">
        <v>24319.60364056905</v>
      </c>
      <c r="AT3077" s="14">
        <f t="shared" si="388"/>
        <v>8680.3963594309498</v>
      </c>
      <c r="AU3077" s="15">
        <f t="shared" si="389"/>
        <v>0.26304231392215</v>
      </c>
      <c r="AV3077">
        <v>33000</v>
      </c>
      <c r="AW3077">
        <v>23593.878706199459</v>
      </c>
      <c r="AX3077" s="16">
        <f t="shared" si="390"/>
        <v>9406.121293800541</v>
      </c>
      <c r="AY3077" s="17">
        <f t="shared" si="391"/>
        <v>0.28503397860001639</v>
      </c>
    </row>
    <row r="3078" spans="1:51" x14ac:dyDescent="0.25">
      <c r="A3078" t="s">
        <v>69</v>
      </c>
      <c r="B3078" t="s">
        <v>684</v>
      </c>
      <c r="C3078">
        <v>2000</v>
      </c>
      <c r="D3078">
        <v>115169</v>
      </c>
      <c r="E3078">
        <v>2007</v>
      </c>
      <c r="F3078" t="s">
        <v>340</v>
      </c>
      <c r="G3078" t="s">
        <v>3346</v>
      </c>
      <c r="H3078" t="s">
        <v>3347</v>
      </c>
      <c r="J3078">
        <v>6</v>
      </c>
      <c r="K3078" t="s">
        <v>111</v>
      </c>
      <c r="L3078">
        <v>4</v>
      </c>
      <c r="M3078" t="s">
        <v>45</v>
      </c>
      <c r="N3078">
        <v>3.7999999523162842</v>
      </c>
      <c r="O3078" t="s">
        <v>60</v>
      </c>
      <c r="P3078" t="s">
        <v>46</v>
      </c>
      <c r="Q3078">
        <v>3</v>
      </c>
      <c r="R3078" t="s">
        <v>353</v>
      </c>
      <c r="S3078" t="s">
        <v>151</v>
      </c>
      <c r="U3078" t="s">
        <v>63</v>
      </c>
      <c r="V3078" t="s">
        <v>79</v>
      </c>
      <c r="X3078" t="s">
        <v>112</v>
      </c>
      <c r="Y3078" t="s">
        <v>282</v>
      </c>
      <c r="AA3078">
        <v>0</v>
      </c>
      <c r="AB3078" t="s">
        <v>51</v>
      </c>
      <c r="AC3078" t="s">
        <v>353</v>
      </c>
      <c r="AD3078">
        <v>1</v>
      </c>
      <c r="AE3078">
        <v>1</v>
      </c>
      <c r="AF3078">
        <v>1</v>
      </c>
      <c r="AG3078">
        <v>2026</v>
      </c>
      <c r="AH3078">
        <v>20251230</v>
      </c>
      <c r="AI3078" t="s">
        <v>5078</v>
      </c>
      <c r="AJ3078">
        <v>2000</v>
      </c>
      <c r="AK3078">
        <v>1192.475830078125</v>
      </c>
      <c r="AL3078" s="10">
        <f t="shared" si="384"/>
        <v>807.524169921875</v>
      </c>
      <c r="AM3078" s="11">
        <f t="shared" si="385"/>
        <v>0.40376208496093752</v>
      </c>
      <c r="AN3078">
        <v>2000</v>
      </c>
      <c r="AO3078">
        <v>1221.615433929315</v>
      </c>
      <c r="AP3078" s="12">
        <f t="shared" si="386"/>
        <v>778.38456607068497</v>
      </c>
      <c r="AQ3078" s="13">
        <f t="shared" si="387"/>
        <v>0.38919228303534248</v>
      </c>
      <c r="AR3078">
        <v>2000</v>
      </c>
      <c r="AS3078">
        <v>1164.237257511011</v>
      </c>
      <c r="AT3078" s="14">
        <f t="shared" si="388"/>
        <v>835.76274248898903</v>
      </c>
      <c r="AU3078" s="15">
        <f t="shared" si="389"/>
        <v>0.41788137124449454</v>
      </c>
      <c r="AV3078">
        <v>2000</v>
      </c>
      <c r="AW3078">
        <v>1219.4489795918371</v>
      </c>
      <c r="AX3078" s="16">
        <f t="shared" si="390"/>
        <v>780.55102040816291</v>
      </c>
      <c r="AY3078" s="17">
        <f t="shared" si="391"/>
        <v>0.39027551020408147</v>
      </c>
    </row>
    <row r="3079" spans="1:51" x14ac:dyDescent="0.25">
      <c r="A3079" t="s">
        <v>106</v>
      </c>
      <c r="B3079" t="s">
        <v>215</v>
      </c>
      <c r="C3079">
        <v>14250</v>
      </c>
      <c r="D3079">
        <v>123637</v>
      </c>
      <c r="E3079">
        <v>2021</v>
      </c>
      <c r="F3079" t="s">
        <v>56</v>
      </c>
      <c r="G3079" t="s">
        <v>1496</v>
      </c>
      <c r="H3079" t="s">
        <v>4031</v>
      </c>
      <c r="J3079">
        <v>4</v>
      </c>
      <c r="K3079" t="s">
        <v>87</v>
      </c>
      <c r="L3079">
        <v>4</v>
      </c>
      <c r="M3079" t="s">
        <v>45</v>
      </c>
      <c r="N3079">
        <v>2</v>
      </c>
      <c r="O3079" t="s">
        <v>76</v>
      </c>
      <c r="P3079" t="s">
        <v>46</v>
      </c>
      <c r="Q3079">
        <v>4</v>
      </c>
      <c r="R3079" t="s">
        <v>47</v>
      </c>
      <c r="S3079" t="s">
        <v>78</v>
      </c>
      <c r="T3079">
        <v>245</v>
      </c>
      <c r="U3079" t="s">
        <v>63</v>
      </c>
      <c r="V3079" t="s">
        <v>64</v>
      </c>
      <c r="W3079" t="s">
        <v>562</v>
      </c>
      <c r="X3079" t="s">
        <v>49</v>
      </c>
      <c r="Y3079" t="s">
        <v>66</v>
      </c>
      <c r="AA3079">
        <v>0</v>
      </c>
      <c r="AB3079" t="s">
        <v>51</v>
      </c>
      <c r="AC3079" t="s">
        <v>52</v>
      </c>
      <c r="AD3079">
        <v>1</v>
      </c>
      <c r="AE3079">
        <v>1</v>
      </c>
      <c r="AF3079">
        <v>1</v>
      </c>
      <c r="AG3079">
        <v>2026</v>
      </c>
      <c r="AH3079">
        <v>20260102</v>
      </c>
      <c r="AI3079" t="s">
        <v>5079</v>
      </c>
      <c r="AJ3079">
        <v>14250</v>
      </c>
      <c r="AK3079">
        <v>13083.4326171875</v>
      </c>
      <c r="AL3079" s="10">
        <f t="shared" si="384"/>
        <v>1166.5673828125</v>
      </c>
      <c r="AM3079" s="11">
        <f t="shared" si="385"/>
        <v>8.1864377741228067E-2</v>
      </c>
      <c r="AN3079">
        <v>14250</v>
      </c>
      <c r="AO3079">
        <v>13153.932525530099</v>
      </c>
      <c r="AP3079" s="12">
        <f t="shared" si="386"/>
        <v>1096.0674744699008</v>
      </c>
      <c r="AQ3079" s="13">
        <f t="shared" si="387"/>
        <v>7.6917015752273749E-2</v>
      </c>
      <c r="AR3079">
        <v>14250</v>
      </c>
      <c r="AS3079">
        <v>13242.41043398367</v>
      </c>
      <c r="AT3079" s="14">
        <f t="shared" si="388"/>
        <v>1007.5895660163296</v>
      </c>
      <c r="AU3079" s="15">
        <f t="shared" si="389"/>
        <v>7.0708039720444191E-2</v>
      </c>
      <c r="AV3079">
        <v>14250</v>
      </c>
      <c r="AW3079">
        <v>13154.72032520325</v>
      </c>
      <c r="AX3079" s="16">
        <f t="shared" si="390"/>
        <v>1095.2796747967495</v>
      </c>
      <c r="AY3079" s="17">
        <f t="shared" si="391"/>
        <v>7.6861731564684177E-2</v>
      </c>
    </row>
    <row r="3080" spans="1:51" x14ac:dyDescent="0.25">
      <c r="A3080" t="s">
        <v>54</v>
      </c>
      <c r="B3080" t="s">
        <v>154</v>
      </c>
      <c r="C3080">
        <v>14000</v>
      </c>
      <c r="D3080">
        <v>76336</v>
      </c>
      <c r="E3080">
        <v>2023</v>
      </c>
      <c r="F3080" t="s">
        <v>182</v>
      </c>
      <c r="G3080" t="s">
        <v>304</v>
      </c>
      <c r="H3080" t="s">
        <v>451</v>
      </c>
      <c r="J3080">
        <v>3</v>
      </c>
      <c r="K3080" t="s">
        <v>87</v>
      </c>
      <c r="L3080">
        <v>4</v>
      </c>
      <c r="M3080" t="s">
        <v>45</v>
      </c>
      <c r="N3080">
        <v>1.5</v>
      </c>
      <c r="O3080" t="s">
        <v>45</v>
      </c>
      <c r="P3080" t="s">
        <v>46</v>
      </c>
      <c r="Q3080">
        <v>4</v>
      </c>
      <c r="R3080" t="s">
        <v>47</v>
      </c>
      <c r="S3080" t="s">
        <v>78</v>
      </c>
      <c r="U3080" t="s">
        <v>63</v>
      </c>
      <c r="V3080" t="s">
        <v>64</v>
      </c>
      <c r="X3080" t="s">
        <v>49</v>
      </c>
      <c r="Y3080" t="s">
        <v>82</v>
      </c>
      <c r="AA3080">
        <v>0</v>
      </c>
      <c r="AB3080" t="s">
        <v>51</v>
      </c>
      <c r="AC3080" t="s">
        <v>52</v>
      </c>
      <c r="AD3080">
        <v>1</v>
      </c>
      <c r="AE3080">
        <v>1</v>
      </c>
      <c r="AF3080">
        <v>1</v>
      </c>
      <c r="AG3080">
        <v>2026</v>
      </c>
      <c r="AH3080">
        <v>20260101</v>
      </c>
      <c r="AI3080" t="s">
        <v>5080</v>
      </c>
      <c r="AJ3080">
        <v>14000</v>
      </c>
      <c r="AK3080">
        <v>13840.375</v>
      </c>
      <c r="AL3080" s="10">
        <f t="shared" si="384"/>
        <v>159.625</v>
      </c>
      <c r="AM3080" s="11">
        <f t="shared" si="385"/>
        <v>1.1401785714285715E-2</v>
      </c>
      <c r="AN3080">
        <v>14000</v>
      </c>
      <c r="AO3080">
        <v>13515.39883347065</v>
      </c>
      <c r="AP3080" s="12">
        <f t="shared" si="386"/>
        <v>484.60116652934994</v>
      </c>
      <c r="AQ3080" s="13">
        <f t="shared" si="387"/>
        <v>3.4614369037810712E-2</v>
      </c>
      <c r="AR3080">
        <v>14000</v>
      </c>
      <c r="AS3080">
        <v>13096.07860187798</v>
      </c>
      <c r="AT3080" s="14">
        <f t="shared" si="388"/>
        <v>903.92139812202004</v>
      </c>
      <c r="AU3080" s="15">
        <f t="shared" si="389"/>
        <v>6.4565814151572865E-2</v>
      </c>
      <c r="AV3080">
        <v>14000</v>
      </c>
      <c r="AW3080">
        <v>13839.46086956522</v>
      </c>
      <c r="AX3080" s="16">
        <f t="shared" si="390"/>
        <v>160.53913043477951</v>
      </c>
      <c r="AY3080" s="17">
        <f t="shared" si="391"/>
        <v>1.1467080745341394E-2</v>
      </c>
    </row>
    <row r="3081" spans="1:51" x14ac:dyDescent="0.25">
      <c r="A3081" t="s">
        <v>54</v>
      </c>
      <c r="B3081" t="s">
        <v>249</v>
      </c>
      <c r="C3081">
        <v>14250</v>
      </c>
      <c r="D3081">
        <v>239675</v>
      </c>
      <c r="E3081">
        <v>2019</v>
      </c>
      <c r="F3081" t="s">
        <v>56</v>
      </c>
      <c r="G3081" t="s">
        <v>270</v>
      </c>
      <c r="I3081" t="s">
        <v>271</v>
      </c>
      <c r="J3081">
        <v>8</v>
      </c>
      <c r="K3081" t="s">
        <v>44</v>
      </c>
      <c r="L3081">
        <v>4</v>
      </c>
      <c r="M3081" t="s">
        <v>45</v>
      </c>
      <c r="N3081">
        <v>6.6999998092651367</v>
      </c>
      <c r="O3081" t="s">
        <v>76</v>
      </c>
      <c r="P3081" t="s">
        <v>46</v>
      </c>
      <c r="R3081" t="s">
        <v>77</v>
      </c>
      <c r="S3081" t="s">
        <v>78</v>
      </c>
      <c r="T3081">
        <v>440</v>
      </c>
      <c r="U3081" t="s">
        <v>272</v>
      </c>
      <c r="V3081" t="s">
        <v>79</v>
      </c>
      <c r="X3081" t="s">
        <v>81</v>
      </c>
      <c r="Y3081" t="s">
        <v>82</v>
      </c>
      <c r="AA3081">
        <v>0</v>
      </c>
      <c r="AB3081" t="s">
        <v>51</v>
      </c>
      <c r="AC3081" t="s">
        <v>83</v>
      </c>
      <c r="AD3081">
        <v>1</v>
      </c>
      <c r="AE3081">
        <v>1</v>
      </c>
      <c r="AF3081">
        <v>1</v>
      </c>
      <c r="AG3081">
        <v>2026</v>
      </c>
      <c r="AH3081">
        <v>20251230</v>
      </c>
      <c r="AI3081" t="s">
        <v>5081</v>
      </c>
      <c r="AJ3081">
        <v>14250</v>
      </c>
      <c r="AK3081">
        <v>15889.673828125</v>
      </c>
      <c r="AL3081" s="10">
        <f t="shared" si="384"/>
        <v>1639.673828125</v>
      </c>
      <c r="AM3081" s="11">
        <f t="shared" si="385"/>
        <v>0.11506483004385964</v>
      </c>
      <c r="AN3081">
        <v>14250</v>
      </c>
      <c r="AO3081">
        <v>15737.582920102799</v>
      </c>
      <c r="AP3081" s="12">
        <f t="shared" si="386"/>
        <v>1487.5829201027991</v>
      </c>
      <c r="AQ3081" s="13">
        <f t="shared" si="387"/>
        <v>0.1043917838668631</v>
      </c>
      <c r="AR3081">
        <v>14250</v>
      </c>
      <c r="AS3081">
        <v>15935.813395111491</v>
      </c>
      <c r="AT3081" s="14">
        <f t="shared" si="388"/>
        <v>1685.8133951114905</v>
      </c>
      <c r="AU3081" s="15">
        <f t="shared" si="389"/>
        <v>0.11830269439378881</v>
      </c>
      <c r="AV3081">
        <v>14250</v>
      </c>
      <c r="AW3081">
        <v>15923.839506172841</v>
      </c>
      <c r="AX3081" s="16">
        <f t="shared" si="390"/>
        <v>1673.8395061728406</v>
      </c>
      <c r="AY3081" s="17">
        <f t="shared" si="391"/>
        <v>0.11746242148581337</v>
      </c>
    </row>
    <row r="3082" spans="1:51" x14ac:dyDescent="0.25">
      <c r="A3082" t="s">
        <v>54</v>
      </c>
      <c r="B3082" t="s">
        <v>176</v>
      </c>
      <c r="C3082">
        <v>25000</v>
      </c>
      <c r="D3082">
        <v>190902</v>
      </c>
      <c r="E3082">
        <v>2017</v>
      </c>
      <c r="F3082" t="s">
        <v>155</v>
      </c>
      <c r="G3082" t="s">
        <v>74</v>
      </c>
      <c r="H3082" t="s">
        <v>715</v>
      </c>
      <c r="I3082" t="s">
        <v>1462</v>
      </c>
      <c r="J3082">
        <v>6</v>
      </c>
      <c r="K3082" t="s">
        <v>87</v>
      </c>
      <c r="L3082">
        <v>4</v>
      </c>
      <c r="M3082" t="s">
        <v>45</v>
      </c>
      <c r="N3082">
        <v>6.6999998092651367</v>
      </c>
      <c r="O3082" t="s">
        <v>76</v>
      </c>
      <c r="P3082" t="s">
        <v>46</v>
      </c>
      <c r="R3082" t="s">
        <v>77</v>
      </c>
      <c r="S3082" t="s">
        <v>78</v>
      </c>
      <c r="T3082">
        <v>370</v>
      </c>
      <c r="U3082" t="s">
        <v>272</v>
      </c>
      <c r="V3082" t="s">
        <v>64</v>
      </c>
      <c r="X3082" t="s">
        <v>81</v>
      </c>
      <c r="Y3082" t="s">
        <v>66</v>
      </c>
      <c r="AA3082">
        <v>0</v>
      </c>
      <c r="AB3082" t="s">
        <v>51</v>
      </c>
      <c r="AC3082" t="s">
        <v>83</v>
      </c>
      <c r="AD3082">
        <v>1</v>
      </c>
      <c r="AE3082">
        <v>1</v>
      </c>
      <c r="AF3082">
        <v>1</v>
      </c>
      <c r="AG3082">
        <v>2026</v>
      </c>
      <c r="AH3082">
        <v>20251230</v>
      </c>
      <c r="AI3082" t="s">
        <v>5082</v>
      </c>
      <c r="AJ3082">
        <v>25000</v>
      </c>
      <c r="AK3082">
        <v>16689.02734375</v>
      </c>
      <c r="AL3082" s="10">
        <f t="shared" si="384"/>
        <v>8310.97265625</v>
      </c>
      <c r="AM3082" s="11">
        <f t="shared" si="385"/>
        <v>0.33243890625</v>
      </c>
      <c r="AN3082">
        <v>25000</v>
      </c>
      <c r="AO3082">
        <v>15810.603244141719</v>
      </c>
      <c r="AP3082" s="12">
        <f t="shared" si="386"/>
        <v>9189.3967558582808</v>
      </c>
      <c r="AQ3082" s="13">
        <f t="shared" si="387"/>
        <v>0.36757587023433125</v>
      </c>
      <c r="AR3082">
        <v>25000</v>
      </c>
      <c r="AS3082">
        <v>16076.49805949463</v>
      </c>
      <c r="AT3082" s="14">
        <f t="shared" si="388"/>
        <v>8923.5019405053699</v>
      </c>
      <c r="AU3082" s="15">
        <f t="shared" si="389"/>
        <v>0.35694007762021479</v>
      </c>
      <c r="AV3082">
        <v>25000</v>
      </c>
      <c r="AW3082">
        <v>16650.617474693659</v>
      </c>
      <c r="AX3082" s="16">
        <f t="shared" si="390"/>
        <v>8349.3825253063405</v>
      </c>
      <c r="AY3082" s="17">
        <f t="shared" si="391"/>
        <v>0.33397530101225364</v>
      </c>
    </row>
    <row r="3083" spans="1:51" x14ac:dyDescent="0.25">
      <c r="A3083" t="s">
        <v>54</v>
      </c>
      <c r="B3083" t="s">
        <v>249</v>
      </c>
      <c r="C3083">
        <v>16999</v>
      </c>
      <c r="D3083">
        <v>157316</v>
      </c>
      <c r="E3083">
        <v>2018</v>
      </c>
      <c r="F3083" t="s">
        <v>349</v>
      </c>
      <c r="G3083" t="s">
        <v>612</v>
      </c>
      <c r="H3083" t="s">
        <v>5083</v>
      </c>
      <c r="J3083">
        <v>8</v>
      </c>
      <c r="K3083" t="s">
        <v>118</v>
      </c>
      <c r="L3083">
        <v>2</v>
      </c>
      <c r="M3083" t="s">
        <v>45</v>
      </c>
      <c r="N3083">
        <v>6.4000000953674316</v>
      </c>
      <c r="O3083" t="s">
        <v>119</v>
      </c>
      <c r="R3083" t="s">
        <v>241</v>
      </c>
      <c r="S3083" t="s">
        <v>423</v>
      </c>
      <c r="T3083">
        <v>485</v>
      </c>
      <c r="U3083" t="s">
        <v>63</v>
      </c>
      <c r="V3083" t="s">
        <v>79</v>
      </c>
      <c r="X3083" t="s">
        <v>65</v>
      </c>
      <c r="Y3083" t="s">
        <v>125</v>
      </c>
      <c r="Z3083">
        <v>38995</v>
      </c>
      <c r="AA3083">
        <v>0</v>
      </c>
      <c r="AB3083" t="s">
        <v>51</v>
      </c>
      <c r="AC3083" t="s">
        <v>241</v>
      </c>
      <c r="AD3083">
        <v>1</v>
      </c>
      <c r="AE3083">
        <v>1</v>
      </c>
      <c r="AF3083">
        <v>1</v>
      </c>
      <c r="AG3083">
        <v>2026</v>
      </c>
      <c r="AH3083">
        <v>20251229</v>
      </c>
      <c r="AI3083" t="s">
        <v>5084</v>
      </c>
      <c r="AJ3083">
        <v>16999</v>
      </c>
      <c r="AK3083">
        <v>12000.591796875</v>
      </c>
      <c r="AL3083" s="10">
        <f t="shared" si="384"/>
        <v>4998.408203125</v>
      </c>
      <c r="AM3083" s="11">
        <f t="shared" si="385"/>
        <v>0.29404130849608801</v>
      </c>
      <c r="AN3083">
        <v>16999</v>
      </c>
      <c r="AO3083">
        <v>11026.586922836819</v>
      </c>
      <c r="AP3083" s="12">
        <f t="shared" si="386"/>
        <v>5972.4130771631808</v>
      </c>
      <c r="AQ3083" s="13">
        <f t="shared" si="387"/>
        <v>0.35133908330861702</v>
      </c>
      <c r="AR3083">
        <v>16999</v>
      </c>
      <c r="AS3083">
        <v>12018.61235822663</v>
      </c>
      <c r="AT3083" s="14">
        <f t="shared" si="388"/>
        <v>4980.38764177337</v>
      </c>
      <c r="AU3083" s="15">
        <f t="shared" si="389"/>
        <v>0.29298121311685216</v>
      </c>
      <c r="AV3083">
        <v>16999</v>
      </c>
      <c r="AW3083">
        <v>11869.174757281549</v>
      </c>
      <c r="AX3083" s="16">
        <f t="shared" si="390"/>
        <v>5129.8252427184507</v>
      </c>
      <c r="AY3083" s="17">
        <f t="shared" si="391"/>
        <v>0.30177217734681161</v>
      </c>
    </row>
    <row r="3084" spans="1:51" x14ac:dyDescent="0.25">
      <c r="A3084" t="s">
        <v>106</v>
      </c>
      <c r="B3084" t="s">
        <v>661</v>
      </c>
      <c r="C3084">
        <v>3200</v>
      </c>
      <c r="D3084">
        <v>167538</v>
      </c>
      <c r="E3084">
        <v>2016</v>
      </c>
      <c r="F3084" t="s">
        <v>56</v>
      </c>
      <c r="G3084" t="s">
        <v>57</v>
      </c>
      <c r="H3084" t="s">
        <v>451</v>
      </c>
      <c r="J3084">
        <v>4</v>
      </c>
      <c r="K3084" t="s">
        <v>44</v>
      </c>
      <c r="L3084">
        <v>4</v>
      </c>
      <c r="M3084" t="s">
        <v>45</v>
      </c>
      <c r="N3084">
        <v>2.5</v>
      </c>
      <c r="O3084" t="s">
        <v>60</v>
      </c>
      <c r="P3084" t="s">
        <v>46</v>
      </c>
      <c r="Q3084">
        <v>3</v>
      </c>
      <c r="R3084" t="s">
        <v>61</v>
      </c>
      <c r="S3084" t="s">
        <v>62</v>
      </c>
      <c r="T3084">
        <v>175</v>
      </c>
      <c r="U3084" t="s">
        <v>63</v>
      </c>
      <c r="V3084" t="s">
        <v>64</v>
      </c>
      <c r="X3084" t="s">
        <v>65</v>
      </c>
      <c r="Y3084" t="s">
        <v>66</v>
      </c>
      <c r="AA3084">
        <v>0</v>
      </c>
      <c r="AB3084" t="s">
        <v>51</v>
      </c>
      <c r="AC3084" t="s">
        <v>67</v>
      </c>
      <c r="AD3084">
        <v>1</v>
      </c>
      <c r="AE3084">
        <v>1</v>
      </c>
      <c r="AF3084">
        <v>1</v>
      </c>
      <c r="AG3084">
        <v>2026</v>
      </c>
      <c r="AH3084">
        <v>20260102</v>
      </c>
      <c r="AI3084" t="s">
        <v>5085</v>
      </c>
      <c r="AJ3084">
        <v>3200</v>
      </c>
      <c r="AK3084">
        <v>2133.651123046875</v>
      </c>
      <c r="AL3084" s="10">
        <f t="shared" si="384"/>
        <v>1066.348876953125</v>
      </c>
      <c r="AM3084" s="11">
        <f t="shared" si="385"/>
        <v>0.33323402404785157</v>
      </c>
      <c r="AN3084">
        <v>3200</v>
      </c>
      <c r="AO3084">
        <v>2054.7751501748539</v>
      </c>
      <c r="AP3084" s="12">
        <f t="shared" si="386"/>
        <v>1145.2248498251461</v>
      </c>
      <c r="AQ3084" s="13">
        <f t="shared" si="387"/>
        <v>0.35788276557035814</v>
      </c>
      <c r="AR3084">
        <v>3200</v>
      </c>
      <c r="AS3084">
        <v>1963.685689089815</v>
      </c>
      <c r="AT3084" s="14">
        <f t="shared" si="388"/>
        <v>1236.314310910185</v>
      </c>
      <c r="AU3084" s="15">
        <f t="shared" si="389"/>
        <v>0.38634822215943282</v>
      </c>
      <c r="AV3084">
        <v>3200</v>
      </c>
      <c r="AW3084">
        <v>2108.1264367816102</v>
      </c>
      <c r="AX3084" s="16">
        <f t="shared" si="390"/>
        <v>1091.8735632183898</v>
      </c>
      <c r="AY3084" s="17">
        <f t="shared" si="391"/>
        <v>0.34121048850574681</v>
      </c>
    </row>
    <row r="3085" spans="1:51" x14ac:dyDescent="0.25">
      <c r="A3085" t="s">
        <v>39</v>
      </c>
      <c r="B3085" t="s">
        <v>218</v>
      </c>
      <c r="C3085">
        <v>37500</v>
      </c>
      <c r="D3085">
        <v>45133</v>
      </c>
      <c r="E3085">
        <v>2023</v>
      </c>
      <c r="F3085" t="s">
        <v>56</v>
      </c>
      <c r="G3085" t="s">
        <v>94</v>
      </c>
      <c r="H3085" t="s">
        <v>1120</v>
      </c>
      <c r="J3085">
        <v>6</v>
      </c>
      <c r="K3085" t="s">
        <v>111</v>
      </c>
      <c r="L3085">
        <v>4</v>
      </c>
      <c r="M3085" t="s">
        <v>45</v>
      </c>
      <c r="N3085">
        <v>3</v>
      </c>
      <c r="O3085" t="s">
        <v>76</v>
      </c>
      <c r="P3085" t="s">
        <v>46</v>
      </c>
      <c r="Q3085">
        <v>4</v>
      </c>
      <c r="R3085" t="s">
        <v>47</v>
      </c>
      <c r="S3085" t="s">
        <v>78</v>
      </c>
      <c r="U3085" t="s">
        <v>63</v>
      </c>
      <c r="V3085" t="s">
        <v>79</v>
      </c>
      <c r="W3085" t="s">
        <v>562</v>
      </c>
      <c r="X3085" t="s">
        <v>97</v>
      </c>
      <c r="Y3085" t="s">
        <v>82</v>
      </c>
      <c r="AA3085">
        <v>0</v>
      </c>
      <c r="AB3085" t="s">
        <v>51</v>
      </c>
      <c r="AC3085" t="s">
        <v>98</v>
      </c>
      <c r="AD3085">
        <v>1</v>
      </c>
      <c r="AE3085">
        <v>1</v>
      </c>
      <c r="AF3085">
        <v>1</v>
      </c>
      <c r="AG3085">
        <v>2026</v>
      </c>
      <c r="AH3085">
        <v>20260102</v>
      </c>
      <c r="AI3085" t="s">
        <v>5086</v>
      </c>
      <c r="AJ3085">
        <v>37500</v>
      </c>
      <c r="AK3085">
        <v>30982.892578125</v>
      </c>
      <c r="AL3085" s="10">
        <f t="shared" si="384"/>
        <v>6517.107421875</v>
      </c>
      <c r="AM3085" s="11">
        <f t="shared" si="385"/>
        <v>0.17378953124999999</v>
      </c>
      <c r="AN3085">
        <v>37500</v>
      </c>
      <c r="AO3085">
        <v>29925.492301032202</v>
      </c>
      <c r="AP3085" s="12">
        <f t="shared" si="386"/>
        <v>7574.5076989677982</v>
      </c>
      <c r="AQ3085" s="13">
        <f t="shared" si="387"/>
        <v>0.20198687197247461</v>
      </c>
      <c r="AR3085">
        <v>37500</v>
      </c>
      <c r="AS3085">
        <v>30602.156800680299</v>
      </c>
      <c r="AT3085" s="14">
        <f t="shared" si="388"/>
        <v>6897.8431993197009</v>
      </c>
      <c r="AU3085" s="15">
        <f t="shared" si="389"/>
        <v>0.18394248531519203</v>
      </c>
      <c r="AV3085">
        <v>37500</v>
      </c>
      <c r="AW3085">
        <v>30420.705215419501</v>
      </c>
      <c r="AX3085" s="16">
        <f t="shared" si="390"/>
        <v>7079.2947845804993</v>
      </c>
      <c r="AY3085" s="17">
        <f t="shared" si="391"/>
        <v>0.18878119425547998</v>
      </c>
    </row>
    <row r="3086" spans="1:51" x14ac:dyDescent="0.25">
      <c r="A3086" t="s">
        <v>39</v>
      </c>
      <c r="B3086" t="s">
        <v>171</v>
      </c>
      <c r="C3086">
        <v>2400</v>
      </c>
      <c r="D3086">
        <v>184726</v>
      </c>
      <c r="E3086">
        <v>2010</v>
      </c>
      <c r="F3086" t="s">
        <v>397</v>
      </c>
      <c r="G3086" t="s">
        <v>465</v>
      </c>
      <c r="H3086" t="s">
        <v>883</v>
      </c>
      <c r="J3086">
        <v>4</v>
      </c>
      <c r="K3086" t="s">
        <v>75</v>
      </c>
      <c r="L3086">
        <v>4</v>
      </c>
      <c r="M3086" t="s">
        <v>45</v>
      </c>
      <c r="N3086">
        <v>2.4000000953674321</v>
      </c>
      <c r="O3086" t="s">
        <v>60</v>
      </c>
      <c r="P3086" t="s">
        <v>46</v>
      </c>
      <c r="R3086" t="s">
        <v>61</v>
      </c>
      <c r="T3086">
        <v>190</v>
      </c>
      <c r="U3086" t="s">
        <v>63</v>
      </c>
      <c r="V3086" t="s">
        <v>64</v>
      </c>
      <c r="W3086" t="s">
        <v>1199</v>
      </c>
      <c r="X3086" t="s">
        <v>49</v>
      </c>
      <c r="Y3086" t="s">
        <v>82</v>
      </c>
      <c r="AA3086">
        <v>0</v>
      </c>
      <c r="AB3086" t="s">
        <v>51</v>
      </c>
      <c r="AC3086" t="s">
        <v>67</v>
      </c>
      <c r="AD3086">
        <v>1</v>
      </c>
      <c r="AE3086">
        <v>1</v>
      </c>
      <c r="AF3086">
        <v>1</v>
      </c>
      <c r="AG3086">
        <v>2026</v>
      </c>
      <c r="AH3086">
        <v>20251230</v>
      </c>
      <c r="AI3086" t="s">
        <v>5087</v>
      </c>
      <c r="AJ3086">
        <v>2400</v>
      </c>
      <c r="AK3086">
        <v>2807.942138671875</v>
      </c>
      <c r="AL3086" s="10">
        <f t="shared" si="384"/>
        <v>407.942138671875</v>
      </c>
      <c r="AM3086" s="11">
        <f t="shared" si="385"/>
        <v>0.16997589111328126</v>
      </c>
      <c r="AN3086">
        <v>2400</v>
      </c>
      <c r="AO3086">
        <v>2712.1136608290599</v>
      </c>
      <c r="AP3086" s="12">
        <f t="shared" si="386"/>
        <v>312.11366082905988</v>
      </c>
      <c r="AQ3086" s="13">
        <f t="shared" si="387"/>
        <v>0.13004735867877495</v>
      </c>
      <c r="AR3086">
        <v>2400</v>
      </c>
      <c r="AS3086">
        <v>2822.2365426257802</v>
      </c>
      <c r="AT3086" s="14">
        <f t="shared" si="388"/>
        <v>422.2365426257802</v>
      </c>
      <c r="AU3086" s="15">
        <f t="shared" si="389"/>
        <v>0.17593189276074175</v>
      </c>
      <c r="AV3086">
        <v>2400</v>
      </c>
      <c r="AW3086">
        <v>2795.9821428571431</v>
      </c>
      <c r="AX3086" s="16">
        <f t="shared" si="390"/>
        <v>395.98214285714312</v>
      </c>
      <c r="AY3086" s="17">
        <f t="shared" si="391"/>
        <v>0.16499255952380965</v>
      </c>
    </row>
    <row r="3087" spans="1:51" x14ac:dyDescent="0.25">
      <c r="A3087" t="s">
        <v>54</v>
      </c>
      <c r="B3087" t="s">
        <v>138</v>
      </c>
      <c r="C3087">
        <v>6000</v>
      </c>
      <c r="D3087">
        <v>45320</v>
      </c>
      <c r="E3087">
        <v>2015</v>
      </c>
      <c r="F3087" t="s">
        <v>56</v>
      </c>
      <c r="G3087" t="s">
        <v>57</v>
      </c>
      <c r="H3087" t="s">
        <v>451</v>
      </c>
      <c r="J3087">
        <v>4</v>
      </c>
      <c r="K3087" t="s">
        <v>193</v>
      </c>
      <c r="L3087">
        <v>4</v>
      </c>
      <c r="M3087" t="s">
        <v>45</v>
      </c>
      <c r="N3087">
        <v>2.5</v>
      </c>
      <c r="O3087" t="s">
        <v>60</v>
      </c>
      <c r="P3087" t="s">
        <v>46</v>
      </c>
      <c r="R3087" t="s">
        <v>61</v>
      </c>
      <c r="T3087">
        <v>175</v>
      </c>
      <c r="U3087" t="s">
        <v>63</v>
      </c>
      <c r="V3087" t="s">
        <v>64</v>
      </c>
      <c r="X3087" t="s">
        <v>65</v>
      </c>
      <c r="Y3087" t="s">
        <v>66</v>
      </c>
      <c r="AA3087">
        <v>0</v>
      </c>
      <c r="AB3087" t="s">
        <v>51</v>
      </c>
      <c r="AC3087" t="s">
        <v>67</v>
      </c>
      <c r="AD3087">
        <v>1</v>
      </c>
      <c r="AE3087">
        <v>1</v>
      </c>
      <c r="AF3087">
        <v>1</v>
      </c>
      <c r="AG3087">
        <v>2026</v>
      </c>
      <c r="AH3087">
        <v>20251230</v>
      </c>
      <c r="AI3087" t="s">
        <v>5088</v>
      </c>
      <c r="AJ3087">
        <v>6000</v>
      </c>
      <c r="AK3087">
        <v>6396.828125</v>
      </c>
      <c r="AL3087" s="10">
        <f t="shared" si="384"/>
        <v>396.828125</v>
      </c>
      <c r="AM3087" s="11">
        <f t="shared" si="385"/>
        <v>6.6138020833333339E-2</v>
      </c>
      <c r="AN3087">
        <v>6000</v>
      </c>
      <c r="AO3087">
        <v>5964.5435637257124</v>
      </c>
      <c r="AP3087" s="12">
        <f t="shared" si="386"/>
        <v>35.456436274287626</v>
      </c>
      <c r="AQ3087" s="13">
        <f t="shared" si="387"/>
        <v>5.9094060457146038E-3</v>
      </c>
      <c r="AR3087">
        <v>6000</v>
      </c>
      <c r="AS3087">
        <v>5471.3706813790677</v>
      </c>
      <c r="AT3087" s="14">
        <f t="shared" si="388"/>
        <v>528.62931862093228</v>
      </c>
      <c r="AU3087" s="15">
        <f t="shared" si="389"/>
        <v>8.8104886436822044E-2</v>
      </c>
      <c r="AV3087">
        <v>6000</v>
      </c>
      <c r="AW3087">
        <v>6413.2088122605364</v>
      </c>
      <c r="AX3087" s="16">
        <f t="shared" si="390"/>
        <v>413.20881226053643</v>
      </c>
      <c r="AY3087" s="17">
        <f t="shared" si="391"/>
        <v>6.8868135376756068E-2</v>
      </c>
    </row>
    <row r="3088" spans="1:51" x14ac:dyDescent="0.25">
      <c r="A3088" t="s">
        <v>69</v>
      </c>
      <c r="B3088" t="s">
        <v>85</v>
      </c>
      <c r="C3088">
        <v>17000</v>
      </c>
      <c r="D3088">
        <v>41217</v>
      </c>
      <c r="E3088">
        <v>2021</v>
      </c>
      <c r="F3088" t="s">
        <v>71</v>
      </c>
      <c r="G3088" t="s">
        <v>877</v>
      </c>
      <c r="H3088" t="s">
        <v>73</v>
      </c>
      <c r="J3088">
        <v>4</v>
      </c>
      <c r="K3088" t="s">
        <v>87</v>
      </c>
      <c r="L3088">
        <v>2</v>
      </c>
      <c r="M3088" t="s">
        <v>45</v>
      </c>
      <c r="N3088">
        <v>2.5</v>
      </c>
      <c r="O3088" t="s">
        <v>119</v>
      </c>
      <c r="P3088" t="s">
        <v>46</v>
      </c>
      <c r="Q3088">
        <v>3</v>
      </c>
      <c r="R3088" t="s">
        <v>77</v>
      </c>
      <c r="S3088" t="s">
        <v>151</v>
      </c>
      <c r="U3088" t="s">
        <v>63</v>
      </c>
      <c r="V3088" t="s">
        <v>64</v>
      </c>
      <c r="W3088" t="s">
        <v>5089</v>
      </c>
      <c r="X3088" t="s">
        <v>112</v>
      </c>
      <c r="Y3088" t="s">
        <v>82</v>
      </c>
      <c r="AA3088">
        <v>0</v>
      </c>
      <c r="AB3088" t="s">
        <v>51</v>
      </c>
      <c r="AC3088" t="s">
        <v>83</v>
      </c>
      <c r="AD3088">
        <v>1</v>
      </c>
      <c r="AE3088">
        <v>1</v>
      </c>
      <c r="AF3088">
        <v>1</v>
      </c>
      <c r="AG3088">
        <v>2026</v>
      </c>
      <c r="AH3088">
        <v>20251231</v>
      </c>
      <c r="AI3088" t="s">
        <v>5090</v>
      </c>
      <c r="AJ3088">
        <v>17000</v>
      </c>
      <c r="AK3088">
        <v>15738.158203125</v>
      </c>
      <c r="AL3088" s="10">
        <f t="shared" si="384"/>
        <v>1261.841796875</v>
      </c>
      <c r="AM3088" s="11">
        <f t="shared" si="385"/>
        <v>7.4225988051470584E-2</v>
      </c>
      <c r="AN3088">
        <v>17000</v>
      </c>
      <c r="AO3088">
        <v>14367.31637811413</v>
      </c>
      <c r="AP3088" s="12">
        <f t="shared" si="386"/>
        <v>2632.6836218858698</v>
      </c>
      <c r="AQ3088" s="13">
        <f t="shared" si="387"/>
        <v>0.15486374246387469</v>
      </c>
      <c r="AR3088">
        <v>17000</v>
      </c>
      <c r="AS3088">
        <v>14930.130012316549</v>
      </c>
      <c r="AT3088" s="14">
        <f t="shared" si="388"/>
        <v>2069.8699876834507</v>
      </c>
      <c r="AU3088" s="15">
        <f t="shared" si="389"/>
        <v>0.12175705809902651</v>
      </c>
      <c r="AV3088">
        <v>17000</v>
      </c>
      <c r="AW3088">
        <v>15474.086614173229</v>
      </c>
      <c r="AX3088" s="16">
        <f t="shared" si="390"/>
        <v>1525.9133858267705</v>
      </c>
      <c r="AY3088" s="17">
        <f t="shared" si="391"/>
        <v>8.97596109309865E-2</v>
      </c>
    </row>
    <row r="3089" spans="1:51" x14ac:dyDescent="0.25">
      <c r="A3089" t="s">
        <v>39</v>
      </c>
      <c r="B3089" t="s">
        <v>515</v>
      </c>
      <c r="C3089">
        <v>1900</v>
      </c>
      <c r="D3089">
        <v>148669</v>
      </c>
      <c r="E3089">
        <v>2011</v>
      </c>
      <c r="F3089" t="s">
        <v>182</v>
      </c>
      <c r="G3089" t="s">
        <v>631</v>
      </c>
      <c r="J3089">
        <v>6</v>
      </c>
      <c r="K3089" t="s">
        <v>44</v>
      </c>
      <c r="L3089">
        <v>4</v>
      </c>
      <c r="M3089" t="s">
        <v>45</v>
      </c>
      <c r="N3089">
        <v>3.5</v>
      </c>
      <c r="O3089" t="s">
        <v>45</v>
      </c>
      <c r="P3089" t="s">
        <v>46</v>
      </c>
      <c r="R3089" t="s">
        <v>305</v>
      </c>
      <c r="S3089" t="s">
        <v>78</v>
      </c>
      <c r="U3089" t="s">
        <v>63</v>
      </c>
      <c r="X3089" t="s">
        <v>112</v>
      </c>
      <c r="Y3089" t="s">
        <v>50</v>
      </c>
      <c r="AA3089">
        <v>0</v>
      </c>
      <c r="AB3089" t="s">
        <v>51</v>
      </c>
      <c r="AC3089" t="s">
        <v>52</v>
      </c>
      <c r="AD3089">
        <v>1</v>
      </c>
      <c r="AE3089">
        <v>1</v>
      </c>
      <c r="AF3089">
        <v>1</v>
      </c>
      <c r="AG3089">
        <v>2026</v>
      </c>
      <c r="AH3089">
        <v>20251231</v>
      </c>
      <c r="AI3089" t="s">
        <v>5091</v>
      </c>
      <c r="AJ3089">
        <v>1900</v>
      </c>
      <c r="AK3089">
        <v>2058.737548828125</v>
      </c>
      <c r="AL3089" s="10">
        <f t="shared" si="384"/>
        <v>158.737548828125</v>
      </c>
      <c r="AM3089" s="11">
        <f t="shared" si="385"/>
        <v>8.3546078330592105E-2</v>
      </c>
      <c r="AN3089">
        <v>1900</v>
      </c>
      <c r="AO3089">
        <v>2059.7844489433719</v>
      </c>
      <c r="AP3089" s="12">
        <f t="shared" si="386"/>
        <v>159.7844489433719</v>
      </c>
      <c r="AQ3089" s="13">
        <f t="shared" si="387"/>
        <v>8.4097078391248373E-2</v>
      </c>
      <c r="AR3089">
        <v>1900</v>
      </c>
      <c r="AS3089">
        <v>2001.341717558525</v>
      </c>
      <c r="AT3089" s="14">
        <f t="shared" si="388"/>
        <v>101.34171755852503</v>
      </c>
      <c r="AU3089" s="15">
        <f t="shared" si="389"/>
        <v>5.333774608343423E-2</v>
      </c>
      <c r="AV3089">
        <v>1900</v>
      </c>
      <c r="AW3089">
        <v>2108.1264367816102</v>
      </c>
      <c r="AX3089" s="16">
        <f t="shared" si="390"/>
        <v>208.12643678161021</v>
      </c>
      <c r="AY3089" s="17">
        <f t="shared" si="391"/>
        <v>0.109540229885058</v>
      </c>
    </row>
    <row r="3090" spans="1:51" x14ac:dyDescent="0.25">
      <c r="A3090" t="s">
        <v>39</v>
      </c>
      <c r="B3090" t="s">
        <v>295</v>
      </c>
      <c r="C3090">
        <v>15600</v>
      </c>
      <c r="D3090">
        <v>50846</v>
      </c>
      <c r="E3090">
        <v>2023</v>
      </c>
      <c r="F3090" t="s">
        <v>343</v>
      </c>
      <c r="G3090" t="s">
        <v>426</v>
      </c>
      <c r="H3090" t="s">
        <v>5092</v>
      </c>
      <c r="J3090">
        <v>4</v>
      </c>
      <c r="K3090" t="s">
        <v>44</v>
      </c>
      <c r="L3090">
        <v>4</v>
      </c>
      <c r="M3090" t="s">
        <v>45</v>
      </c>
      <c r="N3090">
        <v>2.4000000953674321</v>
      </c>
      <c r="O3090" t="s">
        <v>76</v>
      </c>
      <c r="P3090" t="s">
        <v>46</v>
      </c>
      <c r="Q3090">
        <v>2</v>
      </c>
      <c r="R3090" t="s">
        <v>47</v>
      </c>
      <c r="S3090" t="s">
        <v>78</v>
      </c>
      <c r="T3090">
        <v>180</v>
      </c>
      <c r="U3090" t="s">
        <v>63</v>
      </c>
      <c r="V3090" t="s">
        <v>64</v>
      </c>
      <c r="X3090" t="s">
        <v>112</v>
      </c>
      <c r="Y3090" t="s">
        <v>82</v>
      </c>
      <c r="AA3090">
        <v>0</v>
      </c>
      <c r="AB3090" t="s">
        <v>51</v>
      </c>
      <c r="AC3090" t="s">
        <v>52</v>
      </c>
      <c r="AD3090">
        <v>1</v>
      </c>
      <c r="AE3090">
        <v>1</v>
      </c>
      <c r="AF3090">
        <v>1</v>
      </c>
      <c r="AG3090">
        <v>2026</v>
      </c>
      <c r="AH3090">
        <v>20251230</v>
      </c>
      <c r="AI3090" t="s">
        <v>5093</v>
      </c>
      <c r="AJ3090">
        <v>15600</v>
      </c>
      <c r="AK3090">
        <v>13003.98828125</v>
      </c>
      <c r="AL3090" s="10">
        <f t="shared" si="384"/>
        <v>2596.01171875</v>
      </c>
      <c r="AM3090" s="11">
        <f t="shared" si="385"/>
        <v>0.16641100761217947</v>
      </c>
      <c r="AN3090">
        <v>15600</v>
      </c>
      <c r="AO3090">
        <v>12687.172079626729</v>
      </c>
      <c r="AP3090" s="12">
        <f t="shared" si="386"/>
        <v>2912.8279203732709</v>
      </c>
      <c r="AQ3090" s="13">
        <f t="shared" si="387"/>
        <v>0.18671973848546608</v>
      </c>
      <c r="AR3090">
        <v>15600</v>
      </c>
      <c r="AS3090">
        <v>12550.01866839295</v>
      </c>
      <c r="AT3090" s="14">
        <f t="shared" si="388"/>
        <v>3049.9813316070504</v>
      </c>
      <c r="AU3090" s="15">
        <f t="shared" si="389"/>
        <v>0.19551162382096476</v>
      </c>
      <c r="AV3090">
        <v>15600</v>
      </c>
      <c r="AW3090">
        <v>13094.31623931624</v>
      </c>
      <c r="AX3090" s="16">
        <f t="shared" si="390"/>
        <v>2505.6837606837598</v>
      </c>
      <c r="AY3090" s="17">
        <f t="shared" si="391"/>
        <v>0.16062075388998459</v>
      </c>
    </row>
    <row r="3091" spans="1:51" x14ac:dyDescent="0.25">
      <c r="A3091" t="s">
        <v>106</v>
      </c>
      <c r="B3091" t="s">
        <v>215</v>
      </c>
      <c r="C3091">
        <v>30500</v>
      </c>
      <c r="D3091">
        <v>37040</v>
      </c>
      <c r="E3091">
        <v>2023</v>
      </c>
      <c r="F3091" t="s">
        <v>397</v>
      </c>
      <c r="G3091" t="s">
        <v>398</v>
      </c>
      <c r="H3091" t="s">
        <v>3942</v>
      </c>
      <c r="J3091">
        <v>4</v>
      </c>
      <c r="K3091" t="s">
        <v>338</v>
      </c>
      <c r="L3091">
        <v>4</v>
      </c>
      <c r="M3091" t="s">
        <v>45</v>
      </c>
      <c r="N3091">
        <v>2</v>
      </c>
      <c r="O3091" t="s">
        <v>45</v>
      </c>
      <c r="P3091" t="s">
        <v>46</v>
      </c>
      <c r="Q3091">
        <v>5</v>
      </c>
      <c r="R3091" t="s">
        <v>47</v>
      </c>
      <c r="S3091" t="s">
        <v>78</v>
      </c>
      <c r="T3091">
        <v>145</v>
      </c>
      <c r="U3091" t="s">
        <v>63</v>
      </c>
      <c r="V3091" t="s">
        <v>64</v>
      </c>
      <c r="W3091" t="s">
        <v>1711</v>
      </c>
      <c r="X3091" t="s">
        <v>112</v>
      </c>
      <c r="Y3091" t="s">
        <v>82</v>
      </c>
      <c r="AA3091">
        <v>1</v>
      </c>
      <c r="AB3091" t="s">
        <v>292</v>
      </c>
      <c r="AC3091" t="s">
        <v>586</v>
      </c>
      <c r="AD3091">
        <v>1</v>
      </c>
      <c r="AE3091">
        <v>1</v>
      </c>
      <c r="AF3091">
        <v>1</v>
      </c>
      <c r="AG3091">
        <v>2026</v>
      </c>
      <c r="AH3091">
        <v>20260102</v>
      </c>
      <c r="AI3091" t="s">
        <v>5094</v>
      </c>
      <c r="AJ3091">
        <v>30500</v>
      </c>
      <c r="AK3091">
        <v>26113.453125</v>
      </c>
      <c r="AL3091" s="10">
        <f t="shared" si="384"/>
        <v>4386.546875</v>
      </c>
      <c r="AM3091" s="11">
        <f t="shared" si="385"/>
        <v>0.14382120901639345</v>
      </c>
      <c r="AN3091">
        <v>30500</v>
      </c>
      <c r="AO3091">
        <v>26563.575277450382</v>
      </c>
      <c r="AP3091" s="12">
        <f t="shared" si="386"/>
        <v>3936.4247225496183</v>
      </c>
      <c r="AQ3091" s="13">
        <f t="shared" si="387"/>
        <v>0.12906310565736454</v>
      </c>
      <c r="AR3091">
        <v>30500</v>
      </c>
      <c r="AS3091">
        <v>26913.966478625971</v>
      </c>
      <c r="AT3091" s="14">
        <f t="shared" si="388"/>
        <v>3586.0335213740291</v>
      </c>
      <c r="AU3091" s="15">
        <f t="shared" si="389"/>
        <v>0.11757486955324685</v>
      </c>
      <c r="AV3091">
        <v>30500</v>
      </c>
      <c r="AW3091">
        <v>25944.565432098771</v>
      </c>
      <c r="AX3091" s="16">
        <f t="shared" si="390"/>
        <v>4555.4345679012295</v>
      </c>
      <c r="AY3091" s="17">
        <f t="shared" si="391"/>
        <v>0.14935851042299114</v>
      </c>
    </row>
    <row r="3092" spans="1:51" x14ac:dyDescent="0.25">
      <c r="A3092" t="s">
        <v>39</v>
      </c>
      <c r="B3092" t="s">
        <v>307</v>
      </c>
      <c r="C3092">
        <v>4000</v>
      </c>
      <c r="D3092">
        <v>113229</v>
      </c>
      <c r="E3092">
        <v>2014</v>
      </c>
      <c r="F3092" t="s">
        <v>343</v>
      </c>
      <c r="G3092" t="s">
        <v>380</v>
      </c>
      <c r="H3092" t="s">
        <v>381</v>
      </c>
      <c r="J3092">
        <v>6</v>
      </c>
      <c r="K3092" t="s">
        <v>59</v>
      </c>
      <c r="L3092">
        <v>4</v>
      </c>
      <c r="M3092" t="s">
        <v>45</v>
      </c>
      <c r="N3092">
        <v>3.5999999046325679</v>
      </c>
      <c r="O3092" t="s">
        <v>76</v>
      </c>
      <c r="R3092" t="s">
        <v>47</v>
      </c>
      <c r="S3092" t="s">
        <v>78</v>
      </c>
      <c r="U3092" t="s">
        <v>63</v>
      </c>
      <c r="X3092" t="s">
        <v>97</v>
      </c>
      <c r="Y3092" t="s">
        <v>82</v>
      </c>
      <c r="AA3092">
        <v>0</v>
      </c>
      <c r="AB3092" t="s">
        <v>51</v>
      </c>
      <c r="AC3092" t="s">
        <v>52</v>
      </c>
      <c r="AD3092">
        <v>1</v>
      </c>
      <c r="AE3092">
        <v>1</v>
      </c>
      <c r="AF3092">
        <v>1</v>
      </c>
      <c r="AG3092">
        <v>2026</v>
      </c>
      <c r="AH3092">
        <v>20251231</v>
      </c>
      <c r="AI3092" t="s">
        <v>5095</v>
      </c>
      <c r="AJ3092">
        <v>4000</v>
      </c>
      <c r="AK3092">
        <v>4760.17724609375</v>
      </c>
      <c r="AL3092" s="10">
        <f t="shared" si="384"/>
        <v>760.17724609375</v>
      </c>
      <c r="AM3092" s="11">
        <f t="shared" si="385"/>
        <v>0.19004431152343751</v>
      </c>
      <c r="AN3092">
        <v>4000</v>
      </c>
      <c r="AO3092">
        <v>4632.4957537131831</v>
      </c>
      <c r="AP3092" s="12">
        <f t="shared" si="386"/>
        <v>632.49575371318315</v>
      </c>
      <c r="AQ3092" s="13">
        <f t="shared" si="387"/>
        <v>0.15812393842829578</v>
      </c>
      <c r="AR3092">
        <v>4000</v>
      </c>
      <c r="AS3092">
        <v>4917.9929048929662</v>
      </c>
      <c r="AT3092" s="14">
        <f t="shared" si="388"/>
        <v>917.99290489296618</v>
      </c>
      <c r="AU3092" s="15">
        <f t="shared" si="389"/>
        <v>0.22949822622324154</v>
      </c>
      <c r="AV3092">
        <v>4000</v>
      </c>
      <c r="AW3092">
        <v>4847.8062157221184</v>
      </c>
      <c r="AX3092" s="16">
        <f t="shared" si="390"/>
        <v>847.8062157221184</v>
      </c>
      <c r="AY3092" s="17">
        <f t="shared" si="391"/>
        <v>0.21195155393052961</v>
      </c>
    </row>
    <row r="3093" spans="1:51" x14ac:dyDescent="0.25">
      <c r="A3093" t="s">
        <v>69</v>
      </c>
      <c r="B3093" t="s">
        <v>684</v>
      </c>
      <c r="C3093">
        <v>1500</v>
      </c>
      <c r="D3093">
        <v>128241</v>
      </c>
      <c r="E3093">
        <v>2009</v>
      </c>
      <c r="F3093" t="s">
        <v>71</v>
      </c>
      <c r="G3093" t="s">
        <v>128</v>
      </c>
      <c r="H3093" t="s">
        <v>5096</v>
      </c>
      <c r="J3093">
        <v>4</v>
      </c>
      <c r="K3093" t="s">
        <v>111</v>
      </c>
      <c r="L3093">
        <v>4</v>
      </c>
      <c r="M3093" t="s">
        <v>45</v>
      </c>
      <c r="N3093">
        <v>2.4000000953674321</v>
      </c>
      <c r="O3093" t="s">
        <v>60</v>
      </c>
      <c r="P3093" t="s">
        <v>46</v>
      </c>
      <c r="Q3093">
        <v>3</v>
      </c>
      <c r="R3093" t="s">
        <v>61</v>
      </c>
      <c r="U3093" t="s">
        <v>63</v>
      </c>
      <c r="V3093" t="s">
        <v>64</v>
      </c>
      <c r="W3093" t="s">
        <v>2291</v>
      </c>
      <c r="X3093" t="s">
        <v>65</v>
      </c>
      <c r="Y3093" t="s">
        <v>82</v>
      </c>
      <c r="AA3093">
        <v>0</v>
      </c>
      <c r="AB3093" t="s">
        <v>51</v>
      </c>
      <c r="AC3093" t="s">
        <v>67</v>
      </c>
      <c r="AD3093">
        <v>1</v>
      </c>
      <c r="AE3093">
        <v>1</v>
      </c>
      <c r="AF3093">
        <v>1</v>
      </c>
      <c r="AG3093">
        <v>2026</v>
      </c>
      <c r="AH3093">
        <v>20251230</v>
      </c>
      <c r="AI3093" t="s">
        <v>5097</v>
      </c>
      <c r="AJ3093">
        <v>1500</v>
      </c>
      <c r="AK3093">
        <v>1239.642822265625</v>
      </c>
      <c r="AL3093" s="10">
        <f t="shared" si="384"/>
        <v>260.357177734375</v>
      </c>
      <c r="AM3093" s="11">
        <f t="shared" si="385"/>
        <v>0.17357145182291667</v>
      </c>
      <c r="AN3093">
        <v>1500</v>
      </c>
      <c r="AO3093">
        <v>1196.7665518902911</v>
      </c>
      <c r="AP3093" s="12">
        <f t="shared" si="386"/>
        <v>303.23344810970889</v>
      </c>
      <c r="AQ3093" s="13">
        <f t="shared" si="387"/>
        <v>0.20215563207313925</v>
      </c>
      <c r="AR3093">
        <v>1500</v>
      </c>
      <c r="AS3093">
        <v>1261.8658630376351</v>
      </c>
      <c r="AT3093" s="14">
        <f t="shared" si="388"/>
        <v>238.13413696236489</v>
      </c>
      <c r="AU3093" s="15">
        <f t="shared" si="389"/>
        <v>0.15875609130824325</v>
      </c>
      <c r="AV3093">
        <v>1500</v>
      </c>
      <c r="AW3093">
        <v>1241.543624161073</v>
      </c>
      <c r="AX3093" s="16">
        <f t="shared" si="390"/>
        <v>258.45637583892699</v>
      </c>
      <c r="AY3093" s="17">
        <f t="shared" si="391"/>
        <v>0.17230425055928467</v>
      </c>
    </row>
    <row r="3094" spans="1:51" x14ac:dyDescent="0.25">
      <c r="A3094" t="s">
        <v>39</v>
      </c>
      <c r="B3094" t="s">
        <v>114</v>
      </c>
      <c r="C3094">
        <v>6200</v>
      </c>
      <c r="D3094">
        <v>83065</v>
      </c>
      <c r="E3094">
        <v>2016</v>
      </c>
      <c r="F3094" t="s">
        <v>1549</v>
      </c>
      <c r="G3094" t="s">
        <v>2522</v>
      </c>
      <c r="I3094" t="s">
        <v>1551</v>
      </c>
      <c r="J3094">
        <v>4</v>
      </c>
      <c r="K3094" t="s">
        <v>111</v>
      </c>
      <c r="L3094">
        <v>4</v>
      </c>
      <c r="M3094" t="s">
        <v>45</v>
      </c>
      <c r="N3094">
        <v>1.6000000238418579</v>
      </c>
      <c r="O3094" t="s">
        <v>60</v>
      </c>
      <c r="P3094" t="s">
        <v>46</v>
      </c>
      <c r="Q3094">
        <v>4</v>
      </c>
      <c r="R3094" t="s">
        <v>305</v>
      </c>
      <c r="T3094">
        <v>181</v>
      </c>
      <c r="U3094" t="s">
        <v>63</v>
      </c>
      <c r="X3094" t="s">
        <v>65</v>
      </c>
      <c r="Y3094" t="s">
        <v>2524</v>
      </c>
      <c r="AA3094">
        <v>0</v>
      </c>
      <c r="AB3094" t="s">
        <v>51</v>
      </c>
      <c r="AC3094" t="s">
        <v>52</v>
      </c>
      <c r="AD3094">
        <v>1</v>
      </c>
      <c r="AE3094">
        <v>1</v>
      </c>
      <c r="AF3094">
        <v>1</v>
      </c>
      <c r="AG3094">
        <v>2026</v>
      </c>
      <c r="AH3094">
        <v>20251231</v>
      </c>
      <c r="AI3094" t="s">
        <v>5098</v>
      </c>
      <c r="AJ3094">
        <v>6200</v>
      </c>
      <c r="AK3094">
        <v>5838.5224609375</v>
      </c>
      <c r="AL3094" s="10">
        <f t="shared" si="384"/>
        <v>361.4775390625</v>
      </c>
      <c r="AM3094" s="11">
        <f t="shared" si="385"/>
        <v>5.8302828881048388E-2</v>
      </c>
      <c r="AN3094">
        <v>6200</v>
      </c>
      <c r="AO3094">
        <v>5636.9257767526651</v>
      </c>
      <c r="AP3094" s="12">
        <f t="shared" si="386"/>
        <v>563.07422324733488</v>
      </c>
      <c r="AQ3094" s="13">
        <f t="shared" si="387"/>
        <v>9.0818423104408852E-2</v>
      </c>
      <c r="AR3094">
        <v>6200</v>
      </c>
      <c r="AS3094">
        <v>5341.8758815394431</v>
      </c>
      <c r="AT3094" s="14">
        <f t="shared" si="388"/>
        <v>858.12411846055693</v>
      </c>
      <c r="AU3094" s="15">
        <f t="shared" si="389"/>
        <v>0.13840711588073498</v>
      </c>
      <c r="AV3094">
        <v>6200</v>
      </c>
      <c r="AW3094">
        <v>5967.5613496932519</v>
      </c>
      <c r="AX3094" s="16">
        <f t="shared" si="390"/>
        <v>232.43865030674806</v>
      </c>
      <c r="AY3094" s="17">
        <f t="shared" si="391"/>
        <v>3.7490104888185168E-2</v>
      </c>
    </row>
    <row r="3095" spans="1:51" x14ac:dyDescent="0.25">
      <c r="A3095" t="s">
        <v>106</v>
      </c>
      <c r="B3095" t="s">
        <v>107</v>
      </c>
      <c r="C3095">
        <v>11900</v>
      </c>
      <c r="D3095">
        <v>70544</v>
      </c>
      <c r="E3095">
        <v>2015</v>
      </c>
      <c r="F3095" t="s">
        <v>343</v>
      </c>
      <c r="G3095" t="s">
        <v>380</v>
      </c>
      <c r="H3095" t="s">
        <v>1818</v>
      </c>
      <c r="J3095">
        <v>6</v>
      </c>
      <c r="K3095" t="s">
        <v>111</v>
      </c>
      <c r="L3095">
        <v>4</v>
      </c>
      <c r="M3095" t="s">
        <v>45</v>
      </c>
      <c r="N3095">
        <v>3.5999999046325679</v>
      </c>
      <c r="O3095" t="s">
        <v>76</v>
      </c>
      <c r="R3095" t="s">
        <v>47</v>
      </c>
      <c r="S3095" t="s">
        <v>78</v>
      </c>
      <c r="U3095" t="s">
        <v>63</v>
      </c>
      <c r="X3095" t="s">
        <v>97</v>
      </c>
      <c r="Y3095" t="s">
        <v>82</v>
      </c>
      <c r="AA3095">
        <v>0</v>
      </c>
      <c r="AB3095" t="s">
        <v>51</v>
      </c>
      <c r="AC3095" t="s">
        <v>52</v>
      </c>
      <c r="AD3095">
        <v>1</v>
      </c>
      <c r="AE3095">
        <v>1</v>
      </c>
      <c r="AF3095">
        <v>1</v>
      </c>
      <c r="AG3095">
        <v>2026</v>
      </c>
      <c r="AH3095">
        <v>20260102</v>
      </c>
      <c r="AI3095" t="s">
        <v>5099</v>
      </c>
      <c r="AJ3095">
        <v>11900</v>
      </c>
      <c r="AK3095">
        <v>10841.400390625</v>
      </c>
      <c r="AL3095" s="10">
        <f t="shared" si="384"/>
        <v>1058.599609375</v>
      </c>
      <c r="AM3095" s="11">
        <f t="shared" si="385"/>
        <v>8.895795036764706E-2</v>
      </c>
      <c r="AN3095">
        <v>11900</v>
      </c>
      <c r="AO3095">
        <v>9476.5184181934183</v>
      </c>
      <c r="AP3095" s="12">
        <f t="shared" si="386"/>
        <v>2423.4815818065817</v>
      </c>
      <c r="AQ3095" s="13">
        <f t="shared" si="387"/>
        <v>0.20365391443752787</v>
      </c>
      <c r="AR3095">
        <v>11900</v>
      </c>
      <c r="AS3095">
        <v>11399.771101322091</v>
      </c>
      <c r="AT3095" s="14">
        <f t="shared" si="388"/>
        <v>500.22889867790946</v>
      </c>
      <c r="AU3095" s="15">
        <f t="shared" si="389"/>
        <v>4.2036041905706679E-2</v>
      </c>
      <c r="AV3095">
        <v>11900</v>
      </c>
      <c r="AW3095">
        <v>10744.66490299824</v>
      </c>
      <c r="AX3095" s="16">
        <f t="shared" si="390"/>
        <v>1155.33509700176</v>
      </c>
      <c r="AY3095" s="17">
        <f t="shared" si="391"/>
        <v>9.7086982941324368E-2</v>
      </c>
    </row>
    <row r="3096" spans="1:51" x14ac:dyDescent="0.25">
      <c r="A3096" t="s">
        <v>54</v>
      </c>
      <c r="B3096" t="s">
        <v>176</v>
      </c>
      <c r="C3096">
        <v>4200</v>
      </c>
      <c r="D3096">
        <v>132227</v>
      </c>
      <c r="E3096">
        <v>2006</v>
      </c>
      <c r="F3096" t="s">
        <v>165</v>
      </c>
      <c r="G3096" t="s">
        <v>190</v>
      </c>
      <c r="H3096" t="s">
        <v>992</v>
      </c>
      <c r="I3096" t="s">
        <v>5100</v>
      </c>
      <c r="J3096">
        <v>6</v>
      </c>
      <c r="K3096" t="s">
        <v>44</v>
      </c>
      <c r="L3096">
        <v>4</v>
      </c>
      <c r="M3096" t="s">
        <v>45</v>
      </c>
      <c r="N3096">
        <v>4</v>
      </c>
      <c r="O3096" t="s">
        <v>119</v>
      </c>
      <c r="P3096" t="s">
        <v>46</v>
      </c>
      <c r="R3096" t="s">
        <v>77</v>
      </c>
      <c r="S3096" t="s">
        <v>151</v>
      </c>
      <c r="T3096">
        <v>236</v>
      </c>
      <c r="U3096" t="s">
        <v>63</v>
      </c>
      <c r="V3096" t="s">
        <v>79</v>
      </c>
      <c r="W3096" t="s">
        <v>490</v>
      </c>
      <c r="X3096" t="s">
        <v>112</v>
      </c>
      <c r="Y3096" t="s">
        <v>82</v>
      </c>
      <c r="AA3096">
        <v>0</v>
      </c>
      <c r="AB3096" t="s">
        <v>51</v>
      </c>
      <c r="AC3096" t="s">
        <v>83</v>
      </c>
      <c r="AD3096">
        <v>1</v>
      </c>
      <c r="AE3096">
        <v>1</v>
      </c>
      <c r="AF3096">
        <v>1</v>
      </c>
      <c r="AG3096">
        <v>2026</v>
      </c>
      <c r="AH3096">
        <v>20251230</v>
      </c>
      <c r="AI3096" t="s">
        <v>5101</v>
      </c>
      <c r="AJ3096">
        <v>4200</v>
      </c>
      <c r="AK3096">
        <v>5467.04833984375</v>
      </c>
      <c r="AL3096" s="10">
        <f t="shared" si="384"/>
        <v>1267.04833984375</v>
      </c>
      <c r="AM3096" s="11">
        <f t="shared" si="385"/>
        <v>0.3016781761532738</v>
      </c>
      <c r="AN3096">
        <v>4200</v>
      </c>
      <c r="AO3096">
        <v>6166.1679943458894</v>
      </c>
      <c r="AP3096" s="12">
        <f t="shared" si="386"/>
        <v>1966.1679943458894</v>
      </c>
      <c r="AQ3096" s="13">
        <f t="shared" si="387"/>
        <v>0.4681352367490213</v>
      </c>
      <c r="AR3096">
        <v>4200</v>
      </c>
      <c r="AS3096">
        <v>6156.7192501853187</v>
      </c>
      <c r="AT3096" s="14">
        <f t="shared" si="388"/>
        <v>1956.7192501853187</v>
      </c>
      <c r="AU3096" s="15">
        <f t="shared" si="389"/>
        <v>0.46588553575840924</v>
      </c>
      <c r="AV3096">
        <v>4200</v>
      </c>
      <c r="AW3096">
        <v>5653.9220647773282</v>
      </c>
      <c r="AX3096" s="16">
        <f t="shared" si="390"/>
        <v>1453.9220647773282</v>
      </c>
      <c r="AY3096" s="17">
        <f t="shared" si="391"/>
        <v>0.34617192018507814</v>
      </c>
    </row>
    <row r="3097" spans="1:51" x14ac:dyDescent="0.25">
      <c r="A3097" t="s">
        <v>69</v>
      </c>
      <c r="B3097" t="s">
        <v>70</v>
      </c>
      <c r="C3097">
        <v>23000</v>
      </c>
      <c r="D3097">
        <v>150993</v>
      </c>
      <c r="E3097">
        <v>2021</v>
      </c>
      <c r="F3097" t="s">
        <v>274</v>
      </c>
      <c r="G3097" t="s">
        <v>275</v>
      </c>
      <c r="H3097" t="s">
        <v>1069</v>
      </c>
      <c r="I3097" t="s">
        <v>150</v>
      </c>
      <c r="J3097">
        <v>6</v>
      </c>
      <c r="K3097" t="s">
        <v>75</v>
      </c>
      <c r="L3097">
        <v>4</v>
      </c>
      <c r="M3097" t="s">
        <v>45</v>
      </c>
      <c r="N3097">
        <v>3</v>
      </c>
      <c r="O3097" t="s">
        <v>76</v>
      </c>
      <c r="P3097" t="s">
        <v>46</v>
      </c>
      <c r="R3097" t="s">
        <v>77</v>
      </c>
      <c r="S3097" t="s">
        <v>78</v>
      </c>
      <c r="U3097" t="s">
        <v>272</v>
      </c>
      <c r="V3097" t="s">
        <v>64</v>
      </c>
      <c r="W3097" t="s">
        <v>2574</v>
      </c>
      <c r="X3097" t="s">
        <v>136</v>
      </c>
      <c r="Y3097" t="s">
        <v>66</v>
      </c>
      <c r="AA3097">
        <v>0</v>
      </c>
      <c r="AB3097" t="s">
        <v>51</v>
      </c>
      <c r="AC3097" t="s">
        <v>83</v>
      </c>
      <c r="AD3097">
        <v>1</v>
      </c>
      <c r="AE3097">
        <v>1</v>
      </c>
      <c r="AF3097">
        <v>1</v>
      </c>
      <c r="AG3097">
        <v>2026</v>
      </c>
      <c r="AH3097">
        <v>20251230</v>
      </c>
      <c r="AI3097" t="s">
        <v>5102</v>
      </c>
      <c r="AJ3097">
        <v>23000</v>
      </c>
      <c r="AK3097">
        <v>20797.646484375</v>
      </c>
      <c r="AL3097" s="10">
        <f t="shared" si="384"/>
        <v>2202.353515625</v>
      </c>
      <c r="AM3097" s="11">
        <f t="shared" si="385"/>
        <v>9.575450067934782E-2</v>
      </c>
      <c r="AN3097">
        <v>23000</v>
      </c>
      <c r="AO3097">
        <v>19694.595956380668</v>
      </c>
      <c r="AP3097" s="12">
        <f t="shared" si="386"/>
        <v>3305.4040436193318</v>
      </c>
      <c r="AQ3097" s="13">
        <f t="shared" si="387"/>
        <v>0.14371321928779704</v>
      </c>
      <c r="AR3097">
        <v>23000</v>
      </c>
      <c r="AS3097">
        <v>20267.14095754892</v>
      </c>
      <c r="AT3097" s="14">
        <f t="shared" si="388"/>
        <v>2732.8590424510803</v>
      </c>
      <c r="AU3097" s="15">
        <f t="shared" si="389"/>
        <v>0.11881995836743828</v>
      </c>
      <c r="AV3097">
        <v>23000</v>
      </c>
      <c r="AW3097">
        <v>20565.57375</v>
      </c>
      <c r="AX3097" s="16">
        <f t="shared" si="390"/>
        <v>2434.4262500000004</v>
      </c>
      <c r="AY3097" s="17">
        <f t="shared" si="391"/>
        <v>0.10584461956521742</v>
      </c>
    </row>
    <row r="3098" spans="1:51" x14ac:dyDescent="0.25">
      <c r="A3098" t="s">
        <v>69</v>
      </c>
      <c r="B3098" t="s">
        <v>85</v>
      </c>
      <c r="C3098">
        <v>2800</v>
      </c>
      <c r="D3098">
        <v>126917</v>
      </c>
      <c r="E3098">
        <v>2017</v>
      </c>
      <c r="F3098" t="s">
        <v>56</v>
      </c>
      <c r="G3098" t="s">
        <v>86</v>
      </c>
      <c r="H3098" t="s">
        <v>58</v>
      </c>
      <c r="J3098">
        <v>4</v>
      </c>
      <c r="K3098" t="s">
        <v>234</v>
      </c>
      <c r="L3098">
        <v>4</v>
      </c>
      <c r="M3098" t="s">
        <v>45</v>
      </c>
      <c r="N3098">
        <v>1.5</v>
      </c>
      <c r="O3098" t="s">
        <v>60</v>
      </c>
      <c r="P3098" t="s">
        <v>46</v>
      </c>
      <c r="Q3098">
        <v>3</v>
      </c>
      <c r="R3098" t="s">
        <v>47</v>
      </c>
      <c r="S3098" t="s">
        <v>151</v>
      </c>
      <c r="T3098">
        <v>170</v>
      </c>
      <c r="U3098" t="s">
        <v>63</v>
      </c>
      <c r="V3098" t="s">
        <v>64</v>
      </c>
      <c r="W3098" t="s">
        <v>268</v>
      </c>
      <c r="X3098" t="s">
        <v>49</v>
      </c>
      <c r="Y3098" t="s">
        <v>82</v>
      </c>
      <c r="Z3098">
        <v>25250</v>
      </c>
      <c r="AA3098">
        <v>0</v>
      </c>
      <c r="AB3098" t="s">
        <v>51</v>
      </c>
      <c r="AC3098" t="s">
        <v>52</v>
      </c>
      <c r="AD3098">
        <v>1</v>
      </c>
      <c r="AE3098">
        <v>1</v>
      </c>
      <c r="AF3098">
        <v>1</v>
      </c>
      <c r="AG3098">
        <v>2026</v>
      </c>
      <c r="AH3098">
        <v>20251231</v>
      </c>
      <c r="AI3098" t="s">
        <v>5103</v>
      </c>
      <c r="AJ3098">
        <v>2800</v>
      </c>
      <c r="AK3098">
        <v>3175.719482421875</v>
      </c>
      <c r="AL3098" s="10">
        <f t="shared" si="384"/>
        <v>375.719482421875</v>
      </c>
      <c r="AM3098" s="11">
        <f t="shared" si="385"/>
        <v>0.13418552943638393</v>
      </c>
      <c r="AN3098">
        <v>2800</v>
      </c>
      <c r="AO3098">
        <v>3156.4922650472181</v>
      </c>
      <c r="AP3098" s="12">
        <f t="shared" si="386"/>
        <v>356.4922650472181</v>
      </c>
      <c r="AQ3098" s="13">
        <f t="shared" si="387"/>
        <v>0.12731866608829218</v>
      </c>
      <c r="AR3098">
        <v>2800</v>
      </c>
      <c r="AS3098">
        <v>3002.3672673688911</v>
      </c>
      <c r="AT3098" s="14">
        <f t="shared" si="388"/>
        <v>202.36726736889113</v>
      </c>
      <c r="AU3098" s="15">
        <f t="shared" si="389"/>
        <v>7.2274024060318257E-2</v>
      </c>
      <c r="AV3098">
        <v>2800</v>
      </c>
      <c r="AW3098">
        <v>3235.4567699836871</v>
      </c>
      <c r="AX3098" s="16">
        <f t="shared" si="390"/>
        <v>435.45676998368708</v>
      </c>
      <c r="AY3098" s="17">
        <f t="shared" si="391"/>
        <v>0.15552027499417395</v>
      </c>
    </row>
    <row r="3099" spans="1:51" x14ac:dyDescent="0.25">
      <c r="A3099" t="s">
        <v>106</v>
      </c>
      <c r="B3099" t="s">
        <v>215</v>
      </c>
      <c r="C3099">
        <v>2000</v>
      </c>
      <c r="D3099">
        <v>267681</v>
      </c>
      <c r="E3099">
        <v>2010</v>
      </c>
      <c r="F3099" t="s">
        <v>56</v>
      </c>
      <c r="G3099" t="s">
        <v>133</v>
      </c>
      <c r="H3099" t="s">
        <v>368</v>
      </c>
      <c r="I3099" t="s">
        <v>369</v>
      </c>
      <c r="J3099">
        <v>8</v>
      </c>
      <c r="K3099" t="s">
        <v>111</v>
      </c>
      <c r="L3099">
        <v>4</v>
      </c>
      <c r="M3099" t="s">
        <v>45</v>
      </c>
      <c r="N3099">
        <v>5.4000000953674316</v>
      </c>
      <c r="O3099" t="s">
        <v>76</v>
      </c>
      <c r="P3099" t="s">
        <v>46</v>
      </c>
      <c r="Q3099">
        <v>1</v>
      </c>
      <c r="R3099" t="s">
        <v>77</v>
      </c>
      <c r="S3099" t="s">
        <v>78</v>
      </c>
      <c r="T3099">
        <v>310</v>
      </c>
      <c r="U3099" t="s">
        <v>63</v>
      </c>
      <c r="V3099" t="s">
        <v>79</v>
      </c>
      <c r="W3099" t="s">
        <v>358</v>
      </c>
      <c r="X3099" t="s">
        <v>136</v>
      </c>
      <c r="Y3099" t="s">
        <v>82</v>
      </c>
      <c r="AA3099">
        <v>0</v>
      </c>
      <c r="AB3099" t="s">
        <v>51</v>
      </c>
      <c r="AC3099" t="s">
        <v>83</v>
      </c>
      <c r="AD3099">
        <v>1</v>
      </c>
      <c r="AE3099">
        <v>1</v>
      </c>
      <c r="AF3099">
        <v>1</v>
      </c>
      <c r="AG3099">
        <v>2026</v>
      </c>
      <c r="AH3099">
        <v>20251229</v>
      </c>
      <c r="AI3099" t="s">
        <v>5104</v>
      </c>
      <c r="AJ3099">
        <v>2000</v>
      </c>
      <c r="AK3099">
        <v>1790.130004882812</v>
      </c>
      <c r="AL3099" s="10">
        <f t="shared" si="384"/>
        <v>209.86999511718795</v>
      </c>
      <c r="AM3099" s="11">
        <f t="shared" si="385"/>
        <v>0.10493499755859398</v>
      </c>
      <c r="AN3099">
        <v>2000</v>
      </c>
      <c r="AO3099">
        <v>1946.1877658678311</v>
      </c>
      <c r="AP3099" s="12">
        <f t="shared" si="386"/>
        <v>53.812234132168896</v>
      </c>
      <c r="AQ3099" s="13">
        <f t="shared" si="387"/>
        <v>2.6906117066084447E-2</v>
      </c>
      <c r="AR3099">
        <v>2000</v>
      </c>
      <c r="AS3099">
        <v>1946.796604124786</v>
      </c>
      <c r="AT3099" s="14">
        <f t="shared" si="388"/>
        <v>53.203395875214028</v>
      </c>
      <c r="AU3099" s="15">
        <f t="shared" si="389"/>
        <v>2.6601697937607013E-2</v>
      </c>
      <c r="AV3099">
        <v>2000</v>
      </c>
      <c r="AW3099">
        <v>1811.6730158730161</v>
      </c>
      <c r="AX3099" s="16">
        <f t="shared" si="390"/>
        <v>188.32698412698392</v>
      </c>
      <c r="AY3099" s="17">
        <f t="shared" si="391"/>
        <v>9.4163492063491963E-2</v>
      </c>
    </row>
    <row r="3100" spans="1:51" x14ac:dyDescent="0.25">
      <c r="A3100" t="s">
        <v>54</v>
      </c>
      <c r="B3100" t="s">
        <v>148</v>
      </c>
      <c r="C3100">
        <v>8600</v>
      </c>
      <c r="D3100">
        <v>194327</v>
      </c>
      <c r="E3100">
        <v>2019</v>
      </c>
      <c r="F3100" t="s">
        <v>71</v>
      </c>
      <c r="G3100" t="s">
        <v>758</v>
      </c>
      <c r="H3100" t="s">
        <v>2424</v>
      </c>
      <c r="I3100" t="s">
        <v>74</v>
      </c>
      <c r="J3100">
        <v>8</v>
      </c>
      <c r="K3100" t="s">
        <v>44</v>
      </c>
      <c r="L3100">
        <v>4</v>
      </c>
      <c r="M3100" t="s">
        <v>45</v>
      </c>
      <c r="N3100">
        <v>6</v>
      </c>
      <c r="O3100" t="s">
        <v>119</v>
      </c>
      <c r="R3100" t="s">
        <v>2195</v>
      </c>
      <c r="S3100" t="s">
        <v>151</v>
      </c>
      <c r="U3100" t="s">
        <v>63</v>
      </c>
      <c r="W3100" t="s">
        <v>4220</v>
      </c>
      <c r="X3100" t="s">
        <v>81</v>
      </c>
      <c r="Y3100" t="s">
        <v>125</v>
      </c>
      <c r="AA3100">
        <v>0</v>
      </c>
      <c r="AB3100" t="s">
        <v>51</v>
      </c>
      <c r="AC3100" t="s">
        <v>320</v>
      </c>
      <c r="AD3100">
        <v>1</v>
      </c>
      <c r="AE3100">
        <v>1</v>
      </c>
      <c r="AF3100">
        <v>1</v>
      </c>
      <c r="AG3100">
        <v>2026</v>
      </c>
      <c r="AH3100">
        <v>20251230</v>
      </c>
      <c r="AI3100" t="s">
        <v>5105</v>
      </c>
      <c r="AJ3100">
        <v>8600</v>
      </c>
      <c r="AK3100">
        <v>8805.9111328125</v>
      </c>
      <c r="AL3100" s="10">
        <f t="shared" si="384"/>
        <v>205.9111328125</v>
      </c>
      <c r="AM3100" s="11">
        <f t="shared" si="385"/>
        <v>2.3943154978197673E-2</v>
      </c>
      <c r="AN3100">
        <v>8600</v>
      </c>
      <c r="AO3100">
        <v>8755.8163744238736</v>
      </c>
      <c r="AP3100" s="12">
        <f t="shared" si="386"/>
        <v>155.81637442387364</v>
      </c>
      <c r="AQ3100" s="13">
        <f t="shared" si="387"/>
        <v>1.8118183072543446E-2</v>
      </c>
      <c r="AR3100">
        <v>8600</v>
      </c>
      <c r="AS3100">
        <v>8216.2566223303493</v>
      </c>
      <c r="AT3100" s="14">
        <f t="shared" si="388"/>
        <v>383.74337766965073</v>
      </c>
      <c r="AU3100" s="15">
        <f t="shared" si="389"/>
        <v>4.4621322984843108E-2</v>
      </c>
      <c r="AV3100">
        <v>8600</v>
      </c>
      <c r="AW3100">
        <v>8794.9719416386106</v>
      </c>
      <c r="AX3100" s="16">
        <f t="shared" si="390"/>
        <v>194.97194163861059</v>
      </c>
      <c r="AY3100" s="17">
        <f t="shared" si="391"/>
        <v>2.2671156004489604E-2</v>
      </c>
    </row>
    <row r="3101" spans="1:51" x14ac:dyDescent="0.25">
      <c r="A3101" t="s">
        <v>54</v>
      </c>
      <c r="B3101" t="s">
        <v>453</v>
      </c>
      <c r="C3101">
        <v>4200</v>
      </c>
      <c r="D3101">
        <v>219405</v>
      </c>
      <c r="E3101">
        <v>2012</v>
      </c>
      <c r="F3101" t="s">
        <v>818</v>
      </c>
      <c r="G3101" t="s">
        <v>2097</v>
      </c>
      <c r="H3101" t="s">
        <v>2098</v>
      </c>
      <c r="I3101" t="s">
        <v>2099</v>
      </c>
      <c r="J3101">
        <v>4</v>
      </c>
      <c r="K3101" t="s">
        <v>44</v>
      </c>
      <c r="L3101">
        <v>4</v>
      </c>
      <c r="M3101" t="s">
        <v>45</v>
      </c>
      <c r="N3101">
        <v>1.799999952316284</v>
      </c>
      <c r="O3101" t="s">
        <v>60</v>
      </c>
      <c r="P3101" t="s">
        <v>46</v>
      </c>
      <c r="Q3101">
        <v>2</v>
      </c>
      <c r="R3101" t="s">
        <v>440</v>
      </c>
      <c r="S3101" t="s">
        <v>151</v>
      </c>
      <c r="T3101">
        <v>134</v>
      </c>
      <c r="U3101" t="s">
        <v>63</v>
      </c>
      <c r="V3101" t="s">
        <v>64</v>
      </c>
      <c r="W3101" t="s">
        <v>441</v>
      </c>
      <c r="X3101" t="s">
        <v>65</v>
      </c>
      <c r="Y3101" t="s">
        <v>50</v>
      </c>
      <c r="AA3101">
        <v>1</v>
      </c>
      <c r="AB3101" t="s">
        <v>292</v>
      </c>
      <c r="AC3101" t="s">
        <v>442</v>
      </c>
      <c r="AD3101">
        <v>1</v>
      </c>
      <c r="AE3101">
        <v>1</v>
      </c>
      <c r="AF3101">
        <v>1</v>
      </c>
      <c r="AG3101">
        <v>2026</v>
      </c>
      <c r="AH3101">
        <v>20260102</v>
      </c>
      <c r="AI3101" t="s">
        <v>5106</v>
      </c>
      <c r="AJ3101">
        <v>4200</v>
      </c>
      <c r="AK3101">
        <v>2127.46337890625</v>
      </c>
      <c r="AL3101" s="10">
        <f t="shared" si="384"/>
        <v>2072.53662109375</v>
      </c>
      <c r="AM3101" s="11">
        <f t="shared" si="385"/>
        <v>0.49346110026041667</v>
      </c>
      <c r="AN3101">
        <v>4200</v>
      </c>
      <c r="AO3101">
        <v>1869.778449174966</v>
      </c>
      <c r="AP3101" s="12">
        <f t="shared" si="386"/>
        <v>2330.2215508250338</v>
      </c>
      <c r="AQ3101" s="13">
        <f t="shared" si="387"/>
        <v>0.55481465495834137</v>
      </c>
      <c r="AR3101">
        <v>4200</v>
      </c>
      <c r="AS3101">
        <v>1889.2716088860709</v>
      </c>
      <c r="AT3101" s="14">
        <f t="shared" si="388"/>
        <v>2310.7283911139293</v>
      </c>
      <c r="AU3101" s="15">
        <f t="shared" si="389"/>
        <v>0.55017342645569745</v>
      </c>
      <c r="AV3101">
        <v>4200</v>
      </c>
      <c r="AW3101">
        <v>2108.1264367816102</v>
      </c>
      <c r="AX3101" s="16">
        <f t="shared" si="390"/>
        <v>2091.8735632183898</v>
      </c>
      <c r="AY3101" s="17">
        <f t="shared" si="391"/>
        <v>0.49806513409961661</v>
      </c>
    </row>
    <row r="3102" spans="1:51" x14ac:dyDescent="0.25">
      <c r="A3102" t="s">
        <v>39</v>
      </c>
      <c r="B3102" t="s">
        <v>355</v>
      </c>
      <c r="C3102">
        <v>8900</v>
      </c>
      <c r="D3102">
        <v>99701</v>
      </c>
      <c r="E3102">
        <v>2023</v>
      </c>
      <c r="F3102" t="s">
        <v>71</v>
      </c>
      <c r="G3102" t="s">
        <v>128</v>
      </c>
      <c r="H3102" t="s">
        <v>173</v>
      </c>
      <c r="J3102">
        <v>4</v>
      </c>
      <c r="K3102" t="s">
        <v>87</v>
      </c>
      <c r="L3102">
        <v>4</v>
      </c>
      <c r="M3102" t="s">
        <v>45</v>
      </c>
      <c r="N3102">
        <v>1.5</v>
      </c>
      <c r="O3102" t="s">
        <v>60</v>
      </c>
      <c r="P3102" t="s">
        <v>46</v>
      </c>
      <c r="Q3102">
        <v>4</v>
      </c>
      <c r="R3102" t="s">
        <v>61</v>
      </c>
      <c r="U3102" t="s">
        <v>63</v>
      </c>
      <c r="V3102" t="s">
        <v>64</v>
      </c>
      <c r="W3102" t="s">
        <v>130</v>
      </c>
      <c r="X3102" t="s">
        <v>65</v>
      </c>
      <c r="Y3102" t="s">
        <v>82</v>
      </c>
      <c r="AA3102">
        <v>0</v>
      </c>
      <c r="AB3102" t="s">
        <v>51</v>
      </c>
      <c r="AC3102" t="s">
        <v>67</v>
      </c>
      <c r="AD3102">
        <v>1</v>
      </c>
      <c r="AE3102">
        <v>1</v>
      </c>
      <c r="AF3102">
        <v>1</v>
      </c>
      <c r="AG3102">
        <v>2026</v>
      </c>
      <c r="AH3102">
        <v>20251230</v>
      </c>
      <c r="AI3102" t="s">
        <v>5107</v>
      </c>
      <c r="AJ3102">
        <v>8900</v>
      </c>
      <c r="AK3102">
        <v>10366.3134765625</v>
      </c>
      <c r="AL3102" s="10">
        <f t="shared" si="384"/>
        <v>1466.3134765625</v>
      </c>
      <c r="AM3102" s="11">
        <f t="shared" si="385"/>
        <v>0.16475432320926967</v>
      </c>
      <c r="AN3102">
        <v>8900</v>
      </c>
      <c r="AO3102">
        <v>10477.458423700769</v>
      </c>
      <c r="AP3102" s="12">
        <f t="shared" si="386"/>
        <v>1577.4584237007693</v>
      </c>
      <c r="AQ3102" s="13">
        <f t="shared" si="387"/>
        <v>0.17724251951694037</v>
      </c>
      <c r="AR3102">
        <v>8900</v>
      </c>
      <c r="AS3102">
        <v>10571.03056264113</v>
      </c>
      <c r="AT3102" s="14">
        <f t="shared" si="388"/>
        <v>1671.03056264113</v>
      </c>
      <c r="AU3102" s="15">
        <f t="shared" si="389"/>
        <v>0.18775624299338539</v>
      </c>
      <c r="AV3102">
        <v>8900</v>
      </c>
      <c r="AW3102">
        <v>10614.65311004785</v>
      </c>
      <c r="AX3102" s="16">
        <f t="shared" si="390"/>
        <v>1714.6531100478496</v>
      </c>
      <c r="AY3102" s="17">
        <f t="shared" si="391"/>
        <v>0.19265765281436512</v>
      </c>
    </row>
    <row r="3103" spans="1:51" x14ac:dyDescent="0.25">
      <c r="A3103" t="s">
        <v>69</v>
      </c>
      <c r="B3103" t="s">
        <v>85</v>
      </c>
      <c r="C3103">
        <v>2000</v>
      </c>
      <c r="D3103">
        <v>166072</v>
      </c>
      <c r="E3103">
        <v>2019</v>
      </c>
      <c r="F3103" t="s">
        <v>274</v>
      </c>
      <c r="G3103" t="s">
        <v>1774</v>
      </c>
      <c r="H3103" t="s">
        <v>1350</v>
      </c>
      <c r="J3103">
        <v>6</v>
      </c>
      <c r="K3103" t="s">
        <v>111</v>
      </c>
      <c r="L3103">
        <v>4</v>
      </c>
      <c r="M3103" t="s">
        <v>45</v>
      </c>
      <c r="N3103">
        <v>3.5999999046325679</v>
      </c>
      <c r="O3103" t="s">
        <v>45</v>
      </c>
      <c r="P3103" t="s">
        <v>161</v>
      </c>
      <c r="Q3103">
        <v>1</v>
      </c>
      <c r="R3103" t="s">
        <v>47</v>
      </c>
      <c r="S3103" t="s">
        <v>48</v>
      </c>
      <c r="U3103" t="s">
        <v>63</v>
      </c>
      <c r="V3103" t="s">
        <v>79</v>
      </c>
      <c r="W3103" t="s">
        <v>1952</v>
      </c>
      <c r="X3103" t="s">
        <v>97</v>
      </c>
      <c r="Y3103" t="s">
        <v>82</v>
      </c>
      <c r="AA3103">
        <v>0</v>
      </c>
      <c r="AB3103" t="s">
        <v>51</v>
      </c>
      <c r="AC3103" t="s">
        <v>52</v>
      </c>
      <c r="AD3103">
        <v>1</v>
      </c>
      <c r="AE3103">
        <v>1</v>
      </c>
      <c r="AF3103">
        <v>1</v>
      </c>
      <c r="AG3103">
        <v>2026</v>
      </c>
      <c r="AH3103">
        <v>20251231</v>
      </c>
      <c r="AI3103" t="s">
        <v>5108</v>
      </c>
      <c r="AJ3103">
        <v>2000</v>
      </c>
      <c r="AK3103">
        <v>2131.493408203125</v>
      </c>
      <c r="AL3103" s="10">
        <f t="shared" si="384"/>
        <v>131.493408203125</v>
      </c>
      <c r="AM3103" s="11">
        <f t="shared" si="385"/>
        <v>6.5746704101562498E-2</v>
      </c>
      <c r="AN3103">
        <v>2000</v>
      </c>
      <c r="AO3103">
        <v>2123.8474626964312</v>
      </c>
      <c r="AP3103" s="12">
        <f t="shared" si="386"/>
        <v>123.84746269643119</v>
      </c>
      <c r="AQ3103" s="13">
        <f t="shared" si="387"/>
        <v>6.1923731348215598E-2</v>
      </c>
      <c r="AR3103">
        <v>2000</v>
      </c>
      <c r="AS3103">
        <v>2036.6838999549111</v>
      </c>
      <c r="AT3103" s="14">
        <f t="shared" si="388"/>
        <v>36.683899954911112</v>
      </c>
      <c r="AU3103" s="15">
        <f t="shared" si="389"/>
        <v>1.8341949977455557E-2</v>
      </c>
      <c r="AV3103">
        <v>2000</v>
      </c>
      <c r="AW3103">
        <v>2158.0653450807649</v>
      </c>
      <c r="AX3103" s="16">
        <f t="shared" si="390"/>
        <v>158.06534508076493</v>
      </c>
      <c r="AY3103" s="17">
        <f t="shared" si="391"/>
        <v>7.9032672540382459E-2</v>
      </c>
    </row>
    <row r="3104" spans="1:51" x14ac:dyDescent="0.25">
      <c r="A3104" t="s">
        <v>39</v>
      </c>
      <c r="B3104" t="s">
        <v>114</v>
      </c>
      <c r="C3104">
        <v>18200</v>
      </c>
      <c r="D3104">
        <v>29445</v>
      </c>
      <c r="E3104">
        <v>2024</v>
      </c>
      <c r="F3104" t="s">
        <v>100</v>
      </c>
      <c r="G3104" t="s">
        <v>5038</v>
      </c>
      <c r="H3104" t="s">
        <v>3942</v>
      </c>
      <c r="J3104">
        <v>3</v>
      </c>
      <c r="K3104" t="s">
        <v>44</v>
      </c>
      <c r="L3104">
        <v>4</v>
      </c>
      <c r="M3104" t="s">
        <v>45</v>
      </c>
      <c r="N3104">
        <v>1.299999952316284</v>
      </c>
      <c r="O3104" t="s">
        <v>45</v>
      </c>
      <c r="P3104" t="s">
        <v>46</v>
      </c>
      <c r="Q3104">
        <v>4</v>
      </c>
      <c r="R3104" t="s">
        <v>47</v>
      </c>
      <c r="S3104" t="s">
        <v>48</v>
      </c>
      <c r="U3104" t="s">
        <v>63</v>
      </c>
      <c r="V3104" t="s">
        <v>64</v>
      </c>
      <c r="W3104" t="s">
        <v>1674</v>
      </c>
      <c r="X3104" t="s">
        <v>49</v>
      </c>
      <c r="Y3104" t="s">
        <v>282</v>
      </c>
      <c r="AA3104">
        <v>0</v>
      </c>
      <c r="AB3104" t="s">
        <v>51</v>
      </c>
      <c r="AC3104" t="s">
        <v>52</v>
      </c>
      <c r="AD3104">
        <v>1</v>
      </c>
      <c r="AE3104">
        <v>1</v>
      </c>
      <c r="AF3104">
        <v>1</v>
      </c>
      <c r="AG3104">
        <v>2026</v>
      </c>
      <c r="AH3104">
        <v>20260102</v>
      </c>
      <c r="AI3104" t="s">
        <v>5109</v>
      </c>
      <c r="AJ3104">
        <v>18200</v>
      </c>
      <c r="AK3104">
        <v>18500.080078125</v>
      </c>
      <c r="AL3104" s="10">
        <f t="shared" si="384"/>
        <v>300.080078125</v>
      </c>
      <c r="AM3104" s="11">
        <f t="shared" si="385"/>
        <v>1.6487916380494506E-2</v>
      </c>
      <c r="AN3104">
        <v>18200</v>
      </c>
      <c r="AO3104">
        <v>19139.948831451769</v>
      </c>
      <c r="AP3104" s="12">
        <f t="shared" si="386"/>
        <v>939.94883145176937</v>
      </c>
      <c r="AQ3104" s="13">
        <f t="shared" si="387"/>
        <v>5.1645540189657654E-2</v>
      </c>
      <c r="AR3104">
        <v>18200</v>
      </c>
      <c r="AS3104">
        <v>18514.351928207299</v>
      </c>
      <c r="AT3104" s="14">
        <f t="shared" si="388"/>
        <v>314.35192820729935</v>
      </c>
      <c r="AU3104" s="15">
        <f t="shared" si="389"/>
        <v>1.7272083967434029E-2</v>
      </c>
      <c r="AV3104">
        <v>18200</v>
      </c>
      <c r="AW3104">
        <v>18625.021261516649</v>
      </c>
      <c r="AX3104" s="16">
        <f t="shared" si="390"/>
        <v>425.02126151664925</v>
      </c>
      <c r="AY3104" s="17">
        <f t="shared" si="391"/>
        <v>2.3352816566848861E-2</v>
      </c>
    </row>
    <row r="3105" spans="1:51" x14ac:dyDescent="0.25">
      <c r="A3105" t="s">
        <v>106</v>
      </c>
      <c r="B3105" t="s">
        <v>722</v>
      </c>
      <c r="C3105">
        <v>26500</v>
      </c>
      <c r="D3105">
        <v>100911</v>
      </c>
      <c r="E3105">
        <v>2022</v>
      </c>
      <c r="F3105" t="s">
        <v>56</v>
      </c>
      <c r="G3105" t="s">
        <v>133</v>
      </c>
      <c r="H3105" t="s">
        <v>134</v>
      </c>
      <c r="J3105">
        <v>6</v>
      </c>
      <c r="K3105" t="s">
        <v>75</v>
      </c>
      <c r="L3105">
        <v>4</v>
      </c>
      <c r="M3105" t="s">
        <v>45</v>
      </c>
      <c r="N3105">
        <v>3.5</v>
      </c>
      <c r="O3105" t="s">
        <v>76</v>
      </c>
      <c r="P3105" t="s">
        <v>46</v>
      </c>
      <c r="Q3105">
        <v>4</v>
      </c>
      <c r="R3105" t="s">
        <v>77</v>
      </c>
      <c r="S3105" t="s">
        <v>78</v>
      </c>
      <c r="T3105">
        <v>400</v>
      </c>
      <c r="U3105" t="s">
        <v>63</v>
      </c>
      <c r="V3105" t="s">
        <v>79</v>
      </c>
      <c r="W3105" t="s">
        <v>562</v>
      </c>
      <c r="X3105" t="s">
        <v>136</v>
      </c>
      <c r="Y3105" t="s">
        <v>82</v>
      </c>
      <c r="AA3105">
        <v>0</v>
      </c>
      <c r="AB3105" t="s">
        <v>51</v>
      </c>
      <c r="AC3105" t="s">
        <v>83</v>
      </c>
      <c r="AD3105">
        <v>1</v>
      </c>
      <c r="AE3105">
        <v>1</v>
      </c>
      <c r="AF3105">
        <v>1</v>
      </c>
      <c r="AG3105">
        <v>2026</v>
      </c>
      <c r="AH3105">
        <v>20251230</v>
      </c>
      <c r="AI3105" t="s">
        <v>5110</v>
      </c>
      <c r="AJ3105">
        <v>26500</v>
      </c>
      <c r="AK3105">
        <v>28671.146484375</v>
      </c>
      <c r="AL3105" s="10">
        <f t="shared" si="384"/>
        <v>2171.146484375</v>
      </c>
      <c r="AM3105" s="11">
        <f t="shared" si="385"/>
        <v>8.1930056014150945E-2</v>
      </c>
      <c r="AN3105">
        <v>26500</v>
      </c>
      <c r="AO3105">
        <v>26844.574028166899</v>
      </c>
      <c r="AP3105" s="12">
        <f t="shared" si="386"/>
        <v>344.57402816689864</v>
      </c>
      <c r="AQ3105" s="13">
        <f t="shared" si="387"/>
        <v>1.3002793515732023E-2</v>
      </c>
      <c r="AR3105">
        <v>26500</v>
      </c>
      <c r="AS3105">
        <v>27293.39189919721</v>
      </c>
      <c r="AT3105" s="14">
        <f t="shared" si="388"/>
        <v>793.39189919720957</v>
      </c>
      <c r="AU3105" s="15">
        <f t="shared" si="389"/>
        <v>2.9939316950838096E-2</v>
      </c>
      <c r="AV3105">
        <v>26500</v>
      </c>
      <c r="AW3105">
        <v>28040.277777777781</v>
      </c>
      <c r="AX3105" s="16">
        <f t="shared" si="390"/>
        <v>1540.277777777781</v>
      </c>
      <c r="AY3105" s="17">
        <f t="shared" si="391"/>
        <v>5.8123689727463436E-2</v>
      </c>
    </row>
    <row r="3106" spans="1:51" x14ac:dyDescent="0.25">
      <c r="A3106" t="s">
        <v>54</v>
      </c>
      <c r="B3106" t="s">
        <v>285</v>
      </c>
      <c r="C3106">
        <v>700</v>
      </c>
      <c r="D3106">
        <v>172620</v>
      </c>
      <c r="E3106">
        <v>2012</v>
      </c>
      <c r="F3106" t="s">
        <v>343</v>
      </c>
      <c r="G3106" t="s">
        <v>360</v>
      </c>
      <c r="H3106" t="s">
        <v>95</v>
      </c>
      <c r="J3106">
        <v>4</v>
      </c>
      <c r="K3106" t="s">
        <v>118</v>
      </c>
      <c r="L3106">
        <v>4</v>
      </c>
      <c r="M3106" t="s">
        <v>45</v>
      </c>
      <c r="N3106">
        <v>2.4000000953674321</v>
      </c>
      <c r="O3106" t="s">
        <v>76</v>
      </c>
      <c r="P3106" t="s">
        <v>46</v>
      </c>
      <c r="R3106" t="s">
        <v>47</v>
      </c>
      <c r="S3106" t="s">
        <v>78</v>
      </c>
      <c r="U3106" t="s">
        <v>63</v>
      </c>
      <c r="X3106" t="s">
        <v>49</v>
      </c>
      <c r="Y3106" t="s">
        <v>82</v>
      </c>
      <c r="AA3106">
        <v>0</v>
      </c>
      <c r="AB3106" t="s">
        <v>51</v>
      </c>
      <c r="AC3106" t="s">
        <v>52</v>
      </c>
      <c r="AD3106">
        <v>1</v>
      </c>
      <c r="AE3106">
        <v>1</v>
      </c>
      <c r="AF3106">
        <v>1</v>
      </c>
      <c r="AG3106">
        <v>2026</v>
      </c>
      <c r="AH3106">
        <v>20251230</v>
      </c>
      <c r="AI3106" t="s">
        <v>5111</v>
      </c>
      <c r="AJ3106">
        <v>700</v>
      </c>
      <c r="AK3106">
        <v>1394.4990234375</v>
      </c>
      <c r="AL3106" s="10">
        <f t="shared" si="384"/>
        <v>694.4990234375</v>
      </c>
      <c r="AM3106" s="11">
        <f t="shared" si="385"/>
        <v>0.99214146205357145</v>
      </c>
      <c r="AN3106">
        <v>700</v>
      </c>
      <c r="AO3106">
        <v>1507.9940044264561</v>
      </c>
      <c r="AP3106" s="12">
        <f t="shared" si="386"/>
        <v>807.99400442645606</v>
      </c>
      <c r="AQ3106" s="13">
        <f t="shared" si="387"/>
        <v>1.1542771491806516</v>
      </c>
      <c r="AR3106">
        <v>700</v>
      </c>
      <c r="AS3106">
        <v>1446.902445479923</v>
      </c>
      <c r="AT3106" s="14">
        <f t="shared" si="388"/>
        <v>746.90244547992302</v>
      </c>
      <c r="AU3106" s="15">
        <f t="shared" si="389"/>
        <v>1.0670034935427473</v>
      </c>
      <c r="AV3106">
        <v>700</v>
      </c>
      <c r="AW3106">
        <v>1452.40157480315</v>
      </c>
      <c r="AX3106" s="16">
        <f t="shared" si="390"/>
        <v>752.40157480314997</v>
      </c>
      <c r="AY3106" s="17">
        <f t="shared" si="391"/>
        <v>1.0748593925759284</v>
      </c>
    </row>
    <row r="3107" spans="1:51" x14ac:dyDescent="0.25">
      <c r="A3107" t="s">
        <v>106</v>
      </c>
      <c r="B3107" t="s">
        <v>501</v>
      </c>
      <c r="C3107">
        <v>25500</v>
      </c>
      <c r="D3107">
        <v>82055</v>
      </c>
      <c r="E3107">
        <v>2020</v>
      </c>
      <c r="F3107" t="s">
        <v>343</v>
      </c>
      <c r="G3107" t="s">
        <v>344</v>
      </c>
      <c r="H3107" t="s">
        <v>581</v>
      </c>
      <c r="J3107">
        <v>4</v>
      </c>
      <c r="K3107" t="s">
        <v>2193</v>
      </c>
      <c r="L3107">
        <v>4</v>
      </c>
      <c r="M3107" t="s">
        <v>45</v>
      </c>
      <c r="N3107">
        <v>2</v>
      </c>
      <c r="O3107" t="s">
        <v>76</v>
      </c>
      <c r="P3107" t="s">
        <v>46</v>
      </c>
      <c r="R3107" t="s">
        <v>47</v>
      </c>
      <c r="S3107" t="s">
        <v>78</v>
      </c>
      <c r="T3107">
        <v>270</v>
      </c>
      <c r="U3107" t="s">
        <v>63</v>
      </c>
      <c r="V3107" t="s">
        <v>64</v>
      </c>
      <c r="X3107" t="s">
        <v>112</v>
      </c>
      <c r="Y3107" t="s">
        <v>82</v>
      </c>
      <c r="Z3107">
        <v>28295</v>
      </c>
      <c r="AA3107">
        <v>0</v>
      </c>
      <c r="AB3107" t="s">
        <v>51</v>
      </c>
      <c r="AC3107" t="s">
        <v>52</v>
      </c>
      <c r="AD3107">
        <v>1</v>
      </c>
      <c r="AE3107">
        <v>1</v>
      </c>
      <c r="AF3107">
        <v>1</v>
      </c>
      <c r="AG3107">
        <v>2026</v>
      </c>
      <c r="AH3107">
        <v>20251231</v>
      </c>
      <c r="AI3107" t="s">
        <v>5112</v>
      </c>
      <c r="AJ3107">
        <v>25500</v>
      </c>
      <c r="AK3107">
        <v>21101.83984375</v>
      </c>
      <c r="AL3107" s="10">
        <f t="shared" si="384"/>
        <v>4398.16015625</v>
      </c>
      <c r="AM3107" s="11">
        <f t="shared" si="385"/>
        <v>0.17247686887254901</v>
      </c>
      <c r="AN3107">
        <v>25500</v>
      </c>
      <c r="AO3107">
        <v>21056.20751894647</v>
      </c>
      <c r="AP3107" s="12">
        <f t="shared" si="386"/>
        <v>4443.7924810535296</v>
      </c>
      <c r="AQ3107" s="13">
        <f t="shared" si="387"/>
        <v>0.17426637180602078</v>
      </c>
      <c r="AR3107">
        <v>25500</v>
      </c>
      <c r="AS3107">
        <v>20841.778145417211</v>
      </c>
      <c r="AT3107" s="14">
        <f t="shared" si="388"/>
        <v>4658.2218545827891</v>
      </c>
      <c r="AU3107" s="15">
        <f t="shared" si="389"/>
        <v>0.18267536684638389</v>
      </c>
      <c r="AV3107">
        <v>25500</v>
      </c>
      <c r="AW3107">
        <v>21046.475513428119</v>
      </c>
      <c r="AX3107" s="16">
        <f t="shared" si="390"/>
        <v>4453.5244865718814</v>
      </c>
      <c r="AY3107" s="17">
        <f t="shared" si="391"/>
        <v>0.17464801908125024</v>
      </c>
    </row>
    <row r="3108" spans="1:51" x14ac:dyDescent="0.25">
      <c r="A3108" t="s">
        <v>39</v>
      </c>
      <c r="B3108" t="s">
        <v>224</v>
      </c>
      <c r="C3108">
        <v>15200</v>
      </c>
      <c r="D3108">
        <v>135893</v>
      </c>
      <c r="E3108">
        <v>2015</v>
      </c>
      <c r="F3108" t="s">
        <v>56</v>
      </c>
      <c r="G3108" t="s">
        <v>133</v>
      </c>
      <c r="J3108">
        <v>8</v>
      </c>
      <c r="K3108" t="s">
        <v>75</v>
      </c>
      <c r="L3108">
        <v>4</v>
      </c>
      <c r="M3108" t="s">
        <v>45</v>
      </c>
      <c r="N3108">
        <v>5</v>
      </c>
      <c r="O3108" t="s">
        <v>76</v>
      </c>
      <c r="R3108" t="s">
        <v>77</v>
      </c>
      <c r="S3108" t="s">
        <v>78</v>
      </c>
      <c r="U3108" t="s">
        <v>63</v>
      </c>
      <c r="V3108" t="s">
        <v>79</v>
      </c>
      <c r="X3108" t="s">
        <v>97</v>
      </c>
      <c r="Y3108" t="s">
        <v>82</v>
      </c>
      <c r="AA3108">
        <v>0</v>
      </c>
      <c r="AB3108" t="s">
        <v>51</v>
      </c>
      <c r="AC3108" t="s">
        <v>83</v>
      </c>
      <c r="AD3108">
        <v>1</v>
      </c>
      <c r="AE3108">
        <v>1</v>
      </c>
      <c r="AF3108">
        <v>1</v>
      </c>
      <c r="AG3108">
        <v>2026</v>
      </c>
      <c r="AH3108">
        <v>20251231</v>
      </c>
      <c r="AI3108" t="s">
        <v>5113</v>
      </c>
      <c r="AJ3108">
        <v>15200</v>
      </c>
      <c r="AK3108">
        <v>9940.2470703125</v>
      </c>
      <c r="AL3108" s="10">
        <f t="shared" si="384"/>
        <v>5259.7529296875</v>
      </c>
      <c r="AM3108" s="11">
        <f t="shared" si="385"/>
        <v>0.346036376953125</v>
      </c>
      <c r="AN3108">
        <v>15200</v>
      </c>
      <c r="AO3108">
        <v>8506.6880462388071</v>
      </c>
      <c r="AP3108" s="12">
        <f t="shared" si="386"/>
        <v>6693.3119537611929</v>
      </c>
      <c r="AQ3108" s="13">
        <f t="shared" si="387"/>
        <v>0.44034947064218372</v>
      </c>
      <c r="AR3108">
        <v>15200</v>
      </c>
      <c r="AS3108">
        <v>9349.8665055476031</v>
      </c>
      <c r="AT3108" s="14">
        <f t="shared" si="388"/>
        <v>5850.1334944523969</v>
      </c>
      <c r="AU3108" s="15">
        <f t="shared" si="389"/>
        <v>0.38487720358239452</v>
      </c>
      <c r="AV3108">
        <v>15200</v>
      </c>
      <c r="AW3108">
        <v>9696.5721854304611</v>
      </c>
      <c r="AX3108" s="16">
        <f t="shared" si="390"/>
        <v>5503.4278145695389</v>
      </c>
      <c r="AY3108" s="17">
        <f t="shared" si="391"/>
        <v>0.36206761937957493</v>
      </c>
    </row>
    <row r="3109" spans="1:51" x14ac:dyDescent="0.25">
      <c r="A3109" t="s">
        <v>39</v>
      </c>
      <c r="B3109" t="s">
        <v>295</v>
      </c>
      <c r="C3109">
        <v>26500</v>
      </c>
      <c r="D3109">
        <v>25296</v>
      </c>
      <c r="E3109">
        <v>2023</v>
      </c>
      <c r="F3109" t="s">
        <v>343</v>
      </c>
      <c r="G3109" t="s">
        <v>380</v>
      </c>
      <c r="H3109" t="s">
        <v>5114</v>
      </c>
      <c r="J3109">
        <v>4</v>
      </c>
      <c r="K3109" t="s">
        <v>111</v>
      </c>
      <c r="L3109">
        <v>4</v>
      </c>
      <c r="M3109" t="s">
        <v>45</v>
      </c>
      <c r="N3109">
        <v>2</v>
      </c>
      <c r="O3109" t="s">
        <v>76</v>
      </c>
      <c r="P3109" t="s">
        <v>46</v>
      </c>
      <c r="Q3109">
        <v>4</v>
      </c>
      <c r="R3109" t="s">
        <v>47</v>
      </c>
      <c r="S3109" t="s">
        <v>78</v>
      </c>
      <c r="T3109">
        <v>375</v>
      </c>
      <c r="U3109" t="s">
        <v>584</v>
      </c>
      <c r="V3109" t="s">
        <v>64</v>
      </c>
      <c r="X3109" t="s">
        <v>97</v>
      </c>
      <c r="Y3109" t="s">
        <v>82</v>
      </c>
      <c r="AA3109">
        <v>1</v>
      </c>
      <c r="AB3109" t="s">
        <v>585</v>
      </c>
      <c r="AC3109" t="s">
        <v>586</v>
      </c>
      <c r="AD3109">
        <v>1</v>
      </c>
      <c r="AE3109">
        <v>1</v>
      </c>
      <c r="AF3109">
        <v>1</v>
      </c>
      <c r="AG3109">
        <v>2026</v>
      </c>
      <c r="AH3109">
        <v>20251230</v>
      </c>
      <c r="AI3109" t="s">
        <v>5115</v>
      </c>
      <c r="AJ3109">
        <v>26500</v>
      </c>
      <c r="AK3109">
        <v>27839.822265625</v>
      </c>
      <c r="AL3109" s="10">
        <f t="shared" si="384"/>
        <v>1339.822265625</v>
      </c>
      <c r="AM3109" s="11">
        <f t="shared" si="385"/>
        <v>5.0559330778301888E-2</v>
      </c>
      <c r="AN3109">
        <v>26500</v>
      </c>
      <c r="AO3109">
        <v>25995.887173009509</v>
      </c>
      <c r="AP3109" s="12">
        <f t="shared" si="386"/>
        <v>504.11282699049116</v>
      </c>
      <c r="AQ3109" s="13">
        <f t="shared" si="387"/>
        <v>1.9023125546810987E-2</v>
      </c>
      <c r="AR3109">
        <v>26500</v>
      </c>
      <c r="AS3109">
        <v>28025.553157140999</v>
      </c>
      <c r="AT3109" s="14">
        <f t="shared" si="388"/>
        <v>1525.5531571409992</v>
      </c>
      <c r="AU3109" s="15">
        <f t="shared" si="389"/>
        <v>5.7568043665698086E-2</v>
      </c>
      <c r="AV3109">
        <v>26500</v>
      </c>
      <c r="AW3109">
        <v>27072.570014144268</v>
      </c>
      <c r="AX3109" s="16">
        <f t="shared" si="390"/>
        <v>572.5700141442685</v>
      </c>
      <c r="AY3109" s="17">
        <f t="shared" si="391"/>
        <v>2.1606415628085605E-2</v>
      </c>
    </row>
    <row r="3110" spans="1:51" x14ac:dyDescent="0.25">
      <c r="A3110" t="s">
        <v>69</v>
      </c>
      <c r="B3110" t="s">
        <v>85</v>
      </c>
      <c r="C3110">
        <v>9500</v>
      </c>
      <c r="D3110">
        <v>103719</v>
      </c>
      <c r="E3110">
        <v>2018</v>
      </c>
      <c r="F3110" t="s">
        <v>41</v>
      </c>
      <c r="G3110" t="s">
        <v>1058</v>
      </c>
      <c r="H3110" t="s">
        <v>2920</v>
      </c>
      <c r="J3110">
        <v>4</v>
      </c>
      <c r="K3110" t="s">
        <v>75</v>
      </c>
      <c r="L3110">
        <v>4</v>
      </c>
      <c r="M3110" t="s">
        <v>45</v>
      </c>
      <c r="N3110">
        <v>2.5</v>
      </c>
      <c r="O3110" t="s">
        <v>45</v>
      </c>
      <c r="P3110" t="s">
        <v>46</v>
      </c>
      <c r="Q3110">
        <v>4</v>
      </c>
      <c r="R3110" t="s">
        <v>61</v>
      </c>
      <c r="S3110" t="s">
        <v>48</v>
      </c>
      <c r="T3110">
        <v>175</v>
      </c>
      <c r="U3110" t="s">
        <v>63</v>
      </c>
      <c r="W3110" t="s">
        <v>1060</v>
      </c>
      <c r="X3110" t="s">
        <v>65</v>
      </c>
      <c r="Y3110" t="s">
        <v>82</v>
      </c>
      <c r="AA3110">
        <v>0</v>
      </c>
      <c r="AB3110" t="s">
        <v>51</v>
      </c>
      <c r="AC3110" t="s">
        <v>67</v>
      </c>
      <c r="AD3110">
        <v>1</v>
      </c>
      <c r="AE3110">
        <v>1</v>
      </c>
      <c r="AF3110">
        <v>1</v>
      </c>
      <c r="AG3110">
        <v>2026</v>
      </c>
      <c r="AH3110">
        <v>20251231</v>
      </c>
      <c r="AI3110" t="s">
        <v>5116</v>
      </c>
      <c r="AJ3110">
        <v>9500</v>
      </c>
      <c r="AK3110">
        <v>9695.2998046875</v>
      </c>
      <c r="AL3110" s="10">
        <f t="shared" si="384"/>
        <v>195.2998046875</v>
      </c>
      <c r="AM3110" s="11">
        <f t="shared" si="385"/>
        <v>2.055787417763158E-2</v>
      </c>
      <c r="AN3110">
        <v>9500</v>
      </c>
      <c r="AO3110">
        <v>9496.1492127338024</v>
      </c>
      <c r="AP3110" s="12">
        <f t="shared" si="386"/>
        <v>3.8507872661975853</v>
      </c>
      <c r="AQ3110" s="13">
        <f t="shared" si="387"/>
        <v>4.0534602802079847E-4</v>
      </c>
      <c r="AR3110">
        <v>9500</v>
      </c>
      <c r="AS3110">
        <v>9233.7745350440964</v>
      </c>
      <c r="AT3110" s="14">
        <f t="shared" si="388"/>
        <v>266.22546495590359</v>
      </c>
      <c r="AU3110" s="15">
        <f t="shared" si="389"/>
        <v>2.802373315325301E-2</v>
      </c>
      <c r="AV3110">
        <v>9500</v>
      </c>
      <c r="AW3110">
        <v>9696.5721854304611</v>
      </c>
      <c r="AX3110" s="16">
        <f t="shared" si="390"/>
        <v>196.5721854304611</v>
      </c>
      <c r="AY3110" s="17">
        <f t="shared" si="391"/>
        <v>2.0691808992680118E-2</v>
      </c>
    </row>
    <row r="3111" spans="1:51" x14ac:dyDescent="0.25">
      <c r="A3111" t="s">
        <v>69</v>
      </c>
      <c r="B3111" t="s">
        <v>70</v>
      </c>
      <c r="C3111">
        <v>1000</v>
      </c>
      <c r="D3111">
        <v>190703</v>
      </c>
      <c r="E3111">
        <v>2008</v>
      </c>
      <c r="F3111" t="s">
        <v>522</v>
      </c>
      <c r="G3111" t="s">
        <v>2384</v>
      </c>
      <c r="J3111">
        <v>6</v>
      </c>
      <c r="K3111" t="s">
        <v>59</v>
      </c>
      <c r="L3111">
        <v>4</v>
      </c>
      <c r="M3111" t="s">
        <v>45</v>
      </c>
      <c r="N3111">
        <v>3.5</v>
      </c>
      <c r="O3111" t="s">
        <v>45</v>
      </c>
      <c r="P3111" t="s">
        <v>46</v>
      </c>
      <c r="R3111" t="s">
        <v>61</v>
      </c>
      <c r="S3111" t="s">
        <v>78</v>
      </c>
      <c r="U3111" t="s">
        <v>63</v>
      </c>
      <c r="X3111" t="s">
        <v>65</v>
      </c>
      <c r="Y3111" t="s">
        <v>50</v>
      </c>
      <c r="AA3111">
        <v>0</v>
      </c>
      <c r="AB3111" t="s">
        <v>51</v>
      </c>
      <c r="AC3111" t="s">
        <v>67</v>
      </c>
      <c r="AD3111">
        <v>1</v>
      </c>
      <c r="AE3111">
        <v>1</v>
      </c>
      <c r="AF3111">
        <v>1</v>
      </c>
      <c r="AG3111">
        <v>2026</v>
      </c>
      <c r="AH3111">
        <v>20251230</v>
      </c>
      <c r="AI3111" t="s">
        <v>5117</v>
      </c>
      <c r="AJ3111">
        <v>1000</v>
      </c>
      <c r="AK3111">
        <v>1511.210327148438</v>
      </c>
      <c r="AL3111" s="10">
        <f t="shared" si="384"/>
        <v>511.21032714843795</v>
      </c>
      <c r="AM3111" s="11">
        <f t="shared" si="385"/>
        <v>0.51121032714843795</v>
      </c>
      <c r="AN3111">
        <v>1000</v>
      </c>
      <c r="AO3111">
        <v>1688.577380115863</v>
      </c>
      <c r="AP3111" s="12">
        <f t="shared" si="386"/>
        <v>688.57738011586298</v>
      </c>
      <c r="AQ3111" s="13">
        <f t="shared" si="387"/>
        <v>0.688577380115863</v>
      </c>
      <c r="AR3111">
        <v>1000</v>
      </c>
      <c r="AS3111">
        <v>1625.803243729227</v>
      </c>
      <c r="AT3111" s="14">
        <f t="shared" si="388"/>
        <v>625.80324372922701</v>
      </c>
      <c r="AU3111" s="15">
        <f t="shared" si="389"/>
        <v>0.62580324372922702</v>
      </c>
      <c r="AV3111">
        <v>1000</v>
      </c>
      <c r="AW3111">
        <v>1526.312129202372</v>
      </c>
      <c r="AX3111" s="16">
        <f t="shared" si="390"/>
        <v>526.31212920237203</v>
      </c>
      <c r="AY3111" s="17">
        <f t="shared" si="391"/>
        <v>0.52631212920237203</v>
      </c>
    </row>
    <row r="3112" spans="1:51" x14ac:dyDescent="0.25">
      <c r="A3112" t="s">
        <v>54</v>
      </c>
      <c r="B3112" t="s">
        <v>447</v>
      </c>
      <c r="C3112">
        <v>2100</v>
      </c>
      <c r="D3112">
        <v>137015</v>
      </c>
      <c r="E3112">
        <v>2009</v>
      </c>
      <c r="F3112" t="s">
        <v>71</v>
      </c>
      <c r="G3112" t="s">
        <v>128</v>
      </c>
      <c r="H3112" t="s">
        <v>5096</v>
      </c>
      <c r="J3112">
        <v>6</v>
      </c>
      <c r="K3112" t="s">
        <v>111</v>
      </c>
      <c r="L3112">
        <v>4</v>
      </c>
      <c r="M3112" t="s">
        <v>45</v>
      </c>
      <c r="N3112">
        <v>3.5999999046325679</v>
      </c>
      <c r="O3112" t="s">
        <v>60</v>
      </c>
      <c r="P3112" t="s">
        <v>46</v>
      </c>
      <c r="Q3112">
        <v>4</v>
      </c>
      <c r="R3112" t="s">
        <v>61</v>
      </c>
      <c r="U3112" t="s">
        <v>63</v>
      </c>
      <c r="V3112" t="s">
        <v>79</v>
      </c>
      <c r="W3112" t="s">
        <v>3957</v>
      </c>
      <c r="X3112" t="s">
        <v>65</v>
      </c>
      <c r="Y3112" t="s">
        <v>82</v>
      </c>
      <c r="AA3112">
        <v>0</v>
      </c>
      <c r="AB3112" t="s">
        <v>51</v>
      </c>
      <c r="AC3112" t="s">
        <v>67</v>
      </c>
      <c r="AD3112">
        <v>1</v>
      </c>
      <c r="AE3112">
        <v>1</v>
      </c>
      <c r="AF3112">
        <v>1</v>
      </c>
      <c r="AG3112">
        <v>2026</v>
      </c>
      <c r="AH3112">
        <v>20251230</v>
      </c>
      <c r="AI3112" t="s">
        <v>5118</v>
      </c>
      <c r="AJ3112">
        <v>2100</v>
      </c>
      <c r="AK3112">
        <v>2489.5078125</v>
      </c>
      <c r="AL3112" s="10">
        <f t="shared" si="384"/>
        <v>389.5078125</v>
      </c>
      <c r="AM3112" s="11">
        <f t="shared" si="385"/>
        <v>0.18547991071428571</v>
      </c>
      <c r="AN3112">
        <v>2100</v>
      </c>
      <c r="AO3112">
        <v>1992.9050512040751</v>
      </c>
      <c r="AP3112" s="12">
        <f t="shared" si="386"/>
        <v>107.09494879592489</v>
      </c>
      <c r="AQ3112" s="13">
        <f t="shared" si="387"/>
        <v>5.0997594664726142E-2</v>
      </c>
      <c r="AR3112">
        <v>2100</v>
      </c>
      <c r="AS3112">
        <v>2073.8214258599592</v>
      </c>
      <c r="AT3112" s="14">
        <f t="shared" si="388"/>
        <v>26.178574140040837</v>
      </c>
      <c r="AU3112" s="15">
        <f t="shared" si="389"/>
        <v>1.2465987685733732E-2</v>
      </c>
      <c r="AV3112">
        <v>2100</v>
      </c>
      <c r="AW3112">
        <v>2422.708761625061</v>
      </c>
      <c r="AX3112" s="16">
        <f t="shared" si="390"/>
        <v>322.70876162506102</v>
      </c>
      <c r="AY3112" s="17">
        <f t="shared" si="391"/>
        <v>0.15367083886907668</v>
      </c>
    </row>
    <row r="3113" spans="1:51" x14ac:dyDescent="0.25">
      <c r="A3113" t="s">
        <v>39</v>
      </c>
      <c r="B3113" t="s">
        <v>228</v>
      </c>
      <c r="C3113">
        <v>1100</v>
      </c>
      <c r="D3113">
        <v>123108</v>
      </c>
      <c r="E3113">
        <v>2007</v>
      </c>
      <c r="F3113" t="s">
        <v>182</v>
      </c>
      <c r="G3113" t="s">
        <v>631</v>
      </c>
      <c r="J3113">
        <v>6</v>
      </c>
      <c r="K3113" t="s">
        <v>118</v>
      </c>
      <c r="L3113">
        <v>4</v>
      </c>
      <c r="M3113" t="s">
        <v>45</v>
      </c>
      <c r="N3113">
        <v>3.5</v>
      </c>
      <c r="O3113" t="s">
        <v>45</v>
      </c>
      <c r="P3113" t="s">
        <v>46</v>
      </c>
      <c r="R3113" t="s">
        <v>47</v>
      </c>
      <c r="S3113" t="s">
        <v>78</v>
      </c>
      <c r="U3113" t="s">
        <v>63</v>
      </c>
      <c r="X3113" t="s">
        <v>112</v>
      </c>
      <c r="Y3113" t="s">
        <v>50</v>
      </c>
      <c r="AA3113">
        <v>0</v>
      </c>
      <c r="AB3113" t="s">
        <v>51</v>
      </c>
      <c r="AC3113" t="s">
        <v>52</v>
      </c>
      <c r="AD3113">
        <v>1</v>
      </c>
      <c r="AE3113">
        <v>1</v>
      </c>
      <c r="AF3113">
        <v>1</v>
      </c>
      <c r="AG3113">
        <v>2026</v>
      </c>
      <c r="AH3113">
        <v>20251229</v>
      </c>
      <c r="AI3113" t="s">
        <v>5119</v>
      </c>
      <c r="AJ3113">
        <v>1100</v>
      </c>
      <c r="AK3113">
        <v>1063.287475585938</v>
      </c>
      <c r="AL3113" s="10">
        <f t="shared" si="384"/>
        <v>36.712524414062045</v>
      </c>
      <c r="AM3113" s="11">
        <f t="shared" si="385"/>
        <v>3.337502219460186E-2</v>
      </c>
      <c r="AN3113">
        <v>1100</v>
      </c>
      <c r="AO3113">
        <v>1067.606839589813</v>
      </c>
      <c r="AP3113" s="12">
        <f t="shared" si="386"/>
        <v>32.393160410186965</v>
      </c>
      <c r="AQ3113" s="13">
        <f t="shared" si="387"/>
        <v>2.9448327645624515E-2</v>
      </c>
      <c r="AR3113">
        <v>1100</v>
      </c>
      <c r="AS3113">
        <v>979.34498484274468</v>
      </c>
      <c r="AT3113" s="14">
        <f t="shared" si="388"/>
        <v>120.65501515725532</v>
      </c>
      <c r="AU3113" s="15">
        <f t="shared" si="389"/>
        <v>0.10968637741568665</v>
      </c>
      <c r="AV3113">
        <v>1100</v>
      </c>
      <c r="AW3113">
        <v>1077.5633106856089</v>
      </c>
      <c r="AX3113" s="16">
        <f t="shared" si="390"/>
        <v>22.43668931439106</v>
      </c>
      <c r="AY3113" s="17">
        <f t="shared" si="391"/>
        <v>2.0396990285810056E-2</v>
      </c>
    </row>
    <row r="3114" spans="1:51" x14ac:dyDescent="0.25">
      <c r="A3114" t="s">
        <v>54</v>
      </c>
      <c r="B3114" t="s">
        <v>176</v>
      </c>
      <c r="C3114">
        <v>32250</v>
      </c>
      <c r="D3114">
        <v>123402</v>
      </c>
      <c r="E3114">
        <v>2023</v>
      </c>
      <c r="F3114" t="s">
        <v>71</v>
      </c>
      <c r="G3114" t="s">
        <v>528</v>
      </c>
      <c r="H3114" t="s">
        <v>854</v>
      </c>
      <c r="J3114">
        <v>6</v>
      </c>
      <c r="K3114" t="s">
        <v>87</v>
      </c>
      <c r="L3114">
        <v>4</v>
      </c>
      <c r="M3114" t="s">
        <v>45</v>
      </c>
      <c r="N3114">
        <v>3</v>
      </c>
      <c r="O3114" t="s">
        <v>119</v>
      </c>
      <c r="P3114" t="s">
        <v>46</v>
      </c>
      <c r="R3114" t="s">
        <v>47</v>
      </c>
      <c r="U3114" t="s">
        <v>272</v>
      </c>
      <c r="V3114" t="s">
        <v>79</v>
      </c>
      <c r="W3114" t="s">
        <v>2574</v>
      </c>
      <c r="X3114" t="s">
        <v>136</v>
      </c>
      <c r="Y3114" t="s">
        <v>82</v>
      </c>
      <c r="AA3114">
        <v>0</v>
      </c>
      <c r="AB3114" t="s">
        <v>51</v>
      </c>
      <c r="AC3114" t="s">
        <v>52</v>
      </c>
      <c r="AD3114">
        <v>1</v>
      </c>
      <c r="AE3114">
        <v>1</v>
      </c>
      <c r="AF3114">
        <v>1</v>
      </c>
      <c r="AG3114">
        <v>2026</v>
      </c>
      <c r="AH3114">
        <v>20251230</v>
      </c>
      <c r="AI3114" t="s">
        <v>5120</v>
      </c>
      <c r="AJ3114">
        <v>32250</v>
      </c>
      <c r="AK3114">
        <v>24622.6015625</v>
      </c>
      <c r="AL3114" s="10">
        <f t="shared" si="384"/>
        <v>7627.3984375</v>
      </c>
      <c r="AM3114" s="11">
        <f t="shared" si="385"/>
        <v>0.23650847868217054</v>
      </c>
      <c r="AN3114">
        <v>32250</v>
      </c>
      <c r="AO3114">
        <v>25492.73617531596</v>
      </c>
      <c r="AP3114" s="12">
        <f t="shared" si="386"/>
        <v>6757.2638246840397</v>
      </c>
      <c r="AQ3114" s="13">
        <f t="shared" si="387"/>
        <v>0.20952756045531906</v>
      </c>
      <c r="AR3114">
        <v>32250</v>
      </c>
      <c r="AS3114">
        <v>27053.679806787619</v>
      </c>
      <c r="AT3114" s="14">
        <f t="shared" si="388"/>
        <v>5196.3201932123811</v>
      </c>
      <c r="AU3114" s="15">
        <f t="shared" si="389"/>
        <v>0.16112620754146917</v>
      </c>
      <c r="AV3114">
        <v>32250</v>
      </c>
      <c r="AW3114">
        <v>24784.163135593219</v>
      </c>
      <c r="AX3114" s="16">
        <f t="shared" si="390"/>
        <v>7465.8368644067814</v>
      </c>
      <c r="AY3114" s="17">
        <f t="shared" si="391"/>
        <v>0.23149881750098547</v>
      </c>
    </row>
    <row r="3115" spans="1:51" x14ac:dyDescent="0.25">
      <c r="A3115" t="s">
        <v>54</v>
      </c>
      <c r="B3115" t="s">
        <v>154</v>
      </c>
      <c r="C3115">
        <v>9500</v>
      </c>
      <c r="D3115">
        <v>198509</v>
      </c>
      <c r="E3115">
        <v>2015</v>
      </c>
      <c r="F3115" t="s">
        <v>56</v>
      </c>
      <c r="G3115" t="s">
        <v>1005</v>
      </c>
      <c r="I3115" t="s">
        <v>1460</v>
      </c>
      <c r="J3115">
        <v>8</v>
      </c>
      <c r="K3115" t="s">
        <v>193</v>
      </c>
      <c r="L3115">
        <v>4</v>
      </c>
      <c r="M3115" t="s">
        <v>45</v>
      </c>
      <c r="N3115">
        <v>6.6999998092651367</v>
      </c>
      <c r="O3115" t="s">
        <v>76</v>
      </c>
      <c r="P3115" t="s">
        <v>46</v>
      </c>
      <c r="Q3115">
        <v>2</v>
      </c>
      <c r="R3115" t="s">
        <v>2195</v>
      </c>
      <c r="S3115" t="s">
        <v>78</v>
      </c>
      <c r="T3115">
        <v>440</v>
      </c>
      <c r="U3115" t="s">
        <v>272</v>
      </c>
      <c r="V3115" t="s">
        <v>79</v>
      </c>
      <c r="X3115" t="s">
        <v>1006</v>
      </c>
      <c r="Y3115" t="s">
        <v>82</v>
      </c>
      <c r="AA3115">
        <v>0</v>
      </c>
      <c r="AB3115" t="s">
        <v>51</v>
      </c>
      <c r="AC3115" t="s">
        <v>320</v>
      </c>
      <c r="AD3115">
        <v>1</v>
      </c>
      <c r="AE3115">
        <v>1</v>
      </c>
      <c r="AF3115">
        <v>1</v>
      </c>
      <c r="AG3115">
        <v>2026</v>
      </c>
      <c r="AH3115">
        <v>20260101</v>
      </c>
      <c r="AI3115" t="s">
        <v>5121</v>
      </c>
      <c r="AJ3115">
        <v>9500</v>
      </c>
      <c r="AK3115">
        <v>8625.880859375</v>
      </c>
      <c r="AL3115" s="10">
        <f t="shared" si="384"/>
        <v>874.119140625</v>
      </c>
      <c r="AM3115" s="11">
        <f t="shared" si="385"/>
        <v>9.2012541118421054E-2</v>
      </c>
      <c r="AN3115">
        <v>9500</v>
      </c>
      <c r="AO3115">
        <v>9229.2276539893828</v>
      </c>
      <c r="AP3115" s="12">
        <f t="shared" si="386"/>
        <v>270.77234601061718</v>
      </c>
      <c r="AQ3115" s="13">
        <f t="shared" si="387"/>
        <v>2.8502352211643916E-2</v>
      </c>
      <c r="AR3115">
        <v>9500</v>
      </c>
      <c r="AS3115">
        <v>9775.6677506659544</v>
      </c>
      <c r="AT3115" s="14">
        <f t="shared" si="388"/>
        <v>275.66775066595437</v>
      </c>
      <c r="AU3115" s="15">
        <f t="shared" si="389"/>
        <v>2.9017657964837303E-2</v>
      </c>
      <c r="AV3115">
        <v>9500</v>
      </c>
      <c r="AW3115">
        <v>8725.7779291553197</v>
      </c>
      <c r="AX3115" s="16">
        <f t="shared" si="390"/>
        <v>774.22207084468027</v>
      </c>
      <c r="AY3115" s="17">
        <f t="shared" si="391"/>
        <v>8.149706008891372E-2</v>
      </c>
    </row>
    <row r="3116" spans="1:51" x14ac:dyDescent="0.25">
      <c r="A3116" t="s">
        <v>54</v>
      </c>
      <c r="B3116" t="s">
        <v>154</v>
      </c>
      <c r="C3116">
        <v>1600</v>
      </c>
      <c r="D3116">
        <v>201121</v>
      </c>
      <c r="E3116">
        <v>2014</v>
      </c>
      <c r="F3116" t="s">
        <v>182</v>
      </c>
      <c r="G3116" t="s">
        <v>304</v>
      </c>
      <c r="J3116">
        <v>4</v>
      </c>
      <c r="K3116" t="s">
        <v>44</v>
      </c>
      <c r="L3116">
        <v>4</v>
      </c>
      <c r="M3116" t="s">
        <v>45</v>
      </c>
      <c r="N3116">
        <v>2.5</v>
      </c>
      <c r="O3116" t="s">
        <v>60</v>
      </c>
      <c r="P3116" t="s">
        <v>46</v>
      </c>
      <c r="Q3116">
        <v>2</v>
      </c>
      <c r="R3116" t="s">
        <v>305</v>
      </c>
      <c r="S3116" t="s">
        <v>151</v>
      </c>
      <c r="U3116" t="s">
        <v>63</v>
      </c>
      <c r="X3116" t="s">
        <v>49</v>
      </c>
      <c r="Y3116" t="s">
        <v>82</v>
      </c>
      <c r="AA3116">
        <v>0</v>
      </c>
      <c r="AB3116" t="s">
        <v>51</v>
      </c>
      <c r="AC3116" t="s">
        <v>52</v>
      </c>
      <c r="AD3116">
        <v>1</v>
      </c>
      <c r="AE3116">
        <v>1</v>
      </c>
      <c r="AF3116">
        <v>1</v>
      </c>
      <c r="AG3116">
        <v>2026</v>
      </c>
      <c r="AH3116">
        <v>20260101</v>
      </c>
      <c r="AI3116" t="s">
        <v>5122</v>
      </c>
      <c r="AJ3116">
        <v>1600</v>
      </c>
      <c r="AK3116">
        <v>1396.523315429688</v>
      </c>
      <c r="AL3116" s="10">
        <f t="shared" si="384"/>
        <v>203.47668457031205</v>
      </c>
      <c r="AM3116" s="11">
        <f t="shared" si="385"/>
        <v>0.12717292785644502</v>
      </c>
      <c r="AN3116">
        <v>1600</v>
      </c>
      <c r="AO3116">
        <v>1398.257376499784</v>
      </c>
      <c r="AP3116" s="12">
        <f t="shared" si="386"/>
        <v>201.74262350021604</v>
      </c>
      <c r="AQ3116" s="13">
        <f t="shared" si="387"/>
        <v>0.12608913968763502</v>
      </c>
      <c r="AR3116">
        <v>1600</v>
      </c>
      <c r="AS3116">
        <v>1282.3174252674371</v>
      </c>
      <c r="AT3116" s="14">
        <f t="shared" si="388"/>
        <v>317.6825747325629</v>
      </c>
      <c r="AU3116" s="15">
        <f t="shared" si="389"/>
        <v>0.19855160920785181</v>
      </c>
      <c r="AV3116">
        <v>1600</v>
      </c>
      <c r="AW3116">
        <v>1408.592792792793</v>
      </c>
      <c r="AX3116" s="16">
        <f t="shared" si="390"/>
        <v>191.40720720720697</v>
      </c>
      <c r="AY3116" s="17">
        <f t="shared" si="391"/>
        <v>0.11962950450450435</v>
      </c>
    </row>
    <row r="3117" spans="1:51" x14ac:dyDescent="0.25">
      <c r="A3117" t="s">
        <v>39</v>
      </c>
      <c r="B3117" t="s">
        <v>40</v>
      </c>
      <c r="C3117">
        <v>3600</v>
      </c>
      <c r="D3117">
        <v>195889</v>
      </c>
      <c r="E3117">
        <v>2013</v>
      </c>
      <c r="F3117" t="s">
        <v>165</v>
      </c>
      <c r="G3117" t="s">
        <v>702</v>
      </c>
      <c r="I3117" t="s">
        <v>5123</v>
      </c>
      <c r="J3117">
        <v>4</v>
      </c>
      <c r="K3117" t="s">
        <v>44</v>
      </c>
      <c r="L3117">
        <v>4</v>
      </c>
      <c r="M3117" t="s">
        <v>45</v>
      </c>
      <c r="N3117">
        <v>2.7000000476837158</v>
      </c>
      <c r="O3117" t="s">
        <v>60</v>
      </c>
      <c r="P3117" t="s">
        <v>46</v>
      </c>
      <c r="Q3117">
        <v>4</v>
      </c>
      <c r="R3117" t="s">
        <v>47</v>
      </c>
      <c r="S3117" t="s">
        <v>78</v>
      </c>
      <c r="T3117">
        <v>181</v>
      </c>
      <c r="U3117" t="s">
        <v>63</v>
      </c>
      <c r="V3117" t="s">
        <v>64</v>
      </c>
      <c r="W3117" t="s">
        <v>3000</v>
      </c>
      <c r="X3117" t="s">
        <v>65</v>
      </c>
      <c r="Y3117" t="s">
        <v>82</v>
      </c>
      <c r="AA3117">
        <v>0</v>
      </c>
      <c r="AB3117" t="s">
        <v>51</v>
      </c>
      <c r="AC3117" t="s">
        <v>52</v>
      </c>
      <c r="AD3117">
        <v>1</v>
      </c>
      <c r="AE3117">
        <v>1</v>
      </c>
      <c r="AF3117">
        <v>1</v>
      </c>
      <c r="AG3117">
        <v>2026</v>
      </c>
      <c r="AH3117">
        <v>20260102</v>
      </c>
      <c r="AI3117" t="s">
        <v>5124</v>
      </c>
      <c r="AJ3117">
        <v>3600</v>
      </c>
      <c r="AK3117">
        <v>4302.74951171875</v>
      </c>
      <c r="AL3117" s="10">
        <f t="shared" si="384"/>
        <v>702.74951171875</v>
      </c>
      <c r="AM3117" s="11">
        <f t="shared" si="385"/>
        <v>0.19520819769965278</v>
      </c>
      <c r="AN3117">
        <v>3600</v>
      </c>
      <c r="AO3117">
        <v>4113.0415225083052</v>
      </c>
      <c r="AP3117" s="12">
        <f t="shared" si="386"/>
        <v>513.04152250830521</v>
      </c>
      <c r="AQ3117" s="13">
        <f t="shared" si="387"/>
        <v>0.14251153403008479</v>
      </c>
      <c r="AR3117">
        <v>3600</v>
      </c>
      <c r="AS3117">
        <v>4226.607363753551</v>
      </c>
      <c r="AT3117" s="14">
        <f t="shared" si="388"/>
        <v>626.607363753551</v>
      </c>
      <c r="AU3117" s="15">
        <f t="shared" si="389"/>
        <v>0.17405760104265305</v>
      </c>
      <c r="AV3117">
        <v>3600</v>
      </c>
      <c r="AW3117">
        <v>4340.4217579818687</v>
      </c>
      <c r="AX3117" s="16">
        <f t="shared" si="390"/>
        <v>740.42175798186872</v>
      </c>
      <c r="AY3117" s="17">
        <f t="shared" si="391"/>
        <v>0.20567271055051908</v>
      </c>
    </row>
    <row r="3118" spans="1:51" x14ac:dyDescent="0.25">
      <c r="A3118" t="s">
        <v>106</v>
      </c>
      <c r="B3118" t="s">
        <v>661</v>
      </c>
      <c r="C3118">
        <v>33000</v>
      </c>
      <c r="D3118">
        <v>125247</v>
      </c>
      <c r="E3118">
        <v>2020</v>
      </c>
      <c r="F3118" t="s">
        <v>56</v>
      </c>
      <c r="G3118" t="s">
        <v>1005</v>
      </c>
      <c r="I3118" t="s">
        <v>271</v>
      </c>
      <c r="J3118">
        <v>8</v>
      </c>
      <c r="K3118" t="s">
        <v>75</v>
      </c>
      <c r="L3118">
        <v>4</v>
      </c>
      <c r="M3118" t="s">
        <v>45</v>
      </c>
      <c r="N3118">
        <v>6.6999998092651367</v>
      </c>
      <c r="O3118" t="s">
        <v>76</v>
      </c>
      <c r="P3118" t="s">
        <v>46</v>
      </c>
      <c r="Q3118">
        <v>3</v>
      </c>
      <c r="R3118" t="s">
        <v>77</v>
      </c>
      <c r="S3118" t="s">
        <v>78</v>
      </c>
      <c r="T3118">
        <v>440</v>
      </c>
      <c r="U3118" t="s">
        <v>272</v>
      </c>
      <c r="V3118" t="s">
        <v>79</v>
      </c>
      <c r="X3118" t="s">
        <v>1006</v>
      </c>
      <c r="Y3118" t="s">
        <v>82</v>
      </c>
      <c r="AA3118">
        <v>0</v>
      </c>
      <c r="AB3118" t="s">
        <v>51</v>
      </c>
      <c r="AC3118" t="s">
        <v>1007</v>
      </c>
      <c r="AD3118">
        <v>1</v>
      </c>
      <c r="AE3118">
        <v>1</v>
      </c>
      <c r="AF3118">
        <v>1</v>
      </c>
      <c r="AG3118">
        <v>2026</v>
      </c>
      <c r="AH3118">
        <v>20260102</v>
      </c>
      <c r="AI3118" t="s">
        <v>5125</v>
      </c>
      <c r="AJ3118">
        <v>33000</v>
      </c>
      <c r="AK3118">
        <v>34176.12890625</v>
      </c>
      <c r="AL3118" s="10">
        <f t="shared" si="384"/>
        <v>1176.12890625</v>
      </c>
      <c r="AM3118" s="11">
        <f t="shared" si="385"/>
        <v>3.5640269886363637E-2</v>
      </c>
      <c r="AN3118">
        <v>33000</v>
      </c>
      <c r="AO3118">
        <v>32992.638533153062</v>
      </c>
      <c r="AP3118" s="12">
        <f t="shared" si="386"/>
        <v>7.3614668469381286</v>
      </c>
      <c r="AQ3118" s="13">
        <f t="shared" si="387"/>
        <v>2.2307475293751905E-4</v>
      </c>
      <c r="AR3118">
        <v>33000</v>
      </c>
      <c r="AS3118">
        <v>33913.420351776927</v>
      </c>
      <c r="AT3118" s="14">
        <f t="shared" si="388"/>
        <v>913.42035177692742</v>
      </c>
      <c r="AU3118" s="15">
        <f t="shared" si="389"/>
        <v>2.7679404599300832E-2</v>
      </c>
      <c r="AV3118">
        <v>33000</v>
      </c>
      <c r="AW3118">
        <v>32986.526054590562</v>
      </c>
      <c r="AX3118" s="16">
        <f t="shared" si="390"/>
        <v>13.473945409437874</v>
      </c>
      <c r="AY3118" s="17">
        <f t="shared" si="391"/>
        <v>4.0830137604357195E-4</v>
      </c>
    </row>
    <row r="3119" spans="1:51" x14ac:dyDescent="0.25">
      <c r="A3119" t="s">
        <v>106</v>
      </c>
      <c r="B3119" t="s">
        <v>164</v>
      </c>
      <c r="C3119">
        <v>4100</v>
      </c>
      <c r="D3119">
        <v>167825</v>
      </c>
      <c r="E3119">
        <v>2019</v>
      </c>
      <c r="F3119" t="s">
        <v>165</v>
      </c>
      <c r="G3119" t="s">
        <v>289</v>
      </c>
      <c r="H3119" t="s">
        <v>803</v>
      </c>
      <c r="I3119" t="s">
        <v>804</v>
      </c>
      <c r="J3119">
        <v>4</v>
      </c>
      <c r="K3119" t="s">
        <v>59</v>
      </c>
      <c r="L3119">
        <v>4</v>
      </c>
      <c r="M3119" t="s">
        <v>45</v>
      </c>
      <c r="N3119">
        <v>2.5</v>
      </c>
      <c r="O3119" t="s">
        <v>60</v>
      </c>
      <c r="P3119" t="s">
        <v>161</v>
      </c>
      <c r="Q3119">
        <v>2</v>
      </c>
      <c r="R3119" t="s">
        <v>61</v>
      </c>
      <c r="S3119" t="s">
        <v>151</v>
      </c>
      <c r="T3119">
        <v>203</v>
      </c>
      <c r="U3119" t="s">
        <v>63</v>
      </c>
      <c r="V3119" t="s">
        <v>64</v>
      </c>
      <c r="W3119" t="s">
        <v>347</v>
      </c>
      <c r="X3119" t="s">
        <v>65</v>
      </c>
      <c r="Y3119" t="s">
        <v>82</v>
      </c>
      <c r="AA3119">
        <v>0</v>
      </c>
      <c r="AB3119" t="s">
        <v>51</v>
      </c>
      <c r="AC3119" t="s">
        <v>67</v>
      </c>
      <c r="AD3119">
        <v>1</v>
      </c>
      <c r="AE3119">
        <v>1</v>
      </c>
      <c r="AF3119">
        <v>1</v>
      </c>
      <c r="AG3119">
        <v>2026</v>
      </c>
      <c r="AH3119">
        <v>20251229</v>
      </c>
      <c r="AI3119" t="s">
        <v>5126</v>
      </c>
      <c r="AJ3119">
        <v>4100</v>
      </c>
      <c r="AK3119">
        <v>4826.28955078125</v>
      </c>
      <c r="AL3119" s="10">
        <f t="shared" si="384"/>
        <v>726.28955078125</v>
      </c>
      <c r="AM3119" s="11">
        <f t="shared" si="385"/>
        <v>0.17714379287347562</v>
      </c>
      <c r="AN3119">
        <v>4100</v>
      </c>
      <c r="AO3119">
        <v>3927.4914872355989</v>
      </c>
      <c r="AP3119" s="12">
        <f t="shared" si="386"/>
        <v>172.50851276440108</v>
      </c>
      <c r="AQ3119" s="13">
        <f t="shared" si="387"/>
        <v>4.2075247015707577E-2</v>
      </c>
      <c r="AR3119">
        <v>4100</v>
      </c>
      <c r="AS3119">
        <v>3993.034656839433</v>
      </c>
      <c r="AT3119" s="14">
        <f t="shared" si="388"/>
        <v>106.96534316056704</v>
      </c>
      <c r="AU3119" s="15">
        <f t="shared" si="389"/>
        <v>2.608910808794318E-2</v>
      </c>
      <c r="AV3119">
        <v>4100</v>
      </c>
      <c r="AW3119">
        <v>4783.8902147971357</v>
      </c>
      <c r="AX3119" s="16">
        <f t="shared" si="390"/>
        <v>683.89021479713574</v>
      </c>
      <c r="AY3119" s="17">
        <f t="shared" si="391"/>
        <v>0.16680249141393555</v>
      </c>
    </row>
    <row r="3120" spans="1:51" x14ac:dyDescent="0.25">
      <c r="A3120" t="s">
        <v>69</v>
      </c>
      <c r="B3120" t="s">
        <v>185</v>
      </c>
      <c r="C3120">
        <v>47000</v>
      </c>
      <c r="D3120">
        <v>21669</v>
      </c>
      <c r="E3120">
        <v>2017</v>
      </c>
      <c r="F3120" t="s">
        <v>56</v>
      </c>
      <c r="G3120" t="s">
        <v>1841</v>
      </c>
      <c r="H3120" t="s">
        <v>5127</v>
      </c>
      <c r="J3120">
        <v>8</v>
      </c>
      <c r="K3120" t="s">
        <v>87</v>
      </c>
      <c r="L3120">
        <v>2</v>
      </c>
      <c r="M3120" t="s">
        <v>689</v>
      </c>
      <c r="N3120">
        <v>5.1999998092651367</v>
      </c>
      <c r="O3120" t="s">
        <v>119</v>
      </c>
      <c r="R3120" t="s">
        <v>241</v>
      </c>
      <c r="T3120">
        <v>526</v>
      </c>
      <c r="U3120" t="s">
        <v>63</v>
      </c>
      <c r="V3120" t="s">
        <v>79</v>
      </c>
      <c r="W3120" t="s">
        <v>5128</v>
      </c>
      <c r="X3120" t="s">
        <v>65</v>
      </c>
      <c r="Y3120" t="s">
        <v>82</v>
      </c>
      <c r="Z3120">
        <v>37195</v>
      </c>
      <c r="AA3120">
        <v>0</v>
      </c>
      <c r="AB3120" t="s">
        <v>51</v>
      </c>
      <c r="AC3120" t="s">
        <v>241</v>
      </c>
      <c r="AD3120">
        <v>1</v>
      </c>
      <c r="AE3120">
        <v>1</v>
      </c>
      <c r="AF3120">
        <v>1</v>
      </c>
      <c r="AG3120">
        <v>2026</v>
      </c>
      <c r="AH3120">
        <v>20251231</v>
      </c>
      <c r="AI3120" t="s">
        <v>5129</v>
      </c>
      <c r="AJ3120">
        <v>47000</v>
      </c>
      <c r="AK3120">
        <v>28725.88671875</v>
      </c>
      <c r="AL3120" s="10">
        <f t="shared" si="384"/>
        <v>18274.11328125</v>
      </c>
      <c r="AM3120" s="11">
        <f t="shared" si="385"/>
        <v>0.38881092087765956</v>
      </c>
      <c r="AN3120">
        <v>47000</v>
      </c>
      <c r="AO3120">
        <v>32027.74741795638</v>
      </c>
      <c r="AP3120" s="12">
        <f t="shared" si="386"/>
        <v>14972.25258204362</v>
      </c>
      <c r="AQ3120" s="13">
        <f t="shared" si="387"/>
        <v>0.31855856557539619</v>
      </c>
      <c r="AR3120">
        <v>47000</v>
      </c>
      <c r="AS3120">
        <v>35758.622074148581</v>
      </c>
      <c r="AT3120" s="14">
        <f t="shared" si="388"/>
        <v>11241.377925851419</v>
      </c>
      <c r="AU3120" s="15">
        <f t="shared" si="389"/>
        <v>0.23917825374151955</v>
      </c>
      <c r="AV3120">
        <v>47000</v>
      </c>
      <c r="AW3120">
        <v>28787.440042826551</v>
      </c>
      <c r="AX3120" s="16">
        <f t="shared" si="390"/>
        <v>18212.559957173449</v>
      </c>
      <c r="AY3120" s="17">
        <f t="shared" si="391"/>
        <v>0.38750127568454146</v>
      </c>
    </row>
    <row r="3121" spans="1:51" x14ac:dyDescent="0.25">
      <c r="A3121" t="s">
        <v>106</v>
      </c>
      <c r="B3121" t="s">
        <v>107</v>
      </c>
      <c r="C3121">
        <v>5900</v>
      </c>
      <c r="D3121">
        <v>194749</v>
      </c>
      <c r="E3121">
        <v>2017</v>
      </c>
      <c r="F3121" t="s">
        <v>56</v>
      </c>
      <c r="G3121" t="s">
        <v>94</v>
      </c>
      <c r="H3121" t="s">
        <v>416</v>
      </c>
      <c r="J3121">
        <v>6</v>
      </c>
      <c r="K3121" t="s">
        <v>44</v>
      </c>
      <c r="L3121">
        <v>4</v>
      </c>
      <c r="M3121" t="s">
        <v>45</v>
      </c>
      <c r="N3121">
        <v>3.5</v>
      </c>
      <c r="O3121" t="s">
        <v>76</v>
      </c>
      <c r="R3121" t="s">
        <v>47</v>
      </c>
      <c r="S3121" t="s">
        <v>78</v>
      </c>
      <c r="T3121">
        <v>290</v>
      </c>
      <c r="U3121" t="s">
        <v>63</v>
      </c>
      <c r="V3121" t="s">
        <v>79</v>
      </c>
      <c r="W3121" t="s">
        <v>432</v>
      </c>
      <c r="X3121" t="s">
        <v>97</v>
      </c>
      <c r="Y3121" t="s">
        <v>82</v>
      </c>
      <c r="Z3121">
        <v>33775</v>
      </c>
      <c r="AA3121">
        <v>0</v>
      </c>
      <c r="AB3121" t="s">
        <v>51</v>
      </c>
      <c r="AC3121" t="s">
        <v>98</v>
      </c>
      <c r="AD3121">
        <v>1</v>
      </c>
      <c r="AE3121">
        <v>1</v>
      </c>
      <c r="AF3121">
        <v>1</v>
      </c>
      <c r="AG3121">
        <v>2026</v>
      </c>
      <c r="AH3121">
        <v>20260102</v>
      </c>
      <c r="AI3121" t="s">
        <v>5130</v>
      </c>
      <c r="AJ3121">
        <v>5900</v>
      </c>
      <c r="AK3121">
        <v>4527.43994140625</v>
      </c>
      <c r="AL3121" s="10">
        <f t="shared" si="384"/>
        <v>1372.56005859375</v>
      </c>
      <c r="AM3121" s="11">
        <f t="shared" si="385"/>
        <v>0.23263729806673727</v>
      </c>
      <c r="AN3121">
        <v>5900</v>
      </c>
      <c r="AO3121">
        <v>4469.4325766053444</v>
      </c>
      <c r="AP3121" s="12">
        <f t="shared" si="386"/>
        <v>1430.5674233946556</v>
      </c>
      <c r="AQ3121" s="13">
        <f t="shared" si="387"/>
        <v>0.24246905481265349</v>
      </c>
      <c r="AR3121">
        <v>5900</v>
      </c>
      <c r="AS3121">
        <v>5319.2012342256603</v>
      </c>
      <c r="AT3121" s="14">
        <f t="shared" si="388"/>
        <v>580.7987657743397</v>
      </c>
      <c r="AU3121" s="15">
        <f t="shared" si="389"/>
        <v>9.8440468775311818E-2</v>
      </c>
      <c r="AV3121">
        <v>5900</v>
      </c>
      <c r="AW3121">
        <v>4583.9344262295072</v>
      </c>
      <c r="AX3121" s="16">
        <f t="shared" si="390"/>
        <v>1316.0655737704928</v>
      </c>
      <c r="AY3121" s="17">
        <f t="shared" si="391"/>
        <v>0.22306196165601574</v>
      </c>
    </row>
    <row r="3122" spans="1:51" x14ac:dyDescent="0.25">
      <c r="A3122" t="s">
        <v>106</v>
      </c>
      <c r="B3122" t="s">
        <v>164</v>
      </c>
      <c r="C3122">
        <v>14500</v>
      </c>
      <c r="D3122">
        <v>113435</v>
      </c>
      <c r="E3122">
        <v>2021</v>
      </c>
      <c r="F3122" t="s">
        <v>165</v>
      </c>
      <c r="G3122" t="s">
        <v>205</v>
      </c>
      <c r="H3122" t="s">
        <v>5131</v>
      </c>
      <c r="I3122" t="s">
        <v>3474</v>
      </c>
      <c r="J3122">
        <v>4</v>
      </c>
      <c r="K3122" t="s">
        <v>111</v>
      </c>
      <c r="L3122">
        <v>4</v>
      </c>
      <c r="M3122" t="s">
        <v>45</v>
      </c>
      <c r="N3122">
        <v>2.5</v>
      </c>
      <c r="O3122" t="s">
        <v>45</v>
      </c>
      <c r="P3122" t="s">
        <v>46</v>
      </c>
      <c r="Q3122">
        <v>4</v>
      </c>
      <c r="R3122" t="s">
        <v>47</v>
      </c>
      <c r="S3122" t="s">
        <v>78</v>
      </c>
      <c r="T3122">
        <v>176</v>
      </c>
      <c r="U3122" t="s">
        <v>63</v>
      </c>
      <c r="V3122" t="s">
        <v>64</v>
      </c>
      <c r="W3122" t="s">
        <v>5132</v>
      </c>
      <c r="X3122" t="s">
        <v>49</v>
      </c>
      <c r="Y3122" t="s">
        <v>82</v>
      </c>
      <c r="AA3122">
        <v>1</v>
      </c>
      <c r="AB3122" t="s">
        <v>292</v>
      </c>
      <c r="AC3122" t="s">
        <v>586</v>
      </c>
      <c r="AD3122">
        <v>1</v>
      </c>
      <c r="AE3122">
        <v>1</v>
      </c>
      <c r="AF3122">
        <v>1</v>
      </c>
      <c r="AG3122">
        <v>2026</v>
      </c>
      <c r="AH3122">
        <v>20251229</v>
      </c>
      <c r="AI3122" t="s">
        <v>5133</v>
      </c>
      <c r="AJ3122">
        <v>14500</v>
      </c>
      <c r="AK3122">
        <v>16137.330078125</v>
      </c>
      <c r="AL3122" s="10">
        <f t="shared" si="384"/>
        <v>1637.330078125</v>
      </c>
      <c r="AM3122" s="11">
        <f t="shared" si="385"/>
        <v>0.11291931573275862</v>
      </c>
      <c r="AN3122">
        <v>14500</v>
      </c>
      <c r="AO3122">
        <v>17221.214588413659</v>
      </c>
      <c r="AP3122" s="12">
        <f t="shared" si="386"/>
        <v>2721.2145884136589</v>
      </c>
      <c r="AQ3122" s="13">
        <f t="shared" si="387"/>
        <v>0.18766997161473509</v>
      </c>
      <c r="AR3122">
        <v>14500</v>
      </c>
      <c r="AS3122">
        <v>16787.829136176049</v>
      </c>
      <c r="AT3122" s="14">
        <f t="shared" si="388"/>
        <v>2287.8291361760494</v>
      </c>
      <c r="AU3122" s="15">
        <f t="shared" si="389"/>
        <v>0.15778131973627926</v>
      </c>
      <c r="AV3122">
        <v>14500</v>
      </c>
      <c r="AW3122">
        <v>16158.722517730501</v>
      </c>
      <c r="AX3122" s="16">
        <f t="shared" si="390"/>
        <v>1658.7225177305008</v>
      </c>
      <c r="AY3122" s="17">
        <f t="shared" si="391"/>
        <v>0.11439465639520695</v>
      </c>
    </row>
    <row r="3123" spans="1:51" x14ac:dyDescent="0.25">
      <c r="A3123" t="s">
        <v>106</v>
      </c>
      <c r="B3123" t="s">
        <v>107</v>
      </c>
      <c r="C3123">
        <v>6800</v>
      </c>
      <c r="D3123">
        <v>70352</v>
      </c>
      <c r="E3123">
        <v>2015</v>
      </c>
      <c r="F3123" t="s">
        <v>340</v>
      </c>
      <c r="G3123" t="s">
        <v>5134</v>
      </c>
      <c r="H3123" t="s">
        <v>654</v>
      </c>
      <c r="J3123">
        <v>8</v>
      </c>
      <c r="K3123" t="s">
        <v>87</v>
      </c>
      <c r="L3123">
        <v>4</v>
      </c>
      <c r="M3123" t="s">
        <v>45</v>
      </c>
      <c r="N3123">
        <v>5</v>
      </c>
      <c r="O3123" t="s">
        <v>119</v>
      </c>
      <c r="R3123" t="s">
        <v>61</v>
      </c>
      <c r="U3123" t="s">
        <v>63</v>
      </c>
      <c r="W3123" t="s">
        <v>5135</v>
      </c>
      <c r="X3123" t="s">
        <v>65</v>
      </c>
      <c r="Y3123" t="s">
        <v>282</v>
      </c>
      <c r="AA3123">
        <v>0</v>
      </c>
      <c r="AB3123" t="s">
        <v>51</v>
      </c>
      <c r="AC3123" t="s">
        <v>67</v>
      </c>
      <c r="AD3123">
        <v>1</v>
      </c>
      <c r="AE3123">
        <v>1</v>
      </c>
      <c r="AF3123">
        <v>1</v>
      </c>
      <c r="AG3123">
        <v>2026</v>
      </c>
      <c r="AH3123">
        <v>20260102</v>
      </c>
      <c r="AI3123" t="s">
        <v>5136</v>
      </c>
      <c r="AJ3123">
        <v>6800</v>
      </c>
      <c r="AK3123">
        <v>7252.3818359375</v>
      </c>
      <c r="AL3123" s="10">
        <f t="shared" si="384"/>
        <v>452.3818359375</v>
      </c>
      <c r="AM3123" s="11">
        <f t="shared" si="385"/>
        <v>6.6526740579044119E-2</v>
      </c>
      <c r="AN3123">
        <v>6800</v>
      </c>
      <c r="AO3123">
        <v>6382.665624997604</v>
      </c>
      <c r="AP3123" s="12">
        <f t="shared" si="386"/>
        <v>417.33437500239597</v>
      </c>
      <c r="AQ3123" s="13">
        <f t="shared" si="387"/>
        <v>6.1372702206234704E-2</v>
      </c>
      <c r="AR3123">
        <v>6800</v>
      </c>
      <c r="AS3123">
        <v>6925.0066942231597</v>
      </c>
      <c r="AT3123" s="14">
        <f t="shared" si="388"/>
        <v>125.00669422315968</v>
      </c>
      <c r="AU3123" s="15">
        <f t="shared" si="389"/>
        <v>1.8383337385758779E-2</v>
      </c>
      <c r="AV3123">
        <v>6800</v>
      </c>
      <c r="AW3123">
        <v>7259.7403072421357</v>
      </c>
      <c r="AX3123" s="16">
        <f t="shared" si="390"/>
        <v>459.74030724213571</v>
      </c>
      <c r="AY3123" s="17">
        <f t="shared" si="391"/>
        <v>6.7608868712078787E-2</v>
      </c>
    </row>
    <row r="3124" spans="1:51" x14ac:dyDescent="0.25">
      <c r="A3124" t="s">
        <v>39</v>
      </c>
      <c r="B3124" t="s">
        <v>515</v>
      </c>
      <c r="C3124">
        <v>22900</v>
      </c>
      <c r="D3124">
        <v>15964</v>
      </c>
      <c r="E3124">
        <v>2024</v>
      </c>
      <c r="F3124" t="s">
        <v>71</v>
      </c>
      <c r="G3124" t="s">
        <v>72</v>
      </c>
      <c r="H3124" t="s">
        <v>1929</v>
      </c>
      <c r="I3124" t="s">
        <v>150</v>
      </c>
      <c r="J3124">
        <v>8</v>
      </c>
      <c r="K3124" t="s">
        <v>44</v>
      </c>
      <c r="L3124">
        <v>2</v>
      </c>
      <c r="M3124" t="s">
        <v>45</v>
      </c>
      <c r="N3124">
        <v>5.3000001907348633</v>
      </c>
      <c r="O3124" t="s">
        <v>119</v>
      </c>
      <c r="P3124" t="s">
        <v>46</v>
      </c>
      <c r="Q3124">
        <v>4</v>
      </c>
      <c r="R3124" t="s">
        <v>77</v>
      </c>
      <c r="S3124" t="s">
        <v>151</v>
      </c>
      <c r="U3124" t="s">
        <v>63</v>
      </c>
      <c r="W3124" t="s">
        <v>449</v>
      </c>
      <c r="X3124" t="s">
        <v>97</v>
      </c>
      <c r="Y3124" t="s">
        <v>66</v>
      </c>
      <c r="AA3124">
        <v>0</v>
      </c>
      <c r="AB3124" t="s">
        <v>51</v>
      </c>
      <c r="AC3124" t="s">
        <v>83</v>
      </c>
      <c r="AD3124">
        <v>1</v>
      </c>
      <c r="AE3124">
        <v>1</v>
      </c>
      <c r="AF3124">
        <v>1</v>
      </c>
      <c r="AG3124">
        <v>2026</v>
      </c>
      <c r="AH3124">
        <v>20251231</v>
      </c>
      <c r="AI3124" t="s">
        <v>5137</v>
      </c>
      <c r="AJ3124">
        <v>22900</v>
      </c>
      <c r="AK3124">
        <v>25983.8984375</v>
      </c>
      <c r="AL3124" s="10">
        <f t="shared" si="384"/>
        <v>3083.8984375</v>
      </c>
      <c r="AM3124" s="11">
        <f t="shared" si="385"/>
        <v>0.13466805403930132</v>
      </c>
      <c r="AN3124">
        <v>22900</v>
      </c>
      <c r="AO3124">
        <v>25856.148075269459</v>
      </c>
      <c r="AP3124" s="12">
        <f t="shared" si="386"/>
        <v>2956.1480752694588</v>
      </c>
      <c r="AQ3124" s="13">
        <f t="shared" si="387"/>
        <v>0.12908943560128641</v>
      </c>
      <c r="AR3124">
        <v>22900</v>
      </c>
      <c r="AS3124">
        <v>26220.835112354838</v>
      </c>
      <c r="AT3124" s="14">
        <f t="shared" si="388"/>
        <v>3320.8351123548382</v>
      </c>
      <c r="AU3124" s="15">
        <f t="shared" si="389"/>
        <v>0.14501463372728551</v>
      </c>
      <c r="AV3124">
        <v>22900</v>
      </c>
      <c r="AW3124">
        <v>25896.38834951456</v>
      </c>
      <c r="AX3124" s="16">
        <f t="shared" si="390"/>
        <v>2996.3883495145601</v>
      </c>
      <c r="AY3124" s="17">
        <f t="shared" si="391"/>
        <v>0.13084665281722971</v>
      </c>
    </row>
    <row r="3125" spans="1:51" x14ac:dyDescent="0.25">
      <c r="A3125" t="s">
        <v>54</v>
      </c>
      <c r="B3125" t="s">
        <v>263</v>
      </c>
      <c r="C3125">
        <v>23700</v>
      </c>
      <c r="D3125">
        <v>109583</v>
      </c>
      <c r="E3125">
        <v>2017</v>
      </c>
      <c r="F3125" t="s">
        <v>165</v>
      </c>
      <c r="G3125" t="s">
        <v>1152</v>
      </c>
      <c r="H3125" t="s">
        <v>5138</v>
      </c>
      <c r="I3125" t="s">
        <v>5139</v>
      </c>
      <c r="J3125">
        <v>6</v>
      </c>
      <c r="K3125" t="s">
        <v>75</v>
      </c>
      <c r="L3125">
        <v>4</v>
      </c>
      <c r="M3125" t="s">
        <v>45</v>
      </c>
      <c r="N3125">
        <v>3.5</v>
      </c>
      <c r="O3125" t="s">
        <v>76</v>
      </c>
      <c r="P3125" t="s">
        <v>46</v>
      </c>
      <c r="Q3125">
        <v>5</v>
      </c>
      <c r="R3125" t="s">
        <v>77</v>
      </c>
      <c r="S3125" t="s">
        <v>78</v>
      </c>
      <c r="T3125">
        <v>278</v>
      </c>
      <c r="U3125" t="s">
        <v>63</v>
      </c>
      <c r="V3125" t="s">
        <v>79</v>
      </c>
      <c r="W3125" t="s">
        <v>916</v>
      </c>
      <c r="X3125" t="s">
        <v>112</v>
      </c>
      <c r="Y3125" t="s">
        <v>66</v>
      </c>
      <c r="Z3125">
        <v>32195</v>
      </c>
      <c r="AA3125">
        <v>0</v>
      </c>
      <c r="AB3125" t="s">
        <v>51</v>
      </c>
      <c r="AC3125" t="s">
        <v>83</v>
      </c>
      <c r="AD3125">
        <v>1</v>
      </c>
      <c r="AE3125">
        <v>1</v>
      </c>
      <c r="AF3125">
        <v>1</v>
      </c>
      <c r="AG3125">
        <v>2026</v>
      </c>
      <c r="AH3125">
        <v>20251231</v>
      </c>
      <c r="AI3125" t="s">
        <v>5140</v>
      </c>
      <c r="AJ3125">
        <v>23700</v>
      </c>
      <c r="AK3125">
        <v>22751.66015625</v>
      </c>
      <c r="AL3125" s="10">
        <f t="shared" si="384"/>
        <v>948.33984375</v>
      </c>
      <c r="AM3125" s="11">
        <f t="shared" si="385"/>
        <v>4.0014339398734181E-2</v>
      </c>
      <c r="AN3125">
        <v>23700</v>
      </c>
      <c r="AO3125">
        <v>22998.806124551771</v>
      </c>
      <c r="AP3125" s="12">
        <f t="shared" si="386"/>
        <v>701.19387544822894</v>
      </c>
      <c r="AQ3125" s="13">
        <f t="shared" si="387"/>
        <v>2.9586239470389408E-2</v>
      </c>
      <c r="AR3125">
        <v>23700</v>
      </c>
      <c r="AS3125">
        <v>22816.690073612092</v>
      </c>
      <c r="AT3125" s="14">
        <f t="shared" si="388"/>
        <v>883.30992638790849</v>
      </c>
      <c r="AU3125" s="15">
        <f t="shared" si="389"/>
        <v>3.7270461029025675E-2</v>
      </c>
      <c r="AV3125">
        <v>23700</v>
      </c>
      <c r="AW3125">
        <v>22723.8412371134</v>
      </c>
      <c r="AX3125" s="16">
        <f t="shared" si="390"/>
        <v>976.15876288660002</v>
      </c>
      <c r="AY3125" s="17">
        <f t="shared" si="391"/>
        <v>4.1188133455130803E-2</v>
      </c>
    </row>
    <row r="3126" spans="1:51" x14ac:dyDescent="0.25">
      <c r="A3126" t="s">
        <v>69</v>
      </c>
      <c r="B3126" t="s">
        <v>684</v>
      </c>
      <c r="C3126">
        <v>1000</v>
      </c>
      <c r="D3126">
        <v>103912</v>
      </c>
      <c r="E3126">
        <v>2009</v>
      </c>
      <c r="F3126" t="s">
        <v>196</v>
      </c>
      <c r="G3126" t="s">
        <v>279</v>
      </c>
      <c r="H3126" t="s">
        <v>1558</v>
      </c>
      <c r="J3126">
        <v>6</v>
      </c>
      <c r="K3126" t="s">
        <v>75</v>
      </c>
      <c r="L3126">
        <v>4</v>
      </c>
      <c r="M3126" t="s">
        <v>45</v>
      </c>
      <c r="N3126">
        <v>2.7000000476837158</v>
      </c>
      <c r="O3126" t="s">
        <v>76</v>
      </c>
      <c r="P3126" t="s">
        <v>46</v>
      </c>
      <c r="Q3126">
        <v>3</v>
      </c>
      <c r="R3126" t="s">
        <v>47</v>
      </c>
      <c r="S3126" t="s">
        <v>78</v>
      </c>
      <c r="U3126" t="s">
        <v>63</v>
      </c>
      <c r="V3126" t="s">
        <v>79</v>
      </c>
      <c r="X3126" t="s">
        <v>49</v>
      </c>
      <c r="Y3126" t="s">
        <v>282</v>
      </c>
      <c r="AA3126">
        <v>0</v>
      </c>
      <c r="AB3126" t="s">
        <v>51</v>
      </c>
      <c r="AC3126" t="s">
        <v>52</v>
      </c>
      <c r="AD3126">
        <v>1</v>
      </c>
      <c r="AE3126">
        <v>1</v>
      </c>
      <c r="AF3126">
        <v>1</v>
      </c>
      <c r="AG3126">
        <v>2026</v>
      </c>
      <c r="AH3126">
        <v>20251230</v>
      </c>
      <c r="AI3126" t="s">
        <v>5141</v>
      </c>
      <c r="AJ3126">
        <v>1000</v>
      </c>
      <c r="AK3126">
        <v>1462.7470703125</v>
      </c>
      <c r="AL3126" s="10">
        <f t="shared" si="384"/>
        <v>462.7470703125</v>
      </c>
      <c r="AM3126" s="11">
        <f t="shared" si="385"/>
        <v>0.46274707031250001</v>
      </c>
      <c r="AN3126">
        <v>1000</v>
      </c>
      <c r="AO3126">
        <v>1615.0653964538451</v>
      </c>
      <c r="AP3126" s="12">
        <f t="shared" si="386"/>
        <v>615.0653964538451</v>
      </c>
      <c r="AQ3126" s="13">
        <f t="shared" si="387"/>
        <v>0.61506539645384506</v>
      </c>
      <c r="AR3126">
        <v>1000</v>
      </c>
      <c r="AS3126">
        <v>1598.174608330999</v>
      </c>
      <c r="AT3126" s="14">
        <f t="shared" si="388"/>
        <v>598.17460833099904</v>
      </c>
      <c r="AU3126" s="15">
        <f t="shared" si="389"/>
        <v>0.598174608330999</v>
      </c>
      <c r="AV3126">
        <v>1000</v>
      </c>
      <c r="AW3126">
        <v>1505.183955223881</v>
      </c>
      <c r="AX3126" s="16">
        <f t="shared" si="390"/>
        <v>505.18395522388096</v>
      </c>
      <c r="AY3126" s="17">
        <f t="shared" si="391"/>
        <v>0.50518395522388093</v>
      </c>
    </row>
    <row r="3127" spans="1:51" x14ac:dyDescent="0.25">
      <c r="A3127" t="s">
        <v>69</v>
      </c>
      <c r="B3127" t="s">
        <v>70</v>
      </c>
      <c r="C3127">
        <v>2500</v>
      </c>
      <c r="D3127">
        <v>126591</v>
      </c>
      <c r="E3127">
        <v>2013</v>
      </c>
      <c r="F3127" t="s">
        <v>41</v>
      </c>
      <c r="G3127" t="s">
        <v>1317</v>
      </c>
      <c r="H3127" t="s">
        <v>4109</v>
      </c>
      <c r="J3127">
        <v>4</v>
      </c>
      <c r="K3127" t="s">
        <v>118</v>
      </c>
      <c r="L3127">
        <v>4</v>
      </c>
      <c r="M3127" t="s">
        <v>45</v>
      </c>
      <c r="N3127">
        <v>2</v>
      </c>
      <c r="O3127" t="s">
        <v>45</v>
      </c>
      <c r="P3127" t="s">
        <v>46</v>
      </c>
      <c r="R3127" t="s">
        <v>47</v>
      </c>
      <c r="S3127" t="s">
        <v>48</v>
      </c>
      <c r="U3127" t="s">
        <v>63</v>
      </c>
      <c r="W3127" t="s">
        <v>1318</v>
      </c>
      <c r="X3127" t="s">
        <v>49</v>
      </c>
      <c r="Y3127" t="s">
        <v>50</v>
      </c>
      <c r="AA3127">
        <v>0</v>
      </c>
      <c r="AB3127" t="s">
        <v>51</v>
      </c>
      <c r="AC3127" t="s">
        <v>52</v>
      </c>
      <c r="AD3127">
        <v>1</v>
      </c>
      <c r="AE3127">
        <v>1</v>
      </c>
      <c r="AF3127">
        <v>1</v>
      </c>
      <c r="AG3127">
        <v>2026</v>
      </c>
      <c r="AH3127">
        <v>20251230</v>
      </c>
      <c r="AI3127" t="s">
        <v>5142</v>
      </c>
      <c r="AJ3127">
        <v>2500</v>
      </c>
      <c r="AK3127">
        <v>4504.53564453125</v>
      </c>
      <c r="AL3127" s="10">
        <f t="shared" si="384"/>
        <v>2004.53564453125</v>
      </c>
      <c r="AM3127" s="11">
        <f t="shared" si="385"/>
        <v>0.80181425781250004</v>
      </c>
      <c r="AN3127">
        <v>2500</v>
      </c>
      <c r="AO3127">
        <v>4234.3114082139746</v>
      </c>
      <c r="AP3127" s="12">
        <f t="shared" si="386"/>
        <v>1734.3114082139746</v>
      </c>
      <c r="AQ3127" s="13">
        <f t="shared" si="387"/>
        <v>0.69372456328558985</v>
      </c>
      <c r="AR3127">
        <v>2500</v>
      </c>
      <c r="AS3127">
        <v>4423.7724275894016</v>
      </c>
      <c r="AT3127" s="14">
        <f t="shared" si="388"/>
        <v>1923.7724275894016</v>
      </c>
      <c r="AU3127" s="15">
        <f t="shared" si="389"/>
        <v>0.76950897103576066</v>
      </c>
      <c r="AV3127">
        <v>2500</v>
      </c>
      <c r="AW3127">
        <v>4557.9738760631844</v>
      </c>
      <c r="AX3127" s="16">
        <f t="shared" si="390"/>
        <v>2057.9738760631844</v>
      </c>
      <c r="AY3127" s="17">
        <f t="shared" si="391"/>
        <v>0.82318955042527375</v>
      </c>
    </row>
    <row r="3128" spans="1:51" x14ac:dyDescent="0.25">
      <c r="A3128" t="s">
        <v>54</v>
      </c>
      <c r="B3128" t="s">
        <v>154</v>
      </c>
      <c r="C3128">
        <v>11250</v>
      </c>
      <c r="D3128">
        <v>67519</v>
      </c>
      <c r="E3128">
        <v>2020</v>
      </c>
      <c r="F3128" t="s">
        <v>340</v>
      </c>
      <c r="G3128" t="s">
        <v>455</v>
      </c>
      <c r="H3128" t="s">
        <v>58</v>
      </c>
      <c r="J3128">
        <v>4</v>
      </c>
      <c r="K3128" t="s">
        <v>111</v>
      </c>
      <c r="L3128">
        <v>4</v>
      </c>
      <c r="M3128" t="s">
        <v>45</v>
      </c>
      <c r="N3128">
        <v>2.5</v>
      </c>
      <c r="O3128" t="s">
        <v>60</v>
      </c>
      <c r="P3128" t="s">
        <v>46</v>
      </c>
      <c r="Q3128">
        <v>3</v>
      </c>
      <c r="R3128" t="s">
        <v>61</v>
      </c>
      <c r="U3128" t="s">
        <v>63</v>
      </c>
      <c r="W3128" t="s">
        <v>281</v>
      </c>
      <c r="X3128" t="s">
        <v>65</v>
      </c>
      <c r="Y3128" t="s">
        <v>82</v>
      </c>
      <c r="AA3128">
        <v>0</v>
      </c>
      <c r="AB3128" t="s">
        <v>51</v>
      </c>
      <c r="AC3128" t="s">
        <v>67</v>
      </c>
      <c r="AD3128">
        <v>1</v>
      </c>
      <c r="AE3128">
        <v>1</v>
      </c>
      <c r="AF3128">
        <v>1</v>
      </c>
      <c r="AG3128">
        <v>2026</v>
      </c>
      <c r="AH3128">
        <v>20260101</v>
      </c>
      <c r="AI3128" t="s">
        <v>5143</v>
      </c>
      <c r="AJ3128">
        <v>11250</v>
      </c>
      <c r="AK3128">
        <v>9617.099609375</v>
      </c>
      <c r="AL3128" s="10">
        <f t="shared" si="384"/>
        <v>1632.900390625</v>
      </c>
      <c r="AM3128" s="11">
        <f t="shared" si="385"/>
        <v>0.14514670138888888</v>
      </c>
      <c r="AN3128">
        <v>11250</v>
      </c>
      <c r="AO3128">
        <v>9283.3801010688348</v>
      </c>
      <c r="AP3128" s="12">
        <f t="shared" si="386"/>
        <v>1966.6198989311652</v>
      </c>
      <c r="AQ3128" s="13">
        <f t="shared" si="387"/>
        <v>0.17481065768277024</v>
      </c>
      <c r="AR3128">
        <v>11250</v>
      </c>
      <c r="AS3128">
        <v>9466.5564473406957</v>
      </c>
      <c r="AT3128" s="14">
        <f t="shared" si="388"/>
        <v>1783.4435526593043</v>
      </c>
      <c r="AU3128" s="15">
        <f t="shared" si="389"/>
        <v>0.15852831579193816</v>
      </c>
      <c r="AV3128">
        <v>11250</v>
      </c>
      <c r="AW3128">
        <v>9691.5230905861445</v>
      </c>
      <c r="AX3128" s="16">
        <f t="shared" si="390"/>
        <v>1558.4769094138555</v>
      </c>
      <c r="AY3128" s="17">
        <f t="shared" si="391"/>
        <v>0.13853128083678715</v>
      </c>
    </row>
    <row r="3129" spans="1:51" x14ac:dyDescent="0.25">
      <c r="A3129" t="s">
        <v>69</v>
      </c>
      <c r="B3129" t="s">
        <v>70</v>
      </c>
      <c r="C3129">
        <v>6600</v>
      </c>
      <c r="D3129">
        <v>87117</v>
      </c>
      <c r="E3129">
        <v>2016</v>
      </c>
      <c r="F3129" t="s">
        <v>196</v>
      </c>
      <c r="G3129" t="s">
        <v>706</v>
      </c>
      <c r="H3129" t="s">
        <v>2054</v>
      </c>
      <c r="J3129">
        <v>6</v>
      </c>
      <c r="K3129" t="s">
        <v>87</v>
      </c>
      <c r="L3129">
        <v>4</v>
      </c>
      <c r="M3129" t="s">
        <v>45</v>
      </c>
      <c r="N3129">
        <v>3.2999999523162842</v>
      </c>
      <c r="O3129" t="s">
        <v>45</v>
      </c>
      <c r="P3129" t="s">
        <v>46</v>
      </c>
      <c r="R3129" t="s">
        <v>47</v>
      </c>
      <c r="S3129" t="s">
        <v>78</v>
      </c>
      <c r="U3129" t="s">
        <v>63</v>
      </c>
      <c r="W3129" t="s">
        <v>3064</v>
      </c>
      <c r="X3129" t="s">
        <v>112</v>
      </c>
      <c r="Y3129" t="s">
        <v>82</v>
      </c>
      <c r="AA3129">
        <v>0</v>
      </c>
      <c r="AB3129" t="s">
        <v>51</v>
      </c>
      <c r="AC3129" t="s">
        <v>52</v>
      </c>
      <c r="AD3129">
        <v>1</v>
      </c>
      <c r="AE3129">
        <v>1</v>
      </c>
      <c r="AF3129">
        <v>1</v>
      </c>
      <c r="AG3129">
        <v>2026</v>
      </c>
      <c r="AH3129">
        <v>20251230</v>
      </c>
      <c r="AI3129" t="s">
        <v>5144</v>
      </c>
      <c r="AJ3129">
        <v>6600</v>
      </c>
      <c r="AK3129">
        <v>6265.990234375</v>
      </c>
      <c r="AL3129" s="10">
        <f t="shared" si="384"/>
        <v>334.009765625</v>
      </c>
      <c r="AM3129" s="11">
        <f t="shared" si="385"/>
        <v>5.060754024621212E-2</v>
      </c>
      <c r="AN3129">
        <v>6600</v>
      </c>
      <c r="AO3129">
        <v>6490.720731067785</v>
      </c>
      <c r="AP3129" s="12">
        <f t="shared" si="386"/>
        <v>109.27926893221502</v>
      </c>
      <c r="AQ3129" s="13">
        <f t="shared" si="387"/>
        <v>1.6557464989729549E-2</v>
      </c>
      <c r="AR3129">
        <v>6600</v>
      </c>
      <c r="AS3129">
        <v>7062.3329670617713</v>
      </c>
      <c r="AT3129" s="14">
        <f t="shared" si="388"/>
        <v>462.33296706177134</v>
      </c>
      <c r="AU3129" s="15">
        <f t="shared" si="389"/>
        <v>7.0050449554813835E-2</v>
      </c>
      <c r="AV3129">
        <v>6600</v>
      </c>
      <c r="AW3129">
        <v>6347.8589965397923</v>
      </c>
      <c r="AX3129" s="16">
        <f t="shared" si="390"/>
        <v>252.14100346020768</v>
      </c>
      <c r="AY3129" s="17">
        <f t="shared" si="391"/>
        <v>3.8203182342455712E-2</v>
      </c>
    </row>
    <row r="3130" spans="1:51" x14ac:dyDescent="0.25">
      <c r="A3130" t="s">
        <v>54</v>
      </c>
      <c r="B3130" t="s">
        <v>453</v>
      </c>
      <c r="C3130">
        <v>5800</v>
      </c>
      <c r="D3130">
        <v>222085</v>
      </c>
      <c r="E3130">
        <v>2007</v>
      </c>
      <c r="F3130" t="s">
        <v>349</v>
      </c>
      <c r="G3130" t="s">
        <v>602</v>
      </c>
      <c r="I3130" t="s">
        <v>5145</v>
      </c>
      <c r="J3130">
        <v>6</v>
      </c>
      <c r="K3130" t="s">
        <v>87</v>
      </c>
      <c r="L3130">
        <v>4</v>
      </c>
      <c r="M3130" t="s">
        <v>45</v>
      </c>
      <c r="N3130">
        <v>6.6999998092651367</v>
      </c>
      <c r="O3130" t="s">
        <v>119</v>
      </c>
      <c r="P3130" t="s">
        <v>46</v>
      </c>
      <c r="Q3130">
        <v>2</v>
      </c>
      <c r="R3130" t="s">
        <v>77</v>
      </c>
      <c r="S3130" t="s">
        <v>151</v>
      </c>
      <c r="U3130" t="s">
        <v>272</v>
      </c>
      <c r="V3130" t="s">
        <v>64</v>
      </c>
      <c r="X3130" t="s">
        <v>221</v>
      </c>
      <c r="Y3130" t="s">
        <v>66</v>
      </c>
      <c r="AA3130">
        <v>0</v>
      </c>
      <c r="AB3130" t="s">
        <v>51</v>
      </c>
      <c r="AC3130" t="s">
        <v>83</v>
      </c>
      <c r="AD3130">
        <v>1</v>
      </c>
      <c r="AE3130">
        <v>1</v>
      </c>
      <c r="AF3130">
        <v>1</v>
      </c>
      <c r="AG3130">
        <v>2026</v>
      </c>
      <c r="AH3130">
        <v>20260102</v>
      </c>
      <c r="AI3130" t="s">
        <v>5146</v>
      </c>
      <c r="AJ3130">
        <v>5800</v>
      </c>
      <c r="AK3130">
        <v>5288.52880859375</v>
      </c>
      <c r="AL3130" s="10">
        <f t="shared" si="384"/>
        <v>511.47119140625</v>
      </c>
      <c r="AM3130" s="11">
        <f t="shared" si="385"/>
        <v>8.8184688173491385E-2</v>
      </c>
      <c r="AN3130">
        <v>5800</v>
      </c>
      <c r="AO3130">
        <v>4801.0436747437188</v>
      </c>
      <c r="AP3130" s="12">
        <f t="shared" si="386"/>
        <v>998.95632525628116</v>
      </c>
      <c r="AQ3130" s="13">
        <f t="shared" si="387"/>
        <v>0.17223384918211745</v>
      </c>
      <c r="AR3130">
        <v>5800</v>
      </c>
      <c r="AS3130">
        <v>5117.4444704809512</v>
      </c>
      <c r="AT3130" s="14">
        <f t="shared" si="388"/>
        <v>682.55552951904883</v>
      </c>
      <c r="AU3130" s="15">
        <f t="shared" si="389"/>
        <v>0.11768198784811187</v>
      </c>
      <c r="AV3130">
        <v>5800</v>
      </c>
      <c r="AW3130">
        <v>5313.478033472803</v>
      </c>
      <c r="AX3130" s="16">
        <f t="shared" si="390"/>
        <v>486.52196652719704</v>
      </c>
      <c r="AY3130" s="17">
        <f t="shared" si="391"/>
        <v>8.3883097677102933E-2</v>
      </c>
    </row>
    <row r="3131" spans="1:51" x14ac:dyDescent="0.25">
      <c r="A3131" t="s">
        <v>54</v>
      </c>
      <c r="B3131" t="s">
        <v>447</v>
      </c>
      <c r="C3131">
        <v>3500</v>
      </c>
      <c r="D3131">
        <v>112283</v>
      </c>
      <c r="E3131">
        <v>2015</v>
      </c>
      <c r="F3131" t="s">
        <v>71</v>
      </c>
      <c r="G3131" t="s">
        <v>232</v>
      </c>
      <c r="H3131" t="s">
        <v>322</v>
      </c>
      <c r="J3131">
        <v>4</v>
      </c>
      <c r="K3131" t="s">
        <v>118</v>
      </c>
      <c r="L3131">
        <v>4</v>
      </c>
      <c r="M3131" t="s">
        <v>45</v>
      </c>
      <c r="N3131">
        <v>1.3999999761581421</v>
      </c>
      <c r="O3131" t="s">
        <v>60</v>
      </c>
      <c r="P3131" t="s">
        <v>46</v>
      </c>
      <c r="Q3131">
        <v>2</v>
      </c>
      <c r="R3131" t="s">
        <v>61</v>
      </c>
      <c r="U3131" t="s">
        <v>63</v>
      </c>
      <c r="V3131" t="s">
        <v>64</v>
      </c>
      <c r="W3131" t="s">
        <v>900</v>
      </c>
      <c r="X3131" t="s">
        <v>65</v>
      </c>
      <c r="Y3131" t="s">
        <v>82</v>
      </c>
      <c r="AA3131">
        <v>0</v>
      </c>
      <c r="AB3131" t="s">
        <v>51</v>
      </c>
      <c r="AC3131" t="s">
        <v>67</v>
      </c>
      <c r="AD3131">
        <v>1</v>
      </c>
      <c r="AE3131">
        <v>1</v>
      </c>
      <c r="AF3131">
        <v>1</v>
      </c>
      <c r="AG3131">
        <v>2026</v>
      </c>
      <c r="AH3131">
        <v>20251229</v>
      </c>
      <c r="AI3131" t="s">
        <v>5147</v>
      </c>
      <c r="AJ3131">
        <v>3500</v>
      </c>
      <c r="AK3131">
        <v>2038.872680664062</v>
      </c>
      <c r="AL3131" s="10">
        <f t="shared" si="384"/>
        <v>1461.127319335938</v>
      </c>
      <c r="AM3131" s="11">
        <f t="shared" si="385"/>
        <v>0.41746494838169657</v>
      </c>
      <c r="AN3131">
        <v>3500</v>
      </c>
      <c r="AO3131">
        <v>1945.04364489557</v>
      </c>
      <c r="AP3131" s="12">
        <f t="shared" si="386"/>
        <v>1554.95635510443</v>
      </c>
      <c r="AQ3131" s="13">
        <f t="shared" si="387"/>
        <v>0.44427324431555143</v>
      </c>
      <c r="AR3131">
        <v>3500</v>
      </c>
      <c r="AS3131">
        <v>1969.0908023751431</v>
      </c>
      <c r="AT3131" s="14">
        <f t="shared" si="388"/>
        <v>1530.9091976248569</v>
      </c>
      <c r="AU3131" s="15">
        <f t="shared" si="389"/>
        <v>0.43740262789281625</v>
      </c>
      <c r="AV3131">
        <v>3500</v>
      </c>
      <c r="AW3131">
        <v>2055.4760066188642</v>
      </c>
      <c r="AX3131" s="16">
        <f t="shared" si="390"/>
        <v>1444.5239933811358</v>
      </c>
      <c r="AY3131" s="17">
        <f t="shared" si="391"/>
        <v>0.41272114096603879</v>
      </c>
    </row>
    <row r="3132" spans="1:51" x14ac:dyDescent="0.25">
      <c r="A3132" t="s">
        <v>39</v>
      </c>
      <c r="B3132" t="s">
        <v>295</v>
      </c>
      <c r="C3132">
        <v>2300</v>
      </c>
      <c r="D3132">
        <v>71289</v>
      </c>
      <c r="E3132">
        <v>2014</v>
      </c>
      <c r="F3132" t="s">
        <v>71</v>
      </c>
      <c r="G3132" t="s">
        <v>232</v>
      </c>
      <c r="H3132" t="s">
        <v>322</v>
      </c>
      <c r="J3132">
        <v>4</v>
      </c>
      <c r="K3132" t="s">
        <v>87</v>
      </c>
      <c r="L3132">
        <v>4</v>
      </c>
      <c r="M3132" t="s">
        <v>45</v>
      </c>
      <c r="N3132">
        <v>1.3999999761581421</v>
      </c>
      <c r="O3132" t="s">
        <v>60</v>
      </c>
      <c r="P3132" t="s">
        <v>46</v>
      </c>
      <c r="Q3132">
        <v>4</v>
      </c>
      <c r="R3132" t="s">
        <v>61</v>
      </c>
      <c r="U3132" t="s">
        <v>63</v>
      </c>
      <c r="V3132" t="s">
        <v>64</v>
      </c>
      <c r="W3132" t="s">
        <v>900</v>
      </c>
      <c r="X3132" t="s">
        <v>65</v>
      </c>
      <c r="Y3132" t="s">
        <v>82</v>
      </c>
      <c r="AA3132">
        <v>0</v>
      </c>
      <c r="AB3132" t="s">
        <v>51</v>
      </c>
      <c r="AC3132" t="s">
        <v>67</v>
      </c>
      <c r="AD3132">
        <v>1</v>
      </c>
      <c r="AE3132">
        <v>1</v>
      </c>
      <c r="AF3132">
        <v>1</v>
      </c>
      <c r="AG3132">
        <v>2026</v>
      </c>
      <c r="AH3132">
        <v>20251230</v>
      </c>
      <c r="AI3132" t="s">
        <v>5148</v>
      </c>
      <c r="AJ3132">
        <v>2300</v>
      </c>
      <c r="AK3132">
        <v>3629.125244140625</v>
      </c>
      <c r="AL3132" s="10">
        <f t="shared" si="384"/>
        <v>1329.125244140625</v>
      </c>
      <c r="AM3132" s="11">
        <f t="shared" si="385"/>
        <v>0.57788054093070651</v>
      </c>
      <c r="AN3132">
        <v>2300</v>
      </c>
      <c r="AO3132">
        <v>3652.5954627540959</v>
      </c>
      <c r="AP3132" s="12">
        <f t="shared" si="386"/>
        <v>1352.5954627540959</v>
      </c>
      <c r="AQ3132" s="13">
        <f t="shared" si="387"/>
        <v>0.58808498380612861</v>
      </c>
      <c r="AR3132">
        <v>2300</v>
      </c>
      <c r="AS3132">
        <v>3657.1752403094411</v>
      </c>
      <c r="AT3132" s="14">
        <f t="shared" si="388"/>
        <v>1357.1752403094411</v>
      </c>
      <c r="AU3132" s="15">
        <f t="shared" si="389"/>
        <v>0.59007619143888745</v>
      </c>
      <c r="AV3132">
        <v>2300</v>
      </c>
      <c r="AW3132">
        <v>3728.0742018981882</v>
      </c>
      <c r="AX3132" s="16">
        <f t="shared" si="390"/>
        <v>1428.0742018981882</v>
      </c>
      <c r="AY3132" s="17">
        <f t="shared" si="391"/>
        <v>0.62090182691225571</v>
      </c>
    </row>
    <row r="3133" spans="1:51" x14ac:dyDescent="0.25">
      <c r="A3133" t="s">
        <v>106</v>
      </c>
      <c r="B3133" t="s">
        <v>164</v>
      </c>
      <c r="C3133">
        <v>1400</v>
      </c>
      <c r="D3133">
        <v>198525</v>
      </c>
      <c r="E3133">
        <v>2014</v>
      </c>
      <c r="F3133" t="s">
        <v>196</v>
      </c>
      <c r="G3133" t="s">
        <v>706</v>
      </c>
      <c r="H3133" t="s">
        <v>707</v>
      </c>
      <c r="J3133">
        <v>4</v>
      </c>
      <c r="K3133" t="s">
        <v>59</v>
      </c>
      <c r="L3133">
        <v>4</v>
      </c>
      <c r="M3133" t="s">
        <v>45</v>
      </c>
      <c r="N3133">
        <v>2.4000000953674321</v>
      </c>
      <c r="O3133" t="s">
        <v>60</v>
      </c>
      <c r="P3133" t="s">
        <v>46</v>
      </c>
      <c r="Q3133">
        <v>2</v>
      </c>
      <c r="R3133" t="s">
        <v>47</v>
      </c>
      <c r="S3133" t="s">
        <v>151</v>
      </c>
      <c r="U3133" t="s">
        <v>63</v>
      </c>
      <c r="W3133" t="s">
        <v>708</v>
      </c>
      <c r="X3133" t="s">
        <v>49</v>
      </c>
      <c r="Y3133" t="s">
        <v>82</v>
      </c>
      <c r="AA3133">
        <v>0</v>
      </c>
      <c r="AB3133" t="s">
        <v>51</v>
      </c>
      <c r="AC3133" t="s">
        <v>52</v>
      </c>
      <c r="AD3133">
        <v>1</v>
      </c>
      <c r="AE3133">
        <v>1</v>
      </c>
      <c r="AF3133">
        <v>1</v>
      </c>
      <c r="AG3133">
        <v>2026</v>
      </c>
      <c r="AH3133">
        <v>20251229</v>
      </c>
      <c r="AI3133" t="s">
        <v>5149</v>
      </c>
      <c r="AJ3133">
        <v>1400</v>
      </c>
      <c r="AK3133">
        <v>1437.019165039062</v>
      </c>
      <c r="AL3133" s="10">
        <f t="shared" si="384"/>
        <v>37.019165039062045</v>
      </c>
      <c r="AM3133" s="11">
        <f t="shared" si="385"/>
        <v>2.6442260742187175E-2</v>
      </c>
      <c r="AN3133">
        <v>1400</v>
      </c>
      <c r="AO3133">
        <v>1319.2641170535651</v>
      </c>
      <c r="AP3133" s="12">
        <f t="shared" si="386"/>
        <v>80.735882946434913</v>
      </c>
      <c r="AQ3133" s="13">
        <f t="shared" si="387"/>
        <v>5.7668487818882078E-2</v>
      </c>
      <c r="AR3133">
        <v>1400</v>
      </c>
      <c r="AS3133">
        <v>1390.668104960941</v>
      </c>
      <c r="AT3133" s="14">
        <f t="shared" si="388"/>
        <v>9.3318950390589634</v>
      </c>
      <c r="AU3133" s="15">
        <f t="shared" si="389"/>
        <v>6.665639313613545E-3</v>
      </c>
      <c r="AV3133">
        <v>1400</v>
      </c>
      <c r="AW3133">
        <v>1455.370639534884</v>
      </c>
      <c r="AX3133" s="16">
        <f t="shared" si="390"/>
        <v>55.370639534884049</v>
      </c>
      <c r="AY3133" s="17">
        <f t="shared" si="391"/>
        <v>3.9550456810631462E-2</v>
      </c>
    </row>
    <row r="3134" spans="1:51" x14ac:dyDescent="0.25">
      <c r="A3134" t="s">
        <v>54</v>
      </c>
      <c r="B3134" t="s">
        <v>249</v>
      </c>
      <c r="C3134">
        <v>26000</v>
      </c>
      <c r="D3134">
        <v>52351</v>
      </c>
      <c r="E3134">
        <v>2023</v>
      </c>
      <c r="F3134" t="s">
        <v>196</v>
      </c>
      <c r="G3134" t="s">
        <v>1532</v>
      </c>
      <c r="H3134" t="s">
        <v>4731</v>
      </c>
      <c r="J3134">
        <v>6</v>
      </c>
      <c r="K3134" t="s">
        <v>87</v>
      </c>
      <c r="L3134">
        <v>4</v>
      </c>
      <c r="M3134" t="s">
        <v>45</v>
      </c>
      <c r="N3134">
        <v>3.7999999523162842</v>
      </c>
      <c r="O3134" t="s">
        <v>45</v>
      </c>
      <c r="P3134" t="s">
        <v>46</v>
      </c>
      <c r="R3134" t="s">
        <v>47</v>
      </c>
      <c r="S3134" t="s">
        <v>78</v>
      </c>
      <c r="T3134">
        <v>291</v>
      </c>
      <c r="U3134" t="s">
        <v>63</v>
      </c>
      <c r="W3134" t="s">
        <v>1533</v>
      </c>
      <c r="X3134" t="s">
        <v>112</v>
      </c>
      <c r="Y3134" t="s">
        <v>82</v>
      </c>
      <c r="AA3134">
        <v>0</v>
      </c>
      <c r="AB3134" t="s">
        <v>51</v>
      </c>
      <c r="AC3134" t="s">
        <v>98</v>
      </c>
      <c r="AD3134">
        <v>1</v>
      </c>
      <c r="AE3134">
        <v>1</v>
      </c>
      <c r="AF3134">
        <v>1</v>
      </c>
      <c r="AG3134">
        <v>2026</v>
      </c>
      <c r="AH3134">
        <v>20251230</v>
      </c>
      <c r="AI3134" t="s">
        <v>5150</v>
      </c>
      <c r="AJ3134">
        <v>26000</v>
      </c>
      <c r="AK3134">
        <v>27613.91796875</v>
      </c>
      <c r="AL3134" s="10">
        <f t="shared" si="384"/>
        <v>1613.91796875</v>
      </c>
      <c r="AM3134" s="11">
        <f t="shared" si="385"/>
        <v>6.2073768028846156E-2</v>
      </c>
      <c r="AN3134">
        <v>26000</v>
      </c>
      <c r="AO3134">
        <v>28445.877036192771</v>
      </c>
      <c r="AP3134" s="12">
        <f t="shared" si="386"/>
        <v>2445.8770361927709</v>
      </c>
      <c r="AQ3134" s="13">
        <f t="shared" si="387"/>
        <v>9.4072193699721959E-2</v>
      </c>
      <c r="AR3134">
        <v>26000</v>
      </c>
      <c r="AS3134">
        <v>29053.818705539361</v>
      </c>
      <c r="AT3134" s="14">
        <f t="shared" si="388"/>
        <v>3053.818705539361</v>
      </c>
      <c r="AU3134" s="15">
        <f t="shared" si="389"/>
        <v>0.11745456559766773</v>
      </c>
      <c r="AV3134">
        <v>26000</v>
      </c>
      <c r="AW3134">
        <v>27350.197183098589</v>
      </c>
      <c r="AX3134" s="16">
        <f t="shared" si="390"/>
        <v>1350.1971830985894</v>
      </c>
      <c r="AY3134" s="17">
        <f t="shared" si="391"/>
        <v>5.1930660888407289E-2</v>
      </c>
    </row>
    <row r="3135" spans="1:51" x14ac:dyDescent="0.25">
      <c r="A3135" t="s">
        <v>39</v>
      </c>
      <c r="B3135" t="s">
        <v>355</v>
      </c>
      <c r="C3135">
        <v>1400</v>
      </c>
      <c r="D3135">
        <v>181986</v>
      </c>
      <c r="E3135">
        <v>2015</v>
      </c>
      <c r="F3135" t="s">
        <v>340</v>
      </c>
      <c r="G3135" t="s">
        <v>455</v>
      </c>
      <c r="H3135" t="s">
        <v>1772</v>
      </c>
      <c r="J3135">
        <v>4</v>
      </c>
      <c r="K3135" t="s">
        <v>59</v>
      </c>
      <c r="L3135">
        <v>4</v>
      </c>
      <c r="M3135" t="s">
        <v>45</v>
      </c>
      <c r="N3135">
        <v>2.4000000953674321</v>
      </c>
      <c r="O3135" t="s">
        <v>60</v>
      </c>
      <c r="R3135" t="s">
        <v>61</v>
      </c>
      <c r="U3135" t="s">
        <v>63</v>
      </c>
      <c r="W3135" t="s">
        <v>1077</v>
      </c>
      <c r="X3135" t="s">
        <v>65</v>
      </c>
      <c r="Y3135" t="s">
        <v>82</v>
      </c>
      <c r="AA3135">
        <v>0</v>
      </c>
      <c r="AB3135" t="s">
        <v>51</v>
      </c>
      <c r="AC3135" t="s">
        <v>67</v>
      </c>
      <c r="AD3135">
        <v>1</v>
      </c>
      <c r="AE3135">
        <v>1</v>
      </c>
      <c r="AF3135">
        <v>1</v>
      </c>
      <c r="AG3135">
        <v>2026</v>
      </c>
      <c r="AH3135">
        <v>20251230</v>
      </c>
      <c r="AI3135" t="s">
        <v>5151</v>
      </c>
      <c r="AJ3135">
        <v>1400</v>
      </c>
      <c r="AK3135">
        <v>1835.069213867188</v>
      </c>
      <c r="AL3135" s="10">
        <f t="shared" si="384"/>
        <v>435.06921386718795</v>
      </c>
      <c r="AM3135" s="11">
        <f t="shared" si="385"/>
        <v>0.31076372419084852</v>
      </c>
      <c r="AN3135">
        <v>1400</v>
      </c>
      <c r="AO3135">
        <v>1745.428210958956</v>
      </c>
      <c r="AP3135" s="12">
        <f t="shared" si="386"/>
        <v>345.42821095895602</v>
      </c>
      <c r="AQ3135" s="13">
        <f t="shared" si="387"/>
        <v>0.2467344363992543</v>
      </c>
      <c r="AR3135">
        <v>1400</v>
      </c>
      <c r="AS3135">
        <v>1977.8249906837409</v>
      </c>
      <c r="AT3135" s="14">
        <f t="shared" si="388"/>
        <v>577.82499068374091</v>
      </c>
      <c r="AU3135" s="15">
        <f t="shared" si="389"/>
        <v>0.41273213620267207</v>
      </c>
      <c r="AV3135">
        <v>1400</v>
      </c>
      <c r="AW3135">
        <v>1811.6730158730161</v>
      </c>
      <c r="AX3135" s="16">
        <f t="shared" si="390"/>
        <v>411.67301587301608</v>
      </c>
      <c r="AY3135" s="17">
        <f t="shared" si="391"/>
        <v>0.29405215419501146</v>
      </c>
    </row>
    <row r="3136" spans="1:51" x14ac:dyDescent="0.25">
      <c r="A3136" t="s">
        <v>69</v>
      </c>
      <c r="B3136" t="s">
        <v>85</v>
      </c>
      <c r="C3136">
        <v>2800</v>
      </c>
      <c r="D3136">
        <v>121499</v>
      </c>
      <c r="E3136">
        <v>2020</v>
      </c>
      <c r="F3136" t="s">
        <v>71</v>
      </c>
      <c r="G3136" t="s">
        <v>128</v>
      </c>
      <c r="H3136" t="s">
        <v>173</v>
      </c>
      <c r="J3136">
        <v>4</v>
      </c>
      <c r="K3136" t="s">
        <v>111</v>
      </c>
      <c r="L3136">
        <v>4</v>
      </c>
      <c r="M3136" t="s">
        <v>45</v>
      </c>
      <c r="N3136">
        <v>1.5</v>
      </c>
      <c r="O3136" t="s">
        <v>60</v>
      </c>
      <c r="P3136" t="s">
        <v>46</v>
      </c>
      <c r="Q3136">
        <v>3</v>
      </c>
      <c r="R3136" t="s">
        <v>61</v>
      </c>
      <c r="S3136" t="s">
        <v>62</v>
      </c>
      <c r="U3136" t="s">
        <v>63</v>
      </c>
      <c r="V3136" t="s">
        <v>64</v>
      </c>
      <c r="W3136" t="s">
        <v>1506</v>
      </c>
      <c r="X3136" t="s">
        <v>65</v>
      </c>
      <c r="Y3136" t="s">
        <v>82</v>
      </c>
      <c r="AA3136">
        <v>0</v>
      </c>
      <c r="AB3136" t="s">
        <v>51</v>
      </c>
      <c r="AC3136" t="s">
        <v>67</v>
      </c>
      <c r="AD3136">
        <v>1</v>
      </c>
      <c r="AE3136">
        <v>1</v>
      </c>
      <c r="AF3136">
        <v>1</v>
      </c>
      <c r="AG3136">
        <v>2026</v>
      </c>
      <c r="AH3136">
        <v>20251231</v>
      </c>
      <c r="AI3136" t="s">
        <v>5152</v>
      </c>
      <c r="AJ3136">
        <v>2800</v>
      </c>
      <c r="AK3136">
        <v>5606.65234375</v>
      </c>
      <c r="AL3136" s="10">
        <f t="shared" si="384"/>
        <v>2806.65234375</v>
      </c>
      <c r="AM3136" s="11">
        <f t="shared" si="385"/>
        <v>1.0023758370535714</v>
      </c>
      <c r="AN3136">
        <v>2800</v>
      </c>
      <c r="AO3136">
        <v>5590.1088977811351</v>
      </c>
      <c r="AP3136" s="12">
        <f t="shared" si="386"/>
        <v>2790.1088977811351</v>
      </c>
      <c r="AQ3136" s="13">
        <f t="shared" si="387"/>
        <v>0.99646746349326254</v>
      </c>
      <c r="AR3136">
        <v>2800</v>
      </c>
      <c r="AS3136">
        <v>5667.9117868452231</v>
      </c>
      <c r="AT3136" s="14">
        <f t="shared" si="388"/>
        <v>2867.9117868452231</v>
      </c>
      <c r="AU3136" s="15">
        <f t="shared" si="389"/>
        <v>1.0242542095875797</v>
      </c>
      <c r="AV3136">
        <v>2800</v>
      </c>
      <c r="AW3136">
        <v>5702.1834061135369</v>
      </c>
      <c r="AX3136" s="16">
        <f t="shared" si="390"/>
        <v>2902.1834061135369</v>
      </c>
      <c r="AY3136" s="17">
        <f t="shared" si="391"/>
        <v>1.0364940736119774</v>
      </c>
    </row>
    <row r="3137" spans="1:51" x14ac:dyDescent="0.25">
      <c r="A3137" t="s">
        <v>54</v>
      </c>
      <c r="B3137" t="s">
        <v>249</v>
      </c>
      <c r="C3137">
        <v>1250</v>
      </c>
      <c r="D3137">
        <v>160330</v>
      </c>
      <c r="E3137">
        <v>2013</v>
      </c>
      <c r="F3137" t="s">
        <v>182</v>
      </c>
      <c r="G3137" t="s">
        <v>304</v>
      </c>
      <c r="J3137">
        <v>4</v>
      </c>
      <c r="K3137" t="s">
        <v>111</v>
      </c>
      <c r="L3137">
        <v>4</v>
      </c>
      <c r="M3137" t="s">
        <v>45</v>
      </c>
      <c r="N3137">
        <v>2.5</v>
      </c>
      <c r="O3137" t="s">
        <v>45</v>
      </c>
      <c r="P3137" t="s">
        <v>46</v>
      </c>
      <c r="R3137" t="s">
        <v>305</v>
      </c>
      <c r="S3137" t="s">
        <v>78</v>
      </c>
      <c r="U3137" t="s">
        <v>63</v>
      </c>
      <c r="X3137" t="s">
        <v>49</v>
      </c>
      <c r="Y3137" t="s">
        <v>50</v>
      </c>
      <c r="AA3137">
        <v>0</v>
      </c>
      <c r="AB3137" t="s">
        <v>51</v>
      </c>
      <c r="AC3137" t="s">
        <v>52</v>
      </c>
      <c r="AD3137">
        <v>1</v>
      </c>
      <c r="AE3137">
        <v>1</v>
      </c>
      <c r="AF3137">
        <v>1</v>
      </c>
      <c r="AG3137">
        <v>2026</v>
      </c>
      <c r="AH3137">
        <v>20251230</v>
      </c>
      <c r="AI3137" t="s">
        <v>5153</v>
      </c>
      <c r="AJ3137">
        <v>1250</v>
      </c>
      <c r="AK3137">
        <v>1600.6083984375</v>
      </c>
      <c r="AL3137" s="10">
        <f t="shared" si="384"/>
        <v>350.6083984375</v>
      </c>
      <c r="AM3137" s="11">
        <f t="shared" si="385"/>
        <v>0.28048671874999997</v>
      </c>
      <c r="AN3137">
        <v>1250</v>
      </c>
      <c r="AO3137">
        <v>1642.0621347197609</v>
      </c>
      <c r="AP3137" s="12">
        <f t="shared" si="386"/>
        <v>392.06213471976093</v>
      </c>
      <c r="AQ3137" s="13">
        <f t="shared" si="387"/>
        <v>0.31364970777580875</v>
      </c>
      <c r="AR3137">
        <v>1250</v>
      </c>
      <c r="AS3137">
        <v>1669.420366658481</v>
      </c>
      <c r="AT3137" s="14">
        <f t="shared" si="388"/>
        <v>419.42036665848104</v>
      </c>
      <c r="AU3137" s="15">
        <f t="shared" si="389"/>
        <v>0.33553629332678486</v>
      </c>
      <c r="AV3137">
        <v>1250</v>
      </c>
      <c r="AW3137">
        <v>1608.452380952381</v>
      </c>
      <c r="AX3137" s="16">
        <f t="shared" si="390"/>
        <v>358.45238095238096</v>
      </c>
      <c r="AY3137" s="17">
        <f t="shared" si="391"/>
        <v>0.28676190476190477</v>
      </c>
    </row>
    <row r="3138" spans="1:51" x14ac:dyDescent="0.25">
      <c r="A3138" t="s">
        <v>69</v>
      </c>
      <c r="B3138" t="s">
        <v>70</v>
      </c>
      <c r="C3138">
        <v>2400</v>
      </c>
      <c r="D3138">
        <v>152450</v>
      </c>
      <c r="E3138">
        <v>2015</v>
      </c>
      <c r="F3138" t="s">
        <v>71</v>
      </c>
      <c r="G3138" t="s">
        <v>123</v>
      </c>
      <c r="H3138" t="s">
        <v>322</v>
      </c>
      <c r="J3138">
        <v>4</v>
      </c>
      <c r="K3138" t="s">
        <v>118</v>
      </c>
      <c r="L3138">
        <v>4</v>
      </c>
      <c r="M3138" t="s">
        <v>45</v>
      </c>
      <c r="N3138">
        <v>2.4000000953674321</v>
      </c>
      <c r="O3138" t="s">
        <v>45</v>
      </c>
      <c r="P3138" t="s">
        <v>46</v>
      </c>
      <c r="R3138" t="s">
        <v>47</v>
      </c>
      <c r="S3138" t="s">
        <v>48</v>
      </c>
      <c r="U3138" t="s">
        <v>63</v>
      </c>
      <c r="W3138" t="s">
        <v>742</v>
      </c>
      <c r="X3138" t="s">
        <v>112</v>
      </c>
      <c r="Y3138" t="s">
        <v>125</v>
      </c>
      <c r="AA3138">
        <v>0</v>
      </c>
      <c r="AB3138" t="s">
        <v>51</v>
      </c>
      <c r="AC3138" t="s">
        <v>52</v>
      </c>
      <c r="AD3138">
        <v>1</v>
      </c>
      <c r="AE3138">
        <v>1</v>
      </c>
      <c r="AF3138">
        <v>1</v>
      </c>
      <c r="AG3138">
        <v>2026</v>
      </c>
      <c r="AH3138">
        <v>20251230</v>
      </c>
      <c r="AI3138" t="s">
        <v>5154</v>
      </c>
      <c r="AJ3138">
        <v>2400</v>
      </c>
      <c r="AK3138">
        <v>2615.374755859375</v>
      </c>
      <c r="AL3138" s="10">
        <f t="shared" si="384"/>
        <v>215.374755859375</v>
      </c>
      <c r="AM3138" s="11">
        <f t="shared" si="385"/>
        <v>8.9739481608072921E-2</v>
      </c>
      <c r="AN3138">
        <v>2400</v>
      </c>
      <c r="AO3138">
        <v>2671.3813271937388</v>
      </c>
      <c r="AP3138" s="12">
        <f t="shared" si="386"/>
        <v>271.3813271937388</v>
      </c>
      <c r="AQ3138" s="13">
        <f t="shared" si="387"/>
        <v>0.11307555299739117</v>
      </c>
      <c r="AR3138">
        <v>2400</v>
      </c>
      <c r="AS3138">
        <v>2697.112410403417</v>
      </c>
      <c r="AT3138" s="14">
        <f t="shared" si="388"/>
        <v>297.11241040341702</v>
      </c>
      <c r="AU3138" s="15">
        <f t="shared" si="389"/>
        <v>0.12379683766809042</v>
      </c>
      <c r="AV3138">
        <v>2400</v>
      </c>
      <c r="AW3138">
        <v>2649.1939419436271</v>
      </c>
      <c r="AX3138" s="16">
        <f t="shared" si="390"/>
        <v>249.19394194362712</v>
      </c>
      <c r="AY3138" s="17">
        <f t="shared" si="391"/>
        <v>0.10383080914317797</v>
      </c>
    </row>
    <row r="3139" spans="1:51" x14ac:dyDescent="0.25">
      <c r="A3139" t="s">
        <v>69</v>
      </c>
      <c r="B3139" t="s">
        <v>70</v>
      </c>
      <c r="C3139">
        <v>800</v>
      </c>
      <c r="D3139">
        <v>217285</v>
      </c>
      <c r="E3139">
        <v>2011</v>
      </c>
      <c r="F3139" t="s">
        <v>56</v>
      </c>
      <c r="G3139" t="s">
        <v>57</v>
      </c>
      <c r="H3139" t="s">
        <v>58</v>
      </c>
      <c r="J3139">
        <v>4</v>
      </c>
      <c r="K3139" t="s">
        <v>111</v>
      </c>
      <c r="L3139">
        <v>4</v>
      </c>
      <c r="M3139" t="s">
        <v>45</v>
      </c>
      <c r="N3139">
        <v>2.5</v>
      </c>
      <c r="O3139" t="s">
        <v>60</v>
      </c>
      <c r="P3139" t="s">
        <v>46</v>
      </c>
      <c r="R3139" t="s">
        <v>61</v>
      </c>
      <c r="T3139">
        <v>175</v>
      </c>
      <c r="U3139" t="s">
        <v>63</v>
      </c>
      <c r="V3139" t="s">
        <v>64</v>
      </c>
      <c r="X3139" t="s">
        <v>65</v>
      </c>
      <c r="Y3139" t="s">
        <v>66</v>
      </c>
      <c r="AA3139">
        <v>0</v>
      </c>
      <c r="AB3139" t="s">
        <v>51</v>
      </c>
      <c r="AC3139" t="s">
        <v>67</v>
      </c>
      <c r="AD3139">
        <v>1</v>
      </c>
      <c r="AE3139">
        <v>1</v>
      </c>
      <c r="AF3139">
        <v>1</v>
      </c>
      <c r="AG3139">
        <v>2026</v>
      </c>
      <c r="AH3139">
        <v>20251230</v>
      </c>
      <c r="AI3139" t="s">
        <v>5155</v>
      </c>
      <c r="AJ3139">
        <v>800</v>
      </c>
      <c r="AK3139">
        <v>1037.515014648438</v>
      </c>
      <c r="AL3139" s="10">
        <f t="shared" ref="AL3139:AL3202" si="392">ABS(AJ3139-AK3139)</f>
        <v>237.51501464843795</v>
      </c>
      <c r="AM3139" s="11">
        <f t="shared" ref="AM3139:AM3202" si="393">ABS($AJ3139-AK3139)/$AJ3139</f>
        <v>0.29689376831054742</v>
      </c>
      <c r="AN3139">
        <v>800</v>
      </c>
      <c r="AO3139">
        <v>1079.172436127865</v>
      </c>
      <c r="AP3139" s="12">
        <f t="shared" ref="AP3139:AP3202" si="394">ABS(AN3139-AO3139)</f>
        <v>279.17243612786501</v>
      </c>
      <c r="AQ3139" s="13">
        <f t="shared" ref="AQ3139:AQ3202" si="395">ABS($AJ3139-AO3139)/$AJ3139</f>
        <v>0.34896554515983125</v>
      </c>
      <c r="AR3139">
        <v>800</v>
      </c>
      <c r="AS3139">
        <v>995.89656583234978</v>
      </c>
      <c r="AT3139" s="14">
        <f t="shared" ref="AT3139:AT3202" si="396">ABS(AR3139-AS3139)</f>
        <v>195.89656583234978</v>
      </c>
      <c r="AU3139" s="15">
        <f t="shared" ref="AU3139:AU3202" si="397">ABS($AJ3139-AS3139)/$AJ3139</f>
        <v>0.24487070729043722</v>
      </c>
      <c r="AV3139">
        <v>800</v>
      </c>
      <c r="AW3139">
        <v>1068.6012820512819</v>
      </c>
      <c r="AX3139" s="16">
        <f t="shared" ref="AX3139:AX3202" si="398">ABS(AV3139-AW3139)</f>
        <v>268.60128205128194</v>
      </c>
      <c r="AY3139" s="17">
        <f t="shared" ref="AY3139:AY3202" si="399">ABS($AJ3139-AW3139)/$AJ3139</f>
        <v>0.33575160256410241</v>
      </c>
    </row>
    <row r="3140" spans="1:51" x14ac:dyDescent="0.25">
      <c r="A3140" t="s">
        <v>39</v>
      </c>
      <c r="B3140" t="s">
        <v>295</v>
      </c>
      <c r="C3140">
        <v>25000</v>
      </c>
      <c r="D3140">
        <v>61889</v>
      </c>
      <c r="E3140">
        <v>2021</v>
      </c>
      <c r="F3140" t="s">
        <v>41</v>
      </c>
      <c r="G3140" t="s">
        <v>4661</v>
      </c>
      <c r="H3140" t="s">
        <v>5156</v>
      </c>
      <c r="J3140">
        <v>4</v>
      </c>
      <c r="K3140" t="s">
        <v>111</v>
      </c>
      <c r="L3140">
        <v>4</v>
      </c>
      <c r="M3140" t="s">
        <v>240</v>
      </c>
      <c r="N3140">
        <v>2.5</v>
      </c>
      <c r="O3140" t="s">
        <v>45</v>
      </c>
      <c r="P3140" t="s">
        <v>46</v>
      </c>
      <c r="Q3140">
        <v>4</v>
      </c>
      <c r="R3140" t="s">
        <v>61</v>
      </c>
      <c r="S3140" t="s">
        <v>48</v>
      </c>
      <c r="T3140">
        <v>310</v>
      </c>
      <c r="U3140" t="s">
        <v>63</v>
      </c>
      <c r="W3140" t="s">
        <v>5157</v>
      </c>
      <c r="X3140" t="s">
        <v>65</v>
      </c>
      <c r="Y3140" t="s">
        <v>50</v>
      </c>
      <c r="AA3140">
        <v>0</v>
      </c>
      <c r="AB3140" t="s">
        <v>51</v>
      </c>
      <c r="AC3140" t="s">
        <v>67</v>
      </c>
      <c r="AD3140">
        <v>1</v>
      </c>
      <c r="AE3140">
        <v>1</v>
      </c>
      <c r="AF3140">
        <v>1</v>
      </c>
      <c r="AG3140">
        <v>2026</v>
      </c>
      <c r="AH3140">
        <v>20251230</v>
      </c>
      <c r="AI3140" t="s">
        <v>5158</v>
      </c>
      <c r="AJ3140">
        <v>25000</v>
      </c>
      <c r="AK3140">
        <v>19712.728515625</v>
      </c>
      <c r="AL3140" s="10">
        <f t="shared" si="392"/>
        <v>5287.271484375</v>
      </c>
      <c r="AM3140" s="11">
        <f t="shared" si="393"/>
        <v>0.21149085937500001</v>
      </c>
      <c r="AN3140">
        <v>25000</v>
      </c>
      <c r="AO3140">
        <v>19963.169185282419</v>
      </c>
      <c r="AP3140" s="12">
        <f t="shared" si="394"/>
        <v>5036.8308147175812</v>
      </c>
      <c r="AQ3140" s="13">
        <f t="shared" si="395"/>
        <v>0.20147323258870325</v>
      </c>
      <c r="AR3140">
        <v>25000</v>
      </c>
      <c r="AS3140">
        <v>18876.2276042702</v>
      </c>
      <c r="AT3140" s="14">
        <f t="shared" si="396"/>
        <v>6123.7723957298003</v>
      </c>
      <c r="AU3140" s="15">
        <f t="shared" si="397"/>
        <v>0.24495089582919202</v>
      </c>
      <c r="AV3140">
        <v>25000</v>
      </c>
      <c r="AW3140">
        <v>19731.452304394428</v>
      </c>
      <c r="AX3140" s="16">
        <f t="shared" si="398"/>
        <v>5268.5476956055718</v>
      </c>
      <c r="AY3140" s="17">
        <f t="shared" si="399"/>
        <v>0.21074190782422286</v>
      </c>
    </row>
    <row r="3141" spans="1:51" x14ac:dyDescent="0.25">
      <c r="A3141" t="s">
        <v>106</v>
      </c>
      <c r="B3141" t="s">
        <v>661</v>
      </c>
      <c r="C3141">
        <v>2100</v>
      </c>
      <c r="D3141">
        <v>183202</v>
      </c>
      <c r="E3141">
        <v>2019</v>
      </c>
      <c r="F3141" t="s">
        <v>349</v>
      </c>
      <c r="G3141" t="s">
        <v>350</v>
      </c>
      <c r="H3141" t="s">
        <v>58</v>
      </c>
      <c r="J3141">
        <v>6</v>
      </c>
      <c r="K3141" t="s">
        <v>111</v>
      </c>
      <c r="L3141">
        <v>4</v>
      </c>
      <c r="M3141" t="s">
        <v>45</v>
      </c>
      <c r="N3141">
        <v>3.5999999046325679</v>
      </c>
      <c r="O3141" t="s">
        <v>60</v>
      </c>
      <c r="P3141" t="s">
        <v>46</v>
      </c>
      <c r="Q3141">
        <v>2</v>
      </c>
      <c r="R3141" t="s">
        <v>353</v>
      </c>
      <c r="S3141" t="s">
        <v>62</v>
      </c>
      <c r="T3141">
        <v>283</v>
      </c>
      <c r="U3141" t="s">
        <v>63</v>
      </c>
      <c r="V3141" t="s">
        <v>79</v>
      </c>
      <c r="X3141" t="s">
        <v>97</v>
      </c>
      <c r="Y3141" t="s">
        <v>125</v>
      </c>
      <c r="AA3141">
        <v>0</v>
      </c>
      <c r="AB3141" t="s">
        <v>51</v>
      </c>
      <c r="AC3141" t="s">
        <v>353</v>
      </c>
      <c r="AD3141">
        <v>1</v>
      </c>
      <c r="AE3141">
        <v>1</v>
      </c>
      <c r="AF3141">
        <v>1</v>
      </c>
      <c r="AG3141">
        <v>2026</v>
      </c>
      <c r="AH3141">
        <v>20260102</v>
      </c>
      <c r="AI3141" t="s">
        <v>5159</v>
      </c>
      <c r="AJ3141">
        <v>2100</v>
      </c>
      <c r="AK3141">
        <v>1856.364135742188</v>
      </c>
      <c r="AL3141" s="10">
        <f t="shared" si="392"/>
        <v>243.63586425781205</v>
      </c>
      <c r="AM3141" s="11">
        <f t="shared" si="393"/>
        <v>0.11601707821800573</v>
      </c>
      <c r="AN3141">
        <v>2100</v>
      </c>
      <c r="AO3141">
        <v>1941.7600305965591</v>
      </c>
      <c r="AP3141" s="12">
        <f t="shared" si="394"/>
        <v>158.23996940344091</v>
      </c>
      <c r="AQ3141" s="13">
        <f t="shared" si="395"/>
        <v>7.5352366382590907E-2</v>
      </c>
      <c r="AR3141">
        <v>2100</v>
      </c>
      <c r="AS3141">
        <v>1945.874292577578</v>
      </c>
      <c r="AT3141" s="14">
        <f t="shared" si="396"/>
        <v>154.12570742242201</v>
      </c>
      <c r="AU3141" s="15">
        <f t="shared" si="397"/>
        <v>7.3393194010677149E-2</v>
      </c>
      <c r="AV3141">
        <v>2100</v>
      </c>
      <c r="AW3141">
        <v>1921.5967741935481</v>
      </c>
      <c r="AX3141" s="16">
        <f t="shared" si="398"/>
        <v>178.40322580645193</v>
      </c>
      <c r="AY3141" s="17">
        <f t="shared" si="399"/>
        <v>8.4953917050691399E-2</v>
      </c>
    </row>
    <row r="3142" spans="1:51" x14ac:dyDescent="0.25">
      <c r="A3142" t="s">
        <v>69</v>
      </c>
      <c r="B3142" t="s">
        <v>70</v>
      </c>
      <c r="C3142">
        <v>1300</v>
      </c>
      <c r="D3142">
        <v>93726</v>
      </c>
      <c r="E3142">
        <v>2002</v>
      </c>
      <c r="F3142" t="s">
        <v>343</v>
      </c>
      <c r="G3142" t="s">
        <v>344</v>
      </c>
      <c r="H3142" t="s">
        <v>58</v>
      </c>
      <c r="I3142" t="s">
        <v>4575</v>
      </c>
      <c r="J3142">
        <v>4</v>
      </c>
      <c r="K3142" t="s">
        <v>780</v>
      </c>
      <c r="L3142">
        <v>2</v>
      </c>
      <c r="M3142" t="s">
        <v>1389</v>
      </c>
      <c r="N3142">
        <v>2.5</v>
      </c>
      <c r="O3142" t="s">
        <v>76</v>
      </c>
      <c r="P3142" t="s">
        <v>46</v>
      </c>
      <c r="R3142" t="s">
        <v>47</v>
      </c>
      <c r="S3142" t="s">
        <v>78</v>
      </c>
      <c r="U3142" t="s">
        <v>63</v>
      </c>
      <c r="V3142" t="s">
        <v>64</v>
      </c>
      <c r="X3142" t="s">
        <v>49</v>
      </c>
      <c r="Y3142" t="s">
        <v>82</v>
      </c>
      <c r="AA3142">
        <v>0</v>
      </c>
      <c r="AB3142" t="s">
        <v>51</v>
      </c>
      <c r="AC3142" t="s">
        <v>52</v>
      </c>
      <c r="AD3142">
        <v>1</v>
      </c>
      <c r="AE3142">
        <v>1</v>
      </c>
      <c r="AF3142">
        <v>1</v>
      </c>
      <c r="AG3142">
        <v>2026</v>
      </c>
      <c r="AH3142">
        <v>20251230</v>
      </c>
      <c r="AI3142" t="s">
        <v>5160</v>
      </c>
      <c r="AJ3142">
        <v>1300</v>
      </c>
      <c r="AK3142">
        <v>3724.80322265625</v>
      </c>
      <c r="AL3142" s="10">
        <f t="shared" si="392"/>
        <v>2424.80322265625</v>
      </c>
      <c r="AM3142" s="11">
        <f t="shared" si="393"/>
        <v>1.8652332481971154</v>
      </c>
      <c r="AN3142">
        <v>1300</v>
      </c>
      <c r="AO3142">
        <v>3783.924753507848</v>
      </c>
      <c r="AP3142" s="12">
        <f t="shared" si="394"/>
        <v>2483.924753507848</v>
      </c>
      <c r="AQ3142" s="13">
        <f t="shared" si="395"/>
        <v>1.9107113488521907</v>
      </c>
      <c r="AR3142">
        <v>1300</v>
      </c>
      <c r="AS3142">
        <v>3918.1581642961919</v>
      </c>
      <c r="AT3142" s="14">
        <f t="shared" si="396"/>
        <v>2618.1581642961919</v>
      </c>
      <c r="AU3142" s="15">
        <f t="shared" si="397"/>
        <v>2.0139678186893786</v>
      </c>
      <c r="AV3142">
        <v>1300</v>
      </c>
      <c r="AW3142">
        <v>3827.083333333333</v>
      </c>
      <c r="AX3142" s="16">
        <f t="shared" si="398"/>
        <v>2527.083333333333</v>
      </c>
      <c r="AY3142" s="17">
        <f t="shared" si="399"/>
        <v>1.9439102564102562</v>
      </c>
    </row>
    <row r="3143" spans="1:51" x14ac:dyDescent="0.25">
      <c r="A3143" t="s">
        <v>39</v>
      </c>
      <c r="B3143" t="s">
        <v>515</v>
      </c>
      <c r="C3143">
        <v>12000</v>
      </c>
      <c r="D3143">
        <v>58589</v>
      </c>
      <c r="E3143">
        <v>2018</v>
      </c>
      <c r="F3143" t="s">
        <v>5161</v>
      </c>
      <c r="G3143" t="s">
        <v>5162</v>
      </c>
      <c r="I3143" t="s">
        <v>5163</v>
      </c>
      <c r="J3143">
        <v>4</v>
      </c>
      <c r="K3143" t="s">
        <v>75</v>
      </c>
      <c r="L3143">
        <v>4</v>
      </c>
      <c r="M3143" t="s">
        <v>45</v>
      </c>
      <c r="N3143">
        <v>2</v>
      </c>
      <c r="O3143" t="s">
        <v>45</v>
      </c>
      <c r="P3143" t="s">
        <v>46</v>
      </c>
      <c r="Q3143">
        <v>4</v>
      </c>
      <c r="R3143" t="s">
        <v>61</v>
      </c>
      <c r="S3143" t="s">
        <v>48</v>
      </c>
      <c r="T3143">
        <v>280</v>
      </c>
      <c r="U3143" t="s">
        <v>63</v>
      </c>
      <c r="V3143" t="s">
        <v>64</v>
      </c>
      <c r="X3143" t="s">
        <v>65</v>
      </c>
      <c r="Y3143" t="s">
        <v>871</v>
      </c>
      <c r="AA3143">
        <v>0</v>
      </c>
      <c r="AB3143" t="s">
        <v>51</v>
      </c>
      <c r="AC3143" t="s">
        <v>67</v>
      </c>
      <c r="AD3143">
        <v>1</v>
      </c>
      <c r="AE3143">
        <v>1</v>
      </c>
      <c r="AF3143">
        <v>1</v>
      </c>
      <c r="AG3143">
        <v>2026</v>
      </c>
      <c r="AH3143">
        <v>20251231</v>
      </c>
      <c r="AI3143" t="s">
        <v>5164</v>
      </c>
      <c r="AJ3143">
        <v>12000</v>
      </c>
      <c r="AK3143">
        <v>13133.4287109375</v>
      </c>
      <c r="AL3143" s="10">
        <f t="shared" si="392"/>
        <v>1133.4287109375</v>
      </c>
      <c r="AM3143" s="11">
        <f t="shared" si="393"/>
        <v>9.4452392578125002E-2</v>
      </c>
      <c r="AN3143">
        <v>12000</v>
      </c>
      <c r="AO3143">
        <v>13300.041519120179</v>
      </c>
      <c r="AP3143" s="12">
        <f t="shared" si="394"/>
        <v>1300.0415191201791</v>
      </c>
      <c r="AQ3143" s="13">
        <f t="shared" si="395"/>
        <v>0.10833679326001493</v>
      </c>
      <c r="AR3143">
        <v>12000</v>
      </c>
      <c r="AS3143">
        <v>12322.465820682461</v>
      </c>
      <c r="AT3143" s="14">
        <f t="shared" si="396"/>
        <v>322.46582068246062</v>
      </c>
      <c r="AU3143" s="15">
        <f t="shared" si="397"/>
        <v>2.6872151723538386E-2</v>
      </c>
      <c r="AV3143">
        <v>12000</v>
      </c>
      <c r="AW3143">
        <v>13199.681664247701</v>
      </c>
      <c r="AX3143" s="16">
        <f t="shared" si="398"/>
        <v>1199.6816642477006</v>
      </c>
      <c r="AY3143" s="17">
        <f t="shared" si="399"/>
        <v>9.9973472020641718E-2</v>
      </c>
    </row>
    <row r="3144" spans="1:51" x14ac:dyDescent="0.25">
      <c r="A3144" t="s">
        <v>54</v>
      </c>
      <c r="B3144" t="s">
        <v>176</v>
      </c>
      <c r="C3144">
        <v>2800</v>
      </c>
      <c r="D3144">
        <v>193316</v>
      </c>
      <c r="E3144">
        <v>2014</v>
      </c>
      <c r="F3144" t="s">
        <v>155</v>
      </c>
      <c r="G3144" t="s">
        <v>150</v>
      </c>
      <c r="H3144" t="s">
        <v>276</v>
      </c>
      <c r="J3144">
        <v>8</v>
      </c>
      <c r="K3144" t="s">
        <v>44</v>
      </c>
      <c r="L3144">
        <v>4</v>
      </c>
      <c r="M3144" t="s">
        <v>45</v>
      </c>
      <c r="N3144">
        <v>5.6999998092651367</v>
      </c>
      <c r="O3144" t="s">
        <v>76</v>
      </c>
      <c r="P3144" t="s">
        <v>46</v>
      </c>
      <c r="Q3144">
        <v>2</v>
      </c>
      <c r="R3144" t="s">
        <v>77</v>
      </c>
      <c r="S3144" t="s">
        <v>78</v>
      </c>
      <c r="U3144" t="s">
        <v>63</v>
      </c>
      <c r="X3144" t="s">
        <v>97</v>
      </c>
      <c r="Y3144" t="s">
        <v>82</v>
      </c>
      <c r="AA3144">
        <v>0</v>
      </c>
      <c r="AB3144" t="s">
        <v>51</v>
      </c>
      <c r="AC3144" t="s">
        <v>83</v>
      </c>
      <c r="AD3144">
        <v>1</v>
      </c>
      <c r="AE3144">
        <v>1</v>
      </c>
      <c r="AF3144">
        <v>1</v>
      </c>
      <c r="AG3144">
        <v>2026</v>
      </c>
      <c r="AH3144">
        <v>20251230</v>
      </c>
      <c r="AI3144" t="s">
        <v>5165</v>
      </c>
      <c r="AJ3144">
        <v>2800</v>
      </c>
      <c r="AK3144">
        <v>3859.078857421875</v>
      </c>
      <c r="AL3144" s="10">
        <f t="shared" si="392"/>
        <v>1059.078857421875</v>
      </c>
      <c r="AM3144" s="11">
        <f t="shared" si="393"/>
        <v>0.37824244907924109</v>
      </c>
      <c r="AN3144">
        <v>2800</v>
      </c>
      <c r="AO3144">
        <v>4122.4306857725996</v>
      </c>
      <c r="AP3144" s="12">
        <f t="shared" si="394"/>
        <v>1322.4306857725996</v>
      </c>
      <c r="AQ3144" s="13">
        <f t="shared" si="395"/>
        <v>0.47229667349021415</v>
      </c>
      <c r="AR3144">
        <v>2800</v>
      </c>
      <c r="AS3144">
        <v>4051.1254900461508</v>
      </c>
      <c r="AT3144" s="14">
        <f t="shared" si="396"/>
        <v>1251.1254900461508</v>
      </c>
      <c r="AU3144" s="15">
        <f t="shared" si="397"/>
        <v>0.4468305321593396</v>
      </c>
      <c r="AV3144">
        <v>2800</v>
      </c>
      <c r="AW3144">
        <v>4024.070970042796</v>
      </c>
      <c r="AX3144" s="16">
        <f t="shared" si="398"/>
        <v>1224.070970042796</v>
      </c>
      <c r="AY3144" s="17">
        <f t="shared" si="399"/>
        <v>0.43716820358671288</v>
      </c>
    </row>
    <row r="3145" spans="1:51" x14ac:dyDescent="0.25">
      <c r="A3145" t="s">
        <v>54</v>
      </c>
      <c r="B3145" t="s">
        <v>176</v>
      </c>
      <c r="C3145">
        <v>2100</v>
      </c>
      <c r="D3145">
        <v>172705</v>
      </c>
      <c r="E3145">
        <v>1999</v>
      </c>
      <c r="F3145" t="s">
        <v>925</v>
      </c>
      <c r="G3145" t="s">
        <v>5166</v>
      </c>
      <c r="J3145">
        <v>4</v>
      </c>
      <c r="K3145" t="s">
        <v>338</v>
      </c>
      <c r="L3145">
        <v>2</v>
      </c>
      <c r="M3145" t="s">
        <v>557</v>
      </c>
      <c r="N3145">
        <v>2.5</v>
      </c>
      <c r="O3145" t="s">
        <v>119</v>
      </c>
      <c r="P3145" t="s">
        <v>46</v>
      </c>
      <c r="R3145" t="s">
        <v>77</v>
      </c>
      <c r="S3145" t="s">
        <v>151</v>
      </c>
      <c r="V3145" t="s">
        <v>64</v>
      </c>
      <c r="W3145" t="s">
        <v>5167</v>
      </c>
      <c r="X3145" t="s">
        <v>49</v>
      </c>
      <c r="Y3145" t="s">
        <v>82</v>
      </c>
      <c r="AA3145">
        <v>0</v>
      </c>
      <c r="AB3145" t="s">
        <v>51</v>
      </c>
      <c r="AC3145" t="s">
        <v>83</v>
      </c>
      <c r="AD3145">
        <v>1</v>
      </c>
      <c r="AE3145">
        <v>1</v>
      </c>
      <c r="AF3145">
        <v>1</v>
      </c>
      <c r="AG3145">
        <v>2026</v>
      </c>
      <c r="AH3145">
        <v>20251230</v>
      </c>
      <c r="AI3145" t="s">
        <v>5168</v>
      </c>
      <c r="AJ3145">
        <v>2100</v>
      </c>
      <c r="AK3145">
        <v>1543.602905273438</v>
      </c>
      <c r="AL3145" s="10">
        <f t="shared" si="392"/>
        <v>556.39709472656205</v>
      </c>
      <c r="AM3145" s="11">
        <f t="shared" si="393"/>
        <v>0.26495099748883905</v>
      </c>
      <c r="AN3145">
        <v>2100</v>
      </c>
      <c r="AO3145">
        <v>1742.617539881395</v>
      </c>
      <c r="AP3145" s="12">
        <f t="shared" si="394"/>
        <v>357.38246011860497</v>
      </c>
      <c r="AQ3145" s="13">
        <f t="shared" si="395"/>
        <v>0.17018212386600237</v>
      </c>
      <c r="AR3145">
        <v>2100</v>
      </c>
      <c r="AS3145">
        <v>1761.7655668025</v>
      </c>
      <c r="AT3145" s="14">
        <f t="shared" si="396"/>
        <v>338.23443319750004</v>
      </c>
      <c r="AU3145" s="15">
        <f t="shared" si="397"/>
        <v>0.16106401580833335</v>
      </c>
      <c r="AV3145">
        <v>2100</v>
      </c>
      <c r="AW3145">
        <v>1579.758064516129</v>
      </c>
      <c r="AX3145" s="16">
        <f t="shared" si="398"/>
        <v>520.24193548387098</v>
      </c>
      <c r="AY3145" s="17">
        <f t="shared" si="399"/>
        <v>0.24773425499231952</v>
      </c>
    </row>
    <row r="3146" spans="1:51" x14ac:dyDescent="0.25">
      <c r="A3146" t="s">
        <v>54</v>
      </c>
      <c r="B3146" t="s">
        <v>127</v>
      </c>
      <c r="C3146">
        <v>19100</v>
      </c>
      <c r="D3146">
        <v>96674</v>
      </c>
      <c r="E3146">
        <v>2019</v>
      </c>
      <c r="F3146" t="s">
        <v>56</v>
      </c>
      <c r="G3146" t="s">
        <v>133</v>
      </c>
      <c r="J3146">
        <v>6</v>
      </c>
      <c r="K3146" t="s">
        <v>87</v>
      </c>
      <c r="L3146">
        <v>4</v>
      </c>
      <c r="M3146" t="s">
        <v>45</v>
      </c>
      <c r="N3146">
        <v>3.5</v>
      </c>
      <c r="O3146" t="s">
        <v>119</v>
      </c>
      <c r="P3146" t="s">
        <v>46</v>
      </c>
      <c r="Q3146">
        <v>4</v>
      </c>
      <c r="R3146" t="s">
        <v>77</v>
      </c>
      <c r="S3146" t="s">
        <v>151</v>
      </c>
      <c r="T3146">
        <v>375</v>
      </c>
      <c r="U3146" t="s">
        <v>63</v>
      </c>
      <c r="V3146" t="s">
        <v>79</v>
      </c>
      <c r="W3146" t="s">
        <v>562</v>
      </c>
      <c r="X3146" t="s">
        <v>97</v>
      </c>
      <c r="Y3146" t="s">
        <v>82</v>
      </c>
      <c r="AA3146">
        <v>0</v>
      </c>
      <c r="AB3146" t="s">
        <v>51</v>
      </c>
      <c r="AC3146" t="s">
        <v>83</v>
      </c>
      <c r="AD3146">
        <v>1</v>
      </c>
      <c r="AE3146">
        <v>1</v>
      </c>
      <c r="AF3146">
        <v>1</v>
      </c>
      <c r="AG3146">
        <v>2026</v>
      </c>
      <c r="AH3146">
        <v>20251231</v>
      </c>
      <c r="AI3146" t="s">
        <v>5169</v>
      </c>
      <c r="AJ3146">
        <v>19100</v>
      </c>
      <c r="AK3146">
        <v>16942.158203125</v>
      </c>
      <c r="AL3146" s="10">
        <f t="shared" si="392"/>
        <v>2157.841796875</v>
      </c>
      <c r="AM3146" s="11">
        <f t="shared" si="393"/>
        <v>0.11297601030759162</v>
      </c>
      <c r="AN3146">
        <v>19100</v>
      </c>
      <c r="AO3146">
        <v>17121.403480728852</v>
      </c>
      <c r="AP3146" s="12">
        <f t="shared" si="394"/>
        <v>1978.5965192711483</v>
      </c>
      <c r="AQ3146" s="13">
        <f t="shared" si="395"/>
        <v>0.10359144079953655</v>
      </c>
      <c r="AR3146">
        <v>19100</v>
      </c>
      <c r="AS3146">
        <v>17414.793264672251</v>
      </c>
      <c r="AT3146" s="14">
        <f t="shared" si="396"/>
        <v>1685.2067353277489</v>
      </c>
      <c r="AU3146" s="15">
        <f t="shared" si="397"/>
        <v>8.8230719127107268E-2</v>
      </c>
      <c r="AV3146">
        <v>19100</v>
      </c>
      <c r="AW3146">
        <v>16848.85391822828</v>
      </c>
      <c r="AX3146" s="16">
        <f t="shared" si="398"/>
        <v>2251.1460817717198</v>
      </c>
      <c r="AY3146" s="17">
        <f t="shared" si="399"/>
        <v>0.11786105140166073</v>
      </c>
    </row>
    <row r="3147" spans="1:51" x14ac:dyDescent="0.25">
      <c r="A3147" t="s">
        <v>69</v>
      </c>
      <c r="B3147" t="s">
        <v>210</v>
      </c>
      <c r="C3147">
        <v>33800</v>
      </c>
      <c r="D3147">
        <v>18900</v>
      </c>
      <c r="E3147">
        <v>2024</v>
      </c>
      <c r="F3147" t="s">
        <v>71</v>
      </c>
      <c r="G3147" t="s">
        <v>72</v>
      </c>
      <c r="H3147" t="s">
        <v>700</v>
      </c>
      <c r="I3147" t="s">
        <v>150</v>
      </c>
      <c r="J3147">
        <v>4</v>
      </c>
      <c r="K3147" t="s">
        <v>118</v>
      </c>
      <c r="L3147">
        <v>4</v>
      </c>
      <c r="M3147" t="s">
        <v>45</v>
      </c>
      <c r="N3147">
        <v>2.7000000476837158</v>
      </c>
      <c r="O3147" t="s">
        <v>76</v>
      </c>
      <c r="P3147" t="s">
        <v>46</v>
      </c>
      <c r="Q3147">
        <v>4</v>
      </c>
      <c r="R3147" t="s">
        <v>77</v>
      </c>
      <c r="S3147" t="s">
        <v>78</v>
      </c>
      <c r="U3147" t="s">
        <v>63</v>
      </c>
      <c r="V3147" t="s">
        <v>64</v>
      </c>
      <c r="W3147" t="s">
        <v>152</v>
      </c>
      <c r="X3147" t="s">
        <v>97</v>
      </c>
      <c r="Y3147" t="s">
        <v>82</v>
      </c>
      <c r="AA3147">
        <v>0</v>
      </c>
      <c r="AB3147" t="s">
        <v>51</v>
      </c>
      <c r="AC3147" t="s">
        <v>83</v>
      </c>
      <c r="AD3147">
        <v>1</v>
      </c>
      <c r="AE3147">
        <v>1</v>
      </c>
      <c r="AF3147">
        <v>1</v>
      </c>
      <c r="AG3147">
        <v>2026</v>
      </c>
      <c r="AH3147">
        <v>20260102</v>
      </c>
      <c r="AI3147" t="s">
        <v>5170</v>
      </c>
      <c r="AJ3147">
        <v>33800</v>
      </c>
      <c r="AK3147">
        <v>34605.32421875</v>
      </c>
      <c r="AL3147" s="10">
        <f t="shared" si="392"/>
        <v>805.32421875</v>
      </c>
      <c r="AM3147" s="11">
        <f t="shared" si="393"/>
        <v>2.3826160318047337E-2</v>
      </c>
      <c r="AN3147">
        <v>33800</v>
      </c>
      <c r="AO3147">
        <v>34688.789425152332</v>
      </c>
      <c r="AP3147" s="12">
        <f t="shared" si="394"/>
        <v>888.78942515233211</v>
      </c>
      <c r="AQ3147" s="13">
        <f t="shared" si="395"/>
        <v>2.6295545122850063E-2</v>
      </c>
      <c r="AR3147">
        <v>33800</v>
      </c>
      <c r="AS3147">
        <v>34096.043332966387</v>
      </c>
      <c r="AT3147" s="14">
        <f t="shared" si="396"/>
        <v>296.04333296638652</v>
      </c>
      <c r="AU3147" s="15">
        <f t="shared" si="397"/>
        <v>8.7586784901297794E-3</v>
      </c>
      <c r="AV3147">
        <v>33800</v>
      </c>
      <c r="AW3147">
        <v>34245.092511013208</v>
      </c>
      <c r="AX3147" s="16">
        <f t="shared" si="398"/>
        <v>445.09251101320842</v>
      </c>
      <c r="AY3147" s="17">
        <f t="shared" si="399"/>
        <v>1.3168417485597883E-2</v>
      </c>
    </row>
    <row r="3148" spans="1:51" x14ac:dyDescent="0.25">
      <c r="A3148" t="s">
        <v>54</v>
      </c>
      <c r="B3148" t="s">
        <v>55</v>
      </c>
      <c r="C3148">
        <v>2500</v>
      </c>
      <c r="D3148">
        <v>158059</v>
      </c>
      <c r="E3148">
        <v>2011</v>
      </c>
      <c r="F3148" t="s">
        <v>165</v>
      </c>
      <c r="G3148" t="s">
        <v>438</v>
      </c>
      <c r="I3148" t="s">
        <v>439</v>
      </c>
      <c r="J3148">
        <v>4</v>
      </c>
      <c r="K3148" t="s">
        <v>234</v>
      </c>
      <c r="L3148">
        <v>4</v>
      </c>
      <c r="M3148" t="s">
        <v>45</v>
      </c>
      <c r="N3148">
        <v>1.799999952316284</v>
      </c>
      <c r="O3148" t="s">
        <v>60</v>
      </c>
      <c r="P3148" t="s">
        <v>46</v>
      </c>
      <c r="Q3148">
        <v>3</v>
      </c>
      <c r="R3148" t="s">
        <v>440</v>
      </c>
      <c r="S3148" t="s">
        <v>151</v>
      </c>
      <c r="U3148" t="s">
        <v>63</v>
      </c>
      <c r="V3148" t="s">
        <v>64</v>
      </c>
      <c r="W3148" t="s">
        <v>441</v>
      </c>
      <c r="X3148" t="s">
        <v>131</v>
      </c>
      <c r="Y3148" t="s">
        <v>50</v>
      </c>
      <c r="AA3148">
        <v>1</v>
      </c>
      <c r="AB3148" t="s">
        <v>292</v>
      </c>
      <c r="AC3148" t="s">
        <v>442</v>
      </c>
      <c r="AD3148">
        <v>1</v>
      </c>
      <c r="AE3148">
        <v>1</v>
      </c>
      <c r="AF3148">
        <v>1</v>
      </c>
      <c r="AG3148">
        <v>2026</v>
      </c>
      <c r="AH3148">
        <v>20251230</v>
      </c>
      <c r="AI3148" t="s">
        <v>5171</v>
      </c>
      <c r="AJ3148">
        <v>2500</v>
      </c>
      <c r="AK3148">
        <v>3168.740966796875</v>
      </c>
      <c r="AL3148" s="10">
        <f t="shared" si="392"/>
        <v>668.740966796875</v>
      </c>
      <c r="AM3148" s="11">
        <f t="shared" si="393"/>
        <v>0.26749638671874998</v>
      </c>
      <c r="AN3148">
        <v>2500</v>
      </c>
      <c r="AO3148">
        <v>3244.1543338820661</v>
      </c>
      <c r="AP3148" s="12">
        <f t="shared" si="394"/>
        <v>744.15433388206611</v>
      </c>
      <c r="AQ3148" s="13">
        <f t="shared" si="395"/>
        <v>0.29766173355282644</v>
      </c>
      <c r="AR3148">
        <v>2500</v>
      </c>
      <c r="AS3148">
        <v>2969.0229972808302</v>
      </c>
      <c r="AT3148" s="14">
        <f t="shared" si="396"/>
        <v>469.02299728083017</v>
      </c>
      <c r="AU3148" s="15">
        <f t="shared" si="397"/>
        <v>0.18760919891233208</v>
      </c>
      <c r="AV3148">
        <v>2500</v>
      </c>
      <c r="AW3148">
        <v>3235.4567699836871</v>
      </c>
      <c r="AX3148" s="16">
        <f t="shared" si="398"/>
        <v>735.45676998368708</v>
      </c>
      <c r="AY3148" s="17">
        <f t="shared" si="399"/>
        <v>0.29418270799347485</v>
      </c>
    </row>
    <row r="3149" spans="1:51" x14ac:dyDescent="0.25">
      <c r="A3149" t="s">
        <v>39</v>
      </c>
      <c r="B3149" t="s">
        <v>224</v>
      </c>
      <c r="C3149">
        <v>4000</v>
      </c>
      <c r="D3149">
        <v>73838</v>
      </c>
      <c r="E3149">
        <v>2014</v>
      </c>
      <c r="F3149" t="s">
        <v>182</v>
      </c>
      <c r="G3149" t="s">
        <v>183</v>
      </c>
      <c r="J3149">
        <v>4</v>
      </c>
      <c r="K3149" t="s">
        <v>59</v>
      </c>
      <c r="L3149">
        <v>4</v>
      </c>
      <c r="M3149" t="s">
        <v>45</v>
      </c>
      <c r="N3149">
        <v>1.799999952316284</v>
      </c>
      <c r="O3149" t="s">
        <v>60</v>
      </c>
      <c r="R3149" t="s">
        <v>61</v>
      </c>
      <c r="S3149" t="s">
        <v>151</v>
      </c>
      <c r="U3149" t="s">
        <v>63</v>
      </c>
      <c r="X3149" t="s">
        <v>65</v>
      </c>
      <c r="Y3149" t="s">
        <v>66</v>
      </c>
      <c r="AA3149">
        <v>0</v>
      </c>
      <c r="AB3149" t="s">
        <v>51</v>
      </c>
      <c r="AC3149" t="s">
        <v>67</v>
      </c>
      <c r="AD3149">
        <v>1</v>
      </c>
      <c r="AE3149">
        <v>1</v>
      </c>
      <c r="AF3149">
        <v>1</v>
      </c>
      <c r="AG3149">
        <v>2026</v>
      </c>
      <c r="AH3149">
        <v>20251231</v>
      </c>
      <c r="AI3149" t="s">
        <v>5172</v>
      </c>
      <c r="AJ3149">
        <v>4000</v>
      </c>
      <c r="AK3149">
        <v>2622.595703125</v>
      </c>
      <c r="AL3149" s="10">
        <f t="shared" si="392"/>
        <v>1377.404296875</v>
      </c>
      <c r="AM3149" s="11">
        <f t="shared" si="393"/>
        <v>0.34435107421875</v>
      </c>
      <c r="AN3149">
        <v>4000</v>
      </c>
      <c r="AO3149">
        <v>2498.9391050293289</v>
      </c>
      <c r="AP3149" s="12">
        <f t="shared" si="394"/>
        <v>1501.0608949706711</v>
      </c>
      <c r="AQ3149" s="13">
        <f t="shared" si="395"/>
        <v>0.3752652237426678</v>
      </c>
      <c r="AR3149">
        <v>4000</v>
      </c>
      <c r="AS3149">
        <v>2568.3181058996238</v>
      </c>
      <c r="AT3149" s="14">
        <f t="shared" si="396"/>
        <v>1431.6818941003762</v>
      </c>
      <c r="AU3149" s="15">
        <f t="shared" si="397"/>
        <v>0.35792047352509404</v>
      </c>
      <c r="AV3149">
        <v>4000</v>
      </c>
      <c r="AW3149">
        <v>2649.1939419436271</v>
      </c>
      <c r="AX3149" s="16">
        <f t="shared" si="398"/>
        <v>1350.8060580563729</v>
      </c>
      <c r="AY3149" s="17">
        <f t="shared" si="399"/>
        <v>0.33770151451409319</v>
      </c>
    </row>
    <row r="3150" spans="1:51" x14ac:dyDescent="0.25">
      <c r="A3150" t="s">
        <v>69</v>
      </c>
      <c r="B3150" t="s">
        <v>85</v>
      </c>
      <c r="C3150">
        <v>500</v>
      </c>
      <c r="D3150">
        <v>153823</v>
      </c>
      <c r="E3150">
        <v>2007</v>
      </c>
      <c r="F3150" t="s">
        <v>343</v>
      </c>
      <c r="G3150" t="s">
        <v>380</v>
      </c>
      <c r="H3150" t="s">
        <v>1508</v>
      </c>
      <c r="I3150" t="s">
        <v>382</v>
      </c>
      <c r="J3150">
        <v>8</v>
      </c>
      <c r="K3150" t="s">
        <v>111</v>
      </c>
      <c r="L3150">
        <v>4</v>
      </c>
      <c r="M3150" t="s">
        <v>45</v>
      </c>
      <c r="N3150">
        <v>5.6999998092651367</v>
      </c>
      <c r="O3150" t="s">
        <v>76</v>
      </c>
      <c r="P3150" t="s">
        <v>451</v>
      </c>
      <c r="Q3150">
        <v>2</v>
      </c>
      <c r="R3150" t="s">
        <v>47</v>
      </c>
      <c r="S3150" t="s">
        <v>78</v>
      </c>
      <c r="U3150" t="s">
        <v>63</v>
      </c>
      <c r="V3150" t="s">
        <v>79</v>
      </c>
      <c r="X3150" t="s">
        <v>97</v>
      </c>
      <c r="Y3150" t="s">
        <v>82</v>
      </c>
      <c r="AA3150">
        <v>0</v>
      </c>
      <c r="AB3150" t="s">
        <v>51</v>
      </c>
      <c r="AC3150" t="s">
        <v>52</v>
      </c>
      <c r="AD3150">
        <v>1</v>
      </c>
      <c r="AE3150">
        <v>1</v>
      </c>
      <c r="AF3150">
        <v>1</v>
      </c>
      <c r="AG3150">
        <v>2026</v>
      </c>
      <c r="AH3150">
        <v>20251231</v>
      </c>
      <c r="AI3150" t="s">
        <v>5173</v>
      </c>
      <c r="AJ3150">
        <v>500</v>
      </c>
      <c r="AK3150">
        <v>703.5185546875</v>
      </c>
      <c r="AL3150" s="10">
        <f t="shared" si="392"/>
        <v>203.5185546875</v>
      </c>
      <c r="AM3150" s="11">
        <f t="shared" si="393"/>
        <v>0.40703710937499998</v>
      </c>
      <c r="AN3150">
        <v>500</v>
      </c>
      <c r="AO3150">
        <v>738.1913446769604</v>
      </c>
      <c r="AP3150" s="12">
        <f t="shared" si="394"/>
        <v>238.1913446769604</v>
      </c>
      <c r="AQ3150" s="13">
        <f t="shared" si="395"/>
        <v>0.47638268935392081</v>
      </c>
      <c r="AR3150">
        <v>500</v>
      </c>
      <c r="AS3150">
        <v>887.64131545858561</v>
      </c>
      <c r="AT3150" s="14">
        <f t="shared" si="396"/>
        <v>387.64131545858561</v>
      </c>
      <c r="AU3150" s="15">
        <f t="shared" si="397"/>
        <v>0.7752826309171712</v>
      </c>
      <c r="AV3150">
        <v>500</v>
      </c>
      <c r="AW3150">
        <v>735.5151515151515</v>
      </c>
      <c r="AX3150" s="16">
        <f t="shared" si="398"/>
        <v>235.5151515151515</v>
      </c>
      <c r="AY3150" s="17">
        <f t="shared" si="399"/>
        <v>0.47103030303030302</v>
      </c>
    </row>
    <row r="3151" spans="1:51" x14ac:dyDescent="0.25">
      <c r="A3151" t="s">
        <v>39</v>
      </c>
      <c r="B3151" t="s">
        <v>114</v>
      </c>
      <c r="C3151">
        <v>6100</v>
      </c>
      <c r="D3151">
        <v>97712</v>
      </c>
      <c r="E3151">
        <v>2014</v>
      </c>
      <c r="F3151" t="s">
        <v>100</v>
      </c>
      <c r="G3151" t="s">
        <v>469</v>
      </c>
      <c r="H3151" t="s">
        <v>615</v>
      </c>
      <c r="J3151">
        <v>4</v>
      </c>
      <c r="K3151" t="s">
        <v>111</v>
      </c>
      <c r="L3151">
        <v>4</v>
      </c>
      <c r="M3151" t="s">
        <v>45</v>
      </c>
      <c r="N3151">
        <v>1.3999999761581421</v>
      </c>
      <c r="O3151" t="s">
        <v>60</v>
      </c>
      <c r="P3151" t="s">
        <v>46</v>
      </c>
      <c r="R3151" t="s">
        <v>47</v>
      </c>
      <c r="S3151" t="s">
        <v>62</v>
      </c>
      <c r="U3151" t="s">
        <v>63</v>
      </c>
      <c r="V3151" t="s">
        <v>64</v>
      </c>
      <c r="W3151" t="s">
        <v>900</v>
      </c>
      <c r="X3151" t="s">
        <v>49</v>
      </c>
      <c r="Y3151" t="s">
        <v>282</v>
      </c>
      <c r="AA3151">
        <v>0</v>
      </c>
      <c r="AB3151" t="s">
        <v>51</v>
      </c>
      <c r="AC3151" t="s">
        <v>52</v>
      </c>
      <c r="AD3151">
        <v>1</v>
      </c>
      <c r="AE3151">
        <v>1</v>
      </c>
      <c r="AF3151">
        <v>1</v>
      </c>
      <c r="AG3151">
        <v>2026</v>
      </c>
      <c r="AH3151">
        <v>20251231</v>
      </c>
      <c r="AI3151" t="s">
        <v>5174</v>
      </c>
      <c r="AJ3151">
        <v>6100</v>
      </c>
      <c r="AK3151">
        <v>4059.7890625</v>
      </c>
      <c r="AL3151" s="10">
        <f t="shared" si="392"/>
        <v>2040.2109375</v>
      </c>
      <c r="AM3151" s="11">
        <f t="shared" si="393"/>
        <v>0.33446080942622952</v>
      </c>
      <c r="AN3151">
        <v>6100</v>
      </c>
      <c r="AO3151">
        <v>3804.6908910773768</v>
      </c>
      <c r="AP3151" s="12">
        <f t="shared" si="394"/>
        <v>2295.3091089226232</v>
      </c>
      <c r="AQ3151" s="13">
        <f t="shared" si="395"/>
        <v>0.37628018179059397</v>
      </c>
      <c r="AR3151">
        <v>6100</v>
      </c>
      <c r="AS3151">
        <v>3962.0208030616141</v>
      </c>
      <c r="AT3151" s="14">
        <f t="shared" si="396"/>
        <v>2137.9791969383859</v>
      </c>
      <c r="AU3151" s="15">
        <f t="shared" si="397"/>
        <v>0.35048839294071898</v>
      </c>
      <c r="AV3151">
        <v>6100</v>
      </c>
      <c r="AW3151">
        <v>4143.9905933429827</v>
      </c>
      <c r="AX3151" s="16">
        <f t="shared" si="398"/>
        <v>1956.0094066570173</v>
      </c>
      <c r="AY3151" s="17">
        <f t="shared" si="399"/>
        <v>0.32065727977983888</v>
      </c>
    </row>
    <row r="3152" spans="1:51" x14ac:dyDescent="0.25">
      <c r="A3152" t="s">
        <v>39</v>
      </c>
      <c r="B3152" t="s">
        <v>114</v>
      </c>
      <c r="C3152">
        <v>14800</v>
      </c>
      <c r="D3152">
        <v>97156</v>
      </c>
      <c r="E3152">
        <v>2018</v>
      </c>
      <c r="F3152" t="s">
        <v>56</v>
      </c>
      <c r="G3152" t="s">
        <v>94</v>
      </c>
      <c r="H3152" t="s">
        <v>230</v>
      </c>
      <c r="J3152">
        <v>6</v>
      </c>
      <c r="K3152" t="s">
        <v>59</v>
      </c>
      <c r="L3152">
        <v>4</v>
      </c>
      <c r="M3152" t="s">
        <v>45</v>
      </c>
      <c r="N3152">
        <v>3.5</v>
      </c>
      <c r="O3152" t="s">
        <v>76</v>
      </c>
      <c r="P3152" t="s">
        <v>46</v>
      </c>
      <c r="R3152" t="s">
        <v>47</v>
      </c>
      <c r="S3152" t="s">
        <v>78</v>
      </c>
      <c r="T3152">
        <v>290</v>
      </c>
      <c r="U3152" t="s">
        <v>63</v>
      </c>
      <c r="V3152" t="s">
        <v>79</v>
      </c>
      <c r="W3152" t="s">
        <v>432</v>
      </c>
      <c r="X3152" t="s">
        <v>97</v>
      </c>
      <c r="Y3152" t="s">
        <v>82</v>
      </c>
      <c r="Z3152">
        <v>42090</v>
      </c>
      <c r="AA3152">
        <v>0</v>
      </c>
      <c r="AB3152" t="s">
        <v>51</v>
      </c>
      <c r="AC3152" t="s">
        <v>98</v>
      </c>
      <c r="AD3152">
        <v>1</v>
      </c>
      <c r="AE3152">
        <v>1</v>
      </c>
      <c r="AF3152">
        <v>1</v>
      </c>
      <c r="AG3152">
        <v>2026</v>
      </c>
      <c r="AH3152">
        <v>20251231</v>
      </c>
      <c r="AI3152" t="s">
        <v>5175</v>
      </c>
      <c r="AJ3152">
        <v>14800</v>
      </c>
      <c r="AK3152">
        <v>11918.5908203125</v>
      </c>
      <c r="AL3152" s="10">
        <f t="shared" si="392"/>
        <v>2881.4091796875</v>
      </c>
      <c r="AM3152" s="11">
        <f t="shared" si="393"/>
        <v>0.1946898094383446</v>
      </c>
      <c r="AN3152">
        <v>14800</v>
      </c>
      <c r="AO3152">
        <v>11215.334719295341</v>
      </c>
      <c r="AP3152" s="12">
        <f t="shared" si="394"/>
        <v>3584.6652807046594</v>
      </c>
      <c r="AQ3152" s="13">
        <f t="shared" si="395"/>
        <v>0.24220711356112565</v>
      </c>
      <c r="AR3152">
        <v>14800</v>
      </c>
      <c r="AS3152">
        <v>11918.48354199922</v>
      </c>
      <c r="AT3152" s="14">
        <f t="shared" si="396"/>
        <v>2881.5164580007804</v>
      </c>
      <c r="AU3152" s="15">
        <f t="shared" si="397"/>
        <v>0.19469705797302569</v>
      </c>
      <c r="AV3152">
        <v>14800</v>
      </c>
      <c r="AW3152">
        <v>11826.960716747069</v>
      </c>
      <c r="AX3152" s="16">
        <f t="shared" si="398"/>
        <v>2973.0392832529305</v>
      </c>
      <c r="AY3152" s="17">
        <f t="shared" si="399"/>
        <v>0.20088103265222504</v>
      </c>
    </row>
    <row r="3153" spans="1:51" x14ac:dyDescent="0.25">
      <c r="A3153" t="s">
        <v>54</v>
      </c>
      <c r="B3153" t="s">
        <v>453</v>
      </c>
      <c r="C3153">
        <v>2000</v>
      </c>
      <c r="D3153">
        <v>138991</v>
      </c>
      <c r="E3153">
        <v>2007</v>
      </c>
      <c r="F3153" t="s">
        <v>502</v>
      </c>
      <c r="G3153" t="s">
        <v>807</v>
      </c>
      <c r="H3153" t="s">
        <v>808</v>
      </c>
      <c r="I3153" t="s">
        <v>374</v>
      </c>
      <c r="J3153">
        <v>8</v>
      </c>
      <c r="K3153" t="s">
        <v>59</v>
      </c>
      <c r="L3153">
        <v>4</v>
      </c>
      <c r="M3153" t="s">
        <v>45</v>
      </c>
      <c r="N3153">
        <v>6.1999998092651367</v>
      </c>
      <c r="O3153" t="s">
        <v>45</v>
      </c>
      <c r="P3153" t="s">
        <v>46</v>
      </c>
      <c r="Q3153">
        <v>2</v>
      </c>
      <c r="R3153" t="s">
        <v>47</v>
      </c>
      <c r="S3153" t="s">
        <v>78</v>
      </c>
      <c r="V3153" t="s">
        <v>79</v>
      </c>
      <c r="W3153" t="s">
        <v>827</v>
      </c>
      <c r="X3153" t="s">
        <v>136</v>
      </c>
      <c r="Y3153" t="s">
        <v>82</v>
      </c>
      <c r="AA3153">
        <v>0</v>
      </c>
      <c r="AB3153" t="s">
        <v>51</v>
      </c>
      <c r="AC3153" t="s">
        <v>52</v>
      </c>
      <c r="AD3153">
        <v>1</v>
      </c>
      <c r="AE3153">
        <v>1</v>
      </c>
      <c r="AF3153">
        <v>1</v>
      </c>
      <c r="AG3153">
        <v>2026</v>
      </c>
      <c r="AH3153">
        <v>20260102</v>
      </c>
      <c r="AI3153" t="s">
        <v>5176</v>
      </c>
      <c r="AJ3153">
        <v>2000</v>
      </c>
      <c r="AK3153">
        <v>2605.933837890625</v>
      </c>
      <c r="AL3153" s="10">
        <f t="shared" si="392"/>
        <v>605.933837890625</v>
      </c>
      <c r="AM3153" s="11">
        <f t="shared" si="393"/>
        <v>0.30296691894531252</v>
      </c>
      <c r="AN3153">
        <v>2000</v>
      </c>
      <c r="AO3153">
        <v>3201.962446604743</v>
      </c>
      <c r="AP3153" s="12">
        <f t="shared" si="394"/>
        <v>1201.962446604743</v>
      </c>
      <c r="AQ3153" s="13">
        <f t="shared" si="395"/>
        <v>0.60098122330237147</v>
      </c>
      <c r="AR3153">
        <v>2000</v>
      </c>
      <c r="AS3153">
        <v>2943.864876013804</v>
      </c>
      <c r="AT3153" s="14">
        <f t="shared" si="396"/>
        <v>943.86487601380395</v>
      </c>
      <c r="AU3153" s="15">
        <f t="shared" si="397"/>
        <v>0.47193243800690199</v>
      </c>
      <c r="AV3153">
        <v>2000</v>
      </c>
      <c r="AW3153">
        <v>2688.4303797468351</v>
      </c>
      <c r="AX3153" s="16">
        <f t="shared" si="398"/>
        <v>688.43037974683511</v>
      </c>
      <c r="AY3153" s="17">
        <f t="shared" si="399"/>
        <v>0.34421518987341754</v>
      </c>
    </row>
    <row r="3154" spans="1:51" x14ac:dyDescent="0.25">
      <c r="A3154" t="s">
        <v>106</v>
      </c>
      <c r="B3154" t="s">
        <v>107</v>
      </c>
      <c r="C3154">
        <v>4500</v>
      </c>
      <c r="D3154">
        <v>82340</v>
      </c>
      <c r="E3154">
        <v>2013</v>
      </c>
      <c r="F3154" t="s">
        <v>56</v>
      </c>
      <c r="G3154" t="s">
        <v>86</v>
      </c>
      <c r="H3154" t="s">
        <v>187</v>
      </c>
      <c r="J3154">
        <v>4</v>
      </c>
      <c r="K3154" t="s">
        <v>59</v>
      </c>
      <c r="L3154">
        <v>4</v>
      </c>
      <c r="M3154" t="s">
        <v>45</v>
      </c>
      <c r="N3154">
        <v>2</v>
      </c>
      <c r="O3154" t="s">
        <v>60</v>
      </c>
      <c r="P3154" t="s">
        <v>46</v>
      </c>
      <c r="Q3154">
        <v>5</v>
      </c>
      <c r="R3154" t="s">
        <v>47</v>
      </c>
      <c r="S3154" t="s">
        <v>151</v>
      </c>
      <c r="T3154">
        <v>240</v>
      </c>
      <c r="U3154" t="s">
        <v>63</v>
      </c>
      <c r="V3154" t="s">
        <v>64</v>
      </c>
      <c r="X3154" t="s">
        <v>49</v>
      </c>
      <c r="Y3154" t="s">
        <v>82</v>
      </c>
      <c r="AA3154">
        <v>0</v>
      </c>
      <c r="AB3154" t="s">
        <v>51</v>
      </c>
      <c r="AC3154" t="s">
        <v>52</v>
      </c>
      <c r="AD3154">
        <v>1</v>
      </c>
      <c r="AE3154">
        <v>1</v>
      </c>
      <c r="AF3154">
        <v>1</v>
      </c>
      <c r="AG3154">
        <v>2026</v>
      </c>
      <c r="AH3154">
        <v>20260102</v>
      </c>
      <c r="AI3154" t="s">
        <v>5177</v>
      </c>
      <c r="AJ3154">
        <v>4500</v>
      </c>
      <c r="AK3154">
        <v>5561.978515625</v>
      </c>
      <c r="AL3154" s="10">
        <f t="shared" si="392"/>
        <v>1061.978515625</v>
      </c>
      <c r="AM3154" s="11">
        <f t="shared" si="393"/>
        <v>0.23599522569444445</v>
      </c>
      <c r="AN3154">
        <v>4500</v>
      </c>
      <c r="AO3154">
        <v>5618.1653521641838</v>
      </c>
      <c r="AP3154" s="12">
        <f t="shared" si="394"/>
        <v>1118.1653521641838</v>
      </c>
      <c r="AQ3154" s="13">
        <f t="shared" si="395"/>
        <v>0.24848118936981861</v>
      </c>
      <c r="AR3154">
        <v>4500</v>
      </c>
      <c r="AS3154">
        <v>5370.9002332842547</v>
      </c>
      <c r="AT3154" s="14">
        <f t="shared" si="396"/>
        <v>870.90023328425468</v>
      </c>
      <c r="AU3154" s="15">
        <f t="shared" si="397"/>
        <v>0.19353338517427882</v>
      </c>
      <c r="AV3154">
        <v>4500</v>
      </c>
      <c r="AW3154">
        <v>5671.557971014493</v>
      </c>
      <c r="AX3154" s="16">
        <f t="shared" si="398"/>
        <v>1171.557971014493</v>
      </c>
      <c r="AY3154" s="17">
        <f t="shared" si="399"/>
        <v>0.26034621578099842</v>
      </c>
    </row>
    <row r="3155" spans="1:51" x14ac:dyDescent="0.25">
      <c r="A3155" t="s">
        <v>54</v>
      </c>
      <c r="B3155" t="s">
        <v>453</v>
      </c>
      <c r="C3155">
        <v>19000</v>
      </c>
      <c r="D3155">
        <v>141542</v>
      </c>
      <c r="E3155">
        <v>2022</v>
      </c>
      <c r="F3155" t="s">
        <v>155</v>
      </c>
      <c r="G3155" t="s">
        <v>74</v>
      </c>
      <c r="H3155" t="s">
        <v>790</v>
      </c>
      <c r="J3155">
        <v>8</v>
      </c>
      <c r="K3155" t="s">
        <v>87</v>
      </c>
      <c r="L3155">
        <v>4</v>
      </c>
      <c r="M3155" t="s">
        <v>45</v>
      </c>
      <c r="N3155">
        <v>6.4000000953674316</v>
      </c>
      <c r="O3155" t="s">
        <v>76</v>
      </c>
      <c r="P3155" t="s">
        <v>46</v>
      </c>
      <c r="Q3155">
        <v>3</v>
      </c>
      <c r="R3155" t="s">
        <v>77</v>
      </c>
      <c r="S3155" t="s">
        <v>78</v>
      </c>
      <c r="T3155">
        <v>410</v>
      </c>
      <c r="U3155" t="s">
        <v>63</v>
      </c>
      <c r="V3155" t="s">
        <v>79</v>
      </c>
      <c r="X3155" t="s">
        <v>81</v>
      </c>
      <c r="Y3155" t="s">
        <v>66</v>
      </c>
      <c r="AA3155">
        <v>0</v>
      </c>
      <c r="AB3155" t="s">
        <v>51</v>
      </c>
      <c r="AC3155" t="s">
        <v>83</v>
      </c>
      <c r="AD3155">
        <v>1</v>
      </c>
      <c r="AE3155">
        <v>1</v>
      </c>
      <c r="AF3155">
        <v>1</v>
      </c>
      <c r="AG3155">
        <v>2026</v>
      </c>
      <c r="AH3155">
        <v>20260102</v>
      </c>
      <c r="AI3155" t="s">
        <v>5178</v>
      </c>
      <c r="AJ3155">
        <v>19000</v>
      </c>
      <c r="AK3155">
        <v>18396.203125</v>
      </c>
      <c r="AL3155" s="10">
        <f t="shared" si="392"/>
        <v>603.796875</v>
      </c>
      <c r="AM3155" s="11">
        <f t="shared" si="393"/>
        <v>3.1778782894736839E-2</v>
      </c>
      <c r="AN3155">
        <v>19000</v>
      </c>
      <c r="AO3155">
        <v>18392.76097241684</v>
      </c>
      <c r="AP3155" s="12">
        <f t="shared" si="394"/>
        <v>607.23902758316035</v>
      </c>
      <c r="AQ3155" s="13">
        <f t="shared" si="395"/>
        <v>3.1959948820166333E-2</v>
      </c>
      <c r="AR3155">
        <v>19000</v>
      </c>
      <c r="AS3155">
        <v>17072.305436342529</v>
      </c>
      <c r="AT3155" s="14">
        <f t="shared" si="396"/>
        <v>1927.694563657471</v>
      </c>
      <c r="AU3155" s="15">
        <f t="shared" si="397"/>
        <v>0.1014576086135511</v>
      </c>
      <c r="AV3155">
        <v>19000</v>
      </c>
      <c r="AW3155">
        <v>18379.899027673899</v>
      </c>
      <c r="AX3155" s="16">
        <f t="shared" si="398"/>
        <v>620.10097232610133</v>
      </c>
      <c r="AY3155" s="17">
        <f t="shared" si="399"/>
        <v>3.2636893280321121E-2</v>
      </c>
    </row>
    <row r="3156" spans="1:51" x14ac:dyDescent="0.25">
      <c r="A3156" t="s">
        <v>54</v>
      </c>
      <c r="B3156" t="s">
        <v>55</v>
      </c>
      <c r="C3156">
        <v>3200</v>
      </c>
      <c r="D3156">
        <v>173426</v>
      </c>
      <c r="E3156">
        <v>2015</v>
      </c>
      <c r="F3156" t="s">
        <v>165</v>
      </c>
      <c r="G3156" t="s">
        <v>438</v>
      </c>
      <c r="I3156" t="s">
        <v>439</v>
      </c>
      <c r="J3156">
        <v>4</v>
      </c>
      <c r="K3156" t="s">
        <v>87</v>
      </c>
      <c r="L3156">
        <v>4</v>
      </c>
      <c r="M3156" t="s">
        <v>45</v>
      </c>
      <c r="N3156">
        <v>1.799999952316284</v>
      </c>
      <c r="O3156" t="s">
        <v>60</v>
      </c>
      <c r="P3156" t="s">
        <v>46</v>
      </c>
      <c r="R3156" t="s">
        <v>440</v>
      </c>
      <c r="S3156" t="s">
        <v>151</v>
      </c>
      <c r="U3156" t="s">
        <v>63</v>
      </c>
      <c r="V3156" t="s">
        <v>64</v>
      </c>
      <c r="W3156" t="s">
        <v>441</v>
      </c>
      <c r="X3156" t="s">
        <v>65</v>
      </c>
      <c r="Y3156" t="s">
        <v>50</v>
      </c>
      <c r="AA3156">
        <v>1</v>
      </c>
      <c r="AB3156" t="s">
        <v>292</v>
      </c>
      <c r="AC3156" t="s">
        <v>442</v>
      </c>
      <c r="AD3156">
        <v>1</v>
      </c>
      <c r="AE3156">
        <v>1</v>
      </c>
      <c r="AF3156">
        <v>1</v>
      </c>
      <c r="AG3156">
        <v>2026</v>
      </c>
      <c r="AH3156">
        <v>20251230</v>
      </c>
      <c r="AI3156" t="s">
        <v>5179</v>
      </c>
      <c r="AJ3156">
        <v>3200</v>
      </c>
      <c r="AK3156">
        <v>3313.161376953125</v>
      </c>
      <c r="AL3156" s="10">
        <f t="shared" si="392"/>
        <v>113.161376953125</v>
      </c>
      <c r="AM3156" s="11">
        <f t="shared" si="393"/>
        <v>3.5362930297851564E-2</v>
      </c>
      <c r="AN3156">
        <v>3200</v>
      </c>
      <c r="AO3156">
        <v>3476.5604569717871</v>
      </c>
      <c r="AP3156" s="12">
        <f t="shared" si="394"/>
        <v>276.56045697178706</v>
      </c>
      <c r="AQ3156" s="13">
        <f t="shared" si="395"/>
        <v>8.6425142803683463E-2</v>
      </c>
      <c r="AR3156">
        <v>3200</v>
      </c>
      <c r="AS3156">
        <v>3373.0793736304199</v>
      </c>
      <c r="AT3156" s="14">
        <f t="shared" si="396"/>
        <v>173.07937363041992</v>
      </c>
      <c r="AU3156" s="15">
        <f t="shared" si="397"/>
        <v>5.4087304259506225E-2</v>
      </c>
      <c r="AV3156">
        <v>3200</v>
      </c>
      <c r="AW3156">
        <v>3437.0259365994239</v>
      </c>
      <c r="AX3156" s="16">
        <f t="shared" si="398"/>
        <v>237.02593659942386</v>
      </c>
      <c r="AY3156" s="17">
        <f t="shared" si="399"/>
        <v>7.4070605187319949E-2</v>
      </c>
    </row>
    <row r="3157" spans="1:51" x14ac:dyDescent="0.25">
      <c r="A3157" t="s">
        <v>54</v>
      </c>
      <c r="B3157" t="s">
        <v>127</v>
      </c>
      <c r="C3157">
        <v>7000</v>
      </c>
      <c r="D3157">
        <v>83140</v>
      </c>
      <c r="E3157">
        <v>2014</v>
      </c>
      <c r="F3157" t="s">
        <v>177</v>
      </c>
      <c r="G3157" t="s">
        <v>1406</v>
      </c>
      <c r="H3157" t="s">
        <v>5180</v>
      </c>
      <c r="J3157">
        <v>5</v>
      </c>
      <c r="K3157" t="s">
        <v>75</v>
      </c>
      <c r="L3157">
        <v>2</v>
      </c>
      <c r="M3157" t="s">
        <v>45</v>
      </c>
      <c r="N3157">
        <v>2.5</v>
      </c>
      <c r="O3157" t="s">
        <v>60</v>
      </c>
      <c r="P3157" t="s">
        <v>46</v>
      </c>
      <c r="Q3157">
        <v>4</v>
      </c>
      <c r="R3157" t="s">
        <v>578</v>
      </c>
      <c r="T3157">
        <v>170</v>
      </c>
      <c r="U3157" t="s">
        <v>63</v>
      </c>
      <c r="X3157" t="s">
        <v>65</v>
      </c>
      <c r="Y3157" t="s">
        <v>66</v>
      </c>
      <c r="AA3157">
        <v>0</v>
      </c>
      <c r="AB3157" t="s">
        <v>51</v>
      </c>
      <c r="AC3157" t="s">
        <v>579</v>
      </c>
      <c r="AD3157">
        <v>1</v>
      </c>
      <c r="AE3157">
        <v>1</v>
      </c>
      <c r="AF3157">
        <v>1</v>
      </c>
      <c r="AG3157">
        <v>2026</v>
      </c>
      <c r="AH3157">
        <v>20251231</v>
      </c>
      <c r="AI3157" t="s">
        <v>5181</v>
      </c>
      <c r="AJ3157">
        <v>7000</v>
      </c>
      <c r="AK3157">
        <v>6400.38623046875</v>
      </c>
      <c r="AL3157" s="10">
        <f t="shared" si="392"/>
        <v>599.61376953125</v>
      </c>
      <c r="AM3157" s="11">
        <f t="shared" si="393"/>
        <v>8.5659109933035715E-2</v>
      </c>
      <c r="AN3157">
        <v>7000</v>
      </c>
      <c r="AO3157">
        <v>6158.9026172232907</v>
      </c>
      <c r="AP3157" s="12">
        <f t="shared" si="394"/>
        <v>841.09738277670931</v>
      </c>
      <c r="AQ3157" s="13">
        <f t="shared" si="395"/>
        <v>0.12015676896810133</v>
      </c>
      <c r="AR3157">
        <v>7000</v>
      </c>
      <c r="AS3157">
        <v>5442.7150584742676</v>
      </c>
      <c r="AT3157" s="14">
        <f t="shared" si="396"/>
        <v>1557.2849415257324</v>
      </c>
      <c r="AU3157" s="15">
        <f t="shared" si="397"/>
        <v>0.22246927736081892</v>
      </c>
      <c r="AV3157">
        <v>7000</v>
      </c>
      <c r="AW3157">
        <v>6504.954710144928</v>
      </c>
      <c r="AX3157" s="16">
        <f t="shared" si="398"/>
        <v>495.04528985507204</v>
      </c>
      <c r="AY3157" s="17">
        <f t="shared" si="399"/>
        <v>7.0720755693581716E-2</v>
      </c>
    </row>
    <row r="3158" spans="1:51" x14ac:dyDescent="0.25">
      <c r="A3158" t="s">
        <v>54</v>
      </c>
      <c r="B3158" t="s">
        <v>154</v>
      </c>
      <c r="C3158">
        <v>4800</v>
      </c>
      <c r="D3158">
        <v>105716</v>
      </c>
      <c r="E3158">
        <v>2018</v>
      </c>
      <c r="F3158" t="s">
        <v>343</v>
      </c>
      <c r="G3158" t="s">
        <v>360</v>
      </c>
      <c r="H3158" t="s">
        <v>95</v>
      </c>
      <c r="J3158">
        <v>4</v>
      </c>
      <c r="K3158" t="s">
        <v>111</v>
      </c>
      <c r="L3158">
        <v>4</v>
      </c>
      <c r="M3158" t="s">
        <v>45</v>
      </c>
      <c r="N3158">
        <v>2.4000000953674321</v>
      </c>
      <c r="O3158" t="s">
        <v>60</v>
      </c>
      <c r="P3158" t="s">
        <v>46</v>
      </c>
      <c r="Q3158">
        <v>3</v>
      </c>
      <c r="R3158" t="s">
        <v>47</v>
      </c>
      <c r="S3158" t="s">
        <v>62</v>
      </c>
      <c r="T3158">
        <v>180</v>
      </c>
      <c r="U3158" t="s">
        <v>63</v>
      </c>
      <c r="V3158" t="s">
        <v>64</v>
      </c>
      <c r="X3158" t="s">
        <v>49</v>
      </c>
      <c r="Y3158" t="s">
        <v>66</v>
      </c>
      <c r="Z3158">
        <v>22595</v>
      </c>
      <c r="AA3158">
        <v>0</v>
      </c>
      <c r="AB3158" t="s">
        <v>51</v>
      </c>
      <c r="AC3158" t="s">
        <v>52</v>
      </c>
      <c r="AD3158">
        <v>1</v>
      </c>
      <c r="AE3158">
        <v>1</v>
      </c>
      <c r="AF3158">
        <v>1</v>
      </c>
      <c r="AG3158">
        <v>2026</v>
      </c>
      <c r="AH3158">
        <v>20260101</v>
      </c>
      <c r="AI3158" t="s">
        <v>5182</v>
      </c>
      <c r="AJ3158">
        <v>4800</v>
      </c>
      <c r="AK3158">
        <v>4829.08447265625</v>
      </c>
      <c r="AL3158" s="10">
        <f t="shared" si="392"/>
        <v>29.08447265625</v>
      </c>
      <c r="AM3158" s="11">
        <f t="shared" si="393"/>
        <v>6.0592651367187503E-3</v>
      </c>
      <c r="AN3158">
        <v>4800</v>
      </c>
      <c r="AO3158">
        <v>4907.8632234518418</v>
      </c>
      <c r="AP3158" s="12">
        <f t="shared" si="394"/>
        <v>107.8632234518418</v>
      </c>
      <c r="AQ3158" s="13">
        <f t="shared" si="395"/>
        <v>2.2471504885800377E-2</v>
      </c>
      <c r="AR3158">
        <v>4800</v>
      </c>
      <c r="AS3158">
        <v>5080.7891848567406</v>
      </c>
      <c r="AT3158" s="14">
        <f t="shared" si="396"/>
        <v>280.78918485674058</v>
      </c>
      <c r="AU3158" s="15">
        <f t="shared" si="397"/>
        <v>5.849774684515429E-2</v>
      </c>
      <c r="AV3158">
        <v>4800</v>
      </c>
      <c r="AW3158">
        <v>4878.9991624790628</v>
      </c>
      <c r="AX3158" s="16">
        <f t="shared" si="398"/>
        <v>78.999162479062761</v>
      </c>
      <c r="AY3158" s="17">
        <f t="shared" si="399"/>
        <v>1.6458158849804741E-2</v>
      </c>
    </row>
    <row r="3159" spans="1:51" x14ac:dyDescent="0.25">
      <c r="A3159" t="s">
        <v>54</v>
      </c>
      <c r="B3159" t="s">
        <v>154</v>
      </c>
      <c r="C3159">
        <v>7900</v>
      </c>
      <c r="D3159">
        <v>159018</v>
      </c>
      <c r="E3159">
        <v>2020</v>
      </c>
      <c r="F3159" t="s">
        <v>397</v>
      </c>
      <c r="G3159" t="s">
        <v>465</v>
      </c>
      <c r="H3159" t="s">
        <v>5183</v>
      </c>
      <c r="J3159">
        <v>4</v>
      </c>
      <c r="K3159" t="s">
        <v>44</v>
      </c>
      <c r="L3159">
        <v>4</v>
      </c>
      <c r="M3159" t="s">
        <v>45</v>
      </c>
      <c r="N3159">
        <v>2</v>
      </c>
      <c r="O3159" t="s">
        <v>60</v>
      </c>
      <c r="P3159" t="s">
        <v>46</v>
      </c>
      <c r="Q3159">
        <v>3</v>
      </c>
      <c r="R3159" t="s">
        <v>61</v>
      </c>
      <c r="S3159" t="s">
        <v>151</v>
      </c>
      <c r="T3159">
        <v>143</v>
      </c>
      <c r="U3159" t="s">
        <v>63</v>
      </c>
      <c r="V3159" t="s">
        <v>64</v>
      </c>
      <c r="W3159" t="s">
        <v>5184</v>
      </c>
      <c r="X3159" t="s">
        <v>49</v>
      </c>
      <c r="Y3159" t="s">
        <v>82</v>
      </c>
      <c r="AA3159">
        <v>1</v>
      </c>
      <c r="AB3159" t="s">
        <v>292</v>
      </c>
      <c r="AC3159" t="s">
        <v>293</v>
      </c>
      <c r="AD3159">
        <v>1</v>
      </c>
      <c r="AE3159">
        <v>1</v>
      </c>
      <c r="AF3159">
        <v>1</v>
      </c>
      <c r="AG3159">
        <v>2026</v>
      </c>
      <c r="AH3159">
        <v>20260101</v>
      </c>
      <c r="AI3159" t="s">
        <v>5185</v>
      </c>
      <c r="AJ3159">
        <v>7900</v>
      </c>
      <c r="AK3159">
        <v>8425.7099609375</v>
      </c>
      <c r="AL3159" s="10">
        <f t="shared" si="392"/>
        <v>525.7099609375</v>
      </c>
      <c r="AM3159" s="11">
        <f t="shared" si="393"/>
        <v>6.6545564675632912E-2</v>
      </c>
      <c r="AN3159">
        <v>7900</v>
      </c>
      <c r="AO3159">
        <v>8926.2878771142732</v>
      </c>
      <c r="AP3159" s="12">
        <f t="shared" si="394"/>
        <v>1026.2878771142732</v>
      </c>
      <c r="AQ3159" s="13">
        <f t="shared" si="395"/>
        <v>0.12990985786256623</v>
      </c>
      <c r="AR3159">
        <v>7900</v>
      </c>
      <c r="AS3159">
        <v>8005.4844504573039</v>
      </c>
      <c r="AT3159" s="14">
        <f t="shared" si="396"/>
        <v>105.48445045730386</v>
      </c>
      <c r="AU3159" s="15">
        <f t="shared" si="397"/>
        <v>1.3352462083203022E-2</v>
      </c>
      <c r="AV3159">
        <v>7900</v>
      </c>
      <c r="AW3159">
        <v>8540.6428571428551</v>
      </c>
      <c r="AX3159" s="16">
        <f t="shared" si="398"/>
        <v>640.64285714285506</v>
      </c>
      <c r="AY3159" s="17">
        <f t="shared" si="399"/>
        <v>8.1094032549728495E-2</v>
      </c>
    </row>
    <row r="3160" spans="1:51" x14ac:dyDescent="0.25">
      <c r="A3160" t="s">
        <v>39</v>
      </c>
      <c r="B3160" t="s">
        <v>355</v>
      </c>
      <c r="C3160">
        <v>15100</v>
      </c>
      <c r="D3160">
        <v>59597</v>
      </c>
      <c r="E3160">
        <v>2021</v>
      </c>
      <c r="F3160" t="s">
        <v>196</v>
      </c>
      <c r="G3160" t="s">
        <v>4333</v>
      </c>
      <c r="H3160" t="s">
        <v>2166</v>
      </c>
      <c r="J3160">
        <v>4</v>
      </c>
      <c r="K3160" t="s">
        <v>87</v>
      </c>
      <c r="L3160">
        <v>4</v>
      </c>
      <c r="M3160" t="s">
        <v>45</v>
      </c>
      <c r="N3160">
        <v>1.6000000238418579</v>
      </c>
      <c r="O3160" t="s">
        <v>45</v>
      </c>
      <c r="P3160" t="s">
        <v>46</v>
      </c>
      <c r="Q3160">
        <v>5</v>
      </c>
      <c r="R3160" t="s">
        <v>47</v>
      </c>
      <c r="S3160" t="s">
        <v>78</v>
      </c>
      <c r="T3160">
        <v>175</v>
      </c>
      <c r="U3160" t="s">
        <v>63</v>
      </c>
      <c r="W3160" t="s">
        <v>5186</v>
      </c>
      <c r="X3160" t="s">
        <v>49</v>
      </c>
      <c r="Y3160" t="s">
        <v>282</v>
      </c>
      <c r="AA3160">
        <v>0</v>
      </c>
      <c r="AB3160" t="s">
        <v>51</v>
      </c>
      <c r="AC3160" t="s">
        <v>52</v>
      </c>
      <c r="AD3160">
        <v>1</v>
      </c>
      <c r="AE3160">
        <v>1</v>
      </c>
      <c r="AF3160">
        <v>1</v>
      </c>
      <c r="AG3160">
        <v>2026</v>
      </c>
      <c r="AH3160">
        <v>20251230</v>
      </c>
      <c r="AI3160" t="s">
        <v>5187</v>
      </c>
      <c r="AJ3160">
        <v>15100</v>
      </c>
      <c r="AK3160">
        <v>14423.453125</v>
      </c>
      <c r="AL3160" s="10">
        <f t="shared" si="392"/>
        <v>676.546875</v>
      </c>
      <c r="AM3160" s="11">
        <f t="shared" si="393"/>
        <v>4.4804428807947022E-2</v>
      </c>
      <c r="AN3160">
        <v>15100</v>
      </c>
      <c r="AO3160">
        <v>14231.48930431778</v>
      </c>
      <c r="AP3160" s="12">
        <f t="shared" si="394"/>
        <v>868.5106956822201</v>
      </c>
      <c r="AQ3160" s="13">
        <f t="shared" si="395"/>
        <v>5.7517264614716561E-2</v>
      </c>
      <c r="AR3160">
        <v>15100</v>
      </c>
      <c r="AS3160">
        <v>14212.917774561751</v>
      </c>
      <c r="AT3160" s="14">
        <f t="shared" si="396"/>
        <v>887.08222543824922</v>
      </c>
      <c r="AU3160" s="15">
        <f t="shared" si="397"/>
        <v>5.8747167247566172E-2</v>
      </c>
      <c r="AV3160">
        <v>15100</v>
      </c>
      <c r="AW3160">
        <v>14441.38730853392</v>
      </c>
      <c r="AX3160" s="16">
        <f t="shared" si="398"/>
        <v>658.61269146607992</v>
      </c>
      <c r="AY3160" s="17">
        <f t="shared" si="399"/>
        <v>4.3616734534177477E-2</v>
      </c>
    </row>
    <row r="3161" spans="1:51" x14ac:dyDescent="0.25">
      <c r="A3161" t="s">
        <v>39</v>
      </c>
      <c r="B3161" t="s">
        <v>307</v>
      </c>
      <c r="C3161">
        <v>600</v>
      </c>
      <c r="D3161">
        <v>149472</v>
      </c>
      <c r="E3161">
        <v>2014</v>
      </c>
      <c r="F3161" t="s">
        <v>925</v>
      </c>
      <c r="G3161" t="s">
        <v>5188</v>
      </c>
      <c r="H3161" t="s">
        <v>5040</v>
      </c>
      <c r="J3161">
        <v>4</v>
      </c>
      <c r="K3161" t="s">
        <v>59</v>
      </c>
      <c r="L3161">
        <v>4</v>
      </c>
      <c r="M3161" t="s">
        <v>45</v>
      </c>
      <c r="N3161">
        <v>1.5</v>
      </c>
      <c r="O3161" t="s">
        <v>60</v>
      </c>
      <c r="R3161" t="s">
        <v>440</v>
      </c>
      <c r="W3161" t="s">
        <v>5189</v>
      </c>
      <c r="X3161" t="s">
        <v>65</v>
      </c>
      <c r="Y3161" t="s">
        <v>50</v>
      </c>
      <c r="AA3161">
        <v>0</v>
      </c>
      <c r="AB3161" t="s">
        <v>51</v>
      </c>
      <c r="AC3161" t="s">
        <v>559</v>
      </c>
      <c r="AD3161">
        <v>1</v>
      </c>
      <c r="AE3161">
        <v>1</v>
      </c>
      <c r="AF3161">
        <v>1</v>
      </c>
      <c r="AG3161">
        <v>2026</v>
      </c>
      <c r="AH3161">
        <v>20251231</v>
      </c>
      <c r="AI3161" t="s">
        <v>5190</v>
      </c>
      <c r="AJ3161">
        <v>600</v>
      </c>
      <c r="AK3161">
        <v>1524.731567382812</v>
      </c>
      <c r="AL3161" s="10">
        <f t="shared" si="392"/>
        <v>924.73156738281205</v>
      </c>
      <c r="AM3161" s="11">
        <f t="shared" si="393"/>
        <v>1.5412192789713535</v>
      </c>
      <c r="AN3161">
        <v>600</v>
      </c>
      <c r="AO3161">
        <v>1390.4977814836509</v>
      </c>
      <c r="AP3161" s="12">
        <f t="shared" si="394"/>
        <v>790.4977814836509</v>
      </c>
      <c r="AQ3161" s="13">
        <f t="shared" si="395"/>
        <v>1.3174963024727515</v>
      </c>
      <c r="AR3161">
        <v>600</v>
      </c>
      <c r="AS3161">
        <v>1496.094942390886</v>
      </c>
      <c r="AT3161" s="14">
        <f t="shared" si="396"/>
        <v>896.09494239088599</v>
      </c>
      <c r="AU3161" s="15">
        <f t="shared" si="397"/>
        <v>1.4934915706514766</v>
      </c>
      <c r="AV3161">
        <v>600</v>
      </c>
      <c r="AW3161">
        <v>1526.312129202372</v>
      </c>
      <c r="AX3161" s="16">
        <f t="shared" si="398"/>
        <v>926.31212920237203</v>
      </c>
      <c r="AY3161" s="17">
        <f t="shared" si="399"/>
        <v>1.54385354867062</v>
      </c>
    </row>
    <row r="3162" spans="1:51" x14ac:dyDescent="0.25">
      <c r="A3162" t="s">
        <v>54</v>
      </c>
      <c r="B3162" t="s">
        <v>453</v>
      </c>
      <c r="C3162">
        <v>3700</v>
      </c>
      <c r="D3162">
        <v>96073</v>
      </c>
      <c r="E3162">
        <v>2016</v>
      </c>
      <c r="F3162" t="s">
        <v>343</v>
      </c>
      <c r="G3162" t="s">
        <v>620</v>
      </c>
      <c r="H3162" t="s">
        <v>95</v>
      </c>
      <c r="I3162" t="s">
        <v>621</v>
      </c>
      <c r="J3162">
        <v>4</v>
      </c>
      <c r="K3162" t="s">
        <v>75</v>
      </c>
      <c r="L3162">
        <v>4</v>
      </c>
      <c r="M3162" t="s">
        <v>45</v>
      </c>
      <c r="N3162">
        <v>2.4000000953674321</v>
      </c>
      <c r="O3162" t="s">
        <v>60</v>
      </c>
      <c r="P3162" t="s">
        <v>46</v>
      </c>
      <c r="Q3162">
        <v>3</v>
      </c>
      <c r="R3162" t="s">
        <v>47</v>
      </c>
      <c r="S3162" t="s">
        <v>62</v>
      </c>
      <c r="U3162" t="s">
        <v>63</v>
      </c>
      <c r="X3162" t="s">
        <v>49</v>
      </c>
      <c r="Y3162" t="s">
        <v>82</v>
      </c>
      <c r="AA3162">
        <v>0</v>
      </c>
      <c r="AB3162" t="s">
        <v>51</v>
      </c>
      <c r="AC3162" t="s">
        <v>52</v>
      </c>
      <c r="AD3162">
        <v>1</v>
      </c>
      <c r="AE3162">
        <v>1</v>
      </c>
      <c r="AF3162">
        <v>1</v>
      </c>
      <c r="AG3162">
        <v>2026</v>
      </c>
      <c r="AH3162">
        <v>20260102</v>
      </c>
      <c r="AI3162" t="s">
        <v>5191</v>
      </c>
      <c r="AJ3162">
        <v>3700</v>
      </c>
      <c r="AK3162">
        <v>3527.623046875</v>
      </c>
      <c r="AL3162" s="10">
        <f t="shared" si="392"/>
        <v>172.376953125</v>
      </c>
      <c r="AM3162" s="11">
        <f t="shared" si="393"/>
        <v>4.6588365709459456E-2</v>
      </c>
      <c r="AN3162">
        <v>3700</v>
      </c>
      <c r="AO3162">
        <v>3656.5543280081251</v>
      </c>
      <c r="AP3162" s="12">
        <f t="shared" si="394"/>
        <v>43.44567199187486</v>
      </c>
      <c r="AQ3162" s="13">
        <f t="shared" si="395"/>
        <v>1.174207351131753E-2</v>
      </c>
      <c r="AR3162">
        <v>3700</v>
      </c>
      <c r="AS3162">
        <v>3352.693982765878</v>
      </c>
      <c r="AT3162" s="14">
        <f t="shared" si="396"/>
        <v>347.30601723412201</v>
      </c>
      <c r="AU3162" s="15">
        <f t="shared" si="397"/>
        <v>9.38664911443573E-2</v>
      </c>
      <c r="AV3162">
        <v>3700</v>
      </c>
      <c r="AW3162">
        <v>3611.5447858070102</v>
      </c>
      <c r="AX3162" s="16">
        <f t="shared" si="398"/>
        <v>88.455214192989843</v>
      </c>
      <c r="AY3162" s="17">
        <f t="shared" si="399"/>
        <v>2.390681464675401E-2</v>
      </c>
    </row>
    <row r="3163" spans="1:51" x14ac:dyDescent="0.25">
      <c r="A3163" t="s">
        <v>39</v>
      </c>
      <c r="B3163" t="s">
        <v>218</v>
      </c>
      <c r="C3163">
        <v>2000</v>
      </c>
      <c r="D3163">
        <v>113180</v>
      </c>
      <c r="E3163">
        <v>2015</v>
      </c>
      <c r="F3163" t="s">
        <v>340</v>
      </c>
      <c r="G3163" t="s">
        <v>455</v>
      </c>
      <c r="H3163" t="s">
        <v>2939</v>
      </c>
      <c r="J3163">
        <v>4</v>
      </c>
      <c r="K3163" t="s">
        <v>75</v>
      </c>
      <c r="L3163">
        <v>4</v>
      </c>
      <c r="M3163" t="s">
        <v>45</v>
      </c>
      <c r="N3163">
        <v>2.4000000953674321</v>
      </c>
      <c r="O3163" t="s">
        <v>60</v>
      </c>
      <c r="P3163" t="s">
        <v>46</v>
      </c>
      <c r="R3163" t="s">
        <v>61</v>
      </c>
      <c r="U3163" t="s">
        <v>63</v>
      </c>
      <c r="W3163" t="s">
        <v>1077</v>
      </c>
      <c r="X3163" t="s">
        <v>65</v>
      </c>
      <c r="Y3163" t="s">
        <v>82</v>
      </c>
      <c r="AA3163">
        <v>0</v>
      </c>
      <c r="AB3163" t="s">
        <v>51</v>
      </c>
      <c r="AC3163" t="s">
        <v>67</v>
      </c>
      <c r="AD3163">
        <v>1</v>
      </c>
      <c r="AE3163">
        <v>1</v>
      </c>
      <c r="AF3163">
        <v>1</v>
      </c>
      <c r="AG3163">
        <v>2026</v>
      </c>
      <c r="AH3163">
        <v>20260102</v>
      </c>
      <c r="AI3163" t="s">
        <v>5192</v>
      </c>
      <c r="AJ3163">
        <v>2000</v>
      </c>
      <c r="AK3163">
        <v>3917.731689453125</v>
      </c>
      <c r="AL3163" s="10">
        <f t="shared" si="392"/>
        <v>1917.731689453125</v>
      </c>
      <c r="AM3163" s="11">
        <f t="shared" si="393"/>
        <v>0.95886584472656256</v>
      </c>
      <c r="AN3163">
        <v>2000</v>
      </c>
      <c r="AO3163">
        <v>3795.2726861080901</v>
      </c>
      <c r="AP3163" s="12">
        <f t="shared" si="394"/>
        <v>1795.2726861080901</v>
      </c>
      <c r="AQ3163" s="13">
        <f t="shared" si="395"/>
        <v>0.89763634305404505</v>
      </c>
      <c r="AR3163">
        <v>2000</v>
      </c>
      <c r="AS3163">
        <v>4109.0348609770153</v>
      </c>
      <c r="AT3163" s="14">
        <f t="shared" si="396"/>
        <v>2109.0348609770153</v>
      </c>
      <c r="AU3163" s="15">
        <f t="shared" si="397"/>
        <v>1.0545174304885077</v>
      </c>
      <c r="AV3163">
        <v>2000</v>
      </c>
      <c r="AW3163">
        <v>4024.070970042796</v>
      </c>
      <c r="AX3163" s="16">
        <f t="shared" si="398"/>
        <v>2024.070970042796</v>
      </c>
      <c r="AY3163" s="17">
        <f t="shared" si="399"/>
        <v>1.012035485021398</v>
      </c>
    </row>
    <row r="3164" spans="1:51" x14ac:dyDescent="0.25">
      <c r="A3164" t="s">
        <v>54</v>
      </c>
      <c r="B3164" t="s">
        <v>263</v>
      </c>
      <c r="C3164">
        <v>6500</v>
      </c>
      <c r="D3164">
        <v>102735</v>
      </c>
      <c r="E3164">
        <v>2022</v>
      </c>
      <c r="F3164" t="s">
        <v>196</v>
      </c>
      <c r="G3164" t="s">
        <v>258</v>
      </c>
      <c r="H3164" t="s">
        <v>259</v>
      </c>
      <c r="J3164">
        <v>4</v>
      </c>
      <c r="K3164" t="s">
        <v>44</v>
      </c>
      <c r="L3164">
        <v>4</v>
      </c>
      <c r="M3164" t="s">
        <v>45</v>
      </c>
      <c r="N3164">
        <v>1.6000000238418579</v>
      </c>
      <c r="O3164" t="s">
        <v>60</v>
      </c>
      <c r="P3164" t="s">
        <v>46</v>
      </c>
      <c r="Q3164">
        <v>4</v>
      </c>
      <c r="R3164" t="s">
        <v>61</v>
      </c>
      <c r="U3164" t="s">
        <v>63</v>
      </c>
      <c r="W3164" t="s">
        <v>260</v>
      </c>
      <c r="X3164" t="s">
        <v>65</v>
      </c>
      <c r="Y3164" t="s">
        <v>82</v>
      </c>
      <c r="AA3164">
        <v>0</v>
      </c>
      <c r="AB3164" t="s">
        <v>51</v>
      </c>
      <c r="AC3164" t="s">
        <v>67</v>
      </c>
      <c r="AD3164">
        <v>1</v>
      </c>
      <c r="AE3164">
        <v>1</v>
      </c>
      <c r="AF3164">
        <v>1</v>
      </c>
      <c r="AG3164">
        <v>2026</v>
      </c>
      <c r="AH3164">
        <v>20251231</v>
      </c>
      <c r="AI3164" t="s">
        <v>5193</v>
      </c>
      <c r="AJ3164">
        <v>6500</v>
      </c>
      <c r="AK3164">
        <v>11951.4423828125</v>
      </c>
      <c r="AL3164" s="10">
        <f t="shared" si="392"/>
        <v>5451.4423828125</v>
      </c>
      <c r="AM3164" s="11">
        <f t="shared" si="393"/>
        <v>0.83868344350961543</v>
      </c>
      <c r="AN3164">
        <v>6500</v>
      </c>
      <c r="AO3164">
        <v>11522.065074672761</v>
      </c>
      <c r="AP3164" s="12">
        <f t="shared" si="394"/>
        <v>5022.0650746727606</v>
      </c>
      <c r="AQ3164" s="13">
        <f t="shared" si="395"/>
        <v>0.77262539610350167</v>
      </c>
      <c r="AR3164">
        <v>6500</v>
      </c>
      <c r="AS3164">
        <v>12515.08112640085</v>
      </c>
      <c r="AT3164" s="14">
        <f t="shared" si="396"/>
        <v>6015.0811264008498</v>
      </c>
      <c r="AU3164" s="15">
        <f t="shared" si="397"/>
        <v>0.92539709636936152</v>
      </c>
      <c r="AV3164">
        <v>6500</v>
      </c>
      <c r="AW3164">
        <v>11960.38873994638</v>
      </c>
      <c r="AX3164" s="16">
        <f t="shared" si="398"/>
        <v>5460.3887399463802</v>
      </c>
      <c r="AY3164" s="17">
        <f t="shared" si="399"/>
        <v>0.84005980614559694</v>
      </c>
    </row>
    <row r="3165" spans="1:51" x14ac:dyDescent="0.25">
      <c r="A3165" t="s">
        <v>69</v>
      </c>
      <c r="B3165" t="s">
        <v>70</v>
      </c>
      <c r="C3165">
        <v>2500</v>
      </c>
      <c r="D3165">
        <v>138054</v>
      </c>
      <c r="E3165">
        <v>2016</v>
      </c>
      <c r="F3165" t="s">
        <v>56</v>
      </c>
      <c r="G3165" t="s">
        <v>86</v>
      </c>
      <c r="H3165" t="s">
        <v>58</v>
      </c>
      <c r="J3165">
        <v>4</v>
      </c>
      <c r="K3165" t="s">
        <v>87</v>
      </c>
      <c r="L3165">
        <v>4</v>
      </c>
      <c r="M3165" t="s">
        <v>45</v>
      </c>
      <c r="N3165">
        <v>2</v>
      </c>
      <c r="O3165" t="s">
        <v>76</v>
      </c>
      <c r="P3165" t="s">
        <v>46</v>
      </c>
      <c r="R3165" t="s">
        <v>47</v>
      </c>
      <c r="S3165" t="s">
        <v>78</v>
      </c>
      <c r="T3165">
        <v>240</v>
      </c>
      <c r="U3165" t="s">
        <v>63</v>
      </c>
      <c r="V3165" t="s">
        <v>64</v>
      </c>
      <c r="X3165" t="s">
        <v>49</v>
      </c>
      <c r="Y3165" t="s">
        <v>82</v>
      </c>
      <c r="AA3165">
        <v>0</v>
      </c>
      <c r="AB3165" t="s">
        <v>51</v>
      </c>
      <c r="AC3165" t="s">
        <v>52</v>
      </c>
      <c r="AD3165">
        <v>1</v>
      </c>
      <c r="AE3165">
        <v>1</v>
      </c>
      <c r="AF3165">
        <v>1</v>
      </c>
      <c r="AG3165">
        <v>2026</v>
      </c>
      <c r="AH3165">
        <v>20251230</v>
      </c>
      <c r="AI3165" t="s">
        <v>5194</v>
      </c>
      <c r="AJ3165">
        <v>2500</v>
      </c>
      <c r="AK3165">
        <v>3140.989013671875</v>
      </c>
      <c r="AL3165" s="10">
        <f t="shared" si="392"/>
        <v>640.989013671875</v>
      </c>
      <c r="AM3165" s="11">
        <f t="shared" si="393"/>
        <v>0.25639560546875001</v>
      </c>
      <c r="AN3165">
        <v>2500</v>
      </c>
      <c r="AO3165">
        <v>3151.202471124358</v>
      </c>
      <c r="AP3165" s="12">
        <f t="shared" si="394"/>
        <v>651.202471124358</v>
      </c>
      <c r="AQ3165" s="13">
        <f t="shared" si="395"/>
        <v>0.26048098844974321</v>
      </c>
      <c r="AR3165">
        <v>2500</v>
      </c>
      <c r="AS3165">
        <v>3274.9367813234062</v>
      </c>
      <c r="AT3165" s="14">
        <f t="shared" si="396"/>
        <v>774.93678132340619</v>
      </c>
      <c r="AU3165" s="15">
        <f t="shared" si="397"/>
        <v>0.30997471252936248</v>
      </c>
      <c r="AV3165">
        <v>2500</v>
      </c>
      <c r="AW3165">
        <v>3235.4567699836871</v>
      </c>
      <c r="AX3165" s="16">
        <f t="shared" si="398"/>
        <v>735.45676998368708</v>
      </c>
      <c r="AY3165" s="17">
        <f t="shared" si="399"/>
        <v>0.29418270799347485</v>
      </c>
    </row>
    <row r="3166" spans="1:51" x14ac:dyDescent="0.25">
      <c r="A3166" t="s">
        <v>69</v>
      </c>
      <c r="B3166" t="s">
        <v>210</v>
      </c>
      <c r="C3166">
        <v>1800</v>
      </c>
      <c r="D3166">
        <v>95377</v>
      </c>
      <c r="E3166">
        <v>2016</v>
      </c>
      <c r="F3166" t="s">
        <v>502</v>
      </c>
      <c r="G3166" t="s">
        <v>2067</v>
      </c>
      <c r="H3166" t="s">
        <v>808</v>
      </c>
      <c r="J3166">
        <v>6</v>
      </c>
      <c r="K3166" t="s">
        <v>87</v>
      </c>
      <c r="L3166">
        <v>4</v>
      </c>
      <c r="M3166" t="s">
        <v>45</v>
      </c>
      <c r="N3166">
        <v>3.5999999046325679</v>
      </c>
      <c r="O3166" t="s">
        <v>45</v>
      </c>
      <c r="P3166" t="s">
        <v>161</v>
      </c>
      <c r="Q3166">
        <v>2</v>
      </c>
      <c r="R3166" t="s">
        <v>47</v>
      </c>
      <c r="S3166" t="s">
        <v>48</v>
      </c>
      <c r="U3166" t="s">
        <v>63</v>
      </c>
      <c r="W3166" t="s">
        <v>746</v>
      </c>
      <c r="X3166" t="s">
        <v>112</v>
      </c>
      <c r="Y3166" t="s">
        <v>66</v>
      </c>
      <c r="AA3166">
        <v>0</v>
      </c>
      <c r="AB3166" t="s">
        <v>51</v>
      </c>
      <c r="AC3166" t="s">
        <v>52</v>
      </c>
      <c r="AD3166">
        <v>1</v>
      </c>
      <c r="AE3166">
        <v>1</v>
      </c>
      <c r="AF3166">
        <v>1</v>
      </c>
      <c r="AG3166">
        <v>2026</v>
      </c>
      <c r="AH3166">
        <v>20260102</v>
      </c>
      <c r="AI3166" t="s">
        <v>5195</v>
      </c>
      <c r="AJ3166">
        <v>1800</v>
      </c>
      <c r="AK3166">
        <v>2609.06591796875</v>
      </c>
      <c r="AL3166" s="10">
        <f t="shared" si="392"/>
        <v>809.06591796875</v>
      </c>
      <c r="AM3166" s="11">
        <f t="shared" si="393"/>
        <v>0.44948106553819445</v>
      </c>
      <c r="AN3166">
        <v>1800</v>
      </c>
      <c r="AO3166">
        <v>2586.517614488288</v>
      </c>
      <c r="AP3166" s="12">
        <f t="shared" si="394"/>
        <v>786.51761448828802</v>
      </c>
      <c r="AQ3166" s="13">
        <f t="shared" si="395"/>
        <v>0.43695423027127112</v>
      </c>
      <c r="AR3166">
        <v>1800</v>
      </c>
      <c r="AS3166">
        <v>2620.9544532782502</v>
      </c>
      <c r="AT3166" s="14">
        <f t="shared" si="396"/>
        <v>820.95445327825018</v>
      </c>
      <c r="AU3166" s="15">
        <f t="shared" si="397"/>
        <v>0.45608580737680565</v>
      </c>
      <c r="AV3166">
        <v>1800</v>
      </c>
      <c r="AW3166">
        <v>2649.1939419436271</v>
      </c>
      <c r="AX3166" s="16">
        <f t="shared" si="398"/>
        <v>849.19394194362712</v>
      </c>
      <c r="AY3166" s="17">
        <f t="shared" si="399"/>
        <v>0.47177441219090394</v>
      </c>
    </row>
    <row r="3167" spans="1:51" x14ac:dyDescent="0.25">
      <c r="A3167" t="s">
        <v>106</v>
      </c>
      <c r="B3167" t="s">
        <v>164</v>
      </c>
      <c r="C3167">
        <v>2000</v>
      </c>
      <c r="D3167">
        <v>150619</v>
      </c>
      <c r="E3167">
        <v>2018</v>
      </c>
      <c r="F3167" t="s">
        <v>349</v>
      </c>
      <c r="G3167" t="s">
        <v>350</v>
      </c>
      <c r="H3167" t="s">
        <v>5196</v>
      </c>
      <c r="J3167">
        <v>6</v>
      </c>
      <c r="K3167" t="s">
        <v>44</v>
      </c>
      <c r="L3167">
        <v>4</v>
      </c>
      <c r="M3167" t="s">
        <v>45</v>
      </c>
      <c r="N3167">
        <v>3.5999999046325679</v>
      </c>
      <c r="O3167" t="s">
        <v>60</v>
      </c>
      <c r="P3167" t="s">
        <v>46</v>
      </c>
      <c r="R3167" t="s">
        <v>353</v>
      </c>
      <c r="S3167" t="s">
        <v>62</v>
      </c>
      <c r="T3167">
        <v>283</v>
      </c>
      <c r="U3167" t="s">
        <v>63</v>
      </c>
      <c r="V3167" t="s">
        <v>79</v>
      </c>
      <c r="X3167" t="s">
        <v>97</v>
      </c>
      <c r="Y3167" t="s">
        <v>125</v>
      </c>
      <c r="AA3167">
        <v>0</v>
      </c>
      <c r="AB3167" t="s">
        <v>51</v>
      </c>
      <c r="AC3167" t="s">
        <v>353</v>
      </c>
      <c r="AD3167">
        <v>1</v>
      </c>
      <c r="AE3167">
        <v>1</v>
      </c>
      <c r="AF3167">
        <v>1</v>
      </c>
      <c r="AG3167">
        <v>2026</v>
      </c>
      <c r="AH3167">
        <v>20251229</v>
      </c>
      <c r="AI3167" t="s">
        <v>5197</v>
      </c>
      <c r="AJ3167">
        <v>2000</v>
      </c>
      <c r="AK3167">
        <v>2945.102294921875</v>
      </c>
      <c r="AL3167" s="10">
        <f t="shared" si="392"/>
        <v>945.102294921875</v>
      </c>
      <c r="AM3167" s="11">
        <f t="shared" si="393"/>
        <v>0.47255114746093752</v>
      </c>
      <c r="AN3167">
        <v>2000</v>
      </c>
      <c r="AO3167">
        <v>3101.7787716020462</v>
      </c>
      <c r="AP3167" s="12">
        <f t="shared" si="394"/>
        <v>1101.7787716020462</v>
      </c>
      <c r="AQ3167" s="13">
        <f t="shared" si="395"/>
        <v>0.55088938580102309</v>
      </c>
      <c r="AR3167">
        <v>2000</v>
      </c>
      <c r="AS3167">
        <v>3382.0467271955422</v>
      </c>
      <c r="AT3167" s="14">
        <f t="shared" si="396"/>
        <v>1382.0467271955422</v>
      </c>
      <c r="AU3167" s="15">
        <f t="shared" si="397"/>
        <v>0.69102336359777106</v>
      </c>
      <c r="AV3167">
        <v>2000</v>
      </c>
      <c r="AW3167">
        <v>2998.211332312404</v>
      </c>
      <c r="AX3167" s="16">
        <f t="shared" si="398"/>
        <v>998.21133231240401</v>
      </c>
      <c r="AY3167" s="17">
        <f t="shared" si="399"/>
        <v>0.499105666156202</v>
      </c>
    </row>
    <row r="3168" spans="1:51" x14ac:dyDescent="0.25">
      <c r="A3168" t="s">
        <v>69</v>
      </c>
      <c r="B3168" t="s">
        <v>335</v>
      </c>
      <c r="C3168">
        <v>235</v>
      </c>
      <c r="D3168">
        <v>200000</v>
      </c>
      <c r="E3168">
        <v>2002</v>
      </c>
      <c r="F3168" t="s">
        <v>349</v>
      </c>
      <c r="G3168" t="s">
        <v>350</v>
      </c>
      <c r="H3168" t="s">
        <v>2152</v>
      </c>
      <c r="I3168" t="s">
        <v>1017</v>
      </c>
      <c r="J3168">
        <v>6</v>
      </c>
      <c r="K3168" t="s">
        <v>234</v>
      </c>
      <c r="L3168">
        <v>4</v>
      </c>
      <c r="M3168" t="s">
        <v>45</v>
      </c>
      <c r="N3168">
        <v>3.7999999523162842</v>
      </c>
      <c r="O3168" t="s">
        <v>60</v>
      </c>
      <c r="P3168" t="s">
        <v>46</v>
      </c>
      <c r="R3168" t="s">
        <v>353</v>
      </c>
      <c r="S3168" t="s">
        <v>62</v>
      </c>
      <c r="U3168" t="s">
        <v>63</v>
      </c>
      <c r="V3168" t="s">
        <v>79</v>
      </c>
      <c r="X3168" t="s">
        <v>112</v>
      </c>
      <c r="Y3168" t="s">
        <v>82</v>
      </c>
      <c r="AA3168">
        <v>0</v>
      </c>
      <c r="AB3168" t="s">
        <v>51</v>
      </c>
      <c r="AC3168" t="s">
        <v>353</v>
      </c>
      <c r="AD3168">
        <v>1</v>
      </c>
      <c r="AE3168">
        <v>1</v>
      </c>
      <c r="AF3168">
        <v>1</v>
      </c>
      <c r="AG3168">
        <v>2026</v>
      </c>
      <c r="AH3168">
        <v>20260102</v>
      </c>
      <c r="AI3168" t="s">
        <v>5198</v>
      </c>
      <c r="AJ3168">
        <v>235</v>
      </c>
      <c r="AK3168">
        <v>372.67022705078119</v>
      </c>
      <c r="AL3168" s="10">
        <f t="shared" si="392"/>
        <v>137.67022705078119</v>
      </c>
      <c r="AM3168" s="11">
        <f t="shared" si="393"/>
        <v>0.58583075340757951</v>
      </c>
      <c r="AN3168">
        <v>235</v>
      </c>
      <c r="AO3168">
        <v>345.70863755858062</v>
      </c>
      <c r="AP3168" s="12">
        <f t="shared" si="394"/>
        <v>110.70863755858062</v>
      </c>
      <c r="AQ3168" s="13">
        <f t="shared" si="395"/>
        <v>0.47110058535566224</v>
      </c>
      <c r="AR3168">
        <v>235</v>
      </c>
      <c r="AS3168">
        <v>356.12761757419008</v>
      </c>
      <c r="AT3168" s="14">
        <f t="shared" si="396"/>
        <v>121.12761757419008</v>
      </c>
      <c r="AU3168" s="15">
        <f t="shared" si="397"/>
        <v>0.51543667052846842</v>
      </c>
      <c r="AV3168">
        <v>235</v>
      </c>
      <c r="AW3168">
        <v>410.46644664466442</v>
      </c>
      <c r="AX3168" s="16">
        <f t="shared" si="398"/>
        <v>175.46644664466442</v>
      </c>
      <c r="AY3168" s="17">
        <f t="shared" si="399"/>
        <v>0.74666573040282735</v>
      </c>
    </row>
    <row r="3169" spans="1:51" x14ac:dyDescent="0.25">
      <c r="A3169" t="s">
        <v>106</v>
      </c>
      <c r="B3169" t="s">
        <v>611</v>
      </c>
      <c r="C3169">
        <v>900</v>
      </c>
      <c r="D3169">
        <v>220331</v>
      </c>
      <c r="E3169">
        <v>2012</v>
      </c>
      <c r="F3169" t="s">
        <v>349</v>
      </c>
      <c r="G3169" t="s">
        <v>728</v>
      </c>
      <c r="H3169" t="s">
        <v>372</v>
      </c>
      <c r="I3169" t="s">
        <v>730</v>
      </c>
      <c r="J3169">
        <v>4</v>
      </c>
      <c r="K3169" t="s">
        <v>75</v>
      </c>
      <c r="L3169">
        <v>4</v>
      </c>
      <c r="M3169" t="s">
        <v>45</v>
      </c>
      <c r="N3169">
        <v>2.4000000953674321</v>
      </c>
      <c r="O3169" t="s">
        <v>60</v>
      </c>
      <c r="R3169" t="s">
        <v>61</v>
      </c>
      <c r="S3169" t="s">
        <v>62</v>
      </c>
      <c r="U3169" t="s">
        <v>63</v>
      </c>
      <c r="X3169" t="s">
        <v>65</v>
      </c>
      <c r="Y3169" t="s">
        <v>82</v>
      </c>
      <c r="AA3169">
        <v>0</v>
      </c>
      <c r="AB3169" t="s">
        <v>51</v>
      </c>
      <c r="AC3169" t="s">
        <v>67</v>
      </c>
      <c r="AD3169">
        <v>1</v>
      </c>
      <c r="AE3169">
        <v>1</v>
      </c>
      <c r="AF3169">
        <v>1</v>
      </c>
      <c r="AG3169">
        <v>2026</v>
      </c>
      <c r="AH3169">
        <v>20251230</v>
      </c>
      <c r="AI3169" t="s">
        <v>5199</v>
      </c>
      <c r="AJ3169">
        <v>900</v>
      </c>
      <c r="AK3169">
        <v>739.9559326171875</v>
      </c>
      <c r="AL3169" s="10">
        <f t="shared" si="392"/>
        <v>160.0440673828125</v>
      </c>
      <c r="AM3169" s="11">
        <f t="shared" si="393"/>
        <v>0.17782674153645833</v>
      </c>
      <c r="AN3169">
        <v>900</v>
      </c>
      <c r="AO3169">
        <v>738.05943802530658</v>
      </c>
      <c r="AP3169" s="12">
        <f t="shared" si="394"/>
        <v>161.94056197469342</v>
      </c>
      <c r="AQ3169" s="13">
        <f t="shared" si="395"/>
        <v>0.17993395774965937</v>
      </c>
      <c r="AR3169">
        <v>900</v>
      </c>
      <c r="AS3169">
        <v>844.59563373536537</v>
      </c>
      <c r="AT3169" s="14">
        <f t="shared" si="396"/>
        <v>55.404366264634632</v>
      </c>
      <c r="AU3169" s="15">
        <f t="shared" si="397"/>
        <v>6.1560406960705145E-2</v>
      </c>
      <c r="AV3169">
        <v>900</v>
      </c>
      <c r="AW3169">
        <v>760.43059936908503</v>
      </c>
      <c r="AX3169" s="16">
        <f t="shared" si="398"/>
        <v>139.56940063091497</v>
      </c>
      <c r="AY3169" s="17">
        <f t="shared" si="399"/>
        <v>0.15507711181212774</v>
      </c>
    </row>
    <row r="3170" spans="1:51" x14ac:dyDescent="0.25">
      <c r="A3170" t="s">
        <v>39</v>
      </c>
      <c r="B3170" t="s">
        <v>114</v>
      </c>
      <c r="C3170">
        <v>4800</v>
      </c>
      <c r="D3170">
        <v>164925</v>
      </c>
      <c r="E3170">
        <v>2016</v>
      </c>
      <c r="F3170" t="s">
        <v>56</v>
      </c>
      <c r="G3170" t="s">
        <v>133</v>
      </c>
      <c r="J3170">
        <v>6</v>
      </c>
      <c r="K3170" t="s">
        <v>44</v>
      </c>
      <c r="L3170">
        <v>2</v>
      </c>
      <c r="M3170" t="s">
        <v>45</v>
      </c>
      <c r="N3170">
        <v>3.5</v>
      </c>
      <c r="O3170" t="s">
        <v>119</v>
      </c>
      <c r="P3170" t="s">
        <v>46</v>
      </c>
      <c r="Q3170">
        <v>4</v>
      </c>
      <c r="R3170" t="s">
        <v>77</v>
      </c>
      <c r="S3170" t="s">
        <v>151</v>
      </c>
      <c r="T3170">
        <v>282</v>
      </c>
      <c r="U3170" t="s">
        <v>63</v>
      </c>
      <c r="V3170" t="s">
        <v>79</v>
      </c>
      <c r="X3170" t="s">
        <v>97</v>
      </c>
      <c r="Y3170" t="s">
        <v>82</v>
      </c>
      <c r="AA3170">
        <v>0</v>
      </c>
      <c r="AB3170" t="s">
        <v>51</v>
      </c>
      <c r="AC3170" t="s">
        <v>83</v>
      </c>
      <c r="AD3170">
        <v>1</v>
      </c>
      <c r="AE3170">
        <v>1</v>
      </c>
      <c r="AF3170">
        <v>1</v>
      </c>
      <c r="AG3170">
        <v>2026</v>
      </c>
      <c r="AH3170">
        <v>20251231</v>
      </c>
      <c r="AI3170" t="s">
        <v>5200</v>
      </c>
      <c r="AJ3170">
        <v>4800</v>
      </c>
      <c r="AK3170">
        <v>5747.7421875</v>
      </c>
      <c r="AL3170" s="10">
        <f t="shared" si="392"/>
        <v>947.7421875</v>
      </c>
      <c r="AM3170" s="11">
        <f t="shared" si="393"/>
        <v>0.1974462890625</v>
      </c>
      <c r="AN3170">
        <v>4800</v>
      </c>
      <c r="AO3170">
        <v>5690.7535961256799</v>
      </c>
      <c r="AP3170" s="12">
        <f t="shared" si="394"/>
        <v>890.75359612567991</v>
      </c>
      <c r="AQ3170" s="13">
        <f t="shared" si="395"/>
        <v>0.18557366585951665</v>
      </c>
      <c r="AR3170">
        <v>4800</v>
      </c>
      <c r="AS3170">
        <v>5539.8386456616336</v>
      </c>
      <c r="AT3170" s="14">
        <f t="shared" si="396"/>
        <v>739.83864566163356</v>
      </c>
      <c r="AU3170" s="15">
        <f t="shared" si="397"/>
        <v>0.15413305117950699</v>
      </c>
      <c r="AV3170">
        <v>4800</v>
      </c>
      <c r="AW3170">
        <v>5857.3076722338201</v>
      </c>
      <c r="AX3170" s="16">
        <f t="shared" si="398"/>
        <v>1057.3076722338201</v>
      </c>
      <c r="AY3170" s="17">
        <f t="shared" si="399"/>
        <v>0.22027243171537919</v>
      </c>
    </row>
    <row r="3171" spans="1:51" x14ac:dyDescent="0.25">
      <c r="A3171" t="s">
        <v>54</v>
      </c>
      <c r="B3171" t="s">
        <v>154</v>
      </c>
      <c r="C3171">
        <v>4000</v>
      </c>
      <c r="D3171">
        <v>181807</v>
      </c>
      <c r="E3171">
        <v>2013</v>
      </c>
      <c r="F3171" t="s">
        <v>56</v>
      </c>
      <c r="G3171" t="s">
        <v>229</v>
      </c>
      <c r="H3171" t="s">
        <v>1730</v>
      </c>
      <c r="J3171">
        <v>8</v>
      </c>
      <c r="K3171" t="s">
        <v>44</v>
      </c>
      <c r="L3171">
        <v>4</v>
      </c>
      <c r="M3171" t="s">
        <v>45</v>
      </c>
      <c r="N3171">
        <v>5.4000000953674316</v>
      </c>
      <c r="O3171" t="s">
        <v>119</v>
      </c>
      <c r="P3171" t="s">
        <v>46</v>
      </c>
      <c r="Q3171">
        <v>2</v>
      </c>
      <c r="R3171" t="s">
        <v>47</v>
      </c>
      <c r="S3171" t="s">
        <v>151</v>
      </c>
      <c r="T3171">
        <v>310</v>
      </c>
      <c r="U3171" t="s">
        <v>63</v>
      </c>
      <c r="V3171" t="s">
        <v>79</v>
      </c>
      <c r="X3171" t="s">
        <v>136</v>
      </c>
      <c r="Y3171" t="s">
        <v>82</v>
      </c>
      <c r="AA3171">
        <v>0</v>
      </c>
      <c r="AB3171" t="s">
        <v>51</v>
      </c>
      <c r="AC3171" t="s">
        <v>52</v>
      </c>
      <c r="AD3171">
        <v>1</v>
      </c>
      <c r="AE3171">
        <v>1</v>
      </c>
      <c r="AF3171">
        <v>1</v>
      </c>
      <c r="AG3171">
        <v>2026</v>
      </c>
      <c r="AH3171">
        <v>20260101</v>
      </c>
      <c r="AI3171" t="s">
        <v>5201</v>
      </c>
      <c r="AJ3171">
        <v>4000</v>
      </c>
      <c r="AK3171">
        <v>2229.379638671875</v>
      </c>
      <c r="AL3171" s="10">
        <f t="shared" si="392"/>
        <v>1770.620361328125</v>
      </c>
      <c r="AM3171" s="11">
        <f t="shared" si="393"/>
        <v>0.44265509033203126</v>
      </c>
      <c r="AN3171">
        <v>4000</v>
      </c>
      <c r="AO3171">
        <v>2141.7844594448729</v>
      </c>
      <c r="AP3171" s="12">
        <f t="shared" si="394"/>
        <v>1858.2155405551271</v>
      </c>
      <c r="AQ3171" s="13">
        <f t="shared" si="395"/>
        <v>0.46455388513878176</v>
      </c>
      <c r="AR3171">
        <v>4000</v>
      </c>
      <c r="AS3171">
        <v>2102.5479414404008</v>
      </c>
      <c r="AT3171" s="14">
        <f t="shared" si="396"/>
        <v>1897.4520585595992</v>
      </c>
      <c r="AU3171" s="15">
        <f t="shared" si="397"/>
        <v>0.47436301463989983</v>
      </c>
      <c r="AV3171">
        <v>4000</v>
      </c>
      <c r="AW3171">
        <v>2215.2367491166078</v>
      </c>
      <c r="AX3171" s="16">
        <f t="shared" si="398"/>
        <v>1784.7632508833922</v>
      </c>
      <c r="AY3171" s="17">
        <f t="shared" si="399"/>
        <v>0.44619081272084804</v>
      </c>
    </row>
    <row r="3172" spans="1:51" x14ac:dyDescent="0.25">
      <c r="A3172" t="s">
        <v>106</v>
      </c>
      <c r="B3172" t="s">
        <v>215</v>
      </c>
      <c r="C3172">
        <v>29000</v>
      </c>
      <c r="D3172">
        <v>74025</v>
      </c>
      <c r="E3172">
        <v>2021</v>
      </c>
      <c r="F3172" t="s">
        <v>155</v>
      </c>
      <c r="G3172" t="s">
        <v>150</v>
      </c>
      <c r="H3172" t="s">
        <v>790</v>
      </c>
      <c r="I3172" t="s">
        <v>898</v>
      </c>
      <c r="J3172">
        <v>8</v>
      </c>
      <c r="K3172" t="s">
        <v>59</v>
      </c>
      <c r="L3172">
        <v>4</v>
      </c>
      <c r="M3172" t="s">
        <v>45</v>
      </c>
      <c r="N3172">
        <v>5.6999998092651367</v>
      </c>
      <c r="O3172" t="s">
        <v>76</v>
      </c>
      <c r="P3172" t="s">
        <v>46</v>
      </c>
      <c r="Q3172">
        <v>4</v>
      </c>
      <c r="R3172" t="s">
        <v>77</v>
      </c>
      <c r="S3172" t="s">
        <v>78</v>
      </c>
      <c r="T3172">
        <v>395</v>
      </c>
      <c r="U3172" t="s">
        <v>63</v>
      </c>
      <c r="V3172" t="s">
        <v>79</v>
      </c>
      <c r="X3172" t="s">
        <v>136</v>
      </c>
      <c r="Y3172" t="s">
        <v>82</v>
      </c>
      <c r="AA3172">
        <v>0</v>
      </c>
      <c r="AB3172" t="s">
        <v>51</v>
      </c>
      <c r="AC3172" t="s">
        <v>83</v>
      </c>
      <c r="AD3172">
        <v>1</v>
      </c>
      <c r="AE3172">
        <v>1</v>
      </c>
      <c r="AF3172">
        <v>1</v>
      </c>
      <c r="AG3172">
        <v>2026</v>
      </c>
      <c r="AH3172">
        <v>20260102</v>
      </c>
      <c r="AI3172" t="s">
        <v>5202</v>
      </c>
      <c r="AJ3172">
        <v>29000</v>
      </c>
      <c r="AK3172">
        <v>29507.728515625</v>
      </c>
      <c r="AL3172" s="10">
        <f t="shared" si="392"/>
        <v>507.728515625</v>
      </c>
      <c r="AM3172" s="11">
        <f t="shared" si="393"/>
        <v>1.7507879849137931E-2</v>
      </c>
      <c r="AN3172">
        <v>29000</v>
      </c>
      <c r="AO3172">
        <v>29844.30287226777</v>
      </c>
      <c r="AP3172" s="12">
        <f t="shared" si="394"/>
        <v>844.30287226777</v>
      </c>
      <c r="AQ3172" s="13">
        <f t="shared" si="395"/>
        <v>2.9113892147164484E-2</v>
      </c>
      <c r="AR3172">
        <v>29000</v>
      </c>
      <c r="AS3172">
        <v>29449.882545604039</v>
      </c>
      <c r="AT3172" s="14">
        <f t="shared" si="396"/>
        <v>449.88254560403948</v>
      </c>
      <c r="AU3172" s="15">
        <f t="shared" si="397"/>
        <v>1.5513191227725499E-2</v>
      </c>
      <c r="AV3172">
        <v>29000</v>
      </c>
      <c r="AW3172">
        <v>29219.73217922607</v>
      </c>
      <c r="AX3172" s="16">
        <f t="shared" si="398"/>
        <v>219.73217922607</v>
      </c>
      <c r="AY3172" s="17">
        <f t="shared" si="399"/>
        <v>7.5769716974506901E-3</v>
      </c>
    </row>
    <row r="3173" spans="1:51" x14ac:dyDescent="0.25">
      <c r="A3173" t="s">
        <v>39</v>
      </c>
      <c r="B3173" t="s">
        <v>114</v>
      </c>
      <c r="C3173">
        <v>19000</v>
      </c>
      <c r="D3173">
        <v>42812</v>
      </c>
      <c r="E3173">
        <v>2024</v>
      </c>
      <c r="F3173" t="s">
        <v>925</v>
      </c>
      <c r="G3173" t="s">
        <v>1172</v>
      </c>
      <c r="H3173" t="s">
        <v>2352</v>
      </c>
      <c r="J3173">
        <v>4</v>
      </c>
      <c r="K3173" t="s">
        <v>575</v>
      </c>
      <c r="L3173">
        <v>4</v>
      </c>
      <c r="M3173" t="s">
        <v>45</v>
      </c>
      <c r="N3173">
        <v>2.5</v>
      </c>
      <c r="O3173" t="s">
        <v>45</v>
      </c>
      <c r="P3173" t="s">
        <v>46</v>
      </c>
      <c r="Q3173">
        <v>4</v>
      </c>
      <c r="R3173" t="s">
        <v>47</v>
      </c>
      <c r="S3173" t="s">
        <v>78</v>
      </c>
      <c r="T3173">
        <v>187</v>
      </c>
      <c r="U3173" t="s">
        <v>63</v>
      </c>
      <c r="V3173" t="s">
        <v>64</v>
      </c>
      <c r="W3173" t="s">
        <v>927</v>
      </c>
      <c r="X3173" t="s">
        <v>49</v>
      </c>
      <c r="Y3173" t="s">
        <v>50</v>
      </c>
      <c r="AA3173">
        <v>0</v>
      </c>
      <c r="AB3173" t="s">
        <v>51</v>
      </c>
      <c r="AC3173" t="s">
        <v>52</v>
      </c>
      <c r="AD3173">
        <v>1</v>
      </c>
      <c r="AE3173">
        <v>1</v>
      </c>
      <c r="AF3173">
        <v>1</v>
      </c>
      <c r="AG3173">
        <v>2026</v>
      </c>
      <c r="AH3173">
        <v>20251231</v>
      </c>
      <c r="AI3173" t="s">
        <v>5203</v>
      </c>
      <c r="AJ3173">
        <v>19000</v>
      </c>
      <c r="AK3173">
        <v>18431.853515625</v>
      </c>
      <c r="AL3173" s="10">
        <f t="shared" si="392"/>
        <v>568.146484375</v>
      </c>
      <c r="AM3173" s="11">
        <f t="shared" si="393"/>
        <v>2.9902446546052633E-2</v>
      </c>
      <c r="AN3173">
        <v>19000</v>
      </c>
      <c r="AO3173">
        <v>18906.85332829268</v>
      </c>
      <c r="AP3173" s="12">
        <f t="shared" si="394"/>
        <v>93.146671707319911</v>
      </c>
      <c r="AQ3173" s="13">
        <f t="shared" si="395"/>
        <v>4.9024564056484162E-3</v>
      </c>
      <c r="AR3173">
        <v>19000</v>
      </c>
      <c r="AS3173">
        <v>19944.669844341461</v>
      </c>
      <c r="AT3173" s="14">
        <f t="shared" si="396"/>
        <v>944.6698443414607</v>
      </c>
      <c r="AU3173" s="15">
        <f t="shared" si="397"/>
        <v>4.9719465491655825E-2</v>
      </c>
      <c r="AV3173">
        <v>19000</v>
      </c>
      <c r="AW3173">
        <v>18393.16103379722</v>
      </c>
      <c r="AX3173" s="16">
        <f t="shared" si="398"/>
        <v>606.83896620278028</v>
      </c>
      <c r="AY3173" s="17">
        <f t="shared" si="399"/>
        <v>3.1938892958041067E-2</v>
      </c>
    </row>
    <row r="3174" spans="1:51" x14ac:dyDescent="0.25">
      <c r="A3174" t="s">
        <v>39</v>
      </c>
      <c r="B3174" t="s">
        <v>114</v>
      </c>
      <c r="C3174">
        <v>19800</v>
      </c>
      <c r="D3174">
        <v>47045</v>
      </c>
      <c r="E3174">
        <v>2024</v>
      </c>
      <c r="F3174" t="s">
        <v>165</v>
      </c>
      <c r="G3174" t="s">
        <v>289</v>
      </c>
      <c r="H3174" t="s">
        <v>58</v>
      </c>
      <c r="I3174" t="s">
        <v>192</v>
      </c>
      <c r="J3174">
        <v>4</v>
      </c>
      <c r="K3174" t="s">
        <v>87</v>
      </c>
      <c r="L3174">
        <v>4</v>
      </c>
      <c r="M3174" t="s">
        <v>45</v>
      </c>
      <c r="N3174">
        <v>2.5</v>
      </c>
      <c r="O3174" t="s">
        <v>60</v>
      </c>
      <c r="P3174" t="s">
        <v>46</v>
      </c>
      <c r="Q3174">
        <v>3</v>
      </c>
      <c r="R3174" t="s">
        <v>61</v>
      </c>
      <c r="S3174" t="s">
        <v>151</v>
      </c>
      <c r="T3174">
        <v>203</v>
      </c>
      <c r="U3174" t="s">
        <v>63</v>
      </c>
      <c r="V3174" t="s">
        <v>64</v>
      </c>
      <c r="W3174" t="s">
        <v>347</v>
      </c>
      <c r="X3174" t="s">
        <v>65</v>
      </c>
      <c r="Y3174" t="s">
        <v>82</v>
      </c>
      <c r="AA3174">
        <v>0</v>
      </c>
      <c r="AB3174" t="s">
        <v>51</v>
      </c>
      <c r="AC3174" t="s">
        <v>67</v>
      </c>
      <c r="AD3174">
        <v>1</v>
      </c>
      <c r="AE3174">
        <v>1</v>
      </c>
      <c r="AF3174">
        <v>1</v>
      </c>
      <c r="AG3174">
        <v>2026</v>
      </c>
      <c r="AH3174">
        <v>20251231</v>
      </c>
      <c r="AI3174" t="s">
        <v>5204</v>
      </c>
      <c r="AJ3174">
        <v>19800</v>
      </c>
      <c r="AK3174">
        <v>18477.298828125</v>
      </c>
      <c r="AL3174" s="10">
        <f t="shared" si="392"/>
        <v>1322.701171875</v>
      </c>
      <c r="AM3174" s="11">
        <f t="shared" si="393"/>
        <v>6.6803089488636364E-2</v>
      </c>
      <c r="AN3174">
        <v>19800</v>
      </c>
      <c r="AO3174">
        <v>18092.286732853681</v>
      </c>
      <c r="AP3174" s="12">
        <f t="shared" si="394"/>
        <v>1707.7132671463187</v>
      </c>
      <c r="AQ3174" s="13">
        <f t="shared" si="395"/>
        <v>8.6248144805369631E-2</v>
      </c>
      <c r="AR3174">
        <v>19800</v>
      </c>
      <c r="AS3174">
        <v>18139.883870168149</v>
      </c>
      <c r="AT3174" s="14">
        <f t="shared" si="396"/>
        <v>1660.1161298318511</v>
      </c>
      <c r="AU3174" s="15">
        <f t="shared" si="397"/>
        <v>8.3844248981406619E-2</v>
      </c>
      <c r="AV3174">
        <v>19800</v>
      </c>
      <c r="AW3174">
        <v>18379.899027673899</v>
      </c>
      <c r="AX3174" s="16">
        <f t="shared" si="398"/>
        <v>1420.1009723261013</v>
      </c>
      <c r="AY3174" s="17">
        <f t="shared" si="399"/>
        <v>7.1722271329601073E-2</v>
      </c>
    </row>
    <row r="3175" spans="1:51" x14ac:dyDescent="0.25">
      <c r="A3175" t="s">
        <v>106</v>
      </c>
      <c r="B3175" t="s">
        <v>107</v>
      </c>
      <c r="C3175">
        <v>1700</v>
      </c>
      <c r="D3175">
        <v>128588</v>
      </c>
      <c r="E3175">
        <v>2017</v>
      </c>
      <c r="F3175" t="s">
        <v>182</v>
      </c>
      <c r="G3175" t="s">
        <v>973</v>
      </c>
      <c r="J3175">
        <v>4</v>
      </c>
      <c r="K3175" t="s">
        <v>75</v>
      </c>
      <c r="L3175">
        <v>4</v>
      </c>
      <c r="M3175" t="s">
        <v>45</v>
      </c>
      <c r="N3175">
        <v>1.6000000238418579</v>
      </c>
      <c r="O3175" t="s">
        <v>60</v>
      </c>
      <c r="R3175" t="s">
        <v>61</v>
      </c>
      <c r="S3175" t="s">
        <v>151</v>
      </c>
      <c r="T3175">
        <v>109</v>
      </c>
      <c r="U3175" t="s">
        <v>63</v>
      </c>
      <c r="V3175" t="s">
        <v>64</v>
      </c>
      <c r="X3175" t="s">
        <v>65</v>
      </c>
      <c r="Y3175" t="s">
        <v>66</v>
      </c>
      <c r="AA3175">
        <v>0</v>
      </c>
      <c r="AB3175" t="s">
        <v>51</v>
      </c>
      <c r="AC3175" t="s">
        <v>67</v>
      </c>
      <c r="AD3175">
        <v>1</v>
      </c>
      <c r="AE3175">
        <v>1</v>
      </c>
      <c r="AF3175">
        <v>1</v>
      </c>
      <c r="AG3175">
        <v>2026</v>
      </c>
      <c r="AH3175">
        <v>20260102</v>
      </c>
      <c r="AI3175" t="s">
        <v>5205</v>
      </c>
      <c r="AJ3175">
        <v>1700</v>
      </c>
      <c r="AK3175">
        <v>1718.538940429688</v>
      </c>
      <c r="AL3175" s="10">
        <f t="shared" si="392"/>
        <v>18.538940429687955</v>
      </c>
      <c r="AM3175" s="11">
        <f t="shared" si="393"/>
        <v>1.0905259076287033E-2</v>
      </c>
      <c r="AN3175">
        <v>1700</v>
      </c>
      <c r="AO3175">
        <v>1718.2849812886429</v>
      </c>
      <c r="AP3175" s="12">
        <f t="shared" si="394"/>
        <v>18.284981288642939</v>
      </c>
      <c r="AQ3175" s="13">
        <f t="shared" si="395"/>
        <v>1.0755871346260552E-2</v>
      </c>
      <c r="AR3175">
        <v>1700</v>
      </c>
      <c r="AS3175">
        <v>2022.7395899494441</v>
      </c>
      <c r="AT3175" s="14">
        <f t="shared" si="396"/>
        <v>322.73958994944405</v>
      </c>
      <c r="AU3175" s="15">
        <f t="shared" si="397"/>
        <v>0.18984681761732003</v>
      </c>
      <c r="AV3175">
        <v>1700</v>
      </c>
      <c r="AW3175">
        <v>1749.7050183598531</v>
      </c>
      <c r="AX3175" s="16">
        <f t="shared" si="398"/>
        <v>49.705018359853057</v>
      </c>
      <c r="AY3175" s="17">
        <f t="shared" si="399"/>
        <v>2.9238246094031209E-2</v>
      </c>
    </row>
    <row r="3176" spans="1:51" x14ac:dyDescent="0.25">
      <c r="A3176" t="s">
        <v>69</v>
      </c>
      <c r="B3176" t="s">
        <v>70</v>
      </c>
      <c r="C3176">
        <v>15200</v>
      </c>
      <c r="D3176">
        <v>199085</v>
      </c>
      <c r="E3176">
        <v>2016</v>
      </c>
      <c r="F3176" t="s">
        <v>165</v>
      </c>
      <c r="G3176" t="s">
        <v>1152</v>
      </c>
      <c r="H3176" t="s">
        <v>230</v>
      </c>
      <c r="I3176" t="s">
        <v>1332</v>
      </c>
      <c r="J3176">
        <v>6</v>
      </c>
      <c r="K3176" t="s">
        <v>87</v>
      </c>
      <c r="L3176">
        <v>4</v>
      </c>
      <c r="M3176" t="s">
        <v>45</v>
      </c>
      <c r="N3176">
        <v>3.5</v>
      </c>
      <c r="O3176" t="s">
        <v>76</v>
      </c>
      <c r="P3176" t="s">
        <v>46</v>
      </c>
      <c r="R3176" t="s">
        <v>77</v>
      </c>
      <c r="S3176" t="s">
        <v>78</v>
      </c>
      <c r="T3176">
        <v>278</v>
      </c>
      <c r="U3176" t="s">
        <v>63</v>
      </c>
      <c r="V3176" t="s">
        <v>79</v>
      </c>
      <c r="W3176" t="s">
        <v>916</v>
      </c>
      <c r="X3176" t="s">
        <v>112</v>
      </c>
      <c r="Y3176" t="s">
        <v>66</v>
      </c>
      <c r="AA3176">
        <v>0</v>
      </c>
      <c r="AB3176" t="s">
        <v>51</v>
      </c>
      <c r="AC3176" t="s">
        <v>83</v>
      </c>
      <c r="AD3176">
        <v>1</v>
      </c>
      <c r="AE3176">
        <v>1</v>
      </c>
      <c r="AF3176">
        <v>1</v>
      </c>
      <c r="AG3176">
        <v>2026</v>
      </c>
      <c r="AH3176">
        <v>20251230</v>
      </c>
      <c r="AI3176" t="s">
        <v>5206</v>
      </c>
      <c r="AJ3176">
        <v>15200</v>
      </c>
      <c r="AK3176">
        <v>12420.5</v>
      </c>
      <c r="AL3176" s="10">
        <f t="shared" si="392"/>
        <v>2779.5</v>
      </c>
      <c r="AM3176" s="11">
        <f t="shared" si="393"/>
        <v>0.18286184210526316</v>
      </c>
      <c r="AN3176">
        <v>15200</v>
      </c>
      <c r="AO3176">
        <v>10890.54765647579</v>
      </c>
      <c r="AP3176" s="12">
        <f t="shared" si="394"/>
        <v>4309.4523435242099</v>
      </c>
      <c r="AQ3176" s="13">
        <f t="shared" si="395"/>
        <v>0.28351660154764541</v>
      </c>
      <c r="AR3176">
        <v>15200</v>
      </c>
      <c r="AS3176">
        <v>12445.36865569924</v>
      </c>
      <c r="AT3176" s="14">
        <f t="shared" si="396"/>
        <v>2754.6313443007602</v>
      </c>
      <c r="AU3176" s="15">
        <f t="shared" si="397"/>
        <v>0.18122574633557634</v>
      </c>
      <c r="AV3176">
        <v>15200</v>
      </c>
      <c r="AW3176">
        <v>12230.983388704321</v>
      </c>
      <c r="AX3176" s="16">
        <f t="shared" si="398"/>
        <v>2969.0166112956795</v>
      </c>
      <c r="AY3176" s="17">
        <f t="shared" si="399"/>
        <v>0.19533004021682102</v>
      </c>
    </row>
    <row r="3177" spans="1:51" x14ac:dyDescent="0.25">
      <c r="A3177" t="s">
        <v>54</v>
      </c>
      <c r="B3177" t="s">
        <v>249</v>
      </c>
      <c r="C3177">
        <v>14750</v>
      </c>
      <c r="D3177">
        <v>123430</v>
      </c>
      <c r="E3177">
        <v>2014</v>
      </c>
      <c r="F3177" t="s">
        <v>165</v>
      </c>
      <c r="G3177" t="s">
        <v>190</v>
      </c>
      <c r="H3177" t="s">
        <v>992</v>
      </c>
      <c r="I3177" t="s">
        <v>540</v>
      </c>
      <c r="J3177">
        <v>8</v>
      </c>
      <c r="K3177" t="s">
        <v>75</v>
      </c>
      <c r="L3177">
        <v>4</v>
      </c>
      <c r="M3177" t="s">
        <v>45</v>
      </c>
      <c r="N3177">
        <v>5.6999998092651367</v>
      </c>
      <c r="O3177" t="s">
        <v>119</v>
      </c>
      <c r="P3177" t="s">
        <v>46</v>
      </c>
      <c r="R3177" t="s">
        <v>77</v>
      </c>
      <c r="S3177" t="s">
        <v>151</v>
      </c>
      <c r="T3177">
        <v>381</v>
      </c>
      <c r="U3177" t="s">
        <v>63</v>
      </c>
      <c r="V3177" t="s">
        <v>79</v>
      </c>
      <c r="W3177" t="s">
        <v>1106</v>
      </c>
      <c r="X3177" t="s">
        <v>542</v>
      </c>
      <c r="Y3177" t="s">
        <v>82</v>
      </c>
      <c r="AA3177">
        <v>0</v>
      </c>
      <c r="AB3177" t="s">
        <v>51</v>
      </c>
      <c r="AC3177" t="s">
        <v>83</v>
      </c>
      <c r="AD3177">
        <v>1</v>
      </c>
      <c r="AE3177">
        <v>1</v>
      </c>
      <c r="AF3177">
        <v>1</v>
      </c>
      <c r="AG3177">
        <v>2026</v>
      </c>
      <c r="AH3177">
        <v>20251230</v>
      </c>
      <c r="AI3177" t="s">
        <v>5207</v>
      </c>
      <c r="AJ3177">
        <v>14750</v>
      </c>
      <c r="AK3177">
        <v>13051.203125</v>
      </c>
      <c r="AL3177" s="10">
        <f t="shared" si="392"/>
        <v>1698.796875</v>
      </c>
      <c r="AM3177" s="11">
        <f t="shared" si="393"/>
        <v>0.11517266949152542</v>
      </c>
      <c r="AN3177">
        <v>14750</v>
      </c>
      <c r="AO3177">
        <v>12990.87430701735</v>
      </c>
      <c r="AP3177" s="12">
        <f t="shared" si="394"/>
        <v>1759.1256929826504</v>
      </c>
      <c r="AQ3177" s="13">
        <f t="shared" si="395"/>
        <v>0.11926275884628139</v>
      </c>
      <c r="AR3177">
        <v>14750</v>
      </c>
      <c r="AS3177">
        <v>12983.286207991199</v>
      </c>
      <c r="AT3177" s="14">
        <f t="shared" si="396"/>
        <v>1766.7137920088007</v>
      </c>
      <c r="AU3177" s="15">
        <f t="shared" si="397"/>
        <v>0.11977720623788479</v>
      </c>
      <c r="AV3177">
        <v>14750</v>
      </c>
      <c r="AW3177">
        <v>13154.72032520325</v>
      </c>
      <c r="AX3177" s="16">
        <f t="shared" si="398"/>
        <v>1595.2796747967495</v>
      </c>
      <c r="AY3177" s="17">
        <f t="shared" si="399"/>
        <v>0.10815455422350845</v>
      </c>
    </row>
    <row r="3178" spans="1:51" x14ac:dyDescent="0.25">
      <c r="A3178" t="s">
        <v>54</v>
      </c>
      <c r="B3178" t="s">
        <v>127</v>
      </c>
      <c r="C3178">
        <v>11000</v>
      </c>
      <c r="D3178">
        <v>288328</v>
      </c>
      <c r="E3178">
        <v>2015</v>
      </c>
      <c r="F3178" t="s">
        <v>56</v>
      </c>
      <c r="G3178" t="s">
        <v>1005</v>
      </c>
      <c r="I3178" t="s">
        <v>1460</v>
      </c>
      <c r="J3178">
        <v>8</v>
      </c>
      <c r="K3178" t="s">
        <v>44</v>
      </c>
      <c r="L3178">
        <v>4</v>
      </c>
      <c r="M3178" t="s">
        <v>45</v>
      </c>
      <c r="N3178">
        <v>6.6999998092651367</v>
      </c>
      <c r="O3178" t="s">
        <v>76</v>
      </c>
      <c r="P3178" t="s">
        <v>46</v>
      </c>
      <c r="Q3178">
        <v>3</v>
      </c>
      <c r="R3178" t="s">
        <v>77</v>
      </c>
      <c r="S3178" t="s">
        <v>78</v>
      </c>
      <c r="T3178">
        <v>440</v>
      </c>
      <c r="U3178" t="s">
        <v>272</v>
      </c>
      <c r="V3178" t="s">
        <v>79</v>
      </c>
      <c r="X3178" t="s">
        <v>1006</v>
      </c>
      <c r="Y3178" t="s">
        <v>82</v>
      </c>
      <c r="AA3178">
        <v>0</v>
      </c>
      <c r="AB3178" t="s">
        <v>51</v>
      </c>
      <c r="AC3178" t="s">
        <v>1007</v>
      </c>
      <c r="AD3178">
        <v>1</v>
      </c>
      <c r="AE3178">
        <v>1</v>
      </c>
      <c r="AF3178">
        <v>1</v>
      </c>
      <c r="AG3178">
        <v>2026</v>
      </c>
      <c r="AH3178">
        <v>20251231</v>
      </c>
      <c r="AI3178" t="s">
        <v>5208</v>
      </c>
      <c r="AJ3178">
        <v>11000</v>
      </c>
      <c r="AK3178">
        <v>9273.2890625</v>
      </c>
      <c r="AL3178" s="10">
        <f t="shared" si="392"/>
        <v>1726.7109375</v>
      </c>
      <c r="AM3178" s="11">
        <f t="shared" si="393"/>
        <v>0.15697372159090908</v>
      </c>
      <c r="AN3178">
        <v>11000</v>
      </c>
      <c r="AO3178">
        <v>9690.7523564270887</v>
      </c>
      <c r="AP3178" s="12">
        <f t="shared" si="394"/>
        <v>1309.2476435729113</v>
      </c>
      <c r="AQ3178" s="13">
        <f t="shared" si="395"/>
        <v>0.11902251305208285</v>
      </c>
      <c r="AR3178">
        <v>11000</v>
      </c>
      <c r="AS3178">
        <v>9138.7500926903977</v>
      </c>
      <c r="AT3178" s="14">
        <f t="shared" si="396"/>
        <v>1861.2499073096023</v>
      </c>
      <c r="AU3178" s="15">
        <f t="shared" si="397"/>
        <v>0.16920453702814567</v>
      </c>
      <c r="AV3178">
        <v>11000</v>
      </c>
      <c r="AW3178">
        <v>9378.3837056504581</v>
      </c>
      <c r="AX3178" s="16">
        <f t="shared" si="398"/>
        <v>1621.6162943495419</v>
      </c>
      <c r="AY3178" s="17">
        <f t="shared" si="399"/>
        <v>0.14741966312268562</v>
      </c>
    </row>
    <row r="3179" spans="1:51" x14ac:dyDescent="0.25">
      <c r="A3179" t="s">
        <v>54</v>
      </c>
      <c r="B3179" t="s">
        <v>154</v>
      </c>
      <c r="C3179">
        <v>14000</v>
      </c>
      <c r="D3179">
        <v>74438</v>
      </c>
      <c r="E3179">
        <v>2019</v>
      </c>
      <c r="F3179" t="s">
        <v>182</v>
      </c>
      <c r="G3179" t="s">
        <v>2869</v>
      </c>
      <c r="J3179">
        <v>8</v>
      </c>
      <c r="K3179" t="s">
        <v>59</v>
      </c>
      <c r="L3179">
        <v>4</v>
      </c>
      <c r="M3179" t="s">
        <v>45</v>
      </c>
      <c r="N3179">
        <v>5.5999999046325684</v>
      </c>
      <c r="O3179" t="s">
        <v>119</v>
      </c>
      <c r="P3179" t="s">
        <v>46</v>
      </c>
      <c r="Q3179">
        <v>2</v>
      </c>
      <c r="R3179" t="s">
        <v>47</v>
      </c>
      <c r="S3179" t="s">
        <v>151</v>
      </c>
      <c r="U3179" t="s">
        <v>63</v>
      </c>
      <c r="X3179" t="s">
        <v>136</v>
      </c>
      <c r="Y3179" t="s">
        <v>50</v>
      </c>
      <c r="AA3179">
        <v>0</v>
      </c>
      <c r="AB3179" t="s">
        <v>51</v>
      </c>
      <c r="AC3179" t="s">
        <v>52</v>
      </c>
      <c r="AD3179">
        <v>1</v>
      </c>
      <c r="AE3179">
        <v>1</v>
      </c>
      <c r="AF3179">
        <v>1</v>
      </c>
      <c r="AG3179">
        <v>2026</v>
      </c>
      <c r="AH3179">
        <v>20260101</v>
      </c>
      <c r="AI3179" t="s">
        <v>5209</v>
      </c>
      <c r="AJ3179">
        <v>14000</v>
      </c>
      <c r="AK3179">
        <v>11958.580078125</v>
      </c>
      <c r="AL3179" s="10">
        <f t="shared" si="392"/>
        <v>2041.419921875</v>
      </c>
      <c r="AM3179" s="11">
        <f t="shared" si="393"/>
        <v>0.14581570870535715</v>
      </c>
      <c r="AN3179">
        <v>14000</v>
      </c>
      <c r="AO3179">
        <v>11980.390925859259</v>
      </c>
      <c r="AP3179" s="12">
        <f t="shared" si="394"/>
        <v>2019.6090741407406</v>
      </c>
      <c r="AQ3179" s="13">
        <f t="shared" si="395"/>
        <v>0.1442577910100529</v>
      </c>
      <c r="AR3179">
        <v>14000</v>
      </c>
      <c r="AS3179">
        <v>11041.879055070431</v>
      </c>
      <c r="AT3179" s="14">
        <f t="shared" si="396"/>
        <v>2958.1209449295693</v>
      </c>
      <c r="AU3179" s="15">
        <f t="shared" si="397"/>
        <v>0.21129435320925494</v>
      </c>
      <c r="AV3179">
        <v>14000</v>
      </c>
      <c r="AW3179">
        <v>12107.116242038221</v>
      </c>
      <c r="AX3179" s="16">
        <f t="shared" si="398"/>
        <v>1892.8837579617793</v>
      </c>
      <c r="AY3179" s="17">
        <f t="shared" si="399"/>
        <v>0.13520598271155568</v>
      </c>
    </row>
    <row r="3180" spans="1:51" x14ac:dyDescent="0.25">
      <c r="A3180" t="s">
        <v>69</v>
      </c>
      <c r="B3180" t="s">
        <v>85</v>
      </c>
      <c r="C3180">
        <v>6000</v>
      </c>
      <c r="D3180">
        <v>216251</v>
      </c>
      <c r="E3180">
        <v>2006</v>
      </c>
      <c r="F3180" t="s">
        <v>349</v>
      </c>
      <c r="G3180" t="s">
        <v>602</v>
      </c>
      <c r="I3180" t="s">
        <v>74</v>
      </c>
      <c r="J3180">
        <v>6</v>
      </c>
      <c r="K3180" t="s">
        <v>75</v>
      </c>
      <c r="L3180">
        <v>4</v>
      </c>
      <c r="M3180" t="s">
        <v>45</v>
      </c>
      <c r="N3180">
        <v>5.9000000953674316</v>
      </c>
      <c r="O3180" t="s">
        <v>76</v>
      </c>
      <c r="R3180" t="s">
        <v>77</v>
      </c>
      <c r="S3180" t="s">
        <v>78</v>
      </c>
      <c r="U3180" t="s">
        <v>272</v>
      </c>
      <c r="V3180" t="s">
        <v>64</v>
      </c>
      <c r="X3180" t="s">
        <v>221</v>
      </c>
      <c r="Y3180" t="s">
        <v>66</v>
      </c>
      <c r="AA3180">
        <v>0</v>
      </c>
      <c r="AB3180" t="s">
        <v>51</v>
      </c>
      <c r="AC3180" t="s">
        <v>83</v>
      </c>
      <c r="AD3180">
        <v>1</v>
      </c>
      <c r="AE3180">
        <v>1</v>
      </c>
      <c r="AF3180">
        <v>1</v>
      </c>
      <c r="AG3180">
        <v>2026</v>
      </c>
      <c r="AH3180">
        <v>20251231</v>
      </c>
      <c r="AI3180" t="s">
        <v>5210</v>
      </c>
      <c r="AJ3180">
        <v>6000</v>
      </c>
      <c r="AK3180">
        <v>6110.16455078125</v>
      </c>
      <c r="AL3180" s="10">
        <f t="shared" si="392"/>
        <v>110.16455078125</v>
      </c>
      <c r="AM3180" s="11">
        <f t="shared" si="393"/>
        <v>1.8360758463541668E-2</v>
      </c>
      <c r="AN3180">
        <v>6000</v>
      </c>
      <c r="AO3180">
        <v>5308.5115121892022</v>
      </c>
      <c r="AP3180" s="12">
        <f t="shared" si="394"/>
        <v>691.48848781079778</v>
      </c>
      <c r="AQ3180" s="13">
        <f t="shared" si="395"/>
        <v>0.11524808130179963</v>
      </c>
      <c r="AR3180">
        <v>6000</v>
      </c>
      <c r="AS3180">
        <v>5869.6356448899414</v>
      </c>
      <c r="AT3180" s="14">
        <f t="shared" si="396"/>
        <v>130.36435511005857</v>
      </c>
      <c r="AU3180" s="15">
        <f t="shared" si="397"/>
        <v>2.1727392518343096E-2</v>
      </c>
      <c r="AV3180">
        <v>6000</v>
      </c>
      <c r="AW3180">
        <v>6065.3301886792451</v>
      </c>
      <c r="AX3180" s="16">
        <f t="shared" si="398"/>
        <v>65.330188679245111</v>
      </c>
      <c r="AY3180" s="17">
        <f t="shared" si="399"/>
        <v>1.0888364779874185E-2</v>
      </c>
    </row>
    <row r="3181" spans="1:51" x14ac:dyDescent="0.25">
      <c r="A3181" t="s">
        <v>39</v>
      </c>
      <c r="B3181" t="s">
        <v>267</v>
      </c>
      <c r="C3181">
        <v>8100</v>
      </c>
      <c r="D3181">
        <v>53952</v>
      </c>
      <c r="E3181">
        <v>2017</v>
      </c>
      <c r="F3181" t="s">
        <v>196</v>
      </c>
      <c r="G3181" t="s">
        <v>364</v>
      </c>
      <c r="H3181" t="s">
        <v>365</v>
      </c>
      <c r="J3181">
        <v>4</v>
      </c>
      <c r="K3181" t="s">
        <v>111</v>
      </c>
      <c r="L3181">
        <v>4</v>
      </c>
      <c r="M3181" t="s">
        <v>45</v>
      </c>
      <c r="N3181">
        <v>1.6000000238418579</v>
      </c>
      <c r="O3181" t="s">
        <v>60</v>
      </c>
      <c r="P3181" t="s">
        <v>46</v>
      </c>
      <c r="Q3181">
        <v>4</v>
      </c>
      <c r="R3181" t="s">
        <v>47</v>
      </c>
      <c r="S3181" t="s">
        <v>151</v>
      </c>
      <c r="T3181">
        <v>130</v>
      </c>
      <c r="U3181" t="s">
        <v>63</v>
      </c>
      <c r="W3181" t="s">
        <v>762</v>
      </c>
      <c r="X3181" t="s">
        <v>131</v>
      </c>
      <c r="Y3181" t="s">
        <v>282</v>
      </c>
      <c r="AA3181">
        <v>0</v>
      </c>
      <c r="AB3181" t="s">
        <v>51</v>
      </c>
      <c r="AC3181" t="s">
        <v>52</v>
      </c>
      <c r="AD3181">
        <v>1</v>
      </c>
      <c r="AE3181">
        <v>1</v>
      </c>
      <c r="AF3181">
        <v>1</v>
      </c>
      <c r="AG3181">
        <v>2026</v>
      </c>
      <c r="AH3181">
        <v>20260102</v>
      </c>
      <c r="AI3181" t="s">
        <v>5211</v>
      </c>
      <c r="AJ3181">
        <v>8100</v>
      </c>
      <c r="AK3181">
        <v>6180.662109375</v>
      </c>
      <c r="AL3181" s="10">
        <f t="shared" si="392"/>
        <v>1919.337890625</v>
      </c>
      <c r="AM3181" s="11">
        <f t="shared" si="393"/>
        <v>0.23695529513888888</v>
      </c>
      <c r="AN3181">
        <v>8100</v>
      </c>
      <c r="AO3181">
        <v>6043.4974933826252</v>
      </c>
      <c r="AP3181" s="12">
        <f t="shared" si="394"/>
        <v>2056.5025066173748</v>
      </c>
      <c r="AQ3181" s="13">
        <f t="shared" si="395"/>
        <v>0.25388919834782403</v>
      </c>
      <c r="AR3181">
        <v>8100</v>
      </c>
      <c r="AS3181">
        <v>5908.5196179518198</v>
      </c>
      <c r="AT3181" s="14">
        <f t="shared" si="396"/>
        <v>2191.4803820481802</v>
      </c>
      <c r="AU3181" s="15">
        <f t="shared" si="397"/>
        <v>0.27055313358619509</v>
      </c>
      <c r="AV3181">
        <v>8100</v>
      </c>
      <c r="AW3181">
        <v>6316.6380111524168</v>
      </c>
      <c r="AX3181" s="16">
        <f t="shared" si="398"/>
        <v>1783.3619888475832</v>
      </c>
      <c r="AY3181" s="17">
        <f t="shared" si="399"/>
        <v>0.22016814677130658</v>
      </c>
    </row>
    <row r="3182" spans="1:51" x14ac:dyDescent="0.25">
      <c r="A3182" t="s">
        <v>106</v>
      </c>
      <c r="B3182" t="s">
        <v>164</v>
      </c>
      <c r="C3182">
        <v>4500</v>
      </c>
      <c r="D3182">
        <v>103502</v>
      </c>
      <c r="E3182">
        <v>2015</v>
      </c>
      <c r="F3182" t="s">
        <v>340</v>
      </c>
      <c r="G3182" t="s">
        <v>455</v>
      </c>
      <c r="H3182" t="s">
        <v>1772</v>
      </c>
      <c r="J3182">
        <v>4</v>
      </c>
      <c r="K3182" t="s">
        <v>59</v>
      </c>
      <c r="L3182">
        <v>4</v>
      </c>
      <c r="M3182" t="s">
        <v>45</v>
      </c>
      <c r="N3182">
        <v>2.4000000953674321</v>
      </c>
      <c r="O3182" t="s">
        <v>60</v>
      </c>
      <c r="P3182" t="s">
        <v>46</v>
      </c>
      <c r="Q3182">
        <v>3</v>
      </c>
      <c r="R3182" t="s">
        <v>61</v>
      </c>
      <c r="U3182" t="s">
        <v>63</v>
      </c>
      <c r="W3182" t="s">
        <v>1077</v>
      </c>
      <c r="X3182" t="s">
        <v>65</v>
      </c>
      <c r="Y3182" t="s">
        <v>82</v>
      </c>
      <c r="AA3182">
        <v>0</v>
      </c>
      <c r="AB3182" t="s">
        <v>51</v>
      </c>
      <c r="AC3182" t="s">
        <v>67</v>
      </c>
      <c r="AD3182">
        <v>1</v>
      </c>
      <c r="AE3182">
        <v>1</v>
      </c>
      <c r="AF3182">
        <v>1</v>
      </c>
      <c r="AG3182">
        <v>2026</v>
      </c>
      <c r="AH3182">
        <v>20251229</v>
      </c>
      <c r="AI3182" t="s">
        <v>5212</v>
      </c>
      <c r="AJ3182">
        <v>4500</v>
      </c>
      <c r="AK3182">
        <v>4457.322265625</v>
      </c>
      <c r="AL3182" s="10">
        <f t="shared" si="392"/>
        <v>42.677734375</v>
      </c>
      <c r="AM3182" s="11">
        <f t="shared" si="393"/>
        <v>9.4839409722222226E-3</v>
      </c>
      <c r="AN3182">
        <v>4500</v>
      </c>
      <c r="AO3182">
        <v>4308.9524366192563</v>
      </c>
      <c r="AP3182" s="12">
        <f t="shared" si="394"/>
        <v>191.04756338074367</v>
      </c>
      <c r="AQ3182" s="13">
        <f t="shared" si="395"/>
        <v>4.2455014084609707E-2</v>
      </c>
      <c r="AR3182">
        <v>4500</v>
      </c>
      <c r="AS3182">
        <v>4351.0765486723394</v>
      </c>
      <c r="AT3182" s="14">
        <f t="shared" si="396"/>
        <v>148.92345132766059</v>
      </c>
      <c r="AU3182" s="15">
        <f t="shared" si="397"/>
        <v>3.3094100295035685E-2</v>
      </c>
      <c r="AV3182">
        <v>4500</v>
      </c>
      <c r="AW3182">
        <v>4527.5248344370857</v>
      </c>
      <c r="AX3182" s="16">
        <f t="shared" si="398"/>
        <v>27.524834437085701</v>
      </c>
      <c r="AY3182" s="17">
        <f t="shared" si="399"/>
        <v>6.1166298749079336E-3</v>
      </c>
    </row>
    <row r="3183" spans="1:51" x14ac:dyDescent="0.25">
      <c r="A3183" t="s">
        <v>69</v>
      </c>
      <c r="B3183" t="s">
        <v>70</v>
      </c>
      <c r="C3183">
        <v>450</v>
      </c>
      <c r="D3183">
        <v>171860</v>
      </c>
      <c r="E3183">
        <v>1996</v>
      </c>
      <c r="F3183" t="s">
        <v>165</v>
      </c>
      <c r="G3183" t="s">
        <v>1269</v>
      </c>
      <c r="I3183" t="s">
        <v>1195</v>
      </c>
      <c r="J3183">
        <v>6</v>
      </c>
      <c r="K3183" t="s">
        <v>111</v>
      </c>
      <c r="L3183">
        <v>4</v>
      </c>
      <c r="M3183" t="s">
        <v>45</v>
      </c>
      <c r="N3183">
        <v>3</v>
      </c>
      <c r="O3183" t="s">
        <v>60</v>
      </c>
      <c r="P3183" t="s">
        <v>46</v>
      </c>
      <c r="R3183" t="s">
        <v>61</v>
      </c>
      <c r="S3183" t="s">
        <v>151</v>
      </c>
      <c r="T3183">
        <v>184</v>
      </c>
      <c r="U3183" t="s">
        <v>63</v>
      </c>
      <c r="V3183" t="s">
        <v>79</v>
      </c>
      <c r="W3183" t="s">
        <v>392</v>
      </c>
      <c r="X3183" t="s">
        <v>65</v>
      </c>
      <c r="Y3183" t="s">
        <v>82</v>
      </c>
      <c r="AA3183">
        <v>0</v>
      </c>
      <c r="AB3183" t="s">
        <v>51</v>
      </c>
      <c r="AC3183" t="s">
        <v>67</v>
      </c>
      <c r="AD3183">
        <v>1</v>
      </c>
      <c r="AE3183">
        <v>1</v>
      </c>
      <c r="AF3183">
        <v>1</v>
      </c>
      <c r="AG3183">
        <v>2026</v>
      </c>
      <c r="AH3183">
        <v>20251230</v>
      </c>
      <c r="AI3183" t="s">
        <v>5213</v>
      </c>
      <c r="AJ3183">
        <v>450</v>
      </c>
      <c r="AK3183">
        <v>715.6898193359375</v>
      </c>
      <c r="AL3183" s="10">
        <f t="shared" si="392"/>
        <v>265.6898193359375</v>
      </c>
      <c r="AM3183" s="11">
        <f t="shared" si="393"/>
        <v>0.59042182074652783</v>
      </c>
      <c r="AN3183">
        <v>450</v>
      </c>
      <c r="AO3183">
        <v>826.09274613231935</v>
      </c>
      <c r="AP3183" s="12">
        <f t="shared" si="394"/>
        <v>376.09274613231935</v>
      </c>
      <c r="AQ3183" s="13">
        <f t="shared" si="395"/>
        <v>0.83576165807182079</v>
      </c>
      <c r="AR3183">
        <v>450</v>
      </c>
      <c r="AS3183">
        <v>765.91156355564556</v>
      </c>
      <c r="AT3183" s="14">
        <f t="shared" si="396"/>
        <v>315.91156355564556</v>
      </c>
      <c r="AU3183" s="15">
        <f t="shared" si="397"/>
        <v>0.70202569679032345</v>
      </c>
      <c r="AV3183">
        <v>450</v>
      </c>
      <c r="AW3183">
        <v>760.43059936908503</v>
      </c>
      <c r="AX3183" s="16">
        <f t="shared" si="398"/>
        <v>310.43059936908503</v>
      </c>
      <c r="AY3183" s="17">
        <f t="shared" si="399"/>
        <v>0.68984577637574451</v>
      </c>
    </row>
    <row r="3184" spans="1:51" x14ac:dyDescent="0.25">
      <c r="A3184" t="s">
        <v>39</v>
      </c>
      <c r="B3184" t="s">
        <v>114</v>
      </c>
      <c r="C3184">
        <v>2100</v>
      </c>
      <c r="D3184">
        <v>161636</v>
      </c>
      <c r="E3184">
        <v>2016</v>
      </c>
      <c r="F3184" t="s">
        <v>71</v>
      </c>
      <c r="G3184" t="s">
        <v>128</v>
      </c>
      <c r="H3184" t="s">
        <v>129</v>
      </c>
      <c r="J3184">
        <v>4</v>
      </c>
      <c r="K3184" t="s">
        <v>118</v>
      </c>
      <c r="L3184">
        <v>4</v>
      </c>
      <c r="M3184" t="s">
        <v>45</v>
      </c>
      <c r="N3184">
        <v>1.5</v>
      </c>
      <c r="O3184" t="s">
        <v>60</v>
      </c>
      <c r="P3184" t="s">
        <v>46</v>
      </c>
      <c r="Q3184">
        <v>3</v>
      </c>
      <c r="R3184" t="s">
        <v>61</v>
      </c>
      <c r="U3184" t="s">
        <v>63</v>
      </c>
      <c r="V3184" t="s">
        <v>64</v>
      </c>
      <c r="W3184" t="s">
        <v>1555</v>
      </c>
      <c r="X3184" t="s">
        <v>65</v>
      </c>
      <c r="Y3184" t="s">
        <v>82</v>
      </c>
      <c r="AA3184">
        <v>0</v>
      </c>
      <c r="AB3184" t="s">
        <v>51</v>
      </c>
      <c r="AC3184" t="s">
        <v>67</v>
      </c>
      <c r="AD3184">
        <v>1</v>
      </c>
      <c r="AE3184">
        <v>1</v>
      </c>
      <c r="AF3184">
        <v>1</v>
      </c>
      <c r="AG3184">
        <v>2026</v>
      </c>
      <c r="AH3184">
        <v>20260102</v>
      </c>
      <c r="AI3184" t="s">
        <v>5214</v>
      </c>
      <c r="AJ3184">
        <v>2100</v>
      </c>
      <c r="AK3184">
        <v>2451.160400390625</v>
      </c>
      <c r="AL3184" s="10">
        <f t="shared" si="392"/>
        <v>351.160400390625</v>
      </c>
      <c r="AM3184" s="11">
        <f t="shared" si="393"/>
        <v>0.16721923828124999</v>
      </c>
      <c r="AN3184">
        <v>2100</v>
      </c>
      <c r="AO3184">
        <v>2263.7271297928128</v>
      </c>
      <c r="AP3184" s="12">
        <f t="shared" si="394"/>
        <v>163.72712979281278</v>
      </c>
      <c r="AQ3184" s="13">
        <f t="shared" si="395"/>
        <v>7.7965299901339422E-2</v>
      </c>
      <c r="AR3184">
        <v>2100</v>
      </c>
      <c r="AS3184">
        <v>2274.7422169776278</v>
      </c>
      <c r="AT3184" s="14">
        <f t="shared" si="396"/>
        <v>174.74221697762778</v>
      </c>
      <c r="AU3184" s="15">
        <f t="shared" si="397"/>
        <v>8.321057951315608E-2</v>
      </c>
      <c r="AV3184">
        <v>2100</v>
      </c>
      <c r="AW3184">
        <v>2422.708761625061</v>
      </c>
      <c r="AX3184" s="16">
        <f t="shared" si="398"/>
        <v>322.70876162506102</v>
      </c>
      <c r="AY3184" s="17">
        <f t="shared" si="399"/>
        <v>0.15367083886907668</v>
      </c>
    </row>
    <row r="3185" spans="1:51" x14ac:dyDescent="0.25">
      <c r="A3185" t="s">
        <v>39</v>
      </c>
      <c r="B3185" t="s">
        <v>295</v>
      </c>
      <c r="C3185">
        <v>2200</v>
      </c>
      <c r="D3185">
        <v>144131</v>
      </c>
      <c r="E3185">
        <v>2015</v>
      </c>
      <c r="F3185" t="s">
        <v>56</v>
      </c>
      <c r="G3185" t="s">
        <v>499</v>
      </c>
      <c r="H3185" t="s">
        <v>58</v>
      </c>
      <c r="J3185">
        <v>4</v>
      </c>
      <c r="K3185" t="s">
        <v>75</v>
      </c>
      <c r="L3185">
        <v>4</v>
      </c>
      <c r="M3185" t="s">
        <v>45</v>
      </c>
      <c r="N3185">
        <v>1.6000000238418579</v>
      </c>
      <c r="O3185" t="s">
        <v>60</v>
      </c>
      <c r="P3185" t="s">
        <v>46</v>
      </c>
      <c r="Q3185">
        <v>4</v>
      </c>
      <c r="R3185" t="s">
        <v>440</v>
      </c>
      <c r="T3185">
        <v>120</v>
      </c>
      <c r="U3185" t="s">
        <v>394</v>
      </c>
      <c r="V3185" t="s">
        <v>64</v>
      </c>
      <c r="X3185" t="s">
        <v>65</v>
      </c>
      <c r="Y3185" t="s">
        <v>66</v>
      </c>
      <c r="AA3185">
        <v>0</v>
      </c>
      <c r="AB3185" t="s">
        <v>51</v>
      </c>
      <c r="AC3185" t="s">
        <v>559</v>
      </c>
      <c r="AD3185">
        <v>1</v>
      </c>
      <c r="AE3185">
        <v>1</v>
      </c>
      <c r="AF3185">
        <v>1</v>
      </c>
      <c r="AG3185">
        <v>2026</v>
      </c>
      <c r="AH3185">
        <v>20251230</v>
      </c>
      <c r="AI3185" t="s">
        <v>5215</v>
      </c>
      <c r="AJ3185">
        <v>2200</v>
      </c>
      <c r="AK3185">
        <v>1318.5224609375</v>
      </c>
      <c r="AL3185" s="10">
        <f t="shared" si="392"/>
        <v>881.4775390625</v>
      </c>
      <c r="AM3185" s="11">
        <f t="shared" si="393"/>
        <v>0.40067160866477275</v>
      </c>
      <c r="AN3185">
        <v>2200</v>
      </c>
      <c r="AO3185">
        <v>1359.6684140405209</v>
      </c>
      <c r="AP3185" s="12">
        <f t="shared" si="394"/>
        <v>840.33158595947907</v>
      </c>
      <c r="AQ3185" s="13">
        <f t="shared" si="395"/>
        <v>0.38196890270885414</v>
      </c>
      <c r="AR3185">
        <v>2200</v>
      </c>
      <c r="AS3185">
        <v>1339.593235574401</v>
      </c>
      <c r="AT3185" s="14">
        <f t="shared" si="396"/>
        <v>860.40676442559902</v>
      </c>
      <c r="AU3185" s="15">
        <f t="shared" si="397"/>
        <v>0.39109398382981775</v>
      </c>
      <c r="AV3185">
        <v>2200</v>
      </c>
      <c r="AW3185">
        <v>1348.2155074116311</v>
      </c>
      <c r="AX3185" s="16">
        <f t="shared" si="398"/>
        <v>851.78449258836895</v>
      </c>
      <c r="AY3185" s="17">
        <f t="shared" si="399"/>
        <v>0.38717476935834955</v>
      </c>
    </row>
    <row r="3186" spans="1:51" x14ac:dyDescent="0.25">
      <c r="A3186" t="s">
        <v>69</v>
      </c>
      <c r="B3186" t="s">
        <v>335</v>
      </c>
      <c r="C3186">
        <v>160</v>
      </c>
      <c r="D3186">
        <v>211000</v>
      </c>
      <c r="E3186">
        <v>2006</v>
      </c>
      <c r="F3186" t="s">
        <v>408</v>
      </c>
      <c r="G3186" t="s">
        <v>1850</v>
      </c>
      <c r="H3186" t="s">
        <v>574</v>
      </c>
      <c r="I3186" t="s">
        <v>280</v>
      </c>
      <c r="J3186">
        <v>6</v>
      </c>
      <c r="K3186" t="s">
        <v>575</v>
      </c>
      <c r="L3186">
        <v>4</v>
      </c>
      <c r="M3186" t="s">
        <v>45</v>
      </c>
      <c r="N3186">
        <v>3.5</v>
      </c>
      <c r="O3186" t="s">
        <v>45</v>
      </c>
      <c r="P3186" t="s">
        <v>46</v>
      </c>
      <c r="R3186" t="s">
        <v>61</v>
      </c>
      <c r="S3186" t="s">
        <v>48</v>
      </c>
      <c r="U3186" t="s">
        <v>63</v>
      </c>
      <c r="V3186" t="s">
        <v>79</v>
      </c>
      <c r="X3186" t="s">
        <v>65</v>
      </c>
      <c r="Y3186" t="s">
        <v>125</v>
      </c>
      <c r="AA3186">
        <v>0</v>
      </c>
      <c r="AB3186" t="s">
        <v>51</v>
      </c>
      <c r="AC3186" t="s">
        <v>67</v>
      </c>
      <c r="AD3186">
        <v>1</v>
      </c>
      <c r="AE3186">
        <v>1</v>
      </c>
      <c r="AF3186">
        <v>1</v>
      </c>
      <c r="AG3186">
        <v>2026</v>
      </c>
      <c r="AH3186">
        <v>20260102</v>
      </c>
      <c r="AI3186" t="s">
        <v>5216</v>
      </c>
      <c r="AJ3186">
        <v>160</v>
      </c>
      <c r="AK3186">
        <v>659.36773681640625</v>
      </c>
      <c r="AL3186" s="10">
        <f t="shared" si="392"/>
        <v>499.36773681640625</v>
      </c>
      <c r="AM3186" s="11">
        <f t="shared" si="393"/>
        <v>3.121048355102539</v>
      </c>
      <c r="AN3186">
        <v>160</v>
      </c>
      <c r="AO3186">
        <v>669.5674642423229</v>
      </c>
      <c r="AP3186" s="12">
        <f t="shared" si="394"/>
        <v>509.5674642423229</v>
      </c>
      <c r="AQ3186" s="13">
        <f t="shared" si="395"/>
        <v>3.1847966515145183</v>
      </c>
      <c r="AR3186">
        <v>160</v>
      </c>
      <c r="AS3186">
        <v>737.65653065524623</v>
      </c>
      <c r="AT3186" s="14">
        <f t="shared" si="396"/>
        <v>577.65653065524623</v>
      </c>
      <c r="AU3186" s="15">
        <f t="shared" si="397"/>
        <v>3.610353316595289</v>
      </c>
      <c r="AV3186">
        <v>160</v>
      </c>
      <c r="AW3186">
        <v>680.46088193456626</v>
      </c>
      <c r="AX3186" s="16">
        <f t="shared" si="398"/>
        <v>520.46088193456626</v>
      </c>
      <c r="AY3186" s="17">
        <f t="shared" si="399"/>
        <v>3.2528805120910391</v>
      </c>
    </row>
    <row r="3187" spans="1:51" x14ac:dyDescent="0.25">
      <c r="A3187" t="s">
        <v>69</v>
      </c>
      <c r="B3187" t="s">
        <v>70</v>
      </c>
      <c r="C3187">
        <v>7300</v>
      </c>
      <c r="D3187">
        <v>160559</v>
      </c>
      <c r="E3187">
        <v>2018</v>
      </c>
      <c r="F3187" t="s">
        <v>397</v>
      </c>
      <c r="G3187" t="s">
        <v>681</v>
      </c>
      <c r="H3187" t="s">
        <v>1282</v>
      </c>
      <c r="J3187">
        <v>6</v>
      </c>
      <c r="K3187" t="s">
        <v>118</v>
      </c>
      <c r="L3187">
        <v>4</v>
      </c>
      <c r="M3187" t="s">
        <v>45</v>
      </c>
      <c r="N3187">
        <v>3.5</v>
      </c>
      <c r="O3187" t="s">
        <v>45</v>
      </c>
      <c r="P3187" t="s">
        <v>46</v>
      </c>
      <c r="R3187" t="s">
        <v>47</v>
      </c>
      <c r="S3187" t="s">
        <v>78</v>
      </c>
      <c r="T3187">
        <v>280</v>
      </c>
      <c r="U3187" t="s">
        <v>63</v>
      </c>
      <c r="V3187" t="s">
        <v>79</v>
      </c>
      <c r="W3187" t="s">
        <v>682</v>
      </c>
      <c r="X3187" t="s">
        <v>112</v>
      </c>
      <c r="Y3187" t="s">
        <v>82</v>
      </c>
      <c r="Z3187">
        <v>36760</v>
      </c>
      <c r="AA3187">
        <v>0</v>
      </c>
      <c r="AB3187" t="s">
        <v>51</v>
      </c>
      <c r="AC3187" t="s">
        <v>98</v>
      </c>
      <c r="AD3187">
        <v>1</v>
      </c>
      <c r="AE3187">
        <v>1</v>
      </c>
      <c r="AF3187">
        <v>1</v>
      </c>
      <c r="AG3187">
        <v>2026</v>
      </c>
      <c r="AH3187">
        <v>20251230</v>
      </c>
      <c r="AI3187" t="s">
        <v>5217</v>
      </c>
      <c r="AJ3187">
        <v>7300</v>
      </c>
      <c r="AK3187">
        <v>9525.3466796875</v>
      </c>
      <c r="AL3187" s="10">
        <f t="shared" si="392"/>
        <v>2225.3466796875</v>
      </c>
      <c r="AM3187" s="11">
        <f t="shared" si="393"/>
        <v>0.30484201091609592</v>
      </c>
      <c r="AN3187">
        <v>7300</v>
      </c>
      <c r="AO3187">
        <v>9759.0291742473983</v>
      </c>
      <c r="AP3187" s="12">
        <f t="shared" si="394"/>
        <v>2459.0291742473983</v>
      </c>
      <c r="AQ3187" s="13">
        <f t="shared" si="395"/>
        <v>0.3368533115407395</v>
      </c>
      <c r="AR3187">
        <v>7300</v>
      </c>
      <c r="AS3187">
        <v>9502.2414198408806</v>
      </c>
      <c r="AT3187" s="14">
        <f t="shared" si="396"/>
        <v>2202.2414198408806</v>
      </c>
      <c r="AU3187" s="15">
        <f t="shared" si="397"/>
        <v>0.30167690682751791</v>
      </c>
      <c r="AV3187">
        <v>7300</v>
      </c>
      <c r="AW3187">
        <v>9677.4779735682823</v>
      </c>
      <c r="AX3187" s="16">
        <f t="shared" si="398"/>
        <v>2377.4779735682823</v>
      </c>
      <c r="AY3187" s="17">
        <f t="shared" si="399"/>
        <v>0.32568191418743592</v>
      </c>
    </row>
    <row r="3188" spans="1:51" x14ac:dyDescent="0.25">
      <c r="A3188" t="s">
        <v>69</v>
      </c>
      <c r="B3188" t="s">
        <v>210</v>
      </c>
      <c r="C3188">
        <v>11400</v>
      </c>
      <c r="D3188">
        <v>119210</v>
      </c>
      <c r="E3188">
        <v>2018</v>
      </c>
      <c r="F3188" t="s">
        <v>274</v>
      </c>
      <c r="G3188" t="s">
        <v>1774</v>
      </c>
      <c r="I3188" t="s">
        <v>1351</v>
      </c>
      <c r="J3188">
        <v>6</v>
      </c>
      <c r="K3188" t="s">
        <v>59</v>
      </c>
      <c r="L3188">
        <v>4</v>
      </c>
      <c r="M3188" t="s">
        <v>45</v>
      </c>
      <c r="N3188">
        <v>3.5999999046325679</v>
      </c>
      <c r="O3188" t="s">
        <v>45</v>
      </c>
      <c r="P3188" t="s">
        <v>46</v>
      </c>
      <c r="Q3188">
        <v>4</v>
      </c>
      <c r="R3188" t="s">
        <v>47</v>
      </c>
      <c r="S3188" t="s">
        <v>48</v>
      </c>
      <c r="U3188" t="s">
        <v>63</v>
      </c>
      <c r="V3188" t="s">
        <v>79</v>
      </c>
      <c r="W3188" t="s">
        <v>1952</v>
      </c>
      <c r="X3188" t="s">
        <v>97</v>
      </c>
      <c r="Y3188" t="s">
        <v>82</v>
      </c>
      <c r="Z3188">
        <v>38500</v>
      </c>
      <c r="AA3188">
        <v>0</v>
      </c>
      <c r="AB3188" t="s">
        <v>51</v>
      </c>
      <c r="AC3188" t="s">
        <v>98</v>
      </c>
      <c r="AD3188">
        <v>1</v>
      </c>
      <c r="AE3188">
        <v>1</v>
      </c>
      <c r="AF3188">
        <v>1</v>
      </c>
      <c r="AG3188">
        <v>2026</v>
      </c>
      <c r="AH3188">
        <v>20260102</v>
      </c>
      <c r="AI3188" t="s">
        <v>5218</v>
      </c>
      <c r="AJ3188">
        <v>11400</v>
      </c>
      <c r="AK3188">
        <v>10499.810546875</v>
      </c>
      <c r="AL3188" s="10">
        <f t="shared" si="392"/>
        <v>900.189453125</v>
      </c>
      <c r="AM3188" s="11">
        <f t="shared" si="393"/>
        <v>7.8963987116228068E-2</v>
      </c>
      <c r="AN3188">
        <v>11400</v>
      </c>
      <c r="AO3188">
        <v>10275.30331776041</v>
      </c>
      <c r="AP3188" s="12">
        <f t="shared" si="394"/>
        <v>1124.6966822395898</v>
      </c>
      <c r="AQ3188" s="13">
        <f t="shared" si="395"/>
        <v>9.8657603705227179E-2</v>
      </c>
      <c r="AR3188">
        <v>11400</v>
      </c>
      <c r="AS3188">
        <v>10074.44279482745</v>
      </c>
      <c r="AT3188" s="14">
        <f t="shared" si="396"/>
        <v>1325.5572051725503</v>
      </c>
      <c r="AU3188" s="15">
        <f t="shared" si="397"/>
        <v>0.11627694782215353</v>
      </c>
      <c r="AV3188">
        <v>11400</v>
      </c>
      <c r="AW3188">
        <v>10630.706556333551</v>
      </c>
      <c r="AX3188" s="16">
        <f t="shared" si="398"/>
        <v>769.29344366644909</v>
      </c>
      <c r="AY3188" s="17">
        <f t="shared" si="399"/>
        <v>6.7481881023372728E-2</v>
      </c>
    </row>
    <row r="3189" spans="1:51" x14ac:dyDescent="0.25">
      <c r="A3189" t="s">
        <v>106</v>
      </c>
      <c r="B3189" t="s">
        <v>107</v>
      </c>
      <c r="C3189">
        <v>2600</v>
      </c>
      <c r="D3189">
        <v>148731</v>
      </c>
      <c r="E3189">
        <v>2013</v>
      </c>
      <c r="F3189" t="s">
        <v>56</v>
      </c>
      <c r="G3189" t="s">
        <v>186</v>
      </c>
      <c r="H3189" t="s">
        <v>187</v>
      </c>
      <c r="J3189">
        <v>6</v>
      </c>
      <c r="K3189" t="s">
        <v>44</v>
      </c>
      <c r="L3189">
        <v>4</v>
      </c>
      <c r="M3189" t="s">
        <v>45</v>
      </c>
      <c r="N3189">
        <v>3.5</v>
      </c>
      <c r="O3189" t="s">
        <v>60</v>
      </c>
      <c r="R3189" t="s">
        <v>47</v>
      </c>
      <c r="S3189" t="s">
        <v>62</v>
      </c>
      <c r="T3189">
        <v>285</v>
      </c>
      <c r="U3189" t="s">
        <v>63</v>
      </c>
      <c r="V3189" t="s">
        <v>79</v>
      </c>
      <c r="X3189" t="s">
        <v>112</v>
      </c>
      <c r="Y3189" t="s">
        <v>125</v>
      </c>
      <c r="AA3189">
        <v>0</v>
      </c>
      <c r="AB3189" t="s">
        <v>51</v>
      </c>
      <c r="AC3189" t="s">
        <v>52</v>
      </c>
      <c r="AD3189">
        <v>1</v>
      </c>
      <c r="AE3189">
        <v>1</v>
      </c>
      <c r="AF3189">
        <v>1</v>
      </c>
      <c r="AG3189">
        <v>2026</v>
      </c>
      <c r="AH3189">
        <v>20260102</v>
      </c>
      <c r="AI3189" t="s">
        <v>5219</v>
      </c>
      <c r="AJ3189">
        <v>2600</v>
      </c>
      <c r="AK3189">
        <v>3081.34912109375</v>
      </c>
      <c r="AL3189" s="10">
        <f t="shared" si="392"/>
        <v>481.34912109375</v>
      </c>
      <c r="AM3189" s="11">
        <f t="shared" si="393"/>
        <v>0.18513427734374999</v>
      </c>
      <c r="AN3189">
        <v>2600</v>
      </c>
      <c r="AO3189">
        <v>3001.869838508494</v>
      </c>
      <c r="AP3189" s="12">
        <f t="shared" si="394"/>
        <v>401.86983850849401</v>
      </c>
      <c r="AQ3189" s="13">
        <f t="shared" si="395"/>
        <v>0.15456532250326693</v>
      </c>
      <c r="AR3189">
        <v>2600</v>
      </c>
      <c r="AS3189">
        <v>3455.5139226814199</v>
      </c>
      <c r="AT3189" s="14">
        <f t="shared" si="396"/>
        <v>855.5139226814199</v>
      </c>
      <c r="AU3189" s="15">
        <f t="shared" si="397"/>
        <v>0.32904381641593072</v>
      </c>
      <c r="AV3189">
        <v>2600</v>
      </c>
      <c r="AW3189">
        <v>3167.334851936218</v>
      </c>
      <c r="AX3189" s="16">
        <f t="shared" si="398"/>
        <v>567.334851936218</v>
      </c>
      <c r="AY3189" s="17">
        <f t="shared" si="399"/>
        <v>0.21820571228316077</v>
      </c>
    </row>
    <row r="3190" spans="1:51" x14ac:dyDescent="0.25">
      <c r="A3190" t="s">
        <v>69</v>
      </c>
      <c r="B3190" t="s">
        <v>85</v>
      </c>
      <c r="C3190">
        <v>21900</v>
      </c>
      <c r="D3190">
        <v>7156</v>
      </c>
      <c r="E3190">
        <v>2025</v>
      </c>
      <c r="F3190" t="s">
        <v>71</v>
      </c>
      <c r="G3190" t="s">
        <v>636</v>
      </c>
      <c r="H3190" t="s">
        <v>4667</v>
      </c>
      <c r="J3190">
        <v>3</v>
      </c>
      <c r="K3190" t="s">
        <v>111</v>
      </c>
      <c r="L3190">
        <v>4</v>
      </c>
      <c r="M3190" t="s">
        <v>45</v>
      </c>
      <c r="N3190">
        <v>1.200000047683716</v>
      </c>
      <c r="O3190" t="s">
        <v>60</v>
      </c>
      <c r="P3190" t="s">
        <v>46</v>
      </c>
      <c r="Q3190">
        <v>5</v>
      </c>
      <c r="R3190" t="s">
        <v>47</v>
      </c>
      <c r="S3190" t="s">
        <v>62</v>
      </c>
      <c r="U3190" t="s">
        <v>63</v>
      </c>
      <c r="W3190" t="s">
        <v>1450</v>
      </c>
      <c r="X3190" t="s">
        <v>49</v>
      </c>
      <c r="Y3190" t="s">
        <v>282</v>
      </c>
      <c r="AA3190">
        <v>0</v>
      </c>
      <c r="AB3190" t="s">
        <v>51</v>
      </c>
      <c r="AC3190" t="s">
        <v>52</v>
      </c>
      <c r="AD3190">
        <v>1</v>
      </c>
      <c r="AE3190">
        <v>1</v>
      </c>
      <c r="AF3190">
        <v>1</v>
      </c>
      <c r="AG3190">
        <v>2026</v>
      </c>
      <c r="AH3190">
        <v>20251231</v>
      </c>
      <c r="AI3190" t="s">
        <v>5220</v>
      </c>
      <c r="AJ3190">
        <v>21900</v>
      </c>
      <c r="AK3190">
        <v>20450.8359375</v>
      </c>
      <c r="AL3190" s="10">
        <f t="shared" si="392"/>
        <v>1449.1640625</v>
      </c>
      <c r="AM3190" s="11">
        <f t="shared" si="393"/>
        <v>6.6171875000000005E-2</v>
      </c>
      <c r="AN3190">
        <v>21900</v>
      </c>
      <c r="AO3190">
        <v>19756.500824210751</v>
      </c>
      <c r="AP3190" s="12">
        <f t="shared" si="394"/>
        <v>2143.4991757892494</v>
      </c>
      <c r="AQ3190" s="13">
        <f t="shared" si="395"/>
        <v>9.7876674693573029E-2</v>
      </c>
      <c r="AR3190">
        <v>21900</v>
      </c>
      <c r="AS3190">
        <v>19677.674319986301</v>
      </c>
      <c r="AT3190" s="14">
        <f t="shared" si="396"/>
        <v>2222.3256800136987</v>
      </c>
      <c r="AU3190" s="15">
        <f t="shared" si="397"/>
        <v>0.1014760584481141</v>
      </c>
      <c r="AV3190">
        <v>21900</v>
      </c>
      <c r="AW3190">
        <v>20290.48506860371</v>
      </c>
      <c r="AX3190" s="16">
        <f t="shared" si="398"/>
        <v>1609.5149313962902</v>
      </c>
      <c r="AY3190" s="17">
        <f t="shared" si="399"/>
        <v>7.3493832483848873E-2</v>
      </c>
    </row>
    <row r="3191" spans="1:51" x14ac:dyDescent="0.25">
      <c r="A3191" t="s">
        <v>69</v>
      </c>
      <c r="B3191" t="s">
        <v>70</v>
      </c>
      <c r="C3191">
        <v>2600</v>
      </c>
      <c r="D3191">
        <v>222601</v>
      </c>
      <c r="E3191">
        <v>2010</v>
      </c>
      <c r="F3191" t="s">
        <v>459</v>
      </c>
      <c r="G3191" t="s">
        <v>516</v>
      </c>
      <c r="J3191">
        <v>4</v>
      </c>
      <c r="K3191" t="s">
        <v>111</v>
      </c>
      <c r="L3191">
        <v>4</v>
      </c>
      <c r="M3191" t="s">
        <v>45</v>
      </c>
      <c r="N3191">
        <v>2.2999999523162842</v>
      </c>
      <c r="O3191" t="s">
        <v>60</v>
      </c>
      <c r="P3191" t="s">
        <v>46</v>
      </c>
      <c r="R3191" t="s">
        <v>47</v>
      </c>
      <c r="S3191" t="s">
        <v>151</v>
      </c>
      <c r="T3191">
        <v>240</v>
      </c>
      <c r="U3191" t="s">
        <v>63</v>
      </c>
      <c r="V3191" t="s">
        <v>64</v>
      </c>
      <c r="W3191" t="s">
        <v>3133</v>
      </c>
      <c r="X3191" t="s">
        <v>49</v>
      </c>
      <c r="Y3191" t="s">
        <v>82</v>
      </c>
      <c r="AA3191">
        <v>0</v>
      </c>
      <c r="AB3191" t="s">
        <v>51</v>
      </c>
      <c r="AC3191" t="s">
        <v>52</v>
      </c>
      <c r="AD3191">
        <v>1</v>
      </c>
      <c r="AE3191">
        <v>1</v>
      </c>
      <c r="AF3191">
        <v>1</v>
      </c>
      <c r="AG3191">
        <v>2026</v>
      </c>
      <c r="AH3191">
        <v>20251230</v>
      </c>
      <c r="AI3191" t="s">
        <v>5221</v>
      </c>
      <c r="AJ3191">
        <v>2600</v>
      </c>
      <c r="AK3191">
        <v>1693.13720703125</v>
      </c>
      <c r="AL3191" s="10">
        <f t="shared" si="392"/>
        <v>906.86279296875</v>
      </c>
      <c r="AM3191" s="11">
        <f t="shared" si="393"/>
        <v>0.34879338191105769</v>
      </c>
      <c r="AN3191">
        <v>2600</v>
      </c>
      <c r="AO3191">
        <v>1658.6204891642519</v>
      </c>
      <c r="AP3191" s="12">
        <f t="shared" si="394"/>
        <v>941.37951083574808</v>
      </c>
      <c r="AQ3191" s="13">
        <f t="shared" si="395"/>
        <v>0.36206904262913386</v>
      </c>
      <c r="AR3191">
        <v>2600</v>
      </c>
      <c r="AS3191">
        <v>1630.887586991839</v>
      </c>
      <c r="AT3191" s="14">
        <f t="shared" si="396"/>
        <v>969.11241300816096</v>
      </c>
      <c r="AU3191" s="15">
        <f t="shared" si="397"/>
        <v>0.3727355434646773</v>
      </c>
      <c r="AV3191">
        <v>2600</v>
      </c>
      <c r="AW3191">
        <v>1712.8797054009819</v>
      </c>
      <c r="AX3191" s="16">
        <f t="shared" si="398"/>
        <v>887.12029459901805</v>
      </c>
      <c r="AY3191" s="17">
        <f t="shared" si="399"/>
        <v>0.34120011330731465</v>
      </c>
    </row>
    <row r="3192" spans="1:51" x14ac:dyDescent="0.25">
      <c r="A3192" t="s">
        <v>69</v>
      </c>
      <c r="B3192" t="s">
        <v>70</v>
      </c>
      <c r="C3192">
        <v>6600</v>
      </c>
      <c r="D3192">
        <v>61250</v>
      </c>
      <c r="E3192">
        <v>2017</v>
      </c>
      <c r="F3192" t="s">
        <v>56</v>
      </c>
      <c r="G3192" t="s">
        <v>86</v>
      </c>
      <c r="H3192" t="s">
        <v>58</v>
      </c>
      <c r="J3192">
        <v>4</v>
      </c>
      <c r="K3192" t="s">
        <v>44</v>
      </c>
      <c r="L3192">
        <v>4</v>
      </c>
      <c r="M3192" t="s">
        <v>45</v>
      </c>
      <c r="N3192">
        <v>1.5</v>
      </c>
      <c r="O3192" t="s">
        <v>76</v>
      </c>
      <c r="P3192" t="s">
        <v>46</v>
      </c>
      <c r="R3192" t="s">
        <v>47</v>
      </c>
      <c r="S3192" t="s">
        <v>78</v>
      </c>
      <c r="T3192">
        <v>170</v>
      </c>
      <c r="U3192" t="s">
        <v>63</v>
      </c>
      <c r="V3192" t="s">
        <v>64</v>
      </c>
      <c r="W3192" t="s">
        <v>268</v>
      </c>
      <c r="X3192" t="s">
        <v>49</v>
      </c>
      <c r="Y3192" t="s">
        <v>82</v>
      </c>
      <c r="Z3192">
        <v>25250</v>
      </c>
      <c r="AA3192">
        <v>0</v>
      </c>
      <c r="AB3192" t="s">
        <v>51</v>
      </c>
      <c r="AC3192" t="s">
        <v>52</v>
      </c>
      <c r="AD3192">
        <v>1</v>
      </c>
      <c r="AE3192">
        <v>1</v>
      </c>
      <c r="AF3192">
        <v>1</v>
      </c>
      <c r="AG3192">
        <v>2026</v>
      </c>
      <c r="AH3192">
        <v>20251230</v>
      </c>
      <c r="AI3192" t="s">
        <v>5222</v>
      </c>
      <c r="AJ3192">
        <v>6600</v>
      </c>
      <c r="AK3192">
        <v>7161.78173828125</v>
      </c>
      <c r="AL3192" s="10">
        <f t="shared" si="392"/>
        <v>561.78173828125</v>
      </c>
      <c r="AM3192" s="11">
        <f t="shared" si="393"/>
        <v>8.5118445194128783E-2</v>
      </c>
      <c r="AN3192">
        <v>6600</v>
      </c>
      <c r="AO3192">
        <v>7083.8828517965658</v>
      </c>
      <c r="AP3192" s="12">
        <f t="shared" si="394"/>
        <v>483.88285179656577</v>
      </c>
      <c r="AQ3192" s="13">
        <f t="shared" si="395"/>
        <v>7.3315583605540274E-2</v>
      </c>
      <c r="AR3192">
        <v>6600</v>
      </c>
      <c r="AS3192">
        <v>6458.8204998819356</v>
      </c>
      <c r="AT3192" s="14">
        <f t="shared" si="396"/>
        <v>141.17950011806442</v>
      </c>
      <c r="AU3192" s="15">
        <f t="shared" si="397"/>
        <v>2.1390833351221883E-2</v>
      </c>
      <c r="AV3192">
        <v>6600</v>
      </c>
      <c r="AW3192">
        <v>7259.7403072421357</v>
      </c>
      <c r="AX3192" s="16">
        <f t="shared" si="398"/>
        <v>659.74030724213571</v>
      </c>
      <c r="AY3192" s="17">
        <f t="shared" si="399"/>
        <v>9.99606526124448E-2</v>
      </c>
    </row>
    <row r="3193" spans="1:51" x14ac:dyDescent="0.25">
      <c r="A3193" t="s">
        <v>69</v>
      </c>
      <c r="B3193" t="s">
        <v>185</v>
      </c>
      <c r="C3193">
        <v>5800</v>
      </c>
      <c r="D3193">
        <v>112705</v>
      </c>
      <c r="E3193">
        <v>2020</v>
      </c>
      <c r="F3193" t="s">
        <v>56</v>
      </c>
      <c r="G3193" t="s">
        <v>186</v>
      </c>
      <c r="H3193" t="s">
        <v>255</v>
      </c>
      <c r="J3193">
        <v>4</v>
      </c>
      <c r="K3193" t="s">
        <v>111</v>
      </c>
      <c r="L3193">
        <v>4</v>
      </c>
      <c r="M3193" t="s">
        <v>45</v>
      </c>
      <c r="N3193">
        <v>2</v>
      </c>
      <c r="O3193" t="s">
        <v>45</v>
      </c>
      <c r="P3193" t="s">
        <v>46</v>
      </c>
      <c r="R3193" t="s">
        <v>47</v>
      </c>
      <c r="S3193" t="s">
        <v>48</v>
      </c>
      <c r="T3193">
        <v>250</v>
      </c>
      <c r="U3193" t="s">
        <v>63</v>
      </c>
      <c r="V3193" t="s">
        <v>64</v>
      </c>
      <c r="W3193" t="s">
        <v>188</v>
      </c>
      <c r="X3193" t="s">
        <v>112</v>
      </c>
      <c r="Y3193" t="s">
        <v>125</v>
      </c>
      <c r="AA3193">
        <v>0</v>
      </c>
      <c r="AB3193" t="s">
        <v>51</v>
      </c>
      <c r="AC3193" t="s">
        <v>52</v>
      </c>
      <c r="AD3193">
        <v>1</v>
      </c>
      <c r="AE3193">
        <v>1</v>
      </c>
      <c r="AF3193">
        <v>1</v>
      </c>
      <c r="AG3193">
        <v>2026</v>
      </c>
      <c r="AH3193">
        <v>20251229</v>
      </c>
      <c r="AI3193" t="s">
        <v>5223</v>
      </c>
      <c r="AJ3193">
        <v>5800</v>
      </c>
      <c r="AK3193">
        <v>8451.263671875</v>
      </c>
      <c r="AL3193" s="10">
        <f t="shared" si="392"/>
        <v>2651.263671875</v>
      </c>
      <c r="AM3193" s="11">
        <f t="shared" si="393"/>
        <v>0.45711442618534481</v>
      </c>
      <c r="AN3193">
        <v>5800</v>
      </c>
      <c r="AO3193">
        <v>8801.360608232435</v>
      </c>
      <c r="AP3193" s="12">
        <f t="shared" si="394"/>
        <v>3001.360608232435</v>
      </c>
      <c r="AQ3193" s="13">
        <f t="shared" si="395"/>
        <v>0.51747596693662667</v>
      </c>
      <c r="AR3193">
        <v>5800</v>
      </c>
      <c r="AS3193">
        <v>8956.5415321536839</v>
      </c>
      <c r="AT3193" s="14">
        <f t="shared" si="396"/>
        <v>3156.5415321536839</v>
      </c>
      <c r="AU3193" s="15">
        <f t="shared" si="397"/>
        <v>0.54423129864718689</v>
      </c>
      <c r="AV3193">
        <v>5800</v>
      </c>
      <c r="AW3193">
        <v>8587.9840319361265</v>
      </c>
      <c r="AX3193" s="16">
        <f t="shared" si="398"/>
        <v>2787.9840319361265</v>
      </c>
      <c r="AY3193" s="17">
        <f t="shared" si="399"/>
        <v>0.48068690205795284</v>
      </c>
    </row>
    <row r="3194" spans="1:51" x14ac:dyDescent="0.25">
      <c r="A3194" t="s">
        <v>106</v>
      </c>
      <c r="B3194" t="s">
        <v>215</v>
      </c>
      <c r="C3194">
        <v>1500</v>
      </c>
      <c r="D3194">
        <v>157598</v>
      </c>
      <c r="E3194">
        <v>2017</v>
      </c>
      <c r="F3194" t="s">
        <v>56</v>
      </c>
      <c r="G3194" t="s">
        <v>86</v>
      </c>
      <c r="H3194" t="s">
        <v>58</v>
      </c>
      <c r="J3194">
        <v>4</v>
      </c>
      <c r="K3194" t="s">
        <v>44</v>
      </c>
      <c r="L3194">
        <v>4</v>
      </c>
      <c r="M3194" t="s">
        <v>45</v>
      </c>
      <c r="N3194">
        <v>1.5</v>
      </c>
      <c r="O3194" t="s">
        <v>60</v>
      </c>
      <c r="P3194" t="s">
        <v>46</v>
      </c>
      <c r="R3194" t="s">
        <v>47</v>
      </c>
      <c r="S3194" t="s">
        <v>151</v>
      </c>
      <c r="T3194">
        <v>170</v>
      </c>
      <c r="U3194" t="s">
        <v>63</v>
      </c>
      <c r="V3194" t="s">
        <v>64</v>
      </c>
      <c r="W3194" t="s">
        <v>268</v>
      </c>
      <c r="X3194" t="s">
        <v>49</v>
      </c>
      <c r="Y3194" t="s">
        <v>82</v>
      </c>
      <c r="Z3194">
        <v>25250</v>
      </c>
      <c r="AA3194">
        <v>0</v>
      </c>
      <c r="AB3194" t="s">
        <v>51</v>
      </c>
      <c r="AC3194" t="s">
        <v>52</v>
      </c>
      <c r="AD3194">
        <v>1</v>
      </c>
      <c r="AE3194">
        <v>1</v>
      </c>
      <c r="AF3194">
        <v>1</v>
      </c>
      <c r="AG3194">
        <v>2026</v>
      </c>
      <c r="AH3194">
        <v>20260102</v>
      </c>
      <c r="AI3194" t="s">
        <v>5224</v>
      </c>
      <c r="AJ3194">
        <v>1500</v>
      </c>
      <c r="AK3194">
        <v>2328.679931640625</v>
      </c>
      <c r="AL3194" s="10">
        <f t="shared" si="392"/>
        <v>828.679931640625</v>
      </c>
      <c r="AM3194" s="11">
        <f t="shared" si="393"/>
        <v>0.55245328776041669</v>
      </c>
      <c r="AN3194">
        <v>1500</v>
      </c>
      <c r="AO3194">
        <v>2338.1355841786381</v>
      </c>
      <c r="AP3194" s="12">
        <f t="shared" si="394"/>
        <v>838.13558417863806</v>
      </c>
      <c r="AQ3194" s="13">
        <f t="shared" si="395"/>
        <v>0.55875705611909199</v>
      </c>
      <c r="AR3194">
        <v>1500</v>
      </c>
      <c r="AS3194">
        <v>2341.1323671291671</v>
      </c>
      <c r="AT3194" s="14">
        <f t="shared" si="396"/>
        <v>841.13236712916705</v>
      </c>
      <c r="AU3194" s="15">
        <f t="shared" si="397"/>
        <v>0.56075491141944467</v>
      </c>
      <c r="AV3194">
        <v>1500</v>
      </c>
      <c r="AW3194">
        <v>2361.8146929824561</v>
      </c>
      <c r="AX3194" s="16">
        <f t="shared" si="398"/>
        <v>861.81469298245611</v>
      </c>
      <c r="AY3194" s="17">
        <f t="shared" si="399"/>
        <v>0.5745431286549707</v>
      </c>
    </row>
    <row r="3195" spans="1:51" x14ac:dyDescent="0.25">
      <c r="A3195" t="s">
        <v>54</v>
      </c>
      <c r="B3195" t="s">
        <v>249</v>
      </c>
      <c r="C3195">
        <v>10250</v>
      </c>
      <c r="D3195">
        <v>70161</v>
      </c>
      <c r="E3195">
        <v>2017</v>
      </c>
      <c r="F3195" t="s">
        <v>397</v>
      </c>
      <c r="G3195" t="s">
        <v>465</v>
      </c>
      <c r="H3195" t="s">
        <v>2886</v>
      </c>
      <c r="J3195">
        <v>6</v>
      </c>
      <c r="K3195" t="s">
        <v>44</v>
      </c>
      <c r="L3195">
        <v>4</v>
      </c>
      <c r="M3195" t="s">
        <v>45</v>
      </c>
      <c r="N3195">
        <v>3.5</v>
      </c>
      <c r="O3195" t="s">
        <v>60</v>
      </c>
      <c r="P3195" t="s">
        <v>46</v>
      </c>
      <c r="R3195" t="s">
        <v>61</v>
      </c>
      <c r="S3195" t="s">
        <v>151</v>
      </c>
      <c r="T3195">
        <v>278</v>
      </c>
      <c r="U3195" t="s">
        <v>63</v>
      </c>
      <c r="V3195" t="s">
        <v>79</v>
      </c>
      <c r="W3195" t="s">
        <v>678</v>
      </c>
      <c r="X3195" t="s">
        <v>49</v>
      </c>
      <c r="Y3195" t="s">
        <v>82</v>
      </c>
      <c r="AA3195">
        <v>0</v>
      </c>
      <c r="AB3195" t="s">
        <v>51</v>
      </c>
      <c r="AC3195" t="s">
        <v>67</v>
      </c>
      <c r="AD3195">
        <v>1</v>
      </c>
      <c r="AE3195">
        <v>1</v>
      </c>
      <c r="AF3195">
        <v>1</v>
      </c>
      <c r="AG3195">
        <v>2026</v>
      </c>
      <c r="AH3195">
        <v>20251230</v>
      </c>
      <c r="AI3195" t="s">
        <v>5225</v>
      </c>
      <c r="AJ3195">
        <v>10250</v>
      </c>
      <c r="AK3195">
        <v>12429.5537109375</v>
      </c>
      <c r="AL3195" s="10">
        <f t="shared" si="392"/>
        <v>2179.5537109375</v>
      </c>
      <c r="AM3195" s="11">
        <f t="shared" si="393"/>
        <v>0.21263938643292682</v>
      </c>
      <c r="AN3195">
        <v>10250</v>
      </c>
      <c r="AO3195">
        <v>12100.552198438259</v>
      </c>
      <c r="AP3195" s="12">
        <f t="shared" si="394"/>
        <v>1850.5521984382594</v>
      </c>
      <c r="AQ3195" s="13">
        <f t="shared" si="395"/>
        <v>0.18054167789641556</v>
      </c>
      <c r="AR3195">
        <v>10250</v>
      </c>
      <c r="AS3195">
        <v>11834.045728530649</v>
      </c>
      <c r="AT3195" s="14">
        <f t="shared" si="396"/>
        <v>1584.0457285306493</v>
      </c>
      <c r="AU3195" s="15">
        <f t="shared" si="397"/>
        <v>0.15454104668591701</v>
      </c>
      <c r="AV3195">
        <v>10250</v>
      </c>
      <c r="AW3195">
        <v>12392.91565349544</v>
      </c>
      <c r="AX3195" s="16">
        <f t="shared" si="398"/>
        <v>2142.91565349544</v>
      </c>
      <c r="AY3195" s="17">
        <f t="shared" si="399"/>
        <v>0.20906494180443316</v>
      </c>
    </row>
    <row r="3196" spans="1:51" x14ac:dyDescent="0.25">
      <c r="A3196" t="s">
        <v>54</v>
      </c>
      <c r="B3196" t="s">
        <v>127</v>
      </c>
      <c r="C3196">
        <v>11000</v>
      </c>
      <c r="D3196">
        <v>49012</v>
      </c>
      <c r="E3196">
        <v>2021</v>
      </c>
      <c r="F3196" t="s">
        <v>182</v>
      </c>
      <c r="G3196" t="s">
        <v>1680</v>
      </c>
      <c r="H3196" t="s">
        <v>451</v>
      </c>
      <c r="J3196">
        <v>4</v>
      </c>
      <c r="K3196" t="s">
        <v>44</v>
      </c>
      <c r="L3196">
        <v>4</v>
      </c>
      <c r="M3196" t="s">
        <v>45</v>
      </c>
      <c r="N3196">
        <v>1.6000000238418579</v>
      </c>
      <c r="O3196" t="s">
        <v>60</v>
      </c>
      <c r="P3196" t="s">
        <v>46</v>
      </c>
      <c r="Q3196">
        <v>5</v>
      </c>
      <c r="R3196" t="s">
        <v>440</v>
      </c>
      <c r="S3196" t="s">
        <v>151</v>
      </c>
      <c r="U3196" t="s">
        <v>63</v>
      </c>
      <c r="X3196" t="s">
        <v>65</v>
      </c>
      <c r="Y3196" t="s">
        <v>66</v>
      </c>
      <c r="AA3196">
        <v>0</v>
      </c>
      <c r="AB3196" t="s">
        <v>51</v>
      </c>
      <c r="AC3196" t="s">
        <v>559</v>
      </c>
      <c r="AD3196">
        <v>1</v>
      </c>
      <c r="AE3196">
        <v>1</v>
      </c>
      <c r="AF3196">
        <v>1</v>
      </c>
      <c r="AG3196">
        <v>2026</v>
      </c>
      <c r="AH3196">
        <v>20251231</v>
      </c>
      <c r="AI3196" t="s">
        <v>5226</v>
      </c>
      <c r="AJ3196">
        <v>11000</v>
      </c>
      <c r="AK3196">
        <v>12120.646484375</v>
      </c>
      <c r="AL3196" s="10">
        <f t="shared" si="392"/>
        <v>1120.646484375</v>
      </c>
      <c r="AM3196" s="11">
        <f t="shared" si="393"/>
        <v>0.101876953125</v>
      </c>
      <c r="AN3196">
        <v>11000</v>
      </c>
      <c r="AO3196">
        <v>11827.256292917071</v>
      </c>
      <c r="AP3196" s="12">
        <f t="shared" si="394"/>
        <v>827.25629291707082</v>
      </c>
      <c r="AQ3196" s="13">
        <f t="shared" si="395"/>
        <v>7.5205117537915533E-2</v>
      </c>
      <c r="AR3196">
        <v>11000</v>
      </c>
      <c r="AS3196">
        <v>12041.04961907777</v>
      </c>
      <c r="AT3196" s="14">
        <f t="shared" si="396"/>
        <v>1041.0496190777703</v>
      </c>
      <c r="AU3196" s="15">
        <f t="shared" si="397"/>
        <v>9.4640874461615482E-2</v>
      </c>
      <c r="AV3196">
        <v>11000</v>
      </c>
      <c r="AW3196">
        <v>12230.983388704321</v>
      </c>
      <c r="AX3196" s="16">
        <f t="shared" si="398"/>
        <v>1230.9833887043205</v>
      </c>
      <c r="AY3196" s="17">
        <f t="shared" si="399"/>
        <v>0.11190758079130186</v>
      </c>
    </row>
    <row r="3197" spans="1:51" x14ac:dyDescent="0.25">
      <c r="A3197" t="s">
        <v>54</v>
      </c>
      <c r="B3197" t="s">
        <v>154</v>
      </c>
      <c r="C3197">
        <v>10500</v>
      </c>
      <c r="D3197">
        <v>77966</v>
      </c>
      <c r="E3197">
        <v>2022</v>
      </c>
      <c r="F3197" t="s">
        <v>340</v>
      </c>
      <c r="G3197" t="s">
        <v>341</v>
      </c>
      <c r="H3197" t="s">
        <v>5227</v>
      </c>
      <c r="J3197">
        <v>4</v>
      </c>
      <c r="K3197" t="s">
        <v>111</v>
      </c>
      <c r="L3197">
        <v>4</v>
      </c>
      <c r="M3197" t="s">
        <v>45</v>
      </c>
      <c r="N3197">
        <v>1.6000000238418579</v>
      </c>
      <c r="O3197" t="s">
        <v>60</v>
      </c>
      <c r="P3197" t="s">
        <v>46</v>
      </c>
      <c r="R3197" t="s">
        <v>61</v>
      </c>
      <c r="S3197" t="s">
        <v>62</v>
      </c>
      <c r="T3197">
        <v>201</v>
      </c>
      <c r="U3197" t="s">
        <v>63</v>
      </c>
      <c r="W3197" t="s">
        <v>260</v>
      </c>
      <c r="X3197" t="s">
        <v>65</v>
      </c>
      <c r="Y3197" t="s">
        <v>282</v>
      </c>
      <c r="AA3197">
        <v>0</v>
      </c>
      <c r="AB3197" t="s">
        <v>51</v>
      </c>
      <c r="AC3197" t="s">
        <v>67</v>
      </c>
      <c r="AD3197">
        <v>1</v>
      </c>
      <c r="AE3197">
        <v>1</v>
      </c>
      <c r="AF3197">
        <v>1</v>
      </c>
      <c r="AG3197">
        <v>2026</v>
      </c>
      <c r="AH3197">
        <v>20260101</v>
      </c>
      <c r="AI3197" t="s">
        <v>5228</v>
      </c>
      <c r="AJ3197">
        <v>10500</v>
      </c>
      <c r="AK3197">
        <v>11505.8359375</v>
      </c>
      <c r="AL3197" s="10">
        <f t="shared" si="392"/>
        <v>1005.8359375</v>
      </c>
      <c r="AM3197" s="11">
        <f t="shared" si="393"/>
        <v>9.5793898809523811E-2</v>
      </c>
      <c r="AN3197">
        <v>10500</v>
      </c>
      <c r="AO3197">
        <v>10666.7127125312</v>
      </c>
      <c r="AP3197" s="12">
        <f t="shared" si="394"/>
        <v>166.71271253119994</v>
      </c>
      <c r="AQ3197" s="13">
        <f t="shared" si="395"/>
        <v>1.5877401193447615E-2</v>
      </c>
      <c r="AR3197">
        <v>10500</v>
      </c>
      <c r="AS3197">
        <v>11758.925517975131</v>
      </c>
      <c r="AT3197" s="14">
        <f t="shared" si="396"/>
        <v>1258.9255179751308</v>
      </c>
      <c r="AU3197" s="15">
        <f t="shared" si="397"/>
        <v>0.11989766837858389</v>
      </c>
      <c r="AV3197">
        <v>10500</v>
      </c>
      <c r="AW3197">
        <v>11440.780078895459</v>
      </c>
      <c r="AX3197" s="16">
        <f t="shared" si="398"/>
        <v>940.78007889545916</v>
      </c>
      <c r="AY3197" s="17">
        <f t="shared" si="399"/>
        <v>8.9598102751948488E-2</v>
      </c>
    </row>
    <row r="3198" spans="1:51" x14ac:dyDescent="0.25">
      <c r="A3198" t="s">
        <v>106</v>
      </c>
      <c r="B3198" t="s">
        <v>215</v>
      </c>
      <c r="C3198">
        <v>20500</v>
      </c>
      <c r="D3198">
        <v>59586</v>
      </c>
      <c r="E3198">
        <v>2023</v>
      </c>
      <c r="F3198" t="s">
        <v>56</v>
      </c>
      <c r="G3198" t="s">
        <v>1496</v>
      </c>
      <c r="H3198" t="s">
        <v>5229</v>
      </c>
      <c r="J3198">
        <v>3</v>
      </c>
      <c r="K3198" t="s">
        <v>87</v>
      </c>
      <c r="L3198">
        <v>4</v>
      </c>
      <c r="M3198" t="s">
        <v>45</v>
      </c>
      <c r="N3198">
        <v>1.5</v>
      </c>
      <c r="O3198" t="s">
        <v>76</v>
      </c>
      <c r="P3198" t="s">
        <v>46</v>
      </c>
      <c r="Q3198">
        <v>5</v>
      </c>
      <c r="R3198" t="s">
        <v>47</v>
      </c>
      <c r="S3198" t="s">
        <v>78</v>
      </c>
      <c r="U3198" t="s">
        <v>63</v>
      </c>
      <c r="V3198" t="s">
        <v>64</v>
      </c>
      <c r="W3198" t="s">
        <v>1498</v>
      </c>
      <c r="X3198" t="s">
        <v>49</v>
      </c>
      <c r="Y3198" t="s">
        <v>66</v>
      </c>
      <c r="AA3198">
        <v>0</v>
      </c>
      <c r="AB3198" t="s">
        <v>51</v>
      </c>
      <c r="AC3198" t="s">
        <v>52</v>
      </c>
      <c r="AD3198">
        <v>1</v>
      </c>
      <c r="AE3198">
        <v>1</v>
      </c>
      <c r="AF3198">
        <v>1</v>
      </c>
      <c r="AG3198">
        <v>2026</v>
      </c>
      <c r="AH3198">
        <v>20260102</v>
      </c>
      <c r="AI3198" t="s">
        <v>5230</v>
      </c>
      <c r="AJ3198">
        <v>20500</v>
      </c>
      <c r="AK3198">
        <v>18906.283203125</v>
      </c>
      <c r="AL3198" s="10">
        <f t="shared" si="392"/>
        <v>1593.716796875</v>
      </c>
      <c r="AM3198" s="11">
        <f t="shared" si="393"/>
        <v>7.7742282774390242E-2</v>
      </c>
      <c r="AN3198">
        <v>20500</v>
      </c>
      <c r="AO3198">
        <v>18699.554077759909</v>
      </c>
      <c r="AP3198" s="12">
        <f t="shared" si="394"/>
        <v>1800.445922240091</v>
      </c>
      <c r="AQ3198" s="13">
        <f t="shared" si="395"/>
        <v>8.7826630353175172E-2</v>
      </c>
      <c r="AR3198">
        <v>20500</v>
      </c>
      <c r="AS3198">
        <v>19317.968055208959</v>
      </c>
      <c r="AT3198" s="14">
        <f t="shared" si="396"/>
        <v>1182.0319447910406</v>
      </c>
      <c r="AU3198" s="15">
        <f t="shared" si="397"/>
        <v>5.7660094867855637E-2</v>
      </c>
      <c r="AV3198">
        <v>20500</v>
      </c>
      <c r="AW3198">
        <v>18930.76170212766</v>
      </c>
      <c r="AX3198" s="16">
        <f t="shared" si="398"/>
        <v>1569.2382978723399</v>
      </c>
      <c r="AY3198" s="17">
        <f t="shared" si="399"/>
        <v>7.6548209652309268E-2</v>
      </c>
    </row>
    <row r="3199" spans="1:51" x14ac:dyDescent="0.25">
      <c r="A3199" t="s">
        <v>54</v>
      </c>
      <c r="B3199" t="s">
        <v>127</v>
      </c>
      <c r="C3199">
        <v>16250</v>
      </c>
      <c r="D3199">
        <v>103682</v>
      </c>
      <c r="E3199">
        <v>2017</v>
      </c>
      <c r="F3199" t="s">
        <v>71</v>
      </c>
      <c r="G3199" t="s">
        <v>72</v>
      </c>
      <c r="H3199" t="s">
        <v>495</v>
      </c>
      <c r="I3199" t="s">
        <v>150</v>
      </c>
      <c r="J3199">
        <v>8</v>
      </c>
      <c r="K3199" t="s">
        <v>111</v>
      </c>
      <c r="L3199">
        <v>4</v>
      </c>
      <c r="M3199" t="s">
        <v>45</v>
      </c>
      <c r="N3199">
        <v>5.3000001907348633</v>
      </c>
      <c r="O3199" t="s">
        <v>76</v>
      </c>
      <c r="P3199" t="s">
        <v>46</v>
      </c>
      <c r="Q3199">
        <v>1</v>
      </c>
      <c r="R3199" t="s">
        <v>77</v>
      </c>
      <c r="S3199" t="s">
        <v>78</v>
      </c>
      <c r="U3199" t="s">
        <v>63</v>
      </c>
      <c r="W3199" t="s">
        <v>253</v>
      </c>
      <c r="X3199" t="s">
        <v>136</v>
      </c>
      <c r="Y3199" t="s">
        <v>66</v>
      </c>
      <c r="Z3199">
        <v>44400</v>
      </c>
      <c r="AA3199">
        <v>0</v>
      </c>
      <c r="AB3199" t="s">
        <v>51</v>
      </c>
      <c r="AC3199" t="s">
        <v>83</v>
      </c>
      <c r="AD3199">
        <v>1</v>
      </c>
      <c r="AE3199">
        <v>1</v>
      </c>
      <c r="AF3199">
        <v>1</v>
      </c>
      <c r="AG3199">
        <v>2026</v>
      </c>
      <c r="AH3199">
        <v>20251231</v>
      </c>
      <c r="AI3199" t="s">
        <v>5231</v>
      </c>
      <c r="AJ3199">
        <v>16250</v>
      </c>
      <c r="AK3199">
        <v>12853.0517578125</v>
      </c>
      <c r="AL3199" s="10">
        <f t="shared" si="392"/>
        <v>3396.9482421875</v>
      </c>
      <c r="AM3199" s="11">
        <f t="shared" si="393"/>
        <v>0.20904296875</v>
      </c>
      <c r="AN3199">
        <v>16250</v>
      </c>
      <c r="AO3199">
        <v>11827.8758837389</v>
      </c>
      <c r="AP3199" s="12">
        <f t="shared" si="394"/>
        <v>4422.1241162611004</v>
      </c>
      <c r="AQ3199" s="13">
        <f t="shared" si="395"/>
        <v>0.27213071484683693</v>
      </c>
      <c r="AR3199">
        <v>16250</v>
      </c>
      <c r="AS3199">
        <v>11938.716149877329</v>
      </c>
      <c r="AT3199" s="14">
        <f t="shared" si="396"/>
        <v>4311.2838501226706</v>
      </c>
      <c r="AU3199" s="15">
        <f t="shared" si="397"/>
        <v>0.26530977539216433</v>
      </c>
      <c r="AV3199">
        <v>16250</v>
      </c>
      <c r="AW3199">
        <v>12873.05012744265</v>
      </c>
      <c r="AX3199" s="16">
        <f t="shared" si="398"/>
        <v>3376.9498725573503</v>
      </c>
      <c r="AY3199" s="17">
        <f t="shared" si="399"/>
        <v>0.20781229984968311</v>
      </c>
    </row>
    <row r="3200" spans="1:51" x14ac:dyDescent="0.25">
      <c r="A3200" t="s">
        <v>39</v>
      </c>
      <c r="B3200" t="s">
        <v>224</v>
      </c>
      <c r="C3200">
        <v>1800</v>
      </c>
      <c r="D3200">
        <v>159262</v>
      </c>
      <c r="E3200">
        <v>2016</v>
      </c>
      <c r="F3200" t="s">
        <v>340</v>
      </c>
      <c r="G3200" t="s">
        <v>341</v>
      </c>
      <c r="H3200" t="s">
        <v>5232</v>
      </c>
      <c r="J3200">
        <v>4</v>
      </c>
      <c r="K3200" t="s">
        <v>44</v>
      </c>
      <c r="L3200">
        <v>4</v>
      </c>
      <c r="M3200" t="s">
        <v>45</v>
      </c>
      <c r="N3200">
        <v>1.799999952316284</v>
      </c>
      <c r="O3200" t="s">
        <v>60</v>
      </c>
      <c r="P3200" t="s">
        <v>46</v>
      </c>
      <c r="Q3200">
        <v>2</v>
      </c>
      <c r="R3200" t="s">
        <v>61</v>
      </c>
      <c r="U3200" t="s">
        <v>63</v>
      </c>
      <c r="W3200" t="s">
        <v>655</v>
      </c>
      <c r="X3200" t="s">
        <v>65</v>
      </c>
      <c r="Y3200" t="s">
        <v>82</v>
      </c>
      <c r="AA3200">
        <v>0</v>
      </c>
      <c r="AB3200" t="s">
        <v>51</v>
      </c>
      <c r="AC3200" t="s">
        <v>67</v>
      </c>
      <c r="AD3200">
        <v>1</v>
      </c>
      <c r="AE3200">
        <v>1</v>
      </c>
      <c r="AF3200">
        <v>1</v>
      </c>
      <c r="AG3200">
        <v>2026</v>
      </c>
      <c r="AH3200">
        <v>20251231</v>
      </c>
      <c r="AI3200" t="s">
        <v>5233</v>
      </c>
      <c r="AJ3200">
        <v>1800</v>
      </c>
      <c r="AK3200">
        <v>1609.151000976562</v>
      </c>
      <c r="AL3200" s="10">
        <f t="shared" si="392"/>
        <v>190.84899902343795</v>
      </c>
      <c r="AM3200" s="11">
        <f t="shared" si="393"/>
        <v>0.10602722167968776</v>
      </c>
      <c r="AN3200">
        <v>1800</v>
      </c>
      <c r="AO3200">
        <v>1466.359729562733</v>
      </c>
      <c r="AP3200" s="12">
        <f t="shared" si="394"/>
        <v>333.64027043726696</v>
      </c>
      <c r="AQ3200" s="13">
        <f t="shared" si="395"/>
        <v>0.18535570579848165</v>
      </c>
      <c r="AR3200">
        <v>1800</v>
      </c>
      <c r="AS3200">
        <v>1435.0632441014291</v>
      </c>
      <c r="AT3200" s="14">
        <f t="shared" si="396"/>
        <v>364.93675589857094</v>
      </c>
      <c r="AU3200" s="15">
        <f t="shared" si="397"/>
        <v>0.20274264216587273</v>
      </c>
      <c r="AV3200">
        <v>1800</v>
      </c>
      <c r="AW3200">
        <v>1587.9315436241609</v>
      </c>
      <c r="AX3200" s="16">
        <f t="shared" si="398"/>
        <v>212.06845637583911</v>
      </c>
      <c r="AY3200" s="17">
        <f t="shared" si="399"/>
        <v>0.11781580909768839</v>
      </c>
    </row>
    <row r="3201" spans="1:51" x14ac:dyDescent="0.25">
      <c r="A3201" t="s">
        <v>106</v>
      </c>
      <c r="B3201" t="s">
        <v>107</v>
      </c>
      <c r="C3201">
        <v>400</v>
      </c>
      <c r="D3201">
        <v>284158</v>
      </c>
      <c r="E3201">
        <v>2003</v>
      </c>
      <c r="F3201" t="s">
        <v>397</v>
      </c>
      <c r="G3201" t="s">
        <v>510</v>
      </c>
      <c r="H3201" t="s">
        <v>466</v>
      </c>
      <c r="J3201">
        <v>4</v>
      </c>
      <c r="K3201" t="s">
        <v>59</v>
      </c>
      <c r="L3201">
        <v>2</v>
      </c>
      <c r="M3201" t="s">
        <v>45</v>
      </c>
      <c r="N3201">
        <v>1.700000047683716</v>
      </c>
      <c r="O3201" t="s">
        <v>60</v>
      </c>
      <c r="P3201" t="s">
        <v>46</v>
      </c>
      <c r="Q3201">
        <v>2</v>
      </c>
      <c r="R3201" t="s">
        <v>241</v>
      </c>
      <c r="T3201">
        <v>127</v>
      </c>
      <c r="U3201" t="s">
        <v>63</v>
      </c>
      <c r="V3201" t="s">
        <v>64</v>
      </c>
      <c r="W3201" t="s">
        <v>1267</v>
      </c>
      <c r="X3201" t="s">
        <v>131</v>
      </c>
      <c r="Y3201" t="s">
        <v>82</v>
      </c>
      <c r="AA3201">
        <v>0</v>
      </c>
      <c r="AB3201" t="s">
        <v>51</v>
      </c>
      <c r="AC3201" t="s">
        <v>241</v>
      </c>
      <c r="AD3201">
        <v>1</v>
      </c>
      <c r="AE3201">
        <v>1</v>
      </c>
      <c r="AF3201">
        <v>1</v>
      </c>
      <c r="AG3201">
        <v>2026</v>
      </c>
      <c r="AH3201">
        <v>20260102</v>
      </c>
      <c r="AI3201" t="s">
        <v>5234</v>
      </c>
      <c r="AJ3201">
        <v>400</v>
      </c>
      <c r="AK3201">
        <v>800.15484619140625</v>
      </c>
      <c r="AL3201" s="10">
        <f t="shared" si="392"/>
        <v>400.15484619140625</v>
      </c>
      <c r="AM3201" s="11">
        <f t="shared" si="393"/>
        <v>1.0003871154785156</v>
      </c>
      <c r="AN3201">
        <v>400</v>
      </c>
      <c r="AO3201">
        <v>731.09388073683613</v>
      </c>
      <c r="AP3201" s="12">
        <f t="shared" si="394"/>
        <v>331.09388073683613</v>
      </c>
      <c r="AQ3201" s="13">
        <f t="shared" si="395"/>
        <v>0.8277347018420903</v>
      </c>
      <c r="AR3201">
        <v>400</v>
      </c>
      <c r="AS3201">
        <v>689.66745233239487</v>
      </c>
      <c r="AT3201" s="14">
        <f t="shared" si="396"/>
        <v>289.66745233239487</v>
      </c>
      <c r="AU3201" s="15">
        <f t="shared" si="397"/>
        <v>0.72416863083098715</v>
      </c>
      <c r="AV3201">
        <v>400</v>
      </c>
      <c r="AW3201">
        <v>808.80816831683171</v>
      </c>
      <c r="AX3201" s="16">
        <f t="shared" si="398"/>
        <v>408.80816831683171</v>
      </c>
      <c r="AY3201" s="17">
        <f t="shared" si="399"/>
        <v>1.0220204207920793</v>
      </c>
    </row>
    <row r="3202" spans="1:51" x14ac:dyDescent="0.25">
      <c r="A3202" t="s">
        <v>39</v>
      </c>
      <c r="B3202" t="s">
        <v>307</v>
      </c>
      <c r="C3202">
        <v>9300</v>
      </c>
      <c r="D3202">
        <v>168880</v>
      </c>
      <c r="E3202">
        <v>2016</v>
      </c>
      <c r="F3202" t="s">
        <v>274</v>
      </c>
      <c r="G3202" t="s">
        <v>275</v>
      </c>
      <c r="H3202" t="s">
        <v>1142</v>
      </c>
      <c r="I3202" t="s">
        <v>150</v>
      </c>
      <c r="J3202">
        <v>8</v>
      </c>
      <c r="K3202" t="s">
        <v>44</v>
      </c>
      <c r="L3202">
        <v>4</v>
      </c>
      <c r="M3202" t="s">
        <v>45</v>
      </c>
      <c r="N3202">
        <v>5.3000001907348633</v>
      </c>
      <c r="O3202" t="s">
        <v>76</v>
      </c>
      <c r="P3202" t="s">
        <v>46</v>
      </c>
      <c r="Q3202">
        <v>2</v>
      </c>
      <c r="R3202" t="s">
        <v>77</v>
      </c>
      <c r="S3202" t="s">
        <v>78</v>
      </c>
      <c r="U3202" t="s">
        <v>63</v>
      </c>
      <c r="W3202" t="s">
        <v>623</v>
      </c>
      <c r="X3202" t="s">
        <v>136</v>
      </c>
      <c r="Y3202" t="s">
        <v>82</v>
      </c>
      <c r="AA3202">
        <v>0</v>
      </c>
      <c r="AB3202" t="s">
        <v>51</v>
      </c>
      <c r="AC3202" t="s">
        <v>83</v>
      </c>
      <c r="AD3202">
        <v>1</v>
      </c>
      <c r="AE3202">
        <v>1</v>
      </c>
      <c r="AF3202">
        <v>1</v>
      </c>
      <c r="AG3202">
        <v>2026</v>
      </c>
      <c r="AH3202">
        <v>20251231</v>
      </c>
      <c r="AI3202" t="s">
        <v>5235</v>
      </c>
      <c r="AJ3202">
        <v>9300</v>
      </c>
      <c r="AK3202">
        <v>6368.580078125</v>
      </c>
      <c r="AL3202" s="10">
        <f t="shared" si="392"/>
        <v>2931.419921875</v>
      </c>
      <c r="AM3202" s="11">
        <f t="shared" si="393"/>
        <v>0.31520644321236557</v>
      </c>
      <c r="AN3202">
        <v>9300</v>
      </c>
      <c r="AO3202">
        <v>6124.594714380346</v>
      </c>
      <c r="AP3202" s="12">
        <f t="shared" si="394"/>
        <v>3175.405285619654</v>
      </c>
      <c r="AQ3202" s="13">
        <f t="shared" si="395"/>
        <v>0.34144142856125315</v>
      </c>
      <c r="AR3202">
        <v>9300</v>
      </c>
      <c r="AS3202">
        <v>6227.6847806005981</v>
      </c>
      <c r="AT3202" s="14">
        <f t="shared" si="396"/>
        <v>3072.3152193994019</v>
      </c>
      <c r="AU3202" s="15">
        <f t="shared" si="397"/>
        <v>0.33035647520423678</v>
      </c>
      <c r="AV3202">
        <v>9300</v>
      </c>
      <c r="AW3202">
        <v>6413.2088122605364</v>
      </c>
      <c r="AX3202" s="16">
        <f t="shared" si="398"/>
        <v>2886.7911877394636</v>
      </c>
      <c r="AY3202" s="17">
        <f t="shared" si="399"/>
        <v>0.31040765459564124</v>
      </c>
    </row>
    <row r="3203" spans="1:51" x14ac:dyDescent="0.25">
      <c r="A3203" t="s">
        <v>39</v>
      </c>
      <c r="B3203" t="s">
        <v>114</v>
      </c>
      <c r="C3203">
        <v>950</v>
      </c>
      <c r="D3203">
        <v>240828</v>
      </c>
      <c r="E3203">
        <v>2012</v>
      </c>
      <c r="F3203" t="s">
        <v>56</v>
      </c>
      <c r="G3203" t="s">
        <v>57</v>
      </c>
      <c r="H3203" t="s">
        <v>2911</v>
      </c>
      <c r="J3203">
        <v>6</v>
      </c>
      <c r="K3203" t="s">
        <v>111</v>
      </c>
      <c r="L3203">
        <v>4</v>
      </c>
      <c r="M3203" t="s">
        <v>45</v>
      </c>
      <c r="N3203">
        <v>3</v>
      </c>
      <c r="O3203" t="s">
        <v>60</v>
      </c>
      <c r="P3203" t="s">
        <v>46</v>
      </c>
      <c r="R3203" t="s">
        <v>61</v>
      </c>
      <c r="S3203" t="s">
        <v>62</v>
      </c>
      <c r="T3203">
        <v>240</v>
      </c>
      <c r="U3203" t="s">
        <v>63</v>
      </c>
      <c r="V3203" t="s">
        <v>79</v>
      </c>
      <c r="X3203" t="s">
        <v>65</v>
      </c>
      <c r="Y3203" t="s">
        <v>66</v>
      </c>
      <c r="AA3203">
        <v>0</v>
      </c>
      <c r="AB3203" t="s">
        <v>51</v>
      </c>
      <c r="AC3203" t="s">
        <v>67</v>
      </c>
      <c r="AD3203">
        <v>1</v>
      </c>
      <c r="AE3203">
        <v>1</v>
      </c>
      <c r="AF3203">
        <v>1</v>
      </c>
      <c r="AG3203">
        <v>2026</v>
      </c>
      <c r="AH3203">
        <v>20251231</v>
      </c>
      <c r="AI3203" t="s">
        <v>5236</v>
      </c>
      <c r="AJ3203">
        <v>950</v>
      </c>
      <c r="AK3203">
        <v>896.28680419921875</v>
      </c>
      <c r="AL3203" s="10">
        <f t="shared" ref="AL3203:AL3266" si="400">ABS(AJ3203-AK3203)</f>
        <v>53.71319580078125</v>
      </c>
      <c r="AM3203" s="11">
        <f t="shared" ref="AM3203:AM3266" si="401">ABS($AJ3203-AK3203)/$AJ3203</f>
        <v>5.6540206106085525E-2</v>
      </c>
      <c r="AN3203">
        <v>950</v>
      </c>
      <c r="AO3203">
        <v>929.39311746976989</v>
      </c>
      <c r="AP3203" s="12">
        <f t="shared" ref="AP3203:AP3266" si="402">ABS(AN3203-AO3203)</f>
        <v>20.606882530230109</v>
      </c>
      <c r="AQ3203" s="13">
        <f t="shared" ref="AQ3203:AQ3266" si="403">ABS($AJ3203-AO3203)/$AJ3203</f>
        <v>2.1691455294979064E-2</v>
      </c>
      <c r="AR3203">
        <v>950</v>
      </c>
      <c r="AS3203">
        <v>881.66553649067612</v>
      </c>
      <c r="AT3203" s="14">
        <f t="shared" ref="AT3203:AT3266" si="404">ABS(AR3203-AS3203)</f>
        <v>68.334463509323882</v>
      </c>
      <c r="AU3203" s="15">
        <f t="shared" ref="AU3203:AU3266" si="405">ABS($AJ3203-AS3203)/$AJ3203</f>
        <v>7.1931014220340928E-2</v>
      </c>
      <c r="AV3203">
        <v>950</v>
      </c>
      <c r="AW3203">
        <v>895.69887955182071</v>
      </c>
      <c r="AX3203" s="16">
        <f t="shared" ref="AX3203:AX3266" si="406">ABS(AV3203-AW3203)</f>
        <v>54.30112044817929</v>
      </c>
      <c r="AY3203" s="17">
        <f t="shared" ref="AY3203:AY3266" si="407">ABS($AJ3203-AW3203)/$AJ3203</f>
        <v>5.71590741559782E-2</v>
      </c>
    </row>
    <row r="3204" spans="1:51" x14ac:dyDescent="0.25">
      <c r="A3204" t="s">
        <v>69</v>
      </c>
      <c r="B3204" t="s">
        <v>70</v>
      </c>
      <c r="C3204">
        <v>2900</v>
      </c>
      <c r="D3204">
        <v>94298</v>
      </c>
      <c r="E3204">
        <v>2018</v>
      </c>
      <c r="F3204" t="s">
        <v>56</v>
      </c>
      <c r="G3204" t="s">
        <v>94</v>
      </c>
      <c r="H3204" t="s">
        <v>1968</v>
      </c>
      <c r="J3204">
        <v>6</v>
      </c>
      <c r="K3204" t="s">
        <v>111</v>
      </c>
      <c r="L3204">
        <v>4</v>
      </c>
      <c r="M3204" t="s">
        <v>45</v>
      </c>
      <c r="N3204">
        <v>3.7000000476837158</v>
      </c>
      <c r="O3204" t="s">
        <v>45</v>
      </c>
      <c r="P3204" t="s">
        <v>161</v>
      </c>
      <c r="Q3204">
        <v>2</v>
      </c>
      <c r="R3204" t="s">
        <v>47</v>
      </c>
      <c r="S3204" t="s">
        <v>78</v>
      </c>
      <c r="T3204">
        <v>304</v>
      </c>
      <c r="U3204" t="s">
        <v>63</v>
      </c>
      <c r="V3204" t="s">
        <v>79</v>
      </c>
      <c r="W3204" t="s">
        <v>5237</v>
      </c>
      <c r="X3204" t="s">
        <v>97</v>
      </c>
      <c r="Y3204" t="s">
        <v>82</v>
      </c>
      <c r="AA3204">
        <v>0</v>
      </c>
      <c r="AB3204" t="s">
        <v>51</v>
      </c>
      <c r="AC3204" t="s">
        <v>52</v>
      </c>
      <c r="AD3204">
        <v>1</v>
      </c>
      <c r="AE3204">
        <v>1</v>
      </c>
      <c r="AF3204">
        <v>1</v>
      </c>
      <c r="AG3204">
        <v>2026</v>
      </c>
      <c r="AH3204">
        <v>20251230</v>
      </c>
      <c r="AI3204" t="s">
        <v>5238</v>
      </c>
      <c r="AJ3204">
        <v>2900</v>
      </c>
      <c r="AK3204">
        <v>2363.755126953125</v>
      </c>
      <c r="AL3204" s="10">
        <f t="shared" si="400"/>
        <v>536.244873046875</v>
      </c>
      <c r="AM3204" s="11">
        <f t="shared" si="401"/>
        <v>0.18491202518857758</v>
      </c>
      <c r="AN3204">
        <v>2900</v>
      </c>
      <c r="AO3204">
        <v>2613.400081984596</v>
      </c>
      <c r="AP3204" s="12">
        <f t="shared" si="402"/>
        <v>286.599918015404</v>
      </c>
      <c r="AQ3204" s="13">
        <f t="shared" si="403"/>
        <v>9.8827557936346205E-2</v>
      </c>
      <c r="AR3204">
        <v>2900</v>
      </c>
      <c r="AS3204">
        <v>2396.759808019493</v>
      </c>
      <c r="AT3204" s="14">
        <f t="shared" si="404"/>
        <v>503.24019198050701</v>
      </c>
      <c r="AU3204" s="15">
        <f t="shared" si="405"/>
        <v>0.17353110068293345</v>
      </c>
      <c r="AV3204">
        <v>2900</v>
      </c>
      <c r="AW3204">
        <v>2422.708761625061</v>
      </c>
      <c r="AX3204" s="16">
        <f t="shared" si="406"/>
        <v>477.29123837493898</v>
      </c>
      <c r="AY3204" s="17">
        <f t="shared" si="407"/>
        <v>0.16458318564653068</v>
      </c>
    </row>
    <row r="3205" spans="1:51" x14ac:dyDescent="0.25">
      <c r="A3205" t="s">
        <v>39</v>
      </c>
      <c r="B3205" t="s">
        <v>40</v>
      </c>
      <c r="C3205">
        <v>900</v>
      </c>
      <c r="D3205">
        <v>223043</v>
      </c>
      <c r="E3205">
        <v>2013</v>
      </c>
      <c r="F3205" t="s">
        <v>397</v>
      </c>
      <c r="G3205" t="s">
        <v>681</v>
      </c>
      <c r="H3205" t="s">
        <v>2688</v>
      </c>
      <c r="J3205">
        <v>6</v>
      </c>
      <c r="K3205" t="s">
        <v>44</v>
      </c>
      <c r="L3205">
        <v>4</v>
      </c>
      <c r="M3205" t="s">
        <v>45</v>
      </c>
      <c r="N3205">
        <v>3.5</v>
      </c>
      <c r="O3205" t="s">
        <v>76</v>
      </c>
      <c r="P3205" t="s">
        <v>46</v>
      </c>
      <c r="R3205" t="s">
        <v>47</v>
      </c>
      <c r="S3205" t="s">
        <v>78</v>
      </c>
      <c r="T3205">
        <v>250</v>
      </c>
      <c r="U3205" t="s">
        <v>63</v>
      </c>
      <c r="V3205" t="s">
        <v>79</v>
      </c>
      <c r="W3205" t="s">
        <v>3117</v>
      </c>
      <c r="X3205" t="s">
        <v>97</v>
      </c>
      <c r="Y3205" t="s">
        <v>82</v>
      </c>
      <c r="AA3205">
        <v>0</v>
      </c>
      <c r="AB3205" t="s">
        <v>51</v>
      </c>
      <c r="AC3205" t="s">
        <v>52</v>
      </c>
      <c r="AD3205">
        <v>1</v>
      </c>
      <c r="AE3205">
        <v>1</v>
      </c>
      <c r="AF3205">
        <v>1</v>
      </c>
      <c r="AG3205">
        <v>2026</v>
      </c>
      <c r="AH3205">
        <v>20260102</v>
      </c>
      <c r="AI3205" t="s">
        <v>5239</v>
      </c>
      <c r="AJ3205">
        <v>900</v>
      </c>
      <c r="AK3205">
        <v>2629.94970703125</v>
      </c>
      <c r="AL3205" s="10">
        <f t="shared" si="400"/>
        <v>1729.94970703125</v>
      </c>
      <c r="AM3205" s="11">
        <f t="shared" si="401"/>
        <v>1.9221663411458334</v>
      </c>
      <c r="AN3205">
        <v>900</v>
      </c>
      <c r="AO3205">
        <v>2915.65462549209</v>
      </c>
      <c r="AP3205" s="12">
        <f t="shared" si="402"/>
        <v>2015.65462549209</v>
      </c>
      <c r="AQ3205" s="13">
        <f t="shared" si="403"/>
        <v>2.2396162505467667</v>
      </c>
      <c r="AR3205">
        <v>900</v>
      </c>
      <c r="AS3205">
        <v>3102.0025232811058</v>
      </c>
      <c r="AT3205" s="14">
        <f t="shared" si="404"/>
        <v>2202.0025232811058</v>
      </c>
      <c r="AU3205" s="15">
        <f t="shared" si="405"/>
        <v>2.4466694703123397</v>
      </c>
      <c r="AV3205">
        <v>900</v>
      </c>
      <c r="AW3205">
        <v>2673.91847826087</v>
      </c>
      <c r="AX3205" s="16">
        <f t="shared" si="406"/>
        <v>1773.91847826087</v>
      </c>
      <c r="AY3205" s="17">
        <f t="shared" si="407"/>
        <v>1.9710205314009666</v>
      </c>
    </row>
    <row r="3206" spans="1:51" x14ac:dyDescent="0.25">
      <c r="A3206" t="s">
        <v>106</v>
      </c>
      <c r="B3206" t="s">
        <v>482</v>
      </c>
      <c r="C3206">
        <v>700</v>
      </c>
      <c r="D3206">
        <v>99708</v>
      </c>
      <c r="E3206">
        <v>2016</v>
      </c>
      <c r="F3206" t="s">
        <v>56</v>
      </c>
      <c r="G3206" t="s">
        <v>849</v>
      </c>
      <c r="H3206" t="s">
        <v>58</v>
      </c>
      <c r="J3206">
        <v>4</v>
      </c>
      <c r="K3206" t="s">
        <v>44</v>
      </c>
      <c r="L3206">
        <v>4</v>
      </c>
      <c r="M3206" t="s">
        <v>45</v>
      </c>
      <c r="N3206">
        <v>2</v>
      </c>
      <c r="O3206" t="s">
        <v>60</v>
      </c>
      <c r="P3206" t="s">
        <v>451</v>
      </c>
      <c r="R3206" t="s">
        <v>61</v>
      </c>
      <c r="T3206">
        <v>160</v>
      </c>
      <c r="U3206" t="s">
        <v>63</v>
      </c>
      <c r="V3206" t="s">
        <v>64</v>
      </c>
      <c r="X3206" t="s">
        <v>65</v>
      </c>
      <c r="Y3206" t="s">
        <v>82</v>
      </c>
      <c r="AA3206">
        <v>0</v>
      </c>
      <c r="AB3206" t="s">
        <v>51</v>
      </c>
      <c r="AC3206" t="s">
        <v>67</v>
      </c>
      <c r="AD3206">
        <v>1</v>
      </c>
      <c r="AE3206">
        <v>1</v>
      </c>
      <c r="AF3206">
        <v>1</v>
      </c>
      <c r="AG3206">
        <v>2026</v>
      </c>
      <c r="AH3206">
        <v>20251230</v>
      </c>
      <c r="AI3206" t="s">
        <v>5240</v>
      </c>
      <c r="AJ3206">
        <v>700</v>
      </c>
      <c r="AK3206">
        <v>1156.822143554688</v>
      </c>
      <c r="AL3206" s="10">
        <f t="shared" si="400"/>
        <v>456.82214355468795</v>
      </c>
      <c r="AM3206" s="11">
        <f t="shared" si="401"/>
        <v>0.65260306222098274</v>
      </c>
      <c r="AN3206">
        <v>700</v>
      </c>
      <c r="AO3206">
        <v>1075.4158277825179</v>
      </c>
      <c r="AP3206" s="12">
        <f t="shared" si="402"/>
        <v>375.41582778251791</v>
      </c>
      <c r="AQ3206" s="13">
        <f t="shared" si="403"/>
        <v>0.53630832540359696</v>
      </c>
      <c r="AR3206">
        <v>700</v>
      </c>
      <c r="AS3206">
        <v>991.31048994169691</v>
      </c>
      <c r="AT3206" s="14">
        <f t="shared" si="404"/>
        <v>291.31048994169691</v>
      </c>
      <c r="AU3206" s="15">
        <f t="shared" si="405"/>
        <v>0.41615784277385276</v>
      </c>
      <c r="AV3206">
        <v>700</v>
      </c>
      <c r="AW3206">
        <v>1189.4548049476689</v>
      </c>
      <c r="AX3206" s="16">
        <f t="shared" si="406"/>
        <v>489.45480494766889</v>
      </c>
      <c r="AY3206" s="17">
        <f t="shared" si="407"/>
        <v>0.69922114992524131</v>
      </c>
    </row>
    <row r="3207" spans="1:51" x14ac:dyDescent="0.25">
      <c r="A3207" t="s">
        <v>106</v>
      </c>
      <c r="B3207" t="s">
        <v>164</v>
      </c>
      <c r="C3207">
        <v>9000</v>
      </c>
      <c r="D3207">
        <v>139391</v>
      </c>
      <c r="E3207">
        <v>2019</v>
      </c>
      <c r="F3207" t="s">
        <v>56</v>
      </c>
      <c r="G3207" t="s">
        <v>133</v>
      </c>
      <c r="J3207">
        <v>8</v>
      </c>
      <c r="K3207" t="s">
        <v>59</v>
      </c>
      <c r="L3207">
        <v>4</v>
      </c>
      <c r="M3207" t="s">
        <v>45</v>
      </c>
      <c r="N3207">
        <v>5</v>
      </c>
      <c r="O3207" t="s">
        <v>76</v>
      </c>
      <c r="P3207" t="s">
        <v>46</v>
      </c>
      <c r="Q3207">
        <v>3</v>
      </c>
      <c r="R3207" t="s">
        <v>77</v>
      </c>
      <c r="S3207" t="s">
        <v>78</v>
      </c>
      <c r="T3207">
        <v>395</v>
      </c>
      <c r="U3207" t="s">
        <v>63</v>
      </c>
      <c r="V3207" t="s">
        <v>79</v>
      </c>
      <c r="W3207" t="s">
        <v>756</v>
      </c>
      <c r="X3207" t="s">
        <v>97</v>
      </c>
      <c r="Y3207" t="s">
        <v>82</v>
      </c>
      <c r="AA3207">
        <v>0</v>
      </c>
      <c r="AB3207" t="s">
        <v>51</v>
      </c>
      <c r="AC3207" t="s">
        <v>83</v>
      </c>
      <c r="AD3207">
        <v>1</v>
      </c>
      <c r="AE3207">
        <v>1</v>
      </c>
      <c r="AF3207">
        <v>1</v>
      </c>
      <c r="AG3207">
        <v>2026</v>
      </c>
      <c r="AH3207">
        <v>20251229</v>
      </c>
      <c r="AI3207" t="s">
        <v>5241</v>
      </c>
      <c r="AJ3207">
        <v>9000</v>
      </c>
      <c r="AK3207">
        <v>14251.37890625</v>
      </c>
      <c r="AL3207" s="10">
        <f t="shared" si="400"/>
        <v>5251.37890625</v>
      </c>
      <c r="AM3207" s="11">
        <f t="shared" si="401"/>
        <v>0.58348654513888887</v>
      </c>
      <c r="AN3207">
        <v>9000</v>
      </c>
      <c r="AO3207">
        <v>13674.43499470495</v>
      </c>
      <c r="AP3207" s="12">
        <f t="shared" si="402"/>
        <v>4674.4349947049504</v>
      </c>
      <c r="AQ3207" s="13">
        <f t="shared" si="403"/>
        <v>0.51938166607832781</v>
      </c>
      <c r="AR3207">
        <v>9000</v>
      </c>
      <c r="AS3207">
        <v>12343.89186721552</v>
      </c>
      <c r="AT3207" s="14">
        <f t="shared" si="404"/>
        <v>3343.8918672155196</v>
      </c>
      <c r="AU3207" s="15">
        <f t="shared" si="405"/>
        <v>0.37154354080172441</v>
      </c>
      <c r="AV3207">
        <v>9000</v>
      </c>
      <c r="AW3207">
        <v>14308.762482168329</v>
      </c>
      <c r="AX3207" s="16">
        <f t="shared" si="406"/>
        <v>5308.7624821683294</v>
      </c>
      <c r="AY3207" s="17">
        <f t="shared" si="407"/>
        <v>0.58986249801870327</v>
      </c>
    </row>
    <row r="3208" spans="1:51" x14ac:dyDescent="0.25">
      <c r="A3208" t="s">
        <v>54</v>
      </c>
      <c r="B3208" t="s">
        <v>148</v>
      </c>
      <c r="C3208">
        <v>5400</v>
      </c>
      <c r="D3208">
        <v>93328</v>
      </c>
      <c r="E3208">
        <v>2016</v>
      </c>
      <c r="F3208" t="s">
        <v>56</v>
      </c>
      <c r="G3208" t="s">
        <v>86</v>
      </c>
      <c r="H3208" t="s">
        <v>255</v>
      </c>
      <c r="J3208">
        <v>4</v>
      </c>
      <c r="K3208" t="s">
        <v>59</v>
      </c>
      <c r="L3208">
        <v>4</v>
      </c>
      <c r="M3208" t="s">
        <v>45</v>
      </c>
      <c r="N3208">
        <v>2</v>
      </c>
      <c r="O3208" t="s">
        <v>60</v>
      </c>
      <c r="R3208" t="s">
        <v>47</v>
      </c>
      <c r="S3208" t="s">
        <v>151</v>
      </c>
      <c r="T3208">
        <v>240</v>
      </c>
      <c r="U3208" t="s">
        <v>63</v>
      </c>
      <c r="V3208" t="s">
        <v>64</v>
      </c>
      <c r="X3208" t="s">
        <v>49</v>
      </c>
      <c r="Y3208" t="s">
        <v>82</v>
      </c>
      <c r="AA3208">
        <v>0</v>
      </c>
      <c r="AB3208" t="s">
        <v>51</v>
      </c>
      <c r="AC3208" t="s">
        <v>52</v>
      </c>
      <c r="AD3208">
        <v>1</v>
      </c>
      <c r="AE3208">
        <v>1</v>
      </c>
      <c r="AF3208">
        <v>1</v>
      </c>
      <c r="AG3208">
        <v>2026</v>
      </c>
      <c r="AH3208">
        <v>20251230</v>
      </c>
      <c r="AI3208" t="s">
        <v>5242</v>
      </c>
      <c r="AJ3208">
        <v>5400</v>
      </c>
      <c r="AK3208">
        <v>4760.79052734375</v>
      </c>
      <c r="AL3208" s="10">
        <f t="shared" si="400"/>
        <v>639.20947265625</v>
      </c>
      <c r="AM3208" s="11">
        <f t="shared" si="401"/>
        <v>0.11837212456597222</v>
      </c>
      <c r="AN3208">
        <v>5400</v>
      </c>
      <c r="AO3208">
        <v>4650.2292053149422</v>
      </c>
      <c r="AP3208" s="12">
        <f t="shared" si="402"/>
        <v>749.77079468505781</v>
      </c>
      <c r="AQ3208" s="13">
        <f t="shared" si="403"/>
        <v>0.1388464434601959</v>
      </c>
      <c r="AR3208">
        <v>5400</v>
      </c>
      <c r="AS3208">
        <v>4460.6892233501303</v>
      </c>
      <c r="AT3208" s="14">
        <f t="shared" si="404"/>
        <v>939.31077664986969</v>
      </c>
      <c r="AU3208" s="15">
        <f t="shared" si="405"/>
        <v>0.17394644012034624</v>
      </c>
      <c r="AV3208">
        <v>5400</v>
      </c>
      <c r="AW3208">
        <v>4847.8062157221184</v>
      </c>
      <c r="AX3208" s="16">
        <f t="shared" si="406"/>
        <v>552.1937842778816</v>
      </c>
      <c r="AY3208" s="17">
        <f t="shared" si="407"/>
        <v>0.10225810819960771</v>
      </c>
    </row>
    <row r="3209" spans="1:51" x14ac:dyDescent="0.25">
      <c r="A3209" t="s">
        <v>54</v>
      </c>
      <c r="B3209" t="s">
        <v>138</v>
      </c>
      <c r="C3209">
        <v>2200</v>
      </c>
      <c r="D3209">
        <v>140140</v>
      </c>
      <c r="E3209">
        <v>2014</v>
      </c>
      <c r="F3209" t="s">
        <v>343</v>
      </c>
      <c r="G3209" t="s">
        <v>360</v>
      </c>
      <c r="H3209" t="s">
        <v>752</v>
      </c>
      <c r="J3209">
        <v>4</v>
      </c>
      <c r="K3209" t="s">
        <v>75</v>
      </c>
      <c r="L3209">
        <v>4</v>
      </c>
      <c r="M3209" t="s">
        <v>45</v>
      </c>
      <c r="N3209">
        <v>2</v>
      </c>
      <c r="O3209" t="s">
        <v>60</v>
      </c>
      <c r="P3209" t="s">
        <v>46</v>
      </c>
      <c r="Q3209">
        <v>4</v>
      </c>
      <c r="R3209" t="s">
        <v>47</v>
      </c>
      <c r="S3209" t="s">
        <v>62</v>
      </c>
      <c r="U3209" t="s">
        <v>63</v>
      </c>
      <c r="X3209" t="s">
        <v>49</v>
      </c>
      <c r="Y3209" t="s">
        <v>82</v>
      </c>
      <c r="AA3209">
        <v>0</v>
      </c>
      <c r="AB3209" t="s">
        <v>51</v>
      </c>
      <c r="AC3209" t="s">
        <v>52</v>
      </c>
      <c r="AD3209">
        <v>1</v>
      </c>
      <c r="AE3209">
        <v>1</v>
      </c>
      <c r="AF3209">
        <v>1</v>
      </c>
      <c r="AG3209">
        <v>2026</v>
      </c>
      <c r="AH3209">
        <v>20251230</v>
      </c>
      <c r="AI3209" t="s">
        <v>5243</v>
      </c>
      <c r="AJ3209">
        <v>2200</v>
      </c>
      <c r="AK3209">
        <v>2614.1025390625</v>
      </c>
      <c r="AL3209" s="10">
        <f t="shared" si="400"/>
        <v>414.1025390625</v>
      </c>
      <c r="AM3209" s="11">
        <f t="shared" si="401"/>
        <v>0.18822842684659091</v>
      </c>
      <c r="AN3209">
        <v>2200</v>
      </c>
      <c r="AO3209">
        <v>2556.5346531658029</v>
      </c>
      <c r="AP3209" s="12">
        <f t="shared" si="402"/>
        <v>356.53465316580287</v>
      </c>
      <c r="AQ3209" s="13">
        <f t="shared" si="403"/>
        <v>0.16206120598445584</v>
      </c>
      <c r="AR3209">
        <v>2200</v>
      </c>
      <c r="AS3209">
        <v>2507.1162916638309</v>
      </c>
      <c r="AT3209" s="14">
        <f t="shared" si="404"/>
        <v>307.11629166383091</v>
      </c>
      <c r="AU3209" s="15">
        <f t="shared" si="405"/>
        <v>0.13959831439265041</v>
      </c>
      <c r="AV3209">
        <v>2200</v>
      </c>
      <c r="AW3209">
        <v>2649.1939419436271</v>
      </c>
      <c r="AX3209" s="16">
        <f t="shared" si="406"/>
        <v>449.19394194362712</v>
      </c>
      <c r="AY3209" s="17">
        <f t="shared" si="407"/>
        <v>0.20417906451983051</v>
      </c>
    </row>
    <row r="3210" spans="1:51" x14ac:dyDescent="0.25">
      <c r="A3210" t="s">
        <v>106</v>
      </c>
      <c r="B3210" t="s">
        <v>482</v>
      </c>
      <c r="C3210">
        <v>1100</v>
      </c>
      <c r="D3210">
        <v>180361</v>
      </c>
      <c r="E3210">
        <v>2012</v>
      </c>
      <c r="F3210" t="s">
        <v>56</v>
      </c>
      <c r="G3210" t="s">
        <v>133</v>
      </c>
      <c r="J3210">
        <v>6</v>
      </c>
      <c r="K3210" t="s">
        <v>44</v>
      </c>
      <c r="L3210">
        <v>4</v>
      </c>
      <c r="M3210" t="s">
        <v>45</v>
      </c>
      <c r="N3210">
        <v>3.5</v>
      </c>
      <c r="O3210" t="s">
        <v>119</v>
      </c>
      <c r="R3210" t="s">
        <v>77</v>
      </c>
      <c r="S3210" t="s">
        <v>151</v>
      </c>
      <c r="T3210">
        <v>365</v>
      </c>
      <c r="U3210" t="s">
        <v>63</v>
      </c>
      <c r="V3210" t="s">
        <v>79</v>
      </c>
      <c r="X3210" t="s">
        <v>136</v>
      </c>
      <c r="Y3210" t="s">
        <v>82</v>
      </c>
      <c r="AA3210">
        <v>0</v>
      </c>
      <c r="AB3210" t="s">
        <v>51</v>
      </c>
      <c r="AC3210" t="s">
        <v>83</v>
      </c>
      <c r="AD3210">
        <v>1</v>
      </c>
      <c r="AE3210">
        <v>1</v>
      </c>
      <c r="AF3210">
        <v>1</v>
      </c>
      <c r="AG3210">
        <v>2026</v>
      </c>
      <c r="AH3210">
        <v>20251230</v>
      </c>
      <c r="AI3210" t="s">
        <v>5244</v>
      </c>
      <c r="AJ3210">
        <v>1100</v>
      </c>
      <c r="AK3210">
        <v>4169.94287109375</v>
      </c>
      <c r="AL3210" s="10">
        <f t="shared" si="400"/>
        <v>3069.94287109375</v>
      </c>
      <c r="AM3210" s="11">
        <f t="shared" si="401"/>
        <v>2.7908571555397725</v>
      </c>
      <c r="AN3210">
        <v>1100</v>
      </c>
      <c r="AO3210">
        <v>4179.7399508371163</v>
      </c>
      <c r="AP3210" s="12">
        <f t="shared" si="402"/>
        <v>3079.7399508371163</v>
      </c>
      <c r="AQ3210" s="13">
        <f t="shared" si="403"/>
        <v>2.7997635916701058</v>
      </c>
      <c r="AR3210">
        <v>1100</v>
      </c>
      <c r="AS3210">
        <v>4312.4893880194359</v>
      </c>
      <c r="AT3210" s="14">
        <f t="shared" si="404"/>
        <v>3212.4893880194359</v>
      </c>
      <c r="AU3210" s="15">
        <f t="shared" si="405"/>
        <v>2.920444898199487</v>
      </c>
      <c r="AV3210">
        <v>1100</v>
      </c>
      <c r="AW3210">
        <v>4207.8900325027107</v>
      </c>
      <c r="AX3210" s="16">
        <f t="shared" si="406"/>
        <v>3107.8900325027107</v>
      </c>
      <c r="AY3210" s="17">
        <f t="shared" si="407"/>
        <v>2.8253545750024642</v>
      </c>
    </row>
    <row r="3211" spans="1:51" x14ac:dyDescent="0.25">
      <c r="A3211" t="s">
        <v>54</v>
      </c>
      <c r="B3211" t="s">
        <v>148</v>
      </c>
      <c r="C3211">
        <v>11500</v>
      </c>
      <c r="D3211">
        <v>95297</v>
      </c>
      <c r="E3211">
        <v>2021</v>
      </c>
      <c r="F3211" t="s">
        <v>182</v>
      </c>
      <c r="G3211" t="s">
        <v>304</v>
      </c>
      <c r="H3211" t="s">
        <v>362</v>
      </c>
      <c r="J3211">
        <v>4</v>
      </c>
      <c r="K3211" t="s">
        <v>118</v>
      </c>
      <c r="L3211">
        <v>4</v>
      </c>
      <c r="M3211" t="s">
        <v>45</v>
      </c>
      <c r="N3211">
        <v>2.5</v>
      </c>
      <c r="O3211" t="s">
        <v>60</v>
      </c>
      <c r="P3211" t="s">
        <v>46</v>
      </c>
      <c r="Q3211">
        <v>3</v>
      </c>
      <c r="R3211" t="s">
        <v>47</v>
      </c>
      <c r="S3211" t="s">
        <v>151</v>
      </c>
      <c r="U3211" t="s">
        <v>63</v>
      </c>
      <c r="X3211" t="s">
        <v>49</v>
      </c>
      <c r="Y3211" t="s">
        <v>82</v>
      </c>
      <c r="AA3211">
        <v>0</v>
      </c>
      <c r="AB3211" t="s">
        <v>51</v>
      </c>
      <c r="AC3211" t="s">
        <v>52</v>
      </c>
      <c r="AD3211">
        <v>1</v>
      </c>
      <c r="AE3211">
        <v>1</v>
      </c>
      <c r="AF3211">
        <v>1</v>
      </c>
      <c r="AG3211">
        <v>2026</v>
      </c>
      <c r="AH3211">
        <v>20251230</v>
      </c>
      <c r="AI3211" t="s">
        <v>5245</v>
      </c>
      <c r="AJ3211">
        <v>11500</v>
      </c>
      <c r="AK3211">
        <v>9692.0546875</v>
      </c>
      <c r="AL3211" s="10">
        <f t="shared" si="400"/>
        <v>1807.9453125</v>
      </c>
      <c r="AM3211" s="11">
        <f t="shared" si="401"/>
        <v>0.15721263586956521</v>
      </c>
      <c r="AN3211">
        <v>11500</v>
      </c>
      <c r="AO3211">
        <v>9827.7122066516295</v>
      </c>
      <c r="AP3211" s="12">
        <f t="shared" si="402"/>
        <v>1672.2877933483705</v>
      </c>
      <c r="AQ3211" s="13">
        <f t="shared" si="403"/>
        <v>0.14541632985638003</v>
      </c>
      <c r="AR3211">
        <v>11500</v>
      </c>
      <c r="AS3211">
        <v>9790.1584909435496</v>
      </c>
      <c r="AT3211" s="14">
        <f t="shared" si="404"/>
        <v>1709.8415090564504</v>
      </c>
      <c r="AU3211" s="15">
        <f t="shared" si="405"/>
        <v>0.14868187035273481</v>
      </c>
      <c r="AV3211">
        <v>11500</v>
      </c>
      <c r="AW3211">
        <v>9696.5721854304611</v>
      </c>
      <c r="AX3211" s="16">
        <f t="shared" si="406"/>
        <v>1803.4278145695389</v>
      </c>
      <c r="AY3211" s="17">
        <f t="shared" si="407"/>
        <v>0.15681980996256861</v>
      </c>
    </row>
    <row r="3212" spans="1:51" x14ac:dyDescent="0.25">
      <c r="A3212" t="s">
        <v>69</v>
      </c>
      <c r="B3212" t="s">
        <v>335</v>
      </c>
      <c r="C3212">
        <v>550</v>
      </c>
      <c r="D3212">
        <v>165336</v>
      </c>
      <c r="E3212">
        <v>2011</v>
      </c>
      <c r="F3212" t="s">
        <v>182</v>
      </c>
      <c r="G3212" t="s">
        <v>183</v>
      </c>
      <c r="J3212">
        <v>4</v>
      </c>
      <c r="K3212" t="s">
        <v>111</v>
      </c>
      <c r="L3212">
        <v>4</v>
      </c>
      <c r="M3212" t="s">
        <v>689</v>
      </c>
      <c r="N3212">
        <v>2</v>
      </c>
      <c r="O3212" t="s">
        <v>60</v>
      </c>
      <c r="P3212" t="s">
        <v>46</v>
      </c>
      <c r="R3212" t="s">
        <v>61</v>
      </c>
      <c r="S3212" t="s">
        <v>151</v>
      </c>
      <c r="T3212">
        <v>140</v>
      </c>
      <c r="U3212" t="s">
        <v>63</v>
      </c>
      <c r="X3212" t="s">
        <v>65</v>
      </c>
      <c r="Y3212" t="s">
        <v>66</v>
      </c>
      <c r="AA3212">
        <v>0</v>
      </c>
      <c r="AB3212" t="s">
        <v>51</v>
      </c>
      <c r="AC3212" t="s">
        <v>67</v>
      </c>
      <c r="AD3212">
        <v>1</v>
      </c>
      <c r="AE3212">
        <v>1</v>
      </c>
      <c r="AF3212">
        <v>1</v>
      </c>
      <c r="AG3212">
        <v>2026</v>
      </c>
      <c r="AH3212">
        <v>20260102</v>
      </c>
      <c r="AI3212" t="s">
        <v>5246</v>
      </c>
      <c r="AJ3212">
        <v>550</v>
      </c>
      <c r="AK3212">
        <v>500.725341796875</v>
      </c>
      <c r="AL3212" s="10">
        <f t="shared" si="400"/>
        <v>49.274658203125</v>
      </c>
      <c r="AM3212" s="11">
        <f t="shared" si="401"/>
        <v>8.9590287642045449E-2</v>
      </c>
      <c r="AN3212">
        <v>550</v>
      </c>
      <c r="AO3212">
        <v>562.18422754197229</v>
      </c>
      <c r="AP3212" s="12">
        <f t="shared" si="402"/>
        <v>12.184227541972291</v>
      </c>
      <c r="AQ3212" s="13">
        <f t="shared" si="403"/>
        <v>2.2153140985404166E-2</v>
      </c>
      <c r="AR3212">
        <v>550</v>
      </c>
      <c r="AS3212">
        <v>730.34455525748672</v>
      </c>
      <c r="AT3212" s="14">
        <f t="shared" si="404"/>
        <v>180.34455525748672</v>
      </c>
      <c r="AU3212" s="15">
        <f t="shared" si="405"/>
        <v>0.3278991913772486</v>
      </c>
      <c r="AV3212">
        <v>550</v>
      </c>
      <c r="AW3212">
        <v>552.90234948605007</v>
      </c>
      <c r="AX3212" s="16">
        <f t="shared" si="406"/>
        <v>2.9023494860500705</v>
      </c>
      <c r="AY3212" s="17">
        <f t="shared" si="407"/>
        <v>5.2769990655455829E-3</v>
      </c>
    </row>
    <row r="3213" spans="1:51" x14ac:dyDescent="0.25">
      <c r="A3213" t="s">
        <v>69</v>
      </c>
      <c r="B3213" t="s">
        <v>335</v>
      </c>
      <c r="C3213">
        <v>775</v>
      </c>
      <c r="D3213">
        <v>186332</v>
      </c>
      <c r="E3213">
        <v>2009</v>
      </c>
      <c r="F3213" t="s">
        <v>182</v>
      </c>
      <c r="G3213" t="s">
        <v>304</v>
      </c>
      <c r="J3213">
        <v>4</v>
      </c>
      <c r="K3213" t="s">
        <v>59</v>
      </c>
      <c r="L3213">
        <v>4</v>
      </c>
      <c r="M3213" t="s">
        <v>689</v>
      </c>
      <c r="N3213">
        <v>2.5</v>
      </c>
      <c r="O3213" t="s">
        <v>45</v>
      </c>
      <c r="P3213" t="s">
        <v>46</v>
      </c>
      <c r="R3213" t="s">
        <v>47</v>
      </c>
      <c r="S3213" t="s">
        <v>78</v>
      </c>
      <c r="U3213" t="s">
        <v>63</v>
      </c>
      <c r="X3213" t="s">
        <v>49</v>
      </c>
      <c r="Y3213" t="s">
        <v>50</v>
      </c>
      <c r="AA3213">
        <v>0</v>
      </c>
      <c r="AB3213" t="s">
        <v>51</v>
      </c>
      <c r="AC3213" t="s">
        <v>52</v>
      </c>
      <c r="AD3213">
        <v>1</v>
      </c>
      <c r="AE3213">
        <v>1</v>
      </c>
      <c r="AF3213">
        <v>1</v>
      </c>
      <c r="AG3213">
        <v>2026</v>
      </c>
      <c r="AH3213">
        <v>20260102</v>
      </c>
      <c r="AI3213" t="s">
        <v>5247</v>
      </c>
      <c r="AJ3213">
        <v>775</v>
      </c>
      <c r="AK3213">
        <v>462.84378051757813</v>
      </c>
      <c r="AL3213" s="10">
        <f t="shared" si="400"/>
        <v>312.15621948242188</v>
      </c>
      <c r="AM3213" s="11">
        <f t="shared" si="401"/>
        <v>0.40278221868699599</v>
      </c>
      <c r="AN3213">
        <v>775</v>
      </c>
      <c r="AO3213">
        <v>474.1047999415062</v>
      </c>
      <c r="AP3213" s="12">
        <f t="shared" si="402"/>
        <v>300.8952000584938</v>
      </c>
      <c r="AQ3213" s="13">
        <f t="shared" si="403"/>
        <v>0.38825187104321779</v>
      </c>
      <c r="AR3213">
        <v>775</v>
      </c>
      <c r="AS3213">
        <v>616.01234006558411</v>
      </c>
      <c r="AT3213" s="14">
        <f t="shared" si="404"/>
        <v>158.98765993441589</v>
      </c>
      <c r="AU3213" s="15">
        <f t="shared" si="405"/>
        <v>0.20514536765731081</v>
      </c>
      <c r="AV3213">
        <v>775</v>
      </c>
      <c r="AW3213">
        <v>487.38775510204079</v>
      </c>
      <c r="AX3213" s="16">
        <f t="shared" si="406"/>
        <v>287.61224489795921</v>
      </c>
      <c r="AY3213" s="17">
        <f t="shared" si="407"/>
        <v>0.37111257406188286</v>
      </c>
    </row>
    <row r="3214" spans="1:51" x14ac:dyDescent="0.25">
      <c r="A3214" t="s">
        <v>54</v>
      </c>
      <c r="B3214" t="s">
        <v>249</v>
      </c>
      <c r="C3214">
        <v>1000</v>
      </c>
      <c r="D3214">
        <v>245610</v>
      </c>
      <c r="E3214">
        <v>2001</v>
      </c>
      <c r="F3214" t="s">
        <v>56</v>
      </c>
      <c r="G3214" t="s">
        <v>133</v>
      </c>
      <c r="J3214">
        <v>8</v>
      </c>
      <c r="K3214" t="s">
        <v>111</v>
      </c>
      <c r="L3214">
        <v>4</v>
      </c>
      <c r="M3214" t="s">
        <v>45</v>
      </c>
      <c r="N3214">
        <v>4.5999999046325684</v>
      </c>
      <c r="O3214" t="s">
        <v>119</v>
      </c>
      <c r="P3214" t="s">
        <v>46</v>
      </c>
      <c r="R3214" t="s">
        <v>77</v>
      </c>
      <c r="S3214" t="s">
        <v>151</v>
      </c>
      <c r="T3214">
        <v>190</v>
      </c>
      <c r="U3214" t="s">
        <v>63</v>
      </c>
      <c r="V3214" t="s">
        <v>79</v>
      </c>
      <c r="X3214" t="s">
        <v>97</v>
      </c>
      <c r="Y3214" t="s">
        <v>82</v>
      </c>
      <c r="AA3214">
        <v>0</v>
      </c>
      <c r="AB3214" t="s">
        <v>51</v>
      </c>
      <c r="AC3214" t="s">
        <v>83</v>
      </c>
      <c r="AD3214">
        <v>1</v>
      </c>
      <c r="AE3214">
        <v>1</v>
      </c>
      <c r="AF3214">
        <v>1</v>
      </c>
      <c r="AG3214">
        <v>2026</v>
      </c>
      <c r="AH3214">
        <v>20251230</v>
      </c>
      <c r="AI3214" t="s">
        <v>5248</v>
      </c>
      <c r="AJ3214">
        <v>1000</v>
      </c>
      <c r="AK3214">
        <v>1452.4951171875</v>
      </c>
      <c r="AL3214" s="10">
        <f t="shared" si="400"/>
        <v>452.4951171875</v>
      </c>
      <c r="AM3214" s="11">
        <f t="shared" si="401"/>
        <v>0.45249511718750002</v>
      </c>
      <c r="AN3214">
        <v>1000</v>
      </c>
      <c r="AO3214">
        <v>1461.0834452651211</v>
      </c>
      <c r="AP3214" s="12">
        <f t="shared" si="402"/>
        <v>461.0834452651211</v>
      </c>
      <c r="AQ3214" s="13">
        <f t="shared" si="403"/>
        <v>0.46108344526512107</v>
      </c>
      <c r="AR3214">
        <v>1000</v>
      </c>
      <c r="AS3214">
        <v>1505.3565825767871</v>
      </c>
      <c r="AT3214" s="14">
        <f t="shared" si="404"/>
        <v>505.3565825767871</v>
      </c>
      <c r="AU3214" s="15">
        <f t="shared" si="405"/>
        <v>0.50535658257678706</v>
      </c>
      <c r="AV3214">
        <v>1000</v>
      </c>
      <c r="AW3214">
        <v>1505.183955223881</v>
      </c>
      <c r="AX3214" s="16">
        <f t="shared" si="406"/>
        <v>505.18395522388096</v>
      </c>
      <c r="AY3214" s="17">
        <f t="shared" si="407"/>
        <v>0.50518395522388093</v>
      </c>
    </row>
    <row r="3215" spans="1:51" x14ac:dyDescent="0.25">
      <c r="A3215" t="s">
        <v>54</v>
      </c>
      <c r="B3215" t="s">
        <v>127</v>
      </c>
      <c r="C3215">
        <v>19250</v>
      </c>
      <c r="D3215">
        <v>39340</v>
      </c>
      <c r="E3215">
        <v>2024</v>
      </c>
      <c r="F3215" t="s">
        <v>56</v>
      </c>
      <c r="G3215" t="s">
        <v>186</v>
      </c>
      <c r="H3215" t="s">
        <v>187</v>
      </c>
      <c r="J3215">
        <v>4</v>
      </c>
      <c r="K3215" t="s">
        <v>87</v>
      </c>
      <c r="L3215">
        <v>4</v>
      </c>
      <c r="M3215" t="s">
        <v>45</v>
      </c>
      <c r="N3215">
        <v>2</v>
      </c>
      <c r="O3215" t="s">
        <v>45</v>
      </c>
      <c r="P3215" t="s">
        <v>46</v>
      </c>
      <c r="Q3215">
        <v>5</v>
      </c>
      <c r="R3215" t="s">
        <v>47</v>
      </c>
      <c r="S3215" t="s">
        <v>48</v>
      </c>
      <c r="U3215" t="s">
        <v>63</v>
      </c>
      <c r="V3215" t="s">
        <v>64</v>
      </c>
      <c r="W3215" t="s">
        <v>562</v>
      </c>
      <c r="X3215" t="s">
        <v>112</v>
      </c>
      <c r="Y3215" t="s">
        <v>125</v>
      </c>
      <c r="AA3215">
        <v>0</v>
      </c>
      <c r="AB3215" t="s">
        <v>51</v>
      </c>
      <c r="AC3215" t="s">
        <v>52</v>
      </c>
      <c r="AD3215">
        <v>1</v>
      </c>
      <c r="AE3215">
        <v>1</v>
      </c>
      <c r="AF3215">
        <v>1</v>
      </c>
      <c r="AG3215">
        <v>2026</v>
      </c>
      <c r="AH3215">
        <v>20251231</v>
      </c>
      <c r="AI3215" t="s">
        <v>5249</v>
      </c>
      <c r="AJ3215">
        <v>19250</v>
      </c>
      <c r="AK3215">
        <v>20274.154296875</v>
      </c>
      <c r="AL3215" s="10">
        <f t="shared" si="400"/>
        <v>1024.154296875</v>
      </c>
      <c r="AM3215" s="11">
        <f t="shared" si="401"/>
        <v>5.3202820616883119E-2</v>
      </c>
      <c r="AN3215">
        <v>19250</v>
      </c>
      <c r="AO3215">
        <v>21164.037001226861</v>
      </c>
      <c r="AP3215" s="12">
        <f t="shared" si="402"/>
        <v>1914.0370012268613</v>
      </c>
      <c r="AQ3215" s="13">
        <f t="shared" si="403"/>
        <v>9.9430493570226555E-2</v>
      </c>
      <c r="AR3215">
        <v>19250</v>
      </c>
      <c r="AS3215">
        <v>21690.332971795651</v>
      </c>
      <c r="AT3215" s="14">
        <f t="shared" si="404"/>
        <v>2440.3329717956512</v>
      </c>
      <c r="AU3215" s="15">
        <f t="shared" si="405"/>
        <v>0.12677054398938448</v>
      </c>
      <c r="AV3215">
        <v>19250</v>
      </c>
      <c r="AW3215">
        <v>20290.48506860371</v>
      </c>
      <c r="AX3215" s="16">
        <f t="shared" si="406"/>
        <v>1040.4850686037098</v>
      </c>
      <c r="AY3215" s="17">
        <f t="shared" si="407"/>
        <v>5.4051172394997911E-2</v>
      </c>
    </row>
    <row r="3216" spans="1:51" x14ac:dyDescent="0.25">
      <c r="A3216" t="s">
        <v>39</v>
      </c>
      <c r="B3216" t="s">
        <v>171</v>
      </c>
      <c r="C3216">
        <v>31000</v>
      </c>
      <c r="D3216">
        <v>95035</v>
      </c>
      <c r="E3216">
        <v>2016</v>
      </c>
      <c r="F3216" t="s">
        <v>56</v>
      </c>
      <c r="G3216" t="s">
        <v>1005</v>
      </c>
      <c r="I3216" t="s">
        <v>271</v>
      </c>
      <c r="J3216">
        <v>8</v>
      </c>
      <c r="K3216" t="s">
        <v>338</v>
      </c>
      <c r="L3216">
        <v>4</v>
      </c>
      <c r="M3216" t="s">
        <v>45</v>
      </c>
      <c r="N3216">
        <v>6.6999998092651367</v>
      </c>
      <c r="O3216" t="s">
        <v>76</v>
      </c>
      <c r="P3216" t="s">
        <v>46</v>
      </c>
      <c r="R3216" t="s">
        <v>77</v>
      </c>
      <c r="S3216" t="s">
        <v>78</v>
      </c>
      <c r="T3216">
        <v>440</v>
      </c>
      <c r="U3216" t="s">
        <v>272</v>
      </c>
      <c r="V3216" t="s">
        <v>79</v>
      </c>
      <c r="X3216" t="s">
        <v>1006</v>
      </c>
      <c r="Y3216" t="s">
        <v>82</v>
      </c>
      <c r="AA3216">
        <v>0</v>
      </c>
      <c r="AB3216" t="s">
        <v>51</v>
      </c>
      <c r="AC3216" t="s">
        <v>1007</v>
      </c>
      <c r="AD3216">
        <v>1</v>
      </c>
      <c r="AE3216">
        <v>1</v>
      </c>
      <c r="AF3216">
        <v>1</v>
      </c>
      <c r="AG3216">
        <v>2026</v>
      </c>
      <c r="AH3216">
        <v>20251230</v>
      </c>
      <c r="AI3216" t="s">
        <v>5250</v>
      </c>
      <c r="AJ3216">
        <v>31000</v>
      </c>
      <c r="AK3216">
        <v>24189.140625</v>
      </c>
      <c r="AL3216" s="10">
        <f t="shared" si="400"/>
        <v>6810.859375</v>
      </c>
      <c r="AM3216" s="11">
        <f t="shared" si="401"/>
        <v>0.21970514112903225</v>
      </c>
      <c r="AN3216">
        <v>31000</v>
      </c>
      <c r="AO3216">
        <v>27147.908998334351</v>
      </c>
      <c r="AP3216" s="12">
        <f t="shared" si="402"/>
        <v>3852.0910016656489</v>
      </c>
      <c r="AQ3216" s="13">
        <f t="shared" si="403"/>
        <v>0.12426100005373061</v>
      </c>
      <c r="AR3216">
        <v>31000</v>
      </c>
      <c r="AS3216">
        <v>28611.18394565941</v>
      </c>
      <c r="AT3216" s="14">
        <f t="shared" si="404"/>
        <v>2388.8160543405902</v>
      </c>
      <c r="AU3216" s="15">
        <f t="shared" si="405"/>
        <v>7.7058582398083553E-2</v>
      </c>
      <c r="AV3216">
        <v>31000</v>
      </c>
      <c r="AW3216">
        <v>24638.15047021944</v>
      </c>
      <c r="AX3216" s="16">
        <f t="shared" si="406"/>
        <v>6361.8495297805603</v>
      </c>
      <c r="AY3216" s="17">
        <f t="shared" si="407"/>
        <v>0.20522095257356646</v>
      </c>
    </row>
    <row r="3217" spans="1:51" x14ac:dyDescent="0.25">
      <c r="A3217" t="s">
        <v>39</v>
      </c>
      <c r="B3217" t="s">
        <v>355</v>
      </c>
      <c r="C3217">
        <v>2500</v>
      </c>
      <c r="D3217">
        <v>170760</v>
      </c>
      <c r="E3217">
        <v>2016</v>
      </c>
      <c r="F3217" t="s">
        <v>71</v>
      </c>
      <c r="G3217" t="s">
        <v>232</v>
      </c>
      <c r="H3217" t="s">
        <v>695</v>
      </c>
      <c r="J3217">
        <v>4</v>
      </c>
      <c r="K3217" t="s">
        <v>59</v>
      </c>
      <c r="L3217">
        <v>4</v>
      </c>
      <c r="M3217" t="s">
        <v>45</v>
      </c>
      <c r="N3217">
        <v>1.3999999761581421</v>
      </c>
      <c r="O3217" t="s">
        <v>60</v>
      </c>
      <c r="P3217" t="s">
        <v>46</v>
      </c>
      <c r="Q3217">
        <v>4</v>
      </c>
      <c r="R3217" t="s">
        <v>61</v>
      </c>
      <c r="U3217" t="s">
        <v>63</v>
      </c>
      <c r="V3217" t="s">
        <v>64</v>
      </c>
      <c r="W3217" t="s">
        <v>855</v>
      </c>
      <c r="X3217" t="s">
        <v>65</v>
      </c>
      <c r="Y3217" t="s">
        <v>82</v>
      </c>
      <c r="AA3217">
        <v>0</v>
      </c>
      <c r="AB3217" t="s">
        <v>51</v>
      </c>
      <c r="AC3217" t="s">
        <v>67</v>
      </c>
      <c r="AD3217">
        <v>1</v>
      </c>
      <c r="AE3217">
        <v>1</v>
      </c>
      <c r="AF3217">
        <v>1</v>
      </c>
      <c r="AG3217">
        <v>2026</v>
      </c>
      <c r="AH3217">
        <v>20251230</v>
      </c>
      <c r="AI3217" t="s">
        <v>5251</v>
      </c>
      <c r="AJ3217">
        <v>2500</v>
      </c>
      <c r="AK3217">
        <v>1782.357788085938</v>
      </c>
      <c r="AL3217" s="10">
        <f t="shared" si="400"/>
        <v>717.64221191406205</v>
      </c>
      <c r="AM3217" s="11">
        <f t="shared" si="401"/>
        <v>0.2870568847656248</v>
      </c>
      <c r="AN3217">
        <v>2500</v>
      </c>
      <c r="AO3217">
        <v>1895.8562529931769</v>
      </c>
      <c r="AP3217" s="12">
        <f t="shared" si="402"/>
        <v>604.14374700682311</v>
      </c>
      <c r="AQ3217" s="13">
        <f t="shared" si="403"/>
        <v>0.24165749880272924</v>
      </c>
      <c r="AR3217">
        <v>2500</v>
      </c>
      <c r="AS3217">
        <v>1882.5272467208099</v>
      </c>
      <c r="AT3217" s="14">
        <f t="shared" si="404"/>
        <v>617.4727532791901</v>
      </c>
      <c r="AU3217" s="15">
        <f t="shared" si="405"/>
        <v>0.24698910131167603</v>
      </c>
      <c r="AV3217">
        <v>2500</v>
      </c>
      <c r="AW3217">
        <v>1811.6730158730161</v>
      </c>
      <c r="AX3217" s="16">
        <f t="shared" si="406"/>
        <v>688.32698412698392</v>
      </c>
      <c r="AY3217" s="17">
        <f t="shared" si="407"/>
        <v>0.27533079365079355</v>
      </c>
    </row>
    <row r="3218" spans="1:51" x14ac:dyDescent="0.25">
      <c r="A3218" t="s">
        <v>54</v>
      </c>
      <c r="B3218" t="s">
        <v>453</v>
      </c>
      <c r="C3218">
        <v>4900</v>
      </c>
      <c r="D3218">
        <v>200268</v>
      </c>
      <c r="E3218">
        <v>2017</v>
      </c>
      <c r="F3218" t="s">
        <v>165</v>
      </c>
      <c r="G3218" t="s">
        <v>289</v>
      </c>
      <c r="H3218" t="s">
        <v>403</v>
      </c>
      <c r="I3218" t="s">
        <v>404</v>
      </c>
      <c r="J3218">
        <v>4</v>
      </c>
      <c r="K3218" t="s">
        <v>118</v>
      </c>
      <c r="L3218">
        <v>4</v>
      </c>
      <c r="M3218" t="s">
        <v>45</v>
      </c>
      <c r="N3218">
        <v>2.5</v>
      </c>
      <c r="O3218" t="s">
        <v>60</v>
      </c>
      <c r="P3218" t="s">
        <v>46</v>
      </c>
      <c r="Q3218">
        <v>2</v>
      </c>
      <c r="R3218" t="s">
        <v>61</v>
      </c>
      <c r="S3218" t="s">
        <v>151</v>
      </c>
      <c r="T3218">
        <v>178</v>
      </c>
      <c r="U3218" t="s">
        <v>63</v>
      </c>
      <c r="V3218" t="s">
        <v>64</v>
      </c>
      <c r="W3218" t="s">
        <v>208</v>
      </c>
      <c r="X3218" t="s">
        <v>65</v>
      </c>
      <c r="Y3218" t="s">
        <v>82</v>
      </c>
      <c r="Z3218">
        <v>23070</v>
      </c>
      <c r="AA3218">
        <v>0</v>
      </c>
      <c r="AB3218" t="s">
        <v>51</v>
      </c>
      <c r="AC3218" t="s">
        <v>67</v>
      </c>
      <c r="AD3218">
        <v>1</v>
      </c>
      <c r="AE3218">
        <v>1</v>
      </c>
      <c r="AF3218">
        <v>1</v>
      </c>
      <c r="AG3218">
        <v>2026</v>
      </c>
      <c r="AH3218">
        <v>20260102</v>
      </c>
      <c r="AI3218" t="s">
        <v>5252</v>
      </c>
      <c r="AJ3218">
        <v>4900</v>
      </c>
      <c r="AK3218">
        <v>3645.78076171875</v>
      </c>
      <c r="AL3218" s="10">
        <f t="shared" si="400"/>
        <v>1254.21923828125</v>
      </c>
      <c r="AM3218" s="11">
        <f t="shared" si="401"/>
        <v>0.25596310985331633</v>
      </c>
      <c r="AN3218">
        <v>4900</v>
      </c>
      <c r="AO3218">
        <v>3535.5714778477718</v>
      </c>
      <c r="AP3218" s="12">
        <f t="shared" si="402"/>
        <v>1364.4285221522282</v>
      </c>
      <c r="AQ3218" s="13">
        <f t="shared" si="403"/>
        <v>0.27845480043923027</v>
      </c>
      <c r="AR3218">
        <v>4900</v>
      </c>
      <c r="AS3218">
        <v>3369.1007521077081</v>
      </c>
      <c r="AT3218" s="14">
        <f t="shared" si="404"/>
        <v>1530.8992478922919</v>
      </c>
      <c r="AU3218" s="15">
        <f t="shared" si="405"/>
        <v>0.31242841793720244</v>
      </c>
      <c r="AV3218">
        <v>4900</v>
      </c>
      <c r="AW3218">
        <v>3728.0742018981882</v>
      </c>
      <c r="AX3218" s="16">
        <f t="shared" si="406"/>
        <v>1171.9257981018118</v>
      </c>
      <c r="AY3218" s="17">
        <f t="shared" si="407"/>
        <v>0.23916853022485954</v>
      </c>
    </row>
    <row r="3219" spans="1:51" x14ac:dyDescent="0.25">
      <c r="A3219" t="s">
        <v>106</v>
      </c>
      <c r="B3219" t="s">
        <v>164</v>
      </c>
      <c r="C3219">
        <v>14600</v>
      </c>
      <c r="D3219">
        <v>45503</v>
      </c>
      <c r="E3219">
        <v>2024</v>
      </c>
      <c r="F3219" t="s">
        <v>182</v>
      </c>
      <c r="G3219" t="s">
        <v>183</v>
      </c>
      <c r="H3219" t="s">
        <v>362</v>
      </c>
      <c r="J3219">
        <v>4</v>
      </c>
      <c r="K3219" t="s">
        <v>118</v>
      </c>
      <c r="L3219">
        <v>4</v>
      </c>
      <c r="M3219" t="s">
        <v>45</v>
      </c>
      <c r="N3219">
        <v>2</v>
      </c>
      <c r="O3219" t="s">
        <v>60</v>
      </c>
      <c r="P3219" t="s">
        <v>46</v>
      </c>
      <c r="Q3219">
        <v>4</v>
      </c>
      <c r="R3219" t="s">
        <v>61</v>
      </c>
      <c r="S3219" t="s">
        <v>151</v>
      </c>
      <c r="U3219" t="s">
        <v>63</v>
      </c>
      <c r="X3219" t="s">
        <v>131</v>
      </c>
      <c r="Y3219" t="s">
        <v>66</v>
      </c>
      <c r="AA3219">
        <v>0</v>
      </c>
      <c r="AB3219" t="s">
        <v>51</v>
      </c>
      <c r="AC3219" t="s">
        <v>67</v>
      </c>
      <c r="AD3219">
        <v>1</v>
      </c>
      <c r="AE3219">
        <v>1</v>
      </c>
      <c r="AF3219">
        <v>1</v>
      </c>
      <c r="AG3219">
        <v>2026</v>
      </c>
      <c r="AH3219">
        <v>20260102</v>
      </c>
      <c r="AI3219" t="s">
        <v>5253</v>
      </c>
      <c r="AJ3219">
        <v>14600</v>
      </c>
      <c r="AK3219">
        <v>14677.080078125</v>
      </c>
      <c r="AL3219" s="10">
        <f t="shared" si="400"/>
        <v>77.080078125</v>
      </c>
      <c r="AM3219" s="11">
        <f t="shared" si="401"/>
        <v>5.2794574058219182E-3</v>
      </c>
      <c r="AN3219">
        <v>14600</v>
      </c>
      <c r="AO3219">
        <v>14884.56631143061</v>
      </c>
      <c r="AP3219" s="12">
        <f t="shared" si="402"/>
        <v>284.56631143060986</v>
      </c>
      <c r="AQ3219" s="13">
        <f t="shared" si="403"/>
        <v>1.9490843248671907E-2</v>
      </c>
      <c r="AR3219">
        <v>14600</v>
      </c>
      <c r="AS3219">
        <v>14202.85215716482</v>
      </c>
      <c r="AT3219" s="14">
        <f t="shared" si="404"/>
        <v>397.1478428351802</v>
      </c>
      <c r="AU3219" s="15">
        <f t="shared" si="405"/>
        <v>2.7201907043505492E-2</v>
      </c>
      <c r="AV3219">
        <v>14600</v>
      </c>
      <c r="AW3219">
        <v>14736.390447308569</v>
      </c>
      <c r="AX3219" s="16">
        <f t="shared" si="406"/>
        <v>136.39044730856949</v>
      </c>
      <c r="AY3219" s="17">
        <f t="shared" si="407"/>
        <v>9.3418114594910617E-3</v>
      </c>
    </row>
    <row r="3220" spans="1:51" x14ac:dyDescent="0.25">
      <c r="A3220" t="s">
        <v>106</v>
      </c>
      <c r="B3220" t="s">
        <v>215</v>
      </c>
      <c r="C3220">
        <v>13800</v>
      </c>
      <c r="D3220">
        <v>136487</v>
      </c>
      <c r="E3220">
        <v>2012</v>
      </c>
      <c r="F3220" t="s">
        <v>165</v>
      </c>
      <c r="G3220" t="s">
        <v>487</v>
      </c>
      <c r="I3220" t="s">
        <v>1431</v>
      </c>
      <c r="J3220">
        <v>6</v>
      </c>
      <c r="K3220" t="s">
        <v>44</v>
      </c>
      <c r="L3220">
        <v>4</v>
      </c>
      <c r="M3220" t="s">
        <v>45</v>
      </c>
      <c r="N3220">
        <v>4</v>
      </c>
      <c r="O3220" t="s">
        <v>76</v>
      </c>
      <c r="P3220" t="s">
        <v>46</v>
      </c>
      <c r="Q3220">
        <v>4</v>
      </c>
      <c r="R3220" t="s">
        <v>47</v>
      </c>
      <c r="S3220" t="s">
        <v>78</v>
      </c>
      <c r="T3220">
        <v>270</v>
      </c>
      <c r="U3220" t="s">
        <v>63</v>
      </c>
      <c r="V3220" t="s">
        <v>79</v>
      </c>
      <c r="W3220" t="s">
        <v>490</v>
      </c>
      <c r="X3220" t="s">
        <v>97</v>
      </c>
      <c r="Y3220" t="s">
        <v>50</v>
      </c>
      <c r="AA3220">
        <v>0</v>
      </c>
      <c r="AB3220" t="s">
        <v>51</v>
      </c>
      <c r="AC3220" t="s">
        <v>52</v>
      </c>
      <c r="AD3220">
        <v>1</v>
      </c>
      <c r="AE3220">
        <v>1</v>
      </c>
      <c r="AF3220">
        <v>1</v>
      </c>
      <c r="AG3220">
        <v>2026</v>
      </c>
      <c r="AH3220">
        <v>20260102</v>
      </c>
      <c r="AI3220" t="s">
        <v>5254</v>
      </c>
      <c r="AJ3220">
        <v>13800</v>
      </c>
      <c r="AK3220">
        <v>13018.060546875</v>
      </c>
      <c r="AL3220" s="10">
        <f t="shared" si="400"/>
        <v>781.939453125</v>
      </c>
      <c r="AM3220" s="11">
        <f t="shared" si="401"/>
        <v>5.6662279211956525E-2</v>
      </c>
      <c r="AN3220">
        <v>13800</v>
      </c>
      <c r="AO3220">
        <v>12108.100988577509</v>
      </c>
      <c r="AP3220" s="12">
        <f t="shared" si="402"/>
        <v>1691.8990114224907</v>
      </c>
      <c r="AQ3220" s="13">
        <f t="shared" si="403"/>
        <v>0.12260137763931092</v>
      </c>
      <c r="AR3220">
        <v>13800</v>
      </c>
      <c r="AS3220">
        <v>11821.884647187209</v>
      </c>
      <c r="AT3220" s="14">
        <f t="shared" si="404"/>
        <v>1978.1153528127907</v>
      </c>
      <c r="AU3220" s="15">
        <f t="shared" si="405"/>
        <v>0.14334169223281093</v>
      </c>
      <c r="AV3220">
        <v>13800</v>
      </c>
      <c r="AW3220">
        <v>13094.31623931624</v>
      </c>
      <c r="AX3220" s="16">
        <f t="shared" si="406"/>
        <v>705.68376068375983</v>
      </c>
      <c r="AY3220" s="17">
        <f t="shared" si="407"/>
        <v>5.1136504397373904E-2</v>
      </c>
    </row>
    <row r="3221" spans="1:51" x14ac:dyDescent="0.25">
      <c r="A3221" t="s">
        <v>69</v>
      </c>
      <c r="B3221" t="s">
        <v>85</v>
      </c>
      <c r="C3221">
        <v>11000</v>
      </c>
      <c r="D3221">
        <v>83720</v>
      </c>
      <c r="E3221">
        <v>2021</v>
      </c>
      <c r="F3221" t="s">
        <v>71</v>
      </c>
      <c r="G3221" t="s">
        <v>128</v>
      </c>
      <c r="H3221" t="s">
        <v>173</v>
      </c>
      <c r="J3221">
        <v>4</v>
      </c>
      <c r="K3221" t="s">
        <v>59</v>
      </c>
      <c r="L3221">
        <v>4</v>
      </c>
      <c r="M3221" t="s">
        <v>45</v>
      </c>
      <c r="N3221">
        <v>1.5</v>
      </c>
      <c r="O3221" t="s">
        <v>60</v>
      </c>
      <c r="P3221" t="s">
        <v>46</v>
      </c>
      <c r="R3221" t="s">
        <v>61</v>
      </c>
      <c r="S3221" t="s">
        <v>62</v>
      </c>
      <c r="U3221" t="s">
        <v>63</v>
      </c>
      <c r="V3221" t="s">
        <v>64</v>
      </c>
      <c r="W3221" t="s">
        <v>1295</v>
      </c>
      <c r="X3221" t="s">
        <v>65</v>
      </c>
      <c r="Y3221" t="s">
        <v>82</v>
      </c>
      <c r="AA3221">
        <v>0</v>
      </c>
      <c r="AB3221" t="s">
        <v>51</v>
      </c>
      <c r="AC3221" t="s">
        <v>67</v>
      </c>
      <c r="AD3221">
        <v>1</v>
      </c>
      <c r="AE3221">
        <v>1</v>
      </c>
      <c r="AF3221">
        <v>1</v>
      </c>
      <c r="AG3221">
        <v>2026</v>
      </c>
      <c r="AH3221">
        <v>20251231</v>
      </c>
      <c r="AI3221" t="s">
        <v>5255</v>
      </c>
      <c r="AJ3221">
        <v>11000</v>
      </c>
      <c r="AK3221">
        <v>9904.8896484375</v>
      </c>
      <c r="AL3221" s="10">
        <f t="shared" si="400"/>
        <v>1095.1103515625</v>
      </c>
      <c r="AM3221" s="11">
        <f t="shared" si="401"/>
        <v>9.9555486505681814E-2</v>
      </c>
      <c r="AN3221">
        <v>11000</v>
      </c>
      <c r="AO3221">
        <v>9705.9015813951737</v>
      </c>
      <c r="AP3221" s="12">
        <f t="shared" si="402"/>
        <v>1294.0984186048263</v>
      </c>
      <c r="AQ3221" s="13">
        <f t="shared" si="403"/>
        <v>0.11764531078225693</v>
      </c>
      <c r="AR3221">
        <v>11000</v>
      </c>
      <c r="AS3221">
        <v>10237.35858129145</v>
      </c>
      <c r="AT3221" s="14">
        <f t="shared" si="404"/>
        <v>762.64141870855019</v>
      </c>
      <c r="AU3221" s="15">
        <f t="shared" si="405"/>
        <v>6.9331038064413653E-2</v>
      </c>
      <c r="AV3221">
        <v>11000</v>
      </c>
      <c r="AW3221">
        <v>9873.4903121636162</v>
      </c>
      <c r="AX3221" s="16">
        <f t="shared" si="406"/>
        <v>1126.5096878363838</v>
      </c>
      <c r="AY3221" s="17">
        <f t="shared" si="407"/>
        <v>0.10240997162148943</v>
      </c>
    </row>
    <row r="3222" spans="1:51" x14ac:dyDescent="0.25">
      <c r="A3222" t="s">
        <v>106</v>
      </c>
      <c r="B3222" t="s">
        <v>661</v>
      </c>
      <c r="C3222">
        <v>3800</v>
      </c>
      <c r="D3222">
        <v>154624</v>
      </c>
      <c r="E3222">
        <v>2015</v>
      </c>
      <c r="F3222" t="s">
        <v>56</v>
      </c>
      <c r="G3222" t="s">
        <v>57</v>
      </c>
      <c r="H3222" t="s">
        <v>451</v>
      </c>
      <c r="J3222">
        <v>4</v>
      </c>
      <c r="K3222" t="s">
        <v>111</v>
      </c>
      <c r="L3222">
        <v>4</v>
      </c>
      <c r="M3222" t="s">
        <v>45</v>
      </c>
      <c r="N3222">
        <v>2.5</v>
      </c>
      <c r="O3222" t="s">
        <v>60</v>
      </c>
      <c r="P3222" t="s">
        <v>46</v>
      </c>
      <c r="Q3222">
        <v>3</v>
      </c>
      <c r="R3222" t="s">
        <v>61</v>
      </c>
      <c r="T3222">
        <v>175</v>
      </c>
      <c r="U3222" t="s">
        <v>63</v>
      </c>
      <c r="V3222" t="s">
        <v>64</v>
      </c>
      <c r="X3222" t="s">
        <v>65</v>
      </c>
      <c r="Y3222" t="s">
        <v>66</v>
      </c>
      <c r="AA3222">
        <v>0</v>
      </c>
      <c r="AB3222" t="s">
        <v>51</v>
      </c>
      <c r="AC3222" t="s">
        <v>67</v>
      </c>
      <c r="AD3222">
        <v>1</v>
      </c>
      <c r="AE3222">
        <v>1</v>
      </c>
      <c r="AF3222">
        <v>1</v>
      </c>
      <c r="AG3222">
        <v>2026</v>
      </c>
      <c r="AH3222">
        <v>20260102</v>
      </c>
      <c r="AI3222" t="s">
        <v>5256</v>
      </c>
      <c r="AJ3222">
        <v>3800</v>
      </c>
      <c r="AK3222">
        <v>2112.35302734375</v>
      </c>
      <c r="AL3222" s="10">
        <f t="shared" si="400"/>
        <v>1687.64697265625</v>
      </c>
      <c r="AM3222" s="11">
        <f t="shared" si="401"/>
        <v>0.44411762438322366</v>
      </c>
      <c r="AN3222">
        <v>3800</v>
      </c>
      <c r="AO3222">
        <v>2093.4640440298408</v>
      </c>
      <c r="AP3222" s="12">
        <f t="shared" si="402"/>
        <v>1706.5359559701592</v>
      </c>
      <c r="AQ3222" s="13">
        <f t="shared" si="403"/>
        <v>0.44908840946583134</v>
      </c>
      <c r="AR3222">
        <v>3800</v>
      </c>
      <c r="AS3222">
        <v>1913.8694871743619</v>
      </c>
      <c r="AT3222" s="14">
        <f t="shared" si="404"/>
        <v>1886.1305128256381</v>
      </c>
      <c r="AU3222" s="15">
        <f t="shared" si="405"/>
        <v>0.49635013495411529</v>
      </c>
      <c r="AV3222">
        <v>3800</v>
      </c>
      <c r="AW3222">
        <v>2108.1264367816102</v>
      </c>
      <c r="AX3222" s="16">
        <f t="shared" si="406"/>
        <v>1691.8735632183898</v>
      </c>
      <c r="AY3222" s="17">
        <f t="shared" si="407"/>
        <v>0.44522988505747102</v>
      </c>
    </row>
    <row r="3223" spans="1:51" x14ac:dyDescent="0.25">
      <c r="A3223" t="s">
        <v>54</v>
      </c>
      <c r="B3223" t="s">
        <v>176</v>
      </c>
      <c r="C3223">
        <v>18000</v>
      </c>
      <c r="D3223">
        <v>82588</v>
      </c>
      <c r="E3223">
        <v>2019</v>
      </c>
      <c r="F3223" t="s">
        <v>165</v>
      </c>
      <c r="G3223" t="s">
        <v>1152</v>
      </c>
      <c r="H3223" t="s">
        <v>992</v>
      </c>
      <c r="I3223" t="s">
        <v>4788</v>
      </c>
      <c r="J3223">
        <v>6</v>
      </c>
      <c r="K3223" t="s">
        <v>87</v>
      </c>
      <c r="L3223">
        <v>4</v>
      </c>
      <c r="M3223" t="s">
        <v>45</v>
      </c>
      <c r="N3223">
        <v>3.5</v>
      </c>
      <c r="O3223" t="s">
        <v>119</v>
      </c>
      <c r="P3223" t="s">
        <v>46</v>
      </c>
      <c r="Q3223">
        <v>3</v>
      </c>
      <c r="R3223" t="s">
        <v>77</v>
      </c>
      <c r="S3223" t="s">
        <v>151</v>
      </c>
      <c r="T3223">
        <v>278</v>
      </c>
      <c r="U3223" t="s">
        <v>63</v>
      </c>
      <c r="V3223" t="s">
        <v>79</v>
      </c>
      <c r="W3223" t="s">
        <v>916</v>
      </c>
      <c r="X3223" t="s">
        <v>112</v>
      </c>
      <c r="Y3223" t="s">
        <v>66</v>
      </c>
      <c r="Z3223">
        <v>27625</v>
      </c>
      <c r="AA3223">
        <v>0</v>
      </c>
      <c r="AB3223" t="s">
        <v>51</v>
      </c>
      <c r="AC3223" t="s">
        <v>83</v>
      </c>
      <c r="AD3223">
        <v>1</v>
      </c>
      <c r="AE3223">
        <v>1</v>
      </c>
      <c r="AF3223">
        <v>1</v>
      </c>
      <c r="AG3223">
        <v>2026</v>
      </c>
      <c r="AH3223">
        <v>20251230</v>
      </c>
      <c r="AI3223" t="s">
        <v>5257</v>
      </c>
      <c r="AJ3223">
        <v>18000</v>
      </c>
      <c r="AK3223">
        <v>20657.29296875</v>
      </c>
      <c r="AL3223" s="10">
        <f t="shared" si="400"/>
        <v>2657.29296875</v>
      </c>
      <c r="AM3223" s="11">
        <f t="shared" si="401"/>
        <v>0.14762738715277779</v>
      </c>
      <c r="AN3223">
        <v>18000</v>
      </c>
      <c r="AO3223">
        <v>19888.751633943491</v>
      </c>
      <c r="AP3223" s="12">
        <f t="shared" si="402"/>
        <v>1888.7516339434915</v>
      </c>
      <c r="AQ3223" s="13">
        <f t="shared" si="403"/>
        <v>0.10493064633019397</v>
      </c>
      <c r="AR3223">
        <v>18000</v>
      </c>
      <c r="AS3223">
        <v>18312.525662609489</v>
      </c>
      <c r="AT3223" s="14">
        <f t="shared" si="404"/>
        <v>312.52566260948879</v>
      </c>
      <c r="AU3223" s="15">
        <f t="shared" si="405"/>
        <v>1.7362536811638265E-2</v>
      </c>
      <c r="AV3223">
        <v>18000</v>
      </c>
      <c r="AW3223">
        <v>20565.57375</v>
      </c>
      <c r="AX3223" s="16">
        <f t="shared" si="406"/>
        <v>2565.5737499999996</v>
      </c>
      <c r="AY3223" s="17">
        <f t="shared" si="407"/>
        <v>0.14253187499999997</v>
      </c>
    </row>
    <row r="3224" spans="1:51" x14ac:dyDescent="0.25">
      <c r="A3224" t="s">
        <v>69</v>
      </c>
      <c r="B3224" t="s">
        <v>70</v>
      </c>
      <c r="C3224">
        <v>19000</v>
      </c>
      <c r="D3224">
        <v>90796</v>
      </c>
      <c r="E3224">
        <v>2019</v>
      </c>
      <c r="F3224" t="s">
        <v>459</v>
      </c>
      <c r="G3224" t="s">
        <v>516</v>
      </c>
      <c r="H3224" t="s">
        <v>5258</v>
      </c>
      <c r="J3224">
        <v>4</v>
      </c>
      <c r="K3224" t="s">
        <v>87</v>
      </c>
      <c r="L3224">
        <v>4</v>
      </c>
      <c r="M3224" t="s">
        <v>45</v>
      </c>
      <c r="N3224">
        <v>2</v>
      </c>
      <c r="O3224" t="s">
        <v>45</v>
      </c>
      <c r="P3224" t="s">
        <v>46</v>
      </c>
      <c r="R3224" t="s">
        <v>47</v>
      </c>
      <c r="S3224" t="s">
        <v>78</v>
      </c>
      <c r="T3224">
        <v>272</v>
      </c>
      <c r="U3224" t="s">
        <v>63</v>
      </c>
      <c r="V3224" t="s">
        <v>64</v>
      </c>
      <c r="W3224" t="s">
        <v>518</v>
      </c>
      <c r="X3224" t="s">
        <v>112</v>
      </c>
      <c r="Y3224" t="s">
        <v>82</v>
      </c>
      <c r="AA3224">
        <v>0</v>
      </c>
      <c r="AB3224" t="s">
        <v>51</v>
      </c>
      <c r="AC3224" t="s">
        <v>52</v>
      </c>
      <c r="AD3224">
        <v>1</v>
      </c>
      <c r="AE3224">
        <v>1</v>
      </c>
      <c r="AF3224">
        <v>1</v>
      </c>
      <c r="AG3224">
        <v>2026</v>
      </c>
      <c r="AH3224">
        <v>20251230</v>
      </c>
      <c r="AI3224" t="s">
        <v>5259</v>
      </c>
      <c r="AJ3224">
        <v>19000</v>
      </c>
      <c r="AK3224">
        <v>17131.2890625</v>
      </c>
      <c r="AL3224" s="10">
        <f t="shared" si="400"/>
        <v>1868.7109375</v>
      </c>
      <c r="AM3224" s="11">
        <f t="shared" si="401"/>
        <v>9.83532072368421E-2</v>
      </c>
      <c r="AN3224">
        <v>19000</v>
      </c>
      <c r="AO3224">
        <v>16113.517498337949</v>
      </c>
      <c r="AP3224" s="12">
        <f t="shared" si="402"/>
        <v>2886.4825016620507</v>
      </c>
      <c r="AQ3224" s="13">
        <f t="shared" si="403"/>
        <v>0.15192013166642371</v>
      </c>
      <c r="AR3224">
        <v>19000</v>
      </c>
      <c r="AS3224">
        <v>16317.504033626779</v>
      </c>
      <c r="AT3224" s="14">
        <f t="shared" si="404"/>
        <v>2682.4959663732207</v>
      </c>
      <c r="AU3224" s="15">
        <f t="shared" si="405"/>
        <v>0.1411839982301695</v>
      </c>
      <c r="AV3224">
        <v>19000</v>
      </c>
      <c r="AW3224">
        <v>16848.85391822828</v>
      </c>
      <c r="AX3224" s="16">
        <f t="shared" si="406"/>
        <v>2151.1460817717198</v>
      </c>
      <c r="AY3224" s="17">
        <f t="shared" si="407"/>
        <v>0.11321821483009051</v>
      </c>
    </row>
    <row r="3225" spans="1:51" x14ac:dyDescent="0.25">
      <c r="A3225" t="s">
        <v>69</v>
      </c>
      <c r="B3225" t="s">
        <v>85</v>
      </c>
      <c r="C3225">
        <v>400</v>
      </c>
      <c r="D3225">
        <v>174063</v>
      </c>
      <c r="E3225">
        <v>2012</v>
      </c>
      <c r="F3225" t="s">
        <v>177</v>
      </c>
      <c r="G3225" t="s">
        <v>325</v>
      </c>
      <c r="H3225" t="s">
        <v>58</v>
      </c>
      <c r="J3225">
        <v>5</v>
      </c>
      <c r="K3225" t="s">
        <v>75</v>
      </c>
      <c r="L3225">
        <v>4</v>
      </c>
      <c r="M3225" t="s">
        <v>45</v>
      </c>
      <c r="N3225">
        <v>2.5</v>
      </c>
      <c r="O3225" t="s">
        <v>60</v>
      </c>
      <c r="P3225" t="s">
        <v>199</v>
      </c>
      <c r="Q3225">
        <v>1</v>
      </c>
      <c r="R3225" t="s">
        <v>61</v>
      </c>
      <c r="T3225">
        <v>170</v>
      </c>
      <c r="U3225" t="s">
        <v>63</v>
      </c>
      <c r="X3225" t="s">
        <v>65</v>
      </c>
      <c r="Y3225" t="s">
        <v>66</v>
      </c>
      <c r="AA3225">
        <v>0</v>
      </c>
      <c r="AB3225" t="s">
        <v>51</v>
      </c>
      <c r="AC3225" t="s">
        <v>67</v>
      </c>
      <c r="AD3225">
        <v>1</v>
      </c>
      <c r="AE3225">
        <v>1</v>
      </c>
      <c r="AF3225">
        <v>1</v>
      </c>
      <c r="AG3225">
        <v>2026</v>
      </c>
      <c r="AH3225">
        <v>20251231</v>
      </c>
      <c r="AI3225" t="s">
        <v>5260</v>
      </c>
      <c r="AJ3225">
        <v>400</v>
      </c>
      <c r="AK3225">
        <v>477.88848876953119</v>
      </c>
      <c r="AL3225" s="10">
        <f t="shared" si="400"/>
        <v>77.888488769531193</v>
      </c>
      <c r="AM3225" s="11">
        <f t="shared" si="401"/>
        <v>0.19472122192382799</v>
      </c>
      <c r="AN3225">
        <v>400</v>
      </c>
      <c r="AO3225">
        <v>434.61763387285782</v>
      </c>
      <c r="AP3225" s="12">
        <f t="shared" si="402"/>
        <v>34.617633872857823</v>
      </c>
      <c r="AQ3225" s="13">
        <f t="shared" si="403"/>
        <v>8.6544084682144556E-2</v>
      </c>
      <c r="AR3225">
        <v>400</v>
      </c>
      <c r="AS3225">
        <v>471.68486330642418</v>
      </c>
      <c r="AT3225" s="14">
        <f t="shared" si="404"/>
        <v>71.684863306424177</v>
      </c>
      <c r="AU3225" s="15">
        <f t="shared" si="405"/>
        <v>0.17921215826606043</v>
      </c>
      <c r="AV3225">
        <v>400</v>
      </c>
      <c r="AW3225">
        <v>493.05769230769232</v>
      </c>
      <c r="AX3225" s="16">
        <f t="shared" si="406"/>
        <v>93.057692307692321</v>
      </c>
      <c r="AY3225" s="17">
        <f t="shared" si="407"/>
        <v>0.2326442307692308</v>
      </c>
    </row>
    <row r="3226" spans="1:51" x14ac:dyDescent="0.25">
      <c r="A3226" t="s">
        <v>106</v>
      </c>
      <c r="B3226" t="s">
        <v>1157</v>
      </c>
      <c r="C3226">
        <v>1300</v>
      </c>
      <c r="D3226">
        <v>232185</v>
      </c>
      <c r="E3226">
        <v>2015</v>
      </c>
      <c r="F3226" t="s">
        <v>71</v>
      </c>
      <c r="G3226" t="s">
        <v>128</v>
      </c>
      <c r="H3226" t="s">
        <v>129</v>
      </c>
      <c r="J3226">
        <v>4</v>
      </c>
      <c r="K3226" t="s">
        <v>87</v>
      </c>
      <c r="L3226">
        <v>4</v>
      </c>
      <c r="M3226" t="s">
        <v>45</v>
      </c>
      <c r="N3226">
        <v>2.5</v>
      </c>
      <c r="O3226" t="s">
        <v>60</v>
      </c>
      <c r="P3226" t="s">
        <v>46</v>
      </c>
      <c r="Q3226">
        <v>2</v>
      </c>
      <c r="R3226" t="s">
        <v>61</v>
      </c>
      <c r="U3226" t="s">
        <v>63</v>
      </c>
      <c r="V3226" t="s">
        <v>64</v>
      </c>
      <c r="W3226" t="s">
        <v>1540</v>
      </c>
      <c r="X3226" t="s">
        <v>65</v>
      </c>
      <c r="Y3226" t="s">
        <v>82</v>
      </c>
      <c r="AA3226">
        <v>0</v>
      </c>
      <c r="AB3226" t="s">
        <v>51</v>
      </c>
      <c r="AC3226" t="s">
        <v>67</v>
      </c>
      <c r="AD3226">
        <v>1</v>
      </c>
      <c r="AE3226">
        <v>1</v>
      </c>
      <c r="AF3226">
        <v>1</v>
      </c>
      <c r="AG3226">
        <v>2026</v>
      </c>
      <c r="AH3226">
        <v>20251230</v>
      </c>
      <c r="AI3226" t="s">
        <v>5261</v>
      </c>
      <c r="AJ3226">
        <v>1300</v>
      </c>
      <c r="AK3226">
        <v>1311.157592773438</v>
      </c>
      <c r="AL3226" s="10">
        <f t="shared" si="400"/>
        <v>11.157592773437955</v>
      </c>
      <c r="AM3226" s="11">
        <f t="shared" si="401"/>
        <v>8.582763671875349E-3</v>
      </c>
      <c r="AN3226">
        <v>1300</v>
      </c>
      <c r="AO3226">
        <v>1268.6245328277</v>
      </c>
      <c r="AP3226" s="12">
        <f t="shared" si="402"/>
        <v>31.375467172299977</v>
      </c>
      <c r="AQ3226" s="13">
        <f t="shared" si="403"/>
        <v>2.413497474792306E-2</v>
      </c>
      <c r="AR3226">
        <v>1300</v>
      </c>
      <c r="AS3226">
        <v>1305.471595956496</v>
      </c>
      <c r="AT3226" s="14">
        <f t="shared" si="404"/>
        <v>5.4715959564960031</v>
      </c>
      <c r="AU3226" s="15">
        <f t="shared" si="405"/>
        <v>4.2089199665353867E-3</v>
      </c>
      <c r="AV3226">
        <v>1300</v>
      </c>
      <c r="AW3226">
        <v>1348.2155074116311</v>
      </c>
      <c r="AX3226" s="16">
        <f t="shared" si="406"/>
        <v>48.215507411631052</v>
      </c>
      <c r="AY3226" s="17">
        <f t="shared" si="407"/>
        <v>3.7088851855100809E-2</v>
      </c>
    </row>
    <row r="3227" spans="1:51" x14ac:dyDescent="0.25">
      <c r="A3227" t="s">
        <v>54</v>
      </c>
      <c r="B3227" t="s">
        <v>154</v>
      </c>
      <c r="C3227">
        <v>4000</v>
      </c>
      <c r="D3227">
        <v>142481</v>
      </c>
      <c r="E3227">
        <v>2019</v>
      </c>
      <c r="F3227" t="s">
        <v>408</v>
      </c>
      <c r="G3227" t="s">
        <v>1012</v>
      </c>
      <c r="H3227" t="s">
        <v>1013</v>
      </c>
      <c r="J3227">
        <v>6</v>
      </c>
      <c r="K3227" t="s">
        <v>59</v>
      </c>
      <c r="L3227">
        <v>4</v>
      </c>
      <c r="M3227" t="s">
        <v>45</v>
      </c>
      <c r="N3227">
        <v>3.5999999046325679</v>
      </c>
      <c r="O3227" t="s">
        <v>60</v>
      </c>
      <c r="P3227" t="s">
        <v>46</v>
      </c>
      <c r="R3227" t="s">
        <v>353</v>
      </c>
      <c r="S3227" t="s">
        <v>62</v>
      </c>
      <c r="T3227">
        <v>287</v>
      </c>
      <c r="U3227" t="s">
        <v>63</v>
      </c>
      <c r="V3227" t="s">
        <v>79</v>
      </c>
      <c r="X3227" t="s">
        <v>97</v>
      </c>
      <c r="Y3227" t="s">
        <v>125</v>
      </c>
      <c r="Z3227">
        <v>36795</v>
      </c>
      <c r="AA3227">
        <v>0</v>
      </c>
      <c r="AB3227" t="s">
        <v>51</v>
      </c>
      <c r="AC3227" t="s">
        <v>353</v>
      </c>
      <c r="AD3227">
        <v>1</v>
      </c>
      <c r="AE3227">
        <v>1</v>
      </c>
      <c r="AF3227">
        <v>1</v>
      </c>
      <c r="AG3227">
        <v>2026</v>
      </c>
      <c r="AH3227">
        <v>20260101</v>
      </c>
      <c r="AI3227" t="s">
        <v>5262</v>
      </c>
      <c r="AJ3227">
        <v>4000</v>
      </c>
      <c r="AK3227">
        <v>5645.93017578125</v>
      </c>
      <c r="AL3227" s="10">
        <f t="shared" si="400"/>
        <v>1645.93017578125</v>
      </c>
      <c r="AM3227" s="11">
        <f t="shared" si="401"/>
        <v>0.41148254394531247</v>
      </c>
      <c r="AN3227">
        <v>4000</v>
      </c>
      <c r="AO3227">
        <v>5823.5678938569954</v>
      </c>
      <c r="AP3227" s="12">
        <f t="shared" si="402"/>
        <v>1823.5678938569954</v>
      </c>
      <c r="AQ3227" s="13">
        <f t="shared" si="403"/>
        <v>0.45589197346424887</v>
      </c>
      <c r="AR3227">
        <v>4000</v>
      </c>
      <c r="AS3227">
        <v>5983.0878466015984</v>
      </c>
      <c r="AT3227" s="14">
        <f t="shared" si="404"/>
        <v>1983.0878466015984</v>
      </c>
      <c r="AU3227" s="15">
        <f t="shared" si="405"/>
        <v>0.49577196165039961</v>
      </c>
      <c r="AV3227">
        <v>4000</v>
      </c>
      <c r="AW3227">
        <v>5857.3076722338201</v>
      </c>
      <c r="AX3227" s="16">
        <f t="shared" si="406"/>
        <v>1857.3076722338201</v>
      </c>
      <c r="AY3227" s="17">
        <f t="shared" si="407"/>
        <v>0.464326918058455</v>
      </c>
    </row>
    <row r="3228" spans="1:51" x14ac:dyDescent="0.25">
      <c r="A3228" t="s">
        <v>54</v>
      </c>
      <c r="B3228" t="s">
        <v>447</v>
      </c>
      <c r="C3228">
        <v>21600</v>
      </c>
      <c r="D3228">
        <v>12248</v>
      </c>
      <c r="E3228">
        <v>2024</v>
      </c>
      <c r="F3228" t="s">
        <v>274</v>
      </c>
      <c r="G3228" t="s">
        <v>1225</v>
      </c>
      <c r="H3228" t="s">
        <v>1142</v>
      </c>
      <c r="J3228">
        <v>4</v>
      </c>
      <c r="K3228" t="s">
        <v>111</v>
      </c>
      <c r="L3228">
        <v>4</v>
      </c>
      <c r="M3228" t="s">
        <v>45</v>
      </c>
      <c r="N3228">
        <v>1.5</v>
      </c>
      <c r="O3228" t="s">
        <v>60</v>
      </c>
      <c r="P3228" t="s">
        <v>46</v>
      </c>
      <c r="Q3228">
        <v>4</v>
      </c>
      <c r="R3228" t="s">
        <v>47</v>
      </c>
      <c r="S3228" t="s">
        <v>62</v>
      </c>
      <c r="U3228" t="s">
        <v>63</v>
      </c>
      <c r="V3228" t="s">
        <v>64</v>
      </c>
      <c r="W3228" t="s">
        <v>430</v>
      </c>
      <c r="X3228" t="s">
        <v>49</v>
      </c>
      <c r="Y3228" t="s">
        <v>66</v>
      </c>
      <c r="AA3228">
        <v>0</v>
      </c>
      <c r="AB3228" t="s">
        <v>51</v>
      </c>
      <c r="AC3228" t="s">
        <v>52</v>
      </c>
      <c r="AD3228">
        <v>1</v>
      </c>
      <c r="AE3228">
        <v>1</v>
      </c>
      <c r="AF3228">
        <v>1</v>
      </c>
      <c r="AG3228">
        <v>2026</v>
      </c>
      <c r="AH3228">
        <v>20251230</v>
      </c>
      <c r="AI3228" t="s">
        <v>5263</v>
      </c>
      <c r="AJ3228">
        <v>21600</v>
      </c>
      <c r="AK3228">
        <v>22818.89453125</v>
      </c>
      <c r="AL3228" s="10">
        <f t="shared" si="400"/>
        <v>1218.89453125</v>
      </c>
      <c r="AM3228" s="11">
        <f t="shared" si="401"/>
        <v>5.6430302372685183E-2</v>
      </c>
      <c r="AN3228">
        <v>21600</v>
      </c>
      <c r="AO3228">
        <v>22345.594365790628</v>
      </c>
      <c r="AP3228" s="12">
        <f t="shared" si="402"/>
        <v>745.59436579062822</v>
      </c>
      <c r="AQ3228" s="13">
        <f t="shared" si="403"/>
        <v>3.4518257675492048E-2</v>
      </c>
      <c r="AR3228">
        <v>21600</v>
      </c>
      <c r="AS3228">
        <v>22183.010288687521</v>
      </c>
      <c r="AT3228" s="14">
        <f t="shared" si="404"/>
        <v>583.0102886875211</v>
      </c>
      <c r="AU3228" s="15">
        <f t="shared" si="405"/>
        <v>2.6991217068866716E-2</v>
      </c>
      <c r="AV3228">
        <v>21600</v>
      </c>
      <c r="AW3228">
        <v>22723.8412371134</v>
      </c>
      <c r="AX3228" s="16">
        <f t="shared" si="406"/>
        <v>1123.8412371134</v>
      </c>
      <c r="AY3228" s="17">
        <f t="shared" si="407"/>
        <v>5.2029686903398147E-2</v>
      </c>
    </row>
    <row r="3229" spans="1:51" x14ac:dyDescent="0.25">
      <c r="A3229" t="s">
        <v>39</v>
      </c>
      <c r="B3229" t="s">
        <v>40</v>
      </c>
      <c r="C3229">
        <v>1400</v>
      </c>
      <c r="D3229">
        <v>183179</v>
      </c>
      <c r="E3229">
        <v>2009</v>
      </c>
      <c r="F3229" t="s">
        <v>1321</v>
      </c>
      <c r="G3229" t="s">
        <v>2645</v>
      </c>
      <c r="J3229">
        <v>6</v>
      </c>
      <c r="K3229" t="s">
        <v>111</v>
      </c>
      <c r="L3229">
        <v>4</v>
      </c>
      <c r="M3229" t="s">
        <v>45</v>
      </c>
      <c r="N3229">
        <v>3.2000000476837158</v>
      </c>
      <c r="O3229" t="s">
        <v>60</v>
      </c>
      <c r="P3229" t="s">
        <v>46</v>
      </c>
      <c r="Q3229">
        <v>3</v>
      </c>
      <c r="R3229" t="s">
        <v>61</v>
      </c>
      <c r="S3229" t="s">
        <v>62</v>
      </c>
      <c r="T3229">
        <v>235</v>
      </c>
      <c r="U3229" t="s">
        <v>63</v>
      </c>
      <c r="V3229" t="s">
        <v>64</v>
      </c>
      <c r="W3229" t="s">
        <v>2647</v>
      </c>
      <c r="X3229" t="s">
        <v>65</v>
      </c>
      <c r="Y3229" t="s">
        <v>1324</v>
      </c>
      <c r="AA3229">
        <v>0</v>
      </c>
      <c r="AB3229" t="s">
        <v>51</v>
      </c>
      <c r="AC3229" t="s">
        <v>67</v>
      </c>
      <c r="AD3229">
        <v>1</v>
      </c>
      <c r="AE3229">
        <v>1</v>
      </c>
      <c r="AF3229">
        <v>1</v>
      </c>
      <c r="AG3229">
        <v>2026</v>
      </c>
      <c r="AH3229">
        <v>20260102</v>
      </c>
      <c r="AI3229" t="s">
        <v>5264</v>
      </c>
      <c r="AJ3229">
        <v>1400</v>
      </c>
      <c r="AK3229">
        <v>1125.87548828125</v>
      </c>
      <c r="AL3229" s="10">
        <f t="shared" si="400"/>
        <v>274.12451171875</v>
      </c>
      <c r="AM3229" s="11">
        <f t="shared" si="401"/>
        <v>0.19580322265625</v>
      </c>
      <c r="AN3229">
        <v>1400</v>
      </c>
      <c r="AO3229">
        <v>1145.032113305165</v>
      </c>
      <c r="AP3229" s="12">
        <f t="shared" si="402"/>
        <v>254.96788669483499</v>
      </c>
      <c r="AQ3229" s="13">
        <f t="shared" si="403"/>
        <v>0.18211991906773928</v>
      </c>
      <c r="AR3229">
        <v>1400</v>
      </c>
      <c r="AS3229">
        <v>1147.7831504470989</v>
      </c>
      <c r="AT3229" s="14">
        <f t="shared" si="404"/>
        <v>252.21684955290107</v>
      </c>
      <c r="AU3229" s="15">
        <f t="shared" si="405"/>
        <v>0.18015489253778647</v>
      </c>
      <c r="AV3229">
        <v>1400</v>
      </c>
      <c r="AW3229">
        <v>1150.3597560975611</v>
      </c>
      <c r="AX3229" s="16">
        <f t="shared" si="406"/>
        <v>249.6402439024389</v>
      </c>
      <c r="AY3229" s="17">
        <f t="shared" si="407"/>
        <v>0.1783144599303135</v>
      </c>
    </row>
    <row r="3230" spans="1:51" x14ac:dyDescent="0.25">
      <c r="A3230" t="s">
        <v>54</v>
      </c>
      <c r="B3230" t="s">
        <v>148</v>
      </c>
      <c r="C3230">
        <v>800</v>
      </c>
      <c r="D3230">
        <v>174158</v>
      </c>
      <c r="E3230">
        <v>2011</v>
      </c>
      <c r="F3230" t="s">
        <v>196</v>
      </c>
      <c r="G3230" t="s">
        <v>364</v>
      </c>
      <c r="H3230" t="s">
        <v>556</v>
      </c>
      <c r="J3230">
        <v>4</v>
      </c>
      <c r="K3230" t="s">
        <v>59</v>
      </c>
      <c r="L3230">
        <v>4</v>
      </c>
      <c r="M3230" t="s">
        <v>45</v>
      </c>
      <c r="N3230">
        <v>2</v>
      </c>
      <c r="O3230" t="s">
        <v>60</v>
      </c>
      <c r="R3230" t="s">
        <v>47</v>
      </c>
      <c r="U3230" t="s">
        <v>63</v>
      </c>
      <c r="W3230" t="s">
        <v>5265</v>
      </c>
      <c r="X3230" t="s">
        <v>131</v>
      </c>
      <c r="Y3230" t="s">
        <v>282</v>
      </c>
      <c r="AA3230">
        <v>0</v>
      </c>
      <c r="AB3230" t="s">
        <v>51</v>
      </c>
      <c r="AC3230" t="s">
        <v>52</v>
      </c>
      <c r="AD3230">
        <v>1</v>
      </c>
      <c r="AE3230">
        <v>1</v>
      </c>
      <c r="AF3230">
        <v>1</v>
      </c>
      <c r="AG3230">
        <v>2026</v>
      </c>
      <c r="AH3230">
        <v>20251230</v>
      </c>
      <c r="AI3230" t="s">
        <v>5266</v>
      </c>
      <c r="AJ3230">
        <v>800</v>
      </c>
      <c r="AK3230">
        <v>1252.267211914062</v>
      </c>
      <c r="AL3230" s="10">
        <f t="shared" si="400"/>
        <v>452.26721191406205</v>
      </c>
      <c r="AM3230" s="11">
        <f t="shared" si="401"/>
        <v>0.56533401489257751</v>
      </c>
      <c r="AN3230">
        <v>800</v>
      </c>
      <c r="AO3230">
        <v>1173.972274850154</v>
      </c>
      <c r="AP3230" s="12">
        <f t="shared" si="402"/>
        <v>373.97227485015401</v>
      </c>
      <c r="AQ3230" s="13">
        <f t="shared" si="403"/>
        <v>0.46746534356269254</v>
      </c>
      <c r="AR3230">
        <v>800</v>
      </c>
      <c r="AS3230">
        <v>1161.2316722431469</v>
      </c>
      <c r="AT3230" s="14">
        <f t="shared" si="404"/>
        <v>361.23167224314693</v>
      </c>
      <c r="AU3230" s="15">
        <f t="shared" si="405"/>
        <v>0.45153959030393365</v>
      </c>
      <c r="AV3230">
        <v>800</v>
      </c>
      <c r="AW3230">
        <v>1272.953624733475</v>
      </c>
      <c r="AX3230" s="16">
        <f t="shared" si="406"/>
        <v>472.95362473347495</v>
      </c>
      <c r="AY3230" s="17">
        <f t="shared" si="407"/>
        <v>0.59119203091684369</v>
      </c>
    </row>
    <row r="3231" spans="1:51" x14ac:dyDescent="0.25">
      <c r="A3231" t="s">
        <v>106</v>
      </c>
      <c r="B3231" t="s">
        <v>107</v>
      </c>
      <c r="C3231">
        <v>5000</v>
      </c>
      <c r="D3231">
        <v>210425</v>
      </c>
      <c r="E3231">
        <v>2014</v>
      </c>
      <c r="F3231" t="s">
        <v>71</v>
      </c>
      <c r="G3231" t="s">
        <v>72</v>
      </c>
      <c r="H3231" t="s">
        <v>2424</v>
      </c>
      <c r="I3231" t="s">
        <v>150</v>
      </c>
      <c r="J3231">
        <v>8</v>
      </c>
      <c r="K3231" t="s">
        <v>75</v>
      </c>
      <c r="L3231">
        <v>4</v>
      </c>
      <c r="M3231" t="s">
        <v>45</v>
      </c>
      <c r="N3231">
        <v>5.3000001907348633</v>
      </c>
      <c r="O3231" t="s">
        <v>119</v>
      </c>
      <c r="R3231" t="s">
        <v>77</v>
      </c>
      <c r="S3231" t="s">
        <v>151</v>
      </c>
      <c r="U3231" t="s">
        <v>63</v>
      </c>
      <c r="W3231" t="s">
        <v>1113</v>
      </c>
      <c r="X3231" t="s">
        <v>97</v>
      </c>
      <c r="Y3231" t="s">
        <v>82</v>
      </c>
      <c r="AA3231">
        <v>0</v>
      </c>
      <c r="AB3231" t="s">
        <v>51</v>
      </c>
      <c r="AC3231" t="s">
        <v>83</v>
      </c>
      <c r="AD3231">
        <v>1</v>
      </c>
      <c r="AE3231">
        <v>1</v>
      </c>
      <c r="AF3231">
        <v>1</v>
      </c>
      <c r="AG3231">
        <v>2026</v>
      </c>
      <c r="AH3231">
        <v>20260102</v>
      </c>
      <c r="AI3231" t="s">
        <v>5267</v>
      </c>
      <c r="AJ3231">
        <v>5000</v>
      </c>
      <c r="AK3231">
        <v>4793.078125</v>
      </c>
      <c r="AL3231" s="10">
        <f t="shared" si="400"/>
        <v>206.921875</v>
      </c>
      <c r="AM3231" s="11">
        <f t="shared" si="401"/>
        <v>4.1384375000000001E-2</v>
      </c>
      <c r="AN3231">
        <v>5000</v>
      </c>
      <c r="AO3231">
        <v>4788.3939033645547</v>
      </c>
      <c r="AP3231" s="12">
        <f t="shared" si="402"/>
        <v>211.60609663544528</v>
      </c>
      <c r="AQ3231" s="13">
        <f t="shared" si="403"/>
        <v>4.2321219327089057E-2</v>
      </c>
      <c r="AR3231">
        <v>5000</v>
      </c>
      <c r="AS3231">
        <v>5393.6017772239902</v>
      </c>
      <c r="AT3231" s="14">
        <f t="shared" si="404"/>
        <v>393.60177722399021</v>
      </c>
      <c r="AU3231" s="15">
        <f t="shared" si="405"/>
        <v>7.8720355444798037E-2</v>
      </c>
      <c r="AV3231">
        <v>5000</v>
      </c>
      <c r="AW3231">
        <v>4847.8062157221184</v>
      </c>
      <c r="AX3231" s="16">
        <f t="shared" si="406"/>
        <v>152.1937842778816</v>
      </c>
      <c r="AY3231" s="17">
        <f t="shared" si="407"/>
        <v>3.0438756855576322E-2</v>
      </c>
    </row>
    <row r="3232" spans="1:51" x14ac:dyDescent="0.25">
      <c r="A3232" t="s">
        <v>69</v>
      </c>
      <c r="B3232" t="s">
        <v>335</v>
      </c>
      <c r="C3232">
        <v>3200</v>
      </c>
      <c r="D3232">
        <v>147153</v>
      </c>
      <c r="E3232">
        <v>2016</v>
      </c>
      <c r="F3232" t="s">
        <v>71</v>
      </c>
      <c r="G3232" t="s">
        <v>128</v>
      </c>
      <c r="H3232" t="s">
        <v>173</v>
      </c>
      <c r="J3232">
        <v>4</v>
      </c>
      <c r="K3232" t="s">
        <v>44</v>
      </c>
      <c r="L3232">
        <v>4</v>
      </c>
      <c r="M3232" t="s">
        <v>45</v>
      </c>
      <c r="N3232">
        <v>1.5</v>
      </c>
      <c r="O3232" t="s">
        <v>60</v>
      </c>
      <c r="P3232" t="s">
        <v>46</v>
      </c>
      <c r="R3232" t="s">
        <v>61</v>
      </c>
      <c r="U3232" t="s">
        <v>63</v>
      </c>
      <c r="V3232" t="s">
        <v>64</v>
      </c>
      <c r="W3232" t="s">
        <v>1555</v>
      </c>
      <c r="X3232" t="s">
        <v>65</v>
      </c>
      <c r="Y3232" t="s">
        <v>82</v>
      </c>
      <c r="AA3232">
        <v>0</v>
      </c>
      <c r="AB3232" t="s">
        <v>51</v>
      </c>
      <c r="AC3232" t="s">
        <v>67</v>
      </c>
      <c r="AD3232">
        <v>1</v>
      </c>
      <c r="AE3232">
        <v>1</v>
      </c>
      <c r="AF3232">
        <v>1</v>
      </c>
      <c r="AG3232">
        <v>2026</v>
      </c>
      <c r="AH3232">
        <v>20260102</v>
      </c>
      <c r="AI3232" t="s">
        <v>5268</v>
      </c>
      <c r="AJ3232">
        <v>3200</v>
      </c>
      <c r="AK3232">
        <v>3134.362060546875</v>
      </c>
      <c r="AL3232" s="10">
        <f t="shared" si="400"/>
        <v>65.637939453125</v>
      </c>
      <c r="AM3232" s="11">
        <f t="shared" si="401"/>
        <v>2.0511856079101564E-2</v>
      </c>
      <c r="AN3232">
        <v>3200</v>
      </c>
      <c r="AO3232">
        <v>2888.1057512642569</v>
      </c>
      <c r="AP3232" s="12">
        <f t="shared" si="402"/>
        <v>311.89424873574308</v>
      </c>
      <c r="AQ3232" s="13">
        <f t="shared" si="403"/>
        <v>9.7466952729919717E-2</v>
      </c>
      <c r="AR3232">
        <v>3200</v>
      </c>
      <c r="AS3232">
        <v>3130.7026389236971</v>
      </c>
      <c r="AT3232" s="14">
        <f t="shared" si="404"/>
        <v>69.297361076302877</v>
      </c>
      <c r="AU3232" s="15">
        <f t="shared" si="405"/>
        <v>2.1655425336344649E-2</v>
      </c>
      <c r="AV3232">
        <v>3200</v>
      </c>
      <c r="AW3232">
        <v>3176.3626126126128</v>
      </c>
      <c r="AX3232" s="16">
        <f t="shared" si="406"/>
        <v>23.637387387387207</v>
      </c>
      <c r="AY3232" s="17">
        <f t="shared" si="407"/>
        <v>7.3866835585585022E-3</v>
      </c>
    </row>
    <row r="3233" spans="1:51" x14ac:dyDescent="0.25">
      <c r="A3233" t="s">
        <v>54</v>
      </c>
      <c r="B3233" t="s">
        <v>148</v>
      </c>
      <c r="C3233">
        <v>4000</v>
      </c>
      <c r="D3233">
        <v>140765</v>
      </c>
      <c r="E3233">
        <v>2015</v>
      </c>
      <c r="F3233" t="s">
        <v>115</v>
      </c>
      <c r="G3233" t="s">
        <v>5269</v>
      </c>
      <c r="H3233" t="s">
        <v>5270</v>
      </c>
      <c r="J3233">
        <v>4</v>
      </c>
      <c r="K3233" t="s">
        <v>111</v>
      </c>
      <c r="L3233">
        <v>4</v>
      </c>
      <c r="M3233" t="s">
        <v>45</v>
      </c>
      <c r="N3233">
        <v>2</v>
      </c>
      <c r="O3233" t="s">
        <v>60</v>
      </c>
      <c r="R3233" t="s">
        <v>47</v>
      </c>
      <c r="S3233" t="s">
        <v>62</v>
      </c>
      <c r="T3233">
        <v>208</v>
      </c>
      <c r="U3233" t="s">
        <v>63</v>
      </c>
      <c r="V3233" t="s">
        <v>64</v>
      </c>
      <c r="X3233" t="s">
        <v>49</v>
      </c>
      <c r="Y3233" t="s">
        <v>120</v>
      </c>
      <c r="AA3233">
        <v>0</v>
      </c>
      <c r="AB3233" t="s">
        <v>51</v>
      </c>
      <c r="AC3233" t="s">
        <v>52</v>
      </c>
      <c r="AD3233">
        <v>1</v>
      </c>
      <c r="AE3233">
        <v>1</v>
      </c>
      <c r="AF3233">
        <v>1</v>
      </c>
      <c r="AG3233">
        <v>2026</v>
      </c>
      <c r="AH3233">
        <v>20251230</v>
      </c>
      <c r="AI3233" t="s">
        <v>5271</v>
      </c>
      <c r="AJ3233">
        <v>4000</v>
      </c>
      <c r="AK3233">
        <v>4047.31103515625</v>
      </c>
      <c r="AL3233" s="10">
        <f t="shared" si="400"/>
        <v>47.31103515625</v>
      </c>
      <c r="AM3233" s="11">
        <f t="shared" si="401"/>
        <v>1.18277587890625E-2</v>
      </c>
      <c r="AN3233">
        <v>4000</v>
      </c>
      <c r="AO3233">
        <v>3832.7401866931441</v>
      </c>
      <c r="AP3233" s="12">
        <f t="shared" si="402"/>
        <v>167.2598133068559</v>
      </c>
      <c r="AQ3233" s="13">
        <f t="shared" si="403"/>
        <v>4.1814953326713977E-2</v>
      </c>
      <c r="AR3233">
        <v>4000</v>
      </c>
      <c r="AS3233">
        <v>3769.6185974706332</v>
      </c>
      <c r="AT3233" s="14">
        <f t="shared" si="404"/>
        <v>230.38140252936682</v>
      </c>
      <c r="AU3233" s="15">
        <f t="shared" si="405"/>
        <v>5.7595350632341703E-2</v>
      </c>
      <c r="AV3233">
        <v>4000</v>
      </c>
      <c r="AW3233">
        <v>4143.9905933429827</v>
      </c>
      <c r="AX3233" s="16">
        <f t="shared" si="406"/>
        <v>143.99059334298272</v>
      </c>
      <c r="AY3233" s="17">
        <f t="shared" si="407"/>
        <v>3.5997648335745681E-2</v>
      </c>
    </row>
    <row r="3234" spans="1:51" x14ac:dyDescent="0.25">
      <c r="A3234" t="s">
        <v>106</v>
      </c>
      <c r="B3234" t="s">
        <v>1423</v>
      </c>
      <c r="C3234">
        <v>1600</v>
      </c>
      <c r="D3234">
        <v>176442</v>
      </c>
      <c r="E3234">
        <v>2017</v>
      </c>
      <c r="F3234" t="s">
        <v>100</v>
      </c>
      <c r="G3234" t="s">
        <v>211</v>
      </c>
      <c r="H3234" t="s">
        <v>5272</v>
      </c>
      <c r="J3234">
        <v>4</v>
      </c>
      <c r="K3234" t="s">
        <v>44</v>
      </c>
      <c r="L3234">
        <v>4</v>
      </c>
      <c r="M3234" t="s">
        <v>45</v>
      </c>
      <c r="N3234">
        <v>2.4000000953674321</v>
      </c>
      <c r="O3234" t="s">
        <v>60</v>
      </c>
      <c r="P3234" t="s">
        <v>46</v>
      </c>
      <c r="R3234" t="s">
        <v>61</v>
      </c>
      <c r="U3234" t="s">
        <v>63</v>
      </c>
      <c r="W3234" t="s">
        <v>1226</v>
      </c>
      <c r="X3234" t="s">
        <v>65</v>
      </c>
      <c r="Y3234" t="s">
        <v>82</v>
      </c>
      <c r="Z3234">
        <v>24115</v>
      </c>
      <c r="AA3234">
        <v>0</v>
      </c>
      <c r="AB3234" t="s">
        <v>51</v>
      </c>
      <c r="AC3234" t="s">
        <v>67</v>
      </c>
      <c r="AD3234">
        <v>1</v>
      </c>
      <c r="AE3234">
        <v>1</v>
      </c>
      <c r="AF3234">
        <v>1</v>
      </c>
      <c r="AG3234">
        <v>2026</v>
      </c>
      <c r="AH3234">
        <v>20251230</v>
      </c>
      <c r="AI3234" t="s">
        <v>5273</v>
      </c>
      <c r="AJ3234">
        <v>1600</v>
      </c>
      <c r="AK3234">
        <v>2034.670166015625</v>
      </c>
      <c r="AL3234" s="10">
        <f t="shared" si="400"/>
        <v>434.670166015625</v>
      </c>
      <c r="AM3234" s="11">
        <f t="shared" si="401"/>
        <v>0.27166885375976563</v>
      </c>
      <c r="AN3234">
        <v>1600</v>
      </c>
      <c r="AO3234">
        <v>2140.4023199355888</v>
      </c>
      <c r="AP3234" s="12">
        <f t="shared" si="402"/>
        <v>540.40231993558882</v>
      </c>
      <c r="AQ3234" s="13">
        <f t="shared" si="403"/>
        <v>0.33775144995974299</v>
      </c>
      <c r="AR3234">
        <v>1600</v>
      </c>
      <c r="AS3234">
        <v>2260.505764143079</v>
      </c>
      <c r="AT3234" s="14">
        <f t="shared" si="404"/>
        <v>660.50576414307898</v>
      </c>
      <c r="AU3234" s="15">
        <f t="shared" si="405"/>
        <v>0.41281610258942436</v>
      </c>
      <c r="AV3234">
        <v>1600</v>
      </c>
      <c r="AW3234">
        <v>2055.4760066188642</v>
      </c>
      <c r="AX3234" s="16">
        <f t="shared" si="406"/>
        <v>455.47600661886418</v>
      </c>
      <c r="AY3234" s="17">
        <f t="shared" si="407"/>
        <v>0.28467250413679013</v>
      </c>
    </row>
    <row r="3235" spans="1:51" x14ac:dyDescent="0.25">
      <c r="A3235" t="s">
        <v>54</v>
      </c>
      <c r="B3235" t="s">
        <v>263</v>
      </c>
      <c r="C3235">
        <v>2300</v>
      </c>
      <c r="D3235">
        <v>397000</v>
      </c>
      <c r="E3235">
        <v>2016</v>
      </c>
      <c r="F3235" t="s">
        <v>56</v>
      </c>
      <c r="G3235" t="s">
        <v>531</v>
      </c>
      <c r="H3235" t="s">
        <v>2113</v>
      </c>
      <c r="I3235" t="s">
        <v>2114</v>
      </c>
      <c r="J3235">
        <v>6</v>
      </c>
      <c r="K3235" t="s">
        <v>44</v>
      </c>
      <c r="L3235">
        <v>3</v>
      </c>
      <c r="M3235" t="s">
        <v>45</v>
      </c>
      <c r="N3235">
        <v>3.7000000476837158</v>
      </c>
      <c r="O3235" t="s">
        <v>119</v>
      </c>
      <c r="P3235" t="s">
        <v>46</v>
      </c>
      <c r="Q3235">
        <v>3</v>
      </c>
      <c r="R3235" t="s">
        <v>220</v>
      </c>
      <c r="T3235">
        <v>275</v>
      </c>
      <c r="U3235" t="s">
        <v>63</v>
      </c>
      <c r="V3235" t="s">
        <v>79</v>
      </c>
      <c r="X3235" t="s">
        <v>221</v>
      </c>
      <c r="Y3235" t="s">
        <v>82</v>
      </c>
      <c r="AA3235">
        <v>0</v>
      </c>
      <c r="AB3235" t="s">
        <v>51</v>
      </c>
      <c r="AC3235" t="s">
        <v>222</v>
      </c>
      <c r="AD3235">
        <v>1</v>
      </c>
      <c r="AE3235">
        <v>1</v>
      </c>
      <c r="AF3235">
        <v>1</v>
      </c>
      <c r="AG3235">
        <v>2026</v>
      </c>
      <c r="AH3235">
        <v>20251231</v>
      </c>
      <c r="AI3235" t="s">
        <v>5274</v>
      </c>
      <c r="AJ3235">
        <v>2300</v>
      </c>
      <c r="AK3235">
        <v>3122.90087890625</v>
      </c>
      <c r="AL3235" s="10">
        <f t="shared" si="400"/>
        <v>822.90087890625</v>
      </c>
      <c r="AM3235" s="11">
        <f t="shared" si="401"/>
        <v>0.35778299082880433</v>
      </c>
      <c r="AN3235">
        <v>2300</v>
      </c>
      <c r="AO3235">
        <v>3275.2211860801749</v>
      </c>
      <c r="AP3235" s="12">
        <f t="shared" si="402"/>
        <v>975.2211860801749</v>
      </c>
      <c r="AQ3235" s="13">
        <f t="shared" si="403"/>
        <v>0.42400921133920649</v>
      </c>
      <c r="AR3235">
        <v>2300</v>
      </c>
      <c r="AS3235">
        <v>3432.7574207983089</v>
      </c>
      <c r="AT3235" s="14">
        <f t="shared" si="404"/>
        <v>1132.7574207983089</v>
      </c>
      <c r="AU3235" s="15">
        <f t="shared" si="405"/>
        <v>0.49250322643404731</v>
      </c>
      <c r="AV3235">
        <v>2300</v>
      </c>
      <c r="AW3235">
        <v>3235.4567699836871</v>
      </c>
      <c r="AX3235" s="16">
        <f t="shared" si="406"/>
        <v>935.45676998368708</v>
      </c>
      <c r="AY3235" s="17">
        <f t="shared" si="407"/>
        <v>0.40672033477551611</v>
      </c>
    </row>
    <row r="3236" spans="1:51" x14ac:dyDescent="0.25">
      <c r="A3236" t="s">
        <v>54</v>
      </c>
      <c r="B3236" t="s">
        <v>176</v>
      </c>
      <c r="C3236">
        <v>20000</v>
      </c>
      <c r="D3236">
        <v>126672</v>
      </c>
      <c r="E3236">
        <v>2015</v>
      </c>
      <c r="F3236" t="s">
        <v>71</v>
      </c>
      <c r="G3236" t="s">
        <v>72</v>
      </c>
      <c r="H3236" t="s">
        <v>2424</v>
      </c>
      <c r="I3236" t="s">
        <v>1262</v>
      </c>
      <c r="J3236">
        <v>8</v>
      </c>
      <c r="K3236" t="s">
        <v>44</v>
      </c>
      <c r="L3236">
        <v>4</v>
      </c>
      <c r="M3236" t="s">
        <v>45</v>
      </c>
      <c r="N3236">
        <v>6.5999999046325684</v>
      </c>
      <c r="O3236" t="s">
        <v>76</v>
      </c>
      <c r="P3236" t="s">
        <v>46</v>
      </c>
      <c r="R3236" t="s">
        <v>533</v>
      </c>
      <c r="S3236" t="s">
        <v>78</v>
      </c>
      <c r="U3236" t="s">
        <v>272</v>
      </c>
      <c r="V3236" t="s">
        <v>79</v>
      </c>
      <c r="W3236" t="s">
        <v>5275</v>
      </c>
      <c r="X3236" t="s">
        <v>1006</v>
      </c>
      <c r="Y3236" t="s">
        <v>82</v>
      </c>
      <c r="AA3236">
        <v>0</v>
      </c>
      <c r="AB3236" t="s">
        <v>51</v>
      </c>
      <c r="AC3236" t="s">
        <v>320</v>
      </c>
      <c r="AD3236">
        <v>1</v>
      </c>
      <c r="AE3236">
        <v>1</v>
      </c>
      <c r="AF3236">
        <v>1</v>
      </c>
      <c r="AG3236">
        <v>2026</v>
      </c>
      <c r="AH3236">
        <v>20251230</v>
      </c>
      <c r="AI3236" t="s">
        <v>5276</v>
      </c>
      <c r="AJ3236">
        <v>20000</v>
      </c>
      <c r="AK3236">
        <v>15017.1806640625</v>
      </c>
      <c r="AL3236" s="10">
        <f t="shared" si="400"/>
        <v>4982.8193359375</v>
      </c>
      <c r="AM3236" s="11">
        <f t="shared" si="401"/>
        <v>0.249140966796875</v>
      </c>
      <c r="AN3236">
        <v>20000</v>
      </c>
      <c r="AO3236">
        <v>16560.39963776592</v>
      </c>
      <c r="AP3236" s="12">
        <f t="shared" si="402"/>
        <v>3439.6003622340795</v>
      </c>
      <c r="AQ3236" s="13">
        <f t="shared" si="403"/>
        <v>0.17198001811170396</v>
      </c>
      <c r="AR3236">
        <v>20000</v>
      </c>
      <c r="AS3236">
        <v>15933.872472979599</v>
      </c>
      <c r="AT3236" s="14">
        <f t="shared" si="404"/>
        <v>4066.1275270204005</v>
      </c>
      <c r="AU3236" s="15">
        <f t="shared" si="405"/>
        <v>0.20330637635102003</v>
      </c>
      <c r="AV3236">
        <v>20000</v>
      </c>
      <c r="AW3236">
        <v>15239.73460410557</v>
      </c>
      <c r="AX3236" s="16">
        <f t="shared" si="406"/>
        <v>4760.2653958944302</v>
      </c>
      <c r="AY3236" s="17">
        <f t="shared" si="407"/>
        <v>0.23801326979472151</v>
      </c>
    </row>
    <row r="3237" spans="1:51" x14ac:dyDescent="0.25">
      <c r="A3237" t="s">
        <v>54</v>
      </c>
      <c r="B3237" t="s">
        <v>249</v>
      </c>
      <c r="C3237">
        <v>36500</v>
      </c>
      <c r="D3237">
        <v>72776</v>
      </c>
      <c r="E3237">
        <v>2021</v>
      </c>
      <c r="F3237" t="s">
        <v>56</v>
      </c>
      <c r="G3237" t="s">
        <v>133</v>
      </c>
      <c r="I3237" t="s">
        <v>369</v>
      </c>
      <c r="J3237">
        <v>6</v>
      </c>
      <c r="K3237" t="s">
        <v>111</v>
      </c>
      <c r="L3237">
        <v>4</v>
      </c>
      <c r="M3237" t="s">
        <v>45</v>
      </c>
      <c r="N3237">
        <v>3.5</v>
      </c>
      <c r="O3237" t="s">
        <v>76</v>
      </c>
      <c r="P3237" t="s">
        <v>46</v>
      </c>
      <c r="R3237" t="s">
        <v>77</v>
      </c>
      <c r="S3237" t="s">
        <v>78</v>
      </c>
      <c r="T3237">
        <v>375</v>
      </c>
      <c r="U3237" t="s">
        <v>63</v>
      </c>
      <c r="V3237" t="s">
        <v>79</v>
      </c>
      <c r="W3237" t="s">
        <v>562</v>
      </c>
      <c r="X3237" t="s">
        <v>136</v>
      </c>
      <c r="Y3237" t="s">
        <v>82</v>
      </c>
      <c r="AA3237">
        <v>0</v>
      </c>
      <c r="AB3237" t="s">
        <v>51</v>
      </c>
      <c r="AC3237" t="s">
        <v>83</v>
      </c>
      <c r="AD3237">
        <v>1</v>
      </c>
      <c r="AE3237">
        <v>1</v>
      </c>
      <c r="AF3237">
        <v>1</v>
      </c>
      <c r="AG3237">
        <v>2026</v>
      </c>
      <c r="AH3237">
        <v>20251230</v>
      </c>
      <c r="AI3237" t="s">
        <v>5277</v>
      </c>
      <c r="AJ3237">
        <v>36500</v>
      </c>
      <c r="AK3237">
        <v>28225.009765625</v>
      </c>
      <c r="AL3237" s="10">
        <f t="shared" si="400"/>
        <v>8274.990234375</v>
      </c>
      <c r="AM3237" s="11">
        <f t="shared" si="401"/>
        <v>0.22671206121575344</v>
      </c>
      <c r="AN3237">
        <v>36500</v>
      </c>
      <c r="AO3237">
        <v>26339.499139297928</v>
      </c>
      <c r="AP3237" s="12">
        <f t="shared" si="402"/>
        <v>10160.500860702072</v>
      </c>
      <c r="AQ3237" s="13">
        <f t="shared" si="403"/>
        <v>0.27836988659457729</v>
      </c>
      <c r="AR3237">
        <v>36500</v>
      </c>
      <c r="AS3237">
        <v>27341.382459621811</v>
      </c>
      <c r="AT3237" s="14">
        <f t="shared" si="404"/>
        <v>9158.617540378189</v>
      </c>
      <c r="AU3237" s="15">
        <f t="shared" si="405"/>
        <v>0.250921028503512</v>
      </c>
      <c r="AV3237">
        <v>36500</v>
      </c>
      <c r="AW3237">
        <v>27741.26330150068</v>
      </c>
      <c r="AX3237" s="16">
        <f t="shared" si="406"/>
        <v>8758.7366984993205</v>
      </c>
      <c r="AY3237" s="17">
        <f t="shared" si="407"/>
        <v>0.23996538899998138</v>
      </c>
    </row>
    <row r="3238" spans="1:51" x14ac:dyDescent="0.25">
      <c r="A3238" t="s">
        <v>69</v>
      </c>
      <c r="B3238" t="s">
        <v>70</v>
      </c>
      <c r="C3238">
        <v>2000</v>
      </c>
      <c r="D3238">
        <v>198149</v>
      </c>
      <c r="E3238">
        <v>2007</v>
      </c>
      <c r="F3238" t="s">
        <v>397</v>
      </c>
      <c r="G3238" t="s">
        <v>510</v>
      </c>
      <c r="H3238" t="s">
        <v>280</v>
      </c>
      <c r="J3238">
        <v>4</v>
      </c>
      <c r="K3238" t="s">
        <v>59</v>
      </c>
      <c r="L3238">
        <v>4</v>
      </c>
      <c r="M3238" t="s">
        <v>557</v>
      </c>
      <c r="N3238">
        <v>1.799999952316284</v>
      </c>
      <c r="O3238" t="s">
        <v>60</v>
      </c>
      <c r="P3238" t="s">
        <v>46</v>
      </c>
      <c r="R3238" t="s">
        <v>61</v>
      </c>
      <c r="T3238">
        <v>140</v>
      </c>
      <c r="U3238" t="s">
        <v>63</v>
      </c>
      <c r="V3238" t="s">
        <v>64</v>
      </c>
      <c r="W3238" t="s">
        <v>1191</v>
      </c>
      <c r="X3238" t="s">
        <v>131</v>
      </c>
      <c r="Y3238" t="s">
        <v>82</v>
      </c>
      <c r="AA3238">
        <v>0</v>
      </c>
      <c r="AB3238" t="s">
        <v>51</v>
      </c>
      <c r="AC3238" t="s">
        <v>67</v>
      </c>
      <c r="AD3238">
        <v>1</v>
      </c>
      <c r="AE3238">
        <v>1</v>
      </c>
      <c r="AF3238">
        <v>1</v>
      </c>
      <c r="AG3238">
        <v>2026</v>
      </c>
      <c r="AH3238">
        <v>20251230</v>
      </c>
      <c r="AI3238" t="s">
        <v>5278</v>
      </c>
      <c r="AJ3238">
        <v>2000</v>
      </c>
      <c r="AK3238">
        <v>1513.9052734375</v>
      </c>
      <c r="AL3238" s="10">
        <f t="shared" si="400"/>
        <v>486.0947265625</v>
      </c>
      <c r="AM3238" s="11">
        <f t="shared" si="401"/>
        <v>0.24304736328125001</v>
      </c>
      <c r="AN3238">
        <v>2000</v>
      </c>
      <c r="AO3238">
        <v>1577.4683374537769</v>
      </c>
      <c r="AP3238" s="12">
        <f t="shared" si="402"/>
        <v>422.53166254622306</v>
      </c>
      <c r="AQ3238" s="13">
        <f t="shared" si="403"/>
        <v>0.21126583127311152</v>
      </c>
      <c r="AR3238">
        <v>2000</v>
      </c>
      <c r="AS3238">
        <v>1666.145508210009</v>
      </c>
      <c r="AT3238" s="14">
        <f t="shared" si="404"/>
        <v>333.85449178999102</v>
      </c>
      <c r="AU3238" s="15">
        <f t="shared" si="405"/>
        <v>0.1669272458949955</v>
      </c>
      <c r="AV3238">
        <v>2000</v>
      </c>
      <c r="AW3238">
        <v>1526.312129202372</v>
      </c>
      <c r="AX3238" s="16">
        <f t="shared" si="406"/>
        <v>473.68787079762797</v>
      </c>
      <c r="AY3238" s="17">
        <f t="shared" si="407"/>
        <v>0.23684393539881399</v>
      </c>
    </row>
    <row r="3239" spans="1:51" x14ac:dyDescent="0.25">
      <c r="A3239" t="s">
        <v>69</v>
      </c>
      <c r="B3239" t="s">
        <v>335</v>
      </c>
      <c r="C3239">
        <v>370</v>
      </c>
      <c r="D3239">
        <v>250000</v>
      </c>
      <c r="E3239">
        <v>2008</v>
      </c>
      <c r="F3239" t="s">
        <v>165</v>
      </c>
      <c r="G3239" t="s">
        <v>289</v>
      </c>
      <c r="I3239" t="s">
        <v>2566</v>
      </c>
      <c r="J3239">
        <v>4</v>
      </c>
      <c r="K3239" t="s">
        <v>118</v>
      </c>
      <c r="L3239">
        <v>4</v>
      </c>
      <c r="M3239" t="s">
        <v>45</v>
      </c>
      <c r="N3239">
        <v>2.4000000953674321</v>
      </c>
      <c r="O3239" t="s">
        <v>60</v>
      </c>
      <c r="P3239" t="s">
        <v>46</v>
      </c>
      <c r="R3239" t="s">
        <v>61</v>
      </c>
      <c r="S3239" t="s">
        <v>151</v>
      </c>
      <c r="T3239">
        <v>147</v>
      </c>
      <c r="U3239" t="s">
        <v>63</v>
      </c>
      <c r="V3239" t="s">
        <v>64</v>
      </c>
      <c r="W3239" t="s">
        <v>4743</v>
      </c>
      <c r="X3239" t="s">
        <v>65</v>
      </c>
      <c r="Y3239" t="s">
        <v>82</v>
      </c>
      <c r="AA3239">
        <v>1</v>
      </c>
      <c r="AB3239" t="s">
        <v>292</v>
      </c>
      <c r="AC3239" t="s">
        <v>293</v>
      </c>
      <c r="AD3239">
        <v>1</v>
      </c>
      <c r="AE3239">
        <v>1</v>
      </c>
      <c r="AF3239">
        <v>1</v>
      </c>
      <c r="AG3239">
        <v>2026</v>
      </c>
      <c r="AH3239">
        <v>20260102</v>
      </c>
      <c r="AI3239" t="s">
        <v>5279</v>
      </c>
      <c r="AJ3239">
        <v>370</v>
      </c>
      <c r="AK3239">
        <v>868.99169921875</v>
      </c>
      <c r="AL3239" s="10">
        <f t="shared" si="400"/>
        <v>498.99169921875</v>
      </c>
      <c r="AM3239" s="11">
        <f t="shared" si="401"/>
        <v>1.3486262141047298</v>
      </c>
      <c r="AN3239">
        <v>370</v>
      </c>
      <c r="AO3239">
        <v>1059.0396541686951</v>
      </c>
      <c r="AP3239" s="12">
        <f t="shared" si="402"/>
        <v>689.03965416869505</v>
      </c>
      <c r="AQ3239" s="13">
        <f t="shared" si="403"/>
        <v>1.8622693355910678</v>
      </c>
      <c r="AR3239">
        <v>370</v>
      </c>
      <c r="AS3239">
        <v>974.68780493969598</v>
      </c>
      <c r="AT3239" s="14">
        <f t="shared" si="404"/>
        <v>604.68780493969598</v>
      </c>
      <c r="AU3239" s="15">
        <f t="shared" si="405"/>
        <v>1.6342913647018811</v>
      </c>
      <c r="AV3239">
        <v>370</v>
      </c>
      <c r="AW3239">
        <v>895.69887955182071</v>
      </c>
      <c r="AX3239" s="16">
        <f t="shared" si="406"/>
        <v>525.69887955182071</v>
      </c>
      <c r="AY3239" s="17">
        <f t="shared" si="407"/>
        <v>1.4208077825724883</v>
      </c>
    </row>
    <row r="3240" spans="1:51" x14ac:dyDescent="0.25">
      <c r="A3240" t="s">
        <v>106</v>
      </c>
      <c r="B3240" t="s">
        <v>303</v>
      </c>
      <c r="C3240">
        <v>2600</v>
      </c>
      <c r="D3240">
        <v>177162</v>
      </c>
      <c r="E3240">
        <v>2017</v>
      </c>
      <c r="F3240" t="s">
        <v>182</v>
      </c>
      <c r="G3240" t="s">
        <v>216</v>
      </c>
      <c r="J3240">
        <v>4</v>
      </c>
      <c r="K3240" t="s">
        <v>59</v>
      </c>
      <c r="L3240">
        <v>4</v>
      </c>
      <c r="M3240" t="s">
        <v>45</v>
      </c>
      <c r="N3240">
        <v>2.5</v>
      </c>
      <c r="O3240" t="s">
        <v>60</v>
      </c>
      <c r="P3240" t="s">
        <v>46</v>
      </c>
      <c r="Q3240">
        <v>4</v>
      </c>
      <c r="R3240" t="s">
        <v>61</v>
      </c>
      <c r="S3240" t="s">
        <v>151</v>
      </c>
      <c r="U3240" t="s">
        <v>63</v>
      </c>
      <c r="V3240" t="s">
        <v>64</v>
      </c>
      <c r="X3240" t="s">
        <v>65</v>
      </c>
      <c r="Y3240" t="s">
        <v>82</v>
      </c>
      <c r="AA3240">
        <v>0</v>
      </c>
      <c r="AB3240" t="s">
        <v>51</v>
      </c>
      <c r="AC3240" t="s">
        <v>67</v>
      </c>
      <c r="AD3240">
        <v>1</v>
      </c>
      <c r="AE3240">
        <v>1</v>
      </c>
      <c r="AF3240">
        <v>1</v>
      </c>
      <c r="AG3240">
        <v>2026</v>
      </c>
      <c r="AH3240">
        <v>20251230</v>
      </c>
      <c r="AI3240" t="s">
        <v>5280</v>
      </c>
      <c r="AJ3240">
        <v>2600</v>
      </c>
      <c r="AK3240">
        <v>2633.013671875</v>
      </c>
      <c r="AL3240" s="10">
        <f t="shared" si="400"/>
        <v>33.013671875</v>
      </c>
      <c r="AM3240" s="11">
        <f t="shared" si="401"/>
        <v>1.2697566105769231E-2</v>
      </c>
      <c r="AN3240">
        <v>2600</v>
      </c>
      <c r="AO3240">
        <v>2764.039647055889</v>
      </c>
      <c r="AP3240" s="12">
        <f t="shared" si="402"/>
        <v>164.03964705588896</v>
      </c>
      <c r="AQ3240" s="13">
        <f t="shared" si="403"/>
        <v>6.3092171944572673E-2</v>
      </c>
      <c r="AR3240">
        <v>2600</v>
      </c>
      <c r="AS3240">
        <v>2680.0782425518119</v>
      </c>
      <c r="AT3240" s="14">
        <f t="shared" si="404"/>
        <v>80.078242551811854</v>
      </c>
      <c r="AU3240" s="15">
        <f t="shared" si="405"/>
        <v>3.0799324058389175E-2</v>
      </c>
      <c r="AV3240">
        <v>2600</v>
      </c>
      <c r="AW3240">
        <v>2673.91847826087</v>
      </c>
      <c r="AX3240" s="16">
        <f t="shared" si="406"/>
        <v>73.918478260869961</v>
      </c>
      <c r="AY3240" s="17">
        <f t="shared" si="407"/>
        <v>2.8430183946488448E-2</v>
      </c>
    </row>
    <row r="3241" spans="1:51" x14ac:dyDescent="0.25">
      <c r="A3241" t="s">
        <v>69</v>
      </c>
      <c r="B3241" t="s">
        <v>70</v>
      </c>
      <c r="C3241">
        <v>4700</v>
      </c>
      <c r="D3241">
        <v>132629</v>
      </c>
      <c r="E3241">
        <v>2015</v>
      </c>
      <c r="F3241" t="s">
        <v>71</v>
      </c>
      <c r="G3241" t="s">
        <v>123</v>
      </c>
      <c r="H3241" t="s">
        <v>778</v>
      </c>
      <c r="J3241">
        <v>4</v>
      </c>
      <c r="K3241" t="s">
        <v>75</v>
      </c>
      <c r="L3241">
        <v>4</v>
      </c>
      <c r="M3241" t="s">
        <v>45</v>
      </c>
      <c r="N3241">
        <v>2.4000000953674321</v>
      </c>
      <c r="O3241" t="s">
        <v>60</v>
      </c>
      <c r="P3241" t="s">
        <v>46</v>
      </c>
      <c r="R3241" t="s">
        <v>47</v>
      </c>
      <c r="S3241" t="s">
        <v>62</v>
      </c>
      <c r="U3241" t="s">
        <v>63</v>
      </c>
      <c r="W3241" t="s">
        <v>742</v>
      </c>
      <c r="X3241" t="s">
        <v>49</v>
      </c>
      <c r="Y3241" t="s">
        <v>125</v>
      </c>
      <c r="AA3241">
        <v>0</v>
      </c>
      <c r="AB3241" t="s">
        <v>51</v>
      </c>
      <c r="AC3241" t="s">
        <v>52</v>
      </c>
      <c r="AD3241">
        <v>1</v>
      </c>
      <c r="AE3241">
        <v>1</v>
      </c>
      <c r="AF3241">
        <v>1</v>
      </c>
      <c r="AG3241">
        <v>2026</v>
      </c>
      <c r="AH3241">
        <v>20251230</v>
      </c>
      <c r="AI3241" t="s">
        <v>5281</v>
      </c>
      <c r="AJ3241">
        <v>4700</v>
      </c>
      <c r="AK3241">
        <v>3318.978759765625</v>
      </c>
      <c r="AL3241" s="10">
        <f t="shared" si="400"/>
        <v>1381.021240234375</v>
      </c>
      <c r="AM3241" s="11">
        <f t="shared" si="401"/>
        <v>0.29383430643284575</v>
      </c>
      <c r="AN3241">
        <v>4700</v>
      </c>
      <c r="AO3241">
        <v>3417.4795061577652</v>
      </c>
      <c r="AP3241" s="12">
        <f t="shared" si="402"/>
        <v>1282.5204938422348</v>
      </c>
      <c r="AQ3241" s="13">
        <f t="shared" si="403"/>
        <v>0.27287670081749676</v>
      </c>
      <c r="AR3241">
        <v>4700</v>
      </c>
      <c r="AS3241">
        <v>3434.2000747815782</v>
      </c>
      <c r="AT3241" s="14">
        <f t="shared" si="404"/>
        <v>1265.7999252184218</v>
      </c>
      <c r="AU3241" s="15">
        <f t="shared" si="405"/>
        <v>0.26931913302519611</v>
      </c>
      <c r="AV3241">
        <v>4700</v>
      </c>
      <c r="AW3241">
        <v>3437.0259365994239</v>
      </c>
      <c r="AX3241" s="16">
        <f t="shared" si="406"/>
        <v>1262.9740634005761</v>
      </c>
      <c r="AY3241" s="17">
        <f t="shared" si="407"/>
        <v>0.2687178858299098</v>
      </c>
    </row>
    <row r="3242" spans="1:51" x14ac:dyDescent="0.25">
      <c r="A3242" t="s">
        <v>69</v>
      </c>
      <c r="B3242" t="s">
        <v>85</v>
      </c>
      <c r="C3242">
        <v>1300</v>
      </c>
      <c r="D3242">
        <v>120772</v>
      </c>
      <c r="E3242">
        <v>2019</v>
      </c>
      <c r="F3242" t="s">
        <v>100</v>
      </c>
      <c r="G3242" t="s">
        <v>469</v>
      </c>
      <c r="H3242" t="s">
        <v>102</v>
      </c>
      <c r="J3242">
        <v>4</v>
      </c>
      <c r="K3242" t="s">
        <v>59</v>
      </c>
      <c r="L3242">
        <v>4</v>
      </c>
      <c r="M3242" t="s">
        <v>45</v>
      </c>
      <c r="N3242">
        <v>1.3999999761581421</v>
      </c>
      <c r="O3242" t="s">
        <v>60</v>
      </c>
      <c r="P3242" t="s">
        <v>161</v>
      </c>
      <c r="Q3242">
        <v>1</v>
      </c>
      <c r="R3242" t="s">
        <v>47</v>
      </c>
      <c r="S3242" t="s">
        <v>62</v>
      </c>
      <c r="U3242" t="s">
        <v>63</v>
      </c>
      <c r="W3242" t="s">
        <v>470</v>
      </c>
      <c r="X3242" t="s">
        <v>49</v>
      </c>
      <c r="Y3242" t="s">
        <v>282</v>
      </c>
      <c r="Z3242">
        <v>24600</v>
      </c>
      <c r="AA3242">
        <v>0</v>
      </c>
      <c r="AB3242" t="s">
        <v>51</v>
      </c>
      <c r="AC3242" t="s">
        <v>52</v>
      </c>
      <c r="AD3242">
        <v>1</v>
      </c>
      <c r="AE3242">
        <v>1</v>
      </c>
      <c r="AF3242">
        <v>1</v>
      </c>
      <c r="AG3242">
        <v>2026</v>
      </c>
      <c r="AH3242">
        <v>20251231</v>
      </c>
      <c r="AI3242" t="s">
        <v>5282</v>
      </c>
      <c r="AJ3242">
        <v>1300</v>
      </c>
      <c r="AK3242">
        <v>1991.990600585938</v>
      </c>
      <c r="AL3242" s="10">
        <f t="shared" si="400"/>
        <v>691.99060058593795</v>
      </c>
      <c r="AM3242" s="11">
        <f t="shared" si="401"/>
        <v>0.53230046198918302</v>
      </c>
      <c r="AN3242">
        <v>1300</v>
      </c>
      <c r="AO3242">
        <v>2003.590225900087</v>
      </c>
      <c r="AP3242" s="12">
        <f t="shared" si="402"/>
        <v>703.59022590008703</v>
      </c>
      <c r="AQ3242" s="13">
        <f t="shared" si="403"/>
        <v>0.54122325069237465</v>
      </c>
      <c r="AR3242">
        <v>1300</v>
      </c>
      <c r="AS3242">
        <v>1876.004667603542</v>
      </c>
      <c r="AT3242" s="14">
        <f t="shared" si="404"/>
        <v>576.00466760354198</v>
      </c>
      <c r="AU3242" s="15">
        <f t="shared" si="405"/>
        <v>0.44308051354118616</v>
      </c>
      <c r="AV3242">
        <v>1300</v>
      </c>
      <c r="AW3242">
        <v>2027.939393939394</v>
      </c>
      <c r="AX3242" s="16">
        <f t="shared" si="406"/>
        <v>727.93939393939399</v>
      </c>
      <c r="AY3242" s="17">
        <f t="shared" si="407"/>
        <v>0.55995337995338001</v>
      </c>
    </row>
    <row r="3243" spans="1:51" x14ac:dyDescent="0.25">
      <c r="A3243" t="s">
        <v>54</v>
      </c>
      <c r="B3243" t="s">
        <v>453</v>
      </c>
      <c r="C3243">
        <v>1200</v>
      </c>
      <c r="D3243">
        <v>134718</v>
      </c>
      <c r="E3243">
        <v>2015</v>
      </c>
      <c r="F3243" t="s">
        <v>349</v>
      </c>
      <c r="G3243" t="s">
        <v>834</v>
      </c>
      <c r="H3243" t="s">
        <v>372</v>
      </c>
      <c r="J3243">
        <v>6</v>
      </c>
      <c r="K3243" t="s">
        <v>111</v>
      </c>
      <c r="L3243">
        <v>4</v>
      </c>
      <c r="M3243" t="s">
        <v>45</v>
      </c>
      <c r="N3243">
        <v>3.5999999046325679</v>
      </c>
      <c r="O3243" t="s">
        <v>60</v>
      </c>
      <c r="P3243" t="s">
        <v>46</v>
      </c>
      <c r="Q3243">
        <v>1</v>
      </c>
      <c r="R3243" t="s">
        <v>47</v>
      </c>
      <c r="S3243" t="s">
        <v>62</v>
      </c>
      <c r="U3243" t="s">
        <v>63</v>
      </c>
      <c r="X3243" t="s">
        <v>112</v>
      </c>
      <c r="Y3243" t="s">
        <v>66</v>
      </c>
      <c r="AA3243">
        <v>0</v>
      </c>
      <c r="AB3243" t="s">
        <v>51</v>
      </c>
      <c r="AC3243" t="s">
        <v>52</v>
      </c>
      <c r="AD3243">
        <v>1</v>
      </c>
      <c r="AE3243">
        <v>1</v>
      </c>
      <c r="AF3243">
        <v>1</v>
      </c>
      <c r="AG3243">
        <v>2026</v>
      </c>
      <c r="AH3243">
        <v>20260102</v>
      </c>
      <c r="AI3243" t="s">
        <v>5283</v>
      </c>
      <c r="AJ3243">
        <v>1200</v>
      </c>
      <c r="AK3243">
        <v>1471.268188476562</v>
      </c>
      <c r="AL3243" s="10">
        <f t="shared" si="400"/>
        <v>271.26818847656205</v>
      </c>
      <c r="AM3243" s="11">
        <f t="shared" si="401"/>
        <v>0.22605682373046837</v>
      </c>
      <c r="AN3243">
        <v>1200</v>
      </c>
      <c r="AO3243">
        <v>1461.512274469623</v>
      </c>
      <c r="AP3243" s="12">
        <f t="shared" si="402"/>
        <v>261.51227446962298</v>
      </c>
      <c r="AQ3243" s="13">
        <f t="shared" si="403"/>
        <v>0.21792689539135249</v>
      </c>
      <c r="AR3243">
        <v>1200</v>
      </c>
      <c r="AS3243">
        <v>1405.1090839545211</v>
      </c>
      <c r="AT3243" s="14">
        <f t="shared" si="404"/>
        <v>205.10908395452111</v>
      </c>
      <c r="AU3243" s="15">
        <f t="shared" si="405"/>
        <v>0.1709242366287676</v>
      </c>
      <c r="AV3243">
        <v>1200</v>
      </c>
      <c r="AW3243">
        <v>1505.183955223881</v>
      </c>
      <c r="AX3243" s="16">
        <f t="shared" si="406"/>
        <v>305.18395522388096</v>
      </c>
      <c r="AY3243" s="17">
        <f t="shared" si="407"/>
        <v>0.25431996268656748</v>
      </c>
    </row>
    <row r="3244" spans="1:51" x14ac:dyDescent="0.25">
      <c r="A3244" t="s">
        <v>54</v>
      </c>
      <c r="B3244" t="s">
        <v>447</v>
      </c>
      <c r="C3244">
        <v>11250</v>
      </c>
      <c r="D3244">
        <v>65682</v>
      </c>
      <c r="E3244">
        <v>2021</v>
      </c>
      <c r="F3244" t="s">
        <v>71</v>
      </c>
      <c r="G3244" t="s">
        <v>636</v>
      </c>
      <c r="H3244" t="s">
        <v>322</v>
      </c>
      <c r="J3244">
        <v>4</v>
      </c>
      <c r="K3244" t="s">
        <v>75</v>
      </c>
      <c r="L3244">
        <v>4</v>
      </c>
      <c r="M3244" t="s">
        <v>45</v>
      </c>
      <c r="N3244">
        <v>1.3999999761581421</v>
      </c>
      <c r="O3244" t="s">
        <v>45</v>
      </c>
      <c r="P3244" t="s">
        <v>46</v>
      </c>
      <c r="Q3244">
        <v>4</v>
      </c>
      <c r="R3244" t="s">
        <v>47</v>
      </c>
      <c r="S3244" t="s">
        <v>48</v>
      </c>
      <c r="U3244" t="s">
        <v>63</v>
      </c>
      <c r="W3244" t="s">
        <v>900</v>
      </c>
      <c r="X3244" t="s">
        <v>49</v>
      </c>
      <c r="Y3244" t="s">
        <v>282</v>
      </c>
      <c r="AA3244">
        <v>0</v>
      </c>
      <c r="AB3244" t="s">
        <v>51</v>
      </c>
      <c r="AC3244" t="s">
        <v>52</v>
      </c>
      <c r="AD3244">
        <v>1</v>
      </c>
      <c r="AE3244">
        <v>1</v>
      </c>
      <c r="AF3244">
        <v>1</v>
      </c>
      <c r="AG3244">
        <v>2026</v>
      </c>
      <c r="AH3244">
        <v>20251230</v>
      </c>
      <c r="AI3244" t="s">
        <v>5284</v>
      </c>
      <c r="AJ3244">
        <v>11250</v>
      </c>
      <c r="AK3244">
        <v>10881.2421875</v>
      </c>
      <c r="AL3244" s="10">
        <f t="shared" si="400"/>
        <v>368.7578125</v>
      </c>
      <c r="AM3244" s="11">
        <f t="shared" si="401"/>
        <v>3.2778472222222223E-2</v>
      </c>
      <c r="AN3244">
        <v>11250</v>
      </c>
      <c r="AO3244">
        <v>10820.04071208359</v>
      </c>
      <c r="AP3244" s="12">
        <f t="shared" si="402"/>
        <v>429.95928791641018</v>
      </c>
      <c r="AQ3244" s="13">
        <f t="shared" si="403"/>
        <v>3.8218603370347569E-2</v>
      </c>
      <c r="AR3244">
        <v>11250</v>
      </c>
      <c r="AS3244">
        <v>10159.14389723257</v>
      </c>
      <c r="AT3244" s="14">
        <f t="shared" si="404"/>
        <v>1090.8561027674295</v>
      </c>
      <c r="AU3244" s="15">
        <f t="shared" si="405"/>
        <v>9.6964986912660409E-2</v>
      </c>
      <c r="AV3244">
        <v>11250</v>
      </c>
      <c r="AW3244">
        <v>10939.302884615379</v>
      </c>
      <c r="AX3244" s="16">
        <f t="shared" si="406"/>
        <v>310.6971153846207</v>
      </c>
      <c r="AY3244" s="17">
        <f t="shared" si="407"/>
        <v>2.7617521367521842E-2</v>
      </c>
    </row>
    <row r="3245" spans="1:51" x14ac:dyDescent="0.25">
      <c r="A3245" t="s">
        <v>54</v>
      </c>
      <c r="B3245" t="s">
        <v>154</v>
      </c>
      <c r="C3245">
        <v>2600</v>
      </c>
      <c r="D3245">
        <v>161696</v>
      </c>
      <c r="E3245">
        <v>2017</v>
      </c>
      <c r="F3245" t="s">
        <v>182</v>
      </c>
      <c r="G3245" t="s">
        <v>216</v>
      </c>
      <c r="J3245">
        <v>4</v>
      </c>
      <c r="K3245" t="s">
        <v>75</v>
      </c>
      <c r="L3245">
        <v>4</v>
      </c>
      <c r="M3245" t="s">
        <v>45</v>
      </c>
      <c r="N3245">
        <v>2.5</v>
      </c>
      <c r="O3245" t="s">
        <v>60</v>
      </c>
      <c r="P3245" t="s">
        <v>46</v>
      </c>
      <c r="Q3245">
        <v>2</v>
      </c>
      <c r="R3245" t="s">
        <v>61</v>
      </c>
      <c r="S3245" t="s">
        <v>151</v>
      </c>
      <c r="U3245" t="s">
        <v>63</v>
      </c>
      <c r="V3245" t="s">
        <v>64</v>
      </c>
      <c r="X3245" t="s">
        <v>65</v>
      </c>
      <c r="Y3245" t="s">
        <v>82</v>
      </c>
      <c r="AA3245">
        <v>0</v>
      </c>
      <c r="AB3245" t="s">
        <v>51</v>
      </c>
      <c r="AC3245" t="s">
        <v>67</v>
      </c>
      <c r="AD3245">
        <v>1</v>
      </c>
      <c r="AE3245">
        <v>1</v>
      </c>
      <c r="AF3245">
        <v>1</v>
      </c>
      <c r="AG3245">
        <v>2026</v>
      </c>
      <c r="AH3245">
        <v>20260101</v>
      </c>
      <c r="AI3245" t="s">
        <v>5285</v>
      </c>
      <c r="AJ3245">
        <v>2600</v>
      </c>
      <c r="AK3245">
        <v>2039.507934570312</v>
      </c>
      <c r="AL3245" s="10">
        <f t="shared" si="400"/>
        <v>560.49206542968795</v>
      </c>
      <c r="AM3245" s="11">
        <f t="shared" si="401"/>
        <v>0.21557387131911074</v>
      </c>
      <c r="AN3245">
        <v>2600</v>
      </c>
      <c r="AO3245">
        <v>2202.7927120097588</v>
      </c>
      <c r="AP3245" s="12">
        <f t="shared" si="402"/>
        <v>397.20728799024118</v>
      </c>
      <c r="AQ3245" s="13">
        <f t="shared" si="403"/>
        <v>0.15277203384240046</v>
      </c>
      <c r="AR3245">
        <v>2600</v>
      </c>
      <c r="AS3245">
        <v>2037.1706732711791</v>
      </c>
      <c r="AT3245" s="14">
        <f t="shared" si="404"/>
        <v>562.82932672882089</v>
      </c>
      <c r="AU3245" s="15">
        <f t="shared" si="405"/>
        <v>0.21647281797262341</v>
      </c>
      <c r="AV3245">
        <v>2600</v>
      </c>
      <c r="AW3245">
        <v>2108.1264367816102</v>
      </c>
      <c r="AX3245" s="16">
        <f t="shared" si="406"/>
        <v>491.87356321838979</v>
      </c>
      <c r="AY3245" s="17">
        <f t="shared" si="407"/>
        <v>0.18918213969938069</v>
      </c>
    </row>
    <row r="3246" spans="1:51" x14ac:dyDescent="0.25">
      <c r="A3246" t="s">
        <v>69</v>
      </c>
      <c r="B3246" t="s">
        <v>85</v>
      </c>
      <c r="C3246">
        <v>3600</v>
      </c>
      <c r="D3246">
        <v>96299</v>
      </c>
      <c r="E3246">
        <v>2017</v>
      </c>
      <c r="F3246" t="s">
        <v>71</v>
      </c>
      <c r="G3246" t="s">
        <v>232</v>
      </c>
      <c r="H3246" t="s">
        <v>73</v>
      </c>
      <c r="J3246">
        <v>4</v>
      </c>
      <c r="K3246" t="s">
        <v>87</v>
      </c>
      <c r="L3246">
        <v>4</v>
      </c>
      <c r="M3246" t="s">
        <v>45</v>
      </c>
      <c r="N3246">
        <v>1.3999999761581421</v>
      </c>
      <c r="O3246" t="s">
        <v>60</v>
      </c>
      <c r="P3246" t="s">
        <v>46</v>
      </c>
      <c r="Q3246">
        <v>1</v>
      </c>
      <c r="R3246" t="s">
        <v>61</v>
      </c>
      <c r="U3246" t="s">
        <v>63</v>
      </c>
      <c r="V3246" t="s">
        <v>64</v>
      </c>
      <c r="W3246" t="s">
        <v>600</v>
      </c>
      <c r="X3246" t="s">
        <v>65</v>
      </c>
      <c r="Y3246" t="s">
        <v>82</v>
      </c>
      <c r="Z3246">
        <v>20150</v>
      </c>
      <c r="AA3246">
        <v>0</v>
      </c>
      <c r="AB3246" t="s">
        <v>51</v>
      </c>
      <c r="AC3246" t="s">
        <v>67</v>
      </c>
      <c r="AD3246">
        <v>1</v>
      </c>
      <c r="AE3246">
        <v>1</v>
      </c>
      <c r="AF3246">
        <v>1</v>
      </c>
      <c r="AG3246">
        <v>2026</v>
      </c>
      <c r="AH3246">
        <v>20251231</v>
      </c>
      <c r="AI3246" t="s">
        <v>5286</v>
      </c>
      <c r="AJ3246">
        <v>3600</v>
      </c>
      <c r="AK3246">
        <v>2791.896484375</v>
      </c>
      <c r="AL3246" s="10">
        <f t="shared" si="400"/>
        <v>808.103515625</v>
      </c>
      <c r="AM3246" s="11">
        <f t="shared" si="401"/>
        <v>0.22447319878472222</v>
      </c>
      <c r="AN3246">
        <v>3600</v>
      </c>
      <c r="AO3246">
        <v>2632.543384247881</v>
      </c>
      <c r="AP3246" s="12">
        <f t="shared" si="402"/>
        <v>967.45661575211898</v>
      </c>
      <c r="AQ3246" s="13">
        <f t="shared" si="403"/>
        <v>0.26873794882003305</v>
      </c>
      <c r="AR3246">
        <v>3600</v>
      </c>
      <c r="AS3246">
        <v>2690.795025017967</v>
      </c>
      <c r="AT3246" s="14">
        <f t="shared" si="404"/>
        <v>909.20497498203304</v>
      </c>
      <c r="AU3246" s="15">
        <f t="shared" si="405"/>
        <v>0.25255693749500918</v>
      </c>
      <c r="AV3246">
        <v>3600</v>
      </c>
      <c r="AW3246">
        <v>2776.117788461539</v>
      </c>
      <c r="AX3246" s="16">
        <f t="shared" si="406"/>
        <v>823.88221153846098</v>
      </c>
      <c r="AY3246" s="17">
        <f t="shared" si="407"/>
        <v>0.22885616987179472</v>
      </c>
    </row>
    <row r="3247" spans="1:51" x14ac:dyDescent="0.25">
      <c r="A3247" t="s">
        <v>54</v>
      </c>
      <c r="B3247" t="s">
        <v>148</v>
      </c>
      <c r="C3247">
        <v>4800</v>
      </c>
      <c r="D3247">
        <v>175100</v>
      </c>
      <c r="E3247">
        <v>2019</v>
      </c>
      <c r="F3247" t="s">
        <v>56</v>
      </c>
      <c r="G3247" t="s">
        <v>1841</v>
      </c>
      <c r="H3247" t="s">
        <v>2213</v>
      </c>
      <c r="J3247">
        <v>4</v>
      </c>
      <c r="K3247" t="s">
        <v>111</v>
      </c>
      <c r="L3247">
        <v>2</v>
      </c>
      <c r="M3247" t="s">
        <v>45</v>
      </c>
      <c r="N3247">
        <v>2.2999999523162842</v>
      </c>
      <c r="O3247" t="s">
        <v>119</v>
      </c>
      <c r="R3247" t="s">
        <v>241</v>
      </c>
      <c r="T3247">
        <v>310</v>
      </c>
      <c r="U3247" t="s">
        <v>63</v>
      </c>
      <c r="V3247" t="s">
        <v>64</v>
      </c>
      <c r="W3247" t="s">
        <v>1843</v>
      </c>
      <c r="X3247" t="s">
        <v>65</v>
      </c>
      <c r="Y3247" t="s">
        <v>82</v>
      </c>
      <c r="Z3247">
        <v>26395</v>
      </c>
      <c r="AA3247">
        <v>0</v>
      </c>
      <c r="AB3247" t="s">
        <v>51</v>
      </c>
      <c r="AC3247" t="s">
        <v>241</v>
      </c>
      <c r="AD3247">
        <v>1</v>
      </c>
      <c r="AE3247">
        <v>1</v>
      </c>
      <c r="AF3247">
        <v>1</v>
      </c>
      <c r="AG3247">
        <v>2026</v>
      </c>
      <c r="AH3247">
        <v>20251230</v>
      </c>
      <c r="AI3247" t="s">
        <v>5287</v>
      </c>
      <c r="AJ3247">
        <v>4800</v>
      </c>
      <c r="AK3247">
        <v>4984.775390625</v>
      </c>
      <c r="AL3247" s="10">
        <f t="shared" si="400"/>
        <v>184.775390625</v>
      </c>
      <c r="AM3247" s="11">
        <f t="shared" si="401"/>
        <v>3.8494873046875003E-2</v>
      </c>
      <c r="AN3247">
        <v>4800</v>
      </c>
      <c r="AO3247">
        <v>4992.6537521668079</v>
      </c>
      <c r="AP3247" s="12">
        <f t="shared" si="402"/>
        <v>192.65375216680786</v>
      </c>
      <c r="AQ3247" s="13">
        <f t="shared" si="403"/>
        <v>4.013619836808497E-2</v>
      </c>
      <c r="AR3247">
        <v>4800</v>
      </c>
      <c r="AS3247">
        <v>5778.125187920773</v>
      </c>
      <c r="AT3247" s="14">
        <f t="shared" si="404"/>
        <v>978.12518792077299</v>
      </c>
      <c r="AU3247" s="15">
        <f t="shared" si="405"/>
        <v>0.20377608081682771</v>
      </c>
      <c r="AV3247">
        <v>4800</v>
      </c>
      <c r="AW3247">
        <v>5093.8426035502962</v>
      </c>
      <c r="AX3247" s="16">
        <f t="shared" si="406"/>
        <v>293.84260355029619</v>
      </c>
      <c r="AY3247" s="17">
        <f t="shared" si="407"/>
        <v>6.1217209072978375E-2</v>
      </c>
    </row>
    <row r="3248" spans="1:51" x14ac:dyDescent="0.25">
      <c r="A3248" t="s">
        <v>106</v>
      </c>
      <c r="B3248" t="s">
        <v>661</v>
      </c>
      <c r="C3248">
        <v>2000</v>
      </c>
      <c r="D3248">
        <v>131754</v>
      </c>
      <c r="E3248">
        <v>2018</v>
      </c>
      <c r="F3248" t="s">
        <v>349</v>
      </c>
      <c r="G3248" t="s">
        <v>834</v>
      </c>
      <c r="H3248" t="s">
        <v>58</v>
      </c>
      <c r="J3248">
        <v>4</v>
      </c>
      <c r="K3248" t="s">
        <v>87</v>
      </c>
      <c r="L3248">
        <v>4</v>
      </c>
      <c r="M3248" t="s">
        <v>45</v>
      </c>
      <c r="N3248">
        <v>2.4000000953674321</v>
      </c>
      <c r="O3248" t="s">
        <v>60</v>
      </c>
      <c r="P3248" t="s">
        <v>46</v>
      </c>
      <c r="Q3248">
        <v>2</v>
      </c>
      <c r="R3248" t="s">
        <v>47</v>
      </c>
      <c r="S3248" t="s">
        <v>62</v>
      </c>
      <c r="T3248">
        <v>173</v>
      </c>
      <c r="U3248" t="s">
        <v>63</v>
      </c>
      <c r="V3248" t="s">
        <v>64</v>
      </c>
      <c r="X3248" t="s">
        <v>112</v>
      </c>
      <c r="Y3248" t="s">
        <v>66</v>
      </c>
      <c r="AA3248">
        <v>0</v>
      </c>
      <c r="AB3248" t="s">
        <v>51</v>
      </c>
      <c r="AC3248" t="s">
        <v>52</v>
      </c>
      <c r="AD3248">
        <v>1</v>
      </c>
      <c r="AE3248">
        <v>1</v>
      </c>
      <c r="AF3248">
        <v>1</v>
      </c>
      <c r="AG3248">
        <v>2026</v>
      </c>
      <c r="AH3248">
        <v>20260102</v>
      </c>
      <c r="AI3248" t="s">
        <v>5288</v>
      </c>
      <c r="AJ3248">
        <v>2000</v>
      </c>
      <c r="AK3248">
        <v>2391.199951171875</v>
      </c>
      <c r="AL3248" s="10">
        <f t="shared" si="400"/>
        <v>391.199951171875</v>
      </c>
      <c r="AM3248" s="11">
        <f t="shared" si="401"/>
        <v>0.1955999755859375</v>
      </c>
      <c r="AN3248">
        <v>2000</v>
      </c>
      <c r="AO3248">
        <v>2503.0315922344512</v>
      </c>
      <c r="AP3248" s="12">
        <f t="shared" si="402"/>
        <v>503.03159223445118</v>
      </c>
      <c r="AQ3248" s="13">
        <f t="shared" si="403"/>
        <v>0.25151579611722558</v>
      </c>
      <c r="AR3248">
        <v>2000</v>
      </c>
      <c r="AS3248">
        <v>2549.8589911049871</v>
      </c>
      <c r="AT3248" s="14">
        <f t="shared" si="404"/>
        <v>549.85899110498713</v>
      </c>
      <c r="AU3248" s="15">
        <f t="shared" si="405"/>
        <v>0.27492949555249357</v>
      </c>
      <c r="AV3248">
        <v>2000</v>
      </c>
      <c r="AW3248">
        <v>2422.708761625061</v>
      </c>
      <c r="AX3248" s="16">
        <f t="shared" si="406"/>
        <v>422.70876162506102</v>
      </c>
      <c r="AY3248" s="17">
        <f t="shared" si="407"/>
        <v>0.2113543808125305</v>
      </c>
    </row>
    <row r="3249" spans="1:51" x14ac:dyDescent="0.25">
      <c r="A3249" t="s">
        <v>69</v>
      </c>
      <c r="B3249" t="s">
        <v>335</v>
      </c>
      <c r="C3249">
        <v>199</v>
      </c>
      <c r="D3249">
        <v>150000</v>
      </c>
      <c r="E3249">
        <v>2005</v>
      </c>
      <c r="F3249" t="s">
        <v>1321</v>
      </c>
      <c r="G3249" t="s">
        <v>3554</v>
      </c>
      <c r="J3249">
        <v>6</v>
      </c>
      <c r="K3249" t="s">
        <v>44</v>
      </c>
      <c r="L3249">
        <v>4</v>
      </c>
      <c r="M3249" t="s">
        <v>689</v>
      </c>
      <c r="N3249">
        <v>2.9000000953674321</v>
      </c>
      <c r="O3249" t="s">
        <v>45</v>
      </c>
      <c r="P3249" t="s">
        <v>46</v>
      </c>
      <c r="R3249" t="s">
        <v>47</v>
      </c>
      <c r="S3249" t="s">
        <v>48</v>
      </c>
      <c r="W3249" t="s">
        <v>5289</v>
      </c>
      <c r="X3249" t="s">
        <v>97</v>
      </c>
      <c r="Y3249" t="s">
        <v>1324</v>
      </c>
      <c r="AA3249">
        <v>0</v>
      </c>
      <c r="AB3249" t="s">
        <v>51</v>
      </c>
      <c r="AC3249" t="s">
        <v>52</v>
      </c>
      <c r="AD3249">
        <v>1</v>
      </c>
      <c r="AE3249">
        <v>1</v>
      </c>
      <c r="AF3249">
        <v>1</v>
      </c>
      <c r="AG3249">
        <v>2026</v>
      </c>
      <c r="AH3249">
        <v>20260102</v>
      </c>
      <c r="AI3249" t="s">
        <v>5290</v>
      </c>
      <c r="AJ3249">
        <v>199</v>
      </c>
      <c r="AK3249">
        <v>463.05349731445313</v>
      </c>
      <c r="AL3249" s="10">
        <f t="shared" si="400"/>
        <v>264.05349731445313</v>
      </c>
      <c r="AM3249" s="11">
        <f t="shared" si="401"/>
        <v>1.3269019965550408</v>
      </c>
      <c r="AN3249">
        <v>199</v>
      </c>
      <c r="AO3249">
        <v>446.77232155421149</v>
      </c>
      <c r="AP3249" s="12">
        <f t="shared" si="402"/>
        <v>247.77232155421149</v>
      </c>
      <c r="AQ3249" s="13">
        <f t="shared" si="403"/>
        <v>1.2450870429859873</v>
      </c>
      <c r="AR3249">
        <v>199</v>
      </c>
      <c r="AS3249">
        <v>583.51162372640761</v>
      </c>
      <c r="AT3249" s="14">
        <f t="shared" si="404"/>
        <v>384.51162372640761</v>
      </c>
      <c r="AU3249" s="15">
        <f t="shared" si="405"/>
        <v>1.9322192147055659</v>
      </c>
      <c r="AV3249">
        <v>199</v>
      </c>
      <c r="AW3249">
        <v>487.38775510204079</v>
      </c>
      <c r="AX3249" s="16">
        <f t="shared" si="406"/>
        <v>288.38775510204079</v>
      </c>
      <c r="AY3249" s="17">
        <f t="shared" si="407"/>
        <v>1.4491846990052302</v>
      </c>
    </row>
    <row r="3250" spans="1:51" x14ac:dyDescent="0.25">
      <c r="A3250" t="s">
        <v>39</v>
      </c>
      <c r="B3250" t="s">
        <v>307</v>
      </c>
      <c r="C3250">
        <v>7750</v>
      </c>
      <c r="D3250">
        <v>216704</v>
      </c>
      <c r="E3250">
        <v>2014</v>
      </c>
      <c r="F3250" t="s">
        <v>165</v>
      </c>
      <c r="G3250" t="s">
        <v>190</v>
      </c>
      <c r="H3250" t="s">
        <v>230</v>
      </c>
      <c r="I3250" t="s">
        <v>540</v>
      </c>
      <c r="J3250">
        <v>8</v>
      </c>
      <c r="K3250" t="s">
        <v>87</v>
      </c>
      <c r="L3250">
        <v>4</v>
      </c>
      <c r="M3250" t="s">
        <v>45</v>
      </c>
      <c r="N3250">
        <v>5.6999998092651367</v>
      </c>
      <c r="O3250" t="s">
        <v>76</v>
      </c>
      <c r="P3250" t="s">
        <v>46</v>
      </c>
      <c r="R3250" t="s">
        <v>77</v>
      </c>
      <c r="S3250" t="s">
        <v>78</v>
      </c>
      <c r="T3250">
        <v>381</v>
      </c>
      <c r="U3250" t="s">
        <v>63</v>
      </c>
      <c r="V3250" t="s">
        <v>79</v>
      </c>
      <c r="W3250" t="s">
        <v>1106</v>
      </c>
      <c r="X3250" t="s">
        <v>542</v>
      </c>
      <c r="Y3250" t="s">
        <v>82</v>
      </c>
      <c r="AA3250">
        <v>0</v>
      </c>
      <c r="AB3250" t="s">
        <v>51</v>
      </c>
      <c r="AC3250" t="s">
        <v>83</v>
      </c>
      <c r="AD3250">
        <v>1</v>
      </c>
      <c r="AE3250">
        <v>1</v>
      </c>
      <c r="AF3250">
        <v>1</v>
      </c>
      <c r="AG3250">
        <v>2026</v>
      </c>
      <c r="AH3250">
        <v>20251231</v>
      </c>
      <c r="AI3250" t="s">
        <v>5291</v>
      </c>
      <c r="AJ3250">
        <v>7750</v>
      </c>
      <c r="AK3250">
        <v>7638.2109375</v>
      </c>
      <c r="AL3250" s="10">
        <f t="shared" si="400"/>
        <v>111.7890625</v>
      </c>
      <c r="AM3250" s="11">
        <f t="shared" si="401"/>
        <v>1.4424395161290323E-2</v>
      </c>
      <c r="AN3250">
        <v>7750</v>
      </c>
      <c r="AO3250">
        <v>7276.3290644373601</v>
      </c>
      <c r="AP3250" s="12">
        <f t="shared" si="402"/>
        <v>473.6709355626399</v>
      </c>
      <c r="AQ3250" s="13">
        <f t="shared" si="403"/>
        <v>6.111883039517934E-2</v>
      </c>
      <c r="AR3250">
        <v>7750</v>
      </c>
      <c r="AS3250">
        <v>7016.0705920582559</v>
      </c>
      <c r="AT3250" s="14">
        <f t="shared" si="404"/>
        <v>733.9294079417441</v>
      </c>
      <c r="AU3250" s="15">
        <f t="shared" si="405"/>
        <v>9.4700568766676652E-2</v>
      </c>
      <c r="AV3250">
        <v>7750</v>
      </c>
      <c r="AW3250">
        <v>7689.5857677902623</v>
      </c>
      <c r="AX3250" s="16">
        <f t="shared" si="406"/>
        <v>60.414232209737747</v>
      </c>
      <c r="AY3250" s="17">
        <f t="shared" si="407"/>
        <v>7.7953848012564837E-3</v>
      </c>
    </row>
    <row r="3251" spans="1:51" x14ac:dyDescent="0.25">
      <c r="A3251" t="s">
        <v>69</v>
      </c>
      <c r="B3251" t="s">
        <v>85</v>
      </c>
      <c r="C3251">
        <v>2600</v>
      </c>
      <c r="D3251">
        <v>154481</v>
      </c>
      <c r="E3251">
        <v>2016</v>
      </c>
      <c r="F3251" t="s">
        <v>71</v>
      </c>
      <c r="G3251" t="s">
        <v>128</v>
      </c>
      <c r="H3251" t="s">
        <v>173</v>
      </c>
      <c r="J3251">
        <v>4</v>
      </c>
      <c r="K3251" t="s">
        <v>111</v>
      </c>
      <c r="L3251">
        <v>4</v>
      </c>
      <c r="M3251" t="s">
        <v>45</v>
      </c>
      <c r="N3251">
        <v>1.5</v>
      </c>
      <c r="O3251" t="s">
        <v>60</v>
      </c>
      <c r="P3251" t="s">
        <v>46</v>
      </c>
      <c r="Q3251">
        <v>3</v>
      </c>
      <c r="R3251" t="s">
        <v>61</v>
      </c>
      <c r="U3251" t="s">
        <v>63</v>
      </c>
      <c r="V3251" t="s">
        <v>64</v>
      </c>
      <c r="W3251" t="s">
        <v>1555</v>
      </c>
      <c r="X3251" t="s">
        <v>65</v>
      </c>
      <c r="Y3251" t="s">
        <v>82</v>
      </c>
      <c r="AA3251">
        <v>0</v>
      </c>
      <c r="AB3251" t="s">
        <v>51</v>
      </c>
      <c r="AC3251" t="s">
        <v>67</v>
      </c>
      <c r="AD3251">
        <v>1</v>
      </c>
      <c r="AE3251">
        <v>1</v>
      </c>
      <c r="AF3251">
        <v>1</v>
      </c>
      <c r="AG3251">
        <v>2026</v>
      </c>
      <c r="AH3251">
        <v>20251231</v>
      </c>
      <c r="AI3251" t="s">
        <v>5292</v>
      </c>
      <c r="AJ3251">
        <v>2600</v>
      </c>
      <c r="AK3251">
        <v>2742.140380859375</v>
      </c>
      <c r="AL3251" s="10">
        <f t="shared" si="400"/>
        <v>142.140380859375</v>
      </c>
      <c r="AM3251" s="11">
        <f t="shared" si="401"/>
        <v>5.4669377253605766E-2</v>
      </c>
      <c r="AN3251">
        <v>2600</v>
      </c>
      <c r="AO3251">
        <v>2519.0118701189631</v>
      </c>
      <c r="AP3251" s="12">
        <f t="shared" si="402"/>
        <v>80.988129881036912</v>
      </c>
      <c r="AQ3251" s="13">
        <f t="shared" si="403"/>
        <v>3.1149280723475736E-2</v>
      </c>
      <c r="AR3251">
        <v>2600</v>
      </c>
      <c r="AS3251">
        <v>2609.41549429629</v>
      </c>
      <c r="AT3251" s="14">
        <f t="shared" si="404"/>
        <v>9.415494296290035</v>
      </c>
      <c r="AU3251" s="15">
        <f t="shared" si="405"/>
        <v>3.6213439601115519E-3</v>
      </c>
      <c r="AV3251">
        <v>2600</v>
      </c>
      <c r="AW3251">
        <v>2688.4303797468351</v>
      </c>
      <c r="AX3251" s="16">
        <f t="shared" si="406"/>
        <v>88.430379746835115</v>
      </c>
      <c r="AY3251" s="17">
        <f t="shared" si="407"/>
        <v>3.4011684518013507E-2</v>
      </c>
    </row>
    <row r="3252" spans="1:51" x14ac:dyDescent="0.25">
      <c r="A3252" t="s">
        <v>106</v>
      </c>
      <c r="B3252" t="s">
        <v>164</v>
      </c>
      <c r="C3252">
        <v>7800</v>
      </c>
      <c r="D3252">
        <v>223948</v>
      </c>
      <c r="E3252">
        <v>2013</v>
      </c>
      <c r="F3252" t="s">
        <v>818</v>
      </c>
      <c r="G3252" t="s">
        <v>913</v>
      </c>
      <c r="H3252" t="s">
        <v>532</v>
      </c>
      <c r="I3252" t="s">
        <v>2038</v>
      </c>
      <c r="J3252">
        <v>6</v>
      </c>
      <c r="K3252" t="s">
        <v>87</v>
      </c>
      <c r="L3252">
        <v>4</v>
      </c>
      <c r="M3252" t="s">
        <v>45</v>
      </c>
      <c r="N3252">
        <v>3.5</v>
      </c>
      <c r="O3252" t="s">
        <v>60</v>
      </c>
      <c r="P3252" t="s">
        <v>46</v>
      </c>
      <c r="Q3252">
        <v>3</v>
      </c>
      <c r="R3252" t="s">
        <v>47</v>
      </c>
      <c r="S3252" t="s">
        <v>151</v>
      </c>
      <c r="T3252">
        <v>275</v>
      </c>
      <c r="U3252" t="s">
        <v>63</v>
      </c>
      <c r="V3252" t="s">
        <v>79</v>
      </c>
      <c r="W3252" t="s">
        <v>477</v>
      </c>
      <c r="X3252" t="s">
        <v>112</v>
      </c>
      <c r="Y3252" t="s">
        <v>50</v>
      </c>
      <c r="AA3252">
        <v>0</v>
      </c>
      <c r="AB3252" t="s">
        <v>51</v>
      </c>
      <c r="AC3252" t="s">
        <v>52</v>
      </c>
      <c r="AD3252">
        <v>1</v>
      </c>
      <c r="AE3252">
        <v>1</v>
      </c>
      <c r="AF3252">
        <v>1</v>
      </c>
      <c r="AG3252">
        <v>2026</v>
      </c>
      <c r="AH3252">
        <v>20251229</v>
      </c>
      <c r="AI3252" t="s">
        <v>5293</v>
      </c>
      <c r="AJ3252">
        <v>7800</v>
      </c>
      <c r="AK3252">
        <v>4935.6923828125</v>
      </c>
      <c r="AL3252" s="10">
        <f t="shared" si="400"/>
        <v>2864.3076171875</v>
      </c>
      <c r="AM3252" s="11">
        <f t="shared" si="401"/>
        <v>0.36721892528044869</v>
      </c>
      <c r="AN3252">
        <v>7800</v>
      </c>
      <c r="AO3252">
        <v>4731.8453924152118</v>
      </c>
      <c r="AP3252" s="12">
        <f t="shared" si="402"/>
        <v>3068.1546075847882</v>
      </c>
      <c r="AQ3252" s="13">
        <f t="shared" si="403"/>
        <v>0.39335315481856259</v>
      </c>
      <c r="AR3252">
        <v>7800</v>
      </c>
      <c r="AS3252">
        <v>3933.0622497074492</v>
      </c>
      <c r="AT3252" s="14">
        <f t="shared" si="404"/>
        <v>3866.9377502925508</v>
      </c>
      <c r="AU3252" s="15">
        <f t="shared" si="405"/>
        <v>0.49576125003750654</v>
      </c>
      <c r="AV3252">
        <v>7800</v>
      </c>
      <c r="AW3252">
        <v>5032.3192239858909</v>
      </c>
      <c r="AX3252" s="16">
        <f t="shared" si="406"/>
        <v>2767.6807760141091</v>
      </c>
      <c r="AY3252" s="17">
        <f t="shared" si="407"/>
        <v>0.35483086871975761</v>
      </c>
    </row>
    <row r="3253" spans="1:51" x14ac:dyDescent="0.25">
      <c r="A3253" t="s">
        <v>54</v>
      </c>
      <c r="B3253" t="s">
        <v>249</v>
      </c>
      <c r="C3253">
        <v>3000</v>
      </c>
      <c r="D3253">
        <v>267411</v>
      </c>
      <c r="E3253">
        <v>2008</v>
      </c>
      <c r="F3253" t="s">
        <v>56</v>
      </c>
      <c r="G3253" t="s">
        <v>133</v>
      </c>
      <c r="H3253" t="s">
        <v>368</v>
      </c>
      <c r="I3253" t="s">
        <v>369</v>
      </c>
      <c r="J3253">
        <v>8</v>
      </c>
      <c r="K3253" t="s">
        <v>44</v>
      </c>
      <c r="L3253">
        <v>4</v>
      </c>
      <c r="M3253" t="s">
        <v>45</v>
      </c>
      <c r="N3253">
        <v>4.5999999046325684</v>
      </c>
      <c r="O3253" t="s">
        <v>119</v>
      </c>
      <c r="P3253" t="s">
        <v>46</v>
      </c>
      <c r="R3253" t="s">
        <v>77</v>
      </c>
      <c r="S3253" t="s">
        <v>151</v>
      </c>
      <c r="T3253">
        <v>248</v>
      </c>
      <c r="U3253" t="s">
        <v>63</v>
      </c>
      <c r="V3253" t="s">
        <v>79</v>
      </c>
      <c r="X3253" t="s">
        <v>97</v>
      </c>
      <c r="Y3253" t="s">
        <v>82</v>
      </c>
      <c r="AA3253">
        <v>0</v>
      </c>
      <c r="AB3253" t="s">
        <v>51</v>
      </c>
      <c r="AC3253" t="s">
        <v>83</v>
      </c>
      <c r="AD3253">
        <v>1</v>
      </c>
      <c r="AE3253">
        <v>1</v>
      </c>
      <c r="AF3253">
        <v>1</v>
      </c>
      <c r="AG3253">
        <v>2026</v>
      </c>
      <c r="AH3253">
        <v>20251230</v>
      </c>
      <c r="AI3253" t="s">
        <v>5294</v>
      </c>
      <c r="AJ3253">
        <v>3000</v>
      </c>
      <c r="AK3253">
        <v>2054.422607421875</v>
      </c>
      <c r="AL3253" s="10">
        <f t="shared" si="400"/>
        <v>945.577392578125</v>
      </c>
      <c r="AM3253" s="11">
        <f t="shared" si="401"/>
        <v>0.31519246419270835</v>
      </c>
      <c r="AN3253">
        <v>3000</v>
      </c>
      <c r="AO3253">
        <v>2006.4265559393</v>
      </c>
      <c r="AP3253" s="12">
        <f t="shared" si="402"/>
        <v>993.57344406070001</v>
      </c>
      <c r="AQ3253" s="13">
        <f t="shared" si="403"/>
        <v>0.33119114802023336</v>
      </c>
      <c r="AR3253">
        <v>3000</v>
      </c>
      <c r="AS3253">
        <v>2050.7117889286251</v>
      </c>
      <c r="AT3253" s="14">
        <f t="shared" si="404"/>
        <v>949.28821107137492</v>
      </c>
      <c r="AU3253" s="15">
        <f t="shared" si="405"/>
        <v>0.3164294036904583</v>
      </c>
      <c r="AV3253">
        <v>3000</v>
      </c>
      <c r="AW3253">
        <v>2055.4760066188642</v>
      </c>
      <c r="AX3253" s="16">
        <f t="shared" si="406"/>
        <v>944.52399338113582</v>
      </c>
      <c r="AY3253" s="17">
        <f t="shared" si="407"/>
        <v>0.31484133112704527</v>
      </c>
    </row>
    <row r="3254" spans="1:51" x14ac:dyDescent="0.25">
      <c r="A3254" t="s">
        <v>54</v>
      </c>
      <c r="B3254" t="s">
        <v>263</v>
      </c>
      <c r="C3254">
        <v>8400</v>
      </c>
      <c r="D3254">
        <v>109657</v>
      </c>
      <c r="E3254">
        <v>2021</v>
      </c>
      <c r="F3254" t="s">
        <v>340</v>
      </c>
      <c r="G3254" t="s">
        <v>736</v>
      </c>
      <c r="H3254" t="s">
        <v>958</v>
      </c>
      <c r="J3254">
        <v>4</v>
      </c>
      <c r="K3254" t="s">
        <v>44</v>
      </c>
      <c r="L3254">
        <v>4</v>
      </c>
      <c r="M3254" t="s">
        <v>45</v>
      </c>
      <c r="N3254">
        <v>2.4000000953674321</v>
      </c>
      <c r="O3254" t="s">
        <v>45</v>
      </c>
      <c r="P3254" t="s">
        <v>46</v>
      </c>
      <c r="Q3254">
        <v>2</v>
      </c>
      <c r="R3254" t="s">
        <v>47</v>
      </c>
      <c r="S3254" t="s">
        <v>78</v>
      </c>
      <c r="T3254">
        <v>181</v>
      </c>
      <c r="U3254" t="s">
        <v>63</v>
      </c>
      <c r="W3254" t="s">
        <v>1328</v>
      </c>
      <c r="X3254" t="s">
        <v>49</v>
      </c>
      <c r="Y3254" t="s">
        <v>282</v>
      </c>
      <c r="AA3254">
        <v>0</v>
      </c>
      <c r="AB3254" t="s">
        <v>51</v>
      </c>
      <c r="AC3254" t="s">
        <v>52</v>
      </c>
      <c r="AD3254">
        <v>1</v>
      </c>
      <c r="AE3254">
        <v>1</v>
      </c>
      <c r="AF3254">
        <v>1</v>
      </c>
      <c r="AG3254">
        <v>2026</v>
      </c>
      <c r="AH3254">
        <v>20251231</v>
      </c>
      <c r="AI3254" t="s">
        <v>5295</v>
      </c>
      <c r="AJ3254">
        <v>8400</v>
      </c>
      <c r="AK3254">
        <v>8218.212890625</v>
      </c>
      <c r="AL3254" s="10">
        <f t="shared" si="400"/>
        <v>181.787109375</v>
      </c>
      <c r="AM3254" s="11">
        <f t="shared" si="401"/>
        <v>2.1641322544642856E-2</v>
      </c>
      <c r="AN3254">
        <v>8400</v>
      </c>
      <c r="AO3254">
        <v>8568.6862663914744</v>
      </c>
      <c r="AP3254" s="12">
        <f t="shared" si="402"/>
        <v>168.68626639147442</v>
      </c>
      <c r="AQ3254" s="13">
        <f t="shared" si="403"/>
        <v>2.0081698379937431E-2</v>
      </c>
      <c r="AR3254">
        <v>8400</v>
      </c>
      <c r="AS3254">
        <v>9320.3470843409214</v>
      </c>
      <c r="AT3254" s="14">
        <f t="shared" si="404"/>
        <v>920.34708434092136</v>
      </c>
      <c r="AU3254" s="15">
        <f t="shared" si="405"/>
        <v>0.10956512908820493</v>
      </c>
      <c r="AV3254">
        <v>8400</v>
      </c>
      <c r="AW3254">
        <v>8317.3469387755104</v>
      </c>
      <c r="AX3254" s="16">
        <f t="shared" si="406"/>
        <v>82.653061224489647</v>
      </c>
      <c r="AY3254" s="17">
        <f t="shared" si="407"/>
        <v>9.8396501457725764E-3</v>
      </c>
    </row>
    <row r="3255" spans="1:51" x14ac:dyDescent="0.25">
      <c r="A3255" t="s">
        <v>54</v>
      </c>
      <c r="B3255" t="s">
        <v>328</v>
      </c>
      <c r="C3255">
        <v>400</v>
      </c>
      <c r="D3255">
        <v>225194</v>
      </c>
      <c r="E3255">
        <v>2004</v>
      </c>
      <c r="F3255" t="s">
        <v>165</v>
      </c>
      <c r="G3255" t="s">
        <v>289</v>
      </c>
      <c r="H3255" t="s">
        <v>390</v>
      </c>
      <c r="I3255" t="s">
        <v>391</v>
      </c>
      <c r="J3255">
        <v>4</v>
      </c>
      <c r="K3255" t="s">
        <v>87</v>
      </c>
      <c r="L3255">
        <v>4</v>
      </c>
      <c r="M3255" t="s">
        <v>45</v>
      </c>
      <c r="N3255">
        <v>2.4000000953674321</v>
      </c>
      <c r="O3255" t="s">
        <v>60</v>
      </c>
      <c r="P3255" t="s">
        <v>46</v>
      </c>
      <c r="R3255" t="s">
        <v>61</v>
      </c>
      <c r="S3255" t="s">
        <v>151</v>
      </c>
      <c r="T3255">
        <v>157</v>
      </c>
      <c r="U3255" t="s">
        <v>63</v>
      </c>
      <c r="V3255" t="s">
        <v>64</v>
      </c>
      <c r="W3255" t="s">
        <v>589</v>
      </c>
      <c r="X3255" t="s">
        <v>65</v>
      </c>
      <c r="Y3255" t="s">
        <v>82</v>
      </c>
      <c r="AA3255">
        <v>0</v>
      </c>
      <c r="AB3255" t="s">
        <v>51</v>
      </c>
      <c r="AC3255" t="s">
        <v>67</v>
      </c>
      <c r="AD3255">
        <v>1</v>
      </c>
      <c r="AE3255">
        <v>1</v>
      </c>
      <c r="AF3255">
        <v>1</v>
      </c>
      <c r="AG3255">
        <v>2026</v>
      </c>
      <c r="AH3255">
        <v>20251230</v>
      </c>
      <c r="AI3255" t="s">
        <v>5296</v>
      </c>
      <c r="AJ3255">
        <v>400</v>
      </c>
      <c r="AK3255">
        <v>1066.716552734375</v>
      </c>
      <c r="AL3255" s="10">
        <f t="shared" si="400"/>
        <v>666.716552734375</v>
      </c>
      <c r="AM3255" s="11">
        <f t="shared" si="401"/>
        <v>1.6667913818359374</v>
      </c>
      <c r="AN3255">
        <v>400</v>
      </c>
      <c r="AO3255">
        <v>1254.6448767078709</v>
      </c>
      <c r="AP3255" s="12">
        <f t="shared" si="402"/>
        <v>854.64487670787094</v>
      </c>
      <c r="AQ3255" s="13">
        <f t="shared" si="403"/>
        <v>2.1366121917696774</v>
      </c>
      <c r="AR3255">
        <v>400</v>
      </c>
      <c r="AS3255">
        <v>1243.225591699633</v>
      </c>
      <c r="AT3255" s="14">
        <f t="shared" si="404"/>
        <v>843.22559169963301</v>
      </c>
      <c r="AU3255" s="15">
        <f t="shared" si="405"/>
        <v>2.1080639792490827</v>
      </c>
      <c r="AV3255">
        <v>400</v>
      </c>
      <c r="AW3255">
        <v>1095.143410852713</v>
      </c>
      <c r="AX3255" s="16">
        <f t="shared" si="406"/>
        <v>695.14341085271303</v>
      </c>
      <c r="AY3255" s="17">
        <f t="shared" si="407"/>
        <v>1.7378585271317826</v>
      </c>
    </row>
    <row r="3256" spans="1:51" x14ac:dyDescent="0.25">
      <c r="A3256" t="s">
        <v>54</v>
      </c>
      <c r="B3256" t="s">
        <v>249</v>
      </c>
      <c r="C3256">
        <v>7400</v>
      </c>
      <c r="D3256">
        <v>129539</v>
      </c>
      <c r="E3256">
        <v>2013</v>
      </c>
      <c r="F3256" t="s">
        <v>397</v>
      </c>
      <c r="G3256" t="s">
        <v>681</v>
      </c>
      <c r="H3256" t="s">
        <v>883</v>
      </c>
      <c r="J3256">
        <v>6</v>
      </c>
      <c r="K3256" t="s">
        <v>90</v>
      </c>
      <c r="L3256">
        <v>4</v>
      </c>
      <c r="M3256" t="s">
        <v>45</v>
      </c>
      <c r="N3256">
        <v>3.5</v>
      </c>
      <c r="O3256" t="s">
        <v>60</v>
      </c>
      <c r="P3256" t="s">
        <v>46</v>
      </c>
      <c r="R3256" t="s">
        <v>47</v>
      </c>
      <c r="S3256" t="s">
        <v>151</v>
      </c>
      <c r="T3256">
        <v>250</v>
      </c>
      <c r="U3256" t="s">
        <v>63</v>
      </c>
      <c r="V3256" t="s">
        <v>79</v>
      </c>
      <c r="W3256" t="s">
        <v>3117</v>
      </c>
      <c r="X3256" t="s">
        <v>112</v>
      </c>
      <c r="Y3256" t="s">
        <v>82</v>
      </c>
      <c r="AA3256">
        <v>0</v>
      </c>
      <c r="AB3256" t="s">
        <v>51</v>
      </c>
      <c r="AC3256" t="s">
        <v>52</v>
      </c>
      <c r="AD3256">
        <v>1</v>
      </c>
      <c r="AE3256">
        <v>1</v>
      </c>
      <c r="AF3256">
        <v>1</v>
      </c>
      <c r="AG3256">
        <v>2026</v>
      </c>
      <c r="AH3256">
        <v>20251230</v>
      </c>
      <c r="AI3256" t="s">
        <v>5297</v>
      </c>
      <c r="AJ3256">
        <v>7400</v>
      </c>
      <c r="AK3256">
        <v>5650.80078125</v>
      </c>
      <c r="AL3256" s="10">
        <f t="shared" si="400"/>
        <v>1749.19921875</v>
      </c>
      <c r="AM3256" s="11">
        <f t="shared" si="401"/>
        <v>0.23637827280405405</v>
      </c>
      <c r="AN3256">
        <v>7400</v>
      </c>
      <c r="AO3256">
        <v>5826.5235895463757</v>
      </c>
      <c r="AP3256" s="12">
        <f t="shared" si="402"/>
        <v>1573.4764104536243</v>
      </c>
      <c r="AQ3256" s="13">
        <f t="shared" si="403"/>
        <v>0.21263194735859789</v>
      </c>
      <c r="AR3256">
        <v>7400</v>
      </c>
      <c r="AS3256">
        <v>5603.0358733244429</v>
      </c>
      <c r="AT3256" s="14">
        <f t="shared" si="404"/>
        <v>1796.9641266755571</v>
      </c>
      <c r="AU3256" s="15">
        <f t="shared" si="405"/>
        <v>0.2428329900912915</v>
      </c>
      <c r="AV3256">
        <v>7400</v>
      </c>
      <c r="AW3256">
        <v>5857.3076722338201</v>
      </c>
      <c r="AX3256" s="16">
        <f t="shared" si="406"/>
        <v>1542.6923277661799</v>
      </c>
      <c r="AY3256" s="17">
        <f t="shared" si="407"/>
        <v>0.2084719361846189</v>
      </c>
    </row>
    <row r="3257" spans="1:51" x14ac:dyDescent="0.25">
      <c r="A3257" t="s">
        <v>69</v>
      </c>
      <c r="B3257" t="s">
        <v>85</v>
      </c>
      <c r="C3257">
        <v>8600</v>
      </c>
      <c r="D3257">
        <v>115301</v>
      </c>
      <c r="E3257">
        <v>2020</v>
      </c>
      <c r="F3257" t="s">
        <v>177</v>
      </c>
      <c r="G3257" t="s">
        <v>178</v>
      </c>
      <c r="H3257" t="s">
        <v>5298</v>
      </c>
      <c r="J3257">
        <v>4</v>
      </c>
      <c r="K3257" t="s">
        <v>59</v>
      </c>
      <c r="L3257">
        <v>4</v>
      </c>
      <c r="M3257" t="s">
        <v>45</v>
      </c>
      <c r="N3257">
        <v>2</v>
      </c>
      <c r="O3257" t="s">
        <v>45</v>
      </c>
      <c r="P3257" t="s">
        <v>46</v>
      </c>
      <c r="Q3257">
        <v>2</v>
      </c>
      <c r="R3257" t="s">
        <v>47</v>
      </c>
      <c r="S3257" t="s">
        <v>48</v>
      </c>
      <c r="T3257">
        <v>184</v>
      </c>
      <c r="U3257" t="s">
        <v>63</v>
      </c>
      <c r="X3257" t="s">
        <v>112</v>
      </c>
      <c r="Y3257" t="s">
        <v>66</v>
      </c>
      <c r="AA3257">
        <v>0</v>
      </c>
      <c r="AB3257" t="s">
        <v>51</v>
      </c>
      <c r="AC3257" t="s">
        <v>52</v>
      </c>
      <c r="AD3257">
        <v>1</v>
      </c>
      <c r="AE3257">
        <v>1</v>
      </c>
      <c r="AF3257">
        <v>1</v>
      </c>
      <c r="AG3257">
        <v>2026</v>
      </c>
      <c r="AH3257">
        <v>20251231</v>
      </c>
      <c r="AI3257" t="s">
        <v>5299</v>
      </c>
      <c r="AJ3257">
        <v>8600</v>
      </c>
      <c r="AK3257">
        <v>5669.11865234375</v>
      </c>
      <c r="AL3257" s="10">
        <f t="shared" si="400"/>
        <v>2930.88134765625</v>
      </c>
      <c r="AM3257" s="11">
        <f t="shared" si="401"/>
        <v>0.3408001567042151</v>
      </c>
      <c r="AN3257">
        <v>8600</v>
      </c>
      <c r="AO3257">
        <v>5722.7148187012099</v>
      </c>
      <c r="AP3257" s="12">
        <f t="shared" si="402"/>
        <v>2877.2851812987901</v>
      </c>
      <c r="AQ3257" s="13">
        <f t="shared" si="403"/>
        <v>0.3345680443370686</v>
      </c>
      <c r="AR3257">
        <v>8600</v>
      </c>
      <c r="AS3257">
        <v>5677.9280125073092</v>
      </c>
      <c r="AT3257" s="14">
        <f t="shared" si="404"/>
        <v>2922.0719874926908</v>
      </c>
      <c r="AU3257" s="15">
        <f t="shared" si="405"/>
        <v>0.33977581249915012</v>
      </c>
      <c r="AV3257">
        <v>8600</v>
      </c>
      <c r="AW3257">
        <v>5857.3076722338201</v>
      </c>
      <c r="AX3257" s="16">
        <f t="shared" si="406"/>
        <v>2742.6923277661799</v>
      </c>
      <c r="AY3257" s="17">
        <f t="shared" si="407"/>
        <v>0.31891771253095114</v>
      </c>
    </row>
    <row r="3258" spans="1:51" x14ac:dyDescent="0.25">
      <c r="A3258" t="s">
        <v>54</v>
      </c>
      <c r="B3258" t="s">
        <v>154</v>
      </c>
      <c r="C3258">
        <v>19250</v>
      </c>
      <c r="D3258">
        <v>147187</v>
      </c>
      <c r="E3258">
        <v>2018</v>
      </c>
      <c r="F3258" t="s">
        <v>165</v>
      </c>
      <c r="G3258" t="s">
        <v>190</v>
      </c>
      <c r="H3258" t="s">
        <v>992</v>
      </c>
      <c r="I3258" t="s">
        <v>4211</v>
      </c>
      <c r="J3258">
        <v>8</v>
      </c>
      <c r="K3258" t="s">
        <v>44</v>
      </c>
      <c r="L3258">
        <v>4</v>
      </c>
      <c r="M3258" t="s">
        <v>45</v>
      </c>
      <c r="N3258">
        <v>5.6999998092651367</v>
      </c>
      <c r="O3258" t="s">
        <v>76</v>
      </c>
      <c r="P3258" t="s">
        <v>46</v>
      </c>
      <c r="Q3258">
        <v>3</v>
      </c>
      <c r="R3258" t="s">
        <v>77</v>
      </c>
      <c r="S3258" t="s">
        <v>78</v>
      </c>
      <c r="T3258">
        <v>381</v>
      </c>
      <c r="U3258" t="s">
        <v>63</v>
      </c>
      <c r="V3258" t="s">
        <v>79</v>
      </c>
      <c r="W3258" t="s">
        <v>541</v>
      </c>
      <c r="X3258" t="s">
        <v>136</v>
      </c>
      <c r="Y3258" t="s">
        <v>82</v>
      </c>
      <c r="AA3258">
        <v>0</v>
      </c>
      <c r="AB3258" t="s">
        <v>51</v>
      </c>
      <c r="AC3258" t="s">
        <v>83</v>
      </c>
      <c r="AD3258">
        <v>1</v>
      </c>
      <c r="AE3258">
        <v>1</v>
      </c>
      <c r="AF3258">
        <v>1</v>
      </c>
      <c r="AG3258">
        <v>2026</v>
      </c>
      <c r="AH3258">
        <v>20260101</v>
      </c>
      <c r="AI3258" t="s">
        <v>5300</v>
      </c>
      <c r="AJ3258">
        <v>19250</v>
      </c>
      <c r="AK3258">
        <v>15867.412109375</v>
      </c>
      <c r="AL3258" s="10">
        <f t="shared" si="400"/>
        <v>3382.587890625</v>
      </c>
      <c r="AM3258" s="11">
        <f t="shared" si="401"/>
        <v>0.17571885146103897</v>
      </c>
      <c r="AN3258">
        <v>19250</v>
      </c>
      <c r="AO3258">
        <v>14675.72199741891</v>
      </c>
      <c r="AP3258" s="12">
        <f t="shared" si="402"/>
        <v>4574.2780025810898</v>
      </c>
      <c r="AQ3258" s="13">
        <f t="shared" si="403"/>
        <v>0.23762483130291376</v>
      </c>
      <c r="AR3258">
        <v>19250</v>
      </c>
      <c r="AS3258">
        <v>14013.23688536169</v>
      </c>
      <c r="AT3258" s="14">
        <f t="shared" si="404"/>
        <v>5236.7631146383101</v>
      </c>
      <c r="AU3258" s="15">
        <f t="shared" si="405"/>
        <v>0.27203964231887323</v>
      </c>
      <c r="AV3258">
        <v>19250</v>
      </c>
      <c r="AW3258">
        <v>15782.937768240339</v>
      </c>
      <c r="AX3258" s="16">
        <f t="shared" si="406"/>
        <v>3467.0622317596608</v>
      </c>
      <c r="AY3258" s="17">
        <f t="shared" si="407"/>
        <v>0.18010712892257977</v>
      </c>
    </row>
    <row r="3259" spans="1:51" x14ac:dyDescent="0.25">
      <c r="A3259" t="s">
        <v>39</v>
      </c>
      <c r="B3259" t="s">
        <v>267</v>
      </c>
      <c r="C3259">
        <v>1500</v>
      </c>
      <c r="D3259">
        <v>118734</v>
      </c>
      <c r="E3259">
        <v>2011</v>
      </c>
      <c r="F3259" t="s">
        <v>274</v>
      </c>
      <c r="G3259" t="s">
        <v>1225</v>
      </c>
      <c r="H3259" t="s">
        <v>1830</v>
      </c>
      <c r="J3259">
        <v>4</v>
      </c>
      <c r="K3259" t="s">
        <v>234</v>
      </c>
      <c r="L3259">
        <v>4</v>
      </c>
      <c r="M3259" t="s">
        <v>45</v>
      </c>
      <c r="N3259">
        <v>2.4000000953674321</v>
      </c>
      <c r="O3259" t="s">
        <v>60</v>
      </c>
      <c r="P3259" t="s">
        <v>46</v>
      </c>
      <c r="R3259" t="s">
        <v>47</v>
      </c>
      <c r="S3259" t="s">
        <v>62</v>
      </c>
      <c r="U3259" t="s">
        <v>63</v>
      </c>
      <c r="W3259" t="s">
        <v>2973</v>
      </c>
      <c r="X3259" t="s">
        <v>49</v>
      </c>
      <c r="Y3259" t="s">
        <v>125</v>
      </c>
      <c r="AA3259">
        <v>0</v>
      </c>
      <c r="AB3259" t="s">
        <v>51</v>
      </c>
      <c r="AC3259" t="s">
        <v>52</v>
      </c>
      <c r="AD3259">
        <v>1</v>
      </c>
      <c r="AE3259">
        <v>1</v>
      </c>
      <c r="AF3259">
        <v>1</v>
      </c>
      <c r="AG3259">
        <v>2026</v>
      </c>
      <c r="AH3259">
        <v>20260102</v>
      </c>
      <c r="AI3259" t="s">
        <v>5301</v>
      </c>
      <c r="AJ3259">
        <v>1500</v>
      </c>
      <c r="AK3259">
        <v>2312.62548828125</v>
      </c>
      <c r="AL3259" s="10">
        <f t="shared" si="400"/>
        <v>812.62548828125</v>
      </c>
      <c r="AM3259" s="11">
        <f t="shared" si="401"/>
        <v>0.54175032552083335</v>
      </c>
      <c r="AN3259">
        <v>1500</v>
      </c>
      <c r="AO3259">
        <v>2258.9738477649512</v>
      </c>
      <c r="AP3259" s="12">
        <f t="shared" si="402"/>
        <v>758.97384776495119</v>
      </c>
      <c r="AQ3259" s="13">
        <f t="shared" si="403"/>
        <v>0.50598256517663409</v>
      </c>
      <c r="AR3259">
        <v>1500</v>
      </c>
      <c r="AS3259">
        <v>2133.77052883429</v>
      </c>
      <c r="AT3259" s="14">
        <f t="shared" si="404"/>
        <v>633.77052883428996</v>
      </c>
      <c r="AU3259" s="15">
        <f t="shared" si="405"/>
        <v>0.42251368588952665</v>
      </c>
      <c r="AV3259">
        <v>1500</v>
      </c>
      <c r="AW3259">
        <v>2292.2736486486492</v>
      </c>
      <c r="AX3259" s="16">
        <f t="shared" si="406"/>
        <v>792.27364864864921</v>
      </c>
      <c r="AY3259" s="17">
        <f t="shared" si="407"/>
        <v>0.52818243243243279</v>
      </c>
    </row>
    <row r="3260" spans="1:51" x14ac:dyDescent="0.25">
      <c r="A3260" t="s">
        <v>39</v>
      </c>
      <c r="B3260" t="s">
        <v>515</v>
      </c>
      <c r="C3260">
        <v>4600</v>
      </c>
      <c r="D3260">
        <v>163668</v>
      </c>
      <c r="E3260">
        <v>2014</v>
      </c>
      <c r="F3260" t="s">
        <v>397</v>
      </c>
      <c r="G3260" t="s">
        <v>565</v>
      </c>
      <c r="H3260" t="s">
        <v>3423</v>
      </c>
      <c r="J3260">
        <v>6</v>
      </c>
      <c r="K3260" t="s">
        <v>87</v>
      </c>
      <c r="L3260">
        <v>4</v>
      </c>
      <c r="M3260" t="s">
        <v>45</v>
      </c>
      <c r="N3260">
        <v>3.5</v>
      </c>
      <c r="O3260" t="s">
        <v>60</v>
      </c>
      <c r="P3260" t="s">
        <v>46</v>
      </c>
      <c r="Q3260">
        <v>3</v>
      </c>
      <c r="R3260" t="s">
        <v>353</v>
      </c>
      <c r="T3260">
        <v>248</v>
      </c>
      <c r="U3260" t="s">
        <v>63</v>
      </c>
      <c r="V3260" t="s">
        <v>79</v>
      </c>
      <c r="W3260" t="s">
        <v>566</v>
      </c>
      <c r="X3260" t="s">
        <v>97</v>
      </c>
      <c r="Y3260" t="s">
        <v>82</v>
      </c>
      <c r="AA3260">
        <v>0</v>
      </c>
      <c r="AB3260" t="s">
        <v>51</v>
      </c>
      <c r="AC3260" t="s">
        <v>353</v>
      </c>
      <c r="AD3260">
        <v>1</v>
      </c>
      <c r="AE3260">
        <v>1</v>
      </c>
      <c r="AF3260">
        <v>1</v>
      </c>
      <c r="AG3260">
        <v>2026</v>
      </c>
      <c r="AH3260">
        <v>20251231</v>
      </c>
      <c r="AI3260" t="s">
        <v>5302</v>
      </c>
      <c r="AJ3260">
        <v>4600</v>
      </c>
      <c r="AK3260">
        <v>5106.5205078125</v>
      </c>
      <c r="AL3260" s="10">
        <f t="shared" si="400"/>
        <v>506.5205078125</v>
      </c>
      <c r="AM3260" s="11">
        <f t="shared" si="401"/>
        <v>0.11011315387228261</v>
      </c>
      <c r="AN3260">
        <v>4600</v>
      </c>
      <c r="AO3260">
        <v>4978.9966427064746</v>
      </c>
      <c r="AP3260" s="12">
        <f t="shared" si="402"/>
        <v>378.99664270647463</v>
      </c>
      <c r="AQ3260" s="13">
        <f t="shared" si="403"/>
        <v>8.2390574501407535E-2</v>
      </c>
      <c r="AR3260">
        <v>4600</v>
      </c>
      <c r="AS3260">
        <v>4694.9790068716793</v>
      </c>
      <c r="AT3260" s="14">
        <f t="shared" si="404"/>
        <v>94.979006871679303</v>
      </c>
      <c r="AU3260" s="15">
        <f t="shared" si="405"/>
        <v>2.0647610189495499E-2</v>
      </c>
      <c r="AV3260">
        <v>4600</v>
      </c>
      <c r="AW3260">
        <v>5170.6335797254487</v>
      </c>
      <c r="AX3260" s="16">
        <f t="shared" si="406"/>
        <v>570.63357972544873</v>
      </c>
      <c r="AY3260" s="17">
        <f t="shared" si="407"/>
        <v>0.1240507782011845</v>
      </c>
    </row>
    <row r="3261" spans="1:51" x14ac:dyDescent="0.25">
      <c r="A3261" t="s">
        <v>54</v>
      </c>
      <c r="B3261" t="s">
        <v>138</v>
      </c>
      <c r="C3261">
        <v>14600</v>
      </c>
      <c r="D3261">
        <v>60264</v>
      </c>
      <c r="E3261">
        <v>2019</v>
      </c>
      <c r="F3261" t="s">
        <v>397</v>
      </c>
      <c r="G3261" t="s">
        <v>5303</v>
      </c>
      <c r="H3261" t="s">
        <v>2803</v>
      </c>
      <c r="J3261">
        <v>6</v>
      </c>
      <c r="K3261" t="s">
        <v>111</v>
      </c>
      <c r="L3261">
        <v>4</v>
      </c>
      <c r="M3261" t="s">
        <v>45</v>
      </c>
      <c r="N3261">
        <v>3.5</v>
      </c>
      <c r="O3261" t="s">
        <v>60</v>
      </c>
      <c r="P3261" t="s">
        <v>46</v>
      </c>
      <c r="Q3261">
        <v>3</v>
      </c>
      <c r="R3261" t="s">
        <v>47</v>
      </c>
      <c r="S3261" t="s">
        <v>151</v>
      </c>
      <c r="T3261">
        <v>280</v>
      </c>
      <c r="U3261" t="s">
        <v>63</v>
      </c>
      <c r="V3261" t="s">
        <v>79</v>
      </c>
      <c r="W3261" t="s">
        <v>682</v>
      </c>
      <c r="X3261" t="s">
        <v>112</v>
      </c>
      <c r="Y3261" t="s">
        <v>82</v>
      </c>
      <c r="Z3261">
        <v>31990</v>
      </c>
      <c r="AA3261">
        <v>0</v>
      </c>
      <c r="AB3261" t="s">
        <v>51</v>
      </c>
      <c r="AC3261" t="s">
        <v>52</v>
      </c>
      <c r="AD3261">
        <v>1</v>
      </c>
      <c r="AE3261">
        <v>1</v>
      </c>
      <c r="AF3261">
        <v>1</v>
      </c>
      <c r="AG3261">
        <v>2026</v>
      </c>
      <c r="AH3261">
        <v>20251230</v>
      </c>
      <c r="AI3261" t="s">
        <v>5304</v>
      </c>
      <c r="AJ3261">
        <v>14600</v>
      </c>
      <c r="AK3261">
        <v>16632.39453125</v>
      </c>
      <c r="AL3261" s="10">
        <f t="shared" si="400"/>
        <v>2032.39453125</v>
      </c>
      <c r="AM3261" s="11">
        <f t="shared" si="401"/>
        <v>0.13920510488013699</v>
      </c>
      <c r="AN3261">
        <v>14600</v>
      </c>
      <c r="AO3261">
        <v>16134.88379636798</v>
      </c>
      <c r="AP3261" s="12">
        <f t="shared" si="402"/>
        <v>1534.8837963679798</v>
      </c>
      <c r="AQ3261" s="13">
        <f t="shared" si="403"/>
        <v>0.10512902714849177</v>
      </c>
      <c r="AR3261">
        <v>14600</v>
      </c>
      <c r="AS3261">
        <v>14660.820568547721</v>
      </c>
      <c r="AT3261" s="14">
        <f t="shared" si="404"/>
        <v>60.820568547720541</v>
      </c>
      <c r="AU3261" s="15">
        <f t="shared" si="405"/>
        <v>4.1657923662822291E-3</v>
      </c>
      <c r="AV3261">
        <v>14600</v>
      </c>
      <c r="AW3261">
        <v>16650.617474693659</v>
      </c>
      <c r="AX3261" s="16">
        <f t="shared" si="406"/>
        <v>2050.6174746936595</v>
      </c>
      <c r="AY3261" s="17">
        <f t="shared" si="407"/>
        <v>0.14045325169134654</v>
      </c>
    </row>
    <row r="3262" spans="1:51" x14ac:dyDescent="0.25">
      <c r="A3262" t="s">
        <v>39</v>
      </c>
      <c r="B3262" t="s">
        <v>228</v>
      </c>
      <c r="C3262">
        <v>5400</v>
      </c>
      <c r="D3262">
        <v>106150</v>
      </c>
      <c r="E3262">
        <v>2018</v>
      </c>
      <c r="F3262" t="s">
        <v>343</v>
      </c>
      <c r="G3262" t="s">
        <v>380</v>
      </c>
      <c r="H3262" t="s">
        <v>230</v>
      </c>
      <c r="I3262" t="s">
        <v>382</v>
      </c>
      <c r="J3262">
        <v>6</v>
      </c>
      <c r="K3262" t="s">
        <v>59</v>
      </c>
      <c r="L3262">
        <v>4</v>
      </c>
      <c r="M3262" t="s">
        <v>45</v>
      </c>
      <c r="N3262">
        <v>3.5999999046325679</v>
      </c>
      <c r="O3262" t="s">
        <v>76</v>
      </c>
      <c r="P3262" t="s">
        <v>161</v>
      </c>
      <c r="R3262" t="s">
        <v>47</v>
      </c>
      <c r="S3262" t="s">
        <v>78</v>
      </c>
      <c r="T3262">
        <v>295</v>
      </c>
      <c r="U3262" t="s">
        <v>63</v>
      </c>
      <c r="V3262" t="s">
        <v>79</v>
      </c>
      <c r="X3262" t="s">
        <v>97</v>
      </c>
      <c r="Y3262" t="s">
        <v>82</v>
      </c>
      <c r="Z3262">
        <v>40495</v>
      </c>
      <c r="AA3262">
        <v>0</v>
      </c>
      <c r="AB3262" t="s">
        <v>51</v>
      </c>
      <c r="AC3262" t="s">
        <v>52</v>
      </c>
      <c r="AD3262">
        <v>1</v>
      </c>
      <c r="AE3262">
        <v>1</v>
      </c>
      <c r="AF3262">
        <v>1</v>
      </c>
      <c r="AG3262">
        <v>2026</v>
      </c>
      <c r="AH3262">
        <v>20251229</v>
      </c>
      <c r="AI3262" t="s">
        <v>5305</v>
      </c>
      <c r="AJ3262">
        <v>5400</v>
      </c>
      <c r="AK3262">
        <v>5710.3427734375</v>
      </c>
      <c r="AL3262" s="10">
        <f t="shared" si="400"/>
        <v>310.3427734375</v>
      </c>
      <c r="AM3262" s="11">
        <f t="shared" si="401"/>
        <v>5.7470883969907405E-2</v>
      </c>
      <c r="AN3262">
        <v>5400</v>
      </c>
      <c r="AO3262">
        <v>4779.8579435713909</v>
      </c>
      <c r="AP3262" s="12">
        <f t="shared" si="402"/>
        <v>620.14205642860907</v>
      </c>
      <c r="AQ3262" s="13">
        <f t="shared" si="403"/>
        <v>0.11484112156085353</v>
      </c>
      <c r="AR3262">
        <v>5400</v>
      </c>
      <c r="AS3262">
        <v>4886.069885361454</v>
      </c>
      <c r="AT3262" s="14">
        <f t="shared" si="404"/>
        <v>513.930114638546</v>
      </c>
      <c r="AU3262" s="15">
        <f t="shared" si="405"/>
        <v>9.5172243451582594E-2</v>
      </c>
      <c r="AV3262">
        <v>5400</v>
      </c>
      <c r="AW3262">
        <v>5702.1834061135369</v>
      </c>
      <c r="AX3262" s="16">
        <f t="shared" si="406"/>
        <v>302.18340611353688</v>
      </c>
      <c r="AY3262" s="17">
        <f t="shared" si="407"/>
        <v>5.5959890021025346E-2</v>
      </c>
    </row>
    <row r="3263" spans="1:51" x14ac:dyDescent="0.25">
      <c r="A3263" t="s">
        <v>39</v>
      </c>
      <c r="B3263" t="s">
        <v>114</v>
      </c>
      <c r="C3263">
        <v>4400</v>
      </c>
      <c r="D3263">
        <v>165288</v>
      </c>
      <c r="E3263">
        <v>2013</v>
      </c>
      <c r="F3263" t="s">
        <v>56</v>
      </c>
      <c r="G3263" t="s">
        <v>57</v>
      </c>
      <c r="H3263" t="s">
        <v>451</v>
      </c>
      <c r="J3263">
        <v>4</v>
      </c>
      <c r="K3263" t="s">
        <v>111</v>
      </c>
      <c r="L3263">
        <v>4</v>
      </c>
      <c r="M3263" t="s">
        <v>45</v>
      </c>
      <c r="N3263">
        <v>2.5</v>
      </c>
      <c r="O3263" t="s">
        <v>60</v>
      </c>
      <c r="P3263" t="s">
        <v>46</v>
      </c>
      <c r="R3263" t="s">
        <v>61</v>
      </c>
      <c r="T3263">
        <v>175</v>
      </c>
      <c r="U3263" t="s">
        <v>63</v>
      </c>
      <c r="V3263" t="s">
        <v>64</v>
      </c>
      <c r="X3263" t="s">
        <v>65</v>
      </c>
      <c r="Y3263" t="s">
        <v>66</v>
      </c>
      <c r="AA3263">
        <v>0</v>
      </c>
      <c r="AB3263" t="s">
        <v>51</v>
      </c>
      <c r="AC3263" t="s">
        <v>67</v>
      </c>
      <c r="AD3263">
        <v>1</v>
      </c>
      <c r="AE3263">
        <v>1</v>
      </c>
      <c r="AF3263">
        <v>1</v>
      </c>
      <c r="AG3263">
        <v>2026</v>
      </c>
      <c r="AH3263">
        <v>20251231</v>
      </c>
      <c r="AI3263" t="s">
        <v>5306</v>
      </c>
      <c r="AJ3263">
        <v>4400</v>
      </c>
      <c r="AK3263">
        <v>1694.4375</v>
      </c>
      <c r="AL3263" s="10">
        <f t="shared" si="400"/>
        <v>2705.5625</v>
      </c>
      <c r="AM3263" s="11">
        <f t="shared" si="401"/>
        <v>0.61490056818181815</v>
      </c>
      <c r="AN3263">
        <v>4400</v>
      </c>
      <c r="AO3263">
        <v>1581.696709261352</v>
      </c>
      <c r="AP3263" s="12">
        <f t="shared" si="402"/>
        <v>2818.3032907386478</v>
      </c>
      <c r="AQ3263" s="13">
        <f t="shared" si="403"/>
        <v>0.64052347516787445</v>
      </c>
      <c r="AR3263">
        <v>4400</v>
      </c>
      <c r="AS3263">
        <v>1530.2751355918281</v>
      </c>
      <c r="AT3263" s="14">
        <f t="shared" si="404"/>
        <v>2869.7248644081719</v>
      </c>
      <c r="AU3263" s="15">
        <f t="shared" si="405"/>
        <v>0.65221019645640266</v>
      </c>
      <c r="AV3263">
        <v>4400</v>
      </c>
      <c r="AW3263">
        <v>1712.8797054009819</v>
      </c>
      <c r="AX3263" s="16">
        <f t="shared" si="406"/>
        <v>2687.1202945990181</v>
      </c>
      <c r="AY3263" s="17">
        <f t="shared" si="407"/>
        <v>0.61070915786341318</v>
      </c>
    </row>
    <row r="3264" spans="1:51" x14ac:dyDescent="0.25">
      <c r="A3264" t="s">
        <v>39</v>
      </c>
      <c r="B3264" t="s">
        <v>114</v>
      </c>
      <c r="C3264">
        <v>3400</v>
      </c>
      <c r="D3264">
        <v>82548</v>
      </c>
      <c r="E3264">
        <v>2004</v>
      </c>
      <c r="F3264" t="s">
        <v>139</v>
      </c>
      <c r="G3264" t="s">
        <v>5307</v>
      </c>
      <c r="I3264" t="s">
        <v>673</v>
      </c>
      <c r="J3264">
        <v>6</v>
      </c>
      <c r="K3264" t="s">
        <v>111</v>
      </c>
      <c r="L3264">
        <v>4</v>
      </c>
      <c r="M3264" t="s">
        <v>45</v>
      </c>
      <c r="N3264">
        <v>2.5</v>
      </c>
      <c r="O3264" t="s">
        <v>119</v>
      </c>
      <c r="P3264" t="s">
        <v>46</v>
      </c>
      <c r="R3264" t="s">
        <v>61</v>
      </c>
      <c r="T3264">
        <v>184</v>
      </c>
      <c r="U3264" t="s">
        <v>63</v>
      </c>
      <c r="X3264" t="s">
        <v>65</v>
      </c>
      <c r="Y3264" t="s">
        <v>120</v>
      </c>
      <c r="AA3264">
        <v>0</v>
      </c>
      <c r="AB3264" t="s">
        <v>51</v>
      </c>
      <c r="AC3264" t="s">
        <v>67</v>
      </c>
      <c r="AD3264">
        <v>1</v>
      </c>
      <c r="AE3264">
        <v>1</v>
      </c>
      <c r="AF3264">
        <v>1</v>
      </c>
      <c r="AG3264">
        <v>2026</v>
      </c>
      <c r="AH3264">
        <v>20251231</v>
      </c>
      <c r="AI3264" t="s">
        <v>5308</v>
      </c>
      <c r="AJ3264">
        <v>3400</v>
      </c>
      <c r="AK3264">
        <v>2067.31396484375</v>
      </c>
      <c r="AL3264" s="10">
        <f t="shared" si="400"/>
        <v>1332.68603515625</v>
      </c>
      <c r="AM3264" s="11">
        <f t="shared" si="401"/>
        <v>0.39196648092830882</v>
      </c>
      <c r="AN3264">
        <v>3400</v>
      </c>
      <c r="AO3264">
        <v>1823.051765811995</v>
      </c>
      <c r="AP3264" s="12">
        <f t="shared" si="402"/>
        <v>1576.948234188005</v>
      </c>
      <c r="AQ3264" s="13">
        <f t="shared" si="403"/>
        <v>0.46380830417294266</v>
      </c>
      <c r="AR3264">
        <v>3400</v>
      </c>
      <c r="AS3264">
        <v>1871.8543631798959</v>
      </c>
      <c r="AT3264" s="14">
        <f t="shared" si="404"/>
        <v>1528.1456368201041</v>
      </c>
      <c r="AU3264" s="15">
        <f t="shared" si="405"/>
        <v>0.4494545990647365</v>
      </c>
      <c r="AV3264">
        <v>3400</v>
      </c>
      <c r="AW3264">
        <v>2055.4760066188642</v>
      </c>
      <c r="AX3264" s="16">
        <f t="shared" si="406"/>
        <v>1344.5239933811358</v>
      </c>
      <c r="AY3264" s="17">
        <f t="shared" si="407"/>
        <v>0.39544823334739287</v>
      </c>
    </row>
    <row r="3265" spans="1:51" x14ac:dyDescent="0.25">
      <c r="A3265" t="s">
        <v>39</v>
      </c>
      <c r="B3265" t="s">
        <v>355</v>
      </c>
      <c r="C3265">
        <v>13500</v>
      </c>
      <c r="D3265">
        <v>98693</v>
      </c>
      <c r="E3265">
        <v>2016</v>
      </c>
      <c r="F3265" t="s">
        <v>343</v>
      </c>
      <c r="G3265" t="s">
        <v>344</v>
      </c>
      <c r="H3265" t="s">
        <v>95</v>
      </c>
      <c r="I3265" t="s">
        <v>345</v>
      </c>
      <c r="J3265">
        <v>6</v>
      </c>
      <c r="K3265" t="s">
        <v>59</v>
      </c>
      <c r="L3265">
        <v>4</v>
      </c>
      <c r="M3265" t="s">
        <v>45</v>
      </c>
      <c r="N3265">
        <v>3.5999999046325679</v>
      </c>
      <c r="O3265" t="s">
        <v>76</v>
      </c>
      <c r="P3265" t="s">
        <v>46</v>
      </c>
      <c r="Q3265">
        <v>4</v>
      </c>
      <c r="R3265" t="s">
        <v>47</v>
      </c>
      <c r="S3265" t="s">
        <v>78</v>
      </c>
      <c r="U3265" t="s">
        <v>63</v>
      </c>
      <c r="X3265" t="s">
        <v>112</v>
      </c>
      <c r="Y3265" t="s">
        <v>82</v>
      </c>
      <c r="AA3265">
        <v>0</v>
      </c>
      <c r="AB3265" t="s">
        <v>51</v>
      </c>
      <c r="AC3265" t="s">
        <v>52</v>
      </c>
      <c r="AD3265">
        <v>1</v>
      </c>
      <c r="AE3265">
        <v>1</v>
      </c>
      <c r="AF3265">
        <v>1</v>
      </c>
      <c r="AG3265">
        <v>2026</v>
      </c>
      <c r="AH3265">
        <v>20251230</v>
      </c>
      <c r="AI3265" t="s">
        <v>5309</v>
      </c>
      <c r="AJ3265">
        <v>13500</v>
      </c>
      <c r="AK3265">
        <v>12168.6923828125</v>
      </c>
      <c r="AL3265" s="10">
        <f t="shared" si="400"/>
        <v>1331.3076171875</v>
      </c>
      <c r="AM3265" s="11">
        <f t="shared" si="401"/>
        <v>9.8615379050925919E-2</v>
      </c>
      <c r="AN3265">
        <v>13500</v>
      </c>
      <c r="AO3265">
        <v>11754.576633849139</v>
      </c>
      <c r="AP3265" s="12">
        <f t="shared" si="402"/>
        <v>1745.4233661508606</v>
      </c>
      <c r="AQ3265" s="13">
        <f t="shared" si="403"/>
        <v>0.12929061971487857</v>
      </c>
      <c r="AR3265">
        <v>13500</v>
      </c>
      <c r="AS3265">
        <v>12429.66068619114</v>
      </c>
      <c r="AT3265" s="14">
        <f t="shared" si="404"/>
        <v>1070.3393138088595</v>
      </c>
      <c r="AU3265" s="15">
        <f t="shared" si="405"/>
        <v>7.9284393615471072E-2</v>
      </c>
      <c r="AV3265">
        <v>13500</v>
      </c>
      <c r="AW3265">
        <v>12230.983388704321</v>
      </c>
      <c r="AX3265" s="16">
        <f t="shared" si="406"/>
        <v>1269.0166112956795</v>
      </c>
      <c r="AY3265" s="17">
        <f t="shared" si="407"/>
        <v>9.4001230466346633E-2</v>
      </c>
    </row>
    <row r="3266" spans="1:51" x14ac:dyDescent="0.25">
      <c r="A3266" t="s">
        <v>106</v>
      </c>
      <c r="B3266" t="s">
        <v>661</v>
      </c>
      <c r="C3266">
        <v>350</v>
      </c>
      <c r="D3266">
        <v>188288</v>
      </c>
      <c r="E3266">
        <v>2011</v>
      </c>
      <c r="F3266" t="s">
        <v>71</v>
      </c>
      <c r="G3266" t="s">
        <v>172</v>
      </c>
      <c r="H3266" t="s">
        <v>495</v>
      </c>
      <c r="J3266">
        <v>6</v>
      </c>
      <c r="K3266" t="s">
        <v>111</v>
      </c>
      <c r="L3266">
        <v>4</v>
      </c>
      <c r="M3266" t="s">
        <v>45</v>
      </c>
      <c r="N3266">
        <v>3.9000000953674321</v>
      </c>
      <c r="O3266" t="s">
        <v>60</v>
      </c>
      <c r="P3266" t="s">
        <v>46</v>
      </c>
      <c r="Q3266">
        <v>2</v>
      </c>
      <c r="R3266" t="s">
        <v>61</v>
      </c>
      <c r="U3266" t="s">
        <v>394</v>
      </c>
      <c r="V3266" t="s">
        <v>79</v>
      </c>
      <c r="W3266" t="s">
        <v>5310</v>
      </c>
      <c r="X3266" t="s">
        <v>65</v>
      </c>
      <c r="Y3266" t="s">
        <v>125</v>
      </c>
      <c r="AA3266">
        <v>0</v>
      </c>
      <c r="AB3266" t="s">
        <v>51</v>
      </c>
      <c r="AC3266" t="s">
        <v>67</v>
      </c>
      <c r="AD3266">
        <v>1</v>
      </c>
      <c r="AE3266">
        <v>1</v>
      </c>
      <c r="AF3266">
        <v>1</v>
      </c>
      <c r="AG3266">
        <v>2026</v>
      </c>
      <c r="AH3266">
        <v>20260102</v>
      </c>
      <c r="AI3266" t="s">
        <v>5311</v>
      </c>
      <c r="AJ3266">
        <v>350</v>
      </c>
      <c r="AK3266">
        <v>1030.806030273438</v>
      </c>
      <c r="AL3266" s="10">
        <f t="shared" si="400"/>
        <v>680.80603027343795</v>
      </c>
      <c r="AM3266" s="11">
        <f t="shared" si="401"/>
        <v>1.945160086495537</v>
      </c>
      <c r="AN3266">
        <v>350</v>
      </c>
      <c r="AO3266">
        <v>1019.65217229623</v>
      </c>
      <c r="AP3266" s="12">
        <f t="shared" si="402"/>
        <v>669.65217229622999</v>
      </c>
      <c r="AQ3266" s="13">
        <f t="shared" si="403"/>
        <v>1.9132919208463715</v>
      </c>
      <c r="AR3266">
        <v>350</v>
      </c>
      <c r="AS3266">
        <v>1039.272107450995</v>
      </c>
      <c r="AT3266" s="14">
        <f t="shared" si="404"/>
        <v>689.27210745099501</v>
      </c>
      <c r="AU3266" s="15">
        <f t="shared" si="405"/>
        <v>1.9693488784314144</v>
      </c>
      <c r="AV3266">
        <v>350</v>
      </c>
      <c r="AW3266">
        <v>1054.2175066313</v>
      </c>
      <c r="AX3266" s="16">
        <f t="shared" si="406"/>
        <v>704.21750663130001</v>
      </c>
      <c r="AY3266" s="17">
        <f t="shared" si="407"/>
        <v>2.0120500189465713</v>
      </c>
    </row>
    <row r="3267" spans="1:51" x14ac:dyDescent="0.25">
      <c r="A3267" t="s">
        <v>54</v>
      </c>
      <c r="B3267" t="s">
        <v>55</v>
      </c>
      <c r="C3267">
        <v>1100</v>
      </c>
      <c r="D3267">
        <v>99100</v>
      </c>
      <c r="E3267">
        <v>2014</v>
      </c>
      <c r="F3267" t="s">
        <v>56</v>
      </c>
      <c r="G3267" t="s">
        <v>86</v>
      </c>
      <c r="H3267" t="s">
        <v>58</v>
      </c>
      <c r="J3267">
        <v>4</v>
      </c>
      <c r="K3267" t="s">
        <v>75</v>
      </c>
      <c r="L3267">
        <v>4</v>
      </c>
      <c r="M3267" t="s">
        <v>45</v>
      </c>
      <c r="N3267">
        <v>1.6000000238418579</v>
      </c>
      <c r="O3267" t="s">
        <v>60</v>
      </c>
      <c r="P3267" t="s">
        <v>46</v>
      </c>
      <c r="Q3267">
        <v>2</v>
      </c>
      <c r="R3267" t="s">
        <v>47</v>
      </c>
      <c r="S3267" t="s">
        <v>151</v>
      </c>
      <c r="T3267">
        <v>178</v>
      </c>
      <c r="U3267" t="s">
        <v>63</v>
      </c>
      <c r="V3267" t="s">
        <v>64</v>
      </c>
      <c r="X3267" t="s">
        <v>49</v>
      </c>
      <c r="Y3267" t="s">
        <v>82</v>
      </c>
      <c r="AA3267">
        <v>0</v>
      </c>
      <c r="AB3267" t="s">
        <v>51</v>
      </c>
      <c r="AC3267" t="s">
        <v>52</v>
      </c>
      <c r="AD3267">
        <v>1</v>
      </c>
      <c r="AE3267">
        <v>1</v>
      </c>
      <c r="AF3267">
        <v>1</v>
      </c>
      <c r="AG3267">
        <v>2026</v>
      </c>
      <c r="AH3267">
        <v>20251230</v>
      </c>
      <c r="AI3267" t="s">
        <v>5312</v>
      </c>
      <c r="AJ3267">
        <v>1100</v>
      </c>
      <c r="AK3267">
        <v>2207.04736328125</v>
      </c>
      <c r="AL3267" s="10">
        <f t="shared" ref="AL3267:AL3330" si="408">ABS(AJ3267-AK3267)</f>
        <v>1107.04736328125</v>
      </c>
      <c r="AM3267" s="11">
        <f t="shared" ref="AM3267:AM3330" si="409">ABS($AJ3267-AK3267)/$AJ3267</f>
        <v>1.0064066938920455</v>
      </c>
      <c r="AN3267">
        <v>1100</v>
      </c>
      <c r="AO3267">
        <v>2167.9625063314238</v>
      </c>
      <c r="AP3267" s="12">
        <f t="shared" ref="AP3267:AP3330" si="410">ABS(AN3267-AO3267)</f>
        <v>1067.9625063314238</v>
      </c>
      <c r="AQ3267" s="13">
        <f t="shared" ref="AQ3267:AQ3330" si="411">ABS($AJ3267-AO3267)/$AJ3267</f>
        <v>0.97087500575583985</v>
      </c>
      <c r="AR3267">
        <v>1100</v>
      </c>
      <c r="AS3267">
        <v>2334.0473176246542</v>
      </c>
      <c r="AT3267" s="14">
        <f t="shared" ref="AT3267:AT3330" si="412">ABS(AR3267-AS3267)</f>
        <v>1234.0473176246542</v>
      </c>
      <c r="AU3267" s="15">
        <f t="shared" ref="AU3267:AU3330" si="413">ABS($AJ3267-AS3267)/$AJ3267</f>
        <v>1.1218611978405948</v>
      </c>
      <c r="AV3267">
        <v>1100</v>
      </c>
      <c r="AW3267">
        <v>2177.4371508379882</v>
      </c>
      <c r="AX3267" s="16">
        <f t="shared" ref="AX3267:AX3330" si="414">ABS(AV3267-AW3267)</f>
        <v>1077.4371508379882</v>
      </c>
      <c r="AY3267" s="17">
        <f t="shared" ref="AY3267:AY3330" si="415">ABS($AJ3267-AW3267)/$AJ3267</f>
        <v>0.97948831894362565</v>
      </c>
    </row>
    <row r="3268" spans="1:51" x14ac:dyDescent="0.25">
      <c r="A3268" t="s">
        <v>54</v>
      </c>
      <c r="B3268" t="s">
        <v>249</v>
      </c>
      <c r="C3268">
        <v>17250</v>
      </c>
      <c r="D3268">
        <v>139938</v>
      </c>
      <c r="E3268">
        <v>2019</v>
      </c>
      <c r="F3268" t="s">
        <v>71</v>
      </c>
      <c r="G3268" t="s">
        <v>528</v>
      </c>
      <c r="H3268" t="s">
        <v>854</v>
      </c>
      <c r="J3268">
        <v>8</v>
      </c>
      <c r="K3268" t="s">
        <v>44</v>
      </c>
      <c r="L3268">
        <v>4</v>
      </c>
      <c r="M3268" t="s">
        <v>45</v>
      </c>
      <c r="N3268">
        <v>5.3000001907348633</v>
      </c>
      <c r="O3268" t="s">
        <v>76</v>
      </c>
      <c r="P3268" t="s">
        <v>46</v>
      </c>
      <c r="R3268" t="s">
        <v>47</v>
      </c>
      <c r="S3268" t="s">
        <v>78</v>
      </c>
      <c r="U3268" t="s">
        <v>63</v>
      </c>
      <c r="W3268" t="s">
        <v>1385</v>
      </c>
      <c r="X3268" t="s">
        <v>136</v>
      </c>
      <c r="Y3268" t="s">
        <v>82</v>
      </c>
      <c r="Z3268">
        <v>63995</v>
      </c>
      <c r="AA3268">
        <v>0</v>
      </c>
      <c r="AB3268" t="s">
        <v>51</v>
      </c>
      <c r="AC3268" t="s">
        <v>98</v>
      </c>
      <c r="AD3268">
        <v>1</v>
      </c>
      <c r="AE3268">
        <v>1</v>
      </c>
      <c r="AF3268">
        <v>1</v>
      </c>
      <c r="AG3268">
        <v>2026</v>
      </c>
      <c r="AH3268">
        <v>20251230</v>
      </c>
      <c r="AI3268" t="s">
        <v>5313</v>
      </c>
      <c r="AJ3268">
        <v>17250</v>
      </c>
      <c r="AK3268">
        <v>18062.71484375</v>
      </c>
      <c r="AL3268" s="10">
        <f t="shared" si="408"/>
        <v>812.71484375</v>
      </c>
      <c r="AM3268" s="11">
        <f t="shared" si="409"/>
        <v>4.7113903985507244E-2</v>
      </c>
      <c r="AN3268">
        <v>17250</v>
      </c>
      <c r="AO3268">
        <v>16761.957540682371</v>
      </c>
      <c r="AP3268" s="12">
        <f t="shared" si="410"/>
        <v>488.04245931762853</v>
      </c>
      <c r="AQ3268" s="13">
        <f t="shared" si="411"/>
        <v>2.8292316482181362E-2</v>
      </c>
      <c r="AR3268">
        <v>17250</v>
      </c>
      <c r="AS3268">
        <v>16832.07879869964</v>
      </c>
      <c r="AT3268" s="14">
        <f t="shared" si="412"/>
        <v>417.92120130035983</v>
      </c>
      <c r="AU3268" s="15">
        <f t="shared" si="413"/>
        <v>2.4227316017412164E-2</v>
      </c>
      <c r="AV3268">
        <v>17250</v>
      </c>
      <c r="AW3268">
        <v>17980.763745704469</v>
      </c>
      <c r="AX3268" s="16">
        <f t="shared" si="414"/>
        <v>730.76374570446933</v>
      </c>
      <c r="AY3268" s="17">
        <f t="shared" si="415"/>
        <v>4.2363115693012716E-2</v>
      </c>
    </row>
    <row r="3269" spans="1:51" x14ac:dyDescent="0.25">
      <c r="A3269" t="s">
        <v>69</v>
      </c>
      <c r="B3269" t="s">
        <v>210</v>
      </c>
      <c r="C3269">
        <v>31200</v>
      </c>
      <c r="D3269">
        <v>30404</v>
      </c>
      <c r="E3269">
        <v>2023</v>
      </c>
      <c r="F3269" t="s">
        <v>155</v>
      </c>
      <c r="G3269" t="s">
        <v>150</v>
      </c>
      <c r="H3269" t="s">
        <v>897</v>
      </c>
      <c r="I3269" t="s">
        <v>898</v>
      </c>
      <c r="J3269">
        <v>6</v>
      </c>
      <c r="K3269" t="s">
        <v>75</v>
      </c>
      <c r="L3269">
        <v>4</v>
      </c>
      <c r="M3269" t="s">
        <v>45</v>
      </c>
      <c r="N3269">
        <v>3.5999999046325679</v>
      </c>
      <c r="O3269" t="s">
        <v>76</v>
      </c>
      <c r="P3269" t="s">
        <v>46</v>
      </c>
      <c r="Q3269">
        <v>5</v>
      </c>
      <c r="R3269" t="s">
        <v>77</v>
      </c>
      <c r="S3269" t="s">
        <v>78</v>
      </c>
      <c r="T3269">
        <v>305</v>
      </c>
      <c r="U3269" t="s">
        <v>63</v>
      </c>
      <c r="V3269" t="s">
        <v>79</v>
      </c>
      <c r="X3269" t="s">
        <v>97</v>
      </c>
      <c r="Y3269" t="s">
        <v>82</v>
      </c>
      <c r="AA3269">
        <v>0</v>
      </c>
      <c r="AB3269" t="s">
        <v>51</v>
      </c>
      <c r="AC3269" t="s">
        <v>83</v>
      </c>
      <c r="AD3269">
        <v>1</v>
      </c>
      <c r="AE3269">
        <v>1</v>
      </c>
      <c r="AF3269">
        <v>1</v>
      </c>
      <c r="AG3269">
        <v>2026</v>
      </c>
      <c r="AH3269">
        <v>20260102</v>
      </c>
      <c r="AI3269" t="s">
        <v>5314</v>
      </c>
      <c r="AJ3269">
        <v>31200</v>
      </c>
      <c r="AK3269">
        <v>31048.146484375</v>
      </c>
      <c r="AL3269" s="10">
        <f t="shared" si="408"/>
        <v>151.853515625</v>
      </c>
      <c r="AM3269" s="11">
        <f t="shared" si="409"/>
        <v>4.867099859775641E-3</v>
      </c>
      <c r="AN3269">
        <v>31200</v>
      </c>
      <c r="AO3269">
        <v>32323.764252436791</v>
      </c>
      <c r="AP3269" s="12">
        <f t="shared" si="410"/>
        <v>1123.7642524367911</v>
      </c>
      <c r="AQ3269" s="13">
        <f t="shared" si="411"/>
        <v>3.6018085013999716E-2</v>
      </c>
      <c r="AR3269">
        <v>31200</v>
      </c>
      <c r="AS3269">
        <v>32597.81391447187</v>
      </c>
      <c r="AT3269" s="14">
        <f t="shared" si="412"/>
        <v>1397.8139144718698</v>
      </c>
      <c r="AU3269" s="15">
        <f t="shared" si="413"/>
        <v>4.4801728027944542E-2</v>
      </c>
      <c r="AV3269">
        <v>31200</v>
      </c>
      <c r="AW3269">
        <v>30771.88692579505</v>
      </c>
      <c r="AX3269" s="16">
        <f t="shared" si="414"/>
        <v>428.11307420494995</v>
      </c>
      <c r="AY3269" s="17">
        <f t="shared" si="415"/>
        <v>1.3721572891184293E-2</v>
      </c>
    </row>
    <row r="3270" spans="1:51" x14ac:dyDescent="0.25">
      <c r="A3270" t="s">
        <v>69</v>
      </c>
      <c r="B3270" t="s">
        <v>70</v>
      </c>
      <c r="C3270">
        <v>3300</v>
      </c>
      <c r="D3270">
        <v>203344</v>
      </c>
      <c r="E3270">
        <v>2014</v>
      </c>
      <c r="F3270" t="s">
        <v>139</v>
      </c>
      <c r="G3270" t="s">
        <v>300</v>
      </c>
      <c r="I3270" t="s">
        <v>301</v>
      </c>
      <c r="J3270">
        <v>4</v>
      </c>
      <c r="K3270" t="s">
        <v>87</v>
      </c>
      <c r="L3270">
        <v>2</v>
      </c>
      <c r="M3270" t="s">
        <v>45</v>
      </c>
      <c r="N3270">
        <v>2</v>
      </c>
      <c r="O3270" t="s">
        <v>119</v>
      </c>
      <c r="P3270" t="s">
        <v>46</v>
      </c>
      <c r="R3270" t="s">
        <v>578</v>
      </c>
      <c r="T3270">
        <v>241</v>
      </c>
      <c r="U3270" t="s">
        <v>63</v>
      </c>
      <c r="X3270" t="s">
        <v>65</v>
      </c>
      <c r="Y3270" t="s">
        <v>120</v>
      </c>
      <c r="AA3270">
        <v>0</v>
      </c>
      <c r="AB3270" t="s">
        <v>51</v>
      </c>
      <c r="AC3270" t="s">
        <v>579</v>
      </c>
      <c r="AD3270">
        <v>1</v>
      </c>
      <c r="AE3270">
        <v>1</v>
      </c>
      <c r="AF3270">
        <v>1</v>
      </c>
      <c r="AG3270">
        <v>2026</v>
      </c>
      <c r="AH3270">
        <v>20251230</v>
      </c>
      <c r="AI3270" t="s">
        <v>5315</v>
      </c>
      <c r="AJ3270">
        <v>3300</v>
      </c>
      <c r="AK3270">
        <v>3077.356689453125</v>
      </c>
      <c r="AL3270" s="10">
        <f t="shared" si="408"/>
        <v>222.643310546875</v>
      </c>
      <c r="AM3270" s="11">
        <f t="shared" si="409"/>
        <v>6.74676698626894E-2</v>
      </c>
      <c r="AN3270">
        <v>3300</v>
      </c>
      <c r="AO3270">
        <v>3016.9847727218771</v>
      </c>
      <c r="AP3270" s="12">
        <f t="shared" si="410"/>
        <v>283.01522727812289</v>
      </c>
      <c r="AQ3270" s="13">
        <f t="shared" si="411"/>
        <v>8.5762190084279669E-2</v>
      </c>
      <c r="AR3270">
        <v>3300</v>
      </c>
      <c r="AS3270">
        <v>3255.9578757415939</v>
      </c>
      <c r="AT3270" s="14">
        <f t="shared" si="412"/>
        <v>44.042124258406147</v>
      </c>
      <c r="AU3270" s="15">
        <f t="shared" si="413"/>
        <v>1.3346098260123075E-2</v>
      </c>
      <c r="AV3270">
        <v>3300</v>
      </c>
      <c r="AW3270">
        <v>3167.334851936218</v>
      </c>
      <c r="AX3270" s="16">
        <f t="shared" si="414"/>
        <v>132.665148063782</v>
      </c>
      <c r="AY3270" s="17">
        <f t="shared" si="415"/>
        <v>4.0201560019327877E-2</v>
      </c>
    </row>
    <row r="3271" spans="1:51" x14ac:dyDescent="0.25">
      <c r="A3271" t="s">
        <v>106</v>
      </c>
      <c r="B3271" t="s">
        <v>164</v>
      </c>
      <c r="C3271">
        <v>1900</v>
      </c>
      <c r="D3271">
        <v>168091</v>
      </c>
      <c r="E3271">
        <v>2016</v>
      </c>
      <c r="F3271" t="s">
        <v>1549</v>
      </c>
      <c r="G3271" t="s">
        <v>2522</v>
      </c>
      <c r="I3271" t="s">
        <v>1551</v>
      </c>
      <c r="J3271">
        <v>4</v>
      </c>
      <c r="K3271" t="s">
        <v>44</v>
      </c>
      <c r="L3271">
        <v>4</v>
      </c>
      <c r="M3271" t="s">
        <v>45</v>
      </c>
      <c r="N3271">
        <v>1.6000000238418579</v>
      </c>
      <c r="O3271" t="s">
        <v>60</v>
      </c>
      <c r="P3271" t="s">
        <v>46</v>
      </c>
      <c r="Q3271">
        <v>4</v>
      </c>
      <c r="R3271" t="s">
        <v>305</v>
      </c>
      <c r="T3271">
        <v>181</v>
      </c>
      <c r="U3271" t="s">
        <v>63</v>
      </c>
      <c r="X3271" t="s">
        <v>65</v>
      </c>
      <c r="Y3271" t="s">
        <v>2524</v>
      </c>
      <c r="AA3271">
        <v>0</v>
      </c>
      <c r="AB3271" t="s">
        <v>51</v>
      </c>
      <c r="AC3271" t="s">
        <v>52</v>
      </c>
      <c r="AD3271">
        <v>1</v>
      </c>
      <c r="AE3271">
        <v>1</v>
      </c>
      <c r="AF3271">
        <v>1</v>
      </c>
      <c r="AG3271">
        <v>2026</v>
      </c>
      <c r="AH3271">
        <v>20251229</v>
      </c>
      <c r="AI3271" t="s">
        <v>5316</v>
      </c>
      <c r="AJ3271">
        <v>1900</v>
      </c>
      <c r="AK3271">
        <v>2510.8779296875</v>
      </c>
      <c r="AL3271" s="10">
        <f t="shared" si="408"/>
        <v>610.8779296875</v>
      </c>
      <c r="AM3271" s="11">
        <f t="shared" si="409"/>
        <v>0.32151469983552633</v>
      </c>
      <c r="AN3271">
        <v>1900</v>
      </c>
      <c r="AO3271">
        <v>2638.719532102697</v>
      </c>
      <c r="AP3271" s="12">
        <f t="shared" si="410"/>
        <v>738.71953210269703</v>
      </c>
      <c r="AQ3271" s="13">
        <f t="shared" si="411"/>
        <v>0.38879975373826159</v>
      </c>
      <c r="AR3271">
        <v>1900</v>
      </c>
      <c r="AS3271">
        <v>2413.5821715798661</v>
      </c>
      <c r="AT3271" s="14">
        <f t="shared" si="412"/>
        <v>513.5821715798661</v>
      </c>
      <c r="AU3271" s="15">
        <f t="shared" si="413"/>
        <v>0.27030640609466638</v>
      </c>
      <c r="AV3271">
        <v>1900</v>
      </c>
      <c r="AW3271">
        <v>2590.5767524401072</v>
      </c>
      <c r="AX3271" s="16">
        <f t="shared" si="414"/>
        <v>690.57675244010716</v>
      </c>
      <c r="AY3271" s="17">
        <f t="shared" si="415"/>
        <v>0.36346144865268798</v>
      </c>
    </row>
    <row r="3272" spans="1:51" x14ac:dyDescent="0.25">
      <c r="A3272" t="s">
        <v>54</v>
      </c>
      <c r="B3272" t="s">
        <v>328</v>
      </c>
      <c r="C3272">
        <v>1600</v>
      </c>
      <c r="D3272">
        <v>230457</v>
      </c>
      <c r="E3272">
        <v>2004</v>
      </c>
      <c r="F3272" t="s">
        <v>56</v>
      </c>
      <c r="G3272" t="s">
        <v>1906</v>
      </c>
      <c r="J3272">
        <v>6</v>
      </c>
      <c r="K3272" t="s">
        <v>44</v>
      </c>
      <c r="L3272">
        <v>2</v>
      </c>
      <c r="M3272" t="s">
        <v>45</v>
      </c>
      <c r="N3272">
        <v>4</v>
      </c>
      <c r="O3272" t="s">
        <v>119</v>
      </c>
      <c r="P3272" t="s">
        <v>46</v>
      </c>
      <c r="R3272" t="s">
        <v>77</v>
      </c>
      <c r="S3272" t="s">
        <v>151</v>
      </c>
      <c r="T3272">
        <v>207</v>
      </c>
      <c r="U3272" t="s">
        <v>63</v>
      </c>
      <c r="V3272" t="s">
        <v>79</v>
      </c>
      <c r="X3272" t="s">
        <v>112</v>
      </c>
      <c r="Y3272" t="s">
        <v>82</v>
      </c>
      <c r="AA3272">
        <v>0</v>
      </c>
      <c r="AB3272" t="s">
        <v>51</v>
      </c>
      <c r="AC3272" t="s">
        <v>83</v>
      </c>
      <c r="AD3272">
        <v>1</v>
      </c>
      <c r="AE3272">
        <v>1</v>
      </c>
      <c r="AF3272">
        <v>1</v>
      </c>
      <c r="AG3272">
        <v>2026</v>
      </c>
      <c r="AH3272">
        <v>20251230</v>
      </c>
      <c r="AI3272" t="s">
        <v>5317</v>
      </c>
      <c r="AJ3272">
        <v>1600</v>
      </c>
      <c r="AK3272">
        <v>1642.644287109375</v>
      </c>
      <c r="AL3272" s="10">
        <f t="shared" si="408"/>
        <v>42.644287109375</v>
      </c>
      <c r="AM3272" s="11">
        <f t="shared" si="409"/>
        <v>2.6652679443359376E-2</v>
      </c>
      <c r="AN3272">
        <v>1600</v>
      </c>
      <c r="AO3272">
        <v>1681.995098232147</v>
      </c>
      <c r="AP3272" s="12">
        <f t="shared" si="410"/>
        <v>81.995098232147029</v>
      </c>
      <c r="AQ3272" s="13">
        <f t="shared" si="411"/>
        <v>5.1246936395091897E-2</v>
      </c>
      <c r="AR3272">
        <v>1600</v>
      </c>
      <c r="AS3272">
        <v>1766.1812661015199</v>
      </c>
      <c r="AT3272" s="14">
        <f t="shared" si="412"/>
        <v>166.1812661015199</v>
      </c>
      <c r="AU3272" s="15">
        <f t="shared" si="413"/>
        <v>0.10386329131344993</v>
      </c>
      <c r="AV3272">
        <v>1600</v>
      </c>
      <c r="AW3272">
        <v>1701.4102719033231</v>
      </c>
      <c r="AX3272" s="16">
        <f t="shared" si="414"/>
        <v>101.41027190332306</v>
      </c>
      <c r="AY3272" s="17">
        <f t="shared" si="415"/>
        <v>6.3381419939576911E-2</v>
      </c>
    </row>
    <row r="3273" spans="1:51" x14ac:dyDescent="0.25">
      <c r="A3273" t="s">
        <v>54</v>
      </c>
      <c r="B3273" t="s">
        <v>249</v>
      </c>
      <c r="C3273">
        <v>8000</v>
      </c>
      <c r="D3273">
        <v>127324</v>
      </c>
      <c r="E3273">
        <v>2018</v>
      </c>
      <c r="F3273" t="s">
        <v>343</v>
      </c>
      <c r="G3273" t="s">
        <v>380</v>
      </c>
      <c r="H3273" t="s">
        <v>381</v>
      </c>
      <c r="I3273" t="s">
        <v>382</v>
      </c>
      <c r="J3273">
        <v>6</v>
      </c>
      <c r="K3273" t="s">
        <v>75</v>
      </c>
      <c r="L3273">
        <v>4</v>
      </c>
      <c r="M3273" t="s">
        <v>45</v>
      </c>
      <c r="N3273">
        <v>3.5999999046325679</v>
      </c>
      <c r="O3273" t="s">
        <v>119</v>
      </c>
      <c r="P3273" t="s">
        <v>46</v>
      </c>
      <c r="R3273" t="s">
        <v>47</v>
      </c>
      <c r="S3273" t="s">
        <v>151</v>
      </c>
      <c r="T3273">
        <v>295</v>
      </c>
      <c r="U3273" t="s">
        <v>63</v>
      </c>
      <c r="V3273" t="s">
        <v>79</v>
      </c>
      <c r="X3273" t="s">
        <v>97</v>
      </c>
      <c r="Y3273" t="s">
        <v>82</v>
      </c>
      <c r="Z3273">
        <v>30895</v>
      </c>
      <c r="AA3273">
        <v>0</v>
      </c>
      <c r="AB3273" t="s">
        <v>51</v>
      </c>
      <c r="AC3273" t="s">
        <v>52</v>
      </c>
      <c r="AD3273">
        <v>1</v>
      </c>
      <c r="AE3273">
        <v>1</v>
      </c>
      <c r="AF3273">
        <v>1</v>
      </c>
      <c r="AG3273">
        <v>2026</v>
      </c>
      <c r="AH3273">
        <v>20251230</v>
      </c>
      <c r="AI3273" t="s">
        <v>5318</v>
      </c>
      <c r="AJ3273">
        <v>8000</v>
      </c>
      <c r="AK3273">
        <v>7750.74462890625</v>
      </c>
      <c r="AL3273" s="10">
        <f t="shared" si="408"/>
        <v>249.25537109375</v>
      </c>
      <c r="AM3273" s="11">
        <f t="shared" si="409"/>
        <v>3.1156921386718751E-2</v>
      </c>
      <c r="AN3273">
        <v>8000</v>
      </c>
      <c r="AO3273">
        <v>7814.629272171408</v>
      </c>
      <c r="AP3273" s="12">
        <f t="shared" si="410"/>
        <v>185.37072782859195</v>
      </c>
      <c r="AQ3273" s="13">
        <f t="shared" si="411"/>
        <v>2.3171340978573995E-2</v>
      </c>
      <c r="AR3273">
        <v>8000</v>
      </c>
      <c r="AS3273">
        <v>7906.4576126287611</v>
      </c>
      <c r="AT3273" s="14">
        <f t="shared" si="412"/>
        <v>93.542387371238874</v>
      </c>
      <c r="AU3273" s="15">
        <f t="shared" si="413"/>
        <v>1.169279842140486E-2</v>
      </c>
      <c r="AV3273">
        <v>8000</v>
      </c>
      <c r="AW3273">
        <v>7932.4984286612198</v>
      </c>
      <c r="AX3273" s="16">
        <f t="shared" si="414"/>
        <v>67.501571338780195</v>
      </c>
      <c r="AY3273" s="17">
        <f t="shared" si="415"/>
        <v>8.4376964173475243E-3</v>
      </c>
    </row>
    <row r="3274" spans="1:51" x14ac:dyDescent="0.25">
      <c r="A3274" t="s">
        <v>69</v>
      </c>
      <c r="B3274" t="s">
        <v>335</v>
      </c>
      <c r="C3274">
        <v>450</v>
      </c>
      <c r="D3274">
        <v>253256</v>
      </c>
      <c r="E3274">
        <v>2002</v>
      </c>
      <c r="F3274" t="s">
        <v>349</v>
      </c>
      <c r="G3274" t="s">
        <v>371</v>
      </c>
      <c r="H3274" t="s">
        <v>276</v>
      </c>
      <c r="I3274" t="s">
        <v>5319</v>
      </c>
      <c r="J3274">
        <v>8</v>
      </c>
      <c r="K3274" t="s">
        <v>111</v>
      </c>
      <c r="L3274">
        <v>4</v>
      </c>
      <c r="M3274" t="s">
        <v>45</v>
      </c>
      <c r="N3274">
        <v>4.6999998092651367</v>
      </c>
      <c r="O3274" t="s">
        <v>76</v>
      </c>
      <c r="P3274" t="s">
        <v>46</v>
      </c>
      <c r="R3274" t="s">
        <v>47</v>
      </c>
      <c r="S3274" t="s">
        <v>78</v>
      </c>
      <c r="U3274" t="s">
        <v>63</v>
      </c>
      <c r="V3274" t="s">
        <v>79</v>
      </c>
      <c r="X3274" t="s">
        <v>97</v>
      </c>
      <c r="Y3274" t="s">
        <v>82</v>
      </c>
      <c r="AA3274">
        <v>0</v>
      </c>
      <c r="AB3274" t="s">
        <v>51</v>
      </c>
      <c r="AC3274" t="s">
        <v>52</v>
      </c>
      <c r="AD3274">
        <v>1</v>
      </c>
      <c r="AE3274">
        <v>1</v>
      </c>
      <c r="AF3274">
        <v>1</v>
      </c>
      <c r="AG3274">
        <v>2026</v>
      </c>
      <c r="AH3274">
        <v>20260102</v>
      </c>
      <c r="AI3274" t="s">
        <v>5320</v>
      </c>
      <c r="AJ3274">
        <v>450</v>
      </c>
      <c r="AK3274">
        <v>378.81631469726563</v>
      </c>
      <c r="AL3274" s="10">
        <f t="shared" si="408"/>
        <v>71.183685302734375</v>
      </c>
      <c r="AM3274" s="11">
        <f t="shared" si="409"/>
        <v>0.15818596733940973</v>
      </c>
      <c r="AN3274">
        <v>450</v>
      </c>
      <c r="AO3274">
        <v>410.76443401510522</v>
      </c>
      <c r="AP3274" s="12">
        <f t="shared" si="410"/>
        <v>39.235565984894777</v>
      </c>
      <c r="AQ3274" s="13">
        <f t="shared" si="411"/>
        <v>8.71901466330995E-2</v>
      </c>
      <c r="AR3274">
        <v>450</v>
      </c>
      <c r="AS3274">
        <v>391.54880317467263</v>
      </c>
      <c r="AT3274" s="14">
        <f t="shared" si="412"/>
        <v>58.451196825327372</v>
      </c>
      <c r="AU3274" s="15">
        <f t="shared" si="413"/>
        <v>0.12989154850072748</v>
      </c>
      <c r="AV3274">
        <v>450</v>
      </c>
      <c r="AW3274">
        <v>424.53488372093022</v>
      </c>
      <c r="AX3274" s="16">
        <f t="shared" si="414"/>
        <v>25.465116279069775</v>
      </c>
      <c r="AY3274" s="17">
        <f t="shared" si="415"/>
        <v>5.6589147286821725E-2</v>
      </c>
    </row>
    <row r="3275" spans="1:51" x14ac:dyDescent="0.25">
      <c r="A3275" t="s">
        <v>106</v>
      </c>
      <c r="B3275" t="s">
        <v>1157</v>
      </c>
      <c r="C3275">
        <v>8000</v>
      </c>
      <c r="D3275">
        <v>109848</v>
      </c>
      <c r="E3275">
        <v>2018</v>
      </c>
      <c r="F3275" t="s">
        <v>408</v>
      </c>
      <c r="G3275" t="s">
        <v>1012</v>
      </c>
      <c r="H3275" t="s">
        <v>1013</v>
      </c>
      <c r="J3275">
        <v>6</v>
      </c>
      <c r="K3275" t="s">
        <v>44</v>
      </c>
      <c r="L3275">
        <v>4</v>
      </c>
      <c r="M3275" t="s">
        <v>45</v>
      </c>
      <c r="N3275">
        <v>3.5999999046325679</v>
      </c>
      <c r="O3275" t="s">
        <v>60</v>
      </c>
      <c r="P3275" t="s">
        <v>46</v>
      </c>
      <c r="Q3275">
        <v>4</v>
      </c>
      <c r="R3275" t="s">
        <v>353</v>
      </c>
      <c r="S3275" t="s">
        <v>62</v>
      </c>
      <c r="T3275">
        <v>287</v>
      </c>
      <c r="U3275" t="s">
        <v>63</v>
      </c>
      <c r="V3275" t="s">
        <v>79</v>
      </c>
      <c r="X3275" t="s">
        <v>97</v>
      </c>
      <c r="Y3275" t="s">
        <v>125</v>
      </c>
      <c r="Z3275">
        <v>35945</v>
      </c>
      <c r="AA3275">
        <v>0</v>
      </c>
      <c r="AB3275" t="s">
        <v>51</v>
      </c>
      <c r="AC3275" t="s">
        <v>353</v>
      </c>
      <c r="AD3275">
        <v>1</v>
      </c>
      <c r="AE3275">
        <v>1</v>
      </c>
      <c r="AF3275">
        <v>1</v>
      </c>
      <c r="AG3275">
        <v>2026</v>
      </c>
      <c r="AH3275">
        <v>20251230</v>
      </c>
      <c r="AI3275" t="s">
        <v>5321</v>
      </c>
      <c r="AJ3275">
        <v>8000</v>
      </c>
      <c r="AK3275">
        <v>8224.6201171875</v>
      </c>
      <c r="AL3275" s="10">
        <f t="shared" si="408"/>
        <v>224.6201171875</v>
      </c>
      <c r="AM3275" s="11">
        <f t="shared" si="409"/>
        <v>2.8077514648437499E-2</v>
      </c>
      <c r="AN3275">
        <v>8000</v>
      </c>
      <c r="AO3275">
        <v>8738.8036427466377</v>
      </c>
      <c r="AP3275" s="12">
        <f t="shared" si="410"/>
        <v>738.80364274663771</v>
      </c>
      <c r="AQ3275" s="13">
        <f t="shared" si="411"/>
        <v>9.235045534332971E-2</v>
      </c>
      <c r="AR3275">
        <v>8000</v>
      </c>
      <c r="AS3275">
        <v>8832.2055542516737</v>
      </c>
      <c r="AT3275" s="14">
        <f t="shared" si="412"/>
        <v>832.20555425167368</v>
      </c>
      <c r="AU3275" s="15">
        <f t="shared" si="413"/>
        <v>0.10402569428145921</v>
      </c>
      <c r="AV3275">
        <v>8000</v>
      </c>
      <c r="AW3275">
        <v>8411.5992865636163</v>
      </c>
      <c r="AX3275" s="16">
        <f t="shared" si="414"/>
        <v>411.59928656361626</v>
      </c>
      <c r="AY3275" s="17">
        <f t="shared" si="415"/>
        <v>5.1449910820452034E-2</v>
      </c>
    </row>
    <row r="3276" spans="1:51" x14ac:dyDescent="0.25">
      <c r="A3276" t="s">
        <v>69</v>
      </c>
      <c r="B3276" t="s">
        <v>70</v>
      </c>
      <c r="C3276">
        <v>4400</v>
      </c>
      <c r="D3276">
        <v>212969</v>
      </c>
      <c r="E3276">
        <v>2014</v>
      </c>
      <c r="F3276" t="s">
        <v>71</v>
      </c>
      <c r="G3276" t="s">
        <v>72</v>
      </c>
      <c r="H3276" t="s">
        <v>73</v>
      </c>
      <c r="I3276" t="s">
        <v>150</v>
      </c>
      <c r="J3276">
        <v>8</v>
      </c>
      <c r="K3276" t="s">
        <v>193</v>
      </c>
      <c r="L3276">
        <v>4</v>
      </c>
      <c r="M3276" t="s">
        <v>45</v>
      </c>
      <c r="N3276">
        <v>5.3000001907348633</v>
      </c>
      <c r="O3276" t="s">
        <v>76</v>
      </c>
      <c r="R3276" t="s">
        <v>77</v>
      </c>
      <c r="S3276" t="s">
        <v>78</v>
      </c>
      <c r="U3276" t="s">
        <v>63</v>
      </c>
      <c r="W3276" t="s">
        <v>1113</v>
      </c>
      <c r="X3276" t="s">
        <v>136</v>
      </c>
      <c r="Y3276" t="s">
        <v>82</v>
      </c>
      <c r="AA3276">
        <v>0</v>
      </c>
      <c r="AB3276" t="s">
        <v>51</v>
      </c>
      <c r="AC3276" t="s">
        <v>83</v>
      </c>
      <c r="AD3276">
        <v>1</v>
      </c>
      <c r="AE3276">
        <v>1</v>
      </c>
      <c r="AF3276">
        <v>1</v>
      </c>
      <c r="AG3276">
        <v>2026</v>
      </c>
      <c r="AH3276">
        <v>20251230</v>
      </c>
      <c r="AI3276" t="s">
        <v>5322</v>
      </c>
      <c r="AJ3276">
        <v>4400</v>
      </c>
      <c r="AK3276">
        <v>4290.09375</v>
      </c>
      <c r="AL3276" s="10">
        <f t="shared" si="408"/>
        <v>109.90625</v>
      </c>
      <c r="AM3276" s="11">
        <f t="shared" si="409"/>
        <v>2.4978693181818182E-2</v>
      </c>
      <c r="AN3276">
        <v>4400</v>
      </c>
      <c r="AO3276">
        <v>4393.9227316338583</v>
      </c>
      <c r="AP3276" s="12">
        <f t="shared" si="410"/>
        <v>6.0772683661416522</v>
      </c>
      <c r="AQ3276" s="13">
        <f t="shared" si="411"/>
        <v>1.3811973559412845E-3</v>
      </c>
      <c r="AR3276">
        <v>4400</v>
      </c>
      <c r="AS3276">
        <v>4715.5080466781019</v>
      </c>
      <c r="AT3276" s="14">
        <f t="shared" si="412"/>
        <v>315.50804667810189</v>
      </c>
      <c r="AU3276" s="15">
        <f t="shared" si="413"/>
        <v>7.1706374245023158E-2</v>
      </c>
      <c r="AV3276">
        <v>4400</v>
      </c>
      <c r="AW3276">
        <v>4351.4678899082564</v>
      </c>
      <c r="AX3276" s="16">
        <f t="shared" si="414"/>
        <v>48.532110091743561</v>
      </c>
      <c r="AY3276" s="17">
        <f t="shared" si="415"/>
        <v>1.103002502085081E-2</v>
      </c>
    </row>
    <row r="3277" spans="1:51" x14ac:dyDescent="0.25">
      <c r="A3277" t="s">
        <v>106</v>
      </c>
      <c r="B3277" t="s">
        <v>303</v>
      </c>
      <c r="C3277">
        <v>3200</v>
      </c>
      <c r="D3277">
        <v>163843</v>
      </c>
      <c r="E3277">
        <v>2018</v>
      </c>
      <c r="F3277" t="s">
        <v>56</v>
      </c>
      <c r="G3277" t="s">
        <v>186</v>
      </c>
      <c r="H3277" t="s">
        <v>255</v>
      </c>
      <c r="J3277">
        <v>4</v>
      </c>
      <c r="K3277" t="s">
        <v>111</v>
      </c>
      <c r="L3277">
        <v>4</v>
      </c>
      <c r="M3277" t="s">
        <v>45</v>
      </c>
      <c r="N3277">
        <v>2</v>
      </c>
      <c r="O3277" t="s">
        <v>60</v>
      </c>
      <c r="P3277" t="s">
        <v>46</v>
      </c>
      <c r="Q3277">
        <v>4</v>
      </c>
      <c r="R3277" t="s">
        <v>47</v>
      </c>
      <c r="S3277" t="s">
        <v>62</v>
      </c>
      <c r="T3277">
        <v>245</v>
      </c>
      <c r="U3277" t="s">
        <v>63</v>
      </c>
      <c r="V3277" t="s">
        <v>64</v>
      </c>
      <c r="W3277" t="s">
        <v>188</v>
      </c>
      <c r="X3277" t="s">
        <v>112</v>
      </c>
      <c r="Y3277" t="s">
        <v>125</v>
      </c>
      <c r="Z3277">
        <v>36025</v>
      </c>
      <c r="AA3277">
        <v>0</v>
      </c>
      <c r="AB3277" t="s">
        <v>51</v>
      </c>
      <c r="AC3277" t="s">
        <v>52</v>
      </c>
      <c r="AD3277">
        <v>1</v>
      </c>
      <c r="AE3277">
        <v>1</v>
      </c>
      <c r="AF3277">
        <v>1</v>
      </c>
      <c r="AG3277">
        <v>2026</v>
      </c>
      <c r="AH3277">
        <v>20251230</v>
      </c>
      <c r="AI3277" t="s">
        <v>5323</v>
      </c>
      <c r="AJ3277">
        <v>3200</v>
      </c>
      <c r="AK3277">
        <v>4370.552734375</v>
      </c>
      <c r="AL3277" s="10">
        <f t="shared" si="408"/>
        <v>1170.552734375</v>
      </c>
      <c r="AM3277" s="11">
        <f t="shared" si="409"/>
        <v>0.36579772949218747</v>
      </c>
      <c r="AN3277">
        <v>3200</v>
      </c>
      <c r="AO3277">
        <v>4768.0652494404449</v>
      </c>
      <c r="AP3277" s="12">
        <f t="shared" si="410"/>
        <v>1568.0652494404449</v>
      </c>
      <c r="AQ3277" s="13">
        <f t="shared" si="411"/>
        <v>0.49002039045013901</v>
      </c>
      <c r="AR3277">
        <v>3200</v>
      </c>
      <c r="AS3277">
        <v>4896.470782681432</v>
      </c>
      <c r="AT3277" s="14">
        <f t="shared" si="412"/>
        <v>1696.470782681432</v>
      </c>
      <c r="AU3277" s="15">
        <f t="shared" si="413"/>
        <v>0.53014711958794747</v>
      </c>
      <c r="AV3277">
        <v>3200</v>
      </c>
      <c r="AW3277">
        <v>4516.24031007752</v>
      </c>
      <c r="AX3277" s="16">
        <f t="shared" si="414"/>
        <v>1316.24031007752</v>
      </c>
      <c r="AY3277" s="17">
        <f t="shared" si="415"/>
        <v>0.41132509689922503</v>
      </c>
    </row>
    <row r="3278" spans="1:51" x14ac:dyDescent="0.25">
      <c r="A3278" t="s">
        <v>39</v>
      </c>
      <c r="B3278" t="s">
        <v>114</v>
      </c>
      <c r="C3278">
        <v>18800</v>
      </c>
      <c r="D3278">
        <v>69570</v>
      </c>
      <c r="E3278">
        <v>2020</v>
      </c>
      <c r="F3278" t="s">
        <v>1321</v>
      </c>
      <c r="G3278" t="s">
        <v>1616</v>
      </c>
      <c r="H3278" t="s">
        <v>5324</v>
      </c>
      <c r="J3278">
        <v>4</v>
      </c>
      <c r="K3278" t="s">
        <v>111</v>
      </c>
      <c r="L3278">
        <v>4</v>
      </c>
      <c r="M3278" t="s">
        <v>45</v>
      </c>
      <c r="N3278">
        <v>2</v>
      </c>
      <c r="O3278" t="s">
        <v>45</v>
      </c>
      <c r="P3278" t="s">
        <v>46</v>
      </c>
      <c r="R3278" t="s">
        <v>47</v>
      </c>
      <c r="S3278" t="s">
        <v>48</v>
      </c>
      <c r="T3278">
        <v>250</v>
      </c>
      <c r="U3278" t="s">
        <v>63</v>
      </c>
      <c r="W3278" t="s">
        <v>5325</v>
      </c>
      <c r="X3278" t="s">
        <v>112</v>
      </c>
      <c r="Y3278" t="s">
        <v>1324</v>
      </c>
      <c r="AA3278">
        <v>0</v>
      </c>
      <c r="AB3278" t="s">
        <v>51</v>
      </c>
      <c r="AC3278" t="s">
        <v>52</v>
      </c>
      <c r="AD3278">
        <v>1</v>
      </c>
      <c r="AE3278">
        <v>1</v>
      </c>
      <c r="AF3278">
        <v>1</v>
      </c>
      <c r="AG3278">
        <v>2026</v>
      </c>
      <c r="AH3278">
        <v>20251231</v>
      </c>
      <c r="AI3278" t="s">
        <v>5326</v>
      </c>
      <c r="AJ3278">
        <v>18800</v>
      </c>
      <c r="AK3278">
        <v>16765.107421875</v>
      </c>
      <c r="AL3278" s="10">
        <f t="shared" si="408"/>
        <v>2034.892578125</v>
      </c>
      <c r="AM3278" s="11">
        <f t="shared" si="409"/>
        <v>0.10823896692154256</v>
      </c>
      <c r="AN3278">
        <v>18800</v>
      </c>
      <c r="AO3278">
        <v>15631.829885455931</v>
      </c>
      <c r="AP3278" s="12">
        <f t="shared" si="410"/>
        <v>3168.1701145440693</v>
      </c>
      <c r="AQ3278" s="13">
        <f t="shared" si="411"/>
        <v>0.16851968694383349</v>
      </c>
      <c r="AR3278">
        <v>18800</v>
      </c>
      <c r="AS3278">
        <v>16857.28260136395</v>
      </c>
      <c r="AT3278" s="14">
        <f t="shared" si="412"/>
        <v>1942.7173986360503</v>
      </c>
      <c r="AU3278" s="15">
        <f t="shared" si="413"/>
        <v>0.10333603184234311</v>
      </c>
      <c r="AV3278">
        <v>18800</v>
      </c>
      <c r="AW3278">
        <v>16650.617474693659</v>
      </c>
      <c r="AX3278" s="16">
        <f t="shared" si="414"/>
        <v>2149.3825253063405</v>
      </c>
      <c r="AY3278" s="17">
        <f t="shared" si="415"/>
        <v>0.11432885772906067</v>
      </c>
    </row>
    <row r="3279" spans="1:51" x14ac:dyDescent="0.25">
      <c r="A3279" t="s">
        <v>69</v>
      </c>
      <c r="B3279" t="s">
        <v>335</v>
      </c>
      <c r="C3279">
        <v>299</v>
      </c>
      <c r="D3279">
        <v>145000</v>
      </c>
      <c r="E3279">
        <v>2009</v>
      </c>
      <c r="F3279" t="s">
        <v>71</v>
      </c>
      <c r="G3279" t="s">
        <v>311</v>
      </c>
      <c r="H3279" t="s">
        <v>495</v>
      </c>
      <c r="I3279" t="s">
        <v>160</v>
      </c>
      <c r="J3279">
        <v>6</v>
      </c>
      <c r="K3279" t="s">
        <v>87</v>
      </c>
      <c r="L3279">
        <v>4</v>
      </c>
      <c r="M3279" t="s">
        <v>689</v>
      </c>
      <c r="N3279">
        <v>3.5999999046325679</v>
      </c>
      <c r="O3279" t="s">
        <v>45</v>
      </c>
      <c r="P3279" t="s">
        <v>46</v>
      </c>
      <c r="R3279" t="s">
        <v>47</v>
      </c>
      <c r="S3279" t="s">
        <v>48</v>
      </c>
      <c r="U3279" t="s">
        <v>63</v>
      </c>
      <c r="X3279" t="s">
        <v>97</v>
      </c>
      <c r="Y3279" t="s">
        <v>82</v>
      </c>
      <c r="AA3279">
        <v>0</v>
      </c>
      <c r="AB3279" t="s">
        <v>51</v>
      </c>
      <c r="AC3279" t="s">
        <v>52</v>
      </c>
      <c r="AD3279">
        <v>1</v>
      </c>
      <c r="AE3279">
        <v>1</v>
      </c>
      <c r="AF3279">
        <v>1</v>
      </c>
      <c r="AG3279">
        <v>2026</v>
      </c>
      <c r="AH3279">
        <v>20260102</v>
      </c>
      <c r="AI3279" t="s">
        <v>5327</v>
      </c>
      <c r="AJ3279">
        <v>299</v>
      </c>
      <c r="AK3279">
        <v>795.25213623046875</v>
      </c>
      <c r="AL3279" s="10">
        <f t="shared" si="408"/>
        <v>496.25213623046875</v>
      </c>
      <c r="AM3279" s="11">
        <f t="shared" si="409"/>
        <v>1.6597061412390259</v>
      </c>
      <c r="AN3279">
        <v>299</v>
      </c>
      <c r="AO3279">
        <v>830.37223838573607</v>
      </c>
      <c r="AP3279" s="12">
        <f t="shared" si="410"/>
        <v>531.37223838573607</v>
      </c>
      <c r="AQ3279" s="13">
        <f t="shared" si="411"/>
        <v>1.7771646768753715</v>
      </c>
      <c r="AR3279">
        <v>299</v>
      </c>
      <c r="AS3279">
        <v>1168.698058260477</v>
      </c>
      <c r="AT3279" s="14">
        <f t="shared" si="412"/>
        <v>869.69805826047696</v>
      </c>
      <c r="AU3279" s="15">
        <f t="shared" si="413"/>
        <v>2.908689158061796</v>
      </c>
      <c r="AV3279">
        <v>299</v>
      </c>
      <c r="AW3279">
        <v>808.80816831683171</v>
      </c>
      <c r="AX3279" s="16">
        <f t="shared" si="414"/>
        <v>509.80816831683171</v>
      </c>
      <c r="AY3279" s="17">
        <f t="shared" si="415"/>
        <v>1.7050440411934171</v>
      </c>
    </row>
    <row r="3280" spans="1:51" x14ac:dyDescent="0.25">
      <c r="A3280" t="s">
        <v>106</v>
      </c>
      <c r="B3280" t="s">
        <v>215</v>
      </c>
      <c r="C3280">
        <v>6200</v>
      </c>
      <c r="D3280">
        <v>142796</v>
      </c>
      <c r="E3280">
        <v>2011</v>
      </c>
      <c r="F3280" t="s">
        <v>502</v>
      </c>
      <c r="G3280" t="s">
        <v>807</v>
      </c>
      <c r="H3280" t="s">
        <v>420</v>
      </c>
      <c r="J3280">
        <v>8</v>
      </c>
      <c r="K3280" t="s">
        <v>44</v>
      </c>
      <c r="L3280">
        <v>4</v>
      </c>
      <c r="M3280" t="s">
        <v>45</v>
      </c>
      <c r="N3280">
        <v>6.1999998092651367</v>
      </c>
      <c r="O3280" t="s">
        <v>45</v>
      </c>
      <c r="P3280" t="s">
        <v>46</v>
      </c>
      <c r="R3280" t="s">
        <v>47</v>
      </c>
      <c r="S3280" t="s">
        <v>78</v>
      </c>
      <c r="U3280" t="s">
        <v>394</v>
      </c>
      <c r="W3280" t="s">
        <v>5328</v>
      </c>
      <c r="X3280" t="s">
        <v>136</v>
      </c>
      <c r="Y3280" t="s">
        <v>82</v>
      </c>
      <c r="AA3280">
        <v>0</v>
      </c>
      <c r="AB3280" t="s">
        <v>51</v>
      </c>
      <c r="AC3280" t="s">
        <v>52</v>
      </c>
      <c r="AD3280">
        <v>1</v>
      </c>
      <c r="AE3280">
        <v>1</v>
      </c>
      <c r="AF3280">
        <v>1</v>
      </c>
      <c r="AG3280">
        <v>2026</v>
      </c>
      <c r="AH3280">
        <v>20260102</v>
      </c>
      <c r="AI3280" t="s">
        <v>5329</v>
      </c>
      <c r="AJ3280">
        <v>6200</v>
      </c>
      <c r="AK3280">
        <v>6638.28955078125</v>
      </c>
      <c r="AL3280" s="10">
        <f t="shared" si="408"/>
        <v>438.28955078125</v>
      </c>
      <c r="AM3280" s="11">
        <f t="shared" si="409"/>
        <v>7.0691863029233873E-2</v>
      </c>
      <c r="AN3280">
        <v>6200</v>
      </c>
      <c r="AO3280">
        <v>6144.2382852434139</v>
      </c>
      <c r="AP3280" s="12">
        <f t="shared" si="410"/>
        <v>55.761714756586116</v>
      </c>
      <c r="AQ3280" s="13">
        <f t="shared" si="411"/>
        <v>8.9938249607396954E-3</v>
      </c>
      <c r="AR3280">
        <v>6200</v>
      </c>
      <c r="AS3280">
        <v>6097.4621324442323</v>
      </c>
      <c r="AT3280" s="14">
        <f t="shared" si="412"/>
        <v>102.53786755576766</v>
      </c>
      <c r="AU3280" s="15">
        <f t="shared" si="413"/>
        <v>1.6538365734801237E-2</v>
      </c>
      <c r="AV3280">
        <v>6200</v>
      </c>
      <c r="AW3280">
        <v>6696.6369889186089</v>
      </c>
      <c r="AX3280" s="16">
        <f t="shared" si="414"/>
        <v>496.63698891860895</v>
      </c>
      <c r="AY3280" s="17">
        <f t="shared" si="415"/>
        <v>8.0102740148162738E-2</v>
      </c>
    </row>
    <row r="3281" spans="1:51" x14ac:dyDescent="0.25">
      <c r="A3281" t="s">
        <v>69</v>
      </c>
      <c r="B3281" t="s">
        <v>85</v>
      </c>
      <c r="C3281">
        <v>5000</v>
      </c>
      <c r="D3281">
        <v>63162</v>
      </c>
      <c r="E3281">
        <v>2014</v>
      </c>
      <c r="F3281" t="s">
        <v>397</v>
      </c>
      <c r="G3281" t="s">
        <v>465</v>
      </c>
      <c r="H3281" t="s">
        <v>280</v>
      </c>
      <c r="J3281">
        <v>4</v>
      </c>
      <c r="K3281" t="s">
        <v>118</v>
      </c>
      <c r="L3281">
        <v>4</v>
      </c>
      <c r="M3281" t="s">
        <v>45</v>
      </c>
      <c r="N3281">
        <v>2.4000000953674321</v>
      </c>
      <c r="O3281" t="s">
        <v>60</v>
      </c>
      <c r="P3281" t="s">
        <v>46</v>
      </c>
      <c r="Q3281">
        <v>1</v>
      </c>
      <c r="R3281" t="s">
        <v>61</v>
      </c>
      <c r="T3281">
        <v>185</v>
      </c>
      <c r="U3281" t="s">
        <v>63</v>
      </c>
      <c r="V3281" t="s">
        <v>64</v>
      </c>
      <c r="W3281" t="s">
        <v>1788</v>
      </c>
      <c r="X3281" t="s">
        <v>49</v>
      </c>
      <c r="Y3281" t="s">
        <v>82</v>
      </c>
      <c r="AA3281">
        <v>0</v>
      </c>
      <c r="AB3281" t="s">
        <v>51</v>
      </c>
      <c r="AC3281" t="s">
        <v>67</v>
      </c>
      <c r="AD3281">
        <v>1</v>
      </c>
      <c r="AE3281">
        <v>1</v>
      </c>
      <c r="AF3281">
        <v>1</v>
      </c>
      <c r="AG3281">
        <v>2026</v>
      </c>
      <c r="AH3281">
        <v>20251231</v>
      </c>
      <c r="AI3281" t="s">
        <v>5330</v>
      </c>
      <c r="AJ3281">
        <v>5000</v>
      </c>
      <c r="AK3281">
        <v>4668.470703125</v>
      </c>
      <c r="AL3281" s="10">
        <f t="shared" si="408"/>
        <v>331.529296875</v>
      </c>
      <c r="AM3281" s="11">
        <f t="shared" si="409"/>
        <v>6.6305859374999998E-2</v>
      </c>
      <c r="AN3281">
        <v>5000</v>
      </c>
      <c r="AO3281">
        <v>4726.4784684531169</v>
      </c>
      <c r="AP3281" s="12">
        <f t="shared" si="410"/>
        <v>273.52153154688312</v>
      </c>
      <c r="AQ3281" s="13">
        <f t="shared" si="411"/>
        <v>5.4704306309376623E-2</v>
      </c>
      <c r="AR3281">
        <v>5000</v>
      </c>
      <c r="AS3281">
        <v>4991.3880833108451</v>
      </c>
      <c r="AT3281" s="14">
        <f t="shared" si="412"/>
        <v>8.6119166891548957</v>
      </c>
      <c r="AU3281" s="15">
        <f t="shared" si="413"/>
        <v>1.7223833378309792E-3</v>
      </c>
      <c r="AV3281">
        <v>5000</v>
      </c>
      <c r="AW3281">
        <v>4727.5</v>
      </c>
      <c r="AX3281" s="16">
        <f t="shared" si="414"/>
        <v>272.5</v>
      </c>
      <c r="AY3281" s="17">
        <f t="shared" si="415"/>
        <v>5.45E-2</v>
      </c>
    </row>
    <row r="3282" spans="1:51" x14ac:dyDescent="0.25">
      <c r="A3282" t="s">
        <v>106</v>
      </c>
      <c r="B3282" t="s">
        <v>661</v>
      </c>
      <c r="C3282">
        <v>9400</v>
      </c>
      <c r="D3282">
        <v>59064</v>
      </c>
      <c r="E3282">
        <v>2010</v>
      </c>
      <c r="F3282" t="s">
        <v>182</v>
      </c>
      <c r="G3282" t="s">
        <v>895</v>
      </c>
      <c r="J3282">
        <v>6</v>
      </c>
      <c r="K3282" t="s">
        <v>111</v>
      </c>
      <c r="L3282">
        <v>2</v>
      </c>
      <c r="M3282" t="s">
        <v>45</v>
      </c>
      <c r="N3282">
        <v>3.7000000476837158</v>
      </c>
      <c r="O3282" t="s">
        <v>119</v>
      </c>
      <c r="P3282" t="s">
        <v>46</v>
      </c>
      <c r="Q3282">
        <v>4</v>
      </c>
      <c r="R3282" t="s">
        <v>578</v>
      </c>
      <c r="S3282" t="s">
        <v>151</v>
      </c>
      <c r="U3282" t="s">
        <v>63</v>
      </c>
      <c r="X3282" t="s">
        <v>65</v>
      </c>
      <c r="Y3282" t="s">
        <v>50</v>
      </c>
      <c r="AA3282">
        <v>0</v>
      </c>
      <c r="AB3282" t="s">
        <v>51</v>
      </c>
      <c r="AC3282" t="s">
        <v>579</v>
      </c>
      <c r="AD3282">
        <v>1</v>
      </c>
      <c r="AE3282">
        <v>1</v>
      </c>
      <c r="AF3282">
        <v>1</v>
      </c>
      <c r="AG3282">
        <v>2026</v>
      </c>
      <c r="AH3282">
        <v>20260102</v>
      </c>
      <c r="AI3282" t="s">
        <v>5331</v>
      </c>
      <c r="AJ3282">
        <v>9400</v>
      </c>
      <c r="AK3282">
        <v>10444.4677734375</v>
      </c>
      <c r="AL3282" s="10">
        <f t="shared" si="408"/>
        <v>1044.4677734375</v>
      </c>
      <c r="AM3282" s="11">
        <f t="shared" si="409"/>
        <v>0.11111359291888298</v>
      </c>
      <c r="AN3282">
        <v>9400</v>
      </c>
      <c r="AO3282">
        <v>11080.21011002568</v>
      </c>
      <c r="AP3282" s="12">
        <f t="shared" si="410"/>
        <v>1680.2101100256805</v>
      </c>
      <c r="AQ3282" s="13">
        <f t="shared" si="411"/>
        <v>0.17874575638571069</v>
      </c>
      <c r="AR3282">
        <v>9400</v>
      </c>
      <c r="AS3282">
        <v>12074.017450144591</v>
      </c>
      <c r="AT3282" s="14">
        <f t="shared" si="412"/>
        <v>2674.0174501445908</v>
      </c>
      <c r="AU3282" s="15">
        <f t="shared" si="413"/>
        <v>0.2844699415047437</v>
      </c>
      <c r="AV3282">
        <v>9400</v>
      </c>
      <c r="AW3282">
        <v>10630.706556333551</v>
      </c>
      <c r="AX3282" s="16">
        <f t="shared" si="414"/>
        <v>1230.7065563335509</v>
      </c>
      <c r="AY3282" s="17">
        <f t="shared" si="415"/>
        <v>0.13092622939718626</v>
      </c>
    </row>
    <row r="3283" spans="1:51" x14ac:dyDescent="0.25">
      <c r="A3283" t="s">
        <v>69</v>
      </c>
      <c r="B3283" t="s">
        <v>85</v>
      </c>
      <c r="C3283">
        <v>5000</v>
      </c>
      <c r="D3283">
        <v>141416</v>
      </c>
      <c r="E3283">
        <v>2020</v>
      </c>
      <c r="F3283" t="s">
        <v>71</v>
      </c>
      <c r="G3283" t="s">
        <v>123</v>
      </c>
      <c r="H3283" t="s">
        <v>173</v>
      </c>
      <c r="J3283">
        <v>4</v>
      </c>
      <c r="K3283" t="s">
        <v>44</v>
      </c>
      <c r="L3283">
        <v>4</v>
      </c>
      <c r="M3283" t="s">
        <v>45</v>
      </c>
      <c r="N3283">
        <v>1.5</v>
      </c>
      <c r="O3283" t="s">
        <v>60</v>
      </c>
      <c r="P3283" t="s">
        <v>46</v>
      </c>
      <c r="Q3283">
        <v>4</v>
      </c>
      <c r="R3283" t="s">
        <v>47</v>
      </c>
      <c r="S3283" t="s">
        <v>62</v>
      </c>
      <c r="U3283" t="s">
        <v>63</v>
      </c>
      <c r="V3283" t="s">
        <v>64</v>
      </c>
      <c r="W3283" t="s">
        <v>858</v>
      </c>
      <c r="X3283" t="s">
        <v>49</v>
      </c>
      <c r="Y3283" t="s">
        <v>66</v>
      </c>
      <c r="AA3283">
        <v>0</v>
      </c>
      <c r="AB3283" t="s">
        <v>51</v>
      </c>
      <c r="AC3283" t="s">
        <v>52</v>
      </c>
      <c r="AD3283">
        <v>1</v>
      </c>
      <c r="AE3283">
        <v>1</v>
      </c>
      <c r="AF3283">
        <v>1</v>
      </c>
      <c r="AG3283">
        <v>2026</v>
      </c>
      <c r="AH3283">
        <v>20251231</v>
      </c>
      <c r="AI3283" t="s">
        <v>5332</v>
      </c>
      <c r="AJ3283">
        <v>5000</v>
      </c>
      <c r="AK3283">
        <v>6133.74365234375</v>
      </c>
      <c r="AL3283" s="10">
        <f t="shared" si="408"/>
        <v>1133.74365234375</v>
      </c>
      <c r="AM3283" s="11">
        <f t="shared" si="409"/>
        <v>0.22674873046874999</v>
      </c>
      <c r="AN3283">
        <v>5000</v>
      </c>
      <c r="AO3283">
        <v>6029.0486128295988</v>
      </c>
      <c r="AP3283" s="12">
        <f t="shared" si="410"/>
        <v>1029.0486128295988</v>
      </c>
      <c r="AQ3283" s="13">
        <f t="shared" si="411"/>
        <v>0.20580972256591976</v>
      </c>
      <c r="AR3283">
        <v>5000</v>
      </c>
      <c r="AS3283">
        <v>6093.8909113787058</v>
      </c>
      <c r="AT3283" s="14">
        <f t="shared" si="412"/>
        <v>1093.8909113787058</v>
      </c>
      <c r="AU3283" s="15">
        <f t="shared" si="413"/>
        <v>0.21877818227574117</v>
      </c>
      <c r="AV3283">
        <v>5000</v>
      </c>
      <c r="AW3283">
        <v>6138.3257918552044</v>
      </c>
      <c r="AX3283" s="16">
        <f t="shared" si="414"/>
        <v>1138.3257918552044</v>
      </c>
      <c r="AY3283" s="17">
        <f t="shared" si="415"/>
        <v>0.2276651583710409</v>
      </c>
    </row>
    <row r="3284" spans="1:51" x14ac:dyDescent="0.25">
      <c r="A3284" t="s">
        <v>106</v>
      </c>
      <c r="B3284" t="s">
        <v>482</v>
      </c>
      <c r="C3284">
        <v>7400</v>
      </c>
      <c r="D3284">
        <v>177778</v>
      </c>
      <c r="E3284">
        <v>2015</v>
      </c>
      <c r="F3284" t="s">
        <v>71</v>
      </c>
      <c r="G3284" t="s">
        <v>72</v>
      </c>
      <c r="H3284" t="s">
        <v>73</v>
      </c>
      <c r="I3284" t="s">
        <v>150</v>
      </c>
      <c r="J3284">
        <v>8</v>
      </c>
      <c r="K3284" t="s">
        <v>44</v>
      </c>
      <c r="L3284">
        <v>4</v>
      </c>
      <c r="M3284" t="s">
        <v>45</v>
      </c>
      <c r="N3284">
        <v>5.3000001907348633</v>
      </c>
      <c r="O3284" t="s">
        <v>76</v>
      </c>
      <c r="P3284" t="s">
        <v>46</v>
      </c>
      <c r="R3284" t="s">
        <v>77</v>
      </c>
      <c r="S3284" t="s">
        <v>78</v>
      </c>
      <c r="U3284" t="s">
        <v>63</v>
      </c>
      <c r="W3284" t="s">
        <v>529</v>
      </c>
      <c r="X3284" t="s">
        <v>136</v>
      </c>
      <c r="Y3284" t="s">
        <v>82</v>
      </c>
      <c r="AA3284">
        <v>0</v>
      </c>
      <c r="AB3284" t="s">
        <v>51</v>
      </c>
      <c r="AC3284" t="s">
        <v>83</v>
      </c>
      <c r="AD3284">
        <v>1</v>
      </c>
      <c r="AE3284">
        <v>1</v>
      </c>
      <c r="AF3284">
        <v>1</v>
      </c>
      <c r="AG3284">
        <v>2026</v>
      </c>
      <c r="AH3284">
        <v>20251230</v>
      </c>
      <c r="AI3284" t="s">
        <v>5333</v>
      </c>
      <c r="AJ3284">
        <v>7400</v>
      </c>
      <c r="AK3284">
        <v>7185.68896484375</v>
      </c>
      <c r="AL3284" s="10">
        <f t="shared" si="408"/>
        <v>214.31103515625</v>
      </c>
      <c r="AM3284" s="11">
        <f t="shared" si="409"/>
        <v>2.8960950696790541E-2</v>
      </c>
      <c r="AN3284">
        <v>7400</v>
      </c>
      <c r="AO3284">
        <v>7189.5587026738958</v>
      </c>
      <c r="AP3284" s="12">
        <f t="shared" si="410"/>
        <v>210.44129732610418</v>
      </c>
      <c r="AQ3284" s="13">
        <f t="shared" si="411"/>
        <v>2.8438013152176238E-2</v>
      </c>
      <c r="AR3284">
        <v>7400</v>
      </c>
      <c r="AS3284">
        <v>7315.203661691161</v>
      </c>
      <c r="AT3284" s="14">
        <f t="shared" si="412"/>
        <v>84.79633830883904</v>
      </c>
      <c r="AU3284" s="15">
        <f t="shared" si="413"/>
        <v>1.14589646363296E-2</v>
      </c>
      <c r="AV3284">
        <v>7400</v>
      </c>
      <c r="AW3284">
        <v>7266.0465116279074</v>
      </c>
      <c r="AX3284" s="16">
        <f t="shared" si="414"/>
        <v>133.95348837209258</v>
      </c>
      <c r="AY3284" s="17">
        <f t="shared" si="415"/>
        <v>1.8101822752985483E-2</v>
      </c>
    </row>
    <row r="3285" spans="1:51" x14ac:dyDescent="0.25">
      <c r="A3285" t="s">
        <v>54</v>
      </c>
      <c r="B3285" t="s">
        <v>127</v>
      </c>
      <c r="C3285">
        <v>24750</v>
      </c>
      <c r="D3285">
        <v>31888</v>
      </c>
      <c r="E3285">
        <v>2022</v>
      </c>
      <c r="F3285" t="s">
        <v>349</v>
      </c>
      <c r="G3285" t="s">
        <v>546</v>
      </c>
      <c r="H3285" t="s">
        <v>351</v>
      </c>
      <c r="I3285" t="s">
        <v>776</v>
      </c>
      <c r="J3285">
        <v>8</v>
      </c>
      <c r="K3285" t="s">
        <v>118</v>
      </c>
      <c r="L3285">
        <v>4</v>
      </c>
      <c r="M3285" t="s">
        <v>45</v>
      </c>
      <c r="N3285">
        <v>5.6999998092651367</v>
      </c>
      <c r="O3285" t="s">
        <v>119</v>
      </c>
      <c r="P3285" t="s">
        <v>46</v>
      </c>
      <c r="Q3285">
        <v>3</v>
      </c>
      <c r="R3285" t="s">
        <v>61</v>
      </c>
      <c r="S3285" t="s">
        <v>423</v>
      </c>
      <c r="T3285">
        <v>370</v>
      </c>
      <c r="U3285" t="s">
        <v>63</v>
      </c>
      <c r="V3285" t="s">
        <v>79</v>
      </c>
      <c r="X3285" t="s">
        <v>65</v>
      </c>
      <c r="Y3285" t="s">
        <v>125</v>
      </c>
      <c r="AA3285">
        <v>0</v>
      </c>
      <c r="AB3285" t="s">
        <v>51</v>
      </c>
      <c r="AC3285" t="s">
        <v>67</v>
      </c>
      <c r="AD3285">
        <v>1</v>
      </c>
      <c r="AE3285">
        <v>1</v>
      </c>
      <c r="AF3285">
        <v>1</v>
      </c>
      <c r="AG3285">
        <v>2026</v>
      </c>
      <c r="AH3285">
        <v>20251231</v>
      </c>
      <c r="AI3285" t="s">
        <v>5334</v>
      </c>
      <c r="AJ3285">
        <v>24750</v>
      </c>
      <c r="AK3285">
        <v>22678.220703125</v>
      </c>
      <c r="AL3285" s="10">
        <f t="shared" si="408"/>
        <v>2071.779296875</v>
      </c>
      <c r="AM3285" s="11">
        <f t="shared" si="409"/>
        <v>8.3708254419191913E-2</v>
      </c>
      <c r="AN3285">
        <v>24750</v>
      </c>
      <c r="AO3285">
        <v>23566.5616032748</v>
      </c>
      <c r="AP3285" s="12">
        <f t="shared" si="410"/>
        <v>1183.4383967251997</v>
      </c>
      <c r="AQ3285" s="13">
        <f t="shared" si="411"/>
        <v>4.7815692796977768E-2</v>
      </c>
      <c r="AR3285">
        <v>24750</v>
      </c>
      <c r="AS3285">
        <v>22250.575982930681</v>
      </c>
      <c r="AT3285" s="14">
        <f t="shared" si="412"/>
        <v>2499.4240170693192</v>
      </c>
      <c r="AU3285" s="15">
        <f t="shared" si="413"/>
        <v>0.10098682897249775</v>
      </c>
      <c r="AV3285">
        <v>24750</v>
      </c>
      <c r="AW3285">
        <v>22723.8412371134</v>
      </c>
      <c r="AX3285" s="16">
        <f t="shared" si="414"/>
        <v>2026.1587628866</v>
      </c>
      <c r="AY3285" s="17">
        <f t="shared" si="415"/>
        <v>8.1865000520670708E-2</v>
      </c>
    </row>
    <row r="3286" spans="1:51" x14ac:dyDescent="0.25">
      <c r="A3286" t="s">
        <v>39</v>
      </c>
      <c r="B3286" t="s">
        <v>114</v>
      </c>
      <c r="C3286">
        <v>1200</v>
      </c>
      <c r="D3286">
        <v>217674</v>
      </c>
      <c r="E3286">
        <v>2011</v>
      </c>
      <c r="F3286" t="s">
        <v>71</v>
      </c>
      <c r="G3286" t="s">
        <v>128</v>
      </c>
      <c r="H3286" t="s">
        <v>778</v>
      </c>
      <c r="J3286">
        <v>4</v>
      </c>
      <c r="K3286" t="s">
        <v>44</v>
      </c>
      <c r="L3286">
        <v>4</v>
      </c>
      <c r="M3286" t="s">
        <v>45</v>
      </c>
      <c r="N3286">
        <v>2.4000000953674321</v>
      </c>
      <c r="O3286" t="s">
        <v>60</v>
      </c>
      <c r="P3286" t="s">
        <v>46</v>
      </c>
      <c r="R3286" t="s">
        <v>61</v>
      </c>
      <c r="U3286" t="s">
        <v>63</v>
      </c>
      <c r="V3286" t="s">
        <v>64</v>
      </c>
      <c r="W3286" t="s">
        <v>2291</v>
      </c>
      <c r="X3286" t="s">
        <v>65</v>
      </c>
      <c r="Y3286" t="s">
        <v>82</v>
      </c>
      <c r="AA3286">
        <v>0</v>
      </c>
      <c r="AB3286" t="s">
        <v>51</v>
      </c>
      <c r="AC3286" t="s">
        <v>67</v>
      </c>
      <c r="AD3286">
        <v>1</v>
      </c>
      <c r="AE3286">
        <v>1</v>
      </c>
      <c r="AF3286">
        <v>1</v>
      </c>
      <c r="AG3286">
        <v>2026</v>
      </c>
      <c r="AH3286">
        <v>20251231</v>
      </c>
      <c r="AI3286" t="s">
        <v>5335</v>
      </c>
      <c r="AJ3286">
        <v>1200</v>
      </c>
      <c r="AK3286">
        <v>948.3470458984375</v>
      </c>
      <c r="AL3286" s="10">
        <f t="shared" si="408"/>
        <v>251.6529541015625</v>
      </c>
      <c r="AM3286" s="11">
        <f t="shared" si="409"/>
        <v>0.20971079508463542</v>
      </c>
      <c r="AN3286">
        <v>1200</v>
      </c>
      <c r="AO3286">
        <v>950.2637287604457</v>
      </c>
      <c r="AP3286" s="12">
        <f t="shared" si="410"/>
        <v>249.7362712395543</v>
      </c>
      <c r="AQ3286" s="13">
        <f t="shared" si="411"/>
        <v>0.20811355936629525</v>
      </c>
      <c r="AR3286">
        <v>1200</v>
      </c>
      <c r="AS3286">
        <v>980.31757242320248</v>
      </c>
      <c r="AT3286" s="14">
        <f t="shared" si="412"/>
        <v>219.68242757679752</v>
      </c>
      <c r="AU3286" s="15">
        <f t="shared" si="413"/>
        <v>0.18306868964733128</v>
      </c>
      <c r="AV3286">
        <v>1200</v>
      </c>
      <c r="AW3286">
        <v>988.10847834135518</v>
      </c>
      <c r="AX3286" s="16">
        <f t="shared" si="414"/>
        <v>211.89152165864482</v>
      </c>
      <c r="AY3286" s="17">
        <f t="shared" si="415"/>
        <v>0.17657626804887069</v>
      </c>
    </row>
    <row r="3287" spans="1:51" x14ac:dyDescent="0.25">
      <c r="A3287" t="s">
        <v>39</v>
      </c>
      <c r="B3287" t="s">
        <v>228</v>
      </c>
      <c r="C3287">
        <v>1200</v>
      </c>
      <c r="D3287">
        <v>146048</v>
      </c>
      <c r="E3287">
        <v>2011</v>
      </c>
      <c r="F3287" t="s">
        <v>340</v>
      </c>
      <c r="G3287" t="s">
        <v>1400</v>
      </c>
      <c r="H3287" t="s">
        <v>1936</v>
      </c>
      <c r="J3287">
        <v>6</v>
      </c>
      <c r="K3287" t="s">
        <v>111</v>
      </c>
      <c r="L3287">
        <v>4</v>
      </c>
      <c r="M3287" t="s">
        <v>45</v>
      </c>
      <c r="N3287">
        <v>3.5</v>
      </c>
      <c r="O3287" t="s">
        <v>45</v>
      </c>
      <c r="P3287" t="s">
        <v>46</v>
      </c>
      <c r="R3287" t="s">
        <v>47</v>
      </c>
      <c r="S3287" t="s">
        <v>78</v>
      </c>
      <c r="U3287" t="s">
        <v>63</v>
      </c>
      <c r="V3287" t="s">
        <v>79</v>
      </c>
      <c r="W3287" t="s">
        <v>5336</v>
      </c>
      <c r="X3287" t="s">
        <v>112</v>
      </c>
      <c r="Y3287" t="s">
        <v>82</v>
      </c>
      <c r="AA3287">
        <v>0</v>
      </c>
      <c r="AB3287" t="s">
        <v>51</v>
      </c>
      <c r="AC3287" t="s">
        <v>52</v>
      </c>
      <c r="AD3287">
        <v>1</v>
      </c>
      <c r="AE3287">
        <v>1</v>
      </c>
      <c r="AF3287">
        <v>1</v>
      </c>
      <c r="AG3287">
        <v>2026</v>
      </c>
      <c r="AH3287">
        <v>20251229</v>
      </c>
      <c r="AI3287" t="s">
        <v>5337</v>
      </c>
      <c r="AJ3287">
        <v>1200</v>
      </c>
      <c r="AK3287">
        <v>1657.177001953125</v>
      </c>
      <c r="AL3287" s="10">
        <f t="shared" si="408"/>
        <v>457.177001953125</v>
      </c>
      <c r="AM3287" s="11">
        <f t="shared" si="409"/>
        <v>0.38098083496093749</v>
      </c>
      <c r="AN3287">
        <v>1200</v>
      </c>
      <c r="AO3287">
        <v>1563.0781034504939</v>
      </c>
      <c r="AP3287" s="12">
        <f t="shared" si="410"/>
        <v>363.07810345049393</v>
      </c>
      <c r="AQ3287" s="13">
        <f t="shared" si="411"/>
        <v>0.30256508620874495</v>
      </c>
      <c r="AR3287">
        <v>1200</v>
      </c>
      <c r="AS3287">
        <v>1452.1071621777801</v>
      </c>
      <c r="AT3287" s="14">
        <f t="shared" si="412"/>
        <v>252.10716217778008</v>
      </c>
      <c r="AU3287" s="15">
        <f t="shared" si="413"/>
        <v>0.21008930181481675</v>
      </c>
      <c r="AV3287">
        <v>1200</v>
      </c>
      <c r="AW3287">
        <v>1697.4010938924339</v>
      </c>
      <c r="AX3287" s="16">
        <f t="shared" si="414"/>
        <v>497.40109389243389</v>
      </c>
      <c r="AY3287" s="17">
        <f t="shared" si="415"/>
        <v>0.41450091157702823</v>
      </c>
    </row>
    <row r="3288" spans="1:51" x14ac:dyDescent="0.25">
      <c r="A3288" t="s">
        <v>69</v>
      </c>
      <c r="B3288" t="s">
        <v>335</v>
      </c>
      <c r="C3288">
        <v>7350</v>
      </c>
      <c r="D3288">
        <v>187142</v>
      </c>
      <c r="E3288">
        <v>2013</v>
      </c>
      <c r="F3288" t="s">
        <v>397</v>
      </c>
      <c r="G3288" t="s">
        <v>398</v>
      </c>
      <c r="H3288" t="s">
        <v>883</v>
      </c>
      <c r="J3288">
        <v>4</v>
      </c>
      <c r="K3288" t="s">
        <v>111</v>
      </c>
      <c r="L3288">
        <v>4</v>
      </c>
      <c r="M3288" t="s">
        <v>45</v>
      </c>
      <c r="N3288">
        <v>2.4000000953674321</v>
      </c>
      <c r="O3288" t="s">
        <v>45</v>
      </c>
      <c r="P3288" t="s">
        <v>46</v>
      </c>
      <c r="R3288" t="s">
        <v>47</v>
      </c>
      <c r="S3288" t="s">
        <v>48</v>
      </c>
      <c r="T3288">
        <v>185</v>
      </c>
      <c r="U3288" t="s">
        <v>63</v>
      </c>
      <c r="V3288" t="s">
        <v>64</v>
      </c>
      <c r="W3288" t="s">
        <v>2000</v>
      </c>
      <c r="X3288" t="s">
        <v>49</v>
      </c>
      <c r="Y3288" t="s">
        <v>82</v>
      </c>
      <c r="AA3288">
        <v>0</v>
      </c>
      <c r="AB3288" t="s">
        <v>51</v>
      </c>
      <c r="AC3288" t="s">
        <v>52</v>
      </c>
      <c r="AD3288">
        <v>1</v>
      </c>
      <c r="AE3288">
        <v>1</v>
      </c>
      <c r="AF3288">
        <v>1</v>
      </c>
      <c r="AG3288">
        <v>2026</v>
      </c>
      <c r="AH3288">
        <v>20260102</v>
      </c>
      <c r="AI3288" t="s">
        <v>5338</v>
      </c>
      <c r="AJ3288">
        <v>7350</v>
      </c>
      <c r="AK3288">
        <v>4315.310546875</v>
      </c>
      <c r="AL3288" s="10">
        <f t="shared" si="408"/>
        <v>3034.689453125</v>
      </c>
      <c r="AM3288" s="11">
        <f t="shared" si="409"/>
        <v>0.41288291879251698</v>
      </c>
      <c r="AN3288">
        <v>7350</v>
      </c>
      <c r="AO3288">
        <v>4126.8393216597206</v>
      </c>
      <c r="AP3288" s="12">
        <f t="shared" si="410"/>
        <v>3223.1606783402794</v>
      </c>
      <c r="AQ3288" s="13">
        <f t="shared" si="411"/>
        <v>0.43852526235922168</v>
      </c>
      <c r="AR3288">
        <v>7350</v>
      </c>
      <c r="AS3288">
        <v>4488.9139613582356</v>
      </c>
      <c r="AT3288" s="14">
        <f t="shared" si="412"/>
        <v>2861.0860386417644</v>
      </c>
      <c r="AU3288" s="15">
        <f t="shared" si="413"/>
        <v>0.38926340661792713</v>
      </c>
      <c r="AV3288">
        <v>7350</v>
      </c>
      <c r="AW3288">
        <v>4351.4678899082564</v>
      </c>
      <c r="AX3288" s="16">
        <f t="shared" si="414"/>
        <v>2998.5321100917436</v>
      </c>
      <c r="AY3288" s="17">
        <f t="shared" si="415"/>
        <v>0.40796355239343451</v>
      </c>
    </row>
    <row r="3289" spans="1:51" x14ac:dyDescent="0.25">
      <c r="A3289" t="s">
        <v>69</v>
      </c>
      <c r="B3289" t="s">
        <v>185</v>
      </c>
      <c r="C3289">
        <v>4000</v>
      </c>
      <c r="D3289">
        <v>145288</v>
      </c>
      <c r="E3289">
        <v>2012</v>
      </c>
      <c r="F3289" t="s">
        <v>165</v>
      </c>
      <c r="G3289" t="s">
        <v>289</v>
      </c>
      <c r="I3289" t="s">
        <v>404</v>
      </c>
      <c r="J3289">
        <v>4</v>
      </c>
      <c r="K3289" t="s">
        <v>87</v>
      </c>
      <c r="L3289">
        <v>4</v>
      </c>
      <c r="M3289" t="s">
        <v>45</v>
      </c>
      <c r="N3289">
        <v>2.5</v>
      </c>
      <c r="O3289" t="s">
        <v>60</v>
      </c>
      <c r="P3289" t="s">
        <v>46</v>
      </c>
      <c r="R3289" t="s">
        <v>61</v>
      </c>
      <c r="S3289" t="s">
        <v>151</v>
      </c>
      <c r="T3289">
        <v>178</v>
      </c>
      <c r="U3289" t="s">
        <v>63</v>
      </c>
      <c r="V3289" t="s">
        <v>64</v>
      </c>
      <c r="W3289" t="s">
        <v>208</v>
      </c>
      <c r="X3289" t="s">
        <v>65</v>
      </c>
      <c r="Y3289" t="s">
        <v>82</v>
      </c>
      <c r="AA3289">
        <v>0</v>
      </c>
      <c r="AB3289" t="s">
        <v>51</v>
      </c>
      <c r="AC3289" t="s">
        <v>67</v>
      </c>
      <c r="AD3289">
        <v>1</v>
      </c>
      <c r="AE3289">
        <v>1</v>
      </c>
      <c r="AF3289">
        <v>1</v>
      </c>
      <c r="AG3289">
        <v>2026</v>
      </c>
      <c r="AH3289">
        <v>20251229</v>
      </c>
      <c r="AI3289" t="s">
        <v>5339</v>
      </c>
      <c r="AJ3289">
        <v>4000</v>
      </c>
      <c r="AK3289">
        <v>4141.94677734375</v>
      </c>
      <c r="AL3289" s="10">
        <f t="shared" si="408"/>
        <v>141.94677734375</v>
      </c>
      <c r="AM3289" s="11">
        <f t="shared" si="409"/>
        <v>3.5486694335937499E-2</v>
      </c>
      <c r="AN3289">
        <v>4000</v>
      </c>
      <c r="AO3289">
        <v>3770.8012755055161</v>
      </c>
      <c r="AP3289" s="12">
        <f t="shared" si="410"/>
        <v>229.19872449448394</v>
      </c>
      <c r="AQ3289" s="13">
        <f t="shared" si="411"/>
        <v>5.7299681123620987E-2</v>
      </c>
      <c r="AR3289">
        <v>4000</v>
      </c>
      <c r="AS3289">
        <v>3873.5081933942129</v>
      </c>
      <c r="AT3289" s="14">
        <f t="shared" si="412"/>
        <v>126.49180660578713</v>
      </c>
      <c r="AU3289" s="15">
        <f t="shared" si="413"/>
        <v>3.1622951651446782E-2</v>
      </c>
      <c r="AV3289">
        <v>4000</v>
      </c>
      <c r="AW3289">
        <v>4174.6268829663959</v>
      </c>
      <c r="AX3289" s="16">
        <f t="shared" si="414"/>
        <v>174.6268829663959</v>
      </c>
      <c r="AY3289" s="17">
        <f t="shared" si="415"/>
        <v>4.3656720741598973E-2</v>
      </c>
    </row>
    <row r="3290" spans="1:51" x14ac:dyDescent="0.25">
      <c r="A3290" t="s">
        <v>106</v>
      </c>
      <c r="B3290" t="s">
        <v>164</v>
      </c>
      <c r="C3290">
        <v>3700</v>
      </c>
      <c r="D3290">
        <v>99500</v>
      </c>
      <c r="E3290">
        <v>2019</v>
      </c>
      <c r="F3290" t="s">
        <v>56</v>
      </c>
      <c r="G3290" t="s">
        <v>499</v>
      </c>
      <c r="H3290" t="s">
        <v>58</v>
      </c>
      <c r="J3290">
        <v>4</v>
      </c>
      <c r="K3290" t="s">
        <v>87</v>
      </c>
      <c r="L3290">
        <v>4</v>
      </c>
      <c r="M3290" t="s">
        <v>45</v>
      </c>
      <c r="N3290">
        <v>1.6000000238418579</v>
      </c>
      <c r="O3290" t="s">
        <v>60</v>
      </c>
      <c r="P3290" t="s">
        <v>46</v>
      </c>
      <c r="Q3290">
        <v>4</v>
      </c>
      <c r="R3290" t="s">
        <v>61</v>
      </c>
      <c r="T3290">
        <v>120</v>
      </c>
      <c r="U3290" t="s">
        <v>394</v>
      </c>
      <c r="V3290" t="s">
        <v>64</v>
      </c>
      <c r="X3290" t="s">
        <v>65</v>
      </c>
      <c r="Y3290" t="s">
        <v>66</v>
      </c>
      <c r="Z3290">
        <v>15490</v>
      </c>
      <c r="AA3290">
        <v>0</v>
      </c>
      <c r="AB3290" t="s">
        <v>51</v>
      </c>
      <c r="AC3290" t="s">
        <v>67</v>
      </c>
      <c r="AD3290">
        <v>1</v>
      </c>
      <c r="AE3290">
        <v>1</v>
      </c>
      <c r="AF3290">
        <v>1</v>
      </c>
      <c r="AG3290">
        <v>2026</v>
      </c>
      <c r="AH3290">
        <v>20251229</v>
      </c>
      <c r="AI3290" t="s">
        <v>5340</v>
      </c>
      <c r="AJ3290">
        <v>3700</v>
      </c>
      <c r="AK3290">
        <v>4159.2529296875</v>
      </c>
      <c r="AL3290" s="10">
        <f t="shared" si="408"/>
        <v>459.2529296875</v>
      </c>
      <c r="AM3290" s="11">
        <f t="shared" si="409"/>
        <v>0.12412241342905406</v>
      </c>
      <c r="AN3290">
        <v>3700</v>
      </c>
      <c r="AO3290">
        <v>3902.0410969459208</v>
      </c>
      <c r="AP3290" s="12">
        <f t="shared" si="410"/>
        <v>202.0410969459208</v>
      </c>
      <c r="AQ3290" s="13">
        <f t="shared" si="411"/>
        <v>5.460570187727589E-2</v>
      </c>
      <c r="AR3290">
        <v>3700</v>
      </c>
      <c r="AS3290">
        <v>3905.1736821789518</v>
      </c>
      <c r="AT3290" s="14">
        <f t="shared" si="412"/>
        <v>205.17368217895182</v>
      </c>
      <c r="AU3290" s="15">
        <f t="shared" si="413"/>
        <v>5.5452346534851843E-2</v>
      </c>
      <c r="AV3290">
        <v>3700</v>
      </c>
      <c r="AW3290">
        <v>4174.6268829663959</v>
      </c>
      <c r="AX3290" s="16">
        <f t="shared" si="414"/>
        <v>474.6268829663959</v>
      </c>
      <c r="AY3290" s="17">
        <f t="shared" si="415"/>
        <v>0.12827753593686375</v>
      </c>
    </row>
    <row r="3291" spans="1:51" x14ac:dyDescent="0.25">
      <c r="A3291" t="s">
        <v>69</v>
      </c>
      <c r="B3291" t="s">
        <v>85</v>
      </c>
      <c r="C3291">
        <v>20900</v>
      </c>
      <c r="D3291">
        <v>11312</v>
      </c>
      <c r="E3291">
        <v>2024</v>
      </c>
      <c r="F3291" t="s">
        <v>71</v>
      </c>
      <c r="G3291" t="s">
        <v>123</v>
      </c>
      <c r="H3291" t="s">
        <v>173</v>
      </c>
      <c r="J3291">
        <v>4</v>
      </c>
      <c r="K3291" t="s">
        <v>44</v>
      </c>
      <c r="L3291">
        <v>4</v>
      </c>
      <c r="M3291" t="s">
        <v>45</v>
      </c>
      <c r="N3291">
        <v>1.5</v>
      </c>
      <c r="O3291" t="s">
        <v>60</v>
      </c>
      <c r="P3291" t="s">
        <v>46</v>
      </c>
      <c r="Q3291">
        <v>5</v>
      </c>
      <c r="R3291" t="s">
        <v>47</v>
      </c>
      <c r="S3291" t="s">
        <v>62</v>
      </c>
      <c r="U3291" t="s">
        <v>63</v>
      </c>
      <c r="V3291" t="s">
        <v>64</v>
      </c>
      <c r="W3291" t="s">
        <v>430</v>
      </c>
      <c r="X3291" t="s">
        <v>49</v>
      </c>
      <c r="Y3291" t="s">
        <v>66</v>
      </c>
      <c r="AA3291">
        <v>0</v>
      </c>
      <c r="AB3291" t="s">
        <v>51</v>
      </c>
      <c r="AC3291" t="s">
        <v>52</v>
      </c>
      <c r="AD3291">
        <v>1</v>
      </c>
      <c r="AE3291">
        <v>1</v>
      </c>
      <c r="AF3291">
        <v>1</v>
      </c>
      <c r="AG3291">
        <v>2026</v>
      </c>
      <c r="AH3291">
        <v>20251231</v>
      </c>
      <c r="AI3291" t="s">
        <v>5341</v>
      </c>
      <c r="AJ3291">
        <v>20900</v>
      </c>
      <c r="AK3291">
        <v>21680.875</v>
      </c>
      <c r="AL3291" s="10">
        <f t="shared" si="408"/>
        <v>780.875</v>
      </c>
      <c r="AM3291" s="11">
        <f t="shared" si="409"/>
        <v>3.7362440191387562E-2</v>
      </c>
      <c r="AN3291">
        <v>20900</v>
      </c>
      <c r="AO3291">
        <v>21149.589827014828</v>
      </c>
      <c r="AP3291" s="12">
        <f t="shared" si="410"/>
        <v>249.58982701482819</v>
      </c>
      <c r="AQ3291" s="13">
        <f t="shared" si="411"/>
        <v>1.1942096986355415E-2</v>
      </c>
      <c r="AR3291">
        <v>20900</v>
      </c>
      <c r="AS3291">
        <v>21199.368617051929</v>
      </c>
      <c r="AT3291" s="14">
        <f t="shared" si="412"/>
        <v>299.3686170519286</v>
      </c>
      <c r="AU3291" s="15">
        <f t="shared" si="413"/>
        <v>1.4323857275211894E-2</v>
      </c>
      <c r="AV3291">
        <v>20900</v>
      </c>
      <c r="AW3291">
        <v>21534.659090909088</v>
      </c>
      <c r="AX3291" s="16">
        <f t="shared" si="414"/>
        <v>634.65909090908826</v>
      </c>
      <c r="AY3291" s="17">
        <f t="shared" si="415"/>
        <v>3.0366463679860681E-2</v>
      </c>
    </row>
    <row r="3292" spans="1:51" x14ac:dyDescent="0.25">
      <c r="A3292" t="s">
        <v>106</v>
      </c>
      <c r="B3292" t="s">
        <v>661</v>
      </c>
      <c r="C3292">
        <v>1900</v>
      </c>
      <c r="D3292">
        <v>120985</v>
      </c>
      <c r="E3292">
        <v>2019</v>
      </c>
      <c r="F3292" t="s">
        <v>196</v>
      </c>
      <c r="G3292" t="s">
        <v>986</v>
      </c>
      <c r="H3292" t="s">
        <v>3519</v>
      </c>
      <c r="J3292">
        <v>4</v>
      </c>
      <c r="K3292" t="s">
        <v>87</v>
      </c>
      <c r="L3292">
        <v>4</v>
      </c>
      <c r="M3292" t="s">
        <v>45</v>
      </c>
      <c r="N3292">
        <v>2</v>
      </c>
      <c r="O3292" t="s">
        <v>60</v>
      </c>
      <c r="P3292" t="s">
        <v>161</v>
      </c>
      <c r="Q3292">
        <v>2</v>
      </c>
      <c r="R3292" t="s">
        <v>61</v>
      </c>
      <c r="T3292">
        <v>147</v>
      </c>
      <c r="U3292" t="s">
        <v>63</v>
      </c>
      <c r="W3292" t="s">
        <v>1044</v>
      </c>
      <c r="X3292" t="s">
        <v>65</v>
      </c>
      <c r="Y3292" t="s">
        <v>66</v>
      </c>
      <c r="AA3292">
        <v>0</v>
      </c>
      <c r="AB3292" t="s">
        <v>51</v>
      </c>
      <c r="AC3292" t="s">
        <v>67</v>
      </c>
      <c r="AD3292">
        <v>1</v>
      </c>
      <c r="AE3292">
        <v>1</v>
      </c>
      <c r="AF3292">
        <v>1</v>
      </c>
      <c r="AG3292">
        <v>2026</v>
      </c>
      <c r="AH3292">
        <v>20260102</v>
      </c>
      <c r="AI3292" t="s">
        <v>5342</v>
      </c>
      <c r="AJ3292">
        <v>1900</v>
      </c>
      <c r="AK3292">
        <v>2064.781982421875</v>
      </c>
      <c r="AL3292" s="10">
        <f t="shared" si="408"/>
        <v>164.781982421875</v>
      </c>
      <c r="AM3292" s="11">
        <f t="shared" si="409"/>
        <v>8.6727359169407894E-2</v>
      </c>
      <c r="AN3292">
        <v>1900</v>
      </c>
      <c r="AO3292">
        <v>1916.2018952031949</v>
      </c>
      <c r="AP3292" s="12">
        <f t="shared" si="410"/>
        <v>16.201895203194908</v>
      </c>
      <c r="AQ3292" s="13">
        <f t="shared" si="411"/>
        <v>8.5273132648394246E-3</v>
      </c>
      <c r="AR3292">
        <v>1900</v>
      </c>
      <c r="AS3292">
        <v>2161.5889158274999</v>
      </c>
      <c r="AT3292" s="14">
        <f t="shared" si="412"/>
        <v>261.58891582749993</v>
      </c>
      <c r="AU3292" s="15">
        <f t="shared" si="413"/>
        <v>0.13767837675131575</v>
      </c>
      <c r="AV3292">
        <v>1900</v>
      </c>
      <c r="AW3292">
        <v>2055.4760066188642</v>
      </c>
      <c r="AX3292" s="16">
        <f t="shared" si="414"/>
        <v>155.47600661886418</v>
      </c>
      <c r="AY3292" s="17">
        <f t="shared" si="415"/>
        <v>8.1829477167823253E-2</v>
      </c>
    </row>
    <row r="3293" spans="1:51" x14ac:dyDescent="0.25">
      <c r="A3293" t="s">
        <v>39</v>
      </c>
      <c r="B3293" t="s">
        <v>224</v>
      </c>
      <c r="C3293">
        <v>1200</v>
      </c>
      <c r="D3293">
        <v>194288</v>
      </c>
      <c r="E3293">
        <v>2006</v>
      </c>
      <c r="F3293" t="s">
        <v>177</v>
      </c>
      <c r="G3293" t="s">
        <v>325</v>
      </c>
      <c r="H3293" t="s">
        <v>5343</v>
      </c>
      <c r="J3293">
        <v>4</v>
      </c>
      <c r="K3293" t="s">
        <v>75</v>
      </c>
      <c r="L3293">
        <v>4</v>
      </c>
      <c r="M3293" t="s">
        <v>45</v>
      </c>
      <c r="N3293">
        <v>2</v>
      </c>
      <c r="O3293" t="s">
        <v>60</v>
      </c>
      <c r="R3293" t="s">
        <v>61</v>
      </c>
      <c r="T3293">
        <v>200</v>
      </c>
      <c r="U3293" t="s">
        <v>63</v>
      </c>
      <c r="X3293" t="s">
        <v>65</v>
      </c>
      <c r="Y3293" t="s">
        <v>66</v>
      </c>
      <c r="AA3293">
        <v>0</v>
      </c>
      <c r="AB3293" t="s">
        <v>51</v>
      </c>
      <c r="AC3293" t="s">
        <v>67</v>
      </c>
      <c r="AD3293">
        <v>1</v>
      </c>
      <c r="AE3293">
        <v>1</v>
      </c>
      <c r="AF3293">
        <v>1</v>
      </c>
      <c r="AG3293">
        <v>2026</v>
      </c>
      <c r="AH3293">
        <v>20251231</v>
      </c>
      <c r="AI3293" t="s">
        <v>5344</v>
      </c>
      <c r="AJ3293">
        <v>1200</v>
      </c>
      <c r="AK3293">
        <v>694.8536376953125</v>
      </c>
      <c r="AL3293" s="10">
        <f t="shared" si="408"/>
        <v>505.1463623046875</v>
      </c>
      <c r="AM3293" s="11">
        <f t="shared" si="409"/>
        <v>0.4209553019205729</v>
      </c>
      <c r="AN3293">
        <v>1200</v>
      </c>
      <c r="AO3293">
        <v>656.28902805281871</v>
      </c>
      <c r="AP3293" s="12">
        <f t="shared" si="410"/>
        <v>543.71097194718129</v>
      </c>
      <c r="AQ3293" s="13">
        <f t="shared" si="411"/>
        <v>0.45309247662265106</v>
      </c>
      <c r="AR3293">
        <v>1200</v>
      </c>
      <c r="AS3293">
        <v>713.54670706960781</v>
      </c>
      <c r="AT3293" s="14">
        <f t="shared" si="412"/>
        <v>486.45329293039219</v>
      </c>
      <c r="AU3293" s="15">
        <f t="shared" si="413"/>
        <v>0.40537774410866018</v>
      </c>
      <c r="AV3293">
        <v>1200</v>
      </c>
      <c r="AW3293">
        <v>706.27304347826089</v>
      </c>
      <c r="AX3293" s="16">
        <f t="shared" si="414"/>
        <v>493.72695652173911</v>
      </c>
      <c r="AY3293" s="17">
        <f t="shared" si="415"/>
        <v>0.41143913043478259</v>
      </c>
    </row>
    <row r="3294" spans="1:51" x14ac:dyDescent="0.25">
      <c r="A3294" t="s">
        <v>54</v>
      </c>
      <c r="B3294" t="s">
        <v>154</v>
      </c>
      <c r="C3294">
        <v>18250</v>
      </c>
      <c r="D3294">
        <v>87784</v>
      </c>
      <c r="E3294">
        <v>2020</v>
      </c>
      <c r="F3294" t="s">
        <v>143</v>
      </c>
      <c r="G3294" t="s">
        <v>4465</v>
      </c>
      <c r="H3294" t="s">
        <v>145</v>
      </c>
      <c r="J3294">
        <v>6</v>
      </c>
      <c r="K3294" t="s">
        <v>111</v>
      </c>
      <c r="L3294">
        <v>4</v>
      </c>
      <c r="M3294" t="s">
        <v>45</v>
      </c>
      <c r="N3294">
        <v>3</v>
      </c>
      <c r="O3294" t="s">
        <v>45</v>
      </c>
      <c r="P3294" t="s">
        <v>46</v>
      </c>
      <c r="Q3294">
        <v>3</v>
      </c>
      <c r="R3294" t="s">
        <v>47</v>
      </c>
      <c r="S3294" t="s">
        <v>48</v>
      </c>
      <c r="T3294">
        <v>400</v>
      </c>
      <c r="U3294" t="s">
        <v>63</v>
      </c>
      <c r="V3294" t="s">
        <v>79</v>
      </c>
      <c r="X3294" t="s">
        <v>97</v>
      </c>
      <c r="Y3294" t="s">
        <v>82</v>
      </c>
      <c r="Z3294">
        <v>51100</v>
      </c>
      <c r="AA3294">
        <v>0</v>
      </c>
      <c r="AB3294" t="s">
        <v>51</v>
      </c>
      <c r="AC3294" t="s">
        <v>98</v>
      </c>
      <c r="AD3294">
        <v>1</v>
      </c>
      <c r="AE3294">
        <v>1</v>
      </c>
      <c r="AF3294">
        <v>1</v>
      </c>
      <c r="AG3294">
        <v>2026</v>
      </c>
      <c r="AH3294">
        <v>20260101</v>
      </c>
      <c r="AI3294" t="s">
        <v>5345</v>
      </c>
      <c r="AJ3294">
        <v>18250</v>
      </c>
      <c r="AK3294">
        <v>16719.072265625</v>
      </c>
      <c r="AL3294" s="10">
        <f t="shared" si="408"/>
        <v>1530.927734375</v>
      </c>
      <c r="AM3294" s="11">
        <f t="shared" si="409"/>
        <v>8.3886451198630141E-2</v>
      </c>
      <c r="AN3294">
        <v>18250</v>
      </c>
      <c r="AO3294">
        <v>17385.66712378127</v>
      </c>
      <c r="AP3294" s="12">
        <f t="shared" si="410"/>
        <v>864.33287621873023</v>
      </c>
      <c r="AQ3294" s="13">
        <f t="shared" si="411"/>
        <v>4.7360705546231792E-2</v>
      </c>
      <c r="AR3294">
        <v>18250</v>
      </c>
      <c r="AS3294">
        <v>15726.68578536484</v>
      </c>
      <c r="AT3294" s="14">
        <f t="shared" si="412"/>
        <v>2523.3142146351602</v>
      </c>
      <c r="AU3294" s="15">
        <f t="shared" si="413"/>
        <v>0.13826379258274851</v>
      </c>
      <c r="AV3294">
        <v>18250</v>
      </c>
      <c r="AW3294">
        <v>16848.85391822828</v>
      </c>
      <c r="AX3294" s="16">
        <f t="shared" si="414"/>
        <v>1401.1460817717198</v>
      </c>
      <c r="AY3294" s="17">
        <f t="shared" si="415"/>
        <v>7.6775127768313411E-2</v>
      </c>
    </row>
    <row r="3295" spans="1:51" x14ac:dyDescent="0.25">
      <c r="A3295" t="s">
        <v>39</v>
      </c>
      <c r="B3295" t="s">
        <v>218</v>
      </c>
      <c r="C3295">
        <v>28800</v>
      </c>
      <c r="D3295">
        <v>87173</v>
      </c>
      <c r="E3295">
        <v>2023</v>
      </c>
      <c r="F3295" t="s">
        <v>56</v>
      </c>
      <c r="G3295" t="s">
        <v>831</v>
      </c>
      <c r="H3295" t="s">
        <v>416</v>
      </c>
      <c r="J3295">
        <v>6</v>
      </c>
      <c r="K3295" t="s">
        <v>111</v>
      </c>
      <c r="L3295">
        <v>4</v>
      </c>
      <c r="M3295" t="s">
        <v>45</v>
      </c>
      <c r="N3295">
        <v>3.5</v>
      </c>
      <c r="O3295" t="s">
        <v>76</v>
      </c>
      <c r="P3295" t="s">
        <v>46</v>
      </c>
      <c r="Q3295">
        <v>3</v>
      </c>
      <c r="R3295" t="s">
        <v>47</v>
      </c>
      <c r="S3295" t="s">
        <v>78</v>
      </c>
      <c r="U3295" t="s">
        <v>394</v>
      </c>
      <c r="V3295" t="s">
        <v>79</v>
      </c>
      <c r="W3295" t="s">
        <v>832</v>
      </c>
      <c r="X3295" t="s">
        <v>136</v>
      </c>
      <c r="Y3295" t="s">
        <v>82</v>
      </c>
      <c r="AA3295">
        <v>0</v>
      </c>
      <c r="AB3295" t="s">
        <v>51</v>
      </c>
      <c r="AC3295" t="s">
        <v>98</v>
      </c>
      <c r="AD3295">
        <v>1</v>
      </c>
      <c r="AE3295">
        <v>1</v>
      </c>
      <c r="AF3295">
        <v>1</v>
      </c>
      <c r="AG3295">
        <v>2026</v>
      </c>
      <c r="AH3295">
        <v>20260102</v>
      </c>
      <c r="AI3295" t="s">
        <v>5346</v>
      </c>
      <c r="AJ3295">
        <v>28800</v>
      </c>
      <c r="AK3295">
        <v>31469.017578125</v>
      </c>
      <c r="AL3295" s="10">
        <f t="shared" si="408"/>
        <v>2669.017578125</v>
      </c>
      <c r="AM3295" s="11">
        <f t="shared" si="409"/>
        <v>9.2674221462673609E-2</v>
      </c>
      <c r="AN3295">
        <v>28800</v>
      </c>
      <c r="AO3295">
        <v>32407.476844061512</v>
      </c>
      <c r="AP3295" s="12">
        <f t="shared" si="410"/>
        <v>3607.4768440615117</v>
      </c>
      <c r="AQ3295" s="13">
        <f t="shared" si="411"/>
        <v>0.1252596126410247</v>
      </c>
      <c r="AR3295">
        <v>28800</v>
      </c>
      <c r="AS3295">
        <v>28434.3144303101</v>
      </c>
      <c r="AT3295" s="14">
        <f t="shared" si="412"/>
        <v>365.68556968990015</v>
      </c>
      <c r="AU3295" s="15">
        <f t="shared" si="413"/>
        <v>1.2697415614232644E-2</v>
      </c>
      <c r="AV3295">
        <v>28800</v>
      </c>
      <c r="AW3295">
        <v>31041.096870342772</v>
      </c>
      <c r="AX3295" s="16">
        <f t="shared" si="414"/>
        <v>2241.0968703427716</v>
      </c>
      <c r="AY3295" s="17">
        <f t="shared" si="415"/>
        <v>7.7815863553568454E-2</v>
      </c>
    </row>
    <row r="3296" spans="1:51" x14ac:dyDescent="0.25">
      <c r="A3296" t="s">
        <v>69</v>
      </c>
      <c r="B3296" t="s">
        <v>1040</v>
      </c>
      <c r="C3296">
        <v>800</v>
      </c>
      <c r="D3296">
        <v>218977</v>
      </c>
      <c r="E3296">
        <v>2012</v>
      </c>
      <c r="F3296" t="s">
        <v>343</v>
      </c>
      <c r="G3296" t="s">
        <v>380</v>
      </c>
      <c r="H3296" t="s">
        <v>381</v>
      </c>
      <c r="J3296">
        <v>6</v>
      </c>
      <c r="K3296" t="s">
        <v>44</v>
      </c>
      <c r="L3296">
        <v>4</v>
      </c>
      <c r="M3296" t="s">
        <v>45</v>
      </c>
      <c r="N3296">
        <v>3.5999999046325679</v>
      </c>
      <c r="O3296" t="s">
        <v>76</v>
      </c>
      <c r="P3296" t="s">
        <v>46</v>
      </c>
      <c r="R3296" t="s">
        <v>47</v>
      </c>
      <c r="S3296" t="s">
        <v>78</v>
      </c>
      <c r="T3296">
        <v>283</v>
      </c>
      <c r="U3296" t="s">
        <v>394</v>
      </c>
      <c r="X3296" t="s">
        <v>97</v>
      </c>
      <c r="Y3296" t="s">
        <v>82</v>
      </c>
      <c r="AA3296">
        <v>0</v>
      </c>
      <c r="AB3296" t="s">
        <v>51</v>
      </c>
      <c r="AC3296" t="s">
        <v>52</v>
      </c>
      <c r="AD3296">
        <v>1</v>
      </c>
      <c r="AE3296">
        <v>1</v>
      </c>
      <c r="AF3296">
        <v>1</v>
      </c>
      <c r="AG3296">
        <v>2026</v>
      </c>
      <c r="AH3296">
        <v>20251230</v>
      </c>
      <c r="AI3296" t="s">
        <v>5347</v>
      </c>
      <c r="AJ3296">
        <v>800</v>
      </c>
      <c r="AK3296">
        <v>2145.80859375</v>
      </c>
      <c r="AL3296" s="10">
        <f t="shared" si="408"/>
        <v>1345.80859375</v>
      </c>
      <c r="AM3296" s="11">
        <f t="shared" si="409"/>
        <v>1.6822607421875</v>
      </c>
      <c r="AN3296">
        <v>800</v>
      </c>
      <c r="AO3296">
        <v>2071.234575535329</v>
      </c>
      <c r="AP3296" s="12">
        <f t="shared" si="410"/>
        <v>1271.234575535329</v>
      </c>
      <c r="AQ3296" s="13">
        <f t="shared" si="411"/>
        <v>1.5890432194191613</v>
      </c>
      <c r="AR3296">
        <v>800</v>
      </c>
      <c r="AS3296">
        <v>2140.7142779050841</v>
      </c>
      <c r="AT3296" s="14">
        <f t="shared" si="412"/>
        <v>1340.7142779050841</v>
      </c>
      <c r="AU3296" s="15">
        <f t="shared" si="413"/>
        <v>1.6758928473813552</v>
      </c>
      <c r="AV3296">
        <v>800</v>
      </c>
      <c r="AW3296">
        <v>2158.0653450807649</v>
      </c>
      <c r="AX3296" s="16">
        <f t="shared" si="414"/>
        <v>1358.0653450807649</v>
      </c>
      <c r="AY3296" s="17">
        <f t="shared" si="415"/>
        <v>1.6975816813509561</v>
      </c>
    </row>
    <row r="3297" spans="1:51" x14ac:dyDescent="0.25">
      <c r="A3297" t="s">
        <v>39</v>
      </c>
      <c r="B3297" t="s">
        <v>114</v>
      </c>
      <c r="C3297">
        <v>3300</v>
      </c>
      <c r="D3297">
        <v>92068</v>
      </c>
      <c r="E3297">
        <v>2010</v>
      </c>
      <c r="F3297" t="s">
        <v>343</v>
      </c>
      <c r="G3297" t="s">
        <v>1147</v>
      </c>
      <c r="H3297" t="s">
        <v>95</v>
      </c>
      <c r="I3297" t="s">
        <v>1148</v>
      </c>
      <c r="J3297">
        <v>6</v>
      </c>
      <c r="K3297" t="s">
        <v>75</v>
      </c>
      <c r="L3297">
        <v>4</v>
      </c>
      <c r="M3297" t="s">
        <v>45</v>
      </c>
      <c r="N3297">
        <v>3.7000000476837158</v>
      </c>
      <c r="O3297" t="s">
        <v>76</v>
      </c>
      <c r="P3297" t="s">
        <v>46</v>
      </c>
      <c r="R3297" t="s">
        <v>47</v>
      </c>
      <c r="S3297" t="s">
        <v>78</v>
      </c>
      <c r="U3297" t="s">
        <v>63</v>
      </c>
      <c r="X3297" t="s">
        <v>112</v>
      </c>
      <c r="Y3297" t="s">
        <v>82</v>
      </c>
      <c r="AA3297">
        <v>0</v>
      </c>
      <c r="AB3297" t="s">
        <v>51</v>
      </c>
      <c r="AC3297" t="s">
        <v>52</v>
      </c>
      <c r="AD3297">
        <v>1</v>
      </c>
      <c r="AE3297">
        <v>1</v>
      </c>
      <c r="AF3297">
        <v>1</v>
      </c>
      <c r="AG3297">
        <v>2026</v>
      </c>
      <c r="AH3297">
        <v>20251231</v>
      </c>
      <c r="AI3297" t="s">
        <v>5348</v>
      </c>
      <c r="AJ3297">
        <v>3300</v>
      </c>
      <c r="AK3297">
        <v>3037.140625</v>
      </c>
      <c r="AL3297" s="10">
        <f t="shared" si="408"/>
        <v>262.859375</v>
      </c>
      <c r="AM3297" s="11">
        <f t="shared" si="409"/>
        <v>7.9654356060606057E-2</v>
      </c>
      <c r="AN3297">
        <v>3300</v>
      </c>
      <c r="AO3297">
        <v>2872.5371484461712</v>
      </c>
      <c r="AP3297" s="12">
        <f t="shared" si="410"/>
        <v>427.46285155382884</v>
      </c>
      <c r="AQ3297" s="13">
        <f t="shared" si="411"/>
        <v>0.12953419744055419</v>
      </c>
      <c r="AR3297">
        <v>3300</v>
      </c>
      <c r="AS3297">
        <v>2884.9207033307212</v>
      </c>
      <c r="AT3297" s="14">
        <f t="shared" si="412"/>
        <v>415.07929666927885</v>
      </c>
      <c r="AU3297" s="15">
        <f t="shared" si="413"/>
        <v>0.12578160505129662</v>
      </c>
      <c r="AV3297">
        <v>3300</v>
      </c>
      <c r="AW3297">
        <v>3078.173913043478</v>
      </c>
      <c r="AX3297" s="16">
        <f t="shared" si="414"/>
        <v>221.82608695652198</v>
      </c>
      <c r="AY3297" s="17">
        <f t="shared" si="415"/>
        <v>6.7220026350461204E-2</v>
      </c>
    </row>
    <row r="3298" spans="1:51" x14ac:dyDescent="0.25">
      <c r="A3298" t="s">
        <v>106</v>
      </c>
      <c r="B3298" t="s">
        <v>215</v>
      </c>
      <c r="C3298">
        <v>24800</v>
      </c>
      <c r="D3298">
        <v>60626</v>
      </c>
      <c r="E3298">
        <v>2020</v>
      </c>
      <c r="F3298" t="s">
        <v>56</v>
      </c>
      <c r="G3298" t="s">
        <v>133</v>
      </c>
      <c r="J3298">
        <v>6</v>
      </c>
      <c r="K3298" t="s">
        <v>87</v>
      </c>
      <c r="L3298">
        <v>4</v>
      </c>
      <c r="M3298" t="s">
        <v>45</v>
      </c>
      <c r="N3298">
        <v>2.7000000476837158</v>
      </c>
      <c r="O3298" t="s">
        <v>76</v>
      </c>
      <c r="P3298" t="s">
        <v>46</v>
      </c>
      <c r="Q3298">
        <v>4</v>
      </c>
      <c r="R3298" t="s">
        <v>77</v>
      </c>
      <c r="S3298" t="s">
        <v>78</v>
      </c>
      <c r="T3298">
        <v>325</v>
      </c>
      <c r="U3298" t="s">
        <v>63</v>
      </c>
      <c r="V3298" t="s">
        <v>79</v>
      </c>
      <c r="W3298" t="s">
        <v>483</v>
      </c>
      <c r="X3298" t="s">
        <v>97</v>
      </c>
      <c r="Y3298" t="s">
        <v>82</v>
      </c>
      <c r="AA3298">
        <v>0</v>
      </c>
      <c r="AB3298" t="s">
        <v>51</v>
      </c>
      <c r="AC3298" t="s">
        <v>83</v>
      </c>
      <c r="AD3298">
        <v>1</v>
      </c>
      <c r="AE3298">
        <v>1</v>
      </c>
      <c r="AF3298">
        <v>1</v>
      </c>
      <c r="AG3298">
        <v>2026</v>
      </c>
      <c r="AH3298">
        <v>20260102</v>
      </c>
      <c r="AI3298" t="s">
        <v>5349</v>
      </c>
      <c r="AJ3298">
        <v>24800</v>
      </c>
      <c r="AK3298">
        <v>23905.037109375</v>
      </c>
      <c r="AL3298" s="10">
        <f t="shared" si="408"/>
        <v>894.962890625</v>
      </c>
      <c r="AM3298" s="11">
        <f t="shared" si="409"/>
        <v>3.6087213331653226E-2</v>
      </c>
      <c r="AN3298">
        <v>24800</v>
      </c>
      <c r="AO3298">
        <v>24836.487397687</v>
      </c>
      <c r="AP3298" s="12">
        <f t="shared" si="410"/>
        <v>36.487397687000339</v>
      </c>
      <c r="AQ3298" s="13">
        <f t="shared" si="411"/>
        <v>1.4712660357661428E-3</v>
      </c>
      <c r="AR3298">
        <v>24800</v>
      </c>
      <c r="AS3298">
        <v>25408.632561502709</v>
      </c>
      <c r="AT3298" s="14">
        <f t="shared" si="412"/>
        <v>608.632561502709</v>
      </c>
      <c r="AU3298" s="15">
        <f t="shared" si="413"/>
        <v>2.4541635544464074E-2</v>
      </c>
      <c r="AV3298">
        <v>24800</v>
      </c>
      <c r="AW3298">
        <v>23965.148120854828</v>
      </c>
      <c r="AX3298" s="16">
        <f t="shared" si="414"/>
        <v>834.85187914517155</v>
      </c>
      <c r="AY3298" s="17">
        <f t="shared" si="415"/>
        <v>3.3663382223595627E-2</v>
      </c>
    </row>
    <row r="3299" spans="1:51" x14ac:dyDescent="0.25">
      <c r="A3299" t="s">
        <v>39</v>
      </c>
      <c r="B3299" t="s">
        <v>114</v>
      </c>
      <c r="C3299">
        <v>3000</v>
      </c>
      <c r="D3299">
        <v>176887</v>
      </c>
      <c r="E3299">
        <v>2013</v>
      </c>
      <c r="F3299" t="s">
        <v>196</v>
      </c>
      <c r="G3299" t="s">
        <v>197</v>
      </c>
      <c r="H3299" t="s">
        <v>466</v>
      </c>
      <c r="J3299">
        <v>4</v>
      </c>
      <c r="K3299" t="s">
        <v>59</v>
      </c>
      <c r="L3299">
        <v>4</v>
      </c>
      <c r="M3299" t="s">
        <v>45</v>
      </c>
      <c r="N3299">
        <v>2.4000000953674321</v>
      </c>
      <c r="O3299" t="s">
        <v>60</v>
      </c>
      <c r="P3299" t="s">
        <v>46</v>
      </c>
      <c r="R3299" t="s">
        <v>61</v>
      </c>
      <c r="U3299" t="s">
        <v>63</v>
      </c>
      <c r="W3299" t="s">
        <v>2055</v>
      </c>
      <c r="X3299" t="s">
        <v>65</v>
      </c>
      <c r="Y3299" t="s">
        <v>82</v>
      </c>
      <c r="AA3299">
        <v>0</v>
      </c>
      <c r="AB3299" t="s">
        <v>51</v>
      </c>
      <c r="AC3299" t="s">
        <v>67</v>
      </c>
      <c r="AD3299">
        <v>1</v>
      </c>
      <c r="AE3299">
        <v>1</v>
      </c>
      <c r="AF3299">
        <v>1</v>
      </c>
      <c r="AG3299">
        <v>2026</v>
      </c>
      <c r="AH3299">
        <v>20251231</v>
      </c>
      <c r="AI3299" t="s">
        <v>5350</v>
      </c>
      <c r="AJ3299">
        <v>3000</v>
      </c>
      <c r="AK3299">
        <v>1716.048950195312</v>
      </c>
      <c r="AL3299" s="10">
        <f t="shared" si="408"/>
        <v>1283.951049804688</v>
      </c>
      <c r="AM3299" s="11">
        <f t="shared" si="409"/>
        <v>0.42798368326822933</v>
      </c>
      <c r="AN3299">
        <v>3000</v>
      </c>
      <c r="AO3299">
        <v>1701.2239765149959</v>
      </c>
      <c r="AP3299" s="12">
        <f t="shared" si="410"/>
        <v>1298.7760234850041</v>
      </c>
      <c r="AQ3299" s="13">
        <f t="shared" si="411"/>
        <v>0.43292534116166803</v>
      </c>
      <c r="AR3299">
        <v>3000</v>
      </c>
      <c r="AS3299">
        <v>1827.3485039110119</v>
      </c>
      <c r="AT3299" s="14">
        <f t="shared" si="412"/>
        <v>1172.6514960889881</v>
      </c>
      <c r="AU3299" s="15">
        <f t="shared" si="413"/>
        <v>0.3908838320296627</v>
      </c>
      <c r="AV3299">
        <v>3000</v>
      </c>
      <c r="AW3299">
        <v>1749.4489247311831</v>
      </c>
      <c r="AX3299" s="16">
        <f t="shared" si="414"/>
        <v>1250.5510752688169</v>
      </c>
      <c r="AY3299" s="17">
        <f t="shared" si="415"/>
        <v>0.41685035842293899</v>
      </c>
    </row>
    <row r="3300" spans="1:51" x14ac:dyDescent="0.25">
      <c r="A3300" t="s">
        <v>39</v>
      </c>
      <c r="B3300" t="s">
        <v>267</v>
      </c>
      <c r="C3300">
        <v>4600</v>
      </c>
      <c r="D3300">
        <v>129482</v>
      </c>
      <c r="E3300">
        <v>2009</v>
      </c>
      <c r="F3300" t="s">
        <v>71</v>
      </c>
      <c r="G3300" t="s">
        <v>72</v>
      </c>
      <c r="H3300" t="s">
        <v>73</v>
      </c>
      <c r="I3300" t="s">
        <v>160</v>
      </c>
      <c r="J3300">
        <v>8</v>
      </c>
      <c r="K3300" t="s">
        <v>118</v>
      </c>
      <c r="L3300">
        <v>2</v>
      </c>
      <c r="M3300" t="s">
        <v>45</v>
      </c>
      <c r="N3300">
        <v>5.3000001907348633</v>
      </c>
      <c r="O3300" t="s">
        <v>119</v>
      </c>
      <c r="P3300" t="s">
        <v>46</v>
      </c>
      <c r="R3300" t="s">
        <v>77</v>
      </c>
      <c r="S3300" t="s">
        <v>151</v>
      </c>
      <c r="U3300" t="s">
        <v>394</v>
      </c>
      <c r="V3300" t="s">
        <v>79</v>
      </c>
      <c r="W3300" t="s">
        <v>866</v>
      </c>
      <c r="X3300" t="s">
        <v>97</v>
      </c>
      <c r="Y3300" t="s">
        <v>125</v>
      </c>
      <c r="AA3300">
        <v>0</v>
      </c>
      <c r="AB3300" t="s">
        <v>51</v>
      </c>
      <c r="AC3300" t="s">
        <v>83</v>
      </c>
      <c r="AD3300">
        <v>1</v>
      </c>
      <c r="AE3300">
        <v>1</v>
      </c>
      <c r="AF3300">
        <v>1</v>
      </c>
      <c r="AG3300">
        <v>2026</v>
      </c>
      <c r="AH3300">
        <v>20260102</v>
      </c>
      <c r="AI3300" t="s">
        <v>5351</v>
      </c>
      <c r="AJ3300">
        <v>4600</v>
      </c>
      <c r="AK3300">
        <v>3396.206298828125</v>
      </c>
      <c r="AL3300" s="10">
        <f t="shared" si="408"/>
        <v>1203.793701171875</v>
      </c>
      <c r="AM3300" s="11">
        <f t="shared" si="409"/>
        <v>0.26169428286345109</v>
      </c>
      <c r="AN3300">
        <v>4600</v>
      </c>
      <c r="AO3300">
        <v>3626.9557069496282</v>
      </c>
      <c r="AP3300" s="12">
        <f t="shared" si="410"/>
        <v>973.04429305037183</v>
      </c>
      <c r="AQ3300" s="13">
        <f t="shared" si="411"/>
        <v>0.21153136805442865</v>
      </c>
      <c r="AR3300">
        <v>4600</v>
      </c>
      <c r="AS3300">
        <v>3523.895710663619</v>
      </c>
      <c r="AT3300" s="14">
        <f t="shared" si="412"/>
        <v>1076.104289336381</v>
      </c>
      <c r="AU3300" s="15">
        <f t="shared" si="413"/>
        <v>0.23393571507312633</v>
      </c>
      <c r="AV3300">
        <v>4600</v>
      </c>
      <c r="AW3300">
        <v>3528.0564794477559</v>
      </c>
      <c r="AX3300" s="16">
        <f t="shared" si="414"/>
        <v>1071.9435205522441</v>
      </c>
      <c r="AY3300" s="17">
        <f t="shared" si="415"/>
        <v>0.23303120012005307</v>
      </c>
    </row>
    <row r="3301" spans="1:51" x14ac:dyDescent="0.25">
      <c r="A3301" t="s">
        <v>39</v>
      </c>
      <c r="B3301" t="s">
        <v>295</v>
      </c>
      <c r="C3301">
        <v>600</v>
      </c>
      <c r="D3301">
        <v>235812</v>
      </c>
      <c r="E3301">
        <v>2010</v>
      </c>
      <c r="F3301" t="s">
        <v>56</v>
      </c>
      <c r="G3301" t="s">
        <v>94</v>
      </c>
      <c r="H3301" t="s">
        <v>416</v>
      </c>
      <c r="J3301">
        <v>6</v>
      </c>
      <c r="K3301" t="s">
        <v>111</v>
      </c>
      <c r="L3301">
        <v>4</v>
      </c>
      <c r="M3301" t="s">
        <v>45</v>
      </c>
      <c r="N3301">
        <v>4</v>
      </c>
      <c r="O3301" t="s">
        <v>76</v>
      </c>
      <c r="P3301" t="s">
        <v>46</v>
      </c>
      <c r="Q3301">
        <v>2</v>
      </c>
      <c r="R3301" t="s">
        <v>47</v>
      </c>
      <c r="S3301" t="s">
        <v>78</v>
      </c>
      <c r="T3301">
        <v>210</v>
      </c>
      <c r="U3301" t="s">
        <v>63</v>
      </c>
      <c r="V3301" t="s">
        <v>79</v>
      </c>
      <c r="W3301" t="s">
        <v>358</v>
      </c>
      <c r="X3301" t="s">
        <v>97</v>
      </c>
      <c r="Y3301" t="s">
        <v>82</v>
      </c>
      <c r="AA3301">
        <v>0</v>
      </c>
      <c r="AB3301" t="s">
        <v>51</v>
      </c>
      <c r="AC3301" t="s">
        <v>52</v>
      </c>
      <c r="AD3301">
        <v>1</v>
      </c>
      <c r="AE3301">
        <v>1</v>
      </c>
      <c r="AF3301">
        <v>1</v>
      </c>
      <c r="AG3301">
        <v>2026</v>
      </c>
      <c r="AH3301">
        <v>20251230</v>
      </c>
      <c r="AI3301" t="s">
        <v>5352</v>
      </c>
      <c r="AJ3301">
        <v>600</v>
      </c>
      <c r="AK3301">
        <v>563.8887939453125</v>
      </c>
      <c r="AL3301" s="10">
        <f t="shared" si="408"/>
        <v>36.1112060546875</v>
      </c>
      <c r="AM3301" s="11">
        <f t="shared" si="409"/>
        <v>6.0185343424479169E-2</v>
      </c>
      <c r="AN3301">
        <v>600</v>
      </c>
      <c r="AO3301">
        <v>661.2817820166166</v>
      </c>
      <c r="AP3301" s="12">
        <f t="shared" si="410"/>
        <v>61.281782016616603</v>
      </c>
      <c r="AQ3301" s="13">
        <f t="shared" si="411"/>
        <v>0.10213630336102768</v>
      </c>
      <c r="AR3301">
        <v>600</v>
      </c>
      <c r="AS3301">
        <v>685.59599911593011</v>
      </c>
      <c r="AT3301" s="14">
        <f t="shared" si="412"/>
        <v>85.595999115930113</v>
      </c>
      <c r="AU3301" s="15">
        <f t="shared" si="413"/>
        <v>0.14265999852655017</v>
      </c>
      <c r="AV3301">
        <v>600</v>
      </c>
      <c r="AW3301">
        <v>585.03343465045589</v>
      </c>
      <c r="AX3301" s="16">
        <f t="shared" si="414"/>
        <v>14.966565349544112</v>
      </c>
      <c r="AY3301" s="17">
        <f t="shared" si="415"/>
        <v>2.4944275582573519E-2</v>
      </c>
    </row>
    <row r="3302" spans="1:51" x14ac:dyDescent="0.25">
      <c r="A3302" t="s">
        <v>69</v>
      </c>
      <c r="B3302" t="s">
        <v>185</v>
      </c>
      <c r="C3302">
        <v>1100</v>
      </c>
      <c r="D3302">
        <v>152333</v>
      </c>
      <c r="E3302">
        <v>2006</v>
      </c>
      <c r="F3302" t="s">
        <v>274</v>
      </c>
      <c r="G3302" t="s">
        <v>961</v>
      </c>
      <c r="H3302" t="s">
        <v>808</v>
      </c>
      <c r="I3302" t="s">
        <v>2045</v>
      </c>
      <c r="J3302">
        <v>8</v>
      </c>
      <c r="K3302" t="s">
        <v>87</v>
      </c>
      <c r="L3302">
        <v>4</v>
      </c>
      <c r="M3302" t="s">
        <v>45</v>
      </c>
      <c r="N3302">
        <v>6</v>
      </c>
      <c r="O3302" t="s">
        <v>45</v>
      </c>
      <c r="P3302" t="s">
        <v>46</v>
      </c>
      <c r="R3302" t="s">
        <v>47</v>
      </c>
      <c r="S3302" t="s">
        <v>78</v>
      </c>
      <c r="U3302" t="s">
        <v>63</v>
      </c>
      <c r="V3302" t="s">
        <v>79</v>
      </c>
      <c r="W3302" t="s">
        <v>659</v>
      </c>
      <c r="X3302" t="s">
        <v>136</v>
      </c>
      <c r="Y3302" t="s">
        <v>82</v>
      </c>
      <c r="AA3302">
        <v>0</v>
      </c>
      <c r="AB3302" t="s">
        <v>51</v>
      </c>
      <c r="AC3302" t="s">
        <v>52</v>
      </c>
      <c r="AD3302">
        <v>1</v>
      </c>
      <c r="AE3302">
        <v>1</v>
      </c>
      <c r="AF3302">
        <v>1</v>
      </c>
      <c r="AG3302">
        <v>2026</v>
      </c>
      <c r="AH3302">
        <v>20251229</v>
      </c>
      <c r="AI3302" t="s">
        <v>5353</v>
      </c>
      <c r="AJ3302">
        <v>1100</v>
      </c>
      <c r="AK3302">
        <v>1729.076904296875</v>
      </c>
      <c r="AL3302" s="10">
        <f t="shared" si="408"/>
        <v>629.076904296875</v>
      </c>
      <c r="AM3302" s="11">
        <f t="shared" si="409"/>
        <v>0.57188809481534086</v>
      </c>
      <c r="AN3302">
        <v>1100</v>
      </c>
      <c r="AO3302">
        <v>2064.6507889925292</v>
      </c>
      <c r="AP3302" s="12">
        <f t="shared" si="410"/>
        <v>964.65078899252921</v>
      </c>
      <c r="AQ3302" s="13">
        <f t="shared" si="411"/>
        <v>0.87695526272048108</v>
      </c>
      <c r="AR3302">
        <v>1100</v>
      </c>
      <c r="AS3302">
        <v>2080.523541450103</v>
      </c>
      <c r="AT3302" s="14">
        <f t="shared" si="412"/>
        <v>980.52354145010304</v>
      </c>
      <c r="AU3302" s="15">
        <f t="shared" si="413"/>
        <v>0.89138503768191191</v>
      </c>
      <c r="AV3302">
        <v>1100</v>
      </c>
      <c r="AW3302">
        <v>1771.854125412541</v>
      </c>
      <c r="AX3302" s="16">
        <f t="shared" si="414"/>
        <v>671.85412541254095</v>
      </c>
      <c r="AY3302" s="17">
        <f t="shared" si="415"/>
        <v>0.61077647764776455</v>
      </c>
    </row>
    <row r="3303" spans="1:51" x14ac:dyDescent="0.25">
      <c r="A3303" t="s">
        <v>39</v>
      </c>
      <c r="B3303" t="s">
        <v>114</v>
      </c>
      <c r="C3303">
        <v>3100</v>
      </c>
      <c r="D3303">
        <v>147135</v>
      </c>
      <c r="E3303">
        <v>2015</v>
      </c>
      <c r="F3303" t="s">
        <v>71</v>
      </c>
      <c r="G3303" t="s">
        <v>311</v>
      </c>
      <c r="H3303" t="s">
        <v>695</v>
      </c>
      <c r="J3303">
        <v>6</v>
      </c>
      <c r="K3303" t="s">
        <v>44</v>
      </c>
      <c r="L3303">
        <v>4</v>
      </c>
      <c r="M3303" t="s">
        <v>45</v>
      </c>
      <c r="N3303">
        <v>3.5999999046325679</v>
      </c>
      <c r="O3303" t="s">
        <v>60</v>
      </c>
      <c r="P3303" t="s">
        <v>46</v>
      </c>
      <c r="R3303" t="s">
        <v>47</v>
      </c>
      <c r="S3303" t="s">
        <v>62</v>
      </c>
      <c r="U3303" t="s">
        <v>63</v>
      </c>
      <c r="V3303" t="s">
        <v>79</v>
      </c>
      <c r="W3303" t="s">
        <v>799</v>
      </c>
      <c r="X3303" t="s">
        <v>97</v>
      </c>
      <c r="Y3303" t="s">
        <v>82</v>
      </c>
      <c r="AA3303">
        <v>0</v>
      </c>
      <c r="AB3303" t="s">
        <v>51</v>
      </c>
      <c r="AC3303" t="s">
        <v>52</v>
      </c>
      <c r="AD3303">
        <v>1</v>
      </c>
      <c r="AE3303">
        <v>1</v>
      </c>
      <c r="AF3303">
        <v>1</v>
      </c>
      <c r="AG3303">
        <v>2026</v>
      </c>
      <c r="AH3303">
        <v>20251231</v>
      </c>
      <c r="AI3303" t="s">
        <v>5354</v>
      </c>
      <c r="AJ3303">
        <v>3100</v>
      </c>
      <c r="AK3303">
        <v>2703.00732421875</v>
      </c>
      <c r="AL3303" s="10">
        <f t="shared" si="408"/>
        <v>396.99267578125</v>
      </c>
      <c r="AM3303" s="11">
        <f t="shared" si="409"/>
        <v>0.12806215347782257</v>
      </c>
      <c r="AN3303">
        <v>3100</v>
      </c>
      <c r="AO3303">
        <v>2684.3768036964912</v>
      </c>
      <c r="AP3303" s="12">
        <f t="shared" si="410"/>
        <v>415.62319630350885</v>
      </c>
      <c r="AQ3303" s="13">
        <f t="shared" si="411"/>
        <v>0.1340719988075835</v>
      </c>
      <c r="AR3303">
        <v>3100</v>
      </c>
      <c r="AS3303">
        <v>2796.7751538203679</v>
      </c>
      <c r="AT3303" s="14">
        <f t="shared" si="412"/>
        <v>303.2248461796321</v>
      </c>
      <c r="AU3303" s="15">
        <f t="shared" si="413"/>
        <v>9.7814466509558745E-2</v>
      </c>
      <c r="AV3303">
        <v>3100</v>
      </c>
      <c r="AW3303">
        <v>2688.4303797468351</v>
      </c>
      <c r="AX3303" s="16">
        <f t="shared" si="414"/>
        <v>411.56962025316489</v>
      </c>
      <c r="AY3303" s="17">
        <f t="shared" si="415"/>
        <v>0.13276439363005318</v>
      </c>
    </row>
    <row r="3304" spans="1:51" x14ac:dyDescent="0.25">
      <c r="A3304" t="s">
        <v>54</v>
      </c>
      <c r="B3304" t="s">
        <v>176</v>
      </c>
      <c r="C3304">
        <v>19000</v>
      </c>
      <c r="D3304">
        <v>134824</v>
      </c>
      <c r="E3304">
        <v>2021</v>
      </c>
      <c r="F3304" t="s">
        <v>143</v>
      </c>
      <c r="G3304" t="s">
        <v>2323</v>
      </c>
      <c r="H3304" t="s">
        <v>145</v>
      </c>
      <c r="J3304">
        <v>6</v>
      </c>
      <c r="K3304" t="s">
        <v>44</v>
      </c>
      <c r="L3304">
        <v>4</v>
      </c>
      <c r="M3304" t="s">
        <v>45</v>
      </c>
      <c r="N3304">
        <v>3.5</v>
      </c>
      <c r="O3304" t="s">
        <v>76</v>
      </c>
      <c r="P3304" t="s">
        <v>46</v>
      </c>
      <c r="Q3304">
        <v>2</v>
      </c>
      <c r="R3304" t="s">
        <v>47</v>
      </c>
      <c r="S3304" t="s">
        <v>78</v>
      </c>
      <c r="T3304">
        <v>310</v>
      </c>
      <c r="U3304" t="s">
        <v>63</v>
      </c>
      <c r="V3304" t="s">
        <v>79</v>
      </c>
      <c r="W3304" t="s">
        <v>96</v>
      </c>
      <c r="X3304" t="s">
        <v>136</v>
      </c>
      <c r="Y3304" t="s">
        <v>82</v>
      </c>
      <c r="AA3304">
        <v>0</v>
      </c>
      <c r="AB3304" t="s">
        <v>51</v>
      </c>
      <c r="AC3304" t="s">
        <v>98</v>
      </c>
      <c r="AD3304">
        <v>1</v>
      </c>
      <c r="AE3304">
        <v>1</v>
      </c>
      <c r="AF3304">
        <v>1</v>
      </c>
      <c r="AG3304">
        <v>2026</v>
      </c>
      <c r="AH3304">
        <v>20251230</v>
      </c>
      <c r="AI3304" t="s">
        <v>5355</v>
      </c>
      <c r="AJ3304">
        <v>19000</v>
      </c>
      <c r="AK3304">
        <v>16298.65625</v>
      </c>
      <c r="AL3304" s="10">
        <f t="shared" si="408"/>
        <v>2701.34375</v>
      </c>
      <c r="AM3304" s="11">
        <f t="shared" si="409"/>
        <v>0.14217598684210525</v>
      </c>
      <c r="AN3304">
        <v>19000</v>
      </c>
      <c r="AO3304">
        <v>16869.117885049789</v>
      </c>
      <c r="AP3304" s="12">
        <f t="shared" si="410"/>
        <v>2130.882114950211</v>
      </c>
      <c r="AQ3304" s="13">
        <f t="shared" si="411"/>
        <v>0.11215169026053742</v>
      </c>
      <c r="AR3304">
        <v>19000</v>
      </c>
      <c r="AS3304">
        <v>15208.752483980799</v>
      </c>
      <c r="AT3304" s="14">
        <f t="shared" si="412"/>
        <v>3791.2475160192007</v>
      </c>
      <c r="AU3304" s="15">
        <f t="shared" si="413"/>
        <v>0.19953934294837899</v>
      </c>
      <c r="AV3304">
        <v>19000</v>
      </c>
      <c r="AW3304">
        <v>16273.54905660377</v>
      </c>
      <c r="AX3304" s="16">
        <f t="shared" si="414"/>
        <v>2726.4509433962303</v>
      </c>
      <c r="AY3304" s="17">
        <f t="shared" si="415"/>
        <v>0.14349741807348582</v>
      </c>
    </row>
    <row r="3305" spans="1:51" x14ac:dyDescent="0.25">
      <c r="A3305" t="s">
        <v>54</v>
      </c>
      <c r="B3305" t="s">
        <v>154</v>
      </c>
      <c r="C3305">
        <v>18200</v>
      </c>
      <c r="D3305">
        <v>19301</v>
      </c>
      <c r="E3305">
        <v>2025</v>
      </c>
      <c r="F3305" t="s">
        <v>71</v>
      </c>
      <c r="G3305" t="s">
        <v>636</v>
      </c>
      <c r="H3305" t="s">
        <v>322</v>
      </c>
      <c r="J3305">
        <v>3</v>
      </c>
      <c r="K3305" t="s">
        <v>44</v>
      </c>
      <c r="L3305">
        <v>4</v>
      </c>
      <c r="M3305" t="s">
        <v>45</v>
      </c>
      <c r="N3305">
        <v>1.200000047683716</v>
      </c>
      <c r="O3305" t="s">
        <v>60</v>
      </c>
      <c r="P3305" t="s">
        <v>46</v>
      </c>
      <c r="Q3305">
        <v>4</v>
      </c>
      <c r="R3305" t="s">
        <v>47</v>
      </c>
      <c r="S3305" t="s">
        <v>62</v>
      </c>
      <c r="U3305" t="s">
        <v>63</v>
      </c>
      <c r="W3305" t="s">
        <v>1450</v>
      </c>
      <c r="X3305" t="s">
        <v>49</v>
      </c>
      <c r="Y3305" t="s">
        <v>282</v>
      </c>
      <c r="AA3305">
        <v>0</v>
      </c>
      <c r="AB3305" t="s">
        <v>51</v>
      </c>
      <c r="AC3305" t="s">
        <v>52</v>
      </c>
      <c r="AD3305">
        <v>1</v>
      </c>
      <c r="AE3305">
        <v>1</v>
      </c>
      <c r="AF3305">
        <v>1</v>
      </c>
      <c r="AG3305">
        <v>2026</v>
      </c>
      <c r="AH3305">
        <v>20260101</v>
      </c>
      <c r="AI3305" t="s">
        <v>5356</v>
      </c>
      <c r="AJ3305">
        <v>18200</v>
      </c>
      <c r="AK3305">
        <v>17491.416015625</v>
      </c>
      <c r="AL3305" s="10">
        <f t="shared" si="408"/>
        <v>708.583984375</v>
      </c>
      <c r="AM3305" s="11">
        <f t="shared" si="409"/>
        <v>3.8933185954670331E-2</v>
      </c>
      <c r="AN3305">
        <v>18200</v>
      </c>
      <c r="AO3305">
        <v>17216.816881650011</v>
      </c>
      <c r="AP3305" s="12">
        <f t="shared" si="410"/>
        <v>983.18311834998894</v>
      </c>
      <c r="AQ3305" s="13">
        <f t="shared" si="411"/>
        <v>5.4021050458790604E-2</v>
      </c>
      <c r="AR3305">
        <v>18200</v>
      </c>
      <c r="AS3305">
        <v>16756.363886801919</v>
      </c>
      <c r="AT3305" s="14">
        <f t="shared" si="412"/>
        <v>1443.6361131980811</v>
      </c>
      <c r="AU3305" s="15">
        <f t="shared" si="413"/>
        <v>7.9320665560334125E-2</v>
      </c>
      <c r="AV3305">
        <v>18200</v>
      </c>
      <c r="AW3305">
        <v>17474.354398382209</v>
      </c>
      <c r="AX3305" s="16">
        <f t="shared" si="414"/>
        <v>725.64560161779082</v>
      </c>
      <c r="AY3305" s="17">
        <f t="shared" si="415"/>
        <v>3.9870637451526969E-2</v>
      </c>
    </row>
    <row r="3306" spans="1:51" x14ac:dyDescent="0.25">
      <c r="A3306" t="s">
        <v>54</v>
      </c>
      <c r="B3306" t="s">
        <v>176</v>
      </c>
      <c r="C3306">
        <v>11000</v>
      </c>
      <c r="D3306">
        <v>87655</v>
      </c>
      <c r="E3306">
        <v>2019</v>
      </c>
      <c r="F3306" t="s">
        <v>155</v>
      </c>
      <c r="G3306" t="s">
        <v>150</v>
      </c>
      <c r="H3306" t="s">
        <v>2827</v>
      </c>
      <c r="J3306">
        <v>6</v>
      </c>
      <c r="K3306" t="s">
        <v>44</v>
      </c>
      <c r="L3306">
        <v>4</v>
      </c>
      <c r="M3306" t="s">
        <v>45</v>
      </c>
      <c r="N3306">
        <v>3.5999999046325679</v>
      </c>
      <c r="O3306" t="s">
        <v>119</v>
      </c>
      <c r="P3306" t="s">
        <v>46</v>
      </c>
      <c r="R3306" t="s">
        <v>77</v>
      </c>
      <c r="S3306" t="s">
        <v>151</v>
      </c>
      <c r="T3306">
        <v>305</v>
      </c>
      <c r="U3306" t="s">
        <v>63</v>
      </c>
      <c r="V3306" t="s">
        <v>79</v>
      </c>
      <c r="X3306" t="s">
        <v>97</v>
      </c>
      <c r="Y3306" t="s">
        <v>82</v>
      </c>
      <c r="AA3306">
        <v>0</v>
      </c>
      <c r="AB3306" t="s">
        <v>51</v>
      </c>
      <c r="AC3306" t="s">
        <v>83</v>
      </c>
      <c r="AD3306">
        <v>1</v>
      </c>
      <c r="AE3306">
        <v>1</v>
      </c>
      <c r="AF3306">
        <v>1</v>
      </c>
      <c r="AG3306">
        <v>2026</v>
      </c>
      <c r="AH3306">
        <v>20251230</v>
      </c>
      <c r="AI3306" t="s">
        <v>5357</v>
      </c>
      <c r="AJ3306">
        <v>11000</v>
      </c>
      <c r="AK3306">
        <v>11390.03515625</v>
      </c>
      <c r="AL3306" s="10">
        <f t="shared" si="408"/>
        <v>390.03515625</v>
      </c>
      <c r="AM3306" s="11">
        <f t="shared" si="409"/>
        <v>3.5457741477272729E-2</v>
      </c>
      <c r="AN3306">
        <v>11000</v>
      </c>
      <c r="AO3306">
        <v>11538.278821885329</v>
      </c>
      <c r="AP3306" s="12">
        <f t="shared" si="410"/>
        <v>538.27882188532931</v>
      </c>
      <c r="AQ3306" s="13">
        <f t="shared" si="411"/>
        <v>4.8934438353211755E-2</v>
      </c>
      <c r="AR3306">
        <v>11000</v>
      </c>
      <c r="AS3306">
        <v>12028.98151526832</v>
      </c>
      <c r="AT3306" s="14">
        <f t="shared" si="412"/>
        <v>1028.9815152683204</v>
      </c>
      <c r="AU3306" s="15">
        <f t="shared" si="413"/>
        <v>9.3543774115301861E-2</v>
      </c>
      <c r="AV3306">
        <v>11000</v>
      </c>
      <c r="AW3306">
        <v>11440.780078895459</v>
      </c>
      <c r="AX3306" s="16">
        <f t="shared" si="414"/>
        <v>440.78007889545916</v>
      </c>
      <c r="AY3306" s="17">
        <f t="shared" si="415"/>
        <v>4.0070916263223559E-2</v>
      </c>
    </row>
    <row r="3307" spans="1:51" x14ac:dyDescent="0.25">
      <c r="A3307" t="s">
        <v>106</v>
      </c>
      <c r="B3307" t="s">
        <v>215</v>
      </c>
      <c r="C3307">
        <v>20800</v>
      </c>
      <c r="D3307">
        <v>108030</v>
      </c>
      <c r="E3307">
        <v>2021</v>
      </c>
      <c r="F3307" t="s">
        <v>71</v>
      </c>
      <c r="G3307" t="s">
        <v>72</v>
      </c>
      <c r="H3307" t="s">
        <v>73</v>
      </c>
      <c r="I3307" t="s">
        <v>150</v>
      </c>
      <c r="J3307">
        <v>6</v>
      </c>
      <c r="K3307" t="s">
        <v>118</v>
      </c>
      <c r="L3307">
        <v>4</v>
      </c>
      <c r="M3307" t="s">
        <v>45</v>
      </c>
      <c r="N3307">
        <v>3</v>
      </c>
      <c r="O3307" t="s">
        <v>119</v>
      </c>
      <c r="P3307" t="s">
        <v>46</v>
      </c>
      <c r="Q3307">
        <v>4</v>
      </c>
      <c r="R3307" t="s">
        <v>77</v>
      </c>
      <c r="S3307" t="s">
        <v>151</v>
      </c>
      <c r="U3307" t="s">
        <v>272</v>
      </c>
      <c r="V3307" t="s">
        <v>64</v>
      </c>
      <c r="W3307" t="s">
        <v>5358</v>
      </c>
      <c r="X3307" t="s">
        <v>97</v>
      </c>
      <c r="Y3307" t="s">
        <v>66</v>
      </c>
      <c r="AA3307">
        <v>0</v>
      </c>
      <c r="AB3307" t="s">
        <v>51</v>
      </c>
      <c r="AC3307" t="s">
        <v>83</v>
      </c>
      <c r="AD3307">
        <v>1</v>
      </c>
      <c r="AE3307">
        <v>1</v>
      </c>
      <c r="AF3307">
        <v>1</v>
      </c>
      <c r="AG3307">
        <v>2026</v>
      </c>
      <c r="AH3307">
        <v>20260102</v>
      </c>
      <c r="AI3307" t="s">
        <v>5359</v>
      </c>
      <c r="AJ3307">
        <v>20800</v>
      </c>
      <c r="AK3307">
        <v>19276.291015625</v>
      </c>
      <c r="AL3307" s="10">
        <f t="shared" si="408"/>
        <v>1523.708984375</v>
      </c>
      <c r="AM3307" s="11">
        <f t="shared" si="409"/>
        <v>7.325523963341346E-2</v>
      </c>
      <c r="AN3307">
        <v>20800</v>
      </c>
      <c r="AO3307">
        <v>18343.593602365971</v>
      </c>
      <c r="AP3307" s="12">
        <f t="shared" si="410"/>
        <v>2456.4063976340294</v>
      </c>
      <c r="AQ3307" s="13">
        <f t="shared" si="411"/>
        <v>0.11809646142471296</v>
      </c>
      <c r="AR3307">
        <v>20800</v>
      </c>
      <c r="AS3307">
        <v>20212.434670121431</v>
      </c>
      <c r="AT3307" s="14">
        <f t="shared" si="412"/>
        <v>587.56532987856917</v>
      </c>
      <c r="AU3307" s="15">
        <f t="shared" si="413"/>
        <v>2.8248333167238904E-2</v>
      </c>
      <c r="AV3307">
        <v>20800</v>
      </c>
      <c r="AW3307">
        <v>19035.591190640062</v>
      </c>
      <c r="AX3307" s="16">
        <f t="shared" si="414"/>
        <v>1764.4088093599385</v>
      </c>
      <c r="AY3307" s="17">
        <f t="shared" si="415"/>
        <v>8.4827346603843196E-2</v>
      </c>
    </row>
    <row r="3308" spans="1:51" x14ac:dyDescent="0.25">
      <c r="A3308" t="s">
        <v>39</v>
      </c>
      <c r="B3308" t="s">
        <v>122</v>
      </c>
      <c r="C3308">
        <v>800</v>
      </c>
      <c r="D3308">
        <v>150666</v>
      </c>
      <c r="E3308">
        <v>2013</v>
      </c>
      <c r="F3308" t="s">
        <v>56</v>
      </c>
      <c r="G3308" t="s">
        <v>86</v>
      </c>
      <c r="H3308" t="s">
        <v>255</v>
      </c>
      <c r="J3308">
        <v>4</v>
      </c>
      <c r="K3308" t="s">
        <v>44</v>
      </c>
      <c r="L3308">
        <v>4</v>
      </c>
      <c r="M3308" t="s">
        <v>45</v>
      </c>
      <c r="N3308">
        <v>2</v>
      </c>
      <c r="O3308" t="s">
        <v>76</v>
      </c>
      <c r="P3308" t="s">
        <v>46</v>
      </c>
      <c r="R3308" t="s">
        <v>47</v>
      </c>
      <c r="S3308" t="s">
        <v>78</v>
      </c>
      <c r="T3308">
        <v>240</v>
      </c>
      <c r="U3308" t="s">
        <v>63</v>
      </c>
      <c r="V3308" t="s">
        <v>64</v>
      </c>
      <c r="X3308" t="s">
        <v>49</v>
      </c>
      <c r="Y3308" t="s">
        <v>82</v>
      </c>
      <c r="AA3308">
        <v>0</v>
      </c>
      <c r="AB3308" t="s">
        <v>51</v>
      </c>
      <c r="AC3308" t="s">
        <v>52</v>
      </c>
      <c r="AD3308">
        <v>1</v>
      </c>
      <c r="AE3308">
        <v>1</v>
      </c>
      <c r="AF3308">
        <v>1</v>
      </c>
      <c r="AG3308">
        <v>2026</v>
      </c>
      <c r="AH3308">
        <v>20251230</v>
      </c>
      <c r="AI3308" t="s">
        <v>5360</v>
      </c>
      <c r="AJ3308">
        <v>800</v>
      </c>
      <c r="AK3308">
        <v>2480.93310546875</v>
      </c>
      <c r="AL3308" s="10">
        <f t="shared" si="408"/>
        <v>1680.93310546875</v>
      </c>
      <c r="AM3308" s="11">
        <f t="shared" si="409"/>
        <v>2.1011663818359376</v>
      </c>
      <c r="AN3308">
        <v>800</v>
      </c>
      <c r="AO3308">
        <v>2296.162777226235</v>
      </c>
      <c r="AP3308" s="12">
        <f t="shared" si="410"/>
        <v>1496.162777226235</v>
      </c>
      <c r="AQ3308" s="13">
        <f t="shared" si="411"/>
        <v>1.8702034715327938</v>
      </c>
      <c r="AR3308">
        <v>800</v>
      </c>
      <c r="AS3308">
        <v>2442.6374242080342</v>
      </c>
      <c r="AT3308" s="14">
        <f t="shared" si="412"/>
        <v>1642.6374242080342</v>
      </c>
      <c r="AU3308" s="15">
        <f t="shared" si="413"/>
        <v>2.0532967802600428</v>
      </c>
      <c r="AV3308">
        <v>800</v>
      </c>
      <c r="AW3308">
        <v>2519.5627836611188</v>
      </c>
      <c r="AX3308" s="16">
        <f t="shared" si="414"/>
        <v>1719.5627836611188</v>
      </c>
      <c r="AY3308" s="17">
        <f t="shared" si="415"/>
        <v>2.1494534795763984</v>
      </c>
    </row>
    <row r="3309" spans="1:51" x14ac:dyDescent="0.25">
      <c r="A3309" t="s">
        <v>54</v>
      </c>
      <c r="B3309" t="s">
        <v>249</v>
      </c>
      <c r="C3309">
        <v>33000</v>
      </c>
      <c r="D3309">
        <v>59860</v>
      </c>
      <c r="E3309">
        <v>2023</v>
      </c>
      <c r="F3309" t="s">
        <v>71</v>
      </c>
      <c r="G3309" t="s">
        <v>72</v>
      </c>
      <c r="H3309" t="s">
        <v>1117</v>
      </c>
      <c r="I3309" t="s">
        <v>150</v>
      </c>
      <c r="J3309">
        <v>6</v>
      </c>
      <c r="K3309" t="s">
        <v>575</v>
      </c>
      <c r="L3309">
        <v>4</v>
      </c>
      <c r="M3309" t="s">
        <v>45</v>
      </c>
      <c r="N3309">
        <v>3</v>
      </c>
      <c r="O3309" t="s">
        <v>76</v>
      </c>
      <c r="P3309" t="s">
        <v>46</v>
      </c>
      <c r="R3309" t="s">
        <v>77</v>
      </c>
      <c r="S3309" t="s">
        <v>78</v>
      </c>
      <c r="U3309" t="s">
        <v>272</v>
      </c>
      <c r="V3309" t="s">
        <v>64</v>
      </c>
      <c r="W3309" t="s">
        <v>2977</v>
      </c>
      <c r="X3309" t="s">
        <v>136</v>
      </c>
      <c r="Y3309" t="s">
        <v>66</v>
      </c>
      <c r="AA3309">
        <v>0</v>
      </c>
      <c r="AB3309" t="s">
        <v>51</v>
      </c>
      <c r="AC3309" t="s">
        <v>83</v>
      </c>
      <c r="AD3309">
        <v>1</v>
      </c>
      <c r="AE3309">
        <v>1</v>
      </c>
      <c r="AF3309">
        <v>1</v>
      </c>
      <c r="AG3309">
        <v>2026</v>
      </c>
      <c r="AH3309">
        <v>20251230</v>
      </c>
      <c r="AI3309" t="s">
        <v>5361</v>
      </c>
      <c r="AJ3309">
        <v>33000</v>
      </c>
      <c r="AK3309">
        <v>39597.7421875</v>
      </c>
      <c r="AL3309" s="10">
        <f t="shared" si="408"/>
        <v>6597.7421875</v>
      </c>
      <c r="AM3309" s="11">
        <f t="shared" si="409"/>
        <v>0.19993158143939394</v>
      </c>
      <c r="AN3309">
        <v>33000</v>
      </c>
      <c r="AO3309">
        <v>37152.648256790417</v>
      </c>
      <c r="AP3309" s="12">
        <f t="shared" si="410"/>
        <v>4152.6482567904168</v>
      </c>
      <c r="AQ3309" s="13">
        <f t="shared" si="411"/>
        <v>0.12583782596334597</v>
      </c>
      <c r="AR3309">
        <v>33000</v>
      </c>
      <c r="AS3309">
        <v>39779.319544297177</v>
      </c>
      <c r="AT3309" s="14">
        <f t="shared" si="412"/>
        <v>6779.3195442971773</v>
      </c>
      <c r="AU3309" s="15">
        <f t="shared" si="413"/>
        <v>0.20543392558476295</v>
      </c>
      <c r="AV3309">
        <v>33000</v>
      </c>
      <c r="AW3309">
        <v>38739.876404494382</v>
      </c>
      <c r="AX3309" s="16">
        <f t="shared" si="414"/>
        <v>5739.8764044943819</v>
      </c>
      <c r="AY3309" s="17">
        <f t="shared" si="415"/>
        <v>0.17393564862104188</v>
      </c>
    </row>
    <row r="3310" spans="1:51" x14ac:dyDescent="0.25">
      <c r="A3310" t="s">
        <v>54</v>
      </c>
      <c r="B3310" t="s">
        <v>148</v>
      </c>
      <c r="C3310">
        <v>4000</v>
      </c>
      <c r="D3310">
        <v>167130</v>
      </c>
      <c r="E3310">
        <v>2018</v>
      </c>
      <c r="F3310" t="s">
        <v>56</v>
      </c>
      <c r="G3310" t="s">
        <v>94</v>
      </c>
      <c r="H3310" t="s">
        <v>95</v>
      </c>
      <c r="J3310">
        <v>6</v>
      </c>
      <c r="K3310" t="s">
        <v>44</v>
      </c>
      <c r="L3310">
        <v>4</v>
      </c>
      <c r="M3310" t="s">
        <v>45</v>
      </c>
      <c r="N3310">
        <v>3.5</v>
      </c>
      <c r="O3310" t="s">
        <v>76</v>
      </c>
      <c r="P3310" t="s">
        <v>46</v>
      </c>
      <c r="Q3310">
        <v>2</v>
      </c>
      <c r="R3310" t="s">
        <v>47</v>
      </c>
      <c r="S3310" t="s">
        <v>78</v>
      </c>
      <c r="T3310">
        <v>365</v>
      </c>
      <c r="U3310" t="s">
        <v>63</v>
      </c>
      <c r="V3310" t="s">
        <v>79</v>
      </c>
      <c r="W3310" t="s">
        <v>96</v>
      </c>
      <c r="X3310" t="s">
        <v>97</v>
      </c>
      <c r="Y3310" t="s">
        <v>82</v>
      </c>
      <c r="Z3310">
        <v>45950</v>
      </c>
      <c r="AA3310">
        <v>0</v>
      </c>
      <c r="AB3310" t="s">
        <v>51</v>
      </c>
      <c r="AC3310" t="s">
        <v>98</v>
      </c>
      <c r="AD3310">
        <v>1</v>
      </c>
      <c r="AE3310">
        <v>1</v>
      </c>
      <c r="AF3310">
        <v>1</v>
      </c>
      <c r="AG3310">
        <v>2026</v>
      </c>
      <c r="AH3310">
        <v>20251230</v>
      </c>
      <c r="AI3310" t="s">
        <v>5362</v>
      </c>
      <c r="AJ3310">
        <v>4000</v>
      </c>
      <c r="AK3310">
        <v>4853.00927734375</v>
      </c>
      <c r="AL3310" s="10">
        <f t="shared" si="408"/>
        <v>853.00927734375</v>
      </c>
      <c r="AM3310" s="11">
        <f t="shared" si="409"/>
        <v>0.2132523193359375</v>
      </c>
      <c r="AN3310">
        <v>4000</v>
      </c>
      <c r="AO3310">
        <v>5412.3549446806874</v>
      </c>
      <c r="AP3310" s="12">
        <f t="shared" si="410"/>
        <v>1412.3549446806874</v>
      </c>
      <c r="AQ3310" s="13">
        <f t="shared" si="411"/>
        <v>0.35308873617017184</v>
      </c>
      <c r="AR3310">
        <v>4000</v>
      </c>
      <c r="AS3310">
        <v>5579.7448098128207</v>
      </c>
      <c r="AT3310" s="14">
        <f t="shared" si="412"/>
        <v>1579.7448098128207</v>
      </c>
      <c r="AU3310" s="15">
        <f t="shared" si="413"/>
        <v>0.39493620245320515</v>
      </c>
      <c r="AV3310">
        <v>4000</v>
      </c>
      <c r="AW3310">
        <v>5032.3192239858909</v>
      </c>
      <c r="AX3310" s="16">
        <f t="shared" si="414"/>
        <v>1032.3192239858909</v>
      </c>
      <c r="AY3310" s="17">
        <f t="shared" si="415"/>
        <v>0.25807980599647273</v>
      </c>
    </row>
    <row r="3311" spans="1:51" x14ac:dyDescent="0.25">
      <c r="A3311" t="s">
        <v>39</v>
      </c>
      <c r="B3311" t="s">
        <v>40</v>
      </c>
      <c r="C3311">
        <v>19600</v>
      </c>
      <c r="D3311">
        <v>30512</v>
      </c>
      <c r="E3311">
        <v>2022</v>
      </c>
      <c r="F3311" t="s">
        <v>71</v>
      </c>
      <c r="G3311" t="s">
        <v>123</v>
      </c>
      <c r="H3311" t="s">
        <v>3984</v>
      </c>
      <c r="J3311">
        <v>4</v>
      </c>
      <c r="K3311" t="s">
        <v>111</v>
      </c>
      <c r="L3311">
        <v>4</v>
      </c>
      <c r="M3311" t="s">
        <v>45</v>
      </c>
      <c r="N3311">
        <v>1.5</v>
      </c>
      <c r="O3311" t="s">
        <v>45</v>
      </c>
      <c r="P3311" t="s">
        <v>46</v>
      </c>
      <c r="R3311" t="s">
        <v>47</v>
      </c>
      <c r="S3311" t="s">
        <v>48</v>
      </c>
      <c r="U3311" t="s">
        <v>63</v>
      </c>
      <c r="V3311" t="s">
        <v>64</v>
      </c>
      <c r="W3311" t="s">
        <v>2107</v>
      </c>
      <c r="X3311" t="s">
        <v>49</v>
      </c>
      <c r="Y3311" t="s">
        <v>125</v>
      </c>
      <c r="AA3311">
        <v>0</v>
      </c>
      <c r="AB3311" t="s">
        <v>51</v>
      </c>
      <c r="AC3311" t="s">
        <v>52</v>
      </c>
      <c r="AD3311">
        <v>1</v>
      </c>
      <c r="AE3311">
        <v>1</v>
      </c>
      <c r="AF3311">
        <v>1</v>
      </c>
      <c r="AG3311">
        <v>2026</v>
      </c>
      <c r="AH3311">
        <v>20251230</v>
      </c>
      <c r="AI3311" t="s">
        <v>5363</v>
      </c>
      <c r="AJ3311">
        <v>19600</v>
      </c>
      <c r="AK3311">
        <v>19140.580078125</v>
      </c>
      <c r="AL3311" s="10">
        <f t="shared" si="408"/>
        <v>459.419921875</v>
      </c>
      <c r="AM3311" s="11">
        <f t="shared" si="409"/>
        <v>2.3439791932397959E-2</v>
      </c>
      <c r="AN3311">
        <v>19600</v>
      </c>
      <c r="AO3311">
        <v>19301.918158325629</v>
      </c>
      <c r="AP3311" s="12">
        <f t="shared" si="410"/>
        <v>298.08184167437139</v>
      </c>
      <c r="AQ3311" s="13">
        <f t="shared" si="411"/>
        <v>1.5208257228284255E-2</v>
      </c>
      <c r="AR3311">
        <v>19600</v>
      </c>
      <c r="AS3311">
        <v>19850.149433271228</v>
      </c>
      <c r="AT3311" s="14">
        <f t="shared" si="412"/>
        <v>250.14943327122819</v>
      </c>
      <c r="AU3311" s="15">
        <f t="shared" si="413"/>
        <v>1.276272618730756E-2</v>
      </c>
      <c r="AV3311">
        <v>19600</v>
      </c>
      <c r="AW3311">
        <v>19035.591190640062</v>
      </c>
      <c r="AX3311" s="16">
        <f t="shared" si="414"/>
        <v>564.40880935993846</v>
      </c>
      <c r="AY3311" s="17">
        <f t="shared" si="415"/>
        <v>2.8796367824486656E-2</v>
      </c>
    </row>
    <row r="3312" spans="1:51" x14ac:dyDescent="0.25">
      <c r="A3312" t="s">
        <v>39</v>
      </c>
      <c r="B3312" t="s">
        <v>355</v>
      </c>
      <c r="C3312">
        <v>3000</v>
      </c>
      <c r="D3312">
        <v>147255</v>
      </c>
      <c r="E3312">
        <v>2013</v>
      </c>
      <c r="F3312" t="s">
        <v>343</v>
      </c>
      <c r="G3312" t="s">
        <v>344</v>
      </c>
      <c r="H3312" t="s">
        <v>2130</v>
      </c>
      <c r="J3312">
        <v>6</v>
      </c>
      <c r="K3312" t="s">
        <v>44</v>
      </c>
      <c r="L3312">
        <v>4</v>
      </c>
      <c r="M3312" t="s">
        <v>45</v>
      </c>
      <c r="N3312">
        <v>3.5999999046325679</v>
      </c>
      <c r="O3312" t="s">
        <v>76</v>
      </c>
      <c r="P3312" t="s">
        <v>161</v>
      </c>
      <c r="Q3312">
        <v>1</v>
      </c>
      <c r="R3312" t="s">
        <v>47</v>
      </c>
      <c r="S3312" t="s">
        <v>78</v>
      </c>
      <c r="T3312">
        <v>283</v>
      </c>
      <c r="U3312" t="s">
        <v>63</v>
      </c>
      <c r="X3312" t="s">
        <v>112</v>
      </c>
      <c r="Y3312" t="s">
        <v>82</v>
      </c>
      <c r="AA3312">
        <v>0</v>
      </c>
      <c r="AB3312" t="s">
        <v>51</v>
      </c>
      <c r="AC3312" t="s">
        <v>52</v>
      </c>
      <c r="AD3312">
        <v>1</v>
      </c>
      <c r="AE3312">
        <v>1</v>
      </c>
      <c r="AF3312">
        <v>1</v>
      </c>
      <c r="AG3312">
        <v>2026</v>
      </c>
      <c r="AH3312">
        <v>20251230</v>
      </c>
      <c r="AI3312" t="s">
        <v>5364</v>
      </c>
      <c r="AJ3312">
        <v>3000</v>
      </c>
      <c r="AK3312">
        <v>3340.808349609375</v>
      </c>
      <c r="AL3312" s="10">
        <f t="shared" si="408"/>
        <v>340.808349609375</v>
      </c>
      <c r="AM3312" s="11">
        <f t="shared" si="409"/>
        <v>0.113602783203125</v>
      </c>
      <c r="AN3312">
        <v>3000</v>
      </c>
      <c r="AO3312">
        <v>3371.0535417685319</v>
      </c>
      <c r="AP3312" s="12">
        <f t="shared" si="410"/>
        <v>371.05354176853189</v>
      </c>
      <c r="AQ3312" s="13">
        <f t="shared" si="411"/>
        <v>0.12368451392284396</v>
      </c>
      <c r="AR3312">
        <v>3000</v>
      </c>
      <c r="AS3312">
        <v>3592.1507584295409</v>
      </c>
      <c r="AT3312" s="14">
        <f t="shared" si="412"/>
        <v>592.15075842954093</v>
      </c>
      <c r="AU3312" s="15">
        <f t="shared" si="413"/>
        <v>0.1973835861431803</v>
      </c>
      <c r="AV3312">
        <v>3000</v>
      </c>
      <c r="AW3312">
        <v>3437.0259365994239</v>
      </c>
      <c r="AX3312" s="16">
        <f t="shared" si="414"/>
        <v>437.02593659942386</v>
      </c>
      <c r="AY3312" s="17">
        <f t="shared" si="415"/>
        <v>0.14567531219980795</v>
      </c>
    </row>
    <row r="3313" spans="1:51" x14ac:dyDescent="0.25">
      <c r="A3313" t="s">
        <v>54</v>
      </c>
      <c r="B3313" t="s">
        <v>249</v>
      </c>
      <c r="C3313">
        <v>13000</v>
      </c>
      <c r="D3313">
        <v>161548</v>
      </c>
      <c r="E3313">
        <v>2016</v>
      </c>
      <c r="F3313" t="s">
        <v>274</v>
      </c>
      <c r="G3313" t="s">
        <v>275</v>
      </c>
      <c r="H3313" t="s">
        <v>276</v>
      </c>
      <c r="I3313" t="s">
        <v>150</v>
      </c>
      <c r="J3313">
        <v>8</v>
      </c>
      <c r="K3313" t="s">
        <v>87</v>
      </c>
      <c r="L3313">
        <v>4</v>
      </c>
      <c r="M3313" t="s">
        <v>45</v>
      </c>
      <c r="N3313">
        <v>5.3000001907348633</v>
      </c>
      <c r="O3313" t="s">
        <v>76</v>
      </c>
      <c r="P3313" t="s">
        <v>46</v>
      </c>
      <c r="R3313" t="s">
        <v>77</v>
      </c>
      <c r="S3313" t="s">
        <v>78</v>
      </c>
      <c r="U3313" t="s">
        <v>63</v>
      </c>
      <c r="W3313" t="s">
        <v>623</v>
      </c>
      <c r="X3313" t="s">
        <v>136</v>
      </c>
      <c r="Y3313" t="s">
        <v>66</v>
      </c>
      <c r="AA3313">
        <v>0</v>
      </c>
      <c r="AB3313" t="s">
        <v>51</v>
      </c>
      <c r="AC3313" t="s">
        <v>83</v>
      </c>
      <c r="AD3313">
        <v>1</v>
      </c>
      <c r="AE3313">
        <v>1</v>
      </c>
      <c r="AF3313">
        <v>1</v>
      </c>
      <c r="AG3313">
        <v>2026</v>
      </c>
      <c r="AH3313">
        <v>20251230</v>
      </c>
      <c r="AI3313" t="s">
        <v>5365</v>
      </c>
      <c r="AJ3313">
        <v>13000</v>
      </c>
      <c r="AK3313">
        <v>12317.994140625</v>
      </c>
      <c r="AL3313" s="10">
        <f t="shared" si="408"/>
        <v>682.005859375</v>
      </c>
      <c r="AM3313" s="11">
        <f t="shared" si="409"/>
        <v>5.2461989182692306E-2</v>
      </c>
      <c r="AN3313">
        <v>13000</v>
      </c>
      <c r="AO3313">
        <v>11980.047040081319</v>
      </c>
      <c r="AP3313" s="12">
        <f t="shared" si="410"/>
        <v>1019.9529599186808</v>
      </c>
      <c r="AQ3313" s="13">
        <f t="shared" si="411"/>
        <v>7.8457919993744671E-2</v>
      </c>
      <c r="AR3313">
        <v>13000</v>
      </c>
      <c r="AS3313">
        <v>12434.22819153184</v>
      </c>
      <c r="AT3313" s="14">
        <f t="shared" si="412"/>
        <v>565.77180846816009</v>
      </c>
      <c r="AU3313" s="15">
        <f t="shared" si="413"/>
        <v>4.3520908343704624E-2</v>
      </c>
      <c r="AV3313">
        <v>13000</v>
      </c>
      <c r="AW3313">
        <v>12326.54584221748</v>
      </c>
      <c r="AX3313" s="16">
        <f t="shared" si="414"/>
        <v>673.45415778252027</v>
      </c>
      <c r="AY3313" s="17">
        <f t="shared" si="415"/>
        <v>5.180416598327079E-2</v>
      </c>
    </row>
    <row r="3314" spans="1:51" x14ac:dyDescent="0.25">
      <c r="A3314" t="s">
        <v>39</v>
      </c>
      <c r="B3314" t="s">
        <v>114</v>
      </c>
      <c r="C3314">
        <v>3300</v>
      </c>
      <c r="D3314">
        <v>133845</v>
      </c>
      <c r="E3314">
        <v>2019</v>
      </c>
      <c r="F3314" t="s">
        <v>196</v>
      </c>
      <c r="G3314" t="s">
        <v>986</v>
      </c>
      <c r="H3314" t="s">
        <v>3519</v>
      </c>
      <c r="J3314">
        <v>4</v>
      </c>
      <c r="K3314" t="s">
        <v>87</v>
      </c>
      <c r="L3314">
        <v>4</v>
      </c>
      <c r="M3314" t="s">
        <v>45</v>
      </c>
      <c r="N3314">
        <v>2</v>
      </c>
      <c r="O3314" t="s">
        <v>60</v>
      </c>
      <c r="P3314" t="s">
        <v>46</v>
      </c>
      <c r="R3314" t="s">
        <v>61</v>
      </c>
      <c r="T3314">
        <v>147</v>
      </c>
      <c r="U3314" t="s">
        <v>63</v>
      </c>
      <c r="W3314" t="s">
        <v>1044</v>
      </c>
      <c r="X3314" t="s">
        <v>65</v>
      </c>
      <c r="Y3314" t="s">
        <v>66</v>
      </c>
      <c r="AA3314">
        <v>0</v>
      </c>
      <c r="AB3314" t="s">
        <v>51</v>
      </c>
      <c r="AC3314" t="s">
        <v>67</v>
      </c>
      <c r="AD3314">
        <v>1</v>
      </c>
      <c r="AE3314">
        <v>1</v>
      </c>
      <c r="AF3314">
        <v>1</v>
      </c>
      <c r="AG3314">
        <v>2026</v>
      </c>
      <c r="AH3314">
        <v>20251231</v>
      </c>
      <c r="AI3314" t="s">
        <v>5366</v>
      </c>
      <c r="AJ3314">
        <v>3300</v>
      </c>
      <c r="AK3314">
        <v>3816.75341796875</v>
      </c>
      <c r="AL3314" s="10">
        <f t="shared" si="408"/>
        <v>516.75341796875</v>
      </c>
      <c r="AM3314" s="11">
        <f t="shared" si="409"/>
        <v>0.15659194483901515</v>
      </c>
      <c r="AN3314">
        <v>3300</v>
      </c>
      <c r="AO3314">
        <v>3445.866994065228</v>
      </c>
      <c r="AP3314" s="12">
        <f t="shared" si="410"/>
        <v>145.86699406522803</v>
      </c>
      <c r="AQ3314" s="13">
        <f t="shared" si="411"/>
        <v>4.4202119413705464E-2</v>
      </c>
      <c r="AR3314">
        <v>3300</v>
      </c>
      <c r="AS3314">
        <v>3655.9862504220141</v>
      </c>
      <c r="AT3314" s="14">
        <f t="shared" si="412"/>
        <v>355.98625042201411</v>
      </c>
      <c r="AU3314" s="15">
        <f t="shared" si="413"/>
        <v>0.10787462134000428</v>
      </c>
      <c r="AV3314">
        <v>3300</v>
      </c>
      <c r="AW3314">
        <v>3848.183012259195</v>
      </c>
      <c r="AX3314" s="16">
        <f t="shared" si="414"/>
        <v>548.18301225919504</v>
      </c>
      <c r="AY3314" s="17">
        <f t="shared" si="415"/>
        <v>0.1661160643209682</v>
      </c>
    </row>
    <row r="3315" spans="1:51" x14ac:dyDescent="0.25">
      <c r="A3315" t="s">
        <v>39</v>
      </c>
      <c r="B3315" t="s">
        <v>307</v>
      </c>
      <c r="C3315">
        <v>4300</v>
      </c>
      <c r="D3315">
        <v>133626</v>
      </c>
      <c r="E3315">
        <v>2015</v>
      </c>
      <c r="F3315" t="s">
        <v>56</v>
      </c>
      <c r="G3315" t="s">
        <v>94</v>
      </c>
      <c r="H3315" t="s">
        <v>416</v>
      </c>
      <c r="J3315">
        <v>6</v>
      </c>
      <c r="K3315" t="s">
        <v>59</v>
      </c>
      <c r="L3315">
        <v>4</v>
      </c>
      <c r="M3315" t="s">
        <v>45</v>
      </c>
      <c r="N3315">
        <v>3.5</v>
      </c>
      <c r="O3315" t="s">
        <v>76</v>
      </c>
      <c r="P3315" t="s">
        <v>46</v>
      </c>
      <c r="Q3315">
        <v>4</v>
      </c>
      <c r="R3315" t="s">
        <v>47</v>
      </c>
      <c r="S3315" t="s">
        <v>78</v>
      </c>
      <c r="T3315">
        <v>290</v>
      </c>
      <c r="U3315" t="s">
        <v>63</v>
      </c>
      <c r="V3315" t="s">
        <v>79</v>
      </c>
      <c r="W3315" t="s">
        <v>417</v>
      </c>
      <c r="X3315" t="s">
        <v>97</v>
      </c>
      <c r="Y3315" t="s">
        <v>82</v>
      </c>
      <c r="AA3315">
        <v>0</v>
      </c>
      <c r="AB3315" t="s">
        <v>51</v>
      </c>
      <c r="AC3315" t="s">
        <v>52</v>
      </c>
      <c r="AD3315">
        <v>1</v>
      </c>
      <c r="AE3315">
        <v>1</v>
      </c>
      <c r="AF3315">
        <v>1</v>
      </c>
      <c r="AG3315">
        <v>2026</v>
      </c>
      <c r="AH3315">
        <v>20251231</v>
      </c>
      <c r="AI3315" t="s">
        <v>5367</v>
      </c>
      <c r="AJ3315">
        <v>4300</v>
      </c>
      <c r="AK3315">
        <v>6493.18017578125</v>
      </c>
      <c r="AL3315" s="10">
        <f t="shared" si="408"/>
        <v>2193.18017578125</v>
      </c>
      <c r="AM3315" s="11">
        <f t="shared" si="409"/>
        <v>0.51004190134447669</v>
      </c>
      <c r="AN3315">
        <v>4300</v>
      </c>
      <c r="AO3315">
        <v>6346.6600565549234</v>
      </c>
      <c r="AP3315" s="12">
        <f t="shared" si="410"/>
        <v>2046.6600565549234</v>
      </c>
      <c r="AQ3315" s="13">
        <f t="shared" si="411"/>
        <v>0.47596745501277288</v>
      </c>
      <c r="AR3315">
        <v>4300</v>
      </c>
      <c r="AS3315">
        <v>6602.0578985665052</v>
      </c>
      <c r="AT3315" s="14">
        <f t="shared" si="412"/>
        <v>2302.0578985665052</v>
      </c>
      <c r="AU3315" s="15">
        <f t="shared" si="413"/>
        <v>0.53536230199221047</v>
      </c>
      <c r="AV3315">
        <v>4300</v>
      </c>
      <c r="AW3315">
        <v>6504.954710144928</v>
      </c>
      <c r="AX3315" s="16">
        <f t="shared" si="414"/>
        <v>2204.954710144928</v>
      </c>
      <c r="AY3315" s="17">
        <f t="shared" si="415"/>
        <v>0.51278016514998326</v>
      </c>
    </row>
    <row r="3316" spans="1:51" x14ac:dyDescent="0.25">
      <c r="A3316" t="s">
        <v>106</v>
      </c>
      <c r="B3316" t="s">
        <v>482</v>
      </c>
      <c r="C3316">
        <v>7500</v>
      </c>
      <c r="D3316">
        <v>109220</v>
      </c>
      <c r="E3316">
        <v>2016</v>
      </c>
      <c r="F3316" t="s">
        <v>343</v>
      </c>
      <c r="G3316" t="s">
        <v>426</v>
      </c>
      <c r="H3316" t="s">
        <v>605</v>
      </c>
      <c r="I3316" t="s">
        <v>428</v>
      </c>
      <c r="J3316">
        <v>6</v>
      </c>
      <c r="K3316" t="s">
        <v>87</v>
      </c>
      <c r="L3316">
        <v>4</v>
      </c>
      <c r="M3316" t="s">
        <v>45</v>
      </c>
      <c r="N3316">
        <v>3.2000000476837158</v>
      </c>
      <c r="O3316" t="s">
        <v>76</v>
      </c>
      <c r="R3316" t="s">
        <v>47</v>
      </c>
      <c r="S3316" t="s">
        <v>78</v>
      </c>
      <c r="U3316" t="s">
        <v>63</v>
      </c>
      <c r="X3316" t="s">
        <v>112</v>
      </c>
      <c r="Y3316" t="s">
        <v>82</v>
      </c>
      <c r="AA3316">
        <v>0</v>
      </c>
      <c r="AB3316" t="s">
        <v>51</v>
      </c>
      <c r="AC3316" t="s">
        <v>52</v>
      </c>
      <c r="AD3316">
        <v>1</v>
      </c>
      <c r="AE3316">
        <v>1</v>
      </c>
      <c r="AF3316">
        <v>1</v>
      </c>
      <c r="AG3316">
        <v>2026</v>
      </c>
      <c r="AH3316">
        <v>20251230</v>
      </c>
      <c r="AI3316" t="s">
        <v>5368</v>
      </c>
      <c r="AJ3316">
        <v>7500</v>
      </c>
      <c r="AK3316">
        <v>6735.35498046875</v>
      </c>
      <c r="AL3316" s="10">
        <f t="shared" si="408"/>
        <v>764.64501953125</v>
      </c>
      <c r="AM3316" s="11">
        <f t="shared" si="409"/>
        <v>0.10195266927083334</v>
      </c>
      <c r="AN3316">
        <v>7500</v>
      </c>
      <c r="AO3316">
        <v>6252.6592738523559</v>
      </c>
      <c r="AP3316" s="12">
        <f t="shared" si="410"/>
        <v>1247.3407261476441</v>
      </c>
      <c r="AQ3316" s="13">
        <f t="shared" si="411"/>
        <v>0.16631209681968587</v>
      </c>
      <c r="AR3316">
        <v>7500</v>
      </c>
      <c r="AS3316">
        <v>6811.0223468317618</v>
      </c>
      <c r="AT3316" s="14">
        <f t="shared" si="412"/>
        <v>688.97765316823825</v>
      </c>
      <c r="AU3316" s="15">
        <f t="shared" si="413"/>
        <v>9.1863687089098436E-2</v>
      </c>
      <c r="AV3316">
        <v>7500</v>
      </c>
      <c r="AW3316">
        <v>6701.4329268292686</v>
      </c>
      <c r="AX3316" s="16">
        <f t="shared" si="414"/>
        <v>798.56707317073142</v>
      </c>
      <c r="AY3316" s="17">
        <f t="shared" si="415"/>
        <v>0.10647560975609752</v>
      </c>
    </row>
    <row r="3317" spans="1:51" x14ac:dyDescent="0.25">
      <c r="A3317" t="s">
        <v>69</v>
      </c>
      <c r="B3317" t="s">
        <v>85</v>
      </c>
      <c r="C3317">
        <v>8000</v>
      </c>
      <c r="D3317">
        <v>159791</v>
      </c>
      <c r="E3317">
        <v>2018</v>
      </c>
      <c r="F3317" t="s">
        <v>56</v>
      </c>
      <c r="G3317" t="s">
        <v>133</v>
      </c>
      <c r="J3317">
        <v>6</v>
      </c>
      <c r="K3317" t="s">
        <v>75</v>
      </c>
      <c r="L3317">
        <v>4</v>
      </c>
      <c r="M3317" t="s">
        <v>45</v>
      </c>
      <c r="N3317">
        <v>3.5</v>
      </c>
      <c r="O3317" t="s">
        <v>76</v>
      </c>
      <c r="P3317" t="s">
        <v>46</v>
      </c>
      <c r="Q3317">
        <v>4</v>
      </c>
      <c r="R3317" t="s">
        <v>77</v>
      </c>
      <c r="S3317" t="s">
        <v>78</v>
      </c>
      <c r="T3317">
        <v>375</v>
      </c>
      <c r="U3317" t="s">
        <v>63</v>
      </c>
      <c r="V3317" t="s">
        <v>79</v>
      </c>
      <c r="W3317" t="s">
        <v>96</v>
      </c>
      <c r="X3317" t="s">
        <v>136</v>
      </c>
      <c r="Y3317" t="s">
        <v>82</v>
      </c>
      <c r="AA3317">
        <v>0</v>
      </c>
      <c r="AB3317" t="s">
        <v>51</v>
      </c>
      <c r="AC3317" t="s">
        <v>83</v>
      </c>
      <c r="AD3317">
        <v>1</v>
      </c>
      <c r="AE3317">
        <v>1</v>
      </c>
      <c r="AF3317">
        <v>1</v>
      </c>
      <c r="AG3317">
        <v>2026</v>
      </c>
      <c r="AH3317">
        <v>20251231</v>
      </c>
      <c r="AI3317" t="s">
        <v>5369</v>
      </c>
      <c r="AJ3317">
        <v>8000</v>
      </c>
      <c r="AK3317">
        <v>10781.08984375</v>
      </c>
      <c r="AL3317" s="10">
        <f t="shared" si="408"/>
        <v>2781.08984375</v>
      </c>
      <c r="AM3317" s="11">
        <f t="shared" si="409"/>
        <v>0.34763623046874997</v>
      </c>
      <c r="AN3317">
        <v>8000</v>
      </c>
      <c r="AO3317">
        <v>10774.45626604523</v>
      </c>
      <c r="AP3317" s="12">
        <f t="shared" si="410"/>
        <v>2774.4562660452302</v>
      </c>
      <c r="AQ3317" s="13">
        <f t="shared" si="411"/>
        <v>0.34680703325565376</v>
      </c>
      <c r="AR3317">
        <v>8000</v>
      </c>
      <c r="AS3317">
        <v>10992.3523063267</v>
      </c>
      <c r="AT3317" s="14">
        <f t="shared" si="412"/>
        <v>2992.3523063267003</v>
      </c>
      <c r="AU3317" s="15">
        <f t="shared" si="413"/>
        <v>0.37404403829083754</v>
      </c>
      <c r="AV3317">
        <v>8000</v>
      </c>
      <c r="AW3317">
        <v>10883.521560574951</v>
      </c>
      <c r="AX3317" s="16">
        <f t="shared" si="414"/>
        <v>2883.5215605749509</v>
      </c>
      <c r="AY3317" s="17">
        <f t="shared" si="415"/>
        <v>0.36044019507186886</v>
      </c>
    </row>
    <row r="3318" spans="1:51" x14ac:dyDescent="0.25">
      <c r="A3318" t="s">
        <v>54</v>
      </c>
      <c r="B3318" t="s">
        <v>176</v>
      </c>
      <c r="C3318">
        <v>10000</v>
      </c>
      <c r="D3318">
        <v>137906</v>
      </c>
      <c r="E3318">
        <v>2018</v>
      </c>
      <c r="F3318" t="s">
        <v>56</v>
      </c>
      <c r="G3318" t="s">
        <v>133</v>
      </c>
      <c r="J3318">
        <v>8</v>
      </c>
      <c r="K3318" t="s">
        <v>44</v>
      </c>
      <c r="L3318">
        <v>4</v>
      </c>
      <c r="M3318" t="s">
        <v>45</v>
      </c>
      <c r="N3318">
        <v>5</v>
      </c>
      <c r="O3318" t="s">
        <v>119</v>
      </c>
      <c r="P3318" t="s">
        <v>46</v>
      </c>
      <c r="R3318" t="s">
        <v>77</v>
      </c>
      <c r="S3318" t="s">
        <v>151</v>
      </c>
      <c r="T3318">
        <v>395</v>
      </c>
      <c r="U3318" t="s">
        <v>63</v>
      </c>
      <c r="V3318" t="s">
        <v>79</v>
      </c>
      <c r="W3318" t="s">
        <v>756</v>
      </c>
      <c r="X3318" t="s">
        <v>97</v>
      </c>
      <c r="Y3318" t="s">
        <v>82</v>
      </c>
      <c r="AA3318">
        <v>0</v>
      </c>
      <c r="AB3318" t="s">
        <v>51</v>
      </c>
      <c r="AC3318" t="s">
        <v>83</v>
      </c>
      <c r="AD3318">
        <v>1</v>
      </c>
      <c r="AE3318">
        <v>1</v>
      </c>
      <c r="AF3318">
        <v>1</v>
      </c>
      <c r="AG3318">
        <v>2026</v>
      </c>
      <c r="AH3318">
        <v>20251230</v>
      </c>
      <c r="AI3318" t="s">
        <v>5370</v>
      </c>
      <c r="AJ3318">
        <v>10000</v>
      </c>
      <c r="AK3318">
        <v>10895.365234375</v>
      </c>
      <c r="AL3318" s="10">
        <f t="shared" si="408"/>
        <v>895.365234375</v>
      </c>
      <c r="AM3318" s="11">
        <f t="shared" si="409"/>
        <v>8.9536523437500001E-2</v>
      </c>
      <c r="AN3318">
        <v>10000</v>
      </c>
      <c r="AO3318">
        <v>10111.08036268216</v>
      </c>
      <c r="AP3318" s="12">
        <f t="shared" si="410"/>
        <v>111.08036268215983</v>
      </c>
      <c r="AQ3318" s="13">
        <f t="shared" si="411"/>
        <v>1.1108036268215982E-2</v>
      </c>
      <c r="AR3318">
        <v>10000</v>
      </c>
      <c r="AS3318">
        <v>10278.402528627579</v>
      </c>
      <c r="AT3318" s="14">
        <f t="shared" si="412"/>
        <v>278.40252862757916</v>
      </c>
      <c r="AU3318" s="15">
        <f t="shared" si="413"/>
        <v>2.7840252862757917E-2</v>
      </c>
      <c r="AV3318">
        <v>10000</v>
      </c>
      <c r="AW3318">
        <v>10883.521560574951</v>
      </c>
      <c r="AX3318" s="16">
        <f t="shared" si="414"/>
        <v>883.52156057495085</v>
      </c>
      <c r="AY3318" s="17">
        <f t="shared" si="415"/>
        <v>8.8352156057495079E-2</v>
      </c>
    </row>
    <row r="3319" spans="1:51" x14ac:dyDescent="0.25">
      <c r="A3319" t="s">
        <v>106</v>
      </c>
      <c r="B3319" t="s">
        <v>1157</v>
      </c>
      <c r="C3319">
        <v>800</v>
      </c>
      <c r="D3319">
        <v>193904</v>
      </c>
      <c r="E3319">
        <v>2018</v>
      </c>
      <c r="F3319" t="s">
        <v>196</v>
      </c>
      <c r="G3319" t="s">
        <v>986</v>
      </c>
      <c r="H3319" t="s">
        <v>2593</v>
      </c>
      <c r="J3319">
        <v>4</v>
      </c>
      <c r="K3319" t="s">
        <v>111</v>
      </c>
      <c r="L3319">
        <v>4</v>
      </c>
      <c r="M3319" t="s">
        <v>45</v>
      </c>
      <c r="N3319">
        <v>2</v>
      </c>
      <c r="O3319" t="s">
        <v>60</v>
      </c>
      <c r="P3319" t="s">
        <v>46</v>
      </c>
      <c r="Q3319">
        <v>3</v>
      </c>
      <c r="R3319" t="s">
        <v>61</v>
      </c>
      <c r="S3319" t="s">
        <v>62</v>
      </c>
      <c r="T3319">
        <v>147</v>
      </c>
      <c r="U3319" t="s">
        <v>63</v>
      </c>
      <c r="W3319" t="s">
        <v>1044</v>
      </c>
      <c r="X3319" t="s">
        <v>65</v>
      </c>
      <c r="Y3319" t="s">
        <v>66</v>
      </c>
      <c r="Z3319">
        <v>16800</v>
      </c>
      <c r="AA3319">
        <v>0</v>
      </c>
      <c r="AB3319" t="s">
        <v>51</v>
      </c>
      <c r="AC3319" t="s">
        <v>67</v>
      </c>
      <c r="AD3319">
        <v>1</v>
      </c>
      <c r="AE3319">
        <v>1</v>
      </c>
      <c r="AF3319">
        <v>1</v>
      </c>
      <c r="AG3319">
        <v>2026</v>
      </c>
      <c r="AH3319">
        <v>20251230</v>
      </c>
      <c r="AI3319" t="s">
        <v>5371</v>
      </c>
      <c r="AJ3319">
        <v>800</v>
      </c>
      <c r="AK3319">
        <v>1883.515747070312</v>
      </c>
      <c r="AL3319" s="10">
        <f t="shared" si="408"/>
        <v>1083.515747070312</v>
      </c>
      <c r="AM3319" s="11">
        <f t="shared" si="409"/>
        <v>1.35439468383789</v>
      </c>
      <c r="AN3319">
        <v>800</v>
      </c>
      <c r="AO3319">
        <v>1779.0295446294961</v>
      </c>
      <c r="AP3319" s="12">
        <f t="shared" si="410"/>
        <v>979.02954462949606</v>
      </c>
      <c r="AQ3319" s="13">
        <f t="shared" si="411"/>
        <v>1.2237869307868701</v>
      </c>
      <c r="AR3319">
        <v>800</v>
      </c>
      <c r="AS3319">
        <v>1898.912438160954</v>
      </c>
      <c r="AT3319" s="14">
        <f t="shared" si="412"/>
        <v>1098.912438160954</v>
      </c>
      <c r="AU3319" s="15">
        <f t="shared" si="413"/>
        <v>1.3736405477011926</v>
      </c>
      <c r="AV3319">
        <v>800</v>
      </c>
      <c r="AW3319">
        <v>1921.5967741935481</v>
      </c>
      <c r="AX3319" s="16">
        <f t="shared" si="414"/>
        <v>1121.5967741935481</v>
      </c>
      <c r="AY3319" s="17">
        <f t="shared" si="415"/>
        <v>1.4019959677419351</v>
      </c>
    </row>
    <row r="3320" spans="1:51" x14ac:dyDescent="0.25">
      <c r="A3320" t="s">
        <v>106</v>
      </c>
      <c r="B3320" t="s">
        <v>215</v>
      </c>
      <c r="C3320">
        <v>8800</v>
      </c>
      <c r="D3320">
        <v>110424</v>
      </c>
      <c r="E3320">
        <v>2015</v>
      </c>
      <c r="F3320" t="s">
        <v>274</v>
      </c>
      <c r="G3320" t="s">
        <v>1774</v>
      </c>
      <c r="H3320" t="s">
        <v>1069</v>
      </c>
      <c r="J3320">
        <v>6</v>
      </c>
      <c r="K3320" t="s">
        <v>111</v>
      </c>
      <c r="L3320">
        <v>4</v>
      </c>
      <c r="M3320" t="s">
        <v>45</v>
      </c>
      <c r="N3320">
        <v>3.5999999046325679</v>
      </c>
      <c r="O3320" t="s">
        <v>45</v>
      </c>
      <c r="P3320" t="s">
        <v>46</v>
      </c>
      <c r="Q3320">
        <v>4</v>
      </c>
      <c r="R3320" t="s">
        <v>47</v>
      </c>
      <c r="S3320" t="s">
        <v>48</v>
      </c>
      <c r="U3320" t="s">
        <v>63</v>
      </c>
      <c r="V3320" t="s">
        <v>79</v>
      </c>
      <c r="W3320" t="s">
        <v>799</v>
      </c>
      <c r="X3320" t="s">
        <v>97</v>
      </c>
      <c r="Y3320" t="s">
        <v>82</v>
      </c>
      <c r="AA3320">
        <v>0</v>
      </c>
      <c r="AB3320" t="s">
        <v>51</v>
      </c>
      <c r="AC3320" t="s">
        <v>52</v>
      </c>
      <c r="AD3320">
        <v>1</v>
      </c>
      <c r="AE3320">
        <v>1</v>
      </c>
      <c r="AF3320">
        <v>1</v>
      </c>
      <c r="AG3320">
        <v>2026</v>
      </c>
      <c r="AH3320">
        <v>20260102</v>
      </c>
      <c r="AI3320" t="s">
        <v>5372</v>
      </c>
      <c r="AJ3320">
        <v>8800</v>
      </c>
      <c r="AK3320">
        <v>8195.935546875</v>
      </c>
      <c r="AL3320" s="10">
        <f t="shared" si="408"/>
        <v>604.064453125</v>
      </c>
      <c r="AM3320" s="11">
        <f t="shared" si="409"/>
        <v>6.8643687855113641E-2</v>
      </c>
      <c r="AN3320">
        <v>8800</v>
      </c>
      <c r="AO3320">
        <v>8010.0607623892647</v>
      </c>
      <c r="AP3320" s="12">
        <f t="shared" si="410"/>
        <v>789.93923761073529</v>
      </c>
      <c r="AQ3320" s="13">
        <f t="shared" si="411"/>
        <v>8.9765822455765379E-2</v>
      </c>
      <c r="AR3320">
        <v>8800</v>
      </c>
      <c r="AS3320">
        <v>7995.9814055769702</v>
      </c>
      <c r="AT3320" s="14">
        <f t="shared" si="412"/>
        <v>804.01859442302975</v>
      </c>
      <c r="AU3320" s="15">
        <f t="shared" si="413"/>
        <v>9.1365749366253385E-2</v>
      </c>
      <c r="AV3320">
        <v>8800</v>
      </c>
      <c r="AW3320">
        <v>8279.4109834888786</v>
      </c>
      <c r="AX3320" s="16">
        <f t="shared" si="414"/>
        <v>520.58901651112137</v>
      </c>
      <c r="AY3320" s="17">
        <f t="shared" si="415"/>
        <v>5.91578427853547E-2</v>
      </c>
    </row>
    <row r="3321" spans="1:51" x14ac:dyDescent="0.25">
      <c r="A3321" t="s">
        <v>54</v>
      </c>
      <c r="B3321" t="s">
        <v>148</v>
      </c>
      <c r="C3321">
        <v>6000</v>
      </c>
      <c r="D3321">
        <v>97348</v>
      </c>
      <c r="E3321">
        <v>2012</v>
      </c>
      <c r="F3321" t="s">
        <v>397</v>
      </c>
      <c r="G3321" t="s">
        <v>465</v>
      </c>
      <c r="H3321" t="s">
        <v>677</v>
      </c>
      <c r="J3321">
        <v>6</v>
      </c>
      <c r="K3321" t="s">
        <v>118</v>
      </c>
      <c r="L3321">
        <v>4</v>
      </c>
      <c r="M3321" t="s">
        <v>45</v>
      </c>
      <c r="N3321">
        <v>3.5</v>
      </c>
      <c r="O3321" t="s">
        <v>60</v>
      </c>
      <c r="R3321" t="s">
        <v>61</v>
      </c>
      <c r="T3321">
        <v>271</v>
      </c>
      <c r="U3321" t="s">
        <v>63</v>
      </c>
      <c r="V3321" t="s">
        <v>79</v>
      </c>
      <c r="W3321" t="s">
        <v>1846</v>
      </c>
      <c r="X3321" t="s">
        <v>49</v>
      </c>
      <c r="Y3321" t="s">
        <v>82</v>
      </c>
      <c r="AA3321">
        <v>0</v>
      </c>
      <c r="AB3321" t="s">
        <v>51</v>
      </c>
      <c r="AC3321" t="s">
        <v>67</v>
      </c>
      <c r="AD3321">
        <v>1</v>
      </c>
      <c r="AE3321">
        <v>1</v>
      </c>
      <c r="AF3321">
        <v>1</v>
      </c>
      <c r="AG3321">
        <v>2026</v>
      </c>
      <c r="AH3321">
        <v>20251230</v>
      </c>
      <c r="AI3321" t="s">
        <v>5373</v>
      </c>
      <c r="AJ3321">
        <v>6000</v>
      </c>
      <c r="AK3321">
        <v>5331.66259765625</v>
      </c>
      <c r="AL3321" s="10">
        <f t="shared" si="408"/>
        <v>668.33740234375</v>
      </c>
      <c r="AM3321" s="11">
        <f t="shared" si="409"/>
        <v>0.11138956705729167</v>
      </c>
      <c r="AN3321">
        <v>6000</v>
      </c>
      <c r="AO3321">
        <v>5413.5681545912466</v>
      </c>
      <c r="AP3321" s="12">
        <f t="shared" si="410"/>
        <v>586.43184540875336</v>
      </c>
      <c r="AQ3321" s="13">
        <f t="shared" si="411"/>
        <v>9.7738640901458895E-2</v>
      </c>
      <c r="AR3321">
        <v>6000</v>
      </c>
      <c r="AS3321">
        <v>5437.5914326608354</v>
      </c>
      <c r="AT3321" s="14">
        <f t="shared" si="412"/>
        <v>562.40856733916462</v>
      </c>
      <c r="AU3321" s="15">
        <f t="shared" si="413"/>
        <v>9.3734761223194102E-2</v>
      </c>
      <c r="AV3321">
        <v>6000</v>
      </c>
      <c r="AW3321">
        <v>5382.9111563241786</v>
      </c>
      <c r="AX3321" s="16">
        <f t="shared" si="414"/>
        <v>617.08884367582141</v>
      </c>
      <c r="AY3321" s="17">
        <f t="shared" si="415"/>
        <v>0.1028481406126369</v>
      </c>
    </row>
    <row r="3322" spans="1:51" x14ac:dyDescent="0.25">
      <c r="A3322" t="s">
        <v>54</v>
      </c>
      <c r="B3322" t="s">
        <v>138</v>
      </c>
      <c r="C3322">
        <v>6400</v>
      </c>
      <c r="D3322">
        <v>125574</v>
      </c>
      <c r="E3322">
        <v>2018</v>
      </c>
      <c r="F3322" t="s">
        <v>71</v>
      </c>
      <c r="G3322" t="s">
        <v>904</v>
      </c>
      <c r="H3322" t="s">
        <v>1072</v>
      </c>
      <c r="I3322" t="s">
        <v>1262</v>
      </c>
      <c r="J3322">
        <v>8</v>
      </c>
      <c r="K3322" t="s">
        <v>44</v>
      </c>
      <c r="L3322">
        <v>3</v>
      </c>
      <c r="M3322" t="s">
        <v>45</v>
      </c>
      <c r="N3322">
        <v>6</v>
      </c>
      <c r="O3322" t="s">
        <v>119</v>
      </c>
      <c r="P3322" t="s">
        <v>46</v>
      </c>
      <c r="Q3322">
        <v>2</v>
      </c>
      <c r="R3322" t="s">
        <v>220</v>
      </c>
      <c r="S3322" t="s">
        <v>423</v>
      </c>
      <c r="U3322" t="s">
        <v>63</v>
      </c>
      <c r="W3322" t="s">
        <v>907</v>
      </c>
      <c r="X3322" t="s">
        <v>81</v>
      </c>
      <c r="Y3322" t="s">
        <v>82</v>
      </c>
      <c r="Z3322">
        <v>34615</v>
      </c>
      <c r="AA3322">
        <v>0</v>
      </c>
      <c r="AB3322" t="s">
        <v>51</v>
      </c>
      <c r="AC3322" t="s">
        <v>222</v>
      </c>
      <c r="AD3322">
        <v>1</v>
      </c>
      <c r="AE3322">
        <v>1</v>
      </c>
      <c r="AF3322">
        <v>1</v>
      </c>
      <c r="AG3322">
        <v>2026</v>
      </c>
      <c r="AH3322">
        <v>20251230</v>
      </c>
      <c r="AI3322" t="s">
        <v>5374</v>
      </c>
      <c r="AJ3322">
        <v>6400</v>
      </c>
      <c r="AK3322">
        <v>10123.7607421875</v>
      </c>
      <c r="AL3322" s="10">
        <f t="shared" si="408"/>
        <v>3723.7607421875</v>
      </c>
      <c r="AM3322" s="11">
        <f t="shared" si="409"/>
        <v>0.58183761596679684</v>
      </c>
      <c r="AN3322">
        <v>6400</v>
      </c>
      <c r="AO3322">
        <v>9673.4925464516455</v>
      </c>
      <c r="AP3322" s="12">
        <f t="shared" si="410"/>
        <v>3273.4925464516455</v>
      </c>
      <c r="AQ3322" s="13">
        <f t="shared" si="411"/>
        <v>0.51148321038306965</v>
      </c>
      <c r="AR3322">
        <v>6400</v>
      </c>
      <c r="AS3322">
        <v>9559.2142428870648</v>
      </c>
      <c r="AT3322" s="14">
        <f t="shared" si="412"/>
        <v>3159.2142428870648</v>
      </c>
      <c r="AU3322" s="15">
        <f t="shared" si="413"/>
        <v>0.49362722545110388</v>
      </c>
      <c r="AV3322">
        <v>6400</v>
      </c>
      <c r="AW3322">
        <v>10168.54993514916</v>
      </c>
      <c r="AX3322" s="16">
        <f t="shared" si="414"/>
        <v>3768.5499351491599</v>
      </c>
      <c r="AY3322" s="17">
        <f t="shared" si="415"/>
        <v>0.58883592736705626</v>
      </c>
    </row>
    <row r="3323" spans="1:51" x14ac:dyDescent="0.25">
      <c r="A3323" t="s">
        <v>54</v>
      </c>
      <c r="B3323" t="s">
        <v>127</v>
      </c>
      <c r="C3323">
        <v>2800</v>
      </c>
      <c r="D3323">
        <v>78274</v>
      </c>
      <c r="E3323">
        <v>2017</v>
      </c>
      <c r="F3323" t="s">
        <v>100</v>
      </c>
      <c r="G3323" t="s">
        <v>1757</v>
      </c>
      <c r="H3323" t="s">
        <v>5375</v>
      </c>
      <c r="J3323">
        <v>4</v>
      </c>
      <c r="K3323" t="s">
        <v>59</v>
      </c>
      <c r="L3323">
        <v>4</v>
      </c>
      <c r="M3323" t="s">
        <v>45</v>
      </c>
      <c r="N3323">
        <v>2.4000000953674321</v>
      </c>
      <c r="O3323" t="s">
        <v>60</v>
      </c>
      <c r="P3323" t="s">
        <v>451</v>
      </c>
      <c r="Q3323">
        <v>3</v>
      </c>
      <c r="R3323" t="s">
        <v>61</v>
      </c>
      <c r="U3323" t="s">
        <v>63</v>
      </c>
      <c r="W3323" t="s">
        <v>5376</v>
      </c>
      <c r="X3323" t="s">
        <v>65</v>
      </c>
      <c r="Y3323" t="s">
        <v>125</v>
      </c>
      <c r="Z3323">
        <v>27065</v>
      </c>
      <c r="AA3323">
        <v>0</v>
      </c>
      <c r="AB3323" t="s">
        <v>51</v>
      </c>
      <c r="AC3323" t="s">
        <v>67</v>
      </c>
      <c r="AD3323">
        <v>1</v>
      </c>
      <c r="AE3323">
        <v>1</v>
      </c>
      <c r="AF3323">
        <v>1</v>
      </c>
      <c r="AG3323">
        <v>2026</v>
      </c>
      <c r="AH3323">
        <v>20251231</v>
      </c>
      <c r="AI3323" t="s">
        <v>5377</v>
      </c>
      <c r="AJ3323">
        <v>2800</v>
      </c>
      <c r="AK3323">
        <v>2737.13916015625</v>
      </c>
      <c r="AL3323" s="10">
        <f t="shared" si="408"/>
        <v>62.86083984375</v>
      </c>
      <c r="AM3323" s="11">
        <f t="shared" si="409"/>
        <v>2.2450299944196429E-2</v>
      </c>
      <c r="AN3323">
        <v>2800</v>
      </c>
      <c r="AO3323">
        <v>2568.169231996857</v>
      </c>
      <c r="AP3323" s="12">
        <f t="shared" si="410"/>
        <v>231.83076800314302</v>
      </c>
      <c r="AQ3323" s="13">
        <f t="shared" si="411"/>
        <v>8.2796702858265361E-2</v>
      </c>
      <c r="AR3323">
        <v>2800</v>
      </c>
      <c r="AS3323">
        <v>2840.4040043521818</v>
      </c>
      <c r="AT3323" s="14">
        <f t="shared" si="412"/>
        <v>40.404004352181801</v>
      </c>
      <c r="AU3323" s="15">
        <f t="shared" si="413"/>
        <v>1.4430001554350643E-2</v>
      </c>
      <c r="AV3323">
        <v>2800</v>
      </c>
      <c r="AW3323">
        <v>2688.4303797468351</v>
      </c>
      <c r="AX3323" s="16">
        <f t="shared" si="414"/>
        <v>111.56962025316489</v>
      </c>
      <c r="AY3323" s="17">
        <f t="shared" si="415"/>
        <v>3.9846292947558891E-2</v>
      </c>
    </row>
    <row r="3324" spans="1:51" x14ac:dyDescent="0.25">
      <c r="A3324" t="s">
        <v>106</v>
      </c>
      <c r="B3324" t="s">
        <v>215</v>
      </c>
      <c r="C3324">
        <v>9000</v>
      </c>
      <c r="D3324">
        <v>98253</v>
      </c>
      <c r="E3324">
        <v>2020</v>
      </c>
      <c r="F3324" t="s">
        <v>343</v>
      </c>
      <c r="G3324" t="s">
        <v>360</v>
      </c>
      <c r="H3324" t="s">
        <v>230</v>
      </c>
      <c r="J3324">
        <v>4</v>
      </c>
      <c r="K3324" t="s">
        <v>44</v>
      </c>
      <c r="L3324">
        <v>4</v>
      </c>
      <c r="M3324" t="s">
        <v>45</v>
      </c>
      <c r="N3324">
        <v>2.4000000953674321</v>
      </c>
      <c r="O3324" t="s">
        <v>76</v>
      </c>
      <c r="P3324" t="s">
        <v>46</v>
      </c>
      <c r="Q3324">
        <v>3</v>
      </c>
      <c r="R3324" t="s">
        <v>47</v>
      </c>
      <c r="S3324" t="s">
        <v>78</v>
      </c>
      <c r="T3324">
        <v>180</v>
      </c>
      <c r="U3324" t="s">
        <v>63</v>
      </c>
      <c r="V3324" t="s">
        <v>64</v>
      </c>
      <c r="X3324" t="s">
        <v>49</v>
      </c>
      <c r="Y3324" t="s">
        <v>66</v>
      </c>
      <c r="Z3324">
        <v>22105</v>
      </c>
      <c r="AA3324">
        <v>0</v>
      </c>
      <c r="AB3324" t="s">
        <v>51</v>
      </c>
      <c r="AC3324" t="s">
        <v>52</v>
      </c>
      <c r="AD3324">
        <v>1</v>
      </c>
      <c r="AE3324">
        <v>1</v>
      </c>
      <c r="AF3324">
        <v>1</v>
      </c>
      <c r="AG3324">
        <v>2026</v>
      </c>
      <c r="AH3324">
        <v>20260102</v>
      </c>
      <c r="AI3324" t="s">
        <v>5378</v>
      </c>
      <c r="AJ3324">
        <v>9000</v>
      </c>
      <c r="AK3324">
        <v>9639.95703125</v>
      </c>
      <c r="AL3324" s="10">
        <f t="shared" si="408"/>
        <v>639.95703125</v>
      </c>
      <c r="AM3324" s="11">
        <f t="shared" si="409"/>
        <v>7.1106336805555559E-2</v>
      </c>
      <c r="AN3324">
        <v>9000</v>
      </c>
      <c r="AO3324">
        <v>9257.7069105672199</v>
      </c>
      <c r="AP3324" s="12">
        <f t="shared" si="410"/>
        <v>257.70691056721989</v>
      </c>
      <c r="AQ3324" s="13">
        <f t="shared" si="411"/>
        <v>2.8634101174135545E-2</v>
      </c>
      <c r="AR3324">
        <v>9000</v>
      </c>
      <c r="AS3324">
        <v>9032.902859506974</v>
      </c>
      <c r="AT3324" s="14">
        <f t="shared" si="412"/>
        <v>32.902859506973982</v>
      </c>
      <c r="AU3324" s="15">
        <f t="shared" si="413"/>
        <v>3.6558732785526649E-3</v>
      </c>
      <c r="AV3324">
        <v>9000</v>
      </c>
      <c r="AW3324">
        <v>9691.5230905861445</v>
      </c>
      <c r="AX3324" s="16">
        <f t="shared" si="414"/>
        <v>691.52309058614446</v>
      </c>
      <c r="AY3324" s="17">
        <f t="shared" si="415"/>
        <v>7.6835898954016046E-2</v>
      </c>
    </row>
    <row r="3325" spans="1:51" x14ac:dyDescent="0.25">
      <c r="A3325" t="s">
        <v>69</v>
      </c>
      <c r="B3325" t="s">
        <v>85</v>
      </c>
      <c r="C3325">
        <v>11400</v>
      </c>
      <c r="D3325">
        <v>47290</v>
      </c>
      <c r="E3325">
        <v>2019</v>
      </c>
      <c r="F3325" t="s">
        <v>56</v>
      </c>
      <c r="G3325" t="s">
        <v>86</v>
      </c>
      <c r="H3325" t="s">
        <v>58</v>
      </c>
      <c r="J3325">
        <v>4</v>
      </c>
      <c r="K3325" t="s">
        <v>780</v>
      </c>
      <c r="L3325">
        <v>4</v>
      </c>
      <c r="M3325" t="s">
        <v>45</v>
      </c>
      <c r="N3325">
        <v>1.5</v>
      </c>
      <c r="O3325" t="s">
        <v>76</v>
      </c>
      <c r="P3325" t="s">
        <v>46</v>
      </c>
      <c r="Q3325">
        <v>3</v>
      </c>
      <c r="R3325" t="s">
        <v>47</v>
      </c>
      <c r="S3325" t="s">
        <v>78</v>
      </c>
      <c r="T3325">
        <v>170</v>
      </c>
      <c r="U3325" t="s">
        <v>63</v>
      </c>
      <c r="V3325" t="s">
        <v>64</v>
      </c>
      <c r="W3325" t="s">
        <v>1094</v>
      </c>
      <c r="X3325" t="s">
        <v>49</v>
      </c>
      <c r="Y3325" t="s">
        <v>82</v>
      </c>
      <c r="Z3325">
        <v>28000</v>
      </c>
      <c r="AA3325">
        <v>0</v>
      </c>
      <c r="AB3325" t="s">
        <v>51</v>
      </c>
      <c r="AC3325" t="s">
        <v>52</v>
      </c>
      <c r="AD3325">
        <v>1</v>
      </c>
      <c r="AE3325">
        <v>1</v>
      </c>
      <c r="AF3325">
        <v>1</v>
      </c>
      <c r="AG3325">
        <v>2026</v>
      </c>
      <c r="AH3325">
        <v>20251231</v>
      </c>
      <c r="AI3325" t="s">
        <v>5379</v>
      </c>
      <c r="AJ3325">
        <v>11400</v>
      </c>
      <c r="AK3325">
        <v>10665.509765625</v>
      </c>
      <c r="AL3325" s="10">
        <f t="shared" si="408"/>
        <v>734.490234375</v>
      </c>
      <c r="AM3325" s="11">
        <f t="shared" si="409"/>
        <v>6.4428967927631572E-2</v>
      </c>
      <c r="AN3325">
        <v>11400</v>
      </c>
      <c r="AO3325">
        <v>10523.26520164586</v>
      </c>
      <c r="AP3325" s="12">
        <f t="shared" si="410"/>
        <v>876.73479835414037</v>
      </c>
      <c r="AQ3325" s="13">
        <f t="shared" si="411"/>
        <v>7.6906561259135114E-2</v>
      </c>
      <c r="AR3325">
        <v>11400</v>
      </c>
      <c r="AS3325">
        <v>10040.032220915169</v>
      </c>
      <c r="AT3325" s="14">
        <f t="shared" si="412"/>
        <v>1359.9677790848309</v>
      </c>
      <c r="AU3325" s="15">
        <f t="shared" si="413"/>
        <v>0.11929541921796763</v>
      </c>
      <c r="AV3325">
        <v>11400</v>
      </c>
      <c r="AW3325">
        <v>10744.66490299824</v>
      </c>
      <c r="AX3325" s="16">
        <f t="shared" si="414"/>
        <v>655.33509700176</v>
      </c>
      <c r="AY3325" s="17">
        <f t="shared" si="415"/>
        <v>5.7485534824715787E-2</v>
      </c>
    </row>
    <row r="3326" spans="1:51" x14ac:dyDescent="0.25">
      <c r="A3326" t="s">
        <v>54</v>
      </c>
      <c r="B3326" t="s">
        <v>263</v>
      </c>
      <c r="C3326">
        <v>1800</v>
      </c>
      <c r="D3326">
        <v>171815</v>
      </c>
      <c r="E3326">
        <v>2018</v>
      </c>
      <c r="F3326" t="s">
        <v>71</v>
      </c>
      <c r="G3326" t="s">
        <v>232</v>
      </c>
      <c r="H3326" t="s">
        <v>73</v>
      </c>
      <c r="J3326">
        <v>4</v>
      </c>
      <c r="K3326" t="s">
        <v>87</v>
      </c>
      <c r="L3326">
        <v>4</v>
      </c>
      <c r="M3326" t="s">
        <v>45</v>
      </c>
      <c r="N3326">
        <v>1.3999999761581421</v>
      </c>
      <c r="O3326" t="s">
        <v>60</v>
      </c>
      <c r="P3326" t="s">
        <v>161</v>
      </c>
      <c r="Q3326">
        <v>2</v>
      </c>
      <c r="R3326" t="s">
        <v>61</v>
      </c>
      <c r="S3326" t="s">
        <v>62</v>
      </c>
      <c r="U3326" t="s">
        <v>63</v>
      </c>
      <c r="V3326" t="s">
        <v>64</v>
      </c>
      <c r="W3326" t="s">
        <v>600</v>
      </c>
      <c r="X3326" t="s">
        <v>65</v>
      </c>
      <c r="Y3326" t="s">
        <v>82</v>
      </c>
      <c r="Z3326">
        <v>20920</v>
      </c>
      <c r="AA3326">
        <v>0</v>
      </c>
      <c r="AB3326" t="s">
        <v>51</v>
      </c>
      <c r="AC3326" t="s">
        <v>67</v>
      </c>
      <c r="AD3326">
        <v>1</v>
      </c>
      <c r="AE3326">
        <v>1</v>
      </c>
      <c r="AF3326">
        <v>1</v>
      </c>
      <c r="AG3326">
        <v>2026</v>
      </c>
      <c r="AH3326">
        <v>20251231</v>
      </c>
      <c r="AI3326" t="s">
        <v>5380</v>
      </c>
      <c r="AJ3326">
        <v>1800</v>
      </c>
      <c r="AK3326">
        <v>970.2138671875</v>
      </c>
      <c r="AL3326" s="10">
        <f t="shared" si="408"/>
        <v>829.7861328125</v>
      </c>
      <c r="AM3326" s="11">
        <f t="shared" si="409"/>
        <v>0.46099229600694447</v>
      </c>
      <c r="AN3326">
        <v>1800</v>
      </c>
      <c r="AO3326">
        <v>975.28695594285</v>
      </c>
      <c r="AP3326" s="12">
        <f t="shared" si="410"/>
        <v>824.71304405715</v>
      </c>
      <c r="AQ3326" s="13">
        <f t="shared" si="411"/>
        <v>0.45817391336508334</v>
      </c>
      <c r="AR3326">
        <v>1800</v>
      </c>
      <c r="AS3326">
        <v>937.45503105767489</v>
      </c>
      <c r="AT3326" s="14">
        <f t="shared" si="412"/>
        <v>862.54496894232511</v>
      </c>
      <c r="AU3326" s="15">
        <f t="shared" si="413"/>
        <v>0.47919164941240283</v>
      </c>
      <c r="AV3326">
        <v>1800</v>
      </c>
      <c r="AW3326">
        <v>988.10847834135518</v>
      </c>
      <c r="AX3326" s="16">
        <f t="shared" si="414"/>
        <v>811.89152165864482</v>
      </c>
      <c r="AY3326" s="17">
        <f t="shared" si="415"/>
        <v>0.45105084536591378</v>
      </c>
    </row>
    <row r="3327" spans="1:51" x14ac:dyDescent="0.25">
      <c r="A3327" t="s">
        <v>39</v>
      </c>
      <c r="B3327" t="s">
        <v>515</v>
      </c>
      <c r="C3327">
        <v>1800</v>
      </c>
      <c r="D3327">
        <v>189542</v>
      </c>
      <c r="E3327">
        <v>2015</v>
      </c>
      <c r="F3327" t="s">
        <v>1321</v>
      </c>
      <c r="G3327" t="s">
        <v>2935</v>
      </c>
      <c r="H3327" t="s">
        <v>5381</v>
      </c>
      <c r="J3327">
        <v>4</v>
      </c>
      <c r="K3327" t="s">
        <v>111</v>
      </c>
      <c r="L3327">
        <v>4</v>
      </c>
      <c r="M3327" t="s">
        <v>45</v>
      </c>
      <c r="N3327">
        <v>2</v>
      </c>
      <c r="O3327" t="s">
        <v>60</v>
      </c>
      <c r="P3327" t="s">
        <v>46</v>
      </c>
      <c r="R3327" t="s">
        <v>61</v>
      </c>
      <c r="S3327" t="s">
        <v>62</v>
      </c>
      <c r="T3327">
        <v>240</v>
      </c>
      <c r="U3327" t="s">
        <v>63</v>
      </c>
      <c r="W3327" t="s">
        <v>5382</v>
      </c>
      <c r="X3327" t="s">
        <v>65</v>
      </c>
      <c r="Y3327" t="s">
        <v>1324</v>
      </c>
      <c r="AA3327">
        <v>0</v>
      </c>
      <c r="AB3327" t="s">
        <v>51</v>
      </c>
      <c r="AC3327" t="s">
        <v>67</v>
      </c>
      <c r="AD3327">
        <v>1</v>
      </c>
      <c r="AE3327">
        <v>1</v>
      </c>
      <c r="AF3327">
        <v>1</v>
      </c>
      <c r="AG3327">
        <v>2026</v>
      </c>
      <c r="AH3327">
        <v>20251231</v>
      </c>
      <c r="AI3327" t="s">
        <v>5383</v>
      </c>
      <c r="AJ3327">
        <v>1800</v>
      </c>
      <c r="AK3327">
        <v>1828.62548828125</v>
      </c>
      <c r="AL3327" s="10">
        <f t="shared" si="408"/>
        <v>28.62548828125</v>
      </c>
      <c r="AM3327" s="11">
        <f t="shared" si="409"/>
        <v>1.5903049045138888E-2</v>
      </c>
      <c r="AN3327">
        <v>1800</v>
      </c>
      <c r="AO3327">
        <v>1797.650328042449</v>
      </c>
      <c r="AP3327" s="12">
        <f t="shared" si="410"/>
        <v>2.3496719575509815</v>
      </c>
      <c r="AQ3327" s="13">
        <f t="shared" si="411"/>
        <v>1.3053733097505452E-3</v>
      </c>
      <c r="AR3327">
        <v>1800</v>
      </c>
      <c r="AS3327">
        <v>1943.973465186459</v>
      </c>
      <c r="AT3327" s="14">
        <f t="shared" si="412"/>
        <v>143.97346518645895</v>
      </c>
      <c r="AU3327" s="15">
        <f t="shared" si="413"/>
        <v>7.9985258436921641E-2</v>
      </c>
      <c r="AV3327">
        <v>1800</v>
      </c>
      <c r="AW3327">
        <v>1811.6730158730161</v>
      </c>
      <c r="AX3327" s="16">
        <f t="shared" si="414"/>
        <v>11.673015873016084</v>
      </c>
      <c r="AY3327" s="17">
        <f t="shared" si="415"/>
        <v>6.4850088183422685E-3</v>
      </c>
    </row>
    <row r="3328" spans="1:51" x14ac:dyDescent="0.25">
      <c r="A3328" t="s">
        <v>39</v>
      </c>
      <c r="B3328" t="s">
        <v>515</v>
      </c>
      <c r="C3328">
        <v>12800</v>
      </c>
      <c r="D3328">
        <v>59332</v>
      </c>
      <c r="E3328">
        <v>2021</v>
      </c>
      <c r="F3328" t="s">
        <v>177</v>
      </c>
      <c r="G3328" t="s">
        <v>555</v>
      </c>
      <c r="H3328" t="s">
        <v>555</v>
      </c>
      <c r="J3328">
        <v>4</v>
      </c>
      <c r="K3328" t="s">
        <v>44</v>
      </c>
      <c r="L3328">
        <v>4</v>
      </c>
      <c r="M3328" t="s">
        <v>45</v>
      </c>
      <c r="N3328">
        <v>1.3999999761581421</v>
      </c>
      <c r="O3328" t="s">
        <v>60</v>
      </c>
      <c r="P3328" t="s">
        <v>46</v>
      </c>
      <c r="Q3328">
        <v>3</v>
      </c>
      <c r="R3328" t="s">
        <v>440</v>
      </c>
      <c r="T3328">
        <v>147</v>
      </c>
      <c r="U3328" t="s">
        <v>63</v>
      </c>
      <c r="X3328" t="s">
        <v>65</v>
      </c>
      <c r="Y3328" t="s">
        <v>66</v>
      </c>
      <c r="AA3328">
        <v>0</v>
      </c>
      <c r="AB3328" t="s">
        <v>51</v>
      </c>
      <c r="AC3328" t="s">
        <v>559</v>
      </c>
      <c r="AD3328">
        <v>1</v>
      </c>
      <c r="AE3328">
        <v>1</v>
      </c>
      <c r="AF3328">
        <v>1</v>
      </c>
      <c r="AG3328">
        <v>2026</v>
      </c>
      <c r="AH3328">
        <v>20251229</v>
      </c>
      <c r="AI3328" t="s">
        <v>5384</v>
      </c>
      <c r="AJ3328">
        <v>12800</v>
      </c>
      <c r="AK3328">
        <v>11483.17578125</v>
      </c>
      <c r="AL3328" s="10">
        <f t="shared" si="408"/>
        <v>1316.82421875</v>
      </c>
      <c r="AM3328" s="11">
        <f t="shared" si="409"/>
        <v>0.10287689208984375</v>
      </c>
      <c r="AN3328">
        <v>12800</v>
      </c>
      <c r="AO3328">
        <v>11812.66210674604</v>
      </c>
      <c r="AP3328" s="12">
        <f t="shared" si="410"/>
        <v>987.33789325395992</v>
      </c>
      <c r="AQ3328" s="13">
        <f t="shared" si="411"/>
        <v>7.7135772910465625E-2</v>
      </c>
      <c r="AR3328">
        <v>12800</v>
      </c>
      <c r="AS3328">
        <v>11095.329820695481</v>
      </c>
      <c r="AT3328" s="14">
        <f t="shared" si="412"/>
        <v>1704.6701793045195</v>
      </c>
      <c r="AU3328" s="15">
        <f t="shared" si="413"/>
        <v>0.13317735775816558</v>
      </c>
      <c r="AV3328">
        <v>12800</v>
      </c>
      <c r="AW3328">
        <v>11517.53231017771</v>
      </c>
      <c r="AX3328" s="16">
        <f t="shared" si="414"/>
        <v>1282.4676898222897</v>
      </c>
      <c r="AY3328" s="17">
        <f t="shared" si="415"/>
        <v>0.10019278826736638</v>
      </c>
    </row>
    <row r="3329" spans="1:51" x14ac:dyDescent="0.25">
      <c r="A3329" t="s">
        <v>54</v>
      </c>
      <c r="B3329" t="s">
        <v>263</v>
      </c>
      <c r="C3329">
        <v>25100</v>
      </c>
      <c r="D3329">
        <v>57849</v>
      </c>
      <c r="E3329">
        <v>2023</v>
      </c>
      <c r="F3329" t="s">
        <v>340</v>
      </c>
      <c r="G3329" t="s">
        <v>1400</v>
      </c>
      <c r="H3329" t="s">
        <v>2026</v>
      </c>
      <c r="J3329">
        <v>4</v>
      </c>
      <c r="K3329" t="s">
        <v>87</v>
      </c>
      <c r="L3329">
        <v>4</v>
      </c>
      <c r="M3329" t="s">
        <v>45</v>
      </c>
      <c r="N3329">
        <v>2.5</v>
      </c>
      <c r="O3329" t="s">
        <v>45</v>
      </c>
      <c r="P3329" t="s">
        <v>46</v>
      </c>
      <c r="Q3329">
        <v>5</v>
      </c>
      <c r="R3329" t="s">
        <v>47</v>
      </c>
      <c r="S3329" t="s">
        <v>78</v>
      </c>
      <c r="T3329">
        <v>281</v>
      </c>
      <c r="U3329" t="s">
        <v>63</v>
      </c>
      <c r="W3329" t="s">
        <v>2807</v>
      </c>
      <c r="X3329" t="s">
        <v>112</v>
      </c>
      <c r="Y3329" t="s">
        <v>82</v>
      </c>
      <c r="AA3329">
        <v>0</v>
      </c>
      <c r="AB3329" t="s">
        <v>51</v>
      </c>
      <c r="AC3329" t="s">
        <v>52</v>
      </c>
      <c r="AD3329">
        <v>1</v>
      </c>
      <c r="AE3329">
        <v>1</v>
      </c>
      <c r="AF3329">
        <v>1</v>
      </c>
      <c r="AG3329">
        <v>2026</v>
      </c>
      <c r="AH3329">
        <v>20251231</v>
      </c>
      <c r="AI3329" t="s">
        <v>5385</v>
      </c>
      <c r="AJ3329">
        <v>25100</v>
      </c>
      <c r="AK3329">
        <v>24785.310546875</v>
      </c>
      <c r="AL3329" s="10">
        <f t="shared" si="408"/>
        <v>314.689453125</v>
      </c>
      <c r="AM3329" s="11">
        <f t="shared" si="409"/>
        <v>1.2537428411354582E-2</v>
      </c>
      <c r="AN3329">
        <v>25100</v>
      </c>
      <c r="AO3329">
        <v>25131.639925138708</v>
      </c>
      <c r="AP3329" s="12">
        <f t="shared" si="410"/>
        <v>31.63992513870835</v>
      </c>
      <c r="AQ3329" s="13">
        <f t="shared" si="411"/>
        <v>1.260554786402723E-3</v>
      </c>
      <c r="AR3329">
        <v>25100</v>
      </c>
      <c r="AS3329">
        <v>24584.454688635898</v>
      </c>
      <c r="AT3329" s="14">
        <f t="shared" si="412"/>
        <v>515.54531136410151</v>
      </c>
      <c r="AU3329" s="15">
        <f t="shared" si="413"/>
        <v>2.0539653839207233E-2</v>
      </c>
      <c r="AV3329">
        <v>25100</v>
      </c>
      <c r="AW3329">
        <v>24794.42528735632</v>
      </c>
      <c r="AX3329" s="16">
        <f t="shared" si="414"/>
        <v>305.57471264367996</v>
      </c>
      <c r="AY3329" s="17">
        <f t="shared" si="415"/>
        <v>1.2174291340385656E-2</v>
      </c>
    </row>
    <row r="3330" spans="1:51" x14ac:dyDescent="0.25">
      <c r="A3330" t="s">
        <v>39</v>
      </c>
      <c r="B3330" t="s">
        <v>114</v>
      </c>
      <c r="C3330">
        <v>8700</v>
      </c>
      <c r="D3330">
        <v>87110</v>
      </c>
      <c r="E3330">
        <v>2020</v>
      </c>
      <c r="F3330" t="s">
        <v>56</v>
      </c>
      <c r="G3330" t="s">
        <v>86</v>
      </c>
      <c r="H3330" t="s">
        <v>187</v>
      </c>
      <c r="J3330">
        <v>3</v>
      </c>
      <c r="K3330" t="s">
        <v>44</v>
      </c>
      <c r="L3330">
        <v>4</v>
      </c>
      <c r="M3330" t="s">
        <v>45</v>
      </c>
      <c r="N3330">
        <v>1.5</v>
      </c>
      <c r="O3330" t="s">
        <v>45</v>
      </c>
      <c r="P3330" t="s">
        <v>46</v>
      </c>
      <c r="R3330" t="s">
        <v>47</v>
      </c>
      <c r="S3330" t="s">
        <v>78</v>
      </c>
      <c r="U3330" t="s">
        <v>63</v>
      </c>
      <c r="V3330" t="s">
        <v>64</v>
      </c>
      <c r="X3330" t="s">
        <v>49</v>
      </c>
      <c r="Y3330" t="s">
        <v>82</v>
      </c>
      <c r="AA3330">
        <v>0</v>
      </c>
      <c r="AB3330" t="s">
        <v>51</v>
      </c>
      <c r="AC3330" t="s">
        <v>52</v>
      </c>
      <c r="AD3330">
        <v>1</v>
      </c>
      <c r="AE3330">
        <v>1</v>
      </c>
      <c r="AF3330">
        <v>1</v>
      </c>
      <c r="AG3330">
        <v>2026</v>
      </c>
      <c r="AH3330">
        <v>20251231</v>
      </c>
      <c r="AI3330" t="s">
        <v>5386</v>
      </c>
      <c r="AJ3330">
        <v>8700</v>
      </c>
      <c r="AK3330">
        <v>8644.3544921875</v>
      </c>
      <c r="AL3330" s="10">
        <f t="shared" si="408"/>
        <v>55.6455078125</v>
      </c>
      <c r="AM3330" s="11">
        <f t="shared" si="409"/>
        <v>6.3960353807471261E-3</v>
      </c>
      <c r="AN3330">
        <v>8700</v>
      </c>
      <c r="AO3330">
        <v>8200.0800538583026</v>
      </c>
      <c r="AP3330" s="12">
        <f t="shared" si="410"/>
        <v>499.91994614169744</v>
      </c>
      <c r="AQ3330" s="13">
        <f t="shared" si="411"/>
        <v>5.746206277490775E-2</v>
      </c>
      <c r="AR3330">
        <v>8700</v>
      </c>
      <c r="AS3330">
        <v>8121.0797454290532</v>
      </c>
      <c r="AT3330" s="14">
        <f t="shared" si="412"/>
        <v>578.92025457094678</v>
      </c>
      <c r="AU3330" s="15">
        <f t="shared" si="413"/>
        <v>6.6542557996660548E-2</v>
      </c>
      <c r="AV3330">
        <v>8700</v>
      </c>
      <c r="AW3330">
        <v>8702.9112271540471</v>
      </c>
      <c r="AX3330" s="16">
        <f t="shared" si="414"/>
        <v>2.9112271540470829</v>
      </c>
      <c r="AY3330" s="17">
        <f t="shared" si="415"/>
        <v>3.346238108100095E-4</v>
      </c>
    </row>
    <row r="3331" spans="1:51" x14ac:dyDescent="0.25">
      <c r="A3331" t="s">
        <v>69</v>
      </c>
      <c r="B3331" t="s">
        <v>70</v>
      </c>
      <c r="C3331">
        <v>7200</v>
      </c>
      <c r="D3331">
        <v>264235</v>
      </c>
      <c r="E3331">
        <v>2010</v>
      </c>
      <c r="F3331" t="s">
        <v>165</v>
      </c>
      <c r="G3331" t="s">
        <v>487</v>
      </c>
      <c r="I3331" t="s">
        <v>1431</v>
      </c>
      <c r="J3331">
        <v>6</v>
      </c>
      <c r="K3331" t="s">
        <v>87</v>
      </c>
      <c r="L3331">
        <v>4</v>
      </c>
      <c r="M3331" t="s">
        <v>45</v>
      </c>
      <c r="N3331">
        <v>4</v>
      </c>
      <c r="O3331" t="s">
        <v>76</v>
      </c>
      <c r="P3331" t="s">
        <v>46</v>
      </c>
      <c r="R3331" t="s">
        <v>47</v>
      </c>
      <c r="S3331" t="s">
        <v>78</v>
      </c>
      <c r="T3331">
        <v>270</v>
      </c>
      <c r="U3331" t="s">
        <v>63</v>
      </c>
      <c r="V3331" t="s">
        <v>79</v>
      </c>
      <c r="W3331" t="s">
        <v>490</v>
      </c>
      <c r="X3331" t="s">
        <v>97</v>
      </c>
      <c r="Y3331" t="s">
        <v>50</v>
      </c>
      <c r="AA3331">
        <v>0</v>
      </c>
      <c r="AB3331" t="s">
        <v>51</v>
      </c>
      <c r="AC3331" t="s">
        <v>52</v>
      </c>
      <c r="AD3331">
        <v>1</v>
      </c>
      <c r="AE3331">
        <v>1</v>
      </c>
      <c r="AF3331">
        <v>1</v>
      </c>
      <c r="AG3331">
        <v>2026</v>
      </c>
      <c r="AH3331">
        <v>20251230</v>
      </c>
      <c r="AI3331" t="s">
        <v>5387</v>
      </c>
      <c r="AJ3331">
        <v>7200</v>
      </c>
      <c r="AK3331">
        <v>5840.455078125</v>
      </c>
      <c r="AL3331" s="10">
        <f t="shared" ref="AL3331:AL3394" si="416">ABS(AJ3331-AK3331)</f>
        <v>1359.544921875</v>
      </c>
      <c r="AM3331" s="11">
        <f t="shared" ref="AM3331:AM3394" si="417">ABS($AJ3331-AK3331)/$AJ3331</f>
        <v>0.18882568359374999</v>
      </c>
      <c r="AN3331">
        <v>7200</v>
      </c>
      <c r="AO3331">
        <v>4955.0319904737999</v>
      </c>
      <c r="AP3331" s="12">
        <f t="shared" ref="AP3331:AP3394" si="418">ABS(AN3331-AO3331)</f>
        <v>2244.9680095262001</v>
      </c>
      <c r="AQ3331" s="13">
        <f t="shared" ref="AQ3331:AQ3394" si="419">ABS($AJ3331-AO3331)/$AJ3331</f>
        <v>0.31180111243419445</v>
      </c>
      <c r="AR3331">
        <v>7200</v>
      </c>
      <c r="AS3331">
        <v>5246.7859190577728</v>
      </c>
      <c r="AT3331" s="14">
        <f t="shared" ref="AT3331:AT3394" si="420">ABS(AR3331-AS3331)</f>
        <v>1953.2140809422272</v>
      </c>
      <c r="AU3331" s="15">
        <f t="shared" ref="AU3331:AU3394" si="421">ABS($AJ3331-AS3331)/$AJ3331</f>
        <v>0.2712797334641982</v>
      </c>
      <c r="AV3331">
        <v>7200</v>
      </c>
      <c r="AW3331">
        <v>5857.3076722338201</v>
      </c>
      <c r="AX3331" s="16">
        <f t="shared" ref="AX3331:AX3394" si="422">ABS(AV3331-AW3331)</f>
        <v>1342.6923277661799</v>
      </c>
      <c r="AY3331" s="17">
        <f t="shared" ref="AY3331:AY3394" si="423">ABS($AJ3331-AW3331)/$AJ3331</f>
        <v>0.18648504552308054</v>
      </c>
    </row>
    <row r="3332" spans="1:51" x14ac:dyDescent="0.25">
      <c r="A3332" t="s">
        <v>106</v>
      </c>
      <c r="B3332" t="s">
        <v>661</v>
      </c>
      <c r="C3332">
        <v>1300</v>
      </c>
      <c r="D3332">
        <v>171680</v>
      </c>
      <c r="E3332">
        <v>2007</v>
      </c>
      <c r="F3332" t="s">
        <v>397</v>
      </c>
      <c r="G3332" t="s">
        <v>565</v>
      </c>
      <c r="H3332" t="s">
        <v>5388</v>
      </c>
      <c r="J3332">
        <v>6</v>
      </c>
      <c r="K3332" t="s">
        <v>59</v>
      </c>
      <c r="L3332">
        <v>4</v>
      </c>
      <c r="M3332" t="s">
        <v>45</v>
      </c>
      <c r="N3332">
        <v>3.5</v>
      </c>
      <c r="O3332" t="s">
        <v>60</v>
      </c>
      <c r="P3332" t="s">
        <v>46</v>
      </c>
      <c r="Q3332">
        <v>2</v>
      </c>
      <c r="R3332" t="s">
        <v>353</v>
      </c>
      <c r="T3332">
        <v>244</v>
      </c>
      <c r="U3332" t="s">
        <v>63</v>
      </c>
      <c r="V3332" t="s">
        <v>79</v>
      </c>
      <c r="W3332" t="s">
        <v>888</v>
      </c>
      <c r="X3332" t="s">
        <v>112</v>
      </c>
      <c r="Y3332" t="s">
        <v>82</v>
      </c>
      <c r="AA3332">
        <v>0</v>
      </c>
      <c r="AB3332" t="s">
        <v>51</v>
      </c>
      <c r="AC3332" t="s">
        <v>353</v>
      </c>
      <c r="AD3332">
        <v>1</v>
      </c>
      <c r="AE3332">
        <v>1</v>
      </c>
      <c r="AF3332">
        <v>1</v>
      </c>
      <c r="AG3332">
        <v>2026</v>
      </c>
      <c r="AH3332">
        <v>20260102</v>
      </c>
      <c r="AI3332" t="s">
        <v>5389</v>
      </c>
      <c r="AJ3332">
        <v>1300</v>
      </c>
      <c r="AK3332">
        <v>1276.073120117188</v>
      </c>
      <c r="AL3332" s="10">
        <f t="shared" si="416"/>
        <v>23.926879882812045</v>
      </c>
      <c r="AM3332" s="11">
        <f t="shared" si="417"/>
        <v>1.8405292217547727E-2</v>
      </c>
      <c r="AN3332">
        <v>1300</v>
      </c>
      <c r="AO3332">
        <v>1324.441428017087</v>
      </c>
      <c r="AP3332" s="12">
        <f t="shared" si="418"/>
        <v>24.441428017086992</v>
      </c>
      <c r="AQ3332" s="13">
        <f t="shared" si="419"/>
        <v>1.8801098474682303E-2</v>
      </c>
      <c r="AR3332">
        <v>1300</v>
      </c>
      <c r="AS3332">
        <v>1329.3136849026521</v>
      </c>
      <c r="AT3332" s="14">
        <f t="shared" si="420"/>
        <v>29.313684902652085</v>
      </c>
      <c r="AU3332" s="15">
        <f t="shared" si="421"/>
        <v>2.254898838665545E-2</v>
      </c>
      <c r="AV3332">
        <v>1300</v>
      </c>
      <c r="AW3332">
        <v>1288.2995708154499</v>
      </c>
      <c r="AX3332" s="16">
        <f t="shared" si="422"/>
        <v>11.700429184550103</v>
      </c>
      <c r="AY3332" s="17">
        <f t="shared" si="423"/>
        <v>9.0003301419616169E-3</v>
      </c>
    </row>
    <row r="3333" spans="1:51" x14ac:dyDescent="0.25">
      <c r="A3333" t="s">
        <v>54</v>
      </c>
      <c r="B3333" t="s">
        <v>447</v>
      </c>
      <c r="C3333">
        <v>700</v>
      </c>
      <c r="D3333">
        <v>186399</v>
      </c>
      <c r="E3333">
        <v>2016</v>
      </c>
      <c r="F3333" t="s">
        <v>100</v>
      </c>
      <c r="G3333" t="s">
        <v>469</v>
      </c>
      <c r="H3333" t="s">
        <v>2401</v>
      </c>
      <c r="J3333">
        <v>4</v>
      </c>
      <c r="K3333" t="s">
        <v>118</v>
      </c>
      <c r="L3333">
        <v>4</v>
      </c>
      <c r="M3333" t="s">
        <v>45</v>
      </c>
      <c r="N3333">
        <v>1.3999999761581421</v>
      </c>
      <c r="O3333" t="s">
        <v>60</v>
      </c>
      <c r="P3333" t="s">
        <v>46</v>
      </c>
      <c r="R3333" t="s">
        <v>47</v>
      </c>
      <c r="S3333" t="s">
        <v>62</v>
      </c>
      <c r="U3333" t="s">
        <v>63</v>
      </c>
      <c r="V3333" t="s">
        <v>64</v>
      </c>
      <c r="W3333" t="s">
        <v>2402</v>
      </c>
      <c r="X3333" t="s">
        <v>49</v>
      </c>
      <c r="Y3333" t="s">
        <v>282</v>
      </c>
      <c r="AA3333">
        <v>0</v>
      </c>
      <c r="AB3333" t="s">
        <v>51</v>
      </c>
      <c r="AC3333" t="s">
        <v>52</v>
      </c>
      <c r="AD3333">
        <v>1</v>
      </c>
      <c r="AE3333">
        <v>1</v>
      </c>
      <c r="AF3333">
        <v>1</v>
      </c>
      <c r="AG3333">
        <v>2026</v>
      </c>
      <c r="AH3333">
        <v>20251230</v>
      </c>
      <c r="AI3333" t="s">
        <v>5390</v>
      </c>
      <c r="AJ3333">
        <v>700</v>
      </c>
      <c r="AK3333">
        <v>1976.186889648438</v>
      </c>
      <c r="AL3333" s="10">
        <f t="shared" si="416"/>
        <v>1276.186889648438</v>
      </c>
      <c r="AM3333" s="11">
        <f t="shared" si="417"/>
        <v>1.823124128069197</v>
      </c>
      <c r="AN3333">
        <v>700</v>
      </c>
      <c r="AO3333">
        <v>2027.1699325753041</v>
      </c>
      <c r="AP3333" s="12">
        <f t="shared" si="418"/>
        <v>1327.1699325753041</v>
      </c>
      <c r="AQ3333" s="13">
        <f t="shared" si="419"/>
        <v>1.8959570465361486</v>
      </c>
      <c r="AR3333">
        <v>700</v>
      </c>
      <c r="AS3333">
        <v>2195.155005706345</v>
      </c>
      <c r="AT3333" s="14">
        <f t="shared" si="420"/>
        <v>1495.155005706345</v>
      </c>
      <c r="AU3333" s="15">
        <f t="shared" si="421"/>
        <v>2.1359357224376359</v>
      </c>
      <c r="AV3333">
        <v>700</v>
      </c>
      <c r="AW3333">
        <v>2025.049889135254</v>
      </c>
      <c r="AX3333" s="16">
        <f t="shared" si="422"/>
        <v>1325.049889135254</v>
      </c>
      <c r="AY3333" s="17">
        <f t="shared" si="423"/>
        <v>1.892928413050363</v>
      </c>
    </row>
    <row r="3334" spans="1:51" x14ac:dyDescent="0.25">
      <c r="A3334" t="s">
        <v>54</v>
      </c>
      <c r="B3334" t="s">
        <v>249</v>
      </c>
      <c r="C3334">
        <v>2400</v>
      </c>
      <c r="D3334">
        <v>219776</v>
      </c>
      <c r="E3334">
        <v>2010</v>
      </c>
      <c r="F3334" t="s">
        <v>165</v>
      </c>
      <c r="G3334" t="s">
        <v>438</v>
      </c>
      <c r="I3334" t="s">
        <v>439</v>
      </c>
      <c r="J3334">
        <v>4</v>
      </c>
      <c r="K3334" t="s">
        <v>44</v>
      </c>
      <c r="L3334">
        <v>4</v>
      </c>
      <c r="M3334" t="s">
        <v>45</v>
      </c>
      <c r="N3334">
        <v>1.799999952316284</v>
      </c>
      <c r="O3334" t="s">
        <v>60</v>
      </c>
      <c r="P3334" t="s">
        <v>46</v>
      </c>
      <c r="R3334" t="s">
        <v>440</v>
      </c>
      <c r="S3334" t="s">
        <v>151</v>
      </c>
      <c r="U3334" t="s">
        <v>63</v>
      </c>
      <c r="V3334" t="s">
        <v>64</v>
      </c>
      <c r="W3334" t="s">
        <v>441</v>
      </c>
      <c r="X3334" t="s">
        <v>131</v>
      </c>
      <c r="Y3334" t="s">
        <v>50</v>
      </c>
      <c r="AA3334">
        <v>1</v>
      </c>
      <c r="AB3334" t="s">
        <v>292</v>
      </c>
      <c r="AC3334" t="s">
        <v>442</v>
      </c>
      <c r="AD3334">
        <v>1</v>
      </c>
      <c r="AE3334">
        <v>1</v>
      </c>
      <c r="AF3334">
        <v>1</v>
      </c>
      <c r="AG3334">
        <v>2026</v>
      </c>
      <c r="AH3334">
        <v>20251230</v>
      </c>
      <c r="AI3334" t="s">
        <v>5391</v>
      </c>
      <c r="AJ3334">
        <v>2400</v>
      </c>
      <c r="AK3334">
        <v>2131.337890625</v>
      </c>
      <c r="AL3334" s="10">
        <f t="shared" si="416"/>
        <v>268.662109375</v>
      </c>
      <c r="AM3334" s="11">
        <f t="shared" si="417"/>
        <v>0.11194254557291666</v>
      </c>
      <c r="AN3334">
        <v>2400</v>
      </c>
      <c r="AO3334">
        <v>2142.731243554002</v>
      </c>
      <c r="AP3334" s="12">
        <f t="shared" si="418"/>
        <v>257.26875644599795</v>
      </c>
      <c r="AQ3334" s="13">
        <f t="shared" si="419"/>
        <v>0.10719531518583247</v>
      </c>
      <c r="AR3334">
        <v>2400</v>
      </c>
      <c r="AS3334">
        <v>2081.07408704419</v>
      </c>
      <c r="AT3334" s="14">
        <f t="shared" si="420"/>
        <v>318.92591295580996</v>
      </c>
      <c r="AU3334" s="15">
        <f t="shared" si="421"/>
        <v>0.13288579706492082</v>
      </c>
      <c r="AV3334">
        <v>2400</v>
      </c>
      <c r="AW3334">
        <v>2158.0653450807649</v>
      </c>
      <c r="AX3334" s="16">
        <f t="shared" si="422"/>
        <v>241.93465491923507</v>
      </c>
      <c r="AY3334" s="17">
        <f t="shared" si="423"/>
        <v>0.10080610621634795</v>
      </c>
    </row>
    <row r="3335" spans="1:51" x14ac:dyDescent="0.25">
      <c r="A3335" t="s">
        <v>54</v>
      </c>
      <c r="B3335" t="s">
        <v>263</v>
      </c>
      <c r="C3335">
        <v>1200</v>
      </c>
      <c r="D3335">
        <v>176527</v>
      </c>
      <c r="E3335">
        <v>2013</v>
      </c>
      <c r="F3335" t="s">
        <v>182</v>
      </c>
      <c r="G3335" t="s">
        <v>304</v>
      </c>
      <c r="J3335">
        <v>4</v>
      </c>
      <c r="K3335" t="s">
        <v>111</v>
      </c>
      <c r="L3335">
        <v>4</v>
      </c>
      <c r="M3335" t="s">
        <v>45</v>
      </c>
      <c r="N3335">
        <v>2.5</v>
      </c>
      <c r="O3335" t="s">
        <v>45</v>
      </c>
      <c r="P3335" t="s">
        <v>46</v>
      </c>
      <c r="Q3335">
        <v>3</v>
      </c>
      <c r="R3335" t="s">
        <v>305</v>
      </c>
      <c r="S3335" t="s">
        <v>78</v>
      </c>
      <c r="U3335" t="s">
        <v>63</v>
      </c>
      <c r="X3335" t="s">
        <v>49</v>
      </c>
      <c r="Y3335" t="s">
        <v>50</v>
      </c>
      <c r="AA3335">
        <v>0</v>
      </c>
      <c r="AB3335" t="s">
        <v>51</v>
      </c>
      <c r="AC3335" t="s">
        <v>52</v>
      </c>
      <c r="AD3335">
        <v>1</v>
      </c>
      <c r="AE3335">
        <v>1</v>
      </c>
      <c r="AF3335">
        <v>1</v>
      </c>
      <c r="AG3335">
        <v>2026</v>
      </c>
      <c r="AH3335">
        <v>20251231</v>
      </c>
      <c r="AI3335" t="s">
        <v>5392</v>
      </c>
      <c r="AJ3335">
        <v>1200</v>
      </c>
      <c r="AK3335">
        <v>1346.365356445312</v>
      </c>
      <c r="AL3335" s="10">
        <f t="shared" si="416"/>
        <v>146.36535644531205</v>
      </c>
      <c r="AM3335" s="11">
        <f t="shared" si="417"/>
        <v>0.12197113037109338</v>
      </c>
      <c r="AN3335">
        <v>1200</v>
      </c>
      <c r="AO3335">
        <v>1370.018946911367</v>
      </c>
      <c r="AP3335" s="12">
        <f t="shared" si="418"/>
        <v>170.01894691136704</v>
      </c>
      <c r="AQ3335" s="13">
        <f t="shared" si="419"/>
        <v>0.14168245575947253</v>
      </c>
      <c r="AR3335">
        <v>1200</v>
      </c>
      <c r="AS3335">
        <v>1372.9184658915669</v>
      </c>
      <c r="AT3335" s="14">
        <f t="shared" si="420"/>
        <v>172.91846589156694</v>
      </c>
      <c r="AU3335" s="15">
        <f t="shared" si="421"/>
        <v>0.14409872157630579</v>
      </c>
      <c r="AV3335">
        <v>1200</v>
      </c>
      <c r="AW3335">
        <v>1388.1614906832301</v>
      </c>
      <c r="AX3335" s="16">
        <f t="shared" si="422"/>
        <v>188.16149068323011</v>
      </c>
      <c r="AY3335" s="17">
        <f t="shared" si="423"/>
        <v>0.1568012422360251</v>
      </c>
    </row>
    <row r="3336" spans="1:51" x14ac:dyDescent="0.25">
      <c r="A3336" t="s">
        <v>69</v>
      </c>
      <c r="B3336" t="s">
        <v>210</v>
      </c>
      <c r="C3336">
        <v>10300</v>
      </c>
      <c r="D3336">
        <v>61906</v>
      </c>
      <c r="E3336">
        <v>2020</v>
      </c>
      <c r="F3336" t="s">
        <v>71</v>
      </c>
      <c r="G3336" t="s">
        <v>636</v>
      </c>
      <c r="H3336" t="s">
        <v>322</v>
      </c>
      <c r="J3336">
        <v>4</v>
      </c>
      <c r="K3336" t="s">
        <v>44</v>
      </c>
      <c r="L3336">
        <v>4</v>
      </c>
      <c r="M3336" t="s">
        <v>45</v>
      </c>
      <c r="N3336">
        <v>1.3999999761581421</v>
      </c>
      <c r="O3336" t="s">
        <v>60</v>
      </c>
      <c r="P3336" t="s">
        <v>46</v>
      </c>
      <c r="Q3336">
        <v>4</v>
      </c>
      <c r="R3336" t="s">
        <v>47</v>
      </c>
      <c r="S3336" t="s">
        <v>62</v>
      </c>
      <c r="U3336" t="s">
        <v>63</v>
      </c>
      <c r="W3336" t="s">
        <v>637</v>
      </c>
      <c r="X3336" t="s">
        <v>49</v>
      </c>
      <c r="Y3336" t="s">
        <v>282</v>
      </c>
      <c r="Z3336">
        <v>23200</v>
      </c>
      <c r="AA3336">
        <v>0</v>
      </c>
      <c r="AB3336" t="s">
        <v>51</v>
      </c>
      <c r="AC3336" t="s">
        <v>52</v>
      </c>
      <c r="AD3336">
        <v>1</v>
      </c>
      <c r="AE3336">
        <v>1</v>
      </c>
      <c r="AF3336">
        <v>1</v>
      </c>
      <c r="AG3336">
        <v>2026</v>
      </c>
      <c r="AH3336">
        <v>20260102</v>
      </c>
      <c r="AI3336" t="s">
        <v>5393</v>
      </c>
      <c r="AJ3336">
        <v>10300</v>
      </c>
      <c r="AK3336">
        <v>9883.251953125</v>
      </c>
      <c r="AL3336" s="10">
        <f t="shared" si="416"/>
        <v>416.748046875</v>
      </c>
      <c r="AM3336" s="11">
        <f t="shared" si="417"/>
        <v>4.0460975424757281E-2</v>
      </c>
      <c r="AN3336">
        <v>10300</v>
      </c>
      <c r="AO3336">
        <v>9545.6566784467905</v>
      </c>
      <c r="AP3336" s="12">
        <f t="shared" si="418"/>
        <v>754.34332155320953</v>
      </c>
      <c r="AQ3336" s="13">
        <f t="shared" si="419"/>
        <v>7.3237215684777618E-2</v>
      </c>
      <c r="AR3336">
        <v>10300</v>
      </c>
      <c r="AS3336">
        <v>9754.1640665171235</v>
      </c>
      <c r="AT3336" s="14">
        <f t="shared" si="420"/>
        <v>545.8359334828765</v>
      </c>
      <c r="AU3336" s="15">
        <f t="shared" si="421"/>
        <v>5.2993779949793832E-2</v>
      </c>
      <c r="AV3336">
        <v>10300</v>
      </c>
      <c r="AW3336">
        <v>9873.4903121636162</v>
      </c>
      <c r="AX3336" s="16">
        <f t="shared" si="422"/>
        <v>426.50968783638382</v>
      </c>
      <c r="AY3336" s="17">
        <f t="shared" si="423"/>
        <v>4.140870755693047E-2</v>
      </c>
    </row>
    <row r="3337" spans="1:51" x14ac:dyDescent="0.25">
      <c r="A3337" t="s">
        <v>54</v>
      </c>
      <c r="B3337" t="s">
        <v>249</v>
      </c>
      <c r="C3337">
        <v>5250</v>
      </c>
      <c r="D3337">
        <v>124849</v>
      </c>
      <c r="E3337">
        <v>2014</v>
      </c>
      <c r="F3337" t="s">
        <v>56</v>
      </c>
      <c r="G3337" t="s">
        <v>186</v>
      </c>
      <c r="H3337" t="s">
        <v>187</v>
      </c>
      <c r="J3337">
        <v>6</v>
      </c>
      <c r="K3337" t="s">
        <v>87</v>
      </c>
      <c r="L3337">
        <v>4</v>
      </c>
      <c r="M3337" t="s">
        <v>45</v>
      </c>
      <c r="N3337">
        <v>3.5</v>
      </c>
      <c r="O3337" t="s">
        <v>60</v>
      </c>
      <c r="P3337" t="s">
        <v>46</v>
      </c>
      <c r="R3337" t="s">
        <v>47</v>
      </c>
      <c r="S3337" t="s">
        <v>62</v>
      </c>
      <c r="T3337">
        <v>285</v>
      </c>
      <c r="U3337" t="s">
        <v>63</v>
      </c>
      <c r="V3337" t="s">
        <v>79</v>
      </c>
      <c r="X3337" t="s">
        <v>112</v>
      </c>
      <c r="Y3337" t="s">
        <v>125</v>
      </c>
      <c r="AA3337">
        <v>0</v>
      </c>
      <c r="AB3337" t="s">
        <v>51</v>
      </c>
      <c r="AC3337" t="s">
        <v>52</v>
      </c>
      <c r="AD3337">
        <v>1</v>
      </c>
      <c r="AE3337">
        <v>1</v>
      </c>
      <c r="AF3337">
        <v>1</v>
      </c>
      <c r="AG3337">
        <v>2026</v>
      </c>
      <c r="AH3337">
        <v>20251230</v>
      </c>
      <c r="AI3337" t="s">
        <v>5394</v>
      </c>
      <c r="AJ3337">
        <v>5250</v>
      </c>
      <c r="AK3337">
        <v>4221.0009765625</v>
      </c>
      <c r="AL3337" s="10">
        <f t="shared" si="416"/>
        <v>1028.9990234375</v>
      </c>
      <c r="AM3337" s="11">
        <f t="shared" si="417"/>
        <v>0.19599981398809524</v>
      </c>
      <c r="AN3337">
        <v>5250</v>
      </c>
      <c r="AO3337">
        <v>4182.0934865653844</v>
      </c>
      <c r="AP3337" s="12">
        <f t="shared" si="418"/>
        <v>1067.9065134346156</v>
      </c>
      <c r="AQ3337" s="13">
        <f t="shared" si="419"/>
        <v>0.20341076446373629</v>
      </c>
      <c r="AR3337">
        <v>5250</v>
      </c>
      <c r="AS3337">
        <v>4311.8275932840979</v>
      </c>
      <c r="AT3337" s="14">
        <f t="shared" si="420"/>
        <v>938.17240671590207</v>
      </c>
      <c r="AU3337" s="15">
        <f t="shared" si="421"/>
        <v>0.1786995060411242</v>
      </c>
      <c r="AV3337">
        <v>5250</v>
      </c>
      <c r="AW3337">
        <v>4340.4217579818687</v>
      </c>
      <c r="AX3337" s="16">
        <f t="shared" si="422"/>
        <v>909.57824201813128</v>
      </c>
      <c r="AY3337" s="17">
        <f t="shared" si="423"/>
        <v>0.17325299847964407</v>
      </c>
    </row>
    <row r="3338" spans="1:51" x14ac:dyDescent="0.25">
      <c r="A3338" t="s">
        <v>106</v>
      </c>
      <c r="B3338" t="s">
        <v>1157</v>
      </c>
      <c r="C3338">
        <v>2900</v>
      </c>
      <c r="D3338">
        <v>140116</v>
      </c>
      <c r="E3338">
        <v>2006</v>
      </c>
      <c r="F3338" t="s">
        <v>71</v>
      </c>
      <c r="G3338" t="s">
        <v>72</v>
      </c>
      <c r="I3338" t="s">
        <v>2045</v>
      </c>
      <c r="J3338">
        <v>8</v>
      </c>
      <c r="K3338" t="s">
        <v>118</v>
      </c>
      <c r="L3338">
        <v>2</v>
      </c>
      <c r="M3338" t="s">
        <v>45</v>
      </c>
      <c r="N3338">
        <v>4.8000001907348633</v>
      </c>
      <c r="O3338" t="s">
        <v>119</v>
      </c>
      <c r="P3338" t="s">
        <v>46</v>
      </c>
      <c r="Q3338">
        <v>3</v>
      </c>
      <c r="R3338" t="s">
        <v>77</v>
      </c>
      <c r="S3338" t="s">
        <v>151</v>
      </c>
      <c r="U3338" t="s">
        <v>63</v>
      </c>
      <c r="V3338" t="s">
        <v>79</v>
      </c>
      <c r="W3338" t="s">
        <v>3034</v>
      </c>
      <c r="X3338" t="s">
        <v>97</v>
      </c>
      <c r="Y3338" t="s">
        <v>82</v>
      </c>
      <c r="AA3338">
        <v>0</v>
      </c>
      <c r="AB3338" t="s">
        <v>51</v>
      </c>
      <c r="AC3338" t="s">
        <v>83</v>
      </c>
      <c r="AD3338">
        <v>1</v>
      </c>
      <c r="AE3338">
        <v>1</v>
      </c>
      <c r="AF3338">
        <v>1</v>
      </c>
      <c r="AG3338">
        <v>2026</v>
      </c>
      <c r="AH3338">
        <v>20251230</v>
      </c>
      <c r="AI3338" t="s">
        <v>5395</v>
      </c>
      <c r="AJ3338">
        <v>2900</v>
      </c>
      <c r="AK3338">
        <v>3982.16552734375</v>
      </c>
      <c r="AL3338" s="10">
        <f t="shared" si="416"/>
        <v>1082.16552734375</v>
      </c>
      <c r="AM3338" s="11">
        <f t="shared" si="417"/>
        <v>0.37316052667025862</v>
      </c>
      <c r="AN3338">
        <v>2900</v>
      </c>
      <c r="AO3338">
        <v>3748.4535849662602</v>
      </c>
      <c r="AP3338" s="12">
        <f t="shared" si="418"/>
        <v>848.45358496626022</v>
      </c>
      <c r="AQ3338" s="13">
        <f t="shared" si="419"/>
        <v>0.29257020171250353</v>
      </c>
      <c r="AR3338">
        <v>2900</v>
      </c>
      <c r="AS3338">
        <v>3696.490037481813</v>
      </c>
      <c r="AT3338" s="14">
        <f t="shared" si="420"/>
        <v>796.49003748181303</v>
      </c>
      <c r="AU3338" s="15">
        <f t="shared" si="421"/>
        <v>0.27465173706269413</v>
      </c>
      <c r="AV3338">
        <v>2900</v>
      </c>
      <c r="AW3338">
        <v>4024.070970042796</v>
      </c>
      <c r="AX3338" s="16">
        <f t="shared" si="422"/>
        <v>1124.070970042796</v>
      </c>
      <c r="AY3338" s="17">
        <f t="shared" si="423"/>
        <v>0.38761067932510207</v>
      </c>
    </row>
    <row r="3339" spans="1:51" x14ac:dyDescent="0.25">
      <c r="A3339" t="s">
        <v>69</v>
      </c>
      <c r="B3339" t="s">
        <v>85</v>
      </c>
      <c r="C3339">
        <v>9800</v>
      </c>
      <c r="D3339">
        <v>45073</v>
      </c>
      <c r="E3339">
        <v>2021</v>
      </c>
      <c r="F3339" t="s">
        <v>349</v>
      </c>
      <c r="G3339" t="s">
        <v>612</v>
      </c>
      <c r="H3339" t="s">
        <v>372</v>
      </c>
      <c r="J3339">
        <v>6</v>
      </c>
      <c r="K3339" t="s">
        <v>44</v>
      </c>
      <c r="L3339">
        <v>2</v>
      </c>
      <c r="M3339" t="s">
        <v>45</v>
      </c>
      <c r="N3339">
        <v>3.5999999046325679</v>
      </c>
      <c r="O3339" t="s">
        <v>119</v>
      </c>
      <c r="P3339" t="s">
        <v>46</v>
      </c>
      <c r="Q3339">
        <v>1</v>
      </c>
      <c r="R3339" t="s">
        <v>61</v>
      </c>
      <c r="S3339" t="s">
        <v>423</v>
      </c>
      <c r="T3339">
        <v>305</v>
      </c>
      <c r="U3339" t="s">
        <v>63</v>
      </c>
      <c r="V3339" t="s">
        <v>79</v>
      </c>
      <c r="X3339" t="s">
        <v>65</v>
      </c>
      <c r="Y3339" t="s">
        <v>125</v>
      </c>
      <c r="AA3339">
        <v>0</v>
      </c>
      <c r="AB3339" t="s">
        <v>51</v>
      </c>
      <c r="AC3339" t="s">
        <v>67</v>
      </c>
      <c r="AD3339">
        <v>1</v>
      </c>
      <c r="AE3339">
        <v>1</v>
      </c>
      <c r="AF3339">
        <v>1</v>
      </c>
      <c r="AG3339">
        <v>2026</v>
      </c>
      <c r="AH3339">
        <v>20251231</v>
      </c>
      <c r="AI3339" t="s">
        <v>5396</v>
      </c>
      <c r="AJ3339">
        <v>9800</v>
      </c>
      <c r="AK3339">
        <v>10569.55078125</v>
      </c>
      <c r="AL3339" s="10">
        <f t="shared" si="416"/>
        <v>769.55078125</v>
      </c>
      <c r="AM3339" s="11">
        <f t="shared" si="417"/>
        <v>7.8525589923469391E-2</v>
      </c>
      <c r="AN3339">
        <v>9800</v>
      </c>
      <c r="AO3339">
        <v>9819.9123437427788</v>
      </c>
      <c r="AP3339" s="12">
        <f t="shared" si="418"/>
        <v>19.91234374277883</v>
      </c>
      <c r="AQ3339" s="13">
        <f t="shared" si="419"/>
        <v>2.0318718104876355E-3</v>
      </c>
      <c r="AR3339">
        <v>9800</v>
      </c>
      <c r="AS3339">
        <v>9717.3789073580829</v>
      </c>
      <c r="AT3339" s="14">
        <f t="shared" si="420"/>
        <v>82.62109264191713</v>
      </c>
      <c r="AU3339" s="15">
        <f t="shared" si="421"/>
        <v>8.4307237389711354E-3</v>
      </c>
      <c r="AV3339">
        <v>9800</v>
      </c>
      <c r="AW3339">
        <v>10630.706556333551</v>
      </c>
      <c r="AX3339" s="16">
        <f t="shared" si="422"/>
        <v>830.70655633355091</v>
      </c>
      <c r="AY3339" s="17">
        <f t="shared" si="423"/>
        <v>8.4765975136076629E-2</v>
      </c>
    </row>
    <row r="3340" spans="1:51" x14ac:dyDescent="0.25">
      <c r="A3340" t="s">
        <v>39</v>
      </c>
      <c r="B3340" t="s">
        <v>40</v>
      </c>
      <c r="C3340">
        <v>1800</v>
      </c>
      <c r="D3340">
        <v>131636</v>
      </c>
      <c r="E3340">
        <v>2018</v>
      </c>
      <c r="F3340" t="s">
        <v>56</v>
      </c>
      <c r="G3340" t="s">
        <v>849</v>
      </c>
      <c r="H3340" t="s">
        <v>58</v>
      </c>
      <c r="J3340">
        <v>4</v>
      </c>
      <c r="K3340" t="s">
        <v>118</v>
      </c>
      <c r="L3340">
        <v>4</v>
      </c>
      <c r="M3340" t="s">
        <v>45</v>
      </c>
      <c r="N3340">
        <v>2</v>
      </c>
      <c r="O3340" t="s">
        <v>60</v>
      </c>
      <c r="P3340" t="s">
        <v>451</v>
      </c>
      <c r="R3340" t="s">
        <v>61</v>
      </c>
      <c r="S3340" t="s">
        <v>62</v>
      </c>
      <c r="T3340">
        <v>160</v>
      </c>
      <c r="U3340" t="s">
        <v>63</v>
      </c>
      <c r="V3340" t="s">
        <v>64</v>
      </c>
      <c r="W3340" t="s">
        <v>1901</v>
      </c>
      <c r="X3340" t="s">
        <v>65</v>
      </c>
      <c r="Y3340" t="s">
        <v>82</v>
      </c>
      <c r="Z3340">
        <v>19245</v>
      </c>
      <c r="AA3340">
        <v>0</v>
      </c>
      <c r="AB3340" t="s">
        <v>51</v>
      </c>
      <c r="AC3340" t="s">
        <v>67</v>
      </c>
      <c r="AD3340">
        <v>1</v>
      </c>
      <c r="AE3340">
        <v>1</v>
      </c>
      <c r="AF3340">
        <v>1</v>
      </c>
      <c r="AG3340">
        <v>2026</v>
      </c>
      <c r="AH3340">
        <v>20260102</v>
      </c>
      <c r="AI3340" t="s">
        <v>5397</v>
      </c>
      <c r="AJ3340">
        <v>1800</v>
      </c>
      <c r="AK3340">
        <v>753.5269775390625</v>
      </c>
      <c r="AL3340" s="10">
        <f t="shared" si="416"/>
        <v>1046.4730224609375</v>
      </c>
      <c r="AM3340" s="11">
        <f t="shared" si="417"/>
        <v>0.58137390136718747</v>
      </c>
      <c r="AN3340">
        <v>1800</v>
      </c>
      <c r="AO3340">
        <v>876.3816995501827</v>
      </c>
      <c r="AP3340" s="12">
        <f t="shared" si="418"/>
        <v>923.6183004498173</v>
      </c>
      <c r="AQ3340" s="13">
        <f t="shared" si="419"/>
        <v>0.51312127802767626</v>
      </c>
      <c r="AR3340">
        <v>1800</v>
      </c>
      <c r="AS3340">
        <v>707.77151533740152</v>
      </c>
      <c r="AT3340" s="14">
        <f t="shared" si="420"/>
        <v>1092.2284846625985</v>
      </c>
      <c r="AU3340" s="15">
        <f t="shared" si="421"/>
        <v>0.60679360259033244</v>
      </c>
      <c r="AV3340">
        <v>1800</v>
      </c>
      <c r="AW3340">
        <v>796.46028513238286</v>
      </c>
      <c r="AX3340" s="16">
        <f t="shared" si="422"/>
        <v>1003.5397148676171</v>
      </c>
      <c r="AY3340" s="17">
        <f t="shared" si="423"/>
        <v>0.55752206381534286</v>
      </c>
    </row>
    <row r="3341" spans="1:51" x14ac:dyDescent="0.25">
      <c r="A3341" t="s">
        <v>69</v>
      </c>
      <c r="B3341" t="s">
        <v>70</v>
      </c>
      <c r="C3341">
        <v>2350</v>
      </c>
      <c r="D3341">
        <v>202134</v>
      </c>
      <c r="E3341">
        <v>2016</v>
      </c>
      <c r="J3341">
        <v>4</v>
      </c>
      <c r="K3341" t="s">
        <v>239</v>
      </c>
      <c r="L3341">
        <v>4</v>
      </c>
      <c r="M3341" t="s">
        <v>45</v>
      </c>
      <c r="N3341">
        <v>2.4000000953674321</v>
      </c>
      <c r="O3341" t="s">
        <v>45</v>
      </c>
      <c r="P3341" t="s">
        <v>46</v>
      </c>
      <c r="AD3341">
        <v>1</v>
      </c>
      <c r="AE3341">
        <v>1</v>
      </c>
      <c r="AF3341">
        <v>1</v>
      </c>
      <c r="AG3341">
        <v>2026</v>
      </c>
      <c r="AH3341">
        <v>20251230</v>
      </c>
      <c r="AI3341" t="s">
        <v>5398</v>
      </c>
      <c r="AJ3341">
        <v>2350</v>
      </c>
      <c r="AK3341">
        <v>2476.64306640625</v>
      </c>
      <c r="AL3341" s="10">
        <f t="shared" si="416"/>
        <v>126.64306640625</v>
      </c>
      <c r="AM3341" s="11">
        <f t="shared" si="417"/>
        <v>5.3890666555851063E-2</v>
      </c>
      <c r="AN3341">
        <v>2350</v>
      </c>
      <c r="AO3341">
        <v>2481.8223204136252</v>
      </c>
      <c r="AP3341" s="12">
        <f t="shared" si="418"/>
        <v>131.82232041362522</v>
      </c>
      <c r="AQ3341" s="13">
        <f t="shared" si="419"/>
        <v>5.6094604431329881E-2</v>
      </c>
      <c r="AR3341">
        <v>2350</v>
      </c>
      <c r="AS3341">
        <v>2649.3260270672822</v>
      </c>
      <c r="AT3341" s="14">
        <f t="shared" si="420"/>
        <v>299.32602706728221</v>
      </c>
      <c r="AU3341" s="15">
        <f t="shared" si="421"/>
        <v>0.12737277747543924</v>
      </c>
      <c r="AV3341">
        <v>2350</v>
      </c>
      <c r="AW3341">
        <v>2519.5627836611188</v>
      </c>
      <c r="AX3341" s="16">
        <f t="shared" si="422"/>
        <v>169.56278366111883</v>
      </c>
      <c r="AY3341" s="17">
        <f t="shared" si="423"/>
        <v>7.2154376026008007E-2</v>
      </c>
    </row>
    <row r="3342" spans="1:51" x14ac:dyDescent="0.25">
      <c r="A3342" t="s">
        <v>69</v>
      </c>
      <c r="B3342" t="s">
        <v>85</v>
      </c>
      <c r="C3342">
        <v>19200</v>
      </c>
      <c r="D3342">
        <v>21310</v>
      </c>
      <c r="E3342">
        <v>2024</v>
      </c>
      <c r="F3342" t="s">
        <v>71</v>
      </c>
      <c r="G3342" t="s">
        <v>123</v>
      </c>
      <c r="H3342" t="s">
        <v>173</v>
      </c>
      <c r="J3342">
        <v>4</v>
      </c>
      <c r="K3342" t="s">
        <v>111</v>
      </c>
      <c r="L3342">
        <v>4</v>
      </c>
      <c r="M3342" t="s">
        <v>45</v>
      </c>
      <c r="N3342">
        <v>1.5</v>
      </c>
      <c r="O3342" t="s">
        <v>60</v>
      </c>
      <c r="P3342" t="s">
        <v>46</v>
      </c>
      <c r="Q3342">
        <v>4</v>
      </c>
      <c r="R3342" t="s">
        <v>47</v>
      </c>
      <c r="S3342" t="s">
        <v>62</v>
      </c>
      <c r="U3342" t="s">
        <v>63</v>
      </c>
      <c r="V3342" t="s">
        <v>64</v>
      </c>
      <c r="W3342" t="s">
        <v>430</v>
      </c>
      <c r="X3342" t="s">
        <v>49</v>
      </c>
      <c r="Y3342" t="s">
        <v>66</v>
      </c>
      <c r="AA3342">
        <v>0</v>
      </c>
      <c r="AB3342" t="s">
        <v>51</v>
      </c>
      <c r="AC3342" t="s">
        <v>52</v>
      </c>
      <c r="AD3342">
        <v>1</v>
      </c>
      <c r="AE3342">
        <v>1</v>
      </c>
      <c r="AF3342">
        <v>1</v>
      </c>
      <c r="AG3342">
        <v>2026</v>
      </c>
      <c r="AH3342">
        <v>20251231</v>
      </c>
      <c r="AI3342" t="s">
        <v>5399</v>
      </c>
      <c r="AJ3342">
        <v>19200</v>
      </c>
      <c r="AK3342">
        <v>19477.0546875</v>
      </c>
      <c r="AL3342" s="10">
        <f t="shared" si="416"/>
        <v>277.0546875</v>
      </c>
      <c r="AM3342" s="11">
        <f t="shared" si="417"/>
        <v>1.4429931640624999E-2</v>
      </c>
      <c r="AN3342">
        <v>19200</v>
      </c>
      <c r="AO3342">
        <v>19093.61722660375</v>
      </c>
      <c r="AP3342" s="12">
        <f t="shared" si="418"/>
        <v>106.38277339624983</v>
      </c>
      <c r="AQ3342" s="13">
        <f t="shared" si="419"/>
        <v>5.5407694477213453E-3</v>
      </c>
      <c r="AR3342">
        <v>19200</v>
      </c>
      <c r="AS3342">
        <v>19329.349285189161</v>
      </c>
      <c r="AT3342" s="14">
        <f t="shared" si="420"/>
        <v>129.34928518916058</v>
      </c>
      <c r="AU3342" s="15">
        <f t="shared" si="421"/>
        <v>6.7369419369354474E-3</v>
      </c>
      <c r="AV3342">
        <v>19200</v>
      </c>
      <c r="AW3342">
        <v>19363.422459893041</v>
      </c>
      <c r="AX3342" s="16">
        <f t="shared" si="422"/>
        <v>163.42245989304138</v>
      </c>
      <c r="AY3342" s="17">
        <f t="shared" si="423"/>
        <v>8.511586452762572E-3</v>
      </c>
    </row>
    <row r="3343" spans="1:51" x14ac:dyDescent="0.25">
      <c r="A3343" t="s">
        <v>54</v>
      </c>
      <c r="B3343" t="s">
        <v>453</v>
      </c>
      <c r="C3343">
        <v>10500</v>
      </c>
      <c r="D3343">
        <v>65753</v>
      </c>
      <c r="E3343">
        <v>2022</v>
      </c>
      <c r="F3343" t="s">
        <v>196</v>
      </c>
      <c r="G3343" t="s">
        <v>1522</v>
      </c>
      <c r="H3343" t="s">
        <v>5400</v>
      </c>
      <c r="K3343" t="s">
        <v>44</v>
      </c>
      <c r="L3343">
        <v>4</v>
      </c>
      <c r="M3343" t="s">
        <v>45</v>
      </c>
      <c r="O3343" t="s">
        <v>60</v>
      </c>
      <c r="P3343" t="s">
        <v>46</v>
      </c>
      <c r="Q3343">
        <v>5</v>
      </c>
      <c r="R3343" t="s">
        <v>47</v>
      </c>
      <c r="S3343" t="s">
        <v>151</v>
      </c>
      <c r="U3343" t="s">
        <v>584</v>
      </c>
      <c r="X3343" t="s">
        <v>49</v>
      </c>
      <c r="Y3343" t="s">
        <v>282</v>
      </c>
      <c r="AA3343">
        <v>1</v>
      </c>
      <c r="AB3343" t="s">
        <v>585</v>
      </c>
      <c r="AC3343" t="s">
        <v>586</v>
      </c>
      <c r="AD3343">
        <v>1</v>
      </c>
      <c r="AE3343">
        <v>1</v>
      </c>
      <c r="AF3343">
        <v>1</v>
      </c>
      <c r="AG3343">
        <v>2026</v>
      </c>
      <c r="AH3343">
        <v>20260102</v>
      </c>
      <c r="AI3343" t="s">
        <v>5401</v>
      </c>
      <c r="AJ3343">
        <v>10500</v>
      </c>
      <c r="AK3343">
        <v>13781.876953125</v>
      </c>
      <c r="AL3343" s="10">
        <f t="shared" si="416"/>
        <v>3281.876953125</v>
      </c>
      <c r="AM3343" s="11">
        <f t="shared" si="417"/>
        <v>0.31255970982142856</v>
      </c>
      <c r="AN3343">
        <v>10500</v>
      </c>
      <c r="AO3343">
        <v>13704.229958348849</v>
      </c>
      <c r="AP3343" s="12">
        <f t="shared" si="418"/>
        <v>3204.2299583488493</v>
      </c>
      <c r="AQ3343" s="13">
        <f t="shared" si="419"/>
        <v>0.30516475793798564</v>
      </c>
      <c r="AR3343">
        <v>10500</v>
      </c>
      <c r="AS3343">
        <v>11620.48813425697</v>
      </c>
      <c r="AT3343" s="14">
        <f t="shared" si="420"/>
        <v>1120.4881342569697</v>
      </c>
      <c r="AU3343" s="15">
        <f t="shared" si="421"/>
        <v>0.10671315564352092</v>
      </c>
      <c r="AV3343">
        <v>10500</v>
      </c>
      <c r="AW3343">
        <v>13825.215967834571</v>
      </c>
      <c r="AX3343" s="16">
        <f t="shared" si="422"/>
        <v>3325.2159678345706</v>
      </c>
      <c r="AY3343" s="17">
        <f t="shared" si="423"/>
        <v>0.31668723503186386</v>
      </c>
    </row>
    <row r="3344" spans="1:51" x14ac:dyDescent="0.25">
      <c r="A3344" t="s">
        <v>106</v>
      </c>
      <c r="B3344" t="s">
        <v>611</v>
      </c>
      <c r="C3344">
        <v>3500</v>
      </c>
      <c r="D3344">
        <v>122895</v>
      </c>
      <c r="E3344">
        <v>2017</v>
      </c>
      <c r="F3344" t="s">
        <v>182</v>
      </c>
      <c r="G3344" t="s">
        <v>1724</v>
      </c>
      <c r="J3344">
        <v>8</v>
      </c>
      <c r="K3344" t="s">
        <v>44</v>
      </c>
      <c r="L3344">
        <v>4</v>
      </c>
      <c r="M3344" t="s">
        <v>45</v>
      </c>
      <c r="N3344">
        <v>5.5999999046325684</v>
      </c>
      <c r="O3344" t="s">
        <v>119</v>
      </c>
      <c r="P3344" t="s">
        <v>451</v>
      </c>
      <c r="R3344" t="s">
        <v>77</v>
      </c>
      <c r="S3344" t="s">
        <v>151</v>
      </c>
      <c r="U3344" t="s">
        <v>63</v>
      </c>
      <c r="X3344" t="s">
        <v>136</v>
      </c>
      <c r="Y3344" t="s">
        <v>82</v>
      </c>
      <c r="AA3344">
        <v>0</v>
      </c>
      <c r="AB3344" t="s">
        <v>51</v>
      </c>
      <c r="AC3344" t="s">
        <v>83</v>
      </c>
      <c r="AD3344">
        <v>1</v>
      </c>
      <c r="AE3344">
        <v>1</v>
      </c>
      <c r="AF3344">
        <v>1</v>
      </c>
      <c r="AG3344">
        <v>2026</v>
      </c>
      <c r="AH3344">
        <v>20251230</v>
      </c>
      <c r="AI3344" t="s">
        <v>5402</v>
      </c>
      <c r="AJ3344">
        <v>3500</v>
      </c>
      <c r="AK3344">
        <v>3897.863037109375</v>
      </c>
      <c r="AL3344" s="10">
        <f t="shared" si="416"/>
        <v>397.863037109375</v>
      </c>
      <c r="AM3344" s="11">
        <f t="shared" si="417"/>
        <v>0.11367515345982143</v>
      </c>
      <c r="AN3344">
        <v>3500</v>
      </c>
      <c r="AO3344">
        <v>4072.7307031762348</v>
      </c>
      <c r="AP3344" s="12">
        <f t="shared" si="418"/>
        <v>572.73070317623478</v>
      </c>
      <c r="AQ3344" s="13">
        <f t="shared" si="419"/>
        <v>0.16363734376463851</v>
      </c>
      <c r="AR3344">
        <v>3500</v>
      </c>
      <c r="AS3344">
        <v>3431.139536041162</v>
      </c>
      <c r="AT3344" s="14">
        <f t="shared" si="420"/>
        <v>68.860463958837954</v>
      </c>
      <c r="AU3344" s="15">
        <f t="shared" si="421"/>
        <v>1.9674418273953703E-2</v>
      </c>
      <c r="AV3344">
        <v>3500</v>
      </c>
      <c r="AW3344">
        <v>4024.070970042796</v>
      </c>
      <c r="AX3344" s="16">
        <f t="shared" si="422"/>
        <v>524.07097004279603</v>
      </c>
      <c r="AY3344" s="17">
        <f t="shared" si="423"/>
        <v>0.14973456286937029</v>
      </c>
    </row>
    <row r="3345" spans="1:51" x14ac:dyDescent="0.25">
      <c r="A3345" t="s">
        <v>39</v>
      </c>
      <c r="B3345" t="s">
        <v>114</v>
      </c>
      <c r="C3345">
        <v>7000</v>
      </c>
      <c r="D3345">
        <v>95230</v>
      </c>
      <c r="E3345">
        <v>2010</v>
      </c>
      <c r="F3345" t="s">
        <v>925</v>
      </c>
      <c r="G3345" t="s">
        <v>5403</v>
      </c>
      <c r="I3345" t="s">
        <v>524</v>
      </c>
      <c r="J3345">
        <v>4</v>
      </c>
      <c r="K3345" t="s">
        <v>44</v>
      </c>
      <c r="L3345">
        <v>4</v>
      </c>
      <c r="M3345" t="s">
        <v>45</v>
      </c>
      <c r="N3345">
        <v>2.2999999523162842</v>
      </c>
      <c r="O3345" t="s">
        <v>60</v>
      </c>
      <c r="P3345" t="s">
        <v>46</v>
      </c>
      <c r="R3345" t="s">
        <v>47</v>
      </c>
      <c r="S3345" t="s">
        <v>151</v>
      </c>
      <c r="U3345" t="s">
        <v>63</v>
      </c>
      <c r="W3345" t="s">
        <v>1610</v>
      </c>
      <c r="X3345" t="s">
        <v>49</v>
      </c>
      <c r="Y3345" t="s">
        <v>50</v>
      </c>
      <c r="AA3345">
        <v>0</v>
      </c>
      <c r="AB3345" t="s">
        <v>51</v>
      </c>
      <c r="AC3345" t="s">
        <v>52</v>
      </c>
      <c r="AD3345">
        <v>1</v>
      </c>
      <c r="AE3345">
        <v>1</v>
      </c>
      <c r="AF3345">
        <v>1</v>
      </c>
      <c r="AG3345">
        <v>2026</v>
      </c>
      <c r="AH3345">
        <v>20251231</v>
      </c>
      <c r="AI3345" t="s">
        <v>5404</v>
      </c>
      <c r="AJ3345">
        <v>7000</v>
      </c>
      <c r="AK3345">
        <v>2537.9482421875</v>
      </c>
      <c r="AL3345" s="10">
        <f t="shared" si="416"/>
        <v>4462.0517578125</v>
      </c>
      <c r="AM3345" s="11">
        <f t="shared" si="417"/>
        <v>0.63743596540178571</v>
      </c>
      <c r="AN3345">
        <v>7000</v>
      </c>
      <c r="AO3345">
        <v>2383.914680494092</v>
      </c>
      <c r="AP3345" s="12">
        <f t="shared" si="418"/>
        <v>4616.085319505908</v>
      </c>
      <c r="AQ3345" s="13">
        <f t="shared" si="419"/>
        <v>0.65944075992941542</v>
      </c>
      <c r="AR3345">
        <v>7000</v>
      </c>
      <c r="AS3345">
        <v>2466.134101685097</v>
      </c>
      <c r="AT3345" s="14">
        <f t="shared" si="420"/>
        <v>4533.8658983149035</v>
      </c>
      <c r="AU3345" s="15">
        <f t="shared" si="421"/>
        <v>0.64769512833070053</v>
      </c>
      <c r="AV3345">
        <v>7000</v>
      </c>
      <c r="AW3345">
        <v>2590.5767524401072</v>
      </c>
      <c r="AX3345" s="16">
        <f t="shared" si="422"/>
        <v>4409.4232475598928</v>
      </c>
      <c r="AY3345" s="17">
        <f t="shared" si="423"/>
        <v>0.62991760679427045</v>
      </c>
    </row>
    <row r="3346" spans="1:51" x14ac:dyDescent="0.25">
      <c r="A3346" t="s">
        <v>39</v>
      </c>
      <c r="B3346" t="s">
        <v>224</v>
      </c>
      <c r="C3346">
        <v>44000</v>
      </c>
      <c r="D3346">
        <v>92254</v>
      </c>
      <c r="E3346">
        <v>2021</v>
      </c>
      <c r="F3346" t="s">
        <v>56</v>
      </c>
      <c r="G3346" t="s">
        <v>133</v>
      </c>
      <c r="I3346" t="s">
        <v>369</v>
      </c>
      <c r="J3346">
        <v>6</v>
      </c>
      <c r="K3346" t="s">
        <v>87</v>
      </c>
      <c r="L3346">
        <v>4</v>
      </c>
      <c r="M3346" t="s">
        <v>45</v>
      </c>
      <c r="N3346">
        <v>3.5</v>
      </c>
      <c r="O3346" t="s">
        <v>76</v>
      </c>
      <c r="R3346" t="s">
        <v>77</v>
      </c>
      <c r="S3346" t="s">
        <v>78</v>
      </c>
      <c r="T3346">
        <v>450</v>
      </c>
      <c r="U3346" t="s">
        <v>63</v>
      </c>
      <c r="V3346" t="s">
        <v>79</v>
      </c>
      <c r="W3346" t="s">
        <v>562</v>
      </c>
      <c r="X3346" t="s">
        <v>136</v>
      </c>
      <c r="Y3346" t="s">
        <v>82</v>
      </c>
      <c r="AA3346">
        <v>0</v>
      </c>
      <c r="AB3346" t="s">
        <v>51</v>
      </c>
      <c r="AC3346" t="s">
        <v>83</v>
      </c>
      <c r="AD3346">
        <v>1</v>
      </c>
      <c r="AE3346">
        <v>1</v>
      </c>
      <c r="AF3346">
        <v>1</v>
      </c>
      <c r="AG3346">
        <v>2026</v>
      </c>
      <c r="AH3346">
        <v>20251231</v>
      </c>
      <c r="AI3346" t="s">
        <v>5405</v>
      </c>
      <c r="AJ3346">
        <v>44000</v>
      </c>
      <c r="AK3346">
        <v>31294.083984375</v>
      </c>
      <c r="AL3346" s="10">
        <f t="shared" si="416"/>
        <v>12705.916015625</v>
      </c>
      <c r="AM3346" s="11">
        <f t="shared" si="417"/>
        <v>0.28877081853693182</v>
      </c>
      <c r="AN3346">
        <v>44000</v>
      </c>
      <c r="AO3346">
        <v>28649.042130754809</v>
      </c>
      <c r="AP3346" s="12">
        <f t="shared" si="418"/>
        <v>15350.957869245191</v>
      </c>
      <c r="AQ3346" s="13">
        <f t="shared" si="419"/>
        <v>0.34888540611920887</v>
      </c>
      <c r="AR3346">
        <v>44000</v>
      </c>
      <c r="AS3346">
        <v>31783.483474994719</v>
      </c>
      <c r="AT3346" s="14">
        <f t="shared" si="420"/>
        <v>12216.516525005281</v>
      </c>
      <c r="AU3346" s="15">
        <f t="shared" si="421"/>
        <v>0.27764810284102914</v>
      </c>
      <c r="AV3346">
        <v>44000</v>
      </c>
      <c r="AW3346">
        <v>30420.705215419501</v>
      </c>
      <c r="AX3346" s="16">
        <f t="shared" si="422"/>
        <v>13579.294784580499</v>
      </c>
      <c r="AY3346" s="17">
        <f t="shared" si="423"/>
        <v>0.30862033601319316</v>
      </c>
    </row>
    <row r="3347" spans="1:51" x14ac:dyDescent="0.25">
      <c r="A3347" t="s">
        <v>54</v>
      </c>
      <c r="B3347" t="s">
        <v>176</v>
      </c>
      <c r="C3347">
        <v>8700</v>
      </c>
      <c r="D3347">
        <v>175715</v>
      </c>
      <c r="E3347">
        <v>2017</v>
      </c>
      <c r="F3347" t="s">
        <v>56</v>
      </c>
      <c r="G3347" t="s">
        <v>133</v>
      </c>
      <c r="H3347" t="s">
        <v>134</v>
      </c>
      <c r="J3347">
        <v>6</v>
      </c>
      <c r="K3347" t="s">
        <v>59</v>
      </c>
      <c r="L3347">
        <v>4</v>
      </c>
      <c r="M3347" t="s">
        <v>45</v>
      </c>
      <c r="N3347">
        <v>3.5</v>
      </c>
      <c r="O3347" t="s">
        <v>119</v>
      </c>
      <c r="P3347" t="s">
        <v>46</v>
      </c>
      <c r="R3347" t="s">
        <v>77</v>
      </c>
      <c r="S3347" t="s">
        <v>151</v>
      </c>
      <c r="T3347">
        <v>365</v>
      </c>
      <c r="U3347" t="s">
        <v>63</v>
      </c>
      <c r="V3347" t="s">
        <v>79</v>
      </c>
      <c r="W3347" t="s">
        <v>562</v>
      </c>
      <c r="X3347" t="s">
        <v>97</v>
      </c>
      <c r="Y3347" t="s">
        <v>82</v>
      </c>
      <c r="Z3347">
        <v>33650</v>
      </c>
      <c r="AA3347">
        <v>0</v>
      </c>
      <c r="AB3347" t="s">
        <v>51</v>
      </c>
      <c r="AC3347" t="s">
        <v>83</v>
      </c>
      <c r="AD3347">
        <v>1</v>
      </c>
      <c r="AE3347">
        <v>1</v>
      </c>
      <c r="AF3347">
        <v>1</v>
      </c>
      <c r="AG3347">
        <v>2026</v>
      </c>
      <c r="AH3347">
        <v>20251230</v>
      </c>
      <c r="AI3347" t="s">
        <v>5406</v>
      </c>
      <c r="AJ3347">
        <v>8700</v>
      </c>
      <c r="AK3347">
        <v>8878.1845703125</v>
      </c>
      <c r="AL3347" s="10">
        <f t="shared" si="416"/>
        <v>178.1845703125</v>
      </c>
      <c r="AM3347" s="11">
        <f t="shared" si="417"/>
        <v>2.0480985093390806E-2</v>
      </c>
      <c r="AN3347">
        <v>8700</v>
      </c>
      <c r="AO3347">
        <v>8974.347152029779</v>
      </c>
      <c r="AP3347" s="12">
        <f t="shared" si="418"/>
        <v>274.34715202977895</v>
      </c>
      <c r="AQ3347" s="13">
        <f t="shared" si="419"/>
        <v>3.1534155405721721E-2</v>
      </c>
      <c r="AR3347">
        <v>8700</v>
      </c>
      <c r="AS3347">
        <v>9433.1749512983752</v>
      </c>
      <c r="AT3347" s="14">
        <f t="shared" si="420"/>
        <v>733.17495129837516</v>
      </c>
      <c r="AU3347" s="15">
        <f t="shared" si="421"/>
        <v>8.4272982907859215E-2</v>
      </c>
      <c r="AV3347">
        <v>8700</v>
      </c>
      <c r="AW3347">
        <v>8945.4585537918847</v>
      </c>
      <c r="AX3347" s="16">
        <f t="shared" si="422"/>
        <v>245.4585537918847</v>
      </c>
      <c r="AY3347" s="17">
        <f t="shared" si="423"/>
        <v>2.8213626872630425E-2</v>
      </c>
    </row>
    <row r="3348" spans="1:51" x14ac:dyDescent="0.25">
      <c r="A3348" t="s">
        <v>54</v>
      </c>
      <c r="B3348" t="s">
        <v>249</v>
      </c>
      <c r="C3348">
        <v>500</v>
      </c>
      <c r="D3348">
        <v>179830</v>
      </c>
      <c r="E3348">
        <v>2012</v>
      </c>
      <c r="F3348" t="s">
        <v>408</v>
      </c>
      <c r="G3348" t="s">
        <v>409</v>
      </c>
      <c r="H3348" t="s">
        <v>574</v>
      </c>
      <c r="I3348" t="s">
        <v>730</v>
      </c>
      <c r="J3348">
        <v>4</v>
      </c>
      <c r="K3348" t="s">
        <v>90</v>
      </c>
      <c r="L3348">
        <v>4</v>
      </c>
      <c r="M3348" t="s">
        <v>45</v>
      </c>
      <c r="N3348">
        <v>2.4000000953674321</v>
      </c>
      <c r="O3348" t="s">
        <v>60</v>
      </c>
      <c r="R3348" t="s">
        <v>61</v>
      </c>
      <c r="S3348" t="s">
        <v>62</v>
      </c>
      <c r="U3348" t="s">
        <v>63</v>
      </c>
      <c r="X3348" t="s">
        <v>65</v>
      </c>
      <c r="Y3348" t="s">
        <v>82</v>
      </c>
      <c r="AA3348">
        <v>0</v>
      </c>
      <c r="AB3348" t="s">
        <v>51</v>
      </c>
      <c r="AC3348" t="s">
        <v>67</v>
      </c>
      <c r="AD3348">
        <v>1</v>
      </c>
      <c r="AE3348">
        <v>1</v>
      </c>
      <c r="AF3348">
        <v>1</v>
      </c>
      <c r="AG3348">
        <v>2026</v>
      </c>
      <c r="AH3348">
        <v>20251230</v>
      </c>
      <c r="AI3348" t="s">
        <v>5407</v>
      </c>
      <c r="AJ3348">
        <v>500</v>
      </c>
      <c r="AK3348">
        <v>1074.88916015625</v>
      </c>
      <c r="AL3348" s="10">
        <f t="shared" si="416"/>
        <v>574.88916015625</v>
      </c>
      <c r="AM3348" s="11">
        <f t="shared" si="417"/>
        <v>1.1497783203125</v>
      </c>
      <c r="AN3348">
        <v>500</v>
      </c>
      <c r="AO3348">
        <v>1089.5029147413011</v>
      </c>
      <c r="AP3348" s="12">
        <f t="shared" si="418"/>
        <v>589.50291474130108</v>
      </c>
      <c r="AQ3348" s="13">
        <f t="shared" si="419"/>
        <v>1.1790058294826022</v>
      </c>
      <c r="AR3348">
        <v>500</v>
      </c>
      <c r="AS3348">
        <v>1120.3182770688929</v>
      </c>
      <c r="AT3348" s="14">
        <f t="shared" si="420"/>
        <v>620.31827706889294</v>
      </c>
      <c r="AU3348" s="15">
        <f t="shared" si="421"/>
        <v>1.240636554137786</v>
      </c>
      <c r="AV3348">
        <v>500</v>
      </c>
      <c r="AW3348">
        <v>1077.5633106856089</v>
      </c>
      <c r="AX3348" s="16">
        <f t="shared" si="422"/>
        <v>577.56331068560894</v>
      </c>
      <c r="AY3348" s="17">
        <f t="shared" si="423"/>
        <v>1.1551266213712179</v>
      </c>
    </row>
    <row r="3349" spans="1:51" x14ac:dyDescent="0.25">
      <c r="A3349" t="s">
        <v>39</v>
      </c>
      <c r="B3349" t="s">
        <v>307</v>
      </c>
      <c r="C3349">
        <v>1500</v>
      </c>
      <c r="D3349">
        <v>184247</v>
      </c>
      <c r="E3349">
        <v>2019</v>
      </c>
      <c r="F3349" t="s">
        <v>196</v>
      </c>
      <c r="G3349" t="s">
        <v>364</v>
      </c>
      <c r="H3349" t="s">
        <v>365</v>
      </c>
      <c r="J3349">
        <v>4</v>
      </c>
      <c r="K3349" t="s">
        <v>75</v>
      </c>
      <c r="L3349">
        <v>4</v>
      </c>
      <c r="M3349" t="s">
        <v>45</v>
      </c>
      <c r="N3349">
        <v>1.6000000238418579</v>
      </c>
      <c r="O3349" t="s">
        <v>60</v>
      </c>
      <c r="P3349" t="s">
        <v>46</v>
      </c>
      <c r="R3349" t="s">
        <v>47</v>
      </c>
      <c r="S3349" t="s">
        <v>151</v>
      </c>
      <c r="T3349">
        <v>130</v>
      </c>
      <c r="U3349" t="s">
        <v>63</v>
      </c>
      <c r="W3349" t="s">
        <v>3102</v>
      </c>
      <c r="X3349" t="s">
        <v>131</v>
      </c>
      <c r="Y3349" t="s">
        <v>282</v>
      </c>
      <c r="AA3349">
        <v>0</v>
      </c>
      <c r="AB3349" t="s">
        <v>51</v>
      </c>
      <c r="AC3349" t="s">
        <v>52</v>
      </c>
      <c r="AD3349">
        <v>1</v>
      </c>
      <c r="AE3349">
        <v>1</v>
      </c>
      <c r="AF3349">
        <v>1</v>
      </c>
      <c r="AG3349">
        <v>2026</v>
      </c>
      <c r="AH3349">
        <v>20251231</v>
      </c>
      <c r="AI3349" t="s">
        <v>5408</v>
      </c>
      <c r="AJ3349">
        <v>1500</v>
      </c>
      <c r="AK3349">
        <v>1775.953247070312</v>
      </c>
      <c r="AL3349" s="10">
        <f t="shared" si="416"/>
        <v>275.95324707031205</v>
      </c>
      <c r="AM3349" s="11">
        <f t="shared" si="417"/>
        <v>0.18396883138020803</v>
      </c>
      <c r="AN3349">
        <v>1500</v>
      </c>
      <c r="AO3349">
        <v>1847.3421849330721</v>
      </c>
      <c r="AP3349" s="12">
        <f t="shared" si="418"/>
        <v>347.34218493307208</v>
      </c>
      <c r="AQ3349" s="13">
        <f t="shared" si="419"/>
        <v>0.23156145662204805</v>
      </c>
      <c r="AR3349">
        <v>1500</v>
      </c>
      <c r="AS3349">
        <v>1778.8684021905051</v>
      </c>
      <c r="AT3349" s="14">
        <f t="shared" si="420"/>
        <v>278.86840219050509</v>
      </c>
      <c r="AU3349" s="15">
        <f t="shared" si="421"/>
        <v>0.1859122681270034</v>
      </c>
      <c r="AV3349">
        <v>1500</v>
      </c>
      <c r="AW3349">
        <v>1811.6730158730161</v>
      </c>
      <c r="AX3349" s="16">
        <f t="shared" si="422"/>
        <v>311.67301587301608</v>
      </c>
      <c r="AY3349" s="17">
        <f t="shared" si="423"/>
        <v>0.20778201058201073</v>
      </c>
    </row>
    <row r="3350" spans="1:51" x14ac:dyDescent="0.25">
      <c r="A3350" t="s">
        <v>39</v>
      </c>
      <c r="B3350" t="s">
        <v>114</v>
      </c>
      <c r="C3350">
        <v>13400</v>
      </c>
      <c r="D3350">
        <v>128857</v>
      </c>
      <c r="E3350">
        <v>2019</v>
      </c>
      <c r="F3350" t="s">
        <v>56</v>
      </c>
      <c r="G3350" t="s">
        <v>1535</v>
      </c>
      <c r="I3350" t="s">
        <v>357</v>
      </c>
      <c r="J3350">
        <v>8</v>
      </c>
      <c r="K3350" t="s">
        <v>44</v>
      </c>
      <c r="L3350">
        <v>2</v>
      </c>
      <c r="M3350" t="s">
        <v>45</v>
      </c>
      <c r="N3350">
        <v>6.1999998092651367</v>
      </c>
      <c r="O3350" t="s">
        <v>119</v>
      </c>
      <c r="P3350" t="s">
        <v>46</v>
      </c>
      <c r="R3350" t="s">
        <v>3676</v>
      </c>
      <c r="T3350">
        <v>331</v>
      </c>
      <c r="U3350" t="s">
        <v>63</v>
      </c>
      <c r="V3350" t="s">
        <v>79</v>
      </c>
      <c r="X3350" t="s">
        <v>1006</v>
      </c>
      <c r="Y3350" t="s">
        <v>82</v>
      </c>
      <c r="AA3350">
        <v>0</v>
      </c>
      <c r="AB3350" t="s">
        <v>51</v>
      </c>
      <c r="AC3350" t="s">
        <v>320</v>
      </c>
      <c r="AD3350">
        <v>1</v>
      </c>
      <c r="AE3350">
        <v>1</v>
      </c>
      <c r="AF3350">
        <v>1</v>
      </c>
      <c r="AG3350">
        <v>2026</v>
      </c>
      <c r="AH3350">
        <v>20251231</v>
      </c>
      <c r="AI3350" t="s">
        <v>5409</v>
      </c>
      <c r="AJ3350">
        <v>13400</v>
      </c>
      <c r="AK3350">
        <v>9768.8330078125</v>
      </c>
      <c r="AL3350" s="10">
        <f t="shared" si="416"/>
        <v>3631.1669921875</v>
      </c>
      <c r="AM3350" s="11">
        <f t="shared" si="417"/>
        <v>0.27098261135727614</v>
      </c>
      <c r="AN3350">
        <v>13400</v>
      </c>
      <c r="AO3350">
        <v>9584.3749955119256</v>
      </c>
      <c r="AP3350" s="12">
        <f t="shared" si="418"/>
        <v>3815.6250044880744</v>
      </c>
      <c r="AQ3350" s="13">
        <f t="shared" si="419"/>
        <v>0.28474813466328913</v>
      </c>
      <c r="AR3350">
        <v>13400</v>
      </c>
      <c r="AS3350">
        <v>8380.3710692057466</v>
      </c>
      <c r="AT3350" s="14">
        <f t="shared" si="420"/>
        <v>5019.6289307942534</v>
      </c>
      <c r="AU3350" s="15">
        <f t="shared" si="421"/>
        <v>0.37459917393986963</v>
      </c>
      <c r="AV3350">
        <v>13400</v>
      </c>
      <c r="AW3350">
        <v>9696.5721854304611</v>
      </c>
      <c r="AX3350" s="16">
        <f t="shared" si="422"/>
        <v>3703.4278145695389</v>
      </c>
      <c r="AY3350" s="17">
        <f t="shared" si="423"/>
        <v>0.27637521004250293</v>
      </c>
    </row>
    <row r="3351" spans="1:51" x14ac:dyDescent="0.25">
      <c r="A3351" t="s">
        <v>54</v>
      </c>
      <c r="B3351" t="s">
        <v>55</v>
      </c>
      <c r="C3351">
        <v>3900</v>
      </c>
      <c r="D3351">
        <v>146494</v>
      </c>
      <c r="E3351">
        <v>2020</v>
      </c>
      <c r="F3351" t="s">
        <v>71</v>
      </c>
      <c r="G3351" t="s">
        <v>123</v>
      </c>
      <c r="H3351" t="s">
        <v>695</v>
      </c>
      <c r="J3351">
        <v>4</v>
      </c>
      <c r="K3351" t="s">
        <v>44</v>
      </c>
      <c r="L3351">
        <v>4</v>
      </c>
      <c r="M3351" t="s">
        <v>45</v>
      </c>
      <c r="N3351">
        <v>1.5</v>
      </c>
      <c r="O3351" t="s">
        <v>45</v>
      </c>
      <c r="P3351" t="s">
        <v>46</v>
      </c>
      <c r="Q3351">
        <v>3</v>
      </c>
      <c r="R3351" t="s">
        <v>47</v>
      </c>
      <c r="S3351" t="s">
        <v>48</v>
      </c>
      <c r="U3351" t="s">
        <v>63</v>
      </c>
      <c r="V3351" t="s">
        <v>64</v>
      </c>
      <c r="W3351" t="s">
        <v>858</v>
      </c>
      <c r="X3351" t="s">
        <v>49</v>
      </c>
      <c r="Y3351" t="s">
        <v>125</v>
      </c>
      <c r="AA3351">
        <v>0</v>
      </c>
      <c r="AB3351" t="s">
        <v>51</v>
      </c>
      <c r="AC3351" t="s">
        <v>52</v>
      </c>
      <c r="AD3351">
        <v>1</v>
      </c>
      <c r="AE3351">
        <v>1</v>
      </c>
      <c r="AF3351">
        <v>1</v>
      </c>
      <c r="AG3351">
        <v>2026</v>
      </c>
      <c r="AH3351">
        <v>20251230</v>
      </c>
      <c r="AI3351" t="s">
        <v>5410</v>
      </c>
      <c r="AJ3351">
        <v>3900</v>
      </c>
      <c r="AK3351">
        <v>4712.8154296875</v>
      </c>
      <c r="AL3351" s="10">
        <f t="shared" si="416"/>
        <v>812.8154296875</v>
      </c>
      <c r="AM3351" s="11">
        <f t="shared" si="417"/>
        <v>0.2084142127403846</v>
      </c>
      <c r="AN3351">
        <v>3900</v>
      </c>
      <c r="AO3351">
        <v>4724.079318146355</v>
      </c>
      <c r="AP3351" s="12">
        <f t="shared" si="418"/>
        <v>824.07931814635504</v>
      </c>
      <c r="AQ3351" s="13">
        <f t="shared" si="419"/>
        <v>0.21130238926829617</v>
      </c>
      <c r="AR3351">
        <v>3900</v>
      </c>
      <c r="AS3351">
        <v>4699.7544428908523</v>
      </c>
      <c r="AT3351" s="14">
        <f t="shared" si="420"/>
        <v>799.75444289085226</v>
      </c>
      <c r="AU3351" s="15">
        <f t="shared" si="421"/>
        <v>0.2050652417668852</v>
      </c>
      <c r="AV3351">
        <v>3900</v>
      </c>
      <c r="AW3351">
        <v>4783.8902147971357</v>
      </c>
      <c r="AX3351" s="16">
        <f t="shared" si="422"/>
        <v>883.89021479713574</v>
      </c>
      <c r="AY3351" s="17">
        <f t="shared" si="423"/>
        <v>0.22663851661465018</v>
      </c>
    </row>
    <row r="3352" spans="1:51" x14ac:dyDescent="0.25">
      <c r="A3352" t="s">
        <v>69</v>
      </c>
      <c r="B3352" t="s">
        <v>85</v>
      </c>
      <c r="C3352">
        <v>31500</v>
      </c>
      <c r="D3352">
        <v>25659</v>
      </c>
      <c r="E3352">
        <v>2022</v>
      </c>
      <c r="F3352" t="s">
        <v>71</v>
      </c>
      <c r="G3352" t="s">
        <v>72</v>
      </c>
      <c r="H3352" t="s">
        <v>73</v>
      </c>
      <c r="I3352" t="s">
        <v>150</v>
      </c>
      <c r="J3352">
        <v>4</v>
      </c>
      <c r="K3352" t="s">
        <v>118</v>
      </c>
      <c r="L3352">
        <v>4</v>
      </c>
      <c r="M3352" t="s">
        <v>45</v>
      </c>
      <c r="N3352">
        <v>2.7000000476837158</v>
      </c>
      <c r="O3352" t="s">
        <v>76</v>
      </c>
      <c r="P3352" t="s">
        <v>46</v>
      </c>
      <c r="Q3352">
        <v>4</v>
      </c>
      <c r="R3352" t="s">
        <v>77</v>
      </c>
      <c r="S3352" t="s">
        <v>78</v>
      </c>
      <c r="U3352" t="s">
        <v>63</v>
      </c>
      <c r="V3352" t="s">
        <v>64</v>
      </c>
      <c r="W3352" t="s">
        <v>152</v>
      </c>
      <c r="X3352" t="s">
        <v>97</v>
      </c>
      <c r="Y3352" t="s">
        <v>82</v>
      </c>
      <c r="AA3352">
        <v>0</v>
      </c>
      <c r="AB3352" t="s">
        <v>51</v>
      </c>
      <c r="AC3352" t="s">
        <v>83</v>
      </c>
      <c r="AD3352">
        <v>1</v>
      </c>
      <c r="AE3352">
        <v>1</v>
      </c>
      <c r="AF3352">
        <v>1</v>
      </c>
      <c r="AG3352">
        <v>2026</v>
      </c>
      <c r="AH3352">
        <v>20251231</v>
      </c>
      <c r="AI3352" t="s">
        <v>5411</v>
      </c>
      <c r="AJ3352">
        <v>31500</v>
      </c>
      <c r="AK3352">
        <v>29242.759765625</v>
      </c>
      <c r="AL3352" s="10">
        <f t="shared" si="416"/>
        <v>2257.240234375</v>
      </c>
      <c r="AM3352" s="11">
        <f t="shared" si="417"/>
        <v>7.1658420138888887E-2</v>
      </c>
      <c r="AN3352">
        <v>31500</v>
      </c>
      <c r="AO3352">
        <v>28089.839937200981</v>
      </c>
      <c r="AP3352" s="12">
        <f t="shared" si="418"/>
        <v>3410.1600627990192</v>
      </c>
      <c r="AQ3352" s="13">
        <f t="shared" si="419"/>
        <v>0.10825904961266727</v>
      </c>
      <c r="AR3352">
        <v>31500</v>
      </c>
      <c r="AS3352">
        <v>29610.722277023</v>
      </c>
      <c r="AT3352" s="14">
        <f t="shared" si="420"/>
        <v>1889.2777229769999</v>
      </c>
      <c r="AU3352" s="15">
        <f t="shared" si="421"/>
        <v>5.9977070570698413E-2</v>
      </c>
      <c r="AV3352">
        <v>31500</v>
      </c>
      <c r="AW3352">
        <v>28624.34081632653</v>
      </c>
      <c r="AX3352" s="16">
        <f t="shared" si="422"/>
        <v>2875.6591836734697</v>
      </c>
      <c r="AY3352" s="17">
        <f t="shared" si="423"/>
        <v>9.1290767735665704E-2</v>
      </c>
    </row>
    <row r="3353" spans="1:51" x14ac:dyDescent="0.25">
      <c r="A3353" t="s">
        <v>39</v>
      </c>
      <c r="B3353" t="s">
        <v>515</v>
      </c>
      <c r="C3353">
        <v>4900</v>
      </c>
      <c r="D3353">
        <v>64597</v>
      </c>
      <c r="E3353">
        <v>2010</v>
      </c>
      <c r="F3353" t="s">
        <v>115</v>
      </c>
      <c r="G3353" t="s">
        <v>377</v>
      </c>
      <c r="H3353" t="s">
        <v>1736</v>
      </c>
      <c r="J3353">
        <v>6</v>
      </c>
      <c r="K3353" t="s">
        <v>75</v>
      </c>
      <c r="L3353">
        <v>4</v>
      </c>
      <c r="M3353" t="s">
        <v>45</v>
      </c>
      <c r="N3353">
        <v>3</v>
      </c>
      <c r="O3353" t="s">
        <v>45</v>
      </c>
      <c r="P3353" t="s">
        <v>46</v>
      </c>
      <c r="Q3353">
        <v>4</v>
      </c>
      <c r="R3353" t="s">
        <v>61</v>
      </c>
      <c r="S3353" t="s">
        <v>48</v>
      </c>
      <c r="U3353" t="s">
        <v>63</v>
      </c>
      <c r="V3353" t="s">
        <v>79</v>
      </c>
      <c r="X3353" t="s">
        <v>65</v>
      </c>
      <c r="Y3353" t="s">
        <v>120</v>
      </c>
      <c r="AA3353">
        <v>0</v>
      </c>
      <c r="AB3353" t="s">
        <v>51</v>
      </c>
      <c r="AC3353" t="s">
        <v>67</v>
      </c>
      <c r="AD3353">
        <v>1</v>
      </c>
      <c r="AE3353">
        <v>1</v>
      </c>
      <c r="AF3353">
        <v>1</v>
      </c>
      <c r="AG3353">
        <v>2026</v>
      </c>
      <c r="AH3353">
        <v>20251231</v>
      </c>
      <c r="AI3353" t="s">
        <v>5412</v>
      </c>
      <c r="AJ3353">
        <v>4900</v>
      </c>
      <c r="AK3353">
        <v>6691.52392578125</v>
      </c>
      <c r="AL3353" s="10">
        <f t="shared" si="416"/>
        <v>1791.52392578125</v>
      </c>
      <c r="AM3353" s="11">
        <f t="shared" si="417"/>
        <v>0.36561712771045918</v>
      </c>
      <c r="AN3353">
        <v>4900</v>
      </c>
      <c r="AO3353">
        <v>6187.2624953262502</v>
      </c>
      <c r="AP3353" s="12">
        <f t="shared" si="418"/>
        <v>1287.2624953262502</v>
      </c>
      <c r="AQ3353" s="13">
        <f t="shared" si="419"/>
        <v>0.26270663169923475</v>
      </c>
      <c r="AR3353">
        <v>4900</v>
      </c>
      <c r="AS3353">
        <v>5841.9940688659481</v>
      </c>
      <c r="AT3353" s="14">
        <f t="shared" si="420"/>
        <v>941.99406886594807</v>
      </c>
      <c r="AU3353" s="15">
        <f t="shared" si="421"/>
        <v>0.19224368752366286</v>
      </c>
      <c r="AV3353">
        <v>4900</v>
      </c>
      <c r="AW3353">
        <v>6696.6369889186089</v>
      </c>
      <c r="AX3353" s="16">
        <f t="shared" si="422"/>
        <v>1796.6369889186089</v>
      </c>
      <c r="AY3353" s="17">
        <f t="shared" si="423"/>
        <v>0.36666060998338956</v>
      </c>
    </row>
    <row r="3354" spans="1:51" x14ac:dyDescent="0.25">
      <c r="A3354" t="s">
        <v>54</v>
      </c>
      <c r="B3354" t="s">
        <v>154</v>
      </c>
      <c r="C3354">
        <v>1000</v>
      </c>
      <c r="D3354">
        <v>197329</v>
      </c>
      <c r="E3354">
        <v>2013</v>
      </c>
      <c r="F3354" t="s">
        <v>71</v>
      </c>
      <c r="G3354" t="s">
        <v>128</v>
      </c>
      <c r="H3354" t="s">
        <v>495</v>
      </c>
      <c r="J3354">
        <v>4</v>
      </c>
      <c r="K3354" t="s">
        <v>59</v>
      </c>
      <c r="L3354">
        <v>4</v>
      </c>
      <c r="M3354" t="s">
        <v>45</v>
      </c>
      <c r="N3354">
        <v>2.5</v>
      </c>
      <c r="O3354" t="s">
        <v>60</v>
      </c>
      <c r="R3354" t="s">
        <v>61</v>
      </c>
      <c r="U3354" t="s">
        <v>63</v>
      </c>
      <c r="V3354" t="s">
        <v>64</v>
      </c>
      <c r="W3354" t="s">
        <v>1854</v>
      </c>
      <c r="X3354" t="s">
        <v>65</v>
      </c>
      <c r="Y3354" t="s">
        <v>82</v>
      </c>
      <c r="AA3354">
        <v>0</v>
      </c>
      <c r="AB3354" t="s">
        <v>51</v>
      </c>
      <c r="AC3354" t="s">
        <v>67</v>
      </c>
      <c r="AD3354">
        <v>1</v>
      </c>
      <c r="AE3354">
        <v>1</v>
      </c>
      <c r="AF3354">
        <v>1</v>
      </c>
      <c r="AG3354">
        <v>2026</v>
      </c>
      <c r="AH3354">
        <v>20260101</v>
      </c>
      <c r="AI3354" t="s">
        <v>5413</v>
      </c>
      <c r="AJ3354">
        <v>1000</v>
      </c>
      <c r="AK3354">
        <v>1545.7587890625</v>
      </c>
      <c r="AL3354" s="10">
        <f t="shared" si="416"/>
        <v>545.7587890625</v>
      </c>
      <c r="AM3354" s="11">
        <f t="shared" si="417"/>
        <v>0.54575878906249997</v>
      </c>
      <c r="AN3354">
        <v>1000</v>
      </c>
      <c r="AO3354">
        <v>1548.7716430743239</v>
      </c>
      <c r="AP3354" s="12">
        <f t="shared" si="418"/>
        <v>548.77164307432395</v>
      </c>
      <c r="AQ3354" s="13">
        <f t="shared" si="419"/>
        <v>0.54877164307432391</v>
      </c>
      <c r="AR3354">
        <v>1000</v>
      </c>
      <c r="AS3354">
        <v>1655.7663489725319</v>
      </c>
      <c r="AT3354" s="14">
        <f t="shared" si="420"/>
        <v>655.76634897253189</v>
      </c>
      <c r="AU3354" s="15">
        <f t="shared" si="421"/>
        <v>0.65576634897253183</v>
      </c>
      <c r="AV3354">
        <v>1000</v>
      </c>
      <c r="AW3354">
        <v>1543.5646551724139</v>
      </c>
      <c r="AX3354" s="16">
        <f t="shared" si="422"/>
        <v>543.56465517241395</v>
      </c>
      <c r="AY3354" s="17">
        <f t="shared" si="423"/>
        <v>0.54356465517241392</v>
      </c>
    </row>
    <row r="3355" spans="1:51" x14ac:dyDescent="0.25">
      <c r="A3355" t="s">
        <v>106</v>
      </c>
      <c r="B3355" t="s">
        <v>164</v>
      </c>
      <c r="C3355">
        <v>10500</v>
      </c>
      <c r="D3355">
        <v>110065</v>
      </c>
      <c r="E3355">
        <v>2019</v>
      </c>
      <c r="F3355" t="s">
        <v>343</v>
      </c>
      <c r="G3355" t="s">
        <v>380</v>
      </c>
      <c r="H3355" t="s">
        <v>230</v>
      </c>
      <c r="J3355">
        <v>6</v>
      </c>
      <c r="K3355" t="s">
        <v>87</v>
      </c>
      <c r="L3355">
        <v>4</v>
      </c>
      <c r="M3355" t="s">
        <v>45</v>
      </c>
      <c r="N3355">
        <v>3.5999999046325679</v>
      </c>
      <c r="O3355" t="s">
        <v>76</v>
      </c>
      <c r="P3355" t="s">
        <v>46</v>
      </c>
      <c r="Q3355">
        <v>4</v>
      </c>
      <c r="R3355" t="s">
        <v>47</v>
      </c>
      <c r="S3355" t="s">
        <v>78</v>
      </c>
      <c r="T3355">
        <v>295</v>
      </c>
      <c r="U3355" t="s">
        <v>63</v>
      </c>
      <c r="V3355" t="s">
        <v>79</v>
      </c>
      <c r="X3355" t="s">
        <v>97</v>
      </c>
      <c r="Y3355" t="s">
        <v>82</v>
      </c>
      <c r="Z3355">
        <v>38445</v>
      </c>
      <c r="AA3355">
        <v>0</v>
      </c>
      <c r="AB3355" t="s">
        <v>51</v>
      </c>
      <c r="AC3355" t="s">
        <v>52</v>
      </c>
      <c r="AD3355">
        <v>1</v>
      </c>
      <c r="AE3355">
        <v>1</v>
      </c>
      <c r="AF3355">
        <v>1</v>
      </c>
      <c r="AG3355">
        <v>2026</v>
      </c>
      <c r="AH3355">
        <v>20251229</v>
      </c>
      <c r="AI3355" t="s">
        <v>5414</v>
      </c>
      <c r="AJ3355">
        <v>10500</v>
      </c>
      <c r="AK3355">
        <v>12980.6181640625</v>
      </c>
      <c r="AL3355" s="10">
        <f t="shared" si="416"/>
        <v>2480.6181640625</v>
      </c>
      <c r="AM3355" s="11">
        <f t="shared" si="417"/>
        <v>0.23624934895833333</v>
      </c>
      <c r="AN3355">
        <v>10500</v>
      </c>
      <c r="AO3355">
        <v>12882.843566795989</v>
      </c>
      <c r="AP3355" s="12">
        <f t="shared" si="418"/>
        <v>2382.8435667959893</v>
      </c>
      <c r="AQ3355" s="13">
        <f t="shared" si="419"/>
        <v>0.22693748255199897</v>
      </c>
      <c r="AR3355">
        <v>10500</v>
      </c>
      <c r="AS3355">
        <v>12456.723887637971</v>
      </c>
      <c r="AT3355" s="14">
        <f t="shared" si="420"/>
        <v>1956.7238876379706</v>
      </c>
      <c r="AU3355" s="15">
        <f t="shared" si="421"/>
        <v>0.186354655965521</v>
      </c>
      <c r="AV3355">
        <v>10500</v>
      </c>
      <c r="AW3355">
        <v>13094.31623931624</v>
      </c>
      <c r="AX3355" s="16">
        <f t="shared" si="422"/>
        <v>2594.3162393162402</v>
      </c>
      <c r="AY3355" s="17">
        <f t="shared" si="423"/>
        <v>0.24707773707773717</v>
      </c>
    </row>
    <row r="3356" spans="1:51" x14ac:dyDescent="0.25">
      <c r="A3356" t="s">
        <v>69</v>
      </c>
      <c r="B3356" t="s">
        <v>210</v>
      </c>
      <c r="C3356">
        <v>1700</v>
      </c>
      <c r="D3356">
        <v>160538</v>
      </c>
      <c r="E3356">
        <v>2019</v>
      </c>
      <c r="F3356" t="s">
        <v>71</v>
      </c>
      <c r="G3356" t="s">
        <v>636</v>
      </c>
      <c r="H3356" t="s">
        <v>322</v>
      </c>
      <c r="J3356">
        <v>4</v>
      </c>
      <c r="K3356" t="s">
        <v>111</v>
      </c>
      <c r="L3356">
        <v>4</v>
      </c>
      <c r="M3356" t="s">
        <v>45</v>
      </c>
      <c r="N3356">
        <v>1.3999999761581421</v>
      </c>
      <c r="O3356" t="s">
        <v>60</v>
      </c>
      <c r="P3356" t="s">
        <v>46</v>
      </c>
      <c r="Q3356">
        <v>2</v>
      </c>
      <c r="R3356" t="s">
        <v>47</v>
      </c>
      <c r="S3356" t="s">
        <v>62</v>
      </c>
      <c r="U3356" t="s">
        <v>63</v>
      </c>
      <c r="W3356" t="s">
        <v>637</v>
      </c>
      <c r="X3356" t="s">
        <v>49</v>
      </c>
      <c r="Y3356" t="s">
        <v>282</v>
      </c>
      <c r="Z3356">
        <v>24195</v>
      </c>
      <c r="AA3356">
        <v>0</v>
      </c>
      <c r="AB3356" t="s">
        <v>51</v>
      </c>
      <c r="AC3356" t="s">
        <v>52</v>
      </c>
      <c r="AD3356">
        <v>1</v>
      </c>
      <c r="AE3356">
        <v>1</v>
      </c>
      <c r="AF3356">
        <v>1</v>
      </c>
      <c r="AG3356">
        <v>2026</v>
      </c>
      <c r="AH3356">
        <v>20260102</v>
      </c>
      <c r="AI3356" t="s">
        <v>5415</v>
      </c>
      <c r="AJ3356">
        <v>1700</v>
      </c>
      <c r="AK3356">
        <v>2336.33642578125</v>
      </c>
      <c r="AL3356" s="10">
        <f t="shared" si="416"/>
        <v>636.33642578125</v>
      </c>
      <c r="AM3356" s="11">
        <f t="shared" si="417"/>
        <v>0.37431554457720589</v>
      </c>
      <c r="AN3356">
        <v>1700</v>
      </c>
      <c r="AO3356">
        <v>2239.8283051583171</v>
      </c>
      <c r="AP3356" s="12">
        <f t="shared" si="418"/>
        <v>539.82830515831711</v>
      </c>
      <c r="AQ3356" s="13">
        <f t="shared" si="419"/>
        <v>0.31754606185783357</v>
      </c>
      <c r="AR3356">
        <v>1700</v>
      </c>
      <c r="AS3356">
        <v>2190.7958647109231</v>
      </c>
      <c r="AT3356" s="14">
        <f t="shared" si="420"/>
        <v>490.79586471092307</v>
      </c>
      <c r="AU3356" s="15">
        <f t="shared" si="421"/>
        <v>0.28870344982995477</v>
      </c>
      <c r="AV3356">
        <v>1700</v>
      </c>
      <c r="AW3356">
        <v>2292.2736486486492</v>
      </c>
      <c r="AX3356" s="16">
        <f t="shared" si="422"/>
        <v>592.27364864864921</v>
      </c>
      <c r="AY3356" s="17">
        <f t="shared" si="423"/>
        <v>0.34839626391097012</v>
      </c>
    </row>
    <row r="3357" spans="1:51" x14ac:dyDescent="0.25">
      <c r="A3357" t="s">
        <v>54</v>
      </c>
      <c r="B3357" t="s">
        <v>263</v>
      </c>
      <c r="C3357">
        <v>27800</v>
      </c>
      <c r="D3357">
        <v>34995</v>
      </c>
      <c r="E3357">
        <v>2023</v>
      </c>
      <c r="F3357" t="s">
        <v>71</v>
      </c>
      <c r="G3357" t="s">
        <v>904</v>
      </c>
      <c r="H3357" t="s">
        <v>905</v>
      </c>
      <c r="I3357" t="s">
        <v>906</v>
      </c>
      <c r="J3357">
        <v>6</v>
      </c>
      <c r="K3357" t="s">
        <v>44</v>
      </c>
      <c r="L3357">
        <v>3</v>
      </c>
      <c r="M3357" t="s">
        <v>45</v>
      </c>
      <c r="N3357">
        <v>4.3000001907348633</v>
      </c>
      <c r="O3357" t="s">
        <v>119</v>
      </c>
      <c r="P3357" t="s">
        <v>46</v>
      </c>
      <c r="Q3357">
        <v>3</v>
      </c>
      <c r="R3357" t="s">
        <v>222</v>
      </c>
      <c r="U3357" t="s">
        <v>63</v>
      </c>
      <c r="V3357" t="s">
        <v>79</v>
      </c>
      <c r="W3357" t="s">
        <v>1448</v>
      </c>
      <c r="X3357" t="s">
        <v>81</v>
      </c>
      <c r="Y3357" t="s">
        <v>82</v>
      </c>
      <c r="AA3357">
        <v>0</v>
      </c>
      <c r="AB3357" t="s">
        <v>51</v>
      </c>
      <c r="AC3357" t="s">
        <v>222</v>
      </c>
      <c r="AD3357">
        <v>1</v>
      </c>
      <c r="AE3357">
        <v>1</v>
      </c>
      <c r="AF3357">
        <v>1</v>
      </c>
      <c r="AG3357">
        <v>2026</v>
      </c>
      <c r="AH3357">
        <v>20251229</v>
      </c>
      <c r="AI3357" t="s">
        <v>5416</v>
      </c>
      <c r="AJ3357">
        <v>27800</v>
      </c>
      <c r="AK3357">
        <v>27800.474609375</v>
      </c>
      <c r="AL3357" s="10">
        <f t="shared" si="416"/>
        <v>0.474609375</v>
      </c>
      <c r="AM3357" s="11">
        <f t="shared" si="417"/>
        <v>1.7072279676258994E-5</v>
      </c>
      <c r="AN3357">
        <v>27800</v>
      </c>
      <c r="AO3357">
        <v>29199.881275869899</v>
      </c>
      <c r="AP3357" s="12">
        <f t="shared" si="418"/>
        <v>1399.8812758698987</v>
      </c>
      <c r="AQ3357" s="13">
        <f t="shared" si="419"/>
        <v>5.0355441578053911E-2</v>
      </c>
      <c r="AR3357">
        <v>27800</v>
      </c>
      <c r="AS3357">
        <v>26652.023374737539</v>
      </c>
      <c r="AT3357" s="14">
        <f t="shared" si="420"/>
        <v>1147.9766252624613</v>
      </c>
      <c r="AU3357" s="15">
        <f t="shared" si="421"/>
        <v>4.1294123210879906E-2</v>
      </c>
      <c r="AV3357">
        <v>27800</v>
      </c>
      <c r="AW3357">
        <v>27741.26330150068</v>
      </c>
      <c r="AX3357" s="16">
        <f t="shared" si="422"/>
        <v>58.736698499320482</v>
      </c>
      <c r="AY3357" s="17">
        <f t="shared" si="423"/>
        <v>2.112830881270521E-3</v>
      </c>
    </row>
    <row r="3358" spans="1:51" x14ac:dyDescent="0.25">
      <c r="A3358" t="s">
        <v>54</v>
      </c>
      <c r="B3358" t="s">
        <v>176</v>
      </c>
      <c r="C3358">
        <v>16500</v>
      </c>
      <c r="D3358">
        <v>114023</v>
      </c>
      <c r="E3358">
        <v>2017</v>
      </c>
      <c r="F3358" t="s">
        <v>274</v>
      </c>
      <c r="G3358" t="s">
        <v>1048</v>
      </c>
      <c r="H3358" t="s">
        <v>1069</v>
      </c>
      <c r="J3358">
        <v>8</v>
      </c>
      <c r="K3358" t="s">
        <v>44</v>
      </c>
      <c r="L3358">
        <v>4</v>
      </c>
      <c r="M3358" t="s">
        <v>45</v>
      </c>
      <c r="N3358">
        <v>6.1999998092651367</v>
      </c>
      <c r="O3358" t="s">
        <v>119</v>
      </c>
      <c r="P3358" t="s">
        <v>46</v>
      </c>
      <c r="R3358" t="s">
        <v>47</v>
      </c>
      <c r="S3358" t="s">
        <v>151</v>
      </c>
      <c r="U3358" t="s">
        <v>63</v>
      </c>
      <c r="W3358" t="s">
        <v>5417</v>
      </c>
      <c r="X3358" t="s">
        <v>136</v>
      </c>
      <c r="Y3358" t="s">
        <v>82</v>
      </c>
      <c r="Z3358">
        <v>65965</v>
      </c>
      <c r="AA3358">
        <v>0</v>
      </c>
      <c r="AB3358" t="s">
        <v>51</v>
      </c>
      <c r="AC3358" t="s">
        <v>98</v>
      </c>
      <c r="AD3358">
        <v>1</v>
      </c>
      <c r="AE3358">
        <v>1</v>
      </c>
      <c r="AF3358">
        <v>1</v>
      </c>
      <c r="AG3358">
        <v>2026</v>
      </c>
      <c r="AH3358">
        <v>20251230</v>
      </c>
      <c r="AI3358" t="s">
        <v>5418</v>
      </c>
      <c r="AJ3358">
        <v>16500</v>
      </c>
      <c r="AK3358">
        <v>17002.017578125</v>
      </c>
      <c r="AL3358" s="10">
        <f t="shared" si="416"/>
        <v>502.017578125</v>
      </c>
      <c r="AM3358" s="11">
        <f t="shared" si="417"/>
        <v>3.0425307765151514E-2</v>
      </c>
      <c r="AN3358">
        <v>16500</v>
      </c>
      <c r="AO3358">
        <v>17933.884712415718</v>
      </c>
      <c r="AP3358" s="12">
        <f t="shared" si="418"/>
        <v>1433.8847124157182</v>
      </c>
      <c r="AQ3358" s="13">
        <f t="shared" si="419"/>
        <v>8.6902103782770801E-2</v>
      </c>
      <c r="AR3358">
        <v>16500</v>
      </c>
      <c r="AS3358">
        <v>17383.07092494172</v>
      </c>
      <c r="AT3358" s="14">
        <f t="shared" si="420"/>
        <v>883.07092494171957</v>
      </c>
      <c r="AU3358" s="15">
        <f t="shared" si="421"/>
        <v>5.3519449996467849E-2</v>
      </c>
      <c r="AV3358">
        <v>16500</v>
      </c>
      <c r="AW3358">
        <v>17224.418856259661</v>
      </c>
      <c r="AX3358" s="16">
        <f t="shared" si="422"/>
        <v>724.41885625966097</v>
      </c>
      <c r="AY3358" s="17">
        <f t="shared" si="423"/>
        <v>4.390417310664612E-2</v>
      </c>
    </row>
    <row r="3359" spans="1:51" x14ac:dyDescent="0.25">
      <c r="A3359" t="s">
        <v>39</v>
      </c>
      <c r="B3359" t="s">
        <v>218</v>
      </c>
      <c r="C3359">
        <v>10400</v>
      </c>
      <c r="D3359">
        <v>126203</v>
      </c>
      <c r="E3359">
        <v>2018</v>
      </c>
      <c r="F3359" t="s">
        <v>56</v>
      </c>
      <c r="G3359" t="s">
        <v>94</v>
      </c>
      <c r="H3359" t="s">
        <v>95</v>
      </c>
      <c r="J3359">
        <v>6</v>
      </c>
      <c r="K3359" t="s">
        <v>87</v>
      </c>
      <c r="L3359">
        <v>4</v>
      </c>
      <c r="M3359" t="s">
        <v>45</v>
      </c>
      <c r="N3359">
        <v>3.5</v>
      </c>
      <c r="O3359" t="s">
        <v>76</v>
      </c>
      <c r="P3359" t="s">
        <v>46</v>
      </c>
      <c r="R3359" t="s">
        <v>47</v>
      </c>
      <c r="S3359" t="s">
        <v>78</v>
      </c>
      <c r="T3359">
        <v>365</v>
      </c>
      <c r="U3359" t="s">
        <v>63</v>
      </c>
      <c r="V3359" t="s">
        <v>79</v>
      </c>
      <c r="W3359" t="s">
        <v>96</v>
      </c>
      <c r="X3359" t="s">
        <v>97</v>
      </c>
      <c r="Y3359" t="s">
        <v>82</v>
      </c>
      <c r="Z3359">
        <v>45950</v>
      </c>
      <c r="AA3359">
        <v>0</v>
      </c>
      <c r="AB3359" t="s">
        <v>51</v>
      </c>
      <c r="AC3359" t="s">
        <v>98</v>
      </c>
      <c r="AD3359">
        <v>1</v>
      </c>
      <c r="AE3359">
        <v>1</v>
      </c>
      <c r="AF3359">
        <v>1</v>
      </c>
      <c r="AG3359">
        <v>2026</v>
      </c>
      <c r="AH3359">
        <v>20260102</v>
      </c>
      <c r="AI3359" t="s">
        <v>5419</v>
      </c>
      <c r="AJ3359">
        <v>10400</v>
      </c>
      <c r="AK3359">
        <v>10018.302734375</v>
      </c>
      <c r="AL3359" s="10">
        <f t="shared" si="416"/>
        <v>381.697265625</v>
      </c>
      <c r="AM3359" s="11">
        <f t="shared" si="417"/>
        <v>3.6701660156250003E-2</v>
      </c>
      <c r="AN3359">
        <v>10400</v>
      </c>
      <c r="AO3359">
        <v>9957.3214616790283</v>
      </c>
      <c r="AP3359" s="12">
        <f t="shared" si="418"/>
        <v>442.67853832097171</v>
      </c>
      <c r="AQ3359" s="13">
        <f t="shared" si="419"/>
        <v>4.2565244069324201E-2</v>
      </c>
      <c r="AR3359">
        <v>10400</v>
      </c>
      <c r="AS3359">
        <v>9988.8330482613419</v>
      </c>
      <c r="AT3359" s="14">
        <f t="shared" si="420"/>
        <v>411.1669517386581</v>
      </c>
      <c r="AU3359" s="15">
        <f t="shared" si="421"/>
        <v>3.9535283821024815E-2</v>
      </c>
      <c r="AV3359">
        <v>10400</v>
      </c>
      <c r="AW3359">
        <v>10168.54993514916</v>
      </c>
      <c r="AX3359" s="16">
        <f t="shared" si="422"/>
        <v>231.45006485084014</v>
      </c>
      <c r="AY3359" s="17">
        <f t="shared" si="423"/>
        <v>2.2254813927965397E-2</v>
      </c>
    </row>
    <row r="3360" spans="1:51" x14ac:dyDescent="0.25">
      <c r="A3360" t="s">
        <v>69</v>
      </c>
      <c r="B3360" t="s">
        <v>85</v>
      </c>
      <c r="C3360">
        <v>33000</v>
      </c>
      <c r="D3360">
        <v>33041</v>
      </c>
      <c r="E3360">
        <v>2022</v>
      </c>
      <c r="F3360" t="s">
        <v>71</v>
      </c>
      <c r="G3360" t="s">
        <v>72</v>
      </c>
      <c r="H3360" t="s">
        <v>73</v>
      </c>
      <c r="I3360" t="s">
        <v>150</v>
      </c>
      <c r="J3360">
        <v>8</v>
      </c>
      <c r="K3360" t="s">
        <v>118</v>
      </c>
      <c r="L3360">
        <v>4</v>
      </c>
      <c r="M3360" t="s">
        <v>45</v>
      </c>
      <c r="N3360">
        <v>5.3000001907348633</v>
      </c>
      <c r="O3360" t="s">
        <v>76</v>
      </c>
      <c r="P3360" t="s">
        <v>46</v>
      </c>
      <c r="Q3360">
        <v>4</v>
      </c>
      <c r="R3360" t="s">
        <v>77</v>
      </c>
      <c r="S3360" t="s">
        <v>78</v>
      </c>
      <c r="U3360" t="s">
        <v>63</v>
      </c>
      <c r="W3360" t="s">
        <v>449</v>
      </c>
      <c r="X3360" t="s">
        <v>136</v>
      </c>
      <c r="Y3360" t="s">
        <v>82</v>
      </c>
      <c r="AA3360">
        <v>0</v>
      </c>
      <c r="AB3360" t="s">
        <v>51</v>
      </c>
      <c r="AC3360" t="s">
        <v>83</v>
      </c>
      <c r="AD3360">
        <v>1</v>
      </c>
      <c r="AE3360">
        <v>1</v>
      </c>
      <c r="AF3360">
        <v>1</v>
      </c>
      <c r="AG3360">
        <v>2026</v>
      </c>
      <c r="AH3360">
        <v>20251231</v>
      </c>
      <c r="AI3360" t="s">
        <v>5420</v>
      </c>
      <c r="AJ3360">
        <v>33000</v>
      </c>
      <c r="AK3360">
        <v>33262.19140625</v>
      </c>
      <c r="AL3360" s="10">
        <f t="shared" si="416"/>
        <v>262.19140625</v>
      </c>
      <c r="AM3360" s="11">
        <f t="shared" si="417"/>
        <v>7.9451941287878788E-3</v>
      </c>
      <c r="AN3360">
        <v>33000</v>
      </c>
      <c r="AO3360">
        <v>31689.195015500361</v>
      </c>
      <c r="AP3360" s="12">
        <f t="shared" si="418"/>
        <v>1310.8049844996385</v>
      </c>
      <c r="AQ3360" s="13">
        <f t="shared" si="419"/>
        <v>3.9721363166655713E-2</v>
      </c>
      <c r="AR3360">
        <v>33000</v>
      </c>
      <c r="AS3360">
        <v>32837.674832595127</v>
      </c>
      <c r="AT3360" s="14">
        <f t="shared" si="420"/>
        <v>162.32516740487335</v>
      </c>
      <c r="AU3360" s="15">
        <f t="shared" si="421"/>
        <v>4.9189444668143439E-3</v>
      </c>
      <c r="AV3360">
        <v>33000</v>
      </c>
      <c r="AW3360">
        <v>31861.008893280628</v>
      </c>
      <c r="AX3360" s="16">
        <f t="shared" si="422"/>
        <v>1138.9911067193716</v>
      </c>
      <c r="AY3360" s="17">
        <f t="shared" si="423"/>
        <v>3.4514882021799143E-2</v>
      </c>
    </row>
    <row r="3361" spans="1:51" x14ac:dyDescent="0.25">
      <c r="A3361" t="s">
        <v>39</v>
      </c>
      <c r="B3361" t="s">
        <v>114</v>
      </c>
      <c r="C3361">
        <v>1000</v>
      </c>
      <c r="D3361">
        <v>307924</v>
      </c>
      <c r="E3361">
        <v>2002</v>
      </c>
      <c r="F3361" t="s">
        <v>71</v>
      </c>
      <c r="G3361" t="s">
        <v>865</v>
      </c>
      <c r="I3361" t="s">
        <v>374</v>
      </c>
      <c r="J3361">
        <v>8</v>
      </c>
      <c r="K3361" t="s">
        <v>118</v>
      </c>
      <c r="L3361">
        <v>4</v>
      </c>
      <c r="M3361" t="s">
        <v>45</v>
      </c>
      <c r="N3361">
        <v>5.3000001907348633</v>
      </c>
      <c r="O3361" t="s">
        <v>76</v>
      </c>
      <c r="P3361" t="s">
        <v>46</v>
      </c>
      <c r="R3361" t="s">
        <v>47</v>
      </c>
      <c r="S3361" t="s">
        <v>78</v>
      </c>
      <c r="U3361" t="s">
        <v>394</v>
      </c>
      <c r="V3361" t="s">
        <v>79</v>
      </c>
      <c r="W3361" t="s">
        <v>3855</v>
      </c>
      <c r="X3361" t="s">
        <v>136</v>
      </c>
      <c r="Y3361" t="s">
        <v>82</v>
      </c>
      <c r="AA3361">
        <v>0</v>
      </c>
      <c r="AB3361" t="s">
        <v>51</v>
      </c>
      <c r="AC3361" t="s">
        <v>52</v>
      </c>
      <c r="AD3361">
        <v>1</v>
      </c>
      <c r="AE3361">
        <v>1</v>
      </c>
      <c r="AF3361">
        <v>1</v>
      </c>
      <c r="AG3361">
        <v>2026</v>
      </c>
      <c r="AH3361">
        <v>20251231</v>
      </c>
      <c r="AI3361" t="s">
        <v>5421</v>
      </c>
      <c r="AJ3361">
        <v>1000</v>
      </c>
      <c r="AK3361">
        <v>792.119140625</v>
      </c>
      <c r="AL3361" s="10">
        <f t="shared" si="416"/>
        <v>207.880859375</v>
      </c>
      <c r="AM3361" s="11">
        <f t="shared" si="417"/>
        <v>0.207880859375</v>
      </c>
      <c r="AN3361">
        <v>1000</v>
      </c>
      <c r="AO3361">
        <v>820.96376010201323</v>
      </c>
      <c r="AP3361" s="12">
        <f t="shared" si="418"/>
        <v>179.03623989798677</v>
      </c>
      <c r="AQ3361" s="13">
        <f t="shared" si="419"/>
        <v>0.17903623989798678</v>
      </c>
      <c r="AR3361">
        <v>1000</v>
      </c>
      <c r="AS3361">
        <v>748.48774119732229</v>
      </c>
      <c r="AT3361" s="14">
        <f t="shared" si="420"/>
        <v>251.51225880267771</v>
      </c>
      <c r="AU3361" s="15">
        <f t="shared" si="421"/>
        <v>0.25151225880267769</v>
      </c>
      <c r="AV3361">
        <v>1000</v>
      </c>
      <c r="AW3361">
        <v>808.80816831683171</v>
      </c>
      <c r="AX3361" s="16">
        <f t="shared" si="422"/>
        <v>191.19183168316829</v>
      </c>
      <c r="AY3361" s="17">
        <f t="shared" si="423"/>
        <v>0.19119183168316828</v>
      </c>
    </row>
    <row r="3362" spans="1:51" x14ac:dyDescent="0.25">
      <c r="A3362" t="s">
        <v>54</v>
      </c>
      <c r="B3362" t="s">
        <v>154</v>
      </c>
      <c r="C3362">
        <v>5900</v>
      </c>
      <c r="D3362">
        <v>108530</v>
      </c>
      <c r="E3362">
        <v>2018</v>
      </c>
      <c r="F3362" t="s">
        <v>340</v>
      </c>
      <c r="G3362" t="s">
        <v>1410</v>
      </c>
      <c r="H3362" t="s">
        <v>187</v>
      </c>
      <c r="J3362">
        <v>4</v>
      </c>
      <c r="K3362" t="s">
        <v>59</v>
      </c>
      <c r="L3362">
        <v>4</v>
      </c>
      <c r="M3362" t="s">
        <v>45</v>
      </c>
      <c r="N3362">
        <v>2</v>
      </c>
      <c r="O3362" t="s">
        <v>60</v>
      </c>
      <c r="P3362" t="s">
        <v>46</v>
      </c>
      <c r="R3362" t="s">
        <v>47</v>
      </c>
      <c r="S3362" t="s">
        <v>151</v>
      </c>
      <c r="T3362">
        <v>147</v>
      </c>
      <c r="U3362" t="s">
        <v>63</v>
      </c>
      <c r="W3362" t="s">
        <v>1044</v>
      </c>
      <c r="X3362" t="s">
        <v>131</v>
      </c>
      <c r="Y3362" t="s">
        <v>282</v>
      </c>
      <c r="AA3362">
        <v>0</v>
      </c>
      <c r="AB3362" t="s">
        <v>51</v>
      </c>
      <c r="AC3362" t="s">
        <v>52</v>
      </c>
      <c r="AD3362">
        <v>1</v>
      </c>
      <c r="AE3362">
        <v>1</v>
      </c>
      <c r="AF3362">
        <v>1</v>
      </c>
      <c r="AG3362">
        <v>2026</v>
      </c>
      <c r="AH3362">
        <v>20260101</v>
      </c>
      <c r="AI3362" t="s">
        <v>5422</v>
      </c>
      <c r="AJ3362">
        <v>5900</v>
      </c>
      <c r="AK3362">
        <v>5490.9736328125</v>
      </c>
      <c r="AL3362" s="10">
        <f t="shared" si="416"/>
        <v>409.0263671875</v>
      </c>
      <c r="AM3362" s="11">
        <f t="shared" si="417"/>
        <v>6.9326502913135593E-2</v>
      </c>
      <c r="AN3362">
        <v>5900</v>
      </c>
      <c r="AO3362">
        <v>5020.6976351568856</v>
      </c>
      <c r="AP3362" s="12">
        <f t="shared" si="418"/>
        <v>879.30236484311445</v>
      </c>
      <c r="AQ3362" s="13">
        <f t="shared" si="419"/>
        <v>0.14903429912595159</v>
      </c>
      <c r="AR3362">
        <v>5900</v>
      </c>
      <c r="AS3362">
        <v>5284.4445386040952</v>
      </c>
      <c r="AT3362" s="14">
        <f t="shared" si="420"/>
        <v>615.55546139590479</v>
      </c>
      <c r="AU3362" s="15">
        <f t="shared" si="421"/>
        <v>0.10433143413489912</v>
      </c>
      <c r="AV3362">
        <v>5900</v>
      </c>
      <c r="AW3362">
        <v>5498.109388458226</v>
      </c>
      <c r="AX3362" s="16">
        <f t="shared" si="422"/>
        <v>401.89061154177398</v>
      </c>
      <c r="AY3362" s="17">
        <f t="shared" si="423"/>
        <v>6.81170528036905E-2</v>
      </c>
    </row>
    <row r="3363" spans="1:51" x14ac:dyDescent="0.25">
      <c r="A3363" t="s">
        <v>69</v>
      </c>
      <c r="B3363" t="s">
        <v>335</v>
      </c>
      <c r="C3363">
        <v>285</v>
      </c>
      <c r="D3363">
        <v>185554</v>
      </c>
      <c r="E3363">
        <v>2010</v>
      </c>
      <c r="F3363" t="s">
        <v>925</v>
      </c>
      <c r="G3363" t="s">
        <v>5403</v>
      </c>
      <c r="J3363">
        <v>4</v>
      </c>
      <c r="K3363" t="s">
        <v>44</v>
      </c>
      <c r="L3363">
        <v>4</v>
      </c>
      <c r="M3363" t="s">
        <v>45</v>
      </c>
      <c r="N3363">
        <v>2.5</v>
      </c>
      <c r="O3363" t="s">
        <v>60</v>
      </c>
      <c r="P3363" t="s">
        <v>46</v>
      </c>
      <c r="R3363" t="s">
        <v>47</v>
      </c>
      <c r="S3363" t="s">
        <v>151</v>
      </c>
      <c r="U3363" t="s">
        <v>63</v>
      </c>
      <c r="W3363" t="s">
        <v>5423</v>
      </c>
      <c r="X3363" t="s">
        <v>49</v>
      </c>
      <c r="Y3363" t="s">
        <v>50</v>
      </c>
      <c r="AA3363">
        <v>0</v>
      </c>
      <c r="AB3363" t="s">
        <v>51</v>
      </c>
      <c r="AC3363" t="s">
        <v>52</v>
      </c>
      <c r="AD3363">
        <v>1</v>
      </c>
      <c r="AE3363">
        <v>1</v>
      </c>
      <c r="AF3363">
        <v>1</v>
      </c>
      <c r="AG3363">
        <v>2026</v>
      </c>
      <c r="AH3363">
        <v>20260102</v>
      </c>
      <c r="AI3363" t="s">
        <v>5424</v>
      </c>
      <c r="AJ3363">
        <v>285</v>
      </c>
      <c r="AK3363">
        <v>1159.589721679688</v>
      </c>
      <c r="AL3363" s="10">
        <f t="shared" si="416"/>
        <v>874.58972167968795</v>
      </c>
      <c r="AM3363" s="11">
        <f t="shared" si="417"/>
        <v>3.0687358655427648</v>
      </c>
      <c r="AN3363">
        <v>285</v>
      </c>
      <c r="AO3363">
        <v>1187.5347273223961</v>
      </c>
      <c r="AP3363" s="12">
        <f t="shared" si="418"/>
        <v>902.53472732239607</v>
      </c>
      <c r="AQ3363" s="13">
        <f t="shared" si="419"/>
        <v>3.166788516920688</v>
      </c>
      <c r="AR3363">
        <v>285</v>
      </c>
      <c r="AS3363">
        <v>1131.4572111559919</v>
      </c>
      <c r="AT3363" s="14">
        <f t="shared" si="420"/>
        <v>846.4572111559919</v>
      </c>
      <c r="AU3363" s="15">
        <f t="shared" si="421"/>
        <v>2.970025302301726</v>
      </c>
      <c r="AV3363">
        <v>285</v>
      </c>
      <c r="AW3363">
        <v>1189.4548049476689</v>
      </c>
      <c r="AX3363" s="16">
        <f t="shared" si="422"/>
        <v>904.45480494766889</v>
      </c>
      <c r="AY3363" s="17">
        <f t="shared" si="423"/>
        <v>3.1735256313953295</v>
      </c>
    </row>
    <row r="3364" spans="1:51" x14ac:dyDescent="0.25">
      <c r="A3364" t="s">
        <v>106</v>
      </c>
      <c r="B3364" t="s">
        <v>215</v>
      </c>
      <c r="C3364">
        <v>19000</v>
      </c>
      <c r="D3364">
        <v>18961</v>
      </c>
      <c r="E3364">
        <v>2024</v>
      </c>
      <c r="F3364" t="s">
        <v>182</v>
      </c>
      <c r="G3364" t="s">
        <v>304</v>
      </c>
      <c r="H3364" t="s">
        <v>451</v>
      </c>
      <c r="J3364">
        <v>3</v>
      </c>
      <c r="K3364" t="s">
        <v>111</v>
      </c>
      <c r="L3364">
        <v>4</v>
      </c>
      <c r="M3364" t="s">
        <v>45</v>
      </c>
      <c r="N3364">
        <v>1.5</v>
      </c>
      <c r="O3364" t="s">
        <v>60</v>
      </c>
      <c r="P3364" t="s">
        <v>46</v>
      </c>
      <c r="Q3364">
        <v>4</v>
      </c>
      <c r="R3364" t="s">
        <v>47</v>
      </c>
      <c r="S3364" t="s">
        <v>151</v>
      </c>
      <c r="U3364" t="s">
        <v>63</v>
      </c>
      <c r="X3364" t="s">
        <v>49</v>
      </c>
      <c r="Y3364" t="s">
        <v>82</v>
      </c>
      <c r="AA3364">
        <v>0</v>
      </c>
      <c r="AB3364" t="s">
        <v>51</v>
      </c>
      <c r="AC3364" t="s">
        <v>52</v>
      </c>
      <c r="AD3364">
        <v>1</v>
      </c>
      <c r="AE3364">
        <v>1</v>
      </c>
      <c r="AF3364">
        <v>1</v>
      </c>
      <c r="AG3364">
        <v>2026</v>
      </c>
      <c r="AH3364">
        <v>20260102</v>
      </c>
      <c r="AI3364" t="s">
        <v>5425</v>
      </c>
      <c r="AJ3364">
        <v>19000</v>
      </c>
      <c r="AK3364">
        <v>18414.7578125</v>
      </c>
      <c r="AL3364" s="10">
        <f t="shared" si="416"/>
        <v>585.2421875</v>
      </c>
      <c r="AM3364" s="11">
        <f t="shared" si="417"/>
        <v>3.0802220394736842E-2</v>
      </c>
      <c r="AN3364">
        <v>19000</v>
      </c>
      <c r="AO3364">
        <v>18604.06675920136</v>
      </c>
      <c r="AP3364" s="12">
        <f t="shared" si="418"/>
        <v>395.93324079864033</v>
      </c>
      <c r="AQ3364" s="13">
        <f t="shared" si="419"/>
        <v>2.0838591620981069E-2</v>
      </c>
      <c r="AR3364">
        <v>19000</v>
      </c>
      <c r="AS3364">
        <v>18590.215676454802</v>
      </c>
      <c r="AT3364" s="14">
        <f t="shared" si="420"/>
        <v>409.78432354519828</v>
      </c>
      <c r="AU3364" s="15">
        <f t="shared" si="421"/>
        <v>2.1567595976063066E-2</v>
      </c>
      <c r="AV3364">
        <v>19000</v>
      </c>
      <c r="AW3364">
        <v>18379.899027673899</v>
      </c>
      <c r="AX3364" s="16">
        <f t="shared" si="422"/>
        <v>620.10097232610133</v>
      </c>
      <c r="AY3364" s="17">
        <f t="shared" si="423"/>
        <v>3.2636893280321121E-2</v>
      </c>
    </row>
    <row r="3365" spans="1:51" x14ac:dyDescent="0.25">
      <c r="A3365" t="s">
        <v>106</v>
      </c>
      <c r="B3365" t="s">
        <v>107</v>
      </c>
      <c r="C3365">
        <v>17200</v>
      </c>
      <c r="D3365">
        <v>49159</v>
      </c>
      <c r="E3365">
        <v>2020</v>
      </c>
      <c r="F3365" t="s">
        <v>196</v>
      </c>
      <c r="G3365" t="s">
        <v>279</v>
      </c>
      <c r="H3365" t="s">
        <v>2166</v>
      </c>
      <c r="J3365">
        <v>4</v>
      </c>
      <c r="K3365" t="s">
        <v>111</v>
      </c>
      <c r="L3365">
        <v>4</v>
      </c>
      <c r="M3365" t="s">
        <v>45</v>
      </c>
      <c r="N3365">
        <v>2</v>
      </c>
      <c r="O3365" t="s">
        <v>60</v>
      </c>
      <c r="R3365" t="s">
        <v>47</v>
      </c>
      <c r="S3365" t="s">
        <v>151</v>
      </c>
      <c r="T3365">
        <v>235</v>
      </c>
      <c r="U3365" t="s">
        <v>63</v>
      </c>
      <c r="W3365" t="s">
        <v>200</v>
      </c>
      <c r="X3365" t="s">
        <v>49</v>
      </c>
      <c r="Y3365" t="s">
        <v>282</v>
      </c>
      <c r="Z3365">
        <v>33490</v>
      </c>
      <c r="AA3365">
        <v>0</v>
      </c>
      <c r="AB3365" t="s">
        <v>51</v>
      </c>
      <c r="AC3365" t="s">
        <v>52</v>
      </c>
      <c r="AD3365">
        <v>1</v>
      </c>
      <c r="AE3365">
        <v>1</v>
      </c>
      <c r="AF3365">
        <v>1</v>
      </c>
      <c r="AG3365">
        <v>2026</v>
      </c>
      <c r="AH3365">
        <v>20260102</v>
      </c>
      <c r="AI3365" t="s">
        <v>5426</v>
      </c>
      <c r="AJ3365">
        <v>17200</v>
      </c>
      <c r="AK3365">
        <v>13221.857421875</v>
      </c>
      <c r="AL3365" s="10">
        <f t="shared" si="416"/>
        <v>3978.142578125</v>
      </c>
      <c r="AM3365" s="11">
        <f t="shared" si="417"/>
        <v>0.23128735919331395</v>
      </c>
      <c r="AN3365">
        <v>17200</v>
      </c>
      <c r="AO3365">
        <v>12130.8728006366</v>
      </c>
      <c r="AP3365" s="12">
        <f t="shared" si="418"/>
        <v>5069.1271993634</v>
      </c>
      <c r="AQ3365" s="13">
        <f t="shared" si="419"/>
        <v>0.29471669763740699</v>
      </c>
      <c r="AR3365">
        <v>17200</v>
      </c>
      <c r="AS3365">
        <v>13628.258504678181</v>
      </c>
      <c r="AT3365" s="14">
        <f t="shared" si="420"/>
        <v>3571.7414953218195</v>
      </c>
      <c r="AU3365" s="15">
        <f t="shared" si="421"/>
        <v>0.20765938926289648</v>
      </c>
      <c r="AV3365">
        <v>17200</v>
      </c>
      <c r="AW3365">
        <v>13154.72032520325</v>
      </c>
      <c r="AX3365" s="16">
        <f t="shared" si="422"/>
        <v>4045.2796747967495</v>
      </c>
      <c r="AY3365" s="17">
        <f t="shared" si="423"/>
        <v>0.23519067876725289</v>
      </c>
    </row>
    <row r="3366" spans="1:51" x14ac:dyDescent="0.25">
      <c r="A3366" t="s">
        <v>39</v>
      </c>
      <c r="B3366" t="s">
        <v>307</v>
      </c>
      <c r="C3366">
        <v>2200</v>
      </c>
      <c r="D3366">
        <v>97402</v>
      </c>
      <c r="E3366">
        <v>2010</v>
      </c>
      <c r="F3366" t="s">
        <v>56</v>
      </c>
      <c r="G3366" t="s">
        <v>186</v>
      </c>
      <c r="H3366" t="s">
        <v>58</v>
      </c>
      <c r="J3366">
        <v>6</v>
      </c>
      <c r="K3366" t="s">
        <v>44</v>
      </c>
      <c r="L3366">
        <v>4</v>
      </c>
      <c r="M3366" t="s">
        <v>45</v>
      </c>
      <c r="N3366">
        <v>3.5</v>
      </c>
      <c r="O3366" t="s">
        <v>60</v>
      </c>
      <c r="R3366" t="s">
        <v>47</v>
      </c>
      <c r="S3366" t="s">
        <v>62</v>
      </c>
      <c r="T3366">
        <v>262</v>
      </c>
      <c r="U3366" t="s">
        <v>63</v>
      </c>
      <c r="V3366" t="s">
        <v>79</v>
      </c>
      <c r="W3366" t="s">
        <v>358</v>
      </c>
      <c r="X3366" t="s">
        <v>112</v>
      </c>
      <c r="Y3366" t="s">
        <v>125</v>
      </c>
      <c r="AA3366">
        <v>0</v>
      </c>
      <c r="AB3366" t="s">
        <v>51</v>
      </c>
      <c r="AC3366" t="s">
        <v>52</v>
      </c>
      <c r="AD3366">
        <v>1</v>
      </c>
      <c r="AE3366">
        <v>1</v>
      </c>
      <c r="AF3366">
        <v>1</v>
      </c>
      <c r="AG3366">
        <v>2026</v>
      </c>
      <c r="AH3366">
        <v>20251231</v>
      </c>
      <c r="AI3366" t="s">
        <v>5427</v>
      </c>
      <c r="AJ3366">
        <v>2200</v>
      </c>
      <c r="AK3366">
        <v>2460.241455078125</v>
      </c>
      <c r="AL3366" s="10">
        <f t="shared" si="416"/>
        <v>260.241455078125</v>
      </c>
      <c r="AM3366" s="11">
        <f t="shared" si="417"/>
        <v>0.11829157049005681</v>
      </c>
      <c r="AN3366">
        <v>2200</v>
      </c>
      <c r="AO3366">
        <v>2440.5053835997942</v>
      </c>
      <c r="AP3366" s="12">
        <f t="shared" si="418"/>
        <v>240.50538359979419</v>
      </c>
      <c r="AQ3366" s="13">
        <f t="shared" si="419"/>
        <v>0.10932062890899735</v>
      </c>
      <c r="AR3366">
        <v>2200</v>
      </c>
      <c r="AS3366">
        <v>2592.3014777244071</v>
      </c>
      <c r="AT3366" s="14">
        <f t="shared" si="420"/>
        <v>392.30147772440705</v>
      </c>
      <c r="AU3366" s="15">
        <f t="shared" si="421"/>
        <v>0.17831885351109411</v>
      </c>
      <c r="AV3366">
        <v>2200</v>
      </c>
      <c r="AW3366">
        <v>2519.5627836611188</v>
      </c>
      <c r="AX3366" s="16">
        <f t="shared" si="422"/>
        <v>319.56278366111883</v>
      </c>
      <c r="AY3366" s="17">
        <f t="shared" si="423"/>
        <v>0.145255810755054</v>
      </c>
    </row>
    <row r="3367" spans="1:51" x14ac:dyDescent="0.25">
      <c r="A3367" t="s">
        <v>106</v>
      </c>
      <c r="B3367" t="s">
        <v>215</v>
      </c>
      <c r="C3367">
        <v>900</v>
      </c>
      <c r="D3367">
        <v>101606</v>
      </c>
      <c r="E3367">
        <v>2004</v>
      </c>
      <c r="F3367" t="s">
        <v>408</v>
      </c>
      <c r="G3367" t="s">
        <v>5428</v>
      </c>
      <c r="H3367" t="s">
        <v>574</v>
      </c>
      <c r="J3367">
        <v>4</v>
      </c>
      <c r="K3367" t="s">
        <v>75</v>
      </c>
      <c r="L3367">
        <v>4</v>
      </c>
      <c r="M3367" t="s">
        <v>45</v>
      </c>
      <c r="N3367">
        <v>2.4000000953674321</v>
      </c>
      <c r="O3367" t="s">
        <v>60</v>
      </c>
      <c r="P3367" t="s">
        <v>46</v>
      </c>
      <c r="R3367" t="s">
        <v>47</v>
      </c>
      <c r="U3367" t="s">
        <v>63</v>
      </c>
      <c r="V3367" t="s">
        <v>64</v>
      </c>
      <c r="X3367" t="s">
        <v>49</v>
      </c>
      <c r="Y3367" t="s">
        <v>66</v>
      </c>
      <c r="AA3367">
        <v>0</v>
      </c>
      <c r="AB3367" t="s">
        <v>51</v>
      </c>
      <c r="AC3367" t="s">
        <v>52</v>
      </c>
      <c r="AD3367">
        <v>1</v>
      </c>
      <c r="AE3367">
        <v>1</v>
      </c>
      <c r="AF3367">
        <v>1</v>
      </c>
      <c r="AG3367">
        <v>2026</v>
      </c>
      <c r="AH3367">
        <v>20260102</v>
      </c>
      <c r="AI3367" t="s">
        <v>5429</v>
      </c>
      <c r="AJ3367">
        <v>900</v>
      </c>
      <c r="AK3367">
        <v>1042.748046875</v>
      </c>
      <c r="AL3367" s="10">
        <f t="shared" si="416"/>
        <v>142.748046875</v>
      </c>
      <c r="AM3367" s="11">
        <f t="shared" si="417"/>
        <v>0.15860894097222222</v>
      </c>
      <c r="AN3367">
        <v>900</v>
      </c>
      <c r="AO3367">
        <v>1036.220681483861</v>
      </c>
      <c r="AP3367" s="12">
        <f t="shared" si="418"/>
        <v>136.22068148386097</v>
      </c>
      <c r="AQ3367" s="13">
        <f t="shared" si="419"/>
        <v>0.15135631275984551</v>
      </c>
      <c r="AR3367">
        <v>900</v>
      </c>
      <c r="AS3367">
        <v>1059.758690884684</v>
      </c>
      <c r="AT3367" s="14">
        <f t="shared" si="420"/>
        <v>159.75869088468403</v>
      </c>
      <c r="AU3367" s="15">
        <f t="shared" si="421"/>
        <v>0.17750965653853781</v>
      </c>
      <c r="AV3367">
        <v>900</v>
      </c>
      <c r="AW3367">
        <v>1068.6012820512819</v>
      </c>
      <c r="AX3367" s="16">
        <f t="shared" si="422"/>
        <v>168.60128205128194</v>
      </c>
      <c r="AY3367" s="17">
        <f t="shared" si="423"/>
        <v>0.18733475783475773</v>
      </c>
    </row>
    <row r="3368" spans="1:51" x14ac:dyDescent="0.25">
      <c r="A3368" t="s">
        <v>54</v>
      </c>
      <c r="B3368" t="s">
        <v>176</v>
      </c>
      <c r="C3368">
        <v>1200</v>
      </c>
      <c r="D3368">
        <v>89226</v>
      </c>
      <c r="E3368">
        <v>2019</v>
      </c>
      <c r="F3368" t="s">
        <v>182</v>
      </c>
      <c r="G3368" t="s">
        <v>183</v>
      </c>
      <c r="J3368">
        <v>4</v>
      </c>
      <c r="K3368" t="s">
        <v>118</v>
      </c>
      <c r="L3368">
        <v>4</v>
      </c>
      <c r="M3368" t="s">
        <v>45</v>
      </c>
      <c r="N3368">
        <v>1.799999952316284</v>
      </c>
      <c r="O3368" t="s">
        <v>60</v>
      </c>
      <c r="P3368" t="s">
        <v>161</v>
      </c>
      <c r="Q3368">
        <v>2</v>
      </c>
      <c r="R3368" t="s">
        <v>61</v>
      </c>
      <c r="S3368" t="s">
        <v>151</v>
      </c>
      <c r="U3368" t="s">
        <v>63</v>
      </c>
      <c r="X3368" t="s">
        <v>65</v>
      </c>
      <c r="Y3368" t="s">
        <v>66</v>
      </c>
      <c r="AA3368">
        <v>0</v>
      </c>
      <c r="AB3368" t="s">
        <v>51</v>
      </c>
      <c r="AC3368" t="s">
        <v>67</v>
      </c>
      <c r="AD3368">
        <v>1</v>
      </c>
      <c r="AE3368">
        <v>1</v>
      </c>
      <c r="AF3368">
        <v>1</v>
      </c>
      <c r="AG3368">
        <v>2026</v>
      </c>
      <c r="AH3368">
        <v>20251230</v>
      </c>
      <c r="AI3368" t="s">
        <v>5430</v>
      </c>
      <c r="AJ3368">
        <v>1200</v>
      </c>
      <c r="AK3368">
        <v>2111.416259765625</v>
      </c>
      <c r="AL3368" s="10">
        <f t="shared" si="416"/>
        <v>911.416259765625</v>
      </c>
      <c r="AM3368" s="11">
        <f t="shared" si="417"/>
        <v>0.75951354980468755</v>
      </c>
      <c r="AN3368">
        <v>1200</v>
      </c>
      <c r="AO3368">
        <v>2065.0799272044369</v>
      </c>
      <c r="AP3368" s="12">
        <f t="shared" si="418"/>
        <v>865.0799272044369</v>
      </c>
      <c r="AQ3368" s="13">
        <f t="shared" si="419"/>
        <v>0.72089993933703078</v>
      </c>
      <c r="AR3368">
        <v>1200</v>
      </c>
      <c r="AS3368">
        <v>2129.3015672855022</v>
      </c>
      <c r="AT3368" s="14">
        <f t="shared" si="420"/>
        <v>929.30156728550219</v>
      </c>
      <c r="AU3368" s="15">
        <f t="shared" si="421"/>
        <v>0.77441797273791846</v>
      </c>
      <c r="AV3368">
        <v>1200</v>
      </c>
      <c r="AW3368">
        <v>2108.1264367816102</v>
      </c>
      <c r="AX3368" s="16">
        <f t="shared" si="422"/>
        <v>908.12643678161021</v>
      </c>
      <c r="AY3368" s="17">
        <f t="shared" si="423"/>
        <v>0.7567720306513418</v>
      </c>
    </row>
    <row r="3369" spans="1:51" x14ac:dyDescent="0.25">
      <c r="A3369" t="s">
        <v>54</v>
      </c>
      <c r="B3369" t="s">
        <v>138</v>
      </c>
      <c r="C3369">
        <v>18600</v>
      </c>
      <c r="D3369">
        <v>131186</v>
      </c>
      <c r="E3369">
        <v>2018</v>
      </c>
      <c r="F3369" t="s">
        <v>71</v>
      </c>
      <c r="G3369" t="s">
        <v>72</v>
      </c>
      <c r="H3369" t="s">
        <v>73</v>
      </c>
      <c r="I3369" t="s">
        <v>150</v>
      </c>
      <c r="J3369">
        <v>8</v>
      </c>
      <c r="K3369" t="s">
        <v>75</v>
      </c>
      <c r="L3369">
        <v>4</v>
      </c>
      <c r="M3369" t="s">
        <v>45</v>
      </c>
      <c r="N3369">
        <v>5.3000001907348633</v>
      </c>
      <c r="O3369" t="s">
        <v>76</v>
      </c>
      <c r="P3369" t="s">
        <v>46</v>
      </c>
      <c r="Q3369">
        <v>4</v>
      </c>
      <c r="R3369" t="s">
        <v>77</v>
      </c>
      <c r="S3369" t="s">
        <v>78</v>
      </c>
      <c r="U3369" t="s">
        <v>63</v>
      </c>
      <c r="W3369" t="s">
        <v>253</v>
      </c>
      <c r="X3369" t="s">
        <v>136</v>
      </c>
      <c r="Y3369" t="s">
        <v>66</v>
      </c>
      <c r="AA3369">
        <v>0</v>
      </c>
      <c r="AB3369" t="s">
        <v>51</v>
      </c>
      <c r="AC3369" t="s">
        <v>83</v>
      </c>
      <c r="AD3369">
        <v>1</v>
      </c>
      <c r="AE3369">
        <v>1</v>
      </c>
      <c r="AF3369">
        <v>1</v>
      </c>
      <c r="AG3369">
        <v>2026</v>
      </c>
      <c r="AH3369">
        <v>20251230</v>
      </c>
      <c r="AI3369" t="s">
        <v>5431</v>
      </c>
      <c r="AJ3369">
        <v>18600</v>
      </c>
      <c r="AK3369">
        <v>16338.701171875</v>
      </c>
      <c r="AL3369" s="10">
        <f t="shared" si="416"/>
        <v>2261.298828125</v>
      </c>
      <c r="AM3369" s="11">
        <f t="shared" si="417"/>
        <v>0.12157520581317205</v>
      </c>
      <c r="AN3369">
        <v>18600</v>
      </c>
      <c r="AO3369">
        <v>15951.627788633399</v>
      </c>
      <c r="AP3369" s="12">
        <f t="shared" si="418"/>
        <v>2648.3722113666008</v>
      </c>
      <c r="AQ3369" s="13">
        <f t="shared" si="419"/>
        <v>0.14238560276164522</v>
      </c>
      <c r="AR3369">
        <v>18600</v>
      </c>
      <c r="AS3369">
        <v>15452.495485457601</v>
      </c>
      <c r="AT3369" s="14">
        <f t="shared" si="420"/>
        <v>3147.5045145423992</v>
      </c>
      <c r="AU3369" s="15">
        <f t="shared" si="421"/>
        <v>0.16922067282486017</v>
      </c>
      <c r="AV3369">
        <v>18600</v>
      </c>
      <c r="AW3369">
        <v>16158.722517730501</v>
      </c>
      <c r="AX3369" s="16">
        <f t="shared" si="422"/>
        <v>2441.2774822694992</v>
      </c>
      <c r="AY3369" s="17">
        <f t="shared" si="423"/>
        <v>0.13125147754137093</v>
      </c>
    </row>
    <row r="3370" spans="1:51" x14ac:dyDescent="0.25">
      <c r="A3370" t="s">
        <v>54</v>
      </c>
      <c r="B3370" t="s">
        <v>447</v>
      </c>
      <c r="C3370">
        <v>25400</v>
      </c>
      <c r="D3370">
        <v>2886</v>
      </c>
      <c r="E3370">
        <v>2025</v>
      </c>
      <c r="F3370" t="s">
        <v>100</v>
      </c>
      <c r="G3370" t="s">
        <v>1974</v>
      </c>
      <c r="H3370" t="s">
        <v>1037</v>
      </c>
      <c r="J3370">
        <v>3</v>
      </c>
      <c r="K3370" t="s">
        <v>111</v>
      </c>
      <c r="L3370">
        <v>4</v>
      </c>
      <c r="M3370" t="s">
        <v>45</v>
      </c>
      <c r="N3370">
        <v>1.200000047683716</v>
      </c>
      <c r="O3370" t="s">
        <v>60</v>
      </c>
      <c r="P3370" t="s">
        <v>46</v>
      </c>
      <c r="Q3370">
        <v>5</v>
      </c>
      <c r="R3370" t="s">
        <v>47</v>
      </c>
      <c r="S3370" t="s">
        <v>62</v>
      </c>
      <c r="U3370" t="s">
        <v>63</v>
      </c>
      <c r="V3370" t="s">
        <v>64</v>
      </c>
      <c r="W3370" t="s">
        <v>1450</v>
      </c>
      <c r="X3370" t="s">
        <v>49</v>
      </c>
      <c r="Y3370" t="s">
        <v>282</v>
      </c>
      <c r="AA3370">
        <v>0</v>
      </c>
      <c r="AB3370" t="s">
        <v>51</v>
      </c>
      <c r="AC3370" t="s">
        <v>52</v>
      </c>
      <c r="AD3370">
        <v>1</v>
      </c>
      <c r="AE3370">
        <v>1</v>
      </c>
      <c r="AF3370">
        <v>1</v>
      </c>
      <c r="AG3370">
        <v>2026</v>
      </c>
      <c r="AH3370">
        <v>20251230</v>
      </c>
      <c r="AI3370" t="s">
        <v>5432</v>
      </c>
      <c r="AJ3370">
        <v>25400</v>
      </c>
      <c r="AK3370">
        <v>25210.525390625</v>
      </c>
      <c r="AL3370" s="10">
        <f t="shared" si="416"/>
        <v>189.474609375</v>
      </c>
      <c r="AM3370" s="11">
        <f t="shared" si="417"/>
        <v>7.4596302903543309E-3</v>
      </c>
      <c r="AN3370">
        <v>25400</v>
      </c>
      <c r="AO3370">
        <v>23170.386379958549</v>
      </c>
      <c r="AP3370" s="12">
        <f t="shared" si="418"/>
        <v>2229.6136200414512</v>
      </c>
      <c r="AQ3370" s="13">
        <f t="shared" si="419"/>
        <v>8.778006378115949E-2</v>
      </c>
      <c r="AR3370">
        <v>25400</v>
      </c>
      <c r="AS3370">
        <v>22630.803897846221</v>
      </c>
      <c r="AT3370" s="14">
        <f t="shared" si="420"/>
        <v>2769.1961021537791</v>
      </c>
      <c r="AU3370" s="15">
        <f t="shared" si="421"/>
        <v>0.10902346858873146</v>
      </c>
      <c r="AV3370">
        <v>25400</v>
      </c>
      <c r="AW3370">
        <v>25081.698784722219</v>
      </c>
      <c r="AX3370" s="16">
        <f t="shared" si="422"/>
        <v>318.30121527778101</v>
      </c>
      <c r="AY3370" s="17">
        <f t="shared" si="423"/>
        <v>1.2531543908574055E-2</v>
      </c>
    </row>
    <row r="3371" spans="1:51" x14ac:dyDescent="0.25">
      <c r="A3371" t="s">
        <v>106</v>
      </c>
      <c r="B3371" t="s">
        <v>164</v>
      </c>
      <c r="C3371">
        <v>16700</v>
      </c>
      <c r="D3371">
        <v>42712</v>
      </c>
      <c r="E3371">
        <v>2024</v>
      </c>
      <c r="F3371" t="s">
        <v>182</v>
      </c>
      <c r="G3371" t="s">
        <v>216</v>
      </c>
      <c r="H3371" t="s">
        <v>362</v>
      </c>
      <c r="J3371">
        <v>4</v>
      </c>
      <c r="K3371" t="s">
        <v>87</v>
      </c>
      <c r="L3371">
        <v>4</v>
      </c>
      <c r="M3371" t="s">
        <v>45</v>
      </c>
      <c r="N3371">
        <v>2.5</v>
      </c>
      <c r="O3371" t="s">
        <v>60</v>
      </c>
      <c r="P3371" t="s">
        <v>46</v>
      </c>
      <c r="Q3371">
        <v>4</v>
      </c>
      <c r="R3371" t="s">
        <v>61</v>
      </c>
      <c r="S3371" t="s">
        <v>151</v>
      </c>
      <c r="U3371" t="s">
        <v>63</v>
      </c>
      <c r="X3371" t="s">
        <v>49</v>
      </c>
      <c r="Y3371" t="s">
        <v>82</v>
      </c>
      <c r="AA3371">
        <v>0</v>
      </c>
      <c r="AB3371" t="s">
        <v>51</v>
      </c>
      <c r="AC3371" t="s">
        <v>67</v>
      </c>
      <c r="AD3371">
        <v>1</v>
      </c>
      <c r="AE3371">
        <v>1</v>
      </c>
      <c r="AF3371">
        <v>1</v>
      </c>
      <c r="AG3371">
        <v>2026</v>
      </c>
      <c r="AH3371">
        <v>20251229</v>
      </c>
      <c r="AI3371" t="s">
        <v>5433</v>
      </c>
      <c r="AJ3371">
        <v>16700</v>
      </c>
      <c r="AK3371">
        <v>16843.31640625</v>
      </c>
      <c r="AL3371" s="10">
        <f t="shared" si="416"/>
        <v>143.31640625</v>
      </c>
      <c r="AM3371" s="11">
        <f t="shared" si="417"/>
        <v>8.5818207335329345E-3</v>
      </c>
      <c r="AN3371">
        <v>16700</v>
      </c>
      <c r="AO3371">
        <v>17046.601223134719</v>
      </c>
      <c r="AP3371" s="12">
        <f t="shared" si="418"/>
        <v>346.60122313471948</v>
      </c>
      <c r="AQ3371" s="13">
        <f t="shared" si="419"/>
        <v>2.075456425956404E-2</v>
      </c>
      <c r="AR3371">
        <v>16700</v>
      </c>
      <c r="AS3371">
        <v>17479.321410629829</v>
      </c>
      <c r="AT3371" s="14">
        <f t="shared" si="420"/>
        <v>779.32141062982919</v>
      </c>
      <c r="AU3371" s="15">
        <f t="shared" si="421"/>
        <v>4.66659527323251E-2</v>
      </c>
      <c r="AV3371">
        <v>16700</v>
      </c>
      <c r="AW3371">
        <v>16848.85391822828</v>
      </c>
      <c r="AX3371" s="16">
        <f t="shared" si="422"/>
        <v>148.85391822828024</v>
      </c>
      <c r="AY3371" s="17">
        <f t="shared" si="423"/>
        <v>8.9134082771425288E-3</v>
      </c>
    </row>
    <row r="3372" spans="1:51" x14ac:dyDescent="0.25">
      <c r="A3372" t="s">
        <v>39</v>
      </c>
      <c r="B3372" t="s">
        <v>114</v>
      </c>
      <c r="C3372">
        <v>2500</v>
      </c>
      <c r="D3372">
        <v>122334</v>
      </c>
      <c r="E3372">
        <v>2011</v>
      </c>
      <c r="F3372" t="s">
        <v>71</v>
      </c>
      <c r="G3372" t="s">
        <v>123</v>
      </c>
      <c r="H3372" t="s">
        <v>495</v>
      </c>
      <c r="J3372">
        <v>4</v>
      </c>
      <c r="K3372" t="s">
        <v>111</v>
      </c>
      <c r="L3372">
        <v>4</v>
      </c>
      <c r="M3372" t="s">
        <v>45</v>
      </c>
      <c r="N3372">
        <v>2.4000000953674321</v>
      </c>
      <c r="O3372" t="s">
        <v>45</v>
      </c>
      <c r="P3372" t="s">
        <v>46</v>
      </c>
      <c r="Q3372">
        <v>2</v>
      </c>
      <c r="R3372" t="s">
        <v>47</v>
      </c>
      <c r="S3372" t="s">
        <v>48</v>
      </c>
      <c r="U3372" t="s">
        <v>63</v>
      </c>
      <c r="W3372" t="s">
        <v>2973</v>
      </c>
      <c r="X3372" t="s">
        <v>112</v>
      </c>
      <c r="Y3372" t="s">
        <v>125</v>
      </c>
      <c r="AA3372">
        <v>0</v>
      </c>
      <c r="AB3372" t="s">
        <v>51</v>
      </c>
      <c r="AC3372" t="s">
        <v>52</v>
      </c>
      <c r="AD3372">
        <v>1</v>
      </c>
      <c r="AE3372">
        <v>1</v>
      </c>
      <c r="AF3372">
        <v>1</v>
      </c>
      <c r="AG3372">
        <v>2026</v>
      </c>
      <c r="AH3372">
        <v>20251231</v>
      </c>
      <c r="AI3372" t="s">
        <v>5434</v>
      </c>
      <c r="AJ3372">
        <v>2500</v>
      </c>
      <c r="AK3372">
        <v>1687.87841796875</v>
      </c>
      <c r="AL3372" s="10">
        <f t="shared" si="416"/>
        <v>812.12158203125</v>
      </c>
      <c r="AM3372" s="11">
        <f t="shared" si="417"/>
        <v>0.32484863281249998</v>
      </c>
      <c r="AN3372">
        <v>2500</v>
      </c>
      <c r="AO3372">
        <v>1681.301667772711</v>
      </c>
      <c r="AP3372" s="12">
        <f t="shared" si="418"/>
        <v>818.69833222728903</v>
      </c>
      <c r="AQ3372" s="13">
        <f t="shared" si="419"/>
        <v>0.32747933289091563</v>
      </c>
      <c r="AR3372">
        <v>2500</v>
      </c>
      <c r="AS3372">
        <v>1696.666312349633</v>
      </c>
      <c r="AT3372" s="14">
        <f t="shared" si="420"/>
        <v>803.33368765036698</v>
      </c>
      <c r="AU3372" s="15">
        <f t="shared" si="421"/>
        <v>0.32133347506014681</v>
      </c>
      <c r="AV3372">
        <v>2500</v>
      </c>
      <c r="AW3372">
        <v>1712.8797054009819</v>
      </c>
      <c r="AX3372" s="16">
        <f t="shared" si="422"/>
        <v>787.12029459901805</v>
      </c>
      <c r="AY3372" s="17">
        <f t="shared" si="423"/>
        <v>0.3148481178396072</v>
      </c>
    </row>
    <row r="3373" spans="1:51" x14ac:dyDescent="0.25">
      <c r="A3373" t="s">
        <v>54</v>
      </c>
      <c r="B3373" t="s">
        <v>148</v>
      </c>
      <c r="C3373">
        <v>2400</v>
      </c>
      <c r="D3373">
        <v>211817</v>
      </c>
      <c r="E3373">
        <v>2012</v>
      </c>
      <c r="F3373" t="s">
        <v>165</v>
      </c>
      <c r="G3373" t="s">
        <v>289</v>
      </c>
      <c r="I3373" t="s">
        <v>404</v>
      </c>
      <c r="J3373">
        <v>4</v>
      </c>
      <c r="K3373" t="s">
        <v>87</v>
      </c>
      <c r="L3373">
        <v>4</v>
      </c>
      <c r="M3373" t="s">
        <v>45</v>
      </c>
      <c r="N3373">
        <v>2.5</v>
      </c>
      <c r="O3373" t="s">
        <v>60</v>
      </c>
      <c r="R3373" t="s">
        <v>61</v>
      </c>
      <c r="S3373" t="s">
        <v>151</v>
      </c>
      <c r="T3373">
        <v>178</v>
      </c>
      <c r="U3373" t="s">
        <v>63</v>
      </c>
      <c r="V3373" t="s">
        <v>64</v>
      </c>
      <c r="W3373" t="s">
        <v>208</v>
      </c>
      <c r="X3373" t="s">
        <v>65</v>
      </c>
      <c r="Y3373" t="s">
        <v>82</v>
      </c>
      <c r="AA3373">
        <v>0</v>
      </c>
      <c r="AB3373" t="s">
        <v>51</v>
      </c>
      <c r="AC3373" t="s">
        <v>67</v>
      </c>
      <c r="AD3373">
        <v>1</v>
      </c>
      <c r="AE3373">
        <v>1</v>
      </c>
      <c r="AF3373">
        <v>1</v>
      </c>
      <c r="AG3373">
        <v>2026</v>
      </c>
      <c r="AH3373">
        <v>20251230</v>
      </c>
      <c r="AI3373" t="s">
        <v>5435</v>
      </c>
      <c r="AJ3373">
        <v>2400</v>
      </c>
      <c r="AK3373">
        <v>2492.9375</v>
      </c>
      <c r="AL3373" s="10">
        <f t="shared" si="416"/>
        <v>92.9375</v>
      </c>
      <c r="AM3373" s="11">
        <f t="shared" si="417"/>
        <v>3.8723958333333336E-2</v>
      </c>
      <c r="AN3373">
        <v>2400</v>
      </c>
      <c r="AO3373">
        <v>2438.512453698756</v>
      </c>
      <c r="AP3373" s="12">
        <f t="shared" si="418"/>
        <v>38.512453698755962</v>
      </c>
      <c r="AQ3373" s="13">
        <f t="shared" si="419"/>
        <v>1.6046855707814986E-2</v>
      </c>
      <c r="AR3373">
        <v>2400</v>
      </c>
      <c r="AS3373">
        <v>2393.7189206939788</v>
      </c>
      <c r="AT3373" s="14">
        <f t="shared" si="420"/>
        <v>6.2810793060211836</v>
      </c>
      <c r="AU3373" s="15">
        <f t="shared" si="421"/>
        <v>2.6171163775088263E-3</v>
      </c>
      <c r="AV3373">
        <v>2400</v>
      </c>
      <c r="AW3373">
        <v>2519.5627836611188</v>
      </c>
      <c r="AX3373" s="16">
        <f t="shared" si="422"/>
        <v>119.56278366111883</v>
      </c>
      <c r="AY3373" s="17">
        <f t="shared" si="423"/>
        <v>4.981782652546618E-2</v>
      </c>
    </row>
    <row r="3374" spans="1:51" x14ac:dyDescent="0.25">
      <c r="A3374" t="s">
        <v>54</v>
      </c>
      <c r="B3374" t="s">
        <v>176</v>
      </c>
      <c r="C3374">
        <v>15000</v>
      </c>
      <c r="D3374">
        <v>151583</v>
      </c>
      <c r="E3374">
        <v>2021</v>
      </c>
      <c r="F3374" t="s">
        <v>71</v>
      </c>
      <c r="G3374" t="s">
        <v>72</v>
      </c>
      <c r="H3374" t="s">
        <v>73</v>
      </c>
      <c r="I3374" t="s">
        <v>1262</v>
      </c>
      <c r="J3374">
        <v>8</v>
      </c>
      <c r="K3374" t="s">
        <v>44</v>
      </c>
      <c r="L3374">
        <v>4</v>
      </c>
      <c r="M3374" t="s">
        <v>45</v>
      </c>
      <c r="N3374">
        <v>6.5999999046325684</v>
      </c>
      <c r="O3374" t="s">
        <v>76</v>
      </c>
      <c r="P3374" t="s">
        <v>46</v>
      </c>
      <c r="Q3374">
        <v>3</v>
      </c>
      <c r="R3374" t="s">
        <v>77</v>
      </c>
      <c r="S3374" t="s">
        <v>78</v>
      </c>
      <c r="U3374" t="s">
        <v>272</v>
      </c>
      <c r="V3374" t="s">
        <v>79</v>
      </c>
      <c r="W3374" t="s">
        <v>4107</v>
      </c>
      <c r="X3374" t="s">
        <v>1006</v>
      </c>
      <c r="Y3374" t="s">
        <v>82</v>
      </c>
      <c r="AA3374">
        <v>0</v>
      </c>
      <c r="AB3374" t="s">
        <v>51</v>
      </c>
      <c r="AC3374" t="s">
        <v>1007</v>
      </c>
      <c r="AD3374">
        <v>1</v>
      </c>
      <c r="AE3374">
        <v>1</v>
      </c>
      <c r="AF3374">
        <v>1</v>
      </c>
      <c r="AG3374">
        <v>2026</v>
      </c>
      <c r="AH3374">
        <v>20251230</v>
      </c>
      <c r="AI3374" t="s">
        <v>5436</v>
      </c>
      <c r="AJ3374">
        <v>15000</v>
      </c>
      <c r="AK3374">
        <v>24989.599609375</v>
      </c>
      <c r="AL3374" s="10">
        <f t="shared" si="416"/>
        <v>9989.599609375</v>
      </c>
      <c r="AM3374" s="11">
        <f t="shared" si="417"/>
        <v>0.66597330729166671</v>
      </c>
      <c r="AN3374">
        <v>15000</v>
      </c>
      <c r="AO3374">
        <v>25088.963774227552</v>
      </c>
      <c r="AP3374" s="12">
        <f t="shared" si="418"/>
        <v>10088.963774227552</v>
      </c>
      <c r="AQ3374" s="13">
        <f t="shared" si="419"/>
        <v>0.67259758494850341</v>
      </c>
      <c r="AR3374">
        <v>15000</v>
      </c>
      <c r="AS3374">
        <v>22992.6315548823</v>
      </c>
      <c r="AT3374" s="14">
        <f t="shared" si="420"/>
        <v>7992.6315548823004</v>
      </c>
      <c r="AU3374" s="15">
        <f t="shared" si="421"/>
        <v>0.53284210365882001</v>
      </c>
      <c r="AV3374">
        <v>15000</v>
      </c>
      <c r="AW3374">
        <v>25081.698784722219</v>
      </c>
      <c r="AX3374" s="16">
        <f t="shared" si="422"/>
        <v>10081.698784722219</v>
      </c>
      <c r="AY3374" s="17">
        <f t="shared" si="423"/>
        <v>0.67211325231481456</v>
      </c>
    </row>
    <row r="3375" spans="1:51" x14ac:dyDescent="0.25">
      <c r="A3375" t="s">
        <v>39</v>
      </c>
      <c r="B3375" t="s">
        <v>355</v>
      </c>
      <c r="C3375">
        <v>8600</v>
      </c>
      <c r="D3375">
        <v>137340</v>
      </c>
      <c r="E3375">
        <v>2019</v>
      </c>
      <c r="F3375" t="s">
        <v>165</v>
      </c>
      <c r="G3375" t="s">
        <v>438</v>
      </c>
      <c r="H3375" t="s">
        <v>5437</v>
      </c>
      <c r="I3375" t="s">
        <v>5438</v>
      </c>
      <c r="J3375">
        <v>4</v>
      </c>
      <c r="K3375" t="s">
        <v>338</v>
      </c>
      <c r="L3375">
        <v>4</v>
      </c>
      <c r="M3375" t="s">
        <v>45</v>
      </c>
      <c r="N3375">
        <v>1.799999952316284</v>
      </c>
      <c r="O3375" t="s">
        <v>60</v>
      </c>
      <c r="P3375" t="s">
        <v>46</v>
      </c>
      <c r="Q3375">
        <v>4</v>
      </c>
      <c r="R3375" t="s">
        <v>440</v>
      </c>
      <c r="S3375" t="s">
        <v>151</v>
      </c>
      <c r="T3375">
        <v>96</v>
      </c>
      <c r="U3375" t="s">
        <v>63</v>
      </c>
      <c r="V3375" t="s">
        <v>64</v>
      </c>
      <c r="W3375" t="s">
        <v>5439</v>
      </c>
      <c r="X3375" t="s">
        <v>65</v>
      </c>
      <c r="Y3375" t="s">
        <v>50</v>
      </c>
      <c r="AA3375">
        <v>1</v>
      </c>
      <c r="AB3375" t="s">
        <v>292</v>
      </c>
      <c r="AC3375" t="s">
        <v>442</v>
      </c>
      <c r="AD3375">
        <v>1</v>
      </c>
      <c r="AE3375">
        <v>1</v>
      </c>
      <c r="AF3375">
        <v>1</v>
      </c>
      <c r="AG3375">
        <v>2026</v>
      </c>
      <c r="AH3375">
        <v>20251230</v>
      </c>
      <c r="AI3375" t="s">
        <v>5440</v>
      </c>
      <c r="AJ3375">
        <v>8600</v>
      </c>
      <c r="AK3375">
        <v>9059.9443359375</v>
      </c>
      <c r="AL3375" s="10">
        <f t="shared" si="416"/>
        <v>459.9443359375</v>
      </c>
      <c r="AM3375" s="11">
        <f t="shared" si="417"/>
        <v>5.3481899527616276E-2</v>
      </c>
      <c r="AN3375">
        <v>8600</v>
      </c>
      <c r="AO3375">
        <v>9082.6107357370365</v>
      </c>
      <c r="AP3375" s="12">
        <f t="shared" si="418"/>
        <v>482.61073573703652</v>
      </c>
      <c r="AQ3375" s="13">
        <f t="shared" si="419"/>
        <v>5.6117527411283313E-2</v>
      </c>
      <c r="AR3375">
        <v>8600</v>
      </c>
      <c r="AS3375">
        <v>8452.6481368706573</v>
      </c>
      <c r="AT3375" s="14">
        <f t="shared" si="420"/>
        <v>147.35186312934275</v>
      </c>
      <c r="AU3375" s="15">
        <f t="shared" si="421"/>
        <v>1.7133937573179388E-2</v>
      </c>
      <c r="AV3375">
        <v>8600</v>
      </c>
      <c r="AW3375">
        <v>9025.4408866995072</v>
      </c>
      <c r="AX3375" s="16">
        <f t="shared" si="422"/>
        <v>425.44088669950725</v>
      </c>
      <c r="AY3375" s="17">
        <f t="shared" si="423"/>
        <v>4.9469870546454332E-2</v>
      </c>
    </row>
    <row r="3376" spans="1:51" x14ac:dyDescent="0.25">
      <c r="A3376" t="s">
        <v>106</v>
      </c>
      <c r="B3376" t="s">
        <v>661</v>
      </c>
      <c r="C3376">
        <v>1200</v>
      </c>
      <c r="D3376">
        <v>225869</v>
      </c>
      <c r="E3376">
        <v>2009</v>
      </c>
      <c r="F3376" t="s">
        <v>274</v>
      </c>
      <c r="G3376" t="s">
        <v>961</v>
      </c>
      <c r="H3376" t="s">
        <v>5441</v>
      </c>
      <c r="I3376" t="s">
        <v>160</v>
      </c>
      <c r="J3376">
        <v>8</v>
      </c>
      <c r="K3376" t="s">
        <v>111</v>
      </c>
      <c r="L3376">
        <v>4</v>
      </c>
      <c r="M3376" t="s">
        <v>45</v>
      </c>
      <c r="N3376">
        <v>6.1999998092651367</v>
      </c>
      <c r="O3376" t="s">
        <v>45</v>
      </c>
      <c r="P3376" t="s">
        <v>46</v>
      </c>
      <c r="Q3376">
        <v>3</v>
      </c>
      <c r="R3376" t="s">
        <v>47</v>
      </c>
      <c r="S3376" t="s">
        <v>78</v>
      </c>
      <c r="U3376" t="s">
        <v>394</v>
      </c>
      <c r="V3376" t="s">
        <v>79</v>
      </c>
      <c r="W3376" t="s">
        <v>5442</v>
      </c>
      <c r="X3376" t="s">
        <v>136</v>
      </c>
      <c r="Y3376" t="s">
        <v>82</v>
      </c>
      <c r="AA3376">
        <v>0</v>
      </c>
      <c r="AB3376" t="s">
        <v>51</v>
      </c>
      <c r="AC3376" t="s">
        <v>52</v>
      </c>
      <c r="AD3376">
        <v>1</v>
      </c>
      <c r="AE3376">
        <v>1</v>
      </c>
      <c r="AF3376">
        <v>1</v>
      </c>
      <c r="AG3376">
        <v>2026</v>
      </c>
      <c r="AH3376">
        <v>20260102</v>
      </c>
      <c r="AI3376" t="s">
        <v>5443</v>
      </c>
      <c r="AJ3376">
        <v>1200</v>
      </c>
      <c r="AK3376">
        <v>2211.48779296875</v>
      </c>
      <c r="AL3376" s="10">
        <f t="shared" si="416"/>
        <v>1011.48779296875</v>
      </c>
      <c r="AM3376" s="11">
        <f t="shared" si="417"/>
        <v>0.84290649414062502</v>
      </c>
      <c r="AN3376">
        <v>1200</v>
      </c>
      <c r="AO3376">
        <v>2466.271568800667</v>
      </c>
      <c r="AP3376" s="12">
        <f t="shared" si="418"/>
        <v>1266.271568800667</v>
      </c>
      <c r="AQ3376" s="13">
        <f t="shared" si="419"/>
        <v>1.0552263073338892</v>
      </c>
      <c r="AR3376">
        <v>1200</v>
      </c>
      <c r="AS3376">
        <v>2529.4567636635129</v>
      </c>
      <c r="AT3376" s="14">
        <f t="shared" si="420"/>
        <v>1329.4567636635129</v>
      </c>
      <c r="AU3376" s="15">
        <f t="shared" si="421"/>
        <v>1.1078806363862608</v>
      </c>
      <c r="AV3376">
        <v>1200</v>
      </c>
      <c r="AW3376">
        <v>2261.0900321543422</v>
      </c>
      <c r="AX3376" s="16">
        <f t="shared" si="422"/>
        <v>1061.0900321543422</v>
      </c>
      <c r="AY3376" s="17">
        <f t="shared" si="423"/>
        <v>0.88424169346195181</v>
      </c>
    </row>
    <row r="3377" spans="1:51" x14ac:dyDescent="0.25">
      <c r="A3377" t="s">
        <v>69</v>
      </c>
      <c r="B3377" t="s">
        <v>85</v>
      </c>
      <c r="C3377">
        <v>3000</v>
      </c>
      <c r="D3377">
        <v>112410</v>
      </c>
      <c r="E3377">
        <v>2018</v>
      </c>
      <c r="F3377" t="s">
        <v>349</v>
      </c>
      <c r="G3377" t="s">
        <v>834</v>
      </c>
      <c r="H3377" t="s">
        <v>58</v>
      </c>
      <c r="J3377">
        <v>4</v>
      </c>
      <c r="K3377" t="s">
        <v>59</v>
      </c>
      <c r="L3377">
        <v>4</v>
      </c>
      <c r="M3377" t="s">
        <v>45</v>
      </c>
      <c r="N3377">
        <v>2.4000000953674321</v>
      </c>
      <c r="O3377" t="s">
        <v>60</v>
      </c>
      <c r="P3377" t="s">
        <v>46</v>
      </c>
      <c r="Q3377">
        <v>4</v>
      </c>
      <c r="R3377" t="s">
        <v>47</v>
      </c>
      <c r="S3377" t="s">
        <v>62</v>
      </c>
      <c r="T3377">
        <v>173</v>
      </c>
      <c r="U3377" t="s">
        <v>63</v>
      </c>
      <c r="V3377" t="s">
        <v>64</v>
      </c>
      <c r="X3377" t="s">
        <v>112</v>
      </c>
      <c r="Y3377" t="s">
        <v>66</v>
      </c>
      <c r="AA3377">
        <v>0</v>
      </c>
      <c r="AB3377" t="s">
        <v>51</v>
      </c>
      <c r="AC3377" t="s">
        <v>52</v>
      </c>
      <c r="AD3377">
        <v>1</v>
      </c>
      <c r="AE3377">
        <v>1</v>
      </c>
      <c r="AF3377">
        <v>1</v>
      </c>
      <c r="AG3377">
        <v>2026</v>
      </c>
      <c r="AH3377">
        <v>20251231</v>
      </c>
      <c r="AI3377" t="s">
        <v>5444</v>
      </c>
      <c r="AJ3377">
        <v>3000</v>
      </c>
      <c r="AK3377">
        <v>5254.888671875</v>
      </c>
      <c r="AL3377" s="10">
        <f t="shared" si="416"/>
        <v>2254.888671875</v>
      </c>
      <c r="AM3377" s="11">
        <f t="shared" si="417"/>
        <v>0.75162955729166669</v>
      </c>
      <c r="AN3377">
        <v>3000</v>
      </c>
      <c r="AO3377">
        <v>5028.2815630156001</v>
      </c>
      <c r="AP3377" s="12">
        <f t="shared" si="418"/>
        <v>2028.2815630156001</v>
      </c>
      <c r="AQ3377" s="13">
        <f t="shared" si="419"/>
        <v>0.67609385433853342</v>
      </c>
      <c r="AR3377">
        <v>3000</v>
      </c>
      <c r="AS3377">
        <v>4995.4128891385444</v>
      </c>
      <c r="AT3377" s="14">
        <f t="shared" si="420"/>
        <v>1995.4128891385444</v>
      </c>
      <c r="AU3377" s="15">
        <f t="shared" si="421"/>
        <v>0.66513762971284818</v>
      </c>
      <c r="AV3377">
        <v>3000</v>
      </c>
      <c r="AW3377">
        <v>5313.478033472803</v>
      </c>
      <c r="AX3377" s="16">
        <f t="shared" si="422"/>
        <v>2313.478033472803</v>
      </c>
      <c r="AY3377" s="17">
        <f t="shared" si="423"/>
        <v>0.77115934449093437</v>
      </c>
    </row>
    <row r="3378" spans="1:51" x14ac:dyDescent="0.25">
      <c r="A3378" t="s">
        <v>39</v>
      </c>
      <c r="B3378" t="s">
        <v>114</v>
      </c>
      <c r="C3378">
        <v>20800</v>
      </c>
      <c r="D3378">
        <v>58349</v>
      </c>
      <c r="E3378">
        <v>2021</v>
      </c>
      <c r="F3378" t="s">
        <v>349</v>
      </c>
      <c r="G3378" t="s">
        <v>546</v>
      </c>
      <c r="H3378" t="s">
        <v>2043</v>
      </c>
      <c r="J3378">
        <v>6</v>
      </c>
      <c r="K3378" t="s">
        <v>75</v>
      </c>
      <c r="L3378">
        <v>4</v>
      </c>
      <c r="M3378" t="s">
        <v>45</v>
      </c>
      <c r="N3378">
        <v>3.5999999046325679</v>
      </c>
      <c r="O3378" t="s">
        <v>119</v>
      </c>
      <c r="P3378" t="s">
        <v>46</v>
      </c>
      <c r="R3378" t="s">
        <v>61</v>
      </c>
      <c r="S3378" t="s">
        <v>423</v>
      </c>
      <c r="T3378">
        <v>292</v>
      </c>
      <c r="U3378" t="s">
        <v>63</v>
      </c>
      <c r="V3378" t="s">
        <v>79</v>
      </c>
      <c r="X3378" t="s">
        <v>65</v>
      </c>
      <c r="Y3378" t="s">
        <v>125</v>
      </c>
      <c r="AA3378">
        <v>0</v>
      </c>
      <c r="AB3378" t="s">
        <v>51</v>
      </c>
      <c r="AC3378" t="s">
        <v>67</v>
      </c>
      <c r="AD3378">
        <v>1</v>
      </c>
      <c r="AE3378">
        <v>1</v>
      </c>
      <c r="AF3378">
        <v>1</v>
      </c>
      <c r="AG3378">
        <v>2026</v>
      </c>
      <c r="AH3378">
        <v>20251229</v>
      </c>
      <c r="AI3378" t="s">
        <v>5445</v>
      </c>
      <c r="AJ3378">
        <v>20800</v>
      </c>
      <c r="AK3378">
        <v>16375.423828125</v>
      </c>
      <c r="AL3378" s="10">
        <f t="shared" si="416"/>
        <v>4424.576171875</v>
      </c>
      <c r="AM3378" s="11">
        <f t="shared" si="417"/>
        <v>0.21272000826322116</v>
      </c>
      <c r="AN3378">
        <v>20800</v>
      </c>
      <c r="AO3378">
        <v>16528.97630446617</v>
      </c>
      <c r="AP3378" s="12">
        <f t="shared" si="418"/>
        <v>4271.0236955338296</v>
      </c>
      <c r="AQ3378" s="13">
        <f t="shared" si="419"/>
        <v>0.20533767766989566</v>
      </c>
      <c r="AR3378">
        <v>20800</v>
      </c>
      <c r="AS3378">
        <v>16722.953245751061</v>
      </c>
      <c r="AT3378" s="14">
        <f t="shared" si="420"/>
        <v>4077.0467542489387</v>
      </c>
      <c r="AU3378" s="15">
        <f t="shared" si="421"/>
        <v>0.19601186318504513</v>
      </c>
      <c r="AV3378">
        <v>20800</v>
      </c>
      <c r="AW3378">
        <v>16293.969780219781</v>
      </c>
      <c r="AX3378" s="16">
        <f t="shared" si="422"/>
        <v>4506.0302197802193</v>
      </c>
      <c r="AY3378" s="17">
        <f t="shared" si="423"/>
        <v>0.21663606825866438</v>
      </c>
    </row>
    <row r="3379" spans="1:51" x14ac:dyDescent="0.25">
      <c r="A3379" t="s">
        <v>69</v>
      </c>
      <c r="B3379" t="s">
        <v>684</v>
      </c>
      <c r="C3379">
        <v>3000</v>
      </c>
      <c r="D3379">
        <v>146906</v>
      </c>
      <c r="E3379">
        <v>2018</v>
      </c>
      <c r="F3379" t="s">
        <v>71</v>
      </c>
      <c r="G3379" t="s">
        <v>128</v>
      </c>
      <c r="H3379" t="s">
        <v>173</v>
      </c>
      <c r="J3379">
        <v>4</v>
      </c>
      <c r="K3379" t="s">
        <v>75</v>
      </c>
      <c r="L3379">
        <v>4</v>
      </c>
      <c r="M3379" t="s">
        <v>45</v>
      </c>
      <c r="N3379">
        <v>1.5</v>
      </c>
      <c r="O3379" t="s">
        <v>60</v>
      </c>
      <c r="P3379" t="s">
        <v>46</v>
      </c>
      <c r="Q3379">
        <v>3</v>
      </c>
      <c r="R3379" t="s">
        <v>61</v>
      </c>
      <c r="S3379" t="s">
        <v>62</v>
      </c>
      <c r="U3379" t="s">
        <v>63</v>
      </c>
      <c r="V3379" t="s">
        <v>64</v>
      </c>
      <c r="W3379" t="s">
        <v>1506</v>
      </c>
      <c r="X3379" t="s">
        <v>65</v>
      </c>
      <c r="Y3379" t="s">
        <v>82</v>
      </c>
      <c r="Z3379">
        <v>25220</v>
      </c>
      <c r="AA3379">
        <v>0</v>
      </c>
      <c r="AB3379" t="s">
        <v>51</v>
      </c>
      <c r="AC3379" t="s">
        <v>67</v>
      </c>
      <c r="AD3379">
        <v>1</v>
      </c>
      <c r="AE3379">
        <v>1</v>
      </c>
      <c r="AF3379">
        <v>1</v>
      </c>
      <c r="AG3379">
        <v>2026</v>
      </c>
      <c r="AH3379">
        <v>20251230</v>
      </c>
      <c r="AI3379" t="s">
        <v>5446</v>
      </c>
      <c r="AJ3379">
        <v>3000</v>
      </c>
      <c r="AK3379">
        <v>3244.596435546875</v>
      </c>
      <c r="AL3379" s="10">
        <f t="shared" si="416"/>
        <v>244.596435546875</v>
      </c>
      <c r="AM3379" s="11">
        <f t="shared" si="417"/>
        <v>8.1532145182291668E-2</v>
      </c>
      <c r="AN3379">
        <v>3000</v>
      </c>
      <c r="AO3379">
        <v>3271.8170113478459</v>
      </c>
      <c r="AP3379" s="12">
        <f t="shared" si="418"/>
        <v>271.81701134784589</v>
      </c>
      <c r="AQ3379" s="13">
        <f t="shared" si="419"/>
        <v>9.0605670449281958E-2</v>
      </c>
      <c r="AR3379">
        <v>3000</v>
      </c>
      <c r="AS3379">
        <v>3380.2979691677838</v>
      </c>
      <c r="AT3379" s="14">
        <f t="shared" si="420"/>
        <v>380.29796916778378</v>
      </c>
      <c r="AU3379" s="15">
        <f t="shared" si="421"/>
        <v>0.12676598972259459</v>
      </c>
      <c r="AV3379">
        <v>3000</v>
      </c>
      <c r="AW3379">
        <v>3344.0677966101689</v>
      </c>
      <c r="AX3379" s="16">
        <f t="shared" si="422"/>
        <v>344.0677966101689</v>
      </c>
      <c r="AY3379" s="17">
        <f t="shared" si="423"/>
        <v>0.11468926553672297</v>
      </c>
    </row>
    <row r="3380" spans="1:51" x14ac:dyDescent="0.25">
      <c r="A3380" t="s">
        <v>106</v>
      </c>
      <c r="B3380" t="s">
        <v>215</v>
      </c>
      <c r="C3380">
        <v>8000</v>
      </c>
      <c r="D3380">
        <v>105549</v>
      </c>
      <c r="E3380">
        <v>2015</v>
      </c>
      <c r="F3380" t="s">
        <v>343</v>
      </c>
      <c r="G3380" t="s">
        <v>344</v>
      </c>
      <c r="H3380" t="s">
        <v>95</v>
      </c>
      <c r="J3380">
        <v>6</v>
      </c>
      <c r="K3380" t="s">
        <v>44</v>
      </c>
      <c r="L3380">
        <v>4</v>
      </c>
      <c r="M3380" t="s">
        <v>45</v>
      </c>
      <c r="N3380">
        <v>3.5999999046325679</v>
      </c>
      <c r="O3380" t="s">
        <v>76</v>
      </c>
      <c r="P3380" t="s">
        <v>46</v>
      </c>
      <c r="Q3380">
        <v>4</v>
      </c>
      <c r="R3380" t="s">
        <v>47</v>
      </c>
      <c r="S3380" t="s">
        <v>78</v>
      </c>
      <c r="U3380" t="s">
        <v>63</v>
      </c>
      <c r="X3380" t="s">
        <v>112</v>
      </c>
      <c r="Y3380" t="s">
        <v>82</v>
      </c>
      <c r="AA3380">
        <v>0</v>
      </c>
      <c r="AB3380" t="s">
        <v>51</v>
      </c>
      <c r="AC3380" t="s">
        <v>52</v>
      </c>
      <c r="AD3380">
        <v>1</v>
      </c>
      <c r="AE3380">
        <v>1</v>
      </c>
      <c r="AF3380">
        <v>1</v>
      </c>
      <c r="AG3380">
        <v>2026</v>
      </c>
      <c r="AH3380">
        <v>20260102</v>
      </c>
      <c r="AI3380" t="s">
        <v>5447</v>
      </c>
      <c r="AJ3380">
        <v>8000</v>
      </c>
      <c r="AK3380">
        <v>12802.62109375</v>
      </c>
      <c r="AL3380" s="10">
        <f t="shared" si="416"/>
        <v>4802.62109375</v>
      </c>
      <c r="AM3380" s="11">
        <f t="shared" si="417"/>
        <v>0.60032763671875</v>
      </c>
      <c r="AN3380">
        <v>8000</v>
      </c>
      <c r="AO3380">
        <v>12411.79667450251</v>
      </c>
      <c r="AP3380" s="12">
        <f t="shared" si="418"/>
        <v>4411.7966745025096</v>
      </c>
      <c r="AQ3380" s="13">
        <f t="shared" si="419"/>
        <v>0.55147458431281371</v>
      </c>
      <c r="AR3380">
        <v>8000</v>
      </c>
      <c r="AS3380">
        <v>12728.108563359359</v>
      </c>
      <c r="AT3380" s="14">
        <f t="shared" si="420"/>
        <v>4728.1085633593593</v>
      </c>
      <c r="AU3380" s="15">
        <f t="shared" si="421"/>
        <v>0.59101357041991986</v>
      </c>
      <c r="AV3380">
        <v>8000</v>
      </c>
      <c r="AW3380">
        <v>12873.05012744265</v>
      </c>
      <c r="AX3380" s="16">
        <f t="shared" si="422"/>
        <v>4873.0501274426497</v>
      </c>
      <c r="AY3380" s="17">
        <f t="shared" si="423"/>
        <v>0.60913126593033118</v>
      </c>
    </row>
    <row r="3381" spans="1:51" x14ac:dyDescent="0.25">
      <c r="A3381" t="s">
        <v>54</v>
      </c>
      <c r="B3381" t="s">
        <v>154</v>
      </c>
      <c r="C3381">
        <v>9700</v>
      </c>
      <c r="D3381">
        <v>64209</v>
      </c>
      <c r="E3381">
        <v>2022</v>
      </c>
      <c r="F3381" t="s">
        <v>397</v>
      </c>
      <c r="G3381" t="s">
        <v>510</v>
      </c>
      <c r="H3381" t="s">
        <v>883</v>
      </c>
      <c r="J3381">
        <v>4</v>
      </c>
      <c r="K3381" t="s">
        <v>44</v>
      </c>
      <c r="L3381">
        <v>4</v>
      </c>
      <c r="M3381" t="s">
        <v>45</v>
      </c>
      <c r="N3381">
        <v>1.5</v>
      </c>
      <c r="O3381" t="s">
        <v>60</v>
      </c>
      <c r="P3381" t="s">
        <v>46</v>
      </c>
      <c r="R3381" t="s">
        <v>440</v>
      </c>
      <c r="S3381" t="s">
        <v>151</v>
      </c>
      <c r="T3381">
        <v>180</v>
      </c>
      <c r="U3381" t="s">
        <v>63</v>
      </c>
      <c r="V3381" t="s">
        <v>64</v>
      </c>
      <c r="W3381" t="s">
        <v>512</v>
      </c>
      <c r="X3381" t="s">
        <v>49</v>
      </c>
      <c r="Y3381" t="s">
        <v>82</v>
      </c>
      <c r="AA3381">
        <v>0</v>
      </c>
      <c r="AB3381" t="s">
        <v>51</v>
      </c>
      <c r="AC3381" t="s">
        <v>559</v>
      </c>
      <c r="AD3381">
        <v>1</v>
      </c>
      <c r="AE3381">
        <v>1</v>
      </c>
      <c r="AF3381">
        <v>1</v>
      </c>
      <c r="AG3381">
        <v>2026</v>
      </c>
      <c r="AH3381">
        <v>20260101</v>
      </c>
      <c r="AI3381" t="s">
        <v>5448</v>
      </c>
      <c r="AJ3381">
        <v>9700</v>
      </c>
      <c r="AK3381">
        <v>16384.671875</v>
      </c>
      <c r="AL3381" s="10">
        <f t="shared" si="416"/>
        <v>6684.671875</v>
      </c>
      <c r="AM3381" s="11">
        <f t="shared" si="417"/>
        <v>0.68914143041237108</v>
      </c>
      <c r="AN3381">
        <v>9700</v>
      </c>
      <c r="AO3381">
        <v>15722.537958860799</v>
      </c>
      <c r="AP3381" s="12">
        <f t="shared" si="418"/>
        <v>6022.5379588607993</v>
      </c>
      <c r="AQ3381" s="13">
        <f t="shared" si="419"/>
        <v>0.62088020194441229</v>
      </c>
      <c r="AR3381">
        <v>9700</v>
      </c>
      <c r="AS3381">
        <v>16691.803627372079</v>
      </c>
      <c r="AT3381" s="14">
        <f t="shared" si="420"/>
        <v>6991.8036273720791</v>
      </c>
      <c r="AU3381" s="15">
        <f t="shared" si="421"/>
        <v>0.72080449766722465</v>
      </c>
      <c r="AV3381">
        <v>9700</v>
      </c>
      <c r="AW3381">
        <v>16158.722517730501</v>
      </c>
      <c r="AX3381" s="16">
        <f t="shared" si="422"/>
        <v>6458.7225177305008</v>
      </c>
      <c r="AY3381" s="17">
        <f t="shared" si="423"/>
        <v>0.66584768224025781</v>
      </c>
    </row>
    <row r="3382" spans="1:51" x14ac:dyDescent="0.25">
      <c r="A3382" t="s">
        <v>54</v>
      </c>
      <c r="B3382" t="s">
        <v>249</v>
      </c>
      <c r="C3382">
        <v>12250</v>
      </c>
      <c r="D3382">
        <v>191818</v>
      </c>
      <c r="E3382">
        <v>2020</v>
      </c>
      <c r="F3382" t="s">
        <v>274</v>
      </c>
      <c r="G3382" t="s">
        <v>961</v>
      </c>
      <c r="H3382" t="s">
        <v>276</v>
      </c>
      <c r="J3382">
        <v>8</v>
      </c>
      <c r="K3382" t="s">
        <v>111</v>
      </c>
      <c r="L3382">
        <v>4</v>
      </c>
      <c r="M3382" t="s">
        <v>45</v>
      </c>
      <c r="N3382">
        <v>6.1999998092651367</v>
      </c>
      <c r="O3382" t="s">
        <v>119</v>
      </c>
      <c r="P3382" t="s">
        <v>46</v>
      </c>
      <c r="R3382" t="s">
        <v>47</v>
      </c>
      <c r="S3382" t="s">
        <v>151</v>
      </c>
      <c r="U3382" t="s">
        <v>63</v>
      </c>
      <c r="W3382" t="s">
        <v>1070</v>
      </c>
      <c r="X3382" t="s">
        <v>136</v>
      </c>
      <c r="Y3382" t="s">
        <v>82</v>
      </c>
      <c r="AA3382">
        <v>0</v>
      </c>
      <c r="AB3382" t="s">
        <v>51</v>
      </c>
      <c r="AC3382" t="s">
        <v>98</v>
      </c>
      <c r="AD3382">
        <v>1</v>
      </c>
      <c r="AE3382">
        <v>1</v>
      </c>
      <c r="AF3382">
        <v>1</v>
      </c>
      <c r="AG3382">
        <v>2026</v>
      </c>
      <c r="AH3382">
        <v>20251230</v>
      </c>
      <c r="AI3382" t="s">
        <v>5449</v>
      </c>
      <c r="AJ3382">
        <v>12250</v>
      </c>
      <c r="AK3382">
        <v>12162.2646484375</v>
      </c>
      <c r="AL3382" s="10">
        <f t="shared" si="416"/>
        <v>87.7353515625</v>
      </c>
      <c r="AM3382" s="11">
        <f t="shared" si="417"/>
        <v>7.1620695153061225E-3</v>
      </c>
      <c r="AN3382">
        <v>12250</v>
      </c>
      <c r="AO3382">
        <v>12877.479991631149</v>
      </c>
      <c r="AP3382" s="12">
        <f t="shared" si="418"/>
        <v>627.47999163114946</v>
      </c>
      <c r="AQ3382" s="13">
        <f t="shared" si="419"/>
        <v>5.1222856459685669E-2</v>
      </c>
      <c r="AR3382">
        <v>12250</v>
      </c>
      <c r="AS3382">
        <v>12817.316429477651</v>
      </c>
      <c r="AT3382" s="14">
        <f t="shared" si="420"/>
        <v>567.31642947765067</v>
      </c>
      <c r="AU3382" s="15">
        <f t="shared" si="421"/>
        <v>4.631154526348169E-2</v>
      </c>
      <c r="AV3382">
        <v>12250</v>
      </c>
      <c r="AW3382">
        <v>12230.983388704321</v>
      </c>
      <c r="AX3382" s="16">
        <f t="shared" si="422"/>
        <v>19.016611295679468</v>
      </c>
      <c r="AY3382" s="17">
        <f t="shared" si="423"/>
        <v>1.5523764323003646E-3</v>
      </c>
    </row>
    <row r="3383" spans="1:51" x14ac:dyDescent="0.25">
      <c r="A3383" t="s">
        <v>69</v>
      </c>
      <c r="B3383" t="s">
        <v>70</v>
      </c>
      <c r="C3383">
        <v>5700</v>
      </c>
      <c r="D3383">
        <v>125521</v>
      </c>
      <c r="E3383">
        <v>2015</v>
      </c>
      <c r="F3383" t="s">
        <v>182</v>
      </c>
      <c r="G3383" t="s">
        <v>631</v>
      </c>
      <c r="J3383">
        <v>6</v>
      </c>
      <c r="K3383" t="s">
        <v>44</v>
      </c>
      <c r="L3383">
        <v>4</v>
      </c>
      <c r="M3383" t="s">
        <v>45</v>
      </c>
      <c r="N3383">
        <v>3.5</v>
      </c>
      <c r="O3383" t="s">
        <v>45</v>
      </c>
      <c r="P3383" t="s">
        <v>46</v>
      </c>
      <c r="R3383" t="s">
        <v>305</v>
      </c>
      <c r="S3383" t="s">
        <v>78</v>
      </c>
      <c r="U3383" t="s">
        <v>63</v>
      </c>
      <c r="X3383" t="s">
        <v>112</v>
      </c>
      <c r="Y3383" t="s">
        <v>82</v>
      </c>
      <c r="AA3383">
        <v>0</v>
      </c>
      <c r="AB3383" t="s">
        <v>51</v>
      </c>
      <c r="AC3383" t="s">
        <v>52</v>
      </c>
      <c r="AD3383">
        <v>1</v>
      </c>
      <c r="AE3383">
        <v>1</v>
      </c>
      <c r="AF3383">
        <v>1</v>
      </c>
      <c r="AG3383">
        <v>2026</v>
      </c>
      <c r="AH3383">
        <v>20251230</v>
      </c>
      <c r="AI3383" t="s">
        <v>5450</v>
      </c>
      <c r="AJ3383">
        <v>5700</v>
      </c>
      <c r="AK3383">
        <v>4969.38427734375</v>
      </c>
      <c r="AL3383" s="10">
        <f t="shared" si="416"/>
        <v>730.61572265625</v>
      </c>
      <c r="AM3383" s="11">
        <f t="shared" si="417"/>
        <v>0.12817819695723684</v>
      </c>
      <c r="AN3383">
        <v>5700</v>
      </c>
      <c r="AO3383">
        <v>4679.9133889384739</v>
      </c>
      <c r="AP3383" s="12">
        <f t="shared" si="418"/>
        <v>1020.0866110615261</v>
      </c>
      <c r="AQ3383" s="13">
        <f t="shared" si="419"/>
        <v>0.17896256334412738</v>
      </c>
      <c r="AR3383">
        <v>5700</v>
      </c>
      <c r="AS3383">
        <v>4558.5378206377018</v>
      </c>
      <c r="AT3383" s="14">
        <f t="shared" si="420"/>
        <v>1141.4621793622982</v>
      </c>
      <c r="AU3383" s="15">
        <f t="shared" si="421"/>
        <v>0.20025652269514005</v>
      </c>
      <c r="AV3383">
        <v>5700</v>
      </c>
      <c r="AW3383">
        <v>5032.3192239858909</v>
      </c>
      <c r="AX3383" s="16">
        <f t="shared" si="422"/>
        <v>667.68077601410914</v>
      </c>
      <c r="AY3383" s="17">
        <f t="shared" si="423"/>
        <v>0.11713697824808933</v>
      </c>
    </row>
    <row r="3384" spans="1:51" x14ac:dyDescent="0.25">
      <c r="A3384" t="s">
        <v>39</v>
      </c>
      <c r="B3384" t="s">
        <v>355</v>
      </c>
      <c r="C3384">
        <v>5600</v>
      </c>
      <c r="D3384">
        <v>115148</v>
      </c>
      <c r="E3384">
        <v>2017</v>
      </c>
      <c r="F3384" t="s">
        <v>349</v>
      </c>
      <c r="G3384" t="s">
        <v>834</v>
      </c>
      <c r="H3384" t="s">
        <v>835</v>
      </c>
      <c r="I3384" t="s">
        <v>836</v>
      </c>
      <c r="J3384">
        <v>6</v>
      </c>
      <c r="K3384" t="s">
        <v>338</v>
      </c>
      <c r="L3384">
        <v>4</v>
      </c>
      <c r="M3384" t="s">
        <v>45</v>
      </c>
      <c r="N3384">
        <v>3.5999999046325679</v>
      </c>
      <c r="O3384" t="s">
        <v>45</v>
      </c>
      <c r="P3384" t="s">
        <v>46</v>
      </c>
      <c r="Q3384">
        <v>4</v>
      </c>
      <c r="R3384" t="s">
        <v>47</v>
      </c>
      <c r="S3384" t="s">
        <v>48</v>
      </c>
      <c r="T3384">
        <v>283</v>
      </c>
      <c r="U3384" t="s">
        <v>63</v>
      </c>
      <c r="V3384" t="s">
        <v>79</v>
      </c>
      <c r="X3384" t="s">
        <v>112</v>
      </c>
      <c r="Y3384" t="s">
        <v>66</v>
      </c>
      <c r="Z3384">
        <v>21195</v>
      </c>
      <c r="AA3384">
        <v>0</v>
      </c>
      <c r="AB3384" t="s">
        <v>51</v>
      </c>
      <c r="AC3384" t="s">
        <v>52</v>
      </c>
      <c r="AD3384">
        <v>1</v>
      </c>
      <c r="AE3384">
        <v>1</v>
      </c>
      <c r="AF3384">
        <v>1</v>
      </c>
      <c r="AG3384">
        <v>2026</v>
      </c>
      <c r="AH3384">
        <v>20251230</v>
      </c>
      <c r="AI3384" t="s">
        <v>5451</v>
      </c>
      <c r="AJ3384">
        <v>5600</v>
      </c>
      <c r="AK3384">
        <v>4280.49560546875</v>
      </c>
      <c r="AL3384" s="10">
        <f t="shared" si="416"/>
        <v>1319.50439453125</v>
      </c>
      <c r="AM3384" s="11">
        <f t="shared" si="417"/>
        <v>0.23562578473772322</v>
      </c>
      <c r="AN3384">
        <v>5600</v>
      </c>
      <c r="AO3384">
        <v>4293.6914632010821</v>
      </c>
      <c r="AP3384" s="12">
        <f t="shared" si="418"/>
        <v>1306.3085367989179</v>
      </c>
      <c r="AQ3384" s="13">
        <f t="shared" si="419"/>
        <v>0.23326938157123533</v>
      </c>
      <c r="AR3384">
        <v>5600</v>
      </c>
      <c r="AS3384">
        <v>4379.0768387719017</v>
      </c>
      <c r="AT3384" s="14">
        <f t="shared" si="420"/>
        <v>1220.9231612280983</v>
      </c>
      <c r="AU3384" s="15">
        <f t="shared" si="421"/>
        <v>0.21802199307644612</v>
      </c>
      <c r="AV3384">
        <v>5600</v>
      </c>
      <c r="AW3384">
        <v>4340.4217579818687</v>
      </c>
      <c r="AX3384" s="16">
        <f t="shared" si="422"/>
        <v>1259.5782420181313</v>
      </c>
      <c r="AY3384" s="17">
        <f t="shared" si="423"/>
        <v>0.22492468607466629</v>
      </c>
    </row>
    <row r="3385" spans="1:51" x14ac:dyDescent="0.25">
      <c r="A3385" t="s">
        <v>39</v>
      </c>
      <c r="B3385" t="s">
        <v>114</v>
      </c>
      <c r="C3385">
        <v>34800</v>
      </c>
      <c r="D3385">
        <v>22436</v>
      </c>
      <c r="E3385">
        <v>2022</v>
      </c>
      <c r="F3385" t="s">
        <v>155</v>
      </c>
      <c r="G3385" t="s">
        <v>150</v>
      </c>
      <c r="H3385" t="s">
        <v>1234</v>
      </c>
      <c r="J3385">
        <v>8</v>
      </c>
      <c r="K3385" t="s">
        <v>118</v>
      </c>
      <c r="L3385">
        <v>4</v>
      </c>
      <c r="M3385" t="s">
        <v>45</v>
      </c>
      <c r="N3385">
        <v>5.6999998092651367</v>
      </c>
      <c r="O3385" t="s">
        <v>76</v>
      </c>
      <c r="P3385" t="s">
        <v>46</v>
      </c>
      <c r="R3385" t="s">
        <v>77</v>
      </c>
      <c r="S3385" t="s">
        <v>78</v>
      </c>
      <c r="T3385">
        <v>395</v>
      </c>
      <c r="U3385" t="s">
        <v>63</v>
      </c>
      <c r="V3385" t="s">
        <v>79</v>
      </c>
      <c r="X3385" t="s">
        <v>136</v>
      </c>
      <c r="Y3385" t="s">
        <v>82</v>
      </c>
      <c r="AA3385">
        <v>0</v>
      </c>
      <c r="AB3385" t="s">
        <v>51</v>
      </c>
      <c r="AC3385" t="s">
        <v>83</v>
      </c>
      <c r="AD3385">
        <v>1</v>
      </c>
      <c r="AE3385">
        <v>1</v>
      </c>
      <c r="AF3385">
        <v>1</v>
      </c>
      <c r="AG3385">
        <v>2026</v>
      </c>
      <c r="AH3385">
        <v>20251229</v>
      </c>
      <c r="AI3385" t="s">
        <v>5452</v>
      </c>
      <c r="AJ3385">
        <v>34800</v>
      </c>
      <c r="AK3385">
        <v>32604.359375</v>
      </c>
      <c r="AL3385" s="10">
        <f t="shared" si="416"/>
        <v>2195.640625</v>
      </c>
      <c r="AM3385" s="11">
        <f t="shared" si="417"/>
        <v>6.3093121408045974E-2</v>
      </c>
      <c r="AN3385">
        <v>34800</v>
      </c>
      <c r="AO3385">
        <v>33421.599939523803</v>
      </c>
      <c r="AP3385" s="12">
        <f t="shared" si="418"/>
        <v>1378.4000604761968</v>
      </c>
      <c r="AQ3385" s="13">
        <f t="shared" si="419"/>
        <v>3.9609197140120601E-2</v>
      </c>
      <c r="AR3385">
        <v>34800</v>
      </c>
      <c r="AS3385">
        <v>33944.280696569549</v>
      </c>
      <c r="AT3385" s="14">
        <f t="shared" si="420"/>
        <v>855.71930343045096</v>
      </c>
      <c r="AU3385" s="15">
        <f t="shared" si="421"/>
        <v>2.4589635156047441E-2</v>
      </c>
      <c r="AV3385">
        <v>34800</v>
      </c>
      <c r="AW3385">
        <v>31861.008893280628</v>
      </c>
      <c r="AX3385" s="16">
        <f t="shared" si="422"/>
        <v>2938.9911067193716</v>
      </c>
      <c r="AY3385" s="17">
        <f t="shared" si="423"/>
        <v>8.4453767434464699E-2</v>
      </c>
    </row>
    <row r="3386" spans="1:51" x14ac:dyDescent="0.25">
      <c r="A3386" t="s">
        <v>69</v>
      </c>
      <c r="B3386" t="s">
        <v>210</v>
      </c>
      <c r="C3386">
        <v>38500</v>
      </c>
      <c r="D3386">
        <v>16659</v>
      </c>
      <c r="E3386">
        <v>2024</v>
      </c>
      <c r="F3386" t="s">
        <v>274</v>
      </c>
      <c r="G3386" t="s">
        <v>275</v>
      </c>
      <c r="H3386" t="s">
        <v>1340</v>
      </c>
      <c r="I3386" t="s">
        <v>150</v>
      </c>
      <c r="J3386">
        <v>4</v>
      </c>
      <c r="K3386" t="s">
        <v>111</v>
      </c>
      <c r="L3386">
        <v>4</v>
      </c>
      <c r="M3386" t="s">
        <v>45</v>
      </c>
      <c r="N3386">
        <v>2.7000000476837158</v>
      </c>
      <c r="O3386" t="s">
        <v>76</v>
      </c>
      <c r="P3386" t="s">
        <v>46</v>
      </c>
      <c r="Q3386">
        <v>5</v>
      </c>
      <c r="R3386" t="s">
        <v>77</v>
      </c>
      <c r="S3386" t="s">
        <v>78</v>
      </c>
      <c r="U3386" t="s">
        <v>63</v>
      </c>
      <c r="V3386" t="s">
        <v>64</v>
      </c>
      <c r="W3386" t="s">
        <v>152</v>
      </c>
      <c r="X3386" t="s">
        <v>97</v>
      </c>
      <c r="Y3386" t="s">
        <v>82</v>
      </c>
      <c r="AA3386">
        <v>0</v>
      </c>
      <c r="AB3386" t="s">
        <v>51</v>
      </c>
      <c r="AC3386" t="s">
        <v>83</v>
      </c>
      <c r="AD3386">
        <v>1</v>
      </c>
      <c r="AE3386">
        <v>1</v>
      </c>
      <c r="AF3386">
        <v>1</v>
      </c>
      <c r="AG3386">
        <v>2026</v>
      </c>
      <c r="AH3386">
        <v>20260102</v>
      </c>
      <c r="AI3386" t="s">
        <v>5453</v>
      </c>
      <c r="AJ3386">
        <v>38500</v>
      </c>
      <c r="AK3386">
        <v>36543.48828125</v>
      </c>
      <c r="AL3386" s="10">
        <f t="shared" si="416"/>
        <v>1956.51171875</v>
      </c>
      <c r="AM3386" s="11">
        <f t="shared" si="417"/>
        <v>5.0818486201298703E-2</v>
      </c>
      <c r="AN3386">
        <v>38500</v>
      </c>
      <c r="AO3386">
        <v>35506.299572225973</v>
      </c>
      <c r="AP3386" s="12">
        <f t="shared" si="418"/>
        <v>2993.700427774027</v>
      </c>
      <c r="AQ3386" s="13">
        <f t="shared" si="419"/>
        <v>7.7758452669455247E-2</v>
      </c>
      <c r="AR3386">
        <v>38500</v>
      </c>
      <c r="AS3386">
        <v>35060.267835596373</v>
      </c>
      <c r="AT3386" s="14">
        <f t="shared" si="420"/>
        <v>3439.7321644036274</v>
      </c>
      <c r="AU3386" s="15">
        <f t="shared" si="421"/>
        <v>8.9343692581912396E-2</v>
      </c>
      <c r="AV3386">
        <v>38500</v>
      </c>
      <c r="AW3386">
        <v>36139.176245210707</v>
      </c>
      <c r="AX3386" s="16">
        <f t="shared" si="422"/>
        <v>2360.8237547892932</v>
      </c>
      <c r="AY3386" s="17">
        <f t="shared" si="423"/>
        <v>6.1320097526994626E-2</v>
      </c>
    </row>
    <row r="3387" spans="1:51" x14ac:dyDescent="0.25">
      <c r="A3387" t="s">
        <v>54</v>
      </c>
      <c r="B3387" t="s">
        <v>154</v>
      </c>
      <c r="C3387">
        <v>12500</v>
      </c>
      <c r="D3387">
        <v>34582</v>
      </c>
      <c r="E3387">
        <v>2024</v>
      </c>
      <c r="F3387" t="s">
        <v>182</v>
      </c>
      <c r="G3387" t="s">
        <v>216</v>
      </c>
      <c r="H3387" t="s">
        <v>362</v>
      </c>
      <c r="J3387">
        <v>4</v>
      </c>
      <c r="K3387" t="s">
        <v>87</v>
      </c>
      <c r="L3387">
        <v>4</v>
      </c>
      <c r="M3387" t="s">
        <v>45</v>
      </c>
      <c r="N3387">
        <v>2.5</v>
      </c>
      <c r="O3387" t="s">
        <v>60</v>
      </c>
      <c r="P3387" t="s">
        <v>46</v>
      </c>
      <c r="Q3387">
        <v>1</v>
      </c>
      <c r="R3387" t="s">
        <v>61</v>
      </c>
      <c r="S3387" t="s">
        <v>151</v>
      </c>
      <c r="U3387" t="s">
        <v>63</v>
      </c>
      <c r="X3387" t="s">
        <v>49</v>
      </c>
      <c r="Y3387" t="s">
        <v>82</v>
      </c>
      <c r="AA3387">
        <v>0</v>
      </c>
      <c r="AB3387" t="s">
        <v>51</v>
      </c>
      <c r="AC3387" t="s">
        <v>67</v>
      </c>
      <c r="AD3387">
        <v>1</v>
      </c>
      <c r="AE3387">
        <v>1</v>
      </c>
      <c r="AF3387">
        <v>1</v>
      </c>
      <c r="AG3387">
        <v>2026</v>
      </c>
      <c r="AH3387">
        <v>20260102</v>
      </c>
      <c r="AI3387" t="s">
        <v>5454</v>
      </c>
      <c r="AJ3387">
        <v>12500</v>
      </c>
      <c r="AK3387">
        <v>8872.9609375</v>
      </c>
      <c r="AL3387" s="10">
        <f t="shared" si="416"/>
        <v>3627.0390625</v>
      </c>
      <c r="AM3387" s="11">
        <f t="shared" si="417"/>
        <v>0.29016312500000002</v>
      </c>
      <c r="AN3387">
        <v>12500</v>
      </c>
      <c r="AO3387">
        <v>9328.7101377226572</v>
      </c>
      <c r="AP3387" s="12">
        <f t="shared" si="418"/>
        <v>3171.2898622773428</v>
      </c>
      <c r="AQ3387" s="13">
        <f t="shared" si="419"/>
        <v>0.25370318898218741</v>
      </c>
      <c r="AR3387">
        <v>12500</v>
      </c>
      <c r="AS3387">
        <v>8927.0438507549061</v>
      </c>
      <c r="AT3387" s="14">
        <f t="shared" si="420"/>
        <v>3572.9561492450939</v>
      </c>
      <c r="AU3387" s="15">
        <f t="shared" si="421"/>
        <v>0.28583649193960753</v>
      </c>
      <c r="AV3387">
        <v>12500</v>
      </c>
      <c r="AW3387">
        <v>8965.1966292134803</v>
      </c>
      <c r="AX3387" s="16">
        <f t="shared" si="422"/>
        <v>3534.8033707865197</v>
      </c>
      <c r="AY3387" s="17">
        <f t="shared" si="423"/>
        <v>0.28278426966292158</v>
      </c>
    </row>
    <row r="3388" spans="1:51" x14ac:dyDescent="0.25">
      <c r="A3388" t="s">
        <v>39</v>
      </c>
      <c r="B3388" t="s">
        <v>267</v>
      </c>
      <c r="C3388">
        <v>500</v>
      </c>
      <c r="D3388">
        <v>169558</v>
      </c>
      <c r="E3388">
        <v>2016</v>
      </c>
      <c r="F3388" t="s">
        <v>196</v>
      </c>
      <c r="G3388" t="s">
        <v>986</v>
      </c>
      <c r="H3388" t="s">
        <v>1749</v>
      </c>
      <c r="J3388">
        <v>4</v>
      </c>
      <c r="K3388" t="s">
        <v>111</v>
      </c>
      <c r="L3388">
        <v>4</v>
      </c>
      <c r="M3388" t="s">
        <v>45</v>
      </c>
      <c r="N3388">
        <v>1.799999952316284</v>
      </c>
      <c r="O3388" t="s">
        <v>60</v>
      </c>
      <c r="P3388" t="s">
        <v>46</v>
      </c>
      <c r="Q3388">
        <v>2</v>
      </c>
      <c r="R3388" t="s">
        <v>61</v>
      </c>
      <c r="U3388" t="s">
        <v>63</v>
      </c>
      <c r="V3388" t="s">
        <v>64</v>
      </c>
      <c r="W3388" t="s">
        <v>1044</v>
      </c>
      <c r="X3388" t="s">
        <v>65</v>
      </c>
      <c r="Y3388" t="s">
        <v>282</v>
      </c>
      <c r="AA3388">
        <v>0</v>
      </c>
      <c r="AB3388" t="s">
        <v>51</v>
      </c>
      <c r="AC3388" t="s">
        <v>67</v>
      </c>
      <c r="AD3388">
        <v>1</v>
      </c>
      <c r="AE3388">
        <v>1</v>
      </c>
      <c r="AF3388">
        <v>1</v>
      </c>
      <c r="AG3388">
        <v>2026</v>
      </c>
      <c r="AH3388">
        <v>20260102</v>
      </c>
      <c r="AI3388" t="s">
        <v>5455</v>
      </c>
      <c r="AJ3388">
        <v>500</v>
      </c>
      <c r="AK3388">
        <v>1314.359985351562</v>
      </c>
      <c r="AL3388" s="10">
        <f t="shared" si="416"/>
        <v>814.35998535156205</v>
      </c>
      <c r="AM3388" s="11">
        <f t="shared" si="417"/>
        <v>1.6287199707031241</v>
      </c>
      <c r="AN3388">
        <v>500</v>
      </c>
      <c r="AO3388">
        <v>1226.9761731494</v>
      </c>
      <c r="AP3388" s="12">
        <f t="shared" si="418"/>
        <v>726.97617314939998</v>
      </c>
      <c r="AQ3388" s="13">
        <f t="shared" si="419"/>
        <v>1.4539523462988</v>
      </c>
      <c r="AR3388">
        <v>500</v>
      </c>
      <c r="AS3388">
        <v>1226.4805856508069</v>
      </c>
      <c r="AT3388" s="14">
        <f t="shared" si="420"/>
        <v>726.48058565080692</v>
      </c>
      <c r="AU3388" s="15">
        <f t="shared" si="421"/>
        <v>1.4529611713016137</v>
      </c>
      <c r="AV3388">
        <v>500</v>
      </c>
      <c r="AW3388">
        <v>1348.2155074116311</v>
      </c>
      <c r="AX3388" s="16">
        <f t="shared" si="422"/>
        <v>848.21550741163105</v>
      </c>
      <c r="AY3388" s="17">
        <f t="shared" si="423"/>
        <v>1.6964310148232622</v>
      </c>
    </row>
    <row r="3389" spans="1:51" x14ac:dyDescent="0.25">
      <c r="A3389" t="s">
        <v>54</v>
      </c>
      <c r="B3389" t="s">
        <v>127</v>
      </c>
      <c r="C3389">
        <v>2000</v>
      </c>
      <c r="D3389">
        <v>177731</v>
      </c>
      <c r="E3389">
        <v>2012</v>
      </c>
      <c r="F3389" t="s">
        <v>56</v>
      </c>
      <c r="G3389" t="s">
        <v>133</v>
      </c>
      <c r="J3389">
        <v>6</v>
      </c>
      <c r="K3389" t="s">
        <v>44</v>
      </c>
      <c r="L3389">
        <v>4</v>
      </c>
      <c r="M3389" t="s">
        <v>45</v>
      </c>
      <c r="N3389">
        <v>3.5</v>
      </c>
      <c r="O3389" t="s">
        <v>76</v>
      </c>
      <c r="P3389" t="s">
        <v>161</v>
      </c>
      <c r="R3389" t="s">
        <v>77</v>
      </c>
      <c r="S3389" t="s">
        <v>78</v>
      </c>
      <c r="T3389">
        <v>365</v>
      </c>
      <c r="U3389" t="s">
        <v>63</v>
      </c>
      <c r="V3389" t="s">
        <v>79</v>
      </c>
      <c r="X3389" t="s">
        <v>136</v>
      </c>
      <c r="Y3389" t="s">
        <v>82</v>
      </c>
      <c r="AA3389">
        <v>0</v>
      </c>
      <c r="AB3389" t="s">
        <v>51</v>
      </c>
      <c r="AC3389" t="s">
        <v>83</v>
      </c>
      <c r="AD3389">
        <v>1</v>
      </c>
      <c r="AE3389">
        <v>1</v>
      </c>
      <c r="AF3389">
        <v>1</v>
      </c>
      <c r="AG3389">
        <v>2026</v>
      </c>
      <c r="AH3389">
        <v>20251231</v>
      </c>
      <c r="AI3389" t="s">
        <v>5456</v>
      </c>
      <c r="AJ3389">
        <v>2000</v>
      </c>
      <c r="AK3389">
        <v>2262.620849609375</v>
      </c>
      <c r="AL3389" s="10">
        <f t="shared" si="416"/>
        <v>262.620849609375</v>
      </c>
      <c r="AM3389" s="11">
        <f t="shared" si="417"/>
        <v>0.13131042480468749</v>
      </c>
      <c r="AN3389">
        <v>2000</v>
      </c>
      <c r="AO3389">
        <v>2033.5094371510299</v>
      </c>
      <c r="AP3389" s="12">
        <f t="shared" si="418"/>
        <v>33.509437151029942</v>
      </c>
      <c r="AQ3389" s="13">
        <f t="shared" si="419"/>
        <v>1.6754718575514971E-2</v>
      </c>
      <c r="AR3389">
        <v>2000</v>
      </c>
      <c r="AS3389">
        <v>1962.669765281066</v>
      </c>
      <c r="AT3389" s="14">
        <f t="shared" si="420"/>
        <v>37.33023471893398</v>
      </c>
      <c r="AU3389" s="15">
        <f t="shared" si="421"/>
        <v>1.8665117359466989E-2</v>
      </c>
      <c r="AV3389">
        <v>2000</v>
      </c>
      <c r="AW3389">
        <v>2261.0900321543422</v>
      </c>
      <c r="AX3389" s="16">
        <f t="shared" si="422"/>
        <v>261.09003215434223</v>
      </c>
      <c r="AY3389" s="17">
        <f t="shared" si="423"/>
        <v>0.13054501607717112</v>
      </c>
    </row>
    <row r="3390" spans="1:51" x14ac:dyDescent="0.25">
      <c r="A3390" t="s">
        <v>39</v>
      </c>
      <c r="B3390" t="s">
        <v>355</v>
      </c>
      <c r="C3390">
        <v>25000</v>
      </c>
      <c r="D3390">
        <v>33489</v>
      </c>
      <c r="E3390">
        <v>2022</v>
      </c>
      <c r="F3390" t="s">
        <v>343</v>
      </c>
      <c r="G3390" t="s">
        <v>1250</v>
      </c>
      <c r="H3390" t="s">
        <v>95</v>
      </c>
      <c r="J3390">
        <v>6</v>
      </c>
      <c r="K3390" t="s">
        <v>87</v>
      </c>
      <c r="L3390">
        <v>4</v>
      </c>
      <c r="M3390" t="s">
        <v>45</v>
      </c>
      <c r="N3390">
        <v>3</v>
      </c>
      <c r="O3390" t="s">
        <v>76</v>
      </c>
      <c r="P3390" t="s">
        <v>46</v>
      </c>
      <c r="Q3390">
        <v>5</v>
      </c>
      <c r="R3390" t="s">
        <v>77</v>
      </c>
      <c r="S3390" t="s">
        <v>78</v>
      </c>
      <c r="T3390">
        <v>260</v>
      </c>
      <c r="U3390" t="s">
        <v>272</v>
      </c>
      <c r="V3390" t="s">
        <v>79</v>
      </c>
      <c r="X3390" t="s">
        <v>97</v>
      </c>
      <c r="Y3390" t="s">
        <v>82</v>
      </c>
      <c r="AA3390">
        <v>0</v>
      </c>
      <c r="AB3390" t="s">
        <v>51</v>
      </c>
      <c r="AC3390" t="s">
        <v>83</v>
      </c>
      <c r="AD3390">
        <v>1</v>
      </c>
      <c r="AE3390">
        <v>1</v>
      </c>
      <c r="AF3390">
        <v>1</v>
      </c>
      <c r="AG3390">
        <v>2026</v>
      </c>
      <c r="AH3390">
        <v>20251230</v>
      </c>
      <c r="AI3390" t="s">
        <v>5457</v>
      </c>
      <c r="AJ3390">
        <v>25000</v>
      </c>
      <c r="AK3390">
        <v>30528.083984375</v>
      </c>
      <c r="AL3390" s="10">
        <f t="shared" si="416"/>
        <v>5528.083984375</v>
      </c>
      <c r="AM3390" s="11">
        <f t="shared" si="417"/>
        <v>0.22112335937499999</v>
      </c>
      <c r="AN3390">
        <v>25000</v>
      </c>
      <c r="AO3390">
        <v>33404.013526863717</v>
      </c>
      <c r="AP3390" s="12">
        <f t="shared" si="418"/>
        <v>8404.0135268637168</v>
      </c>
      <c r="AQ3390" s="13">
        <f t="shared" si="419"/>
        <v>0.33616054107454868</v>
      </c>
      <c r="AR3390">
        <v>25000</v>
      </c>
      <c r="AS3390">
        <v>31634.430685966679</v>
      </c>
      <c r="AT3390" s="14">
        <f t="shared" si="420"/>
        <v>6634.4306859666794</v>
      </c>
      <c r="AU3390" s="15">
        <f t="shared" si="421"/>
        <v>0.26537722743866715</v>
      </c>
      <c r="AV3390">
        <v>25000</v>
      </c>
      <c r="AW3390">
        <v>30420.705215419501</v>
      </c>
      <c r="AX3390" s="16">
        <f t="shared" si="422"/>
        <v>5420.7052154195007</v>
      </c>
      <c r="AY3390" s="17">
        <f t="shared" si="423"/>
        <v>0.21682820861678004</v>
      </c>
    </row>
    <row r="3391" spans="1:51" x14ac:dyDescent="0.25">
      <c r="A3391" t="s">
        <v>39</v>
      </c>
      <c r="B3391" t="s">
        <v>307</v>
      </c>
      <c r="C3391">
        <v>4400</v>
      </c>
      <c r="D3391">
        <v>94307</v>
      </c>
      <c r="E3391">
        <v>2007</v>
      </c>
      <c r="F3391" t="s">
        <v>397</v>
      </c>
      <c r="G3391" t="s">
        <v>510</v>
      </c>
      <c r="H3391" t="s">
        <v>280</v>
      </c>
      <c r="J3391">
        <v>4</v>
      </c>
      <c r="K3391" t="s">
        <v>87</v>
      </c>
      <c r="L3391">
        <v>4</v>
      </c>
      <c r="M3391" t="s">
        <v>45</v>
      </c>
      <c r="N3391">
        <v>1.799999952316284</v>
      </c>
      <c r="O3391" t="s">
        <v>60</v>
      </c>
      <c r="R3391" t="s">
        <v>61</v>
      </c>
      <c r="T3391">
        <v>140</v>
      </c>
      <c r="U3391" t="s">
        <v>63</v>
      </c>
      <c r="V3391" t="s">
        <v>64</v>
      </c>
      <c r="W3391" t="s">
        <v>1191</v>
      </c>
      <c r="X3391" t="s">
        <v>131</v>
      </c>
      <c r="Y3391" t="s">
        <v>82</v>
      </c>
      <c r="AA3391">
        <v>0</v>
      </c>
      <c r="AB3391" t="s">
        <v>51</v>
      </c>
      <c r="AC3391" t="s">
        <v>67</v>
      </c>
      <c r="AD3391">
        <v>1</v>
      </c>
      <c r="AE3391">
        <v>1</v>
      </c>
      <c r="AF3391">
        <v>1</v>
      </c>
      <c r="AG3391">
        <v>2026</v>
      </c>
      <c r="AH3391">
        <v>20251231</v>
      </c>
      <c r="AI3391" t="s">
        <v>5458</v>
      </c>
      <c r="AJ3391">
        <v>4400</v>
      </c>
      <c r="AK3391">
        <v>2897.693359375</v>
      </c>
      <c r="AL3391" s="10">
        <f t="shared" si="416"/>
        <v>1502.306640625</v>
      </c>
      <c r="AM3391" s="11">
        <f t="shared" si="417"/>
        <v>0.34143332741477272</v>
      </c>
      <c r="AN3391">
        <v>4400</v>
      </c>
      <c r="AO3391">
        <v>2571.781870731907</v>
      </c>
      <c r="AP3391" s="12">
        <f t="shared" si="418"/>
        <v>1828.218129268093</v>
      </c>
      <c r="AQ3391" s="13">
        <f t="shared" si="419"/>
        <v>0.41550412028820294</v>
      </c>
      <c r="AR3391">
        <v>4400</v>
      </c>
      <c r="AS3391">
        <v>2777.8375004632071</v>
      </c>
      <c r="AT3391" s="14">
        <f t="shared" si="420"/>
        <v>1622.1624995367929</v>
      </c>
      <c r="AU3391" s="15">
        <f t="shared" si="421"/>
        <v>0.36867329534927112</v>
      </c>
      <c r="AV3391">
        <v>4400</v>
      </c>
      <c r="AW3391">
        <v>2878.7518427518421</v>
      </c>
      <c r="AX3391" s="16">
        <f t="shared" si="422"/>
        <v>1521.2481572481579</v>
      </c>
      <c r="AY3391" s="17">
        <f t="shared" si="423"/>
        <v>0.3457382175563995</v>
      </c>
    </row>
    <row r="3392" spans="1:51" x14ac:dyDescent="0.25">
      <c r="A3392" t="s">
        <v>106</v>
      </c>
      <c r="B3392" t="s">
        <v>215</v>
      </c>
      <c r="C3392">
        <v>16000</v>
      </c>
      <c r="D3392">
        <v>73091</v>
      </c>
      <c r="E3392">
        <v>2022</v>
      </c>
      <c r="F3392" t="s">
        <v>177</v>
      </c>
      <c r="G3392" t="s">
        <v>178</v>
      </c>
      <c r="H3392" t="s">
        <v>5459</v>
      </c>
      <c r="J3392">
        <v>4</v>
      </c>
      <c r="K3392" t="s">
        <v>111</v>
      </c>
      <c r="L3392">
        <v>4</v>
      </c>
      <c r="M3392" t="s">
        <v>45</v>
      </c>
      <c r="N3392">
        <v>2</v>
      </c>
      <c r="O3392" t="s">
        <v>60</v>
      </c>
      <c r="P3392" t="s">
        <v>46</v>
      </c>
      <c r="Q3392">
        <v>4</v>
      </c>
      <c r="R3392" t="s">
        <v>47</v>
      </c>
      <c r="T3392">
        <v>184</v>
      </c>
      <c r="U3392" t="s">
        <v>63</v>
      </c>
      <c r="X3392" t="s">
        <v>112</v>
      </c>
      <c r="Y3392" t="s">
        <v>66</v>
      </c>
      <c r="AA3392">
        <v>0</v>
      </c>
      <c r="AB3392" t="s">
        <v>51</v>
      </c>
      <c r="AC3392" t="s">
        <v>52</v>
      </c>
      <c r="AD3392">
        <v>1</v>
      </c>
      <c r="AE3392">
        <v>1</v>
      </c>
      <c r="AF3392">
        <v>1</v>
      </c>
      <c r="AG3392">
        <v>2026</v>
      </c>
      <c r="AH3392">
        <v>20260102</v>
      </c>
      <c r="AI3392" t="s">
        <v>5460</v>
      </c>
      <c r="AJ3392">
        <v>16000</v>
      </c>
      <c r="AK3392">
        <v>14184.0673828125</v>
      </c>
      <c r="AL3392" s="10">
        <f t="shared" si="416"/>
        <v>1815.9326171875</v>
      </c>
      <c r="AM3392" s="11">
        <f t="shared" si="417"/>
        <v>0.11349578857421876</v>
      </c>
      <c r="AN3392">
        <v>16000</v>
      </c>
      <c r="AO3392">
        <v>14335.36686733902</v>
      </c>
      <c r="AP3392" s="12">
        <f t="shared" si="418"/>
        <v>1664.6331326609798</v>
      </c>
      <c r="AQ3392" s="13">
        <f t="shared" si="419"/>
        <v>0.10403957079131124</v>
      </c>
      <c r="AR3392">
        <v>16000</v>
      </c>
      <c r="AS3392">
        <v>14432.934015738199</v>
      </c>
      <c r="AT3392" s="14">
        <f t="shared" si="420"/>
        <v>1567.0659842618006</v>
      </c>
      <c r="AU3392" s="15">
        <f t="shared" si="421"/>
        <v>9.7941624016362541E-2</v>
      </c>
      <c r="AV3392">
        <v>16000</v>
      </c>
      <c r="AW3392">
        <v>14308.762482168329</v>
      </c>
      <c r="AX3392" s="16">
        <f t="shared" si="422"/>
        <v>1691.2375178316706</v>
      </c>
      <c r="AY3392" s="17">
        <f t="shared" si="423"/>
        <v>0.10570234486447941</v>
      </c>
    </row>
    <row r="3393" spans="1:51" x14ac:dyDescent="0.25">
      <c r="A3393" t="s">
        <v>39</v>
      </c>
      <c r="B3393" t="s">
        <v>228</v>
      </c>
      <c r="C3393">
        <v>1100</v>
      </c>
      <c r="D3393">
        <v>204901</v>
      </c>
      <c r="E3393">
        <v>2013</v>
      </c>
      <c r="F3393" t="s">
        <v>925</v>
      </c>
      <c r="G3393" t="s">
        <v>5028</v>
      </c>
      <c r="H3393" t="s">
        <v>1173</v>
      </c>
      <c r="J3393">
        <v>6</v>
      </c>
      <c r="K3393" t="s">
        <v>111</v>
      </c>
      <c r="L3393">
        <v>4</v>
      </c>
      <c r="M3393" t="s">
        <v>45</v>
      </c>
      <c r="N3393">
        <v>3.7000000476837158</v>
      </c>
      <c r="O3393" t="s">
        <v>45</v>
      </c>
      <c r="P3393" t="s">
        <v>46</v>
      </c>
      <c r="R3393" t="s">
        <v>47</v>
      </c>
      <c r="S3393" t="s">
        <v>78</v>
      </c>
      <c r="W3393" t="s">
        <v>5461</v>
      </c>
      <c r="X3393" t="s">
        <v>112</v>
      </c>
      <c r="Y3393" t="s">
        <v>50</v>
      </c>
      <c r="AA3393">
        <v>0</v>
      </c>
      <c r="AB3393" t="s">
        <v>51</v>
      </c>
      <c r="AC3393" t="s">
        <v>52</v>
      </c>
      <c r="AD3393">
        <v>1</v>
      </c>
      <c r="AE3393">
        <v>1</v>
      </c>
      <c r="AF3393">
        <v>1</v>
      </c>
      <c r="AG3393">
        <v>2026</v>
      </c>
      <c r="AH3393">
        <v>20251229</v>
      </c>
      <c r="AI3393" t="s">
        <v>5462</v>
      </c>
      <c r="AJ3393">
        <v>1100</v>
      </c>
      <c r="AK3393">
        <v>1190.411865234375</v>
      </c>
      <c r="AL3393" s="10">
        <f t="shared" si="416"/>
        <v>90.411865234375</v>
      </c>
      <c r="AM3393" s="11">
        <f t="shared" si="417"/>
        <v>8.2192604758522733E-2</v>
      </c>
      <c r="AN3393">
        <v>1100</v>
      </c>
      <c r="AO3393">
        <v>1156.632198083154</v>
      </c>
      <c r="AP3393" s="12">
        <f t="shared" si="418"/>
        <v>56.63219808315398</v>
      </c>
      <c r="AQ3393" s="13">
        <f t="shared" si="419"/>
        <v>5.1483816439230889E-2</v>
      </c>
      <c r="AR3393">
        <v>1100</v>
      </c>
      <c r="AS3393">
        <v>1055.0334678211429</v>
      </c>
      <c r="AT3393" s="14">
        <f t="shared" si="420"/>
        <v>44.966532178857051</v>
      </c>
      <c r="AU3393" s="15">
        <f t="shared" si="421"/>
        <v>4.0878665617142776E-2</v>
      </c>
      <c r="AV3393">
        <v>1100</v>
      </c>
      <c r="AW3393">
        <v>1219.4489795918371</v>
      </c>
      <c r="AX3393" s="16">
        <f t="shared" si="422"/>
        <v>119.44897959183709</v>
      </c>
      <c r="AY3393" s="17">
        <f t="shared" si="423"/>
        <v>0.10858998144712463</v>
      </c>
    </row>
    <row r="3394" spans="1:51" x14ac:dyDescent="0.25">
      <c r="A3394" t="s">
        <v>106</v>
      </c>
      <c r="B3394" t="s">
        <v>107</v>
      </c>
      <c r="C3394">
        <v>14500</v>
      </c>
      <c r="D3394">
        <v>106522</v>
      </c>
      <c r="E3394">
        <v>2018</v>
      </c>
      <c r="F3394" t="s">
        <v>71</v>
      </c>
      <c r="G3394" t="s">
        <v>72</v>
      </c>
      <c r="H3394" t="s">
        <v>73</v>
      </c>
      <c r="I3394" t="s">
        <v>150</v>
      </c>
      <c r="J3394">
        <v>8</v>
      </c>
      <c r="K3394" t="s">
        <v>87</v>
      </c>
      <c r="L3394">
        <v>4</v>
      </c>
      <c r="M3394" t="s">
        <v>45</v>
      </c>
      <c r="N3394">
        <v>5.3000001907348633</v>
      </c>
      <c r="O3394" t="s">
        <v>76</v>
      </c>
      <c r="R3394" t="s">
        <v>77</v>
      </c>
      <c r="S3394" t="s">
        <v>78</v>
      </c>
      <c r="U3394" t="s">
        <v>63</v>
      </c>
      <c r="W3394" t="s">
        <v>253</v>
      </c>
      <c r="X3394" t="s">
        <v>136</v>
      </c>
      <c r="Y3394" t="s">
        <v>66</v>
      </c>
      <c r="AA3394">
        <v>0</v>
      </c>
      <c r="AB3394" t="s">
        <v>51</v>
      </c>
      <c r="AC3394" t="s">
        <v>83</v>
      </c>
      <c r="AD3394">
        <v>1</v>
      </c>
      <c r="AE3394">
        <v>1</v>
      </c>
      <c r="AF3394">
        <v>1</v>
      </c>
      <c r="AG3394">
        <v>2026</v>
      </c>
      <c r="AH3394">
        <v>20260102</v>
      </c>
      <c r="AI3394" t="s">
        <v>5463</v>
      </c>
      <c r="AJ3394">
        <v>14500</v>
      </c>
      <c r="AK3394">
        <v>15886.2041015625</v>
      </c>
      <c r="AL3394" s="10">
        <f t="shared" si="416"/>
        <v>1386.2041015625</v>
      </c>
      <c r="AM3394" s="11">
        <f t="shared" si="417"/>
        <v>9.560028286637931E-2</v>
      </c>
      <c r="AN3394">
        <v>14500</v>
      </c>
      <c r="AO3394">
        <v>15853.16580808742</v>
      </c>
      <c r="AP3394" s="12">
        <f t="shared" si="418"/>
        <v>1353.1658080874204</v>
      </c>
      <c r="AQ3394" s="13">
        <f t="shared" si="419"/>
        <v>9.3321779868097962E-2</v>
      </c>
      <c r="AR3394">
        <v>14500</v>
      </c>
      <c r="AS3394">
        <v>17613.794346040449</v>
      </c>
      <c r="AT3394" s="14">
        <f t="shared" si="420"/>
        <v>3113.7943460404495</v>
      </c>
      <c r="AU3394" s="15">
        <f t="shared" si="421"/>
        <v>0.21474443765796203</v>
      </c>
      <c r="AV3394">
        <v>14500</v>
      </c>
      <c r="AW3394">
        <v>15923.839506172841</v>
      </c>
      <c r="AX3394" s="16">
        <f t="shared" si="422"/>
        <v>1423.8395061728406</v>
      </c>
      <c r="AY3394" s="17">
        <f t="shared" si="423"/>
        <v>9.8195828011920047E-2</v>
      </c>
    </row>
    <row r="3395" spans="1:51" x14ac:dyDescent="0.25">
      <c r="A3395" t="s">
        <v>106</v>
      </c>
      <c r="B3395" t="s">
        <v>482</v>
      </c>
      <c r="C3395">
        <v>1800</v>
      </c>
      <c r="D3395">
        <v>142552</v>
      </c>
      <c r="E3395">
        <v>2011</v>
      </c>
      <c r="F3395" t="s">
        <v>343</v>
      </c>
      <c r="G3395" t="s">
        <v>380</v>
      </c>
      <c r="H3395" t="s">
        <v>381</v>
      </c>
      <c r="I3395" t="s">
        <v>382</v>
      </c>
      <c r="J3395">
        <v>6</v>
      </c>
      <c r="K3395" t="s">
        <v>111</v>
      </c>
      <c r="L3395">
        <v>4</v>
      </c>
      <c r="M3395" t="s">
        <v>45</v>
      </c>
      <c r="N3395">
        <v>3.5999999046325679</v>
      </c>
      <c r="O3395" t="s">
        <v>119</v>
      </c>
      <c r="P3395" t="s">
        <v>46</v>
      </c>
      <c r="R3395" t="s">
        <v>47</v>
      </c>
      <c r="S3395" t="s">
        <v>151</v>
      </c>
      <c r="U3395" t="s">
        <v>63</v>
      </c>
      <c r="W3395" t="s">
        <v>793</v>
      </c>
      <c r="X3395" t="s">
        <v>97</v>
      </c>
      <c r="Y3395" t="s">
        <v>82</v>
      </c>
      <c r="AA3395">
        <v>0</v>
      </c>
      <c r="AB3395" t="s">
        <v>51</v>
      </c>
      <c r="AC3395" t="s">
        <v>52</v>
      </c>
      <c r="AD3395">
        <v>1</v>
      </c>
      <c r="AE3395">
        <v>1</v>
      </c>
      <c r="AF3395">
        <v>1</v>
      </c>
      <c r="AG3395">
        <v>2026</v>
      </c>
      <c r="AH3395">
        <v>20251230</v>
      </c>
      <c r="AI3395" t="s">
        <v>5464</v>
      </c>
      <c r="AJ3395">
        <v>1800</v>
      </c>
      <c r="AK3395">
        <v>2768.794677734375</v>
      </c>
      <c r="AL3395" s="10">
        <f t="shared" ref="AL3395:AL3458" si="424">ABS(AJ3395-AK3395)</f>
        <v>968.794677734375</v>
      </c>
      <c r="AM3395" s="11">
        <f t="shared" ref="AM3395:AM3458" si="425">ABS($AJ3395-AK3395)/$AJ3395</f>
        <v>0.53821926540798615</v>
      </c>
      <c r="AN3395">
        <v>1800</v>
      </c>
      <c r="AO3395">
        <v>2687.2683701478718</v>
      </c>
      <c r="AP3395" s="12">
        <f t="shared" ref="AP3395:AP3458" si="426">ABS(AN3395-AO3395)</f>
        <v>887.26837014787179</v>
      </c>
      <c r="AQ3395" s="13">
        <f t="shared" ref="AQ3395:AQ3458" si="427">ABS($AJ3395-AO3395)/$AJ3395</f>
        <v>0.49292687230437321</v>
      </c>
      <c r="AR3395">
        <v>1800</v>
      </c>
      <c r="AS3395">
        <v>2709.526255146714</v>
      </c>
      <c r="AT3395" s="14">
        <f t="shared" ref="AT3395:AT3458" si="428">ABS(AR3395-AS3395)</f>
        <v>909.52625514671399</v>
      </c>
      <c r="AU3395" s="15">
        <f t="shared" ref="AU3395:AU3458" si="429">ABS($AJ3395-AS3395)/$AJ3395</f>
        <v>0.50529236397039667</v>
      </c>
      <c r="AV3395">
        <v>1800</v>
      </c>
      <c r="AW3395">
        <v>2776.117788461539</v>
      </c>
      <c r="AX3395" s="16">
        <f t="shared" ref="AX3395:AX3458" si="430">ABS(AV3395-AW3395)</f>
        <v>976.11778846153902</v>
      </c>
      <c r="AY3395" s="17">
        <f t="shared" ref="AY3395:AY3458" si="431">ABS($AJ3395-AW3395)/$AJ3395</f>
        <v>0.54228766025641062</v>
      </c>
    </row>
    <row r="3396" spans="1:51" x14ac:dyDescent="0.25">
      <c r="A3396" t="s">
        <v>54</v>
      </c>
      <c r="B3396" t="s">
        <v>263</v>
      </c>
      <c r="C3396">
        <v>7800</v>
      </c>
      <c r="D3396">
        <v>139482</v>
      </c>
      <c r="E3396">
        <v>2018</v>
      </c>
      <c r="F3396" t="s">
        <v>343</v>
      </c>
      <c r="G3396" t="s">
        <v>380</v>
      </c>
      <c r="H3396" t="s">
        <v>381</v>
      </c>
      <c r="I3396" t="s">
        <v>382</v>
      </c>
      <c r="J3396">
        <v>6</v>
      </c>
      <c r="K3396" t="s">
        <v>44</v>
      </c>
      <c r="L3396">
        <v>4</v>
      </c>
      <c r="M3396" t="s">
        <v>45</v>
      </c>
      <c r="N3396">
        <v>3.5999999046325679</v>
      </c>
      <c r="O3396" t="s">
        <v>76</v>
      </c>
      <c r="P3396" t="s">
        <v>46</v>
      </c>
      <c r="Q3396">
        <v>5</v>
      </c>
      <c r="R3396" t="s">
        <v>47</v>
      </c>
      <c r="S3396" t="s">
        <v>78</v>
      </c>
      <c r="T3396">
        <v>295</v>
      </c>
      <c r="U3396" t="s">
        <v>63</v>
      </c>
      <c r="V3396" t="s">
        <v>79</v>
      </c>
      <c r="X3396" t="s">
        <v>97</v>
      </c>
      <c r="Y3396" t="s">
        <v>82</v>
      </c>
      <c r="Z3396">
        <v>33195</v>
      </c>
      <c r="AA3396">
        <v>0</v>
      </c>
      <c r="AB3396" t="s">
        <v>51</v>
      </c>
      <c r="AC3396" t="s">
        <v>52</v>
      </c>
      <c r="AD3396">
        <v>1</v>
      </c>
      <c r="AE3396">
        <v>1</v>
      </c>
      <c r="AF3396">
        <v>1</v>
      </c>
      <c r="AG3396">
        <v>2026</v>
      </c>
      <c r="AH3396">
        <v>20251231</v>
      </c>
      <c r="AI3396" t="s">
        <v>5465</v>
      </c>
      <c r="AJ3396">
        <v>7800</v>
      </c>
      <c r="AK3396">
        <v>9028.0283203125</v>
      </c>
      <c r="AL3396" s="10">
        <f t="shared" si="424"/>
        <v>1228.0283203125</v>
      </c>
      <c r="AM3396" s="11">
        <f t="shared" si="425"/>
        <v>0.15743952824519231</v>
      </c>
      <c r="AN3396">
        <v>7800</v>
      </c>
      <c r="AO3396">
        <v>9072.6191727787555</v>
      </c>
      <c r="AP3396" s="12">
        <f t="shared" si="426"/>
        <v>1272.6191727787555</v>
      </c>
      <c r="AQ3396" s="13">
        <f t="shared" si="427"/>
        <v>0.16315630420240454</v>
      </c>
      <c r="AR3396">
        <v>7800</v>
      </c>
      <c r="AS3396">
        <v>8259.480626398672</v>
      </c>
      <c r="AT3396" s="14">
        <f t="shared" si="428"/>
        <v>459.48062639867203</v>
      </c>
      <c r="AU3396" s="15">
        <f t="shared" si="429"/>
        <v>5.8907772615214363E-2</v>
      </c>
      <c r="AV3396">
        <v>7800</v>
      </c>
      <c r="AW3396">
        <v>9025.4408866995072</v>
      </c>
      <c r="AX3396" s="16">
        <f t="shared" si="430"/>
        <v>1225.4408866995072</v>
      </c>
      <c r="AY3396" s="17">
        <f t="shared" si="431"/>
        <v>0.15710780598711632</v>
      </c>
    </row>
    <row r="3397" spans="1:51" x14ac:dyDescent="0.25">
      <c r="A3397" t="s">
        <v>106</v>
      </c>
      <c r="B3397" t="s">
        <v>107</v>
      </c>
      <c r="C3397">
        <v>10500</v>
      </c>
      <c r="D3397">
        <v>107588</v>
      </c>
      <c r="E3397">
        <v>2018</v>
      </c>
      <c r="F3397" t="s">
        <v>56</v>
      </c>
      <c r="G3397" t="s">
        <v>186</v>
      </c>
      <c r="H3397" t="s">
        <v>95</v>
      </c>
      <c r="J3397">
        <v>6</v>
      </c>
      <c r="K3397" t="s">
        <v>44</v>
      </c>
      <c r="L3397">
        <v>4</v>
      </c>
      <c r="M3397" t="s">
        <v>45</v>
      </c>
      <c r="N3397">
        <v>2.7000000476837158</v>
      </c>
      <c r="O3397" t="s">
        <v>45</v>
      </c>
      <c r="R3397" t="s">
        <v>47</v>
      </c>
      <c r="S3397" t="s">
        <v>48</v>
      </c>
      <c r="T3397">
        <v>315</v>
      </c>
      <c r="U3397" t="s">
        <v>63</v>
      </c>
      <c r="V3397" t="s">
        <v>79</v>
      </c>
      <c r="W3397" t="s">
        <v>639</v>
      </c>
      <c r="X3397" t="s">
        <v>112</v>
      </c>
      <c r="Y3397" t="s">
        <v>125</v>
      </c>
      <c r="Z3397">
        <v>40770</v>
      </c>
      <c r="AA3397">
        <v>0</v>
      </c>
      <c r="AB3397" t="s">
        <v>51</v>
      </c>
      <c r="AC3397" t="s">
        <v>52</v>
      </c>
      <c r="AD3397">
        <v>1</v>
      </c>
      <c r="AE3397">
        <v>1</v>
      </c>
      <c r="AF3397">
        <v>1</v>
      </c>
      <c r="AG3397">
        <v>2026</v>
      </c>
      <c r="AH3397">
        <v>20260102</v>
      </c>
      <c r="AI3397" t="s">
        <v>5466</v>
      </c>
      <c r="AJ3397">
        <v>10500</v>
      </c>
      <c r="AK3397">
        <v>8583.466796875</v>
      </c>
      <c r="AL3397" s="10">
        <f t="shared" si="424"/>
        <v>1916.533203125</v>
      </c>
      <c r="AM3397" s="11">
        <f t="shared" si="425"/>
        <v>0.18252697172619048</v>
      </c>
      <c r="AN3397">
        <v>10500</v>
      </c>
      <c r="AO3397">
        <v>8476.6896439544798</v>
      </c>
      <c r="AP3397" s="12">
        <f t="shared" si="426"/>
        <v>2023.3103560455202</v>
      </c>
      <c r="AQ3397" s="13">
        <f t="shared" si="427"/>
        <v>0.19269622438528763</v>
      </c>
      <c r="AR3397">
        <v>10500</v>
      </c>
      <c r="AS3397">
        <v>9783.9655197131287</v>
      </c>
      <c r="AT3397" s="14">
        <f t="shared" si="428"/>
        <v>716.03448028687126</v>
      </c>
      <c r="AU3397" s="15">
        <f t="shared" si="429"/>
        <v>6.8193760027321068E-2</v>
      </c>
      <c r="AV3397">
        <v>10500</v>
      </c>
      <c r="AW3397">
        <v>8587.9840319361265</v>
      </c>
      <c r="AX3397" s="16">
        <f t="shared" si="430"/>
        <v>1912.0159680638735</v>
      </c>
      <c r="AY3397" s="17">
        <f t="shared" si="431"/>
        <v>0.18209675886322604</v>
      </c>
    </row>
    <row r="3398" spans="1:51" x14ac:dyDescent="0.25">
      <c r="A3398" t="s">
        <v>69</v>
      </c>
      <c r="B3398" t="s">
        <v>335</v>
      </c>
      <c r="C3398">
        <v>12400</v>
      </c>
      <c r="D3398">
        <v>46244</v>
      </c>
      <c r="E3398">
        <v>2020</v>
      </c>
      <c r="F3398" t="s">
        <v>56</v>
      </c>
      <c r="G3398" t="s">
        <v>57</v>
      </c>
      <c r="H3398" t="s">
        <v>58</v>
      </c>
      <c r="J3398">
        <v>4</v>
      </c>
      <c r="K3398" t="s">
        <v>44</v>
      </c>
      <c r="L3398">
        <v>4</v>
      </c>
      <c r="M3398" t="s">
        <v>45</v>
      </c>
      <c r="N3398">
        <v>1.5</v>
      </c>
      <c r="O3398" t="s">
        <v>60</v>
      </c>
      <c r="P3398" t="s">
        <v>46</v>
      </c>
      <c r="R3398" t="s">
        <v>61</v>
      </c>
      <c r="S3398" t="s">
        <v>62</v>
      </c>
      <c r="T3398">
        <v>181</v>
      </c>
      <c r="U3398" t="s">
        <v>63</v>
      </c>
      <c r="V3398" t="s">
        <v>64</v>
      </c>
      <c r="X3398" t="s">
        <v>65</v>
      </c>
      <c r="Y3398" t="s">
        <v>66</v>
      </c>
      <c r="AA3398">
        <v>0</v>
      </c>
      <c r="AB3398" t="s">
        <v>51</v>
      </c>
      <c r="AC3398" t="s">
        <v>67</v>
      </c>
      <c r="AD3398">
        <v>1</v>
      </c>
      <c r="AE3398">
        <v>1</v>
      </c>
      <c r="AF3398">
        <v>1</v>
      </c>
      <c r="AG3398">
        <v>2026</v>
      </c>
      <c r="AH3398">
        <v>20260102</v>
      </c>
      <c r="AI3398" t="s">
        <v>5467</v>
      </c>
      <c r="AJ3398">
        <v>12400</v>
      </c>
      <c r="AK3398">
        <v>9727.5888671875</v>
      </c>
      <c r="AL3398" s="10">
        <f t="shared" si="424"/>
        <v>2672.4111328125</v>
      </c>
      <c r="AM3398" s="11">
        <f t="shared" si="425"/>
        <v>0.21551702683971774</v>
      </c>
      <c r="AN3398">
        <v>12400</v>
      </c>
      <c r="AO3398">
        <v>9427.2898218578412</v>
      </c>
      <c r="AP3398" s="12">
        <f t="shared" si="426"/>
        <v>2972.7101781421588</v>
      </c>
      <c r="AQ3398" s="13">
        <f t="shared" si="427"/>
        <v>0.23973469178565798</v>
      </c>
      <c r="AR3398">
        <v>12400</v>
      </c>
      <c r="AS3398">
        <v>8715.7619393555633</v>
      </c>
      <c r="AT3398" s="14">
        <f t="shared" si="428"/>
        <v>3684.2380606444367</v>
      </c>
      <c r="AU3398" s="15">
        <f t="shared" si="429"/>
        <v>0.29711597263261585</v>
      </c>
      <c r="AV3398">
        <v>12400</v>
      </c>
      <c r="AW3398">
        <v>9696.5721854304611</v>
      </c>
      <c r="AX3398" s="16">
        <f t="shared" si="430"/>
        <v>2703.4278145695389</v>
      </c>
      <c r="AY3398" s="17">
        <f t="shared" si="431"/>
        <v>0.21801837214270475</v>
      </c>
    </row>
    <row r="3399" spans="1:51" x14ac:dyDescent="0.25">
      <c r="A3399" t="s">
        <v>39</v>
      </c>
      <c r="B3399" t="s">
        <v>307</v>
      </c>
      <c r="C3399">
        <v>5300</v>
      </c>
      <c r="D3399">
        <v>115472</v>
      </c>
      <c r="E3399">
        <v>2017</v>
      </c>
      <c r="F3399" t="s">
        <v>155</v>
      </c>
      <c r="G3399" t="s">
        <v>219</v>
      </c>
      <c r="I3399" t="s">
        <v>1728</v>
      </c>
      <c r="J3399">
        <v>6</v>
      </c>
      <c r="K3399" t="s">
        <v>44</v>
      </c>
      <c r="L3399">
        <v>3</v>
      </c>
      <c r="M3399" t="s">
        <v>45</v>
      </c>
      <c r="N3399">
        <v>3.5999999046325679</v>
      </c>
      <c r="O3399" t="s">
        <v>60</v>
      </c>
      <c r="P3399" t="s">
        <v>46</v>
      </c>
      <c r="Q3399">
        <v>2</v>
      </c>
      <c r="R3399" t="s">
        <v>220</v>
      </c>
      <c r="S3399" t="s">
        <v>62</v>
      </c>
      <c r="T3399">
        <v>280</v>
      </c>
      <c r="U3399" t="s">
        <v>63</v>
      </c>
      <c r="V3399" t="s">
        <v>79</v>
      </c>
      <c r="X3399" t="s">
        <v>221</v>
      </c>
      <c r="Y3399" t="s">
        <v>66</v>
      </c>
      <c r="Z3399">
        <v>30795</v>
      </c>
      <c r="AA3399">
        <v>0</v>
      </c>
      <c r="AB3399" t="s">
        <v>51</v>
      </c>
      <c r="AC3399" t="s">
        <v>222</v>
      </c>
      <c r="AD3399">
        <v>1</v>
      </c>
      <c r="AE3399">
        <v>1</v>
      </c>
      <c r="AF3399">
        <v>1</v>
      </c>
      <c r="AG3399">
        <v>2026</v>
      </c>
      <c r="AH3399">
        <v>20251231</v>
      </c>
      <c r="AI3399" t="s">
        <v>5468</v>
      </c>
      <c r="AJ3399">
        <v>5300</v>
      </c>
      <c r="AK3399">
        <v>6532.07275390625</v>
      </c>
      <c r="AL3399" s="10">
        <f t="shared" si="424"/>
        <v>1232.07275390625</v>
      </c>
      <c r="AM3399" s="11">
        <f t="shared" si="425"/>
        <v>0.23246655734080188</v>
      </c>
      <c r="AN3399">
        <v>5300</v>
      </c>
      <c r="AO3399">
        <v>7171.0339354695061</v>
      </c>
      <c r="AP3399" s="12">
        <f t="shared" si="426"/>
        <v>1871.0339354695061</v>
      </c>
      <c r="AQ3399" s="13">
        <f t="shared" si="427"/>
        <v>0.35302527084330304</v>
      </c>
      <c r="AR3399">
        <v>5300</v>
      </c>
      <c r="AS3399">
        <v>6444.2199105836089</v>
      </c>
      <c r="AT3399" s="14">
        <f t="shared" si="428"/>
        <v>1144.2199105836089</v>
      </c>
      <c r="AU3399" s="15">
        <f t="shared" si="429"/>
        <v>0.21589054916671865</v>
      </c>
      <c r="AV3399">
        <v>5300</v>
      </c>
      <c r="AW3399">
        <v>6696.6369889186089</v>
      </c>
      <c r="AX3399" s="16">
        <f t="shared" si="430"/>
        <v>1396.6369889186089</v>
      </c>
      <c r="AY3399" s="17">
        <f t="shared" si="431"/>
        <v>0.26351641300351114</v>
      </c>
    </row>
    <row r="3400" spans="1:51" x14ac:dyDescent="0.25">
      <c r="A3400" t="s">
        <v>54</v>
      </c>
      <c r="B3400" t="s">
        <v>249</v>
      </c>
      <c r="C3400">
        <v>3400</v>
      </c>
      <c r="D3400">
        <v>151556</v>
      </c>
      <c r="E3400">
        <v>2013</v>
      </c>
      <c r="F3400" t="s">
        <v>139</v>
      </c>
      <c r="G3400" t="s">
        <v>1984</v>
      </c>
      <c r="I3400" t="s">
        <v>673</v>
      </c>
      <c r="J3400">
        <v>4</v>
      </c>
      <c r="K3400" t="s">
        <v>44</v>
      </c>
      <c r="L3400">
        <v>4</v>
      </c>
      <c r="M3400" t="s">
        <v>45</v>
      </c>
      <c r="N3400">
        <v>2</v>
      </c>
      <c r="O3400" t="s">
        <v>119</v>
      </c>
      <c r="P3400" t="s">
        <v>46</v>
      </c>
      <c r="R3400" t="s">
        <v>61</v>
      </c>
      <c r="T3400">
        <v>241</v>
      </c>
      <c r="U3400" t="s">
        <v>63</v>
      </c>
      <c r="X3400" t="s">
        <v>65</v>
      </c>
      <c r="Y3400" t="s">
        <v>120</v>
      </c>
      <c r="AA3400">
        <v>0</v>
      </c>
      <c r="AB3400" t="s">
        <v>51</v>
      </c>
      <c r="AC3400" t="s">
        <v>67</v>
      </c>
      <c r="AD3400">
        <v>1</v>
      </c>
      <c r="AE3400">
        <v>1</v>
      </c>
      <c r="AF3400">
        <v>1</v>
      </c>
      <c r="AG3400">
        <v>2026</v>
      </c>
      <c r="AH3400">
        <v>20251230</v>
      </c>
      <c r="AI3400" t="s">
        <v>5469</v>
      </c>
      <c r="AJ3400">
        <v>3400</v>
      </c>
      <c r="AK3400">
        <v>2538.684326171875</v>
      </c>
      <c r="AL3400" s="10">
        <f t="shared" si="424"/>
        <v>861.315673828125</v>
      </c>
      <c r="AM3400" s="11">
        <f t="shared" si="425"/>
        <v>0.25332813936121323</v>
      </c>
      <c r="AN3400">
        <v>3400</v>
      </c>
      <c r="AO3400">
        <v>2458.4491591595661</v>
      </c>
      <c r="AP3400" s="12">
        <f t="shared" si="426"/>
        <v>941.55084084043392</v>
      </c>
      <c r="AQ3400" s="13">
        <f t="shared" si="427"/>
        <v>0.27692671789424528</v>
      </c>
      <c r="AR3400">
        <v>3400</v>
      </c>
      <c r="AS3400">
        <v>2532.3108638668141</v>
      </c>
      <c r="AT3400" s="14">
        <f t="shared" si="428"/>
        <v>867.68913613318591</v>
      </c>
      <c r="AU3400" s="15">
        <f t="shared" si="429"/>
        <v>0.25520268709799587</v>
      </c>
      <c r="AV3400">
        <v>3400</v>
      </c>
      <c r="AW3400">
        <v>2590.5767524401072</v>
      </c>
      <c r="AX3400" s="16">
        <f t="shared" si="430"/>
        <v>809.42324755989284</v>
      </c>
      <c r="AY3400" s="17">
        <f t="shared" si="431"/>
        <v>0.23806566104702731</v>
      </c>
    </row>
    <row r="3401" spans="1:51" x14ac:dyDescent="0.25">
      <c r="A3401" t="s">
        <v>39</v>
      </c>
      <c r="B3401" t="s">
        <v>114</v>
      </c>
      <c r="C3401">
        <v>16500</v>
      </c>
      <c r="D3401">
        <v>47840</v>
      </c>
      <c r="E3401">
        <v>2022</v>
      </c>
      <c r="F3401" t="s">
        <v>71</v>
      </c>
      <c r="G3401" t="s">
        <v>123</v>
      </c>
      <c r="H3401" t="s">
        <v>2256</v>
      </c>
      <c r="J3401">
        <v>4</v>
      </c>
      <c r="K3401" t="s">
        <v>87</v>
      </c>
      <c r="L3401">
        <v>4</v>
      </c>
      <c r="M3401" t="s">
        <v>45</v>
      </c>
      <c r="N3401">
        <v>1.5</v>
      </c>
      <c r="O3401" t="s">
        <v>60</v>
      </c>
      <c r="P3401" t="s">
        <v>46</v>
      </c>
      <c r="Q3401">
        <v>4</v>
      </c>
      <c r="R3401" t="s">
        <v>47</v>
      </c>
      <c r="S3401" t="s">
        <v>62</v>
      </c>
      <c r="U3401" t="s">
        <v>63</v>
      </c>
      <c r="V3401" t="s">
        <v>64</v>
      </c>
      <c r="W3401" t="s">
        <v>2107</v>
      </c>
      <c r="X3401" t="s">
        <v>49</v>
      </c>
      <c r="Y3401" t="s">
        <v>125</v>
      </c>
      <c r="AA3401">
        <v>0</v>
      </c>
      <c r="AB3401" t="s">
        <v>51</v>
      </c>
      <c r="AC3401" t="s">
        <v>52</v>
      </c>
      <c r="AD3401">
        <v>1</v>
      </c>
      <c r="AE3401">
        <v>1</v>
      </c>
      <c r="AF3401">
        <v>1</v>
      </c>
      <c r="AG3401">
        <v>2026</v>
      </c>
      <c r="AH3401">
        <v>20251231</v>
      </c>
      <c r="AI3401" t="s">
        <v>5470</v>
      </c>
      <c r="AJ3401">
        <v>16500</v>
      </c>
      <c r="AK3401">
        <v>15360.3857421875</v>
      </c>
      <c r="AL3401" s="10">
        <f t="shared" si="424"/>
        <v>1139.6142578125</v>
      </c>
      <c r="AM3401" s="11">
        <f t="shared" si="425"/>
        <v>6.9067530776515146E-2</v>
      </c>
      <c r="AN3401">
        <v>16500</v>
      </c>
      <c r="AO3401">
        <v>15959.317657971051</v>
      </c>
      <c r="AP3401" s="12">
        <f t="shared" si="426"/>
        <v>540.68234202894928</v>
      </c>
      <c r="AQ3401" s="13">
        <f t="shared" si="427"/>
        <v>3.2768626789633291E-2</v>
      </c>
      <c r="AR3401">
        <v>16500</v>
      </c>
      <c r="AS3401">
        <v>15495.803857332739</v>
      </c>
      <c r="AT3401" s="14">
        <f t="shared" si="428"/>
        <v>1004.1961426672606</v>
      </c>
      <c r="AU3401" s="15">
        <f t="shared" si="429"/>
        <v>6.0860372282864277E-2</v>
      </c>
      <c r="AV3401">
        <v>16500</v>
      </c>
      <c r="AW3401">
        <v>15301.39338555265</v>
      </c>
      <c r="AX3401" s="16">
        <f t="shared" si="430"/>
        <v>1198.6066144473498</v>
      </c>
      <c r="AY3401" s="17">
        <f t="shared" si="431"/>
        <v>7.2642825118021198E-2</v>
      </c>
    </row>
    <row r="3402" spans="1:51" x14ac:dyDescent="0.25">
      <c r="A3402" t="s">
        <v>54</v>
      </c>
      <c r="B3402" t="s">
        <v>55</v>
      </c>
      <c r="C3402">
        <v>14250</v>
      </c>
      <c r="D3402">
        <v>50539</v>
      </c>
      <c r="E3402">
        <v>2016</v>
      </c>
      <c r="F3402" t="s">
        <v>343</v>
      </c>
      <c r="G3402" t="s">
        <v>344</v>
      </c>
      <c r="H3402" t="s">
        <v>95</v>
      </c>
      <c r="I3402" t="s">
        <v>345</v>
      </c>
      <c r="J3402">
        <v>6</v>
      </c>
      <c r="K3402" t="s">
        <v>111</v>
      </c>
      <c r="L3402">
        <v>4</v>
      </c>
      <c r="M3402" t="s">
        <v>45</v>
      </c>
      <c r="N3402">
        <v>3.5999999046325679</v>
      </c>
      <c r="O3402" t="s">
        <v>76</v>
      </c>
      <c r="P3402" t="s">
        <v>46</v>
      </c>
      <c r="Q3402">
        <v>4</v>
      </c>
      <c r="R3402" t="s">
        <v>47</v>
      </c>
      <c r="S3402" t="s">
        <v>78</v>
      </c>
      <c r="U3402" t="s">
        <v>63</v>
      </c>
      <c r="X3402" t="s">
        <v>112</v>
      </c>
      <c r="Y3402" t="s">
        <v>82</v>
      </c>
      <c r="AA3402">
        <v>0</v>
      </c>
      <c r="AB3402" t="s">
        <v>51</v>
      </c>
      <c r="AC3402" t="s">
        <v>52</v>
      </c>
      <c r="AD3402">
        <v>1</v>
      </c>
      <c r="AE3402">
        <v>1</v>
      </c>
      <c r="AF3402">
        <v>1</v>
      </c>
      <c r="AG3402">
        <v>2026</v>
      </c>
      <c r="AH3402">
        <v>20251230</v>
      </c>
      <c r="AI3402" t="s">
        <v>5471</v>
      </c>
      <c r="AJ3402">
        <v>14250</v>
      </c>
      <c r="AK3402">
        <v>16347.8974609375</v>
      </c>
      <c r="AL3402" s="10">
        <f t="shared" si="424"/>
        <v>2097.8974609375</v>
      </c>
      <c r="AM3402" s="11">
        <f t="shared" si="425"/>
        <v>0.14722087445175439</v>
      </c>
      <c r="AN3402">
        <v>14250</v>
      </c>
      <c r="AO3402">
        <v>15792.18038606779</v>
      </c>
      <c r="AP3402" s="12">
        <f t="shared" si="426"/>
        <v>1542.1803860677901</v>
      </c>
      <c r="AQ3402" s="13">
        <f t="shared" si="427"/>
        <v>0.10822318498721334</v>
      </c>
      <c r="AR3402">
        <v>14250</v>
      </c>
      <c r="AS3402">
        <v>16698.59391790751</v>
      </c>
      <c r="AT3402" s="14">
        <f t="shared" si="428"/>
        <v>2448.5939179075103</v>
      </c>
      <c r="AU3402" s="15">
        <f t="shared" si="429"/>
        <v>0.17183115213386038</v>
      </c>
      <c r="AV3402">
        <v>14250</v>
      </c>
      <c r="AW3402">
        <v>16158.722517730501</v>
      </c>
      <c r="AX3402" s="16">
        <f t="shared" si="430"/>
        <v>1908.7225177305008</v>
      </c>
      <c r="AY3402" s="17">
        <f t="shared" si="431"/>
        <v>0.1339454398407369</v>
      </c>
    </row>
    <row r="3403" spans="1:51" x14ac:dyDescent="0.25">
      <c r="A3403" t="s">
        <v>54</v>
      </c>
      <c r="B3403" t="s">
        <v>263</v>
      </c>
      <c r="C3403">
        <v>34000</v>
      </c>
      <c r="D3403">
        <v>33944</v>
      </c>
      <c r="E3403">
        <v>2024</v>
      </c>
      <c r="F3403" t="s">
        <v>165</v>
      </c>
      <c r="G3403" t="s">
        <v>487</v>
      </c>
      <c r="H3403" t="s">
        <v>5472</v>
      </c>
      <c r="I3403" t="s">
        <v>2241</v>
      </c>
      <c r="J3403">
        <v>6</v>
      </c>
      <c r="K3403" t="s">
        <v>59</v>
      </c>
      <c r="L3403">
        <v>4</v>
      </c>
      <c r="M3403" t="s">
        <v>45</v>
      </c>
      <c r="N3403">
        <v>4</v>
      </c>
      <c r="O3403" t="s">
        <v>76</v>
      </c>
      <c r="P3403" t="s">
        <v>46</v>
      </c>
      <c r="Q3403">
        <v>4</v>
      </c>
      <c r="R3403" t="s">
        <v>47</v>
      </c>
      <c r="S3403" t="s">
        <v>78</v>
      </c>
      <c r="T3403">
        <v>270</v>
      </c>
      <c r="U3403" t="s">
        <v>63</v>
      </c>
      <c r="V3403" t="s">
        <v>79</v>
      </c>
      <c r="W3403" t="s">
        <v>490</v>
      </c>
      <c r="X3403" t="s">
        <v>97</v>
      </c>
      <c r="Y3403" t="s">
        <v>50</v>
      </c>
      <c r="AA3403">
        <v>0</v>
      </c>
      <c r="AB3403" t="s">
        <v>51</v>
      </c>
      <c r="AC3403" t="s">
        <v>52</v>
      </c>
      <c r="AD3403">
        <v>1</v>
      </c>
      <c r="AE3403">
        <v>1</v>
      </c>
      <c r="AF3403">
        <v>1</v>
      </c>
      <c r="AG3403">
        <v>2026</v>
      </c>
      <c r="AH3403">
        <v>20251231</v>
      </c>
      <c r="AI3403" t="s">
        <v>5473</v>
      </c>
      <c r="AJ3403">
        <v>34000</v>
      </c>
      <c r="AK3403">
        <v>38242.4375</v>
      </c>
      <c r="AL3403" s="10">
        <f t="shared" si="424"/>
        <v>4242.4375</v>
      </c>
      <c r="AM3403" s="11">
        <f t="shared" si="425"/>
        <v>0.12477757352941177</v>
      </c>
      <c r="AN3403">
        <v>34000</v>
      </c>
      <c r="AO3403">
        <v>37852.508341349392</v>
      </c>
      <c r="AP3403" s="12">
        <f t="shared" si="426"/>
        <v>3852.5083413493921</v>
      </c>
      <c r="AQ3403" s="13">
        <f t="shared" si="427"/>
        <v>0.11330906886321741</v>
      </c>
      <c r="AR3403">
        <v>34000</v>
      </c>
      <c r="AS3403">
        <v>39120.877928498332</v>
      </c>
      <c r="AT3403" s="14">
        <f t="shared" si="428"/>
        <v>5120.877928498332</v>
      </c>
      <c r="AU3403" s="15">
        <f t="shared" si="429"/>
        <v>0.15061405672053918</v>
      </c>
      <c r="AV3403">
        <v>34000</v>
      </c>
      <c r="AW3403">
        <v>37412.755102040806</v>
      </c>
      <c r="AX3403" s="16">
        <f t="shared" si="430"/>
        <v>3412.7551020408064</v>
      </c>
      <c r="AY3403" s="17">
        <f t="shared" si="431"/>
        <v>0.10037515006002372</v>
      </c>
    </row>
    <row r="3404" spans="1:51" x14ac:dyDescent="0.25">
      <c r="A3404" t="s">
        <v>54</v>
      </c>
      <c r="B3404" t="s">
        <v>249</v>
      </c>
      <c r="C3404">
        <v>900</v>
      </c>
      <c r="D3404">
        <v>163555</v>
      </c>
      <c r="E3404">
        <v>2012</v>
      </c>
      <c r="F3404" t="s">
        <v>182</v>
      </c>
      <c r="G3404" t="s">
        <v>304</v>
      </c>
      <c r="J3404">
        <v>4</v>
      </c>
      <c r="K3404" t="s">
        <v>59</v>
      </c>
      <c r="L3404">
        <v>4</v>
      </c>
      <c r="M3404" t="s">
        <v>45</v>
      </c>
      <c r="N3404">
        <v>2.5</v>
      </c>
      <c r="O3404" t="s">
        <v>45</v>
      </c>
      <c r="P3404" t="s">
        <v>46</v>
      </c>
      <c r="R3404" t="s">
        <v>305</v>
      </c>
      <c r="S3404" t="s">
        <v>151</v>
      </c>
      <c r="U3404" t="s">
        <v>63</v>
      </c>
      <c r="X3404" t="s">
        <v>49</v>
      </c>
      <c r="Y3404" t="s">
        <v>50</v>
      </c>
      <c r="AA3404">
        <v>0</v>
      </c>
      <c r="AB3404" t="s">
        <v>51</v>
      </c>
      <c r="AC3404" t="s">
        <v>52</v>
      </c>
      <c r="AD3404">
        <v>1</v>
      </c>
      <c r="AE3404">
        <v>1</v>
      </c>
      <c r="AF3404">
        <v>1</v>
      </c>
      <c r="AG3404">
        <v>2026</v>
      </c>
      <c r="AH3404">
        <v>20251230</v>
      </c>
      <c r="AI3404" t="s">
        <v>5474</v>
      </c>
      <c r="AJ3404">
        <v>900</v>
      </c>
      <c r="AK3404">
        <v>1496.563110351562</v>
      </c>
      <c r="AL3404" s="10">
        <f t="shared" si="424"/>
        <v>596.56311035156205</v>
      </c>
      <c r="AM3404" s="11">
        <f t="shared" si="425"/>
        <v>0.66284790039062447</v>
      </c>
      <c r="AN3404">
        <v>900</v>
      </c>
      <c r="AO3404">
        <v>1587.4990243422039</v>
      </c>
      <c r="AP3404" s="12">
        <f t="shared" si="426"/>
        <v>687.49902434220394</v>
      </c>
      <c r="AQ3404" s="13">
        <f t="shared" si="427"/>
        <v>0.763887804824671</v>
      </c>
      <c r="AR3404">
        <v>900</v>
      </c>
      <c r="AS3404">
        <v>1481.5029525010129</v>
      </c>
      <c r="AT3404" s="14">
        <f t="shared" si="428"/>
        <v>581.50295250101294</v>
      </c>
      <c r="AU3404" s="15">
        <f t="shared" si="429"/>
        <v>0.64611439166779217</v>
      </c>
      <c r="AV3404">
        <v>900</v>
      </c>
      <c r="AW3404">
        <v>1526.312129202372</v>
      </c>
      <c r="AX3404" s="16">
        <f t="shared" si="430"/>
        <v>626.31212920237203</v>
      </c>
      <c r="AY3404" s="17">
        <f t="shared" si="431"/>
        <v>0.69590236578041342</v>
      </c>
    </row>
    <row r="3405" spans="1:51" x14ac:dyDescent="0.25">
      <c r="A3405" t="s">
        <v>106</v>
      </c>
      <c r="B3405" t="s">
        <v>303</v>
      </c>
      <c r="C3405">
        <v>1200</v>
      </c>
      <c r="D3405">
        <v>248996</v>
      </c>
      <c r="E3405">
        <v>2012</v>
      </c>
      <c r="F3405" t="s">
        <v>274</v>
      </c>
      <c r="G3405" t="s">
        <v>1225</v>
      </c>
      <c r="H3405" t="s">
        <v>1830</v>
      </c>
      <c r="I3405" t="s">
        <v>1831</v>
      </c>
      <c r="J3405">
        <v>4</v>
      </c>
      <c r="K3405" t="s">
        <v>44</v>
      </c>
      <c r="L3405">
        <v>4</v>
      </c>
      <c r="M3405" t="s">
        <v>45</v>
      </c>
      <c r="N3405">
        <v>2.4000000953674321</v>
      </c>
      <c r="O3405" t="s">
        <v>60</v>
      </c>
      <c r="P3405" t="s">
        <v>46</v>
      </c>
      <c r="Q3405">
        <v>3</v>
      </c>
      <c r="R3405" t="s">
        <v>47</v>
      </c>
      <c r="S3405" t="s">
        <v>62</v>
      </c>
      <c r="U3405" t="s">
        <v>63</v>
      </c>
      <c r="W3405" t="s">
        <v>493</v>
      </c>
      <c r="X3405" t="s">
        <v>49</v>
      </c>
      <c r="Y3405" t="s">
        <v>125</v>
      </c>
      <c r="AA3405">
        <v>0</v>
      </c>
      <c r="AB3405" t="s">
        <v>51</v>
      </c>
      <c r="AC3405" t="s">
        <v>52</v>
      </c>
      <c r="AD3405">
        <v>1</v>
      </c>
      <c r="AE3405">
        <v>1</v>
      </c>
      <c r="AF3405">
        <v>1</v>
      </c>
      <c r="AG3405">
        <v>2026</v>
      </c>
      <c r="AH3405">
        <v>20251230</v>
      </c>
      <c r="AI3405" t="s">
        <v>5475</v>
      </c>
      <c r="AJ3405">
        <v>1200</v>
      </c>
      <c r="AK3405">
        <v>1321.773803710938</v>
      </c>
      <c r="AL3405" s="10">
        <f t="shared" si="424"/>
        <v>121.77380371093795</v>
      </c>
      <c r="AM3405" s="11">
        <f t="shared" si="425"/>
        <v>0.10147816975911496</v>
      </c>
      <c r="AN3405">
        <v>1200</v>
      </c>
      <c r="AO3405">
        <v>1231.8075373823681</v>
      </c>
      <c r="AP3405" s="12">
        <f t="shared" si="426"/>
        <v>31.807537382368082</v>
      </c>
      <c r="AQ3405" s="13">
        <f t="shared" si="427"/>
        <v>2.6506281151973402E-2</v>
      </c>
      <c r="AR3405">
        <v>1200</v>
      </c>
      <c r="AS3405">
        <v>1215.448480685573</v>
      </c>
      <c r="AT3405" s="14">
        <f t="shared" si="428"/>
        <v>15.448480685573031</v>
      </c>
      <c r="AU3405" s="15">
        <f t="shared" si="429"/>
        <v>1.2873733904644193E-2</v>
      </c>
      <c r="AV3405">
        <v>1200</v>
      </c>
      <c r="AW3405">
        <v>1348.2155074116311</v>
      </c>
      <c r="AX3405" s="16">
        <f t="shared" si="430"/>
        <v>148.21550741163105</v>
      </c>
      <c r="AY3405" s="17">
        <f t="shared" si="431"/>
        <v>0.12351292284302588</v>
      </c>
    </row>
    <row r="3406" spans="1:51" x14ac:dyDescent="0.25">
      <c r="A3406" t="s">
        <v>69</v>
      </c>
      <c r="B3406" t="s">
        <v>70</v>
      </c>
      <c r="C3406">
        <v>1300</v>
      </c>
      <c r="D3406">
        <v>211334</v>
      </c>
      <c r="E3406">
        <v>2003</v>
      </c>
      <c r="F3406" t="s">
        <v>165</v>
      </c>
      <c r="G3406" t="s">
        <v>166</v>
      </c>
      <c r="I3406" t="s">
        <v>5476</v>
      </c>
      <c r="J3406">
        <v>4</v>
      </c>
      <c r="K3406" t="s">
        <v>59</v>
      </c>
      <c r="L3406">
        <v>4</v>
      </c>
      <c r="M3406" t="s">
        <v>45</v>
      </c>
      <c r="N3406">
        <v>1.799999952316284</v>
      </c>
      <c r="O3406" t="s">
        <v>60</v>
      </c>
      <c r="P3406" t="s">
        <v>46</v>
      </c>
      <c r="R3406" t="s">
        <v>61</v>
      </c>
      <c r="S3406" t="s">
        <v>151</v>
      </c>
      <c r="T3406">
        <v>130</v>
      </c>
      <c r="U3406" t="s">
        <v>63</v>
      </c>
      <c r="V3406" t="s">
        <v>64</v>
      </c>
      <c r="W3406" t="s">
        <v>1698</v>
      </c>
      <c r="X3406" t="s">
        <v>65</v>
      </c>
      <c r="Y3406" t="s">
        <v>82</v>
      </c>
      <c r="AA3406">
        <v>0</v>
      </c>
      <c r="AB3406" t="s">
        <v>51</v>
      </c>
      <c r="AC3406" t="s">
        <v>67</v>
      </c>
      <c r="AD3406">
        <v>1</v>
      </c>
      <c r="AE3406">
        <v>1</v>
      </c>
      <c r="AF3406">
        <v>1</v>
      </c>
      <c r="AG3406">
        <v>2026</v>
      </c>
      <c r="AH3406">
        <v>20251230</v>
      </c>
      <c r="AI3406" t="s">
        <v>5477</v>
      </c>
      <c r="AJ3406">
        <v>1300</v>
      </c>
      <c r="AK3406">
        <v>1221.433959960938</v>
      </c>
      <c r="AL3406" s="10">
        <f t="shared" si="424"/>
        <v>78.566040039062045</v>
      </c>
      <c r="AM3406" s="11">
        <f t="shared" si="425"/>
        <v>6.0435415414663109E-2</v>
      </c>
      <c r="AN3406">
        <v>1300</v>
      </c>
      <c r="AO3406">
        <v>1342.2327143285149</v>
      </c>
      <c r="AP3406" s="12">
        <f t="shared" si="426"/>
        <v>42.23271432851493</v>
      </c>
      <c r="AQ3406" s="13">
        <f t="shared" si="427"/>
        <v>3.2486703329626866E-2</v>
      </c>
      <c r="AR3406">
        <v>1300</v>
      </c>
      <c r="AS3406">
        <v>1293.7926256567071</v>
      </c>
      <c r="AT3406" s="14">
        <f t="shared" si="428"/>
        <v>6.2073743432929405</v>
      </c>
      <c r="AU3406" s="15">
        <f t="shared" si="429"/>
        <v>4.7749033409945699E-3</v>
      </c>
      <c r="AV3406">
        <v>1300</v>
      </c>
      <c r="AW3406">
        <v>1241.543624161073</v>
      </c>
      <c r="AX3406" s="16">
        <f t="shared" si="430"/>
        <v>58.456375838926988</v>
      </c>
      <c r="AY3406" s="17">
        <f t="shared" si="431"/>
        <v>4.4966442953020762E-2</v>
      </c>
    </row>
    <row r="3407" spans="1:51" x14ac:dyDescent="0.25">
      <c r="A3407" t="s">
        <v>69</v>
      </c>
      <c r="B3407" t="s">
        <v>335</v>
      </c>
      <c r="C3407">
        <v>199</v>
      </c>
      <c r="D3407">
        <v>4039</v>
      </c>
      <c r="E3407">
        <v>1996</v>
      </c>
      <c r="K3407" t="s">
        <v>338</v>
      </c>
      <c r="M3407" t="s">
        <v>45</v>
      </c>
      <c r="O3407" t="s">
        <v>119</v>
      </c>
      <c r="P3407" t="s">
        <v>46</v>
      </c>
      <c r="AD3407">
        <v>1</v>
      </c>
      <c r="AE3407">
        <v>1</v>
      </c>
      <c r="AF3407">
        <v>1</v>
      </c>
      <c r="AG3407">
        <v>2026</v>
      </c>
      <c r="AH3407">
        <v>20260102</v>
      </c>
      <c r="AI3407" t="s">
        <v>5478</v>
      </c>
      <c r="AJ3407">
        <v>199</v>
      </c>
      <c r="AK3407">
        <v>1478.640380859375</v>
      </c>
      <c r="AL3407" s="10">
        <f t="shared" si="424"/>
        <v>1279.640380859375</v>
      </c>
      <c r="AM3407" s="11">
        <f t="shared" si="425"/>
        <v>6.4303536726601758</v>
      </c>
      <c r="AN3407">
        <v>199</v>
      </c>
      <c r="AO3407">
        <v>1302.4449327399161</v>
      </c>
      <c r="AP3407" s="12">
        <f t="shared" si="426"/>
        <v>1103.4449327399161</v>
      </c>
      <c r="AQ3407" s="13">
        <f t="shared" si="427"/>
        <v>5.5449494107533477</v>
      </c>
      <c r="AR3407">
        <v>199</v>
      </c>
      <c r="AS3407">
        <v>1467.0224902630721</v>
      </c>
      <c r="AT3407" s="14">
        <f t="shared" si="428"/>
        <v>1268.0224902630721</v>
      </c>
      <c r="AU3407" s="15">
        <f t="shared" si="429"/>
        <v>6.371972312879759</v>
      </c>
      <c r="AV3407">
        <v>199</v>
      </c>
      <c r="AW3407">
        <v>1505.183955223881</v>
      </c>
      <c r="AX3407" s="16">
        <f t="shared" si="430"/>
        <v>1306.183955223881</v>
      </c>
      <c r="AY3407" s="17">
        <f t="shared" si="431"/>
        <v>6.5637384684617137</v>
      </c>
    </row>
    <row r="3408" spans="1:51" x14ac:dyDescent="0.25">
      <c r="A3408" t="s">
        <v>39</v>
      </c>
      <c r="B3408" t="s">
        <v>114</v>
      </c>
      <c r="C3408">
        <v>4600</v>
      </c>
      <c r="D3408">
        <v>157962</v>
      </c>
      <c r="E3408">
        <v>2017</v>
      </c>
      <c r="F3408" t="s">
        <v>925</v>
      </c>
      <c r="G3408" t="s">
        <v>926</v>
      </c>
      <c r="H3408" t="s">
        <v>95</v>
      </c>
      <c r="J3408">
        <v>4</v>
      </c>
      <c r="K3408" t="s">
        <v>87</v>
      </c>
      <c r="L3408">
        <v>4</v>
      </c>
      <c r="M3408" t="s">
        <v>45</v>
      </c>
      <c r="N3408">
        <v>2</v>
      </c>
      <c r="O3408" t="s">
        <v>60</v>
      </c>
      <c r="P3408" t="s">
        <v>46</v>
      </c>
      <c r="R3408" t="s">
        <v>440</v>
      </c>
      <c r="S3408" t="s">
        <v>62</v>
      </c>
      <c r="T3408">
        <v>155</v>
      </c>
      <c r="U3408" t="s">
        <v>63</v>
      </c>
      <c r="V3408" t="s">
        <v>64</v>
      </c>
      <c r="W3408" t="s">
        <v>2773</v>
      </c>
      <c r="X3408" t="s">
        <v>65</v>
      </c>
      <c r="Y3408" t="s">
        <v>66</v>
      </c>
      <c r="Z3408">
        <v>19095</v>
      </c>
      <c r="AA3408">
        <v>0</v>
      </c>
      <c r="AB3408" t="s">
        <v>51</v>
      </c>
      <c r="AC3408" t="s">
        <v>559</v>
      </c>
      <c r="AD3408">
        <v>1</v>
      </c>
      <c r="AE3408">
        <v>1</v>
      </c>
      <c r="AF3408">
        <v>1</v>
      </c>
      <c r="AG3408">
        <v>2026</v>
      </c>
      <c r="AH3408">
        <v>20251231</v>
      </c>
      <c r="AI3408" t="s">
        <v>5479</v>
      </c>
      <c r="AJ3408">
        <v>4600</v>
      </c>
      <c r="AK3408">
        <v>2933.466796875</v>
      </c>
      <c r="AL3408" s="10">
        <f t="shared" si="424"/>
        <v>1666.533203125</v>
      </c>
      <c r="AM3408" s="11">
        <f t="shared" si="425"/>
        <v>0.36228982676630433</v>
      </c>
      <c r="AN3408">
        <v>4600</v>
      </c>
      <c r="AO3408">
        <v>2671.4257556442549</v>
      </c>
      <c r="AP3408" s="12">
        <f t="shared" si="426"/>
        <v>1928.5742443557451</v>
      </c>
      <c r="AQ3408" s="13">
        <f t="shared" si="427"/>
        <v>0.41925527051211853</v>
      </c>
      <c r="AR3408">
        <v>4600</v>
      </c>
      <c r="AS3408">
        <v>3210.6426349445692</v>
      </c>
      <c r="AT3408" s="14">
        <f t="shared" si="428"/>
        <v>1389.3573650554308</v>
      </c>
      <c r="AU3408" s="15">
        <f t="shared" si="429"/>
        <v>0.30203420979465889</v>
      </c>
      <c r="AV3408">
        <v>4600</v>
      </c>
      <c r="AW3408">
        <v>2952.281524926686</v>
      </c>
      <c r="AX3408" s="16">
        <f t="shared" si="430"/>
        <v>1647.718475073314</v>
      </c>
      <c r="AY3408" s="17">
        <f t="shared" si="431"/>
        <v>0.35819966849419871</v>
      </c>
    </row>
    <row r="3409" spans="1:51" x14ac:dyDescent="0.25">
      <c r="A3409" t="s">
        <v>106</v>
      </c>
      <c r="B3409" t="s">
        <v>482</v>
      </c>
      <c r="C3409">
        <v>900</v>
      </c>
      <c r="D3409">
        <v>166683</v>
      </c>
      <c r="E3409">
        <v>2006</v>
      </c>
      <c r="F3409" t="s">
        <v>139</v>
      </c>
      <c r="G3409" t="s">
        <v>1197</v>
      </c>
      <c r="I3409" t="s">
        <v>673</v>
      </c>
      <c r="J3409">
        <v>6</v>
      </c>
      <c r="K3409" t="s">
        <v>44</v>
      </c>
      <c r="L3409">
        <v>2</v>
      </c>
      <c r="M3409" t="s">
        <v>45</v>
      </c>
      <c r="N3409">
        <v>3</v>
      </c>
      <c r="O3409" t="s">
        <v>119</v>
      </c>
      <c r="P3409" t="s">
        <v>46</v>
      </c>
      <c r="R3409" t="s">
        <v>578</v>
      </c>
      <c r="T3409">
        <v>225</v>
      </c>
      <c r="U3409" t="s">
        <v>63</v>
      </c>
      <c r="X3409" t="s">
        <v>49</v>
      </c>
      <c r="Y3409" t="s">
        <v>120</v>
      </c>
      <c r="AA3409">
        <v>0</v>
      </c>
      <c r="AB3409" t="s">
        <v>51</v>
      </c>
      <c r="AC3409" t="s">
        <v>579</v>
      </c>
      <c r="AD3409">
        <v>1</v>
      </c>
      <c r="AE3409">
        <v>1</v>
      </c>
      <c r="AF3409">
        <v>1</v>
      </c>
      <c r="AG3409">
        <v>2026</v>
      </c>
      <c r="AH3409">
        <v>20251230</v>
      </c>
      <c r="AI3409" t="s">
        <v>5480</v>
      </c>
      <c r="AJ3409">
        <v>900</v>
      </c>
      <c r="AK3409">
        <v>1495.904907226562</v>
      </c>
      <c r="AL3409" s="10">
        <f t="shared" si="424"/>
        <v>595.90490722656205</v>
      </c>
      <c r="AM3409" s="11">
        <f t="shared" si="425"/>
        <v>0.66211656358506898</v>
      </c>
      <c r="AN3409">
        <v>900</v>
      </c>
      <c r="AO3409">
        <v>1523.0239461415169</v>
      </c>
      <c r="AP3409" s="12">
        <f t="shared" si="426"/>
        <v>623.02394614151694</v>
      </c>
      <c r="AQ3409" s="13">
        <f t="shared" si="427"/>
        <v>0.69224882904612994</v>
      </c>
      <c r="AR3409">
        <v>900</v>
      </c>
      <c r="AS3409">
        <v>1515.837242096361</v>
      </c>
      <c r="AT3409" s="14">
        <f t="shared" si="428"/>
        <v>615.83724209636102</v>
      </c>
      <c r="AU3409" s="15">
        <f t="shared" si="429"/>
        <v>0.68426360232929007</v>
      </c>
      <c r="AV3409">
        <v>900</v>
      </c>
      <c r="AW3409">
        <v>1526.312129202372</v>
      </c>
      <c r="AX3409" s="16">
        <f t="shared" si="430"/>
        <v>626.31212920237203</v>
      </c>
      <c r="AY3409" s="17">
        <f t="shared" si="431"/>
        <v>0.69590236578041342</v>
      </c>
    </row>
    <row r="3410" spans="1:51" x14ac:dyDescent="0.25">
      <c r="A3410" t="s">
        <v>39</v>
      </c>
      <c r="B3410" t="s">
        <v>224</v>
      </c>
      <c r="C3410">
        <v>4400</v>
      </c>
      <c r="D3410">
        <v>105169</v>
      </c>
      <c r="E3410">
        <v>2020</v>
      </c>
      <c r="F3410" t="s">
        <v>340</v>
      </c>
      <c r="G3410" t="s">
        <v>341</v>
      </c>
      <c r="H3410" t="s">
        <v>2469</v>
      </c>
      <c r="J3410">
        <v>4</v>
      </c>
      <c r="K3410" t="s">
        <v>118</v>
      </c>
      <c r="L3410">
        <v>4</v>
      </c>
      <c r="M3410" t="s">
        <v>45</v>
      </c>
      <c r="N3410">
        <v>2</v>
      </c>
      <c r="O3410" t="s">
        <v>60</v>
      </c>
      <c r="P3410" t="s">
        <v>451</v>
      </c>
      <c r="Q3410">
        <v>1</v>
      </c>
      <c r="R3410" t="s">
        <v>61</v>
      </c>
      <c r="S3410" t="s">
        <v>62</v>
      </c>
      <c r="T3410">
        <v>147</v>
      </c>
      <c r="U3410" t="s">
        <v>63</v>
      </c>
      <c r="W3410" t="s">
        <v>571</v>
      </c>
      <c r="X3410" t="s">
        <v>65</v>
      </c>
      <c r="Y3410" t="s">
        <v>82</v>
      </c>
      <c r="Z3410">
        <v>18200</v>
      </c>
      <c r="AA3410">
        <v>0</v>
      </c>
      <c r="AB3410" t="s">
        <v>51</v>
      </c>
      <c r="AC3410" t="s">
        <v>67</v>
      </c>
      <c r="AD3410">
        <v>1</v>
      </c>
      <c r="AE3410">
        <v>1</v>
      </c>
      <c r="AF3410">
        <v>1</v>
      </c>
      <c r="AG3410">
        <v>2026</v>
      </c>
      <c r="AH3410">
        <v>20251231</v>
      </c>
      <c r="AI3410" t="s">
        <v>5481</v>
      </c>
      <c r="AJ3410">
        <v>4400</v>
      </c>
      <c r="AK3410">
        <v>2904.122314453125</v>
      </c>
      <c r="AL3410" s="10">
        <f t="shared" si="424"/>
        <v>1495.877685546875</v>
      </c>
      <c r="AM3410" s="11">
        <f t="shared" si="425"/>
        <v>0.33997220126065342</v>
      </c>
      <c r="AN3410">
        <v>4400</v>
      </c>
      <c r="AO3410">
        <v>2662.9229296440299</v>
      </c>
      <c r="AP3410" s="12">
        <f t="shared" si="426"/>
        <v>1737.0770703559701</v>
      </c>
      <c r="AQ3410" s="13">
        <f t="shared" si="427"/>
        <v>0.3947902432627205</v>
      </c>
      <c r="AR3410">
        <v>4400</v>
      </c>
      <c r="AS3410">
        <v>2590.029080647324</v>
      </c>
      <c r="AT3410" s="14">
        <f t="shared" si="428"/>
        <v>1809.970919352676</v>
      </c>
      <c r="AU3410" s="15">
        <f t="shared" si="429"/>
        <v>0.41135702712560818</v>
      </c>
      <c r="AV3410">
        <v>4400</v>
      </c>
      <c r="AW3410">
        <v>2878.7518427518421</v>
      </c>
      <c r="AX3410" s="16">
        <f t="shared" si="430"/>
        <v>1521.2481572481579</v>
      </c>
      <c r="AY3410" s="17">
        <f t="shared" si="431"/>
        <v>0.3457382175563995</v>
      </c>
    </row>
    <row r="3411" spans="1:51" x14ac:dyDescent="0.25">
      <c r="A3411" t="s">
        <v>106</v>
      </c>
      <c r="B3411" t="s">
        <v>107</v>
      </c>
      <c r="C3411">
        <v>3900</v>
      </c>
      <c r="D3411">
        <v>158120</v>
      </c>
      <c r="E3411">
        <v>2014</v>
      </c>
      <c r="F3411" t="s">
        <v>115</v>
      </c>
      <c r="G3411" t="s">
        <v>384</v>
      </c>
      <c r="H3411" t="s">
        <v>3730</v>
      </c>
      <c r="J3411">
        <v>6</v>
      </c>
      <c r="K3411" t="s">
        <v>44</v>
      </c>
      <c r="L3411">
        <v>4</v>
      </c>
      <c r="M3411" t="s">
        <v>45</v>
      </c>
      <c r="N3411">
        <v>3.5</v>
      </c>
      <c r="O3411" t="s">
        <v>119</v>
      </c>
      <c r="R3411" t="s">
        <v>61</v>
      </c>
      <c r="U3411" t="s">
        <v>63</v>
      </c>
      <c r="V3411" t="s">
        <v>79</v>
      </c>
      <c r="X3411" t="s">
        <v>65</v>
      </c>
      <c r="Y3411" t="s">
        <v>120</v>
      </c>
      <c r="AA3411">
        <v>0</v>
      </c>
      <c r="AB3411" t="s">
        <v>51</v>
      </c>
      <c r="AC3411" t="s">
        <v>67</v>
      </c>
      <c r="AD3411">
        <v>1</v>
      </c>
      <c r="AE3411">
        <v>1</v>
      </c>
      <c r="AF3411">
        <v>1</v>
      </c>
      <c r="AG3411">
        <v>2026</v>
      </c>
      <c r="AH3411">
        <v>20260102</v>
      </c>
      <c r="AI3411" t="s">
        <v>5482</v>
      </c>
      <c r="AJ3411">
        <v>3900</v>
      </c>
      <c r="AK3411">
        <v>3874.796630859375</v>
      </c>
      <c r="AL3411" s="10">
        <f t="shared" si="424"/>
        <v>25.203369140625</v>
      </c>
      <c r="AM3411" s="11">
        <f t="shared" si="425"/>
        <v>6.4624023437499997E-3</v>
      </c>
      <c r="AN3411">
        <v>3900</v>
      </c>
      <c r="AO3411">
        <v>3763.980235541726</v>
      </c>
      <c r="AP3411" s="12">
        <f t="shared" si="426"/>
        <v>136.01976445827404</v>
      </c>
      <c r="AQ3411" s="13">
        <f t="shared" si="427"/>
        <v>3.4876862681608729E-2</v>
      </c>
      <c r="AR3411">
        <v>3900</v>
      </c>
      <c r="AS3411">
        <v>3952.8061301138709</v>
      </c>
      <c r="AT3411" s="14">
        <f t="shared" si="428"/>
        <v>52.80613011387095</v>
      </c>
      <c r="AU3411" s="15">
        <f t="shared" si="429"/>
        <v>1.3540033362531012E-2</v>
      </c>
      <c r="AV3411">
        <v>3900</v>
      </c>
      <c r="AW3411">
        <v>3869.1601049868768</v>
      </c>
      <c r="AX3411" s="16">
        <f t="shared" si="430"/>
        <v>30.839895013123169</v>
      </c>
      <c r="AY3411" s="17">
        <f t="shared" si="431"/>
        <v>7.9076653879803002E-3</v>
      </c>
    </row>
    <row r="3412" spans="1:51" x14ac:dyDescent="0.25">
      <c r="A3412" t="s">
        <v>39</v>
      </c>
      <c r="B3412" t="s">
        <v>114</v>
      </c>
      <c r="C3412">
        <v>14400</v>
      </c>
      <c r="D3412">
        <v>27736</v>
      </c>
      <c r="E3412">
        <v>2024</v>
      </c>
      <c r="F3412" t="s">
        <v>177</v>
      </c>
      <c r="G3412" t="s">
        <v>5483</v>
      </c>
      <c r="H3412" t="s">
        <v>1436</v>
      </c>
      <c r="J3412">
        <v>4</v>
      </c>
      <c r="K3412" t="s">
        <v>118</v>
      </c>
      <c r="L3412">
        <v>4</v>
      </c>
      <c r="M3412" t="s">
        <v>45</v>
      </c>
      <c r="N3412">
        <v>1.5</v>
      </c>
      <c r="O3412" t="s">
        <v>45</v>
      </c>
      <c r="P3412" t="s">
        <v>46</v>
      </c>
      <c r="R3412" t="s">
        <v>47</v>
      </c>
      <c r="S3412" t="s">
        <v>48</v>
      </c>
      <c r="T3412">
        <v>158</v>
      </c>
      <c r="U3412" t="s">
        <v>63</v>
      </c>
      <c r="W3412" t="s">
        <v>508</v>
      </c>
      <c r="X3412" t="s">
        <v>49</v>
      </c>
      <c r="Y3412" t="s">
        <v>66</v>
      </c>
      <c r="AA3412">
        <v>0</v>
      </c>
      <c r="AB3412" t="s">
        <v>51</v>
      </c>
      <c r="AC3412" t="s">
        <v>52</v>
      </c>
      <c r="AD3412">
        <v>1</v>
      </c>
      <c r="AE3412">
        <v>1</v>
      </c>
      <c r="AF3412">
        <v>1</v>
      </c>
      <c r="AG3412">
        <v>2026</v>
      </c>
      <c r="AH3412">
        <v>20251231</v>
      </c>
      <c r="AI3412" t="s">
        <v>5484</v>
      </c>
      <c r="AJ3412">
        <v>14400</v>
      </c>
      <c r="AK3412">
        <v>18807.548828125</v>
      </c>
      <c r="AL3412" s="10">
        <f t="shared" si="424"/>
        <v>4407.548828125</v>
      </c>
      <c r="AM3412" s="11">
        <f t="shared" si="425"/>
        <v>0.30607977973090278</v>
      </c>
      <c r="AN3412">
        <v>14400</v>
      </c>
      <c r="AO3412">
        <v>18811.8474968599</v>
      </c>
      <c r="AP3412" s="12">
        <f t="shared" si="426"/>
        <v>4411.8474968599003</v>
      </c>
      <c r="AQ3412" s="13">
        <f t="shared" si="427"/>
        <v>0.30637829839304864</v>
      </c>
      <c r="AR3412">
        <v>14400</v>
      </c>
      <c r="AS3412">
        <v>20022.39413532809</v>
      </c>
      <c r="AT3412" s="14">
        <f t="shared" si="428"/>
        <v>5622.3941353280898</v>
      </c>
      <c r="AU3412" s="15">
        <f t="shared" si="429"/>
        <v>0.39044403717556181</v>
      </c>
      <c r="AV3412">
        <v>14400</v>
      </c>
      <c r="AW3412">
        <v>18812.79069767442</v>
      </c>
      <c r="AX3412" s="16">
        <f t="shared" si="430"/>
        <v>4412.7906976744198</v>
      </c>
      <c r="AY3412" s="17">
        <f t="shared" si="431"/>
        <v>0.3064437984496125</v>
      </c>
    </row>
    <row r="3413" spans="1:51" x14ac:dyDescent="0.25">
      <c r="A3413" t="s">
        <v>106</v>
      </c>
      <c r="B3413" t="s">
        <v>661</v>
      </c>
      <c r="C3413">
        <v>200</v>
      </c>
      <c r="D3413">
        <v>254594</v>
      </c>
      <c r="E3413">
        <v>2000</v>
      </c>
      <c r="F3413" t="s">
        <v>1321</v>
      </c>
      <c r="G3413" t="s">
        <v>5485</v>
      </c>
      <c r="J3413">
        <v>5</v>
      </c>
      <c r="K3413" t="s">
        <v>44</v>
      </c>
      <c r="L3413">
        <v>4</v>
      </c>
      <c r="M3413" t="s">
        <v>45</v>
      </c>
      <c r="N3413">
        <v>2.4000000953674321</v>
      </c>
      <c r="O3413" t="s">
        <v>60</v>
      </c>
      <c r="P3413" t="s">
        <v>46</v>
      </c>
      <c r="Q3413">
        <v>2</v>
      </c>
      <c r="R3413" t="s">
        <v>61</v>
      </c>
      <c r="U3413" t="s">
        <v>63</v>
      </c>
      <c r="V3413" t="s">
        <v>64</v>
      </c>
      <c r="W3413" t="s">
        <v>5486</v>
      </c>
      <c r="X3413" t="s">
        <v>65</v>
      </c>
      <c r="Y3413" t="s">
        <v>1619</v>
      </c>
      <c r="AA3413">
        <v>0</v>
      </c>
      <c r="AB3413" t="s">
        <v>51</v>
      </c>
      <c r="AC3413" t="s">
        <v>67</v>
      </c>
      <c r="AD3413">
        <v>1</v>
      </c>
      <c r="AE3413">
        <v>1</v>
      </c>
      <c r="AF3413">
        <v>1</v>
      </c>
      <c r="AG3413">
        <v>2026</v>
      </c>
      <c r="AH3413">
        <v>20260102</v>
      </c>
      <c r="AI3413" t="s">
        <v>5487</v>
      </c>
      <c r="AJ3413">
        <v>200</v>
      </c>
      <c r="AK3413">
        <v>428.29867553710938</v>
      </c>
      <c r="AL3413" s="10">
        <f t="shared" si="424"/>
        <v>228.29867553710938</v>
      </c>
      <c r="AM3413" s="11">
        <f t="shared" si="425"/>
        <v>1.1414933776855469</v>
      </c>
      <c r="AN3413">
        <v>200</v>
      </c>
      <c r="AO3413">
        <v>440.30471081730951</v>
      </c>
      <c r="AP3413" s="12">
        <f t="shared" si="426"/>
        <v>240.30471081730951</v>
      </c>
      <c r="AQ3413" s="13">
        <f t="shared" si="427"/>
        <v>1.2015235540865477</v>
      </c>
      <c r="AR3413">
        <v>200</v>
      </c>
      <c r="AS3413">
        <v>351.18584957991322</v>
      </c>
      <c r="AT3413" s="14">
        <f t="shared" si="428"/>
        <v>151.18584957991322</v>
      </c>
      <c r="AU3413" s="15">
        <f t="shared" si="429"/>
        <v>0.75592924789956617</v>
      </c>
      <c r="AV3413">
        <v>200</v>
      </c>
      <c r="AW3413">
        <v>471.46710526315792</v>
      </c>
      <c r="AX3413" s="16">
        <f t="shared" si="430"/>
        <v>271.46710526315792</v>
      </c>
      <c r="AY3413" s="17">
        <f t="shared" si="431"/>
        <v>1.3573355263157896</v>
      </c>
    </row>
    <row r="3414" spans="1:51" x14ac:dyDescent="0.25">
      <c r="A3414" t="s">
        <v>106</v>
      </c>
      <c r="B3414" t="s">
        <v>107</v>
      </c>
      <c r="C3414">
        <v>16000</v>
      </c>
      <c r="D3414">
        <v>124245</v>
      </c>
      <c r="E3414">
        <v>2016</v>
      </c>
      <c r="F3414" t="s">
        <v>818</v>
      </c>
      <c r="G3414" t="s">
        <v>913</v>
      </c>
      <c r="H3414" t="s">
        <v>532</v>
      </c>
      <c r="I3414" t="s">
        <v>3044</v>
      </c>
      <c r="J3414">
        <v>6</v>
      </c>
      <c r="K3414" t="s">
        <v>111</v>
      </c>
      <c r="L3414">
        <v>4</v>
      </c>
      <c r="M3414" t="s">
        <v>45</v>
      </c>
      <c r="N3414">
        <v>3.5</v>
      </c>
      <c r="O3414" t="s">
        <v>60</v>
      </c>
      <c r="R3414" t="s">
        <v>47</v>
      </c>
      <c r="S3414" t="s">
        <v>151</v>
      </c>
      <c r="T3414">
        <v>270</v>
      </c>
      <c r="U3414" t="s">
        <v>63</v>
      </c>
      <c r="V3414" t="s">
        <v>79</v>
      </c>
      <c r="X3414" t="s">
        <v>112</v>
      </c>
      <c r="Y3414" t="s">
        <v>125</v>
      </c>
      <c r="AA3414">
        <v>0</v>
      </c>
      <c r="AB3414" t="s">
        <v>51</v>
      </c>
      <c r="AC3414" t="s">
        <v>52</v>
      </c>
      <c r="AD3414">
        <v>1</v>
      </c>
      <c r="AE3414">
        <v>1</v>
      </c>
      <c r="AF3414">
        <v>1</v>
      </c>
      <c r="AG3414">
        <v>2026</v>
      </c>
      <c r="AH3414">
        <v>20260102</v>
      </c>
      <c r="AI3414" t="s">
        <v>5488</v>
      </c>
      <c r="AJ3414">
        <v>16000</v>
      </c>
      <c r="AK3414">
        <v>12172.0703125</v>
      </c>
      <c r="AL3414" s="10">
        <f t="shared" si="424"/>
        <v>3827.9296875</v>
      </c>
      <c r="AM3414" s="11">
        <f t="shared" si="425"/>
        <v>0.23924560546875001</v>
      </c>
      <c r="AN3414">
        <v>16000</v>
      </c>
      <c r="AO3414">
        <v>11264.461931108801</v>
      </c>
      <c r="AP3414" s="12">
        <f t="shared" si="426"/>
        <v>4735.5380688911991</v>
      </c>
      <c r="AQ3414" s="13">
        <f t="shared" si="427"/>
        <v>0.29597112930569996</v>
      </c>
      <c r="AR3414">
        <v>16000</v>
      </c>
      <c r="AS3414">
        <v>11279.376674463339</v>
      </c>
      <c r="AT3414" s="14">
        <f t="shared" si="428"/>
        <v>4720.6233255366606</v>
      </c>
      <c r="AU3414" s="15">
        <f t="shared" si="429"/>
        <v>0.29503895784604128</v>
      </c>
      <c r="AV3414">
        <v>16000</v>
      </c>
      <c r="AW3414">
        <v>12230.983388704321</v>
      </c>
      <c r="AX3414" s="16">
        <f t="shared" si="430"/>
        <v>3769.0166112956795</v>
      </c>
      <c r="AY3414" s="17">
        <f t="shared" si="431"/>
        <v>0.23556353820597997</v>
      </c>
    </row>
    <row r="3415" spans="1:51" x14ac:dyDescent="0.25">
      <c r="A3415" t="s">
        <v>69</v>
      </c>
      <c r="B3415" t="s">
        <v>70</v>
      </c>
      <c r="C3415">
        <v>3000</v>
      </c>
      <c r="D3415">
        <v>180277</v>
      </c>
      <c r="E3415">
        <v>2016</v>
      </c>
      <c r="F3415" t="s">
        <v>182</v>
      </c>
      <c r="G3415" t="s">
        <v>304</v>
      </c>
      <c r="J3415">
        <v>4</v>
      </c>
      <c r="K3415" t="s">
        <v>111</v>
      </c>
      <c r="L3415">
        <v>4</v>
      </c>
      <c r="M3415" t="s">
        <v>45</v>
      </c>
      <c r="N3415">
        <v>2.5</v>
      </c>
      <c r="O3415" t="s">
        <v>45</v>
      </c>
      <c r="P3415" t="s">
        <v>46</v>
      </c>
      <c r="R3415" t="s">
        <v>305</v>
      </c>
      <c r="S3415" t="s">
        <v>78</v>
      </c>
      <c r="U3415" t="s">
        <v>63</v>
      </c>
      <c r="X3415" t="s">
        <v>49</v>
      </c>
      <c r="Y3415" t="s">
        <v>282</v>
      </c>
      <c r="AA3415">
        <v>0</v>
      </c>
      <c r="AB3415" t="s">
        <v>51</v>
      </c>
      <c r="AC3415" t="s">
        <v>52</v>
      </c>
      <c r="AD3415">
        <v>1</v>
      </c>
      <c r="AE3415">
        <v>1</v>
      </c>
      <c r="AF3415">
        <v>1</v>
      </c>
      <c r="AG3415">
        <v>2026</v>
      </c>
      <c r="AH3415">
        <v>20251230</v>
      </c>
      <c r="AI3415" t="s">
        <v>5489</v>
      </c>
      <c r="AJ3415">
        <v>3000</v>
      </c>
      <c r="AK3415">
        <v>2358.791015625</v>
      </c>
      <c r="AL3415" s="10">
        <f t="shared" si="424"/>
        <v>641.208984375</v>
      </c>
      <c r="AM3415" s="11">
        <f t="shared" si="425"/>
        <v>0.21373632812500001</v>
      </c>
      <c r="AN3415">
        <v>3000</v>
      </c>
      <c r="AO3415">
        <v>2281.2843463116378</v>
      </c>
      <c r="AP3415" s="12">
        <f t="shared" si="426"/>
        <v>718.71565368836218</v>
      </c>
      <c r="AQ3415" s="13">
        <f t="shared" si="427"/>
        <v>0.23957188456278738</v>
      </c>
      <c r="AR3415">
        <v>3000</v>
      </c>
      <c r="AS3415">
        <v>2301.2772466542392</v>
      </c>
      <c r="AT3415" s="14">
        <f t="shared" si="428"/>
        <v>698.72275334576079</v>
      </c>
      <c r="AU3415" s="15">
        <f t="shared" si="429"/>
        <v>0.23290758444858692</v>
      </c>
      <c r="AV3415">
        <v>3000</v>
      </c>
      <c r="AW3415">
        <v>2374.093023255813</v>
      </c>
      <c r="AX3415" s="16">
        <f t="shared" si="430"/>
        <v>625.90697674418698</v>
      </c>
      <c r="AY3415" s="17">
        <f t="shared" si="431"/>
        <v>0.20863565891472899</v>
      </c>
    </row>
    <row r="3416" spans="1:51" x14ac:dyDescent="0.25">
      <c r="A3416" t="s">
        <v>106</v>
      </c>
      <c r="B3416" t="s">
        <v>661</v>
      </c>
      <c r="C3416">
        <v>3400</v>
      </c>
      <c r="D3416">
        <v>159276</v>
      </c>
      <c r="E3416">
        <v>2016</v>
      </c>
      <c r="F3416" t="s">
        <v>115</v>
      </c>
      <c r="G3416" t="s">
        <v>377</v>
      </c>
      <c r="H3416" t="s">
        <v>918</v>
      </c>
      <c r="J3416">
        <v>4</v>
      </c>
      <c r="K3416" t="s">
        <v>111</v>
      </c>
      <c r="L3416">
        <v>4</v>
      </c>
      <c r="M3416" t="s">
        <v>45</v>
      </c>
      <c r="N3416">
        <v>2</v>
      </c>
      <c r="O3416" t="s">
        <v>45</v>
      </c>
      <c r="P3416" t="s">
        <v>46</v>
      </c>
      <c r="Q3416">
        <v>2</v>
      </c>
      <c r="R3416" t="s">
        <v>61</v>
      </c>
      <c r="U3416" t="s">
        <v>63</v>
      </c>
      <c r="V3416" t="s">
        <v>64</v>
      </c>
      <c r="X3416" t="s">
        <v>65</v>
      </c>
      <c r="Y3416" t="s">
        <v>82</v>
      </c>
      <c r="AA3416">
        <v>0</v>
      </c>
      <c r="AB3416" t="s">
        <v>51</v>
      </c>
      <c r="AC3416" t="s">
        <v>67</v>
      </c>
      <c r="AD3416">
        <v>1</v>
      </c>
      <c r="AE3416">
        <v>1</v>
      </c>
      <c r="AF3416">
        <v>1</v>
      </c>
      <c r="AG3416">
        <v>2026</v>
      </c>
      <c r="AH3416">
        <v>20260102</v>
      </c>
      <c r="AI3416" t="s">
        <v>5490</v>
      </c>
      <c r="AJ3416">
        <v>3400</v>
      </c>
      <c r="AK3416">
        <v>3867.997802734375</v>
      </c>
      <c r="AL3416" s="10">
        <f t="shared" si="424"/>
        <v>467.997802734375</v>
      </c>
      <c r="AM3416" s="11">
        <f t="shared" si="425"/>
        <v>0.13764641256893381</v>
      </c>
      <c r="AN3416">
        <v>3400</v>
      </c>
      <c r="AO3416">
        <v>3378.2746185694018</v>
      </c>
      <c r="AP3416" s="12">
        <f t="shared" si="426"/>
        <v>21.72538143059819</v>
      </c>
      <c r="AQ3416" s="13">
        <f t="shared" si="427"/>
        <v>6.3898180678229975E-3</v>
      </c>
      <c r="AR3416">
        <v>3400</v>
      </c>
      <c r="AS3416">
        <v>3111.3381593686809</v>
      </c>
      <c r="AT3416" s="14">
        <f t="shared" si="428"/>
        <v>288.66184063131914</v>
      </c>
      <c r="AU3416" s="15">
        <f t="shared" si="429"/>
        <v>8.4900541362152693E-2</v>
      </c>
      <c r="AV3416">
        <v>3400</v>
      </c>
      <c r="AW3416">
        <v>3848.4312573443008</v>
      </c>
      <c r="AX3416" s="16">
        <f t="shared" si="430"/>
        <v>448.43125734430078</v>
      </c>
      <c r="AY3416" s="17">
        <f t="shared" si="431"/>
        <v>0.13189154627773553</v>
      </c>
    </row>
    <row r="3417" spans="1:51" x14ac:dyDescent="0.25">
      <c r="A3417" t="s">
        <v>106</v>
      </c>
      <c r="B3417" t="s">
        <v>164</v>
      </c>
      <c r="C3417">
        <v>18500</v>
      </c>
      <c r="D3417">
        <v>121165</v>
      </c>
      <c r="E3417">
        <v>2017</v>
      </c>
      <c r="F3417" t="s">
        <v>818</v>
      </c>
      <c r="G3417" t="s">
        <v>913</v>
      </c>
      <c r="H3417" t="s">
        <v>532</v>
      </c>
      <c r="I3417" t="s">
        <v>3044</v>
      </c>
      <c r="J3417">
        <v>6</v>
      </c>
      <c r="K3417" t="s">
        <v>111</v>
      </c>
      <c r="L3417">
        <v>4</v>
      </c>
      <c r="M3417" t="s">
        <v>45</v>
      </c>
      <c r="N3417">
        <v>3.5</v>
      </c>
      <c r="O3417" t="s">
        <v>60</v>
      </c>
      <c r="P3417" t="s">
        <v>46</v>
      </c>
      <c r="Q3417">
        <v>4</v>
      </c>
      <c r="R3417" t="s">
        <v>47</v>
      </c>
      <c r="S3417" t="s">
        <v>151</v>
      </c>
      <c r="T3417">
        <v>270</v>
      </c>
      <c r="U3417" t="s">
        <v>63</v>
      </c>
      <c r="V3417" t="s">
        <v>79</v>
      </c>
      <c r="X3417" t="s">
        <v>112</v>
      </c>
      <c r="Y3417" t="s">
        <v>125</v>
      </c>
      <c r="AA3417">
        <v>0</v>
      </c>
      <c r="AB3417" t="s">
        <v>51</v>
      </c>
      <c r="AC3417" t="s">
        <v>52</v>
      </c>
      <c r="AD3417">
        <v>1</v>
      </c>
      <c r="AE3417">
        <v>1</v>
      </c>
      <c r="AF3417">
        <v>1</v>
      </c>
      <c r="AG3417">
        <v>2026</v>
      </c>
      <c r="AH3417">
        <v>20251229</v>
      </c>
      <c r="AI3417" t="s">
        <v>5491</v>
      </c>
      <c r="AJ3417">
        <v>18500</v>
      </c>
      <c r="AK3417">
        <v>14674.9521484375</v>
      </c>
      <c r="AL3417" s="10">
        <f t="shared" si="424"/>
        <v>3825.0478515625</v>
      </c>
      <c r="AM3417" s="11">
        <f t="shared" si="425"/>
        <v>0.20675934332770271</v>
      </c>
      <c r="AN3417">
        <v>18500</v>
      </c>
      <c r="AO3417">
        <v>14961.963692802379</v>
      </c>
      <c r="AP3417" s="12">
        <f t="shared" si="426"/>
        <v>3538.0363071976208</v>
      </c>
      <c r="AQ3417" s="13">
        <f t="shared" si="427"/>
        <v>0.19124520579446599</v>
      </c>
      <c r="AR3417">
        <v>18500</v>
      </c>
      <c r="AS3417">
        <v>12226.932572573989</v>
      </c>
      <c r="AT3417" s="14">
        <f t="shared" si="428"/>
        <v>6273.0674274260109</v>
      </c>
      <c r="AU3417" s="15">
        <f t="shared" si="429"/>
        <v>0.33908472580681143</v>
      </c>
      <c r="AV3417">
        <v>18500</v>
      </c>
      <c r="AW3417">
        <v>14736.390447308569</v>
      </c>
      <c r="AX3417" s="16">
        <f t="shared" si="430"/>
        <v>3763.6095526914305</v>
      </c>
      <c r="AY3417" s="17">
        <f t="shared" si="431"/>
        <v>0.20343835419953679</v>
      </c>
    </row>
    <row r="3418" spans="1:51" x14ac:dyDescent="0.25">
      <c r="A3418" t="s">
        <v>106</v>
      </c>
      <c r="B3418" t="s">
        <v>482</v>
      </c>
      <c r="C3418">
        <v>6500</v>
      </c>
      <c r="D3418">
        <v>93008</v>
      </c>
      <c r="E3418">
        <v>2017</v>
      </c>
      <c r="F3418" t="s">
        <v>56</v>
      </c>
      <c r="G3418" t="s">
        <v>86</v>
      </c>
      <c r="H3418" t="s">
        <v>58</v>
      </c>
      <c r="J3418">
        <v>4</v>
      </c>
      <c r="K3418" t="s">
        <v>59</v>
      </c>
      <c r="L3418">
        <v>4</v>
      </c>
      <c r="M3418" t="s">
        <v>45</v>
      </c>
      <c r="N3418">
        <v>1.5</v>
      </c>
      <c r="O3418" t="s">
        <v>60</v>
      </c>
      <c r="R3418" t="s">
        <v>47</v>
      </c>
      <c r="S3418" t="s">
        <v>151</v>
      </c>
      <c r="T3418">
        <v>170</v>
      </c>
      <c r="U3418" t="s">
        <v>63</v>
      </c>
      <c r="V3418" t="s">
        <v>64</v>
      </c>
      <c r="W3418" t="s">
        <v>268</v>
      </c>
      <c r="X3418" t="s">
        <v>49</v>
      </c>
      <c r="Y3418" t="s">
        <v>82</v>
      </c>
      <c r="Z3418">
        <v>25250</v>
      </c>
      <c r="AA3418">
        <v>0</v>
      </c>
      <c r="AB3418" t="s">
        <v>51</v>
      </c>
      <c r="AC3418" t="s">
        <v>52</v>
      </c>
      <c r="AD3418">
        <v>1</v>
      </c>
      <c r="AE3418">
        <v>1</v>
      </c>
      <c r="AF3418">
        <v>1</v>
      </c>
      <c r="AG3418">
        <v>2026</v>
      </c>
      <c r="AH3418">
        <v>20251230</v>
      </c>
      <c r="AI3418" t="s">
        <v>5492</v>
      </c>
      <c r="AJ3418">
        <v>6500</v>
      </c>
      <c r="AK3418">
        <v>4445.39501953125</v>
      </c>
      <c r="AL3418" s="10">
        <f t="shared" si="424"/>
        <v>2054.60498046875</v>
      </c>
      <c r="AM3418" s="11">
        <f t="shared" si="425"/>
        <v>0.31609307391826924</v>
      </c>
      <c r="AN3418">
        <v>6500</v>
      </c>
      <c r="AO3418">
        <v>4409.4008511765614</v>
      </c>
      <c r="AP3418" s="12">
        <f t="shared" si="426"/>
        <v>2090.5991488234386</v>
      </c>
      <c r="AQ3418" s="13">
        <f t="shared" si="427"/>
        <v>0.32163063828052901</v>
      </c>
      <c r="AR3418">
        <v>6500</v>
      </c>
      <c r="AS3418">
        <v>4483.9655215637231</v>
      </c>
      <c r="AT3418" s="14">
        <f t="shared" si="428"/>
        <v>2016.0344784362769</v>
      </c>
      <c r="AU3418" s="15">
        <f t="shared" si="429"/>
        <v>0.310159150528658</v>
      </c>
      <c r="AV3418">
        <v>6500</v>
      </c>
      <c r="AW3418">
        <v>4527.5248344370857</v>
      </c>
      <c r="AX3418" s="16">
        <f t="shared" si="430"/>
        <v>1972.4751655629143</v>
      </c>
      <c r="AY3418" s="17">
        <f t="shared" si="431"/>
        <v>0.3034577177789099</v>
      </c>
    </row>
    <row r="3419" spans="1:51" x14ac:dyDescent="0.25">
      <c r="A3419" t="s">
        <v>106</v>
      </c>
      <c r="B3419" t="s">
        <v>107</v>
      </c>
      <c r="C3419">
        <v>6900</v>
      </c>
      <c r="D3419">
        <v>105364</v>
      </c>
      <c r="E3419">
        <v>2011</v>
      </c>
      <c r="F3419" t="s">
        <v>165</v>
      </c>
      <c r="G3419" t="s">
        <v>289</v>
      </c>
      <c r="I3419" t="s">
        <v>851</v>
      </c>
      <c r="J3419">
        <v>4</v>
      </c>
      <c r="K3419" t="s">
        <v>44</v>
      </c>
      <c r="L3419">
        <v>4</v>
      </c>
      <c r="M3419" t="s">
        <v>45</v>
      </c>
      <c r="N3419">
        <v>2.5</v>
      </c>
      <c r="O3419" t="s">
        <v>60</v>
      </c>
      <c r="R3419" t="s">
        <v>61</v>
      </c>
      <c r="S3419" t="s">
        <v>151</v>
      </c>
      <c r="T3419">
        <v>169</v>
      </c>
      <c r="U3419" t="s">
        <v>63</v>
      </c>
      <c r="V3419" t="s">
        <v>64</v>
      </c>
      <c r="W3419" t="s">
        <v>208</v>
      </c>
      <c r="X3419" t="s">
        <v>65</v>
      </c>
      <c r="Y3419" t="s">
        <v>82</v>
      </c>
      <c r="AA3419">
        <v>0</v>
      </c>
      <c r="AB3419" t="s">
        <v>51</v>
      </c>
      <c r="AC3419" t="s">
        <v>67</v>
      </c>
      <c r="AD3419">
        <v>1</v>
      </c>
      <c r="AE3419">
        <v>1</v>
      </c>
      <c r="AF3419">
        <v>1</v>
      </c>
      <c r="AG3419">
        <v>2026</v>
      </c>
      <c r="AH3419">
        <v>20260102</v>
      </c>
      <c r="AI3419" t="s">
        <v>5493</v>
      </c>
      <c r="AJ3419">
        <v>6900</v>
      </c>
      <c r="AK3419">
        <v>4831.22265625</v>
      </c>
      <c r="AL3419" s="10">
        <f t="shared" si="424"/>
        <v>2068.77734375</v>
      </c>
      <c r="AM3419" s="11">
        <f t="shared" si="425"/>
        <v>0.299822803442029</v>
      </c>
      <c r="AN3419">
        <v>6900</v>
      </c>
      <c r="AO3419">
        <v>4493.3271506633682</v>
      </c>
      <c r="AP3419" s="12">
        <f t="shared" si="426"/>
        <v>2406.6728493366318</v>
      </c>
      <c r="AQ3419" s="13">
        <f t="shared" si="427"/>
        <v>0.34879316657052634</v>
      </c>
      <c r="AR3419">
        <v>6900</v>
      </c>
      <c r="AS3419">
        <v>5126.592844031421</v>
      </c>
      <c r="AT3419" s="14">
        <f t="shared" si="428"/>
        <v>1773.407155968579</v>
      </c>
      <c r="AU3419" s="15">
        <f t="shared" si="429"/>
        <v>0.25701552985051868</v>
      </c>
      <c r="AV3419">
        <v>6900</v>
      </c>
      <c r="AW3419">
        <v>4847.8062157221184</v>
      </c>
      <c r="AX3419" s="16">
        <f t="shared" si="430"/>
        <v>2052.1937842778816</v>
      </c>
      <c r="AY3419" s="17">
        <f t="shared" si="431"/>
        <v>0.29741938902577997</v>
      </c>
    </row>
    <row r="3420" spans="1:51" x14ac:dyDescent="0.25">
      <c r="A3420" t="s">
        <v>39</v>
      </c>
      <c r="B3420" t="s">
        <v>228</v>
      </c>
      <c r="C3420">
        <v>1300</v>
      </c>
      <c r="D3420">
        <v>139981</v>
      </c>
      <c r="E3420">
        <v>2013</v>
      </c>
      <c r="F3420" t="s">
        <v>349</v>
      </c>
      <c r="G3420" t="s">
        <v>371</v>
      </c>
      <c r="H3420" t="s">
        <v>372</v>
      </c>
      <c r="J3420">
        <v>6</v>
      </c>
      <c r="K3420" t="s">
        <v>59</v>
      </c>
      <c r="L3420">
        <v>4</v>
      </c>
      <c r="M3420" t="s">
        <v>45</v>
      </c>
      <c r="N3420">
        <v>3.5999999046325679</v>
      </c>
      <c r="O3420" t="s">
        <v>45</v>
      </c>
      <c r="P3420" t="s">
        <v>161</v>
      </c>
      <c r="R3420" t="s">
        <v>47</v>
      </c>
      <c r="S3420" t="s">
        <v>48</v>
      </c>
      <c r="T3420">
        <v>295</v>
      </c>
      <c r="U3420" t="s">
        <v>63</v>
      </c>
      <c r="V3420" t="s">
        <v>79</v>
      </c>
      <c r="X3420" t="s">
        <v>97</v>
      </c>
      <c r="Y3420" t="s">
        <v>82</v>
      </c>
      <c r="AA3420">
        <v>0</v>
      </c>
      <c r="AB3420" t="s">
        <v>51</v>
      </c>
      <c r="AC3420" t="s">
        <v>52</v>
      </c>
      <c r="AD3420">
        <v>1</v>
      </c>
      <c r="AE3420">
        <v>1</v>
      </c>
      <c r="AF3420">
        <v>1</v>
      </c>
      <c r="AG3420">
        <v>2026</v>
      </c>
      <c r="AH3420">
        <v>20251229</v>
      </c>
      <c r="AI3420" t="s">
        <v>5494</v>
      </c>
      <c r="AJ3420">
        <v>1300</v>
      </c>
      <c r="AK3420">
        <v>1475.979370117188</v>
      </c>
      <c r="AL3420" s="10">
        <f t="shared" si="424"/>
        <v>175.97937011718795</v>
      </c>
      <c r="AM3420" s="11">
        <f t="shared" si="425"/>
        <v>0.13536874624399073</v>
      </c>
      <c r="AN3420">
        <v>1300</v>
      </c>
      <c r="AO3420">
        <v>1270.9018534499351</v>
      </c>
      <c r="AP3420" s="12">
        <f t="shared" si="426"/>
        <v>29.098146550064939</v>
      </c>
      <c r="AQ3420" s="13">
        <f t="shared" si="427"/>
        <v>2.2383189653896109E-2</v>
      </c>
      <c r="AR3420">
        <v>1300</v>
      </c>
      <c r="AS3420">
        <v>1214.1268636388299</v>
      </c>
      <c r="AT3420" s="14">
        <f t="shared" si="428"/>
        <v>85.873136361170054</v>
      </c>
      <c r="AU3420" s="15">
        <f t="shared" si="429"/>
        <v>6.6056258739361579E-2</v>
      </c>
      <c r="AV3420">
        <v>1300</v>
      </c>
      <c r="AW3420">
        <v>1505.183955223881</v>
      </c>
      <c r="AX3420" s="16">
        <f t="shared" si="430"/>
        <v>205.18395522388096</v>
      </c>
      <c r="AY3420" s="17">
        <f t="shared" si="431"/>
        <v>0.15783381171067765</v>
      </c>
    </row>
    <row r="3421" spans="1:51" x14ac:dyDescent="0.25">
      <c r="A3421" t="s">
        <v>39</v>
      </c>
      <c r="B3421" t="s">
        <v>114</v>
      </c>
      <c r="C3421">
        <v>6500</v>
      </c>
      <c r="D3421">
        <v>133958</v>
      </c>
      <c r="E3421">
        <v>2011</v>
      </c>
      <c r="F3421" t="s">
        <v>56</v>
      </c>
      <c r="G3421" t="s">
        <v>133</v>
      </c>
      <c r="J3421">
        <v>8</v>
      </c>
      <c r="K3421" t="s">
        <v>75</v>
      </c>
      <c r="L3421">
        <v>4</v>
      </c>
      <c r="M3421" t="s">
        <v>45</v>
      </c>
      <c r="N3421">
        <v>5</v>
      </c>
      <c r="O3421" t="s">
        <v>76</v>
      </c>
      <c r="P3421" t="s">
        <v>46</v>
      </c>
      <c r="R3421" t="s">
        <v>77</v>
      </c>
      <c r="S3421" t="s">
        <v>78</v>
      </c>
      <c r="T3421">
        <v>360</v>
      </c>
      <c r="U3421" t="s">
        <v>63</v>
      </c>
      <c r="V3421" t="s">
        <v>79</v>
      </c>
      <c r="X3421" t="s">
        <v>136</v>
      </c>
      <c r="Y3421" t="s">
        <v>82</v>
      </c>
      <c r="AA3421">
        <v>0</v>
      </c>
      <c r="AB3421" t="s">
        <v>51</v>
      </c>
      <c r="AC3421" t="s">
        <v>83</v>
      </c>
      <c r="AD3421">
        <v>1</v>
      </c>
      <c r="AE3421">
        <v>1</v>
      </c>
      <c r="AF3421">
        <v>1</v>
      </c>
      <c r="AG3421">
        <v>2026</v>
      </c>
      <c r="AH3421">
        <v>20251231</v>
      </c>
      <c r="AI3421" t="s">
        <v>5495</v>
      </c>
      <c r="AJ3421">
        <v>6500</v>
      </c>
      <c r="AK3421">
        <v>5628.67529296875</v>
      </c>
      <c r="AL3421" s="10">
        <f t="shared" si="424"/>
        <v>871.32470703125</v>
      </c>
      <c r="AM3421" s="11">
        <f t="shared" si="425"/>
        <v>0.13404995492788463</v>
      </c>
      <c r="AN3421">
        <v>6500</v>
      </c>
      <c r="AO3421">
        <v>5649.3472036942867</v>
      </c>
      <c r="AP3421" s="12">
        <f t="shared" si="426"/>
        <v>850.65279630571331</v>
      </c>
      <c r="AQ3421" s="13">
        <f t="shared" si="427"/>
        <v>0.13086966097010974</v>
      </c>
      <c r="AR3421">
        <v>6500</v>
      </c>
      <c r="AS3421">
        <v>5628.4398541775108</v>
      </c>
      <c r="AT3421" s="14">
        <f t="shared" si="428"/>
        <v>871.56014582248918</v>
      </c>
      <c r="AU3421" s="15">
        <f t="shared" si="429"/>
        <v>0.13408617628038294</v>
      </c>
      <c r="AV3421">
        <v>6500</v>
      </c>
      <c r="AW3421">
        <v>5785.8258928571431</v>
      </c>
      <c r="AX3421" s="16">
        <f t="shared" si="430"/>
        <v>714.17410714285688</v>
      </c>
      <c r="AY3421" s="17">
        <f t="shared" si="431"/>
        <v>0.10987293956043952</v>
      </c>
    </row>
    <row r="3422" spans="1:51" x14ac:dyDescent="0.25">
      <c r="A3422" t="s">
        <v>106</v>
      </c>
      <c r="B3422" t="s">
        <v>215</v>
      </c>
      <c r="C3422">
        <v>14600</v>
      </c>
      <c r="D3422">
        <v>68785</v>
      </c>
      <c r="E3422">
        <v>2022</v>
      </c>
      <c r="F3422" t="s">
        <v>71</v>
      </c>
      <c r="G3422" t="s">
        <v>877</v>
      </c>
      <c r="H3422" t="s">
        <v>73</v>
      </c>
      <c r="J3422">
        <v>4</v>
      </c>
      <c r="K3422" t="s">
        <v>44</v>
      </c>
      <c r="L3422">
        <v>2</v>
      </c>
      <c r="M3422" t="s">
        <v>45</v>
      </c>
      <c r="N3422">
        <v>2.5</v>
      </c>
      <c r="O3422" t="s">
        <v>119</v>
      </c>
      <c r="P3422" t="s">
        <v>46</v>
      </c>
      <c r="Q3422">
        <v>4</v>
      </c>
      <c r="R3422" t="s">
        <v>77</v>
      </c>
      <c r="S3422" t="s">
        <v>151</v>
      </c>
      <c r="U3422" t="s">
        <v>63</v>
      </c>
      <c r="V3422" t="s">
        <v>64</v>
      </c>
      <c r="W3422" t="s">
        <v>1854</v>
      </c>
      <c r="X3422" t="s">
        <v>112</v>
      </c>
      <c r="Y3422" t="s">
        <v>82</v>
      </c>
      <c r="AA3422">
        <v>0</v>
      </c>
      <c r="AB3422" t="s">
        <v>51</v>
      </c>
      <c r="AC3422" t="s">
        <v>83</v>
      </c>
      <c r="AD3422">
        <v>1</v>
      </c>
      <c r="AE3422">
        <v>1</v>
      </c>
      <c r="AF3422">
        <v>1</v>
      </c>
      <c r="AG3422">
        <v>2026</v>
      </c>
      <c r="AH3422">
        <v>20260102</v>
      </c>
      <c r="AI3422" t="s">
        <v>5496</v>
      </c>
      <c r="AJ3422">
        <v>14600</v>
      </c>
      <c r="AK3422">
        <v>14861.5625</v>
      </c>
      <c r="AL3422" s="10">
        <f t="shared" si="424"/>
        <v>261.5625</v>
      </c>
      <c r="AM3422" s="11">
        <f t="shared" si="425"/>
        <v>1.7915239726027397E-2</v>
      </c>
      <c r="AN3422">
        <v>14600</v>
      </c>
      <c r="AO3422">
        <v>14425.20481373349</v>
      </c>
      <c r="AP3422" s="12">
        <f t="shared" si="426"/>
        <v>174.79518626651043</v>
      </c>
      <c r="AQ3422" s="13">
        <f t="shared" si="427"/>
        <v>1.1972273031952769E-2</v>
      </c>
      <c r="AR3422">
        <v>14600</v>
      </c>
      <c r="AS3422">
        <v>14261.056254878231</v>
      </c>
      <c r="AT3422" s="14">
        <f t="shared" si="428"/>
        <v>338.9437451217691</v>
      </c>
      <c r="AU3422" s="15">
        <f t="shared" si="429"/>
        <v>2.3215325008340348E-2</v>
      </c>
      <c r="AV3422">
        <v>14600</v>
      </c>
      <c r="AW3422">
        <v>14850.795620437961</v>
      </c>
      <c r="AX3422" s="16">
        <f t="shared" si="430"/>
        <v>250.79562043796068</v>
      </c>
      <c r="AY3422" s="17">
        <f t="shared" si="431"/>
        <v>1.717778222177813E-2</v>
      </c>
    </row>
    <row r="3423" spans="1:51" x14ac:dyDescent="0.25">
      <c r="A3423" t="s">
        <v>69</v>
      </c>
      <c r="B3423" t="s">
        <v>684</v>
      </c>
      <c r="C3423">
        <v>500</v>
      </c>
      <c r="D3423">
        <v>248656</v>
      </c>
      <c r="E3423">
        <v>2008</v>
      </c>
      <c r="F3423" t="s">
        <v>693</v>
      </c>
      <c r="G3423" t="s">
        <v>1347</v>
      </c>
      <c r="H3423" t="s">
        <v>5497</v>
      </c>
      <c r="J3423">
        <v>6</v>
      </c>
      <c r="K3423" t="s">
        <v>44</v>
      </c>
      <c r="L3423">
        <v>4</v>
      </c>
      <c r="M3423" t="s">
        <v>45</v>
      </c>
      <c r="N3423">
        <v>3</v>
      </c>
      <c r="O3423" t="s">
        <v>45</v>
      </c>
      <c r="P3423" t="s">
        <v>46</v>
      </c>
      <c r="Q3423">
        <v>2</v>
      </c>
      <c r="R3423" t="s">
        <v>61</v>
      </c>
      <c r="S3423" t="s">
        <v>48</v>
      </c>
      <c r="T3423">
        <v>210</v>
      </c>
      <c r="U3423" t="s">
        <v>63</v>
      </c>
      <c r="V3423" t="s">
        <v>79</v>
      </c>
      <c r="X3423" t="s">
        <v>65</v>
      </c>
      <c r="Y3423" t="s">
        <v>66</v>
      </c>
      <c r="AA3423">
        <v>0</v>
      </c>
      <c r="AB3423" t="s">
        <v>51</v>
      </c>
      <c r="AC3423" t="s">
        <v>67</v>
      </c>
      <c r="AD3423">
        <v>1</v>
      </c>
      <c r="AE3423">
        <v>1</v>
      </c>
      <c r="AF3423">
        <v>1</v>
      </c>
      <c r="AG3423">
        <v>2026</v>
      </c>
      <c r="AH3423">
        <v>20251230</v>
      </c>
      <c r="AI3423" t="s">
        <v>5498</v>
      </c>
      <c r="AJ3423">
        <v>500</v>
      </c>
      <c r="AK3423">
        <v>519.93670654296875</v>
      </c>
      <c r="AL3423" s="10">
        <f t="shared" si="424"/>
        <v>19.93670654296875</v>
      </c>
      <c r="AM3423" s="11">
        <f t="shared" si="425"/>
        <v>3.9873413085937497E-2</v>
      </c>
      <c r="AN3423">
        <v>500</v>
      </c>
      <c r="AO3423">
        <v>580.71679536019712</v>
      </c>
      <c r="AP3423" s="12">
        <f t="shared" si="426"/>
        <v>80.716795360197125</v>
      </c>
      <c r="AQ3423" s="13">
        <f t="shared" si="427"/>
        <v>0.16143359072039426</v>
      </c>
      <c r="AR3423">
        <v>500</v>
      </c>
      <c r="AS3423">
        <v>533.53650818898063</v>
      </c>
      <c r="AT3423" s="14">
        <f t="shared" si="428"/>
        <v>33.536508188980633</v>
      </c>
      <c r="AU3423" s="15">
        <f t="shared" si="429"/>
        <v>6.7073016377961273E-2</v>
      </c>
      <c r="AV3423">
        <v>500</v>
      </c>
      <c r="AW3423">
        <v>552.90234948605007</v>
      </c>
      <c r="AX3423" s="16">
        <f t="shared" si="430"/>
        <v>52.90234948605007</v>
      </c>
      <c r="AY3423" s="17">
        <f t="shared" si="431"/>
        <v>0.10580469897210014</v>
      </c>
    </row>
    <row r="3424" spans="1:51" x14ac:dyDescent="0.25">
      <c r="A3424" t="s">
        <v>106</v>
      </c>
      <c r="B3424" t="s">
        <v>164</v>
      </c>
      <c r="C3424">
        <v>19800</v>
      </c>
      <c r="D3424">
        <v>22604</v>
      </c>
      <c r="E3424">
        <v>2025</v>
      </c>
      <c r="F3424" t="s">
        <v>56</v>
      </c>
      <c r="G3424" t="s">
        <v>86</v>
      </c>
      <c r="H3424" t="s">
        <v>264</v>
      </c>
      <c r="J3424">
        <v>3</v>
      </c>
      <c r="K3424" t="s">
        <v>87</v>
      </c>
      <c r="L3424">
        <v>4</v>
      </c>
      <c r="M3424" t="s">
        <v>45</v>
      </c>
      <c r="N3424">
        <v>1.5</v>
      </c>
      <c r="O3424" t="s">
        <v>60</v>
      </c>
      <c r="P3424" t="s">
        <v>46</v>
      </c>
      <c r="Q3424">
        <v>5</v>
      </c>
      <c r="R3424" t="s">
        <v>47</v>
      </c>
      <c r="S3424" t="s">
        <v>151</v>
      </c>
      <c r="U3424" t="s">
        <v>63</v>
      </c>
      <c r="W3424" t="s">
        <v>265</v>
      </c>
      <c r="X3424" t="s">
        <v>49</v>
      </c>
      <c r="Y3424" t="s">
        <v>82</v>
      </c>
      <c r="AA3424">
        <v>0</v>
      </c>
      <c r="AB3424" t="s">
        <v>51</v>
      </c>
      <c r="AC3424" t="s">
        <v>52</v>
      </c>
      <c r="AD3424">
        <v>1</v>
      </c>
      <c r="AE3424">
        <v>1</v>
      </c>
      <c r="AF3424">
        <v>1</v>
      </c>
      <c r="AG3424">
        <v>2026</v>
      </c>
      <c r="AH3424">
        <v>20251229</v>
      </c>
      <c r="AI3424" t="s">
        <v>5499</v>
      </c>
      <c r="AJ3424">
        <v>19800</v>
      </c>
      <c r="AK3424">
        <v>19466.134765625</v>
      </c>
      <c r="AL3424" s="10">
        <f t="shared" si="424"/>
        <v>333.865234375</v>
      </c>
      <c r="AM3424" s="11">
        <f t="shared" si="425"/>
        <v>1.6861880523989899E-2</v>
      </c>
      <c r="AN3424">
        <v>19800</v>
      </c>
      <c r="AO3424">
        <v>19924.81419412859</v>
      </c>
      <c r="AP3424" s="12">
        <f t="shared" si="426"/>
        <v>124.81419412859032</v>
      </c>
      <c r="AQ3424" s="13">
        <f t="shared" si="427"/>
        <v>6.3037471782116323E-3</v>
      </c>
      <c r="AR3424">
        <v>19800</v>
      </c>
      <c r="AS3424">
        <v>19752.698872793921</v>
      </c>
      <c r="AT3424" s="14">
        <f t="shared" si="428"/>
        <v>47.3011272060794</v>
      </c>
      <c r="AU3424" s="15">
        <f t="shared" si="429"/>
        <v>2.3889458184888587E-3</v>
      </c>
      <c r="AV3424">
        <v>19800</v>
      </c>
      <c r="AW3424">
        <v>19433.057276995311</v>
      </c>
      <c r="AX3424" s="16">
        <f t="shared" si="430"/>
        <v>366.94272300468947</v>
      </c>
      <c r="AY3424" s="17">
        <f t="shared" si="431"/>
        <v>1.8532460757812598E-2</v>
      </c>
    </row>
    <row r="3425" spans="1:51" x14ac:dyDescent="0.25">
      <c r="A3425" t="s">
        <v>54</v>
      </c>
      <c r="B3425" t="s">
        <v>148</v>
      </c>
      <c r="C3425">
        <v>1200</v>
      </c>
      <c r="D3425">
        <v>123861</v>
      </c>
      <c r="E3425">
        <v>2014</v>
      </c>
      <c r="F3425" t="s">
        <v>71</v>
      </c>
      <c r="G3425" t="s">
        <v>3515</v>
      </c>
      <c r="H3425" t="s">
        <v>322</v>
      </c>
      <c r="J3425">
        <v>4</v>
      </c>
      <c r="K3425" t="s">
        <v>338</v>
      </c>
      <c r="L3425">
        <v>4</v>
      </c>
      <c r="M3425" t="s">
        <v>45</v>
      </c>
      <c r="N3425">
        <v>1.200000047683716</v>
      </c>
      <c r="O3425" t="s">
        <v>60</v>
      </c>
      <c r="P3425" t="s">
        <v>46</v>
      </c>
      <c r="Q3425">
        <v>2</v>
      </c>
      <c r="R3425" t="s">
        <v>440</v>
      </c>
      <c r="U3425" t="s">
        <v>63</v>
      </c>
      <c r="V3425" t="s">
        <v>64</v>
      </c>
      <c r="W3425" t="s">
        <v>5500</v>
      </c>
      <c r="X3425" t="s">
        <v>65</v>
      </c>
      <c r="Y3425" t="s">
        <v>282</v>
      </c>
      <c r="AA3425">
        <v>0</v>
      </c>
      <c r="AB3425" t="s">
        <v>51</v>
      </c>
      <c r="AC3425" t="s">
        <v>559</v>
      </c>
      <c r="AD3425">
        <v>1</v>
      </c>
      <c r="AE3425">
        <v>1</v>
      </c>
      <c r="AF3425">
        <v>1</v>
      </c>
      <c r="AG3425">
        <v>2026</v>
      </c>
      <c r="AH3425">
        <v>20251230</v>
      </c>
      <c r="AI3425" t="s">
        <v>5501</v>
      </c>
      <c r="AJ3425">
        <v>1200</v>
      </c>
      <c r="AK3425">
        <v>1091.627685546875</v>
      </c>
      <c r="AL3425" s="10">
        <f t="shared" si="424"/>
        <v>108.372314453125</v>
      </c>
      <c r="AM3425" s="11">
        <f t="shared" si="425"/>
        <v>9.0310262044270839E-2</v>
      </c>
      <c r="AN3425">
        <v>1200</v>
      </c>
      <c r="AO3425">
        <v>1046.575770808809</v>
      </c>
      <c r="AP3425" s="12">
        <f t="shared" si="426"/>
        <v>153.42422919119099</v>
      </c>
      <c r="AQ3425" s="13">
        <f t="shared" si="427"/>
        <v>0.12785352432599248</v>
      </c>
      <c r="AR3425">
        <v>1200</v>
      </c>
      <c r="AS3425">
        <v>1026.1751034859981</v>
      </c>
      <c r="AT3425" s="14">
        <f t="shared" si="428"/>
        <v>173.82489651400192</v>
      </c>
      <c r="AU3425" s="15">
        <f t="shared" si="429"/>
        <v>0.14485408042833495</v>
      </c>
      <c r="AV3425">
        <v>1200</v>
      </c>
      <c r="AW3425">
        <v>1095.143410852713</v>
      </c>
      <c r="AX3425" s="16">
        <f t="shared" si="430"/>
        <v>104.85658914728697</v>
      </c>
      <c r="AY3425" s="17">
        <f t="shared" si="431"/>
        <v>8.7380490956072476E-2</v>
      </c>
    </row>
    <row r="3426" spans="1:51" x14ac:dyDescent="0.25">
      <c r="A3426" t="s">
        <v>106</v>
      </c>
      <c r="B3426" t="s">
        <v>1157</v>
      </c>
      <c r="C3426">
        <v>24800</v>
      </c>
      <c r="D3426">
        <v>82507</v>
      </c>
      <c r="E3426">
        <v>2021</v>
      </c>
      <c r="F3426" t="s">
        <v>71</v>
      </c>
      <c r="G3426" t="s">
        <v>72</v>
      </c>
      <c r="H3426" t="s">
        <v>448</v>
      </c>
      <c r="I3426" t="s">
        <v>150</v>
      </c>
      <c r="J3426">
        <v>8</v>
      </c>
      <c r="K3426" t="s">
        <v>44</v>
      </c>
      <c r="L3426">
        <v>4</v>
      </c>
      <c r="M3426" t="s">
        <v>45</v>
      </c>
      <c r="N3426">
        <v>5.3000001907348633</v>
      </c>
      <c r="O3426" t="s">
        <v>119</v>
      </c>
      <c r="P3426" t="s">
        <v>46</v>
      </c>
      <c r="Q3426">
        <v>3</v>
      </c>
      <c r="R3426" t="s">
        <v>77</v>
      </c>
      <c r="S3426" t="s">
        <v>151</v>
      </c>
      <c r="U3426" t="s">
        <v>63</v>
      </c>
      <c r="W3426" t="s">
        <v>449</v>
      </c>
      <c r="X3426" t="s">
        <v>97</v>
      </c>
      <c r="Y3426" t="s">
        <v>82</v>
      </c>
      <c r="AA3426">
        <v>0</v>
      </c>
      <c r="AB3426" t="s">
        <v>51</v>
      </c>
      <c r="AC3426" t="s">
        <v>83</v>
      </c>
      <c r="AD3426">
        <v>1</v>
      </c>
      <c r="AE3426">
        <v>1</v>
      </c>
      <c r="AF3426">
        <v>1</v>
      </c>
      <c r="AG3426">
        <v>2026</v>
      </c>
      <c r="AH3426">
        <v>20251230</v>
      </c>
      <c r="AI3426" t="s">
        <v>5502</v>
      </c>
      <c r="AJ3426">
        <v>24800</v>
      </c>
      <c r="AK3426">
        <v>23222.04296875</v>
      </c>
      <c r="AL3426" s="10">
        <f t="shared" si="424"/>
        <v>1577.95703125</v>
      </c>
      <c r="AM3426" s="11">
        <f t="shared" si="425"/>
        <v>6.3627299647177421E-2</v>
      </c>
      <c r="AN3426">
        <v>24800</v>
      </c>
      <c r="AO3426">
        <v>22665.683948044771</v>
      </c>
      <c r="AP3426" s="12">
        <f t="shared" si="426"/>
        <v>2134.3160519552293</v>
      </c>
      <c r="AQ3426" s="13">
        <f t="shared" si="427"/>
        <v>8.6061131127226992E-2</v>
      </c>
      <c r="AR3426">
        <v>24800</v>
      </c>
      <c r="AS3426">
        <v>22398.48187654962</v>
      </c>
      <c r="AT3426" s="14">
        <f t="shared" si="428"/>
        <v>2401.5181234503798</v>
      </c>
      <c r="AU3426" s="15">
        <f t="shared" si="429"/>
        <v>9.6835408203644349E-2</v>
      </c>
      <c r="AV3426">
        <v>24800</v>
      </c>
      <c r="AW3426">
        <v>23270.269537480061</v>
      </c>
      <c r="AX3426" s="16">
        <f t="shared" si="430"/>
        <v>1529.7304625199395</v>
      </c>
      <c r="AY3426" s="17">
        <f t="shared" si="431"/>
        <v>6.1682679940320138E-2</v>
      </c>
    </row>
    <row r="3427" spans="1:51" x14ac:dyDescent="0.25">
      <c r="A3427" t="s">
        <v>54</v>
      </c>
      <c r="B3427" t="s">
        <v>148</v>
      </c>
      <c r="C3427">
        <v>2600</v>
      </c>
      <c r="D3427">
        <v>171611</v>
      </c>
      <c r="E3427">
        <v>2011</v>
      </c>
      <c r="F3427" t="s">
        <v>165</v>
      </c>
      <c r="G3427" t="s">
        <v>289</v>
      </c>
      <c r="H3427" t="s">
        <v>365</v>
      </c>
      <c r="I3427" t="s">
        <v>851</v>
      </c>
      <c r="J3427">
        <v>4</v>
      </c>
      <c r="K3427" t="s">
        <v>338</v>
      </c>
      <c r="L3427">
        <v>4</v>
      </c>
      <c r="M3427" t="s">
        <v>45</v>
      </c>
      <c r="N3427">
        <v>2.5</v>
      </c>
      <c r="O3427" t="s">
        <v>60</v>
      </c>
      <c r="R3427" t="s">
        <v>61</v>
      </c>
      <c r="S3427" t="s">
        <v>151</v>
      </c>
      <c r="U3427" t="s">
        <v>63</v>
      </c>
      <c r="V3427" t="s">
        <v>64</v>
      </c>
      <c r="W3427" t="s">
        <v>208</v>
      </c>
      <c r="X3427" t="s">
        <v>65</v>
      </c>
      <c r="Y3427" t="s">
        <v>82</v>
      </c>
      <c r="AA3427">
        <v>0</v>
      </c>
      <c r="AB3427" t="s">
        <v>51</v>
      </c>
      <c r="AC3427" t="s">
        <v>67</v>
      </c>
      <c r="AD3427">
        <v>1</v>
      </c>
      <c r="AE3427">
        <v>1</v>
      </c>
      <c r="AF3427">
        <v>1</v>
      </c>
      <c r="AG3427">
        <v>2026</v>
      </c>
      <c r="AH3427">
        <v>20251230</v>
      </c>
      <c r="AI3427" t="s">
        <v>5503</v>
      </c>
      <c r="AJ3427">
        <v>2600</v>
      </c>
      <c r="AK3427">
        <v>2552.54345703125</v>
      </c>
      <c r="AL3427" s="10">
        <f t="shared" si="424"/>
        <v>47.45654296875</v>
      </c>
      <c r="AM3427" s="11">
        <f t="shared" si="425"/>
        <v>1.8252516526442306E-2</v>
      </c>
      <c r="AN3427">
        <v>2600</v>
      </c>
      <c r="AO3427">
        <v>2380.2871353826599</v>
      </c>
      <c r="AP3427" s="12">
        <f t="shared" si="426"/>
        <v>219.71286461734007</v>
      </c>
      <c r="AQ3427" s="13">
        <f t="shared" si="427"/>
        <v>8.450494792974618E-2</v>
      </c>
      <c r="AR3427">
        <v>2600</v>
      </c>
      <c r="AS3427">
        <v>2220.6150039549339</v>
      </c>
      <c r="AT3427" s="14">
        <f t="shared" si="428"/>
        <v>379.38499604506615</v>
      </c>
      <c r="AU3427" s="15">
        <f t="shared" si="429"/>
        <v>0.14591730617117929</v>
      </c>
      <c r="AV3427">
        <v>2600</v>
      </c>
      <c r="AW3427">
        <v>2603.0144462279268</v>
      </c>
      <c r="AX3427" s="16">
        <f t="shared" si="430"/>
        <v>3.0144462279267827</v>
      </c>
      <c r="AY3427" s="17">
        <f t="shared" si="431"/>
        <v>1.159402395356455E-3</v>
      </c>
    </row>
    <row r="3428" spans="1:51" x14ac:dyDescent="0.25">
      <c r="A3428" t="s">
        <v>106</v>
      </c>
      <c r="B3428" t="s">
        <v>661</v>
      </c>
      <c r="C3428">
        <v>4000</v>
      </c>
      <c r="D3428">
        <v>194913</v>
      </c>
      <c r="E3428">
        <v>2010</v>
      </c>
      <c r="F3428" t="s">
        <v>182</v>
      </c>
      <c r="G3428" t="s">
        <v>895</v>
      </c>
      <c r="J3428">
        <v>6</v>
      </c>
      <c r="K3428" t="s">
        <v>59</v>
      </c>
      <c r="L3428">
        <v>2</v>
      </c>
      <c r="M3428" t="s">
        <v>45</v>
      </c>
      <c r="N3428">
        <v>3.7000000476837158</v>
      </c>
      <c r="O3428" t="s">
        <v>119</v>
      </c>
      <c r="P3428" t="s">
        <v>46</v>
      </c>
      <c r="Q3428">
        <v>3</v>
      </c>
      <c r="R3428" t="s">
        <v>241</v>
      </c>
      <c r="S3428" t="s">
        <v>151</v>
      </c>
      <c r="U3428" t="s">
        <v>63</v>
      </c>
      <c r="X3428" t="s">
        <v>65</v>
      </c>
      <c r="Y3428" t="s">
        <v>50</v>
      </c>
      <c r="AA3428">
        <v>0</v>
      </c>
      <c r="AB3428" t="s">
        <v>51</v>
      </c>
      <c r="AC3428" t="s">
        <v>241</v>
      </c>
      <c r="AD3428">
        <v>1</v>
      </c>
      <c r="AE3428">
        <v>1</v>
      </c>
      <c r="AF3428">
        <v>1</v>
      </c>
      <c r="AG3428">
        <v>2026</v>
      </c>
      <c r="AH3428">
        <v>20260102</v>
      </c>
      <c r="AI3428" t="s">
        <v>5504</v>
      </c>
      <c r="AJ3428">
        <v>4000</v>
      </c>
      <c r="AK3428">
        <v>3593.46337890625</v>
      </c>
      <c r="AL3428" s="10">
        <f t="shared" si="424"/>
        <v>406.53662109375</v>
      </c>
      <c r="AM3428" s="11">
        <f t="shared" si="425"/>
        <v>0.1016341552734375</v>
      </c>
      <c r="AN3428">
        <v>4000</v>
      </c>
      <c r="AO3428">
        <v>3376.8980328070838</v>
      </c>
      <c r="AP3428" s="12">
        <f t="shared" si="426"/>
        <v>623.10196719291616</v>
      </c>
      <c r="AQ3428" s="13">
        <f t="shared" si="427"/>
        <v>0.15577549179822905</v>
      </c>
      <c r="AR3428">
        <v>4000</v>
      </c>
      <c r="AS3428">
        <v>3266.280301152246</v>
      </c>
      <c r="AT3428" s="14">
        <f t="shared" si="428"/>
        <v>733.71969884775399</v>
      </c>
      <c r="AU3428" s="15">
        <f t="shared" si="429"/>
        <v>0.1834299247119385</v>
      </c>
      <c r="AV3428">
        <v>4000</v>
      </c>
      <c r="AW3428">
        <v>3611.5447858070102</v>
      </c>
      <c r="AX3428" s="16">
        <f t="shared" si="430"/>
        <v>388.45521419298984</v>
      </c>
      <c r="AY3428" s="17">
        <f t="shared" si="431"/>
        <v>9.711380354824746E-2</v>
      </c>
    </row>
    <row r="3429" spans="1:51" x14ac:dyDescent="0.25">
      <c r="A3429" t="s">
        <v>106</v>
      </c>
      <c r="B3429" t="s">
        <v>164</v>
      </c>
      <c r="C3429">
        <v>1300</v>
      </c>
      <c r="D3429">
        <v>115312</v>
      </c>
      <c r="E3429">
        <v>2012</v>
      </c>
      <c r="F3429" t="s">
        <v>71</v>
      </c>
      <c r="G3429" t="s">
        <v>72</v>
      </c>
      <c r="H3429" t="s">
        <v>2424</v>
      </c>
      <c r="I3429" t="s">
        <v>150</v>
      </c>
      <c r="J3429">
        <v>6</v>
      </c>
      <c r="K3429" t="s">
        <v>44</v>
      </c>
      <c r="L3429">
        <v>2</v>
      </c>
      <c r="M3429" t="s">
        <v>45</v>
      </c>
      <c r="N3429">
        <v>4.3000001907348633</v>
      </c>
      <c r="O3429" t="s">
        <v>119</v>
      </c>
      <c r="P3429" t="s">
        <v>161</v>
      </c>
      <c r="Q3429">
        <v>2</v>
      </c>
      <c r="R3429" t="s">
        <v>77</v>
      </c>
      <c r="S3429" t="s">
        <v>151</v>
      </c>
      <c r="U3429" t="s">
        <v>63</v>
      </c>
      <c r="V3429" t="s">
        <v>79</v>
      </c>
      <c r="W3429" t="s">
        <v>3748</v>
      </c>
      <c r="X3429" t="s">
        <v>97</v>
      </c>
      <c r="Y3429" t="s">
        <v>82</v>
      </c>
      <c r="AA3429">
        <v>0</v>
      </c>
      <c r="AB3429" t="s">
        <v>51</v>
      </c>
      <c r="AC3429" t="s">
        <v>83</v>
      </c>
      <c r="AD3429">
        <v>1</v>
      </c>
      <c r="AE3429">
        <v>1</v>
      </c>
      <c r="AF3429">
        <v>1</v>
      </c>
      <c r="AG3429">
        <v>2026</v>
      </c>
      <c r="AH3429">
        <v>20251229</v>
      </c>
      <c r="AI3429" t="s">
        <v>5505</v>
      </c>
      <c r="AJ3429">
        <v>1300</v>
      </c>
      <c r="AK3429">
        <v>1515.830200195312</v>
      </c>
      <c r="AL3429" s="10">
        <f t="shared" si="424"/>
        <v>215.83020019531205</v>
      </c>
      <c r="AM3429" s="11">
        <f t="shared" si="425"/>
        <v>0.1660232309194708</v>
      </c>
      <c r="AN3429">
        <v>1300</v>
      </c>
      <c r="AO3429">
        <v>1783.8848703226081</v>
      </c>
      <c r="AP3429" s="12">
        <f t="shared" si="426"/>
        <v>483.88487032260809</v>
      </c>
      <c r="AQ3429" s="13">
        <f t="shared" si="427"/>
        <v>0.37221913101739085</v>
      </c>
      <c r="AR3429">
        <v>1300</v>
      </c>
      <c r="AS3429">
        <v>1821.008971172459</v>
      </c>
      <c r="AT3429" s="14">
        <f t="shared" si="428"/>
        <v>521.00897117245904</v>
      </c>
      <c r="AU3429" s="15">
        <f t="shared" si="429"/>
        <v>0.40077613167112236</v>
      </c>
      <c r="AV3429">
        <v>1300</v>
      </c>
      <c r="AW3429">
        <v>1543.5646551724139</v>
      </c>
      <c r="AX3429" s="16">
        <f t="shared" si="430"/>
        <v>243.56465517241395</v>
      </c>
      <c r="AY3429" s="17">
        <f t="shared" si="431"/>
        <v>0.18735742705570305</v>
      </c>
    </row>
    <row r="3430" spans="1:51" x14ac:dyDescent="0.25">
      <c r="A3430" t="s">
        <v>54</v>
      </c>
      <c r="B3430" t="s">
        <v>138</v>
      </c>
      <c r="C3430">
        <v>18000</v>
      </c>
      <c r="D3430">
        <v>193943</v>
      </c>
      <c r="E3430">
        <v>2014</v>
      </c>
      <c r="F3430" t="s">
        <v>155</v>
      </c>
      <c r="G3430" t="s">
        <v>74</v>
      </c>
      <c r="H3430" t="s">
        <v>715</v>
      </c>
      <c r="J3430">
        <v>6</v>
      </c>
      <c r="K3430" t="s">
        <v>87</v>
      </c>
      <c r="L3430">
        <v>4</v>
      </c>
      <c r="M3430" t="s">
        <v>45</v>
      </c>
      <c r="N3430">
        <v>6.6999998092651367</v>
      </c>
      <c r="O3430" t="s">
        <v>76</v>
      </c>
      <c r="P3430" t="s">
        <v>46</v>
      </c>
      <c r="Q3430">
        <v>3</v>
      </c>
      <c r="R3430" t="s">
        <v>77</v>
      </c>
      <c r="S3430" t="s">
        <v>78</v>
      </c>
      <c r="U3430" t="s">
        <v>272</v>
      </c>
      <c r="X3430" t="s">
        <v>81</v>
      </c>
      <c r="Y3430" t="s">
        <v>66</v>
      </c>
      <c r="AA3430">
        <v>0</v>
      </c>
      <c r="AB3430" t="s">
        <v>51</v>
      </c>
      <c r="AC3430" t="s">
        <v>83</v>
      </c>
      <c r="AD3430">
        <v>1</v>
      </c>
      <c r="AE3430">
        <v>1</v>
      </c>
      <c r="AF3430">
        <v>1</v>
      </c>
      <c r="AG3430">
        <v>2026</v>
      </c>
      <c r="AH3430">
        <v>20251230</v>
      </c>
      <c r="AI3430" t="s">
        <v>5506</v>
      </c>
      <c r="AJ3430">
        <v>18000</v>
      </c>
      <c r="AK3430">
        <v>16442.96875</v>
      </c>
      <c r="AL3430" s="10">
        <f t="shared" si="424"/>
        <v>1557.03125</v>
      </c>
      <c r="AM3430" s="11">
        <f t="shared" si="425"/>
        <v>8.6501736111111116E-2</v>
      </c>
      <c r="AN3430">
        <v>18000</v>
      </c>
      <c r="AO3430">
        <v>14856.898558486309</v>
      </c>
      <c r="AP3430" s="12">
        <f t="shared" si="426"/>
        <v>3143.1014415136906</v>
      </c>
      <c r="AQ3430" s="13">
        <f t="shared" si="427"/>
        <v>0.17461674675076058</v>
      </c>
      <c r="AR3430">
        <v>18000</v>
      </c>
      <c r="AS3430">
        <v>14153.915741578559</v>
      </c>
      <c r="AT3430" s="14">
        <f t="shared" si="428"/>
        <v>3846.0842584214406</v>
      </c>
      <c r="AU3430" s="15">
        <f t="shared" si="429"/>
        <v>0.21367134769008003</v>
      </c>
      <c r="AV3430">
        <v>18000</v>
      </c>
      <c r="AW3430">
        <v>16158.722517730501</v>
      </c>
      <c r="AX3430" s="16">
        <f t="shared" si="430"/>
        <v>1841.2774822694992</v>
      </c>
      <c r="AY3430" s="17">
        <f t="shared" si="431"/>
        <v>0.10229319345941662</v>
      </c>
    </row>
    <row r="3431" spans="1:51" x14ac:dyDescent="0.25">
      <c r="A3431" t="s">
        <v>106</v>
      </c>
      <c r="B3431" t="s">
        <v>303</v>
      </c>
      <c r="C3431">
        <v>5900</v>
      </c>
      <c r="D3431">
        <v>95629</v>
      </c>
      <c r="E3431">
        <v>2017</v>
      </c>
      <c r="F3431" t="s">
        <v>196</v>
      </c>
      <c r="G3431" t="s">
        <v>706</v>
      </c>
      <c r="H3431" t="s">
        <v>2326</v>
      </c>
      <c r="J3431">
        <v>4</v>
      </c>
      <c r="K3431" t="s">
        <v>44</v>
      </c>
      <c r="L3431">
        <v>4</v>
      </c>
      <c r="M3431" t="s">
        <v>45</v>
      </c>
      <c r="N3431">
        <v>2.4000000953674321</v>
      </c>
      <c r="O3431" t="s">
        <v>60</v>
      </c>
      <c r="P3431" t="s">
        <v>46</v>
      </c>
      <c r="Q3431">
        <v>5</v>
      </c>
      <c r="R3431" t="s">
        <v>47</v>
      </c>
      <c r="S3431" t="s">
        <v>151</v>
      </c>
      <c r="T3431">
        <v>185</v>
      </c>
      <c r="U3431" t="s">
        <v>63</v>
      </c>
      <c r="X3431" t="s">
        <v>112</v>
      </c>
      <c r="Y3431" t="s">
        <v>82</v>
      </c>
      <c r="Z3431">
        <v>26900</v>
      </c>
      <c r="AA3431">
        <v>0</v>
      </c>
      <c r="AB3431" t="s">
        <v>51</v>
      </c>
      <c r="AC3431" t="s">
        <v>52</v>
      </c>
      <c r="AD3431">
        <v>1</v>
      </c>
      <c r="AE3431">
        <v>1</v>
      </c>
      <c r="AF3431">
        <v>1</v>
      </c>
      <c r="AG3431">
        <v>2026</v>
      </c>
      <c r="AH3431">
        <v>20251230</v>
      </c>
      <c r="AI3431" t="s">
        <v>5507</v>
      </c>
      <c r="AJ3431">
        <v>5900</v>
      </c>
      <c r="AK3431">
        <v>7737.6337890625</v>
      </c>
      <c r="AL3431" s="10">
        <f t="shared" si="424"/>
        <v>1837.6337890625</v>
      </c>
      <c r="AM3431" s="11">
        <f t="shared" si="425"/>
        <v>0.31146335407838982</v>
      </c>
      <c r="AN3431">
        <v>5900</v>
      </c>
      <c r="AO3431">
        <v>7623.7773488167904</v>
      </c>
      <c r="AP3431" s="12">
        <f t="shared" si="426"/>
        <v>1723.7773488167904</v>
      </c>
      <c r="AQ3431" s="13">
        <f t="shared" si="427"/>
        <v>0.2921656523418289</v>
      </c>
      <c r="AR3431">
        <v>5900</v>
      </c>
      <c r="AS3431">
        <v>7719.6478473140896</v>
      </c>
      <c r="AT3431" s="14">
        <f t="shared" si="428"/>
        <v>1819.6478473140896</v>
      </c>
      <c r="AU3431" s="15">
        <f t="shared" si="429"/>
        <v>0.30841488937526945</v>
      </c>
      <c r="AV3431">
        <v>5900</v>
      </c>
      <c r="AW3431">
        <v>7819.8916967509022</v>
      </c>
      <c r="AX3431" s="16">
        <f t="shared" si="430"/>
        <v>1919.8916967509022</v>
      </c>
      <c r="AY3431" s="17">
        <f t="shared" si="431"/>
        <v>0.32540537233066136</v>
      </c>
    </row>
    <row r="3432" spans="1:51" x14ac:dyDescent="0.25">
      <c r="A3432" t="s">
        <v>106</v>
      </c>
      <c r="B3432" t="s">
        <v>482</v>
      </c>
      <c r="C3432">
        <v>1200</v>
      </c>
      <c r="D3432">
        <v>166665</v>
      </c>
      <c r="E3432">
        <v>2016</v>
      </c>
      <c r="F3432" t="s">
        <v>71</v>
      </c>
      <c r="G3432" t="s">
        <v>123</v>
      </c>
      <c r="H3432" t="s">
        <v>73</v>
      </c>
      <c r="J3432">
        <v>4</v>
      </c>
      <c r="K3432" t="s">
        <v>87</v>
      </c>
      <c r="L3432">
        <v>4</v>
      </c>
      <c r="M3432" t="s">
        <v>45</v>
      </c>
      <c r="N3432">
        <v>2.4000000953674321</v>
      </c>
      <c r="O3432" t="s">
        <v>60</v>
      </c>
      <c r="R3432" t="s">
        <v>47</v>
      </c>
      <c r="S3432" t="s">
        <v>62</v>
      </c>
      <c r="U3432" t="s">
        <v>63</v>
      </c>
      <c r="W3432" t="s">
        <v>124</v>
      </c>
      <c r="X3432" t="s">
        <v>49</v>
      </c>
      <c r="Y3432" t="s">
        <v>125</v>
      </c>
      <c r="AA3432">
        <v>0</v>
      </c>
      <c r="AB3432" t="s">
        <v>51</v>
      </c>
      <c r="AC3432" t="s">
        <v>52</v>
      </c>
      <c r="AD3432">
        <v>1</v>
      </c>
      <c r="AE3432">
        <v>1</v>
      </c>
      <c r="AF3432">
        <v>1</v>
      </c>
      <c r="AG3432">
        <v>2026</v>
      </c>
      <c r="AH3432">
        <v>20251230</v>
      </c>
      <c r="AI3432" t="s">
        <v>5508</v>
      </c>
      <c r="AJ3432">
        <v>1200</v>
      </c>
      <c r="AK3432">
        <v>2320.672119140625</v>
      </c>
      <c r="AL3432" s="10">
        <f t="shared" si="424"/>
        <v>1120.672119140625</v>
      </c>
      <c r="AM3432" s="11">
        <f t="shared" si="425"/>
        <v>0.93389343261718749</v>
      </c>
      <c r="AN3432">
        <v>1200</v>
      </c>
      <c r="AO3432">
        <v>2322.4916039292102</v>
      </c>
      <c r="AP3432" s="12">
        <f t="shared" si="426"/>
        <v>1122.4916039292102</v>
      </c>
      <c r="AQ3432" s="13">
        <f t="shared" si="427"/>
        <v>0.93540966994100849</v>
      </c>
      <c r="AR3432">
        <v>1200</v>
      </c>
      <c r="AS3432">
        <v>2337.5616361007542</v>
      </c>
      <c r="AT3432" s="14">
        <f t="shared" si="428"/>
        <v>1137.5616361007542</v>
      </c>
      <c r="AU3432" s="15">
        <f t="shared" si="429"/>
        <v>0.9479680300839618</v>
      </c>
      <c r="AV3432">
        <v>1200</v>
      </c>
      <c r="AW3432">
        <v>2292.2736486486492</v>
      </c>
      <c r="AX3432" s="16">
        <f t="shared" si="430"/>
        <v>1092.2736486486492</v>
      </c>
      <c r="AY3432" s="17">
        <f t="shared" si="431"/>
        <v>0.91022804054054096</v>
      </c>
    </row>
    <row r="3433" spans="1:51" x14ac:dyDescent="0.25">
      <c r="A3433" t="s">
        <v>54</v>
      </c>
      <c r="B3433" t="s">
        <v>453</v>
      </c>
      <c r="C3433">
        <v>5500</v>
      </c>
      <c r="D3433">
        <v>94841</v>
      </c>
      <c r="E3433">
        <v>2015</v>
      </c>
      <c r="F3433" t="s">
        <v>56</v>
      </c>
      <c r="G3433" t="s">
        <v>86</v>
      </c>
      <c r="H3433" t="s">
        <v>255</v>
      </c>
      <c r="J3433">
        <v>4</v>
      </c>
      <c r="K3433" t="s">
        <v>87</v>
      </c>
      <c r="L3433">
        <v>4</v>
      </c>
      <c r="M3433" t="s">
        <v>45</v>
      </c>
      <c r="N3433">
        <v>2</v>
      </c>
      <c r="O3433" t="s">
        <v>60</v>
      </c>
      <c r="P3433" t="s">
        <v>46</v>
      </c>
      <c r="Q3433">
        <v>4</v>
      </c>
      <c r="R3433" t="s">
        <v>47</v>
      </c>
      <c r="S3433" t="s">
        <v>151</v>
      </c>
      <c r="T3433">
        <v>240</v>
      </c>
      <c r="U3433" t="s">
        <v>63</v>
      </c>
      <c r="V3433" t="s">
        <v>64</v>
      </c>
      <c r="X3433" t="s">
        <v>49</v>
      </c>
      <c r="Y3433" t="s">
        <v>82</v>
      </c>
      <c r="AA3433">
        <v>0</v>
      </c>
      <c r="AB3433" t="s">
        <v>51</v>
      </c>
      <c r="AC3433" t="s">
        <v>52</v>
      </c>
      <c r="AD3433">
        <v>1</v>
      </c>
      <c r="AE3433">
        <v>1</v>
      </c>
      <c r="AF3433">
        <v>1</v>
      </c>
      <c r="AG3433">
        <v>2026</v>
      </c>
      <c r="AH3433">
        <v>20260102</v>
      </c>
      <c r="AI3433" t="s">
        <v>5509</v>
      </c>
      <c r="AJ3433">
        <v>5500</v>
      </c>
      <c r="AK3433">
        <v>5862.07666015625</v>
      </c>
      <c r="AL3433" s="10">
        <f t="shared" si="424"/>
        <v>362.07666015625</v>
      </c>
      <c r="AM3433" s="11">
        <f t="shared" si="425"/>
        <v>6.5832120028409088E-2</v>
      </c>
      <c r="AN3433">
        <v>5500</v>
      </c>
      <c r="AO3433">
        <v>5573.05185391536</v>
      </c>
      <c r="AP3433" s="12">
        <f t="shared" si="426"/>
        <v>73.05185391535997</v>
      </c>
      <c r="AQ3433" s="13">
        <f t="shared" si="427"/>
        <v>1.3282155257338177E-2</v>
      </c>
      <c r="AR3433">
        <v>5500</v>
      </c>
      <c r="AS3433">
        <v>5293.5179166950365</v>
      </c>
      <c r="AT3433" s="14">
        <f t="shared" si="428"/>
        <v>206.48208330496345</v>
      </c>
      <c r="AU3433" s="15">
        <f t="shared" si="429"/>
        <v>3.754219696453881E-2</v>
      </c>
      <c r="AV3433">
        <v>5500</v>
      </c>
      <c r="AW3433">
        <v>5967.5613496932519</v>
      </c>
      <c r="AX3433" s="16">
        <f t="shared" si="430"/>
        <v>467.56134969325194</v>
      </c>
      <c r="AY3433" s="17">
        <f t="shared" si="431"/>
        <v>8.5011154489682175E-2</v>
      </c>
    </row>
    <row r="3434" spans="1:51" x14ac:dyDescent="0.25">
      <c r="A3434" t="s">
        <v>54</v>
      </c>
      <c r="B3434" t="s">
        <v>285</v>
      </c>
      <c r="C3434">
        <v>16600</v>
      </c>
      <c r="D3434">
        <v>79816</v>
      </c>
      <c r="E3434">
        <v>2020</v>
      </c>
      <c r="F3434" t="s">
        <v>56</v>
      </c>
      <c r="G3434" t="s">
        <v>1906</v>
      </c>
      <c r="J3434">
        <v>4</v>
      </c>
      <c r="K3434" t="s">
        <v>75</v>
      </c>
      <c r="L3434">
        <v>4</v>
      </c>
      <c r="M3434" t="s">
        <v>45</v>
      </c>
      <c r="N3434">
        <v>2.2999999523162842</v>
      </c>
      <c r="O3434" t="s">
        <v>119</v>
      </c>
      <c r="P3434" t="s">
        <v>46</v>
      </c>
      <c r="R3434" t="s">
        <v>77</v>
      </c>
      <c r="S3434" t="s">
        <v>151</v>
      </c>
      <c r="T3434">
        <v>270</v>
      </c>
      <c r="U3434" t="s">
        <v>63</v>
      </c>
      <c r="X3434" t="s">
        <v>97</v>
      </c>
      <c r="Y3434" t="s">
        <v>82</v>
      </c>
      <c r="AA3434">
        <v>0</v>
      </c>
      <c r="AB3434" t="s">
        <v>51</v>
      </c>
      <c r="AC3434" t="s">
        <v>83</v>
      </c>
      <c r="AD3434">
        <v>1</v>
      </c>
      <c r="AE3434">
        <v>1</v>
      </c>
      <c r="AF3434">
        <v>1</v>
      </c>
      <c r="AG3434">
        <v>2026</v>
      </c>
      <c r="AH3434">
        <v>20251230</v>
      </c>
      <c r="AI3434" t="s">
        <v>5510</v>
      </c>
      <c r="AJ3434">
        <v>16600</v>
      </c>
      <c r="AK3434">
        <v>14652.6591796875</v>
      </c>
      <c r="AL3434" s="10">
        <f t="shared" si="424"/>
        <v>1947.3408203125</v>
      </c>
      <c r="AM3434" s="11">
        <f t="shared" si="425"/>
        <v>0.11730968797063253</v>
      </c>
      <c r="AN3434">
        <v>16600</v>
      </c>
      <c r="AO3434">
        <v>14199.516865633859</v>
      </c>
      <c r="AP3434" s="12">
        <f t="shared" si="426"/>
        <v>2400.4831343661408</v>
      </c>
      <c r="AQ3434" s="13">
        <f t="shared" si="427"/>
        <v>0.14460741773290006</v>
      </c>
      <c r="AR3434">
        <v>16600</v>
      </c>
      <c r="AS3434">
        <v>14722.565844296279</v>
      </c>
      <c r="AT3434" s="14">
        <f t="shared" si="428"/>
        <v>1877.4341557037205</v>
      </c>
      <c r="AU3434" s="15">
        <f t="shared" si="429"/>
        <v>0.11309844311468197</v>
      </c>
      <c r="AV3434">
        <v>16600</v>
      </c>
      <c r="AW3434">
        <v>14736.390447308569</v>
      </c>
      <c r="AX3434" s="16">
        <f t="shared" si="430"/>
        <v>1863.6095526914305</v>
      </c>
      <c r="AY3434" s="17">
        <f t="shared" si="431"/>
        <v>0.11226563570430305</v>
      </c>
    </row>
    <row r="3435" spans="1:51" x14ac:dyDescent="0.25">
      <c r="A3435" t="s">
        <v>54</v>
      </c>
      <c r="B3435" t="s">
        <v>447</v>
      </c>
      <c r="C3435">
        <v>32100</v>
      </c>
      <c r="D3435">
        <v>31188</v>
      </c>
      <c r="E3435">
        <v>2018</v>
      </c>
      <c r="F3435" t="s">
        <v>71</v>
      </c>
      <c r="G3435" t="s">
        <v>929</v>
      </c>
      <c r="H3435" t="s">
        <v>5511</v>
      </c>
      <c r="J3435">
        <v>8</v>
      </c>
      <c r="K3435" t="s">
        <v>75</v>
      </c>
      <c r="L3435">
        <v>2</v>
      </c>
      <c r="M3435" t="s">
        <v>45</v>
      </c>
      <c r="N3435">
        <v>6.1999998092651367</v>
      </c>
      <c r="O3435" t="s">
        <v>119</v>
      </c>
      <c r="P3435" t="s">
        <v>46</v>
      </c>
      <c r="Q3435">
        <v>4</v>
      </c>
      <c r="R3435" t="s">
        <v>241</v>
      </c>
      <c r="S3435" t="s">
        <v>423</v>
      </c>
      <c r="U3435" t="s">
        <v>63</v>
      </c>
      <c r="W3435" t="s">
        <v>1453</v>
      </c>
      <c r="X3435" t="s">
        <v>65</v>
      </c>
      <c r="Y3435" t="s">
        <v>82</v>
      </c>
      <c r="Z3435">
        <v>65240</v>
      </c>
      <c r="AA3435">
        <v>0</v>
      </c>
      <c r="AB3435" t="s">
        <v>51</v>
      </c>
      <c r="AC3435" t="s">
        <v>241</v>
      </c>
      <c r="AD3435">
        <v>1</v>
      </c>
      <c r="AE3435">
        <v>1</v>
      </c>
      <c r="AF3435">
        <v>1</v>
      </c>
      <c r="AG3435">
        <v>2026</v>
      </c>
      <c r="AH3435">
        <v>20251230</v>
      </c>
      <c r="AI3435" t="s">
        <v>5512</v>
      </c>
      <c r="AJ3435">
        <v>32100</v>
      </c>
      <c r="AK3435">
        <v>38592.00390625</v>
      </c>
      <c r="AL3435" s="10">
        <f t="shared" si="424"/>
        <v>6492.00390625</v>
      </c>
      <c r="AM3435" s="11">
        <f t="shared" si="425"/>
        <v>0.20224311234423675</v>
      </c>
      <c r="AN3435">
        <v>32100</v>
      </c>
      <c r="AO3435">
        <v>35848.348494426078</v>
      </c>
      <c r="AP3435" s="12">
        <f t="shared" si="426"/>
        <v>3748.3484944260781</v>
      </c>
      <c r="AQ3435" s="13">
        <f t="shared" si="427"/>
        <v>0.11677098113476879</v>
      </c>
      <c r="AR3435">
        <v>32100</v>
      </c>
      <c r="AS3435">
        <v>38417.835314408279</v>
      </c>
      <c r="AT3435" s="14">
        <f t="shared" si="428"/>
        <v>6317.8353144082794</v>
      </c>
      <c r="AU3435" s="15">
        <f t="shared" si="429"/>
        <v>0.19681729951427662</v>
      </c>
      <c r="AV3435">
        <v>32100</v>
      </c>
      <c r="AW3435">
        <v>37412.755102040806</v>
      </c>
      <c r="AX3435" s="16">
        <f t="shared" si="430"/>
        <v>5312.7551020408064</v>
      </c>
      <c r="AY3435" s="17">
        <f t="shared" si="431"/>
        <v>0.1655063894716762</v>
      </c>
    </row>
    <row r="3436" spans="1:51" x14ac:dyDescent="0.25">
      <c r="A3436" t="s">
        <v>106</v>
      </c>
      <c r="B3436" t="s">
        <v>722</v>
      </c>
      <c r="C3436">
        <v>3300</v>
      </c>
      <c r="D3436">
        <v>139721</v>
      </c>
      <c r="E3436">
        <v>2010</v>
      </c>
      <c r="F3436" t="s">
        <v>71</v>
      </c>
      <c r="G3436" t="s">
        <v>172</v>
      </c>
      <c r="H3436" t="s">
        <v>73</v>
      </c>
      <c r="J3436">
        <v>6</v>
      </c>
      <c r="K3436" t="s">
        <v>234</v>
      </c>
      <c r="L3436">
        <v>4</v>
      </c>
      <c r="M3436" t="s">
        <v>45</v>
      </c>
      <c r="N3436">
        <v>3.5</v>
      </c>
      <c r="O3436" t="s">
        <v>60</v>
      </c>
      <c r="P3436" t="s">
        <v>46</v>
      </c>
      <c r="R3436" t="s">
        <v>61</v>
      </c>
      <c r="U3436" t="s">
        <v>394</v>
      </c>
      <c r="V3436" t="s">
        <v>79</v>
      </c>
      <c r="W3436" t="s">
        <v>395</v>
      </c>
      <c r="X3436" t="s">
        <v>65</v>
      </c>
      <c r="Y3436" t="s">
        <v>125</v>
      </c>
      <c r="AA3436">
        <v>0</v>
      </c>
      <c r="AB3436" t="s">
        <v>51</v>
      </c>
      <c r="AC3436" t="s">
        <v>67</v>
      </c>
      <c r="AD3436">
        <v>1</v>
      </c>
      <c r="AE3436">
        <v>1</v>
      </c>
      <c r="AF3436">
        <v>1</v>
      </c>
      <c r="AG3436">
        <v>2026</v>
      </c>
      <c r="AH3436">
        <v>20251230</v>
      </c>
      <c r="AI3436" t="s">
        <v>5513</v>
      </c>
      <c r="AJ3436">
        <v>3300</v>
      </c>
      <c r="AK3436">
        <v>2308.458984375</v>
      </c>
      <c r="AL3436" s="10">
        <f t="shared" si="424"/>
        <v>991.541015625</v>
      </c>
      <c r="AM3436" s="11">
        <f t="shared" si="425"/>
        <v>0.30046697443181819</v>
      </c>
      <c r="AN3436">
        <v>3300</v>
      </c>
      <c r="AO3436">
        <v>1925.168833040359</v>
      </c>
      <c r="AP3436" s="12">
        <f t="shared" si="426"/>
        <v>1374.831166959641</v>
      </c>
      <c r="AQ3436" s="13">
        <f t="shared" si="427"/>
        <v>0.41661550513928514</v>
      </c>
      <c r="AR3436">
        <v>3300</v>
      </c>
      <c r="AS3436">
        <v>2035.572010519832</v>
      </c>
      <c r="AT3436" s="14">
        <f t="shared" si="428"/>
        <v>1264.427989480168</v>
      </c>
      <c r="AU3436" s="15">
        <f t="shared" si="429"/>
        <v>0.38315999681217211</v>
      </c>
      <c r="AV3436">
        <v>3300</v>
      </c>
      <c r="AW3436">
        <v>2261.0900321543422</v>
      </c>
      <c r="AX3436" s="16">
        <f t="shared" si="430"/>
        <v>1038.9099678456578</v>
      </c>
      <c r="AY3436" s="17">
        <f t="shared" si="431"/>
        <v>0.31482120237747208</v>
      </c>
    </row>
    <row r="3437" spans="1:51" x14ac:dyDescent="0.25">
      <c r="A3437" t="s">
        <v>39</v>
      </c>
      <c r="B3437" t="s">
        <v>307</v>
      </c>
      <c r="C3437">
        <v>7200</v>
      </c>
      <c r="D3437">
        <v>95739</v>
      </c>
      <c r="E3437">
        <v>2013</v>
      </c>
      <c r="F3437" t="s">
        <v>818</v>
      </c>
      <c r="G3437" t="s">
        <v>913</v>
      </c>
      <c r="H3437" t="s">
        <v>532</v>
      </c>
      <c r="I3437" t="s">
        <v>2038</v>
      </c>
      <c r="J3437">
        <v>6</v>
      </c>
      <c r="K3437" t="s">
        <v>87</v>
      </c>
      <c r="L3437">
        <v>4</v>
      </c>
      <c r="M3437" t="s">
        <v>45</v>
      </c>
      <c r="N3437">
        <v>3.5</v>
      </c>
      <c r="O3437" t="s">
        <v>45</v>
      </c>
      <c r="R3437" t="s">
        <v>47</v>
      </c>
      <c r="S3437" t="s">
        <v>78</v>
      </c>
      <c r="T3437">
        <v>275</v>
      </c>
      <c r="U3437" t="s">
        <v>63</v>
      </c>
      <c r="V3437" t="s">
        <v>79</v>
      </c>
      <c r="W3437" t="s">
        <v>477</v>
      </c>
      <c r="X3437" t="s">
        <v>112</v>
      </c>
      <c r="Y3437" t="s">
        <v>50</v>
      </c>
      <c r="AA3437">
        <v>0</v>
      </c>
      <c r="AB3437" t="s">
        <v>51</v>
      </c>
      <c r="AC3437" t="s">
        <v>52</v>
      </c>
      <c r="AD3437">
        <v>1</v>
      </c>
      <c r="AE3437">
        <v>1</v>
      </c>
      <c r="AF3437">
        <v>1</v>
      </c>
      <c r="AG3437">
        <v>2026</v>
      </c>
      <c r="AH3437">
        <v>20251231</v>
      </c>
      <c r="AI3437" t="s">
        <v>5514</v>
      </c>
      <c r="AJ3437">
        <v>7200</v>
      </c>
      <c r="AK3437">
        <v>10666.6083984375</v>
      </c>
      <c r="AL3437" s="10">
        <f t="shared" si="424"/>
        <v>3466.6083984375</v>
      </c>
      <c r="AM3437" s="11">
        <f t="shared" si="425"/>
        <v>0.481473388671875</v>
      </c>
      <c r="AN3437">
        <v>7200</v>
      </c>
      <c r="AO3437">
        <v>9626.8237722824742</v>
      </c>
      <c r="AP3437" s="12">
        <f t="shared" si="426"/>
        <v>2426.8237722824742</v>
      </c>
      <c r="AQ3437" s="13">
        <f t="shared" si="427"/>
        <v>0.33705885726145474</v>
      </c>
      <c r="AR3437">
        <v>7200</v>
      </c>
      <c r="AS3437">
        <v>10224.907419674209</v>
      </c>
      <c r="AT3437" s="14">
        <f t="shared" si="428"/>
        <v>3024.9074196742095</v>
      </c>
      <c r="AU3437" s="15">
        <f t="shared" si="429"/>
        <v>0.42012603051030689</v>
      </c>
      <c r="AV3437">
        <v>7200</v>
      </c>
      <c r="AW3437">
        <v>10630.706556333551</v>
      </c>
      <c r="AX3437" s="16">
        <f t="shared" si="430"/>
        <v>3430.7065563335509</v>
      </c>
      <c r="AY3437" s="17">
        <f t="shared" si="431"/>
        <v>0.47648702171299318</v>
      </c>
    </row>
    <row r="3438" spans="1:51" x14ac:dyDescent="0.25">
      <c r="A3438" t="s">
        <v>106</v>
      </c>
      <c r="B3438" t="s">
        <v>107</v>
      </c>
      <c r="C3438">
        <v>2500</v>
      </c>
      <c r="D3438">
        <v>117695</v>
      </c>
      <c r="E3438">
        <v>2015</v>
      </c>
      <c r="F3438" t="s">
        <v>340</v>
      </c>
      <c r="G3438" t="s">
        <v>341</v>
      </c>
      <c r="H3438" t="s">
        <v>654</v>
      </c>
      <c r="J3438">
        <v>4</v>
      </c>
      <c r="K3438" t="s">
        <v>59</v>
      </c>
      <c r="L3438">
        <v>4</v>
      </c>
      <c r="M3438" t="s">
        <v>45</v>
      </c>
      <c r="N3438">
        <v>1.799999952316284</v>
      </c>
      <c r="O3438" t="s">
        <v>60</v>
      </c>
      <c r="R3438" t="s">
        <v>61</v>
      </c>
      <c r="U3438" t="s">
        <v>63</v>
      </c>
      <c r="W3438" t="s">
        <v>655</v>
      </c>
      <c r="X3438" t="s">
        <v>65</v>
      </c>
      <c r="Y3438" t="s">
        <v>282</v>
      </c>
      <c r="AA3438">
        <v>0</v>
      </c>
      <c r="AB3438" t="s">
        <v>51</v>
      </c>
      <c r="AC3438" t="s">
        <v>67</v>
      </c>
      <c r="AD3438">
        <v>1</v>
      </c>
      <c r="AE3438">
        <v>1</v>
      </c>
      <c r="AF3438">
        <v>1</v>
      </c>
      <c r="AG3438">
        <v>2026</v>
      </c>
      <c r="AH3438">
        <v>20260102</v>
      </c>
      <c r="AI3438" t="s">
        <v>5515</v>
      </c>
      <c r="AJ3438">
        <v>2500</v>
      </c>
      <c r="AK3438">
        <v>3018.21337890625</v>
      </c>
      <c r="AL3438" s="10">
        <f t="shared" si="424"/>
        <v>518.21337890625</v>
      </c>
      <c r="AM3438" s="11">
        <f t="shared" si="425"/>
        <v>0.2072853515625</v>
      </c>
      <c r="AN3438">
        <v>2500</v>
      </c>
      <c r="AO3438">
        <v>2792.6251371404392</v>
      </c>
      <c r="AP3438" s="12">
        <f t="shared" si="426"/>
        <v>292.62513714043916</v>
      </c>
      <c r="AQ3438" s="13">
        <f t="shared" si="427"/>
        <v>0.11705005485617567</v>
      </c>
      <c r="AR3438">
        <v>2500</v>
      </c>
      <c r="AS3438">
        <v>3283.5216710371719</v>
      </c>
      <c r="AT3438" s="14">
        <f t="shared" si="428"/>
        <v>783.52167103717193</v>
      </c>
      <c r="AU3438" s="15">
        <f t="shared" si="429"/>
        <v>0.31340866841486875</v>
      </c>
      <c r="AV3438">
        <v>2500</v>
      </c>
      <c r="AW3438">
        <v>3078.173913043478</v>
      </c>
      <c r="AX3438" s="16">
        <f t="shared" si="430"/>
        <v>578.17391304347802</v>
      </c>
      <c r="AY3438" s="17">
        <f t="shared" si="431"/>
        <v>0.2312695652173912</v>
      </c>
    </row>
    <row r="3439" spans="1:51" x14ac:dyDescent="0.25">
      <c r="A3439" t="s">
        <v>69</v>
      </c>
      <c r="B3439" t="s">
        <v>70</v>
      </c>
      <c r="C3439">
        <v>900</v>
      </c>
      <c r="D3439">
        <v>189647</v>
      </c>
      <c r="E3439">
        <v>2005</v>
      </c>
      <c r="F3439" t="s">
        <v>459</v>
      </c>
      <c r="G3439" t="s">
        <v>460</v>
      </c>
      <c r="J3439">
        <v>6</v>
      </c>
      <c r="K3439" t="s">
        <v>111</v>
      </c>
      <c r="L3439">
        <v>4</v>
      </c>
      <c r="M3439" t="s">
        <v>45</v>
      </c>
      <c r="N3439">
        <v>3.5</v>
      </c>
      <c r="O3439" t="s">
        <v>76</v>
      </c>
      <c r="P3439" t="s">
        <v>46</v>
      </c>
      <c r="R3439" t="s">
        <v>47</v>
      </c>
      <c r="T3439">
        <v>265</v>
      </c>
      <c r="U3439" t="s">
        <v>63</v>
      </c>
      <c r="V3439" t="s">
        <v>79</v>
      </c>
      <c r="W3439" t="s">
        <v>4103</v>
      </c>
      <c r="X3439" t="s">
        <v>112</v>
      </c>
      <c r="Y3439" t="s">
        <v>125</v>
      </c>
      <c r="AA3439">
        <v>0</v>
      </c>
      <c r="AB3439" t="s">
        <v>51</v>
      </c>
      <c r="AC3439" t="s">
        <v>52</v>
      </c>
      <c r="AD3439">
        <v>1</v>
      </c>
      <c r="AE3439">
        <v>1</v>
      </c>
      <c r="AF3439">
        <v>1</v>
      </c>
      <c r="AG3439">
        <v>2026</v>
      </c>
      <c r="AH3439">
        <v>20251230</v>
      </c>
      <c r="AI3439" t="s">
        <v>5516</v>
      </c>
      <c r="AJ3439">
        <v>900</v>
      </c>
      <c r="AK3439">
        <v>1103.492919921875</v>
      </c>
      <c r="AL3439" s="10">
        <f t="shared" si="424"/>
        <v>203.492919921875</v>
      </c>
      <c r="AM3439" s="11">
        <f t="shared" si="425"/>
        <v>0.2261032443576389</v>
      </c>
      <c r="AN3439">
        <v>900</v>
      </c>
      <c r="AO3439">
        <v>1129.2492942226379</v>
      </c>
      <c r="AP3439" s="12">
        <f t="shared" si="426"/>
        <v>229.2492942226379</v>
      </c>
      <c r="AQ3439" s="13">
        <f t="shared" si="427"/>
        <v>0.25472143802515324</v>
      </c>
      <c r="AR3439">
        <v>900</v>
      </c>
      <c r="AS3439">
        <v>1020.445556498021</v>
      </c>
      <c r="AT3439" s="14">
        <f t="shared" si="428"/>
        <v>120.44555649802101</v>
      </c>
      <c r="AU3439" s="15">
        <f t="shared" si="429"/>
        <v>0.13382839610891223</v>
      </c>
      <c r="AV3439">
        <v>900</v>
      </c>
      <c r="AW3439">
        <v>1125.3514774494549</v>
      </c>
      <c r="AX3439" s="16">
        <f t="shared" si="430"/>
        <v>225.35147744945493</v>
      </c>
      <c r="AY3439" s="17">
        <f t="shared" si="431"/>
        <v>0.25039053049939436</v>
      </c>
    </row>
    <row r="3440" spans="1:51" x14ac:dyDescent="0.25">
      <c r="A3440" t="s">
        <v>39</v>
      </c>
      <c r="B3440" t="s">
        <v>40</v>
      </c>
      <c r="C3440">
        <v>22600</v>
      </c>
      <c r="D3440">
        <v>6999</v>
      </c>
      <c r="E3440">
        <v>2025</v>
      </c>
      <c r="F3440" t="s">
        <v>397</v>
      </c>
      <c r="G3440" t="s">
        <v>465</v>
      </c>
      <c r="H3440" t="s">
        <v>280</v>
      </c>
      <c r="J3440">
        <v>4</v>
      </c>
      <c r="K3440" t="s">
        <v>44</v>
      </c>
      <c r="L3440">
        <v>4</v>
      </c>
      <c r="M3440" t="s">
        <v>45</v>
      </c>
      <c r="N3440">
        <v>1.5</v>
      </c>
      <c r="O3440" t="s">
        <v>60</v>
      </c>
      <c r="P3440" t="s">
        <v>46</v>
      </c>
      <c r="R3440" t="s">
        <v>61</v>
      </c>
      <c r="S3440" t="s">
        <v>151</v>
      </c>
      <c r="T3440">
        <v>192</v>
      </c>
      <c r="U3440" t="s">
        <v>63</v>
      </c>
      <c r="V3440" t="s">
        <v>64</v>
      </c>
      <c r="W3440" t="s">
        <v>764</v>
      </c>
      <c r="X3440" t="s">
        <v>49</v>
      </c>
      <c r="Y3440" t="s">
        <v>82</v>
      </c>
      <c r="AA3440">
        <v>0</v>
      </c>
      <c r="AB3440" t="s">
        <v>51</v>
      </c>
      <c r="AC3440" t="s">
        <v>67</v>
      </c>
      <c r="AD3440">
        <v>1</v>
      </c>
      <c r="AE3440">
        <v>1</v>
      </c>
      <c r="AF3440">
        <v>1</v>
      </c>
      <c r="AG3440">
        <v>2026</v>
      </c>
      <c r="AH3440">
        <v>20251229</v>
      </c>
      <c r="AI3440" t="s">
        <v>5517</v>
      </c>
      <c r="AJ3440">
        <v>22600</v>
      </c>
      <c r="AK3440">
        <v>23706.515625</v>
      </c>
      <c r="AL3440" s="10">
        <f t="shared" si="424"/>
        <v>1106.515625</v>
      </c>
      <c r="AM3440" s="11">
        <f t="shared" si="425"/>
        <v>4.8960868362831859E-2</v>
      </c>
      <c r="AN3440">
        <v>22600</v>
      </c>
      <c r="AO3440">
        <v>24603.832927175939</v>
      </c>
      <c r="AP3440" s="12">
        <f t="shared" si="426"/>
        <v>2003.8329271759394</v>
      </c>
      <c r="AQ3440" s="13">
        <f t="shared" si="427"/>
        <v>8.8665173768846875E-2</v>
      </c>
      <c r="AR3440">
        <v>22600</v>
      </c>
      <c r="AS3440">
        <v>25358.724415918012</v>
      </c>
      <c r="AT3440" s="14">
        <f t="shared" si="428"/>
        <v>2758.7244159180118</v>
      </c>
      <c r="AU3440" s="15">
        <f t="shared" si="429"/>
        <v>0.12206745203177044</v>
      </c>
      <c r="AV3440">
        <v>22600</v>
      </c>
      <c r="AW3440">
        <v>23680.914149443561</v>
      </c>
      <c r="AX3440" s="16">
        <f t="shared" si="430"/>
        <v>1080.9141494435607</v>
      </c>
      <c r="AY3440" s="17">
        <f t="shared" si="431"/>
        <v>4.7828059709892068E-2</v>
      </c>
    </row>
    <row r="3441" spans="1:51" x14ac:dyDescent="0.25">
      <c r="A3441" t="s">
        <v>106</v>
      </c>
      <c r="B3441" t="s">
        <v>661</v>
      </c>
      <c r="C3441">
        <v>28000</v>
      </c>
      <c r="D3441">
        <v>122290</v>
      </c>
      <c r="E3441">
        <v>2017</v>
      </c>
      <c r="F3441" t="s">
        <v>56</v>
      </c>
      <c r="G3441" t="s">
        <v>270</v>
      </c>
      <c r="I3441" t="s">
        <v>271</v>
      </c>
      <c r="J3441">
        <v>8</v>
      </c>
      <c r="K3441" t="s">
        <v>234</v>
      </c>
      <c r="L3441">
        <v>4</v>
      </c>
      <c r="M3441" t="s">
        <v>45</v>
      </c>
      <c r="N3441">
        <v>6.6999998092651367</v>
      </c>
      <c r="O3441" t="s">
        <v>76</v>
      </c>
      <c r="P3441" t="s">
        <v>46</v>
      </c>
      <c r="Q3441">
        <v>3</v>
      </c>
      <c r="R3441" t="s">
        <v>77</v>
      </c>
      <c r="S3441" t="s">
        <v>78</v>
      </c>
      <c r="T3441">
        <v>440</v>
      </c>
      <c r="U3441" t="s">
        <v>272</v>
      </c>
      <c r="V3441" t="s">
        <v>79</v>
      </c>
      <c r="X3441" t="s">
        <v>81</v>
      </c>
      <c r="Y3441" t="s">
        <v>82</v>
      </c>
      <c r="Z3441">
        <v>39135</v>
      </c>
      <c r="AA3441">
        <v>0</v>
      </c>
      <c r="AB3441" t="s">
        <v>51</v>
      </c>
      <c r="AC3441" t="s">
        <v>83</v>
      </c>
      <c r="AD3441">
        <v>1</v>
      </c>
      <c r="AE3441">
        <v>1</v>
      </c>
      <c r="AF3441">
        <v>1</v>
      </c>
      <c r="AG3441">
        <v>2026</v>
      </c>
      <c r="AH3441">
        <v>20260102</v>
      </c>
      <c r="AI3441" t="s">
        <v>5518</v>
      </c>
      <c r="AJ3441">
        <v>28000</v>
      </c>
      <c r="AK3441">
        <v>29194.970703125</v>
      </c>
      <c r="AL3441" s="10">
        <f t="shared" si="424"/>
        <v>1194.970703125</v>
      </c>
      <c r="AM3441" s="11">
        <f t="shared" si="425"/>
        <v>4.2677525111607141E-2</v>
      </c>
      <c r="AN3441">
        <v>28000</v>
      </c>
      <c r="AO3441">
        <v>28832.77092951856</v>
      </c>
      <c r="AP3441" s="12">
        <f t="shared" si="426"/>
        <v>832.77092951855957</v>
      </c>
      <c r="AQ3441" s="13">
        <f t="shared" si="427"/>
        <v>2.9741818911377126E-2</v>
      </c>
      <c r="AR3441">
        <v>28000</v>
      </c>
      <c r="AS3441">
        <v>29136.736268633969</v>
      </c>
      <c r="AT3441" s="14">
        <f t="shared" si="428"/>
        <v>1136.7362686339693</v>
      </c>
      <c r="AU3441" s="15">
        <f t="shared" si="429"/>
        <v>4.0597723879784615E-2</v>
      </c>
      <c r="AV3441">
        <v>28000</v>
      </c>
      <c r="AW3441">
        <v>28787.440042826551</v>
      </c>
      <c r="AX3441" s="16">
        <f t="shared" si="430"/>
        <v>787.44004282655078</v>
      </c>
      <c r="AY3441" s="17">
        <f t="shared" si="431"/>
        <v>2.8122858672376815E-2</v>
      </c>
    </row>
    <row r="3442" spans="1:51" x14ac:dyDescent="0.25">
      <c r="A3442" t="s">
        <v>39</v>
      </c>
      <c r="B3442" t="s">
        <v>224</v>
      </c>
      <c r="C3442">
        <v>2500</v>
      </c>
      <c r="D3442">
        <v>140406</v>
      </c>
      <c r="E3442">
        <v>2016</v>
      </c>
      <c r="F3442" t="s">
        <v>196</v>
      </c>
      <c r="G3442" t="s">
        <v>706</v>
      </c>
      <c r="H3442" t="s">
        <v>466</v>
      </c>
      <c r="J3442">
        <v>4</v>
      </c>
      <c r="K3442" t="s">
        <v>44</v>
      </c>
      <c r="L3442">
        <v>4</v>
      </c>
      <c r="M3442" t="s">
        <v>45</v>
      </c>
      <c r="N3442">
        <v>2</v>
      </c>
      <c r="O3442" t="s">
        <v>60</v>
      </c>
      <c r="R3442" t="s">
        <v>47</v>
      </c>
      <c r="S3442" t="s">
        <v>151</v>
      </c>
      <c r="U3442" t="s">
        <v>63</v>
      </c>
      <c r="W3442" t="s">
        <v>5519</v>
      </c>
      <c r="X3442" t="s">
        <v>112</v>
      </c>
      <c r="Y3442" t="s">
        <v>82</v>
      </c>
      <c r="AA3442">
        <v>0</v>
      </c>
      <c r="AB3442" t="s">
        <v>51</v>
      </c>
      <c r="AC3442" t="s">
        <v>52</v>
      </c>
      <c r="AD3442">
        <v>1</v>
      </c>
      <c r="AE3442">
        <v>1</v>
      </c>
      <c r="AF3442">
        <v>1</v>
      </c>
      <c r="AG3442">
        <v>2026</v>
      </c>
      <c r="AH3442">
        <v>20251231</v>
      </c>
      <c r="AI3442" t="s">
        <v>5520</v>
      </c>
      <c r="AJ3442">
        <v>2500</v>
      </c>
      <c r="AK3442">
        <v>3257.98291015625</v>
      </c>
      <c r="AL3442" s="10">
        <f t="shared" si="424"/>
        <v>757.98291015625</v>
      </c>
      <c r="AM3442" s="11">
        <f t="shared" si="425"/>
        <v>0.30319316406250002</v>
      </c>
      <c r="AN3442">
        <v>2500</v>
      </c>
      <c r="AO3442">
        <v>3090.2263798748832</v>
      </c>
      <c r="AP3442" s="12">
        <f t="shared" si="426"/>
        <v>590.22637987488315</v>
      </c>
      <c r="AQ3442" s="13">
        <f t="shared" si="427"/>
        <v>0.23609055194995326</v>
      </c>
      <c r="AR3442">
        <v>2500</v>
      </c>
      <c r="AS3442">
        <v>3129.1883697786789</v>
      </c>
      <c r="AT3442" s="14">
        <f t="shared" si="428"/>
        <v>629.18836977867886</v>
      </c>
      <c r="AU3442" s="15">
        <f t="shared" si="429"/>
        <v>0.25167534791147156</v>
      </c>
      <c r="AV3442">
        <v>2500</v>
      </c>
      <c r="AW3442">
        <v>3252.9620160701238</v>
      </c>
      <c r="AX3442" s="16">
        <f t="shared" si="430"/>
        <v>752.96201607012381</v>
      </c>
      <c r="AY3442" s="17">
        <f t="shared" si="431"/>
        <v>0.30118480642804951</v>
      </c>
    </row>
    <row r="3443" spans="1:51" x14ac:dyDescent="0.25">
      <c r="A3443" t="s">
        <v>39</v>
      </c>
      <c r="B3443" t="s">
        <v>2727</v>
      </c>
      <c r="C3443">
        <v>24100</v>
      </c>
      <c r="D3443">
        <v>34854</v>
      </c>
      <c r="E3443">
        <v>2019</v>
      </c>
      <c r="F3443" t="s">
        <v>155</v>
      </c>
      <c r="G3443" t="s">
        <v>150</v>
      </c>
      <c r="H3443" t="s">
        <v>1465</v>
      </c>
      <c r="J3443">
        <v>6</v>
      </c>
      <c r="K3443" t="s">
        <v>44</v>
      </c>
      <c r="L3443">
        <v>4</v>
      </c>
      <c r="M3443" t="s">
        <v>45</v>
      </c>
      <c r="N3443">
        <v>3.5999999046325679</v>
      </c>
      <c r="O3443" t="s">
        <v>76</v>
      </c>
      <c r="R3443" t="s">
        <v>77</v>
      </c>
      <c r="S3443" t="s">
        <v>78</v>
      </c>
      <c r="T3443">
        <v>305</v>
      </c>
      <c r="U3443" t="s">
        <v>63</v>
      </c>
      <c r="V3443" t="s">
        <v>79</v>
      </c>
      <c r="X3443" t="s">
        <v>97</v>
      </c>
      <c r="Y3443" t="s">
        <v>82</v>
      </c>
      <c r="AA3443">
        <v>0</v>
      </c>
      <c r="AB3443" t="s">
        <v>51</v>
      </c>
      <c r="AC3443" t="s">
        <v>83</v>
      </c>
      <c r="AD3443">
        <v>1</v>
      </c>
      <c r="AE3443">
        <v>1</v>
      </c>
      <c r="AF3443">
        <v>1</v>
      </c>
      <c r="AG3443">
        <v>2026</v>
      </c>
      <c r="AH3443">
        <v>20260102</v>
      </c>
      <c r="AI3443" t="s">
        <v>5521</v>
      </c>
      <c r="AJ3443">
        <v>24100</v>
      </c>
      <c r="AK3443">
        <v>19139.9765625</v>
      </c>
      <c r="AL3443" s="10">
        <f t="shared" si="424"/>
        <v>4960.0234375</v>
      </c>
      <c r="AM3443" s="11">
        <f t="shared" si="425"/>
        <v>0.20581010114107884</v>
      </c>
      <c r="AN3443">
        <v>24100</v>
      </c>
      <c r="AO3443">
        <v>18561.430801659739</v>
      </c>
      <c r="AP3443" s="12">
        <f t="shared" si="426"/>
        <v>5538.5691983402612</v>
      </c>
      <c r="AQ3443" s="13">
        <f t="shared" si="427"/>
        <v>0.22981614930872454</v>
      </c>
      <c r="AR3443">
        <v>24100</v>
      </c>
      <c r="AS3443">
        <v>19780.259001324212</v>
      </c>
      <c r="AT3443" s="14">
        <f t="shared" si="428"/>
        <v>4319.7409986757884</v>
      </c>
      <c r="AU3443" s="15">
        <f t="shared" si="429"/>
        <v>0.17924236509028169</v>
      </c>
      <c r="AV3443">
        <v>24100</v>
      </c>
      <c r="AW3443">
        <v>19035.591190640062</v>
      </c>
      <c r="AX3443" s="16">
        <f t="shared" si="430"/>
        <v>5064.4088093599385</v>
      </c>
      <c r="AY3443" s="17">
        <f t="shared" si="431"/>
        <v>0.21014144437178167</v>
      </c>
    </row>
    <row r="3444" spans="1:51" x14ac:dyDescent="0.25">
      <c r="A3444" t="s">
        <v>106</v>
      </c>
      <c r="B3444" t="s">
        <v>482</v>
      </c>
      <c r="C3444">
        <v>1000</v>
      </c>
      <c r="D3444">
        <v>211126</v>
      </c>
      <c r="E3444">
        <v>2009</v>
      </c>
      <c r="F3444" t="s">
        <v>182</v>
      </c>
      <c r="G3444" t="s">
        <v>216</v>
      </c>
      <c r="J3444">
        <v>4</v>
      </c>
      <c r="K3444" t="s">
        <v>44</v>
      </c>
      <c r="L3444">
        <v>4</v>
      </c>
      <c r="M3444" t="s">
        <v>45</v>
      </c>
      <c r="N3444">
        <v>2.5</v>
      </c>
      <c r="O3444" t="s">
        <v>60</v>
      </c>
      <c r="R3444" t="s">
        <v>61</v>
      </c>
      <c r="S3444" t="s">
        <v>151</v>
      </c>
      <c r="T3444">
        <v>170</v>
      </c>
      <c r="U3444" t="s">
        <v>63</v>
      </c>
      <c r="V3444" t="s">
        <v>64</v>
      </c>
      <c r="W3444" t="s">
        <v>5522</v>
      </c>
      <c r="X3444" t="s">
        <v>65</v>
      </c>
      <c r="Y3444" t="s">
        <v>82</v>
      </c>
      <c r="AA3444">
        <v>0</v>
      </c>
      <c r="AB3444" t="s">
        <v>51</v>
      </c>
      <c r="AC3444" t="s">
        <v>67</v>
      </c>
      <c r="AD3444">
        <v>1</v>
      </c>
      <c r="AE3444">
        <v>1</v>
      </c>
      <c r="AF3444">
        <v>1</v>
      </c>
      <c r="AG3444">
        <v>2026</v>
      </c>
      <c r="AH3444">
        <v>20251230</v>
      </c>
      <c r="AI3444" t="s">
        <v>5523</v>
      </c>
      <c r="AJ3444">
        <v>1000</v>
      </c>
      <c r="AK3444">
        <v>744.71759033203125</v>
      </c>
      <c r="AL3444" s="10">
        <f t="shared" si="424"/>
        <v>255.28240966796875</v>
      </c>
      <c r="AM3444" s="11">
        <f t="shared" si="425"/>
        <v>0.25528240966796872</v>
      </c>
      <c r="AN3444">
        <v>1000</v>
      </c>
      <c r="AO3444">
        <v>766.2164020927861</v>
      </c>
      <c r="AP3444" s="12">
        <f t="shared" si="426"/>
        <v>233.7835979072139</v>
      </c>
      <c r="AQ3444" s="13">
        <f t="shared" si="427"/>
        <v>0.2337835979072139</v>
      </c>
      <c r="AR3444">
        <v>1000</v>
      </c>
      <c r="AS3444">
        <v>797.61405791932918</v>
      </c>
      <c r="AT3444" s="14">
        <f t="shared" si="428"/>
        <v>202.38594208067082</v>
      </c>
      <c r="AU3444" s="15">
        <f t="shared" si="429"/>
        <v>0.20238594208067082</v>
      </c>
      <c r="AV3444">
        <v>1000</v>
      </c>
      <c r="AW3444">
        <v>765.83116883116884</v>
      </c>
      <c r="AX3444" s="16">
        <f t="shared" si="430"/>
        <v>234.16883116883116</v>
      </c>
      <c r="AY3444" s="17">
        <f t="shared" si="431"/>
        <v>0.23416883116883117</v>
      </c>
    </row>
    <row r="3445" spans="1:51" x14ac:dyDescent="0.25">
      <c r="A3445" t="s">
        <v>54</v>
      </c>
      <c r="B3445" t="s">
        <v>148</v>
      </c>
      <c r="C3445">
        <v>5000</v>
      </c>
      <c r="D3445">
        <v>105904</v>
      </c>
      <c r="E3445">
        <v>2012</v>
      </c>
      <c r="F3445" t="s">
        <v>182</v>
      </c>
      <c r="G3445" t="s">
        <v>2331</v>
      </c>
      <c r="J3445">
        <v>6</v>
      </c>
      <c r="K3445" t="s">
        <v>87</v>
      </c>
      <c r="L3445">
        <v>4</v>
      </c>
      <c r="M3445" t="s">
        <v>45</v>
      </c>
      <c r="N3445">
        <v>4</v>
      </c>
      <c r="O3445" t="s">
        <v>119</v>
      </c>
      <c r="R3445" t="s">
        <v>77</v>
      </c>
      <c r="S3445" t="s">
        <v>151</v>
      </c>
      <c r="U3445" t="s">
        <v>63</v>
      </c>
      <c r="X3445" t="s">
        <v>112</v>
      </c>
      <c r="Y3445" t="s">
        <v>82</v>
      </c>
      <c r="AA3445">
        <v>0</v>
      </c>
      <c r="AB3445" t="s">
        <v>51</v>
      </c>
      <c r="AC3445" t="s">
        <v>83</v>
      </c>
      <c r="AD3445">
        <v>1</v>
      </c>
      <c r="AE3445">
        <v>1</v>
      </c>
      <c r="AF3445">
        <v>1</v>
      </c>
      <c r="AG3445">
        <v>2026</v>
      </c>
      <c r="AH3445">
        <v>20251231</v>
      </c>
      <c r="AI3445" t="s">
        <v>5524</v>
      </c>
      <c r="AJ3445">
        <v>5000</v>
      </c>
      <c r="AK3445">
        <v>5944.1923828125</v>
      </c>
      <c r="AL3445" s="10">
        <f t="shared" si="424"/>
        <v>944.1923828125</v>
      </c>
      <c r="AM3445" s="11">
        <f t="shared" si="425"/>
        <v>0.1888384765625</v>
      </c>
      <c r="AN3445">
        <v>5000</v>
      </c>
      <c r="AO3445">
        <v>5842.4261695433406</v>
      </c>
      <c r="AP3445" s="12">
        <f t="shared" si="426"/>
        <v>842.42616954334062</v>
      </c>
      <c r="AQ3445" s="13">
        <f t="shared" si="427"/>
        <v>0.16848523390866812</v>
      </c>
      <c r="AR3445">
        <v>5000</v>
      </c>
      <c r="AS3445">
        <v>6138.326003531376</v>
      </c>
      <c r="AT3445" s="14">
        <f t="shared" si="428"/>
        <v>1138.326003531376</v>
      </c>
      <c r="AU3445" s="15">
        <f t="shared" si="429"/>
        <v>0.22766520070627522</v>
      </c>
      <c r="AV3445">
        <v>5000</v>
      </c>
      <c r="AW3445">
        <v>6026.4058823529413</v>
      </c>
      <c r="AX3445" s="16">
        <f t="shared" si="430"/>
        <v>1026.4058823529413</v>
      </c>
      <c r="AY3445" s="17">
        <f t="shared" si="431"/>
        <v>0.20528117647058824</v>
      </c>
    </row>
    <row r="3446" spans="1:51" x14ac:dyDescent="0.25">
      <c r="A3446" t="s">
        <v>39</v>
      </c>
      <c r="B3446" t="s">
        <v>295</v>
      </c>
      <c r="C3446">
        <v>1600</v>
      </c>
      <c r="D3446">
        <v>177404</v>
      </c>
      <c r="E3446">
        <v>2008</v>
      </c>
      <c r="F3446" t="s">
        <v>459</v>
      </c>
      <c r="G3446" t="s">
        <v>516</v>
      </c>
      <c r="H3446" t="s">
        <v>1514</v>
      </c>
      <c r="J3446">
        <v>4</v>
      </c>
      <c r="K3446" t="s">
        <v>118</v>
      </c>
      <c r="L3446">
        <v>4</v>
      </c>
      <c r="M3446" t="s">
        <v>45</v>
      </c>
      <c r="N3446">
        <v>2.2999999523162842</v>
      </c>
      <c r="O3446" t="s">
        <v>45</v>
      </c>
      <c r="P3446" t="s">
        <v>46</v>
      </c>
      <c r="Q3446">
        <v>4</v>
      </c>
      <c r="R3446" t="s">
        <v>47</v>
      </c>
      <c r="T3446">
        <v>240</v>
      </c>
      <c r="U3446" t="s">
        <v>63</v>
      </c>
      <c r="V3446" t="s">
        <v>64</v>
      </c>
      <c r="W3446" t="s">
        <v>3133</v>
      </c>
      <c r="X3446" t="s">
        <v>49</v>
      </c>
      <c r="Y3446" t="s">
        <v>82</v>
      </c>
      <c r="AA3446">
        <v>0</v>
      </c>
      <c r="AB3446" t="s">
        <v>51</v>
      </c>
      <c r="AC3446" t="s">
        <v>52</v>
      </c>
      <c r="AD3446">
        <v>1</v>
      </c>
      <c r="AE3446">
        <v>1</v>
      </c>
      <c r="AF3446">
        <v>1</v>
      </c>
      <c r="AG3446">
        <v>2026</v>
      </c>
      <c r="AH3446">
        <v>20251230</v>
      </c>
      <c r="AI3446" t="s">
        <v>5525</v>
      </c>
      <c r="AJ3446">
        <v>1600</v>
      </c>
      <c r="AK3446">
        <v>1932.42822265625</v>
      </c>
      <c r="AL3446" s="10">
        <f t="shared" si="424"/>
        <v>332.42822265625</v>
      </c>
      <c r="AM3446" s="11">
        <f t="shared" si="425"/>
        <v>0.20776763916015625</v>
      </c>
      <c r="AN3446">
        <v>1600</v>
      </c>
      <c r="AO3446">
        <v>1770.104020539605</v>
      </c>
      <c r="AP3446" s="12">
        <f t="shared" si="426"/>
        <v>170.10402053960502</v>
      </c>
      <c r="AQ3446" s="13">
        <f t="shared" si="427"/>
        <v>0.10631501283725314</v>
      </c>
      <c r="AR3446">
        <v>1600</v>
      </c>
      <c r="AS3446">
        <v>1848.062658304256</v>
      </c>
      <c r="AT3446" s="14">
        <f t="shared" si="428"/>
        <v>248.06265830425605</v>
      </c>
      <c r="AU3446" s="15">
        <f t="shared" si="429"/>
        <v>0.15503916144016003</v>
      </c>
      <c r="AV3446">
        <v>1600</v>
      </c>
      <c r="AW3446">
        <v>1969.6463768115941</v>
      </c>
      <c r="AX3446" s="16">
        <f t="shared" si="430"/>
        <v>369.64637681159411</v>
      </c>
      <c r="AY3446" s="17">
        <f t="shared" si="431"/>
        <v>0.23102898550724632</v>
      </c>
    </row>
    <row r="3447" spans="1:51" x14ac:dyDescent="0.25">
      <c r="A3447" t="s">
        <v>54</v>
      </c>
      <c r="B3447" t="s">
        <v>154</v>
      </c>
      <c r="C3447">
        <v>8600</v>
      </c>
      <c r="D3447">
        <v>119547</v>
      </c>
      <c r="E3447">
        <v>2017</v>
      </c>
      <c r="F3447" t="s">
        <v>108</v>
      </c>
      <c r="G3447" t="s">
        <v>978</v>
      </c>
      <c r="H3447" t="s">
        <v>309</v>
      </c>
      <c r="J3447">
        <v>6</v>
      </c>
      <c r="K3447" t="s">
        <v>44</v>
      </c>
      <c r="L3447">
        <v>4</v>
      </c>
      <c r="M3447" t="s">
        <v>45</v>
      </c>
      <c r="N3447">
        <v>3</v>
      </c>
      <c r="O3447" t="s">
        <v>45</v>
      </c>
      <c r="P3447" t="s">
        <v>46</v>
      </c>
      <c r="R3447" t="s">
        <v>47</v>
      </c>
      <c r="S3447" t="s">
        <v>48</v>
      </c>
      <c r="T3447">
        <v>333</v>
      </c>
      <c r="U3447" t="s">
        <v>63</v>
      </c>
      <c r="X3447" t="s">
        <v>97</v>
      </c>
      <c r="Y3447" t="s">
        <v>980</v>
      </c>
      <c r="Z3447">
        <v>53000</v>
      </c>
      <c r="AA3447">
        <v>0</v>
      </c>
      <c r="AB3447" t="s">
        <v>51</v>
      </c>
      <c r="AC3447" t="s">
        <v>98</v>
      </c>
      <c r="AD3447">
        <v>1</v>
      </c>
      <c r="AE3447">
        <v>1</v>
      </c>
      <c r="AF3447">
        <v>1</v>
      </c>
      <c r="AG3447">
        <v>2026</v>
      </c>
      <c r="AH3447">
        <v>20260101</v>
      </c>
      <c r="AI3447" t="s">
        <v>5526</v>
      </c>
      <c r="AJ3447">
        <v>8600</v>
      </c>
      <c r="AK3447">
        <v>7907.2685546875</v>
      </c>
      <c r="AL3447" s="10">
        <f t="shared" si="424"/>
        <v>692.7314453125</v>
      </c>
      <c r="AM3447" s="11">
        <f t="shared" si="425"/>
        <v>8.0550168059593016E-2</v>
      </c>
      <c r="AN3447">
        <v>8600</v>
      </c>
      <c r="AO3447">
        <v>7590.5109584964421</v>
      </c>
      <c r="AP3447" s="12">
        <f t="shared" si="426"/>
        <v>1009.4890415035579</v>
      </c>
      <c r="AQ3447" s="13">
        <f t="shared" si="427"/>
        <v>0.11738244668646022</v>
      </c>
      <c r="AR3447">
        <v>8600</v>
      </c>
      <c r="AS3447">
        <v>7561.1973988784357</v>
      </c>
      <c r="AT3447" s="14">
        <f t="shared" si="428"/>
        <v>1038.8026011215643</v>
      </c>
      <c r="AU3447" s="15">
        <f t="shared" si="429"/>
        <v>0.12079100013041445</v>
      </c>
      <c r="AV3447">
        <v>8600</v>
      </c>
      <c r="AW3447">
        <v>7984.9511603740912</v>
      </c>
      <c r="AX3447" s="16">
        <f t="shared" si="430"/>
        <v>615.04883962590884</v>
      </c>
      <c r="AY3447" s="17">
        <f t="shared" si="431"/>
        <v>7.151730693324522E-2</v>
      </c>
    </row>
    <row r="3448" spans="1:51" x14ac:dyDescent="0.25">
      <c r="A3448" t="s">
        <v>106</v>
      </c>
      <c r="B3448" t="s">
        <v>215</v>
      </c>
      <c r="C3448">
        <v>8200</v>
      </c>
      <c r="D3448">
        <v>92434</v>
      </c>
      <c r="E3448">
        <v>2013</v>
      </c>
      <c r="F3448" t="s">
        <v>41</v>
      </c>
      <c r="G3448" t="s">
        <v>1317</v>
      </c>
      <c r="H3448" t="s">
        <v>230</v>
      </c>
      <c r="J3448">
        <v>4</v>
      </c>
      <c r="K3448" t="s">
        <v>111</v>
      </c>
      <c r="L3448">
        <v>4</v>
      </c>
      <c r="M3448" t="s">
        <v>45</v>
      </c>
      <c r="N3448">
        <v>2</v>
      </c>
      <c r="O3448" t="s">
        <v>45</v>
      </c>
      <c r="P3448" t="s">
        <v>46</v>
      </c>
      <c r="Q3448">
        <v>4</v>
      </c>
      <c r="R3448" t="s">
        <v>47</v>
      </c>
      <c r="S3448" t="s">
        <v>48</v>
      </c>
      <c r="U3448" t="s">
        <v>63</v>
      </c>
      <c r="W3448" t="s">
        <v>1318</v>
      </c>
      <c r="X3448" t="s">
        <v>49</v>
      </c>
      <c r="Y3448" t="s">
        <v>50</v>
      </c>
      <c r="AA3448">
        <v>0</v>
      </c>
      <c r="AB3448" t="s">
        <v>51</v>
      </c>
      <c r="AC3448" t="s">
        <v>52</v>
      </c>
      <c r="AD3448">
        <v>1</v>
      </c>
      <c r="AE3448">
        <v>1</v>
      </c>
      <c r="AF3448">
        <v>1</v>
      </c>
      <c r="AG3448">
        <v>2026</v>
      </c>
      <c r="AH3448">
        <v>20260102</v>
      </c>
      <c r="AI3448" t="s">
        <v>5527</v>
      </c>
      <c r="AJ3448">
        <v>8200</v>
      </c>
      <c r="AK3448">
        <v>7311.41162109375</v>
      </c>
      <c r="AL3448" s="10">
        <f t="shared" si="424"/>
        <v>888.58837890625</v>
      </c>
      <c r="AM3448" s="11">
        <f t="shared" si="425"/>
        <v>0.10836443645198171</v>
      </c>
      <c r="AN3448">
        <v>8200</v>
      </c>
      <c r="AO3448">
        <v>7838.5571627238814</v>
      </c>
      <c r="AP3448" s="12">
        <f t="shared" si="426"/>
        <v>361.44283727611855</v>
      </c>
      <c r="AQ3448" s="13">
        <f t="shared" si="427"/>
        <v>4.4078394789770554E-2</v>
      </c>
      <c r="AR3448">
        <v>8200</v>
      </c>
      <c r="AS3448">
        <v>7364.6693689757503</v>
      </c>
      <c r="AT3448" s="14">
        <f t="shared" si="428"/>
        <v>835.33063102424967</v>
      </c>
      <c r="AU3448" s="15">
        <f t="shared" si="429"/>
        <v>0.10186958914929874</v>
      </c>
      <c r="AV3448">
        <v>8200</v>
      </c>
      <c r="AW3448">
        <v>7405.4617449664429</v>
      </c>
      <c r="AX3448" s="16">
        <f t="shared" si="430"/>
        <v>794.53825503355711</v>
      </c>
      <c r="AY3448" s="17">
        <f t="shared" si="431"/>
        <v>9.6894909150433792E-2</v>
      </c>
    </row>
    <row r="3449" spans="1:51" x14ac:dyDescent="0.25">
      <c r="A3449" t="s">
        <v>39</v>
      </c>
      <c r="B3449" t="s">
        <v>2727</v>
      </c>
      <c r="C3449">
        <v>26700</v>
      </c>
      <c r="D3449">
        <v>17668</v>
      </c>
      <c r="E3449">
        <v>2024</v>
      </c>
      <c r="F3449" t="s">
        <v>56</v>
      </c>
      <c r="G3449" t="s">
        <v>531</v>
      </c>
      <c r="H3449" t="s">
        <v>2728</v>
      </c>
      <c r="I3449" t="s">
        <v>1291</v>
      </c>
      <c r="J3449">
        <v>6</v>
      </c>
      <c r="K3449" t="s">
        <v>44</v>
      </c>
      <c r="L3449">
        <v>3</v>
      </c>
      <c r="M3449" t="s">
        <v>45</v>
      </c>
      <c r="N3449">
        <v>3.5</v>
      </c>
      <c r="O3449" t="s">
        <v>119</v>
      </c>
      <c r="P3449" t="s">
        <v>46</v>
      </c>
      <c r="Q3449">
        <v>4</v>
      </c>
      <c r="R3449" t="s">
        <v>220</v>
      </c>
      <c r="S3449" t="s">
        <v>423</v>
      </c>
      <c r="U3449" t="s">
        <v>63</v>
      </c>
      <c r="V3449" t="s">
        <v>79</v>
      </c>
      <c r="W3449" t="s">
        <v>534</v>
      </c>
      <c r="X3449" t="s">
        <v>81</v>
      </c>
      <c r="Y3449" t="s">
        <v>82</v>
      </c>
      <c r="AA3449">
        <v>0</v>
      </c>
      <c r="AB3449" t="s">
        <v>51</v>
      </c>
      <c r="AC3449" t="s">
        <v>222</v>
      </c>
      <c r="AD3449">
        <v>1</v>
      </c>
      <c r="AE3449">
        <v>1</v>
      </c>
      <c r="AF3449">
        <v>1</v>
      </c>
      <c r="AG3449">
        <v>2026</v>
      </c>
      <c r="AH3449">
        <v>20251229</v>
      </c>
      <c r="AI3449" t="s">
        <v>5528</v>
      </c>
      <c r="AJ3449">
        <v>26700</v>
      </c>
      <c r="AK3449">
        <v>34953.96484375</v>
      </c>
      <c r="AL3449" s="10">
        <f t="shared" si="424"/>
        <v>8253.96484375</v>
      </c>
      <c r="AM3449" s="11">
        <f t="shared" si="425"/>
        <v>0.3091372600655431</v>
      </c>
      <c r="AN3449">
        <v>26700</v>
      </c>
      <c r="AO3449">
        <v>34095.907482831652</v>
      </c>
      <c r="AP3449" s="12">
        <f t="shared" si="426"/>
        <v>7395.9074828316516</v>
      </c>
      <c r="AQ3449" s="13">
        <f t="shared" si="427"/>
        <v>0.27700028025586709</v>
      </c>
      <c r="AR3449">
        <v>26700</v>
      </c>
      <c r="AS3449">
        <v>35607.5113402813</v>
      </c>
      <c r="AT3449" s="14">
        <f t="shared" si="428"/>
        <v>8907.5113402813004</v>
      </c>
      <c r="AU3449" s="15">
        <f t="shared" si="429"/>
        <v>0.33361465693937453</v>
      </c>
      <c r="AV3449">
        <v>26700</v>
      </c>
      <c r="AW3449">
        <v>34325.767973856207</v>
      </c>
      <c r="AX3449" s="16">
        <f t="shared" si="430"/>
        <v>7625.7679738562074</v>
      </c>
      <c r="AY3449" s="17">
        <f t="shared" si="431"/>
        <v>0.28560928741034486</v>
      </c>
    </row>
    <row r="3450" spans="1:51" x14ac:dyDescent="0.25">
      <c r="A3450" t="s">
        <v>54</v>
      </c>
      <c r="B3450" t="s">
        <v>479</v>
      </c>
      <c r="C3450">
        <v>2400</v>
      </c>
      <c r="D3450">
        <v>206551</v>
      </c>
      <c r="E3450">
        <v>2014</v>
      </c>
      <c r="F3450" t="s">
        <v>71</v>
      </c>
      <c r="G3450" t="s">
        <v>72</v>
      </c>
      <c r="H3450" t="s">
        <v>73</v>
      </c>
      <c r="I3450" t="s">
        <v>150</v>
      </c>
      <c r="J3450">
        <v>6</v>
      </c>
      <c r="K3450" t="s">
        <v>193</v>
      </c>
      <c r="L3450">
        <v>4</v>
      </c>
      <c r="M3450" t="s">
        <v>45</v>
      </c>
      <c r="N3450">
        <v>4.3000001907348633</v>
      </c>
      <c r="O3450" t="s">
        <v>119</v>
      </c>
      <c r="P3450" t="s">
        <v>161</v>
      </c>
      <c r="R3450" t="s">
        <v>77</v>
      </c>
      <c r="S3450" t="s">
        <v>151</v>
      </c>
      <c r="U3450" t="s">
        <v>63</v>
      </c>
      <c r="V3450" t="s">
        <v>79</v>
      </c>
      <c r="W3450" t="s">
        <v>2410</v>
      </c>
      <c r="X3450" t="s">
        <v>97</v>
      </c>
      <c r="Y3450" t="s">
        <v>82</v>
      </c>
      <c r="AA3450">
        <v>0</v>
      </c>
      <c r="AB3450" t="s">
        <v>51</v>
      </c>
      <c r="AC3450" t="s">
        <v>83</v>
      </c>
      <c r="AD3450">
        <v>1</v>
      </c>
      <c r="AE3450">
        <v>1</v>
      </c>
      <c r="AF3450">
        <v>1</v>
      </c>
      <c r="AG3450">
        <v>2026</v>
      </c>
      <c r="AH3450">
        <v>20251229</v>
      </c>
      <c r="AI3450" t="s">
        <v>5529</v>
      </c>
      <c r="AJ3450">
        <v>2400</v>
      </c>
      <c r="AK3450">
        <v>2295.291748046875</v>
      </c>
      <c r="AL3450" s="10">
        <f t="shared" si="424"/>
        <v>104.708251953125</v>
      </c>
      <c r="AM3450" s="11">
        <f t="shared" si="425"/>
        <v>4.362843831380208E-2</v>
      </c>
      <c r="AN3450">
        <v>2400</v>
      </c>
      <c r="AO3450">
        <v>1953.1023333471951</v>
      </c>
      <c r="AP3450" s="12">
        <f t="shared" si="426"/>
        <v>446.8976666528049</v>
      </c>
      <c r="AQ3450" s="13">
        <f t="shared" si="427"/>
        <v>0.18620736110533537</v>
      </c>
      <c r="AR3450">
        <v>2400</v>
      </c>
      <c r="AS3450">
        <v>1983.4377440337651</v>
      </c>
      <c r="AT3450" s="14">
        <f t="shared" si="428"/>
        <v>416.56225596623494</v>
      </c>
      <c r="AU3450" s="15">
        <f t="shared" si="429"/>
        <v>0.17356760665259791</v>
      </c>
      <c r="AV3450">
        <v>2400</v>
      </c>
      <c r="AW3450">
        <v>2261.0900321543422</v>
      </c>
      <c r="AX3450" s="16">
        <f t="shared" si="430"/>
        <v>138.90996784565777</v>
      </c>
      <c r="AY3450" s="17">
        <f t="shared" si="431"/>
        <v>5.787915326902407E-2</v>
      </c>
    </row>
    <row r="3451" spans="1:51" x14ac:dyDescent="0.25">
      <c r="A3451" t="s">
        <v>69</v>
      </c>
      <c r="B3451" t="s">
        <v>210</v>
      </c>
      <c r="C3451">
        <v>9800</v>
      </c>
      <c r="D3451">
        <v>96333</v>
      </c>
      <c r="E3451">
        <v>2020</v>
      </c>
      <c r="F3451" t="s">
        <v>71</v>
      </c>
      <c r="G3451" t="s">
        <v>123</v>
      </c>
      <c r="H3451" t="s">
        <v>2256</v>
      </c>
      <c r="J3451">
        <v>4</v>
      </c>
      <c r="K3451" t="s">
        <v>111</v>
      </c>
      <c r="L3451">
        <v>4</v>
      </c>
      <c r="M3451" t="s">
        <v>45</v>
      </c>
      <c r="N3451">
        <v>1.5</v>
      </c>
      <c r="O3451" t="s">
        <v>45</v>
      </c>
      <c r="P3451" t="s">
        <v>46</v>
      </c>
      <c r="Q3451">
        <v>3</v>
      </c>
      <c r="R3451" t="s">
        <v>47</v>
      </c>
      <c r="S3451" t="s">
        <v>48</v>
      </c>
      <c r="U3451" t="s">
        <v>63</v>
      </c>
      <c r="V3451" t="s">
        <v>64</v>
      </c>
      <c r="W3451" t="s">
        <v>858</v>
      </c>
      <c r="X3451" t="s">
        <v>49</v>
      </c>
      <c r="Y3451" t="s">
        <v>125</v>
      </c>
      <c r="AA3451">
        <v>0</v>
      </c>
      <c r="AB3451" t="s">
        <v>51</v>
      </c>
      <c r="AC3451" t="s">
        <v>52</v>
      </c>
      <c r="AD3451">
        <v>1</v>
      </c>
      <c r="AE3451">
        <v>1</v>
      </c>
      <c r="AF3451">
        <v>1</v>
      </c>
      <c r="AG3451">
        <v>2026</v>
      </c>
      <c r="AH3451">
        <v>20260102</v>
      </c>
      <c r="AI3451" t="s">
        <v>5530</v>
      </c>
      <c r="AJ3451">
        <v>9800</v>
      </c>
      <c r="AK3451">
        <v>10113.5791015625</v>
      </c>
      <c r="AL3451" s="10">
        <f t="shared" si="424"/>
        <v>313.5791015625</v>
      </c>
      <c r="AM3451" s="11">
        <f t="shared" si="425"/>
        <v>3.199786750637755E-2</v>
      </c>
      <c r="AN3451">
        <v>9800</v>
      </c>
      <c r="AO3451">
        <v>9588.1112199619383</v>
      </c>
      <c r="AP3451" s="12">
        <f t="shared" si="426"/>
        <v>211.88878003806167</v>
      </c>
      <c r="AQ3451" s="13">
        <f t="shared" si="427"/>
        <v>2.1621304085516498E-2</v>
      </c>
      <c r="AR3451">
        <v>9800</v>
      </c>
      <c r="AS3451">
        <v>9670.9050534433118</v>
      </c>
      <c r="AT3451" s="14">
        <f t="shared" si="428"/>
        <v>129.09494655668823</v>
      </c>
      <c r="AU3451" s="15">
        <f t="shared" si="429"/>
        <v>1.3172953730274309E-2</v>
      </c>
      <c r="AV3451">
        <v>9800</v>
      </c>
      <c r="AW3451">
        <v>10168.54993514916</v>
      </c>
      <c r="AX3451" s="16">
        <f t="shared" si="430"/>
        <v>368.54993514915986</v>
      </c>
      <c r="AY3451" s="17">
        <f t="shared" si="431"/>
        <v>3.7607136239710189E-2</v>
      </c>
    </row>
    <row r="3452" spans="1:51" x14ac:dyDescent="0.25">
      <c r="A3452" t="s">
        <v>54</v>
      </c>
      <c r="B3452" t="s">
        <v>249</v>
      </c>
      <c r="C3452">
        <v>7100</v>
      </c>
      <c r="D3452">
        <v>195480</v>
      </c>
      <c r="E3452">
        <v>2008</v>
      </c>
      <c r="F3452" t="s">
        <v>165</v>
      </c>
      <c r="G3452" t="s">
        <v>190</v>
      </c>
      <c r="H3452" t="s">
        <v>992</v>
      </c>
      <c r="I3452" t="s">
        <v>2491</v>
      </c>
      <c r="J3452">
        <v>8</v>
      </c>
      <c r="K3452" t="s">
        <v>111</v>
      </c>
      <c r="L3452">
        <v>4</v>
      </c>
      <c r="M3452" t="s">
        <v>45</v>
      </c>
      <c r="N3452">
        <v>5.6999998092651367</v>
      </c>
      <c r="O3452" t="s">
        <v>119</v>
      </c>
      <c r="P3452" t="s">
        <v>46</v>
      </c>
      <c r="R3452" t="s">
        <v>77</v>
      </c>
      <c r="S3452" t="s">
        <v>151</v>
      </c>
      <c r="T3452">
        <v>381</v>
      </c>
      <c r="U3452" t="s">
        <v>63</v>
      </c>
      <c r="V3452" t="s">
        <v>79</v>
      </c>
      <c r="W3452" t="s">
        <v>1106</v>
      </c>
      <c r="X3452" t="s">
        <v>542</v>
      </c>
      <c r="Y3452" t="s">
        <v>82</v>
      </c>
      <c r="AA3452">
        <v>0</v>
      </c>
      <c r="AB3452" t="s">
        <v>51</v>
      </c>
      <c r="AC3452" t="s">
        <v>83</v>
      </c>
      <c r="AD3452">
        <v>1</v>
      </c>
      <c r="AE3452">
        <v>1</v>
      </c>
      <c r="AF3452">
        <v>1</v>
      </c>
      <c r="AG3452">
        <v>2026</v>
      </c>
      <c r="AH3452">
        <v>20251230</v>
      </c>
      <c r="AI3452" t="s">
        <v>5531</v>
      </c>
      <c r="AJ3452">
        <v>7100</v>
      </c>
      <c r="AK3452">
        <v>4773.1083984375</v>
      </c>
      <c r="AL3452" s="10">
        <f t="shared" si="424"/>
        <v>2326.8916015625</v>
      </c>
      <c r="AM3452" s="11">
        <f t="shared" si="425"/>
        <v>0.32773121148767603</v>
      </c>
      <c r="AN3452">
        <v>7100</v>
      </c>
      <c r="AO3452">
        <v>5490.9283889274066</v>
      </c>
      <c r="AP3452" s="12">
        <f t="shared" si="426"/>
        <v>1609.0716110725934</v>
      </c>
      <c r="AQ3452" s="13">
        <f t="shared" si="427"/>
        <v>0.22662980437642161</v>
      </c>
      <c r="AR3452">
        <v>7100</v>
      </c>
      <c r="AS3452">
        <v>5191.5831012325743</v>
      </c>
      <c r="AT3452" s="14">
        <f t="shared" si="428"/>
        <v>1908.4168987674257</v>
      </c>
      <c r="AU3452" s="15">
        <f t="shared" si="429"/>
        <v>0.2687911125024543</v>
      </c>
      <c r="AV3452">
        <v>7100</v>
      </c>
      <c r="AW3452">
        <v>4878.9991624790628</v>
      </c>
      <c r="AX3452" s="16">
        <f t="shared" si="430"/>
        <v>2221.0008375209372</v>
      </c>
      <c r="AY3452" s="17">
        <f t="shared" si="431"/>
        <v>0.31281701936914608</v>
      </c>
    </row>
    <row r="3453" spans="1:51" x14ac:dyDescent="0.25">
      <c r="A3453" t="s">
        <v>54</v>
      </c>
      <c r="B3453" t="s">
        <v>447</v>
      </c>
      <c r="C3453">
        <v>700</v>
      </c>
      <c r="D3453">
        <v>215727</v>
      </c>
      <c r="E3453">
        <v>2012</v>
      </c>
      <c r="F3453" t="s">
        <v>56</v>
      </c>
      <c r="G3453" t="s">
        <v>186</v>
      </c>
      <c r="H3453" t="s">
        <v>58</v>
      </c>
      <c r="J3453">
        <v>6</v>
      </c>
      <c r="K3453" t="s">
        <v>59</v>
      </c>
      <c r="L3453">
        <v>4</v>
      </c>
      <c r="M3453" t="s">
        <v>45</v>
      </c>
      <c r="N3453">
        <v>3.5</v>
      </c>
      <c r="O3453" t="s">
        <v>60</v>
      </c>
      <c r="P3453" t="s">
        <v>46</v>
      </c>
      <c r="R3453" t="s">
        <v>47</v>
      </c>
      <c r="S3453" t="s">
        <v>62</v>
      </c>
      <c r="T3453">
        <v>285</v>
      </c>
      <c r="U3453" t="s">
        <v>63</v>
      </c>
      <c r="V3453" t="s">
        <v>79</v>
      </c>
      <c r="X3453" t="s">
        <v>112</v>
      </c>
      <c r="Y3453" t="s">
        <v>125</v>
      </c>
      <c r="AA3453">
        <v>0</v>
      </c>
      <c r="AB3453" t="s">
        <v>51</v>
      </c>
      <c r="AC3453" t="s">
        <v>52</v>
      </c>
      <c r="AD3453">
        <v>1</v>
      </c>
      <c r="AE3453">
        <v>1</v>
      </c>
      <c r="AF3453">
        <v>1</v>
      </c>
      <c r="AG3453">
        <v>2026</v>
      </c>
      <c r="AH3453">
        <v>20251230</v>
      </c>
      <c r="AI3453" t="s">
        <v>5532</v>
      </c>
      <c r="AJ3453">
        <v>700</v>
      </c>
      <c r="AK3453">
        <v>1545.940185546875</v>
      </c>
      <c r="AL3453" s="10">
        <f t="shared" si="424"/>
        <v>845.940185546875</v>
      </c>
      <c r="AM3453" s="11">
        <f t="shared" si="425"/>
        <v>1.2084859793526785</v>
      </c>
      <c r="AN3453">
        <v>700</v>
      </c>
      <c r="AO3453">
        <v>1514.0670681378469</v>
      </c>
      <c r="AP3453" s="12">
        <f t="shared" si="426"/>
        <v>814.06706813784695</v>
      </c>
      <c r="AQ3453" s="13">
        <f t="shared" si="427"/>
        <v>1.1629529544826385</v>
      </c>
      <c r="AR3453">
        <v>700</v>
      </c>
      <c r="AS3453">
        <v>1510.7043345956449</v>
      </c>
      <c r="AT3453" s="14">
        <f t="shared" si="428"/>
        <v>810.70433459564492</v>
      </c>
      <c r="AU3453" s="15">
        <f t="shared" si="429"/>
        <v>1.1581490494223499</v>
      </c>
      <c r="AV3453">
        <v>700</v>
      </c>
      <c r="AW3453">
        <v>1538.1135531135531</v>
      </c>
      <c r="AX3453" s="16">
        <f t="shared" si="430"/>
        <v>838.11355311355305</v>
      </c>
      <c r="AY3453" s="17">
        <f t="shared" si="431"/>
        <v>1.1973050758765043</v>
      </c>
    </row>
    <row r="3454" spans="1:51" x14ac:dyDescent="0.25">
      <c r="A3454" t="s">
        <v>106</v>
      </c>
      <c r="B3454" t="s">
        <v>215</v>
      </c>
      <c r="C3454">
        <v>16600</v>
      </c>
      <c r="D3454">
        <v>107839</v>
      </c>
      <c r="E3454">
        <v>2016</v>
      </c>
      <c r="F3454" t="s">
        <v>274</v>
      </c>
      <c r="G3454" t="s">
        <v>275</v>
      </c>
      <c r="H3454" t="s">
        <v>1403</v>
      </c>
      <c r="I3454" t="s">
        <v>150</v>
      </c>
      <c r="J3454">
        <v>8</v>
      </c>
      <c r="K3454" t="s">
        <v>75</v>
      </c>
      <c r="L3454">
        <v>4</v>
      </c>
      <c r="M3454" t="s">
        <v>45</v>
      </c>
      <c r="N3454">
        <v>5.3000001907348633</v>
      </c>
      <c r="O3454" t="s">
        <v>76</v>
      </c>
      <c r="P3454" t="s">
        <v>46</v>
      </c>
      <c r="Q3454">
        <v>4</v>
      </c>
      <c r="R3454" t="s">
        <v>77</v>
      </c>
      <c r="S3454" t="s">
        <v>78</v>
      </c>
      <c r="U3454" t="s">
        <v>63</v>
      </c>
      <c r="W3454" t="s">
        <v>623</v>
      </c>
      <c r="X3454" t="s">
        <v>136</v>
      </c>
      <c r="Y3454" t="s">
        <v>82</v>
      </c>
      <c r="AA3454">
        <v>0</v>
      </c>
      <c r="AB3454" t="s">
        <v>51</v>
      </c>
      <c r="AC3454" t="s">
        <v>83</v>
      </c>
      <c r="AD3454">
        <v>1</v>
      </c>
      <c r="AE3454">
        <v>1</v>
      </c>
      <c r="AF3454">
        <v>1</v>
      </c>
      <c r="AG3454">
        <v>2026</v>
      </c>
      <c r="AH3454">
        <v>20260102</v>
      </c>
      <c r="AI3454" t="s">
        <v>5533</v>
      </c>
      <c r="AJ3454">
        <v>16600</v>
      </c>
      <c r="AK3454">
        <v>15655.0576171875</v>
      </c>
      <c r="AL3454" s="10">
        <f t="shared" si="424"/>
        <v>944.9423828125</v>
      </c>
      <c r="AM3454" s="11">
        <f t="shared" si="425"/>
        <v>5.6924239928463856E-2</v>
      </c>
      <c r="AN3454">
        <v>16600</v>
      </c>
      <c r="AO3454">
        <v>16842.90719716797</v>
      </c>
      <c r="AP3454" s="12">
        <f t="shared" si="426"/>
        <v>242.90719716796957</v>
      </c>
      <c r="AQ3454" s="13">
        <f t="shared" si="427"/>
        <v>1.4632963684817445E-2</v>
      </c>
      <c r="AR3454">
        <v>16600</v>
      </c>
      <c r="AS3454">
        <v>16326.362227466179</v>
      </c>
      <c r="AT3454" s="14">
        <f t="shared" si="428"/>
        <v>273.63777253382068</v>
      </c>
      <c r="AU3454" s="15">
        <f t="shared" si="429"/>
        <v>1.6484203164687992E-2</v>
      </c>
      <c r="AV3454">
        <v>16600</v>
      </c>
      <c r="AW3454">
        <v>15923.839506172841</v>
      </c>
      <c r="AX3454" s="16">
        <f t="shared" si="430"/>
        <v>676.16049382715937</v>
      </c>
      <c r="AY3454" s="17">
        <f t="shared" si="431"/>
        <v>4.0732559869105983E-2</v>
      </c>
    </row>
    <row r="3455" spans="1:51" x14ac:dyDescent="0.25">
      <c r="A3455" t="s">
        <v>69</v>
      </c>
      <c r="B3455" t="s">
        <v>70</v>
      </c>
      <c r="C3455">
        <v>3800</v>
      </c>
      <c r="D3455">
        <v>198477</v>
      </c>
      <c r="E3455">
        <v>2012</v>
      </c>
      <c r="F3455" t="s">
        <v>115</v>
      </c>
      <c r="G3455" t="s">
        <v>1863</v>
      </c>
      <c r="H3455" t="s">
        <v>5534</v>
      </c>
      <c r="J3455">
        <v>8</v>
      </c>
      <c r="K3455" t="s">
        <v>111</v>
      </c>
      <c r="L3455">
        <v>4</v>
      </c>
      <c r="M3455" t="s">
        <v>45</v>
      </c>
      <c r="N3455">
        <v>5.5</v>
      </c>
      <c r="O3455" t="s">
        <v>45</v>
      </c>
      <c r="P3455" t="s">
        <v>46</v>
      </c>
      <c r="R3455" t="s">
        <v>47</v>
      </c>
      <c r="S3455" t="s">
        <v>48</v>
      </c>
      <c r="U3455" t="s">
        <v>63</v>
      </c>
      <c r="V3455" t="s">
        <v>79</v>
      </c>
      <c r="X3455" t="s">
        <v>97</v>
      </c>
      <c r="Y3455" t="s">
        <v>82</v>
      </c>
      <c r="AA3455">
        <v>0</v>
      </c>
      <c r="AB3455" t="s">
        <v>51</v>
      </c>
      <c r="AC3455" t="s">
        <v>52</v>
      </c>
      <c r="AD3455">
        <v>1</v>
      </c>
      <c r="AE3455">
        <v>1</v>
      </c>
      <c r="AF3455">
        <v>1</v>
      </c>
      <c r="AG3455">
        <v>2026</v>
      </c>
      <c r="AH3455">
        <v>20251230</v>
      </c>
      <c r="AI3455" t="s">
        <v>5535</v>
      </c>
      <c r="AJ3455">
        <v>3800</v>
      </c>
      <c r="AK3455">
        <v>2658.342529296875</v>
      </c>
      <c r="AL3455" s="10">
        <f t="shared" si="424"/>
        <v>1141.657470703125</v>
      </c>
      <c r="AM3455" s="11">
        <f t="shared" si="425"/>
        <v>0.30043617650082238</v>
      </c>
      <c r="AN3455">
        <v>3800</v>
      </c>
      <c r="AO3455">
        <v>3018.601310866914</v>
      </c>
      <c r="AP3455" s="12">
        <f t="shared" si="426"/>
        <v>781.39868913308601</v>
      </c>
      <c r="AQ3455" s="13">
        <f t="shared" si="427"/>
        <v>0.20563123398239105</v>
      </c>
      <c r="AR3455">
        <v>3800</v>
      </c>
      <c r="AS3455">
        <v>2496.197157225658</v>
      </c>
      <c r="AT3455" s="14">
        <f t="shared" si="428"/>
        <v>1303.802842774342</v>
      </c>
      <c r="AU3455" s="15">
        <f t="shared" si="429"/>
        <v>0.34310601125640577</v>
      </c>
      <c r="AV3455">
        <v>3800</v>
      </c>
      <c r="AW3455">
        <v>2688.4303797468351</v>
      </c>
      <c r="AX3455" s="16">
        <f t="shared" si="430"/>
        <v>1111.5696202531649</v>
      </c>
      <c r="AY3455" s="17">
        <f t="shared" si="431"/>
        <v>0.29251832111925391</v>
      </c>
    </row>
    <row r="3456" spans="1:51" x14ac:dyDescent="0.25">
      <c r="A3456" t="s">
        <v>54</v>
      </c>
      <c r="B3456" t="s">
        <v>249</v>
      </c>
      <c r="C3456">
        <v>5250</v>
      </c>
      <c r="D3456">
        <v>157988</v>
      </c>
      <c r="E3456">
        <v>2012</v>
      </c>
      <c r="F3456" t="s">
        <v>165</v>
      </c>
      <c r="G3456" t="s">
        <v>289</v>
      </c>
      <c r="I3456" t="s">
        <v>404</v>
      </c>
      <c r="J3456">
        <v>4</v>
      </c>
      <c r="K3456" t="s">
        <v>59</v>
      </c>
      <c r="L3456">
        <v>4</v>
      </c>
      <c r="M3456" t="s">
        <v>45</v>
      </c>
      <c r="N3456">
        <v>2.5</v>
      </c>
      <c r="O3456" t="s">
        <v>60</v>
      </c>
      <c r="P3456" t="s">
        <v>46</v>
      </c>
      <c r="R3456" t="s">
        <v>61</v>
      </c>
      <c r="S3456" t="s">
        <v>151</v>
      </c>
      <c r="T3456">
        <v>178</v>
      </c>
      <c r="U3456" t="s">
        <v>63</v>
      </c>
      <c r="V3456" t="s">
        <v>64</v>
      </c>
      <c r="W3456" t="s">
        <v>208</v>
      </c>
      <c r="X3456" t="s">
        <v>65</v>
      </c>
      <c r="Y3456" t="s">
        <v>82</v>
      </c>
      <c r="AA3456">
        <v>0</v>
      </c>
      <c r="AB3456" t="s">
        <v>51</v>
      </c>
      <c r="AC3456" t="s">
        <v>67</v>
      </c>
      <c r="AD3456">
        <v>1</v>
      </c>
      <c r="AE3456">
        <v>1</v>
      </c>
      <c r="AF3456">
        <v>1</v>
      </c>
      <c r="AG3456">
        <v>2026</v>
      </c>
      <c r="AH3456">
        <v>20251230</v>
      </c>
      <c r="AI3456" t="s">
        <v>5536</v>
      </c>
      <c r="AJ3456">
        <v>5250</v>
      </c>
      <c r="AK3456">
        <v>4459.09130859375</v>
      </c>
      <c r="AL3456" s="10">
        <f t="shared" si="424"/>
        <v>790.90869140625</v>
      </c>
      <c r="AM3456" s="11">
        <f t="shared" si="425"/>
        <v>0.15064927455357144</v>
      </c>
      <c r="AN3456">
        <v>5250</v>
      </c>
      <c r="AO3456">
        <v>4116.0516186173454</v>
      </c>
      <c r="AP3456" s="12">
        <f t="shared" si="426"/>
        <v>1133.9483813826546</v>
      </c>
      <c r="AQ3456" s="13">
        <f t="shared" si="427"/>
        <v>0.21599016788241041</v>
      </c>
      <c r="AR3456">
        <v>5250</v>
      </c>
      <c r="AS3456">
        <v>4135.3168672495867</v>
      </c>
      <c r="AT3456" s="14">
        <f t="shared" si="428"/>
        <v>1114.6831327504133</v>
      </c>
      <c r="AU3456" s="15">
        <f t="shared" si="429"/>
        <v>0.21232059671436443</v>
      </c>
      <c r="AV3456">
        <v>5250</v>
      </c>
      <c r="AW3456">
        <v>4516.24031007752</v>
      </c>
      <c r="AX3456" s="16">
        <f t="shared" si="430"/>
        <v>733.75968992247999</v>
      </c>
      <c r="AY3456" s="17">
        <f t="shared" si="431"/>
        <v>0.13976375046142475</v>
      </c>
    </row>
    <row r="3457" spans="1:51" x14ac:dyDescent="0.25">
      <c r="A3457" t="s">
        <v>39</v>
      </c>
      <c r="B3457" t="s">
        <v>228</v>
      </c>
      <c r="C3457">
        <v>4300</v>
      </c>
      <c r="D3457">
        <v>208615</v>
      </c>
      <c r="E3457">
        <v>2015</v>
      </c>
      <c r="F3457" t="s">
        <v>397</v>
      </c>
      <c r="G3457" t="s">
        <v>398</v>
      </c>
      <c r="H3457" t="s">
        <v>466</v>
      </c>
      <c r="J3457">
        <v>4</v>
      </c>
      <c r="K3457" t="s">
        <v>87</v>
      </c>
      <c r="L3457">
        <v>4</v>
      </c>
      <c r="M3457" t="s">
        <v>45</v>
      </c>
      <c r="N3457">
        <v>2.4000000953674321</v>
      </c>
      <c r="O3457" t="s">
        <v>45</v>
      </c>
      <c r="P3457" t="s">
        <v>46</v>
      </c>
      <c r="R3457" t="s">
        <v>47</v>
      </c>
      <c r="S3457" t="s">
        <v>48</v>
      </c>
      <c r="T3457">
        <v>185</v>
      </c>
      <c r="U3457" t="s">
        <v>63</v>
      </c>
      <c r="V3457" t="s">
        <v>64</v>
      </c>
      <c r="W3457" t="s">
        <v>723</v>
      </c>
      <c r="X3457" t="s">
        <v>49</v>
      </c>
      <c r="Y3457" t="s">
        <v>82</v>
      </c>
      <c r="AA3457">
        <v>0</v>
      </c>
      <c r="AB3457" t="s">
        <v>51</v>
      </c>
      <c r="AC3457" t="s">
        <v>52</v>
      </c>
      <c r="AD3457">
        <v>2</v>
      </c>
      <c r="AE3457">
        <v>1</v>
      </c>
      <c r="AF3457">
        <v>1</v>
      </c>
      <c r="AG3457">
        <v>2026</v>
      </c>
      <c r="AH3457">
        <v>20260105</v>
      </c>
      <c r="AI3457" t="s">
        <v>5537</v>
      </c>
      <c r="AJ3457">
        <v>4300</v>
      </c>
      <c r="AK3457">
        <v>3832.013916015625</v>
      </c>
      <c r="AL3457" s="10">
        <f t="shared" si="424"/>
        <v>467.986083984375</v>
      </c>
      <c r="AM3457" s="11">
        <f t="shared" si="425"/>
        <v>0.1088339730196221</v>
      </c>
      <c r="AN3457">
        <v>4300</v>
      </c>
      <c r="AO3457">
        <v>3737.4873422626242</v>
      </c>
      <c r="AP3457" s="12">
        <f t="shared" si="426"/>
        <v>562.51265773737578</v>
      </c>
      <c r="AQ3457" s="13">
        <f t="shared" si="427"/>
        <v>0.13081689714822692</v>
      </c>
      <c r="AR3457">
        <v>4300</v>
      </c>
      <c r="AS3457">
        <v>3380.766192595765</v>
      </c>
      <c r="AT3457" s="14">
        <f t="shared" si="428"/>
        <v>919.23380740423499</v>
      </c>
      <c r="AU3457" s="15">
        <f t="shared" si="429"/>
        <v>0.21377530404749651</v>
      </c>
      <c r="AV3457">
        <v>4300</v>
      </c>
      <c r="AW3457">
        <v>3848.4312573443008</v>
      </c>
      <c r="AX3457" s="16">
        <f t="shared" si="430"/>
        <v>451.56874265569922</v>
      </c>
      <c r="AY3457" s="17">
        <f t="shared" si="431"/>
        <v>0.1050159866641161</v>
      </c>
    </row>
    <row r="3458" spans="1:51" x14ac:dyDescent="0.25">
      <c r="A3458" t="s">
        <v>69</v>
      </c>
      <c r="B3458" t="s">
        <v>85</v>
      </c>
      <c r="C3458">
        <v>400</v>
      </c>
      <c r="D3458">
        <v>133386</v>
      </c>
      <c r="E3458">
        <v>2012</v>
      </c>
      <c r="F3458" t="s">
        <v>343</v>
      </c>
      <c r="G3458" t="s">
        <v>1147</v>
      </c>
      <c r="H3458" t="s">
        <v>95</v>
      </c>
      <c r="J3458">
        <v>6</v>
      </c>
      <c r="K3458" t="s">
        <v>111</v>
      </c>
      <c r="L3458">
        <v>4</v>
      </c>
      <c r="M3458" t="s">
        <v>45</v>
      </c>
      <c r="N3458">
        <v>3.7000000476837158</v>
      </c>
      <c r="O3458" t="s">
        <v>76</v>
      </c>
      <c r="P3458" t="s">
        <v>161</v>
      </c>
      <c r="Q3458">
        <v>2</v>
      </c>
      <c r="R3458" t="s">
        <v>47</v>
      </c>
      <c r="S3458" t="s">
        <v>78</v>
      </c>
      <c r="U3458" t="s">
        <v>63</v>
      </c>
      <c r="X3458" t="s">
        <v>112</v>
      </c>
      <c r="Y3458" t="s">
        <v>82</v>
      </c>
      <c r="AA3458">
        <v>0</v>
      </c>
      <c r="AB3458" t="s">
        <v>51</v>
      </c>
      <c r="AC3458" t="s">
        <v>52</v>
      </c>
      <c r="AD3458">
        <v>1</v>
      </c>
      <c r="AE3458">
        <v>1</v>
      </c>
      <c r="AF3458">
        <v>1</v>
      </c>
      <c r="AG3458">
        <v>2026</v>
      </c>
      <c r="AH3458">
        <v>20251231</v>
      </c>
      <c r="AI3458" t="s">
        <v>5538</v>
      </c>
      <c r="AJ3458">
        <v>400</v>
      </c>
      <c r="AK3458">
        <v>681.63934326171875</v>
      </c>
      <c r="AL3458" s="10">
        <f t="shared" si="424"/>
        <v>281.63934326171875</v>
      </c>
      <c r="AM3458" s="11">
        <f t="shared" si="425"/>
        <v>0.70409835815429689</v>
      </c>
      <c r="AN3458">
        <v>400</v>
      </c>
      <c r="AO3458">
        <v>753.59089294068156</v>
      </c>
      <c r="AP3458" s="12">
        <f t="shared" si="426"/>
        <v>353.59089294068156</v>
      </c>
      <c r="AQ3458" s="13">
        <f t="shared" si="427"/>
        <v>0.88397723235170389</v>
      </c>
      <c r="AR3458">
        <v>400</v>
      </c>
      <c r="AS3458">
        <v>761.90367413901299</v>
      </c>
      <c r="AT3458" s="14">
        <f t="shared" si="428"/>
        <v>361.90367413901299</v>
      </c>
      <c r="AU3458" s="15">
        <f t="shared" si="429"/>
        <v>0.90475918534753252</v>
      </c>
      <c r="AV3458">
        <v>400</v>
      </c>
      <c r="AW3458">
        <v>706.27304347826089</v>
      </c>
      <c r="AX3458" s="16">
        <f t="shared" si="430"/>
        <v>306.27304347826089</v>
      </c>
      <c r="AY3458" s="17">
        <f t="shared" si="431"/>
        <v>0.76568260869565219</v>
      </c>
    </row>
    <row r="3459" spans="1:51" x14ac:dyDescent="0.25">
      <c r="A3459" t="s">
        <v>39</v>
      </c>
      <c r="B3459" t="s">
        <v>224</v>
      </c>
      <c r="C3459">
        <v>4000</v>
      </c>
      <c r="D3459">
        <v>78749</v>
      </c>
      <c r="E3459">
        <v>2015</v>
      </c>
      <c r="F3459" t="s">
        <v>177</v>
      </c>
      <c r="G3459" t="s">
        <v>520</v>
      </c>
      <c r="H3459" t="s">
        <v>58</v>
      </c>
      <c r="J3459">
        <v>4</v>
      </c>
      <c r="K3459" t="s">
        <v>44</v>
      </c>
      <c r="L3459">
        <v>4</v>
      </c>
      <c r="M3459" t="s">
        <v>45</v>
      </c>
      <c r="N3459">
        <v>1.799999952316284</v>
      </c>
      <c r="O3459" t="s">
        <v>60</v>
      </c>
      <c r="P3459" t="s">
        <v>46</v>
      </c>
      <c r="Q3459">
        <v>2</v>
      </c>
      <c r="R3459" t="s">
        <v>61</v>
      </c>
      <c r="T3459">
        <v>170</v>
      </c>
      <c r="U3459" t="s">
        <v>63</v>
      </c>
      <c r="X3459" t="s">
        <v>65</v>
      </c>
      <c r="Y3459" t="s">
        <v>82</v>
      </c>
      <c r="AA3459">
        <v>0</v>
      </c>
      <c r="AB3459" t="s">
        <v>51</v>
      </c>
      <c r="AC3459" t="s">
        <v>67</v>
      </c>
      <c r="AD3459">
        <v>1</v>
      </c>
      <c r="AE3459">
        <v>1</v>
      </c>
      <c r="AF3459">
        <v>1</v>
      </c>
      <c r="AG3459">
        <v>2026</v>
      </c>
      <c r="AH3459">
        <v>20251231</v>
      </c>
      <c r="AI3459" t="s">
        <v>5539</v>
      </c>
      <c r="AJ3459">
        <v>4000</v>
      </c>
      <c r="AK3459">
        <v>3536.488037109375</v>
      </c>
      <c r="AL3459" s="10">
        <f t="shared" ref="AL3459:AL3522" si="432">ABS(AJ3459-AK3459)</f>
        <v>463.511962890625</v>
      </c>
      <c r="AM3459" s="11">
        <f t="shared" ref="AM3459:AM3522" si="433">ABS($AJ3459-AK3459)/$AJ3459</f>
        <v>0.11587799072265625</v>
      </c>
      <c r="AN3459">
        <v>4000</v>
      </c>
      <c r="AO3459">
        <v>3185.3177905253679</v>
      </c>
      <c r="AP3459" s="12">
        <f t="shared" ref="AP3459:AP3522" si="434">ABS(AN3459-AO3459)</f>
        <v>814.68220947463215</v>
      </c>
      <c r="AQ3459" s="13">
        <f t="shared" ref="AQ3459:AQ3522" si="435">ABS($AJ3459-AO3459)/$AJ3459</f>
        <v>0.20367055236865803</v>
      </c>
      <c r="AR3459">
        <v>4000</v>
      </c>
      <c r="AS3459">
        <v>3520.5005911199069</v>
      </c>
      <c r="AT3459" s="14">
        <f t="shared" ref="AT3459:AT3522" si="436">ABS(AR3459-AS3459)</f>
        <v>479.49940888009314</v>
      </c>
      <c r="AU3459" s="15">
        <f t="shared" ref="AU3459:AU3522" si="437">ABS($AJ3459-AS3459)/$AJ3459</f>
        <v>0.11987485222002328</v>
      </c>
      <c r="AV3459">
        <v>4000</v>
      </c>
      <c r="AW3459">
        <v>3548.046875</v>
      </c>
      <c r="AX3459" s="16">
        <f t="shared" ref="AX3459:AX3522" si="438">ABS(AV3459-AW3459)</f>
        <v>451.953125</v>
      </c>
      <c r="AY3459" s="17">
        <f t="shared" ref="AY3459:AY3522" si="439">ABS($AJ3459-AW3459)/$AJ3459</f>
        <v>0.11298828125</v>
      </c>
    </row>
    <row r="3460" spans="1:51" x14ac:dyDescent="0.25">
      <c r="A3460" t="s">
        <v>39</v>
      </c>
      <c r="B3460" t="s">
        <v>295</v>
      </c>
      <c r="C3460">
        <v>500</v>
      </c>
      <c r="D3460">
        <v>133221</v>
      </c>
      <c r="E3460">
        <v>2004</v>
      </c>
      <c r="F3460" t="s">
        <v>71</v>
      </c>
      <c r="G3460" t="s">
        <v>128</v>
      </c>
      <c r="H3460" t="s">
        <v>73</v>
      </c>
      <c r="J3460">
        <v>6</v>
      </c>
      <c r="K3460" t="s">
        <v>75</v>
      </c>
      <c r="L3460">
        <v>4</v>
      </c>
      <c r="M3460" t="s">
        <v>45</v>
      </c>
      <c r="N3460">
        <v>3.5</v>
      </c>
      <c r="O3460" t="s">
        <v>60</v>
      </c>
      <c r="P3460" t="s">
        <v>46</v>
      </c>
      <c r="Q3460">
        <v>2</v>
      </c>
      <c r="R3460" t="s">
        <v>61</v>
      </c>
      <c r="U3460" t="s">
        <v>63</v>
      </c>
      <c r="V3460" t="s">
        <v>79</v>
      </c>
      <c r="W3460" t="s">
        <v>5540</v>
      </c>
      <c r="X3460" t="s">
        <v>65</v>
      </c>
      <c r="Y3460" t="s">
        <v>82</v>
      </c>
      <c r="AA3460">
        <v>0</v>
      </c>
      <c r="AB3460" t="s">
        <v>51</v>
      </c>
      <c r="AC3460" t="s">
        <v>67</v>
      </c>
      <c r="AD3460">
        <v>1</v>
      </c>
      <c r="AE3460">
        <v>1</v>
      </c>
      <c r="AF3460">
        <v>1</v>
      </c>
      <c r="AG3460">
        <v>2026</v>
      </c>
      <c r="AH3460">
        <v>20251230</v>
      </c>
      <c r="AI3460" t="s">
        <v>5541</v>
      </c>
      <c r="AJ3460">
        <v>500</v>
      </c>
      <c r="AK3460">
        <v>679.1131591796875</v>
      </c>
      <c r="AL3460" s="10">
        <f t="shared" si="432"/>
        <v>179.1131591796875</v>
      </c>
      <c r="AM3460" s="11">
        <f t="shared" si="433"/>
        <v>0.35822631835937502</v>
      </c>
      <c r="AN3460">
        <v>500</v>
      </c>
      <c r="AO3460">
        <v>647.81481036925038</v>
      </c>
      <c r="AP3460" s="12">
        <f t="shared" si="434"/>
        <v>147.81481036925038</v>
      </c>
      <c r="AQ3460" s="13">
        <f t="shared" si="435"/>
        <v>0.29562962073850074</v>
      </c>
      <c r="AR3460">
        <v>500</v>
      </c>
      <c r="AS3460">
        <v>584.82376330585464</v>
      </c>
      <c r="AT3460" s="14">
        <f t="shared" si="436"/>
        <v>84.823763305854641</v>
      </c>
      <c r="AU3460" s="15">
        <f t="shared" si="437"/>
        <v>0.16964752661170929</v>
      </c>
      <c r="AV3460">
        <v>500</v>
      </c>
      <c r="AW3460">
        <v>693.34390243902453</v>
      </c>
      <c r="AX3460" s="16">
        <f t="shared" si="438"/>
        <v>193.34390243902453</v>
      </c>
      <c r="AY3460" s="17">
        <f t="shared" si="439"/>
        <v>0.38668780487804905</v>
      </c>
    </row>
    <row r="3461" spans="1:51" x14ac:dyDescent="0.25">
      <c r="A3461" t="s">
        <v>54</v>
      </c>
      <c r="B3461" t="s">
        <v>176</v>
      </c>
      <c r="C3461">
        <v>1800</v>
      </c>
      <c r="D3461">
        <v>48662</v>
      </c>
      <c r="E3461">
        <v>2005</v>
      </c>
      <c r="F3461" t="s">
        <v>329</v>
      </c>
      <c r="G3461" t="s">
        <v>2943</v>
      </c>
      <c r="J3461">
        <v>6</v>
      </c>
      <c r="K3461" t="s">
        <v>87</v>
      </c>
      <c r="L3461">
        <v>4</v>
      </c>
      <c r="M3461" t="s">
        <v>45</v>
      </c>
      <c r="N3461">
        <v>3</v>
      </c>
      <c r="O3461" t="s">
        <v>45</v>
      </c>
      <c r="P3461" t="s">
        <v>46</v>
      </c>
      <c r="R3461" t="s">
        <v>61</v>
      </c>
      <c r="X3461" t="s">
        <v>65</v>
      </c>
      <c r="Y3461" t="s">
        <v>1098</v>
      </c>
      <c r="AA3461">
        <v>0</v>
      </c>
      <c r="AB3461" t="s">
        <v>51</v>
      </c>
      <c r="AC3461" t="s">
        <v>67</v>
      </c>
      <c r="AD3461">
        <v>1</v>
      </c>
      <c r="AE3461">
        <v>1</v>
      </c>
      <c r="AF3461">
        <v>1</v>
      </c>
      <c r="AG3461">
        <v>2026</v>
      </c>
      <c r="AH3461">
        <v>20251230</v>
      </c>
      <c r="AI3461" t="s">
        <v>5542</v>
      </c>
      <c r="AJ3461">
        <v>1800</v>
      </c>
      <c r="AK3461">
        <v>2401.4423828125</v>
      </c>
      <c r="AL3461" s="10">
        <f t="shared" si="432"/>
        <v>601.4423828125</v>
      </c>
      <c r="AM3461" s="11">
        <f t="shared" si="433"/>
        <v>0.33413465711805557</v>
      </c>
      <c r="AN3461">
        <v>1800</v>
      </c>
      <c r="AO3461">
        <v>2155.049477052095</v>
      </c>
      <c r="AP3461" s="12">
        <f t="shared" si="434"/>
        <v>355.04947705209497</v>
      </c>
      <c r="AQ3461" s="13">
        <f t="shared" si="435"/>
        <v>0.1972497094733861</v>
      </c>
      <c r="AR3461">
        <v>1800</v>
      </c>
      <c r="AS3461">
        <v>2210.703017473194</v>
      </c>
      <c r="AT3461" s="14">
        <f t="shared" si="436"/>
        <v>410.703017473194</v>
      </c>
      <c r="AU3461" s="15">
        <f t="shared" si="437"/>
        <v>0.22816834304066333</v>
      </c>
      <c r="AV3461">
        <v>1800</v>
      </c>
      <c r="AW3461">
        <v>2379.9825174825178</v>
      </c>
      <c r="AX3461" s="16">
        <f t="shared" si="438"/>
        <v>579.98251748251778</v>
      </c>
      <c r="AY3461" s="17">
        <f t="shared" si="439"/>
        <v>0.32221250971250986</v>
      </c>
    </row>
    <row r="3462" spans="1:51" x14ac:dyDescent="0.25">
      <c r="A3462" t="s">
        <v>54</v>
      </c>
      <c r="B3462" t="s">
        <v>328</v>
      </c>
      <c r="C3462">
        <v>2300</v>
      </c>
      <c r="D3462">
        <v>133336</v>
      </c>
      <c r="E3462">
        <v>2011</v>
      </c>
      <c r="F3462" t="s">
        <v>397</v>
      </c>
      <c r="G3462" t="s">
        <v>465</v>
      </c>
      <c r="H3462" t="s">
        <v>1726</v>
      </c>
      <c r="J3462">
        <v>4</v>
      </c>
      <c r="K3462" t="s">
        <v>44</v>
      </c>
      <c r="L3462">
        <v>4</v>
      </c>
      <c r="M3462" t="s">
        <v>45</v>
      </c>
      <c r="N3462">
        <v>2.4000000953674321</v>
      </c>
      <c r="O3462" t="s">
        <v>60</v>
      </c>
      <c r="P3462" t="s">
        <v>46</v>
      </c>
      <c r="Q3462">
        <v>4</v>
      </c>
      <c r="R3462" t="s">
        <v>61</v>
      </c>
      <c r="T3462">
        <v>177</v>
      </c>
      <c r="U3462" t="s">
        <v>63</v>
      </c>
      <c r="V3462" t="s">
        <v>64</v>
      </c>
      <c r="W3462" t="s">
        <v>843</v>
      </c>
      <c r="X3462" t="s">
        <v>49</v>
      </c>
      <c r="Y3462" t="s">
        <v>82</v>
      </c>
      <c r="AA3462">
        <v>0</v>
      </c>
      <c r="AB3462" t="s">
        <v>51</v>
      </c>
      <c r="AC3462" t="s">
        <v>67</v>
      </c>
      <c r="AD3462">
        <v>1</v>
      </c>
      <c r="AE3462">
        <v>1</v>
      </c>
      <c r="AF3462">
        <v>1</v>
      </c>
      <c r="AG3462">
        <v>2026</v>
      </c>
      <c r="AH3462">
        <v>20251230</v>
      </c>
      <c r="AI3462" t="s">
        <v>5543</v>
      </c>
      <c r="AJ3462">
        <v>2300</v>
      </c>
      <c r="AK3462">
        <v>5302.48486328125</v>
      </c>
      <c r="AL3462" s="10">
        <f t="shared" si="432"/>
        <v>3002.48486328125</v>
      </c>
      <c r="AM3462" s="11">
        <f t="shared" si="433"/>
        <v>1.3054282014266305</v>
      </c>
      <c r="AN3462">
        <v>2300</v>
      </c>
      <c r="AO3462">
        <v>5089.9848821853739</v>
      </c>
      <c r="AP3462" s="12">
        <f t="shared" si="434"/>
        <v>2789.9848821853739</v>
      </c>
      <c r="AQ3462" s="13">
        <f t="shared" si="435"/>
        <v>1.2130369052979886</v>
      </c>
      <c r="AR3462">
        <v>2300</v>
      </c>
      <c r="AS3462">
        <v>4925.8335120663141</v>
      </c>
      <c r="AT3462" s="14">
        <f t="shared" si="436"/>
        <v>2625.8335120663141</v>
      </c>
      <c r="AU3462" s="15">
        <f t="shared" si="437"/>
        <v>1.1416667443766584</v>
      </c>
      <c r="AV3462">
        <v>2300</v>
      </c>
      <c r="AW3462">
        <v>5382.9111563241786</v>
      </c>
      <c r="AX3462" s="16">
        <f t="shared" si="438"/>
        <v>3082.9111563241786</v>
      </c>
      <c r="AY3462" s="17">
        <f t="shared" si="439"/>
        <v>1.3403961549235559</v>
      </c>
    </row>
    <row r="3463" spans="1:51" x14ac:dyDescent="0.25">
      <c r="A3463" t="s">
        <v>39</v>
      </c>
      <c r="B3463" t="s">
        <v>228</v>
      </c>
      <c r="C3463">
        <v>4000</v>
      </c>
      <c r="D3463">
        <v>131290</v>
      </c>
      <c r="E3463">
        <v>2011</v>
      </c>
      <c r="F3463" t="s">
        <v>818</v>
      </c>
      <c r="G3463" t="s">
        <v>2152</v>
      </c>
      <c r="H3463" t="s">
        <v>532</v>
      </c>
      <c r="I3463" t="s">
        <v>3980</v>
      </c>
      <c r="J3463">
        <v>6</v>
      </c>
      <c r="K3463" t="s">
        <v>87</v>
      </c>
      <c r="L3463">
        <v>4</v>
      </c>
      <c r="M3463" t="s">
        <v>45</v>
      </c>
      <c r="N3463">
        <v>3.5</v>
      </c>
      <c r="O3463" t="s">
        <v>60</v>
      </c>
      <c r="P3463" t="s">
        <v>46</v>
      </c>
      <c r="R3463" t="s">
        <v>61</v>
      </c>
      <c r="S3463" t="s">
        <v>151</v>
      </c>
      <c r="U3463" t="s">
        <v>63</v>
      </c>
      <c r="V3463" t="s">
        <v>79</v>
      </c>
      <c r="W3463" t="s">
        <v>477</v>
      </c>
      <c r="X3463" t="s">
        <v>65</v>
      </c>
      <c r="Y3463" t="s">
        <v>50</v>
      </c>
      <c r="AA3463">
        <v>0</v>
      </c>
      <c r="AB3463" t="s">
        <v>51</v>
      </c>
      <c r="AC3463" t="s">
        <v>67</v>
      </c>
      <c r="AD3463">
        <v>1</v>
      </c>
      <c r="AE3463">
        <v>1</v>
      </c>
      <c r="AF3463">
        <v>1</v>
      </c>
      <c r="AG3463">
        <v>2026</v>
      </c>
      <c r="AH3463">
        <v>20251229</v>
      </c>
      <c r="AI3463" t="s">
        <v>5544</v>
      </c>
      <c r="AJ3463">
        <v>4000</v>
      </c>
      <c r="AK3463">
        <v>3963.0283203125</v>
      </c>
      <c r="AL3463" s="10">
        <f t="shared" si="432"/>
        <v>36.9716796875</v>
      </c>
      <c r="AM3463" s="11">
        <f t="shared" si="433"/>
        <v>9.2429199218750004E-3</v>
      </c>
      <c r="AN3463">
        <v>4000</v>
      </c>
      <c r="AO3463">
        <v>3485.0354268305382</v>
      </c>
      <c r="AP3463" s="12">
        <f t="shared" si="434"/>
        <v>514.9645731694618</v>
      </c>
      <c r="AQ3463" s="13">
        <f t="shared" si="435"/>
        <v>0.12874114329236544</v>
      </c>
      <c r="AR3463">
        <v>4000</v>
      </c>
      <c r="AS3463">
        <v>3254.9825015879701</v>
      </c>
      <c r="AT3463" s="14">
        <f t="shared" si="436"/>
        <v>745.01749841202991</v>
      </c>
      <c r="AU3463" s="15">
        <f t="shared" si="437"/>
        <v>0.18625437460300748</v>
      </c>
      <c r="AV3463">
        <v>4000</v>
      </c>
      <c r="AW3463">
        <v>4024.070970042796</v>
      </c>
      <c r="AX3463" s="16">
        <f t="shared" si="438"/>
        <v>24.070970042796034</v>
      </c>
      <c r="AY3463" s="17">
        <f t="shared" si="439"/>
        <v>6.0177425106990087E-3</v>
      </c>
    </row>
    <row r="3464" spans="1:51" x14ac:dyDescent="0.25">
      <c r="A3464" t="s">
        <v>39</v>
      </c>
      <c r="B3464" t="s">
        <v>355</v>
      </c>
      <c r="C3464">
        <v>21200</v>
      </c>
      <c r="D3464">
        <v>80522</v>
      </c>
      <c r="E3464">
        <v>2016</v>
      </c>
      <c r="F3464" t="s">
        <v>274</v>
      </c>
      <c r="G3464" t="s">
        <v>275</v>
      </c>
      <c r="H3464" t="s">
        <v>1069</v>
      </c>
      <c r="I3464" t="s">
        <v>150</v>
      </c>
      <c r="J3464">
        <v>8</v>
      </c>
      <c r="K3464" t="s">
        <v>44</v>
      </c>
      <c r="L3464">
        <v>4</v>
      </c>
      <c r="M3464" t="s">
        <v>45</v>
      </c>
      <c r="N3464">
        <v>5.3000001907348633</v>
      </c>
      <c r="O3464" t="s">
        <v>76</v>
      </c>
      <c r="P3464" t="s">
        <v>46</v>
      </c>
      <c r="Q3464">
        <v>4</v>
      </c>
      <c r="R3464" t="s">
        <v>77</v>
      </c>
      <c r="S3464" t="s">
        <v>78</v>
      </c>
      <c r="U3464" t="s">
        <v>63</v>
      </c>
      <c r="W3464" t="s">
        <v>623</v>
      </c>
      <c r="X3464" t="s">
        <v>136</v>
      </c>
      <c r="Y3464" t="s">
        <v>66</v>
      </c>
      <c r="AA3464">
        <v>0</v>
      </c>
      <c r="AB3464" t="s">
        <v>51</v>
      </c>
      <c r="AC3464" t="s">
        <v>83</v>
      </c>
      <c r="AD3464">
        <v>1</v>
      </c>
      <c r="AE3464">
        <v>1</v>
      </c>
      <c r="AF3464">
        <v>1</v>
      </c>
      <c r="AG3464">
        <v>2026</v>
      </c>
      <c r="AH3464">
        <v>20251230</v>
      </c>
      <c r="AI3464" t="s">
        <v>5545</v>
      </c>
      <c r="AJ3464">
        <v>21200</v>
      </c>
      <c r="AK3464">
        <v>20723.970703125</v>
      </c>
      <c r="AL3464" s="10">
        <f t="shared" si="432"/>
        <v>476.029296875</v>
      </c>
      <c r="AM3464" s="11">
        <f t="shared" si="433"/>
        <v>2.2454212116745285E-2</v>
      </c>
      <c r="AN3464">
        <v>21200</v>
      </c>
      <c r="AO3464">
        <v>19559.10720079784</v>
      </c>
      <c r="AP3464" s="12">
        <f t="shared" si="434"/>
        <v>1640.8927992021599</v>
      </c>
      <c r="AQ3464" s="13">
        <f t="shared" si="435"/>
        <v>7.7400603735950937E-2</v>
      </c>
      <c r="AR3464">
        <v>21200</v>
      </c>
      <c r="AS3464">
        <v>20204.68355926052</v>
      </c>
      <c r="AT3464" s="14">
        <f t="shared" si="436"/>
        <v>995.31644073947973</v>
      </c>
      <c r="AU3464" s="15">
        <f t="shared" si="437"/>
        <v>4.6948888714126405E-2</v>
      </c>
      <c r="AV3464">
        <v>21200</v>
      </c>
      <c r="AW3464">
        <v>20565.57375</v>
      </c>
      <c r="AX3464" s="16">
        <f t="shared" si="438"/>
        <v>634.42625000000044</v>
      </c>
      <c r="AY3464" s="17">
        <f t="shared" si="439"/>
        <v>2.9925766509433984E-2</v>
      </c>
    </row>
    <row r="3465" spans="1:51" x14ac:dyDescent="0.25">
      <c r="A3465" t="s">
        <v>69</v>
      </c>
      <c r="B3465" t="s">
        <v>185</v>
      </c>
      <c r="C3465">
        <v>1800</v>
      </c>
      <c r="D3465">
        <v>198561</v>
      </c>
      <c r="E3465">
        <v>2014</v>
      </c>
      <c r="F3465" t="s">
        <v>71</v>
      </c>
      <c r="G3465" t="s">
        <v>311</v>
      </c>
      <c r="H3465" t="s">
        <v>495</v>
      </c>
      <c r="J3465">
        <v>6</v>
      </c>
      <c r="K3465" t="s">
        <v>87</v>
      </c>
      <c r="L3465">
        <v>4</v>
      </c>
      <c r="M3465" t="s">
        <v>45</v>
      </c>
      <c r="N3465">
        <v>3.5999999046325679</v>
      </c>
      <c r="O3465" t="s">
        <v>45</v>
      </c>
      <c r="P3465" t="s">
        <v>46</v>
      </c>
      <c r="R3465" t="s">
        <v>47</v>
      </c>
      <c r="S3465" t="s">
        <v>48</v>
      </c>
      <c r="U3465" t="s">
        <v>63</v>
      </c>
      <c r="V3465" t="s">
        <v>79</v>
      </c>
      <c r="W3465" t="s">
        <v>799</v>
      </c>
      <c r="X3465" t="s">
        <v>97</v>
      </c>
      <c r="Y3465" t="s">
        <v>82</v>
      </c>
      <c r="AA3465">
        <v>0</v>
      </c>
      <c r="AB3465" t="s">
        <v>51</v>
      </c>
      <c r="AC3465" t="s">
        <v>52</v>
      </c>
      <c r="AD3465">
        <v>1</v>
      </c>
      <c r="AE3465">
        <v>1</v>
      </c>
      <c r="AF3465">
        <v>1</v>
      </c>
      <c r="AG3465">
        <v>2026</v>
      </c>
      <c r="AH3465">
        <v>20251229</v>
      </c>
      <c r="AI3465" t="s">
        <v>5546</v>
      </c>
      <c r="AJ3465">
        <v>1800</v>
      </c>
      <c r="AK3465">
        <v>1856.446533203125</v>
      </c>
      <c r="AL3465" s="10">
        <f t="shared" si="432"/>
        <v>56.446533203125</v>
      </c>
      <c r="AM3465" s="11">
        <f t="shared" si="433"/>
        <v>3.1359185112847222E-2</v>
      </c>
      <c r="AN3465">
        <v>1800</v>
      </c>
      <c r="AO3465">
        <v>1931.009215455972</v>
      </c>
      <c r="AP3465" s="12">
        <f t="shared" si="434"/>
        <v>131.00921545597203</v>
      </c>
      <c r="AQ3465" s="13">
        <f t="shared" si="435"/>
        <v>7.2782897475540009E-2</v>
      </c>
      <c r="AR3465">
        <v>1800</v>
      </c>
      <c r="AS3465">
        <v>1873.762733807743</v>
      </c>
      <c r="AT3465" s="14">
        <f t="shared" si="436"/>
        <v>73.762733807742961</v>
      </c>
      <c r="AU3465" s="15">
        <f t="shared" si="437"/>
        <v>4.0979296559857201E-2</v>
      </c>
      <c r="AV3465">
        <v>1800</v>
      </c>
      <c r="AW3465">
        <v>1921.5967741935481</v>
      </c>
      <c r="AX3465" s="16">
        <f t="shared" si="438"/>
        <v>121.59677419354807</v>
      </c>
      <c r="AY3465" s="17">
        <f t="shared" si="439"/>
        <v>6.7553763440860046E-2</v>
      </c>
    </row>
    <row r="3466" spans="1:51" x14ac:dyDescent="0.25">
      <c r="A3466" t="s">
        <v>106</v>
      </c>
      <c r="B3466" t="s">
        <v>215</v>
      </c>
      <c r="C3466">
        <v>11200</v>
      </c>
      <c r="D3466">
        <v>82979</v>
      </c>
      <c r="E3466">
        <v>2021</v>
      </c>
      <c r="F3466" t="s">
        <v>340</v>
      </c>
      <c r="G3466" t="s">
        <v>341</v>
      </c>
      <c r="H3466" t="s">
        <v>230</v>
      </c>
      <c r="J3466">
        <v>4</v>
      </c>
      <c r="K3466" t="s">
        <v>87</v>
      </c>
      <c r="L3466">
        <v>4</v>
      </c>
      <c r="M3466" t="s">
        <v>45</v>
      </c>
      <c r="N3466">
        <v>2</v>
      </c>
      <c r="O3466" t="s">
        <v>60</v>
      </c>
      <c r="P3466" t="s">
        <v>46</v>
      </c>
      <c r="Q3466">
        <v>4</v>
      </c>
      <c r="R3466" t="s">
        <v>61</v>
      </c>
      <c r="S3466" t="s">
        <v>62</v>
      </c>
      <c r="T3466">
        <v>147</v>
      </c>
      <c r="U3466" t="s">
        <v>63</v>
      </c>
      <c r="W3466" t="s">
        <v>1056</v>
      </c>
      <c r="X3466" t="s">
        <v>65</v>
      </c>
      <c r="Y3466" t="s">
        <v>282</v>
      </c>
      <c r="AA3466">
        <v>0</v>
      </c>
      <c r="AB3466" t="s">
        <v>51</v>
      </c>
      <c r="AC3466" t="s">
        <v>67</v>
      </c>
      <c r="AD3466">
        <v>1</v>
      </c>
      <c r="AE3466">
        <v>1</v>
      </c>
      <c r="AF3466">
        <v>1</v>
      </c>
      <c r="AG3466">
        <v>2026</v>
      </c>
      <c r="AH3466">
        <v>20260102</v>
      </c>
      <c r="AI3466" t="s">
        <v>5547</v>
      </c>
      <c r="AJ3466">
        <v>11200</v>
      </c>
      <c r="AK3466">
        <v>10944.72265625</v>
      </c>
      <c r="AL3466" s="10">
        <f t="shared" si="432"/>
        <v>255.27734375</v>
      </c>
      <c r="AM3466" s="11">
        <f t="shared" si="433"/>
        <v>2.279261997767857E-2</v>
      </c>
      <c r="AN3466">
        <v>11200</v>
      </c>
      <c r="AO3466">
        <v>10536.00306170916</v>
      </c>
      <c r="AP3466" s="12">
        <f t="shared" si="434"/>
        <v>663.99693829084026</v>
      </c>
      <c r="AQ3466" s="13">
        <f t="shared" si="435"/>
        <v>5.9285440918825025E-2</v>
      </c>
      <c r="AR3466">
        <v>11200</v>
      </c>
      <c r="AS3466">
        <v>10829.387787530781</v>
      </c>
      <c r="AT3466" s="14">
        <f t="shared" si="436"/>
        <v>370.61221246921923</v>
      </c>
      <c r="AU3466" s="15">
        <f t="shared" si="437"/>
        <v>3.3090376113323147E-2</v>
      </c>
      <c r="AV3466">
        <v>11200</v>
      </c>
      <c r="AW3466">
        <v>11019.491525423729</v>
      </c>
      <c r="AX3466" s="16">
        <f t="shared" si="438"/>
        <v>180.5084745762706</v>
      </c>
      <c r="AY3466" s="17">
        <f t="shared" si="439"/>
        <v>1.6116828087167016E-2</v>
      </c>
    </row>
    <row r="3467" spans="1:51" x14ac:dyDescent="0.25">
      <c r="A3467" t="s">
        <v>69</v>
      </c>
      <c r="B3467" t="s">
        <v>70</v>
      </c>
      <c r="C3467">
        <v>7200</v>
      </c>
      <c r="D3467">
        <v>145835</v>
      </c>
      <c r="E3467">
        <v>2017</v>
      </c>
      <c r="F3467" t="s">
        <v>502</v>
      </c>
      <c r="G3467" t="s">
        <v>719</v>
      </c>
      <c r="H3467" t="s">
        <v>808</v>
      </c>
      <c r="J3467">
        <v>6</v>
      </c>
      <c r="K3467" t="s">
        <v>111</v>
      </c>
      <c r="L3467">
        <v>4</v>
      </c>
      <c r="M3467" t="s">
        <v>45</v>
      </c>
      <c r="N3467">
        <v>3.5999999046325679</v>
      </c>
      <c r="O3467" t="s">
        <v>60</v>
      </c>
      <c r="P3467" t="s">
        <v>46</v>
      </c>
      <c r="R3467" t="s">
        <v>61</v>
      </c>
      <c r="S3467" t="s">
        <v>62</v>
      </c>
      <c r="U3467" t="s">
        <v>63</v>
      </c>
      <c r="W3467" t="s">
        <v>5548</v>
      </c>
      <c r="X3467" t="s">
        <v>65</v>
      </c>
      <c r="Y3467" t="s">
        <v>125</v>
      </c>
      <c r="Z3467">
        <v>49595</v>
      </c>
      <c r="AA3467">
        <v>0</v>
      </c>
      <c r="AB3467" t="s">
        <v>51</v>
      </c>
      <c r="AC3467" t="s">
        <v>67</v>
      </c>
      <c r="AD3467">
        <v>1</v>
      </c>
      <c r="AE3467">
        <v>1</v>
      </c>
      <c r="AF3467">
        <v>1</v>
      </c>
      <c r="AG3467">
        <v>2026</v>
      </c>
      <c r="AH3467">
        <v>20251230</v>
      </c>
      <c r="AI3467" t="s">
        <v>5549</v>
      </c>
      <c r="AJ3467">
        <v>7200</v>
      </c>
      <c r="AK3467">
        <v>5775.787109375</v>
      </c>
      <c r="AL3467" s="10">
        <f t="shared" si="432"/>
        <v>1424.212890625</v>
      </c>
      <c r="AM3467" s="11">
        <f t="shared" si="433"/>
        <v>0.19780734592013888</v>
      </c>
      <c r="AN3467">
        <v>7200</v>
      </c>
      <c r="AO3467">
        <v>5909.4714522453278</v>
      </c>
      <c r="AP3467" s="12">
        <f t="shared" si="434"/>
        <v>1290.5285477546722</v>
      </c>
      <c r="AQ3467" s="13">
        <f t="shared" si="435"/>
        <v>0.17924007607703782</v>
      </c>
      <c r="AR3467">
        <v>7200</v>
      </c>
      <c r="AS3467">
        <v>5679.5425841015094</v>
      </c>
      <c r="AT3467" s="14">
        <f t="shared" si="436"/>
        <v>1520.4574158984906</v>
      </c>
      <c r="AU3467" s="15">
        <f t="shared" si="437"/>
        <v>0.21117464109701259</v>
      </c>
      <c r="AV3467">
        <v>7200</v>
      </c>
      <c r="AW3467">
        <v>5857.3076722338201</v>
      </c>
      <c r="AX3467" s="16">
        <f t="shared" si="438"/>
        <v>1342.6923277661799</v>
      </c>
      <c r="AY3467" s="17">
        <f t="shared" si="439"/>
        <v>0.18648504552308054</v>
      </c>
    </row>
    <row r="3468" spans="1:51" x14ac:dyDescent="0.25">
      <c r="A3468" t="s">
        <v>54</v>
      </c>
      <c r="B3468" t="s">
        <v>263</v>
      </c>
      <c r="C3468">
        <v>26900</v>
      </c>
      <c r="D3468">
        <v>13741</v>
      </c>
      <c r="E3468">
        <v>2024</v>
      </c>
      <c r="F3468" t="s">
        <v>196</v>
      </c>
      <c r="G3468" t="s">
        <v>5550</v>
      </c>
      <c r="H3468" t="s">
        <v>5551</v>
      </c>
      <c r="K3468" t="s">
        <v>111</v>
      </c>
      <c r="L3468">
        <v>4</v>
      </c>
      <c r="M3468" t="s">
        <v>45</v>
      </c>
      <c r="O3468" t="s">
        <v>45</v>
      </c>
      <c r="P3468" t="s">
        <v>46</v>
      </c>
      <c r="Q3468">
        <v>5</v>
      </c>
      <c r="R3468" t="s">
        <v>47</v>
      </c>
      <c r="S3468" t="s">
        <v>78</v>
      </c>
      <c r="U3468" t="s">
        <v>584</v>
      </c>
      <c r="X3468" t="s">
        <v>112</v>
      </c>
      <c r="Y3468" t="s">
        <v>282</v>
      </c>
      <c r="AA3468">
        <v>1</v>
      </c>
      <c r="AB3468" t="s">
        <v>585</v>
      </c>
      <c r="AC3468" t="s">
        <v>586</v>
      </c>
      <c r="AD3468">
        <v>1</v>
      </c>
      <c r="AE3468">
        <v>1</v>
      </c>
      <c r="AF3468">
        <v>1</v>
      </c>
      <c r="AG3468">
        <v>2026</v>
      </c>
      <c r="AH3468">
        <v>20251231</v>
      </c>
      <c r="AI3468" t="s">
        <v>5552</v>
      </c>
      <c r="AJ3468">
        <v>26900</v>
      </c>
      <c r="AK3468">
        <v>29082.39453125</v>
      </c>
      <c r="AL3468" s="10">
        <f t="shared" si="432"/>
        <v>2182.39453125</v>
      </c>
      <c r="AM3468" s="11">
        <f t="shared" si="433"/>
        <v>8.1129908224907066E-2</v>
      </c>
      <c r="AN3468">
        <v>26900</v>
      </c>
      <c r="AO3468">
        <v>28120.88878734922</v>
      </c>
      <c r="AP3468" s="12">
        <f t="shared" si="434"/>
        <v>1220.8887873492204</v>
      </c>
      <c r="AQ3468" s="13">
        <f t="shared" si="435"/>
        <v>4.5386200273205217E-2</v>
      </c>
      <c r="AR3468">
        <v>26900</v>
      </c>
      <c r="AS3468">
        <v>25005.865379046689</v>
      </c>
      <c r="AT3468" s="14">
        <f t="shared" si="436"/>
        <v>1894.1346209533112</v>
      </c>
      <c r="AU3468" s="15">
        <f t="shared" si="437"/>
        <v>7.0413926429491125E-2</v>
      </c>
      <c r="AV3468">
        <v>26900</v>
      </c>
      <c r="AW3468">
        <v>28624.34081632653</v>
      </c>
      <c r="AX3468" s="16">
        <f t="shared" si="438"/>
        <v>1724.3408163265303</v>
      </c>
      <c r="AY3468" s="17">
        <f t="shared" si="439"/>
        <v>6.4101889082770647E-2</v>
      </c>
    </row>
    <row r="3469" spans="1:51" x14ac:dyDescent="0.25">
      <c r="A3469" t="s">
        <v>39</v>
      </c>
      <c r="B3469" t="s">
        <v>114</v>
      </c>
      <c r="C3469">
        <v>17500</v>
      </c>
      <c r="D3469">
        <v>1593</v>
      </c>
      <c r="E3469">
        <v>2025</v>
      </c>
      <c r="F3469" t="s">
        <v>182</v>
      </c>
      <c r="G3469" t="s">
        <v>5553</v>
      </c>
      <c r="H3469" t="s">
        <v>451</v>
      </c>
      <c r="J3469">
        <v>4</v>
      </c>
      <c r="K3469" t="s">
        <v>111</v>
      </c>
      <c r="L3469">
        <v>4</v>
      </c>
      <c r="M3469" t="s">
        <v>45</v>
      </c>
      <c r="N3469">
        <v>1.6000000238418579</v>
      </c>
      <c r="O3469" t="s">
        <v>60</v>
      </c>
      <c r="P3469" t="s">
        <v>46</v>
      </c>
      <c r="Q3469">
        <v>5</v>
      </c>
      <c r="R3469" t="s">
        <v>440</v>
      </c>
      <c r="S3469" t="s">
        <v>151</v>
      </c>
      <c r="U3469" t="s">
        <v>63</v>
      </c>
      <c r="X3469" t="s">
        <v>131</v>
      </c>
      <c r="Y3469" t="s">
        <v>66</v>
      </c>
      <c r="AA3469">
        <v>0</v>
      </c>
      <c r="AB3469" t="s">
        <v>51</v>
      </c>
      <c r="AC3469" t="s">
        <v>559</v>
      </c>
      <c r="AD3469">
        <v>1</v>
      </c>
      <c r="AE3469">
        <v>1</v>
      </c>
      <c r="AF3469">
        <v>1</v>
      </c>
      <c r="AG3469">
        <v>2026</v>
      </c>
      <c r="AH3469">
        <v>20251231</v>
      </c>
      <c r="AI3469" t="s">
        <v>5554</v>
      </c>
      <c r="AJ3469">
        <v>17500</v>
      </c>
      <c r="AK3469">
        <v>16631.87109375</v>
      </c>
      <c r="AL3469" s="10">
        <f t="shared" si="432"/>
        <v>868.12890625</v>
      </c>
      <c r="AM3469" s="11">
        <f t="shared" si="433"/>
        <v>4.9607366071428571E-2</v>
      </c>
      <c r="AN3469">
        <v>17500</v>
      </c>
      <c r="AO3469">
        <v>16675.941223938258</v>
      </c>
      <c r="AP3469" s="12">
        <f t="shared" si="434"/>
        <v>824.05877606174181</v>
      </c>
      <c r="AQ3469" s="13">
        <f t="shared" si="435"/>
        <v>4.7089072917813821E-2</v>
      </c>
      <c r="AR3469">
        <v>17500</v>
      </c>
      <c r="AS3469">
        <v>16664.005603468358</v>
      </c>
      <c r="AT3469" s="14">
        <f t="shared" si="436"/>
        <v>835.99439653164154</v>
      </c>
      <c r="AU3469" s="15">
        <f t="shared" si="437"/>
        <v>4.7771108373236656E-2</v>
      </c>
      <c r="AV3469">
        <v>17500</v>
      </c>
      <c r="AW3469">
        <v>16650.617474693659</v>
      </c>
      <c r="AX3469" s="16">
        <f t="shared" si="438"/>
        <v>849.38252530634054</v>
      </c>
      <c r="AY3469" s="17">
        <f t="shared" si="439"/>
        <v>4.853614430321946E-2</v>
      </c>
    </row>
    <row r="3470" spans="1:51" x14ac:dyDescent="0.25">
      <c r="A3470" t="s">
        <v>106</v>
      </c>
      <c r="B3470" t="s">
        <v>107</v>
      </c>
      <c r="C3470">
        <v>20200</v>
      </c>
      <c r="D3470">
        <v>72432</v>
      </c>
      <c r="E3470">
        <v>2020</v>
      </c>
      <c r="F3470" t="s">
        <v>818</v>
      </c>
      <c r="G3470" t="s">
        <v>3190</v>
      </c>
      <c r="H3470" t="s">
        <v>5555</v>
      </c>
      <c r="I3470" t="s">
        <v>5556</v>
      </c>
      <c r="J3470">
        <v>4</v>
      </c>
      <c r="K3470" t="s">
        <v>59</v>
      </c>
      <c r="L3470">
        <v>4</v>
      </c>
      <c r="M3470" t="s">
        <v>45</v>
      </c>
      <c r="N3470">
        <v>2</v>
      </c>
      <c r="O3470" t="s">
        <v>60</v>
      </c>
      <c r="R3470" t="s">
        <v>47</v>
      </c>
      <c r="S3470" t="s">
        <v>151</v>
      </c>
      <c r="T3470">
        <v>235</v>
      </c>
      <c r="U3470" t="s">
        <v>63</v>
      </c>
      <c r="V3470" t="s">
        <v>64</v>
      </c>
      <c r="W3470" t="s">
        <v>2917</v>
      </c>
      <c r="X3470" t="s">
        <v>112</v>
      </c>
      <c r="Y3470" t="s">
        <v>50</v>
      </c>
      <c r="AA3470">
        <v>0</v>
      </c>
      <c r="AB3470" t="s">
        <v>51</v>
      </c>
      <c r="AC3470" t="s">
        <v>52</v>
      </c>
      <c r="AD3470">
        <v>1</v>
      </c>
      <c r="AE3470">
        <v>1</v>
      </c>
      <c r="AF3470">
        <v>1</v>
      </c>
      <c r="AG3470">
        <v>2026</v>
      </c>
      <c r="AH3470">
        <v>20260102</v>
      </c>
      <c r="AI3470" t="s">
        <v>5557</v>
      </c>
      <c r="AJ3470">
        <v>20200</v>
      </c>
      <c r="AK3470">
        <v>19018.37109375</v>
      </c>
      <c r="AL3470" s="10">
        <f t="shared" si="432"/>
        <v>1181.62890625</v>
      </c>
      <c r="AM3470" s="11">
        <f t="shared" si="433"/>
        <v>5.8496480507425744E-2</v>
      </c>
      <c r="AN3470">
        <v>20200</v>
      </c>
      <c r="AO3470">
        <v>17675.591004789589</v>
      </c>
      <c r="AP3470" s="12">
        <f t="shared" si="434"/>
        <v>2524.4089952104114</v>
      </c>
      <c r="AQ3470" s="13">
        <f t="shared" si="435"/>
        <v>0.12497074233714908</v>
      </c>
      <c r="AR3470">
        <v>20200</v>
      </c>
      <c r="AS3470">
        <v>19007.767749894891</v>
      </c>
      <c r="AT3470" s="14">
        <f t="shared" si="436"/>
        <v>1192.2322501051094</v>
      </c>
      <c r="AU3470" s="15">
        <f t="shared" si="437"/>
        <v>5.9021398520054918E-2</v>
      </c>
      <c r="AV3470">
        <v>20200</v>
      </c>
      <c r="AW3470">
        <v>18930.76170212766</v>
      </c>
      <c r="AX3470" s="16">
        <f t="shared" si="438"/>
        <v>1269.2382978723399</v>
      </c>
      <c r="AY3470" s="17">
        <f t="shared" si="439"/>
        <v>6.2833579102591089E-2</v>
      </c>
    </row>
    <row r="3471" spans="1:51" x14ac:dyDescent="0.25">
      <c r="A3471" t="s">
        <v>39</v>
      </c>
      <c r="B3471" t="s">
        <v>114</v>
      </c>
      <c r="C3471">
        <v>62000</v>
      </c>
      <c r="D3471">
        <v>45275</v>
      </c>
      <c r="E3471">
        <v>2022</v>
      </c>
      <c r="F3471" t="s">
        <v>115</v>
      </c>
      <c r="G3471" t="s">
        <v>5558</v>
      </c>
      <c r="H3471" t="s">
        <v>5559</v>
      </c>
      <c r="J3471">
        <v>6</v>
      </c>
      <c r="K3471" t="s">
        <v>118</v>
      </c>
      <c r="L3471">
        <v>4</v>
      </c>
      <c r="M3471" t="s">
        <v>45</v>
      </c>
      <c r="N3471">
        <v>3</v>
      </c>
      <c r="O3471" t="s">
        <v>45</v>
      </c>
      <c r="P3471" t="s">
        <v>46</v>
      </c>
      <c r="R3471" t="s">
        <v>61</v>
      </c>
      <c r="T3471">
        <v>429</v>
      </c>
      <c r="U3471" t="s">
        <v>63</v>
      </c>
      <c r="V3471" t="s">
        <v>79</v>
      </c>
      <c r="W3471" t="s">
        <v>3333</v>
      </c>
      <c r="X3471" t="s">
        <v>65</v>
      </c>
      <c r="Y3471" t="s">
        <v>120</v>
      </c>
      <c r="AA3471">
        <v>0</v>
      </c>
      <c r="AB3471" t="s">
        <v>51</v>
      </c>
      <c r="AC3471" t="s">
        <v>67</v>
      </c>
      <c r="AD3471">
        <v>1</v>
      </c>
      <c r="AE3471">
        <v>1</v>
      </c>
      <c r="AF3471">
        <v>1</v>
      </c>
      <c r="AG3471">
        <v>2026</v>
      </c>
      <c r="AH3471">
        <v>20260102</v>
      </c>
      <c r="AI3471" t="s">
        <v>5560</v>
      </c>
      <c r="AJ3471">
        <v>62000</v>
      </c>
      <c r="AK3471">
        <v>51579.68359375</v>
      </c>
      <c r="AL3471" s="10">
        <f t="shared" si="432"/>
        <v>10420.31640625</v>
      </c>
      <c r="AM3471" s="11">
        <f t="shared" si="433"/>
        <v>0.16806961945564516</v>
      </c>
      <c r="AN3471">
        <v>62000</v>
      </c>
      <c r="AO3471">
        <v>66141.230494061194</v>
      </c>
      <c r="AP3471" s="12">
        <f t="shared" si="434"/>
        <v>4141.2304940611939</v>
      </c>
      <c r="AQ3471" s="13">
        <f t="shared" si="435"/>
        <v>6.6794040226793444E-2</v>
      </c>
      <c r="AR3471">
        <v>62000</v>
      </c>
      <c r="AS3471">
        <v>55866.250406959247</v>
      </c>
      <c r="AT3471" s="14">
        <f t="shared" si="436"/>
        <v>6133.7495930407531</v>
      </c>
      <c r="AU3471" s="15">
        <f t="shared" si="437"/>
        <v>9.89314450490444E-2</v>
      </c>
      <c r="AV3471">
        <v>62000</v>
      </c>
      <c r="AW3471">
        <v>55697.014000000003</v>
      </c>
      <c r="AX3471" s="16">
        <f t="shared" si="438"/>
        <v>6302.9859999999971</v>
      </c>
      <c r="AY3471" s="17">
        <f t="shared" si="439"/>
        <v>0.10166106451612898</v>
      </c>
    </row>
    <row r="3472" spans="1:51" x14ac:dyDescent="0.25">
      <c r="A3472" t="s">
        <v>39</v>
      </c>
      <c r="B3472" t="s">
        <v>224</v>
      </c>
      <c r="C3472">
        <v>3800</v>
      </c>
      <c r="D3472">
        <v>173048</v>
      </c>
      <c r="E3472">
        <v>2015</v>
      </c>
      <c r="F3472" t="s">
        <v>41</v>
      </c>
      <c r="G3472" t="s">
        <v>1024</v>
      </c>
      <c r="H3472" t="s">
        <v>365</v>
      </c>
      <c r="J3472">
        <v>4</v>
      </c>
      <c r="K3472" t="s">
        <v>118</v>
      </c>
      <c r="L3472">
        <v>4</v>
      </c>
      <c r="M3472" t="s">
        <v>45</v>
      </c>
      <c r="N3472">
        <v>2.5</v>
      </c>
      <c r="O3472" t="s">
        <v>45</v>
      </c>
      <c r="R3472" t="s">
        <v>47</v>
      </c>
      <c r="S3472" t="s">
        <v>48</v>
      </c>
      <c r="U3472" t="s">
        <v>63</v>
      </c>
      <c r="V3472" t="s">
        <v>64</v>
      </c>
      <c r="W3472" t="s">
        <v>2023</v>
      </c>
      <c r="X3472" t="s">
        <v>49</v>
      </c>
      <c r="Y3472" t="s">
        <v>82</v>
      </c>
      <c r="AA3472">
        <v>0</v>
      </c>
      <c r="AB3472" t="s">
        <v>51</v>
      </c>
      <c r="AC3472" t="s">
        <v>52</v>
      </c>
      <c r="AD3472">
        <v>1</v>
      </c>
      <c r="AE3472">
        <v>1</v>
      </c>
      <c r="AF3472">
        <v>1</v>
      </c>
      <c r="AG3472">
        <v>2026</v>
      </c>
      <c r="AH3472">
        <v>20251231</v>
      </c>
      <c r="AI3472" t="s">
        <v>5561</v>
      </c>
      <c r="AJ3472">
        <v>3800</v>
      </c>
      <c r="AK3472">
        <v>2551.7666015625</v>
      </c>
      <c r="AL3472" s="10">
        <f t="shared" si="432"/>
        <v>1248.2333984375</v>
      </c>
      <c r="AM3472" s="11">
        <f t="shared" si="433"/>
        <v>0.32848247327302632</v>
      </c>
      <c r="AN3472">
        <v>3800</v>
      </c>
      <c r="AO3472">
        <v>2471.6973633147818</v>
      </c>
      <c r="AP3472" s="12">
        <f t="shared" si="434"/>
        <v>1328.3026366852182</v>
      </c>
      <c r="AQ3472" s="13">
        <f t="shared" si="435"/>
        <v>0.3495533254434785</v>
      </c>
      <c r="AR3472">
        <v>3800</v>
      </c>
      <c r="AS3472">
        <v>2945.5128373691832</v>
      </c>
      <c r="AT3472" s="14">
        <f t="shared" si="436"/>
        <v>854.48716263081678</v>
      </c>
      <c r="AU3472" s="15">
        <f t="shared" si="437"/>
        <v>0.22486504279758338</v>
      </c>
      <c r="AV3472">
        <v>3800</v>
      </c>
      <c r="AW3472">
        <v>2603.0144462279268</v>
      </c>
      <c r="AX3472" s="16">
        <f t="shared" si="438"/>
        <v>1196.9855537720732</v>
      </c>
      <c r="AY3472" s="17">
        <f t="shared" si="439"/>
        <v>0.3149961983610719</v>
      </c>
    </row>
    <row r="3473" spans="1:51" x14ac:dyDescent="0.25">
      <c r="A3473" t="s">
        <v>54</v>
      </c>
      <c r="B3473" t="s">
        <v>154</v>
      </c>
      <c r="C3473">
        <v>6000</v>
      </c>
      <c r="D3473">
        <v>259706</v>
      </c>
      <c r="E3473">
        <v>2022</v>
      </c>
      <c r="F3473" t="s">
        <v>165</v>
      </c>
      <c r="G3473" t="s">
        <v>289</v>
      </c>
      <c r="H3473" t="s">
        <v>390</v>
      </c>
      <c r="I3473" t="s">
        <v>192</v>
      </c>
      <c r="J3473">
        <v>4</v>
      </c>
      <c r="K3473" t="s">
        <v>75</v>
      </c>
      <c r="L3473">
        <v>4</v>
      </c>
      <c r="M3473" t="s">
        <v>45</v>
      </c>
      <c r="N3473">
        <v>2.5</v>
      </c>
      <c r="O3473" t="s">
        <v>60</v>
      </c>
      <c r="P3473" t="s">
        <v>46</v>
      </c>
      <c r="R3473" t="s">
        <v>61</v>
      </c>
      <c r="S3473" t="s">
        <v>151</v>
      </c>
      <c r="T3473">
        <v>202</v>
      </c>
      <c r="U3473" t="s">
        <v>63</v>
      </c>
      <c r="V3473" t="s">
        <v>64</v>
      </c>
      <c r="W3473" t="s">
        <v>347</v>
      </c>
      <c r="X3473" t="s">
        <v>65</v>
      </c>
      <c r="Y3473" t="s">
        <v>82</v>
      </c>
      <c r="AA3473">
        <v>0</v>
      </c>
      <c r="AB3473" t="s">
        <v>51</v>
      </c>
      <c r="AC3473" t="s">
        <v>67</v>
      </c>
      <c r="AD3473">
        <v>1</v>
      </c>
      <c r="AE3473">
        <v>1</v>
      </c>
      <c r="AF3473">
        <v>1</v>
      </c>
      <c r="AG3473">
        <v>2026</v>
      </c>
      <c r="AH3473">
        <v>20260101</v>
      </c>
      <c r="AI3473" t="s">
        <v>5562</v>
      </c>
      <c r="AJ3473">
        <v>6000</v>
      </c>
      <c r="AK3473">
        <v>7553.56884765625</v>
      </c>
      <c r="AL3473" s="10">
        <f t="shared" si="432"/>
        <v>1553.56884765625</v>
      </c>
      <c r="AM3473" s="11">
        <f t="shared" si="433"/>
        <v>0.25892814127604169</v>
      </c>
      <c r="AN3473">
        <v>6000</v>
      </c>
      <c r="AO3473">
        <v>7423.9130306409643</v>
      </c>
      <c r="AP3473" s="12">
        <f t="shared" si="434"/>
        <v>1423.9130306409643</v>
      </c>
      <c r="AQ3473" s="13">
        <f t="shared" si="435"/>
        <v>0.23731883844016072</v>
      </c>
      <c r="AR3473">
        <v>6000</v>
      </c>
      <c r="AS3473">
        <v>7947.9683540923843</v>
      </c>
      <c r="AT3473" s="14">
        <f t="shared" si="436"/>
        <v>1947.9683540923843</v>
      </c>
      <c r="AU3473" s="15">
        <f t="shared" si="437"/>
        <v>0.3246613923487307</v>
      </c>
      <c r="AV3473">
        <v>6000</v>
      </c>
      <c r="AW3473">
        <v>7666.3407821229048</v>
      </c>
      <c r="AX3473" s="16">
        <f t="shared" si="438"/>
        <v>1666.3407821229048</v>
      </c>
      <c r="AY3473" s="17">
        <f t="shared" si="439"/>
        <v>0.27772346368715078</v>
      </c>
    </row>
    <row r="3474" spans="1:51" x14ac:dyDescent="0.25">
      <c r="A3474" t="s">
        <v>69</v>
      </c>
      <c r="B3474" t="s">
        <v>85</v>
      </c>
      <c r="C3474">
        <v>35000</v>
      </c>
      <c r="D3474">
        <v>39996</v>
      </c>
      <c r="E3474">
        <v>2024</v>
      </c>
      <c r="F3474" t="s">
        <v>502</v>
      </c>
      <c r="G3474" t="s">
        <v>945</v>
      </c>
      <c r="H3474" t="s">
        <v>504</v>
      </c>
      <c r="J3474">
        <v>6</v>
      </c>
      <c r="K3474" t="s">
        <v>118</v>
      </c>
      <c r="L3474">
        <v>4</v>
      </c>
      <c r="M3474" t="s">
        <v>45</v>
      </c>
      <c r="N3474">
        <v>3.5999999046325679</v>
      </c>
      <c r="O3474" t="s">
        <v>45</v>
      </c>
      <c r="P3474" t="s">
        <v>46</v>
      </c>
      <c r="Q3474">
        <v>4</v>
      </c>
      <c r="R3474" t="s">
        <v>47</v>
      </c>
      <c r="S3474" t="s">
        <v>48</v>
      </c>
      <c r="U3474" t="s">
        <v>63</v>
      </c>
      <c r="V3474" t="s">
        <v>79</v>
      </c>
      <c r="W3474" t="s">
        <v>946</v>
      </c>
      <c r="X3474" t="s">
        <v>97</v>
      </c>
      <c r="Y3474" t="s">
        <v>82</v>
      </c>
      <c r="AA3474">
        <v>0</v>
      </c>
      <c r="AB3474" t="s">
        <v>51</v>
      </c>
      <c r="AC3474" t="s">
        <v>52</v>
      </c>
      <c r="AD3474">
        <v>1</v>
      </c>
      <c r="AE3474">
        <v>1</v>
      </c>
      <c r="AF3474">
        <v>1</v>
      </c>
      <c r="AG3474">
        <v>2026</v>
      </c>
      <c r="AH3474">
        <v>20251231</v>
      </c>
      <c r="AI3474" t="s">
        <v>5563</v>
      </c>
      <c r="AJ3474">
        <v>35000</v>
      </c>
      <c r="AK3474">
        <v>32673.650390625</v>
      </c>
      <c r="AL3474" s="10">
        <f t="shared" si="432"/>
        <v>2326.349609375</v>
      </c>
      <c r="AM3474" s="11">
        <f t="shared" si="433"/>
        <v>6.6467131696428566E-2</v>
      </c>
      <c r="AN3474">
        <v>35000</v>
      </c>
      <c r="AO3474">
        <v>32860.360713220107</v>
      </c>
      <c r="AP3474" s="12">
        <f t="shared" si="434"/>
        <v>2139.6392867798932</v>
      </c>
      <c r="AQ3474" s="13">
        <f t="shared" si="435"/>
        <v>6.1132551050854092E-2</v>
      </c>
      <c r="AR3474">
        <v>35000</v>
      </c>
      <c r="AS3474">
        <v>34330.721233140459</v>
      </c>
      <c r="AT3474" s="14">
        <f t="shared" si="436"/>
        <v>669.27876685954107</v>
      </c>
      <c r="AU3474" s="15">
        <f t="shared" si="437"/>
        <v>1.9122250481701172E-2</v>
      </c>
      <c r="AV3474">
        <v>35000</v>
      </c>
      <c r="AW3474">
        <v>31861.008893280628</v>
      </c>
      <c r="AX3474" s="16">
        <f t="shared" si="438"/>
        <v>3138.9911067193716</v>
      </c>
      <c r="AY3474" s="17">
        <f t="shared" si="439"/>
        <v>8.968546019198205E-2</v>
      </c>
    </row>
    <row r="3475" spans="1:51" x14ac:dyDescent="0.25">
      <c r="A3475" t="s">
        <v>54</v>
      </c>
      <c r="B3475" t="s">
        <v>148</v>
      </c>
      <c r="C3475">
        <v>13000</v>
      </c>
      <c r="D3475">
        <v>71432</v>
      </c>
      <c r="E3475">
        <v>2020</v>
      </c>
      <c r="F3475" t="s">
        <v>397</v>
      </c>
      <c r="G3475" t="s">
        <v>955</v>
      </c>
      <c r="H3475" t="s">
        <v>280</v>
      </c>
      <c r="J3475">
        <v>4</v>
      </c>
      <c r="K3475" t="s">
        <v>87</v>
      </c>
      <c r="L3475">
        <v>4</v>
      </c>
      <c r="M3475" t="s">
        <v>45</v>
      </c>
      <c r="N3475">
        <v>1.799999952316284</v>
      </c>
      <c r="O3475" t="s">
        <v>60</v>
      </c>
      <c r="P3475" t="s">
        <v>46</v>
      </c>
      <c r="Q3475">
        <v>3</v>
      </c>
      <c r="R3475" t="s">
        <v>47</v>
      </c>
      <c r="S3475" t="s">
        <v>151</v>
      </c>
      <c r="T3475">
        <v>141</v>
      </c>
      <c r="U3475" t="s">
        <v>63</v>
      </c>
      <c r="V3475" t="s">
        <v>64</v>
      </c>
      <c r="W3475" t="s">
        <v>956</v>
      </c>
      <c r="X3475" t="s">
        <v>49</v>
      </c>
      <c r="Y3475" t="s">
        <v>66</v>
      </c>
      <c r="AA3475">
        <v>0</v>
      </c>
      <c r="AB3475" t="s">
        <v>51</v>
      </c>
      <c r="AC3475" t="s">
        <v>52</v>
      </c>
      <c r="AD3475">
        <v>1</v>
      </c>
      <c r="AE3475">
        <v>1</v>
      </c>
      <c r="AF3475">
        <v>1</v>
      </c>
      <c r="AG3475">
        <v>2026</v>
      </c>
      <c r="AH3475">
        <v>20251230</v>
      </c>
      <c r="AI3475" t="s">
        <v>5564</v>
      </c>
      <c r="AJ3475">
        <v>13000</v>
      </c>
      <c r="AK3475">
        <v>10721.267578125</v>
      </c>
      <c r="AL3475" s="10">
        <f t="shared" si="432"/>
        <v>2278.732421875</v>
      </c>
      <c r="AM3475" s="11">
        <f t="shared" si="433"/>
        <v>0.175287109375</v>
      </c>
      <c r="AN3475">
        <v>13000</v>
      </c>
      <c r="AO3475">
        <v>10273.019246858779</v>
      </c>
      <c r="AP3475" s="12">
        <f t="shared" si="434"/>
        <v>2726.9807531412207</v>
      </c>
      <c r="AQ3475" s="13">
        <f t="shared" si="435"/>
        <v>0.20976775024163236</v>
      </c>
      <c r="AR3475">
        <v>13000</v>
      </c>
      <c r="AS3475">
        <v>10437.410171364991</v>
      </c>
      <c r="AT3475" s="14">
        <f t="shared" si="436"/>
        <v>2562.5898286350093</v>
      </c>
      <c r="AU3475" s="15">
        <f t="shared" si="437"/>
        <v>0.19712229451038532</v>
      </c>
      <c r="AV3475">
        <v>13000</v>
      </c>
      <c r="AW3475">
        <v>10744.66490299824</v>
      </c>
      <c r="AX3475" s="16">
        <f t="shared" si="438"/>
        <v>2255.33509700176</v>
      </c>
      <c r="AY3475" s="17">
        <f t="shared" si="439"/>
        <v>0.17348731515398153</v>
      </c>
    </row>
    <row r="3476" spans="1:51" x14ac:dyDescent="0.25">
      <c r="A3476" t="s">
        <v>54</v>
      </c>
      <c r="B3476" t="s">
        <v>148</v>
      </c>
      <c r="C3476">
        <v>2200</v>
      </c>
      <c r="D3476">
        <v>141135</v>
      </c>
      <c r="E3476">
        <v>2016</v>
      </c>
      <c r="F3476" t="s">
        <v>196</v>
      </c>
      <c r="G3476" t="s">
        <v>197</v>
      </c>
      <c r="H3476" t="s">
        <v>5565</v>
      </c>
      <c r="J3476">
        <v>4</v>
      </c>
      <c r="K3476" t="s">
        <v>111</v>
      </c>
      <c r="L3476">
        <v>4</v>
      </c>
      <c r="M3476" t="s">
        <v>45</v>
      </c>
      <c r="N3476">
        <v>2.4000000953674321</v>
      </c>
      <c r="O3476" t="s">
        <v>60</v>
      </c>
      <c r="R3476" t="s">
        <v>61</v>
      </c>
      <c r="U3476" t="s">
        <v>63</v>
      </c>
      <c r="W3476" t="s">
        <v>200</v>
      </c>
      <c r="X3476" t="s">
        <v>65</v>
      </c>
      <c r="Y3476" t="s">
        <v>82</v>
      </c>
      <c r="AA3476">
        <v>0</v>
      </c>
      <c r="AB3476" t="s">
        <v>51</v>
      </c>
      <c r="AC3476" t="s">
        <v>67</v>
      </c>
      <c r="AD3476">
        <v>1</v>
      </c>
      <c r="AE3476">
        <v>1</v>
      </c>
      <c r="AF3476">
        <v>1</v>
      </c>
      <c r="AG3476">
        <v>2026</v>
      </c>
      <c r="AH3476">
        <v>20251230</v>
      </c>
      <c r="AI3476" t="s">
        <v>5566</v>
      </c>
      <c r="AJ3476">
        <v>2200</v>
      </c>
      <c r="AK3476">
        <v>2466.310546875</v>
      </c>
      <c r="AL3476" s="10">
        <f t="shared" si="432"/>
        <v>266.310546875</v>
      </c>
      <c r="AM3476" s="11">
        <f t="shared" si="433"/>
        <v>0.12105024857954545</v>
      </c>
      <c r="AN3476">
        <v>2200</v>
      </c>
      <c r="AO3476">
        <v>2406.8494377834108</v>
      </c>
      <c r="AP3476" s="12">
        <f t="shared" si="434"/>
        <v>206.84943778341085</v>
      </c>
      <c r="AQ3476" s="13">
        <f t="shared" si="435"/>
        <v>9.4022471719732201E-2</v>
      </c>
      <c r="AR3476">
        <v>2200</v>
      </c>
      <c r="AS3476">
        <v>2326.770063485103</v>
      </c>
      <c r="AT3476" s="14">
        <f t="shared" si="436"/>
        <v>126.77006348510304</v>
      </c>
      <c r="AU3476" s="15">
        <f t="shared" si="437"/>
        <v>5.7622756129592292E-2</v>
      </c>
      <c r="AV3476">
        <v>2200</v>
      </c>
      <c r="AW3476">
        <v>2519.5627836611188</v>
      </c>
      <c r="AX3476" s="16">
        <f t="shared" si="438"/>
        <v>319.56278366111883</v>
      </c>
      <c r="AY3476" s="17">
        <f t="shared" si="439"/>
        <v>0.145255810755054</v>
      </c>
    </row>
    <row r="3477" spans="1:51" x14ac:dyDescent="0.25">
      <c r="A3477" t="s">
        <v>54</v>
      </c>
      <c r="B3477" t="s">
        <v>249</v>
      </c>
      <c r="C3477">
        <v>2000</v>
      </c>
      <c r="D3477">
        <v>241513</v>
      </c>
      <c r="E3477">
        <v>2012</v>
      </c>
      <c r="F3477" t="s">
        <v>397</v>
      </c>
      <c r="G3477" t="s">
        <v>565</v>
      </c>
      <c r="H3477" t="s">
        <v>280</v>
      </c>
      <c r="J3477">
        <v>6</v>
      </c>
      <c r="K3477" t="s">
        <v>59</v>
      </c>
      <c r="L3477">
        <v>4</v>
      </c>
      <c r="M3477" t="s">
        <v>45</v>
      </c>
      <c r="N3477">
        <v>3.5</v>
      </c>
      <c r="O3477" t="s">
        <v>60</v>
      </c>
      <c r="P3477" t="s">
        <v>46</v>
      </c>
      <c r="R3477" t="s">
        <v>353</v>
      </c>
      <c r="T3477">
        <v>248</v>
      </c>
      <c r="U3477" t="s">
        <v>63</v>
      </c>
      <c r="V3477" t="s">
        <v>79</v>
      </c>
      <c r="W3477" t="s">
        <v>566</v>
      </c>
      <c r="X3477" t="s">
        <v>97</v>
      </c>
      <c r="Y3477" t="s">
        <v>82</v>
      </c>
      <c r="AA3477">
        <v>0</v>
      </c>
      <c r="AB3477" t="s">
        <v>51</v>
      </c>
      <c r="AC3477" t="s">
        <v>353</v>
      </c>
      <c r="AD3477">
        <v>1</v>
      </c>
      <c r="AE3477">
        <v>1</v>
      </c>
      <c r="AF3477">
        <v>1</v>
      </c>
      <c r="AG3477">
        <v>2026</v>
      </c>
      <c r="AH3477">
        <v>20251230</v>
      </c>
      <c r="AI3477" t="s">
        <v>5567</v>
      </c>
      <c r="AJ3477">
        <v>2000</v>
      </c>
      <c r="AK3477">
        <v>2015.460327148438</v>
      </c>
      <c r="AL3477" s="10">
        <f t="shared" si="432"/>
        <v>15.460327148437955</v>
      </c>
      <c r="AM3477" s="11">
        <f t="shared" si="433"/>
        <v>7.730163574218977E-3</v>
      </c>
      <c r="AN3477">
        <v>2000</v>
      </c>
      <c r="AO3477">
        <v>2076.2563199888291</v>
      </c>
      <c r="AP3477" s="12">
        <f t="shared" si="434"/>
        <v>76.256319988829091</v>
      </c>
      <c r="AQ3477" s="13">
        <f t="shared" si="435"/>
        <v>3.8128159994414546E-2</v>
      </c>
      <c r="AR3477">
        <v>2000</v>
      </c>
      <c r="AS3477">
        <v>2134.068126541109</v>
      </c>
      <c r="AT3477" s="14">
        <f t="shared" si="436"/>
        <v>134.068126541109</v>
      </c>
      <c r="AU3477" s="15">
        <f t="shared" si="437"/>
        <v>6.70340632705545E-2</v>
      </c>
      <c r="AV3477">
        <v>2000</v>
      </c>
      <c r="AW3477">
        <v>2055.4760066188642</v>
      </c>
      <c r="AX3477" s="16">
        <f t="shared" si="438"/>
        <v>55.476006618864176</v>
      </c>
      <c r="AY3477" s="17">
        <f t="shared" si="439"/>
        <v>2.7738003309432088E-2</v>
      </c>
    </row>
    <row r="3478" spans="1:51" x14ac:dyDescent="0.25">
      <c r="A3478" t="s">
        <v>54</v>
      </c>
      <c r="B3478" t="s">
        <v>127</v>
      </c>
      <c r="C3478">
        <v>19750</v>
      </c>
      <c r="D3478">
        <v>53327</v>
      </c>
      <c r="E3478">
        <v>2020</v>
      </c>
      <c r="F3478" t="s">
        <v>71</v>
      </c>
      <c r="G3478" t="s">
        <v>877</v>
      </c>
      <c r="H3478" t="s">
        <v>73</v>
      </c>
      <c r="J3478">
        <v>6</v>
      </c>
      <c r="K3478" t="s">
        <v>59</v>
      </c>
      <c r="L3478">
        <v>4</v>
      </c>
      <c r="M3478" t="s">
        <v>45</v>
      </c>
      <c r="N3478">
        <v>3.5999999046325679</v>
      </c>
      <c r="O3478" t="s">
        <v>119</v>
      </c>
      <c r="P3478" t="s">
        <v>46</v>
      </c>
      <c r="Q3478">
        <v>5</v>
      </c>
      <c r="R3478" t="s">
        <v>77</v>
      </c>
      <c r="S3478" t="s">
        <v>151</v>
      </c>
      <c r="U3478" t="s">
        <v>63</v>
      </c>
      <c r="V3478" t="s">
        <v>79</v>
      </c>
      <c r="W3478" t="s">
        <v>3724</v>
      </c>
      <c r="X3478" t="s">
        <v>112</v>
      </c>
      <c r="Y3478" t="s">
        <v>82</v>
      </c>
      <c r="AA3478">
        <v>0</v>
      </c>
      <c r="AB3478" t="s">
        <v>51</v>
      </c>
      <c r="AC3478" t="s">
        <v>83</v>
      </c>
      <c r="AD3478">
        <v>1</v>
      </c>
      <c r="AE3478">
        <v>1</v>
      </c>
      <c r="AF3478">
        <v>1</v>
      </c>
      <c r="AG3478">
        <v>2026</v>
      </c>
      <c r="AH3478">
        <v>20251231</v>
      </c>
      <c r="AI3478" t="s">
        <v>5568</v>
      </c>
      <c r="AJ3478">
        <v>19750</v>
      </c>
      <c r="AK3478">
        <v>19294.443359375</v>
      </c>
      <c r="AL3478" s="10">
        <f t="shared" si="432"/>
        <v>455.556640625</v>
      </c>
      <c r="AM3478" s="11">
        <f t="shared" si="433"/>
        <v>2.3066159018987342E-2</v>
      </c>
      <c r="AN3478">
        <v>19750</v>
      </c>
      <c r="AO3478">
        <v>19792.49524398657</v>
      </c>
      <c r="AP3478" s="12">
        <f t="shared" si="434"/>
        <v>42.495243986570131</v>
      </c>
      <c r="AQ3478" s="13">
        <f t="shared" si="435"/>
        <v>2.1516579233706395E-3</v>
      </c>
      <c r="AR3478">
        <v>19750</v>
      </c>
      <c r="AS3478">
        <v>20411.632243588931</v>
      </c>
      <c r="AT3478" s="14">
        <f t="shared" si="436"/>
        <v>661.63224358893058</v>
      </c>
      <c r="AU3478" s="15">
        <f t="shared" si="437"/>
        <v>3.3500366763996488E-2</v>
      </c>
      <c r="AV3478">
        <v>19750</v>
      </c>
      <c r="AW3478">
        <v>19363.422459893041</v>
      </c>
      <c r="AX3478" s="16">
        <f t="shared" si="438"/>
        <v>386.57754010695862</v>
      </c>
      <c r="AY3478" s="17">
        <f t="shared" si="439"/>
        <v>1.9573546334529551E-2</v>
      </c>
    </row>
    <row r="3479" spans="1:51" x14ac:dyDescent="0.25">
      <c r="A3479" t="s">
        <v>54</v>
      </c>
      <c r="B3479" t="s">
        <v>138</v>
      </c>
      <c r="C3479">
        <v>28600</v>
      </c>
      <c r="D3479">
        <v>75944</v>
      </c>
      <c r="E3479">
        <v>2020</v>
      </c>
      <c r="F3479" t="s">
        <v>56</v>
      </c>
      <c r="G3479" t="s">
        <v>133</v>
      </c>
      <c r="J3479">
        <v>8</v>
      </c>
      <c r="K3479" t="s">
        <v>87</v>
      </c>
      <c r="L3479">
        <v>4</v>
      </c>
      <c r="M3479" t="s">
        <v>45</v>
      </c>
      <c r="N3479">
        <v>5</v>
      </c>
      <c r="O3479" t="s">
        <v>76</v>
      </c>
      <c r="P3479" t="s">
        <v>46</v>
      </c>
      <c r="Q3479">
        <v>5</v>
      </c>
      <c r="R3479" t="s">
        <v>77</v>
      </c>
      <c r="S3479" t="s">
        <v>78</v>
      </c>
      <c r="T3479">
        <v>395</v>
      </c>
      <c r="U3479" t="s">
        <v>63</v>
      </c>
      <c r="V3479" t="s">
        <v>79</v>
      </c>
      <c r="W3479" t="s">
        <v>756</v>
      </c>
      <c r="X3479" t="s">
        <v>97</v>
      </c>
      <c r="Y3479" t="s">
        <v>82</v>
      </c>
      <c r="AA3479">
        <v>0</v>
      </c>
      <c r="AB3479" t="s">
        <v>51</v>
      </c>
      <c r="AC3479" t="s">
        <v>83</v>
      </c>
      <c r="AD3479">
        <v>1</v>
      </c>
      <c r="AE3479">
        <v>1</v>
      </c>
      <c r="AF3479">
        <v>1</v>
      </c>
      <c r="AG3479">
        <v>2026</v>
      </c>
      <c r="AH3479">
        <v>20251230</v>
      </c>
      <c r="AI3479" t="s">
        <v>5569</v>
      </c>
      <c r="AJ3479">
        <v>28600</v>
      </c>
      <c r="AK3479">
        <v>24053.91796875</v>
      </c>
      <c r="AL3479" s="10">
        <f t="shared" si="432"/>
        <v>4546.08203125</v>
      </c>
      <c r="AM3479" s="11">
        <f t="shared" si="433"/>
        <v>0.15895391717657342</v>
      </c>
      <c r="AN3479">
        <v>28600</v>
      </c>
      <c r="AO3479">
        <v>23834.902514657169</v>
      </c>
      <c r="AP3479" s="12">
        <f t="shared" si="434"/>
        <v>4765.0974853428306</v>
      </c>
      <c r="AQ3479" s="13">
        <f t="shared" si="435"/>
        <v>0.16661180018681226</v>
      </c>
      <c r="AR3479">
        <v>28600</v>
      </c>
      <c r="AS3479">
        <v>24307.414293583111</v>
      </c>
      <c r="AT3479" s="14">
        <f t="shared" si="436"/>
        <v>4292.5857064168886</v>
      </c>
      <c r="AU3479" s="15">
        <f t="shared" si="437"/>
        <v>0.15009040931527581</v>
      </c>
      <c r="AV3479">
        <v>28600</v>
      </c>
      <c r="AW3479">
        <v>23965.148120854828</v>
      </c>
      <c r="AX3479" s="16">
        <f t="shared" si="438"/>
        <v>4634.8518791451716</v>
      </c>
      <c r="AY3479" s="17">
        <f t="shared" si="439"/>
        <v>0.16205775801206893</v>
      </c>
    </row>
    <row r="3480" spans="1:51" x14ac:dyDescent="0.25">
      <c r="A3480" t="s">
        <v>39</v>
      </c>
      <c r="B3480" t="s">
        <v>122</v>
      </c>
      <c r="C3480">
        <v>4700</v>
      </c>
      <c r="D3480">
        <v>212212</v>
      </c>
      <c r="E3480">
        <v>2020</v>
      </c>
      <c r="F3480" t="s">
        <v>182</v>
      </c>
      <c r="G3480" t="s">
        <v>2331</v>
      </c>
      <c r="J3480">
        <v>6</v>
      </c>
      <c r="K3480" t="s">
        <v>44</v>
      </c>
      <c r="L3480">
        <v>4</v>
      </c>
      <c r="M3480" t="s">
        <v>45</v>
      </c>
      <c r="N3480">
        <v>3.7999999523162842</v>
      </c>
      <c r="O3480" t="s">
        <v>119</v>
      </c>
      <c r="P3480" t="s">
        <v>46</v>
      </c>
      <c r="R3480" t="s">
        <v>77</v>
      </c>
      <c r="S3480" t="s">
        <v>151</v>
      </c>
      <c r="U3480" t="s">
        <v>63</v>
      </c>
      <c r="X3480" t="s">
        <v>97</v>
      </c>
      <c r="Y3480" t="s">
        <v>82</v>
      </c>
      <c r="AA3480">
        <v>0</v>
      </c>
      <c r="AB3480" t="s">
        <v>51</v>
      </c>
      <c r="AC3480" t="s">
        <v>83</v>
      </c>
      <c r="AD3480">
        <v>1</v>
      </c>
      <c r="AE3480">
        <v>1</v>
      </c>
      <c r="AF3480">
        <v>1</v>
      </c>
      <c r="AG3480">
        <v>2026</v>
      </c>
      <c r="AH3480">
        <v>20251230</v>
      </c>
      <c r="AI3480" t="s">
        <v>5570</v>
      </c>
      <c r="AJ3480">
        <v>4700</v>
      </c>
      <c r="AK3480">
        <v>5212.57470703125</v>
      </c>
      <c r="AL3480" s="10">
        <f t="shared" si="432"/>
        <v>512.57470703125</v>
      </c>
      <c r="AM3480" s="11">
        <f t="shared" si="433"/>
        <v>0.10905844830452127</v>
      </c>
      <c r="AN3480">
        <v>4700</v>
      </c>
      <c r="AO3480">
        <v>5134.6467096173283</v>
      </c>
      <c r="AP3480" s="12">
        <f t="shared" si="434"/>
        <v>434.64670961732827</v>
      </c>
      <c r="AQ3480" s="13">
        <f t="shared" si="435"/>
        <v>9.2478023322835806E-2</v>
      </c>
      <c r="AR3480">
        <v>4700</v>
      </c>
      <c r="AS3480">
        <v>5147.5968839212246</v>
      </c>
      <c r="AT3480" s="14">
        <f t="shared" si="436"/>
        <v>447.59688392122462</v>
      </c>
      <c r="AU3480" s="15">
        <f t="shared" si="437"/>
        <v>9.5233379557707359E-2</v>
      </c>
      <c r="AV3480">
        <v>4700</v>
      </c>
      <c r="AW3480">
        <v>5313.478033472803</v>
      </c>
      <c r="AX3480" s="16">
        <f t="shared" si="438"/>
        <v>613.47803347280296</v>
      </c>
      <c r="AY3480" s="17">
        <f t="shared" si="439"/>
        <v>0.13052724116442616</v>
      </c>
    </row>
    <row r="3481" spans="1:51" x14ac:dyDescent="0.25">
      <c r="A3481" t="s">
        <v>39</v>
      </c>
      <c r="B3481" t="s">
        <v>355</v>
      </c>
      <c r="C3481">
        <v>8300</v>
      </c>
      <c r="D3481">
        <v>99431</v>
      </c>
      <c r="E3481">
        <v>2015</v>
      </c>
      <c r="F3481" t="s">
        <v>343</v>
      </c>
      <c r="G3481" t="s">
        <v>380</v>
      </c>
      <c r="H3481" t="s">
        <v>230</v>
      </c>
      <c r="J3481">
        <v>6</v>
      </c>
      <c r="K3481" t="s">
        <v>87</v>
      </c>
      <c r="L3481">
        <v>4</v>
      </c>
      <c r="M3481" t="s">
        <v>45</v>
      </c>
      <c r="N3481">
        <v>3.5999999046325679</v>
      </c>
      <c r="O3481" t="s">
        <v>76</v>
      </c>
      <c r="P3481" t="s">
        <v>46</v>
      </c>
      <c r="Q3481">
        <v>3</v>
      </c>
      <c r="R3481" t="s">
        <v>47</v>
      </c>
      <c r="S3481" t="s">
        <v>78</v>
      </c>
      <c r="U3481" t="s">
        <v>63</v>
      </c>
      <c r="X3481" t="s">
        <v>97</v>
      </c>
      <c r="Y3481" t="s">
        <v>82</v>
      </c>
      <c r="AA3481">
        <v>0</v>
      </c>
      <c r="AB3481" t="s">
        <v>51</v>
      </c>
      <c r="AC3481" t="s">
        <v>52</v>
      </c>
      <c r="AD3481">
        <v>1</v>
      </c>
      <c r="AE3481">
        <v>1</v>
      </c>
      <c r="AF3481">
        <v>1</v>
      </c>
      <c r="AG3481">
        <v>2026</v>
      </c>
      <c r="AH3481">
        <v>20251230</v>
      </c>
      <c r="AI3481" t="s">
        <v>5571</v>
      </c>
      <c r="AJ3481">
        <v>8300</v>
      </c>
      <c r="AK3481">
        <v>7735.91455078125</v>
      </c>
      <c r="AL3481" s="10">
        <f t="shared" si="432"/>
        <v>564.08544921875</v>
      </c>
      <c r="AM3481" s="11">
        <f t="shared" si="433"/>
        <v>6.7962102315512044E-2</v>
      </c>
      <c r="AN3481">
        <v>8300</v>
      </c>
      <c r="AO3481">
        <v>7480.2628085533879</v>
      </c>
      <c r="AP3481" s="12">
        <f t="shared" si="434"/>
        <v>819.73719144661209</v>
      </c>
      <c r="AQ3481" s="13">
        <f t="shared" si="435"/>
        <v>9.8763517041760493E-2</v>
      </c>
      <c r="AR3481">
        <v>8300</v>
      </c>
      <c r="AS3481">
        <v>7262.1509468556551</v>
      </c>
      <c r="AT3481" s="14">
        <f t="shared" si="436"/>
        <v>1037.8490531443449</v>
      </c>
      <c r="AU3481" s="15">
        <f t="shared" si="437"/>
        <v>0.12504205459570419</v>
      </c>
      <c r="AV3481">
        <v>8300</v>
      </c>
      <c r="AW3481">
        <v>7767.7339246119736</v>
      </c>
      <c r="AX3481" s="16">
        <f t="shared" si="438"/>
        <v>532.26607538802637</v>
      </c>
      <c r="AY3481" s="17">
        <f t="shared" si="439"/>
        <v>6.4128442817834502E-2</v>
      </c>
    </row>
    <row r="3482" spans="1:51" x14ac:dyDescent="0.25">
      <c r="A3482" t="s">
        <v>54</v>
      </c>
      <c r="B3482" t="s">
        <v>55</v>
      </c>
      <c r="C3482">
        <v>6000</v>
      </c>
      <c r="D3482">
        <v>126628</v>
      </c>
      <c r="E3482">
        <v>2000</v>
      </c>
      <c r="F3482" t="s">
        <v>71</v>
      </c>
      <c r="G3482" t="s">
        <v>929</v>
      </c>
      <c r="J3482">
        <v>8</v>
      </c>
      <c r="K3482" t="s">
        <v>75</v>
      </c>
      <c r="L3482">
        <v>2</v>
      </c>
      <c r="M3482" t="s">
        <v>45</v>
      </c>
      <c r="N3482">
        <v>5.6999998092651367</v>
      </c>
      <c r="O3482" t="s">
        <v>119</v>
      </c>
      <c r="P3482" t="s">
        <v>46</v>
      </c>
      <c r="R3482" t="s">
        <v>578</v>
      </c>
      <c r="V3482" t="s">
        <v>79</v>
      </c>
      <c r="W3482" t="s">
        <v>1879</v>
      </c>
      <c r="X3482" t="s">
        <v>65</v>
      </c>
      <c r="Y3482" t="s">
        <v>82</v>
      </c>
      <c r="AA3482">
        <v>0</v>
      </c>
      <c r="AB3482" t="s">
        <v>51</v>
      </c>
      <c r="AC3482" t="s">
        <v>579</v>
      </c>
      <c r="AD3482">
        <v>1</v>
      </c>
      <c r="AE3482">
        <v>1</v>
      </c>
      <c r="AF3482">
        <v>1</v>
      </c>
      <c r="AG3482">
        <v>2026</v>
      </c>
      <c r="AH3482">
        <v>20251230</v>
      </c>
      <c r="AI3482" t="s">
        <v>5572</v>
      </c>
      <c r="AJ3482">
        <v>6000</v>
      </c>
      <c r="AK3482">
        <v>5381.8583984375</v>
      </c>
      <c r="AL3482" s="10">
        <f t="shared" si="432"/>
        <v>618.1416015625</v>
      </c>
      <c r="AM3482" s="11">
        <f t="shared" si="433"/>
        <v>0.10302360026041667</v>
      </c>
      <c r="AN3482">
        <v>6000</v>
      </c>
      <c r="AO3482">
        <v>4837.2209536388009</v>
      </c>
      <c r="AP3482" s="12">
        <f t="shared" si="434"/>
        <v>1162.7790463611991</v>
      </c>
      <c r="AQ3482" s="13">
        <f t="shared" si="435"/>
        <v>0.19379650772686652</v>
      </c>
      <c r="AR3482">
        <v>6000</v>
      </c>
      <c r="AS3482">
        <v>5440.9170476847621</v>
      </c>
      <c r="AT3482" s="14">
        <f t="shared" si="436"/>
        <v>559.08295231523789</v>
      </c>
      <c r="AU3482" s="15">
        <f t="shared" si="437"/>
        <v>9.3180492052539643E-2</v>
      </c>
      <c r="AV3482">
        <v>6000</v>
      </c>
      <c r="AW3482">
        <v>5382.9111563241786</v>
      </c>
      <c r="AX3482" s="16">
        <f t="shared" si="438"/>
        <v>617.08884367582141</v>
      </c>
      <c r="AY3482" s="17">
        <f t="shared" si="439"/>
        <v>0.1028481406126369</v>
      </c>
    </row>
    <row r="3483" spans="1:51" x14ac:dyDescent="0.25">
      <c r="A3483" t="s">
        <v>39</v>
      </c>
      <c r="B3483" t="s">
        <v>114</v>
      </c>
      <c r="C3483">
        <v>12300</v>
      </c>
      <c r="D3483">
        <v>99004</v>
      </c>
      <c r="E3483">
        <v>2020</v>
      </c>
      <c r="F3483" t="s">
        <v>71</v>
      </c>
      <c r="G3483" t="s">
        <v>123</v>
      </c>
      <c r="H3483" t="s">
        <v>2956</v>
      </c>
      <c r="J3483">
        <v>4</v>
      </c>
      <c r="K3483" t="s">
        <v>87</v>
      </c>
      <c r="L3483">
        <v>4</v>
      </c>
      <c r="M3483" t="s">
        <v>45</v>
      </c>
      <c r="N3483">
        <v>1.5</v>
      </c>
      <c r="O3483" t="s">
        <v>45</v>
      </c>
      <c r="P3483" t="s">
        <v>46</v>
      </c>
      <c r="Q3483">
        <v>3</v>
      </c>
      <c r="R3483" t="s">
        <v>47</v>
      </c>
      <c r="S3483" t="s">
        <v>48</v>
      </c>
      <c r="U3483" t="s">
        <v>63</v>
      </c>
      <c r="V3483" t="s">
        <v>64</v>
      </c>
      <c r="W3483" t="s">
        <v>858</v>
      </c>
      <c r="X3483" t="s">
        <v>49</v>
      </c>
      <c r="Y3483" t="s">
        <v>66</v>
      </c>
      <c r="AA3483">
        <v>0</v>
      </c>
      <c r="AB3483" t="s">
        <v>51</v>
      </c>
      <c r="AC3483" t="s">
        <v>52</v>
      </c>
      <c r="AD3483">
        <v>1</v>
      </c>
      <c r="AE3483">
        <v>1</v>
      </c>
      <c r="AF3483">
        <v>1</v>
      </c>
      <c r="AG3483">
        <v>2026</v>
      </c>
      <c r="AH3483">
        <v>20251230</v>
      </c>
      <c r="AI3483" t="s">
        <v>5573</v>
      </c>
      <c r="AJ3483">
        <v>12300</v>
      </c>
      <c r="AK3483">
        <v>10222.251953125</v>
      </c>
      <c r="AL3483" s="10">
        <f t="shared" si="432"/>
        <v>2077.748046875</v>
      </c>
      <c r="AM3483" s="11">
        <f t="shared" si="433"/>
        <v>0.16892260543699186</v>
      </c>
      <c r="AN3483">
        <v>12300</v>
      </c>
      <c r="AO3483">
        <v>9539.2892137143499</v>
      </c>
      <c r="AP3483" s="12">
        <f t="shared" si="434"/>
        <v>2760.7107862856501</v>
      </c>
      <c r="AQ3483" s="13">
        <f t="shared" si="435"/>
        <v>0.22444803140533739</v>
      </c>
      <c r="AR3483">
        <v>12300</v>
      </c>
      <c r="AS3483">
        <v>9599.8043267479061</v>
      </c>
      <c r="AT3483" s="14">
        <f t="shared" si="436"/>
        <v>2700.1956732520939</v>
      </c>
      <c r="AU3483" s="15">
        <f t="shared" si="437"/>
        <v>0.2195281035164304</v>
      </c>
      <c r="AV3483">
        <v>12300</v>
      </c>
      <c r="AW3483">
        <v>10193.024096385539</v>
      </c>
      <c r="AX3483" s="16">
        <f t="shared" si="438"/>
        <v>2106.9759036144605</v>
      </c>
      <c r="AY3483" s="17">
        <f t="shared" si="439"/>
        <v>0.17129885395239516</v>
      </c>
    </row>
    <row r="3484" spans="1:51" x14ac:dyDescent="0.25">
      <c r="A3484" t="s">
        <v>69</v>
      </c>
      <c r="B3484" t="s">
        <v>85</v>
      </c>
      <c r="C3484">
        <v>14400</v>
      </c>
      <c r="D3484">
        <v>58818</v>
      </c>
      <c r="E3484">
        <v>2021</v>
      </c>
      <c r="F3484" t="s">
        <v>343</v>
      </c>
      <c r="G3484" t="s">
        <v>426</v>
      </c>
      <c r="H3484" t="s">
        <v>2606</v>
      </c>
      <c r="J3484">
        <v>4</v>
      </c>
      <c r="K3484" t="s">
        <v>780</v>
      </c>
      <c r="L3484">
        <v>4</v>
      </c>
      <c r="M3484" t="s">
        <v>45</v>
      </c>
      <c r="N3484">
        <v>2.4000000953674321</v>
      </c>
      <c r="O3484" t="s">
        <v>76</v>
      </c>
      <c r="P3484" t="s">
        <v>46</v>
      </c>
      <c r="Q3484">
        <v>4</v>
      </c>
      <c r="R3484" t="s">
        <v>47</v>
      </c>
      <c r="S3484" t="s">
        <v>78</v>
      </c>
      <c r="T3484">
        <v>180</v>
      </c>
      <c r="U3484" t="s">
        <v>63</v>
      </c>
      <c r="V3484" t="s">
        <v>64</v>
      </c>
      <c r="X3484" t="s">
        <v>112</v>
      </c>
      <c r="Y3484" t="s">
        <v>82</v>
      </c>
      <c r="AA3484">
        <v>0</v>
      </c>
      <c r="AB3484" t="s">
        <v>51</v>
      </c>
      <c r="AC3484" t="s">
        <v>52</v>
      </c>
      <c r="AD3484">
        <v>1</v>
      </c>
      <c r="AE3484">
        <v>1</v>
      </c>
      <c r="AF3484">
        <v>1</v>
      </c>
      <c r="AG3484">
        <v>2026</v>
      </c>
      <c r="AH3484">
        <v>20251231</v>
      </c>
      <c r="AI3484" t="s">
        <v>5574</v>
      </c>
      <c r="AJ3484">
        <v>14400</v>
      </c>
      <c r="AK3484">
        <v>15027.23828125</v>
      </c>
      <c r="AL3484" s="10">
        <f t="shared" si="432"/>
        <v>627.23828125</v>
      </c>
      <c r="AM3484" s="11">
        <f t="shared" si="433"/>
        <v>4.3558213975694447E-2</v>
      </c>
      <c r="AN3484">
        <v>14400</v>
      </c>
      <c r="AO3484">
        <v>15781.11789316825</v>
      </c>
      <c r="AP3484" s="12">
        <f t="shared" si="434"/>
        <v>1381.1178931682498</v>
      </c>
      <c r="AQ3484" s="13">
        <f t="shared" si="435"/>
        <v>9.5910964803350679E-2</v>
      </c>
      <c r="AR3484">
        <v>14400</v>
      </c>
      <c r="AS3484">
        <v>15165.25411732915</v>
      </c>
      <c r="AT3484" s="14">
        <f t="shared" si="436"/>
        <v>765.25411732915018</v>
      </c>
      <c r="AU3484" s="15">
        <f t="shared" si="437"/>
        <v>5.3142647036746538E-2</v>
      </c>
      <c r="AV3484">
        <v>14400</v>
      </c>
      <c r="AW3484">
        <v>15065.568123393319</v>
      </c>
      <c r="AX3484" s="16">
        <f t="shared" si="438"/>
        <v>665.56812339331918</v>
      </c>
      <c r="AY3484" s="17">
        <f t="shared" si="439"/>
        <v>4.6220008568980502E-2</v>
      </c>
    </row>
    <row r="3485" spans="1:51" x14ac:dyDescent="0.25">
      <c r="A3485" t="s">
        <v>54</v>
      </c>
      <c r="B3485" t="s">
        <v>176</v>
      </c>
      <c r="C3485">
        <v>15500</v>
      </c>
      <c r="D3485">
        <v>35641</v>
      </c>
      <c r="E3485">
        <v>2021</v>
      </c>
      <c r="F3485" t="s">
        <v>56</v>
      </c>
      <c r="G3485" t="s">
        <v>1906</v>
      </c>
      <c r="H3485" t="s">
        <v>4224</v>
      </c>
      <c r="I3485" t="s">
        <v>5575</v>
      </c>
      <c r="J3485">
        <v>4</v>
      </c>
      <c r="K3485" t="s">
        <v>111</v>
      </c>
      <c r="L3485">
        <v>4</v>
      </c>
      <c r="M3485" t="s">
        <v>45</v>
      </c>
      <c r="N3485">
        <v>2.2999999523162842</v>
      </c>
      <c r="O3485" t="s">
        <v>119</v>
      </c>
      <c r="P3485" t="s">
        <v>46</v>
      </c>
      <c r="Q3485">
        <v>4</v>
      </c>
      <c r="R3485" t="s">
        <v>77</v>
      </c>
      <c r="S3485" t="s">
        <v>151</v>
      </c>
      <c r="U3485" t="s">
        <v>63</v>
      </c>
      <c r="X3485" t="s">
        <v>97</v>
      </c>
      <c r="Y3485" t="s">
        <v>82</v>
      </c>
      <c r="AA3485">
        <v>0</v>
      </c>
      <c r="AB3485" t="s">
        <v>51</v>
      </c>
      <c r="AC3485" t="s">
        <v>83</v>
      </c>
      <c r="AD3485">
        <v>1</v>
      </c>
      <c r="AE3485">
        <v>1</v>
      </c>
      <c r="AF3485">
        <v>1</v>
      </c>
      <c r="AG3485">
        <v>2026</v>
      </c>
      <c r="AH3485">
        <v>20251230</v>
      </c>
      <c r="AI3485" t="s">
        <v>5576</v>
      </c>
      <c r="AJ3485">
        <v>15500</v>
      </c>
      <c r="AK3485">
        <v>22590.2109375</v>
      </c>
      <c r="AL3485" s="10">
        <f t="shared" si="432"/>
        <v>7090.2109375</v>
      </c>
      <c r="AM3485" s="11">
        <f t="shared" si="433"/>
        <v>0.4574329637096774</v>
      </c>
      <c r="AN3485">
        <v>15500</v>
      </c>
      <c r="AO3485">
        <v>22484.564705993249</v>
      </c>
      <c r="AP3485" s="12">
        <f t="shared" si="434"/>
        <v>6984.5647059932489</v>
      </c>
      <c r="AQ3485" s="13">
        <f t="shared" si="435"/>
        <v>0.45061707780601606</v>
      </c>
      <c r="AR3485">
        <v>15500</v>
      </c>
      <c r="AS3485">
        <v>22532.336958623921</v>
      </c>
      <c r="AT3485" s="14">
        <f t="shared" si="436"/>
        <v>7032.3369586239205</v>
      </c>
      <c r="AU3485" s="15">
        <f t="shared" si="437"/>
        <v>0.4536991586208981</v>
      </c>
      <c r="AV3485">
        <v>15500</v>
      </c>
      <c r="AW3485">
        <v>22497.912966252221</v>
      </c>
      <c r="AX3485" s="16">
        <f t="shared" si="438"/>
        <v>6997.9129662522209</v>
      </c>
      <c r="AY3485" s="17">
        <f t="shared" si="439"/>
        <v>0.45147825588724005</v>
      </c>
    </row>
    <row r="3486" spans="1:51" x14ac:dyDescent="0.25">
      <c r="A3486" t="s">
        <v>69</v>
      </c>
      <c r="B3486" t="s">
        <v>70</v>
      </c>
      <c r="C3486">
        <v>3000</v>
      </c>
      <c r="D3486">
        <v>131540</v>
      </c>
      <c r="E3486">
        <v>2012</v>
      </c>
      <c r="F3486" t="s">
        <v>274</v>
      </c>
      <c r="G3486" t="s">
        <v>1774</v>
      </c>
      <c r="H3486" t="s">
        <v>1069</v>
      </c>
      <c r="J3486">
        <v>6</v>
      </c>
      <c r="K3486" t="s">
        <v>111</v>
      </c>
      <c r="L3486">
        <v>4</v>
      </c>
      <c r="M3486" t="s">
        <v>45</v>
      </c>
      <c r="N3486">
        <v>3.5999999046325679</v>
      </c>
      <c r="O3486" t="s">
        <v>45</v>
      </c>
      <c r="P3486" t="s">
        <v>46</v>
      </c>
      <c r="R3486" t="s">
        <v>47</v>
      </c>
      <c r="S3486" t="s">
        <v>48</v>
      </c>
      <c r="U3486" t="s">
        <v>63</v>
      </c>
      <c r="V3486" t="s">
        <v>79</v>
      </c>
      <c r="W3486" t="s">
        <v>799</v>
      </c>
      <c r="X3486" t="s">
        <v>97</v>
      </c>
      <c r="Y3486" t="s">
        <v>82</v>
      </c>
      <c r="AA3486">
        <v>0</v>
      </c>
      <c r="AB3486" t="s">
        <v>51</v>
      </c>
      <c r="AC3486" t="s">
        <v>52</v>
      </c>
      <c r="AD3486">
        <v>1</v>
      </c>
      <c r="AE3486">
        <v>1</v>
      </c>
      <c r="AF3486">
        <v>1</v>
      </c>
      <c r="AG3486">
        <v>2026</v>
      </c>
      <c r="AH3486">
        <v>20251230</v>
      </c>
      <c r="AI3486" t="s">
        <v>5577</v>
      </c>
      <c r="AJ3486">
        <v>3000</v>
      </c>
      <c r="AK3486">
        <v>3310.270751953125</v>
      </c>
      <c r="AL3486" s="10">
        <f t="shared" si="432"/>
        <v>310.270751953125</v>
      </c>
      <c r="AM3486" s="11">
        <f t="shared" si="433"/>
        <v>0.103423583984375</v>
      </c>
      <c r="AN3486">
        <v>3000</v>
      </c>
      <c r="AO3486">
        <v>3387.638603199036</v>
      </c>
      <c r="AP3486" s="12">
        <f t="shared" si="434"/>
        <v>387.63860319903597</v>
      </c>
      <c r="AQ3486" s="13">
        <f t="shared" si="435"/>
        <v>0.12921286773301199</v>
      </c>
      <c r="AR3486">
        <v>3000</v>
      </c>
      <c r="AS3486">
        <v>3493.5173023851098</v>
      </c>
      <c r="AT3486" s="14">
        <f t="shared" si="436"/>
        <v>493.51730238510982</v>
      </c>
      <c r="AU3486" s="15">
        <f t="shared" si="437"/>
        <v>0.16450576746170328</v>
      </c>
      <c r="AV3486">
        <v>3000</v>
      </c>
      <c r="AW3486">
        <v>3437.0259365994239</v>
      </c>
      <c r="AX3486" s="16">
        <f t="shared" si="438"/>
        <v>437.02593659942386</v>
      </c>
      <c r="AY3486" s="17">
        <f t="shared" si="439"/>
        <v>0.14567531219980795</v>
      </c>
    </row>
    <row r="3487" spans="1:51" x14ac:dyDescent="0.25">
      <c r="A3487" t="s">
        <v>54</v>
      </c>
      <c r="B3487" t="s">
        <v>127</v>
      </c>
      <c r="C3487">
        <v>3000</v>
      </c>
      <c r="D3487">
        <v>139722</v>
      </c>
      <c r="E3487">
        <v>2019</v>
      </c>
      <c r="F3487" t="s">
        <v>71</v>
      </c>
      <c r="G3487" t="s">
        <v>123</v>
      </c>
      <c r="H3487" t="s">
        <v>695</v>
      </c>
      <c r="J3487">
        <v>4</v>
      </c>
      <c r="K3487" t="s">
        <v>59</v>
      </c>
      <c r="L3487">
        <v>4</v>
      </c>
      <c r="M3487" t="s">
        <v>45</v>
      </c>
      <c r="N3487">
        <v>1.5</v>
      </c>
      <c r="O3487" t="s">
        <v>60</v>
      </c>
      <c r="P3487" t="s">
        <v>46</v>
      </c>
      <c r="Q3487">
        <v>3</v>
      </c>
      <c r="R3487" t="s">
        <v>47</v>
      </c>
      <c r="S3487" t="s">
        <v>62</v>
      </c>
      <c r="U3487" t="s">
        <v>63</v>
      </c>
      <c r="V3487" t="s">
        <v>64</v>
      </c>
      <c r="W3487" t="s">
        <v>858</v>
      </c>
      <c r="X3487" t="s">
        <v>49</v>
      </c>
      <c r="Y3487" t="s">
        <v>66</v>
      </c>
      <c r="Z3487">
        <v>27095</v>
      </c>
      <c r="AA3487">
        <v>0</v>
      </c>
      <c r="AB3487" t="s">
        <v>51</v>
      </c>
      <c r="AC3487" t="s">
        <v>52</v>
      </c>
      <c r="AD3487">
        <v>1</v>
      </c>
      <c r="AE3487">
        <v>1</v>
      </c>
      <c r="AF3487">
        <v>1</v>
      </c>
      <c r="AG3487">
        <v>2026</v>
      </c>
      <c r="AH3487">
        <v>20251231</v>
      </c>
      <c r="AI3487" t="s">
        <v>5578</v>
      </c>
      <c r="AJ3487">
        <v>3000</v>
      </c>
      <c r="AK3487">
        <v>4321.3369140625</v>
      </c>
      <c r="AL3487" s="10">
        <f t="shared" si="432"/>
        <v>1321.3369140625</v>
      </c>
      <c r="AM3487" s="11">
        <f t="shared" si="433"/>
        <v>0.44044563802083331</v>
      </c>
      <c r="AN3487">
        <v>3000</v>
      </c>
      <c r="AO3487">
        <v>4195.0474406906333</v>
      </c>
      <c r="AP3487" s="12">
        <f t="shared" si="434"/>
        <v>1195.0474406906333</v>
      </c>
      <c r="AQ3487" s="13">
        <f t="shared" si="435"/>
        <v>0.39834914689687778</v>
      </c>
      <c r="AR3487">
        <v>3000</v>
      </c>
      <c r="AS3487">
        <v>4275.2877460036334</v>
      </c>
      <c r="AT3487" s="14">
        <f t="shared" si="436"/>
        <v>1275.2877460036334</v>
      </c>
      <c r="AU3487" s="15">
        <f t="shared" si="437"/>
        <v>0.42509591533454449</v>
      </c>
      <c r="AV3487">
        <v>3000</v>
      </c>
      <c r="AW3487">
        <v>4351.4678899082564</v>
      </c>
      <c r="AX3487" s="16">
        <f t="shared" si="438"/>
        <v>1351.4678899082564</v>
      </c>
      <c r="AY3487" s="17">
        <f t="shared" si="439"/>
        <v>0.4504892966360855</v>
      </c>
    </row>
    <row r="3488" spans="1:51" x14ac:dyDescent="0.25">
      <c r="A3488" t="s">
        <v>54</v>
      </c>
      <c r="B3488" t="s">
        <v>148</v>
      </c>
      <c r="C3488">
        <v>4600</v>
      </c>
      <c r="D3488">
        <v>176754</v>
      </c>
      <c r="E3488">
        <v>2013</v>
      </c>
      <c r="F3488" t="s">
        <v>397</v>
      </c>
      <c r="G3488" t="s">
        <v>465</v>
      </c>
      <c r="H3488" t="s">
        <v>883</v>
      </c>
      <c r="J3488">
        <v>4</v>
      </c>
      <c r="K3488" t="s">
        <v>59</v>
      </c>
      <c r="L3488">
        <v>4</v>
      </c>
      <c r="M3488" t="s">
        <v>45</v>
      </c>
      <c r="N3488">
        <v>2.4000000953674321</v>
      </c>
      <c r="O3488" t="s">
        <v>60</v>
      </c>
      <c r="R3488" t="s">
        <v>61</v>
      </c>
      <c r="T3488">
        <v>185</v>
      </c>
      <c r="U3488" t="s">
        <v>63</v>
      </c>
      <c r="V3488" t="s">
        <v>64</v>
      </c>
      <c r="W3488" t="s">
        <v>1788</v>
      </c>
      <c r="X3488" t="s">
        <v>49</v>
      </c>
      <c r="Y3488" t="s">
        <v>82</v>
      </c>
      <c r="AA3488">
        <v>0</v>
      </c>
      <c r="AB3488" t="s">
        <v>51</v>
      </c>
      <c r="AC3488" t="s">
        <v>67</v>
      </c>
      <c r="AD3488">
        <v>1</v>
      </c>
      <c r="AE3488">
        <v>1</v>
      </c>
      <c r="AF3488">
        <v>1</v>
      </c>
      <c r="AG3488">
        <v>2026</v>
      </c>
      <c r="AH3488">
        <v>20251230</v>
      </c>
      <c r="AI3488" t="s">
        <v>5579</v>
      </c>
      <c r="AJ3488">
        <v>4600</v>
      </c>
      <c r="AK3488">
        <v>3815.97802734375</v>
      </c>
      <c r="AL3488" s="10">
        <f t="shared" si="432"/>
        <v>784.02197265625</v>
      </c>
      <c r="AM3488" s="11">
        <f t="shared" si="433"/>
        <v>0.17043955927309781</v>
      </c>
      <c r="AN3488">
        <v>4600</v>
      </c>
      <c r="AO3488">
        <v>3565.044111595193</v>
      </c>
      <c r="AP3488" s="12">
        <f t="shared" si="434"/>
        <v>1034.955888404807</v>
      </c>
      <c r="AQ3488" s="13">
        <f t="shared" si="435"/>
        <v>0.22499041052278412</v>
      </c>
      <c r="AR3488">
        <v>4600</v>
      </c>
      <c r="AS3488">
        <v>3647.724260309255</v>
      </c>
      <c r="AT3488" s="14">
        <f t="shared" si="436"/>
        <v>952.27573969074501</v>
      </c>
      <c r="AU3488" s="15">
        <f t="shared" si="437"/>
        <v>0.20701646515016195</v>
      </c>
      <c r="AV3488">
        <v>4600</v>
      </c>
      <c r="AW3488">
        <v>3848.4312573443008</v>
      </c>
      <c r="AX3488" s="16">
        <f t="shared" si="438"/>
        <v>751.56874265569922</v>
      </c>
      <c r="AY3488" s="17">
        <f t="shared" si="439"/>
        <v>0.1633845092729781</v>
      </c>
    </row>
    <row r="3489" spans="1:51" x14ac:dyDescent="0.25">
      <c r="A3489" t="s">
        <v>106</v>
      </c>
      <c r="B3489" t="s">
        <v>661</v>
      </c>
      <c r="C3489">
        <v>5800</v>
      </c>
      <c r="D3489">
        <v>247127</v>
      </c>
      <c r="E3489">
        <v>2016</v>
      </c>
      <c r="F3489" t="s">
        <v>56</v>
      </c>
      <c r="G3489" t="s">
        <v>133</v>
      </c>
      <c r="J3489">
        <v>8</v>
      </c>
      <c r="K3489" t="s">
        <v>44</v>
      </c>
      <c r="L3489">
        <v>4</v>
      </c>
      <c r="M3489" t="s">
        <v>45</v>
      </c>
      <c r="N3489">
        <v>5</v>
      </c>
      <c r="O3489" t="s">
        <v>76</v>
      </c>
      <c r="P3489" t="s">
        <v>46</v>
      </c>
      <c r="Q3489">
        <v>3</v>
      </c>
      <c r="R3489" t="s">
        <v>77</v>
      </c>
      <c r="S3489" t="s">
        <v>78</v>
      </c>
      <c r="T3489">
        <v>386</v>
      </c>
      <c r="U3489" t="s">
        <v>63</v>
      </c>
      <c r="V3489" t="s">
        <v>79</v>
      </c>
      <c r="X3489" t="s">
        <v>97</v>
      </c>
      <c r="Y3489" t="s">
        <v>82</v>
      </c>
      <c r="AA3489">
        <v>0</v>
      </c>
      <c r="AB3489" t="s">
        <v>51</v>
      </c>
      <c r="AC3489" t="s">
        <v>83</v>
      </c>
      <c r="AD3489">
        <v>1</v>
      </c>
      <c r="AE3489">
        <v>1</v>
      </c>
      <c r="AF3489">
        <v>1</v>
      </c>
      <c r="AG3489">
        <v>2026</v>
      </c>
      <c r="AH3489">
        <v>20260102</v>
      </c>
      <c r="AI3489" t="s">
        <v>5580</v>
      </c>
      <c r="AJ3489">
        <v>5800</v>
      </c>
      <c r="AK3489">
        <v>6270.68994140625</v>
      </c>
      <c r="AL3489" s="10">
        <f t="shared" si="432"/>
        <v>470.68994140625</v>
      </c>
      <c r="AM3489" s="11">
        <f t="shared" si="433"/>
        <v>8.1153438173491382E-2</v>
      </c>
      <c r="AN3489">
        <v>5800</v>
      </c>
      <c r="AO3489">
        <v>5814.0782294616029</v>
      </c>
      <c r="AP3489" s="12">
        <f t="shared" si="434"/>
        <v>14.078229461602859</v>
      </c>
      <c r="AQ3489" s="13">
        <f t="shared" si="435"/>
        <v>2.4272809416556653E-3</v>
      </c>
      <c r="AR3489">
        <v>5800</v>
      </c>
      <c r="AS3489">
        <v>5852.4459043504175</v>
      </c>
      <c r="AT3489" s="14">
        <f t="shared" si="436"/>
        <v>52.44590435041755</v>
      </c>
      <c r="AU3489" s="15">
        <f t="shared" si="437"/>
        <v>9.0423973017961286E-3</v>
      </c>
      <c r="AV3489">
        <v>5800</v>
      </c>
      <c r="AW3489">
        <v>6316.6380111524168</v>
      </c>
      <c r="AX3489" s="16">
        <f t="shared" si="438"/>
        <v>516.63801115241677</v>
      </c>
      <c r="AY3489" s="17">
        <f t="shared" si="439"/>
        <v>8.907551916420979E-2</v>
      </c>
    </row>
    <row r="3490" spans="1:51" x14ac:dyDescent="0.25">
      <c r="A3490" t="s">
        <v>54</v>
      </c>
      <c r="B3490" t="s">
        <v>127</v>
      </c>
      <c r="C3490">
        <v>25500</v>
      </c>
      <c r="D3490">
        <v>42904</v>
      </c>
      <c r="E3490">
        <v>2022</v>
      </c>
      <c r="F3490" t="s">
        <v>56</v>
      </c>
      <c r="G3490" t="s">
        <v>531</v>
      </c>
      <c r="I3490" t="s">
        <v>5581</v>
      </c>
      <c r="J3490">
        <v>6</v>
      </c>
      <c r="K3490" t="s">
        <v>44</v>
      </c>
      <c r="L3490">
        <v>3</v>
      </c>
      <c r="M3490" t="s">
        <v>45</v>
      </c>
      <c r="N3490">
        <v>3.5</v>
      </c>
      <c r="O3490" t="s">
        <v>119</v>
      </c>
      <c r="P3490" t="s">
        <v>46</v>
      </c>
      <c r="Q3490">
        <v>4</v>
      </c>
      <c r="R3490" t="s">
        <v>220</v>
      </c>
      <c r="S3490" t="s">
        <v>423</v>
      </c>
      <c r="T3490">
        <v>275</v>
      </c>
      <c r="U3490" t="s">
        <v>63</v>
      </c>
      <c r="V3490" t="s">
        <v>79</v>
      </c>
      <c r="W3490" t="s">
        <v>534</v>
      </c>
      <c r="X3490" t="s">
        <v>1006</v>
      </c>
      <c r="Y3490" t="s">
        <v>82</v>
      </c>
      <c r="AA3490">
        <v>0</v>
      </c>
      <c r="AB3490" t="s">
        <v>51</v>
      </c>
      <c r="AC3490" t="s">
        <v>222</v>
      </c>
      <c r="AD3490">
        <v>1</v>
      </c>
      <c r="AE3490">
        <v>1</v>
      </c>
      <c r="AF3490">
        <v>1</v>
      </c>
      <c r="AG3490">
        <v>2026</v>
      </c>
      <c r="AH3490">
        <v>20251231</v>
      </c>
      <c r="AI3490" t="s">
        <v>5582</v>
      </c>
      <c r="AJ3490">
        <v>25500</v>
      </c>
      <c r="AK3490">
        <v>32285.21875</v>
      </c>
      <c r="AL3490" s="10">
        <f t="shared" si="432"/>
        <v>6785.21875</v>
      </c>
      <c r="AM3490" s="11">
        <f t="shared" si="433"/>
        <v>0.26608700980392158</v>
      </c>
      <c r="AN3490">
        <v>25500</v>
      </c>
      <c r="AO3490">
        <v>30999.116707117209</v>
      </c>
      <c r="AP3490" s="12">
        <f t="shared" si="434"/>
        <v>5499.1167071172094</v>
      </c>
      <c r="AQ3490" s="13">
        <f t="shared" si="435"/>
        <v>0.21565163557322389</v>
      </c>
      <c r="AR3490">
        <v>25500</v>
      </c>
      <c r="AS3490">
        <v>29796.673749269448</v>
      </c>
      <c r="AT3490" s="14">
        <f t="shared" si="436"/>
        <v>4296.6737492694483</v>
      </c>
      <c r="AU3490" s="15">
        <f t="shared" si="437"/>
        <v>0.16849700977527249</v>
      </c>
      <c r="AV3490">
        <v>25500</v>
      </c>
      <c r="AW3490">
        <v>31568.67201426025</v>
      </c>
      <c r="AX3490" s="16">
        <f t="shared" si="438"/>
        <v>6068.6720142602499</v>
      </c>
      <c r="AY3490" s="17">
        <f t="shared" si="439"/>
        <v>0.23798713781412745</v>
      </c>
    </row>
    <row r="3491" spans="1:51" x14ac:dyDescent="0.25">
      <c r="A3491" t="s">
        <v>54</v>
      </c>
      <c r="B3491" t="s">
        <v>148</v>
      </c>
      <c r="C3491">
        <v>7000</v>
      </c>
      <c r="D3491">
        <v>141283</v>
      </c>
      <c r="E3491">
        <v>2010</v>
      </c>
      <c r="F3491" t="s">
        <v>818</v>
      </c>
      <c r="G3491" t="s">
        <v>913</v>
      </c>
      <c r="H3491" t="s">
        <v>532</v>
      </c>
      <c r="I3491" t="s">
        <v>2038</v>
      </c>
      <c r="J3491">
        <v>6</v>
      </c>
      <c r="K3491" t="s">
        <v>118</v>
      </c>
      <c r="L3491">
        <v>4</v>
      </c>
      <c r="M3491" t="s">
        <v>45</v>
      </c>
      <c r="N3491">
        <v>3.5</v>
      </c>
      <c r="O3491" t="s">
        <v>45</v>
      </c>
      <c r="R3491" t="s">
        <v>47</v>
      </c>
      <c r="S3491" t="s">
        <v>78</v>
      </c>
      <c r="T3491">
        <v>275</v>
      </c>
      <c r="U3491" t="s">
        <v>63</v>
      </c>
      <c r="V3491" t="s">
        <v>79</v>
      </c>
      <c r="W3491" t="s">
        <v>477</v>
      </c>
      <c r="X3491" t="s">
        <v>112</v>
      </c>
      <c r="Y3491" t="s">
        <v>50</v>
      </c>
      <c r="AA3491">
        <v>0</v>
      </c>
      <c r="AB3491" t="s">
        <v>51</v>
      </c>
      <c r="AC3491" t="s">
        <v>52</v>
      </c>
      <c r="AD3491">
        <v>1</v>
      </c>
      <c r="AE3491">
        <v>1</v>
      </c>
      <c r="AF3491">
        <v>1</v>
      </c>
      <c r="AG3491">
        <v>2026</v>
      </c>
      <c r="AH3491">
        <v>20251230</v>
      </c>
      <c r="AI3491" t="s">
        <v>5583</v>
      </c>
      <c r="AJ3491">
        <v>7000</v>
      </c>
      <c r="AK3491">
        <v>4965.640625</v>
      </c>
      <c r="AL3491" s="10">
        <f t="shared" si="432"/>
        <v>2034.359375</v>
      </c>
      <c r="AM3491" s="11">
        <f t="shared" si="433"/>
        <v>0.29062276785714286</v>
      </c>
      <c r="AN3491">
        <v>7000</v>
      </c>
      <c r="AO3491">
        <v>4937.6597102147234</v>
      </c>
      <c r="AP3491" s="12">
        <f t="shared" si="434"/>
        <v>2062.3402897852766</v>
      </c>
      <c r="AQ3491" s="13">
        <f t="shared" si="435"/>
        <v>0.29462004139789666</v>
      </c>
      <c r="AR3491">
        <v>7000</v>
      </c>
      <c r="AS3491">
        <v>4927.4735390012938</v>
      </c>
      <c r="AT3491" s="14">
        <f t="shared" si="436"/>
        <v>2072.5264609987062</v>
      </c>
      <c r="AU3491" s="15">
        <f t="shared" si="437"/>
        <v>0.29607520871410087</v>
      </c>
      <c r="AV3491">
        <v>7000</v>
      </c>
      <c r="AW3491">
        <v>5093.8426035502962</v>
      </c>
      <c r="AX3491" s="16">
        <f t="shared" si="438"/>
        <v>1906.1573964497038</v>
      </c>
      <c r="AY3491" s="17">
        <f t="shared" si="439"/>
        <v>0.27230819949281482</v>
      </c>
    </row>
    <row r="3492" spans="1:51" x14ac:dyDescent="0.25">
      <c r="A3492" t="s">
        <v>69</v>
      </c>
      <c r="B3492" t="s">
        <v>185</v>
      </c>
      <c r="C3492">
        <v>550</v>
      </c>
      <c r="D3492">
        <v>255708</v>
      </c>
      <c r="E3492">
        <v>2011</v>
      </c>
      <c r="F3492" t="s">
        <v>182</v>
      </c>
      <c r="G3492" t="s">
        <v>216</v>
      </c>
      <c r="J3492">
        <v>4</v>
      </c>
      <c r="K3492" t="s">
        <v>111</v>
      </c>
      <c r="L3492">
        <v>4</v>
      </c>
      <c r="M3492" t="s">
        <v>45</v>
      </c>
      <c r="N3492">
        <v>2.5</v>
      </c>
      <c r="O3492" t="s">
        <v>60</v>
      </c>
      <c r="P3492" t="s">
        <v>46</v>
      </c>
      <c r="R3492" t="s">
        <v>61</v>
      </c>
      <c r="S3492" t="s">
        <v>151</v>
      </c>
      <c r="T3492">
        <v>170</v>
      </c>
      <c r="U3492" t="s">
        <v>63</v>
      </c>
      <c r="X3492" t="s">
        <v>65</v>
      </c>
      <c r="Y3492" t="s">
        <v>82</v>
      </c>
      <c r="AA3492">
        <v>0</v>
      </c>
      <c r="AB3492" t="s">
        <v>51</v>
      </c>
      <c r="AC3492" t="s">
        <v>67</v>
      </c>
      <c r="AD3492">
        <v>1</v>
      </c>
      <c r="AE3492">
        <v>1</v>
      </c>
      <c r="AF3492">
        <v>1</v>
      </c>
      <c r="AG3492">
        <v>2026</v>
      </c>
      <c r="AH3492">
        <v>20251229</v>
      </c>
      <c r="AI3492" t="s">
        <v>5584</v>
      </c>
      <c r="AJ3492">
        <v>550</v>
      </c>
      <c r="AK3492">
        <v>678.72833251953125</v>
      </c>
      <c r="AL3492" s="10">
        <f t="shared" si="432"/>
        <v>128.72833251953125</v>
      </c>
      <c r="AM3492" s="11">
        <f t="shared" si="433"/>
        <v>0.23405151367187499</v>
      </c>
      <c r="AN3492">
        <v>550</v>
      </c>
      <c r="AO3492">
        <v>760.91225878884416</v>
      </c>
      <c r="AP3492" s="12">
        <f t="shared" si="434"/>
        <v>210.91225878884416</v>
      </c>
      <c r="AQ3492" s="13">
        <f t="shared" si="435"/>
        <v>0.38347683416153483</v>
      </c>
      <c r="AR3492">
        <v>550</v>
      </c>
      <c r="AS3492">
        <v>698.35981176567316</v>
      </c>
      <c r="AT3492" s="14">
        <f t="shared" si="436"/>
        <v>148.35981176567316</v>
      </c>
      <c r="AU3492" s="15">
        <f t="shared" si="437"/>
        <v>0.26974511230122394</v>
      </c>
      <c r="AV3492">
        <v>550</v>
      </c>
      <c r="AW3492">
        <v>695.26614889141854</v>
      </c>
      <c r="AX3492" s="16">
        <f t="shared" si="438"/>
        <v>145.26614889141854</v>
      </c>
      <c r="AY3492" s="17">
        <f t="shared" si="439"/>
        <v>0.26412027071167005</v>
      </c>
    </row>
    <row r="3493" spans="1:51" x14ac:dyDescent="0.25">
      <c r="A3493" t="s">
        <v>39</v>
      </c>
      <c r="B3493" t="s">
        <v>295</v>
      </c>
      <c r="C3493">
        <v>500</v>
      </c>
      <c r="D3493">
        <v>244281</v>
      </c>
      <c r="E3493">
        <v>2008</v>
      </c>
      <c r="F3493" t="s">
        <v>56</v>
      </c>
      <c r="G3493" t="s">
        <v>133</v>
      </c>
      <c r="H3493" t="s">
        <v>368</v>
      </c>
      <c r="I3493" t="s">
        <v>369</v>
      </c>
      <c r="J3493">
        <v>8</v>
      </c>
      <c r="K3493" t="s">
        <v>44</v>
      </c>
      <c r="L3493">
        <v>2</v>
      </c>
      <c r="M3493" t="s">
        <v>45</v>
      </c>
      <c r="N3493">
        <v>5.4000000953674316</v>
      </c>
      <c r="O3493" t="s">
        <v>76</v>
      </c>
      <c r="P3493" t="s">
        <v>451</v>
      </c>
      <c r="Q3493">
        <v>1</v>
      </c>
      <c r="R3493" t="s">
        <v>77</v>
      </c>
      <c r="S3493" t="s">
        <v>78</v>
      </c>
      <c r="U3493" t="s">
        <v>394</v>
      </c>
      <c r="V3493" t="s">
        <v>79</v>
      </c>
      <c r="X3493" t="s">
        <v>136</v>
      </c>
      <c r="Y3493" t="s">
        <v>82</v>
      </c>
      <c r="AA3493">
        <v>0</v>
      </c>
      <c r="AB3493" t="s">
        <v>51</v>
      </c>
      <c r="AC3493" t="s">
        <v>83</v>
      </c>
      <c r="AD3493">
        <v>1</v>
      </c>
      <c r="AE3493">
        <v>1</v>
      </c>
      <c r="AF3493">
        <v>1</v>
      </c>
      <c r="AG3493">
        <v>2026</v>
      </c>
      <c r="AH3493">
        <v>20251230</v>
      </c>
      <c r="AI3493" t="s">
        <v>5585</v>
      </c>
      <c r="AJ3493">
        <v>500</v>
      </c>
      <c r="AK3493">
        <v>545.43939208984375</v>
      </c>
      <c r="AL3493" s="10">
        <f t="shared" si="432"/>
        <v>45.43939208984375</v>
      </c>
      <c r="AM3493" s="11">
        <f t="shared" si="433"/>
        <v>9.0878784179687505E-2</v>
      </c>
      <c r="AN3493">
        <v>500</v>
      </c>
      <c r="AO3493">
        <v>527.5533795441039</v>
      </c>
      <c r="AP3493" s="12">
        <f t="shared" si="434"/>
        <v>27.553379544103905</v>
      </c>
      <c r="AQ3493" s="13">
        <f t="shared" si="435"/>
        <v>5.5106759088207807E-2</v>
      </c>
      <c r="AR3493">
        <v>500</v>
      </c>
      <c r="AS3493">
        <v>524.04452645413016</v>
      </c>
      <c r="AT3493" s="14">
        <f t="shared" si="436"/>
        <v>24.044526454130164</v>
      </c>
      <c r="AU3493" s="15">
        <f t="shared" si="437"/>
        <v>4.8089052908260328E-2</v>
      </c>
      <c r="AV3493">
        <v>500</v>
      </c>
      <c r="AW3493">
        <v>552.90234948605007</v>
      </c>
      <c r="AX3493" s="16">
        <f t="shared" si="438"/>
        <v>52.90234948605007</v>
      </c>
      <c r="AY3493" s="17">
        <f t="shared" si="439"/>
        <v>0.10580469897210014</v>
      </c>
    </row>
    <row r="3494" spans="1:51" x14ac:dyDescent="0.25">
      <c r="A3494" t="s">
        <v>106</v>
      </c>
      <c r="B3494" t="s">
        <v>215</v>
      </c>
      <c r="C3494">
        <v>43500</v>
      </c>
      <c r="D3494">
        <v>82670</v>
      </c>
      <c r="E3494">
        <v>2023</v>
      </c>
      <c r="F3494" t="s">
        <v>274</v>
      </c>
      <c r="G3494" t="s">
        <v>1048</v>
      </c>
      <c r="H3494" t="s">
        <v>276</v>
      </c>
      <c r="J3494">
        <v>8</v>
      </c>
      <c r="K3494" t="s">
        <v>87</v>
      </c>
      <c r="L3494">
        <v>4</v>
      </c>
      <c r="M3494" t="s">
        <v>45</v>
      </c>
      <c r="N3494">
        <v>5.3000001907348633</v>
      </c>
      <c r="O3494" t="s">
        <v>76</v>
      </c>
      <c r="P3494" t="s">
        <v>46</v>
      </c>
      <c r="Q3494">
        <v>4</v>
      </c>
      <c r="R3494" t="s">
        <v>47</v>
      </c>
      <c r="S3494" t="s">
        <v>78</v>
      </c>
      <c r="U3494" t="s">
        <v>63</v>
      </c>
      <c r="W3494" t="s">
        <v>449</v>
      </c>
      <c r="X3494" t="s">
        <v>136</v>
      </c>
      <c r="Y3494" t="s">
        <v>82</v>
      </c>
      <c r="AA3494">
        <v>0</v>
      </c>
      <c r="AB3494" t="s">
        <v>51</v>
      </c>
      <c r="AC3494" t="s">
        <v>52</v>
      </c>
      <c r="AD3494">
        <v>1</v>
      </c>
      <c r="AE3494">
        <v>1</v>
      </c>
      <c r="AF3494">
        <v>1</v>
      </c>
      <c r="AG3494">
        <v>2026</v>
      </c>
      <c r="AH3494">
        <v>20260102</v>
      </c>
      <c r="AI3494" t="s">
        <v>5586</v>
      </c>
      <c r="AJ3494">
        <v>43500</v>
      </c>
      <c r="AK3494">
        <v>36970.38671875</v>
      </c>
      <c r="AL3494" s="10">
        <f t="shared" si="432"/>
        <v>6529.61328125</v>
      </c>
      <c r="AM3494" s="11">
        <f t="shared" si="433"/>
        <v>0.15010605244252873</v>
      </c>
      <c r="AN3494">
        <v>43500</v>
      </c>
      <c r="AO3494">
        <v>35104.827020399731</v>
      </c>
      <c r="AP3494" s="12">
        <f t="shared" si="434"/>
        <v>8395.1729796002692</v>
      </c>
      <c r="AQ3494" s="13">
        <f t="shared" si="435"/>
        <v>0.19299248228966137</v>
      </c>
      <c r="AR3494">
        <v>43500</v>
      </c>
      <c r="AS3494">
        <v>33438.669629439522</v>
      </c>
      <c r="AT3494" s="14">
        <f t="shared" si="436"/>
        <v>10061.330370560478</v>
      </c>
      <c r="AU3494" s="15">
        <f t="shared" si="437"/>
        <v>0.2312949510473673</v>
      </c>
      <c r="AV3494">
        <v>43500</v>
      </c>
      <c r="AW3494">
        <v>36425.079245283021</v>
      </c>
      <c r="AX3494" s="16">
        <f t="shared" si="438"/>
        <v>7074.920754716979</v>
      </c>
      <c r="AY3494" s="17">
        <f t="shared" si="439"/>
        <v>0.16264185643027537</v>
      </c>
    </row>
    <row r="3495" spans="1:51" x14ac:dyDescent="0.25">
      <c r="A3495" t="s">
        <v>39</v>
      </c>
      <c r="B3495" t="s">
        <v>114</v>
      </c>
      <c r="C3495">
        <v>5100</v>
      </c>
      <c r="D3495">
        <v>89008</v>
      </c>
      <c r="E3495">
        <v>2019</v>
      </c>
      <c r="F3495" t="s">
        <v>340</v>
      </c>
      <c r="G3495" t="s">
        <v>455</v>
      </c>
      <c r="H3495" t="s">
        <v>4303</v>
      </c>
      <c r="J3495">
        <v>4</v>
      </c>
      <c r="K3495" t="s">
        <v>59</v>
      </c>
      <c r="L3495">
        <v>4</v>
      </c>
      <c r="M3495" t="s">
        <v>45</v>
      </c>
      <c r="N3495">
        <v>2.4000000953674321</v>
      </c>
      <c r="O3495" t="s">
        <v>60</v>
      </c>
      <c r="P3495" t="s">
        <v>46</v>
      </c>
      <c r="R3495" t="s">
        <v>61</v>
      </c>
      <c r="T3495">
        <v>187</v>
      </c>
      <c r="U3495" t="s">
        <v>63</v>
      </c>
      <c r="W3495" t="s">
        <v>457</v>
      </c>
      <c r="X3495" t="s">
        <v>65</v>
      </c>
      <c r="Y3495" t="s">
        <v>82</v>
      </c>
      <c r="Z3495">
        <v>24150</v>
      </c>
      <c r="AA3495">
        <v>0</v>
      </c>
      <c r="AB3495" t="s">
        <v>51</v>
      </c>
      <c r="AC3495" t="s">
        <v>67</v>
      </c>
      <c r="AD3495">
        <v>1</v>
      </c>
      <c r="AE3495">
        <v>1</v>
      </c>
      <c r="AF3495">
        <v>1</v>
      </c>
      <c r="AG3495">
        <v>2026</v>
      </c>
      <c r="AH3495">
        <v>20251231</v>
      </c>
      <c r="AI3495" t="s">
        <v>5587</v>
      </c>
      <c r="AJ3495">
        <v>5100</v>
      </c>
      <c r="AK3495">
        <v>7186.21630859375</v>
      </c>
      <c r="AL3495" s="10">
        <f t="shared" si="432"/>
        <v>2086.21630859375</v>
      </c>
      <c r="AM3495" s="11">
        <f t="shared" si="433"/>
        <v>0.40906202129289215</v>
      </c>
      <c r="AN3495">
        <v>5100</v>
      </c>
      <c r="AO3495">
        <v>7159.3410196085224</v>
      </c>
      <c r="AP3495" s="12">
        <f t="shared" si="434"/>
        <v>2059.3410196085224</v>
      </c>
      <c r="AQ3495" s="13">
        <f t="shared" si="435"/>
        <v>0.4037923567859848</v>
      </c>
      <c r="AR3495">
        <v>5100</v>
      </c>
      <c r="AS3495">
        <v>7199.0233167209917</v>
      </c>
      <c r="AT3495" s="14">
        <f t="shared" si="436"/>
        <v>2099.0233167209917</v>
      </c>
      <c r="AU3495" s="15">
        <f t="shared" si="437"/>
        <v>0.41157319935705722</v>
      </c>
      <c r="AV3495">
        <v>5100</v>
      </c>
      <c r="AW3495">
        <v>7266.0465116279074</v>
      </c>
      <c r="AX3495" s="16">
        <f t="shared" si="438"/>
        <v>2166.0465116279074</v>
      </c>
      <c r="AY3495" s="17">
        <f t="shared" si="439"/>
        <v>0.42471500227998182</v>
      </c>
    </row>
    <row r="3496" spans="1:51" x14ac:dyDescent="0.25">
      <c r="A3496" t="s">
        <v>39</v>
      </c>
      <c r="B3496" t="s">
        <v>307</v>
      </c>
      <c r="C3496">
        <v>7900</v>
      </c>
      <c r="D3496">
        <v>91894</v>
      </c>
      <c r="E3496">
        <v>2017</v>
      </c>
      <c r="F3496" t="s">
        <v>41</v>
      </c>
      <c r="G3496" t="s">
        <v>1058</v>
      </c>
      <c r="H3496" t="s">
        <v>5588</v>
      </c>
      <c r="J3496">
        <v>4</v>
      </c>
      <c r="K3496" t="s">
        <v>111</v>
      </c>
      <c r="L3496">
        <v>4</v>
      </c>
      <c r="M3496" t="s">
        <v>45</v>
      </c>
      <c r="N3496">
        <v>2.5</v>
      </c>
      <c r="O3496" t="s">
        <v>45</v>
      </c>
      <c r="P3496" t="s">
        <v>46</v>
      </c>
      <c r="Q3496">
        <v>3</v>
      </c>
      <c r="R3496" t="s">
        <v>61</v>
      </c>
      <c r="S3496" t="s">
        <v>48</v>
      </c>
      <c r="T3496">
        <v>175</v>
      </c>
      <c r="U3496" t="s">
        <v>63</v>
      </c>
      <c r="W3496" t="s">
        <v>1060</v>
      </c>
      <c r="X3496" t="s">
        <v>65</v>
      </c>
      <c r="Y3496" t="s">
        <v>82</v>
      </c>
      <c r="Z3496">
        <v>23995</v>
      </c>
      <c r="AA3496">
        <v>0</v>
      </c>
      <c r="AB3496" t="s">
        <v>51</v>
      </c>
      <c r="AC3496" t="s">
        <v>67</v>
      </c>
      <c r="AD3496">
        <v>1</v>
      </c>
      <c r="AE3496">
        <v>1</v>
      </c>
      <c r="AF3496">
        <v>1</v>
      </c>
      <c r="AG3496">
        <v>2026</v>
      </c>
      <c r="AH3496">
        <v>20251229</v>
      </c>
      <c r="AI3496" t="s">
        <v>5589</v>
      </c>
      <c r="AJ3496">
        <v>7900</v>
      </c>
      <c r="AK3496">
        <v>6974.8681640625</v>
      </c>
      <c r="AL3496" s="10">
        <f t="shared" si="432"/>
        <v>925.1318359375</v>
      </c>
      <c r="AM3496" s="11">
        <f t="shared" si="433"/>
        <v>0.11710529568829114</v>
      </c>
      <c r="AN3496">
        <v>7900</v>
      </c>
      <c r="AO3496">
        <v>6922.012229826646</v>
      </c>
      <c r="AP3496" s="12">
        <f t="shared" si="434"/>
        <v>977.98777017335397</v>
      </c>
      <c r="AQ3496" s="13">
        <f t="shared" si="435"/>
        <v>0.12379592027510809</v>
      </c>
      <c r="AR3496">
        <v>7900</v>
      </c>
      <c r="AS3496">
        <v>6686.7512700188381</v>
      </c>
      <c r="AT3496" s="14">
        <f t="shared" si="436"/>
        <v>1213.2487299811619</v>
      </c>
      <c r="AU3496" s="15">
        <f t="shared" si="437"/>
        <v>0.15357578860521037</v>
      </c>
      <c r="AV3496">
        <v>7900</v>
      </c>
      <c r="AW3496">
        <v>7079.202719406675</v>
      </c>
      <c r="AX3496" s="16">
        <f t="shared" si="438"/>
        <v>820.79728059332501</v>
      </c>
      <c r="AY3496" s="17">
        <f t="shared" si="439"/>
        <v>0.10389838994852216</v>
      </c>
    </row>
    <row r="3497" spans="1:51" x14ac:dyDescent="0.25">
      <c r="A3497" t="s">
        <v>106</v>
      </c>
      <c r="B3497" t="s">
        <v>303</v>
      </c>
      <c r="C3497">
        <v>550</v>
      </c>
      <c r="D3497">
        <v>178540</v>
      </c>
      <c r="E3497">
        <v>2006</v>
      </c>
      <c r="F3497" t="s">
        <v>71</v>
      </c>
      <c r="G3497" t="s">
        <v>128</v>
      </c>
      <c r="H3497" t="s">
        <v>73</v>
      </c>
      <c r="J3497">
        <v>6</v>
      </c>
      <c r="K3497" t="s">
        <v>59</v>
      </c>
      <c r="L3497">
        <v>4</v>
      </c>
      <c r="M3497" t="s">
        <v>45</v>
      </c>
      <c r="N3497">
        <v>3.5</v>
      </c>
      <c r="O3497" t="s">
        <v>60</v>
      </c>
      <c r="P3497" t="s">
        <v>46</v>
      </c>
      <c r="Q3497">
        <v>2</v>
      </c>
      <c r="R3497" t="s">
        <v>61</v>
      </c>
      <c r="U3497" t="s">
        <v>63</v>
      </c>
      <c r="V3497" t="s">
        <v>79</v>
      </c>
      <c r="W3497" t="s">
        <v>5540</v>
      </c>
      <c r="X3497" t="s">
        <v>65</v>
      </c>
      <c r="Y3497" t="s">
        <v>82</v>
      </c>
      <c r="AA3497">
        <v>0</v>
      </c>
      <c r="AB3497" t="s">
        <v>51</v>
      </c>
      <c r="AC3497" t="s">
        <v>67</v>
      </c>
      <c r="AD3497">
        <v>1</v>
      </c>
      <c r="AE3497">
        <v>1</v>
      </c>
      <c r="AF3497">
        <v>1</v>
      </c>
      <c r="AG3497">
        <v>2026</v>
      </c>
      <c r="AH3497">
        <v>20251230</v>
      </c>
      <c r="AI3497" t="s">
        <v>5590</v>
      </c>
      <c r="AJ3497">
        <v>550</v>
      </c>
      <c r="AK3497">
        <v>777.02435302734375</v>
      </c>
      <c r="AL3497" s="10">
        <f t="shared" si="432"/>
        <v>227.02435302734375</v>
      </c>
      <c r="AM3497" s="11">
        <f t="shared" si="433"/>
        <v>0.4127715509588068</v>
      </c>
      <c r="AN3497">
        <v>550</v>
      </c>
      <c r="AO3497">
        <v>733.62279260859509</v>
      </c>
      <c r="AP3497" s="12">
        <f t="shared" si="434"/>
        <v>183.62279260859509</v>
      </c>
      <c r="AQ3497" s="13">
        <f t="shared" si="435"/>
        <v>0.33385962292471832</v>
      </c>
      <c r="AR3497">
        <v>550</v>
      </c>
      <c r="AS3497">
        <v>705.73489204466875</v>
      </c>
      <c r="AT3497" s="14">
        <f t="shared" si="436"/>
        <v>155.73489204466875</v>
      </c>
      <c r="AU3497" s="15">
        <f t="shared" si="437"/>
        <v>0.28315434917212501</v>
      </c>
      <c r="AV3497">
        <v>550</v>
      </c>
      <c r="AW3497">
        <v>796.46028513238286</v>
      </c>
      <c r="AX3497" s="16">
        <f t="shared" si="438"/>
        <v>246.46028513238286</v>
      </c>
      <c r="AY3497" s="17">
        <f t="shared" si="439"/>
        <v>0.44810960933160521</v>
      </c>
    </row>
    <row r="3498" spans="1:51" x14ac:dyDescent="0.25">
      <c r="A3498" t="s">
        <v>69</v>
      </c>
      <c r="B3498" t="s">
        <v>85</v>
      </c>
      <c r="C3498">
        <v>9800</v>
      </c>
      <c r="D3498">
        <v>88969</v>
      </c>
      <c r="E3498">
        <v>2017</v>
      </c>
      <c r="F3498" t="s">
        <v>71</v>
      </c>
      <c r="G3498" t="s">
        <v>172</v>
      </c>
      <c r="H3498" t="s">
        <v>129</v>
      </c>
      <c r="J3498">
        <v>4</v>
      </c>
      <c r="K3498" t="s">
        <v>118</v>
      </c>
      <c r="L3498">
        <v>4</v>
      </c>
      <c r="M3498" t="s">
        <v>45</v>
      </c>
      <c r="N3498">
        <v>2.5</v>
      </c>
      <c r="O3498" t="s">
        <v>60</v>
      </c>
      <c r="P3498" t="s">
        <v>46</v>
      </c>
      <c r="Q3498">
        <v>3</v>
      </c>
      <c r="R3498" t="s">
        <v>61</v>
      </c>
      <c r="U3498" t="s">
        <v>63</v>
      </c>
      <c r="V3498" t="s">
        <v>64</v>
      </c>
      <c r="W3498" t="s">
        <v>5591</v>
      </c>
      <c r="X3498" t="s">
        <v>65</v>
      </c>
      <c r="Y3498" t="s">
        <v>125</v>
      </c>
      <c r="Z3498">
        <v>27500</v>
      </c>
      <c r="AA3498">
        <v>0</v>
      </c>
      <c r="AB3498" t="s">
        <v>51</v>
      </c>
      <c r="AC3498" t="s">
        <v>67</v>
      </c>
      <c r="AD3498">
        <v>1</v>
      </c>
      <c r="AE3498">
        <v>1</v>
      </c>
      <c r="AF3498">
        <v>1</v>
      </c>
      <c r="AG3498">
        <v>2026</v>
      </c>
      <c r="AH3498">
        <v>20251231</v>
      </c>
      <c r="AI3498" t="s">
        <v>5592</v>
      </c>
      <c r="AJ3498">
        <v>9800</v>
      </c>
      <c r="AK3498">
        <v>6692.71728515625</v>
      </c>
      <c r="AL3498" s="10">
        <f t="shared" si="432"/>
        <v>3107.28271484375</v>
      </c>
      <c r="AM3498" s="11">
        <f t="shared" si="433"/>
        <v>0.3170696647799745</v>
      </c>
      <c r="AN3498">
        <v>9800</v>
      </c>
      <c r="AO3498">
        <v>6621.0309267786506</v>
      </c>
      <c r="AP3498" s="12">
        <f t="shared" si="434"/>
        <v>3178.9690732213494</v>
      </c>
      <c r="AQ3498" s="13">
        <f t="shared" si="435"/>
        <v>0.32438459930830094</v>
      </c>
      <c r="AR3498">
        <v>9800</v>
      </c>
      <c r="AS3498">
        <v>6782.2942216159236</v>
      </c>
      <c r="AT3498" s="14">
        <f t="shared" si="436"/>
        <v>3017.7057783840764</v>
      </c>
      <c r="AU3498" s="15">
        <f t="shared" si="437"/>
        <v>0.30792916105959961</v>
      </c>
      <c r="AV3498">
        <v>9800</v>
      </c>
      <c r="AW3498">
        <v>6701.4329268292686</v>
      </c>
      <c r="AX3498" s="16">
        <f t="shared" si="438"/>
        <v>3098.5670731707314</v>
      </c>
      <c r="AY3498" s="17">
        <f t="shared" si="439"/>
        <v>0.31618031358885013</v>
      </c>
    </row>
    <row r="3499" spans="1:51" x14ac:dyDescent="0.25">
      <c r="A3499" t="s">
        <v>69</v>
      </c>
      <c r="B3499" t="s">
        <v>70</v>
      </c>
      <c r="C3499">
        <v>6800</v>
      </c>
      <c r="D3499">
        <v>220448</v>
      </c>
      <c r="E3499">
        <v>2015</v>
      </c>
      <c r="F3499" t="s">
        <v>71</v>
      </c>
      <c r="G3499" t="s">
        <v>72</v>
      </c>
      <c r="H3499" t="s">
        <v>2424</v>
      </c>
      <c r="I3499" t="s">
        <v>1262</v>
      </c>
      <c r="J3499">
        <v>8</v>
      </c>
      <c r="K3499" t="s">
        <v>44</v>
      </c>
      <c r="L3499">
        <v>4</v>
      </c>
      <c r="M3499" t="s">
        <v>45</v>
      </c>
      <c r="N3499">
        <v>6</v>
      </c>
      <c r="O3499" t="s">
        <v>119</v>
      </c>
      <c r="P3499" t="s">
        <v>46</v>
      </c>
      <c r="R3499" t="s">
        <v>77</v>
      </c>
      <c r="S3499" t="s">
        <v>423</v>
      </c>
      <c r="U3499" t="s">
        <v>63</v>
      </c>
      <c r="W3499" t="s">
        <v>3240</v>
      </c>
      <c r="X3499" t="s">
        <v>81</v>
      </c>
      <c r="Y3499" t="s">
        <v>82</v>
      </c>
      <c r="AA3499">
        <v>0</v>
      </c>
      <c r="AB3499" t="s">
        <v>51</v>
      </c>
      <c r="AC3499" t="s">
        <v>83</v>
      </c>
      <c r="AD3499">
        <v>1</v>
      </c>
      <c r="AE3499">
        <v>1</v>
      </c>
      <c r="AF3499">
        <v>1</v>
      </c>
      <c r="AG3499">
        <v>2026</v>
      </c>
      <c r="AH3499">
        <v>20251230</v>
      </c>
      <c r="AI3499" t="s">
        <v>5593</v>
      </c>
      <c r="AJ3499">
        <v>6800</v>
      </c>
      <c r="AK3499">
        <v>4096.80126953125</v>
      </c>
      <c r="AL3499" s="10">
        <f t="shared" si="432"/>
        <v>2703.19873046875</v>
      </c>
      <c r="AM3499" s="11">
        <f t="shared" si="433"/>
        <v>0.39752922506893384</v>
      </c>
      <c r="AN3499">
        <v>6800</v>
      </c>
      <c r="AO3499">
        <v>4489.273105343209</v>
      </c>
      <c r="AP3499" s="12">
        <f t="shared" si="434"/>
        <v>2310.726894656791</v>
      </c>
      <c r="AQ3499" s="13">
        <f t="shared" si="435"/>
        <v>0.33981277862599868</v>
      </c>
      <c r="AR3499">
        <v>6800</v>
      </c>
      <c r="AS3499">
        <v>4595.1775336843011</v>
      </c>
      <c r="AT3499" s="14">
        <f t="shared" si="436"/>
        <v>2204.8224663156989</v>
      </c>
      <c r="AU3499" s="15">
        <f t="shared" si="437"/>
        <v>0.32423859798760279</v>
      </c>
      <c r="AV3499">
        <v>6800</v>
      </c>
      <c r="AW3499">
        <v>4207.8900325027107</v>
      </c>
      <c r="AX3499" s="16">
        <f t="shared" si="438"/>
        <v>2592.1099674972893</v>
      </c>
      <c r="AY3499" s="17">
        <f t="shared" si="439"/>
        <v>0.38119264227901312</v>
      </c>
    </row>
    <row r="3500" spans="1:51" x14ac:dyDescent="0.25">
      <c r="A3500" t="s">
        <v>39</v>
      </c>
      <c r="B3500" t="s">
        <v>171</v>
      </c>
      <c r="C3500">
        <v>43000</v>
      </c>
      <c r="D3500">
        <v>50067</v>
      </c>
      <c r="E3500">
        <v>2022</v>
      </c>
      <c r="F3500" t="s">
        <v>818</v>
      </c>
      <c r="G3500" t="s">
        <v>1486</v>
      </c>
      <c r="H3500" t="s">
        <v>5594</v>
      </c>
      <c r="I3500" t="s">
        <v>1487</v>
      </c>
      <c r="J3500">
        <v>8</v>
      </c>
      <c r="K3500" t="s">
        <v>111</v>
      </c>
      <c r="L3500">
        <v>4</v>
      </c>
      <c r="M3500" t="s">
        <v>45</v>
      </c>
      <c r="N3500">
        <v>4.5999999046325684</v>
      </c>
      <c r="O3500" t="s">
        <v>76</v>
      </c>
      <c r="P3500" t="s">
        <v>46</v>
      </c>
      <c r="R3500" t="s">
        <v>47</v>
      </c>
      <c r="S3500" t="s">
        <v>78</v>
      </c>
      <c r="T3500">
        <v>301</v>
      </c>
      <c r="U3500" t="s">
        <v>63</v>
      </c>
      <c r="V3500" t="s">
        <v>79</v>
      </c>
      <c r="W3500" t="s">
        <v>1488</v>
      </c>
      <c r="X3500" t="s">
        <v>97</v>
      </c>
      <c r="Y3500" t="s">
        <v>50</v>
      </c>
      <c r="AA3500">
        <v>0</v>
      </c>
      <c r="AB3500" t="s">
        <v>51</v>
      </c>
      <c r="AC3500" t="s">
        <v>52</v>
      </c>
      <c r="AD3500">
        <v>1</v>
      </c>
      <c r="AE3500">
        <v>1</v>
      </c>
      <c r="AF3500">
        <v>1</v>
      </c>
      <c r="AG3500">
        <v>2026</v>
      </c>
      <c r="AH3500">
        <v>20251230</v>
      </c>
      <c r="AI3500" t="s">
        <v>5595</v>
      </c>
      <c r="AJ3500">
        <v>43000</v>
      </c>
      <c r="AK3500">
        <v>34679.33203125</v>
      </c>
      <c r="AL3500" s="10">
        <f t="shared" si="432"/>
        <v>8320.66796875</v>
      </c>
      <c r="AM3500" s="11">
        <f t="shared" si="433"/>
        <v>0.19350390625</v>
      </c>
      <c r="AN3500">
        <v>43000</v>
      </c>
      <c r="AO3500">
        <v>36058.083203205082</v>
      </c>
      <c r="AP3500" s="12">
        <f t="shared" si="434"/>
        <v>6941.9167967949179</v>
      </c>
      <c r="AQ3500" s="13">
        <f t="shared" si="435"/>
        <v>0.16143992550685857</v>
      </c>
      <c r="AR3500">
        <v>43000</v>
      </c>
      <c r="AS3500">
        <v>35873.906950577453</v>
      </c>
      <c r="AT3500" s="14">
        <f t="shared" si="436"/>
        <v>7126.0930494225468</v>
      </c>
      <c r="AU3500" s="15">
        <f t="shared" si="437"/>
        <v>0.16572309417261738</v>
      </c>
      <c r="AV3500">
        <v>43000</v>
      </c>
      <c r="AW3500">
        <v>34325.767973856207</v>
      </c>
      <c r="AX3500" s="16">
        <f t="shared" si="438"/>
        <v>8674.2320261437926</v>
      </c>
      <c r="AY3500" s="17">
        <f t="shared" si="439"/>
        <v>0.20172632618939051</v>
      </c>
    </row>
    <row r="3501" spans="1:51" x14ac:dyDescent="0.25">
      <c r="A3501" t="s">
        <v>54</v>
      </c>
      <c r="B3501" t="s">
        <v>176</v>
      </c>
      <c r="C3501">
        <v>16250</v>
      </c>
      <c r="D3501">
        <v>87532</v>
      </c>
      <c r="E3501">
        <v>2022</v>
      </c>
      <c r="F3501" t="s">
        <v>196</v>
      </c>
      <c r="G3501" t="s">
        <v>1532</v>
      </c>
      <c r="H3501" t="s">
        <v>280</v>
      </c>
      <c r="J3501">
        <v>6</v>
      </c>
      <c r="K3501" t="s">
        <v>87</v>
      </c>
      <c r="L3501">
        <v>4</v>
      </c>
      <c r="M3501" t="s">
        <v>45</v>
      </c>
      <c r="N3501">
        <v>3.7999999523162842</v>
      </c>
      <c r="O3501" t="s">
        <v>45</v>
      </c>
      <c r="P3501" t="s">
        <v>46</v>
      </c>
      <c r="R3501" t="s">
        <v>47</v>
      </c>
      <c r="S3501" t="s">
        <v>78</v>
      </c>
      <c r="T3501">
        <v>291</v>
      </c>
      <c r="U3501" t="s">
        <v>63</v>
      </c>
      <c r="W3501" t="s">
        <v>1533</v>
      </c>
      <c r="X3501" t="s">
        <v>112</v>
      </c>
      <c r="Y3501" t="s">
        <v>82</v>
      </c>
      <c r="AA3501">
        <v>0</v>
      </c>
      <c r="AB3501" t="s">
        <v>51</v>
      </c>
      <c r="AC3501" t="s">
        <v>98</v>
      </c>
      <c r="AD3501">
        <v>1</v>
      </c>
      <c r="AE3501">
        <v>1</v>
      </c>
      <c r="AF3501">
        <v>1</v>
      </c>
      <c r="AG3501">
        <v>2026</v>
      </c>
      <c r="AH3501">
        <v>20251230</v>
      </c>
      <c r="AI3501" t="s">
        <v>5596</v>
      </c>
      <c r="AJ3501">
        <v>16250</v>
      </c>
      <c r="AK3501">
        <v>17674.3671875</v>
      </c>
      <c r="AL3501" s="10">
        <f t="shared" si="432"/>
        <v>1424.3671875</v>
      </c>
      <c r="AM3501" s="11">
        <f t="shared" si="433"/>
        <v>8.7653365384615378E-2</v>
      </c>
      <c r="AN3501">
        <v>16250</v>
      </c>
      <c r="AO3501">
        <v>18531.20468568154</v>
      </c>
      <c r="AP3501" s="12">
        <f t="shared" si="434"/>
        <v>2281.2046856815396</v>
      </c>
      <c r="AQ3501" s="13">
        <f t="shared" si="435"/>
        <v>0.14038182681117167</v>
      </c>
      <c r="AR3501">
        <v>16250</v>
      </c>
      <c r="AS3501">
        <v>18554.764314671142</v>
      </c>
      <c r="AT3501" s="14">
        <f t="shared" si="436"/>
        <v>2304.7643146711416</v>
      </c>
      <c r="AU3501" s="15">
        <f t="shared" si="437"/>
        <v>0.14183165013360871</v>
      </c>
      <c r="AV3501">
        <v>16250</v>
      </c>
      <c r="AW3501">
        <v>17775.303811659189</v>
      </c>
      <c r="AX3501" s="16">
        <f t="shared" si="438"/>
        <v>1525.3038116591888</v>
      </c>
      <c r="AY3501" s="17">
        <f t="shared" si="439"/>
        <v>9.3864849948257778E-2</v>
      </c>
    </row>
    <row r="3502" spans="1:51" x14ac:dyDescent="0.25">
      <c r="A3502" t="s">
        <v>106</v>
      </c>
      <c r="B3502" t="s">
        <v>215</v>
      </c>
      <c r="C3502">
        <v>3000</v>
      </c>
      <c r="D3502">
        <v>140922</v>
      </c>
      <c r="E3502">
        <v>2003</v>
      </c>
      <c r="F3502" t="s">
        <v>343</v>
      </c>
      <c r="G3502" t="s">
        <v>380</v>
      </c>
      <c r="H3502" t="s">
        <v>381</v>
      </c>
      <c r="I3502" t="s">
        <v>2404</v>
      </c>
      <c r="J3502">
        <v>6</v>
      </c>
      <c r="K3502" t="s">
        <v>44</v>
      </c>
      <c r="L3502">
        <v>4</v>
      </c>
      <c r="M3502" t="s">
        <v>45</v>
      </c>
      <c r="N3502">
        <v>4</v>
      </c>
      <c r="O3502" t="s">
        <v>76</v>
      </c>
      <c r="R3502" t="s">
        <v>47</v>
      </c>
      <c r="S3502" t="s">
        <v>78</v>
      </c>
      <c r="U3502" t="s">
        <v>63</v>
      </c>
      <c r="V3502" t="s">
        <v>64</v>
      </c>
      <c r="X3502" t="s">
        <v>112</v>
      </c>
      <c r="Y3502" t="s">
        <v>82</v>
      </c>
      <c r="AA3502">
        <v>0</v>
      </c>
      <c r="AB3502" t="s">
        <v>51</v>
      </c>
      <c r="AC3502" t="s">
        <v>52</v>
      </c>
      <c r="AD3502">
        <v>1</v>
      </c>
      <c r="AE3502">
        <v>1</v>
      </c>
      <c r="AF3502">
        <v>1</v>
      </c>
      <c r="AG3502">
        <v>2026</v>
      </c>
      <c r="AH3502">
        <v>20260102</v>
      </c>
      <c r="AI3502" t="s">
        <v>5597</v>
      </c>
      <c r="AJ3502">
        <v>3000</v>
      </c>
      <c r="AK3502">
        <v>1391.700317382812</v>
      </c>
      <c r="AL3502" s="10">
        <f t="shared" si="432"/>
        <v>1608.299682617188</v>
      </c>
      <c r="AM3502" s="11">
        <f t="shared" si="433"/>
        <v>0.53609989420572934</v>
      </c>
      <c r="AN3502">
        <v>3000</v>
      </c>
      <c r="AO3502">
        <v>1372.180271091112</v>
      </c>
      <c r="AP3502" s="12">
        <f t="shared" si="434"/>
        <v>1627.819728908888</v>
      </c>
      <c r="AQ3502" s="13">
        <f t="shared" si="435"/>
        <v>0.54260657630296272</v>
      </c>
      <c r="AR3502">
        <v>3000</v>
      </c>
      <c r="AS3502">
        <v>1539.0649644389071</v>
      </c>
      <c r="AT3502" s="14">
        <f t="shared" si="436"/>
        <v>1460.9350355610929</v>
      </c>
      <c r="AU3502" s="15">
        <f t="shared" si="437"/>
        <v>0.48697834518703098</v>
      </c>
      <c r="AV3502">
        <v>3000</v>
      </c>
      <c r="AW3502">
        <v>1408.592792792793</v>
      </c>
      <c r="AX3502" s="16">
        <f t="shared" si="438"/>
        <v>1591.407207207207</v>
      </c>
      <c r="AY3502" s="17">
        <f t="shared" si="439"/>
        <v>0.53046906906906899</v>
      </c>
    </row>
    <row r="3503" spans="1:51" x14ac:dyDescent="0.25">
      <c r="A3503" t="s">
        <v>54</v>
      </c>
      <c r="B3503" t="s">
        <v>138</v>
      </c>
      <c r="C3503">
        <v>14000</v>
      </c>
      <c r="D3503">
        <v>40020</v>
      </c>
      <c r="E3503">
        <v>2022</v>
      </c>
      <c r="F3503" t="s">
        <v>71</v>
      </c>
      <c r="G3503" t="s">
        <v>128</v>
      </c>
      <c r="H3503" t="s">
        <v>173</v>
      </c>
      <c r="J3503">
        <v>4</v>
      </c>
      <c r="K3503" t="s">
        <v>111</v>
      </c>
      <c r="L3503">
        <v>4</v>
      </c>
      <c r="M3503" t="s">
        <v>45</v>
      </c>
      <c r="N3503">
        <v>1.5</v>
      </c>
      <c r="O3503" t="s">
        <v>60</v>
      </c>
      <c r="P3503" t="s">
        <v>46</v>
      </c>
      <c r="Q3503">
        <v>4</v>
      </c>
      <c r="R3503" t="s">
        <v>61</v>
      </c>
      <c r="S3503" t="s">
        <v>62</v>
      </c>
      <c r="U3503" t="s">
        <v>63</v>
      </c>
      <c r="V3503" t="s">
        <v>64</v>
      </c>
      <c r="W3503" t="s">
        <v>1295</v>
      </c>
      <c r="X3503" t="s">
        <v>65</v>
      </c>
      <c r="Y3503" t="s">
        <v>82</v>
      </c>
      <c r="AA3503">
        <v>0</v>
      </c>
      <c r="AB3503" t="s">
        <v>51</v>
      </c>
      <c r="AC3503" t="s">
        <v>67</v>
      </c>
      <c r="AD3503">
        <v>1</v>
      </c>
      <c r="AE3503">
        <v>1</v>
      </c>
      <c r="AF3503">
        <v>1</v>
      </c>
      <c r="AG3503">
        <v>2026</v>
      </c>
      <c r="AH3503">
        <v>20251230</v>
      </c>
      <c r="AI3503" t="s">
        <v>5598</v>
      </c>
      <c r="AJ3503">
        <v>14000</v>
      </c>
      <c r="AK3503">
        <v>15712.107421875</v>
      </c>
      <c r="AL3503" s="10">
        <f t="shared" si="432"/>
        <v>1712.107421875</v>
      </c>
      <c r="AM3503" s="11">
        <f t="shared" si="433"/>
        <v>0.12229338727678571</v>
      </c>
      <c r="AN3503">
        <v>14000</v>
      </c>
      <c r="AO3503">
        <v>15947.33647605875</v>
      </c>
      <c r="AP3503" s="12">
        <f t="shared" si="434"/>
        <v>1947.3364760587501</v>
      </c>
      <c r="AQ3503" s="13">
        <f t="shared" si="435"/>
        <v>0.139095462575625</v>
      </c>
      <c r="AR3503">
        <v>14000</v>
      </c>
      <c r="AS3503">
        <v>15541.12569422054</v>
      </c>
      <c r="AT3503" s="14">
        <f t="shared" si="436"/>
        <v>1541.12569422054</v>
      </c>
      <c r="AU3503" s="15">
        <f t="shared" si="437"/>
        <v>0.11008040673003858</v>
      </c>
      <c r="AV3503">
        <v>14000</v>
      </c>
      <c r="AW3503">
        <v>15782.937768240339</v>
      </c>
      <c r="AX3503" s="16">
        <f t="shared" si="438"/>
        <v>1782.9377682403392</v>
      </c>
      <c r="AY3503" s="17">
        <f t="shared" si="439"/>
        <v>0.1273526977314528</v>
      </c>
    </row>
    <row r="3504" spans="1:51" x14ac:dyDescent="0.25">
      <c r="A3504" t="s">
        <v>106</v>
      </c>
      <c r="B3504" t="s">
        <v>164</v>
      </c>
      <c r="C3504">
        <v>2100</v>
      </c>
      <c r="D3504">
        <v>120210</v>
      </c>
      <c r="E3504">
        <v>2015</v>
      </c>
      <c r="F3504" t="s">
        <v>340</v>
      </c>
      <c r="G3504" t="s">
        <v>645</v>
      </c>
      <c r="H3504" t="s">
        <v>326</v>
      </c>
      <c r="J3504">
        <v>4</v>
      </c>
      <c r="K3504" t="s">
        <v>118</v>
      </c>
      <c r="L3504">
        <v>4</v>
      </c>
      <c r="M3504" t="s">
        <v>45</v>
      </c>
      <c r="N3504">
        <v>2.4000000953674321</v>
      </c>
      <c r="O3504" t="s">
        <v>60</v>
      </c>
      <c r="P3504" t="s">
        <v>46</v>
      </c>
      <c r="R3504" t="s">
        <v>47</v>
      </c>
      <c r="S3504" t="s">
        <v>151</v>
      </c>
      <c r="U3504" t="s">
        <v>63</v>
      </c>
      <c r="V3504" t="s">
        <v>64</v>
      </c>
      <c r="W3504" t="s">
        <v>1637</v>
      </c>
      <c r="X3504" t="s">
        <v>49</v>
      </c>
      <c r="Y3504" t="s">
        <v>82</v>
      </c>
      <c r="AA3504">
        <v>0</v>
      </c>
      <c r="AB3504" t="s">
        <v>51</v>
      </c>
      <c r="AC3504" t="s">
        <v>52</v>
      </c>
      <c r="AD3504">
        <v>1</v>
      </c>
      <c r="AE3504">
        <v>1</v>
      </c>
      <c r="AF3504">
        <v>1</v>
      </c>
      <c r="AG3504">
        <v>2026</v>
      </c>
      <c r="AH3504">
        <v>20251230</v>
      </c>
      <c r="AI3504" t="s">
        <v>5599</v>
      </c>
      <c r="AJ3504">
        <v>2100</v>
      </c>
      <c r="AK3504">
        <v>4582.607421875</v>
      </c>
      <c r="AL3504" s="10">
        <f t="shared" si="432"/>
        <v>2482.607421875</v>
      </c>
      <c r="AM3504" s="11">
        <f t="shared" si="433"/>
        <v>1.1821940104166666</v>
      </c>
      <c r="AN3504">
        <v>2100</v>
      </c>
      <c r="AO3504">
        <v>4363.9607347951069</v>
      </c>
      <c r="AP3504" s="12">
        <f t="shared" si="434"/>
        <v>2263.9607347951069</v>
      </c>
      <c r="AQ3504" s="13">
        <f t="shared" si="435"/>
        <v>1.0780765403786223</v>
      </c>
      <c r="AR3504">
        <v>2100</v>
      </c>
      <c r="AS3504">
        <v>4803.5840704063121</v>
      </c>
      <c r="AT3504" s="14">
        <f t="shared" si="436"/>
        <v>2703.5840704063121</v>
      </c>
      <c r="AU3504" s="15">
        <f t="shared" si="437"/>
        <v>1.2874209859077677</v>
      </c>
      <c r="AV3504">
        <v>2100</v>
      </c>
      <c r="AW3504">
        <v>4704.5197486535008</v>
      </c>
      <c r="AX3504" s="16">
        <f t="shared" si="438"/>
        <v>2604.5197486535008</v>
      </c>
      <c r="AY3504" s="17">
        <f t="shared" si="439"/>
        <v>1.24024749935881</v>
      </c>
    </row>
    <row r="3505" spans="1:51" x14ac:dyDescent="0.25">
      <c r="A3505" t="s">
        <v>69</v>
      </c>
      <c r="B3505" t="s">
        <v>70</v>
      </c>
      <c r="C3505">
        <v>3900</v>
      </c>
      <c r="D3505">
        <v>120282</v>
      </c>
      <c r="E3505">
        <v>2017</v>
      </c>
      <c r="F3505" t="s">
        <v>340</v>
      </c>
      <c r="G3505" t="s">
        <v>341</v>
      </c>
      <c r="H3505" t="s">
        <v>5600</v>
      </c>
      <c r="J3505">
        <v>4</v>
      </c>
      <c r="K3505" t="s">
        <v>87</v>
      </c>
      <c r="L3505">
        <v>4</v>
      </c>
      <c r="M3505" t="s">
        <v>45</v>
      </c>
      <c r="N3505">
        <v>2</v>
      </c>
      <c r="O3505" t="s">
        <v>60</v>
      </c>
      <c r="P3505" t="s">
        <v>46</v>
      </c>
      <c r="R3505" t="s">
        <v>61</v>
      </c>
      <c r="T3505">
        <v>147</v>
      </c>
      <c r="U3505" t="s">
        <v>63</v>
      </c>
      <c r="X3505" t="s">
        <v>65</v>
      </c>
      <c r="Y3505" t="s">
        <v>82</v>
      </c>
      <c r="Z3505">
        <v>22350</v>
      </c>
      <c r="AA3505">
        <v>0</v>
      </c>
      <c r="AB3505" t="s">
        <v>51</v>
      </c>
      <c r="AC3505" t="s">
        <v>67</v>
      </c>
      <c r="AD3505">
        <v>1</v>
      </c>
      <c r="AE3505">
        <v>1</v>
      </c>
      <c r="AF3505">
        <v>1</v>
      </c>
      <c r="AG3505">
        <v>2026</v>
      </c>
      <c r="AH3505">
        <v>20251230</v>
      </c>
      <c r="AI3505" t="s">
        <v>5601</v>
      </c>
      <c r="AJ3505">
        <v>3900</v>
      </c>
      <c r="AK3505">
        <v>3726.38818359375</v>
      </c>
      <c r="AL3505" s="10">
        <f t="shared" si="432"/>
        <v>173.61181640625</v>
      </c>
      <c r="AM3505" s="11">
        <f t="shared" si="433"/>
        <v>4.4515850360576925E-2</v>
      </c>
      <c r="AN3505">
        <v>3900</v>
      </c>
      <c r="AO3505">
        <v>3455.825888193016</v>
      </c>
      <c r="AP3505" s="12">
        <f t="shared" si="434"/>
        <v>444.174111806984</v>
      </c>
      <c r="AQ3505" s="13">
        <f t="shared" si="435"/>
        <v>0.11389079789922667</v>
      </c>
      <c r="AR3505">
        <v>3900</v>
      </c>
      <c r="AS3505">
        <v>3577.3308926427781</v>
      </c>
      <c r="AT3505" s="14">
        <f t="shared" si="436"/>
        <v>322.66910735722195</v>
      </c>
      <c r="AU3505" s="15">
        <f t="shared" si="437"/>
        <v>8.2735668553133829E-2</v>
      </c>
      <c r="AV3505">
        <v>3900</v>
      </c>
      <c r="AW3505">
        <v>3728.0742018981882</v>
      </c>
      <c r="AX3505" s="16">
        <f t="shared" si="438"/>
        <v>171.92579810181178</v>
      </c>
      <c r="AY3505" s="17">
        <f t="shared" si="439"/>
        <v>4.4083537974823533E-2</v>
      </c>
    </row>
    <row r="3506" spans="1:51" x14ac:dyDescent="0.25">
      <c r="A3506" t="s">
        <v>54</v>
      </c>
      <c r="B3506" t="s">
        <v>479</v>
      </c>
      <c r="C3506">
        <v>12000</v>
      </c>
      <c r="D3506">
        <v>62216</v>
      </c>
      <c r="E3506">
        <v>2021</v>
      </c>
      <c r="F3506" t="s">
        <v>340</v>
      </c>
      <c r="G3506" t="s">
        <v>1284</v>
      </c>
      <c r="H3506" t="s">
        <v>1285</v>
      </c>
      <c r="J3506">
        <v>4</v>
      </c>
      <c r="K3506" t="s">
        <v>87</v>
      </c>
      <c r="L3506">
        <v>4</v>
      </c>
      <c r="M3506" t="s">
        <v>45</v>
      </c>
      <c r="N3506">
        <v>1.6000000238418579</v>
      </c>
      <c r="O3506" t="s">
        <v>60</v>
      </c>
      <c r="P3506" t="s">
        <v>46</v>
      </c>
      <c r="Q3506">
        <v>4</v>
      </c>
      <c r="R3506" t="s">
        <v>524</v>
      </c>
      <c r="S3506" t="s">
        <v>62</v>
      </c>
      <c r="U3506" t="s">
        <v>63</v>
      </c>
      <c r="W3506" t="s">
        <v>1286</v>
      </c>
      <c r="X3506" t="s">
        <v>65</v>
      </c>
      <c r="Y3506" t="s">
        <v>282</v>
      </c>
      <c r="AA3506">
        <v>0</v>
      </c>
      <c r="AB3506" t="s">
        <v>51</v>
      </c>
      <c r="AC3506" t="s">
        <v>524</v>
      </c>
      <c r="AD3506">
        <v>1</v>
      </c>
      <c r="AE3506">
        <v>1</v>
      </c>
      <c r="AF3506">
        <v>1</v>
      </c>
      <c r="AG3506">
        <v>2026</v>
      </c>
      <c r="AH3506">
        <v>20251229</v>
      </c>
      <c r="AI3506" t="s">
        <v>5602</v>
      </c>
      <c r="AJ3506">
        <v>12000</v>
      </c>
      <c r="AK3506">
        <v>11398.0439453125</v>
      </c>
      <c r="AL3506" s="10">
        <f t="shared" si="432"/>
        <v>601.9560546875</v>
      </c>
      <c r="AM3506" s="11">
        <f t="shared" si="433"/>
        <v>5.0163004557291668E-2</v>
      </c>
      <c r="AN3506">
        <v>12000</v>
      </c>
      <c r="AO3506">
        <v>12222.2240599652</v>
      </c>
      <c r="AP3506" s="12">
        <f t="shared" si="434"/>
        <v>222.22405996519956</v>
      </c>
      <c r="AQ3506" s="13">
        <f t="shared" si="435"/>
        <v>1.8518671663766629E-2</v>
      </c>
      <c r="AR3506">
        <v>12000</v>
      </c>
      <c r="AS3506">
        <v>10786.63765509386</v>
      </c>
      <c r="AT3506" s="14">
        <f t="shared" si="436"/>
        <v>1213.3623449061397</v>
      </c>
      <c r="AU3506" s="15">
        <f t="shared" si="437"/>
        <v>0.10111352874217831</v>
      </c>
      <c r="AV3506">
        <v>12000</v>
      </c>
      <c r="AW3506">
        <v>11517.53231017771</v>
      </c>
      <c r="AX3506" s="16">
        <f t="shared" si="438"/>
        <v>482.46768982228969</v>
      </c>
      <c r="AY3506" s="17">
        <f t="shared" si="439"/>
        <v>4.0205640818524138E-2</v>
      </c>
    </row>
    <row r="3507" spans="1:51" x14ac:dyDescent="0.25">
      <c r="A3507" t="s">
        <v>39</v>
      </c>
      <c r="B3507" t="s">
        <v>228</v>
      </c>
      <c r="C3507">
        <v>750</v>
      </c>
      <c r="D3507">
        <v>213039</v>
      </c>
      <c r="E3507">
        <v>2008</v>
      </c>
      <c r="F3507" t="s">
        <v>115</v>
      </c>
      <c r="G3507" t="s">
        <v>384</v>
      </c>
      <c r="H3507" t="s">
        <v>5603</v>
      </c>
      <c r="J3507">
        <v>6</v>
      </c>
      <c r="K3507" t="s">
        <v>111</v>
      </c>
      <c r="L3507">
        <v>4</v>
      </c>
      <c r="M3507" t="s">
        <v>45</v>
      </c>
      <c r="N3507">
        <v>3</v>
      </c>
      <c r="O3507" t="s">
        <v>119</v>
      </c>
      <c r="P3507" t="s">
        <v>161</v>
      </c>
      <c r="R3507" t="s">
        <v>61</v>
      </c>
      <c r="U3507" t="s">
        <v>272</v>
      </c>
      <c r="V3507" t="s">
        <v>79</v>
      </c>
      <c r="X3507" t="s">
        <v>65</v>
      </c>
      <c r="Y3507" t="s">
        <v>120</v>
      </c>
      <c r="AA3507">
        <v>0</v>
      </c>
      <c r="AB3507" t="s">
        <v>51</v>
      </c>
      <c r="AC3507" t="s">
        <v>67</v>
      </c>
      <c r="AD3507">
        <v>1</v>
      </c>
      <c r="AE3507">
        <v>1</v>
      </c>
      <c r="AF3507">
        <v>1</v>
      </c>
      <c r="AG3507">
        <v>2026</v>
      </c>
      <c r="AH3507">
        <v>20251229</v>
      </c>
      <c r="AI3507" t="s">
        <v>5604</v>
      </c>
      <c r="AJ3507">
        <v>750</v>
      </c>
      <c r="AK3507">
        <v>597.08306884765625</v>
      </c>
      <c r="AL3507" s="10">
        <f t="shared" si="432"/>
        <v>152.91693115234375</v>
      </c>
      <c r="AM3507" s="11">
        <f t="shared" si="433"/>
        <v>0.20388924153645832</v>
      </c>
      <c r="AN3507">
        <v>750</v>
      </c>
      <c r="AO3507">
        <v>459.24574476139969</v>
      </c>
      <c r="AP3507" s="12">
        <f t="shared" si="434"/>
        <v>290.75425523860031</v>
      </c>
      <c r="AQ3507" s="13">
        <f t="shared" si="435"/>
        <v>0.38767234031813375</v>
      </c>
      <c r="AR3507">
        <v>750</v>
      </c>
      <c r="AS3507">
        <v>428.80504028484148</v>
      </c>
      <c r="AT3507" s="14">
        <f t="shared" si="436"/>
        <v>321.19495971515852</v>
      </c>
      <c r="AU3507" s="15">
        <f t="shared" si="437"/>
        <v>0.42825994628687802</v>
      </c>
      <c r="AV3507">
        <v>750</v>
      </c>
      <c r="AW3507">
        <v>585.03343465045589</v>
      </c>
      <c r="AX3507" s="16">
        <f t="shared" si="438"/>
        <v>164.96656534954411</v>
      </c>
      <c r="AY3507" s="17">
        <f t="shared" si="439"/>
        <v>0.21995542046605882</v>
      </c>
    </row>
    <row r="3508" spans="1:51" x14ac:dyDescent="0.25">
      <c r="A3508" t="s">
        <v>54</v>
      </c>
      <c r="B3508" t="s">
        <v>176</v>
      </c>
      <c r="C3508">
        <v>47400</v>
      </c>
      <c r="D3508">
        <v>6660</v>
      </c>
      <c r="E3508">
        <v>2024</v>
      </c>
      <c r="F3508" t="s">
        <v>56</v>
      </c>
      <c r="G3508" t="s">
        <v>229</v>
      </c>
      <c r="H3508" t="s">
        <v>416</v>
      </c>
      <c r="J3508">
        <v>6</v>
      </c>
      <c r="K3508" t="s">
        <v>59</v>
      </c>
      <c r="L3508">
        <v>4</v>
      </c>
      <c r="M3508" t="s">
        <v>45</v>
      </c>
      <c r="N3508">
        <v>3.5</v>
      </c>
      <c r="O3508" t="s">
        <v>119</v>
      </c>
      <c r="P3508" t="s">
        <v>46</v>
      </c>
      <c r="Q3508">
        <v>5</v>
      </c>
      <c r="R3508" t="s">
        <v>47</v>
      </c>
      <c r="S3508" t="s">
        <v>151</v>
      </c>
      <c r="U3508" t="s">
        <v>394</v>
      </c>
      <c r="V3508" t="s">
        <v>79</v>
      </c>
      <c r="W3508" t="s">
        <v>832</v>
      </c>
      <c r="X3508" t="s">
        <v>136</v>
      </c>
      <c r="Y3508" t="s">
        <v>82</v>
      </c>
      <c r="AA3508">
        <v>0</v>
      </c>
      <c r="AB3508" t="s">
        <v>51</v>
      </c>
      <c r="AC3508" t="s">
        <v>52</v>
      </c>
      <c r="AD3508">
        <v>1</v>
      </c>
      <c r="AE3508">
        <v>1</v>
      </c>
      <c r="AF3508">
        <v>1</v>
      </c>
      <c r="AG3508">
        <v>2026</v>
      </c>
      <c r="AH3508">
        <v>20251230</v>
      </c>
      <c r="AI3508" t="s">
        <v>5605</v>
      </c>
      <c r="AJ3508">
        <v>47400</v>
      </c>
      <c r="AK3508">
        <v>45642.7265625</v>
      </c>
      <c r="AL3508" s="10">
        <f t="shared" si="432"/>
        <v>1757.2734375</v>
      </c>
      <c r="AM3508" s="11">
        <f t="shared" si="433"/>
        <v>3.7073279272151899E-2</v>
      </c>
      <c r="AN3508">
        <v>47400</v>
      </c>
      <c r="AO3508">
        <v>45511.784971326953</v>
      </c>
      <c r="AP3508" s="12">
        <f t="shared" si="434"/>
        <v>1888.2150286730466</v>
      </c>
      <c r="AQ3508" s="13">
        <f t="shared" si="435"/>
        <v>3.9835760098587483E-2</v>
      </c>
      <c r="AR3508">
        <v>47400</v>
      </c>
      <c r="AS3508">
        <v>42082.07260272219</v>
      </c>
      <c r="AT3508" s="14">
        <f t="shared" si="436"/>
        <v>5317.9273972778101</v>
      </c>
      <c r="AU3508" s="15">
        <f t="shared" si="437"/>
        <v>0.11219256112400443</v>
      </c>
      <c r="AV3508">
        <v>47400</v>
      </c>
      <c r="AW3508">
        <v>45335.743633276739</v>
      </c>
      <c r="AX3508" s="16">
        <f t="shared" si="438"/>
        <v>2064.2563667232607</v>
      </c>
      <c r="AY3508" s="17">
        <f t="shared" si="439"/>
        <v>4.3549712378127867E-2</v>
      </c>
    </row>
    <row r="3509" spans="1:51" x14ac:dyDescent="0.25">
      <c r="A3509" t="s">
        <v>54</v>
      </c>
      <c r="B3509" t="s">
        <v>148</v>
      </c>
      <c r="C3509">
        <v>3200</v>
      </c>
      <c r="D3509">
        <v>90430</v>
      </c>
      <c r="E3509">
        <v>2014</v>
      </c>
      <c r="F3509" t="s">
        <v>182</v>
      </c>
      <c r="G3509" t="s">
        <v>5043</v>
      </c>
      <c r="J3509">
        <v>4</v>
      </c>
      <c r="K3509" t="s">
        <v>59</v>
      </c>
      <c r="L3509">
        <v>4</v>
      </c>
      <c r="M3509" t="s">
        <v>45</v>
      </c>
      <c r="N3509">
        <v>2.5</v>
      </c>
      <c r="O3509" t="s">
        <v>45</v>
      </c>
      <c r="R3509" t="s">
        <v>305</v>
      </c>
      <c r="S3509" t="s">
        <v>78</v>
      </c>
      <c r="U3509" t="s">
        <v>63</v>
      </c>
      <c r="X3509" t="s">
        <v>49</v>
      </c>
      <c r="Y3509" t="s">
        <v>50</v>
      </c>
      <c r="AA3509">
        <v>0</v>
      </c>
      <c r="AB3509" t="s">
        <v>51</v>
      </c>
      <c r="AC3509" t="s">
        <v>52</v>
      </c>
      <c r="AD3509">
        <v>1</v>
      </c>
      <c r="AE3509">
        <v>1</v>
      </c>
      <c r="AF3509">
        <v>1</v>
      </c>
      <c r="AG3509">
        <v>2026</v>
      </c>
      <c r="AH3509">
        <v>20251230</v>
      </c>
      <c r="AI3509" t="s">
        <v>5606</v>
      </c>
      <c r="AJ3509">
        <v>3200</v>
      </c>
      <c r="AK3509">
        <v>2765.109619140625</v>
      </c>
      <c r="AL3509" s="10">
        <f t="shared" si="432"/>
        <v>434.890380859375</v>
      </c>
      <c r="AM3509" s="11">
        <f t="shared" si="433"/>
        <v>0.13590324401855469</v>
      </c>
      <c r="AN3509">
        <v>3200</v>
      </c>
      <c r="AO3509">
        <v>2917.9282799698422</v>
      </c>
      <c r="AP3509" s="12">
        <f t="shared" si="434"/>
        <v>282.07172003015785</v>
      </c>
      <c r="AQ3509" s="13">
        <f t="shared" si="435"/>
        <v>8.814741250942433E-2</v>
      </c>
      <c r="AR3509">
        <v>3200</v>
      </c>
      <c r="AS3509">
        <v>3004.232633743934</v>
      </c>
      <c r="AT3509" s="14">
        <f t="shared" si="436"/>
        <v>195.767366256066</v>
      </c>
      <c r="AU3509" s="15">
        <f t="shared" si="437"/>
        <v>6.1177301955020622E-2</v>
      </c>
      <c r="AV3509">
        <v>3200</v>
      </c>
      <c r="AW3509">
        <v>2787.0973451327432</v>
      </c>
      <c r="AX3509" s="16">
        <f t="shared" si="438"/>
        <v>412.90265486725684</v>
      </c>
      <c r="AY3509" s="17">
        <f t="shared" si="439"/>
        <v>0.12903207964601776</v>
      </c>
    </row>
    <row r="3510" spans="1:51" x14ac:dyDescent="0.25">
      <c r="A3510" t="s">
        <v>69</v>
      </c>
      <c r="B3510" t="s">
        <v>684</v>
      </c>
      <c r="C3510">
        <v>1200</v>
      </c>
      <c r="D3510">
        <v>131248</v>
      </c>
      <c r="E3510">
        <v>2006</v>
      </c>
      <c r="F3510" t="s">
        <v>108</v>
      </c>
      <c r="G3510" t="s">
        <v>308</v>
      </c>
      <c r="H3510" t="s">
        <v>2597</v>
      </c>
      <c r="J3510">
        <v>4</v>
      </c>
      <c r="K3510" t="s">
        <v>59</v>
      </c>
      <c r="L3510">
        <v>4</v>
      </c>
      <c r="M3510" t="s">
        <v>45</v>
      </c>
      <c r="N3510">
        <v>2</v>
      </c>
      <c r="O3510" t="s">
        <v>45</v>
      </c>
      <c r="P3510" t="s">
        <v>46</v>
      </c>
      <c r="Q3510">
        <v>3</v>
      </c>
      <c r="R3510" t="s">
        <v>61</v>
      </c>
      <c r="S3510" t="s">
        <v>48</v>
      </c>
      <c r="T3510">
        <v>200</v>
      </c>
      <c r="U3510" t="s">
        <v>63</v>
      </c>
      <c r="X3510" t="s">
        <v>65</v>
      </c>
      <c r="Y3510" t="s">
        <v>120</v>
      </c>
      <c r="AA3510">
        <v>0</v>
      </c>
      <c r="AB3510" t="s">
        <v>51</v>
      </c>
      <c r="AC3510" t="s">
        <v>67</v>
      </c>
      <c r="AD3510">
        <v>1</v>
      </c>
      <c r="AE3510">
        <v>1</v>
      </c>
      <c r="AF3510">
        <v>1</v>
      </c>
      <c r="AG3510">
        <v>2026</v>
      </c>
      <c r="AH3510">
        <v>20251230</v>
      </c>
      <c r="AI3510" t="s">
        <v>5607</v>
      </c>
      <c r="AJ3510">
        <v>1200</v>
      </c>
      <c r="AK3510">
        <v>938.95489501953125</v>
      </c>
      <c r="AL3510" s="10">
        <f t="shared" si="432"/>
        <v>261.04510498046875</v>
      </c>
      <c r="AM3510" s="11">
        <f t="shared" si="433"/>
        <v>0.21753758748372395</v>
      </c>
      <c r="AN3510">
        <v>1200</v>
      </c>
      <c r="AO3510">
        <v>1011.524160387747</v>
      </c>
      <c r="AP3510" s="12">
        <f t="shared" si="434"/>
        <v>188.47583961225303</v>
      </c>
      <c r="AQ3510" s="13">
        <f t="shared" si="435"/>
        <v>0.15706319967687751</v>
      </c>
      <c r="AR3510">
        <v>1200</v>
      </c>
      <c r="AS3510">
        <v>983.30051954030228</v>
      </c>
      <c r="AT3510" s="14">
        <f t="shared" si="436"/>
        <v>216.69948045969772</v>
      </c>
      <c r="AU3510" s="15">
        <f t="shared" si="437"/>
        <v>0.18058290038308145</v>
      </c>
      <c r="AV3510">
        <v>1200</v>
      </c>
      <c r="AW3510">
        <v>988.10847834135518</v>
      </c>
      <c r="AX3510" s="16">
        <f t="shared" si="438"/>
        <v>211.89152165864482</v>
      </c>
      <c r="AY3510" s="17">
        <f t="shared" si="439"/>
        <v>0.17657626804887069</v>
      </c>
    </row>
    <row r="3511" spans="1:51" x14ac:dyDescent="0.25">
      <c r="A3511" t="s">
        <v>39</v>
      </c>
      <c r="B3511" t="s">
        <v>307</v>
      </c>
      <c r="C3511">
        <v>17700</v>
      </c>
      <c r="D3511">
        <v>28217</v>
      </c>
      <c r="E3511">
        <v>2024</v>
      </c>
      <c r="F3511" t="s">
        <v>71</v>
      </c>
      <c r="G3511" t="s">
        <v>123</v>
      </c>
      <c r="H3511" t="s">
        <v>1108</v>
      </c>
      <c r="J3511">
        <v>4</v>
      </c>
      <c r="K3511" t="s">
        <v>111</v>
      </c>
      <c r="L3511">
        <v>4</v>
      </c>
      <c r="M3511" t="s">
        <v>45</v>
      </c>
      <c r="N3511">
        <v>1.5</v>
      </c>
      <c r="O3511" t="s">
        <v>45</v>
      </c>
      <c r="P3511" t="s">
        <v>46</v>
      </c>
      <c r="Q3511">
        <v>4</v>
      </c>
      <c r="R3511" t="s">
        <v>47</v>
      </c>
      <c r="S3511" t="s">
        <v>48</v>
      </c>
      <c r="U3511" t="s">
        <v>63</v>
      </c>
      <c r="V3511" t="s">
        <v>64</v>
      </c>
      <c r="W3511" t="s">
        <v>430</v>
      </c>
      <c r="X3511" t="s">
        <v>49</v>
      </c>
      <c r="Y3511" t="s">
        <v>66</v>
      </c>
      <c r="AA3511">
        <v>0</v>
      </c>
      <c r="AB3511" t="s">
        <v>51</v>
      </c>
      <c r="AC3511" t="s">
        <v>52</v>
      </c>
      <c r="AD3511">
        <v>1</v>
      </c>
      <c r="AE3511">
        <v>1</v>
      </c>
      <c r="AF3511">
        <v>1</v>
      </c>
      <c r="AG3511">
        <v>2026</v>
      </c>
      <c r="AH3511">
        <v>20251231</v>
      </c>
      <c r="AI3511" t="s">
        <v>5608</v>
      </c>
      <c r="AJ3511">
        <v>17700</v>
      </c>
      <c r="AK3511">
        <v>19841.421875</v>
      </c>
      <c r="AL3511" s="10">
        <f t="shared" si="432"/>
        <v>2141.421875</v>
      </c>
      <c r="AM3511" s="11">
        <f t="shared" si="433"/>
        <v>0.12098428672316384</v>
      </c>
      <c r="AN3511">
        <v>17700</v>
      </c>
      <c r="AO3511">
        <v>19360.23575556809</v>
      </c>
      <c r="AP3511" s="12">
        <f t="shared" si="434"/>
        <v>1660.2357555680901</v>
      </c>
      <c r="AQ3511" s="13">
        <f t="shared" si="435"/>
        <v>9.3798630258084187E-2</v>
      </c>
      <c r="AR3511">
        <v>17700</v>
      </c>
      <c r="AS3511">
        <v>19465.154786198549</v>
      </c>
      <c r="AT3511" s="14">
        <f t="shared" si="436"/>
        <v>1765.1547861985491</v>
      </c>
      <c r="AU3511" s="15">
        <f t="shared" si="437"/>
        <v>9.9726259107262669E-2</v>
      </c>
      <c r="AV3511">
        <v>17700</v>
      </c>
      <c r="AW3511">
        <v>19731.452304394428</v>
      </c>
      <c r="AX3511" s="16">
        <f t="shared" si="438"/>
        <v>2031.4523043944282</v>
      </c>
      <c r="AY3511" s="17">
        <f t="shared" si="439"/>
        <v>0.11477131663245357</v>
      </c>
    </row>
    <row r="3512" spans="1:51" x14ac:dyDescent="0.25">
      <c r="A3512" t="s">
        <v>39</v>
      </c>
      <c r="B3512" t="s">
        <v>218</v>
      </c>
      <c r="C3512">
        <v>22500</v>
      </c>
      <c r="D3512">
        <v>31359</v>
      </c>
      <c r="E3512">
        <v>2022</v>
      </c>
      <c r="F3512" t="s">
        <v>56</v>
      </c>
      <c r="G3512" t="s">
        <v>531</v>
      </c>
      <c r="I3512" t="s">
        <v>1291</v>
      </c>
      <c r="J3512">
        <v>6</v>
      </c>
      <c r="K3512" t="s">
        <v>44</v>
      </c>
      <c r="L3512">
        <v>3</v>
      </c>
      <c r="M3512" t="s">
        <v>45</v>
      </c>
      <c r="N3512">
        <v>3.5</v>
      </c>
      <c r="O3512" t="s">
        <v>119</v>
      </c>
      <c r="P3512" t="s">
        <v>46</v>
      </c>
      <c r="Q3512">
        <v>5</v>
      </c>
      <c r="R3512" t="s">
        <v>220</v>
      </c>
      <c r="S3512" t="s">
        <v>423</v>
      </c>
      <c r="T3512">
        <v>275</v>
      </c>
      <c r="U3512" t="s">
        <v>63</v>
      </c>
      <c r="V3512" t="s">
        <v>79</v>
      </c>
      <c r="W3512" t="s">
        <v>1292</v>
      </c>
      <c r="X3512" t="s">
        <v>81</v>
      </c>
      <c r="Y3512" t="s">
        <v>82</v>
      </c>
      <c r="AA3512">
        <v>0</v>
      </c>
      <c r="AB3512" t="s">
        <v>51</v>
      </c>
      <c r="AC3512" t="s">
        <v>222</v>
      </c>
      <c r="AD3512">
        <v>1</v>
      </c>
      <c r="AE3512">
        <v>1</v>
      </c>
      <c r="AF3512">
        <v>1</v>
      </c>
      <c r="AG3512">
        <v>2026</v>
      </c>
      <c r="AH3512">
        <v>20260102</v>
      </c>
      <c r="AI3512" t="s">
        <v>5609</v>
      </c>
      <c r="AJ3512">
        <v>22500</v>
      </c>
      <c r="AK3512">
        <v>27933.625</v>
      </c>
      <c r="AL3512" s="10">
        <f t="shared" si="432"/>
        <v>5433.625</v>
      </c>
      <c r="AM3512" s="11">
        <f t="shared" si="433"/>
        <v>0.24149444444444446</v>
      </c>
      <c r="AN3512">
        <v>22500</v>
      </c>
      <c r="AO3512">
        <v>29168.02854453239</v>
      </c>
      <c r="AP3512" s="12">
        <f t="shared" si="434"/>
        <v>6668.0285445323898</v>
      </c>
      <c r="AQ3512" s="13">
        <f t="shared" si="435"/>
        <v>0.29635682420143955</v>
      </c>
      <c r="AR3512">
        <v>22500</v>
      </c>
      <c r="AS3512">
        <v>30626.003678916972</v>
      </c>
      <c r="AT3512" s="14">
        <f t="shared" si="436"/>
        <v>8126.0036789169717</v>
      </c>
      <c r="AU3512" s="15">
        <f t="shared" si="437"/>
        <v>0.3611557190629765</v>
      </c>
      <c r="AV3512">
        <v>22500</v>
      </c>
      <c r="AW3512">
        <v>27741.26330150068</v>
      </c>
      <c r="AX3512" s="16">
        <f t="shared" si="438"/>
        <v>5241.2633015006795</v>
      </c>
      <c r="AY3512" s="17">
        <f t="shared" si="439"/>
        <v>0.23294503562225241</v>
      </c>
    </row>
    <row r="3513" spans="1:51" x14ac:dyDescent="0.25">
      <c r="A3513" t="s">
        <v>106</v>
      </c>
      <c r="B3513" t="s">
        <v>661</v>
      </c>
      <c r="C3513">
        <v>400</v>
      </c>
      <c r="D3513">
        <v>188814</v>
      </c>
      <c r="E3513">
        <v>2013</v>
      </c>
      <c r="F3513" t="s">
        <v>56</v>
      </c>
      <c r="G3513" t="s">
        <v>186</v>
      </c>
      <c r="H3513" t="s">
        <v>230</v>
      </c>
      <c r="J3513">
        <v>6</v>
      </c>
      <c r="K3513" t="s">
        <v>111</v>
      </c>
      <c r="L3513">
        <v>4</v>
      </c>
      <c r="M3513" t="s">
        <v>45</v>
      </c>
      <c r="N3513">
        <v>3.5</v>
      </c>
      <c r="O3513" t="s">
        <v>60</v>
      </c>
      <c r="P3513" t="s">
        <v>161</v>
      </c>
      <c r="Q3513">
        <v>1</v>
      </c>
      <c r="R3513" t="s">
        <v>47</v>
      </c>
      <c r="S3513" t="s">
        <v>62</v>
      </c>
      <c r="T3513">
        <v>285</v>
      </c>
      <c r="U3513" t="s">
        <v>63</v>
      </c>
      <c r="V3513" t="s">
        <v>79</v>
      </c>
      <c r="X3513" t="s">
        <v>112</v>
      </c>
      <c r="Y3513" t="s">
        <v>125</v>
      </c>
      <c r="AA3513">
        <v>0</v>
      </c>
      <c r="AB3513" t="s">
        <v>51</v>
      </c>
      <c r="AC3513" t="s">
        <v>52</v>
      </c>
      <c r="AD3513">
        <v>1</v>
      </c>
      <c r="AE3513">
        <v>1</v>
      </c>
      <c r="AF3513">
        <v>1</v>
      </c>
      <c r="AG3513">
        <v>2026</v>
      </c>
      <c r="AH3513">
        <v>20260102</v>
      </c>
      <c r="AI3513" t="s">
        <v>5610</v>
      </c>
      <c r="AJ3513">
        <v>400</v>
      </c>
      <c r="AK3513">
        <v>684.8782958984375</v>
      </c>
      <c r="AL3513" s="10">
        <f t="shared" si="432"/>
        <v>284.8782958984375</v>
      </c>
      <c r="AM3513" s="11">
        <f t="shared" si="433"/>
        <v>0.71219573974609374</v>
      </c>
      <c r="AN3513">
        <v>400</v>
      </c>
      <c r="AO3513">
        <v>732.35640275287574</v>
      </c>
      <c r="AP3513" s="12">
        <f t="shared" si="434"/>
        <v>332.35640275287574</v>
      </c>
      <c r="AQ3513" s="13">
        <f t="shared" si="435"/>
        <v>0.83089100688218931</v>
      </c>
      <c r="AR3513">
        <v>400</v>
      </c>
      <c r="AS3513">
        <v>782.13040527625128</v>
      </c>
      <c r="AT3513" s="14">
        <f t="shared" si="436"/>
        <v>382.13040527625128</v>
      </c>
      <c r="AU3513" s="15">
        <f t="shared" si="437"/>
        <v>0.95532601319062815</v>
      </c>
      <c r="AV3513">
        <v>400</v>
      </c>
      <c r="AW3513">
        <v>706.27304347826089</v>
      </c>
      <c r="AX3513" s="16">
        <f t="shared" si="438"/>
        <v>306.27304347826089</v>
      </c>
      <c r="AY3513" s="17">
        <f t="shared" si="439"/>
        <v>0.76568260869565219</v>
      </c>
    </row>
    <row r="3514" spans="1:51" x14ac:dyDescent="0.25">
      <c r="A3514" t="s">
        <v>54</v>
      </c>
      <c r="B3514" t="s">
        <v>479</v>
      </c>
      <c r="C3514">
        <v>2100</v>
      </c>
      <c r="D3514">
        <v>83618</v>
      </c>
      <c r="E3514">
        <v>2003</v>
      </c>
      <c r="F3514" t="s">
        <v>165</v>
      </c>
      <c r="G3514" t="s">
        <v>1269</v>
      </c>
      <c r="I3514" t="s">
        <v>4892</v>
      </c>
      <c r="J3514">
        <v>6</v>
      </c>
      <c r="K3514" t="s">
        <v>1271</v>
      </c>
      <c r="L3514">
        <v>4</v>
      </c>
      <c r="M3514" t="s">
        <v>45</v>
      </c>
      <c r="N3514">
        <v>3</v>
      </c>
      <c r="O3514" t="s">
        <v>60</v>
      </c>
      <c r="P3514" t="s">
        <v>46</v>
      </c>
      <c r="Q3514">
        <v>3</v>
      </c>
      <c r="R3514" t="s">
        <v>61</v>
      </c>
      <c r="S3514" t="s">
        <v>151</v>
      </c>
      <c r="T3514">
        <v>210</v>
      </c>
      <c r="U3514" t="s">
        <v>63</v>
      </c>
      <c r="V3514" t="s">
        <v>79</v>
      </c>
      <c r="W3514" t="s">
        <v>392</v>
      </c>
      <c r="X3514" t="s">
        <v>65</v>
      </c>
      <c r="Y3514" t="s">
        <v>82</v>
      </c>
      <c r="AA3514">
        <v>0</v>
      </c>
      <c r="AB3514" t="s">
        <v>51</v>
      </c>
      <c r="AC3514" t="s">
        <v>67</v>
      </c>
      <c r="AD3514">
        <v>1</v>
      </c>
      <c r="AE3514">
        <v>1</v>
      </c>
      <c r="AF3514">
        <v>1</v>
      </c>
      <c r="AG3514">
        <v>2026</v>
      </c>
      <c r="AH3514">
        <v>20251229</v>
      </c>
      <c r="AI3514" t="s">
        <v>5611</v>
      </c>
      <c r="AJ3514">
        <v>2100</v>
      </c>
      <c r="AK3514">
        <v>2187.22705078125</v>
      </c>
      <c r="AL3514" s="10">
        <f t="shared" si="432"/>
        <v>87.22705078125</v>
      </c>
      <c r="AM3514" s="11">
        <f t="shared" si="433"/>
        <v>4.1536690848214285E-2</v>
      </c>
      <c r="AN3514">
        <v>2100</v>
      </c>
      <c r="AO3514">
        <v>2356.5722438384691</v>
      </c>
      <c r="AP3514" s="12">
        <f t="shared" si="434"/>
        <v>256.57224383846915</v>
      </c>
      <c r="AQ3514" s="13">
        <f t="shared" si="435"/>
        <v>0.1221772589706996</v>
      </c>
      <c r="AR3514">
        <v>2100</v>
      </c>
      <c r="AS3514">
        <v>2280.0391647562979</v>
      </c>
      <c r="AT3514" s="14">
        <f t="shared" si="436"/>
        <v>180.03916475629785</v>
      </c>
      <c r="AU3514" s="15">
        <f t="shared" si="437"/>
        <v>8.5732935598237067E-2</v>
      </c>
      <c r="AV3514">
        <v>2100</v>
      </c>
      <c r="AW3514">
        <v>2194.429530201342</v>
      </c>
      <c r="AX3514" s="16">
        <f t="shared" si="438"/>
        <v>94.429530201342004</v>
      </c>
      <c r="AY3514" s="17">
        <f t="shared" si="439"/>
        <v>4.4966442953019999E-2</v>
      </c>
    </row>
    <row r="3515" spans="1:51" x14ac:dyDescent="0.25">
      <c r="A3515" t="s">
        <v>39</v>
      </c>
      <c r="B3515" t="s">
        <v>114</v>
      </c>
      <c r="C3515">
        <v>4300</v>
      </c>
      <c r="D3515">
        <v>149026</v>
      </c>
      <c r="E3515">
        <v>2015</v>
      </c>
      <c r="F3515" t="s">
        <v>274</v>
      </c>
      <c r="G3515" t="s">
        <v>1048</v>
      </c>
      <c r="H3515" t="s">
        <v>1142</v>
      </c>
      <c r="I3515" t="s">
        <v>160</v>
      </c>
      <c r="J3515">
        <v>8</v>
      </c>
      <c r="K3515" t="s">
        <v>44</v>
      </c>
      <c r="L3515">
        <v>4</v>
      </c>
      <c r="M3515" t="s">
        <v>45</v>
      </c>
      <c r="N3515">
        <v>5.3000001907348633</v>
      </c>
      <c r="O3515" t="s">
        <v>76</v>
      </c>
      <c r="P3515" t="s">
        <v>46</v>
      </c>
      <c r="R3515" t="s">
        <v>47</v>
      </c>
      <c r="S3515" t="s">
        <v>78</v>
      </c>
      <c r="U3515" t="s">
        <v>63</v>
      </c>
      <c r="W3515" t="s">
        <v>529</v>
      </c>
      <c r="X3515" t="s">
        <v>136</v>
      </c>
      <c r="Y3515" t="s">
        <v>82</v>
      </c>
      <c r="AA3515">
        <v>0</v>
      </c>
      <c r="AB3515" t="s">
        <v>51</v>
      </c>
      <c r="AC3515" t="s">
        <v>52</v>
      </c>
      <c r="AD3515">
        <v>1</v>
      </c>
      <c r="AE3515">
        <v>1</v>
      </c>
      <c r="AF3515">
        <v>1</v>
      </c>
      <c r="AG3515">
        <v>2026</v>
      </c>
      <c r="AH3515">
        <v>20251231</v>
      </c>
      <c r="AI3515" t="s">
        <v>5612</v>
      </c>
      <c r="AJ3515">
        <v>4300</v>
      </c>
      <c r="AK3515">
        <v>9164.033203125</v>
      </c>
      <c r="AL3515" s="10">
        <f t="shared" si="432"/>
        <v>4864.033203125</v>
      </c>
      <c r="AM3515" s="11">
        <f t="shared" si="433"/>
        <v>1.1311705123546512</v>
      </c>
      <c r="AN3515">
        <v>4300</v>
      </c>
      <c r="AO3515">
        <v>9438.9972305562696</v>
      </c>
      <c r="AP3515" s="12">
        <f t="shared" si="434"/>
        <v>5138.9972305562696</v>
      </c>
      <c r="AQ3515" s="13">
        <f t="shared" si="435"/>
        <v>1.195115635013086</v>
      </c>
      <c r="AR3515">
        <v>4300</v>
      </c>
      <c r="AS3515">
        <v>9732.7957770001776</v>
      </c>
      <c r="AT3515" s="14">
        <f t="shared" si="436"/>
        <v>5432.7957770001776</v>
      </c>
      <c r="AU3515" s="15">
        <f t="shared" si="437"/>
        <v>1.2634408783721343</v>
      </c>
      <c r="AV3515">
        <v>4300</v>
      </c>
      <c r="AW3515">
        <v>9219.8242424242417</v>
      </c>
      <c r="AX3515" s="16">
        <f t="shared" si="438"/>
        <v>4919.8242424242417</v>
      </c>
      <c r="AY3515" s="17">
        <f t="shared" si="439"/>
        <v>1.1441451726568004</v>
      </c>
    </row>
    <row r="3516" spans="1:51" x14ac:dyDescent="0.25">
      <c r="A3516" t="s">
        <v>39</v>
      </c>
      <c r="B3516" t="s">
        <v>171</v>
      </c>
      <c r="C3516">
        <v>7000</v>
      </c>
      <c r="D3516">
        <v>175671</v>
      </c>
      <c r="E3516">
        <v>2015</v>
      </c>
      <c r="F3516" t="s">
        <v>71</v>
      </c>
      <c r="G3516" t="s">
        <v>528</v>
      </c>
      <c r="H3516" t="s">
        <v>73</v>
      </c>
      <c r="I3516" t="s">
        <v>160</v>
      </c>
      <c r="J3516">
        <v>8</v>
      </c>
      <c r="K3516" t="s">
        <v>44</v>
      </c>
      <c r="L3516">
        <v>4</v>
      </c>
      <c r="M3516" t="s">
        <v>45</v>
      </c>
      <c r="N3516">
        <v>5.3000001907348633</v>
      </c>
      <c r="O3516" t="s">
        <v>119</v>
      </c>
      <c r="P3516" t="s">
        <v>46</v>
      </c>
      <c r="Q3516">
        <v>4</v>
      </c>
      <c r="R3516" t="s">
        <v>47</v>
      </c>
      <c r="U3516" t="s">
        <v>63</v>
      </c>
      <c r="W3516" t="s">
        <v>529</v>
      </c>
      <c r="X3516" t="s">
        <v>136</v>
      </c>
      <c r="Y3516" t="s">
        <v>82</v>
      </c>
      <c r="AA3516">
        <v>0</v>
      </c>
      <c r="AB3516" t="s">
        <v>51</v>
      </c>
      <c r="AC3516" t="s">
        <v>52</v>
      </c>
      <c r="AD3516">
        <v>1</v>
      </c>
      <c r="AE3516">
        <v>1</v>
      </c>
      <c r="AF3516">
        <v>1</v>
      </c>
      <c r="AG3516">
        <v>2026</v>
      </c>
      <c r="AH3516">
        <v>20251230</v>
      </c>
      <c r="AI3516" t="s">
        <v>5613</v>
      </c>
      <c r="AJ3516">
        <v>7000</v>
      </c>
      <c r="AK3516">
        <v>8505.224609375</v>
      </c>
      <c r="AL3516" s="10">
        <f t="shared" si="432"/>
        <v>1505.224609375</v>
      </c>
      <c r="AM3516" s="11">
        <f t="shared" si="433"/>
        <v>0.21503208705357144</v>
      </c>
      <c r="AN3516">
        <v>7000</v>
      </c>
      <c r="AO3516">
        <v>8504.928369269317</v>
      </c>
      <c r="AP3516" s="12">
        <f t="shared" si="434"/>
        <v>1504.928369269317</v>
      </c>
      <c r="AQ3516" s="13">
        <f t="shared" si="435"/>
        <v>0.21498976703847386</v>
      </c>
      <c r="AR3516">
        <v>7000</v>
      </c>
      <c r="AS3516">
        <v>7830.3791122927059</v>
      </c>
      <c r="AT3516" s="14">
        <f t="shared" si="436"/>
        <v>830.37911229270594</v>
      </c>
      <c r="AU3516" s="15">
        <f t="shared" si="437"/>
        <v>0.11862558747038657</v>
      </c>
      <c r="AV3516">
        <v>7000</v>
      </c>
      <c r="AW3516">
        <v>8587.9840319361265</v>
      </c>
      <c r="AX3516" s="16">
        <f t="shared" si="438"/>
        <v>1587.9840319361265</v>
      </c>
      <c r="AY3516" s="17">
        <f t="shared" si="439"/>
        <v>0.22685486170516092</v>
      </c>
    </row>
    <row r="3517" spans="1:51" x14ac:dyDescent="0.25">
      <c r="A3517" t="s">
        <v>54</v>
      </c>
      <c r="B3517" t="s">
        <v>55</v>
      </c>
      <c r="C3517">
        <v>1600</v>
      </c>
      <c r="D3517">
        <v>159073</v>
      </c>
      <c r="E3517">
        <v>2016</v>
      </c>
      <c r="F3517" t="s">
        <v>71</v>
      </c>
      <c r="G3517" t="s">
        <v>123</v>
      </c>
      <c r="H3517" t="s">
        <v>695</v>
      </c>
      <c r="J3517">
        <v>4</v>
      </c>
      <c r="K3517" t="s">
        <v>118</v>
      </c>
      <c r="L3517">
        <v>4</v>
      </c>
      <c r="M3517" t="s">
        <v>45</v>
      </c>
      <c r="N3517">
        <v>2.4000000953674321</v>
      </c>
      <c r="O3517" t="s">
        <v>60</v>
      </c>
      <c r="P3517" t="s">
        <v>46</v>
      </c>
      <c r="Q3517">
        <v>3</v>
      </c>
      <c r="R3517" t="s">
        <v>47</v>
      </c>
      <c r="S3517" t="s">
        <v>62</v>
      </c>
      <c r="U3517" t="s">
        <v>63</v>
      </c>
      <c r="W3517" t="s">
        <v>124</v>
      </c>
      <c r="X3517" t="s">
        <v>49</v>
      </c>
      <c r="Y3517" t="s">
        <v>125</v>
      </c>
      <c r="AA3517">
        <v>0</v>
      </c>
      <c r="AB3517" t="s">
        <v>51</v>
      </c>
      <c r="AC3517" t="s">
        <v>52</v>
      </c>
      <c r="AD3517">
        <v>1</v>
      </c>
      <c r="AE3517">
        <v>1</v>
      </c>
      <c r="AF3517">
        <v>1</v>
      </c>
      <c r="AG3517">
        <v>2026</v>
      </c>
      <c r="AH3517">
        <v>20251230</v>
      </c>
      <c r="AI3517" t="s">
        <v>5614</v>
      </c>
      <c r="AJ3517">
        <v>1600</v>
      </c>
      <c r="AK3517">
        <v>2098.2900390625</v>
      </c>
      <c r="AL3517" s="10">
        <f t="shared" si="432"/>
        <v>498.2900390625</v>
      </c>
      <c r="AM3517" s="11">
        <f t="shared" si="433"/>
        <v>0.31143127441406249</v>
      </c>
      <c r="AN3517">
        <v>1600</v>
      </c>
      <c r="AO3517">
        <v>2199.2986684947991</v>
      </c>
      <c r="AP3517" s="12">
        <f t="shared" si="434"/>
        <v>599.29866849479913</v>
      </c>
      <c r="AQ3517" s="13">
        <f t="shared" si="435"/>
        <v>0.37456166780924943</v>
      </c>
      <c r="AR3517">
        <v>1600</v>
      </c>
      <c r="AS3517">
        <v>2073.229767364905</v>
      </c>
      <c r="AT3517" s="14">
        <f t="shared" si="436"/>
        <v>473.229767364905</v>
      </c>
      <c r="AU3517" s="15">
        <f t="shared" si="437"/>
        <v>0.29576860460306564</v>
      </c>
      <c r="AV3517">
        <v>1600</v>
      </c>
      <c r="AW3517">
        <v>2108.1264367816102</v>
      </c>
      <c r="AX3517" s="16">
        <f t="shared" si="438"/>
        <v>508.12643678161021</v>
      </c>
      <c r="AY3517" s="17">
        <f t="shared" si="439"/>
        <v>0.31757902298850638</v>
      </c>
    </row>
    <row r="3518" spans="1:51" x14ac:dyDescent="0.25">
      <c r="A3518" t="s">
        <v>39</v>
      </c>
      <c r="B3518" t="s">
        <v>295</v>
      </c>
      <c r="C3518">
        <v>9400</v>
      </c>
      <c r="D3518">
        <v>51536</v>
      </c>
      <c r="E3518">
        <v>2016</v>
      </c>
      <c r="F3518" t="s">
        <v>100</v>
      </c>
      <c r="G3518" t="s">
        <v>1757</v>
      </c>
      <c r="H3518" t="s">
        <v>5615</v>
      </c>
      <c r="J3518">
        <v>4</v>
      </c>
      <c r="K3518" t="s">
        <v>111</v>
      </c>
      <c r="L3518">
        <v>4</v>
      </c>
      <c r="M3518" t="s">
        <v>45</v>
      </c>
      <c r="N3518">
        <v>2</v>
      </c>
      <c r="O3518" t="s">
        <v>45</v>
      </c>
      <c r="P3518" t="s">
        <v>46</v>
      </c>
      <c r="Q3518">
        <v>4</v>
      </c>
      <c r="R3518" t="s">
        <v>61</v>
      </c>
      <c r="S3518" t="s">
        <v>48</v>
      </c>
      <c r="U3518" t="s">
        <v>63</v>
      </c>
      <c r="V3518" t="s">
        <v>64</v>
      </c>
      <c r="W3518" t="s">
        <v>2049</v>
      </c>
      <c r="X3518" t="s">
        <v>65</v>
      </c>
      <c r="Y3518" t="s">
        <v>125</v>
      </c>
      <c r="AA3518">
        <v>0</v>
      </c>
      <c r="AB3518" t="s">
        <v>51</v>
      </c>
      <c r="AC3518" t="s">
        <v>67</v>
      </c>
      <c r="AD3518">
        <v>1</v>
      </c>
      <c r="AE3518">
        <v>1</v>
      </c>
      <c r="AF3518">
        <v>1</v>
      </c>
      <c r="AG3518">
        <v>2026</v>
      </c>
      <c r="AH3518">
        <v>20251230</v>
      </c>
      <c r="AI3518" t="s">
        <v>5616</v>
      </c>
      <c r="AJ3518">
        <v>9400</v>
      </c>
      <c r="AK3518">
        <v>9250.7001953125</v>
      </c>
      <c r="AL3518" s="10">
        <f t="shared" si="432"/>
        <v>149.2998046875</v>
      </c>
      <c r="AM3518" s="11">
        <f t="shared" si="433"/>
        <v>1.5882957945478723E-2</v>
      </c>
      <c r="AN3518">
        <v>9400</v>
      </c>
      <c r="AO3518">
        <v>8072.1371838140467</v>
      </c>
      <c r="AP3518" s="12">
        <f t="shared" si="434"/>
        <v>1327.8628161859533</v>
      </c>
      <c r="AQ3518" s="13">
        <f t="shared" si="435"/>
        <v>0.14126200172190992</v>
      </c>
      <c r="AR3518">
        <v>9400</v>
      </c>
      <c r="AS3518">
        <v>8478.7638018467187</v>
      </c>
      <c r="AT3518" s="14">
        <f t="shared" si="436"/>
        <v>921.23619815328129</v>
      </c>
      <c r="AU3518" s="15">
        <f t="shared" si="437"/>
        <v>9.8003850867370346E-2</v>
      </c>
      <c r="AV3518">
        <v>9400</v>
      </c>
      <c r="AW3518">
        <v>9025.4408866995072</v>
      </c>
      <c r="AX3518" s="16">
        <f t="shared" si="438"/>
        <v>374.55911330049275</v>
      </c>
      <c r="AY3518" s="17">
        <f t="shared" si="439"/>
        <v>3.9846714180903485E-2</v>
      </c>
    </row>
    <row r="3519" spans="1:51" x14ac:dyDescent="0.25">
      <c r="A3519" t="s">
        <v>106</v>
      </c>
      <c r="B3519" t="s">
        <v>215</v>
      </c>
      <c r="C3519">
        <v>5800</v>
      </c>
      <c r="D3519">
        <v>152400</v>
      </c>
      <c r="E3519">
        <v>2015</v>
      </c>
      <c r="F3519" t="s">
        <v>397</v>
      </c>
      <c r="G3519" t="s">
        <v>510</v>
      </c>
      <c r="H3519" t="s">
        <v>58</v>
      </c>
      <c r="J3519">
        <v>4</v>
      </c>
      <c r="K3519" t="s">
        <v>87</v>
      </c>
      <c r="L3519">
        <v>4</v>
      </c>
      <c r="M3519" t="s">
        <v>45</v>
      </c>
      <c r="N3519">
        <v>1.799999952316284</v>
      </c>
      <c r="O3519" t="s">
        <v>60</v>
      </c>
      <c r="R3519" t="s">
        <v>61</v>
      </c>
      <c r="T3519">
        <v>143</v>
      </c>
      <c r="U3519" t="s">
        <v>63</v>
      </c>
      <c r="V3519" t="s">
        <v>64</v>
      </c>
      <c r="W3519" t="s">
        <v>1835</v>
      </c>
      <c r="X3519" t="s">
        <v>131</v>
      </c>
      <c r="Y3519" t="s">
        <v>82</v>
      </c>
      <c r="AA3519">
        <v>0</v>
      </c>
      <c r="AB3519" t="s">
        <v>51</v>
      </c>
      <c r="AC3519" t="s">
        <v>67</v>
      </c>
      <c r="AD3519">
        <v>1</v>
      </c>
      <c r="AE3519">
        <v>1</v>
      </c>
      <c r="AF3519">
        <v>1</v>
      </c>
      <c r="AG3519">
        <v>2026</v>
      </c>
      <c r="AH3519">
        <v>20260102</v>
      </c>
      <c r="AI3519" t="s">
        <v>5617</v>
      </c>
      <c r="AJ3519">
        <v>5800</v>
      </c>
      <c r="AK3519">
        <v>4592.40087890625</v>
      </c>
      <c r="AL3519" s="10">
        <f t="shared" si="432"/>
        <v>1207.59912109375</v>
      </c>
      <c r="AM3519" s="11">
        <f t="shared" si="433"/>
        <v>0.20820674501616379</v>
      </c>
      <c r="AN3519">
        <v>5800</v>
      </c>
      <c r="AO3519">
        <v>3951.9349033681442</v>
      </c>
      <c r="AP3519" s="12">
        <f t="shared" si="434"/>
        <v>1848.0650966318558</v>
      </c>
      <c r="AQ3519" s="13">
        <f t="shared" si="435"/>
        <v>0.31863191321238893</v>
      </c>
      <c r="AR3519">
        <v>5800</v>
      </c>
      <c r="AS3519">
        <v>4069.4747762337088</v>
      </c>
      <c r="AT3519" s="14">
        <f t="shared" si="436"/>
        <v>1730.5252237662912</v>
      </c>
      <c r="AU3519" s="15">
        <f t="shared" si="437"/>
        <v>0.29836641789073987</v>
      </c>
      <c r="AV3519">
        <v>5800</v>
      </c>
      <c r="AW3519">
        <v>4573.175182481752</v>
      </c>
      <c r="AX3519" s="16">
        <f t="shared" si="438"/>
        <v>1226.824817518248</v>
      </c>
      <c r="AY3519" s="17">
        <f t="shared" si="439"/>
        <v>0.2115215202617669</v>
      </c>
    </row>
    <row r="3520" spans="1:51" x14ac:dyDescent="0.25">
      <c r="A3520" t="s">
        <v>69</v>
      </c>
      <c r="B3520" t="s">
        <v>70</v>
      </c>
      <c r="C3520">
        <v>8200</v>
      </c>
      <c r="D3520">
        <v>102961</v>
      </c>
      <c r="E3520">
        <v>2016</v>
      </c>
      <c r="F3520" t="s">
        <v>41</v>
      </c>
      <c r="G3520" t="s">
        <v>42</v>
      </c>
      <c r="H3520" t="s">
        <v>5618</v>
      </c>
      <c r="J3520">
        <v>4</v>
      </c>
      <c r="K3520" t="s">
        <v>44</v>
      </c>
      <c r="L3520">
        <v>4</v>
      </c>
      <c r="M3520" t="s">
        <v>240</v>
      </c>
      <c r="N3520">
        <v>2.5</v>
      </c>
      <c r="O3520" t="s">
        <v>45</v>
      </c>
      <c r="P3520" t="s">
        <v>46</v>
      </c>
      <c r="R3520" t="s">
        <v>47</v>
      </c>
      <c r="S3520" t="s">
        <v>48</v>
      </c>
      <c r="U3520" t="s">
        <v>63</v>
      </c>
      <c r="W3520" t="s">
        <v>1941</v>
      </c>
      <c r="X3520" t="s">
        <v>49</v>
      </c>
      <c r="Y3520" t="s">
        <v>50</v>
      </c>
      <c r="AA3520">
        <v>0</v>
      </c>
      <c r="AB3520" t="s">
        <v>51</v>
      </c>
      <c r="AC3520" t="s">
        <v>52</v>
      </c>
      <c r="AD3520">
        <v>1</v>
      </c>
      <c r="AE3520">
        <v>1</v>
      </c>
      <c r="AF3520">
        <v>1</v>
      </c>
      <c r="AG3520">
        <v>2026</v>
      </c>
      <c r="AH3520">
        <v>20251230</v>
      </c>
      <c r="AI3520" t="s">
        <v>5619</v>
      </c>
      <c r="AJ3520">
        <v>8200</v>
      </c>
      <c r="AK3520">
        <v>7174.68310546875</v>
      </c>
      <c r="AL3520" s="10">
        <f t="shared" si="432"/>
        <v>1025.31689453125</v>
      </c>
      <c r="AM3520" s="11">
        <f t="shared" si="433"/>
        <v>0.12503864567454268</v>
      </c>
      <c r="AN3520">
        <v>8200</v>
      </c>
      <c r="AO3520">
        <v>7337.0107047756583</v>
      </c>
      <c r="AP3520" s="12">
        <f t="shared" si="434"/>
        <v>862.98929522434173</v>
      </c>
      <c r="AQ3520" s="13">
        <f t="shared" si="435"/>
        <v>0.10524259697857825</v>
      </c>
      <c r="AR3520">
        <v>8200</v>
      </c>
      <c r="AS3520">
        <v>8048.9618360173681</v>
      </c>
      <c r="AT3520" s="14">
        <f t="shared" si="436"/>
        <v>151.03816398263189</v>
      </c>
      <c r="AU3520" s="15">
        <f t="shared" si="437"/>
        <v>1.8419288290564863E-2</v>
      </c>
      <c r="AV3520">
        <v>8200</v>
      </c>
      <c r="AW3520">
        <v>7266.0465116279074</v>
      </c>
      <c r="AX3520" s="16">
        <f t="shared" si="438"/>
        <v>933.95348837209258</v>
      </c>
      <c r="AY3520" s="17">
        <f t="shared" si="439"/>
        <v>0.11389676687464544</v>
      </c>
    </row>
    <row r="3521" spans="1:51" x14ac:dyDescent="0.25">
      <c r="A3521" t="s">
        <v>54</v>
      </c>
      <c r="B3521" t="s">
        <v>148</v>
      </c>
      <c r="C3521">
        <v>3400</v>
      </c>
      <c r="D3521">
        <v>283931</v>
      </c>
      <c r="E3521">
        <v>2011</v>
      </c>
      <c r="F3521" t="s">
        <v>349</v>
      </c>
      <c r="G3521" t="s">
        <v>602</v>
      </c>
      <c r="H3521" t="s">
        <v>951</v>
      </c>
      <c r="I3521" t="s">
        <v>150</v>
      </c>
      <c r="J3521">
        <v>8</v>
      </c>
      <c r="K3521" t="s">
        <v>193</v>
      </c>
      <c r="L3521">
        <v>4</v>
      </c>
      <c r="M3521" t="s">
        <v>45</v>
      </c>
      <c r="N3521">
        <v>5.6999998092651367</v>
      </c>
      <c r="O3521" t="s">
        <v>119</v>
      </c>
      <c r="R3521" t="s">
        <v>77</v>
      </c>
      <c r="S3521" t="s">
        <v>151</v>
      </c>
      <c r="U3521" t="s">
        <v>63</v>
      </c>
      <c r="X3521" t="s">
        <v>97</v>
      </c>
      <c r="Y3521" t="s">
        <v>82</v>
      </c>
      <c r="AA3521">
        <v>0</v>
      </c>
      <c r="AB3521" t="s">
        <v>51</v>
      </c>
      <c r="AC3521" t="s">
        <v>83</v>
      </c>
      <c r="AD3521">
        <v>1</v>
      </c>
      <c r="AE3521">
        <v>1</v>
      </c>
      <c r="AF3521">
        <v>1</v>
      </c>
      <c r="AG3521">
        <v>2026</v>
      </c>
      <c r="AH3521">
        <v>20251230</v>
      </c>
      <c r="AI3521" t="s">
        <v>5620</v>
      </c>
      <c r="AJ3521">
        <v>3400</v>
      </c>
      <c r="AK3521">
        <v>2419.62939453125</v>
      </c>
      <c r="AL3521" s="10">
        <f t="shared" si="432"/>
        <v>980.37060546875</v>
      </c>
      <c r="AM3521" s="11">
        <f t="shared" si="433"/>
        <v>0.28834429572610293</v>
      </c>
      <c r="AN3521">
        <v>3400</v>
      </c>
      <c r="AO3521">
        <v>2340.401140584645</v>
      </c>
      <c r="AP3521" s="12">
        <f t="shared" si="434"/>
        <v>1059.598859415355</v>
      </c>
      <c r="AQ3521" s="13">
        <f t="shared" si="435"/>
        <v>0.31164672335745736</v>
      </c>
      <c r="AR3521">
        <v>3400</v>
      </c>
      <c r="AS3521">
        <v>2091.5623520547538</v>
      </c>
      <c r="AT3521" s="14">
        <f t="shared" si="436"/>
        <v>1308.4376479452462</v>
      </c>
      <c r="AU3521" s="15">
        <f t="shared" si="437"/>
        <v>0.38483460233683714</v>
      </c>
      <c r="AV3521">
        <v>3400</v>
      </c>
      <c r="AW3521">
        <v>2422.708761625061</v>
      </c>
      <c r="AX3521" s="16">
        <f t="shared" si="438"/>
        <v>977.29123837493898</v>
      </c>
      <c r="AY3521" s="17">
        <f t="shared" si="439"/>
        <v>0.28743859952204087</v>
      </c>
    </row>
    <row r="3522" spans="1:51" x14ac:dyDescent="0.25">
      <c r="A3522" t="s">
        <v>39</v>
      </c>
      <c r="B3522" t="s">
        <v>218</v>
      </c>
      <c r="C3522">
        <v>6300</v>
      </c>
      <c r="D3522">
        <v>138560</v>
      </c>
      <c r="E3522">
        <v>2014</v>
      </c>
      <c r="F3522" t="s">
        <v>165</v>
      </c>
      <c r="G3522" t="s">
        <v>289</v>
      </c>
      <c r="I3522" t="s">
        <v>404</v>
      </c>
      <c r="J3522">
        <v>4</v>
      </c>
      <c r="K3522" t="s">
        <v>87</v>
      </c>
      <c r="L3522">
        <v>4</v>
      </c>
      <c r="M3522" t="s">
        <v>45</v>
      </c>
      <c r="N3522">
        <v>2.5</v>
      </c>
      <c r="O3522" t="s">
        <v>60</v>
      </c>
      <c r="P3522" t="s">
        <v>46</v>
      </c>
      <c r="R3522" t="s">
        <v>61</v>
      </c>
      <c r="S3522" t="s">
        <v>151</v>
      </c>
      <c r="T3522">
        <v>268</v>
      </c>
      <c r="U3522" t="s">
        <v>63</v>
      </c>
      <c r="V3522" t="s">
        <v>64</v>
      </c>
      <c r="W3522" t="s">
        <v>208</v>
      </c>
      <c r="X3522" t="s">
        <v>65</v>
      </c>
      <c r="Y3522" t="s">
        <v>82</v>
      </c>
      <c r="AA3522">
        <v>0</v>
      </c>
      <c r="AB3522" t="s">
        <v>51</v>
      </c>
      <c r="AC3522" t="s">
        <v>67</v>
      </c>
      <c r="AD3522">
        <v>1</v>
      </c>
      <c r="AE3522">
        <v>1</v>
      </c>
      <c r="AF3522">
        <v>1</v>
      </c>
      <c r="AG3522">
        <v>2026</v>
      </c>
      <c r="AH3522">
        <v>20260102</v>
      </c>
      <c r="AI3522" t="s">
        <v>5621</v>
      </c>
      <c r="AJ3522">
        <v>6300</v>
      </c>
      <c r="AK3522">
        <v>5816.005859375</v>
      </c>
      <c r="AL3522" s="10">
        <f t="shared" si="432"/>
        <v>483.994140625</v>
      </c>
      <c r="AM3522" s="11">
        <f t="shared" si="433"/>
        <v>7.6824466765873012E-2</v>
      </c>
      <c r="AN3522">
        <v>6300</v>
      </c>
      <c r="AO3522">
        <v>5506.4693926373884</v>
      </c>
      <c r="AP3522" s="12">
        <f t="shared" si="434"/>
        <v>793.53060736261159</v>
      </c>
      <c r="AQ3522" s="13">
        <f t="shared" si="435"/>
        <v>0.12595723926390659</v>
      </c>
      <c r="AR3522">
        <v>6300</v>
      </c>
      <c r="AS3522">
        <v>5716.6572533925928</v>
      </c>
      <c r="AT3522" s="14">
        <f t="shared" si="436"/>
        <v>583.34274660740721</v>
      </c>
      <c r="AU3522" s="15">
        <f t="shared" si="437"/>
        <v>9.2594086763080508E-2</v>
      </c>
      <c r="AV3522">
        <v>6300</v>
      </c>
      <c r="AW3522">
        <v>5857.3076722338201</v>
      </c>
      <c r="AX3522" s="16">
        <f t="shared" si="438"/>
        <v>442.69232776617991</v>
      </c>
      <c r="AY3522" s="17">
        <f t="shared" si="439"/>
        <v>7.0268623454949192E-2</v>
      </c>
    </row>
    <row r="3523" spans="1:51" x14ac:dyDescent="0.25">
      <c r="A3523" t="s">
        <v>54</v>
      </c>
      <c r="B3523" t="s">
        <v>249</v>
      </c>
      <c r="C3523">
        <v>29000</v>
      </c>
      <c r="D3523">
        <v>77693</v>
      </c>
      <c r="E3523">
        <v>2020</v>
      </c>
      <c r="F3523" t="s">
        <v>274</v>
      </c>
      <c r="G3523" t="s">
        <v>275</v>
      </c>
      <c r="H3523" t="s">
        <v>276</v>
      </c>
      <c r="I3523" t="s">
        <v>150</v>
      </c>
      <c r="J3523">
        <v>8</v>
      </c>
      <c r="K3523" t="s">
        <v>111</v>
      </c>
      <c r="L3523">
        <v>4</v>
      </c>
      <c r="M3523" t="s">
        <v>45</v>
      </c>
      <c r="N3523">
        <v>5.3000001907348633</v>
      </c>
      <c r="O3523" t="s">
        <v>76</v>
      </c>
      <c r="P3523" t="s">
        <v>46</v>
      </c>
      <c r="R3523" t="s">
        <v>77</v>
      </c>
      <c r="S3523" t="s">
        <v>78</v>
      </c>
      <c r="U3523" t="s">
        <v>63</v>
      </c>
      <c r="W3523" t="s">
        <v>286</v>
      </c>
      <c r="X3523" t="s">
        <v>136</v>
      </c>
      <c r="Y3523" t="s">
        <v>66</v>
      </c>
      <c r="AA3523">
        <v>0</v>
      </c>
      <c r="AB3523" t="s">
        <v>51</v>
      </c>
      <c r="AC3523" t="s">
        <v>83</v>
      </c>
      <c r="AD3523">
        <v>1</v>
      </c>
      <c r="AE3523">
        <v>1</v>
      </c>
      <c r="AF3523">
        <v>1</v>
      </c>
      <c r="AG3523">
        <v>2026</v>
      </c>
      <c r="AH3523">
        <v>20251230</v>
      </c>
      <c r="AI3523" t="s">
        <v>5622</v>
      </c>
      <c r="AJ3523">
        <v>29000</v>
      </c>
      <c r="AK3523">
        <v>28330.8359375</v>
      </c>
      <c r="AL3523" s="10">
        <f t="shared" ref="AL3523:AL3586" si="440">ABS(AJ3523-AK3523)</f>
        <v>669.1640625</v>
      </c>
      <c r="AM3523" s="11">
        <f t="shared" ref="AM3523:AM3586" si="441">ABS($AJ3523-AK3523)/$AJ3523</f>
        <v>2.3074622844827586E-2</v>
      </c>
      <c r="AN3523">
        <v>29000</v>
      </c>
      <c r="AO3523">
        <v>26821.591142924932</v>
      </c>
      <c r="AP3523" s="12">
        <f t="shared" ref="AP3523:AP3586" si="442">ABS(AN3523-AO3523)</f>
        <v>2178.4088570750682</v>
      </c>
      <c r="AQ3523" s="13">
        <f t="shared" ref="AQ3523:AQ3586" si="443">ABS($AJ3523-AO3523)/$AJ3523</f>
        <v>7.5117546795692006E-2</v>
      </c>
      <c r="AR3523">
        <v>29000</v>
      </c>
      <c r="AS3523">
        <v>28322.825275984949</v>
      </c>
      <c r="AT3523" s="14">
        <f t="shared" ref="AT3523:AT3586" si="444">ABS(AR3523-AS3523)</f>
        <v>677.17472401505074</v>
      </c>
      <c r="AU3523" s="15">
        <f t="shared" ref="AU3523:AU3586" si="445">ABS($AJ3523-AS3523)/$AJ3523</f>
        <v>2.3350852552243128E-2</v>
      </c>
      <c r="AV3523">
        <v>29000</v>
      </c>
      <c r="AW3523">
        <v>27741.26330150068</v>
      </c>
      <c r="AX3523" s="16">
        <f t="shared" ref="AX3523:AX3586" si="446">ABS(AV3523-AW3523)</f>
        <v>1258.7366984993205</v>
      </c>
      <c r="AY3523" s="17">
        <f t="shared" ref="AY3523:AY3586" si="447">ABS($AJ3523-AW3523)/$AJ3523</f>
        <v>4.3404713741355877E-2</v>
      </c>
    </row>
    <row r="3524" spans="1:51" x14ac:dyDescent="0.25">
      <c r="A3524" t="s">
        <v>54</v>
      </c>
      <c r="B3524" t="s">
        <v>328</v>
      </c>
      <c r="C3524">
        <v>6750</v>
      </c>
      <c r="D3524">
        <v>102929</v>
      </c>
      <c r="E3524">
        <v>2015</v>
      </c>
      <c r="F3524" t="s">
        <v>139</v>
      </c>
      <c r="G3524" t="s">
        <v>536</v>
      </c>
      <c r="H3524" t="s">
        <v>2731</v>
      </c>
      <c r="J3524">
        <v>6</v>
      </c>
      <c r="K3524" t="s">
        <v>118</v>
      </c>
      <c r="L3524">
        <v>4</v>
      </c>
      <c r="M3524" t="s">
        <v>45</v>
      </c>
      <c r="N3524">
        <v>3</v>
      </c>
      <c r="O3524" t="s">
        <v>45</v>
      </c>
      <c r="P3524" t="s">
        <v>46</v>
      </c>
      <c r="Q3524">
        <v>3</v>
      </c>
      <c r="R3524" t="s">
        <v>47</v>
      </c>
      <c r="S3524" t="s">
        <v>48</v>
      </c>
      <c r="T3524">
        <v>300</v>
      </c>
      <c r="U3524" t="s">
        <v>63</v>
      </c>
      <c r="X3524" t="s">
        <v>97</v>
      </c>
      <c r="Y3524" t="s">
        <v>82</v>
      </c>
      <c r="AA3524">
        <v>0</v>
      </c>
      <c r="AB3524" t="s">
        <v>51</v>
      </c>
      <c r="AC3524" t="s">
        <v>52</v>
      </c>
      <c r="AD3524">
        <v>1</v>
      </c>
      <c r="AE3524">
        <v>1</v>
      </c>
      <c r="AF3524">
        <v>1</v>
      </c>
      <c r="AG3524">
        <v>2026</v>
      </c>
      <c r="AH3524">
        <v>20251230</v>
      </c>
      <c r="AI3524" t="s">
        <v>5623</v>
      </c>
      <c r="AJ3524">
        <v>6750</v>
      </c>
      <c r="AK3524">
        <v>6952.02734375</v>
      </c>
      <c r="AL3524" s="10">
        <f t="shared" si="440"/>
        <v>202.02734375</v>
      </c>
      <c r="AM3524" s="11">
        <f t="shared" si="441"/>
        <v>2.9929976851851853E-2</v>
      </c>
      <c r="AN3524">
        <v>6750</v>
      </c>
      <c r="AO3524">
        <v>7477.5643256667481</v>
      </c>
      <c r="AP3524" s="12">
        <f t="shared" si="442"/>
        <v>727.56432566674812</v>
      </c>
      <c r="AQ3524" s="13">
        <f t="shared" si="443"/>
        <v>0.10778730750618491</v>
      </c>
      <c r="AR3524">
        <v>6750</v>
      </c>
      <c r="AS3524">
        <v>7007.9705696808778</v>
      </c>
      <c r="AT3524" s="14">
        <f t="shared" si="444"/>
        <v>257.97056968087782</v>
      </c>
      <c r="AU3524" s="15">
        <f t="shared" si="445"/>
        <v>3.8217862174944862E-2</v>
      </c>
      <c r="AV3524">
        <v>6750</v>
      </c>
      <c r="AW3524">
        <v>7126.8665607625098</v>
      </c>
      <c r="AX3524" s="16">
        <f t="shared" si="446"/>
        <v>376.86656076250983</v>
      </c>
      <c r="AY3524" s="17">
        <f t="shared" si="447"/>
        <v>5.583208307592738E-2</v>
      </c>
    </row>
    <row r="3525" spans="1:51" x14ac:dyDescent="0.25">
      <c r="A3525" t="s">
        <v>54</v>
      </c>
      <c r="B3525" t="s">
        <v>148</v>
      </c>
      <c r="C3525">
        <v>32000</v>
      </c>
      <c r="D3525">
        <v>23043</v>
      </c>
      <c r="E3525">
        <v>2023</v>
      </c>
      <c r="F3525" t="s">
        <v>274</v>
      </c>
      <c r="G3525" t="s">
        <v>275</v>
      </c>
      <c r="H3525" t="s">
        <v>5624</v>
      </c>
      <c r="I3525" t="s">
        <v>150</v>
      </c>
      <c r="J3525">
        <v>4</v>
      </c>
      <c r="K3525" t="s">
        <v>44</v>
      </c>
      <c r="L3525">
        <v>4</v>
      </c>
      <c r="M3525" t="s">
        <v>45</v>
      </c>
      <c r="N3525">
        <v>2.7000000476837158</v>
      </c>
      <c r="O3525" t="s">
        <v>76</v>
      </c>
      <c r="R3525" t="s">
        <v>77</v>
      </c>
      <c r="S3525" t="s">
        <v>78</v>
      </c>
      <c r="U3525" t="s">
        <v>63</v>
      </c>
      <c r="V3525" t="s">
        <v>64</v>
      </c>
      <c r="W3525" t="s">
        <v>152</v>
      </c>
      <c r="X3525" t="s">
        <v>97</v>
      </c>
      <c r="Y3525" t="s">
        <v>82</v>
      </c>
      <c r="AA3525">
        <v>0</v>
      </c>
      <c r="AB3525" t="s">
        <v>51</v>
      </c>
      <c r="AC3525" t="s">
        <v>83</v>
      </c>
      <c r="AD3525">
        <v>1</v>
      </c>
      <c r="AE3525">
        <v>1</v>
      </c>
      <c r="AF3525">
        <v>1</v>
      </c>
      <c r="AG3525">
        <v>2026</v>
      </c>
      <c r="AH3525">
        <v>20251230</v>
      </c>
      <c r="AI3525" t="s">
        <v>5625</v>
      </c>
      <c r="AJ3525">
        <v>32000</v>
      </c>
      <c r="AK3525">
        <v>33466.21484375</v>
      </c>
      <c r="AL3525" s="10">
        <f t="shared" si="440"/>
        <v>1466.21484375</v>
      </c>
      <c r="AM3525" s="11">
        <f t="shared" si="441"/>
        <v>4.58192138671875E-2</v>
      </c>
      <c r="AN3525">
        <v>32000</v>
      </c>
      <c r="AO3525">
        <v>34727.193048395449</v>
      </c>
      <c r="AP3525" s="12">
        <f t="shared" si="442"/>
        <v>2727.1930483954493</v>
      </c>
      <c r="AQ3525" s="13">
        <f t="shared" si="443"/>
        <v>8.5224782762357787E-2</v>
      </c>
      <c r="AR3525">
        <v>32000</v>
      </c>
      <c r="AS3525">
        <v>36761.955037502114</v>
      </c>
      <c r="AT3525" s="14">
        <f t="shared" si="444"/>
        <v>4761.9550375021136</v>
      </c>
      <c r="AU3525" s="15">
        <f t="shared" si="445"/>
        <v>0.14881109492194106</v>
      </c>
      <c r="AV3525">
        <v>32000</v>
      </c>
      <c r="AW3525">
        <v>32986.526054590562</v>
      </c>
      <c r="AX3525" s="16">
        <f t="shared" si="446"/>
        <v>986.52605459056213</v>
      </c>
      <c r="AY3525" s="17">
        <f t="shared" si="447"/>
        <v>3.0828939205955065E-2</v>
      </c>
    </row>
    <row r="3526" spans="1:51" x14ac:dyDescent="0.25">
      <c r="A3526" t="s">
        <v>106</v>
      </c>
      <c r="B3526" t="s">
        <v>107</v>
      </c>
      <c r="C3526">
        <v>12000</v>
      </c>
      <c r="D3526">
        <v>123787</v>
      </c>
      <c r="E3526">
        <v>2020</v>
      </c>
      <c r="F3526" t="s">
        <v>56</v>
      </c>
      <c r="G3526" t="s">
        <v>133</v>
      </c>
      <c r="J3526">
        <v>8</v>
      </c>
      <c r="K3526" t="s">
        <v>44</v>
      </c>
      <c r="L3526">
        <v>4</v>
      </c>
      <c r="M3526" t="s">
        <v>45</v>
      </c>
      <c r="N3526">
        <v>5</v>
      </c>
      <c r="O3526" t="s">
        <v>76</v>
      </c>
      <c r="R3526" t="s">
        <v>77</v>
      </c>
      <c r="S3526" t="s">
        <v>78</v>
      </c>
      <c r="T3526">
        <v>395</v>
      </c>
      <c r="U3526" t="s">
        <v>63</v>
      </c>
      <c r="V3526" t="s">
        <v>79</v>
      </c>
      <c r="W3526" t="s">
        <v>756</v>
      </c>
      <c r="X3526" t="s">
        <v>97</v>
      </c>
      <c r="Y3526" t="s">
        <v>82</v>
      </c>
      <c r="AA3526">
        <v>0</v>
      </c>
      <c r="AB3526" t="s">
        <v>51</v>
      </c>
      <c r="AC3526" t="s">
        <v>83</v>
      </c>
      <c r="AD3526">
        <v>1</v>
      </c>
      <c r="AE3526">
        <v>1</v>
      </c>
      <c r="AF3526">
        <v>1</v>
      </c>
      <c r="AG3526">
        <v>2026</v>
      </c>
      <c r="AH3526">
        <v>20260102</v>
      </c>
      <c r="AI3526" t="s">
        <v>5626</v>
      </c>
      <c r="AJ3526">
        <v>12000</v>
      </c>
      <c r="AK3526">
        <v>15400.578125</v>
      </c>
      <c r="AL3526" s="10">
        <f t="shared" si="440"/>
        <v>3400.578125</v>
      </c>
      <c r="AM3526" s="11">
        <f t="shared" si="441"/>
        <v>0.28338151041666665</v>
      </c>
      <c r="AN3526">
        <v>12000</v>
      </c>
      <c r="AO3526">
        <v>15673.335606625251</v>
      </c>
      <c r="AP3526" s="12">
        <f t="shared" si="442"/>
        <v>3673.3356066252509</v>
      </c>
      <c r="AQ3526" s="13">
        <f t="shared" si="443"/>
        <v>0.30611130055210423</v>
      </c>
      <c r="AR3526">
        <v>12000</v>
      </c>
      <c r="AS3526">
        <v>16273.134093786301</v>
      </c>
      <c r="AT3526" s="14">
        <f t="shared" si="444"/>
        <v>4273.1340937863006</v>
      </c>
      <c r="AU3526" s="15">
        <f t="shared" si="445"/>
        <v>0.35609450781552504</v>
      </c>
      <c r="AV3526">
        <v>12000</v>
      </c>
      <c r="AW3526">
        <v>15301.39338555265</v>
      </c>
      <c r="AX3526" s="16">
        <f t="shared" si="446"/>
        <v>3301.3933855526502</v>
      </c>
      <c r="AY3526" s="17">
        <f t="shared" si="447"/>
        <v>0.27511611546272086</v>
      </c>
    </row>
    <row r="3527" spans="1:51" x14ac:dyDescent="0.25">
      <c r="A3527" t="s">
        <v>106</v>
      </c>
      <c r="B3527" t="s">
        <v>107</v>
      </c>
      <c r="C3527">
        <v>800</v>
      </c>
      <c r="D3527">
        <v>166178</v>
      </c>
      <c r="E3527">
        <v>2009</v>
      </c>
      <c r="F3527" t="s">
        <v>1549</v>
      </c>
      <c r="G3527" t="s">
        <v>1550</v>
      </c>
      <c r="I3527" t="s">
        <v>1550</v>
      </c>
      <c r="J3527">
        <v>4</v>
      </c>
      <c r="K3527" t="s">
        <v>111</v>
      </c>
      <c r="L3527">
        <v>2</v>
      </c>
      <c r="M3527" t="s">
        <v>240</v>
      </c>
      <c r="N3527">
        <v>1.6000000238418579</v>
      </c>
      <c r="O3527" t="s">
        <v>60</v>
      </c>
      <c r="R3527" t="s">
        <v>440</v>
      </c>
      <c r="T3527">
        <v>120</v>
      </c>
      <c r="U3527" t="s">
        <v>63</v>
      </c>
      <c r="X3527" t="s">
        <v>65</v>
      </c>
      <c r="Y3527" t="s">
        <v>333</v>
      </c>
      <c r="AA3527">
        <v>0</v>
      </c>
      <c r="AB3527" t="s">
        <v>51</v>
      </c>
      <c r="AC3527" t="s">
        <v>559</v>
      </c>
      <c r="AD3527">
        <v>1</v>
      </c>
      <c r="AE3527">
        <v>1</v>
      </c>
      <c r="AF3527">
        <v>1</v>
      </c>
      <c r="AG3527">
        <v>2026</v>
      </c>
      <c r="AH3527">
        <v>20260102</v>
      </c>
      <c r="AI3527" t="s">
        <v>5627</v>
      </c>
      <c r="AJ3527">
        <v>800</v>
      </c>
      <c r="AK3527">
        <v>1094.667724609375</v>
      </c>
      <c r="AL3527" s="10">
        <f t="shared" si="440"/>
        <v>294.667724609375</v>
      </c>
      <c r="AM3527" s="11">
        <f t="shared" si="441"/>
        <v>0.36833465576171875</v>
      </c>
      <c r="AN3527">
        <v>800</v>
      </c>
      <c r="AO3527">
        <v>1030.3841065387271</v>
      </c>
      <c r="AP3527" s="12">
        <f t="shared" si="442"/>
        <v>230.38410653872711</v>
      </c>
      <c r="AQ3527" s="13">
        <f t="shared" si="443"/>
        <v>0.28798013317340887</v>
      </c>
      <c r="AR3527">
        <v>800</v>
      </c>
      <c r="AS3527">
        <v>1282.4192779783721</v>
      </c>
      <c r="AT3527" s="14">
        <f t="shared" si="444"/>
        <v>482.41927797837207</v>
      </c>
      <c r="AU3527" s="15">
        <f t="shared" si="445"/>
        <v>0.60302409747296504</v>
      </c>
      <c r="AV3527">
        <v>800</v>
      </c>
      <c r="AW3527">
        <v>1095.143410852713</v>
      </c>
      <c r="AX3527" s="16">
        <f t="shared" si="446"/>
        <v>295.14341085271303</v>
      </c>
      <c r="AY3527" s="17">
        <f t="shared" si="447"/>
        <v>0.36892926356589129</v>
      </c>
    </row>
    <row r="3528" spans="1:51" x14ac:dyDescent="0.25">
      <c r="A3528" t="s">
        <v>39</v>
      </c>
      <c r="B3528" t="s">
        <v>267</v>
      </c>
      <c r="C3528">
        <v>11700</v>
      </c>
      <c r="D3528">
        <v>91551</v>
      </c>
      <c r="E3528">
        <v>2018</v>
      </c>
      <c r="F3528" t="s">
        <v>925</v>
      </c>
      <c r="G3528" t="s">
        <v>1172</v>
      </c>
      <c r="H3528" t="s">
        <v>574</v>
      </c>
      <c r="J3528">
        <v>4</v>
      </c>
      <c r="K3528" t="s">
        <v>87</v>
      </c>
      <c r="L3528">
        <v>4</v>
      </c>
      <c r="M3528" t="s">
        <v>45</v>
      </c>
      <c r="N3528">
        <v>2.5</v>
      </c>
      <c r="O3528" t="s">
        <v>45</v>
      </c>
      <c r="P3528" t="s">
        <v>46</v>
      </c>
      <c r="R3528" t="s">
        <v>47</v>
      </c>
      <c r="S3528" t="s">
        <v>78</v>
      </c>
      <c r="T3528">
        <v>187</v>
      </c>
      <c r="U3528" t="s">
        <v>63</v>
      </c>
      <c r="V3528" t="s">
        <v>64</v>
      </c>
      <c r="W3528" t="s">
        <v>4172</v>
      </c>
      <c r="X3528" t="s">
        <v>49</v>
      </c>
      <c r="Y3528" t="s">
        <v>50</v>
      </c>
      <c r="Z3528">
        <v>26215</v>
      </c>
      <c r="AA3528">
        <v>0</v>
      </c>
      <c r="AB3528" t="s">
        <v>51</v>
      </c>
      <c r="AC3528" t="s">
        <v>52</v>
      </c>
      <c r="AD3528">
        <v>1</v>
      </c>
      <c r="AE3528">
        <v>1</v>
      </c>
      <c r="AF3528">
        <v>1</v>
      </c>
      <c r="AG3528">
        <v>2026</v>
      </c>
      <c r="AH3528">
        <v>20260102</v>
      </c>
      <c r="AI3528" t="s">
        <v>5628</v>
      </c>
      <c r="AJ3528">
        <v>11700</v>
      </c>
      <c r="AK3528">
        <v>9508.201171875</v>
      </c>
      <c r="AL3528" s="10">
        <f t="shared" si="440"/>
        <v>2191.798828125</v>
      </c>
      <c r="AM3528" s="11">
        <f t="shared" si="441"/>
        <v>0.18733323317307693</v>
      </c>
      <c r="AN3528">
        <v>11700</v>
      </c>
      <c r="AO3528">
        <v>9042.1416582052752</v>
      </c>
      <c r="AP3528" s="12">
        <f t="shared" si="442"/>
        <v>2657.8583417947248</v>
      </c>
      <c r="AQ3528" s="13">
        <f t="shared" si="443"/>
        <v>0.22716737964057476</v>
      </c>
      <c r="AR3528">
        <v>11700</v>
      </c>
      <c r="AS3528">
        <v>9520.2583956054823</v>
      </c>
      <c r="AT3528" s="14">
        <f t="shared" si="444"/>
        <v>2179.7416043945177</v>
      </c>
      <c r="AU3528" s="15">
        <f t="shared" si="445"/>
        <v>0.18630270123030065</v>
      </c>
      <c r="AV3528">
        <v>11700</v>
      </c>
      <c r="AW3528">
        <v>9557.3460898502472</v>
      </c>
      <c r="AX3528" s="16">
        <f t="shared" si="446"/>
        <v>2142.6539101497528</v>
      </c>
      <c r="AY3528" s="17">
        <f t="shared" si="447"/>
        <v>0.1831328128333122</v>
      </c>
    </row>
    <row r="3529" spans="1:51" x14ac:dyDescent="0.25">
      <c r="A3529" t="s">
        <v>39</v>
      </c>
      <c r="B3529" t="s">
        <v>224</v>
      </c>
      <c r="C3529">
        <v>12000</v>
      </c>
      <c r="D3529">
        <v>120904</v>
      </c>
      <c r="E3529">
        <v>2020</v>
      </c>
      <c r="F3529" t="s">
        <v>56</v>
      </c>
      <c r="G3529" t="s">
        <v>94</v>
      </c>
      <c r="H3529" t="s">
        <v>230</v>
      </c>
      <c r="J3529">
        <v>4</v>
      </c>
      <c r="K3529" t="s">
        <v>87</v>
      </c>
      <c r="L3529">
        <v>4</v>
      </c>
      <c r="M3529" t="s">
        <v>45</v>
      </c>
      <c r="N3529">
        <v>2.2999999523162842</v>
      </c>
      <c r="O3529" t="s">
        <v>119</v>
      </c>
      <c r="R3529" t="s">
        <v>47</v>
      </c>
      <c r="S3529" t="s">
        <v>423</v>
      </c>
      <c r="T3529">
        <v>270</v>
      </c>
      <c r="U3529" t="s">
        <v>63</v>
      </c>
      <c r="V3529" t="s">
        <v>64</v>
      </c>
      <c r="X3529" t="s">
        <v>112</v>
      </c>
      <c r="Y3529" t="s">
        <v>82</v>
      </c>
      <c r="AA3529">
        <v>0</v>
      </c>
      <c r="AB3529" t="s">
        <v>51</v>
      </c>
      <c r="AC3529" t="s">
        <v>98</v>
      </c>
      <c r="AD3529">
        <v>1</v>
      </c>
      <c r="AE3529">
        <v>1</v>
      </c>
      <c r="AF3529">
        <v>1</v>
      </c>
      <c r="AG3529">
        <v>2026</v>
      </c>
      <c r="AH3529">
        <v>20251231</v>
      </c>
      <c r="AI3529" t="s">
        <v>5629</v>
      </c>
      <c r="AJ3529">
        <v>12000</v>
      </c>
      <c r="AK3529">
        <v>9659.95703125</v>
      </c>
      <c r="AL3529" s="10">
        <f t="shared" si="440"/>
        <v>2340.04296875</v>
      </c>
      <c r="AM3529" s="11">
        <f t="shared" si="441"/>
        <v>0.19500358072916665</v>
      </c>
      <c r="AN3529">
        <v>12000</v>
      </c>
      <c r="AO3529">
        <v>8776.4191794404378</v>
      </c>
      <c r="AP3529" s="12">
        <f t="shared" si="442"/>
        <v>3223.5808205595622</v>
      </c>
      <c r="AQ3529" s="13">
        <f t="shared" si="443"/>
        <v>0.26863173504663018</v>
      </c>
      <c r="AR3529">
        <v>12000</v>
      </c>
      <c r="AS3529">
        <v>9583.503623580893</v>
      </c>
      <c r="AT3529" s="14">
        <f t="shared" si="444"/>
        <v>2416.496376419107</v>
      </c>
      <c r="AU3529" s="15">
        <f t="shared" si="445"/>
        <v>0.20137469803492558</v>
      </c>
      <c r="AV3529">
        <v>12000</v>
      </c>
      <c r="AW3529">
        <v>9677.4779735682823</v>
      </c>
      <c r="AX3529" s="16">
        <f t="shared" si="446"/>
        <v>2322.5220264317177</v>
      </c>
      <c r="AY3529" s="17">
        <f t="shared" si="447"/>
        <v>0.19354350220264313</v>
      </c>
    </row>
    <row r="3530" spans="1:51" x14ac:dyDescent="0.25">
      <c r="A3530" t="s">
        <v>106</v>
      </c>
      <c r="B3530" t="s">
        <v>1047</v>
      </c>
      <c r="C3530">
        <v>62500</v>
      </c>
      <c r="D3530">
        <v>14528</v>
      </c>
      <c r="E3530">
        <v>2022</v>
      </c>
      <c r="F3530" t="s">
        <v>71</v>
      </c>
      <c r="G3530" t="s">
        <v>929</v>
      </c>
      <c r="H3530" t="s">
        <v>4720</v>
      </c>
      <c r="J3530">
        <v>8</v>
      </c>
      <c r="K3530" t="s">
        <v>44</v>
      </c>
      <c r="L3530">
        <v>2</v>
      </c>
      <c r="M3530" t="s">
        <v>45</v>
      </c>
      <c r="N3530">
        <v>6.1999998092651367</v>
      </c>
      <c r="O3530" t="s">
        <v>119</v>
      </c>
      <c r="P3530" t="s">
        <v>46</v>
      </c>
      <c r="Q3530">
        <v>5</v>
      </c>
      <c r="R3530" t="s">
        <v>241</v>
      </c>
      <c r="S3530" t="s">
        <v>423</v>
      </c>
      <c r="U3530" t="s">
        <v>63</v>
      </c>
      <c r="W3530" t="s">
        <v>931</v>
      </c>
      <c r="X3530" t="s">
        <v>65</v>
      </c>
      <c r="Y3530" t="s">
        <v>82</v>
      </c>
      <c r="AA3530">
        <v>0</v>
      </c>
      <c r="AB3530" t="s">
        <v>51</v>
      </c>
      <c r="AC3530" t="s">
        <v>241</v>
      </c>
      <c r="AD3530">
        <v>1</v>
      </c>
      <c r="AE3530">
        <v>1</v>
      </c>
      <c r="AF3530">
        <v>1</v>
      </c>
      <c r="AG3530">
        <v>2026</v>
      </c>
      <c r="AH3530">
        <v>20251229</v>
      </c>
      <c r="AI3530" t="s">
        <v>5630</v>
      </c>
      <c r="AJ3530">
        <v>62500</v>
      </c>
      <c r="AK3530">
        <v>66039.4296875</v>
      </c>
      <c r="AL3530" s="10">
        <f t="shared" si="440"/>
        <v>3539.4296875</v>
      </c>
      <c r="AM3530" s="11">
        <f t="shared" si="441"/>
        <v>5.6630874999999997E-2</v>
      </c>
      <c r="AN3530">
        <v>62500</v>
      </c>
      <c r="AO3530">
        <v>64196.694506050822</v>
      </c>
      <c r="AP3530" s="12">
        <f t="shared" si="442"/>
        <v>1696.6945060508224</v>
      </c>
      <c r="AQ3530" s="13">
        <f t="shared" si="443"/>
        <v>2.7147112096813159E-2</v>
      </c>
      <c r="AR3530">
        <v>62500</v>
      </c>
      <c r="AS3530">
        <v>66774.52036392696</v>
      </c>
      <c r="AT3530" s="14">
        <f t="shared" si="444"/>
        <v>4274.5203639269603</v>
      </c>
      <c r="AU3530" s="15">
        <f t="shared" si="445"/>
        <v>6.8392325822831362E-2</v>
      </c>
      <c r="AV3530">
        <v>62500</v>
      </c>
      <c r="AW3530">
        <v>65186.649635036498</v>
      </c>
      <c r="AX3530" s="16">
        <f t="shared" si="446"/>
        <v>2686.6496350364978</v>
      </c>
      <c r="AY3530" s="17">
        <f t="shared" si="447"/>
        <v>4.2986394160583967E-2</v>
      </c>
    </row>
    <row r="3531" spans="1:51" x14ac:dyDescent="0.25">
      <c r="A3531" t="s">
        <v>39</v>
      </c>
      <c r="B3531" t="s">
        <v>295</v>
      </c>
      <c r="C3531">
        <v>1400</v>
      </c>
      <c r="D3531">
        <v>141778</v>
      </c>
      <c r="E3531">
        <v>2010</v>
      </c>
      <c r="F3531" t="s">
        <v>139</v>
      </c>
      <c r="G3531" t="s">
        <v>1578</v>
      </c>
      <c r="H3531" t="s">
        <v>3245</v>
      </c>
      <c r="J3531">
        <v>6</v>
      </c>
      <c r="K3531" t="s">
        <v>118</v>
      </c>
      <c r="L3531">
        <v>4</v>
      </c>
      <c r="M3531" t="s">
        <v>45</v>
      </c>
      <c r="N3531">
        <v>3</v>
      </c>
      <c r="O3531" t="s">
        <v>45</v>
      </c>
      <c r="P3531" t="s">
        <v>46</v>
      </c>
      <c r="Q3531">
        <v>4</v>
      </c>
      <c r="R3531" t="s">
        <v>47</v>
      </c>
      <c r="S3531" t="s">
        <v>48</v>
      </c>
      <c r="T3531">
        <v>230</v>
      </c>
      <c r="U3531" t="s">
        <v>63</v>
      </c>
      <c r="X3531" t="s">
        <v>112</v>
      </c>
      <c r="Y3531" t="s">
        <v>2524</v>
      </c>
      <c r="AA3531">
        <v>0</v>
      </c>
      <c r="AB3531" t="s">
        <v>51</v>
      </c>
      <c r="AC3531" t="s">
        <v>52</v>
      </c>
      <c r="AD3531">
        <v>1</v>
      </c>
      <c r="AE3531">
        <v>1</v>
      </c>
      <c r="AF3531">
        <v>1</v>
      </c>
      <c r="AG3531">
        <v>2026</v>
      </c>
      <c r="AH3531">
        <v>20251230</v>
      </c>
      <c r="AI3531" t="s">
        <v>5631</v>
      </c>
      <c r="AJ3531">
        <v>1400</v>
      </c>
      <c r="AK3531">
        <v>2151.230712890625</v>
      </c>
      <c r="AL3531" s="10">
        <f t="shared" si="440"/>
        <v>751.230712890625</v>
      </c>
      <c r="AM3531" s="11">
        <f t="shared" si="441"/>
        <v>0.53659336635044641</v>
      </c>
      <c r="AN3531">
        <v>1400</v>
      </c>
      <c r="AO3531">
        <v>2121.8240595717002</v>
      </c>
      <c r="AP3531" s="12">
        <f t="shared" si="442"/>
        <v>721.82405957170022</v>
      </c>
      <c r="AQ3531" s="13">
        <f t="shared" si="443"/>
        <v>0.51558861397978584</v>
      </c>
      <c r="AR3531">
        <v>1400</v>
      </c>
      <c r="AS3531">
        <v>2296.5282166167608</v>
      </c>
      <c r="AT3531" s="14">
        <f t="shared" si="444"/>
        <v>896.5282166167608</v>
      </c>
      <c r="AU3531" s="15">
        <f t="shared" si="445"/>
        <v>0.64037729758340056</v>
      </c>
      <c r="AV3531">
        <v>1400</v>
      </c>
      <c r="AW3531">
        <v>2158.0653450807649</v>
      </c>
      <c r="AX3531" s="16">
        <f t="shared" si="446"/>
        <v>758.06534508076493</v>
      </c>
      <c r="AY3531" s="17">
        <f t="shared" si="447"/>
        <v>0.54147524648626066</v>
      </c>
    </row>
    <row r="3532" spans="1:51" x14ac:dyDescent="0.25">
      <c r="A3532" t="s">
        <v>69</v>
      </c>
      <c r="B3532" t="s">
        <v>70</v>
      </c>
      <c r="C3532">
        <v>5400</v>
      </c>
      <c r="D3532">
        <v>176981</v>
      </c>
      <c r="E3532">
        <v>2014</v>
      </c>
      <c r="F3532" t="s">
        <v>71</v>
      </c>
      <c r="G3532" t="s">
        <v>72</v>
      </c>
      <c r="H3532" t="s">
        <v>73</v>
      </c>
      <c r="I3532" t="s">
        <v>150</v>
      </c>
      <c r="J3532">
        <v>8</v>
      </c>
      <c r="K3532" t="s">
        <v>59</v>
      </c>
      <c r="L3532">
        <v>4</v>
      </c>
      <c r="M3532" t="s">
        <v>45</v>
      </c>
      <c r="N3532">
        <v>5.3000001907348633</v>
      </c>
      <c r="O3532" t="s">
        <v>76</v>
      </c>
      <c r="P3532" t="s">
        <v>46</v>
      </c>
      <c r="R3532" t="s">
        <v>77</v>
      </c>
      <c r="S3532" t="s">
        <v>78</v>
      </c>
      <c r="U3532" t="s">
        <v>63</v>
      </c>
      <c r="W3532" t="s">
        <v>1113</v>
      </c>
      <c r="X3532" t="s">
        <v>136</v>
      </c>
      <c r="Y3532" t="s">
        <v>82</v>
      </c>
      <c r="AA3532">
        <v>0</v>
      </c>
      <c r="AB3532" t="s">
        <v>51</v>
      </c>
      <c r="AC3532" t="s">
        <v>83</v>
      </c>
      <c r="AD3532">
        <v>1</v>
      </c>
      <c r="AE3532">
        <v>1</v>
      </c>
      <c r="AF3532">
        <v>1</v>
      </c>
      <c r="AG3532">
        <v>2026</v>
      </c>
      <c r="AH3532">
        <v>20251230</v>
      </c>
      <c r="AI3532" t="s">
        <v>5632</v>
      </c>
      <c r="AJ3532">
        <v>5400</v>
      </c>
      <c r="AK3532">
        <v>5854.9013671875</v>
      </c>
      <c r="AL3532" s="10">
        <f t="shared" si="440"/>
        <v>454.9013671875</v>
      </c>
      <c r="AM3532" s="11">
        <f t="shared" si="441"/>
        <v>8.4240993923611104E-2</v>
      </c>
      <c r="AN3532">
        <v>5400</v>
      </c>
      <c r="AO3532">
        <v>5686.7301233666039</v>
      </c>
      <c r="AP3532" s="12">
        <f t="shared" si="442"/>
        <v>286.73012336660395</v>
      </c>
      <c r="AQ3532" s="13">
        <f t="shared" si="443"/>
        <v>5.3098170993815544E-2</v>
      </c>
      <c r="AR3532">
        <v>5400</v>
      </c>
      <c r="AS3532">
        <v>5861.4022122163542</v>
      </c>
      <c r="AT3532" s="14">
        <f t="shared" si="444"/>
        <v>461.4022122163542</v>
      </c>
      <c r="AU3532" s="15">
        <f t="shared" si="445"/>
        <v>8.5444854114139671E-2</v>
      </c>
      <c r="AV3532">
        <v>5400</v>
      </c>
      <c r="AW3532">
        <v>5967.5613496932519</v>
      </c>
      <c r="AX3532" s="16">
        <f t="shared" si="446"/>
        <v>567.56134969325194</v>
      </c>
      <c r="AY3532" s="17">
        <f t="shared" si="447"/>
        <v>0.10510395364689851</v>
      </c>
    </row>
    <row r="3533" spans="1:51" x14ac:dyDescent="0.25">
      <c r="A3533" t="s">
        <v>54</v>
      </c>
      <c r="B3533" t="s">
        <v>148</v>
      </c>
      <c r="C3533">
        <v>3400</v>
      </c>
      <c r="D3533">
        <v>177888</v>
      </c>
      <c r="E3533">
        <v>2010</v>
      </c>
      <c r="F3533" t="s">
        <v>340</v>
      </c>
      <c r="G3533" t="s">
        <v>1400</v>
      </c>
      <c r="H3533" t="s">
        <v>326</v>
      </c>
      <c r="J3533">
        <v>4</v>
      </c>
      <c r="K3533" t="s">
        <v>118</v>
      </c>
      <c r="L3533">
        <v>4</v>
      </c>
      <c r="M3533" t="s">
        <v>45</v>
      </c>
      <c r="N3533">
        <v>2.4000000953674321</v>
      </c>
      <c r="O3533" t="s">
        <v>60</v>
      </c>
      <c r="R3533" t="s">
        <v>47</v>
      </c>
      <c r="U3533" t="s">
        <v>63</v>
      </c>
      <c r="X3533" t="s">
        <v>49</v>
      </c>
      <c r="Y3533" t="s">
        <v>82</v>
      </c>
      <c r="AA3533">
        <v>0</v>
      </c>
      <c r="AB3533" t="s">
        <v>51</v>
      </c>
      <c r="AC3533" t="s">
        <v>52</v>
      </c>
      <c r="AD3533">
        <v>1</v>
      </c>
      <c r="AE3533">
        <v>1</v>
      </c>
      <c r="AF3533">
        <v>1</v>
      </c>
      <c r="AG3533">
        <v>2026</v>
      </c>
      <c r="AH3533">
        <v>20251230</v>
      </c>
      <c r="AI3533" t="s">
        <v>5633</v>
      </c>
      <c r="AJ3533">
        <v>3400</v>
      </c>
      <c r="AK3533">
        <v>1467.804931640625</v>
      </c>
      <c r="AL3533" s="10">
        <f t="shared" si="440"/>
        <v>1932.195068359375</v>
      </c>
      <c r="AM3533" s="11">
        <f t="shared" si="441"/>
        <v>0.56829266716452209</v>
      </c>
      <c r="AN3533">
        <v>3400</v>
      </c>
      <c r="AO3533">
        <v>1475.248613470432</v>
      </c>
      <c r="AP3533" s="12">
        <f t="shared" si="442"/>
        <v>1924.751386529568</v>
      </c>
      <c r="AQ3533" s="13">
        <f t="shared" si="443"/>
        <v>0.56610334897928472</v>
      </c>
      <c r="AR3533">
        <v>3400</v>
      </c>
      <c r="AS3533">
        <v>1496.3024278786129</v>
      </c>
      <c r="AT3533" s="14">
        <f t="shared" si="444"/>
        <v>1903.6975721213871</v>
      </c>
      <c r="AU3533" s="15">
        <f t="shared" si="445"/>
        <v>0.55991105062393742</v>
      </c>
      <c r="AV3533">
        <v>3400</v>
      </c>
      <c r="AW3533">
        <v>1505.183955223881</v>
      </c>
      <c r="AX3533" s="16">
        <f t="shared" si="446"/>
        <v>1894.816044776119</v>
      </c>
      <c r="AY3533" s="17">
        <f t="shared" si="447"/>
        <v>0.55729883669885849</v>
      </c>
    </row>
    <row r="3534" spans="1:51" x14ac:dyDescent="0.25">
      <c r="A3534" t="s">
        <v>106</v>
      </c>
      <c r="B3534" t="s">
        <v>107</v>
      </c>
      <c r="C3534">
        <v>7600</v>
      </c>
      <c r="D3534">
        <v>175812</v>
      </c>
      <c r="E3534">
        <v>2015</v>
      </c>
      <c r="F3534" t="s">
        <v>274</v>
      </c>
      <c r="G3534" t="s">
        <v>961</v>
      </c>
      <c r="H3534" t="s">
        <v>1069</v>
      </c>
      <c r="I3534" t="s">
        <v>160</v>
      </c>
      <c r="J3534">
        <v>8</v>
      </c>
      <c r="K3534" t="s">
        <v>111</v>
      </c>
      <c r="L3534">
        <v>4</v>
      </c>
      <c r="M3534" t="s">
        <v>45</v>
      </c>
      <c r="N3534">
        <v>6.1999998092651367</v>
      </c>
      <c r="O3534" t="s">
        <v>119</v>
      </c>
      <c r="R3534" t="s">
        <v>47</v>
      </c>
      <c r="S3534" t="s">
        <v>423</v>
      </c>
      <c r="U3534" t="s">
        <v>63</v>
      </c>
      <c r="W3534" t="s">
        <v>2982</v>
      </c>
      <c r="X3534" t="s">
        <v>136</v>
      </c>
      <c r="Y3534" t="s">
        <v>82</v>
      </c>
      <c r="AA3534">
        <v>0</v>
      </c>
      <c r="AB3534" t="s">
        <v>51</v>
      </c>
      <c r="AC3534" t="s">
        <v>52</v>
      </c>
      <c r="AD3534">
        <v>1</v>
      </c>
      <c r="AE3534">
        <v>1</v>
      </c>
      <c r="AF3534">
        <v>1</v>
      </c>
      <c r="AG3534">
        <v>2026</v>
      </c>
      <c r="AH3534">
        <v>20260102</v>
      </c>
      <c r="AI3534" t="s">
        <v>5634</v>
      </c>
      <c r="AJ3534">
        <v>7600</v>
      </c>
      <c r="AK3534">
        <v>8512.70703125</v>
      </c>
      <c r="AL3534" s="10">
        <f t="shared" si="440"/>
        <v>912.70703125</v>
      </c>
      <c r="AM3534" s="11">
        <f t="shared" si="441"/>
        <v>0.12009303042763157</v>
      </c>
      <c r="AN3534">
        <v>7600</v>
      </c>
      <c r="AO3534">
        <v>8606.2319761971594</v>
      </c>
      <c r="AP3534" s="12">
        <f t="shared" si="442"/>
        <v>1006.2319761971594</v>
      </c>
      <c r="AQ3534" s="13">
        <f t="shared" si="443"/>
        <v>0.13239894423646834</v>
      </c>
      <c r="AR3534">
        <v>7600</v>
      </c>
      <c r="AS3534">
        <v>9145.2454243169377</v>
      </c>
      <c r="AT3534" s="14">
        <f t="shared" si="444"/>
        <v>1545.2454243169377</v>
      </c>
      <c r="AU3534" s="15">
        <f t="shared" si="445"/>
        <v>0.2033217663574918</v>
      </c>
      <c r="AV3534">
        <v>7600</v>
      </c>
      <c r="AW3534">
        <v>8587.9840319361265</v>
      </c>
      <c r="AX3534" s="16">
        <f t="shared" si="446"/>
        <v>987.98403193612648</v>
      </c>
      <c r="AY3534" s="17">
        <f t="shared" si="447"/>
        <v>0.12999789893896402</v>
      </c>
    </row>
    <row r="3535" spans="1:51" x14ac:dyDescent="0.25">
      <c r="A3535" t="s">
        <v>54</v>
      </c>
      <c r="B3535" t="s">
        <v>447</v>
      </c>
      <c r="C3535">
        <v>1900</v>
      </c>
      <c r="D3535">
        <v>143486</v>
      </c>
      <c r="E3535">
        <v>2013</v>
      </c>
      <c r="F3535" t="s">
        <v>177</v>
      </c>
      <c r="G3535" t="s">
        <v>325</v>
      </c>
      <c r="H3535" t="s">
        <v>3752</v>
      </c>
      <c r="J3535">
        <v>4</v>
      </c>
      <c r="K3535" t="s">
        <v>87</v>
      </c>
      <c r="L3535">
        <v>4</v>
      </c>
      <c r="M3535" t="s">
        <v>45</v>
      </c>
      <c r="N3535">
        <v>2</v>
      </c>
      <c r="O3535" t="s">
        <v>60</v>
      </c>
      <c r="P3535" t="s">
        <v>46</v>
      </c>
      <c r="Q3535">
        <v>3</v>
      </c>
      <c r="R3535" t="s">
        <v>61</v>
      </c>
      <c r="T3535">
        <v>140</v>
      </c>
      <c r="U3535" t="s">
        <v>272</v>
      </c>
      <c r="X3535" t="s">
        <v>65</v>
      </c>
      <c r="Y3535" t="s">
        <v>66</v>
      </c>
      <c r="AA3535">
        <v>0</v>
      </c>
      <c r="AB3535" t="s">
        <v>51</v>
      </c>
      <c r="AC3535" t="s">
        <v>67</v>
      </c>
      <c r="AD3535">
        <v>1</v>
      </c>
      <c r="AE3535">
        <v>1</v>
      </c>
      <c r="AF3535">
        <v>1</v>
      </c>
      <c r="AG3535">
        <v>2026</v>
      </c>
      <c r="AH3535">
        <v>20251230</v>
      </c>
      <c r="AI3535" t="s">
        <v>5635</v>
      </c>
      <c r="AJ3535">
        <v>1900</v>
      </c>
      <c r="AK3535">
        <v>2282.477294921875</v>
      </c>
      <c r="AL3535" s="10">
        <f t="shared" si="440"/>
        <v>382.477294921875</v>
      </c>
      <c r="AM3535" s="11">
        <f t="shared" si="441"/>
        <v>0.2013038394325658</v>
      </c>
      <c r="AN3535">
        <v>1900</v>
      </c>
      <c r="AO3535">
        <v>2288.454538489606</v>
      </c>
      <c r="AP3535" s="12">
        <f t="shared" si="442"/>
        <v>388.45453848960597</v>
      </c>
      <c r="AQ3535" s="13">
        <f t="shared" si="443"/>
        <v>0.2044497570997926</v>
      </c>
      <c r="AR3535">
        <v>1900</v>
      </c>
      <c r="AS3535">
        <v>2167.4632035670561</v>
      </c>
      <c r="AT3535" s="14">
        <f t="shared" si="444"/>
        <v>267.4632035670561</v>
      </c>
      <c r="AU3535" s="15">
        <f t="shared" si="445"/>
        <v>0.14077010714055585</v>
      </c>
      <c r="AV3535">
        <v>1900</v>
      </c>
      <c r="AW3535">
        <v>2276.5937707090779</v>
      </c>
      <c r="AX3535" s="16">
        <f t="shared" si="446"/>
        <v>376.59377070907794</v>
      </c>
      <c r="AY3535" s="17">
        <f t="shared" si="447"/>
        <v>0.19820724774161996</v>
      </c>
    </row>
    <row r="3536" spans="1:51" x14ac:dyDescent="0.25">
      <c r="A3536" t="s">
        <v>106</v>
      </c>
      <c r="B3536" t="s">
        <v>107</v>
      </c>
      <c r="C3536">
        <v>5900</v>
      </c>
      <c r="D3536">
        <v>146584</v>
      </c>
      <c r="E3536">
        <v>2008</v>
      </c>
      <c r="F3536" t="s">
        <v>397</v>
      </c>
      <c r="G3536" t="s">
        <v>465</v>
      </c>
      <c r="H3536" t="s">
        <v>883</v>
      </c>
      <c r="J3536">
        <v>4</v>
      </c>
      <c r="K3536" t="s">
        <v>59</v>
      </c>
      <c r="L3536">
        <v>4</v>
      </c>
      <c r="M3536" t="s">
        <v>45</v>
      </c>
      <c r="N3536">
        <v>2.4000000953674321</v>
      </c>
      <c r="O3536" t="s">
        <v>60</v>
      </c>
      <c r="R3536" t="s">
        <v>61</v>
      </c>
      <c r="T3536">
        <v>177</v>
      </c>
      <c r="U3536" t="s">
        <v>63</v>
      </c>
      <c r="V3536" t="s">
        <v>64</v>
      </c>
      <c r="W3536" t="s">
        <v>1199</v>
      </c>
      <c r="X3536" t="s">
        <v>49</v>
      </c>
      <c r="Y3536" t="s">
        <v>82</v>
      </c>
      <c r="AA3536">
        <v>0</v>
      </c>
      <c r="AB3536" t="s">
        <v>51</v>
      </c>
      <c r="AC3536" t="s">
        <v>67</v>
      </c>
      <c r="AD3536">
        <v>1</v>
      </c>
      <c r="AE3536">
        <v>1</v>
      </c>
      <c r="AF3536">
        <v>1</v>
      </c>
      <c r="AG3536">
        <v>2026</v>
      </c>
      <c r="AH3536">
        <v>20260102</v>
      </c>
      <c r="AI3536" t="s">
        <v>5636</v>
      </c>
      <c r="AJ3536">
        <v>5900</v>
      </c>
      <c r="AK3536">
        <v>3572.957763671875</v>
      </c>
      <c r="AL3536" s="10">
        <f t="shared" si="440"/>
        <v>2327.042236328125</v>
      </c>
      <c r="AM3536" s="11">
        <f t="shared" si="441"/>
        <v>0.39441393836069916</v>
      </c>
      <c r="AN3536">
        <v>5900</v>
      </c>
      <c r="AO3536">
        <v>3229.1727377202842</v>
      </c>
      <c r="AP3536" s="12">
        <f t="shared" si="442"/>
        <v>2670.8272622797158</v>
      </c>
      <c r="AQ3536" s="13">
        <f t="shared" si="443"/>
        <v>0.45268258682707047</v>
      </c>
      <c r="AR3536">
        <v>5900</v>
      </c>
      <c r="AS3536">
        <v>3522.4764750863419</v>
      </c>
      <c r="AT3536" s="14">
        <f t="shared" si="444"/>
        <v>2377.5235249136581</v>
      </c>
      <c r="AU3536" s="15">
        <f t="shared" si="445"/>
        <v>0.40297008896841663</v>
      </c>
      <c r="AV3536">
        <v>5900</v>
      </c>
      <c r="AW3536">
        <v>3611.5447858070102</v>
      </c>
      <c r="AX3536" s="16">
        <f t="shared" si="446"/>
        <v>2288.4552141929898</v>
      </c>
      <c r="AY3536" s="17">
        <f t="shared" si="447"/>
        <v>0.38787376511745592</v>
      </c>
    </row>
    <row r="3537" spans="1:51" x14ac:dyDescent="0.25">
      <c r="A3537" t="s">
        <v>39</v>
      </c>
      <c r="B3537" t="s">
        <v>171</v>
      </c>
      <c r="C3537">
        <v>21700</v>
      </c>
      <c r="D3537">
        <v>37120</v>
      </c>
      <c r="E3537">
        <v>2021</v>
      </c>
      <c r="F3537" t="s">
        <v>343</v>
      </c>
      <c r="G3537" t="s">
        <v>344</v>
      </c>
      <c r="H3537" t="s">
        <v>845</v>
      </c>
      <c r="J3537">
        <v>6</v>
      </c>
      <c r="K3537" t="s">
        <v>338</v>
      </c>
      <c r="L3537">
        <v>4</v>
      </c>
      <c r="M3537" t="s">
        <v>45</v>
      </c>
      <c r="N3537">
        <v>3</v>
      </c>
      <c r="O3537" t="s">
        <v>76</v>
      </c>
      <c r="P3537" t="s">
        <v>46</v>
      </c>
      <c r="Q3537">
        <v>4</v>
      </c>
      <c r="R3537" t="s">
        <v>47</v>
      </c>
      <c r="S3537" t="s">
        <v>78</v>
      </c>
      <c r="T3537">
        <v>260</v>
      </c>
      <c r="U3537" t="s">
        <v>272</v>
      </c>
      <c r="V3537" t="s">
        <v>79</v>
      </c>
      <c r="X3537" t="s">
        <v>112</v>
      </c>
      <c r="Y3537" t="s">
        <v>82</v>
      </c>
      <c r="Z3537">
        <v>32870</v>
      </c>
      <c r="AA3537">
        <v>0</v>
      </c>
      <c r="AB3537" t="s">
        <v>51</v>
      </c>
      <c r="AC3537" t="s">
        <v>52</v>
      </c>
      <c r="AD3537">
        <v>1</v>
      </c>
      <c r="AE3537">
        <v>1</v>
      </c>
      <c r="AF3537">
        <v>1</v>
      </c>
      <c r="AG3537">
        <v>2026</v>
      </c>
      <c r="AH3537">
        <v>20251230</v>
      </c>
      <c r="AI3537" t="s">
        <v>5637</v>
      </c>
      <c r="AJ3537">
        <v>21700</v>
      </c>
      <c r="AK3537">
        <v>26813.2734375</v>
      </c>
      <c r="AL3537" s="10">
        <f t="shared" si="440"/>
        <v>5113.2734375</v>
      </c>
      <c r="AM3537" s="11">
        <f t="shared" si="441"/>
        <v>0.23563472062211982</v>
      </c>
      <c r="AN3537">
        <v>21700</v>
      </c>
      <c r="AO3537">
        <v>28396.044529202849</v>
      </c>
      <c r="AP3537" s="12">
        <f t="shared" si="442"/>
        <v>6696.0445292028489</v>
      </c>
      <c r="AQ3537" s="13">
        <f t="shared" si="443"/>
        <v>0.30857348060842621</v>
      </c>
      <c r="AR3537">
        <v>21700</v>
      </c>
      <c r="AS3537">
        <v>27360.731058937581</v>
      </c>
      <c r="AT3537" s="14">
        <f t="shared" si="444"/>
        <v>5660.7310589375811</v>
      </c>
      <c r="AU3537" s="15">
        <f t="shared" si="445"/>
        <v>0.26086318243951989</v>
      </c>
      <c r="AV3537">
        <v>21700</v>
      </c>
      <c r="AW3537">
        <v>26582.330018083179</v>
      </c>
      <c r="AX3537" s="16">
        <f t="shared" si="446"/>
        <v>4882.3300180831793</v>
      </c>
      <c r="AY3537" s="17">
        <f t="shared" si="447"/>
        <v>0.22499216673194375</v>
      </c>
    </row>
    <row r="3538" spans="1:51" x14ac:dyDescent="0.25">
      <c r="A3538" t="s">
        <v>69</v>
      </c>
      <c r="B3538" t="s">
        <v>185</v>
      </c>
      <c r="C3538">
        <v>19600</v>
      </c>
      <c r="D3538">
        <v>81342</v>
      </c>
      <c r="E3538">
        <v>2021</v>
      </c>
      <c r="F3538" t="s">
        <v>165</v>
      </c>
      <c r="G3538" t="s">
        <v>1768</v>
      </c>
      <c r="H3538" t="s">
        <v>2219</v>
      </c>
      <c r="I3538" t="s">
        <v>5638</v>
      </c>
      <c r="J3538">
        <v>6</v>
      </c>
      <c r="K3538" t="s">
        <v>118</v>
      </c>
      <c r="L3538">
        <v>4</v>
      </c>
      <c r="M3538" t="s">
        <v>45</v>
      </c>
      <c r="N3538">
        <v>3.5</v>
      </c>
      <c r="O3538" t="s">
        <v>45</v>
      </c>
      <c r="P3538" t="s">
        <v>46</v>
      </c>
      <c r="Q3538">
        <v>4</v>
      </c>
      <c r="R3538" t="s">
        <v>47</v>
      </c>
      <c r="S3538" t="s">
        <v>78</v>
      </c>
      <c r="T3538">
        <v>295</v>
      </c>
      <c r="U3538" t="s">
        <v>63</v>
      </c>
      <c r="V3538" t="s">
        <v>79</v>
      </c>
      <c r="W3538" t="s">
        <v>916</v>
      </c>
      <c r="X3538" t="s">
        <v>112</v>
      </c>
      <c r="Y3538" t="s">
        <v>82</v>
      </c>
      <c r="Z3538">
        <v>40085</v>
      </c>
      <c r="AA3538">
        <v>0</v>
      </c>
      <c r="AB3538" t="s">
        <v>51</v>
      </c>
      <c r="AC3538" t="s">
        <v>98</v>
      </c>
      <c r="AD3538">
        <v>1</v>
      </c>
      <c r="AE3538">
        <v>1</v>
      </c>
      <c r="AF3538">
        <v>1</v>
      </c>
      <c r="AG3538">
        <v>2026</v>
      </c>
      <c r="AH3538">
        <v>20251229</v>
      </c>
      <c r="AI3538" t="s">
        <v>5639</v>
      </c>
      <c r="AJ3538">
        <v>19600</v>
      </c>
      <c r="AK3538">
        <v>23436.392578125</v>
      </c>
      <c r="AL3538" s="10">
        <f t="shared" si="440"/>
        <v>3836.392578125</v>
      </c>
      <c r="AM3538" s="11">
        <f t="shared" si="441"/>
        <v>0.19573431521045917</v>
      </c>
      <c r="AN3538">
        <v>19600</v>
      </c>
      <c r="AO3538">
        <v>22293.76281465295</v>
      </c>
      <c r="AP3538" s="12">
        <f t="shared" si="442"/>
        <v>2693.7628146529496</v>
      </c>
      <c r="AQ3538" s="13">
        <f t="shared" si="443"/>
        <v>0.13743687829861989</v>
      </c>
      <c r="AR3538">
        <v>19600</v>
      </c>
      <c r="AS3538">
        <v>22233.646583291571</v>
      </c>
      <c r="AT3538" s="14">
        <f t="shared" si="444"/>
        <v>2633.646583291571</v>
      </c>
      <c r="AU3538" s="15">
        <f t="shared" si="445"/>
        <v>0.13436972363732505</v>
      </c>
      <c r="AV3538">
        <v>19600</v>
      </c>
      <c r="AW3538">
        <v>23392.676521739129</v>
      </c>
      <c r="AX3538" s="16">
        <f t="shared" si="446"/>
        <v>3792.6765217391294</v>
      </c>
      <c r="AY3538" s="17">
        <f t="shared" si="447"/>
        <v>0.19350390417036376</v>
      </c>
    </row>
    <row r="3539" spans="1:51" x14ac:dyDescent="0.25">
      <c r="A3539" t="s">
        <v>39</v>
      </c>
      <c r="B3539" t="s">
        <v>218</v>
      </c>
      <c r="C3539">
        <v>6600</v>
      </c>
      <c r="D3539">
        <v>126453</v>
      </c>
      <c r="E3539">
        <v>2020</v>
      </c>
      <c r="F3539" t="s">
        <v>155</v>
      </c>
      <c r="G3539" t="s">
        <v>219</v>
      </c>
      <c r="H3539" t="s">
        <v>1728</v>
      </c>
      <c r="J3539">
        <v>6</v>
      </c>
      <c r="K3539" t="s">
        <v>44</v>
      </c>
      <c r="L3539">
        <v>3</v>
      </c>
      <c r="M3539" t="s">
        <v>45</v>
      </c>
      <c r="N3539">
        <v>3.5999999046325679</v>
      </c>
      <c r="O3539" t="s">
        <v>60</v>
      </c>
      <c r="P3539" t="s">
        <v>46</v>
      </c>
      <c r="Q3539">
        <v>3</v>
      </c>
      <c r="R3539" t="s">
        <v>220</v>
      </c>
      <c r="S3539" t="s">
        <v>62</v>
      </c>
      <c r="T3539">
        <v>280</v>
      </c>
      <c r="U3539" t="s">
        <v>63</v>
      </c>
      <c r="V3539" t="s">
        <v>79</v>
      </c>
      <c r="X3539" t="s">
        <v>221</v>
      </c>
      <c r="Y3539" t="s">
        <v>66</v>
      </c>
      <c r="AA3539">
        <v>0</v>
      </c>
      <c r="AB3539" t="s">
        <v>51</v>
      </c>
      <c r="AC3539" t="s">
        <v>222</v>
      </c>
      <c r="AD3539">
        <v>1</v>
      </c>
      <c r="AE3539">
        <v>1</v>
      </c>
      <c r="AF3539">
        <v>1</v>
      </c>
      <c r="AG3539">
        <v>2026</v>
      </c>
      <c r="AH3539">
        <v>20260102</v>
      </c>
      <c r="AI3539" t="s">
        <v>5640</v>
      </c>
      <c r="AJ3539">
        <v>6600</v>
      </c>
      <c r="AK3539">
        <v>10006.17578125</v>
      </c>
      <c r="AL3539" s="10">
        <f t="shared" si="440"/>
        <v>3406.17578125</v>
      </c>
      <c r="AM3539" s="11">
        <f t="shared" si="441"/>
        <v>0.51608723958333336</v>
      </c>
      <c r="AN3539">
        <v>6600</v>
      </c>
      <c r="AO3539">
        <v>10730.64956346301</v>
      </c>
      <c r="AP3539" s="12">
        <f t="shared" si="442"/>
        <v>4130.6495634630101</v>
      </c>
      <c r="AQ3539" s="13">
        <f t="shared" si="443"/>
        <v>0.62585599446409246</v>
      </c>
      <c r="AR3539">
        <v>6600</v>
      </c>
      <c r="AS3539">
        <v>9927.1952016612613</v>
      </c>
      <c r="AT3539" s="14">
        <f t="shared" si="444"/>
        <v>3327.1952016612613</v>
      </c>
      <c r="AU3539" s="15">
        <f t="shared" si="445"/>
        <v>0.50412048510019114</v>
      </c>
      <c r="AV3539">
        <v>6600</v>
      </c>
      <c r="AW3539">
        <v>10168.54993514916</v>
      </c>
      <c r="AX3539" s="16">
        <f t="shared" si="446"/>
        <v>3568.5499351491599</v>
      </c>
      <c r="AY3539" s="17">
        <f t="shared" si="447"/>
        <v>0.54068938411350909</v>
      </c>
    </row>
    <row r="3540" spans="1:51" x14ac:dyDescent="0.25">
      <c r="A3540" t="s">
        <v>39</v>
      </c>
      <c r="B3540" t="s">
        <v>515</v>
      </c>
      <c r="C3540">
        <v>11000</v>
      </c>
      <c r="D3540">
        <v>83053</v>
      </c>
      <c r="E3540">
        <v>2012</v>
      </c>
      <c r="F3540" t="s">
        <v>343</v>
      </c>
      <c r="G3540" t="s">
        <v>344</v>
      </c>
      <c r="H3540" t="s">
        <v>2130</v>
      </c>
      <c r="J3540">
        <v>6</v>
      </c>
      <c r="K3540" t="s">
        <v>75</v>
      </c>
      <c r="L3540">
        <v>4</v>
      </c>
      <c r="M3540" t="s">
        <v>45</v>
      </c>
      <c r="N3540">
        <v>3.5999999046325679</v>
      </c>
      <c r="O3540" t="s">
        <v>76</v>
      </c>
      <c r="P3540" t="s">
        <v>46</v>
      </c>
      <c r="Q3540">
        <v>4</v>
      </c>
      <c r="R3540" t="s">
        <v>47</v>
      </c>
      <c r="S3540" t="s">
        <v>78</v>
      </c>
      <c r="T3540">
        <v>283</v>
      </c>
      <c r="U3540" t="s">
        <v>394</v>
      </c>
      <c r="X3540" t="s">
        <v>112</v>
      </c>
      <c r="Y3540" t="s">
        <v>82</v>
      </c>
      <c r="AA3540">
        <v>0</v>
      </c>
      <c r="AB3540" t="s">
        <v>51</v>
      </c>
      <c r="AC3540" t="s">
        <v>52</v>
      </c>
      <c r="AD3540">
        <v>1</v>
      </c>
      <c r="AE3540">
        <v>1</v>
      </c>
      <c r="AF3540">
        <v>1</v>
      </c>
      <c r="AG3540">
        <v>2026</v>
      </c>
      <c r="AH3540">
        <v>20251231</v>
      </c>
      <c r="AI3540" t="s">
        <v>5641</v>
      </c>
      <c r="AJ3540">
        <v>11000</v>
      </c>
      <c r="AK3540">
        <v>12730.2353515625</v>
      </c>
      <c r="AL3540" s="10">
        <f t="shared" si="440"/>
        <v>1730.2353515625</v>
      </c>
      <c r="AM3540" s="11">
        <f t="shared" si="441"/>
        <v>0.15729412286931818</v>
      </c>
      <c r="AN3540">
        <v>11000</v>
      </c>
      <c r="AO3540">
        <v>13793.597616786121</v>
      </c>
      <c r="AP3540" s="12">
        <f t="shared" si="442"/>
        <v>2793.5976167861209</v>
      </c>
      <c r="AQ3540" s="13">
        <f t="shared" si="443"/>
        <v>0.25396341970782915</v>
      </c>
      <c r="AR3540">
        <v>11000</v>
      </c>
      <c r="AS3540">
        <v>13876.181082523841</v>
      </c>
      <c r="AT3540" s="14">
        <f t="shared" si="444"/>
        <v>2876.1810825238408</v>
      </c>
      <c r="AU3540" s="15">
        <f t="shared" si="445"/>
        <v>0.26147100750216734</v>
      </c>
      <c r="AV3540">
        <v>11000</v>
      </c>
      <c r="AW3540">
        <v>12958.888888888891</v>
      </c>
      <c r="AX3540" s="16">
        <f t="shared" si="446"/>
        <v>1958.8888888888905</v>
      </c>
      <c r="AY3540" s="17">
        <f t="shared" si="447"/>
        <v>0.17808080808080823</v>
      </c>
    </row>
    <row r="3541" spans="1:51" x14ac:dyDescent="0.25">
      <c r="A3541" t="s">
        <v>69</v>
      </c>
      <c r="B3541" t="s">
        <v>85</v>
      </c>
      <c r="C3541">
        <v>800</v>
      </c>
      <c r="D3541">
        <v>172000</v>
      </c>
      <c r="E3541">
        <v>2013</v>
      </c>
      <c r="F3541" t="s">
        <v>56</v>
      </c>
      <c r="G3541" t="s">
        <v>94</v>
      </c>
      <c r="H3541" t="s">
        <v>416</v>
      </c>
      <c r="J3541">
        <v>6</v>
      </c>
      <c r="K3541" t="s">
        <v>44</v>
      </c>
      <c r="L3541">
        <v>4</v>
      </c>
      <c r="M3541" t="s">
        <v>45</v>
      </c>
      <c r="N3541">
        <v>3.5</v>
      </c>
      <c r="O3541" t="s">
        <v>76</v>
      </c>
      <c r="P3541" t="s">
        <v>161</v>
      </c>
      <c r="Q3541">
        <v>2</v>
      </c>
      <c r="R3541" t="s">
        <v>47</v>
      </c>
      <c r="S3541" t="s">
        <v>78</v>
      </c>
      <c r="T3541">
        <v>290</v>
      </c>
      <c r="U3541" t="s">
        <v>63</v>
      </c>
      <c r="V3541" t="s">
        <v>79</v>
      </c>
      <c r="W3541" t="s">
        <v>417</v>
      </c>
      <c r="X3541" t="s">
        <v>97</v>
      </c>
      <c r="Y3541" t="s">
        <v>82</v>
      </c>
      <c r="AA3541">
        <v>0</v>
      </c>
      <c r="AB3541" t="s">
        <v>51</v>
      </c>
      <c r="AC3541" t="s">
        <v>52</v>
      </c>
      <c r="AD3541">
        <v>1</v>
      </c>
      <c r="AE3541">
        <v>1</v>
      </c>
      <c r="AF3541">
        <v>1</v>
      </c>
      <c r="AG3541">
        <v>2026</v>
      </c>
      <c r="AH3541">
        <v>20251231</v>
      </c>
      <c r="AI3541" t="s">
        <v>5642</v>
      </c>
      <c r="AJ3541">
        <v>800</v>
      </c>
      <c r="AK3541">
        <v>1193.286010742188</v>
      </c>
      <c r="AL3541" s="10">
        <f t="shared" si="440"/>
        <v>393.28601074218795</v>
      </c>
      <c r="AM3541" s="11">
        <f t="shared" si="441"/>
        <v>0.49160751342773495</v>
      </c>
      <c r="AN3541">
        <v>800</v>
      </c>
      <c r="AO3541">
        <v>1385.6070626330229</v>
      </c>
      <c r="AP3541" s="12">
        <f t="shared" si="442"/>
        <v>585.60706263302291</v>
      </c>
      <c r="AQ3541" s="13">
        <f t="shared" si="443"/>
        <v>0.73200882829127867</v>
      </c>
      <c r="AR3541">
        <v>800</v>
      </c>
      <c r="AS3541">
        <v>1626.4995632155139</v>
      </c>
      <c r="AT3541" s="14">
        <f t="shared" si="444"/>
        <v>826.49956321551394</v>
      </c>
      <c r="AU3541" s="15">
        <f t="shared" si="445"/>
        <v>1.0331244540193925</v>
      </c>
      <c r="AV3541">
        <v>800</v>
      </c>
      <c r="AW3541">
        <v>1219.4489795918371</v>
      </c>
      <c r="AX3541" s="16">
        <f t="shared" si="446"/>
        <v>419.44897959183709</v>
      </c>
      <c r="AY3541" s="17">
        <f t="shared" si="447"/>
        <v>0.52431122448979639</v>
      </c>
    </row>
    <row r="3542" spans="1:51" x14ac:dyDescent="0.25">
      <c r="A3542" t="s">
        <v>54</v>
      </c>
      <c r="B3542" t="s">
        <v>263</v>
      </c>
      <c r="C3542">
        <v>4900</v>
      </c>
      <c r="D3542">
        <v>124042</v>
      </c>
      <c r="E3542">
        <v>2019</v>
      </c>
      <c r="F3542" t="s">
        <v>177</v>
      </c>
      <c r="G3542" t="s">
        <v>325</v>
      </c>
      <c r="H3542" t="s">
        <v>2075</v>
      </c>
      <c r="J3542">
        <v>4</v>
      </c>
      <c r="K3542" t="s">
        <v>87</v>
      </c>
      <c r="L3542">
        <v>4</v>
      </c>
      <c r="M3542" t="s">
        <v>45</v>
      </c>
      <c r="N3542">
        <v>1.3999999761581421</v>
      </c>
      <c r="O3542" t="s">
        <v>60</v>
      </c>
      <c r="P3542" t="s">
        <v>46</v>
      </c>
      <c r="Q3542">
        <v>3</v>
      </c>
      <c r="R3542" t="s">
        <v>61</v>
      </c>
      <c r="T3542">
        <v>147</v>
      </c>
      <c r="U3542" t="s">
        <v>63</v>
      </c>
      <c r="W3542" t="s">
        <v>2076</v>
      </c>
      <c r="X3542" t="s">
        <v>65</v>
      </c>
      <c r="Y3542" t="s">
        <v>66</v>
      </c>
      <c r="Z3542">
        <v>22395</v>
      </c>
      <c r="AA3542">
        <v>0</v>
      </c>
      <c r="AB3542" t="s">
        <v>51</v>
      </c>
      <c r="AC3542" t="s">
        <v>67</v>
      </c>
      <c r="AD3542">
        <v>1</v>
      </c>
      <c r="AE3542">
        <v>1</v>
      </c>
      <c r="AF3542">
        <v>1</v>
      </c>
      <c r="AG3542">
        <v>2026</v>
      </c>
      <c r="AH3542">
        <v>20251231</v>
      </c>
      <c r="AI3542" t="s">
        <v>5643</v>
      </c>
      <c r="AJ3542">
        <v>4900</v>
      </c>
      <c r="AK3542">
        <v>4411.44091796875</v>
      </c>
      <c r="AL3542" s="10">
        <f t="shared" si="440"/>
        <v>488.55908203125</v>
      </c>
      <c r="AM3542" s="11">
        <f t="shared" si="441"/>
        <v>9.9705935108418367E-2</v>
      </c>
      <c r="AN3542">
        <v>4900</v>
      </c>
      <c r="AO3542">
        <v>4062.533546780402</v>
      </c>
      <c r="AP3542" s="12">
        <f t="shared" si="442"/>
        <v>837.46645321959795</v>
      </c>
      <c r="AQ3542" s="13">
        <f t="shared" si="443"/>
        <v>0.17091152106522406</v>
      </c>
      <c r="AR3542">
        <v>4900</v>
      </c>
      <c r="AS3542">
        <v>4227.2876735546261</v>
      </c>
      <c r="AT3542" s="14">
        <f t="shared" si="444"/>
        <v>672.71232644537395</v>
      </c>
      <c r="AU3542" s="15">
        <f t="shared" si="445"/>
        <v>0.137288229886811</v>
      </c>
      <c r="AV3542">
        <v>4900</v>
      </c>
      <c r="AW3542">
        <v>4389.7068095838576</v>
      </c>
      <c r="AX3542" s="16">
        <f t="shared" si="446"/>
        <v>510.29319041614235</v>
      </c>
      <c r="AY3542" s="17">
        <f t="shared" si="447"/>
        <v>0.10414146743186578</v>
      </c>
    </row>
    <row r="3543" spans="1:51" x14ac:dyDescent="0.25">
      <c r="A3543" t="s">
        <v>106</v>
      </c>
      <c r="B3543" t="s">
        <v>164</v>
      </c>
      <c r="C3543">
        <v>12900</v>
      </c>
      <c r="D3543">
        <v>86931</v>
      </c>
      <c r="E3543">
        <v>2021</v>
      </c>
      <c r="F3543" t="s">
        <v>343</v>
      </c>
      <c r="G3543" t="s">
        <v>380</v>
      </c>
      <c r="H3543" t="s">
        <v>381</v>
      </c>
      <c r="J3543">
        <v>6</v>
      </c>
      <c r="K3543" t="s">
        <v>44</v>
      </c>
      <c r="L3543">
        <v>4</v>
      </c>
      <c r="M3543" t="s">
        <v>45</v>
      </c>
      <c r="N3543">
        <v>3.5999999046325679</v>
      </c>
      <c r="O3543" t="s">
        <v>119</v>
      </c>
      <c r="P3543" t="s">
        <v>46</v>
      </c>
      <c r="Q3543">
        <v>5</v>
      </c>
      <c r="R3543" t="s">
        <v>47</v>
      </c>
      <c r="S3543" t="s">
        <v>151</v>
      </c>
      <c r="T3543">
        <v>295</v>
      </c>
      <c r="U3543" t="s">
        <v>63</v>
      </c>
      <c r="V3543" t="s">
        <v>79</v>
      </c>
      <c r="X3543" t="s">
        <v>97</v>
      </c>
      <c r="Y3543" t="s">
        <v>82</v>
      </c>
      <c r="Z3543">
        <v>38085</v>
      </c>
      <c r="AA3543">
        <v>0</v>
      </c>
      <c r="AB3543" t="s">
        <v>51</v>
      </c>
      <c r="AC3543" t="s">
        <v>98</v>
      </c>
      <c r="AD3543">
        <v>1</v>
      </c>
      <c r="AE3543">
        <v>1</v>
      </c>
      <c r="AF3543">
        <v>1</v>
      </c>
      <c r="AG3543">
        <v>2026</v>
      </c>
      <c r="AH3543">
        <v>20251229</v>
      </c>
      <c r="AI3543" t="s">
        <v>5644</v>
      </c>
      <c r="AJ3543">
        <v>12900</v>
      </c>
      <c r="AK3543">
        <v>15660.5087890625</v>
      </c>
      <c r="AL3543" s="10">
        <f t="shared" si="440"/>
        <v>2760.5087890625</v>
      </c>
      <c r="AM3543" s="11">
        <f t="shared" si="441"/>
        <v>0.21399292938468992</v>
      </c>
      <c r="AN3543">
        <v>12900</v>
      </c>
      <c r="AO3543">
        <v>16402.177710572611</v>
      </c>
      <c r="AP3543" s="12">
        <f t="shared" si="442"/>
        <v>3502.1777105726105</v>
      </c>
      <c r="AQ3543" s="13">
        <f t="shared" si="443"/>
        <v>0.27148664423043495</v>
      </c>
      <c r="AR3543">
        <v>12900</v>
      </c>
      <c r="AS3543">
        <v>16556.239016500571</v>
      </c>
      <c r="AT3543" s="14">
        <f t="shared" si="444"/>
        <v>3656.2390165005709</v>
      </c>
      <c r="AU3543" s="15">
        <f t="shared" si="445"/>
        <v>0.28342938112407529</v>
      </c>
      <c r="AV3543">
        <v>12900</v>
      </c>
      <c r="AW3543">
        <v>15782.937768240339</v>
      </c>
      <c r="AX3543" s="16">
        <f t="shared" si="446"/>
        <v>2882.9377682403392</v>
      </c>
      <c r="AY3543" s="17">
        <f t="shared" si="447"/>
        <v>0.22348354792560768</v>
      </c>
    </row>
    <row r="3544" spans="1:51" x14ac:dyDescent="0.25">
      <c r="A3544" t="s">
        <v>106</v>
      </c>
      <c r="B3544" t="s">
        <v>482</v>
      </c>
      <c r="C3544">
        <v>5500</v>
      </c>
      <c r="D3544">
        <v>126343</v>
      </c>
      <c r="E3544">
        <v>2013</v>
      </c>
      <c r="F3544" t="s">
        <v>165</v>
      </c>
      <c r="G3544" t="s">
        <v>289</v>
      </c>
      <c r="I3544" t="s">
        <v>404</v>
      </c>
      <c r="J3544">
        <v>4</v>
      </c>
      <c r="K3544" t="s">
        <v>75</v>
      </c>
      <c r="L3544">
        <v>4</v>
      </c>
      <c r="M3544" t="s">
        <v>45</v>
      </c>
      <c r="N3544">
        <v>2.5</v>
      </c>
      <c r="O3544" t="s">
        <v>60</v>
      </c>
      <c r="R3544" t="s">
        <v>61</v>
      </c>
      <c r="S3544" t="s">
        <v>151</v>
      </c>
      <c r="T3544">
        <v>178</v>
      </c>
      <c r="U3544" t="s">
        <v>63</v>
      </c>
      <c r="V3544" t="s">
        <v>64</v>
      </c>
      <c r="W3544" t="s">
        <v>208</v>
      </c>
      <c r="X3544" t="s">
        <v>65</v>
      </c>
      <c r="Y3544" t="s">
        <v>82</v>
      </c>
      <c r="AA3544">
        <v>0</v>
      </c>
      <c r="AB3544" t="s">
        <v>51</v>
      </c>
      <c r="AC3544" t="s">
        <v>67</v>
      </c>
      <c r="AD3544">
        <v>1</v>
      </c>
      <c r="AE3544">
        <v>1</v>
      </c>
      <c r="AF3544">
        <v>1</v>
      </c>
      <c r="AG3544">
        <v>2026</v>
      </c>
      <c r="AH3544">
        <v>20251230</v>
      </c>
      <c r="AI3544" t="s">
        <v>5645</v>
      </c>
      <c r="AJ3544">
        <v>5500</v>
      </c>
      <c r="AK3544">
        <v>5511.12255859375</v>
      </c>
      <c r="AL3544" s="10">
        <f t="shared" si="440"/>
        <v>11.12255859375</v>
      </c>
      <c r="AM3544" s="11">
        <f t="shared" si="441"/>
        <v>2.0222833806818183E-3</v>
      </c>
      <c r="AN3544">
        <v>5500</v>
      </c>
      <c r="AO3544">
        <v>5217.6448501508257</v>
      </c>
      <c r="AP3544" s="12">
        <f t="shared" si="442"/>
        <v>282.35514984917427</v>
      </c>
      <c r="AQ3544" s="13">
        <f t="shared" si="443"/>
        <v>5.133729997257714E-2</v>
      </c>
      <c r="AR3544">
        <v>5500</v>
      </c>
      <c r="AS3544">
        <v>5434.5711555725693</v>
      </c>
      <c r="AT3544" s="14">
        <f t="shared" si="444"/>
        <v>65.428844427430704</v>
      </c>
      <c r="AU3544" s="15">
        <f t="shared" si="445"/>
        <v>1.1896153532260128E-2</v>
      </c>
      <c r="AV3544">
        <v>5500</v>
      </c>
      <c r="AW3544">
        <v>5498.109388458226</v>
      </c>
      <c r="AX3544" s="16">
        <f t="shared" si="446"/>
        <v>1.8906115417739784</v>
      </c>
      <c r="AY3544" s="17">
        <f t="shared" si="447"/>
        <v>3.4374755304981427E-4</v>
      </c>
    </row>
    <row r="3545" spans="1:51" x14ac:dyDescent="0.25">
      <c r="A3545" t="s">
        <v>106</v>
      </c>
      <c r="B3545" t="s">
        <v>107</v>
      </c>
      <c r="C3545">
        <v>10100</v>
      </c>
      <c r="D3545">
        <v>50496</v>
      </c>
      <c r="E3545">
        <v>2016</v>
      </c>
      <c r="F3545" t="s">
        <v>925</v>
      </c>
      <c r="G3545" t="s">
        <v>926</v>
      </c>
      <c r="H3545" t="s">
        <v>1173</v>
      </c>
      <c r="J3545">
        <v>4</v>
      </c>
      <c r="K3545" t="s">
        <v>44</v>
      </c>
      <c r="L3545">
        <v>4</v>
      </c>
      <c r="M3545" t="s">
        <v>45</v>
      </c>
      <c r="N3545">
        <v>2</v>
      </c>
      <c r="O3545" t="s">
        <v>60</v>
      </c>
      <c r="P3545" t="s">
        <v>46</v>
      </c>
      <c r="Q3545">
        <v>2</v>
      </c>
      <c r="R3545" t="s">
        <v>440</v>
      </c>
      <c r="U3545" t="s">
        <v>63</v>
      </c>
      <c r="V3545" t="s">
        <v>64</v>
      </c>
      <c r="W3545" t="s">
        <v>2773</v>
      </c>
      <c r="X3545" t="s">
        <v>65</v>
      </c>
      <c r="Y3545" t="s">
        <v>50</v>
      </c>
      <c r="AA3545">
        <v>0</v>
      </c>
      <c r="AB3545" t="s">
        <v>51</v>
      </c>
      <c r="AC3545" t="s">
        <v>559</v>
      </c>
      <c r="AD3545">
        <v>1</v>
      </c>
      <c r="AE3545">
        <v>1</v>
      </c>
      <c r="AF3545">
        <v>1</v>
      </c>
      <c r="AG3545">
        <v>2026</v>
      </c>
      <c r="AH3545">
        <v>20260102</v>
      </c>
      <c r="AI3545" t="s">
        <v>5646</v>
      </c>
      <c r="AJ3545">
        <v>10100</v>
      </c>
      <c r="AK3545">
        <v>5945.69482421875</v>
      </c>
      <c r="AL3545" s="10">
        <f t="shared" si="440"/>
        <v>4154.30517578125</v>
      </c>
      <c r="AM3545" s="11">
        <f t="shared" si="441"/>
        <v>0.41131734413675741</v>
      </c>
      <c r="AN3545">
        <v>10100</v>
      </c>
      <c r="AO3545">
        <v>5308.9884236640464</v>
      </c>
      <c r="AP3545" s="12">
        <f t="shared" si="442"/>
        <v>4791.0115763359536</v>
      </c>
      <c r="AQ3545" s="13">
        <f t="shared" si="443"/>
        <v>0.47435758181544097</v>
      </c>
      <c r="AR3545">
        <v>10100</v>
      </c>
      <c r="AS3545">
        <v>5807.6073657444158</v>
      </c>
      <c r="AT3545" s="14">
        <f t="shared" si="444"/>
        <v>4292.3926342555842</v>
      </c>
      <c r="AU3545" s="15">
        <f t="shared" si="445"/>
        <v>0.42498936972827567</v>
      </c>
      <c r="AV3545">
        <v>10100</v>
      </c>
      <c r="AW3545">
        <v>5967.5613496932519</v>
      </c>
      <c r="AX3545" s="16">
        <f t="shared" si="446"/>
        <v>4132.4386503067481</v>
      </c>
      <c r="AY3545" s="17">
        <f t="shared" si="447"/>
        <v>0.40915234161452951</v>
      </c>
    </row>
    <row r="3546" spans="1:51" x14ac:dyDescent="0.25">
      <c r="A3546" t="s">
        <v>39</v>
      </c>
      <c r="B3546" t="s">
        <v>295</v>
      </c>
      <c r="C3546">
        <v>700</v>
      </c>
      <c r="D3546">
        <v>124305</v>
      </c>
      <c r="E3546">
        <v>2010</v>
      </c>
      <c r="F3546" t="s">
        <v>336</v>
      </c>
      <c r="G3546" t="s">
        <v>337</v>
      </c>
      <c r="J3546">
        <v>4</v>
      </c>
      <c r="K3546" t="s">
        <v>111</v>
      </c>
      <c r="L3546">
        <v>4</v>
      </c>
      <c r="M3546" t="s">
        <v>45</v>
      </c>
      <c r="N3546">
        <v>2.4000000953674321</v>
      </c>
      <c r="O3546" t="s">
        <v>76</v>
      </c>
      <c r="P3546" t="s">
        <v>46</v>
      </c>
      <c r="Q3546">
        <v>2</v>
      </c>
      <c r="R3546" t="s">
        <v>47</v>
      </c>
      <c r="S3546" t="s">
        <v>78</v>
      </c>
      <c r="U3546" t="s">
        <v>63</v>
      </c>
      <c r="X3546" t="s">
        <v>112</v>
      </c>
      <c r="Y3546" t="s">
        <v>50</v>
      </c>
      <c r="AA3546">
        <v>0</v>
      </c>
      <c r="AB3546" t="s">
        <v>51</v>
      </c>
      <c r="AC3546" t="s">
        <v>52</v>
      </c>
      <c r="AD3546">
        <v>1</v>
      </c>
      <c r="AE3546">
        <v>1</v>
      </c>
      <c r="AF3546">
        <v>1</v>
      </c>
      <c r="AG3546">
        <v>2026</v>
      </c>
      <c r="AH3546">
        <v>20251230</v>
      </c>
      <c r="AI3546" t="s">
        <v>5647</v>
      </c>
      <c r="AJ3546">
        <v>700</v>
      </c>
      <c r="AK3546">
        <v>1247.25439453125</v>
      </c>
      <c r="AL3546" s="10">
        <f t="shared" si="440"/>
        <v>547.25439453125</v>
      </c>
      <c r="AM3546" s="11">
        <f t="shared" si="441"/>
        <v>0.78179199218749995</v>
      </c>
      <c r="AN3546">
        <v>700</v>
      </c>
      <c r="AO3546">
        <v>1388.5562308785529</v>
      </c>
      <c r="AP3546" s="12">
        <f t="shared" si="442"/>
        <v>688.55623087855292</v>
      </c>
      <c r="AQ3546" s="13">
        <f t="shared" si="443"/>
        <v>0.98365175839793273</v>
      </c>
      <c r="AR3546">
        <v>700</v>
      </c>
      <c r="AS3546">
        <v>1346.7520854845229</v>
      </c>
      <c r="AT3546" s="14">
        <f t="shared" si="444"/>
        <v>646.75208548452292</v>
      </c>
      <c r="AU3546" s="15">
        <f t="shared" si="445"/>
        <v>0.92393155069217558</v>
      </c>
      <c r="AV3546">
        <v>700</v>
      </c>
      <c r="AW3546">
        <v>1272.953624733475</v>
      </c>
      <c r="AX3546" s="16">
        <f t="shared" si="446"/>
        <v>572.95362473347495</v>
      </c>
      <c r="AY3546" s="17">
        <f t="shared" si="447"/>
        <v>0.81850517819067847</v>
      </c>
    </row>
    <row r="3547" spans="1:51" x14ac:dyDescent="0.25">
      <c r="A3547" t="s">
        <v>54</v>
      </c>
      <c r="B3547" t="s">
        <v>138</v>
      </c>
      <c r="C3547">
        <v>25800</v>
      </c>
      <c r="D3547">
        <v>105239</v>
      </c>
      <c r="E3547">
        <v>2021</v>
      </c>
      <c r="F3547" t="s">
        <v>71</v>
      </c>
      <c r="G3547" t="s">
        <v>72</v>
      </c>
      <c r="H3547" t="s">
        <v>1929</v>
      </c>
      <c r="I3547" t="s">
        <v>74</v>
      </c>
      <c r="J3547">
        <v>8</v>
      </c>
      <c r="K3547" t="s">
        <v>44</v>
      </c>
      <c r="L3547">
        <v>4</v>
      </c>
      <c r="M3547" t="s">
        <v>45</v>
      </c>
      <c r="N3547">
        <v>6.5999999046325684</v>
      </c>
      <c r="O3547" t="s">
        <v>76</v>
      </c>
      <c r="P3547" t="s">
        <v>46</v>
      </c>
      <c r="Q3547">
        <v>3</v>
      </c>
      <c r="R3547" t="s">
        <v>77</v>
      </c>
      <c r="S3547" t="s">
        <v>78</v>
      </c>
      <c r="U3547" t="s">
        <v>272</v>
      </c>
      <c r="V3547" t="s">
        <v>79</v>
      </c>
      <c r="W3547" t="s">
        <v>4107</v>
      </c>
      <c r="X3547" t="s">
        <v>81</v>
      </c>
      <c r="Y3547" t="s">
        <v>82</v>
      </c>
      <c r="AA3547">
        <v>0</v>
      </c>
      <c r="AB3547" t="s">
        <v>51</v>
      </c>
      <c r="AC3547" t="s">
        <v>83</v>
      </c>
      <c r="AD3547">
        <v>1</v>
      </c>
      <c r="AE3547">
        <v>1</v>
      </c>
      <c r="AF3547">
        <v>1</v>
      </c>
      <c r="AG3547">
        <v>2026</v>
      </c>
      <c r="AH3547">
        <v>20251230</v>
      </c>
      <c r="AI3547" t="s">
        <v>5648</v>
      </c>
      <c r="AJ3547">
        <v>25800</v>
      </c>
      <c r="AK3547">
        <v>27098.01171875</v>
      </c>
      <c r="AL3547" s="10">
        <f t="shared" si="440"/>
        <v>1298.01171875</v>
      </c>
      <c r="AM3547" s="11">
        <f t="shared" si="441"/>
        <v>5.0310531734496122E-2</v>
      </c>
      <c r="AN3547">
        <v>25800</v>
      </c>
      <c r="AO3547">
        <v>29556.59082037997</v>
      </c>
      <c r="AP3547" s="12">
        <f t="shared" si="442"/>
        <v>3756.59082037997</v>
      </c>
      <c r="AQ3547" s="13">
        <f t="shared" si="443"/>
        <v>0.14560429536356473</v>
      </c>
      <c r="AR3547">
        <v>25800</v>
      </c>
      <c r="AS3547">
        <v>28119.125840959321</v>
      </c>
      <c r="AT3547" s="14">
        <f t="shared" si="444"/>
        <v>2319.1258409593211</v>
      </c>
      <c r="AU3547" s="15">
        <f t="shared" si="445"/>
        <v>8.9888598486795396E-2</v>
      </c>
      <c r="AV3547">
        <v>25800</v>
      </c>
      <c r="AW3547">
        <v>27049.47368421053</v>
      </c>
      <c r="AX3547" s="16">
        <f t="shared" si="446"/>
        <v>1249.4736842105303</v>
      </c>
      <c r="AY3547" s="17">
        <f t="shared" si="447"/>
        <v>4.8429212566299625E-2</v>
      </c>
    </row>
    <row r="3548" spans="1:51" x14ac:dyDescent="0.25">
      <c r="A3548" t="s">
        <v>69</v>
      </c>
      <c r="B3548" t="s">
        <v>70</v>
      </c>
      <c r="C3548">
        <v>2300</v>
      </c>
      <c r="D3548">
        <v>188447</v>
      </c>
      <c r="E3548">
        <v>2016</v>
      </c>
      <c r="F3548" t="s">
        <v>274</v>
      </c>
      <c r="G3548" t="s">
        <v>1225</v>
      </c>
      <c r="H3548" t="s">
        <v>276</v>
      </c>
      <c r="J3548">
        <v>6</v>
      </c>
      <c r="K3548" t="s">
        <v>87</v>
      </c>
      <c r="L3548">
        <v>4</v>
      </c>
      <c r="M3548" t="s">
        <v>45</v>
      </c>
      <c r="N3548">
        <v>3.5999999046325679</v>
      </c>
      <c r="O3548" t="s">
        <v>60</v>
      </c>
      <c r="P3548" t="s">
        <v>46</v>
      </c>
      <c r="R3548" t="s">
        <v>47</v>
      </c>
      <c r="S3548" t="s">
        <v>62</v>
      </c>
      <c r="U3548" t="s">
        <v>63</v>
      </c>
      <c r="W3548" t="s">
        <v>746</v>
      </c>
      <c r="X3548" t="s">
        <v>112</v>
      </c>
      <c r="Y3548" t="s">
        <v>125</v>
      </c>
      <c r="AA3548">
        <v>0</v>
      </c>
      <c r="AB3548" t="s">
        <v>51</v>
      </c>
      <c r="AC3548" t="s">
        <v>52</v>
      </c>
      <c r="AD3548">
        <v>1</v>
      </c>
      <c r="AE3548">
        <v>1</v>
      </c>
      <c r="AF3548">
        <v>1</v>
      </c>
      <c r="AG3548">
        <v>2026</v>
      </c>
      <c r="AH3548">
        <v>20251230</v>
      </c>
      <c r="AI3548" t="s">
        <v>5649</v>
      </c>
      <c r="AJ3548">
        <v>2300</v>
      </c>
      <c r="AK3548">
        <v>3270.292236328125</v>
      </c>
      <c r="AL3548" s="10">
        <f t="shared" si="440"/>
        <v>970.292236328125</v>
      </c>
      <c r="AM3548" s="11">
        <f t="shared" si="441"/>
        <v>0.42186618970788042</v>
      </c>
      <c r="AN3548">
        <v>2300</v>
      </c>
      <c r="AO3548">
        <v>3600.0807428962112</v>
      </c>
      <c r="AP3548" s="12">
        <f t="shared" si="442"/>
        <v>1300.0807428962112</v>
      </c>
      <c r="AQ3548" s="13">
        <f t="shared" si="443"/>
        <v>0.56525249691139612</v>
      </c>
      <c r="AR3548">
        <v>2300</v>
      </c>
      <c r="AS3548">
        <v>3965.162860819014</v>
      </c>
      <c r="AT3548" s="14">
        <f t="shared" si="444"/>
        <v>1665.162860819014</v>
      </c>
      <c r="AU3548" s="15">
        <f t="shared" si="445"/>
        <v>0.72398385253000608</v>
      </c>
      <c r="AV3548">
        <v>2300</v>
      </c>
      <c r="AW3548">
        <v>3437.0259365994239</v>
      </c>
      <c r="AX3548" s="16">
        <f t="shared" si="446"/>
        <v>1137.0259365994239</v>
      </c>
      <c r="AY3548" s="17">
        <f t="shared" si="447"/>
        <v>0.49435910286931473</v>
      </c>
    </row>
    <row r="3549" spans="1:51" x14ac:dyDescent="0.25">
      <c r="A3549" t="s">
        <v>39</v>
      </c>
      <c r="B3549" t="s">
        <v>114</v>
      </c>
      <c r="C3549">
        <v>22900</v>
      </c>
      <c r="D3549">
        <v>43335</v>
      </c>
      <c r="E3549">
        <v>2024</v>
      </c>
      <c r="F3549" t="s">
        <v>925</v>
      </c>
      <c r="G3549" t="s">
        <v>3885</v>
      </c>
      <c r="H3549" t="s">
        <v>5650</v>
      </c>
      <c r="J3549">
        <v>6</v>
      </c>
      <c r="K3549" t="s">
        <v>575</v>
      </c>
      <c r="L3549">
        <v>4</v>
      </c>
      <c r="M3549" t="s">
        <v>45</v>
      </c>
      <c r="N3549">
        <v>3.2999999523162842</v>
      </c>
      <c r="O3549" t="s">
        <v>45</v>
      </c>
      <c r="P3549" t="s">
        <v>46</v>
      </c>
      <c r="Q3549">
        <v>4</v>
      </c>
      <c r="R3549" t="s">
        <v>47</v>
      </c>
      <c r="S3549" t="s">
        <v>78</v>
      </c>
      <c r="T3549">
        <v>280</v>
      </c>
      <c r="U3549" t="s">
        <v>63</v>
      </c>
      <c r="V3549" t="s">
        <v>64</v>
      </c>
      <c r="W3549" t="s">
        <v>3886</v>
      </c>
      <c r="X3549" t="s">
        <v>97</v>
      </c>
      <c r="Y3549" t="s">
        <v>50</v>
      </c>
      <c r="AA3549">
        <v>1</v>
      </c>
      <c r="AB3549" t="s">
        <v>292</v>
      </c>
      <c r="AC3549" t="s">
        <v>3087</v>
      </c>
      <c r="AD3549">
        <v>1</v>
      </c>
      <c r="AE3549">
        <v>1</v>
      </c>
      <c r="AF3549">
        <v>1</v>
      </c>
      <c r="AG3549">
        <v>2026</v>
      </c>
      <c r="AH3549">
        <v>20260102</v>
      </c>
      <c r="AI3549" t="s">
        <v>5651</v>
      </c>
      <c r="AJ3549">
        <v>22900</v>
      </c>
      <c r="AK3549">
        <v>25773.224609375</v>
      </c>
      <c r="AL3549" s="10">
        <f t="shared" si="440"/>
        <v>2873.224609375</v>
      </c>
      <c r="AM3549" s="11">
        <f t="shared" si="441"/>
        <v>0.12546832355349344</v>
      </c>
      <c r="AN3549">
        <v>22900</v>
      </c>
      <c r="AO3549">
        <v>27523.574145687329</v>
      </c>
      <c r="AP3549" s="12">
        <f t="shared" si="442"/>
        <v>4623.5741456873293</v>
      </c>
      <c r="AQ3549" s="13">
        <f t="shared" si="443"/>
        <v>0.20190280112171743</v>
      </c>
      <c r="AR3549">
        <v>22900</v>
      </c>
      <c r="AS3549">
        <v>28761.310791087169</v>
      </c>
      <c r="AT3549" s="14">
        <f t="shared" si="444"/>
        <v>5861.3107910871695</v>
      </c>
      <c r="AU3549" s="15">
        <f t="shared" si="445"/>
        <v>0.25595243629201614</v>
      </c>
      <c r="AV3549">
        <v>22900</v>
      </c>
      <c r="AW3549">
        <v>25896.38834951456</v>
      </c>
      <c r="AX3549" s="16">
        <f t="shared" si="446"/>
        <v>2996.3883495145601</v>
      </c>
      <c r="AY3549" s="17">
        <f t="shared" si="447"/>
        <v>0.13084665281722971</v>
      </c>
    </row>
    <row r="3550" spans="1:51" x14ac:dyDescent="0.25">
      <c r="A3550" t="s">
        <v>54</v>
      </c>
      <c r="B3550" t="s">
        <v>447</v>
      </c>
      <c r="C3550">
        <v>40000</v>
      </c>
      <c r="D3550">
        <v>5670</v>
      </c>
      <c r="E3550">
        <v>2023</v>
      </c>
      <c r="F3550" t="s">
        <v>349</v>
      </c>
      <c r="G3550" t="s">
        <v>612</v>
      </c>
      <c r="H3550" t="s">
        <v>1255</v>
      </c>
      <c r="I3550" t="s">
        <v>613</v>
      </c>
      <c r="J3550">
        <v>8</v>
      </c>
      <c r="K3550" t="s">
        <v>87</v>
      </c>
      <c r="L3550">
        <v>2</v>
      </c>
      <c r="M3550" t="s">
        <v>45</v>
      </c>
      <c r="N3550">
        <v>6.4000000953674316</v>
      </c>
      <c r="O3550" t="s">
        <v>119</v>
      </c>
      <c r="P3550" t="s">
        <v>46</v>
      </c>
      <c r="Q3550">
        <v>5</v>
      </c>
      <c r="R3550" t="s">
        <v>61</v>
      </c>
      <c r="S3550" t="s">
        <v>423</v>
      </c>
      <c r="T3550">
        <v>485</v>
      </c>
      <c r="U3550" t="s">
        <v>63</v>
      </c>
      <c r="V3550" t="s">
        <v>79</v>
      </c>
      <c r="X3550" t="s">
        <v>65</v>
      </c>
      <c r="Y3550" t="s">
        <v>125</v>
      </c>
      <c r="AA3550">
        <v>0</v>
      </c>
      <c r="AB3550" t="s">
        <v>51</v>
      </c>
      <c r="AC3550" t="s">
        <v>67</v>
      </c>
      <c r="AD3550">
        <v>1</v>
      </c>
      <c r="AE3550">
        <v>1</v>
      </c>
      <c r="AF3550">
        <v>1</v>
      </c>
      <c r="AG3550">
        <v>2026</v>
      </c>
      <c r="AH3550">
        <v>20251230</v>
      </c>
      <c r="AI3550" t="s">
        <v>5652</v>
      </c>
      <c r="AJ3550">
        <v>40000</v>
      </c>
      <c r="AK3550">
        <v>40556.67578125</v>
      </c>
      <c r="AL3550" s="10">
        <f t="shared" si="440"/>
        <v>556.67578125</v>
      </c>
      <c r="AM3550" s="11">
        <f t="shared" si="441"/>
        <v>1.391689453125E-2</v>
      </c>
      <c r="AN3550">
        <v>40000</v>
      </c>
      <c r="AO3550">
        <v>41218.885000336908</v>
      </c>
      <c r="AP3550" s="12">
        <f t="shared" si="442"/>
        <v>1218.885000336908</v>
      </c>
      <c r="AQ3550" s="13">
        <f t="shared" si="443"/>
        <v>3.0472125008422699E-2</v>
      </c>
      <c r="AR3550">
        <v>40000</v>
      </c>
      <c r="AS3550">
        <v>40384.382968855738</v>
      </c>
      <c r="AT3550" s="14">
        <f t="shared" si="444"/>
        <v>384.382968855738</v>
      </c>
      <c r="AU3550" s="15">
        <f t="shared" si="445"/>
        <v>9.6095742213934496E-3</v>
      </c>
      <c r="AV3550">
        <v>40000</v>
      </c>
      <c r="AW3550">
        <v>40437.65217391304</v>
      </c>
      <c r="AX3550" s="16">
        <f t="shared" si="446"/>
        <v>437.65217391304031</v>
      </c>
      <c r="AY3550" s="17">
        <f t="shared" si="447"/>
        <v>1.0941304347826008E-2</v>
      </c>
    </row>
    <row r="3551" spans="1:51" x14ac:dyDescent="0.25">
      <c r="A3551" t="s">
        <v>39</v>
      </c>
      <c r="B3551" t="s">
        <v>355</v>
      </c>
      <c r="C3551">
        <v>3800</v>
      </c>
      <c r="D3551">
        <v>182539</v>
      </c>
      <c r="E3551">
        <v>2011</v>
      </c>
      <c r="F3551" t="s">
        <v>459</v>
      </c>
      <c r="G3551" t="s">
        <v>460</v>
      </c>
      <c r="H3551" t="s">
        <v>1159</v>
      </c>
      <c r="J3551">
        <v>6</v>
      </c>
      <c r="K3551" t="s">
        <v>59</v>
      </c>
      <c r="L3551">
        <v>4</v>
      </c>
      <c r="M3551" t="s">
        <v>45</v>
      </c>
      <c r="N3551">
        <v>3.7000000476837158</v>
      </c>
      <c r="O3551" t="s">
        <v>45</v>
      </c>
      <c r="P3551" t="s">
        <v>46</v>
      </c>
      <c r="Q3551">
        <v>4</v>
      </c>
      <c r="R3551" t="s">
        <v>47</v>
      </c>
      <c r="T3551">
        <v>300</v>
      </c>
      <c r="U3551" t="s">
        <v>63</v>
      </c>
      <c r="V3551" t="s">
        <v>79</v>
      </c>
      <c r="W3551" t="s">
        <v>462</v>
      </c>
      <c r="X3551" t="s">
        <v>112</v>
      </c>
      <c r="Y3551" t="s">
        <v>125</v>
      </c>
      <c r="AA3551">
        <v>0</v>
      </c>
      <c r="AB3551" t="s">
        <v>51</v>
      </c>
      <c r="AC3551" t="s">
        <v>52</v>
      </c>
      <c r="AD3551">
        <v>1</v>
      </c>
      <c r="AE3551">
        <v>1</v>
      </c>
      <c r="AF3551">
        <v>1</v>
      </c>
      <c r="AG3551">
        <v>2026</v>
      </c>
      <c r="AH3551">
        <v>20251230</v>
      </c>
      <c r="AI3551" t="s">
        <v>5653</v>
      </c>
      <c r="AJ3551">
        <v>3800</v>
      </c>
      <c r="AK3551">
        <v>3067.67236328125</v>
      </c>
      <c r="AL3551" s="10">
        <f t="shared" si="440"/>
        <v>732.32763671875</v>
      </c>
      <c r="AM3551" s="11">
        <f t="shared" si="441"/>
        <v>0.19271779913651316</v>
      </c>
      <c r="AN3551">
        <v>3800</v>
      </c>
      <c r="AO3551">
        <v>3061.5074579260499</v>
      </c>
      <c r="AP3551" s="12">
        <f t="shared" si="442"/>
        <v>738.49254207395006</v>
      </c>
      <c r="AQ3551" s="13">
        <f t="shared" si="443"/>
        <v>0.19434014265103949</v>
      </c>
      <c r="AR3551">
        <v>3800</v>
      </c>
      <c r="AS3551">
        <v>3202.9323639273871</v>
      </c>
      <c r="AT3551" s="14">
        <f t="shared" si="444"/>
        <v>597.06763607261291</v>
      </c>
      <c r="AU3551" s="15">
        <f t="shared" si="445"/>
        <v>0.15712306212437183</v>
      </c>
      <c r="AV3551">
        <v>3800</v>
      </c>
      <c r="AW3551">
        <v>3117.8571428571431</v>
      </c>
      <c r="AX3551" s="16">
        <f t="shared" si="446"/>
        <v>682.14285714285688</v>
      </c>
      <c r="AY3551" s="17">
        <f t="shared" si="447"/>
        <v>0.17951127819548865</v>
      </c>
    </row>
    <row r="3552" spans="1:51" x14ac:dyDescent="0.25">
      <c r="A3552" t="s">
        <v>54</v>
      </c>
      <c r="B3552" t="s">
        <v>479</v>
      </c>
      <c r="C3552">
        <v>2300</v>
      </c>
      <c r="D3552">
        <v>234432</v>
      </c>
      <c r="E3552">
        <v>2010</v>
      </c>
      <c r="F3552" t="s">
        <v>56</v>
      </c>
      <c r="G3552" t="s">
        <v>1535</v>
      </c>
      <c r="I3552" t="s">
        <v>357</v>
      </c>
      <c r="J3552">
        <v>8</v>
      </c>
      <c r="K3552" t="s">
        <v>44</v>
      </c>
      <c r="L3552">
        <v>3</v>
      </c>
      <c r="M3552" t="s">
        <v>45</v>
      </c>
      <c r="N3552">
        <v>5.4000000953674316</v>
      </c>
      <c r="O3552" t="s">
        <v>119</v>
      </c>
      <c r="P3552" t="s">
        <v>46</v>
      </c>
      <c r="R3552" t="s">
        <v>222</v>
      </c>
      <c r="S3552" t="s">
        <v>151</v>
      </c>
      <c r="T3552">
        <v>255</v>
      </c>
      <c r="U3552" t="s">
        <v>63</v>
      </c>
      <c r="V3552" t="s">
        <v>79</v>
      </c>
      <c r="W3552" t="s">
        <v>358</v>
      </c>
      <c r="X3552" t="s">
        <v>81</v>
      </c>
      <c r="Y3552" t="s">
        <v>82</v>
      </c>
      <c r="AA3552">
        <v>0</v>
      </c>
      <c r="AB3552" t="s">
        <v>51</v>
      </c>
      <c r="AC3552" t="s">
        <v>222</v>
      </c>
      <c r="AD3552">
        <v>1</v>
      </c>
      <c r="AE3552">
        <v>1</v>
      </c>
      <c r="AF3552">
        <v>1</v>
      </c>
      <c r="AG3552">
        <v>2026</v>
      </c>
      <c r="AH3552">
        <v>20251229</v>
      </c>
      <c r="AI3552" t="s">
        <v>5654</v>
      </c>
      <c r="AJ3552">
        <v>2300</v>
      </c>
      <c r="AK3552">
        <v>2025.652099609375</v>
      </c>
      <c r="AL3552" s="10">
        <f t="shared" si="440"/>
        <v>274.347900390625</v>
      </c>
      <c r="AM3552" s="11">
        <f t="shared" si="441"/>
        <v>0.11928169582201087</v>
      </c>
      <c r="AN3552">
        <v>2300</v>
      </c>
      <c r="AO3552">
        <v>2134.7986419008389</v>
      </c>
      <c r="AP3552" s="12">
        <f t="shared" si="442"/>
        <v>165.2013580991611</v>
      </c>
      <c r="AQ3552" s="13">
        <f t="shared" si="443"/>
        <v>7.1826677434417868E-2</v>
      </c>
      <c r="AR3552">
        <v>2300</v>
      </c>
      <c r="AS3552">
        <v>2007.026834424106</v>
      </c>
      <c r="AT3552" s="14">
        <f t="shared" si="444"/>
        <v>292.97316557589397</v>
      </c>
      <c r="AU3552" s="15">
        <f t="shared" si="445"/>
        <v>0.12737963720691042</v>
      </c>
      <c r="AV3552">
        <v>2300</v>
      </c>
      <c r="AW3552">
        <v>2055.4760066188642</v>
      </c>
      <c r="AX3552" s="16">
        <f t="shared" si="446"/>
        <v>244.52399338113582</v>
      </c>
      <c r="AY3552" s="17">
        <f t="shared" si="447"/>
        <v>0.10631477973092862</v>
      </c>
    </row>
    <row r="3553" spans="1:51" x14ac:dyDescent="0.25">
      <c r="A3553" t="s">
        <v>39</v>
      </c>
      <c r="B3553" t="s">
        <v>40</v>
      </c>
      <c r="C3553">
        <v>12600</v>
      </c>
      <c r="D3553">
        <v>116532</v>
      </c>
      <c r="E3553">
        <v>2020</v>
      </c>
      <c r="F3553" t="s">
        <v>143</v>
      </c>
      <c r="G3553" t="s">
        <v>4465</v>
      </c>
      <c r="H3553" t="s">
        <v>145</v>
      </c>
      <c r="J3553">
        <v>6</v>
      </c>
      <c r="K3553" t="s">
        <v>44</v>
      </c>
      <c r="L3553">
        <v>4</v>
      </c>
      <c r="M3553" t="s">
        <v>45</v>
      </c>
      <c r="N3553">
        <v>3</v>
      </c>
      <c r="O3553" t="s">
        <v>45</v>
      </c>
      <c r="P3553" t="s">
        <v>46</v>
      </c>
      <c r="R3553" t="s">
        <v>47</v>
      </c>
      <c r="S3553" t="s">
        <v>48</v>
      </c>
      <c r="T3553">
        <v>400</v>
      </c>
      <c r="U3553" t="s">
        <v>63</v>
      </c>
      <c r="V3553" t="s">
        <v>79</v>
      </c>
      <c r="X3553" t="s">
        <v>97</v>
      </c>
      <c r="Y3553" t="s">
        <v>82</v>
      </c>
      <c r="Z3553">
        <v>51100</v>
      </c>
      <c r="AA3553">
        <v>0</v>
      </c>
      <c r="AB3553" t="s">
        <v>51</v>
      </c>
      <c r="AC3553" t="s">
        <v>98</v>
      </c>
      <c r="AD3553">
        <v>1</v>
      </c>
      <c r="AE3553">
        <v>1</v>
      </c>
      <c r="AF3553">
        <v>1</v>
      </c>
      <c r="AG3553">
        <v>2026</v>
      </c>
      <c r="AH3553">
        <v>20260102</v>
      </c>
      <c r="AI3553" t="s">
        <v>5655</v>
      </c>
      <c r="AJ3553">
        <v>12600</v>
      </c>
      <c r="AK3553">
        <v>14512.34375</v>
      </c>
      <c r="AL3553" s="10">
        <f t="shared" si="440"/>
        <v>1912.34375</v>
      </c>
      <c r="AM3553" s="11">
        <f t="shared" si="441"/>
        <v>0.15177331349206349</v>
      </c>
      <c r="AN3553">
        <v>12600</v>
      </c>
      <c r="AO3553">
        <v>14857.652399248809</v>
      </c>
      <c r="AP3553" s="12">
        <f t="shared" si="442"/>
        <v>2257.6523992488092</v>
      </c>
      <c r="AQ3553" s="13">
        <f t="shared" si="443"/>
        <v>0.17917876184514359</v>
      </c>
      <c r="AR3553">
        <v>12600</v>
      </c>
      <c r="AS3553">
        <v>15762.191678530329</v>
      </c>
      <c r="AT3553" s="14">
        <f t="shared" si="444"/>
        <v>3162.1916785303292</v>
      </c>
      <c r="AU3553" s="15">
        <f t="shared" si="445"/>
        <v>0.2509675935341531</v>
      </c>
      <c r="AV3553">
        <v>12600</v>
      </c>
      <c r="AW3553">
        <v>14709.39440993789</v>
      </c>
      <c r="AX3553" s="16">
        <f t="shared" si="446"/>
        <v>2109.3944099378896</v>
      </c>
      <c r="AY3553" s="17">
        <f t="shared" si="447"/>
        <v>0.16741225475697535</v>
      </c>
    </row>
    <row r="3554" spans="1:51" x14ac:dyDescent="0.25">
      <c r="A3554" t="s">
        <v>106</v>
      </c>
      <c r="B3554" t="s">
        <v>501</v>
      </c>
      <c r="C3554">
        <v>10500</v>
      </c>
      <c r="D3554">
        <v>128268</v>
      </c>
      <c r="E3554">
        <v>2020</v>
      </c>
      <c r="F3554" t="s">
        <v>502</v>
      </c>
      <c r="G3554" t="s">
        <v>945</v>
      </c>
      <c r="H3554" t="s">
        <v>5656</v>
      </c>
      <c r="J3554">
        <v>6</v>
      </c>
      <c r="K3554" t="s">
        <v>87</v>
      </c>
      <c r="L3554">
        <v>4</v>
      </c>
      <c r="M3554" t="s">
        <v>45</v>
      </c>
      <c r="N3554">
        <v>3.5999999046325679</v>
      </c>
      <c r="O3554" t="s">
        <v>45</v>
      </c>
      <c r="P3554" t="s">
        <v>46</v>
      </c>
      <c r="Q3554">
        <v>4</v>
      </c>
      <c r="R3554" t="s">
        <v>47</v>
      </c>
      <c r="S3554" t="s">
        <v>48</v>
      </c>
      <c r="U3554" t="s">
        <v>63</v>
      </c>
      <c r="V3554" t="s">
        <v>79</v>
      </c>
      <c r="W3554" t="s">
        <v>5657</v>
      </c>
      <c r="X3554" t="s">
        <v>97</v>
      </c>
      <c r="Y3554" t="s">
        <v>82</v>
      </c>
      <c r="AA3554">
        <v>0</v>
      </c>
      <c r="AB3554" t="s">
        <v>51</v>
      </c>
      <c r="AC3554" t="s">
        <v>52</v>
      </c>
      <c r="AD3554">
        <v>1</v>
      </c>
      <c r="AE3554">
        <v>1</v>
      </c>
      <c r="AF3554">
        <v>1</v>
      </c>
      <c r="AG3554">
        <v>2026</v>
      </c>
      <c r="AH3554">
        <v>20251230</v>
      </c>
      <c r="AI3554" t="s">
        <v>5658</v>
      </c>
      <c r="AJ3554">
        <v>10500</v>
      </c>
      <c r="AK3554">
        <v>15321.9189453125</v>
      </c>
      <c r="AL3554" s="10">
        <f t="shared" si="440"/>
        <v>4821.9189453125</v>
      </c>
      <c r="AM3554" s="11">
        <f t="shared" si="441"/>
        <v>0.45923037574404763</v>
      </c>
      <c r="AN3554">
        <v>10500</v>
      </c>
      <c r="AO3554">
        <v>15077.15901339919</v>
      </c>
      <c r="AP3554" s="12">
        <f t="shared" si="442"/>
        <v>4577.1590133991904</v>
      </c>
      <c r="AQ3554" s="13">
        <f t="shared" si="443"/>
        <v>0.43591990603801811</v>
      </c>
      <c r="AR3554">
        <v>10500</v>
      </c>
      <c r="AS3554">
        <v>17108.47958451357</v>
      </c>
      <c r="AT3554" s="14">
        <f t="shared" si="444"/>
        <v>6608.4795845135704</v>
      </c>
      <c r="AU3554" s="15">
        <f t="shared" si="445"/>
        <v>0.62937900804891145</v>
      </c>
      <c r="AV3554">
        <v>10500</v>
      </c>
      <c r="AW3554">
        <v>15269.16360294118</v>
      </c>
      <c r="AX3554" s="16">
        <f t="shared" si="446"/>
        <v>4769.1636029411802</v>
      </c>
      <c r="AY3554" s="17">
        <f t="shared" si="447"/>
        <v>0.45420605742296954</v>
      </c>
    </row>
    <row r="3555" spans="1:51" x14ac:dyDescent="0.25">
      <c r="A3555" t="s">
        <v>39</v>
      </c>
      <c r="B3555" t="s">
        <v>114</v>
      </c>
      <c r="C3555">
        <v>26400</v>
      </c>
      <c r="D3555">
        <v>21623</v>
      </c>
      <c r="E3555">
        <v>2024</v>
      </c>
      <c r="F3555" t="s">
        <v>56</v>
      </c>
      <c r="G3555" t="s">
        <v>531</v>
      </c>
      <c r="H3555" t="s">
        <v>2728</v>
      </c>
      <c r="I3555" t="s">
        <v>1291</v>
      </c>
      <c r="J3555">
        <v>6</v>
      </c>
      <c r="K3555" t="s">
        <v>44</v>
      </c>
      <c r="L3555">
        <v>3</v>
      </c>
      <c r="M3555" t="s">
        <v>45</v>
      </c>
      <c r="N3555">
        <v>3.5</v>
      </c>
      <c r="O3555" t="s">
        <v>119</v>
      </c>
      <c r="P3555" t="s">
        <v>46</v>
      </c>
      <c r="Q3555">
        <v>3</v>
      </c>
      <c r="R3555" t="s">
        <v>220</v>
      </c>
      <c r="S3555" t="s">
        <v>423</v>
      </c>
      <c r="U3555" t="s">
        <v>63</v>
      </c>
      <c r="V3555" t="s">
        <v>79</v>
      </c>
      <c r="W3555" t="s">
        <v>534</v>
      </c>
      <c r="X3555" t="s">
        <v>81</v>
      </c>
      <c r="Y3555" t="s">
        <v>82</v>
      </c>
      <c r="AA3555">
        <v>0</v>
      </c>
      <c r="AB3555" t="s">
        <v>51</v>
      </c>
      <c r="AC3555" t="s">
        <v>222</v>
      </c>
      <c r="AD3555">
        <v>1</v>
      </c>
      <c r="AE3555">
        <v>1</v>
      </c>
      <c r="AF3555">
        <v>1</v>
      </c>
      <c r="AG3555">
        <v>2026</v>
      </c>
      <c r="AH3555">
        <v>20251230</v>
      </c>
      <c r="AI3555" t="s">
        <v>5659</v>
      </c>
      <c r="AJ3555">
        <v>26400</v>
      </c>
      <c r="AK3555">
        <v>34804.17578125</v>
      </c>
      <c r="AL3555" s="10">
        <f t="shared" si="440"/>
        <v>8404.17578125</v>
      </c>
      <c r="AM3555" s="11">
        <f t="shared" si="441"/>
        <v>0.31833999171401517</v>
      </c>
      <c r="AN3555">
        <v>26400</v>
      </c>
      <c r="AO3555">
        <v>34073.087087745123</v>
      </c>
      <c r="AP3555" s="12">
        <f t="shared" si="442"/>
        <v>7673.0870877451234</v>
      </c>
      <c r="AQ3555" s="13">
        <f t="shared" si="443"/>
        <v>0.29064723817216376</v>
      </c>
      <c r="AR3555">
        <v>26400</v>
      </c>
      <c r="AS3555">
        <v>33197.088884186371</v>
      </c>
      <c r="AT3555" s="14">
        <f t="shared" si="444"/>
        <v>6797.0888841863707</v>
      </c>
      <c r="AU3555" s="15">
        <f t="shared" si="445"/>
        <v>0.25746548803736252</v>
      </c>
      <c r="AV3555">
        <v>26400</v>
      </c>
      <c r="AW3555">
        <v>34245.092511013208</v>
      </c>
      <c r="AX3555" s="16">
        <f t="shared" si="446"/>
        <v>7845.0925110132084</v>
      </c>
      <c r="AY3555" s="17">
        <f t="shared" si="447"/>
        <v>0.29716259511413667</v>
      </c>
    </row>
    <row r="3556" spans="1:51" x14ac:dyDescent="0.25">
      <c r="A3556" t="s">
        <v>39</v>
      </c>
      <c r="B3556" t="s">
        <v>295</v>
      </c>
      <c r="C3556">
        <v>19600</v>
      </c>
      <c r="D3556">
        <v>53954</v>
      </c>
      <c r="E3556">
        <v>2020</v>
      </c>
      <c r="F3556" t="s">
        <v>274</v>
      </c>
      <c r="G3556" t="s">
        <v>1774</v>
      </c>
      <c r="H3556" t="s">
        <v>1605</v>
      </c>
      <c r="J3556">
        <v>6</v>
      </c>
      <c r="K3556" t="s">
        <v>111</v>
      </c>
      <c r="L3556">
        <v>4</v>
      </c>
      <c r="M3556" t="s">
        <v>45</v>
      </c>
      <c r="N3556">
        <v>3.5999999046325679</v>
      </c>
      <c r="O3556" t="s">
        <v>45</v>
      </c>
      <c r="P3556" t="s">
        <v>46</v>
      </c>
      <c r="Q3556">
        <v>4</v>
      </c>
      <c r="R3556" t="s">
        <v>47</v>
      </c>
      <c r="S3556" t="s">
        <v>62</v>
      </c>
      <c r="U3556" t="s">
        <v>63</v>
      </c>
      <c r="V3556" t="s">
        <v>79</v>
      </c>
      <c r="W3556" t="s">
        <v>1952</v>
      </c>
      <c r="X3556" t="s">
        <v>97</v>
      </c>
      <c r="Y3556" t="s">
        <v>82</v>
      </c>
      <c r="AA3556">
        <v>0</v>
      </c>
      <c r="AB3556" t="s">
        <v>51</v>
      </c>
      <c r="AC3556" t="s">
        <v>98</v>
      </c>
      <c r="AD3556">
        <v>1</v>
      </c>
      <c r="AE3556">
        <v>1</v>
      </c>
      <c r="AF3556">
        <v>1</v>
      </c>
      <c r="AG3556">
        <v>2026</v>
      </c>
      <c r="AH3556">
        <v>20251230</v>
      </c>
      <c r="AI3556" t="s">
        <v>5660</v>
      </c>
      <c r="AJ3556">
        <v>19600</v>
      </c>
      <c r="AK3556">
        <v>23047.056640625</v>
      </c>
      <c r="AL3556" s="10">
        <f t="shared" si="440"/>
        <v>3447.056640625</v>
      </c>
      <c r="AM3556" s="11">
        <f t="shared" si="441"/>
        <v>0.17587023676658164</v>
      </c>
      <c r="AN3556">
        <v>19600</v>
      </c>
      <c r="AO3556">
        <v>25727.84229742302</v>
      </c>
      <c r="AP3556" s="12">
        <f t="shared" si="442"/>
        <v>6127.8422974230198</v>
      </c>
      <c r="AQ3556" s="13">
        <f t="shared" si="443"/>
        <v>0.31264501517464388</v>
      </c>
      <c r="AR3556">
        <v>19600</v>
      </c>
      <c r="AS3556">
        <v>26162.160023453231</v>
      </c>
      <c r="AT3556" s="14">
        <f t="shared" si="444"/>
        <v>6562.1600234532307</v>
      </c>
      <c r="AU3556" s="15">
        <f t="shared" si="445"/>
        <v>0.33480408282924645</v>
      </c>
      <c r="AV3556">
        <v>19600</v>
      </c>
      <c r="AW3556">
        <v>23392.676521739129</v>
      </c>
      <c r="AX3556" s="16">
        <f t="shared" si="446"/>
        <v>3792.6765217391294</v>
      </c>
      <c r="AY3556" s="17">
        <f t="shared" si="447"/>
        <v>0.19350390417036376</v>
      </c>
    </row>
    <row r="3557" spans="1:51" x14ac:dyDescent="0.25">
      <c r="A3557" t="s">
        <v>54</v>
      </c>
      <c r="B3557" t="s">
        <v>127</v>
      </c>
      <c r="C3557">
        <v>7500</v>
      </c>
      <c r="D3557">
        <v>70587</v>
      </c>
      <c r="E3557">
        <v>2020</v>
      </c>
      <c r="F3557" t="s">
        <v>349</v>
      </c>
      <c r="G3557" t="s">
        <v>834</v>
      </c>
      <c r="H3557" t="s">
        <v>58</v>
      </c>
      <c r="J3557">
        <v>4</v>
      </c>
      <c r="K3557" t="s">
        <v>44</v>
      </c>
      <c r="L3557">
        <v>4</v>
      </c>
      <c r="M3557" t="s">
        <v>45</v>
      </c>
      <c r="N3557">
        <v>2.4000000953674321</v>
      </c>
      <c r="O3557" t="s">
        <v>60</v>
      </c>
      <c r="P3557" t="s">
        <v>46</v>
      </c>
      <c r="Q3557">
        <v>3</v>
      </c>
      <c r="R3557" t="s">
        <v>47</v>
      </c>
      <c r="S3557" t="s">
        <v>62</v>
      </c>
      <c r="T3557">
        <v>173</v>
      </c>
      <c r="U3557" t="s">
        <v>63</v>
      </c>
      <c r="V3557" t="s">
        <v>64</v>
      </c>
      <c r="X3557" t="s">
        <v>112</v>
      </c>
      <c r="Y3557" t="s">
        <v>66</v>
      </c>
      <c r="AA3557">
        <v>0</v>
      </c>
      <c r="AB3557" t="s">
        <v>51</v>
      </c>
      <c r="AC3557" t="s">
        <v>52</v>
      </c>
      <c r="AD3557">
        <v>1</v>
      </c>
      <c r="AE3557">
        <v>1</v>
      </c>
      <c r="AF3557">
        <v>1</v>
      </c>
      <c r="AG3557">
        <v>2026</v>
      </c>
      <c r="AH3557">
        <v>20251231</v>
      </c>
      <c r="AI3557" t="s">
        <v>5661</v>
      </c>
      <c r="AJ3557">
        <v>7500</v>
      </c>
      <c r="AK3557">
        <v>7622.24365234375</v>
      </c>
      <c r="AL3557" s="10">
        <f t="shared" si="440"/>
        <v>122.24365234375</v>
      </c>
      <c r="AM3557" s="11">
        <f t="shared" si="441"/>
        <v>1.6299153645833335E-2</v>
      </c>
      <c r="AN3557">
        <v>7500</v>
      </c>
      <c r="AO3557">
        <v>7642.4528686121757</v>
      </c>
      <c r="AP3557" s="12">
        <f t="shared" si="442"/>
        <v>142.45286861217573</v>
      </c>
      <c r="AQ3557" s="13">
        <f t="shared" si="443"/>
        <v>1.8993715814956763E-2</v>
      </c>
      <c r="AR3557">
        <v>7500</v>
      </c>
      <c r="AS3557">
        <v>7264.8609707900532</v>
      </c>
      <c r="AT3557" s="14">
        <f t="shared" si="444"/>
        <v>235.13902920994678</v>
      </c>
      <c r="AU3557" s="15">
        <f t="shared" si="445"/>
        <v>3.1351870561326239E-2</v>
      </c>
      <c r="AV3557">
        <v>7500</v>
      </c>
      <c r="AW3557">
        <v>7767.7339246119736</v>
      </c>
      <c r="AX3557" s="16">
        <f t="shared" si="446"/>
        <v>267.73392461197363</v>
      </c>
      <c r="AY3557" s="17">
        <f t="shared" si="447"/>
        <v>3.5697856614929815E-2</v>
      </c>
    </row>
    <row r="3558" spans="1:51" x14ac:dyDescent="0.25">
      <c r="A3558" t="s">
        <v>106</v>
      </c>
      <c r="B3558" t="s">
        <v>215</v>
      </c>
      <c r="C3558">
        <v>16800</v>
      </c>
      <c r="D3558">
        <v>34486</v>
      </c>
      <c r="E3558">
        <v>2023</v>
      </c>
      <c r="F3558" t="s">
        <v>343</v>
      </c>
      <c r="G3558" t="s">
        <v>869</v>
      </c>
      <c r="H3558" t="s">
        <v>5662</v>
      </c>
      <c r="I3558" t="s">
        <v>5663</v>
      </c>
      <c r="J3558">
        <v>4</v>
      </c>
      <c r="K3558" t="s">
        <v>111</v>
      </c>
      <c r="L3558">
        <v>4</v>
      </c>
      <c r="M3558" t="s">
        <v>45</v>
      </c>
      <c r="N3558">
        <v>1.299999952316284</v>
      </c>
      <c r="O3558" t="s">
        <v>76</v>
      </c>
      <c r="P3558" t="s">
        <v>46</v>
      </c>
      <c r="Q3558">
        <v>4</v>
      </c>
      <c r="R3558" t="s">
        <v>47</v>
      </c>
      <c r="S3558" t="s">
        <v>48</v>
      </c>
      <c r="T3558">
        <v>177</v>
      </c>
      <c r="U3558" t="s">
        <v>63</v>
      </c>
      <c r="X3558" t="s">
        <v>49</v>
      </c>
      <c r="Y3558" t="s">
        <v>871</v>
      </c>
      <c r="AA3558">
        <v>0</v>
      </c>
      <c r="AB3558" t="s">
        <v>51</v>
      </c>
      <c r="AC3558" t="s">
        <v>52</v>
      </c>
      <c r="AD3558">
        <v>1</v>
      </c>
      <c r="AE3558">
        <v>1</v>
      </c>
      <c r="AF3558">
        <v>1</v>
      </c>
      <c r="AG3558">
        <v>2026</v>
      </c>
      <c r="AH3558">
        <v>20260102</v>
      </c>
      <c r="AI3558" t="s">
        <v>5664</v>
      </c>
      <c r="AJ3558">
        <v>16800</v>
      </c>
      <c r="AK3558">
        <v>16200.8486328125</v>
      </c>
      <c r="AL3558" s="10">
        <f t="shared" si="440"/>
        <v>599.1513671875</v>
      </c>
      <c r="AM3558" s="11">
        <f t="shared" si="441"/>
        <v>3.566377185639881E-2</v>
      </c>
      <c r="AN3558">
        <v>16800</v>
      </c>
      <c r="AO3558">
        <v>16466.757771037519</v>
      </c>
      <c r="AP3558" s="12">
        <f t="shared" si="442"/>
        <v>333.24222896248102</v>
      </c>
      <c r="AQ3558" s="13">
        <f t="shared" si="443"/>
        <v>1.9835846962052442E-2</v>
      </c>
      <c r="AR3558">
        <v>16800</v>
      </c>
      <c r="AS3558">
        <v>15580.125582985491</v>
      </c>
      <c r="AT3558" s="14">
        <f t="shared" si="444"/>
        <v>1219.8744170145092</v>
      </c>
      <c r="AU3558" s="15">
        <f t="shared" si="445"/>
        <v>7.2611572441339825E-2</v>
      </c>
      <c r="AV3558">
        <v>16800</v>
      </c>
      <c r="AW3558">
        <v>16158.722517730501</v>
      </c>
      <c r="AX3558" s="16">
        <f t="shared" si="446"/>
        <v>641.27748226949916</v>
      </c>
      <c r="AY3558" s="17">
        <f t="shared" si="447"/>
        <v>3.8171278706517806E-2</v>
      </c>
    </row>
    <row r="3559" spans="1:51" x14ac:dyDescent="0.25">
      <c r="A3559" t="s">
        <v>106</v>
      </c>
      <c r="B3559" t="s">
        <v>482</v>
      </c>
      <c r="C3559">
        <v>7100</v>
      </c>
      <c r="D3559">
        <v>108532</v>
      </c>
      <c r="E3559">
        <v>2018</v>
      </c>
      <c r="F3559" t="s">
        <v>71</v>
      </c>
      <c r="G3559" t="s">
        <v>607</v>
      </c>
      <c r="H3559" t="s">
        <v>2230</v>
      </c>
      <c r="J3559">
        <v>6</v>
      </c>
      <c r="K3559" t="s">
        <v>59</v>
      </c>
      <c r="L3559">
        <v>2</v>
      </c>
      <c r="M3559" t="s">
        <v>45</v>
      </c>
      <c r="N3559">
        <v>3.5999999046325679</v>
      </c>
      <c r="O3559" t="s">
        <v>119</v>
      </c>
      <c r="R3559" t="s">
        <v>241</v>
      </c>
      <c r="S3559" t="s">
        <v>423</v>
      </c>
      <c r="U3559" t="s">
        <v>63</v>
      </c>
      <c r="V3559" t="s">
        <v>79</v>
      </c>
      <c r="W3559" t="s">
        <v>1952</v>
      </c>
      <c r="X3559" t="s">
        <v>65</v>
      </c>
      <c r="Y3559" t="s">
        <v>82</v>
      </c>
      <c r="Z3559">
        <v>25905</v>
      </c>
      <c r="AA3559">
        <v>0</v>
      </c>
      <c r="AB3559" t="s">
        <v>51</v>
      </c>
      <c r="AC3559" t="s">
        <v>241</v>
      </c>
      <c r="AD3559">
        <v>1</v>
      </c>
      <c r="AE3559">
        <v>1</v>
      </c>
      <c r="AF3559">
        <v>1</v>
      </c>
      <c r="AG3559">
        <v>2026</v>
      </c>
      <c r="AH3559">
        <v>20251230</v>
      </c>
      <c r="AI3559" t="s">
        <v>5665</v>
      </c>
      <c r="AJ3559">
        <v>7100</v>
      </c>
      <c r="AK3559">
        <v>9404.0771484375</v>
      </c>
      <c r="AL3559" s="10">
        <f t="shared" si="440"/>
        <v>2304.0771484375</v>
      </c>
      <c r="AM3559" s="11">
        <f t="shared" si="441"/>
        <v>0.32451790823063381</v>
      </c>
      <c r="AN3559">
        <v>7100</v>
      </c>
      <c r="AO3559">
        <v>9180.7838464969263</v>
      </c>
      <c r="AP3559" s="12">
        <f t="shared" si="442"/>
        <v>2080.7838464969263</v>
      </c>
      <c r="AQ3559" s="13">
        <f t="shared" si="443"/>
        <v>0.29306814739393328</v>
      </c>
      <c r="AR3559">
        <v>7100</v>
      </c>
      <c r="AS3559">
        <v>10335.20470982394</v>
      </c>
      <c r="AT3559" s="14">
        <f t="shared" si="444"/>
        <v>3235.20470982394</v>
      </c>
      <c r="AU3559" s="15">
        <f t="shared" si="445"/>
        <v>0.45566263518647043</v>
      </c>
      <c r="AV3559">
        <v>7100</v>
      </c>
      <c r="AW3559">
        <v>9507.5709779179779</v>
      </c>
      <c r="AX3559" s="16">
        <f t="shared" si="446"/>
        <v>2407.5709779179779</v>
      </c>
      <c r="AY3559" s="17">
        <f t="shared" si="447"/>
        <v>0.33909450393210955</v>
      </c>
    </row>
    <row r="3560" spans="1:51" x14ac:dyDescent="0.25">
      <c r="A3560" t="s">
        <v>106</v>
      </c>
      <c r="B3560" t="s">
        <v>215</v>
      </c>
      <c r="C3560">
        <v>1600</v>
      </c>
      <c r="D3560">
        <v>280945</v>
      </c>
      <c r="E3560">
        <v>2007</v>
      </c>
      <c r="F3560" t="s">
        <v>71</v>
      </c>
      <c r="G3560" t="s">
        <v>528</v>
      </c>
      <c r="H3560" t="s">
        <v>695</v>
      </c>
      <c r="I3560" t="s">
        <v>160</v>
      </c>
      <c r="J3560">
        <v>8</v>
      </c>
      <c r="K3560" t="s">
        <v>59</v>
      </c>
      <c r="L3560">
        <v>4</v>
      </c>
      <c r="M3560" t="s">
        <v>45</v>
      </c>
      <c r="N3560">
        <v>5.3000001907348633</v>
      </c>
      <c r="O3560" t="s">
        <v>76</v>
      </c>
      <c r="P3560" t="s">
        <v>46</v>
      </c>
      <c r="R3560" t="s">
        <v>47</v>
      </c>
      <c r="S3560" t="s">
        <v>78</v>
      </c>
      <c r="U3560" t="s">
        <v>394</v>
      </c>
      <c r="V3560" t="s">
        <v>79</v>
      </c>
      <c r="W3560" t="s">
        <v>866</v>
      </c>
      <c r="X3560" t="s">
        <v>136</v>
      </c>
      <c r="Y3560" t="s">
        <v>82</v>
      </c>
      <c r="AA3560">
        <v>0</v>
      </c>
      <c r="AB3560" t="s">
        <v>51</v>
      </c>
      <c r="AC3560" t="s">
        <v>52</v>
      </c>
      <c r="AD3560">
        <v>1</v>
      </c>
      <c r="AE3560">
        <v>1</v>
      </c>
      <c r="AF3560">
        <v>1</v>
      </c>
      <c r="AG3560">
        <v>2026</v>
      </c>
      <c r="AH3560">
        <v>20260102</v>
      </c>
      <c r="AI3560" t="s">
        <v>5666</v>
      </c>
      <c r="AJ3560">
        <v>1600</v>
      </c>
      <c r="AK3560">
        <v>2032.395141601562</v>
      </c>
      <c r="AL3560" s="10">
        <f t="shared" si="440"/>
        <v>432.39514160156205</v>
      </c>
      <c r="AM3560" s="11">
        <f t="shared" si="441"/>
        <v>0.27024696350097627</v>
      </c>
      <c r="AN3560">
        <v>1600</v>
      </c>
      <c r="AO3560">
        <v>2004.4256256727001</v>
      </c>
      <c r="AP3560" s="12">
        <f t="shared" si="442"/>
        <v>404.42562567270011</v>
      </c>
      <c r="AQ3560" s="13">
        <f t="shared" si="443"/>
        <v>0.25276601604543758</v>
      </c>
      <c r="AR3560">
        <v>1600</v>
      </c>
      <c r="AS3560">
        <v>2076.4857469146891</v>
      </c>
      <c r="AT3560" s="14">
        <f t="shared" si="444"/>
        <v>476.48574691468912</v>
      </c>
      <c r="AU3560" s="15">
        <f t="shared" si="445"/>
        <v>0.2978035918216807</v>
      </c>
      <c r="AV3560">
        <v>1600</v>
      </c>
      <c r="AW3560">
        <v>2055.4760066188642</v>
      </c>
      <c r="AX3560" s="16">
        <f t="shared" si="446"/>
        <v>455.47600661886418</v>
      </c>
      <c r="AY3560" s="17">
        <f t="shared" si="447"/>
        <v>0.28467250413679013</v>
      </c>
    </row>
    <row r="3561" spans="1:51" x14ac:dyDescent="0.25">
      <c r="A3561" t="s">
        <v>54</v>
      </c>
      <c r="B3561" t="s">
        <v>176</v>
      </c>
      <c r="C3561">
        <v>2500</v>
      </c>
      <c r="D3561">
        <v>226471</v>
      </c>
      <c r="E3561">
        <v>2012</v>
      </c>
      <c r="F3561" t="s">
        <v>71</v>
      </c>
      <c r="G3561" t="s">
        <v>72</v>
      </c>
      <c r="H3561" t="s">
        <v>495</v>
      </c>
      <c r="I3561" t="s">
        <v>150</v>
      </c>
      <c r="J3561">
        <v>8</v>
      </c>
      <c r="K3561" t="s">
        <v>111</v>
      </c>
      <c r="L3561">
        <v>2</v>
      </c>
      <c r="M3561" t="s">
        <v>45</v>
      </c>
      <c r="N3561">
        <v>5.3000001907348633</v>
      </c>
      <c r="O3561" t="s">
        <v>119</v>
      </c>
      <c r="P3561" t="s">
        <v>46</v>
      </c>
      <c r="R3561" t="s">
        <v>77</v>
      </c>
      <c r="S3561" t="s">
        <v>151</v>
      </c>
      <c r="U3561" t="s">
        <v>63</v>
      </c>
      <c r="V3561" t="s">
        <v>79</v>
      </c>
      <c r="W3561" t="s">
        <v>3799</v>
      </c>
      <c r="X3561" t="s">
        <v>97</v>
      </c>
      <c r="Y3561" t="s">
        <v>82</v>
      </c>
      <c r="AA3561">
        <v>0</v>
      </c>
      <c r="AB3561" t="s">
        <v>51</v>
      </c>
      <c r="AC3561" t="s">
        <v>83</v>
      </c>
      <c r="AD3561">
        <v>1</v>
      </c>
      <c r="AE3561">
        <v>1</v>
      </c>
      <c r="AF3561">
        <v>1</v>
      </c>
      <c r="AG3561">
        <v>2026</v>
      </c>
      <c r="AH3561">
        <v>20251230</v>
      </c>
      <c r="AI3561" t="s">
        <v>5667</v>
      </c>
      <c r="AJ3561">
        <v>2500</v>
      </c>
      <c r="AK3561">
        <v>3315.42822265625</v>
      </c>
      <c r="AL3561" s="10">
        <f t="shared" si="440"/>
        <v>815.42822265625</v>
      </c>
      <c r="AM3561" s="11">
        <f t="shared" si="441"/>
        <v>0.32617128906249998</v>
      </c>
      <c r="AN3561">
        <v>2500</v>
      </c>
      <c r="AO3561">
        <v>3399.3828586523682</v>
      </c>
      <c r="AP3561" s="12">
        <f t="shared" si="442"/>
        <v>899.38285865236821</v>
      </c>
      <c r="AQ3561" s="13">
        <f t="shared" si="443"/>
        <v>0.35975314346094728</v>
      </c>
      <c r="AR3561">
        <v>2500</v>
      </c>
      <c r="AS3561">
        <v>3582.3417359309828</v>
      </c>
      <c r="AT3561" s="14">
        <f t="shared" si="444"/>
        <v>1082.3417359309828</v>
      </c>
      <c r="AU3561" s="15">
        <f t="shared" si="445"/>
        <v>0.43293669437239313</v>
      </c>
      <c r="AV3561">
        <v>2500</v>
      </c>
      <c r="AW3561">
        <v>3437.0259365994239</v>
      </c>
      <c r="AX3561" s="16">
        <f t="shared" si="446"/>
        <v>937.02593659942386</v>
      </c>
      <c r="AY3561" s="17">
        <f t="shared" si="447"/>
        <v>0.37481037463976952</v>
      </c>
    </row>
    <row r="3562" spans="1:51" x14ac:dyDescent="0.25">
      <c r="A3562" t="s">
        <v>54</v>
      </c>
      <c r="B3562" t="s">
        <v>249</v>
      </c>
      <c r="C3562">
        <v>19000</v>
      </c>
      <c r="D3562">
        <v>137317</v>
      </c>
      <c r="E3562">
        <v>2019</v>
      </c>
      <c r="F3562" t="s">
        <v>71</v>
      </c>
      <c r="G3562" t="s">
        <v>72</v>
      </c>
      <c r="H3562" t="s">
        <v>448</v>
      </c>
      <c r="I3562" t="s">
        <v>150</v>
      </c>
      <c r="J3562">
        <v>8</v>
      </c>
      <c r="K3562" t="s">
        <v>59</v>
      </c>
      <c r="L3562">
        <v>4</v>
      </c>
      <c r="M3562" t="s">
        <v>45</v>
      </c>
      <c r="N3562">
        <v>5.3000001907348633</v>
      </c>
      <c r="O3562" t="s">
        <v>76</v>
      </c>
      <c r="P3562" t="s">
        <v>46</v>
      </c>
      <c r="R3562" t="s">
        <v>77</v>
      </c>
      <c r="S3562" t="s">
        <v>78</v>
      </c>
      <c r="U3562" t="s">
        <v>63</v>
      </c>
      <c r="W3562" t="s">
        <v>286</v>
      </c>
      <c r="X3562" t="s">
        <v>136</v>
      </c>
      <c r="Y3562" t="s">
        <v>82</v>
      </c>
      <c r="Z3562">
        <v>46095</v>
      </c>
      <c r="AA3562">
        <v>0</v>
      </c>
      <c r="AB3562" t="s">
        <v>51</v>
      </c>
      <c r="AC3562" t="s">
        <v>83</v>
      </c>
      <c r="AD3562">
        <v>1</v>
      </c>
      <c r="AE3562">
        <v>1</v>
      </c>
      <c r="AF3562">
        <v>1</v>
      </c>
      <c r="AG3562">
        <v>2026</v>
      </c>
      <c r="AH3562">
        <v>20251230</v>
      </c>
      <c r="AI3562" t="s">
        <v>5668</v>
      </c>
      <c r="AJ3562">
        <v>19000</v>
      </c>
      <c r="AK3562">
        <v>18166.044921875</v>
      </c>
      <c r="AL3562" s="10">
        <f t="shared" si="440"/>
        <v>833.955078125</v>
      </c>
      <c r="AM3562" s="11">
        <f t="shared" si="441"/>
        <v>4.3892372532894734E-2</v>
      </c>
      <c r="AN3562">
        <v>19000</v>
      </c>
      <c r="AO3562">
        <v>17962.230318309001</v>
      </c>
      <c r="AP3562" s="12">
        <f t="shared" si="442"/>
        <v>1037.7696816909993</v>
      </c>
      <c r="AQ3562" s="13">
        <f t="shared" si="443"/>
        <v>5.4619456931105224E-2</v>
      </c>
      <c r="AR3562">
        <v>19000</v>
      </c>
      <c r="AS3562">
        <v>18384.737001481721</v>
      </c>
      <c r="AT3562" s="14">
        <f t="shared" si="444"/>
        <v>615.26299851827935</v>
      </c>
      <c r="AU3562" s="15">
        <f t="shared" si="445"/>
        <v>3.2382263079909442E-2</v>
      </c>
      <c r="AV3562">
        <v>19000</v>
      </c>
      <c r="AW3562">
        <v>18052.805825242722</v>
      </c>
      <c r="AX3562" s="16">
        <f t="shared" si="446"/>
        <v>947.19417475727823</v>
      </c>
      <c r="AY3562" s="17">
        <f t="shared" si="447"/>
        <v>4.9852324987225173E-2</v>
      </c>
    </row>
    <row r="3563" spans="1:51" x14ac:dyDescent="0.25">
      <c r="A3563" t="s">
        <v>39</v>
      </c>
      <c r="B3563" t="s">
        <v>355</v>
      </c>
      <c r="C3563">
        <v>4000</v>
      </c>
      <c r="D3563">
        <v>101018</v>
      </c>
      <c r="E3563">
        <v>2012</v>
      </c>
      <c r="F3563" t="s">
        <v>56</v>
      </c>
      <c r="G3563" t="s">
        <v>86</v>
      </c>
      <c r="H3563" t="s">
        <v>416</v>
      </c>
      <c r="J3563">
        <v>6</v>
      </c>
      <c r="K3563" t="s">
        <v>234</v>
      </c>
      <c r="L3563">
        <v>4</v>
      </c>
      <c r="M3563" t="s">
        <v>45</v>
      </c>
      <c r="N3563">
        <v>3</v>
      </c>
      <c r="O3563" t="s">
        <v>76</v>
      </c>
      <c r="P3563" t="s">
        <v>46</v>
      </c>
      <c r="Q3563">
        <v>4</v>
      </c>
      <c r="R3563" t="s">
        <v>47</v>
      </c>
      <c r="T3563">
        <v>240</v>
      </c>
      <c r="U3563" t="s">
        <v>63</v>
      </c>
      <c r="V3563" t="s">
        <v>79</v>
      </c>
      <c r="X3563" t="s">
        <v>49</v>
      </c>
      <c r="Y3563" t="s">
        <v>82</v>
      </c>
      <c r="AA3563">
        <v>0</v>
      </c>
      <c r="AB3563" t="s">
        <v>51</v>
      </c>
      <c r="AC3563" t="s">
        <v>52</v>
      </c>
      <c r="AD3563">
        <v>1</v>
      </c>
      <c r="AE3563">
        <v>1</v>
      </c>
      <c r="AF3563">
        <v>1</v>
      </c>
      <c r="AG3563">
        <v>2026</v>
      </c>
      <c r="AH3563">
        <v>20251230</v>
      </c>
      <c r="AI3563" t="s">
        <v>5669</v>
      </c>
      <c r="AJ3563">
        <v>4000</v>
      </c>
      <c r="AK3563">
        <v>3879.042236328125</v>
      </c>
      <c r="AL3563" s="10">
        <f t="shared" si="440"/>
        <v>120.957763671875</v>
      </c>
      <c r="AM3563" s="11">
        <f t="shared" si="441"/>
        <v>3.0239440917968749E-2</v>
      </c>
      <c r="AN3563">
        <v>4000</v>
      </c>
      <c r="AO3563">
        <v>3679.8591487475028</v>
      </c>
      <c r="AP3563" s="12">
        <f t="shared" si="442"/>
        <v>320.14085125249721</v>
      </c>
      <c r="AQ3563" s="13">
        <f t="shared" si="443"/>
        <v>8.0035212813124298E-2</v>
      </c>
      <c r="AR3563">
        <v>4000</v>
      </c>
      <c r="AS3563">
        <v>3580.929417470008</v>
      </c>
      <c r="AT3563" s="14">
        <f t="shared" si="444"/>
        <v>419.07058252999195</v>
      </c>
      <c r="AU3563" s="15">
        <f t="shared" si="445"/>
        <v>0.10476764563249799</v>
      </c>
      <c r="AV3563">
        <v>4000</v>
      </c>
      <c r="AW3563">
        <v>3848.4312573443008</v>
      </c>
      <c r="AX3563" s="16">
        <f t="shared" si="446"/>
        <v>151.56874265569922</v>
      </c>
      <c r="AY3563" s="17">
        <f t="shared" si="447"/>
        <v>3.7892185663924806E-2</v>
      </c>
    </row>
    <row r="3564" spans="1:51" x14ac:dyDescent="0.25">
      <c r="A3564" t="s">
        <v>106</v>
      </c>
      <c r="B3564" t="s">
        <v>164</v>
      </c>
      <c r="C3564">
        <v>30500</v>
      </c>
      <c r="D3564">
        <v>38839</v>
      </c>
      <c r="E3564">
        <v>2022</v>
      </c>
      <c r="F3564" t="s">
        <v>155</v>
      </c>
      <c r="G3564" t="s">
        <v>150</v>
      </c>
      <c r="H3564" t="s">
        <v>1234</v>
      </c>
      <c r="J3564">
        <v>6</v>
      </c>
      <c r="K3564" t="s">
        <v>87</v>
      </c>
      <c r="L3564">
        <v>4</v>
      </c>
      <c r="M3564" t="s">
        <v>45</v>
      </c>
      <c r="N3564">
        <v>3.5999999046325679</v>
      </c>
      <c r="O3564" t="s">
        <v>76</v>
      </c>
      <c r="P3564" t="s">
        <v>46</v>
      </c>
      <c r="Q3564">
        <v>4</v>
      </c>
      <c r="R3564" t="s">
        <v>77</v>
      </c>
      <c r="S3564" t="s">
        <v>78</v>
      </c>
      <c r="T3564">
        <v>305</v>
      </c>
      <c r="U3564" t="s">
        <v>63</v>
      </c>
      <c r="V3564" t="s">
        <v>79</v>
      </c>
      <c r="X3564" t="s">
        <v>97</v>
      </c>
      <c r="Y3564" t="s">
        <v>82</v>
      </c>
      <c r="AA3564">
        <v>0</v>
      </c>
      <c r="AB3564" t="s">
        <v>51</v>
      </c>
      <c r="AC3564" t="s">
        <v>83</v>
      </c>
      <c r="AD3564">
        <v>1</v>
      </c>
      <c r="AE3564">
        <v>1</v>
      </c>
      <c r="AF3564">
        <v>1</v>
      </c>
      <c r="AG3564">
        <v>2026</v>
      </c>
      <c r="AH3564">
        <v>20251229</v>
      </c>
      <c r="AI3564" t="s">
        <v>5670</v>
      </c>
      <c r="AJ3564">
        <v>30500</v>
      </c>
      <c r="AK3564">
        <v>25257.646484375</v>
      </c>
      <c r="AL3564" s="10">
        <f t="shared" si="440"/>
        <v>5242.353515625</v>
      </c>
      <c r="AM3564" s="11">
        <f t="shared" si="441"/>
        <v>0.17188044313524589</v>
      </c>
      <c r="AN3564">
        <v>30500</v>
      </c>
      <c r="AO3564">
        <v>26349.95826684462</v>
      </c>
      <c r="AP3564" s="12">
        <f t="shared" si="442"/>
        <v>4150.0417331553799</v>
      </c>
      <c r="AQ3564" s="13">
        <f t="shared" si="443"/>
        <v>0.13606694207066819</v>
      </c>
      <c r="AR3564">
        <v>30500</v>
      </c>
      <c r="AS3564">
        <v>26783.306545101841</v>
      </c>
      <c r="AT3564" s="14">
        <f t="shared" si="444"/>
        <v>3716.693454898159</v>
      </c>
      <c r="AU3564" s="15">
        <f t="shared" si="445"/>
        <v>0.12185880179993965</v>
      </c>
      <c r="AV3564">
        <v>30500</v>
      </c>
      <c r="AW3564">
        <v>25090.703001579779</v>
      </c>
      <c r="AX3564" s="16">
        <f t="shared" si="446"/>
        <v>5409.2969984202209</v>
      </c>
      <c r="AY3564" s="17">
        <f t="shared" si="447"/>
        <v>0.17735399994820397</v>
      </c>
    </row>
    <row r="3565" spans="1:51" x14ac:dyDescent="0.25">
      <c r="A3565" t="s">
        <v>54</v>
      </c>
      <c r="B3565" t="s">
        <v>263</v>
      </c>
      <c r="C3565">
        <v>3300</v>
      </c>
      <c r="D3565">
        <v>197237</v>
      </c>
      <c r="E3565">
        <v>2013</v>
      </c>
      <c r="F3565" t="s">
        <v>155</v>
      </c>
      <c r="G3565" t="s">
        <v>150</v>
      </c>
      <c r="H3565" t="s">
        <v>276</v>
      </c>
      <c r="J3565">
        <v>8</v>
      </c>
      <c r="K3565" t="s">
        <v>90</v>
      </c>
      <c r="L3565">
        <v>4</v>
      </c>
      <c r="M3565" t="s">
        <v>45</v>
      </c>
      <c r="N3565">
        <v>5.6999998092651367</v>
      </c>
      <c r="O3565" t="s">
        <v>76</v>
      </c>
      <c r="P3565" t="s">
        <v>46</v>
      </c>
      <c r="Q3565">
        <v>3</v>
      </c>
      <c r="R3565" t="s">
        <v>77</v>
      </c>
      <c r="S3565" t="s">
        <v>78</v>
      </c>
      <c r="U3565" t="s">
        <v>63</v>
      </c>
      <c r="X3565" t="s">
        <v>97</v>
      </c>
      <c r="Y3565" t="s">
        <v>82</v>
      </c>
      <c r="AA3565">
        <v>0</v>
      </c>
      <c r="AB3565" t="s">
        <v>51</v>
      </c>
      <c r="AC3565" t="s">
        <v>83</v>
      </c>
      <c r="AD3565">
        <v>1</v>
      </c>
      <c r="AE3565">
        <v>1</v>
      </c>
      <c r="AF3565">
        <v>1</v>
      </c>
      <c r="AG3565">
        <v>2026</v>
      </c>
      <c r="AH3565">
        <v>20251231</v>
      </c>
      <c r="AI3565" t="s">
        <v>5671</v>
      </c>
      <c r="AJ3565">
        <v>3300</v>
      </c>
      <c r="AK3565">
        <v>4155.84619140625</v>
      </c>
      <c r="AL3565" s="10">
        <f t="shared" si="440"/>
        <v>855.84619140625</v>
      </c>
      <c r="AM3565" s="11">
        <f t="shared" si="441"/>
        <v>0.25934733072916666</v>
      </c>
      <c r="AN3565">
        <v>3300</v>
      </c>
      <c r="AO3565">
        <v>4466.5188925962711</v>
      </c>
      <c r="AP3565" s="12">
        <f t="shared" si="442"/>
        <v>1166.5188925962711</v>
      </c>
      <c r="AQ3565" s="13">
        <f t="shared" si="443"/>
        <v>0.35349057351402158</v>
      </c>
      <c r="AR3565">
        <v>3300</v>
      </c>
      <c r="AS3565">
        <v>4571.5229817999343</v>
      </c>
      <c r="AT3565" s="14">
        <f t="shared" si="444"/>
        <v>1271.5229817999343</v>
      </c>
      <c r="AU3565" s="15">
        <f t="shared" si="445"/>
        <v>0.38530999448482856</v>
      </c>
      <c r="AV3565">
        <v>3300</v>
      </c>
      <c r="AW3565">
        <v>4207.8900325027107</v>
      </c>
      <c r="AX3565" s="16">
        <f t="shared" si="446"/>
        <v>907.89003250271071</v>
      </c>
      <c r="AY3565" s="17">
        <f t="shared" si="447"/>
        <v>0.27511819166748808</v>
      </c>
    </row>
    <row r="3566" spans="1:51" x14ac:dyDescent="0.25">
      <c r="A3566" t="s">
        <v>106</v>
      </c>
      <c r="B3566" t="s">
        <v>164</v>
      </c>
      <c r="C3566">
        <v>600</v>
      </c>
      <c r="D3566">
        <v>401961</v>
      </c>
      <c r="E3566">
        <v>2011</v>
      </c>
      <c r="F3566" t="s">
        <v>115</v>
      </c>
      <c r="G3566" t="s">
        <v>1179</v>
      </c>
      <c r="I3566" t="s">
        <v>1656</v>
      </c>
      <c r="J3566">
        <v>6</v>
      </c>
      <c r="K3566" t="s">
        <v>44</v>
      </c>
      <c r="L3566">
        <v>3</v>
      </c>
      <c r="M3566" t="s">
        <v>45</v>
      </c>
      <c r="N3566">
        <v>3</v>
      </c>
      <c r="O3566" t="s">
        <v>119</v>
      </c>
      <c r="P3566" t="s">
        <v>451</v>
      </c>
      <c r="R3566" t="s">
        <v>222</v>
      </c>
      <c r="S3566" t="s">
        <v>151</v>
      </c>
      <c r="U3566" t="s">
        <v>272</v>
      </c>
      <c r="W3566" t="s">
        <v>1657</v>
      </c>
      <c r="X3566" t="s">
        <v>221</v>
      </c>
      <c r="Y3566" t="s">
        <v>120</v>
      </c>
      <c r="AA3566">
        <v>0</v>
      </c>
      <c r="AB3566" t="s">
        <v>51</v>
      </c>
      <c r="AC3566" t="s">
        <v>222</v>
      </c>
      <c r="AD3566">
        <v>1</v>
      </c>
      <c r="AE3566">
        <v>1</v>
      </c>
      <c r="AF3566">
        <v>1</v>
      </c>
      <c r="AG3566">
        <v>2026</v>
      </c>
      <c r="AH3566">
        <v>20251229</v>
      </c>
      <c r="AI3566" t="s">
        <v>5672</v>
      </c>
      <c r="AJ3566">
        <v>600</v>
      </c>
      <c r="AK3566">
        <v>737.76123046875</v>
      </c>
      <c r="AL3566" s="10">
        <f t="shared" si="440"/>
        <v>137.76123046875</v>
      </c>
      <c r="AM3566" s="11">
        <f t="shared" si="441"/>
        <v>0.22960205078125001</v>
      </c>
      <c r="AN3566">
        <v>600</v>
      </c>
      <c r="AO3566">
        <v>734.62337298490661</v>
      </c>
      <c r="AP3566" s="12">
        <f t="shared" si="442"/>
        <v>134.62337298490661</v>
      </c>
      <c r="AQ3566" s="13">
        <f t="shared" si="443"/>
        <v>0.22437228830817768</v>
      </c>
      <c r="AR3566">
        <v>600</v>
      </c>
      <c r="AS3566">
        <v>739.59056902925727</v>
      </c>
      <c r="AT3566" s="14">
        <f t="shared" si="444"/>
        <v>139.59056902925727</v>
      </c>
      <c r="AU3566" s="15">
        <f t="shared" si="445"/>
        <v>0.23265094838209543</v>
      </c>
      <c r="AV3566">
        <v>600</v>
      </c>
      <c r="AW3566">
        <v>760.43059936908503</v>
      </c>
      <c r="AX3566" s="16">
        <f t="shared" si="446"/>
        <v>160.43059936908503</v>
      </c>
      <c r="AY3566" s="17">
        <f t="shared" si="447"/>
        <v>0.26738433228180836</v>
      </c>
    </row>
    <row r="3567" spans="1:51" x14ac:dyDescent="0.25">
      <c r="A3567" t="s">
        <v>39</v>
      </c>
      <c r="B3567" t="s">
        <v>295</v>
      </c>
      <c r="C3567">
        <v>1400</v>
      </c>
      <c r="D3567">
        <v>169700</v>
      </c>
      <c r="E3567">
        <v>2005</v>
      </c>
      <c r="F3567" t="s">
        <v>397</v>
      </c>
      <c r="G3567" t="s">
        <v>565</v>
      </c>
      <c r="H3567" t="s">
        <v>466</v>
      </c>
      <c r="J3567">
        <v>6</v>
      </c>
      <c r="K3567" t="s">
        <v>87</v>
      </c>
      <c r="L3567">
        <v>4</v>
      </c>
      <c r="M3567" t="s">
        <v>45</v>
      </c>
      <c r="N3567">
        <v>3.5</v>
      </c>
      <c r="O3567" t="s">
        <v>60</v>
      </c>
      <c r="P3567" t="s">
        <v>46</v>
      </c>
      <c r="Q3567">
        <v>4</v>
      </c>
      <c r="R3567" t="s">
        <v>353</v>
      </c>
      <c r="T3567">
        <v>255</v>
      </c>
      <c r="U3567" t="s">
        <v>63</v>
      </c>
      <c r="V3567" t="s">
        <v>79</v>
      </c>
      <c r="W3567" t="s">
        <v>888</v>
      </c>
      <c r="X3567" t="s">
        <v>112</v>
      </c>
      <c r="Y3567" t="s">
        <v>82</v>
      </c>
      <c r="AA3567">
        <v>0</v>
      </c>
      <c r="AB3567" t="s">
        <v>51</v>
      </c>
      <c r="AC3567" t="s">
        <v>353</v>
      </c>
      <c r="AD3567">
        <v>1</v>
      </c>
      <c r="AE3567">
        <v>1</v>
      </c>
      <c r="AF3567">
        <v>1</v>
      </c>
      <c r="AG3567">
        <v>2026</v>
      </c>
      <c r="AH3567">
        <v>20251230</v>
      </c>
      <c r="AI3567" t="s">
        <v>5673</v>
      </c>
      <c r="AJ3567">
        <v>1400</v>
      </c>
      <c r="AK3567">
        <v>1418.6943359375</v>
      </c>
      <c r="AL3567" s="10">
        <f t="shared" si="440"/>
        <v>18.6943359375</v>
      </c>
      <c r="AM3567" s="11">
        <f t="shared" si="441"/>
        <v>1.3353097098214285E-2</v>
      </c>
      <c r="AN3567">
        <v>1400</v>
      </c>
      <c r="AO3567">
        <v>1332.857551525384</v>
      </c>
      <c r="AP3567" s="12">
        <f t="shared" si="442"/>
        <v>67.142448474616003</v>
      </c>
      <c r="AQ3567" s="13">
        <f t="shared" si="443"/>
        <v>4.7958891767582862E-2</v>
      </c>
      <c r="AR3567">
        <v>1400</v>
      </c>
      <c r="AS3567">
        <v>1281.266694693735</v>
      </c>
      <c r="AT3567" s="14">
        <f t="shared" si="444"/>
        <v>118.73330530626504</v>
      </c>
      <c r="AU3567" s="15">
        <f t="shared" si="445"/>
        <v>8.4809503790189311E-2</v>
      </c>
      <c r="AV3567">
        <v>1400</v>
      </c>
      <c r="AW3567">
        <v>1452.40157480315</v>
      </c>
      <c r="AX3567" s="16">
        <f t="shared" si="446"/>
        <v>52.40157480314997</v>
      </c>
      <c r="AY3567" s="17">
        <f t="shared" si="447"/>
        <v>3.7429696287964262E-2</v>
      </c>
    </row>
    <row r="3568" spans="1:51" x14ac:dyDescent="0.25">
      <c r="A3568" t="s">
        <v>39</v>
      </c>
      <c r="B3568" t="s">
        <v>515</v>
      </c>
      <c r="C3568">
        <v>16000</v>
      </c>
      <c r="D3568">
        <v>44302</v>
      </c>
      <c r="E3568">
        <v>2024</v>
      </c>
      <c r="F3568" t="s">
        <v>343</v>
      </c>
      <c r="G3568" t="s">
        <v>360</v>
      </c>
      <c r="H3568" t="s">
        <v>1652</v>
      </c>
      <c r="I3568" t="s">
        <v>1653</v>
      </c>
      <c r="J3568">
        <v>4</v>
      </c>
      <c r="K3568" t="s">
        <v>87</v>
      </c>
      <c r="L3568">
        <v>4</v>
      </c>
      <c r="M3568" t="s">
        <v>45</v>
      </c>
      <c r="N3568">
        <v>2</v>
      </c>
      <c r="O3568" t="s">
        <v>76</v>
      </c>
      <c r="P3568" t="s">
        <v>46</v>
      </c>
      <c r="Q3568">
        <v>4</v>
      </c>
      <c r="R3568" t="s">
        <v>47</v>
      </c>
      <c r="S3568" t="s">
        <v>78</v>
      </c>
      <c r="T3568">
        <v>200</v>
      </c>
      <c r="U3568" t="s">
        <v>63</v>
      </c>
      <c r="V3568" t="s">
        <v>64</v>
      </c>
      <c r="X3568" t="s">
        <v>49</v>
      </c>
      <c r="Y3568" t="s">
        <v>66</v>
      </c>
      <c r="AA3568">
        <v>0</v>
      </c>
      <c r="AB3568" t="s">
        <v>51</v>
      </c>
      <c r="AC3568" t="s">
        <v>52</v>
      </c>
      <c r="AD3568">
        <v>1</v>
      </c>
      <c r="AE3568">
        <v>1</v>
      </c>
      <c r="AF3568">
        <v>1</v>
      </c>
      <c r="AG3568">
        <v>2026</v>
      </c>
      <c r="AH3568">
        <v>20251231</v>
      </c>
      <c r="AI3568" t="s">
        <v>5674</v>
      </c>
      <c r="AJ3568">
        <v>16000</v>
      </c>
      <c r="AK3568">
        <v>16717.22265625</v>
      </c>
      <c r="AL3568" s="10">
        <f t="shared" si="440"/>
        <v>717.22265625</v>
      </c>
      <c r="AM3568" s="11">
        <f t="shared" si="441"/>
        <v>4.4826416015625002E-2</v>
      </c>
      <c r="AN3568">
        <v>16000</v>
      </c>
      <c r="AO3568">
        <v>17166.849908288361</v>
      </c>
      <c r="AP3568" s="12">
        <f t="shared" si="442"/>
        <v>1166.8499082883609</v>
      </c>
      <c r="AQ3568" s="13">
        <f t="shared" si="443"/>
        <v>7.2928119268022562E-2</v>
      </c>
      <c r="AR3568">
        <v>16000</v>
      </c>
      <c r="AS3568">
        <v>16757.188378789211</v>
      </c>
      <c r="AT3568" s="14">
        <f t="shared" si="444"/>
        <v>757.18837878921113</v>
      </c>
      <c r="AU3568" s="15">
        <f t="shared" si="445"/>
        <v>4.7324273674325693E-2</v>
      </c>
      <c r="AV3568">
        <v>16000</v>
      </c>
      <c r="AW3568">
        <v>16719.25675675676</v>
      </c>
      <c r="AX3568" s="16">
        <f t="shared" si="446"/>
        <v>719.2567567567603</v>
      </c>
      <c r="AY3568" s="17">
        <f t="shared" si="447"/>
        <v>4.4953547297297516E-2</v>
      </c>
    </row>
    <row r="3569" spans="1:51" x14ac:dyDescent="0.25">
      <c r="A3569" t="s">
        <v>54</v>
      </c>
      <c r="B3569" t="s">
        <v>127</v>
      </c>
      <c r="C3569">
        <v>12250</v>
      </c>
      <c r="D3569">
        <v>33650</v>
      </c>
      <c r="E3569">
        <v>2023</v>
      </c>
      <c r="F3569" t="s">
        <v>336</v>
      </c>
      <c r="G3569" t="s">
        <v>711</v>
      </c>
      <c r="H3569" t="s">
        <v>712</v>
      </c>
      <c r="J3569">
        <v>4</v>
      </c>
      <c r="K3569" t="s">
        <v>87</v>
      </c>
      <c r="L3569">
        <v>4</v>
      </c>
      <c r="M3569" t="s">
        <v>45</v>
      </c>
      <c r="N3569">
        <v>2</v>
      </c>
      <c r="O3569" t="s">
        <v>76</v>
      </c>
      <c r="P3569" t="s">
        <v>46</v>
      </c>
      <c r="Q3569">
        <v>4</v>
      </c>
      <c r="R3569" t="s">
        <v>47</v>
      </c>
      <c r="S3569" t="s">
        <v>78</v>
      </c>
      <c r="T3569">
        <v>148</v>
      </c>
      <c r="U3569" t="s">
        <v>63</v>
      </c>
      <c r="V3569" t="s">
        <v>64</v>
      </c>
      <c r="W3569" t="s">
        <v>713</v>
      </c>
      <c r="X3569" t="s">
        <v>49</v>
      </c>
      <c r="Y3569" t="s">
        <v>50</v>
      </c>
      <c r="AA3569">
        <v>0</v>
      </c>
      <c r="AB3569" t="s">
        <v>51</v>
      </c>
      <c r="AC3569" t="s">
        <v>52</v>
      </c>
      <c r="AD3569">
        <v>1</v>
      </c>
      <c r="AE3569">
        <v>1</v>
      </c>
      <c r="AF3569">
        <v>1</v>
      </c>
      <c r="AG3569">
        <v>2026</v>
      </c>
      <c r="AH3569">
        <v>20251231</v>
      </c>
      <c r="AI3569" t="s">
        <v>5675</v>
      </c>
      <c r="AJ3569">
        <v>12250</v>
      </c>
      <c r="AK3569">
        <v>14978.40234375</v>
      </c>
      <c r="AL3569" s="10">
        <f t="shared" si="440"/>
        <v>2728.40234375</v>
      </c>
      <c r="AM3569" s="11">
        <f t="shared" si="441"/>
        <v>0.22272672193877552</v>
      </c>
      <c r="AN3569">
        <v>12250</v>
      </c>
      <c r="AO3569">
        <v>15018.95171754249</v>
      </c>
      <c r="AP3569" s="12">
        <f t="shared" si="442"/>
        <v>2768.9517175424899</v>
      </c>
      <c r="AQ3569" s="13">
        <f t="shared" si="443"/>
        <v>0.22603687490142774</v>
      </c>
      <c r="AR3569">
        <v>12250</v>
      </c>
      <c r="AS3569">
        <v>15207.0779017653</v>
      </c>
      <c r="AT3569" s="14">
        <f t="shared" si="444"/>
        <v>2957.0779017653003</v>
      </c>
      <c r="AU3569" s="15">
        <f t="shared" si="445"/>
        <v>0.24139411442982042</v>
      </c>
      <c r="AV3569">
        <v>12250</v>
      </c>
      <c r="AW3569">
        <v>15023.724029380901</v>
      </c>
      <c r="AX3569" s="16">
        <f t="shared" si="446"/>
        <v>2773.7240293809009</v>
      </c>
      <c r="AY3569" s="17">
        <f t="shared" si="447"/>
        <v>0.22642645137803272</v>
      </c>
    </row>
    <row r="3570" spans="1:51" x14ac:dyDescent="0.25">
      <c r="A3570" t="s">
        <v>54</v>
      </c>
      <c r="B3570" t="s">
        <v>263</v>
      </c>
      <c r="C3570">
        <v>3400</v>
      </c>
      <c r="D3570">
        <v>118432</v>
      </c>
      <c r="E3570">
        <v>2017</v>
      </c>
      <c r="F3570" t="s">
        <v>56</v>
      </c>
      <c r="G3570" t="s">
        <v>86</v>
      </c>
      <c r="H3570" t="s">
        <v>255</v>
      </c>
      <c r="J3570">
        <v>4</v>
      </c>
      <c r="K3570" t="s">
        <v>87</v>
      </c>
      <c r="L3570">
        <v>4</v>
      </c>
      <c r="M3570" t="s">
        <v>45</v>
      </c>
      <c r="N3570">
        <v>2</v>
      </c>
      <c r="O3570" t="s">
        <v>76</v>
      </c>
      <c r="P3570" t="s">
        <v>46</v>
      </c>
      <c r="Q3570">
        <v>4</v>
      </c>
      <c r="R3570" t="s">
        <v>47</v>
      </c>
      <c r="S3570" t="s">
        <v>78</v>
      </c>
      <c r="T3570">
        <v>240</v>
      </c>
      <c r="U3570" t="s">
        <v>63</v>
      </c>
      <c r="V3570" t="s">
        <v>64</v>
      </c>
      <c r="X3570" t="s">
        <v>49</v>
      </c>
      <c r="Y3570" t="s">
        <v>82</v>
      </c>
      <c r="Z3570">
        <v>29250</v>
      </c>
      <c r="AA3570">
        <v>0</v>
      </c>
      <c r="AB3570" t="s">
        <v>51</v>
      </c>
      <c r="AC3570" t="s">
        <v>52</v>
      </c>
      <c r="AD3570">
        <v>1</v>
      </c>
      <c r="AE3570">
        <v>1</v>
      </c>
      <c r="AF3570">
        <v>1</v>
      </c>
      <c r="AG3570">
        <v>2026</v>
      </c>
      <c r="AH3570">
        <v>20251231</v>
      </c>
      <c r="AI3570" t="s">
        <v>5676</v>
      </c>
      <c r="AJ3570">
        <v>3400</v>
      </c>
      <c r="AK3570">
        <v>6412.57666015625</v>
      </c>
      <c r="AL3570" s="10">
        <f t="shared" si="440"/>
        <v>3012.57666015625</v>
      </c>
      <c r="AM3570" s="11">
        <f t="shared" si="441"/>
        <v>0.88605195886948529</v>
      </c>
      <c r="AN3570">
        <v>3400</v>
      </c>
      <c r="AO3570">
        <v>6453.3691907382754</v>
      </c>
      <c r="AP3570" s="12">
        <f t="shared" si="442"/>
        <v>3053.3691907382754</v>
      </c>
      <c r="AQ3570" s="13">
        <f t="shared" si="443"/>
        <v>0.89804976198184572</v>
      </c>
      <c r="AR3570">
        <v>3400</v>
      </c>
      <c r="AS3570">
        <v>5863.9891991245131</v>
      </c>
      <c r="AT3570" s="14">
        <f t="shared" si="444"/>
        <v>2463.9891991245131</v>
      </c>
      <c r="AU3570" s="15">
        <f t="shared" si="445"/>
        <v>0.72470270562485684</v>
      </c>
      <c r="AV3570">
        <v>3400</v>
      </c>
      <c r="AW3570">
        <v>6504.954710144928</v>
      </c>
      <c r="AX3570" s="16">
        <f t="shared" si="446"/>
        <v>3104.954710144928</v>
      </c>
      <c r="AY3570" s="17">
        <f t="shared" si="447"/>
        <v>0.9132219735720376</v>
      </c>
    </row>
    <row r="3571" spans="1:51" x14ac:dyDescent="0.25">
      <c r="A3571" t="s">
        <v>39</v>
      </c>
      <c r="B3571" t="s">
        <v>267</v>
      </c>
      <c r="C3571">
        <v>6000</v>
      </c>
      <c r="D3571">
        <v>112708</v>
      </c>
      <c r="E3571">
        <v>2019</v>
      </c>
      <c r="F3571" t="s">
        <v>71</v>
      </c>
      <c r="G3571" t="s">
        <v>123</v>
      </c>
      <c r="H3571" t="s">
        <v>173</v>
      </c>
      <c r="J3571">
        <v>4</v>
      </c>
      <c r="K3571" t="s">
        <v>118</v>
      </c>
      <c r="L3571">
        <v>4</v>
      </c>
      <c r="M3571" t="s">
        <v>45</v>
      </c>
      <c r="N3571">
        <v>1.5</v>
      </c>
      <c r="O3571" t="s">
        <v>60</v>
      </c>
      <c r="P3571" t="s">
        <v>46</v>
      </c>
      <c r="R3571" t="s">
        <v>47</v>
      </c>
      <c r="S3571" t="s">
        <v>62</v>
      </c>
      <c r="U3571" t="s">
        <v>63</v>
      </c>
      <c r="V3571" t="s">
        <v>64</v>
      </c>
      <c r="W3571" t="s">
        <v>858</v>
      </c>
      <c r="X3571" t="s">
        <v>49</v>
      </c>
      <c r="Y3571" t="s">
        <v>125</v>
      </c>
      <c r="Z3571">
        <v>28395</v>
      </c>
      <c r="AA3571">
        <v>0</v>
      </c>
      <c r="AB3571" t="s">
        <v>51</v>
      </c>
      <c r="AC3571" t="s">
        <v>52</v>
      </c>
      <c r="AD3571">
        <v>1</v>
      </c>
      <c r="AE3571">
        <v>1</v>
      </c>
      <c r="AF3571">
        <v>1</v>
      </c>
      <c r="AG3571">
        <v>2026</v>
      </c>
      <c r="AH3571">
        <v>20260102</v>
      </c>
      <c r="AI3571" t="s">
        <v>5677</v>
      </c>
      <c r="AJ3571">
        <v>6000</v>
      </c>
      <c r="AK3571">
        <v>6403.2255859375</v>
      </c>
      <c r="AL3571" s="10">
        <f t="shared" si="440"/>
        <v>403.2255859375</v>
      </c>
      <c r="AM3571" s="11">
        <f t="shared" si="441"/>
        <v>6.7204264322916665E-2</v>
      </c>
      <c r="AN3571">
        <v>6000</v>
      </c>
      <c r="AO3571">
        <v>6096.2552691304008</v>
      </c>
      <c r="AP3571" s="12">
        <f t="shared" si="442"/>
        <v>96.255269130400848</v>
      </c>
      <c r="AQ3571" s="13">
        <f t="shared" si="443"/>
        <v>1.6042544855066808E-2</v>
      </c>
      <c r="AR3571">
        <v>6000</v>
      </c>
      <c r="AS3571">
        <v>6543.0978937371983</v>
      </c>
      <c r="AT3571" s="14">
        <f t="shared" si="444"/>
        <v>543.09789373719832</v>
      </c>
      <c r="AU3571" s="15">
        <f t="shared" si="445"/>
        <v>9.0516315622866383E-2</v>
      </c>
      <c r="AV3571">
        <v>6000</v>
      </c>
      <c r="AW3571">
        <v>6504.954710144928</v>
      </c>
      <c r="AX3571" s="16">
        <f t="shared" si="446"/>
        <v>504.95471014492796</v>
      </c>
      <c r="AY3571" s="17">
        <f t="shared" si="447"/>
        <v>8.4159118357487989E-2</v>
      </c>
    </row>
    <row r="3572" spans="1:51" x14ac:dyDescent="0.25">
      <c r="A3572" t="s">
        <v>69</v>
      </c>
      <c r="B3572" t="s">
        <v>85</v>
      </c>
      <c r="C3572">
        <v>14200</v>
      </c>
      <c r="D3572">
        <v>74265</v>
      </c>
      <c r="E3572">
        <v>2019</v>
      </c>
      <c r="F3572" t="s">
        <v>196</v>
      </c>
      <c r="G3572" t="s">
        <v>706</v>
      </c>
      <c r="H3572" t="s">
        <v>3293</v>
      </c>
      <c r="J3572">
        <v>6</v>
      </c>
      <c r="K3572" t="s">
        <v>44</v>
      </c>
      <c r="L3572">
        <v>4</v>
      </c>
      <c r="M3572" t="s">
        <v>45</v>
      </c>
      <c r="N3572">
        <v>3.2999999523162842</v>
      </c>
      <c r="O3572" t="s">
        <v>45</v>
      </c>
      <c r="P3572" t="s">
        <v>46</v>
      </c>
      <c r="Q3572">
        <v>4</v>
      </c>
      <c r="R3572" t="s">
        <v>47</v>
      </c>
      <c r="S3572" t="s">
        <v>78</v>
      </c>
      <c r="T3572">
        <v>290</v>
      </c>
      <c r="U3572" t="s">
        <v>63</v>
      </c>
      <c r="W3572" t="s">
        <v>1533</v>
      </c>
      <c r="X3572" t="s">
        <v>112</v>
      </c>
      <c r="Y3572" t="s">
        <v>82</v>
      </c>
      <c r="AA3572">
        <v>0</v>
      </c>
      <c r="AB3572" t="s">
        <v>51</v>
      </c>
      <c r="AC3572" t="s">
        <v>52</v>
      </c>
      <c r="AD3572">
        <v>1</v>
      </c>
      <c r="AE3572">
        <v>1</v>
      </c>
      <c r="AF3572">
        <v>1</v>
      </c>
      <c r="AG3572">
        <v>2026</v>
      </c>
      <c r="AH3572">
        <v>20251231</v>
      </c>
      <c r="AI3572" t="s">
        <v>5678</v>
      </c>
      <c r="AJ3572">
        <v>14200</v>
      </c>
      <c r="AK3572">
        <v>12168.7041015625</v>
      </c>
      <c r="AL3572" s="10">
        <f t="shared" si="440"/>
        <v>2031.2958984375</v>
      </c>
      <c r="AM3572" s="11">
        <f t="shared" si="441"/>
        <v>0.14304900693221831</v>
      </c>
      <c r="AN3572">
        <v>14200</v>
      </c>
      <c r="AO3572">
        <v>12610.113061897269</v>
      </c>
      <c r="AP3572" s="12">
        <f t="shared" si="442"/>
        <v>1589.8869381027307</v>
      </c>
      <c r="AQ3572" s="13">
        <f t="shared" si="443"/>
        <v>0.11196386888047399</v>
      </c>
      <c r="AR3572">
        <v>14200</v>
      </c>
      <c r="AS3572">
        <v>12495.72943272637</v>
      </c>
      <c r="AT3572" s="14">
        <f t="shared" si="444"/>
        <v>1704.2705672736301</v>
      </c>
      <c r="AU3572" s="15">
        <f t="shared" si="445"/>
        <v>0.12001905403335424</v>
      </c>
      <c r="AV3572">
        <v>14200</v>
      </c>
      <c r="AW3572">
        <v>12230.983388704321</v>
      </c>
      <c r="AX3572" s="16">
        <f t="shared" si="446"/>
        <v>1969.0166112956795</v>
      </c>
      <c r="AY3572" s="17">
        <f t="shared" si="447"/>
        <v>0.1386631416405408</v>
      </c>
    </row>
    <row r="3573" spans="1:51" x14ac:dyDescent="0.25">
      <c r="A3573" t="s">
        <v>106</v>
      </c>
      <c r="B3573" t="s">
        <v>1423</v>
      </c>
      <c r="C3573">
        <v>2800</v>
      </c>
      <c r="D3573">
        <v>130518</v>
      </c>
      <c r="E3573">
        <v>2019</v>
      </c>
      <c r="F3573" t="s">
        <v>196</v>
      </c>
      <c r="G3573" t="s">
        <v>986</v>
      </c>
      <c r="H3573" t="s">
        <v>3519</v>
      </c>
      <c r="J3573">
        <v>4</v>
      </c>
      <c r="K3573" t="s">
        <v>75</v>
      </c>
      <c r="L3573">
        <v>4</v>
      </c>
      <c r="M3573" t="s">
        <v>45</v>
      </c>
      <c r="N3573">
        <v>2</v>
      </c>
      <c r="O3573" t="s">
        <v>60</v>
      </c>
      <c r="P3573" t="s">
        <v>46</v>
      </c>
      <c r="Q3573">
        <v>3</v>
      </c>
      <c r="R3573" t="s">
        <v>61</v>
      </c>
      <c r="T3573">
        <v>147</v>
      </c>
      <c r="U3573" t="s">
        <v>63</v>
      </c>
      <c r="W3573" t="s">
        <v>1044</v>
      </c>
      <c r="X3573" t="s">
        <v>65</v>
      </c>
      <c r="Y3573" t="s">
        <v>66</v>
      </c>
      <c r="AA3573">
        <v>0</v>
      </c>
      <c r="AB3573" t="s">
        <v>51</v>
      </c>
      <c r="AC3573" t="s">
        <v>67</v>
      </c>
      <c r="AD3573">
        <v>1</v>
      </c>
      <c r="AE3573">
        <v>1</v>
      </c>
      <c r="AF3573">
        <v>1</v>
      </c>
      <c r="AG3573">
        <v>2026</v>
      </c>
      <c r="AH3573">
        <v>20251230</v>
      </c>
      <c r="AI3573" t="s">
        <v>5679</v>
      </c>
      <c r="AJ3573">
        <v>2800</v>
      </c>
      <c r="AK3573">
        <v>4150.91748046875</v>
      </c>
      <c r="AL3573" s="10">
        <f t="shared" si="440"/>
        <v>1350.91748046875</v>
      </c>
      <c r="AM3573" s="11">
        <f t="shared" si="441"/>
        <v>0.48247052873883928</v>
      </c>
      <c r="AN3573">
        <v>2800</v>
      </c>
      <c r="AO3573">
        <v>3675.7158969530101</v>
      </c>
      <c r="AP3573" s="12">
        <f t="shared" si="442"/>
        <v>875.71589695301009</v>
      </c>
      <c r="AQ3573" s="13">
        <f t="shared" si="443"/>
        <v>0.31275567748321786</v>
      </c>
      <c r="AR3573">
        <v>2800</v>
      </c>
      <c r="AS3573">
        <v>3767.9869194156508</v>
      </c>
      <c r="AT3573" s="14">
        <f t="shared" si="444"/>
        <v>967.98691941565085</v>
      </c>
      <c r="AU3573" s="15">
        <f t="shared" si="445"/>
        <v>0.34570961407701817</v>
      </c>
      <c r="AV3573">
        <v>2800</v>
      </c>
      <c r="AW3573">
        <v>4174.6268829663959</v>
      </c>
      <c r="AX3573" s="16">
        <f t="shared" si="446"/>
        <v>1374.6268829663959</v>
      </c>
      <c r="AY3573" s="17">
        <f t="shared" si="447"/>
        <v>0.49093817248799854</v>
      </c>
    </row>
    <row r="3574" spans="1:51" x14ac:dyDescent="0.25">
      <c r="A3574" t="s">
        <v>54</v>
      </c>
      <c r="B3574" t="s">
        <v>176</v>
      </c>
      <c r="C3574">
        <v>1600</v>
      </c>
      <c r="D3574">
        <v>184677</v>
      </c>
      <c r="E3574">
        <v>2019</v>
      </c>
      <c r="F3574" t="s">
        <v>182</v>
      </c>
      <c r="G3574" t="s">
        <v>973</v>
      </c>
      <c r="J3574">
        <v>4</v>
      </c>
      <c r="K3574" t="s">
        <v>87</v>
      </c>
      <c r="L3574">
        <v>4</v>
      </c>
      <c r="M3574" t="s">
        <v>557</v>
      </c>
      <c r="N3574">
        <v>1.6000000238418579</v>
      </c>
      <c r="O3574" t="s">
        <v>60</v>
      </c>
      <c r="P3574" t="s">
        <v>46</v>
      </c>
      <c r="R3574" t="s">
        <v>61</v>
      </c>
      <c r="S3574" t="s">
        <v>151</v>
      </c>
      <c r="U3574" t="s">
        <v>63</v>
      </c>
      <c r="X3574" t="s">
        <v>65</v>
      </c>
      <c r="Y3574" t="s">
        <v>66</v>
      </c>
      <c r="AA3574">
        <v>0</v>
      </c>
      <c r="AB3574" t="s">
        <v>51</v>
      </c>
      <c r="AC3574" t="s">
        <v>67</v>
      </c>
      <c r="AD3574">
        <v>1</v>
      </c>
      <c r="AE3574">
        <v>1</v>
      </c>
      <c r="AF3574">
        <v>1</v>
      </c>
      <c r="AG3574">
        <v>2026</v>
      </c>
      <c r="AH3574">
        <v>20251230</v>
      </c>
      <c r="AI3574" t="s">
        <v>5680</v>
      </c>
      <c r="AJ3574">
        <v>1600</v>
      </c>
      <c r="AK3574">
        <v>1509.87841796875</v>
      </c>
      <c r="AL3574" s="10">
        <f t="shared" si="440"/>
        <v>90.12158203125</v>
      </c>
      <c r="AM3574" s="11">
        <f t="shared" si="441"/>
        <v>5.6325988769531252E-2</v>
      </c>
      <c r="AN3574">
        <v>1600</v>
      </c>
      <c r="AO3574">
        <v>1498.630176754911</v>
      </c>
      <c r="AP3574" s="12">
        <f t="shared" si="442"/>
        <v>101.36982324508904</v>
      </c>
      <c r="AQ3574" s="13">
        <f t="shared" si="443"/>
        <v>6.3356139528180644E-2</v>
      </c>
      <c r="AR3574">
        <v>1600</v>
      </c>
      <c r="AS3574">
        <v>1394.778834236577</v>
      </c>
      <c r="AT3574" s="14">
        <f t="shared" si="444"/>
        <v>205.22116576342296</v>
      </c>
      <c r="AU3574" s="15">
        <f t="shared" si="445"/>
        <v>0.12826322860213935</v>
      </c>
      <c r="AV3574">
        <v>1600</v>
      </c>
      <c r="AW3574">
        <v>1526.312129202372</v>
      </c>
      <c r="AX3574" s="16">
        <f t="shared" si="446"/>
        <v>73.687870797627966</v>
      </c>
      <c r="AY3574" s="17">
        <f t="shared" si="447"/>
        <v>4.6054919248517477E-2</v>
      </c>
    </row>
    <row r="3575" spans="1:51" x14ac:dyDescent="0.25">
      <c r="A3575" t="s">
        <v>69</v>
      </c>
      <c r="B3575" t="s">
        <v>210</v>
      </c>
      <c r="C3575">
        <v>11000</v>
      </c>
      <c r="D3575">
        <v>104283</v>
      </c>
      <c r="E3575">
        <v>2022</v>
      </c>
      <c r="F3575" t="s">
        <v>408</v>
      </c>
      <c r="G3575" t="s">
        <v>1012</v>
      </c>
      <c r="H3575" t="s">
        <v>1013</v>
      </c>
      <c r="J3575">
        <v>6</v>
      </c>
      <c r="K3575" t="s">
        <v>87</v>
      </c>
      <c r="L3575">
        <v>4</v>
      </c>
      <c r="M3575" t="s">
        <v>45</v>
      </c>
      <c r="N3575">
        <v>3.5999999046325679</v>
      </c>
      <c r="O3575" t="s">
        <v>60</v>
      </c>
      <c r="P3575" t="s">
        <v>46</v>
      </c>
      <c r="Q3575">
        <v>2</v>
      </c>
      <c r="R3575" t="s">
        <v>353</v>
      </c>
      <c r="S3575" t="s">
        <v>62</v>
      </c>
      <c r="T3575">
        <v>260</v>
      </c>
      <c r="U3575" t="s">
        <v>584</v>
      </c>
      <c r="V3575" t="s">
        <v>79</v>
      </c>
      <c r="X3575" t="s">
        <v>97</v>
      </c>
      <c r="Y3575" t="s">
        <v>125</v>
      </c>
      <c r="AA3575">
        <v>1</v>
      </c>
      <c r="AB3575" t="s">
        <v>585</v>
      </c>
      <c r="AC3575" t="s">
        <v>1014</v>
      </c>
      <c r="AD3575">
        <v>1</v>
      </c>
      <c r="AE3575">
        <v>1</v>
      </c>
      <c r="AF3575">
        <v>1</v>
      </c>
      <c r="AG3575">
        <v>2026</v>
      </c>
      <c r="AH3575">
        <v>20260102</v>
      </c>
      <c r="AI3575" t="s">
        <v>5681</v>
      </c>
      <c r="AJ3575">
        <v>11000</v>
      </c>
      <c r="AK3575">
        <v>10934.5390625</v>
      </c>
      <c r="AL3575" s="10">
        <f t="shared" si="440"/>
        <v>65.4609375</v>
      </c>
      <c r="AM3575" s="11">
        <f t="shared" si="441"/>
        <v>5.9509943181818179E-3</v>
      </c>
      <c r="AN3575">
        <v>11000</v>
      </c>
      <c r="AO3575">
        <v>10495.781703802229</v>
      </c>
      <c r="AP3575" s="12">
        <f t="shared" si="442"/>
        <v>504.21829619777054</v>
      </c>
      <c r="AQ3575" s="13">
        <f t="shared" si="443"/>
        <v>4.583802692707005E-2</v>
      </c>
      <c r="AR3575">
        <v>11000</v>
      </c>
      <c r="AS3575">
        <v>10758.191560025571</v>
      </c>
      <c r="AT3575" s="14">
        <f t="shared" si="444"/>
        <v>241.80843997442935</v>
      </c>
      <c r="AU3575" s="15">
        <f t="shared" si="445"/>
        <v>2.198258545222085E-2</v>
      </c>
      <c r="AV3575">
        <v>11000</v>
      </c>
      <c r="AW3575">
        <v>10939.302884615379</v>
      </c>
      <c r="AX3575" s="16">
        <f t="shared" si="446"/>
        <v>60.697115384620702</v>
      </c>
      <c r="AY3575" s="17">
        <f t="shared" si="447"/>
        <v>5.517919580420064E-3</v>
      </c>
    </row>
    <row r="3576" spans="1:51" x14ac:dyDescent="0.25">
      <c r="A3576" t="s">
        <v>69</v>
      </c>
      <c r="B3576" t="s">
        <v>335</v>
      </c>
      <c r="C3576">
        <v>590</v>
      </c>
      <c r="D3576">
        <v>235000</v>
      </c>
      <c r="E3576">
        <v>1997</v>
      </c>
      <c r="F3576" t="s">
        <v>71</v>
      </c>
      <c r="G3576" t="s">
        <v>528</v>
      </c>
      <c r="I3576" t="s">
        <v>374</v>
      </c>
      <c r="J3576">
        <v>8</v>
      </c>
      <c r="K3576" t="s">
        <v>90</v>
      </c>
      <c r="L3576">
        <v>2</v>
      </c>
      <c r="M3576" t="s">
        <v>45</v>
      </c>
      <c r="N3576">
        <v>6.5</v>
      </c>
      <c r="O3576" t="s">
        <v>76</v>
      </c>
      <c r="P3576" t="s">
        <v>46</v>
      </c>
      <c r="R3576" t="s">
        <v>47</v>
      </c>
      <c r="S3576" t="s">
        <v>78</v>
      </c>
      <c r="U3576" t="s">
        <v>272</v>
      </c>
      <c r="V3576" t="s">
        <v>79</v>
      </c>
      <c r="X3576" t="s">
        <v>97</v>
      </c>
      <c r="Y3576" t="s">
        <v>66</v>
      </c>
      <c r="AA3576">
        <v>0</v>
      </c>
      <c r="AB3576" t="s">
        <v>51</v>
      </c>
      <c r="AC3576" t="s">
        <v>52</v>
      </c>
      <c r="AD3576">
        <v>1</v>
      </c>
      <c r="AE3576">
        <v>1</v>
      </c>
      <c r="AF3576">
        <v>1</v>
      </c>
      <c r="AG3576">
        <v>2026</v>
      </c>
      <c r="AH3576">
        <v>20260102</v>
      </c>
      <c r="AI3576" t="s">
        <v>5682</v>
      </c>
      <c r="AJ3576">
        <v>590</v>
      </c>
      <c r="AK3576">
        <v>1901.734497070312</v>
      </c>
      <c r="AL3576" s="10">
        <f t="shared" si="440"/>
        <v>1311.734497070312</v>
      </c>
      <c r="AM3576" s="11">
        <f t="shared" si="441"/>
        <v>2.2232788085937494</v>
      </c>
      <c r="AN3576">
        <v>590</v>
      </c>
      <c r="AO3576">
        <v>2163.0942890370279</v>
      </c>
      <c r="AP3576" s="12">
        <f t="shared" si="442"/>
        <v>1573.0942890370279</v>
      </c>
      <c r="AQ3576" s="13">
        <f t="shared" si="443"/>
        <v>2.66626150684242</v>
      </c>
      <c r="AR3576">
        <v>590</v>
      </c>
      <c r="AS3576">
        <v>1850.35760587614</v>
      </c>
      <c r="AT3576" s="14">
        <f t="shared" si="444"/>
        <v>1260.35760587614</v>
      </c>
      <c r="AU3576" s="15">
        <f t="shared" si="445"/>
        <v>2.1361993319934576</v>
      </c>
      <c r="AV3576">
        <v>590</v>
      </c>
      <c r="AW3576">
        <v>1969.6463768115941</v>
      </c>
      <c r="AX3576" s="16">
        <f t="shared" si="446"/>
        <v>1379.6463768115941</v>
      </c>
      <c r="AY3576" s="17">
        <f t="shared" si="447"/>
        <v>2.3383836895111765</v>
      </c>
    </row>
    <row r="3577" spans="1:51" x14ac:dyDescent="0.25">
      <c r="A3577" t="s">
        <v>106</v>
      </c>
      <c r="B3577" t="s">
        <v>482</v>
      </c>
      <c r="C3577">
        <v>3700</v>
      </c>
      <c r="D3577">
        <v>139448</v>
      </c>
      <c r="E3577">
        <v>2015</v>
      </c>
      <c r="F3577" t="s">
        <v>349</v>
      </c>
      <c r="G3577" t="s">
        <v>546</v>
      </c>
      <c r="H3577" t="s">
        <v>372</v>
      </c>
      <c r="J3577">
        <v>6</v>
      </c>
      <c r="K3577" t="s">
        <v>111</v>
      </c>
      <c r="L3577">
        <v>4</v>
      </c>
      <c r="M3577" t="s">
        <v>45</v>
      </c>
      <c r="N3577">
        <v>3.5999999046325679</v>
      </c>
      <c r="O3577" t="s">
        <v>119</v>
      </c>
      <c r="P3577" t="s">
        <v>46</v>
      </c>
      <c r="Q3577">
        <v>2</v>
      </c>
      <c r="R3577" t="s">
        <v>61</v>
      </c>
      <c r="S3577" t="s">
        <v>423</v>
      </c>
      <c r="T3577">
        <v>292</v>
      </c>
      <c r="U3577" t="s">
        <v>63</v>
      </c>
      <c r="V3577" t="s">
        <v>79</v>
      </c>
      <c r="X3577" t="s">
        <v>65</v>
      </c>
      <c r="Y3577" t="s">
        <v>125</v>
      </c>
      <c r="AA3577">
        <v>0</v>
      </c>
      <c r="AB3577" t="s">
        <v>51</v>
      </c>
      <c r="AC3577" t="s">
        <v>67</v>
      </c>
      <c r="AD3577">
        <v>1</v>
      </c>
      <c r="AE3577">
        <v>1</v>
      </c>
      <c r="AF3577">
        <v>1</v>
      </c>
      <c r="AG3577">
        <v>2026</v>
      </c>
      <c r="AH3577">
        <v>20251230</v>
      </c>
      <c r="AI3577" t="s">
        <v>5683</v>
      </c>
      <c r="AJ3577">
        <v>3700</v>
      </c>
      <c r="AK3577">
        <v>3173.227294921875</v>
      </c>
      <c r="AL3577" s="10">
        <f t="shared" si="440"/>
        <v>526.772705078125</v>
      </c>
      <c r="AM3577" s="11">
        <f t="shared" si="441"/>
        <v>0.14237100137246622</v>
      </c>
      <c r="AN3577">
        <v>3700</v>
      </c>
      <c r="AO3577">
        <v>2998.9494056717572</v>
      </c>
      <c r="AP3577" s="12">
        <f t="shared" si="442"/>
        <v>701.05059432824282</v>
      </c>
      <c r="AQ3577" s="13">
        <f t="shared" si="443"/>
        <v>0.18947313360222778</v>
      </c>
      <c r="AR3577">
        <v>3700</v>
      </c>
      <c r="AS3577">
        <v>3117.069097458867</v>
      </c>
      <c r="AT3577" s="14">
        <f t="shared" si="444"/>
        <v>582.93090254113304</v>
      </c>
      <c r="AU3577" s="15">
        <f t="shared" si="445"/>
        <v>0.1575488925786846</v>
      </c>
      <c r="AV3577">
        <v>3700</v>
      </c>
      <c r="AW3577">
        <v>3235.4567699836871</v>
      </c>
      <c r="AX3577" s="16">
        <f t="shared" si="446"/>
        <v>464.54323001631292</v>
      </c>
      <c r="AY3577" s="17">
        <f t="shared" si="447"/>
        <v>0.12555222432873323</v>
      </c>
    </row>
    <row r="3578" spans="1:51" x14ac:dyDescent="0.25">
      <c r="A3578" t="s">
        <v>54</v>
      </c>
      <c r="B3578" t="s">
        <v>148</v>
      </c>
      <c r="C3578">
        <v>1800</v>
      </c>
      <c r="D3578">
        <v>284638</v>
      </c>
      <c r="E3578">
        <v>2008</v>
      </c>
      <c r="F3578" t="s">
        <v>71</v>
      </c>
      <c r="G3578" t="s">
        <v>72</v>
      </c>
      <c r="H3578" t="s">
        <v>695</v>
      </c>
      <c r="I3578" t="s">
        <v>160</v>
      </c>
      <c r="J3578">
        <v>8</v>
      </c>
      <c r="K3578" t="s">
        <v>118</v>
      </c>
      <c r="L3578">
        <v>4</v>
      </c>
      <c r="M3578" t="s">
        <v>45</v>
      </c>
      <c r="N3578">
        <v>4.8000001907348633</v>
      </c>
      <c r="O3578" t="s">
        <v>119</v>
      </c>
      <c r="R3578" t="s">
        <v>77</v>
      </c>
      <c r="S3578" t="s">
        <v>151</v>
      </c>
      <c r="U3578" t="s">
        <v>63</v>
      </c>
      <c r="V3578" t="s">
        <v>79</v>
      </c>
      <c r="W3578" t="s">
        <v>4167</v>
      </c>
      <c r="X3578" t="s">
        <v>97</v>
      </c>
      <c r="Y3578" t="s">
        <v>125</v>
      </c>
      <c r="AA3578">
        <v>0</v>
      </c>
      <c r="AB3578" t="s">
        <v>51</v>
      </c>
      <c r="AC3578" t="s">
        <v>83</v>
      </c>
      <c r="AD3578">
        <v>1</v>
      </c>
      <c r="AE3578">
        <v>1</v>
      </c>
      <c r="AF3578">
        <v>1</v>
      </c>
      <c r="AG3578">
        <v>2026</v>
      </c>
      <c r="AH3578">
        <v>20251230</v>
      </c>
      <c r="AI3578" t="s">
        <v>5684</v>
      </c>
      <c r="AJ3578">
        <v>1800</v>
      </c>
      <c r="AK3578">
        <v>2549.608154296875</v>
      </c>
      <c r="AL3578" s="10">
        <f t="shared" si="440"/>
        <v>749.608154296875</v>
      </c>
      <c r="AM3578" s="11">
        <f t="shared" si="441"/>
        <v>0.41644897460937502</v>
      </c>
      <c r="AN3578">
        <v>1800</v>
      </c>
      <c r="AO3578">
        <v>2267.23557657025</v>
      </c>
      <c r="AP3578" s="12">
        <f t="shared" si="442"/>
        <v>467.23557657025003</v>
      </c>
      <c r="AQ3578" s="13">
        <f t="shared" si="443"/>
        <v>0.25957532031680558</v>
      </c>
      <c r="AR3578">
        <v>1800</v>
      </c>
      <c r="AS3578">
        <v>2327.3933119541089</v>
      </c>
      <c r="AT3578" s="14">
        <f t="shared" si="444"/>
        <v>527.39331195410887</v>
      </c>
      <c r="AU3578" s="15">
        <f t="shared" si="445"/>
        <v>0.29299628441894937</v>
      </c>
      <c r="AV3578">
        <v>1800</v>
      </c>
      <c r="AW3578">
        <v>2590.5767524401072</v>
      </c>
      <c r="AX3578" s="16">
        <f t="shared" si="446"/>
        <v>790.57675244010716</v>
      </c>
      <c r="AY3578" s="17">
        <f t="shared" si="447"/>
        <v>0.43920930691117066</v>
      </c>
    </row>
    <row r="3579" spans="1:51" x14ac:dyDescent="0.25">
      <c r="A3579" t="s">
        <v>39</v>
      </c>
      <c r="B3579" t="s">
        <v>224</v>
      </c>
      <c r="C3579">
        <v>30500</v>
      </c>
      <c r="D3579">
        <v>79306</v>
      </c>
      <c r="E3579">
        <v>2023</v>
      </c>
      <c r="F3579" t="s">
        <v>71</v>
      </c>
      <c r="G3579" t="s">
        <v>72</v>
      </c>
      <c r="H3579" t="s">
        <v>448</v>
      </c>
      <c r="I3579" t="s">
        <v>150</v>
      </c>
      <c r="J3579">
        <v>8</v>
      </c>
      <c r="K3579" t="s">
        <v>44</v>
      </c>
      <c r="L3579">
        <v>4</v>
      </c>
      <c r="M3579" t="s">
        <v>45</v>
      </c>
      <c r="N3579">
        <v>5.3000001907348633</v>
      </c>
      <c r="O3579" t="s">
        <v>76</v>
      </c>
      <c r="R3579" t="s">
        <v>77</v>
      </c>
      <c r="S3579" t="s">
        <v>78</v>
      </c>
      <c r="U3579" t="s">
        <v>63</v>
      </c>
      <c r="W3579" t="s">
        <v>449</v>
      </c>
      <c r="X3579" t="s">
        <v>136</v>
      </c>
      <c r="Y3579" t="s">
        <v>66</v>
      </c>
      <c r="AA3579">
        <v>0</v>
      </c>
      <c r="AB3579" t="s">
        <v>51</v>
      </c>
      <c r="AC3579" t="s">
        <v>83</v>
      </c>
      <c r="AD3579">
        <v>1</v>
      </c>
      <c r="AE3579">
        <v>1</v>
      </c>
      <c r="AF3579">
        <v>1</v>
      </c>
      <c r="AG3579">
        <v>2026</v>
      </c>
      <c r="AH3579">
        <v>20251231</v>
      </c>
      <c r="AI3579" t="s">
        <v>5685</v>
      </c>
      <c r="AJ3579">
        <v>30500</v>
      </c>
      <c r="AK3579">
        <v>30863.451171875</v>
      </c>
      <c r="AL3579" s="10">
        <f t="shared" si="440"/>
        <v>363.451171875</v>
      </c>
      <c r="AM3579" s="11">
        <f t="shared" si="441"/>
        <v>1.1916431864754098E-2</v>
      </c>
      <c r="AN3579">
        <v>30500</v>
      </c>
      <c r="AO3579">
        <v>31223.080802393171</v>
      </c>
      <c r="AP3579" s="12">
        <f t="shared" si="442"/>
        <v>723.08080239317133</v>
      </c>
      <c r="AQ3579" s="13">
        <f t="shared" si="443"/>
        <v>2.3707567291579388E-2</v>
      </c>
      <c r="AR3579">
        <v>30500</v>
      </c>
      <c r="AS3579">
        <v>33726.069049000063</v>
      </c>
      <c r="AT3579" s="14">
        <f t="shared" si="444"/>
        <v>3226.0690490000634</v>
      </c>
      <c r="AU3579" s="15">
        <f t="shared" si="445"/>
        <v>0.1057727557049201</v>
      </c>
      <c r="AV3579">
        <v>30500</v>
      </c>
      <c r="AW3579">
        <v>30420.705215419501</v>
      </c>
      <c r="AX3579" s="16">
        <f t="shared" si="446"/>
        <v>79.294784580499254</v>
      </c>
      <c r="AY3579" s="17">
        <f t="shared" si="447"/>
        <v>2.5998290026393199E-3</v>
      </c>
    </row>
    <row r="3580" spans="1:51" x14ac:dyDescent="0.25">
      <c r="A3580" t="s">
        <v>69</v>
      </c>
      <c r="B3580" t="s">
        <v>85</v>
      </c>
      <c r="C3580">
        <v>5000</v>
      </c>
      <c r="D3580">
        <v>102666</v>
      </c>
      <c r="E3580">
        <v>2021</v>
      </c>
      <c r="F3580" t="s">
        <v>71</v>
      </c>
      <c r="G3580" t="s">
        <v>636</v>
      </c>
      <c r="H3580" t="s">
        <v>695</v>
      </c>
      <c r="J3580">
        <v>4</v>
      </c>
      <c r="K3580" t="s">
        <v>87</v>
      </c>
      <c r="L3580">
        <v>4</v>
      </c>
      <c r="M3580" t="s">
        <v>45</v>
      </c>
      <c r="N3580">
        <v>1.3999999761581421</v>
      </c>
      <c r="O3580" t="s">
        <v>45</v>
      </c>
      <c r="P3580" t="s">
        <v>46</v>
      </c>
      <c r="Q3580">
        <v>3</v>
      </c>
      <c r="R3580" t="s">
        <v>47</v>
      </c>
      <c r="S3580" t="s">
        <v>48</v>
      </c>
      <c r="U3580" t="s">
        <v>63</v>
      </c>
      <c r="W3580" t="s">
        <v>900</v>
      </c>
      <c r="X3580" t="s">
        <v>49</v>
      </c>
      <c r="Y3580" t="s">
        <v>282</v>
      </c>
      <c r="AA3580">
        <v>0</v>
      </c>
      <c r="AB3580" t="s">
        <v>51</v>
      </c>
      <c r="AC3580" t="s">
        <v>52</v>
      </c>
      <c r="AD3580">
        <v>1</v>
      </c>
      <c r="AE3580">
        <v>1</v>
      </c>
      <c r="AF3580">
        <v>1</v>
      </c>
      <c r="AG3580">
        <v>2026</v>
      </c>
      <c r="AH3580">
        <v>20251231</v>
      </c>
      <c r="AI3580" t="s">
        <v>5686</v>
      </c>
      <c r="AJ3580">
        <v>5000</v>
      </c>
      <c r="AK3580">
        <v>6731.662109375</v>
      </c>
      <c r="AL3580" s="10">
        <f t="shared" si="440"/>
        <v>1731.662109375</v>
      </c>
      <c r="AM3580" s="11">
        <f t="shared" si="441"/>
        <v>0.34633242187500002</v>
      </c>
      <c r="AN3580">
        <v>5000</v>
      </c>
      <c r="AO3580">
        <v>6515.0280020991722</v>
      </c>
      <c r="AP3580" s="12">
        <f t="shared" si="442"/>
        <v>1515.0280020991722</v>
      </c>
      <c r="AQ3580" s="13">
        <f t="shared" si="443"/>
        <v>0.30300560041983443</v>
      </c>
      <c r="AR3580">
        <v>5000</v>
      </c>
      <c r="AS3580">
        <v>6285.3667902843936</v>
      </c>
      <c r="AT3580" s="14">
        <f t="shared" si="444"/>
        <v>1285.3667902843936</v>
      </c>
      <c r="AU3580" s="15">
        <f t="shared" si="445"/>
        <v>0.2570733580568787</v>
      </c>
      <c r="AV3580">
        <v>5000</v>
      </c>
      <c r="AW3580">
        <v>6800.6410256410254</v>
      </c>
      <c r="AX3580" s="16">
        <f t="shared" si="446"/>
        <v>1800.6410256410254</v>
      </c>
      <c r="AY3580" s="17">
        <f t="shared" si="447"/>
        <v>0.36012820512820509</v>
      </c>
    </row>
    <row r="3581" spans="1:51" x14ac:dyDescent="0.25">
      <c r="A3581" t="s">
        <v>39</v>
      </c>
      <c r="B3581" t="s">
        <v>40</v>
      </c>
      <c r="C3581">
        <v>500</v>
      </c>
      <c r="D3581">
        <v>147500</v>
      </c>
      <c r="E3581">
        <v>2010</v>
      </c>
      <c r="F3581" t="s">
        <v>408</v>
      </c>
      <c r="G3581" t="s">
        <v>573</v>
      </c>
      <c r="H3581" t="s">
        <v>352</v>
      </c>
      <c r="J3581">
        <v>6</v>
      </c>
      <c r="K3581" t="s">
        <v>118</v>
      </c>
      <c r="L3581">
        <v>4</v>
      </c>
      <c r="M3581" t="s">
        <v>45</v>
      </c>
      <c r="N3581">
        <v>4</v>
      </c>
      <c r="O3581" t="s">
        <v>60</v>
      </c>
      <c r="P3581" t="s">
        <v>46</v>
      </c>
      <c r="Q3581">
        <v>2</v>
      </c>
      <c r="R3581" t="s">
        <v>353</v>
      </c>
      <c r="S3581" t="s">
        <v>62</v>
      </c>
      <c r="U3581" t="s">
        <v>63</v>
      </c>
      <c r="X3581" t="s">
        <v>97</v>
      </c>
      <c r="Y3581" t="s">
        <v>125</v>
      </c>
      <c r="AA3581">
        <v>0</v>
      </c>
      <c r="AB3581" t="s">
        <v>51</v>
      </c>
      <c r="AC3581" t="s">
        <v>353</v>
      </c>
      <c r="AD3581">
        <v>1</v>
      </c>
      <c r="AE3581">
        <v>1</v>
      </c>
      <c r="AF3581">
        <v>1</v>
      </c>
      <c r="AG3581">
        <v>2026</v>
      </c>
      <c r="AH3581">
        <v>20260102</v>
      </c>
      <c r="AI3581" t="s">
        <v>5687</v>
      </c>
      <c r="AJ3581">
        <v>500</v>
      </c>
      <c r="AK3581">
        <v>1257.084106445312</v>
      </c>
      <c r="AL3581" s="10">
        <f t="shared" si="440"/>
        <v>757.08410644531205</v>
      </c>
      <c r="AM3581" s="11">
        <f t="shared" si="441"/>
        <v>1.5141682128906242</v>
      </c>
      <c r="AN3581">
        <v>500</v>
      </c>
      <c r="AO3581">
        <v>1350.814601975763</v>
      </c>
      <c r="AP3581" s="12">
        <f t="shared" si="442"/>
        <v>850.81460197576303</v>
      </c>
      <c r="AQ3581" s="13">
        <f t="shared" si="443"/>
        <v>1.7016292039515259</v>
      </c>
      <c r="AR3581">
        <v>500</v>
      </c>
      <c r="AS3581">
        <v>1419.798503693444</v>
      </c>
      <c r="AT3581" s="14">
        <f t="shared" si="444"/>
        <v>919.79850369344399</v>
      </c>
      <c r="AU3581" s="15">
        <f t="shared" si="445"/>
        <v>1.8395970073868879</v>
      </c>
      <c r="AV3581">
        <v>500</v>
      </c>
      <c r="AW3581">
        <v>1272.953624733475</v>
      </c>
      <c r="AX3581" s="16">
        <f t="shared" si="446"/>
        <v>772.95362473347495</v>
      </c>
      <c r="AY3581" s="17">
        <f t="shared" si="447"/>
        <v>1.5459072494669499</v>
      </c>
    </row>
    <row r="3582" spans="1:51" x14ac:dyDescent="0.25">
      <c r="A3582" t="s">
        <v>69</v>
      </c>
      <c r="B3582" t="s">
        <v>684</v>
      </c>
      <c r="C3582">
        <v>9300</v>
      </c>
      <c r="D3582">
        <v>22276</v>
      </c>
      <c r="E3582">
        <v>2024</v>
      </c>
      <c r="F3582" t="s">
        <v>182</v>
      </c>
      <c r="G3582" t="s">
        <v>973</v>
      </c>
      <c r="H3582" t="s">
        <v>451</v>
      </c>
      <c r="J3582">
        <v>4</v>
      </c>
      <c r="K3582" t="s">
        <v>111</v>
      </c>
      <c r="L3582">
        <v>4</v>
      </c>
      <c r="M3582" t="s">
        <v>45</v>
      </c>
      <c r="N3582">
        <v>1.6000000238418579</v>
      </c>
      <c r="O3582" t="s">
        <v>60</v>
      </c>
      <c r="P3582" t="s">
        <v>46</v>
      </c>
      <c r="Q3582">
        <v>3</v>
      </c>
      <c r="R3582" t="s">
        <v>61</v>
      </c>
      <c r="S3582" t="s">
        <v>151</v>
      </c>
      <c r="U3582" t="s">
        <v>63</v>
      </c>
      <c r="X3582" t="s">
        <v>131</v>
      </c>
      <c r="Y3582" t="s">
        <v>66</v>
      </c>
      <c r="AA3582">
        <v>0</v>
      </c>
      <c r="AB3582" t="s">
        <v>51</v>
      </c>
      <c r="AC3582" t="s">
        <v>67</v>
      </c>
      <c r="AD3582">
        <v>1</v>
      </c>
      <c r="AE3582">
        <v>1</v>
      </c>
      <c r="AF3582">
        <v>1</v>
      </c>
      <c r="AG3582">
        <v>2026</v>
      </c>
      <c r="AH3582">
        <v>20251230</v>
      </c>
      <c r="AI3582" t="s">
        <v>5688</v>
      </c>
      <c r="AJ3582">
        <v>9300</v>
      </c>
      <c r="AK3582">
        <v>9782.27734375</v>
      </c>
      <c r="AL3582" s="10">
        <f t="shared" si="440"/>
        <v>482.27734375</v>
      </c>
      <c r="AM3582" s="11">
        <f t="shared" si="441"/>
        <v>5.1857778897849462E-2</v>
      </c>
      <c r="AN3582">
        <v>9300</v>
      </c>
      <c r="AO3582">
        <v>9832.8897414811963</v>
      </c>
      <c r="AP3582" s="12">
        <f t="shared" si="442"/>
        <v>532.88974148119632</v>
      </c>
      <c r="AQ3582" s="13">
        <f t="shared" si="443"/>
        <v>5.7299972202279177E-2</v>
      </c>
      <c r="AR3582">
        <v>9300</v>
      </c>
      <c r="AS3582">
        <v>9426.8119587329929</v>
      </c>
      <c r="AT3582" s="14">
        <f t="shared" si="444"/>
        <v>126.81195873299293</v>
      </c>
      <c r="AU3582" s="15">
        <f t="shared" si="445"/>
        <v>1.3635694487418595E-2</v>
      </c>
      <c r="AV3582">
        <v>9300</v>
      </c>
      <c r="AW3582">
        <v>9873.4903121636162</v>
      </c>
      <c r="AX3582" s="16">
        <f t="shared" si="446"/>
        <v>573.49031216361618</v>
      </c>
      <c r="AY3582" s="17">
        <f t="shared" si="447"/>
        <v>6.1665624963829699E-2</v>
      </c>
    </row>
    <row r="3583" spans="1:51" x14ac:dyDescent="0.25">
      <c r="A3583" t="s">
        <v>69</v>
      </c>
      <c r="B3583" t="s">
        <v>85</v>
      </c>
      <c r="C3583">
        <v>25600</v>
      </c>
      <c r="D3583">
        <v>72332</v>
      </c>
      <c r="E3583">
        <v>2020</v>
      </c>
      <c r="F3583" t="s">
        <v>71</v>
      </c>
      <c r="G3583" t="s">
        <v>72</v>
      </c>
      <c r="H3583" t="s">
        <v>448</v>
      </c>
      <c r="I3583" t="s">
        <v>150</v>
      </c>
      <c r="J3583">
        <v>4</v>
      </c>
      <c r="K3583" t="s">
        <v>118</v>
      </c>
      <c r="L3583">
        <v>4</v>
      </c>
      <c r="M3583" t="s">
        <v>45</v>
      </c>
      <c r="N3583">
        <v>2.7000000476837158</v>
      </c>
      <c r="O3583" t="s">
        <v>76</v>
      </c>
      <c r="P3583" t="s">
        <v>46</v>
      </c>
      <c r="Q3583">
        <v>4</v>
      </c>
      <c r="R3583" t="s">
        <v>77</v>
      </c>
      <c r="S3583" t="s">
        <v>78</v>
      </c>
      <c r="U3583" t="s">
        <v>63</v>
      </c>
      <c r="V3583" t="s">
        <v>64</v>
      </c>
      <c r="W3583" t="s">
        <v>3547</v>
      </c>
      <c r="X3583" t="s">
        <v>97</v>
      </c>
      <c r="Y3583" t="s">
        <v>66</v>
      </c>
      <c r="AA3583">
        <v>0</v>
      </c>
      <c r="AB3583" t="s">
        <v>51</v>
      </c>
      <c r="AC3583" t="s">
        <v>83</v>
      </c>
      <c r="AD3583">
        <v>1</v>
      </c>
      <c r="AE3583">
        <v>1</v>
      </c>
      <c r="AF3583">
        <v>1</v>
      </c>
      <c r="AG3583">
        <v>2026</v>
      </c>
      <c r="AH3583">
        <v>20251231</v>
      </c>
      <c r="AI3583" t="s">
        <v>5689</v>
      </c>
      <c r="AJ3583">
        <v>25600</v>
      </c>
      <c r="AK3583">
        <v>24407.271484375</v>
      </c>
      <c r="AL3583" s="10">
        <f t="shared" si="440"/>
        <v>1192.728515625</v>
      </c>
      <c r="AM3583" s="11">
        <f t="shared" si="441"/>
        <v>4.6590957641601566E-2</v>
      </c>
      <c r="AN3583">
        <v>25600</v>
      </c>
      <c r="AO3583">
        <v>24045.429595672002</v>
      </c>
      <c r="AP3583" s="12">
        <f t="shared" si="442"/>
        <v>1554.5704043279984</v>
      </c>
      <c r="AQ3583" s="13">
        <f t="shared" si="443"/>
        <v>6.072540641906244E-2</v>
      </c>
      <c r="AR3583">
        <v>25600</v>
      </c>
      <c r="AS3583">
        <v>24829.236299576361</v>
      </c>
      <c r="AT3583" s="14">
        <f t="shared" si="444"/>
        <v>770.76370042363851</v>
      </c>
      <c r="AU3583" s="15">
        <f t="shared" si="445"/>
        <v>3.0107957047798381E-2</v>
      </c>
      <c r="AV3583">
        <v>25600</v>
      </c>
      <c r="AW3583">
        <v>24058.313253012049</v>
      </c>
      <c r="AX3583" s="16">
        <f t="shared" si="446"/>
        <v>1541.6867469879508</v>
      </c>
      <c r="AY3583" s="17">
        <f t="shared" si="447"/>
        <v>6.0222138554216827E-2</v>
      </c>
    </row>
    <row r="3584" spans="1:51" x14ac:dyDescent="0.25">
      <c r="A3584" t="s">
        <v>69</v>
      </c>
      <c r="B3584" t="s">
        <v>210</v>
      </c>
      <c r="C3584">
        <v>31300</v>
      </c>
      <c r="D3584">
        <v>39179</v>
      </c>
      <c r="E3584">
        <v>2024</v>
      </c>
      <c r="F3584" t="s">
        <v>71</v>
      </c>
      <c r="G3584" t="s">
        <v>72</v>
      </c>
      <c r="H3584" t="s">
        <v>700</v>
      </c>
      <c r="I3584" t="s">
        <v>150</v>
      </c>
      <c r="J3584">
        <v>4</v>
      </c>
      <c r="K3584" t="s">
        <v>193</v>
      </c>
      <c r="L3584">
        <v>4</v>
      </c>
      <c r="M3584" t="s">
        <v>45</v>
      </c>
      <c r="N3584">
        <v>2.7000000476837158</v>
      </c>
      <c r="O3584" t="s">
        <v>76</v>
      </c>
      <c r="P3584" t="s">
        <v>46</v>
      </c>
      <c r="Q3584">
        <v>4</v>
      </c>
      <c r="R3584" t="s">
        <v>77</v>
      </c>
      <c r="S3584" t="s">
        <v>78</v>
      </c>
      <c r="U3584" t="s">
        <v>63</v>
      </c>
      <c r="V3584" t="s">
        <v>64</v>
      </c>
      <c r="W3584" t="s">
        <v>152</v>
      </c>
      <c r="X3584" t="s">
        <v>97</v>
      </c>
      <c r="Y3584" t="s">
        <v>82</v>
      </c>
      <c r="AA3584">
        <v>0</v>
      </c>
      <c r="AB3584" t="s">
        <v>51</v>
      </c>
      <c r="AC3584" t="s">
        <v>83</v>
      </c>
      <c r="AD3584">
        <v>1</v>
      </c>
      <c r="AE3584">
        <v>1</v>
      </c>
      <c r="AF3584">
        <v>1</v>
      </c>
      <c r="AG3584">
        <v>2026</v>
      </c>
      <c r="AH3584">
        <v>20260102</v>
      </c>
      <c r="AI3584" t="s">
        <v>5690</v>
      </c>
      <c r="AJ3584">
        <v>31300</v>
      </c>
      <c r="AK3584">
        <v>31952.986328125</v>
      </c>
      <c r="AL3584" s="10">
        <f t="shared" si="440"/>
        <v>652.986328125</v>
      </c>
      <c r="AM3584" s="11">
        <f t="shared" si="441"/>
        <v>2.0862183007188499E-2</v>
      </c>
      <c r="AN3584">
        <v>31300</v>
      </c>
      <c r="AO3584">
        <v>32213.315618430101</v>
      </c>
      <c r="AP3584" s="12">
        <f t="shared" si="442"/>
        <v>913.31561843010059</v>
      </c>
      <c r="AQ3584" s="13">
        <f t="shared" si="443"/>
        <v>2.9179412729396184E-2</v>
      </c>
      <c r="AR3584">
        <v>31300</v>
      </c>
      <c r="AS3584">
        <v>32328.13565143865</v>
      </c>
      <c r="AT3584" s="14">
        <f t="shared" si="444"/>
        <v>1028.1356514386498</v>
      </c>
      <c r="AU3584" s="15">
        <f t="shared" si="445"/>
        <v>3.2847784391011173E-2</v>
      </c>
      <c r="AV3584">
        <v>31300</v>
      </c>
      <c r="AW3584">
        <v>31291.457300275481</v>
      </c>
      <c r="AX3584" s="16">
        <f t="shared" si="446"/>
        <v>8.5426997245194798</v>
      </c>
      <c r="AY3584" s="17">
        <f t="shared" si="447"/>
        <v>2.7292970365876932E-4</v>
      </c>
    </row>
    <row r="3585" spans="1:51" x14ac:dyDescent="0.25">
      <c r="A3585" t="s">
        <v>39</v>
      </c>
      <c r="B3585" t="s">
        <v>355</v>
      </c>
      <c r="C3585">
        <v>18200</v>
      </c>
      <c r="D3585">
        <v>3862</v>
      </c>
      <c r="E3585">
        <v>2025</v>
      </c>
      <c r="F3585" t="s">
        <v>340</v>
      </c>
      <c r="G3585" t="s">
        <v>341</v>
      </c>
      <c r="H3585" t="s">
        <v>5691</v>
      </c>
      <c r="J3585">
        <v>4</v>
      </c>
      <c r="K3585" t="s">
        <v>87</v>
      </c>
      <c r="L3585">
        <v>4</v>
      </c>
      <c r="M3585" t="s">
        <v>45</v>
      </c>
      <c r="N3585">
        <v>2</v>
      </c>
      <c r="O3585" t="s">
        <v>60</v>
      </c>
      <c r="P3585" t="s">
        <v>46</v>
      </c>
      <c r="Q3585">
        <v>5</v>
      </c>
      <c r="R3585" t="s">
        <v>61</v>
      </c>
      <c r="U3585" t="s">
        <v>63</v>
      </c>
      <c r="W3585" t="s">
        <v>1056</v>
      </c>
      <c r="X3585" t="s">
        <v>131</v>
      </c>
      <c r="Y3585" t="s">
        <v>282</v>
      </c>
      <c r="AA3585">
        <v>0</v>
      </c>
      <c r="AB3585" t="s">
        <v>51</v>
      </c>
      <c r="AC3585" t="s">
        <v>67</v>
      </c>
      <c r="AD3585">
        <v>1</v>
      </c>
      <c r="AE3585">
        <v>1</v>
      </c>
      <c r="AF3585">
        <v>1</v>
      </c>
      <c r="AG3585">
        <v>2026</v>
      </c>
      <c r="AH3585">
        <v>20251230</v>
      </c>
      <c r="AI3585" t="s">
        <v>5692</v>
      </c>
      <c r="AJ3585">
        <v>18200</v>
      </c>
      <c r="AK3585">
        <v>19977.83203125</v>
      </c>
      <c r="AL3585" s="10">
        <f t="shared" si="440"/>
        <v>1777.83203125</v>
      </c>
      <c r="AM3585" s="11">
        <f t="shared" si="441"/>
        <v>9.7683078640109888E-2</v>
      </c>
      <c r="AN3585">
        <v>18200</v>
      </c>
      <c r="AO3585">
        <v>20699.007456240081</v>
      </c>
      <c r="AP3585" s="12">
        <f t="shared" si="442"/>
        <v>2499.0074562400805</v>
      </c>
      <c r="AQ3585" s="13">
        <f t="shared" si="443"/>
        <v>0.13730810199121321</v>
      </c>
      <c r="AR3585">
        <v>18200</v>
      </c>
      <c r="AS3585">
        <v>19831.652011812861</v>
      </c>
      <c r="AT3585" s="14">
        <f t="shared" si="444"/>
        <v>1631.652011812861</v>
      </c>
      <c r="AU3585" s="15">
        <f t="shared" si="445"/>
        <v>8.9651209440267082E-2</v>
      </c>
      <c r="AV3585">
        <v>18200</v>
      </c>
      <c r="AW3585">
        <v>20120.871156661779</v>
      </c>
      <c r="AX3585" s="16">
        <f t="shared" si="446"/>
        <v>1920.8711566617785</v>
      </c>
      <c r="AY3585" s="17">
        <f t="shared" si="447"/>
        <v>0.10554237124515267</v>
      </c>
    </row>
    <row r="3586" spans="1:51" x14ac:dyDescent="0.25">
      <c r="A3586" t="s">
        <v>54</v>
      </c>
      <c r="B3586" t="s">
        <v>249</v>
      </c>
      <c r="C3586">
        <v>46300</v>
      </c>
      <c r="D3586">
        <v>4302</v>
      </c>
      <c r="E3586">
        <v>2025</v>
      </c>
      <c r="F3586" t="s">
        <v>143</v>
      </c>
      <c r="G3586" t="s">
        <v>2835</v>
      </c>
      <c r="H3586" t="s">
        <v>5693</v>
      </c>
      <c r="J3586">
        <v>4</v>
      </c>
      <c r="L3586">
        <v>4</v>
      </c>
      <c r="M3586" t="s">
        <v>689</v>
      </c>
      <c r="N3586">
        <v>2</v>
      </c>
      <c r="O3586" t="s">
        <v>45</v>
      </c>
      <c r="R3586" t="s">
        <v>47</v>
      </c>
      <c r="S3586" t="s">
        <v>48</v>
      </c>
      <c r="U3586" t="s">
        <v>63</v>
      </c>
      <c r="V3586" t="s">
        <v>64</v>
      </c>
      <c r="W3586" t="s">
        <v>5694</v>
      </c>
      <c r="X3586" t="s">
        <v>112</v>
      </c>
      <c r="Y3586" t="s">
        <v>104</v>
      </c>
      <c r="AA3586">
        <v>1</v>
      </c>
      <c r="AB3586" t="s">
        <v>292</v>
      </c>
      <c r="AC3586" t="s">
        <v>586</v>
      </c>
      <c r="AD3586">
        <v>1</v>
      </c>
      <c r="AE3586">
        <v>1</v>
      </c>
      <c r="AF3586">
        <v>1</v>
      </c>
      <c r="AG3586">
        <v>2026</v>
      </c>
      <c r="AH3586">
        <v>20251230</v>
      </c>
      <c r="AI3586" t="s">
        <v>5695</v>
      </c>
      <c r="AJ3586">
        <v>46300</v>
      </c>
      <c r="AK3586">
        <v>42128.12890625</v>
      </c>
      <c r="AL3586" s="10">
        <f t="shared" si="440"/>
        <v>4171.87109375</v>
      </c>
      <c r="AM3586" s="11">
        <f t="shared" si="441"/>
        <v>9.0105207208423327E-2</v>
      </c>
      <c r="AN3586">
        <v>46300</v>
      </c>
      <c r="AO3586">
        <v>42582.912855956027</v>
      </c>
      <c r="AP3586" s="12">
        <f t="shared" si="442"/>
        <v>3717.0871440439732</v>
      </c>
      <c r="AQ3586" s="13">
        <f t="shared" si="443"/>
        <v>8.0282659698573941E-2</v>
      </c>
      <c r="AR3586">
        <v>46300</v>
      </c>
      <c r="AS3586">
        <v>39180.673715571727</v>
      </c>
      <c r="AT3586" s="14">
        <f t="shared" si="444"/>
        <v>7119.3262844282726</v>
      </c>
      <c r="AU3586" s="15">
        <f t="shared" si="445"/>
        <v>0.15376514653192813</v>
      </c>
      <c r="AV3586">
        <v>46300</v>
      </c>
      <c r="AW3586">
        <v>42031.292207792198</v>
      </c>
      <c r="AX3586" s="16">
        <f t="shared" si="446"/>
        <v>4268.7077922078024</v>
      </c>
      <c r="AY3586" s="17">
        <f t="shared" si="447"/>
        <v>9.2196712574682552E-2</v>
      </c>
    </row>
    <row r="3587" spans="1:51" x14ac:dyDescent="0.25">
      <c r="A3587" t="s">
        <v>54</v>
      </c>
      <c r="B3587" t="s">
        <v>249</v>
      </c>
      <c r="C3587">
        <v>4750</v>
      </c>
      <c r="D3587">
        <v>103946</v>
      </c>
      <c r="E3587">
        <v>2016</v>
      </c>
      <c r="F3587" t="s">
        <v>56</v>
      </c>
      <c r="G3587" t="s">
        <v>229</v>
      </c>
      <c r="H3587" t="s">
        <v>539</v>
      </c>
      <c r="J3587">
        <v>6</v>
      </c>
      <c r="K3587" t="s">
        <v>87</v>
      </c>
      <c r="L3587">
        <v>4</v>
      </c>
      <c r="M3587" t="s">
        <v>45</v>
      </c>
      <c r="N3587">
        <v>3.5</v>
      </c>
      <c r="O3587" t="s">
        <v>119</v>
      </c>
      <c r="P3587" t="s">
        <v>46</v>
      </c>
      <c r="R3587" t="s">
        <v>47</v>
      </c>
      <c r="S3587" t="s">
        <v>151</v>
      </c>
      <c r="T3587">
        <v>365</v>
      </c>
      <c r="U3587" t="s">
        <v>63</v>
      </c>
      <c r="V3587" t="s">
        <v>79</v>
      </c>
      <c r="W3587" t="s">
        <v>562</v>
      </c>
      <c r="X3587" t="s">
        <v>136</v>
      </c>
      <c r="Y3587" t="s">
        <v>82</v>
      </c>
      <c r="AA3587">
        <v>0</v>
      </c>
      <c r="AB3587" t="s">
        <v>51</v>
      </c>
      <c r="AC3587" t="s">
        <v>52</v>
      </c>
      <c r="AD3587">
        <v>1</v>
      </c>
      <c r="AE3587">
        <v>1</v>
      </c>
      <c r="AF3587">
        <v>1</v>
      </c>
      <c r="AG3587">
        <v>2026</v>
      </c>
      <c r="AH3587">
        <v>20251230</v>
      </c>
      <c r="AI3587" t="s">
        <v>5696</v>
      </c>
      <c r="AJ3587">
        <v>4750</v>
      </c>
      <c r="AK3587">
        <v>10063.111328125</v>
      </c>
      <c r="AL3587" s="10">
        <f t="shared" ref="AL3587:AL3650" si="448">ABS(AJ3587-AK3587)</f>
        <v>5313.111328125</v>
      </c>
      <c r="AM3587" s="11">
        <f t="shared" ref="AM3587:AM3650" si="449">ABS($AJ3587-AK3587)/$AJ3587</f>
        <v>1.1185497532894737</v>
      </c>
      <c r="AN3587">
        <v>4750</v>
      </c>
      <c r="AO3587">
        <v>10779.88237666267</v>
      </c>
      <c r="AP3587" s="12">
        <f t="shared" ref="AP3587:AP3650" si="450">ABS(AN3587-AO3587)</f>
        <v>6029.8823766626701</v>
      </c>
      <c r="AQ3587" s="13">
        <f t="shared" ref="AQ3587:AQ3650" si="451">ABS($AJ3587-AO3587)/$AJ3587</f>
        <v>1.2694489214026674</v>
      </c>
      <c r="AR3587">
        <v>4750</v>
      </c>
      <c r="AS3587">
        <v>10677.928790614689</v>
      </c>
      <c r="AT3587" s="14">
        <f t="shared" ref="AT3587:AT3650" si="452">ABS(AR3587-AS3587)</f>
        <v>5927.9287906146892</v>
      </c>
      <c r="AU3587" s="15">
        <f t="shared" ref="AU3587:AU3650" si="453">ABS($AJ3587-AS3587)/$AJ3587</f>
        <v>1.2479850085504609</v>
      </c>
      <c r="AV3587">
        <v>4750</v>
      </c>
      <c r="AW3587">
        <v>10193.024096385539</v>
      </c>
      <c r="AX3587" s="16">
        <f t="shared" ref="AX3587:AX3650" si="454">ABS(AV3587-AW3587)</f>
        <v>5443.0240963855395</v>
      </c>
      <c r="AY3587" s="17">
        <f t="shared" ref="AY3587:AY3650" si="455">ABS($AJ3587-AW3587)/$AJ3587</f>
        <v>1.1458998097653768</v>
      </c>
    </row>
    <row r="3588" spans="1:51" x14ac:dyDescent="0.25">
      <c r="A3588" t="s">
        <v>39</v>
      </c>
      <c r="B3588" t="s">
        <v>224</v>
      </c>
      <c r="C3588">
        <v>15000</v>
      </c>
      <c r="D3588">
        <v>165750</v>
      </c>
      <c r="E3588">
        <v>2018</v>
      </c>
      <c r="F3588" t="s">
        <v>165</v>
      </c>
      <c r="G3588" t="s">
        <v>1152</v>
      </c>
      <c r="H3588" t="s">
        <v>3223</v>
      </c>
      <c r="I3588" t="s">
        <v>1332</v>
      </c>
      <c r="J3588">
        <v>6</v>
      </c>
      <c r="K3588" t="s">
        <v>59</v>
      </c>
      <c r="L3588">
        <v>4</v>
      </c>
      <c r="M3588" t="s">
        <v>45</v>
      </c>
      <c r="N3588">
        <v>3.5</v>
      </c>
      <c r="O3588" t="s">
        <v>76</v>
      </c>
      <c r="P3588" t="s">
        <v>46</v>
      </c>
      <c r="Q3588">
        <v>3</v>
      </c>
      <c r="R3588" t="s">
        <v>77</v>
      </c>
      <c r="S3588" t="s">
        <v>78</v>
      </c>
      <c r="T3588">
        <v>278</v>
      </c>
      <c r="U3588" t="s">
        <v>63</v>
      </c>
      <c r="V3588" t="s">
        <v>79</v>
      </c>
      <c r="W3588" t="s">
        <v>916</v>
      </c>
      <c r="X3588" t="s">
        <v>112</v>
      </c>
      <c r="Y3588" t="s">
        <v>82</v>
      </c>
      <c r="AA3588">
        <v>0</v>
      </c>
      <c r="AB3588" t="s">
        <v>51</v>
      </c>
      <c r="AC3588" t="s">
        <v>83</v>
      </c>
      <c r="AD3588">
        <v>1</v>
      </c>
      <c r="AE3588">
        <v>1</v>
      </c>
      <c r="AF3588">
        <v>1</v>
      </c>
      <c r="AG3588">
        <v>2026</v>
      </c>
      <c r="AH3588">
        <v>20251231</v>
      </c>
      <c r="AI3588" t="s">
        <v>5697</v>
      </c>
      <c r="AJ3588">
        <v>15000</v>
      </c>
      <c r="AK3588">
        <v>14126.21875</v>
      </c>
      <c r="AL3588" s="10">
        <f t="shared" si="448"/>
        <v>873.78125</v>
      </c>
      <c r="AM3588" s="11">
        <f t="shared" si="449"/>
        <v>5.8252083333333336E-2</v>
      </c>
      <c r="AN3588">
        <v>15000</v>
      </c>
      <c r="AO3588">
        <v>13213.265699377611</v>
      </c>
      <c r="AP3588" s="12">
        <f t="shared" si="450"/>
        <v>1786.7343006223891</v>
      </c>
      <c r="AQ3588" s="13">
        <f t="shared" si="451"/>
        <v>0.11911562004149261</v>
      </c>
      <c r="AR3588">
        <v>15000</v>
      </c>
      <c r="AS3588">
        <v>13230.29570254861</v>
      </c>
      <c r="AT3588" s="14">
        <f t="shared" si="452"/>
        <v>1769.7042974513897</v>
      </c>
      <c r="AU3588" s="15">
        <f t="shared" si="453"/>
        <v>0.11798028649675932</v>
      </c>
      <c r="AV3588">
        <v>15000</v>
      </c>
      <c r="AW3588">
        <v>14087.43063186813</v>
      </c>
      <c r="AX3588" s="16">
        <f t="shared" si="454"/>
        <v>912.56936813186985</v>
      </c>
      <c r="AY3588" s="17">
        <f t="shared" si="455"/>
        <v>6.0837957875457989E-2</v>
      </c>
    </row>
    <row r="3589" spans="1:51" x14ac:dyDescent="0.25">
      <c r="A3589" t="s">
        <v>69</v>
      </c>
      <c r="B3589" t="s">
        <v>85</v>
      </c>
      <c r="C3589">
        <v>23900</v>
      </c>
      <c r="D3589">
        <v>18208</v>
      </c>
      <c r="E3589">
        <v>2023</v>
      </c>
      <c r="F3589" t="s">
        <v>71</v>
      </c>
      <c r="G3589" t="s">
        <v>1016</v>
      </c>
      <c r="H3589" t="s">
        <v>778</v>
      </c>
      <c r="J3589">
        <v>4</v>
      </c>
      <c r="K3589" t="s">
        <v>44</v>
      </c>
      <c r="L3589">
        <v>4</v>
      </c>
      <c r="M3589" t="s">
        <v>45</v>
      </c>
      <c r="N3589">
        <v>2</v>
      </c>
      <c r="O3589" t="s">
        <v>60</v>
      </c>
      <c r="P3589" t="s">
        <v>46</v>
      </c>
      <c r="Q3589">
        <v>5</v>
      </c>
      <c r="R3589" t="s">
        <v>47</v>
      </c>
      <c r="S3589" t="s">
        <v>62</v>
      </c>
      <c r="U3589" t="s">
        <v>63</v>
      </c>
      <c r="V3589" t="s">
        <v>64</v>
      </c>
      <c r="W3589" t="s">
        <v>103</v>
      </c>
      <c r="X3589" t="s">
        <v>97</v>
      </c>
      <c r="Y3589" t="s">
        <v>66</v>
      </c>
      <c r="AA3589">
        <v>0</v>
      </c>
      <c r="AB3589" t="s">
        <v>51</v>
      </c>
      <c r="AC3589" t="s">
        <v>52</v>
      </c>
      <c r="AD3589">
        <v>1</v>
      </c>
      <c r="AE3589">
        <v>1</v>
      </c>
      <c r="AF3589">
        <v>1</v>
      </c>
      <c r="AG3589">
        <v>2026</v>
      </c>
      <c r="AH3589">
        <v>20251231</v>
      </c>
      <c r="AI3589" t="s">
        <v>5698</v>
      </c>
      <c r="AJ3589">
        <v>23900</v>
      </c>
      <c r="AK3589">
        <v>22928.908203125</v>
      </c>
      <c r="AL3589" s="10">
        <f t="shared" si="448"/>
        <v>971.091796875</v>
      </c>
      <c r="AM3589" s="11">
        <f t="shared" si="449"/>
        <v>4.0631455936192468E-2</v>
      </c>
      <c r="AN3589">
        <v>23900</v>
      </c>
      <c r="AO3589">
        <v>22474.585722755539</v>
      </c>
      <c r="AP3589" s="12">
        <f t="shared" si="450"/>
        <v>1425.4142772444611</v>
      </c>
      <c r="AQ3589" s="13">
        <f t="shared" si="451"/>
        <v>5.9640764738261971E-2</v>
      </c>
      <c r="AR3589">
        <v>23900</v>
      </c>
      <c r="AS3589">
        <v>22243.416667676731</v>
      </c>
      <c r="AT3589" s="14">
        <f t="shared" si="452"/>
        <v>1656.5833323232691</v>
      </c>
      <c r="AU3589" s="15">
        <f t="shared" si="453"/>
        <v>6.9313110139048922E-2</v>
      </c>
      <c r="AV3589">
        <v>23900</v>
      </c>
      <c r="AW3589">
        <v>22868.658536585361</v>
      </c>
      <c r="AX3589" s="16">
        <f t="shared" si="454"/>
        <v>1031.3414634146393</v>
      </c>
      <c r="AY3589" s="17">
        <f t="shared" si="455"/>
        <v>4.3152362485968168E-2</v>
      </c>
    </row>
    <row r="3590" spans="1:51" x14ac:dyDescent="0.25">
      <c r="A3590" t="s">
        <v>39</v>
      </c>
      <c r="B3590" t="s">
        <v>355</v>
      </c>
      <c r="C3590">
        <v>1200</v>
      </c>
      <c r="D3590">
        <v>200691</v>
      </c>
      <c r="E3590">
        <v>2009</v>
      </c>
      <c r="F3590" t="s">
        <v>56</v>
      </c>
      <c r="G3590" t="s">
        <v>86</v>
      </c>
      <c r="H3590" t="s">
        <v>739</v>
      </c>
      <c r="J3590">
        <v>4</v>
      </c>
      <c r="K3590" t="s">
        <v>1271</v>
      </c>
      <c r="L3590">
        <v>4</v>
      </c>
      <c r="M3590" t="s">
        <v>45</v>
      </c>
      <c r="N3590">
        <v>2.5</v>
      </c>
      <c r="O3590" t="s">
        <v>60</v>
      </c>
      <c r="P3590" t="s">
        <v>46</v>
      </c>
      <c r="Q3590">
        <v>4</v>
      </c>
      <c r="R3590" t="s">
        <v>47</v>
      </c>
      <c r="S3590" t="s">
        <v>151</v>
      </c>
      <c r="T3590">
        <v>171</v>
      </c>
      <c r="U3590" t="s">
        <v>63</v>
      </c>
      <c r="V3590" t="s">
        <v>64</v>
      </c>
      <c r="X3590" t="s">
        <v>49</v>
      </c>
      <c r="Y3590" t="s">
        <v>82</v>
      </c>
      <c r="AA3590">
        <v>0</v>
      </c>
      <c r="AB3590" t="s">
        <v>51</v>
      </c>
      <c r="AC3590" t="s">
        <v>52</v>
      </c>
      <c r="AD3590">
        <v>1</v>
      </c>
      <c r="AE3590">
        <v>1</v>
      </c>
      <c r="AF3590">
        <v>1</v>
      </c>
      <c r="AG3590">
        <v>2026</v>
      </c>
      <c r="AH3590">
        <v>20251230</v>
      </c>
      <c r="AI3590" t="s">
        <v>5699</v>
      </c>
      <c r="AJ3590">
        <v>1200</v>
      </c>
      <c r="AK3590">
        <v>1053.607666015625</v>
      </c>
      <c r="AL3590" s="10">
        <f t="shared" si="448"/>
        <v>146.392333984375</v>
      </c>
      <c r="AM3590" s="11">
        <f t="shared" si="449"/>
        <v>0.12199361165364583</v>
      </c>
      <c r="AN3590">
        <v>1200</v>
      </c>
      <c r="AO3590">
        <v>1165.2537112060841</v>
      </c>
      <c r="AP3590" s="12">
        <f t="shared" si="450"/>
        <v>34.746288793915937</v>
      </c>
      <c r="AQ3590" s="13">
        <f t="shared" si="451"/>
        <v>2.8955240661596614E-2</v>
      </c>
      <c r="AR3590">
        <v>1200</v>
      </c>
      <c r="AS3590">
        <v>1193.414308451602</v>
      </c>
      <c r="AT3590" s="14">
        <f t="shared" si="452"/>
        <v>6.5856915483980174</v>
      </c>
      <c r="AU3590" s="15">
        <f t="shared" si="453"/>
        <v>5.4880762903316812E-3</v>
      </c>
      <c r="AV3590">
        <v>1200</v>
      </c>
      <c r="AW3590">
        <v>1077.5633106856089</v>
      </c>
      <c r="AX3590" s="16">
        <f t="shared" si="454"/>
        <v>122.43668931439106</v>
      </c>
      <c r="AY3590" s="17">
        <f t="shared" si="455"/>
        <v>0.10203057442865922</v>
      </c>
    </row>
    <row r="3591" spans="1:51" x14ac:dyDescent="0.25">
      <c r="A3591" t="s">
        <v>39</v>
      </c>
      <c r="B3591" t="s">
        <v>40</v>
      </c>
      <c r="C3591">
        <v>11200</v>
      </c>
      <c r="D3591">
        <v>127660</v>
      </c>
      <c r="E3591">
        <v>2019</v>
      </c>
      <c r="F3591" t="s">
        <v>139</v>
      </c>
      <c r="G3591" t="s">
        <v>5700</v>
      </c>
      <c r="I3591" t="s">
        <v>2370</v>
      </c>
      <c r="J3591">
        <v>6</v>
      </c>
      <c r="K3591" t="s">
        <v>111</v>
      </c>
      <c r="L3591">
        <v>4</v>
      </c>
      <c r="M3591" t="s">
        <v>45</v>
      </c>
      <c r="N3591">
        <v>3</v>
      </c>
      <c r="O3591" t="s">
        <v>119</v>
      </c>
      <c r="P3591" t="s">
        <v>46</v>
      </c>
      <c r="Q3591">
        <v>4</v>
      </c>
      <c r="R3591" t="s">
        <v>61</v>
      </c>
      <c r="S3591" t="s">
        <v>423</v>
      </c>
      <c r="T3591">
        <v>335</v>
      </c>
      <c r="U3591" t="s">
        <v>63</v>
      </c>
      <c r="X3591" t="s">
        <v>65</v>
      </c>
      <c r="Y3591" t="s">
        <v>120</v>
      </c>
      <c r="AA3591">
        <v>0</v>
      </c>
      <c r="AB3591" t="s">
        <v>51</v>
      </c>
      <c r="AC3591" t="s">
        <v>67</v>
      </c>
      <c r="AD3591">
        <v>1</v>
      </c>
      <c r="AE3591">
        <v>1</v>
      </c>
      <c r="AF3591">
        <v>1</v>
      </c>
      <c r="AG3591">
        <v>2026</v>
      </c>
      <c r="AH3591">
        <v>20260102</v>
      </c>
      <c r="AI3591" t="s">
        <v>5701</v>
      </c>
      <c r="AJ3591">
        <v>11200</v>
      </c>
      <c r="AK3591">
        <v>10829.0302734375</v>
      </c>
      <c r="AL3591" s="10">
        <f t="shared" si="448"/>
        <v>370.9697265625</v>
      </c>
      <c r="AM3591" s="11">
        <f t="shared" si="449"/>
        <v>3.3122297014508931E-2</v>
      </c>
      <c r="AN3591">
        <v>11200</v>
      </c>
      <c r="AO3591">
        <v>11039.03682039573</v>
      </c>
      <c r="AP3591" s="12">
        <f t="shared" si="450"/>
        <v>160.96317960427041</v>
      </c>
      <c r="AQ3591" s="13">
        <f t="shared" si="451"/>
        <v>1.4371712464667001E-2</v>
      </c>
      <c r="AR3591">
        <v>11200</v>
      </c>
      <c r="AS3591">
        <v>10521.34294238913</v>
      </c>
      <c r="AT3591" s="14">
        <f t="shared" si="452"/>
        <v>678.65705761086974</v>
      </c>
      <c r="AU3591" s="15">
        <f t="shared" si="453"/>
        <v>6.0594380143827654E-2</v>
      </c>
      <c r="AV3591">
        <v>11200</v>
      </c>
      <c r="AW3591">
        <v>10935.3125</v>
      </c>
      <c r="AX3591" s="16">
        <f t="shared" si="454"/>
        <v>264.6875</v>
      </c>
      <c r="AY3591" s="17">
        <f t="shared" si="455"/>
        <v>2.3632812499999999E-2</v>
      </c>
    </row>
    <row r="3592" spans="1:51" x14ac:dyDescent="0.25">
      <c r="A3592" t="s">
        <v>69</v>
      </c>
      <c r="B3592" t="s">
        <v>70</v>
      </c>
      <c r="C3592">
        <v>1300</v>
      </c>
      <c r="D3592">
        <v>224943</v>
      </c>
      <c r="E3592">
        <v>2007</v>
      </c>
      <c r="F3592" t="s">
        <v>71</v>
      </c>
      <c r="G3592" t="s">
        <v>72</v>
      </c>
      <c r="H3592" t="s">
        <v>695</v>
      </c>
      <c r="I3592" t="s">
        <v>160</v>
      </c>
      <c r="J3592">
        <v>8</v>
      </c>
      <c r="K3592" t="s">
        <v>75</v>
      </c>
      <c r="L3592">
        <v>2</v>
      </c>
      <c r="M3592" t="s">
        <v>45</v>
      </c>
      <c r="N3592">
        <v>5.3000001907348633</v>
      </c>
      <c r="O3592" t="s">
        <v>76</v>
      </c>
      <c r="P3592" t="s">
        <v>46</v>
      </c>
      <c r="R3592" t="s">
        <v>77</v>
      </c>
      <c r="S3592" t="s">
        <v>78</v>
      </c>
      <c r="U3592" t="s">
        <v>63</v>
      </c>
      <c r="W3592" t="s">
        <v>5702</v>
      </c>
      <c r="X3592" t="s">
        <v>97</v>
      </c>
      <c r="Y3592" t="s">
        <v>82</v>
      </c>
      <c r="AA3592">
        <v>1</v>
      </c>
      <c r="AB3592" t="s">
        <v>292</v>
      </c>
      <c r="AC3592" t="s">
        <v>667</v>
      </c>
      <c r="AD3592">
        <v>1</v>
      </c>
      <c r="AE3592">
        <v>1</v>
      </c>
      <c r="AF3592">
        <v>1</v>
      </c>
      <c r="AG3592">
        <v>2026</v>
      </c>
      <c r="AH3592">
        <v>20251230</v>
      </c>
      <c r="AI3592" t="s">
        <v>5703</v>
      </c>
      <c r="AJ3592">
        <v>1300</v>
      </c>
      <c r="AK3592">
        <v>1402.357788085938</v>
      </c>
      <c r="AL3592" s="10">
        <f t="shared" si="448"/>
        <v>102.35778808593795</v>
      </c>
      <c r="AM3592" s="11">
        <f t="shared" si="449"/>
        <v>7.8736760066106123E-2</v>
      </c>
      <c r="AN3592">
        <v>1300</v>
      </c>
      <c r="AO3592">
        <v>1592.729792406938</v>
      </c>
      <c r="AP3592" s="12">
        <f t="shared" si="450"/>
        <v>292.72979240693803</v>
      </c>
      <c r="AQ3592" s="13">
        <f t="shared" si="451"/>
        <v>0.22517676338995232</v>
      </c>
      <c r="AR3592">
        <v>1300</v>
      </c>
      <c r="AS3592">
        <v>1610.6111636372079</v>
      </c>
      <c r="AT3592" s="14">
        <f t="shared" si="452"/>
        <v>310.61116363720794</v>
      </c>
      <c r="AU3592" s="15">
        <f t="shared" si="453"/>
        <v>0.2389316643363138</v>
      </c>
      <c r="AV3592">
        <v>1300</v>
      </c>
      <c r="AW3592">
        <v>1455.370639534884</v>
      </c>
      <c r="AX3592" s="16">
        <f t="shared" si="454"/>
        <v>155.37063953488405</v>
      </c>
      <c r="AY3592" s="17">
        <f t="shared" si="455"/>
        <v>0.11951587656529543</v>
      </c>
    </row>
    <row r="3593" spans="1:51" x14ac:dyDescent="0.25">
      <c r="A3593" t="s">
        <v>39</v>
      </c>
      <c r="B3593" t="s">
        <v>40</v>
      </c>
      <c r="C3593">
        <v>700</v>
      </c>
      <c r="D3593">
        <v>247795</v>
      </c>
      <c r="E3593">
        <v>2008</v>
      </c>
      <c r="F3593" t="s">
        <v>925</v>
      </c>
      <c r="G3593" t="s">
        <v>926</v>
      </c>
      <c r="J3593">
        <v>4</v>
      </c>
      <c r="K3593" t="s">
        <v>234</v>
      </c>
      <c r="L3593">
        <v>4</v>
      </c>
      <c r="M3593" t="s">
        <v>45</v>
      </c>
      <c r="N3593">
        <v>2</v>
      </c>
      <c r="O3593" t="s">
        <v>60</v>
      </c>
      <c r="P3593" t="s">
        <v>46</v>
      </c>
      <c r="Q3593">
        <v>3</v>
      </c>
      <c r="R3593" t="s">
        <v>61</v>
      </c>
      <c r="T3593">
        <v>144</v>
      </c>
      <c r="U3593" t="s">
        <v>63</v>
      </c>
      <c r="W3593" t="s">
        <v>5704</v>
      </c>
      <c r="X3593" t="s">
        <v>65</v>
      </c>
      <c r="Y3593" t="s">
        <v>50</v>
      </c>
      <c r="AA3593">
        <v>0</v>
      </c>
      <c r="AB3593" t="s">
        <v>51</v>
      </c>
      <c r="AC3593" t="s">
        <v>67</v>
      </c>
      <c r="AD3593">
        <v>1</v>
      </c>
      <c r="AE3593">
        <v>1</v>
      </c>
      <c r="AF3593">
        <v>1</v>
      </c>
      <c r="AG3593">
        <v>2026</v>
      </c>
      <c r="AH3593">
        <v>20260102</v>
      </c>
      <c r="AI3593" t="s">
        <v>5705</v>
      </c>
      <c r="AJ3593">
        <v>700</v>
      </c>
      <c r="AK3593">
        <v>718.3572998046875</v>
      </c>
      <c r="AL3593" s="10">
        <f t="shared" si="448"/>
        <v>18.3572998046875</v>
      </c>
      <c r="AM3593" s="11">
        <f t="shared" si="449"/>
        <v>2.6224714006696428E-2</v>
      </c>
      <c r="AN3593">
        <v>700</v>
      </c>
      <c r="AO3593">
        <v>820.66048783479789</v>
      </c>
      <c r="AP3593" s="12">
        <f t="shared" si="450"/>
        <v>120.66048783479789</v>
      </c>
      <c r="AQ3593" s="13">
        <f t="shared" si="451"/>
        <v>0.17237212547828271</v>
      </c>
      <c r="AR3593">
        <v>700</v>
      </c>
      <c r="AS3593">
        <v>776.55694790467078</v>
      </c>
      <c r="AT3593" s="14">
        <f t="shared" si="452"/>
        <v>76.556947904670778</v>
      </c>
      <c r="AU3593" s="15">
        <f t="shared" si="453"/>
        <v>0.10936706843524396</v>
      </c>
      <c r="AV3593">
        <v>700</v>
      </c>
      <c r="AW3593">
        <v>760.43059936908503</v>
      </c>
      <c r="AX3593" s="16">
        <f t="shared" si="454"/>
        <v>60.43059936908503</v>
      </c>
      <c r="AY3593" s="17">
        <f t="shared" si="455"/>
        <v>8.6329427670121472E-2</v>
      </c>
    </row>
    <row r="3594" spans="1:51" x14ac:dyDescent="0.25">
      <c r="A3594" t="s">
        <v>69</v>
      </c>
      <c r="B3594" t="s">
        <v>85</v>
      </c>
      <c r="C3594">
        <v>9700</v>
      </c>
      <c r="D3594">
        <v>64110</v>
      </c>
      <c r="E3594">
        <v>2020</v>
      </c>
      <c r="F3594" t="s">
        <v>71</v>
      </c>
      <c r="G3594" t="s">
        <v>636</v>
      </c>
      <c r="H3594" t="s">
        <v>695</v>
      </c>
      <c r="J3594">
        <v>4</v>
      </c>
      <c r="K3594" t="s">
        <v>59</v>
      </c>
      <c r="L3594">
        <v>4</v>
      </c>
      <c r="M3594" t="s">
        <v>45</v>
      </c>
      <c r="N3594">
        <v>1.3999999761581421</v>
      </c>
      <c r="O3594" t="s">
        <v>60</v>
      </c>
      <c r="P3594" t="s">
        <v>46</v>
      </c>
      <c r="Q3594">
        <v>4</v>
      </c>
      <c r="R3594" t="s">
        <v>47</v>
      </c>
      <c r="S3594" t="s">
        <v>62</v>
      </c>
      <c r="U3594" t="s">
        <v>63</v>
      </c>
      <c r="W3594" t="s">
        <v>637</v>
      </c>
      <c r="X3594" t="s">
        <v>49</v>
      </c>
      <c r="Y3594" t="s">
        <v>66</v>
      </c>
      <c r="Z3594">
        <v>21300</v>
      </c>
      <c r="AA3594">
        <v>0</v>
      </c>
      <c r="AB3594" t="s">
        <v>51</v>
      </c>
      <c r="AC3594" t="s">
        <v>52</v>
      </c>
      <c r="AD3594">
        <v>1</v>
      </c>
      <c r="AE3594">
        <v>1</v>
      </c>
      <c r="AF3594">
        <v>1</v>
      </c>
      <c r="AG3594">
        <v>2026</v>
      </c>
      <c r="AH3594">
        <v>20251231</v>
      </c>
      <c r="AI3594" t="s">
        <v>5706</v>
      </c>
      <c r="AJ3594">
        <v>9700</v>
      </c>
      <c r="AK3594">
        <v>9435.990234375</v>
      </c>
      <c r="AL3594" s="10">
        <f t="shared" si="448"/>
        <v>264.009765625</v>
      </c>
      <c r="AM3594" s="11">
        <f t="shared" si="449"/>
        <v>2.7217501610824743E-2</v>
      </c>
      <c r="AN3594">
        <v>9700</v>
      </c>
      <c r="AO3594">
        <v>9495.0830535653095</v>
      </c>
      <c r="AP3594" s="12">
        <f t="shared" si="450"/>
        <v>204.91694643469054</v>
      </c>
      <c r="AQ3594" s="13">
        <f t="shared" si="451"/>
        <v>2.1125458395328922E-2</v>
      </c>
      <c r="AR3594">
        <v>9700</v>
      </c>
      <c r="AS3594">
        <v>9432.5376668483113</v>
      </c>
      <c r="AT3594" s="14">
        <f t="shared" si="452"/>
        <v>267.46233315168865</v>
      </c>
      <c r="AU3594" s="15">
        <f t="shared" si="453"/>
        <v>2.7573436407390583E-2</v>
      </c>
      <c r="AV3594">
        <v>9700</v>
      </c>
      <c r="AW3594">
        <v>9557.3460898502472</v>
      </c>
      <c r="AX3594" s="16">
        <f t="shared" si="454"/>
        <v>142.65391014975285</v>
      </c>
      <c r="AY3594" s="17">
        <f t="shared" si="455"/>
        <v>1.4706588675232252E-2</v>
      </c>
    </row>
    <row r="3595" spans="1:51" x14ac:dyDescent="0.25">
      <c r="A3595" t="s">
        <v>54</v>
      </c>
      <c r="B3595" t="s">
        <v>249</v>
      </c>
      <c r="C3595">
        <v>1600</v>
      </c>
      <c r="D3595">
        <v>169575</v>
      </c>
      <c r="E3595">
        <v>2009</v>
      </c>
      <c r="F3595" t="s">
        <v>397</v>
      </c>
      <c r="G3595" t="s">
        <v>565</v>
      </c>
      <c r="H3595" t="s">
        <v>5388</v>
      </c>
      <c r="J3595">
        <v>6</v>
      </c>
      <c r="K3595" t="s">
        <v>118</v>
      </c>
      <c r="L3595">
        <v>4</v>
      </c>
      <c r="M3595" t="s">
        <v>45</v>
      </c>
      <c r="N3595">
        <v>3.5</v>
      </c>
      <c r="O3595" t="s">
        <v>60</v>
      </c>
      <c r="P3595" t="s">
        <v>46</v>
      </c>
      <c r="R3595" t="s">
        <v>353</v>
      </c>
      <c r="T3595">
        <v>244</v>
      </c>
      <c r="U3595" t="s">
        <v>63</v>
      </c>
      <c r="V3595" t="s">
        <v>79</v>
      </c>
      <c r="W3595" t="s">
        <v>888</v>
      </c>
      <c r="X3595" t="s">
        <v>112</v>
      </c>
      <c r="Y3595" t="s">
        <v>82</v>
      </c>
      <c r="AA3595">
        <v>0</v>
      </c>
      <c r="AB3595" t="s">
        <v>51</v>
      </c>
      <c r="AC3595" t="s">
        <v>353</v>
      </c>
      <c r="AD3595">
        <v>1</v>
      </c>
      <c r="AE3595">
        <v>1</v>
      </c>
      <c r="AF3595">
        <v>1</v>
      </c>
      <c r="AG3595">
        <v>2026</v>
      </c>
      <c r="AH3595">
        <v>20251230</v>
      </c>
      <c r="AI3595" t="s">
        <v>5707</v>
      </c>
      <c r="AJ3595">
        <v>1600</v>
      </c>
      <c r="AK3595">
        <v>2117.22412109375</v>
      </c>
      <c r="AL3595" s="10">
        <f t="shared" si="448"/>
        <v>517.22412109375</v>
      </c>
      <c r="AM3595" s="11">
        <f t="shared" si="449"/>
        <v>0.32326507568359375</v>
      </c>
      <c r="AN3595">
        <v>1600</v>
      </c>
      <c r="AO3595">
        <v>1959.162263003305</v>
      </c>
      <c r="AP3595" s="12">
        <f t="shared" si="450"/>
        <v>359.16226300330504</v>
      </c>
      <c r="AQ3595" s="13">
        <f t="shared" si="451"/>
        <v>0.22447641437706564</v>
      </c>
      <c r="AR3595">
        <v>1600</v>
      </c>
      <c r="AS3595">
        <v>1981.395464784458</v>
      </c>
      <c r="AT3595" s="14">
        <f t="shared" si="452"/>
        <v>381.395464784458</v>
      </c>
      <c r="AU3595" s="15">
        <f t="shared" si="453"/>
        <v>0.23837216549028625</v>
      </c>
      <c r="AV3595">
        <v>1600</v>
      </c>
      <c r="AW3595">
        <v>2108.1264367816102</v>
      </c>
      <c r="AX3595" s="16">
        <f t="shared" si="454"/>
        <v>508.12643678161021</v>
      </c>
      <c r="AY3595" s="17">
        <f t="shared" si="455"/>
        <v>0.31757902298850638</v>
      </c>
    </row>
    <row r="3596" spans="1:51" x14ac:dyDescent="0.25">
      <c r="A3596" t="s">
        <v>39</v>
      </c>
      <c r="B3596" t="s">
        <v>355</v>
      </c>
      <c r="C3596">
        <v>19200</v>
      </c>
      <c r="D3596">
        <v>45730</v>
      </c>
      <c r="E3596">
        <v>2022</v>
      </c>
      <c r="F3596" t="s">
        <v>196</v>
      </c>
      <c r="G3596" t="s">
        <v>706</v>
      </c>
      <c r="H3596" t="s">
        <v>280</v>
      </c>
      <c r="J3596">
        <v>4</v>
      </c>
      <c r="K3596" t="s">
        <v>87</v>
      </c>
      <c r="L3596">
        <v>4</v>
      </c>
      <c r="M3596" t="s">
        <v>45</v>
      </c>
      <c r="N3596">
        <v>2.5</v>
      </c>
      <c r="O3596" t="s">
        <v>45</v>
      </c>
      <c r="P3596" t="s">
        <v>46</v>
      </c>
      <c r="Q3596">
        <v>5</v>
      </c>
      <c r="R3596" t="s">
        <v>47</v>
      </c>
      <c r="S3596" t="s">
        <v>78</v>
      </c>
      <c r="T3596">
        <v>191.3</v>
      </c>
      <c r="U3596" t="s">
        <v>63</v>
      </c>
      <c r="W3596" t="s">
        <v>1416</v>
      </c>
      <c r="X3596" t="s">
        <v>112</v>
      </c>
      <c r="Y3596" t="s">
        <v>82</v>
      </c>
      <c r="AA3596">
        <v>0</v>
      </c>
      <c r="AB3596" t="s">
        <v>51</v>
      </c>
      <c r="AC3596" t="s">
        <v>98</v>
      </c>
      <c r="AD3596">
        <v>1</v>
      </c>
      <c r="AE3596">
        <v>1</v>
      </c>
      <c r="AF3596">
        <v>1</v>
      </c>
      <c r="AG3596">
        <v>2026</v>
      </c>
      <c r="AH3596">
        <v>20251230</v>
      </c>
      <c r="AI3596" t="s">
        <v>5708</v>
      </c>
      <c r="AJ3596">
        <v>19200</v>
      </c>
      <c r="AK3596">
        <v>18362.8984375</v>
      </c>
      <c r="AL3596" s="10">
        <f t="shared" si="448"/>
        <v>837.1015625</v>
      </c>
      <c r="AM3596" s="11">
        <f t="shared" si="449"/>
        <v>4.3599039713541669E-2</v>
      </c>
      <c r="AN3596">
        <v>19200</v>
      </c>
      <c r="AO3596">
        <v>17824.877275628729</v>
      </c>
      <c r="AP3596" s="12">
        <f t="shared" si="450"/>
        <v>1375.122724371271</v>
      </c>
      <c r="AQ3596" s="13">
        <f t="shared" si="451"/>
        <v>7.1620975227670372E-2</v>
      </c>
      <c r="AR3596">
        <v>19200</v>
      </c>
      <c r="AS3596">
        <v>18922.93843642193</v>
      </c>
      <c r="AT3596" s="14">
        <f t="shared" si="452"/>
        <v>277.06156357807049</v>
      </c>
      <c r="AU3596" s="15">
        <f t="shared" si="453"/>
        <v>1.4430289769691171E-2</v>
      </c>
      <c r="AV3596">
        <v>19200</v>
      </c>
      <c r="AW3596">
        <v>18379.899027673899</v>
      </c>
      <c r="AX3596" s="16">
        <f t="shared" si="454"/>
        <v>820.10097232610133</v>
      </c>
      <c r="AY3596" s="17">
        <f t="shared" si="455"/>
        <v>4.2713592308651113E-2</v>
      </c>
    </row>
    <row r="3597" spans="1:51" x14ac:dyDescent="0.25">
      <c r="A3597" t="s">
        <v>39</v>
      </c>
      <c r="B3597" t="s">
        <v>114</v>
      </c>
      <c r="C3597">
        <v>3600</v>
      </c>
      <c r="D3597">
        <v>191333</v>
      </c>
      <c r="E3597">
        <v>2013</v>
      </c>
      <c r="F3597" t="s">
        <v>397</v>
      </c>
      <c r="G3597" t="s">
        <v>565</v>
      </c>
      <c r="H3597" t="s">
        <v>2360</v>
      </c>
      <c r="J3597">
        <v>6</v>
      </c>
      <c r="K3597" t="s">
        <v>87</v>
      </c>
      <c r="L3597">
        <v>4</v>
      </c>
      <c r="M3597" t="s">
        <v>45</v>
      </c>
      <c r="N3597">
        <v>3.5</v>
      </c>
      <c r="O3597" t="s">
        <v>60</v>
      </c>
      <c r="P3597" t="s">
        <v>46</v>
      </c>
      <c r="R3597" t="s">
        <v>353</v>
      </c>
      <c r="S3597" t="s">
        <v>62</v>
      </c>
      <c r="T3597">
        <v>248</v>
      </c>
      <c r="U3597" t="s">
        <v>63</v>
      </c>
      <c r="V3597" t="s">
        <v>79</v>
      </c>
      <c r="W3597" t="s">
        <v>566</v>
      </c>
      <c r="X3597" t="s">
        <v>97</v>
      </c>
      <c r="Y3597" t="s">
        <v>82</v>
      </c>
      <c r="AA3597">
        <v>0</v>
      </c>
      <c r="AB3597" t="s">
        <v>51</v>
      </c>
      <c r="AC3597" t="s">
        <v>353</v>
      </c>
      <c r="AD3597">
        <v>1</v>
      </c>
      <c r="AE3597">
        <v>1</v>
      </c>
      <c r="AF3597">
        <v>1</v>
      </c>
      <c r="AG3597">
        <v>2026</v>
      </c>
      <c r="AH3597">
        <v>20251231</v>
      </c>
      <c r="AI3597" t="s">
        <v>5709</v>
      </c>
      <c r="AJ3597">
        <v>3600</v>
      </c>
      <c r="AK3597">
        <v>3219.66455078125</v>
      </c>
      <c r="AL3597" s="10">
        <f t="shared" si="448"/>
        <v>380.33544921875</v>
      </c>
      <c r="AM3597" s="11">
        <f t="shared" si="449"/>
        <v>0.10564873589409722</v>
      </c>
      <c r="AN3597">
        <v>3600</v>
      </c>
      <c r="AO3597">
        <v>3139.834069785707</v>
      </c>
      <c r="AP3597" s="12">
        <f t="shared" si="450"/>
        <v>460.16593021429298</v>
      </c>
      <c r="AQ3597" s="13">
        <f t="shared" si="451"/>
        <v>0.12782386950397026</v>
      </c>
      <c r="AR3597">
        <v>3600</v>
      </c>
      <c r="AS3597">
        <v>3137.9445347066799</v>
      </c>
      <c r="AT3597" s="14">
        <f t="shared" si="452"/>
        <v>462.05546529332014</v>
      </c>
      <c r="AU3597" s="15">
        <f t="shared" si="453"/>
        <v>0.12834874035925559</v>
      </c>
      <c r="AV3597">
        <v>3600</v>
      </c>
      <c r="AW3597">
        <v>3252.9620160701238</v>
      </c>
      <c r="AX3597" s="16">
        <f t="shared" si="454"/>
        <v>347.03798392987619</v>
      </c>
      <c r="AY3597" s="17">
        <f t="shared" si="455"/>
        <v>9.6399439980521168E-2</v>
      </c>
    </row>
    <row r="3598" spans="1:51" x14ac:dyDescent="0.25">
      <c r="A3598" t="s">
        <v>39</v>
      </c>
      <c r="B3598" t="s">
        <v>40</v>
      </c>
      <c r="C3598">
        <v>28600</v>
      </c>
      <c r="D3598">
        <v>16545</v>
      </c>
      <c r="E3598">
        <v>2025</v>
      </c>
      <c r="F3598" t="s">
        <v>56</v>
      </c>
      <c r="G3598" t="s">
        <v>1496</v>
      </c>
      <c r="H3598" t="s">
        <v>5710</v>
      </c>
      <c r="J3598">
        <v>3</v>
      </c>
      <c r="K3598" t="s">
        <v>44</v>
      </c>
      <c r="L3598">
        <v>4</v>
      </c>
      <c r="M3598" t="s">
        <v>45</v>
      </c>
      <c r="N3598">
        <v>1.5</v>
      </c>
      <c r="O3598" t="s">
        <v>76</v>
      </c>
      <c r="P3598" t="s">
        <v>46</v>
      </c>
      <c r="R3598" t="s">
        <v>47</v>
      </c>
      <c r="S3598" t="s">
        <v>78</v>
      </c>
      <c r="U3598" t="s">
        <v>63</v>
      </c>
      <c r="V3598" t="s">
        <v>64</v>
      </c>
      <c r="W3598" t="s">
        <v>1498</v>
      </c>
      <c r="X3598" t="s">
        <v>49</v>
      </c>
      <c r="Y3598" t="s">
        <v>66</v>
      </c>
      <c r="AA3598">
        <v>0</v>
      </c>
      <c r="AB3598" t="s">
        <v>51</v>
      </c>
      <c r="AC3598" t="s">
        <v>52</v>
      </c>
      <c r="AD3598">
        <v>1</v>
      </c>
      <c r="AE3598">
        <v>1</v>
      </c>
      <c r="AF3598">
        <v>1</v>
      </c>
      <c r="AG3598">
        <v>2026</v>
      </c>
      <c r="AH3598">
        <v>20251229</v>
      </c>
      <c r="AI3598" t="s">
        <v>5711</v>
      </c>
      <c r="AJ3598">
        <v>28600</v>
      </c>
      <c r="AK3598">
        <v>25844.43359375</v>
      </c>
      <c r="AL3598" s="10">
        <f t="shared" si="448"/>
        <v>2755.56640625</v>
      </c>
      <c r="AM3598" s="11">
        <f t="shared" si="449"/>
        <v>9.6348475743006992E-2</v>
      </c>
      <c r="AN3598">
        <v>28600</v>
      </c>
      <c r="AO3598">
        <v>25501.884923574769</v>
      </c>
      <c r="AP3598" s="12">
        <f t="shared" si="450"/>
        <v>3098.1150764252307</v>
      </c>
      <c r="AQ3598" s="13">
        <f t="shared" si="451"/>
        <v>0.10832570197291017</v>
      </c>
      <c r="AR3598">
        <v>28600</v>
      </c>
      <c r="AS3598">
        <v>26046.07666726828</v>
      </c>
      <c r="AT3598" s="14">
        <f t="shared" si="452"/>
        <v>2553.9233327317197</v>
      </c>
      <c r="AU3598" s="15">
        <f t="shared" si="453"/>
        <v>8.9298018626983208E-2</v>
      </c>
      <c r="AV3598">
        <v>28600</v>
      </c>
      <c r="AW3598">
        <v>25760.93381468111</v>
      </c>
      <c r="AX3598" s="16">
        <f t="shared" si="454"/>
        <v>2839.0661853188903</v>
      </c>
      <c r="AY3598" s="17">
        <f t="shared" si="455"/>
        <v>9.9268048437723438E-2</v>
      </c>
    </row>
    <row r="3599" spans="1:51" x14ac:dyDescent="0.25">
      <c r="A3599" t="s">
        <v>106</v>
      </c>
      <c r="B3599" t="s">
        <v>107</v>
      </c>
      <c r="C3599">
        <v>5300</v>
      </c>
      <c r="D3599">
        <v>114102</v>
      </c>
      <c r="E3599">
        <v>2013</v>
      </c>
      <c r="F3599" t="s">
        <v>143</v>
      </c>
      <c r="G3599" t="s">
        <v>2367</v>
      </c>
      <c r="J3599">
        <v>6</v>
      </c>
      <c r="K3599" t="s">
        <v>59</v>
      </c>
      <c r="L3599">
        <v>4</v>
      </c>
      <c r="M3599" t="s">
        <v>45</v>
      </c>
      <c r="N3599">
        <v>3.7000000476837158</v>
      </c>
      <c r="O3599" t="s">
        <v>45</v>
      </c>
      <c r="R3599" t="s">
        <v>47</v>
      </c>
      <c r="S3599" t="s">
        <v>48</v>
      </c>
      <c r="T3599">
        <v>305</v>
      </c>
      <c r="U3599" t="s">
        <v>63</v>
      </c>
      <c r="X3599" t="s">
        <v>112</v>
      </c>
      <c r="Y3599" t="s">
        <v>125</v>
      </c>
      <c r="AA3599">
        <v>0</v>
      </c>
      <c r="AB3599" t="s">
        <v>51</v>
      </c>
      <c r="AC3599" t="s">
        <v>52</v>
      </c>
      <c r="AD3599">
        <v>1</v>
      </c>
      <c r="AE3599">
        <v>1</v>
      </c>
      <c r="AF3599">
        <v>1</v>
      </c>
      <c r="AG3599">
        <v>2026</v>
      </c>
      <c r="AH3599">
        <v>20260102</v>
      </c>
      <c r="AI3599" t="s">
        <v>5712</v>
      </c>
      <c r="AJ3599">
        <v>5300</v>
      </c>
      <c r="AK3599">
        <v>4406.97412109375</v>
      </c>
      <c r="AL3599" s="10">
        <f t="shared" si="448"/>
        <v>893.02587890625</v>
      </c>
      <c r="AM3599" s="11">
        <f t="shared" si="449"/>
        <v>0.16849544885023585</v>
      </c>
      <c r="AN3599">
        <v>5300</v>
      </c>
      <c r="AO3599">
        <v>4259.3978716088914</v>
      </c>
      <c r="AP3599" s="12">
        <f t="shared" si="450"/>
        <v>1040.6021283911086</v>
      </c>
      <c r="AQ3599" s="13">
        <f t="shared" si="451"/>
        <v>0.19634002422473748</v>
      </c>
      <c r="AR3599">
        <v>5300</v>
      </c>
      <c r="AS3599">
        <v>5004.5609445988293</v>
      </c>
      <c r="AT3599" s="14">
        <f t="shared" si="452"/>
        <v>295.43905540117066</v>
      </c>
      <c r="AU3599" s="15">
        <f t="shared" si="453"/>
        <v>5.5743218000220883E-2</v>
      </c>
      <c r="AV3599">
        <v>5300</v>
      </c>
      <c r="AW3599">
        <v>4389.7068095838576</v>
      </c>
      <c r="AX3599" s="16">
        <f t="shared" si="454"/>
        <v>910.29319041614235</v>
      </c>
      <c r="AY3599" s="17">
        <f t="shared" si="455"/>
        <v>0.17175343215398911</v>
      </c>
    </row>
    <row r="3600" spans="1:51" x14ac:dyDescent="0.25">
      <c r="A3600" t="s">
        <v>54</v>
      </c>
      <c r="B3600" t="s">
        <v>148</v>
      </c>
      <c r="C3600">
        <v>10400</v>
      </c>
      <c r="D3600">
        <v>118344</v>
      </c>
      <c r="E3600">
        <v>2018</v>
      </c>
      <c r="F3600" t="s">
        <v>71</v>
      </c>
      <c r="G3600" t="s">
        <v>72</v>
      </c>
      <c r="H3600" t="s">
        <v>73</v>
      </c>
      <c r="I3600" t="s">
        <v>150</v>
      </c>
      <c r="J3600">
        <v>8</v>
      </c>
      <c r="K3600" t="s">
        <v>87</v>
      </c>
      <c r="L3600">
        <v>4</v>
      </c>
      <c r="M3600" t="s">
        <v>45</v>
      </c>
      <c r="N3600">
        <v>5.3000001907348633</v>
      </c>
      <c r="O3600" t="s">
        <v>76</v>
      </c>
      <c r="P3600" t="s">
        <v>161</v>
      </c>
      <c r="R3600" t="s">
        <v>77</v>
      </c>
      <c r="S3600" t="s">
        <v>78</v>
      </c>
      <c r="U3600" t="s">
        <v>63</v>
      </c>
      <c r="W3600" t="s">
        <v>253</v>
      </c>
      <c r="X3600" t="s">
        <v>136</v>
      </c>
      <c r="Y3600" t="s">
        <v>66</v>
      </c>
      <c r="AA3600">
        <v>0</v>
      </c>
      <c r="AB3600" t="s">
        <v>51</v>
      </c>
      <c r="AC3600" t="s">
        <v>83</v>
      </c>
      <c r="AD3600">
        <v>1</v>
      </c>
      <c r="AE3600">
        <v>1</v>
      </c>
      <c r="AF3600">
        <v>1</v>
      </c>
      <c r="AG3600">
        <v>2026</v>
      </c>
      <c r="AH3600">
        <v>20251230</v>
      </c>
      <c r="AI3600" t="s">
        <v>5713</v>
      </c>
      <c r="AJ3600">
        <v>10400</v>
      </c>
      <c r="AK3600">
        <v>9065.044921875</v>
      </c>
      <c r="AL3600" s="10">
        <f t="shared" si="448"/>
        <v>1334.955078125</v>
      </c>
      <c r="AM3600" s="11">
        <f t="shared" si="449"/>
        <v>0.12836106520432691</v>
      </c>
      <c r="AN3600">
        <v>10400</v>
      </c>
      <c r="AO3600">
        <v>8395.8139127992672</v>
      </c>
      <c r="AP3600" s="12">
        <f t="shared" si="450"/>
        <v>2004.1860872007328</v>
      </c>
      <c r="AQ3600" s="13">
        <f t="shared" si="451"/>
        <v>0.19271020069237815</v>
      </c>
      <c r="AR3600">
        <v>10400</v>
      </c>
      <c r="AS3600">
        <v>9327.235740152526</v>
      </c>
      <c r="AT3600" s="14">
        <f t="shared" si="452"/>
        <v>1072.764259847474</v>
      </c>
      <c r="AU3600" s="15">
        <f t="shared" si="453"/>
        <v>0.10315040960071865</v>
      </c>
      <c r="AV3600">
        <v>10400</v>
      </c>
      <c r="AW3600">
        <v>9025.4408866995072</v>
      </c>
      <c r="AX3600" s="16">
        <f t="shared" si="454"/>
        <v>1374.5591133004928</v>
      </c>
      <c r="AY3600" s="17">
        <f t="shared" si="455"/>
        <v>0.13216914550966277</v>
      </c>
    </row>
    <row r="3601" spans="1:51" x14ac:dyDescent="0.25">
      <c r="A3601" t="s">
        <v>106</v>
      </c>
      <c r="B3601" t="s">
        <v>1423</v>
      </c>
      <c r="C3601">
        <v>2400</v>
      </c>
      <c r="D3601">
        <v>237080</v>
      </c>
      <c r="E3601">
        <v>2012</v>
      </c>
      <c r="F3601" t="s">
        <v>397</v>
      </c>
      <c r="G3601" t="s">
        <v>465</v>
      </c>
      <c r="H3601" t="s">
        <v>58</v>
      </c>
      <c r="J3601">
        <v>4</v>
      </c>
      <c r="K3601" t="s">
        <v>111</v>
      </c>
      <c r="L3601">
        <v>4</v>
      </c>
      <c r="M3601" t="s">
        <v>45</v>
      </c>
      <c r="N3601">
        <v>2.4000000953674321</v>
      </c>
      <c r="O3601" t="s">
        <v>60</v>
      </c>
      <c r="P3601" t="s">
        <v>46</v>
      </c>
      <c r="R3601" t="s">
        <v>61</v>
      </c>
      <c r="T3601">
        <v>177</v>
      </c>
      <c r="U3601" t="s">
        <v>63</v>
      </c>
      <c r="V3601" t="s">
        <v>64</v>
      </c>
      <c r="W3601" t="s">
        <v>843</v>
      </c>
      <c r="X3601" t="s">
        <v>49</v>
      </c>
      <c r="Y3601" t="s">
        <v>82</v>
      </c>
      <c r="AA3601">
        <v>0</v>
      </c>
      <c r="AB3601" t="s">
        <v>51</v>
      </c>
      <c r="AC3601" t="s">
        <v>67</v>
      </c>
      <c r="AD3601">
        <v>1</v>
      </c>
      <c r="AE3601">
        <v>1</v>
      </c>
      <c r="AF3601">
        <v>1</v>
      </c>
      <c r="AG3601">
        <v>2026</v>
      </c>
      <c r="AH3601">
        <v>20251230</v>
      </c>
      <c r="AI3601" t="s">
        <v>5714</v>
      </c>
      <c r="AJ3601">
        <v>2400</v>
      </c>
      <c r="AK3601">
        <v>2124.189697265625</v>
      </c>
      <c r="AL3601" s="10">
        <f t="shared" si="448"/>
        <v>275.810302734375</v>
      </c>
      <c r="AM3601" s="11">
        <f t="shared" si="449"/>
        <v>0.11492095947265625</v>
      </c>
      <c r="AN3601">
        <v>2400</v>
      </c>
      <c r="AO3601">
        <v>2280.2433291490079</v>
      </c>
      <c r="AP3601" s="12">
        <f t="shared" si="450"/>
        <v>119.75667085099212</v>
      </c>
      <c r="AQ3601" s="13">
        <f t="shared" si="451"/>
        <v>4.9898612854580054E-2</v>
      </c>
      <c r="AR3601">
        <v>2400</v>
      </c>
      <c r="AS3601">
        <v>2136.205183644136</v>
      </c>
      <c r="AT3601" s="14">
        <f t="shared" si="452"/>
        <v>263.79481635586399</v>
      </c>
      <c r="AU3601" s="15">
        <f t="shared" si="453"/>
        <v>0.10991450681494333</v>
      </c>
      <c r="AV3601">
        <v>2400</v>
      </c>
      <c r="AW3601">
        <v>2158.0653450807649</v>
      </c>
      <c r="AX3601" s="16">
        <f t="shared" si="454"/>
        <v>241.93465491923507</v>
      </c>
      <c r="AY3601" s="17">
        <f t="shared" si="455"/>
        <v>0.10080610621634795</v>
      </c>
    </row>
    <row r="3602" spans="1:51" x14ac:dyDescent="0.25">
      <c r="A3602" t="s">
        <v>106</v>
      </c>
      <c r="B3602" t="s">
        <v>661</v>
      </c>
      <c r="C3602">
        <v>250</v>
      </c>
      <c r="D3602">
        <v>258584</v>
      </c>
      <c r="E3602">
        <v>2006</v>
      </c>
      <c r="F3602" t="s">
        <v>343</v>
      </c>
      <c r="G3602" t="s">
        <v>380</v>
      </c>
      <c r="H3602" t="s">
        <v>381</v>
      </c>
      <c r="I3602" t="s">
        <v>382</v>
      </c>
      <c r="J3602">
        <v>8</v>
      </c>
      <c r="K3602" t="s">
        <v>59</v>
      </c>
      <c r="L3602">
        <v>4</v>
      </c>
      <c r="M3602" t="s">
        <v>45</v>
      </c>
      <c r="N3602">
        <v>4.6999998092651367</v>
      </c>
      <c r="O3602" t="s">
        <v>119</v>
      </c>
      <c r="P3602" t="s">
        <v>46</v>
      </c>
      <c r="Q3602">
        <v>3</v>
      </c>
      <c r="R3602" t="s">
        <v>47</v>
      </c>
      <c r="S3602" t="s">
        <v>151</v>
      </c>
      <c r="U3602" t="s">
        <v>63</v>
      </c>
      <c r="V3602" t="s">
        <v>79</v>
      </c>
      <c r="W3602" t="s">
        <v>1633</v>
      </c>
      <c r="X3602" t="s">
        <v>97</v>
      </c>
      <c r="Y3602" t="s">
        <v>82</v>
      </c>
      <c r="AA3602">
        <v>0</v>
      </c>
      <c r="AB3602" t="s">
        <v>51</v>
      </c>
      <c r="AC3602" t="s">
        <v>52</v>
      </c>
      <c r="AD3602">
        <v>1</v>
      </c>
      <c r="AE3602">
        <v>1</v>
      </c>
      <c r="AF3602">
        <v>1</v>
      </c>
      <c r="AG3602">
        <v>2026</v>
      </c>
      <c r="AH3602">
        <v>20260102</v>
      </c>
      <c r="AI3602" t="s">
        <v>5715</v>
      </c>
      <c r="AJ3602">
        <v>250</v>
      </c>
      <c r="AK3602">
        <v>823.0435791015625</v>
      </c>
      <c r="AL3602" s="10">
        <f t="shared" si="448"/>
        <v>573.0435791015625</v>
      </c>
      <c r="AM3602" s="11">
        <f t="shared" si="449"/>
        <v>2.2921743164062498</v>
      </c>
      <c r="AN3602">
        <v>250</v>
      </c>
      <c r="AO3602">
        <v>923.97618389695958</v>
      </c>
      <c r="AP3602" s="12">
        <f t="shared" si="450"/>
        <v>673.97618389695958</v>
      </c>
      <c r="AQ3602" s="13">
        <f t="shared" si="451"/>
        <v>2.6959047355878383</v>
      </c>
      <c r="AR3602">
        <v>250</v>
      </c>
      <c r="AS3602">
        <v>942.33163897307918</v>
      </c>
      <c r="AT3602" s="14">
        <f t="shared" si="452"/>
        <v>692.33163897307918</v>
      </c>
      <c r="AU3602" s="15">
        <f t="shared" si="453"/>
        <v>2.7693265558923166</v>
      </c>
      <c r="AV3602">
        <v>250</v>
      </c>
      <c r="AW3602">
        <v>845.04988399071931</v>
      </c>
      <c r="AX3602" s="16">
        <f t="shared" si="454"/>
        <v>595.04988399071931</v>
      </c>
      <c r="AY3602" s="17">
        <f t="shared" si="455"/>
        <v>2.3801995359628774</v>
      </c>
    </row>
    <row r="3603" spans="1:51" x14ac:dyDescent="0.25">
      <c r="A3603" t="s">
        <v>69</v>
      </c>
      <c r="B3603" t="s">
        <v>210</v>
      </c>
      <c r="C3603">
        <v>2600</v>
      </c>
      <c r="D3603">
        <v>126046</v>
      </c>
      <c r="E3603">
        <v>2017</v>
      </c>
      <c r="F3603" t="s">
        <v>71</v>
      </c>
      <c r="G3603" t="s">
        <v>123</v>
      </c>
      <c r="H3603" t="s">
        <v>1345</v>
      </c>
      <c r="J3603">
        <v>4</v>
      </c>
      <c r="K3603" t="s">
        <v>87</v>
      </c>
      <c r="L3603">
        <v>4</v>
      </c>
      <c r="M3603" t="s">
        <v>45</v>
      </c>
      <c r="N3603">
        <v>2.4000000953674321</v>
      </c>
      <c r="O3603" t="s">
        <v>60</v>
      </c>
      <c r="P3603" t="s">
        <v>161</v>
      </c>
      <c r="Q3603">
        <v>2</v>
      </c>
      <c r="R3603" t="s">
        <v>47</v>
      </c>
      <c r="S3603" t="s">
        <v>62</v>
      </c>
      <c r="U3603" t="s">
        <v>63</v>
      </c>
      <c r="W3603" t="s">
        <v>1226</v>
      </c>
      <c r="X3603" t="s">
        <v>49</v>
      </c>
      <c r="Y3603" t="s">
        <v>125</v>
      </c>
      <c r="Z3603">
        <v>26750</v>
      </c>
      <c r="AA3603">
        <v>0</v>
      </c>
      <c r="AB3603" t="s">
        <v>51</v>
      </c>
      <c r="AC3603" t="s">
        <v>52</v>
      </c>
      <c r="AD3603">
        <v>1</v>
      </c>
      <c r="AE3603">
        <v>1</v>
      </c>
      <c r="AF3603">
        <v>1</v>
      </c>
      <c r="AG3603">
        <v>2026</v>
      </c>
      <c r="AH3603">
        <v>20260102</v>
      </c>
      <c r="AI3603" t="s">
        <v>5716</v>
      </c>
      <c r="AJ3603">
        <v>2600</v>
      </c>
      <c r="AK3603">
        <v>1858.741943359375</v>
      </c>
      <c r="AL3603" s="10">
        <f t="shared" si="448"/>
        <v>741.258056640625</v>
      </c>
      <c r="AM3603" s="11">
        <f t="shared" si="449"/>
        <v>0.28509925255408652</v>
      </c>
      <c r="AN3603">
        <v>2600</v>
      </c>
      <c r="AO3603">
        <v>1777.771411021025</v>
      </c>
      <c r="AP3603" s="12">
        <f t="shared" si="450"/>
        <v>822.22858897897504</v>
      </c>
      <c r="AQ3603" s="13">
        <f t="shared" si="451"/>
        <v>0.31624176499191348</v>
      </c>
      <c r="AR3603">
        <v>2600</v>
      </c>
      <c r="AS3603">
        <v>1672.9797088264561</v>
      </c>
      <c r="AT3603" s="14">
        <f t="shared" si="452"/>
        <v>927.02029117354391</v>
      </c>
      <c r="AU3603" s="15">
        <f t="shared" si="453"/>
        <v>0.35654626583597843</v>
      </c>
      <c r="AV3603">
        <v>2600</v>
      </c>
      <c r="AW3603">
        <v>1861.976856316297</v>
      </c>
      <c r="AX3603" s="16">
        <f t="shared" si="454"/>
        <v>738.02314368370298</v>
      </c>
      <c r="AY3603" s="17">
        <f t="shared" si="455"/>
        <v>0.28385505526296267</v>
      </c>
    </row>
    <row r="3604" spans="1:51" x14ac:dyDescent="0.25">
      <c r="A3604" t="s">
        <v>54</v>
      </c>
      <c r="B3604" t="s">
        <v>263</v>
      </c>
      <c r="C3604">
        <v>13200</v>
      </c>
      <c r="D3604">
        <v>122831</v>
      </c>
      <c r="E3604">
        <v>2020</v>
      </c>
      <c r="F3604" t="s">
        <v>56</v>
      </c>
      <c r="G3604" t="s">
        <v>133</v>
      </c>
      <c r="J3604">
        <v>8</v>
      </c>
      <c r="K3604" t="s">
        <v>111</v>
      </c>
      <c r="L3604">
        <v>4</v>
      </c>
      <c r="M3604" t="s">
        <v>45</v>
      </c>
      <c r="N3604">
        <v>5</v>
      </c>
      <c r="O3604" t="s">
        <v>76</v>
      </c>
      <c r="P3604" t="s">
        <v>46</v>
      </c>
      <c r="Q3604">
        <v>4</v>
      </c>
      <c r="R3604" t="s">
        <v>77</v>
      </c>
      <c r="S3604" t="s">
        <v>78</v>
      </c>
      <c r="T3604">
        <v>395</v>
      </c>
      <c r="U3604" t="s">
        <v>63</v>
      </c>
      <c r="V3604" t="s">
        <v>79</v>
      </c>
      <c r="W3604" t="s">
        <v>756</v>
      </c>
      <c r="X3604" t="s">
        <v>97</v>
      </c>
      <c r="Y3604" t="s">
        <v>82</v>
      </c>
      <c r="AA3604">
        <v>0</v>
      </c>
      <c r="AB3604" t="s">
        <v>51</v>
      </c>
      <c r="AC3604" t="s">
        <v>83</v>
      </c>
      <c r="AD3604">
        <v>1</v>
      </c>
      <c r="AE3604">
        <v>1</v>
      </c>
      <c r="AF3604">
        <v>1</v>
      </c>
      <c r="AG3604">
        <v>2026</v>
      </c>
      <c r="AH3604">
        <v>20251231</v>
      </c>
      <c r="AI3604" t="s">
        <v>5717</v>
      </c>
      <c r="AJ3604">
        <v>13200</v>
      </c>
      <c r="AK3604">
        <v>18442.7734375</v>
      </c>
      <c r="AL3604" s="10">
        <f t="shared" si="448"/>
        <v>5242.7734375</v>
      </c>
      <c r="AM3604" s="11">
        <f t="shared" si="449"/>
        <v>0.3971798058712121</v>
      </c>
      <c r="AN3604">
        <v>13200</v>
      </c>
      <c r="AO3604">
        <v>17884.225004949221</v>
      </c>
      <c r="AP3604" s="12">
        <f t="shared" si="450"/>
        <v>4684.2250049492213</v>
      </c>
      <c r="AQ3604" s="13">
        <f t="shared" si="451"/>
        <v>0.35486553067797133</v>
      </c>
      <c r="AR3604">
        <v>13200</v>
      </c>
      <c r="AS3604">
        <v>17179.423168386329</v>
      </c>
      <c r="AT3604" s="14">
        <f t="shared" si="452"/>
        <v>3979.4231683863291</v>
      </c>
      <c r="AU3604" s="15">
        <f t="shared" si="453"/>
        <v>0.30147145215047949</v>
      </c>
      <c r="AV3604">
        <v>13200</v>
      </c>
      <c r="AW3604">
        <v>18379.899027673899</v>
      </c>
      <c r="AX3604" s="16">
        <f t="shared" si="454"/>
        <v>5179.8990276738987</v>
      </c>
      <c r="AY3604" s="17">
        <f t="shared" si="455"/>
        <v>0.39241659300559839</v>
      </c>
    </row>
    <row r="3605" spans="1:51" x14ac:dyDescent="0.25">
      <c r="A3605" t="s">
        <v>54</v>
      </c>
      <c r="B3605" t="s">
        <v>138</v>
      </c>
      <c r="C3605">
        <v>4800</v>
      </c>
      <c r="D3605">
        <v>224459</v>
      </c>
      <c r="E3605">
        <v>2014</v>
      </c>
      <c r="F3605" t="s">
        <v>274</v>
      </c>
      <c r="G3605" t="s">
        <v>275</v>
      </c>
      <c r="H3605" t="s">
        <v>1403</v>
      </c>
      <c r="I3605" t="s">
        <v>150</v>
      </c>
      <c r="J3605">
        <v>6</v>
      </c>
      <c r="K3605" t="s">
        <v>87</v>
      </c>
      <c r="L3605">
        <v>4</v>
      </c>
      <c r="M3605" t="s">
        <v>45</v>
      </c>
      <c r="N3605">
        <v>4.3000001907348633</v>
      </c>
      <c r="O3605" t="s">
        <v>76</v>
      </c>
      <c r="P3605" t="s">
        <v>46</v>
      </c>
      <c r="Q3605">
        <v>2</v>
      </c>
      <c r="R3605" t="s">
        <v>77</v>
      </c>
      <c r="S3605" t="s">
        <v>78</v>
      </c>
      <c r="U3605" t="s">
        <v>63</v>
      </c>
      <c r="V3605" t="s">
        <v>79</v>
      </c>
      <c r="W3605" t="s">
        <v>2410</v>
      </c>
      <c r="X3605" t="s">
        <v>136</v>
      </c>
      <c r="Y3605" t="s">
        <v>66</v>
      </c>
      <c r="AA3605">
        <v>0</v>
      </c>
      <c r="AB3605" t="s">
        <v>51</v>
      </c>
      <c r="AC3605" t="s">
        <v>83</v>
      </c>
      <c r="AD3605">
        <v>1</v>
      </c>
      <c r="AE3605">
        <v>1</v>
      </c>
      <c r="AF3605">
        <v>1</v>
      </c>
      <c r="AG3605">
        <v>2026</v>
      </c>
      <c r="AH3605">
        <v>20251230</v>
      </c>
      <c r="AI3605" t="s">
        <v>5718</v>
      </c>
      <c r="AJ3605">
        <v>4800</v>
      </c>
      <c r="AK3605">
        <v>4168.61474609375</v>
      </c>
      <c r="AL3605" s="10">
        <f t="shared" si="448"/>
        <v>631.38525390625</v>
      </c>
      <c r="AM3605" s="11">
        <f t="shared" si="449"/>
        <v>0.1315385945638021</v>
      </c>
      <c r="AN3605">
        <v>4800</v>
      </c>
      <c r="AO3605">
        <v>4081.0202032451971</v>
      </c>
      <c r="AP3605" s="12">
        <f t="shared" si="450"/>
        <v>718.97979675480292</v>
      </c>
      <c r="AQ3605" s="13">
        <f t="shared" si="451"/>
        <v>0.1497874576572506</v>
      </c>
      <c r="AR3605">
        <v>4800</v>
      </c>
      <c r="AS3605">
        <v>4194.2015740528141</v>
      </c>
      <c r="AT3605" s="14">
        <f t="shared" si="452"/>
        <v>605.79842594718593</v>
      </c>
      <c r="AU3605" s="15">
        <f t="shared" si="453"/>
        <v>0.12620800540566374</v>
      </c>
      <c r="AV3605">
        <v>4800</v>
      </c>
      <c r="AW3605">
        <v>4207.8900325027107</v>
      </c>
      <c r="AX3605" s="16">
        <f t="shared" si="454"/>
        <v>592.10996749728929</v>
      </c>
      <c r="AY3605" s="17">
        <f t="shared" si="455"/>
        <v>0.12335624322860193</v>
      </c>
    </row>
    <row r="3606" spans="1:51" x14ac:dyDescent="0.25">
      <c r="A3606" t="s">
        <v>39</v>
      </c>
      <c r="B3606" t="s">
        <v>218</v>
      </c>
      <c r="C3606">
        <v>1600</v>
      </c>
      <c r="D3606">
        <v>119007</v>
      </c>
      <c r="E3606">
        <v>2011</v>
      </c>
      <c r="F3606" t="s">
        <v>139</v>
      </c>
      <c r="G3606" t="s">
        <v>434</v>
      </c>
      <c r="I3606" t="s">
        <v>2370</v>
      </c>
      <c r="J3606">
        <v>6</v>
      </c>
      <c r="K3606" t="s">
        <v>111</v>
      </c>
      <c r="L3606">
        <v>4</v>
      </c>
      <c r="M3606" t="s">
        <v>45</v>
      </c>
      <c r="N3606">
        <v>3</v>
      </c>
      <c r="O3606" t="s">
        <v>119</v>
      </c>
      <c r="P3606" t="s">
        <v>46</v>
      </c>
      <c r="Q3606">
        <v>1</v>
      </c>
      <c r="R3606" t="s">
        <v>61</v>
      </c>
      <c r="T3606">
        <v>230</v>
      </c>
      <c r="U3606" t="s">
        <v>63</v>
      </c>
      <c r="X3606" t="s">
        <v>65</v>
      </c>
      <c r="Y3606" t="s">
        <v>120</v>
      </c>
      <c r="AA3606">
        <v>0</v>
      </c>
      <c r="AB3606" t="s">
        <v>51</v>
      </c>
      <c r="AC3606" t="s">
        <v>67</v>
      </c>
      <c r="AD3606">
        <v>1</v>
      </c>
      <c r="AE3606">
        <v>1</v>
      </c>
      <c r="AF3606">
        <v>1</v>
      </c>
      <c r="AG3606">
        <v>2026</v>
      </c>
      <c r="AH3606">
        <v>20260102</v>
      </c>
      <c r="AI3606" t="s">
        <v>5719</v>
      </c>
      <c r="AJ3606">
        <v>1600</v>
      </c>
      <c r="AK3606">
        <v>1544.444213867188</v>
      </c>
      <c r="AL3606" s="10">
        <f t="shared" si="448"/>
        <v>55.555786132812045</v>
      </c>
      <c r="AM3606" s="11">
        <f t="shared" si="449"/>
        <v>3.4722366333007529E-2</v>
      </c>
      <c r="AN3606">
        <v>1600</v>
      </c>
      <c r="AO3606">
        <v>1387.400578594142</v>
      </c>
      <c r="AP3606" s="12">
        <f t="shared" si="450"/>
        <v>212.59942140585804</v>
      </c>
      <c r="AQ3606" s="13">
        <f t="shared" si="451"/>
        <v>0.13287463837866129</v>
      </c>
      <c r="AR3606">
        <v>1600</v>
      </c>
      <c r="AS3606">
        <v>1456.8714137593099</v>
      </c>
      <c r="AT3606" s="14">
        <f t="shared" si="452"/>
        <v>143.12858624069008</v>
      </c>
      <c r="AU3606" s="15">
        <f t="shared" si="453"/>
        <v>8.9455366400431308E-2</v>
      </c>
      <c r="AV3606">
        <v>1600</v>
      </c>
      <c r="AW3606">
        <v>1526.312129202372</v>
      </c>
      <c r="AX3606" s="16">
        <f t="shared" si="454"/>
        <v>73.687870797627966</v>
      </c>
      <c r="AY3606" s="17">
        <f t="shared" si="455"/>
        <v>4.6054919248517477E-2</v>
      </c>
    </row>
    <row r="3607" spans="1:51" x14ac:dyDescent="0.25">
      <c r="A3607" t="s">
        <v>106</v>
      </c>
      <c r="B3607" t="s">
        <v>107</v>
      </c>
      <c r="C3607">
        <v>26200</v>
      </c>
      <c r="D3607">
        <v>50261</v>
      </c>
      <c r="E3607">
        <v>2023</v>
      </c>
      <c r="F3607" t="s">
        <v>165</v>
      </c>
      <c r="G3607" t="s">
        <v>205</v>
      </c>
      <c r="H3607" t="s">
        <v>58</v>
      </c>
      <c r="I3607" t="s">
        <v>2220</v>
      </c>
      <c r="J3607">
        <v>4</v>
      </c>
      <c r="K3607" t="s">
        <v>87</v>
      </c>
      <c r="L3607">
        <v>4</v>
      </c>
      <c r="M3607" t="s">
        <v>45</v>
      </c>
      <c r="N3607">
        <v>2.5</v>
      </c>
      <c r="O3607" t="s">
        <v>45</v>
      </c>
      <c r="R3607" t="s">
        <v>47</v>
      </c>
      <c r="S3607" t="s">
        <v>78</v>
      </c>
      <c r="T3607">
        <v>176</v>
      </c>
      <c r="U3607" t="s">
        <v>63</v>
      </c>
      <c r="V3607" t="s">
        <v>64</v>
      </c>
      <c r="W3607" t="s">
        <v>4582</v>
      </c>
      <c r="X3607" t="s">
        <v>49</v>
      </c>
      <c r="Y3607" t="s">
        <v>82</v>
      </c>
      <c r="AA3607">
        <v>1</v>
      </c>
      <c r="AB3607" t="s">
        <v>292</v>
      </c>
      <c r="AC3607" t="s">
        <v>586</v>
      </c>
      <c r="AD3607">
        <v>1</v>
      </c>
      <c r="AE3607">
        <v>1</v>
      </c>
      <c r="AF3607">
        <v>1</v>
      </c>
      <c r="AG3607">
        <v>2026</v>
      </c>
      <c r="AH3607">
        <v>20260102</v>
      </c>
      <c r="AI3607" t="s">
        <v>5720</v>
      </c>
      <c r="AJ3607">
        <v>26200</v>
      </c>
      <c r="AK3607">
        <v>23168.619140625</v>
      </c>
      <c r="AL3607" s="10">
        <f t="shared" si="448"/>
        <v>3031.380859375</v>
      </c>
      <c r="AM3607" s="11">
        <f t="shared" si="449"/>
        <v>0.11570155951812977</v>
      </c>
      <c r="AN3607">
        <v>26200</v>
      </c>
      <c r="AO3607">
        <v>25144.491033613849</v>
      </c>
      <c r="AP3607" s="12">
        <f t="shared" si="450"/>
        <v>1055.5089663861509</v>
      </c>
      <c r="AQ3607" s="13">
        <f t="shared" si="451"/>
        <v>4.0286601770463774E-2</v>
      </c>
      <c r="AR3607">
        <v>26200</v>
      </c>
      <c r="AS3607">
        <v>25704.737533049909</v>
      </c>
      <c r="AT3607" s="14">
        <f t="shared" si="452"/>
        <v>495.26246695009104</v>
      </c>
      <c r="AU3607" s="15">
        <f t="shared" si="453"/>
        <v>1.8903147593514927E-2</v>
      </c>
      <c r="AV3607">
        <v>26200</v>
      </c>
      <c r="AW3607">
        <v>23392.676521739129</v>
      </c>
      <c r="AX3607" s="16">
        <f t="shared" si="454"/>
        <v>2807.3234782608706</v>
      </c>
      <c r="AY3607" s="17">
        <f t="shared" si="455"/>
        <v>0.10714975107865918</v>
      </c>
    </row>
    <row r="3608" spans="1:51" x14ac:dyDescent="0.25">
      <c r="A3608" t="s">
        <v>39</v>
      </c>
      <c r="B3608" t="s">
        <v>114</v>
      </c>
      <c r="C3608">
        <v>1500</v>
      </c>
      <c r="D3608">
        <v>212704</v>
      </c>
      <c r="E3608">
        <v>2013</v>
      </c>
      <c r="F3608" t="s">
        <v>56</v>
      </c>
      <c r="G3608" t="s">
        <v>849</v>
      </c>
      <c r="H3608" t="s">
        <v>58</v>
      </c>
      <c r="J3608">
        <v>4</v>
      </c>
      <c r="K3608" t="s">
        <v>75</v>
      </c>
      <c r="L3608">
        <v>4</v>
      </c>
      <c r="M3608" t="s">
        <v>45</v>
      </c>
      <c r="N3608">
        <v>2</v>
      </c>
      <c r="O3608" t="s">
        <v>60</v>
      </c>
      <c r="P3608" t="s">
        <v>46</v>
      </c>
      <c r="R3608" t="s">
        <v>61</v>
      </c>
      <c r="T3608">
        <v>160</v>
      </c>
      <c r="U3608" t="s">
        <v>63</v>
      </c>
      <c r="V3608" t="s">
        <v>64</v>
      </c>
      <c r="X3608" t="s">
        <v>65</v>
      </c>
      <c r="Y3608" t="s">
        <v>82</v>
      </c>
      <c r="AA3608">
        <v>0</v>
      </c>
      <c r="AB3608" t="s">
        <v>51</v>
      </c>
      <c r="AC3608" t="s">
        <v>67</v>
      </c>
      <c r="AD3608">
        <v>1</v>
      </c>
      <c r="AE3608">
        <v>1</v>
      </c>
      <c r="AF3608">
        <v>1</v>
      </c>
      <c r="AG3608">
        <v>2026</v>
      </c>
      <c r="AH3608">
        <v>20251231</v>
      </c>
      <c r="AI3608" t="s">
        <v>5721</v>
      </c>
      <c r="AJ3608">
        <v>1500</v>
      </c>
      <c r="AK3608">
        <v>833.23870849609375</v>
      </c>
      <c r="AL3608" s="10">
        <f t="shared" si="448"/>
        <v>666.76129150390625</v>
      </c>
      <c r="AM3608" s="11">
        <f t="shared" si="449"/>
        <v>0.44450752766927082</v>
      </c>
      <c r="AN3608">
        <v>1500</v>
      </c>
      <c r="AO3608">
        <v>816.55681863664063</v>
      </c>
      <c r="AP3608" s="12">
        <f t="shared" si="450"/>
        <v>683.44318136335937</v>
      </c>
      <c r="AQ3608" s="13">
        <f t="shared" si="451"/>
        <v>0.4556287875755729</v>
      </c>
      <c r="AR3608">
        <v>1500</v>
      </c>
      <c r="AS3608">
        <v>825.10224544091227</v>
      </c>
      <c r="AT3608" s="14">
        <f t="shared" si="452"/>
        <v>674.89775455908773</v>
      </c>
      <c r="AU3608" s="15">
        <f t="shared" si="453"/>
        <v>0.44993183637272516</v>
      </c>
      <c r="AV3608">
        <v>1500</v>
      </c>
      <c r="AW3608">
        <v>845.04988399071931</v>
      </c>
      <c r="AX3608" s="16">
        <f t="shared" si="454"/>
        <v>654.95011600928069</v>
      </c>
      <c r="AY3608" s="17">
        <f t="shared" si="455"/>
        <v>0.43663341067285377</v>
      </c>
    </row>
    <row r="3609" spans="1:51" x14ac:dyDescent="0.25">
      <c r="A3609" t="s">
        <v>69</v>
      </c>
      <c r="B3609" t="s">
        <v>210</v>
      </c>
      <c r="C3609">
        <v>1700</v>
      </c>
      <c r="D3609">
        <v>121329</v>
      </c>
      <c r="E3609">
        <v>2017</v>
      </c>
      <c r="F3609" t="s">
        <v>56</v>
      </c>
      <c r="G3609" t="s">
        <v>57</v>
      </c>
      <c r="H3609" t="s">
        <v>58</v>
      </c>
      <c r="J3609">
        <v>4</v>
      </c>
      <c r="K3609" t="s">
        <v>118</v>
      </c>
      <c r="L3609">
        <v>4</v>
      </c>
      <c r="M3609" t="s">
        <v>45</v>
      </c>
      <c r="N3609">
        <v>2</v>
      </c>
      <c r="O3609" t="s">
        <v>45</v>
      </c>
      <c r="P3609" t="s">
        <v>46</v>
      </c>
      <c r="Q3609">
        <v>1</v>
      </c>
      <c r="R3609" t="s">
        <v>61</v>
      </c>
      <c r="S3609" t="s">
        <v>48</v>
      </c>
      <c r="T3609">
        <v>240</v>
      </c>
      <c r="U3609" t="s">
        <v>63</v>
      </c>
      <c r="V3609" t="s">
        <v>64</v>
      </c>
      <c r="W3609" t="s">
        <v>3097</v>
      </c>
      <c r="X3609" t="s">
        <v>65</v>
      </c>
      <c r="Y3609" t="s">
        <v>66</v>
      </c>
      <c r="Z3609">
        <v>23740</v>
      </c>
      <c r="AA3609">
        <v>0</v>
      </c>
      <c r="AB3609" t="s">
        <v>51</v>
      </c>
      <c r="AC3609" t="s">
        <v>67</v>
      </c>
      <c r="AD3609">
        <v>1</v>
      </c>
      <c r="AE3609">
        <v>1</v>
      </c>
      <c r="AF3609">
        <v>1</v>
      </c>
      <c r="AG3609">
        <v>2026</v>
      </c>
      <c r="AH3609">
        <v>20260102</v>
      </c>
      <c r="AI3609" t="s">
        <v>5722</v>
      </c>
      <c r="AJ3609">
        <v>1700</v>
      </c>
      <c r="AK3609">
        <v>2272.05810546875</v>
      </c>
      <c r="AL3609" s="10">
        <f t="shared" si="448"/>
        <v>572.05810546875</v>
      </c>
      <c r="AM3609" s="11">
        <f t="shared" si="449"/>
        <v>0.3365047679227941</v>
      </c>
      <c r="AN3609">
        <v>1700</v>
      </c>
      <c r="AO3609">
        <v>2328.1250298651048</v>
      </c>
      <c r="AP3609" s="12">
        <f t="shared" si="450"/>
        <v>628.12502986510481</v>
      </c>
      <c r="AQ3609" s="13">
        <f t="shared" si="451"/>
        <v>0.36948531168535576</v>
      </c>
      <c r="AR3609">
        <v>1700</v>
      </c>
      <c r="AS3609">
        <v>2280.9187298504912</v>
      </c>
      <c r="AT3609" s="14">
        <f t="shared" si="452"/>
        <v>580.91872985049122</v>
      </c>
      <c r="AU3609" s="15">
        <f t="shared" si="453"/>
        <v>0.34171689991205367</v>
      </c>
      <c r="AV3609">
        <v>1700</v>
      </c>
      <c r="AW3609">
        <v>2276.5937707090779</v>
      </c>
      <c r="AX3609" s="16">
        <f t="shared" si="454"/>
        <v>576.59377070907794</v>
      </c>
      <c r="AY3609" s="17">
        <f t="shared" si="455"/>
        <v>0.33917280629945762</v>
      </c>
    </row>
    <row r="3610" spans="1:51" x14ac:dyDescent="0.25">
      <c r="A3610" t="s">
        <v>39</v>
      </c>
      <c r="B3610" t="s">
        <v>122</v>
      </c>
      <c r="C3610">
        <v>14000</v>
      </c>
      <c r="D3610">
        <v>179491</v>
      </c>
      <c r="E3610">
        <v>2018</v>
      </c>
      <c r="F3610" t="s">
        <v>155</v>
      </c>
      <c r="G3610" t="s">
        <v>591</v>
      </c>
      <c r="I3610" t="s">
        <v>592</v>
      </c>
      <c r="J3610">
        <v>6</v>
      </c>
      <c r="K3610" t="s">
        <v>75</v>
      </c>
      <c r="L3610">
        <v>4</v>
      </c>
      <c r="M3610" t="s">
        <v>45</v>
      </c>
      <c r="N3610">
        <v>6.6999998092651367</v>
      </c>
      <c r="O3610" t="s">
        <v>76</v>
      </c>
      <c r="P3610" t="s">
        <v>46</v>
      </c>
      <c r="Q3610">
        <v>2</v>
      </c>
      <c r="R3610" t="s">
        <v>2007</v>
      </c>
      <c r="S3610" t="s">
        <v>78</v>
      </c>
      <c r="U3610" t="s">
        <v>272</v>
      </c>
      <c r="V3610" t="s">
        <v>64</v>
      </c>
      <c r="Y3610" t="s">
        <v>66</v>
      </c>
      <c r="AA3610">
        <v>0</v>
      </c>
      <c r="AB3610" t="s">
        <v>51</v>
      </c>
      <c r="AC3610" t="s">
        <v>320</v>
      </c>
      <c r="AD3610">
        <v>1</v>
      </c>
      <c r="AE3610">
        <v>1</v>
      </c>
      <c r="AF3610">
        <v>1</v>
      </c>
      <c r="AG3610">
        <v>2026</v>
      </c>
      <c r="AH3610">
        <v>20251230</v>
      </c>
      <c r="AI3610" t="s">
        <v>5723</v>
      </c>
      <c r="AJ3610">
        <v>14000</v>
      </c>
      <c r="AK3610">
        <v>11014.875</v>
      </c>
      <c r="AL3610" s="10">
        <f t="shared" si="448"/>
        <v>2985.125</v>
      </c>
      <c r="AM3610" s="11">
        <f t="shared" si="449"/>
        <v>0.21322321428571428</v>
      </c>
      <c r="AN3610">
        <v>14000</v>
      </c>
      <c r="AO3610">
        <v>10610.5640754292</v>
      </c>
      <c r="AP3610" s="12">
        <f t="shared" si="450"/>
        <v>3389.4359245708001</v>
      </c>
      <c r="AQ3610" s="13">
        <f t="shared" si="451"/>
        <v>0.24210256604077143</v>
      </c>
      <c r="AR3610">
        <v>14000</v>
      </c>
      <c r="AS3610">
        <v>12977.43864916135</v>
      </c>
      <c r="AT3610" s="14">
        <f t="shared" si="452"/>
        <v>1022.5613508386505</v>
      </c>
      <c r="AU3610" s="15">
        <f t="shared" si="453"/>
        <v>7.3040096488475037E-2</v>
      </c>
      <c r="AV3610">
        <v>14000</v>
      </c>
      <c r="AW3610">
        <v>11137.10825488776</v>
      </c>
      <c r="AX3610" s="16">
        <f t="shared" si="454"/>
        <v>2862.8917451122397</v>
      </c>
      <c r="AY3610" s="17">
        <f t="shared" si="455"/>
        <v>0.20449226750801713</v>
      </c>
    </row>
    <row r="3611" spans="1:51" x14ac:dyDescent="0.25">
      <c r="A3611" t="s">
        <v>69</v>
      </c>
      <c r="B3611" t="s">
        <v>70</v>
      </c>
      <c r="C3611">
        <v>1300</v>
      </c>
      <c r="D3611">
        <v>220017</v>
      </c>
      <c r="E3611">
        <v>2017</v>
      </c>
      <c r="F3611" t="s">
        <v>56</v>
      </c>
      <c r="G3611" t="s">
        <v>57</v>
      </c>
      <c r="H3611" t="s">
        <v>58</v>
      </c>
      <c r="J3611">
        <v>4</v>
      </c>
      <c r="K3611" t="s">
        <v>59</v>
      </c>
      <c r="L3611">
        <v>4</v>
      </c>
      <c r="M3611" t="s">
        <v>45</v>
      </c>
      <c r="N3611">
        <v>2</v>
      </c>
      <c r="O3611" t="s">
        <v>45</v>
      </c>
      <c r="P3611" t="s">
        <v>46</v>
      </c>
      <c r="R3611" t="s">
        <v>61</v>
      </c>
      <c r="S3611" t="s">
        <v>48</v>
      </c>
      <c r="T3611">
        <v>240</v>
      </c>
      <c r="U3611" t="s">
        <v>63</v>
      </c>
      <c r="V3611" t="s">
        <v>64</v>
      </c>
      <c r="W3611" t="s">
        <v>3097</v>
      </c>
      <c r="X3611" t="s">
        <v>65</v>
      </c>
      <c r="Y3611" t="s">
        <v>66</v>
      </c>
      <c r="Z3611">
        <v>23740</v>
      </c>
      <c r="AA3611">
        <v>0</v>
      </c>
      <c r="AB3611" t="s">
        <v>51</v>
      </c>
      <c r="AC3611" t="s">
        <v>67</v>
      </c>
      <c r="AD3611">
        <v>1</v>
      </c>
      <c r="AE3611">
        <v>1</v>
      </c>
      <c r="AF3611">
        <v>1</v>
      </c>
      <c r="AG3611">
        <v>2026</v>
      </c>
      <c r="AH3611">
        <v>20251230</v>
      </c>
      <c r="AI3611" t="s">
        <v>5724</v>
      </c>
      <c r="AJ3611">
        <v>1300</v>
      </c>
      <c r="AK3611">
        <v>1992.600830078125</v>
      </c>
      <c r="AL3611" s="10">
        <f t="shared" si="448"/>
        <v>692.600830078125</v>
      </c>
      <c r="AM3611" s="11">
        <f t="shared" si="449"/>
        <v>0.53276986929086534</v>
      </c>
      <c r="AN3611">
        <v>1300</v>
      </c>
      <c r="AO3611">
        <v>2140.8543168507049</v>
      </c>
      <c r="AP3611" s="12">
        <f t="shared" si="450"/>
        <v>840.85431685070489</v>
      </c>
      <c r="AQ3611" s="13">
        <f t="shared" si="451"/>
        <v>0.64681101296208066</v>
      </c>
      <c r="AR3611">
        <v>1300</v>
      </c>
      <c r="AS3611">
        <v>1998.64695380957</v>
      </c>
      <c r="AT3611" s="14">
        <f t="shared" si="452"/>
        <v>698.64695380957005</v>
      </c>
      <c r="AU3611" s="15">
        <f t="shared" si="453"/>
        <v>0.53742073369966925</v>
      </c>
      <c r="AV3611">
        <v>1300</v>
      </c>
      <c r="AW3611">
        <v>2027.939393939394</v>
      </c>
      <c r="AX3611" s="16">
        <f t="shared" si="454"/>
        <v>727.93939393939399</v>
      </c>
      <c r="AY3611" s="17">
        <f t="shared" si="455"/>
        <v>0.55995337995338001</v>
      </c>
    </row>
    <row r="3612" spans="1:51" x14ac:dyDescent="0.25">
      <c r="A3612" t="s">
        <v>69</v>
      </c>
      <c r="B3612" t="s">
        <v>70</v>
      </c>
      <c r="C3612">
        <v>3000</v>
      </c>
      <c r="D3612">
        <v>151708</v>
      </c>
      <c r="E3612">
        <v>2017</v>
      </c>
      <c r="F3612" t="s">
        <v>274</v>
      </c>
      <c r="G3612" t="s">
        <v>1774</v>
      </c>
      <c r="H3612" t="s">
        <v>5725</v>
      </c>
      <c r="J3612">
        <v>6</v>
      </c>
      <c r="K3612" t="s">
        <v>111</v>
      </c>
      <c r="L3612">
        <v>4</v>
      </c>
      <c r="M3612" t="s">
        <v>45</v>
      </c>
      <c r="N3612">
        <v>3.5999999046325679</v>
      </c>
      <c r="O3612" t="s">
        <v>45</v>
      </c>
      <c r="P3612" t="s">
        <v>46</v>
      </c>
      <c r="R3612" t="s">
        <v>47</v>
      </c>
      <c r="S3612" t="s">
        <v>48</v>
      </c>
      <c r="U3612" t="s">
        <v>63</v>
      </c>
      <c r="V3612" t="s">
        <v>79</v>
      </c>
      <c r="W3612" t="s">
        <v>5726</v>
      </c>
      <c r="X3612" t="s">
        <v>97</v>
      </c>
      <c r="Y3612" t="s">
        <v>82</v>
      </c>
      <c r="AA3612">
        <v>0</v>
      </c>
      <c r="AB3612" t="s">
        <v>51</v>
      </c>
      <c r="AC3612" t="s">
        <v>52</v>
      </c>
      <c r="AD3612">
        <v>1</v>
      </c>
      <c r="AE3612">
        <v>1</v>
      </c>
      <c r="AF3612">
        <v>1</v>
      </c>
      <c r="AG3612">
        <v>2026</v>
      </c>
      <c r="AH3612">
        <v>20251230</v>
      </c>
      <c r="AI3612" t="s">
        <v>5727</v>
      </c>
      <c r="AJ3612">
        <v>3000</v>
      </c>
      <c r="AK3612">
        <v>5090.57861328125</v>
      </c>
      <c r="AL3612" s="10">
        <f t="shared" si="448"/>
        <v>2090.57861328125</v>
      </c>
      <c r="AM3612" s="11">
        <f t="shared" si="449"/>
        <v>0.69685953776041665</v>
      </c>
      <c r="AN3612">
        <v>3000</v>
      </c>
      <c r="AO3612">
        <v>5581.2462038782369</v>
      </c>
      <c r="AP3612" s="12">
        <f t="shared" si="450"/>
        <v>2581.2462038782369</v>
      </c>
      <c r="AQ3612" s="13">
        <f t="shared" si="451"/>
        <v>0.86041540129274563</v>
      </c>
      <c r="AR3612">
        <v>3000</v>
      </c>
      <c r="AS3612">
        <v>6025.3289037484319</v>
      </c>
      <c r="AT3612" s="14">
        <f t="shared" si="452"/>
        <v>3025.3289037484319</v>
      </c>
      <c r="AU3612" s="15">
        <f t="shared" si="453"/>
        <v>1.008442967916144</v>
      </c>
      <c r="AV3612">
        <v>3000</v>
      </c>
      <c r="AW3612">
        <v>5183.6311787072236</v>
      </c>
      <c r="AX3612" s="16">
        <f t="shared" si="454"/>
        <v>2183.6311787072236</v>
      </c>
      <c r="AY3612" s="17">
        <f t="shared" si="455"/>
        <v>0.72787705956907456</v>
      </c>
    </row>
    <row r="3613" spans="1:51" x14ac:dyDescent="0.25">
      <c r="A3613" t="s">
        <v>106</v>
      </c>
      <c r="B3613" t="s">
        <v>164</v>
      </c>
      <c r="C3613">
        <v>25500</v>
      </c>
      <c r="D3613">
        <v>102959</v>
      </c>
      <c r="E3613">
        <v>2022</v>
      </c>
      <c r="F3613" t="s">
        <v>165</v>
      </c>
      <c r="G3613" t="s">
        <v>1152</v>
      </c>
      <c r="H3613" t="s">
        <v>992</v>
      </c>
      <c r="I3613" t="s">
        <v>1332</v>
      </c>
      <c r="J3613">
        <v>6</v>
      </c>
      <c r="K3613" t="s">
        <v>111</v>
      </c>
      <c r="L3613">
        <v>4</v>
      </c>
      <c r="M3613" t="s">
        <v>45</v>
      </c>
      <c r="N3613">
        <v>3.5</v>
      </c>
      <c r="O3613" t="s">
        <v>76</v>
      </c>
      <c r="P3613" t="s">
        <v>46</v>
      </c>
      <c r="Q3613">
        <v>4</v>
      </c>
      <c r="R3613" t="s">
        <v>77</v>
      </c>
      <c r="S3613" t="s">
        <v>78</v>
      </c>
      <c r="T3613">
        <v>278</v>
      </c>
      <c r="U3613" t="s">
        <v>63</v>
      </c>
      <c r="V3613" t="s">
        <v>79</v>
      </c>
      <c r="W3613" t="s">
        <v>916</v>
      </c>
      <c r="X3613" t="s">
        <v>112</v>
      </c>
      <c r="Y3613" t="s">
        <v>66</v>
      </c>
      <c r="AA3613">
        <v>0</v>
      </c>
      <c r="AB3613" t="s">
        <v>51</v>
      </c>
      <c r="AC3613" t="s">
        <v>83</v>
      </c>
      <c r="AD3613">
        <v>1</v>
      </c>
      <c r="AE3613">
        <v>1</v>
      </c>
      <c r="AF3613">
        <v>1</v>
      </c>
      <c r="AG3613">
        <v>2026</v>
      </c>
      <c r="AH3613">
        <v>20251229</v>
      </c>
      <c r="AI3613" t="s">
        <v>5728</v>
      </c>
      <c r="AJ3613">
        <v>25500</v>
      </c>
      <c r="AK3613">
        <v>24599.435546875</v>
      </c>
      <c r="AL3613" s="10">
        <f t="shared" si="448"/>
        <v>900.564453125</v>
      </c>
      <c r="AM3613" s="11">
        <f t="shared" si="449"/>
        <v>3.5316253063725489E-2</v>
      </c>
      <c r="AN3613">
        <v>25500</v>
      </c>
      <c r="AO3613">
        <v>25506.889568674738</v>
      </c>
      <c r="AP3613" s="12">
        <f t="shared" si="450"/>
        <v>6.889568674738257</v>
      </c>
      <c r="AQ3613" s="13">
        <f t="shared" si="451"/>
        <v>2.7017916371522579E-4</v>
      </c>
      <c r="AR3613">
        <v>25500</v>
      </c>
      <c r="AS3613">
        <v>25917.394257952161</v>
      </c>
      <c r="AT3613" s="14">
        <f t="shared" si="452"/>
        <v>417.39425795216084</v>
      </c>
      <c r="AU3613" s="15">
        <f t="shared" si="453"/>
        <v>1.636840227263376E-2</v>
      </c>
      <c r="AV3613">
        <v>25500</v>
      </c>
      <c r="AW3613">
        <v>24784.163135593219</v>
      </c>
      <c r="AX3613" s="16">
        <f t="shared" si="454"/>
        <v>715.83686440678139</v>
      </c>
      <c r="AY3613" s="17">
        <f t="shared" si="455"/>
        <v>2.8072033898305152E-2</v>
      </c>
    </row>
    <row r="3614" spans="1:51" x14ac:dyDescent="0.25">
      <c r="A3614" t="s">
        <v>54</v>
      </c>
      <c r="B3614" t="s">
        <v>447</v>
      </c>
      <c r="C3614">
        <v>3100</v>
      </c>
      <c r="D3614">
        <v>155527</v>
      </c>
      <c r="E3614">
        <v>2019</v>
      </c>
      <c r="F3614" t="s">
        <v>71</v>
      </c>
      <c r="G3614" t="s">
        <v>123</v>
      </c>
      <c r="H3614" t="s">
        <v>173</v>
      </c>
      <c r="J3614">
        <v>4</v>
      </c>
      <c r="K3614" t="s">
        <v>44</v>
      </c>
      <c r="L3614">
        <v>4</v>
      </c>
      <c r="M3614" t="s">
        <v>45</v>
      </c>
      <c r="N3614">
        <v>1.5</v>
      </c>
      <c r="O3614" t="s">
        <v>60</v>
      </c>
      <c r="P3614" t="s">
        <v>46</v>
      </c>
      <c r="R3614" t="s">
        <v>47</v>
      </c>
      <c r="S3614" t="s">
        <v>62</v>
      </c>
      <c r="U3614" t="s">
        <v>63</v>
      </c>
      <c r="V3614" t="s">
        <v>64</v>
      </c>
      <c r="W3614" t="s">
        <v>858</v>
      </c>
      <c r="X3614" t="s">
        <v>49</v>
      </c>
      <c r="Y3614" t="s">
        <v>125</v>
      </c>
      <c r="Z3614">
        <v>28395</v>
      </c>
      <c r="AA3614">
        <v>0</v>
      </c>
      <c r="AB3614" t="s">
        <v>51</v>
      </c>
      <c r="AC3614" t="s">
        <v>52</v>
      </c>
      <c r="AD3614">
        <v>1</v>
      </c>
      <c r="AE3614">
        <v>1</v>
      </c>
      <c r="AF3614">
        <v>1</v>
      </c>
      <c r="AG3614">
        <v>2026</v>
      </c>
      <c r="AH3614">
        <v>20251229</v>
      </c>
      <c r="AI3614" t="s">
        <v>5729</v>
      </c>
      <c r="AJ3614">
        <v>3100</v>
      </c>
      <c r="AK3614">
        <v>4924.349609375</v>
      </c>
      <c r="AL3614" s="10">
        <f t="shared" si="448"/>
        <v>1824.349609375</v>
      </c>
      <c r="AM3614" s="11">
        <f t="shared" si="449"/>
        <v>0.58849987399193548</v>
      </c>
      <c r="AN3614">
        <v>3100</v>
      </c>
      <c r="AO3614">
        <v>4614.8348610781068</v>
      </c>
      <c r="AP3614" s="12">
        <f t="shared" si="450"/>
        <v>1514.8348610781068</v>
      </c>
      <c r="AQ3614" s="13">
        <f t="shared" si="451"/>
        <v>0.48865640679938926</v>
      </c>
      <c r="AR3614">
        <v>3100</v>
      </c>
      <c r="AS3614">
        <v>4903.3059628340752</v>
      </c>
      <c r="AT3614" s="14">
        <f t="shared" si="452"/>
        <v>1803.3059628340752</v>
      </c>
      <c r="AU3614" s="15">
        <f t="shared" si="453"/>
        <v>0.58171160091421781</v>
      </c>
      <c r="AV3614">
        <v>3100</v>
      </c>
      <c r="AW3614">
        <v>4926.1808755760367</v>
      </c>
      <c r="AX3614" s="16">
        <f t="shared" si="454"/>
        <v>1826.1808755760367</v>
      </c>
      <c r="AY3614" s="17">
        <f t="shared" si="455"/>
        <v>0.58909060502452792</v>
      </c>
    </row>
    <row r="3615" spans="1:51" x14ac:dyDescent="0.25">
      <c r="A3615" t="s">
        <v>54</v>
      </c>
      <c r="B3615" t="s">
        <v>447</v>
      </c>
      <c r="C3615">
        <v>4500</v>
      </c>
      <c r="D3615">
        <v>155838</v>
      </c>
      <c r="E3615">
        <v>2015</v>
      </c>
      <c r="F3615" t="s">
        <v>522</v>
      </c>
      <c r="G3615" t="s">
        <v>5730</v>
      </c>
      <c r="J3615">
        <v>6</v>
      </c>
      <c r="K3615" t="s">
        <v>87</v>
      </c>
      <c r="L3615">
        <v>4</v>
      </c>
      <c r="M3615" t="s">
        <v>45</v>
      </c>
      <c r="N3615">
        <v>3.7000000476837158</v>
      </c>
      <c r="O3615" t="s">
        <v>45</v>
      </c>
      <c r="P3615" t="s">
        <v>46</v>
      </c>
      <c r="Q3615">
        <v>4</v>
      </c>
      <c r="R3615" t="s">
        <v>61</v>
      </c>
      <c r="S3615" t="s">
        <v>48</v>
      </c>
      <c r="U3615" t="s">
        <v>63</v>
      </c>
      <c r="X3615" t="s">
        <v>65</v>
      </c>
      <c r="Y3615" t="s">
        <v>50</v>
      </c>
      <c r="AA3615">
        <v>0</v>
      </c>
      <c r="AB3615" t="s">
        <v>51</v>
      </c>
      <c r="AC3615" t="s">
        <v>67</v>
      </c>
      <c r="AD3615">
        <v>1</v>
      </c>
      <c r="AE3615">
        <v>1</v>
      </c>
      <c r="AF3615">
        <v>1</v>
      </c>
      <c r="AG3615">
        <v>2026</v>
      </c>
      <c r="AH3615">
        <v>20251230</v>
      </c>
      <c r="AI3615" t="s">
        <v>5731</v>
      </c>
      <c r="AJ3615">
        <v>4500</v>
      </c>
      <c r="AK3615">
        <v>3817.041259765625</v>
      </c>
      <c r="AL3615" s="10">
        <f t="shared" si="448"/>
        <v>682.958740234375</v>
      </c>
      <c r="AM3615" s="11">
        <f t="shared" si="449"/>
        <v>0.15176860894097222</v>
      </c>
      <c r="AN3615">
        <v>4500</v>
      </c>
      <c r="AO3615">
        <v>3708.7819942452961</v>
      </c>
      <c r="AP3615" s="12">
        <f t="shared" si="450"/>
        <v>791.21800575470388</v>
      </c>
      <c r="AQ3615" s="13">
        <f t="shared" si="451"/>
        <v>0.17582622350104532</v>
      </c>
      <c r="AR3615">
        <v>4500</v>
      </c>
      <c r="AS3615">
        <v>3897.3432676561911</v>
      </c>
      <c r="AT3615" s="14">
        <f t="shared" si="452"/>
        <v>602.65673234380893</v>
      </c>
      <c r="AU3615" s="15">
        <f t="shared" si="453"/>
        <v>0.13392371829862421</v>
      </c>
      <c r="AV3615">
        <v>4500</v>
      </c>
      <c r="AW3615">
        <v>3848.4312573443008</v>
      </c>
      <c r="AX3615" s="16">
        <f t="shared" si="454"/>
        <v>651.56874265569922</v>
      </c>
      <c r="AY3615" s="17">
        <f t="shared" si="455"/>
        <v>0.14479305392348871</v>
      </c>
    </row>
    <row r="3616" spans="1:51" x14ac:dyDescent="0.25">
      <c r="A3616" t="s">
        <v>39</v>
      </c>
      <c r="B3616" t="s">
        <v>218</v>
      </c>
      <c r="C3616">
        <v>2400</v>
      </c>
      <c r="D3616">
        <v>429456</v>
      </c>
      <c r="E3616">
        <v>2014</v>
      </c>
      <c r="F3616" t="s">
        <v>71</v>
      </c>
      <c r="G3616" t="s">
        <v>72</v>
      </c>
      <c r="H3616" t="s">
        <v>73</v>
      </c>
      <c r="I3616" t="s">
        <v>150</v>
      </c>
      <c r="J3616">
        <v>8</v>
      </c>
      <c r="K3616" t="s">
        <v>59</v>
      </c>
      <c r="L3616">
        <v>4</v>
      </c>
      <c r="M3616" t="s">
        <v>45</v>
      </c>
      <c r="N3616">
        <v>5.3000001907348633</v>
      </c>
      <c r="O3616" t="s">
        <v>76</v>
      </c>
      <c r="P3616" t="s">
        <v>46</v>
      </c>
      <c r="R3616" t="s">
        <v>77</v>
      </c>
      <c r="S3616" t="s">
        <v>78</v>
      </c>
      <c r="U3616" t="s">
        <v>63</v>
      </c>
      <c r="W3616" t="s">
        <v>1113</v>
      </c>
      <c r="X3616" t="s">
        <v>136</v>
      </c>
      <c r="Y3616" t="s">
        <v>66</v>
      </c>
      <c r="AA3616">
        <v>0</v>
      </c>
      <c r="AB3616" t="s">
        <v>51</v>
      </c>
      <c r="AC3616" t="s">
        <v>83</v>
      </c>
      <c r="AD3616">
        <v>1</v>
      </c>
      <c r="AE3616">
        <v>1</v>
      </c>
      <c r="AF3616">
        <v>1</v>
      </c>
      <c r="AG3616">
        <v>2026</v>
      </c>
      <c r="AH3616">
        <v>20260102</v>
      </c>
      <c r="AI3616" t="s">
        <v>5732</v>
      </c>
      <c r="AJ3616">
        <v>2400</v>
      </c>
      <c r="AK3616">
        <v>3834.975830078125</v>
      </c>
      <c r="AL3616" s="10">
        <f t="shared" si="448"/>
        <v>1434.975830078125</v>
      </c>
      <c r="AM3616" s="11">
        <f t="shared" si="449"/>
        <v>0.59790659586588546</v>
      </c>
      <c r="AN3616">
        <v>2400</v>
      </c>
      <c r="AO3616">
        <v>3771.1147642792389</v>
      </c>
      <c r="AP3616" s="12">
        <f t="shared" si="450"/>
        <v>1371.1147642792389</v>
      </c>
      <c r="AQ3616" s="13">
        <f t="shared" si="451"/>
        <v>0.57129781844968286</v>
      </c>
      <c r="AR3616">
        <v>2400</v>
      </c>
      <c r="AS3616">
        <v>3964.9787296987211</v>
      </c>
      <c r="AT3616" s="14">
        <f t="shared" si="452"/>
        <v>1564.9787296987211</v>
      </c>
      <c r="AU3616" s="15">
        <f t="shared" si="453"/>
        <v>0.65207447070780045</v>
      </c>
      <c r="AV3616">
        <v>2400</v>
      </c>
      <c r="AW3616">
        <v>3848.4312573443008</v>
      </c>
      <c r="AX3616" s="16">
        <f t="shared" si="454"/>
        <v>1448.4312573443008</v>
      </c>
      <c r="AY3616" s="17">
        <f t="shared" si="455"/>
        <v>0.60351302389345862</v>
      </c>
    </row>
    <row r="3617" spans="1:51" x14ac:dyDescent="0.25">
      <c r="A3617" t="s">
        <v>69</v>
      </c>
      <c r="B3617" t="s">
        <v>185</v>
      </c>
      <c r="C3617">
        <v>17200</v>
      </c>
      <c r="D3617">
        <v>124235</v>
      </c>
      <c r="E3617">
        <v>2019</v>
      </c>
      <c r="F3617" t="s">
        <v>71</v>
      </c>
      <c r="G3617" t="s">
        <v>904</v>
      </c>
      <c r="I3617" t="s">
        <v>5733</v>
      </c>
      <c r="J3617">
        <v>8</v>
      </c>
      <c r="K3617" t="s">
        <v>44</v>
      </c>
      <c r="L3617">
        <v>2</v>
      </c>
      <c r="M3617" t="s">
        <v>45</v>
      </c>
      <c r="N3617">
        <v>6</v>
      </c>
      <c r="O3617" t="s">
        <v>119</v>
      </c>
      <c r="P3617" t="s">
        <v>46</v>
      </c>
      <c r="Q3617">
        <v>3</v>
      </c>
      <c r="R3617" t="s">
        <v>3676</v>
      </c>
      <c r="U3617" t="s">
        <v>63</v>
      </c>
      <c r="W3617" t="s">
        <v>907</v>
      </c>
      <c r="X3617" t="s">
        <v>81</v>
      </c>
      <c r="Y3617" t="s">
        <v>82</v>
      </c>
      <c r="AA3617">
        <v>0</v>
      </c>
      <c r="AB3617" t="s">
        <v>51</v>
      </c>
      <c r="AC3617" t="s">
        <v>320</v>
      </c>
      <c r="AD3617">
        <v>1</v>
      </c>
      <c r="AE3617">
        <v>1</v>
      </c>
      <c r="AF3617">
        <v>1</v>
      </c>
      <c r="AG3617">
        <v>2026</v>
      </c>
      <c r="AH3617">
        <v>20251229</v>
      </c>
      <c r="AI3617" t="s">
        <v>5734</v>
      </c>
      <c r="AJ3617">
        <v>17200</v>
      </c>
      <c r="AK3617">
        <v>12021.625</v>
      </c>
      <c r="AL3617" s="10">
        <f t="shared" si="448"/>
        <v>5178.375</v>
      </c>
      <c r="AM3617" s="11">
        <f t="shared" si="449"/>
        <v>0.30106831395348838</v>
      </c>
      <c r="AN3617">
        <v>17200</v>
      </c>
      <c r="AO3617">
        <v>11540.176842417341</v>
      </c>
      <c r="AP3617" s="12">
        <f t="shared" si="450"/>
        <v>5659.8231575826594</v>
      </c>
      <c r="AQ3617" s="13">
        <f t="shared" si="451"/>
        <v>0.32905948590596856</v>
      </c>
      <c r="AR3617">
        <v>17200</v>
      </c>
      <c r="AS3617">
        <v>10144.295684995919</v>
      </c>
      <c r="AT3617" s="14">
        <f t="shared" si="452"/>
        <v>7055.7043150040809</v>
      </c>
      <c r="AU3617" s="15">
        <f t="shared" si="453"/>
        <v>0.41021536715140006</v>
      </c>
      <c r="AV3617">
        <v>17200</v>
      </c>
      <c r="AW3617">
        <v>12107.116242038221</v>
      </c>
      <c r="AX3617" s="16">
        <f t="shared" si="454"/>
        <v>5092.8837579617793</v>
      </c>
      <c r="AY3617" s="17">
        <f t="shared" si="455"/>
        <v>0.29609789290475463</v>
      </c>
    </row>
    <row r="3618" spans="1:51" x14ac:dyDescent="0.25">
      <c r="A3618" t="s">
        <v>54</v>
      </c>
      <c r="B3618" t="s">
        <v>148</v>
      </c>
      <c r="C3618">
        <v>5000</v>
      </c>
      <c r="D3618">
        <v>142380</v>
      </c>
      <c r="E3618">
        <v>2012</v>
      </c>
      <c r="F3618" t="s">
        <v>522</v>
      </c>
      <c r="G3618" t="s">
        <v>2408</v>
      </c>
      <c r="J3618">
        <v>6</v>
      </c>
      <c r="K3618" t="s">
        <v>44</v>
      </c>
      <c r="L3618">
        <v>4</v>
      </c>
      <c r="M3618" t="s">
        <v>45</v>
      </c>
      <c r="N3618">
        <v>3.5</v>
      </c>
      <c r="O3618" t="s">
        <v>119</v>
      </c>
      <c r="R3618" t="s">
        <v>305</v>
      </c>
      <c r="S3618" t="s">
        <v>151</v>
      </c>
      <c r="U3618" t="s">
        <v>63</v>
      </c>
      <c r="X3618" t="s">
        <v>112</v>
      </c>
      <c r="Y3618" t="s">
        <v>50</v>
      </c>
      <c r="AA3618">
        <v>0</v>
      </c>
      <c r="AB3618" t="s">
        <v>51</v>
      </c>
      <c r="AC3618" t="s">
        <v>52</v>
      </c>
      <c r="AD3618">
        <v>1</v>
      </c>
      <c r="AE3618">
        <v>1</v>
      </c>
      <c r="AF3618">
        <v>1</v>
      </c>
      <c r="AG3618">
        <v>2026</v>
      </c>
      <c r="AH3618">
        <v>20251230</v>
      </c>
      <c r="AI3618" t="s">
        <v>5735</v>
      </c>
      <c r="AJ3618">
        <v>5000</v>
      </c>
      <c r="AK3618">
        <v>3211.967529296875</v>
      </c>
      <c r="AL3618" s="10">
        <f t="shared" si="448"/>
        <v>1788.032470703125</v>
      </c>
      <c r="AM3618" s="11">
        <f t="shared" si="449"/>
        <v>0.35760649414062501</v>
      </c>
      <c r="AN3618">
        <v>5000</v>
      </c>
      <c r="AO3618">
        <v>2991.6282415957762</v>
      </c>
      <c r="AP3618" s="12">
        <f t="shared" si="450"/>
        <v>2008.3717584042238</v>
      </c>
      <c r="AQ3618" s="13">
        <f t="shared" si="451"/>
        <v>0.40167435168084475</v>
      </c>
      <c r="AR3618">
        <v>5000</v>
      </c>
      <c r="AS3618">
        <v>3010.574908466268</v>
      </c>
      <c r="AT3618" s="14">
        <f t="shared" si="452"/>
        <v>1989.425091533732</v>
      </c>
      <c r="AU3618" s="15">
        <f t="shared" si="453"/>
        <v>0.39788501830674639</v>
      </c>
      <c r="AV3618">
        <v>5000</v>
      </c>
      <c r="AW3618">
        <v>3235.4567699836871</v>
      </c>
      <c r="AX3618" s="16">
        <f t="shared" si="454"/>
        <v>1764.5432300163129</v>
      </c>
      <c r="AY3618" s="17">
        <f t="shared" si="455"/>
        <v>0.3529086460032626</v>
      </c>
    </row>
    <row r="3619" spans="1:51" x14ac:dyDescent="0.25">
      <c r="A3619" t="s">
        <v>54</v>
      </c>
      <c r="B3619" t="s">
        <v>176</v>
      </c>
      <c r="C3619">
        <v>1700</v>
      </c>
      <c r="D3619">
        <v>116923</v>
      </c>
      <c r="E3619">
        <v>2019</v>
      </c>
      <c r="F3619" t="s">
        <v>71</v>
      </c>
      <c r="G3619" t="s">
        <v>1473</v>
      </c>
      <c r="H3619" t="s">
        <v>73</v>
      </c>
      <c r="J3619">
        <v>4</v>
      </c>
      <c r="K3619" t="s">
        <v>118</v>
      </c>
      <c r="L3619">
        <v>4</v>
      </c>
      <c r="M3619" t="s">
        <v>45</v>
      </c>
      <c r="N3619">
        <v>1.3999999761581421</v>
      </c>
      <c r="O3619" t="s">
        <v>60</v>
      </c>
      <c r="P3619" t="s">
        <v>451</v>
      </c>
      <c r="Q3619">
        <v>2</v>
      </c>
      <c r="R3619" t="s">
        <v>61</v>
      </c>
      <c r="U3619" t="s">
        <v>63</v>
      </c>
      <c r="W3619" t="s">
        <v>2954</v>
      </c>
      <c r="X3619" t="s">
        <v>65</v>
      </c>
      <c r="Y3619" t="s">
        <v>82</v>
      </c>
      <c r="Z3619">
        <v>18620</v>
      </c>
      <c r="AA3619">
        <v>0</v>
      </c>
      <c r="AB3619" t="s">
        <v>51</v>
      </c>
      <c r="AC3619" t="s">
        <v>67</v>
      </c>
      <c r="AD3619">
        <v>1</v>
      </c>
      <c r="AE3619">
        <v>1</v>
      </c>
      <c r="AF3619">
        <v>1</v>
      </c>
      <c r="AG3619">
        <v>2026</v>
      </c>
      <c r="AH3619">
        <v>20251230</v>
      </c>
      <c r="AI3619" t="s">
        <v>5736</v>
      </c>
      <c r="AJ3619">
        <v>1700</v>
      </c>
      <c r="AK3619">
        <v>1474.9775390625</v>
      </c>
      <c r="AL3619" s="10">
        <f t="shared" si="448"/>
        <v>225.0224609375</v>
      </c>
      <c r="AM3619" s="11">
        <f t="shared" si="449"/>
        <v>0.13236615349264705</v>
      </c>
      <c r="AN3619">
        <v>1700</v>
      </c>
      <c r="AO3619">
        <v>1555.5845642645099</v>
      </c>
      <c r="AP3619" s="12">
        <f t="shared" si="450"/>
        <v>144.41543573549006</v>
      </c>
      <c r="AQ3619" s="13">
        <f t="shared" si="451"/>
        <v>8.4950256314994158E-2</v>
      </c>
      <c r="AR3619">
        <v>1700</v>
      </c>
      <c r="AS3619">
        <v>1566.1462463727039</v>
      </c>
      <c r="AT3619" s="14">
        <f t="shared" si="452"/>
        <v>133.8537536272961</v>
      </c>
      <c r="AU3619" s="15">
        <f t="shared" si="453"/>
        <v>7.8737502133703591E-2</v>
      </c>
      <c r="AV3619">
        <v>1700</v>
      </c>
      <c r="AW3619">
        <v>1526.312129202372</v>
      </c>
      <c r="AX3619" s="16">
        <f t="shared" si="454"/>
        <v>173.68787079762797</v>
      </c>
      <c r="AY3619" s="17">
        <f t="shared" si="455"/>
        <v>0.10216933576331057</v>
      </c>
    </row>
    <row r="3620" spans="1:51" x14ac:dyDescent="0.25">
      <c r="A3620" t="s">
        <v>54</v>
      </c>
      <c r="B3620" t="s">
        <v>453</v>
      </c>
      <c r="C3620">
        <v>13500</v>
      </c>
      <c r="D3620">
        <v>30549</v>
      </c>
      <c r="E3620">
        <v>2024</v>
      </c>
      <c r="F3620" t="s">
        <v>182</v>
      </c>
      <c r="G3620" t="s">
        <v>1680</v>
      </c>
      <c r="H3620" t="s">
        <v>451</v>
      </c>
      <c r="J3620">
        <v>4</v>
      </c>
      <c r="K3620" t="s">
        <v>118</v>
      </c>
      <c r="L3620">
        <v>4</v>
      </c>
      <c r="M3620" t="s">
        <v>45</v>
      </c>
      <c r="N3620">
        <v>1.6000000238418579</v>
      </c>
      <c r="O3620" t="s">
        <v>60</v>
      </c>
      <c r="P3620" t="s">
        <v>46</v>
      </c>
      <c r="Q3620">
        <v>4</v>
      </c>
      <c r="R3620" t="s">
        <v>440</v>
      </c>
      <c r="S3620" t="s">
        <v>151</v>
      </c>
      <c r="U3620" t="s">
        <v>63</v>
      </c>
      <c r="X3620" t="s">
        <v>131</v>
      </c>
      <c r="Y3620" t="s">
        <v>66</v>
      </c>
      <c r="AA3620">
        <v>0</v>
      </c>
      <c r="AB3620" t="s">
        <v>51</v>
      </c>
      <c r="AC3620" t="s">
        <v>559</v>
      </c>
      <c r="AD3620">
        <v>1</v>
      </c>
      <c r="AE3620">
        <v>1</v>
      </c>
      <c r="AF3620">
        <v>1</v>
      </c>
      <c r="AG3620">
        <v>2026</v>
      </c>
      <c r="AH3620">
        <v>20260102</v>
      </c>
      <c r="AI3620" t="s">
        <v>5737</v>
      </c>
      <c r="AJ3620">
        <v>13500</v>
      </c>
      <c r="AK3620">
        <v>15160.3388671875</v>
      </c>
      <c r="AL3620" s="10">
        <f t="shared" si="448"/>
        <v>1660.3388671875</v>
      </c>
      <c r="AM3620" s="11">
        <f t="shared" si="449"/>
        <v>0.12298806423611111</v>
      </c>
      <c r="AN3620">
        <v>13500</v>
      </c>
      <c r="AO3620">
        <v>15142.284930513661</v>
      </c>
      <c r="AP3620" s="12">
        <f t="shared" si="450"/>
        <v>1642.2849305136606</v>
      </c>
      <c r="AQ3620" s="13">
        <f t="shared" si="451"/>
        <v>0.12165073559360448</v>
      </c>
      <c r="AR3620">
        <v>13500</v>
      </c>
      <c r="AS3620">
        <v>14992.27737598151</v>
      </c>
      <c r="AT3620" s="14">
        <f t="shared" si="452"/>
        <v>1492.27737598151</v>
      </c>
      <c r="AU3620" s="15">
        <f t="shared" si="453"/>
        <v>0.11053906488751926</v>
      </c>
      <c r="AV3620">
        <v>13500</v>
      </c>
      <c r="AW3620">
        <v>15065.568123393319</v>
      </c>
      <c r="AX3620" s="16">
        <f t="shared" si="454"/>
        <v>1565.5681233933192</v>
      </c>
      <c r="AY3620" s="17">
        <f t="shared" si="455"/>
        <v>0.11596800914024587</v>
      </c>
    </row>
    <row r="3621" spans="1:51" x14ac:dyDescent="0.25">
      <c r="A3621" t="s">
        <v>54</v>
      </c>
      <c r="B3621" t="s">
        <v>154</v>
      </c>
      <c r="C3621">
        <v>12100</v>
      </c>
      <c r="D3621">
        <v>29612</v>
      </c>
      <c r="E3621">
        <v>2024</v>
      </c>
      <c r="F3621" t="s">
        <v>71</v>
      </c>
      <c r="G3621" t="s">
        <v>128</v>
      </c>
      <c r="H3621" t="s">
        <v>173</v>
      </c>
      <c r="J3621">
        <v>4</v>
      </c>
      <c r="K3621" t="s">
        <v>111</v>
      </c>
      <c r="L3621">
        <v>4</v>
      </c>
      <c r="M3621" t="s">
        <v>45</v>
      </c>
      <c r="N3621">
        <v>1.5</v>
      </c>
      <c r="O3621" t="s">
        <v>60</v>
      </c>
      <c r="P3621" t="s">
        <v>46</v>
      </c>
      <c r="Q3621">
        <v>3</v>
      </c>
      <c r="R3621" t="s">
        <v>61</v>
      </c>
      <c r="U3621" t="s">
        <v>63</v>
      </c>
      <c r="V3621" t="s">
        <v>64</v>
      </c>
      <c r="W3621" t="s">
        <v>130</v>
      </c>
      <c r="X3621" t="s">
        <v>131</v>
      </c>
      <c r="Y3621" t="s">
        <v>82</v>
      </c>
      <c r="AA3621">
        <v>0</v>
      </c>
      <c r="AB3621" t="s">
        <v>51</v>
      </c>
      <c r="AC3621" t="s">
        <v>67</v>
      </c>
      <c r="AD3621">
        <v>1</v>
      </c>
      <c r="AE3621">
        <v>1</v>
      </c>
      <c r="AF3621">
        <v>1</v>
      </c>
      <c r="AG3621">
        <v>2026</v>
      </c>
      <c r="AH3621">
        <v>20260101</v>
      </c>
      <c r="AI3621" t="s">
        <v>5738</v>
      </c>
      <c r="AJ3621">
        <v>12100</v>
      </c>
      <c r="AK3621">
        <v>15162.1748046875</v>
      </c>
      <c r="AL3621" s="10">
        <f t="shared" si="448"/>
        <v>3062.1748046875</v>
      </c>
      <c r="AM3621" s="11">
        <f t="shared" si="449"/>
        <v>0.25307229790805785</v>
      </c>
      <c r="AN3621">
        <v>12100</v>
      </c>
      <c r="AO3621">
        <v>14812.013081456051</v>
      </c>
      <c r="AP3621" s="12">
        <f t="shared" si="450"/>
        <v>2712.0130814560507</v>
      </c>
      <c r="AQ3621" s="13">
        <f t="shared" si="451"/>
        <v>0.22413331251702898</v>
      </c>
      <c r="AR3621">
        <v>12100</v>
      </c>
      <c r="AS3621">
        <v>14598.328567817551</v>
      </c>
      <c r="AT3621" s="14">
        <f t="shared" si="452"/>
        <v>2498.3285678175507</v>
      </c>
      <c r="AU3621" s="15">
        <f t="shared" si="453"/>
        <v>0.20647343535682236</v>
      </c>
      <c r="AV3621">
        <v>12100</v>
      </c>
      <c r="AW3621">
        <v>15065.568123393319</v>
      </c>
      <c r="AX3621" s="16">
        <f t="shared" si="454"/>
        <v>2965.5681233933192</v>
      </c>
      <c r="AY3621" s="17">
        <f t="shared" si="455"/>
        <v>0.2450882746606049</v>
      </c>
    </row>
    <row r="3622" spans="1:51" x14ac:dyDescent="0.25">
      <c r="A3622" t="s">
        <v>54</v>
      </c>
      <c r="B3622" t="s">
        <v>447</v>
      </c>
      <c r="C3622">
        <v>3300</v>
      </c>
      <c r="D3622">
        <v>186374</v>
      </c>
      <c r="E3622">
        <v>2012</v>
      </c>
      <c r="F3622" t="s">
        <v>71</v>
      </c>
      <c r="G3622" t="s">
        <v>311</v>
      </c>
      <c r="H3622" t="s">
        <v>495</v>
      </c>
      <c r="J3622">
        <v>6</v>
      </c>
      <c r="K3622" t="s">
        <v>59</v>
      </c>
      <c r="L3622">
        <v>4</v>
      </c>
      <c r="M3622" t="s">
        <v>45</v>
      </c>
      <c r="N3622">
        <v>3.5999999046325679</v>
      </c>
      <c r="O3622" t="s">
        <v>45</v>
      </c>
      <c r="P3622" t="s">
        <v>46</v>
      </c>
      <c r="Q3622">
        <v>3</v>
      </c>
      <c r="R3622" t="s">
        <v>47</v>
      </c>
      <c r="S3622" t="s">
        <v>48</v>
      </c>
      <c r="U3622" t="s">
        <v>63</v>
      </c>
      <c r="V3622" t="s">
        <v>79</v>
      </c>
      <c r="W3622" t="s">
        <v>799</v>
      </c>
      <c r="X3622" t="s">
        <v>97</v>
      </c>
      <c r="Y3622" t="s">
        <v>82</v>
      </c>
      <c r="AA3622">
        <v>0</v>
      </c>
      <c r="AB3622" t="s">
        <v>51</v>
      </c>
      <c r="AC3622" t="s">
        <v>52</v>
      </c>
      <c r="AD3622">
        <v>1</v>
      </c>
      <c r="AE3622">
        <v>1</v>
      </c>
      <c r="AF3622">
        <v>1</v>
      </c>
      <c r="AG3622">
        <v>2026</v>
      </c>
      <c r="AH3622">
        <v>20251230</v>
      </c>
      <c r="AI3622" t="s">
        <v>5739</v>
      </c>
      <c r="AJ3622">
        <v>3300</v>
      </c>
      <c r="AK3622">
        <v>1524.700317382812</v>
      </c>
      <c r="AL3622" s="10">
        <f t="shared" si="448"/>
        <v>1775.299682617188</v>
      </c>
      <c r="AM3622" s="11">
        <f t="shared" si="449"/>
        <v>0.53796960079308731</v>
      </c>
      <c r="AN3622">
        <v>3300</v>
      </c>
      <c r="AO3622">
        <v>1554.707835543521</v>
      </c>
      <c r="AP3622" s="12">
        <f t="shared" si="450"/>
        <v>1745.292164456479</v>
      </c>
      <c r="AQ3622" s="13">
        <f t="shared" si="451"/>
        <v>0.52887641347166026</v>
      </c>
      <c r="AR3622">
        <v>3300</v>
      </c>
      <c r="AS3622">
        <v>1503.7308921439951</v>
      </c>
      <c r="AT3622" s="14">
        <f t="shared" si="452"/>
        <v>1796.2691078560049</v>
      </c>
      <c r="AU3622" s="15">
        <f t="shared" si="453"/>
        <v>0.54432397207757721</v>
      </c>
      <c r="AV3622">
        <v>3300</v>
      </c>
      <c r="AW3622">
        <v>1526.312129202372</v>
      </c>
      <c r="AX3622" s="16">
        <f t="shared" si="454"/>
        <v>1773.687870797628</v>
      </c>
      <c r="AY3622" s="17">
        <f t="shared" si="455"/>
        <v>0.53748117296897813</v>
      </c>
    </row>
    <row r="3623" spans="1:51" x14ac:dyDescent="0.25">
      <c r="A3623" t="s">
        <v>54</v>
      </c>
      <c r="B3623" t="s">
        <v>453</v>
      </c>
      <c r="C3623">
        <v>1500</v>
      </c>
      <c r="D3623">
        <v>191550</v>
      </c>
      <c r="E3623">
        <v>2004</v>
      </c>
      <c r="F3623" t="s">
        <v>522</v>
      </c>
      <c r="G3623" t="s">
        <v>5740</v>
      </c>
      <c r="J3623">
        <v>8</v>
      </c>
      <c r="K3623" t="s">
        <v>44</v>
      </c>
      <c r="L3623">
        <v>4</v>
      </c>
      <c r="M3623" t="s">
        <v>45</v>
      </c>
      <c r="N3623">
        <v>5.5999999046325684</v>
      </c>
      <c r="O3623" t="s">
        <v>45</v>
      </c>
      <c r="P3623" t="s">
        <v>46</v>
      </c>
      <c r="Q3623">
        <v>3</v>
      </c>
      <c r="R3623" t="s">
        <v>47</v>
      </c>
      <c r="S3623" t="s">
        <v>78</v>
      </c>
      <c r="U3623" t="s">
        <v>63</v>
      </c>
      <c r="X3623" t="s">
        <v>136</v>
      </c>
      <c r="Y3623" t="s">
        <v>82</v>
      </c>
      <c r="AA3623">
        <v>0</v>
      </c>
      <c r="AB3623" t="s">
        <v>51</v>
      </c>
      <c r="AC3623" t="s">
        <v>52</v>
      </c>
      <c r="AD3623">
        <v>1</v>
      </c>
      <c r="AE3623">
        <v>1</v>
      </c>
      <c r="AF3623">
        <v>1</v>
      </c>
      <c r="AG3623">
        <v>2026</v>
      </c>
      <c r="AH3623">
        <v>20260102</v>
      </c>
      <c r="AI3623" t="s">
        <v>5741</v>
      </c>
      <c r="AJ3623">
        <v>1500</v>
      </c>
      <c r="AK3623">
        <v>1149.1640625</v>
      </c>
      <c r="AL3623" s="10">
        <f t="shared" si="448"/>
        <v>350.8359375</v>
      </c>
      <c r="AM3623" s="11">
        <f t="shared" si="449"/>
        <v>0.23389062499999999</v>
      </c>
      <c r="AN3623">
        <v>1500</v>
      </c>
      <c r="AO3623">
        <v>1297.049102104791</v>
      </c>
      <c r="AP3623" s="12">
        <f t="shared" si="450"/>
        <v>202.95089789520898</v>
      </c>
      <c r="AQ3623" s="13">
        <f t="shared" si="451"/>
        <v>0.13530059859680599</v>
      </c>
      <c r="AR3623">
        <v>1500</v>
      </c>
      <c r="AS3623">
        <v>1422.8989084260979</v>
      </c>
      <c r="AT3623" s="14">
        <f t="shared" si="452"/>
        <v>77.101091573902067</v>
      </c>
      <c r="AU3623" s="15">
        <f t="shared" si="453"/>
        <v>5.1400727715934715E-2</v>
      </c>
      <c r="AV3623">
        <v>1500</v>
      </c>
      <c r="AW3623">
        <v>1194.8425492033739</v>
      </c>
      <c r="AX3623" s="16">
        <f t="shared" si="454"/>
        <v>305.15745079662611</v>
      </c>
      <c r="AY3623" s="17">
        <f t="shared" si="455"/>
        <v>0.20343830053108408</v>
      </c>
    </row>
    <row r="3624" spans="1:51" x14ac:dyDescent="0.25">
      <c r="A3624" t="s">
        <v>54</v>
      </c>
      <c r="B3624" t="s">
        <v>249</v>
      </c>
      <c r="C3624">
        <v>1500</v>
      </c>
      <c r="D3624">
        <v>178484</v>
      </c>
      <c r="E3624">
        <v>2008</v>
      </c>
      <c r="F3624" t="s">
        <v>818</v>
      </c>
      <c r="G3624" t="s">
        <v>1377</v>
      </c>
      <c r="H3624" t="s">
        <v>1291</v>
      </c>
      <c r="I3624" t="s">
        <v>1599</v>
      </c>
      <c r="J3624">
        <v>6</v>
      </c>
      <c r="K3624" t="s">
        <v>87</v>
      </c>
      <c r="L3624">
        <v>4</v>
      </c>
      <c r="M3624" t="s">
        <v>45</v>
      </c>
      <c r="N3624">
        <v>2.5</v>
      </c>
      <c r="O3624" t="s">
        <v>119</v>
      </c>
      <c r="P3624" t="s">
        <v>46</v>
      </c>
      <c r="R3624" t="s">
        <v>61</v>
      </c>
      <c r="S3624" t="s">
        <v>151</v>
      </c>
      <c r="T3624">
        <v>236</v>
      </c>
      <c r="U3624" t="s">
        <v>63</v>
      </c>
      <c r="V3624" t="s">
        <v>79</v>
      </c>
      <c r="W3624" t="s">
        <v>1600</v>
      </c>
      <c r="X3624" t="s">
        <v>65</v>
      </c>
      <c r="Y3624" t="s">
        <v>50</v>
      </c>
      <c r="AA3624">
        <v>0</v>
      </c>
      <c r="AB3624" t="s">
        <v>51</v>
      </c>
      <c r="AC3624" t="s">
        <v>67</v>
      </c>
      <c r="AD3624">
        <v>1</v>
      </c>
      <c r="AE3624">
        <v>1</v>
      </c>
      <c r="AF3624">
        <v>1</v>
      </c>
      <c r="AG3624">
        <v>2026</v>
      </c>
      <c r="AH3624">
        <v>20251230</v>
      </c>
      <c r="AI3624" t="s">
        <v>5742</v>
      </c>
      <c r="AJ3624">
        <v>1500</v>
      </c>
      <c r="AK3624">
        <v>2657.99267578125</v>
      </c>
      <c r="AL3624" s="10">
        <f t="shared" si="448"/>
        <v>1157.99267578125</v>
      </c>
      <c r="AM3624" s="11">
        <f t="shared" si="449"/>
        <v>0.77199511718750002</v>
      </c>
      <c r="AN3624">
        <v>1500</v>
      </c>
      <c r="AO3624">
        <v>2699.3424283217119</v>
      </c>
      <c r="AP3624" s="12">
        <f t="shared" si="450"/>
        <v>1199.3424283217119</v>
      </c>
      <c r="AQ3624" s="13">
        <f t="shared" si="451"/>
        <v>0.79956161888114119</v>
      </c>
      <c r="AR3624">
        <v>1500</v>
      </c>
      <c r="AS3624">
        <v>2673.290413735635</v>
      </c>
      <c r="AT3624" s="14">
        <f t="shared" si="452"/>
        <v>1173.290413735635</v>
      </c>
      <c r="AU3624" s="15">
        <f t="shared" si="453"/>
        <v>0.78219360915709002</v>
      </c>
      <c r="AV3624">
        <v>1500</v>
      </c>
      <c r="AW3624">
        <v>2673.91847826087</v>
      </c>
      <c r="AX3624" s="16">
        <f t="shared" si="454"/>
        <v>1173.91847826087</v>
      </c>
      <c r="AY3624" s="17">
        <f t="shared" si="455"/>
        <v>0.78261231884058002</v>
      </c>
    </row>
    <row r="3625" spans="1:51" x14ac:dyDescent="0.25">
      <c r="A3625" t="s">
        <v>106</v>
      </c>
      <c r="B3625" t="s">
        <v>107</v>
      </c>
      <c r="C3625">
        <v>3900</v>
      </c>
      <c r="D3625">
        <v>112316</v>
      </c>
      <c r="E3625">
        <v>2017</v>
      </c>
      <c r="F3625" t="s">
        <v>995</v>
      </c>
      <c r="G3625" t="s">
        <v>5743</v>
      </c>
      <c r="H3625" t="s">
        <v>1028</v>
      </c>
      <c r="J3625">
        <v>4</v>
      </c>
      <c r="K3625" t="s">
        <v>111</v>
      </c>
      <c r="L3625">
        <v>4</v>
      </c>
      <c r="M3625" t="s">
        <v>45</v>
      </c>
      <c r="N3625">
        <v>2</v>
      </c>
      <c r="O3625" t="s">
        <v>45</v>
      </c>
      <c r="R3625" t="s">
        <v>47</v>
      </c>
      <c r="T3625">
        <v>240</v>
      </c>
      <c r="U3625" t="s">
        <v>63</v>
      </c>
      <c r="V3625" t="s">
        <v>64</v>
      </c>
      <c r="W3625" t="s">
        <v>5744</v>
      </c>
      <c r="X3625" t="s">
        <v>112</v>
      </c>
      <c r="Y3625" t="s">
        <v>1098</v>
      </c>
      <c r="Z3625">
        <v>42195</v>
      </c>
      <c r="AA3625">
        <v>0</v>
      </c>
      <c r="AB3625" t="s">
        <v>51</v>
      </c>
      <c r="AC3625" t="s">
        <v>52</v>
      </c>
      <c r="AD3625">
        <v>1</v>
      </c>
      <c r="AE3625">
        <v>1</v>
      </c>
      <c r="AF3625">
        <v>1</v>
      </c>
      <c r="AG3625">
        <v>2026</v>
      </c>
      <c r="AH3625">
        <v>20260102</v>
      </c>
      <c r="AI3625" t="s">
        <v>5745</v>
      </c>
      <c r="AJ3625">
        <v>3900</v>
      </c>
      <c r="AK3625">
        <v>6107.23388671875</v>
      </c>
      <c r="AL3625" s="10">
        <f t="shared" si="448"/>
        <v>2207.23388671875</v>
      </c>
      <c r="AM3625" s="11">
        <f t="shared" si="449"/>
        <v>0.56595740685096152</v>
      </c>
      <c r="AN3625">
        <v>3900</v>
      </c>
      <c r="AO3625">
        <v>5425.3588806694961</v>
      </c>
      <c r="AP3625" s="12">
        <f t="shared" si="450"/>
        <v>1525.3588806694961</v>
      </c>
      <c r="AQ3625" s="13">
        <f t="shared" si="451"/>
        <v>0.39111766171012718</v>
      </c>
      <c r="AR3625">
        <v>3900</v>
      </c>
      <c r="AS3625">
        <v>6837.687093493003</v>
      </c>
      <c r="AT3625" s="14">
        <f t="shared" si="452"/>
        <v>2937.687093493003</v>
      </c>
      <c r="AU3625" s="15">
        <f t="shared" si="453"/>
        <v>0.75325310089564179</v>
      </c>
      <c r="AV3625">
        <v>3900</v>
      </c>
      <c r="AW3625">
        <v>6065.3301886792451</v>
      </c>
      <c r="AX3625" s="16">
        <f t="shared" si="454"/>
        <v>2165.3301886792451</v>
      </c>
      <c r="AY3625" s="17">
        <f t="shared" si="455"/>
        <v>0.55521286889211419</v>
      </c>
    </row>
    <row r="3626" spans="1:51" x14ac:dyDescent="0.25">
      <c r="A3626" t="s">
        <v>54</v>
      </c>
      <c r="B3626" t="s">
        <v>148</v>
      </c>
      <c r="C3626">
        <v>1400</v>
      </c>
      <c r="D3626">
        <v>155412</v>
      </c>
      <c r="E3626">
        <v>2015</v>
      </c>
      <c r="F3626" t="s">
        <v>408</v>
      </c>
      <c r="G3626" t="s">
        <v>409</v>
      </c>
      <c r="H3626" t="s">
        <v>1203</v>
      </c>
      <c r="J3626">
        <v>4</v>
      </c>
      <c r="K3626" t="s">
        <v>87</v>
      </c>
      <c r="L3626">
        <v>4</v>
      </c>
      <c r="M3626" t="s">
        <v>45</v>
      </c>
      <c r="N3626">
        <v>2.4000000953674321</v>
      </c>
      <c r="O3626" t="s">
        <v>60</v>
      </c>
      <c r="P3626" t="s">
        <v>46</v>
      </c>
      <c r="Q3626">
        <v>2</v>
      </c>
      <c r="R3626" t="s">
        <v>61</v>
      </c>
      <c r="S3626" t="s">
        <v>62</v>
      </c>
      <c r="U3626" t="s">
        <v>63</v>
      </c>
      <c r="X3626" t="s">
        <v>65</v>
      </c>
      <c r="Y3626" t="s">
        <v>82</v>
      </c>
      <c r="AA3626">
        <v>0</v>
      </c>
      <c r="AB3626" t="s">
        <v>51</v>
      </c>
      <c r="AC3626" t="s">
        <v>67</v>
      </c>
      <c r="AD3626">
        <v>1</v>
      </c>
      <c r="AE3626">
        <v>1</v>
      </c>
      <c r="AF3626">
        <v>1</v>
      </c>
      <c r="AG3626">
        <v>2026</v>
      </c>
      <c r="AH3626">
        <v>20251230</v>
      </c>
      <c r="AI3626" t="s">
        <v>5746</v>
      </c>
      <c r="AJ3626">
        <v>1400</v>
      </c>
      <c r="AK3626">
        <v>1344.849975585938</v>
      </c>
      <c r="AL3626" s="10">
        <f t="shared" si="448"/>
        <v>55.150024414062045</v>
      </c>
      <c r="AM3626" s="11">
        <f t="shared" si="449"/>
        <v>3.9392874581472892E-2</v>
      </c>
      <c r="AN3626">
        <v>1400</v>
      </c>
      <c r="AO3626">
        <v>1403.8321485500051</v>
      </c>
      <c r="AP3626" s="12">
        <f t="shared" si="450"/>
        <v>3.8321485500050585</v>
      </c>
      <c r="AQ3626" s="13">
        <f t="shared" si="451"/>
        <v>2.7372489642893275E-3</v>
      </c>
      <c r="AR3626">
        <v>1400</v>
      </c>
      <c r="AS3626">
        <v>1320.469687015117</v>
      </c>
      <c r="AT3626" s="14">
        <f t="shared" si="452"/>
        <v>79.530312984883039</v>
      </c>
      <c r="AU3626" s="15">
        <f t="shared" si="453"/>
        <v>5.6807366417773598E-2</v>
      </c>
      <c r="AV3626">
        <v>1400</v>
      </c>
      <c r="AW3626">
        <v>1388.1614906832301</v>
      </c>
      <c r="AX3626" s="16">
        <f t="shared" si="454"/>
        <v>11.838509316769887</v>
      </c>
      <c r="AY3626" s="17">
        <f t="shared" si="455"/>
        <v>8.4560780834070613E-3</v>
      </c>
    </row>
    <row r="3627" spans="1:51" x14ac:dyDescent="0.25">
      <c r="A3627" t="s">
        <v>69</v>
      </c>
      <c r="B3627" t="s">
        <v>210</v>
      </c>
      <c r="C3627">
        <v>21000</v>
      </c>
      <c r="D3627">
        <v>36023</v>
      </c>
      <c r="E3627">
        <v>2023</v>
      </c>
      <c r="F3627" t="s">
        <v>100</v>
      </c>
      <c r="G3627" t="s">
        <v>101</v>
      </c>
      <c r="H3627" t="s">
        <v>102</v>
      </c>
      <c r="J3627">
        <v>4</v>
      </c>
      <c r="K3627" t="s">
        <v>87</v>
      </c>
      <c r="L3627">
        <v>4</v>
      </c>
      <c r="M3627" t="s">
        <v>45</v>
      </c>
      <c r="N3627">
        <v>2</v>
      </c>
      <c r="O3627" t="s">
        <v>45</v>
      </c>
      <c r="P3627" t="s">
        <v>46</v>
      </c>
      <c r="Q3627">
        <v>4</v>
      </c>
      <c r="R3627" t="s">
        <v>47</v>
      </c>
      <c r="S3627" t="s">
        <v>48</v>
      </c>
      <c r="U3627" t="s">
        <v>63</v>
      </c>
      <c r="V3627" t="s">
        <v>64</v>
      </c>
      <c r="W3627" t="s">
        <v>103</v>
      </c>
      <c r="X3627" t="s">
        <v>112</v>
      </c>
      <c r="Y3627" t="s">
        <v>104</v>
      </c>
      <c r="AA3627">
        <v>0</v>
      </c>
      <c r="AB3627" t="s">
        <v>51</v>
      </c>
      <c r="AC3627" t="s">
        <v>52</v>
      </c>
      <c r="AD3627">
        <v>1</v>
      </c>
      <c r="AE3627">
        <v>1</v>
      </c>
      <c r="AF3627">
        <v>1</v>
      </c>
      <c r="AG3627">
        <v>2026</v>
      </c>
      <c r="AH3627">
        <v>20260102</v>
      </c>
      <c r="AI3627" t="s">
        <v>5747</v>
      </c>
      <c r="AJ3627">
        <v>21000</v>
      </c>
      <c r="AK3627">
        <v>22540.60546875</v>
      </c>
      <c r="AL3627" s="10">
        <f t="shared" si="448"/>
        <v>1540.60546875</v>
      </c>
      <c r="AM3627" s="11">
        <f t="shared" si="449"/>
        <v>7.3362165178571428E-2</v>
      </c>
      <c r="AN3627">
        <v>21000</v>
      </c>
      <c r="AO3627">
        <v>22023.911286006631</v>
      </c>
      <c r="AP3627" s="12">
        <f t="shared" si="450"/>
        <v>1023.9112860066307</v>
      </c>
      <c r="AQ3627" s="13">
        <f t="shared" si="451"/>
        <v>4.8757680286030031E-2</v>
      </c>
      <c r="AR3627">
        <v>21000</v>
      </c>
      <c r="AS3627">
        <v>20852.340577317511</v>
      </c>
      <c r="AT3627" s="14">
        <f t="shared" si="452"/>
        <v>147.65942268248909</v>
      </c>
      <c r="AU3627" s="15">
        <f t="shared" si="453"/>
        <v>7.0314010801185286E-3</v>
      </c>
      <c r="AV3627">
        <v>21000</v>
      </c>
      <c r="AW3627">
        <v>22462.275216138329</v>
      </c>
      <c r="AX3627" s="16">
        <f t="shared" si="454"/>
        <v>1462.2752161383287</v>
      </c>
      <c r="AY3627" s="17">
        <f t="shared" si="455"/>
        <v>6.9632153149444223E-2</v>
      </c>
    </row>
    <row r="3628" spans="1:51" x14ac:dyDescent="0.25">
      <c r="A3628" t="s">
        <v>39</v>
      </c>
      <c r="B3628" t="s">
        <v>171</v>
      </c>
      <c r="C3628">
        <v>10200</v>
      </c>
      <c r="D3628">
        <v>189343</v>
      </c>
      <c r="E3628">
        <v>2015</v>
      </c>
      <c r="F3628" t="s">
        <v>56</v>
      </c>
      <c r="G3628" t="s">
        <v>270</v>
      </c>
      <c r="I3628" t="s">
        <v>271</v>
      </c>
      <c r="J3628">
        <v>8</v>
      </c>
      <c r="K3628" t="s">
        <v>75</v>
      </c>
      <c r="L3628">
        <v>4</v>
      </c>
      <c r="M3628" t="s">
        <v>45</v>
      </c>
      <c r="N3628">
        <v>6.1999998092651367</v>
      </c>
      <c r="O3628" t="s">
        <v>76</v>
      </c>
      <c r="P3628" t="s">
        <v>46</v>
      </c>
      <c r="R3628" t="s">
        <v>77</v>
      </c>
      <c r="S3628" t="s">
        <v>78</v>
      </c>
      <c r="T3628">
        <v>383</v>
      </c>
      <c r="U3628" t="s">
        <v>63</v>
      </c>
      <c r="V3628" t="s">
        <v>79</v>
      </c>
      <c r="X3628" t="s">
        <v>81</v>
      </c>
      <c r="Y3628" t="s">
        <v>82</v>
      </c>
      <c r="AA3628">
        <v>0</v>
      </c>
      <c r="AB3628" t="s">
        <v>51</v>
      </c>
      <c r="AC3628" t="s">
        <v>83</v>
      </c>
      <c r="AD3628">
        <v>1</v>
      </c>
      <c r="AE3628">
        <v>1</v>
      </c>
      <c r="AF3628">
        <v>1</v>
      </c>
      <c r="AG3628">
        <v>2026</v>
      </c>
      <c r="AH3628">
        <v>20251230</v>
      </c>
      <c r="AI3628" t="s">
        <v>5748</v>
      </c>
      <c r="AJ3628">
        <v>10200</v>
      </c>
      <c r="AK3628">
        <v>7945.79541015625</v>
      </c>
      <c r="AL3628" s="10">
        <f t="shared" si="448"/>
        <v>2254.20458984375</v>
      </c>
      <c r="AM3628" s="11">
        <f t="shared" si="449"/>
        <v>0.22100044998468138</v>
      </c>
      <c r="AN3628">
        <v>10200</v>
      </c>
      <c r="AO3628">
        <v>7400.666003580237</v>
      </c>
      <c r="AP3628" s="12">
        <f t="shared" si="450"/>
        <v>2799.333996419763</v>
      </c>
      <c r="AQ3628" s="13">
        <f t="shared" si="451"/>
        <v>0.27444450945291793</v>
      </c>
      <c r="AR3628">
        <v>10200</v>
      </c>
      <c r="AS3628">
        <v>7962.0156806489467</v>
      </c>
      <c r="AT3628" s="14">
        <f t="shared" si="452"/>
        <v>2237.9843193510533</v>
      </c>
      <c r="AU3628" s="15">
        <f t="shared" si="453"/>
        <v>0.21941022738735816</v>
      </c>
      <c r="AV3628">
        <v>10200</v>
      </c>
      <c r="AW3628">
        <v>7984.9511603740912</v>
      </c>
      <c r="AX3628" s="16">
        <f t="shared" si="454"/>
        <v>2215.0488396259088</v>
      </c>
      <c r="AY3628" s="17">
        <f t="shared" si="455"/>
        <v>0.21716165094371656</v>
      </c>
    </row>
    <row r="3629" spans="1:51" x14ac:dyDescent="0.25">
      <c r="A3629" t="s">
        <v>69</v>
      </c>
      <c r="B3629" t="s">
        <v>335</v>
      </c>
      <c r="C3629">
        <v>2250</v>
      </c>
      <c r="D3629">
        <v>139743</v>
      </c>
      <c r="E3629">
        <v>2006</v>
      </c>
      <c r="F3629" t="s">
        <v>56</v>
      </c>
      <c r="G3629" t="s">
        <v>133</v>
      </c>
      <c r="H3629" t="s">
        <v>368</v>
      </c>
      <c r="I3629" t="s">
        <v>369</v>
      </c>
      <c r="J3629">
        <v>8</v>
      </c>
      <c r="K3629" t="s">
        <v>111</v>
      </c>
      <c r="L3629">
        <v>2</v>
      </c>
      <c r="M3629" t="s">
        <v>45</v>
      </c>
      <c r="N3629">
        <v>5.4000000953674316</v>
      </c>
      <c r="O3629" t="s">
        <v>76</v>
      </c>
      <c r="P3629" t="s">
        <v>46</v>
      </c>
      <c r="R3629" t="s">
        <v>77</v>
      </c>
      <c r="S3629" t="s">
        <v>78</v>
      </c>
      <c r="U3629" t="s">
        <v>394</v>
      </c>
      <c r="V3629" t="s">
        <v>79</v>
      </c>
      <c r="X3629" t="s">
        <v>136</v>
      </c>
      <c r="Y3629" t="s">
        <v>82</v>
      </c>
      <c r="AA3629">
        <v>0</v>
      </c>
      <c r="AB3629" t="s">
        <v>51</v>
      </c>
      <c r="AC3629" t="s">
        <v>83</v>
      </c>
      <c r="AD3629">
        <v>1</v>
      </c>
      <c r="AE3629">
        <v>1</v>
      </c>
      <c r="AF3629">
        <v>1</v>
      </c>
      <c r="AG3629">
        <v>2026</v>
      </c>
      <c r="AH3629">
        <v>20260102</v>
      </c>
      <c r="AI3629" t="s">
        <v>5749</v>
      </c>
      <c r="AJ3629">
        <v>2250</v>
      </c>
      <c r="AK3629">
        <v>1689.539794921875</v>
      </c>
      <c r="AL3629" s="10">
        <f t="shared" si="448"/>
        <v>560.460205078125</v>
      </c>
      <c r="AM3629" s="11">
        <f t="shared" si="449"/>
        <v>0.24909342447916666</v>
      </c>
      <c r="AN3629">
        <v>2250</v>
      </c>
      <c r="AO3629">
        <v>1902.531198410401</v>
      </c>
      <c r="AP3629" s="12">
        <f t="shared" si="450"/>
        <v>347.46880158959902</v>
      </c>
      <c r="AQ3629" s="13">
        <f t="shared" si="451"/>
        <v>0.15443057848426622</v>
      </c>
      <c r="AR3629">
        <v>2250</v>
      </c>
      <c r="AS3629">
        <v>1930.4429775829469</v>
      </c>
      <c r="AT3629" s="14">
        <f t="shared" si="452"/>
        <v>319.55702241705308</v>
      </c>
      <c r="AU3629" s="15">
        <f t="shared" si="453"/>
        <v>0.14202534329646804</v>
      </c>
      <c r="AV3629">
        <v>2250</v>
      </c>
      <c r="AW3629">
        <v>1749.4489247311831</v>
      </c>
      <c r="AX3629" s="16">
        <f t="shared" si="454"/>
        <v>500.55107526881693</v>
      </c>
      <c r="AY3629" s="17">
        <f t="shared" si="455"/>
        <v>0.22246714456391864</v>
      </c>
    </row>
    <row r="3630" spans="1:51" x14ac:dyDescent="0.25">
      <c r="A3630" t="s">
        <v>39</v>
      </c>
      <c r="B3630" t="s">
        <v>171</v>
      </c>
      <c r="C3630">
        <v>4400</v>
      </c>
      <c r="D3630">
        <v>193422</v>
      </c>
      <c r="E3630">
        <v>2013</v>
      </c>
      <c r="F3630" t="s">
        <v>397</v>
      </c>
      <c r="G3630" t="s">
        <v>681</v>
      </c>
      <c r="H3630" t="s">
        <v>883</v>
      </c>
      <c r="J3630">
        <v>6</v>
      </c>
      <c r="K3630" t="s">
        <v>59</v>
      </c>
      <c r="L3630">
        <v>4</v>
      </c>
      <c r="M3630" t="s">
        <v>45</v>
      </c>
      <c r="N3630">
        <v>3.5</v>
      </c>
      <c r="O3630" t="s">
        <v>60</v>
      </c>
      <c r="P3630" t="s">
        <v>46</v>
      </c>
      <c r="R3630" t="s">
        <v>47</v>
      </c>
      <c r="S3630" t="s">
        <v>151</v>
      </c>
      <c r="T3630">
        <v>250</v>
      </c>
      <c r="U3630" t="s">
        <v>63</v>
      </c>
      <c r="V3630" t="s">
        <v>79</v>
      </c>
      <c r="W3630" t="s">
        <v>3117</v>
      </c>
      <c r="X3630" t="s">
        <v>112</v>
      </c>
      <c r="Y3630" t="s">
        <v>82</v>
      </c>
      <c r="AA3630">
        <v>0</v>
      </c>
      <c r="AB3630" t="s">
        <v>51</v>
      </c>
      <c r="AC3630" t="s">
        <v>52</v>
      </c>
      <c r="AD3630">
        <v>1</v>
      </c>
      <c r="AE3630">
        <v>1</v>
      </c>
      <c r="AF3630">
        <v>1</v>
      </c>
      <c r="AG3630">
        <v>2026</v>
      </c>
      <c r="AH3630">
        <v>20251230</v>
      </c>
      <c r="AI3630" t="s">
        <v>5750</v>
      </c>
      <c r="AJ3630">
        <v>4400</v>
      </c>
      <c r="AK3630">
        <v>3065.472412109375</v>
      </c>
      <c r="AL3630" s="10">
        <f t="shared" si="448"/>
        <v>1334.527587890625</v>
      </c>
      <c r="AM3630" s="11">
        <f t="shared" si="449"/>
        <v>0.30330172452059662</v>
      </c>
      <c r="AN3630">
        <v>4400</v>
      </c>
      <c r="AO3630">
        <v>3101.7594630278359</v>
      </c>
      <c r="AP3630" s="12">
        <f t="shared" si="450"/>
        <v>1298.2405369721641</v>
      </c>
      <c r="AQ3630" s="13">
        <f t="shared" si="451"/>
        <v>0.29505466749367365</v>
      </c>
      <c r="AR3630">
        <v>4400</v>
      </c>
      <c r="AS3630">
        <v>3232.2087863855691</v>
      </c>
      <c r="AT3630" s="14">
        <f t="shared" si="452"/>
        <v>1167.7912136144309</v>
      </c>
      <c r="AU3630" s="15">
        <f t="shared" si="453"/>
        <v>0.26540709400327978</v>
      </c>
      <c r="AV3630">
        <v>4400</v>
      </c>
      <c r="AW3630">
        <v>3117.8571428571431</v>
      </c>
      <c r="AX3630" s="16">
        <f t="shared" si="454"/>
        <v>1282.1428571428569</v>
      </c>
      <c r="AY3630" s="17">
        <f t="shared" si="455"/>
        <v>0.29139610389610382</v>
      </c>
    </row>
    <row r="3631" spans="1:51" x14ac:dyDescent="0.25">
      <c r="A3631" t="s">
        <v>106</v>
      </c>
      <c r="B3631" t="s">
        <v>164</v>
      </c>
      <c r="C3631">
        <v>12600</v>
      </c>
      <c r="D3631">
        <v>43242</v>
      </c>
      <c r="E3631">
        <v>2023</v>
      </c>
      <c r="F3631" t="s">
        <v>182</v>
      </c>
      <c r="G3631" t="s">
        <v>973</v>
      </c>
      <c r="H3631" t="s">
        <v>362</v>
      </c>
      <c r="J3631">
        <v>4</v>
      </c>
      <c r="K3631" t="s">
        <v>111</v>
      </c>
      <c r="L3631">
        <v>4</v>
      </c>
      <c r="M3631" t="s">
        <v>45</v>
      </c>
      <c r="N3631">
        <v>1.6000000238418579</v>
      </c>
      <c r="O3631" t="s">
        <v>60</v>
      </c>
      <c r="P3631" t="s">
        <v>46</v>
      </c>
      <c r="Q3631">
        <v>4</v>
      </c>
      <c r="R3631" t="s">
        <v>61</v>
      </c>
      <c r="S3631" t="s">
        <v>151</v>
      </c>
      <c r="U3631" t="s">
        <v>63</v>
      </c>
      <c r="V3631" t="s">
        <v>64</v>
      </c>
      <c r="X3631" t="s">
        <v>131</v>
      </c>
      <c r="Y3631" t="s">
        <v>66</v>
      </c>
      <c r="AA3631">
        <v>0</v>
      </c>
      <c r="AB3631" t="s">
        <v>51</v>
      </c>
      <c r="AC3631" t="s">
        <v>67</v>
      </c>
      <c r="AD3631">
        <v>1</v>
      </c>
      <c r="AE3631">
        <v>1</v>
      </c>
      <c r="AF3631">
        <v>1</v>
      </c>
      <c r="AG3631">
        <v>2026</v>
      </c>
      <c r="AH3631">
        <v>20251229</v>
      </c>
      <c r="AI3631" t="s">
        <v>5751</v>
      </c>
      <c r="AJ3631">
        <v>12600</v>
      </c>
      <c r="AK3631">
        <v>12629.1484375</v>
      </c>
      <c r="AL3631" s="10">
        <f t="shared" si="448"/>
        <v>29.1484375</v>
      </c>
      <c r="AM3631" s="11">
        <f t="shared" si="449"/>
        <v>2.3133680555555555E-3</v>
      </c>
      <c r="AN3631">
        <v>12600</v>
      </c>
      <c r="AO3631">
        <v>12253.567722015599</v>
      </c>
      <c r="AP3631" s="12">
        <f t="shared" si="450"/>
        <v>346.43227798440057</v>
      </c>
      <c r="AQ3631" s="13">
        <f t="shared" si="451"/>
        <v>2.7494625236857188E-2</v>
      </c>
      <c r="AR3631">
        <v>12600</v>
      </c>
      <c r="AS3631">
        <v>11818.088828563201</v>
      </c>
      <c r="AT3631" s="14">
        <f t="shared" si="452"/>
        <v>781.91117143679912</v>
      </c>
      <c r="AU3631" s="15">
        <f t="shared" si="453"/>
        <v>6.2056442177523742E-2</v>
      </c>
      <c r="AV3631">
        <v>12600</v>
      </c>
      <c r="AW3631">
        <v>12729.761904761899</v>
      </c>
      <c r="AX3631" s="16">
        <f t="shared" si="454"/>
        <v>129.76190476189913</v>
      </c>
      <c r="AY3631" s="17">
        <f t="shared" si="455"/>
        <v>1.0298563869991995E-2</v>
      </c>
    </row>
    <row r="3632" spans="1:51" x14ac:dyDescent="0.25">
      <c r="A3632" t="s">
        <v>69</v>
      </c>
      <c r="B3632" t="s">
        <v>210</v>
      </c>
      <c r="C3632">
        <v>34000</v>
      </c>
      <c r="D3632">
        <v>16673</v>
      </c>
      <c r="E3632">
        <v>2024</v>
      </c>
      <c r="F3632" t="s">
        <v>71</v>
      </c>
      <c r="G3632" t="s">
        <v>72</v>
      </c>
      <c r="H3632" t="s">
        <v>700</v>
      </c>
      <c r="I3632" t="s">
        <v>150</v>
      </c>
      <c r="J3632">
        <v>4</v>
      </c>
      <c r="K3632" t="s">
        <v>118</v>
      </c>
      <c r="L3632">
        <v>4</v>
      </c>
      <c r="M3632" t="s">
        <v>45</v>
      </c>
      <c r="N3632">
        <v>2.7000000476837158</v>
      </c>
      <c r="O3632" t="s">
        <v>76</v>
      </c>
      <c r="P3632" t="s">
        <v>46</v>
      </c>
      <c r="Q3632">
        <v>4</v>
      </c>
      <c r="R3632" t="s">
        <v>77</v>
      </c>
      <c r="S3632" t="s">
        <v>78</v>
      </c>
      <c r="U3632" t="s">
        <v>63</v>
      </c>
      <c r="V3632" t="s">
        <v>64</v>
      </c>
      <c r="W3632" t="s">
        <v>152</v>
      </c>
      <c r="X3632" t="s">
        <v>97</v>
      </c>
      <c r="Y3632" t="s">
        <v>82</v>
      </c>
      <c r="AA3632">
        <v>0</v>
      </c>
      <c r="AB3632" t="s">
        <v>51</v>
      </c>
      <c r="AC3632" t="s">
        <v>83</v>
      </c>
      <c r="AD3632">
        <v>1</v>
      </c>
      <c r="AE3632">
        <v>1</v>
      </c>
      <c r="AF3632">
        <v>1</v>
      </c>
      <c r="AG3632">
        <v>2026</v>
      </c>
      <c r="AH3632">
        <v>20260102</v>
      </c>
      <c r="AI3632" t="s">
        <v>5752</v>
      </c>
      <c r="AJ3632">
        <v>34000</v>
      </c>
      <c r="AK3632">
        <v>34524.234375</v>
      </c>
      <c r="AL3632" s="10">
        <f t="shared" si="448"/>
        <v>524.234375</v>
      </c>
      <c r="AM3632" s="11">
        <f t="shared" si="449"/>
        <v>1.5418658088235294E-2</v>
      </c>
      <c r="AN3632">
        <v>34000</v>
      </c>
      <c r="AO3632">
        <v>34765.709664510687</v>
      </c>
      <c r="AP3632" s="12">
        <f t="shared" si="450"/>
        <v>765.70966451068671</v>
      </c>
      <c r="AQ3632" s="13">
        <f t="shared" si="451"/>
        <v>2.2520872485608433E-2</v>
      </c>
      <c r="AR3632">
        <v>34000</v>
      </c>
      <c r="AS3632">
        <v>34087.850036192372</v>
      </c>
      <c r="AT3632" s="14">
        <f t="shared" si="452"/>
        <v>87.850036192372499</v>
      </c>
      <c r="AU3632" s="15">
        <f t="shared" si="453"/>
        <v>2.5838245938933089E-3</v>
      </c>
      <c r="AV3632">
        <v>34000</v>
      </c>
      <c r="AW3632">
        <v>34230.088495575219</v>
      </c>
      <c r="AX3632" s="16">
        <f t="shared" si="454"/>
        <v>230.08849557521899</v>
      </c>
      <c r="AY3632" s="17">
        <f t="shared" si="455"/>
        <v>6.767308693388794E-3</v>
      </c>
    </row>
    <row r="3633" spans="1:51" x14ac:dyDescent="0.25">
      <c r="A3633" t="s">
        <v>39</v>
      </c>
      <c r="B3633" t="s">
        <v>224</v>
      </c>
      <c r="C3633">
        <v>20400</v>
      </c>
      <c r="D3633">
        <v>64418</v>
      </c>
      <c r="E3633">
        <v>2019</v>
      </c>
      <c r="F3633" t="s">
        <v>71</v>
      </c>
      <c r="G3633" t="s">
        <v>72</v>
      </c>
      <c r="H3633" t="s">
        <v>73</v>
      </c>
      <c r="I3633" t="s">
        <v>150</v>
      </c>
      <c r="J3633">
        <v>8</v>
      </c>
      <c r="K3633" t="s">
        <v>111</v>
      </c>
      <c r="L3633">
        <v>4</v>
      </c>
      <c r="M3633" t="s">
        <v>45</v>
      </c>
      <c r="N3633">
        <v>5.3000001907348633</v>
      </c>
      <c r="O3633" t="s">
        <v>119</v>
      </c>
      <c r="R3633" t="s">
        <v>77</v>
      </c>
      <c r="S3633" t="s">
        <v>151</v>
      </c>
      <c r="U3633" t="s">
        <v>63</v>
      </c>
      <c r="W3633" t="s">
        <v>286</v>
      </c>
      <c r="X3633" t="s">
        <v>97</v>
      </c>
      <c r="Y3633" t="s">
        <v>82</v>
      </c>
      <c r="Z3633">
        <v>38495</v>
      </c>
      <c r="AA3633">
        <v>0</v>
      </c>
      <c r="AB3633" t="s">
        <v>51</v>
      </c>
      <c r="AC3633" t="s">
        <v>83</v>
      </c>
      <c r="AD3633">
        <v>1</v>
      </c>
      <c r="AE3633">
        <v>1</v>
      </c>
      <c r="AF3633">
        <v>1</v>
      </c>
      <c r="AG3633">
        <v>2026</v>
      </c>
      <c r="AH3633">
        <v>20251231</v>
      </c>
      <c r="AI3633" t="s">
        <v>5753</v>
      </c>
      <c r="AJ3633">
        <v>20400</v>
      </c>
      <c r="AK3633">
        <v>19571.947265625</v>
      </c>
      <c r="AL3633" s="10">
        <f t="shared" si="448"/>
        <v>828.052734375</v>
      </c>
      <c r="AM3633" s="11">
        <f t="shared" si="449"/>
        <v>4.0590820312499998E-2</v>
      </c>
      <c r="AN3633">
        <v>20400</v>
      </c>
      <c r="AO3633">
        <v>19477.003443895101</v>
      </c>
      <c r="AP3633" s="12">
        <f t="shared" si="450"/>
        <v>922.99655610489935</v>
      </c>
      <c r="AQ3633" s="13">
        <f t="shared" si="451"/>
        <v>4.52449292208284E-2</v>
      </c>
      <c r="AR3633">
        <v>20400</v>
      </c>
      <c r="AS3633">
        <v>19432.547433232859</v>
      </c>
      <c r="AT3633" s="14">
        <f t="shared" si="452"/>
        <v>967.45256676714052</v>
      </c>
      <c r="AU3633" s="15">
        <f t="shared" si="453"/>
        <v>4.742414542976179E-2</v>
      </c>
      <c r="AV3633">
        <v>20400</v>
      </c>
      <c r="AW3633">
        <v>19433.057276995311</v>
      </c>
      <c r="AX3633" s="16">
        <f t="shared" si="454"/>
        <v>966.94272300468947</v>
      </c>
      <c r="AY3633" s="17">
        <f t="shared" si="455"/>
        <v>4.7399153088465172E-2</v>
      </c>
    </row>
    <row r="3634" spans="1:51" x14ac:dyDescent="0.25">
      <c r="A3634" t="s">
        <v>54</v>
      </c>
      <c r="B3634" t="s">
        <v>154</v>
      </c>
      <c r="C3634">
        <v>11700</v>
      </c>
      <c r="D3634">
        <v>121529</v>
      </c>
      <c r="E3634">
        <v>2018</v>
      </c>
      <c r="F3634" t="s">
        <v>165</v>
      </c>
      <c r="G3634" t="s">
        <v>475</v>
      </c>
      <c r="H3634" t="s">
        <v>390</v>
      </c>
      <c r="I3634" t="s">
        <v>1041</v>
      </c>
      <c r="J3634">
        <v>6</v>
      </c>
      <c r="K3634" t="s">
        <v>118</v>
      </c>
      <c r="L3634">
        <v>4</v>
      </c>
      <c r="M3634" t="s">
        <v>45</v>
      </c>
      <c r="N3634">
        <v>3.5</v>
      </c>
      <c r="O3634" t="s">
        <v>60</v>
      </c>
      <c r="P3634" t="s">
        <v>46</v>
      </c>
      <c r="Q3634">
        <v>4</v>
      </c>
      <c r="R3634" t="s">
        <v>353</v>
      </c>
      <c r="S3634" t="s">
        <v>151</v>
      </c>
      <c r="T3634">
        <v>296</v>
      </c>
      <c r="U3634" t="s">
        <v>63</v>
      </c>
      <c r="V3634" t="s">
        <v>79</v>
      </c>
      <c r="W3634" t="s">
        <v>916</v>
      </c>
      <c r="X3634" t="s">
        <v>112</v>
      </c>
      <c r="Y3634" t="s">
        <v>82</v>
      </c>
      <c r="Z3634">
        <v>33760</v>
      </c>
      <c r="AA3634">
        <v>0</v>
      </c>
      <c r="AB3634" t="s">
        <v>51</v>
      </c>
      <c r="AC3634" t="s">
        <v>353</v>
      </c>
      <c r="AD3634">
        <v>1</v>
      </c>
      <c r="AE3634">
        <v>1</v>
      </c>
      <c r="AF3634">
        <v>1</v>
      </c>
      <c r="AG3634">
        <v>2026</v>
      </c>
      <c r="AH3634">
        <v>20260101</v>
      </c>
      <c r="AI3634" t="s">
        <v>5754</v>
      </c>
      <c r="AJ3634">
        <v>11700</v>
      </c>
      <c r="AK3634">
        <v>10084.2109375</v>
      </c>
      <c r="AL3634" s="10">
        <f t="shared" si="448"/>
        <v>1615.7890625</v>
      </c>
      <c r="AM3634" s="11">
        <f t="shared" si="449"/>
        <v>0.13810162927350428</v>
      </c>
      <c r="AN3634">
        <v>11700</v>
      </c>
      <c r="AO3634">
        <v>10908.43753467341</v>
      </c>
      <c r="AP3634" s="12">
        <f t="shared" si="450"/>
        <v>791.56246532658952</v>
      </c>
      <c r="AQ3634" s="13">
        <f t="shared" si="451"/>
        <v>6.7654911566375167E-2</v>
      </c>
      <c r="AR3634">
        <v>11700</v>
      </c>
      <c r="AS3634">
        <v>11982.13832633287</v>
      </c>
      <c r="AT3634" s="14">
        <f t="shared" si="452"/>
        <v>282.13832633286984</v>
      </c>
      <c r="AU3634" s="15">
        <f t="shared" si="453"/>
        <v>2.4114386866057252E-2</v>
      </c>
      <c r="AV3634">
        <v>11700</v>
      </c>
      <c r="AW3634">
        <v>10367.296296296299</v>
      </c>
      <c r="AX3634" s="16">
        <f t="shared" si="454"/>
        <v>1332.7037037037007</v>
      </c>
      <c r="AY3634" s="17">
        <f t="shared" si="455"/>
        <v>0.11390629946185477</v>
      </c>
    </row>
    <row r="3635" spans="1:51" x14ac:dyDescent="0.25">
      <c r="A3635" t="s">
        <v>54</v>
      </c>
      <c r="B3635" t="s">
        <v>453</v>
      </c>
      <c r="C3635">
        <v>11000</v>
      </c>
      <c r="D3635">
        <v>89109</v>
      </c>
      <c r="E3635">
        <v>2020</v>
      </c>
      <c r="F3635" t="s">
        <v>155</v>
      </c>
      <c r="G3635" t="s">
        <v>1311</v>
      </c>
      <c r="H3635" t="s">
        <v>1728</v>
      </c>
      <c r="J3635">
        <v>6</v>
      </c>
      <c r="K3635" t="s">
        <v>44</v>
      </c>
      <c r="L3635">
        <v>3</v>
      </c>
      <c r="M3635" t="s">
        <v>45</v>
      </c>
      <c r="N3635">
        <v>3.5999999046325679</v>
      </c>
      <c r="O3635" t="s">
        <v>60</v>
      </c>
      <c r="P3635" t="s">
        <v>46</v>
      </c>
      <c r="Q3635">
        <v>3</v>
      </c>
      <c r="R3635" t="s">
        <v>220</v>
      </c>
      <c r="S3635" t="s">
        <v>62</v>
      </c>
      <c r="T3635">
        <v>280</v>
      </c>
      <c r="U3635" t="s">
        <v>63</v>
      </c>
      <c r="V3635" t="s">
        <v>79</v>
      </c>
      <c r="X3635" t="s">
        <v>81</v>
      </c>
      <c r="Y3635" t="s">
        <v>66</v>
      </c>
      <c r="AA3635">
        <v>0</v>
      </c>
      <c r="AB3635" t="s">
        <v>51</v>
      </c>
      <c r="AC3635" t="s">
        <v>222</v>
      </c>
      <c r="AD3635">
        <v>1</v>
      </c>
      <c r="AE3635">
        <v>1</v>
      </c>
      <c r="AF3635">
        <v>1</v>
      </c>
      <c r="AG3635">
        <v>2026</v>
      </c>
      <c r="AH3635">
        <v>20260102</v>
      </c>
      <c r="AI3635" t="s">
        <v>5755</v>
      </c>
      <c r="AJ3635">
        <v>11000</v>
      </c>
      <c r="AK3635">
        <v>13865.966796875</v>
      </c>
      <c r="AL3635" s="10">
        <f t="shared" si="448"/>
        <v>2865.966796875</v>
      </c>
      <c r="AM3635" s="11">
        <f t="shared" si="449"/>
        <v>0.26054243607954547</v>
      </c>
      <c r="AN3635">
        <v>11000</v>
      </c>
      <c r="AO3635">
        <v>14288.24298518366</v>
      </c>
      <c r="AP3635" s="12">
        <f t="shared" si="450"/>
        <v>3288.2429851836605</v>
      </c>
      <c r="AQ3635" s="13">
        <f t="shared" si="451"/>
        <v>0.29893118047124184</v>
      </c>
      <c r="AR3635">
        <v>11000</v>
      </c>
      <c r="AS3635">
        <v>14440.41031017058</v>
      </c>
      <c r="AT3635" s="14">
        <f t="shared" si="452"/>
        <v>3440.4103101705805</v>
      </c>
      <c r="AU3635" s="15">
        <f t="shared" si="453"/>
        <v>0.31276457365187094</v>
      </c>
      <c r="AV3635">
        <v>11000</v>
      </c>
      <c r="AW3635">
        <v>14083.165662650599</v>
      </c>
      <c r="AX3635" s="16">
        <f t="shared" si="454"/>
        <v>3083.1656626505992</v>
      </c>
      <c r="AY3635" s="17">
        <f t="shared" si="455"/>
        <v>0.28028778751369082</v>
      </c>
    </row>
    <row r="3636" spans="1:51" x14ac:dyDescent="0.25">
      <c r="A3636" t="s">
        <v>69</v>
      </c>
      <c r="B3636" t="s">
        <v>185</v>
      </c>
      <c r="C3636">
        <v>525</v>
      </c>
      <c r="D3636">
        <v>102197</v>
      </c>
      <c r="E3636">
        <v>2018</v>
      </c>
      <c r="F3636" t="s">
        <v>41</v>
      </c>
      <c r="G3636" t="s">
        <v>296</v>
      </c>
      <c r="H3636" t="s">
        <v>365</v>
      </c>
      <c r="J3636">
        <v>4</v>
      </c>
      <c r="K3636" t="s">
        <v>111</v>
      </c>
      <c r="L3636">
        <v>4</v>
      </c>
      <c r="M3636" t="s">
        <v>45</v>
      </c>
      <c r="N3636">
        <v>2</v>
      </c>
      <c r="O3636" t="s">
        <v>45</v>
      </c>
      <c r="P3636" t="s">
        <v>46</v>
      </c>
      <c r="R3636" t="s">
        <v>47</v>
      </c>
      <c r="S3636" t="s">
        <v>48</v>
      </c>
      <c r="T3636">
        <v>152</v>
      </c>
      <c r="U3636" t="s">
        <v>63</v>
      </c>
      <c r="W3636" t="s">
        <v>298</v>
      </c>
      <c r="X3636" t="s">
        <v>49</v>
      </c>
      <c r="Y3636" t="s">
        <v>50</v>
      </c>
      <c r="Z3636">
        <v>21795</v>
      </c>
      <c r="AA3636">
        <v>0</v>
      </c>
      <c r="AB3636" t="s">
        <v>51</v>
      </c>
      <c r="AC3636" t="s">
        <v>52</v>
      </c>
      <c r="AD3636">
        <v>1</v>
      </c>
      <c r="AE3636">
        <v>1</v>
      </c>
      <c r="AF3636">
        <v>1</v>
      </c>
      <c r="AG3636">
        <v>2026</v>
      </c>
      <c r="AH3636">
        <v>20251229</v>
      </c>
      <c r="AI3636" t="s">
        <v>5756</v>
      </c>
      <c r="AJ3636">
        <v>525</v>
      </c>
      <c r="AK3636">
        <v>7869.26611328125</v>
      </c>
      <c r="AL3636" s="10">
        <f t="shared" si="448"/>
        <v>7344.26611328125</v>
      </c>
      <c r="AM3636" s="11">
        <f t="shared" si="449"/>
        <v>13.989078311011905</v>
      </c>
      <c r="AN3636">
        <v>525</v>
      </c>
      <c r="AO3636">
        <v>7605.5146490337538</v>
      </c>
      <c r="AP3636" s="12">
        <f t="shared" si="450"/>
        <v>7080.5146490337538</v>
      </c>
      <c r="AQ3636" s="13">
        <f t="shared" si="451"/>
        <v>13.486694569588103</v>
      </c>
      <c r="AR3636">
        <v>525</v>
      </c>
      <c r="AS3636">
        <v>7966.0010789461303</v>
      </c>
      <c r="AT3636" s="14">
        <f t="shared" si="452"/>
        <v>7441.0010789461303</v>
      </c>
      <c r="AU3636" s="15">
        <f t="shared" si="453"/>
        <v>14.17333538846882</v>
      </c>
      <c r="AV3636">
        <v>525</v>
      </c>
      <c r="AW3636">
        <v>7932.4984286612198</v>
      </c>
      <c r="AX3636" s="16">
        <f t="shared" si="454"/>
        <v>7407.4984286612198</v>
      </c>
      <c r="AY3636" s="17">
        <f t="shared" si="455"/>
        <v>14.109520816497561</v>
      </c>
    </row>
    <row r="3637" spans="1:51" x14ac:dyDescent="0.25">
      <c r="A3637" t="s">
        <v>69</v>
      </c>
      <c r="B3637" t="s">
        <v>70</v>
      </c>
      <c r="C3637">
        <v>2600</v>
      </c>
      <c r="D3637">
        <v>185986</v>
      </c>
      <c r="E3637">
        <v>1996</v>
      </c>
      <c r="F3637" t="s">
        <v>71</v>
      </c>
      <c r="G3637" t="s">
        <v>865</v>
      </c>
      <c r="I3637" t="s">
        <v>5757</v>
      </c>
      <c r="J3637">
        <v>8</v>
      </c>
      <c r="K3637" t="s">
        <v>338</v>
      </c>
      <c r="L3637">
        <v>4</v>
      </c>
      <c r="M3637" t="s">
        <v>45</v>
      </c>
      <c r="N3637">
        <v>5.6999998092651367</v>
      </c>
      <c r="O3637" t="s">
        <v>119</v>
      </c>
      <c r="P3637" t="s">
        <v>46</v>
      </c>
      <c r="R3637" t="s">
        <v>47</v>
      </c>
      <c r="S3637" t="s">
        <v>151</v>
      </c>
      <c r="U3637" t="s">
        <v>63</v>
      </c>
      <c r="V3637" t="s">
        <v>79</v>
      </c>
      <c r="X3637" t="s">
        <v>97</v>
      </c>
      <c r="Y3637" t="s">
        <v>82</v>
      </c>
      <c r="AA3637">
        <v>0</v>
      </c>
      <c r="AB3637" t="s">
        <v>51</v>
      </c>
      <c r="AC3637" t="s">
        <v>52</v>
      </c>
      <c r="AD3637">
        <v>1</v>
      </c>
      <c r="AE3637">
        <v>1</v>
      </c>
      <c r="AF3637">
        <v>1</v>
      </c>
      <c r="AG3637">
        <v>2026</v>
      </c>
      <c r="AH3637">
        <v>20251230</v>
      </c>
      <c r="AI3637" t="s">
        <v>5758</v>
      </c>
      <c r="AJ3637">
        <v>2600</v>
      </c>
      <c r="AK3637">
        <v>688.47515869140625</v>
      </c>
      <c r="AL3637" s="10">
        <f t="shared" si="448"/>
        <v>1911.5248413085938</v>
      </c>
      <c r="AM3637" s="11">
        <f t="shared" si="449"/>
        <v>0.73520186204176685</v>
      </c>
      <c r="AN3637">
        <v>2600</v>
      </c>
      <c r="AO3637">
        <v>692.90109895014325</v>
      </c>
      <c r="AP3637" s="12">
        <f t="shared" si="450"/>
        <v>1907.0989010498567</v>
      </c>
      <c r="AQ3637" s="13">
        <f t="shared" si="451"/>
        <v>0.73349957732686799</v>
      </c>
      <c r="AR3637">
        <v>2600</v>
      </c>
      <c r="AS3637">
        <v>737.41849824828626</v>
      </c>
      <c r="AT3637" s="14">
        <f t="shared" si="452"/>
        <v>1862.5815017517139</v>
      </c>
      <c r="AU3637" s="15">
        <f t="shared" si="453"/>
        <v>0.71637750067373607</v>
      </c>
      <c r="AV3637">
        <v>2600</v>
      </c>
      <c r="AW3637">
        <v>706.27304347826089</v>
      </c>
      <c r="AX3637" s="16">
        <f t="shared" si="454"/>
        <v>1893.7269565217391</v>
      </c>
      <c r="AY3637" s="17">
        <f t="shared" si="455"/>
        <v>0.72835652173913046</v>
      </c>
    </row>
    <row r="3638" spans="1:51" x14ac:dyDescent="0.25">
      <c r="A3638" t="s">
        <v>106</v>
      </c>
      <c r="B3638" t="s">
        <v>107</v>
      </c>
      <c r="C3638">
        <v>7600</v>
      </c>
      <c r="D3638">
        <v>126508</v>
      </c>
      <c r="E3638">
        <v>2021</v>
      </c>
      <c r="F3638" t="s">
        <v>182</v>
      </c>
      <c r="G3638" t="s">
        <v>202</v>
      </c>
      <c r="H3638" t="s">
        <v>362</v>
      </c>
      <c r="J3638">
        <v>6</v>
      </c>
      <c r="K3638" t="s">
        <v>59</v>
      </c>
      <c r="L3638">
        <v>4</v>
      </c>
      <c r="M3638" t="s">
        <v>45</v>
      </c>
      <c r="N3638">
        <v>3.5</v>
      </c>
      <c r="O3638" t="s">
        <v>60</v>
      </c>
      <c r="P3638" t="s">
        <v>161</v>
      </c>
      <c r="R3638" t="s">
        <v>61</v>
      </c>
      <c r="S3638" t="s">
        <v>151</v>
      </c>
      <c r="U3638" t="s">
        <v>63</v>
      </c>
      <c r="X3638" t="s">
        <v>65</v>
      </c>
      <c r="Y3638" t="s">
        <v>82</v>
      </c>
      <c r="AA3638">
        <v>0</v>
      </c>
      <c r="AB3638" t="s">
        <v>51</v>
      </c>
      <c r="AC3638" t="s">
        <v>67</v>
      </c>
      <c r="AD3638">
        <v>1</v>
      </c>
      <c r="AE3638">
        <v>1</v>
      </c>
      <c r="AF3638">
        <v>1</v>
      </c>
      <c r="AG3638">
        <v>2026</v>
      </c>
      <c r="AH3638">
        <v>20260102</v>
      </c>
      <c r="AI3638" t="s">
        <v>5759</v>
      </c>
      <c r="AJ3638">
        <v>7600</v>
      </c>
      <c r="AK3638">
        <v>3140.500732421875</v>
      </c>
      <c r="AL3638" s="10">
        <f t="shared" si="448"/>
        <v>4459.499267578125</v>
      </c>
      <c r="AM3638" s="11">
        <f t="shared" si="449"/>
        <v>0.58677621941817437</v>
      </c>
      <c r="AN3638">
        <v>7600</v>
      </c>
      <c r="AO3638">
        <v>3256.451664825629</v>
      </c>
      <c r="AP3638" s="12">
        <f t="shared" si="450"/>
        <v>4343.5483351743715</v>
      </c>
      <c r="AQ3638" s="13">
        <f t="shared" si="451"/>
        <v>0.57151951778610155</v>
      </c>
      <c r="AR3638">
        <v>7600</v>
      </c>
      <c r="AS3638">
        <v>3162.2195603662171</v>
      </c>
      <c r="AT3638" s="14">
        <f t="shared" si="452"/>
        <v>4437.7804396337833</v>
      </c>
      <c r="AU3638" s="15">
        <f t="shared" si="453"/>
        <v>0.58391847889918203</v>
      </c>
      <c r="AV3638">
        <v>7600</v>
      </c>
      <c r="AW3638">
        <v>3235.4567699836871</v>
      </c>
      <c r="AX3638" s="16">
        <f t="shared" si="454"/>
        <v>4364.5432300163129</v>
      </c>
      <c r="AY3638" s="17">
        <f t="shared" si="455"/>
        <v>0.5742820039495149</v>
      </c>
    </row>
    <row r="3639" spans="1:51" x14ac:dyDescent="0.25">
      <c r="A3639" t="s">
        <v>39</v>
      </c>
      <c r="B3639" t="s">
        <v>218</v>
      </c>
      <c r="C3639">
        <v>24600</v>
      </c>
      <c r="D3639">
        <v>31590</v>
      </c>
      <c r="E3639">
        <v>2024</v>
      </c>
      <c r="F3639" t="s">
        <v>408</v>
      </c>
      <c r="G3639" t="s">
        <v>4174</v>
      </c>
      <c r="H3639" t="s">
        <v>280</v>
      </c>
      <c r="J3639">
        <v>6</v>
      </c>
      <c r="K3639" t="s">
        <v>111</v>
      </c>
      <c r="L3639">
        <v>4</v>
      </c>
      <c r="M3639" t="s">
        <v>45</v>
      </c>
      <c r="N3639">
        <v>3.5999999046325679</v>
      </c>
      <c r="O3639" t="s">
        <v>60</v>
      </c>
      <c r="P3639" t="s">
        <v>46</v>
      </c>
      <c r="Q3639">
        <v>5</v>
      </c>
      <c r="R3639" t="s">
        <v>353</v>
      </c>
      <c r="S3639" t="s">
        <v>62</v>
      </c>
      <c r="T3639">
        <v>287</v>
      </c>
      <c r="U3639" t="s">
        <v>63</v>
      </c>
      <c r="V3639" t="s">
        <v>79</v>
      </c>
      <c r="X3639" t="s">
        <v>97</v>
      </c>
      <c r="Y3639" t="s">
        <v>125</v>
      </c>
      <c r="AA3639">
        <v>0</v>
      </c>
      <c r="AB3639" t="s">
        <v>51</v>
      </c>
      <c r="AC3639" t="s">
        <v>353</v>
      </c>
      <c r="AD3639">
        <v>1</v>
      </c>
      <c r="AE3639">
        <v>1</v>
      </c>
      <c r="AF3639">
        <v>1</v>
      </c>
      <c r="AG3639">
        <v>2026</v>
      </c>
      <c r="AH3639">
        <v>20260102</v>
      </c>
      <c r="AI3639" t="s">
        <v>5760</v>
      </c>
      <c r="AJ3639">
        <v>24600</v>
      </c>
      <c r="AK3639">
        <v>21845.21875</v>
      </c>
      <c r="AL3639" s="10">
        <f t="shared" si="448"/>
        <v>2754.78125</v>
      </c>
      <c r="AM3639" s="11">
        <f t="shared" si="449"/>
        <v>0.11198297764227642</v>
      </c>
      <c r="AN3639">
        <v>24600</v>
      </c>
      <c r="AO3639">
        <v>23052.66828211322</v>
      </c>
      <c r="AP3639" s="12">
        <f t="shared" si="450"/>
        <v>1547.3317178867801</v>
      </c>
      <c r="AQ3639" s="13">
        <f t="shared" si="451"/>
        <v>6.2899663328730898E-2</v>
      </c>
      <c r="AR3639">
        <v>24600</v>
      </c>
      <c r="AS3639">
        <v>22543.113981516319</v>
      </c>
      <c r="AT3639" s="14">
        <f t="shared" si="452"/>
        <v>2056.8860184836813</v>
      </c>
      <c r="AU3639" s="15">
        <f t="shared" si="453"/>
        <v>8.361325278388948E-2</v>
      </c>
      <c r="AV3639">
        <v>24600</v>
      </c>
      <c r="AW3639">
        <v>21929.87511230907</v>
      </c>
      <c r="AX3639" s="16">
        <f t="shared" si="454"/>
        <v>2670.1248876909303</v>
      </c>
      <c r="AY3639" s="17">
        <f t="shared" si="455"/>
        <v>0.10854166210125733</v>
      </c>
    </row>
    <row r="3640" spans="1:51" x14ac:dyDescent="0.25">
      <c r="A3640" t="s">
        <v>54</v>
      </c>
      <c r="B3640" t="s">
        <v>176</v>
      </c>
      <c r="C3640">
        <v>7000</v>
      </c>
      <c r="D3640">
        <v>94226</v>
      </c>
      <c r="E3640">
        <v>2018</v>
      </c>
      <c r="F3640" t="s">
        <v>165</v>
      </c>
      <c r="G3640" t="s">
        <v>838</v>
      </c>
      <c r="H3640" t="s">
        <v>3067</v>
      </c>
      <c r="I3640" t="s">
        <v>840</v>
      </c>
      <c r="J3640">
        <v>4</v>
      </c>
      <c r="K3640" t="s">
        <v>118</v>
      </c>
      <c r="L3640">
        <v>4</v>
      </c>
      <c r="M3640" t="s">
        <v>45</v>
      </c>
      <c r="N3640">
        <v>2</v>
      </c>
      <c r="O3640" t="s">
        <v>60</v>
      </c>
      <c r="P3640" t="s">
        <v>46</v>
      </c>
      <c r="Q3640">
        <v>3</v>
      </c>
      <c r="R3640" t="s">
        <v>305</v>
      </c>
      <c r="S3640" t="s">
        <v>151</v>
      </c>
      <c r="T3640">
        <v>145</v>
      </c>
      <c r="U3640" t="s">
        <v>63</v>
      </c>
      <c r="V3640" t="s">
        <v>64</v>
      </c>
      <c r="W3640" t="s">
        <v>841</v>
      </c>
      <c r="X3640" t="s">
        <v>65</v>
      </c>
      <c r="Y3640" t="s">
        <v>50</v>
      </c>
      <c r="Z3640">
        <v>22500</v>
      </c>
      <c r="AA3640">
        <v>0</v>
      </c>
      <c r="AB3640" t="s">
        <v>51</v>
      </c>
      <c r="AC3640" t="s">
        <v>52</v>
      </c>
      <c r="AD3640">
        <v>1</v>
      </c>
      <c r="AE3640">
        <v>1</v>
      </c>
      <c r="AF3640">
        <v>1</v>
      </c>
      <c r="AG3640">
        <v>2026</v>
      </c>
      <c r="AH3640">
        <v>20251230</v>
      </c>
      <c r="AI3640" t="s">
        <v>5761</v>
      </c>
      <c r="AJ3640">
        <v>7000</v>
      </c>
      <c r="AK3640">
        <v>10047.5458984375</v>
      </c>
      <c r="AL3640" s="10">
        <f t="shared" si="448"/>
        <v>3047.5458984375</v>
      </c>
      <c r="AM3640" s="11">
        <f t="shared" si="449"/>
        <v>0.43536369977678574</v>
      </c>
      <c r="AN3640">
        <v>7000</v>
      </c>
      <c r="AO3640">
        <v>9376.7558938026632</v>
      </c>
      <c r="AP3640" s="12">
        <f t="shared" si="450"/>
        <v>2376.7558938026632</v>
      </c>
      <c r="AQ3640" s="13">
        <f t="shared" si="451"/>
        <v>0.33953655625752333</v>
      </c>
      <c r="AR3640">
        <v>7000</v>
      </c>
      <c r="AS3640">
        <v>9808.792034598051</v>
      </c>
      <c r="AT3640" s="14">
        <f t="shared" si="452"/>
        <v>2808.792034598051</v>
      </c>
      <c r="AU3640" s="15">
        <f t="shared" si="453"/>
        <v>0.40125600494257874</v>
      </c>
      <c r="AV3640">
        <v>7000</v>
      </c>
      <c r="AW3640">
        <v>10063.760080645159</v>
      </c>
      <c r="AX3640" s="16">
        <f t="shared" si="454"/>
        <v>3063.7600806451592</v>
      </c>
      <c r="AY3640" s="17">
        <f t="shared" si="455"/>
        <v>0.43768001152073704</v>
      </c>
    </row>
    <row r="3641" spans="1:51" x14ac:dyDescent="0.25">
      <c r="A3641" t="s">
        <v>54</v>
      </c>
      <c r="B3641" t="s">
        <v>127</v>
      </c>
      <c r="C3641">
        <v>30000</v>
      </c>
      <c r="D3641">
        <v>54977</v>
      </c>
      <c r="E3641">
        <v>2023</v>
      </c>
      <c r="F3641" t="s">
        <v>182</v>
      </c>
      <c r="G3641" t="s">
        <v>2331</v>
      </c>
      <c r="H3641" t="s">
        <v>3330</v>
      </c>
      <c r="J3641">
        <v>6</v>
      </c>
      <c r="K3641" t="s">
        <v>75</v>
      </c>
      <c r="L3641">
        <v>4</v>
      </c>
      <c r="M3641" t="s">
        <v>45</v>
      </c>
      <c r="N3641">
        <v>3.7999999523162842</v>
      </c>
      <c r="O3641" t="s">
        <v>76</v>
      </c>
      <c r="P3641" t="s">
        <v>46</v>
      </c>
      <c r="Q3641">
        <v>5</v>
      </c>
      <c r="R3641" t="s">
        <v>77</v>
      </c>
      <c r="S3641" t="s">
        <v>78</v>
      </c>
      <c r="U3641" t="s">
        <v>63</v>
      </c>
      <c r="X3641" t="s">
        <v>97</v>
      </c>
      <c r="Y3641" t="s">
        <v>82</v>
      </c>
      <c r="AA3641">
        <v>0</v>
      </c>
      <c r="AB3641" t="s">
        <v>51</v>
      </c>
      <c r="AC3641" t="s">
        <v>83</v>
      </c>
      <c r="AD3641">
        <v>1</v>
      </c>
      <c r="AE3641">
        <v>1</v>
      </c>
      <c r="AF3641">
        <v>1</v>
      </c>
      <c r="AG3641">
        <v>2026</v>
      </c>
      <c r="AH3641">
        <v>20251231</v>
      </c>
      <c r="AI3641" t="s">
        <v>5762</v>
      </c>
      <c r="AJ3641">
        <v>30000</v>
      </c>
      <c r="AK3641">
        <v>24514.068359375</v>
      </c>
      <c r="AL3641" s="10">
        <f t="shared" si="448"/>
        <v>5485.931640625</v>
      </c>
      <c r="AM3641" s="11">
        <f t="shared" si="449"/>
        <v>0.18286438802083332</v>
      </c>
      <c r="AN3641">
        <v>30000</v>
      </c>
      <c r="AO3641">
        <v>25249.176447472881</v>
      </c>
      <c r="AP3641" s="12">
        <f t="shared" si="450"/>
        <v>4750.8235525271193</v>
      </c>
      <c r="AQ3641" s="13">
        <f t="shared" si="451"/>
        <v>0.15836078508423732</v>
      </c>
      <c r="AR3641">
        <v>30000</v>
      </c>
      <c r="AS3641">
        <v>25328.024301447142</v>
      </c>
      <c r="AT3641" s="14">
        <f t="shared" si="452"/>
        <v>4671.9756985528584</v>
      </c>
      <c r="AU3641" s="15">
        <f t="shared" si="453"/>
        <v>0.15573252328509529</v>
      </c>
      <c r="AV3641">
        <v>30000</v>
      </c>
      <c r="AW3641">
        <v>24638.15047021944</v>
      </c>
      <c r="AX3641" s="16">
        <f t="shared" si="454"/>
        <v>5361.8495297805603</v>
      </c>
      <c r="AY3641" s="17">
        <f t="shared" si="455"/>
        <v>0.17872831765935202</v>
      </c>
    </row>
    <row r="3642" spans="1:51" x14ac:dyDescent="0.25">
      <c r="A3642" t="s">
        <v>39</v>
      </c>
      <c r="B3642" t="s">
        <v>224</v>
      </c>
      <c r="C3642">
        <v>5200</v>
      </c>
      <c r="D3642">
        <v>130836</v>
      </c>
      <c r="E3642">
        <v>2019</v>
      </c>
      <c r="F3642" t="s">
        <v>56</v>
      </c>
      <c r="G3642" t="s">
        <v>57</v>
      </c>
      <c r="H3642" t="s">
        <v>2877</v>
      </c>
      <c r="J3642">
        <v>4</v>
      </c>
      <c r="K3642" t="s">
        <v>44</v>
      </c>
      <c r="L3642">
        <v>4</v>
      </c>
      <c r="M3642" t="s">
        <v>45</v>
      </c>
      <c r="N3642">
        <v>2</v>
      </c>
      <c r="O3642" t="s">
        <v>60</v>
      </c>
      <c r="P3642" t="s">
        <v>46</v>
      </c>
      <c r="Q3642">
        <v>5</v>
      </c>
      <c r="R3642" t="s">
        <v>61</v>
      </c>
      <c r="T3642">
        <v>188</v>
      </c>
      <c r="U3642" t="s">
        <v>63</v>
      </c>
      <c r="V3642" t="s">
        <v>64</v>
      </c>
      <c r="X3642" t="s">
        <v>65</v>
      </c>
      <c r="Y3642" t="s">
        <v>66</v>
      </c>
      <c r="Z3642">
        <v>27555</v>
      </c>
      <c r="AA3642">
        <v>1</v>
      </c>
      <c r="AB3642" t="s">
        <v>292</v>
      </c>
      <c r="AC3642" t="s">
        <v>293</v>
      </c>
      <c r="AD3642">
        <v>1</v>
      </c>
      <c r="AE3642">
        <v>1</v>
      </c>
      <c r="AF3642">
        <v>1</v>
      </c>
      <c r="AG3642">
        <v>2026</v>
      </c>
      <c r="AH3642">
        <v>20251231</v>
      </c>
      <c r="AI3642" t="s">
        <v>5763</v>
      </c>
      <c r="AJ3642">
        <v>5200</v>
      </c>
      <c r="AK3642">
        <v>5051.10009765625</v>
      </c>
      <c r="AL3642" s="10">
        <f t="shared" si="448"/>
        <v>148.89990234375</v>
      </c>
      <c r="AM3642" s="11">
        <f t="shared" si="449"/>
        <v>2.8634596604567308E-2</v>
      </c>
      <c r="AN3642">
        <v>5200</v>
      </c>
      <c r="AO3642">
        <v>4971.4172965056332</v>
      </c>
      <c r="AP3642" s="12">
        <f t="shared" si="450"/>
        <v>228.5827034943668</v>
      </c>
      <c r="AQ3642" s="13">
        <f t="shared" si="451"/>
        <v>4.395821221045515E-2</v>
      </c>
      <c r="AR3642">
        <v>5200</v>
      </c>
      <c r="AS3642">
        <v>4743.1377648831776</v>
      </c>
      <c r="AT3642" s="14">
        <f t="shared" si="452"/>
        <v>456.86223511682238</v>
      </c>
      <c r="AU3642" s="15">
        <f t="shared" si="453"/>
        <v>8.785812213785045E-2</v>
      </c>
      <c r="AV3642">
        <v>5200</v>
      </c>
      <c r="AW3642">
        <v>5170.6335797254487</v>
      </c>
      <c r="AX3642" s="16">
        <f t="shared" si="454"/>
        <v>29.366420274551274</v>
      </c>
      <c r="AY3642" s="17">
        <f t="shared" si="455"/>
        <v>5.6473885143367838E-3</v>
      </c>
    </row>
    <row r="3643" spans="1:51" x14ac:dyDescent="0.25">
      <c r="A3643" t="s">
        <v>106</v>
      </c>
      <c r="B3643" t="s">
        <v>1157</v>
      </c>
      <c r="C3643">
        <v>2000</v>
      </c>
      <c r="D3643">
        <v>245831</v>
      </c>
      <c r="E3643">
        <v>2006</v>
      </c>
      <c r="F3643" t="s">
        <v>165</v>
      </c>
      <c r="G3643" t="s">
        <v>1124</v>
      </c>
      <c r="H3643" t="s">
        <v>992</v>
      </c>
      <c r="I3643" t="s">
        <v>1659</v>
      </c>
      <c r="J3643">
        <v>8</v>
      </c>
      <c r="K3643" t="s">
        <v>75</v>
      </c>
      <c r="L3643">
        <v>4</v>
      </c>
      <c r="M3643" t="s">
        <v>45</v>
      </c>
      <c r="N3643">
        <v>4.6999998092651367</v>
      </c>
      <c r="O3643" t="s">
        <v>119</v>
      </c>
      <c r="P3643" t="s">
        <v>46</v>
      </c>
      <c r="Q3643">
        <v>2</v>
      </c>
      <c r="R3643" t="s">
        <v>47</v>
      </c>
      <c r="S3643" t="s">
        <v>151</v>
      </c>
      <c r="T3643">
        <v>273</v>
      </c>
      <c r="U3643" t="s">
        <v>63</v>
      </c>
      <c r="V3643" t="s">
        <v>79</v>
      </c>
      <c r="W3643" t="s">
        <v>1126</v>
      </c>
      <c r="X3643" t="s">
        <v>97</v>
      </c>
      <c r="Y3643" t="s">
        <v>82</v>
      </c>
      <c r="AA3643">
        <v>0</v>
      </c>
      <c r="AB3643" t="s">
        <v>51</v>
      </c>
      <c r="AC3643" t="s">
        <v>52</v>
      </c>
      <c r="AD3643">
        <v>1</v>
      </c>
      <c r="AE3643">
        <v>1</v>
      </c>
      <c r="AF3643">
        <v>1</v>
      </c>
      <c r="AG3643">
        <v>2026</v>
      </c>
      <c r="AH3643">
        <v>20251230</v>
      </c>
      <c r="AI3643" t="s">
        <v>5764</v>
      </c>
      <c r="AJ3643">
        <v>2000</v>
      </c>
      <c r="AK3643">
        <v>1660.7666015625</v>
      </c>
      <c r="AL3643" s="10">
        <f t="shared" si="448"/>
        <v>339.2333984375</v>
      </c>
      <c r="AM3643" s="11">
        <f t="shared" si="449"/>
        <v>0.16961669921875</v>
      </c>
      <c r="AN3643">
        <v>2000</v>
      </c>
      <c r="AO3643">
        <v>1822.935696126375</v>
      </c>
      <c r="AP3643" s="12">
        <f t="shared" si="450"/>
        <v>177.06430387362502</v>
      </c>
      <c r="AQ3643" s="13">
        <f t="shared" si="451"/>
        <v>8.8532151936812506E-2</v>
      </c>
      <c r="AR3643">
        <v>2000</v>
      </c>
      <c r="AS3643">
        <v>1674.785958659442</v>
      </c>
      <c r="AT3643" s="14">
        <f t="shared" si="452"/>
        <v>325.21404134055797</v>
      </c>
      <c r="AU3643" s="15">
        <f t="shared" si="453"/>
        <v>0.16260702067027899</v>
      </c>
      <c r="AV3643">
        <v>2000</v>
      </c>
      <c r="AW3643">
        <v>1712.8797054009819</v>
      </c>
      <c r="AX3643" s="16">
        <f t="shared" si="454"/>
        <v>287.12029459901805</v>
      </c>
      <c r="AY3643" s="17">
        <f t="shared" si="455"/>
        <v>0.14356014729950903</v>
      </c>
    </row>
    <row r="3644" spans="1:51" x14ac:dyDescent="0.25">
      <c r="A3644" t="s">
        <v>106</v>
      </c>
      <c r="B3644" t="s">
        <v>482</v>
      </c>
      <c r="C3644">
        <v>5400</v>
      </c>
      <c r="D3644">
        <v>134722</v>
      </c>
      <c r="E3644">
        <v>2021</v>
      </c>
      <c r="F3644" t="s">
        <v>182</v>
      </c>
      <c r="G3644" t="s">
        <v>1869</v>
      </c>
      <c r="H3644" t="s">
        <v>362</v>
      </c>
      <c r="J3644">
        <v>4</v>
      </c>
      <c r="K3644" t="s">
        <v>111</v>
      </c>
      <c r="L3644">
        <v>4</v>
      </c>
      <c r="M3644" t="s">
        <v>45</v>
      </c>
      <c r="N3644">
        <v>2</v>
      </c>
      <c r="O3644" t="s">
        <v>45</v>
      </c>
      <c r="P3644" t="s">
        <v>46</v>
      </c>
      <c r="R3644" t="s">
        <v>440</v>
      </c>
      <c r="S3644" t="s">
        <v>78</v>
      </c>
      <c r="U3644" t="s">
        <v>63</v>
      </c>
      <c r="X3644" t="s">
        <v>65</v>
      </c>
      <c r="Y3644" t="s">
        <v>50</v>
      </c>
      <c r="AA3644">
        <v>0</v>
      </c>
      <c r="AB3644" t="s">
        <v>51</v>
      </c>
      <c r="AC3644" t="s">
        <v>559</v>
      </c>
      <c r="AD3644">
        <v>1</v>
      </c>
      <c r="AE3644">
        <v>1</v>
      </c>
      <c r="AF3644">
        <v>1</v>
      </c>
      <c r="AG3644">
        <v>2026</v>
      </c>
      <c r="AH3644">
        <v>20251230</v>
      </c>
      <c r="AI3644" t="s">
        <v>5765</v>
      </c>
      <c r="AJ3644">
        <v>5400</v>
      </c>
      <c r="AK3644">
        <v>7070.0400390625</v>
      </c>
      <c r="AL3644" s="10">
        <f t="shared" si="448"/>
        <v>1670.0400390625</v>
      </c>
      <c r="AM3644" s="11">
        <f t="shared" si="449"/>
        <v>0.30926667390046297</v>
      </c>
      <c r="AN3644">
        <v>5400</v>
      </c>
      <c r="AO3644">
        <v>7090.3958021569124</v>
      </c>
      <c r="AP3644" s="12">
        <f t="shared" si="450"/>
        <v>1690.3958021569124</v>
      </c>
      <c r="AQ3644" s="13">
        <f t="shared" si="451"/>
        <v>0.31303625965868748</v>
      </c>
      <c r="AR3644">
        <v>5400</v>
      </c>
      <c r="AS3644">
        <v>6915.7765082108926</v>
      </c>
      <c r="AT3644" s="14">
        <f t="shared" si="452"/>
        <v>1515.7765082108926</v>
      </c>
      <c r="AU3644" s="15">
        <f t="shared" si="453"/>
        <v>0.28069935337238755</v>
      </c>
      <c r="AV3644">
        <v>5400</v>
      </c>
      <c r="AW3644">
        <v>7126.8665607625098</v>
      </c>
      <c r="AX3644" s="16">
        <f t="shared" si="454"/>
        <v>1726.8665607625098</v>
      </c>
      <c r="AY3644" s="17">
        <f t="shared" si="455"/>
        <v>0.31979010384490925</v>
      </c>
    </row>
    <row r="3645" spans="1:51" x14ac:dyDescent="0.25">
      <c r="A3645" t="s">
        <v>39</v>
      </c>
      <c r="B3645" t="s">
        <v>228</v>
      </c>
      <c r="C3645">
        <v>600</v>
      </c>
      <c r="D3645">
        <v>180984</v>
      </c>
      <c r="E3645">
        <v>2011</v>
      </c>
      <c r="F3645" t="s">
        <v>1321</v>
      </c>
      <c r="G3645" t="s">
        <v>3554</v>
      </c>
      <c r="J3645">
        <v>6</v>
      </c>
      <c r="K3645" t="s">
        <v>44</v>
      </c>
      <c r="L3645">
        <v>4</v>
      </c>
      <c r="M3645" t="s">
        <v>45</v>
      </c>
      <c r="N3645">
        <v>3.2000000476837158</v>
      </c>
      <c r="O3645" t="s">
        <v>45</v>
      </c>
      <c r="P3645" t="s">
        <v>46</v>
      </c>
      <c r="R3645" t="s">
        <v>47</v>
      </c>
      <c r="S3645" t="s">
        <v>48</v>
      </c>
      <c r="T3645">
        <v>240</v>
      </c>
      <c r="U3645" t="s">
        <v>63</v>
      </c>
      <c r="W3645" t="s">
        <v>5766</v>
      </c>
      <c r="X3645" t="s">
        <v>97</v>
      </c>
      <c r="Y3645" t="s">
        <v>1324</v>
      </c>
      <c r="AA3645">
        <v>0</v>
      </c>
      <c r="AB3645" t="s">
        <v>51</v>
      </c>
      <c r="AC3645" t="s">
        <v>52</v>
      </c>
      <c r="AD3645">
        <v>1</v>
      </c>
      <c r="AE3645">
        <v>1</v>
      </c>
      <c r="AF3645">
        <v>1</v>
      </c>
      <c r="AG3645">
        <v>2026</v>
      </c>
      <c r="AH3645">
        <v>20251229</v>
      </c>
      <c r="AI3645" t="s">
        <v>5767</v>
      </c>
      <c r="AJ3645">
        <v>600</v>
      </c>
      <c r="AK3645">
        <v>1118.067749023438</v>
      </c>
      <c r="AL3645" s="10">
        <f t="shared" si="448"/>
        <v>518.06774902343795</v>
      </c>
      <c r="AM3645" s="11">
        <f t="shared" si="449"/>
        <v>0.86344624837239659</v>
      </c>
      <c r="AN3645">
        <v>600</v>
      </c>
      <c r="AO3645">
        <v>1191.8143668787141</v>
      </c>
      <c r="AP3645" s="12">
        <f t="shared" si="450"/>
        <v>591.81436687871405</v>
      </c>
      <c r="AQ3645" s="13">
        <f t="shared" si="451"/>
        <v>0.98635727813119012</v>
      </c>
      <c r="AR3645">
        <v>600</v>
      </c>
      <c r="AS3645">
        <v>1133.1519751637641</v>
      </c>
      <c r="AT3645" s="14">
        <f t="shared" si="452"/>
        <v>533.15197516376406</v>
      </c>
      <c r="AU3645" s="15">
        <f t="shared" si="453"/>
        <v>0.88858662527294008</v>
      </c>
      <c r="AV3645">
        <v>600</v>
      </c>
      <c r="AW3645">
        <v>1150.3597560975611</v>
      </c>
      <c r="AX3645" s="16">
        <f t="shared" si="454"/>
        <v>550.3597560975611</v>
      </c>
      <c r="AY3645" s="17">
        <f t="shared" si="455"/>
        <v>0.91726626016260182</v>
      </c>
    </row>
    <row r="3646" spans="1:51" x14ac:dyDescent="0.25">
      <c r="A3646" t="s">
        <v>69</v>
      </c>
      <c r="B3646" t="s">
        <v>85</v>
      </c>
      <c r="C3646">
        <v>20400</v>
      </c>
      <c r="D3646">
        <v>5907</v>
      </c>
      <c r="E3646">
        <v>2024</v>
      </c>
      <c r="F3646" t="s">
        <v>71</v>
      </c>
      <c r="G3646" t="s">
        <v>123</v>
      </c>
      <c r="H3646" t="s">
        <v>695</v>
      </c>
      <c r="J3646">
        <v>4</v>
      </c>
      <c r="K3646" t="s">
        <v>111</v>
      </c>
      <c r="L3646">
        <v>4</v>
      </c>
      <c r="M3646" t="s">
        <v>45</v>
      </c>
      <c r="N3646">
        <v>1.5</v>
      </c>
      <c r="O3646" t="s">
        <v>60</v>
      </c>
      <c r="P3646" t="s">
        <v>46</v>
      </c>
      <c r="Q3646">
        <v>5</v>
      </c>
      <c r="R3646" t="s">
        <v>47</v>
      </c>
      <c r="S3646" t="s">
        <v>62</v>
      </c>
      <c r="U3646" t="s">
        <v>63</v>
      </c>
      <c r="V3646" t="s">
        <v>64</v>
      </c>
      <c r="W3646" t="s">
        <v>430</v>
      </c>
      <c r="X3646" t="s">
        <v>49</v>
      </c>
      <c r="Y3646" t="s">
        <v>66</v>
      </c>
      <c r="AA3646">
        <v>0</v>
      </c>
      <c r="AB3646" t="s">
        <v>51</v>
      </c>
      <c r="AC3646" t="s">
        <v>52</v>
      </c>
      <c r="AD3646">
        <v>1</v>
      </c>
      <c r="AE3646">
        <v>1</v>
      </c>
      <c r="AF3646">
        <v>1</v>
      </c>
      <c r="AG3646">
        <v>2026</v>
      </c>
      <c r="AH3646">
        <v>20251231</v>
      </c>
      <c r="AI3646" t="s">
        <v>5768</v>
      </c>
      <c r="AJ3646">
        <v>20400</v>
      </c>
      <c r="AK3646">
        <v>21113.77734375</v>
      </c>
      <c r="AL3646" s="10">
        <f t="shared" si="448"/>
        <v>713.77734375</v>
      </c>
      <c r="AM3646" s="11">
        <f t="shared" si="449"/>
        <v>3.4989085477941176E-2</v>
      </c>
      <c r="AN3646">
        <v>20400</v>
      </c>
      <c r="AO3646">
        <v>20968.897589639291</v>
      </c>
      <c r="AP3646" s="12">
        <f t="shared" si="450"/>
        <v>568.89758963929125</v>
      </c>
      <c r="AQ3646" s="13">
        <f t="shared" si="451"/>
        <v>2.7887136747024081E-2</v>
      </c>
      <c r="AR3646">
        <v>20400</v>
      </c>
      <c r="AS3646">
        <v>20633.834822140601</v>
      </c>
      <c r="AT3646" s="14">
        <f t="shared" si="452"/>
        <v>233.83482214060132</v>
      </c>
      <c r="AU3646" s="15">
        <f t="shared" si="453"/>
        <v>1.1462491281402025E-2</v>
      </c>
      <c r="AV3646">
        <v>20400</v>
      </c>
      <c r="AW3646">
        <v>21046.475513428119</v>
      </c>
      <c r="AX3646" s="16">
        <f t="shared" si="454"/>
        <v>646.47551342811857</v>
      </c>
      <c r="AY3646" s="17">
        <f t="shared" si="455"/>
        <v>3.1689976148437188E-2</v>
      </c>
    </row>
    <row r="3647" spans="1:51" x14ac:dyDescent="0.25">
      <c r="A3647" t="s">
        <v>39</v>
      </c>
      <c r="B3647" t="s">
        <v>224</v>
      </c>
      <c r="C3647">
        <v>6000</v>
      </c>
      <c r="D3647">
        <v>112772</v>
      </c>
      <c r="E3647">
        <v>2018</v>
      </c>
      <c r="F3647" t="s">
        <v>177</v>
      </c>
      <c r="G3647" t="s">
        <v>520</v>
      </c>
      <c r="H3647" t="s">
        <v>5769</v>
      </c>
      <c r="J3647">
        <v>4</v>
      </c>
      <c r="K3647" t="s">
        <v>75</v>
      </c>
      <c r="L3647">
        <v>4</v>
      </c>
      <c r="M3647" t="s">
        <v>45</v>
      </c>
      <c r="N3647">
        <v>2</v>
      </c>
      <c r="O3647" t="s">
        <v>60</v>
      </c>
      <c r="R3647" t="s">
        <v>61</v>
      </c>
      <c r="S3647" t="s">
        <v>62</v>
      </c>
      <c r="T3647">
        <v>174</v>
      </c>
      <c r="U3647" t="s">
        <v>63</v>
      </c>
      <c r="W3647" t="s">
        <v>508</v>
      </c>
      <c r="X3647" t="s">
        <v>65</v>
      </c>
      <c r="Y3647" t="s">
        <v>82</v>
      </c>
      <c r="Z3647">
        <v>34995</v>
      </c>
      <c r="AA3647">
        <v>0</v>
      </c>
      <c r="AB3647" t="s">
        <v>51</v>
      </c>
      <c r="AC3647" t="s">
        <v>67</v>
      </c>
      <c r="AD3647">
        <v>1</v>
      </c>
      <c r="AE3647">
        <v>1</v>
      </c>
      <c r="AF3647">
        <v>1</v>
      </c>
      <c r="AG3647">
        <v>2026</v>
      </c>
      <c r="AH3647">
        <v>20251231</v>
      </c>
      <c r="AI3647" t="s">
        <v>5770</v>
      </c>
      <c r="AJ3647">
        <v>6000</v>
      </c>
      <c r="AK3647">
        <v>5560.20166015625</v>
      </c>
      <c r="AL3647" s="10">
        <f t="shared" si="448"/>
        <v>439.79833984375</v>
      </c>
      <c r="AM3647" s="11">
        <f t="shared" si="449"/>
        <v>7.3299723307291662E-2</v>
      </c>
      <c r="AN3647">
        <v>6000</v>
      </c>
      <c r="AO3647">
        <v>5408.9068475740651</v>
      </c>
      <c r="AP3647" s="12">
        <f t="shared" si="450"/>
        <v>591.09315242593493</v>
      </c>
      <c r="AQ3647" s="13">
        <f t="shared" si="451"/>
        <v>9.8515525404322485E-2</v>
      </c>
      <c r="AR3647">
        <v>6000</v>
      </c>
      <c r="AS3647">
        <v>5565.8594312625573</v>
      </c>
      <c r="AT3647" s="14">
        <f t="shared" si="452"/>
        <v>434.14056873744266</v>
      </c>
      <c r="AU3647" s="15">
        <f t="shared" si="453"/>
        <v>7.235676145624044E-2</v>
      </c>
      <c r="AV3647">
        <v>6000</v>
      </c>
      <c r="AW3647">
        <v>5653.9220647773282</v>
      </c>
      <c r="AX3647" s="16">
        <f t="shared" si="454"/>
        <v>346.07793522267184</v>
      </c>
      <c r="AY3647" s="17">
        <f t="shared" si="455"/>
        <v>5.7679655870445309E-2</v>
      </c>
    </row>
    <row r="3648" spans="1:51" x14ac:dyDescent="0.25">
      <c r="A3648" t="s">
        <v>69</v>
      </c>
      <c r="B3648" t="s">
        <v>70</v>
      </c>
      <c r="C3648">
        <v>10500</v>
      </c>
      <c r="D3648">
        <v>131213</v>
      </c>
      <c r="E3648">
        <v>2016</v>
      </c>
      <c r="F3648" t="s">
        <v>274</v>
      </c>
      <c r="G3648" t="s">
        <v>1048</v>
      </c>
      <c r="H3648" t="s">
        <v>1142</v>
      </c>
      <c r="J3648">
        <v>8</v>
      </c>
      <c r="K3648" t="s">
        <v>59</v>
      </c>
      <c r="L3648">
        <v>4</v>
      </c>
      <c r="M3648" t="s">
        <v>45</v>
      </c>
      <c r="N3648">
        <v>5.3000001907348633</v>
      </c>
      <c r="O3648" t="s">
        <v>76</v>
      </c>
      <c r="P3648" t="s">
        <v>46</v>
      </c>
      <c r="R3648" t="s">
        <v>47</v>
      </c>
      <c r="S3648" t="s">
        <v>78</v>
      </c>
      <c r="U3648" t="s">
        <v>63</v>
      </c>
      <c r="W3648" t="s">
        <v>623</v>
      </c>
      <c r="X3648" t="s">
        <v>136</v>
      </c>
      <c r="Y3648" t="s">
        <v>82</v>
      </c>
      <c r="AA3648">
        <v>0</v>
      </c>
      <c r="AB3648" t="s">
        <v>51</v>
      </c>
      <c r="AC3648" t="s">
        <v>52</v>
      </c>
      <c r="AD3648">
        <v>1</v>
      </c>
      <c r="AE3648">
        <v>1</v>
      </c>
      <c r="AF3648">
        <v>1</v>
      </c>
      <c r="AG3648">
        <v>2026</v>
      </c>
      <c r="AH3648">
        <v>20251230</v>
      </c>
      <c r="AI3648" t="s">
        <v>5771</v>
      </c>
      <c r="AJ3648">
        <v>10500</v>
      </c>
      <c r="AK3648">
        <v>11771.0986328125</v>
      </c>
      <c r="AL3648" s="10">
        <f t="shared" si="448"/>
        <v>1271.0986328125</v>
      </c>
      <c r="AM3648" s="11">
        <f t="shared" si="449"/>
        <v>0.12105701264880953</v>
      </c>
      <c r="AN3648">
        <v>10500</v>
      </c>
      <c r="AO3648">
        <v>12309.48854912111</v>
      </c>
      <c r="AP3648" s="12">
        <f t="shared" si="450"/>
        <v>1809.4885491211098</v>
      </c>
      <c r="AQ3648" s="13">
        <f t="shared" si="451"/>
        <v>0.17233224277343903</v>
      </c>
      <c r="AR3648">
        <v>10500</v>
      </c>
      <c r="AS3648">
        <v>12349.731046867249</v>
      </c>
      <c r="AT3648" s="14">
        <f t="shared" si="452"/>
        <v>1849.7310468672495</v>
      </c>
      <c r="AU3648" s="15">
        <f t="shared" si="453"/>
        <v>0.17616486160640471</v>
      </c>
      <c r="AV3648">
        <v>10500</v>
      </c>
      <c r="AW3648">
        <v>11869.174757281549</v>
      </c>
      <c r="AX3648" s="16">
        <f t="shared" si="454"/>
        <v>1369.1747572815493</v>
      </c>
      <c r="AY3648" s="17">
        <f t="shared" si="455"/>
        <v>0.13039759593157613</v>
      </c>
    </row>
    <row r="3649" spans="1:51" x14ac:dyDescent="0.25">
      <c r="A3649" t="s">
        <v>54</v>
      </c>
      <c r="B3649" t="s">
        <v>453</v>
      </c>
      <c r="C3649">
        <v>1600</v>
      </c>
      <c r="D3649">
        <v>181347</v>
      </c>
      <c r="E3649">
        <v>2016</v>
      </c>
      <c r="F3649" t="s">
        <v>182</v>
      </c>
      <c r="G3649" t="s">
        <v>304</v>
      </c>
      <c r="J3649">
        <v>4</v>
      </c>
      <c r="K3649" t="s">
        <v>111</v>
      </c>
      <c r="L3649">
        <v>4</v>
      </c>
      <c r="M3649" t="s">
        <v>45</v>
      </c>
      <c r="N3649">
        <v>2.5</v>
      </c>
      <c r="O3649" t="s">
        <v>45</v>
      </c>
      <c r="P3649" t="s">
        <v>46</v>
      </c>
      <c r="Q3649">
        <v>2</v>
      </c>
      <c r="R3649" t="s">
        <v>305</v>
      </c>
      <c r="S3649" t="s">
        <v>78</v>
      </c>
      <c r="U3649" t="s">
        <v>63</v>
      </c>
      <c r="X3649" t="s">
        <v>49</v>
      </c>
      <c r="Y3649" t="s">
        <v>82</v>
      </c>
      <c r="AA3649">
        <v>0</v>
      </c>
      <c r="AB3649" t="s">
        <v>51</v>
      </c>
      <c r="AC3649" t="s">
        <v>52</v>
      </c>
      <c r="AD3649">
        <v>1</v>
      </c>
      <c r="AE3649">
        <v>1</v>
      </c>
      <c r="AF3649">
        <v>1</v>
      </c>
      <c r="AG3649">
        <v>2026</v>
      </c>
      <c r="AH3649">
        <v>20260102</v>
      </c>
      <c r="AI3649" t="s">
        <v>5772</v>
      </c>
      <c r="AJ3649">
        <v>1600</v>
      </c>
      <c r="AK3649">
        <v>1939.316162109375</v>
      </c>
      <c r="AL3649" s="10">
        <f t="shared" si="448"/>
        <v>339.316162109375</v>
      </c>
      <c r="AM3649" s="11">
        <f t="shared" si="449"/>
        <v>0.21207260131835937</v>
      </c>
      <c r="AN3649">
        <v>1600</v>
      </c>
      <c r="AO3649">
        <v>1927.4544937266289</v>
      </c>
      <c r="AP3649" s="12">
        <f t="shared" si="450"/>
        <v>327.45449372662893</v>
      </c>
      <c r="AQ3649" s="13">
        <f t="shared" si="451"/>
        <v>0.20465905857914307</v>
      </c>
      <c r="AR3649">
        <v>1600</v>
      </c>
      <c r="AS3649">
        <v>1807.2515404710491</v>
      </c>
      <c r="AT3649" s="14">
        <f t="shared" si="452"/>
        <v>207.25154047104911</v>
      </c>
      <c r="AU3649" s="15">
        <f t="shared" si="453"/>
        <v>0.12953221279440569</v>
      </c>
      <c r="AV3649">
        <v>1600</v>
      </c>
      <c r="AW3649">
        <v>1969.6463768115941</v>
      </c>
      <c r="AX3649" s="16">
        <f t="shared" si="454"/>
        <v>369.64637681159411</v>
      </c>
      <c r="AY3649" s="17">
        <f t="shared" si="455"/>
        <v>0.23102898550724632</v>
      </c>
    </row>
    <row r="3650" spans="1:51" x14ac:dyDescent="0.25">
      <c r="A3650" t="s">
        <v>39</v>
      </c>
      <c r="B3650" t="s">
        <v>295</v>
      </c>
      <c r="C3650">
        <v>4500</v>
      </c>
      <c r="D3650">
        <v>128176</v>
      </c>
      <c r="E3650">
        <v>2016</v>
      </c>
      <c r="F3650" t="s">
        <v>343</v>
      </c>
      <c r="G3650" t="s">
        <v>426</v>
      </c>
      <c r="H3650" t="s">
        <v>1247</v>
      </c>
      <c r="I3650" t="s">
        <v>428</v>
      </c>
      <c r="J3650">
        <v>4</v>
      </c>
      <c r="K3650" t="s">
        <v>59</v>
      </c>
      <c r="L3650">
        <v>4</v>
      </c>
      <c r="M3650" t="s">
        <v>45</v>
      </c>
      <c r="N3650">
        <v>2.4000000953674321</v>
      </c>
      <c r="O3650" t="s">
        <v>76</v>
      </c>
      <c r="P3650" t="s">
        <v>46</v>
      </c>
      <c r="Q3650">
        <v>4</v>
      </c>
      <c r="R3650" t="s">
        <v>47</v>
      </c>
      <c r="S3650" t="s">
        <v>78</v>
      </c>
      <c r="U3650" t="s">
        <v>63</v>
      </c>
      <c r="X3650" t="s">
        <v>112</v>
      </c>
      <c r="Y3650" t="s">
        <v>82</v>
      </c>
      <c r="AA3650">
        <v>0</v>
      </c>
      <c r="AB3650" t="s">
        <v>51</v>
      </c>
      <c r="AC3650" t="s">
        <v>52</v>
      </c>
      <c r="AD3650">
        <v>1</v>
      </c>
      <c r="AE3650">
        <v>1</v>
      </c>
      <c r="AF3650">
        <v>1</v>
      </c>
      <c r="AG3650">
        <v>2026</v>
      </c>
      <c r="AH3650">
        <v>20251230</v>
      </c>
      <c r="AI3650" t="s">
        <v>5773</v>
      </c>
      <c r="AJ3650">
        <v>4500</v>
      </c>
      <c r="AK3650">
        <v>4740.87353515625</v>
      </c>
      <c r="AL3650" s="10">
        <f t="shared" si="448"/>
        <v>240.87353515625</v>
      </c>
      <c r="AM3650" s="11">
        <f t="shared" si="449"/>
        <v>5.3527452256944441E-2</v>
      </c>
      <c r="AN3650">
        <v>4500</v>
      </c>
      <c r="AO3650">
        <v>4547.4644057979058</v>
      </c>
      <c r="AP3650" s="12">
        <f t="shared" si="450"/>
        <v>47.464405797905783</v>
      </c>
      <c r="AQ3650" s="13">
        <f t="shared" si="451"/>
        <v>1.0547645732867952E-2</v>
      </c>
      <c r="AR3650">
        <v>4500</v>
      </c>
      <c r="AS3650">
        <v>4546.1638245562453</v>
      </c>
      <c r="AT3650" s="14">
        <f t="shared" si="452"/>
        <v>46.163824556245345</v>
      </c>
      <c r="AU3650" s="15">
        <f t="shared" si="453"/>
        <v>1.0258627679165633E-2</v>
      </c>
      <c r="AV3650">
        <v>4500</v>
      </c>
      <c r="AW3650">
        <v>4783.8902147971357</v>
      </c>
      <c r="AX3650" s="16">
        <f t="shared" si="454"/>
        <v>283.89021479713574</v>
      </c>
      <c r="AY3650" s="17">
        <f t="shared" si="455"/>
        <v>6.3086714399363503E-2</v>
      </c>
    </row>
    <row r="3651" spans="1:51" x14ac:dyDescent="0.25">
      <c r="A3651" t="s">
        <v>39</v>
      </c>
      <c r="B3651" t="s">
        <v>114</v>
      </c>
      <c r="C3651">
        <v>1000</v>
      </c>
      <c r="D3651">
        <v>162489</v>
      </c>
      <c r="E3651">
        <v>2015</v>
      </c>
      <c r="F3651" t="s">
        <v>56</v>
      </c>
      <c r="G3651" t="s">
        <v>849</v>
      </c>
      <c r="H3651" t="s">
        <v>58</v>
      </c>
      <c r="J3651">
        <v>4</v>
      </c>
      <c r="K3651" t="s">
        <v>75</v>
      </c>
      <c r="L3651">
        <v>4</v>
      </c>
      <c r="M3651" t="s">
        <v>45</v>
      </c>
      <c r="N3651">
        <v>2</v>
      </c>
      <c r="O3651" t="s">
        <v>60</v>
      </c>
      <c r="P3651" t="s">
        <v>46</v>
      </c>
      <c r="R3651" t="s">
        <v>61</v>
      </c>
      <c r="T3651">
        <v>160</v>
      </c>
      <c r="U3651" t="s">
        <v>63</v>
      </c>
      <c r="V3651" t="s">
        <v>64</v>
      </c>
      <c r="X3651" t="s">
        <v>65</v>
      </c>
      <c r="Y3651" t="s">
        <v>82</v>
      </c>
      <c r="AA3651">
        <v>0</v>
      </c>
      <c r="AB3651" t="s">
        <v>51</v>
      </c>
      <c r="AC3651" t="s">
        <v>67</v>
      </c>
      <c r="AD3651">
        <v>1</v>
      </c>
      <c r="AE3651">
        <v>1</v>
      </c>
      <c r="AF3651">
        <v>1</v>
      </c>
      <c r="AG3651">
        <v>2026</v>
      </c>
      <c r="AH3651">
        <v>20251231</v>
      </c>
      <c r="AI3651" t="s">
        <v>5774</v>
      </c>
      <c r="AJ3651">
        <v>1000</v>
      </c>
      <c r="AK3651">
        <v>1285.548095703125</v>
      </c>
      <c r="AL3651" s="10">
        <f t="shared" ref="AL3651:AL3714" si="456">ABS(AJ3651-AK3651)</f>
        <v>285.548095703125</v>
      </c>
      <c r="AM3651" s="11">
        <f t="shared" ref="AM3651:AM3714" si="457">ABS($AJ3651-AK3651)/$AJ3651</f>
        <v>0.285548095703125</v>
      </c>
      <c r="AN3651">
        <v>1000</v>
      </c>
      <c r="AO3651">
        <v>1262.432122314141</v>
      </c>
      <c r="AP3651" s="12">
        <f t="shared" ref="AP3651:AP3714" si="458">ABS(AN3651-AO3651)</f>
        <v>262.432122314141</v>
      </c>
      <c r="AQ3651" s="13">
        <f t="shared" ref="AQ3651:AQ3714" si="459">ABS($AJ3651-AO3651)/$AJ3651</f>
        <v>0.26243212231414098</v>
      </c>
      <c r="AR3651">
        <v>1000</v>
      </c>
      <c r="AS3651">
        <v>1251.496014992601</v>
      </c>
      <c r="AT3651" s="14">
        <f t="shared" ref="AT3651:AT3714" si="460">ABS(AR3651-AS3651)</f>
        <v>251.49601499260098</v>
      </c>
      <c r="AU3651" s="15">
        <f t="shared" ref="AU3651:AU3714" si="461">ABS($AJ3651-AS3651)/$AJ3651</f>
        <v>0.25149601499260099</v>
      </c>
      <c r="AV3651">
        <v>1000</v>
      </c>
      <c r="AW3651">
        <v>1288.2995708154499</v>
      </c>
      <c r="AX3651" s="16">
        <f t="shared" ref="AX3651:AX3714" si="462">ABS(AV3651-AW3651)</f>
        <v>288.2995708154499</v>
      </c>
      <c r="AY3651" s="17">
        <f t="shared" ref="AY3651:AY3714" si="463">ABS($AJ3651-AW3651)/$AJ3651</f>
        <v>0.28829957081544988</v>
      </c>
    </row>
    <row r="3652" spans="1:51" x14ac:dyDescent="0.25">
      <c r="A3652" t="s">
        <v>69</v>
      </c>
      <c r="B3652" t="s">
        <v>210</v>
      </c>
      <c r="C3652">
        <v>32500</v>
      </c>
      <c r="D3652">
        <v>24010</v>
      </c>
      <c r="E3652">
        <v>2024</v>
      </c>
      <c r="F3652" t="s">
        <v>71</v>
      </c>
      <c r="G3652" t="s">
        <v>72</v>
      </c>
      <c r="H3652" t="s">
        <v>700</v>
      </c>
      <c r="I3652" t="s">
        <v>150</v>
      </c>
      <c r="J3652">
        <v>4</v>
      </c>
      <c r="K3652" t="s">
        <v>87</v>
      </c>
      <c r="L3652">
        <v>4</v>
      </c>
      <c r="M3652" t="s">
        <v>45</v>
      </c>
      <c r="N3652">
        <v>2.7000000476837158</v>
      </c>
      <c r="O3652" t="s">
        <v>76</v>
      </c>
      <c r="P3652" t="s">
        <v>46</v>
      </c>
      <c r="Q3652">
        <v>4</v>
      </c>
      <c r="R3652" t="s">
        <v>77</v>
      </c>
      <c r="S3652" t="s">
        <v>78</v>
      </c>
      <c r="U3652" t="s">
        <v>63</v>
      </c>
      <c r="V3652" t="s">
        <v>64</v>
      </c>
      <c r="W3652" t="s">
        <v>152</v>
      </c>
      <c r="X3652" t="s">
        <v>97</v>
      </c>
      <c r="Y3652" t="s">
        <v>66</v>
      </c>
      <c r="AA3652">
        <v>0</v>
      </c>
      <c r="AB3652" t="s">
        <v>51</v>
      </c>
      <c r="AC3652" t="s">
        <v>83</v>
      </c>
      <c r="AD3652">
        <v>1</v>
      </c>
      <c r="AE3652">
        <v>1</v>
      </c>
      <c r="AF3652">
        <v>1</v>
      </c>
      <c r="AG3652">
        <v>2026</v>
      </c>
      <c r="AH3652">
        <v>20260102</v>
      </c>
      <c r="AI3652" t="s">
        <v>5775</v>
      </c>
      <c r="AJ3652">
        <v>32500</v>
      </c>
      <c r="AK3652">
        <v>34843.3359375</v>
      </c>
      <c r="AL3652" s="10">
        <f t="shared" si="456"/>
        <v>2343.3359375</v>
      </c>
      <c r="AM3652" s="11">
        <f t="shared" si="457"/>
        <v>7.2102644230769231E-2</v>
      </c>
      <c r="AN3652">
        <v>32500</v>
      </c>
      <c r="AO3652">
        <v>33979.883784018362</v>
      </c>
      <c r="AP3652" s="12">
        <f t="shared" si="458"/>
        <v>1479.8837840183623</v>
      </c>
      <c r="AQ3652" s="13">
        <f t="shared" si="459"/>
        <v>4.553488566210346E-2</v>
      </c>
      <c r="AR3652">
        <v>32500</v>
      </c>
      <c r="AS3652">
        <v>34263.018489773938</v>
      </c>
      <c r="AT3652" s="14">
        <f t="shared" si="460"/>
        <v>1763.0184897739382</v>
      </c>
      <c r="AU3652" s="15">
        <f t="shared" si="461"/>
        <v>5.4246722762275018E-2</v>
      </c>
      <c r="AV3652">
        <v>32500</v>
      </c>
      <c r="AW3652">
        <v>34325.767973856207</v>
      </c>
      <c r="AX3652" s="16">
        <f t="shared" si="462"/>
        <v>1825.7679738562074</v>
      </c>
      <c r="AY3652" s="17">
        <f t="shared" si="463"/>
        <v>5.6177476118652536E-2</v>
      </c>
    </row>
    <row r="3653" spans="1:51" x14ac:dyDescent="0.25">
      <c r="A3653" t="s">
        <v>54</v>
      </c>
      <c r="B3653" t="s">
        <v>479</v>
      </c>
      <c r="C3653">
        <v>2500</v>
      </c>
      <c r="D3653">
        <v>186045</v>
      </c>
      <c r="E3653">
        <v>2013</v>
      </c>
      <c r="F3653" t="s">
        <v>155</v>
      </c>
      <c r="G3653" t="s">
        <v>150</v>
      </c>
      <c r="H3653" t="s">
        <v>1120</v>
      </c>
      <c r="J3653">
        <v>8</v>
      </c>
      <c r="K3653" t="s">
        <v>87</v>
      </c>
      <c r="L3653">
        <v>4</v>
      </c>
      <c r="M3653" t="s">
        <v>45</v>
      </c>
      <c r="N3653">
        <v>5.6999998092651367</v>
      </c>
      <c r="O3653" t="s">
        <v>119</v>
      </c>
      <c r="P3653" t="s">
        <v>46</v>
      </c>
      <c r="R3653" t="s">
        <v>77</v>
      </c>
      <c r="S3653" t="s">
        <v>151</v>
      </c>
      <c r="U3653" t="s">
        <v>63</v>
      </c>
      <c r="X3653" t="s">
        <v>97</v>
      </c>
      <c r="Y3653" t="s">
        <v>82</v>
      </c>
      <c r="AA3653">
        <v>0</v>
      </c>
      <c r="AB3653" t="s">
        <v>51</v>
      </c>
      <c r="AC3653" t="s">
        <v>83</v>
      </c>
      <c r="AD3653">
        <v>1</v>
      </c>
      <c r="AE3653">
        <v>1</v>
      </c>
      <c r="AF3653">
        <v>1</v>
      </c>
      <c r="AG3653">
        <v>2026</v>
      </c>
      <c r="AH3653">
        <v>20251229</v>
      </c>
      <c r="AI3653" t="s">
        <v>5776</v>
      </c>
      <c r="AJ3653">
        <v>2500</v>
      </c>
      <c r="AK3653">
        <v>3651.879150390625</v>
      </c>
      <c r="AL3653" s="10">
        <f t="shared" si="456"/>
        <v>1151.879150390625</v>
      </c>
      <c r="AM3653" s="11">
        <f t="shared" si="457"/>
        <v>0.46075166015625002</v>
      </c>
      <c r="AN3653">
        <v>2500</v>
      </c>
      <c r="AO3653">
        <v>3738.8518450097831</v>
      </c>
      <c r="AP3653" s="12">
        <f t="shared" si="458"/>
        <v>1238.8518450097831</v>
      </c>
      <c r="AQ3653" s="13">
        <f t="shared" si="459"/>
        <v>0.49554073800391324</v>
      </c>
      <c r="AR3653">
        <v>2500</v>
      </c>
      <c r="AS3653">
        <v>3630.3064022530189</v>
      </c>
      <c r="AT3653" s="14">
        <f t="shared" si="460"/>
        <v>1130.3064022530189</v>
      </c>
      <c r="AU3653" s="15">
        <f t="shared" si="461"/>
        <v>0.45212256090120756</v>
      </c>
      <c r="AV3653">
        <v>2500</v>
      </c>
      <c r="AW3653">
        <v>3728.0742018981882</v>
      </c>
      <c r="AX3653" s="16">
        <f t="shared" si="462"/>
        <v>1228.0742018981882</v>
      </c>
      <c r="AY3653" s="17">
        <f t="shared" si="463"/>
        <v>0.49122968075927531</v>
      </c>
    </row>
    <row r="3654" spans="1:51" x14ac:dyDescent="0.25">
      <c r="A3654" t="s">
        <v>54</v>
      </c>
      <c r="B3654" t="s">
        <v>127</v>
      </c>
      <c r="C3654">
        <v>8750</v>
      </c>
      <c r="D3654">
        <v>160736</v>
      </c>
      <c r="E3654">
        <v>2015</v>
      </c>
      <c r="F3654" t="s">
        <v>71</v>
      </c>
      <c r="G3654" t="s">
        <v>72</v>
      </c>
      <c r="H3654" t="s">
        <v>73</v>
      </c>
      <c r="I3654" t="s">
        <v>150</v>
      </c>
      <c r="J3654">
        <v>8</v>
      </c>
      <c r="K3654" t="s">
        <v>87</v>
      </c>
      <c r="L3654">
        <v>4</v>
      </c>
      <c r="M3654" t="s">
        <v>45</v>
      </c>
      <c r="N3654">
        <v>5.3000001907348633</v>
      </c>
      <c r="O3654" t="s">
        <v>119</v>
      </c>
      <c r="P3654" t="s">
        <v>46</v>
      </c>
      <c r="Q3654">
        <v>4</v>
      </c>
      <c r="R3654" t="s">
        <v>77</v>
      </c>
      <c r="S3654" t="s">
        <v>423</v>
      </c>
      <c r="U3654" t="s">
        <v>63</v>
      </c>
      <c r="W3654" t="s">
        <v>529</v>
      </c>
      <c r="X3654" t="s">
        <v>97</v>
      </c>
      <c r="Y3654" t="s">
        <v>66</v>
      </c>
      <c r="AA3654">
        <v>0</v>
      </c>
      <c r="AB3654" t="s">
        <v>51</v>
      </c>
      <c r="AC3654" t="s">
        <v>83</v>
      </c>
      <c r="AD3654">
        <v>1</v>
      </c>
      <c r="AE3654">
        <v>1</v>
      </c>
      <c r="AF3654">
        <v>1</v>
      </c>
      <c r="AG3654">
        <v>2026</v>
      </c>
      <c r="AH3654">
        <v>20251231</v>
      </c>
      <c r="AI3654" t="s">
        <v>5777</v>
      </c>
      <c r="AJ3654">
        <v>8750</v>
      </c>
      <c r="AK3654">
        <v>9332.04296875</v>
      </c>
      <c r="AL3654" s="10">
        <f t="shared" si="456"/>
        <v>582.04296875</v>
      </c>
      <c r="AM3654" s="11">
        <f t="shared" si="457"/>
        <v>6.6519196428571431E-2</v>
      </c>
      <c r="AN3654">
        <v>8750</v>
      </c>
      <c r="AO3654">
        <v>9556.5378402865681</v>
      </c>
      <c r="AP3654" s="12">
        <f t="shared" si="458"/>
        <v>806.5378402865681</v>
      </c>
      <c r="AQ3654" s="13">
        <f t="shared" si="459"/>
        <v>9.2175753175607777E-2</v>
      </c>
      <c r="AR3654">
        <v>8750</v>
      </c>
      <c r="AS3654">
        <v>9662.8621274851248</v>
      </c>
      <c r="AT3654" s="14">
        <f t="shared" si="460"/>
        <v>912.8621274851248</v>
      </c>
      <c r="AU3654" s="15">
        <f t="shared" si="461"/>
        <v>0.10432710028401426</v>
      </c>
      <c r="AV3654">
        <v>8750</v>
      </c>
      <c r="AW3654">
        <v>9499.261363636364</v>
      </c>
      <c r="AX3654" s="16">
        <f t="shared" si="462"/>
        <v>749.26136363636397</v>
      </c>
      <c r="AY3654" s="17">
        <f t="shared" si="463"/>
        <v>8.5629870129870167E-2</v>
      </c>
    </row>
    <row r="3655" spans="1:51" x14ac:dyDescent="0.25">
      <c r="A3655" t="s">
        <v>39</v>
      </c>
      <c r="B3655" t="s">
        <v>224</v>
      </c>
      <c r="C3655">
        <v>500</v>
      </c>
      <c r="D3655">
        <v>169576</v>
      </c>
      <c r="E3655">
        <v>2007</v>
      </c>
      <c r="F3655" t="s">
        <v>177</v>
      </c>
      <c r="G3655" t="s">
        <v>325</v>
      </c>
      <c r="H3655" t="s">
        <v>5778</v>
      </c>
      <c r="J3655">
        <v>5</v>
      </c>
      <c r="K3655" t="s">
        <v>59</v>
      </c>
      <c r="L3655">
        <v>4</v>
      </c>
      <c r="M3655" t="s">
        <v>557</v>
      </c>
      <c r="N3655">
        <v>2.5</v>
      </c>
      <c r="O3655" t="s">
        <v>60</v>
      </c>
      <c r="R3655" t="s">
        <v>61</v>
      </c>
      <c r="T3655">
        <v>150</v>
      </c>
      <c r="U3655" t="s">
        <v>63</v>
      </c>
      <c r="X3655" t="s">
        <v>65</v>
      </c>
      <c r="Y3655" t="s">
        <v>66</v>
      </c>
      <c r="AA3655">
        <v>0</v>
      </c>
      <c r="AB3655" t="s">
        <v>51</v>
      </c>
      <c r="AC3655" t="s">
        <v>67</v>
      </c>
      <c r="AD3655">
        <v>1</v>
      </c>
      <c r="AE3655">
        <v>1</v>
      </c>
      <c r="AF3655">
        <v>1</v>
      </c>
      <c r="AG3655">
        <v>2026</v>
      </c>
      <c r="AH3655">
        <v>20251231</v>
      </c>
      <c r="AI3655" t="s">
        <v>5779</v>
      </c>
      <c r="AJ3655">
        <v>500</v>
      </c>
      <c r="AK3655">
        <v>789.7796630859375</v>
      </c>
      <c r="AL3655" s="10">
        <f t="shared" si="456"/>
        <v>289.7796630859375</v>
      </c>
      <c r="AM3655" s="11">
        <f t="shared" si="457"/>
        <v>0.579559326171875</v>
      </c>
      <c r="AN3655">
        <v>500</v>
      </c>
      <c r="AO3655">
        <v>730.45865884404054</v>
      </c>
      <c r="AP3655" s="12">
        <f t="shared" si="458"/>
        <v>230.45865884404054</v>
      </c>
      <c r="AQ3655" s="13">
        <f t="shared" si="459"/>
        <v>0.46091731768808109</v>
      </c>
      <c r="AR3655">
        <v>500</v>
      </c>
      <c r="AS3655">
        <v>767.47978409885661</v>
      </c>
      <c r="AT3655" s="14">
        <f t="shared" si="460"/>
        <v>267.47978409885661</v>
      </c>
      <c r="AU3655" s="15">
        <f t="shared" si="461"/>
        <v>0.53495956819771318</v>
      </c>
      <c r="AV3655">
        <v>500</v>
      </c>
      <c r="AW3655">
        <v>808.80816831683171</v>
      </c>
      <c r="AX3655" s="16">
        <f t="shared" si="462"/>
        <v>308.80816831683171</v>
      </c>
      <c r="AY3655" s="17">
        <f t="shared" si="463"/>
        <v>0.61761633663366344</v>
      </c>
    </row>
    <row r="3656" spans="1:51" x14ac:dyDescent="0.25">
      <c r="A3656" t="s">
        <v>54</v>
      </c>
      <c r="B3656" t="s">
        <v>447</v>
      </c>
      <c r="C3656">
        <v>1900</v>
      </c>
      <c r="D3656">
        <v>280228</v>
      </c>
      <c r="E3656">
        <v>2015</v>
      </c>
      <c r="F3656" t="s">
        <v>56</v>
      </c>
      <c r="G3656" t="s">
        <v>94</v>
      </c>
      <c r="H3656" t="s">
        <v>416</v>
      </c>
      <c r="J3656">
        <v>6</v>
      </c>
      <c r="K3656" t="s">
        <v>44</v>
      </c>
      <c r="L3656">
        <v>4</v>
      </c>
      <c r="M3656" t="s">
        <v>45</v>
      </c>
      <c r="N3656">
        <v>3.5</v>
      </c>
      <c r="O3656" t="s">
        <v>76</v>
      </c>
      <c r="P3656" t="s">
        <v>46</v>
      </c>
      <c r="Q3656">
        <v>3</v>
      </c>
      <c r="R3656" t="s">
        <v>47</v>
      </c>
      <c r="S3656" t="s">
        <v>78</v>
      </c>
      <c r="T3656">
        <v>290</v>
      </c>
      <c r="U3656" t="s">
        <v>63</v>
      </c>
      <c r="V3656" t="s">
        <v>79</v>
      </c>
      <c r="W3656" t="s">
        <v>417</v>
      </c>
      <c r="X3656" t="s">
        <v>97</v>
      </c>
      <c r="Y3656" t="s">
        <v>82</v>
      </c>
      <c r="AA3656">
        <v>0</v>
      </c>
      <c r="AB3656" t="s">
        <v>51</v>
      </c>
      <c r="AC3656" t="s">
        <v>52</v>
      </c>
      <c r="AD3656">
        <v>1</v>
      </c>
      <c r="AE3656">
        <v>1</v>
      </c>
      <c r="AF3656">
        <v>1</v>
      </c>
      <c r="AG3656">
        <v>2026</v>
      </c>
      <c r="AH3656">
        <v>20251230</v>
      </c>
      <c r="AI3656" t="s">
        <v>5780</v>
      </c>
      <c r="AJ3656">
        <v>1900</v>
      </c>
      <c r="AK3656">
        <v>3086.821533203125</v>
      </c>
      <c r="AL3656" s="10">
        <f t="shared" si="456"/>
        <v>1186.821533203125</v>
      </c>
      <c r="AM3656" s="11">
        <f t="shared" si="457"/>
        <v>0.62464291221217105</v>
      </c>
      <c r="AN3656">
        <v>1900</v>
      </c>
      <c r="AO3656">
        <v>3111.5066783971579</v>
      </c>
      <c r="AP3656" s="12">
        <f t="shared" si="458"/>
        <v>1211.5066783971579</v>
      </c>
      <c r="AQ3656" s="13">
        <f t="shared" si="459"/>
        <v>0.63763509389324102</v>
      </c>
      <c r="AR3656">
        <v>1900</v>
      </c>
      <c r="AS3656">
        <v>3274.9321836851791</v>
      </c>
      <c r="AT3656" s="14">
        <f t="shared" si="460"/>
        <v>1374.9321836851791</v>
      </c>
      <c r="AU3656" s="15">
        <f t="shared" si="461"/>
        <v>0.7236485177290416</v>
      </c>
      <c r="AV3656">
        <v>1900</v>
      </c>
      <c r="AW3656">
        <v>3176.3626126126128</v>
      </c>
      <c r="AX3656" s="16">
        <f t="shared" si="462"/>
        <v>1276.3626126126128</v>
      </c>
      <c r="AY3656" s="17">
        <f t="shared" si="463"/>
        <v>0.67176979611190146</v>
      </c>
    </row>
    <row r="3657" spans="1:51" x14ac:dyDescent="0.25">
      <c r="A3657" t="s">
        <v>69</v>
      </c>
      <c r="B3657" t="s">
        <v>210</v>
      </c>
      <c r="C3657">
        <v>21100</v>
      </c>
      <c r="D3657">
        <v>35279</v>
      </c>
      <c r="E3657">
        <v>2022</v>
      </c>
      <c r="F3657" t="s">
        <v>274</v>
      </c>
      <c r="G3657" t="s">
        <v>1225</v>
      </c>
      <c r="H3657" t="s">
        <v>1142</v>
      </c>
      <c r="J3657">
        <v>4</v>
      </c>
      <c r="K3657" t="s">
        <v>111</v>
      </c>
      <c r="L3657">
        <v>4</v>
      </c>
      <c r="M3657" t="s">
        <v>45</v>
      </c>
      <c r="N3657">
        <v>1.5</v>
      </c>
      <c r="O3657" t="s">
        <v>45</v>
      </c>
      <c r="P3657" t="s">
        <v>46</v>
      </c>
      <c r="Q3657">
        <v>4</v>
      </c>
      <c r="R3657" t="s">
        <v>47</v>
      </c>
      <c r="S3657" t="s">
        <v>48</v>
      </c>
      <c r="U3657" t="s">
        <v>63</v>
      </c>
      <c r="V3657" t="s">
        <v>64</v>
      </c>
      <c r="W3657" t="s">
        <v>2107</v>
      </c>
      <c r="X3657" t="s">
        <v>49</v>
      </c>
      <c r="Y3657" t="s">
        <v>66</v>
      </c>
      <c r="AA3657">
        <v>0</v>
      </c>
      <c r="AB3657" t="s">
        <v>51</v>
      </c>
      <c r="AC3657" t="s">
        <v>52</v>
      </c>
      <c r="AD3657">
        <v>1</v>
      </c>
      <c r="AE3657">
        <v>1</v>
      </c>
      <c r="AF3657">
        <v>1</v>
      </c>
      <c r="AG3657">
        <v>2026</v>
      </c>
      <c r="AH3657">
        <v>20260102</v>
      </c>
      <c r="AI3657" t="s">
        <v>5781</v>
      </c>
      <c r="AJ3657">
        <v>21100</v>
      </c>
      <c r="AK3657">
        <v>18656.748046875</v>
      </c>
      <c r="AL3657" s="10">
        <f t="shared" si="456"/>
        <v>2443.251953125</v>
      </c>
      <c r="AM3657" s="11">
        <f t="shared" si="457"/>
        <v>0.11579393142772512</v>
      </c>
      <c r="AN3657">
        <v>21100</v>
      </c>
      <c r="AO3657">
        <v>18646.25120462925</v>
      </c>
      <c r="AP3657" s="12">
        <f t="shared" si="458"/>
        <v>2453.7487953707496</v>
      </c>
      <c r="AQ3657" s="13">
        <f t="shared" si="459"/>
        <v>0.11629141210287913</v>
      </c>
      <c r="AR3657">
        <v>21100</v>
      </c>
      <c r="AS3657">
        <v>18989.19239842493</v>
      </c>
      <c r="AT3657" s="14">
        <f t="shared" si="460"/>
        <v>2110.8076015750703</v>
      </c>
      <c r="AU3657" s="15">
        <f t="shared" si="461"/>
        <v>0.10003827495616446</v>
      </c>
      <c r="AV3657">
        <v>21100</v>
      </c>
      <c r="AW3657">
        <v>18625.021261516649</v>
      </c>
      <c r="AX3657" s="16">
        <f t="shared" si="462"/>
        <v>2474.9787384833508</v>
      </c>
      <c r="AY3657" s="17">
        <f t="shared" si="463"/>
        <v>0.11729757054423463</v>
      </c>
    </row>
    <row r="3658" spans="1:51" x14ac:dyDescent="0.25">
      <c r="A3658" t="s">
        <v>39</v>
      </c>
      <c r="B3658" t="s">
        <v>114</v>
      </c>
      <c r="C3658">
        <v>3100</v>
      </c>
      <c r="D3658">
        <v>181881</v>
      </c>
      <c r="E3658">
        <v>2006</v>
      </c>
      <c r="F3658" t="s">
        <v>2302</v>
      </c>
      <c r="G3658" t="s">
        <v>5782</v>
      </c>
      <c r="I3658" t="s">
        <v>5783</v>
      </c>
      <c r="J3658">
        <v>5</v>
      </c>
      <c r="K3658" t="s">
        <v>111</v>
      </c>
      <c r="L3658">
        <v>4</v>
      </c>
      <c r="M3658" t="s">
        <v>45</v>
      </c>
      <c r="N3658">
        <v>3.5</v>
      </c>
      <c r="O3658" t="s">
        <v>76</v>
      </c>
      <c r="P3658" t="s">
        <v>46</v>
      </c>
      <c r="R3658" t="s">
        <v>47</v>
      </c>
      <c r="S3658" t="s">
        <v>78</v>
      </c>
      <c r="U3658" t="s">
        <v>63</v>
      </c>
      <c r="V3658" t="s">
        <v>64</v>
      </c>
      <c r="W3658" t="s">
        <v>878</v>
      </c>
      <c r="X3658" t="s">
        <v>112</v>
      </c>
      <c r="Y3658" t="s">
        <v>82</v>
      </c>
      <c r="AA3658">
        <v>0</v>
      </c>
      <c r="AB3658" t="s">
        <v>51</v>
      </c>
      <c r="AC3658" t="s">
        <v>52</v>
      </c>
      <c r="AD3658">
        <v>1</v>
      </c>
      <c r="AE3658">
        <v>1</v>
      </c>
      <c r="AF3658">
        <v>1</v>
      </c>
      <c r="AG3658">
        <v>2026</v>
      </c>
      <c r="AH3658">
        <v>20251231</v>
      </c>
      <c r="AI3658" t="s">
        <v>5784</v>
      </c>
      <c r="AJ3658">
        <v>3100</v>
      </c>
      <c r="AK3658">
        <v>2309.290771484375</v>
      </c>
      <c r="AL3658" s="10">
        <f t="shared" si="456"/>
        <v>790.709228515625</v>
      </c>
      <c r="AM3658" s="11">
        <f t="shared" si="457"/>
        <v>0.25506749306955645</v>
      </c>
      <c r="AN3658">
        <v>3100</v>
      </c>
      <c r="AO3658">
        <v>2325.9822169565</v>
      </c>
      <c r="AP3658" s="12">
        <f t="shared" si="458"/>
        <v>774.0177830435</v>
      </c>
      <c r="AQ3658" s="13">
        <f t="shared" si="459"/>
        <v>0.24968315582048387</v>
      </c>
      <c r="AR3658">
        <v>3100</v>
      </c>
      <c r="AS3658">
        <v>2380.3761719068748</v>
      </c>
      <c r="AT3658" s="14">
        <f t="shared" si="460"/>
        <v>719.62382809312521</v>
      </c>
      <c r="AU3658" s="15">
        <f t="shared" si="461"/>
        <v>0.23213671873971781</v>
      </c>
      <c r="AV3658">
        <v>3100</v>
      </c>
      <c r="AW3658">
        <v>2292.2736486486492</v>
      </c>
      <c r="AX3658" s="16">
        <f t="shared" si="462"/>
        <v>807.72635135135079</v>
      </c>
      <c r="AY3658" s="17">
        <f t="shared" si="463"/>
        <v>0.26055688753269379</v>
      </c>
    </row>
    <row r="3659" spans="1:51" x14ac:dyDescent="0.25">
      <c r="A3659" t="s">
        <v>54</v>
      </c>
      <c r="B3659" t="s">
        <v>148</v>
      </c>
      <c r="C3659">
        <v>1900</v>
      </c>
      <c r="D3659">
        <v>207136</v>
      </c>
      <c r="E3659">
        <v>2011</v>
      </c>
      <c r="F3659" t="s">
        <v>397</v>
      </c>
      <c r="G3659" t="s">
        <v>465</v>
      </c>
      <c r="H3659" t="s">
        <v>883</v>
      </c>
      <c r="J3659">
        <v>4</v>
      </c>
      <c r="K3659" t="s">
        <v>111</v>
      </c>
      <c r="L3659">
        <v>2</v>
      </c>
      <c r="M3659" t="s">
        <v>45</v>
      </c>
      <c r="N3659">
        <v>2.4000000953674321</v>
      </c>
      <c r="O3659" t="s">
        <v>60</v>
      </c>
      <c r="R3659" t="s">
        <v>241</v>
      </c>
      <c r="T3659">
        <v>190</v>
      </c>
      <c r="U3659" t="s">
        <v>63</v>
      </c>
      <c r="V3659" t="s">
        <v>64</v>
      </c>
      <c r="W3659" t="s">
        <v>1199</v>
      </c>
      <c r="X3659" t="s">
        <v>49</v>
      </c>
      <c r="Y3659" t="s">
        <v>82</v>
      </c>
      <c r="AA3659">
        <v>0</v>
      </c>
      <c r="AB3659" t="s">
        <v>51</v>
      </c>
      <c r="AC3659" t="s">
        <v>241</v>
      </c>
      <c r="AD3659">
        <v>1</v>
      </c>
      <c r="AE3659">
        <v>1</v>
      </c>
      <c r="AF3659">
        <v>1</v>
      </c>
      <c r="AG3659">
        <v>2026</v>
      </c>
      <c r="AH3659">
        <v>20251230</v>
      </c>
      <c r="AI3659" t="s">
        <v>5785</v>
      </c>
      <c r="AJ3659">
        <v>1900</v>
      </c>
      <c r="AK3659">
        <v>1894.8505859375</v>
      </c>
      <c r="AL3659" s="10">
        <f t="shared" si="456"/>
        <v>5.1494140625</v>
      </c>
      <c r="AM3659" s="11">
        <f t="shared" si="457"/>
        <v>2.7102179276315788E-3</v>
      </c>
      <c r="AN3659">
        <v>1900</v>
      </c>
      <c r="AO3659">
        <v>1949.663028220778</v>
      </c>
      <c r="AP3659" s="12">
        <f t="shared" si="458"/>
        <v>49.66302822077796</v>
      </c>
      <c r="AQ3659" s="13">
        <f t="shared" si="459"/>
        <v>2.6138435905672611E-2</v>
      </c>
      <c r="AR3659">
        <v>1900</v>
      </c>
      <c r="AS3659">
        <v>1873.271165764977</v>
      </c>
      <c r="AT3659" s="14">
        <f t="shared" si="460"/>
        <v>26.728834235022987</v>
      </c>
      <c r="AU3659" s="15">
        <f t="shared" si="461"/>
        <v>1.4067807492117361E-2</v>
      </c>
      <c r="AV3659">
        <v>1900</v>
      </c>
      <c r="AW3659">
        <v>1948.274809160305</v>
      </c>
      <c r="AX3659" s="16">
        <f t="shared" si="462"/>
        <v>48.27480916030504</v>
      </c>
      <c r="AY3659" s="17">
        <f t="shared" si="463"/>
        <v>2.5407794294897389E-2</v>
      </c>
    </row>
    <row r="3660" spans="1:51" x14ac:dyDescent="0.25">
      <c r="A3660" t="s">
        <v>106</v>
      </c>
      <c r="B3660" t="s">
        <v>215</v>
      </c>
      <c r="C3660">
        <v>700</v>
      </c>
      <c r="D3660">
        <v>198266</v>
      </c>
      <c r="E3660">
        <v>2014</v>
      </c>
      <c r="F3660" t="s">
        <v>56</v>
      </c>
      <c r="G3660" t="s">
        <v>94</v>
      </c>
      <c r="H3660" t="s">
        <v>365</v>
      </c>
      <c r="J3660">
        <v>6</v>
      </c>
      <c r="K3660" t="s">
        <v>44</v>
      </c>
      <c r="L3660">
        <v>4</v>
      </c>
      <c r="M3660" t="s">
        <v>45</v>
      </c>
      <c r="N3660">
        <v>3.5</v>
      </c>
      <c r="O3660" t="s">
        <v>76</v>
      </c>
      <c r="R3660" t="s">
        <v>47</v>
      </c>
      <c r="S3660" t="s">
        <v>78</v>
      </c>
      <c r="T3660">
        <v>290</v>
      </c>
      <c r="U3660" t="s">
        <v>63</v>
      </c>
      <c r="V3660" t="s">
        <v>79</v>
      </c>
      <c r="W3660" t="s">
        <v>417</v>
      </c>
      <c r="X3660" t="s">
        <v>97</v>
      </c>
      <c r="Y3660" t="s">
        <v>82</v>
      </c>
      <c r="AA3660">
        <v>0</v>
      </c>
      <c r="AB3660" t="s">
        <v>51</v>
      </c>
      <c r="AC3660" t="s">
        <v>52</v>
      </c>
      <c r="AD3660">
        <v>1</v>
      </c>
      <c r="AE3660">
        <v>1</v>
      </c>
      <c r="AF3660">
        <v>1</v>
      </c>
      <c r="AG3660">
        <v>2026</v>
      </c>
      <c r="AH3660">
        <v>20260102</v>
      </c>
      <c r="AI3660" t="s">
        <v>5786</v>
      </c>
      <c r="AJ3660">
        <v>700</v>
      </c>
      <c r="AK3660">
        <v>2737.982666015625</v>
      </c>
      <c r="AL3660" s="10">
        <f t="shared" si="456"/>
        <v>2037.982666015625</v>
      </c>
      <c r="AM3660" s="11">
        <f t="shared" si="457"/>
        <v>2.9114038085937501</v>
      </c>
      <c r="AN3660">
        <v>700</v>
      </c>
      <c r="AO3660">
        <v>2882.806063063073</v>
      </c>
      <c r="AP3660" s="12">
        <f t="shared" si="458"/>
        <v>2182.806063063073</v>
      </c>
      <c r="AQ3660" s="13">
        <f t="shared" si="459"/>
        <v>3.11829437580439</v>
      </c>
      <c r="AR3660">
        <v>700</v>
      </c>
      <c r="AS3660">
        <v>3567.021132127556</v>
      </c>
      <c r="AT3660" s="14">
        <f t="shared" si="460"/>
        <v>2867.021132127556</v>
      </c>
      <c r="AU3660" s="15">
        <f t="shared" si="461"/>
        <v>4.0957444744679368</v>
      </c>
      <c r="AV3660">
        <v>700</v>
      </c>
      <c r="AW3660">
        <v>2776.117788461539</v>
      </c>
      <c r="AX3660" s="16">
        <f t="shared" si="462"/>
        <v>2076.117788461539</v>
      </c>
      <c r="AY3660" s="17">
        <f t="shared" si="463"/>
        <v>2.9658825549450558</v>
      </c>
    </row>
    <row r="3661" spans="1:51" x14ac:dyDescent="0.25">
      <c r="A3661" t="s">
        <v>106</v>
      </c>
      <c r="B3661" t="s">
        <v>482</v>
      </c>
      <c r="C3661">
        <v>1600</v>
      </c>
      <c r="D3661">
        <v>121992</v>
      </c>
      <c r="E3661">
        <v>2009</v>
      </c>
      <c r="F3661" t="s">
        <v>71</v>
      </c>
      <c r="G3661" t="s">
        <v>128</v>
      </c>
      <c r="H3661" t="s">
        <v>5787</v>
      </c>
      <c r="J3661">
        <v>6</v>
      </c>
      <c r="K3661" t="s">
        <v>87</v>
      </c>
      <c r="L3661">
        <v>4</v>
      </c>
      <c r="M3661" t="s">
        <v>45</v>
      </c>
      <c r="N3661">
        <v>3.5</v>
      </c>
      <c r="O3661" t="s">
        <v>60</v>
      </c>
      <c r="P3661" t="s">
        <v>46</v>
      </c>
      <c r="R3661" t="s">
        <v>61</v>
      </c>
      <c r="U3661" t="s">
        <v>63</v>
      </c>
      <c r="V3661" t="s">
        <v>79</v>
      </c>
      <c r="W3661" t="s">
        <v>3836</v>
      </c>
      <c r="X3661" t="s">
        <v>65</v>
      </c>
      <c r="Y3661" t="s">
        <v>82</v>
      </c>
      <c r="AA3661">
        <v>0</v>
      </c>
      <c r="AB3661" t="s">
        <v>51</v>
      </c>
      <c r="AC3661" t="s">
        <v>67</v>
      </c>
      <c r="AD3661">
        <v>1</v>
      </c>
      <c r="AE3661">
        <v>1</v>
      </c>
      <c r="AF3661">
        <v>1</v>
      </c>
      <c r="AG3661">
        <v>2026</v>
      </c>
      <c r="AH3661">
        <v>20251230</v>
      </c>
      <c r="AI3661" t="s">
        <v>5788</v>
      </c>
      <c r="AJ3661">
        <v>1600</v>
      </c>
      <c r="AK3661">
        <v>1764.968017578125</v>
      </c>
      <c r="AL3661" s="10">
        <f t="shared" si="456"/>
        <v>164.968017578125</v>
      </c>
      <c r="AM3661" s="11">
        <f t="shared" si="457"/>
        <v>0.10310501098632813</v>
      </c>
      <c r="AN3661">
        <v>1600</v>
      </c>
      <c r="AO3661">
        <v>1534.593453842502</v>
      </c>
      <c r="AP3661" s="12">
        <f t="shared" si="458"/>
        <v>65.406546157498042</v>
      </c>
      <c r="AQ3661" s="13">
        <f t="shared" si="459"/>
        <v>4.0879091348436279E-2</v>
      </c>
      <c r="AR3661">
        <v>1600</v>
      </c>
      <c r="AS3661">
        <v>1720.795367074473</v>
      </c>
      <c r="AT3661" s="14">
        <f t="shared" si="460"/>
        <v>120.79536707447301</v>
      </c>
      <c r="AU3661" s="15">
        <f t="shared" si="461"/>
        <v>7.5497104421545627E-2</v>
      </c>
      <c r="AV3661">
        <v>1600</v>
      </c>
      <c r="AW3661">
        <v>1765.4864154250661</v>
      </c>
      <c r="AX3661" s="16">
        <f t="shared" si="462"/>
        <v>165.48641542506607</v>
      </c>
      <c r="AY3661" s="17">
        <f t="shared" si="463"/>
        <v>0.1034290096406663</v>
      </c>
    </row>
    <row r="3662" spans="1:51" x14ac:dyDescent="0.25">
      <c r="A3662" t="s">
        <v>54</v>
      </c>
      <c r="B3662" t="s">
        <v>176</v>
      </c>
      <c r="C3662">
        <v>3000</v>
      </c>
      <c r="D3662">
        <v>126641</v>
      </c>
      <c r="E3662">
        <v>2018</v>
      </c>
      <c r="F3662" t="s">
        <v>349</v>
      </c>
      <c r="G3662" t="s">
        <v>834</v>
      </c>
      <c r="H3662" t="s">
        <v>58</v>
      </c>
      <c r="J3662">
        <v>4</v>
      </c>
      <c r="K3662" t="s">
        <v>44</v>
      </c>
      <c r="L3662">
        <v>4</v>
      </c>
      <c r="M3662" t="s">
        <v>45</v>
      </c>
      <c r="N3662">
        <v>2.4000000953674321</v>
      </c>
      <c r="O3662" t="s">
        <v>60</v>
      </c>
      <c r="P3662" t="s">
        <v>46</v>
      </c>
      <c r="Q3662">
        <v>4</v>
      </c>
      <c r="R3662" t="s">
        <v>47</v>
      </c>
      <c r="S3662" t="s">
        <v>62</v>
      </c>
      <c r="T3662">
        <v>173</v>
      </c>
      <c r="U3662" t="s">
        <v>63</v>
      </c>
      <c r="V3662" t="s">
        <v>64</v>
      </c>
      <c r="X3662" t="s">
        <v>112</v>
      </c>
      <c r="Y3662" t="s">
        <v>66</v>
      </c>
      <c r="AA3662">
        <v>0</v>
      </c>
      <c r="AB3662" t="s">
        <v>51</v>
      </c>
      <c r="AC3662" t="s">
        <v>52</v>
      </c>
      <c r="AD3662">
        <v>1</v>
      </c>
      <c r="AE3662">
        <v>1</v>
      </c>
      <c r="AF3662">
        <v>1</v>
      </c>
      <c r="AG3662">
        <v>2026</v>
      </c>
      <c r="AH3662">
        <v>20251230</v>
      </c>
      <c r="AI3662" t="s">
        <v>5789</v>
      </c>
      <c r="AJ3662">
        <v>3000</v>
      </c>
      <c r="AK3662">
        <v>4215.3955078125</v>
      </c>
      <c r="AL3662" s="10">
        <f t="shared" si="456"/>
        <v>1215.3955078125</v>
      </c>
      <c r="AM3662" s="11">
        <f t="shared" si="457"/>
        <v>0.40513183593750002</v>
      </c>
      <c r="AN3662">
        <v>3000</v>
      </c>
      <c r="AO3662">
        <v>4132.9618679152054</v>
      </c>
      <c r="AP3662" s="12">
        <f t="shared" si="458"/>
        <v>1132.9618679152054</v>
      </c>
      <c r="AQ3662" s="13">
        <f t="shared" si="459"/>
        <v>0.37765395597173512</v>
      </c>
      <c r="AR3662">
        <v>3000</v>
      </c>
      <c r="AS3662">
        <v>4213.1842542383993</v>
      </c>
      <c r="AT3662" s="14">
        <f t="shared" si="460"/>
        <v>1213.1842542383993</v>
      </c>
      <c r="AU3662" s="15">
        <f t="shared" si="461"/>
        <v>0.40439475141279974</v>
      </c>
      <c r="AV3662">
        <v>3000</v>
      </c>
      <c r="AW3662">
        <v>4288.4067363751547</v>
      </c>
      <c r="AX3662" s="16">
        <f t="shared" si="462"/>
        <v>1288.4067363751547</v>
      </c>
      <c r="AY3662" s="17">
        <f t="shared" si="463"/>
        <v>0.42946891212505156</v>
      </c>
    </row>
    <row r="3663" spans="1:51" x14ac:dyDescent="0.25">
      <c r="A3663" t="s">
        <v>39</v>
      </c>
      <c r="B3663" t="s">
        <v>114</v>
      </c>
      <c r="C3663">
        <v>2800</v>
      </c>
      <c r="D3663">
        <v>159062</v>
      </c>
      <c r="E3663">
        <v>2011</v>
      </c>
      <c r="F3663" t="s">
        <v>343</v>
      </c>
      <c r="G3663" t="s">
        <v>380</v>
      </c>
      <c r="H3663" t="s">
        <v>230</v>
      </c>
      <c r="I3663" t="s">
        <v>382</v>
      </c>
      <c r="J3663">
        <v>6</v>
      </c>
      <c r="K3663" t="s">
        <v>75</v>
      </c>
      <c r="L3663">
        <v>4</v>
      </c>
      <c r="M3663" t="s">
        <v>45</v>
      </c>
      <c r="N3663">
        <v>3.5999999046325679</v>
      </c>
      <c r="O3663" t="s">
        <v>119</v>
      </c>
      <c r="P3663" t="s">
        <v>46</v>
      </c>
      <c r="R3663" t="s">
        <v>47</v>
      </c>
      <c r="S3663" t="s">
        <v>151</v>
      </c>
      <c r="U3663" t="s">
        <v>63</v>
      </c>
      <c r="W3663" t="s">
        <v>793</v>
      </c>
      <c r="X3663" t="s">
        <v>97</v>
      </c>
      <c r="Y3663" t="s">
        <v>82</v>
      </c>
      <c r="AA3663">
        <v>0</v>
      </c>
      <c r="AB3663" t="s">
        <v>51</v>
      </c>
      <c r="AC3663" t="s">
        <v>52</v>
      </c>
      <c r="AD3663">
        <v>1</v>
      </c>
      <c r="AE3663">
        <v>1</v>
      </c>
      <c r="AF3663">
        <v>1</v>
      </c>
      <c r="AG3663">
        <v>2026</v>
      </c>
      <c r="AH3663">
        <v>20251231</v>
      </c>
      <c r="AI3663" t="s">
        <v>5790</v>
      </c>
      <c r="AJ3663">
        <v>2800</v>
      </c>
      <c r="AK3663">
        <v>2912.37646484375</v>
      </c>
      <c r="AL3663" s="10">
        <f t="shared" si="456"/>
        <v>112.37646484375</v>
      </c>
      <c r="AM3663" s="11">
        <f t="shared" si="457"/>
        <v>4.0134451729910717E-2</v>
      </c>
      <c r="AN3663">
        <v>2800</v>
      </c>
      <c r="AO3663">
        <v>2653.5003383340918</v>
      </c>
      <c r="AP3663" s="12">
        <f t="shared" si="458"/>
        <v>146.49966166590821</v>
      </c>
      <c r="AQ3663" s="13">
        <f t="shared" si="459"/>
        <v>5.2321307737824362E-2</v>
      </c>
      <c r="AR3663">
        <v>2800</v>
      </c>
      <c r="AS3663">
        <v>2723.0568799948328</v>
      </c>
      <c r="AT3663" s="14">
        <f t="shared" si="460"/>
        <v>76.943120005167202</v>
      </c>
      <c r="AU3663" s="15">
        <f t="shared" si="461"/>
        <v>2.7479685716131144E-2</v>
      </c>
      <c r="AV3663">
        <v>2800</v>
      </c>
      <c r="AW3663">
        <v>2878.7518427518421</v>
      </c>
      <c r="AX3663" s="16">
        <f t="shared" si="462"/>
        <v>78.751842751842105</v>
      </c>
      <c r="AY3663" s="17">
        <f t="shared" si="463"/>
        <v>2.8125658125657895E-2</v>
      </c>
    </row>
    <row r="3664" spans="1:51" x14ac:dyDescent="0.25">
      <c r="A3664" t="s">
        <v>106</v>
      </c>
      <c r="B3664" t="s">
        <v>164</v>
      </c>
      <c r="C3664">
        <v>2800</v>
      </c>
      <c r="D3664">
        <v>153415</v>
      </c>
      <c r="E3664">
        <v>2017</v>
      </c>
      <c r="F3664" t="s">
        <v>340</v>
      </c>
      <c r="G3664" t="s">
        <v>645</v>
      </c>
      <c r="H3664" t="s">
        <v>3142</v>
      </c>
      <c r="J3664">
        <v>4</v>
      </c>
      <c r="K3664" t="s">
        <v>44</v>
      </c>
      <c r="L3664">
        <v>4</v>
      </c>
      <c r="M3664" t="s">
        <v>45</v>
      </c>
      <c r="N3664">
        <v>2.4000000953674321</v>
      </c>
      <c r="O3664" t="s">
        <v>45</v>
      </c>
      <c r="P3664" t="s">
        <v>46</v>
      </c>
      <c r="Q3664">
        <v>3</v>
      </c>
      <c r="R3664" t="s">
        <v>47</v>
      </c>
      <c r="S3664" t="s">
        <v>78</v>
      </c>
      <c r="T3664">
        <v>185</v>
      </c>
      <c r="U3664" t="s">
        <v>63</v>
      </c>
      <c r="W3664" t="s">
        <v>649</v>
      </c>
      <c r="X3664" t="s">
        <v>112</v>
      </c>
      <c r="Y3664" t="s">
        <v>82</v>
      </c>
      <c r="AA3664">
        <v>0</v>
      </c>
      <c r="AB3664" t="s">
        <v>51</v>
      </c>
      <c r="AC3664" t="s">
        <v>52</v>
      </c>
      <c r="AD3664">
        <v>1</v>
      </c>
      <c r="AE3664">
        <v>1</v>
      </c>
      <c r="AF3664">
        <v>1</v>
      </c>
      <c r="AG3664">
        <v>2026</v>
      </c>
      <c r="AH3664">
        <v>20251229</v>
      </c>
      <c r="AI3664" t="s">
        <v>5791</v>
      </c>
      <c r="AJ3664">
        <v>2800</v>
      </c>
      <c r="AK3664">
        <v>3707.55322265625</v>
      </c>
      <c r="AL3664" s="10">
        <f t="shared" si="456"/>
        <v>907.55322265625</v>
      </c>
      <c r="AM3664" s="11">
        <f t="shared" si="457"/>
        <v>0.32412615094866071</v>
      </c>
      <c r="AN3664">
        <v>2800</v>
      </c>
      <c r="AO3664">
        <v>3868.6702522990181</v>
      </c>
      <c r="AP3664" s="12">
        <f t="shared" si="458"/>
        <v>1068.6702522990181</v>
      </c>
      <c r="AQ3664" s="13">
        <f t="shared" si="459"/>
        <v>0.38166794724964931</v>
      </c>
      <c r="AR3664">
        <v>2800</v>
      </c>
      <c r="AS3664">
        <v>3707.4447858033282</v>
      </c>
      <c r="AT3664" s="14">
        <f t="shared" si="460"/>
        <v>907.44478580332816</v>
      </c>
      <c r="AU3664" s="15">
        <f t="shared" si="461"/>
        <v>0.32408742350118863</v>
      </c>
      <c r="AV3664">
        <v>2800</v>
      </c>
      <c r="AW3664">
        <v>3728.4140802422412</v>
      </c>
      <c r="AX3664" s="16">
        <f t="shared" si="462"/>
        <v>928.4140802422412</v>
      </c>
      <c r="AY3664" s="17">
        <f t="shared" si="463"/>
        <v>0.33157645722937185</v>
      </c>
    </row>
    <row r="3665" spans="1:51" x14ac:dyDescent="0.25">
      <c r="A3665" t="s">
        <v>54</v>
      </c>
      <c r="B3665" t="s">
        <v>148</v>
      </c>
      <c r="C3665">
        <v>30000</v>
      </c>
      <c r="D3665">
        <v>121648</v>
      </c>
      <c r="E3665">
        <v>2021</v>
      </c>
      <c r="F3665" t="s">
        <v>71</v>
      </c>
      <c r="G3665" t="s">
        <v>528</v>
      </c>
      <c r="H3665" t="s">
        <v>1563</v>
      </c>
      <c r="J3665">
        <v>8</v>
      </c>
      <c r="K3665" t="s">
        <v>44</v>
      </c>
      <c r="L3665">
        <v>4</v>
      </c>
      <c r="M3665" t="s">
        <v>45</v>
      </c>
      <c r="N3665">
        <v>5.3000001907348633</v>
      </c>
      <c r="O3665" t="s">
        <v>76</v>
      </c>
      <c r="R3665" t="s">
        <v>47</v>
      </c>
      <c r="S3665" t="s">
        <v>78</v>
      </c>
      <c r="U3665" t="s">
        <v>63</v>
      </c>
      <c r="W3665" t="s">
        <v>962</v>
      </c>
      <c r="X3665" t="s">
        <v>136</v>
      </c>
      <c r="Y3665" t="s">
        <v>82</v>
      </c>
      <c r="AA3665">
        <v>0</v>
      </c>
      <c r="AB3665" t="s">
        <v>51</v>
      </c>
      <c r="AC3665" t="s">
        <v>98</v>
      </c>
      <c r="AD3665">
        <v>1</v>
      </c>
      <c r="AE3665">
        <v>1</v>
      </c>
      <c r="AF3665">
        <v>1</v>
      </c>
      <c r="AG3665">
        <v>2026</v>
      </c>
      <c r="AH3665">
        <v>20251230</v>
      </c>
      <c r="AI3665" t="s">
        <v>5792</v>
      </c>
      <c r="AJ3665">
        <v>30000</v>
      </c>
      <c r="AK3665">
        <v>25356.19140625</v>
      </c>
      <c r="AL3665" s="10">
        <f t="shared" si="456"/>
        <v>4643.80859375</v>
      </c>
      <c r="AM3665" s="11">
        <f t="shared" si="457"/>
        <v>0.15479361979166667</v>
      </c>
      <c r="AN3665">
        <v>30000</v>
      </c>
      <c r="AO3665">
        <v>26307.454449485129</v>
      </c>
      <c r="AP3665" s="12">
        <f t="shared" si="458"/>
        <v>3692.5455505148711</v>
      </c>
      <c r="AQ3665" s="13">
        <f t="shared" si="459"/>
        <v>0.12308485168382904</v>
      </c>
      <c r="AR3665">
        <v>30000</v>
      </c>
      <c r="AS3665">
        <v>26773.467896247079</v>
      </c>
      <c r="AT3665" s="14">
        <f t="shared" si="460"/>
        <v>3226.5321037529211</v>
      </c>
      <c r="AU3665" s="15">
        <f t="shared" si="461"/>
        <v>0.10755107012509738</v>
      </c>
      <c r="AV3665">
        <v>30000</v>
      </c>
      <c r="AW3665">
        <v>25092.3153638814</v>
      </c>
      <c r="AX3665" s="16">
        <f t="shared" si="462"/>
        <v>4907.6846361185999</v>
      </c>
      <c r="AY3665" s="17">
        <f t="shared" si="463"/>
        <v>0.16358948787062</v>
      </c>
    </row>
    <row r="3666" spans="1:51" x14ac:dyDescent="0.25">
      <c r="A3666" t="s">
        <v>69</v>
      </c>
      <c r="B3666" t="s">
        <v>210</v>
      </c>
      <c r="C3666">
        <v>17800</v>
      </c>
      <c r="D3666">
        <v>23087</v>
      </c>
      <c r="E3666">
        <v>2024</v>
      </c>
      <c r="F3666" t="s">
        <v>71</v>
      </c>
      <c r="G3666" t="s">
        <v>123</v>
      </c>
      <c r="H3666" t="s">
        <v>695</v>
      </c>
      <c r="J3666">
        <v>4</v>
      </c>
      <c r="K3666" t="s">
        <v>118</v>
      </c>
      <c r="L3666">
        <v>4</v>
      </c>
      <c r="M3666" t="s">
        <v>45</v>
      </c>
      <c r="N3666">
        <v>1.5</v>
      </c>
      <c r="O3666" t="s">
        <v>60</v>
      </c>
      <c r="P3666" t="s">
        <v>46</v>
      </c>
      <c r="Q3666">
        <v>4</v>
      </c>
      <c r="R3666" t="s">
        <v>47</v>
      </c>
      <c r="S3666" t="s">
        <v>62</v>
      </c>
      <c r="U3666" t="s">
        <v>63</v>
      </c>
      <c r="V3666" t="s">
        <v>64</v>
      </c>
      <c r="W3666" t="s">
        <v>430</v>
      </c>
      <c r="X3666" t="s">
        <v>49</v>
      </c>
      <c r="Y3666" t="s">
        <v>66</v>
      </c>
      <c r="AA3666">
        <v>0</v>
      </c>
      <c r="AB3666" t="s">
        <v>51</v>
      </c>
      <c r="AC3666" t="s">
        <v>52</v>
      </c>
      <c r="AD3666">
        <v>1</v>
      </c>
      <c r="AE3666">
        <v>1</v>
      </c>
      <c r="AF3666">
        <v>1</v>
      </c>
      <c r="AG3666">
        <v>2026</v>
      </c>
      <c r="AH3666">
        <v>20260102</v>
      </c>
      <c r="AI3666" t="s">
        <v>5793</v>
      </c>
      <c r="AJ3666">
        <v>17800</v>
      </c>
      <c r="AK3666">
        <v>18044.705078125</v>
      </c>
      <c r="AL3666" s="10">
        <f t="shared" si="456"/>
        <v>244.705078125</v>
      </c>
      <c r="AM3666" s="11">
        <f t="shared" si="457"/>
        <v>1.3747476299157303E-2</v>
      </c>
      <c r="AN3666">
        <v>17800</v>
      </c>
      <c r="AO3666">
        <v>18363.71564642954</v>
      </c>
      <c r="AP3666" s="12">
        <f t="shared" si="458"/>
        <v>563.71564642954036</v>
      </c>
      <c r="AQ3666" s="13">
        <f t="shared" si="459"/>
        <v>3.1669418338738223E-2</v>
      </c>
      <c r="AR3666">
        <v>17800</v>
      </c>
      <c r="AS3666">
        <v>18367.909761415271</v>
      </c>
      <c r="AT3666" s="14">
        <f t="shared" si="460"/>
        <v>567.90976141527062</v>
      </c>
      <c r="AU3666" s="15">
        <f t="shared" si="461"/>
        <v>3.1905042776138801E-2</v>
      </c>
      <c r="AV3666">
        <v>17800</v>
      </c>
      <c r="AW3666">
        <v>17980.763745704469</v>
      </c>
      <c r="AX3666" s="16">
        <f t="shared" si="462"/>
        <v>180.76374570446933</v>
      </c>
      <c r="AY3666" s="17">
        <f t="shared" si="463"/>
        <v>1.0155266612610637E-2</v>
      </c>
    </row>
    <row r="3667" spans="1:51" x14ac:dyDescent="0.25">
      <c r="A3667" t="s">
        <v>39</v>
      </c>
      <c r="B3667" t="s">
        <v>267</v>
      </c>
      <c r="C3667">
        <v>1200</v>
      </c>
      <c r="D3667">
        <v>182383</v>
      </c>
      <c r="E3667">
        <v>2009</v>
      </c>
      <c r="F3667" t="s">
        <v>343</v>
      </c>
      <c r="G3667" t="s">
        <v>1147</v>
      </c>
      <c r="H3667" t="s">
        <v>5794</v>
      </c>
      <c r="I3667" t="s">
        <v>1148</v>
      </c>
      <c r="J3667">
        <v>6</v>
      </c>
      <c r="K3667" t="s">
        <v>118</v>
      </c>
      <c r="L3667">
        <v>4</v>
      </c>
      <c r="M3667" t="s">
        <v>45</v>
      </c>
      <c r="N3667">
        <v>3.7000000476837158</v>
      </c>
      <c r="O3667" t="s">
        <v>76</v>
      </c>
      <c r="P3667" t="s">
        <v>46</v>
      </c>
      <c r="R3667" t="s">
        <v>47</v>
      </c>
      <c r="S3667" t="s">
        <v>78</v>
      </c>
      <c r="U3667" t="s">
        <v>63</v>
      </c>
      <c r="V3667" t="s">
        <v>79</v>
      </c>
      <c r="X3667" t="s">
        <v>112</v>
      </c>
      <c r="Y3667" t="s">
        <v>82</v>
      </c>
      <c r="AA3667">
        <v>0</v>
      </c>
      <c r="AB3667" t="s">
        <v>51</v>
      </c>
      <c r="AC3667" t="s">
        <v>52</v>
      </c>
      <c r="AD3667">
        <v>1</v>
      </c>
      <c r="AE3667">
        <v>1</v>
      </c>
      <c r="AF3667">
        <v>1</v>
      </c>
      <c r="AG3667">
        <v>2026</v>
      </c>
      <c r="AH3667">
        <v>20260102</v>
      </c>
      <c r="AI3667" t="s">
        <v>5795</v>
      </c>
      <c r="AJ3667">
        <v>1200</v>
      </c>
      <c r="AK3667">
        <v>1112.35986328125</v>
      </c>
      <c r="AL3667" s="10">
        <f t="shared" si="456"/>
        <v>87.64013671875</v>
      </c>
      <c r="AM3667" s="11">
        <f t="shared" si="457"/>
        <v>7.3033447265624996E-2</v>
      </c>
      <c r="AN3667">
        <v>1200</v>
      </c>
      <c r="AO3667">
        <v>1033.6562832479899</v>
      </c>
      <c r="AP3667" s="12">
        <f t="shared" si="458"/>
        <v>166.3437167520101</v>
      </c>
      <c r="AQ3667" s="13">
        <f t="shared" si="459"/>
        <v>0.13861976396000841</v>
      </c>
      <c r="AR3667">
        <v>1200</v>
      </c>
      <c r="AS3667">
        <v>1066.7910401973891</v>
      </c>
      <c r="AT3667" s="14">
        <f t="shared" si="460"/>
        <v>133.20895980261093</v>
      </c>
      <c r="AU3667" s="15">
        <f t="shared" si="461"/>
        <v>0.11100746650217577</v>
      </c>
      <c r="AV3667">
        <v>1200</v>
      </c>
      <c r="AW3667">
        <v>1125.3514774494549</v>
      </c>
      <c r="AX3667" s="16">
        <f t="shared" si="462"/>
        <v>74.648522550545067</v>
      </c>
      <c r="AY3667" s="17">
        <f t="shared" si="463"/>
        <v>6.2207102125454224E-2</v>
      </c>
    </row>
    <row r="3668" spans="1:51" x14ac:dyDescent="0.25">
      <c r="A3668" t="s">
        <v>69</v>
      </c>
      <c r="B3668" t="s">
        <v>85</v>
      </c>
      <c r="C3668">
        <v>1300</v>
      </c>
      <c r="D3668">
        <v>137028</v>
      </c>
      <c r="E3668">
        <v>2015</v>
      </c>
      <c r="F3668" t="s">
        <v>56</v>
      </c>
      <c r="G3668" t="s">
        <v>849</v>
      </c>
      <c r="H3668" t="s">
        <v>58</v>
      </c>
      <c r="J3668">
        <v>4</v>
      </c>
      <c r="K3668" t="s">
        <v>111</v>
      </c>
      <c r="L3668">
        <v>4</v>
      </c>
      <c r="M3668" t="s">
        <v>45</v>
      </c>
      <c r="N3668">
        <v>2</v>
      </c>
      <c r="O3668" t="s">
        <v>60</v>
      </c>
      <c r="P3668" t="s">
        <v>46</v>
      </c>
      <c r="Q3668">
        <v>4</v>
      </c>
      <c r="R3668" t="s">
        <v>61</v>
      </c>
      <c r="T3668">
        <v>160</v>
      </c>
      <c r="U3668" t="s">
        <v>63</v>
      </c>
      <c r="V3668" t="s">
        <v>64</v>
      </c>
      <c r="X3668" t="s">
        <v>65</v>
      </c>
      <c r="Y3668" t="s">
        <v>82</v>
      </c>
      <c r="AA3668">
        <v>0</v>
      </c>
      <c r="AB3668" t="s">
        <v>51</v>
      </c>
      <c r="AC3668" t="s">
        <v>67</v>
      </c>
      <c r="AD3668">
        <v>1</v>
      </c>
      <c r="AE3668">
        <v>1</v>
      </c>
      <c r="AF3668">
        <v>1</v>
      </c>
      <c r="AG3668">
        <v>2026</v>
      </c>
      <c r="AH3668">
        <v>20251231</v>
      </c>
      <c r="AI3668" t="s">
        <v>5796</v>
      </c>
      <c r="AJ3668">
        <v>1300</v>
      </c>
      <c r="AK3668">
        <v>1808.172119140625</v>
      </c>
      <c r="AL3668" s="10">
        <f t="shared" si="456"/>
        <v>508.172119140625</v>
      </c>
      <c r="AM3668" s="11">
        <f t="shared" si="457"/>
        <v>0.39090163010817308</v>
      </c>
      <c r="AN3668">
        <v>1300</v>
      </c>
      <c r="AO3668">
        <v>1952.9140981961521</v>
      </c>
      <c r="AP3668" s="12">
        <f t="shared" si="458"/>
        <v>652.91409819615205</v>
      </c>
      <c r="AQ3668" s="13">
        <f t="shared" si="459"/>
        <v>0.50224161399704004</v>
      </c>
      <c r="AR3668">
        <v>1300</v>
      </c>
      <c r="AS3668">
        <v>1832.4353283910259</v>
      </c>
      <c r="AT3668" s="14">
        <f t="shared" si="460"/>
        <v>532.43532839102591</v>
      </c>
      <c r="AU3668" s="15">
        <f t="shared" si="461"/>
        <v>0.40956563722386607</v>
      </c>
      <c r="AV3668">
        <v>1300</v>
      </c>
      <c r="AW3668">
        <v>1811.6730158730161</v>
      </c>
      <c r="AX3668" s="16">
        <f t="shared" si="462"/>
        <v>511.67301587301608</v>
      </c>
      <c r="AY3668" s="17">
        <f t="shared" si="463"/>
        <v>0.39359462759462777</v>
      </c>
    </row>
    <row r="3669" spans="1:51" x14ac:dyDescent="0.25">
      <c r="A3669" t="s">
        <v>39</v>
      </c>
      <c r="B3669" t="s">
        <v>114</v>
      </c>
      <c r="C3669">
        <v>4500</v>
      </c>
      <c r="D3669">
        <v>165399</v>
      </c>
      <c r="E3669">
        <v>2015</v>
      </c>
      <c r="F3669" t="s">
        <v>56</v>
      </c>
      <c r="G3669" t="s">
        <v>94</v>
      </c>
      <c r="H3669" t="s">
        <v>230</v>
      </c>
      <c r="J3669">
        <v>6</v>
      </c>
      <c r="K3669" t="s">
        <v>44</v>
      </c>
      <c r="L3669">
        <v>4</v>
      </c>
      <c r="M3669" t="s">
        <v>45</v>
      </c>
      <c r="N3669">
        <v>3.5</v>
      </c>
      <c r="O3669" t="s">
        <v>76</v>
      </c>
      <c r="P3669" t="s">
        <v>46</v>
      </c>
      <c r="R3669" t="s">
        <v>47</v>
      </c>
      <c r="S3669" t="s">
        <v>78</v>
      </c>
      <c r="T3669">
        <v>290</v>
      </c>
      <c r="U3669" t="s">
        <v>63</v>
      </c>
      <c r="V3669" t="s">
        <v>79</v>
      </c>
      <c r="W3669" t="s">
        <v>417</v>
      </c>
      <c r="X3669" t="s">
        <v>97</v>
      </c>
      <c r="Y3669" t="s">
        <v>82</v>
      </c>
      <c r="AA3669">
        <v>0</v>
      </c>
      <c r="AB3669" t="s">
        <v>51</v>
      </c>
      <c r="AC3669" t="s">
        <v>52</v>
      </c>
      <c r="AD3669">
        <v>1</v>
      </c>
      <c r="AE3669">
        <v>1</v>
      </c>
      <c r="AF3669">
        <v>1</v>
      </c>
      <c r="AG3669">
        <v>2026</v>
      </c>
      <c r="AH3669">
        <v>20251231</v>
      </c>
      <c r="AI3669" t="s">
        <v>5797</v>
      </c>
      <c r="AJ3669">
        <v>4500</v>
      </c>
      <c r="AK3669">
        <v>5086.18603515625</v>
      </c>
      <c r="AL3669" s="10">
        <f t="shared" si="456"/>
        <v>586.18603515625</v>
      </c>
      <c r="AM3669" s="11">
        <f t="shared" si="457"/>
        <v>0.13026356336805556</v>
      </c>
      <c r="AN3669">
        <v>4500</v>
      </c>
      <c r="AO3669">
        <v>5041.4513306322178</v>
      </c>
      <c r="AP3669" s="12">
        <f t="shared" si="458"/>
        <v>541.45133063221783</v>
      </c>
      <c r="AQ3669" s="13">
        <f t="shared" si="459"/>
        <v>0.12032251791827063</v>
      </c>
      <c r="AR3669">
        <v>4500</v>
      </c>
      <c r="AS3669">
        <v>6117.8706575711967</v>
      </c>
      <c r="AT3669" s="14">
        <f t="shared" si="460"/>
        <v>1617.8706575711967</v>
      </c>
      <c r="AU3669" s="15">
        <f t="shared" si="461"/>
        <v>0.35952681279359927</v>
      </c>
      <c r="AV3669">
        <v>4500</v>
      </c>
      <c r="AW3669">
        <v>5170.6335797254487</v>
      </c>
      <c r="AX3669" s="16">
        <f t="shared" si="462"/>
        <v>670.63357972544873</v>
      </c>
      <c r="AY3669" s="17">
        <f t="shared" si="463"/>
        <v>0.14902968438343306</v>
      </c>
    </row>
    <row r="3670" spans="1:51" x14ac:dyDescent="0.25">
      <c r="A3670" t="s">
        <v>69</v>
      </c>
      <c r="B3670" t="s">
        <v>335</v>
      </c>
      <c r="C3670">
        <v>10500</v>
      </c>
      <c r="D3670">
        <v>124557</v>
      </c>
      <c r="E3670">
        <v>2019</v>
      </c>
      <c r="F3670" t="s">
        <v>349</v>
      </c>
      <c r="G3670" t="s">
        <v>371</v>
      </c>
      <c r="H3670" t="s">
        <v>372</v>
      </c>
      <c r="J3670">
        <v>6</v>
      </c>
      <c r="K3670" t="s">
        <v>87</v>
      </c>
      <c r="L3670">
        <v>4</v>
      </c>
      <c r="M3670" t="s">
        <v>45</v>
      </c>
      <c r="N3670">
        <v>3.5999999046325679</v>
      </c>
      <c r="O3670" t="s">
        <v>45</v>
      </c>
      <c r="P3670" t="s">
        <v>46</v>
      </c>
      <c r="R3670" t="s">
        <v>47</v>
      </c>
      <c r="S3670" t="s">
        <v>48</v>
      </c>
      <c r="T3670">
        <v>295</v>
      </c>
      <c r="U3670" t="s">
        <v>63</v>
      </c>
      <c r="V3670" t="s">
        <v>79</v>
      </c>
      <c r="X3670" t="s">
        <v>97</v>
      </c>
      <c r="Y3670" t="s">
        <v>82</v>
      </c>
      <c r="AA3670">
        <v>0</v>
      </c>
      <c r="AB3670" t="s">
        <v>51</v>
      </c>
      <c r="AC3670" t="s">
        <v>52</v>
      </c>
      <c r="AD3670">
        <v>1</v>
      </c>
      <c r="AE3670">
        <v>1</v>
      </c>
      <c r="AF3670">
        <v>1</v>
      </c>
      <c r="AG3670">
        <v>2026</v>
      </c>
      <c r="AH3670">
        <v>20260102</v>
      </c>
      <c r="AI3670" t="s">
        <v>5798</v>
      </c>
      <c r="AJ3670">
        <v>10500</v>
      </c>
      <c r="AK3670">
        <v>9707.0048828125</v>
      </c>
      <c r="AL3670" s="10">
        <f t="shared" si="456"/>
        <v>792.9951171875</v>
      </c>
      <c r="AM3670" s="11">
        <f t="shared" si="457"/>
        <v>7.5523344494047615E-2</v>
      </c>
      <c r="AN3670">
        <v>10500</v>
      </c>
      <c r="AO3670">
        <v>8980.2094159062544</v>
      </c>
      <c r="AP3670" s="12">
        <f t="shared" si="458"/>
        <v>1519.7905840937456</v>
      </c>
      <c r="AQ3670" s="13">
        <f t="shared" si="459"/>
        <v>0.14474196038988052</v>
      </c>
      <c r="AR3670">
        <v>10500</v>
      </c>
      <c r="AS3670">
        <v>9392.5853121046912</v>
      </c>
      <c r="AT3670" s="14">
        <f t="shared" si="460"/>
        <v>1107.4146878953088</v>
      </c>
      <c r="AU3670" s="15">
        <f t="shared" si="461"/>
        <v>0.10546806551383893</v>
      </c>
      <c r="AV3670">
        <v>10500</v>
      </c>
      <c r="AW3670">
        <v>9691.5230905861445</v>
      </c>
      <c r="AX3670" s="16">
        <f t="shared" si="462"/>
        <v>808.47690941385554</v>
      </c>
      <c r="AY3670" s="17">
        <f t="shared" si="463"/>
        <v>7.6997800896557667E-2</v>
      </c>
    </row>
    <row r="3671" spans="1:51" x14ac:dyDescent="0.25">
      <c r="A3671" t="s">
        <v>54</v>
      </c>
      <c r="B3671" t="s">
        <v>263</v>
      </c>
      <c r="C3671">
        <v>23700</v>
      </c>
      <c r="D3671">
        <v>47065</v>
      </c>
      <c r="E3671">
        <v>2023</v>
      </c>
      <c r="F3671" t="s">
        <v>56</v>
      </c>
      <c r="G3671" t="s">
        <v>94</v>
      </c>
      <c r="H3671" t="s">
        <v>416</v>
      </c>
      <c r="J3671">
        <v>4</v>
      </c>
      <c r="K3671" t="s">
        <v>87</v>
      </c>
      <c r="L3671">
        <v>4</v>
      </c>
      <c r="M3671" t="s">
        <v>45</v>
      </c>
      <c r="N3671">
        <v>2.2999999523162842</v>
      </c>
      <c r="O3671" t="s">
        <v>76</v>
      </c>
      <c r="P3671" t="s">
        <v>46</v>
      </c>
      <c r="Q3671">
        <v>4</v>
      </c>
      <c r="R3671" t="s">
        <v>47</v>
      </c>
      <c r="S3671" t="s">
        <v>78</v>
      </c>
      <c r="U3671" t="s">
        <v>63</v>
      </c>
      <c r="V3671" t="s">
        <v>64</v>
      </c>
      <c r="W3671" t="s">
        <v>417</v>
      </c>
      <c r="X3671" t="s">
        <v>112</v>
      </c>
      <c r="Y3671" t="s">
        <v>82</v>
      </c>
      <c r="AA3671">
        <v>0</v>
      </c>
      <c r="AB3671" t="s">
        <v>51</v>
      </c>
      <c r="AC3671" t="s">
        <v>98</v>
      </c>
      <c r="AD3671">
        <v>1</v>
      </c>
      <c r="AE3671">
        <v>1</v>
      </c>
      <c r="AF3671">
        <v>1</v>
      </c>
      <c r="AG3671">
        <v>2026</v>
      </c>
      <c r="AH3671">
        <v>20251231</v>
      </c>
      <c r="AI3671" t="s">
        <v>5799</v>
      </c>
      <c r="AJ3671">
        <v>23700</v>
      </c>
      <c r="AK3671">
        <v>23268.087890625</v>
      </c>
      <c r="AL3671" s="10">
        <f t="shared" si="456"/>
        <v>431.912109375</v>
      </c>
      <c r="AM3671" s="11">
        <f t="shared" si="457"/>
        <v>1.8224139636075949E-2</v>
      </c>
      <c r="AN3671">
        <v>23700</v>
      </c>
      <c r="AO3671">
        <v>23217.327566271739</v>
      </c>
      <c r="AP3671" s="12">
        <f t="shared" si="458"/>
        <v>482.67243372826124</v>
      </c>
      <c r="AQ3671" s="13">
        <f t="shared" si="459"/>
        <v>2.0365925473766297E-2</v>
      </c>
      <c r="AR3671">
        <v>23700</v>
      </c>
      <c r="AS3671">
        <v>23713.6159778685</v>
      </c>
      <c r="AT3671" s="14">
        <f t="shared" si="460"/>
        <v>13.615977868499613</v>
      </c>
      <c r="AU3671" s="15">
        <f t="shared" si="461"/>
        <v>5.7451383411390774E-4</v>
      </c>
      <c r="AV3671">
        <v>23700</v>
      </c>
      <c r="AW3671">
        <v>23270.269537480061</v>
      </c>
      <c r="AX3671" s="16">
        <f t="shared" si="462"/>
        <v>429.73046251993946</v>
      </c>
      <c r="AY3671" s="17">
        <f t="shared" si="463"/>
        <v>1.8132087026157782E-2</v>
      </c>
    </row>
    <row r="3672" spans="1:51" x14ac:dyDescent="0.25">
      <c r="A3672" t="s">
        <v>54</v>
      </c>
      <c r="B3672" t="s">
        <v>249</v>
      </c>
      <c r="C3672">
        <v>120</v>
      </c>
      <c r="D3672">
        <v>229209</v>
      </c>
      <c r="E3672">
        <v>2001</v>
      </c>
      <c r="F3672" t="s">
        <v>274</v>
      </c>
      <c r="G3672" t="s">
        <v>5800</v>
      </c>
      <c r="I3672" t="s">
        <v>160</v>
      </c>
      <c r="J3672">
        <v>6</v>
      </c>
      <c r="K3672" t="s">
        <v>575</v>
      </c>
      <c r="L3672">
        <v>4</v>
      </c>
      <c r="M3672" t="s">
        <v>689</v>
      </c>
      <c r="N3672">
        <v>4.3000001907348633</v>
      </c>
      <c r="O3672" t="s">
        <v>119</v>
      </c>
      <c r="R3672" t="s">
        <v>47</v>
      </c>
      <c r="S3672" t="s">
        <v>151</v>
      </c>
      <c r="V3672" t="s">
        <v>79</v>
      </c>
      <c r="W3672" t="s">
        <v>5801</v>
      </c>
      <c r="X3672" t="s">
        <v>49</v>
      </c>
      <c r="Y3672" t="s">
        <v>82</v>
      </c>
      <c r="AA3672">
        <v>0</v>
      </c>
      <c r="AB3672" t="s">
        <v>51</v>
      </c>
      <c r="AC3672" t="s">
        <v>52</v>
      </c>
      <c r="AD3672">
        <v>1</v>
      </c>
      <c r="AE3672">
        <v>1</v>
      </c>
      <c r="AF3672">
        <v>1</v>
      </c>
      <c r="AG3672">
        <v>2026</v>
      </c>
      <c r="AH3672">
        <v>20251230</v>
      </c>
      <c r="AI3672" t="s">
        <v>5802</v>
      </c>
      <c r="AJ3672">
        <v>120</v>
      </c>
      <c r="AK3672">
        <v>561.80914306640625</v>
      </c>
      <c r="AL3672" s="10">
        <f t="shared" si="456"/>
        <v>441.80914306640625</v>
      </c>
      <c r="AM3672" s="11">
        <f t="shared" si="457"/>
        <v>3.6817428588867189</v>
      </c>
      <c r="AN3672">
        <v>120</v>
      </c>
      <c r="AO3672">
        <v>580.91332433590685</v>
      </c>
      <c r="AP3672" s="12">
        <f t="shared" si="458"/>
        <v>460.91332433590685</v>
      </c>
      <c r="AQ3672" s="13">
        <f t="shared" si="459"/>
        <v>3.8409443694658902</v>
      </c>
      <c r="AR3672">
        <v>120</v>
      </c>
      <c r="AS3672">
        <v>552.16927960380008</v>
      </c>
      <c r="AT3672" s="14">
        <f t="shared" si="460"/>
        <v>432.16927960380008</v>
      </c>
      <c r="AU3672" s="15">
        <f t="shared" si="461"/>
        <v>3.6014106633650007</v>
      </c>
      <c r="AV3672">
        <v>120</v>
      </c>
      <c r="AW3672">
        <v>572.32795698924735</v>
      </c>
      <c r="AX3672" s="16">
        <f t="shared" si="462"/>
        <v>452.32795698924735</v>
      </c>
      <c r="AY3672" s="17">
        <f t="shared" si="463"/>
        <v>3.7693996415770612</v>
      </c>
    </row>
    <row r="3673" spans="1:51" x14ac:dyDescent="0.25">
      <c r="A3673" t="s">
        <v>39</v>
      </c>
      <c r="B3673" t="s">
        <v>355</v>
      </c>
      <c r="C3673">
        <v>7800</v>
      </c>
      <c r="D3673">
        <v>176910</v>
      </c>
      <c r="E3673">
        <v>2019</v>
      </c>
      <c r="F3673" t="s">
        <v>397</v>
      </c>
      <c r="G3673" t="s">
        <v>398</v>
      </c>
      <c r="H3673" t="s">
        <v>466</v>
      </c>
      <c r="J3673">
        <v>4</v>
      </c>
      <c r="K3673" t="s">
        <v>59</v>
      </c>
      <c r="L3673">
        <v>4</v>
      </c>
      <c r="M3673" t="s">
        <v>45</v>
      </c>
      <c r="N3673">
        <v>1.5</v>
      </c>
      <c r="O3673" t="s">
        <v>45</v>
      </c>
      <c r="P3673" t="s">
        <v>46</v>
      </c>
      <c r="Q3673">
        <v>3</v>
      </c>
      <c r="R3673" t="s">
        <v>47</v>
      </c>
      <c r="T3673">
        <v>190</v>
      </c>
      <c r="U3673" t="s">
        <v>63</v>
      </c>
      <c r="V3673" t="s">
        <v>64</v>
      </c>
      <c r="W3673" t="s">
        <v>764</v>
      </c>
      <c r="X3673" t="s">
        <v>49</v>
      </c>
      <c r="Y3673" t="s">
        <v>82</v>
      </c>
      <c r="AA3673">
        <v>0</v>
      </c>
      <c r="AB3673" t="s">
        <v>51</v>
      </c>
      <c r="AC3673" t="s">
        <v>52</v>
      </c>
      <c r="AD3673">
        <v>1</v>
      </c>
      <c r="AE3673">
        <v>1</v>
      </c>
      <c r="AF3673">
        <v>1</v>
      </c>
      <c r="AG3673">
        <v>2026</v>
      </c>
      <c r="AH3673">
        <v>20251230</v>
      </c>
      <c r="AI3673" t="s">
        <v>5803</v>
      </c>
      <c r="AJ3673">
        <v>7800</v>
      </c>
      <c r="AK3673">
        <v>7915.03271484375</v>
      </c>
      <c r="AL3673" s="10">
        <f t="shared" si="456"/>
        <v>115.03271484375</v>
      </c>
      <c r="AM3673" s="11">
        <f t="shared" si="457"/>
        <v>1.4747783954326923E-2</v>
      </c>
      <c r="AN3673">
        <v>7800</v>
      </c>
      <c r="AO3673">
        <v>7383.5244730804743</v>
      </c>
      <c r="AP3673" s="12">
        <f t="shared" si="458"/>
        <v>416.47552691952569</v>
      </c>
      <c r="AQ3673" s="13">
        <f t="shared" si="459"/>
        <v>5.3394298323016114E-2</v>
      </c>
      <c r="AR3673">
        <v>7800</v>
      </c>
      <c r="AS3673">
        <v>6875.0390953266506</v>
      </c>
      <c r="AT3673" s="14">
        <f t="shared" si="460"/>
        <v>924.96090467334943</v>
      </c>
      <c r="AU3673" s="15">
        <f t="shared" si="461"/>
        <v>0.11858473136837813</v>
      </c>
      <c r="AV3673">
        <v>7800</v>
      </c>
      <c r="AW3673">
        <v>7932.4984286612198</v>
      </c>
      <c r="AX3673" s="16">
        <f t="shared" si="462"/>
        <v>132.4984286612198</v>
      </c>
      <c r="AY3673" s="17">
        <f t="shared" si="463"/>
        <v>1.6986978033489718E-2</v>
      </c>
    </row>
    <row r="3674" spans="1:51" x14ac:dyDescent="0.25">
      <c r="A3674" t="s">
        <v>54</v>
      </c>
      <c r="B3674" t="s">
        <v>263</v>
      </c>
      <c r="C3674">
        <v>2300</v>
      </c>
      <c r="D3674">
        <v>237157</v>
      </c>
      <c r="E3674">
        <v>2007</v>
      </c>
      <c r="F3674" t="s">
        <v>56</v>
      </c>
      <c r="G3674" t="s">
        <v>133</v>
      </c>
      <c r="H3674" t="s">
        <v>368</v>
      </c>
      <c r="I3674" t="s">
        <v>369</v>
      </c>
      <c r="J3674">
        <v>8</v>
      </c>
      <c r="K3674" t="s">
        <v>75</v>
      </c>
      <c r="L3674">
        <v>4</v>
      </c>
      <c r="M3674" t="s">
        <v>45</v>
      </c>
      <c r="N3674">
        <v>5.4000000953674316</v>
      </c>
      <c r="O3674" t="s">
        <v>76</v>
      </c>
      <c r="P3674" t="s">
        <v>46</v>
      </c>
      <c r="Q3674">
        <v>1</v>
      </c>
      <c r="R3674" t="s">
        <v>77</v>
      </c>
      <c r="S3674" t="s">
        <v>78</v>
      </c>
      <c r="U3674" t="s">
        <v>394</v>
      </c>
      <c r="V3674" t="s">
        <v>79</v>
      </c>
      <c r="X3674" t="s">
        <v>136</v>
      </c>
      <c r="Y3674" t="s">
        <v>82</v>
      </c>
      <c r="AA3674">
        <v>0</v>
      </c>
      <c r="AB3674" t="s">
        <v>51</v>
      </c>
      <c r="AC3674" t="s">
        <v>83</v>
      </c>
      <c r="AD3674">
        <v>1</v>
      </c>
      <c r="AE3674">
        <v>1</v>
      </c>
      <c r="AF3674">
        <v>1</v>
      </c>
      <c r="AG3674">
        <v>2026</v>
      </c>
      <c r="AH3674">
        <v>20251231</v>
      </c>
      <c r="AI3674" t="s">
        <v>5804</v>
      </c>
      <c r="AJ3674">
        <v>2300</v>
      </c>
      <c r="AK3674">
        <v>1372.104736328125</v>
      </c>
      <c r="AL3674" s="10">
        <f t="shared" si="456"/>
        <v>927.895263671875</v>
      </c>
      <c r="AM3674" s="11">
        <f t="shared" si="457"/>
        <v>0.40343272333559782</v>
      </c>
      <c r="AN3674">
        <v>2300</v>
      </c>
      <c r="AO3674">
        <v>1366.6293859692951</v>
      </c>
      <c r="AP3674" s="12">
        <f t="shared" si="458"/>
        <v>933.37061403070493</v>
      </c>
      <c r="AQ3674" s="13">
        <f t="shared" si="459"/>
        <v>0.40581331044813257</v>
      </c>
      <c r="AR3674">
        <v>2300</v>
      </c>
      <c r="AS3674">
        <v>1402.2780543058921</v>
      </c>
      <c r="AT3674" s="14">
        <f t="shared" si="460"/>
        <v>897.72194569410794</v>
      </c>
      <c r="AU3674" s="15">
        <f t="shared" si="461"/>
        <v>0.39031388943222084</v>
      </c>
      <c r="AV3674">
        <v>2300</v>
      </c>
      <c r="AW3674">
        <v>1393.7264150943399</v>
      </c>
      <c r="AX3674" s="16">
        <f t="shared" si="462"/>
        <v>906.27358490566007</v>
      </c>
      <c r="AY3674" s="17">
        <f t="shared" si="463"/>
        <v>0.39403199343724349</v>
      </c>
    </row>
    <row r="3675" spans="1:51" x14ac:dyDescent="0.25">
      <c r="A3675" t="s">
        <v>54</v>
      </c>
      <c r="B3675" t="s">
        <v>447</v>
      </c>
      <c r="C3675">
        <v>600</v>
      </c>
      <c r="D3675">
        <v>208209</v>
      </c>
      <c r="E3675">
        <v>2006</v>
      </c>
      <c r="F3675" t="s">
        <v>56</v>
      </c>
      <c r="G3675" t="s">
        <v>5805</v>
      </c>
      <c r="H3675" t="s">
        <v>58</v>
      </c>
      <c r="J3675">
        <v>6</v>
      </c>
      <c r="K3675" t="s">
        <v>59</v>
      </c>
      <c r="L3675">
        <v>4</v>
      </c>
      <c r="M3675" t="s">
        <v>45</v>
      </c>
      <c r="N3675">
        <v>3</v>
      </c>
      <c r="O3675" t="s">
        <v>60</v>
      </c>
      <c r="P3675" t="s">
        <v>46</v>
      </c>
      <c r="Q3675">
        <v>2</v>
      </c>
      <c r="R3675" t="s">
        <v>47</v>
      </c>
      <c r="S3675" t="s">
        <v>62</v>
      </c>
      <c r="T3675">
        <v>203</v>
      </c>
      <c r="U3675" t="s">
        <v>63</v>
      </c>
      <c r="V3675" t="s">
        <v>79</v>
      </c>
      <c r="X3675" t="s">
        <v>112</v>
      </c>
      <c r="Y3675" t="s">
        <v>82</v>
      </c>
      <c r="AA3675">
        <v>0</v>
      </c>
      <c r="AB3675" t="s">
        <v>51</v>
      </c>
      <c r="AC3675" t="s">
        <v>52</v>
      </c>
      <c r="AD3675">
        <v>1</v>
      </c>
      <c r="AE3675">
        <v>1</v>
      </c>
      <c r="AF3675">
        <v>1</v>
      </c>
      <c r="AG3675">
        <v>2026</v>
      </c>
      <c r="AH3675">
        <v>20251230</v>
      </c>
      <c r="AI3675" t="s">
        <v>5806</v>
      </c>
      <c r="AJ3675">
        <v>600</v>
      </c>
      <c r="AK3675">
        <v>607.3114013671875</v>
      </c>
      <c r="AL3675" s="10">
        <f t="shared" si="456"/>
        <v>7.3114013671875</v>
      </c>
      <c r="AM3675" s="11">
        <f t="shared" si="457"/>
        <v>1.21856689453125E-2</v>
      </c>
      <c r="AN3675">
        <v>600</v>
      </c>
      <c r="AO3675">
        <v>528.52419584465576</v>
      </c>
      <c r="AP3675" s="12">
        <f t="shared" si="458"/>
        <v>71.475804155344235</v>
      </c>
      <c r="AQ3675" s="13">
        <f t="shared" si="459"/>
        <v>0.11912634025890706</v>
      </c>
      <c r="AR3675">
        <v>600</v>
      </c>
      <c r="AS3675">
        <v>554.56955357176128</v>
      </c>
      <c r="AT3675" s="14">
        <f t="shared" si="460"/>
        <v>45.430446428238724</v>
      </c>
      <c r="AU3675" s="15">
        <f t="shared" si="461"/>
        <v>7.5717410713731212E-2</v>
      </c>
      <c r="AV3675">
        <v>600</v>
      </c>
      <c r="AW3675">
        <v>611.40772532188839</v>
      </c>
      <c r="AX3675" s="16">
        <f t="shared" si="462"/>
        <v>11.407725321888393</v>
      </c>
      <c r="AY3675" s="17">
        <f t="shared" si="463"/>
        <v>1.9012875536480654E-2</v>
      </c>
    </row>
    <row r="3676" spans="1:51" x14ac:dyDescent="0.25">
      <c r="A3676" t="s">
        <v>69</v>
      </c>
      <c r="B3676" t="s">
        <v>70</v>
      </c>
      <c r="C3676">
        <v>10500</v>
      </c>
      <c r="D3676">
        <v>135641</v>
      </c>
      <c r="E3676">
        <v>2018</v>
      </c>
      <c r="F3676" t="s">
        <v>925</v>
      </c>
      <c r="G3676" t="s">
        <v>1172</v>
      </c>
      <c r="H3676" t="s">
        <v>574</v>
      </c>
      <c r="J3676">
        <v>4</v>
      </c>
      <c r="K3676" t="s">
        <v>87</v>
      </c>
      <c r="L3676">
        <v>4</v>
      </c>
      <c r="M3676" t="s">
        <v>45</v>
      </c>
      <c r="N3676">
        <v>2.5</v>
      </c>
      <c r="O3676" t="s">
        <v>45</v>
      </c>
      <c r="P3676" t="s">
        <v>46</v>
      </c>
      <c r="R3676" t="s">
        <v>47</v>
      </c>
      <c r="S3676" t="s">
        <v>78</v>
      </c>
      <c r="T3676">
        <v>187</v>
      </c>
      <c r="U3676" t="s">
        <v>63</v>
      </c>
      <c r="V3676" t="s">
        <v>64</v>
      </c>
      <c r="W3676" t="s">
        <v>4172</v>
      </c>
      <c r="X3676" t="s">
        <v>49</v>
      </c>
      <c r="Y3676" t="s">
        <v>50</v>
      </c>
      <c r="Z3676">
        <v>26215</v>
      </c>
      <c r="AA3676">
        <v>0</v>
      </c>
      <c r="AB3676" t="s">
        <v>51</v>
      </c>
      <c r="AC3676" t="s">
        <v>52</v>
      </c>
      <c r="AD3676">
        <v>1</v>
      </c>
      <c r="AE3676">
        <v>1</v>
      </c>
      <c r="AF3676">
        <v>1</v>
      </c>
      <c r="AG3676">
        <v>2026</v>
      </c>
      <c r="AH3676">
        <v>20251230</v>
      </c>
      <c r="AI3676" t="s">
        <v>5807</v>
      </c>
      <c r="AJ3676">
        <v>10500</v>
      </c>
      <c r="AK3676">
        <v>7845.56103515625</v>
      </c>
      <c r="AL3676" s="10">
        <f t="shared" si="456"/>
        <v>2654.43896484375</v>
      </c>
      <c r="AM3676" s="11">
        <f t="shared" si="457"/>
        <v>0.25280371093749998</v>
      </c>
      <c r="AN3676">
        <v>10500</v>
      </c>
      <c r="AO3676">
        <v>7269.4766553648215</v>
      </c>
      <c r="AP3676" s="12">
        <f t="shared" si="458"/>
        <v>3230.5233446351785</v>
      </c>
      <c r="AQ3676" s="13">
        <f t="shared" si="459"/>
        <v>0.3076688899652551</v>
      </c>
      <c r="AR3676">
        <v>10500</v>
      </c>
      <c r="AS3676">
        <v>8437.3376607020164</v>
      </c>
      <c r="AT3676" s="14">
        <f t="shared" si="460"/>
        <v>2062.6623392979836</v>
      </c>
      <c r="AU3676" s="15">
        <f t="shared" si="461"/>
        <v>0.19644403231409369</v>
      </c>
      <c r="AV3676">
        <v>10500</v>
      </c>
      <c r="AW3676">
        <v>7932.4984286612198</v>
      </c>
      <c r="AX3676" s="16">
        <f t="shared" si="462"/>
        <v>2567.5015713387802</v>
      </c>
      <c r="AY3676" s="17">
        <f t="shared" si="463"/>
        <v>0.24452395917512193</v>
      </c>
    </row>
    <row r="3677" spans="1:51" x14ac:dyDescent="0.25">
      <c r="A3677" t="s">
        <v>39</v>
      </c>
      <c r="B3677" t="s">
        <v>295</v>
      </c>
      <c r="C3677">
        <v>1000</v>
      </c>
      <c r="D3677">
        <v>140745</v>
      </c>
      <c r="E3677">
        <v>2006</v>
      </c>
      <c r="F3677" t="s">
        <v>397</v>
      </c>
      <c r="G3677" t="s">
        <v>681</v>
      </c>
      <c r="H3677" t="s">
        <v>5808</v>
      </c>
      <c r="J3677">
        <v>6</v>
      </c>
      <c r="K3677" t="s">
        <v>338</v>
      </c>
      <c r="L3677">
        <v>4</v>
      </c>
      <c r="M3677" t="s">
        <v>45</v>
      </c>
      <c r="N3677">
        <v>3.5</v>
      </c>
      <c r="O3677" t="s">
        <v>76</v>
      </c>
      <c r="P3677" t="s">
        <v>46</v>
      </c>
      <c r="Q3677">
        <v>4</v>
      </c>
      <c r="R3677" t="s">
        <v>47</v>
      </c>
      <c r="S3677" t="s">
        <v>78</v>
      </c>
      <c r="T3677">
        <v>244</v>
      </c>
      <c r="U3677" t="s">
        <v>63</v>
      </c>
      <c r="V3677" t="s">
        <v>79</v>
      </c>
      <c r="W3677" t="s">
        <v>3594</v>
      </c>
      <c r="X3677" t="s">
        <v>112</v>
      </c>
      <c r="Y3677" t="s">
        <v>125</v>
      </c>
      <c r="AA3677">
        <v>0</v>
      </c>
      <c r="AB3677" t="s">
        <v>51</v>
      </c>
      <c r="AC3677" t="s">
        <v>52</v>
      </c>
      <c r="AD3677">
        <v>1</v>
      </c>
      <c r="AE3677">
        <v>1</v>
      </c>
      <c r="AF3677">
        <v>1</v>
      </c>
      <c r="AG3677">
        <v>2026</v>
      </c>
      <c r="AH3677">
        <v>20251230</v>
      </c>
      <c r="AI3677" t="s">
        <v>5809</v>
      </c>
      <c r="AJ3677">
        <v>1000</v>
      </c>
      <c r="AK3677">
        <v>2164.93896484375</v>
      </c>
      <c r="AL3677" s="10">
        <f t="shared" si="456"/>
        <v>1164.93896484375</v>
      </c>
      <c r="AM3677" s="11">
        <f t="shared" si="457"/>
        <v>1.16493896484375</v>
      </c>
      <c r="AN3677">
        <v>1000</v>
      </c>
      <c r="AO3677">
        <v>2064.4055200609891</v>
      </c>
      <c r="AP3677" s="12">
        <f t="shared" si="458"/>
        <v>1064.4055200609891</v>
      </c>
      <c r="AQ3677" s="13">
        <f t="shared" si="459"/>
        <v>1.0644055200609892</v>
      </c>
      <c r="AR3677">
        <v>1000</v>
      </c>
      <c r="AS3677">
        <v>2077.86432226444</v>
      </c>
      <c r="AT3677" s="14">
        <f t="shared" si="460"/>
        <v>1077.86432226444</v>
      </c>
      <c r="AU3677" s="15">
        <f t="shared" si="461"/>
        <v>1.07786432226444</v>
      </c>
      <c r="AV3677">
        <v>1000</v>
      </c>
      <c r="AW3677">
        <v>2158.0653450807649</v>
      </c>
      <c r="AX3677" s="16">
        <f t="shared" si="462"/>
        <v>1158.0653450807649</v>
      </c>
      <c r="AY3677" s="17">
        <f t="shared" si="463"/>
        <v>1.158065345080765</v>
      </c>
    </row>
    <row r="3678" spans="1:51" x14ac:dyDescent="0.25">
      <c r="A3678" t="s">
        <v>54</v>
      </c>
      <c r="B3678" t="s">
        <v>176</v>
      </c>
      <c r="C3678">
        <v>6900</v>
      </c>
      <c r="D3678">
        <v>116468</v>
      </c>
      <c r="E3678">
        <v>2017</v>
      </c>
      <c r="F3678" t="s">
        <v>108</v>
      </c>
      <c r="G3678" t="s">
        <v>109</v>
      </c>
      <c r="H3678" t="s">
        <v>110</v>
      </c>
      <c r="J3678">
        <v>4</v>
      </c>
      <c r="K3678" t="s">
        <v>44</v>
      </c>
      <c r="L3678">
        <v>4</v>
      </c>
      <c r="M3678" t="s">
        <v>45</v>
      </c>
      <c r="N3678">
        <v>2</v>
      </c>
      <c r="O3678" t="s">
        <v>45</v>
      </c>
      <c r="P3678" t="s">
        <v>46</v>
      </c>
      <c r="Q3678">
        <v>5</v>
      </c>
      <c r="R3678" t="s">
        <v>47</v>
      </c>
      <c r="S3678" t="s">
        <v>48</v>
      </c>
      <c r="T3678">
        <v>220</v>
      </c>
      <c r="U3678" t="s">
        <v>63</v>
      </c>
      <c r="W3678" t="s">
        <v>1035</v>
      </c>
      <c r="X3678" t="s">
        <v>112</v>
      </c>
      <c r="Y3678" t="s">
        <v>120</v>
      </c>
      <c r="AA3678">
        <v>0</v>
      </c>
      <c r="AB3678" t="s">
        <v>51</v>
      </c>
      <c r="AC3678" t="s">
        <v>52</v>
      </c>
      <c r="AD3678">
        <v>1</v>
      </c>
      <c r="AE3678">
        <v>1</v>
      </c>
      <c r="AF3678">
        <v>1</v>
      </c>
      <c r="AG3678">
        <v>2026</v>
      </c>
      <c r="AH3678">
        <v>20251230</v>
      </c>
      <c r="AI3678" t="s">
        <v>5810</v>
      </c>
      <c r="AJ3678">
        <v>6900</v>
      </c>
      <c r="AK3678">
        <v>7957.71826171875</v>
      </c>
      <c r="AL3678" s="10">
        <f t="shared" si="456"/>
        <v>1057.71826171875</v>
      </c>
      <c r="AM3678" s="11">
        <f t="shared" si="457"/>
        <v>0.15329250169836955</v>
      </c>
      <c r="AN3678">
        <v>6900</v>
      </c>
      <c r="AO3678">
        <v>7673.7441331407481</v>
      </c>
      <c r="AP3678" s="12">
        <f t="shared" si="458"/>
        <v>773.74413314074809</v>
      </c>
      <c r="AQ3678" s="13">
        <f t="shared" si="459"/>
        <v>0.11213683088996348</v>
      </c>
      <c r="AR3678">
        <v>6900</v>
      </c>
      <c r="AS3678">
        <v>7047.168798950398</v>
      </c>
      <c r="AT3678" s="14">
        <f t="shared" si="460"/>
        <v>147.16879895039801</v>
      </c>
      <c r="AU3678" s="15">
        <f t="shared" si="461"/>
        <v>2.1328811442086669E-2</v>
      </c>
      <c r="AV3678">
        <v>6900</v>
      </c>
      <c r="AW3678">
        <v>7984.9511603740912</v>
      </c>
      <c r="AX3678" s="16">
        <f t="shared" si="462"/>
        <v>1084.9511603740912</v>
      </c>
      <c r="AY3678" s="17">
        <f t="shared" si="463"/>
        <v>0.15723929860494074</v>
      </c>
    </row>
    <row r="3679" spans="1:51" x14ac:dyDescent="0.25">
      <c r="A3679" t="s">
        <v>69</v>
      </c>
      <c r="B3679" t="s">
        <v>684</v>
      </c>
      <c r="C3679">
        <v>1100</v>
      </c>
      <c r="D3679">
        <v>112502</v>
      </c>
      <c r="E3679">
        <v>2007</v>
      </c>
      <c r="F3679" t="s">
        <v>139</v>
      </c>
      <c r="G3679" t="s">
        <v>5811</v>
      </c>
      <c r="I3679" t="s">
        <v>5812</v>
      </c>
      <c r="J3679">
        <v>8</v>
      </c>
      <c r="K3679" t="s">
        <v>59</v>
      </c>
      <c r="L3679">
        <v>2</v>
      </c>
      <c r="M3679" t="s">
        <v>45</v>
      </c>
      <c r="N3679">
        <v>4.8000001907348633</v>
      </c>
      <c r="O3679" t="s">
        <v>119</v>
      </c>
      <c r="P3679" t="s">
        <v>451</v>
      </c>
      <c r="Q3679">
        <v>3</v>
      </c>
      <c r="R3679" t="s">
        <v>578</v>
      </c>
      <c r="T3679">
        <v>360</v>
      </c>
      <c r="U3679" t="s">
        <v>63</v>
      </c>
      <c r="Y3679" t="s">
        <v>120</v>
      </c>
      <c r="AA3679">
        <v>0</v>
      </c>
      <c r="AB3679" t="s">
        <v>51</v>
      </c>
      <c r="AC3679" t="s">
        <v>579</v>
      </c>
      <c r="AD3679">
        <v>1</v>
      </c>
      <c r="AE3679">
        <v>1</v>
      </c>
      <c r="AF3679">
        <v>1</v>
      </c>
      <c r="AG3679">
        <v>2026</v>
      </c>
      <c r="AH3679">
        <v>20251230</v>
      </c>
      <c r="AI3679" t="s">
        <v>5813</v>
      </c>
      <c r="AJ3679">
        <v>1100</v>
      </c>
      <c r="AK3679">
        <v>1425.067993164062</v>
      </c>
      <c r="AL3679" s="10">
        <f t="shared" si="456"/>
        <v>325.06799316406205</v>
      </c>
      <c r="AM3679" s="11">
        <f t="shared" si="457"/>
        <v>0.2955163574218746</v>
      </c>
      <c r="AN3679">
        <v>1100</v>
      </c>
      <c r="AO3679">
        <v>1523.281396763389</v>
      </c>
      <c r="AP3679" s="12">
        <f t="shared" si="458"/>
        <v>423.28139676338901</v>
      </c>
      <c r="AQ3679" s="13">
        <f t="shared" si="459"/>
        <v>0.38480126978489909</v>
      </c>
      <c r="AR3679">
        <v>1100</v>
      </c>
      <c r="AS3679">
        <v>1500.2729266985409</v>
      </c>
      <c r="AT3679" s="14">
        <f t="shared" si="460"/>
        <v>400.27292669854091</v>
      </c>
      <c r="AU3679" s="15">
        <f t="shared" si="461"/>
        <v>0.36388447881685537</v>
      </c>
      <c r="AV3679">
        <v>1100</v>
      </c>
      <c r="AW3679">
        <v>1505.183955223881</v>
      </c>
      <c r="AX3679" s="16">
        <f t="shared" si="462"/>
        <v>405.18395522388096</v>
      </c>
      <c r="AY3679" s="17">
        <f t="shared" si="463"/>
        <v>0.36834905020352815</v>
      </c>
    </row>
    <row r="3680" spans="1:51" x14ac:dyDescent="0.25">
      <c r="A3680" t="s">
        <v>69</v>
      </c>
      <c r="B3680" t="s">
        <v>70</v>
      </c>
      <c r="C3680">
        <v>3550</v>
      </c>
      <c r="D3680">
        <v>172791</v>
      </c>
      <c r="E3680">
        <v>2012</v>
      </c>
      <c r="F3680" t="s">
        <v>56</v>
      </c>
      <c r="G3680" t="s">
        <v>57</v>
      </c>
      <c r="H3680" t="s">
        <v>58</v>
      </c>
      <c r="J3680">
        <v>4</v>
      </c>
      <c r="K3680" t="s">
        <v>111</v>
      </c>
      <c r="L3680">
        <v>4</v>
      </c>
      <c r="M3680" t="s">
        <v>45</v>
      </c>
      <c r="N3680">
        <v>2.5</v>
      </c>
      <c r="O3680" t="s">
        <v>60</v>
      </c>
      <c r="P3680" t="s">
        <v>46</v>
      </c>
      <c r="R3680" t="s">
        <v>61</v>
      </c>
      <c r="T3680">
        <v>175</v>
      </c>
      <c r="U3680" t="s">
        <v>63</v>
      </c>
      <c r="V3680" t="s">
        <v>64</v>
      </c>
      <c r="X3680" t="s">
        <v>65</v>
      </c>
      <c r="Y3680" t="s">
        <v>66</v>
      </c>
      <c r="AA3680">
        <v>0</v>
      </c>
      <c r="AB3680" t="s">
        <v>51</v>
      </c>
      <c r="AC3680" t="s">
        <v>67</v>
      </c>
      <c r="AD3680">
        <v>1</v>
      </c>
      <c r="AE3680">
        <v>1</v>
      </c>
      <c r="AF3680">
        <v>1</v>
      </c>
      <c r="AG3680">
        <v>2026</v>
      </c>
      <c r="AH3680">
        <v>20251230</v>
      </c>
      <c r="AI3680" t="s">
        <v>5814</v>
      </c>
      <c r="AJ3680">
        <v>3550</v>
      </c>
      <c r="AK3680">
        <v>1470.437866210938</v>
      </c>
      <c r="AL3680" s="10">
        <f t="shared" si="456"/>
        <v>2079.562133789062</v>
      </c>
      <c r="AM3680" s="11">
        <f t="shared" si="457"/>
        <v>0.58579215036311605</v>
      </c>
      <c r="AN3680">
        <v>3550</v>
      </c>
      <c r="AO3680">
        <v>1496.828939171111</v>
      </c>
      <c r="AP3680" s="12">
        <f t="shared" si="458"/>
        <v>2053.171060828889</v>
      </c>
      <c r="AQ3680" s="13">
        <f t="shared" si="459"/>
        <v>0.57835804530391244</v>
      </c>
      <c r="AR3680">
        <v>3550</v>
      </c>
      <c r="AS3680">
        <v>1388.7919370947409</v>
      </c>
      <c r="AT3680" s="14">
        <f t="shared" si="460"/>
        <v>2161.2080629052589</v>
      </c>
      <c r="AU3680" s="15">
        <f t="shared" si="461"/>
        <v>0.60879100363528416</v>
      </c>
      <c r="AV3680">
        <v>3550</v>
      </c>
      <c r="AW3680">
        <v>1505.183955223881</v>
      </c>
      <c r="AX3680" s="16">
        <f t="shared" si="462"/>
        <v>2044.816044776119</v>
      </c>
      <c r="AY3680" s="17">
        <f t="shared" si="463"/>
        <v>0.5760045196552448</v>
      </c>
    </row>
    <row r="3681" spans="1:51" x14ac:dyDescent="0.25">
      <c r="A3681" t="s">
        <v>39</v>
      </c>
      <c r="B3681" t="s">
        <v>218</v>
      </c>
      <c r="C3681">
        <v>24400</v>
      </c>
      <c r="D3681">
        <v>80620</v>
      </c>
      <c r="E3681">
        <v>2023</v>
      </c>
      <c r="F3681" t="s">
        <v>56</v>
      </c>
      <c r="G3681" t="s">
        <v>531</v>
      </c>
      <c r="I3681" t="s">
        <v>1291</v>
      </c>
      <c r="J3681">
        <v>6</v>
      </c>
      <c r="K3681" t="s">
        <v>44</v>
      </c>
      <c r="L3681">
        <v>3</v>
      </c>
      <c r="M3681" t="s">
        <v>45</v>
      </c>
      <c r="N3681">
        <v>3.5</v>
      </c>
      <c r="O3681" t="s">
        <v>119</v>
      </c>
      <c r="P3681" t="s">
        <v>46</v>
      </c>
      <c r="Q3681">
        <v>4</v>
      </c>
      <c r="R3681" t="s">
        <v>220</v>
      </c>
      <c r="S3681" t="s">
        <v>423</v>
      </c>
      <c r="U3681" t="s">
        <v>63</v>
      </c>
      <c r="V3681" t="s">
        <v>79</v>
      </c>
      <c r="W3681" t="s">
        <v>534</v>
      </c>
      <c r="X3681" t="s">
        <v>81</v>
      </c>
      <c r="Y3681" t="s">
        <v>82</v>
      </c>
      <c r="AA3681">
        <v>0</v>
      </c>
      <c r="AB3681" t="s">
        <v>51</v>
      </c>
      <c r="AC3681" t="s">
        <v>222</v>
      </c>
      <c r="AD3681">
        <v>1</v>
      </c>
      <c r="AE3681">
        <v>1</v>
      </c>
      <c r="AF3681">
        <v>1</v>
      </c>
      <c r="AG3681">
        <v>2026</v>
      </c>
      <c r="AH3681">
        <v>20260102</v>
      </c>
      <c r="AI3681" t="s">
        <v>5815</v>
      </c>
      <c r="AJ3681">
        <v>24400</v>
      </c>
      <c r="AK3681">
        <v>25956.05859375</v>
      </c>
      <c r="AL3681" s="10">
        <f t="shared" si="456"/>
        <v>1556.05859375</v>
      </c>
      <c r="AM3681" s="11">
        <f t="shared" si="457"/>
        <v>6.3772893186475416E-2</v>
      </c>
      <c r="AN3681">
        <v>24400</v>
      </c>
      <c r="AO3681">
        <v>23659.872148066359</v>
      </c>
      <c r="AP3681" s="12">
        <f t="shared" si="458"/>
        <v>740.12785193364107</v>
      </c>
      <c r="AQ3681" s="13">
        <f t="shared" si="459"/>
        <v>3.0333108685804962E-2</v>
      </c>
      <c r="AR3681">
        <v>24400</v>
      </c>
      <c r="AS3681">
        <v>24749.626751959939</v>
      </c>
      <c r="AT3681" s="14">
        <f t="shared" si="460"/>
        <v>349.6267519599387</v>
      </c>
      <c r="AU3681" s="15">
        <f t="shared" si="461"/>
        <v>1.4328965244259783E-2</v>
      </c>
      <c r="AV3681">
        <v>24400</v>
      </c>
      <c r="AW3681">
        <v>25485.078534031411</v>
      </c>
      <c r="AX3681" s="16">
        <f t="shared" si="462"/>
        <v>1085.0785340314105</v>
      </c>
      <c r="AY3681" s="17">
        <f t="shared" si="463"/>
        <v>4.4470431722598791E-2</v>
      </c>
    </row>
    <row r="3682" spans="1:51" x14ac:dyDescent="0.25">
      <c r="A3682" t="s">
        <v>54</v>
      </c>
      <c r="B3682" t="s">
        <v>148</v>
      </c>
      <c r="C3682">
        <v>2000</v>
      </c>
      <c r="D3682">
        <v>220437</v>
      </c>
      <c r="E3682">
        <v>2019</v>
      </c>
      <c r="F3682" t="s">
        <v>71</v>
      </c>
      <c r="G3682" t="s">
        <v>128</v>
      </c>
      <c r="H3682" t="s">
        <v>173</v>
      </c>
      <c r="J3682">
        <v>4</v>
      </c>
      <c r="K3682" t="s">
        <v>59</v>
      </c>
      <c r="L3682">
        <v>4</v>
      </c>
      <c r="M3682" t="s">
        <v>45</v>
      </c>
      <c r="N3682">
        <v>1.5</v>
      </c>
      <c r="O3682" t="s">
        <v>60</v>
      </c>
      <c r="P3682" t="s">
        <v>46</v>
      </c>
      <c r="Q3682">
        <v>3</v>
      </c>
      <c r="R3682" t="s">
        <v>61</v>
      </c>
      <c r="U3682" t="s">
        <v>63</v>
      </c>
      <c r="V3682" t="s">
        <v>64</v>
      </c>
      <c r="W3682" t="s">
        <v>1506</v>
      </c>
      <c r="X3682" t="s">
        <v>65</v>
      </c>
      <c r="Y3682" t="s">
        <v>82</v>
      </c>
      <c r="Z3682">
        <v>27495</v>
      </c>
      <c r="AA3682">
        <v>0</v>
      </c>
      <c r="AB3682" t="s">
        <v>51</v>
      </c>
      <c r="AC3682" t="s">
        <v>67</v>
      </c>
      <c r="AD3682">
        <v>1</v>
      </c>
      <c r="AE3682">
        <v>1</v>
      </c>
      <c r="AF3682">
        <v>1</v>
      </c>
      <c r="AG3682">
        <v>2026</v>
      </c>
      <c r="AH3682">
        <v>20251230</v>
      </c>
      <c r="AI3682" t="s">
        <v>5816</v>
      </c>
      <c r="AJ3682">
        <v>2000</v>
      </c>
      <c r="AK3682">
        <v>2286.475830078125</v>
      </c>
      <c r="AL3682" s="10">
        <f t="shared" si="456"/>
        <v>286.475830078125</v>
      </c>
      <c r="AM3682" s="11">
        <f t="shared" si="457"/>
        <v>0.1432379150390625</v>
      </c>
      <c r="AN3682">
        <v>2000</v>
      </c>
      <c r="AO3682">
        <v>2324.6377662149371</v>
      </c>
      <c r="AP3682" s="12">
        <f t="shared" si="458"/>
        <v>324.63776621493707</v>
      </c>
      <c r="AQ3682" s="13">
        <f t="shared" si="459"/>
        <v>0.16231888310746853</v>
      </c>
      <c r="AR3682">
        <v>2000</v>
      </c>
      <c r="AS3682">
        <v>2485.408258647502</v>
      </c>
      <c r="AT3682" s="14">
        <f t="shared" si="460"/>
        <v>485.40825864750195</v>
      </c>
      <c r="AU3682" s="15">
        <f t="shared" si="461"/>
        <v>0.24270412932375099</v>
      </c>
      <c r="AV3682">
        <v>2000</v>
      </c>
      <c r="AW3682">
        <v>2292.2736486486492</v>
      </c>
      <c r="AX3682" s="16">
        <f t="shared" si="462"/>
        <v>292.27364864864921</v>
      </c>
      <c r="AY3682" s="17">
        <f t="shared" si="463"/>
        <v>0.14613682432432459</v>
      </c>
    </row>
    <row r="3683" spans="1:51" x14ac:dyDescent="0.25">
      <c r="A3683" t="s">
        <v>106</v>
      </c>
      <c r="B3683" t="s">
        <v>661</v>
      </c>
      <c r="C3683">
        <v>7000</v>
      </c>
      <c r="D3683">
        <v>63451</v>
      </c>
      <c r="E3683">
        <v>2018</v>
      </c>
      <c r="F3683" t="s">
        <v>56</v>
      </c>
      <c r="G3683" t="s">
        <v>57</v>
      </c>
      <c r="H3683" t="s">
        <v>5817</v>
      </c>
      <c r="J3683">
        <v>4</v>
      </c>
      <c r="K3683" t="s">
        <v>44</v>
      </c>
      <c r="L3683">
        <v>4</v>
      </c>
      <c r="M3683" t="s">
        <v>45</v>
      </c>
      <c r="N3683">
        <v>2</v>
      </c>
      <c r="O3683" t="s">
        <v>45</v>
      </c>
      <c r="P3683" t="s">
        <v>46</v>
      </c>
      <c r="Q3683">
        <v>3</v>
      </c>
      <c r="R3683" t="s">
        <v>61</v>
      </c>
      <c r="S3683" t="s">
        <v>48</v>
      </c>
      <c r="T3683">
        <v>240</v>
      </c>
      <c r="U3683" t="s">
        <v>63</v>
      </c>
      <c r="V3683" t="s">
        <v>64</v>
      </c>
      <c r="W3683" t="s">
        <v>3097</v>
      </c>
      <c r="X3683" t="s">
        <v>65</v>
      </c>
      <c r="Y3683" t="s">
        <v>66</v>
      </c>
      <c r="Z3683">
        <v>30490</v>
      </c>
      <c r="AA3683">
        <v>0</v>
      </c>
      <c r="AB3683" t="s">
        <v>51</v>
      </c>
      <c r="AC3683" t="s">
        <v>67</v>
      </c>
      <c r="AD3683">
        <v>1</v>
      </c>
      <c r="AE3683">
        <v>1</v>
      </c>
      <c r="AF3683">
        <v>1</v>
      </c>
      <c r="AG3683">
        <v>2026</v>
      </c>
      <c r="AH3683">
        <v>20260102</v>
      </c>
      <c r="AI3683" t="s">
        <v>5818</v>
      </c>
      <c r="AJ3683">
        <v>7000</v>
      </c>
      <c r="AK3683">
        <v>9174.046875</v>
      </c>
      <c r="AL3683" s="10">
        <f t="shared" si="456"/>
        <v>2174.046875</v>
      </c>
      <c r="AM3683" s="11">
        <f t="shared" si="457"/>
        <v>0.31057812499999998</v>
      </c>
      <c r="AN3683">
        <v>7000</v>
      </c>
      <c r="AO3683">
        <v>8565.3857436656381</v>
      </c>
      <c r="AP3683" s="12">
        <f t="shared" si="458"/>
        <v>1565.3857436656381</v>
      </c>
      <c r="AQ3683" s="13">
        <f t="shared" si="459"/>
        <v>0.22362653480937686</v>
      </c>
      <c r="AR3683">
        <v>7000</v>
      </c>
      <c r="AS3683">
        <v>8326.3369826250928</v>
      </c>
      <c r="AT3683" s="14">
        <f t="shared" si="460"/>
        <v>1326.3369826250928</v>
      </c>
      <c r="AU3683" s="15">
        <f t="shared" si="461"/>
        <v>0.18947671180358469</v>
      </c>
      <c r="AV3683">
        <v>7000</v>
      </c>
      <c r="AW3683">
        <v>9025.4408866995072</v>
      </c>
      <c r="AX3683" s="16">
        <f t="shared" si="462"/>
        <v>2025.4408866995072</v>
      </c>
      <c r="AY3683" s="17">
        <f t="shared" si="463"/>
        <v>0.28934869809992958</v>
      </c>
    </row>
    <row r="3684" spans="1:51" x14ac:dyDescent="0.25">
      <c r="A3684" t="s">
        <v>54</v>
      </c>
      <c r="B3684" t="s">
        <v>249</v>
      </c>
      <c r="C3684">
        <v>17750</v>
      </c>
      <c r="D3684">
        <v>65688</v>
      </c>
      <c r="E3684">
        <v>2023</v>
      </c>
      <c r="F3684" t="s">
        <v>56</v>
      </c>
      <c r="G3684" t="s">
        <v>1496</v>
      </c>
      <c r="H3684" t="s">
        <v>1497</v>
      </c>
      <c r="J3684">
        <v>3</v>
      </c>
      <c r="K3684" t="s">
        <v>59</v>
      </c>
      <c r="L3684">
        <v>4</v>
      </c>
      <c r="M3684" t="s">
        <v>45</v>
      </c>
      <c r="N3684">
        <v>1.5</v>
      </c>
      <c r="O3684" t="s">
        <v>76</v>
      </c>
      <c r="R3684" t="s">
        <v>47</v>
      </c>
      <c r="S3684" t="s">
        <v>78</v>
      </c>
      <c r="U3684" t="s">
        <v>63</v>
      </c>
      <c r="V3684" t="s">
        <v>64</v>
      </c>
      <c r="W3684" t="s">
        <v>1498</v>
      </c>
      <c r="X3684" t="s">
        <v>49</v>
      </c>
      <c r="Y3684" t="s">
        <v>66</v>
      </c>
      <c r="AA3684">
        <v>0</v>
      </c>
      <c r="AB3684" t="s">
        <v>51</v>
      </c>
      <c r="AC3684" t="s">
        <v>52</v>
      </c>
      <c r="AD3684">
        <v>1</v>
      </c>
      <c r="AE3684">
        <v>1</v>
      </c>
      <c r="AF3684">
        <v>1</v>
      </c>
      <c r="AG3684">
        <v>2026</v>
      </c>
      <c r="AH3684">
        <v>20251230</v>
      </c>
      <c r="AI3684" t="s">
        <v>5819</v>
      </c>
      <c r="AJ3684">
        <v>17750</v>
      </c>
      <c r="AK3684">
        <v>17664.728515625</v>
      </c>
      <c r="AL3684" s="10">
        <f t="shared" si="456"/>
        <v>85.271484375</v>
      </c>
      <c r="AM3684" s="11">
        <f t="shared" si="457"/>
        <v>4.8040272887323945E-3</v>
      </c>
      <c r="AN3684">
        <v>17750</v>
      </c>
      <c r="AO3684">
        <v>17846.798426775669</v>
      </c>
      <c r="AP3684" s="12">
        <f t="shared" si="458"/>
        <v>96.798426775669213</v>
      </c>
      <c r="AQ3684" s="13">
        <f t="shared" si="459"/>
        <v>5.4534324944038991E-3</v>
      </c>
      <c r="AR3684">
        <v>17750</v>
      </c>
      <c r="AS3684">
        <v>18581.45088955955</v>
      </c>
      <c r="AT3684" s="14">
        <f t="shared" si="460"/>
        <v>831.45088955954998</v>
      </c>
      <c r="AU3684" s="15">
        <f t="shared" si="461"/>
        <v>4.6842303637157745E-2</v>
      </c>
      <c r="AV3684">
        <v>17750</v>
      </c>
      <c r="AW3684">
        <v>17600.639846743299</v>
      </c>
      <c r="AX3684" s="16">
        <f t="shared" si="462"/>
        <v>149.36015325670087</v>
      </c>
      <c r="AY3684" s="17">
        <f t="shared" si="463"/>
        <v>8.4146565215042751E-3</v>
      </c>
    </row>
    <row r="3685" spans="1:51" x14ac:dyDescent="0.25">
      <c r="A3685" t="s">
        <v>39</v>
      </c>
      <c r="B3685" t="s">
        <v>515</v>
      </c>
      <c r="C3685">
        <v>25100</v>
      </c>
      <c r="D3685">
        <v>31692</v>
      </c>
      <c r="E3685">
        <v>2023</v>
      </c>
      <c r="F3685" t="s">
        <v>165</v>
      </c>
      <c r="G3685" t="s">
        <v>289</v>
      </c>
      <c r="H3685" t="s">
        <v>58</v>
      </c>
      <c r="I3685" t="s">
        <v>2673</v>
      </c>
      <c r="J3685">
        <v>4</v>
      </c>
      <c r="K3685" t="s">
        <v>118</v>
      </c>
      <c r="L3685">
        <v>4</v>
      </c>
      <c r="M3685" t="s">
        <v>45</v>
      </c>
      <c r="N3685">
        <v>2.5</v>
      </c>
      <c r="O3685" t="s">
        <v>45</v>
      </c>
      <c r="P3685" t="s">
        <v>46</v>
      </c>
      <c r="Q3685">
        <v>5</v>
      </c>
      <c r="R3685" t="s">
        <v>61</v>
      </c>
      <c r="S3685" t="s">
        <v>78</v>
      </c>
      <c r="T3685">
        <v>202</v>
      </c>
      <c r="U3685" t="s">
        <v>63</v>
      </c>
      <c r="V3685" t="s">
        <v>64</v>
      </c>
      <c r="W3685" t="s">
        <v>347</v>
      </c>
      <c r="X3685" t="s">
        <v>65</v>
      </c>
      <c r="Y3685" t="s">
        <v>82</v>
      </c>
      <c r="AA3685">
        <v>0</v>
      </c>
      <c r="AB3685" t="s">
        <v>51</v>
      </c>
      <c r="AC3685" t="s">
        <v>67</v>
      </c>
      <c r="AD3685">
        <v>1</v>
      </c>
      <c r="AE3685">
        <v>1</v>
      </c>
      <c r="AF3685">
        <v>1</v>
      </c>
      <c r="AG3685">
        <v>2026</v>
      </c>
      <c r="AH3685">
        <v>20251231</v>
      </c>
      <c r="AI3685" t="s">
        <v>5820</v>
      </c>
      <c r="AJ3685">
        <v>25100</v>
      </c>
      <c r="AK3685">
        <v>24393.587890625</v>
      </c>
      <c r="AL3685" s="10">
        <f t="shared" si="456"/>
        <v>706.412109375</v>
      </c>
      <c r="AM3685" s="11">
        <f t="shared" si="457"/>
        <v>2.8143908740039841E-2</v>
      </c>
      <c r="AN3685">
        <v>25100</v>
      </c>
      <c r="AO3685">
        <v>25450.299317147441</v>
      </c>
      <c r="AP3685" s="12">
        <f t="shared" si="458"/>
        <v>350.29931714744089</v>
      </c>
      <c r="AQ3685" s="13">
        <f t="shared" si="459"/>
        <v>1.3956148093523541E-2</v>
      </c>
      <c r="AR3685">
        <v>25100</v>
      </c>
      <c r="AS3685">
        <v>24172.889145107289</v>
      </c>
      <c r="AT3685" s="14">
        <f t="shared" si="460"/>
        <v>927.11085489271136</v>
      </c>
      <c r="AU3685" s="15">
        <f t="shared" si="461"/>
        <v>3.6936687445924758E-2</v>
      </c>
      <c r="AV3685">
        <v>25100</v>
      </c>
      <c r="AW3685">
        <v>24638.15047021944</v>
      </c>
      <c r="AX3685" s="16">
        <f t="shared" si="462"/>
        <v>461.84952978056026</v>
      </c>
      <c r="AY3685" s="17">
        <f t="shared" si="463"/>
        <v>1.8400379672532281E-2</v>
      </c>
    </row>
    <row r="3686" spans="1:51" x14ac:dyDescent="0.25">
      <c r="A3686" t="s">
        <v>69</v>
      </c>
      <c r="B3686" t="s">
        <v>185</v>
      </c>
      <c r="C3686">
        <v>5300</v>
      </c>
      <c r="D3686">
        <v>103467</v>
      </c>
      <c r="E3686">
        <v>2011</v>
      </c>
      <c r="F3686" t="s">
        <v>56</v>
      </c>
      <c r="G3686" t="s">
        <v>133</v>
      </c>
      <c r="J3686">
        <v>8</v>
      </c>
      <c r="K3686" t="s">
        <v>118</v>
      </c>
      <c r="L3686">
        <v>4</v>
      </c>
      <c r="M3686" t="s">
        <v>45</v>
      </c>
      <c r="N3686">
        <v>5</v>
      </c>
      <c r="O3686" t="s">
        <v>76</v>
      </c>
      <c r="P3686" t="s">
        <v>46</v>
      </c>
      <c r="R3686" t="s">
        <v>77</v>
      </c>
      <c r="S3686" t="s">
        <v>78</v>
      </c>
      <c r="T3686">
        <v>360</v>
      </c>
      <c r="U3686" t="s">
        <v>63</v>
      </c>
      <c r="V3686" t="s">
        <v>79</v>
      </c>
      <c r="X3686" t="s">
        <v>136</v>
      </c>
      <c r="Y3686" t="s">
        <v>82</v>
      </c>
      <c r="AA3686">
        <v>0</v>
      </c>
      <c r="AB3686" t="s">
        <v>51</v>
      </c>
      <c r="AC3686" t="s">
        <v>83</v>
      </c>
      <c r="AD3686">
        <v>1</v>
      </c>
      <c r="AE3686">
        <v>1</v>
      </c>
      <c r="AF3686">
        <v>1</v>
      </c>
      <c r="AG3686">
        <v>2026</v>
      </c>
      <c r="AH3686">
        <v>20251229</v>
      </c>
      <c r="AI3686" t="s">
        <v>5821</v>
      </c>
      <c r="AJ3686">
        <v>5300</v>
      </c>
      <c r="AK3686">
        <v>5083.66357421875</v>
      </c>
      <c r="AL3686" s="10">
        <f t="shared" si="456"/>
        <v>216.33642578125</v>
      </c>
      <c r="AM3686" s="11">
        <f t="shared" si="457"/>
        <v>4.0818193543632073E-2</v>
      </c>
      <c r="AN3686">
        <v>5300</v>
      </c>
      <c r="AO3686">
        <v>5152.0760587871446</v>
      </c>
      <c r="AP3686" s="12">
        <f t="shared" si="458"/>
        <v>147.92394121285542</v>
      </c>
      <c r="AQ3686" s="13">
        <f t="shared" si="459"/>
        <v>2.7910177587331213E-2</v>
      </c>
      <c r="AR3686">
        <v>5300</v>
      </c>
      <c r="AS3686">
        <v>5413.6678580370381</v>
      </c>
      <c r="AT3686" s="14">
        <f t="shared" si="460"/>
        <v>113.66785803703806</v>
      </c>
      <c r="AU3686" s="15">
        <f t="shared" si="461"/>
        <v>2.1446765667365673E-2</v>
      </c>
      <c r="AV3686">
        <v>5300</v>
      </c>
      <c r="AW3686">
        <v>5170.6335797254487</v>
      </c>
      <c r="AX3686" s="16">
        <f t="shared" si="462"/>
        <v>129.36642027455127</v>
      </c>
      <c r="AY3686" s="17">
        <f t="shared" si="463"/>
        <v>2.4408758542368163E-2</v>
      </c>
    </row>
    <row r="3687" spans="1:51" x14ac:dyDescent="0.25">
      <c r="A3687" t="s">
        <v>106</v>
      </c>
      <c r="B3687" t="s">
        <v>482</v>
      </c>
      <c r="C3687">
        <v>12500</v>
      </c>
      <c r="D3687">
        <v>128957</v>
      </c>
      <c r="E3687">
        <v>2019</v>
      </c>
      <c r="F3687" t="s">
        <v>56</v>
      </c>
      <c r="G3687" t="s">
        <v>133</v>
      </c>
      <c r="J3687">
        <v>8</v>
      </c>
      <c r="K3687" t="s">
        <v>87</v>
      </c>
      <c r="L3687">
        <v>4</v>
      </c>
      <c r="M3687" t="s">
        <v>45</v>
      </c>
      <c r="N3687">
        <v>5</v>
      </c>
      <c r="O3687" t="s">
        <v>119</v>
      </c>
      <c r="R3687" t="s">
        <v>77</v>
      </c>
      <c r="S3687" t="s">
        <v>151</v>
      </c>
      <c r="T3687">
        <v>395</v>
      </c>
      <c r="U3687" t="s">
        <v>63</v>
      </c>
      <c r="V3687" t="s">
        <v>79</v>
      </c>
      <c r="W3687" t="s">
        <v>756</v>
      </c>
      <c r="X3687" t="s">
        <v>97</v>
      </c>
      <c r="Y3687" t="s">
        <v>82</v>
      </c>
      <c r="AA3687">
        <v>0</v>
      </c>
      <c r="AB3687" t="s">
        <v>51</v>
      </c>
      <c r="AC3687" t="s">
        <v>83</v>
      </c>
      <c r="AD3687">
        <v>1</v>
      </c>
      <c r="AE3687">
        <v>1</v>
      </c>
      <c r="AF3687">
        <v>1</v>
      </c>
      <c r="AG3687">
        <v>2026</v>
      </c>
      <c r="AH3687">
        <v>20251230</v>
      </c>
      <c r="AI3687" t="s">
        <v>5822</v>
      </c>
      <c r="AJ3687">
        <v>12500</v>
      </c>
      <c r="AK3687">
        <v>12007.17578125</v>
      </c>
      <c r="AL3687" s="10">
        <f t="shared" si="456"/>
        <v>492.82421875</v>
      </c>
      <c r="AM3687" s="11">
        <f t="shared" si="457"/>
        <v>3.9425937500000001E-2</v>
      </c>
      <c r="AN3687">
        <v>12500</v>
      </c>
      <c r="AO3687">
        <v>12168.40753477058</v>
      </c>
      <c r="AP3687" s="12">
        <f t="shared" si="458"/>
        <v>331.59246522941976</v>
      </c>
      <c r="AQ3687" s="13">
        <f t="shared" si="459"/>
        <v>2.6527397218353579E-2</v>
      </c>
      <c r="AR3687">
        <v>12500</v>
      </c>
      <c r="AS3687">
        <v>12149.671530573391</v>
      </c>
      <c r="AT3687" s="14">
        <f t="shared" si="460"/>
        <v>350.32846942660944</v>
      </c>
      <c r="AU3687" s="15">
        <f t="shared" si="461"/>
        <v>2.8026277554128756E-2</v>
      </c>
      <c r="AV3687">
        <v>12500</v>
      </c>
      <c r="AW3687">
        <v>12230.983388704321</v>
      </c>
      <c r="AX3687" s="16">
        <f t="shared" si="462"/>
        <v>269.01661129567947</v>
      </c>
      <c r="AY3687" s="17">
        <f t="shared" si="463"/>
        <v>2.1521328903654359E-2</v>
      </c>
    </row>
    <row r="3688" spans="1:51" x14ac:dyDescent="0.25">
      <c r="A3688" t="s">
        <v>39</v>
      </c>
      <c r="B3688" t="s">
        <v>267</v>
      </c>
      <c r="C3688">
        <v>2100</v>
      </c>
      <c r="D3688">
        <v>180247</v>
      </c>
      <c r="E3688">
        <v>2015</v>
      </c>
      <c r="F3688" t="s">
        <v>343</v>
      </c>
      <c r="G3688" t="s">
        <v>426</v>
      </c>
      <c r="H3688" t="s">
        <v>752</v>
      </c>
      <c r="J3688">
        <v>4</v>
      </c>
      <c r="K3688" t="s">
        <v>44</v>
      </c>
      <c r="L3688">
        <v>4</v>
      </c>
      <c r="M3688" t="s">
        <v>45</v>
      </c>
      <c r="N3688">
        <v>2.4000000953674321</v>
      </c>
      <c r="O3688" t="s">
        <v>60</v>
      </c>
      <c r="P3688" t="s">
        <v>46</v>
      </c>
      <c r="Q3688">
        <v>4</v>
      </c>
      <c r="R3688" t="s">
        <v>47</v>
      </c>
      <c r="S3688" t="s">
        <v>151</v>
      </c>
      <c r="U3688" t="s">
        <v>63</v>
      </c>
      <c r="X3688" t="s">
        <v>112</v>
      </c>
      <c r="Y3688" t="s">
        <v>82</v>
      </c>
      <c r="AA3688">
        <v>0</v>
      </c>
      <c r="AB3688" t="s">
        <v>51</v>
      </c>
      <c r="AC3688" t="s">
        <v>52</v>
      </c>
      <c r="AD3688">
        <v>1</v>
      </c>
      <c r="AE3688">
        <v>1</v>
      </c>
      <c r="AF3688">
        <v>1</v>
      </c>
      <c r="AG3688">
        <v>2026</v>
      </c>
      <c r="AH3688">
        <v>20260102</v>
      </c>
      <c r="AI3688" t="s">
        <v>5823</v>
      </c>
      <c r="AJ3688">
        <v>2100</v>
      </c>
      <c r="AK3688">
        <v>2456.09619140625</v>
      </c>
      <c r="AL3688" s="10">
        <f t="shared" si="456"/>
        <v>356.09619140625</v>
      </c>
      <c r="AM3688" s="11">
        <f t="shared" si="457"/>
        <v>0.16956961495535713</v>
      </c>
      <c r="AN3688">
        <v>2100</v>
      </c>
      <c r="AO3688">
        <v>2385.274744292497</v>
      </c>
      <c r="AP3688" s="12">
        <f t="shared" si="458"/>
        <v>285.27474429249696</v>
      </c>
      <c r="AQ3688" s="13">
        <f t="shared" si="459"/>
        <v>0.13584511632976046</v>
      </c>
      <c r="AR3688">
        <v>2100</v>
      </c>
      <c r="AS3688">
        <v>2301.2281727318782</v>
      </c>
      <c r="AT3688" s="14">
        <f t="shared" si="460"/>
        <v>201.2281727318782</v>
      </c>
      <c r="AU3688" s="15">
        <f t="shared" si="461"/>
        <v>9.5822939396132484E-2</v>
      </c>
      <c r="AV3688">
        <v>2100</v>
      </c>
      <c r="AW3688">
        <v>2519.5627836611188</v>
      </c>
      <c r="AX3688" s="16">
        <f t="shared" si="462"/>
        <v>419.56278366111883</v>
      </c>
      <c r="AY3688" s="17">
        <f t="shared" si="463"/>
        <v>0.19979180174338992</v>
      </c>
    </row>
    <row r="3689" spans="1:51" x14ac:dyDescent="0.25">
      <c r="A3689" t="s">
        <v>106</v>
      </c>
      <c r="B3689" t="s">
        <v>107</v>
      </c>
      <c r="C3689">
        <v>65500</v>
      </c>
      <c r="D3689">
        <v>31685</v>
      </c>
      <c r="E3689">
        <v>2024</v>
      </c>
      <c r="F3689" t="s">
        <v>502</v>
      </c>
      <c r="G3689" t="s">
        <v>807</v>
      </c>
      <c r="H3689" t="s">
        <v>504</v>
      </c>
      <c r="J3689">
        <v>8</v>
      </c>
      <c r="K3689" t="s">
        <v>111</v>
      </c>
      <c r="L3689">
        <v>4</v>
      </c>
      <c r="M3689" t="s">
        <v>45</v>
      </c>
      <c r="N3689">
        <v>6.1999998092651367</v>
      </c>
      <c r="O3689" t="s">
        <v>76</v>
      </c>
      <c r="P3689" t="s">
        <v>46</v>
      </c>
      <c r="R3689" t="s">
        <v>47</v>
      </c>
      <c r="S3689" t="s">
        <v>78</v>
      </c>
      <c r="U3689" t="s">
        <v>63</v>
      </c>
      <c r="V3689" t="s">
        <v>79</v>
      </c>
      <c r="W3689" t="s">
        <v>1118</v>
      </c>
      <c r="X3689" t="s">
        <v>136</v>
      </c>
      <c r="Y3689" t="s">
        <v>82</v>
      </c>
      <c r="AA3689">
        <v>0</v>
      </c>
      <c r="AB3689" t="s">
        <v>51</v>
      </c>
      <c r="AC3689" t="s">
        <v>52</v>
      </c>
      <c r="AD3689">
        <v>1</v>
      </c>
      <c r="AE3689">
        <v>1</v>
      </c>
      <c r="AF3689">
        <v>1</v>
      </c>
      <c r="AG3689">
        <v>2026</v>
      </c>
      <c r="AH3689">
        <v>20260102</v>
      </c>
      <c r="AI3689" t="s">
        <v>5824</v>
      </c>
      <c r="AJ3689">
        <v>65500</v>
      </c>
      <c r="AK3689">
        <v>66182.8046875</v>
      </c>
      <c r="AL3689" s="10">
        <f t="shared" si="456"/>
        <v>682.8046875</v>
      </c>
      <c r="AM3689" s="11">
        <f t="shared" si="457"/>
        <v>1.0424499045801526E-2</v>
      </c>
      <c r="AN3689">
        <v>65500</v>
      </c>
      <c r="AO3689">
        <v>66613.298615011634</v>
      </c>
      <c r="AP3689" s="12">
        <f t="shared" si="458"/>
        <v>1113.298615011634</v>
      </c>
      <c r="AQ3689" s="13">
        <f t="shared" si="459"/>
        <v>1.6996925420024945E-2</v>
      </c>
      <c r="AR3689">
        <v>65500</v>
      </c>
      <c r="AS3689">
        <v>67502.205351733137</v>
      </c>
      <c r="AT3689" s="14">
        <f t="shared" si="460"/>
        <v>2002.2053517331369</v>
      </c>
      <c r="AU3689" s="15">
        <f t="shared" si="461"/>
        <v>3.0568020637147128E-2</v>
      </c>
      <c r="AV3689">
        <v>65500</v>
      </c>
      <c r="AW3689">
        <v>66113.636363636368</v>
      </c>
      <c r="AX3689" s="16">
        <f t="shared" si="462"/>
        <v>613.63636363636761</v>
      </c>
      <c r="AY3689" s="17">
        <f t="shared" si="463"/>
        <v>9.3684941013185887E-3</v>
      </c>
    </row>
    <row r="3690" spans="1:51" x14ac:dyDescent="0.25">
      <c r="A3690" t="s">
        <v>39</v>
      </c>
      <c r="B3690" t="s">
        <v>515</v>
      </c>
      <c r="C3690">
        <v>19600</v>
      </c>
      <c r="D3690">
        <v>31206</v>
      </c>
      <c r="E3690">
        <v>2024</v>
      </c>
      <c r="F3690" t="s">
        <v>925</v>
      </c>
      <c r="G3690" t="s">
        <v>1172</v>
      </c>
      <c r="H3690" t="s">
        <v>2352</v>
      </c>
      <c r="J3690">
        <v>4</v>
      </c>
      <c r="K3690" t="s">
        <v>111</v>
      </c>
      <c r="L3690">
        <v>4</v>
      </c>
      <c r="M3690" t="s">
        <v>45</v>
      </c>
      <c r="N3690">
        <v>2.5</v>
      </c>
      <c r="O3690" t="s">
        <v>45</v>
      </c>
      <c r="P3690" t="s">
        <v>46</v>
      </c>
      <c r="Q3690">
        <v>4</v>
      </c>
      <c r="R3690" t="s">
        <v>47</v>
      </c>
      <c r="S3690" t="s">
        <v>78</v>
      </c>
      <c r="T3690">
        <v>187</v>
      </c>
      <c r="U3690" t="s">
        <v>63</v>
      </c>
      <c r="V3690" t="s">
        <v>64</v>
      </c>
      <c r="W3690" t="s">
        <v>927</v>
      </c>
      <c r="X3690" t="s">
        <v>49</v>
      </c>
      <c r="Y3690" t="s">
        <v>50</v>
      </c>
      <c r="AA3690">
        <v>0</v>
      </c>
      <c r="AB3690" t="s">
        <v>51</v>
      </c>
      <c r="AC3690" t="s">
        <v>52</v>
      </c>
      <c r="AD3690">
        <v>1</v>
      </c>
      <c r="AE3690">
        <v>1</v>
      </c>
      <c r="AF3690">
        <v>1</v>
      </c>
      <c r="AG3690">
        <v>2026</v>
      </c>
      <c r="AH3690">
        <v>20251231</v>
      </c>
      <c r="AI3690" t="s">
        <v>5825</v>
      </c>
      <c r="AJ3690">
        <v>19600</v>
      </c>
      <c r="AK3690">
        <v>20373.43359375</v>
      </c>
      <c r="AL3690" s="10">
        <f t="shared" si="456"/>
        <v>773.43359375</v>
      </c>
      <c r="AM3690" s="11">
        <f t="shared" si="457"/>
        <v>3.9460897640306122E-2</v>
      </c>
      <c r="AN3690">
        <v>19600</v>
      </c>
      <c r="AO3690">
        <v>20982.675554388989</v>
      </c>
      <c r="AP3690" s="12">
        <f t="shared" si="458"/>
        <v>1382.6755543889885</v>
      </c>
      <c r="AQ3690" s="13">
        <f t="shared" si="459"/>
        <v>7.0544671142295332E-2</v>
      </c>
      <c r="AR3690">
        <v>19600</v>
      </c>
      <c r="AS3690">
        <v>21475.133280443271</v>
      </c>
      <c r="AT3690" s="14">
        <f t="shared" si="460"/>
        <v>1875.1332804432714</v>
      </c>
      <c r="AU3690" s="15">
        <f t="shared" si="461"/>
        <v>9.5670065328738341E-2</v>
      </c>
      <c r="AV3690">
        <v>19600</v>
      </c>
      <c r="AW3690">
        <v>20290.48506860371</v>
      </c>
      <c r="AX3690" s="16">
        <f t="shared" si="462"/>
        <v>690.48506860370981</v>
      </c>
      <c r="AY3690" s="17">
        <f t="shared" si="463"/>
        <v>3.5228830030801524E-2</v>
      </c>
    </row>
    <row r="3691" spans="1:51" x14ac:dyDescent="0.25">
      <c r="A3691" t="s">
        <v>106</v>
      </c>
      <c r="B3691" t="s">
        <v>107</v>
      </c>
      <c r="C3691">
        <v>1800</v>
      </c>
      <c r="D3691">
        <v>225099</v>
      </c>
      <c r="E3691">
        <v>2004</v>
      </c>
      <c r="F3691" t="s">
        <v>165</v>
      </c>
      <c r="G3691" t="s">
        <v>1124</v>
      </c>
      <c r="H3691" t="s">
        <v>230</v>
      </c>
      <c r="I3691" t="s">
        <v>1659</v>
      </c>
      <c r="J3691">
        <v>8</v>
      </c>
      <c r="K3691" t="s">
        <v>111</v>
      </c>
      <c r="L3691">
        <v>4</v>
      </c>
      <c r="M3691" t="s">
        <v>45</v>
      </c>
      <c r="N3691">
        <v>4.6999998092651367</v>
      </c>
      <c r="O3691" t="s">
        <v>119</v>
      </c>
      <c r="P3691" t="s">
        <v>46</v>
      </c>
      <c r="Q3691">
        <v>4</v>
      </c>
      <c r="R3691" t="s">
        <v>47</v>
      </c>
      <c r="S3691" t="s">
        <v>151</v>
      </c>
      <c r="T3691">
        <v>273</v>
      </c>
      <c r="U3691" t="s">
        <v>63</v>
      </c>
      <c r="V3691" t="s">
        <v>79</v>
      </c>
      <c r="W3691" t="s">
        <v>1126</v>
      </c>
      <c r="X3691" t="s">
        <v>97</v>
      </c>
      <c r="Y3691" t="s">
        <v>82</v>
      </c>
      <c r="AA3691">
        <v>0</v>
      </c>
      <c r="AB3691" t="s">
        <v>51</v>
      </c>
      <c r="AC3691" t="s">
        <v>52</v>
      </c>
      <c r="AD3691">
        <v>1</v>
      </c>
      <c r="AE3691">
        <v>1</v>
      </c>
      <c r="AF3691">
        <v>1</v>
      </c>
      <c r="AG3691">
        <v>2026</v>
      </c>
      <c r="AH3691">
        <v>20251229</v>
      </c>
      <c r="AI3691" t="s">
        <v>5826</v>
      </c>
      <c r="AJ3691">
        <v>1800</v>
      </c>
      <c r="AK3691">
        <v>2491.421875</v>
      </c>
      <c r="AL3691" s="10">
        <f t="shared" si="456"/>
        <v>691.421875</v>
      </c>
      <c r="AM3691" s="11">
        <f t="shared" si="457"/>
        <v>0.3841232638888889</v>
      </c>
      <c r="AN3691">
        <v>1800</v>
      </c>
      <c r="AO3691">
        <v>2582.0313155241811</v>
      </c>
      <c r="AP3691" s="12">
        <f t="shared" si="458"/>
        <v>782.03131552418108</v>
      </c>
      <c r="AQ3691" s="13">
        <f t="shared" si="459"/>
        <v>0.4344618419578784</v>
      </c>
      <c r="AR3691">
        <v>1800</v>
      </c>
      <c r="AS3691">
        <v>2342.671698959748</v>
      </c>
      <c r="AT3691" s="14">
        <f t="shared" si="460"/>
        <v>542.67169895974803</v>
      </c>
      <c r="AU3691" s="15">
        <f t="shared" si="461"/>
        <v>0.30148427719986004</v>
      </c>
      <c r="AV3691">
        <v>1800</v>
      </c>
      <c r="AW3691">
        <v>2519.5627836611188</v>
      </c>
      <c r="AX3691" s="16">
        <f t="shared" si="462"/>
        <v>719.56278366111883</v>
      </c>
      <c r="AY3691" s="17">
        <f t="shared" si="463"/>
        <v>0.39975710203395493</v>
      </c>
    </row>
    <row r="3692" spans="1:51" x14ac:dyDescent="0.25">
      <c r="A3692" t="s">
        <v>54</v>
      </c>
      <c r="B3692" t="s">
        <v>154</v>
      </c>
      <c r="C3692">
        <v>1400</v>
      </c>
      <c r="D3692">
        <v>152217</v>
      </c>
      <c r="E3692">
        <v>2014</v>
      </c>
      <c r="F3692" t="s">
        <v>177</v>
      </c>
      <c r="G3692" t="s">
        <v>325</v>
      </c>
      <c r="H3692" t="s">
        <v>58</v>
      </c>
      <c r="J3692">
        <v>4</v>
      </c>
      <c r="K3692" t="s">
        <v>44</v>
      </c>
      <c r="L3692">
        <v>4</v>
      </c>
      <c r="M3692" t="s">
        <v>45</v>
      </c>
      <c r="N3692">
        <v>1.799999952316284</v>
      </c>
      <c r="O3692" t="s">
        <v>60</v>
      </c>
      <c r="P3692" t="s">
        <v>46</v>
      </c>
      <c r="R3692" t="s">
        <v>61</v>
      </c>
      <c r="T3692">
        <v>170</v>
      </c>
      <c r="U3692" t="s">
        <v>63</v>
      </c>
      <c r="X3692" t="s">
        <v>65</v>
      </c>
      <c r="Y3692" t="s">
        <v>66</v>
      </c>
      <c r="AA3692">
        <v>0</v>
      </c>
      <c r="AB3692" t="s">
        <v>51</v>
      </c>
      <c r="AC3692" t="s">
        <v>67</v>
      </c>
      <c r="AD3692">
        <v>1</v>
      </c>
      <c r="AE3692">
        <v>1</v>
      </c>
      <c r="AF3692">
        <v>1</v>
      </c>
      <c r="AG3692">
        <v>2026</v>
      </c>
      <c r="AH3692">
        <v>20260101</v>
      </c>
      <c r="AI3692" t="s">
        <v>5827</v>
      </c>
      <c r="AJ3692">
        <v>1400</v>
      </c>
      <c r="AK3692">
        <v>1905.9462890625</v>
      </c>
      <c r="AL3692" s="10">
        <f t="shared" si="456"/>
        <v>505.9462890625</v>
      </c>
      <c r="AM3692" s="11">
        <f t="shared" si="457"/>
        <v>0.36139020647321429</v>
      </c>
      <c r="AN3692">
        <v>1400</v>
      </c>
      <c r="AO3692">
        <v>1839.6457279478359</v>
      </c>
      <c r="AP3692" s="12">
        <f t="shared" si="458"/>
        <v>439.64572794783589</v>
      </c>
      <c r="AQ3692" s="13">
        <f t="shared" si="459"/>
        <v>0.31403266281988279</v>
      </c>
      <c r="AR3692">
        <v>1400</v>
      </c>
      <c r="AS3692">
        <v>1832.38136845434</v>
      </c>
      <c r="AT3692" s="14">
        <f t="shared" si="460"/>
        <v>432.38136845433996</v>
      </c>
      <c r="AU3692" s="15">
        <f t="shared" si="461"/>
        <v>0.30884383461024284</v>
      </c>
      <c r="AV3692">
        <v>1400</v>
      </c>
      <c r="AW3692">
        <v>1948.274809160305</v>
      </c>
      <c r="AX3692" s="16">
        <f t="shared" si="462"/>
        <v>548.27480916030504</v>
      </c>
      <c r="AY3692" s="17">
        <f t="shared" si="463"/>
        <v>0.39162486368593219</v>
      </c>
    </row>
    <row r="3693" spans="1:51" x14ac:dyDescent="0.25">
      <c r="A3693" t="s">
        <v>69</v>
      </c>
      <c r="B3693" t="s">
        <v>185</v>
      </c>
      <c r="C3693">
        <v>525</v>
      </c>
      <c r="D3693">
        <v>124821</v>
      </c>
      <c r="E3693">
        <v>1986</v>
      </c>
      <c r="F3693" t="s">
        <v>873</v>
      </c>
      <c r="G3693" t="s">
        <v>5828</v>
      </c>
      <c r="H3693" t="s">
        <v>2043</v>
      </c>
      <c r="J3693">
        <v>6</v>
      </c>
      <c r="K3693" t="s">
        <v>780</v>
      </c>
      <c r="L3693">
        <v>2</v>
      </c>
      <c r="M3693" t="s">
        <v>1389</v>
      </c>
      <c r="N3693">
        <v>2.7999999523162842</v>
      </c>
      <c r="O3693" t="s">
        <v>119</v>
      </c>
      <c r="P3693" t="s">
        <v>451</v>
      </c>
      <c r="R3693" t="s">
        <v>241</v>
      </c>
      <c r="V3693" t="s">
        <v>79</v>
      </c>
      <c r="X3693" t="s">
        <v>65</v>
      </c>
      <c r="Y3693" t="s">
        <v>82</v>
      </c>
      <c r="AA3693">
        <v>0</v>
      </c>
      <c r="AB3693" t="s">
        <v>51</v>
      </c>
      <c r="AC3693" t="s">
        <v>241</v>
      </c>
      <c r="AD3693">
        <v>1</v>
      </c>
      <c r="AE3693">
        <v>1</v>
      </c>
      <c r="AF3693">
        <v>1</v>
      </c>
      <c r="AG3693">
        <v>2026</v>
      </c>
      <c r="AH3693">
        <v>20251229</v>
      </c>
      <c r="AI3693" t="s">
        <v>5829</v>
      </c>
      <c r="AJ3693">
        <v>525</v>
      </c>
      <c r="AK3693">
        <v>599.09417724609375</v>
      </c>
      <c r="AL3693" s="10">
        <f t="shared" si="456"/>
        <v>74.09417724609375</v>
      </c>
      <c r="AM3693" s="11">
        <f t="shared" si="457"/>
        <v>0.14113176618303572</v>
      </c>
      <c r="AN3693">
        <v>525</v>
      </c>
      <c r="AO3693">
        <v>611.59910852440737</v>
      </c>
      <c r="AP3693" s="12">
        <f t="shared" si="458"/>
        <v>86.59910852440737</v>
      </c>
      <c r="AQ3693" s="13">
        <f t="shared" si="459"/>
        <v>0.16495068290363307</v>
      </c>
      <c r="AR3693">
        <v>525</v>
      </c>
      <c r="AS3693">
        <v>733.00766298326448</v>
      </c>
      <c r="AT3693" s="14">
        <f t="shared" si="460"/>
        <v>208.00766298326448</v>
      </c>
      <c r="AU3693" s="15">
        <f t="shared" si="461"/>
        <v>0.3962050723490752</v>
      </c>
      <c r="AV3693">
        <v>525</v>
      </c>
      <c r="AW3693">
        <v>611.40772532188839</v>
      </c>
      <c r="AX3693" s="16">
        <f t="shared" si="462"/>
        <v>86.407725321888393</v>
      </c>
      <c r="AY3693" s="17">
        <f t="shared" si="463"/>
        <v>0.1645861434702636</v>
      </c>
    </row>
    <row r="3694" spans="1:51" x14ac:dyDescent="0.25">
      <c r="A3694" t="s">
        <v>54</v>
      </c>
      <c r="B3694" t="s">
        <v>127</v>
      </c>
      <c r="C3694">
        <v>4500</v>
      </c>
      <c r="D3694">
        <v>226074</v>
      </c>
      <c r="E3694">
        <v>2015</v>
      </c>
      <c r="F3694" t="s">
        <v>274</v>
      </c>
      <c r="G3694" t="s">
        <v>1048</v>
      </c>
      <c r="H3694" t="s">
        <v>1069</v>
      </c>
      <c r="I3694" t="s">
        <v>160</v>
      </c>
      <c r="J3694">
        <v>8</v>
      </c>
      <c r="K3694" t="s">
        <v>111</v>
      </c>
      <c r="L3694">
        <v>4</v>
      </c>
      <c r="M3694" t="s">
        <v>45</v>
      </c>
      <c r="N3694">
        <v>6.1999998092651367</v>
      </c>
      <c r="O3694" t="s">
        <v>76</v>
      </c>
      <c r="P3694" t="s">
        <v>46</v>
      </c>
      <c r="Q3694">
        <v>3</v>
      </c>
      <c r="R3694" t="s">
        <v>47</v>
      </c>
      <c r="S3694" t="s">
        <v>78</v>
      </c>
      <c r="U3694" t="s">
        <v>63</v>
      </c>
      <c r="W3694" t="s">
        <v>2982</v>
      </c>
      <c r="X3694" t="s">
        <v>136</v>
      </c>
      <c r="Y3694" t="s">
        <v>82</v>
      </c>
      <c r="AA3694">
        <v>0</v>
      </c>
      <c r="AB3694" t="s">
        <v>51</v>
      </c>
      <c r="AC3694" t="s">
        <v>52</v>
      </c>
      <c r="AD3694">
        <v>1</v>
      </c>
      <c r="AE3694">
        <v>1</v>
      </c>
      <c r="AF3694">
        <v>1</v>
      </c>
      <c r="AG3694">
        <v>2026</v>
      </c>
      <c r="AH3694">
        <v>20251231</v>
      </c>
      <c r="AI3694" t="s">
        <v>5830</v>
      </c>
      <c r="AJ3694">
        <v>4500</v>
      </c>
      <c r="AK3694">
        <v>6501.689453125</v>
      </c>
      <c r="AL3694" s="10">
        <f t="shared" si="456"/>
        <v>2001.689453125</v>
      </c>
      <c r="AM3694" s="11">
        <f t="shared" si="457"/>
        <v>0.44481987847222221</v>
      </c>
      <c r="AN3694">
        <v>4500</v>
      </c>
      <c r="AO3694">
        <v>7074.8410516310441</v>
      </c>
      <c r="AP3694" s="12">
        <f t="shared" si="458"/>
        <v>2574.8410516310441</v>
      </c>
      <c r="AQ3694" s="13">
        <f t="shared" si="459"/>
        <v>0.57218690036245423</v>
      </c>
      <c r="AR3694">
        <v>4500</v>
      </c>
      <c r="AS3694">
        <v>6276.7282166337491</v>
      </c>
      <c r="AT3694" s="14">
        <f t="shared" si="460"/>
        <v>1776.7282166337491</v>
      </c>
      <c r="AU3694" s="15">
        <f t="shared" si="461"/>
        <v>0.39482849258527758</v>
      </c>
      <c r="AV3694">
        <v>4500</v>
      </c>
      <c r="AW3694">
        <v>6696.6369889186089</v>
      </c>
      <c r="AX3694" s="16">
        <f t="shared" si="462"/>
        <v>2196.6369889186089</v>
      </c>
      <c r="AY3694" s="17">
        <f t="shared" si="463"/>
        <v>0.48814155309302421</v>
      </c>
    </row>
    <row r="3695" spans="1:51" x14ac:dyDescent="0.25">
      <c r="A3695" t="s">
        <v>69</v>
      </c>
      <c r="B3695" t="s">
        <v>210</v>
      </c>
      <c r="C3695">
        <v>2400</v>
      </c>
      <c r="D3695">
        <v>142821</v>
      </c>
      <c r="E3695">
        <v>2010</v>
      </c>
      <c r="F3695" t="s">
        <v>56</v>
      </c>
      <c r="G3695" t="s">
        <v>229</v>
      </c>
      <c r="H3695" t="s">
        <v>3861</v>
      </c>
      <c r="J3695">
        <v>8</v>
      </c>
      <c r="K3695" t="s">
        <v>87</v>
      </c>
      <c r="L3695">
        <v>4</v>
      </c>
      <c r="M3695" t="s">
        <v>45</v>
      </c>
      <c r="N3695">
        <v>5.4000000953674316</v>
      </c>
      <c r="O3695" t="s">
        <v>76</v>
      </c>
      <c r="P3695" t="s">
        <v>46</v>
      </c>
      <c r="Q3695">
        <v>2</v>
      </c>
      <c r="R3695" t="s">
        <v>47</v>
      </c>
      <c r="S3695" t="s">
        <v>78</v>
      </c>
      <c r="T3695">
        <v>310</v>
      </c>
      <c r="U3695" t="s">
        <v>63</v>
      </c>
      <c r="V3695" t="s">
        <v>79</v>
      </c>
      <c r="W3695" t="s">
        <v>358</v>
      </c>
      <c r="X3695" t="s">
        <v>136</v>
      </c>
      <c r="Y3695" t="s">
        <v>82</v>
      </c>
      <c r="AA3695">
        <v>0</v>
      </c>
      <c r="AB3695" t="s">
        <v>51</v>
      </c>
      <c r="AC3695" t="s">
        <v>52</v>
      </c>
      <c r="AD3695">
        <v>1</v>
      </c>
      <c r="AE3695">
        <v>1</v>
      </c>
      <c r="AF3695">
        <v>1</v>
      </c>
      <c r="AG3695">
        <v>2026</v>
      </c>
      <c r="AH3695">
        <v>20260102</v>
      </c>
      <c r="AI3695" t="s">
        <v>5831</v>
      </c>
      <c r="AJ3695">
        <v>2400</v>
      </c>
      <c r="AK3695">
        <v>2107.512451171875</v>
      </c>
      <c r="AL3695" s="10">
        <f t="shared" si="456"/>
        <v>292.487548828125</v>
      </c>
      <c r="AM3695" s="11">
        <f t="shared" si="457"/>
        <v>0.12186981201171875</v>
      </c>
      <c r="AN3695">
        <v>2400</v>
      </c>
      <c r="AO3695">
        <v>1883.1818669973561</v>
      </c>
      <c r="AP3695" s="12">
        <f t="shared" si="458"/>
        <v>516.81813300264389</v>
      </c>
      <c r="AQ3695" s="13">
        <f t="shared" si="459"/>
        <v>0.21534088875110163</v>
      </c>
      <c r="AR3695">
        <v>2400</v>
      </c>
      <c r="AS3695">
        <v>1914.469111455714</v>
      </c>
      <c r="AT3695" s="14">
        <f t="shared" si="460"/>
        <v>485.53088854428597</v>
      </c>
      <c r="AU3695" s="15">
        <f t="shared" si="461"/>
        <v>0.20230453689345249</v>
      </c>
      <c r="AV3695">
        <v>2400</v>
      </c>
      <c r="AW3695">
        <v>2108.1264367816102</v>
      </c>
      <c r="AX3695" s="16">
        <f t="shared" si="462"/>
        <v>291.87356321838979</v>
      </c>
      <c r="AY3695" s="17">
        <f t="shared" si="463"/>
        <v>0.12161398467432907</v>
      </c>
    </row>
    <row r="3696" spans="1:51" x14ac:dyDescent="0.25">
      <c r="A3696" t="s">
        <v>69</v>
      </c>
      <c r="B3696" t="s">
        <v>70</v>
      </c>
      <c r="C3696">
        <v>4300</v>
      </c>
      <c r="D3696">
        <v>181005</v>
      </c>
      <c r="E3696">
        <v>2009</v>
      </c>
      <c r="F3696" t="s">
        <v>165</v>
      </c>
      <c r="G3696" t="s">
        <v>702</v>
      </c>
      <c r="I3696" t="s">
        <v>5123</v>
      </c>
      <c r="J3696">
        <v>6</v>
      </c>
      <c r="K3696" t="s">
        <v>111</v>
      </c>
      <c r="L3696">
        <v>4</v>
      </c>
      <c r="M3696" t="s">
        <v>45</v>
      </c>
      <c r="N3696">
        <v>3.5</v>
      </c>
      <c r="O3696" t="s">
        <v>45</v>
      </c>
      <c r="P3696" t="s">
        <v>46</v>
      </c>
      <c r="R3696" t="s">
        <v>47</v>
      </c>
      <c r="S3696" t="s">
        <v>78</v>
      </c>
      <c r="T3696">
        <v>268</v>
      </c>
      <c r="U3696" t="s">
        <v>63</v>
      </c>
      <c r="V3696" t="s">
        <v>79</v>
      </c>
      <c r="W3696" t="s">
        <v>477</v>
      </c>
      <c r="X3696" t="s">
        <v>65</v>
      </c>
      <c r="Y3696" t="s">
        <v>82</v>
      </c>
      <c r="AA3696">
        <v>0</v>
      </c>
      <c r="AB3696" t="s">
        <v>51</v>
      </c>
      <c r="AC3696" t="s">
        <v>52</v>
      </c>
      <c r="AD3696">
        <v>1</v>
      </c>
      <c r="AE3696">
        <v>1</v>
      </c>
      <c r="AF3696">
        <v>1</v>
      </c>
      <c r="AG3696">
        <v>2026</v>
      </c>
      <c r="AH3696">
        <v>20251230</v>
      </c>
      <c r="AI3696" t="s">
        <v>5832</v>
      </c>
      <c r="AJ3696">
        <v>4300</v>
      </c>
      <c r="AK3696">
        <v>3715.487548828125</v>
      </c>
      <c r="AL3696" s="10">
        <f t="shared" si="456"/>
        <v>584.512451171875</v>
      </c>
      <c r="AM3696" s="11">
        <f t="shared" si="457"/>
        <v>0.13593312817950581</v>
      </c>
      <c r="AN3696">
        <v>4300</v>
      </c>
      <c r="AO3696">
        <v>3473.6783428975209</v>
      </c>
      <c r="AP3696" s="12">
        <f t="shared" si="458"/>
        <v>826.32165710247909</v>
      </c>
      <c r="AQ3696" s="13">
        <f t="shared" si="459"/>
        <v>0.19216782723313466</v>
      </c>
      <c r="AR3696">
        <v>4300</v>
      </c>
      <c r="AS3696">
        <v>3451.328842799358</v>
      </c>
      <c r="AT3696" s="14">
        <f t="shared" si="460"/>
        <v>848.67115720064203</v>
      </c>
      <c r="AU3696" s="15">
        <f t="shared" si="461"/>
        <v>0.19736538539549814</v>
      </c>
      <c r="AV3696">
        <v>4300</v>
      </c>
      <c r="AW3696">
        <v>3728.0742018981882</v>
      </c>
      <c r="AX3696" s="16">
        <f t="shared" si="462"/>
        <v>571.92579810181178</v>
      </c>
      <c r="AY3696" s="17">
        <f t="shared" si="463"/>
        <v>0.13300599955856088</v>
      </c>
    </row>
    <row r="3697" spans="1:51" x14ac:dyDescent="0.25">
      <c r="A3697" t="s">
        <v>54</v>
      </c>
      <c r="B3697" t="s">
        <v>154</v>
      </c>
      <c r="C3697">
        <v>4400</v>
      </c>
      <c r="D3697">
        <v>142543</v>
      </c>
      <c r="E3697">
        <v>2009</v>
      </c>
      <c r="F3697" t="s">
        <v>71</v>
      </c>
      <c r="G3697" t="s">
        <v>311</v>
      </c>
      <c r="H3697" t="s">
        <v>495</v>
      </c>
      <c r="I3697" t="s">
        <v>160</v>
      </c>
      <c r="J3697">
        <v>6</v>
      </c>
      <c r="K3697" t="s">
        <v>59</v>
      </c>
      <c r="L3697">
        <v>4</v>
      </c>
      <c r="M3697" t="s">
        <v>45</v>
      </c>
      <c r="N3697">
        <v>3.5999999046325679</v>
      </c>
      <c r="O3697" t="s">
        <v>60</v>
      </c>
      <c r="R3697" t="s">
        <v>47</v>
      </c>
      <c r="S3697" t="s">
        <v>62</v>
      </c>
      <c r="U3697" t="s">
        <v>63</v>
      </c>
      <c r="X3697" t="s">
        <v>97</v>
      </c>
      <c r="Y3697" t="s">
        <v>82</v>
      </c>
      <c r="AA3697">
        <v>0</v>
      </c>
      <c r="AB3697" t="s">
        <v>51</v>
      </c>
      <c r="AC3697" t="s">
        <v>52</v>
      </c>
      <c r="AD3697">
        <v>1</v>
      </c>
      <c r="AE3697">
        <v>1</v>
      </c>
      <c r="AF3697">
        <v>1</v>
      </c>
      <c r="AG3697">
        <v>2026</v>
      </c>
      <c r="AH3697">
        <v>20260101</v>
      </c>
      <c r="AI3697" t="s">
        <v>5833</v>
      </c>
      <c r="AJ3697">
        <v>4400</v>
      </c>
      <c r="AK3697">
        <v>1773.9521484375</v>
      </c>
      <c r="AL3697" s="10">
        <f t="shared" si="456"/>
        <v>2626.0478515625</v>
      </c>
      <c r="AM3697" s="11">
        <f t="shared" si="457"/>
        <v>0.59682905717329549</v>
      </c>
      <c r="AN3697">
        <v>4400</v>
      </c>
      <c r="AO3697">
        <v>1564.8624292003819</v>
      </c>
      <c r="AP3697" s="12">
        <f t="shared" si="458"/>
        <v>2835.1375707996181</v>
      </c>
      <c r="AQ3697" s="13">
        <f t="shared" si="459"/>
        <v>0.64434944790900406</v>
      </c>
      <c r="AR3697">
        <v>4400</v>
      </c>
      <c r="AS3697">
        <v>1606.0774332843609</v>
      </c>
      <c r="AT3697" s="14">
        <f t="shared" si="460"/>
        <v>2793.9225667156388</v>
      </c>
      <c r="AU3697" s="15">
        <f t="shared" si="461"/>
        <v>0.6349824015262816</v>
      </c>
      <c r="AV3697">
        <v>4400</v>
      </c>
      <c r="AW3697">
        <v>1765.4864154250661</v>
      </c>
      <c r="AX3697" s="16">
        <f t="shared" si="462"/>
        <v>2634.5135845749337</v>
      </c>
      <c r="AY3697" s="17">
        <f t="shared" si="463"/>
        <v>0.59875308740339406</v>
      </c>
    </row>
    <row r="3698" spans="1:51" x14ac:dyDescent="0.25">
      <c r="A3698" t="s">
        <v>39</v>
      </c>
      <c r="B3698" t="s">
        <v>515</v>
      </c>
      <c r="C3698">
        <v>23100</v>
      </c>
      <c r="D3698">
        <v>67204</v>
      </c>
      <c r="E3698">
        <v>2015</v>
      </c>
      <c r="F3698" t="s">
        <v>349</v>
      </c>
      <c r="G3698" t="s">
        <v>612</v>
      </c>
      <c r="H3698" t="s">
        <v>5834</v>
      </c>
      <c r="J3698">
        <v>8</v>
      </c>
      <c r="K3698" t="s">
        <v>87</v>
      </c>
      <c r="L3698">
        <v>2</v>
      </c>
      <c r="M3698" t="s">
        <v>240</v>
      </c>
      <c r="N3698">
        <v>6.4000000953674316</v>
      </c>
      <c r="O3698" t="s">
        <v>119</v>
      </c>
      <c r="P3698" t="s">
        <v>46</v>
      </c>
      <c r="Q3698">
        <v>4</v>
      </c>
      <c r="R3698" t="s">
        <v>241</v>
      </c>
      <c r="S3698" t="s">
        <v>423</v>
      </c>
      <c r="U3698" t="s">
        <v>63</v>
      </c>
      <c r="X3698" t="s">
        <v>65</v>
      </c>
      <c r="Y3698" t="s">
        <v>125</v>
      </c>
      <c r="AA3698">
        <v>0</v>
      </c>
      <c r="AB3698" t="s">
        <v>51</v>
      </c>
      <c r="AC3698" t="s">
        <v>241</v>
      </c>
      <c r="AD3698">
        <v>1</v>
      </c>
      <c r="AE3698">
        <v>1</v>
      </c>
      <c r="AF3698">
        <v>1</v>
      </c>
      <c r="AG3698">
        <v>2026</v>
      </c>
      <c r="AH3698">
        <v>20251231</v>
      </c>
      <c r="AI3698" t="s">
        <v>5835</v>
      </c>
      <c r="AJ3698">
        <v>23100</v>
      </c>
      <c r="AK3698">
        <v>22034.037109375</v>
      </c>
      <c r="AL3698" s="10">
        <f t="shared" si="456"/>
        <v>1065.962890625</v>
      </c>
      <c r="AM3698" s="11">
        <f t="shared" si="457"/>
        <v>4.6145579680735932E-2</v>
      </c>
      <c r="AN3698">
        <v>23100</v>
      </c>
      <c r="AO3698">
        <v>20859.465009859541</v>
      </c>
      <c r="AP3698" s="12">
        <f t="shared" si="458"/>
        <v>2240.5349901404588</v>
      </c>
      <c r="AQ3698" s="13">
        <f t="shared" si="459"/>
        <v>9.6992856716037176E-2</v>
      </c>
      <c r="AR3698">
        <v>23100</v>
      </c>
      <c r="AS3698">
        <v>21942.48288250668</v>
      </c>
      <c r="AT3698" s="14">
        <f t="shared" si="460"/>
        <v>1157.5171174933203</v>
      </c>
      <c r="AU3698" s="15">
        <f t="shared" si="461"/>
        <v>5.0108966125251959E-2</v>
      </c>
      <c r="AV3698">
        <v>23100</v>
      </c>
      <c r="AW3698">
        <v>21929.87511230907</v>
      </c>
      <c r="AX3698" s="16">
        <f t="shared" si="462"/>
        <v>1170.1248876909303</v>
      </c>
      <c r="AY3698" s="17">
        <f t="shared" si="463"/>
        <v>5.0654757042897416E-2</v>
      </c>
    </row>
    <row r="3699" spans="1:51" x14ac:dyDescent="0.25">
      <c r="A3699" t="s">
        <v>39</v>
      </c>
      <c r="B3699" t="s">
        <v>295</v>
      </c>
      <c r="C3699">
        <v>2000</v>
      </c>
      <c r="D3699">
        <v>180059</v>
      </c>
      <c r="E3699">
        <v>2011</v>
      </c>
      <c r="F3699" t="s">
        <v>397</v>
      </c>
      <c r="G3699" t="s">
        <v>1428</v>
      </c>
      <c r="J3699">
        <v>4</v>
      </c>
      <c r="K3699" t="s">
        <v>75</v>
      </c>
      <c r="L3699">
        <v>4</v>
      </c>
      <c r="M3699" t="s">
        <v>45</v>
      </c>
      <c r="N3699">
        <v>1.5</v>
      </c>
      <c r="O3699" t="s">
        <v>60</v>
      </c>
      <c r="P3699" t="s">
        <v>46</v>
      </c>
      <c r="Q3699">
        <v>4</v>
      </c>
      <c r="R3699" t="s">
        <v>440</v>
      </c>
      <c r="T3699">
        <v>117</v>
      </c>
      <c r="U3699" t="s">
        <v>63</v>
      </c>
      <c r="V3699" t="s">
        <v>64</v>
      </c>
      <c r="W3699" t="s">
        <v>1429</v>
      </c>
      <c r="X3699" t="s">
        <v>131</v>
      </c>
      <c r="Y3699" t="s">
        <v>50</v>
      </c>
      <c r="AA3699">
        <v>0</v>
      </c>
      <c r="AB3699" t="s">
        <v>51</v>
      </c>
      <c r="AC3699" t="s">
        <v>559</v>
      </c>
      <c r="AD3699">
        <v>1</v>
      </c>
      <c r="AE3699">
        <v>1</v>
      </c>
      <c r="AF3699">
        <v>1</v>
      </c>
      <c r="AG3699">
        <v>2026</v>
      </c>
      <c r="AH3699">
        <v>20251230</v>
      </c>
      <c r="AI3699" t="s">
        <v>5836</v>
      </c>
      <c r="AJ3699">
        <v>2000</v>
      </c>
      <c r="AK3699">
        <v>2250.7841796875</v>
      </c>
      <c r="AL3699" s="10">
        <f t="shared" si="456"/>
        <v>250.7841796875</v>
      </c>
      <c r="AM3699" s="11">
        <f t="shared" si="457"/>
        <v>0.12539208984375</v>
      </c>
      <c r="AN3699">
        <v>2000</v>
      </c>
      <c r="AO3699">
        <v>2168.6286172834698</v>
      </c>
      <c r="AP3699" s="12">
        <f t="shared" si="458"/>
        <v>168.62861728346979</v>
      </c>
      <c r="AQ3699" s="13">
        <f t="shared" si="459"/>
        <v>8.4314308641734892E-2</v>
      </c>
      <c r="AR3699">
        <v>2000</v>
      </c>
      <c r="AS3699">
        <v>2028.166047378302</v>
      </c>
      <c r="AT3699" s="14">
        <f t="shared" si="460"/>
        <v>28.166047378301982</v>
      </c>
      <c r="AU3699" s="15">
        <f t="shared" si="461"/>
        <v>1.4083023689150992E-2</v>
      </c>
      <c r="AV3699">
        <v>2000</v>
      </c>
      <c r="AW3699">
        <v>2261.0900321543422</v>
      </c>
      <c r="AX3699" s="16">
        <f t="shared" si="462"/>
        <v>261.09003215434223</v>
      </c>
      <c r="AY3699" s="17">
        <f t="shared" si="463"/>
        <v>0.13054501607717112</v>
      </c>
    </row>
    <row r="3700" spans="1:51" x14ac:dyDescent="0.25">
      <c r="A3700" t="s">
        <v>106</v>
      </c>
      <c r="B3700" t="s">
        <v>611</v>
      </c>
      <c r="C3700">
        <v>18800</v>
      </c>
      <c r="D3700">
        <v>16137</v>
      </c>
      <c r="E3700">
        <v>2025</v>
      </c>
      <c r="F3700" t="s">
        <v>343</v>
      </c>
      <c r="G3700" t="s">
        <v>360</v>
      </c>
      <c r="H3700" t="s">
        <v>1652</v>
      </c>
      <c r="J3700">
        <v>4</v>
      </c>
      <c r="K3700" t="s">
        <v>44</v>
      </c>
      <c r="L3700">
        <v>4</v>
      </c>
      <c r="M3700" t="s">
        <v>45</v>
      </c>
      <c r="N3700">
        <v>2</v>
      </c>
      <c r="O3700" t="s">
        <v>76</v>
      </c>
      <c r="P3700" t="s">
        <v>46</v>
      </c>
      <c r="Q3700">
        <v>3</v>
      </c>
      <c r="R3700" t="s">
        <v>47</v>
      </c>
      <c r="S3700" t="s">
        <v>78</v>
      </c>
      <c r="T3700">
        <v>200</v>
      </c>
      <c r="U3700" t="s">
        <v>63</v>
      </c>
      <c r="V3700" t="s">
        <v>64</v>
      </c>
      <c r="X3700" t="s">
        <v>49</v>
      </c>
      <c r="Y3700" t="s">
        <v>66</v>
      </c>
      <c r="AA3700">
        <v>0</v>
      </c>
      <c r="AB3700" t="s">
        <v>51</v>
      </c>
      <c r="AC3700" t="s">
        <v>52</v>
      </c>
      <c r="AD3700">
        <v>1</v>
      </c>
      <c r="AE3700">
        <v>1</v>
      </c>
      <c r="AF3700">
        <v>1</v>
      </c>
      <c r="AG3700">
        <v>2026</v>
      </c>
      <c r="AH3700">
        <v>20251230</v>
      </c>
      <c r="AI3700" t="s">
        <v>5837</v>
      </c>
      <c r="AJ3700">
        <v>18800</v>
      </c>
      <c r="AK3700">
        <v>19557.654296875</v>
      </c>
      <c r="AL3700" s="10">
        <f t="shared" si="456"/>
        <v>757.654296875</v>
      </c>
      <c r="AM3700" s="11">
        <f t="shared" si="457"/>
        <v>4.0300760472074468E-2</v>
      </c>
      <c r="AN3700">
        <v>18800</v>
      </c>
      <c r="AO3700">
        <v>19881.64008811552</v>
      </c>
      <c r="AP3700" s="12">
        <f t="shared" si="458"/>
        <v>1081.6400881155205</v>
      </c>
      <c r="AQ3700" s="13">
        <f t="shared" si="459"/>
        <v>5.7534047240187257E-2</v>
      </c>
      <c r="AR3700">
        <v>18800</v>
      </c>
      <c r="AS3700">
        <v>19928.288115180541</v>
      </c>
      <c r="AT3700" s="14">
        <f t="shared" si="460"/>
        <v>1128.2881151805414</v>
      </c>
      <c r="AU3700" s="15">
        <f t="shared" si="461"/>
        <v>6.0015325275560708E-2</v>
      </c>
      <c r="AV3700">
        <v>18800</v>
      </c>
      <c r="AW3700">
        <v>19456.74524714829</v>
      </c>
      <c r="AX3700" s="16">
        <f t="shared" si="462"/>
        <v>656.74524714829022</v>
      </c>
      <c r="AY3700" s="17">
        <f t="shared" si="463"/>
        <v>3.4933257827036712E-2</v>
      </c>
    </row>
    <row r="3701" spans="1:51" x14ac:dyDescent="0.25">
      <c r="A3701" t="s">
        <v>106</v>
      </c>
      <c r="B3701" t="s">
        <v>661</v>
      </c>
      <c r="C3701">
        <v>3900</v>
      </c>
      <c r="D3701">
        <v>177834</v>
      </c>
      <c r="E3701">
        <v>2019</v>
      </c>
      <c r="F3701" t="s">
        <v>397</v>
      </c>
      <c r="G3701" t="s">
        <v>510</v>
      </c>
      <c r="H3701" t="s">
        <v>95</v>
      </c>
      <c r="J3701">
        <v>4</v>
      </c>
      <c r="K3701" t="s">
        <v>75</v>
      </c>
      <c r="L3701">
        <v>4</v>
      </c>
      <c r="M3701" t="s">
        <v>45</v>
      </c>
      <c r="N3701">
        <v>2</v>
      </c>
      <c r="O3701" t="s">
        <v>60</v>
      </c>
      <c r="P3701" t="s">
        <v>46</v>
      </c>
      <c r="Q3701">
        <v>2</v>
      </c>
      <c r="R3701" t="s">
        <v>61</v>
      </c>
      <c r="S3701" t="s">
        <v>151</v>
      </c>
      <c r="T3701">
        <v>158</v>
      </c>
      <c r="U3701" t="s">
        <v>63</v>
      </c>
      <c r="V3701" t="s">
        <v>64</v>
      </c>
      <c r="W3701" t="s">
        <v>1445</v>
      </c>
      <c r="X3701" t="s">
        <v>131</v>
      </c>
      <c r="Y3701" t="s">
        <v>125</v>
      </c>
      <c r="Z3701">
        <v>21150</v>
      </c>
      <c r="AA3701">
        <v>0</v>
      </c>
      <c r="AB3701" t="s">
        <v>51</v>
      </c>
      <c r="AC3701" t="s">
        <v>67</v>
      </c>
      <c r="AD3701">
        <v>1</v>
      </c>
      <c r="AE3701">
        <v>1</v>
      </c>
      <c r="AF3701">
        <v>1</v>
      </c>
      <c r="AG3701">
        <v>2026</v>
      </c>
      <c r="AH3701">
        <v>20260102</v>
      </c>
      <c r="AI3701" t="s">
        <v>5838</v>
      </c>
      <c r="AJ3701">
        <v>3900</v>
      </c>
      <c r="AK3701">
        <v>5680.75634765625</v>
      </c>
      <c r="AL3701" s="10">
        <f t="shared" si="456"/>
        <v>1780.75634765625</v>
      </c>
      <c r="AM3701" s="11">
        <f t="shared" si="457"/>
        <v>0.45660419170673078</v>
      </c>
      <c r="AN3701">
        <v>3900</v>
      </c>
      <c r="AO3701">
        <v>5234.284824913897</v>
      </c>
      <c r="AP3701" s="12">
        <f t="shared" si="458"/>
        <v>1334.284824913897</v>
      </c>
      <c r="AQ3701" s="13">
        <f t="shared" si="459"/>
        <v>0.34212431408048638</v>
      </c>
      <c r="AR3701">
        <v>3900</v>
      </c>
      <c r="AS3701">
        <v>4884.6388142616588</v>
      </c>
      <c r="AT3701" s="14">
        <f t="shared" si="460"/>
        <v>984.63881426165881</v>
      </c>
      <c r="AU3701" s="15">
        <f t="shared" si="461"/>
        <v>0.25247149083632275</v>
      </c>
      <c r="AV3701">
        <v>3900</v>
      </c>
      <c r="AW3701">
        <v>5702.1834061135369</v>
      </c>
      <c r="AX3701" s="16">
        <f t="shared" si="462"/>
        <v>1802.1834061135369</v>
      </c>
      <c r="AY3701" s="17">
        <f t="shared" si="463"/>
        <v>0.46209830925988127</v>
      </c>
    </row>
    <row r="3702" spans="1:51" x14ac:dyDescent="0.25">
      <c r="A3702" t="s">
        <v>106</v>
      </c>
      <c r="B3702" t="s">
        <v>215</v>
      </c>
      <c r="C3702">
        <v>12200</v>
      </c>
      <c r="D3702">
        <v>68178</v>
      </c>
      <c r="E3702">
        <v>2020</v>
      </c>
      <c r="F3702" t="s">
        <v>71</v>
      </c>
      <c r="G3702" t="s">
        <v>123</v>
      </c>
      <c r="H3702" t="s">
        <v>695</v>
      </c>
      <c r="J3702">
        <v>4</v>
      </c>
      <c r="K3702" t="s">
        <v>111</v>
      </c>
      <c r="L3702">
        <v>4</v>
      </c>
      <c r="M3702" t="s">
        <v>45</v>
      </c>
      <c r="N3702">
        <v>1.5</v>
      </c>
      <c r="O3702" t="s">
        <v>60</v>
      </c>
      <c r="P3702" t="s">
        <v>46</v>
      </c>
      <c r="R3702" t="s">
        <v>47</v>
      </c>
      <c r="S3702" t="s">
        <v>62</v>
      </c>
      <c r="U3702" t="s">
        <v>63</v>
      </c>
      <c r="V3702" t="s">
        <v>64</v>
      </c>
      <c r="W3702" t="s">
        <v>858</v>
      </c>
      <c r="X3702" t="s">
        <v>49</v>
      </c>
      <c r="Y3702" t="s">
        <v>125</v>
      </c>
      <c r="AA3702">
        <v>0</v>
      </c>
      <c r="AB3702" t="s">
        <v>51</v>
      </c>
      <c r="AC3702" t="s">
        <v>52</v>
      </c>
      <c r="AD3702">
        <v>1</v>
      </c>
      <c r="AE3702">
        <v>1</v>
      </c>
      <c r="AF3702">
        <v>1</v>
      </c>
      <c r="AG3702">
        <v>2026</v>
      </c>
      <c r="AH3702">
        <v>20260102</v>
      </c>
      <c r="AI3702" t="s">
        <v>5839</v>
      </c>
      <c r="AJ3702">
        <v>12200</v>
      </c>
      <c r="AK3702">
        <v>10528.7216796875</v>
      </c>
      <c r="AL3702" s="10">
        <f t="shared" si="456"/>
        <v>1671.2783203125</v>
      </c>
      <c r="AM3702" s="11">
        <f t="shared" si="457"/>
        <v>0.13699002625512294</v>
      </c>
      <c r="AN3702">
        <v>12200</v>
      </c>
      <c r="AO3702">
        <v>9889.5665833669282</v>
      </c>
      <c r="AP3702" s="12">
        <f t="shared" si="458"/>
        <v>2310.4334166330718</v>
      </c>
      <c r="AQ3702" s="13">
        <f t="shared" si="459"/>
        <v>0.18937978824861246</v>
      </c>
      <c r="AR3702">
        <v>12200</v>
      </c>
      <c r="AS3702">
        <v>10162.396399848811</v>
      </c>
      <c r="AT3702" s="14">
        <f t="shared" si="460"/>
        <v>2037.6036001511893</v>
      </c>
      <c r="AU3702" s="15">
        <f t="shared" si="461"/>
        <v>0.16701668853698273</v>
      </c>
      <c r="AV3702">
        <v>12200</v>
      </c>
      <c r="AW3702">
        <v>10630.706556333551</v>
      </c>
      <c r="AX3702" s="16">
        <f t="shared" si="462"/>
        <v>1569.2934436664491</v>
      </c>
      <c r="AY3702" s="17">
        <f t="shared" si="463"/>
        <v>0.12863061013659419</v>
      </c>
    </row>
    <row r="3703" spans="1:51" x14ac:dyDescent="0.25">
      <c r="A3703" t="s">
        <v>54</v>
      </c>
      <c r="B3703" t="s">
        <v>447</v>
      </c>
      <c r="C3703">
        <v>1700</v>
      </c>
      <c r="D3703">
        <v>175938</v>
      </c>
      <c r="E3703">
        <v>2013</v>
      </c>
      <c r="F3703" t="s">
        <v>274</v>
      </c>
      <c r="G3703" t="s">
        <v>1225</v>
      </c>
      <c r="H3703" t="s">
        <v>1830</v>
      </c>
      <c r="J3703">
        <v>4</v>
      </c>
      <c r="K3703" t="s">
        <v>118</v>
      </c>
      <c r="L3703">
        <v>4</v>
      </c>
      <c r="M3703" t="s">
        <v>45</v>
      </c>
      <c r="N3703">
        <v>2.4000000953674321</v>
      </c>
      <c r="O3703" t="s">
        <v>60</v>
      </c>
      <c r="P3703" t="s">
        <v>46</v>
      </c>
      <c r="Q3703">
        <v>2</v>
      </c>
      <c r="R3703" t="s">
        <v>47</v>
      </c>
      <c r="S3703" t="s">
        <v>62</v>
      </c>
      <c r="U3703" t="s">
        <v>63</v>
      </c>
      <c r="W3703" t="s">
        <v>493</v>
      </c>
      <c r="X3703" t="s">
        <v>49</v>
      </c>
      <c r="Y3703" t="s">
        <v>125</v>
      </c>
      <c r="AA3703">
        <v>0</v>
      </c>
      <c r="AB3703" t="s">
        <v>51</v>
      </c>
      <c r="AC3703" t="s">
        <v>52</v>
      </c>
      <c r="AD3703">
        <v>1</v>
      </c>
      <c r="AE3703">
        <v>1</v>
      </c>
      <c r="AF3703">
        <v>1</v>
      </c>
      <c r="AG3703">
        <v>2026</v>
      </c>
      <c r="AH3703">
        <v>20251230</v>
      </c>
      <c r="AI3703" t="s">
        <v>5840</v>
      </c>
      <c r="AJ3703">
        <v>1700</v>
      </c>
      <c r="AK3703">
        <v>1718.07568359375</v>
      </c>
      <c r="AL3703" s="10">
        <f t="shared" si="456"/>
        <v>18.07568359375</v>
      </c>
      <c r="AM3703" s="11">
        <f t="shared" si="457"/>
        <v>1.0632755055147059E-2</v>
      </c>
      <c r="AN3703">
        <v>1700</v>
      </c>
      <c r="AO3703">
        <v>1599.901734413658</v>
      </c>
      <c r="AP3703" s="12">
        <f t="shared" si="458"/>
        <v>100.098265586342</v>
      </c>
      <c r="AQ3703" s="13">
        <f t="shared" si="459"/>
        <v>5.8881332697848232E-2</v>
      </c>
      <c r="AR3703">
        <v>1700</v>
      </c>
      <c r="AS3703">
        <v>1500.3756891654859</v>
      </c>
      <c r="AT3703" s="14">
        <f t="shared" si="460"/>
        <v>199.62431083451406</v>
      </c>
      <c r="AU3703" s="15">
        <f t="shared" si="461"/>
        <v>0.11742606519677298</v>
      </c>
      <c r="AV3703">
        <v>1700</v>
      </c>
      <c r="AW3703">
        <v>1717.2215988779801</v>
      </c>
      <c r="AX3703" s="16">
        <f t="shared" si="462"/>
        <v>17.221598877980114</v>
      </c>
      <c r="AY3703" s="17">
        <f t="shared" si="463"/>
        <v>1.0130352281164772E-2</v>
      </c>
    </row>
    <row r="3704" spans="1:51" x14ac:dyDescent="0.25">
      <c r="A3704" t="s">
        <v>106</v>
      </c>
      <c r="B3704" t="s">
        <v>501</v>
      </c>
      <c r="C3704">
        <v>11000</v>
      </c>
      <c r="D3704">
        <v>100792</v>
      </c>
      <c r="E3704">
        <v>2019</v>
      </c>
      <c r="F3704" t="s">
        <v>274</v>
      </c>
      <c r="G3704" t="s">
        <v>1774</v>
      </c>
      <c r="H3704" t="s">
        <v>2415</v>
      </c>
      <c r="J3704">
        <v>6</v>
      </c>
      <c r="K3704" t="s">
        <v>193</v>
      </c>
      <c r="L3704">
        <v>4</v>
      </c>
      <c r="M3704" t="s">
        <v>45</v>
      </c>
      <c r="N3704">
        <v>3.5999999046325679</v>
      </c>
      <c r="O3704" t="s">
        <v>60</v>
      </c>
      <c r="P3704" t="s">
        <v>46</v>
      </c>
      <c r="Q3704">
        <v>4</v>
      </c>
      <c r="R3704" t="s">
        <v>47</v>
      </c>
      <c r="S3704" t="s">
        <v>62</v>
      </c>
      <c r="U3704" t="s">
        <v>63</v>
      </c>
      <c r="V3704" t="s">
        <v>79</v>
      </c>
      <c r="W3704" t="s">
        <v>1952</v>
      </c>
      <c r="X3704" t="s">
        <v>97</v>
      </c>
      <c r="Y3704" t="s">
        <v>82</v>
      </c>
      <c r="AA3704">
        <v>0</v>
      </c>
      <c r="AB3704" t="s">
        <v>51</v>
      </c>
      <c r="AC3704" t="s">
        <v>52</v>
      </c>
      <c r="AD3704">
        <v>1</v>
      </c>
      <c r="AE3704">
        <v>1</v>
      </c>
      <c r="AF3704">
        <v>1</v>
      </c>
      <c r="AG3704">
        <v>2026</v>
      </c>
      <c r="AH3704">
        <v>20251230</v>
      </c>
      <c r="AI3704" t="s">
        <v>5841</v>
      </c>
      <c r="AJ3704">
        <v>11000</v>
      </c>
      <c r="AK3704">
        <v>10707.349609375</v>
      </c>
      <c r="AL3704" s="10">
        <f t="shared" si="456"/>
        <v>292.650390625</v>
      </c>
      <c r="AM3704" s="11">
        <f t="shared" si="457"/>
        <v>2.6604580965909091E-2</v>
      </c>
      <c r="AN3704">
        <v>11000</v>
      </c>
      <c r="AO3704">
        <v>10472.26718595161</v>
      </c>
      <c r="AP3704" s="12">
        <f t="shared" si="458"/>
        <v>527.73281404838963</v>
      </c>
      <c r="AQ3704" s="13">
        <f t="shared" si="459"/>
        <v>4.7975710368035419E-2</v>
      </c>
      <c r="AR3704">
        <v>11000</v>
      </c>
      <c r="AS3704">
        <v>10171.972827299251</v>
      </c>
      <c r="AT3704" s="14">
        <f t="shared" si="460"/>
        <v>828.02717270074936</v>
      </c>
      <c r="AU3704" s="15">
        <f t="shared" si="461"/>
        <v>7.5275197518249945E-2</v>
      </c>
      <c r="AV3704">
        <v>11000</v>
      </c>
      <c r="AW3704">
        <v>10744.66490299824</v>
      </c>
      <c r="AX3704" s="16">
        <f t="shared" si="462"/>
        <v>255.33509700176</v>
      </c>
      <c r="AY3704" s="17">
        <f t="shared" si="463"/>
        <v>2.3212281545614544E-2</v>
      </c>
    </row>
    <row r="3705" spans="1:51" x14ac:dyDescent="0.25">
      <c r="A3705" t="s">
        <v>106</v>
      </c>
      <c r="B3705" t="s">
        <v>107</v>
      </c>
      <c r="C3705">
        <v>9200</v>
      </c>
      <c r="D3705">
        <v>139001</v>
      </c>
      <c r="E3705">
        <v>2015</v>
      </c>
      <c r="F3705" t="s">
        <v>397</v>
      </c>
      <c r="G3705" t="s">
        <v>565</v>
      </c>
      <c r="H3705" t="s">
        <v>1210</v>
      </c>
      <c r="J3705">
        <v>6</v>
      </c>
      <c r="K3705" t="s">
        <v>118</v>
      </c>
      <c r="L3705">
        <v>4</v>
      </c>
      <c r="M3705" t="s">
        <v>45</v>
      </c>
      <c r="N3705">
        <v>3.5</v>
      </c>
      <c r="O3705" t="s">
        <v>60</v>
      </c>
      <c r="R3705" t="s">
        <v>353</v>
      </c>
      <c r="T3705">
        <v>248</v>
      </c>
      <c r="U3705" t="s">
        <v>63</v>
      </c>
      <c r="V3705" t="s">
        <v>79</v>
      </c>
      <c r="W3705" t="s">
        <v>566</v>
      </c>
      <c r="X3705" t="s">
        <v>97</v>
      </c>
      <c r="Y3705" t="s">
        <v>82</v>
      </c>
      <c r="AA3705">
        <v>0</v>
      </c>
      <c r="AB3705" t="s">
        <v>51</v>
      </c>
      <c r="AC3705" t="s">
        <v>353</v>
      </c>
      <c r="AD3705">
        <v>1</v>
      </c>
      <c r="AE3705">
        <v>1</v>
      </c>
      <c r="AF3705">
        <v>1</v>
      </c>
      <c r="AG3705">
        <v>2026</v>
      </c>
      <c r="AH3705">
        <v>20260102</v>
      </c>
      <c r="AI3705" t="s">
        <v>5842</v>
      </c>
      <c r="AJ3705">
        <v>9200</v>
      </c>
      <c r="AK3705">
        <v>6513.4765625</v>
      </c>
      <c r="AL3705" s="10">
        <f t="shared" si="456"/>
        <v>2686.5234375</v>
      </c>
      <c r="AM3705" s="11">
        <f t="shared" si="457"/>
        <v>0.29201341711956524</v>
      </c>
      <c r="AN3705">
        <v>9200</v>
      </c>
      <c r="AO3705">
        <v>6693.7714959905616</v>
      </c>
      <c r="AP3705" s="12">
        <f t="shared" si="458"/>
        <v>2506.2285040094384</v>
      </c>
      <c r="AQ3705" s="13">
        <f t="shared" si="459"/>
        <v>0.27241614174015633</v>
      </c>
      <c r="AR3705">
        <v>9200</v>
      </c>
      <c r="AS3705">
        <v>7243.8275113980326</v>
      </c>
      <c r="AT3705" s="14">
        <f t="shared" si="460"/>
        <v>1956.1724886019674</v>
      </c>
      <c r="AU3705" s="15">
        <f t="shared" si="461"/>
        <v>0.21262744441325732</v>
      </c>
      <c r="AV3705">
        <v>9200</v>
      </c>
      <c r="AW3705">
        <v>6696.6369889186089</v>
      </c>
      <c r="AX3705" s="16">
        <f t="shared" si="462"/>
        <v>2503.3630110813911</v>
      </c>
      <c r="AY3705" s="17">
        <f t="shared" si="463"/>
        <v>0.27210467511754249</v>
      </c>
    </row>
    <row r="3706" spans="1:51" x14ac:dyDescent="0.25">
      <c r="A3706" t="s">
        <v>39</v>
      </c>
      <c r="B3706" t="s">
        <v>515</v>
      </c>
      <c r="C3706">
        <v>4000</v>
      </c>
      <c r="D3706">
        <v>132091</v>
      </c>
      <c r="E3706">
        <v>2014</v>
      </c>
      <c r="F3706" t="s">
        <v>343</v>
      </c>
      <c r="G3706" t="s">
        <v>380</v>
      </c>
      <c r="H3706" t="s">
        <v>230</v>
      </c>
      <c r="J3706">
        <v>6</v>
      </c>
      <c r="K3706" t="s">
        <v>87</v>
      </c>
      <c r="L3706">
        <v>4</v>
      </c>
      <c r="M3706" t="s">
        <v>45</v>
      </c>
      <c r="N3706">
        <v>3.5999999046325679</v>
      </c>
      <c r="O3706" t="s">
        <v>76</v>
      </c>
      <c r="P3706" t="s">
        <v>46</v>
      </c>
      <c r="R3706" t="s">
        <v>47</v>
      </c>
      <c r="S3706" t="s">
        <v>78</v>
      </c>
      <c r="U3706" t="s">
        <v>63</v>
      </c>
      <c r="X3706" t="s">
        <v>97</v>
      </c>
      <c r="Y3706" t="s">
        <v>82</v>
      </c>
      <c r="AA3706">
        <v>0</v>
      </c>
      <c r="AB3706" t="s">
        <v>51</v>
      </c>
      <c r="AC3706" t="s">
        <v>52</v>
      </c>
      <c r="AD3706">
        <v>1</v>
      </c>
      <c r="AE3706">
        <v>1</v>
      </c>
      <c r="AF3706">
        <v>1</v>
      </c>
      <c r="AG3706">
        <v>2026</v>
      </c>
      <c r="AH3706">
        <v>20251231</v>
      </c>
      <c r="AI3706" t="s">
        <v>5843</v>
      </c>
      <c r="AJ3706">
        <v>4000</v>
      </c>
      <c r="AK3706">
        <v>5859.95751953125</v>
      </c>
      <c r="AL3706" s="10">
        <f t="shared" si="456"/>
        <v>1859.95751953125</v>
      </c>
      <c r="AM3706" s="11">
        <f t="shared" si="457"/>
        <v>0.46498937988281253</v>
      </c>
      <c r="AN3706">
        <v>4000</v>
      </c>
      <c r="AO3706">
        <v>5718.9203917428722</v>
      </c>
      <c r="AP3706" s="12">
        <f t="shared" si="458"/>
        <v>1718.9203917428722</v>
      </c>
      <c r="AQ3706" s="13">
        <f t="shared" si="459"/>
        <v>0.42973009793571804</v>
      </c>
      <c r="AR3706">
        <v>4000</v>
      </c>
      <c r="AS3706">
        <v>5899.0349422189047</v>
      </c>
      <c r="AT3706" s="14">
        <f t="shared" si="460"/>
        <v>1899.0349422189047</v>
      </c>
      <c r="AU3706" s="15">
        <f t="shared" si="461"/>
        <v>0.4747587355547262</v>
      </c>
      <c r="AV3706">
        <v>4000</v>
      </c>
      <c r="AW3706">
        <v>5967.5613496932519</v>
      </c>
      <c r="AX3706" s="16">
        <f t="shared" si="462"/>
        <v>1967.5613496932519</v>
      </c>
      <c r="AY3706" s="17">
        <f t="shared" si="463"/>
        <v>0.49189033742331301</v>
      </c>
    </row>
    <row r="3707" spans="1:51" x14ac:dyDescent="0.25">
      <c r="A3707" t="s">
        <v>54</v>
      </c>
      <c r="B3707" t="s">
        <v>249</v>
      </c>
      <c r="C3707">
        <v>8500</v>
      </c>
      <c r="D3707">
        <v>11583</v>
      </c>
      <c r="E3707">
        <v>2024</v>
      </c>
      <c r="F3707" t="s">
        <v>274</v>
      </c>
      <c r="G3707" t="s">
        <v>1225</v>
      </c>
      <c r="H3707" t="s">
        <v>1142</v>
      </c>
      <c r="J3707">
        <v>4</v>
      </c>
      <c r="K3707" t="s">
        <v>44</v>
      </c>
      <c r="L3707">
        <v>4</v>
      </c>
      <c r="M3707" t="s">
        <v>45</v>
      </c>
      <c r="N3707">
        <v>1.5</v>
      </c>
      <c r="O3707" t="s">
        <v>60</v>
      </c>
      <c r="P3707" t="s">
        <v>46</v>
      </c>
      <c r="Q3707">
        <v>2</v>
      </c>
      <c r="R3707" t="s">
        <v>47</v>
      </c>
      <c r="S3707" t="s">
        <v>62</v>
      </c>
      <c r="U3707" t="s">
        <v>63</v>
      </c>
      <c r="V3707" t="s">
        <v>64</v>
      </c>
      <c r="W3707" t="s">
        <v>430</v>
      </c>
      <c r="X3707" t="s">
        <v>49</v>
      </c>
      <c r="Y3707" t="s">
        <v>66</v>
      </c>
      <c r="AA3707">
        <v>0</v>
      </c>
      <c r="AB3707" t="s">
        <v>51</v>
      </c>
      <c r="AC3707" t="s">
        <v>52</v>
      </c>
      <c r="AD3707">
        <v>1</v>
      </c>
      <c r="AE3707">
        <v>1</v>
      </c>
      <c r="AF3707">
        <v>1</v>
      </c>
      <c r="AG3707">
        <v>2026</v>
      </c>
      <c r="AH3707">
        <v>20251230</v>
      </c>
      <c r="AI3707" t="s">
        <v>5844</v>
      </c>
      <c r="AJ3707">
        <v>8500</v>
      </c>
      <c r="AK3707">
        <v>17094.77734375</v>
      </c>
      <c r="AL3707" s="10">
        <f t="shared" si="456"/>
        <v>8594.77734375</v>
      </c>
      <c r="AM3707" s="11">
        <f t="shared" si="457"/>
        <v>1.0111502757352941</v>
      </c>
      <c r="AN3707">
        <v>8500</v>
      </c>
      <c r="AO3707">
        <v>17224.968569164099</v>
      </c>
      <c r="AP3707" s="12">
        <f t="shared" si="458"/>
        <v>8724.9685691640989</v>
      </c>
      <c r="AQ3707" s="13">
        <f t="shared" si="459"/>
        <v>1.0264668904898939</v>
      </c>
      <c r="AR3707">
        <v>8500</v>
      </c>
      <c r="AS3707">
        <v>17177.91702942747</v>
      </c>
      <c r="AT3707" s="14">
        <f t="shared" si="460"/>
        <v>8677.91702942747</v>
      </c>
      <c r="AU3707" s="15">
        <f t="shared" si="461"/>
        <v>1.0209314152267612</v>
      </c>
      <c r="AV3707">
        <v>8500</v>
      </c>
      <c r="AW3707">
        <v>17106.07142857142</v>
      </c>
      <c r="AX3707" s="16">
        <f t="shared" si="462"/>
        <v>8606.0714285714203</v>
      </c>
      <c r="AY3707" s="17">
        <f t="shared" si="463"/>
        <v>1.0124789915966377</v>
      </c>
    </row>
    <row r="3708" spans="1:51" x14ac:dyDescent="0.25">
      <c r="A3708" t="s">
        <v>54</v>
      </c>
      <c r="B3708" t="s">
        <v>127</v>
      </c>
      <c r="C3708">
        <v>6000</v>
      </c>
      <c r="D3708">
        <v>78871</v>
      </c>
      <c r="E3708">
        <v>2017</v>
      </c>
      <c r="F3708" t="s">
        <v>100</v>
      </c>
      <c r="G3708" t="s">
        <v>469</v>
      </c>
      <c r="H3708" t="s">
        <v>3942</v>
      </c>
      <c r="J3708">
        <v>4</v>
      </c>
      <c r="K3708" t="s">
        <v>75</v>
      </c>
      <c r="L3708">
        <v>4</v>
      </c>
      <c r="M3708" t="s">
        <v>45</v>
      </c>
      <c r="N3708">
        <v>1.3999999761581421</v>
      </c>
      <c r="O3708" t="s">
        <v>60</v>
      </c>
      <c r="P3708" t="s">
        <v>46</v>
      </c>
      <c r="Q3708">
        <v>5</v>
      </c>
      <c r="R3708" t="s">
        <v>47</v>
      </c>
      <c r="S3708" t="s">
        <v>62</v>
      </c>
      <c r="U3708" t="s">
        <v>63</v>
      </c>
      <c r="W3708" t="s">
        <v>4621</v>
      </c>
      <c r="X3708" t="s">
        <v>49</v>
      </c>
      <c r="Y3708" t="s">
        <v>282</v>
      </c>
      <c r="Z3708">
        <v>25565</v>
      </c>
      <c r="AA3708">
        <v>0</v>
      </c>
      <c r="AB3708" t="s">
        <v>51</v>
      </c>
      <c r="AC3708" t="s">
        <v>52</v>
      </c>
      <c r="AD3708">
        <v>1</v>
      </c>
      <c r="AE3708">
        <v>1</v>
      </c>
      <c r="AF3708">
        <v>1</v>
      </c>
      <c r="AG3708">
        <v>2026</v>
      </c>
      <c r="AH3708">
        <v>20251231</v>
      </c>
      <c r="AI3708" t="s">
        <v>5845</v>
      </c>
      <c r="AJ3708">
        <v>6000</v>
      </c>
      <c r="AK3708">
        <v>7899.57177734375</v>
      </c>
      <c r="AL3708" s="10">
        <f t="shared" si="456"/>
        <v>1899.57177734375</v>
      </c>
      <c r="AM3708" s="11">
        <f t="shared" si="457"/>
        <v>0.31659529622395832</v>
      </c>
      <c r="AN3708">
        <v>6000</v>
      </c>
      <c r="AO3708">
        <v>7559.0789715720612</v>
      </c>
      <c r="AP3708" s="12">
        <f t="shared" si="458"/>
        <v>1559.0789715720612</v>
      </c>
      <c r="AQ3708" s="13">
        <f t="shared" si="459"/>
        <v>0.2598464952620102</v>
      </c>
      <c r="AR3708">
        <v>6000</v>
      </c>
      <c r="AS3708">
        <v>7541.5050573959834</v>
      </c>
      <c r="AT3708" s="14">
        <f t="shared" si="460"/>
        <v>1541.5050573959834</v>
      </c>
      <c r="AU3708" s="15">
        <f t="shared" si="461"/>
        <v>0.25691750956599724</v>
      </c>
      <c r="AV3708">
        <v>6000</v>
      </c>
      <c r="AW3708">
        <v>7984.9511603740912</v>
      </c>
      <c r="AX3708" s="16">
        <f t="shared" si="462"/>
        <v>1984.9511603740912</v>
      </c>
      <c r="AY3708" s="17">
        <f t="shared" si="463"/>
        <v>0.33082519339568184</v>
      </c>
    </row>
    <row r="3709" spans="1:51" x14ac:dyDescent="0.25">
      <c r="A3709" t="s">
        <v>106</v>
      </c>
      <c r="B3709" t="s">
        <v>107</v>
      </c>
      <c r="C3709">
        <v>7000</v>
      </c>
      <c r="D3709">
        <v>135280</v>
      </c>
      <c r="E3709">
        <v>2013</v>
      </c>
      <c r="F3709" t="s">
        <v>56</v>
      </c>
      <c r="G3709" t="s">
        <v>133</v>
      </c>
      <c r="J3709">
        <v>8</v>
      </c>
      <c r="K3709" t="s">
        <v>87</v>
      </c>
      <c r="L3709">
        <v>4</v>
      </c>
      <c r="M3709" t="s">
        <v>45</v>
      </c>
      <c r="N3709">
        <v>5</v>
      </c>
      <c r="O3709" t="s">
        <v>76</v>
      </c>
      <c r="R3709" t="s">
        <v>77</v>
      </c>
      <c r="S3709" t="s">
        <v>78</v>
      </c>
      <c r="T3709">
        <v>360</v>
      </c>
      <c r="U3709" t="s">
        <v>63</v>
      </c>
      <c r="V3709" t="s">
        <v>79</v>
      </c>
      <c r="X3709" t="s">
        <v>136</v>
      </c>
      <c r="Y3709" t="s">
        <v>82</v>
      </c>
      <c r="AA3709">
        <v>0</v>
      </c>
      <c r="AB3709" t="s">
        <v>51</v>
      </c>
      <c r="AC3709" t="s">
        <v>83</v>
      </c>
      <c r="AD3709">
        <v>1</v>
      </c>
      <c r="AE3709">
        <v>1</v>
      </c>
      <c r="AF3709">
        <v>1</v>
      </c>
      <c r="AG3709">
        <v>2026</v>
      </c>
      <c r="AH3709">
        <v>20260102</v>
      </c>
      <c r="AI3709" t="s">
        <v>5846</v>
      </c>
      <c r="AJ3709">
        <v>7000</v>
      </c>
      <c r="AK3709">
        <v>7607.5576171875</v>
      </c>
      <c r="AL3709" s="10">
        <f t="shared" si="456"/>
        <v>607.5576171875</v>
      </c>
      <c r="AM3709" s="11">
        <f t="shared" si="457"/>
        <v>8.6793945312499995E-2</v>
      </c>
      <c r="AN3709">
        <v>7000</v>
      </c>
      <c r="AO3709">
        <v>7573.1641079054343</v>
      </c>
      <c r="AP3709" s="12">
        <f t="shared" si="458"/>
        <v>573.16410790543432</v>
      </c>
      <c r="AQ3709" s="13">
        <f t="shared" si="459"/>
        <v>8.1880586843633474E-2</v>
      </c>
      <c r="AR3709">
        <v>7000</v>
      </c>
      <c r="AS3709">
        <v>8732.6505568577977</v>
      </c>
      <c r="AT3709" s="14">
        <f t="shared" si="460"/>
        <v>1732.6505568577977</v>
      </c>
      <c r="AU3709" s="15">
        <f t="shared" si="461"/>
        <v>0.24752150812254253</v>
      </c>
      <c r="AV3709">
        <v>7000</v>
      </c>
      <c r="AW3709">
        <v>7689.5857677902623</v>
      </c>
      <c r="AX3709" s="16">
        <f t="shared" si="462"/>
        <v>689.58576779026225</v>
      </c>
      <c r="AY3709" s="17">
        <f t="shared" si="463"/>
        <v>9.8512252541466033E-2</v>
      </c>
    </row>
    <row r="3710" spans="1:51" x14ac:dyDescent="0.25">
      <c r="A3710" t="s">
        <v>69</v>
      </c>
      <c r="B3710" t="s">
        <v>684</v>
      </c>
      <c r="C3710">
        <v>16000</v>
      </c>
      <c r="D3710">
        <v>77638</v>
      </c>
      <c r="E3710">
        <v>2021</v>
      </c>
      <c r="F3710" t="s">
        <v>196</v>
      </c>
      <c r="G3710" t="s">
        <v>258</v>
      </c>
      <c r="H3710" t="s">
        <v>5551</v>
      </c>
      <c r="J3710">
        <v>4</v>
      </c>
      <c r="K3710" t="s">
        <v>118</v>
      </c>
      <c r="L3710">
        <v>4</v>
      </c>
      <c r="M3710" t="s">
        <v>45</v>
      </c>
      <c r="N3710">
        <v>1.6000000238418579</v>
      </c>
      <c r="O3710" t="s">
        <v>45</v>
      </c>
      <c r="R3710" t="s">
        <v>61</v>
      </c>
      <c r="U3710" t="s">
        <v>63</v>
      </c>
      <c r="W3710" t="s">
        <v>260</v>
      </c>
      <c r="X3710" t="s">
        <v>65</v>
      </c>
      <c r="Y3710" t="s">
        <v>82</v>
      </c>
      <c r="AA3710">
        <v>0</v>
      </c>
      <c r="AB3710" t="s">
        <v>51</v>
      </c>
      <c r="AC3710" t="s">
        <v>67</v>
      </c>
      <c r="AD3710">
        <v>1</v>
      </c>
      <c r="AE3710">
        <v>1</v>
      </c>
      <c r="AF3710">
        <v>1</v>
      </c>
      <c r="AG3710">
        <v>2026</v>
      </c>
      <c r="AH3710">
        <v>20251231</v>
      </c>
      <c r="AI3710" t="s">
        <v>5847</v>
      </c>
      <c r="AJ3710">
        <v>16000</v>
      </c>
      <c r="AK3710">
        <v>13043.4013671875</v>
      </c>
      <c r="AL3710" s="10">
        <f t="shared" si="456"/>
        <v>2956.5986328125</v>
      </c>
      <c r="AM3710" s="11">
        <f t="shared" si="457"/>
        <v>0.18478741455078124</v>
      </c>
      <c r="AN3710">
        <v>16000</v>
      </c>
      <c r="AO3710">
        <v>11809.996468444349</v>
      </c>
      <c r="AP3710" s="12">
        <f t="shared" si="458"/>
        <v>4190.0035315556506</v>
      </c>
      <c r="AQ3710" s="13">
        <f t="shared" si="459"/>
        <v>0.26187522072222819</v>
      </c>
      <c r="AR3710">
        <v>16000</v>
      </c>
      <c r="AS3710">
        <v>13099.729803624579</v>
      </c>
      <c r="AT3710" s="14">
        <f t="shared" si="460"/>
        <v>2900.2701963754207</v>
      </c>
      <c r="AU3710" s="15">
        <f t="shared" si="461"/>
        <v>0.18126688727346379</v>
      </c>
      <c r="AV3710">
        <v>16000</v>
      </c>
      <c r="AW3710">
        <v>13094.31623931624</v>
      </c>
      <c r="AX3710" s="16">
        <f t="shared" si="462"/>
        <v>2905.6837606837598</v>
      </c>
      <c r="AY3710" s="17">
        <f t="shared" si="463"/>
        <v>0.18160523504273499</v>
      </c>
    </row>
    <row r="3711" spans="1:51" x14ac:dyDescent="0.25">
      <c r="A3711" t="s">
        <v>69</v>
      </c>
      <c r="B3711" t="s">
        <v>85</v>
      </c>
      <c r="C3711">
        <v>2400</v>
      </c>
      <c r="D3711">
        <v>91324</v>
      </c>
      <c r="E3711">
        <v>2016</v>
      </c>
      <c r="F3711" t="s">
        <v>71</v>
      </c>
      <c r="G3711" t="s">
        <v>636</v>
      </c>
      <c r="H3711" t="s">
        <v>695</v>
      </c>
      <c r="J3711">
        <v>4</v>
      </c>
      <c r="K3711" t="s">
        <v>87</v>
      </c>
      <c r="L3711">
        <v>4</v>
      </c>
      <c r="M3711" t="s">
        <v>45</v>
      </c>
      <c r="N3711">
        <v>1.3999999761581421</v>
      </c>
      <c r="O3711" t="s">
        <v>45</v>
      </c>
      <c r="P3711" t="s">
        <v>46</v>
      </c>
      <c r="Q3711">
        <v>3</v>
      </c>
      <c r="R3711" t="s">
        <v>47</v>
      </c>
      <c r="S3711" t="s">
        <v>62</v>
      </c>
      <c r="U3711" t="s">
        <v>63</v>
      </c>
      <c r="V3711" t="s">
        <v>64</v>
      </c>
      <c r="W3711" t="s">
        <v>2179</v>
      </c>
      <c r="X3711" t="s">
        <v>49</v>
      </c>
      <c r="Y3711" t="s">
        <v>66</v>
      </c>
      <c r="AA3711">
        <v>0</v>
      </c>
      <c r="AB3711" t="s">
        <v>51</v>
      </c>
      <c r="AC3711" t="s">
        <v>52</v>
      </c>
      <c r="AD3711">
        <v>1</v>
      </c>
      <c r="AE3711">
        <v>1</v>
      </c>
      <c r="AF3711">
        <v>1</v>
      </c>
      <c r="AG3711">
        <v>2026</v>
      </c>
      <c r="AH3711">
        <v>20251231</v>
      </c>
      <c r="AI3711" t="s">
        <v>5848</v>
      </c>
      <c r="AJ3711">
        <v>2400</v>
      </c>
      <c r="AK3711">
        <v>4338.48193359375</v>
      </c>
      <c r="AL3711" s="10">
        <f t="shared" si="456"/>
        <v>1938.48193359375</v>
      </c>
      <c r="AM3711" s="11">
        <f t="shared" si="457"/>
        <v>0.80770080566406255</v>
      </c>
      <c r="AN3711">
        <v>2400</v>
      </c>
      <c r="AO3711">
        <v>4589.5818633987128</v>
      </c>
      <c r="AP3711" s="12">
        <f t="shared" si="458"/>
        <v>2189.5818633987128</v>
      </c>
      <c r="AQ3711" s="13">
        <f t="shared" si="459"/>
        <v>0.91232577641613033</v>
      </c>
      <c r="AR3711">
        <v>2400</v>
      </c>
      <c r="AS3711">
        <v>4499.7551467792791</v>
      </c>
      <c r="AT3711" s="14">
        <f t="shared" si="460"/>
        <v>2099.7551467792791</v>
      </c>
      <c r="AU3711" s="15">
        <f t="shared" si="461"/>
        <v>0.87489797782469969</v>
      </c>
      <c r="AV3711">
        <v>2400</v>
      </c>
      <c r="AW3711">
        <v>4389.7068095838576</v>
      </c>
      <c r="AX3711" s="16">
        <f t="shared" si="462"/>
        <v>1989.7068095838576</v>
      </c>
      <c r="AY3711" s="17">
        <f t="shared" si="463"/>
        <v>0.82904450399327401</v>
      </c>
    </row>
    <row r="3712" spans="1:51" x14ac:dyDescent="0.25">
      <c r="A3712" t="s">
        <v>39</v>
      </c>
      <c r="B3712" t="s">
        <v>171</v>
      </c>
      <c r="C3712">
        <v>1100</v>
      </c>
      <c r="D3712">
        <v>114857</v>
      </c>
      <c r="E3712">
        <v>2012</v>
      </c>
      <c r="F3712" t="s">
        <v>340</v>
      </c>
      <c r="G3712" t="s">
        <v>1367</v>
      </c>
      <c r="H3712" t="s">
        <v>326</v>
      </c>
      <c r="J3712">
        <v>6</v>
      </c>
      <c r="K3712" t="s">
        <v>44</v>
      </c>
      <c r="L3712">
        <v>4</v>
      </c>
      <c r="M3712" t="s">
        <v>45</v>
      </c>
      <c r="N3712">
        <v>3.7999999523162842</v>
      </c>
      <c r="O3712" t="s">
        <v>119</v>
      </c>
      <c r="P3712" t="s">
        <v>46</v>
      </c>
      <c r="R3712" t="s">
        <v>61</v>
      </c>
      <c r="U3712" t="s">
        <v>63</v>
      </c>
      <c r="W3712" t="s">
        <v>1368</v>
      </c>
      <c r="X3712" t="s">
        <v>65</v>
      </c>
      <c r="Y3712" t="s">
        <v>282</v>
      </c>
      <c r="AA3712">
        <v>0</v>
      </c>
      <c r="AB3712" t="s">
        <v>51</v>
      </c>
      <c r="AC3712" t="s">
        <v>67</v>
      </c>
      <c r="AD3712">
        <v>1</v>
      </c>
      <c r="AE3712">
        <v>1</v>
      </c>
      <c r="AF3712">
        <v>1</v>
      </c>
      <c r="AG3712">
        <v>2026</v>
      </c>
      <c r="AH3712">
        <v>20251230</v>
      </c>
      <c r="AI3712" t="s">
        <v>5849</v>
      </c>
      <c r="AJ3712">
        <v>1100</v>
      </c>
      <c r="AK3712">
        <v>2966.370361328125</v>
      </c>
      <c r="AL3712" s="10">
        <f t="shared" si="456"/>
        <v>1866.370361328125</v>
      </c>
      <c r="AM3712" s="11">
        <f t="shared" si="457"/>
        <v>1.6967003284801137</v>
      </c>
      <c r="AN3712">
        <v>1100</v>
      </c>
      <c r="AO3712">
        <v>3037.649691870196</v>
      </c>
      <c r="AP3712" s="12">
        <f t="shared" si="458"/>
        <v>1937.649691870196</v>
      </c>
      <c r="AQ3712" s="13">
        <f t="shared" si="459"/>
        <v>1.7614997198819964</v>
      </c>
      <c r="AR3712">
        <v>1100</v>
      </c>
      <c r="AS3712">
        <v>2914.417865458744</v>
      </c>
      <c r="AT3712" s="14">
        <f t="shared" si="460"/>
        <v>1814.417865458744</v>
      </c>
      <c r="AU3712" s="15">
        <f t="shared" si="461"/>
        <v>1.6494707867806764</v>
      </c>
      <c r="AV3712">
        <v>1100</v>
      </c>
      <c r="AW3712">
        <v>3078.173913043478</v>
      </c>
      <c r="AX3712" s="16">
        <f t="shared" si="462"/>
        <v>1978.173913043478</v>
      </c>
      <c r="AY3712" s="17">
        <f t="shared" si="463"/>
        <v>1.7983399209486164</v>
      </c>
    </row>
    <row r="3713" spans="1:51" x14ac:dyDescent="0.25">
      <c r="A3713" t="s">
        <v>39</v>
      </c>
      <c r="B3713" t="s">
        <v>2727</v>
      </c>
      <c r="C3713">
        <v>28500</v>
      </c>
      <c r="D3713">
        <v>25769</v>
      </c>
      <c r="E3713">
        <v>2022</v>
      </c>
      <c r="F3713" t="s">
        <v>155</v>
      </c>
      <c r="G3713" t="s">
        <v>150</v>
      </c>
      <c r="H3713" t="s">
        <v>276</v>
      </c>
      <c r="I3713" t="s">
        <v>618</v>
      </c>
      <c r="J3713">
        <v>6</v>
      </c>
      <c r="K3713" t="s">
        <v>118</v>
      </c>
      <c r="L3713">
        <v>4</v>
      </c>
      <c r="M3713" t="s">
        <v>45</v>
      </c>
      <c r="N3713">
        <v>3.5999999046325679</v>
      </c>
      <c r="O3713" t="s">
        <v>76</v>
      </c>
      <c r="R3713" t="s">
        <v>77</v>
      </c>
      <c r="S3713" t="s">
        <v>78</v>
      </c>
      <c r="T3713">
        <v>291</v>
      </c>
      <c r="U3713" t="s">
        <v>63</v>
      </c>
      <c r="V3713" t="s">
        <v>79</v>
      </c>
      <c r="X3713" t="s">
        <v>97</v>
      </c>
      <c r="Y3713" t="s">
        <v>82</v>
      </c>
      <c r="AA3713">
        <v>0</v>
      </c>
      <c r="AB3713" t="s">
        <v>51</v>
      </c>
      <c r="AC3713" t="s">
        <v>83</v>
      </c>
      <c r="AD3713">
        <v>1</v>
      </c>
      <c r="AE3713">
        <v>1</v>
      </c>
      <c r="AF3713">
        <v>1</v>
      </c>
      <c r="AG3713">
        <v>2026</v>
      </c>
      <c r="AH3713">
        <v>20251229</v>
      </c>
      <c r="AI3713" t="s">
        <v>5850</v>
      </c>
      <c r="AJ3713">
        <v>28500</v>
      </c>
      <c r="AK3713">
        <v>23189.22265625</v>
      </c>
      <c r="AL3713" s="10">
        <f t="shared" si="456"/>
        <v>5310.77734375</v>
      </c>
      <c r="AM3713" s="11">
        <f t="shared" si="457"/>
        <v>0.18634306469298245</v>
      </c>
      <c r="AN3713">
        <v>28500</v>
      </c>
      <c r="AO3713">
        <v>23681.73584301458</v>
      </c>
      <c r="AP3713" s="12">
        <f t="shared" si="458"/>
        <v>4818.2641569854204</v>
      </c>
      <c r="AQ3713" s="13">
        <f t="shared" si="459"/>
        <v>0.16906190024510248</v>
      </c>
      <c r="AR3713">
        <v>28500</v>
      </c>
      <c r="AS3713">
        <v>26622.416328230622</v>
      </c>
      <c r="AT3713" s="14">
        <f t="shared" si="460"/>
        <v>1877.5836717693783</v>
      </c>
      <c r="AU3713" s="15">
        <f t="shared" si="461"/>
        <v>6.5880128834013271E-2</v>
      </c>
      <c r="AV3713">
        <v>28500</v>
      </c>
      <c r="AW3713">
        <v>23270.269537480061</v>
      </c>
      <c r="AX3713" s="16">
        <f t="shared" si="462"/>
        <v>5229.7304625199395</v>
      </c>
      <c r="AY3713" s="17">
        <f t="shared" si="463"/>
        <v>0.18349931447438383</v>
      </c>
    </row>
    <row r="3714" spans="1:51" x14ac:dyDescent="0.25">
      <c r="A3714" t="s">
        <v>106</v>
      </c>
      <c r="B3714" t="s">
        <v>164</v>
      </c>
      <c r="C3714">
        <v>400</v>
      </c>
      <c r="D3714">
        <v>150877</v>
      </c>
      <c r="E3714">
        <v>2012</v>
      </c>
      <c r="F3714" t="s">
        <v>139</v>
      </c>
      <c r="G3714" t="s">
        <v>536</v>
      </c>
      <c r="H3714" t="s">
        <v>2731</v>
      </c>
      <c r="J3714">
        <v>6</v>
      </c>
      <c r="K3714" t="s">
        <v>87</v>
      </c>
      <c r="L3714">
        <v>4</v>
      </c>
      <c r="M3714" t="s">
        <v>45</v>
      </c>
      <c r="N3714">
        <v>3</v>
      </c>
      <c r="O3714" t="s">
        <v>45</v>
      </c>
      <c r="P3714" t="s">
        <v>451</v>
      </c>
      <c r="Q3714">
        <v>3</v>
      </c>
      <c r="R3714" t="s">
        <v>47</v>
      </c>
      <c r="S3714" t="s">
        <v>48</v>
      </c>
      <c r="T3714">
        <v>300</v>
      </c>
      <c r="U3714" t="s">
        <v>63</v>
      </c>
      <c r="X3714" t="s">
        <v>97</v>
      </c>
      <c r="Y3714" t="s">
        <v>82</v>
      </c>
      <c r="AA3714">
        <v>0</v>
      </c>
      <c r="AB3714" t="s">
        <v>51</v>
      </c>
      <c r="AC3714" t="s">
        <v>52</v>
      </c>
      <c r="AD3714">
        <v>1</v>
      </c>
      <c r="AE3714">
        <v>1</v>
      </c>
      <c r="AF3714">
        <v>1</v>
      </c>
      <c r="AG3714">
        <v>2026</v>
      </c>
      <c r="AH3714">
        <v>20251229</v>
      </c>
      <c r="AI3714" t="s">
        <v>5851</v>
      </c>
      <c r="AJ3714">
        <v>400</v>
      </c>
      <c r="AK3714">
        <v>908.1221923828125</v>
      </c>
      <c r="AL3714" s="10">
        <f t="shared" si="456"/>
        <v>508.1221923828125</v>
      </c>
      <c r="AM3714" s="11">
        <f t="shared" si="457"/>
        <v>1.2703054809570313</v>
      </c>
      <c r="AN3714">
        <v>400</v>
      </c>
      <c r="AO3714">
        <v>1061.1406982376311</v>
      </c>
      <c r="AP3714" s="12">
        <f t="shared" si="458"/>
        <v>661.14069823763111</v>
      </c>
      <c r="AQ3714" s="13">
        <f t="shared" si="459"/>
        <v>1.6528517455940779</v>
      </c>
      <c r="AR3714">
        <v>400</v>
      </c>
      <c r="AS3714">
        <v>1094.200466881437</v>
      </c>
      <c r="AT3714" s="14">
        <f t="shared" si="460"/>
        <v>694.20046688143702</v>
      </c>
      <c r="AU3714" s="15">
        <f t="shared" si="461"/>
        <v>1.7355011672035925</v>
      </c>
      <c r="AV3714">
        <v>400</v>
      </c>
      <c r="AW3714">
        <v>962.50694444444446</v>
      </c>
      <c r="AX3714" s="16">
        <f t="shared" si="462"/>
        <v>562.50694444444446</v>
      </c>
      <c r="AY3714" s="17">
        <f t="shared" si="463"/>
        <v>1.4062673611111112</v>
      </c>
    </row>
    <row r="3715" spans="1:51" x14ac:dyDescent="0.25">
      <c r="A3715" t="s">
        <v>39</v>
      </c>
      <c r="B3715" t="s">
        <v>224</v>
      </c>
      <c r="C3715">
        <v>3700</v>
      </c>
      <c r="D3715">
        <v>138501</v>
      </c>
      <c r="E3715">
        <v>2014</v>
      </c>
      <c r="F3715" t="s">
        <v>1549</v>
      </c>
      <c r="G3715" t="s">
        <v>2671</v>
      </c>
      <c r="I3715" t="s">
        <v>1551</v>
      </c>
      <c r="J3715">
        <v>4</v>
      </c>
      <c r="K3715" t="s">
        <v>118</v>
      </c>
      <c r="L3715">
        <v>2</v>
      </c>
      <c r="M3715" t="s">
        <v>1389</v>
      </c>
      <c r="N3715">
        <v>2</v>
      </c>
      <c r="O3715" t="s">
        <v>60</v>
      </c>
      <c r="P3715" t="s">
        <v>46</v>
      </c>
      <c r="R3715" t="s">
        <v>440</v>
      </c>
      <c r="T3715">
        <v>181</v>
      </c>
      <c r="U3715" t="s">
        <v>63</v>
      </c>
      <c r="X3715" t="s">
        <v>65</v>
      </c>
      <c r="Y3715" t="s">
        <v>333</v>
      </c>
      <c r="AA3715">
        <v>0</v>
      </c>
      <c r="AB3715" t="s">
        <v>51</v>
      </c>
      <c r="AC3715" t="s">
        <v>559</v>
      </c>
      <c r="AD3715">
        <v>1</v>
      </c>
      <c r="AE3715">
        <v>1</v>
      </c>
      <c r="AF3715">
        <v>1</v>
      </c>
      <c r="AG3715">
        <v>2026</v>
      </c>
      <c r="AH3715">
        <v>20251231</v>
      </c>
      <c r="AI3715" t="s">
        <v>5852</v>
      </c>
      <c r="AJ3715">
        <v>3700</v>
      </c>
      <c r="AK3715">
        <v>2314.35498046875</v>
      </c>
      <c r="AL3715" s="10">
        <f t="shared" ref="AL3715:AL3778" si="464">ABS(AJ3715-AK3715)</f>
        <v>1385.64501953125</v>
      </c>
      <c r="AM3715" s="11">
        <f t="shared" ref="AM3715:AM3778" si="465">ABS($AJ3715-AK3715)/$AJ3715</f>
        <v>0.37449865392736487</v>
      </c>
      <c r="AN3715">
        <v>3700</v>
      </c>
      <c r="AO3715">
        <v>2215.629895817965</v>
      </c>
      <c r="AP3715" s="12">
        <f t="shared" ref="AP3715:AP3778" si="466">ABS(AN3715-AO3715)</f>
        <v>1484.370104182035</v>
      </c>
      <c r="AQ3715" s="13">
        <f t="shared" ref="AQ3715:AQ3778" si="467">ABS($AJ3715-AO3715)/$AJ3715</f>
        <v>0.40118110923838785</v>
      </c>
      <c r="AR3715">
        <v>3700</v>
      </c>
      <c r="AS3715">
        <v>2213.294103996448</v>
      </c>
      <c r="AT3715" s="14">
        <f t="shared" ref="AT3715:AT3778" si="468">ABS(AR3715-AS3715)</f>
        <v>1486.705896003552</v>
      </c>
      <c r="AU3715" s="15">
        <f t="shared" ref="AU3715:AU3778" si="469">ABS($AJ3715-AS3715)/$AJ3715</f>
        <v>0.40181240432528431</v>
      </c>
      <c r="AV3715">
        <v>3700</v>
      </c>
      <c r="AW3715">
        <v>2292.2736486486492</v>
      </c>
      <c r="AX3715" s="16">
        <f t="shared" ref="AX3715:AX3778" si="470">ABS(AV3715-AW3715)</f>
        <v>1407.7263513513508</v>
      </c>
      <c r="AY3715" s="17">
        <f t="shared" ref="AY3715:AY3778" si="471">ABS($AJ3715-AW3715)/$AJ3715</f>
        <v>0.38046658144631101</v>
      </c>
    </row>
    <row r="3716" spans="1:51" x14ac:dyDescent="0.25">
      <c r="A3716" t="s">
        <v>54</v>
      </c>
      <c r="B3716" t="s">
        <v>176</v>
      </c>
      <c r="C3716">
        <v>6600</v>
      </c>
      <c r="D3716">
        <v>90895</v>
      </c>
      <c r="E3716">
        <v>2017</v>
      </c>
      <c r="F3716" t="s">
        <v>4906</v>
      </c>
      <c r="G3716" t="s">
        <v>5853</v>
      </c>
      <c r="J3716">
        <v>4</v>
      </c>
      <c r="K3716" t="s">
        <v>75</v>
      </c>
      <c r="L3716">
        <v>2</v>
      </c>
      <c r="M3716" t="s">
        <v>45</v>
      </c>
      <c r="N3716">
        <v>1.3999999761581421</v>
      </c>
      <c r="O3716" t="s">
        <v>119</v>
      </c>
      <c r="P3716" t="s">
        <v>46</v>
      </c>
      <c r="R3716" t="s">
        <v>578</v>
      </c>
      <c r="U3716" t="s">
        <v>63</v>
      </c>
      <c r="W3716" t="s">
        <v>308</v>
      </c>
      <c r="X3716" t="s">
        <v>65</v>
      </c>
      <c r="Y3716" t="s">
        <v>50</v>
      </c>
      <c r="AA3716">
        <v>0</v>
      </c>
      <c r="AB3716" t="s">
        <v>51</v>
      </c>
      <c r="AC3716" t="s">
        <v>579</v>
      </c>
      <c r="AD3716">
        <v>1</v>
      </c>
      <c r="AE3716">
        <v>1</v>
      </c>
      <c r="AF3716">
        <v>1</v>
      </c>
      <c r="AG3716">
        <v>2026</v>
      </c>
      <c r="AH3716">
        <v>20251230</v>
      </c>
      <c r="AI3716" t="s">
        <v>5854</v>
      </c>
      <c r="AJ3716">
        <v>6600</v>
      </c>
      <c r="AK3716">
        <v>7026.67822265625</v>
      </c>
      <c r="AL3716" s="10">
        <f t="shared" si="464"/>
        <v>426.67822265625</v>
      </c>
      <c r="AM3716" s="11">
        <f t="shared" si="465"/>
        <v>6.4648215553977276E-2</v>
      </c>
      <c r="AN3716">
        <v>6600</v>
      </c>
      <c r="AO3716">
        <v>7816.649660359566</v>
      </c>
      <c r="AP3716" s="12">
        <f t="shared" si="466"/>
        <v>1216.649660359566</v>
      </c>
      <c r="AQ3716" s="13">
        <f t="shared" si="467"/>
        <v>0.18434085763023728</v>
      </c>
      <c r="AR3716">
        <v>6600</v>
      </c>
      <c r="AS3716">
        <v>7600.9464186368796</v>
      </c>
      <c r="AT3716" s="14">
        <f t="shared" si="468"/>
        <v>1000.9464186368796</v>
      </c>
      <c r="AU3716" s="15">
        <f t="shared" si="469"/>
        <v>0.1516585482783151</v>
      </c>
      <c r="AV3716">
        <v>6600</v>
      </c>
      <c r="AW3716">
        <v>7259.7403072421357</v>
      </c>
      <c r="AX3716" s="16">
        <f t="shared" si="470"/>
        <v>659.74030724213571</v>
      </c>
      <c r="AY3716" s="17">
        <f t="shared" si="471"/>
        <v>9.99606526124448E-2</v>
      </c>
    </row>
    <row r="3717" spans="1:51" x14ac:dyDescent="0.25">
      <c r="A3717" t="s">
        <v>39</v>
      </c>
      <c r="B3717" t="s">
        <v>295</v>
      </c>
      <c r="C3717">
        <v>6700</v>
      </c>
      <c r="D3717">
        <v>132968</v>
      </c>
      <c r="E3717">
        <v>2013</v>
      </c>
      <c r="F3717" t="s">
        <v>165</v>
      </c>
      <c r="G3717" t="s">
        <v>702</v>
      </c>
      <c r="I3717" t="s">
        <v>5123</v>
      </c>
      <c r="J3717">
        <v>4</v>
      </c>
      <c r="K3717" t="s">
        <v>87</v>
      </c>
      <c r="L3717">
        <v>4</v>
      </c>
      <c r="M3717" t="s">
        <v>45</v>
      </c>
      <c r="N3717">
        <v>2.7000000476837158</v>
      </c>
      <c r="O3717" t="s">
        <v>45</v>
      </c>
      <c r="P3717" t="s">
        <v>46</v>
      </c>
      <c r="Q3717">
        <v>4</v>
      </c>
      <c r="R3717" t="s">
        <v>47</v>
      </c>
      <c r="S3717" t="s">
        <v>151</v>
      </c>
      <c r="T3717">
        <v>181</v>
      </c>
      <c r="U3717" t="s">
        <v>63</v>
      </c>
      <c r="V3717" t="s">
        <v>64</v>
      </c>
      <c r="W3717" t="s">
        <v>3000</v>
      </c>
      <c r="X3717" t="s">
        <v>65</v>
      </c>
      <c r="Y3717" t="s">
        <v>82</v>
      </c>
      <c r="AA3717">
        <v>0</v>
      </c>
      <c r="AB3717" t="s">
        <v>51</v>
      </c>
      <c r="AC3717" t="s">
        <v>52</v>
      </c>
      <c r="AD3717">
        <v>1</v>
      </c>
      <c r="AE3717">
        <v>1</v>
      </c>
      <c r="AF3717">
        <v>1</v>
      </c>
      <c r="AG3717">
        <v>2026</v>
      </c>
      <c r="AH3717">
        <v>20251230</v>
      </c>
      <c r="AI3717" t="s">
        <v>5855</v>
      </c>
      <c r="AJ3717">
        <v>6700</v>
      </c>
      <c r="AK3717">
        <v>5715.5087890625</v>
      </c>
      <c r="AL3717" s="10">
        <f t="shared" si="464"/>
        <v>984.4912109375</v>
      </c>
      <c r="AM3717" s="11">
        <f t="shared" si="465"/>
        <v>0.14693898670708955</v>
      </c>
      <c r="AN3717">
        <v>6700</v>
      </c>
      <c r="AO3717">
        <v>5951.8013820879796</v>
      </c>
      <c r="AP3717" s="12">
        <f t="shared" si="466"/>
        <v>748.19861791202038</v>
      </c>
      <c r="AQ3717" s="13">
        <f t="shared" si="467"/>
        <v>0.11167143550925678</v>
      </c>
      <c r="AR3717">
        <v>6700</v>
      </c>
      <c r="AS3717">
        <v>5690.6089490235654</v>
      </c>
      <c r="AT3717" s="14">
        <f t="shared" si="468"/>
        <v>1009.3910509764346</v>
      </c>
      <c r="AU3717" s="15">
        <f t="shared" si="469"/>
        <v>0.15065538074275142</v>
      </c>
      <c r="AV3717">
        <v>6700</v>
      </c>
      <c r="AW3717">
        <v>5857.3076722338201</v>
      </c>
      <c r="AX3717" s="16">
        <f t="shared" si="470"/>
        <v>842.69232776617991</v>
      </c>
      <c r="AY3717" s="17">
        <f t="shared" si="471"/>
        <v>0.12577497429345968</v>
      </c>
    </row>
    <row r="3718" spans="1:51" x14ac:dyDescent="0.25">
      <c r="A3718" t="s">
        <v>39</v>
      </c>
      <c r="B3718" t="s">
        <v>307</v>
      </c>
      <c r="C3718">
        <v>12900</v>
      </c>
      <c r="D3718">
        <v>128505</v>
      </c>
      <c r="E3718">
        <v>2018</v>
      </c>
      <c r="F3718" t="s">
        <v>397</v>
      </c>
      <c r="G3718" t="s">
        <v>398</v>
      </c>
      <c r="H3718" t="s">
        <v>3618</v>
      </c>
      <c r="J3718">
        <v>4</v>
      </c>
      <c r="K3718" t="s">
        <v>111</v>
      </c>
      <c r="L3718">
        <v>4</v>
      </c>
      <c r="M3718" t="s">
        <v>45</v>
      </c>
      <c r="N3718">
        <v>1.5</v>
      </c>
      <c r="O3718" t="s">
        <v>45</v>
      </c>
      <c r="P3718" t="s">
        <v>46</v>
      </c>
      <c r="Q3718">
        <v>4</v>
      </c>
      <c r="R3718" t="s">
        <v>47</v>
      </c>
      <c r="S3718" t="s">
        <v>78</v>
      </c>
      <c r="T3718">
        <v>190</v>
      </c>
      <c r="U3718" t="s">
        <v>63</v>
      </c>
      <c r="V3718" t="s">
        <v>64</v>
      </c>
      <c r="W3718" t="s">
        <v>764</v>
      </c>
      <c r="X3718" t="s">
        <v>49</v>
      </c>
      <c r="Y3718" t="s">
        <v>82</v>
      </c>
      <c r="Z3718">
        <v>29550</v>
      </c>
      <c r="AA3718">
        <v>0</v>
      </c>
      <c r="AB3718" t="s">
        <v>51</v>
      </c>
      <c r="AC3718" t="s">
        <v>52</v>
      </c>
      <c r="AD3718">
        <v>1</v>
      </c>
      <c r="AE3718">
        <v>1</v>
      </c>
      <c r="AF3718">
        <v>1</v>
      </c>
      <c r="AG3718">
        <v>2026</v>
      </c>
      <c r="AH3718">
        <v>20251231</v>
      </c>
      <c r="AI3718" t="s">
        <v>5856</v>
      </c>
      <c r="AJ3718">
        <v>12900</v>
      </c>
      <c r="AK3718">
        <v>11156.6376953125</v>
      </c>
      <c r="AL3718" s="10">
        <f t="shared" si="464"/>
        <v>1743.3623046875</v>
      </c>
      <c r="AM3718" s="11">
        <f t="shared" si="465"/>
        <v>0.13514436470445737</v>
      </c>
      <c r="AN3718">
        <v>12900</v>
      </c>
      <c r="AO3718">
        <v>11553.975799270071</v>
      </c>
      <c r="AP3718" s="12">
        <f t="shared" si="466"/>
        <v>1346.0242007299294</v>
      </c>
      <c r="AQ3718" s="13">
        <f t="shared" si="467"/>
        <v>0.10434296129689374</v>
      </c>
      <c r="AR3718">
        <v>12900</v>
      </c>
      <c r="AS3718">
        <v>11868.29163138876</v>
      </c>
      <c r="AT3718" s="14">
        <f t="shared" si="468"/>
        <v>1031.7083686112401</v>
      </c>
      <c r="AU3718" s="15">
        <f t="shared" si="469"/>
        <v>7.9977392915600007E-2</v>
      </c>
      <c r="AV3718">
        <v>12900</v>
      </c>
      <c r="AW3718">
        <v>11257.913179916321</v>
      </c>
      <c r="AX3718" s="16">
        <f t="shared" si="470"/>
        <v>1642.0868200836794</v>
      </c>
      <c r="AY3718" s="17">
        <f t="shared" si="471"/>
        <v>0.12729355194447128</v>
      </c>
    </row>
    <row r="3719" spans="1:51" x14ac:dyDescent="0.25">
      <c r="A3719" t="s">
        <v>39</v>
      </c>
      <c r="B3719" t="s">
        <v>224</v>
      </c>
      <c r="C3719">
        <v>6800</v>
      </c>
      <c r="D3719">
        <v>93331</v>
      </c>
      <c r="E3719">
        <v>2017</v>
      </c>
      <c r="F3719" t="s">
        <v>182</v>
      </c>
      <c r="G3719" t="s">
        <v>662</v>
      </c>
      <c r="J3719">
        <v>6</v>
      </c>
      <c r="K3719" t="s">
        <v>75</v>
      </c>
      <c r="L3719">
        <v>4</v>
      </c>
      <c r="M3719" t="s">
        <v>45</v>
      </c>
      <c r="N3719">
        <v>3.5</v>
      </c>
      <c r="O3719" t="s">
        <v>60</v>
      </c>
      <c r="R3719" t="s">
        <v>47</v>
      </c>
      <c r="S3719" t="s">
        <v>151</v>
      </c>
      <c r="U3719" t="s">
        <v>63</v>
      </c>
      <c r="V3719" t="s">
        <v>79</v>
      </c>
      <c r="X3719" t="s">
        <v>112</v>
      </c>
      <c r="Y3719" t="s">
        <v>82</v>
      </c>
      <c r="AA3719">
        <v>0</v>
      </c>
      <c r="AB3719" t="s">
        <v>51</v>
      </c>
      <c r="AC3719" t="s">
        <v>98</v>
      </c>
      <c r="AD3719">
        <v>1</v>
      </c>
      <c r="AE3719">
        <v>1</v>
      </c>
      <c r="AF3719">
        <v>1</v>
      </c>
      <c r="AG3719">
        <v>2026</v>
      </c>
      <c r="AH3719">
        <v>20251231</v>
      </c>
      <c r="AI3719" t="s">
        <v>5857</v>
      </c>
      <c r="AJ3719">
        <v>6800</v>
      </c>
      <c r="AK3719">
        <v>5658.40576171875</v>
      </c>
      <c r="AL3719" s="10">
        <f t="shared" si="464"/>
        <v>1141.59423828125</v>
      </c>
      <c r="AM3719" s="11">
        <f t="shared" si="465"/>
        <v>0.16788150562959558</v>
      </c>
      <c r="AN3719">
        <v>6800</v>
      </c>
      <c r="AO3719">
        <v>6176.5917001552398</v>
      </c>
      <c r="AP3719" s="12">
        <f t="shared" si="466"/>
        <v>623.40829984476022</v>
      </c>
      <c r="AQ3719" s="13">
        <f t="shared" si="467"/>
        <v>9.1677691153641203E-2</v>
      </c>
      <c r="AR3719">
        <v>6800</v>
      </c>
      <c r="AS3719">
        <v>6264.552084252804</v>
      </c>
      <c r="AT3719" s="14">
        <f t="shared" si="468"/>
        <v>535.44791574719602</v>
      </c>
      <c r="AU3719" s="15">
        <f t="shared" si="469"/>
        <v>7.8742340551058235E-2</v>
      </c>
      <c r="AV3719">
        <v>6800</v>
      </c>
      <c r="AW3719">
        <v>5857.3076722338201</v>
      </c>
      <c r="AX3719" s="16">
        <f t="shared" si="470"/>
        <v>942.69232776617991</v>
      </c>
      <c r="AY3719" s="17">
        <f t="shared" si="471"/>
        <v>0.13863122467149705</v>
      </c>
    </row>
    <row r="3720" spans="1:51" x14ac:dyDescent="0.25">
      <c r="A3720" t="s">
        <v>54</v>
      </c>
      <c r="B3720" t="s">
        <v>176</v>
      </c>
      <c r="C3720">
        <v>17000</v>
      </c>
      <c r="D3720">
        <v>72845</v>
      </c>
      <c r="E3720">
        <v>2022</v>
      </c>
      <c r="F3720" t="s">
        <v>71</v>
      </c>
      <c r="G3720" t="s">
        <v>3879</v>
      </c>
      <c r="H3720" t="s">
        <v>149</v>
      </c>
      <c r="I3720" t="s">
        <v>150</v>
      </c>
      <c r="J3720">
        <v>4</v>
      </c>
      <c r="K3720" t="s">
        <v>59</v>
      </c>
      <c r="L3720">
        <v>4</v>
      </c>
      <c r="M3720" t="s">
        <v>45</v>
      </c>
      <c r="N3720">
        <v>2.7000000476837158</v>
      </c>
      <c r="O3720" t="s">
        <v>119</v>
      </c>
      <c r="P3720" t="s">
        <v>46</v>
      </c>
      <c r="R3720" t="s">
        <v>77</v>
      </c>
      <c r="S3720" t="s">
        <v>151</v>
      </c>
      <c r="U3720" t="s">
        <v>63</v>
      </c>
      <c r="V3720" t="s">
        <v>64</v>
      </c>
      <c r="W3720" t="s">
        <v>152</v>
      </c>
      <c r="X3720" t="s">
        <v>97</v>
      </c>
      <c r="Y3720" t="s">
        <v>82</v>
      </c>
      <c r="AA3720">
        <v>0</v>
      </c>
      <c r="AB3720" t="s">
        <v>51</v>
      </c>
      <c r="AC3720" t="s">
        <v>83</v>
      </c>
      <c r="AD3720">
        <v>1</v>
      </c>
      <c r="AE3720">
        <v>1</v>
      </c>
      <c r="AF3720">
        <v>1</v>
      </c>
      <c r="AG3720">
        <v>2026</v>
      </c>
      <c r="AH3720">
        <v>20251230</v>
      </c>
      <c r="AI3720" t="s">
        <v>5858</v>
      </c>
      <c r="AJ3720">
        <v>17000</v>
      </c>
      <c r="AK3720">
        <v>20825.890625</v>
      </c>
      <c r="AL3720" s="10">
        <f t="shared" si="464"/>
        <v>3825.890625</v>
      </c>
      <c r="AM3720" s="11">
        <f t="shared" si="465"/>
        <v>0.22505238970588234</v>
      </c>
      <c r="AN3720">
        <v>17000</v>
      </c>
      <c r="AO3720">
        <v>20695.40680424669</v>
      </c>
      <c r="AP3720" s="12">
        <f t="shared" si="466"/>
        <v>3695.4068042466897</v>
      </c>
      <c r="AQ3720" s="13">
        <f t="shared" si="467"/>
        <v>0.21737687083804058</v>
      </c>
      <c r="AR3720">
        <v>17000</v>
      </c>
      <c r="AS3720">
        <v>22473.1369929506</v>
      </c>
      <c r="AT3720" s="14">
        <f t="shared" si="468"/>
        <v>5473.1369929506</v>
      </c>
      <c r="AU3720" s="15">
        <f t="shared" si="469"/>
        <v>0.32194923487944704</v>
      </c>
      <c r="AV3720">
        <v>17000</v>
      </c>
      <c r="AW3720">
        <v>20728.583493282149</v>
      </c>
      <c r="AX3720" s="16">
        <f t="shared" si="470"/>
        <v>3728.583493282149</v>
      </c>
      <c r="AY3720" s="17">
        <f t="shared" si="471"/>
        <v>0.21932844078130287</v>
      </c>
    </row>
    <row r="3721" spans="1:51" x14ac:dyDescent="0.25">
      <c r="A3721" t="s">
        <v>39</v>
      </c>
      <c r="B3721" t="s">
        <v>515</v>
      </c>
      <c r="C3721">
        <v>2800</v>
      </c>
      <c r="D3721">
        <v>117308</v>
      </c>
      <c r="E3721">
        <v>2019</v>
      </c>
      <c r="F3721" t="s">
        <v>182</v>
      </c>
      <c r="G3721" t="s">
        <v>3653</v>
      </c>
      <c r="J3721">
        <v>4</v>
      </c>
      <c r="K3721" t="s">
        <v>75</v>
      </c>
      <c r="L3721">
        <v>4</v>
      </c>
      <c r="M3721" t="s">
        <v>45</v>
      </c>
      <c r="N3721">
        <v>1.6000000238418579</v>
      </c>
      <c r="O3721" t="s">
        <v>60</v>
      </c>
      <c r="P3721" t="s">
        <v>46</v>
      </c>
      <c r="Q3721">
        <v>4</v>
      </c>
      <c r="R3721" t="s">
        <v>440</v>
      </c>
      <c r="S3721" t="s">
        <v>151</v>
      </c>
      <c r="U3721" t="s">
        <v>63</v>
      </c>
      <c r="X3721" t="s">
        <v>65</v>
      </c>
      <c r="Y3721" t="s">
        <v>66</v>
      </c>
      <c r="AA3721">
        <v>0</v>
      </c>
      <c r="AB3721" t="s">
        <v>51</v>
      </c>
      <c r="AC3721" t="s">
        <v>559</v>
      </c>
      <c r="AD3721">
        <v>1</v>
      </c>
      <c r="AE3721">
        <v>1</v>
      </c>
      <c r="AF3721">
        <v>1</v>
      </c>
      <c r="AG3721">
        <v>2026</v>
      </c>
      <c r="AH3721">
        <v>20251231</v>
      </c>
      <c r="AI3721" t="s">
        <v>5859</v>
      </c>
      <c r="AJ3721">
        <v>2800</v>
      </c>
      <c r="AK3721">
        <v>3900.801513671875</v>
      </c>
      <c r="AL3721" s="10">
        <f t="shared" si="464"/>
        <v>1100.801513671875</v>
      </c>
      <c r="AM3721" s="11">
        <f t="shared" si="465"/>
        <v>0.39314339773995538</v>
      </c>
      <c r="AN3721">
        <v>2800</v>
      </c>
      <c r="AO3721">
        <v>3952.905051998323</v>
      </c>
      <c r="AP3721" s="12">
        <f t="shared" si="466"/>
        <v>1152.905051998323</v>
      </c>
      <c r="AQ3721" s="13">
        <f t="shared" si="467"/>
        <v>0.41175180428511532</v>
      </c>
      <c r="AR3721">
        <v>2800</v>
      </c>
      <c r="AS3721">
        <v>3911.7045115931069</v>
      </c>
      <c r="AT3721" s="14">
        <f t="shared" si="468"/>
        <v>1111.7045115931069</v>
      </c>
      <c r="AU3721" s="15">
        <f t="shared" si="469"/>
        <v>0.39703732556896676</v>
      </c>
      <c r="AV3721">
        <v>2800</v>
      </c>
      <c r="AW3721">
        <v>4024.070970042796</v>
      </c>
      <c r="AX3721" s="16">
        <f t="shared" si="470"/>
        <v>1224.070970042796</v>
      </c>
      <c r="AY3721" s="17">
        <f t="shared" si="471"/>
        <v>0.43716820358671288</v>
      </c>
    </row>
    <row r="3722" spans="1:51" x14ac:dyDescent="0.25">
      <c r="A3722" t="s">
        <v>54</v>
      </c>
      <c r="B3722" t="s">
        <v>138</v>
      </c>
      <c r="C3722">
        <v>5000</v>
      </c>
      <c r="D3722">
        <v>118043</v>
      </c>
      <c r="E3722">
        <v>2018</v>
      </c>
      <c r="F3722" t="s">
        <v>343</v>
      </c>
      <c r="G3722" t="s">
        <v>380</v>
      </c>
      <c r="H3722" t="s">
        <v>381</v>
      </c>
      <c r="I3722" t="s">
        <v>382</v>
      </c>
      <c r="J3722">
        <v>6</v>
      </c>
      <c r="K3722" t="s">
        <v>118</v>
      </c>
      <c r="L3722">
        <v>4</v>
      </c>
      <c r="M3722" t="s">
        <v>45</v>
      </c>
      <c r="N3722">
        <v>3.5999999046325679</v>
      </c>
      <c r="O3722" t="s">
        <v>119</v>
      </c>
      <c r="P3722" t="s">
        <v>46</v>
      </c>
      <c r="Q3722">
        <v>4</v>
      </c>
      <c r="R3722" t="s">
        <v>47</v>
      </c>
      <c r="S3722" t="s">
        <v>151</v>
      </c>
      <c r="T3722">
        <v>295</v>
      </c>
      <c r="U3722" t="s">
        <v>63</v>
      </c>
      <c r="V3722" t="s">
        <v>79</v>
      </c>
      <c r="X3722" t="s">
        <v>97</v>
      </c>
      <c r="Y3722" t="s">
        <v>82</v>
      </c>
      <c r="Z3722">
        <v>30895</v>
      </c>
      <c r="AA3722">
        <v>0</v>
      </c>
      <c r="AB3722" t="s">
        <v>51</v>
      </c>
      <c r="AC3722" t="s">
        <v>52</v>
      </c>
      <c r="AD3722">
        <v>1</v>
      </c>
      <c r="AE3722">
        <v>1</v>
      </c>
      <c r="AF3722">
        <v>1</v>
      </c>
      <c r="AG3722">
        <v>2026</v>
      </c>
      <c r="AH3722">
        <v>20251230</v>
      </c>
      <c r="AI3722" t="s">
        <v>5860</v>
      </c>
      <c r="AJ3722">
        <v>5000</v>
      </c>
      <c r="AK3722">
        <v>8954.919921875</v>
      </c>
      <c r="AL3722" s="10">
        <f t="shared" si="464"/>
        <v>3954.919921875</v>
      </c>
      <c r="AM3722" s="11">
        <f t="shared" si="465"/>
        <v>0.79098398437499995</v>
      </c>
      <c r="AN3722">
        <v>5000</v>
      </c>
      <c r="AO3722">
        <v>9276.551141001175</v>
      </c>
      <c r="AP3722" s="12">
        <f t="shared" si="466"/>
        <v>4276.551141001175</v>
      </c>
      <c r="AQ3722" s="13">
        <f t="shared" si="467"/>
        <v>0.85531022820023495</v>
      </c>
      <c r="AR3722">
        <v>5000</v>
      </c>
      <c r="AS3722">
        <v>9222.9897636985752</v>
      </c>
      <c r="AT3722" s="14">
        <f t="shared" si="468"/>
        <v>4222.9897636985752</v>
      </c>
      <c r="AU3722" s="15">
        <f t="shared" si="469"/>
        <v>0.84459795273971505</v>
      </c>
      <c r="AV3722">
        <v>5000</v>
      </c>
      <c r="AW3722">
        <v>9025.4408866995072</v>
      </c>
      <c r="AX3722" s="16">
        <f t="shared" si="470"/>
        <v>4025.4408866995072</v>
      </c>
      <c r="AY3722" s="17">
        <f t="shared" si="471"/>
        <v>0.80508817733990146</v>
      </c>
    </row>
    <row r="3723" spans="1:51" x14ac:dyDescent="0.25">
      <c r="A3723" t="s">
        <v>106</v>
      </c>
      <c r="B3723" t="s">
        <v>482</v>
      </c>
      <c r="C3723">
        <v>1400</v>
      </c>
      <c r="D3723">
        <v>251338</v>
      </c>
      <c r="E3723">
        <v>2015</v>
      </c>
      <c r="F3723" t="s">
        <v>397</v>
      </c>
      <c r="G3723" t="s">
        <v>565</v>
      </c>
      <c r="H3723" t="s">
        <v>1210</v>
      </c>
      <c r="J3723">
        <v>6</v>
      </c>
      <c r="K3723" t="s">
        <v>59</v>
      </c>
      <c r="L3723">
        <v>4</v>
      </c>
      <c r="M3723" t="s">
        <v>45</v>
      </c>
      <c r="N3723">
        <v>3.5</v>
      </c>
      <c r="O3723" t="s">
        <v>60</v>
      </c>
      <c r="P3723" t="s">
        <v>46</v>
      </c>
      <c r="R3723" t="s">
        <v>353</v>
      </c>
      <c r="T3723">
        <v>248</v>
      </c>
      <c r="U3723" t="s">
        <v>63</v>
      </c>
      <c r="V3723" t="s">
        <v>79</v>
      </c>
      <c r="W3723" t="s">
        <v>566</v>
      </c>
      <c r="X3723" t="s">
        <v>97</v>
      </c>
      <c r="Y3723" t="s">
        <v>82</v>
      </c>
      <c r="AA3723">
        <v>0</v>
      </c>
      <c r="AB3723" t="s">
        <v>51</v>
      </c>
      <c r="AC3723" t="s">
        <v>353</v>
      </c>
      <c r="AD3723">
        <v>1</v>
      </c>
      <c r="AE3723">
        <v>1</v>
      </c>
      <c r="AF3723">
        <v>1</v>
      </c>
      <c r="AG3723">
        <v>2026</v>
      </c>
      <c r="AH3723">
        <v>20251230</v>
      </c>
      <c r="AI3723" t="s">
        <v>5861</v>
      </c>
      <c r="AJ3723">
        <v>1400</v>
      </c>
      <c r="AK3723">
        <v>2632.147216796875</v>
      </c>
      <c r="AL3723" s="10">
        <f t="shared" si="464"/>
        <v>1232.147216796875</v>
      </c>
      <c r="AM3723" s="11">
        <f t="shared" si="465"/>
        <v>0.8801051548549107</v>
      </c>
      <c r="AN3723">
        <v>1400</v>
      </c>
      <c r="AO3723">
        <v>2676.948885271348</v>
      </c>
      <c r="AP3723" s="12">
        <f t="shared" si="466"/>
        <v>1276.948885271348</v>
      </c>
      <c r="AQ3723" s="13">
        <f t="shared" si="467"/>
        <v>0.91210634662239143</v>
      </c>
      <c r="AR3723">
        <v>1400</v>
      </c>
      <c r="AS3723">
        <v>2859.5760105241311</v>
      </c>
      <c r="AT3723" s="14">
        <f t="shared" si="468"/>
        <v>1459.5760105241311</v>
      </c>
      <c r="AU3723" s="15">
        <f t="shared" si="469"/>
        <v>1.0425542932315222</v>
      </c>
      <c r="AV3723">
        <v>1400</v>
      </c>
      <c r="AW3723">
        <v>2649.1939419436271</v>
      </c>
      <c r="AX3723" s="16">
        <f t="shared" si="470"/>
        <v>1249.1939419436271</v>
      </c>
      <c r="AY3723" s="17">
        <f t="shared" si="471"/>
        <v>0.89228138710259075</v>
      </c>
    </row>
    <row r="3724" spans="1:51" x14ac:dyDescent="0.25">
      <c r="A3724" t="s">
        <v>54</v>
      </c>
      <c r="B3724" t="s">
        <v>148</v>
      </c>
      <c r="C3724">
        <v>6600</v>
      </c>
      <c r="D3724">
        <v>163532</v>
      </c>
      <c r="E3724">
        <v>2017</v>
      </c>
      <c r="F3724" t="s">
        <v>165</v>
      </c>
      <c r="G3724" t="s">
        <v>1768</v>
      </c>
      <c r="H3724" t="s">
        <v>5862</v>
      </c>
      <c r="I3724" t="s">
        <v>2182</v>
      </c>
      <c r="J3724">
        <v>6</v>
      </c>
      <c r="K3724" t="s">
        <v>75</v>
      </c>
      <c r="L3724">
        <v>4</v>
      </c>
      <c r="M3724" t="s">
        <v>45</v>
      </c>
      <c r="N3724">
        <v>3.5</v>
      </c>
      <c r="O3724" t="s">
        <v>60</v>
      </c>
      <c r="P3724" t="s">
        <v>46</v>
      </c>
      <c r="Q3724">
        <v>3</v>
      </c>
      <c r="R3724" t="s">
        <v>47</v>
      </c>
      <c r="S3724" t="s">
        <v>151</v>
      </c>
      <c r="T3724">
        <v>295</v>
      </c>
      <c r="U3724" t="s">
        <v>63</v>
      </c>
      <c r="V3724" t="s">
        <v>79</v>
      </c>
      <c r="W3724" t="s">
        <v>916</v>
      </c>
      <c r="X3724" t="s">
        <v>112</v>
      </c>
      <c r="Y3724" t="s">
        <v>82</v>
      </c>
      <c r="Z3724">
        <v>35060</v>
      </c>
      <c r="AA3724">
        <v>0</v>
      </c>
      <c r="AB3724" t="s">
        <v>51</v>
      </c>
      <c r="AC3724" t="s">
        <v>98</v>
      </c>
      <c r="AD3724">
        <v>1</v>
      </c>
      <c r="AE3724">
        <v>1</v>
      </c>
      <c r="AF3724">
        <v>1</v>
      </c>
      <c r="AG3724">
        <v>2026</v>
      </c>
      <c r="AH3724">
        <v>20251230</v>
      </c>
      <c r="AI3724" t="s">
        <v>5863</v>
      </c>
      <c r="AJ3724">
        <v>6600</v>
      </c>
      <c r="AK3724">
        <v>9158.3798828125</v>
      </c>
      <c r="AL3724" s="10">
        <f t="shared" si="464"/>
        <v>2558.3798828125</v>
      </c>
      <c r="AM3724" s="11">
        <f t="shared" si="465"/>
        <v>0.38763331557765152</v>
      </c>
      <c r="AN3724">
        <v>6600</v>
      </c>
      <c r="AO3724">
        <v>9680.7930475655212</v>
      </c>
      <c r="AP3724" s="12">
        <f t="shared" si="466"/>
        <v>3080.7930475655212</v>
      </c>
      <c r="AQ3724" s="13">
        <f t="shared" si="467"/>
        <v>0.46678682538871535</v>
      </c>
      <c r="AR3724">
        <v>6600</v>
      </c>
      <c r="AS3724">
        <v>8316.6795750060701</v>
      </c>
      <c r="AT3724" s="14">
        <f t="shared" si="468"/>
        <v>1716.6795750060701</v>
      </c>
      <c r="AU3724" s="15">
        <f t="shared" si="469"/>
        <v>0.26010296591001064</v>
      </c>
      <c r="AV3724">
        <v>6600</v>
      </c>
      <c r="AW3724">
        <v>9238.0981595092035</v>
      </c>
      <c r="AX3724" s="16">
        <f t="shared" si="470"/>
        <v>2638.0981595092035</v>
      </c>
      <c r="AY3724" s="17">
        <f t="shared" si="471"/>
        <v>0.39971184234987933</v>
      </c>
    </row>
    <row r="3725" spans="1:51" x14ac:dyDescent="0.25">
      <c r="A3725" t="s">
        <v>106</v>
      </c>
      <c r="B3725" t="s">
        <v>107</v>
      </c>
      <c r="C3725">
        <v>3100</v>
      </c>
      <c r="D3725">
        <v>132992</v>
      </c>
      <c r="E3725">
        <v>2013</v>
      </c>
      <c r="F3725" t="s">
        <v>182</v>
      </c>
      <c r="G3725" t="s">
        <v>1760</v>
      </c>
      <c r="J3725">
        <v>4</v>
      </c>
      <c r="K3725" t="s">
        <v>87</v>
      </c>
      <c r="L3725">
        <v>4</v>
      </c>
      <c r="M3725" t="s">
        <v>45</v>
      </c>
      <c r="N3725">
        <v>1.6000000238418579</v>
      </c>
      <c r="O3725" t="s">
        <v>60</v>
      </c>
      <c r="R3725" t="s">
        <v>305</v>
      </c>
      <c r="S3725" t="s">
        <v>151</v>
      </c>
      <c r="U3725" t="s">
        <v>63</v>
      </c>
      <c r="X3725" t="s">
        <v>131</v>
      </c>
      <c r="Y3725" t="s">
        <v>50</v>
      </c>
      <c r="AA3725">
        <v>0</v>
      </c>
      <c r="AB3725" t="s">
        <v>51</v>
      </c>
      <c r="AC3725" t="s">
        <v>52</v>
      </c>
      <c r="AD3725">
        <v>1</v>
      </c>
      <c r="AE3725">
        <v>1</v>
      </c>
      <c r="AF3725">
        <v>1</v>
      </c>
      <c r="AG3725">
        <v>2026</v>
      </c>
      <c r="AH3725">
        <v>20260102</v>
      </c>
      <c r="AI3725" t="s">
        <v>5864</v>
      </c>
      <c r="AJ3725">
        <v>3100</v>
      </c>
      <c r="AK3725">
        <v>2191.192626953125</v>
      </c>
      <c r="AL3725" s="10">
        <f t="shared" si="464"/>
        <v>908.807373046875</v>
      </c>
      <c r="AM3725" s="11">
        <f t="shared" si="465"/>
        <v>0.29316366872479838</v>
      </c>
      <c r="AN3725">
        <v>3100</v>
      </c>
      <c r="AO3725">
        <v>2126.4716726267602</v>
      </c>
      <c r="AP3725" s="12">
        <f t="shared" si="466"/>
        <v>973.52832737323979</v>
      </c>
      <c r="AQ3725" s="13">
        <f t="shared" si="467"/>
        <v>0.31404139592685154</v>
      </c>
      <c r="AR3725">
        <v>3100</v>
      </c>
      <c r="AS3725">
        <v>2253.1211303069149</v>
      </c>
      <c r="AT3725" s="14">
        <f t="shared" si="468"/>
        <v>846.87886969308511</v>
      </c>
      <c r="AU3725" s="15">
        <f t="shared" si="469"/>
        <v>0.2731867321590597</v>
      </c>
      <c r="AV3725">
        <v>3100</v>
      </c>
      <c r="AW3725">
        <v>2177.4371508379882</v>
      </c>
      <c r="AX3725" s="16">
        <f t="shared" si="470"/>
        <v>922.56284916201184</v>
      </c>
      <c r="AY3725" s="17">
        <f t="shared" si="471"/>
        <v>0.29760091908451997</v>
      </c>
    </row>
    <row r="3726" spans="1:51" x14ac:dyDescent="0.25">
      <c r="A3726" t="s">
        <v>54</v>
      </c>
      <c r="B3726" t="s">
        <v>176</v>
      </c>
      <c r="C3726">
        <v>26250</v>
      </c>
      <c r="D3726">
        <v>159063</v>
      </c>
      <c r="E3726">
        <v>2017</v>
      </c>
      <c r="F3726" t="s">
        <v>56</v>
      </c>
      <c r="G3726" t="s">
        <v>270</v>
      </c>
      <c r="I3726" t="s">
        <v>271</v>
      </c>
      <c r="J3726">
        <v>8</v>
      </c>
      <c r="K3726" t="s">
        <v>75</v>
      </c>
      <c r="L3726">
        <v>4</v>
      </c>
      <c r="M3726" t="s">
        <v>45</v>
      </c>
      <c r="N3726">
        <v>6.6999998092651367</v>
      </c>
      <c r="O3726" t="s">
        <v>76</v>
      </c>
      <c r="P3726" t="s">
        <v>46</v>
      </c>
      <c r="R3726" t="s">
        <v>77</v>
      </c>
      <c r="S3726" t="s">
        <v>78</v>
      </c>
      <c r="T3726">
        <v>440</v>
      </c>
      <c r="U3726" t="s">
        <v>272</v>
      </c>
      <c r="V3726" t="s">
        <v>79</v>
      </c>
      <c r="X3726" t="s">
        <v>81</v>
      </c>
      <c r="Y3726" t="s">
        <v>82</v>
      </c>
      <c r="Z3726">
        <v>39135</v>
      </c>
      <c r="AA3726">
        <v>0</v>
      </c>
      <c r="AB3726" t="s">
        <v>51</v>
      </c>
      <c r="AC3726" t="s">
        <v>83</v>
      </c>
      <c r="AD3726">
        <v>1</v>
      </c>
      <c r="AE3726">
        <v>1</v>
      </c>
      <c r="AF3726">
        <v>1</v>
      </c>
      <c r="AG3726">
        <v>2026</v>
      </c>
      <c r="AH3726">
        <v>20251230</v>
      </c>
      <c r="AI3726" t="s">
        <v>5865</v>
      </c>
      <c r="AJ3726">
        <v>26250</v>
      </c>
      <c r="AK3726">
        <v>25231.884765625</v>
      </c>
      <c r="AL3726" s="10">
        <f t="shared" si="464"/>
        <v>1018.115234375</v>
      </c>
      <c r="AM3726" s="11">
        <f t="shared" si="465"/>
        <v>3.8785342261904762E-2</v>
      </c>
      <c r="AN3726">
        <v>26250</v>
      </c>
      <c r="AO3726">
        <v>23242.165691251619</v>
      </c>
      <c r="AP3726" s="12">
        <f t="shared" si="466"/>
        <v>3007.8343087483809</v>
      </c>
      <c r="AQ3726" s="13">
        <f t="shared" si="467"/>
        <v>0.11458416414279546</v>
      </c>
      <c r="AR3726">
        <v>26250</v>
      </c>
      <c r="AS3726">
        <v>23965.677839388209</v>
      </c>
      <c r="AT3726" s="14">
        <f t="shared" si="468"/>
        <v>2284.3221606117913</v>
      </c>
      <c r="AU3726" s="15">
        <f t="shared" si="469"/>
        <v>8.7021796594734913E-2</v>
      </c>
      <c r="AV3726">
        <v>26250</v>
      </c>
      <c r="AW3726">
        <v>25081.698784722219</v>
      </c>
      <c r="AX3726" s="16">
        <f t="shared" si="470"/>
        <v>1168.301215277781</v>
      </c>
      <c r="AY3726" s="17">
        <f t="shared" si="471"/>
        <v>4.4506712962963088E-2</v>
      </c>
    </row>
    <row r="3727" spans="1:51" x14ac:dyDescent="0.25">
      <c r="A3727" t="s">
        <v>54</v>
      </c>
      <c r="B3727" t="s">
        <v>263</v>
      </c>
      <c r="C3727">
        <v>16600</v>
      </c>
      <c r="D3727">
        <v>46892</v>
      </c>
      <c r="E3727">
        <v>2024</v>
      </c>
      <c r="F3727" t="s">
        <v>196</v>
      </c>
      <c r="G3727" t="s">
        <v>279</v>
      </c>
      <c r="H3727" t="s">
        <v>280</v>
      </c>
      <c r="J3727">
        <v>4</v>
      </c>
      <c r="K3727" t="s">
        <v>87</v>
      </c>
      <c r="L3727">
        <v>4</v>
      </c>
      <c r="M3727" t="s">
        <v>45</v>
      </c>
      <c r="N3727">
        <v>2.5</v>
      </c>
      <c r="O3727" t="s">
        <v>60</v>
      </c>
      <c r="P3727" t="s">
        <v>46</v>
      </c>
      <c r="Q3727">
        <v>4</v>
      </c>
      <c r="R3727" t="s">
        <v>47</v>
      </c>
      <c r="S3727" t="s">
        <v>151</v>
      </c>
      <c r="U3727" t="s">
        <v>63</v>
      </c>
      <c r="W3727" t="s">
        <v>281</v>
      </c>
      <c r="X3727" t="s">
        <v>49</v>
      </c>
      <c r="Y3727" t="s">
        <v>282</v>
      </c>
      <c r="AA3727">
        <v>0</v>
      </c>
      <c r="AB3727" t="s">
        <v>51</v>
      </c>
      <c r="AC3727" t="s">
        <v>52</v>
      </c>
      <c r="AD3727">
        <v>1</v>
      </c>
      <c r="AE3727">
        <v>1</v>
      </c>
      <c r="AF3727">
        <v>1</v>
      </c>
      <c r="AG3727">
        <v>2026</v>
      </c>
      <c r="AH3727">
        <v>20251231</v>
      </c>
      <c r="AI3727" t="s">
        <v>5866</v>
      </c>
      <c r="AJ3727">
        <v>16600</v>
      </c>
      <c r="AK3727">
        <v>17322.314453125</v>
      </c>
      <c r="AL3727" s="10">
        <f t="shared" si="464"/>
        <v>722.314453125</v>
      </c>
      <c r="AM3727" s="11">
        <f t="shared" si="465"/>
        <v>4.3512918862951805E-2</v>
      </c>
      <c r="AN3727">
        <v>16600</v>
      </c>
      <c r="AO3727">
        <v>17714.9631443498</v>
      </c>
      <c r="AP3727" s="12">
        <f t="shared" si="466"/>
        <v>1114.9631443498001</v>
      </c>
      <c r="AQ3727" s="13">
        <f t="shared" si="467"/>
        <v>6.7166454478903626E-2</v>
      </c>
      <c r="AR3727">
        <v>16600</v>
      </c>
      <c r="AS3727">
        <v>17304.547355792081</v>
      </c>
      <c r="AT3727" s="14">
        <f t="shared" si="468"/>
        <v>704.54735579208136</v>
      </c>
      <c r="AU3727" s="15">
        <f t="shared" si="469"/>
        <v>4.2442611794703697E-2</v>
      </c>
      <c r="AV3727">
        <v>16600</v>
      </c>
      <c r="AW3727">
        <v>17368.435552407929</v>
      </c>
      <c r="AX3727" s="16">
        <f t="shared" si="470"/>
        <v>768.43555240792921</v>
      </c>
      <c r="AY3727" s="17">
        <f t="shared" si="471"/>
        <v>4.629129833782706E-2</v>
      </c>
    </row>
    <row r="3728" spans="1:51" x14ac:dyDescent="0.25">
      <c r="A3728" t="s">
        <v>106</v>
      </c>
      <c r="B3728" t="s">
        <v>661</v>
      </c>
      <c r="C3728">
        <v>7100</v>
      </c>
      <c r="D3728">
        <v>146020</v>
      </c>
      <c r="E3728">
        <v>2014</v>
      </c>
      <c r="F3728" t="s">
        <v>155</v>
      </c>
      <c r="G3728" t="s">
        <v>150</v>
      </c>
      <c r="H3728" t="s">
        <v>276</v>
      </c>
      <c r="J3728">
        <v>8</v>
      </c>
      <c r="K3728" t="s">
        <v>59</v>
      </c>
      <c r="L3728">
        <v>4</v>
      </c>
      <c r="M3728" t="s">
        <v>45</v>
      </c>
      <c r="N3728">
        <v>5.6999998092651367</v>
      </c>
      <c r="O3728" t="s">
        <v>119</v>
      </c>
      <c r="P3728" t="s">
        <v>46</v>
      </c>
      <c r="Q3728">
        <v>3</v>
      </c>
      <c r="R3728" t="s">
        <v>77</v>
      </c>
      <c r="S3728" t="s">
        <v>151</v>
      </c>
      <c r="U3728" t="s">
        <v>63</v>
      </c>
      <c r="X3728" t="s">
        <v>97</v>
      </c>
      <c r="Y3728" t="s">
        <v>82</v>
      </c>
      <c r="AA3728">
        <v>0</v>
      </c>
      <c r="AB3728" t="s">
        <v>51</v>
      </c>
      <c r="AC3728" t="s">
        <v>83</v>
      </c>
      <c r="AD3728">
        <v>1</v>
      </c>
      <c r="AE3728">
        <v>1</v>
      </c>
      <c r="AF3728">
        <v>1</v>
      </c>
      <c r="AG3728">
        <v>2026</v>
      </c>
      <c r="AH3728">
        <v>20260102</v>
      </c>
      <c r="AI3728" t="s">
        <v>5867</v>
      </c>
      <c r="AJ3728">
        <v>7100</v>
      </c>
      <c r="AK3728">
        <v>7086.68896484375</v>
      </c>
      <c r="AL3728" s="10">
        <f t="shared" si="464"/>
        <v>13.31103515625</v>
      </c>
      <c r="AM3728" s="11">
        <f t="shared" si="465"/>
        <v>1.8747936839788731E-3</v>
      </c>
      <c r="AN3728">
        <v>7100</v>
      </c>
      <c r="AO3728">
        <v>6357.1022323055277</v>
      </c>
      <c r="AP3728" s="12">
        <f t="shared" si="466"/>
        <v>742.89776769447235</v>
      </c>
      <c r="AQ3728" s="13">
        <f t="shared" si="467"/>
        <v>0.10463348840767216</v>
      </c>
      <c r="AR3728">
        <v>7100</v>
      </c>
      <c r="AS3728">
        <v>6448.6814385536227</v>
      </c>
      <c r="AT3728" s="14">
        <f t="shared" si="468"/>
        <v>651.31856144637732</v>
      </c>
      <c r="AU3728" s="15">
        <f t="shared" si="469"/>
        <v>9.1735008654419345E-2</v>
      </c>
      <c r="AV3728">
        <v>7100</v>
      </c>
      <c r="AW3728">
        <v>7079.202719406675</v>
      </c>
      <c r="AX3728" s="16">
        <f t="shared" si="470"/>
        <v>20.797280593325013</v>
      </c>
      <c r="AY3728" s="17">
        <f t="shared" si="471"/>
        <v>2.9291944497640862E-3</v>
      </c>
    </row>
    <row r="3729" spans="1:51" x14ac:dyDescent="0.25">
      <c r="A3729" t="s">
        <v>39</v>
      </c>
      <c r="B3729" t="s">
        <v>355</v>
      </c>
      <c r="C3729">
        <v>2500</v>
      </c>
      <c r="D3729">
        <v>152107</v>
      </c>
      <c r="E3729">
        <v>2010</v>
      </c>
      <c r="F3729" t="s">
        <v>56</v>
      </c>
      <c r="G3729" t="s">
        <v>57</v>
      </c>
      <c r="H3729" t="s">
        <v>58</v>
      </c>
      <c r="J3729">
        <v>4</v>
      </c>
      <c r="K3729" t="s">
        <v>575</v>
      </c>
      <c r="L3729">
        <v>4</v>
      </c>
      <c r="M3729" t="s">
        <v>45</v>
      </c>
      <c r="N3729">
        <v>2.5</v>
      </c>
      <c r="O3729" t="s">
        <v>60</v>
      </c>
      <c r="P3729" t="s">
        <v>46</v>
      </c>
      <c r="Q3729">
        <v>4</v>
      </c>
      <c r="R3729" t="s">
        <v>61</v>
      </c>
      <c r="T3729">
        <v>175</v>
      </c>
      <c r="U3729" t="s">
        <v>63</v>
      </c>
      <c r="V3729" t="s">
        <v>64</v>
      </c>
      <c r="W3729" t="s">
        <v>358</v>
      </c>
      <c r="X3729" t="s">
        <v>65</v>
      </c>
      <c r="Y3729" t="s">
        <v>66</v>
      </c>
      <c r="AA3729">
        <v>0</v>
      </c>
      <c r="AB3729" t="s">
        <v>51</v>
      </c>
      <c r="AC3729" t="s">
        <v>67</v>
      </c>
      <c r="AD3729">
        <v>1</v>
      </c>
      <c r="AE3729">
        <v>1</v>
      </c>
      <c r="AF3729">
        <v>1</v>
      </c>
      <c r="AG3729">
        <v>2026</v>
      </c>
      <c r="AH3729">
        <v>20251230</v>
      </c>
      <c r="AI3729" t="s">
        <v>5868</v>
      </c>
      <c r="AJ3729">
        <v>2500</v>
      </c>
      <c r="AK3729">
        <v>1799.322998046875</v>
      </c>
      <c r="AL3729" s="10">
        <f t="shared" si="464"/>
        <v>700.677001953125</v>
      </c>
      <c r="AM3729" s="11">
        <f t="shared" si="465"/>
        <v>0.28027080078125</v>
      </c>
      <c r="AN3729">
        <v>2500</v>
      </c>
      <c r="AO3729">
        <v>1699.4989557251149</v>
      </c>
      <c r="AP3729" s="12">
        <f t="shared" si="466"/>
        <v>800.50104427488509</v>
      </c>
      <c r="AQ3729" s="13">
        <f t="shared" si="467"/>
        <v>0.32020041770995405</v>
      </c>
      <c r="AR3729">
        <v>2500</v>
      </c>
      <c r="AS3729">
        <v>1749.5872433414449</v>
      </c>
      <c r="AT3729" s="14">
        <f t="shared" si="468"/>
        <v>750.41275665855505</v>
      </c>
      <c r="AU3729" s="15">
        <f t="shared" si="469"/>
        <v>0.300165102663422</v>
      </c>
      <c r="AV3729">
        <v>2500</v>
      </c>
      <c r="AW3729">
        <v>1811.6730158730161</v>
      </c>
      <c r="AX3729" s="16">
        <f t="shared" si="470"/>
        <v>688.32698412698392</v>
      </c>
      <c r="AY3729" s="17">
        <f t="shared" si="471"/>
        <v>0.27533079365079355</v>
      </c>
    </row>
    <row r="3730" spans="1:51" x14ac:dyDescent="0.25">
      <c r="A3730" t="s">
        <v>39</v>
      </c>
      <c r="B3730" t="s">
        <v>228</v>
      </c>
      <c r="C3730">
        <v>750</v>
      </c>
      <c r="D3730">
        <v>62522</v>
      </c>
      <c r="E3730">
        <v>2004</v>
      </c>
      <c r="F3730" t="s">
        <v>1321</v>
      </c>
      <c r="G3730" t="s">
        <v>4377</v>
      </c>
      <c r="J3730">
        <v>5</v>
      </c>
      <c r="K3730" t="s">
        <v>44</v>
      </c>
      <c r="L3730">
        <v>4</v>
      </c>
      <c r="M3730" t="s">
        <v>45</v>
      </c>
      <c r="N3730">
        <v>2.5</v>
      </c>
      <c r="O3730" t="s">
        <v>45</v>
      </c>
      <c r="P3730" t="s">
        <v>161</v>
      </c>
      <c r="R3730" t="s">
        <v>524</v>
      </c>
      <c r="S3730" t="s">
        <v>48</v>
      </c>
      <c r="W3730" t="s">
        <v>3556</v>
      </c>
      <c r="X3730" t="s">
        <v>65</v>
      </c>
      <c r="Y3730" t="s">
        <v>1324</v>
      </c>
      <c r="AA3730">
        <v>0</v>
      </c>
      <c r="AB3730" t="s">
        <v>51</v>
      </c>
      <c r="AC3730" t="s">
        <v>524</v>
      </c>
      <c r="AD3730">
        <v>1</v>
      </c>
      <c r="AE3730">
        <v>1</v>
      </c>
      <c r="AF3730">
        <v>1</v>
      </c>
      <c r="AG3730">
        <v>2026</v>
      </c>
      <c r="AH3730">
        <v>20251229</v>
      </c>
      <c r="AI3730" t="s">
        <v>5869</v>
      </c>
      <c r="AJ3730">
        <v>750</v>
      </c>
      <c r="AK3730">
        <v>623.89251708984375</v>
      </c>
      <c r="AL3730" s="10">
        <f t="shared" si="464"/>
        <v>126.10748291015625</v>
      </c>
      <c r="AM3730" s="11">
        <f t="shared" si="465"/>
        <v>0.16814331054687501</v>
      </c>
      <c r="AN3730">
        <v>750</v>
      </c>
      <c r="AO3730">
        <v>681.34512919838642</v>
      </c>
      <c r="AP3730" s="12">
        <f t="shared" si="466"/>
        <v>68.654870801613583</v>
      </c>
      <c r="AQ3730" s="13">
        <f t="shared" si="467"/>
        <v>9.1539827735484774E-2</v>
      </c>
      <c r="AR3730">
        <v>750</v>
      </c>
      <c r="AS3730">
        <v>617.53254188570929</v>
      </c>
      <c r="AT3730" s="14">
        <f t="shared" si="468"/>
        <v>132.46745811429071</v>
      </c>
      <c r="AU3730" s="15">
        <f t="shared" si="469"/>
        <v>0.17662327748572093</v>
      </c>
      <c r="AV3730">
        <v>750</v>
      </c>
      <c r="AW3730">
        <v>625.90697674418607</v>
      </c>
      <c r="AX3730" s="16">
        <f t="shared" si="470"/>
        <v>124.09302325581393</v>
      </c>
      <c r="AY3730" s="17">
        <f t="shared" si="471"/>
        <v>0.16545736434108524</v>
      </c>
    </row>
    <row r="3731" spans="1:51" x14ac:dyDescent="0.25">
      <c r="A3731" t="s">
        <v>54</v>
      </c>
      <c r="B3731" t="s">
        <v>154</v>
      </c>
      <c r="C3731">
        <v>2200</v>
      </c>
      <c r="D3731">
        <v>185404</v>
      </c>
      <c r="E3731">
        <v>2015</v>
      </c>
      <c r="F3731" t="s">
        <v>56</v>
      </c>
      <c r="G3731" t="s">
        <v>57</v>
      </c>
      <c r="H3731" t="s">
        <v>451</v>
      </c>
      <c r="J3731">
        <v>4</v>
      </c>
      <c r="K3731" t="s">
        <v>111</v>
      </c>
      <c r="L3731">
        <v>4</v>
      </c>
      <c r="M3731" t="s">
        <v>45</v>
      </c>
      <c r="N3731">
        <v>2.5</v>
      </c>
      <c r="O3731" t="s">
        <v>60</v>
      </c>
      <c r="R3731" t="s">
        <v>61</v>
      </c>
      <c r="T3731">
        <v>175</v>
      </c>
      <c r="U3731" t="s">
        <v>63</v>
      </c>
      <c r="V3731" t="s">
        <v>64</v>
      </c>
      <c r="X3731" t="s">
        <v>65</v>
      </c>
      <c r="Y3731" t="s">
        <v>66</v>
      </c>
      <c r="AA3731">
        <v>0</v>
      </c>
      <c r="AB3731" t="s">
        <v>51</v>
      </c>
      <c r="AC3731" t="s">
        <v>67</v>
      </c>
      <c r="AD3731">
        <v>1</v>
      </c>
      <c r="AE3731">
        <v>1</v>
      </c>
      <c r="AF3731">
        <v>1</v>
      </c>
      <c r="AG3731">
        <v>2026</v>
      </c>
      <c r="AH3731">
        <v>20260101</v>
      </c>
      <c r="AI3731" t="s">
        <v>5870</v>
      </c>
      <c r="AJ3731">
        <v>2200</v>
      </c>
      <c r="AK3731">
        <v>1565.725219726562</v>
      </c>
      <c r="AL3731" s="10">
        <f t="shared" si="464"/>
        <v>634.27478027343795</v>
      </c>
      <c r="AM3731" s="11">
        <f t="shared" si="465"/>
        <v>0.28830671830610816</v>
      </c>
      <c r="AN3731">
        <v>2200</v>
      </c>
      <c r="AO3731">
        <v>1545.589658047837</v>
      </c>
      <c r="AP3731" s="12">
        <f t="shared" si="466"/>
        <v>654.41034195216298</v>
      </c>
      <c r="AQ3731" s="13">
        <f t="shared" si="467"/>
        <v>0.29745924634189225</v>
      </c>
      <c r="AR3731">
        <v>2200</v>
      </c>
      <c r="AS3731">
        <v>1458.549889638922</v>
      </c>
      <c r="AT3731" s="14">
        <f t="shared" si="468"/>
        <v>741.45011036107803</v>
      </c>
      <c r="AU3731" s="15">
        <f t="shared" si="469"/>
        <v>0.33702277743685366</v>
      </c>
      <c r="AV3731">
        <v>2200</v>
      </c>
      <c r="AW3731">
        <v>1579.758064516129</v>
      </c>
      <c r="AX3731" s="16">
        <f t="shared" si="470"/>
        <v>620.24193548387098</v>
      </c>
      <c r="AY3731" s="17">
        <f t="shared" si="471"/>
        <v>0.28192815249266862</v>
      </c>
    </row>
    <row r="3732" spans="1:51" x14ac:dyDescent="0.25">
      <c r="A3732" t="s">
        <v>69</v>
      </c>
      <c r="B3732" t="s">
        <v>70</v>
      </c>
      <c r="C3732">
        <v>3900</v>
      </c>
      <c r="D3732">
        <v>68756</v>
      </c>
      <c r="E3732">
        <v>2013</v>
      </c>
      <c r="F3732" t="s">
        <v>71</v>
      </c>
      <c r="G3732" t="s">
        <v>123</v>
      </c>
      <c r="H3732" t="s">
        <v>322</v>
      </c>
      <c r="J3732">
        <v>4</v>
      </c>
      <c r="K3732" t="s">
        <v>338</v>
      </c>
      <c r="L3732">
        <v>4</v>
      </c>
      <c r="M3732" t="s">
        <v>45</v>
      </c>
      <c r="N3732">
        <v>2.4000000953674321</v>
      </c>
      <c r="O3732" t="s">
        <v>45</v>
      </c>
      <c r="P3732" t="s">
        <v>46</v>
      </c>
      <c r="R3732" t="s">
        <v>47</v>
      </c>
      <c r="S3732" t="s">
        <v>48</v>
      </c>
      <c r="U3732" t="s">
        <v>63</v>
      </c>
      <c r="W3732" t="s">
        <v>493</v>
      </c>
      <c r="X3732" t="s">
        <v>112</v>
      </c>
      <c r="Y3732" t="s">
        <v>125</v>
      </c>
      <c r="AA3732">
        <v>0</v>
      </c>
      <c r="AB3732" t="s">
        <v>51</v>
      </c>
      <c r="AC3732" t="s">
        <v>52</v>
      </c>
      <c r="AD3732">
        <v>1</v>
      </c>
      <c r="AE3732">
        <v>1</v>
      </c>
      <c r="AF3732">
        <v>1</v>
      </c>
      <c r="AG3732">
        <v>2026</v>
      </c>
      <c r="AH3732">
        <v>20251230</v>
      </c>
      <c r="AI3732" t="s">
        <v>5871</v>
      </c>
      <c r="AJ3732">
        <v>3900</v>
      </c>
      <c r="AK3732">
        <v>4246.75537109375</v>
      </c>
      <c r="AL3732" s="10">
        <f t="shared" si="464"/>
        <v>346.75537109375</v>
      </c>
      <c r="AM3732" s="11">
        <f t="shared" si="465"/>
        <v>8.8911633613782057E-2</v>
      </c>
      <c r="AN3732">
        <v>3900</v>
      </c>
      <c r="AO3732">
        <v>4275.4555308678446</v>
      </c>
      <c r="AP3732" s="12">
        <f t="shared" si="466"/>
        <v>375.45553086784457</v>
      </c>
      <c r="AQ3732" s="13">
        <f t="shared" si="467"/>
        <v>9.6270648940472964E-2</v>
      </c>
      <c r="AR3732">
        <v>3900</v>
      </c>
      <c r="AS3732">
        <v>4306.9058877155267</v>
      </c>
      <c r="AT3732" s="14">
        <f t="shared" si="468"/>
        <v>406.90588771552666</v>
      </c>
      <c r="AU3732" s="15">
        <f t="shared" si="469"/>
        <v>0.1043348430039812</v>
      </c>
      <c r="AV3732">
        <v>3900</v>
      </c>
      <c r="AW3732">
        <v>4340.4217579818687</v>
      </c>
      <c r="AX3732" s="16">
        <f t="shared" si="470"/>
        <v>440.42175798186872</v>
      </c>
      <c r="AY3732" s="17">
        <f t="shared" si="471"/>
        <v>0.11292865589278685</v>
      </c>
    </row>
    <row r="3733" spans="1:51" x14ac:dyDescent="0.25">
      <c r="A3733" t="s">
        <v>106</v>
      </c>
      <c r="B3733" t="s">
        <v>107</v>
      </c>
      <c r="C3733">
        <v>3200</v>
      </c>
      <c r="D3733">
        <v>153622</v>
      </c>
      <c r="E3733">
        <v>2011</v>
      </c>
      <c r="F3733" t="s">
        <v>182</v>
      </c>
      <c r="G3733" t="s">
        <v>202</v>
      </c>
      <c r="J3733">
        <v>6</v>
      </c>
      <c r="K3733" t="s">
        <v>44</v>
      </c>
      <c r="L3733">
        <v>4</v>
      </c>
      <c r="M3733" t="s">
        <v>45</v>
      </c>
      <c r="N3733">
        <v>3.5</v>
      </c>
      <c r="O3733" t="s">
        <v>60</v>
      </c>
      <c r="R3733" t="s">
        <v>61</v>
      </c>
      <c r="S3733" t="s">
        <v>151</v>
      </c>
      <c r="U3733" t="s">
        <v>63</v>
      </c>
      <c r="X3733" t="s">
        <v>65</v>
      </c>
      <c r="Y3733" t="s">
        <v>82</v>
      </c>
      <c r="AA3733">
        <v>0</v>
      </c>
      <c r="AB3733" t="s">
        <v>51</v>
      </c>
      <c r="AC3733" t="s">
        <v>67</v>
      </c>
      <c r="AD3733">
        <v>1</v>
      </c>
      <c r="AE3733">
        <v>1</v>
      </c>
      <c r="AF3733">
        <v>1</v>
      </c>
      <c r="AG3733">
        <v>2026</v>
      </c>
      <c r="AH3733">
        <v>20260102</v>
      </c>
      <c r="AI3733" t="s">
        <v>5872</v>
      </c>
      <c r="AJ3733">
        <v>3200</v>
      </c>
      <c r="AK3733">
        <v>1886.060546875</v>
      </c>
      <c r="AL3733" s="10">
        <f t="shared" si="464"/>
        <v>1313.939453125</v>
      </c>
      <c r="AM3733" s="11">
        <f t="shared" si="465"/>
        <v>0.41060607910156249</v>
      </c>
      <c r="AN3733">
        <v>3200</v>
      </c>
      <c r="AO3733">
        <v>1805.6997411638879</v>
      </c>
      <c r="AP3733" s="12">
        <f t="shared" si="466"/>
        <v>1394.3002588361121</v>
      </c>
      <c r="AQ3733" s="13">
        <f t="shared" si="467"/>
        <v>0.43571883088628505</v>
      </c>
      <c r="AR3733">
        <v>3200</v>
      </c>
      <c r="AS3733">
        <v>2095.320734894513</v>
      </c>
      <c r="AT3733" s="14">
        <f t="shared" si="468"/>
        <v>1104.679265105487</v>
      </c>
      <c r="AU3733" s="15">
        <f t="shared" si="469"/>
        <v>0.3452122703454647</v>
      </c>
      <c r="AV3733">
        <v>3200</v>
      </c>
      <c r="AW3733">
        <v>1921.5967741935481</v>
      </c>
      <c r="AX3733" s="16">
        <f t="shared" si="470"/>
        <v>1278.4032258064519</v>
      </c>
      <c r="AY3733" s="17">
        <f t="shared" si="471"/>
        <v>0.39950100806451622</v>
      </c>
    </row>
    <row r="3734" spans="1:51" x14ac:dyDescent="0.25">
      <c r="A3734" t="s">
        <v>39</v>
      </c>
      <c r="B3734" t="s">
        <v>114</v>
      </c>
      <c r="C3734">
        <v>21250</v>
      </c>
      <c r="D3734">
        <v>18508</v>
      </c>
      <c r="E3734">
        <v>2024</v>
      </c>
      <c r="F3734" t="s">
        <v>196</v>
      </c>
      <c r="G3734" t="s">
        <v>279</v>
      </c>
      <c r="H3734" t="s">
        <v>466</v>
      </c>
      <c r="J3734">
        <v>4</v>
      </c>
      <c r="K3734" t="s">
        <v>111</v>
      </c>
      <c r="L3734">
        <v>4</v>
      </c>
      <c r="M3734" t="s">
        <v>45</v>
      </c>
      <c r="N3734">
        <v>2.5</v>
      </c>
      <c r="O3734" t="s">
        <v>60</v>
      </c>
      <c r="P3734" t="s">
        <v>46</v>
      </c>
      <c r="Q3734">
        <v>4</v>
      </c>
      <c r="R3734" t="s">
        <v>47</v>
      </c>
      <c r="S3734" t="s">
        <v>151</v>
      </c>
      <c r="U3734" t="s">
        <v>63</v>
      </c>
      <c r="W3734" t="s">
        <v>281</v>
      </c>
      <c r="X3734" t="s">
        <v>49</v>
      </c>
      <c r="Y3734" t="s">
        <v>82</v>
      </c>
      <c r="AA3734">
        <v>0</v>
      </c>
      <c r="AB3734" t="s">
        <v>51</v>
      </c>
      <c r="AC3734" t="s">
        <v>52</v>
      </c>
      <c r="AD3734">
        <v>1</v>
      </c>
      <c r="AE3734">
        <v>1</v>
      </c>
      <c r="AF3734">
        <v>1</v>
      </c>
      <c r="AG3734">
        <v>2026</v>
      </c>
      <c r="AH3734">
        <v>20251231</v>
      </c>
      <c r="AI3734" t="s">
        <v>5873</v>
      </c>
      <c r="AJ3734">
        <v>21250</v>
      </c>
      <c r="AK3734">
        <v>21062.330078125</v>
      </c>
      <c r="AL3734" s="10">
        <f t="shared" si="464"/>
        <v>187.669921875</v>
      </c>
      <c r="AM3734" s="11">
        <f t="shared" si="465"/>
        <v>8.8315257352941171E-3</v>
      </c>
      <c r="AN3734">
        <v>21250</v>
      </c>
      <c r="AO3734">
        <v>20928.935599175191</v>
      </c>
      <c r="AP3734" s="12">
        <f t="shared" si="466"/>
        <v>321.06440082480913</v>
      </c>
      <c r="AQ3734" s="13">
        <f t="shared" si="467"/>
        <v>1.5108912979991018E-2</v>
      </c>
      <c r="AR3734">
        <v>21250</v>
      </c>
      <c r="AS3734">
        <v>21441.79328651978</v>
      </c>
      <c r="AT3734" s="14">
        <f t="shared" si="468"/>
        <v>191.79328651977994</v>
      </c>
      <c r="AU3734" s="15">
        <f t="shared" si="469"/>
        <v>9.0255664244602331E-3</v>
      </c>
      <c r="AV3734">
        <v>21250</v>
      </c>
      <c r="AW3734">
        <v>21008.154121863801</v>
      </c>
      <c r="AX3734" s="16">
        <f t="shared" si="470"/>
        <v>241.84587813619873</v>
      </c>
      <c r="AY3734" s="17">
        <f t="shared" si="471"/>
        <v>1.1380982500527E-2</v>
      </c>
    </row>
    <row r="3735" spans="1:51" x14ac:dyDescent="0.25">
      <c r="A3735" t="s">
        <v>54</v>
      </c>
      <c r="B3735" t="s">
        <v>127</v>
      </c>
      <c r="C3735">
        <v>12000</v>
      </c>
      <c r="D3735">
        <v>96240</v>
      </c>
      <c r="E3735">
        <v>2022</v>
      </c>
      <c r="F3735" t="s">
        <v>56</v>
      </c>
      <c r="G3735" t="s">
        <v>94</v>
      </c>
      <c r="H3735" t="s">
        <v>230</v>
      </c>
      <c r="J3735">
        <v>4</v>
      </c>
      <c r="K3735" t="s">
        <v>44</v>
      </c>
      <c r="L3735">
        <v>4</v>
      </c>
      <c r="M3735" t="s">
        <v>45</v>
      </c>
      <c r="N3735">
        <v>2.2999999523162842</v>
      </c>
      <c r="O3735" t="s">
        <v>119</v>
      </c>
      <c r="P3735" t="s">
        <v>46</v>
      </c>
      <c r="Q3735">
        <v>3</v>
      </c>
      <c r="R3735" t="s">
        <v>47</v>
      </c>
      <c r="S3735" t="s">
        <v>423</v>
      </c>
      <c r="T3735">
        <v>300</v>
      </c>
      <c r="U3735" t="s">
        <v>63</v>
      </c>
      <c r="V3735" t="s">
        <v>64</v>
      </c>
      <c r="W3735" t="s">
        <v>526</v>
      </c>
      <c r="X3735" t="s">
        <v>112</v>
      </c>
      <c r="Y3735" t="s">
        <v>82</v>
      </c>
      <c r="AA3735">
        <v>0</v>
      </c>
      <c r="AB3735" t="s">
        <v>51</v>
      </c>
      <c r="AC3735" t="s">
        <v>98</v>
      </c>
      <c r="AD3735">
        <v>1</v>
      </c>
      <c r="AE3735">
        <v>1</v>
      </c>
      <c r="AF3735">
        <v>1</v>
      </c>
      <c r="AG3735">
        <v>2026</v>
      </c>
      <c r="AH3735">
        <v>20251231</v>
      </c>
      <c r="AI3735" t="s">
        <v>5874</v>
      </c>
      <c r="AJ3735">
        <v>12000</v>
      </c>
      <c r="AK3735">
        <v>15994.7216796875</v>
      </c>
      <c r="AL3735" s="10">
        <f t="shared" si="464"/>
        <v>3994.7216796875</v>
      </c>
      <c r="AM3735" s="11">
        <f t="shared" si="465"/>
        <v>0.33289347330729169</v>
      </c>
      <c r="AN3735">
        <v>12000</v>
      </c>
      <c r="AO3735">
        <v>15986.397188308511</v>
      </c>
      <c r="AP3735" s="12">
        <f t="shared" si="466"/>
        <v>3986.3971883085105</v>
      </c>
      <c r="AQ3735" s="13">
        <f t="shared" si="467"/>
        <v>0.33219976569237586</v>
      </c>
      <c r="AR3735">
        <v>12000</v>
      </c>
      <c r="AS3735">
        <v>15532.06815288245</v>
      </c>
      <c r="AT3735" s="14">
        <f t="shared" si="468"/>
        <v>3532.0681528824498</v>
      </c>
      <c r="AU3735" s="15">
        <f t="shared" si="469"/>
        <v>0.29433901274020413</v>
      </c>
      <c r="AV3735">
        <v>12000</v>
      </c>
      <c r="AW3735">
        <v>15923.839506172841</v>
      </c>
      <c r="AX3735" s="16">
        <f t="shared" si="470"/>
        <v>3923.8395061728406</v>
      </c>
      <c r="AY3735" s="17">
        <f t="shared" si="471"/>
        <v>0.32698662551440338</v>
      </c>
    </row>
    <row r="3736" spans="1:51" x14ac:dyDescent="0.25">
      <c r="A3736" t="s">
        <v>39</v>
      </c>
      <c r="B3736" t="s">
        <v>114</v>
      </c>
      <c r="C3736">
        <v>7100</v>
      </c>
      <c r="D3736">
        <v>155131</v>
      </c>
      <c r="E3736">
        <v>2020</v>
      </c>
      <c r="F3736" t="s">
        <v>56</v>
      </c>
      <c r="G3736" t="s">
        <v>531</v>
      </c>
      <c r="H3736" t="s">
        <v>4070</v>
      </c>
      <c r="I3736" t="s">
        <v>1291</v>
      </c>
      <c r="J3736">
        <v>6</v>
      </c>
      <c r="K3736" t="s">
        <v>44</v>
      </c>
      <c r="L3736">
        <v>3</v>
      </c>
      <c r="M3736" t="s">
        <v>45</v>
      </c>
      <c r="N3736">
        <v>3.5</v>
      </c>
      <c r="O3736" t="s">
        <v>119</v>
      </c>
      <c r="P3736" t="s">
        <v>46</v>
      </c>
      <c r="R3736" t="s">
        <v>220</v>
      </c>
      <c r="S3736" t="s">
        <v>423</v>
      </c>
      <c r="T3736">
        <v>275</v>
      </c>
      <c r="U3736" t="s">
        <v>63</v>
      </c>
      <c r="V3736" t="s">
        <v>79</v>
      </c>
      <c r="W3736" t="s">
        <v>534</v>
      </c>
      <c r="X3736" t="s">
        <v>81</v>
      </c>
      <c r="Y3736" t="s">
        <v>82</v>
      </c>
      <c r="AA3736">
        <v>0</v>
      </c>
      <c r="AB3736" t="s">
        <v>51</v>
      </c>
      <c r="AC3736" t="s">
        <v>222</v>
      </c>
      <c r="AD3736">
        <v>1</v>
      </c>
      <c r="AE3736">
        <v>1</v>
      </c>
      <c r="AF3736">
        <v>1</v>
      </c>
      <c r="AG3736">
        <v>2026</v>
      </c>
      <c r="AH3736">
        <v>20251231</v>
      </c>
      <c r="AI3736" t="s">
        <v>5875</v>
      </c>
      <c r="AJ3736">
        <v>7100</v>
      </c>
      <c r="AK3736">
        <v>11126.21484375</v>
      </c>
      <c r="AL3736" s="10">
        <f t="shared" si="464"/>
        <v>4026.21484375</v>
      </c>
      <c r="AM3736" s="11">
        <f t="shared" si="465"/>
        <v>0.56707251320422536</v>
      </c>
      <c r="AN3736">
        <v>7100</v>
      </c>
      <c r="AO3736">
        <v>10760.20922877667</v>
      </c>
      <c r="AP3736" s="12">
        <f t="shared" si="466"/>
        <v>3660.20922877667</v>
      </c>
      <c r="AQ3736" s="13">
        <f t="shared" si="467"/>
        <v>0.51552242658826342</v>
      </c>
      <c r="AR3736">
        <v>7100</v>
      </c>
      <c r="AS3736">
        <v>12159.3142289938</v>
      </c>
      <c r="AT3736" s="14">
        <f t="shared" si="468"/>
        <v>5059.3142289938005</v>
      </c>
      <c r="AU3736" s="15">
        <f t="shared" si="469"/>
        <v>0.71257946887236623</v>
      </c>
      <c r="AV3736">
        <v>7100</v>
      </c>
      <c r="AW3736">
        <v>11137.10825488776</v>
      </c>
      <c r="AX3736" s="16">
        <f t="shared" si="470"/>
        <v>4037.1082548877603</v>
      </c>
      <c r="AY3736" s="17">
        <f t="shared" si="471"/>
        <v>0.56860679646306478</v>
      </c>
    </row>
    <row r="3737" spans="1:51" x14ac:dyDescent="0.25">
      <c r="A3737" t="s">
        <v>39</v>
      </c>
      <c r="B3737" t="s">
        <v>307</v>
      </c>
      <c r="C3737">
        <v>1900</v>
      </c>
      <c r="D3737">
        <v>140035</v>
      </c>
      <c r="E3737">
        <v>2015</v>
      </c>
      <c r="F3737" t="s">
        <v>56</v>
      </c>
      <c r="G3737" t="s">
        <v>1170</v>
      </c>
      <c r="H3737" t="s">
        <v>230</v>
      </c>
      <c r="J3737">
        <v>6</v>
      </c>
      <c r="K3737" t="s">
        <v>111</v>
      </c>
      <c r="L3737">
        <v>4</v>
      </c>
      <c r="M3737" t="s">
        <v>45</v>
      </c>
      <c r="N3737">
        <v>3.5</v>
      </c>
      <c r="O3737" t="s">
        <v>60</v>
      </c>
      <c r="P3737" t="s">
        <v>46</v>
      </c>
      <c r="Q3737">
        <v>3</v>
      </c>
      <c r="R3737" t="s">
        <v>61</v>
      </c>
      <c r="S3737" t="s">
        <v>62</v>
      </c>
      <c r="T3737">
        <v>288</v>
      </c>
      <c r="U3737" t="s">
        <v>63</v>
      </c>
      <c r="V3737" t="s">
        <v>79</v>
      </c>
      <c r="X3737" t="s">
        <v>65</v>
      </c>
      <c r="Y3737" t="s">
        <v>82</v>
      </c>
      <c r="AA3737">
        <v>0</v>
      </c>
      <c r="AB3737" t="s">
        <v>51</v>
      </c>
      <c r="AC3737" t="s">
        <v>67</v>
      </c>
      <c r="AD3737">
        <v>1</v>
      </c>
      <c r="AE3737">
        <v>1</v>
      </c>
      <c r="AF3737">
        <v>1</v>
      </c>
      <c r="AG3737">
        <v>2026</v>
      </c>
      <c r="AH3737">
        <v>20251231</v>
      </c>
      <c r="AI3737" t="s">
        <v>5876</v>
      </c>
      <c r="AJ3737">
        <v>1900</v>
      </c>
      <c r="AK3737">
        <v>2870.96533203125</v>
      </c>
      <c r="AL3737" s="10">
        <f t="shared" si="464"/>
        <v>970.96533203125</v>
      </c>
      <c r="AM3737" s="11">
        <f t="shared" si="465"/>
        <v>0.51103438527960521</v>
      </c>
      <c r="AN3737">
        <v>1900</v>
      </c>
      <c r="AO3737">
        <v>2868.023452142068</v>
      </c>
      <c r="AP3737" s="12">
        <f t="shared" si="466"/>
        <v>968.02345214206798</v>
      </c>
      <c r="AQ3737" s="13">
        <f t="shared" si="467"/>
        <v>0.50948602744319371</v>
      </c>
      <c r="AR3737">
        <v>1900</v>
      </c>
      <c r="AS3737">
        <v>2659.0697816009442</v>
      </c>
      <c r="AT3737" s="14">
        <f t="shared" si="468"/>
        <v>759.06978160094422</v>
      </c>
      <c r="AU3737" s="15">
        <f t="shared" si="469"/>
        <v>0.39951041136891802</v>
      </c>
      <c r="AV3737">
        <v>1900</v>
      </c>
      <c r="AW3737">
        <v>2878.7518427518421</v>
      </c>
      <c r="AX3737" s="16">
        <f t="shared" si="470"/>
        <v>978.7518427518421</v>
      </c>
      <c r="AY3737" s="17">
        <f t="shared" si="471"/>
        <v>0.51513254881675896</v>
      </c>
    </row>
    <row r="3738" spans="1:51" x14ac:dyDescent="0.25">
      <c r="A3738" t="s">
        <v>39</v>
      </c>
      <c r="B3738" t="s">
        <v>40</v>
      </c>
      <c r="C3738">
        <v>31000</v>
      </c>
      <c r="D3738">
        <v>7584</v>
      </c>
      <c r="E3738">
        <v>2024</v>
      </c>
      <c r="F3738" t="s">
        <v>108</v>
      </c>
      <c r="G3738" t="s">
        <v>1955</v>
      </c>
      <c r="H3738" t="s">
        <v>4681</v>
      </c>
      <c r="J3738">
        <v>4</v>
      </c>
      <c r="K3738" t="s">
        <v>87</v>
      </c>
      <c r="L3738">
        <v>4</v>
      </c>
      <c r="M3738" t="s">
        <v>45</v>
      </c>
      <c r="N3738">
        <v>2</v>
      </c>
      <c r="O3738" t="s">
        <v>45</v>
      </c>
      <c r="P3738" t="s">
        <v>46</v>
      </c>
      <c r="R3738" t="s">
        <v>47</v>
      </c>
      <c r="S3738" t="s">
        <v>48</v>
      </c>
      <c r="T3738">
        <v>228</v>
      </c>
      <c r="U3738" t="s">
        <v>63</v>
      </c>
      <c r="W3738" t="s">
        <v>2390</v>
      </c>
      <c r="X3738" t="s">
        <v>112</v>
      </c>
      <c r="Y3738" t="s">
        <v>2148</v>
      </c>
      <c r="AA3738">
        <v>0</v>
      </c>
      <c r="AB3738" t="s">
        <v>51</v>
      </c>
      <c r="AC3738" t="s">
        <v>52</v>
      </c>
      <c r="AD3738">
        <v>1</v>
      </c>
      <c r="AE3738">
        <v>1</v>
      </c>
      <c r="AF3738">
        <v>1</v>
      </c>
      <c r="AG3738">
        <v>2026</v>
      </c>
      <c r="AH3738">
        <v>20251231</v>
      </c>
      <c r="AI3738" t="s">
        <v>5877</v>
      </c>
      <c r="AJ3738">
        <v>31000</v>
      </c>
      <c r="AK3738">
        <v>33158.71484375</v>
      </c>
      <c r="AL3738" s="10">
        <f t="shared" si="464"/>
        <v>2158.71484375</v>
      </c>
      <c r="AM3738" s="11">
        <f t="shared" si="465"/>
        <v>6.9635962701612902E-2</v>
      </c>
      <c r="AN3738">
        <v>31000</v>
      </c>
      <c r="AO3738">
        <v>34859.154952529279</v>
      </c>
      <c r="AP3738" s="12">
        <f t="shared" si="466"/>
        <v>3859.1549525292794</v>
      </c>
      <c r="AQ3738" s="13">
        <f t="shared" si="467"/>
        <v>0.12448886943642837</v>
      </c>
      <c r="AR3738">
        <v>31000</v>
      </c>
      <c r="AS3738">
        <v>38439.694259162898</v>
      </c>
      <c r="AT3738" s="14">
        <f t="shared" si="468"/>
        <v>7439.6942591628977</v>
      </c>
      <c r="AU3738" s="15">
        <f t="shared" si="469"/>
        <v>0.23999013739235153</v>
      </c>
      <c r="AV3738">
        <v>31000</v>
      </c>
      <c r="AW3738">
        <v>32739.34468085106</v>
      </c>
      <c r="AX3738" s="16">
        <f t="shared" si="470"/>
        <v>1739.3446808510598</v>
      </c>
      <c r="AY3738" s="17">
        <f t="shared" si="471"/>
        <v>5.6107892930679346E-2</v>
      </c>
    </row>
    <row r="3739" spans="1:51" x14ac:dyDescent="0.25">
      <c r="A3739" t="s">
        <v>54</v>
      </c>
      <c r="B3739" t="s">
        <v>447</v>
      </c>
      <c r="C3739">
        <v>4500</v>
      </c>
      <c r="D3739">
        <v>97276</v>
      </c>
      <c r="E3739">
        <v>2020</v>
      </c>
      <c r="F3739" t="s">
        <v>182</v>
      </c>
      <c r="G3739" t="s">
        <v>216</v>
      </c>
      <c r="H3739" t="s">
        <v>451</v>
      </c>
      <c r="J3739">
        <v>4</v>
      </c>
      <c r="K3739" t="s">
        <v>44</v>
      </c>
      <c r="L3739">
        <v>4</v>
      </c>
      <c r="M3739" t="s">
        <v>45</v>
      </c>
      <c r="N3739">
        <v>2.5</v>
      </c>
      <c r="O3739" t="s">
        <v>60</v>
      </c>
      <c r="P3739" t="s">
        <v>46</v>
      </c>
      <c r="Q3739">
        <v>2</v>
      </c>
      <c r="R3739" t="s">
        <v>61</v>
      </c>
      <c r="S3739" t="s">
        <v>151</v>
      </c>
      <c r="U3739" t="s">
        <v>63</v>
      </c>
      <c r="X3739" t="s">
        <v>65</v>
      </c>
      <c r="Y3739" t="s">
        <v>82</v>
      </c>
      <c r="AA3739">
        <v>0</v>
      </c>
      <c r="AB3739" t="s">
        <v>51</v>
      </c>
      <c r="AC3739" t="s">
        <v>67</v>
      </c>
      <c r="AD3739">
        <v>1</v>
      </c>
      <c r="AE3739">
        <v>1</v>
      </c>
      <c r="AF3739">
        <v>1</v>
      </c>
      <c r="AG3739">
        <v>2026</v>
      </c>
      <c r="AH3739">
        <v>20251230</v>
      </c>
      <c r="AI3739" t="s">
        <v>5878</v>
      </c>
      <c r="AJ3739">
        <v>4500</v>
      </c>
      <c r="AK3739">
        <v>5881.92041015625</v>
      </c>
      <c r="AL3739" s="10">
        <f t="shared" si="464"/>
        <v>1381.92041015625</v>
      </c>
      <c r="AM3739" s="11">
        <f t="shared" si="465"/>
        <v>0.30709342447916665</v>
      </c>
      <c r="AN3739">
        <v>4500</v>
      </c>
      <c r="AO3739">
        <v>5543.1803035127241</v>
      </c>
      <c r="AP3739" s="12">
        <f t="shared" si="466"/>
        <v>1043.1803035127241</v>
      </c>
      <c r="AQ3739" s="13">
        <f t="shared" si="467"/>
        <v>0.23181784522504981</v>
      </c>
      <c r="AR3739">
        <v>4500</v>
      </c>
      <c r="AS3739">
        <v>5353.8784143961566</v>
      </c>
      <c r="AT3739" s="14">
        <f t="shared" si="468"/>
        <v>853.87841439615659</v>
      </c>
      <c r="AU3739" s="15">
        <f t="shared" si="469"/>
        <v>0.18975075875470146</v>
      </c>
      <c r="AV3739">
        <v>4500</v>
      </c>
      <c r="AW3739">
        <v>5967.5613496932519</v>
      </c>
      <c r="AX3739" s="16">
        <f t="shared" si="470"/>
        <v>1467.5613496932519</v>
      </c>
      <c r="AY3739" s="17">
        <f t="shared" si="471"/>
        <v>0.3261247443762782</v>
      </c>
    </row>
    <row r="3740" spans="1:51" x14ac:dyDescent="0.25">
      <c r="A3740" t="s">
        <v>54</v>
      </c>
      <c r="B3740" t="s">
        <v>176</v>
      </c>
      <c r="C3740">
        <v>5200</v>
      </c>
      <c r="D3740">
        <v>118921</v>
      </c>
      <c r="E3740">
        <v>2016</v>
      </c>
      <c r="F3740" t="s">
        <v>41</v>
      </c>
      <c r="G3740" t="s">
        <v>42</v>
      </c>
      <c r="H3740" t="s">
        <v>5879</v>
      </c>
      <c r="J3740">
        <v>4</v>
      </c>
      <c r="K3740" t="s">
        <v>338</v>
      </c>
      <c r="L3740">
        <v>4</v>
      </c>
      <c r="M3740" t="s">
        <v>45</v>
      </c>
      <c r="N3740">
        <v>2.5</v>
      </c>
      <c r="O3740" t="s">
        <v>45</v>
      </c>
      <c r="P3740" t="s">
        <v>46</v>
      </c>
      <c r="R3740" t="s">
        <v>47</v>
      </c>
      <c r="S3740" t="s">
        <v>48</v>
      </c>
      <c r="U3740" t="s">
        <v>63</v>
      </c>
      <c r="W3740" t="s">
        <v>1941</v>
      </c>
      <c r="X3740" t="s">
        <v>49</v>
      </c>
      <c r="Y3740" t="s">
        <v>50</v>
      </c>
      <c r="AA3740">
        <v>0</v>
      </c>
      <c r="AB3740" t="s">
        <v>51</v>
      </c>
      <c r="AC3740" t="s">
        <v>52</v>
      </c>
      <c r="AD3740">
        <v>1</v>
      </c>
      <c r="AE3740">
        <v>1</v>
      </c>
      <c r="AF3740">
        <v>1</v>
      </c>
      <c r="AG3740">
        <v>2026</v>
      </c>
      <c r="AH3740">
        <v>20251230</v>
      </c>
      <c r="AI3740" t="s">
        <v>5880</v>
      </c>
      <c r="AJ3740">
        <v>5200</v>
      </c>
      <c r="AK3740">
        <v>6740.5029296875</v>
      </c>
      <c r="AL3740" s="10">
        <f t="shared" si="464"/>
        <v>1540.5029296875</v>
      </c>
      <c r="AM3740" s="11">
        <f t="shared" si="465"/>
        <v>0.29625056340144229</v>
      </c>
      <c r="AN3740">
        <v>5200</v>
      </c>
      <c r="AO3740">
        <v>6601.4369073975122</v>
      </c>
      <c r="AP3740" s="12">
        <f t="shared" si="466"/>
        <v>1401.4369073975122</v>
      </c>
      <c r="AQ3740" s="13">
        <f t="shared" si="467"/>
        <v>0.26950709757644464</v>
      </c>
      <c r="AR3740">
        <v>5200</v>
      </c>
      <c r="AS3740">
        <v>6787.9651330383904</v>
      </c>
      <c r="AT3740" s="14">
        <f t="shared" si="468"/>
        <v>1587.9651330383904</v>
      </c>
      <c r="AU3740" s="15">
        <f t="shared" si="469"/>
        <v>0.30537791019969046</v>
      </c>
      <c r="AV3740">
        <v>5200</v>
      </c>
      <c r="AW3740">
        <v>6814.4642857142853</v>
      </c>
      <c r="AX3740" s="16">
        <f t="shared" si="470"/>
        <v>1614.4642857142853</v>
      </c>
      <c r="AY3740" s="17">
        <f t="shared" si="471"/>
        <v>0.31047390109890105</v>
      </c>
    </row>
    <row r="3741" spans="1:51" x14ac:dyDescent="0.25">
      <c r="A3741" t="s">
        <v>54</v>
      </c>
      <c r="B3741" t="s">
        <v>154</v>
      </c>
      <c r="C3741">
        <v>900</v>
      </c>
      <c r="D3741">
        <v>162331</v>
      </c>
      <c r="E3741">
        <v>2009</v>
      </c>
      <c r="F3741" t="s">
        <v>343</v>
      </c>
      <c r="G3741" t="s">
        <v>620</v>
      </c>
      <c r="H3741" t="s">
        <v>365</v>
      </c>
      <c r="I3741" t="s">
        <v>3411</v>
      </c>
      <c r="J3741">
        <v>4</v>
      </c>
      <c r="K3741" t="s">
        <v>338</v>
      </c>
      <c r="L3741">
        <v>4</v>
      </c>
      <c r="M3741" t="s">
        <v>45</v>
      </c>
      <c r="N3741">
        <v>2</v>
      </c>
      <c r="O3741" t="s">
        <v>60</v>
      </c>
      <c r="P3741" t="s">
        <v>46</v>
      </c>
      <c r="Q3741">
        <v>3</v>
      </c>
      <c r="R3741" t="s">
        <v>47</v>
      </c>
      <c r="S3741" t="s">
        <v>62</v>
      </c>
      <c r="U3741" t="s">
        <v>63</v>
      </c>
      <c r="X3741" t="s">
        <v>49</v>
      </c>
      <c r="Y3741" t="s">
        <v>82</v>
      </c>
      <c r="AA3741">
        <v>0</v>
      </c>
      <c r="AB3741" t="s">
        <v>51</v>
      </c>
      <c r="AC3741" t="s">
        <v>52</v>
      </c>
      <c r="AD3741">
        <v>1</v>
      </c>
      <c r="AE3741">
        <v>1</v>
      </c>
      <c r="AF3741">
        <v>1</v>
      </c>
      <c r="AG3741">
        <v>2026</v>
      </c>
      <c r="AH3741">
        <v>20260101</v>
      </c>
      <c r="AI3741" t="s">
        <v>5881</v>
      </c>
      <c r="AJ3741">
        <v>900</v>
      </c>
      <c r="AK3741">
        <v>1015.664611816406</v>
      </c>
      <c r="AL3741" s="10">
        <f t="shared" si="464"/>
        <v>115.66461181640602</v>
      </c>
      <c r="AM3741" s="11">
        <f t="shared" si="465"/>
        <v>0.12851623535156226</v>
      </c>
      <c r="AN3741">
        <v>900</v>
      </c>
      <c r="AO3741">
        <v>971.43463996775245</v>
      </c>
      <c r="AP3741" s="12">
        <f t="shared" si="466"/>
        <v>71.434639967752446</v>
      </c>
      <c r="AQ3741" s="13">
        <f t="shared" si="467"/>
        <v>7.9371822186391605E-2</v>
      </c>
      <c r="AR3741">
        <v>900</v>
      </c>
      <c r="AS3741">
        <v>993.95478155961735</v>
      </c>
      <c r="AT3741" s="14">
        <f t="shared" si="468"/>
        <v>93.954781559617345</v>
      </c>
      <c r="AU3741" s="15">
        <f t="shared" si="469"/>
        <v>0.10439420173290816</v>
      </c>
      <c r="AV3741">
        <v>900</v>
      </c>
      <c r="AW3741">
        <v>1028.652232746955</v>
      </c>
      <c r="AX3741" s="16">
        <f t="shared" si="470"/>
        <v>128.65223274695495</v>
      </c>
      <c r="AY3741" s="17">
        <f t="shared" si="471"/>
        <v>0.1429469252743944</v>
      </c>
    </row>
    <row r="3742" spans="1:51" x14ac:dyDescent="0.25">
      <c r="A3742" t="s">
        <v>39</v>
      </c>
      <c r="B3742" t="s">
        <v>40</v>
      </c>
      <c r="C3742">
        <v>2000</v>
      </c>
      <c r="D3742">
        <v>162589</v>
      </c>
      <c r="E3742">
        <v>2011</v>
      </c>
      <c r="F3742" t="s">
        <v>182</v>
      </c>
      <c r="G3742" t="s">
        <v>183</v>
      </c>
      <c r="J3742">
        <v>4</v>
      </c>
      <c r="K3742" t="s">
        <v>111</v>
      </c>
      <c r="L3742">
        <v>4</v>
      </c>
      <c r="M3742" t="s">
        <v>45</v>
      </c>
      <c r="N3742">
        <v>2</v>
      </c>
      <c r="O3742" t="s">
        <v>60</v>
      </c>
      <c r="P3742" t="s">
        <v>46</v>
      </c>
      <c r="Q3742">
        <v>4</v>
      </c>
      <c r="R3742" t="s">
        <v>61</v>
      </c>
      <c r="S3742" t="s">
        <v>151</v>
      </c>
      <c r="T3742">
        <v>140</v>
      </c>
      <c r="U3742" t="s">
        <v>63</v>
      </c>
      <c r="X3742" t="s">
        <v>65</v>
      </c>
      <c r="Y3742" t="s">
        <v>66</v>
      </c>
      <c r="AA3742">
        <v>0</v>
      </c>
      <c r="AB3742" t="s">
        <v>51</v>
      </c>
      <c r="AC3742" t="s">
        <v>67</v>
      </c>
      <c r="AD3742">
        <v>1</v>
      </c>
      <c r="AE3742">
        <v>1</v>
      </c>
      <c r="AF3742">
        <v>1</v>
      </c>
      <c r="AG3742">
        <v>2026</v>
      </c>
      <c r="AH3742">
        <v>20260102</v>
      </c>
      <c r="AI3742" t="s">
        <v>5882</v>
      </c>
      <c r="AJ3742">
        <v>2000</v>
      </c>
      <c r="AK3742">
        <v>1380.887329101562</v>
      </c>
      <c r="AL3742" s="10">
        <f t="shared" si="464"/>
        <v>619.11267089843795</v>
      </c>
      <c r="AM3742" s="11">
        <f t="shared" si="465"/>
        <v>0.30955633544921896</v>
      </c>
      <c r="AN3742">
        <v>2000</v>
      </c>
      <c r="AO3742">
        <v>1471.7300859151389</v>
      </c>
      <c r="AP3742" s="12">
        <f t="shared" si="466"/>
        <v>528.26991408486106</v>
      </c>
      <c r="AQ3742" s="13">
        <f t="shared" si="467"/>
        <v>0.26413495704243051</v>
      </c>
      <c r="AR3742">
        <v>2000</v>
      </c>
      <c r="AS3742">
        <v>1403.3460146511529</v>
      </c>
      <c r="AT3742" s="14">
        <f t="shared" si="468"/>
        <v>596.65398534884707</v>
      </c>
      <c r="AU3742" s="15">
        <f t="shared" si="469"/>
        <v>0.29832699267442353</v>
      </c>
      <c r="AV3742">
        <v>2000</v>
      </c>
      <c r="AW3742">
        <v>1408.592792792793</v>
      </c>
      <c r="AX3742" s="16">
        <f t="shared" si="470"/>
        <v>591.40720720720697</v>
      </c>
      <c r="AY3742" s="17">
        <f t="shared" si="471"/>
        <v>0.29570360360360348</v>
      </c>
    </row>
    <row r="3743" spans="1:51" x14ac:dyDescent="0.25">
      <c r="A3743" t="s">
        <v>54</v>
      </c>
      <c r="B3743" t="s">
        <v>176</v>
      </c>
      <c r="C3743">
        <v>2500</v>
      </c>
      <c r="D3743">
        <v>155367</v>
      </c>
      <c r="E3743">
        <v>2011</v>
      </c>
      <c r="F3743" t="s">
        <v>108</v>
      </c>
      <c r="G3743" t="s">
        <v>109</v>
      </c>
      <c r="H3743" t="s">
        <v>331</v>
      </c>
      <c r="J3743">
        <v>6</v>
      </c>
      <c r="K3743" t="s">
        <v>44</v>
      </c>
      <c r="L3743">
        <v>4</v>
      </c>
      <c r="M3743" t="s">
        <v>45</v>
      </c>
      <c r="N3743">
        <v>3.2000000476837158</v>
      </c>
      <c r="O3743" t="s">
        <v>45</v>
      </c>
      <c r="P3743" t="s">
        <v>46</v>
      </c>
      <c r="R3743" t="s">
        <v>47</v>
      </c>
      <c r="T3743">
        <v>270</v>
      </c>
      <c r="U3743" t="s">
        <v>63</v>
      </c>
      <c r="X3743" t="s">
        <v>112</v>
      </c>
      <c r="Y3743" t="s">
        <v>120</v>
      </c>
      <c r="AA3743">
        <v>0</v>
      </c>
      <c r="AB3743" t="s">
        <v>51</v>
      </c>
      <c r="AC3743" t="s">
        <v>52</v>
      </c>
      <c r="AD3743">
        <v>1</v>
      </c>
      <c r="AE3743">
        <v>1</v>
      </c>
      <c r="AF3743">
        <v>1</v>
      </c>
      <c r="AG3743">
        <v>2026</v>
      </c>
      <c r="AH3743">
        <v>20251230</v>
      </c>
      <c r="AI3743" t="s">
        <v>5883</v>
      </c>
      <c r="AJ3743">
        <v>2500</v>
      </c>
      <c r="AK3743">
        <v>2771.02099609375</v>
      </c>
      <c r="AL3743" s="10">
        <f t="shared" si="464"/>
        <v>271.02099609375</v>
      </c>
      <c r="AM3743" s="11">
        <f t="shared" si="465"/>
        <v>0.1084083984375</v>
      </c>
      <c r="AN3743">
        <v>2500</v>
      </c>
      <c r="AO3743">
        <v>2518.3136707494868</v>
      </c>
      <c r="AP3743" s="12">
        <f t="shared" si="466"/>
        <v>18.313670749486846</v>
      </c>
      <c r="AQ3743" s="13">
        <f t="shared" si="467"/>
        <v>7.3254682997947384E-3</v>
      </c>
      <c r="AR3743">
        <v>2500</v>
      </c>
      <c r="AS3743">
        <v>2515.8510243754172</v>
      </c>
      <c r="AT3743" s="14">
        <f t="shared" si="468"/>
        <v>15.851024375417182</v>
      </c>
      <c r="AU3743" s="15">
        <f t="shared" si="469"/>
        <v>6.340409750166873E-3</v>
      </c>
      <c r="AV3743">
        <v>2500</v>
      </c>
      <c r="AW3743">
        <v>2760.7407407407409</v>
      </c>
      <c r="AX3743" s="16">
        <f t="shared" si="470"/>
        <v>260.74074074074088</v>
      </c>
      <c r="AY3743" s="17">
        <f t="shared" si="471"/>
        <v>0.10429629629629635</v>
      </c>
    </row>
    <row r="3744" spans="1:51" x14ac:dyDescent="0.25">
      <c r="A3744" t="s">
        <v>54</v>
      </c>
      <c r="B3744" t="s">
        <v>447</v>
      </c>
      <c r="C3744">
        <v>34000</v>
      </c>
      <c r="D3744">
        <v>28072</v>
      </c>
      <c r="E3744">
        <v>2022</v>
      </c>
      <c r="F3744" t="s">
        <v>165</v>
      </c>
      <c r="G3744" t="s">
        <v>1152</v>
      </c>
      <c r="H3744" t="s">
        <v>992</v>
      </c>
      <c r="I3744" t="s">
        <v>1332</v>
      </c>
      <c r="J3744">
        <v>6</v>
      </c>
      <c r="K3744" t="s">
        <v>87</v>
      </c>
      <c r="L3744">
        <v>4</v>
      </c>
      <c r="M3744" t="s">
        <v>45</v>
      </c>
      <c r="N3744">
        <v>3.5</v>
      </c>
      <c r="O3744" t="s">
        <v>76</v>
      </c>
      <c r="P3744" t="s">
        <v>46</v>
      </c>
      <c r="Q3744">
        <v>5</v>
      </c>
      <c r="R3744" t="s">
        <v>77</v>
      </c>
      <c r="S3744" t="s">
        <v>78</v>
      </c>
      <c r="T3744">
        <v>278</v>
      </c>
      <c r="U3744" t="s">
        <v>63</v>
      </c>
      <c r="V3744" t="s">
        <v>79</v>
      </c>
      <c r="W3744" t="s">
        <v>916</v>
      </c>
      <c r="X3744" t="s">
        <v>112</v>
      </c>
      <c r="Y3744" t="s">
        <v>66</v>
      </c>
      <c r="AA3744">
        <v>0</v>
      </c>
      <c r="AB3744" t="s">
        <v>51</v>
      </c>
      <c r="AC3744" t="s">
        <v>83</v>
      </c>
      <c r="AD3744">
        <v>1</v>
      </c>
      <c r="AE3744">
        <v>1</v>
      </c>
      <c r="AF3744">
        <v>1</v>
      </c>
      <c r="AG3744">
        <v>2026</v>
      </c>
      <c r="AH3744">
        <v>20260102</v>
      </c>
      <c r="AI3744" t="s">
        <v>5884</v>
      </c>
      <c r="AJ3744">
        <v>34000</v>
      </c>
      <c r="AK3744">
        <v>32478.203125</v>
      </c>
      <c r="AL3744" s="10">
        <f t="shared" si="464"/>
        <v>1521.796875</v>
      </c>
      <c r="AM3744" s="11">
        <f t="shared" si="465"/>
        <v>4.4758731617647061E-2</v>
      </c>
      <c r="AN3744">
        <v>34000</v>
      </c>
      <c r="AO3744">
        <v>33086.302520456273</v>
      </c>
      <c r="AP3744" s="12">
        <f t="shared" si="466"/>
        <v>913.69747954372724</v>
      </c>
      <c r="AQ3744" s="13">
        <f t="shared" si="467"/>
        <v>2.6873455280697862E-2</v>
      </c>
      <c r="AR3744">
        <v>34000</v>
      </c>
      <c r="AS3744">
        <v>33555.147397725021</v>
      </c>
      <c r="AT3744" s="14">
        <f t="shared" si="468"/>
        <v>444.85260227497929</v>
      </c>
      <c r="AU3744" s="15">
        <f t="shared" si="469"/>
        <v>1.3083900066911156E-2</v>
      </c>
      <c r="AV3744">
        <v>34000</v>
      </c>
      <c r="AW3744">
        <v>31816.766550522651</v>
      </c>
      <c r="AX3744" s="16">
        <f t="shared" si="470"/>
        <v>2183.2334494773495</v>
      </c>
      <c r="AY3744" s="17">
        <f t="shared" si="471"/>
        <v>6.4212748514039686E-2</v>
      </c>
    </row>
    <row r="3745" spans="1:51" x14ac:dyDescent="0.25">
      <c r="A3745" t="s">
        <v>54</v>
      </c>
      <c r="B3745" t="s">
        <v>176</v>
      </c>
      <c r="C3745">
        <v>17000</v>
      </c>
      <c r="D3745">
        <v>95614</v>
      </c>
      <c r="E3745">
        <v>2020</v>
      </c>
      <c r="F3745" t="s">
        <v>71</v>
      </c>
      <c r="G3745" t="s">
        <v>72</v>
      </c>
      <c r="H3745" t="s">
        <v>73</v>
      </c>
      <c r="I3745" t="s">
        <v>150</v>
      </c>
      <c r="J3745">
        <v>4</v>
      </c>
      <c r="K3745" t="s">
        <v>193</v>
      </c>
      <c r="L3745">
        <v>4</v>
      </c>
      <c r="M3745" t="s">
        <v>45</v>
      </c>
      <c r="N3745">
        <v>2.7000000476837158</v>
      </c>
      <c r="O3745" t="s">
        <v>76</v>
      </c>
      <c r="P3745" t="s">
        <v>46</v>
      </c>
      <c r="R3745" t="s">
        <v>77</v>
      </c>
      <c r="S3745" t="s">
        <v>78</v>
      </c>
      <c r="U3745" t="s">
        <v>63</v>
      </c>
      <c r="V3745" t="s">
        <v>64</v>
      </c>
      <c r="W3745" t="s">
        <v>3547</v>
      </c>
      <c r="X3745" t="s">
        <v>97</v>
      </c>
      <c r="Y3745" t="s">
        <v>66</v>
      </c>
      <c r="AA3745">
        <v>0</v>
      </c>
      <c r="AB3745" t="s">
        <v>51</v>
      </c>
      <c r="AC3745" t="s">
        <v>83</v>
      </c>
      <c r="AD3745">
        <v>1</v>
      </c>
      <c r="AE3745">
        <v>1</v>
      </c>
      <c r="AF3745">
        <v>1</v>
      </c>
      <c r="AG3745">
        <v>2026</v>
      </c>
      <c r="AH3745">
        <v>20251230</v>
      </c>
      <c r="AI3745" t="s">
        <v>5885</v>
      </c>
      <c r="AJ3745">
        <v>17000</v>
      </c>
      <c r="AK3745">
        <v>18288.267578125</v>
      </c>
      <c r="AL3745" s="10">
        <f t="shared" si="464"/>
        <v>1288.267578125</v>
      </c>
      <c r="AM3745" s="11">
        <f t="shared" si="465"/>
        <v>7.5780445772058821E-2</v>
      </c>
      <c r="AN3745">
        <v>17000</v>
      </c>
      <c r="AO3745">
        <v>17942.444800299159</v>
      </c>
      <c r="AP3745" s="12">
        <f t="shared" si="466"/>
        <v>942.4448002991594</v>
      </c>
      <c r="AQ3745" s="13">
        <f t="shared" si="467"/>
        <v>5.543792942936232E-2</v>
      </c>
      <c r="AR3745">
        <v>17000</v>
      </c>
      <c r="AS3745">
        <v>18873.127173465411</v>
      </c>
      <c r="AT3745" s="14">
        <f t="shared" si="468"/>
        <v>1873.127173465411</v>
      </c>
      <c r="AU3745" s="15">
        <f t="shared" si="469"/>
        <v>0.11018395138031829</v>
      </c>
      <c r="AV3745">
        <v>17000</v>
      </c>
      <c r="AW3745">
        <v>18260.862354892211</v>
      </c>
      <c r="AX3745" s="16">
        <f t="shared" si="470"/>
        <v>1260.8623548922114</v>
      </c>
      <c r="AY3745" s="17">
        <f t="shared" si="471"/>
        <v>7.416837381718891E-2</v>
      </c>
    </row>
    <row r="3746" spans="1:51" x14ac:dyDescent="0.25">
      <c r="A3746" t="s">
        <v>106</v>
      </c>
      <c r="B3746" t="s">
        <v>164</v>
      </c>
      <c r="C3746">
        <v>700</v>
      </c>
      <c r="D3746">
        <v>164311</v>
      </c>
      <c r="E3746">
        <v>2017</v>
      </c>
      <c r="F3746" t="s">
        <v>182</v>
      </c>
      <c r="G3746" t="s">
        <v>216</v>
      </c>
      <c r="J3746">
        <v>4</v>
      </c>
      <c r="K3746" t="s">
        <v>87</v>
      </c>
      <c r="L3746">
        <v>4</v>
      </c>
      <c r="M3746" t="s">
        <v>45</v>
      </c>
      <c r="N3746">
        <v>2.5</v>
      </c>
      <c r="O3746" t="s">
        <v>60</v>
      </c>
      <c r="P3746" t="s">
        <v>161</v>
      </c>
      <c r="Q3746">
        <v>2</v>
      </c>
      <c r="R3746" t="s">
        <v>61</v>
      </c>
      <c r="S3746" t="s">
        <v>151</v>
      </c>
      <c r="U3746" t="s">
        <v>63</v>
      </c>
      <c r="V3746" t="s">
        <v>64</v>
      </c>
      <c r="X3746" t="s">
        <v>65</v>
      </c>
      <c r="Y3746" t="s">
        <v>82</v>
      </c>
      <c r="AA3746">
        <v>0</v>
      </c>
      <c r="AB3746" t="s">
        <v>51</v>
      </c>
      <c r="AC3746" t="s">
        <v>67</v>
      </c>
      <c r="AD3746">
        <v>1</v>
      </c>
      <c r="AE3746">
        <v>1</v>
      </c>
      <c r="AF3746">
        <v>1</v>
      </c>
      <c r="AG3746">
        <v>2026</v>
      </c>
      <c r="AH3746">
        <v>20251229</v>
      </c>
      <c r="AI3746" t="s">
        <v>5886</v>
      </c>
      <c r="AJ3746">
        <v>700</v>
      </c>
      <c r="AK3746">
        <v>1055.7763671875</v>
      </c>
      <c r="AL3746" s="10">
        <f t="shared" si="464"/>
        <v>355.7763671875</v>
      </c>
      <c r="AM3746" s="11">
        <f t="shared" si="465"/>
        <v>0.50825195312500004</v>
      </c>
      <c r="AN3746">
        <v>700</v>
      </c>
      <c r="AO3746">
        <v>1039.2185837500069</v>
      </c>
      <c r="AP3746" s="12">
        <f t="shared" si="466"/>
        <v>339.21858375000693</v>
      </c>
      <c r="AQ3746" s="13">
        <f t="shared" si="467"/>
        <v>0.48459797678572419</v>
      </c>
      <c r="AR3746">
        <v>700</v>
      </c>
      <c r="AS3746">
        <v>1026.456651370057</v>
      </c>
      <c r="AT3746" s="14">
        <f t="shared" si="468"/>
        <v>326.45665137005699</v>
      </c>
      <c r="AU3746" s="15">
        <f t="shared" si="469"/>
        <v>0.46636664481436713</v>
      </c>
      <c r="AV3746">
        <v>700</v>
      </c>
      <c r="AW3746">
        <v>1077.5633106856089</v>
      </c>
      <c r="AX3746" s="16">
        <f t="shared" si="470"/>
        <v>377.56331068560894</v>
      </c>
      <c r="AY3746" s="17">
        <f t="shared" si="471"/>
        <v>0.53937615812229844</v>
      </c>
    </row>
    <row r="3747" spans="1:51" x14ac:dyDescent="0.25">
      <c r="A3747" t="s">
        <v>54</v>
      </c>
      <c r="B3747" t="s">
        <v>447</v>
      </c>
      <c r="C3747">
        <v>1400</v>
      </c>
      <c r="D3747">
        <v>151822</v>
      </c>
      <c r="E3747">
        <v>2015</v>
      </c>
      <c r="F3747" t="s">
        <v>71</v>
      </c>
      <c r="G3747" t="s">
        <v>123</v>
      </c>
      <c r="H3747" t="s">
        <v>322</v>
      </c>
      <c r="J3747">
        <v>4</v>
      </c>
      <c r="K3747" t="s">
        <v>87</v>
      </c>
      <c r="L3747">
        <v>4</v>
      </c>
      <c r="M3747" t="s">
        <v>45</v>
      </c>
      <c r="N3747">
        <v>2.4000000953674321</v>
      </c>
      <c r="O3747" t="s">
        <v>60</v>
      </c>
      <c r="P3747" t="s">
        <v>451</v>
      </c>
      <c r="Q3747">
        <v>3</v>
      </c>
      <c r="R3747" t="s">
        <v>47</v>
      </c>
      <c r="S3747" t="s">
        <v>62</v>
      </c>
      <c r="U3747" t="s">
        <v>63</v>
      </c>
      <c r="W3747" t="s">
        <v>742</v>
      </c>
      <c r="X3747" t="s">
        <v>49</v>
      </c>
      <c r="Y3747" t="s">
        <v>82</v>
      </c>
      <c r="AA3747">
        <v>0</v>
      </c>
      <c r="AB3747" t="s">
        <v>51</v>
      </c>
      <c r="AC3747" t="s">
        <v>52</v>
      </c>
      <c r="AD3747">
        <v>1</v>
      </c>
      <c r="AE3747">
        <v>1</v>
      </c>
      <c r="AF3747">
        <v>1</v>
      </c>
      <c r="AG3747">
        <v>2026</v>
      </c>
      <c r="AH3747">
        <v>20251230</v>
      </c>
      <c r="AI3747" t="s">
        <v>5887</v>
      </c>
      <c r="AJ3747">
        <v>1400</v>
      </c>
      <c r="AK3747">
        <v>1414.007934570312</v>
      </c>
      <c r="AL3747" s="10">
        <f t="shared" si="464"/>
        <v>14.007934570312045</v>
      </c>
      <c r="AM3747" s="11">
        <f t="shared" si="465"/>
        <v>1.0005667550222889E-2</v>
      </c>
      <c r="AN3747">
        <v>1400</v>
      </c>
      <c r="AO3747">
        <v>1192.6845646675681</v>
      </c>
      <c r="AP3747" s="12">
        <f t="shared" si="466"/>
        <v>207.31543533243189</v>
      </c>
      <c r="AQ3747" s="13">
        <f t="shared" si="467"/>
        <v>0.14808245380887991</v>
      </c>
      <c r="AR3747">
        <v>1400</v>
      </c>
      <c r="AS3747">
        <v>1386.497912268899</v>
      </c>
      <c r="AT3747" s="14">
        <f t="shared" si="468"/>
        <v>13.502087731101028</v>
      </c>
      <c r="AU3747" s="15">
        <f t="shared" si="469"/>
        <v>9.6443483793578772E-3</v>
      </c>
      <c r="AV3747">
        <v>1400</v>
      </c>
      <c r="AW3747">
        <v>1399.973913043478</v>
      </c>
      <c r="AX3747" s="16">
        <f t="shared" si="470"/>
        <v>2.6086956522021865E-2</v>
      </c>
      <c r="AY3747" s="17">
        <f t="shared" si="471"/>
        <v>1.863354037287276E-5</v>
      </c>
    </row>
    <row r="3748" spans="1:51" x14ac:dyDescent="0.25">
      <c r="A3748" t="s">
        <v>106</v>
      </c>
      <c r="B3748" t="s">
        <v>215</v>
      </c>
      <c r="C3748">
        <v>3100</v>
      </c>
      <c r="D3748">
        <v>87379</v>
      </c>
      <c r="E3748">
        <v>2015</v>
      </c>
      <c r="F3748" t="s">
        <v>71</v>
      </c>
      <c r="G3748" t="s">
        <v>232</v>
      </c>
      <c r="H3748" t="s">
        <v>322</v>
      </c>
      <c r="J3748">
        <v>4</v>
      </c>
      <c r="K3748" t="s">
        <v>75</v>
      </c>
      <c r="L3748">
        <v>4</v>
      </c>
      <c r="M3748" t="s">
        <v>45</v>
      </c>
      <c r="N3748">
        <v>1.3999999761581421</v>
      </c>
      <c r="O3748" t="s">
        <v>60</v>
      </c>
      <c r="P3748" t="s">
        <v>46</v>
      </c>
      <c r="Q3748">
        <v>3</v>
      </c>
      <c r="R3748" t="s">
        <v>61</v>
      </c>
      <c r="U3748" t="s">
        <v>63</v>
      </c>
      <c r="V3748" t="s">
        <v>64</v>
      </c>
      <c r="W3748" t="s">
        <v>900</v>
      </c>
      <c r="X3748" t="s">
        <v>65</v>
      </c>
      <c r="Y3748" t="s">
        <v>82</v>
      </c>
      <c r="AA3748">
        <v>0</v>
      </c>
      <c r="AB3748" t="s">
        <v>51</v>
      </c>
      <c r="AC3748" t="s">
        <v>67</v>
      </c>
      <c r="AD3748">
        <v>1</v>
      </c>
      <c r="AE3748">
        <v>1</v>
      </c>
      <c r="AF3748">
        <v>1</v>
      </c>
      <c r="AG3748">
        <v>2026</v>
      </c>
      <c r="AH3748">
        <v>20260102</v>
      </c>
      <c r="AI3748" t="s">
        <v>5888</v>
      </c>
      <c r="AJ3748">
        <v>3100</v>
      </c>
      <c r="AK3748">
        <v>3810.634521484375</v>
      </c>
      <c r="AL3748" s="10">
        <f t="shared" si="464"/>
        <v>710.634521484375</v>
      </c>
      <c r="AM3748" s="11">
        <f t="shared" si="465"/>
        <v>0.22923694241431453</v>
      </c>
      <c r="AN3748">
        <v>3100</v>
      </c>
      <c r="AO3748">
        <v>3649.6301407159281</v>
      </c>
      <c r="AP3748" s="12">
        <f t="shared" si="466"/>
        <v>549.63014071592806</v>
      </c>
      <c r="AQ3748" s="13">
        <f t="shared" si="467"/>
        <v>0.17730004539223487</v>
      </c>
      <c r="AR3748">
        <v>3100</v>
      </c>
      <c r="AS3748">
        <v>3472.7649259801501</v>
      </c>
      <c r="AT3748" s="14">
        <f t="shared" si="468"/>
        <v>372.76492598015011</v>
      </c>
      <c r="AU3748" s="15">
        <f t="shared" si="469"/>
        <v>0.12024675031617746</v>
      </c>
      <c r="AV3748">
        <v>3100</v>
      </c>
      <c r="AW3748">
        <v>3848.4312573443008</v>
      </c>
      <c r="AX3748" s="16">
        <f t="shared" si="470"/>
        <v>748.43125734430078</v>
      </c>
      <c r="AY3748" s="17">
        <f t="shared" si="471"/>
        <v>0.24142943785300025</v>
      </c>
    </row>
    <row r="3749" spans="1:51" x14ac:dyDescent="0.25">
      <c r="A3749" t="s">
        <v>106</v>
      </c>
      <c r="B3749" t="s">
        <v>215</v>
      </c>
      <c r="C3749">
        <v>14500</v>
      </c>
      <c r="D3749">
        <v>75021</v>
      </c>
      <c r="E3749">
        <v>2021</v>
      </c>
      <c r="F3749" t="s">
        <v>182</v>
      </c>
      <c r="G3749" t="s">
        <v>216</v>
      </c>
      <c r="H3749" t="s">
        <v>203</v>
      </c>
      <c r="J3749">
        <v>4</v>
      </c>
      <c r="K3749" t="s">
        <v>87</v>
      </c>
      <c r="L3749">
        <v>4</v>
      </c>
      <c r="M3749" t="s">
        <v>45</v>
      </c>
      <c r="N3749">
        <v>2.5</v>
      </c>
      <c r="O3749" t="s">
        <v>45</v>
      </c>
      <c r="P3749" t="s">
        <v>46</v>
      </c>
      <c r="Q3749">
        <v>4</v>
      </c>
      <c r="R3749" t="s">
        <v>61</v>
      </c>
      <c r="S3749" t="s">
        <v>78</v>
      </c>
      <c r="U3749" t="s">
        <v>63</v>
      </c>
      <c r="X3749" t="s">
        <v>65</v>
      </c>
      <c r="Y3749" t="s">
        <v>82</v>
      </c>
      <c r="AA3749">
        <v>0</v>
      </c>
      <c r="AB3749" t="s">
        <v>51</v>
      </c>
      <c r="AC3749" t="s">
        <v>67</v>
      </c>
      <c r="AD3749">
        <v>1</v>
      </c>
      <c r="AE3749">
        <v>1</v>
      </c>
      <c r="AF3749">
        <v>1</v>
      </c>
      <c r="AG3749">
        <v>2026</v>
      </c>
      <c r="AH3749">
        <v>20260102</v>
      </c>
      <c r="AI3749" t="s">
        <v>5889</v>
      </c>
      <c r="AJ3749">
        <v>14500</v>
      </c>
      <c r="AK3749">
        <v>13753.7109375</v>
      </c>
      <c r="AL3749" s="10">
        <f t="shared" si="464"/>
        <v>746.2890625</v>
      </c>
      <c r="AM3749" s="11">
        <f t="shared" si="465"/>
        <v>5.1468211206896548E-2</v>
      </c>
      <c r="AN3749">
        <v>14500</v>
      </c>
      <c r="AO3749">
        <v>14611.540315553069</v>
      </c>
      <c r="AP3749" s="12">
        <f t="shared" si="466"/>
        <v>111.54031555306938</v>
      </c>
      <c r="AQ3749" s="13">
        <f t="shared" si="467"/>
        <v>7.6924355553840947E-3</v>
      </c>
      <c r="AR3749">
        <v>14500</v>
      </c>
      <c r="AS3749">
        <v>13477.138828678029</v>
      </c>
      <c r="AT3749" s="14">
        <f t="shared" si="468"/>
        <v>1022.8611713219707</v>
      </c>
      <c r="AU3749" s="15">
        <f t="shared" si="469"/>
        <v>7.0542149746342805E-2</v>
      </c>
      <c r="AV3749">
        <v>14500</v>
      </c>
      <c r="AW3749">
        <v>13979.233226837059</v>
      </c>
      <c r="AX3749" s="16">
        <f t="shared" si="470"/>
        <v>520.76677316294081</v>
      </c>
      <c r="AY3749" s="17">
        <f t="shared" si="471"/>
        <v>3.5914949873306262E-2</v>
      </c>
    </row>
    <row r="3750" spans="1:51" x14ac:dyDescent="0.25">
      <c r="A3750" t="s">
        <v>54</v>
      </c>
      <c r="B3750" t="s">
        <v>447</v>
      </c>
      <c r="C3750">
        <v>8100</v>
      </c>
      <c r="D3750">
        <v>79360</v>
      </c>
      <c r="E3750">
        <v>2021</v>
      </c>
      <c r="F3750" t="s">
        <v>71</v>
      </c>
      <c r="G3750" t="s">
        <v>128</v>
      </c>
      <c r="H3750" t="s">
        <v>173</v>
      </c>
      <c r="J3750">
        <v>4</v>
      </c>
      <c r="K3750" t="s">
        <v>59</v>
      </c>
      <c r="L3750">
        <v>4</v>
      </c>
      <c r="M3750" t="s">
        <v>45</v>
      </c>
      <c r="N3750">
        <v>1.5</v>
      </c>
      <c r="O3750" t="s">
        <v>60</v>
      </c>
      <c r="P3750" t="s">
        <v>46</v>
      </c>
      <c r="Q3750">
        <v>3</v>
      </c>
      <c r="R3750" t="s">
        <v>61</v>
      </c>
      <c r="S3750" t="s">
        <v>62</v>
      </c>
      <c r="U3750" t="s">
        <v>63</v>
      </c>
      <c r="V3750" t="s">
        <v>64</v>
      </c>
      <c r="W3750" t="s">
        <v>1295</v>
      </c>
      <c r="X3750" t="s">
        <v>65</v>
      </c>
      <c r="Y3750" t="s">
        <v>82</v>
      </c>
      <c r="AA3750">
        <v>0</v>
      </c>
      <c r="AB3750" t="s">
        <v>51</v>
      </c>
      <c r="AC3750" t="s">
        <v>67</v>
      </c>
      <c r="AD3750">
        <v>1</v>
      </c>
      <c r="AE3750">
        <v>1</v>
      </c>
      <c r="AF3750">
        <v>1</v>
      </c>
      <c r="AG3750">
        <v>2026</v>
      </c>
      <c r="AH3750">
        <v>20251230</v>
      </c>
      <c r="AI3750" t="s">
        <v>5890</v>
      </c>
      <c r="AJ3750">
        <v>8100</v>
      </c>
      <c r="AK3750">
        <v>10475.7431640625</v>
      </c>
      <c r="AL3750" s="10">
        <f t="shared" si="464"/>
        <v>2375.7431640625</v>
      </c>
      <c r="AM3750" s="11">
        <f t="shared" si="465"/>
        <v>0.29330162519290126</v>
      </c>
      <c r="AN3750">
        <v>8100</v>
      </c>
      <c r="AO3750">
        <v>9756.2426220950547</v>
      </c>
      <c r="AP3750" s="12">
        <f t="shared" si="466"/>
        <v>1656.2426220950547</v>
      </c>
      <c r="AQ3750" s="13">
        <f t="shared" si="467"/>
        <v>0.20447439778951293</v>
      </c>
      <c r="AR3750">
        <v>8100</v>
      </c>
      <c r="AS3750">
        <v>10260.80712771764</v>
      </c>
      <c r="AT3750" s="14">
        <f t="shared" si="468"/>
        <v>2160.8071277176405</v>
      </c>
      <c r="AU3750" s="15">
        <f t="shared" si="469"/>
        <v>0.26676631206390622</v>
      </c>
      <c r="AV3750">
        <v>8100</v>
      </c>
      <c r="AW3750">
        <v>10614.65311004785</v>
      </c>
      <c r="AX3750" s="16">
        <f t="shared" si="470"/>
        <v>2514.6531100478496</v>
      </c>
      <c r="AY3750" s="17">
        <f t="shared" si="471"/>
        <v>0.31045100124047526</v>
      </c>
    </row>
    <row r="3751" spans="1:51" x14ac:dyDescent="0.25">
      <c r="A3751" t="s">
        <v>69</v>
      </c>
      <c r="B3751" t="s">
        <v>70</v>
      </c>
      <c r="C3751">
        <v>700</v>
      </c>
      <c r="D3751">
        <v>176803</v>
      </c>
      <c r="E3751">
        <v>2003</v>
      </c>
      <c r="F3751" t="s">
        <v>274</v>
      </c>
      <c r="G3751" t="s">
        <v>275</v>
      </c>
      <c r="I3751" t="s">
        <v>374</v>
      </c>
      <c r="J3751">
        <v>8</v>
      </c>
      <c r="K3751" t="s">
        <v>111</v>
      </c>
      <c r="L3751">
        <v>2</v>
      </c>
      <c r="M3751" t="s">
        <v>45</v>
      </c>
      <c r="N3751">
        <v>5.3000001907348633</v>
      </c>
      <c r="O3751" t="s">
        <v>76</v>
      </c>
      <c r="P3751" t="s">
        <v>46</v>
      </c>
      <c r="R3751" t="s">
        <v>77</v>
      </c>
      <c r="S3751" t="s">
        <v>78</v>
      </c>
      <c r="U3751" t="s">
        <v>63</v>
      </c>
      <c r="V3751" t="s">
        <v>79</v>
      </c>
      <c r="W3751" t="s">
        <v>1947</v>
      </c>
      <c r="X3751" t="s">
        <v>97</v>
      </c>
      <c r="Y3751" t="s">
        <v>125</v>
      </c>
      <c r="AA3751">
        <v>0</v>
      </c>
      <c r="AB3751" t="s">
        <v>51</v>
      </c>
      <c r="AC3751" t="s">
        <v>83</v>
      </c>
      <c r="AD3751">
        <v>1</v>
      </c>
      <c r="AE3751">
        <v>1</v>
      </c>
      <c r="AF3751">
        <v>1</v>
      </c>
      <c r="AG3751">
        <v>2026</v>
      </c>
      <c r="AH3751">
        <v>20251230</v>
      </c>
      <c r="AI3751" t="s">
        <v>5891</v>
      </c>
      <c r="AJ3751">
        <v>700</v>
      </c>
      <c r="AK3751">
        <v>1315.544677734375</v>
      </c>
      <c r="AL3751" s="10">
        <f t="shared" si="464"/>
        <v>615.544677734375</v>
      </c>
      <c r="AM3751" s="11">
        <f t="shared" si="465"/>
        <v>0.87934953962053575</v>
      </c>
      <c r="AN3751">
        <v>700</v>
      </c>
      <c r="AO3751">
        <v>1512.106103494237</v>
      </c>
      <c r="AP3751" s="12">
        <f t="shared" si="466"/>
        <v>812.106103494237</v>
      </c>
      <c r="AQ3751" s="13">
        <f t="shared" si="467"/>
        <v>1.1601515764203385</v>
      </c>
      <c r="AR3751">
        <v>700</v>
      </c>
      <c r="AS3751">
        <v>1468.5526217688709</v>
      </c>
      <c r="AT3751" s="14">
        <f t="shared" si="468"/>
        <v>768.55262176887095</v>
      </c>
      <c r="AU3751" s="15">
        <f t="shared" si="469"/>
        <v>1.0979323168126729</v>
      </c>
      <c r="AV3751">
        <v>700</v>
      </c>
      <c r="AW3751">
        <v>1388.1614906832301</v>
      </c>
      <c r="AX3751" s="16">
        <f t="shared" si="470"/>
        <v>688.16149068323011</v>
      </c>
      <c r="AY3751" s="17">
        <f t="shared" si="471"/>
        <v>0.98308784383318593</v>
      </c>
    </row>
    <row r="3752" spans="1:51" x14ac:dyDescent="0.25">
      <c r="A3752" t="s">
        <v>69</v>
      </c>
      <c r="B3752" t="s">
        <v>70</v>
      </c>
      <c r="C3752">
        <v>1700</v>
      </c>
      <c r="D3752">
        <v>83421</v>
      </c>
      <c r="E3752">
        <v>2004</v>
      </c>
      <c r="F3752" t="s">
        <v>177</v>
      </c>
      <c r="G3752" t="s">
        <v>520</v>
      </c>
      <c r="H3752" t="s">
        <v>326</v>
      </c>
      <c r="I3752" t="s">
        <v>524</v>
      </c>
      <c r="J3752">
        <v>4</v>
      </c>
      <c r="K3752" t="s">
        <v>193</v>
      </c>
      <c r="L3752">
        <v>4</v>
      </c>
      <c r="M3752" t="s">
        <v>45</v>
      </c>
      <c r="N3752">
        <v>1.799999952316284</v>
      </c>
      <c r="O3752" t="s">
        <v>45</v>
      </c>
      <c r="P3752" t="s">
        <v>46</v>
      </c>
      <c r="R3752" t="s">
        <v>524</v>
      </c>
      <c r="T3752">
        <v>170</v>
      </c>
      <c r="U3752" t="s">
        <v>63</v>
      </c>
      <c r="X3752" t="s">
        <v>65</v>
      </c>
      <c r="Y3752" t="s">
        <v>120</v>
      </c>
      <c r="AA3752">
        <v>0</v>
      </c>
      <c r="AB3752" t="s">
        <v>51</v>
      </c>
      <c r="AC3752" t="s">
        <v>524</v>
      </c>
      <c r="AD3752">
        <v>1</v>
      </c>
      <c r="AE3752">
        <v>1</v>
      </c>
      <c r="AF3752">
        <v>1</v>
      </c>
      <c r="AG3752">
        <v>2026</v>
      </c>
      <c r="AH3752">
        <v>20251230</v>
      </c>
      <c r="AI3752" t="s">
        <v>5892</v>
      </c>
      <c r="AJ3752">
        <v>1700</v>
      </c>
      <c r="AK3752">
        <v>1631.476318359375</v>
      </c>
      <c r="AL3752" s="10">
        <f t="shared" si="464"/>
        <v>68.523681640625</v>
      </c>
      <c r="AM3752" s="11">
        <f t="shared" si="465"/>
        <v>4.0308048023897057E-2</v>
      </c>
      <c r="AN3752">
        <v>1700</v>
      </c>
      <c r="AO3752">
        <v>1420.760618722313</v>
      </c>
      <c r="AP3752" s="12">
        <f t="shared" si="466"/>
        <v>279.23938127768702</v>
      </c>
      <c r="AQ3752" s="13">
        <f t="shared" si="467"/>
        <v>0.16425845957511001</v>
      </c>
      <c r="AR3752">
        <v>1700</v>
      </c>
      <c r="AS3752">
        <v>1478.685328011934</v>
      </c>
      <c r="AT3752" s="14">
        <f t="shared" si="468"/>
        <v>221.31467198806604</v>
      </c>
      <c r="AU3752" s="15">
        <f t="shared" si="469"/>
        <v>0.13018510116945062</v>
      </c>
      <c r="AV3752">
        <v>1700</v>
      </c>
      <c r="AW3752">
        <v>1608.452380952381</v>
      </c>
      <c r="AX3752" s="16">
        <f t="shared" si="470"/>
        <v>91.547619047619037</v>
      </c>
      <c r="AY3752" s="17">
        <f t="shared" si="471"/>
        <v>5.3851540616246495E-2</v>
      </c>
    </row>
    <row r="3753" spans="1:51" x14ac:dyDescent="0.25">
      <c r="A3753" t="s">
        <v>39</v>
      </c>
      <c r="B3753" t="s">
        <v>228</v>
      </c>
      <c r="C3753">
        <v>3200</v>
      </c>
      <c r="D3753">
        <v>148110</v>
      </c>
      <c r="E3753">
        <v>2015</v>
      </c>
      <c r="F3753" t="s">
        <v>274</v>
      </c>
      <c r="G3753" t="s">
        <v>1774</v>
      </c>
      <c r="H3753" t="s">
        <v>1350</v>
      </c>
      <c r="J3753">
        <v>6</v>
      </c>
      <c r="K3753" t="s">
        <v>118</v>
      </c>
      <c r="L3753">
        <v>4</v>
      </c>
      <c r="M3753" t="s">
        <v>45</v>
      </c>
      <c r="N3753">
        <v>3.5999999046325679</v>
      </c>
      <c r="O3753" t="s">
        <v>45</v>
      </c>
      <c r="P3753" t="s">
        <v>46</v>
      </c>
      <c r="R3753" t="s">
        <v>47</v>
      </c>
      <c r="S3753" t="s">
        <v>48</v>
      </c>
      <c r="U3753" t="s">
        <v>63</v>
      </c>
      <c r="V3753" t="s">
        <v>79</v>
      </c>
      <c r="W3753" t="s">
        <v>799</v>
      </c>
      <c r="X3753" t="s">
        <v>97</v>
      </c>
      <c r="Y3753" t="s">
        <v>82</v>
      </c>
      <c r="AA3753">
        <v>0</v>
      </c>
      <c r="AB3753" t="s">
        <v>51</v>
      </c>
      <c r="AC3753" t="s">
        <v>52</v>
      </c>
      <c r="AD3753">
        <v>1</v>
      </c>
      <c r="AE3753">
        <v>1</v>
      </c>
      <c r="AF3753">
        <v>1</v>
      </c>
      <c r="AG3753">
        <v>2026</v>
      </c>
      <c r="AH3753">
        <v>20251229</v>
      </c>
      <c r="AI3753" t="s">
        <v>5893</v>
      </c>
      <c r="AJ3753">
        <v>3200</v>
      </c>
      <c r="AK3753">
        <v>2600.127685546875</v>
      </c>
      <c r="AL3753" s="10">
        <f t="shared" si="464"/>
        <v>599.872314453125</v>
      </c>
      <c r="AM3753" s="11">
        <f t="shared" si="465"/>
        <v>0.18746009826660157</v>
      </c>
      <c r="AN3753">
        <v>3200</v>
      </c>
      <c r="AO3753">
        <v>2492.8181534114378</v>
      </c>
      <c r="AP3753" s="12">
        <f t="shared" si="466"/>
        <v>707.18184658856217</v>
      </c>
      <c r="AQ3753" s="13">
        <f t="shared" si="467"/>
        <v>0.22099432705892569</v>
      </c>
      <c r="AR3753">
        <v>3200</v>
      </c>
      <c r="AS3753">
        <v>2538.8380763642031</v>
      </c>
      <c r="AT3753" s="14">
        <f t="shared" si="468"/>
        <v>661.16192363579694</v>
      </c>
      <c r="AU3753" s="15">
        <f t="shared" si="469"/>
        <v>0.20661310113618656</v>
      </c>
      <c r="AV3753">
        <v>3200</v>
      </c>
      <c r="AW3753">
        <v>2603.0144462279268</v>
      </c>
      <c r="AX3753" s="16">
        <f t="shared" si="470"/>
        <v>596.98555377207322</v>
      </c>
      <c r="AY3753" s="17">
        <f t="shared" si="471"/>
        <v>0.18655798555377287</v>
      </c>
    </row>
    <row r="3754" spans="1:51" x14ac:dyDescent="0.25">
      <c r="A3754" t="s">
        <v>69</v>
      </c>
      <c r="B3754" t="s">
        <v>70</v>
      </c>
      <c r="C3754">
        <v>12600</v>
      </c>
      <c r="D3754">
        <v>116645</v>
      </c>
      <c r="E3754">
        <v>2018</v>
      </c>
      <c r="F3754" t="s">
        <v>165</v>
      </c>
      <c r="G3754" t="s">
        <v>289</v>
      </c>
      <c r="H3754" t="s">
        <v>803</v>
      </c>
      <c r="I3754" t="s">
        <v>804</v>
      </c>
      <c r="J3754">
        <v>4</v>
      </c>
      <c r="K3754" t="s">
        <v>118</v>
      </c>
      <c r="L3754">
        <v>4</v>
      </c>
      <c r="M3754" t="s">
        <v>45</v>
      </c>
      <c r="N3754">
        <v>2.5</v>
      </c>
      <c r="O3754" t="s">
        <v>60</v>
      </c>
      <c r="P3754" t="s">
        <v>46</v>
      </c>
      <c r="R3754" t="s">
        <v>61</v>
      </c>
      <c r="S3754" t="s">
        <v>151</v>
      </c>
      <c r="T3754">
        <v>203</v>
      </c>
      <c r="U3754" t="s">
        <v>63</v>
      </c>
      <c r="V3754" t="s">
        <v>64</v>
      </c>
      <c r="W3754" t="s">
        <v>347</v>
      </c>
      <c r="X3754" t="s">
        <v>65</v>
      </c>
      <c r="Y3754" t="s">
        <v>82</v>
      </c>
      <c r="Z3754">
        <v>23645</v>
      </c>
      <c r="AA3754">
        <v>0</v>
      </c>
      <c r="AB3754" t="s">
        <v>51</v>
      </c>
      <c r="AC3754" t="s">
        <v>67</v>
      </c>
      <c r="AD3754">
        <v>1</v>
      </c>
      <c r="AE3754">
        <v>1</v>
      </c>
      <c r="AF3754">
        <v>1</v>
      </c>
      <c r="AG3754">
        <v>2026</v>
      </c>
      <c r="AH3754">
        <v>20251230</v>
      </c>
      <c r="AI3754" t="s">
        <v>5894</v>
      </c>
      <c r="AJ3754">
        <v>12600</v>
      </c>
      <c r="AK3754">
        <v>10209.4677734375</v>
      </c>
      <c r="AL3754" s="10">
        <f t="shared" si="464"/>
        <v>2390.5322265625</v>
      </c>
      <c r="AM3754" s="11">
        <f t="shared" si="465"/>
        <v>0.18972477988591269</v>
      </c>
      <c r="AN3754">
        <v>12600</v>
      </c>
      <c r="AO3754">
        <v>10507.01713003831</v>
      </c>
      <c r="AP3754" s="12">
        <f t="shared" si="466"/>
        <v>2092.9828699616901</v>
      </c>
      <c r="AQ3754" s="13">
        <f t="shared" si="467"/>
        <v>0.16610975158426111</v>
      </c>
      <c r="AR3754">
        <v>12600</v>
      </c>
      <c r="AS3754">
        <v>10214.58785206504</v>
      </c>
      <c r="AT3754" s="14">
        <f t="shared" si="468"/>
        <v>2385.4121479349596</v>
      </c>
      <c r="AU3754" s="15">
        <f t="shared" si="469"/>
        <v>0.18931842443928251</v>
      </c>
      <c r="AV3754">
        <v>12600</v>
      </c>
      <c r="AW3754">
        <v>10386.403452685419</v>
      </c>
      <c r="AX3754" s="16">
        <f t="shared" si="470"/>
        <v>2213.5965473145807</v>
      </c>
      <c r="AY3754" s="17">
        <f t="shared" si="471"/>
        <v>0.17568226565988734</v>
      </c>
    </row>
    <row r="3755" spans="1:51" x14ac:dyDescent="0.25">
      <c r="A3755" t="s">
        <v>39</v>
      </c>
      <c r="B3755" t="s">
        <v>267</v>
      </c>
      <c r="C3755">
        <v>8300</v>
      </c>
      <c r="D3755">
        <v>98515</v>
      </c>
      <c r="E3755">
        <v>2016</v>
      </c>
      <c r="F3755" t="s">
        <v>397</v>
      </c>
      <c r="G3755" t="s">
        <v>955</v>
      </c>
      <c r="H3755" t="s">
        <v>466</v>
      </c>
      <c r="J3755">
        <v>4</v>
      </c>
      <c r="K3755" t="s">
        <v>44</v>
      </c>
      <c r="L3755">
        <v>4</v>
      </c>
      <c r="M3755" t="s">
        <v>45</v>
      </c>
      <c r="N3755">
        <v>1.799999952316284</v>
      </c>
      <c r="O3755" t="s">
        <v>60</v>
      </c>
      <c r="P3755" t="s">
        <v>46</v>
      </c>
      <c r="R3755" t="s">
        <v>47</v>
      </c>
      <c r="S3755" t="s">
        <v>151</v>
      </c>
      <c r="T3755">
        <v>141</v>
      </c>
      <c r="U3755" t="s">
        <v>63</v>
      </c>
      <c r="V3755" t="s">
        <v>64</v>
      </c>
      <c r="W3755" t="s">
        <v>956</v>
      </c>
      <c r="X3755" t="s">
        <v>49</v>
      </c>
      <c r="Y3755" t="s">
        <v>66</v>
      </c>
      <c r="AA3755">
        <v>0</v>
      </c>
      <c r="AB3755" t="s">
        <v>51</v>
      </c>
      <c r="AC3755" t="s">
        <v>52</v>
      </c>
      <c r="AD3755">
        <v>1</v>
      </c>
      <c r="AE3755">
        <v>1</v>
      </c>
      <c r="AF3755">
        <v>1</v>
      </c>
      <c r="AG3755">
        <v>2026</v>
      </c>
      <c r="AH3755">
        <v>20260102</v>
      </c>
      <c r="AI3755" t="s">
        <v>5895</v>
      </c>
      <c r="AJ3755">
        <v>8300</v>
      </c>
      <c r="AK3755">
        <v>7535.1044921875</v>
      </c>
      <c r="AL3755" s="10">
        <f t="shared" si="464"/>
        <v>764.8955078125</v>
      </c>
      <c r="AM3755" s="11">
        <f t="shared" si="465"/>
        <v>9.2156085278614464E-2</v>
      </c>
      <c r="AN3755">
        <v>8300</v>
      </c>
      <c r="AO3755">
        <v>7456.247342856972</v>
      </c>
      <c r="AP3755" s="12">
        <f t="shared" si="466"/>
        <v>843.75265714302805</v>
      </c>
      <c r="AQ3755" s="13">
        <f t="shared" si="467"/>
        <v>0.10165694664373832</v>
      </c>
      <c r="AR3755">
        <v>8300</v>
      </c>
      <c r="AS3755">
        <v>7497.1255390457118</v>
      </c>
      <c r="AT3755" s="14">
        <f t="shared" si="468"/>
        <v>802.87446095428822</v>
      </c>
      <c r="AU3755" s="15">
        <f t="shared" si="469"/>
        <v>9.6731862765576895E-2</v>
      </c>
      <c r="AV3755">
        <v>8300</v>
      </c>
      <c r="AW3755">
        <v>7666.3407821229048</v>
      </c>
      <c r="AX3755" s="16">
        <f t="shared" si="470"/>
        <v>633.65921787709522</v>
      </c>
      <c r="AY3755" s="17">
        <f t="shared" si="471"/>
        <v>7.6344484081577735E-2</v>
      </c>
    </row>
    <row r="3756" spans="1:51" x14ac:dyDescent="0.25">
      <c r="A3756" t="s">
        <v>54</v>
      </c>
      <c r="B3756" t="s">
        <v>249</v>
      </c>
      <c r="C3756">
        <v>3700</v>
      </c>
      <c r="D3756">
        <v>270557</v>
      </c>
      <c r="E3756">
        <v>2012</v>
      </c>
      <c r="F3756" t="s">
        <v>56</v>
      </c>
      <c r="G3756" t="s">
        <v>133</v>
      </c>
      <c r="J3756">
        <v>6</v>
      </c>
      <c r="K3756" t="s">
        <v>118</v>
      </c>
      <c r="L3756">
        <v>4</v>
      </c>
      <c r="M3756" t="s">
        <v>45</v>
      </c>
      <c r="N3756">
        <v>3.5</v>
      </c>
      <c r="O3756" t="s">
        <v>119</v>
      </c>
      <c r="P3756" t="s">
        <v>46</v>
      </c>
      <c r="R3756" t="s">
        <v>77</v>
      </c>
      <c r="S3756" t="s">
        <v>151</v>
      </c>
      <c r="T3756">
        <v>365</v>
      </c>
      <c r="U3756" t="s">
        <v>63</v>
      </c>
      <c r="V3756" t="s">
        <v>79</v>
      </c>
      <c r="X3756" t="s">
        <v>136</v>
      </c>
      <c r="Y3756" t="s">
        <v>82</v>
      </c>
      <c r="AA3756">
        <v>0</v>
      </c>
      <c r="AB3756" t="s">
        <v>51</v>
      </c>
      <c r="AC3756" t="s">
        <v>83</v>
      </c>
      <c r="AD3756">
        <v>1</v>
      </c>
      <c r="AE3756">
        <v>1</v>
      </c>
      <c r="AF3756">
        <v>1</v>
      </c>
      <c r="AG3756">
        <v>2026</v>
      </c>
      <c r="AH3756">
        <v>20251230</v>
      </c>
      <c r="AI3756" t="s">
        <v>5896</v>
      </c>
      <c r="AJ3756">
        <v>3700</v>
      </c>
      <c r="AK3756">
        <v>3647.227783203125</v>
      </c>
      <c r="AL3756" s="10">
        <f t="shared" si="464"/>
        <v>52.772216796875</v>
      </c>
      <c r="AM3756" s="11">
        <f t="shared" si="465"/>
        <v>1.4262761296452703E-2</v>
      </c>
      <c r="AN3756">
        <v>3700</v>
      </c>
      <c r="AO3756">
        <v>3390.9325656935548</v>
      </c>
      <c r="AP3756" s="12">
        <f t="shared" si="466"/>
        <v>309.06743430644519</v>
      </c>
      <c r="AQ3756" s="13">
        <f t="shared" si="467"/>
        <v>8.3531739001741948E-2</v>
      </c>
      <c r="AR3756">
        <v>3700</v>
      </c>
      <c r="AS3756">
        <v>3351.173469410217</v>
      </c>
      <c r="AT3756" s="14">
        <f t="shared" si="468"/>
        <v>348.82653058978303</v>
      </c>
      <c r="AU3756" s="15">
        <f t="shared" si="469"/>
        <v>9.4277440699941359E-2</v>
      </c>
      <c r="AV3756">
        <v>3700</v>
      </c>
      <c r="AW3756">
        <v>3657.547169811322</v>
      </c>
      <c r="AX3756" s="16">
        <f t="shared" si="470"/>
        <v>42.452830188678035</v>
      </c>
      <c r="AY3756" s="17">
        <f t="shared" si="471"/>
        <v>1.1473737888831902E-2</v>
      </c>
    </row>
    <row r="3757" spans="1:51" x14ac:dyDescent="0.25">
      <c r="A3757" t="s">
        <v>54</v>
      </c>
      <c r="B3757" t="s">
        <v>127</v>
      </c>
      <c r="C3757">
        <v>15500</v>
      </c>
      <c r="D3757">
        <v>52964</v>
      </c>
      <c r="E3757">
        <v>2018</v>
      </c>
      <c r="F3757" t="s">
        <v>56</v>
      </c>
      <c r="G3757" t="s">
        <v>133</v>
      </c>
      <c r="J3757">
        <v>6</v>
      </c>
      <c r="K3757" t="s">
        <v>111</v>
      </c>
      <c r="L3757">
        <v>2</v>
      </c>
      <c r="M3757" t="s">
        <v>45</v>
      </c>
      <c r="N3757">
        <v>3.2999999523162842</v>
      </c>
      <c r="O3757" t="s">
        <v>119</v>
      </c>
      <c r="P3757" t="s">
        <v>46</v>
      </c>
      <c r="Q3757">
        <v>5</v>
      </c>
      <c r="R3757" t="s">
        <v>77</v>
      </c>
      <c r="S3757" t="s">
        <v>151</v>
      </c>
      <c r="T3757">
        <v>290</v>
      </c>
      <c r="U3757" t="s">
        <v>63</v>
      </c>
      <c r="V3757" t="s">
        <v>79</v>
      </c>
      <c r="W3757" t="s">
        <v>5047</v>
      </c>
      <c r="X3757" t="s">
        <v>97</v>
      </c>
      <c r="Y3757" t="s">
        <v>82</v>
      </c>
      <c r="AA3757">
        <v>0</v>
      </c>
      <c r="AB3757" t="s">
        <v>51</v>
      </c>
      <c r="AC3757" t="s">
        <v>83</v>
      </c>
      <c r="AD3757">
        <v>1</v>
      </c>
      <c r="AE3757">
        <v>1</v>
      </c>
      <c r="AF3757">
        <v>1</v>
      </c>
      <c r="AG3757">
        <v>2026</v>
      </c>
      <c r="AH3757">
        <v>20251231</v>
      </c>
      <c r="AI3757" t="s">
        <v>5897</v>
      </c>
      <c r="AJ3757">
        <v>15500</v>
      </c>
      <c r="AK3757">
        <v>13711.5107421875</v>
      </c>
      <c r="AL3757" s="10">
        <f t="shared" si="464"/>
        <v>1788.4892578125</v>
      </c>
      <c r="AM3757" s="11">
        <f t="shared" si="465"/>
        <v>0.11538640372983872</v>
      </c>
      <c r="AN3757">
        <v>15500</v>
      </c>
      <c r="AO3757">
        <v>13449.27813298508</v>
      </c>
      <c r="AP3757" s="12">
        <f t="shared" si="466"/>
        <v>2050.7218670149196</v>
      </c>
      <c r="AQ3757" s="13">
        <f t="shared" si="467"/>
        <v>0.13230463658160771</v>
      </c>
      <c r="AR3757">
        <v>15500</v>
      </c>
      <c r="AS3757">
        <v>14552.19180768168</v>
      </c>
      <c r="AT3757" s="14">
        <f t="shared" si="468"/>
        <v>947.80819231831993</v>
      </c>
      <c r="AU3757" s="15">
        <f t="shared" si="469"/>
        <v>6.1148915633439993E-2</v>
      </c>
      <c r="AV3757">
        <v>15500</v>
      </c>
      <c r="AW3757">
        <v>13825.215967834571</v>
      </c>
      <c r="AX3757" s="16">
        <f t="shared" si="470"/>
        <v>1674.7840321654294</v>
      </c>
      <c r="AY3757" s="17">
        <f t="shared" si="471"/>
        <v>0.10805058272035029</v>
      </c>
    </row>
    <row r="3758" spans="1:51" x14ac:dyDescent="0.25">
      <c r="A3758" t="s">
        <v>39</v>
      </c>
      <c r="B3758" t="s">
        <v>224</v>
      </c>
      <c r="C3758">
        <v>2600</v>
      </c>
      <c r="D3758">
        <v>153547</v>
      </c>
      <c r="E3758">
        <v>2013</v>
      </c>
      <c r="F3758" t="s">
        <v>182</v>
      </c>
      <c r="G3758" t="s">
        <v>662</v>
      </c>
      <c r="J3758">
        <v>6</v>
      </c>
      <c r="K3758" t="s">
        <v>111</v>
      </c>
      <c r="L3758">
        <v>4</v>
      </c>
      <c r="M3758" t="s">
        <v>45</v>
      </c>
      <c r="N3758">
        <v>3.5</v>
      </c>
      <c r="O3758" t="s">
        <v>60</v>
      </c>
      <c r="R3758" t="s">
        <v>305</v>
      </c>
      <c r="S3758" t="s">
        <v>151</v>
      </c>
      <c r="U3758" t="s">
        <v>63</v>
      </c>
      <c r="X3758" t="s">
        <v>112</v>
      </c>
      <c r="Y3758" t="s">
        <v>82</v>
      </c>
      <c r="AA3758">
        <v>0</v>
      </c>
      <c r="AB3758" t="s">
        <v>51</v>
      </c>
      <c r="AC3758" t="s">
        <v>52</v>
      </c>
      <c r="AD3758">
        <v>1</v>
      </c>
      <c r="AE3758">
        <v>1</v>
      </c>
      <c r="AF3758">
        <v>1</v>
      </c>
      <c r="AG3758">
        <v>2026</v>
      </c>
      <c r="AH3758">
        <v>20251231</v>
      </c>
      <c r="AI3758" t="s">
        <v>5898</v>
      </c>
      <c r="AJ3758">
        <v>2600</v>
      </c>
      <c r="AK3758">
        <v>1787.344482421875</v>
      </c>
      <c r="AL3758" s="10">
        <f t="shared" si="464"/>
        <v>812.655517578125</v>
      </c>
      <c r="AM3758" s="11">
        <f t="shared" si="465"/>
        <v>0.31255981445312497</v>
      </c>
      <c r="AN3758">
        <v>2600</v>
      </c>
      <c r="AO3758">
        <v>1820.5161043597329</v>
      </c>
      <c r="AP3758" s="12">
        <f t="shared" si="466"/>
        <v>779.48389564026706</v>
      </c>
      <c r="AQ3758" s="13">
        <f t="shared" si="467"/>
        <v>0.29980149832317965</v>
      </c>
      <c r="AR3758">
        <v>2600</v>
      </c>
      <c r="AS3758">
        <v>1968.104588524953</v>
      </c>
      <c r="AT3758" s="14">
        <f t="shared" si="468"/>
        <v>631.89541147504701</v>
      </c>
      <c r="AU3758" s="15">
        <f t="shared" si="469"/>
        <v>0.24303669672117192</v>
      </c>
      <c r="AV3758">
        <v>2600</v>
      </c>
      <c r="AW3758">
        <v>1811.6730158730161</v>
      </c>
      <c r="AX3758" s="16">
        <f t="shared" si="470"/>
        <v>788.32698412698392</v>
      </c>
      <c r="AY3758" s="17">
        <f t="shared" si="471"/>
        <v>0.30320268620268614</v>
      </c>
    </row>
    <row r="3759" spans="1:51" x14ac:dyDescent="0.25">
      <c r="A3759" t="s">
        <v>54</v>
      </c>
      <c r="B3759" t="s">
        <v>138</v>
      </c>
      <c r="C3759">
        <v>11750</v>
      </c>
      <c r="D3759">
        <v>161774</v>
      </c>
      <c r="E3759">
        <v>2020</v>
      </c>
      <c r="F3759" t="s">
        <v>56</v>
      </c>
      <c r="G3759" t="s">
        <v>270</v>
      </c>
      <c r="I3759" t="s">
        <v>271</v>
      </c>
      <c r="J3759">
        <v>8</v>
      </c>
      <c r="K3759" t="s">
        <v>44</v>
      </c>
      <c r="L3759">
        <v>4</v>
      </c>
      <c r="M3759" t="s">
        <v>45</v>
      </c>
      <c r="N3759">
        <v>6.1999998092651367</v>
      </c>
      <c r="O3759" t="s">
        <v>119</v>
      </c>
      <c r="P3759" t="s">
        <v>46</v>
      </c>
      <c r="Q3759">
        <v>4</v>
      </c>
      <c r="R3759" t="s">
        <v>77</v>
      </c>
      <c r="S3759" t="s">
        <v>151</v>
      </c>
      <c r="T3759">
        <v>383</v>
      </c>
      <c r="U3759" t="s">
        <v>63</v>
      </c>
      <c r="V3759" t="s">
        <v>79</v>
      </c>
      <c r="X3759" t="s">
        <v>81</v>
      </c>
      <c r="Y3759" t="s">
        <v>82</v>
      </c>
      <c r="AA3759">
        <v>0</v>
      </c>
      <c r="AB3759" t="s">
        <v>51</v>
      </c>
      <c r="AC3759" t="s">
        <v>83</v>
      </c>
      <c r="AD3759">
        <v>1</v>
      </c>
      <c r="AE3759">
        <v>1</v>
      </c>
      <c r="AF3759">
        <v>1</v>
      </c>
      <c r="AG3759">
        <v>2026</v>
      </c>
      <c r="AH3759">
        <v>20260101</v>
      </c>
      <c r="AI3759" t="s">
        <v>5899</v>
      </c>
      <c r="AJ3759">
        <v>11750</v>
      </c>
      <c r="AK3759">
        <v>10682.521484375</v>
      </c>
      <c r="AL3759" s="10">
        <f t="shared" si="464"/>
        <v>1067.478515625</v>
      </c>
      <c r="AM3759" s="11">
        <f t="shared" si="465"/>
        <v>9.0849235372340423E-2</v>
      </c>
      <c r="AN3759">
        <v>11750</v>
      </c>
      <c r="AO3759">
        <v>11522.214701907231</v>
      </c>
      <c r="AP3759" s="12">
        <f t="shared" si="466"/>
        <v>227.78529809276915</v>
      </c>
      <c r="AQ3759" s="13">
        <f t="shared" si="467"/>
        <v>1.9385982816405887E-2</v>
      </c>
      <c r="AR3759">
        <v>11750</v>
      </c>
      <c r="AS3759">
        <v>11483.943951915549</v>
      </c>
      <c r="AT3759" s="14">
        <f t="shared" si="468"/>
        <v>266.05604808445059</v>
      </c>
      <c r="AU3759" s="15">
        <f t="shared" si="469"/>
        <v>2.2643067922080901E-2</v>
      </c>
      <c r="AV3759">
        <v>11750</v>
      </c>
      <c r="AW3759">
        <v>10883.521560574951</v>
      </c>
      <c r="AX3759" s="16">
        <f t="shared" si="470"/>
        <v>866.47843942504915</v>
      </c>
      <c r="AY3759" s="17">
        <f t="shared" si="471"/>
        <v>7.374284590851482E-2</v>
      </c>
    </row>
    <row r="3760" spans="1:51" x14ac:dyDescent="0.25">
      <c r="A3760" t="s">
        <v>106</v>
      </c>
      <c r="B3760" t="s">
        <v>164</v>
      </c>
      <c r="C3760">
        <v>12500</v>
      </c>
      <c r="D3760">
        <v>70309</v>
      </c>
      <c r="E3760">
        <v>2023</v>
      </c>
      <c r="F3760" t="s">
        <v>182</v>
      </c>
      <c r="G3760" t="s">
        <v>1680</v>
      </c>
      <c r="H3760" t="s">
        <v>203</v>
      </c>
      <c r="J3760">
        <v>4</v>
      </c>
      <c r="K3760" t="s">
        <v>44</v>
      </c>
      <c r="L3760">
        <v>4</v>
      </c>
      <c r="M3760" t="s">
        <v>45</v>
      </c>
      <c r="N3760">
        <v>1.6000000238418579</v>
      </c>
      <c r="O3760" t="s">
        <v>60</v>
      </c>
      <c r="P3760" t="s">
        <v>46</v>
      </c>
      <c r="Q3760">
        <v>3</v>
      </c>
      <c r="R3760" t="s">
        <v>440</v>
      </c>
      <c r="S3760" t="s">
        <v>151</v>
      </c>
      <c r="U3760" t="s">
        <v>63</v>
      </c>
      <c r="V3760" t="s">
        <v>64</v>
      </c>
      <c r="X3760" t="s">
        <v>131</v>
      </c>
      <c r="Y3760" t="s">
        <v>66</v>
      </c>
      <c r="AA3760">
        <v>0</v>
      </c>
      <c r="AB3760" t="s">
        <v>51</v>
      </c>
      <c r="AC3760" t="s">
        <v>559</v>
      </c>
      <c r="AD3760">
        <v>1</v>
      </c>
      <c r="AE3760">
        <v>1</v>
      </c>
      <c r="AF3760">
        <v>1</v>
      </c>
      <c r="AG3760">
        <v>2026</v>
      </c>
      <c r="AH3760">
        <v>20251229</v>
      </c>
      <c r="AI3760" t="s">
        <v>5900</v>
      </c>
      <c r="AJ3760">
        <v>12500</v>
      </c>
      <c r="AK3760">
        <v>12162.009765625</v>
      </c>
      <c r="AL3760" s="10">
        <f t="shared" si="464"/>
        <v>337.990234375</v>
      </c>
      <c r="AM3760" s="11">
        <f t="shared" si="465"/>
        <v>2.703921875E-2</v>
      </c>
      <c r="AN3760">
        <v>12500</v>
      </c>
      <c r="AO3760">
        <v>11763.981328096739</v>
      </c>
      <c r="AP3760" s="12">
        <f t="shared" si="466"/>
        <v>736.01867190326084</v>
      </c>
      <c r="AQ3760" s="13">
        <f t="shared" si="467"/>
        <v>5.8881493752260865E-2</v>
      </c>
      <c r="AR3760">
        <v>12500</v>
      </c>
      <c r="AS3760">
        <v>11408.53115486617</v>
      </c>
      <c r="AT3760" s="14">
        <f t="shared" si="468"/>
        <v>1091.4688451338297</v>
      </c>
      <c r="AU3760" s="15">
        <f t="shared" si="469"/>
        <v>8.7317507610706377E-2</v>
      </c>
      <c r="AV3760">
        <v>12500</v>
      </c>
      <c r="AW3760">
        <v>12230.983388704321</v>
      </c>
      <c r="AX3760" s="16">
        <f t="shared" si="470"/>
        <v>269.01661129567947</v>
      </c>
      <c r="AY3760" s="17">
        <f t="shared" si="471"/>
        <v>2.1521328903654359E-2</v>
      </c>
    </row>
    <row r="3761" spans="1:51" x14ac:dyDescent="0.25">
      <c r="A3761" t="s">
        <v>39</v>
      </c>
      <c r="B3761" t="s">
        <v>114</v>
      </c>
      <c r="C3761">
        <v>11000</v>
      </c>
      <c r="D3761">
        <v>61266</v>
      </c>
      <c r="E3761">
        <v>2019</v>
      </c>
      <c r="F3761" t="s">
        <v>340</v>
      </c>
      <c r="G3761" t="s">
        <v>455</v>
      </c>
      <c r="H3761" t="s">
        <v>4303</v>
      </c>
      <c r="J3761">
        <v>4</v>
      </c>
      <c r="K3761" t="s">
        <v>111</v>
      </c>
      <c r="L3761">
        <v>4</v>
      </c>
      <c r="M3761" t="s">
        <v>45</v>
      </c>
      <c r="N3761">
        <v>2.4000000953674321</v>
      </c>
      <c r="O3761" t="s">
        <v>60</v>
      </c>
      <c r="P3761" t="s">
        <v>46</v>
      </c>
      <c r="Q3761">
        <v>4</v>
      </c>
      <c r="R3761" t="s">
        <v>61</v>
      </c>
      <c r="T3761">
        <v>187</v>
      </c>
      <c r="U3761" t="s">
        <v>63</v>
      </c>
      <c r="W3761" t="s">
        <v>457</v>
      </c>
      <c r="X3761" t="s">
        <v>65</v>
      </c>
      <c r="Y3761" t="s">
        <v>82</v>
      </c>
      <c r="Z3761">
        <v>24150</v>
      </c>
      <c r="AA3761">
        <v>0</v>
      </c>
      <c r="AB3761" t="s">
        <v>51</v>
      </c>
      <c r="AC3761" t="s">
        <v>67</v>
      </c>
      <c r="AD3761">
        <v>1</v>
      </c>
      <c r="AE3761">
        <v>1</v>
      </c>
      <c r="AF3761">
        <v>1</v>
      </c>
      <c r="AG3761">
        <v>2026</v>
      </c>
      <c r="AH3761">
        <v>20251231</v>
      </c>
      <c r="AI3761" t="s">
        <v>5901</v>
      </c>
      <c r="AJ3761">
        <v>11000</v>
      </c>
      <c r="AK3761">
        <v>10485.8798828125</v>
      </c>
      <c r="AL3761" s="10">
        <f t="shared" si="464"/>
        <v>514.1201171875</v>
      </c>
      <c r="AM3761" s="11">
        <f t="shared" si="465"/>
        <v>4.673819247159091E-2</v>
      </c>
      <c r="AN3761">
        <v>11000</v>
      </c>
      <c r="AO3761">
        <v>10184.114954532961</v>
      </c>
      <c r="AP3761" s="12">
        <f t="shared" si="466"/>
        <v>815.88504546703916</v>
      </c>
      <c r="AQ3761" s="13">
        <f t="shared" si="467"/>
        <v>7.4171367769730837E-2</v>
      </c>
      <c r="AR3761">
        <v>11000</v>
      </c>
      <c r="AS3761">
        <v>9742.1750075849395</v>
      </c>
      <c r="AT3761" s="14">
        <f t="shared" si="468"/>
        <v>1257.8249924150605</v>
      </c>
      <c r="AU3761" s="15">
        <f t="shared" si="469"/>
        <v>0.11434772658318731</v>
      </c>
      <c r="AV3761">
        <v>11000</v>
      </c>
      <c r="AW3761">
        <v>10630.706556333551</v>
      </c>
      <c r="AX3761" s="16">
        <f t="shared" si="470"/>
        <v>369.29344366644909</v>
      </c>
      <c r="AY3761" s="17">
        <f t="shared" si="471"/>
        <v>3.3572131242404463E-2</v>
      </c>
    </row>
    <row r="3762" spans="1:51" x14ac:dyDescent="0.25">
      <c r="A3762" t="s">
        <v>54</v>
      </c>
      <c r="B3762" t="s">
        <v>127</v>
      </c>
      <c r="C3762">
        <v>4750</v>
      </c>
      <c r="D3762">
        <v>75835</v>
      </c>
      <c r="E3762">
        <v>2018</v>
      </c>
      <c r="F3762" t="s">
        <v>71</v>
      </c>
      <c r="G3762" t="s">
        <v>636</v>
      </c>
      <c r="H3762" t="s">
        <v>322</v>
      </c>
      <c r="J3762">
        <v>4</v>
      </c>
      <c r="K3762" t="s">
        <v>111</v>
      </c>
      <c r="L3762">
        <v>4</v>
      </c>
      <c r="M3762" t="s">
        <v>45</v>
      </c>
      <c r="N3762">
        <v>1.3999999761581421</v>
      </c>
      <c r="O3762" t="s">
        <v>60</v>
      </c>
      <c r="P3762" t="s">
        <v>46</v>
      </c>
      <c r="Q3762">
        <v>3</v>
      </c>
      <c r="R3762" t="s">
        <v>47</v>
      </c>
      <c r="S3762" t="s">
        <v>62</v>
      </c>
      <c r="U3762" t="s">
        <v>63</v>
      </c>
      <c r="W3762" t="s">
        <v>637</v>
      </c>
      <c r="X3762" t="s">
        <v>49</v>
      </c>
      <c r="Y3762" t="s">
        <v>66</v>
      </c>
      <c r="AA3762">
        <v>0</v>
      </c>
      <c r="AB3762" t="s">
        <v>51</v>
      </c>
      <c r="AC3762" t="s">
        <v>52</v>
      </c>
      <c r="AD3762">
        <v>1</v>
      </c>
      <c r="AE3762">
        <v>1</v>
      </c>
      <c r="AF3762">
        <v>1</v>
      </c>
      <c r="AG3762">
        <v>2026</v>
      </c>
      <c r="AH3762">
        <v>20251231</v>
      </c>
      <c r="AI3762" t="s">
        <v>5902</v>
      </c>
      <c r="AJ3762">
        <v>4750</v>
      </c>
      <c r="AK3762">
        <v>5898.30908203125</v>
      </c>
      <c r="AL3762" s="10">
        <f t="shared" si="464"/>
        <v>1148.30908203125</v>
      </c>
      <c r="AM3762" s="11">
        <f t="shared" si="465"/>
        <v>0.24174928042763158</v>
      </c>
      <c r="AN3762">
        <v>4750</v>
      </c>
      <c r="AO3762">
        <v>5811.8366215445722</v>
      </c>
      <c r="AP3762" s="12">
        <f t="shared" si="466"/>
        <v>1061.8366215445722</v>
      </c>
      <c r="AQ3762" s="13">
        <f t="shared" si="467"/>
        <v>0.22354455190412045</v>
      </c>
      <c r="AR3762">
        <v>4750</v>
      </c>
      <c r="AS3762">
        <v>5533.4468003146312</v>
      </c>
      <c r="AT3762" s="14">
        <f t="shared" si="468"/>
        <v>783.44680031463122</v>
      </c>
      <c r="AU3762" s="15">
        <f t="shared" si="469"/>
        <v>0.16493616848729079</v>
      </c>
      <c r="AV3762">
        <v>4750</v>
      </c>
      <c r="AW3762">
        <v>5981.3064833005892</v>
      </c>
      <c r="AX3762" s="16">
        <f t="shared" si="470"/>
        <v>1231.3064833005892</v>
      </c>
      <c r="AY3762" s="17">
        <f t="shared" si="471"/>
        <v>0.25922241753696618</v>
      </c>
    </row>
    <row r="3763" spans="1:51" x14ac:dyDescent="0.25">
      <c r="A3763" t="s">
        <v>39</v>
      </c>
      <c r="B3763" t="s">
        <v>114</v>
      </c>
      <c r="C3763">
        <v>9200</v>
      </c>
      <c r="D3763">
        <v>117377</v>
      </c>
      <c r="E3763">
        <v>2022</v>
      </c>
      <c r="F3763" t="s">
        <v>71</v>
      </c>
      <c r="G3763" t="s">
        <v>128</v>
      </c>
      <c r="H3763" t="s">
        <v>173</v>
      </c>
      <c r="J3763">
        <v>4</v>
      </c>
      <c r="K3763" t="s">
        <v>87</v>
      </c>
      <c r="L3763">
        <v>4</v>
      </c>
      <c r="M3763" t="s">
        <v>45</v>
      </c>
      <c r="N3763">
        <v>1.5</v>
      </c>
      <c r="O3763" t="s">
        <v>60</v>
      </c>
      <c r="P3763" t="s">
        <v>46</v>
      </c>
      <c r="R3763" t="s">
        <v>61</v>
      </c>
      <c r="S3763" t="s">
        <v>62</v>
      </c>
      <c r="U3763" t="s">
        <v>63</v>
      </c>
      <c r="V3763" t="s">
        <v>64</v>
      </c>
      <c r="W3763" t="s">
        <v>1295</v>
      </c>
      <c r="X3763" t="s">
        <v>65</v>
      </c>
      <c r="Y3763" t="s">
        <v>82</v>
      </c>
      <c r="AA3763">
        <v>0</v>
      </c>
      <c r="AB3763" t="s">
        <v>51</v>
      </c>
      <c r="AC3763" t="s">
        <v>67</v>
      </c>
      <c r="AD3763">
        <v>1</v>
      </c>
      <c r="AE3763">
        <v>1</v>
      </c>
      <c r="AF3763">
        <v>1</v>
      </c>
      <c r="AG3763">
        <v>2026</v>
      </c>
      <c r="AH3763">
        <v>20251231</v>
      </c>
      <c r="AI3763" t="s">
        <v>5903</v>
      </c>
      <c r="AJ3763">
        <v>9200</v>
      </c>
      <c r="AK3763">
        <v>7627.13037109375</v>
      </c>
      <c r="AL3763" s="10">
        <f t="shared" si="464"/>
        <v>1572.86962890625</v>
      </c>
      <c r="AM3763" s="11">
        <f t="shared" si="465"/>
        <v>0.17096409009850544</v>
      </c>
      <c r="AN3763">
        <v>9200</v>
      </c>
      <c r="AO3763">
        <v>7524.7187934601488</v>
      </c>
      <c r="AP3763" s="12">
        <f t="shared" si="466"/>
        <v>1675.2812065398512</v>
      </c>
      <c r="AQ3763" s="13">
        <f t="shared" si="467"/>
        <v>0.18209578331954904</v>
      </c>
      <c r="AR3763">
        <v>9200</v>
      </c>
      <c r="AS3763">
        <v>8149.7045936459517</v>
      </c>
      <c r="AT3763" s="14">
        <f t="shared" si="468"/>
        <v>1050.2954063540483</v>
      </c>
      <c r="AU3763" s="15">
        <f t="shared" si="469"/>
        <v>0.11416254416891829</v>
      </c>
      <c r="AV3763">
        <v>9200</v>
      </c>
      <c r="AW3763">
        <v>7767.7339246119736</v>
      </c>
      <c r="AX3763" s="16">
        <f t="shared" si="470"/>
        <v>1432.2660753880264</v>
      </c>
      <c r="AY3763" s="17">
        <f t="shared" si="471"/>
        <v>0.15568109515087242</v>
      </c>
    </row>
    <row r="3764" spans="1:51" x14ac:dyDescent="0.25">
      <c r="A3764" t="s">
        <v>106</v>
      </c>
      <c r="B3764" t="s">
        <v>215</v>
      </c>
      <c r="C3764">
        <v>15750</v>
      </c>
      <c r="D3764">
        <v>110628</v>
      </c>
      <c r="E3764">
        <v>2019</v>
      </c>
      <c r="F3764" t="s">
        <v>71</v>
      </c>
      <c r="G3764" t="s">
        <v>758</v>
      </c>
      <c r="H3764" t="s">
        <v>2424</v>
      </c>
      <c r="I3764" t="s">
        <v>74</v>
      </c>
      <c r="J3764">
        <v>8</v>
      </c>
      <c r="K3764" t="s">
        <v>44</v>
      </c>
      <c r="L3764">
        <v>4</v>
      </c>
      <c r="M3764" t="s">
        <v>45</v>
      </c>
      <c r="N3764">
        <v>6</v>
      </c>
      <c r="O3764" t="s">
        <v>76</v>
      </c>
      <c r="P3764" t="s">
        <v>46</v>
      </c>
      <c r="Q3764">
        <v>1</v>
      </c>
      <c r="R3764" t="s">
        <v>77</v>
      </c>
      <c r="U3764" t="s">
        <v>63</v>
      </c>
      <c r="W3764" t="s">
        <v>4220</v>
      </c>
      <c r="X3764" t="s">
        <v>81</v>
      </c>
      <c r="Y3764" t="s">
        <v>125</v>
      </c>
      <c r="AA3764">
        <v>0</v>
      </c>
      <c r="AB3764" t="s">
        <v>51</v>
      </c>
      <c r="AC3764" t="s">
        <v>83</v>
      </c>
      <c r="AD3764">
        <v>1</v>
      </c>
      <c r="AE3764">
        <v>1</v>
      </c>
      <c r="AF3764">
        <v>1</v>
      </c>
      <c r="AG3764">
        <v>2026</v>
      </c>
      <c r="AH3764">
        <v>20260102</v>
      </c>
      <c r="AI3764" t="s">
        <v>5904</v>
      </c>
      <c r="AJ3764">
        <v>15750</v>
      </c>
      <c r="AK3764">
        <v>11826.4755859375</v>
      </c>
      <c r="AL3764" s="10">
        <f t="shared" si="464"/>
        <v>3923.5244140625</v>
      </c>
      <c r="AM3764" s="11">
        <f t="shared" si="465"/>
        <v>0.24911266121031747</v>
      </c>
      <c r="AN3764">
        <v>15750</v>
      </c>
      <c r="AO3764">
        <v>10573.22669602235</v>
      </c>
      <c r="AP3764" s="12">
        <f t="shared" si="466"/>
        <v>5176.7733039776504</v>
      </c>
      <c r="AQ3764" s="13">
        <f t="shared" si="467"/>
        <v>0.32868401930016827</v>
      </c>
      <c r="AR3764">
        <v>15750</v>
      </c>
      <c r="AS3764">
        <v>9951.240141670045</v>
      </c>
      <c r="AT3764" s="14">
        <f t="shared" si="468"/>
        <v>5798.759858329955</v>
      </c>
      <c r="AU3764" s="15">
        <f t="shared" si="469"/>
        <v>0.36817522910031458</v>
      </c>
      <c r="AV3764">
        <v>15750</v>
      </c>
      <c r="AW3764">
        <v>11776.60383597884</v>
      </c>
      <c r="AX3764" s="16">
        <f t="shared" si="470"/>
        <v>3973.3961640211601</v>
      </c>
      <c r="AY3764" s="17">
        <f t="shared" si="471"/>
        <v>0.25227912152515303</v>
      </c>
    </row>
    <row r="3765" spans="1:51" x14ac:dyDescent="0.25">
      <c r="A3765" t="s">
        <v>39</v>
      </c>
      <c r="B3765" t="s">
        <v>355</v>
      </c>
      <c r="C3765">
        <v>12000</v>
      </c>
      <c r="D3765">
        <v>135827</v>
      </c>
      <c r="E3765">
        <v>2014</v>
      </c>
      <c r="F3765" t="s">
        <v>56</v>
      </c>
      <c r="G3765" t="s">
        <v>133</v>
      </c>
      <c r="J3765">
        <v>6</v>
      </c>
      <c r="K3765" t="s">
        <v>87</v>
      </c>
      <c r="L3765">
        <v>4</v>
      </c>
      <c r="M3765" t="s">
        <v>45</v>
      </c>
      <c r="N3765">
        <v>3.5</v>
      </c>
      <c r="O3765" t="s">
        <v>76</v>
      </c>
      <c r="P3765" t="s">
        <v>46</v>
      </c>
      <c r="Q3765">
        <v>4</v>
      </c>
      <c r="R3765" t="s">
        <v>77</v>
      </c>
      <c r="S3765" t="s">
        <v>78</v>
      </c>
      <c r="T3765">
        <v>365</v>
      </c>
      <c r="U3765" t="s">
        <v>63</v>
      </c>
      <c r="V3765" t="s">
        <v>79</v>
      </c>
      <c r="X3765" t="s">
        <v>136</v>
      </c>
      <c r="Y3765" t="s">
        <v>82</v>
      </c>
      <c r="AA3765">
        <v>0</v>
      </c>
      <c r="AB3765" t="s">
        <v>51</v>
      </c>
      <c r="AC3765" t="s">
        <v>83</v>
      </c>
      <c r="AD3765">
        <v>1</v>
      </c>
      <c r="AE3765">
        <v>1</v>
      </c>
      <c r="AF3765">
        <v>1</v>
      </c>
      <c r="AG3765">
        <v>2026</v>
      </c>
      <c r="AH3765">
        <v>20251230</v>
      </c>
      <c r="AI3765" t="s">
        <v>5905</v>
      </c>
      <c r="AJ3765">
        <v>12000</v>
      </c>
      <c r="AK3765">
        <v>9242.6572265625</v>
      </c>
      <c r="AL3765" s="10">
        <f t="shared" si="464"/>
        <v>2757.3427734375</v>
      </c>
      <c r="AM3765" s="11">
        <f t="shared" si="465"/>
        <v>0.229778564453125</v>
      </c>
      <c r="AN3765">
        <v>12000</v>
      </c>
      <c r="AO3765">
        <v>8851.8900511870124</v>
      </c>
      <c r="AP3765" s="12">
        <f t="shared" si="466"/>
        <v>3148.1099488129876</v>
      </c>
      <c r="AQ3765" s="13">
        <f t="shared" si="467"/>
        <v>0.26234249573441565</v>
      </c>
      <c r="AR3765">
        <v>12000</v>
      </c>
      <c r="AS3765">
        <v>8554.5604658428292</v>
      </c>
      <c r="AT3765" s="14">
        <f t="shared" si="468"/>
        <v>3445.4395341571708</v>
      </c>
      <c r="AU3765" s="15">
        <f t="shared" si="469"/>
        <v>0.28711996117976424</v>
      </c>
      <c r="AV3765">
        <v>12000</v>
      </c>
      <c r="AW3765">
        <v>9219.8242424242417</v>
      </c>
      <c r="AX3765" s="16">
        <f t="shared" si="470"/>
        <v>2780.1757575757583</v>
      </c>
      <c r="AY3765" s="17">
        <f t="shared" si="471"/>
        <v>0.23168131313131318</v>
      </c>
    </row>
    <row r="3766" spans="1:51" x14ac:dyDescent="0.25">
      <c r="A3766" t="s">
        <v>54</v>
      </c>
      <c r="B3766" t="s">
        <v>447</v>
      </c>
      <c r="C3766">
        <v>4250</v>
      </c>
      <c r="D3766">
        <v>190704</v>
      </c>
      <c r="E3766">
        <v>2016</v>
      </c>
      <c r="F3766" t="s">
        <v>155</v>
      </c>
      <c r="G3766" t="s">
        <v>150</v>
      </c>
      <c r="H3766" t="s">
        <v>1120</v>
      </c>
      <c r="J3766">
        <v>8</v>
      </c>
      <c r="K3766" t="s">
        <v>111</v>
      </c>
      <c r="L3766">
        <v>4</v>
      </c>
      <c r="M3766" t="s">
        <v>45</v>
      </c>
      <c r="N3766">
        <v>5.6999998092651367</v>
      </c>
      <c r="O3766" t="s">
        <v>119</v>
      </c>
      <c r="P3766" t="s">
        <v>46</v>
      </c>
      <c r="Q3766">
        <v>1</v>
      </c>
      <c r="R3766" t="s">
        <v>77</v>
      </c>
      <c r="S3766" t="s">
        <v>151</v>
      </c>
      <c r="U3766" t="s">
        <v>63</v>
      </c>
      <c r="X3766" t="s">
        <v>97</v>
      </c>
      <c r="Y3766" t="s">
        <v>66</v>
      </c>
      <c r="AA3766">
        <v>0</v>
      </c>
      <c r="AB3766" t="s">
        <v>51</v>
      </c>
      <c r="AC3766" t="s">
        <v>83</v>
      </c>
      <c r="AD3766">
        <v>1</v>
      </c>
      <c r="AE3766">
        <v>1</v>
      </c>
      <c r="AF3766">
        <v>1</v>
      </c>
      <c r="AG3766">
        <v>2026</v>
      </c>
      <c r="AH3766">
        <v>20251230</v>
      </c>
      <c r="AI3766" t="s">
        <v>5906</v>
      </c>
      <c r="AJ3766">
        <v>4250</v>
      </c>
      <c r="AK3766">
        <v>3445.07080078125</v>
      </c>
      <c r="AL3766" s="10">
        <f t="shared" si="464"/>
        <v>804.92919921875</v>
      </c>
      <c r="AM3766" s="11">
        <f t="shared" si="465"/>
        <v>0.18939510569852941</v>
      </c>
      <c r="AN3766">
        <v>4250</v>
      </c>
      <c r="AO3766">
        <v>3638.1287720470432</v>
      </c>
      <c r="AP3766" s="12">
        <f t="shared" si="466"/>
        <v>611.87122795295681</v>
      </c>
      <c r="AQ3766" s="13">
        <f t="shared" si="467"/>
        <v>0.14396970069481338</v>
      </c>
      <c r="AR3766">
        <v>4250</v>
      </c>
      <c r="AS3766">
        <v>3245.7928401202212</v>
      </c>
      <c r="AT3766" s="14">
        <f t="shared" si="468"/>
        <v>1004.2071598797788</v>
      </c>
      <c r="AU3766" s="15">
        <f t="shared" si="469"/>
        <v>0.23628403761877148</v>
      </c>
      <c r="AV3766">
        <v>4250</v>
      </c>
      <c r="AW3766">
        <v>3528.0564794477559</v>
      </c>
      <c r="AX3766" s="16">
        <f t="shared" si="470"/>
        <v>721.94352055224408</v>
      </c>
      <c r="AY3766" s="17">
        <f t="shared" si="471"/>
        <v>0.16986906365935156</v>
      </c>
    </row>
    <row r="3767" spans="1:51" x14ac:dyDescent="0.25">
      <c r="A3767" t="s">
        <v>106</v>
      </c>
      <c r="B3767" t="s">
        <v>107</v>
      </c>
      <c r="C3767">
        <v>8000</v>
      </c>
      <c r="D3767">
        <v>90487</v>
      </c>
      <c r="E3767">
        <v>2020</v>
      </c>
      <c r="F3767" t="s">
        <v>177</v>
      </c>
      <c r="G3767" t="s">
        <v>520</v>
      </c>
      <c r="H3767" t="s">
        <v>58</v>
      </c>
      <c r="J3767">
        <v>4</v>
      </c>
      <c r="K3767" t="s">
        <v>118</v>
      </c>
      <c r="L3767">
        <v>4</v>
      </c>
      <c r="M3767" t="s">
        <v>45</v>
      </c>
      <c r="N3767">
        <v>2</v>
      </c>
      <c r="O3767" t="s">
        <v>60</v>
      </c>
      <c r="P3767" t="s">
        <v>46</v>
      </c>
      <c r="Q3767">
        <v>3</v>
      </c>
      <c r="R3767" t="s">
        <v>61</v>
      </c>
      <c r="S3767" t="s">
        <v>62</v>
      </c>
      <c r="T3767">
        <v>174</v>
      </c>
      <c r="U3767" t="s">
        <v>63</v>
      </c>
      <c r="X3767" t="s">
        <v>65</v>
      </c>
      <c r="Y3767" t="s">
        <v>82</v>
      </c>
      <c r="AA3767">
        <v>0</v>
      </c>
      <c r="AB3767" t="s">
        <v>51</v>
      </c>
      <c r="AC3767" t="s">
        <v>67</v>
      </c>
      <c r="AD3767">
        <v>1</v>
      </c>
      <c r="AE3767">
        <v>1</v>
      </c>
      <c r="AF3767">
        <v>1</v>
      </c>
      <c r="AG3767">
        <v>2026</v>
      </c>
      <c r="AH3767">
        <v>20260102</v>
      </c>
      <c r="AI3767" t="s">
        <v>5907</v>
      </c>
      <c r="AJ3767">
        <v>8000</v>
      </c>
      <c r="AK3767">
        <v>6859.6083984375</v>
      </c>
      <c r="AL3767" s="10">
        <f t="shared" si="464"/>
        <v>1140.3916015625</v>
      </c>
      <c r="AM3767" s="11">
        <f t="shared" si="465"/>
        <v>0.1425489501953125</v>
      </c>
      <c r="AN3767">
        <v>8000</v>
      </c>
      <c r="AO3767">
        <v>6826.4340800830987</v>
      </c>
      <c r="AP3767" s="12">
        <f t="shared" si="466"/>
        <v>1173.5659199169013</v>
      </c>
      <c r="AQ3767" s="13">
        <f t="shared" si="467"/>
        <v>0.14669573998961266</v>
      </c>
      <c r="AR3767">
        <v>8000</v>
      </c>
      <c r="AS3767">
        <v>6605.7730747813257</v>
      </c>
      <c r="AT3767" s="14">
        <f t="shared" si="468"/>
        <v>1394.2269252186743</v>
      </c>
      <c r="AU3767" s="15">
        <f t="shared" si="469"/>
        <v>0.17427836565233429</v>
      </c>
      <c r="AV3767">
        <v>8000</v>
      </c>
      <c r="AW3767">
        <v>6912.9802555168408</v>
      </c>
      <c r="AX3767" s="16">
        <f t="shared" si="470"/>
        <v>1087.0197444831592</v>
      </c>
      <c r="AY3767" s="17">
        <f t="shared" si="471"/>
        <v>0.13587746806039491</v>
      </c>
    </row>
    <row r="3768" spans="1:51" x14ac:dyDescent="0.25">
      <c r="A3768" t="s">
        <v>106</v>
      </c>
      <c r="B3768" t="s">
        <v>164</v>
      </c>
      <c r="C3768">
        <v>28800</v>
      </c>
      <c r="D3768">
        <v>64555</v>
      </c>
      <c r="E3768">
        <v>2023</v>
      </c>
      <c r="F3768" t="s">
        <v>56</v>
      </c>
      <c r="G3768" t="s">
        <v>531</v>
      </c>
      <c r="I3768" t="s">
        <v>532</v>
      </c>
      <c r="J3768">
        <v>6</v>
      </c>
      <c r="K3768" t="s">
        <v>44</v>
      </c>
      <c r="L3768">
        <v>3</v>
      </c>
      <c r="M3768" t="s">
        <v>45</v>
      </c>
      <c r="N3768">
        <v>3.5</v>
      </c>
      <c r="O3768" t="s">
        <v>119</v>
      </c>
      <c r="P3768" t="s">
        <v>46</v>
      </c>
      <c r="Q3768">
        <v>4</v>
      </c>
      <c r="R3768" t="s">
        <v>222</v>
      </c>
      <c r="S3768" t="s">
        <v>423</v>
      </c>
      <c r="U3768" t="s">
        <v>63</v>
      </c>
      <c r="V3768" t="s">
        <v>79</v>
      </c>
      <c r="X3768" t="s">
        <v>81</v>
      </c>
      <c r="Y3768" t="s">
        <v>82</v>
      </c>
      <c r="AA3768">
        <v>0</v>
      </c>
      <c r="AB3768" t="s">
        <v>51</v>
      </c>
      <c r="AC3768" t="s">
        <v>222</v>
      </c>
      <c r="AD3768">
        <v>1</v>
      </c>
      <c r="AE3768">
        <v>1</v>
      </c>
      <c r="AF3768">
        <v>1</v>
      </c>
      <c r="AG3768">
        <v>2026</v>
      </c>
      <c r="AH3768">
        <v>20251229</v>
      </c>
      <c r="AI3768" t="s">
        <v>5908</v>
      </c>
      <c r="AJ3768">
        <v>28800</v>
      </c>
      <c r="AK3768">
        <v>34021.3359375</v>
      </c>
      <c r="AL3768" s="10">
        <f t="shared" si="464"/>
        <v>5221.3359375</v>
      </c>
      <c r="AM3768" s="11">
        <f t="shared" si="465"/>
        <v>0.18129638671875001</v>
      </c>
      <c r="AN3768">
        <v>28800</v>
      </c>
      <c r="AO3768">
        <v>32209.918777836621</v>
      </c>
      <c r="AP3768" s="12">
        <f t="shared" si="466"/>
        <v>3409.9187778366213</v>
      </c>
      <c r="AQ3768" s="13">
        <f t="shared" si="467"/>
        <v>0.11839995756377157</v>
      </c>
      <c r="AR3768">
        <v>28800</v>
      </c>
      <c r="AS3768">
        <v>32858.472650059543</v>
      </c>
      <c r="AT3768" s="14">
        <f t="shared" si="468"/>
        <v>4058.4726500595425</v>
      </c>
      <c r="AU3768" s="15">
        <f t="shared" si="469"/>
        <v>0.14091918923817856</v>
      </c>
      <c r="AV3768">
        <v>28800</v>
      </c>
      <c r="AW3768">
        <v>32986.526054590562</v>
      </c>
      <c r="AX3768" s="16">
        <f t="shared" si="470"/>
        <v>4186.5260545905621</v>
      </c>
      <c r="AY3768" s="17">
        <f t="shared" si="471"/>
        <v>0.14536548800661675</v>
      </c>
    </row>
    <row r="3769" spans="1:51" x14ac:dyDescent="0.25">
      <c r="A3769" t="s">
        <v>39</v>
      </c>
      <c r="B3769" t="s">
        <v>355</v>
      </c>
      <c r="C3769">
        <v>28600</v>
      </c>
      <c r="D3769">
        <v>55967</v>
      </c>
      <c r="E3769">
        <v>2022</v>
      </c>
      <c r="F3769" t="s">
        <v>343</v>
      </c>
      <c r="G3769" t="s">
        <v>1250</v>
      </c>
      <c r="H3769" t="s">
        <v>4504</v>
      </c>
      <c r="J3769">
        <v>6</v>
      </c>
      <c r="K3769" t="s">
        <v>87</v>
      </c>
      <c r="L3769">
        <v>4</v>
      </c>
      <c r="M3769" t="s">
        <v>45</v>
      </c>
      <c r="N3769">
        <v>3.5999999046325679</v>
      </c>
      <c r="O3769" t="s">
        <v>76</v>
      </c>
      <c r="P3769" t="s">
        <v>46</v>
      </c>
      <c r="Q3769">
        <v>5</v>
      </c>
      <c r="R3769" t="s">
        <v>77</v>
      </c>
      <c r="S3769" t="s">
        <v>78</v>
      </c>
      <c r="T3769">
        <v>285</v>
      </c>
      <c r="U3769" t="s">
        <v>63</v>
      </c>
      <c r="V3769" t="s">
        <v>79</v>
      </c>
      <c r="X3769" t="s">
        <v>97</v>
      </c>
      <c r="Y3769" t="s">
        <v>82</v>
      </c>
      <c r="AA3769">
        <v>0</v>
      </c>
      <c r="AB3769" t="s">
        <v>51</v>
      </c>
      <c r="AC3769" t="s">
        <v>83</v>
      </c>
      <c r="AD3769">
        <v>1</v>
      </c>
      <c r="AE3769">
        <v>1</v>
      </c>
      <c r="AF3769">
        <v>1</v>
      </c>
      <c r="AG3769">
        <v>2026</v>
      </c>
      <c r="AH3769">
        <v>20251230</v>
      </c>
      <c r="AI3769" t="s">
        <v>5909</v>
      </c>
      <c r="AJ3769">
        <v>28600</v>
      </c>
      <c r="AK3769">
        <v>30792.978515625</v>
      </c>
      <c r="AL3769" s="10">
        <f t="shared" si="464"/>
        <v>2192.978515625</v>
      </c>
      <c r="AM3769" s="11">
        <f t="shared" si="465"/>
        <v>7.6677570476398602E-2</v>
      </c>
      <c r="AN3769">
        <v>28600</v>
      </c>
      <c r="AO3769">
        <v>30741.096578924131</v>
      </c>
      <c r="AP3769" s="12">
        <f t="shared" si="466"/>
        <v>2141.0965789241309</v>
      </c>
      <c r="AQ3769" s="13">
        <f t="shared" si="467"/>
        <v>7.4863516745598976E-2</v>
      </c>
      <c r="AR3769">
        <v>28600</v>
      </c>
      <c r="AS3769">
        <v>31075.12096581874</v>
      </c>
      <c r="AT3769" s="14">
        <f t="shared" si="468"/>
        <v>2475.1209658187399</v>
      </c>
      <c r="AU3769" s="15">
        <f t="shared" si="469"/>
        <v>8.6542691112543355E-2</v>
      </c>
      <c r="AV3769">
        <v>28600</v>
      </c>
      <c r="AW3769">
        <v>30420.705215419501</v>
      </c>
      <c r="AX3769" s="16">
        <f t="shared" si="470"/>
        <v>1820.7052154195007</v>
      </c>
      <c r="AY3769" s="17">
        <f t="shared" si="471"/>
        <v>6.3661021518164357E-2</v>
      </c>
    </row>
    <row r="3770" spans="1:51" x14ac:dyDescent="0.25">
      <c r="A3770" t="s">
        <v>39</v>
      </c>
      <c r="B3770" t="s">
        <v>114</v>
      </c>
      <c r="C3770">
        <v>800</v>
      </c>
      <c r="D3770">
        <v>209645</v>
      </c>
      <c r="E3770">
        <v>2011</v>
      </c>
      <c r="F3770" t="s">
        <v>925</v>
      </c>
      <c r="G3770" t="s">
        <v>926</v>
      </c>
      <c r="H3770" t="s">
        <v>5040</v>
      </c>
      <c r="J3770">
        <v>4</v>
      </c>
      <c r="K3770" t="s">
        <v>111</v>
      </c>
      <c r="L3770">
        <v>4</v>
      </c>
      <c r="M3770" t="s">
        <v>45</v>
      </c>
      <c r="N3770">
        <v>2</v>
      </c>
      <c r="O3770" t="s">
        <v>60</v>
      </c>
      <c r="P3770" t="s">
        <v>46</v>
      </c>
      <c r="R3770" t="s">
        <v>61</v>
      </c>
      <c r="U3770" t="s">
        <v>63</v>
      </c>
      <c r="W3770" t="s">
        <v>5910</v>
      </c>
      <c r="X3770" t="s">
        <v>65</v>
      </c>
      <c r="Y3770" t="s">
        <v>50</v>
      </c>
      <c r="AA3770">
        <v>0</v>
      </c>
      <c r="AB3770" t="s">
        <v>51</v>
      </c>
      <c r="AC3770" t="s">
        <v>67</v>
      </c>
      <c r="AD3770">
        <v>1</v>
      </c>
      <c r="AE3770">
        <v>1</v>
      </c>
      <c r="AF3770">
        <v>1</v>
      </c>
      <c r="AG3770">
        <v>2026</v>
      </c>
      <c r="AH3770">
        <v>20251231</v>
      </c>
      <c r="AI3770" t="s">
        <v>5911</v>
      </c>
      <c r="AJ3770">
        <v>800</v>
      </c>
      <c r="AK3770">
        <v>1049.656982421875</v>
      </c>
      <c r="AL3770" s="10">
        <f t="shared" si="464"/>
        <v>249.656982421875</v>
      </c>
      <c r="AM3770" s="11">
        <f t="shared" si="465"/>
        <v>0.31207122802734377</v>
      </c>
      <c r="AN3770">
        <v>800</v>
      </c>
      <c r="AO3770">
        <v>1099.066407330414</v>
      </c>
      <c r="AP3770" s="12">
        <f t="shared" si="466"/>
        <v>299.06640733041399</v>
      </c>
      <c r="AQ3770" s="13">
        <f t="shared" si="467"/>
        <v>0.37383300916301748</v>
      </c>
      <c r="AR3770">
        <v>800</v>
      </c>
      <c r="AS3770">
        <v>1071.6469741446131</v>
      </c>
      <c r="AT3770" s="14">
        <f t="shared" si="468"/>
        <v>271.64697414461307</v>
      </c>
      <c r="AU3770" s="15">
        <f t="shared" si="469"/>
        <v>0.33955871768076634</v>
      </c>
      <c r="AV3770">
        <v>800</v>
      </c>
      <c r="AW3770">
        <v>1077.5633106856089</v>
      </c>
      <c r="AX3770" s="16">
        <f t="shared" si="470"/>
        <v>277.56331068560894</v>
      </c>
      <c r="AY3770" s="17">
        <f t="shared" si="471"/>
        <v>0.34695413835701117</v>
      </c>
    </row>
    <row r="3771" spans="1:51" x14ac:dyDescent="0.25">
      <c r="A3771" t="s">
        <v>106</v>
      </c>
      <c r="B3771" t="s">
        <v>482</v>
      </c>
      <c r="C3771">
        <v>8000</v>
      </c>
      <c r="D3771">
        <v>231868</v>
      </c>
      <c r="E3771">
        <v>2016</v>
      </c>
      <c r="F3771" t="s">
        <v>56</v>
      </c>
      <c r="G3771" t="s">
        <v>133</v>
      </c>
      <c r="J3771">
        <v>8</v>
      </c>
      <c r="K3771" t="s">
        <v>118</v>
      </c>
      <c r="L3771">
        <v>4</v>
      </c>
      <c r="M3771" t="s">
        <v>45</v>
      </c>
      <c r="N3771">
        <v>5</v>
      </c>
      <c r="O3771" t="s">
        <v>76</v>
      </c>
      <c r="R3771" t="s">
        <v>77</v>
      </c>
      <c r="S3771" t="s">
        <v>78</v>
      </c>
      <c r="T3771">
        <v>386</v>
      </c>
      <c r="U3771" t="s">
        <v>63</v>
      </c>
      <c r="V3771" t="s">
        <v>79</v>
      </c>
      <c r="X3771" t="s">
        <v>97</v>
      </c>
      <c r="Y3771" t="s">
        <v>82</v>
      </c>
      <c r="AA3771">
        <v>0</v>
      </c>
      <c r="AB3771" t="s">
        <v>51</v>
      </c>
      <c r="AC3771" t="s">
        <v>83</v>
      </c>
      <c r="AD3771">
        <v>1</v>
      </c>
      <c r="AE3771">
        <v>1</v>
      </c>
      <c r="AF3771">
        <v>1</v>
      </c>
      <c r="AG3771">
        <v>2026</v>
      </c>
      <c r="AH3771">
        <v>20251230</v>
      </c>
      <c r="AI3771" t="s">
        <v>5912</v>
      </c>
      <c r="AJ3771">
        <v>8000</v>
      </c>
      <c r="AK3771">
        <v>6379.91259765625</v>
      </c>
      <c r="AL3771" s="10">
        <f t="shared" si="464"/>
        <v>1620.08740234375</v>
      </c>
      <c r="AM3771" s="11">
        <f t="shared" si="465"/>
        <v>0.20251092529296874</v>
      </c>
      <c r="AN3771">
        <v>8000</v>
      </c>
      <c r="AO3771">
        <v>5778.6227128228384</v>
      </c>
      <c r="AP3771" s="12">
        <f t="shared" si="466"/>
        <v>2221.3772871771616</v>
      </c>
      <c r="AQ3771" s="13">
        <f t="shared" si="467"/>
        <v>0.27767216089714519</v>
      </c>
      <c r="AR3771">
        <v>8000</v>
      </c>
      <c r="AS3771">
        <v>6200.4104073646749</v>
      </c>
      <c r="AT3771" s="14">
        <f t="shared" si="468"/>
        <v>1799.5895926353251</v>
      </c>
      <c r="AU3771" s="15">
        <f t="shared" si="469"/>
        <v>0.22494869907941564</v>
      </c>
      <c r="AV3771">
        <v>8000</v>
      </c>
      <c r="AW3771">
        <v>6347.8589965397923</v>
      </c>
      <c r="AX3771" s="16">
        <f t="shared" si="470"/>
        <v>1652.1410034602077</v>
      </c>
      <c r="AY3771" s="17">
        <f t="shared" si="471"/>
        <v>0.20651762543252597</v>
      </c>
    </row>
    <row r="3772" spans="1:51" x14ac:dyDescent="0.25">
      <c r="A3772" t="s">
        <v>69</v>
      </c>
      <c r="B3772" t="s">
        <v>85</v>
      </c>
      <c r="C3772">
        <v>27600</v>
      </c>
      <c r="D3772">
        <v>49649</v>
      </c>
      <c r="E3772">
        <v>2022</v>
      </c>
      <c r="F3772" t="s">
        <v>71</v>
      </c>
      <c r="G3772" t="s">
        <v>72</v>
      </c>
      <c r="H3772" t="s">
        <v>700</v>
      </c>
      <c r="I3772" t="s">
        <v>150</v>
      </c>
      <c r="J3772">
        <v>4</v>
      </c>
      <c r="K3772" t="s">
        <v>111</v>
      </c>
      <c r="L3772">
        <v>4</v>
      </c>
      <c r="M3772" t="s">
        <v>45</v>
      </c>
      <c r="N3772">
        <v>2.7000000476837158</v>
      </c>
      <c r="O3772" t="s">
        <v>76</v>
      </c>
      <c r="P3772" t="s">
        <v>46</v>
      </c>
      <c r="Q3772">
        <v>4</v>
      </c>
      <c r="R3772" t="s">
        <v>77</v>
      </c>
      <c r="S3772" t="s">
        <v>78</v>
      </c>
      <c r="U3772" t="s">
        <v>63</v>
      </c>
      <c r="V3772" t="s">
        <v>64</v>
      </c>
      <c r="W3772" t="s">
        <v>152</v>
      </c>
      <c r="X3772" t="s">
        <v>97</v>
      </c>
      <c r="Y3772" t="s">
        <v>82</v>
      </c>
      <c r="AA3772">
        <v>0</v>
      </c>
      <c r="AB3772" t="s">
        <v>51</v>
      </c>
      <c r="AC3772" t="s">
        <v>83</v>
      </c>
      <c r="AD3772">
        <v>1</v>
      </c>
      <c r="AE3772">
        <v>1</v>
      </c>
      <c r="AF3772">
        <v>1</v>
      </c>
      <c r="AG3772">
        <v>2026</v>
      </c>
      <c r="AH3772">
        <v>20251231</v>
      </c>
      <c r="AI3772" t="s">
        <v>5913</v>
      </c>
      <c r="AJ3772">
        <v>27600</v>
      </c>
      <c r="AK3772">
        <v>29379.93359375</v>
      </c>
      <c r="AL3772" s="10">
        <f t="shared" si="464"/>
        <v>1779.93359375</v>
      </c>
      <c r="AM3772" s="11">
        <f t="shared" si="465"/>
        <v>6.4490347599637676E-2</v>
      </c>
      <c r="AN3772">
        <v>27600</v>
      </c>
      <c r="AO3772">
        <v>28725.970582192142</v>
      </c>
      <c r="AP3772" s="12">
        <f t="shared" si="466"/>
        <v>1125.9705821921416</v>
      </c>
      <c r="AQ3772" s="13">
        <f t="shared" si="467"/>
        <v>4.0796035586671796E-2</v>
      </c>
      <c r="AR3772">
        <v>27600</v>
      </c>
      <c r="AS3772">
        <v>28456.508998383051</v>
      </c>
      <c r="AT3772" s="14">
        <f t="shared" si="468"/>
        <v>856.50899838305122</v>
      </c>
      <c r="AU3772" s="15">
        <f t="shared" si="469"/>
        <v>3.1032934724023596E-2</v>
      </c>
      <c r="AV3772">
        <v>27600</v>
      </c>
      <c r="AW3772">
        <v>28787.440042826551</v>
      </c>
      <c r="AX3772" s="16">
        <f t="shared" si="470"/>
        <v>1187.4400428265508</v>
      </c>
      <c r="AY3772" s="17">
        <f t="shared" si="471"/>
        <v>4.3023189957483721E-2</v>
      </c>
    </row>
    <row r="3773" spans="1:51" x14ac:dyDescent="0.25">
      <c r="A3773" t="s">
        <v>69</v>
      </c>
      <c r="B3773" t="s">
        <v>684</v>
      </c>
      <c r="C3773">
        <v>500</v>
      </c>
      <c r="D3773">
        <v>147686</v>
      </c>
      <c r="E3773">
        <v>2004</v>
      </c>
      <c r="F3773" t="s">
        <v>329</v>
      </c>
      <c r="G3773" t="s">
        <v>5914</v>
      </c>
      <c r="H3773" t="s">
        <v>5915</v>
      </c>
      <c r="J3773">
        <v>8</v>
      </c>
      <c r="K3773" t="s">
        <v>87</v>
      </c>
      <c r="L3773">
        <v>4</v>
      </c>
      <c r="M3773" t="s">
        <v>45</v>
      </c>
      <c r="N3773">
        <v>4.1999998092651367</v>
      </c>
      <c r="O3773" t="s">
        <v>119</v>
      </c>
      <c r="P3773" t="s">
        <v>451</v>
      </c>
      <c r="Q3773">
        <v>3</v>
      </c>
      <c r="R3773" t="s">
        <v>61</v>
      </c>
      <c r="U3773" t="s">
        <v>63</v>
      </c>
      <c r="X3773" t="s">
        <v>65</v>
      </c>
      <c r="Y3773" t="s">
        <v>1098</v>
      </c>
      <c r="AA3773">
        <v>0</v>
      </c>
      <c r="AB3773" t="s">
        <v>51</v>
      </c>
      <c r="AC3773" t="s">
        <v>67</v>
      </c>
      <c r="AD3773">
        <v>1</v>
      </c>
      <c r="AE3773">
        <v>1</v>
      </c>
      <c r="AF3773">
        <v>1</v>
      </c>
      <c r="AG3773">
        <v>2026</v>
      </c>
      <c r="AH3773">
        <v>20251230</v>
      </c>
      <c r="AI3773" t="s">
        <v>5916</v>
      </c>
      <c r="AJ3773">
        <v>500</v>
      </c>
      <c r="AK3773">
        <v>440.08966064453119</v>
      </c>
      <c r="AL3773" s="10">
        <f t="shared" si="464"/>
        <v>59.910339355468807</v>
      </c>
      <c r="AM3773" s="11">
        <f t="shared" si="465"/>
        <v>0.11982067871093761</v>
      </c>
      <c r="AN3773">
        <v>500</v>
      </c>
      <c r="AO3773">
        <v>439.09662846417962</v>
      </c>
      <c r="AP3773" s="12">
        <f t="shared" si="466"/>
        <v>60.903371535820384</v>
      </c>
      <c r="AQ3773" s="13">
        <f t="shared" si="467"/>
        <v>0.12180674307164077</v>
      </c>
      <c r="AR3773">
        <v>500</v>
      </c>
      <c r="AS3773">
        <v>467.18932886102681</v>
      </c>
      <c r="AT3773" s="14">
        <f t="shared" si="468"/>
        <v>32.810671138973191</v>
      </c>
      <c r="AU3773" s="15">
        <f t="shared" si="469"/>
        <v>6.5621342277946387E-2</v>
      </c>
      <c r="AV3773">
        <v>500</v>
      </c>
      <c r="AW3773">
        <v>471.46710526315792</v>
      </c>
      <c r="AX3773" s="16">
        <f t="shared" si="470"/>
        <v>28.532894736842081</v>
      </c>
      <c r="AY3773" s="17">
        <f t="shared" si="471"/>
        <v>5.706578947368416E-2</v>
      </c>
    </row>
    <row r="3774" spans="1:51" x14ac:dyDescent="0.25">
      <c r="A3774" t="s">
        <v>39</v>
      </c>
      <c r="B3774" t="s">
        <v>307</v>
      </c>
      <c r="C3774">
        <v>1500</v>
      </c>
      <c r="D3774">
        <v>199403</v>
      </c>
      <c r="E3774">
        <v>2012</v>
      </c>
      <c r="F3774" t="s">
        <v>397</v>
      </c>
      <c r="G3774" t="s">
        <v>510</v>
      </c>
      <c r="H3774" t="s">
        <v>280</v>
      </c>
      <c r="J3774">
        <v>4</v>
      </c>
      <c r="K3774" t="s">
        <v>111</v>
      </c>
      <c r="L3774">
        <v>4</v>
      </c>
      <c r="M3774" t="s">
        <v>45</v>
      </c>
      <c r="N3774">
        <v>1.799999952316284</v>
      </c>
      <c r="O3774" t="s">
        <v>60</v>
      </c>
      <c r="P3774" t="s">
        <v>46</v>
      </c>
      <c r="R3774" t="s">
        <v>61</v>
      </c>
      <c r="T3774">
        <v>140</v>
      </c>
      <c r="U3774" t="s">
        <v>63</v>
      </c>
      <c r="V3774" t="s">
        <v>64</v>
      </c>
      <c r="W3774" t="s">
        <v>1835</v>
      </c>
      <c r="X3774" t="s">
        <v>131</v>
      </c>
      <c r="Y3774" t="s">
        <v>125</v>
      </c>
      <c r="AA3774">
        <v>0</v>
      </c>
      <c r="AB3774" t="s">
        <v>51</v>
      </c>
      <c r="AC3774" t="s">
        <v>67</v>
      </c>
      <c r="AD3774">
        <v>1</v>
      </c>
      <c r="AE3774">
        <v>1</v>
      </c>
      <c r="AF3774">
        <v>1</v>
      </c>
      <c r="AG3774">
        <v>2026</v>
      </c>
      <c r="AH3774">
        <v>20251231</v>
      </c>
      <c r="AI3774" t="s">
        <v>5917</v>
      </c>
      <c r="AJ3774">
        <v>1500</v>
      </c>
      <c r="AK3774">
        <v>2013.829223632812</v>
      </c>
      <c r="AL3774" s="10">
        <f t="shared" si="464"/>
        <v>513.82922363281205</v>
      </c>
      <c r="AM3774" s="11">
        <f t="shared" si="465"/>
        <v>0.34255281575520802</v>
      </c>
      <c r="AN3774">
        <v>1500</v>
      </c>
      <c r="AO3774">
        <v>1978.352804247864</v>
      </c>
      <c r="AP3774" s="12">
        <f t="shared" si="466"/>
        <v>478.35280424786401</v>
      </c>
      <c r="AQ3774" s="13">
        <f t="shared" si="467"/>
        <v>0.31890186949857602</v>
      </c>
      <c r="AR3774">
        <v>1500</v>
      </c>
      <c r="AS3774">
        <v>2087.8572267346258</v>
      </c>
      <c r="AT3774" s="14">
        <f t="shared" si="468"/>
        <v>587.85722673462578</v>
      </c>
      <c r="AU3774" s="15">
        <f t="shared" si="469"/>
        <v>0.39190481782308384</v>
      </c>
      <c r="AV3774">
        <v>1500</v>
      </c>
      <c r="AW3774">
        <v>2027.939393939394</v>
      </c>
      <c r="AX3774" s="16">
        <f t="shared" si="470"/>
        <v>527.93939393939399</v>
      </c>
      <c r="AY3774" s="17">
        <f t="shared" si="471"/>
        <v>0.35195959595959597</v>
      </c>
    </row>
    <row r="3775" spans="1:51" x14ac:dyDescent="0.25">
      <c r="A3775" t="s">
        <v>106</v>
      </c>
      <c r="B3775" t="s">
        <v>1047</v>
      </c>
      <c r="C3775">
        <v>33600</v>
      </c>
      <c r="D3775">
        <v>20957</v>
      </c>
      <c r="E3775">
        <v>2025</v>
      </c>
      <c r="F3775" t="s">
        <v>274</v>
      </c>
      <c r="G3775" t="s">
        <v>1774</v>
      </c>
      <c r="H3775" t="s">
        <v>5624</v>
      </c>
      <c r="J3775">
        <v>4</v>
      </c>
      <c r="K3775" t="s">
        <v>111</v>
      </c>
      <c r="L3775">
        <v>4</v>
      </c>
      <c r="M3775" t="s">
        <v>45</v>
      </c>
      <c r="N3775">
        <v>2.5</v>
      </c>
      <c r="O3775" t="s">
        <v>60</v>
      </c>
      <c r="P3775" t="s">
        <v>46</v>
      </c>
      <c r="R3775" t="s">
        <v>47</v>
      </c>
      <c r="S3775" t="s">
        <v>62</v>
      </c>
      <c r="U3775" t="s">
        <v>63</v>
      </c>
      <c r="V3775" t="s">
        <v>64</v>
      </c>
      <c r="W3775" t="s">
        <v>1820</v>
      </c>
      <c r="X3775" t="s">
        <v>97</v>
      </c>
      <c r="Y3775" t="s">
        <v>82</v>
      </c>
      <c r="AA3775">
        <v>0</v>
      </c>
      <c r="AB3775" t="s">
        <v>51</v>
      </c>
      <c r="AC3775" t="s">
        <v>52</v>
      </c>
      <c r="AD3775">
        <v>1</v>
      </c>
      <c r="AE3775">
        <v>1</v>
      </c>
      <c r="AF3775">
        <v>1</v>
      </c>
      <c r="AG3775">
        <v>2026</v>
      </c>
      <c r="AH3775">
        <v>20251229</v>
      </c>
      <c r="AI3775" t="s">
        <v>5918</v>
      </c>
      <c r="AJ3775">
        <v>33600</v>
      </c>
      <c r="AK3775">
        <v>33682.25390625</v>
      </c>
      <c r="AL3775" s="10">
        <f t="shared" si="464"/>
        <v>82.25390625</v>
      </c>
      <c r="AM3775" s="11">
        <f t="shared" si="465"/>
        <v>2.448032924107143E-3</v>
      </c>
      <c r="AN3775">
        <v>33600</v>
      </c>
      <c r="AO3775">
        <v>35880.923262508972</v>
      </c>
      <c r="AP3775" s="12">
        <f t="shared" si="466"/>
        <v>2280.9232625089717</v>
      </c>
      <c r="AQ3775" s="13">
        <f t="shared" si="467"/>
        <v>6.7884620908005108E-2</v>
      </c>
      <c r="AR3775">
        <v>33600</v>
      </c>
      <c r="AS3775">
        <v>34212.676164356242</v>
      </c>
      <c r="AT3775" s="14">
        <f t="shared" si="468"/>
        <v>612.67616435624223</v>
      </c>
      <c r="AU3775" s="15">
        <f t="shared" si="469"/>
        <v>1.8234409653459589E-2</v>
      </c>
      <c r="AV3775">
        <v>33600</v>
      </c>
      <c r="AW3775">
        <v>32986.526054590562</v>
      </c>
      <c r="AX3775" s="16">
        <f t="shared" si="470"/>
        <v>613.47394540943787</v>
      </c>
      <c r="AY3775" s="17">
        <f t="shared" si="471"/>
        <v>1.8258153137185651E-2</v>
      </c>
    </row>
    <row r="3776" spans="1:51" x14ac:dyDescent="0.25">
      <c r="A3776" t="s">
        <v>69</v>
      </c>
      <c r="B3776" t="s">
        <v>70</v>
      </c>
      <c r="C3776">
        <v>19500</v>
      </c>
      <c r="D3776">
        <v>81783</v>
      </c>
      <c r="E3776">
        <v>2020</v>
      </c>
      <c r="F3776" t="s">
        <v>397</v>
      </c>
      <c r="G3776" t="s">
        <v>681</v>
      </c>
      <c r="H3776" t="s">
        <v>5919</v>
      </c>
      <c r="J3776">
        <v>6</v>
      </c>
      <c r="K3776" t="s">
        <v>111</v>
      </c>
      <c r="L3776">
        <v>4</v>
      </c>
      <c r="M3776" t="s">
        <v>45</v>
      </c>
      <c r="N3776">
        <v>3.5</v>
      </c>
      <c r="O3776" t="s">
        <v>45</v>
      </c>
      <c r="P3776" t="s">
        <v>46</v>
      </c>
      <c r="R3776" t="s">
        <v>47</v>
      </c>
      <c r="S3776" t="s">
        <v>78</v>
      </c>
      <c r="T3776">
        <v>280</v>
      </c>
      <c r="U3776" t="s">
        <v>63</v>
      </c>
      <c r="V3776" t="s">
        <v>79</v>
      </c>
      <c r="W3776" t="s">
        <v>682</v>
      </c>
      <c r="X3776" t="s">
        <v>112</v>
      </c>
      <c r="Y3776" t="s">
        <v>82</v>
      </c>
      <c r="AA3776">
        <v>0</v>
      </c>
      <c r="AB3776" t="s">
        <v>51</v>
      </c>
      <c r="AC3776" t="s">
        <v>98</v>
      </c>
      <c r="AD3776">
        <v>1</v>
      </c>
      <c r="AE3776">
        <v>1</v>
      </c>
      <c r="AF3776">
        <v>1</v>
      </c>
      <c r="AG3776">
        <v>2026</v>
      </c>
      <c r="AH3776">
        <v>20251230</v>
      </c>
      <c r="AI3776" t="s">
        <v>5920</v>
      </c>
      <c r="AJ3776">
        <v>19500</v>
      </c>
      <c r="AK3776">
        <v>20138.810546875</v>
      </c>
      <c r="AL3776" s="10">
        <f t="shared" si="464"/>
        <v>638.810546875</v>
      </c>
      <c r="AM3776" s="11">
        <f t="shared" si="465"/>
        <v>3.2759515224358972E-2</v>
      </c>
      <c r="AN3776">
        <v>19500</v>
      </c>
      <c r="AO3776">
        <v>21138.052554276041</v>
      </c>
      <c r="AP3776" s="12">
        <f t="shared" si="466"/>
        <v>1638.0525542760406</v>
      </c>
      <c r="AQ3776" s="13">
        <f t="shared" si="467"/>
        <v>8.4002695091079008E-2</v>
      </c>
      <c r="AR3776">
        <v>19500</v>
      </c>
      <c r="AS3776">
        <v>19866.167962132771</v>
      </c>
      <c r="AT3776" s="14">
        <f t="shared" si="468"/>
        <v>366.16796213277121</v>
      </c>
      <c r="AU3776" s="15">
        <f t="shared" si="469"/>
        <v>1.8777844211936984E-2</v>
      </c>
      <c r="AV3776">
        <v>19500</v>
      </c>
      <c r="AW3776">
        <v>20129.247099767981</v>
      </c>
      <c r="AX3776" s="16">
        <f t="shared" si="470"/>
        <v>629.24709976798113</v>
      </c>
      <c r="AY3776" s="17">
        <f t="shared" si="471"/>
        <v>3.2269082039383647E-2</v>
      </c>
    </row>
    <row r="3777" spans="1:51" x14ac:dyDescent="0.25">
      <c r="A3777" t="s">
        <v>54</v>
      </c>
      <c r="B3777" t="s">
        <v>447</v>
      </c>
      <c r="C3777">
        <v>3900</v>
      </c>
      <c r="D3777">
        <v>137049</v>
      </c>
      <c r="E3777">
        <v>2016</v>
      </c>
      <c r="F3777" t="s">
        <v>343</v>
      </c>
      <c r="G3777" t="s">
        <v>620</v>
      </c>
      <c r="H3777" t="s">
        <v>95</v>
      </c>
      <c r="I3777" t="s">
        <v>621</v>
      </c>
      <c r="J3777">
        <v>4</v>
      </c>
      <c r="K3777" t="s">
        <v>111</v>
      </c>
      <c r="L3777">
        <v>4</v>
      </c>
      <c r="M3777" t="s">
        <v>45</v>
      </c>
      <c r="N3777">
        <v>2.4000000953674321</v>
      </c>
      <c r="O3777" t="s">
        <v>76</v>
      </c>
      <c r="P3777" t="s">
        <v>46</v>
      </c>
      <c r="Q3777">
        <v>3</v>
      </c>
      <c r="R3777" t="s">
        <v>47</v>
      </c>
      <c r="S3777" t="s">
        <v>78</v>
      </c>
      <c r="U3777" t="s">
        <v>63</v>
      </c>
      <c r="X3777" t="s">
        <v>49</v>
      </c>
      <c r="Y3777" t="s">
        <v>82</v>
      </c>
      <c r="AA3777">
        <v>0</v>
      </c>
      <c r="AB3777" t="s">
        <v>51</v>
      </c>
      <c r="AC3777" t="s">
        <v>52</v>
      </c>
      <c r="AD3777">
        <v>1</v>
      </c>
      <c r="AE3777">
        <v>1</v>
      </c>
      <c r="AF3777">
        <v>1</v>
      </c>
      <c r="AG3777">
        <v>2026</v>
      </c>
      <c r="AH3777">
        <v>20251229</v>
      </c>
      <c r="AI3777" t="s">
        <v>5921</v>
      </c>
      <c r="AJ3777">
        <v>3900</v>
      </c>
      <c r="AK3777">
        <v>2545.7763671875</v>
      </c>
      <c r="AL3777" s="10">
        <f t="shared" si="464"/>
        <v>1354.2236328125</v>
      </c>
      <c r="AM3777" s="11">
        <f t="shared" si="465"/>
        <v>0.34723682892628205</v>
      </c>
      <c r="AN3777">
        <v>3900</v>
      </c>
      <c r="AO3777">
        <v>2425.087775245896</v>
      </c>
      <c r="AP3777" s="12">
        <f t="shared" si="466"/>
        <v>1474.912224754104</v>
      </c>
      <c r="AQ3777" s="13">
        <f t="shared" si="467"/>
        <v>0.37818262173182154</v>
      </c>
      <c r="AR3777">
        <v>3900</v>
      </c>
      <c r="AS3777">
        <v>2330.616419949949</v>
      </c>
      <c r="AT3777" s="14">
        <f t="shared" si="468"/>
        <v>1569.383580050051</v>
      </c>
      <c r="AU3777" s="15">
        <f t="shared" si="469"/>
        <v>0.40240604616667974</v>
      </c>
      <c r="AV3777">
        <v>3900</v>
      </c>
      <c r="AW3777">
        <v>2603.0144462279268</v>
      </c>
      <c r="AX3777" s="16">
        <f t="shared" si="470"/>
        <v>1296.9855537720732</v>
      </c>
      <c r="AY3777" s="17">
        <f t="shared" si="471"/>
        <v>0.3325603984030957</v>
      </c>
    </row>
    <row r="3778" spans="1:51" x14ac:dyDescent="0.25">
      <c r="A3778" t="s">
        <v>39</v>
      </c>
      <c r="B3778" t="s">
        <v>307</v>
      </c>
      <c r="C3778">
        <v>17400</v>
      </c>
      <c r="D3778">
        <v>111278</v>
      </c>
      <c r="E3778">
        <v>2018</v>
      </c>
      <c r="F3778" t="s">
        <v>71</v>
      </c>
      <c r="G3778" t="s">
        <v>528</v>
      </c>
      <c r="H3778" t="s">
        <v>73</v>
      </c>
      <c r="J3778">
        <v>8</v>
      </c>
      <c r="K3778" t="s">
        <v>59</v>
      </c>
      <c r="L3778">
        <v>4</v>
      </c>
      <c r="M3778" t="s">
        <v>45</v>
      </c>
      <c r="N3778">
        <v>5.3000001907348633</v>
      </c>
      <c r="O3778" t="s">
        <v>76</v>
      </c>
      <c r="P3778" t="s">
        <v>46</v>
      </c>
      <c r="Q3778">
        <v>4</v>
      </c>
      <c r="R3778" t="s">
        <v>47</v>
      </c>
      <c r="S3778" t="s">
        <v>78</v>
      </c>
      <c r="U3778" t="s">
        <v>63</v>
      </c>
      <c r="W3778" t="s">
        <v>1385</v>
      </c>
      <c r="X3778" t="s">
        <v>136</v>
      </c>
      <c r="Y3778" t="s">
        <v>82</v>
      </c>
      <c r="Z3778">
        <v>52600</v>
      </c>
      <c r="AA3778">
        <v>0</v>
      </c>
      <c r="AB3778" t="s">
        <v>51</v>
      </c>
      <c r="AC3778" t="s">
        <v>98</v>
      </c>
      <c r="AD3778">
        <v>1</v>
      </c>
      <c r="AE3778">
        <v>1</v>
      </c>
      <c r="AF3778">
        <v>1</v>
      </c>
      <c r="AG3778">
        <v>2026</v>
      </c>
      <c r="AH3778">
        <v>20251231</v>
      </c>
      <c r="AI3778" t="s">
        <v>5922</v>
      </c>
      <c r="AJ3778">
        <v>17400</v>
      </c>
      <c r="AK3778">
        <v>16102.154296875</v>
      </c>
      <c r="AL3778" s="10">
        <f t="shared" si="464"/>
        <v>1297.845703125</v>
      </c>
      <c r="AM3778" s="11">
        <f t="shared" si="465"/>
        <v>7.4588833512931038E-2</v>
      </c>
      <c r="AN3778">
        <v>17400</v>
      </c>
      <c r="AO3778">
        <v>15675.52259529898</v>
      </c>
      <c r="AP3778" s="12">
        <f t="shared" si="466"/>
        <v>1724.4774047010196</v>
      </c>
      <c r="AQ3778" s="13">
        <f t="shared" si="467"/>
        <v>9.9107896821897676E-2</v>
      </c>
      <c r="AR3778">
        <v>17400</v>
      </c>
      <c r="AS3778">
        <v>15583.44364987576</v>
      </c>
      <c r="AT3778" s="14">
        <f t="shared" si="468"/>
        <v>1816.5563501242395</v>
      </c>
      <c r="AU3778" s="15">
        <f t="shared" si="469"/>
        <v>0.10439979023702527</v>
      </c>
      <c r="AV3778">
        <v>17400</v>
      </c>
      <c r="AW3778">
        <v>15923.839506172841</v>
      </c>
      <c r="AX3778" s="16">
        <f t="shared" si="470"/>
        <v>1476.1604938271594</v>
      </c>
      <c r="AY3778" s="17">
        <f t="shared" si="471"/>
        <v>8.4836809990066625E-2</v>
      </c>
    </row>
    <row r="3779" spans="1:51" x14ac:dyDescent="0.25">
      <c r="A3779" t="s">
        <v>54</v>
      </c>
      <c r="B3779" t="s">
        <v>148</v>
      </c>
      <c r="C3779">
        <v>2000</v>
      </c>
      <c r="D3779">
        <v>167613</v>
      </c>
      <c r="E3779">
        <v>2014</v>
      </c>
      <c r="F3779" t="s">
        <v>182</v>
      </c>
      <c r="G3779" t="s">
        <v>216</v>
      </c>
      <c r="J3779">
        <v>4</v>
      </c>
      <c r="K3779" t="s">
        <v>44</v>
      </c>
      <c r="L3779">
        <v>4</v>
      </c>
      <c r="M3779" t="s">
        <v>45</v>
      </c>
      <c r="N3779">
        <v>2.5</v>
      </c>
      <c r="O3779" t="s">
        <v>60</v>
      </c>
      <c r="R3779" t="s">
        <v>61</v>
      </c>
      <c r="S3779" t="s">
        <v>151</v>
      </c>
      <c r="U3779" t="s">
        <v>63</v>
      </c>
      <c r="X3779" t="s">
        <v>65</v>
      </c>
      <c r="Y3779" t="s">
        <v>82</v>
      </c>
      <c r="AA3779">
        <v>0</v>
      </c>
      <c r="AB3779" t="s">
        <v>51</v>
      </c>
      <c r="AC3779" t="s">
        <v>67</v>
      </c>
      <c r="AD3779">
        <v>1</v>
      </c>
      <c r="AE3779">
        <v>1</v>
      </c>
      <c r="AF3779">
        <v>1</v>
      </c>
      <c r="AG3779">
        <v>2026</v>
      </c>
      <c r="AH3779">
        <v>20251230</v>
      </c>
      <c r="AI3779" t="s">
        <v>5923</v>
      </c>
      <c r="AJ3779">
        <v>2000</v>
      </c>
      <c r="AK3779">
        <v>1529.065795898438</v>
      </c>
      <c r="AL3779" s="10">
        <f t="shared" ref="AL3779:AL3842" si="472">ABS(AJ3779-AK3779)</f>
        <v>470.93420410156205</v>
      </c>
      <c r="AM3779" s="11">
        <f t="shared" ref="AM3779:AM3842" si="473">ABS($AJ3779-AK3779)/$AJ3779</f>
        <v>0.23546710205078103</v>
      </c>
      <c r="AN3779">
        <v>2000</v>
      </c>
      <c r="AO3779">
        <v>1544.0592363112769</v>
      </c>
      <c r="AP3779" s="12">
        <f t="shared" ref="AP3779:AP3842" si="474">ABS(AN3779-AO3779)</f>
        <v>455.94076368872311</v>
      </c>
      <c r="AQ3779" s="13">
        <f t="shared" ref="AQ3779:AQ3842" si="475">ABS($AJ3779-AO3779)/$AJ3779</f>
        <v>0.22797038184436155</v>
      </c>
      <c r="AR3779">
        <v>2000</v>
      </c>
      <c r="AS3779">
        <v>1513.5204342256329</v>
      </c>
      <c r="AT3779" s="14">
        <f t="shared" ref="AT3779:AT3842" si="476">ABS(AR3779-AS3779)</f>
        <v>486.47956577436707</v>
      </c>
      <c r="AU3779" s="15">
        <f t="shared" ref="AU3779:AU3842" si="477">ABS($AJ3779-AS3779)/$AJ3779</f>
        <v>0.24323978288718354</v>
      </c>
      <c r="AV3779">
        <v>2000</v>
      </c>
      <c r="AW3779">
        <v>1526.312129202372</v>
      </c>
      <c r="AX3779" s="16">
        <f t="shared" ref="AX3779:AX3842" si="478">ABS(AV3779-AW3779)</f>
        <v>473.68787079762797</v>
      </c>
      <c r="AY3779" s="17">
        <f t="shared" ref="AY3779:AY3842" si="479">ABS($AJ3779-AW3779)/$AJ3779</f>
        <v>0.23684393539881399</v>
      </c>
    </row>
    <row r="3780" spans="1:51" x14ac:dyDescent="0.25">
      <c r="A3780" t="s">
        <v>39</v>
      </c>
      <c r="B3780" t="s">
        <v>114</v>
      </c>
      <c r="C3780">
        <v>4100</v>
      </c>
      <c r="D3780">
        <v>203658</v>
      </c>
      <c r="E3780">
        <v>2014</v>
      </c>
      <c r="F3780" t="s">
        <v>155</v>
      </c>
      <c r="G3780" t="s">
        <v>150</v>
      </c>
      <c r="H3780" t="s">
        <v>1120</v>
      </c>
      <c r="J3780">
        <v>8</v>
      </c>
      <c r="K3780" t="s">
        <v>118</v>
      </c>
      <c r="L3780">
        <v>4</v>
      </c>
      <c r="M3780" t="s">
        <v>45</v>
      </c>
      <c r="N3780">
        <v>5.6999998092651367</v>
      </c>
      <c r="O3780" t="s">
        <v>119</v>
      </c>
      <c r="P3780" t="s">
        <v>46</v>
      </c>
      <c r="R3780" t="s">
        <v>77</v>
      </c>
      <c r="S3780" t="s">
        <v>151</v>
      </c>
      <c r="U3780" t="s">
        <v>63</v>
      </c>
      <c r="X3780" t="s">
        <v>97</v>
      </c>
      <c r="Y3780" t="s">
        <v>82</v>
      </c>
      <c r="AA3780">
        <v>0</v>
      </c>
      <c r="AB3780" t="s">
        <v>51</v>
      </c>
      <c r="AC3780" t="s">
        <v>83</v>
      </c>
      <c r="AD3780">
        <v>1</v>
      </c>
      <c r="AE3780">
        <v>1</v>
      </c>
      <c r="AF3780">
        <v>1</v>
      </c>
      <c r="AG3780">
        <v>2026</v>
      </c>
      <c r="AH3780">
        <v>20251231</v>
      </c>
      <c r="AI3780" t="s">
        <v>5924</v>
      </c>
      <c r="AJ3780">
        <v>4100</v>
      </c>
      <c r="AK3780">
        <v>3317.3994140625</v>
      </c>
      <c r="AL3780" s="10">
        <f t="shared" si="472"/>
        <v>782.6005859375</v>
      </c>
      <c r="AM3780" s="11">
        <f t="shared" si="473"/>
        <v>0.19087819169207318</v>
      </c>
      <c r="AN3780">
        <v>4100</v>
      </c>
      <c r="AO3780">
        <v>3295.1652704603612</v>
      </c>
      <c r="AP3780" s="12">
        <f t="shared" si="474"/>
        <v>804.83472953963883</v>
      </c>
      <c r="AQ3780" s="13">
        <f t="shared" si="475"/>
        <v>0.19630115354625338</v>
      </c>
      <c r="AR3780">
        <v>4100</v>
      </c>
      <c r="AS3780">
        <v>3317.5896265415449</v>
      </c>
      <c r="AT3780" s="14">
        <f t="shared" si="476"/>
        <v>782.41037345845507</v>
      </c>
      <c r="AU3780" s="15">
        <f t="shared" si="477"/>
        <v>0.19083179840450123</v>
      </c>
      <c r="AV3780">
        <v>4100</v>
      </c>
      <c r="AW3780">
        <v>3437.0259365994239</v>
      </c>
      <c r="AX3780" s="16">
        <f t="shared" si="478"/>
        <v>662.97406340057614</v>
      </c>
      <c r="AY3780" s="17">
        <f t="shared" si="479"/>
        <v>0.16170099107331126</v>
      </c>
    </row>
    <row r="3781" spans="1:51" x14ac:dyDescent="0.25">
      <c r="A3781" t="s">
        <v>54</v>
      </c>
      <c r="B3781" t="s">
        <v>154</v>
      </c>
      <c r="C3781">
        <v>4300</v>
      </c>
      <c r="D3781">
        <v>191985</v>
      </c>
      <c r="E3781">
        <v>2015</v>
      </c>
      <c r="F3781" t="s">
        <v>397</v>
      </c>
      <c r="G3781" t="s">
        <v>565</v>
      </c>
      <c r="H3781" t="s">
        <v>1210</v>
      </c>
      <c r="J3781">
        <v>6</v>
      </c>
      <c r="K3781" t="s">
        <v>87</v>
      </c>
      <c r="L3781">
        <v>4</v>
      </c>
      <c r="M3781" t="s">
        <v>45</v>
      </c>
      <c r="N3781">
        <v>3.5</v>
      </c>
      <c r="O3781" t="s">
        <v>60</v>
      </c>
      <c r="P3781" t="s">
        <v>46</v>
      </c>
      <c r="R3781" t="s">
        <v>353</v>
      </c>
      <c r="T3781">
        <v>248</v>
      </c>
      <c r="U3781" t="s">
        <v>63</v>
      </c>
      <c r="V3781" t="s">
        <v>79</v>
      </c>
      <c r="W3781" t="s">
        <v>566</v>
      </c>
      <c r="X3781" t="s">
        <v>97</v>
      </c>
      <c r="Y3781" t="s">
        <v>82</v>
      </c>
      <c r="AA3781">
        <v>0</v>
      </c>
      <c r="AB3781" t="s">
        <v>51</v>
      </c>
      <c r="AC3781" t="s">
        <v>353</v>
      </c>
      <c r="AD3781">
        <v>1</v>
      </c>
      <c r="AE3781">
        <v>1</v>
      </c>
      <c r="AF3781">
        <v>1</v>
      </c>
      <c r="AG3781">
        <v>2026</v>
      </c>
      <c r="AH3781">
        <v>20260101</v>
      </c>
      <c r="AI3781" t="s">
        <v>5925</v>
      </c>
      <c r="AJ3781">
        <v>4300</v>
      </c>
      <c r="AK3781">
        <v>4157.63427734375</v>
      </c>
      <c r="AL3781" s="10">
        <f t="shared" si="472"/>
        <v>142.36572265625</v>
      </c>
      <c r="AM3781" s="11">
        <f t="shared" si="473"/>
        <v>3.3108307594476742E-2</v>
      </c>
      <c r="AN3781">
        <v>4300</v>
      </c>
      <c r="AO3781">
        <v>3960.952015802261</v>
      </c>
      <c r="AP3781" s="12">
        <f t="shared" si="474"/>
        <v>339.04798419773897</v>
      </c>
      <c r="AQ3781" s="13">
        <f t="shared" si="475"/>
        <v>7.8848368418078824E-2</v>
      </c>
      <c r="AR3781">
        <v>4300</v>
      </c>
      <c r="AS3781">
        <v>4035.0877083590999</v>
      </c>
      <c r="AT3781" s="14">
        <f t="shared" si="476"/>
        <v>264.91229164090009</v>
      </c>
      <c r="AU3781" s="15">
        <f t="shared" si="477"/>
        <v>6.1607509683930257E-2</v>
      </c>
      <c r="AV3781">
        <v>4300</v>
      </c>
      <c r="AW3781">
        <v>4174.6268829663959</v>
      </c>
      <c r="AX3781" s="16">
        <f t="shared" si="478"/>
        <v>125.3731170336041</v>
      </c>
      <c r="AY3781" s="17">
        <f t="shared" si="479"/>
        <v>2.915653884502421E-2</v>
      </c>
    </row>
    <row r="3782" spans="1:51" x14ac:dyDescent="0.25">
      <c r="A3782" t="s">
        <v>39</v>
      </c>
      <c r="B3782" t="s">
        <v>171</v>
      </c>
      <c r="C3782">
        <v>18600</v>
      </c>
      <c r="D3782">
        <v>93221</v>
      </c>
      <c r="E3782">
        <v>2016</v>
      </c>
      <c r="F3782" t="s">
        <v>274</v>
      </c>
      <c r="G3782" t="s">
        <v>275</v>
      </c>
      <c r="H3782" t="s">
        <v>1069</v>
      </c>
      <c r="I3782" t="s">
        <v>150</v>
      </c>
      <c r="J3782">
        <v>8</v>
      </c>
      <c r="K3782" t="s">
        <v>87</v>
      </c>
      <c r="L3782">
        <v>4</v>
      </c>
      <c r="M3782" t="s">
        <v>45</v>
      </c>
      <c r="N3782">
        <v>5.3000001907348633</v>
      </c>
      <c r="O3782" t="s">
        <v>76</v>
      </c>
      <c r="P3782" t="s">
        <v>46</v>
      </c>
      <c r="R3782" t="s">
        <v>77</v>
      </c>
      <c r="S3782" t="s">
        <v>78</v>
      </c>
      <c r="U3782" t="s">
        <v>63</v>
      </c>
      <c r="W3782" t="s">
        <v>623</v>
      </c>
      <c r="X3782" t="s">
        <v>136</v>
      </c>
      <c r="Y3782" t="s">
        <v>66</v>
      </c>
      <c r="AA3782">
        <v>0</v>
      </c>
      <c r="AB3782" t="s">
        <v>51</v>
      </c>
      <c r="AC3782" t="s">
        <v>83</v>
      </c>
      <c r="AD3782">
        <v>1</v>
      </c>
      <c r="AE3782">
        <v>1</v>
      </c>
      <c r="AF3782">
        <v>1</v>
      </c>
      <c r="AG3782">
        <v>2026</v>
      </c>
      <c r="AH3782">
        <v>20251230</v>
      </c>
      <c r="AI3782" t="s">
        <v>5926</v>
      </c>
      <c r="AJ3782">
        <v>18600</v>
      </c>
      <c r="AK3782">
        <v>18514.58984375</v>
      </c>
      <c r="AL3782" s="10">
        <f t="shared" si="472"/>
        <v>85.41015625</v>
      </c>
      <c r="AM3782" s="11">
        <f t="shared" si="473"/>
        <v>4.5919438844086021E-3</v>
      </c>
      <c r="AN3782">
        <v>18600</v>
      </c>
      <c r="AO3782">
        <v>18067.7422164237</v>
      </c>
      <c r="AP3782" s="12">
        <f t="shared" si="474"/>
        <v>532.25778357630043</v>
      </c>
      <c r="AQ3782" s="13">
        <f t="shared" si="475"/>
        <v>2.8616009869693572E-2</v>
      </c>
      <c r="AR3782">
        <v>18600</v>
      </c>
      <c r="AS3782">
        <v>18659.83142332736</v>
      </c>
      <c r="AT3782" s="14">
        <f t="shared" si="476"/>
        <v>59.831423327359516</v>
      </c>
      <c r="AU3782" s="15">
        <f t="shared" si="477"/>
        <v>3.2167431896429847E-3</v>
      </c>
      <c r="AV3782">
        <v>18600</v>
      </c>
      <c r="AW3782">
        <v>18393.16103379722</v>
      </c>
      <c r="AX3782" s="16">
        <f t="shared" si="478"/>
        <v>206.83896620278028</v>
      </c>
      <c r="AY3782" s="17">
        <f t="shared" si="479"/>
        <v>1.1120374527031199E-2</v>
      </c>
    </row>
    <row r="3783" spans="1:51" x14ac:dyDescent="0.25">
      <c r="A3783" t="s">
        <v>69</v>
      </c>
      <c r="B3783" t="s">
        <v>210</v>
      </c>
      <c r="C3783">
        <v>33600</v>
      </c>
      <c r="D3783">
        <v>22410</v>
      </c>
      <c r="E3783">
        <v>2024</v>
      </c>
      <c r="F3783" t="s">
        <v>71</v>
      </c>
      <c r="G3783" t="s">
        <v>72</v>
      </c>
      <c r="H3783" t="s">
        <v>700</v>
      </c>
      <c r="I3783" t="s">
        <v>150</v>
      </c>
      <c r="J3783">
        <v>4</v>
      </c>
      <c r="K3783" t="s">
        <v>118</v>
      </c>
      <c r="L3783">
        <v>4</v>
      </c>
      <c r="M3783" t="s">
        <v>45</v>
      </c>
      <c r="N3783">
        <v>2.7000000476837158</v>
      </c>
      <c r="O3783" t="s">
        <v>76</v>
      </c>
      <c r="P3783" t="s">
        <v>46</v>
      </c>
      <c r="Q3783">
        <v>5</v>
      </c>
      <c r="R3783" t="s">
        <v>77</v>
      </c>
      <c r="S3783" t="s">
        <v>78</v>
      </c>
      <c r="U3783" t="s">
        <v>63</v>
      </c>
      <c r="V3783" t="s">
        <v>64</v>
      </c>
      <c r="W3783" t="s">
        <v>152</v>
      </c>
      <c r="X3783" t="s">
        <v>97</v>
      </c>
      <c r="Y3783" t="s">
        <v>66</v>
      </c>
      <c r="AA3783">
        <v>0</v>
      </c>
      <c r="AB3783" t="s">
        <v>51</v>
      </c>
      <c r="AC3783" t="s">
        <v>83</v>
      </c>
      <c r="AD3783">
        <v>1</v>
      </c>
      <c r="AE3783">
        <v>1</v>
      </c>
      <c r="AF3783">
        <v>1</v>
      </c>
      <c r="AG3783">
        <v>2026</v>
      </c>
      <c r="AH3783">
        <v>20260102</v>
      </c>
      <c r="AI3783" t="s">
        <v>5927</v>
      </c>
      <c r="AJ3783">
        <v>33600</v>
      </c>
      <c r="AK3783">
        <v>35998.19921875</v>
      </c>
      <c r="AL3783" s="10">
        <f t="shared" si="472"/>
        <v>2398.19921875</v>
      </c>
      <c r="AM3783" s="11">
        <f t="shared" si="473"/>
        <v>7.1374976748511898E-2</v>
      </c>
      <c r="AN3783">
        <v>33600</v>
      </c>
      <c r="AO3783">
        <v>35271.261712364772</v>
      </c>
      <c r="AP3783" s="12">
        <f t="shared" si="474"/>
        <v>1671.2617123647724</v>
      </c>
      <c r="AQ3783" s="13">
        <f t="shared" si="475"/>
        <v>4.9739931915618228E-2</v>
      </c>
      <c r="AR3783">
        <v>33600</v>
      </c>
      <c r="AS3783">
        <v>35358.524606894192</v>
      </c>
      <c r="AT3783" s="14">
        <f t="shared" si="476"/>
        <v>1758.5246068941924</v>
      </c>
      <c r="AU3783" s="15">
        <f t="shared" si="477"/>
        <v>5.2337041871850967E-2</v>
      </c>
      <c r="AV3783">
        <v>33600</v>
      </c>
      <c r="AW3783">
        <v>35651.086956521744</v>
      </c>
      <c r="AX3783" s="16">
        <f t="shared" si="478"/>
        <v>2051.0869565217436</v>
      </c>
      <c r="AY3783" s="17">
        <f t="shared" si="479"/>
        <v>6.1044254658385227E-2</v>
      </c>
    </row>
    <row r="3784" spans="1:51" x14ac:dyDescent="0.25">
      <c r="A3784" t="s">
        <v>54</v>
      </c>
      <c r="B3784" t="s">
        <v>127</v>
      </c>
      <c r="C3784">
        <v>17000</v>
      </c>
      <c r="D3784">
        <v>40544</v>
      </c>
      <c r="E3784">
        <v>2025</v>
      </c>
      <c r="F3784" t="s">
        <v>71</v>
      </c>
      <c r="G3784" t="s">
        <v>636</v>
      </c>
      <c r="H3784" t="s">
        <v>3589</v>
      </c>
      <c r="J3784">
        <v>3</v>
      </c>
      <c r="K3784" t="s">
        <v>87</v>
      </c>
      <c r="L3784">
        <v>4</v>
      </c>
      <c r="M3784" t="s">
        <v>45</v>
      </c>
      <c r="N3784">
        <v>1.200000047683716</v>
      </c>
      <c r="O3784" t="s">
        <v>60</v>
      </c>
      <c r="P3784" t="s">
        <v>46</v>
      </c>
      <c r="Q3784">
        <v>4</v>
      </c>
      <c r="R3784" t="s">
        <v>47</v>
      </c>
      <c r="S3784" t="s">
        <v>62</v>
      </c>
      <c r="U3784" t="s">
        <v>63</v>
      </c>
      <c r="W3784" t="s">
        <v>1450</v>
      </c>
      <c r="X3784" t="s">
        <v>49</v>
      </c>
      <c r="Y3784" t="s">
        <v>282</v>
      </c>
      <c r="AA3784">
        <v>0</v>
      </c>
      <c r="AB3784" t="s">
        <v>51</v>
      </c>
      <c r="AC3784" t="s">
        <v>52</v>
      </c>
      <c r="AD3784">
        <v>1</v>
      </c>
      <c r="AE3784">
        <v>1</v>
      </c>
      <c r="AF3784">
        <v>1</v>
      </c>
      <c r="AG3784">
        <v>2026</v>
      </c>
      <c r="AH3784">
        <v>20251231</v>
      </c>
      <c r="AI3784" t="s">
        <v>5928</v>
      </c>
      <c r="AJ3784">
        <v>17000</v>
      </c>
      <c r="AK3784">
        <v>16704.85546875</v>
      </c>
      <c r="AL3784" s="10">
        <f t="shared" si="472"/>
        <v>295.14453125</v>
      </c>
      <c r="AM3784" s="11">
        <f t="shared" si="473"/>
        <v>1.7361443014705883E-2</v>
      </c>
      <c r="AN3784">
        <v>17000</v>
      </c>
      <c r="AO3784">
        <v>15787.566722859579</v>
      </c>
      <c r="AP3784" s="12">
        <f t="shared" si="474"/>
        <v>1212.4332771404206</v>
      </c>
      <c r="AQ3784" s="13">
        <f t="shared" si="475"/>
        <v>7.1319604537671805E-2</v>
      </c>
      <c r="AR3784">
        <v>17000</v>
      </c>
      <c r="AS3784">
        <v>16020.546638091681</v>
      </c>
      <c r="AT3784" s="14">
        <f t="shared" si="476"/>
        <v>979.45336190831949</v>
      </c>
      <c r="AU3784" s="15">
        <f t="shared" si="477"/>
        <v>5.7614903641665854E-2</v>
      </c>
      <c r="AV3784">
        <v>17000</v>
      </c>
      <c r="AW3784">
        <v>16650.617474693659</v>
      </c>
      <c r="AX3784" s="16">
        <f t="shared" si="478"/>
        <v>349.38252530634054</v>
      </c>
      <c r="AY3784" s="17">
        <f t="shared" si="479"/>
        <v>2.0551913253314149E-2</v>
      </c>
    </row>
    <row r="3785" spans="1:51" x14ac:dyDescent="0.25">
      <c r="A3785" t="s">
        <v>54</v>
      </c>
      <c r="B3785" t="s">
        <v>148</v>
      </c>
      <c r="C3785">
        <v>3000</v>
      </c>
      <c r="D3785">
        <v>139865</v>
      </c>
      <c r="E3785">
        <v>2018</v>
      </c>
      <c r="F3785" t="s">
        <v>182</v>
      </c>
      <c r="G3785" t="s">
        <v>304</v>
      </c>
      <c r="J3785">
        <v>4</v>
      </c>
      <c r="K3785" t="s">
        <v>87</v>
      </c>
      <c r="L3785">
        <v>4</v>
      </c>
      <c r="M3785" t="s">
        <v>45</v>
      </c>
      <c r="N3785">
        <v>2.5</v>
      </c>
      <c r="O3785" t="s">
        <v>45</v>
      </c>
      <c r="R3785" t="s">
        <v>305</v>
      </c>
      <c r="S3785" t="s">
        <v>78</v>
      </c>
      <c r="T3785">
        <v>170</v>
      </c>
      <c r="U3785" t="s">
        <v>63</v>
      </c>
      <c r="X3785" t="s">
        <v>49</v>
      </c>
      <c r="Y3785" t="s">
        <v>282</v>
      </c>
      <c r="Z3785">
        <v>24800</v>
      </c>
      <c r="AA3785">
        <v>0</v>
      </c>
      <c r="AB3785" t="s">
        <v>51</v>
      </c>
      <c r="AC3785" t="s">
        <v>52</v>
      </c>
      <c r="AD3785">
        <v>1</v>
      </c>
      <c r="AE3785">
        <v>1</v>
      </c>
      <c r="AF3785">
        <v>1</v>
      </c>
      <c r="AG3785">
        <v>2026</v>
      </c>
      <c r="AH3785">
        <v>20251230</v>
      </c>
      <c r="AI3785" t="s">
        <v>5929</v>
      </c>
      <c r="AJ3785">
        <v>3000</v>
      </c>
      <c r="AK3785">
        <v>3673.5556640625</v>
      </c>
      <c r="AL3785" s="10">
        <f t="shared" si="472"/>
        <v>673.5556640625</v>
      </c>
      <c r="AM3785" s="11">
        <f t="shared" si="473"/>
        <v>0.22451855468750001</v>
      </c>
      <c r="AN3785">
        <v>3000</v>
      </c>
      <c r="AO3785">
        <v>3785.9571918995298</v>
      </c>
      <c r="AP3785" s="12">
        <f t="shared" si="474"/>
        <v>785.95719189952979</v>
      </c>
      <c r="AQ3785" s="13">
        <f t="shared" si="475"/>
        <v>0.26198573063317659</v>
      </c>
      <c r="AR3785">
        <v>3000</v>
      </c>
      <c r="AS3785">
        <v>3440.341575331177</v>
      </c>
      <c r="AT3785" s="14">
        <f t="shared" si="476"/>
        <v>440.34157533117695</v>
      </c>
      <c r="AU3785" s="15">
        <f t="shared" si="477"/>
        <v>0.14678052511039233</v>
      </c>
      <c r="AV3785">
        <v>3000</v>
      </c>
      <c r="AW3785">
        <v>3728.0742018981882</v>
      </c>
      <c r="AX3785" s="16">
        <f t="shared" si="478"/>
        <v>728.07420189818822</v>
      </c>
      <c r="AY3785" s="17">
        <f t="shared" si="479"/>
        <v>0.2426914006327294</v>
      </c>
    </row>
    <row r="3786" spans="1:51" x14ac:dyDescent="0.25">
      <c r="A3786" t="s">
        <v>54</v>
      </c>
      <c r="B3786" t="s">
        <v>127</v>
      </c>
      <c r="C3786">
        <v>16750</v>
      </c>
      <c r="D3786">
        <v>65357</v>
      </c>
      <c r="E3786">
        <v>2022</v>
      </c>
      <c r="F3786" t="s">
        <v>408</v>
      </c>
      <c r="G3786" t="s">
        <v>1850</v>
      </c>
      <c r="H3786" t="s">
        <v>1851</v>
      </c>
      <c r="I3786" t="s">
        <v>280</v>
      </c>
      <c r="J3786">
        <v>6</v>
      </c>
      <c r="K3786" t="s">
        <v>59</v>
      </c>
      <c r="L3786">
        <v>4</v>
      </c>
      <c r="M3786" t="s">
        <v>45</v>
      </c>
      <c r="N3786">
        <v>3.5999999046325679</v>
      </c>
      <c r="O3786" t="s">
        <v>119</v>
      </c>
      <c r="P3786" t="s">
        <v>46</v>
      </c>
      <c r="Q3786">
        <v>3</v>
      </c>
      <c r="R3786" t="s">
        <v>61</v>
      </c>
      <c r="S3786" t="s">
        <v>423</v>
      </c>
      <c r="T3786">
        <v>300</v>
      </c>
      <c r="U3786" t="s">
        <v>63</v>
      </c>
      <c r="V3786" t="s">
        <v>79</v>
      </c>
      <c r="X3786" t="s">
        <v>65</v>
      </c>
      <c r="Y3786" t="s">
        <v>125</v>
      </c>
      <c r="AA3786">
        <v>0</v>
      </c>
      <c r="AB3786" t="s">
        <v>51</v>
      </c>
      <c r="AC3786" t="s">
        <v>67</v>
      </c>
      <c r="AD3786">
        <v>1</v>
      </c>
      <c r="AE3786">
        <v>1</v>
      </c>
      <c r="AF3786">
        <v>1</v>
      </c>
      <c r="AG3786">
        <v>2026</v>
      </c>
      <c r="AH3786">
        <v>20251231</v>
      </c>
      <c r="AI3786" t="s">
        <v>5930</v>
      </c>
      <c r="AJ3786">
        <v>16750</v>
      </c>
      <c r="AK3786">
        <v>16339.21484375</v>
      </c>
      <c r="AL3786" s="10">
        <f t="shared" si="472"/>
        <v>410.78515625</v>
      </c>
      <c r="AM3786" s="11">
        <f t="shared" si="473"/>
        <v>2.4524486940298507E-2</v>
      </c>
      <c r="AN3786">
        <v>16750</v>
      </c>
      <c r="AO3786">
        <v>16301.38317597397</v>
      </c>
      <c r="AP3786" s="12">
        <f t="shared" si="474"/>
        <v>448.61682402603037</v>
      </c>
      <c r="AQ3786" s="13">
        <f t="shared" si="475"/>
        <v>2.6783093971703305E-2</v>
      </c>
      <c r="AR3786">
        <v>16750</v>
      </c>
      <c r="AS3786">
        <v>15754.175793368069</v>
      </c>
      <c r="AT3786" s="14">
        <f t="shared" si="476"/>
        <v>995.82420663193079</v>
      </c>
      <c r="AU3786" s="15">
        <f t="shared" si="477"/>
        <v>5.9452191440712288E-2</v>
      </c>
      <c r="AV3786">
        <v>16750</v>
      </c>
      <c r="AW3786">
        <v>16273.54905660377</v>
      </c>
      <c r="AX3786" s="16">
        <f t="shared" si="478"/>
        <v>476.45094339623029</v>
      </c>
      <c r="AY3786" s="17">
        <f t="shared" si="479"/>
        <v>2.8444832441565988E-2</v>
      </c>
    </row>
    <row r="3787" spans="1:51" x14ac:dyDescent="0.25">
      <c r="A3787" t="s">
        <v>69</v>
      </c>
      <c r="B3787" t="s">
        <v>684</v>
      </c>
      <c r="C3787">
        <v>13800</v>
      </c>
      <c r="D3787">
        <v>61316</v>
      </c>
      <c r="E3787">
        <v>2021</v>
      </c>
      <c r="F3787" t="s">
        <v>71</v>
      </c>
      <c r="G3787" t="s">
        <v>1016</v>
      </c>
      <c r="H3787" t="s">
        <v>322</v>
      </c>
      <c r="J3787">
        <v>4</v>
      </c>
      <c r="K3787" t="s">
        <v>87</v>
      </c>
      <c r="L3787">
        <v>4</v>
      </c>
      <c r="M3787" t="s">
        <v>45</v>
      </c>
      <c r="N3787">
        <v>2.5</v>
      </c>
      <c r="O3787" t="s">
        <v>60</v>
      </c>
      <c r="P3787" t="s">
        <v>46</v>
      </c>
      <c r="Q3787">
        <v>4</v>
      </c>
      <c r="R3787" t="s">
        <v>47</v>
      </c>
      <c r="S3787" t="s">
        <v>62</v>
      </c>
      <c r="U3787" t="s">
        <v>63</v>
      </c>
      <c r="V3787" t="s">
        <v>64</v>
      </c>
      <c r="W3787" t="s">
        <v>1854</v>
      </c>
      <c r="X3787" t="s">
        <v>97</v>
      </c>
      <c r="Y3787" t="s">
        <v>66</v>
      </c>
      <c r="AA3787">
        <v>0</v>
      </c>
      <c r="AB3787" t="s">
        <v>51</v>
      </c>
      <c r="AC3787" t="s">
        <v>52</v>
      </c>
      <c r="AD3787">
        <v>1</v>
      </c>
      <c r="AE3787">
        <v>1</v>
      </c>
      <c r="AF3787">
        <v>1</v>
      </c>
      <c r="AG3787">
        <v>2026</v>
      </c>
      <c r="AH3787">
        <v>20251230</v>
      </c>
      <c r="AI3787" t="s">
        <v>5931</v>
      </c>
      <c r="AJ3787">
        <v>13800</v>
      </c>
      <c r="AK3787">
        <v>14352.8916015625</v>
      </c>
      <c r="AL3787" s="10">
        <f t="shared" si="472"/>
        <v>552.8916015625</v>
      </c>
      <c r="AM3787" s="11">
        <f t="shared" si="473"/>
        <v>4.0064608808876814E-2</v>
      </c>
      <c r="AN3787">
        <v>13800</v>
      </c>
      <c r="AO3787">
        <v>14192.487933474869</v>
      </c>
      <c r="AP3787" s="12">
        <f t="shared" si="474"/>
        <v>392.48793347486935</v>
      </c>
      <c r="AQ3787" s="13">
        <f t="shared" si="475"/>
        <v>2.8441154599628215E-2</v>
      </c>
      <c r="AR3787">
        <v>13800</v>
      </c>
      <c r="AS3787">
        <v>13931.06807679407</v>
      </c>
      <c r="AT3787" s="14">
        <f t="shared" si="476"/>
        <v>131.06807679407029</v>
      </c>
      <c r="AU3787" s="15">
        <f t="shared" si="477"/>
        <v>9.4976867242079922E-3</v>
      </c>
      <c r="AV3787">
        <v>13800</v>
      </c>
      <c r="AW3787">
        <v>14441.38730853392</v>
      </c>
      <c r="AX3787" s="16">
        <f t="shared" si="478"/>
        <v>641.38730853392008</v>
      </c>
      <c r="AY3787" s="17">
        <f t="shared" si="479"/>
        <v>4.6477341198110152E-2</v>
      </c>
    </row>
    <row r="3788" spans="1:51" x14ac:dyDescent="0.25">
      <c r="A3788" t="s">
        <v>39</v>
      </c>
      <c r="B3788" t="s">
        <v>355</v>
      </c>
      <c r="C3788">
        <v>5500</v>
      </c>
      <c r="D3788">
        <v>122437</v>
      </c>
      <c r="E3788">
        <v>2016</v>
      </c>
      <c r="F3788" t="s">
        <v>139</v>
      </c>
      <c r="G3788" t="s">
        <v>2369</v>
      </c>
      <c r="H3788" t="s">
        <v>435</v>
      </c>
      <c r="I3788" t="s">
        <v>436</v>
      </c>
      <c r="J3788">
        <v>6</v>
      </c>
      <c r="K3788" t="s">
        <v>111</v>
      </c>
      <c r="L3788">
        <v>4</v>
      </c>
      <c r="M3788" t="s">
        <v>45</v>
      </c>
      <c r="N3788">
        <v>3</v>
      </c>
      <c r="O3788" t="s">
        <v>45</v>
      </c>
      <c r="P3788" t="s">
        <v>46</v>
      </c>
      <c r="Q3788">
        <v>4</v>
      </c>
      <c r="R3788" t="s">
        <v>61</v>
      </c>
      <c r="S3788" t="s">
        <v>48</v>
      </c>
      <c r="T3788">
        <v>300</v>
      </c>
      <c r="U3788" t="s">
        <v>63</v>
      </c>
      <c r="X3788" t="s">
        <v>65</v>
      </c>
      <c r="Y3788" t="s">
        <v>120</v>
      </c>
      <c r="AA3788">
        <v>0</v>
      </c>
      <c r="AB3788" t="s">
        <v>51</v>
      </c>
      <c r="AC3788" t="s">
        <v>67</v>
      </c>
      <c r="AD3788">
        <v>1</v>
      </c>
      <c r="AE3788">
        <v>1</v>
      </c>
      <c r="AF3788">
        <v>1</v>
      </c>
      <c r="AG3788">
        <v>2026</v>
      </c>
      <c r="AH3788">
        <v>20251230</v>
      </c>
      <c r="AI3788" t="s">
        <v>5932</v>
      </c>
      <c r="AJ3788">
        <v>5500</v>
      </c>
      <c r="AK3788">
        <v>6566.0419921875</v>
      </c>
      <c r="AL3788" s="10">
        <f t="shared" si="472"/>
        <v>1066.0419921875</v>
      </c>
      <c r="AM3788" s="11">
        <f t="shared" si="473"/>
        <v>0.19382581676136362</v>
      </c>
      <c r="AN3788">
        <v>5500</v>
      </c>
      <c r="AO3788">
        <v>6299.4216659505119</v>
      </c>
      <c r="AP3788" s="12">
        <f t="shared" si="474"/>
        <v>799.42166595051185</v>
      </c>
      <c r="AQ3788" s="13">
        <f t="shared" si="475"/>
        <v>0.14534939380918396</v>
      </c>
      <c r="AR3788">
        <v>5500</v>
      </c>
      <c r="AS3788">
        <v>6297.929740812453</v>
      </c>
      <c r="AT3788" s="14">
        <f t="shared" si="476"/>
        <v>797.92974081245302</v>
      </c>
      <c r="AU3788" s="15">
        <f t="shared" si="477"/>
        <v>0.14507813469317327</v>
      </c>
      <c r="AV3788">
        <v>5500</v>
      </c>
      <c r="AW3788">
        <v>6696.6369889186089</v>
      </c>
      <c r="AX3788" s="16">
        <f t="shared" si="478"/>
        <v>1196.6369889186089</v>
      </c>
      <c r="AY3788" s="17">
        <f t="shared" si="479"/>
        <v>0.21757036162156526</v>
      </c>
    </row>
    <row r="3789" spans="1:51" x14ac:dyDescent="0.25">
      <c r="A3789" t="s">
        <v>54</v>
      </c>
      <c r="B3789" t="s">
        <v>479</v>
      </c>
      <c r="C3789">
        <v>5250</v>
      </c>
      <c r="D3789">
        <v>191816</v>
      </c>
      <c r="E3789">
        <v>2014</v>
      </c>
      <c r="F3789" t="s">
        <v>343</v>
      </c>
      <c r="G3789" t="s">
        <v>344</v>
      </c>
      <c r="H3789" t="s">
        <v>2130</v>
      </c>
      <c r="J3789">
        <v>6</v>
      </c>
      <c r="K3789" t="s">
        <v>111</v>
      </c>
      <c r="L3789">
        <v>4</v>
      </c>
      <c r="M3789" t="s">
        <v>45</v>
      </c>
      <c r="N3789">
        <v>3.5999999046325679</v>
      </c>
      <c r="O3789" t="s">
        <v>76</v>
      </c>
      <c r="P3789" t="s">
        <v>46</v>
      </c>
      <c r="Q3789">
        <v>2</v>
      </c>
      <c r="R3789" t="s">
        <v>47</v>
      </c>
      <c r="S3789" t="s">
        <v>78</v>
      </c>
      <c r="U3789" t="s">
        <v>63</v>
      </c>
      <c r="X3789" t="s">
        <v>112</v>
      </c>
      <c r="Y3789" t="s">
        <v>82</v>
      </c>
      <c r="AA3789">
        <v>0</v>
      </c>
      <c r="AB3789" t="s">
        <v>51</v>
      </c>
      <c r="AC3789" t="s">
        <v>52</v>
      </c>
      <c r="AD3789">
        <v>1</v>
      </c>
      <c r="AE3789">
        <v>1</v>
      </c>
      <c r="AF3789">
        <v>1</v>
      </c>
      <c r="AG3789">
        <v>2026</v>
      </c>
      <c r="AH3789">
        <v>20251229</v>
      </c>
      <c r="AI3789" t="s">
        <v>5933</v>
      </c>
      <c r="AJ3789">
        <v>5250</v>
      </c>
      <c r="AK3789">
        <v>5672.5048828125</v>
      </c>
      <c r="AL3789" s="10">
        <f t="shared" si="472"/>
        <v>422.5048828125</v>
      </c>
      <c r="AM3789" s="11">
        <f t="shared" si="473"/>
        <v>8.0477120535714292E-2</v>
      </c>
      <c r="AN3789">
        <v>5250</v>
      </c>
      <c r="AO3789">
        <v>5319.4580711582385</v>
      </c>
      <c r="AP3789" s="12">
        <f t="shared" si="474"/>
        <v>69.458071158238454</v>
      </c>
      <c r="AQ3789" s="13">
        <f t="shared" si="475"/>
        <v>1.323010879204542E-2</v>
      </c>
      <c r="AR3789">
        <v>5250</v>
      </c>
      <c r="AS3789">
        <v>5215.6410012182268</v>
      </c>
      <c r="AT3789" s="14">
        <f t="shared" si="476"/>
        <v>34.358998781773153</v>
      </c>
      <c r="AU3789" s="15">
        <f t="shared" si="477"/>
        <v>6.5445711965282198E-3</v>
      </c>
      <c r="AV3789">
        <v>5250</v>
      </c>
      <c r="AW3789">
        <v>5702.1834061135369</v>
      </c>
      <c r="AX3789" s="16">
        <f t="shared" si="478"/>
        <v>452.18340611353688</v>
      </c>
      <c r="AY3789" s="17">
        <f t="shared" si="479"/>
        <v>8.6130172593054638E-2</v>
      </c>
    </row>
    <row r="3790" spans="1:51" x14ac:dyDescent="0.25">
      <c r="A3790" t="s">
        <v>54</v>
      </c>
      <c r="B3790" t="s">
        <v>176</v>
      </c>
      <c r="C3790">
        <v>3000</v>
      </c>
      <c r="D3790">
        <v>124116</v>
      </c>
      <c r="E3790">
        <v>2006</v>
      </c>
      <c r="F3790" t="s">
        <v>165</v>
      </c>
      <c r="G3790" t="s">
        <v>166</v>
      </c>
      <c r="I3790" t="s">
        <v>5476</v>
      </c>
      <c r="J3790">
        <v>4</v>
      </c>
      <c r="K3790" t="s">
        <v>338</v>
      </c>
      <c r="L3790">
        <v>4</v>
      </c>
      <c r="M3790" t="s">
        <v>45</v>
      </c>
      <c r="N3790">
        <v>1.799999952316284</v>
      </c>
      <c r="O3790" t="s">
        <v>60</v>
      </c>
      <c r="P3790" t="s">
        <v>46</v>
      </c>
      <c r="R3790" t="s">
        <v>61</v>
      </c>
      <c r="S3790" t="s">
        <v>151</v>
      </c>
      <c r="T3790">
        <v>126</v>
      </c>
      <c r="U3790" t="s">
        <v>63</v>
      </c>
      <c r="V3790" t="s">
        <v>64</v>
      </c>
      <c r="W3790" t="s">
        <v>3176</v>
      </c>
      <c r="X3790" t="s">
        <v>65</v>
      </c>
      <c r="Y3790" t="s">
        <v>82</v>
      </c>
      <c r="AA3790">
        <v>0</v>
      </c>
      <c r="AB3790" t="s">
        <v>51</v>
      </c>
      <c r="AC3790" t="s">
        <v>67</v>
      </c>
      <c r="AD3790">
        <v>1</v>
      </c>
      <c r="AE3790">
        <v>1</v>
      </c>
      <c r="AF3790">
        <v>1</v>
      </c>
      <c r="AG3790">
        <v>2026</v>
      </c>
      <c r="AH3790">
        <v>20251230</v>
      </c>
      <c r="AI3790" t="s">
        <v>5934</v>
      </c>
      <c r="AJ3790">
        <v>3000</v>
      </c>
      <c r="AK3790">
        <v>2590.201904296875</v>
      </c>
      <c r="AL3790" s="10">
        <f t="shared" si="472"/>
        <v>409.798095703125</v>
      </c>
      <c r="AM3790" s="11">
        <f t="shared" si="473"/>
        <v>0.13659936523437499</v>
      </c>
      <c r="AN3790">
        <v>3000</v>
      </c>
      <c r="AO3790">
        <v>2542.1200260070709</v>
      </c>
      <c r="AP3790" s="12">
        <f t="shared" si="474"/>
        <v>457.87997399292908</v>
      </c>
      <c r="AQ3790" s="13">
        <f t="shared" si="475"/>
        <v>0.15262665799764302</v>
      </c>
      <c r="AR3790">
        <v>3000</v>
      </c>
      <c r="AS3790">
        <v>2773.9898426233258</v>
      </c>
      <c r="AT3790" s="14">
        <f t="shared" si="476"/>
        <v>226.01015737667421</v>
      </c>
      <c r="AU3790" s="15">
        <f t="shared" si="477"/>
        <v>7.5336719125558074E-2</v>
      </c>
      <c r="AV3790">
        <v>3000</v>
      </c>
      <c r="AW3790">
        <v>2603.0144462279268</v>
      </c>
      <c r="AX3790" s="16">
        <f t="shared" si="478"/>
        <v>396.98555377207322</v>
      </c>
      <c r="AY3790" s="17">
        <f t="shared" si="479"/>
        <v>0.13232851792402442</v>
      </c>
    </row>
    <row r="3791" spans="1:51" x14ac:dyDescent="0.25">
      <c r="A3791" t="s">
        <v>69</v>
      </c>
      <c r="B3791" t="s">
        <v>185</v>
      </c>
      <c r="C3791">
        <v>23500</v>
      </c>
      <c r="D3791">
        <v>78341</v>
      </c>
      <c r="E3791">
        <v>2020</v>
      </c>
      <c r="F3791" t="s">
        <v>343</v>
      </c>
      <c r="G3791" t="s">
        <v>380</v>
      </c>
      <c r="H3791" t="s">
        <v>1508</v>
      </c>
      <c r="J3791">
        <v>6</v>
      </c>
      <c r="K3791" t="s">
        <v>118</v>
      </c>
      <c r="L3791">
        <v>4</v>
      </c>
      <c r="M3791" t="s">
        <v>45</v>
      </c>
      <c r="N3791">
        <v>3.5999999046325679</v>
      </c>
      <c r="O3791" t="s">
        <v>76</v>
      </c>
      <c r="R3791" t="s">
        <v>47</v>
      </c>
      <c r="S3791" t="s">
        <v>78</v>
      </c>
      <c r="T3791">
        <v>295</v>
      </c>
      <c r="U3791" t="s">
        <v>63</v>
      </c>
      <c r="V3791" t="s">
        <v>79</v>
      </c>
      <c r="X3791" t="s">
        <v>97</v>
      </c>
      <c r="Y3791" t="s">
        <v>82</v>
      </c>
      <c r="Z3791">
        <v>32045</v>
      </c>
      <c r="AA3791">
        <v>0</v>
      </c>
      <c r="AB3791" t="s">
        <v>51</v>
      </c>
      <c r="AC3791" t="s">
        <v>52</v>
      </c>
      <c r="AD3791">
        <v>1</v>
      </c>
      <c r="AE3791">
        <v>1</v>
      </c>
      <c r="AF3791">
        <v>1</v>
      </c>
      <c r="AG3791">
        <v>2026</v>
      </c>
      <c r="AH3791">
        <v>20251230</v>
      </c>
      <c r="AI3791" t="s">
        <v>5935</v>
      </c>
      <c r="AJ3791">
        <v>23500</v>
      </c>
      <c r="AK3791">
        <v>16599.892578125</v>
      </c>
      <c r="AL3791" s="10">
        <f t="shared" si="472"/>
        <v>6900.107421875</v>
      </c>
      <c r="AM3791" s="11">
        <f t="shared" si="473"/>
        <v>0.29362159242021274</v>
      </c>
      <c r="AN3791">
        <v>23500</v>
      </c>
      <c r="AO3791">
        <v>16501.954567854951</v>
      </c>
      <c r="AP3791" s="12">
        <f t="shared" si="474"/>
        <v>6998.0454321450488</v>
      </c>
      <c r="AQ3791" s="13">
        <f t="shared" si="475"/>
        <v>0.29778916732532124</v>
      </c>
      <c r="AR3791">
        <v>23500</v>
      </c>
      <c r="AS3791">
        <v>17546.221141687281</v>
      </c>
      <c r="AT3791" s="14">
        <f t="shared" si="476"/>
        <v>5953.7788583127185</v>
      </c>
      <c r="AU3791" s="15">
        <f t="shared" si="477"/>
        <v>0.25335229184309438</v>
      </c>
      <c r="AV3791">
        <v>23500</v>
      </c>
      <c r="AW3791">
        <v>16650.617474693659</v>
      </c>
      <c r="AX3791" s="16">
        <f t="shared" si="478"/>
        <v>6849.3825253063405</v>
      </c>
      <c r="AY3791" s="17">
        <f t="shared" si="479"/>
        <v>0.29146308618324851</v>
      </c>
    </row>
    <row r="3792" spans="1:51" x14ac:dyDescent="0.25">
      <c r="A3792" t="s">
        <v>54</v>
      </c>
      <c r="B3792" t="s">
        <v>176</v>
      </c>
      <c r="C3792">
        <v>13100</v>
      </c>
      <c r="D3792">
        <v>127508</v>
      </c>
      <c r="E3792">
        <v>2017</v>
      </c>
      <c r="F3792" t="s">
        <v>71</v>
      </c>
      <c r="G3792" t="s">
        <v>72</v>
      </c>
      <c r="H3792" t="s">
        <v>73</v>
      </c>
      <c r="I3792" t="s">
        <v>150</v>
      </c>
      <c r="J3792">
        <v>8</v>
      </c>
      <c r="K3792" t="s">
        <v>118</v>
      </c>
      <c r="L3792">
        <v>4</v>
      </c>
      <c r="M3792" t="s">
        <v>45</v>
      </c>
      <c r="N3792">
        <v>5.3000001907348633</v>
      </c>
      <c r="O3792" t="s">
        <v>119</v>
      </c>
      <c r="P3792" t="s">
        <v>46</v>
      </c>
      <c r="R3792" t="s">
        <v>77</v>
      </c>
      <c r="S3792" t="s">
        <v>151</v>
      </c>
      <c r="U3792" t="s">
        <v>63</v>
      </c>
      <c r="W3792" t="s">
        <v>253</v>
      </c>
      <c r="X3792" t="s">
        <v>97</v>
      </c>
      <c r="Y3792" t="s">
        <v>66</v>
      </c>
      <c r="Z3792">
        <v>42905</v>
      </c>
      <c r="AA3792">
        <v>0</v>
      </c>
      <c r="AB3792" t="s">
        <v>51</v>
      </c>
      <c r="AC3792" t="s">
        <v>83</v>
      </c>
      <c r="AD3792">
        <v>1</v>
      </c>
      <c r="AE3792">
        <v>1</v>
      </c>
      <c r="AF3792">
        <v>1</v>
      </c>
      <c r="AG3792">
        <v>2026</v>
      </c>
      <c r="AH3792">
        <v>20251230</v>
      </c>
      <c r="AI3792" t="s">
        <v>5936</v>
      </c>
      <c r="AJ3792">
        <v>13100</v>
      </c>
      <c r="AK3792">
        <v>13003.7275390625</v>
      </c>
      <c r="AL3792" s="10">
        <f t="shared" si="472"/>
        <v>96.2724609375</v>
      </c>
      <c r="AM3792" s="11">
        <f t="shared" si="473"/>
        <v>7.3490428196564886E-3</v>
      </c>
      <c r="AN3792">
        <v>13100</v>
      </c>
      <c r="AO3792">
        <v>13090.92349821005</v>
      </c>
      <c r="AP3792" s="12">
        <f t="shared" si="474"/>
        <v>9.0765017899502709</v>
      </c>
      <c r="AQ3792" s="13">
        <f t="shared" si="475"/>
        <v>6.9286273205727258E-4</v>
      </c>
      <c r="AR3792">
        <v>13100</v>
      </c>
      <c r="AS3792">
        <v>13663.217260790951</v>
      </c>
      <c r="AT3792" s="14">
        <f t="shared" si="476"/>
        <v>563.2172607909506</v>
      </c>
      <c r="AU3792" s="15">
        <f t="shared" si="477"/>
        <v>4.2993684029843555E-2</v>
      </c>
      <c r="AV3792">
        <v>13100</v>
      </c>
      <c r="AW3792">
        <v>13154.72032520325</v>
      </c>
      <c r="AX3792" s="16">
        <f t="shared" si="478"/>
        <v>54.720325203250468</v>
      </c>
      <c r="AY3792" s="17">
        <f t="shared" si="479"/>
        <v>4.17712406131683E-3</v>
      </c>
    </row>
    <row r="3793" spans="1:51" x14ac:dyDescent="0.25">
      <c r="A3793" t="s">
        <v>54</v>
      </c>
      <c r="B3793" t="s">
        <v>148</v>
      </c>
      <c r="C3793">
        <v>10000</v>
      </c>
      <c r="D3793">
        <v>136200</v>
      </c>
      <c r="E3793">
        <v>2019</v>
      </c>
      <c r="F3793" t="s">
        <v>165</v>
      </c>
      <c r="G3793" t="s">
        <v>289</v>
      </c>
      <c r="H3793" t="s">
        <v>3783</v>
      </c>
      <c r="I3793" t="s">
        <v>804</v>
      </c>
      <c r="J3793">
        <v>4</v>
      </c>
      <c r="K3793" t="s">
        <v>44</v>
      </c>
      <c r="L3793">
        <v>4</v>
      </c>
      <c r="M3793" t="s">
        <v>45</v>
      </c>
      <c r="N3793">
        <v>2.5</v>
      </c>
      <c r="O3793" t="s">
        <v>60</v>
      </c>
      <c r="P3793" t="s">
        <v>46</v>
      </c>
      <c r="Q3793">
        <v>2</v>
      </c>
      <c r="R3793" t="s">
        <v>61</v>
      </c>
      <c r="S3793" t="s">
        <v>151</v>
      </c>
      <c r="T3793">
        <v>206</v>
      </c>
      <c r="U3793" t="s">
        <v>63</v>
      </c>
      <c r="V3793" t="s">
        <v>64</v>
      </c>
      <c r="W3793" t="s">
        <v>347</v>
      </c>
      <c r="X3793" t="s">
        <v>65</v>
      </c>
      <c r="Y3793" t="s">
        <v>82</v>
      </c>
      <c r="AA3793">
        <v>0</v>
      </c>
      <c r="AB3793" t="s">
        <v>51</v>
      </c>
      <c r="AC3793" t="s">
        <v>67</v>
      </c>
      <c r="AD3793">
        <v>1</v>
      </c>
      <c r="AE3793">
        <v>1</v>
      </c>
      <c r="AF3793">
        <v>1</v>
      </c>
      <c r="AG3793">
        <v>2026</v>
      </c>
      <c r="AH3793">
        <v>20251230</v>
      </c>
      <c r="AI3793" t="s">
        <v>5937</v>
      </c>
      <c r="AJ3793">
        <v>10000</v>
      </c>
      <c r="AK3793">
        <v>8452.44921875</v>
      </c>
      <c r="AL3793" s="10">
        <f t="shared" si="472"/>
        <v>1547.55078125</v>
      </c>
      <c r="AM3793" s="11">
        <f t="shared" si="473"/>
        <v>0.154755078125</v>
      </c>
      <c r="AN3793">
        <v>10000</v>
      </c>
      <c r="AO3793">
        <v>8423.4054692795398</v>
      </c>
      <c r="AP3793" s="12">
        <f t="shared" si="474"/>
        <v>1576.5945307204602</v>
      </c>
      <c r="AQ3793" s="13">
        <f t="shared" si="475"/>
        <v>0.15765945307204601</v>
      </c>
      <c r="AR3793">
        <v>10000</v>
      </c>
      <c r="AS3793">
        <v>8132.281809479914</v>
      </c>
      <c r="AT3793" s="14">
        <f t="shared" si="476"/>
        <v>1867.718190520086</v>
      </c>
      <c r="AU3793" s="15">
        <f t="shared" si="477"/>
        <v>0.1867718190520086</v>
      </c>
      <c r="AV3793">
        <v>10000</v>
      </c>
      <c r="AW3793">
        <v>8476.3020833333339</v>
      </c>
      <c r="AX3793" s="16">
        <f t="shared" si="478"/>
        <v>1523.6979166666661</v>
      </c>
      <c r="AY3793" s="17">
        <f t="shared" si="479"/>
        <v>0.15236979166666662</v>
      </c>
    </row>
    <row r="3794" spans="1:51" x14ac:dyDescent="0.25">
      <c r="A3794" t="s">
        <v>106</v>
      </c>
      <c r="B3794" t="s">
        <v>107</v>
      </c>
      <c r="C3794">
        <v>1000</v>
      </c>
      <c r="D3794">
        <v>208146</v>
      </c>
      <c r="E3794">
        <v>2010</v>
      </c>
      <c r="F3794" t="s">
        <v>115</v>
      </c>
      <c r="G3794" t="s">
        <v>3910</v>
      </c>
      <c r="H3794" t="s">
        <v>3911</v>
      </c>
      <c r="J3794">
        <v>6</v>
      </c>
      <c r="K3794" t="s">
        <v>59</v>
      </c>
      <c r="L3794">
        <v>4</v>
      </c>
      <c r="M3794" t="s">
        <v>45</v>
      </c>
      <c r="N3794">
        <v>3.5</v>
      </c>
      <c r="O3794" t="s">
        <v>45</v>
      </c>
      <c r="R3794" t="s">
        <v>47</v>
      </c>
      <c r="S3794" t="s">
        <v>48</v>
      </c>
      <c r="U3794" t="s">
        <v>63</v>
      </c>
      <c r="V3794" t="s">
        <v>79</v>
      </c>
      <c r="X3794" t="s">
        <v>97</v>
      </c>
      <c r="Y3794" t="s">
        <v>82</v>
      </c>
      <c r="AA3794">
        <v>0</v>
      </c>
      <c r="AB3794" t="s">
        <v>51</v>
      </c>
      <c r="AC3794" t="s">
        <v>52</v>
      </c>
      <c r="AD3794">
        <v>1</v>
      </c>
      <c r="AE3794">
        <v>1</v>
      </c>
      <c r="AF3794">
        <v>1</v>
      </c>
      <c r="AG3794">
        <v>2026</v>
      </c>
      <c r="AH3794">
        <v>20260102</v>
      </c>
      <c r="AI3794" t="s">
        <v>5938</v>
      </c>
      <c r="AJ3794">
        <v>1000</v>
      </c>
      <c r="AK3794">
        <v>1746.347412109375</v>
      </c>
      <c r="AL3794" s="10">
        <f t="shared" si="472"/>
        <v>746.347412109375</v>
      </c>
      <c r="AM3794" s="11">
        <f t="shared" si="473"/>
        <v>0.74634741210937505</v>
      </c>
      <c r="AN3794">
        <v>1000</v>
      </c>
      <c r="AO3794">
        <v>1613.5702566748701</v>
      </c>
      <c r="AP3794" s="12">
        <f t="shared" si="474"/>
        <v>613.57025667487005</v>
      </c>
      <c r="AQ3794" s="13">
        <f t="shared" si="475"/>
        <v>0.61357025667487008</v>
      </c>
      <c r="AR3794">
        <v>1000</v>
      </c>
      <c r="AS3794">
        <v>1874.201995107205</v>
      </c>
      <c r="AT3794" s="14">
        <f t="shared" si="476"/>
        <v>874.20199510720499</v>
      </c>
      <c r="AU3794" s="15">
        <f t="shared" si="477"/>
        <v>0.87420199510720498</v>
      </c>
      <c r="AV3794">
        <v>1000</v>
      </c>
      <c r="AW3794">
        <v>1749.7050183598531</v>
      </c>
      <c r="AX3794" s="16">
        <f t="shared" si="478"/>
        <v>749.70501835985306</v>
      </c>
      <c r="AY3794" s="17">
        <f t="shared" si="479"/>
        <v>0.74970501835985304</v>
      </c>
    </row>
    <row r="3795" spans="1:51" x14ac:dyDescent="0.25">
      <c r="A3795" t="s">
        <v>106</v>
      </c>
      <c r="B3795" t="s">
        <v>107</v>
      </c>
      <c r="C3795">
        <v>2500</v>
      </c>
      <c r="D3795">
        <v>170507</v>
      </c>
      <c r="E3795">
        <v>2016</v>
      </c>
      <c r="F3795" t="s">
        <v>1321</v>
      </c>
      <c r="G3795" t="s">
        <v>2935</v>
      </c>
      <c r="H3795" t="s">
        <v>5939</v>
      </c>
      <c r="I3795" t="s">
        <v>5940</v>
      </c>
      <c r="J3795">
        <v>4</v>
      </c>
      <c r="K3795" t="s">
        <v>111</v>
      </c>
      <c r="L3795">
        <v>4</v>
      </c>
      <c r="M3795" t="s">
        <v>45</v>
      </c>
      <c r="N3795">
        <v>2</v>
      </c>
      <c r="O3795" t="s">
        <v>60</v>
      </c>
      <c r="R3795" t="s">
        <v>61</v>
      </c>
      <c r="S3795" t="s">
        <v>62</v>
      </c>
      <c r="T3795">
        <v>240</v>
      </c>
      <c r="U3795" t="s">
        <v>63</v>
      </c>
      <c r="W3795" t="s">
        <v>5941</v>
      </c>
      <c r="X3795" t="s">
        <v>65</v>
      </c>
      <c r="Y3795" t="s">
        <v>1619</v>
      </c>
      <c r="AA3795">
        <v>0</v>
      </c>
      <c r="AB3795" t="s">
        <v>51</v>
      </c>
      <c r="AC3795" t="s">
        <v>67</v>
      </c>
      <c r="AD3795">
        <v>1</v>
      </c>
      <c r="AE3795">
        <v>1</v>
      </c>
      <c r="AF3795">
        <v>1</v>
      </c>
      <c r="AG3795">
        <v>2026</v>
      </c>
      <c r="AH3795">
        <v>20260102</v>
      </c>
      <c r="AI3795" t="s">
        <v>5942</v>
      </c>
      <c r="AJ3795">
        <v>2500</v>
      </c>
      <c r="AK3795">
        <v>1896.690307617188</v>
      </c>
      <c r="AL3795" s="10">
        <f t="shared" si="472"/>
        <v>603.30969238281205</v>
      </c>
      <c r="AM3795" s="11">
        <f t="shared" si="473"/>
        <v>0.24132387695312482</v>
      </c>
      <c r="AN3795">
        <v>2500</v>
      </c>
      <c r="AO3795">
        <v>1892.3902353375149</v>
      </c>
      <c r="AP3795" s="12">
        <f t="shared" si="474"/>
        <v>607.60976466248508</v>
      </c>
      <c r="AQ3795" s="13">
        <f t="shared" si="475"/>
        <v>0.24304390586499403</v>
      </c>
      <c r="AR3795">
        <v>2500</v>
      </c>
      <c r="AS3795">
        <v>2451.9623498802162</v>
      </c>
      <c r="AT3795" s="14">
        <f t="shared" si="476"/>
        <v>48.037650119783848</v>
      </c>
      <c r="AU3795" s="15">
        <f t="shared" si="477"/>
        <v>1.921506004791354E-2</v>
      </c>
      <c r="AV3795">
        <v>2500</v>
      </c>
      <c r="AW3795">
        <v>1948.274809160305</v>
      </c>
      <c r="AX3795" s="16">
        <f t="shared" si="478"/>
        <v>551.72519083969496</v>
      </c>
      <c r="AY3795" s="17">
        <f t="shared" si="479"/>
        <v>0.22069007633587798</v>
      </c>
    </row>
    <row r="3796" spans="1:51" x14ac:dyDescent="0.25">
      <c r="A3796" t="s">
        <v>54</v>
      </c>
      <c r="B3796" t="s">
        <v>249</v>
      </c>
      <c r="C3796">
        <v>23300</v>
      </c>
      <c r="D3796">
        <v>61815</v>
      </c>
      <c r="E3796">
        <v>2022</v>
      </c>
      <c r="F3796" t="s">
        <v>343</v>
      </c>
      <c r="G3796" t="s">
        <v>344</v>
      </c>
      <c r="H3796" t="s">
        <v>3629</v>
      </c>
      <c r="J3796">
        <v>4</v>
      </c>
      <c r="K3796" t="s">
        <v>118</v>
      </c>
      <c r="L3796">
        <v>4</v>
      </c>
      <c r="M3796" t="s">
        <v>45</v>
      </c>
      <c r="N3796">
        <v>2</v>
      </c>
      <c r="O3796" t="s">
        <v>76</v>
      </c>
      <c r="P3796" t="s">
        <v>46</v>
      </c>
      <c r="R3796" t="s">
        <v>47</v>
      </c>
      <c r="S3796" t="s">
        <v>78</v>
      </c>
      <c r="T3796">
        <v>375</v>
      </c>
      <c r="U3796" t="s">
        <v>584</v>
      </c>
      <c r="V3796" t="s">
        <v>64</v>
      </c>
      <c r="X3796" t="s">
        <v>97</v>
      </c>
      <c r="Y3796" t="s">
        <v>82</v>
      </c>
      <c r="AA3796">
        <v>1</v>
      </c>
      <c r="AB3796" t="s">
        <v>585</v>
      </c>
      <c r="AC3796" t="s">
        <v>586</v>
      </c>
      <c r="AD3796">
        <v>1</v>
      </c>
      <c r="AE3796">
        <v>1</v>
      </c>
      <c r="AF3796">
        <v>1</v>
      </c>
      <c r="AG3796">
        <v>2026</v>
      </c>
      <c r="AH3796">
        <v>20251229</v>
      </c>
      <c r="AI3796" t="s">
        <v>5943</v>
      </c>
      <c r="AJ3796">
        <v>23300</v>
      </c>
      <c r="AK3796">
        <v>23923.6484375</v>
      </c>
      <c r="AL3796" s="10">
        <f t="shared" si="472"/>
        <v>623.6484375</v>
      </c>
      <c r="AM3796" s="11">
        <f t="shared" si="473"/>
        <v>2.6766027360515022E-2</v>
      </c>
      <c r="AN3796">
        <v>23300</v>
      </c>
      <c r="AO3796">
        <v>25714.61130929886</v>
      </c>
      <c r="AP3796" s="12">
        <f t="shared" si="474"/>
        <v>2414.6113092988599</v>
      </c>
      <c r="AQ3796" s="13">
        <f t="shared" si="475"/>
        <v>0.10363138666518712</v>
      </c>
      <c r="AR3796">
        <v>23300</v>
      </c>
      <c r="AS3796">
        <v>24790.041658000249</v>
      </c>
      <c r="AT3796" s="14">
        <f t="shared" si="476"/>
        <v>1490.0416580002493</v>
      </c>
      <c r="AU3796" s="15">
        <f t="shared" si="477"/>
        <v>6.3950285751083663E-2</v>
      </c>
      <c r="AV3796">
        <v>23300</v>
      </c>
      <c r="AW3796">
        <v>23965.148120854828</v>
      </c>
      <c r="AX3796" s="16">
        <f t="shared" si="478"/>
        <v>665.14812085482845</v>
      </c>
      <c r="AY3796" s="17">
        <f t="shared" si="479"/>
        <v>2.8547129650421822E-2</v>
      </c>
    </row>
    <row r="3797" spans="1:51" x14ac:dyDescent="0.25">
      <c r="A3797" t="s">
        <v>54</v>
      </c>
      <c r="B3797" t="s">
        <v>447</v>
      </c>
      <c r="C3797">
        <v>1600</v>
      </c>
      <c r="D3797">
        <v>212465</v>
      </c>
      <c r="E3797">
        <v>2010</v>
      </c>
      <c r="F3797" t="s">
        <v>925</v>
      </c>
      <c r="G3797" t="s">
        <v>1903</v>
      </c>
      <c r="H3797" t="s">
        <v>4955</v>
      </c>
      <c r="J3797">
        <v>4</v>
      </c>
      <c r="K3797" t="s">
        <v>44</v>
      </c>
      <c r="L3797">
        <v>4</v>
      </c>
      <c r="M3797" t="s">
        <v>45</v>
      </c>
      <c r="N3797">
        <v>2.5</v>
      </c>
      <c r="O3797" t="s">
        <v>60</v>
      </c>
      <c r="P3797" t="s">
        <v>46</v>
      </c>
      <c r="Q3797">
        <v>3</v>
      </c>
      <c r="R3797" t="s">
        <v>61</v>
      </c>
      <c r="V3797" t="s">
        <v>64</v>
      </c>
      <c r="X3797" t="s">
        <v>65</v>
      </c>
      <c r="Y3797" t="s">
        <v>82</v>
      </c>
      <c r="AA3797">
        <v>0</v>
      </c>
      <c r="AB3797" t="s">
        <v>51</v>
      </c>
      <c r="AC3797" t="s">
        <v>67</v>
      </c>
      <c r="AD3797">
        <v>1</v>
      </c>
      <c r="AE3797">
        <v>1</v>
      </c>
      <c r="AF3797">
        <v>1</v>
      </c>
      <c r="AG3797">
        <v>2026</v>
      </c>
      <c r="AH3797">
        <v>20251230</v>
      </c>
      <c r="AI3797" t="s">
        <v>5944</v>
      </c>
      <c r="AJ3797">
        <v>1600</v>
      </c>
      <c r="AK3797">
        <v>1253.59814453125</v>
      </c>
      <c r="AL3797" s="10">
        <f t="shared" si="472"/>
        <v>346.40185546875</v>
      </c>
      <c r="AM3797" s="11">
        <f t="shared" si="473"/>
        <v>0.21650115966796876</v>
      </c>
      <c r="AN3797">
        <v>1600</v>
      </c>
      <c r="AO3797">
        <v>1209.185124489135</v>
      </c>
      <c r="AP3797" s="12">
        <f t="shared" si="474"/>
        <v>390.81487551086502</v>
      </c>
      <c r="AQ3797" s="13">
        <f t="shared" si="475"/>
        <v>0.24425929719429063</v>
      </c>
      <c r="AR3797">
        <v>1600</v>
      </c>
      <c r="AS3797">
        <v>1205.805641202249</v>
      </c>
      <c r="AT3797" s="14">
        <f t="shared" si="476"/>
        <v>394.19435879775097</v>
      </c>
      <c r="AU3797" s="15">
        <f t="shared" si="477"/>
        <v>0.24637147424859435</v>
      </c>
      <c r="AV3797">
        <v>1600</v>
      </c>
      <c r="AW3797">
        <v>1272.953624733475</v>
      </c>
      <c r="AX3797" s="16">
        <f t="shared" si="478"/>
        <v>327.04637526652505</v>
      </c>
      <c r="AY3797" s="17">
        <f t="shared" si="479"/>
        <v>0.20440398454157815</v>
      </c>
    </row>
    <row r="3798" spans="1:51" x14ac:dyDescent="0.25">
      <c r="A3798" t="s">
        <v>39</v>
      </c>
      <c r="B3798" t="s">
        <v>224</v>
      </c>
      <c r="C3798">
        <v>7100</v>
      </c>
      <c r="D3798">
        <v>107839</v>
      </c>
      <c r="E3798">
        <v>2017</v>
      </c>
      <c r="F3798" t="s">
        <v>139</v>
      </c>
      <c r="G3798" t="s">
        <v>2450</v>
      </c>
      <c r="H3798" t="s">
        <v>5945</v>
      </c>
      <c r="J3798">
        <v>4</v>
      </c>
      <c r="K3798" t="s">
        <v>44</v>
      </c>
      <c r="L3798">
        <v>4</v>
      </c>
      <c r="M3798" t="s">
        <v>45</v>
      </c>
      <c r="N3798">
        <v>2</v>
      </c>
      <c r="O3798" t="s">
        <v>45</v>
      </c>
      <c r="R3798" t="s">
        <v>47</v>
      </c>
      <c r="S3798" t="s">
        <v>48</v>
      </c>
      <c r="T3798">
        <v>228</v>
      </c>
      <c r="U3798" t="s">
        <v>63</v>
      </c>
      <c r="X3798" t="s">
        <v>49</v>
      </c>
      <c r="Y3798" t="s">
        <v>558</v>
      </c>
      <c r="Z3798">
        <v>35750</v>
      </c>
      <c r="AA3798">
        <v>0</v>
      </c>
      <c r="AB3798" t="s">
        <v>51</v>
      </c>
      <c r="AC3798" t="s">
        <v>52</v>
      </c>
      <c r="AD3798">
        <v>1</v>
      </c>
      <c r="AE3798">
        <v>1</v>
      </c>
      <c r="AF3798">
        <v>1</v>
      </c>
      <c r="AG3798">
        <v>2026</v>
      </c>
      <c r="AH3798">
        <v>20251231</v>
      </c>
      <c r="AI3798" t="s">
        <v>5946</v>
      </c>
      <c r="AJ3798">
        <v>7100</v>
      </c>
      <c r="AK3798">
        <v>6701.87158203125</v>
      </c>
      <c r="AL3798" s="10">
        <f t="shared" si="472"/>
        <v>398.12841796875</v>
      </c>
      <c r="AM3798" s="11">
        <f t="shared" si="473"/>
        <v>5.607442506602113E-2</v>
      </c>
      <c r="AN3798">
        <v>7100</v>
      </c>
      <c r="AO3798">
        <v>5823.2935478745139</v>
      </c>
      <c r="AP3798" s="12">
        <f t="shared" si="474"/>
        <v>1276.7064521254861</v>
      </c>
      <c r="AQ3798" s="13">
        <f t="shared" si="475"/>
        <v>0.17981781015851916</v>
      </c>
      <c r="AR3798">
        <v>7100</v>
      </c>
      <c r="AS3798">
        <v>6620.1226092866946</v>
      </c>
      <c r="AT3798" s="14">
        <f t="shared" si="476"/>
        <v>479.87739071330543</v>
      </c>
      <c r="AU3798" s="15">
        <f t="shared" si="477"/>
        <v>6.7588364889197949E-2</v>
      </c>
      <c r="AV3798">
        <v>7100</v>
      </c>
      <c r="AW3798">
        <v>6696.6369889186089</v>
      </c>
      <c r="AX3798" s="16">
        <f t="shared" si="478"/>
        <v>403.36301108139105</v>
      </c>
      <c r="AY3798" s="17">
        <f t="shared" si="479"/>
        <v>5.6811691701604376E-2</v>
      </c>
    </row>
    <row r="3799" spans="1:51" x14ac:dyDescent="0.25">
      <c r="A3799" t="s">
        <v>106</v>
      </c>
      <c r="B3799" t="s">
        <v>215</v>
      </c>
      <c r="C3799">
        <v>3300</v>
      </c>
      <c r="D3799">
        <v>203763</v>
      </c>
      <c r="E3799">
        <v>2002</v>
      </c>
      <c r="F3799" t="s">
        <v>818</v>
      </c>
      <c r="G3799" t="s">
        <v>913</v>
      </c>
      <c r="H3799" t="s">
        <v>1850</v>
      </c>
      <c r="I3799" t="s">
        <v>5947</v>
      </c>
      <c r="J3799">
        <v>6</v>
      </c>
      <c r="K3799" t="s">
        <v>234</v>
      </c>
      <c r="L3799">
        <v>4</v>
      </c>
      <c r="M3799" t="s">
        <v>45</v>
      </c>
      <c r="N3799">
        <v>3</v>
      </c>
      <c r="O3799" t="s">
        <v>60</v>
      </c>
      <c r="P3799" t="s">
        <v>46</v>
      </c>
      <c r="Q3799">
        <v>4</v>
      </c>
      <c r="R3799" t="s">
        <v>47</v>
      </c>
      <c r="S3799" t="s">
        <v>151</v>
      </c>
      <c r="T3799">
        <v>184</v>
      </c>
      <c r="U3799" t="s">
        <v>63</v>
      </c>
      <c r="V3799" t="s">
        <v>79</v>
      </c>
      <c r="W3799" t="s">
        <v>392</v>
      </c>
      <c r="X3799" t="s">
        <v>49</v>
      </c>
      <c r="Y3799" t="s">
        <v>50</v>
      </c>
      <c r="AA3799">
        <v>0</v>
      </c>
      <c r="AB3799" t="s">
        <v>51</v>
      </c>
      <c r="AC3799" t="s">
        <v>52</v>
      </c>
      <c r="AD3799">
        <v>1</v>
      </c>
      <c r="AE3799">
        <v>1</v>
      </c>
      <c r="AF3799">
        <v>1</v>
      </c>
      <c r="AG3799">
        <v>2026</v>
      </c>
      <c r="AH3799">
        <v>20260102</v>
      </c>
      <c r="AI3799" t="s">
        <v>5948</v>
      </c>
      <c r="AJ3799">
        <v>3300</v>
      </c>
      <c r="AK3799">
        <v>1677.195922851562</v>
      </c>
      <c r="AL3799" s="10">
        <f t="shared" si="472"/>
        <v>1622.804077148438</v>
      </c>
      <c r="AM3799" s="11">
        <f t="shared" si="473"/>
        <v>0.49175881125710241</v>
      </c>
      <c r="AN3799">
        <v>3300</v>
      </c>
      <c r="AO3799">
        <v>1767.680825484892</v>
      </c>
      <c r="AP3799" s="12">
        <f t="shared" si="474"/>
        <v>1532.319174515108</v>
      </c>
      <c r="AQ3799" s="13">
        <f t="shared" si="475"/>
        <v>0.46433914379245694</v>
      </c>
      <c r="AR3799">
        <v>3300</v>
      </c>
      <c r="AS3799">
        <v>1591.339735609324</v>
      </c>
      <c r="AT3799" s="14">
        <f t="shared" si="476"/>
        <v>1708.660264390676</v>
      </c>
      <c r="AU3799" s="15">
        <f t="shared" si="477"/>
        <v>0.51777583769414426</v>
      </c>
      <c r="AV3799">
        <v>3300</v>
      </c>
      <c r="AW3799">
        <v>1712.8797054009819</v>
      </c>
      <c r="AX3799" s="16">
        <f t="shared" si="478"/>
        <v>1587.1202945990181</v>
      </c>
      <c r="AY3799" s="17">
        <f t="shared" si="479"/>
        <v>0.48094554381788424</v>
      </c>
    </row>
    <row r="3800" spans="1:51" x14ac:dyDescent="0.25">
      <c r="A3800" t="s">
        <v>54</v>
      </c>
      <c r="B3800" t="s">
        <v>263</v>
      </c>
      <c r="C3800">
        <v>10300</v>
      </c>
      <c r="D3800">
        <v>161309</v>
      </c>
      <c r="E3800">
        <v>2018</v>
      </c>
      <c r="F3800" t="s">
        <v>459</v>
      </c>
      <c r="G3800" t="s">
        <v>460</v>
      </c>
      <c r="H3800" t="s">
        <v>5949</v>
      </c>
      <c r="J3800">
        <v>6</v>
      </c>
      <c r="K3800" t="s">
        <v>44</v>
      </c>
      <c r="L3800">
        <v>4</v>
      </c>
      <c r="M3800" t="s">
        <v>45</v>
      </c>
      <c r="N3800">
        <v>3.5</v>
      </c>
      <c r="O3800" t="s">
        <v>45</v>
      </c>
      <c r="P3800" t="s">
        <v>46</v>
      </c>
      <c r="Q3800">
        <v>4</v>
      </c>
      <c r="R3800" t="s">
        <v>47</v>
      </c>
      <c r="S3800" t="s">
        <v>78</v>
      </c>
      <c r="T3800">
        <v>290</v>
      </c>
      <c r="U3800" t="s">
        <v>63</v>
      </c>
      <c r="V3800" t="s">
        <v>79</v>
      </c>
      <c r="W3800" t="s">
        <v>4364</v>
      </c>
      <c r="X3800" t="s">
        <v>112</v>
      </c>
      <c r="Y3800" t="s">
        <v>82</v>
      </c>
      <c r="AA3800">
        <v>0</v>
      </c>
      <c r="AB3800" t="s">
        <v>51</v>
      </c>
      <c r="AC3800" t="s">
        <v>98</v>
      </c>
      <c r="AD3800">
        <v>1</v>
      </c>
      <c r="AE3800">
        <v>1</v>
      </c>
      <c r="AF3800">
        <v>1</v>
      </c>
      <c r="AG3800">
        <v>2026</v>
      </c>
      <c r="AH3800">
        <v>20251231</v>
      </c>
      <c r="AI3800" t="s">
        <v>5950</v>
      </c>
      <c r="AJ3800">
        <v>10300</v>
      </c>
      <c r="AK3800">
        <v>9173.662109375</v>
      </c>
      <c r="AL3800" s="10">
        <f t="shared" si="472"/>
        <v>1126.337890625</v>
      </c>
      <c r="AM3800" s="11">
        <f t="shared" si="473"/>
        <v>0.10935319326456311</v>
      </c>
      <c r="AN3800">
        <v>10300</v>
      </c>
      <c r="AO3800">
        <v>8551.5655748738536</v>
      </c>
      <c r="AP3800" s="12">
        <f t="shared" si="474"/>
        <v>1748.4344251261464</v>
      </c>
      <c r="AQ3800" s="13">
        <f t="shared" si="475"/>
        <v>0.1697509150607909</v>
      </c>
      <c r="AR3800">
        <v>10300</v>
      </c>
      <c r="AS3800">
        <v>9040.431619871335</v>
      </c>
      <c r="AT3800" s="14">
        <f t="shared" si="476"/>
        <v>1259.568380128665</v>
      </c>
      <c r="AU3800" s="15">
        <f t="shared" si="477"/>
        <v>0.12228819224550146</v>
      </c>
      <c r="AV3800">
        <v>10300</v>
      </c>
      <c r="AW3800">
        <v>9025.4408866995072</v>
      </c>
      <c r="AX3800" s="16">
        <f t="shared" si="478"/>
        <v>1274.5591133004928</v>
      </c>
      <c r="AY3800" s="17">
        <f t="shared" si="479"/>
        <v>0.12374360323305755</v>
      </c>
    </row>
    <row r="3801" spans="1:51" x14ac:dyDescent="0.25">
      <c r="A3801" t="s">
        <v>39</v>
      </c>
      <c r="B3801" t="s">
        <v>114</v>
      </c>
      <c r="C3801">
        <v>5800</v>
      </c>
      <c r="D3801">
        <v>178309</v>
      </c>
      <c r="E3801">
        <v>2014</v>
      </c>
      <c r="F3801" t="s">
        <v>343</v>
      </c>
      <c r="G3801" t="s">
        <v>380</v>
      </c>
      <c r="H3801" t="s">
        <v>1508</v>
      </c>
      <c r="J3801">
        <v>8</v>
      </c>
      <c r="K3801" t="s">
        <v>111</v>
      </c>
      <c r="L3801">
        <v>4</v>
      </c>
      <c r="M3801" t="s">
        <v>45</v>
      </c>
      <c r="N3801">
        <v>5.6999998092651367</v>
      </c>
      <c r="O3801" t="s">
        <v>76</v>
      </c>
      <c r="P3801" t="s">
        <v>46</v>
      </c>
      <c r="R3801" t="s">
        <v>47</v>
      </c>
      <c r="S3801" t="s">
        <v>78</v>
      </c>
      <c r="U3801" t="s">
        <v>63</v>
      </c>
      <c r="X3801" t="s">
        <v>97</v>
      </c>
      <c r="Y3801" t="s">
        <v>82</v>
      </c>
      <c r="AA3801">
        <v>0</v>
      </c>
      <c r="AB3801" t="s">
        <v>51</v>
      </c>
      <c r="AC3801" t="s">
        <v>52</v>
      </c>
      <c r="AD3801">
        <v>1</v>
      </c>
      <c r="AE3801">
        <v>1</v>
      </c>
      <c r="AF3801">
        <v>1</v>
      </c>
      <c r="AG3801">
        <v>2026</v>
      </c>
      <c r="AH3801">
        <v>20251231</v>
      </c>
      <c r="AI3801" t="s">
        <v>5951</v>
      </c>
      <c r="AJ3801">
        <v>5800</v>
      </c>
      <c r="AK3801">
        <v>3563.15869140625</v>
      </c>
      <c r="AL3801" s="10">
        <f t="shared" si="472"/>
        <v>2236.84130859375</v>
      </c>
      <c r="AM3801" s="11">
        <f t="shared" si="473"/>
        <v>0.38566229458512929</v>
      </c>
      <c r="AN3801">
        <v>5800</v>
      </c>
      <c r="AO3801">
        <v>3853.335250277039</v>
      </c>
      <c r="AP3801" s="12">
        <f t="shared" si="474"/>
        <v>1946.664749722961</v>
      </c>
      <c r="AQ3801" s="13">
        <f t="shared" si="475"/>
        <v>0.33563185340051049</v>
      </c>
      <c r="AR3801">
        <v>5800</v>
      </c>
      <c r="AS3801">
        <v>3801.8886167094161</v>
      </c>
      <c r="AT3801" s="14">
        <f t="shared" si="476"/>
        <v>1998.1113832905839</v>
      </c>
      <c r="AU3801" s="15">
        <f t="shared" si="477"/>
        <v>0.34450196263630756</v>
      </c>
      <c r="AV3801">
        <v>5800</v>
      </c>
      <c r="AW3801">
        <v>3657.547169811322</v>
      </c>
      <c r="AX3801" s="16">
        <f t="shared" si="478"/>
        <v>2142.452830188678</v>
      </c>
      <c r="AY3801" s="17">
        <f t="shared" si="479"/>
        <v>0.36938841899804792</v>
      </c>
    </row>
    <row r="3802" spans="1:51" x14ac:dyDescent="0.25">
      <c r="A3802" t="s">
        <v>106</v>
      </c>
      <c r="B3802" t="s">
        <v>661</v>
      </c>
      <c r="C3802">
        <v>11800</v>
      </c>
      <c r="D3802">
        <v>123389</v>
      </c>
      <c r="E3802">
        <v>2023</v>
      </c>
      <c r="F3802" t="s">
        <v>71</v>
      </c>
      <c r="G3802" t="s">
        <v>1016</v>
      </c>
      <c r="H3802" t="s">
        <v>778</v>
      </c>
      <c r="J3802">
        <v>4</v>
      </c>
      <c r="K3802" t="s">
        <v>111</v>
      </c>
      <c r="L3802">
        <v>4</v>
      </c>
      <c r="M3802" t="s">
        <v>45</v>
      </c>
      <c r="N3802">
        <v>2</v>
      </c>
      <c r="O3802" t="s">
        <v>60</v>
      </c>
      <c r="P3802" t="s">
        <v>46</v>
      </c>
      <c r="Q3802">
        <v>3</v>
      </c>
      <c r="R3802" t="s">
        <v>47</v>
      </c>
      <c r="S3802" t="s">
        <v>62</v>
      </c>
      <c r="U3802" t="s">
        <v>63</v>
      </c>
      <c r="V3802" t="s">
        <v>64</v>
      </c>
      <c r="W3802" t="s">
        <v>103</v>
      </c>
      <c r="X3802" t="s">
        <v>97</v>
      </c>
      <c r="Y3802" t="s">
        <v>66</v>
      </c>
      <c r="AA3802">
        <v>0</v>
      </c>
      <c r="AB3802" t="s">
        <v>51</v>
      </c>
      <c r="AC3802" t="s">
        <v>52</v>
      </c>
      <c r="AD3802">
        <v>1</v>
      </c>
      <c r="AE3802">
        <v>1</v>
      </c>
      <c r="AF3802">
        <v>1</v>
      </c>
      <c r="AG3802">
        <v>2026</v>
      </c>
      <c r="AH3802">
        <v>20260102</v>
      </c>
      <c r="AI3802" t="s">
        <v>5952</v>
      </c>
      <c r="AJ3802">
        <v>11800</v>
      </c>
      <c r="AK3802">
        <v>11498.79296875</v>
      </c>
      <c r="AL3802" s="10">
        <f t="shared" si="472"/>
        <v>301.20703125</v>
      </c>
      <c r="AM3802" s="11">
        <f t="shared" si="473"/>
        <v>2.5526019597457626E-2</v>
      </c>
      <c r="AN3802">
        <v>11800</v>
      </c>
      <c r="AO3802">
        <v>11877.80387917912</v>
      </c>
      <c r="AP3802" s="12">
        <f t="shared" si="474"/>
        <v>77.803879179120486</v>
      </c>
      <c r="AQ3802" s="13">
        <f t="shared" si="475"/>
        <v>6.5935490829763122E-3</v>
      </c>
      <c r="AR3802">
        <v>11800</v>
      </c>
      <c r="AS3802">
        <v>11145.04733344026</v>
      </c>
      <c r="AT3802" s="14">
        <f t="shared" si="476"/>
        <v>654.95266655974046</v>
      </c>
      <c r="AU3802" s="15">
        <f t="shared" si="477"/>
        <v>5.5504463267774619E-2</v>
      </c>
      <c r="AV3802">
        <v>11800</v>
      </c>
      <c r="AW3802">
        <v>11523.69318181818</v>
      </c>
      <c r="AX3802" s="16">
        <f t="shared" si="478"/>
        <v>276.30681818181984</v>
      </c>
      <c r="AY3802" s="17">
        <f t="shared" si="479"/>
        <v>2.3415832049306765E-2</v>
      </c>
    </row>
    <row r="3803" spans="1:51" x14ac:dyDescent="0.25">
      <c r="A3803" t="s">
        <v>54</v>
      </c>
      <c r="B3803" t="s">
        <v>154</v>
      </c>
      <c r="C3803">
        <v>2600</v>
      </c>
      <c r="D3803">
        <v>149833</v>
      </c>
      <c r="E3803">
        <v>2014</v>
      </c>
      <c r="F3803" t="s">
        <v>343</v>
      </c>
      <c r="G3803" t="s">
        <v>360</v>
      </c>
      <c r="H3803" t="s">
        <v>95</v>
      </c>
      <c r="J3803">
        <v>4</v>
      </c>
      <c r="K3803" t="s">
        <v>75</v>
      </c>
      <c r="L3803">
        <v>4</v>
      </c>
      <c r="M3803" t="s">
        <v>45</v>
      </c>
      <c r="N3803">
        <v>2</v>
      </c>
      <c r="O3803" t="s">
        <v>60</v>
      </c>
      <c r="P3803" t="s">
        <v>46</v>
      </c>
      <c r="Q3803">
        <v>2</v>
      </c>
      <c r="R3803" t="s">
        <v>47</v>
      </c>
      <c r="S3803" t="s">
        <v>62</v>
      </c>
      <c r="U3803" t="s">
        <v>63</v>
      </c>
      <c r="X3803" t="s">
        <v>49</v>
      </c>
      <c r="Y3803" t="s">
        <v>82</v>
      </c>
      <c r="AA3803">
        <v>0</v>
      </c>
      <c r="AB3803" t="s">
        <v>51</v>
      </c>
      <c r="AC3803" t="s">
        <v>52</v>
      </c>
      <c r="AD3803">
        <v>1</v>
      </c>
      <c r="AE3803">
        <v>1</v>
      </c>
      <c r="AF3803">
        <v>1</v>
      </c>
      <c r="AG3803">
        <v>2026</v>
      </c>
      <c r="AH3803">
        <v>20260101</v>
      </c>
      <c r="AI3803" t="s">
        <v>5953</v>
      </c>
      <c r="AJ3803">
        <v>2600</v>
      </c>
      <c r="AK3803">
        <v>1527.761108398438</v>
      </c>
      <c r="AL3803" s="10">
        <f t="shared" si="472"/>
        <v>1072.238891601562</v>
      </c>
      <c r="AM3803" s="11">
        <f t="shared" si="473"/>
        <v>0.41239957369290847</v>
      </c>
      <c r="AN3803">
        <v>2600</v>
      </c>
      <c r="AO3803">
        <v>1599.6463273828799</v>
      </c>
      <c r="AP3803" s="12">
        <f t="shared" si="474"/>
        <v>1000.3536726171201</v>
      </c>
      <c r="AQ3803" s="13">
        <f t="shared" si="475"/>
        <v>0.38475141254504619</v>
      </c>
      <c r="AR3803">
        <v>2600</v>
      </c>
      <c r="AS3803">
        <v>1406.8767629999879</v>
      </c>
      <c r="AT3803" s="14">
        <f t="shared" si="476"/>
        <v>1193.1232370000121</v>
      </c>
      <c r="AU3803" s="15">
        <f t="shared" si="477"/>
        <v>0.45889355269231236</v>
      </c>
      <c r="AV3803">
        <v>2600</v>
      </c>
      <c r="AW3803">
        <v>1526.312129202372</v>
      </c>
      <c r="AX3803" s="16">
        <f t="shared" si="478"/>
        <v>1073.687870797628</v>
      </c>
      <c r="AY3803" s="17">
        <f t="shared" si="479"/>
        <v>0.41295687338370307</v>
      </c>
    </row>
    <row r="3804" spans="1:51" x14ac:dyDescent="0.25">
      <c r="A3804" t="s">
        <v>106</v>
      </c>
      <c r="B3804" t="s">
        <v>107</v>
      </c>
      <c r="C3804">
        <v>7800</v>
      </c>
      <c r="D3804">
        <v>128133</v>
      </c>
      <c r="E3804">
        <v>2019</v>
      </c>
      <c r="F3804" t="s">
        <v>71</v>
      </c>
      <c r="G3804" t="s">
        <v>123</v>
      </c>
      <c r="H3804" t="s">
        <v>2956</v>
      </c>
      <c r="J3804">
        <v>4</v>
      </c>
      <c r="K3804" t="s">
        <v>193</v>
      </c>
      <c r="L3804">
        <v>4</v>
      </c>
      <c r="M3804" t="s">
        <v>45</v>
      </c>
      <c r="N3804">
        <v>1.5</v>
      </c>
      <c r="O3804" t="s">
        <v>60</v>
      </c>
      <c r="R3804" t="s">
        <v>47</v>
      </c>
      <c r="S3804" t="s">
        <v>62</v>
      </c>
      <c r="U3804" t="s">
        <v>63</v>
      </c>
      <c r="V3804" t="s">
        <v>64</v>
      </c>
      <c r="W3804" t="s">
        <v>858</v>
      </c>
      <c r="X3804" t="s">
        <v>49</v>
      </c>
      <c r="Y3804" t="s">
        <v>66</v>
      </c>
      <c r="Z3804">
        <v>32295</v>
      </c>
      <c r="AA3804">
        <v>0</v>
      </c>
      <c r="AB3804" t="s">
        <v>51</v>
      </c>
      <c r="AC3804" t="s">
        <v>52</v>
      </c>
      <c r="AD3804">
        <v>1</v>
      </c>
      <c r="AE3804">
        <v>1</v>
      </c>
      <c r="AF3804">
        <v>1</v>
      </c>
      <c r="AG3804">
        <v>2026</v>
      </c>
      <c r="AH3804">
        <v>20260102</v>
      </c>
      <c r="AI3804" t="s">
        <v>5954</v>
      </c>
      <c r="AJ3804">
        <v>7800</v>
      </c>
      <c r="AK3804">
        <v>6692.29638671875</v>
      </c>
      <c r="AL3804" s="10">
        <f t="shared" si="472"/>
        <v>1107.70361328125</v>
      </c>
      <c r="AM3804" s="11">
        <f t="shared" si="473"/>
        <v>0.1420132837540064</v>
      </c>
      <c r="AN3804">
        <v>7800</v>
      </c>
      <c r="AO3804">
        <v>6401.6704879358585</v>
      </c>
      <c r="AP3804" s="12">
        <f t="shared" si="474"/>
        <v>1398.3295120641415</v>
      </c>
      <c r="AQ3804" s="13">
        <f t="shared" si="475"/>
        <v>0.17927301436719761</v>
      </c>
      <c r="AR3804">
        <v>7800</v>
      </c>
      <c r="AS3804">
        <v>7579.1656084769756</v>
      </c>
      <c r="AT3804" s="14">
        <f t="shared" si="476"/>
        <v>220.83439152302435</v>
      </c>
      <c r="AU3804" s="15">
        <f t="shared" si="477"/>
        <v>2.8312101477310815E-2</v>
      </c>
      <c r="AV3804">
        <v>7800</v>
      </c>
      <c r="AW3804">
        <v>6696.6369889186089</v>
      </c>
      <c r="AX3804" s="16">
        <f t="shared" si="478"/>
        <v>1103.3630110813911</v>
      </c>
      <c r="AY3804" s="17">
        <f t="shared" si="479"/>
        <v>0.14145679629248603</v>
      </c>
    </row>
    <row r="3805" spans="1:51" x14ac:dyDescent="0.25">
      <c r="A3805" t="s">
        <v>54</v>
      </c>
      <c r="B3805" t="s">
        <v>263</v>
      </c>
      <c r="C3805">
        <v>10000</v>
      </c>
      <c r="D3805">
        <v>220314</v>
      </c>
      <c r="E3805">
        <v>2021</v>
      </c>
      <c r="F3805" t="s">
        <v>115</v>
      </c>
      <c r="G3805" t="s">
        <v>1179</v>
      </c>
      <c r="H3805" t="s">
        <v>3122</v>
      </c>
      <c r="I3805" t="s">
        <v>74</v>
      </c>
      <c r="J3805">
        <v>4</v>
      </c>
      <c r="K3805" t="s">
        <v>44</v>
      </c>
      <c r="L3805">
        <v>3</v>
      </c>
      <c r="M3805" t="s">
        <v>45</v>
      </c>
      <c r="N3805">
        <v>2</v>
      </c>
      <c r="O3805" t="s">
        <v>119</v>
      </c>
      <c r="P3805" t="s">
        <v>46</v>
      </c>
      <c r="Q3805">
        <v>3</v>
      </c>
      <c r="R3805" t="s">
        <v>220</v>
      </c>
      <c r="S3805" t="s">
        <v>151</v>
      </c>
      <c r="U3805" t="s">
        <v>272</v>
      </c>
      <c r="W3805" t="s">
        <v>3123</v>
      </c>
      <c r="X3805" t="s">
        <v>81</v>
      </c>
      <c r="Y3805" t="s">
        <v>82</v>
      </c>
      <c r="AA3805">
        <v>0</v>
      </c>
      <c r="AB3805" t="s">
        <v>51</v>
      </c>
      <c r="AC3805" t="s">
        <v>222</v>
      </c>
      <c r="AD3805">
        <v>1</v>
      </c>
      <c r="AE3805">
        <v>1</v>
      </c>
      <c r="AF3805">
        <v>1</v>
      </c>
      <c r="AG3805">
        <v>2026</v>
      </c>
      <c r="AH3805">
        <v>20251231</v>
      </c>
      <c r="AI3805" t="s">
        <v>5955</v>
      </c>
      <c r="AJ3805">
        <v>10000</v>
      </c>
      <c r="AK3805">
        <v>8681.6767578125</v>
      </c>
      <c r="AL3805" s="10">
        <f t="shared" si="472"/>
        <v>1318.3232421875</v>
      </c>
      <c r="AM3805" s="11">
        <f t="shared" si="473"/>
        <v>0.13183232421874999</v>
      </c>
      <c r="AN3805">
        <v>10000</v>
      </c>
      <c r="AO3805">
        <v>9854.8094251725579</v>
      </c>
      <c r="AP3805" s="12">
        <f t="shared" si="474"/>
        <v>145.19057482744211</v>
      </c>
      <c r="AQ3805" s="13">
        <f t="shared" si="475"/>
        <v>1.4519057482744211E-2</v>
      </c>
      <c r="AR3805">
        <v>10000</v>
      </c>
      <c r="AS3805">
        <v>10001.49749746829</v>
      </c>
      <c r="AT3805" s="14">
        <f t="shared" si="476"/>
        <v>1.4974974682900211</v>
      </c>
      <c r="AU3805" s="15">
        <f t="shared" si="477"/>
        <v>1.4974974682900212E-4</v>
      </c>
      <c r="AV3805">
        <v>10000</v>
      </c>
      <c r="AW3805">
        <v>8794.9719416386106</v>
      </c>
      <c r="AX3805" s="16">
        <f t="shared" si="478"/>
        <v>1205.0280583613894</v>
      </c>
      <c r="AY3805" s="17">
        <f t="shared" si="479"/>
        <v>0.12050280583613894</v>
      </c>
    </row>
    <row r="3806" spans="1:51" x14ac:dyDescent="0.25">
      <c r="A3806" t="s">
        <v>54</v>
      </c>
      <c r="B3806" t="s">
        <v>263</v>
      </c>
      <c r="C3806">
        <v>9300</v>
      </c>
      <c r="D3806">
        <v>93258</v>
      </c>
      <c r="E3806">
        <v>2018</v>
      </c>
      <c r="F3806" t="s">
        <v>182</v>
      </c>
      <c r="G3806" t="s">
        <v>304</v>
      </c>
      <c r="J3806">
        <v>4</v>
      </c>
      <c r="K3806" t="s">
        <v>87</v>
      </c>
      <c r="L3806">
        <v>4</v>
      </c>
      <c r="M3806" t="s">
        <v>45</v>
      </c>
      <c r="N3806">
        <v>2.5</v>
      </c>
      <c r="O3806" t="s">
        <v>45</v>
      </c>
      <c r="P3806" t="s">
        <v>46</v>
      </c>
      <c r="Q3806">
        <v>4</v>
      </c>
      <c r="R3806" t="s">
        <v>305</v>
      </c>
      <c r="S3806" t="s">
        <v>78</v>
      </c>
      <c r="T3806">
        <v>170</v>
      </c>
      <c r="U3806" t="s">
        <v>63</v>
      </c>
      <c r="X3806" t="s">
        <v>49</v>
      </c>
      <c r="Y3806" t="s">
        <v>282</v>
      </c>
      <c r="Z3806">
        <v>24800</v>
      </c>
      <c r="AA3806">
        <v>0</v>
      </c>
      <c r="AB3806" t="s">
        <v>51</v>
      </c>
      <c r="AC3806" t="s">
        <v>52</v>
      </c>
      <c r="AD3806">
        <v>1</v>
      </c>
      <c r="AE3806">
        <v>1</v>
      </c>
      <c r="AF3806">
        <v>1</v>
      </c>
      <c r="AG3806">
        <v>2026</v>
      </c>
      <c r="AH3806">
        <v>20251231</v>
      </c>
      <c r="AI3806" t="s">
        <v>5956</v>
      </c>
      <c r="AJ3806">
        <v>9300</v>
      </c>
      <c r="AK3806">
        <v>8509.232421875</v>
      </c>
      <c r="AL3806" s="10">
        <f t="shared" si="472"/>
        <v>790.767578125</v>
      </c>
      <c r="AM3806" s="11">
        <f t="shared" si="473"/>
        <v>8.5028771841397843E-2</v>
      </c>
      <c r="AN3806">
        <v>9300</v>
      </c>
      <c r="AO3806">
        <v>8482.7957172279312</v>
      </c>
      <c r="AP3806" s="12">
        <f t="shared" si="474"/>
        <v>817.20428277206884</v>
      </c>
      <c r="AQ3806" s="13">
        <f t="shared" si="475"/>
        <v>8.7871428255061168E-2</v>
      </c>
      <c r="AR3806">
        <v>9300</v>
      </c>
      <c r="AS3806">
        <v>7960.5962430089821</v>
      </c>
      <c r="AT3806" s="14">
        <f t="shared" si="476"/>
        <v>1339.4037569910179</v>
      </c>
      <c r="AU3806" s="15">
        <f t="shared" si="477"/>
        <v>0.14402190935387288</v>
      </c>
      <c r="AV3806">
        <v>9300</v>
      </c>
      <c r="AW3806">
        <v>8587.9840319361265</v>
      </c>
      <c r="AX3806" s="16">
        <f t="shared" si="478"/>
        <v>712.01596806387352</v>
      </c>
      <c r="AY3806" s="17">
        <f t="shared" si="479"/>
        <v>7.656085678106167E-2</v>
      </c>
    </row>
    <row r="3807" spans="1:51" x14ac:dyDescent="0.25">
      <c r="A3807" t="s">
        <v>106</v>
      </c>
      <c r="B3807" t="s">
        <v>1157</v>
      </c>
      <c r="C3807">
        <v>7000</v>
      </c>
      <c r="D3807">
        <v>320103</v>
      </c>
      <c r="E3807">
        <v>2015</v>
      </c>
      <c r="F3807" t="s">
        <v>56</v>
      </c>
      <c r="G3807" t="s">
        <v>270</v>
      </c>
      <c r="I3807" t="s">
        <v>271</v>
      </c>
      <c r="J3807">
        <v>8</v>
      </c>
      <c r="K3807" t="s">
        <v>111</v>
      </c>
      <c r="L3807">
        <v>4</v>
      </c>
      <c r="M3807" t="s">
        <v>45</v>
      </c>
      <c r="N3807">
        <v>6.6999998092651367</v>
      </c>
      <c r="O3807" t="s">
        <v>76</v>
      </c>
      <c r="P3807" t="s">
        <v>46</v>
      </c>
      <c r="Q3807">
        <v>3</v>
      </c>
      <c r="R3807" t="s">
        <v>77</v>
      </c>
      <c r="S3807" t="s">
        <v>78</v>
      </c>
      <c r="T3807">
        <v>440</v>
      </c>
      <c r="U3807" t="s">
        <v>272</v>
      </c>
      <c r="V3807" t="s">
        <v>79</v>
      </c>
      <c r="X3807" t="s">
        <v>81</v>
      </c>
      <c r="Y3807" t="s">
        <v>82</v>
      </c>
      <c r="AA3807">
        <v>0</v>
      </c>
      <c r="AB3807" t="s">
        <v>51</v>
      </c>
      <c r="AC3807" t="s">
        <v>83</v>
      </c>
      <c r="AD3807">
        <v>1</v>
      </c>
      <c r="AE3807">
        <v>1</v>
      </c>
      <c r="AF3807">
        <v>1</v>
      </c>
      <c r="AG3807">
        <v>2026</v>
      </c>
      <c r="AH3807">
        <v>20251230</v>
      </c>
      <c r="AI3807" t="s">
        <v>5957</v>
      </c>
      <c r="AJ3807">
        <v>7000</v>
      </c>
      <c r="AK3807">
        <v>9304.677734375</v>
      </c>
      <c r="AL3807" s="10">
        <f t="shared" si="472"/>
        <v>2304.677734375</v>
      </c>
      <c r="AM3807" s="11">
        <f t="shared" si="473"/>
        <v>0.32923967633928569</v>
      </c>
      <c r="AN3807">
        <v>7000</v>
      </c>
      <c r="AO3807">
        <v>10360.19816312667</v>
      </c>
      <c r="AP3807" s="12">
        <f t="shared" si="474"/>
        <v>3360.1981631266699</v>
      </c>
      <c r="AQ3807" s="13">
        <f t="shared" si="475"/>
        <v>0.48002830901809568</v>
      </c>
      <c r="AR3807">
        <v>7000</v>
      </c>
      <c r="AS3807">
        <v>10222.741104779459</v>
      </c>
      <c r="AT3807" s="14">
        <f t="shared" si="476"/>
        <v>3222.7411047794594</v>
      </c>
      <c r="AU3807" s="15">
        <f t="shared" si="477"/>
        <v>0.46039158639706562</v>
      </c>
      <c r="AV3807">
        <v>7000</v>
      </c>
      <c r="AW3807">
        <v>9557.3460898502472</v>
      </c>
      <c r="AX3807" s="16">
        <f t="shared" si="478"/>
        <v>2557.3460898502472</v>
      </c>
      <c r="AY3807" s="17">
        <f t="shared" si="479"/>
        <v>0.36533515569289243</v>
      </c>
    </row>
    <row r="3808" spans="1:51" x14ac:dyDescent="0.25">
      <c r="A3808" t="s">
        <v>54</v>
      </c>
      <c r="B3808" t="s">
        <v>148</v>
      </c>
      <c r="C3808">
        <v>1200</v>
      </c>
      <c r="D3808">
        <v>198619</v>
      </c>
      <c r="E3808">
        <v>2015</v>
      </c>
      <c r="F3808" t="s">
        <v>502</v>
      </c>
      <c r="G3808" t="s">
        <v>1813</v>
      </c>
      <c r="H3808" t="s">
        <v>814</v>
      </c>
      <c r="J3808">
        <v>4</v>
      </c>
      <c r="K3808" t="s">
        <v>111</v>
      </c>
      <c r="L3808">
        <v>4</v>
      </c>
      <c r="M3808" t="s">
        <v>45</v>
      </c>
      <c r="N3808">
        <v>2</v>
      </c>
      <c r="O3808" t="s">
        <v>119</v>
      </c>
      <c r="R3808" t="s">
        <v>61</v>
      </c>
      <c r="S3808" t="s">
        <v>423</v>
      </c>
      <c r="U3808" t="s">
        <v>63</v>
      </c>
      <c r="V3808" t="s">
        <v>64</v>
      </c>
      <c r="W3808" t="s">
        <v>609</v>
      </c>
      <c r="X3808" t="s">
        <v>65</v>
      </c>
      <c r="Y3808" t="s">
        <v>82</v>
      </c>
      <c r="AA3808">
        <v>0</v>
      </c>
      <c r="AB3808" t="s">
        <v>51</v>
      </c>
      <c r="AC3808" t="s">
        <v>67</v>
      </c>
      <c r="AD3808">
        <v>1</v>
      </c>
      <c r="AE3808">
        <v>1</v>
      </c>
      <c r="AF3808">
        <v>1</v>
      </c>
      <c r="AG3808">
        <v>2026</v>
      </c>
      <c r="AH3808">
        <v>20251230</v>
      </c>
      <c r="AI3808" t="s">
        <v>5958</v>
      </c>
      <c r="AJ3808">
        <v>1200</v>
      </c>
      <c r="AK3808">
        <v>1748.453369140625</v>
      </c>
      <c r="AL3808" s="10">
        <f t="shared" si="472"/>
        <v>548.453369140625</v>
      </c>
      <c r="AM3808" s="11">
        <f t="shared" si="473"/>
        <v>0.45704447428385414</v>
      </c>
      <c r="AN3808">
        <v>1200</v>
      </c>
      <c r="AO3808">
        <v>1906.4889435560619</v>
      </c>
      <c r="AP3808" s="12">
        <f t="shared" si="474"/>
        <v>706.48894355606194</v>
      </c>
      <c r="AQ3808" s="13">
        <f t="shared" si="475"/>
        <v>0.58874078629671833</v>
      </c>
      <c r="AR3808">
        <v>1200</v>
      </c>
      <c r="AS3808">
        <v>1999.489790477335</v>
      </c>
      <c r="AT3808" s="14">
        <f t="shared" si="476"/>
        <v>799.48979047733496</v>
      </c>
      <c r="AU3808" s="15">
        <f t="shared" si="477"/>
        <v>0.66624149206444583</v>
      </c>
      <c r="AV3808">
        <v>1200</v>
      </c>
      <c r="AW3808">
        <v>1771.854125412541</v>
      </c>
      <c r="AX3808" s="16">
        <f t="shared" si="478"/>
        <v>571.85412541254095</v>
      </c>
      <c r="AY3808" s="17">
        <f t="shared" si="479"/>
        <v>0.47654510451045079</v>
      </c>
    </row>
    <row r="3809" spans="1:51" x14ac:dyDescent="0.25">
      <c r="A3809" t="s">
        <v>54</v>
      </c>
      <c r="B3809" t="s">
        <v>263</v>
      </c>
      <c r="C3809">
        <v>13400</v>
      </c>
      <c r="D3809">
        <v>47729</v>
      </c>
      <c r="E3809">
        <v>2024</v>
      </c>
      <c r="F3809" t="s">
        <v>196</v>
      </c>
      <c r="G3809" t="s">
        <v>364</v>
      </c>
      <c r="H3809" t="s">
        <v>1798</v>
      </c>
      <c r="J3809">
        <v>4</v>
      </c>
      <c r="K3809" t="s">
        <v>75</v>
      </c>
      <c r="L3809">
        <v>4</v>
      </c>
      <c r="M3809" t="s">
        <v>45</v>
      </c>
      <c r="N3809">
        <v>2</v>
      </c>
      <c r="O3809" t="s">
        <v>60</v>
      </c>
      <c r="P3809" t="s">
        <v>46</v>
      </c>
      <c r="Q3809">
        <v>4</v>
      </c>
      <c r="R3809" t="s">
        <v>47</v>
      </c>
      <c r="S3809" t="s">
        <v>151</v>
      </c>
      <c r="U3809" t="s">
        <v>63</v>
      </c>
      <c r="X3809" t="s">
        <v>49</v>
      </c>
      <c r="Y3809" t="s">
        <v>282</v>
      </c>
      <c r="AA3809">
        <v>0</v>
      </c>
      <c r="AB3809" t="s">
        <v>51</v>
      </c>
      <c r="AC3809" t="s">
        <v>52</v>
      </c>
      <c r="AD3809">
        <v>1</v>
      </c>
      <c r="AE3809">
        <v>1</v>
      </c>
      <c r="AF3809">
        <v>1</v>
      </c>
      <c r="AG3809">
        <v>2026</v>
      </c>
      <c r="AH3809">
        <v>20251231</v>
      </c>
      <c r="AI3809" t="s">
        <v>5959</v>
      </c>
      <c r="AJ3809">
        <v>13400</v>
      </c>
      <c r="AK3809">
        <v>14894.0283203125</v>
      </c>
      <c r="AL3809" s="10">
        <f t="shared" si="472"/>
        <v>1494.0283203125</v>
      </c>
      <c r="AM3809" s="11">
        <f t="shared" si="473"/>
        <v>0.11149465076958955</v>
      </c>
      <c r="AN3809">
        <v>13400</v>
      </c>
      <c r="AO3809">
        <v>15049.23343197684</v>
      </c>
      <c r="AP3809" s="12">
        <f t="shared" si="474"/>
        <v>1649.2334319768397</v>
      </c>
      <c r="AQ3809" s="13">
        <f t="shared" si="475"/>
        <v>0.1230771217893164</v>
      </c>
      <c r="AR3809">
        <v>13400</v>
      </c>
      <c r="AS3809">
        <v>13661.233333308361</v>
      </c>
      <c r="AT3809" s="14">
        <f t="shared" si="476"/>
        <v>261.23333330836067</v>
      </c>
      <c r="AU3809" s="15">
        <f t="shared" si="477"/>
        <v>1.949502487375826E-2</v>
      </c>
      <c r="AV3809">
        <v>13400</v>
      </c>
      <c r="AW3809">
        <v>14947.61904761905</v>
      </c>
      <c r="AX3809" s="16">
        <f t="shared" si="478"/>
        <v>1547.6190476190495</v>
      </c>
      <c r="AY3809" s="17">
        <f t="shared" si="479"/>
        <v>0.11549395877754101</v>
      </c>
    </row>
    <row r="3810" spans="1:51" x14ac:dyDescent="0.25">
      <c r="A3810" t="s">
        <v>39</v>
      </c>
      <c r="B3810" t="s">
        <v>224</v>
      </c>
      <c r="C3810">
        <v>7600</v>
      </c>
      <c r="D3810">
        <v>124315</v>
      </c>
      <c r="E3810">
        <v>2020</v>
      </c>
      <c r="F3810" t="s">
        <v>343</v>
      </c>
      <c r="G3810" t="s">
        <v>426</v>
      </c>
      <c r="H3810" t="s">
        <v>605</v>
      </c>
      <c r="J3810">
        <v>4</v>
      </c>
      <c r="K3810" t="s">
        <v>118</v>
      </c>
      <c r="L3810">
        <v>4</v>
      </c>
      <c r="M3810" t="s">
        <v>45</v>
      </c>
      <c r="N3810">
        <v>2</v>
      </c>
      <c r="O3810" t="s">
        <v>76</v>
      </c>
      <c r="P3810" t="s">
        <v>46</v>
      </c>
      <c r="Q3810">
        <v>4</v>
      </c>
      <c r="R3810" t="s">
        <v>47</v>
      </c>
      <c r="S3810" t="s">
        <v>78</v>
      </c>
      <c r="T3810">
        <v>270</v>
      </c>
      <c r="U3810" t="s">
        <v>63</v>
      </c>
      <c r="V3810" t="s">
        <v>64</v>
      </c>
      <c r="X3810" t="s">
        <v>112</v>
      </c>
      <c r="Y3810" t="s">
        <v>82</v>
      </c>
      <c r="Z3810">
        <v>25740</v>
      </c>
      <c r="AA3810">
        <v>0</v>
      </c>
      <c r="AB3810" t="s">
        <v>51</v>
      </c>
      <c r="AC3810" t="s">
        <v>52</v>
      </c>
      <c r="AD3810">
        <v>1</v>
      </c>
      <c r="AE3810">
        <v>1</v>
      </c>
      <c r="AF3810">
        <v>1</v>
      </c>
      <c r="AG3810">
        <v>2026</v>
      </c>
      <c r="AH3810">
        <v>20251231</v>
      </c>
      <c r="AI3810" t="s">
        <v>5960</v>
      </c>
      <c r="AJ3810">
        <v>7600</v>
      </c>
      <c r="AK3810">
        <v>7958.92529296875</v>
      </c>
      <c r="AL3810" s="10">
        <f t="shared" si="472"/>
        <v>358.92529296875</v>
      </c>
      <c r="AM3810" s="11">
        <f t="shared" si="473"/>
        <v>4.7227012232730264E-2</v>
      </c>
      <c r="AN3810">
        <v>7600</v>
      </c>
      <c r="AO3810">
        <v>8362.4091601703494</v>
      </c>
      <c r="AP3810" s="12">
        <f t="shared" si="474"/>
        <v>762.40916017034942</v>
      </c>
      <c r="AQ3810" s="13">
        <f t="shared" si="475"/>
        <v>0.1003169947592565</v>
      </c>
      <c r="AR3810">
        <v>7600</v>
      </c>
      <c r="AS3810">
        <v>8618.5246656460913</v>
      </c>
      <c r="AT3810" s="14">
        <f t="shared" si="476"/>
        <v>1018.5246656460913</v>
      </c>
      <c r="AU3810" s="15">
        <f t="shared" si="477"/>
        <v>0.1340164033744857</v>
      </c>
      <c r="AV3810">
        <v>7600</v>
      </c>
      <c r="AW3810">
        <v>7984.9511603740912</v>
      </c>
      <c r="AX3810" s="16">
        <f t="shared" si="478"/>
        <v>384.95116037409116</v>
      </c>
      <c r="AY3810" s="17">
        <f t="shared" si="479"/>
        <v>5.065146847027515E-2</v>
      </c>
    </row>
    <row r="3811" spans="1:51" x14ac:dyDescent="0.25">
      <c r="A3811" t="s">
        <v>54</v>
      </c>
      <c r="B3811" t="s">
        <v>148</v>
      </c>
      <c r="C3811">
        <v>15000</v>
      </c>
      <c r="D3811">
        <v>106611</v>
      </c>
      <c r="E3811">
        <v>2020</v>
      </c>
      <c r="F3811" t="s">
        <v>56</v>
      </c>
      <c r="G3811" t="s">
        <v>94</v>
      </c>
      <c r="H3811" t="s">
        <v>539</v>
      </c>
      <c r="J3811">
        <v>6</v>
      </c>
      <c r="K3811" t="s">
        <v>111</v>
      </c>
      <c r="L3811">
        <v>4</v>
      </c>
      <c r="M3811" t="s">
        <v>45</v>
      </c>
      <c r="N3811">
        <v>3</v>
      </c>
      <c r="O3811" t="s">
        <v>76</v>
      </c>
      <c r="R3811" t="s">
        <v>47</v>
      </c>
      <c r="S3811" t="s">
        <v>78</v>
      </c>
      <c r="U3811" t="s">
        <v>63</v>
      </c>
      <c r="V3811" t="s">
        <v>79</v>
      </c>
      <c r="W3811" t="s">
        <v>562</v>
      </c>
      <c r="X3811" t="s">
        <v>97</v>
      </c>
      <c r="Y3811" t="s">
        <v>82</v>
      </c>
      <c r="AA3811">
        <v>0</v>
      </c>
      <c r="AB3811" t="s">
        <v>51</v>
      </c>
      <c r="AC3811" t="s">
        <v>98</v>
      </c>
      <c r="AD3811">
        <v>1</v>
      </c>
      <c r="AE3811">
        <v>1</v>
      </c>
      <c r="AF3811">
        <v>1</v>
      </c>
      <c r="AG3811">
        <v>2026</v>
      </c>
      <c r="AH3811">
        <v>20251230</v>
      </c>
      <c r="AI3811" t="s">
        <v>5961</v>
      </c>
      <c r="AJ3811">
        <v>15000</v>
      </c>
      <c r="AK3811">
        <v>15264.947265625</v>
      </c>
      <c r="AL3811" s="10">
        <f t="shared" si="472"/>
        <v>264.947265625</v>
      </c>
      <c r="AM3811" s="11">
        <f t="shared" si="473"/>
        <v>1.7663151041666665E-2</v>
      </c>
      <c r="AN3811">
        <v>15000</v>
      </c>
      <c r="AO3811">
        <v>15382.59975603205</v>
      </c>
      <c r="AP3811" s="12">
        <f t="shared" si="474"/>
        <v>382.59975603205021</v>
      </c>
      <c r="AQ3811" s="13">
        <f t="shared" si="475"/>
        <v>2.550665040213668E-2</v>
      </c>
      <c r="AR3811">
        <v>15000</v>
      </c>
      <c r="AS3811">
        <v>16041.07140406568</v>
      </c>
      <c r="AT3811" s="14">
        <f t="shared" si="476"/>
        <v>1041.0714040656803</v>
      </c>
      <c r="AU3811" s="15">
        <f t="shared" si="477"/>
        <v>6.9404760271045349E-2</v>
      </c>
      <c r="AV3811">
        <v>15000</v>
      </c>
      <c r="AW3811">
        <v>15269.16360294118</v>
      </c>
      <c r="AX3811" s="16">
        <f t="shared" si="478"/>
        <v>269.16360294118022</v>
      </c>
      <c r="AY3811" s="17">
        <f t="shared" si="479"/>
        <v>1.7944240196078681E-2</v>
      </c>
    </row>
    <row r="3812" spans="1:51" x14ac:dyDescent="0.25">
      <c r="A3812" t="s">
        <v>54</v>
      </c>
      <c r="B3812" t="s">
        <v>154</v>
      </c>
      <c r="C3812">
        <v>20750</v>
      </c>
      <c r="D3812">
        <v>168125</v>
      </c>
      <c r="E3812">
        <v>2017</v>
      </c>
      <c r="F3812" t="s">
        <v>155</v>
      </c>
      <c r="G3812" t="s">
        <v>1262</v>
      </c>
      <c r="H3812" t="s">
        <v>1120</v>
      </c>
      <c r="I3812" t="s">
        <v>2767</v>
      </c>
      <c r="J3812">
        <v>6</v>
      </c>
      <c r="K3812" t="s">
        <v>75</v>
      </c>
      <c r="L3812">
        <v>4</v>
      </c>
      <c r="M3812" t="s">
        <v>45</v>
      </c>
      <c r="N3812">
        <v>6.6999998092651367</v>
      </c>
      <c r="O3812" t="s">
        <v>76</v>
      </c>
      <c r="P3812" t="s">
        <v>46</v>
      </c>
      <c r="Q3812">
        <v>2</v>
      </c>
      <c r="R3812" t="s">
        <v>77</v>
      </c>
      <c r="S3812" t="s">
        <v>78</v>
      </c>
      <c r="T3812">
        <v>385</v>
      </c>
      <c r="U3812" t="s">
        <v>272</v>
      </c>
      <c r="V3812" t="s">
        <v>64</v>
      </c>
      <c r="X3812" t="s">
        <v>1006</v>
      </c>
      <c r="Y3812" t="s">
        <v>66</v>
      </c>
      <c r="Z3812">
        <v>36845</v>
      </c>
      <c r="AA3812">
        <v>0</v>
      </c>
      <c r="AB3812" t="s">
        <v>51</v>
      </c>
      <c r="AC3812" t="s">
        <v>1007</v>
      </c>
      <c r="AD3812">
        <v>1</v>
      </c>
      <c r="AE3812">
        <v>1</v>
      </c>
      <c r="AF3812">
        <v>1</v>
      </c>
      <c r="AG3812">
        <v>2026</v>
      </c>
      <c r="AH3812">
        <v>20260101</v>
      </c>
      <c r="AI3812" t="s">
        <v>5962</v>
      </c>
      <c r="AJ3812">
        <v>20750</v>
      </c>
      <c r="AK3812">
        <v>14365.28515625</v>
      </c>
      <c r="AL3812" s="10">
        <f t="shared" si="472"/>
        <v>6384.71484375</v>
      </c>
      <c r="AM3812" s="11">
        <f t="shared" si="473"/>
        <v>0.30769710090361446</v>
      </c>
      <c r="AN3812">
        <v>20750</v>
      </c>
      <c r="AO3812">
        <v>14444.15555938338</v>
      </c>
      <c r="AP3812" s="12">
        <f t="shared" si="474"/>
        <v>6305.84444061662</v>
      </c>
      <c r="AQ3812" s="13">
        <f t="shared" si="475"/>
        <v>0.30389611762007807</v>
      </c>
      <c r="AR3812">
        <v>20750</v>
      </c>
      <c r="AS3812">
        <v>13359.1264901673</v>
      </c>
      <c r="AT3812" s="14">
        <f t="shared" si="476"/>
        <v>7390.8735098326997</v>
      </c>
      <c r="AU3812" s="15">
        <f t="shared" si="477"/>
        <v>0.35618667517266023</v>
      </c>
      <c r="AV3812">
        <v>20750</v>
      </c>
      <c r="AW3812">
        <v>14441.38730853392</v>
      </c>
      <c r="AX3812" s="16">
        <f t="shared" si="478"/>
        <v>6308.6126914660799</v>
      </c>
      <c r="AY3812" s="17">
        <f t="shared" si="479"/>
        <v>0.30402952729957011</v>
      </c>
    </row>
    <row r="3813" spans="1:51" x14ac:dyDescent="0.25">
      <c r="A3813" t="s">
        <v>54</v>
      </c>
      <c r="B3813" t="s">
        <v>148</v>
      </c>
      <c r="C3813">
        <v>7500</v>
      </c>
      <c r="D3813">
        <v>109774</v>
      </c>
      <c r="E3813">
        <v>2017</v>
      </c>
      <c r="F3813" t="s">
        <v>56</v>
      </c>
      <c r="G3813" t="s">
        <v>57</v>
      </c>
      <c r="H3813" t="s">
        <v>2877</v>
      </c>
      <c r="J3813">
        <v>4</v>
      </c>
      <c r="K3813" t="s">
        <v>87</v>
      </c>
      <c r="L3813">
        <v>4</v>
      </c>
      <c r="M3813" t="s">
        <v>45</v>
      </c>
      <c r="N3813">
        <v>2</v>
      </c>
      <c r="O3813" t="s">
        <v>60</v>
      </c>
      <c r="R3813" t="s">
        <v>61</v>
      </c>
      <c r="T3813">
        <v>188</v>
      </c>
      <c r="U3813" t="s">
        <v>63</v>
      </c>
      <c r="V3813" t="s">
        <v>64</v>
      </c>
      <c r="W3813" t="s">
        <v>1397</v>
      </c>
      <c r="X3813" t="s">
        <v>65</v>
      </c>
      <c r="Y3813" t="s">
        <v>66</v>
      </c>
      <c r="Z3813">
        <v>26500</v>
      </c>
      <c r="AA3813">
        <v>1</v>
      </c>
      <c r="AB3813" t="s">
        <v>292</v>
      </c>
      <c r="AC3813" t="s">
        <v>293</v>
      </c>
      <c r="AD3813">
        <v>1</v>
      </c>
      <c r="AE3813">
        <v>1</v>
      </c>
      <c r="AF3813">
        <v>1</v>
      </c>
      <c r="AG3813">
        <v>2026</v>
      </c>
      <c r="AH3813">
        <v>20251230</v>
      </c>
      <c r="AI3813" t="s">
        <v>5963</v>
      </c>
      <c r="AJ3813">
        <v>7500</v>
      </c>
      <c r="AK3813">
        <v>3771.61328125</v>
      </c>
      <c r="AL3813" s="10">
        <f t="shared" si="472"/>
        <v>3728.38671875</v>
      </c>
      <c r="AM3813" s="11">
        <f t="shared" si="473"/>
        <v>0.49711822916666665</v>
      </c>
      <c r="AN3813">
        <v>7500</v>
      </c>
      <c r="AO3813">
        <v>3687.5892990652578</v>
      </c>
      <c r="AP3813" s="12">
        <f t="shared" si="474"/>
        <v>3812.4107009347422</v>
      </c>
      <c r="AQ3813" s="13">
        <f t="shared" si="475"/>
        <v>0.50832142679129899</v>
      </c>
      <c r="AR3813">
        <v>7500</v>
      </c>
      <c r="AS3813">
        <v>3694.9205022036672</v>
      </c>
      <c r="AT3813" s="14">
        <f t="shared" si="476"/>
        <v>3805.0794977963328</v>
      </c>
      <c r="AU3813" s="15">
        <f t="shared" si="477"/>
        <v>0.50734393303951109</v>
      </c>
      <c r="AV3813">
        <v>7500</v>
      </c>
      <c r="AW3813">
        <v>3848.183012259195</v>
      </c>
      <c r="AX3813" s="16">
        <f t="shared" si="478"/>
        <v>3651.816987740805</v>
      </c>
      <c r="AY3813" s="17">
        <f t="shared" si="479"/>
        <v>0.48690893169877397</v>
      </c>
    </row>
    <row r="3814" spans="1:51" x14ac:dyDescent="0.25">
      <c r="A3814" t="s">
        <v>69</v>
      </c>
      <c r="B3814" t="s">
        <v>70</v>
      </c>
      <c r="C3814">
        <v>1800</v>
      </c>
      <c r="D3814">
        <v>148620</v>
      </c>
      <c r="E3814">
        <v>2010</v>
      </c>
      <c r="F3814" t="s">
        <v>71</v>
      </c>
      <c r="G3814" t="s">
        <v>172</v>
      </c>
      <c r="H3814" t="s">
        <v>695</v>
      </c>
      <c r="J3814">
        <v>6</v>
      </c>
      <c r="K3814" t="s">
        <v>118</v>
      </c>
      <c r="L3814">
        <v>4</v>
      </c>
      <c r="M3814" t="s">
        <v>45</v>
      </c>
      <c r="N3814">
        <v>3.5</v>
      </c>
      <c r="O3814" t="s">
        <v>60</v>
      </c>
      <c r="P3814" t="s">
        <v>46</v>
      </c>
      <c r="R3814" t="s">
        <v>61</v>
      </c>
      <c r="U3814" t="s">
        <v>394</v>
      </c>
      <c r="V3814" t="s">
        <v>79</v>
      </c>
      <c r="W3814" t="s">
        <v>395</v>
      </c>
      <c r="X3814" t="s">
        <v>65</v>
      </c>
      <c r="Y3814" t="s">
        <v>125</v>
      </c>
      <c r="AA3814">
        <v>0</v>
      </c>
      <c r="AB3814" t="s">
        <v>51</v>
      </c>
      <c r="AC3814" t="s">
        <v>67</v>
      </c>
      <c r="AD3814">
        <v>1</v>
      </c>
      <c r="AE3814">
        <v>1</v>
      </c>
      <c r="AF3814">
        <v>1</v>
      </c>
      <c r="AG3814">
        <v>2026</v>
      </c>
      <c r="AH3814">
        <v>20251230</v>
      </c>
      <c r="AI3814" t="s">
        <v>5964</v>
      </c>
      <c r="AJ3814">
        <v>1800</v>
      </c>
      <c r="AK3814">
        <v>1526.653442382812</v>
      </c>
      <c r="AL3814" s="10">
        <f t="shared" si="472"/>
        <v>273.34655761718795</v>
      </c>
      <c r="AM3814" s="11">
        <f t="shared" si="473"/>
        <v>0.15185919867621553</v>
      </c>
      <c r="AN3814">
        <v>1800</v>
      </c>
      <c r="AO3814">
        <v>1496.2610304366449</v>
      </c>
      <c r="AP3814" s="12">
        <f t="shared" si="474"/>
        <v>303.73896956335511</v>
      </c>
      <c r="AQ3814" s="13">
        <f t="shared" si="475"/>
        <v>0.16874387197964172</v>
      </c>
      <c r="AR3814">
        <v>1800</v>
      </c>
      <c r="AS3814">
        <v>1574.3453752802591</v>
      </c>
      <c r="AT3814" s="14">
        <f t="shared" si="476"/>
        <v>225.65462471974092</v>
      </c>
      <c r="AU3814" s="15">
        <f t="shared" si="477"/>
        <v>0.12536368039985607</v>
      </c>
      <c r="AV3814">
        <v>1800</v>
      </c>
      <c r="AW3814">
        <v>1526.312129202372</v>
      </c>
      <c r="AX3814" s="16">
        <f t="shared" si="478"/>
        <v>273.68787079762797</v>
      </c>
      <c r="AY3814" s="17">
        <f t="shared" si="479"/>
        <v>0.15204881710979332</v>
      </c>
    </row>
    <row r="3815" spans="1:51" x14ac:dyDescent="0.25">
      <c r="A3815" t="s">
        <v>39</v>
      </c>
      <c r="B3815" t="s">
        <v>114</v>
      </c>
      <c r="C3815">
        <v>2800</v>
      </c>
      <c r="D3815">
        <v>141614</v>
      </c>
      <c r="E3815">
        <v>2017</v>
      </c>
      <c r="F3815" t="s">
        <v>56</v>
      </c>
      <c r="G3815" t="s">
        <v>57</v>
      </c>
      <c r="H3815" t="s">
        <v>58</v>
      </c>
      <c r="J3815">
        <v>4</v>
      </c>
      <c r="K3815" t="s">
        <v>87</v>
      </c>
      <c r="L3815">
        <v>4</v>
      </c>
      <c r="M3815" t="s">
        <v>45</v>
      </c>
      <c r="N3815">
        <v>1.5</v>
      </c>
      <c r="O3815" t="s">
        <v>60</v>
      </c>
      <c r="P3815" t="s">
        <v>46</v>
      </c>
      <c r="Q3815">
        <v>4</v>
      </c>
      <c r="R3815" t="s">
        <v>61</v>
      </c>
      <c r="S3815" t="s">
        <v>62</v>
      </c>
      <c r="T3815">
        <v>181</v>
      </c>
      <c r="U3815" t="s">
        <v>63</v>
      </c>
      <c r="V3815" t="s">
        <v>64</v>
      </c>
      <c r="X3815" t="s">
        <v>65</v>
      </c>
      <c r="Y3815" t="s">
        <v>66</v>
      </c>
      <c r="Z3815">
        <v>23740</v>
      </c>
      <c r="AA3815">
        <v>0</v>
      </c>
      <c r="AB3815" t="s">
        <v>51</v>
      </c>
      <c r="AC3815" t="s">
        <v>67</v>
      </c>
      <c r="AD3815">
        <v>1</v>
      </c>
      <c r="AE3815">
        <v>1</v>
      </c>
      <c r="AF3815">
        <v>1</v>
      </c>
      <c r="AG3815">
        <v>2026</v>
      </c>
      <c r="AH3815">
        <v>20251231</v>
      </c>
      <c r="AI3815" t="s">
        <v>5965</v>
      </c>
      <c r="AJ3815">
        <v>2800</v>
      </c>
      <c r="AK3815">
        <v>3027.52783203125</v>
      </c>
      <c r="AL3815" s="10">
        <f t="shared" si="472"/>
        <v>227.52783203125</v>
      </c>
      <c r="AM3815" s="11">
        <f t="shared" si="473"/>
        <v>8.1259940011160714E-2</v>
      </c>
      <c r="AN3815">
        <v>2800</v>
      </c>
      <c r="AO3815">
        <v>3022.5822985600571</v>
      </c>
      <c r="AP3815" s="12">
        <f t="shared" si="474"/>
        <v>222.5822985600571</v>
      </c>
      <c r="AQ3815" s="13">
        <f t="shared" si="475"/>
        <v>7.9493678057163245E-2</v>
      </c>
      <c r="AR3815">
        <v>2800</v>
      </c>
      <c r="AS3815">
        <v>2994.0086872318452</v>
      </c>
      <c r="AT3815" s="14">
        <f t="shared" si="476"/>
        <v>194.00868723184522</v>
      </c>
      <c r="AU3815" s="15">
        <f t="shared" si="477"/>
        <v>6.9288816868516151E-2</v>
      </c>
      <c r="AV3815">
        <v>2800</v>
      </c>
      <c r="AW3815">
        <v>3078.173913043478</v>
      </c>
      <c r="AX3815" s="16">
        <f t="shared" si="478"/>
        <v>278.17391304347802</v>
      </c>
      <c r="AY3815" s="17">
        <f t="shared" si="479"/>
        <v>9.9347826086956442E-2</v>
      </c>
    </row>
    <row r="3816" spans="1:51" x14ac:dyDescent="0.25">
      <c r="A3816" t="s">
        <v>69</v>
      </c>
      <c r="B3816" t="s">
        <v>85</v>
      </c>
      <c r="C3816">
        <v>1800</v>
      </c>
      <c r="D3816">
        <v>162057</v>
      </c>
      <c r="E3816">
        <v>2017</v>
      </c>
      <c r="F3816" t="s">
        <v>56</v>
      </c>
      <c r="G3816" t="s">
        <v>57</v>
      </c>
      <c r="H3816" t="s">
        <v>58</v>
      </c>
      <c r="J3816">
        <v>4</v>
      </c>
      <c r="K3816" t="s">
        <v>111</v>
      </c>
      <c r="L3816">
        <v>4</v>
      </c>
      <c r="M3816" t="s">
        <v>45</v>
      </c>
      <c r="N3816">
        <v>2.5</v>
      </c>
      <c r="O3816" t="s">
        <v>60</v>
      </c>
      <c r="P3816" t="s">
        <v>46</v>
      </c>
      <c r="Q3816">
        <v>2</v>
      </c>
      <c r="R3816" t="s">
        <v>61</v>
      </c>
      <c r="S3816" t="s">
        <v>62</v>
      </c>
      <c r="T3816">
        <v>175</v>
      </c>
      <c r="U3816" t="s">
        <v>63</v>
      </c>
      <c r="V3816" t="s">
        <v>64</v>
      </c>
      <c r="X3816" t="s">
        <v>65</v>
      </c>
      <c r="Y3816" t="s">
        <v>66</v>
      </c>
      <c r="Z3816">
        <v>23740</v>
      </c>
      <c r="AA3816">
        <v>0</v>
      </c>
      <c r="AB3816" t="s">
        <v>51</v>
      </c>
      <c r="AC3816" t="s">
        <v>67</v>
      </c>
      <c r="AD3816">
        <v>1</v>
      </c>
      <c r="AE3816">
        <v>1</v>
      </c>
      <c r="AF3816">
        <v>1</v>
      </c>
      <c r="AG3816">
        <v>2026</v>
      </c>
      <c r="AH3816">
        <v>20251231</v>
      </c>
      <c r="AI3816" t="s">
        <v>5966</v>
      </c>
      <c r="AJ3816">
        <v>1800</v>
      </c>
      <c r="AK3816">
        <v>1682.85986328125</v>
      </c>
      <c r="AL3816" s="10">
        <f t="shared" si="472"/>
        <v>117.14013671875</v>
      </c>
      <c r="AM3816" s="11">
        <f t="shared" si="473"/>
        <v>6.5077853732638885E-2</v>
      </c>
      <c r="AN3816">
        <v>1800</v>
      </c>
      <c r="AO3816">
        <v>1731.477247431684</v>
      </c>
      <c r="AP3816" s="12">
        <f t="shared" si="474"/>
        <v>68.522752568316037</v>
      </c>
      <c r="AQ3816" s="13">
        <f t="shared" si="475"/>
        <v>3.8068195871286688E-2</v>
      </c>
      <c r="AR3816">
        <v>1800</v>
      </c>
      <c r="AS3816">
        <v>1574.810155892568</v>
      </c>
      <c r="AT3816" s="14">
        <f t="shared" si="476"/>
        <v>225.18984410743201</v>
      </c>
      <c r="AU3816" s="15">
        <f t="shared" si="477"/>
        <v>0.12510546894857333</v>
      </c>
      <c r="AV3816">
        <v>1800</v>
      </c>
      <c r="AW3816">
        <v>1712.8797054009819</v>
      </c>
      <c r="AX3816" s="16">
        <f t="shared" si="478"/>
        <v>87.120294599018052</v>
      </c>
      <c r="AY3816" s="17">
        <f t="shared" si="479"/>
        <v>4.840016366612114E-2</v>
      </c>
    </row>
    <row r="3817" spans="1:51" x14ac:dyDescent="0.25">
      <c r="A3817" t="s">
        <v>39</v>
      </c>
      <c r="B3817" t="s">
        <v>40</v>
      </c>
      <c r="C3817">
        <v>56800</v>
      </c>
      <c r="D3817">
        <v>20357</v>
      </c>
      <c r="E3817">
        <v>2024</v>
      </c>
      <c r="F3817" t="s">
        <v>56</v>
      </c>
      <c r="G3817" t="s">
        <v>133</v>
      </c>
      <c r="I3817" t="s">
        <v>5967</v>
      </c>
      <c r="J3817">
        <v>6</v>
      </c>
      <c r="K3817" t="s">
        <v>87</v>
      </c>
      <c r="L3817">
        <v>4</v>
      </c>
      <c r="M3817" t="s">
        <v>45</v>
      </c>
      <c r="N3817">
        <v>3.5</v>
      </c>
      <c r="O3817" t="s">
        <v>76</v>
      </c>
      <c r="P3817" t="s">
        <v>46</v>
      </c>
      <c r="R3817" t="s">
        <v>77</v>
      </c>
      <c r="S3817" t="s">
        <v>78</v>
      </c>
      <c r="U3817" t="s">
        <v>63</v>
      </c>
      <c r="V3817" t="s">
        <v>79</v>
      </c>
      <c r="X3817" t="s">
        <v>136</v>
      </c>
      <c r="Y3817" t="s">
        <v>82</v>
      </c>
      <c r="AA3817">
        <v>1</v>
      </c>
      <c r="AB3817" t="s">
        <v>292</v>
      </c>
      <c r="AC3817" t="s">
        <v>667</v>
      </c>
      <c r="AD3817">
        <v>1</v>
      </c>
      <c r="AE3817">
        <v>1</v>
      </c>
      <c r="AF3817">
        <v>1</v>
      </c>
      <c r="AG3817">
        <v>2026</v>
      </c>
      <c r="AH3817">
        <v>20260102</v>
      </c>
      <c r="AI3817" t="s">
        <v>5968</v>
      </c>
      <c r="AJ3817">
        <v>56800</v>
      </c>
      <c r="AK3817">
        <v>58857.53125</v>
      </c>
      <c r="AL3817" s="10">
        <f t="shared" si="472"/>
        <v>2057.53125</v>
      </c>
      <c r="AM3817" s="11">
        <f t="shared" si="473"/>
        <v>3.6224141725352113E-2</v>
      </c>
      <c r="AN3817">
        <v>56800</v>
      </c>
      <c r="AO3817">
        <v>54374.288356608151</v>
      </c>
      <c r="AP3817" s="12">
        <f t="shared" si="474"/>
        <v>2425.7116433918491</v>
      </c>
      <c r="AQ3817" s="13">
        <f t="shared" si="475"/>
        <v>4.2706190904786077E-2</v>
      </c>
      <c r="AR3817">
        <v>56800</v>
      </c>
      <c r="AS3817">
        <v>53258.732286878483</v>
      </c>
      <c r="AT3817" s="14">
        <f t="shared" si="476"/>
        <v>3541.2677131215169</v>
      </c>
      <c r="AU3817" s="15">
        <f t="shared" si="477"/>
        <v>6.2346262554956282E-2</v>
      </c>
      <c r="AV3817">
        <v>56800</v>
      </c>
      <c r="AW3817">
        <v>57780.448484848494</v>
      </c>
      <c r="AX3817" s="16">
        <f t="shared" si="478"/>
        <v>980.44848484849354</v>
      </c>
      <c r="AY3817" s="17">
        <f t="shared" si="479"/>
        <v>1.7261416986769251E-2</v>
      </c>
    </row>
    <row r="3818" spans="1:51" x14ac:dyDescent="0.25">
      <c r="A3818" t="s">
        <v>54</v>
      </c>
      <c r="B3818" t="s">
        <v>127</v>
      </c>
      <c r="C3818">
        <v>17250</v>
      </c>
      <c r="D3818">
        <v>36385</v>
      </c>
      <c r="E3818">
        <v>2022</v>
      </c>
      <c r="F3818" t="s">
        <v>336</v>
      </c>
      <c r="G3818" t="s">
        <v>337</v>
      </c>
      <c r="H3818" t="s">
        <v>4314</v>
      </c>
      <c r="J3818">
        <v>4</v>
      </c>
      <c r="K3818" t="s">
        <v>75</v>
      </c>
      <c r="L3818">
        <v>4</v>
      </c>
      <c r="M3818" t="s">
        <v>45</v>
      </c>
      <c r="N3818">
        <v>2.5</v>
      </c>
      <c r="O3818" t="s">
        <v>76</v>
      </c>
      <c r="P3818" t="s">
        <v>46</v>
      </c>
      <c r="Q3818">
        <v>3</v>
      </c>
      <c r="R3818" t="s">
        <v>47</v>
      </c>
      <c r="S3818" t="s">
        <v>78</v>
      </c>
      <c r="U3818" t="s">
        <v>63</v>
      </c>
      <c r="V3818" t="s">
        <v>64</v>
      </c>
      <c r="X3818" t="s">
        <v>112</v>
      </c>
      <c r="Y3818" t="s">
        <v>50</v>
      </c>
      <c r="AA3818">
        <v>0</v>
      </c>
      <c r="AB3818" t="s">
        <v>51</v>
      </c>
      <c r="AC3818" t="s">
        <v>98</v>
      </c>
      <c r="AD3818">
        <v>1</v>
      </c>
      <c r="AE3818">
        <v>1</v>
      </c>
      <c r="AF3818">
        <v>1</v>
      </c>
      <c r="AG3818">
        <v>2026</v>
      </c>
      <c r="AH3818">
        <v>20251231</v>
      </c>
      <c r="AI3818" t="s">
        <v>5969</v>
      </c>
      <c r="AJ3818">
        <v>17250</v>
      </c>
      <c r="AK3818">
        <v>17355.205078125</v>
      </c>
      <c r="AL3818" s="10">
        <f t="shared" si="472"/>
        <v>105.205078125</v>
      </c>
      <c r="AM3818" s="11">
        <f t="shared" si="473"/>
        <v>6.0988451086956517E-3</v>
      </c>
      <c r="AN3818">
        <v>17250</v>
      </c>
      <c r="AO3818">
        <v>16657.26297529268</v>
      </c>
      <c r="AP3818" s="12">
        <f t="shared" si="474"/>
        <v>592.73702470731951</v>
      </c>
      <c r="AQ3818" s="13">
        <f t="shared" si="475"/>
        <v>3.4361566649699679E-2</v>
      </c>
      <c r="AR3818">
        <v>17250</v>
      </c>
      <c r="AS3818">
        <v>15170.75930461693</v>
      </c>
      <c r="AT3818" s="14">
        <f t="shared" si="476"/>
        <v>2079.2406953830705</v>
      </c>
      <c r="AU3818" s="15">
        <f t="shared" si="477"/>
        <v>0.12053569248597511</v>
      </c>
      <c r="AV3818">
        <v>17250</v>
      </c>
      <c r="AW3818">
        <v>17368.435552407929</v>
      </c>
      <c r="AX3818" s="16">
        <f t="shared" si="478"/>
        <v>118.43555240792921</v>
      </c>
      <c r="AY3818" s="17">
        <f t="shared" si="479"/>
        <v>6.8658291250973452E-3</v>
      </c>
    </row>
    <row r="3819" spans="1:51" x14ac:dyDescent="0.25">
      <c r="A3819" t="s">
        <v>39</v>
      </c>
      <c r="B3819" t="s">
        <v>224</v>
      </c>
      <c r="C3819">
        <v>1800</v>
      </c>
      <c r="D3819">
        <v>151606</v>
      </c>
      <c r="E3819">
        <v>2012</v>
      </c>
      <c r="F3819" t="s">
        <v>340</v>
      </c>
      <c r="G3819" t="s">
        <v>341</v>
      </c>
      <c r="H3819" t="s">
        <v>2604</v>
      </c>
      <c r="J3819">
        <v>4</v>
      </c>
      <c r="K3819" t="s">
        <v>111</v>
      </c>
      <c r="L3819">
        <v>4</v>
      </c>
      <c r="M3819" t="s">
        <v>45</v>
      </c>
      <c r="N3819">
        <v>1.799999952316284</v>
      </c>
      <c r="O3819" t="s">
        <v>60</v>
      </c>
      <c r="R3819" t="s">
        <v>61</v>
      </c>
      <c r="U3819" t="s">
        <v>63</v>
      </c>
      <c r="W3819" t="s">
        <v>655</v>
      </c>
      <c r="X3819" t="s">
        <v>65</v>
      </c>
      <c r="Y3819" t="s">
        <v>282</v>
      </c>
      <c r="AA3819">
        <v>0</v>
      </c>
      <c r="AB3819" t="s">
        <v>51</v>
      </c>
      <c r="AC3819" t="s">
        <v>67</v>
      </c>
      <c r="AD3819">
        <v>1</v>
      </c>
      <c r="AE3819">
        <v>1</v>
      </c>
      <c r="AF3819">
        <v>1</v>
      </c>
      <c r="AG3819">
        <v>2026</v>
      </c>
      <c r="AH3819">
        <v>20251231</v>
      </c>
      <c r="AI3819" t="s">
        <v>5970</v>
      </c>
      <c r="AJ3819">
        <v>1800</v>
      </c>
      <c r="AK3819">
        <v>1481.271606445312</v>
      </c>
      <c r="AL3819" s="10">
        <f t="shared" si="472"/>
        <v>318.72839355468795</v>
      </c>
      <c r="AM3819" s="11">
        <f t="shared" si="473"/>
        <v>0.17707132975260442</v>
      </c>
      <c r="AN3819">
        <v>1800</v>
      </c>
      <c r="AO3819">
        <v>1421.2833919360951</v>
      </c>
      <c r="AP3819" s="12">
        <f t="shared" si="474"/>
        <v>378.71660806390491</v>
      </c>
      <c r="AQ3819" s="13">
        <f t="shared" si="475"/>
        <v>0.21039811559105828</v>
      </c>
      <c r="AR3819">
        <v>1800</v>
      </c>
      <c r="AS3819">
        <v>1480.158942520796</v>
      </c>
      <c r="AT3819" s="14">
        <f t="shared" si="476"/>
        <v>319.84105747920398</v>
      </c>
      <c r="AU3819" s="15">
        <f t="shared" si="477"/>
        <v>0.17768947637733554</v>
      </c>
      <c r="AV3819">
        <v>1800</v>
      </c>
      <c r="AW3819">
        <v>1505.183955223881</v>
      </c>
      <c r="AX3819" s="16">
        <f t="shared" si="478"/>
        <v>294.81604477611904</v>
      </c>
      <c r="AY3819" s="17">
        <f t="shared" si="479"/>
        <v>0.16378669154228837</v>
      </c>
    </row>
    <row r="3820" spans="1:51" x14ac:dyDescent="0.25">
      <c r="A3820" t="s">
        <v>54</v>
      </c>
      <c r="B3820" t="s">
        <v>453</v>
      </c>
      <c r="C3820">
        <v>5300</v>
      </c>
      <c r="D3820">
        <v>169452</v>
      </c>
      <c r="E3820">
        <v>2017</v>
      </c>
      <c r="F3820" t="s">
        <v>165</v>
      </c>
      <c r="G3820" t="s">
        <v>166</v>
      </c>
      <c r="H3820" t="s">
        <v>167</v>
      </c>
      <c r="I3820" t="s">
        <v>168</v>
      </c>
      <c r="J3820">
        <v>4</v>
      </c>
      <c r="K3820" t="s">
        <v>87</v>
      </c>
      <c r="L3820">
        <v>4</v>
      </c>
      <c r="M3820" t="s">
        <v>45</v>
      </c>
      <c r="N3820">
        <v>1.799999952316284</v>
      </c>
      <c r="O3820" t="s">
        <v>60</v>
      </c>
      <c r="P3820" t="s">
        <v>46</v>
      </c>
      <c r="Q3820">
        <v>3</v>
      </c>
      <c r="R3820" t="s">
        <v>61</v>
      </c>
      <c r="S3820" t="s">
        <v>62</v>
      </c>
      <c r="T3820">
        <v>132</v>
      </c>
      <c r="U3820" t="s">
        <v>63</v>
      </c>
      <c r="V3820" t="s">
        <v>64</v>
      </c>
      <c r="W3820" t="s">
        <v>169</v>
      </c>
      <c r="X3820" t="s">
        <v>65</v>
      </c>
      <c r="Y3820" t="s">
        <v>125</v>
      </c>
      <c r="Z3820">
        <v>19400</v>
      </c>
      <c r="AA3820">
        <v>0</v>
      </c>
      <c r="AB3820" t="s">
        <v>51</v>
      </c>
      <c r="AC3820" t="s">
        <v>67</v>
      </c>
      <c r="AD3820">
        <v>1</v>
      </c>
      <c r="AE3820">
        <v>1</v>
      </c>
      <c r="AF3820">
        <v>1</v>
      </c>
      <c r="AG3820">
        <v>2026</v>
      </c>
      <c r="AH3820">
        <v>20260102</v>
      </c>
      <c r="AI3820" t="s">
        <v>5971</v>
      </c>
      <c r="AJ3820">
        <v>5300</v>
      </c>
      <c r="AK3820">
        <v>4616.4384765625</v>
      </c>
      <c r="AL3820" s="10">
        <f t="shared" si="472"/>
        <v>683.5615234375</v>
      </c>
      <c r="AM3820" s="11">
        <f t="shared" si="473"/>
        <v>0.1289738723466981</v>
      </c>
      <c r="AN3820">
        <v>5300</v>
      </c>
      <c r="AO3820">
        <v>4289.6346413172951</v>
      </c>
      <c r="AP3820" s="12">
        <f t="shared" si="474"/>
        <v>1010.3653586827049</v>
      </c>
      <c r="AQ3820" s="13">
        <f t="shared" si="475"/>
        <v>0.19063497333635943</v>
      </c>
      <c r="AR3820">
        <v>5300</v>
      </c>
      <c r="AS3820">
        <v>4159.3491266612109</v>
      </c>
      <c r="AT3820" s="14">
        <f t="shared" si="476"/>
        <v>1140.6508733387891</v>
      </c>
      <c r="AU3820" s="15">
        <f t="shared" si="477"/>
        <v>0.21521714591297908</v>
      </c>
      <c r="AV3820">
        <v>5300</v>
      </c>
      <c r="AW3820">
        <v>4704.5197486535008</v>
      </c>
      <c r="AX3820" s="16">
        <f t="shared" si="478"/>
        <v>595.48025134649924</v>
      </c>
      <c r="AY3820" s="17">
        <f t="shared" si="479"/>
        <v>0.11235476440499986</v>
      </c>
    </row>
    <row r="3821" spans="1:51" x14ac:dyDescent="0.25">
      <c r="A3821" t="s">
        <v>106</v>
      </c>
      <c r="B3821" t="s">
        <v>215</v>
      </c>
      <c r="C3821">
        <v>2800</v>
      </c>
      <c r="D3821">
        <v>121238</v>
      </c>
      <c r="E3821">
        <v>2016</v>
      </c>
      <c r="F3821" t="s">
        <v>182</v>
      </c>
      <c r="G3821" t="s">
        <v>216</v>
      </c>
      <c r="J3821">
        <v>4</v>
      </c>
      <c r="K3821" t="s">
        <v>44</v>
      </c>
      <c r="L3821">
        <v>4</v>
      </c>
      <c r="M3821" t="s">
        <v>45</v>
      </c>
      <c r="N3821">
        <v>2.5</v>
      </c>
      <c r="O3821" t="s">
        <v>60</v>
      </c>
      <c r="P3821" t="s">
        <v>46</v>
      </c>
      <c r="Q3821">
        <v>3</v>
      </c>
      <c r="R3821" t="s">
        <v>61</v>
      </c>
      <c r="S3821" t="s">
        <v>151</v>
      </c>
      <c r="U3821" t="s">
        <v>63</v>
      </c>
      <c r="V3821" t="s">
        <v>64</v>
      </c>
      <c r="X3821" t="s">
        <v>65</v>
      </c>
      <c r="Y3821" t="s">
        <v>82</v>
      </c>
      <c r="AA3821">
        <v>0</v>
      </c>
      <c r="AB3821" t="s">
        <v>51</v>
      </c>
      <c r="AC3821" t="s">
        <v>67</v>
      </c>
      <c r="AD3821">
        <v>1</v>
      </c>
      <c r="AE3821">
        <v>1</v>
      </c>
      <c r="AF3821">
        <v>1</v>
      </c>
      <c r="AG3821">
        <v>2026</v>
      </c>
      <c r="AH3821">
        <v>20260102</v>
      </c>
      <c r="AI3821" t="s">
        <v>5972</v>
      </c>
      <c r="AJ3821">
        <v>2800</v>
      </c>
      <c r="AK3821">
        <v>3861.634521484375</v>
      </c>
      <c r="AL3821" s="10">
        <f t="shared" si="472"/>
        <v>1061.634521484375</v>
      </c>
      <c r="AM3821" s="11">
        <f t="shared" si="473"/>
        <v>0.37915518624441963</v>
      </c>
      <c r="AN3821">
        <v>2800</v>
      </c>
      <c r="AO3821">
        <v>3629.2247947988658</v>
      </c>
      <c r="AP3821" s="12">
        <f t="shared" si="474"/>
        <v>829.22479479886579</v>
      </c>
      <c r="AQ3821" s="13">
        <f t="shared" si="475"/>
        <v>0.29615171242816635</v>
      </c>
      <c r="AR3821">
        <v>2800</v>
      </c>
      <c r="AS3821">
        <v>3534.148201991648</v>
      </c>
      <c r="AT3821" s="14">
        <f t="shared" si="476"/>
        <v>734.14820199164797</v>
      </c>
      <c r="AU3821" s="15">
        <f t="shared" si="477"/>
        <v>0.26219578642558855</v>
      </c>
      <c r="AV3821">
        <v>2800</v>
      </c>
      <c r="AW3821">
        <v>3848.4312573443008</v>
      </c>
      <c r="AX3821" s="16">
        <f t="shared" si="478"/>
        <v>1048.4312573443008</v>
      </c>
      <c r="AY3821" s="17">
        <f t="shared" si="479"/>
        <v>0.37443973476582171</v>
      </c>
    </row>
    <row r="3822" spans="1:51" x14ac:dyDescent="0.25">
      <c r="A3822" t="s">
        <v>39</v>
      </c>
      <c r="B3822" t="s">
        <v>114</v>
      </c>
      <c r="C3822">
        <v>650</v>
      </c>
      <c r="D3822">
        <v>212625</v>
      </c>
      <c r="E3822">
        <v>2008</v>
      </c>
      <c r="F3822" t="s">
        <v>56</v>
      </c>
      <c r="G3822" t="s">
        <v>1170</v>
      </c>
      <c r="H3822" t="s">
        <v>187</v>
      </c>
      <c r="J3822">
        <v>6</v>
      </c>
      <c r="K3822" t="s">
        <v>111</v>
      </c>
      <c r="L3822">
        <v>4</v>
      </c>
      <c r="M3822" t="s">
        <v>45</v>
      </c>
      <c r="N3822">
        <v>3.5</v>
      </c>
      <c r="O3822" t="s">
        <v>60</v>
      </c>
      <c r="P3822" t="s">
        <v>46</v>
      </c>
      <c r="R3822" t="s">
        <v>61</v>
      </c>
      <c r="S3822" t="s">
        <v>62</v>
      </c>
      <c r="T3822">
        <v>263</v>
      </c>
      <c r="U3822" t="s">
        <v>63</v>
      </c>
      <c r="V3822" t="s">
        <v>79</v>
      </c>
      <c r="X3822" t="s">
        <v>65</v>
      </c>
      <c r="Y3822" t="s">
        <v>82</v>
      </c>
      <c r="AA3822">
        <v>0</v>
      </c>
      <c r="AB3822" t="s">
        <v>51</v>
      </c>
      <c r="AC3822" t="s">
        <v>67</v>
      </c>
      <c r="AD3822">
        <v>1</v>
      </c>
      <c r="AE3822">
        <v>1</v>
      </c>
      <c r="AF3822">
        <v>1</v>
      </c>
      <c r="AG3822">
        <v>2026</v>
      </c>
      <c r="AH3822">
        <v>20251231</v>
      </c>
      <c r="AI3822" t="s">
        <v>5973</v>
      </c>
      <c r="AJ3822">
        <v>650</v>
      </c>
      <c r="AK3822">
        <v>735.447265625</v>
      </c>
      <c r="AL3822" s="10">
        <f t="shared" si="472"/>
        <v>85.447265625</v>
      </c>
      <c r="AM3822" s="11">
        <f t="shared" si="473"/>
        <v>0.13145733173076923</v>
      </c>
      <c r="AN3822">
        <v>650</v>
      </c>
      <c r="AO3822">
        <v>807.34788023374824</v>
      </c>
      <c r="AP3822" s="12">
        <f t="shared" si="474"/>
        <v>157.34788023374824</v>
      </c>
      <c r="AQ3822" s="13">
        <f t="shared" si="475"/>
        <v>0.24207366189807422</v>
      </c>
      <c r="AR3822">
        <v>650</v>
      </c>
      <c r="AS3822">
        <v>792.81667599616185</v>
      </c>
      <c r="AT3822" s="14">
        <f t="shared" si="476"/>
        <v>142.81667599616185</v>
      </c>
      <c r="AU3822" s="15">
        <f t="shared" si="477"/>
        <v>0.21971796307101824</v>
      </c>
      <c r="AV3822">
        <v>650</v>
      </c>
      <c r="AW3822">
        <v>765.83116883116884</v>
      </c>
      <c r="AX3822" s="16">
        <f t="shared" si="478"/>
        <v>115.83116883116884</v>
      </c>
      <c r="AY3822" s="17">
        <f t="shared" si="479"/>
        <v>0.17820179820179821</v>
      </c>
    </row>
    <row r="3823" spans="1:51" x14ac:dyDescent="0.25">
      <c r="A3823" t="s">
        <v>39</v>
      </c>
      <c r="B3823" t="s">
        <v>114</v>
      </c>
      <c r="C3823">
        <v>2500</v>
      </c>
      <c r="D3823">
        <v>214638</v>
      </c>
      <c r="E3823">
        <v>2007</v>
      </c>
      <c r="F3823" t="s">
        <v>71</v>
      </c>
      <c r="G3823" t="s">
        <v>877</v>
      </c>
      <c r="H3823" t="s">
        <v>1929</v>
      </c>
      <c r="I3823" t="s">
        <v>160</v>
      </c>
      <c r="J3823">
        <v>4</v>
      </c>
      <c r="K3823" t="s">
        <v>75</v>
      </c>
      <c r="L3823">
        <v>2</v>
      </c>
      <c r="M3823" t="s">
        <v>45</v>
      </c>
      <c r="N3823">
        <v>2.9000000953674321</v>
      </c>
      <c r="O3823" t="s">
        <v>76</v>
      </c>
      <c r="P3823" t="s">
        <v>46</v>
      </c>
      <c r="R3823" t="s">
        <v>77</v>
      </c>
      <c r="S3823" t="s">
        <v>78</v>
      </c>
      <c r="U3823" t="s">
        <v>63</v>
      </c>
      <c r="V3823" t="s">
        <v>64</v>
      </c>
      <c r="W3823" t="s">
        <v>5974</v>
      </c>
      <c r="X3823" t="s">
        <v>112</v>
      </c>
      <c r="Y3823" t="s">
        <v>82</v>
      </c>
      <c r="AA3823">
        <v>0</v>
      </c>
      <c r="AB3823" t="s">
        <v>51</v>
      </c>
      <c r="AC3823" t="s">
        <v>83</v>
      </c>
      <c r="AD3823">
        <v>1</v>
      </c>
      <c r="AE3823">
        <v>1</v>
      </c>
      <c r="AF3823">
        <v>1</v>
      </c>
      <c r="AG3823">
        <v>2026</v>
      </c>
      <c r="AH3823">
        <v>20251231</v>
      </c>
      <c r="AI3823" t="s">
        <v>5975</v>
      </c>
      <c r="AJ3823">
        <v>2500</v>
      </c>
      <c r="AK3823">
        <v>1395.833129882812</v>
      </c>
      <c r="AL3823" s="10">
        <f t="shared" si="472"/>
        <v>1104.166870117188</v>
      </c>
      <c r="AM3823" s="11">
        <f t="shared" si="473"/>
        <v>0.44166674804687517</v>
      </c>
      <c r="AN3823">
        <v>2500</v>
      </c>
      <c r="AO3823">
        <v>1443.2159026008831</v>
      </c>
      <c r="AP3823" s="12">
        <f t="shared" si="474"/>
        <v>1056.7840973991169</v>
      </c>
      <c r="AQ3823" s="13">
        <f t="shared" si="475"/>
        <v>0.42271363895964675</v>
      </c>
      <c r="AR3823">
        <v>2500</v>
      </c>
      <c r="AS3823">
        <v>1543.647912178852</v>
      </c>
      <c r="AT3823" s="14">
        <f t="shared" si="476"/>
        <v>956.35208782114796</v>
      </c>
      <c r="AU3823" s="15">
        <f t="shared" si="477"/>
        <v>0.38254083512845921</v>
      </c>
      <c r="AV3823">
        <v>2500</v>
      </c>
      <c r="AW3823">
        <v>1408.592792792793</v>
      </c>
      <c r="AX3823" s="16">
        <f t="shared" si="478"/>
        <v>1091.407207207207</v>
      </c>
      <c r="AY3823" s="17">
        <f t="shared" si="479"/>
        <v>0.43656288288288281</v>
      </c>
    </row>
    <row r="3824" spans="1:51" x14ac:dyDescent="0.25">
      <c r="A3824" t="s">
        <v>69</v>
      </c>
      <c r="B3824" t="s">
        <v>210</v>
      </c>
      <c r="C3824">
        <v>23200</v>
      </c>
      <c r="D3824">
        <v>23224</v>
      </c>
      <c r="E3824">
        <v>2023</v>
      </c>
      <c r="F3824" t="s">
        <v>343</v>
      </c>
      <c r="G3824" t="s">
        <v>380</v>
      </c>
      <c r="H3824" t="s">
        <v>2922</v>
      </c>
      <c r="J3824">
        <v>6</v>
      </c>
      <c r="K3824" t="s">
        <v>111</v>
      </c>
      <c r="L3824">
        <v>4</v>
      </c>
      <c r="M3824" t="s">
        <v>45</v>
      </c>
      <c r="N3824">
        <v>3.5999999046325679</v>
      </c>
      <c r="O3824" t="s">
        <v>76</v>
      </c>
      <c r="P3824" t="s">
        <v>46</v>
      </c>
      <c r="Q3824">
        <v>4</v>
      </c>
      <c r="R3824" t="s">
        <v>47</v>
      </c>
      <c r="S3824" t="s">
        <v>78</v>
      </c>
      <c r="T3824">
        <v>293</v>
      </c>
      <c r="U3824" t="s">
        <v>63</v>
      </c>
      <c r="V3824" t="s">
        <v>79</v>
      </c>
      <c r="X3824" t="s">
        <v>97</v>
      </c>
      <c r="Y3824" t="s">
        <v>82</v>
      </c>
      <c r="AA3824">
        <v>0</v>
      </c>
      <c r="AB3824" t="s">
        <v>51</v>
      </c>
      <c r="AC3824" t="s">
        <v>52</v>
      </c>
      <c r="AD3824">
        <v>1</v>
      </c>
      <c r="AE3824">
        <v>1</v>
      </c>
      <c r="AF3824">
        <v>1</v>
      </c>
      <c r="AG3824">
        <v>2026</v>
      </c>
      <c r="AH3824">
        <v>20260102</v>
      </c>
      <c r="AI3824" t="s">
        <v>5976</v>
      </c>
      <c r="AJ3824">
        <v>23200</v>
      </c>
      <c r="AK3824">
        <v>27865.775390625</v>
      </c>
      <c r="AL3824" s="10">
        <f t="shared" si="472"/>
        <v>4665.775390625</v>
      </c>
      <c r="AM3824" s="11">
        <f t="shared" si="473"/>
        <v>0.20111100821659483</v>
      </c>
      <c r="AN3824">
        <v>23200</v>
      </c>
      <c r="AO3824">
        <v>28156.980814025988</v>
      </c>
      <c r="AP3824" s="12">
        <f t="shared" si="474"/>
        <v>4956.9808140259884</v>
      </c>
      <c r="AQ3824" s="13">
        <f t="shared" si="475"/>
        <v>0.21366296612180985</v>
      </c>
      <c r="AR3824">
        <v>23200</v>
      </c>
      <c r="AS3824">
        <v>27878.759500672721</v>
      </c>
      <c r="AT3824" s="14">
        <f t="shared" si="476"/>
        <v>4678.7595006727206</v>
      </c>
      <c r="AU3824" s="15">
        <f t="shared" si="477"/>
        <v>0.20167066813244486</v>
      </c>
      <c r="AV3824">
        <v>23200</v>
      </c>
      <c r="AW3824">
        <v>27626.26086956522</v>
      </c>
      <c r="AX3824" s="16">
        <f t="shared" si="478"/>
        <v>4426.2608695652198</v>
      </c>
      <c r="AY3824" s="17">
        <f t="shared" si="479"/>
        <v>0.19078710644677671</v>
      </c>
    </row>
    <row r="3825" spans="1:51" x14ac:dyDescent="0.25">
      <c r="A3825" t="s">
        <v>106</v>
      </c>
      <c r="B3825" t="s">
        <v>1423</v>
      </c>
      <c r="C3825">
        <v>400</v>
      </c>
      <c r="D3825">
        <v>85294</v>
      </c>
      <c r="E3825">
        <v>2017</v>
      </c>
      <c r="F3825" t="s">
        <v>56</v>
      </c>
      <c r="G3825" t="s">
        <v>849</v>
      </c>
      <c r="H3825" t="s">
        <v>58</v>
      </c>
      <c r="J3825">
        <v>4</v>
      </c>
      <c r="K3825" t="s">
        <v>87</v>
      </c>
      <c r="L3825">
        <v>4</v>
      </c>
      <c r="M3825" t="s">
        <v>45</v>
      </c>
      <c r="N3825">
        <v>2</v>
      </c>
      <c r="O3825" t="s">
        <v>60</v>
      </c>
      <c r="P3825" t="s">
        <v>46</v>
      </c>
      <c r="R3825" t="s">
        <v>61</v>
      </c>
      <c r="T3825">
        <v>160</v>
      </c>
      <c r="U3825" t="s">
        <v>63</v>
      </c>
      <c r="V3825" t="s">
        <v>64</v>
      </c>
      <c r="W3825" t="s">
        <v>1901</v>
      </c>
      <c r="X3825" t="s">
        <v>65</v>
      </c>
      <c r="Y3825" t="s">
        <v>82</v>
      </c>
      <c r="Z3825">
        <v>18175</v>
      </c>
      <c r="AA3825">
        <v>0</v>
      </c>
      <c r="AB3825" t="s">
        <v>51</v>
      </c>
      <c r="AC3825" t="s">
        <v>67</v>
      </c>
      <c r="AD3825">
        <v>1</v>
      </c>
      <c r="AE3825">
        <v>1</v>
      </c>
      <c r="AF3825">
        <v>1</v>
      </c>
      <c r="AG3825">
        <v>2026</v>
      </c>
      <c r="AH3825">
        <v>20251230</v>
      </c>
      <c r="AI3825" t="s">
        <v>5977</v>
      </c>
      <c r="AJ3825">
        <v>400</v>
      </c>
      <c r="AK3825">
        <v>3157.94970703125</v>
      </c>
      <c r="AL3825" s="10">
        <f t="shared" si="472"/>
        <v>2757.94970703125</v>
      </c>
      <c r="AM3825" s="11">
        <f t="shared" si="473"/>
        <v>6.8948742675781247</v>
      </c>
      <c r="AN3825">
        <v>400</v>
      </c>
      <c r="AO3825">
        <v>3402.233207001228</v>
      </c>
      <c r="AP3825" s="12">
        <f t="shared" si="474"/>
        <v>3002.233207001228</v>
      </c>
      <c r="AQ3825" s="13">
        <f t="shared" si="475"/>
        <v>7.5055830175030698</v>
      </c>
      <c r="AR3825">
        <v>400</v>
      </c>
      <c r="AS3825">
        <v>3188.1391027180739</v>
      </c>
      <c r="AT3825" s="14">
        <f t="shared" si="476"/>
        <v>2788.1391027180739</v>
      </c>
      <c r="AU3825" s="15">
        <f t="shared" si="477"/>
        <v>6.970347756795185</v>
      </c>
      <c r="AV3825">
        <v>400</v>
      </c>
      <c r="AW3825">
        <v>3235.4567699836871</v>
      </c>
      <c r="AX3825" s="16">
        <f t="shared" si="478"/>
        <v>2835.4567699836871</v>
      </c>
      <c r="AY3825" s="17">
        <f t="shared" si="479"/>
        <v>7.0886419249592176</v>
      </c>
    </row>
    <row r="3826" spans="1:51" x14ac:dyDescent="0.25">
      <c r="A3826" t="s">
        <v>54</v>
      </c>
      <c r="B3826" t="s">
        <v>148</v>
      </c>
      <c r="C3826">
        <v>3000</v>
      </c>
      <c r="D3826">
        <v>108522</v>
      </c>
      <c r="E3826">
        <v>2013</v>
      </c>
      <c r="F3826" t="s">
        <v>71</v>
      </c>
      <c r="G3826" t="s">
        <v>232</v>
      </c>
      <c r="H3826" t="s">
        <v>1703</v>
      </c>
      <c r="J3826">
        <v>4</v>
      </c>
      <c r="K3826" t="s">
        <v>44</v>
      </c>
      <c r="L3826">
        <v>4</v>
      </c>
      <c r="M3826" t="s">
        <v>45</v>
      </c>
      <c r="N3826">
        <v>1.799999952316284</v>
      </c>
      <c r="O3826" t="s">
        <v>60</v>
      </c>
      <c r="R3826" t="s">
        <v>61</v>
      </c>
      <c r="U3826" t="s">
        <v>63</v>
      </c>
      <c r="W3826" t="s">
        <v>235</v>
      </c>
      <c r="X3826" t="s">
        <v>65</v>
      </c>
      <c r="Y3826" t="s">
        <v>82</v>
      </c>
      <c r="AA3826">
        <v>0</v>
      </c>
      <c r="AB3826" t="s">
        <v>51</v>
      </c>
      <c r="AC3826" t="s">
        <v>67</v>
      </c>
      <c r="AD3826">
        <v>1</v>
      </c>
      <c r="AE3826">
        <v>1</v>
      </c>
      <c r="AF3826">
        <v>1</v>
      </c>
      <c r="AG3826">
        <v>2026</v>
      </c>
      <c r="AH3826">
        <v>20251230</v>
      </c>
      <c r="AI3826" t="s">
        <v>5978</v>
      </c>
      <c r="AJ3826">
        <v>3000</v>
      </c>
      <c r="AK3826">
        <v>1793.065307617188</v>
      </c>
      <c r="AL3826" s="10">
        <f t="shared" si="472"/>
        <v>1206.934692382812</v>
      </c>
      <c r="AM3826" s="11">
        <f t="shared" si="473"/>
        <v>0.40231156412760399</v>
      </c>
      <c r="AN3826">
        <v>3000</v>
      </c>
      <c r="AO3826">
        <v>1799.061669846473</v>
      </c>
      <c r="AP3826" s="12">
        <f t="shared" si="474"/>
        <v>1200.938330153527</v>
      </c>
      <c r="AQ3826" s="13">
        <f t="shared" si="475"/>
        <v>0.40031277671784232</v>
      </c>
      <c r="AR3826">
        <v>3000</v>
      </c>
      <c r="AS3826">
        <v>1749.7906146937501</v>
      </c>
      <c r="AT3826" s="14">
        <f t="shared" si="476"/>
        <v>1250.2093853062499</v>
      </c>
      <c r="AU3826" s="15">
        <f t="shared" si="477"/>
        <v>0.41673646176874996</v>
      </c>
      <c r="AV3826">
        <v>3000</v>
      </c>
      <c r="AW3826">
        <v>1811.6730158730161</v>
      </c>
      <c r="AX3826" s="16">
        <f t="shared" si="478"/>
        <v>1188.3269841269839</v>
      </c>
      <c r="AY3826" s="17">
        <f t="shared" si="479"/>
        <v>0.39610899470899463</v>
      </c>
    </row>
    <row r="3827" spans="1:51" x14ac:dyDescent="0.25">
      <c r="A3827" t="s">
        <v>54</v>
      </c>
      <c r="B3827" t="s">
        <v>138</v>
      </c>
      <c r="C3827">
        <v>5000</v>
      </c>
      <c r="D3827">
        <v>109331</v>
      </c>
      <c r="E3827">
        <v>2018</v>
      </c>
      <c r="F3827" t="s">
        <v>56</v>
      </c>
      <c r="G3827" t="s">
        <v>1276</v>
      </c>
      <c r="I3827" t="s">
        <v>3951</v>
      </c>
      <c r="J3827">
        <v>3</v>
      </c>
      <c r="K3827" t="s">
        <v>44</v>
      </c>
      <c r="L3827">
        <v>4</v>
      </c>
      <c r="M3827" t="s">
        <v>45</v>
      </c>
      <c r="N3827">
        <v>1</v>
      </c>
      <c r="O3827" t="s">
        <v>60</v>
      </c>
      <c r="P3827" t="s">
        <v>46</v>
      </c>
      <c r="R3827" t="s">
        <v>47</v>
      </c>
      <c r="S3827" t="s">
        <v>62</v>
      </c>
      <c r="T3827">
        <v>123</v>
      </c>
      <c r="U3827" t="s">
        <v>63</v>
      </c>
      <c r="V3827" t="s">
        <v>64</v>
      </c>
      <c r="X3827" t="s">
        <v>131</v>
      </c>
      <c r="Y3827" t="s">
        <v>1278</v>
      </c>
      <c r="Z3827">
        <v>19995</v>
      </c>
      <c r="AA3827">
        <v>0</v>
      </c>
      <c r="AB3827" t="s">
        <v>51</v>
      </c>
      <c r="AC3827" t="s">
        <v>52</v>
      </c>
      <c r="AD3827">
        <v>1</v>
      </c>
      <c r="AE3827">
        <v>1</v>
      </c>
      <c r="AF3827">
        <v>1</v>
      </c>
      <c r="AG3827">
        <v>2026</v>
      </c>
      <c r="AH3827">
        <v>20251230</v>
      </c>
      <c r="AI3827" t="s">
        <v>5979</v>
      </c>
      <c r="AJ3827">
        <v>5000</v>
      </c>
      <c r="AK3827">
        <v>3698.185791015625</v>
      </c>
      <c r="AL3827" s="10">
        <f t="shared" si="472"/>
        <v>1301.814208984375</v>
      </c>
      <c r="AM3827" s="11">
        <f t="shared" si="473"/>
        <v>0.26036284179687502</v>
      </c>
      <c r="AN3827">
        <v>5000</v>
      </c>
      <c r="AO3827">
        <v>4092.012545684011</v>
      </c>
      <c r="AP3827" s="12">
        <f t="shared" si="474"/>
        <v>907.987454315989</v>
      </c>
      <c r="AQ3827" s="13">
        <f t="shared" si="475"/>
        <v>0.18159749086319779</v>
      </c>
      <c r="AR3827">
        <v>5000</v>
      </c>
      <c r="AS3827">
        <v>4197.4912469971714</v>
      </c>
      <c r="AT3827" s="14">
        <f t="shared" si="476"/>
        <v>802.5087530028286</v>
      </c>
      <c r="AU3827" s="15">
        <f t="shared" si="477"/>
        <v>0.16050175060056571</v>
      </c>
      <c r="AV3827">
        <v>5000</v>
      </c>
      <c r="AW3827">
        <v>3848.183012259195</v>
      </c>
      <c r="AX3827" s="16">
        <f t="shared" si="478"/>
        <v>1151.816987740805</v>
      </c>
      <c r="AY3827" s="17">
        <f t="shared" si="479"/>
        <v>0.23036339754816099</v>
      </c>
    </row>
    <row r="3828" spans="1:51" x14ac:dyDescent="0.25">
      <c r="A3828" t="s">
        <v>39</v>
      </c>
      <c r="B3828" t="s">
        <v>114</v>
      </c>
      <c r="C3828">
        <v>3500</v>
      </c>
      <c r="D3828">
        <v>151275</v>
      </c>
      <c r="E3828">
        <v>2007</v>
      </c>
      <c r="F3828" t="s">
        <v>56</v>
      </c>
      <c r="G3828" t="s">
        <v>133</v>
      </c>
      <c r="H3828" t="s">
        <v>368</v>
      </c>
      <c r="I3828" t="s">
        <v>369</v>
      </c>
      <c r="J3828">
        <v>8</v>
      </c>
      <c r="K3828" t="s">
        <v>87</v>
      </c>
      <c r="L3828">
        <v>2</v>
      </c>
      <c r="M3828" t="s">
        <v>45</v>
      </c>
      <c r="N3828">
        <v>5.4000000953674316</v>
      </c>
      <c r="O3828" t="s">
        <v>119</v>
      </c>
      <c r="P3828" t="s">
        <v>46</v>
      </c>
      <c r="R3828" t="s">
        <v>77</v>
      </c>
      <c r="S3828" t="s">
        <v>151</v>
      </c>
      <c r="U3828" t="s">
        <v>394</v>
      </c>
      <c r="V3828" t="s">
        <v>79</v>
      </c>
      <c r="X3828" t="s">
        <v>136</v>
      </c>
      <c r="Y3828" t="s">
        <v>82</v>
      </c>
      <c r="AA3828">
        <v>0</v>
      </c>
      <c r="AB3828" t="s">
        <v>51</v>
      </c>
      <c r="AC3828" t="s">
        <v>83</v>
      </c>
      <c r="AD3828">
        <v>1</v>
      </c>
      <c r="AE3828">
        <v>1</v>
      </c>
      <c r="AF3828">
        <v>1</v>
      </c>
      <c r="AG3828">
        <v>2026</v>
      </c>
      <c r="AH3828">
        <v>20251231</v>
      </c>
      <c r="AI3828" t="s">
        <v>5980</v>
      </c>
      <c r="AJ3828">
        <v>3500</v>
      </c>
      <c r="AK3828">
        <v>2169.807861328125</v>
      </c>
      <c r="AL3828" s="10">
        <f t="shared" si="472"/>
        <v>1330.192138671875</v>
      </c>
      <c r="AM3828" s="11">
        <f t="shared" si="473"/>
        <v>0.38005489676339288</v>
      </c>
      <c r="AN3828">
        <v>3500</v>
      </c>
      <c r="AO3828">
        <v>2232.5025092154769</v>
      </c>
      <c r="AP3828" s="12">
        <f t="shared" si="474"/>
        <v>1267.4974907845231</v>
      </c>
      <c r="AQ3828" s="13">
        <f t="shared" si="475"/>
        <v>0.36214214022414942</v>
      </c>
      <c r="AR3828">
        <v>3500</v>
      </c>
      <c r="AS3828">
        <v>2296.581331095801</v>
      </c>
      <c r="AT3828" s="14">
        <f t="shared" si="476"/>
        <v>1203.418668904199</v>
      </c>
      <c r="AU3828" s="15">
        <f t="shared" si="477"/>
        <v>0.34383390540119968</v>
      </c>
      <c r="AV3828">
        <v>3500</v>
      </c>
      <c r="AW3828">
        <v>2177.4371508379882</v>
      </c>
      <c r="AX3828" s="16">
        <f t="shared" si="478"/>
        <v>1322.5628491620118</v>
      </c>
      <c r="AY3828" s="17">
        <f t="shared" si="479"/>
        <v>0.37787509976057482</v>
      </c>
    </row>
    <row r="3829" spans="1:51" x14ac:dyDescent="0.25">
      <c r="A3829" t="s">
        <v>54</v>
      </c>
      <c r="B3829" t="s">
        <v>249</v>
      </c>
      <c r="C3829">
        <v>4800</v>
      </c>
      <c r="D3829">
        <v>101398</v>
      </c>
      <c r="E3829">
        <v>2013</v>
      </c>
      <c r="F3829" t="s">
        <v>71</v>
      </c>
      <c r="G3829" t="s">
        <v>123</v>
      </c>
      <c r="H3829" t="s">
        <v>495</v>
      </c>
      <c r="J3829">
        <v>4</v>
      </c>
      <c r="K3829" t="s">
        <v>75</v>
      </c>
      <c r="L3829">
        <v>4</v>
      </c>
      <c r="M3829" t="s">
        <v>45</v>
      </c>
      <c r="N3829">
        <v>2.4000000953674321</v>
      </c>
      <c r="O3829" t="s">
        <v>60</v>
      </c>
      <c r="P3829" t="s">
        <v>46</v>
      </c>
      <c r="R3829" t="s">
        <v>47</v>
      </c>
      <c r="S3829" t="s">
        <v>62</v>
      </c>
      <c r="U3829" t="s">
        <v>63</v>
      </c>
      <c r="W3829" t="s">
        <v>493</v>
      </c>
      <c r="X3829" t="s">
        <v>49</v>
      </c>
      <c r="Y3829" t="s">
        <v>125</v>
      </c>
      <c r="AA3829">
        <v>0</v>
      </c>
      <c r="AB3829" t="s">
        <v>51</v>
      </c>
      <c r="AC3829" t="s">
        <v>52</v>
      </c>
      <c r="AD3829">
        <v>1</v>
      </c>
      <c r="AE3829">
        <v>1</v>
      </c>
      <c r="AF3829">
        <v>1</v>
      </c>
      <c r="AG3829">
        <v>2026</v>
      </c>
      <c r="AH3829">
        <v>20251230</v>
      </c>
      <c r="AI3829" t="s">
        <v>5981</v>
      </c>
      <c r="AJ3829">
        <v>4800</v>
      </c>
      <c r="AK3829">
        <v>4139.533203125</v>
      </c>
      <c r="AL3829" s="10">
        <f t="shared" si="472"/>
        <v>660.466796875</v>
      </c>
      <c r="AM3829" s="11">
        <f t="shared" si="473"/>
        <v>0.13759724934895834</v>
      </c>
      <c r="AN3829">
        <v>4800</v>
      </c>
      <c r="AO3829">
        <v>4069.46723980563</v>
      </c>
      <c r="AP3829" s="12">
        <f t="shared" si="474"/>
        <v>730.53276019436998</v>
      </c>
      <c r="AQ3829" s="13">
        <f t="shared" si="475"/>
        <v>0.15219432504049374</v>
      </c>
      <c r="AR3829">
        <v>4800</v>
      </c>
      <c r="AS3829">
        <v>4151.1715450155316</v>
      </c>
      <c r="AT3829" s="14">
        <f t="shared" si="476"/>
        <v>648.82845498446841</v>
      </c>
      <c r="AU3829" s="15">
        <f t="shared" si="477"/>
        <v>0.13517259478843091</v>
      </c>
      <c r="AV3829">
        <v>4800</v>
      </c>
      <c r="AW3829">
        <v>4174.6268829663959</v>
      </c>
      <c r="AX3829" s="16">
        <f t="shared" si="478"/>
        <v>625.3731170336041</v>
      </c>
      <c r="AY3829" s="17">
        <f t="shared" si="479"/>
        <v>0.13028606604866752</v>
      </c>
    </row>
    <row r="3830" spans="1:51" x14ac:dyDescent="0.25">
      <c r="A3830" t="s">
        <v>54</v>
      </c>
      <c r="B3830" t="s">
        <v>447</v>
      </c>
      <c r="C3830">
        <v>5200</v>
      </c>
      <c r="D3830">
        <v>147319</v>
      </c>
      <c r="E3830">
        <v>2018</v>
      </c>
      <c r="F3830" t="s">
        <v>71</v>
      </c>
      <c r="G3830" t="s">
        <v>128</v>
      </c>
      <c r="H3830" t="s">
        <v>173</v>
      </c>
      <c r="J3830">
        <v>4</v>
      </c>
      <c r="K3830" t="s">
        <v>193</v>
      </c>
      <c r="L3830">
        <v>4</v>
      </c>
      <c r="M3830" t="s">
        <v>45</v>
      </c>
      <c r="N3830">
        <v>1.5</v>
      </c>
      <c r="O3830" t="s">
        <v>60</v>
      </c>
      <c r="P3830" t="s">
        <v>46</v>
      </c>
      <c r="Q3830">
        <v>2</v>
      </c>
      <c r="R3830" t="s">
        <v>61</v>
      </c>
      <c r="S3830" t="s">
        <v>62</v>
      </c>
      <c r="U3830" t="s">
        <v>63</v>
      </c>
      <c r="V3830" t="s">
        <v>64</v>
      </c>
      <c r="W3830" t="s">
        <v>1506</v>
      </c>
      <c r="X3830" t="s">
        <v>65</v>
      </c>
      <c r="Y3830" t="s">
        <v>82</v>
      </c>
      <c r="Z3830">
        <v>25220</v>
      </c>
      <c r="AA3830">
        <v>0</v>
      </c>
      <c r="AB3830" t="s">
        <v>51</v>
      </c>
      <c r="AC3830" t="s">
        <v>67</v>
      </c>
      <c r="AD3830">
        <v>1</v>
      </c>
      <c r="AE3830">
        <v>1</v>
      </c>
      <c r="AF3830">
        <v>1</v>
      </c>
      <c r="AG3830">
        <v>2026</v>
      </c>
      <c r="AH3830">
        <v>20251230</v>
      </c>
      <c r="AI3830" t="s">
        <v>5982</v>
      </c>
      <c r="AJ3830">
        <v>5200</v>
      </c>
      <c r="AK3830">
        <v>3215.861328125</v>
      </c>
      <c r="AL3830" s="10">
        <f t="shared" si="472"/>
        <v>1984.138671875</v>
      </c>
      <c r="AM3830" s="11">
        <f t="shared" si="473"/>
        <v>0.38156512920673075</v>
      </c>
      <c r="AN3830">
        <v>5200</v>
      </c>
      <c r="AO3830">
        <v>2893.2529514209591</v>
      </c>
      <c r="AP3830" s="12">
        <f t="shared" si="474"/>
        <v>2306.7470485790409</v>
      </c>
      <c r="AQ3830" s="13">
        <f t="shared" si="475"/>
        <v>0.44360520164981554</v>
      </c>
      <c r="AR3830">
        <v>5200</v>
      </c>
      <c r="AS3830">
        <v>2947.041481214811</v>
      </c>
      <c r="AT3830" s="14">
        <f t="shared" si="476"/>
        <v>2252.958518785189</v>
      </c>
      <c r="AU3830" s="15">
        <f t="shared" si="477"/>
        <v>0.43326125361253637</v>
      </c>
      <c r="AV3830">
        <v>5200</v>
      </c>
      <c r="AW3830">
        <v>3235.4567699836871</v>
      </c>
      <c r="AX3830" s="16">
        <f t="shared" si="478"/>
        <v>1964.5432300163129</v>
      </c>
      <c r="AY3830" s="17">
        <f t="shared" si="479"/>
        <v>0.37779677500313708</v>
      </c>
    </row>
    <row r="3831" spans="1:51" x14ac:dyDescent="0.25">
      <c r="A3831" t="s">
        <v>39</v>
      </c>
      <c r="B3831" t="s">
        <v>218</v>
      </c>
      <c r="C3831">
        <v>12200</v>
      </c>
      <c r="D3831">
        <v>258962</v>
      </c>
      <c r="E3831">
        <v>2016</v>
      </c>
      <c r="F3831" t="s">
        <v>155</v>
      </c>
      <c r="G3831" t="s">
        <v>1262</v>
      </c>
      <c r="H3831" t="s">
        <v>790</v>
      </c>
      <c r="J3831">
        <v>6</v>
      </c>
      <c r="K3831" t="s">
        <v>111</v>
      </c>
      <c r="L3831">
        <v>4</v>
      </c>
      <c r="M3831" t="s">
        <v>45</v>
      </c>
      <c r="N3831">
        <v>6.6999998092651367</v>
      </c>
      <c r="O3831" t="s">
        <v>76</v>
      </c>
      <c r="P3831" t="s">
        <v>46</v>
      </c>
      <c r="Q3831">
        <v>2</v>
      </c>
      <c r="R3831" t="s">
        <v>77</v>
      </c>
      <c r="S3831" t="s">
        <v>78</v>
      </c>
      <c r="U3831" t="s">
        <v>272</v>
      </c>
      <c r="X3831" t="s">
        <v>1006</v>
      </c>
      <c r="Y3831" t="s">
        <v>66</v>
      </c>
      <c r="AA3831">
        <v>0</v>
      </c>
      <c r="AB3831" t="s">
        <v>51</v>
      </c>
      <c r="AC3831" t="s">
        <v>1007</v>
      </c>
      <c r="AD3831">
        <v>1</v>
      </c>
      <c r="AE3831">
        <v>1</v>
      </c>
      <c r="AF3831">
        <v>1</v>
      </c>
      <c r="AG3831">
        <v>2026</v>
      </c>
      <c r="AH3831">
        <v>20260102</v>
      </c>
      <c r="AI3831" t="s">
        <v>5983</v>
      </c>
      <c r="AJ3831">
        <v>12200</v>
      </c>
      <c r="AK3831">
        <v>12094.1103515625</v>
      </c>
      <c r="AL3831" s="10">
        <f t="shared" si="472"/>
        <v>105.8896484375</v>
      </c>
      <c r="AM3831" s="11">
        <f t="shared" si="473"/>
        <v>8.6794793801229508E-3</v>
      </c>
      <c r="AN3831">
        <v>12200</v>
      </c>
      <c r="AO3831">
        <v>11907.72879059699</v>
      </c>
      <c r="AP3831" s="12">
        <f t="shared" si="474"/>
        <v>292.27120940301029</v>
      </c>
      <c r="AQ3831" s="13">
        <f t="shared" si="475"/>
        <v>2.3956656508443468E-2</v>
      </c>
      <c r="AR3831">
        <v>12200</v>
      </c>
      <c r="AS3831">
        <v>12743.812392449079</v>
      </c>
      <c r="AT3831" s="14">
        <f t="shared" si="476"/>
        <v>543.8123924490792</v>
      </c>
      <c r="AU3831" s="15">
        <f t="shared" si="477"/>
        <v>4.4574786266317966E-2</v>
      </c>
      <c r="AV3831">
        <v>12200</v>
      </c>
      <c r="AW3831">
        <v>12230.983388704321</v>
      </c>
      <c r="AX3831" s="16">
        <f t="shared" si="478"/>
        <v>30.983388704320532</v>
      </c>
      <c r="AY3831" s="17">
        <f t="shared" si="479"/>
        <v>2.5396220249443058E-3</v>
      </c>
    </row>
    <row r="3832" spans="1:51" x14ac:dyDescent="0.25">
      <c r="A3832" t="s">
        <v>69</v>
      </c>
      <c r="B3832" t="s">
        <v>85</v>
      </c>
      <c r="C3832">
        <v>36800</v>
      </c>
      <c r="D3832">
        <v>24576</v>
      </c>
      <c r="E3832">
        <v>2024</v>
      </c>
      <c r="F3832" t="s">
        <v>274</v>
      </c>
      <c r="G3832" t="s">
        <v>275</v>
      </c>
      <c r="H3832" t="s">
        <v>1340</v>
      </c>
      <c r="I3832" t="s">
        <v>150</v>
      </c>
      <c r="J3832">
        <v>4</v>
      </c>
      <c r="K3832" t="s">
        <v>111</v>
      </c>
      <c r="L3832">
        <v>4</v>
      </c>
      <c r="M3832" t="s">
        <v>45</v>
      </c>
      <c r="N3832">
        <v>2.7000000476837158</v>
      </c>
      <c r="O3832" t="s">
        <v>76</v>
      </c>
      <c r="P3832" t="s">
        <v>46</v>
      </c>
      <c r="Q3832">
        <v>4</v>
      </c>
      <c r="R3832" t="s">
        <v>77</v>
      </c>
      <c r="S3832" t="s">
        <v>78</v>
      </c>
      <c r="U3832" t="s">
        <v>63</v>
      </c>
      <c r="V3832" t="s">
        <v>64</v>
      </c>
      <c r="W3832" t="s">
        <v>152</v>
      </c>
      <c r="X3832" t="s">
        <v>97</v>
      </c>
      <c r="Y3832" t="s">
        <v>66</v>
      </c>
      <c r="AA3832">
        <v>0</v>
      </c>
      <c r="AB3832" t="s">
        <v>51</v>
      </c>
      <c r="AC3832" t="s">
        <v>83</v>
      </c>
      <c r="AD3832">
        <v>1</v>
      </c>
      <c r="AE3832">
        <v>1</v>
      </c>
      <c r="AF3832">
        <v>1</v>
      </c>
      <c r="AG3832">
        <v>2026</v>
      </c>
      <c r="AH3832">
        <v>20251231</v>
      </c>
      <c r="AI3832" t="s">
        <v>5984</v>
      </c>
      <c r="AJ3832">
        <v>36800</v>
      </c>
      <c r="AK3832">
        <v>36318.17578125</v>
      </c>
      <c r="AL3832" s="10">
        <f t="shared" si="472"/>
        <v>481.82421875</v>
      </c>
      <c r="AM3832" s="11">
        <f t="shared" si="473"/>
        <v>1.3093049422554348E-2</v>
      </c>
      <c r="AN3832">
        <v>36800</v>
      </c>
      <c r="AO3832">
        <v>34305.593625030597</v>
      </c>
      <c r="AP3832" s="12">
        <f t="shared" si="474"/>
        <v>2494.4063749694033</v>
      </c>
      <c r="AQ3832" s="13">
        <f t="shared" si="475"/>
        <v>6.7782781928516389E-2</v>
      </c>
      <c r="AR3832">
        <v>36800</v>
      </c>
      <c r="AS3832">
        <v>35419.488242704821</v>
      </c>
      <c r="AT3832" s="14">
        <f t="shared" si="476"/>
        <v>1380.5117572951785</v>
      </c>
      <c r="AU3832" s="15">
        <f t="shared" si="477"/>
        <v>3.751390644823855E-2</v>
      </c>
      <c r="AV3832">
        <v>36800</v>
      </c>
      <c r="AW3832">
        <v>35825.712996389891</v>
      </c>
      <c r="AX3832" s="16">
        <f t="shared" si="478"/>
        <v>974.28700361010851</v>
      </c>
      <c r="AY3832" s="17">
        <f t="shared" si="479"/>
        <v>2.647519031549208E-2</v>
      </c>
    </row>
    <row r="3833" spans="1:51" x14ac:dyDescent="0.25">
      <c r="A3833" t="s">
        <v>39</v>
      </c>
      <c r="B3833" t="s">
        <v>171</v>
      </c>
      <c r="C3833">
        <v>2300</v>
      </c>
      <c r="D3833">
        <v>99708</v>
      </c>
      <c r="E3833">
        <v>2015</v>
      </c>
      <c r="F3833" t="s">
        <v>56</v>
      </c>
      <c r="G3833" t="s">
        <v>849</v>
      </c>
      <c r="H3833" t="s">
        <v>58</v>
      </c>
      <c r="J3833">
        <v>4</v>
      </c>
      <c r="K3833" t="s">
        <v>87</v>
      </c>
      <c r="L3833">
        <v>4</v>
      </c>
      <c r="M3833" t="s">
        <v>45</v>
      </c>
      <c r="N3833">
        <v>2</v>
      </c>
      <c r="O3833" t="s">
        <v>60</v>
      </c>
      <c r="P3833" t="s">
        <v>46</v>
      </c>
      <c r="R3833" t="s">
        <v>440</v>
      </c>
      <c r="T3833">
        <v>160</v>
      </c>
      <c r="U3833" t="s">
        <v>63</v>
      </c>
      <c r="V3833" t="s">
        <v>64</v>
      </c>
      <c r="X3833" t="s">
        <v>65</v>
      </c>
      <c r="Y3833" t="s">
        <v>82</v>
      </c>
      <c r="AA3833">
        <v>0</v>
      </c>
      <c r="AB3833" t="s">
        <v>51</v>
      </c>
      <c r="AC3833" t="s">
        <v>559</v>
      </c>
      <c r="AD3833">
        <v>1</v>
      </c>
      <c r="AE3833">
        <v>1</v>
      </c>
      <c r="AF3833">
        <v>1</v>
      </c>
      <c r="AG3833">
        <v>2026</v>
      </c>
      <c r="AH3833">
        <v>20251230</v>
      </c>
      <c r="AI3833" t="s">
        <v>5985</v>
      </c>
      <c r="AJ3833">
        <v>2300</v>
      </c>
      <c r="AK3833">
        <v>2284.608154296875</v>
      </c>
      <c r="AL3833" s="10">
        <f t="shared" si="472"/>
        <v>15.391845703125</v>
      </c>
      <c r="AM3833" s="11">
        <f t="shared" si="473"/>
        <v>6.6921068274456525E-3</v>
      </c>
      <c r="AN3833">
        <v>2300</v>
      </c>
      <c r="AO3833">
        <v>2265.564041581315</v>
      </c>
      <c r="AP3833" s="12">
        <f t="shared" si="474"/>
        <v>34.435958418685004</v>
      </c>
      <c r="AQ3833" s="13">
        <f t="shared" si="475"/>
        <v>1.4972155834210871E-2</v>
      </c>
      <c r="AR3833">
        <v>2300</v>
      </c>
      <c r="AS3833">
        <v>2240.6076513811122</v>
      </c>
      <c r="AT3833" s="14">
        <f t="shared" si="476"/>
        <v>59.392348618887809</v>
      </c>
      <c r="AU3833" s="15">
        <f t="shared" si="477"/>
        <v>2.5822760269081656E-2</v>
      </c>
      <c r="AV3833">
        <v>2300</v>
      </c>
      <c r="AW3833">
        <v>2276.5937707090779</v>
      </c>
      <c r="AX3833" s="16">
        <f t="shared" si="478"/>
        <v>23.406229290922056</v>
      </c>
      <c r="AY3833" s="17">
        <f t="shared" si="479"/>
        <v>1.0176621430835676E-2</v>
      </c>
    </row>
    <row r="3834" spans="1:51" x14ac:dyDescent="0.25">
      <c r="A3834" t="s">
        <v>106</v>
      </c>
      <c r="B3834" t="s">
        <v>1047</v>
      </c>
      <c r="C3834">
        <v>17800</v>
      </c>
      <c r="D3834">
        <v>49000</v>
      </c>
      <c r="E3834">
        <v>2021</v>
      </c>
      <c r="F3834" t="s">
        <v>56</v>
      </c>
      <c r="G3834" t="s">
        <v>186</v>
      </c>
      <c r="H3834" t="s">
        <v>1120</v>
      </c>
      <c r="J3834">
        <v>6</v>
      </c>
      <c r="K3834" t="s">
        <v>75</v>
      </c>
      <c r="L3834">
        <v>4</v>
      </c>
      <c r="M3834" t="s">
        <v>45</v>
      </c>
      <c r="N3834">
        <v>2.7000000476837158</v>
      </c>
      <c r="O3834" t="s">
        <v>45</v>
      </c>
      <c r="P3834" t="s">
        <v>46</v>
      </c>
      <c r="R3834" t="s">
        <v>47</v>
      </c>
      <c r="S3834" t="s">
        <v>48</v>
      </c>
      <c r="U3834" t="s">
        <v>63</v>
      </c>
      <c r="V3834" t="s">
        <v>79</v>
      </c>
      <c r="W3834" t="s">
        <v>639</v>
      </c>
      <c r="X3834" t="s">
        <v>112</v>
      </c>
      <c r="Y3834" t="s">
        <v>125</v>
      </c>
      <c r="AA3834">
        <v>0</v>
      </c>
      <c r="AB3834" t="s">
        <v>51</v>
      </c>
      <c r="AC3834" t="s">
        <v>52</v>
      </c>
      <c r="AD3834">
        <v>1</v>
      </c>
      <c r="AE3834">
        <v>1</v>
      </c>
      <c r="AF3834">
        <v>1</v>
      </c>
      <c r="AG3834">
        <v>2026</v>
      </c>
      <c r="AH3834">
        <v>20251231</v>
      </c>
      <c r="AI3834" t="s">
        <v>5986</v>
      </c>
      <c r="AJ3834">
        <v>17800</v>
      </c>
      <c r="AK3834">
        <v>21268.466796875</v>
      </c>
      <c r="AL3834" s="10">
        <f t="shared" si="472"/>
        <v>3468.466796875</v>
      </c>
      <c r="AM3834" s="11">
        <f t="shared" si="473"/>
        <v>0.19485768521769664</v>
      </c>
      <c r="AN3834">
        <v>17800</v>
      </c>
      <c r="AO3834">
        <v>18663.104397288771</v>
      </c>
      <c r="AP3834" s="12">
        <f t="shared" si="474"/>
        <v>863.104397288771</v>
      </c>
      <c r="AQ3834" s="13">
        <f t="shared" si="475"/>
        <v>4.8489011083638817E-2</v>
      </c>
      <c r="AR3834">
        <v>17800</v>
      </c>
      <c r="AS3834">
        <v>20284.22363312318</v>
      </c>
      <c r="AT3834" s="14">
        <f t="shared" si="476"/>
        <v>2484.2236331231798</v>
      </c>
      <c r="AU3834" s="15">
        <f t="shared" si="477"/>
        <v>0.13956312545635841</v>
      </c>
      <c r="AV3834">
        <v>17800</v>
      </c>
      <c r="AW3834">
        <v>20825.097424412099</v>
      </c>
      <c r="AX3834" s="16">
        <f t="shared" si="478"/>
        <v>3025.0974244120989</v>
      </c>
      <c r="AY3834" s="17">
        <f t="shared" si="479"/>
        <v>0.1699492935062977</v>
      </c>
    </row>
    <row r="3835" spans="1:51" x14ac:dyDescent="0.25">
      <c r="A3835" t="s">
        <v>54</v>
      </c>
      <c r="B3835" t="s">
        <v>1664</v>
      </c>
      <c r="C3835">
        <v>26500</v>
      </c>
      <c r="D3835">
        <v>9030</v>
      </c>
      <c r="E3835">
        <v>2024</v>
      </c>
      <c r="F3835" t="s">
        <v>56</v>
      </c>
      <c r="G3835" t="s">
        <v>94</v>
      </c>
      <c r="H3835" t="s">
        <v>416</v>
      </c>
      <c r="J3835">
        <v>4</v>
      </c>
      <c r="K3835" t="s">
        <v>118</v>
      </c>
      <c r="L3835">
        <v>4</v>
      </c>
      <c r="M3835" t="s">
        <v>45</v>
      </c>
      <c r="N3835">
        <v>2.2999999523162842</v>
      </c>
      <c r="O3835" t="s">
        <v>119</v>
      </c>
      <c r="P3835" t="s">
        <v>46</v>
      </c>
      <c r="Q3835">
        <v>5</v>
      </c>
      <c r="R3835" t="s">
        <v>47</v>
      </c>
      <c r="S3835" t="s">
        <v>423</v>
      </c>
      <c r="U3835" t="s">
        <v>63</v>
      </c>
      <c r="V3835" t="s">
        <v>64</v>
      </c>
      <c r="W3835" t="s">
        <v>424</v>
      </c>
      <c r="X3835" t="s">
        <v>112</v>
      </c>
      <c r="Y3835" t="s">
        <v>82</v>
      </c>
      <c r="AA3835">
        <v>0</v>
      </c>
      <c r="AB3835" t="s">
        <v>51</v>
      </c>
      <c r="AC3835" t="s">
        <v>52</v>
      </c>
      <c r="AD3835">
        <v>1</v>
      </c>
      <c r="AE3835">
        <v>1</v>
      </c>
      <c r="AF3835">
        <v>1</v>
      </c>
      <c r="AG3835">
        <v>2026</v>
      </c>
      <c r="AH3835">
        <v>20251230</v>
      </c>
      <c r="AI3835" t="s">
        <v>5987</v>
      </c>
      <c r="AJ3835">
        <v>26500</v>
      </c>
      <c r="AK3835">
        <v>27329.310546875</v>
      </c>
      <c r="AL3835" s="10">
        <f t="shared" si="472"/>
        <v>829.310546875</v>
      </c>
      <c r="AM3835" s="11">
        <f t="shared" si="473"/>
        <v>3.1294737617924527E-2</v>
      </c>
      <c r="AN3835">
        <v>26500</v>
      </c>
      <c r="AO3835">
        <v>27172.04937383996</v>
      </c>
      <c r="AP3835" s="12">
        <f t="shared" si="474"/>
        <v>672.04937383996003</v>
      </c>
      <c r="AQ3835" s="13">
        <f t="shared" si="475"/>
        <v>2.5360353729809812E-2</v>
      </c>
      <c r="AR3835">
        <v>26500</v>
      </c>
      <c r="AS3835">
        <v>25864.34474401737</v>
      </c>
      <c r="AT3835" s="14">
        <f t="shared" si="476"/>
        <v>635.65525598263048</v>
      </c>
      <c r="AU3835" s="15">
        <f t="shared" si="477"/>
        <v>2.3986990791797377E-2</v>
      </c>
      <c r="AV3835">
        <v>26500</v>
      </c>
      <c r="AW3835">
        <v>26961.166666666672</v>
      </c>
      <c r="AX3835" s="16">
        <f t="shared" si="478"/>
        <v>461.16666666667152</v>
      </c>
      <c r="AY3835" s="17">
        <f t="shared" si="479"/>
        <v>1.7402515723270624E-2</v>
      </c>
    </row>
    <row r="3836" spans="1:51" x14ac:dyDescent="0.25">
      <c r="A3836" t="s">
        <v>54</v>
      </c>
      <c r="B3836" t="s">
        <v>249</v>
      </c>
      <c r="C3836">
        <v>2800</v>
      </c>
      <c r="D3836">
        <v>196167</v>
      </c>
      <c r="E3836">
        <v>2016</v>
      </c>
      <c r="F3836" t="s">
        <v>196</v>
      </c>
      <c r="G3836" t="s">
        <v>552</v>
      </c>
      <c r="H3836" t="s">
        <v>5988</v>
      </c>
      <c r="J3836">
        <v>6</v>
      </c>
      <c r="K3836" t="s">
        <v>44</v>
      </c>
      <c r="L3836">
        <v>4</v>
      </c>
      <c r="M3836" t="s">
        <v>45</v>
      </c>
      <c r="N3836">
        <v>3.2999999523162842</v>
      </c>
      <c r="O3836" t="s">
        <v>60</v>
      </c>
      <c r="P3836" t="s">
        <v>46</v>
      </c>
      <c r="R3836" t="s">
        <v>353</v>
      </c>
      <c r="U3836" t="s">
        <v>63</v>
      </c>
      <c r="V3836" t="s">
        <v>79</v>
      </c>
      <c r="W3836" t="s">
        <v>3064</v>
      </c>
      <c r="X3836" t="s">
        <v>97</v>
      </c>
      <c r="Y3836" t="s">
        <v>282</v>
      </c>
      <c r="AA3836">
        <v>0</v>
      </c>
      <c r="AB3836" t="s">
        <v>51</v>
      </c>
      <c r="AC3836" t="s">
        <v>353</v>
      </c>
      <c r="AD3836">
        <v>1</v>
      </c>
      <c r="AE3836">
        <v>1</v>
      </c>
      <c r="AF3836">
        <v>1</v>
      </c>
      <c r="AG3836">
        <v>2026</v>
      </c>
      <c r="AH3836">
        <v>20251230</v>
      </c>
      <c r="AI3836" t="s">
        <v>5989</v>
      </c>
      <c r="AJ3836">
        <v>2800</v>
      </c>
      <c r="AK3836">
        <v>1835.779418945312</v>
      </c>
      <c r="AL3836" s="10">
        <f t="shared" si="472"/>
        <v>964.22058105468795</v>
      </c>
      <c r="AM3836" s="11">
        <f t="shared" si="473"/>
        <v>0.34436449323381713</v>
      </c>
      <c r="AN3836">
        <v>2800</v>
      </c>
      <c r="AO3836">
        <v>1889.7947188401481</v>
      </c>
      <c r="AP3836" s="12">
        <f t="shared" si="474"/>
        <v>910.20528115985189</v>
      </c>
      <c r="AQ3836" s="13">
        <f t="shared" si="475"/>
        <v>0.3250733146999471</v>
      </c>
      <c r="AR3836">
        <v>2800</v>
      </c>
      <c r="AS3836">
        <v>2108.56908291843</v>
      </c>
      <c r="AT3836" s="14">
        <f t="shared" si="476"/>
        <v>691.43091708156999</v>
      </c>
      <c r="AU3836" s="15">
        <f t="shared" si="477"/>
        <v>0.24693961324341784</v>
      </c>
      <c r="AV3836">
        <v>2800</v>
      </c>
      <c r="AW3836">
        <v>1861.976856316297</v>
      </c>
      <c r="AX3836" s="16">
        <f t="shared" si="478"/>
        <v>938.02314368370298</v>
      </c>
      <c r="AY3836" s="17">
        <f t="shared" si="479"/>
        <v>0.33500826560132252</v>
      </c>
    </row>
    <row r="3837" spans="1:51" x14ac:dyDescent="0.25">
      <c r="A3837" t="s">
        <v>54</v>
      </c>
      <c r="B3837" t="s">
        <v>479</v>
      </c>
      <c r="C3837">
        <v>5000</v>
      </c>
      <c r="D3837">
        <v>115851</v>
      </c>
      <c r="E3837">
        <v>2018</v>
      </c>
      <c r="F3837" t="s">
        <v>349</v>
      </c>
      <c r="G3837" t="s">
        <v>546</v>
      </c>
      <c r="H3837" t="s">
        <v>372</v>
      </c>
      <c r="J3837">
        <v>6</v>
      </c>
      <c r="K3837" t="s">
        <v>111</v>
      </c>
      <c r="L3837">
        <v>4</v>
      </c>
      <c r="M3837" t="s">
        <v>45</v>
      </c>
      <c r="N3837">
        <v>3.5999999046325679</v>
      </c>
      <c r="O3837" t="s">
        <v>119</v>
      </c>
      <c r="P3837" t="s">
        <v>161</v>
      </c>
      <c r="Q3837">
        <v>2</v>
      </c>
      <c r="R3837" t="s">
        <v>61</v>
      </c>
      <c r="S3837" t="s">
        <v>423</v>
      </c>
      <c r="T3837">
        <v>292</v>
      </c>
      <c r="U3837" t="s">
        <v>63</v>
      </c>
      <c r="V3837" t="s">
        <v>79</v>
      </c>
      <c r="X3837" t="s">
        <v>65</v>
      </c>
      <c r="Y3837" t="s">
        <v>125</v>
      </c>
      <c r="Z3837">
        <v>28995</v>
      </c>
      <c r="AA3837">
        <v>0</v>
      </c>
      <c r="AB3837" t="s">
        <v>51</v>
      </c>
      <c r="AC3837" t="s">
        <v>67</v>
      </c>
      <c r="AD3837">
        <v>1</v>
      </c>
      <c r="AE3837">
        <v>1</v>
      </c>
      <c r="AF3837">
        <v>1</v>
      </c>
      <c r="AG3837">
        <v>2026</v>
      </c>
      <c r="AH3837">
        <v>20251229</v>
      </c>
      <c r="AI3837" t="s">
        <v>5990</v>
      </c>
      <c r="AJ3837">
        <v>5000</v>
      </c>
      <c r="AK3837">
        <v>3567.216064453125</v>
      </c>
      <c r="AL3837" s="10">
        <f t="shared" si="472"/>
        <v>1432.783935546875</v>
      </c>
      <c r="AM3837" s="11">
        <f t="shared" si="473"/>
        <v>0.28655678710937499</v>
      </c>
      <c r="AN3837">
        <v>5000</v>
      </c>
      <c r="AO3837">
        <v>3503.695783408004</v>
      </c>
      <c r="AP3837" s="12">
        <f t="shared" si="474"/>
        <v>1496.304216591996</v>
      </c>
      <c r="AQ3837" s="13">
        <f t="shared" si="475"/>
        <v>0.29926084331839919</v>
      </c>
      <c r="AR3837">
        <v>5000</v>
      </c>
      <c r="AS3837">
        <v>3580.075896496176</v>
      </c>
      <c r="AT3837" s="14">
        <f t="shared" si="476"/>
        <v>1419.924103503824</v>
      </c>
      <c r="AU3837" s="15">
        <f t="shared" si="477"/>
        <v>0.28398482070076481</v>
      </c>
      <c r="AV3837">
        <v>5000</v>
      </c>
      <c r="AW3837">
        <v>3611.5447858070102</v>
      </c>
      <c r="AX3837" s="16">
        <f t="shared" si="478"/>
        <v>1388.4552141929898</v>
      </c>
      <c r="AY3837" s="17">
        <f t="shared" si="479"/>
        <v>0.27769104283859797</v>
      </c>
    </row>
    <row r="3838" spans="1:51" x14ac:dyDescent="0.25">
      <c r="A3838" t="s">
        <v>54</v>
      </c>
      <c r="B3838" t="s">
        <v>148</v>
      </c>
      <c r="C3838">
        <v>7500</v>
      </c>
      <c r="D3838">
        <v>82232</v>
      </c>
      <c r="E3838">
        <v>2012</v>
      </c>
      <c r="F3838" t="s">
        <v>397</v>
      </c>
      <c r="G3838" t="s">
        <v>2885</v>
      </c>
      <c r="H3838" t="s">
        <v>466</v>
      </c>
      <c r="J3838">
        <v>4</v>
      </c>
      <c r="K3838" t="s">
        <v>44</v>
      </c>
      <c r="L3838">
        <v>4</v>
      </c>
      <c r="M3838" t="s">
        <v>45</v>
      </c>
      <c r="N3838">
        <v>2.4000000953674321</v>
      </c>
      <c r="O3838" t="s">
        <v>60</v>
      </c>
      <c r="R3838" t="s">
        <v>305</v>
      </c>
      <c r="S3838" t="s">
        <v>151</v>
      </c>
      <c r="T3838">
        <v>192</v>
      </c>
      <c r="U3838" t="s">
        <v>63</v>
      </c>
      <c r="V3838" t="s">
        <v>64</v>
      </c>
      <c r="W3838" t="s">
        <v>5991</v>
      </c>
      <c r="X3838" t="s">
        <v>49</v>
      </c>
      <c r="Y3838" t="s">
        <v>82</v>
      </c>
      <c r="AA3838">
        <v>0</v>
      </c>
      <c r="AB3838" t="s">
        <v>51</v>
      </c>
      <c r="AC3838" t="s">
        <v>52</v>
      </c>
      <c r="AD3838">
        <v>1</v>
      </c>
      <c r="AE3838">
        <v>1</v>
      </c>
      <c r="AF3838">
        <v>1</v>
      </c>
      <c r="AG3838">
        <v>2026</v>
      </c>
      <c r="AH3838">
        <v>20251230</v>
      </c>
      <c r="AI3838" t="s">
        <v>5992</v>
      </c>
      <c r="AJ3838">
        <v>7500</v>
      </c>
      <c r="AK3838">
        <v>6460.08740234375</v>
      </c>
      <c r="AL3838" s="10">
        <f t="shared" si="472"/>
        <v>1039.91259765625</v>
      </c>
      <c r="AM3838" s="11">
        <f t="shared" si="473"/>
        <v>0.13865501302083333</v>
      </c>
      <c r="AN3838">
        <v>7500</v>
      </c>
      <c r="AO3838">
        <v>6590.8756434499956</v>
      </c>
      <c r="AP3838" s="12">
        <f t="shared" si="474"/>
        <v>909.12435655000445</v>
      </c>
      <c r="AQ3838" s="13">
        <f t="shared" si="475"/>
        <v>0.12121658087333392</v>
      </c>
      <c r="AR3838">
        <v>7500</v>
      </c>
      <c r="AS3838">
        <v>6728.6276710217253</v>
      </c>
      <c r="AT3838" s="14">
        <f t="shared" si="476"/>
        <v>771.37232897827471</v>
      </c>
      <c r="AU3838" s="15">
        <f t="shared" si="477"/>
        <v>0.10284964386376996</v>
      </c>
      <c r="AV3838">
        <v>7500</v>
      </c>
      <c r="AW3838">
        <v>6504.954710144928</v>
      </c>
      <c r="AX3838" s="16">
        <f t="shared" si="478"/>
        <v>995.04528985507204</v>
      </c>
      <c r="AY3838" s="17">
        <f t="shared" si="479"/>
        <v>0.1326727053140096</v>
      </c>
    </row>
    <row r="3839" spans="1:51" x14ac:dyDescent="0.25">
      <c r="A3839" t="s">
        <v>69</v>
      </c>
      <c r="B3839" t="s">
        <v>70</v>
      </c>
      <c r="C3839">
        <v>4100</v>
      </c>
      <c r="D3839">
        <v>214157</v>
      </c>
      <c r="E3839">
        <v>2013</v>
      </c>
      <c r="F3839" t="s">
        <v>274</v>
      </c>
      <c r="G3839" t="s">
        <v>275</v>
      </c>
      <c r="H3839" t="s">
        <v>1142</v>
      </c>
      <c r="I3839" t="s">
        <v>150</v>
      </c>
      <c r="J3839">
        <v>8</v>
      </c>
      <c r="K3839" t="s">
        <v>75</v>
      </c>
      <c r="L3839">
        <v>2</v>
      </c>
      <c r="M3839" t="s">
        <v>45</v>
      </c>
      <c r="N3839">
        <v>5.3000001907348633</v>
      </c>
      <c r="O3839" t="s">
        <v>76</v>
      </c>
      <c r="P3839" t="s">
        <v>46</v>
      </c>
      <c r="R3839" t="s">
        <v>77</v>
      </c>
      <c r="S3839" t="s">
        <v>78</v>
      </c>
      <c r="U3839" t="s">
        <v>394</v>
      </c>
      <c r="V3839" t="s">
        <v>79</v>
      </c>
      <c r="W3839" t="s">
        <v>2941</v>
      </c>
      <c r="X3839" t="s">
        <v>97</v>
      </c>
      <c r="Y3839" t="s">
        <v>82</v>
      </c>
      <c r="AA3839">
        <v>0</v>
      </c>
      <c r="AB3839" t="s">
        <v>51</v>
      </c>
      <c r="AC3839" t="s">
        <v>83</v>
      </c>
      <c r="AD3839">
        <v>1</v>
      </c>
      <c r="AE3839">
        <v>1</v>
      </c>
      <c r="AF3839">
        <v>1</v>
      </c>
      <c r="AG3839">
        <v>2026</v>
      </c>
      <c r="AH3839">
        <v>20251230</v>
      </c>
      <c r="AI3839" t="s">
        <v>5993</v>
      </c>
      <c r="AJ3839">
        <v>4100</v>
      </c>
      <c r="AK3839">
        <v>2525.23681640625</v>
      </c>
      <c r="AL3839" s="10">
        <f t="shared" si="472"/>
        <v>1574.76318359375</v>
      </c>
      <c r="AM3839" s="11">
        <f t="shared" si="473"/>
        <v>0.38408858136432927</v>
      </c>
      <c r="AN3839">
        <v>4100</v>
      </c>
      <c r="AO3839">
        <v>3014.3838999187701</v>
      </c>
      <c r="AP3839" s="12">
        <f t="shared" si="474"/>
        <v>1085.6161000812299</v>
      </c>
      <c r="AQ3839" s="13">
        <f t="shared" si="475"/>
        <v>0.26478441465395852</v>
      </c>
      <c r="AR3839">
        <v>4100</v>
      </c>
      <c r="AS3839">
        <v>2962.5079067480369</v>
      </c>
      <c r="AT3839" s="14">
        <f t="shared" si="476"/>
        <v>1137.4920932519631</v>
      </c>
      <c r="AU3839" s="15">
        <f t="shared" si="477"/>
        <v>0.27743709591511295</v>
      </c>
      <c r="AV3839">
        <v>4100</v>
      </c>
      <c r="AW3839">
        <v>2603.0144462279268</v>
      </c>
      <c r="AX3839" s="16">
        <f t="shared" si="478"/>
        <v>1496.9855537720732</v>
      </c>
      <c r="AY3839" s="17">
        <f t="shared" si="479"/>
        <v>0.36511842774928616</v>
      </c>
    </row>
    <row r="3840" spans="1:51" x14ac:dyDescent="0.25">
      <c r="A3840" t="s">
        <v>106</v>
      </c>
      <c r="B3840" t="s">
        <v>1047</v>
      </c>
      <c r="C3840">
        <v>68000</v>
      </c>
      <c r="D3840">
        <v>29408</v>
      </c>
      <c r="E3840">
        <v>2024</v>
      </c>
      <c r="F3840" t="s">
        <v>274</v>
      </c>
      <c r="G3840" t="s">
        <v>961</v>
      </c>
      <c r="H3840" t="s">
        <v>1069</v>
      </c>
      <c r="J3840">
        <v>8</v>
      </c>
      <c r="K3840" t="s">
        <v>87</v>
      </c>
      <c r="L3840">
        <v>4</v>
      </c>
      <c r="M3840" t="s">
        <v>45</v>
      </c>
      <c r="N3840">
        <v>6.1999998092651367</v>
      </c>
      <c r="O3840" t="s">
        <v>76</v>
      </c>
      <c r="P3840" t="s">
        <v>46</v>
      </c>
      <c r="R3840" t="s">
        <v>47</v>
      </c>
      <c r="S3840" t="s">
        <v>78</v>
      </c>
      <c r="U3840" t="s">
        <v>63</v>
      </c>
      <c r="V3840" t="s">
        <v>79</v>
      </c>
      <c r="W3840" t="s">
        <v>1118</v>
      </c>
      <c r="X3840" t="s">
        <v>136</v>
      </c>
      <c r="Y3840" t="s">
        <v>82</v>
      </c>
      <c r="AA3840">
        <v>0</v>
      </c>
      <c r="AB3840" t="s">
        <v>51</v>
      </c>
      <c r="AC3840" t="s">
        <v>52</v>
      </c>
      <c r="AD3840">
        <v>1</v>
      </c>
      <c r="AE3840">
        <v>1</v>
      </c>
      <c r="AF3840">
        <v>1</v>
      </c>
      <c r="AG3840">
        <v>2026</v>
      </c>
      <c r="AH3840">
        <v>20251231</v>
      </c>
      <c r="AI3840" t="s">
        <v>5994</v>
      </c>
      <c r="AJ3840">
        <v>68000</v>
      </c>
      <c r="AK3840">
        <v>64127.09375</v>
      </c>
      <c r="AL3840" s="10">
        <f t="shared" si="472"/>
        <v>3872.90625</v>
      </c>
      <c r="AM3840" s="11">
        <f t="shared" si="473"/>
        <v>5.6954503676470591E-2</v>
      </c>
      <c r="AN3840">
        <v>68000</v>
      </c>
      <c r="AO3840">
        <v>67210.128877376075</v>
      </c>
      <c r="AP3840" s="12">
        <f t="shared" si="474"/>
        <v>789.87112262392475</v>
      </c>
      <c r="AQ3840" s="13">
        <f t="shared" si="475"/>
        <v>1.1615751803293011E-2</v>
      </c>
      <c r="AR3840">
        <v>68000</v>
      </c>
      <c r="AS3840">
        <v>63115.805810177029</v>
      </c>
      <c r="AT3840" s="14">
        <f t="shared" si="476"/>
        <v>4884.1941898229707</v>
      </c>
      <c r="AU3840" s="15">
        <f t="shared" si="477"/>
        <v>7.1826385144455454E-2</v>
      </c>
      <c r="AV3840">
        <v>68000</v>
      </c>
      <c r="AW3840">
        <v>64620.032786885247</v>
      </c>
      <c r="AX3840" s="16">
        <f t="shared" si="478"/>
        <v>3379.9672131147527</v>
      </c>
      <c r="AY3840" s="17">
        <f t="shared" si="479"/>
        <v>4.9705400192864013E-2</v>
      </c>
    </row>
    <row r="3841" spans="1:51" x14ac:dyDescent="0.25">
      <c r="A3841" t="s">
        <v>69</v>
      </c>
      <c r="B3841" t="s">
        <v>210</v>
      </c>
      <c r="C3841">
        <v>5600</v>
      </c>
      <c r="D3841">
        <v>67195</v>
      </c>
      <c r="E3841">
        <v>2014</v>
      </c>
      <c r="F3841" t="s">
        <v>41</v>
      </c>
      <c r="G3841" t="s">
        <v>42</v>
      </c>
      <c r="H3841" t="s">
        <v>365</v>
      </c>
      <c r="J3841">
        <v>4</v>
      </c>
      <c r="K3841" t="s">
        <v>338</v>
      </c>
      <c r="L3841">
        <v>4</v>
      </c>
      <c r="M3841" t="s">
        <v>45</v>
      </c>
      <c r="N3841">
        <v>2.5</v>
      </c>
      <c r="O3841" t="s">
        <v>45</v>
      </c>
      <c r="P3841" t="s">
        <v>46</v>
      </c>
      <c r="R3841" t="s">
        <v>47</v>
      </c>
      <c r="S3841" t="s">
        <v>48</v>
      </c>
      <c r="U3841" t="s">
        <v>63</v>
      </c>
      <c r="V3841" t="s">
        <v>91</v>
      </c>
      <c r="W3841" t="s">
        <v>92</v>
      </c>
      <c r="X3841" t="s">
        <v>49</v>
      </c>
      <c r="Y3841" t="s">
        <v>50</v>
      </c>
      <c r="AA3841">
        <v>0</v>
      </c>
      <c r="AB3841" t="s">
        <v>51</v>
      </c>
      <c r="AC3841" t="s">
        <v>52</v>
      </c>
      <c r="AD3841">
        <v>1</v>
      </c>
      <c r="AE3841">
        <v>1</v>
      </c>
      <c r="AF3841">
        <v>1</v>
      </c>
      <c r="AG3841">
        <v>2026</v>
      </c>
      <c r="AH3841">
        <v>20260102</v>
      </c>
      <c r="AI3841" t="s">
        <v>5995</v>
      </c>
      <c r="AJ3841">
        <v>5600</v>
      </c>
      <c r="AK3841">
        <v>6871.1923828125</v>
      </c>
      <c r="AL3841" s="10">
        <f t="shared" si="472"/>
        <v>1271.1923828125</v>
      </c>
      <c r="AM3841" s="11">
        <f t="shared" si="473"/>
        <v>0.22699863978794643</v>
      </c>
      <c r="AN3841">
        <v>5600</v>
      </c>
      <c r="AO3841">
        <v>6660.7131608981244</v>
      </c>
      <c r="AP3841" s="12">
        <f t="shared" si="474"/>
        <v>1060.7131608981244</v>
      </c>
      <c r="AQ3841" s="13">
        <f t="shared" si="475"/>
        <v>0.18941306444609365</v>
      </c>
      <c r="AR3841">
        <v>5600</v>
      </c>
      <c r="AS3841">
        <v>6793.699843249633</v>
      </c>
      <c r="AT3841" s="14">
        <f t="shared" si="476"/>
        <v>1193.699843249633</v>
      </c>
      <c r="AU3841" s="15">
        <f t="shared" si="477"/>
        <v>0.21316068629457732</v>
      </c>
      <c r="AV3841">
        <v>5600</v>
      </c>
      <c r="AW3841">
        <v>6912.9802555168408</v>
      </c>
      <c r="AX3841" s="16">
        <f t="shared" si="478"/>
        <v>1312.9802555168408</v>
      </c>
      <c r="AY3841" s="17">
        <f t="shared" si="479"/>
        <v>0.23446075991372156</v>
      </c>
    </row>
    <row r="3842" spans="1:51" x14ac:dyDescent="0.25">
      <c r="A3842" t="s">
        <v>39</v>
      </c>
      <c r="B3842" t="s">
        <v>295</v>
      </c>
      <c r="C3842">
        <v>500</v>
      </c>
      <c r="D3842">
        <v>172865</v>
      </c>
      <c r="E3842">
        <v>2011</v>
      </c>
      <c r="F3842" t="s">
        <v>56</v>
      </c>
      <c r="G3842" t="s">
        <v>1170</v>
      </c>
      <c r="H3842" t="s">
        <v>230</v>
      </c>
      <c r="J3842">
        <v>6</v>
      </c>
      <c r="K3842" t="s">
        <v>75</v>
      </c>
      <c r="L3842">
        <v>4</v>
      </c>
      <c r="M3842" t="s">
        <v>45</v>
      </c>
      <c r="N3842">
        <v>3.5</v>
      </c>
      <c r="O3842" t="s">
        <v>45</v>
      </c>
      <c r="P3842" t="s">
        <v>451</v>
      </c>
      <c r="Q3842">
        <v>1</v>
      </c>
      <c r="R3842" t="s">
        <v>61</v>
      </c>
      <c r="S3842" t="s">
        <v>48</v>
      </c>
      <c r="T3842">
        <v>263</v>
      </c>
      <c r="U3842" t="s">
        <v>63</v>
      </c>
      <c r="V3842" t="s">
        <v>79</v>
      </c>
      <c r="X3842" t="s">
        <v>65</v>
      </c>
      <c r="Y3842" t="s">
        <v>82</v>
      </c>
      <c r="AA3842">
        <v>0</v>
      </c>
      <c r="AB3842" t="s">
        <v>51</v>
      </c>
      <c r="AC3842" t="s">
        <v>67</v>
      </c>
      <c r="AD3842">
        <v>1</v>
      </c>
      <c r="AE3842">
        <v>1</v>
      </c>
      <c r="AF3842">
        <v>1</v>
      </c>
      <c r="AG3842">
        <v>2026</v>
      </c>
      <c r="AH3842">
        <v>20251230</v>
      </c>
      <c r="AI3842" t="s">
        <v>5996</v>
      </c>
      <c r="AJ3842">
        <v>500</v>
      </c>
      <c r="AK3842">
        <v>503.18118286132813</v>
      </c>
      <c r="AL3842" s="10">
        <f t="shared" si="472"/>
        <v>3.181182861328125</v>
      </c>
      <c r="AM3842" s="11">
        <f t="shared" si="473"/>
        <v>6.36236572265625E-3</v>
      </c>
      <c r="AN3842">
        <v>500</v>
      </c>
      <c r="AO3842">
        <v>531.32856989684853</v>
      </c>
      <c r="AP3842" s="12">
        <f t="shared" si="474"/>
        <v>31.328569896848535</v>
      </c>
      <c r="AQ3842" s="13">
        <f t="shared" si="475"/>
        <v>6.2657139793697067E-2</v>
      </c>
      <c r="AR3842">
        <v>500</v>
      </c>
      <c r="AS3842">
        <v>575.37909215540571</v>
      </c>
      <c r="AT3842" s="14">
        <f t="shared" si="476"/>
        <v>75.379092155405715</v>
      </c>
      <c r="AU3842" s="15">
        <f t="shared" si="477"/>
        <v>0.15075818431081142</v>
      </c>
      <c r="AV3842">
        <v>500</v>
      </c>
      <c r="AW3842">
        <v>537.97826086956525</v>
      </c>
      <c r="AX3842" s="16">
        <f t="shared" si="478"/>
        <v>37.978260869565247</v>
      </c>
      <c r="AY3842" s="17">
        <f t="shared" si="479"/>
        <v>7.5956521739130492E-2</v>
      </c>
    </row>
    <row r="3843" spans="1:51" x14ac:dyDescent="0.25">
      <c r="A3843" t="s">
        <v>39</v>
      </c>
      <c r="B3843" t="s">
        <v>171</v>
      </c>
      <c r="C3843">
        <v>1700</v>
      </c>
      <c r="D3843">
        <v>220636</v>
      </c>
      <c r="E3843">
        <v>2016</v>
      </c>
      <c r="F3843" t="s">
        <v>71</v>
      </c>
      <c r="G3843" t="s">
        <v>5997</v>
      </c>
      <c r="H3843" t="s">
        <v>5998</v>
      </c>
      <c r="J3843">
        <v>4</v>
      </c>
      <c r="K3843" t="s">
        <v>44</v>
      </c>
      <c r="L3843">
        <v>4</v>
      </c>
      <c r="M3843" t="s">
        <v>45</v>
      </c>
      <c r="N3843">
        <v>2</v>
      </c>
      <c r="O3843" t="s">
        <v>60</v>
      </c>
      <c r="P3843" t="s">
        <v>46</v>
      </c>
      <c r="R3843" t="s">
        <v>220</v>
      </c>
      <c r="S3843" t="s">
        <v>78</v>
      </c>
      <c r="U3843" t="s">
        <v>63</v>
      </c>
      <c r="W3843" t="s">
        <v>5999</v>
      </c>
      <c r="X3843" t="s">
        <v>49</v>
      </c>
      <c r="Y3843" t="s">
        <v>66</v>
      </c>
      <c r="AA3843">
        <v>0</v>
      </c>
      <c r="AB3843" t="s">
        <v>51</v>
      </c>
      <c r="AC3843" t="s">
        <v>222</v>
      </c>
      <c r="AD3843">
        <v>1</v>
      </c>
      <c r="AE3843">
        <v>1</v>
      </c>
      <c r="AF3843">
        <v>1</v>
      </c>
      <c r="AG3843">
        <v>2026</v>
      </c>
      <c r="AH3843">
        <v>20251230</v>
      </c>
      <c r="AI3843" t="s">
        <v>6000</v>
      </c>
      <c r="AJ3843">
        <v>1700</v>
      </c>
      <c r="AK3843">
        <v>1964.056518554688</v>
      </c>
      <c r="AL3843" s="10">
        <f t="shared" ref="AL3843:AL3906" si="480">ABS(AJ3843-AK3843)</f>
        <v>264.05651855468795</v>
      </c>
      <c r="AM3843" s="11">
        <f t="shared" ref="AM3843:AM3906" si="481">ABS($AJ3843-AK3843)/$AJ3843</f>
        <v>0.15532736385569879</v>
      </c>
      <c r="AN3843">
        <v>1700</v>
      </c>
      <c r="AO3843">
        <v>1864.91962042157</v>
      </c>
      <c r="AP3843" s="12">
        <f t="shared" ref="AP3843:AP3906" si="482">ABS(AN3843-AO3843)</f>
        <v>164.91962042157002</v>
      </c>
      <c r="AQ3843" s="13">
        <f t="shared" ref="AQ3843:AQ3906" si="483">ABS($AJ3843-AO3843)/$AJ3843</f>
        <v>9.7011541424452952E-2</v>
      </c>
      <c r="AR3843">
        <v>1700</v>
      </c>
      <c r="AS3843">
        <v>2150.4026953608309</v>
      </c>
      <c r="AT3843" s="14">
        <f t="shared" ref="AT3843:AT3906" si="484">ABS(AR3843-AS3843)</f>
        <v>450.40269536083088</v>
      </c>
      <c r="AU3843" s="15">
        <f t="shared" ref="AU3843:AU3906" si="485">ABS($AJ3843-AS3843)/$AJ3843</f>
        <v>0.26494276197695932</v>
      </c>
      <c r="AV3843">
        <v>1700</v>
      </c>
      <c r="AW3843">
        <v>1969.6463768115941</v>
      </c>
      <c r="AX3843" s="16">
        <f t="shared" ref="AX3843:AX3906" si="486">ABS(AV3843-AW3843)</f>
        <v>269.64637681159411</v>
      </c>
      <c r="AY3843" s="17">
        <f t="shared" ref="AY3843:AY3906" si="487">ABS($AJ3843-AW3843)/$AJ3843</f>
        <v>0.15861551577152594</v>
      </c>
    </row>
    <row r="3844" spans="1:51" x14ac:dyDescent="0.25">
      <c r="A3844" t="s">
        <v>106</v>
      </c>
      <c r="B3844" t="s">
        <v>722</v>
      </c>
      <c r="C3844">
        <v>24100</v>
      </c>
      <c r="D3844">
        <v>49961</v>
      </c>
      <c r="E3844">
        <v>2018</v>
      </c>
      <c r="F3844" t="s">
        <v>343</v>
      </c>
      <c r="G3844" t="s">
        <v>344</v>
      </c>
      <c r="H3844" t="s">
        <v>1642</v>
      </c>
      <c r="J3844">
        <v>4</v>
      </c>
      <c r="K3844" t="s">
        <v>44</v>
      </c>
      <c r="L3844">
        <v>4</v>
      </c>
      <c r="M3844" t="s">
        <v>45</v>
      </c>
      <c r="N3844">
        <v>2</v>
      </c>
      <c r="O3844" t="s">
        <v>76</v>
      </c>
      <c r="P3844" t="s">
        <v>46</v>
      </c>
      <c r="Q3844">
        <v>4</v>
      </c>
      <c r="R3844" t="s">
        <v>47</v>
      </c>
      <c r="S3844" t="s">
        <v>78</v>
      </c>
      <c r="T3844">
        <v>270</v>
      </c>
      <c r="U3844" t="s">
        <v>63</v>
      </c>
      <c r="V3844" t="s">
        <v>64</v>
      </c>
      <c r="X3844" t="s">
        <v>112</v>
      </c>
      <c r="Y3844" t="s">
        <v>82</v>
      </c>
      <c r="Z3844">
        <v>38295</v>
      </c>
      <c r="AA3844">
        <v>0</v>
      </c>
      <c r="AB3844" t="s">
        <v>51</v>
      </c>
      <c r="AC3844" t="s">
        <v>52</v>
      </c>
      <c r="AD3844">
        <v>1</v>
      </c>
      <c r="AE3844">
        <v>1</v>
      </c>
      <c r="AF3844">
        <v>1</v>
      </c>
      <c r="AG3844">
        <v>2026</v>
      </c>
      <c r="AH3844">
        <v>20251230</v>
      </c>
      <c r="AI3844" t="s">
        <v>6001</v>
      </c>
      <c r="AJ3844">
        <v>24100</v>
      </c>
      <c r="AK3844">
        <v>20039.14453125</v>
      </c>
      <c r="AL3844" s="10">
        <f t="shared" si="480"/>
        <v>4060.85546875</v>
      </c>
      <c r="AM3844" s="11">
        <f t="shared" si="481"/>
        <v>0.16850022691908714</v>
      </c>
      <c r="AN3844">
        <v>24100</v>
      </c>
      <c r="AO3844">
        <v>19944.421595364489</v>
      </c>
      <c r="AP3844" s="12">
        <f t="shared" si="482"/>
        <v>4155.5784046355111</v>
      </c>
      <c r="AQ3844" s="13">
        <f t="shared" si="483"/>
        <v>0.17243063919649423</v>
      </c>
      <c r="AR3844">
        <v>24100</v>
      </c>
      <c r="AS3844">
        <v>19788.09613461258</v>
      </c>
      <c r="AT3844" s="14">
        <f t="shared" si="484"/>
        <v>4311.9038653874195</v>
      </c>
      <c r="AU3844" s="15">
        <f t="shared" si="485"/>
        <v>0.17891717283765227</v>
      </c>
      <c r="AV3844">
        <v>24100</v>
      </c>
      <c r="AW3844">
        <v>20094.80042016806</v>
      </c>
      <c r="AX3844" s="16">
        <f t="shared" si="486"/>
        <v>4005.1995798319404</v>
      </c>
      <c r="AY3844" s="17">
        <f t="shared" si="487"/>
        <v>0.1661908539349353</v>
      </c>
    </row>
    <row r="3845" spans="1:51" x14ac:dyDescent="0.25">
      <c r="A3845" t="s">
        <v>39</v>
      </c>
      <c r="B3845" t="s">
        <v>228</v>
      </c>
      <c r="C3845">
        <v>1150</v>
      </c>
      <c r="D3845">
        <v>128777</v>
      </c>
      <c r="E3845">
        <v>2003</v>
      </c>
      <c r="F3845" t="s">
        <v>56</v>
      </c>
      <c r="G3845" t="s">
        <v>849</v>
      </c>
      <c r="J3845">
        <v>4</v>
      </c>
      <c r="K3845" t="s">
        <v>59</v>
      </c>
      <c r="L3845">
        <v>4</v>
      </c>
      <c r="M3845" t="s">
        <v>240</v>
      </c>
      <c r="N3845">
        <v>2</v>
      </c>
      <c r="O3845" t="s">
        <v>60</v>
      </c>
      <c r="P3845" t="s">
        <v>46</v>
      </c>
      <c r="R3845" t="s">
        <v>440</v>
      </c>
      <c r="T3845">
        <v>170</v>
      </c>
      <c r="U3845" t="s">
        <v>63</v>
      </c>
      <c r="V3845" t="s">
        <v>64</v>
      </c>
      <c r="X3845" t="s">
        <v>65</v>
      </c>
      <c r="Y3845" t="s">
        <v>66</v>
      </c>
      <c r="AA3845">
        <v>0</v>
      </c>
      <c r="AB3845" t="s">
        <v>51</v>
      </c>
      <c r="AC3845" t="s">
        <v>559</v>
      </c>
      <c r="AD3845">
        <v>1</v>
      </c>
      <c r="AE3845">
        <v>1</v>
      </c>
      <c r="AF3845">
        <v>1</v>
      </c>
      <c r="AG3845">
        <v>2026</v>
      </c>
      <c r="AH3845">
        <v>20251229</v>
      </c>
      <c r="AI3845" t="s">
        <v>6002</v>
      </c>
      <c r="AJ3845">
        <v>1150</v>
      </c>
      <c r="AK3845">
        <v>680.34375</v>
      </c>
      <c r="AL3845" s="10">
        <f t="shared" si="480"/>
        <v>469.65625</v>
      </c>
      <c r="AM3845" s="11">
        <f t="shared" si="481"/>
        <v>0.40839673913043478</v>
      </c>
      <c r="AN3845">
        <v>1150</v>
      </c>
      <c r="AO3845">
        <v>654.35498860718963</v>
      </c>
      <c r="AP3845" s="12">
        <f t="shared" si="482"/>
        <v>495.64501139281037</v>
      </c>
      <c r="AQ3845" s="13">
        <f t="shared" si="483"/>
        <v>0.43099566208070467</v>
      </c>
      <c r="AR3845">
        <v>1150</v>
      </c>
      <c r="AS3845">
        <v>614.11327149420185</v>
      </c>
      <c r="AT3845" s="14">
        <f t="shared" si="484"/>
        <v>535.88672850579815</v>
      </c>
      <c r="AU3845" s="15">
        <f t="shared" si="485"/>
        <v>0.46598845957025925</v>
      </c>
      <c r="AV3845">
        <v>1150</v>
      </c>
      <c r="AW3845">
        <v>693.34390243902453</v>
      </c>
      <c r="AX3845" s="16">
        <f t="shared" si="486"/>
        <v>456.65609756097547</v>
      </c>
      <c r="AY3845" s="17">
        <f t="shared" si="487"/>
        <v>0.39709225874867432</v>
      </c>
    </row>
    <row r="3846" spans="1:51" x14ac:dyDescent="0.25">
      <c r="A3846" t="s">
        <v>39</v>
      </c>
      <c r="B3846" t="s">
        <v>122</v>
      </c>
      <c r="C3846">
        <v>11300</v>
      </c>
      <c r="D3846">
        <v>188997</v>
      </c>
      <c r="E3846">
        <v>2015</v>
      </c>
      <c r="F3846" t="s">
        <v>155</v>
      </c>
      <c r="G3846" t="s">
        <v>591</v>
      </c>
      <c r="J3846">
        <v>6</v>
      </c>
      <c r="K3846" t="s">
        <v>75</v>
      </c>
      <c r="L3846">
        <v>4</v>
      </c>
      <c r="M3846" t="s">
        <v>45</v>
      </c>
      <c r="N3846">
        <v>6.6999998092651367</v>
      </c>
      <c r="O3846" t="s">
        <v>76</v>
      </c>
      <c r="P3846" t="s">
        <v>46</v>
      </c>
      <c r="Q3846">
        <v>2</v>
      </c>
      <c r="R3846" t="s">
        <v>533</v>
      </c>
      <c r="S3846" t="s">
        <v>78</v>
      </c>
      <c r="U3846" t="s">
        <v>272</v>
      </c>
      <c r="X3846" t="s">
        <v>593</v>
      </c>
      <c r="Y3846" t="s">
        <v>66</v>
      </c>
      <c r="AA3846">
        <v>0</v>
      </c>
      <c r="AB3846" t="s">
        <v>51</v>
      </c>
      <c r="AC3846" t="s">
        <v>594</v>
      </c>
      <c r="AD3846">
        <v>1</v>
      </c>
      <c r="AE3846">
        <v>1</v>
      </c>
      <c r="AF3846">
        <v>1</v>
      </c>
      <c r="AG3846">
        <v>2026</v>
      </c>
      <c r="AH3846">
        <v>20251230</v>
      </c>
      <c r="AI3846" t="s">
        <v>6003</v>
      </c>
      <c r="AJ3846">
        <v>11300</v>
      </c>
      <c r="AK3846">
        <v>12653.9609375</v>
      </c>
      <c r="AL3846" s="10">
        <f t="shared" si="480"/>
        <v>1353.9609375</v>
      </c>
      <c r="AM3846" s="11">
        <f t="shared" si="481"/>
        <v>0.11981955199115044</v>
      </c>
      <c r="AN3846">
        <v>11300</v>
      </c>
      <c r="AO3846">
        <v>10838.919924287609</v>
      </c>
      <c r="AP3846" s="12">
        <f t="shared" si="482"/>
        <v>461.08007571239068</v>
      </c>
      <c r="AQ3846" s="13">
        <f t="shared" si="483"/>
        <v>4.0803546523220414E-2</v>
      </c>
      <c r="AR3846">
        <v>11300</v>
      </c>
      <c r="AS3846">
        <v>10787.63698762109</v>
      </c>
      <c r="AT3846" s="14">
        <f t="shared" si="484"/>
        <v>512.36301237890984</v>
      </c>
      <c r="AU3846" s="15">
        <f t="shared" si="485"/>
        <v>4.5341859502558396E-2</v>
      </c>
      <c r="AV3846">
        <v>11300</v>
      </c>
      <c r="AW3846">
        <v>12392.91565349544</v>
      </c>
      <c r="AX3846" s="16">
        <f t="shared" si="486"/>
        <v>1092.91565349544</v>
      </c>
      <c r="AY3846" s="17">
        <f t="shared" si="487"/>
        <v>9.671819942437522E-2</v>
      </c>
    </row>
    <row r="3847" spans="1:51" x14ac:dyDescent="0.25">
      <c r="A3847" t="s">
        <v>106</v>
      </c>
      <c r="B3847" t="s">
        <v>215</v>
      </c>
      <c r="C3847">
        <v>30750</v>
      </c>
      <c r="D3847">
        <v>51441</v>
      </c>
      <c r="E3847">
        <v>2021</v>
      </c>
      <c r="F3847" t="s">
        <v>343</v>
      </c>
      <c r="G3847" t="s">
        <v>1250</v>
      </c>
      <c r="H3847" t="s">
        <v>4504</v>
      </c>
      <c r="J3847">
        <v>6</v>
      </c>
      <c r="K3847" t="s">
        <v>111</v>
      </c>
      <c r="L3847">
        <v>4</v>
      </c>
      <c r="M3847" t="s">
        <v>45</v>
      </c>
      <c r="N3847">
        <v>3.5999999046325679</v>
      </c>
      <c r="O3847" t="s">
        <v>76</v>
      </c>
      <c r="P3847" t="s">
        <v>46</v>
      </c>
      <c r="Q3847">
        <v>5</v>
      </c>
      <c r="R3847" t="s">
        <v>77</v>
      </c>
      <c r="S3847" t="s">
        <v>78</v>
      </c>
      <c r="T3847">
        <v>285</v>
      </c>
      <c r="U3847" t="s">
        <v>63</v>
      </c>
      <c r="V3847" t="s">
        <v>79</v>
      </c>
      <c r="X3847" t="s">
        <v>97</v>
      </c>
      <c r="Y3847" t="s">
        <v>82</v>
      </c>
      <c r="AA3847">
        <v>0</v>
      </c>
      <c r="AB3847" t="s">
        <v>51</v>
      </c>
      <c r="AC3847" t="s">
        <v>83</v>
      </c>
      <c r="AD3847">
        <v>1</v>
      </c>
      <c r="AE3847">
        <v>1</v>
      </c>
      <c r="AF3847">
        <v>1</v>
      </c>
      <c r="AG3847">
        <v>2026</v>
      </c>
      <c r="AH3847">
        <v>20260102</v>
      </c>
      <c r="AI3847" t="s">
        <v>6004</v>
      </c>
      <c r="AJ3847">
        <v>30750</v>
      </c>
      <c r="AK3847">
        <v>31720.771484375</v>
      </c>
      <c r="AL3847" s="10">
        <f t="shared" si="480"/>
        <v>970.771484375</v>
      </c>
      <c r="AM3847" s="11">
        <f t="shared" si="481"/>
        <v>3.15698043699187E-2</v>
      </c>
      <c r="AN3847">
        <v>30750</v>
      </c>
      <c r="AO3847">
        <v>30615.12823720678</v>
      </c>
      <c r="AP3847" s="12">
        <f t="shared" si="482"/>
        <v>134.87176279322011</v>
      </c>
      <c r="AQ3847" s="13">
        <f t="shared" si="483"/>
        <v>4.3860735867713857E-3</v>
      </c>
      <c r="AR3847">
        <v>30750</v>
      </c>
      <c r="AS3847">
        <v>31948.787574190512</v>
      </c>
      <c r="AT3847" s="14">
        <f t="shared" si="484"/>
        <v>1198.7875741905118</v>
      </c>
      <c r="AU3847" s="15">
        <f t="shared" si="485"/>
        <v>3.8984961762293067E-2</v>
      </c>
      <c r="AV3847">
        <v>30750</v>
      </c>
      <c r="AW3847">
        <v>31041.096870342772</v>
      </c>
      <c r="AX3847" s="16">
        <f t="shared" si="486"/>
        <v>291.09687034277158</v>
      </c>
      <c r="AY3847" s="17">
        <f t="shared" si="487"/>
        <v>9.4665648891958231E-3</v>
      </c>
    </row>
    <row r="3848" spans="1:51" x14ac:dyDescent="0.25">
      <c r="A3848" t="s">
        <v>54</v>
      </c>
      <c r="B3848" t="s">
        <v>176</v>
      </c>
      <c r="C3848">
        <v>24000</v>
      </c>
      <c r="D3848">
        <v>60104</v>
      </c>
      <c r="E3848">
        <v>2023</v>
      </c>
      <c r="F3848" t="s">
        <v>71</v>
      </c>
      <c r="G3848" t="s">
        <v>1016</v>
      </c>
      <c r="H3848" t="s">
        <v>1017</v>
      </c>
      <c r="J3848">
        <v>6</v>
      </c>
      <c r="K3848" t="s">
        <v>111</v>
      </c>
      <c r="L3848">
        <v>4</v>
      </c>
      <c r="M3848" t="s">
        <v>45</v>
      </c>
      <c r="N3848">
        <v>3.5999999046325679</v>
      </c>
      <c r="O3848" t="s">
        <v>60</v>
      </c>
      <c r="P3848" t="s">
        <v>46</v>
      </c>
      <c r="Q3848">
        <v>4</v>
      </c>
      <c r="R3848" t="s">
        <v>47</v>
      </c>
      <c r="S3848" t="s">
        <v>62</v>
      </c>
      <c r="U3848" t="s">
        <v>63</v>
      </c>
      <c r="V3848" t="s">
        <v>79</v>
      </c>
      <c r="W3848" t="s">
        <v>946</v>
      </c>
      <c r="X3848" t="s">
        <v>97</v>
      </c>
      <c r="Y3848" t="s">
        <v>66</v>
      </c>
      <c r="AA3848">
        <v>0</v>
      </c>
      <c r="AB3848" t="s">
        <v>51</v>
      </c>
      <c r="AC3848" t="s">
        <v>52</v>
      </c>
      <c r="AD3848">
        <v>1</v>
      </c>
      <c r="AE3848">
        <v>1</v>
      </c>
      <c r="AF3848">
        <v>1</v>
      </c>
      <c r="AG3848">
        <v>2026</v>
      </c>
      <c r="AH3848">
        <v>20251230</v>
      </c>
      <c r="AI3848" t="s">
        <v>6005</v>
      </c>
      <c r="AJ3848">
        <v>24000</v>
      </c>
      <c r="AK3848">
        <v>23575.96875</v>
      </c>
      <c r="AL3848" s="10">
        <f t="shared" si="480"/>
        <v>424.03125</v>
      </c>
      <c r="AM3848" s="11">
        <f t="shared" si="481"/>
        <v>1.7667968749999999E-2</v>
      </c>
      <c r="AN3848">
        <v>24000</v>
      </c>
      <c r="AO3848">
        <v>23796.725632164202</v>
      </c>
      <c r="AP3848" s="12">
        <f t="shared" si="482"/>
        <v>203.27436783579833</v>
      </c>
      <c r="AQ3848" s="13">
        <f t="shared" si="483"/>
        <v>8.4697653264915965E-3</v>
      </c>
      <c r="AR3848">
        <v>24000</v>
      </c>
      <c r="AS3848">
        <v>22726.732195820179</v>
      </c>
      <c r="AT3848" s="14">
        <f t="shared" si="484"/>
        <v>1273.2678041798208</v>
      </c>
      <c r="AU3848" s="15">
        <f t="shared" si="485"/>
        <v>5.3052825174159199E-2</v>
      </c>
      <c r="AV3848">
        <v>24000</v>
      </c>
      <c r="AW3848">
        <v>23593.878706199459</v>
      </c>
      <c r="AX3848" s="16">
        <f t="shared" si="486"/>
        <v>406.12129380054103</v>
      </c>
      <c r="AY3848" s="17">
        <f t="shared" si="487"/>
        <v>1.6921720575022541E-2</v>
      </c>
    </row>
    <row r="3849" spans="1:51" x14ac:dyDescent="0.25">
      <c r="A3849" t="s">
        <v>39</v>
      </c>
      <c r="B3849" t="s">
        <v>40</v>
      </c>
      <c r="C3849">
        <v>15800</v>
      </c>
      <c r="D3849">
        <v>84950</v>
      </c>
      <c r="E3849">
        <v>2020</v>
      </c>
      <c r="F3849" t="s">
        <v>349</v>
      </c>
      <c r="G3849" t="s">
        <v>546</v>
      </c>
      <c r="H3849" t="s">
        <v>372</v>
      </c>
      <c r="J3849">
        <v>6</v>
      </c>
      <c r="K3849" t="s">
        <v>75</v>
      </c>
      <c r="L3849">
        <v>4</v>
      </c>
      <c r="M3849" t="s">
        <v>45</v>
      </c>
      <c r="N3849">
        <v>3.5999999046325679</v>
      </c>
      <c r="O3849" t="s">
        <v>119</v>
      </c>
      <c r="P3849" t="s">
        <v>46</v>
      </c>
      <c r="R3849" t="s">
        <v>61</v>
      </c>
      <c r="S3849" t="s">
        <v>423</v>
      </c>
      <c r="T3849">
        <v>292</v>
      </c>
      <c r="U3849" t="s">
        <v>63</v>
      </c>
      <c r="V3849" t="s">
        <v>79</v>
      </c>
      <c r="X3849" t="s">
        <v>65</v>
      </c>
      <c r="Y3849" t="s">
        <v>125</v>
      </c>
      <c r="Z3849">
        <v>29895</v>
      </c>
      <c r="AA3849">
        <v>0</v>
      </c>
      <c r="AB3849" t="s">
        <v>51</v>
      </c>
      <c r="AC3849" t="s">
        <v>67</v>
      </c>
      <c r="AD3849">
        <v>1</v>
      </c>
      <c r="AE3849">
        <v>1</v>
      </c>
      <c r="AF3849">
        <v>1</v>
      </c>
      <c r="AG3849">
        <v>2026</v>
      </c>
      <c r="AH3849">
        <v>20251230</v>
      </c>
      <c r="AI3849" t="s">
        <v>6006</v>
      </c>
      <c r="AJ3849">
        <v>15800</v>
      </c>
      <c r="AK3849">
        <v>12758.9580078125</v>
      </c>
      <c r="AL3849" s="10">
        <f t="shared" si="480"/>
        <v>3041.0419921875</v>
      </c>
      <c r="AM3849" s="11">
        <f t="shared" si="481"/>
        <v>0.19247101216376583</v>
      </c>
      <c r="AN3849">
        <v>15800</v>
      </c>
      <c r="AO3849">
        <v>12455.52648749846</v>
      </c>
      <c r="AP3849" s="12">
        <f t="shared" si="482"/>
        <v>3344.4735125015395</v>
      </c>
      <c r="AQ3849" s="13">
        <f t="shared" si="483"/>
        <v>0.21167553876592021</v>
      </c>
      <c r="AR3849">
        <v>15800</v>
      </c>
      <c r="AS3849">
        <v>13225.737453232779</v>
      </c>
      <c r="AT3849" s="14">
        <f t="shared" si="484"/>
        <v>2574.2625467672206</v>
      </c>
      <c r="AU3849" s="15">
        <f t="shared" si="485"/>
        <v>0.16292800928906459</v>
      </c>
      <c r="AV3849">
        <v>15800</v>
      </c>
      <c r="AW3849">
        <v>12873.05012744265</v>
      </c>
      <c r="AX3849" s="16">
        <f t="shared" si="486"/>
        <v>2926.9498725573503</v>
      </c>
      <c r="AY3849" s="17">
        <f t="shared" si="487"/>
        <v>0.18524999193400951</v>
      </c>
    </row>
    <row r="3850" spans="1:51" x14ac:dyDescent="0.25">
      <c r="A3850" t="s">
        <v>69</v>
      </c>
      <c r="B3850" t="s">
        <v>85</v>
      </c>
      <c r="C3850">
        <v>14800</v>
      </c>
      <c r="D3850">
        <v>87444</v>
      </c>
      <c r="E3850">
        <v>2019</v>
      </c>
      <c r="F3850" t="s">
        <v>1321</v>
      </c>
      <c r="G3850" t="s">
        <v>1616</v>
      </c>
      <c r="H3850" t="s">
        <v>5324</v>
      </c>
      <c r="J3850">
        <v>4</v>
      </c>
      <c r="K3850" t="s">
        <v>59</v>
      </c>
      <c r="L3850">
        <v>4</v>
      </c>
      <c r="M3850" t="s">
        <v>45</v>
      </c>
      <c r="N3850">
        <v>2</v>
      </c>
      <c r="O3850" t="s">
        <v>45</v>
      </c>
      <c r="P3850" t="s">
        <v>46</v>
      </c>
      <c r="Q3850">
        <v>4</v>
      </c>
      <c r="R3850" t="s">
        <v>47</v>
      </c>
      <c r="S3850" t="s">
        <v>48</v>
      </c>
      <c r="T3850">
        <v>316</v>
      </c>
      <c r="U3850" t="s">
        <v>63</v>
      </c>
      <c r="W3850" t="s">
        <v>6007</v>
      </c>
      <c r="X3850" t="s">
        <v>112</v>
      </c>
      <c r="Y3850" t="s">
        <v>104</v>
      </c>
      <c r="AA3850">
        <v>0</v>
      </c>
      <c r="AB3850" t="s">
        <v>51</v>
      </c>
      <c r="AC3850" t="s">
        <v>52</v>
      </c>
      <c r="AD3850">
        <v>1</v>
      </c>
      <c r="AE3850">
        <v>1</v>
      </c>
      <c r="AF3850">
        <v>1</v>
      </c>
      <c r="AG3850">
        <v>2026</v>
      </c>
      <c r="AH3850">
        <v>20251231</v>
      </c>
      <c r="AI3850" t="s">
        <v>6008</v>
      </c>
      <c r="AJ3850">
        <v>14800</v>
      </c>
      <c r="AK3850">
        <v>14576.4296875</v>
      </c>
      <c r="AL3850" s="10">
        <f t="shared" si="480"/>
        <v>223.5703125</v>
      </c>
      <c r="AM3850" s="11">
        <f t="shared" si="481"/>
        <v>1.5106102195945947E-2</v>
      </c>
      <c r="AN3850">
        <v>14800</v>
      </c>
      <c r="AO3850">
        <v>15357.33758403882</v>
      </c>
      <c r="AP3850" s="12">
        <f t="shared" si="482"/>
        <v>557.33758403881984</v>
      </c>
      <c r="AQ3850" s="13">
        <f t="shared" si="483"/>
        <v>3.765794486748783E-2</v>
      </c>
      <c r="AR3850">
        <v>14800</v>
      </c>
      <c r="AS3850">
        <v>16042.860735448019</v>
      </c>
      <c r="AT3850" s="14">
        <f t="shared" si="484"/>
        <v>1242.8607354480191</v>
      </c>
      <c r="AU3850" s="15">
        <f t="shared" si="485"/>
        <v>8.3977076719460753E-2</v>
      </c>
      <c r="AV3850">
        <v>14800</v>
      </c>
      <c r="AW3850">
        <v>14736.390447308569</v>
      </c>
      <c r="AX3850" s="16">
        <f t="shared" si="486"/>
        <v>63.609552691430508</v>
      </c>
      <c r="AY3850" s="17">
        <f t="shared" si="487"/>
        <v>4.29794274942098E-3</v>
      </c>
    </row>
    <row r="3851" spans="1:51" x14ac:dyDescent="0.25">
      <c r="A3851" t="s">
        <v>106</v>
      </c>
      <c r="B3851" t="s">
        <v>482</v>
      </c>
      <c r="C3851">
        <v>14400</v>
      </c>
      <c r="D3851">
        <v>134855</v>
      </c>
      <c r="E3851">
        <v>2020</v>
      </c>
      <c r="F3851" t="s">
        <v>155</v>
      </c>
      <c r="G3851" t="s">
        <v>150</v>
      </c>
      <c r="H3851" t="s">
        <v>156</v>
      </c>
      <c r="J3851">
        <v>8</v>
      </c>
      <c r="K3851" t="s">
        <v>87</v>
      </c>
      <c r="L3851">
        <v>4</v>
      </c>
      <c r="M3851" t="s">
        <v>45</v>
      </c>
      <c r="N3851">
        <v>5.6999998092651367</v>
      </c>
      <c r="O3851" t="s">
        <v>119</v>
      </c>
      <c r="P3851" t="s">
        <v>46</v>
      </c>
      <c r="R3851" t="s">
        <v>77</v>
      </c>
      <c r="S3851" t="s">
        <v>151</v>
      </c>
      <c r="T3851">
        <v>395</v>
      </c>
      <c r="U3851" t="s">
        <v>63</v>
      </c>
      <c r="V3851" t="s">
        <v>79</v>
      </c>
      <c r="X3851" t="s">
        <v>97</v>
      </c>
      <c r="Y3851" t="s">
        <v>82</v>
      </c>
      <c r="AA3851">
        <v>0</v>
      </c>
      <c r="AB3851" t="s">
        <v>51</v>
      </c>
      <c r="AC3851" t="s">
        <v>83</v>
      </c>
      <c r="AD3851">
        <v>1</v>
      </c>
      <c r="AE3851">
        <v>1</v>
      </c>
      <c r="AF3851">
        <v>1</v>
      </c>
      <c r="AG3851">
        <v>2026</v>
      </c>
      <c r="AH3851">
        <v>20251230</v>
      </c>
      <c r="AI3851" t="s">
        <v>6009</v>
      </c>
      <c r="AJ3851">
        <v>14400</v>
      </c>
      <c r="AK3851">
        <v>10486.7294921875</v>
      </c>
      <c r="AL3851" s="10">
        <f t="shared" si="480"/>
        <v>3913.2705078125</v>
      </c>
      <c r="AM3851" s="11">
        <f t="shared" si="481"/>
        <v>0.27175489637586808</v>
      </c>
      <c r="AN3851">
        <v>14400</v>
      </c>
      <c r="AO3851">
        <v>11147.899477478441</v>
      </c>
      <c r="AP3851" s="12">
        <f t="shared" si="482"/>
        <v>3252.1005225215595</v>
      </c>
      <c r="AQ3851" s="13">
        <f t="shared" si="483"/>
        <v>0.22584031406399718</v>
      </c>
      <c r="AR3851">
        <v>14400</v>
      </c>
      <c r="AS3851">
        <v>11733.28311391864</v>
      </c>
      <c r="AT3851" s="14">
        <f t="shared" si="484"/>
        <v>2666.7168860813599</v>
      </c>
      <c r="AU3851" s="15">
        <f t="shared" si="485"/>
        <v>0.18518867264453889</v>
      </c>
      <c r="AV3851">
        <v>14400</v>
      </c>
      <c r="AW3851">
        <v>10650.996503496501</v>
      </c>
      <c r="AX3851" s="16">
        <f t="shared" si="486"/>
        <v>3749.0034965034993</v>
      </c>
      <c r="AY3851" s="17">
        <f t="shared" si="487"/>
        <v>0.26034746503496525</v>
      </c>
    </row>
    <row r="3852" spans="1:51" x14ac:dyDescent="0.25">
      <c r="A3852" t="s">
        <v>39</v>
      </c>
      <c r="B3852" t="s">
        <v>114</v>
      </c>
      <c r="C3852">
        <v>10500</v>
      </c>
      <c r="D3852">
        <v>81858</v>
      </c>
      <c r="E3852">
        <v>2023</v>
      </c>
      <c r="F3852" t="s">
        <v>71</v>
      </c>
      <c r="G3852" t="s">
        <v>128</v>
      </c>
      <c r="H3852" t="s">
        <v>173</v>
      </c>
      <c r="J3852">
        <v>4</v>
      </c>
      <c r="K3852" t="s">
        <v>44</v>
      </c>
      <c r="L3852">
        <v>4</v>
      </c>
      <c r="M3852" t="s">
        <v>45</v>
      </c>
      <c r="N3852">
        <v>1.5</v>
      </c>
      <c r="O3852" t="s">
        <v>60</v>
      </c>
      <c r="P3852" t="s">
        <v>46</v>
      </c>
      <c r="Q3852">
        <v>3</v>
      </c>
      <c r="R3852" t="s">
        <v>61</v>
      </c>
      <c r="U3852" t="s">
        <v>63</v>
      </c>
      <c r="V3852" t="s">
        <v>64</v>
      </c>
      <c r="W3852" t="s">
        <v>130</v>
      </c>
      <c r="X3852" t="s">
        <v>65</v>
      </c>
      <c r="Y3852" t="s">
        <v>82</v>
      </c>
      <c r="AA3852">
        <v>0</v>
      </c>
      <c r="AB3852" t="s">
        <v>51</v>
      </c>
      <c r="AC3852" t="s">
        <v>67</v>
      </c>
      <c r="AD3852">
        <v>1</v>
      </c>
      <c r="AE3852">
        <v>1</v>
      </c>
      <c r="AF3852">
        <v>1</v>
      </c>
      <c r="AG3852">
        <v>2026</v>
      </c>
      <c r="AH3852">
        <v>20251231</v>
      </c>
      <c r="AI3852" t="s">
        <v>6010</v>
      </c>
      <c r="AJ3852">
        <v>10500</v>
      </c>
      <c r="AK3852">
        <v>10831.6435546875</v>
      </c>
      <c r="AL3852" s="10">
        <f t="shared" si="480"/>
        <v>331.6435546875</v>
      </c>
      <c r="AM3852" s="11">
        <f t="shared" si="481"/>
        <v>3.1585100446428573E-2</v>
      </c>
      <c r="AN3852">
        <v>10500</v>
      </c>
      <c r="AO3852">
        <v>11145.95570859446</v>
      </c>
      <c r="AP3852" s="12">
        <f t="shared" si="482"/>
        <v>645.95570859445979</v>
      </c>
      <c r="AQ3852" s="13">
        <f t="shared" si="483"/>
        <v>6.1519591294710456E-2</v>
      </c>
      <c r="AR3852">
        <v>10500</v>
      </c>
      <c r="AS3852">
        <v>10944.69013961529</v>
      </c>
      <c r="AT3852" s="14">
        <f t="shared" si="484"/>
        <v>444.69013961528981</v>
      </c>
      <c r="AU3852" s="15">
        <f t="shared" si="485"/>
        <v>4.2351441868122841E-2</v>
      </c>
      <c r="AV3852">
        <v>10500</v>
      </c>
      <c r="AW3852">
        <v>10939.302884615379</v>
      </c>
      <c r="AX3852" s="16">
        <f t="shared" si="486"/>
        <v>439.3028846153793</v>
      </c>
      <c r="AY3852" s="17">
        <f t="shared" si="487"/>
        <v>4.1838369963369454E-2</v>
      </c>
    </row>
    <row r="3853" spans="1:51" x14ac:dyDescent="0.25">
      <c r="A3853" t="s">
        <v>69</v>
      </c>
      <c r="B3853" t="s">
        <v>85</v>
      </c>
      <c r="C3853">
        <v>10000</v>
      </c>
      <c r="D3853">
        <v>97119</v>
      </c>
      <c r="E3853">
        <v>2022</v>
      </c>
      <c r="F3853" t="s">
        <v>196</v>
      </c>
      <c r="G3853" t="s">
        <v>364</v>
      </c>
      <c r="H3853" t="s">
        <v>1150</v>
      </c>
      <c r="J3853">
        <v>4</v>
      </c>
      <c r="K3853" t="s">
        <v>87</v>
      </c>
      <c r="L3853">
        <v>4</v>
      </c>
      <c r="M3853" t="s">
        <v>45</v>
      </c>
      <c r="N3853">
        <v>2</v>
      </c>
      <c r="O3853" t="s">
        <v>60</v>
      </c>
      <c r="P3853" t="s">
        <v>46</v>
      </c>
      <c r="Q3853">
        <v>5</v>
      </c>
      <c r="R3853" t="s">
        <v>47</v>
      </c>
      <c r="S3853" t="s">
        <v>151</v>
      </c>
      <c r="T3853">
        <v>147</v>
      </c>
      <c r="U3853" t="s">
        <v>63</v>
      </c>
      <c r="W3853" t="s">
        <v>571</v>
      </c>
      <c r="X3853" t="s">
        <v>49</v>
      </c>
      <c r="Y3853" t="s">
        <v>282</v>
      </c>
      <c r="AA3853">
        <v>0</v>
      </c>
      <c r="AB3853" t="s">
        <v>51</v>
      </c>
      <c r="AC3853" t="s">
        <v>52</v>
      </c>
      <c r="AD3853">
        <v>1</v>
      </c>
      <c r="AE3853">
        <v>1</v>
      </c>
      <c r="AF3853">
        <v>1</v>
      </c>
      <c r="AG3853">
        <v>2026</v>
      </c>
      <c r="AH3853">
        <v>20251231</v>
      </c>
      <c r="AI3853" t="s">
        <v>6011</v>
      </c>
      <c r="AJ3853">
        <v>10000</v>
      </c>
      <c r="AK3853">
        <v>9442.490234375</v>
      </c>
      <c r="AL3853" s="10">
        <f t="shared" si="480"/>
        <v>557.509765625</v>
      </c>
      <c r="AM3853" s="11">
        <f t="shared" si="481"/>
        <v>5.5750976562499999E-2</v>
      </c>
      <c r="AN3853">
        <v>10000</v>
      </c>
      <c r="AO3853">
        <v>9457.9946210755825</v>
      </c>
      <c r="AP3853" s="12">
        <f t="shared" si="482"/>
        <v>542.00537892441753</v>
      </c>
      <c r="AQ3853" s="13">
        <f t="shared" si="483"/>
        <v>5.4200537892441752E-2</v>
      </c>
      <c r="AR3853">
        <v>10000</v>
      </c>
      <c r="AS3853">
        <v>9492.6091051121111</v>
      </c>
      <c r="AT3853" s="14">
        <f t="shared" si="484"/>
        <v>507.39089488788886</v>
      </c>
      <c r="AU3853" s="15">
        <f t="shared" si="485"/>
        <v>5.0739089488788885E-2</v>
      </c>
      <c r="AV3853">
        <v>10000</v>
      </c>
      <c r="AW3853">
        <v>9557.3460898502472</v>
      </c>
      <c r="AX3853" s="16">
        <f t="shared" si="486"/>
        <v>442.65391014975285</v>
      </c>
      <c r="AY3853" s="17">
        <f t="shared" si="487"/>
        <v>4.4265391014975286E-2</v>
      </c>
    </row>
    <row r="3854" spans="1:51" x14ac:dyDescent="0.25">
      <c r="A3854" t="s">
        <v>106</v>
      </c>
      <c r="B3854" t="s">
        <v>661</v>
      </c>
      <c r="C3854">
        <v>4900</v>
      </c>
      <c r="D3854">
        <v>119644</v>
      </c>
      <c r="E3854">
        <v>2019</v>
      </c>
      <c r="F3854" t="s">
        <v>155</v>
      </c>
      <c r="G3854" t="s">
        <v>1311</v>
      </c>
      <c r="J3854">
        <v>6</v>
      </c>
      <c r="K3854" t="s">
        <v>87</v>
      </c>
      <c r="L3854">
        <v>3</v>
      </c>
      <c r="M3854" t="s">
        <v>45</v>
      </c>
      <c r="N3854">
        <v>3.5999999046325679</v>
      </c>
      <c r="O3854" t="s">
        <v>60</v>
      </c>
      <c r="P3854" t="s">
        <v>46</v>
      </c>
      <c r="Q3854">
        <v>1</v>
      </c>
      <c r="R3854" t="s">
        <v>220</v>
      </c>
      <c r="S3854" t="s">
        <v>62</v>
      </c>
      <c r="T3854">
        <v>280</v>
      </c>
      <c r="U3854" t="s">
        <v>63</v>
      </c>
      <c r="V3854" t="s">
        <v>79</v>
      </c>
      <c r="X3854" t="s">
        <v>81</v>
      </c>
      <c r="Y3854" t="s">
        <v>66</v>
      </c>
      <c r="AA3854">
        <v>0</v>
      </c>
      <c r="AB3854" t="s">
        <v>51</v>
      </c>
      <c r="AC3854" t="s">
        <v>222</v>
      </c>
      <c r="AD3854">
        <v>1</v>
      </c>
      <c r="AE3854">
        <v>1</v>
      </c>
      <c r="AF3854">
        <v>1</v>
      </c>
      <c r="AG3854">
        <v>2026</v>
      </c>
      <c r="AH3854">
        <v>20260102</v>
      </c>
      <c r="AI3854" t="s">
        <v>6012</v>
      </c>
      <c r="AJ3854">
        <v>4900</v>
      </c>
      <c r="AK3854">
        <v>7818.28076171875</v>
      </c>
      <c r="AL3854" s="10">
        <f t="shared" si="480"/>
        <v>2918.28076171875</v>
      </c>
      <c r="AM3854" s="11">
        <f t="shared" si="481"/>
        <v>0.59556750239158163</v>
      </c>
      <c r="AN3854">
        <v>4900</v>
      </c>
      <c r="AO3854">
        <v>7975.4828501017846</v>
      </c>
      <c r="AP3854" s="12">
        <f t="shared" si="482"/>
        <v>3075.4828501017846</v>
      </c>
      <c r="AQ3854" s="13">
        <f t="shared" si="483"/>
        <v>0.62764956124526217</v>
      </c>
      <c r="AR3854">
        <v>4900</v>
      </c>
      <c r="AS3854">
        <v>8431.6851637224463</v>
      </c>
      <c r="AT3854" s="14">
        <f t="shared" si="484"/>
        <v>3531.6851637224463</v>
      </c>
      <c r="AU3854" s="15">
        <f t="shared" si="485"/>
        <v>0.72075207422907073</v>
      </c>
      <c r="AV3854">
        <v>4900</v>
      </c>
      <c r="AW3854">
        <v>7932.4984286612198</v>
      </c>
      <c r="AX3854" s="16">
        <f t="shared" si="486"/>
        <v>3032.4984286612198</v>
      </c>
      <c r="AY3854" s="17">
        <f t="shared" si="487"/>
        <v>0.61887723033902442</v>
      </c>
    </row>
    <row r="3855" spans="1:51" x14ac:dyDescent="0.25">
      <c r="A3855" t="s">
        <v>106</v>
      </c>
      <c r="B3855" t="s">
        <v>164</v>
      </c>
      <c r="C3855">
        <v>11200</v>
      </c>
      <c r="D3855">
        <v>117404</v>
      </c>
      <c r="E3855">
        <v>2020</v>
      </c>
      <c r="F3855" t="s">
        <v>274</v>
      </c>
      <c r="G3855" t="s">
        <v>1774</v>
      </c>
      <c r="H3855" t="s">
        <v>276</v>
      </c>
      <c r="J3855">
        <v>6</v>
      </c>
      <c r="K3855" t="s">
        <v>87</v>
      </c>
      <c r="L3855">
        <v>4</v>
      </c>
      <c r="M3855" t="s">
        <v>45</v>
      </c>
      <c r="N3855">
        <v>3.5999999046325679</v>
      </c>
      <c r="O3855" t="s">
        <v>60</v>
      </c>
      <c r="P3855" t="s">
        <v>46</v>
      </c>
      <c r="Q3855">
        <v>4</v>
      </c>
      <c r="R3855" t="s">
        <v>47</v>
      </c>
      <c r="S3855" t="s">
        <v>62</v>
      </c>
      <c r="U3855" t="s">
        <v>63</v>
      </c>
      <c r="V3855" t="s">
        <v>79</v>
      </c>
      <c r="W3855" t="s">
        <v>1952</v>
      </c>
      <c r="X3855" t="s">
        <v>97</v>
      </c>
      <c r="Y3855" t="s">
        <v>82</v>
      </c>
      <c r="AA3855">
        <v>0</v>
      </c>
      <c r="AB3855" t="s">
        <v>51</v>
      </c>
      <c r="AC3855" t="s">
        <v>98</v>
      </c>
      <c r="AD3855">
        <v>1</v>
      </c>
      <c r="AE3855">
        <v>1</v>
      </c>
      <c r="AF3855">
        <v>1</v>
      </c>
      <c r="AG3855">
        <v>2026</v>
      </c>
      <c r="AH3855">
        <v>20251229</v>
      </c>
      <c r="AI3855" t="s">
        <v>6013</v>
      </c>
      <c r="AJ3855">
        <v>11200</v>
      </c>
      <c r="AK3855">
        <v>12570.99609375</v>
      </c>
      <c r="AL3855" s="10">
        <f t="shared" si="480"/>
        <v>1370.99609375</v>
      </c>
      <c r="AM3855" s="11">
        <f t="shared" si="481"/>
        <v>0.12241036551339286</v>
      </c>
      <c r="AN3855">
        <v>11200</v>
      </c>
      <c r="AO3855">
        <v>12549.44706315188</v>
      </c>
      <c r="AP3855" s="12">
        <f t="shared" si="482"/>
        <v>1349.4470631518798</v>
      </c>
      <c r="AQ3855" s="13">
        <f t="shared" si="483"/>
        <v>0.12048634492427499</v>
      </c>
      <c r="AR3855">
        <v>11200</v>
      </c>
      <c r="AS3855">
        <v>12599.062085538309</v>
      </c>
      <c r="AT3855" s="14">
        <f t="shared" si="484"/>
        <v>1399.0620855383095</v>
      </c>
      <c r="AU3855" s="15">
        <f t="shared" si="485"/>
        <v>0.12491625763734907</v>
      </c>
      <c r="AV3855">
        <v>11200</v>
      </c>
      <c r="AW3855">
        <v>12536.02150537634</v>
      </c>
      <c r="AX3855" s="16">
        <f t="shared" si="486"/>
        <v>1336.0215053763404</v>
      </c>
      <c r="AY3855" s="17">
        <f t="shared" si="487"/>
        <v>0.11928763440860182</v>
      </c>
    </row>
    <row r="3856" spans="1:51" x14ac:dyDescent="0.25">
      <c r="A3856" t="s">
        <v>106</v>
      </c>
      <c r="B3856" t="s">
        <v>215</v>
      </c>
      <c r="C3856">
        <v>15800</v>
      </c>
      <c r="D3856">
        <v>94846</v>
      </c>
      <c r="E3856">
        <v>2019</v>
      </c>
      <c r="F3856" t="s">
        <v>56</v>
      </c>
      <c r="G3856" t="s">
        <v>1906</v>
      </c>
      <c r="J3856">
        <v>4</v>
      </c>
      <c r="K3856" t="s">
        <v>111</v>
      </c>
      <c r="L3856">
        <v>4</v>
      </c>
      <c r="M3856" t="s">
        <v>45</v>
      </c>
      <c r="N3856">
        <v>2.2999999523162842</v>
      </c>
      <c r="O3856" t="s">
        <v>119</v>
      </c>
      <c r="P3856" t="s">
        <v>46</v>
      </c>
      <c r="Q3856">
        <v>4</v>
      </c>
      <c r="R3856" t="s">
        <v>77</v>
      </c>
      <c r="S3856" t="s">
        <v>151</v>
      </c>
      <c r="U3856" t="s">
        <v>63</v>
      </c>
      <c r="X3856" t="s">
        <v>97</v>
      </c>
      <c r="Y3856" t="s">
        <v>82</v>
      </c>
      <c r="AA3856">
        <v>0</v>
      </c>
      <c r="AB3856" t="s">
        <v>51</v>
      </c>
      <c r="AC3856" t="s">
        <v>83</v>
      </c>
      <c r="AD3856">
        <v>1</v>
      </c>
      <c r="AE3856">
        <v>1</v>
      </c>
      <c r="AF3856">
        <v>1</v>
      </c>
      <c r="AG3856">
        <v>2026</v>
      </c>
      <c r="AH3856">
        <v>20260102</v>
      </c>
      <c r="AI3856" t="s">
        <v>6014</v>
      </c>
      <c r="AJ3856">
        <v>15800</v>
      </c>
      <c r="AK3856">
        <v>15226.5888671875</v>
      </c>
      <c r="AL3856" s="10">
        <f t="shared" si="480"/>
        <v>573.4111328125</v>
      </c>
      <c r="AM3856" s="11">
        <f t="shared" si="481"/>
        <v>3.6291843848892405E-2</v>
      </c>
      <c r="AN3856">
        <v>15800</v>
      </c>
      <c r="AO3856">
        <v>14087.412621221711</v>
      </c>
      <c r="AP3856" s="12">
        <f t="shared" si="482"/>
        <v>1712.5873787782893</v>
      </c>
      <c r="AQ3856" s="13">
        <f t="shared" si="483"/>
        <v>0.10839160625179046</v>
      </c>
      <c r="AR3856">
        <v>15800</v>
      </c>
      <c r="AS3856">
        <v>13811.860203194299</v>
      </c>
      <c r="AT3856" s="14">
        <f t="shared" si="484"/>
        <v>1988.1397968057008</v>
      </c>
      <c r="AU3856" s="15">
        <f t="shared" si="485"/>
        <v>0.12583163270922157</v>
      </c>
      <c r="AV3856">
        <v>15800</v>
      </c>
      <c r="AW3856">
        <v>15058.525050100199</v>
      </c>
      <c r="AX3856" s="16">
        <f t="shared" si="486"/>
        <v>741.47494989980078</v>
      </c>
      <c r="AY3856" s="17">
        <f t="shared" si="487"/>
        <v>4.6928794297455743E-2</v>
      </c>
    </row>
    <row r="3857" spans="1:51" x14ac:dyDescent="0.25">
      <c r="A3857" t="s">
        <v>106</v>
      </c>
      <c r="B3857" t="s">
        <v>482</v>
      </c>
      <c r="C3857">
        <v>20500</v>
      </c>
      <c r="D3857">
        <v>42661</v>
      </c>
      <c r="E3857">
        <v>2022</v>
      </c>
      <c r="F3857" t="s">
        <v>71</v>
      </c>
      <c r="G3857" t="s">
        <v>3879</v>
      </c>
      <c r="H3857" t="s">
        <v>149</v>
      </c>
      <c r="I3857" t="s">
        <v>150</v>
      </c>
      <c r="J3857">
        <v>4</v>
      </c>
      <c r="K3857" t="s">
        <v>75</v>
      </c>
      <c r="L3857">
        <v>4</v>
      </c>
      <c r="M3857" t="s">
        <v>45</v>
      </c>
      <c r="N3857">
        <v>2.7000000476837158</v>
      </c>
      <c r="O3857" t="s">
        <v>119</v>
      </c>
      <c r="P3857" t="s">
        <v>46</v>
      </c>
      <c r="R3857" t="s">
        <v>77</v>
      </c>
      <c r="S3857" t="s">
        <v>151</v>
      </c>
      <c r="U3857" t="s">
        <v>63</v>
      </c>
      <c r="V3857" t="s">
        <v>64</v>
      </c>
      <c r="W3857" t="s">
        <v>152</v>
      </c>
      <c r="X3857" t="s">
        <v>97</v>
      </c>
      <c r="Y3857" t="s">
        <v>82</v>
      </c>
      <c r="AA3857">
        <v>0</v>
      </c>
      <c r="AB3857" t="s">
        <v>51</v>
      </c>
      <c r="AC3857" t="s">
        <v>83</v>
      </c>
      <c r="AD3857">
        <v>1</v>
      </c>
      <c r="AE3857">
        <v>1</v>
      </c>
      <c r="AF3857">
        <v>1</v>
      </c>
      <c r="AG3857">
        <v>2026</v>
      </c>
      <c r="AH3857">
        <v>20251230</v>
      </c>
      <c r="AI3857" t="s">
        <v>6015</v>
      </c>
      <c r="AJ3857">
        <v>20500</v>
      </c>
      <c r="AK3857">
        <v>22971.107421875</v>
      </c>
      <c r="AL3857" s="10">
        <f t="shared" si="480"/>
        <v>2471.107421875</v>
      </c>
      <c r="AM3857" s="11">
        <f t="shared" si="481"/>
        <v>0.12054182545731708</v>
      </c>
      <c r="AN3857">
        <v>20500</v>
      </c>
      <c r="AO3857">
        <v>23293.94772080964</v>
      </c>
      <c r="AP3857" s="12">
        <f t="shared" si="482"/>
        <v>2793.9477208096396</v>
      </c>
      <c r="AQ3857" s="13">
        <f t="shared" si="483"/>
        <v>0.13629013272242144</v>
      </c>
      <c r="AR3857">
        <v>20500</v>
      </c>
      <c r="AS3857">
        <v>26051.137194055551</v>
      </c>
      <c r="AT3857" s="14">
        <f t="shared" si="484"/>
        <v>5551.1371940555509</v>
      </c>
      <c r="AU3857" s="15">
        <f t="shared" si="485"/>
        <v>0.27078718019783177</v>
      </c>
      <c r="AV3857">
        <v>20500</v>
      </c>
      <c r="AW3857">
        <v>22953.128698224849</v>
      </c>
      <c r="AX3857" s="16">
        <f t="shared" si="486"/>
        <v>2453.1286982248494</v>
      </c>
      <c r="AY3857" s="17">
        <f t="shared" si="487"/>
        <v>0.11966481454755362</v>
      </c>
    </row>
    <row r="3858" spans="1:51" x14ac:dyDescent="0.25">
      <c r="A3858" t="s">
        <v>39</v>
      </c>
      <c r="B3858" t="s">
        <v>355</v>
      </c>
      <c r="C3858">
        <v>7500</v>
      </c>
      <c r="D3858">
        <v>167478</v>
      </c>
      <c r="E3858">
        <v>2018</v>
      </c>
      <c r="F3858" t="s">
        <v>397</v>
      </c>
      <c r="G3858" t="s">
        <v>398</v>
      </c>
      <c r="H3858" t="s">
        <v>466</v>
      </c>
      <c r="J3858">
        <v>4</v>
      </c>
      <c r="K3858" t="s">
        <v>59</v>
      </c>
      <c r="L3858">
        <v>4</v>
      </c>
      <c r="M3858" t="s">
        <v>45</v>
      </c>
      <c r="N3858">
        <v>1.5</v>
      </c>
      <c r="O3858" t="s">
        <v>45</v>
      </c>
      <c r="P3858" t="s">
        <v>46</v>
      </c>
      <c r="Q3858">
        <v>3</v>
      </c>
      <c r="R3858" t="s">
        <v>47</v>
      </c>
      <c r="T3858">
        <v>190</v>
      </c>
      <c r="U3858" t="s">
        <v>63</v>
      </c>
      <c r="V3858" t="s">
        <v>64</v>
      </c>
      <c r="W3858" t="s">
        <v>764</v>
      </c>
      <c r="X3858" t="s">
        <v>49</v>
      </c>
      <c r="Y3858" t="s">
        <v>82</v>
      </c>
      <c r="Z3858">
        <v>27050</v>
      </c>
      <c r="AA3858">
        <v>0</v>
      </c>
      <c r="AB3858" t="s">
        <v>51</v>
      </c>
      <c r="AC3858" t="s">
        <v>52</v>
      </c>
      <c r="AD3858">
        <v>1</v>
      </c>
      <c r="AE3858">
        <v>1</v>
      </c>
      <c r="AF3858">
        <v>1</v>
      </c>
      <c r="AG3858">
        <v>2026</v>
      </c>
      <c r="AH3858">
        <v>20251230</v>
      </c>
      <c r="AI3858" t="s">
        <v>6016</v>
      </c>
      <c r="AJ3858">
        <v>7500</v>
      </c>
      <c r="AK3858">
        <v>7528.58154296875</v>
      </c>
      <c r="AL3858" s="10">
        <f t="shared" si="480"/>
        <v>28.58154296875</v>
      </c>
      <c r="AM3858" s="11">
        <f t="shared" si="481"/>
        <v>3.8108723958333334E-3</v>
      </c>
      <c r="AN3858">
        <v>7500</v>
      </c>
      <c r="AO3858">
        <v>7038.1300145435416</v>
      </c>
      <c r="AP3858" s="12">
        <f t="shared" si="482"/>
        <v>461.86998545645838</v>
      </c>
      <c r="AQ3858" s="13">
        <f t="shared" si="483"/>
        <v>6.1582664727527783E-2</v>
      </c>
      <c r="AR3858">
        <v>7500</v>
      </c>
      <c r="AS3858">
        <v>6866.0136395140844</v>
      </c>
      <c r="AT3858" s="14">
        <f t="shared" si="484"/>
        <v>633.98636048591561</v>
      </c>
      <c r="AU3858" s="15">
        <f t="shared" si="485"/>
        <v>8.4531514731455412E-2</v>
      </c>
      <c r="AV3858">
        <v>7500</v>
      </c>
      <c r="AW3858">
        <v>7529.1015625</v>
      </c>
      <c r="AX3858" s="16">
        <f t="shared" si="486"/>
        <v>29.1015625</v>
      </c>
      <c r="AY3858" s="17">
        <f t="shared" si="487"/>
        <v>3.8802083333333332E-3</v>
      </c>
    </row>
    <row r="3859" spans="1:51" x14ac:dyDescent="0.25">
      <c r="A3859" t="s">
        <v>54</v>
      </c>
      <c r="B3859" t="s">
        <v>148</v>
      </c>
      <c r="C3859">
        <v>6800</v>
      </c>
      <c r="D3859">
        <v>253796</v>
      </c>
      <c r="E3859">
        <v>2016</v>
      </c>
      <c r="F3859" t="s">
        <v>165</v>
      </c>
      <c r="G3859" t="s">
        <v>190</v>
      </c>
      <c r="H3859" t="s">
        <v>1602</v>
      </c>
      <c r="I3859" t="s">
        <v>1603</v>
      </c>
      <c r="J3859">
        <v>8</v>
      </c>
      <c r="K3859" t="s">
        <v>59</v>
      </c>
      <c r="L3859">
        <v>4</v>
      </c>
      <c r="M3859" t="s">
        <v>45</v>
      </c>
      <c r="N3859">
        <v>5.6999998092651367</v>
      </c>
      <c r="O3859" t="s">
        <v>119</v>
      </c>
      <c r="R3859" t="s">
        <v>77</v>
      </c>
      <c r="S3859" t="s">
        <v>151</v>
      </c>
      <c r="T3859">
        <v>381</v>
      </c>
      <c r="U3859" t="s">
        <v>63</v>
      </c>
      <c r="V3859" t="s">
        <v>79</v>
      </c>
      <c r="W3859" t="s">
        <v>541</v>
      </c>
      <c r="X3859" t="s">
        <v>97</v>
      </c>
      <c r="Y3859" t="s">
        <v>82</v>
      </c>
      <c r="AA3859">
        <v>0</v>
      </c>
      <c r="AB3859" t="s">
        <v>51</v>
      </c>
      <c r="AC3859" t="s">
        <v>83</v>
      </c>
      <c r="AD3859">
        <v>1</v>
      </c>
      <c r="AE3859">
        <v>1</v>
      </c>
      <c r="AF3859">
        <v>1</v>
      </c>
      <c r="AG3859">
        <v>2026</v>
      </c>
      <c r="AH3859">
        <v>20251230</v>
      </c>
      <c r="AI3859" t="s">
        <v>6017</v>
      </c>
      <c r="AJ3859">
        <v>6800</v>
      </c>
      <c r="AK3859">
        <v>7510.14208984375</v>
      </c>
      <c r="AL3859" s="10">
        <f t="shared" si="480"/>
        <v>710.14208984375</v>
      </c>
      <c r="AM3859" s="11">
        <f t="shared" si="481"/>
        <v>0.1044326602711397</v>
      </c>
      <c r="AN3859">
        <v>6800</v>
      </c>
      <c r="AO3859">
        <v>7052.8528888593819</v>
      </c>
      <c r="AP3859" s="12">
        <f t="shared" si="482"/>
        <v>252.85288885938189</v>
      </c>
      <c r="AQ3859" s="13">
        <f t="shared" si="483"/>
        <v>3.7184248361673805E-2</v>
      </c>
      <c r="AR3859">
        <v>6800</v>
      </c>
      <c r="AS3859">
        <v>7245.8558259801357</v>
      </c>
      <c r="AT3859" s="14">
        <f t="shared" si="484"/>
        <v>445.85582598013571</v>
      </c>
      <c r="AU3859" s="15">
        <f t="shared" si="485"/>
        <v>6.5567033232372895E-2</v>
      </c>
      <c r="AV3859">
        <v>6800</v>
      </c>
      <c r="AW3859">
        <v>7529.1015625</v>
      </c>
      <c r="AX3859" s="16">
        <f t="shared" si="486"/>
        <v>729.1015625</v>
      </c>
      <c r="AY3859" s="17">
        <f t="shared" si="487"/>
        <v>0.10722081801470588</v>
      </c>
    </row>
    <row r="3860" spans="1:51" x14ac:dyDescent="0.25">
      <c r="A3860" t="s">
        <v>54</v>
      </c>
      <c r="B3860" t="s">
        <v>453</v>
      </c>
      <c r="C3860">
        <v>17500</v>
      </c>
      <c r="D3860">
        <v>59474</v>
      </c>
      <c r="E3860">
        <v>2023</v>
      </c>
      <c r="F3860" t="s">
        <v>41</v>
      </c>
      <c r="G3860" t="s">
        <v>1024</v>
      </c>
      <c r="H3860" t="s">
        <v>365</v>
      </c>
      <c r="J3860">
        <v>4</v>
      </c>
      <c r="K3860" t="s">
        <v>59</v>
      </c>
      <c r="L3860">
        <v>4</v>
      </c>
      <c r="M3860" t="s">
        <v>45</v>
      </c>
      <c r="N3860">
        <v>2.5</v>
      </c>
      <c r="O3860" t="s">
        <v>45</v>
      </c>
      <c r="P3860" t="s">
        <v>46</v>
      </c>
      <c r="Q3860">
        <v>5</v>
      </c>
      <c r="R3860" t="s">
        <v>47</v>
      </c>
      <c r="S3860" t="s">
        <v>48</v>
      </c>
      <c r="T3860">
        <v>182</v>
      </c>
      <c r="U3860" t="s">
        <v>63</v>
      </c>
      <c r="W3860" t="s">
        <v>1289</v>
      </c>
      <c r="X3860" t="s">
        <v>49</v>
      </c>
      <c r="Y3860" t="s">
        <v>82</v>
      </c>
      <c r="AA3860">
        <v>0</v>
      </c>
      <c r="AB3860" t="s">
        <v>51</v>
      </c>
      <c r="AC3860" t="s">
        <v>52</v>
      </c>
      <c r="AD3860">
        <v>1</v>
      </c>
      <c r="AE3860">
        <v>1</v>
      </c>
      <c r="AF3860">
        <v>1</v>
      </c>
      <c r="AG3860">
        <v>2026</v>
      </c>
      <c r="AH3860">
        <v>20260102</v>
      </c>
      <c r="AI3860" t="s">
        <v>6018</v>
      </c>
      <c r="AJ3860">
        <v>17500</v>
      </c>
      <c r="AK3860">
        <v>19291.0390625</v>
      </c>
      <c r="AL3860" s="10">
        <f t="shared" si="480"/>
        <v>1791.0390625</v>
      </c>
      <c r="AM3860" s="11">
        <f t="shared" si="481"/>
        <v>0.10234508928571429</v>
      </c>
      <c r="AN3860">
        <v>17500</v>
      </c>
      <c r="AO3860">
        <v>20254.025752034071</v>
      </c>
      <c r="AP3860" s="12">
        <f t="shared" si="482"/>
        <v>2754.025752034071</v>
      </c>
      <c r="AQ3860" s="13">
        <f t="shared" si="483"/>
        <v>0.15737290011623264</v>
      </c>
      <c r="AR3860">
        <v>17500</v>
      </c>
      <c r="AS3860">
        <v>19380.554389480822</v>
      </c>
      <c r="AT3860" s="14">
        <f t="shared" si="484"/>
        <v>1880.5543894808216</v>
      </c>
      <c r="AU3860" s="15">
        <f t="shared" si="485"/>
        <v>0.10746025082747551</v>
      </c>
      <c r="AV3860">
        <v>17500</v>
      </c>
      <c r="AW3860">
        <v>19363.422459893041</v>
      </c>
      <c r="AX3860" s="16">
        <f t="shared" si="486"/>
        <v>1863.4224598930414</v>
      </c>
      <c r="AY3860" s="17">
        <f t="shared" si="487"/>
        <v>0.10648128342245951</v>
      </c>
    </row>
    <row r="3861" spans="1:51" x14ac:dyDescent="0.25">
      <c r="A3861" t="s">
        <v>39</v>
      </c>
      <c r="B3861" t="s">
        <v>355</v>
      </c>
      <c r="C3861">
        <v>750</v>
      </c>
      <c r="D3861">
        <v>262973</v>
      </c>
      <c r="E3861">
        <v>2002</v>
      </c>
      <c r="F3861" t="s">
        <v>397</v>
      </c>
      <c r="G3861" t="s">
        <v>565</v>
      </c>
      <c r="H3861" t="s">
        <v>280</v>
      </c>
      <c r="J3861">
        <v>6</v>
      </c>
      <c r="K3861" t="s">
        <v>75</v>
      </c>
      <c r="L3861">
        <v>4</v>
      </c>
      <c r="M3861" t="s">
        <v>45</v>
      </c>
      <c r="N3861">
        <v>3.5</v>
      </c>
      <c r="O3861" t="s">
        <v>60</v>
      </c>
      <c r="P3861" t="s">
        <v>46</v>
      </c>
      <c r="Q3861">
        <v>3</v>
      </c>
      <c r="R3861" t="s">
        <v>353</v>
      </c>
      <c r="T3861">
        <v>240</v>
      </c>
      <c r="U3861" t="s">
        <v>63</v>
      </c>
      <c r="V3861" t="s">
        <v>79</v>
      </c>
      <c r="W3861" t="s">
        <v>1371</v>
      </c>
      <c r="X3861" t="s">
        <v>112</v>
      </c>
      <c r="Y3861" t="s">
        <v>125</v>
      </c>
      <c r="AA3861">
        <v>0</v>
      </c>
      <c r="AB3861" t="s">
        <v>51</v>
      </c>
      <c r="AC3861" t="s">
        <v>353</v>
      </c>
      <c r="AD3861">
        <v>1</v>
      </c>
      <c r="AE3861">
        <v>1</v>
      </c>
      <c r="AF3861">
        <v>1</v>
      </c>
      <c r="AG3861">
        <v>2026</v>
      </c>
      <c r="AH3861">
        <v>20251230</v>
      </c>
      <c r="AI3861" t="s">
        <v>6019</v>
      </c>
      <c r="AJ3861">
        <v>750</v>
      </c>
      <c r="AK3861">
        <v>534.8968505859375</v>
      </c>
      <c r="AL3861" s="10">
        <f t="shared" si="480"/>
        <v>215.1031494140625</v>
      </c>
      <c r="AM3861" s="11">
        <f t="shared" si="481"/>
        <v>0.28680419921875</v>
      </c>
      <c r="AN3861">
        <v>750</v>
      </c>
      <c r="AO3861">
        <v>560.30537538434453</v>
      </c>
      <c r="AP3861" s="12">
        <f t="shared" si="482"/>
        <v>189.69462461565547</v>
      </c>
      <c r="AQ3861" s="13">
        <f t="shared" si="483"/>
        <v>0.25292616615420732</v>
      </c>
      <c r="AR3861">
        <v>750</v>
      </c>
      <c r="AS3861">
        <v>574.93609216028483</v>
      </c>
      <c r="AT3861" s="14">
        <f t="shared" si="484"/>
        <v>175.06390783971517</v>
      </c>
      <c r="AU3861" s="15">
        <f t="shared" si="485"/>
        <v>0.2334185437862869</v>
      </c>
      <c r="AV3861">
        <v>750</v>
      </c>
      <c r="AW3861">
        <v>552.90234948605007</v>
      </c>
      <c r="AX3861" s="16">
        <f t="shared" si="486"/>
        <v>197.09765051394993</v>
      </c>
      <c r="AY3861" s="17">
        <f t="shared" si="487"/>
        <v>0.26279686735193325</v>
      </c>
    </row>
    <row r="3862" spans="1:51" x14ac:dyDescent="0.25">
      <c r="A3862" t="s">
        <v>106</v>
      </c>
      <c r="B3862" t="s">
        <v>215</v>
      </c>
      <c r="C3862">
        <v>200</v>
      </c>
      <c r="D3862">
        <v>210936</v>
      </c>
      <c r="E3862">
        <v>2008</v>
      </c>
      <c r="F3862" t="s">
        <v>343</v>
      </c>
      <c r="G3862" t="s">
        <v>360</v>
      </c>
      <c r="H3862" t="s">
        <v>6020</v>
      </c>
      <c r="I3862" t="s">
        <v>3411</v>
      </c>
      <c r="J3862">
        <v>4</v>
      </c>
      <c r="K3862" t="s">
        <v>59</v>
      </c>
      <c r="L3862">
        <v>4</v>
      </c>
      <c r="M3862" t="s">
        <v>45</v>
      </c>
      <c r="N3862">
        <v>2.4000000953674321</v>
      </c>
      <c r="O3862" t="s">
        <v>76</v>
      </c>
      <c r="R3862" t="s">
        <v>47</v>
      </c>
      <c r="S3862" t="s">
        <v>78</v>
      </c>
      <c r="U3862" t="s">
        <v>63</v>
      </c>
      <c r="V3862" t="s">
        <v>64</v>
      </c>
      <c r="X3862" t="s">
        <v>49</v>
      </c>
      <c r="Y3862" t="s">
        <v>82</v>
      </c>
      <c r="AA3862">
        <v>0</v>
      </c>
      <c r="AB3862" t="s">
        <v>51</v>
      </c>
      <c r="AC3862" t="s">
        <v>52</v>
      </c>
      <c r="AD3862">
        <v>1</v>
      </c>
      <c r="AE3862">
        <v>1</v>
      </c>
      <c r="AF3862">
        <v>1</v>
      </c>
      <c r="AG3862">
        <v>2026</v>
      </c>
      <c r="AH3862">
        <v>20260102</v>
      </c>
      <c r="AI3862" t="s">
        <v>6021</v>
      </c>
      <c r="AJ3862">
        <v>200</v>
      </c>
      <c r="AK3862">
        <v>712.1519775390625</v>
      </c>
      <c r="AL3862" s="10">
        <f t="shared" si="480"/>
        <v>512.1519775390625</v>
      </c>
      <c r="AM3862" s="11">
        <f t="shared" si="481"/>
        <v>2.5607598876953124</v>
      </c>
      <c r="AN3862">
        <v>200</v>
      </c>
      <c r="AO3862">
        <v>756.88596429260974</v>
      </c>
      <c r="AP3862" s="12">
        <f t="shared" si="482"/>
        <v>556.88596429260974</v>
      </c>
      <c r="AQ3862" s="13">
        <f t="shared" si="483"/>
        <v>2.7844298214630485</v>
      </c>
      <c r="AR3862">
        <v>200</v>
      </c>
      <c r="AS3862">
        <v>786.61282111231048</v>
      </c>
      <c r="AT3862" s="14">
        <f t="shared" si="484"/>
        <v>586.61282111231048</v>
      </c>
      <c r="AU3862" s="15">
        <f t="shared" si="485"/>
        <v>2.9330641055615523</v>
      </c>
      <c r="AV3862">
        <v>200</v>
      </c>
      <c r="AW3862">
        <v>739.61988304093552</v>
      </c>
      <c r="AX3862" s="16">
        <f t="shared" si="486"/>
        <v>539.61988304093552</v>
      </c>
      <c r="AY3862" s="17">
        <f t="shared" si="487"/>
        <v>2.6980994152046778</v>
      </c>
    </row>
    <row r="3863" spans="1:51" x14ac:dyDescent="0.25">
      <c r="A3863" t="s">
        <v>39</v>
      </c>
      <c r="B3863" t="s">
        <v>355</v>
      </c>
      <c r="C3863">
        <v>15200</v>
      </c>
      <c r="D3863">
        <v>75154</v>
      </c>
      <c r="E3863">
        <v>2019</v>
      </c>
      <c r="F3863" t="s">
        <v>397</v>
      </c>
      <c r="G3863" t="s">
        <v>398</v>
      </c>
      <c r="H3863" t="s">
        <v>3618</v>
      </c>
      <c r="J3863">
        <v>4</v>
      </c>
      <c r="K3863" t="s">
        <v>44</v>
      </c>
      <c r="L3863">
        <v>4</v>
      </c>
      <c r="M3863" t="s">
        <v>45</v>
      </c>
      <c r="N3863">
        <v>1.5</v>
      </c>
      <c r="O3863" t="s">
        <v>45</v>
      </c>
      <c r="P3863" t="s">
        <v>46</v>
      </c>
      <c r="Q3863">
        <v>4</v>
      </c>
      <c r="R3863" t="s">
        <v>47</v>
      </c>
      <c r="S3863" t="s">
        <v>78</v>
      </c>
      <c r="T3863">
        <v>190</v>
      </c>
      <c r="U3863" t="s">
        <v>63</v>
      </c>
      <c r="V3863" t="s">
        <v>64</v>
      </c>
      <c r="W3863" t="s">
        <v>764</v>
      </c>
      <c r="X3863" t="s">
        <v>49</v>
      </c>
      <c r="Y3863" t="s">
        <v>82</v>
      </c>
      <c r="Z3863">
        <v>31150</v>
      </c>
      <c r="AA3863">
        <v>0</v>
      </c>
      <c r="AB3863" t="s">
        <v>51</v>
      </c>
      <c r="AC3863" t="s">
        <v>52</v>
      </c>
      <c r="AD3863">
        <v>1</v>
      </c>
      <c r="AE3863">
        <v>1</v>
      </c>
      <c r="AF3863">
        <v>1</v>
      </c>
      <c r="AG3863">
        <v>2026</v>
      </c>
      <c r="AH3863">
        <v>20251230</v>
      </c>
      <c r="AI3863" t="s">
        <v>6022</v>
      </c>
      <c r="AJ3863">
        <v>15200</v>
      </c>
      <c r="AK3863">
        <v>17846.291015625</v>
      </c>
      <c r="AL3863" s="10">
        <f t="shared" si="480"/>
        <v>2646.291015625</v>
      </c>
      <c r="AM3863" s="11">
        <f t="shared" si="481"/>
        <v>0.17409809313322369</v>
      </c>
      <c r="AN3863">
        <v>15200</v>
      </c>
      <c r="AO3863">
        <v>17072.74170554963</v>
      </c>
      <c r="AP3863" s="12">
        <f t="shared" si="482"/>
        <v>1872.7417055496298</v>
      </c>
      <c r="AQ3863" s="13">
        <f t="shared" si="483"/>
        <v>0.12320669115458091</v>
      </c>
      <c r="AR3863">
        <v>15200</v>
      </c>
      <c r="AS3863">
        <v>17068.99002049302</v>
      </c>
      <c r="AT3863" s="14">
        <f t="shared" si="484"/>
        <v>1868.99002049302</v>
      </c>
      <c r="AU3863" s="15">
        <f t="shared" si="485"/>
        <v>0.12295986976927763</v>
      </c>
      <c r="AV3863">
        <v>15200</v>
      </c>
      <c r="AW3863">
        <v>17775.303811659189</v>
      </c>
      <c r="AX3863" s="16">
        <f t="shared" si="486"/>
        <v>2575.3038116591888</v>
      </c>
      <c r="AY3863" s="17">
        <f t="shared" si="487"/>
        <v>0.16942788234599926</v>
      </c>
    </row>
    <row r="3864" spans="1:51" x14ac:dyDescent="0.25">
      <c r="A3864" t="s">
        <v>69</v>
      </c>
      <c r="B3864" t="s">
        <v>335</v>
      </c>
      <c r="C3864">
        <v>160</v>
      </c>
      <c r="D3864">
        <v>132761</v>
      </c>
      <c r="E3864">
        <v>2003</v>
      </c>
      <c r="F3864" t="s">
        <v>177</v>
      </c>
      <c r="G3864" t="s">
        <v>520</v>
      </c>
      <c r="H3864" t="s">
        <v>6023</v>
      </c>
      <c r="I3864" t="s">
        <v>524</v>
      </c>
      <c r="J3864">
        <v>6</v>
      </c>
      <c r="K3864" t="s">
        <v>118</v>
      </c>
      <c r="L3864">
        <v>4</v>
      </c>
      <c r="M3864" t="s">
        <v>689</v>
      </c>
      <c r="N3864">
        <v>2.7999999523162842</v>
      </c>
      <c r="O3864" t="s">
        <v>60</v>
      </c>
      <c r="P3864" t="s">
        <v>46</v>
      </c>
      <c r="R3864" t="s">
        <v>524</v>
      </c>
      <c r="T3864">
        <v>190</v>
      </c>
      <c r="U3864" t="s">
        <v>63</v>
      </c>
      <c r="X3864" t="s">
        <v>65</v>
      </c>
      <c r="Y3864" t="s">
        <v>120</v>
      </c>
      <c r="AA3864">
        <v>0</v>
      </c>
      <c r="AB3864" t="s">
        <v>51</v>
      </c>
      <c r="AC3864" t="s">
        <v>524</v>
      </c>
      <c r="AD3864">
        <v>1</v>
      </c>
      <c r="AE3864">
        <v>1</v>
      </c>
      <c r="AF3864">
        <v>1</v>
      </c>
      <c r="AG3864">
        <v>2026</v>
      </c>
      <c r="AH3864">
        <v>20260102</v>
      </c>
      <c r="AI3864" t="s">
        <v>6024</v>
      </c>
      <c r="AJ3864">
        <v>160</v>
      </c>
      <c r="AK3864">
        <v>336.29940795898438</v>
      </c>
      <c r="AL3864" s="10">
        <f t="shared" si="480"/>
        <v>176.29940795898438</v>
      </c>
      <c r="AM3864" s="11">
        <f t="shared" si="481"/>
        <v>1.1018712997436524</v>
      </c>
      <c r="AN3864">
        <v>160</v>
      </c>
      <c r="AO3864">
        <v>309.34331559274568</v>
      </c>
      <c r="AP3864" s="12">
        <f t="shared" si="482"/>
        <v>149.34331559274568</v>
      </c>
      <c r="AQ3864" s="13">
        <f t="shared" si="483"/>
        <v>0.93339572245466051</v>
      </c>
      <c r="AR3864">
        <v>160</v>
      </c>
      <c r="AS3864">
        <v>370.12412502526388</v>
      </c>
      <c r="AT3864" s="14">
        <f t="shared" si="484"/>
        <v>210.12412502526388</v>
      </c>
      <c r="AU3864" s="15">
        <f t="shared" si="485"/>
        <v>1.3132757814078992</v>
      </c>
      <c r="AV3864">
        <v>160</v>
      </c>
      <c r="AW3864">
        <v>410.46644664466442</v>
      </c>
      <c r="AX3864" s="16">
        <f t="shared" si="486"/>
        <v>250.46644664466442</v>
      </c>
      <c r="AY3864" s="17">
        <f t="shared" si="487"/>
        <v>1.5654152915291526</v>
      </c>
    </row>
    <row r="3865" spans="1:51" x14ac:dyDescent="0.25">
      <c r="A3865" t="s">
        <v>39</v>
      </c>
      <c r="B3865" t="s">
        <v>224</v>
      </c>
      <c r="C3865">
        <v>3400</v>
      </c>
      <c r="D3865">
        <v>160980</v>
      </c>
      <c r="E3865">
        <v>2010</v>
      </c>
      <c r="F3865" t="s">
        <v>397</v>
      </c>
      <c r="G3865" t="s">
        <v>565</v>
      </c>
      <c r="H3865" t="s">
        <v>466</v>
      </c>
      <c r="J3865">
        <v>6</v>
      </c>
      <c r="K3865" t="s">
        <v>118</v>
      </c>
      <c r="L3865">
        <v>4</v>
      </c>
      <c r="M3865" t="s">
        <v>45</v>
      </c>
      <c r="N3865">
        <v>3.5</v>
      </c>
      <c r="O3865" t="s">
        <v>60</v>
      </c>
      <c r="R3865" t="s">
        <v>353</v>
      </c>
      <c r="T3865">
        <v>244</v>
      </c>
      <c r="U3865" t="s">
        <v>63</v>
      </c>
      <c r="V3865" t="s">
        <v>79</v>
      </c>
      <c r="W3865" t="s">
        <v>6025</v>
      </c>
      <c r="X3865" t="s">
        <v>112</v>
      </c>
      <c r="Y3865" t="s">
        <v>82</v>
      </c>
      <c r="AA3865">
        <v>0</v>
      </c>
      <c r="AB3865" t="s">
        <v>51</v>
      </c>
      <c r="AC3865" t="s">
        <v>353</v>
      </c>
      <c r="AD3865">
        <v>1</v>
      </c>
      <c r="AE3865">
        <v>1</v>
      </c>
      <c r="AF3865">
        <v>1</v>
      </c>
      <c r="AG3865">
        <v>2026</v>
      </c>
      <c r="AH3865">
        <v>20251231</v>
      </c>
      <c r="AI3865" t="s">
        <v>6026</v>
      </c>
      <c r="AJ3865">
        <v>3400</v>
      </c>
      <c r="AK3865">
        <v>1801.570068359375</v>
      </c>
      <c r="AL3865" s="10">
        <f t="shared" si="480"/>
        <v>1598.429931640625</v>
      </c>
      <c r="AM3865" s="11">
        <f t="shared" si="481"/>
        <v>0.47012645048253676</v>
      </c>
      <c r="AN3865">
        <v>3400</v>
      </c>
      <c r="AO3865">
        <v>1852.5751013162519</v>
      </c>
      <c r="AP3865" s="12">
        <f t="shared" si="482"/>
        <v>1547.4248986837481</v>
      </c>
      <c r="AQ3865" s="13">
        <f t="shared" si="483"/>
        <v>0.45512497020110237</v>
      </c>
      <c r="AR3865">
        <v>3400</v>
      </c>
      <c r="AS3865">
        <v>1808.840268962291</v>
      </c>
      <c r="AT3865" s="14">
        <f t="shared" si="484"/>
        <v>1591.159731037709</v>
      </c>
      <c r="AU3865" s="15">
        <f t="shared" si="485"/>
        <v>0.46798815618756145</v>
      </c>
      <c r="AV3865">
        <v>3400</v>
      </c>
      <c r="AW3865">
        <v>1811.6730158730161</v>
      </c>
      <c r="AX3865" s="16">
        <f t="shared" si="486"/>
        <v>1588.3269841269839</v>
      </c>
      <c r="AY3865" s="17">
        <f t="shared" si="487"/>
        <v>0.46715499533146587</v>
      </c>
    </row>
    <row r="3866" spans="1:51" x14ac:dyDescent="0.25">
      <c r="A3866" t="s">
        <v>69</v>
      </c>
      <c r="B3866" t="s">
        <v>185</v>
      </c>
      <c r="C3866">
        <v>28200</v>
      </c>
      <c r="D3866">
        <v>122448</v>
      </c>
      <c r="E3866">
        <v>2019</v>
      </c>
      <c r="F3866" t="s">
        <v>56</v>
      </c>
      <c r="G3866" t="s">
        <v>133</v>
      </c>
      <c r="H3866" t="s">
        <v>6027</v>
      </c>
      <c r="J3866">
        <v>6</v>
      </c>
      <c r="K3866" t="s">
        <v>111</v>
      </c>
      <c r="L3866">
        <v>4</v>
      </c>
      <c r="M3866" t="s">
        <v>45</v>
      </c>
      <c r="N3866">
        <v>3.5</v>
      </c>
      <c r="O3866" t="s">
        <v>76</v>
      </c>
      <c r="P3866" t="s">
        <v>46</v>
      </c>
      <c r="R3866" t="s">
        <v>77</v>
      </c>
      <c r="S3866" t="s">
        <v>78</v>
      </c>
      <c r="T3866">
        <v>450</v>
      </c>
      <c r="U3866" t="s">
        <v>63</v>
      </c>
      <c r="V3866" t="s">
        <v>79</v>
      </c>
      <c r="W3866" t="s">
        <v>562</v>
      </c>
      <c r="X3866" t="s">
        <v>136</v>
      </c>
      <c r="Y3866" t="s">
        <v>82</v>
      </c>
      <c r="Z3866">
        <v>55840</v>
      </c>
      <c r="AA3866">
        <v>0</v>
      </c>
      <c r="AB3866" t="s">
        <v>51</v>
      </c>
      <c r="AC3866" t="s">
        <v>83</v>
      </c>
      <c r="AD3866">
        <v>1</v>
      </c>
      <c r="AE3866">
        <v>1</v>
      </c>
      <c r="AF3866">
        <v>1</v>
      </c>
      <c r="AG3866">
        <v>2026</v>
      </c>
      <c r="AH3866">
        <v>20251229</v>
      </c>
      <c r="AI3866" t="s">
        <v>6028</v>
      </c>
      <c r="AJ3866">
        <v>28200</v>
      </c>
      <c r="AK3866">
        <v>26042</v>
      </c>
      <c r="AL3866" s="10">
        <f t="shared" si="480"/>
        <v>2158</v>
      </c>
      <c r="AM3866" s="11">
        <f t="shared" si="481"/>
        <v>7.6524822695035466E-2</v>
      </c>
      <c r="AN3866">
        <v>28200</v>
      </c>
      <c r="AO3866">
        <v>25176.348346764858</v>
      </c>
      <c r="AP3866" s="12">
        <f t="shared" si="482"/>
        <v>3023.6516532351416</v>
      </c>
      <c r="AQ3866" s="13">
        <f t="shared" si="483"/>
        <v>0.10722168983103339</v>
      </c>
      <c r="AR3866">
        <v>28200</v>
      </c>
      <c r="AS3866">
        <v>25398.181599596781</v>
      </c>
      <c r="AT3866" s="14">
        <f t="shared" si="484"/>
        <v>2801.8184004032191</v>
      </c>
      <c r="AU3866" s="15">
        <f t="shared" si="485"/>
        <v>9.9355262425646074E-2</v>
      </c>
      <c r="AV3866">
        <v>28200</v>
      </c>
      <c r="AW3866">
        <v>25896.38834951456</v>
      </c>
      <c r="AX3866" s="16">
        <f t="shared" si="486"/>
        <v>2303.6116504854399</v>
      </c>
      <c r="AY3866" s="17">
        <f t="shared" si="487"/>
        <v>8.168835640019291E-2</v>
      </c>
    </row>
    <row r="3867" spans="1:51" x14ac:dyDescent="0.25">
      <c r="A3867" t="s">
        <v>54</v>
      </c>
      <c r="B3867" t="s">
        <v>249</v>
      </c>
      <c r="C3867">
        <v>9000</v>
      </c>
      <c r="D3867">
        <v>91499</v>
      </c>
      <c r="E3867">
        <v>2020</v>
      </c>
      <c r="F3867" t="s">
        <v>343</v>
      </c>
      <c r="G3867" t="s">
        <v>360</v>
      </c>
      <c r="H3867" t="s">
        <v>544</v>
      </c>
      <c r="J3867">
        <v>4</v>
      </c>
      <c r="K3867" t="s">
        <v>118</v>
      </c>
      <c r="L3867">
        <v>4</v>
      </c>
      <c r="M3867" t="s">
        <v>45</v>
      </c>
      <c r="N3867">
        <v>2.4000000953674321</v>
      </c>
      <c r="O3867" t="s">
        <v>60</v>
      </c>
      <c r="P3867" t="s">
        <v>46</v>
      </c>
      <c r="R3867" t="s">
        <v>47</v>
      </c>
      <c r="S3867" t="s">
        <v>62</v>
      </c>
      <c r="T3867">
        <v>180</v>
      </c>
      <c r="U3867" t="s">
        <v>63</v>
      </c>
      <c r="V3867" t="s">
        <v>64</v>
      </c>
      <c r="X3867" t="s">
        <v>49</v>
      </c>
      <c r="Y3867" t="s">
        <v>66</v>
      </c>
      <c r="Z3867">
        <v>22105</v>
      </c>
      <c r="AA3867">
        <v>0</v>
      </c>
      <c r="AB3867" t="s">
        <v>51</v>
      </c>
      <c r="AC3867" t="s">
        <v>52</v>
      </c>
      <c r="AD3867">
        <v>1</v>
      </c>
      <c r="AE3867">
        <v>1</v>
      </c>
      <c r="AF3867">
        <v>1</v>
      </c>
      <c r="AG3867">
        <v>2026</v>
      </c>
      <c r="AH3867">
        <v>20251230</v>
      </c>
      <c r="AI3867" t="s">
        <v>6029</v>
      </c>
      <c r="AJ3867">
        <v>9000</v>
      </c>
      <c r="AK3867">
        <v>8515.427734375</v>
      </c>
      <c r="AL3867" s="10">
        <f t="shared" si="480"/>
        <v>484.572265625</v>
      </c>
      <c r="AM3867" s="11">
        <f t="shared" si="481"/>
        <v>5.384136284722222E-2</v>
      </c>
      <c r="AN3867">
        <v>9000</v>
      </c>
      <c r="AO3867">
        <v>8301.6985668738489</v>
      </c>
      <c r="AP3867" s="12">
        <f t="shared" si="482"/>
        <v>698.3014331261511</v>
      </c>
      <c r="AQ3867" s="13">
        <f t="shared" si="483"/>
        <v>7.7589048125127902E-2</v>
      </c>
      <c r="AR3867">
        <v>9000</v>
      </c>
      <c r="AS3867">
        <v>8660.0481101882779</v>
      </c>
      <c r="AT3867" s="14">
        <f t="shared" si="484"/>
        <v>339.95188981172214</v>
      </c>
      <c r="AU3867" s="15">
        <f t="shared" si="485"/>
        <v>3.7772432201302462E-2</v>
      </c>
      <c r="AV3867">
        <v>9000</v>
      </c>
      <c r="AW3867">
        <v>8587.9840319361265</v>
      </c>
      <c r="AX3867" s="16">
        <f t="shared" si="486"/>
        <v>412.01596806387352</v>
      </c>
      <c r="AY3867" s="17">
        <f t="shared" si="487"/>
        <v>4.577955200709706E-2</v>
      </c>
    </row>
    <row r="3868" spans="1:51" x14ac:dyDescent="0.25">
      <c r="A3868" t="s">
        <v>54</v>
      </c>
      <c r="B3868" t="s">
        <v>328</v>
      </c>
      <c r="C3868">
        <v>31800</v>
      </c>
      <c r="D3868">
        <v>3489</v>
      </c>
      <c r="E3868">
        <v>2025</v>
      </c>
      <c r="F3868" t="s">
        <v>459</v>
      </c>
      <c r="G3868" t="s">
        <v>6030</v>
      </c>
      <c r="H3868" t="s">
        <v>6031</v>
      </c>
      <c r="J3868">
        <v>4</v>
      </c>
      <c r="K3868" t="s">
        <v>75</v>
      </c>
      <c r="L3868">
        <v>4</v>
      </c>
      <c r="M3868" t="s">
        <v>45</v>
      </c>
      <c r="N3868">
        <v>1.5</v>
      </c>
      <c r="O3868" t="s">
        <v>60</v>
      </c>
      <c r="R3868" t="s">
        <v>47</v>
      </c>
      <c r="S3868" t="s">
        <v>151</v>
      </c>
      <c r="T3868">
        <v>190</v>
      </c>
      <c r="U3868" t="s">
        <v>63</v>
      </c>
      <c r="V3868" t="s">
        <v>64</v>
      </c>
      <c r="W3868" t="s">
        <v>6032</v>
      </c>
      <c r="X3868" t="s">
        <v>49</v>
      </c>
      <c r="Y3868" t="s">
        <v>66</v>
      </c>
      <c r="AA3868">
        <v>0</v>
      </c>
      <c r="AB3868" t="s">
        <v>51</v>
      </c>
      <c r="AC3868" t="s">
        <v>52</v>
      </c>
      <c r="AD3868">
        <v>1</v>
      </c>
      <c r="AE3868">
        <v>1</v>
      </c>
      <c r="AF3868">
        <v>1</v>
      </c>
      <c r="AG3868">
        <v>2026</v>
      </c>
      <c r="AH3868">
        <v>20260102</v>
      </c>
      <c r="AI3868" t="s">
        <v>6033</v>
      </c>
      <c r="AJ3868">
        <v>31800</v>
      </c>
      <c r="AK3868">
        <v>24098.78515625</v>
      </c>
      <c r="AL3868" s="10">
        <f t="shared" si="480"/>
        <v>7701.21484375</v>
      </c>
      <c r="AM3868" s="11">
        <f t="shared" si="481"/>
        <v>0.242176567413522</v>
      </c>
      <c r="AN3868">
        <v>31800</v>
      </c>
      <c r="AO3868">
        <v>22759.44562751515</v>
      </c>
      <c r="AP3868" s="12">
        <f t="shared" si="482"/>
        <v>9040.5543724848503</v>
      </c>
      <c r="AQ3868" s="13">
        <f t="shared" si="483"/>
        <v>0.28429416265675628</v>
      </c>
      <c r="AR3868">
        <v>31800</v>
      </c>
      <c r="AS3868">
        <v>20890.91401977338</v>
      </c>
      <c r="AT3868" s="14">
        <f t="shared" si="484"/>
        <v>10909.08598022662</v>
      </c>
      <c r="AU3868" s="15">
        <f t="shared" si="485"/>
        <v>0.34305301824612017</v>
      </c>
      <c r="AV3868">
        <v>31800</v>
      </c>
      <c r="AW3868">
        <v>23680.914149443561</v>
      </c>
      <c r="AX3868" s="16">
        <f t="shared" si="486"/>
        <v>8119.0858505564393</v>
      </c>
      <c r="AY3868" s="17">
        <f t="shared" si="487"/>
        <v>0.25531716511183772</v>
      </c>
    </row>
    <row r="3869" spans="1:51" x14ac:dyDescent="0.25">
      <c r="A3869" t="s">
        <v>69</v>
      </c>
      <c r="B3869" t="s">
        <v>85</v>
      </c>
      <c r="C3869">
        <v>29500</v>
      </c>
      <c r="D3869">
        <v>39828</v>
      </c>
      <c r="E3869">
        <v>2023</v>
      </c>
      <c r="F3869" t="s">
        <v>155</v>
      </c>
      <c r="G3869" t="s">
        <v>150</v>
      </c>
      <c r="H3869" t="s">
        <v>897</v>
      </c>
      <c r="I3869" t="s">
        <v>898</v>
      </c>
      <c r="J3869">
        <v>6</v>
      </c>
      <c r="K3869" t="s">
        <v>87</v>
      </c>
      <c r="L3869">
        <v>4</v>
      </c>
      <c r="M3869" t="s">
        <v>45</v>
      </c>
      <c r="N3869">
        <v>3.5999999046325679</v>
      </c>
      <c r="O3869" t="s">
        <v>76</v>
      </c>
      <c r="P3869" t="s">
        <v>46</v>
      </c>
      <c r="Q3869">
        <v>4</v>
      </c>
      <c r="R3869" t="s">
        <v>77</v>
      </c>
      <c r="S3869" t="s">
        <v>78</v>
      </c>
      <c r="T3869">
        <v>305</v>
      </c>
      <c r="U3869" t="s">
        <v>63</v>
      </c>
      <c r="V3869" t="s">
        <v>79</v>
      </c>
      <c r="X3869" t="s">
        <v>97</v>
      </c>
      <c r="Y3869" t="s">
        <v>82</v>
      </c>
      <c r="AA3869">
        <v>0</v>
      </c>
      <c r="AB3869" t="s">
        <v>51</v>
      </c>
      <c r="AC3869" t="s">
        <v>83</v>
      </c>
      <c r="AD3869">
        <v>1</v>
      </c>
      <c r="AE3869">
        <v>1</v>
      </c>
      <c r="AF3869">
        <v>1</v>
      </c>
      <c r="AG3869">
        <v>2026</v>
      </c>
      <c r="AH3869">
        <v>20251231</v>
      </c>
      <c r="AI3869" t="s">
        <v>6034</v>
      </c>
      <c r="AJ3869">
        <v>29500</v>
      </c>
      <c r="AK3869">
        <v>29837.123046875</v>
      </c>
      <c r="AL3869" s="10">
        <f t="shared" si="480"/>
        <v>337.123046875</v>
      </c>
      <c r="AM3869" s="11">
        <f t="shared" si="481"/>
        <v>1.1427899894067797E-2</v>
      </c>
      <c r="AN3869">
        <v>29500</v>
      </c>
      <c r="AO3869">
        <v>30794.83330724834</v>
      </c>
      <c r="AP3869" s="12">
        <f t="shared" si="482"/>
        <v>1294.8333072483401</v>
      </c>
      <c r="AQ3869" s="13">
        <f t="shared" si="483"/>
        <v>4.3892654482994578E-2</v>
      </c>
      <c r="AR3869">
        <v>29500</v>
      </c>
      <c r="AS3869">
        <v>30468.274137964429</v>
      </c>
      <c r="AT3869" s="14">
        <f t="shared" si="484"/>
        <v>968.27413796442852</v>
      </c>
      <c r="AU3869" s="15">
        <f t="shared" si="485"/>
        <v>3.2822852134387411E-2</v>
      </c>
      <c r="AV3869">
        <v>29500</v>
      </c>
      <c r="AW3869">
        <v>29601.057603686641</v>
      </c>
      <c r="AX3869" s="16">
        <f t="shared" si="486"/>
        <v>101.0576036866405</v>
      </c>
      <c r="AY3869" s="17">
        <f t="shared" si="487"/>
        <v>3.4256814809030681E-3</v>
      </c>
    </row>
    <row r="3870" spans="1:51" x14ac:dyDescent="0.25">
      <c r="A3870" t="s">
        <v>54</v>
      </c>
      <c r="B3870" t="s">
        <v>148</v>
      </c>
      <c r="C3870">
        <v>5200</v>
      </c>
      <c r="D3870">
        <v>168433</v>
      </c>
      <c r="E3870">
        <v>2014</v>
      </c>
      <c r="F3870" t="s">
        <v>155</v>
      </c>
      <c r="G3870" t="s">
        <v>150</v>
      </c>
      <c r="H3870" t="s">
        <v>276</v>
      </c>
      <c r="J3870">
        <v>8</v>
      </c>
      <c r="K3870" t="s">
        <v>44</v>
      </c>
      <c r="L3870">
        <v>4</v>
      </c>
      <c r="M3870" t="s">
        <v>45</v>
      </c>
      <c r="N3870">
        <v>5.6999998092651367</v>
      </c>
      <c r="O3870" t="s">
        <v>119</v>
      </c>
      <c r="R3870" t="s">
        <v>77</v>
      </c>
      <c r="S3870" t="s">
        <v>151</v>
      </c>
      <c r="U3870" t="s">
        <v>63</v>
      </c>
      <c r="X3870" t="s">
        <v>97</v>
      </c>
      <c r="Y3870" t="s">
        <v>82</v>
      </c>
      <c r="AA3870">
        <v>0</v>
      </c>
      <c r="AB3870" t="s">
        <v>51</v>
      </c>
      <c r="AC3870" t="s">
        <v>83</v>
      </c>
      <c r="AD3870">
        <v>1</v>
      </c>
      <c r="AE3870">
        <v>1</v>
      </c>
      <c r="AF3870">
        <v>1</v>
      </c>
      <c r="AG3870">
        <v>2026</v>
      </c>
      <c r="AH3870">
        <v>20251230</v>
      </c>
      <c r="AI3870" t="s">
        <v>6035</v>
      </c>
      <c r="AJ3870">
        <v>5200</v>
      </c>
      <c r="AK3870">
        <v>5048.74951171875</v>
      </c>
      <c r="AL3870" s="10">
        <f t="shared" si="480"/>
        <v>151.25048828125</v>
      </c>
      <c r="AM3870" s="11">
        <f t="shared" si="481"/>
        <v>2.9086632361778848E-2</v>
      </c>
      <c r="AN3870">
        <v>5200</v>
      </c>
      <c r="AO3870">
        <v>4655.4764420349175</v>
      </c>
      <c r="AP3870" s="12">
        <f t="shared" si="482"/>
        <v>544.52355796508255</v>
      </c>
      <c r="AQ3870" s="13">
        <f t="shared" si="483"/>
        <v>0.10471606883943894</v>
      </c>
      <c r="AR3870">
        <v>5200</v>
      </c>
      <c r="AS3870">
        <v>4815.8048230465192</v>
      </c>
      <c r="AT3870" s="14">
        <f t="shared" si="484"/>
        <v>384.19517695348077</v>
      </c>
      <c r="AU3870" s="15">
        <f t="shared" si="485"/>
        <v>7.3883687875669374E-2</v>
      </c>
      <c r="AV3870">
        <v>5200</v>
      </c>
      <c r="AW3870">
        <v>5093.8426035502962</v>
      </c>
      <c r="AX3870" s="16">
        <f t="shared" si="486"/>
        <v>106.15739644970381</v>
      </c>
      <c r="AY3870" s="17">
        <f t="shared" si="487"/>
        <v>2.0414883932635349E-2</v>
      </c>
    </row>
    <row r="3871" spans="1:51" x14ac:dyDescent="0.25">
      <c r="A3871" t="s">
        <v>39</v>
      </c>
      <c r="B3871" t="s">
        <v>515</v>
      </c>
      <c r="C3871">
        <v>11400</v>
      </c>
      <c r="D3871">
        <v>73725</v>
      </c>
      <c r="E3871">
        <v>2016</v>
      </c>
      <c r="F3871" t="s">
        <v>41</v>
      </c>
      <c r="G3871" t="s">
        <v>1024</v>
      </c>
      <c r="H3871" t="s">
        <v>6036</v>
      </c>
      <c r="J3871">
        <v>4</v>
      </c>
      <c r="K3871" t="s">
        <v>44</v>
      </c>
      <c r="L3871">
        <v>4</v>
      </c>
      <c r="M3871" t="s">
        <v>45</v>
      </c>
      <c r="N3871">
        <v>2.5</v>
      </c>
      <c r="O3871" t="s">
        <v>45</v>
      </c>
      <c r="P3871" t="s">
        <v>46</v>
      </c>
      <c r="Q3871">
        <v>4</v>
      </c>
      <c r="R3871" t="s">
        <v>47</v>
      </c>
      <c r="S3871" t="s">
        <v>48</v>
      </c>
      <c r="U3871" t="s">
        <v>63</v>
      </c>
      <c r="V3871" t="s">
        <v>64</v>
      </c>
      <c r="W3871" t="s">
        <v>2023</v>
      </c>
      <c r="X3871" t="s">
        <v>49</v>
      </c>
      <c r="Y3871" t="s">
        <v>82</v>
      </c>
      <c r="AA3871">
        <v>0</v>
      </c>
      <c r="AB3871" t="s">
        <v>51</v>
      </c>
      <c r="AC3871" t="s">
        <v>52</v>
      </c>
      <c r="AD3871">
        <v>1</v>
      </c>
      <c r="AE3871">
        <v>1</v>
      </c>
      <c r="AF3871">
        <v>1</v>
      </c>
      <c r="AG3871">
        <v>2026</v>
      </c>
      <c r="AH3871">
        <v>20251231</v>
      </c>
      <c r="AI3871" t="s">
        <v>6037</v>
      </c>
      <c r="AJ3871">
        <v>11400</v>
      </c>
      <c r="AK3871">
        <v>12679.2822265625</v>
      </c>
      <c r="AL3871" s="10">
        <f t="shared" si="480"/>
        <v>1279.2822265625</v>
      </c>
      <c r="AM3871" s="11">
        <f t="shared" si="481"/>
        <v>0.11221773917214913</v>
      </c>
      <c r="AN3871">
        <v>11400</v>
      </c>
      <c r="AO3871">
        <v>11377.134176785219</v>
      </c>
      <c r="AP3871" s="12">
        <f t="shared" si="482"/>
        <v>22.865823214780903</v>
      </c>
      <c r="AQ3871" s="13">
        <f t="shared" si="483"/>
        <v>2.005773966208851E-3</v>
      </c>
      <c r="AR3871">
        <v>11400</v>
      </c>
      <c r="AS3871">
        <v>10952.61866215669</v>
      </c>
      <c r="AT3871" s="14">
        <f t="shared" si="484"/>
        <v>447.38133784330967</v>
      </c>
      <c r="AU3871" s="15">
        <f t="shared" si="485"/>
        <v>3.9243977003799092E-2</v>
      </c>
      <c r="AV3871">
        <v>11400</v>
      </c>
      <c r="AW3871">
        <v>12468.30123796424</v>
      </c>
      <c r="AX3871" s="16">
        <f t="shared" si="486"/>
        <v>1068.3012379642405</v>
      </c>
      <c r="AY3871" s="17">
        <f t="shared" si="487"/>
        <v>9.37106349091439E-2</v>
      </c>
    </row>
    <row r="3872" spans="1:51" x14ac:dyDescent="0.25">
      <c r="A3872" t="s">
        <v>106</v>
      </c>
      <c r="B3872" t="s">
        <v>164</v>
      </c>
      <c r="C3872">
        <v>15000</v>
      </c>
      <c r="D3872">
        <v>57491</v>
      </c>
      <c r="E3872">
        <v>2022</v>
      </c>
      <c r="F3872" t="s">
        <v>56</v>
      </c>
      <c r="G3872" t="s">
        <v>86</v>
      </c>
      <c r="H3872" t="s">
        <v>187</v>
      </c>
      <c r="J3872">
        <v>4</v>
      </c>
      <c r="K3872" t="s">
        <v>44</v>
      </c>
      <c r="L3872">
        <v>4</v>
      </c>
      <c r="M3872" t="s">
        <v>45</v>
      </c>
      <c r="N3872">
        <v>2</v>
      </c>
      <c r="O3872" t="s">
        <v>45</v>
      </c>
      <c r="P3872" t="s">
        <v>46</v>
      </c>
      <c r="Q3872">
        <v>4</v>
      </c>
      <c r="R3872" t="s">
        <v>47</v>
      </c>
      <c r="S3872" t="s">
        <v>78</v>
      </c>
      <c r="T3872">
        <v>250</v>
      </c>
      <c r="U3872" t="s">
        <v>63</v>
      </c>
      <c r="W3872" t="s">
        <v>6038</v>
      </c>
      <c r="X3872" t="s">
        <v>49</v>
      </c>
      <c r="Y3872" t="s">
        <v>82</v>
      </c>
      <c r="AA3872">
        <v>0</v>
      </c>
      <c r="AB3872" t="s">
        <v>51</v>
      </c>
      <c r="AC3872" t="s">
        <v>52</v>
      </c>
      <c r="AD3872">
        <v>1</v>
      </c>
      <c r="AE3872">
        <v>1</v>
      </c>
      <c r="AF3872">
        <v>1</v>
      </c>
      <c r="AG3872">
        <v>2026</v>
      </c>
      <c r="AH3872">
        <v>20251229</v>
      </c>
      <c r="AI3872" t="s">
        <v>6039</v>
      </c>
      <c r="AJ3872">
        <v>15000</v>
      </c>
      <c r="AK3872">
        <v>15174.4423828125</v>
      </c>
      <c r="AL3872" s="10">
        <f t="shared" si="480"/>
        <v>174.4423828125</v>
      </c>
      <c r="AM3872" s="11">
        <f t="shared" si="481"/>
        <v>1.16294921875E-2</v>
      </c>
      <c r="AN3872">
        <v>15000</v>
      </c>
      <c r="AO3872">
        <v>15236.87023310153</v>
      </c>
      <c r="AP3872" s="12">
        <f t="shared" si="482"/>
        <v>236.87023310153018</v>
      </c>
      <c r="AQ3872" s="13">
        <f t="shared" si="483"/>
        <v>1.5791348873435345E-2</v>
      </c>
      <c r="AR3872">
        <v>15000</v>
      </c>
      <c r="AS3872">
        <v>14829.083688705099</v>
      </c>
      <c r="AT3872" s="14">
        <f t="shared" si="484"/>
        <v>170.91631129490088</v>
      </c>
      <c r="AU3872" s="15">
        <f t="shared" si="485"/>
        <v>1.1394420752993392E-2</v>
      </c>
      <c r="AV3872">
        <v>15000</v>
      </c>
      <c r="AW3872">
        <v>15065.568123393319</v>
      </c>
      <c r="AX3872" s="16">
        <f t="shared" si="486"/>
        <v>65.568123393319183</v>
      </c>
      <c r="AY3872" s="17">
        <f t="shared" si="487"/>
        <v>4.3712082262212792E-3</v>
      </c>
    </row>
    <row r="3873" spans="1:51" x14ac:dyDescent="0.25">
      <c r="A3873" t="s">
        <v>39</v>
      </c>
      <c r="B3873" t="s">
        <v>295</v>
      </c>
      <c r="C3873">
        <v>2000</v>
      </c>
      <c r="D3873">
        <v>137299</v>
      </c>
      <c r="E3873">
        <v>2016</v>
      </c>
      <c r="F3873" t="s">
        <v>71</v>
      </c>
      <c r="G3873" t="s">
        <v>123</v>
      </c>
      <c r="H3873" t="s">
        <v>695</v>
      </c>
      <c r="J3873">
        <v>4</v>
      </c>
      <c r="K3873" t="s">
        <v>118</v>
      </c>
      <c r="L3873">
        <v>4</v>
      </c>
      <c r="M3873" t="s">
        <v>45</v>
      </c>
      <c r="N3873">
        <v>2.4000000953674321</v>
      </c>
      <c r="O3873" t="s">
        <v>60</v>
      </c>
      <c r="P3873" t="s">
        <v>46</v>
      </c>
      <c r="Q3873">
        <v>2</v>
      </c>
      <c r="R3873" t="s">
        <v>47</v>
      </c>
      <c r="S3873" t="s">
        <v>62</v>
      </c>
      <c r="U3873" t="s">
        <v>63</v>
      </c>
      <c r="W3873" t="s">
        <v>124</v>
      </c>
      <c r="X3873" t="s">
        <v>49</v>
      </c>
      <c r="Y3873" t="s">
        <v>125</v>
      </c>
      <c r="AA3873">
        <v>0</v>
      </c>
      <c r="AB3873" t="s">
        <v>51</v>
      </c>
      <c r="AC3873" t="s">
        <v>52</v>
      </c>
      <c r="AD3873">
        <v>1</v>
      </c>
      <c r="AE3873">
        <v>1</v>
      </c>
      <c r="AF3873">
        <v>1</v>
      </c>
      <c r="AG3873">
        <v>2026</v>
      </c>
      <c r="AH3873">
        <v>20251230</v>
      </c>
      <c r="AI3873" t="s">
        <v>6040</v>
      </c>
      <c r="AJ3873">
        <v>2000</v>
      </c>
      <c r="AK3873">
        <v>2287.1533203125</v>
      </c>
      <c r="AL3873" s="10">
        <f t="shared" si="480"/>
        <v>287.1533203125</v>
      </c>
      <c r="AM3873" s="11">
        <f t="shared" si="481"/>
        <v>0.14357666015625001</v>
      </c>
      <c r="AN3873">
        <v>2000</v>
      </c>
      <c r="AO3873">
        <v>2188.07235166178</v>
      </c>
      <c r="AP3873" s="12">
        <f t="shared" si="482"/>
        <v>188.07235166177998</v>
      </c>
      <c r="AQ3873" s="13">
        <f t="shared" si="483"/>
        <v>9.4036175830889981E-2</v>
      </c>
      <c r="AR3873">
        <v>2000</v>
      </c>
      <c r="AS3873">
        <v>2068.7394836538551</v>
      </c>
      <c r="AT3873" s="14">
        <f t="shared" si="484"/>
        <v>68.739483653855132</v>
      </c>
      <c r="AU3873" s="15">
        <f t="shared" si="485"/>
        <v>3.4369741826927563E-2</v>
      </c>
      <c r="AV3873">
        <v>2000</v>
      </c>
      <c r="AW3873">
        <v>2276.5937707090779</v>
      </c>
      <c r="AX3873" s="16">
        <f t="shared" si="486"/>
        <v>276.59377070907794</v>
      </c>
      <c r="AY3873" s="17">
        <f t="shared" si="487"/>
        <v>0.13829688535453896</v>
      </c>
    </row>
    <row r="3874" spans="1:51" x14ac:dyDescent="0.25">
      <c r="A3874" t="s">
        <v>69</v>
      </c>
      <c r="B3874" t="s">
        <v>85</v>
      </c>
      <c r="C3874">
        <v>20700</v>
      </c>
      <c r="D3874">
        <v>17052</v>
      </c>
      <c r="E3874">
        <v>2024</v>
      </c>
      <c r="F3874" t="s">
        <v>71</v>
      </c>
      <c r="G3874" t="s">
        <v>123</v>
      </c>
      <c r="H3874" t="s">
        <v>173</v>
      </c>
      <c r="J3874">
        <v>4</v>
      </c>
      <c r="K3874" t="s">
        <v>111</v>
      </c>
      <c r="L3874">
        <v>4</v>
      </c>
      <c r="M3874" t="s">
        <v>45</v>
      </c>
      <c r="N3874">
        <v>1.5</v>
      </c>
      <c r="O3874" t="s">
        <v>60</v>
      </c>
      <c r="P3874" t="s">
        <v>46</v>
      </c>
      <c r="Q3874">
        <v>5</v>
      </c>
      <c r="R3874" t="s">
        <v>47</v>
      </c>
      <c r="S3874" t="s">
        <v>62</v>
      </c>
      <c r="U3874" t="s">
        <v>63</v>
      </c>
      <c r="V3874" t="s">
        <v>64</v>
      </c>
      <c r="W3874" t="s">
        <v>430</v>
      </c>
      <c r="X3874" t="s">
        <v>49</v>
      </c>
      <c r="Y3874" t="s">
        <v>66</v>
      </c>
      <c r="AA3874">
        <v>0</v>
      </c>
      <c r="AB3874" t="s">
        <v>51</v>
      </c>
      <c r="AC3874" t="s">
        <v>52</v>
      </c>
      <c r="AD3874">
        <v>1</v>
      </c>
      <c r="AE3874">
        <v>1</v>
      </c>
      <c r="AF3874">
        <v>1</v>
      </c>
      <c r="AG3874">
        <v>2026</v>
      </c>
      <c r="AH3874">
        <v>20251231</v>
      </c>
      <c r="AI3874" t="s">
        <v>6041</v>
      </c>
      <c r="AJ3874">
        <v>20700</v>
      </c>
      <c r="AK3874">
        <v>20583.759765625</v>
      </c>
      <c r="AL3874" s="10">
        <f t="shared" si="480"/>
        <v>116.240234375</v>
      </c>
      <c r="AM3874" s="11">
        <f t="shared" si="481"/>
        <v>5.6154702596618354E-3</v>
      </c>
      <c r="AN3874">
        <v>20700</v>
      </c>
      <c r="AO3874">
        <v>20295.267278579031</v>
      </c>
      <c r="AP3874" s="12">
        <f t="shared" si="482"/>
        <v>404.73272142096903</v>
      </c>
      <c r="AQ3874" s="13">
        <f t="shared" si="483"/>
        <v>1.9552305382655507E-2</v>
      </c>
      <c r="AR3874">
        <v>20700</v>
      </c>
      <c r="AS3874">
        <v>20471.180733570782</v>
      </c>
      <c r="AT3874" s="14">
        <f t="shared" si="484"/>
        <v>228.81926642921826</v>
      </c>
      <c r="AU3874" s="15">
        <f t="shared" si="485"/>
        <v>1.1054070841991221E-2</v>
      </c>
      <c r="AV3874">
        <v>20700</v>
      </c>
      <c r="AW3874">
        <v>20565.57375</v>
      </c>
      <c r="AX3874" s="16">
        <f t="shared" si="486"/>
        <v>134.42625000000044</v>
      </c>
      <c r="AY3874" s="17">
        <f t="shared" si="487"/>
        <v>6.4940217391304556E-3</v>
      </c>
    </row>
    <row r="3875" spans="1:51" x14ac:dyDescent="0.25">
      <c r="A3875" t="s">
        <v>106</v>
      </c>
      <c r="B3875" t="s">
        <v>1423</v>
      </c>
      <c r="C3875">
        <v>10900</v>
      </c>
      <c r="D3875">
        <v>307700</v>
      </c>
      <c r="E3875">
        <v>2015</v>
      </c>
      <c r="F3875" t="s">
        <v>165</v>
      </c>
      <c r="G3875" t="s">
        <v>487</v>
      </c>
      <c r="H3875" t="s">
        <v>488</v>
      </c>
      <c r="I3875" t="s">
        <v>489</v>
      </c>
      <c r="J3875">
        <v>6</v>
      </c>
      <c r="K3875" t="s">
        <v>59</v>
      </c>
      <c r="L3875">
        <v>4</v>
      </c>
      <c r="M3875" t="s">
        <v>45</v>
      </c>
      <c r="N3875">
        <v>4</v>
      </c>
      <c r="O3875" t="s">
        <v>119</v>
      </c>
      <c r="P3875" t="s">
        <v>46</v>
      </c>
      <c r="R3875" t="s">
        <v>47</v>
      </c>
      <c r="S3875" t="s">
        <v>151</v>
      </c>
      <c r="T3875">
        <v>270</v>
      </c>
      <c r="U3875" t="s">
        <v>63</v>
      </c>
      <c r="V3875" t="s">
        <v>79</v>
      </c>
      <c r="W3875" t="s">
        <v>490</v>
      </c>
      <c r="X3875" t="s">
        <v>97</v>
      </c>
      <c r="Y3875" t="s">
        <v>50</v>
      </c>
      <c r="AA3875">
        <v>0</v>
      </c>
      <c r="AB3875" t="s">
        <v>51</v>
      </c>
      <c r="AC3875" t="s">
        <v>52</v>
      </c>
      <c r="AD3875">
        <v>1</v>
      </c>
      <c r="AE3875">
        <v>1</v>
      </c>
      <c r="AF3875">
        <v>1</v>
      </c>
      <c r="AG3875">
        <v>2026</v>
      </c>
      <c r="AH3875">
        <v>20251230</v>
      </c>
      <c r="AI3875" t="s">
        <v>6042</v>
      </c>
      <c r="AJ3875">
        <v>10900</v>
      </c>
      <c r="AK3875">
        <v>7933.88330078125</v>
      </c>
      <c r="AL3875" s="10">
        <f t="shared" si="480"/>
        <v>2966.11669921875</v>
      </c>
      <c r="AM3875" s="11">
        <f t="shared" si="481"/>
        <v>0.27212079809346329</v>
      </c>
      <c r="AN3875">
        <v>10900</v>
      </c>
      <c r="AO3875">
        <v>7324.2546429946997</v>
      </c>
      <c r="AP3875" s="12">
        <f t="shared" si="482"/>
        <v>3575.7453570053003</v>
      </c>
      <c r="AQ3875" s="13">
        <f t="shared" si="483"/>
        <v>0.32805003275277983</v>
      </c>
      <c r="AR3875">
        <v>10900</v>
      </c>
      <c r="AS3875">
        <v>8015.7338869273117</v>
      </c>
      <c r="AT3875" s="14">
        <f t="shared" si="484"/>
        <v>2884.2661130726883</v>
      </c>
      <c r="AU3875" s="15">
        <f t="shared" si="485"/>
        <v>0.26461157000666863</v>
      </c>
      <c r="AV3875">
        <v>10900</v>
      </c>
      <c r="AW3875">
        <v>7932.4984286612198</v>
      </c>
      <c r="AX3875" s="16">
        <f t="shared" si="486"/>
        <v>2967.5015713387802</v>
      </c>
      <c r="AY3875" s="17">
        <f t="shared" si="487"/>
        <v>0.27224785058153944</v>
      </c>
    </row>
    <row r="3876" spans="1:51" x14ac:dyDescent="0.25">
      <c r="A3876" t="s">
        <v>106</v>
      </c>
      <c r="B3876" t="s">
        <v>661</v>
      </c>
      <c r="C3876">
        <v>2800</v>
      </c>
      <c r="D3876">
        <v>164636</v>
      </c>
      <c r="E3876">
        <v>2015</v>
      </c>
      <c r="F3876" t="s">
        <v>343</v>
      </c>
      <c r="G3876" t="s">
        <v>380</v>
      </c>
      <c r="H3876" t="s">
        <v>230</v>
      </c>
      <c r="J3876">
        <v>6</v>
      </c>
      <c r="K3876" t="s">
        <v>87</v>
      </c>
      <c r="L3876">
        <v>4</v>
      </c>
      <c r="M3876" t="s">
        <v>45</v>
      </c>
      <c r="N3876">
        <v>3.5999999046325679</v>
      </c>
      <c r="O3876" t="s">
        <v>119</v>
      </c>
      <c r="P3876" t="s">
        <v>46</v>
      </c>
      <c r="Q3876">
        <v>3</v>
      </c>
      <c r="R3876" t="s">
        <v>47</v>
      </c>
      <c r="S3876" t="s">
        <v>151</v>
      </c>
      <c r="U3876" t="s">
        <v>63</v>
      </c>
      <c r="X3876" t="s">
        <v>97</v>
      </c>
      <c r="Y3876" t="s">
        <v>82</v>
      </c>
      <c r="AA3876">
        <v>0</v>
      </c>
      <c r="AB3876" t="s">
        <v>51</v>
      </c>
      <c r="AC3876" t="s">
        <v>52</v>
      </c>
      <c r="AD3876">
        <v>1</v>
      </c>
      <c r="AE3876">
        <v>1</v>
      </c>
      <c r="AF3876">
        <v>1</v>
      </c>
      <c r="AG3876">
        <v>2026</v>
      </c>
      <c r="AH3876">
        <v>20260102</v>
      </c>
      <c r="AI3876" t="s">
        <v>6043</v>
      </c>
      <c r="AJ3876">
        <v>2800</v>
      </c>
      <c r="AK3876">
        <v>4264.2265625</v>
      </c>
      <c r="AL3876" s="10">
        <f t="shared" si="480"/>
        <v>1464.2265625</v>
      </c>
      <c r="AM3876" s="11">
        <f t="shared" si="481"/>
        <v>0.52293805803571425</v>
      </c>
      <c r="AN3876">
        <v>2800</v>
      </c>
      <c r="AO3876">
        <v>4250.9563425160304</v>
      </c>
      <c r="AP3876" s="12">
        <f t="shared" si="482"/>
        <v>1450.9563425160304</v>
      </c>
      <c r="AQ3876" s="13">
        <f t="shared" si="483"/>
        <v>0.51819869375572514</v>
      </c>
      <c r="AR3876">
        <v>2800</v>
      </c>
      <c r="AS3876">
        <v>4119.227537664683</v>
      </c>
      <c r="AT3876" s="14">
        <f t="shared" si="484"/>
        <v>1319.227537664683</v>
      </c>
      <c r="AU3876" s="15">
        <f t="shared" si="485"/>
        <v>0.47115269202310106</v>
      </c>
      <c r="AV3876">
        <v>2800</v>
      </c>
      <c r="AW3876">
        <v>4340.4217579818687</v>
      </c>
      <c r="AX3876" s="16">
        <f t="shared" si="486"/>
        <v>1540.4217579818687</v>
      </c>
      <c r="AY3876" s="17">
        <f t="shared" si="487"/>
        <v>0.55015062785066737</v>
      </c>
    </row>
    <row r="3877" spans="1:51" x14ac:dyDescent="0.25">
      <c r="A3877" t="s">
        <v>39</v>
      </c>
      <c r="B3877" t="s">
        <v>114</v>
      </c>
      <c r="C3877">
        <v>6400</v>
      </c>
      <c r="D3877">
        <v>103261</v>
      </c>
      <c r="E3877">
        <v>2016</v>
      </c>
      <c r="F3877" t="s">
        <v>182</v>
      </c>
      <c r="G3877" t="s">
        <v>183</v>
      </c>
      <c r="J3877">
        <v>4</v>
      </c>
      <c r="K3877" t="s">
        <v>111</v>
      </c>
      <c r="L3877">
        <v>4</v>
      </c>
      <c r="M3877" t="s">
        <v>45</v>
      </c>
      <c r="N3877">
        <v>1.799999952316284</v>
      </c>
      <c r="O3877" t="s">
        <v>60</v>
      </c>
      <c r="P3877" t="s">
        <v>46</v>
      </c>
      <c r="R3877" t="s">
        <v>61</v>
      </c>
      <c r="S3877" t="s">
        <v>151</v>
      </c>
      <c r="U3877" t="s">
        <v>63</v>
      </c>
      <c r="X3877" t="s">
        <v>65</v>
      </c>
      <c r="Y3877" t="s">
        <v>66</v>
      </c>
      <c r="AA3877">
        <v>0</v>
      </c>
      <c r="AB3877" t="s">
        <v>51</v>
      </c>
      <c r="AC3877" t="s">
        <v>67</v>
      </c>
      <c r="AD3877">
        <v>1</v>
      </c>
      <c r="AE3877">
        <v>1</v>
      </c>
      <c r="AF3877">
        <v>1</v>
      </c>
      <c r="AG3877">
        <v>2026</v>
      </c>
      <c r="AH3877">
        <v>20251231</v>
      </c>
      <c r="AI3877" t="s">
        <v>6044</v>
      </c>
      <c r="AJ3877">
        <v>6400</v>
      </c>
      <c r="AK3877">
        <v>2460.872802734375</v>
      </c>
      <c r="AL3877" s="10">
        <f t="shared" si="480"/>
        <v>3939.127197265625</v>
      </c>
      <c r="AM3877" s="11">
        <f t="shared" si="481"/>
        <v>0.61548862457275388</v>
      </c>
      <c r="AN3877">
        <v>6400</v>
      </c>
      <c r="AO3877">
        <v>2545.2753120265302</v>
      </c>
      <c r="AP3877" s="12">
        <f t="shared" si="482"/>
        <v>3854.7246879734698</v>
      </c>
      <c r="AQ3877" s="13">
        <f t="shared" si="483"/>
        <v>0.6023007324958547</v>
      </c>
      <c r="AR3877">
        <v>6400</v>
      </c>
      <c r="AS3877">
        <v>2527.3731776709551</v>
      </c>
      <c r="AT3877" s="14">
        <f t="shared" si="484"/>
        <v>3872.6268223290449</v>
      </c>
      <c r="AU3877" s="15">
        <f t="shared" si="485"/>
        <v>0.60509794098891323</v>
      </c>
      <c r="AV3877">
        <v>6400</v>
      </c>
      <c r="AW3877">
        <v>2519.5627836611188</v>
      </c>
      <c r="AX3877" s="16">
        <f t="shared" si="486"/>
        <v>3880.4372163388812</v>
      </c>
      <c r="AY3877" s="17">
        <f t="shared" si="487"/>
        <v>0.6063183150529502</v>
      </c>
    </row>
    <row r="3878" spans="1:51" x14ac:dyDescent="0.25">
      <c r="A3878" t="s">
        <v>69</v>
      </c>
      <c r="B3878" t="s">
        <v>1040</v>
      </c>
      <c r="C3878">
        <v>2300</v>
      </c>
      <c r="D3878">
        <v>126656</v>
      </c>
      <c r="E3878">
        <v>2012</v>
      </c>
      <c r="F3878" t="s">
        <v>340</v>
      </c>
      <c r="G3878" t="s">
        <v>1400</v>
      </c>
      <c r="H3878" t="s">
        <v>6045</v>
      </c>
      <c r="J3878">
        <v>4</v>
      </c>
      <c r="K3878" t="s">
        <v>111</v>
      </c>
      <c r="L3878">
        <v>4</v>
      </c>
      <c r="M3878" t="s">
        <v>45</v>
      </c>
      <c r="N3878">
        <v>2.4000000953674321</v>
      </c>
      <c r="O3878" t="s">
        <v>45</v>
      </c>
      <c r="P3878" t="s">
        <v>46</v>
      </c>
      <c r="R3878" t="s">
        <v>47</v>
      </c>
      <c r="S3878" t="s">
        <v>78</v>
      </c>
      <c r="U3878" t="s">
        <v>63</v>
      </c>
      <c r="W3878" t="s">
        <v>6046</v>
      </c>
      <c r="X3878" t="s">
        <v>112</v>
      </c>
      <c r="Y3878" t="s">
        <v>82</v>
      </c>
      <c r="AA3878">
        <v>0</v>
      </c>
      <c r="AB3878" t="s">
        <v>51</v>
      </c>
      <c r="AC3878" t="s">
        <v>52</v>
      </c>
      <c r="AD3878">
        <v>1</v>
      </c>
      <c r="AE3878">
        <v>1</v>
      </c>
      <c r="AF3878">
        <v>1</v>
      </c>
      <c r="AG3878">
        <v>2026</v>
      </c>
      <c r="AH3878">
        <v>20251230</v>
      </c>
      <c r="AI3878" t="s">
        <v>6047</v>
      </c>
      <c r="AJ3878">
        <v>2300</v>
      </c>
      <c r="AK3878">
        <v>2734.68310546875</v>
      </c>
      <c r="AL3878" s="10">
        <f t="shared" si="480"/>
        <v>434.68310546875</v>
      </c>
      <c r="AM3878" s="11">
        <f t="shared" si="481"/>
        <v>0.18899265455163045</v>
      </c>
      <c r="AN3878">
        <v>2300</v>
      </c>
      <c r="AO3878">
        <v>2706.9362089847268</v>
      </c>
      <c r="AP3878" s="12">
        <f t="shared" si="482"/>
        <v>406.93620898472682</v>
      </c>
      <c r="AQ3878" s="13">
        <f t="shared" si="483"/>
        <v>0.17692878651509861</v>
      </c>
      <c r="AR3878">
        <v>2300</v>
      </c>
      <c r="AS3878">
        <v>2852.270450578585</v>
      </c>
      <c r="AT3878" s="14">
        <f t="shared" si="484"/>
        <v>552.27045057858504</v>
      </c>
      <c r="AU3878" s="15">
        <f t="shared" si="485"/>
        <v>0.24011758720808046</v>
      </c>
      <c r="AV3878">
        <v>2300</v>
      </c>
      <c r="AW3878">
        <v>2750.9164420485181</v>
      </c>
      <c r="AX3878" s="16">
        <f t="shared" si="486"/>
        <v>450.91644204851809</v>
      </c>
      <c r="AY3878" s="17">
        <f t="shared" si="487"/>
        <v>0.19605062697761655</v>
      </c>
    </row>
    <row r="3879" spans="1:51" x14ac:dyDescent="0.25">
      <c r="A3879" t="s">
        <v>69</v>
      </c>
      <c r="B3879" t="s">
        <v>185</v>
      </c>
      <c r="C3879">
        <v>1200</v>
      </c>
      <c r="D3879">
        <v>149812</v>
      </c>
      <c r="E3879">
        <v>2001</v>
      </c>
      <c r="F3879" t="s">
        <v>165</v>
      </c>
      <c r="G3879" t="s">
        <v>4473</v>
      </c>
      <c r="I3879" t="s">
        <v>6048</v>
      </c>
      <c r="J3879">
        <v>6</v>
      </c>
      <c r="K3879" t="s">
        <v>44</v>
      </c>
      <c r="L3879">
        <v>2</v>
      </c>
      <c r="M3879" t="s">
        <v>45</v>
      </c>
      <c r="N3879">
        <v>3</v>
      </c>
      <c r="O3879" t="s">
        <v>60</v>
      </c>
      <c r="P3879" t="s">
        <v>46</v>
      </c>
      <c r="R3879" t="s">
        <v>578</v>
      </c>
      <c r="S3879" t="s">
        <v>151</v>
      </c>
      <c r="T3879">
        <v>200</v>
      </c>
      <c r="U3879" t="s">
        <v>63</v>
      </c>
      <c r="V3879" t="s">
        <v>79</v>
      </c>
      <c r="W3879" t="s">
        <v>392</v>
      </c>
      <c r="X3879" t="s">
        <v>65</v>
      </c>
      <c r="Y3879" t="s">
        <v>125</v>
      </c>
      <c r="AA3879">
        <v>0</v>
      </c>
      <c r="AB3879" t="s">
        <v>51</v>
      </c>
      <c r="AC3879" t="s">
        <v>579</v>
      </c>
      <c r="AD3879">
        <v>1</v>
      </c>
      <c r="AE3879">
        <v>1</v>
      </c>
      <c r="AF3879">
        <v>1</v>
      </c>
      <c r="AG3879">
        <v>2026</v>
      </c>
      <c r="AH3879">
        <v>20251229</v>
      </c>
      <c r="AI3879" t="s">
        <v>6049</v>
      </c>
      <c r="AJ3879">
        <v>1200</v>
      </c>
      <c r="AK3879">
        <v>1268.077026367188</v>
      </c>
      <c r="AL3879" s="10">
        <f t="shared" si="480"/>
        <v>68.077026367187955</v>
      </c>
      <c r="AM3879" s="11">
        <f t="shared" si="481"/>
        <v>5.6730855305989959E-2</v>
      </c>
      <c r="AN3879">
        <v>1200</v>
      </c>
      <c r="AO3879">
        <v>1381.4323164076659</v>
      </c>
      <c r="AP3879" s="12">
        <f t="shared" si="482"/>
        <v>181.43231640766589</v>
      </c>
      <c r="AQ3879" s="13">
        <f t="shared" si="483"/>
        <v>0.15119359700638824</v>
      </c>
      <c r="AR3879">
        <v>1200</v>
      </c>
      <c r="AS3879">
        <v>1035.939253336609</v>
      </c>
      <c r="AT3879" s="14">
        <f t="shared" si="484"/>
        <v>164.060746663391</v>
      </c>
      <c r="AU3879" s="15">
        <f t="shared" si="485"/>
        <v>0.13671728888615917</v>
      </c>
      <c r="AV3879">
        <v>1200</v>
      </c>
      <c r="AW3879">
        <v>1288.2995708154499</v>
      </c>
      <c r="AX3879" s="16">
        <f t="shared" si="486"/>
        <v>88.299570815449897</v>
      </c>
      <c r="AY3879" s="17">
        <f t="shared" si="487"/>
        <v>7.3582975679541585E-2</v>
      </c>
    </row>
    <row r="3880" spans="1:51" x14ac:dyDescent="0.25">
      <c r="A3880" t="s">
        <v>69</v>
      </c>
      <c r="B3880" t="s">
        <v>70</v>
      </c>
      <c r="C3880">
        <v>2600</v>
      </c>
      <c r="D3880">
        <v>139169</v>
      </c>
      <c r="E3880">
        <v>2014</v>
      </c>
      <c r="F3880" t="s">
        <v>71</v>
      </c>
      <c r="G3880" t="s">
        <v>232</v>
      </c>
      <c r="H3880" t="s">
        <v>322</v>
      </c>
      <c r="J3880">
        <v>4</v>
      </c>
      <c r="K3880" t="s">
        <v>338</v>
      </c>
      <c r="L3880">
        <v>4</v>
      </c>
      <c r="M3880" t="s">
        <v>45</v>
      </c>
      <c r="N3880">
        <v>1.3999999761581421</v>
      </c>
      <c r="O3880" t="s">
        <v>60</v>
      </c>
      <c r="P3880" t="s">
        <v>46</v>
      </c>
      <c r="R3880" t="s">
        <v>61</v>
      </c>
      <c r="U3880" t="s">
        <v>63</v>
      </c>
      <c r="V3880" t="s">
        <v>64</v>
      </c>
      <c r="W3880" t="s">
        <v>900</v>
      </c>
      <c r="X3880" t="s">
        <v>65</v>
      </c>
      <c r="Y3880" t="s">
        <v>82</v>
      </c>
      <c r="AA3880">
        <v>0</v>
      </c>
      <c r="AB3880" t="s">
        <v>51</v>
      </c>
      <c r="AC3880" t="s">
        <v>67</v>
      </c>
      <c r="AD3880">
        <v>1</v>
      </c>
      <c r="AE3880">
        <v>1</v>
      </c>
      <c r="AF3880">
        <v>1</v>
      </c>
      <c r="AG3880">
        <v>2026</v>
      </c>
      <c r="AH3880">
        <v>20251230</v>
      </c>
      <c r="AI3880" t="s">
        <v>6050</v>
      </c>
      <c r="AJ3880">
        <v>2600</v>
      </c>
      <c r="AK3880">
        <v>2262.6240234375</v>
      </c>
      <c r="AL3880" s="10">
        <f t="shared" si="480"/>
        <v>337.3759765625</v>
      </c>
      <c r="AM3880" s="11">
        <f t="shared" si="481"/>
        <v>0.12975999098557692</v>
      </c>
      <c r="AN3880">
        <v>2600</v>
      </c>
      <c r="AO3880">
        <v>2076.1311437936788</v>
      </c>
      <c r="AP3880" s="12">
        <f t="shared" si="482"/>
        <v>523.8688562063212</v>
      </c>
      <c r="AQ3880" s="13">
        <f t="shared" si="483"/>
        <v>0.20148802161781584</v>
      </c>
      <c r="AR3880">
        <v>2600</v>
      </c>
      <c r="AS3880">
        <v>2123.0489086130128</v>
      </c>
      <c r="AT3880" s="14">
        <f t="shared" si="484"/>
        <v>476.95109138698717</v>
      </c>
      <c r="AU3880" s="15">
        <f t="shared" si="485"/>
        <v>0.18344272745653353</v>
      </c>
      <c r="AV3880">
        <v>2600</v>
      </c>
      <c r="AW3880">
        <v>2261.0900321543422</v>
      </c>
      <c r="AX3880" s="16">
        <f t="shared" si="486"/>
        <v>338.90996784565777</v>
      </c>
      <c r="AY3880" s="17">
        <f t="shared" si="487"/>
        <v>0.13034998763294531</v>
      </c>
    </row>
    <row r="3881" spans="1:51" x14ac:dyDescent="0.25">
      <c r="A3881" t="s">
        <v>106</v>
      </c>
      <c r="B3881" t="s">
        <v>215</v>
      </c>
      <c r="C3881">
        <v>13000</v>
      </c>
      <c r="D3881">
        <v>65715</v>
      </c>
      <c r="E3881">
        <v>2023</v>
      </c>
      <c r="F3881" t="s">
        <v>182</v>
      </c>
      <c r="G3881" t="s">
        <v>183</v>
      </c>
      <c r="H3881" t="s">
        <v>362</v>
      </c>
      <c r="J3881">
        <v>4</v>
      </c>
      <c r="K3881" t="s">
        <v>118</v>
      </c>
      <c r="L3881">
        <v>4</v>
      </c>
      <c r="M3881" t="s">
        <v>45</v>
      </c>
      <c r="N3881">
        <v>2</v>
      </c>
      <c r="O3881" t="s">
        <v>60</v>
      </c>
      <c r="P3881" t="s">
        <v>46</v>
      </c>
      <c r="Q3881">
        <v>3</v>
      </c>
      <c r="R3881" t="s">
        <v>61</v>
      </c>
      <c r="S3881" t="s">
        <v>151</v>
      </c>
      <c r="U3881" t="s">
        <v>63</v>
      </c>
      <c r="V3881" t="s">
        <v>64</v>
      </c>
      <c r="X3881" t="s">
        <v>49</v>
      </c>
      <c r="Y3881" t="s">
        <v>66</v>
      </c>
      <c r="AA3881">
        <v>0</v>
      </c>
      <c r="AB3881" t="s">
        <v>51</v>
      </c>
      <c r="AC3881" t="s">
        <v>67</v>
      </c>
      <c r="AD3881">
        <v>1</v>
      </c>
      <c r="AE3881">
        <v>1</v>
      </c>
      <c r="AF3881">
        <v>1</v>
      </c>
      <c r="AG3881">
        <v>2026</v>
      </c>
      <c r="AH3881">
        <v>20260102</v>
      </c>
      <c r="AI3881" t="s">
        <v>6051</v>
      </c>
      <c r="AJ3881">
        <v>13000</v>
      </c>
      <c r="AK3881">
        <v>12387.7529296875</v>
      </c>
      <c r="AL3881" s="10">
        <f t="shared" si="480"/>
        <v>612.2470703125</v>
      </c>
      <c r="AM3881" s="11">
        <f t="shared" si="481"/>
        <v>4.7095928485576921E-2</v>
      </c>
      <c r="AN3881">
        <v>13000</v>
      </c>
      <c r="AO3881">
        <v>12480.02436465016</v>
      </c>
      <c r="AP3881" s="12">
        <f t="shared" si="482"/>
        <v>519.97563534983965</v>
      </c>
      <c r="AQ3881" s="13">
        <f t="shared" si="483"/>
        <v>3.9998125796141509E-2</v>
      </c>
      <c r="AR3881">
        <v>13000</v>
      </c>
      <c r="AS3881">
        <v>11444.7036102561</v>
      </c>
      <c r="AT3881" s="14">
        <f t="shared" si="484"/>
        <v>1555.2963897439004</v>
      </c>
      <c r="AU3881" s="15">
        <f t="shared" si="485"/>
        <v>0.11963818382645387</v>
      </c>
      <c r="AV3881">
        <v>13000</v>
      </c>
      <c r="AW3881">
        <v>12392.91565349544</v>
      </c>
      <c r="AX3881" s="16">
        <f t="shared" si="486"/>
        <v>607.08434650456002</v>
      </c>
      <c r="AY3881" s="17">
        <f t="shared" si="487"/>
        <v>4.6698795884966157E-2</v>
      </c>
    </row>
    <row r="3882" spans="1:51" x14ac:dyDescent="0.25">
      <c r="A3882" t="s">
        <v>39</v>
      </c>
      <c r="B3882" t="s">
        <v>114</v>
      </c>
      <c r="C3882">
        <v>3000</v>
      </c>
      <c r="D3882">
        <v>123828</v>
      </c>
      <c r="E3882">
        <v>2015</v>
      </c>
      <c r="F3882" t="s">
        <v>340</v>
      </c>
      <c r="G3882" t="s">
        <v>455</v>
      </c>
      <c r="H3882" t="s">
        <v>1772</v>
      </c>
      <c r="J3882">
        <v>4</v>
      </c>
      <c r="K3882" t="s">
        <v>780</v>
      </c>
      <c r="L3882">
        <v>4</v>
      </c>
      <c r="M3882" t="s">
        <v>45</v>
      </c>
      <c r="N3882">
        <v>2</v>
      </c>
      <c r="O3882" t="s">
        <v>60</v>
      </c>
      <c r="P3882" t="s">
        <v>46</v>
      </c>
      <c r="R3882" t="s">
        <v>61</v>
      </c>
      <c r="U3882" t="s">
        <v>63</v>
      </c>
      <c r="W3882" t="s">
        <v>708</v>
      </c>
      <c r="X3882" t="s">
        <v>65</v>
      </c>
      <c r="Y3882" t="s">
        <v>82</v>
      </c>
      <c r="AA3882">
        <v>0</v>
      </c>
      <c r="AB3882" t="s">
        <v>51</v>
      </c>
      <c r="AC3882" t="s">
        <v>67</v>
      </c>
      <c r="AD3882">
        <v>1</v>
      </c>
      <c r="AE3882">
        <v>1</v>
      </c>
      <c r="AF3882">
        <v>1</v>
      </c>
      <c r="AG3882">
        <v>2026</v>
      </c>
      <c r="AH3882">
        <v>20251231</v>
      </c>
      <c r="AI3882" t="s">
        <v>6052</v>
      </c>
      <c r="AJ3882">
        <v>3000</v>
      </c>
      <c r="AK3882">
        <v>3785.161865234375</v>
      </c>
      <c r="AL3882" s="10">
        <f t="shared" si="480"/>
        <v>785.161865234375</v>
      </c>
      <c r="AM3882" s="11">
        <f t="shared" si="481"/>
        <v>0.26172062174479166</v>
      </c>
      <c r="AN3882">
        <v>3000</v>
      </c>
      <c r="AO3882">
        <v>3421.39892699963</v>
      </c>
      <c r="AP3882" s="12">
        <f t="shared" si="482"/>
        <v>421.39892699963002</v>
      </c>
      <c r="AQ3882" s="13">
        <f t="shared" si="483"/>
        <v>0.14046630899987667</v>
      </c>
      <c r="AR3882">
        <v>3000</v>
      </c>
      <c r="AS3882">
        <v>3536.7166168379281</v>
      </c>
      <c r="AT3882" s="14">
        <f t="shared" si="484"/>
        <v>536.71661683792809</v>
      </c>
      <c r="AU3882" s="15">
        <f t="shared" si="485"/>
        <v>0.17890553894597602</v>
      </c>
      <c r="AV3882">
        <v>3000</v>
      </c>
      <c r="AW3882">
        <v>3827.083333333333</v>
      </c>
      <c r="AX3882" s="16">
        <f t="shared" si="486"/>
        <v>827.08333333333303</v>
      </c>
      <c r="AY3882" s="17">
        <f t="shared" si="487"/>
        <v>0.27569444444444435</v>
      </c>
    </row>
    <row r="3883" spans="1:51" x14ac:dyDescent="0.25">
      <c r="A3883" t="s">
        <v>39</v>
      </c>
      <c r="B3883" t="s">
        <v>267</v>
      </c>
      <c r="C3883">
        <v>1400</v>
      </c>
      <c r="D3883">
        <v>88132</v>
      </c>
      <c r="E3883">
        <v>2014</v>
      </c>
      <c r="F3883" t="s">
        <v>56</v>
      </c>
      <c r="G3883" t="s">
        <v>849</v>
      </c>
      <c r="H3883" t="s">
        <v>58</v>
      </c>
      <c r="J3883">
        <v>4</v>
      </c>
      <c r="K3883" t="s">
        <v>87</v>
      </c>
      <c r="L3883">
        <v>4</v>
      </c>
      <c r="M3883" t="s">
        <v>45</v>
      </c>
      <c r="N3883">
        <v>2</v>
      </c>
      <c r="O3883" t="s">
        <v>60</v>
      </c>
      <c r="P3883" t="s">
        <v>46</v>
      </c>
      <c r="R3883" t="s">
        <v>61</v>
      </c>
      <c r="T3883">
        <v>160</v>
      </c>
      <c r="U3883" t="s">
        <v>63</v>
      </c>
      <c r="V3883" t="s">
        <v>64</v>
      </c>
      <c r="X3883" t="s">
        <v>65</v>
      </c>
      <c r="Y3883" t="s">
        <v>82</v>
      </c>
      <c r="AA3883">
        <v>0</v>
      </c>
      <c r="AB3883" t="s">
        <v>51</v>
      </c>
      <c r="AC3883" t="s">
        <v>67</v>
      </c>
      <c r="AD3883">
        <v>1</v>
      </c>
      <c r="AE3883">
        <v>1</v>
      </c>
      <c r="AF3883">
        <v>1</v>
      </c>
      <c r="AG3883">
        <v>2026</v>
      </c>
      <c r="AH3883">
        <v>20260102</v>
      </c>
      <c r="AI3883" t="s">
        <v>6053</v>
      </c>
      <c r="AJ3883">
        <v>1400</v>
      </c>
      <c r="AK3883">
        <v>2310.89404296875</v>
      </c>
      <c r="AL3883" s="10">
        <f t="shared" si="480"/>
        <v>910.89404296875</v>
      </c>
      <c r="AM3883" s="11">
        <f t="shared" si="481"/>
        <v>0.6506386021205357</v>
      </c>
      <c r="AN3883">
        <v>1400</v>
      </c>
      <c r="AO3883">
        <v>2097.6325099782662</v>
      </c>
      <c r="AP3883" s="12">
        <f t="shared" si="482"/>
        <v>697.63250997826617</v>
      </c>
      <c r="AQ3883" s="13">
        <f t="shared" si="483"/>
        <v>0.49830893569876156</v>
      </c>
      <c r="AR3883">
        <v>1400</v>
      </c>
      <c r="AS3883">
        <v>2102.851725881736</v>
      </c>
      <c r="AT3883" s="14">
        <f t="shared" si="484"/>
        <v>702.851725881736</v>
      </c>
      <c r="AU3883" s="15">
        <f t="shared" si="485"/>
        <v>0.50203694705838287</v>
      </c>
      <c r="AV3883">
        <v>1400</v>
      </c>
      <c r="AW3883">
        <v>2276.5937707090779</v>
      </c>
      <c r="AX3883" s="16">
        <f t="shared" si="486"/>
        <v>876.59377070907794</v>
      </c>
      <c r="AY3883" s="17">
        <f t="shared" si="487"/>
        <v>0.62613840764934137</v>
      </c>
    </row>
    <row r="3884" spans="1:51" x14ac:dyDescent="0.25">
      <c r="A3884" t="s">
        <v>39</v>
      </c>
      <c r="B3884" t="s">
        <v>40</v>
      </c>
      <c r="C3884">
        <v>6500</v>
      </c>
      <c r="D3884">
        <v>106451</v>
      </c>
      <c r="E3884">
        <v>2014</v>
      </c>
      <c r="F3884" t="s">
        <v>397</v>
      </c>
      <c r="G3884" t="s">
        <v>565</v>
      </c>
      <c r="H3884" t="s">
        <v>2360</v>
      </c>
      <c r="J3884">
        <v>6</v>
      </c>
      <c r="K3884" t="s">
        <v>90</v>
      </c>
      <c r="L3884">
        <v>4</v>
      </c>
      <c r="M3884" t="s">
        <v>45</v>
      </c>
      <c r="N3884">
        <v>3.5</v>
      </c>
      <c r="O3884" t="s">
        <v>60</v>
      </c>
      <c r="P3884" t="s">
        <v>46</v>
      </c>
      <c r="Q3884">
        <v>4</v>
      </c>
      <c r="R3884" t="s">
        <v>353</v>
      </c>
      <c r="T3884">
        <v>248</v>
      </c>
      <c r="U3884" t="s">
        <v>63</v>
      </c>
      <c r="V3884" t="s">
        <v>79</v>
      </c>
      <c r="W3884" t="s">
        <v>566</v>
      </c>
      <c r="X3884" t="s">
        <v>97</v>
      </c>
      <c r="Y3884" t="s">
        <v>82</v>
      </c>
      <c r="AA3884">
        <v>0</v>
      </c>
      <c r="AB3884" t="s">
        <v>51</v>
      </c>
      <c r="AC3884" t="s">
        <v>353</v>
      </c>
      <c r="AD3884">
        <v>1</v>
      </c>
      <c r="AE3884">
        <v>1</v>
      </c>
      <c r="AF3884">
        <v>1</v>
      </c>
      <c r="AG3884">
        <v>2026</v>
      </c>
      <c r="AH3884">
        <v>20260102</v>
      </c>
      <c r="AI3884" t="s">
        <v>6054</v>
      </c>
      <c r="AJ3884">
        <v>6500</v>
      </c>
      <c r="AK3884">
        <v>8555.4814453125</v>
      </c>
      <c r="AL3884" s="10">
        <f t="shared" si="480"/>
        <v>2055.4814453125</v>
      </c>
      <c r="AM3884" s="11">
        <f t="shared" si="481"/>
        <v>0.31622791466346156</v>
      </c>
      <c r="AN3884">
        <v>6500</v>
      </c>
      <c r="AO3884">
        <v>9438.598789858479</v>
      </c>
      <c r="AP3884" s="12">
        <f t="shared" si="482"/>
        <v>2938.598789858479</v>
      </c>
      <c r="AQ3884" s="13">
        <f t="shared" si="483"/>
        <v>0.45209212151668909</v>
      </c>
      <c r="AR3884">
        <v>6500</v>
      </c>
      <c r="AS3884">
        <v>9042.8903322290025</v>
      </c>
      <c r="AT3884" s="14">
        <f t="shared" si="484"/>
        <v>2542.8903322290025</v>
      </c>
      <c r="AU3884" s="15">
        <f t="shared" si="485"/>
        <v>0.39121389726600037</v>
      </c>
      <c r="AV3884">
        <v>6500</v>
      </c>
      <c r="AW3884">
        <v>8725.7779291553197</v>
      </c>
      <c r="AX3884" s="16">
        <f t="shared" si="486"/>
        <v>2225.7779291553197</v>
      </c>
      <c r="AY3884" s="17">
        <f t="shared" si="487"/>
        <v>0.34242737371620302</v>
      </c>
    </row>
    <row r="3885" spans="1:51" x14ac:dyDescent="0.25">
      <c r="A3885" t="s">
        <v>54</v>
      </c>
      <c r="B3885" t="s">
        <v>249</v>
      </c>
      <c r="C3885">
        <v>2200</v>
      </c>
      <c r="D3885">
        <v>169080</v>
      </c>
      <c r="E3885">
        <v>2014</v>
      </c>
      <c r="F3885" t="s">
        <v>71</v>
      </c>
      <c r="G3885" t="s">
        <v>123</v>
      </c>
      <c r="H3885" t="s">
        <v>322</v>
      </c>
      <c r="J3885">
        <v>4</v>
      </c>
      <c r="K3885" t="s">
        <v>44</v>
      </c>
      <c r="L3885">
        <v>4</v>
      </c>
      <c r="M3885" t="s">
        <v>45</v>
      </c>
      <c r="N3885">
        <v>2.4000000953674321</v>
      </c>
      <c r="O3885" t="s">
        <v>60</v>
      </c>
      <c r="P3885" t="s">
        <v>46</v>
      </c>
      <c r="R3885" t="s">
        <v>47</v>
      </c>
      <c r="S3885" t="s">
        <v>62</v>
      </c>
      <c r="U3885" t="s">
        <v>63</v>
      </c>
      <c r="W3885" t="s">
        <v>493</v>
      </c>
      <c r="X3885" t="s">
        <v>49</v>
      </c>
      <c r="Y3885" t="s">
        <v>125</v>
      </c>
      <c r="AA3885">
        <v>0</v>
      </c>
      <c r="AB3885" t="s">
        <v>51</v>
      </c>
      <c r="AC3885" t="s">
        <v>52</v>
      </c>
      <c r="AD3885">
        <v>1</v>
      </c>
      <c r="AE3885">
        <v>1</v>
      </c>
      <c r="AF3885">
        <v>1</v>
      </c>
      <c r="AG3885">
        <v>2026</v>
      </c>
      <c r="AH3885">
        <v>20251230</v>
      </c>
      <c r="AI3885" t="s">
        <v>6055</v>
      </c>
      <c r="AJ3885">
        <v>2200</v>
      </c>
      <c r="AK3885">
        <v>2262.5322265625</v>
      </c>
      <c r="AL3885" s="10">
        <f t="shared" si="480"/>
        <v>62.5322265625</v>
      </c>
      <c r="AM3885" s="11">
        <f t="shared" si="481"/>
        <v>2.8423739346590909E-2</v>
      </c>
      <c r="AN3885">
        <v>2200</v>
      </c>
      <c r="AO3885">
        <v>2156.9493617549028</v>
      </c>
      <c r="AP3885" s="12">
        <f t="shared" si="482"/>
        <v>43.050638245097161</v>
      </c>
      <c r="AQ3885" s="13">
        <f t="shared" si="483"/>
        <v>1.9568471929589618E-2</v>
      </c>
      <c r="AR3885">
        <v>2200</v>
      </c>
      <c r="AS3885">
        <v>2204.1836638667651</v>
      </c>
      <c r="AT3885" s="14">
        <f t="shared" si="484"/>
        <v>4.1836638667650732</v>
      </c>
      <c r="AU3885" s="15">
        <f t="shared" si="485"/>
        <v>1.9016653939841243E-3</v>
      </c>
      <c r="AV3885">
        <v>2200</v>
      </c>
      <c r="AW3885">
        <v>2261.0900321543422</v>
      </c>
      <c r="AX3885" s="16">
        <f t="shared" si="486"/>
        <v>61.090032154342225</v>
      </c>
      <c r="AY3885" s="17">
        <f t="shared" si="487"/>
        <v>2.7768196433791921E-2</v>
      </c>
    </row>
    <row r="3886" spans="1:51" x14ac:dyDescent="0.25">
      <c r="A3886" t="s">
        <v>106</v>
      </c>
      <c r="B3886" t="s">
        <v>215</v>
      </c>
      <c r="C3886">
        <v>14200</v>
      </c>
      <c r="D3886">
        <v>160857</v>
      </c>
      <c r="E3886">
        <v>2017</v>
      </c>
      <c r="F3886" t="s">
        <v>274</v>
      </c>
      <c r="G3886" t="s">
        <v>1048</v>
      </c>
      <c r="H3886" t="s">
        <v>1069</v>
      </c>
      <c r="J3886">
        <v>8</v>
      </c>
      <c r="K3886" t="s">
        <v>75</v>
      </c>
      <c r="L3886">
        <v>4</v>
      </c>
      <c r="M3886" t="s">
        <v>45</v>
      </c>
      <c r="N3886">
        <v>6.1999998092651367</v>
      </c>
      <c r="O3886" t="s">
        <v>76</v>
      </c>
      <c r="R3886" t="s">
        <v>47</v>
      </c>
      <c r="S3886" t="s">
        <v>78</v>
      </c>
      <c r="U3886" t="s">
        <v>63</v>
      </c>
      <c r="W3886" t="s">
        <v>5417</v>
      </c>
      <c r="X3886" t="s">
        <v>136</v>
      </c>
      <c r="Y3886" t="s">
        <v>82</v>
      </c>
      <c r="Z3886">
        <v>65965</v>
      </c>
      <c r="AA3886">
        <v>0</v>
      </c>
      <c r="AB3886" t="s">
        <v>51</v>
      </c>
      <c r="AC3886" t="s">
        <v>98</v>
      </c>
      <c r="AD3886">
        <v>1</v>
      </c>
      <c r="AE3886">
        <v>1</v>
      </c>
      <c r="AF3886">
        <v>1</v>
      </c>
      <c r="AG3886">
        <v>2026</v>
      </c>
      <c r="AH3886">
        <v>20260102</v>
      </c>
      <c r="AI3886" t="s">
        <v>6056</v>
      </c>
      <c r="AJ3886">
        <v>14200</v>
      </c>
      <c r="AK3886">
        <v>12503.4609375</v>
      </c>
      <c r="AL3886" s="10">
        <f t="shared" si="480"/>
        <v>1696.5390625</v>
      </c>
      <c r="AM3886" s="11">
        <f t="shared" si="481"/>
        <v>0.11947458186619718</v>
      </c>
      <c r="AN3886">
        <v>14200</v>
      </c>
      <c r="AO3886">
        <v>13242.273703602221</v>
      </c>
      <c r="AP3886" s="12">
        <f t="shared" si="482"/>
        <v>957.72629639777915</v>
      </c>
      <c r="AQ3886" s="13">
        <f t="shared" si="483"/>
        <v>6.7445513830829515E-2</v>
      </c>
      <c r="AR3886">
        <v>14200</v>
      </c>
      <c r="AS3886">
        <v>13758.65847170435</v>
      </c>
      <c r="AT3886" s="14">
        <f t="shared" si="484"/>
        <v>441.34152829565028</v>
      </c>
      <c r="AU3886" s="15">
        <f t="shared" si="485"/>
        <v>3.108038931659509E-2</v>
      </c>
      <c r="AV3886">
        <v>14200</v>
      </c>
      <c r="AW3886">
        <v>12729.776595744681</v>
      </c>
      <c r="AX3886" s="16">
        <f t="shared" si="486"/>
        <v>1470.2234042553191</v>
      </c>
      <c r="AY3886" s="17">
        <f t="shared" si="487"/>
        <v>0.10353685945459994</v>
      </c>
    </row>
    <row r="3887" spans="1:51" x14ac:dyDescent="0.25">
      <c r="A3887" t="s">
        <v>54</v>
      </c>
      <c r="B3887" t="s">
        <v>148</v>
      </c>
      <c r="C3887">
        <v>4400</v>
      </c>
      <c r="D3887">
        <v>169410</v>
      </c>
      <c r="E3887">
        <v>2018</v>
      </c>
      <c r="F3887" t="s">
        <v>274</v>
      </c>
      <c r="G3887" t="s">
        <v>1225</v>
      </c>
      <c r="I3887" t="s">
        <v>1142</v>
      </c>
      <c r="J3887">
        <v>4</v>
      </c>
      <c r="K3887" t="s">
        <v>44</v>
      </c>
      <c r="L3887">
        <v>4</v>
      </c>
      <c r="M3887" t="s">
        <v>45</v>
      </c>
      <c r="N3887">
        <v>1.5</v>
      </c>
      <c r="O3887" t="s">
        <v>60</v>
      </c>
      <c r="P3887" t="s">
        <v>161</v>
      </c>
      <c r="R3887" t="s">
        <v>47</v>
      </c>
      <c r="S3887" t="s">
        <v>62</v>
      </c>
      <c r="U3887" t="s">
        <v>63</v>
      </c>
      <c r="V3887" t="s">
        <v>64</v>
      </c>
      <c r="W3887" t="s">
        <v>3633</v>
      </c>
      <c r="X3887" t="s">
        <v>49</v>
      </c>
      <c r="Y3887" t="s">
        <v>66</v>
      </c>
      <c r="Z3887">
        <v>27900</v>
      </c>
      <c r="AA3887">
        <v>0</v>
      </c>
      <c r="AB3887" t="s">
        <v>51</v>
      </c>
      <c r="AC3887" t="s">
        <v>52</v>
      </c>
      <c r="AD3887">
        <v>1</v>
      </c>
      <c r="AE3887">
        <v>1</v>
      </c>
      <c r="AF3887">
        <v>1</v>
      </c>
      <c r="AG3887">
        <v>2026</v>
      </c>
      <c r="AH3887">
        <v>20251230</v>
      </c>
      <c r="AI3887" t="s">
        <v>6057</v>
      </c>
      <c r="AJ3887">
        <v>4400</v>
      </c>
      <c r="AK3887">
        <v>2381.73291015625</v>
      </c>
      <c r="AL3887" s="10">
        <f t="shared" si="480"/>
        <v>2018.26708984375</v>
      </c>
      <c r="AM3887" s="11">
        <f t="shared" si="481"/>
        <v>0.45869706587357956</v>
      </c>
      <c r="AN3887">
        <v>4400</v>
      </c>
      <c r="AO3887">
        <v>2163.5976789222282</v>
      </c>
      <c r="AP3887" s="12">
        <f t="shared" si="482"/>
        <v>2236.4023210777718</v>
      </c>
      <c r="AQ3887" s="13">
        <f t="shared" si="483"/>
        <v>0.50827325479040264</v>
      </c>
      <c r="AR3887">
        <v>4400</v>
      </c>
      <c r="AS3887">
        <v>2463.5827662851239</v>
      </c>
      <c r="AT3887" s="14">
        <f t="shared" si="484"/>
        <v>1936.4172337148761</v>
      </c>
      <c r="AU3887" s="15">
        <f t="shared" si="485"/>
        <v>0.44009482584429005</v>
      </c>
      <c r="AV3887">
        <v>4400</v>
      </c>
      <c r="AW3887">
        <v>2374.093023255813</v>
      </c>
      <c r="AX3887" s="16">
        <f t="shared" si="486"/>
        <v>2025.906976744187</v>
      </c>
      <c r="AY3887" s="17">
        <f t="shared" si="487"/>
        <v>0.46043340380549702</v>
      </c>
    </row>
    <row r="3888" spans="1:51" x14ac:dyDescent="0.25">
      <c r="A3888" t="s">
        <v>39</v>
      </c>
      <c r="B3888" t="s">
        <v>224</v>
      </c>
      <c r="C3888">
        <v>3400</v>
      </c>
      <c r="D3888">
        <v>133641</v>
      </c>
      <c r="E3888">
        <v>2012</v>
      </c>
      <c r="F3888" t="s">
        <v>397</v>
      </c>
      <c r="G3888" t="s">
        <v>510</v>
      </c>
      <c r="H3888" t="s">
        <v>280</v>
      </c>
      <c r="J3888">
        <v>4</v>
      </c>
      <c r="K3888" t="s">
        <v>111</v>
      </c>
      <c r="L3888">
        <v>4</v>
      </c>
      <c r="M3888" t="s">
        <v>45</v>
      </c>
      <c r="N3888">
        <v>1.799999952316284</v>
      </c>
      <c r="O3888" t="s">
        <v>60</v>
      </c>
      <c r="R3888" t="s">
        <v>61</v>
      </c>
      <c r="T3888">
        <v>140</v>
      </c>
      <c r="U3888" t="s">
        <v>63</v>
      </c>
      <c r="V3888" t="s">
        <v>64</v>
      </c>
      <c r="W3888" t="s">
        <v>1835</v>
      </c>
      <c r="X3888" t="s">
        <v>131</v>
      </c>
      <c r="Y3888" t="s">
        <v>125</v>
      </c>
      <c r="AA3888">
        <v>0</v>
      </c>
      <c r="AB3888" t="s">
        <v>51</v>
      </c>
      <c r="AC3888" t="s">
        <v>67</v>
      </c>
      <c r="AD3888">
        <v>1</v>
      </c>
      <c r="AE3888">
        <v>1</v>
      </c>
      <c r="AF3888">
        <v>1</v>
      </c>
      <c r="AG3888">
        <v>2026</v>
      </c>
      <c r="AH3888">
        <v>20251231</v>
      </c>
      <c r="AI3888" t="s">
        <v>6058</v>
      </c>
      <c r="AJ3888">
        <v>3400</v>
      </c>
      <c r="AK3888">
        <v>3771.34716796875</v>
      </c>
      <c r="AL3888" s="10">
        <f t="shared" si="480"/>
        <v>371.34716796875</v>
      </c>
      <c r="AM3888" s="11">
        <f t="shared" si="481"/>
        <v>0.10921975528492647</v>
      </c>
      <c r="AN3888">
        <v>3400</v>
      </c>
      <c r="AO3888">
        <v>3433.3867672500392</v>
      </c>
      <c r="AP3888" s="12">
        <f t="shared" si="482"/>
        <v>33.386767250039156</v>
      </c>
      <c r="AQ3888" s="13">
        <f t="shared" si="483"/>
        <v>9.819637426482104E-3</v>
      </c>
      <c r="AR3888">
        <v>3400</v>
      </c>
      <c r="AS3888">
        <v>3632.0245108870909</v>
      </c>
      <c r="AT3888" s="14">
        <f t="shared" si="484"/>
        <v>232.02451088709086</v>
      </c>
      <c r="AU3888" s="15">
        <f t="shared" si="485"/>
        <v>6.8242503202085539E-2</v>
      </c>
      <c r="AV3888">
        <v>3400</v>
      </c>
      <c r="AW3888">
        <v>3728.4140802422412</v>
      </c>
      <c r="AX3888" s="16">
        <f t="shared" si="486"/>
        <v>328.4140802422412</v>
      </c>
      <c r="AY3888" s="17">
        <f t="shared" si="487"/>
        <v>9.6592376541835653E-2</v>
      </c>
    </row>
    <row r="3889" spans="1:51" x14ac:dyDescent="0.25">
      <c r="A3889" t="s">
        <v>39</v>
      </c>
      <c r="B3889" t="s">
        <v>355</v>
      </c>
      <c r="C3889">
        <v>13000</v>
      </c>
      <c r="D3889">
        <v>64449</v>
      </c>
      <c r="E3889">
        <v>2018</v>
      </c>
      <c r="F3889" t="s">
        <v>397</v>
      </c>
      <c r="G3889" t="s">
        <v>465</v>
      </c>
      <c r="H3889" t="s">
        <v>280</v>
      </c>
      <c r="J3889">
        <v>4</v>
      </c>
      <c r="K3889" t="s">
        <v>87</v>
      </c>
      <c r="L3889">
        <v>4</v>
      </c>
      <c r="M3889" t="s">
        <v>45</v>
      </c>
      <c r="N3889">
        <v>1.5</v>
      </c>
      <c r="O3889" t="s">
        <v>60</v>
      </c>
      <c r="P3889" t="s">
        <v>46</v>
      </c>
      <c r="Q3889">
        <v>4</v>
      </c>
      <c r="R3889" t="s">
        <v>61</v>
      </c>
      <c r="S3889" t="s">
        <v>151</v>
      </c>
      <c r="T3889">
        <v>192</v>
      </c>
      <c r="U3889" t="s">
        <v>63</v>
      </c>
      <c r="V3889" t="s">
        <v>64</v>
      </c>
      <c r="W3889" t="s">
        <v>764</v>
      </c>
      <c r="X3889" t="s">
        <v>49</v>
      </c>
      <c r="Y3889" t="s">
        <v>82</v>
      </c>
      <c r="Z3889">
        <v>23570</v>
      </c>
      <c r="AA3889">
        <v>0</v>
      </c>
      <c r="AB3889" t="s">
        <v>51</v>
      </c>
      <c r="AC3889" t="s">
        <v>67</v>
      </c>
      <c r="AD3889">
        <v>1</v>
      </c>
      <c r="AE3889">
        <v>1</v>
      </c>
      <c r="AF3889">
        <v>1</v>
      </c>
      <c r="AG3889">
        <v>2026</v>
      </c>
      <c r="AH3889">
        <v>20251230</v>
      </c>
      <c r="AI3889" t="s">
        <v>6059</v>
      </c>
      <c r="AJ3889">
        <v>13000</v>
      </c>
      <c r="AK3889">
        <v>13520.578125</v>
      </c>
      <c r="AL3889" s="10">
        <f t="shared" si="480"/>
        <v>520.578125</v>
      </c>
      <c r="AM3889" s="11">
        <f t="shared" si="481"/>
        <v>4.0044471153846156E-2</v>
      </c>
      <c r="AN3889">
        <v>13000</v>
      </c>
      <c r="AO3889">
        <v>12807.09800795923</v>
      </c>
      <c r="AP3889" s="12">
        <f t="shared" si="482"/>
        <v>192.90199204076998</v>
      </c>
      <c r="AQ3889" s="13">
        <f t="shared" si="483"/>
        <v>1.4838614772366922E-2</v>
      </c>
      <c r="AR3889">
        <v>13000</v>
      </c>
      <c r="AS3889">
        <v>12560.54383024667</v>
      </c>
      <c r="AT3889" s="14">
        <f t="shared" si="484"/>
        <v>439.45616975332996</v>
      </c>
      <c r="AU3889" s="15">
        <f t="shared" si="485"/>
        <v>3.3804320750256148E-2</v>
      </c>
      <c r="AV3889">
        <v>13000</v>
      </c>
      <c r="AW3889">
        <v>13438.248262792171</v>
      </c>
      <c r="AX3889" s="16">
        <f t="shared" si="486"/>
        <v>438.24826279217086</v>
      </c>
      <c r="AY3889" s="17">
        <f t="shared" si="487"/>
        <v>3.3711404830166991E-2</v>
      </c>
    </row>
    <row r="3890" spans="1:51" x14ac:dyDescent="0.25">
      <c r="A3890" t="s">
        <v>54</v>
      </c>
      <c r="B3890" t="s">
        <v>176</v>
      </c>
      <c r="C3890">
        <v>9500</v>
      </c>
      <c r="D3890">
        <v>86615</v>
      </c>
      <c r="E3890">
        <v>2018</v>
      </c>
      <c r="F3890" t="s">
        <v>343</v>
      </c>
      <c r="G3890" t="s">
        <v>869</v>
      </c>
      <c r="H3890" t="s">
        <v>870</v>
      </c>
      <c r="J3890">
        <v>4</v>
      </c>
      <c r="K3890" t="s">
        <v>780</v>
      </c>
      <c r="L3890">
        <v>4</v>
      </c>
      <c r="M3890" t="s">
        <v>45</v>
      </c>
      <c r="N3890">
        <v>2.4000000953674321</v>
      </c>
      <c r="O3890" t="s">
        <v>60</v>
      </c>
      <c r="P3890" t="s">
        <v>46</v>
      </c>
      <c r="R3890" t="s">
        <v>47</v>
      </c>
      <c r="S3890" t="s">
        <v>62</v>
      </c>
      <c r="T3890">
        <v>180</v>
      </c>
      <c r="U3890" t="s">
        <v>63</v>
      </c>
      <c r="X3890" t="s">
        <v>49</v>
      </c>
      <c r="Y3890" t="s">
        <v>871</v>
      </c>
      <c r="Z3890">
        <v>21945</v>
      </c>
      <c r="AA3890">
        <v>0</v>
      </c>
      <c r="AB3890" t="s">
        <v>51</v>
      </c>
      <c r="AC3890" t="s">
        <v>52</v>
      </c>
      <c r="AD3890">
        <v>1</v>
      </c>
      <c r="AE3890">
        <v>1</v>
      </c>
      <c r="AF3890">
        <v>1</v>
      </c>
      <c r="AG3890">
        <v>2026</v>
      </c>
      <c r="AH3890">
        <v>20251230</v>
      </c>
      <c r="AI3890" t="s">
        <v>6060</v>
      </c>
      <c r="AJ3890">
        <v>9500</v>
      </c>
      <c r="AK3890">
        <v>7517.30908203125</v>
      </c>
      <c r="AL3890" s="10">
        <f t="shared" si="480"/>
        <v>1982.69091796875</v>
      </c>
      <c r="AM3890" s="11">
        <f t="shared" si="481"/>
        <v>0.20870430715460525</v>
      </c>
      <c r="AN3890">
        <v>9500</v>
      </c>
      <c r="AO3890">
        <v>7850.5475498985743</v>
      </c>
      <c r="AP3890" s="12">
        <f t="shared" si="482"/>
        <v>1649.4524501014257</v>
      </c>
      <c r="AQ3890" s="13">
        <f t="shared" si="483"/>
        <v>0.1736265736948869</v>
      </c>
      <c r="AR3890">
        <v>9500</v>
      </c>
      <c r="AS3890">
        <v>7319.3242227620767</v>
      </c>
      <c r="AT3890" s="14">
        <f t="shared" si="484"/>
        <v>2180.6757772379233</v>
      </c>
      <c r="AU3890" s="15">
        <f t="shared" si="485"/>
        <v>0.22954481865662352</v>
      </c>
      <c r="AV3890">
        <v>9500</v>
      </c>
      <c r="AW3890">
        <v>7689.5857677902623</v>
      </c>
      <c r="AX3890" s="16">
        <f t="shared" si="486"/>
        <v>1810.4142322097377</v>
      </c>
      <c r="AY3890" s="17">
        <f t="shared" si="487"/>
        <v>0.1905699191799724</v>
      </c>
    </row>
    <row r="3891" spans="1:51" x14ac:dyDescent="0.25">
      <c r="A3891" t="s">
        <v>39</v>
      </c>
      <c r="B3891" t="s">
        <v>307</v>
      </c>
      <c r="C3891">
        <v>6800</v>
      </c>
      <c r="D3891">
        <v>166429</v>
      </c>
      <c r="E3891">
        <v>2015</v>
      </c>
      <c r="F3891" t="s">
        <v>459</v>
      </c>
      <c r="G3891" t="s">
        <v>460</v>
      </c>
      <c r="H3891" t="s">
        <v>6061</v>
      </c>
      <c r="J3891">
        <v>6</v>
      </c>
      <c r="K3891" t="s">
        <v>87</v>
      </c>
      <c r="L3891">
        <v>4</v>
      </c>
      <c r="M3891" t="s">
        <v>45</v>
      </c>
      <c r="N3891">
        <v>3.5</v>
      </c>
      <c r="O3891" t="s">
        <v>45</v>
      </c>
      <c r="P3891" t="s">
        <v>46</v>
      </c>
      <c r="Q3891">
        <v>4</v>
      </c>
      <c r="R3891" t="s">
        <v>47</v>
      </c>
      <c r="S3891" t="s">
        <v>48</v>
      </c>
      <c r="T3891">
        <v>290</v>
      </c>
      <c r="U3891" t="s">
        <v>63</v>
      </c>
      <c r="V3891" t="s">
        <v>79</v>
      </c>
      <c r="W3891" t="s">
        <v>4364</v>
      </c>
      <c r="X3891" t="s">
        <v>112</v>
      </c>
      <c r="Y3891" t="s">
        <v>82</v>
      </c>
      <c r="AA3891">
        <v>0</v>
      </c>
      <c r="AB3891" t="s">
        <v>51</v>
      </c>
      <c r="AC3891" t="s">
        <v>52</v>
      </c>
      <c r="AD3891">
        <v>1</v>
      </c>
      <c r="AE3891">
        <v>1</v>
      </c>
      <c r="AF3891">
        <v>1</v>
      </c>
      <c r="AG3891">
        <v>2026</v>
      </c>
      <c r="AH3891">
        <v>20251231</v>
      </c>
      <c r="AI3891" t="s">
        <v>6062</v>
      </c>
      <c r="AJ3891">
        <v>6800</v>
      </c>
      <c r="AK3891">
        <v>5887.57275390625</v>
      </c>
      <c r="AL3891" s="10">
        <f t="shared" si="480"/>
        <v>912.42724609375</v>
      </c>
      <c r="AM3891" s="11">
        <f t="shared" si="481"/>
        <v>0.13418047736672795</v>
      </c>
      <c r="AN3891">
        <v>6800</v>
      </c>
      <c r="AO3891">
        <v>6054.2170103698909</v>
      </c>
      <c r="AP3891" s="12">
        <f t="shared" si="482"/>
        <v>745.78298963010911</v>
      </c>
      <c r="AQ3891" s="13">
        <f t="shared" si="483"/>
        <v>0.10967396906325134</v>
      </c>
      <c r="AR3891">
        <v>6800</v>
      </c>
      <c r="AS3891">
        <v>5921.1750038062564</v>
      </c>
      <c r="AT3891" s="14">
        <f t="shared" si="484"/>
        <v>878.82499619374357</v>
      </c>
      <c r="AU3891" s="15">
        <f t="shared" si="485"/>
        <v>0.12923897002849169</v>
      </c>
      <c r="AV3891">
        <v>6800</v>
      </c>
      <c r="AW3891">
        <v>6026.4058823529413</v>
      </c>
      <c r="AX3891" s="16">
        <f t="shared" si="486"/>
        <v>773.59411764705874</v>
      </c>
      <c r="AY3891" s="17">
        <f t="shared" si="487"/>
        <v>0.11376384083044981</v>
      </c>
    </row>
    <row r="3892" spans="1:51" x14ac:dyDescent="0.25">
      <c r="A3892" t="s">
        <v>106</v>
      </c>
      <c r="B3892" t="s">
        <v>107</v>
      </c>
      <c r="C3892">
        <v>6100</v>
      </c>
      <c r="D3892">
        <v>150537</v>
      </c>
      <c r="E3892">
        <v>2016</v>
      </c>
      <c r="F3892" t="s">
        <v>995</v>
      </c>
      <c r="G3892" t="s">
        <v>3034</v>
      </c>
      <c r="H3892" t="s">
        <v>1028</v>
      </c>
      <c r="J3892">
        <v>6</v>
      </c>
      <c r="K3892" t="s">
        <v>44</v>
      </c>
      <c r="L3892">
        <v>4</v>
      </c>
      <c r="M3892" t="s">
        <v>45</v>
      </c>
      <c r="N3892">
        <v>3</v>
      </c>
      <c r="O3892" t="s">
        <v>76</v>
      </c>
      <c r="R3892" t="s">
        <v>47</v>
      </c>
      <c r="T3892">
        <v>340</v>
      </c>
      <c r="U3892" t="s">
        <v>63</v>
      </c>
      <c r="V3892" t="s">
        <v>79</v>
      </c>
      <c r="W3892" t="s">
        <v>2422</v>
      </c>
      <c r="X3892" t="s">
        <v>136</v>
      </c>
      <c r="Y3892" t="s">
        <v>1098</v>
      </c>
      <c r="AA3892">
        <v>0</v>
      </c>
      <c r="AB3892" t="s">
        <v>51</v>
      </c>
      <c r="AC3892" t="s">
        <v>52</v>
      </c>
      <c r="AD3892">
        <v>1</v>
      </c>
      <c r="AE3892">
        <v>1</v>
      </c>
      <c r="AF3892">
        <v>1</v>
      </c>
      <c r="AG3892">
        <v>2026</v>
      </c>
      <c r="AH3892">
        <v>20260102</v>
      </c>
      <c r="AI3892" t="s">
        <v>6063</v>
      </c>
      <c r="AJ3892">
        <v>6100</v>
      </c>
      <c r="AK3892">
        <v>5122.0771484375</v>
      </c>
      <c r="AL3892" s="10">
        <f t="shared" si="480"/>
        <v>977.9228515625</v>
      </c>
      <c r="AM3892" s="11">
        <f t="shared" si="481"/>
        <v>0.16031522156762296</v>
      </c>
      <c r="AN3892">
        <v>6100</v>
      </c>
      <c r="AO3892">
        <v>5608.4567760666068</v>
      </c>
      <c r="AP3892" s="12">
        <f t="shared" si="482"/>
        <v>491.54322393339316</v>
      </c>
      <c r="AQ3892" s="13">
        <f t="shared" si="483"/>
        <v>8.0580856382523464E-2</v>
      </c>
      <c r="AR3892">
        <v>6100</v>
      </c>
      <c r="AS3892">
        <v>6684.6954119616812</v>
      </c>
      <c r="AT3892" s="14">
        <f t="shared" si="484"/>
        <v>584.6954119616812</v>
      </c>
      <c r="AU3892" s="15">
        <f t="shared" si="485"/>
        <v>9.5851706878964132E-2</v>
      </c>
      <c r="AV3892">
        <v>6100</v>
      </c>
      <c r="AW3892">
        <v>5313.478033472803</v>
      </c>
      <c r="AX3892" s="16">
        <f t="shared" si="486"/>
        <v>786.52196652719704</v>
      </c>
      <c r="AY3892" s="17">
        <f t="shared" si="487"/>
        <v>0.12893802729954049</v>
      </c>
    </row>
    <row r="3893" spans="1:51" x14ac:dyDescent="0.25">
      <c r="A3893" t="s">
        <v>69</v>
      </c>
      <c r="B3893" t="s">
        <v>185</v>
      </c>
      <c r="C3893">
        <v>1200</v>
      </c>
      <c r="D3893">
        <v>147323</v>
      </c>
      <c r="E3893">
        <v>2009</v>
      </c>
      <c r="F3893" t="s">
        <v>41</v>
      </c>
      <c r="G3893" t="s">
        <v>1058</v>
      </c>
      <c r="H3893" t="s">
        <v>6064</v>
      </c>
      <c r="J3893">
        <v>4</v>
      </c>
      <c r="K3893" t="s">
        <v>111</v>
      </c>
      <c r="L3893">
        <v>4</v>
      </c>
      <c r="M3893" t="s">
        <v>45</v>
      </c>
      <c r="N3893">
        <v>2.5</v>
      </c>
      <c r="O3893" t="s">
        <v>45</v>
      </c>
      <c r="P3893" t="s">
        <v>46</v>
      </c>
      <c r="Q3893">
        <v>3</v>
      </c>
      <c r="R3893" t="s">
        <v>61</v>
      </c>
      <c r="S3893" t="s">
        <v>48</v>
      </c>
      <c r="X3893" t="s">
        <v>65</v>
      </c>
      <c r="Y3893" t="s">
        <v>82</v>
      </c>
      <c r="AA3893">
        <v>0</v>
      </c>
      <c r="AB3893" t="s">
        <v>51</v>
      </c>
      <c r="AC3893" t="s">
        <v>67</v>
      </c>
      <c r="AD3893">
        <v>1</v>
      </c>
      <c r="AE3893">
        <v>1</v>
      </c>
      <c r="AF3893">
        <v>1</v>
      </c>
      <c r="AG3893">
        <v>2026</v>
      </c>
      <c r="AH3893">
        <v>20251229</v>
      </c>
      <c r="AI3893" t="s">
        <v>6065</v>
      </c>
      <c r="AJ3893">
        <v>1200</v>
      </c>
      <c r="AK3893">
        <v>1387.473876953125</v>
      </c>
      <c r="AL3893" s="10">
        <f t="shared" si="480"/>
        <v>187.473876953125</v>
      </c>
      <c r="AM3893" s="11">
        <f t="shared" si="481"/>
        <v>0.15622823079427084</v>
      </c>
      <c r="AN3893">
        <v>1200</v>
      </c>
      <c r="AO3893">
        <v>1360.170297483495</v>
      </c>
      <c r="AP3893" s="12">
        <f t="shared" si="482"/>
        <v>160.17029748349501</v>
      </c>
      <c r="AQ3893" s="13">
        <f t="shared" si="483"/>
        <v>0.13347524790291251</v>
      </c>
      <c r="AR3893">
        <v>1200</v>
      </c>
      <c r="AS3893">
        <v>1324.9853496318281</v>
      </c>
      <c r="AT3893" s="14">
        <f t="shared" si="484"/>
        <v>124.98534963182806</v>
      </c>
      <c r="AU3893" s="15">
        <f t="shared" si="485"/>
        <v>0.10415445802652339</v>
      </c>
      <c r="AV3893">
        <v>1200</v>
      </c>
      <c r="AW3893">
        <v>1399.973913043478</v>
      </c>
      <c r="AX3893" s="16">
        <f t="shared" si="486"/>
        <v>199.97391304347798</v>
      </c>
      <c r="AY3893" s="17">
        <f t="shared" si="487"/>
        <v>0.16664492753623164</v>
      </c>
    </row>
    <row r="3894" spans="1:51" x14ac:dyDescent="0.25">
      <c r="A3894" t="s">
        <v>54</v>
      </c>
      <c r="B3894" t="s">
        <v>138</v>
      </c>
      <c r="C3894">
        <v>5500</v>
      </c>
      <c r="D3894">
        <v>110646</v>
      </c>
      <c r="E3894">
        <v>2019</v>
      </c>
      <c r="F3894" t="s">
        <v>408</v>
      </c>
      <c r="G3894" t="s">
        <v>1012</v>
      </c>
      <c r="H3894" t="s">
        <v>1013</v>
      </c>
      <c r="J3894">
        <v>6</v>
      </c>
      <c r="K3894" t="s">
        <v>59</v>
      </c>
      <c r="L3894">
        <v>4</v>
      </c>
      <c r="M3894" t="s">
        <v>45</v>
      </c>
      <c r="N3894">
        <v>3.5999999046325679</v>
      </c>
      <c r="O3894" t="s">
        <v>60</v>
      </c>
      <c r="P3894" t="s">
        <v>46</v>
      </c>
      <c r="Q3894">
        <v>3</v>
      </c>
      <c r="R3894" t="s">
        <v>353</v>
      </c>
      <c r="S3894" t="s">
        <v>62</v>
      </c>
      <c r="T3894">
        <v>287</v>
      </c>
      <c r="U3894" t="s">
        <v>63</v>
      </c>
      <c r="V3894" t="s">
        <v>79</v>
      </c>
      <c r="X3894" t="s">
        <v>97</v>
      </c>
      <c r="Y3894" t="s">
        <v>125</v>
      </c>
      <c r="Z3894">
        <v>36795</v>
      </c>
      <c r="AA3894">
        <v>0</v>
      </c>
      <c r="AB3894" t="s">
        <v>51</v>
      </c>
      <c r="AC3894" t="s">
        <v>353</v>
      </c>
      <c r="AD3894">
        <v>1</v>
      </c>
      <c r="AE3894">
        <v>1</v>
      </c>
      <c r="AF3894">
        <v>1</v>
      </c>
      <c r="AG3894">
        <v>2026</v>
      </c>
      <c r="AH3894">
        <v>20260102</v>
      </c>
      <c r="AI3894" t="s">
        <v>6066</v>
      </c>
      <c r="AJ3894">
        <v>5500</v>
      </c>
      <c r="AK3894">
        <v>8668.5703125</v>
      </c>
      <c r="AL3894" s="10">
        <f t="shared" si="480"/>
        <v>3168.5703125</v>
      </c>
      <c r="AM3894" s="11">
        <f t="shared" si="481"/>
        <v>0.5761036931818182</v>
      </c>
      <c r="AN3894">
        <v>5500</v>
      </c>
      <c r="AO3894">
        <v>8476.3117707783967</v>
      </c>
      <c r="AP3894" s="12">
        <f t="shared" si="482"/>
        <v>2976.3117707783967</v>
      </c>
      <c r="AQ3894" s="13">
        <f t="shared" si="483"/>
        <v>0.54114759468698126</v>
      </c>
      <c r="AR3894">
        <v>5500</v>
      </c>
      <c r="AS3894">
        <v>8307.1628641914795</v>
      </c>
      <c r="AT3894" s="14">
        <f t="shared" si="484"/>
        <v>2807.1628641914795</v>
      </c>
      <c r="AU3894" s="15">
        <f t="shared" si="485"/>
        <v>0.51039324803481445</v>
      </c>
      <c r="AV3894">
        <v>5500</v>
      </c>
      <c r="AW3894">
        <v>8725.7779291553197</v>
      </c>
      <c r="AX3894" s="16">
        <f t="shared" si="486"/>
        <v>3225.7779291553197</v>
      </c>
      <c r="AY3894" s="17">
        <f t="shared" si="487"/>
        <v>0.58650507802823992</v>
      </c>
    </row>
    <row r="3895" spans="1:51" x14ac:dyDescent="0.25">
      <c r="A3895" t="s">
        <v>106</v>
      </c>
      <c r="B3895" t="s">
        <v>722</v>
      </c>
      <c r="C3895">
        <v>2500</v>
      </c>
      <c r="D3895">
        <v>105124</v>
      </c>
      <c r="E3895">
        <v>2015</v>
      </c>
      <c r="F3895" t="s">
        <v>56</v>
      </c>
      <c r="G3895" t="s">
        <v>86</v>
      </c>
      <c r="H3895" t="s">
        <v>58</v>
      </c>
      <c r="J3895">
        <v>4</v>
      </c>
      <c r="K3895" t="s">
        <v>59</v>
      </c>
      <c r="L3895">
        <v>4</v>
      </c>
      <c r="M3895" t="s">
        <v>45</v>
      </c>
      <c r="N3895">
        <v>1.6000000238418579</v>
      </c>
      <c r="O3895" t="s">
        <v>76</v>
      </c>
      <c r="P3895" t="s">
        <v>46</v>
      </c>
      <c r="Q3895">
        <v>3</v>
      </c>
      <c r="R3895" t="s">
        <v>47</v>
      </c>
      <c r="S3895" t="s">
        <v>78</v>
      </c>
      <c r="T3895">
        <v>178</v>
      </c>
      <c r="U3895" t="s">
        <v>63</v>
      </c>
      <c r="V3895" t="s">
        <v>64</v>
      </c>
      <c r="X3895" t="s">
        <v>49</v>
      </c>
      <c r="Y3895" t="s">
        <v>82</v>
      </c>
      <c r="AA3895">
        <v>0</v>
      </c>
      <c r="AB3895" t="s">
        <v>51</v>
      </c>
      <c r="AC3895" t="s">
        <v>52</v>
      </c>
      <c r="AD3895">
        <v>1</v>
      </c>
      <c r="AE3895">
        <v>1</v>
      </c>
      <c r="AF3895">
        <v>1</v>
      </c>
      <c r="AG3895">
        <v>2026</v>
      </c>
      <c r="AH3895">
        <v>20251230</v>
      </c>
      <c r="AI3895" t="s">
        <v>6067</v>
      </c>
      <c r="AJ3895">
        <v>2500</v>
      </c>
      <c r="AK3895">
        <v>4099.8154296875</v>
      </c>
      <c r="AL3895" s="10">
        <f t="shared" si="480"/>
        <v>1599.8154296875</v>
      </c>
      <c r="AM3895" s="11">
        <f t="shared" si="481"/>
        <v>0.639926171875</v>
      </c>
      <c r="AN3895">
        <v>2500</v>
      </c>
      <c r="AO3895">
        <v>3775.588237839097</v>
      </c>
      <c r="AP3895" s="12">
        <f t="shared" si="482"/>
        <v>1275.588237839097</v>
      </c>
      <c r="AQ3895" s="13">
        <f t="shared" si="483"/>
        <v>0.51023529513563881</v>
      </c>
      <c r="AR3895">
        <v>2500</v>
      </c>
      <c r="AS3895">
        <v>3549.6850736225329</v>
      </c>
      <c r="AT3895" s="14">
        <f t="shared" si="484"/>
        <v>1049.6850736225329</v>
      </c>
      <c r="AU3895" s="15">
        <f t="shared" si="485"/>
        <v>0.41987402944901314</v>
      </c>
      <c r="AV3895">
        <v>2500</v>
      </c>
      <c r="AW3895">
        <v>4174.6268829663959</v>
      </c>
      <c r="AX3895" s="16">
        <f t="shared" si="486"/>
        <v>1674.6268829663959</v>
      </c>
      <c r="AY3895" s="17">
        <f t="shared" si="487"/>
        <v>0.6698507531865584</v>
      </c>
    </row>
    <row r="3896" spans="1:51" x14ac:dyDescent="0.25">
      <c r="A3896" t="s">
        <v>69</v>
      </c>
      <c r="B3896" t="s">
        <v>210</v>
      </c>
      <c r="C3896">
        <v>31200</v>
      </c>
      <c r="D3896">
        <v>31273</v>
      </c>
      <c r="E3896">
        <v>2024</v>
      </c>
      <c r="F3896" t="s">
        <v>71</v>
      </c>
      <c r="G3896" t="s">
        <v>72</v>
      </c>
      <c r="H3896" t="s">
        <v>700</v>
      </c>
      <c r="I3896" t="s">
        <v>150</v>
      </c>
      <c r="J3896">
        <v>4</v>
      </c>
      <c r="K3896" t="s">
        <v>75</v>
      </c>
      <c r="L3896">
        <v>4</v>
      </c>
      <c r="M3896" t="s">
        <v>45</v>
      </c>
      <c r="N3896">
        <v>2.7000000476837158</v>
      </c>
      <c r="O3896" t="s">
        <v>76</v>
      </c>
      <c r="P3896" t="s">
        <v>46</v>
      </c>
      <c r="Q3896">
        <v>4</v>
      </c>
      <c r="R3896" t="s">
        <v>77</v>
      </c>
      <c r="S3896" t="s">
        <v>78</v>
      </c>
      <c r="U3896" t="s">
        <v>63</v>
      </c>
      <c r="V3896" t="s">
        <v>64</v>
      </c>
      <c r="W3896" t="s">
        <v>152</v>
      </c>
      <c r="X3896" t="s">
        <v>97</v>
      </c>
      <c r="Y3896" t="s">
        <v>82</v>
      </c>
      <c r="AA3896">
        <v>0</v>
      </c>
      <c r="AB3896" t="s">
        <v>51</v>
      </c>
      <c r="AC3896" t="s">
        <v>83</v>
      </c>
      <c r="AD3896">
        <v>1</v>
      </c>
      <c r="AE3896">
        <v>1</v>
      </c>
      <c r="AF3896">
        <v>1</v>
      </c>
      <c r="AG3896">
        <v>2026</v>
      </c>
      <c r="AH3896">
        <v>20260102</v>
      </c>
      <c r="AI3896" t="s">
        <v>6068</v>
      </c>
      <c r="AJ3896">
        <v>31200</v>
      </c>
      <c r="AK3896">
        <v>32903.89453125</v>
      </c>
      <c r="AL3896" s="10">
        <f t="shared" si="480"/>
        <v>1703.89453125</v>
      </c>
      <c r="AM3896" s="11">
        <f t="shared" si="481"/>
        <v>5.461200420673077E-2</v>
      </c>
      <c r="AN3896">
        <v>31200</v>
      </c>
      <c r="AO3896">
        <v>33035.594962926407</v>
      </c>
      <c r="AP3896" s="12">
        <f t="shared" si="482"/>
        <v>1835.5949629264069</v>
      </c>
      <c r="AQ3896" s="13">
        <f t="shared" si="483"/>
        <v>5.8833171888666887E-2</v>
      </c>
      <c r="AR3896">
        <v>31200</v>
      </c>
      <c r="AS3896">
        <v>33006.725495786362</v>
      </c>
      <c r="AT3896" s="14">
        <f t="shared" si="484"/>
        <v>1806.7254957863624</v>
      </c>
      <c r="AU3896" s="15">
        <f t="shared" si="485"/>
        <v>5.7907868454691105E-2</v>
      </c>
      <c r="AV3896">
        <v>31200</v>
      </c>
      <c r="AW3896">
        <v>31861.008893280628</v>
      </c>
      <c r="AX3896" s="16">
        <f t="shared" si="486"/>
        <v>661.0088932806284</v>
      </c>
      <c r="AY3896" s="17">
        <f t="shared" si="487"/>
        <v>2.1186182476943219E-2</v>
      </c>
    </row>
    <row r="3897" spans="1:51" x14ac:dyDescent="0.25">
      <c r="A3897" t="s">
        <v>69</v>
      </c>
      <c r="B3897" t="s">
        <v>70</v>
      </c>
      <c r="C3897">
        <v>2200</v>
      </c>
      <c r="D3897">
        <v>91741</v>
      </c>
      <c r="E3897">
        <v>2010</v>
      </c>
      <c r="F3897" t="s">
        <v>502</v>
      </c>
      <c r="G3897" t="s">
        <v>2067</v>
      </c>
      <c r="H3897" t="s">
        <v>808</v>
      </c>
      <c r="J3897">
        <v>6</v>
      </c>
      <c r="K3897" t="s">
        <v>234</v>
      </c>
      <c r="L3897">
        <v>4</v>
      </c>
      <c r="M3897" t="s">
        <v>45</v>
      </c>
      <c r="N3897">
        <v>3</v>
      </c>
      <c r="O3897" t="s">
        <v>60</v>
      </c>
      <c r="P3897" t="s">
        <v>46</v>
      </c>
      <c r="R3897" t="s">
        <v>47</v>
      </c>
      <c r="S3897" t="s">
        <v>62</v>
      </c>
      <c r="U3897" t="s">
        <v>63</v>
      </c>
      <c r="W3897" t="s">
        <v>3643</v>
      </c>
      <c r="X3897" t="s">
        <v>112</v>
      </c>
      <c r="Y3897" t="s">
        <v>66</v>
      </c>
      <c r="AA3897">
        <v>0</v>
      </c>
      <c r="AB3897" t="s">
        <v>51</v>
      </c>
      <c r="AC3897" t="s">
        <v>52</v>
      </c>
      <c r="AD3897">
        <v>1</v>
      </c>
      <c r="AE3897">
        <v>1</v>
      </c>
      <c r="AF3897">
        <v>1</v>
      </c>
      <c r="AG3897">
        <v>2026</v>
      </c>
      <c r="AH3897">
        <v>20251230</v>
      </c>
      <c r="AI3897" t="s">
        <v>6069</v>
      </c>
      <c r="AJ3897">
        <v>2200</v>
      </c>
      <c r="AK3897">
        <v>3325.621826171875</v>
      </c>
      <c r="AL3897" s="10">
        <f t="shared" si="480"/>
        <v>1125.621826171875</v>
      </c>
      <c r="AM3897" s="11">
        <f t="shared" si="481"/>
        <v>0.51164628462357953</v>
      </c>
      <c r="AN3897">
        <v>2200</v>
      </c>
      <c r="AO3897">
        <v>3146.4348770234319</v>
      </c>
      <c r="AP3897" s="12">
        <f t="shared" si="482"/>
        <v>946.43487702343191</v>
      </c>
      <c r="AQ3897" s="13">
        <f t="shared" si="483"/>
        <v>0.43019767137428722</v>
      </c>
      <c r="AR3897">
        <v>2200</v>
      </c>
      <c r="AS3897">
        <v>3526.5899100348379</v>
      </c>
      <c r="AT3897" s="14">
        <f t="shared" si="484"/>
        <v>1326.5899100348379</v>
      </c>
      <c r="AU3897" s="15">
        <f t="shared" si="485"/>
        <v>0.602995413652199</v>
      </c>
      <c r="AV3897">
        <v>2200</v>
      </c>
      <c r="AW3897">
        <v>3344.0677966101689</v>
      </c>
      <c r="AX3897" s="16">
        <f t="shared" si="486"/>
        <v>1144.0677966101689</v>
      </c>
      <c r="AY3897" s="17">
        <f t="shared" si="487"/>
        <v>0.52003081664098583</v>
      </c>
    </row>
    <row r="3898" spans="1:51" x14ac:dyDescent="0.25">
      <c r="A3898" t="s">
        <v>106</v>
      </c>
      <c r="B3898" t="s">
        <v>215</v>
      </c>
      <c r="C3898">
        <v>87750</v>
      </c>
      <c r="D3898">
        <v>32375</v>
      </c>
      <c r="E3898">
        <v>2024</v>
      </c>
      <c r="F3898" t="s">
        <v>139</v>
      </c>
      <c r="G3898" t="s">
        <v>6070</v>
      </c>
      <c r="H3898" t="s">
        <v>6071</v>
      </c>
      <c r="J3898">
        <v>8</v>
      </c>
      <c r="K3898" t="s">
        <v>44</v>
      </c>
      <c r="L3898">
        <v>4</v>
      </c>
      <c r="M3898" t="s">
        <v>45</v>
      </c>
      <c r="N3898">
        <v>4.4000000953674316</v>
      </c>
      <c r="O3898" t="s">
        <v>45</v>
      </c>
      <c r="P3898" t="s">
        <v>46</v>
      </c>
      <c r="Q3898">
        <v>5</v>
      </c>
      <c r="R3898" t="s">
        <v>47</v>
      </c>
      <c r="T3898">
        <v>617</v>
      </c>
      <c r="U3898" t="s">
        <v>63</v>
      </c>
      <c r="X3898" t="s">
        <v>97</v>
      </c>
      <c r="Y3898" t="s">
        <v>82</v>
      </c>
      <c r="AA3898">
        <v>0</v>
      </c>
      <c r="AB3898" t="s">
        <v>51</v>
      </c>
      <c r="AC3898" t="s">
        <v>52</v>
      </c>
      <c r="AD3898">
        <v>1</v>
      </c>
      <c r="AE3898">
        <v>1</v>
      </c>
      <c r="AF3898">
        <v>1</v>
      </c>
      <c r="AG3898">
        <v>2026</v>
      </c>
      <c r="AH3898">
        <v>20260102</v>
      </c>
      <c r="AI3898" t="s">
        <v>6072</v>
      </c>
      <c r="AJ3898">
        <v>87750</v>
      </c>
      <c r="AK3898">
        <v>69982.34375</v>
      </c>
      <c r="AL3898" s="10">
        <f t="shared" si="480"/>
        <v>17767.65625</v>
      </c>
      <c r="AM3898" s="11">
        <f t="shared" si="481"/>
        <v>0.20248041310541309</v>
      </c>
      <c r="AN3898">
        <v>87750</v>
      </c>
      <c r="AO3898">
        <v>54072.028399038107</v>
      </c>
      <c r="AP3898" s="12">
        <f t="shared" si="482"/>
        <v>33677.971600961893</v>
      </c>
      <c r="AQ3898" s="13">
        <f t="shared" si="483"/>
        <v>0.38379454815910991</v>
      </c>
      <c r="AR3898">
        <v>87750</v>
      </c>
      <c r="AS3898">
        <v>57696.998517984946</v>
      </c>
      <c r="AT3898" s="14">
        <f t="shared" si="484"/>
        <v>30053.001482015054</v>
      </c>
      <c r="AU3898" s="15">
        <f t="shared" si="485"/>
        <v>0.34248434737339095</v>
      </c>
      <c r="AV3898">
        <v>87750</v>
      </c>
      <c r="AW3898">
        <v>69882.740112994361</v>
      </c>
      <c r="AX3898" s="16">
        <f t="shared" si="486"/>
        <v>17867.259887005639</v>
      </c>
      <c r="AY3898" s="17">
        <f t="shared" si="487"/>
        <v>0.20361549728781356</v>
      </c>
    </row>
    <row r="3899" spans="1:51" x14ac:dyDescent="0.25">
      <c r="A3899" t="s">
        <v>106</v>
      </c>
      <c r="B3899" t="s">
        <v>164</v>
      </c>
      <c r="C3899">
        <v>1500</v>
      </c>
      <c r="D3899">
        <v>159639</v>
      </c>
      <c r="E3899">
        <v>2010</v>
      </c>
      <c r="F3899" t="s">
        <v>71</v>
      </c>
      <c r="G3899" t="s">
        <v>72</v>
      </c>
      <c r="H3899" t="s">
        <v>73</v>
      </c>
      <c r="I3899" t="s">
        <v>160</v>
      </c>
      <c r="J3899">
        <v>8</v>
      </c>
      <c r="K3899" t="s">
        <v>118</v>
      </c>
      <c r="L3899">
        <v>4</v>
      </c>
      <c r="M3899" t="s">
        <v>45</v>
      </c>
      <c r="N3899">
        <v>5.3000001907348633</v>
      </c>
      <c r="O3899" t="s">
        <v>76</v>
      </c>
      <c r="P3899" t="s">
        <v>46</v>
      </c>
      <c r="Q3899">
        <v>1</v>
      </c>
      <c r="R3899" t="s">
        <v>77</v>
      </c>
      <c r="S3899" t="s">
        <v>78</v>
      </c>
      <c r="U3899" t="s">
        <v>394</v>
      </c>
      <c r="V3899" t="s">
        <v>79</v>
      </c>
      <c r="W3899" t="s">
        <v>1426</v>
      </c>
      <c r="X3899" t="s">
        <v>97</v>
      </c>
      <c r="Y3899" t="s">
        <v>66</v>
      </c>
      <c r="AA3899">
        <v>0</v>
      </c>
      <c r="AB3899" t="s">
        <v>51</v>
      </c>
      <c r="AC3899" t="s">
        <v>83</v>
      </c>
      <c r="AD3899">
        <v>1</v>
      </c>
      <c r="AE3899">
        <v>1</v>
      </c>
      <c r="AF3899">
        <v>1</v>
      </c>
      <c r="AG3899">
        <v>2026</v>
      </c>
      <c r="AH3899">
        <v>20251229</v>
      </c>
      <c r="AI3899" t="s">
        <v>6073</v>
      </c>
      <c r="AJ3899">
        <v>1500</v>
      </c>
      <c r="AK3899">
        <v>3665.078125</v>
      </c>
      <c r="AL3899" s="10">
        <f t="shared" si="480"/>
        <v>2165.078125</v>
      </c>
      <c r="AM3899" s="11">
        <f t="shared" si="481"/>
        <v>1.4433854166666666</v>
      </c>
      <c r="AN3899">
        <v>1500</v>
      </c>
      <c r="AO3899">
        <v>3290.3167977618918</v>
      </c>
      <c r="AP3899" s="12">
        <f t="shared" si="482"/>
        <v>1790.3167977618918</v>
      </c>
      <c r="AQ3899" s="13">
        <f t="shared" si="483"/>
        <v>1.1935445318412612</v>
      </c>
      <c r="AR3899">
        <v>1500</v>
      </c>
      <c r="AS3899">
        <v>3854.239768789957</v>
      </c>
      <c r="AT3899" s="14">
        <f t="shared" si="484"/>
        <v>2354.239768789957</v>
      </c>
      <c r="AU3899" s="15">
        <f t="shared" si="485"/>
        <v>1.5694931791933047</v>
      </c>
      <c r="AV3899">
        <v>1500</v>
      </c>
      <c r="AW3899">
        <v>3657.547169811322</v>
      </c>
      <c r="AX3899" s="16">
        <f t="shared" si="486"/>
        <v>2157.547169811322</v>
      </c>
      <c r="AY3899" s="17">
        <f t="shared" si="487"/>
        <v>1.4383647798742147</v>
      </c>
    </row>
    <row r="3900" spans="1:51" x14ac:dyDescent="0.25">
      <c r="A3900" t="s">
        <v>69</v>
      </c>
      <c r="B3900" t="s">
        <v>85</v>
      </c>
      <c r="C3900">
        <v>700</v>
      </c>
      <c r="D3900">
        <v>257931</v>
      </c>
      <c r="E3900">
        <v>2013</v>
      </c>
      <c r="F3900" t="s">
        <v>56</v>
      </c>
      <c r="G3900" t="s">
        <v>133</v>
      </c>
      <c r="J3900">
        <v>6</v>
      </c>
      <c r="K3900" t="s">
        <v>59</v>
      </c>
      <c r="L3900">
        <v>4</v>
      </c>
      <c r="M3900" t="s">
        <v>45</v>
      </c>
      <c r="N3900">
        <v>3.5</v>
      </c>
      <c r="O3900" t="s">
        <v>76</v>
      </c>
      <c r="P3900" t="s">
        <v>46</v>
      </c>
      <c r="Q3900">
        <v>1</v>
      </c>
      <c r="R3900" t="s">
        <v>77</v>
      </c>
      <c r="S3900" t="s">
        <v>78</v>
      </c>
      <c r="T3900">
        <v>365</v>
      </c>
      <c r="U3900" t="s">
        <v>63</v>
      </c>
      <c r="V3900" t="s">
        <v>79</v>
      </c>
      <c r="X3900" t="s">
        <v>136</v>
      </c>
      <c r="Y3900" t="s">
        <v>82</v>
      </c>
      <c r="AA3900">
        <v>0</v>
      </c>
      <c r="AB3900" t="s">
        <v>51</v>
      </c>
      <c r="AC3900" t="s">
        <v>83</v>
      </c>
      <c r="AD3900">
        <v>1</v>
      </c>
      <c r="AE3900">
        <v>1</v>
      </c>
      <c r="AF3900">
        <v>1</v>
      </c>
      <c r="AG3900">
        <v>2026</v>
      </c>
      <c r="AH3900">
        <v>20251231</v>
      </c>
      <c r="AI3900" t="s">
        <v>6074</v>
      </c>
      <c r="AJ3900">
        <v>700</v>
      </c>
      <c r="AK3900">
        <v>1793.155151367188</v>
      </c>
      <c r="AL3900" s="10">
        <f t="shared" si="480"/>
        <v>1093.155151367188</v>
      </c>
      <c r="AM3900" s="11">
        <f t="shared" si="481"/>
        <v>1.5616502162388399</v>
      </c>
      <c r="AN3900">
        <v>700</v>
      </c>
      <c r="AO3900">
        <v>2019.061276700683</v>
      </c>
      <c r="AP3900" s="12">
        <f t="shared" si="482"/>
        <v>1319.061276700683</v>
      </c>
      <c r="AQ3900" s="13">
        <f t="shared" si="483"/>
        <v>1.8843732524295471</v>
      </c>
      <c r="AR3900">
        <v>700</v>
      </c>
      <c r="AS3900">
        <v>1909.6743111830961</v>
      </c>
      <c r="AT3900" s="14">
        <f t="shared" si="484"/>
        <v>1209.6743111830961</v>
      </c>
      <c r="AU3900" s="15">
        <f t="shared" si="485"/>
        <v>1.7281061588329945</v>
      </c>
      <c r="AV3900">
        <v>700</v>
      </c>
      <c r="AW3900">
        <v>1811.6730158730161</v>
      </c>
      <c r="AX3900" s="16">
        <f t="shared" si="486"/>
        <v>1111.6730158730161</v>
      </c>
      <c r="AY3900" s="17">
        <f t="shared" si="487"/>
        <v>1.588104308390023</v>
      </c>
    </row>
    <row r="3901" spans="1:51" x14ac:dyDescent="0.25">
      <c r="A3901" t="s">
        <v>54</v>
      </c>
      <c r="B3901" t="s">
        <v>148</v>
      </c>
      <c r="C3901">
        <v>7400</v>
      </c>
      <c r="D3901">
        <v>117086</v>
      </c>
      <c r="E3901">
        <v>2012</v>
      </c>
      <c r="F3901" t="s">
        <v>397</v>
      </c>
      <c r="G3901" t="s">
        <v>398</v>
      </c>
      <c r="H3901" t="s">
        <v>883</v>
      </c>
      <c r="J3901">
        <v>4</v>
      </c>
      <c r="K3901" t="s">
        <v>87</v>
      </c>
      <c r="L3901">
        <v>4</v>
      </c>
      <c r="M3901" t="s">
        <v>45</v>
      </c>
      <c r="N3901">
        <v>2.4000000953674321</v>
      </c>
      <c r="O3901" t="s">
        <v>60</v>
      </c>
      <c r="R3901" t="s">
        <v>47</v>
      </c>
      <c r="S3901" t="s">
        <v>151</v>
      </c>
      <c r="T3901">
        <v>185</v>
      </c>
      <c r="U3901" t="s">
        <v>63</v>
      </c>
      <c r="V3901" t="s">
        <v>64</v>
      </c>
      <c r="W3901" t="s">
        <v>2000</v>
      </c>
      <c r="X3901" t="s">
        <v>49</v>
      </c>
      <c r="Y3901" t="s">
        <v>82</v>
      </c>
      <c r="AA3901">
        <v>0</v>
      </c>
      <c r="AB3901" t="s">
        <v>51</v>
      </c>
      <c r="AC3901" t="s">
        <v>52</v>
      </c>
      <c r="AD3901">
        <v>1</v>
      </c>
      <c r="AE3901">
        <v>1</v>
      </c>
      <c r="AF3901">
        <v>1</v>
      </c>
      <c r="AG3901">
        <v>2026</v>
      </c>
      <c r="AH3901">
        <v>20251230</v>
      </c>
      <c r="AI3901" t="s">
        <v>6075</v>
      </c>
      <c r="AJ3901">
        <v>7400</v>
      </c>
      <c r="AK3901">
        <v>5915.1943359375</v>
      </c>
      <c r="AL3901" s="10">
        <f t="shared" si="480"/>
        <v>1484.8056640625</v>
      </c>
      <c r="AM3901" s="11">
        <f t="shared" si="481"/>
        <v>0.2006494140625</v>
      </c>
      <c r="AN3901">
        <v>7400</v>
      </c>
      <c r="AO3901">
        <v>5800.3249379695326</v>
      </c>
      <c r="AP3901" s="12">
        <f t="shared" si="482"/>
        <v>1599.6750620304674</v>
      </c>
      <c r="AQ3901" s="13">
        <f t="shared" si="483"/>
        <v>0.2161723056797929</v>
      </c>
      <c r="AR3901">
        <v>7400</v>
      </c>
      <c r="AS3901">
        <v>5774.4362752225516</v>
      </c>
      <c r="AT3901" s="14">
        <f t="shared" si="484"/>
        <v>1625.5637247774484</v>
      </c>
      <c r="AU3901" s="15">
        <f t="shared" si="485"/>
        <v>0.21967077361857412</v>
      </c>
      <c r="AV3901">
        <v>7400</v>
      </c>
      <c r="AW3901">
        <v>5981.3064833005892</v>
      </c>
      <c r="AX3901" s="16">
        <f t="shared" si="486"/>
        <v>1418.6935166994108</v>
      </c>
      <c r="AY3901" s="17">
        <f t="shared" si="487"/>
        <v>0.19171534009451496</v>
      </c>
    </row>
    <row r="3902" spans="1:51" x14ac:dyDescent="0.25">
      <c r="A3902" t="s">
        <v>39</v>
      </c>
      <c r="B3902" t="s">
        <v>114</v>
      </c>
      <c r="C3902">
        <v>600</v>
      </c>
      <c r="D3902">
        <v>156408</v>
      </c>
      <c r="E3902">
        <v>2006</v>
      </c>
      <c r="F3902" t="s">
        <v>349</v>
      </c>
      <c r="G3902" t="s">
        <v>602</v>
      </c>
      <c r="I3902" t="s">
        <v>74</v>
      </c>
      <c r="J3902">
        <v>8</v>
      </c>
      <c r="K3902" t="s">
        <v>87</v>
      </c>
      <c r="L3902">
        <v>4</v>
      </c>
      <c r="M3902" t="s">
        <v>45</v>
      </c>
      <c r="N3902">
        <v>5.6999998092651367</v>
      </c>
      <c r="O3902" t="s">
        <v>76</v>
      </c>
      <c r="P3902" t="s">
        <v>46</v>
      </c>
      <c r="R3902" t="s">
        <v>77</v>
      </c>
      <c r="S3902" t="s">
        <v>78</v>
      </c>
      <c r="U3902" t="s">
        <v>63</v>
      </c>
      <c r="V3902" t="s">
        <v>79</v>
      </c>
      <c r="X3902" t="s">
        <v>221</v>
      </c>
      <c r="Y3902" t="s">
        <v>66</v>
      </c>
      <c r="AA3902">
        <v>0</v>
      </c>
      <c r="AB3902" t="s">
        <v>51</v>
      </c>
      <c r="AC3902" t="s">
        <v>83</v>
      </c>
      <c r="AD3902">
        <v>1</v>
      </c>
      <c r="AE3902">
        <v>1</v>
      </c>
      <c r="AF3902">
        <v>1</v>
      </c>
      <c r="AG3902">
        <v>2026</v>
      </c>
      <c r="AH3902">
        <v>20251231</v>
      </c>
      <c r="AI3902" t="s">
        <v>6076</v>
      </c>
      <c r="AJ3902">
        <v>600</v>
      </c>
      <c r="AK3902">
        <v>3779.08251953125</v>
      </c>
      <c r="AL3902" s="10">
        <f t="shared" si="480"/>
        <v>3179.08251953125</v>
      </c>
      <c r="AM3902" s="11">
        <f t="shared" si="481"/>
        <v>5.2984708658854167</v>
      </c>
      <c r="AN3902">
        <v>600</v>
      </c>
      <c r="AO3902">
        <v>3568.768898488237</v>
      </c>
      <c r="AP3902" s="12">
        <f t="shared" si="482"/>
        <v>2968.768898488237</v>
      </c>
      <c r="AQ3902" s="13">
        <f t="shared" si="483"/>
        <v>4.9479481641470615</v>
      </c>
      <c r="AR3902">
        <v>600</v>
      </c>
      <c r="AS3902">
        <v>3919.7423687261539</v>
      </c>
      <c r="AT3902" s="14">
        <f t="shared" si="484"/>
        <v>3319.7423687261539</v>
      </c>
      <c r="AU3902" s="15">
        <f t="shared" si="485"/>
        <v>5.5329039478769229</v>
      </c>
      <c r="AV3902">
        <v>600</v>
      </c>
      <c r="AW3902">
        <v>3848.183012259195</v>
      </c>
      <c r="AX3902" s="16">
        <f t="shared" si="486"/>
        <v>3248.183012259195</v>
      </c>
      <c r="AY3902" s="17">
        <f t="shared" si="487"/>
        <v>5.4136383537653252</v>
      </c>
    </row>
    <row r="3903" spans="1:51" x14ac:dyDescent="0.25">
      <c r="A3903" t="s">
        <v>39</v>
      </c>
      <c r="B3903" t="s">
        <v>224</v>
      </c>
      <c r="C3903">
        <v>4900</v>
      </c>
      <c r="D3903">
        <v>53346</v>
      </c>
      <c r="E3903">
        <v>2015</v>
      </c>
      <c r="F3903" t="s">
        <v>343</v>
      </c>
      <c r="G3903" t="s">
        <v>360</v>
      </c>
      <c r="H3903" t="s">
        <v>95</v>
      </c>
      <c r="J3903">
        <v>4</v>
      </c>
      <c r="K3903" t="s">
        <v>44</v>
      </c>
      <c r="L3903">
        <v>4</v>
      </c>
      <c r="M3903" t="s">
        <v>45</v>
      </c>
      <c r="N3903">
        <v>2.4000000953674321</v>
      </c>
      <c r="O3903" t="s">
        <v>76</v>
      </c>
      <c r="R3903" t="s">
        <v>47</v>
      </c>
      <c r="S3903" t="s">
        <v>78</v>
      </c>
      <c r="U3903" t="s">
        <v>63</v>
      </c>
      <c r="X3903" t="s">
        <v>49</v>
      </c>
      <c r="Y3903" t="s">
        <v>82</v>
      </c>
      <c r="AA3903">
        <v>0</v>
      </c>
      <c r="AB3903" t="s">
        <v>51</v>
      </c>
      <c r="AC3903" t="s">
        <v>52</v>
      </c>
      <c r="AD3903">
        <v>1</v>
      </c>
      <c r="AE3903">
        <v>1</v>
      </c>
      <c r="AF3903">
        <v>1</v>
      </c>
      <c r="AG3903">
        <v>2026</v>
      </c>
      <c r="AH3903">
        <v>20251231</v>
      </c>
      <c r="AI3903" t="s">
        <v>6077</v>
      </c>
      <c r="AJ3903">
        <v>4900</v>
      </c>
      <c r="AK3903">
        <v>5613.6787109375</v>
      </c>
      <c r="AL3903" s="10">
        <f t="shared" si="480"/>
        <v>713.6787109375</v>
      </c>
      <c r="AM3903" s="11">
        <f t="shared" si="481"/>
        <v>0.14564871651785713</v>
      </c>
      <c r="AN3903">
        <v>4900</v>
      </c>
      <c r="AO3903">
        <v>5425.8600386525686</v>
      </c>
      <c r="AP3903" s="12">
        <f t="shared" si="482"/>
        <v>525.86003865256862</v>
      </c>
      <c r="AQ3903" s="13">
        <f t="shared" si="483"/>
        <v>0.10731837523521809</v>
      </c>
      <c r="AR3903">
        <v>4900</v>
      </c>
      <c r="AS3903">
        <v>5450.1329339736794</v>
      </c>
      <c r="AT3903" s="14">
        <f t="shared" si="484"/>
        <v>550.13293397367943</v>
      </c>
      <c r="AU3903" s="15">
        <f t="shared" si="485"/>
        <v>0.11227202734156723</v>
      </c>
      <c r="AV3903">
        <v>4900</v>
      </c>
      <c r="AW3903">
        <v>5671.557971014493</v>
      </c>
      <c r="AX3903" s="16">
        <f t="shared" si="486"/>
        <v>771.55797101449298</v>
      </c>
      <c r="AY3903" s="17">
        <f t="shared" si="487"/>
        <v>0.157460810411121</v>
      </c>
    </row>
    <row r="3904" spans="1:51" x14ac:dyDescent="0.25">
      <c r="A3904" t="s">
        <v>106</v>
      </c>
      <c r="B3904" t="s">
        <v>107</v>
      </c>
      <c r="C3904">
        <v>4000</v>
      </c>
      <c r="D3904">
        <v>123100</v>
      </c>
      <c r="E3904">
        <v>2013</v>
      </c>
      <c r="F3904" t="s">
        <v>56</v>
      </c>
      <c r="G3904" t="s">
        <v>94</v>
      </c>
      <c r="H3904" t="s">
        <v>416</v>
      </c>
      <c r="J3904">
        <v>6</v>
      </c>
      <c r="K3904" t="s">
        <v>87</v>
      </c>
      <c r="L3904">
        <v>4</v>
      </c>
      <c r="M3904" t="s">
        <v>45</v>
      </c>
      <c r="N3904">
        <v>3.5</v>
      </c>
      <c r="O3904" t="s">
        <v>60</v>
      </c>
      <c r="R3904" t="s">
        <v>47</v>
      </c>
      <c r="S3904" t="s">
        <v>62</v>
      </c>
      <c r="T3904">
        <v>290</v>
      </c>
      <c r="U3904" t="s">
        <v>63</v>
      </c>
      <c r="V3904" t="s">
        <v>79</v>
      </c>
      <c r="W3904" t="s">
        <v>417</v>
      </c>
      <c r="X3904" t="s">
        <v>97</v>
      </c>
      <c r="Y3904" t="s">
        <v>82</v>
      </c>
      <c r="AA3904">
        <v>0</v>
      </c>
      <c r="AB3904" t="s">
        <v>51</v>
      </c>
      <c r="AC3904" t="s">
        <v>52</v>
      </c>
      <c r="AD3904">
        <v>1</v>
      </c>
      <c r="AE3904">
        <v>1</v>
      </c>
      <c r="AF3904">
        <v>1</v>
      </c>
      <c r="AG3904">
        <v>2026</v>
      </c>
      <c r="AH3904">
        <v>20260102</v>
      </c>
      <c r="AI3904" t="s">
        <v>6078</v>
      </c>
      <c r="AJ3904">
        <v>4000</v>
      </c>
      <c r="AK3904">
        <v>5131.5791015625</v>
      </c>
      <c r="AL3904" s="10">
        <f t="shared" si="480"/>
        <v>1131.5791015625</v>
      </c>
      <c r="AM3904" s="11">
        <f t="shared" si="481"/>
        <v>0.28289477539062502</v>
      </c>
      <c r="AN3904">
        <v>4000</v>
      </c>
      <c r="AO3904">
        <v>5426.8227743396619</v>
      </c>
      <c r="AP3904" s="12">
        <f t="shared" si="482"/>
        <v>1426.8227743396619</v>
      </c>
      <c r="AQ3904" s="13">
        <f t="shared" si="483"/>
        <v>0.3567056935849155</v>
      </c>
      <c r="AR3904">
        <v>4000</v>
      </c>
      <c r="AS3904">
        <v>6249.4736551083051</v>
      </c>
      <c r="AT3904" s="14">
        <f t="shared" si="484"/>
        <v>2249.4736551083051</v>
      </c>
      <c r="AU3904" s="15">
        <f t="shared" si="485"/>
        <v>0.56236841377707625</v>
      </c>
      <c r="AV3904">
        <v>4000</v>
      </c>
      <c r="AW3904">
        <v>5289.5631067961167</v>
      </c>
      <c r="AX3904" s="16">
        <f t="shared" si="486"/>
        <v>1289.5631067961167</v>
      </c>
      <c r="AY3904" s="17">
        <f t="shared" si="487"/>
        <v>0.32239077669902916</v>
      </c>
    </row>
    <row r="3905" spans="1:51" x14ac:dyDescent="0.25">
      <c r="A3905" t="s">
        <v>106</v>
      </c>
      <c r="B3905" t="s">
        <v>1313</v>
      </c>
      <c r="C3905">
        <v>4500</v>
      </c>
      <c r="D3905">
        <v>106638</v>
      </c>
      <c r="E3905">
        <v>2014</v>
      </c>
      <c r="F3905" t="s">
        <v>182</v>
      </c>
      <c r="G3905" t="s">
        <v>304</v>
      </c>
      <c r="J3905">
        <v>4</v>
      </c>
      <c r="K3905" t="s">
        <v>87</v>
      </c>
      <c r="L3905">
        <v>4</v>
      </c>
      <c r="M3905" t="s">
        <v>45</v>
      </c>
      <c r="N3905">
        <v>2.5</v>
      </c>
      <c r="O3905" t="s">
        <v>60</v>
      </c>
      <c r="R3905" t="s">
        <v>305</v>
      </c>
      <c r="S3905" t="s">
        <v>151</v>
      </c>
      <c r="U3905" t="s">
        <v>63</v>
      </c>
      <c r="X3905" t="s">
        <v>49</v>
      </c>
      <c r="Y3905" t="s">
        <v>82</v>
      </c>
      <c r="AA3905">
        <v>0</v>
      </c>
      <c r="AB3905" t="s">
        <v>51</v>
      </c>
      <c r="AC3905" t="s">
        <v>52</v>
      </c>
      <c r="AD3905">
        <v>1</v>
      </c>
      <c r="AE3905">
        <v>1</v>
      </c>
      <c r="AF3905">
        <v>1</v>
      </c>
      <c r="AG3905">
        <v>2026</v>
      </c>
      <c r="AH3905">
        <v>20251230</v>
      </c>
      <c r="AI3905" t="s">
        <v>6079</v>
      </c>
      <c r="AJ3905">
        <v>4500</v>
      </c>
      <c r="AK3905">
        <v>3111.63916015625</v>
      </c>
      <c r="AL3905" s="10">
        <f t="shared" si="480"/>
        <v>1388.36083984375</v>
      </c>
      <c r="AM3905" s="11">
        <f t="shared" si="481"/>
        <v>0.30852463107638889</v>
      </c>
      <c r="AN3905">
        <v>4500</v>
      </c>
      <c r="AO3905">
        <v>3168.5699910242238</v>
      </c>
      <c r="AP3905" s="12">
        <f t="shared" si="482"/>
        <v>1331.4300089757762</v>
      </c>
      <c r="AQ3905" s="13">
        <f t="shared" si="483"/>
        <v>0.29587333532795029</v>
      </c>
      <c r="AR3905">
        <v>4500</v>
      </c>
      <c r="AS3905">
        <v>3361.538791278288</v>
      </c>
      <c r="AT3905" s="14">
        <f t="shared" si="484"/>
        <v>1138.461208721712</v>
      </c>
      <c r="AU3905" s="15">
        <f t="shared" si="485"/>
        <v>0.25299137971593599</v>
      </c>
      <c r="AV3905">
        <v>4500</v>
      </c>
      <c r="AW3905">
        <v>3206.117566643883</v>
      </c>
      <c r="AX3905" s="16">
        <f t="shared" si="486"/>
        <v>1293.882433356117</v>
      </c>
      <c r="AY3905" s="17">
        <f t="shared" si="487"/>
        <v>0.28752942963469263</v>
      </c>
    </row>
    <row r="3906" spans="1:51" x14ac:dyDescent="0.25">
      <c r="A3906" t="s">
        <v>54</v>
      </c>
      <c r="B3906" t="s">
        <v>176</v>
      </c>
      <c r="C3906">
        <v>2900</v>
      </c>
      <c r="D3906">
        <v>186136</v>
      </c>
      <c r="E3906">
        <v>2010</v>
      </c>
      <c r="F3906" t="s">
        <v>522</v>
      </c>
      <c r="G3906" t="s">
        <v>1244</v>
      </c>
      <c r="J3906">
        <v>6</v>
      </c>
      <c r="K3906" t="s">
        <v>118</v>
      </c>
      <c r="L3906">
        <v>4</v>
      </c>
      <c r="M3906" t="s">
        <v>45</v>
      </c>
      <c r="N3906">
        <v>3.7000000476837158</v>
      </c>
      <c r="O3906" t="s">
        <v>119</v>
      </c>
      <c r="P3906" t="s">
        <v>46</v>
      </c>
      <c r="R3906" t="s">
        <v>61</v>
      </c>
      <c r="S3906" t="s">
        <v>151</v>
      </c>
      <c r="U3906" t="s">
        <v>63</v>
      </c>
      <c r="V3906" t="s">
        <v>79</v>
      </c>
      <c r="X3906" t="s">
        <v>65</v>
      </c>
      <c r="Y3906" t="s">
        <v>50</v>
      </c>
      <c r="AA3906">
        <v>0</v>
      </c>
      <c r="AB3906" t="s">
        <v>51</v>
      </c>
      <c r="AC3906" t="s">
        <v>67</v>
      </c>
      <c r="AD3906">
        <v>1</v>
      </c>
      <c r="AE3906">
        <v>1</v>
      </c>
      <c r="AF3906">
        <v>1</v>
      </c>
      <c r="AG3906">
        <v>2026</v>
      </c>
      <c r="AH3906">
        <v>20251230</v>
      </c>
      <c r="AI3906" t="s">
        <v>6080</v>
      </c>
      <c r="AJ3906">
        <v>2900</v>
      </c>
      <c r="AK3906">
        <v>1942.081787109375</v>
      </c>
      <c r="AL3906" s="10">
        <f t="shared" si="480"/>
        <v>957.918212890625</v>
      </c>
      <c r="AM3906" s="11">
        <f t="shared" si="481"/>
        <v>0.33031662513469828</v>
      </c>
      <c r="AN3906">
        <v>2900</v>
      </c>
      <c r="AO3906">
        <v>2166.9883350059072</v>
      </c>
      <c r="AP3906" s="12">
        <f t="shared" si="482"/>
        <v>733.01166499409283</v>
      </c>
      <c r="AQ3906" s="13">
        <f t="shared" si="483"/>
        <v>0.25276264310141133</v>
      </c>
      <c r="AR3906">
        <v>2900</v>
      </c>
      <c r="AS3906">
        <v>1959.316226697375</v>
      </c>
      <c r="AT3906" s="14">
        <f t="shared" si="484"/>
        <v>940.68377330262501</v>
      </c>
      <c r="AU3906" s="15">
        <f t="shared" si="485"/>
        <v>0.32437371493193967</v>
      </c>
      <c r="AV3906">
        <v>2900</v>
      </c>
      <c r="AW3906">
        <v>1997.4210931485759</v>
      </c>
      <c r="AX3906" s="16">
        <f t="shared" si="486"/>
        <v>902.57890685142411</v>
      </c>
      <c r="AY3906" s="17">
        <f t="shared" si="487"/>
        <v>0.31123410581083588</v>
      </c>
    </row>
    <row r="3907" spans="1:51" x14ac:dyDescent="0.25">
      <c r="A3907" t="s">
        <v>106</v>
      </c>
      <c r="B3907" t="s">
        <v>164</v>
      </c>
      <c r="C3907">
        <v>5900</v>
      </c>
      <c r="D3907">
        <v>107763</v>
      </c>
      <c r="E3907">
        <v>2016</v>
      </c>
      <c r="F3907" t="s">
        <v>349</v>
      </c>
      <c r="G3907" t="s">
        <v>546</v>
      </c>
      <c r="H3907" t="s">
        <v>351</v>
      </c>
      <c r="J3907">
        <v>8</v>
      </c>
      <c r="K3907" t="s">
        <v>59</v>
      </c>
      <c r="L3907">
        <v>4</v>
      </c>
      <c r="M3907" t="s">
        <v>45</v>
      </c>
      <c r="N3907">
        <v>5.6999998092651367</v>
      </c>
      <c r="O3907" t="s">
        <v>119</v>
      </c>
      <c r="P3907" t="s">
        <v>46</v>
      </c>
      <c r="Q3907">
        <v>2</v>
      </c>
      <c r="R3907" t="s">
        <v>61</v>
      </c>
      <c r="S3907" t="s">
        <v>423</v>
      </c>
      <c r="T3907">
        <v>370</v>
      </c>
      <c r="U3907" t="s">
        <v>63</v>
      </c>
      <c r="V3907" t="s">
        <v>79</v>
      </c>
      <c r="X3907" t="s">
        <v>65</v>
      </c>
      <c r="Y3907" t="s">
        <v>125</v>
      </c>
      <c r="AA3907">
        <v>0</v>
      </c>
      <c r="AB3907" t="s">
        <v>51</v>
      </c>
      <c r="AC3907" t="s">
        <v>67</v>
      </c>
      <c r="AD3907">
        <v>1</v>
      </c>
      <c r="AE3907">
        <v>1</v>
      </c>
      <c r="AF3907">
        <v>1</v>
      </c>
      <c r="AG3907">
        <v>2026</v>
      </c>
      <c r="AH3907">
        <v>20251229</v>
      </c>
      <c r="AI3907" t="s">
        <v>6081</v>
      </c>
      <c r="AJ3907">
        <v>5900</v>
      </c>
      <c r="AK3907">
        <v>6760.22412109375</v>
      </c>
      <c r="AL3907" s="10">
        <f t="shared" ref="AL3907:AL3970" si="488">ABS(AJ3907-AK3907)</f>
        <v>860.22412109375</v>
      </c>
      <c r="AM3907" s="11">
        <f t="shared" ref="AM3907:AM3970" si="489">ABS($AJ3907-AK3907)/$AJ3907</f>
        <v>0.14580069849046609</v>
      </c>
      <c r="AN3907">
        <v>5900</v>
      </c>
      <c r="AO3907">
        <v>6675.0013333837223</v>
      </c>
      <c r="AP3907" s="12">
        <f t="shared" ref="AP3907:AP3970" si="490">ABS(AN3907-AO3907)</f>
        <v>775.00133338372234</v>
      </c>
      <c r="AQ3907" s="13">
        <f t="shared" ref="AQ3907:AQ3970" si="491">ABS($AJ3907-AO3907)/$AJ3907</f>
        <v>0.1313561582006309</v>
      </c>
      <c r="AR3907">
        <v>5900</v>
      </c>
      <c r="AS3907">
        <v>6669.7661034812163</v>
      </c>
      <c r="AT3907" s="14">
        <f t="shared" ref="AT3907:AT3970" si="492">ABS(AR3907-AS3907)</f>
        <v>769.76610348121631</v>
      </c>
      <c r="AU3907" s="15">
        <f t="shared" ref="AU3907:AU3970" si="493">ABS($AJ3907-AS3907)/$AJ3907</f>
        <v>0.13046883109851123</v>
      </c>
      <c r="AV3907">
        <v>5900</v>
      </c>
      <c r="AW3907">
        <v>6879.6694966646464</v>
      </c>
      <c r="AX3907" s="16">
        <f t="shared" ref="AX3907:AX3970" si="494">ABS(AV3907-AW3907)</f>
        <v>979.66949666464643</v>
      </c>
      <c r="AY3907" s="17">
        <f t="shared" ref="AY3907:AY3970" si="495">ABS($AJ3907-AW3907)/$AJ3907</f>
        <v>0.16604567740078752</v>
      </c>
    </row>
    <row r="3908" spans="1:51" x14ac:dyDescent="0.25">
      <c r="A3908" t="s">
        <v>54</v>
      </c>
      <c r="B3908" t="s">
        <v>127</v>
      </c>
      <c r="C3908">
        <v>800</v>
      </c>
      <c r="D3908">
        <v>184083</v>
      </c>
      <c r="E3908">
        <v>2015</v>
      </c>
      <c r="F3908" t="s">
        <v>182</v>
      </c>
      <c r="G3908" t="s">
        <v>1585</v>
      </c>
      <c r="J3908">
        <v>6</v>
      </c>
      <c r="K3908" t="s">
        <v>44</v>
      </c>
      <c r="L3908">
        <v>4</v>
      </c>
      <c r="M3908" t="s">
        <v>45</v>
      </c>
      <c r="N3908">
        <v>3.5</v>
      </c>
      <c r="O3908" t="s">
        <v>60</v>
      </c>
      <c r="P3908" t="s">
        <v>46</v>
      </c>
      <c r="Q3908">
        <v>2</v>
      </c>
      <c r="R3908" t="s">
        <v>353</v>
      </c>
      <c r="S3908" t="s">
        <v>151</v>
      </c>
      <c r="U3908" t="s">
        <v>63</v>
      </c>
      <c r="X3908" t="s">
        <v>112</v>
      </c>
      <c r="Y3908" t="s">
        <v>50</v>
      </c>
      <c r="AA3908">
        <v>0</v>
      </c>
      <c r="AB3908" t="s">
        <v>51</v>
      </c>
      <c r="AC3908" t="s">
        <v>353</v>
      </c>
      <c r="AD3908">
        <v>1</v>
      </c>
      <c r="AE3908">
        <v>1</v>
      </c>
      <c r="AF3908">
        <v>1</v>
      </c>
      <c r="AG3908">
        <v>2026</v>
      </c>
      <c r="AH3908">
        <v>20251231</v>
      </c>
      <c r="AI3908" t="s">
        <v>6082</v>
      </c>
      <c r="AJ3908">
        <v>800</v>
      </c>
      <c r="AK3908">
        <v>1338.4873046875</v>
      </c>
      <c r="AL3908" s="10">
        <f t="shared" si="488"/>
        <v>538.4873046875</v>
      </c>
      <c r="AM3908" s="11">
        <f t="shared" si="489"/>
        <v>0.67310913085937496</v>
      </c>
      <c r="AN3908">
        <v>800</v>
      </c>
      <c r="AO3908">
        <v>1264.2558235127519</v>
      </c>
      <c r="AP3908" s="12">
        <f t="shared" si="490"/>
        <v>464.25582351275193</v>
      </c>
      <c r="AQ3908" s="13">
        <f t="shared" si="491"/>
        <v>0.58031977939093993</v>
      </c>
      <c r="AR3908">
        <v>800</v>
      </c>
      <c r="AS3908">
        <v>1251.5707739125769</v>
      </c>
      <c r="AT3908" s="14">
        <f t="shared" si="492"/>
        <v>451.5707739125769</v>
      </c>
      <c r="AU3908" s="15">
        <f t="shared" si="493"/>
        <v>0.56446346739072117</v>
      </c>
      <c r="AV3908">
        <v>800</v>
      </c>
      <c r="AW3908">
        <v>1348.2155074116311</v>
      </c>
      <c r="AX3908" s="16">
        <f t="shared" si="494"/>
        <v>548.21550741163105</v>
      </c>
      <c r="AY3908" s="17">
        <f t="shared" si="495"/>
        <v>0.68526938426453876</v>
      </c>
    </row>
    <row r="3909" spans="1:51" x14ac:dyDescent="0.25">
      <c r="A3909" t="s">
        <v>106</v>
      </c>
      <c r="B3909" t="s">
        <v>164</v>
      </c>
      <c r="C3909">
        <v>17000</v>
      </c>
      <c r="D3909">
        <v>86422</v>
      </c>
      <c r="E3909">
        <v>2015</v>
      </c>
      <c r="F3909" t="s">
        <v>115</v>
      </c>
      <c r="G3909" t="s">
        <v>116</v>
      </c>
      <c r="H3909" t="s">
        <v>117</v>
      </c>
      <c r="J3909">
        <v>8</v>
      </c>
      <c r="K3909" t="s">
        <v>44</v>
      </c>
      <c r="L3909">
        <v>4</v>
      </c>
      <c r="M3909" t="s">
        <v>45</v>
      </c>
      <c r="N3909">
        <v>4.6999998092651367</v>
      </c>
      <c r="O3909" t="s">
        <v>45</v>
      </c>
      <c r="P3909" t="s">
        <v>46</v>
      </c>
      <c r="Q3909">
        <v>4</v>
      </c>
      <c r="R3909" t="s">
        <v>61</v>
      </c>
      <c r="S3909" t="s">
        <v>48</v>
      </c>
      <c r="U3909" t="s">
        <v>63</v>
      </c>
      <c r="V3909" t="s">
        <v>79</v>
      </c>
      <c r="X3909" t="s">
        <v>65</v>
      </c>
      <c r="Y3909" t="s">
        <v>120</v>
      </c>
      <c r="AA3909">
        <v>0</v>
      </c>
      <c r="AB3909" t="s">
        <v>51</v>
      </c>
      <c r="AC3909" t="s">
        <v>67</v>
      </c>
      <c r="AD3909">
        <v>1</v>
      </c>
      <c r="AE3909">
        <v>1</v>
      </c>
      <c r="AF3909">
        <v>1</v>
      </c>
      <c r="AG3909">
        <v>2026</v>
      </c>
      <c r="AH3909">
        <v>20251229</v>
      </c>
      <c r="AI3909" t="s">
        <v>6083</v>
      </c>
      <c r="AJ3909">
        <v>17000</v>
      </c>
      <c r="AK3909">
        <v>15569.9306640625</v>
      </c>
      <c r="AL3909" s="10">
        <f t="shared" si="488"/>
        <v>1430.0693359375</v>
      </c>
      <c r="AM3909" s="11">
        <f t="shared" si="489"/>
        <v>8.4121725643382356E-2</v>
      </c>
      <c r="AN3909">
        <v>17000</v>
      </c>
      <c r="AO3909">
        <v>17039.643624757151</v>
      </c>
      <c r="AP3909" s="12">
        <f t="shared" si="490"/>
        <v>39.643624757150974</v>
      </c>
      <c r="AQ3909" s="13">
        <f t="shared" si="491"/>
        <v>2.3319779268912337E-3</v>
      </c>
      <c r="AR3909">
        <v>17000</v>
      </c>
      <c r="AS3909">
        <v>13494.132908728479</v>
      </c>
      <c r="AT3909" s="14">
        <f t="shared" si="492"/>
        <v>3505.8670912715206</v>
      </c>
      <c r="AU3909" s="15">
        <f t="shared" si="493"/>
        <v>0.20622747595714827</v>
      </c>
      <c r="AV3909">
        <v>17000</v>
      </c>
      <c r="AW3909">
        <v>15782.937768240339</v>
      </c>
      <c r="AX3909" s="16">
        <f t="shared" si="494"/>
        <v>1217.0622317596608</v>
      </c>
      <c r="AY3909" s="17">
        <f t="shared" si="495"/>
        <v>7.1591895985862394E-2</v>
      </c>
    </row>
    <row r="3910" spans="1:51" x14ac:dyDescent="0.25">
      <c r="A3910" t="s">
        <v>54</v>
      </c>
      <c r="B3910" t="s">
        <v>176</v>
      </c>
      <c r="C3910">
        <v>5000</v>
      </c>
      <c r="D3910">
        <v>105338</v>
      </c>
      <c r="E3910">
        <v>2014</v>
      </c>
      <c r="F3910" t="s">
        <v>408</v>
      </c>
      <c r="G3910" t="s">
        <v>573</v>
      </c>
      <c r="H3910" t="s">
        <v>230</v>
      </c>
      <c r="J3910">
        <v>6</v>
      </c>
      <c r="K3910" t="s">
        <v>575</v>
      </c>
      <c r="L3910">
        <v>4</v>
      </c>
      <c r="M3910" t="s">
        <v>45</v>
      </c>
      <c r="N3910">
        <v>3.5999999046325679</v>
      </c>
      <c r="O3910" t="s">
        <v>60</v>
      </c>
      <c r="P3910" t="s">
        <v>46</v>
      </c>
      <c r="R3910" t="s">
        <v>353</v>
      </c>
      <c r="S3910" t="s">
        <v>62</v>
      </c>
      <c r="U3910" t="s">
        <v>63</v>
      </c>
      <c r="X3910" t="s">
        <v>97</v>
      </c>
      <c r="Y3910" t="s">
        <v>125</v>
      </c>
      <c r="AA3910">
        <v>0</v>
      </c>
      <c r="AB3910" t="s">
        <v>51</v>
      </c>
      <c r="AC3910" t="s">
        <v>353</v>
      </c>
      <c r="AD3910">
        <v>1</v>
      </c>
      <c r="AE3910">
        <v>1</v>
      </c>
      <c r="AF3910">
        <v>1</v>
      </c>
      <c r="AG3910">
        <v>2026</v>
      </c>
      <c r="AH3910">
        <v>20251230</v>
      </c>
      <c r="AI3910" t="s">
        <v>6084</v>
      </c>
      <c r="AJ3910">
        <v>5000</v>
      </c>
      <c r="AK3910">
        <v>4345.7177734375</v>
      </c>
      <c r="AL3910" s="10">
        <f t="shared" si="488"/>
        <v>654.2822265625</v>
      </c>
      <c r="AM3910" s="11">
        <f t="shared" si="489"/>
        <v>0.13085644531250001</v>
      </c>
      <c r="AN3910">
        <v>5000</v>
      </c>
      <c r="AO3910">
        <v>4285.6602685478802</v>
      </c>
      <c r="AP3910" s="12">
        <f t="shared" si="490"/>
        <v>714.33973145211985</v>
      </c>
      <c r="AQ3910" s="13">
        <f t="shared" si="491"/>
        <v>0.14286794629042396</v>
      </c>
      <c r="AR3910">
        <v>5000</v>
      </c>
      <c r="AS3910">
        <v>4324.7888224408925</v>
      </c>
      <c r="AT3910" s="14">
        <f t="shared" si="492"/>
        <v>675.21117755910745</v>
      </c>
      <c r="AU3910" s="15">
        <f t="shared" si="493"/>
        <v>0.13504223551182148</v>
      </c>
      <c r="AV3910">
        <v>5000</v>
      </c>
      <c r="AW3910">
        <v>4389.7068095838576</v>
      </c>
      <c r="AX3910" s="16">
        <f t="shared" si="494"/>
        <v>610.29319041614235</v>
      </c>
      <c r="AY3910" s="17">
        <f t="shared" si="495"/>
        <v>0.12205863808322848</v>
      </c>
    </row>
    <row r="3911" spans="1:51" x14ac:dyDescent="0.25">
      <c r="A3911" t="s">
        <v>39</v>
      </c>
      <c r="B3911" t="s">
        <v>114</v>
      </c>
      <c r="C3911">
        <v>2400</v>
      </c>
      <c r="D3911">
        <v>178761</v>
      </c>
      <c r="E3911">
        <v>2003</v>
      </c>
      <c r="F3911" t="s">
        <v>165</v>
      </c>
      <c r="G3911" t="s">
        <v>205</v>
      </c>
      <c r="I3911" t="s">
        <v>6085</v>
      </c>
      <c r="J3911">
        <v>4</v>
      </c>
      <c r="K3911" t="s">
        <v>338</v>
      </c>
      <c r="L3911">
        <v>4</v>
      </c>
      <c r="M3911" t="s">
        <v>45</v>
      </c>
      <c r="N3911">
        <v>2</v>
      </c>
      <c r="O3911" t="s">
        <v>60</v>
      </c>
      <c r="P3911" t="s">
        <v>46</v>
      </c>
      <c r="R3911" t="s">
        <v>47</v>
      </c>
      <c r="S3911" t="s">
        <v>151</v>
      </c>
      <c r="U3911" t="s">
        <v>63</v>
      </c>
      <c r="V3911" t="s">
        <v>64</v>
      </c>
      <c r="W3911" t="s">
        <v>6086</v>
      </c>
      <c r="X3911" t="s">
        <v>131</v>
      </c>
      <c r="Y3911" t="s">
        <v>50</v>
      </c>
      <c r="AA3911">
        <v>0</v>
      </c>
      <c r="AB3911" t="s">
        <v>51</v>
      </c>
      <c r="AC3911" t="s">
        <v>52</v>
      </c>
      <c r="AD3911">
        <v>1</v>
      </c>
      <c r="AE3911">
        <v>1</v>
      </c>
      <c r="AF3911">
        <v>1</v>
      </c>
      <c r="AG3911">
        <v>2026</v>
      </c>
      <c r="AH3911">
        <v>20251231</v>
      </c>
      <c r="AI3911" t="s">
        <v>6087</v>
      </c>
      <c r="AJ3911">
        <v>2400</v>
      </c>
      <c r="AK3911">
        <v>1676.4462890625</v>
      </c>
      <c r="AL3911" s="10">
        <f t="shared" si="488"/>
        <v>723.5537109375</v>
      </c>
      <c r="AM3911" s="11">
        <f t="shared" si="489"/>
        <v>0.301480712890625</v>
      </c>
      <c r="AN3911">
        <v>2400</v>
      </c>
      <c r="AO3911">
        <v>1743.560303131972</v>
      </c>
      <c r="AP3911" s="12">
        <f t="shared" si="490"/>
        <v>656.43969686802802</v>
      </c>
      <c r="AQ3911" s="13">
        <f t="shared" si="491"/>
        <v>0.27351654036167833</v>
      </c>
      <c r="AR3911">
        <v>2400</v>
      </c>
      <c r="AS3911">
        <v>1590.6665679355531</v>
      </c>
      <c r="AT3911" s="14">
        <f t="shared" si="492"/>
        <v>809.33343206444692</v>
      </c>
      <c r="AU3911" s="15">
        <f t="shared" si="493"/>
        <v>0.33722226336018624</v>
      </c>
      <c r="AV3911">
        <v>2400</v>
      </c>
      <c r="AW3911">
        <v>1712.8797054009819</v>
      </c>
      <c r="AX3911" s="16">
        <f t="shared" si="494"/>
        <v>687.12029459901805</v>
      </c>
      <c r="AY3911" s="17">
        <f t="shared" si="495"/>
        <v>0.28630012274959088</v>
      </c>
    </row>
    <row r="3912" spans="1:51" x14ac:dyDescent="0.25">
      <c r="A3912" t="s">
        <v>106</v>
      </c>
      <c r="B3912" t="s">
        <v>661</v>
      </c>
      <c r="C3912">
        <v>4800</v>
      </c>
      <c r="D3912">
        <v>84737</v>
      </c>
      <c r="E3912">
        <v>2018</v>
      </c>
      <c r="F3912" t="s">
        <v>349</v>
      </c>
      <c r="G3912" t="s">
        <v>612</v>
      </c>
      <c r="H3912" t="s">
        <v>372</v>
      </c>
      <c r="J3912">
        <v>6</v>
      </c>
      <c r="K3912" t="s">
        <v>118</v>
      </c>
      <c r="L3912">
        <v>2</v>
      </c>
      <c r="M3912" t="s">
        <v>45</v>
      </c>
      <c r="N3912">
        <v>3.5999999046325679</v>
      </c>
      <c r="O3912" t="s">
        <v>119</v>
      </c>
      <c r="P3912" t="s">
        <v>46</v>
      </c>
      <c r="Q3912">
        <v>1</v>
      </c>
      <c r="R3912" t="s">
        <v>241</v>
      </c>
      <c r="S3912" t="s">
        <v>423</v>
      </c>
      <c r="T3912">
        <v>305</v>
      </c>
      <c r="U3912" t="s">
        <v>63</v>
      </c>
      <c r="V3912" t="s">
        <v>79</v>
      </c>
      <c r="X3912" t="s">
        <v>65</v>
      </c>
      <c r="Y3912" t="s">
        <v>125</v>
      </c>
      <c r="Z3912">
        <v>27295</v>
      </c>
      <c r="AA3912">
        <v>0</v>
      </c>
      <c r="AB3912" t="s">
        <v>51</v>
      </c>
      <c r="AC3912" t="s">
        <v>241</v>
      </c>
      <c r="AD3912">
        <v>1</v>
      </c>
      <c r="AE3912">
        <v>1</v>
      </c>
      <c r="AF3912">
        <v>1</v>
      </c>
      <c r="AG3912">
        <v>2026</v>
      </c>
      <c r="AH3912">
        <v>20260102</v>
      </c>
      <c r="AI3912" t="s">
        <v>6088</v>
      </c>
      <c r="AJ3912">
        <v>4800</v>
      </c>
      <c r="AK3912">
        <v>7306.44775390625</v>
      </c>
      <c r="AL3912" s="10">
        <f t="shared" si="488"/>
        <v>2506.44775390625</v>
      </c>
      <c r="AM3912" s="11">
        <f t="shared" si="489"/>
        <v>0.52217661539713545</v>
      </c>
      <c r="AN3912">
        <v>4800</v>
      </c>
      <c r="AO3912">
        <v>6778.6968012204125</v>
      </c>
      <c r="AP3912" s="12">
        <f t="shared" si="490"/>
        <v>1978.6968012204125</v>
      </c>
      <c r="AQ3912" s="13">
        <f t="shared" si="491"/>
        <v>0.41222850025425262</v>
      </c>
      <c r="AR3912">
        <v>4800</v>
      </c>
      <c r="AS3912">
        <v>6511.9079423836847</v>
      </c>
      <c r="AT3912" s="14">
        <f t="shared" si="492"/>
        <v>1711.9079423836847</v>
      </c>
      <c r="AU3912" s="15">
        <f t="shared" si="493"/>
        <v>0.35664748799660101</v>
      </c>
      <c r="AV3912">
        <v>4800</v>
      </c>
      <c r="AW3912">
        <v>7321.4726027397264</v>
      </c>
      <c r="AX3912" s="16">
        <f t="shared" si="494"/>
        <v>2521.4726027397264</v>
      </c>
      <c r="AY3912" s="17">
        <f t="shared" si="495"/>
        <v>0.52530679223744303</v>
      </c>
    </row>
    <row r="3913" spans="1:51" x14ac:dyDescent="0.25">
      <c r="A3913" t="s">
        <v>54</v>
      </c>
      <c r="B3913" t="s">
        <v>453</v>
      </c>
      <c r="C3913">
        <v>12750</v>
      </c>
      <c r="D3913">
        <v>71896</v>
      </c>
      <c r="E3913">
        <v>2023</v>
      </c>
      <c r="F3913" t="s">
        <v>165</v>
      </c>
      <c r="G3913" t="s">
        <v>166</v>
      </c>
      <c r="I3913" t="s">
        <v>412</v>
      </c>
      <c r="J3913">
        <v>4</v>
      </c>
      <c r="K3913" t="s">
        <v>44</v>
      </c>
      <c r="L3913">
        <v>4</v>
      </c>
      <c r="M3913" t="s">
        <v>45</v>
      </c>
      <c r="N3913">
        <v>2</v>
      </c>
      <c r="O3913" t="s">
        <v>60</v>
      </c>
      <c r="P3913" t="s">
        <v>46</v>
      </c>
      <c r="Q3913">
        <v>2</v>
      </c>
      <c r="R3913" t="s">
        <v>61</v>
      </c>
      <c r="S3913" t="s">
        <v>151</v>
      </c>
      <c r="T3913">
        <v>169</v>
      </c>
      <c r="U3913" t="s">
        <v>63</v>
      </c>
      <c r="V3913" t="s">
        <v>64</v>
      </c>
      <c r="W3913" t="s">
        <v>413</v>
      </c>
      <c r="X3913" t="s">
        <v>65</v>
      </c>
      <c r="Y3913" t="s">
        <v>82</v>
      </c>
      <c r="AA3913">
        <v>0</v>
      </c>
      <c r="AB3913" t="s">
        <v>51</v>
      </c>
      <c r="AC3913" t="s">
        <v>67</v>
      </c>
      <c r="AD3913">
        <v>1</v>
      </c>
      <c r="AE3913">
        <v>1</v>
      </c>
      <c r="AF3913">
        <v>1</v>
      </c>
      <c r="AG3913">
        <v>2026</v>
      </c>
      <c r="AH3913">
        <v>20260102</v>
      </c>
      <c r="AI3913" t="s">
        <v>6089</v>
      </c>
      <c r="AJ3913">
        <v>12750</v>
      </c>
      <c r="AK3913">
        <v>11079.9912109375</v>
      </c>
      <c r="AL3913" s="10">
        <f t="shared" si="488"/>
        <v>1670.0087890625</v>
      </c>
      <c r="AM3913" s="11">
        <f t="shared" si="489"/>
        <v>0.13098108149509805</v>
      </c>
      <c r="AN3913">
        <v>12750</v>
      </c>
      <c r="AO3913">
        <v>11390.69496346366</v>
      </c>
      <c r="AP3913" s="12">
        <f t="shared" si="490"/>
        <v>1359.3050365363397</v>
      </c>
      <c r="AQ3913" s="13">
        <f t="shared" si="491"/>
        <v>0.10661215972834037</v>
      </c>
      <c r="AR3913">
        <v>12750</v>
      </c>
      <c r="AS3913">
        <v>11143.98341967405</v>
      </c>
      <c r="AT3913" s="14">
        <f t="shared" si="492"/>
        <v>1606.0165803259497</v>
      </c>
      <c r="AU3913" s="15">
        <f t="shared" si="493"/>
        <v>0.12596208473144704</v>
      </c>
      <c r="AV3913">
        <v>12750</v>
      </c>
      <c r="AW3913">
        <v>11190.87230215827</v>
      </c>
      <c r="AX3913" s="16">
        <f t="shared" si="494"/>
        <v>1559.12769784173</v>
      </c>
      <c r="AY3913" s="17">
        <f t="shared" si="495"/>
        <v>0.12228452532092</v>
      </c>
    </row>
    <row r="3914" spans="1:51" x14ac:dyDescent="0.25">
      <c r="A3914" t="s">
        <v>54</v>
      </c>
      <c r="B3914" t="s">
        <v>176</v>
      </c>
      <c r="C3914">
        <v>200</v>
      </c>
      <c r="D3914">
        <v>210755</v>
      </c>
      <c r="E3914">
        <v>2010</v>
      </c>
      <c r="F3914" t="s">
        <v>71</v>
      </c>
      <c r="G3914" t="s">
        <v>128</v>
      </c>
      <c r="H3914" t="s">
        <v>322</v>
      </c>
      <c r="J3914">
        <v>4</v>
      </c>
      <c r="K3914" t="s">
        <v>44</v>
      </c>
      <c r="L3914">
        <v>4</v>
      </c>
      <c r="M3914" t="s">
        <v>45</v>
      </c>
      <c r="N3914">
        <v>2.4000000953674321</v>
      </c>
      <c r="O3914" t="s">
        <v>60</v>
      </c>
      <c r="P3914" t="s">
        <v>161</v>
      </c>
      <c r="R3914" t="s">
        <v>61</v>
      </c>
      <c r="U3914" t="s">
        <v>63</v>
      </c>
      <c r="V3914" t="s">
        <v>64</v>
      </c>
      <c r="W3914" t="s">
        <v>2291</v>
      </c>
      <c r="X3914" t="s">
        <v>65</v>
      </c>
      <c r="Y3914" t="s">
        <v>82</v>
      </c>
      <c r="AA3914">
        <v>0</v>
      </c>
      <c r="AB3914" t="s">
        <v>51</v>
      </c>
      <c r="AC3914" t="s">
        <v>67</v>
      </c>
      <c r="AD3914">
        <v>1</v>
      </c>
      <c r="AE3914">
        <v>1</v>
      </c>
      <c r="AF3914">
        <v>1</v>
      </c>
      <c r="AG3914">
        <v>2026</v>
      </c>
      <c r="AH3914">
        <v>20251230</v>
      </c>
      <c r="AI3914" t="s">
        <v>6090</v>
      </c>
      <c r="AJ3914">
        <v>200</v>
      </c>
      <c r="AK3914">
        <v>412.79931640625</v>
      </c>
      <c r="AL3914" s="10">
        <f t="shared" si="488"/>
        <v>212.79931640625</v>
      </c>
      <c r="AM3914" s="11">
        <f t="shared" si="489"/>
        <v>1.06399658203125</v>
      </c>
      <c r="AN3914">
        <v>200</v>
      </c>
      <c r="AO3914">
        <v>402.46116538236782</v>
      </c>
      <c r="AP3914" s="12">
        <f t="shared" si="490"/>
        <v>202.46116538236782</v>
      </c>
      <c r="AQ3914" s="13">
        <f t="shared" si="491"/>
        <v>1.012305826911839</v>
      </c>
      <c r="AR3914">
        <v>200</v>
      </c>
      <c r="AS3914">
        <v>402.92360730433529</v>
      </c>
      <c r="AT3914" s="14">
        <f t="shared" si="492"/>
        <v>202.92360730433529</v>
      </c>
      <c r="AU3914" s="15">
        <f t="shared" si="493"/>
        <v>1.0146180365216764</v>
      </c>
      <c r="AV3914">
        <v>200</v>
      </c>
      <c r="AW3914">
        <v>439.40562248995991</v>
      </c>
      <c r="AX3914" s="16">
        <f t="shared" si="494"/>
        <v>239.40562248995991</v>
      </c>
      <c r="AY3914" s="17">
        <f t="shared" si="495"/>
        <v>1.1970281124497995</v>
      </c>
    </row>
    <row r="3915" spans="1:51" x14ac:dyDescent="0.25">
      <c r="A3915" t="s">
        <v>69</v>
      </c>
      <c r="B3915" t="s">
        <v>210</v>
      </c>
      <c r="C3915">
        <v>29300</v>
      </c>
      <c r="D3915">
        <v>28361</v>
      </c>
      <c r="E3915">
        <v>2023</v>
      </c>
      <c r="F3915" t="s">
        <v>274</v>
      </c>
      <c r="G3915" t="s">
        <v>1774</v>
      </c>
      <c r="H3915" t="s">
        <v>1605</v>
      </c>
      <c r="J3915">
        <v>6</v>
      </c>
      <c r="K3915" t="s">
        <v>44</v>
      </c>
      <c r="L3915">
        <v>4</v>
      </c>
      <c r="M3915" t="s">
        <v>45</v>
      </c>
      <c r="N3915">
        <v>3.5999999046325679</v>
      </c>
      <c r="O3915" t="s">
        <v>45</v>
      </c>
      <c r="P3915" t="s">
        <v>46</v>
      </c>
      <c r="Q3915">
        <v>4</v>
      </c>
      <c r="R3915" t="s">
        <v>47</v>
      </c>
      <c r="S3915" t="s">
        <v>48</v>
      </c>
      <c r="U3915" t="s">
        <v>63</v>
      </c>
      <c r="V3915" t="s">
        <v>79</v>
      </c>
      <c r="W3915" t="s">
        <v>946</v>
      </c>
      <c r="X3915" t="s">
        <v>97</v>
      </c>
      <c r="Y3915" t="s">
        <v>82</v>
      </c>
      <c r="AA3915">
        <v>0</v>
      </c>
      <c r="AB3915" t="s">
        <v>51</v>
      </c>
      <c r="AC3915" t="s">
        <v>52</v>
      </c>
      <c r="AD3915">
        <v>1</v>
      </c>
      <c r="AE3915">
        <v>1</v>
      </c>
      <c r="AF3915">
        <v>1</v>
      </c>
      <c r="AG3915">
        <v>2026</v>
      </c>
      <c r="AH3915">
        <v>20260102</v>
      </c>
      <c r="AI3915" t="s">
        <v>6091</v>
      </c>
      <c r="AJ3915">
        <v>29300</v>
      </c>
      <c r="AK3915">
        <v>37354.5703125</v>
      </c>
      <c r="AL3915" s="10">
        <f t="shared" si="488"/>
        <v>8054.5703125</v>
      </c>
      <c r="AM3915" s="11">
        <f t="shared" si="489"/>
        <v>0.27490001066552899</v>
      </c>
      <c r="AN3915">
        <v>29300</v>
      </c>
      <c r="AO3915">
        <v>38373.964885315298</v>
      </c>
      <c r="AP3915" s="12">
        <f t="shared" si="490"/>
        <v>9073.9648853152976</v>
      </c>
      <c r="AQ3915" s="13">
        <f t="shared" si="491"/>
        <v>0.3096916343111023</v>
      </c>
      <c r="AR3915">
        <v>29300</v>
      </c>
      <c r="AS3915">
        <v>38635.596518210506</v>
      </c>
      <c r="AT3915" s="14">
        <f t="shared" si="492"/>
        <v>9335.5965182105065</v>
      </c>
      <c r="AU3915" s="15">
        <f t="shared" si="493"/>
        <v>0.31862104157715038</v>
      </c>
      <c r="AV3915">
        <v>29300</v>
      </c>
      <c r="AW3915">
        <v>36938.349914236707</v>
      </c>
      <c r="AX3915" s="16">
        <f t="shared" si="494"/>
        <v>7638.3499142367073</v>
      </c>
      <c r="AY3915" s="17">
        <f t="shared" si="495"/>
        <v>0.2606945363220719</v>
      </c>
    </row>
    <row r="3916" spans="1:51" x14ac:dyDescent="0.25">
      <c r="A3916" t="s">
        <v>39</v>
      </c>
      <c r="B3916" t="s">
        <v>114</v>
      </c>
      <c r="C3916">
        <v>27700</v>
      </c>
      <c r="D3916">
        <v>35316</v>
      </c>
      <c r="E3916">
        <v>2024</v>
      </c>
      <c r="F3916" t="s">
        <v>177</v>
      </c>
      <c r="G3916" t="s">
        <v>250</v>
      </c>
      <c r="H3916" t="s">
        <v>1436</v>
      </c>
      <c r="J3916">
        <v>4</v>
      </c>
      <c r="K3916" t="s">
        <v>59</v>
      </c>
      <c r="L3916">
        <v>4</v>
      </c>
      <c r="M3916" t="s">
        <v>45</v>
      </c>
      <c r="N3916">
        <v>2</v>
      </c>
      <c r="O3916" t="s">
        <v>45</v>
      </c>
      <c r="P3916" t="s">
        <v>46</v>
      </c>
      <c r="R3916" t="s">
        <v>47</v>
      </c>
      <c r="S3916" t="s">
        <v>48</v>
      </c>
      <c r="T3916">
        <v>269</v>
      </c>
      <c r="U3916" t="s">
        <v>63</v>
      </c>
      <c r="W3916" t="s">
        <v>508</v>
      </c>
      <c r="X3916" t="s">
        <v>112</v>
      </c>
      <c r="Y3916" t="s">
        <v>82</v>
      </c>
      <c r="AA3916">
        <v>0</v>
      </c>
      <c r="AB3916" t="s">
        <v>51</v>
      </c>
      <c r="AC3916" t="s">
        <v>98</v>
      </c>
      <c r="AD3916">
        <v>1</v>
      </c>
      <c r="AE3916">
        <v>1</v>
      </c>
      <c r="AF3916">
        <v>1</v>
      </c>
      <c r="AG3916">
        <v>2026</v>
      </c>
      <c r="AH3916">
        <v>20251230</v>
      </c>
      <c r="AI3916" t="s">
        <v>6092</v>
      </c>
      <c r="AJ3916">
        <v>27700</v>
      </c>
      <c r="AK3916">
        <v>24491.845703125</v>
      </c>
      <c r="AL3916" s="10">
        <f t="shared" si="488"/>
        <v>3208.154296875</v>
      </c>
      <c r="AM3916" s="11">
        <f t="shared" si="489"/>
        <v>0.11581784465252708</v>
      </c>
      <c r="AN3916">
        <v>27700</v>
      </c>
      <c r="AO3916">
        <v>25853.41252501756</v>
      </c>
      <c r="AP3916" s="12">
        <f t="shared" si="490"/>
        <v>1846.5874749824397</v>
      </c>
      <c r="AQ3916" s="13">
        <f t="shared" si="491"/>
        <v>6.6663807761098912E-2</v>
      </c>
      <c r="AR3916">
        <v>27700</v>
      </c>
      <c r="AS3916">
        <v>25100.12532357396</v>
      </c>
      <c r="AT3916" s="14">
        <f t="shared" si="492"/>
        <v>2599.8746764260395</v>
      </c>
      <c r="AU3916" s="15">
        <f t="shared" si="493"/>
        <v>9.3858291567727056E-2</v>
      </c>
      <c r="AV3916">
        <v>27700</v>
      </c>
      <c r="AW3916">
        <v>24638.15047021944</v>
      </c>
      <c r="AX3916" s="16">
        <f t="shared" si="494"/>
        <v>3061.8495297805603</v>
      </c>
      <c r="AY3916" s="17">
        <f t="shared" si="495"/>
        <v>0.11053608410760145</v>
      </c>
    </row>
    <row r="3917" spans="1:51" x14ac:dyDescent="0.25">
      <c r="A3917" t="s">
        <v>54</v>
      </c>
      <c r="B3917" t="s">
        <v>249</v>
      </c>
      <c r="C3917">
        <v>4250</v>
      </c>
      <c r="D3917">
        <v>171199</v>
      </c>
      <c r="E3917">
        <v>2017</v>
      </c>
      <c r="F3917" t="s">
        <v>397</v>
      </c>
      <c r="G3917" t="s">
        <v>510</v>
      </c>
      <c r="H3917" t="s">
        <v>280</v>
      </c>
      <c r="J3917">
        <v>4</v>
      </c>
      <c r="K3917" t="s">
        <v>111</v>
      </c>
      <c r="L3917">
        <v>4</v>
      </c>
      <c r="M3917" t="s">
        <v>45</v>
      </c>
      <c r="N3917">
        <v>2</v>
      </c>
      <c r="O3917" t="s">
        <v>60</v>
      </c>
      <c r="P3917" t="s">
        <v>46</v>
      </c>
      <c r="R3917" t="s">
        <v>61</v>
      </c>
      <c r="S3917" t="s">
        <v>151</v>
      </c>
      <c r="T3917">
        <v>158</v>
      </c>
      <c r="U3917" t="s">
        <v>63</v>
      </c>
      <c r="V3917" t="s">
        <v>64</v>
      </c>
      <c r="W3917" t="s">
        <v>1445</v>
      </c>
      <c r="X3917" t="s">
        <v>131</v>
      </c>
      <c r="Y3917" t="s">
        <v>82</v>
      </c>
      <c r="Z3917">
        <v>19540</v>
      </c>
      <c r="AA3917">
        <v>0</v>
      </c>
      <c r="AB3917" t="s">
        <v>51</v>
      </c>
      <c r="AC3917" t="s">
        <v>67</v>
      </c>
      <c r="AD3917">
        <v>1</v>
      </c>
      <c r="AE3917">
        <v>1</v>
      </c>
      <c r="AF3917">
        <v>1</v>
      </c>
      <c r="AG3917">
        <v>2026</v>
      </c>
      <c r="AH3917">
        <v>20251230</v>
      </c>
      <c r="AI3917" t="s">
        <v>6093</v>
      </c>
      <c r="AJ3917">
        <v>4250</v>
      </c>
      <c r="AK3917">
        <v>5070.505859375</v>
      </c>
      <c r="AL3917" s="10">
        <f t="shared" si="488"/>
        <v>820.505859375</v>
      </c>
      <c r="AM3917" s="11">
        <f t="shared" si="489"/>
        <v>0.19306020220588235</v>
      </c>
      <c r="AN3917">
        <v>4250</v>
      </c>
      <c r="AO3917">
        <v>4871.4266120500006</v>
      </c>
      <c r="AP3917" s="12">
        <f t="shared" si="490"/>
        <v>621.42661205000059</v>
      </c>
      <c r="AQ3917" s="13">
        <f t="shared" si="491"/>
        <v>0.14621802636470602</v>
      </c>
      <c r="AR3917">
        <v>4250</v>
      </c>
      <c r="AS3917">
        <v>4819.3689293960724</v>
      </c>
      <c r="AT3917" s="14">
        <f t="shared" si="492"/>
        <v>569.36892939607242</v>
      </c>
      <c r="AU3917" s="15">
        <f t="shared" si="493"/>
        <v>0.13396915985789939</v>
      </c>
      <c r="AV3917">
        <v>4250</v>
      </c>
      <c r="AW3917">
        <v>5170.6335797254487</v>
      </c>
      <c r="AX3917" s="16">
        <f t="shared" si="494"/>
        <v>920.63357972544873</v>
      </c>
      <c r="AY3917" s="17">
        <f t="shared" si="495"/>
        <v>0.21661966581775263</v>
      </c>
    </row>
    <row r="3918" spans="1:51" x14ac:dyDescent="0.25">
      <c r="A3918" t="s">
        <v>69</v>
      </c>
      <c r="B3918" t="s">
        <v>70</v>
      </c>
      <c r="C3918">
        <v>2500</v>
      </c>
      <c r="D3918">
        <v>147609</v>
      </c>
      <c r="E3918">
        <v>2013</v>
      </c>
      <c r="F3918" t="s">
        <v>56</v>
      </c>
      <c r="G3918" t="s">
        <v>57</v>
      </c>
      <c r="H3918" t="s">
        <v>255</v>
      </c>
      <c r="J3918">
        <v>4</v>
      </c>
      <c r="K3918" t="s">
        <v>111</v>
      </c>
      <c r="L3918">
        <v>4</v>
      </c>
      <c r="M3918" t="s">
        <v>45</v>
      </c>
      <c r="N3918">
        <v>2</v>
      </c>
      <c r="O3918" t="s">
        <v>60</v>
      </c>
      <c r="P3918" t="s">
        <v>46</v>
      </c>
      <c r="R3918" t="s">
        <v>61</v>
      </c>
      <c r="S3918" t="s">
        <v>62</v>
      </c>
      <c r="U3918" t="s">
        <v>63</v>
      </c>
      <c r="V3918" t="s">
        <v>64</v>
      </c>
      <c r="X3918" t="s">
        <v>65</v>
      </c>
      <c r="Y3918" t="s">
        <v>66</v>
      </c>
      <c r="AA3918">
        <v>0</v>
      </c>
      <c r="AB3918" t="s">
        <v>51</v>
      </c>
      <c r="AC3918" t="s">
        <v>67</v>
      </c>
      <c r="AD3918">
        <v>1</v>
      </c>
      <c r="AE3918">
        <v>1</v>
      </c>
      <c r="AF3918">
        <v>1</v>
      </c>
      <c r="AG3918">
        <v>2026</v>
      </c>
      <c r="AH3918">
        <v>20251230</v>
      </c>
      <c r="AI3918" t="s">
        <v>6094</v>
      </c>
      <c r="AJ3918">
        <v>2500</v>
      </c>
      <c r="AK3918">
        <v>2609.4990234375</v>
      </c>
      <c r="AL3918" s="10">
        <f t="shared" si="488"/>
        <v>109.4990234375</v>
      </c>
      <c r="AM3918" s="11">
        <f t="shared" si="489"/>
        <v>4.3799609375E-2</v>
      </c>
      <c r="AN3918">
        <v>2500</v>
      </c>
      <c r="AO3918">
        <v>2448.3048814974468</v>
      </c>
      <c r="AP3918" s="12">
        <f t="shared" si="490"/>
        <v>51.695118502553214</v>
      </c>
      <c r="AQ3918" s="13">
        <f t="shared" si="491"/>
        <v>2.0678047401021287E-2</v>
      </c>
      <c r="AR3918">
        <v>2500</v>
      </c>
      <c r="AS3918">
        <v>2382.582688771362</v>
      </c>
      <c r="AT3918" s="14">
        <f t="shared" si="492"/>
        <v>117.41731122863803</v>
      </c>
      <c r="AU3918" s="15">
        <f t="shared" si="493"/>
        <v>4.696692449145521E-2</v>
      </c>
      <c r="AV3918">
        <v>2500</v>
      </c>
      <c r="AW3918">
        <v>2603.0144462279268</v>
      </c>
      <c r="AX3918" s="16">
        <f t="shared" si="494"/>
        <v>103.01444622792678</v>
      </c>
      <c r="AY3918" s="17">
        <f t="shared" si="495"/>
        <v>4.1205778491170714E-2</v>
      </c>
    </row>
    <row r="3919" spans="1:51" x14ac:dyDescent="0.25">
      <c r="A3919" t="s">
        <v>54</v>
      </c>
      <c r="B3919" t="s">
        <v>263</v>
      </c>
      <c r="C3919">
        <v>7150</v>
      </c>
      <c r="D3919">
        <v>110099</v>
      </c>
      <c r="E3919">
        <v>2019</v>
      </c>
      <c r="F3919" t="s">
        <v>340</v>
      </c>
      <c r="G3919" t="s">
        <v>736</v>
      </c>
      <c r="H3919" t="s">
        <v>1327</v>
      </c>
      <c r="J3919">
        <v>4</v>
      </c>
      <c r="K3919" t="s">
        <v>87</v>
      </c>
      <c r="L3919">
        <v>4</v>
      </c>
      <c r="M3919" t="s">
        <v>45</v>
      </c>
      <c r="N3919">
        <v>2</v>
      </c>
      <c r="O3919" t="s">
        <v>60</v>
      </c>
      <c r="P3919" t="s">
        <v>46</v>
      </c>
      <c r="Q3919">
        <v>4</v>
      </c>
      <c r="R3919" t="s">
        <v>47</v>
      </c>
      <c r="S3919" t="s">
        <v>151</v>
      </c>
      <c r="T3919">
        <v>164</v>
      </c>
      <c r="U3919" t="s">
        <v>63</v>
      </c>
      <c r="W3919" t="s">
        <v>959</v>
      </c>
      <c r="X3919" t="s">
        <v>49</v>
      </c>
      <c r="Y3919" t="s">
        <v>282</v>
      </c>
      <c r="AA3919">
        <v>0</v>
      </c>
      <c r="AB3919" t="s">
        <v>51</v>
      </c>
      <c r="AC3919" t="s">
        <v>52</v>
      </c>
      <c r="AD3919">
        <v>1</v>
      </c>
      <c r="AE3919">
        <v>1</v>
      </c>
      <c r="AF3919">
        <v>1</v>
      </c>
      <c r="AG3919">
        <v>2026</v>
      </c>
      <c r="AH3919">
        <v>20251231</v>
      </c>
      <c r="AI3919" t="s">
        <v>6095</v>
      </c>
      <c r="AJ3919">
        <v>7150</v>
      </c>
      <c r="AK3919">
        <v>7725.1123046875</v>
      </c>
      <c r="AL3919" s="10">
        <f t="shared" si="488"/>
        <v>575.1123046875</v>
      </c>
      <c r="AM3919" s="11">
        <f t="shared" si="489"/>
        <v>8.0435287368881114E-2</v>
      </c>
      <c r="AN3919">
        <v>7150</v>
      </c>
      <c r="AO3919">
        <v>8016.2881050457509</v>
      </c>
      <c r="AP3919" s="12">
        <f t="shared" si="490"/>
        <v>866.28810504575085</v>
      </c>
      <c r="AQ3919" s="13">
        <f t="shared" si="491"/>
        <v>0.12115917553087424</v>
      </c>
      <c r="AR3919">
        <v>7150</v>
      </c>
      <c r="AS3919">
        <v>8159.630291075383</v>
      </c>
      <c r="AT3919" s="14">
        <f t="shared" si="492"/>
        <v>1009.630291075383</v>
      </c>
      <c r="AU3919" s="15">
        <f t="shared" si="493"/>
        <v>0.14120703371683677</v>
      </c>
      <c r="AV3919">
        <v>7150</v>
      </c>
      <c r="AW3919">
        <v>7863.541666666667</v>
      </c>
      <c r="AX3919" s="16">
        <f t="shared" si="494"/>
        <v>713.54166666666697</v>
      </c>
      <c r="AY3919" s="17">
        <f t="shared" si="495"/>
        <v>9.9796037296037338E-2</v>
      </c>
    </row>
    <row r="3920" spans="1:51" x14ac:dyDescent="0.25">
      <c r="A3920" t="s">
        <v>54</v>
      </c>
      <c r="B3920" t="s">
        <v>249</v>
      </c>
      <c r="C3920">
        <v>2000</v>
      </c>
      <c r="D3920">
        <v>199871</v>
      </c>
      <c r="E3920">
        <v>2012</v>
      </c>
      <c r="F3920" t="s">
        <v>397</v>
      </c>
      <c r="G3920" t="s">
        <v>510</v>
      </c>
      <c r="H3920" t="s">
        <v>280</v>
      </c>
      <c r="J3920">
        <v>4</v>
      </c>
      <c r="K3920" t="s">
        <v>87</v>
      </c>
      <c r="L3920">
        <v>4</v>
      </c>
      <c r="M3920" t="s">
        <v>45</v>
      </c>
      <c r="N3920">
        <v>1.799999952316284</v>
      </c>
      <c r="O3920" t="s">
        <v>60</v>
      </c>
      <c r="P3920" t="s">
        <v>46</v>
      </c>
      <c r="R3920" t="s">
        <v>61</v>
      </c>
      <c r="T3920">
        <v>140</v>
      </c>
      <c r="U3920" t="s">
        <v>63</v>
      </c>
      <c r="V3920" t="s">
        <v>64</v>
      </c>
      <c r="W3920" t="s">
        <v>1835</v>
      </c>
      <c r="X3920" t="s">
        <v>131</v>
      </c>
      <c r="Y3920" t="s">
        <v>125</v>
      </c>
      <c r="AA3920">
        <v>0</v>
      </c>
      <c r="AB3920" t="s">
        <v>51</v>
      </c>
      <c r="AC3920" t="s">
        <v>67</v>
      </c>
      <c r="AD3920">
        <v>1</v>
      </c>
      <c r="AE3920">
        <v>1</v>
      </c>
      <c r="AF3920">
        <v>1</v>
      </c>
      <c r="AG3920">
        <v>2026</v>
      </c>
      <c r="AH3920">
        <v>20251230</v>
      </c>
      <c r="AI3920" t="s">
        <v>6096</v>
      </c>
      <c r="AJ3920">
        <v>2000</v>
      </c>
      <c r="AK3920">
        <v>2505.246337890625</v>
      </c>
      <c r="AL3920" s="10">
        <f t="shared" si="488"/>
        <v>505.246337890625</v>
      </c>
      <c r="AM3920" s="11">
        <f t="shared" si="489"/>
        <v>0.2526231689453125</v>
      </c>
      <c r="AN3920">
        <v>2000</v>
      </c>
      <c r="AO3920">
        <v>2560.12552194621</v>
      </c>
      <c r="AP3920" s="12">
        <f t="shared" si="490"/>
        <v>560.12552194621003</v>
      </c>
      <c r="AQ3920" s="13">
        <f t="shared" si="491"/>
        <v>0.28006276097310501</v>
      </c>
      <c r="AR3920">
        <v>2000</v>
      </c>
      <c r="AS3920">
        <v>2544.3082493425181</v>
      </c>
      <c r="AT3920" s="14">
        <f t="shared" si="492"/>
        <v>544.30824934251814</v>
      </c>
      <c r="AU3920" s="15">
        <f t="shared" si="493"/>
        <v>0.27215412467125905</v>
      </c>
      <c r="AV3920">
        <v>2000</v>
      </c>
      <c r="AW3920">
        <v>2590.5767524401072</v>
      </c>
      <c r="AX3920" s="16">
        <f t="shared" si="494"/>
        <v>590.57675244010716</v>
      </c>
      <c r="AY3920" s="17">
        <f t="shared" si="495"/>
        <v>0.29528837622005361</v>
      </c>
    </row>
    <row r="3921" spans="1:51" x14ac:dyDescent="0.25">
      <c r="A3921" t="s">
        <v>69</v>
      </c>
      <c r="B3921" t="s">
        <v>70</v>
      </c>
      <c r="C3921">
        <v>700</v>
      </c>
      <c r="D3921">
        <v>184986</v>
      </c>
      <c r="E3921">
        <v>2003</v>
      </c>
      <c r="F3921" t="s">
        <v>115</v>
      </c>
      <c r="G3921" t="s">
        <v>377</v>
      </c>
      <c r="H3921" t="s">
        <v>6097</v>
      </c>
      <c r="J3921">
        <v>6</v>
      </c>
      <c r="K3921" t="s">
        <v>111</v>
      </c>
      <c r="L3921">
        <v>4</v>
      </c>
      <c r="M3921" t="s">
        <v>45</v>
      </c>
      <c r="N3921">
        <v>2.5999999046325679</v>
      </c>
      <c r="O3921" t="s">
        <v>119</v>
      </c>
      <c r="P3921" t="s">
        <v>46</v>
      </c>
      <c r="R3921" t="s">
        <v>61</v>
      </c>
      <c r="T3921">
        <v>168</v>
      </c>
      <c r="U3921" t="s">
        <v>63</v>
      </c>
      <c r="V3921" t="s">
        <v>79</v>
      </c>
      <c r="X3921" t="s">
        <v>65</v>
      </c>
      <c r="Y3921" t="s">
        <v>558</v>
      </c>
      <c r="AA3921">
        <v>0</v>
      </c>
      <c r="AB3921" t="s">
        <v>51</v>
      </c>
      <c r="AC3921" t="s">
        <v>67</v>
      </c>
      <c r="AD3921">
        <v>1</v>
      </c>
      <c r="AE3921">
        <v>1</v>
      </c>
      <c r="AF3921">
        <v>1</v>
      </c>
      <c r="AG3921">
        <v>2026</v>
      </c>
      <c r="AH3921">
        <v>20251230</v>
      </c>
      <c r="AI3921" t="s">
        <v>6098</v>
      </c>
      <c r="AJ3921">
        <v>700</v>
      </c>
      <c r="AK3921">
        <v>674.60546875</v>
      </c>
      <c r="AL3921" s="10">
        <f t="shared" si="488"/>
        <v>25.39453125</v>
      </c>
      <c r="AM3921" s="11">
        <f t="shared" si="489"/>
        <v>3.6277901785714287E-2</v>
      </c>
      <c r="AN3921">
        <v>700</v>
      </c>
      <c r="AO3921">
        <v>853.91287735464084</v>
      </c>
      <c r="AP3921" s="12">
        <f t="shared" si="490"/>
        <v>153.91287735464084</v>
      </c>
      <c r="AQ3921" s="13">
        <f t="shared" si="491"/>
        <v>0.21987553907805835</v>
      </c>
      <c r="AR3921">
        <v>700</v>
      </c>
      <c r="AS3921">
        <v>803.1802870453954</v>
      </c>
      <c r="AT3921" s="14">
        <f t="shared" si="492"/>
        <v>103.1802870453954</v>
      </c>
      <c r="AU3921" s="15">
        <f t="shared" si="493"/>
        <v>0.14740041006485058</v>
      </c>
      <c r="AV3921">
        <v>700</v>
      </c>
      <c r="AW3921">
        <v>706.27304347826089</v>
      </c>
      <c r="AX3921" s="16">
        <f t="shared" si="494"/>
        <v>6.2730434782608882</v>
      </c>
      <c r="AY3921" s="17">
        <f t="shared" si="495"/>
        <v>8.9614906832298398E-3</v>
      </c>
    </row>
    <row r="3922" spans="1:51" x14ac:dyDescent="0.25">
      <c r="A3922" t="s">
        <v>106</v>
      </c>
      <c r="B3922" t="s">
        <v>611</v>
      </c>
      <c r="C3922">
        <v>8800</v>
      </c>
      <c r="D3922">
        <v>121346</v>
      </c>
      <c r="E3922">
        <v>2018</v>
      </c>
      <c r="F3922" t="s">
        <v>925</v>
      </c>
      <c r="G3922" t="s">
        <v>1172</v>
      </c>
      <c r="H3922" t="s">
        <v>4736</v>
      </c>
      <c r="J3922">
        <v>4</v>
      </c>
      <c r="K3922" t="s">
        <v>118</v>
      </c>
      <c r="L3922">
        <v>4</v>
      </c>
      <c r="M3922" t="s">
        <v>45</v>
      </c>
      <c r="N3922">
        <v>2.5</v>
      </c>
      <c r="O3922" t="s">
        <v>60</v>
      </c>
      <c r="R3922" t="s">
        <v>47</v>
      </c>
      <c r="S3922" t="s">
        <v>151</v>
      </c>
      <c r="T3922">
        <v>187</v>
      </c>
      <c r="U3922" t="s">
        <v>63</v>
      </c>
      <c r="V3922" t="s">
        <v>64</v>
      </c>
      <c r="W3922" t="s">
        <v>4172</v>
      </c>
      <c r="X3922" t="s">
        <v>49</v>
      </c>
      <c r="Y3922" t="s">
        <v>50</v>
      </c>
      <c r="Z3922">
        <v>29645</v>
      </c>
      <c r="AA3922">
        <v>0</v>
      </c>
      <c r="AB3922" t="s">
        <v>51</v>
      </c>
      <c r="AC3922" t="s">
        <v>52</v>
      </c>
      <c r="AD3922">
        <v>1</v>
      </c>
      <c r="AE3922">
        <v>1</v>
      </c>
      <c r="AF3922">
        <v>1</v>
      </c>
      <c r="AG3922">
        <v>2026</v>
      </c>
      <c r="AH3922">
        <v>20251230</v>
      </c>
      <c r="AI3922" t="s">
        <v>6099</v>
      </c>
      <c r="AJ3922">
        <v>8800</v>
      </c>
      <c r="AK3922">
        <v>7810.06005859375</v>
      </c>
      <c r="AL3922" s="10">
        <f t="shared" si="488"/>
        <v>989.93994140625</v>
      </c>
      <c r="AM3922" s="11">
        <f t="shared" si="489"/>
        <v>0.11249317515980113</v>
      </c>
      <c r="AN3922">
        <v>8800</v>
      </c>
      <c r="AO3922">
        <v>7998.9390191475604</v>
      </c>
      <c r="AP3922" s="12">
        <f t="shared" si="490"/>
        <v>801.06098085243957</v>
      </c>
      <c r="AQ3922" s="13">
        <f t="shared" si="491"/>
        <v>9.1029656915049953E-2</v>
      </c>
      <c r="AR3922">
        <v>8800</v>
      </c>
      <c r="AS3922">
        <v>8764.3335976216367</v>
      </c>
      <c r="AT3922" s="14">
        <f t="shared" si="492"/>
        <v>35.666402378363273</v>
      </c>
      <c r="AU3922" s="15">
        <f t="shared" si="493"/>
        <v>4.0530002702685534E-3</v>
      </c>
      <c r="AV3922">
        <v>8800</v>
      </c>
      <c r="AW3922">
        <v>7932.4984286612198</v>
      </c>
      <c r="AX3922" s="16">
        <f t="shared" si="494"/>
        <v>867.5015713387802</v>
      </c>
      <c r="AY3922" s="17">
        <f t="shared" si="495"/>
        <v>9.8579724015770476E-2</v>
      </c>
    </row>
    <row r="3923" spans="1:51" x14ac:dyDescent="0.25">
      <c r="A3923" t="s">
        <v>69</v>
      </c>
      <c r="B3923" t="s">
        <v>335</v>
      </c>
      <c r="C3923">
        <v>600</v>
      </c>
      <c r="D3923">
        <v>340188</v>
      </c>
      <c r="E3923">
        <v>2004</v>
      </c>
      <c r="F3923" t="s">
        <v>71</v>
      </c>
      <c r="G3923" t="s">
        <v>697</v>
      </c>
      <c r="I3923" t="s">
        <v>1334</v>
      </c>
      <c r="J3923">
        <v>6</v>
      </c>
      <c r="K3923" t="s">
        <v>44</v>
      </c>
      <c r="L3923">
        <v>4</v>
      </c>
      <c r="M3923" t="s">
        <v>45</v>
      </c>
      <c r="N3923">
        <v>4.1999998092651367</v>
      </c>
      <c r="O3923" t="s">
        <v>119</v>
      </c>
      <c r="P3923" t="s">
        <v>46</v>
      </c>
      <c r="R3923" t="s">
        <v>47</v>
      </c>
      <c r="S3923" t="s">
        <v>151</v>
      </c>
      <c r="U3923" t="s">
        <v>63</v>
      </c>
      <c r="V3923" t="s">
        <v>64</v>
      </c>
      <c r="W3923" t="s">
        <v>1335</v>
      </c>
      <c r="X3923" t="s">
        <v>97</v>
      </c>
      <c r="Y3923" t="s">
        <v>82</v>
      </c>
      <c r="AA3923">
        <v>0</v>
      </c>
      <c r="AB3923" t="s">
        <v>51</v>
      </c>
      <c r="AC3923" t="s">
        <v>52</v>
      </c>
      <c r="AD3923">
        <v>1</v>
      </c>
      <c r="AE3923">
        <v>1</v>
      </c>
      <c r="AF3923">
        <v>1</v>
      </c>
      <c r="AG3923">
        <v>2026</v>
      </c>
      <c r="AH3923">
        <v>20260102</v>
      </c>
      <c r="AI3923" t="s">
        <v>6100</v>
      </c>
      <c r="AJ3923">
        <v>600</v>
      </c>
      <c r="AK3923">
        <v>355.51205444335938</v>
      </c>
      <c r="AL3923" s="10">
        <f t="shared" si="488"/>
        <v>244.48794555664063</v>
      </c>
      <c r="AM3923" s="11">
        <f t="shared" si="489"/>
        <v>0.4074799092610677</v>
      </c>
      <c r="AN3923">
        <v>600</v>
      </c>
      <c r="AO3923">
        <v>404.67762764716542</v>
      </c>
      <c r="AP3923" s="12">
        <f t="shared" si="490"/>
        <v>195.32237235283458</v>
      </c>
      <c r="AQ3923" s="13">
        <f t="shared" si="491"/>
        <v>0.32553728725472431</v>
      </c>
      <c r="AR3923">
        <v>600</v>
      </c>
      <c r="AS3923">
        <v>344.99462490269781</v>
      </c>
      <c r="AT3923" s="14">
        <f t="shared" si="492"/>
        <v>255.00537509730219</v>
      </c>
      <c r="AU3923" s="15">
        <f t="shared" si="493"/>
        <v>0.42500895849550363</v>
      </c>
      <c r="AV3923">
        <v>600</v>
      </c>
      <c r="AW3923">
        <v>410.46644664466442</v>
      </c>
      <c r="AX3923" s="16">
        <f t="shared" si="494"/>
        <v>189.53355335533558</v>
      </c>
      <c r="AY3923" s="17">
        <f t="shared" si="495"/>
        <v>0.31588925559222597</v>
      </c>
    </row>
    <row r="3924" spans="1:51" x14ac:dyDescent="0.25">
      <c r="A3924" t="s">
        <v>106</v>
      </c>
      <c r="B3924" t="s">
        <v>107</v>
      </c>
      <c r="C3924">
        <v>11800</v>
      </c>
      <c r="D3924">
        <v>93605</v>
      </c>
      <c r="E3924">
        <v>2017</v>
      </c>
      <c r="F3924" t="s">
        <v>459</v>
      </c>
      <c r="G3924" t="s">
        <v>516</v>
      </c>
      <c r="H3924" t="s">
        <v>6101</v>
      </c>
      <c r="J3924">
        <v>6</v>
      </c>
      <c r="K3924" t="s">
        <v>44</v>
      </c>
      <c r="L3924">
        <v>4</v>
      </c>
      <c r="M3924" t="s">
        <v>45</v>
      </c>
      <c r="N3924">
        <v>3.5</v>
      </c>
      <c r="O3924" t="s">
        <v>60</v>
      </c>
      <c r="R3924" t="s">
        <v>47</v>
      </c>
      <c r="S3924" t="s">
        <v>151</v>
      </c>
      <c r="T3924">
        <v>279</v>
      </c>
      <c r="U3924" t="s">
        <v>63</v>
      </c>
      <c r="V3924" t="s">
        <v>79</v>
      </c>
      <c r="W3924" t="s">
        <v>1846</v>
      </c>
      <c r="X3924" t="s">
        <v>49</v>
      </c>
      <c r="Y3924" t="s">
        <v>82</v>
      </c>
      <c r="AA3924">
        <v>0</v>
      </c>
      <c r="AB3924" t="s">
        <v>51</v>
      </c>
      <c r="AC3924" t="s">
        <v>52</v>
      </c>
      <c r="AD3924">
        <v>1</v>
      </c>
      <c r="AE3924">
        <v>1</v>
      </c>
      <c r="AF3924">
        <v>1</v>
      </c>
      <c r="AG3924">
        <v>2026</v>
      </c>
      <c r="AH3924">
        <v>20260102</v>
      </c>
      <c r="AI3924" t="s">
        <v>6102</v>
      </c>
      <c r="AJ3924">
        <v>11800</v>
      </c>
      <c r="AK3924">
        <v>10010.56640625</v>
      </c>
      <c r="AL3924" s="10">
        <f t="shared" si="488"/>
        <v>1789.43359375</v>
      </c>
      <c r="AM3924" s="11">
        <f t="shared" si="489"/>
        <v>0.15164691472457628</v>
      </c>
      <c r="AN3924">
        <v>11800</v>
      </c>
      <c r="AO3924">
        <v>9607.1172614869247</v>
      </c>
      <c r="AP3924" s="12">
        <f t="shared" si="490"/>
        <v>2192.8827385130753</v>
      </c>
      <c r="AQ3924" s="13">
        <f t="shared" si="491"/>
        <v>0.18583752021297248</v>
      </c>
      <c r="AR3924">
        <v>11800</v>
      </c>
      <c r="AS3924">
        <v>10814.337239719011</v>
      </c>
      <c r="AT3924" s="14">
        <f t="shared" si="492"/>
        <v>985.66276028098946</v>
      </c>
      <c r="AU3924" s="15">
        <f t="shared" si="493"/>
        <v>8.3530742396694016E-2</v>
      </c>
      <c r="AV3924">
        <v>11800</v>
      </c>
      <c r="AW3924">
        <v>9995.6881533101041</v>
      </c>
      <c r="AX3924" s="16">
        <f t="shared" si="494"/>
        <v>1804.3118466898959</v>
      </c>
      <c r="AY3924" s="17">
        <f t="shared" si="495"/>
        <v>0.15290778361778778</v>
      </c>
    </row>
    <row r="3925" spans="1:51" x14ac:dyDescent="0.25">
      <c r="A3925" t="s">
        <v>69</v>
      </c>
      <c r="B3925" t="s">
        <v>335</v>
      </c>
      <c r="C3925">
        <v>350</v>
      </c>
      <c r="D3925">
        <v>78755</v>
      </c>
      <c r="E3925">
        <v>2007</v>
      </c>
      <c r="F3925" t="s">
        <v>71</v>
      </c>
      <c r="G3925" t="s">
        <v>172</v>
      </c>
      <c r="H3925" t="s">
        <v>695</v>
      </c>
      <c r="J3925">
        <v>6</v>
      </c>
      <c r="K3925" t="s">
        <v>111</v>
      </c>
      <c r="L3925">
        <v>4</v>
      </c>
      <c r="M3925" t="s">
        <v>45</v>
      </c>
      <c r="N3925">
        <v>3.5</v>
      </c>
      <c r="O3925" t="s">
        <v>60</v>
      </c>
      <c r="P3925" t="s">
        <v>46</v>
      </c>
      <c r="R3925" t="s">
        <v>61</v>
      </c>
      <c r="U3925" t="s">
        <v>394</v>
      </c>
      <c r="V3925" t="s">
        <v>79</v>
      </c>
      <c r="W3925" t="s">
        <v>395</v>
      </c>
      <c r="X3925" t="s">
        <v>65</v>
      </c>
      <c r="Y3925" t="s">
        <v>125</v>
      </c>
      <c r="AA3925">
        <v>0</v>
      </c>
      <c r="AB3925" t="s">
        <v>51</v>
      </c>
      <c r="AC3925" t="s">
        <v>67</v>
      </c>
      <c r="AD3925">
        <v>1</v>
      </c>
      <c r="AE3925">
        <v>1</v>
      </c>
      <c r="AF3925">
        <v>1</v>
      </c>
      <c r="AG3925">
        <v>2026</v>
      </c>
      <c r="AH3925">
        <v>20260102</v>
      </c>
      <c r="AI3925" t="s">
        <v>6103</v>
      </c>
      <c r="AJ3925">
        <v>350</v>
      </c>
      <c r="AK3925">
        <v>2006.55517578125</v>
      </c>
      <c r="AL3925" s="10">
        <f t="shared" si="488"/>
        <v>1656.55517578125</v>
      </c>
      <c r="AM3925" s="11">
        <f t="shared" si="489"/>
        <v>4.7330147879464288</v>
      </c>
      <c r="AN3925">
        <v>350</v>
      </c>
      <c r="AO3925">
        <v>1800.293847613412</v>
      </c>
      <c r="AP3925" s="12">
        <f t="shared" si="490"/>
        <v>1450.293847613412</v>
      </c>
      <c r="AQ3925" s="13">
        <f t="shared" si="491"/>
        <v>4.1436967074668916</v>
      </c>
      <c r="AR3925">
        <v>350</v>
      </c>
      <c r="AS3925">
        <v>1923.3384058105021</v>
      </c>
      <c r="AT3925" s="14">
        <f t="shared" si="492"/>
        <v>1573.3384058105021</v>
      </c>
      <c r="AU3925" s="15">
        <f t="shared" si="493"/>
        <v>4.4952525880300058</v>
      </c>
      <c r="AV3925">
        <v>350</v>
      </c>
      <c r="AW3925">
        <v>2025.049889135254</v>
      </c>
      <c r="AX3925" s="16">
        <f t="shared" si="494"/>
        <v>1675.049889135254</v>
      </c>
      <c r="AY3925" s="17">
        <f t="shared" si="495"/>
        <v>4.7858568261007255</v>
      </c>
    </row>
    <row r="3926" spans="1:51" x14ac:dyDescent="0.25">
      <c r="A3926" t="s">
        <v>54</v>
      </c>
      <c r="B3926" t="s">
        <v>249</v>
      </c>
      <c r="C3926">
        <v>7000</v>
      </c>
      <c r="D3926">
        <v>92670</v>
      </c>
      <c r="E3926">
        <v>2020</v>
      </c>
      <c r="F3926" t="s">
        <v>177</v>
      </c>
      <c r="G3926" t="s">
        <v>178</v>
      </c>
      <c r="H3926" t="s">
        <v>451</v>
      </c>
      <c r="J3926">
        <v>4</v>
      </c>
      <c r="K3926" t="s">
        <v>59</v>
      </c>
      <c r="L3926">
        <v>4</v>
      </c>
      <c r="M3926" t="s">
        <v>45</v>
      </c>
      <c r="N3926">
        <v>2</v>
      </c>
      <c r="O3926" t="s">
        <v>60</v>
      </c>
      <c r="P3926" t="s">
        <v>46</v>
      </c>
      <c r="R3926" t="s">
        <v>47</v>
      </c>
      <c r="T3926">
        <v>184</v>
      </c>
      <c r="U3926" t="s">
        <v>63</v>
      </c>
      <c r="X3926" t="s">
        <v>112</v>
      </c>
      <c r="Y3926" t="s">
        <v>66</v>
      </c>
      <c r="AA3926">
        <v>0</v>
      </c>
      <c r="AB3926" t="s">
        <v>51</v>
      </c>
      <c r="AC3926" t="s">
        <v>52</v>
      </c>
      <c r="AD3926">
        <v>1</v>
      </c>
      <c r="AE3926">
        <v>1</v>
      </c>
      <c r="AF3926">
        <v>1</v>
      </c>
      <c r="AG3926">
        <v>2026</v>
      </c>
      <c r="AH3926">
        <v>20251230</v>
      </c>
      <c r="AI3926" t="s">
        <v>6104</v>
      </c>
      <c r="AJ3926">
        <v>7000</v>
      </c>
      <c r="AK3926">
        <v>8975.79296875</v>
      </c>
      <c r="AL3926" s="10">
        <f t="shared" si="488"/>
        <v>1975.79296875</v>
      </c>
      <c r="AM3926" s="11">
        <f t="shared" si="489"/>
        <v>0.28225613839285713</v>
      </c>
      <c r="AN3926">
        <v>7000</v>
      </c>
      <c r="AO3926">
        <v>8658.1066828990333</v>
      </c>
      <c r="AP3926" s="12">
        <f t="shared" si="490"/>
        <v>1658.1066828990333</v>
      </c>
      <c r="AQ3926" s="13">
        <f t="shared" si="491"/>
        <v>0.23687238327129048</v>
      </c>
      <c r="AR3926">
        <v>7000</v>
      </c>
      <c r="AS3926">
        <v>8643.6600370592241</v>
      </c>
      <c r="AT3926" s="14">
        <f t="shared" si="492"/>
        <v>1643.6600370592241</v>
      </c>
      <c r="AU3926" s="15">
        <f t="shared" si="493"/>
        <v>0.2348085767227463</v>
      </c>
      <c r="AV3926">
        <v>7000</v>
      </c>
      <c r="AW3926">
        <v>8965.1966292134803</v>
      </c>
      <c r="AX3926" s="16">
        <f t="shared" si="494"/>
        <v>1965.1966292134803</v>
      </c>
      <c r="AY3926" s="17">
        <f t="shared" si="495"/>
        <v>0.28074237560192578</v>
      </c>
    </row>
    <row r="3927" spans="1:51" x14ac:dyDescent="0.25">
      <c r="A3927" t="s">
        <v>39</v>
      </c>
      <c r="B3927" t="s">
        <v>355</v>
      </c>
      <c r="C3927">
        <v>17500</v>
      </c>
      <c r="D3927">
        <v>76119</v>
      </c>
      <c r="E3927">
        <v>2021</v>
      </c>
      <c r="F3927" t="s">
        <v>397</v>
      </c>
      <c r="G3927" t="s">
        <v>465</v>
      </c>
      <c r="H3927" t="s">
        <v>4350</v>
      </c>
      <c r="J3927">
        <v>4</v>
      </c>
      <c r="K3927" t="s">
        <v>118</v>
      </c>
      <c r="L3927">
        <v>4</v>
      </c>
      <c r="M3927" t="s">
        <v>45</v>
      </c>
      <c r="N3927">
        <v>1.5</v>
      </c>
      <c r="O3927" t="s">
        <v>60</v>
      </c>
      <c r="P3927" t="s">
        <v>46</v>
      </c>
      <c r="Q3927">
        <v>4</v>
      </c>
      <c r="R3927" t="s">
        <v>61</v>
      </c>
      <c r="S3927" t="s">
        <v>151</v>
      </c>
      <c r="T3927">
        <v>192</v>
      </c>
      <c r="U3927" t="s">
        <v>63</v>
      </c>
      <c r="V3927" t="s">
        <v>64</v>
      </c>
      <c r="W3927" t="s">
        <v>764</v>
      </c>
      <c r="X3927" t="s">
        <v>49</v>
      </c>
      <c r="Y3927" t="s">
        <v>82</v>
      </c>
      <c r="Z3927">
        <v>28920</v>
      </c>
      <c r="AA3927">
        <v>0</v>
      </c>
      <c r="AB3927" t="s">
        <v>51</v>
      </c>
      <c r="AC3927" t="s">
        <v>67</v>
      </c>
      <c r="AD3927">
        <v>1</v>
      </c>
      <c r="AE3927">
        <v>1</v>
      </c>
      <c r="AF3927">
        <v>1</v>
      </c>
      <c r="AG3927">
        <v>2026</v>
      </c>
      <c r="AH3927">
        <v>20251230</v>
      </c>
      <c r="AI3927" t="s">
        <v>6105</v>
      </c>
      <c r="AJ3927">
        <v>17500</v>
      </c>
      <c r="AK3927">
        <v>17704.53125</v>
      </c>
      <c r="AL3927" s="10">
        <f t="shared" si="488"/>
        <v>204.53125</v>
      </c>
      <c r="AM3927" s="11">
        <f t="shared" si="489"/>
        <v>1.16875E-2</v>
      </c>
      <c r="AN3927">
        <v>17500</v>
      </c>
      <c r="AO3927">
        <v>17821.265745377499</v>
      </c>
      <c r="AP3927" s="12">
        <f t="shared" si="490"/>
        <v>321.26574537749912</v>
      </c>
      <c r="AQ3927" s="13">
        <f t="shared" si="491"/>
        <v>1.8358042592999949E-2</v>
      </c>
      <c r="AR3927">
        <v>17500</v>
      </c>
      <c r="AS3927">
        <v>18550.428566788221</v>
      </c>
      <c r="AT3927" s="14">
        <f t="shared" si="492"/>
        <v>1050.4285667882214</v>
      </c>
      <c r="AU3927" s="15">
        <f t="shared" si="493"/>
        <v>6.0024489530755509E-2</v>
      </c>
      <c r="AV3927">
        <v>17500</v>
      </c>
      <c r="AW3927">
        <v>17775.303811659189</v>
      </c>
      <c r="AX3927" s="16">
        <f t="shared" si="494"/>
        <v>275.3038116591888</v>
      </c>
      <c r="AY3927" s="17">
        <f t="shared" si="495"/>
        <v>1.5731646380525075E-2</v>
      </c>
    </row>
    <row r="3928" spans="1:51" x14ac:dyDescent="0.25">
      <c r="A3928" t="s">
        <v>39</v>
      </c>
      <c r="B3928" t="s">
        <v>114</v>
      </c>
      <c r="C3928">
        <v>3600</v>
      </c>
      <c r="D3928">
        <v>132013</v>
      </c>
      <c r="E3928">
        <v>2011</v>
      </c>
      <c r="F3928" t="s">
        <v>818</v>
      </c>
      <c r="G3928" t="s">
        <v>2152</v>
      </c>
      <c r="H3928" t="s">
        <v>532</v>
      </c>
      <c r="I3928" t="s">
        <v>3980</v>
      </c>
      <c r="J3928">
        <v>6</v>
      </c>
      <c r="K3928" t="s">
        <v>44</v>
      </c>
      <c r="L3928">
        <v>4</v>
      </c>
      <c r="M3928" t="s">
        <v>45</v>
      </c>
      <c r="N3928">
        <v>3.5</v>
      </c>
      <c r="O3928" t="s">
        <v>60</v>
      </c>
      <c r="P3928" t="s">
        <v>46</v>
      </c>
      <c r="R3928" t="s">
        <v>61</v>
      </c>
      <c r="S3928" t="s">
        <v>151</v>
      </c>
      <c r="U3928" t="s">
        <v>63</v>
      </c>
      <c r="V3928" t="s">
        <v>79</v>
      </c>
      <c r="W3928" t="s">
        <v>477</v>
      </c>
      <c r="X3928" t="s">
        <v>65</v>
      </c>
      <c r="Y3928" t="s">
        <v>50</v>
      </c>
      <c r="AA3928">
        <v>0</v>
      </c>
      <c r="AB3928" t="s">
        <v>51</v>
      </c>
      <c r="AC3928" t="s">
        <v>67</v>
      </c>
      <c r="AD3928">
        <v>1</v>
      </c>
      <c r="AE3928">
        <v>1</v>
      </c>
      <c r="AF3928">
        <v>1</v>
      </c>
      <c r="AG3928">
        <v>2026</v>
      </c>
      <c r="AH3928">
        <v>20251231</v>
      </c>
      <c r="AI3928" t="s">
        <v>6106</v>
      </c>
      <c r="AJ3928">
        <v>3600</v>
      </c>
      <c r="AK3928">
        <v>5137.29931640625</v>
      </c>
      <c r="AL3928" s="10">
        <f t="shared" si="488"/>
        <v>1537.29931640625</v>
      </c>
      <c r="AM3928" s="11">
        <f t="shared" si="489"/>
        <v>0.427027587890625</v>
      </c>
      <c r="AN3928">
        <v>3600</v>
      </c>
      <c r="AO3928">
        <v>4624.7143015710226</v>
      </c>
      <c r="AP3928" s="12">
        <f t="shared" si="490"/>
        <v>1024.7143015710226</v>
      </c>
      <c r="AQ3928" s="13">
        <f t="shared" si="491"/>
        <v>0.28464286154750629</v>
      </c>
      <c r="AR3928">
        <v>3600</v>
      </c>
      <c r="AS3928">
        <v>4743.3255897460276</v>
      </c>
      <c r="AT3928" s="14">
        <f t="shared" si="492"/>
        <v>1143.3255897460276</v>
      </c>
      <c r="AU3928" s="15">
        <f t="shared" si="493"/>
        <v>0.31759044159611877</v>
      </c>
      <c r="AV3928">
        <v>3600</v>
      </c>
      <c r="AW3928">
        <v>5170.6335797254487</v>
      </c>
      <c r="AX3928" s="16">
        <f t="shared" si="494"/>
        <v>1570.6335797254487</v>
      </c>
      <c r="AY3928" s="17">
        <f t="shared" si="495"/>
        <v>0.43628710547929134</v>
      </c>
    </row>
    <row r="3929" spans="1:51" x14ac:dyDescent="0.25">
      <c r="A3929" t="s">
        <v>106</v>
      </c>
      <c r="B3929" t="s">
        <v>107</v>
      </c>
      <c r="C3929">
        <v>5600</v>
      </c>
      <c r="D3929">
        <v>238960</v>
      </c>
      <c r="E3929">
        <v>2015</v>
      </c>
      <c r="F3929" t="s">
        <v>71</v>
      </c>
      <c r="G3929" t="s">
        <v>865</v>
      </c>
      <c r="H3929" t="s">
        <v>495</v>
      </c>
      <c r="I3929" t="s">
        <v>160</v>
      </c>
      <c r="J3929">
        <v>8</v>
      </c>
      <c r="K3929" t="s">
        <v>111</v>
      </c>
      <c r="L3929">
        <v>4</v>
      </c>
      <c r="M3929" t="s">
        <v>45</v>
      </c>
      <c r="N3929">
        <v>5.3000001907348633</v>
      </c>
      <c r="O3929" t="s">
        <v>76</v>
      </c>
      <c r="R3929" t="s">
        <v>47</v>
      </c>
      <c r="S3929" t="s">
        <v>78</v>
      </c>
      <c r="U3929" t="s">
        <v>63</v>
      </c>
      <c r="W3929" t="s">
        <v>529</v>
      </c>
      <c r="X3929" t="s">
        <v>136</v>
      </c>
      <c r="Y3929" t="s">
        <v>82</v>
      </c>
      <c r="AA3929">
        <v>0</v>
      </c>
      <c r="AB3929" t="s">
        <v>51</v>
      </c>
      <c r="AC3929" t="s">
        <v>52</v>
      </c>
      <c r="AD3929">
        <v>1</v>
      </c>
      <c r="AE3929">
        <v>1</v>
      </c>
      <c r="AF3929">
        <v>1</v>
      </c>
      <c r="AG3929">
        <v>2026</v>
      </c>
      <c r="AH3929">
        <v>20260102</v>
      </c>
      <c r="AI3929" t="s">
        <v>6107</v>
      </c>
      <c r="AJ3929">
        <v>5600</v>
      </c>
      <c r="AK3929">
        <v>6466.5849609375</v>
      </c>
      <c r="AL3929" s="10">
        <f t="shared" si="488"/>
        <v>866.5849609375</v>
      </c>
      <c r="AM3929" s="11">
        <f t="shared" si="489"/>
        <v>0.15474731445312501</v>
      </c>
      <c r="AN3929">
        <v>5600</v>
      </c>
      <c r="AO3929">
        <v>6822.6019662184999</v>
      </c>
      <c r="AP3929" s="12">
        <f t="shared" si="490"/>
        <v>1222.6019662184999</v>
      </c>
      <c r="AQ3929" s="13">
        <f t="shared" si="491"/>
        <v>0.21832177968187499</v>
      </c>
      <c r="AR3929">
        <v>5600</v>
      </c>
      <c r="AS3929">
        <v>6923.3195325762044</v>
      </c>
      <c r="AT3929" s="14">
        <f t="shared" si="492"/>
        <v>1323.3195325762044</v>
      </c>
      <c r="AU3929" s="15">
        <f t="shared" si="493"/>
        <v>0.23630705938860794</v>
      </c>
      <c r="AV3929">
        <v>5600</v>
      </c>
      <c r="AW3929">
        <v>6504.954710144928</v>
      </c>
      <c r="AX3929" s="16">
        <f t="shared" si="494"/>
        <v>904.95471014492796</v>
      </c>
      <c r="AY3929" s="17">
        <f t="shared" si="495"/>
        <v>0.16159905538302285</v>
      </c>
    </row>
    <row r="3930" spans="1:51" x14ac:dyDescent="0.25">
      <c r="A3930" t="s">
        <v>69</v>
      </c>
      <c r="B3930" t="s">
        <v>684</v>
      </c>
      <c r="C3930">
        <v>4800</v>
      </c>
      <c r="D3930">
        <v>114337</v>
      </c>
      <c r="E3930">
        <v>2020</v>
      </c>
      <c r="F3930" t="s">
        <v>182</v>
      </c>
      <c r="G3930" t="s">
        <v>631</v>
      </c>
      <c r="H3930" t="s">
        <v>362</v>
      </c>
      <c r="J3930">
        <v>6</v>
      </c>
      <c r="K3930" t="s">
        <v>75</v>
      </c>
      <c r="L3930">
        <v>4</v>
      </c>
      <c r="M3930" t="s">
        <v>45</v>
      </c>
      <c r="N3930">
        <v>3.5</v>
      </c>
      <c r="O3930" t="s">
        <v>45</v>
      </c>
      <c r="P3930" t="s">
        <v>46</v>
      </c>
      <c r="Q3930">
        <v>3</v>
      </c>
      <c r="R3930" t="s">
        <v>47</v>
      </c>
      <c r="S3930" t="s">
        <v>78</v>
      </c>
      <c r="U3930" t="s">
        <v>63</v>
      </c>
      <c r="X3930" t="s">
        <v>112</v>
      </c>
      <c r="Y3930" t="s">
        <v>82</v>
      </c>
      <c r="AA3930">
        <v>0</v>
      </c>
      <c r="AB3930" t="s">
        <v>51</v>
      </c>
      <c r="AC3930" t="s">
        <v>52</v>
      </c>
      <c r="AD3930">
        <v>1</v>
      </c>
      <c r="AE3930">
        <v>1</v>
      </c>
      <c r="AF3930">
        <v>1</v>
      </c>
      <c r="AG3930">
        <v>2026</v>
      </c>
      <c r="AH3930">
        <v>20251230</v>
      </c>
      <c r="AI3930" t="s">
        <v>6108</v>
      </c>
      <c r="AJ3930">
        <v>4800</v>
      </c>
      <c r="AK3930">
        <v>9008.8212890625</v>
      </c>
      <c r="AL3930" s="10">
        <f t="shared" si="488"/>
        <v>4208.8212890625</v>
      </c>
      <c r="AM3930" s="11">
        <f t="shared" si="489"/>
        <v>0.87683776855468754</v>
      </c>
      <c r="AN3930">
        <v>4800</v>
      </c>
      <c r="AO3930">
        <v>8716.5503210514235</v>
      </c>
      <c r="AP3930" s="12">
        <f t="shared" si="490"/>
        <v>3916.5503210514235</v>
      </c>
      <c r="AQ3930" s="13">
        <f t="shared" si="491"/>
        <v>0.81594798355237985</v>
      </c>
      <c r="AR3930">
        <v>4800</v>
      </c>
      <c r="AS3930">
        <v>8059.2398084214119</v>
      </c>
      <c r="AT3930" s="14">
        <f t="shared" si="492"/>
        <v>3259.2398084214119</v>
      </c>
      <c r="AU3930" s="15">
        <f t="shared" si="493"/>
        <v>0.67900829342112745</v>
      </c>
      <c r="AV3930">
        <v>4800</v>
      </c>
      <c r="AW3930">
        <v>8975.3658536585335</v>
      </c>
      <c r="AX3930" s="16">
        <f t="shared" si="494"/>
        <v>4175.3658536585335</v>
      </c>
      <c r="AY3930" s="17">
        <f t="shared" si="495"/>
        <v>0.86986788617886113</v>
      </c>
    </row>
    <row r="3931" spans="1:51" x14ac:dyDescent="0.25">
      <c r="A3931" t="s">
        <v>54</v>
      </c>
      <c r="B3931" t="s">
        <v>447</v>
      </c>
      <c r="C3931">
        <v>3600</v>
      </c>
      <c r="D3931">
        <v>89609</v>
      </c>
      <c r="E3931">
        <v>2018</v>
      </c>
      <c r="F3931" t="s">
        <v>182</v>
      </c>
      <c r="G3931" t="s">
        <v>304</v>
      </c>
      <c r="J3931">
        <v>4</v>
      </c>
      <c r="K3931" t="s">
        <v>44</v>
      </c>
      <c r="L3931">
        <v>4</v>
      </c>
      <c r="M3931" t="s">
        <v>45</v>
      </c>
      <c r="N3931">
        <v>2.5</v>
      </c>
      <c r="O3931" t="s">
        <v>45</v>
      </c>
      <c r="P3931" t="s">
        <v>46</v>
      </c>
      <c r="Q3931">
        <v>4</v>
      </c>
      <c r="R3931" t="s">
        <v>305</v>
      </c>
      <c r="S3931" t="s">
        <v>78</v>
      </c>
      <c r="T3931">
        <v>170</v>
      </c>
      <c r="U3931" t="s">
        <v>63</v>
      </c>
      <c r="X3931" t="s">
        <v>49</v>
      </c>
      <c r="Y3931" t="s">
        <v>82</v>
      </c>
      <c r="Z3931">
        <v>24800</v>
      </c>
      <c r="AA3931">
        <v>0</v>
      </c>
      <c r="AB3931" t="s">
        <v>51</v>
      </c>
      <c r="AC3931" t="s">
        <v>52</v>
      </c>
      <c r="AD3931">
        <v>1</v>
      </c>
      <c r="AE3931">
        <v>1</v>
      </c>
      <c r="AF3931">
        <v>1</v>
      </c>
      <c r="AG3931">
        <v>2026</v>
      </c>
      <c r="AH3931">
        <v>20251230</v>
      </c>
      <c r="AI3931" t="s">
        <v>6109</v>
      </c>
      <c r="AJ3931">
        <v>3600</v>
      </c>
      <c r="AK3931">
        <v>9323.19140625</v>
      </c>
      <c r="AL3931" s="10">
        <f t="shared" si="488"/>
        <v>5723.19140625</v>
      </c>
      <c r="AM3931" s="11">
        <f t="shared" si="489"/>
        <v>1.5897753906250001</v>
      </c>
      <c r="AN3931">
        <v>3600</v>
      </c>
      <c r="AO3931">
        <v>8675.0911722004093</v>
      </c>
      <c r="AP3931" s="12">
        <f t="shared" si="490"/>
        <v>5075.0911722004093</v>
      </c>
      <c r="AQ3931" s="13">
        <f t="shared" si="491"/>
        <v>1.4097475478334471</v>
      </c>
      <c r="AR3931">
        <v>3600</v>
      </c>
      <c r="AS3931">
        <v>8201.2104437944636</v>
      </c>
      <c r="AT3931" s="14">
        <f t="shared" si="492"/>
        <v>4601.2104437944636</v>
      </c>
      <c r="AU3931" s="15">
        <f t="shared" si="493"/>
        <v>1.2781140121651289</v>
      </c>
      <c r="AV3931">
        <v>3600</v>
      </c>
      <c r="AW3931">
        <v>9238.0981595092035</v>
      </c>
      <c r="AX3931" s="16">
        <f t="shared" si="494"/>
        <v>5638.0981595092035</v>
      </c>
      <c r="AY3931" s="17">
        <f t="shared" si="495"/>
        <v>1.5661383776414455</v>
      </c>
    </row>
    <row r="3932" spans="1:51" x14ac:dyDescent="0.25">
      <c r="A3932" t="s">
        <v>39</v>
      </c>
      <c r="B3932" t="s">
        <v>355</v>
      </c>
      <c r="C3932">
        <v>9800</v>
      </c>
      <c r="D3932">
        <v>134209</v>
      </c>
      <c r="E3932">
        <v>2019</v>
      </c>
      <c r="F3932" t="s">
        <v>397</v>
      </c>
      <c r="G3932" t="s">
        <v>398</v>
      </c>
      <c r="H3932" t="s">
        <v>280</v>
      </c>
      <c r="J3932">
        <v>4</v>
      </c>
      <c r="K3932" t="s">
        <v>44</v>
      </c>
      <c r="L3932">
        <v>4</v>
      </c>
      <c r="M3932" t="s">
        <v>45</v>
      </c>
      <c r="N3932">
        <v>2.4000000953674321</v>
      </c>
      <c r="O3932" t="s">
        <v>45</v>
      </c>
      <c r="P3932" t="s">
        <v>46</v>
      </c>
      <c r="Q3932">
        <v>3</v>
      </c>
      <c r="R3932" t="s">
        <v>47</v>
      </c>
      <c r="S3932" t="s">
        <v>78</v>
      </c>
      <c r="T3932">
        <v>184</v>
      </c>
      <c r="U3932" t="s">
        <v>63</v>
      </c>
      <c r="V3932" t="s">
        <v>64</v>
      </c>
      <c r="W3932" t="s">
        <v>2373</v>
      </c>
      <c r="X3932" t="s">
        <v>49</v>
      </c>
      <c r="Y3932" t="s">
        <v>125</v>
      </c>
      <c r="Z3932">
        <v>25750</v>
      </c>
      <c r="AA3932">
        <v>0</v>
      </c>
      <c r="AB3932" t="s">
        <v>51</v>
      </c>
      <c r="AC3932" t="s">
        <v>52</v>
      </c>
      <c r="AD3932">
        <v>1</v>
      </c>
      <c r="AE3932">
        <v>1</v>
      </c>
      <c r="AF3932">
        <v>1</v>
      </c>
      <c r="AG3932">
        <v>2026</v>
      </c>
      <c r="AH3932">
        <v>20251230</v>
      </c>
      <c r="AI3932" t="s">
        <v>6110</v>
      </c>
      <c r="AJ3932">
        <v>9800</v>
      </c>
      <c r="AK3932">
        <v>9426.8330078125</v>
      </c>
      <c r="AL3932" s="10">
        <f t="shared" si="488"/>
        <v>373.1669921875</v>
      </c>
      <c r="AM3932" s="11">
        <f t="shared" si="489"/>
        <v>3.8078264508928573E-2</v>
      </c>
      <c r="AN3932">
        <v>9800</v>
      </c>
      <c r="AO3932">
        <v>10013.221100462129</v>
      </c>
      <c r="AP3932" s="12">
        <f t="shared" si="490"/>
        <v>213.22110046212947</v>
      </c>
      <c r="AQ3932" s="13">
        <f t="shared" si="491"/>
        <v>2.1757255149196884E-2</v>
      </c>
      <c r="AR3932">
        <v>9800</v>
      </c>
      <c r="AS3932">
        <v>8860.3294739823832</v>
      </c>
      <c r="AT3932" s="14">
        <f t="shared" si="492"/>
        <v>939.67052601761679</v>
      </c>
      <c r="AU3932" s="15">
        <f t="shared" si="493"/>
        <v>9.5884747552818034E-2</v>
      </c>
      <c r="AV3932">
        <v>9800</v>
      </c>
      <c r="AW3932">
        <v>9599.2595744680857</v>
      </c>
      <c r="AX3932" s="16">
        <f t="shared" si="494"/>
        <v>200.7404255319143</v>
      </c>
      <c r="AY3932" s="17">
        <f t="shared" si="495"/>
        <v>2.0483716891011663E-2</v>
      </c>
    </row>
    <row r="3933" spans="1:51" x14ac:dyDescent="0.25">
      <c r="A3933" t="s">
        <v>106</v>
      </c>
      <c r="B3933" t="s">
        <v>1157</v>
      </c>
      <c r="C3933">
        <v>3500</v>
      </c>
      <c r="D3933">
        <v>165900</v>
      </c>
      <c r="E3933">
        <v>2015</v>
      </c>
      <c r="F3933" t="s">
        <v>925</v>
      </c>
      <c r="G3933" t="s">
        <v>5028</v>
      </c>
      <c r="H3933" t="s">
        <v>5040</v>
      </c>
      <c r="J3933">
        <v>6</v>
      </c>
      <c r="K3933" t="s">
        <v>111</v>
      </c>
      <c r="L3933">
        <v>4</v>
      </c>
      <c r="M3933" t="s">
        <v>45</v>
      </c>
      <c r="N3933">
        <v>3.7000000476837158</v>
      </c>
      <c r="O3933" t="s">
        <v>60</v>
      </c>
      <c r="P3933" t="s">
        <v>46</v>
      </c>
      <c r="Q3933">
        <v>3</v>
      </c>
      <c r="R3933" t="s">
        <v>47</v>
      </c>
      <c r="S3933" t="s">
        <v>151</v>
      </c>
      <c r="W3933" t="s">
        <v>6111</v>
      </c>
      <c r="X3933" t="s">
        <v>112</v>
      </c>
      <c r="Y3933" t="s">
        <v>50</v>
      </c>
      <c r="AA3933">
        <v>0</v>
      </c>
      <c r="AB3933" t="s">
        <v>51</v>
      </c>
      <c r="AC3933" t="s">
        <v>52</v>
      </c>
      <c r="AD3933">
        <v>1</v>
      </c>
      <c r="AE3933">
        <v>1</v>
      </c>
      <c r="AF3933">
        <v>1</v>
      </c>
      <c r="AG3933">
        <v>2026</v>
      </c>
      <c r="AH3933">
        <v>20251230</v>
      </c>
      <c r="AI3933" t="s">
        <v>6112</v>
      </c>
      <c r="AJ3933">
        <v>3500</v>
      </c>
      <c r="AK3933">
        <v>2532.4384765625</v>
      </c>
      <c r="AL3933" s="10">
        <f t="shared" si="488"/>
        <v>967.5615234375</v>
      </c>
      <c r="AM3933" s="11">
        <f t="shared" si="489"/>
        <v>0.27644614955357144</v>
      </c>
      <c r="AN3933">
        <v>3500</v>
      </c>
      <c r="AO3933">
        <v>2479.1398380797782</v>
      </c>
      <c r="AP3933" s="12">
        <f t="shared" si="490"/>
        <v>1020.8601619202218</v>
      </c>
      <c r="AQ3933" s="13">
        <f t="shared" si="491"/>
        <v>0.29167433197720621</v>
      </c>
      <c r="AR3933">
        <v>3500</v>
      </c>
      <c r="AS3933">
        <v>2283.8195710106829</v>
      </c>
      <c r="AT3933" s="14">
        <f t="shared" si="492"/>
        <v>1216.1804289893171</v>
      </c>
      <c r="AU3933" s="15">
        <f t="shared" si="493"/>
        <v>0.34748012256837629</v>
      </c>
      <c r="AV3933">
        <v>3500</v>
      </c>
      <c r="AW3933">
        <v>2590.5767524401072</v>
      </c>
      <c r="AX3933" s="16">
        <f t="shared" si="494"/>
        <v>909.42324755989284</v>
      </c>
      <c r="AY3933" s="17">
        <f t="shared" si="495"/>
        <v>0.25983521358854084</v>
      </c>
    </row>
    <row r="3934" spans="1:51" x14ac:dyDescent="0.25">
      <c r="A3934" t="s">
        <v>54</v>
      </c>
      <c r="B3934" t="s">
        <v>127</v>
      </c>
      <c r="C3934">
        <v>16750</v>
      </c>
      <c r="D3934">
        <v>70395</v>
      </c>
      <c r="E3934">
        <v>2021</v>
      </c>
      <c r="F3934" t="s">
        <v>155</v>
      </c>
      <c r="G3934" t="s">
        <v>150</v>
      </c>
      <c r="H3934" t="s">
        <v>617</v>
      </c>
      <c r="J3934">
        <v>6</v>
      </c>
      <c r="K3934" t="s">
        <v>111</v>
      </c>
      <c r="L3934">
        <v>4</v>
      </c>
      <c r="M3934" t="s">
        <v>45</v>
      </c>
      <c r="N3934">
        <v>3.5999999046325679</v>
      </c>
      <c r="O3934" t="s">
        <v>119</v>
      </c>
      <c r="P3934" t="s">
        <v>46</v>
      </c>
      <c r="Q3934">
        <v>4</v>
      </c>
      <c r="R3934" t="s">
        <v>77</v>
      </c>
      <c r="S3934" t="s">
        <v>151</v>
      </c>
      <c r="T3934">
        <v>305</v>
      </c>
      <c r="U3934" t="s">
        <v>63</v>
      </c>
      <c r="V3934" t="s">
        <v>79</v>
      </c>
      <c r="X3934" t="s">
        <v>97</v>
      </c>
      <c r="Y3934" t="s">
        <v>82</v>
      </c>
      <c r="AA3934">
        <v>0</v>
      </c>
      <c r="AB3934" t="s">
        <v>51</v>
      </c>
      <c r="AC3934" t="s">
        <v>83</v>
      </c>
      <c r="AD3934">
        <v>1</v>
      </c>
      <c r="AE3934">
        <v>1</v>
      </c>
      <c r="AF3934">
        <v>1</v>
      </c>
      <c r="AG3934">
        <v>2026</v>
      </c>
      <c r="AH3934">
        <v>20251231</v>
      </c>
      <c r="AI3934" t="s">
        <v>6113</v>
      </c>
      <c r="AJ3934">
        <v>16750</v>
      </c>
      <c r="AK3934">
        <v>17209.220703125</v>
      </c>
      <c r="AL3934" s="10">
        <f t="shared" si="488"/>
        <v>459.220703125</v>
      </c>
      <c r="AM3934" s="11">
        <f t="shared" si="489"/>
        <v>2.7416161380597014E-2</v>
      </c>
      <c r="AN3934">
        <v>16750</v>
      </c>
      <c r="AO3934">
        <v>17599.416031300341</v>
      </c>
      <c r="AP3934" s="12">
        <f t="shared" si="490"/>
        <v>849.41603130034127</v>
      </c>
      <c r="AQ3934" s="13">
        <f t="shared" si="491"/>
        <v>5.0711404853751717E-2</v>
      </c>
      <c r="AR3934">
        <v>16750</v>
      </c>
      <c r="AS3934">
        <v>18011.272600072989</v>
      </c>
      <c r="AT3934" s="14">
        <f t="shared" si="492"/>
        <v>1261.272600072989</v>
      </c>
      <c r="AU3934" s="15">
        <f t="shared" si="493"/>
        <v>7.5299856720775465E-2</v>
      </c>
      <c r="AV3934">
        <v>16750</v>
      </c>
      <c r="AW3934">
        <v>17368.435552407929</v>
      </c>
      <c r="AX3934" s="16">
        <f t="shared" si="494"/>
        <v>618.43555240792921</v>
      </c>
      <c r="AY3934" s="17">
        <f t="shared" si="495"/>
        <v>3.6921525516891297E-2</v>
      </c>
    </row>
    <row r="3935" spans="1:51" x14ac:dyDescent="0.25">
      <c r="A3935" t="s">
        <v>54</v>
      </c>
      <c r="B3935" t="s">
        <v>148</v>
      </c>
      <c r="C3935">
        <v>500</v>
      </c>
      <c r="D3935">
        <v>321155</v>
      </c>
      <c r="E3935">
        <v>2004</v>
      </c>
      <c r="F3935" t="s">
        <v>56</v>
      </c>
      <c r="G3935" t="s">
        <v>1170</v>
      </c>
      <c r="H3935" t="s">
        <v>58</v>
      </c>
      <c r="J3935">
        <v>6</v>
      </c>
      <c r="K3935" t="s">
        <v>87</v>
      </c>
      <c r="L3935">
        <v>4</v>
      </c>
      <c r="M3935" t="s">
        <v>45</v>
      </c>
      <c r="N3935">
        <v>3</v>
      </c>
      <c r="O3935" t="s">
        <v>60</v>
      </c>
      <c r="R3935" t="s">
        <v>61</v>
      </c>
      <c r="T3935">
        <v>155</v>
      </c>
      <c r="U3935" t="s">
        <v>63</v>
      </c>
      <c r="V3935" t="s">
        <v>79</v>
      </c>
      <c r="X3935" t="s">
        <v>65</v>
      </c>
      <c r="Y3935" t="s">
        <v>82</v>
      </c>
      <c r="AA3935">
        <v>0</v>
      </c>
      <c r="AB3935" t="s">
        <v>51</v>
      </c>
      <c r="AC3935" t="s">
        <v>67</v>
      </c>
      <c r="AD3935">
        <v>1</v>
      </c>
      <c r="AE3935">
        <v>1</v>
      </c>
      <c r="AF3935">
        <v>1</v>
      </c>
      <c r="AG3935">
        <v>2026</v>
      </c>
      <c r="AH3935">
        <v>20251230</v>
      </c>
      <c r="AI3935" t="s">
        <v>6114</v>
      </c>
      <c r="AJ3935">
        <v>500</v>
      </c>
      <c r="AK3935">
        <v>365.64553833007813</v>
      </c>
      <c r="AL3935" s="10">
        <f t="shared" si="488"/>
        <v>134.35446166992188</v>
      </c>
      <c r="AM3935" s="11">
        <f t="shared" si="489"/>
        <v>0.26870892333984375</v>
      </c>
      <c r="AN3935">
        <v>500</v>
      </c>
      <c r="AO3935">
        <v>363.45313372202901</v>
      </c>
      <c r="AP3935" s="12">
        <f t="shared" si="490"/>
        <v>136.54686627797099</v>
      </c>
      <c r="AQ3935" s="13">
        <f t="shared" si="491"/>
        <v>0.27309373255594199</v>
      </c>
      <c r="AR3935">
        <v>500</v>
      </c>
      <c r="AS3935">
        <v>316.09745912534942</v>
      </c>
      <c r="AT3935" s="14">
        <f t="shared" si="492"/>
        <v>183.90254087465058</v>
      </c>
      <c r="AU3935" s="15">
        <f t="shared" si="493"/>
        <v>0.36780508174930115</v>
      </c>
      <c r="AV3935">
        <v>500</v>
      </c>
      <c r="AW3935">
        <v>410.46644664466442</v>
      </c>
      <c r="AX3935" s="16">
        <f t="shared" si="494"/>
        <v>89.533553355335584</v>
      </c>
      <c r="AY3935" s="17">
        <f t="shared" si="495"/>
        <v>0.17906710671067116</v>
      </c>
    </row>
    <row r="3936" spans="1:51" x14ac:dyDescent="0.25">
      <c r="A3936" t="s">
        <v>69</v>
      </c>
      <c r="B3936" t="s">
        <v>85</v>
      </c>
      <c r="C3936">
        <v>23500</v>
      </c>
      <c r="D3936">
        <v>18425</v>
      </c>
      <c r="E3936">
        <v>2022</v>
      </c>
      <c r="F3936" t="s">
        <v>100</v>
      </c>
      <c r="G3936" t="s">
        <v>101</v>
      </c>
      <c r="H3936" t="s">
        <v>922</v>
      </c>
      <c r="J3936">
        <v>4</v>
      </c>
      <c r="K3936" t="s">
        <v>111</v>
      </c>
      <c r="L3936">
        <v>4</v>
      </c>
      <c r="M3936" t="s">
        <v>45</v>
      </c>
      <c r="N3936">
        <v>2</v>
      </c>
      <c r="O3936" t="s">
        <v>60</v>
      </c>
      <c r="P3936" t="s">
        <v>46</v>
      </c>
      <c r="Q3936">
        <v>4</v>
      </c>
      <c r="R3936" t="s">
        <v>47</v>
      </c>
      <c r="S3936" t="s">
        <v>62</v>
      </c>
      <c r="U3936" t="s">
        <v>63</v>
      </c>
      <c r="V3936" t="s">
        <v>64</v>
      </c>
      <c r="W3936" t="s">
        <v>103</v>
      </c>
      <c r="X3936" t="s">
        <v>112</v>
      </c>
      <c r="Y3936" t="s">
        <v>104</v>
      </c>
      <c r="AA3936">
        <v>0</v>
      </c>
      <c r="AB3936" t="s">
        <v>51</v>
      </c>
      <c r="AC3936" t="s">
        <v>52</v>
      </c>
      <c r="AD3936">
        <v>1</v>
      </c>
      <c r="AE3936">
        <v>1</v>
      </c>
      <c r="AF3936">
        <v>1</v>
      </c>
      <c r="AG3936">
        <v>2026</v>
      </c>
      <c r="AH3936">
        <v>20251231</v>
      </c>
      <c r="AI3936" t="s">
        <v>6115</v>
      </c>
      <c r="AJ3936">
        <v>23500</v>
      </c>
      <c r="AK3936">
        <v>23004.080078125</v>
      </c>
      <c r="AL3936" s="10">
        <f t="shared" si="488"/>
        <v>495.919921875</v>
      </c>
      <c r="AM3936" s="11">
        <f t="shared" si="489"/>
        <v>2.1102975398936172E-2</v>
      </c>
      <c r="AN3936">
        <v>23500</v>
      </c>
      <c r="AO3936">
        <v>22294.1415478739</v>
      </c>
      <c r="AP3936" s="12">
        <f t="shared" si="490"/>
        <v>1205.8584521261</v>
      </c>
      <c r="AQ3936" s="13">
        <f t="shared" si="491"/>
        <v>5.1313125622387233E-2</v>
      </c>
      <c r="AR3936">
        <v>23500</v>
      </c>
      <c r="AS3936">
        <v>20690.33061031334</v>
      </c>
      <c r="AT3936" s="14">
        <f t="shared" si="492"/>
        <v>2809.66938968666</v>
      </c>
      <c r="AU3936" s="15">
        <f t="shared" si="493"/>
        <v>0.11956039956113447</v>
      </c>
      <c r="AV3936">
        <v>23500</v>
      </c>
      <c r="AW3936">
        <v>22937.784615384611</v>
      </c>
      <c r="AX3936" s="16">
        <f t="shared" si="494"/>
        <v>562.21538461538876</v>
      </c>
      <c r="AY3936" s="17">
        <f t="shared" si="495"/>
        <v>2.3924058919803776E-2</v>
      </c>
    </row>
    <row r="3937" spans="1:51" x14ac:dyDescent="0.25">
      <c r="A3937" t="s">
        <v>54</v>
      </c>
      <c r="B3937" t="s">
        <v>453</v>
      </c>
      <c r="C3937">
        <v>4700</v>
      </c>
      <c r="D3937">
        <v>103893</v>
      </c>
      <c r="E3937">
        <v>2006</v>
      </c>
      <c r="F3937" t="s">
        <v>139</v>
      </c>
      <c r="G3937" t="s">
        <v>5811</v>
      </c>
      <c r="I3937" t="s">
        <v>5812</v>
      </c>
      <c r="J3937">
        <v>8</v>
      </c>
      <c r="K3937" t="s">
        <v>87</v>
      </c>
      <c r="L3937">
        <v>2</v>
      </c>
      <c r="M3937" t="s">
        <v>45</v>
      </c>
      <c r="N3937">
        <v>4.8000001907348633</v>
      </c>
      <c r="O3937" t="s">
        <v>119</v>
      </c>
      <c r="P3937" t="s">
        <v>46</v>
      </c>
      <c r="Q3937">
        <v>5</v>
      </c>
      <c r="R3937" t="s">
        <v>241</v>
      </c>
      <c r="T3937">
        <v>360</v>
      </c>
      <c r="U3937" t="s">
        <v>63</v>
      </c>
      <c r="X3937" t="s">
        <v>49</v>
      </c>
      <c r="Y3937" t="s">
        <v>120</v>
      </c>
      <c r="AA3937">
        <v>0</v>
      </c>
      <c r="AB3937" t="s">
        <v>51</v>
      </c>
      <c r="AC3937" t="s">
        <v>241</v>
      </c>
      <c r="AD3937">
        <v>1</v>
      </c>
      <c r="AE3937">
        <v>1</v>
      </c>
      <c r="AF3937">
        <v>1</v>
      </c>
      <c r="AG3937">
        <v>2026</v>
      </c>
      <c r="AH3937">
        <v>20260102</v>
      </c>
      <c r="AI3937" t="s">
        <v>6116</v>
      </c>
      <c r="AJ3937">
        <v>4700</v>
      </c>
      <c r="AK3937">
        <v>4463.1171875</v>
      </c>
      <c r="AL3937" s="10">
        <f t="shared" si="488"/>
        <v>236.8828125</v>
      </c>
      <c r="AM3937" s="11">
        <f t="shared" si="489"/>
        <v>5.0400598404255322E-2</v>
      </c>
      <c r="AN3937">
        <v>4700</v>
      </c>
      <c r="AO3937">
        <v>4542.5277461359719</v>
      </c>
      <c r="AP3937" s="12">
        <f t="shared" si="490"/>
        <v>157.47225386402806</v>
      </c>
      <c r="AQ3937" s="13">
        <f t="shared" si="491"/>
        <v>3.3504734864686823E-2</v>
      </c>
      <c r="AR3937">
        <v>4700</v>
      </c>
      <c r="AS3937">
        <v>4263.0578433224473</v>
      </c>
      <c r="AT3937" s="14">
        <f t="shared" si="492"/>
        <v>436.9421566775527</v>
      </c>
      <c r="AU3937" s="15">
        <f t="shared" si="493"/>
        <v>9.2966416314372913E-2</v>
      </c>
      <c r="AV3937">
        <v>4700</v>
      </c>
      <c r="AW3937">
        <v>4557.9738760631844</v>
      </c>
      <c r="AX3937" s="16">
        <f t="shared" si="494"/>
        <v>142.02612393681557</v>
      </c>
      <c r="AY3937" s="17">
        <f t="shared" si="495"/>
        <v>3.0218324241875653E-2</v>
      </c>
    </row>
    <row r="3938" spans="1:51" x14ac:dyDescent="0.25">
      <c r="A3938" t="s">
        <v>54</v>
      </c>
      <c r="B3938" t="s">
        <v>453</v>
      </c>
      <c r="C3938">
        <v>28500</v>
      </c>
      <c r="D3938">
        <v>92701</v>
      </c>
      <c r="E3938">
        <v>2020</v>
      </c>
      <c r="F3938" t="s">
        <v>274</v>
      </c>
      <c r="G3938" t="s">
        <v>275</v>
      </c>
      <c r="H3938" t="s">
        <v>1605</v>
      </c>
      <c r="I3938" t="s">
        <v>150</v>
      </c>
      <c r="J3938">
        <v>8</v>
      </c>
      <c r="K3938" t="s">
        <v>87</v>
      </c>
      <c r="L3938">
        <v>4</v>
      </c>
      <c r="M3938" t="s">
        <v>45</v>
      </c>
      <c r="N3938">
        <v>6.1999998092651367</v>
      </c>
      <c r="O3938" t="s">
        <v>76</v>
      </c>
      <c r="P3938" t="s">
        <v>46</v>
      </c>
      <c r="Q3938">
        <v>2</v>
      </c>
      <c r="R3938" t="s">
        <v>77</v>
      </c>
      <c r="S3938" t="s">
        <v>78</v>
      </c>
      <c r="U3938" t="s">
        <v>63</v>
      </c>
      <c r="V3938" t="s">
        <v>79</v>
      </c>
      <c r="W3938" t="s">
        <v>1606</v>
      </c>
      <c r="X3938" t="s">
        <v>97</v>
      </c>
      <c r="Y3938" t="s">
        <v>82</v>
      </c>
      <c r="AA3938">
        <v>0</v>
      </c>
      <c r="AB3938" t="s">
        <v>51</v>
      </c>
      <c r="AC3938" t="s">
        <v>83</v>
      </c>
      <c r="AD3938">
        <v>1</v>
      </c>
      <c r="AE3938">
        <v>1</v>
      </c>
      <c r="AF3938">
        <v>1</v>
      </c>
      <c r="AG3938">
        <v>2026</v>
      </c>
      <c r="AH3938">
        <v>20260102</v>
      </c>
      <c r="AI3938" t="s">
        <v>6117</v>
      </c>
      <c r="AJ3938">
        <v>28500</v>
      </c>
      <c r="AK3938">
        <v>25266.005859375</v>
      </c>
      <c r="AL3938" s="10">
        <f t="shared" si="488"/>
        <v>3233.994140625</v>
      </c>
      <c r="AM3938" s="11">
        <f t="shared" si="489"/>
        <v>0.11347347861842105</v>
      </c>
      <c r="AN3938">
        <v>28500</v>
      </c>
      <c r="AO3938">
        <v>24091.057019466731</v>
      </c>
      <c r="AP3938" s="12">
        <f t="shared" si="490"/>
        <v>4408.9429805332693</v>
      </c>
      <c r="AQ3938" s="13">
        <f t="shared" si="491"/>
        <v>0.15469975370292172</v>
      </c>
      <c r="AR3938">
        <v>28500</v>
      </c>
      <c r="AS3938">
        <v>24839.24109693924</v>
      </c>
      <c r="AT3938" s="14">
        <f t="shared" si="492"/>
        <v>3660.7589030607596</v>
      </c>
      <c r="AU3938" s="15">
        <f t="shared" si="493"/>
        <v>0.12844768080914945</v>
      </c>
      <c r="AV3938">
        <v>28500</v>
      </c>
      <c r="AW3938">
        <v>25081.698784722219</v>
      </c>
      <c r="AX3938" s="16">
        <f t="shared" si="494"/>
        <v>3418.301215277781</v>
      </c>
      <c r="AY3938" s="17">
        <f t="shared" si="495"/>
        <v>0.11994039351851864</v>
      </c>
    </row>
    <row r="3939" spans="1:51" x14ac:dyDescent="0.25">
      <c r="A3939" t="s">
        <v>39</v>
      </c>
      <c r="B3939" t="s">
        <v>218</v>
      </c>
      <c r="C3939">
        <v>3200</v>
      </c>
      <c r="D3939">
        <v>72836</v>
      </c>
      <c r="E3939">
        <v>2017</v>
      </c>
      <c r="F3939" t="s">
        <v>100</v>
      </c>
      <c r="G3939" t="s">
        <v>469</v>
      </c>
      <c r="H3939" t="s">
        <v>3942</v>
      </c>
      <c r="J3939">
        <v>4</v>
      </c>
      <c r="K3939" t="s">
        <v>90</v>
      </c>
      <c r="L3939">
        <v>4</v>
      </c>
      <c r="M3939" t="s">
        <v>45</v>
      </c>
      <c r="N3939">
        <v>1.3999999761581421</v>
      </c>
      <c r="O3939" t="s">
        <v>60</v>
      </c>
      <c r="P3939" t="s">
        <v>451</v>
      </c>
      <c r="Q3939">
        <v>1</v>
      </c>
      <c r="R3939" t="s">
        <v>47</v>
      </c>
      <c r="S3939" t="s">
        <v>62</v>
      </c>
      <c r="U3939" t="s">
        <v>63</v>
      </c>
      <c r="V3939" t="s">
        <v>64</v>
      </c>
      <c r="W3939" t="s">
        <v>6118</v>
      </c>
      <c r="X3939" t="s">
        <v>49</v>
      </c>
      <c r="Y3939" t="s">
        <v>282</v>
      </c>
      <c r="Z3939">
        <v>25565</v>
      </c>
      <c r="AA3939">
        <v>0</v>
      </c>
      <c r="AB3939" t="s">
        <v>51</v>
      </c>
      <c r="AC3939" t="s">
        <v>52</v>
      </c>
      <c r="AD3939">
        <v>1</v>
      </c>
      <c r="AE3939">
        <v>1</v>
      </c>
      <c r="AF3939">
        <v>1</v>
      </c>
      <c r="AG3939">
        <v>2026</v>
      </c>
      <c r="AH3939">
        <v>20260102</v>
      </c>
      <c r="AI3939" t="s">
        <v>6119</v>
      </c>
      <c r="AJ3939">
        <v>3200</v>
      </c>
      <c r="AK3939">
        <v>2186.86279296875</v>
      </c>
      <c r="AL3939" s="10">
        <f t="shared" si="488"/>
        <v>1013.13720703125</v>
      </c>
      <c r="AM3939" s="11">
        <f t="shared" si="489"/>
        <v>0.31660537719726561</v>
      </c>
      <c r="AN3939">
        <v>3200</v>
      </c>
      <c r="AO3939">
        <v>2205.8324437851288</v>
      </c>
      <c r="AP3939" s="12">
        <f t="shared" si="490"/>
        <v>994.16755621487118</v>
      </c>
      <c r="AQ3939" s="13">
        <f t="shared" si="491"/>
        <v>0.31067736131714724</v>
      </c>
      <c r="AR3939">
        <v>3200</v>
      </c>
      <c r="AS3939">
        <v>2236.633620479754</v>
      </c>
      <c r="AT3939" s="14">
        <f t="shared" si="492"/>
        <v>963.36637952024603</v>
      </c>
      <c r="AU3939" s="15">
        <f t="shared" si="493"/>
        <v>0.30105199360007689</v>
      </c>
      <c r="AV3939">
        <v>3200</v>
      </c>
      <c r="AW3939">
        <v>2177.4371508379882</v>
      </c>
      <c r="AX3939" s="16">
        <f t="shared" si="494"/>
        <v>1022.5628491620118</v>
      </c>
      <c r="AY3939" s="17">
        <f t="shared" si="495"/>
        <v>0.31955089036312873</v>
      </c>
    </row>
    <row r="3940" spans="1:51" x14ac:dyDescent="0.25">
      <c r="A3940" t="s">
        <v>54</v>
      </c>
      <c r="B3940" t="s">
        <v>479</v>
      </c>
      <c r="C3940">
        <v>3500</v>
      </c>
      <c r="D3940">
        <v>260773</v>
      </c>
      <c r="E3940">
        <v>2016</v>
      </c>
      <c r="F3940" t="s">
        <v>56</v>
      </c>
      <c r="G3940" t="s">
        <v>133</v>
      </c>
      <c r="J3940">
        <v>6</v>
      </c>
      <c r="K3940" t="s">
        <v>87</v>
      </c>
      <c r="L3940">
        <v>4</v>
      </c>
      <c r="M3940" t="s">
        <v>45</v>
      </c>
      <c r="N3940">
        <v>2.7000000476837158</v>
      </c>
      <c r="O3940" t="s">
        <v>119</v>
      </c>
      <c r="P3940" t="s">
        <v>46</v>
      </c>
      <c r="Q3940">
        <v>2</v>
      </c>
      <c r="R3940" t="s">
        <v>77</v>
      </c>
      <c r="S3940" t="s">
        <v>151</v>
      </c>
      <c r="T3940">
        <v>325</v>
      </c>
      <c r="U3940" t="s">
        <v>63</v>
      </c>
      <c r="V3940" t="s">
        <v>79</v>
      </c>
      <c r="X3940" t="s">
        <v>97</v>
      </c>
      <c r="Y3940" t="s">
        <v>82</v>
      </c>
      <c r="AA3940">
        <v>0</v>
      </c>
      <c r="AB3940" t="s">
        <v>51</v>
      </c>
      <c r="AC3940" t="s">
        <v>83</v>
      </c>
      <c r="AD3940">
        <v>1</v>
      </c>
      <c r="AE3940">
        <v>1</v>
      </c>
      <c r="AF3940">
        <v>1</v>
      </c>
      <c r="AG3940">
        <v>2026</v>
      </c>
      <c r="AH3940">
        <v>20251229</v>
      </c>
      <c r="AI3940" t="s">
        <v>6120</v>
      </c>
      <c r="AJ3940">
        <v>3500</v>
      </c>
      <c r="AK3940">
        <v>4306.9462890625</v>
      </c>
      <c r="AL3940" s="10">
        <f t="shared" si="488"/>
        <v>806.9462890625</v>
      </c>
      <c r="AM3940" s="11">
        <f t="shared" si="489"/>
        <v>0.23055608258928573</v>
      </c>
      <c r="AN3940">
        <v>3500</v>
      </c>
      <c r="AO3940">
        <v>4039.2351074702042</v>
      </c>
      <c r="AP3940" s="12">
        <f t="shared" si="490"/>
        <v>539.23510747020418</v>
      </c>
      <c r="AQ3940" s="13">
        <f t="shared" si="491"/>
        <v>0.15406717356291549</v>
      </c>
      <c r="AR3940">
        <v>3500</v>
      </c>
      <c r="AS3940">
        <v>4425.5609250072939</v>
      </c>
      <c r="AT3940" s="14">
        <f t="shared" si="492"/>
        <v>925.56092500729392</v>
      </c>
      <c r="AU3940" s="15">
        <f t="shared" si="493"/>
        <v>0.26444597857351254</v>
      </c>
      <c r="AV3940">
        <v>3500</v>
      </c>
      <c r="AW3940">
        <v>4340.4217579818687</v>
      </c>
      <c r="AX3940" s="16">
        <f t="shared" si="494"/>
        <v>840.42175798186872</v>
      </c>
      <c r="AY3940" s="17">
        <f t="shared" si="495"/>
        <v>0.24012050228053392</v>
      </c>
    </row>
    <row r="3941" spans="1:51" x14ac:dyDescent="0.25">
      <c r="A3941" t="s">
        <v>69</v>
      </c>
      <c r="B3941" t="s">
        <v>85</v>
      </c>
      <c r="C3941">
        <v>14200</v>
      </c>
      <c r="D3941">
        <v>131548</v>
      </c>
      <c r="E3941">
        <v>2016</v>
      </c>
      <c r="F3941" t="s">
        <v>274</v>
      </c>
      <c r="G3941" t="s">
        <v>1048</v>
      </c>
      <c r="H3941" t="s">
        <v>1069</v>
      </c>
      <c r="J3941">
        <v>8</v>
      </c>
      <c r="K3941" t="s">
        <v>111</v>
      </c>
      <c r="L3941">
        <v>4</v>
      </c>
      <c r="M3941" t="s">
        <v>45</v>
      </c>
      <c r="N3941">
        <v>6.1999998092651367</v>
      </c>
      <c r="O3941" t="s">
        <v>76</v>
      </c>
      <c r="P3941" t="s">
        <v>46</v>
      </c>
      <c r="Q3941">
        <v>4</v>
      </c>
      <c r="R3941" t="s">
        <v>47</v>
      </c>
      <c r="S3941" t="s">
        <v>78</v>
      </c>
      <c r="U3941" t="s">
        <v>63</v>
      </c>
      <c r="W3941" t="s">
        <v>2267</v>
      </c>
      <c r="X3941" t="s">
        <v>136</v>
      </c>
      <c r="Y3941" t="s">
        <v>82</v>
      </c>
      <c r="AA3941">
        <v>0</v>
      </c>
      <c r="AB3941" t="s">
        <v>51</v>
      </c>
      <c r="AC3941" t="s">
        <v>52</v>
      </c>
      <c r="AD3941">
        <v>1</v>
      </c>
      <c r="AE3941">
        <v>1</v>
      </c>
      <c r="AF3941">
        <v>1</v>
      </c>
      <c r="AG3941">
        <v>2026</v>
      </c>
      <c r="AH3941">
        <v>20251231</v>
      </c>
      <c r="AI3941" t="s">
        <v>6121</v>
      </c>
      <c r="AJ3941">
        <v>14200</v>
      </c>
      <c r="AK3941">
        <v>15627.1474609375</v>
      </c>
      <c r="AL3941" s="10">
        <f t="shared" si="488"/>
        <v>1427.1474609375</v>
      </c>
      <c r="AM3941" s="11">
        <f t="shared" si="489"/>
        <v>0.10050334231954225</v>
      </c>
      <c r="AN3941">
        <v>14200</v>
      </c>
      <c r="AO3941">
        <v>16444.1592878626</v>
      </c>
      <c r="AP3941" s="12">
        <f t="shared" si="490"/>
        <v>2244.1592878625997</v>
      </c>
      <c r="AQ3941" s="13">
        <f t="shared" si="491"/>
        <v>0.15803938646919716</v>
      </c>
      <c r="AR3941">
        <v>14200</v>
      </c>
      <c r="AS3941">
        <v>15819.288964657069</v>
      </c>
      <c r="AT3941" s="14">
        <f t="shared" si="492"/>
        <v>1619.2889646570693</v>
      </c>
      <c r="AU3941" s="15">
        <f t="shared" si="493"/>
        <v>0.11403443413077953</v>
      </c>
      <c r="AV3941">
        <v>14200</v>
      </c>
      <c r="AW3941">
        <v>15782.937768240339</v>
      </c>
      <c r="AX3941" s="16">
        <f t="shared" si="494"/>
        <v>1582.9377682403392</v>
      </c>
      <c r="AY3941" s="17">
        <f t="shared" si="495"/>
        <v>0.11147449072115065</v>
      </c>
    </row>
    <row r="3942" spans="1:51" x14ac:dyDescent="0.25">
      <c r="A3942" t="s">
        <v>106</v>
      </c>
      <c r="B3942" t="s">
        <v>1423</v>
      </c>
      <c r="C3942">
        <v>3800</v>
      </c>
      <c r="D3942">
        <v>130911</v>
      </c>
      <c r="E3942">
        <v>2018</v>
      </c>
      <c r="F3942" t="s">
        <v>182</v>
      </c>
      <c r="G3942" t="s">
        <v>216</v>
      </c>
      <c r="J3942">
        <v>4</v>
      </c>
      <c r="K3942" t="s">
        <v>118</v>
      </c>
      <c r="L3942">
        <v>4</v>
      </c>
      <c r="M3942" t="s">
        <v>45</v>
      </c>
      <c r="N3942">
        <v>2.5</v>
      </c>
      <c r="O3942" t="s">
        <v>60</v>
      </c>
      <c r="P3942" t="s">
        <v>46</v>
      </c>
      <c r="R3942" t="s">
        <v>61</v>
      </c>
      <c r="S3942" t="s">
        <v>151</v>
      </c>
      <c r="U3942" t="s">
        <v>63</v>
      </c>
      <c r="V3942" t="s">
        <v>64</v>
      </c>
      <c r="X3942" t="s">
        <v>65</v>
      </c>
      <c r="Y3942" t="s">
        <v>82</v>
      </c>
      <c r="Z3942">
        <v>23260</v>
      </c>
      <c r="AA3942">
        <v>0</v>
      </c>
      <c r="AB3942" t="s">
        <v>51</v>
      </c>
      <c r="AC3942" t="s">
        <v>67</v>
      </c>
      <c r="AD3942">
        <v>1</v>
      </c>
      <c r="AE3942">
        <v>1</v>
      </c>
      <c r="AF3942">
        <v>1</v>
      </c>
      <c r="AG3942">
        <v>2026</v>
      </c>
      <c r="AH3942">
        <v>20251230</v>
      </c>
      <c r="AI3942" t="s">
        <v>6122</v>
      </c>
      <c r="AJ3942">
        <v>3800</v>
      </c>
      <c r="AK3942">
        <v>3813.739990234375</v>
      </c>
      <c r="AL3942" s="10">
        <f t="shared" si="488"/>
        <v>13.739990234375</v>
      </c>
      <c r="AM3942" s="11">
        <f t="shared" si="489"/>
        <v>3.6157869037828946E-3</v>
      </c>
      <c r="AN3942">
        <v>3800</v>
      </c>
      <c r="AO3942">
        <v>3930.4154937007411</v>
      </c>
      <c r="AP3942" s="12">
        <f t="shared" si="490"/>
        <v>130.41549370074108</v>
      </c>
      <c r="AQ3942" s="13">
        <f t="shared" si="491"/>
        <v>3.4319866763352913E-2</v>
      </c>
      <c r="AR3942">
        <v>3800</v>
      </c>
      <c r="AS3942">
        <v>3777.0033769147808</v>
      </c>
      <c r="AT3942" s="14">
        <f t="shared" si="492"/>
        <v>22.996623085219198</v>
      </c>
      <c r="AU3942" s="15">
        <f t="shared" si="493"/>
        <v>6.0517429171629469E-3</v>
      </c>
      <c r="AV3942">
        <v>3800</v>
      </c>
      <c r="AW3942">
        <v>3848.4312573443008</v>
      </c>
      <c r="AX3942" s="16">
        <f t="shared" si="494"/>
        <v>48.431257344300775</v>
      </c>
      <c r="AY3942" s="17">
        <f t="shared" si="495"/>
        <v>1.2745067722184415E-2</v>
      </c>
    </row>
    <row r="3943" spans="1:51" x14ac:dyDescent="0.25">
      <c r="A3943" t="s">
        <v>39</v>
      </c>
      <c r="B3943" t="s">
        <v>355</v>
      </c>
      <c r="C3943">
        <v>1300</v>
      </c>
      <c r="D3943">
        <v>133247</v>
      </c>
      <c r="E3943">
        <v>2011</v>
      </c>
      <c r="F3943" t="s">
        <v>340</v>
      </c>
      <c r="G3943" t="s">
        <v>455</v>
      </c>
      <c r="H3943" t="s">
        <v>2753</v>
      </c>
      <c r="J3943">
        <v>4</v>
      </c>
      <c r="K3943" t="s">
        <v>118</v>
      </c>
      <c r="L3943">
        <v>4</v>
      </c>
      <c r="M3943" t="s">
        <v>45</v>
      </c>
      <c r="N3943">
        <v>2.4000000953674321</v>
      </c>
      <c r="O3943" t="s">
        <v>60</v>
      </c>
      <c r="P3943" t="s">
        <v>46</v>
      </c>
      <c r="Q3943">
        <v>2</v>
      </c>
      <c r="R3943" t="s">
        <v>61</v>
      </c>
      <c r="U3943" t="s">
        <v>63</v>
      </c>
      <c r="X3943" t="s">
        <v>65</v>
      </c>
      <c r="Y3943" t="s">
        <v>82</v>
      </c>
      <c r="AA3943">
        <v>0</v>
      </c>
      <c r="AB3943" t="s">
        <v>51</v>
      </c>
      <c r="AC3943" t="s">
        <v>67</v>
      </c>
      <c r="AD3943">
        <v>1</v>
      </c>
      <c r="AE3943">
        <v>1</v>
      </c>
      <c r="AF3943">
        <v>1</v>
      </c>
      <c r="AG3943">
        <v>2026</v>
      </c>
      <c r="AH3943">
        <v>20251230</v>
      </c>
      <c r="AI3943" t="s">
        <v>6123</v>
      </c>
      <c r="AJ3943">
        <v>1300</v>
      </c>
      <c r="AK3943">
        <v>1532.197387695312</v>
      </c>
      <c r="AL3943" s="10">
        <f t="shared" si="488"/>
        <v>232.19738769531205</v>
      </c>
      <c r="AM3943" s="11">
        <f t="shared" si="489"/>
        <v>0.17861337515024003</v>
      </c>
      <c r="AN3943">
        <v>1300</v>
      </c>
      <c r="AO3943">
        <v>1495.3347327926069</v>
      </c>
      <c r="AP3943" s="12">
        <f t="shared" si="490"/>
        <v>195.33473279260693</v>
      </c>
      <c r="AQ3943" s="13">
        <f t="shared" si="491"/>
        <v>0.15025748676354378</v>
      </c>
      <c r="AR3943">
        <v>1300</v>
      </c>
      <c r="AS3943">
        <v>1508.8528067518851</v>
      </c>
      <c r="AT3943" s="14">
        <f t="shared" si="492"/>
        <v>208.85280675188505</v>
      </c>
      <c r="AU3943" s="15">
        <f t="shared" si="493"/>
        <v>0.16065600519375772</v>
      </c>
      <c r="AV3943">
        <v>1300</v>
      </c>
      <c r="AW3943">
        <v>1526.312129202372</v>
      </c>
      <c r="AX3943" s="16">
        <f t="shared" si="494"/>
        <v>226.31212920237203</v>
      </c>
      <c r="AY3943" s="17">
        <f t="shared" si="495"/>
        <v>0.17408625323259388</v>
      </c>
    </row>
    <row r="3944" spans="1:51" x14ac:dyDescent="0.25">
      <c r="A3944" t="s">
        <v>54</v>
      </c>
      <c r="B3944" t="s">
        <v>447</v>
      </c>
      <c r="C3944">
        <v>500</v>
      </c>
      <c r="D3944">
        <v>175469</v>
      </c>
      <c r="E3944">
        <v>2010</v>
      </c>
      <c r="F3944" t="s">
        <v>71</v>
      </c>
      <c r="G3944" t="s">
        <v>172</v>
      </c>
      <c r="H3944" t="s">
        <v>695</v>
      </c>
      <c r="J3944">
        <v>6</v>
      </c>
      <c r="K3944" t="s">
        <v>87</v>
      </c>
      <c r="L3944">
        <v>4</v>
      </c>
      <c r="M3944" t="s">
        <v>45</v>
      </c>
      <c r="N3944">
        <v>3.5</v>
      </c>
      <c r="O3944" t="s">
        <v>60</v>
      </c>
      <c r="P3944" t="s">
        <v>46</v>
      </c>
      <c r="R3944" t="s">
        <v>61</v>
      </c>
      <c r="U3944" t="s">
        <v>394</v>
      </c>
      <c r="V3944" t="s">
        <v>79</v>
      </c>
      <c r="W3944" t="s">
        <v>395</v>
      </c>
      <c r="X3944" t="s">
        <v>65</v>
      </c>
      <c r="Y3944" t="s">
        <v>125</v>
      </c>
      <c r="AA3944">
        <v>0</v>
      </c>
      <c r="AB3944" t="s">
        <v>51</v>
      </c>
      <c r="AC3944" t="s">
        <v>67</v>
      </c>
      <c r="AD3944">
        <v>1</v>
      </c>
      <c r="AE3944">
        <v>1</v>
      </c>
      <c r="AF3944">
        <v>1</v>
      </c>
      <c r="AG3944">
        <v>2026</v>
      </c>
      <c r="AH3944">
        <v>20251230</v>
      </c>
      <c r="AI3944" t="s">
        <v>6124</v>
      </c>
      <c r="AJ3944">
        <v>500</v>
      </c>
      <c r="AK3944">
        <v>1272.626831054688</v>
      </c>
      <c r="AL3944" s="10">
        <f t="shared" si="488"/>
        <v>772.62683105468795</v>
      </c>
      <c r="AM3944" s="11">
        <f t="shared" si="489"/>
        <v>1.545253662109376</v>
      </c>
      <c r="AN3944">
        <v>500</v>
      </c>
      <c r="AO3944">
        <v>1218.9072395037131</v>
      </c>
      <c r="AP3944" s="12">
        <f t="shared" si="490"/>
        <v>718.90723950371307</v>
      </c>
      <c r="AQ3944" s="13">
        <f t="shared" si="491"/>
        <v>1.4378144790074261</v>
      </c>
      <c r="AR3944">
        <v>500</v>
      </c>
      <c r="AS3944">
        <v>1205.7193562024499</v>
      </c>
      <c r="AT3944" s="14">
        <f t="shared" si="492"/>
        <v>705.71935620244994</v>
      </c>
      <c r="AU3944" s="15">
        <f t="shared" si="493"/>
        <v>1.4114387124048999</v>
      </c>
      <c r="AV3944">
        <v>500</v>
      </c>
      <c r="AW3944">
        <v>1272.953624733475</v>
      </c>
      <c r="AX3944" s="16">
        <f t="shared" si="494"/>
        <v>772.95362473347495</v>
      </c>
      <c r="AY3944" s="17">
        <f t="shared" si="495"/>
        <v>1.5459072494669499</v>
      </c>
    </row>
    <row r="3945" spans="1:51" x14ac:dyDescent="0.25">
      <c r="A3945" t="s">
        <v>39</v>
      </c>
      <c r="B3945" t="s">
        <v>307</v>
      </c>
      <c r="C3945">
        <v>19500</v>
      </c>
      <c r="D3945">
        <v>55533</v>
      </c>
      <c r="E3945">
        <v>2019</v>
      </c>
      <c r="F3945" t="s">
        <v>139</v>
      </c>
      <c r="G3945" t="s">
        <v>6125</v>
      </c>
      <c r="H3945" t="s">
        <v>3245</v>
      </c>
      <c r="J3945">
        <v>4</v>
      </c>
      <c r="K3945" t="s">
        <v>118</v>
      </c>
      <c r="L3945">
        <v>4</v>
      </c>
      <c r="M3945" t="s">
        <v>45</v>
      </c>
      <c r="N3945">
        <v>2</v>
      </c>
      <c r="O3945" t="s">
        <v>45</v>
      </c>
      <c r="R3945" t="s">
        <v>47</v>
      </c>
      <c r="S3945" t="s">
        <v>48</v>
      </c>
      <c r="T3945">
        <v>240</v>
      </c>
      <c r="U3945" t="s">
        <v>63</v>
      </c>
      <c r="X3945" t="s">
        <v>112</v>
      </c>
      <c r="Y3945" t="s">
        <v>82</v>
      </c>
      <c r="Z3945">
        <v>50450</v>
      </c>
      <c r="AA3945">
        <v>0</v>
      </c>
      <c r="AB3945" t="s">
        <v>51</v>
      </c>
      <c r="AC3945" t="s">
        <v>52</v>
      </c>
      <c r="AD3945">
        <v>1</v>
      </c>
      <c r="AE3945">
        <v>1</v>
      </c>
      <c r="AF3945">
        <v>1</v>
      </c>
      <c r="AG3945">
        <v>2026</v>
      </c>
      <c r="AH3945">
        <v>20251231</v>
      </c>
      <c r="AI3945" t="s">
        <v>6126</v>
      </c>
      <c r="AJ3945">
        <v>19500</v>
      </c>
      <c r="AK3945">
        <v>17619.634765625</v>
      </c>
      <c r="AL3945" s="10">
        <f t="shared" si="488"/>
        <v>1880.365234375</v>
      </c>
      <c r="AM3945" s="11">
        <f t="shared" si="489"/>
        <v>9.6428986378205128E-2</v>
      </c>
      <c r="AN3945">
        <v>19500</v>
      </c>
      <c r="AO3945">
        <v>16482.860559559969</v>
      </c>
      <c r="AP3945" s="12">
        <f t="shared" si="490"/>
        <v>3017.1394404400307</v>
      </c>
      <c r="AQ3945" s="13">
        <f t="shared" si="491"/>
        <v>0.15472509950974517</v>
      </c>
      <c r="AR3945">
        <v>19500</v>
      </c>
      <c r="AS3945">
        <v>16499.376518202651</v>
      </c>
      <c r="AT3945" s="14">
        <f t="shared" si="492"/>
        <v>3000.6234817973491</v>
      </c>
      <c r="AU3945" s="15">
        <f t="shared" si="493"/>
        <v>0.15387812727165892</v>
      </c>
      <c r="AV3945">
        <v>19500</v>
      </c>
      <c r="AW3945">
        <v>17474.354398382209</v>
      </c>
      <c r="AX3945" s="16">
        <f t="shared" si="494"/>
        <v>2025.6456016177908</v>
      </c>
      <c r="AY3945" s="17">
        <f t="shared" si="495"/>
        <v>0.10387926162142518</v>
      </c>
    </row>
    <row r="3946" spans="1:51" x14ac:dyDescent="0.25">
      <c r="A3946" t="s">
        <v>54</v>
      </c>
      <c r="B3946" t="s">
        <v>249</v>
      </c>
      <c r="C3946">
        <v>900</v>
      </c>
      <c r="D3946">
        <v>206925</v>
      </c>
      <c r="E3946">
        <v>2012</v>
      </c>
      <c r="F3946" t="s">
        <v>196</v>
      </c>
      <c r="G3946" t="s">
        <v>364</v>
      </c>
      <c r="H3946" t="s">
        <v>556</v>
      </c>
      <c r="J3946">
        <v>4</v>
      </c>
      <c r="K3946" t="s">
        <v>44</v>
      </c>
      <c r="L3946">
        <v>4</v>
      </c>
      <c r="M3946" t="s">
        <v>45</v>
      </c>
      <c r="N3946">
        <v>2</v>
      </c>
      <c r="O3946" t="s">
        <v>60</v>
      </c>
      <c r="P3946" t="s">
        <v>46</v>
      </c>
      <c r="R3946" t="s">
        <v>47</v>
      </c>
      <c r="U3946" t="s">
        <v>63</v>
      </c>
      <c r="W3946" t="s">
        <v>655</v>
      </c>
      <c r="X3946" t="s">
        <v>131</v>
      </c>
      <c r="Y3946" t="s">
        <v>282</v>
      </c>
      <c r="AA3946">
        <v>0</v>
      </c>
      <c r="AB3946" t="s">
        <v>51</v>
      </c>
      <c r="AC3946" t="s">
        <v>52</v>
      </c>
      <c r="AD3946">
        <v>1</v>
      </c>
      <c r="AE3946">
        <v>1</v>
      </c>
      <c r="AF3946">
        <v>1</v>
      </c>
      <c r="AG3946">
        <v>2026</v>
      </c>
      <c r="AH3946">
        <v>20251230</v>
      </c>
      <c r="AI3946" t="s">
        <v>6127</v>
      </c>
      <c r="AJ3946">
        <v>900</v>
      </c>
      <c r="AK3946">
        <v>1273.558715820312</v>
      </c>
      <c r="AL3946" s="10">
        <f t="shared" si="488"/>
        <v>373.55871582031205</v>
      </c>
      <c r="AM3946" s="11">
        <f t="shared" si="489"/>
        <v>0.41506523980034671</v>
      </c>
      <c r="AN3946">
        <v>900</v>
      </c>
      <c r="AO3946">
        <v>1221.9425891299061</v>
      </c>
      <c r="AP3946" s="12">
        <f t="shared" si="490"/>
        <v>321.94258912990608</v>
      </c>
      <c r="AQ3946" s="13">
        <f t="shared" si="491"/>
        <v>0.35771398792211789</v>
      </c>
      <c r="AR3946">
        <v>900</v>
      </c>
      <c r="AS3946">
        <v>1289.7394834626471</v>
      </c>
      <c r="AT3946" s="14">
        <f t="shared" si="492"/>
        <v>389.73948346264706</v>
      </c>
      <c r="AU3946" s="15">
        <f t="shared" si="493"/>
        <v>0.4330438705140523</v>
      </c>
      <c r="AV3946">
        <v>900</v>
      </c>
      <c r="AW3946">
        <v>1272.953624733475</v>
      </c>
      <c r="AX3946" s="16">
        <f t="shared" si="494"/>
        <v>372.95362473347495</v>
      </c>
      <c r="AY3946" s="17">
        <f t="shared" si="495"/>
        <v>0.41439291637052772</v>
      </c>
    </row>
    <row r="3947" spans="1:51" x14ac:dyDescent="0.25">
      <c r="A3947" t="s">
        <v>54</v>
      </c>
      <c r="B3947" t="s">
        <v>249</v>
      </c>
      <c r="C3947">
        <v>1300</v>
      </c>
      <c r="D3947">
        <v>213133</v>
      </c>
      <c r="E3947">
        <v>2007</v>
      </c>
      <c r="F3947" t="s">
        <v>71</v>
      </c>
      <c r="G3947" t="s">
        <v>528</v>
      </c>
      <c r="H3947" t="s">
        <v>695</v>
      </c>
      <c r="I3947" t="s">
        <v>160</v>
      </c>
      <c r="J3947">
        <v>8</v>
      </c>
      <c r="K3947" t="s">
        <v>111</v>
      </c>
      <c r="L3947">
        <v>4</v>
      </c>
      <c r="M3947" t="s">
        <v>45</v>
      </c>
      <c r="N3947">
        <v>5.3000001907348633</v>
      </c>
      <c r="O3947" t="s">
        <v>119</v>
      </c>
      <c r="P3947" t="s">
        <v>46</v>
      </c>
      <c r="R3947" t="s">
        <v>47</v>
      </c>
      <c r="S3947" t="s">
        <v>151</v>
      </c>
      <c r="U3947" t="s">
        <v>394</v>
      </c>
      <c r="V3947" t="s">
        <v>79</v>
      </c>
      <c r="W3947" t="s">
        <v>866</v>
      </c>
      <c r="X3947" t="s">
        <v>136</v>
      </c>
      <c r="Y3947" t="s">
        <v>82</v>
      </c>
      <c r="AA3947">
        <v>0</v>
      </c>
      <c r="AB3947" t="s">
        <v>51</v>
      </c>
      <c r="AC3947" t="s">
        <v>52</v>
      </c>
      <c r="AD3947">
        <v>1</v>
      </c>
      <c r="AE3947">
        <v>1</v>
      </c>
      <c r="AF3947">
        <v>1</v>
      </c>
      <c r="AG3947">
        <v>2026</v>
      </c>
      <c r="AH3947">
        <v>20251230</v>
      </c>
      <c r="AI3947" t="s">
        <v>6128</v>
      </c>
      <c r="AJ3947">
        <v>1300</v>
      </c>
      <c r="AK3947">
        <v>2448.62890625</v>
      </c>
      <c r="AL3947" s="10">
        <f t="shared" si="488"/>
        <v>1148.62890625</v>
      </c>
      <c r="AM3947" s="11">
        <f t="shared" si="489"/>
        <v>0.88356069711538465</v>
      </c>
      <c r="AN3947">
        <v>1300</v>
      </c>
      <c r="AO3947">
        <v>2506.2671250519329</v>
      </c>
      <c r="AP3947" s="12">
        <f t="shared" si="490"/>
        <v>1206.2671250519329</v>
      </c>
      <c r="AQ3947" s="13">
        <f t="shared" si="491"/>
        <v>0.92789778850148685</v>
      </c>
      <c r="AR3947">
        <v>1300</v>
      </c>
      <c r="AS3947">
        <v>2636.8043174057548</v>
      </c>
      <c r="AT3947" s="14">
        <f t="shared" si="492"/>
        <v>1336.8043174057548</v>
      </c>
      <c r="AU3947" s="15">
        <f t="shared" si="493"/>
        <v>1.0283110133890421</v>
      </c>
      <c r="AV3947">
        <v>1300</v>
      </c>
      <c r="AW3947">
        <v>2519.5627836611188</v>
      </c>
      <c r="AX3947" s="16">
        <f t="shared" si="494"/>
        <v>1219.5627836611188</v>
      </c>
      <c r="AY3947" s="17">
        <f t="shared" si="495"/>
        <v>0.93812521820086059</v>
      </c>
    </row>
    <row r="3948" spans="1:51" x14ac:dyDescent="0.25">
      <c r="A3948" t="s">
        <v>39</v>
      </c>
      <c r="B3948" t="s">
        <v>122</v>
      </c>
      <c r="C3948">
        <v>2800</v>
      </c>
      <c r="D3948">
        <v>106978</v>
      </c>
      <c r="E3948">
        <v>2015</v>
      </c>
      <c r="F3948" t="s">
        <v>71</v>
      </c>
      <c r="G3948" t="s">
        <v>232</v>
      </c>
      <c r="H3948" t="s">
        <v>322</v>
      </c>
      <c r="J3948">
        <v>4</v>
      </c>
      <c r="K3948" t="s">
        <v>193</v>
      </c>
      <c r="L3948">
        <v>4</v>
      </c>
      <c r="M3948" t="s">
        <v>45</v>
      </c>
      <c r="N3948">
        <v>1.3999999761581421</v>
      </c>
      <c r="O3948" t="s">
        <v>60</v>
      </c>
      <c r="P3948" t="s">
        <v>46</v>
      </c>
      <c r="R3948" t="s">
        <v>61</v>
      </c>
      <c r="U3948" t="s">
        <v>63</v>
      </c>
      <c r="V3948" t="s">
        <v>64</v>
      </c>
      <c r="W3948" t="s">
        <v>900</v>
      </c>
      <c r="X3948" t="s">
        <v>65</v>
      </c>
      <c r="Y3948" t="s">
        <v>82</v>
      </c>
      <c r="AA3948">
        <v>0</v>
      </c>
      <c r="AB3948" t="s">
        <v>51</v>
      </c>
      <c r="AC3948" t="s">
        <v>67</v>
      </c>
      <c r="AD3948">
        <v>1</v>
      </c>
      <c r="AE3948">
        <v>1</v>
      </c>
      <c r="AF3948">
        <v>1</v>
      </c>
      <c r="AG3948">
        <v>2026</v>
      </c>
      <c r="AH3948">
        <v>20251230</v>
      </c>
      <c r="AI3948" t="s">
        <v>6129</v>
      </c>
      <c r="AJ3948">
        <v>2800</v>
      </c>
      <c r="AK3948">
        <v>2983.604736328125</v>
      </c>
      <c r="AL3948" s="10">
        <f t="shared" si="488"/>
        <v>183.604736328125</v>
      </c>
      <c r="AM3948" s="11">
        <f t="shared" si="489"/>
        <v>6.5573120117187494E-2</v>
      </c>
      <c r="AN3948">
        <v>2800</v>
      </c>
      <c r="AO3948">
        <v>2785.3970949557261</v>
      </c>
      <c r="AP3948" s="12">
        <f t="shared" si="490"/>
        <v>14.602905044273939</v>
      </c>
      <c r="AQ3948" s="13">
        <f t="shared" si="491"/>
        <v>5.2153232300978358E-3</v>
      </c>
      <c r="AR3948">
        <v>2800</v>
      </c>
      <c r="AS3948">
        <v>2854.9362737434881</v>
      </c>
      <c r="AT3948" s="14">
        <f t="shared" si="492"/>
        <v>54.936273743488073</v>
      </c>
      <c r="AU3948" s="15">
        <f t="shared" si="493"/>
        <v>1.9620097765531454E-2</v>
      </c>
      <c r="AV3948">
        <v>2800</v>
      </c>
      <c r="AW3948">
        <v>2998.211332312404</v>
      </c>
      <c r="AX3948" s="16">
        <f t="shared" si="494"/>
        <v>198.21133231240401</v>
      </c>
      <c r="AY3948" s="17">
        <f t="shared" si="495"/>
        <v>7.0789761540144283E-2</v>
      </c>
    </row>
    <row r="3949" spans="1:51" x14ac:dyDescent="0.25">
      <c r="A3949" t="s">
        <v>69</v>
      </c>
      <c r="B3949" t="s">
        <v>70</v>
      </c>
      <c r="C3949">
        <v>4700</v>
      </c>
      <c r="D3949">
        <v>105841</v>
      </c>
      <c r="E3949">
        <v>2018</v>
      </c>
      <c r="F3949" t="s">
        <v>71</v>
      </c>
      <c r="G3949" t="s">
        <v>128</v>
      </c>
      <c r="H3949" t="s">
        <v>129</v>
      </c>
      <c r="J3949">
        <v>4</v>
      </c>
      <c r="K3949" t="s">
        <v>111</v>
      </c>
      <c r="L3949">
        <v>4</v>
      </c>
      <c r="M3949" t="s">
        <v>45</v>
      </c>
      <c r="N3949">
        <v>1.5</v>
      </c>
      <c r="O3949" t="s">
        <v>60</v>
      </c>
      <c r="P3949" t="s">
        <v>46</v>
      </c>
      <c r="Q3949">
        <v>2</v>
      </c>
      <c r="R3949" t="s">
        <v>61</v>
      </c>
      <c r="S3949" t="s">
        <v>62</v>
      </c>
      <c r="U3949" t="s">
        <v>63</v>
      </c>
      <c r="V3949" t="s">
        <v>64</v>
      </c>
      <c r="W3949" t="s">
        <v>1506</v>
      </c>
      <c r="X3949" t="s">
        <v>65</v>
      </c>
      <c r="Y3949" t="s">
        <v>82</v>
      </c>
      <c r="Z3949">
        <v>23320</v>
      </c>
      <c r="AA3949">
        <v>0</v>
      </c>
      <c r="AB3949" t="s">
        <v>51</v>
      </c>
      <c r="AC3949" t="s">
        <v>67</v>
      </c>
      <c r="AD3949">
        <v>1</v>
      </c>
      <c r="AE3949">
        <v>1</v>
      </c>
      <c r="AF3949">
        <v>1</v>
      </c>
      <c r="AG3949">
        <v>2026</v>
      </c>
      <c r="AH3949">
        <v>20251230</v>
      </c>
      <c r="AI3949" t="s">
        <v>6130</v>
      </c>
      <c r="AJ3949">
        <v>4700</v>
      </c>
      <c r="AK3949">
        <v>4525.00048828125</v>
      </c>
      <c r="AL3949" s="10">
        <f t="shared" si="488"/>
        <v>174.99951171875</v>
      </c>
      <c r="AM3949" s="11">
        <f t="shared" si="489"/>
        <v>3.723393866356383E-2</v>
      </c>
      <c r="AN3949">
        <v>4700</v>
      </c>
      <c r="AO3949">
        <v>4132.8404890255342</v>
      </c>
      <c r="AP3949" s="12">
        <f t="shared" si="490"/>
        <v>567.15951097446577</v>
      </c>
      <c r="AQ3949" s="13">
        <f t="shared" si="491"/>
        <v>0.12067223637754591</v>
      </c>
      <c r="AR3949">
        <v>4700</v>
      </c>
      <c r="AS3949">
        <v>4006.6098802458901</v>
      </c>
      <c r="AT3949" s="14">
        <f t="shared" si="492"/>
        <v>693.39011975410995</v>
      </c>
      <c r="AU3949" s="15">
        <f t="shared" si="493"/>
        <v>0.14752981271364041</v>
      </c>
      <c r="AV3949">
        <v>4700</v>
      </c>
      <c r="AW3949">
        <v>4557.9738760631844</v>
      </c>
      <c r="AX3949" s="16">
        <f t="shared" si="494"/>
        <v>142.02612393681557</v>
      </c>
      <c r="AY3949" s="17">
        <f t="shared" si="495"/>
        <v>3.0218324241875653E-2</v>
      </c>
    </row>
    <row r="3950" spans="1:51" x14ac:dyDescent="0.25">
      <c r="A3950" t="s">
        <v>106</v>
      </c>
      <c r="B3950" t="s">
        <v>107</v>
      </c>
      <c r="C3950">
        <v>1600</v>
      </c>
      <c r="D3950">
        <v>165033</v>
      </c>
      <c r="E3950">
        <v>2013</v>
      </c>
      <c r="F3950" t="s">
        <v>56</v>
      </c>
      <c r="G3950" t="s">
        <v>86</v>
      </c>
      <c r="H3950" t="s">
        <v>58</v>
      </c>
      <c r="J3950">
        <v>4</v>
      </c>
      <c r="K3950" t="s">
        <v>75</v>
      </c>
      <c r="L3950">
        <v>4</v>
      </c>
      <c r="M3950" t="s">
        <v>45</v>
      </c>
      <c r="N3950">
        <v>1.6000000238418579</v>
      </c>
      <c r="O3950" t="s">
        <v>60</v>
      </c>
      <c r="R3950" t="s">
        <v>47</v>
      </c>
      <c r="S3950" t="s">
        <v>151</v>
      </c>
      <c r="T3950">
        <v>178</v>
      </c>
      <c r="U3950" t="s">
        <v>63</v>
      </c>
      <c r="V3950" t="s">
        <v>64</v>
      </c>
      <c r="X3950" t="s">
        <v>49</v>
      </c>
      <c r="Y3950" t="s">
        <v>82</v>
      </c>
      <c r="AA3950">
        <v>0</v>
      </c>
      <c r="AB3950" t="s">
        <v>51</v>
      </c>
      <c r="AC3950" t="s">
        <v>52</v>
      </c>
      <c r="AD3950">
        <v>1</v>
      </c>
      <c r="AE3950">
        <v>1</v>
      </c>
      <c r="AF3950">
        <v>1</v>
      </c>
      <c r="AG3950">
        <v>2026</v>
      </c>
      <c r="AH3950">
        <v>20260102</v>
      </c>
      <c r="AI3950" t="s">
        <v>6131</v>
      </c>
      <c r="AJ3950">
        <v>1600</v>
      </c>
      <c r="AK3950">
        <v>1702.355346679688</v>
      </c>
      <c r="AL3950" s="10">
        <f t="shared" si="488"/>
        <v>102.35534667968795</v>
      </c>
      <c r="AM3950" s="11">
        <f t="shared" si="489"/>
        <v>6.3972091674804971E-2</v>
      </c>
      <c r="AN3950">
        <v>1600</v>
      </c>
      <c r="AO3950">
        <v>1747.935940069741</v>
      </c>
      <c r="AP3950" s="12">
        <f t="shared" si="490"/>
        <v>147.93594006974104</v>
      </c>
      <c r="AQ3950" s="13">
        <f t="shared" si="491"/>
        <v>9.2459962543588153E-2</v>
      </c>
      <c r="AR3950">
        <v>1600</v>
      </c>
      <c r="AS3950">
        <v>1936.1294969541621</v>
      </c>
      <c r="AT3950" s="14">
        <f t="shared" si="492"/>
        <v>336.12949695416205</v>
      </c>
      <c r="AU3950" s="15">
        <f t="shared" si="493"/>
        <v>0.21008093559635127</v>
      </c>
      <c r="AV3950">
        <v>1600</v>
      </c>
      <c r="AW3950">
        <v>1717.2215988779801</v>
      </c>
      <c r="AX3950" s="16">
        <f t="shared" si="494"/>
        <v>117.22159887798011</v>
      </c>
      <c r="AY3950" s="17">
        <f t="shared" si="495"/>
        <v>7.3263499298737572E-2</v>
      </c>
    </row>
    <row r="3951" spans="1:51" x14ac:dyDescent="0.25">
      <c r="A3951" t="s">
        <v>39</v>
      </c>
      <c r="B3951" t="s">
        <v>218</v>
      </c>
      <c r="C3951">
        <v>5000</v>
      </c>
      <c r="D3951">
        <v>180639</v>
      </c>
      <c r="E3951">
        <v>2017</v>
      </c>
      <c r="F3951" t="s">
        <v>408</v>
      </c>
      <c r="G3951" t="s">
        <v>1012</v>
      </c>
      <c r="H3951" t="s">
        <v>230</v>
      </c>
      <c r="J3951">
        <v>6</v>
      </c>
      <c r="K3951" t="s">
        <v>111</v>
      </c>
      <c r="L3951">
        <v>4</v>
      </c>
      <c r="M3951" t="s">
        <v>45</v>
      </c>
      <c r="N3951">
        <v>3.5999999046325679</v>
      </c>
      <c r="O3951" t="s">
        <v>60</v>
      </c>
      <c r="R3951" t="s">
        <v>353</v>
      </c>
      <c r="S3951" t="s">
        <v>62</v>
      </c>
      <c r="T3951">
        <v>287</v>
      </c>
      <c r="U3951" t="s">
        <v>63</v>
      </c>
      <c r="V3951" t="s">
        <v>79</v>
      </c>
      <c r="X3951" t="s">
        <v>97</v>
      </c>
      <c r="Y3951" t="s">
        <v>125</v>
      </c>
      <c r="Z3951">
        <v>42895</v>
      </c>
      <c r="AA3951">
        <v>0</v>
      </c>
      <c r="AB3951" t="s">
        <v>51</v>
      </c>
      <c r="AC3951" t="s">
        <v>353</v>
      </c>
      <c r="AD3951">
        <v>1</v>
      </c>
      <c r="AE3951">
        <v>1</v>
      </c>
      <c r="AF3951">
        <v>1</v>
      </c>
      <c r="AG3951">
        <v>2026</v>
      </c>
      <c r="AH3951">
        <v>20260102</v>
      </c>
      <c r="AI3951" t="s">
        <v>6132</v>
      </c>
      <c r="AJ3951">
        <v>5000</v>
      </c>
      <c r="AK3951">
        <v>4498.83740234375</v>
      </c>
      <c r="AL3951" s="10">
        <f t="shared" si="488"/>
        <v>501.16259765625</v>
      </c>
      <c r="AM3951" s="11">
        <f t="shared" si="489"/>
        <v>0.10023251953124999</v>
      </c>
      <c r="AN3951">
        <v>5000</v>
      </c>
      <c r="AO3951">
        <v>4304.2189005500231</v>
      </c>
      <c r="AP3951" s="12">
        <f t="shared" si="490"/>
        <v>695.78109944997686</v>
      </c>
      <c r="AQ3951" s="13">
        <f t="shared" si="491"/>
        <v>0.13915621988999538</v>
      </c>
      <c r="AR3951">
        <v>5000</v>
      </c>
      <c r="AS3951">
        <v>4676.8860478350134</v>
      </c>
      <c r="AT3951" s="14">
        <f t="shared" si="492"/>
        <v>323.11395216498659</v>
      </c>
      <c r="AU3951" s="15">
        <f t="shared" si="493"/>
        <v>6.4622790432997318E-2</v>
      </c>
      <c r="AV3951">
        <v>5000</v>
      </c>
      <c r="AW3951">
        <v>4557.9738760631844</v>
      </c>
      <c r="AX3951" s="16">
        <f t="shared" si="494"/>
        <v>442.02612393681557</v>
      </c>
      <c r="AY3951" s="17">
        <f t="shared" si="495"/>
        <v>8.840522478736311E-2</v>
      </c>
    </row>
    <row r="3952" spans="1:51" x14ac:dyDescent="0.25">
      <c r="A3952" t="s">
        <v>54</v>
      </c>
      <c r="B3952" t="s">
        <v>263</v>
      </c>
      <c r="C3952">
        <v>17700</v>
      </c>
      <c r="D3952">
        <v>34194</v>
      </c>
      <c r="E3952">
        <v>2019</v>
      </c>
      <c r="F3952" t="s">
        <v>143</v>
      </c>
      <c r="G3952" t="s">
        <v>6133</v>
      </c>
      <c r="H3952" t="s">
        <v>145</v>
      </c>
      <c r="J3952">
        <v>6</v>
      </c>
      <c r="K3952" t="s">
        <v>75</v>
      </c>
      <c r="L3952">
        <v>4</v>
      </c>
      <c r="M3952" t="s">
        <v>45</v>
      </c>
      <c r="N3952">
        <v>2.7000000476837158</v>
      </c>
      <c r="O3952" t="s">
        <v>60</v>
      </c>
      <c r="P3952" t="s">
        <v>46</v>
      </c>
      <c r="Q3952">
        <v>4</v>
      </c>
      <c r="R3952" t="s">
        <v>61</v>
      </c>
      <c r="S3952" t="s">
        <v>62</v>
      </c>
      <c r="T3952">
        <v>335</v>
      </c>
      <c r="U3952" t="s">
        <v>63</v>
      </c>
      <c r="V3952" t="s">
        <v>79</v>
      </c>
      <c r="W3952" t="s">
        <v>3915</v>
      </c>
      <c r="X3952" t="s">
        <v>65</v>
      </c>
      <c r="Y3952" t="s">
        <v>82</v>
      </c>
      <c r="Z3952">
        <v>59710</v>
      </c>
      <c r="AA3952">
        <v>0</v>
      </c>
      <c r="AB3952" t="s">
        <v>51</v>
      </c>
      <c r="AC3952" t="s">
        <v>67</v>
      </c>
      <c r="AD3952">
        <v>1</v>
      </c>
      <c r="AE3952">
        <v>1</v>
      </c>
      <c r="AF3952">
        <v>1</v>
      </c>
      <c r="AG3952">
        <v>2026</v>
      </c>
      <c r="AH3952">
        <v>20251231</v>
      </c>
      <c r="AI3952" t="s">
        <v>6134</v>
      </c>
      <c r="AJ3952">
        <v>17700</v>
      </c>
      <c r="AK3952">
        <v>21443.13671875</v>
      </c>
      <c r="AL3952" s="10">
        <f t="shared" si="488"/>
        <v>3743.13671875</v>
      </c>
      <c r="AM3952" s="11">
        <f t="shared" si="489"/>
        <v>0.21147665077683617</v>
      </c>
      <c r="AN3952">
        <v>17700</v>
      </c>
      <c r="AO3952">
        <v>19990.242920369848</v>
      </c>
      <c r="AP3952" s="12">
        <f t="shared" si="490"/>
        <v>2290.2429203698484</v>
      </c>
      <c r="AQ3952" s="13">
        <f t="shared" si="491"/>
        <v>0.12939225538812704</v>
      </c>
      <c r="AR3952">
        <v>17700</v>
      </c>
      <c r="AS3952">
        <v>20599.962911313989</v>
      </c>
      <c r="AT3952" s="14">
        <f t="shared" si="492"/>
        <v>2899.962911313989</v>
      </c>
      <c r="AU3952" s="15">
        <f t="shared" si="493"/>
        <v>0.1638397125036152</v>
      </c>
      <c r="AV3952">
        <v>17700</v>
      </c>
      <c r="AW3952">
        <v>21160.283882783879</v>
      </c>
      <c r="AX3952" s="16">
        <f t="shared" si="494"/>
        <v>3460.2838827838787</v>
      </c>
      <c r="AY3952" s="17">
        <f t="shared" si="495"/>
        <v>0.19549626456406094</v>
      </c>
    </row>
    <row r="3953" spans="1:51" x14ac:dyDescent="0.25">
      <c r="A3953" t="s">
        <v>39</v>
      </c>
      <c r="B3953" t="s">
        <v>40</v>
      </c>
      <c r="C3953">
        <v>3700</v>
      </c>
      <c r="D3953">
        <v>168799</v>
      </c>
      <c r="E3953">
        <v>2017</v>
      </c>
      <c r="F3953" t="s">
        <v>182</v>
      </c>
      <c r="G3953" t="s">
        <v>662</v>
      </c>
      <c r="J3953">
        <v>6</v>
      </c>
      <c r="K3953" t="s">
        <v>118</v>
      </c>
      <c r="L3953">
        <v>4</v>
      </c>
      <c r="M3953" t="s">
        <v>45</v>
      </c>
      <c r="N3953">
        <v>3.5</v>
      </c>
      <c r="O3953" t="s">
        <v>76</v>
      </c>
      <c r="P3953" t="s">
        <v>46</v>
      </c>
      <c r="Q3953">
        <v>3</v>
      </c>
      <c r="R3953" t="s">
        <v>47</v>
      </c>
      <c r="S3953" t="s">
        <v>78</v>
      </c>
      <c r="U3953" t="s">
        <v>63</v>
      </c>
      <c r="V3953" t="s">
        <v>79</v>
      </c>
      <c r="X3953" t="s">
        <v>112</v>
      </c>
      <c r="Y3953" t="s">
        <v>82</v>
      </c>
      <c r="AA3953">
        <v>0</v>
      </c>
      <c r="AB3953" t="s">
        <v>51</v>
      </c>
      <c r="AC3953" t="s">
        <v>98</v>
      </c>
      <c r="AD3953">
        <v>1</v>
      </c>
      <c r="AE3953">
        <v>1</v>
      </c>
      <c r="AF3953">
        <v>1</v>
      </c>
      <c r="AG3953">
        <v>2026</v>
      </c>
      <c r="AH3953">
        <v>20260102</v>
      </c>
      <c r="AI3953" t="s">
        <v>6135</v>
      </c>
      <c r="AJ3953">
        <v>3700</v>
      </c>
      <c r="AK3953">
        <v>2668.73193359375</v>
      </c>
      <c r="AL3953" s="10">
        <f t="shared" si="488"/>
        <v>1031.26806640625</v>
      </c>
      <c r="AM3953" s="11">
        <f t="shared" si="489"/>
        <v>0.27872109902871622</v>
      </c>
      <c r="AN3953">
        <v>3700</v>
      </c>
      <c r="AO3953">
        <v>3093.330274011691</v>
      </c>
      <c r="AP3953" s="12">
        <f t="shared" si="490"/>
        <v>606.66972598830898</v>
      </c>
      <c r="AQ3953" s="13">
        <f t="shared" si="491"/>
        <v>0.16396479080765108</v>
      </c>
      <c r="AR3953">
        <v>3700</v>
      </c>
      <c r="AS3953">
        <v>2959.836867905537</v>
      </c>
      <c r="AT3953" s="14">
        <f t="shared" si="492"/>
        <v>740.16313209446298</v>
      </c>
      <c r="AU3953" s="15">
        <f t="shared" si="493"/>
        <v>0.20004408975526025</v>
      </c>
      <c r="AV3953">
        <v>3700</v>
      </c>
      <c r="AW3953">
        <v>2750.9164420485181</v>
      </c>
      <c r="AX3953" s="16">
        <f t="shared" si="494"/>
        <v>949.08355795148191</v>
      </c>
      <c r="AY3953" s="17">
        <f t="shared" si="495"/>
        <v>0.25650906971661674</v>
      </c>
    </row>
    <row r="3954" spans="1:51" x14ac:dyDescent="0.25">
      <c r="A3954" t="s">
        <v>39</v>
      </c>
      <c r="B3954" t="s">
        <v>228</v>
      </c>
      <c r="C3954">
        <v>1950</v>
      </c>
      <c r="D3954">
        <v>114391</v>
      </c>
      <c r="E3954">
        <v>2000</v>
      </c>
      <c r="F3954" t="s">
        <v>71</v>
      </c>
      <c r="G3954" t="s">
        <v>3684</v>
      </c>
      <c r="I3954" t="s">
        <v>160</v>
      </c>
      <c r="J3954">
        <v>6</v>
      </c>
      <c r="K3954" t="s">
        <v>118</v>
      </c>
      <c r="L3954">
        <v>2</v>
      </c>
      <c r="M3954" t="s">
        <v>45</v>
      </c>
      <c r="N3954">
        <v>4.3000001907348633</v>
      </c>
      <c r="O3954" t="s">
        <v>119</v>
      </c>
      <c r="P3954" t="s">
        <v>46</v>
      </c>
      <c r="R3954" t="s">
        <v>77</v>
      </c>
      <c r="S3954" t="s">
        <v>151</v>
      </c>
      <c r="V3954" t="s">
        <v>79</v>
      </c>
      <c r="W3954" t="s">
        <v>5801</v>
      </c>
      <c r="X3954" t="s">
        <v>49</v>
      </c>
      <c r="Y3954" t="s">
        <v>82</v>
      </c>
      <c r="AA3954">
        <v>0</v>
      </c>
      <c r="AB3954" t="s">
        <v>51</v>
      </c>
      <c r="AC3954" t="s">
        <v>83</v>
      </c>
      <c r="AD3954">
        <v>1</v>
      </c>
      <c r="AE3954">
        <v>1</v>
      </c>
      <c r="AF3954">
        <v>1</v>
      </c>
      <c r="AG3954">
        <v>2026</v>
      </c>
      <c r="AH3954">
        <v>20251229</v>
      </c>
      <c r="AI3954" t="s">
        <v>6136</v>
      </c>
      <c r="AJ3954">
        <v>1950</v>
      </c>
      <c r="AK3954">
        <v>1055.228271484375</v>
      </c>
      <c r="AL3954" s="10">
        <f t="shared" si="488"/>
        <v>894.771728515625</v>
      </c>
      <c r="AM3954" s="11">
        <f t="shared" si="489"/>
        <v>0.4588572966746795</v>
      </c>
      <c r="AN3954">
        <v>1950</v>
      </c>
      <c r="AO3954">
        <v>1052.464574203319</v>
      </c>
      <c r="AP3954" s="12">
        <f t="shared" si="490"/>
        <v>897.53542579668101</v>
      </c>
      <c r="AQ3954" s="13">
        <f t="shared" si="491"/>
        <v>0.4602745773316313</v>
      </c>
      <c r="AR3954">
        <v>1950</v>
      </c>
      <c r="AS3954">
        <v>1144.9447202201011</v>
      </c>
      <c r="AT3954" s="14">
        <f t="shared" si="492"/>
        <v>805.05527977989891</v>
      </c>
      <c r="AU3954" s="15">
        <f t="shared" si="493"/>
        <v>0.41284886142558919</v>
      </c>
      <c r="AV3954">
        <v>1950</v>
      </c>
      <c r="AW3954">
        <v>1077.5633106856089</v>
      </c>
      <c r="AX3954" s="16">
        <f t="shared" si="494"/>
        <v>872.43668931439106</v>
      </c>
      <c r="AY3954" s="17">
        <f t="shared" si="495"/>
        <v>0.44740343041763642</v>
      </c>
    </row>
    <row r="3955" spans="1:51" x14ac:dyDescent="0.25">
      <c r="A3955" t="s">
        <v>69</v>
      </c>
      <c r="B3955" t="s">
        <v>70</v>
      </c>
      <c r="C3955">
        <v>19400</v>
      </c>
      <c r="D3955">
        <v>71903</v>
      </c>
      <c r="E3955">
        <v>2019</v>
      </c>
      <c r="F3955" t="s">
        <v>995</v>
      </c>
      <c r="G3955" t="s">
        <v>2517</v>
      </c>
      <c r="H3955" t="s">
        <v>6137</v>
      </c>
      <c r="J3955">
        <v>6</v>
      </c>
      <c r="K3955" t="s">
        <v>44</v>
      </c>
      <c r="L3955">
        <v>4</v>
      </c>
      <c r="M3955" t="s">
        <v>45</v>
      </c>
      <c r="N3955">
        <v>3</v>
      </c>
      <c r="O3955" t="s">
        <v>45</v>
      </c>
      <c r="P3955" t="s">
        <v>46</v>
      </c>
      <c r="R3955" t="s">
        <v>47</v>
      </c>
      <c r="S3955" t="s">
        <v>48</v>
      </c>
      <c r="T3955">
        <v>340</v>
      </c>
      <c r="U3955" t="s">
        <v>63</v>
      </c>
      <c r="V3955" t="s">
        <v>79</v>
      </c>
      <c r="W3955" t="s">
        <v>2460</v>
      </c>
      <c r="X3955" t="s">
        <v>112</v>
      </c>
      <c r="Y3955" t="s">
        <v>333</v>
      </c>
      <c r="Z3955">
        <v>59000</v>
      </c>
      <c r="AA3955">
        <v>0</v>
      </c>
      <c r="AB3955" t="s">
        <v>51</v>
      </c>
      <c r="AC3955" t="s">
        <v>52</v>
      </c>
      <c r="AD3955">
        <v>1</v>
      </c>
      <c r="AE3955">
        <v>1</v>
      </c>
      <c r="AF3955">
        <v>1</v>
      </c>
      <c r="AG3955">
        <v>2026</v>
      </c>
      <c r="AH3955">
        <v>20251230</v>
      </c>
      <c r="AI3955" t="s">
        <v>6138</v>
      </c>
      <c r="AJ3955">
        <v>19400</v>
      </c>
      <c r="AK3955">
        <v>20248.72265625</v>
      </c>
      <c r="AL3955" s="10">
        <f t="shared" si="488"/>
        <v>848.72265625</v>
      </c>
      <c r="AM3955" s="11">
        <f t="shared" si="489"/>
        <v>4.3748590528350513E-2</v>
      </c>
      <c r="AN3955">
        <v>19400</v>
      </c>
      <c r="AO3955">
        <v>22219.50059108156</v>
      </c>
      <c r="AP3955" s="12">
        <f t="shared" si="490"/>
        <v>2819.5005910815598</v>
      </c>
      <c r="AQ3955" s="13">
        <f t="shared" si="491"/>
        <v>0.14533508201451339</v>
      </c>
      <c r="AR3955">
        <v>19400</v>
      </c>
      <c r="AS3955">
        <v>23216.37852908358</v>
      </c>
      <c r="AT3955" s="14">
        <f t="shared" si="492"/>
        <v>3816.3785290835804</v>
      </c>
      <c r="AU3955" s="15">
        <f t="shared" si="493"/>
        <v>0.19672054273626702</v>
      </c>
      <c r="AV3955">
        <v>19400</v>
      </c>
      <c r="AW3955">
        <v>20290.48506860371</v>
      </c>
      <c r="AX3955" s="16">
        <f t="shared" si="494"/>
        <v>890.48506860370981</v>
      </c>
      <c r="AY3955" s="17">
        <f t="shared" si="495"/>
        <v>4.5901292196067513E-2</v>
      </c>
    </row>
    <row r="3956" spans="1:51" x14ac:dyDescent="0.25">
      <c r="A3956" t="s">
        <v>54</v>
      </c>
      <c r="B3956" t="s">
        <v>479</v>
      </c>
      <c r="C3956">
        <v>4500</v>
      </c>
      <c r="D3956">
        <v>126533</v>
      </c>
      <c r="E3956">
        <v>2015</v>
      </c>
      <c r="F3956" t="s">
        <v>397</v>
      </c>
      <c r="G3956" t="s">
        <v>2348</v>
      </c>
      <c r="J3956">
        <v>4</v>
      </c>
      <c r="K3956" t="s">
        <v>44</v>
      </c>
      <c r="L3956">
        <v>2</v>
      </c>
      <c r="M3956" t="s">
        <v>45</v>
      </c>
      <c r="N3956">
        <v>1.5</v>
      </c>
      <c r="O3956" t="s">
        <v>60</v>
      </c>
      <c r="P3956" t="s">
        <v>46</v>
      </c>
      <c r="Q3956">
        <v>4</v>
      </c>
      <c r="R3956" t="s">
        <v>440</v>
      </c>
      <c r="T3956">
        <v>130</v>
      </c>
      <c r="U3956" t="s">
        <v>63</v>
      </c>
      <c r="V3956" t="s">
        <v>64</v>
      </c>
      <c r="W3956" t="s">
        <v>2349</v>
      </c>
      <c r="X3956" t="s">
        <v>131</v>
      </c>
      <c r="Y3956" t="s">
        <v>50</v>
      </c>
      <c r="AA3956">
        <v>1</v>
      </c>
      <c r="AB3956" t="s">
        <v>292</v>
      </c>
      <c r="AC3956" t="s">
        <v>442</v>
      </c>
      <c r="AD3956">
        <v>1</v>
      </c>
      <c r="AE3956">
        <v>1</v>
      </c>
      <c r="AF3956">
        <v>1</v>
      </c>
      <c r="AG3956">
        <v>2026</v>
      </c>
      <c r="AH3956">
        <v>20251229</v>
      </c>
      <c r="AI3956" t="s">
        <v>6139</v>
      </c>
      <c r="AJ3956">
        <v>4500</v>
      </c>
      <c r="AK3956">
        <v>4905.09619140625</v>
      </c>
      <c r="AL3956" s="10">
        <f t="shared" si="488"/>
        <v>405.09619140625</v>
      </c>
      <c r="AM3956" s="11">
        <f t="shared" si="489"/>
        <v>9.0021375868055559E-2</v>
      </c>
      <c r="AN3956">
        <v>4500</v>
      </c>
      <c r="AO3956">
        <v>4651.4559340349633</v>
      </c>
      <c r="AP3956" s="12">
        <f t="shared" si="490"/>
        <v>151.45593403496332</v>
      </c>
      <c r="AQ3956" s="13">
        <f t="shared" si="491"/>
        <v>3.3656874229991848E-2</v>
      </c>
      <c r="AR3956">
        <v>4500</v>
      </c>
      <c r="AS3956">
        <v>4653.3812046198163</v>
      </c>
      <c r="AT3956" s="14">
        <f t="shared" si="492"/>
        <v>153.38120461981634</v>
      </c>
      <c r="AU3956" s="15">
        <f t="shared" si="493"/>
        <v>3.4084712137736964E-2</v>
      </c>
      <c r="AV3956">
        <v>4500</v>
      </c>
      <c r="AW3956">
        <v>4926.1808755760367</v>
      </c>
      <c r="AX3956" s="16">
        <f t="shared" si="494"/>
        <v>426.18087557603667</v>
      </c>
      <c r="AY3956" s="17">
        <f t="shared" si="495"/>
        <v>9.4706861239119255E-2</v>
      </c>
    </row>
    <row r="3957" spans="1:51" x14ac:dyDescent="0.25">
      <c r="A3957" t="s">
        <v>39</v>
      </c>
      <c r="B3957" t="s">
        <v>114</v>
      </c>
      <c r="C3957">
        <v>21800</v>
      </c>
      <c r="D3957">
        <v>68030</v>
      </c>
      <c r="E3957">
        <v>2020</v>
      </c>
      <c r="F3957" t="s">
        <v>71</v>
      </c>
      <c r="G3957" t="s">
        <v>877</v>
      </c>
      <c r="H3957" t="s">
        <v>1563</v>
      </c>
      <c r="J3957">
        <v>6</v>
      </c>
      <c r="K3957" t="s">
        <v>75</v>
      </c>
      <c r="L3957">
        <v>4</v>
      </c>
      <c r="M3957" t="s">
        <v>45</v>
      </c>
      <c r="N3957">
        <v>3.5999999046325679</v>
      </c>
      <c r="O3957" t="s">
        <v>76</v>
      </c>
      <c r="P3957" t="s">
        <v>46</v>
      </c>
      <c r="Q3957">
        <v>4</v>
      </c>
      <c r="R3957" t="s">
        <v>77</v>
      </c>
      <c r="S3957" t="s">
        <v>78</v>
      </c>
      <c r="U3957" t="s">
        <v>63</v>
      </c>
      <c r="V3957" t="s">
        <v>79</v>
      </c>
      <c r="W3957" t="s">
        <v>3724</v>
      </c>
      <c r="X3957" t="s">
        <v>112</v>
      </c>
      <c r="Y3957" t="s">
        <v>82</v>
      </c>
      <c r="AA3957">
        <v>0</v>
      </c>
      <c r="AB3957" t="s">
        <v>51</v>
      </c>
      <c r="AC3957" t="s">
        <v>83</v>
      </c>
      <c r="AD3957">
        <v>1</v>
      </c>
      <c r="AE3957">
        <v>1</v>
      </c>
      <c r="AF3957">
        <v>1</v>
      </c>
      <c r="AG3957">
        <v>2026</v>
      </c>
      <c r="AH3957">
        <v>20251231</v>
      </c>
      <c r="AI3957" t="s">
        <v>6140</v>
      </c>
      <c r="AJ3957">
        <v>21800</v>
      </c>
      <c r="AK3957">
        <v>22427.193359375</v>
      </c>
      <c r="AL3957" s="10">
        <f t="shared" si="488"/>
        <v>627.193359375</v>
      </c>
      <c r="AM3957" s="11">
        <f t="shared" si="489"/>
        <v>2.8770337586009175E-2</v>
      </c>
      <c r="AN3957">
        <v>21800</v>
      </c>
      <c r="AO3957">
        <v>22964.42736831653</v>
      </c>
      <c r="AP3957" s="12">
        <f t="shared" si="490"/>
        <v>1164.4273683165302</v>
      </c>
      <c r="AQ3957" s="13">
        <f t="shared" si="491"/>
        <v>5.3414099464061018E-2</v>
      </c>
      <c r="AR3957">
        <v>21800</v>
      </c>
      <c r="AS3957">
        <v>22359.205630065899</v>
      </c>
      <c r="AT3957" s="14">
        <f t="shared" si="492"/>
        <v>559.20563006589873</v>
      </c>
      <c r="AU3957" s="15">
        <f t="shared" si="493"/>
        <v>2.5651634406692603E-2</v>
      </c>
      <c r="AV3957">
        <v>21800</v>
      </c>
      <c r="AW3957">
        <v>22482.51748251748</v>
      </c>
      <c r="AX3957" s="16">
        <f t="shared" si="494"/>
        <v>682.51748251747995</v>
      </c>
      <c r="AY3957" s="17">
        <f t="shared" si="495"/>
        <v>3.1308141399884401E-2</v>
      </c>
    </row>
    <row r="3958" spans="1:51" x14ac:dyDescent="0.25">
      <c r="A3958" t="s">
        <v>54</v>
      </c>
      <c r="B3958" t="s">
        <v>453</v>
      </c>
      <c r="C3958">
        <v>7400</v>
      </c>
      <c r="D3958">
        <v>128289</v>
      </c>
      <c r="E3958">
        <v>2019</v>
      </c>
      <c r="F3958" t="s">
        <v>349</v>
      </c>
      <c r="G3958" t="s">
        <v>371</v>
      </c>
      <c r="H3958" t="s">
        <v>2043</v>
      </c>
      <c r="J3958">
        <v>6</v>
      </c>
      <c r="K3958" t="s">
        <v>87</v>
      </c>
      <c r="L3958">
        <v>4</v>
      </c>
      <c r="M3958" t="s">
        <v>45</v>
      </c>
      <c r="N3958">
        <v>3.5999999046325679</v>
      </c>
      <c r="O3958" t="s">
        <v>45</v>
      </c>
      <c r="P3958" t="s">
        <v>46</v>
      </c>
      <c r="Q3958">
        <v>2</v>
      </c>
      <c r="R3958" t="s">
        <v>47</v>
      </c>
      <c r="S3958" t="s">
        <v>48</v>
      </c>
      <c r="T3958">
        <v>295</v>
      </c>
      <c r="U3958" t="s">
        <v>63</v>
      </c>
      <c r="V3958" t="s">
        <v>79</v>
      </c>
      <c r="X3958" t="s">
        <v>97</v>
      </c>
      <c r="Y3958" t="s">
        <v>82</v>
      </c>
      <c r="AA3958">
        <v>0</v>
      </c>
      <c r="AB3958" t="s">
        <v>51</v>
      </c>
      <c r="AC3958" t="s">
        <v>98</v>
      </c>
      <c r="AD3958">
        <v>1</v>
      </c>
      <c r="AE3958">
        <v>1</v>
      </c>
      <c r="AF3958">
        <v>1</v>
      </c>
      <c r="AG3958">
        <v>2026</v>
      </c>
      <c r="AH3958">
        <v>20260102</v>
      </c>
      <c r="AI3958" t="s">
        <v>6141</v>
      </c>
      <c r="AJ3958">
        <v>7400</v>
      </c>
      <c r="AK3958">
        <v>7907.1103515625</v>
      </c>
      <c r="AL3958" s="10">
        <f t="shared" si="488"/>
        <v>507.1103515625</v>
      </c>
      <c r="AM3958" s="11">
        <f t="shared" si="489"/>
        <v>6.8528425886824326E-2</v>
      </c>
      <c r="AN3958">
        <v>7400</v>
      </c>
      <c r="AO3958">
        <v>7724.3200741668888</v>
      </c>
      <c r="AP3958" s="12">
        <f t="shared" si="490"/>
        <v>324.32007416688884</v>
      </c>
      <c r="AQ3958" s="13">
        <f t="shared" si="491"/>
        <v>4.3827037049579576E-2</v>
      </c>
      <c r="AR3958">
        <v>7400</v>
      </c>
      <c r="AS3958">
        <v>7372.806360274154</v>
      </c>
      <c r="AT3958" s="14">
        <f t="shared" si="492"/>
        <v>27.193639725845969</v>
      </c>
      <c r="AU3958" s="15">
        <f t="shared" si="493"/>
        <v>3.6748161791683742E-3</v>
      </c>
      <c r="AV3958">
        <v>7400</v>
      </c>
      <c r="AW3958">
        <v>7984.9511603740912</v>
      </c>
      <c r="AX3958" s="16">
        <f t="shared" si="494"/>
        <v>584.95116037409116</v>
      </c>
      <c r="AY3958" s="17">
        <f t="shared" si="495"/>
        <v>7.904745410460691E-2</v>
      </c>
    </row>
    <row r="3959" spans="1:51" x14ac:dyDescent="0.25">
      <c r="A3959" t="s">
        <v>54</v>
      </c>
      <c r="B3959" t="s">
        <v>176</v>
      </c>
      <c r="C3959">
        <v>22000</v>
      </c>
      <c r="D3959">
        <v>84763</v>
      </c>
      <c r="E3959">
        <v>2020</v>
      </c>
      <c r="F3959" t="s">
        <v>274</v>
      </c>
      <c r="G3959" t="s">
        <v>1048</v>
      </c>
      <c r="H3959" t="s">
        <v>6142</v>
      </c>
      <c r="J3959">
        <v>8</v>
      </c>
      <c r="K3959" t="s">
        <v>87</v>
      </c>
      <c r="L3959">
        <v>4</v>
      </c>
      <c r="M3959" t="s">
        <v>45</v>
      </c>
      <c r="N3959">
        <v>5.3000001907348633</v>
      </c>
      <c r="O3959" t="s">
        <v>119</v>
      </c>
      <c r="P3959" t="s">
        <v>46</v>
      </c>
      <c r="Q3959">
        <v>4</v>
      </c>
      <c r="R3959" t="s">
        <v>47</v>
      </c>
      <c r="S3959" t="s">
        <v>151</v>
      </c>
      <c r="U3959" t="s">
        <v>63</v>
      </c>
      <c r="W3959" t="s">
        <v>1385</v>
      </c>
      <c r="X3959" t="s">
        <v>136</v>
      </c>
      <c r="Y3959" t="s">
        <v>82</v>
      </c>
      <c r="AA3959">
        <v>0</v>
      </c>
      <c r="AB3959" t="s">
        <v>51</v>
      </c>
      <c r="AC3959" t="s">
        <v>98</v>
      </c>
      <c r="AD3959">
        <v>1</v>
      </c>
      <c r="AE3959">
        <v>1</v>
      </c>
      <c r="AF3959">
        <v>1</v>
      </c>
      <c r="AG3959">
        <v>2026</v>
      </c>
      <c r="AH3959">
        <v>20260101</v>
      </c>
      <c r="AI3959" t="s">
        <v>6143</v>
      </c>
      <c r="AJ3959">
        <v>22000</v>
      </c>
      <c r="AK3959">
        <v>23557.177734375</v>
      </c>
      <c r="AL3959" s="10">
        <f t="shared" si="488"/>
        <v>1557.177734375</v>
      </c>
      <c r="AM3959" s="11">
        <f t="shared" si="489"/>
        <v>7.078080610795455E-2</v>
      </c>
      <c r="AN3959">
        <v>22000</v>
      </c>
      <c r="AO3959">
        <v>24639.161605818019</v>
      </c>
      <c r="AP3959" s="12">
        <f t="shared" si="490"/>
        <v>2639.1616058180189</v>
      </c>
      <c r="AQ3959" s="13">
        <f t="shared" si="491"/>
        <v>0.11996189117354632</v>
      </c>
      <c r="AR3959">
        <v>22000</v>
      </c>
      <c r="AS3959">
        <v>23214.380698846751</v>
      </c>
      <c r="AT3959" s="14">
        <f t="shared" si="492"/>
        <v>1214.3806988467513</v>
      </c>
      <c r="AU3959" s="15">
        <f t="shared" si="493"/>
        <v>5.519912267485233E-2</v>
      </c>
      <c r="AV3959">
        <v>22000</v>
      </c>
      <c r="AW3959">
        <v>23680.914149443561</v>
      </c>
      <c r="AX3959" s="16">
        <f t="shared" si="494"/>
        <v>1680.9141494435607</v>
      </c>
      <c r="AY3959" s="17">
        <f t="shared" si="495"/>
        <v>7.6405188611070943E-2</v>
      </c>
    </row>
    <row r="3960" spans="1:51" x14ac:dyDescent="0.25">
      <c r="A3960" t="s">
        <v>54</v>
      </c>
      <c r="B3960" t="s">
        <v>263</v>
      </c>
      <c r="C3960">
        <v>6700</v>
      </c>
      <c r="D3960">
        <v>132902</v>
      </c>
      <c r="E3960">
        <v>2014</v>
      </c>
      <c r="F3960" t="s">
        <v>155</v>
      </c>
      <c r="G3960" t="s">
        <v>3046</v>
      </c>
      <c r="J3960">
        <v>6</v>
      </c>
      <c r="K3960" t="s">
        <v>44</v>
      </c>
      <c r="L3960">
        <v>3</v>
      </c>
      <c r="M3960" t="s">
        <v>45</v>
      </c>
      <c r="N3960">
        <v>3.5999999046325679</v>
      </c>
      <c r="O3960" t="s">
        <v>60</v>
      </c>
      <c r="P3960" t="s">
        <v>46</v>
      </c>
      <c r="Q3960">
        <v>3</v>
      </c>
      <c r="R3960" t="s">
        <v>220</v>
      </c>
      <c r="S3960" t="s">
        <v>62</v>
      </c>
      <c r="U3960" t="s">
        <v>63</v>
      </c>
      <c r="X3960" t="s">
        <v>221</v>
      </c>
      <c r="Y3960" t="s">
        <v>66</v>
      </c>
      <c r="AA3960">
        <v>0</v>
      </c>
      <c r="AB3960" t="s">
        <v>51</v>
      </c>
      <c r="AC3960" t="s">
        <v>222</v>
      </c>
      <c r="AD3960">
        <v>1</v>
      </c>
      <c r="AE3960">
        <v>1</v>
      </c>
      <c r="AF3960">
        <v>1</v>
      </c>
      <c r="AG3960">
        <v>2026</v>
      </c>
      <c r="AH3960">
        <v>20251231</v>
      </c>
      <c r="AI3960" t="s">
        <v>6144</v>
      </c>
      <c r="AJ3960">
        <v>6700</v>
      </c>
      <c r="AK3960">
        <v>6046.5869140625</v>
      </c>
      <c r="AL3960" s="10">
        <f t="shared" si="488"/>
        <v>653.4130859375</v>
      </c>
      <c r="AM3960" s="11">
        <f t="shared" si="489"/>
        <v>9.7524341184701491E-2</v>
      </c>
      <c r="AN3960">
        <v>6700</v>
      </c>
      <c r="AO3960">
        <v>5682.5106892045587</v>
      </c>
      <c r="AP3960" s="12">
        <f t="shared" si="490"/>
        <v>1017.4893107954413</v>
      </c>
      <c r="AQ3960" s="13">
        <f t="shared" si="491"/>
        <v>0.15186407623812556</v>
      </c>
      <c r="AR3960">
        <v>6700</v>
      </c>
      <c r="AS3960">
        <v>6391.3637498485514</v>
      </c>
      <c r="AT3960" s="14">
        <f t="shared" si="492"/>
        <v>308.63625015144862</v>
      </c>
      <c r="AU3960" s="15">
        <f t="shared" si="493"/>
        <v>4.6065111962902777E-2</v>
      </c>
      <c r="AV3960">
        <v>6700</v>
      </c>
      <c r="AW3960">
        <v>6065.3301886792451</v>
      </c>
      <c r="AX3960" s="16">
        <f t="shared" si="494"/>
        <v>634.66981132075489</v>
      </c>
      <c r="AY3960" s="17">
        <f t="shared" si="495"/>
        <v>9.4726837510560435E-2</v>
      </c>
    </row>
    <row r="3961" spans="1:51" x14ac:dyDescent="0.25">
      <c r="A3961" t="s">
        <v>69</v>
      </c>
      <c r="B3961" t="s">
        <v>85</v>
      </c>
      <c r="C3961">
        <v>1000</v>
      </c>
      <c r="D3961">
        <v>148770</v>
      </c>
      <c r="E3961">
        <v>2015</v>
      </c>
      <c r="F3961" t="s">
        <v>71</v>
      </c>
      <c r="G3961" t="s">
        <v>123</v>
      </c>
      <c r="H3961" t="s">
        <v>322</v>
      </c>
      <c r="J3961">
        <v>4</v>
      </c>
      <c r="K3961" t="s">
        <v>59</v>
      </c>
      <c r="L3961">
        <v>4</v>
      </c>
      <c r="M3961" t="s">
        <v>45</v>
      </c>
      <c r="N3961">
        <v>2.4000000953674321</v>
      </c>
      <c r="O3961" t="s">
        <v>60</v>
      </c>
      <c r="P3961" t="s">
        <v>46</v>
      </c>
      <c r="Q3961">
        <v>3</v>
      </c>
      <c r="R3961" t="s">
        <v>47</v>
      </c>
      <c r="S3961" t="s">
        <v>62</v>
      </c>
      <c r="U3961" t="s">
        <v>63</v>
      </c>
      <c r="W3961" t="s">
        <v>742</v>
      </c>
      <c r="X3961" t="s">
        <v>49</v>
      </c>
      <c r="Y3961" t="s">
        <v>125</v>
      </c>
      <c r="AA3961">
        <v>0</v>
      </c>
      <c r="AB3961" t="s">
        <v>51</v>
      </c>
      <c r="AC3961" t="s">
        <v>52</v>
      </c>
      <c r="AD3961">
        <v>1</v>
      </c>
      <c r="AE3961">
        <v>1</v>
      </c>
      <c r="AF3961">
        <v>1</v>
      </c>
      <c r="AG3961">
        <v>2026</v>
      </c>
      <c r="AH3961">
        <v>20251231</v>
      </c>
      <c r="AI3961" t="s">
        <v>6145</v>
      </c>
      <c r="AJ3961">
        <v>1000</v>
      </c>
      <c r="AK3961">
        <v>2455.44482421875</v>
      </c>
      <c r="AL3961" s="10">
        <f t="shared" si="488"/>
        <v>1455.44482421875</v>
      </c>
      <c r="AM3961" s="11">
        <f t="shared" si="489"/>
        <v>1.4554448242187501</v>
      </c>
      <c r="AN3961">
        <v>1000</v>
      </c>
      <c r="AO3961">
        <v>2401.6858042049498</v>
      </c>
      <c r="AP3961" s="12">
        <f t="shared" si="490"/>
        <v>1401.6858042049498</v>
      </c>
      <c r="AQ3961" s="13">
        <f t="shared" si="491"/>
        <v>1.4016858042049498</v>
      </c>
      <c r="AR3961">
        <v>1000</v>
      </c>
      <c r="AS3961">
        <v>2282.2169623851878</v>
      </c>
      <c r="AT3961" s="14">
        <f t="shared" si="492"/>
        <v>1282.2169623851878</v>
      </c>
      <c r="AU3961" s="15">
        <f t="shared" si="493"/>
        <v>1.2822169623851878</v>
      </c>
      <c r="AV3961">
        <v>1000</v>
      </c>
      <c r="AW3961">
        <v>2519.5627836611188</v>
      </c>
      <c r="AX3961" s="16">
        <f t="shared" si="494"/>
        <v>1519.5627836611188</v>
      </c>
      <c r="AY3961" s="17">
        <f t="shared" si="495"/>
        <v>1.5195627836611187</v>
      </c>
    </row>
    <row r="3962" spans="1:51" x14ac:dyDescent="0.25">
      <c r="A3962" t="s">
        <v>54</v>
      </c>
      <c r="B3962" t="s">
        <v>138</v>
      </c>
      <c r="C3962">
        <v>2700</v>
      </c>
      <c r="D3962">
        <v>241602</v>
      </c>
      <c r="E3962">
        <v>2013</v>
      </c>
      <c r="F3962" t="s">
        <v>56</v>
      </c>
      <c r="G3962" t="s">
        <v>133</v>
      </c>
      <c r="J3962">
        <v>6</v>
      </c>
      <c r="K3962" t="s">
        <v>111</v>
      </c>
      <c r="L3962">
        <v>4</v>
      </c>
      <c r="M3962" t="s">
        <v>45</v>
      </c>
      <c r="N3962">
        <v>3.5</v>
      </c>
      <c r="O3962" t="s">
        <v>76</v>
      </c>
      <c r="P3962" t="s">
        <v>46</v>
      </c>
      <c r="Q3962">
        <v>1</v>
      </c>
      <c r="R3962" t="s">
        <v>77</v>
      </c>
      <c r="S3962" t="s">
        <v>78</v>
      </c>
      <c r="T3962">
        <v>365</v>
      </c>
      <c r="U3962" t="s">
        <v>63</v>
      </c>
      <c r="V3962" t="s">
        <v>79</v>
      </c>
      <c r="X3962" t="s">
        <v>136</v>
      </c>
      <c r="Y3962" t="s">
        <v>82</v>
      </c>
      <c r="AA3962">
        <v>0</v>
      </c>
      <c r="AB3962" t="s">
        <v>51</v>
      </c>
      <c r="AC3962" t="s">
        <v>83</v>
      </c>
      <c r="AD3962">
        <v>1</v>
      </c>
      <c r="AE3962">
        <v>1</v>
      </c>
      <c r="AF3962">
        <v>1</v>
      </c>
      <c r="AG3962">
        <v>2026</v>
      </c>
      <c r="AH3962">
        <v>20251230</v>
      </c>
      <c r="AI3962" t="s">
        <v>6146</v>
      </c>
      <c r="AJ3962">
        <v>2700</v>
      </c>
      <c r="AK3962">
        <v>2883.598876953125</v>
      </c>
      <c r="AL3962" s="10">
        <f t="shared" si="488"/>
        <v>183.598876953125</v>
      </c>
      <c r="AM3962" s="11">
        <f t="shared" si="489"/>
        <v>6.7999584056712969E-2</v>
      </c>
      <c r="AN3962">
        <v>2700</v>
      </c>
      <c r="AO3962">
        <v>3030.171389661341</v>
      </c>
      <c r="AP3962" s="12">
        <f t="shared" si="490"/>
        <v>330.17138966134098</v>
      </c>
      <c r="AQ3962" s="13">
        <f t="shared" si="491"/>
        <v>0.12228569987457073</v>
      </c>
      <c r="AR3962">
        <v>2700</v>
      </c>
      <c r="AS3962">
        <v>3012.6498413064451</v>
      </c>
      <c r="AT3962" s="14">
        <f t="shared" si="492"/>
        <v>312.64984130644507</v>
      </c>
      <c r="AU3962" s="15">
        <f t="shared" si="493"/>
        <v>0.11579623752090558</v>
      </c>
      <c r="AV3962">
        <v>2700</v>
      </c>
      <c r="AW3962">
        <v>2952.281524926686</v>
      </c>
      <c r="AX3962" s="16">
        <f t="shared" si="494"/>
        <v>252.28152492668596</v>
      </c>
      <c r="AY3962" s="17">
        <f t="shared" si="495"/>
        <v>9.3437601824698499E-2</v>
      </c>
    </row>
    <row r="3963" spans="1:51" x14ac:dyDescent="0.25">
      <c r="A3963" t="s">
        <v>106</v>
      </c>
      <c r="B3963" t="s">
        <v>482</v>
      </c>
      <c r="C3963">
        <v>500</v>
      </c>
      <c r="D3963">
        <v>113209</v>
      </c>
      <c r="E3963">
        <v>2014</v>
      </c>
      <c r="F3963" t="s">
        <v>143</v>
      </c>
      <c r="G3963" t="s">
        <v>766</v>
      </c>
      <c r="J3963">
        <v>4</v>
      </c>
      <c r="K3963" t="s">
        <v>111</v>
      </c>
      <c r="L3963">
        <v>4</v>
      </c>
      <c r="M3963" t="s">
        <v>45</v>
      </c>
      <c r="N3963">
        <v>2</v>
      </c>
      <c r="O3963" t="s">
        <v>60</v>
      </c>
      <c r="P3963" t="s">
        <v>199</v>
      </c>
      <c r="R3963" t="s">
        <v>61</v>
      </c>
      <c r="S3963" t="s">
        <v>62</v>
      </c>
      <c r="T3963">
        <v>240</v>
      </c>
      <c r="U3963" t="s">
        <v>63</v>
      </c>
      <c r="V3963" t="s">
        <v>64</v>
      </c>
      <c r="X3963" t="s">
        <v>65</v>
      </c>
      <c r="Y3963" t="s">
        <v>66</v>
      </c>
      <c r="AA3963">
        <v>0</v>
      </c>
      <c r="AB3963" t="s">
        <v>51</v>
      </c>
      <c r="AC3963" t="s">
        <v>67</v>
      </c>
      <c r="AD3963">
        <v>1</v>
      </c>
      <c r="AE3963">
        <v>1</v>
      </c>
      <c r="AF3963">
        <v>1</v>
      </c>
      <c r="AG3963">
        <v>2026</v>
      </c>
      <c r="AH3963">
        <v>20251230</v>
      </c>
      <c r="AI3963" t="s">
        <v>6147</v>
      </c>
      <c r="AJ3963">
        <v>500</v>
      </c>
      <c r="AK3963">
        <v>1459.757934570312</v>
      </c>
      <c r="AL3963" s="10">
        <f t="shared" si="488"/>
        <v>959.75793457031205</v>
      </c>
      <c r="AM3963" s="11">
        <f t="shared" si="489"/>
        <v>1.919515869140624</v>
      </c>
      <c r="AN3963">
        <v>500</v>
      </c>
      <c r="AO3963">
        <v>1686.9992425649309</v>
      </c>
      <c r="AP3963" s="12">
        <f t="shared" si="490"/>
        <v>1186.9992425649309</v>
      </c>
      <c r="AQ3963" s="13">
        <f t="shared" si="491"/>
        <v>2.3739984851298619</v>
      </c>
      <c r="AR3963">
        <v>500</v>
      </c>
      <c r="AS3963">
        <v>1562.514812375776</v>
      </c>
      <c r="AT3963" s="14">
        <f t="shared" si="492"/>
        <v>1062.514812375776</v>
      </c>
      <c r="AU3963" s="15">
        <f t="shared" si="493"/>
        <v>2.1250296247515519</v>
      </c>
      <c r="AV3963">
        <v>500</v>
      </c>
      <c r="AW3963">
        <v>1526.312129202372</v>
      </c>
      <c r="AX3963" s="16">
        <f t="shared" si="494"/>
        <v>1026.312129202372</v>
      </c>
      <c r="AY3963" s="17">
        <f t="shared" si="495"/>
        <v>2.0526242584047441</v>
      </c>
    </row>
    <row r="3964" spans="1:51" x14ac:dyDescent="0.25">
      <c r="A3964" t="s">
        <v>106</v>
      </c>
      <c r="B3964" t="s">
        <v>215</v>
      </c>
      <c r="C3964">
        <v>7500</v>
      </c>
      <c r="D3964">
        <v>91815</v>
      </c>
      <c r="E3964">
        <v>2015</v>
      </c>
      <c r="F3964" t="s">
        <v>56</v>
      </c>
      <c r="G3964" t="s">
        <v>94</v>
      </c>
      <c r="H3964" t="s">
        <v>416</v>
      </c>
      <c r="J3964">
        <v>6</v>
      </c>
      <c r="K3964" t="s">
        <v>59</v>
      </c>
      <c r="L3964">
        <v>4</v>
      </c>
      <c r="M3964" t="s">
        <v>45</v>
      </c>
      <c r="N3964">
        <v>3.5</v>
      </c>
      <c r="O3964" t="s">
        <v>60</v>
      </c>
      <c r="P3964" t="s">
        <v>46</v>
      </c>
      <c r="R3964" t="s">
        <v>47</v>
      </c>
      <c r="S3964" t="s">
        <v>62</v>
      </c>
      <c r="T3964">
        <v>290</v>
      </c>
      <c r="U3964" t="s">
        <v>63</v>
      </c>
      <c r="V3964" t="s">
        <v>79</v>
      </c>
      <c r="W3964" t="s">
        <v>417</v>
      </c>
      <c r="X3964" t="s">
        <v>97</v>
      </c>
      <c r="Y3964" t="s">
        <v>82</v>
      </c>
      <c r="AA3964">
        <v>0</v>
      </c>
      <c r="AB3964" t="s">
        <v>51</v>
      </c>
      <c r="AC3964" t="s">
        <v>52</v>
      </c>
      <c r="AD3964">
        <v>1</v>
      </c>
      <c r="AE3964">
        <v>1</v>
      </c>
      <c r="AF3964">
        <v>1</v>
      </c>
      <c r="AG3964">
        <v>2026</v>
      </c>
      <c r="AH3964">
        <v>20260102</v>
      </c>
      <c r="AI3964" t="s">
        <v>6148</v>
      </c>
      <c r="AJ3964">
        <v>7500</v>
      </c>
      <c r="AK3964">
        <v>9195.5185546875</v>
      </c>
      <c r="AL3964" s="10">
        <f t="shared" si="488"/>
        <v>1695.5185546875</v>
      </c>
      <c r="AM3964" s="11">
        <f t="shared" si="489"/>
        <v>0.226069140625</v>
      </c>
      <c r="AN3964">
        <v>7500</v>
      </c>
      <c r="AO3964">
        <v>9178.2201289078293</v>
      </c>
      <c r="AP3964" s="12">
        <f t="shared" si="490"/>
        <v>1678.2201289078293</v>
      </c>
      <c r="AQ3964" s="13">
        <f t="shared" si="491"/>
        <v>0.22376268385437725</v>
      </c>
      <c r="AR3964">
        <v>7500</v>
      </c>
      <c r="AS3964">
        <v>9547.8578424010593</v>
      </c>
      <c r="AT3964" s="14">
        <f t="shared" si="492"/>
        <v>2047.8578424010593</v>
      </c>
      <c r="AU3964" s="15">
        <f t="shared" si="493"/>
        <v>0.27304771232014124</v>
      </c>
      <c r="AV3964">
        <v>7500</v>
      </c>
      <c r="AW3964">
        <v>9219.8242424242417</v>
      </c>
      <c r="AX3964" s="16">
        <f t="shared" si="494"/>
        <v>1719.8242424242417</v>
      </c>
      <c r="AY3964" s="17">
        <f t="shared" si="495"/>
        <v>0.2293098989898989</v>
      </c>
    </row>
    <row r="3965" spans="1:51" x14ac:dyDescent="0.25">
      <c r="A3965" t="s">
        <v>106</v>
      </c>
      <c r="B3965" t="s">
        <v>215</v>
      </c>
      <c r="C3965">
        <v>10500</v>
      </c>
      <c r="D3965">
        <v>131423</v>
      </c>
      <c r="E3965">
        <v>2017</v>
      </c>
      <c r="F3965" t="s">
        <v>397</v>
      </c>
      <c r="G3965" t="s">
        <v>398</v>
      </c>
      <c r="H3965" t="s">
        <v>3618</v>
      </c>
      <c r="J3965">
        <v>4</v>
      </c>
      <c r="K3965" t="s">
        <v>111</v>
      </c>
      <c r="L3965">
        <v>4</v>
      </c>
      <c r="M3965" t="s">
        <v>45</v>
      </c>
      <c r="N3965">
        <v>1.5</v>
      </c>
      <c r="O3965" t="s">
        <v>60</v>
      </c>
      <c r="P3965" t="s">
        <v>46</v>
      </c>
      <c r="R3965" t="s">
        <v>47</v>
      </c>
      <c r="S3965" t="s">
        <v>151</v>
      </c>
      <c r="T3965">
        <v>190</v>
      </c>
      <c r="U3965" t="s">
        <v>63</v>
      </c>
      <c r="V3965" t="s">
        <v>64</v>
      </c>
      <c r="W3965" t="s">
        <v>764</v>
      </c>
      <c r="X3965" t="s">
        <v>49</v>
      </c>
      <c r="Y3965" t="s">
        <v>82</v>
      </c>
      <c r="Z3965">
        <v>29295</v>
      </c>
      <c r="AA3965">
        <v>0</v>
      </c>
      <c r="AB3965" t="s">
        <v>51</v>
      </c>
      <c r="AC3965" t="s">
        <v>52</v>
      </c>
      <c r="AD3965">
        <v>1</v>
      </c>
      <c r="AE3965">
        <v>1</v>
      </c>
      <c r="AF3965">
        <v>1</v>
      </c>
      <c r="AG3965">
        <v>2026</v>
      </c>
      <c r="AH3965">
        <v>20260102</v>
      </c>
      <c r="AI3965" t="s">
        <v>6149</v>
      </c>
      <c r="AJ3965">
        <v>10500</v>
      </c>
      <c r="AK3965">
        <v>9384.0791015625</v>
      </c>
      <c r="AL3965" s="10">
        <f t="shared" si="488"/>
        <v>1115.9208984375</v>
      </c>
      <c r="AM3965" s="11">
        <f t="shared" si="489"/>
        <v>0.10627818080357143</v>
      </c>
      <c r="AN3965">
        <v>10500</v>
      </c>
      <c r="AO3965">
        <v>9761.9665992630325</v>
      </c>
      <c r="AP3965" s="12">
        <f t="shared" si="490"/>
        <v>738.03340073696745</v>
      </c>
      <c r="AQ3965" s="13">
        <f t="shared" si="491"/>
        <v>7.0288895308282612E-2</v>
      </c>
      <c r="AR3965">
        <v>10500</v>
      </c>
      <c r="AS3965">
        <v>10127.545463895271</v>
      </c>
      <c r="AT3965" s="14">
        <f t="shared" si="492"/>
        <v>372.45453610472941</v>
      </c>
      <c r="AU3965" s="15">
        <f t="shared" si="493"/>
        <v>3.5471860581402802E-2</v>
      </c>
      <c r="AV3965">
        <v>10500</v>
      </c>
      <c r="AW3965">
        <v>9557.3460898502472</v>
      </c>
      <c r="AX3965" s="16">
        <f t="shared" si="494"/>
        <v>942.65391014975285</v>
      </c>
      <c r="AY3965" s="17">
        <f t="shared" si="495"/>
        <v>8.9776562871405036E-2</v>
      </c>
    </row>
    <row r="3966" spans="1:51" x14ac:dyDescent="0.25">
      <c r="A3966" t="s">
        <v>54</v>
      </c>
      <c r="B3966" t="s">
        <v>138</v>
      </c>
      <c r="C3966">
        <v>4100</v>
      </c>
      <c r="D3966">
        <v>196060</v>
      </c>
      <c r="E3966">
        <v>2017</v>
      </c>
      <c r="F3966" t="s">
        <v>71</v>
      </c>
      <c r="G3966" t="s">
        <v>904</v>
      </c>
      <c r="I3966" t="s">
        <v>2418</v>
      </c>
      <c r="J3966">
        <v>8</v>
      </c>
      <c r="K3966" t="s">
        <v>44</v>
      </c>
      <c r="L3966">
        <v>3</v>
      </c>
      <c r="M3966" t="s">
        <v>45</v>
      </c>
      <c r="N3966">
        <v>4.8000001907348633</v>
      </c>
      <c r="O3966" t="s">
        <v>119</v>
      </c>
      <c r="P3966" t="s">
        <v>46</v>
      </c>
      <c r="Q3966">
        <v>2</v>
      </c>
      <c r="R3966" t="s">
        <v>220</v>
      </c>
      <c r="U3966" t="s">
        <v>63</v>
      </c>
      <c r="W3966" t="s">
        <v>6150</v>
      </c>
      <c r="X3966" t="s">
        <v>221</v>
      </c>
      <c r="Y3966" t="s">
        <v>82</v>
      </c>
      <c r="Z3966">
        <v>30745</v>
      </c>
      <c r="AA3966">
        <v>0</v>
      </c>
      <c r="AB3966" t="s">
        <v>51</v>
      </c>
      <c r="AC3966" t="s">
        <v>222</v>
      </c>
      <c r="AD3966">
        <v>1</v>
      </c>
      <c r="AE3966">
        <v>1</v>
      </c>
      <c r="AF3966">
        <v>1</v>
      </c>
      <c r="AG3966">
        <v>2026</v>
      </c>
      <c r="AH3966">
        <v>20251230</v>
      </c>
      <c r="AI3966" t="s">
        <v>6151</v>
      </c>
      <c r="AJ3966">
        <v>4100</v>
      </c>
      <c r="AK3966">
        <v>4391.9501953125</v>
      </c>
      <c r="AL3966" s="10">
        <f t="shared" si="488"/>
        <v>291.9501953125</v>
      </c>
      <c r="AM3966" s="11">
        <f t="shared" si="489"/>
        <v>7.1207364710365859E-2</v>
      </c>
      <c r="AN3966">
        <v>4100</v>
      </c>
      <c r="AO3966">
        <v>4489.6172580440007</v>
      </c>
      <c r="AP3966" s="12">
        <f t="shared" si="490"/>
        <v>389.61725804400066</v>
      </c>
      <c r="AQ3966" s="13">
        <f t="shared" si="491"/>
        <v>9.5028599522926985E-2</v>
      </c>
      <c r="AR3966">
        <v>4100</v>
      </c>
      <c r="AS3966">
        <v>4300.6129881500101</v>
      </c>
      <c r="AT3966" s="14">
        <f t="shared" si="492"/>
        <v>200.6129881500101</v>
      </c>
      <c r="AU3966" s="15">
        <f t="shared" si="493"/>
        <v>4.8929997109758559E-2</v>
      </c>
      <c r="AV3966">
        <v>4100</v>
      </c>
      <c r="AW3966">
        <v>4516.24031007752</v>
      </c>
      <c r="AX3966" s="16">
        <f t="shared" si="494"/>
        <v>416.24031007752001</v>
      </c>
      <c r="AY3966" s="17">
        <f t="shared" si="495"/>
        <v>0.10152202684817561</v>
      </c>
    </row>
    <row r="3967" spans="1:51" x14ac:dyDescent="0.25">
      <c r="A3967" t="s">
        <v>106</v>
      </c>
      <c r="B3967" t="s">
        <v>501</v>
      </c>
      <c r="C3967">
        <v>23100</v>
      </c>
      <c r="D3967">
        <v>65171</v>
      </c>
      <c r="E3967">
        <v>2020</v>
      </c>
      <c r="F3967" t="s">
        <v>155</v>
      </c>
      <c r="G3967" t="s">
        <v>74</v>
      </c>
      <c r="H3967" t="s">
        <v>897</v>
      </c>
      <c r="J3967">
        <v>8</v>
      </c>
      <c r="K3967" t="s">
        <v>44</v>
      </c>
      <c r="L3967">
        <v>4</v>
      </c>
      <c r="M3967" t="s">
        <v>45</v>
      </c>
      <c r="N3967">
        <v>6.4000000953674316</v>
      </c>
      <c r="O3967" t="s">
        <v>76</v>
      </c>
      <c r="P3967" t="s">
        <v>46</v>
      </c>
      <c r="Q3967">
        <v>4</v>
      </c>
      <c r="R3967" t="s">
        <v>77</v>
      </c>
      <c r="S3967" t="s">
        <v>78</v>
      </c>
      <c r="T3967">
        <v>410</v>
      </c>
      <c r="U3967" t="s">
        <v>63</v>
      </c>
      <c r="V3967" t="s">
        <v>79</v>
      </c>
      <c r="X3967" t="s">
        <v>81</v>
      </c>
      <c r="Y3967" t="s">
        <v>66</v>
      </c>
      <c r="AA3967">
        <v>0</v>
      </c>
      <c r="AB3967" t="s">
        <v>51</v>
      </c>
      <c r="AC3967" t="s">
        <v>83</v>
      </c>
      <c r="AD3967">
        <v>1</v>
      </c>
      <c r="AE3967">
        <v>1</v>
      </c>
      <c r="AF3967">
        <v>1</v>
      </c>
      <c r="AG3967">
        <v>2026</v>
      </c>
      <c r="AH3967">
        <v>20251230</v>
      </c>
      <c r="AI3967" t="s">
        <v>6152</v>
      </c>
      <c r="AJ3967">
        <v>23100</v>
      </c>
      <c r="AK3967">
        <v>30556.74609375</v>
      </c>
      <c r="AL3967" s="10">
        <f t="shared" si="488"/>
        <v>7456.74609375</v>
      </c>
      <c r="AM3967" s="11">
        <f t="shared" si="489"/>
        <v>0.3228028612012987</v>
      </c>
      <c r="AN3967">
        <v>23100</v>
      </c>
      <c r="AO3967">
        <v>30063.836289933512</v>
      </c>
      <c r="AP3967" s="12">
        <f t="shared" si="490"/>
        <v>6963.8362899335116</v>
      </c>
      <c r="AQ3967" s="13">
        <f t="shared" si="491"/>
        <v>0.30146477445599618</v>
      </c>
      <c r="AR3967">
        <v>23100</v>
      </c>
      <c r="AS3967">
        <v>29767.082349361532</v>
      </c>
      <c r="AT3967" s="14">
        <f t="shared" si="492"/>
        <v>6667.0823493615317</v>
      </c>
      <c r="AU3967" s="15">
        <f t="shared" si="493"/>
        <v>0.28861828352214425</v>
      </c>
      <c r="AV3967">
        <v>23100</v>
      </c>
      <c r="AW3967">
        <v>30302.278002699051</v>
      </c>
      <c r="AX3967" s="16">
        <f t="shared" si="494"/>
        <v>7202.2780026990513</v>
      </c>
      <c r="AY3967" s="17">
        <f t="shared" si="495"/>
        <v>0.31178692652376844</v>
      </c>
    </row>
    <row r="3968" spans="1:51" x14ac:dyDescent="0.25">
      <c r="A3968" t="s">
        <v>69</v>
      </c>
      <c r="B3968" t="s">
        <v>70</v>
      </c>
      <c r="C3968">
        <v>600</v>
      </c>
      <c r="D3968">
        <v>205161</v>
      </c>
      <c r="E3968">
        <v>2013</v>
      </c>
      <c r="F3968" t="s">
        <v>56</v>
      </c>
      <c r="G3968" t="s">
        <v>849</v>
      </c>
      <c r="H3968" t="s">
        <v>58</v>
      </c>
      <c r="J3968">
        <v>4</v>
      </c>
      <c r="K3968" t="s">
        <v>111</v>
      </c>
      <c r="L3968">
        <v>4</v>
      </c>
      <c r="M3968" t="s">
        <v>45</v>
      </c>
      <c r="N3968">
        <v>2</v>
      </c>
      <c r="O3968" t="s">
        <v>60</v>
      </c>
      <c r="P3968" t="s">
        <v>46</v>
      </c>
      <c r="R3968" t="s">
        <v>61</v>
      </c>
      <c r="T3968">
        <v>160</v>
      </c>
      <c r="U3968" t="s">
        <v>63</v>
      </c>
      <c r="V3968" t="s">
        <v>64</v>
      </c>
      <c r="X3968" t="s">
        <v>65</v>
      </c>
      <c r="Y3968" t="s">
        <v>82</v>
      </c>
      <c r="AA3968">
        <v>0</v>
      </c>
      <c r="AB3968" t="s">
        <v>51</v>
      </c>
      <c r="AC3968" t="s">
        <v>67</v>
      </c>
      <c r="AD3968">
        <v>1</v>
      </c>
      <c r="AE3968">
        <v>1</v>
      </c>
      <c r="AF3968">
        <v>1</v>
      </c>
      <c r="AG3968">
        <v>2026</v>
      </c>
      <c r="AH3968">
        <v>20251230</v>
      </c>
      <c r="AI3968" t="s">
        <v>6153</v>
      </c>
      <c r="AJ3968">
        <v>600</v>
      </c>
      <c r="AK3968">
        <v>931.23638916015625</v>
      </c>
      <c r="AL3968" s="10">
        <f t="shared" si="488"/>
        <v>331.23638916015625</v>
      </c>
      <c r="AM3968" s="11">
        <f t="shared" si="489"/>
        <v>0.55206064860026038</v>
      </c>
      <c r="AN3968">
        <v>600</v>
      </c>
      <c r="AO3968">
        <v>938.88233947526157</v>
      </c>
      <c r="AP3968" s="12">
        <f t="shared" si="490"/>
        <v>338.88233947526157</v>
      </c>
      <c r="AQ3968" s="13">
        <f t="shared" si="491"/>
        <v>0.56480389912543594</v>
      </c>
      <c r="AR3968">
        <v>600</v>
      </c>
      <c r="AS3968">
        <v>908.80820557767345</v>
      </c>
      <c r="AT3968" s="14">
        <f t="shared" si="492"/>
        <v>308.80820557767345</v>
      </c>
      <c r="AU3968" s="15">
        <f t="shared" si="493"/>
        <v>0.51468034262945572</v>
      </c>
      <c r="AV3968">
        <v>600</v>
      </c>
      <c r="AW3968">
        <v>988.10847834135518</v>
      </c>
      <c r="AX3968" s="16">
        <f t="shared" si="494"/>
        <v>388.10847834135518</v>
      </c>
      <c r="AY3968" s="17">
        <f t="shared" si="495"/>
        <v>0.64684746390225867</v>
      </c>
    </row>
    <row r="3969" spans="1:51" x14ac:dyDescent="0.25">
      <c r="A3969" t="s">
        <v>69</v>
      </c>
      <c r="B3969" t="s">
        <v>70</v>
      </c>
      <c r="C3969">
        <v>1500</v>
      </c>
      <c r="D3969">
        <v>166264</v>
      </c>
      <c r="E3969">
        <v>2012</v>
      </c>
      <c r="F3969" t="s">
        <v>56</v>
      </c>
      <c r="G3969" t="s">
        <v>849</v>
      </c>
      <c r="H3969" t="s">
        <v>58</v>
      </c>
      <c r="J3969">
        <v>4</v>
      </c>
      <c r="K3969" t="s">
        <v>118</v>
      </c>
      <c r="L3969">
        <v>4</v>
      </c>
      <c r="M3969" t="s">
        <v>45</v>
      </c>
      <c r="N3969">
        <v>2</v>
      </c>
      <c r="O3969" t="s">
        <v>60</v>
      </c>
      <c r="P3969" t="s">
        <v>46</v>
      </c>
      <c r="R3969" t="s">
        <v>61</v>
      </c>
      <c r="T3969">
        <v>160</v>
      </c>
      <c r="U3969" t="s">
        <v>63</v>
      </c>
      <c r="V3969" t="s">
        <v>64</v>
      </c>
      <c r="X3969" t="s">
        <v>65</v>
      </c>
      <c r="Y3969" t="s">
        <v>82</v>
      </c>
      <c r="AA3969">
        <v>0</v>
      </c>
      <c r="AB3969" t="s">
        <v>51</v>
      </c>
      <c r="AC3969" t="s">
        <v>67</v>
      </c>
      <c r="AD3969">
        <v>1</v>
      </c>
      <c r="AE3969">
        <v>1</v>
      </c>
      <c r="AF3969">
        <v>1</v>
      </c>
      <c r="AG3969">
        <v>2026</v>
      </c>
      <c r="AH3969">
        <v>20251230</v>
      </c>
      <c r="AI3969" t="s">
        <v>6154</v>
      </c>
      <c r="AJ3969">
        <v>1500</v>
      </c>
      <c r="AK3969">
        <v>1203.78466796875</v>
      </c>
      <c r="AL3969" s="10">
        <f t="shared" si="488"/>
        <v>296.21533203125</v>
      </c>
      <c r="AM3969" s="11">
        <f t="shared" si="489"/>
        <v>0.19747688802083332</v>
      </c>
      <c r="AN3969">
        <v>1500</v>
      </c>
      <c r="AO3969">
        <v>1155.7743237058339</v>
      </c>
      <c r="AP3969" s="12">
        <f t="shared" si="490"/>
        <v>344.22567629416608</v>
      </c>
      <c r="AQ3969" s="13">
        <f t="shared" si="491"/>
        <v>0.22948378419611071</v>
      </c>
      <c r="AR3969">
        <v>1500</v>
      </c>
      <c r="AS3969">
        <v>1163.2140746831151</v>
      </c>
      <c r="AT3969" s="14">
        <f t="shared" si="492"/>
        <v>336.78592531688491</v>
      </c>
      <c r="AU3969" s="15">
        <f t="shared" si="493"/>
        <v>0.2245239502112566</v>
      </c>
      <c r="AV3969">
        <v>1500</v>
      </c>
      <c r="AW3969">
        <v>1219.4489795918371</v>
      </c>
      <c r="AX3969" s="16">
        <f t="shared" si="494"/>
        <v>280.55102040816291</v>
      </c>
      <c r="AY3969" s="17">
        <f t="shared" si="495"/>
        <v>0.18703401360544195</v>
      </c>
    </row>
    <row r="3970" spans="1:51" x14ac:dyDescent="0.25">
      <c r="A3970" t="s">
        <v>39</v>
      </c>
      <c r="B3970" t="s">
        <v>515</v>
      </c>
      <c r="C3970">
        <v>36000</v>
      </c>
      <c r="D3970">
        <v>41052</v>
      </c>
      <c r="E3970">
        <v>2024</v>
      </c>
      <c r="F3970" t="s">
        <v>522</v>
      </c>
      <c r="G3970" t="s">
        <v>1122</v>
      </c>
      <c r="H3970" t="s">
        <v>365</v>
      </c>
      <c r="J3970">
        <v>8</v>
      </c>
      <c r="K3970" t="s">
        <v>87</v>
      </c>
      <c r="L3970">
        <v>4</v>
      </c>
      <c r="M3970" t="s">
        <v>45</v>
      </c>
      <c r="N3970">
        <v>5.5999999046325684</v>
      </c>
      <c r="O3970" t="s">
        <v>119</v>
      </c>
      <c r="P3970" t="s">
        <v>46</v>
      </c>
      <c r="Q3970">
        <v>5</v>
      </c>
      <c r="R3970" t="s">
        <v>47</v>
      </c>
      <c r="S3970" t="s">
        <v>151</v>
      </c>
      <c r="U3970" t="s">
        <v>63</v>
      </c>
      <c r="X3970" t="s">
        <v>136</v>
      </c>
      <c r="Y3970" t="s">
        <v>50</v>
      </c>
      <c r="AA3970">
        <v>0</v>
      </c>
      <c r="AB3970" t="s">
        <v>51</v>
      </c>
      <c r="AC3970" t="s">
        <v>52</v>
      </c>
      <c r="AD3970">
        <v>1</v>
      </c>
      <c r="AE3970">
        <v>1</v>
      </c>
      <c r="AF3970">
        <v>1</v>
      </c>
      <c r="AG3970">
        <v>2026</v>
      </c>
      <c r="AH3970">
        <v>20251231</v>
      </c>
      <c r="AI3970" t="s">
        <v>6155</v>
      </c>
      <c r="AJ3970">
        <v>36000</v>
      </c>
      <c r="AK3970">
        <v>38698.40625</v>
      </c>
      <c r="AL3970" s="10">
        <f t="shared" si="488"/>
        <v>2698.40625</v>
      </c>
      <c r="AM3970" s="11">
        <f t="shared" si="489"/>
        <v>7.4955729166666665E-2</v>
      </c>
      <c r="AN3970">
        <v>36000</v>
      </c>
      <c r="AO3970">
        <v>37000.480932935447</v>
      </c>
      <c r="AP3970" s="12">
        <f t="shared" si="490"/>
        <v>1000.4809329354466</v>
      </c>
      <c r="AQ3970" s="13">
        <f t="shared" si="491"/>
        <v>2.7791137025984628E-2</v>
      </c>
      <c r="AR3970">
        <v>36000</v>
      </c>
      <c r="AS3970">
        <v>36272.679654997977</v>
      </c>
      <c r="AT3970" s="14">
        <f t="shared" si="492"/>
        <v>272.6796549979772</v>
      </c>
      <c r="AU3970" s="15">
        <f t="shared" si="493"/>
        <v>7.5744348610549224E-3</v>
      </c>
      <c r="AV3970">
        <v>36000</v>
      </c>
      <c r="AW3970">
        <v>37871.777243589742</v>
      </c>
      <c r="AX3970" s="16">
        <f t="shared" si="494"/>
        <v>1871.7772435897423</v>
      </c>
      <c r="AY3970" s="17">
        <f t="shared" si="495"/>
        <v>5.1993812321937283E-2</v>
      </c>
    </row>
    <row r="3971" spans="1:51" x14ac:dyDescent="0.25">
      <c r="A3971" t="s">
        <v>69</v>
      </c>
      <c r="B3971" t="s">
        <v>85</v>
      </c>
      <c r="C3971">
        <v>500</v>
      </c>
      <c r="D3971">
        <v>200674</v>
      </c>
      <c r="E3971">
        <v>2011</v>
      </c>
      <c r="F3971" t="s">
        <v>177</v>
      </c>
      <c r="G3971" t="s">
        <v>325</v>
      </c>
      <c r="H3971" t="s">
        <v>58</v>
      </c>
      <c r="J3971">
        <v>5</v>
      </c>
      <c r="K3971" t="s">
        <v>87</v>
      </c>
      <c r="L3971">
        <v>4</v>
      </c>
      <c r="M3971" t="s">
        <v>45</v>
      </c>
      <c r="N3971">
        <v>2.5</v>
      </c>
      <c r="O3971" t="s">
        <v>60</v>
      </c>
      <c r="P3971" t="s">
        <v>46</v>
      </c>
      <c r="Q3971">
        <v>2</v>
      </c>
      <c r="R3971" t="s">
        <v>61</v>
      </c>
      <c r="T3971">
        <v>170</v>
      </c>
      <c r="U3971" t="s">
        <v>63</v>
      </c>
      <c r="X3971" t="s">
        <v>65</v>
      </c>
      <c r="Y3971" t="s">
        <v>66</v>
      </c>
      <c r="AA3971">
        <v>0</v>
      </c>
      <c r="AB3971" t="s">
        <v>51</v>
      </c>
      <c r="AC3971" t="s">
        <v>67</v>
      </c>
      <c r="AD3971">
        <v>1</v>
      </c>
      <c r="AE3971">
        <v>1</v>
      </c>
      <c r="AF3971">
        <v>1</v>
      </c>
      <c r="AG3971">
        <v>2026</v>
      </c>
      <c r="AH3971">
        <v>20251231</v>
      </c>
      <c r="AI3971" t="s">
        <v>6156</v>
      </c>
      <c r="AJ3971">
        <v>500</v>
      </c>
      <c r="AK3971">
        <v>836.8441162109375</v>
      </c>
      <c r="AL3971" s="10">
        <f t="shared" ref="AL3971:AL4034" si="496">ABS(AJ3971-AK3971)</f>
        <v>336.8441162109375</v>
      </c>
      <c r="AM3971" s="11">
        <f t="shared" ref="AM3971:AM4034" si="497">ABS($AJ3971-AK3971)/$AJ3971</f>
        <v>0.67368823242187503</v>
      </c>
      <c r="AN3971">
        <v>500</v>
      </c>
      <c r="AO3971">
        <v>828.54855577094304</v>
      </c>
      <c r="AP3971" s="12">
        <f t="shared" ref="AP3971:AP4034" si="498">ABS(AN3971-AO3971)</f>
        <v>328.54855577094304</v>
      </c>
      <c r="AQ3971" s="13">
        <f t="shared" ref="AQ3971:AQ4034" si="499">ABS($AJ3971-AO3971)/$AJ3971</f>
        <v>0.6570971115418861</v>
      </c>
      <c r="AR3971">
        <v>500</v>
      </c>
      <c r="AS3971">
        <v>779.01606523363171</v>
      </c>
      <c r="AT3971" s="14">
        <f t="shared" ref="AT3971:AT4034" si="500">ABS(AR3971-AS3971)</f>
        <v>279.01606523363171</v>
      </c>
      <c r="AU3971" s="15">
        <f t="shared" ref="AU3971:AU4034" si="501">ABS($AJ3971-AS3971)/$AJ3971</f>
        <v>0.55803213046726341</v>
      </c>
      <c r="AV3971">
        <v>500</v>
      </c>
      <c r="AW3971">
        <v>845.04988399071931</v>
      </c>
      <c r="AX3971" s="16">
        <f t="shared" ref="AX3971:AX4034" si="502">ABS(AV3971-AW3971)</f>
        <v>345.04988399071931</v>
      </c>
      <c r="AY3971" s="17">
        <f t="shared" ref="AY3971:AY4034" si="503">ABS($AJ3971-AW3971)/$AJ3971</f>
        <v>0.69009976798143857</v>
      </c>
    </row>
    <row r="3972" spans="1:51" x14ac:dyDescent="0.25">
      <c r="A3972" t="s">
        <v>106</v>
      </c>
      <c r="B3972" t="s">
        <v>164</v>
      </c>
      <c r="C3972">
        <v>12000</v>
      </c>
      <c r="D3972">
        <v>64906</v>
      </c>
      <c r="E3972">
        <v>2021</v>
      </c>
      <c r="F3972" t="s">
        <v>182</v>
      </c>
      <c r="G3972" t="s">
        <v>183</v>
      </c>
      <c r="H3972" t="s">
        <v>203</v>
      </c>
      <c r="J3972">
        <v>4</v>
      </c>
      <c r="K3972" t="s">
        <v>780</v>
      </c>
      <c r="L3972">
        <v>4</v>
      </c>
      <c r="M3972" t="s">
        <v>45</v>
      </c>
      <c r="N3972">
        <v>2</v>
      </c>
      <c r="O3972" t="s">
        <v>60</v>
      </c>
      <c r="P3972" t="s">
        <v>46</v>
      </c>
      <c r="Q3972">
        <v>4</v>
      </c>
      <c r="R3972" t="s">
        <v>61</v>
      </c>
      <c r="S3972" t="s">
        <v>151</v>
      </c>
      <c r="U3972" t="s">
        <v>63</v>
      </c>
      <c r="X3972" t="s">
        <v>65</v>
      </c>
      <c r="Y3972" t="s">
        <v>66</v>
      </c>
      <c r="AA3972">
        <v>0</v>
      </c>
      <c r="AB3972" t="s">
        <v>51</v>
      </c>
      <c r="AC3972" t="s">
        <v>67</v>
      </c>
      <c r="AD3972">
        <v>1</v>
      </c>
      <c r="AE3972">
        <v>1</v>
      </c>
      <c r="AF3972">
        <v>1</v>
      </c>
      <c r="AG3972">
        <v>2026</v>
      </c>
      <c r="AH3972">
        <v>20251229</v>
      </c>
      <c r="AI3972" t="s">
        <v>6157</v>
      </c>
      <c r="AJ3972">
        <v>12000</v>
      </c>
      <c r="AK3972">
        <v>12665.0693359375</v>
      </c>
      <c r="AL3972" s="10">
        <f t="shared" si="496"/>
        <v>665.0693359375</v>
      </c>
      <c r="AM3972" s="11">
        <f t="shared" si="497"/>
        <v>5.5422444661458334E-2</v>
      </c>
      <c r="AN3972">
        <v>12000</v>
      </c>
      <c r="AO3972">
        <v>12414.81856824535</v>
      </c>
      <c r="AP3972" s="12">
        <f t="shared" si="498"/>
        <v>414.81856824534952</v>
      </c>
      <c r="AQ3972" s="13">
        <f t="shared" si="499"/>
        <v>3.4568214020445791E-2</v>
      </c>
      <c r="AR3972">
        <v>12000</v>
      </c>
      <c r="AS3972">
        <v>12014.864094791819</v>
      </c>
      <c r="AT3972" s="14">
        <f t="shared" si="500"/>
        <v>14.864094791819298</v>
      </c>
      <c r="AU3972" s="15">
        <f t="shared" si="501"/>
        <v>1.2386745659849416E-3</v>
      </c>
      <c r="AV3972">
        <v>12000</v>
      </c>
      <c r="AW3972">
        <v>12729.776595744681</v>
      </c>
      <c r="AX3972" s="16">
        <f t="shared" si="502"/>
        <v>729.77659574468089</v>
      </c>
      <c r="AY3972" s="17">
        <f t="shared" si="503"/>
        <v>6.0814716312056739E-2</v>
      </c>
    </row>
    <row r="3973" spans="1:51" x14ac:dyDescent="0.25">
      <c r="A3973" t="s">
        <v>54</v>
      </c>
      <c r="B3973" t="s">
        <v>176</v>
      </c>
      <c r="C3973">
        <v>13200</v>
      </c>
      <c r="D3973">
        <v>73580</v>
      </c>
      <c r="E3973">
        <v>2023</v>
      </c>
      <c r="F3973" t="s">
        <v>336</v>
      </c>
      <c r="G3973" t="s">
        <v>2279</v>
      </c>
      <c r="H3973" t="s">
        <v>6158</v>
      </c>
      <c r="J3973">
        <v>4</v>
      </c>
      <c r="K3973" t="s">
        <v>118</v>
      </c>
      <c r="L3973">
        <v>4</v>
      </c>
      <c r="M3973" t="s">
        <v>45</v>
      </c>
      <c r="N3973">
        <v>1.5</v>
      </c>
      <c r="O3973" t="s">
        <v>76</v>
      </c>
      <c r="P3973" t="s">
        <v>46</v>
      </c>
      <c r="Q3973">
        <v>5</v>
      </c>
      <c r="R3973" t="s">
        <v>47</v>
      </c>
      <c r="S3973" t="s">
        <v>78</v>
      </c>
      <c r="T3973">
        <v>152</v>
      </c>
      <c r="U3973" t="s">
        <v>63</v>
      </c>
      <c r="V3973" t="s">
        <v>64</v>
      </c>
      <c r="W3973" t="s">
        <v>2280</v>
      </c>
      <c r="X3973" t="s">
        <v>49</v>
      </c>
      <c r="Y3973" t="s">
        <v>50</v>
      </c>
      <c r="AA3973">
        <v>0</v>
      </c>
      <c r="AB3973" t="s">
        <v>51</v>
      </c>
      <c r="AC3973" t="s">
        <v>52</v>
      </c>
      <c r="AD3973">
        <v>1</v>
      </c>
      <c r="AE3973">
        <v>1</v>
      </c>
      <c r="AF3973">
        <v>1</v>
      </c>
      <c r="AG3973">
        <v>2026</v>
      </c>
      <c r="AH3973">
        <v>20251230</v>
      </c>
      <c r="AI3973" t="s">
        <v>6159</v>
      </c>
      <c r="AJ3973">
        <v>13200</v>
      </c>
      <c r="AK3973">
        <v>12713.078125</v>
      </c>
      <c r="AL3973" s="10">
        <f t="shared" si="496"/>
        <v>486.921875</v>
      </c>
      <c r="AM3973" s="11">
        <f t="shared" si="497"/>
        <v>3.6888020833333333E-2</v>
      </c>
      <c r="AN3973">
        <v>13200</v>
      </c>
      <c r="AO3973">
        <v>13148.356092609991</v>
      </c>
      <c r="AP3973" s="12">
        <f t="shared" si="498"/>
        <v>51.64390739000919</v>
      </c>
      <c r="AQ3973" s="13">
        <f t="shared" si="499"/>
        <v>3.9124172265158474E-3</v>
      </c>
      <c r="AR3973">
        <v>13200</v>
      </c>
      <c r="AS3973">
        <v>12919.70354176926</v>
      </c>
      <c r="AT3973" s="14">
        <f t="shared" si="500"/>
        <v>280.29645823073952</v>
      </c>
      <c r="AU3973" s="15">
        <f t="shared" si="501"/>
        <v>2.1234580168995418E-2</v>
      </c>
      <c r="AV3973">
        <v>13200</v>
      </c>
      <c r="AW3973">
        <v>12873.05012744265</v>
      </c>
      <c r="AX3973" s="16">
        <f t="shared" si="502"/>
        <v>326.94987255735032</v>
      </c>
      <c r="AY3973" s="17">
        <f t="shared" si="503"/>
        <v>2.4768929739193205E-2</v>
      </c>
    </row>
    <row r="3974" spans="1:51" x14ac:dyDescent="0.25">
      <c r="A3974" t="s">
        <v>69</v>
      </c>
      <c r="B3974" t="s">
        <v>85</v>
      </c>
      <c r="C3974">
        <v>7200</v>
      </c>
      <c r="D3974">
        <v>100166</v>
      </c>
      <c r="E3974">
        <v>2021</v>
      </c>
      <c r="F3974" t="s">
        <v>196</v>
      </c>
      <c r="G3974" t="s">
        <v>986</v>
      </c>
      <c r="H3974" t="s">
        <v>6160</v>
      </c>
      <c r="J3974">
        <v>4</v>
      </c>
      <c r="K3974" t="s">
        <v>87</v>
      </c>
      <c r="L3974">
        <v>4</v>
      </c>
      <c r="M3974" t="s">
        <v>45</v>
      </c>
      <c r="N3974">
        <v>2</v>
      </c>
      <c r="O3974" t="s">
        <v>60</v>
      </c>
      <c r="P3974" t="s">
        <v>46</v>
      </c>
      <c r="Q3974">
        <v>4</v>
      </c>
      <c r="R3974" t="s">
        <v>61</v>
      </c>
      <c r="S3974" t="s">
        <v>62</v>
      </c>
      <c r="T3974">
        <v>147</v>
      </c>
      <c r="U3974" t="s">
        <v>63</v>
      </c>
      <c r="W3974" t="s">
        <v>1044</v>
      </c>
      <c r="X3974" t="s">
        <v>65</v>
      </c>
      <c r="Y3974" t="s">
        <v>66</v>
      </c>
      <c r="AA3974">
        <v>0</v>
      </c>
      <c r="AB3974" t="s">
        <v>51</v>
      </c>
      <c r="AC3974" t="s">
        <v>67</v>
      </c>
      <c r="AD3974">
        <v>1</v>
      </c>
      <c r="AE3974">
        <v>1</v>
      </c>
      <c r="AF3974">
        <v>1</v>
      </c>
      <c r="AG3974">
        <v>2026</v>
      </c>
      <c r="AH3974">
        <v>20251231</v>
      </c>
      <c r="AI3974" t="s">
        <v>6161</v>
      </c>
      <c r="AJ3974">
        <v>7200</v>
      </c>
      <c r="AK3974">
        <v>7774.45947265625</v>
      </c>
      <c r="AL3974" s="10">
        <f t="shared" si="496"/>
        <v>574.45947265625</v>
      </c>
      <c r="AM3974" s="11">
        <f t="shared" si="497"/>
        <v>7.9786037868923618E-2</v>
      </c>
      <c r="AN3974">
        <v>7200</v>
      </c>
      <c r="AO3974">
        <v>7870.1308312406554</v>
      </c>
      <c r="AP3974" s="12">
        <f t="shared" si="498"/>
        <v>670.13083124065543</v>
      </c>
      <c r="AQ3974" s="13">
        <f t="shared" si="499"/>
        <v>9.3073726561202136E-2</v>
      </c>
      <c r="AR3974">
        <v>7200</v>
      </c>
      <c r="AS3974">
        <v>8126.521508382526</v>
      </c>
      <c r="AT3974" s="14">
        <f t="shared" si="500"/>
        <v>926.52150838252601</v>
      </c>
      <c r="AU3974" s="15">
        <f t="shared" si="501"/>
        <v>0.12868354283090638</v>
      </c>
      <c r="AV3974">
        <v>7200</v>
      </c>
      <c r="AW3974">
        <v>7932.4984286612198</v>
      </c>
      <c r="AX3974" s="16">
        <f t="shared" si="502"/>
        <v>732.4984286612198</v>
      </c>
      <c r="AY3974" s="17">
        <f t="shared" si="503"/>
        <v>0.10173589286961386</v>
      </c>
    </row>
    <row r="3975" spans="1:51" x14ac:dyDescent="0.25">
      <c r="A3975" t="s">
        <v>54</v>
      </c>
      <c r="B3975" t="s">
        <v>138</v>
      </c>
      <c r="C3975">
        <v>3200</v>
      </c>
      <c r="D3975">
        <v>188371</v>
      </c>
      <c r="E3975">
        <v>2010</v>
      </c>
      <c r="F3975" t="s">
        <v>397</v>
      </c>
      <c r="G3975" t="s">
        <v>398</v>
      </c>
      <c r="H3975" t="s">
        <v>466</v>
      </c>
      <c r="J3975">
        <v>4</v>
      </c>
      <c r="K3975" t="s">
        <v>118</v>
      </c>
      <c r="L3975">
        <v>4</v>
      </c>
      <c r="M3975" t="s">
        <v>45</v>
      </c>
      <c r="N3975">
        <v>2.4000000953674321</v>
      </c>
      <c r="O3975" t="s">
        <v>60</v>
      </c>
      <c r="P3975" t="s">
        <v>46</v>
      </c>
      <c r="Q3975">
        <v>3</v>
      </c>
      <c r="R3975" t="s">
        <v>47</v>
      </c>
      <c r="S3975" t="s">
        <v>62</v>
      </c>
      <c r="T3975">
        <v>180</v>
      </c>
      <c r="U3975" t="s">
        <v>63</v>
      </c>
      <c r="V3975" t="s">
        <v>64</v>
      </c>
      <c r="W3975" t="s">
        <v>2736</v>
      </c>
      <c r="X3975" t="s">
        <v>49</v>
      </c>
      <c r="Y3975" t="s">
        <v>50</v>
      </c>
      <c r="AA3975">
        <v>0</v>
      </c>
      <c r="AB3975" t="s">
        <v>51</v>
      </c>
      <c r="AC3975" t="s">
        <v>52</v>
      </c>
      <c r="AD3975">
        <v>1</v>
      </c>
      <c r="AE3975">
        <v>1</v>
      </c>
      <c r="AF3975">
        <v>1</v>
      </c>
      <c r="AG3975">
        <v>2026</v>
      </c>
      <c r="AH3975">
        <v>20251230</v>
      </c>
      <c r="AI3975" t="s">
        <v>6162</v>
      </c>
      <c r="AJ3975">
        <v>3200</v>
      </c>
      <c r="AK3975">
        <v>3259.25439453125</v>
      </c>
      <c r="AL3975" s="10">
        <f t="shared" si="496"/>
        <v>59.25439453125</v>
      </c>
      <c r="AM3975" s="11">
        <f t="shared" si="497"/>
        <v>1.8516998291015625E-2</v>
      </c>
      <c r="AN3975">
        <v>3200</v>
      </c>
      <c r="AO3975">
        <v>3194.5731247194858</v>
      </c>
      <c r="AP3975" s="12">
        <f t="shared" si="498"/>
        <v>5.4268752805141958</v>
      </c>
      <c r="AQ3975" s="13">
        <f t="shared" si="499"/>
        <v>1.6958985251606861E-3</v>
      </c>
      <c r="AR3975">
        <v>3200</v>
      </c>
      <c r="AS3975">
        <v>3199.789180250204</v>
      </c>
      <c r="AT3975" s="14">
        <f t="shared" si="500"/>
        <v>0.21081974979597362</v>
      </c>
      <c r="AU3975" s="15">
        <f t="shared" si="501"/>
        <v>6.5881171811241763E-5</v>
      </c>
      <c r="AV3975">
        <v>3200</v>
      </c>
      <c r="AW3975">
        <v>3344.0677966101689</v>
      </c>
      <c r="AX3975" s="16">
        <f t="shared" si="502"/>
        <v>144.0677966101689</v>
      </c>
      <c r="AY3975" s="17">
        <f t="shared" si="503"/>
        <v>4.5021186440677784E-2</v>
      </c>
    </row>
    <row r="3976" spans="1:51" x14ac:dyDescent="0.25">
      <c r="A3976" t="s">
        <v>54</v>
      </c>
      <c r="B3976" t="s">
        <v>176</v>
      </c>
      <c r="C3976">
        <v>8100</v>
      </c>
      <c r="D3976">
        <v>100947</v>
      </c>
      <c r="E3976">
        <v>2016</v>
      </c>
      <c r="F3976" t="s">
        <v>182</v>
      </c>
      <c r="G3976" t="s">
        <v>1724</v>
      </c>
      <c r="J3976">
        <v>8</v>
      </c>
      <c r="K3976" t="s">
        <v>44</v>
      </c>
      <c r="L3976">
        <v>4</v>
      </c>
      <c r="M3976" t="s">
        <v>45</v>
      </c>
      <c r="N3976">
        <v>5</v>
      </c>
      <c r="O3976" t="s">
        <v>76</v>
      </c>
      <c r="P3976" t="s">
        <v>451</v>
      </c>
      <c r="Q3976">
        <v>3</v>
      </c>
      <c r="R3976" t="s">
        <v>77</v>
      </c>
      <c r="S3976" t="s">
        <v>78</v>
      </c>
      <c r="U3976" t="s">
        <v>272</v>
      </c>
      <c r="X3976" t="s">
        <v>221</v>
      </c>
      <c r="Y3976" t="s">
        <v>82</v>
      </c>
      <c r="AA3976">
        <v>0</v>
      </c>
      <c r="AB3976" t="s">
        <v>51</v>
      </c>
      <c r="AC3976" t="s">
        <v>83</v>
      </c>
      <c r="AD3976">
        <v>1</v>
      </c>
      <c r="AE3976">
        <v>1</v>
      </c>
      <c r="AF3976">
        <v>1</v>
      </c>
      <c r="AG3976">
        <v>2026</v>
      </c>
      <c r="AH3976">
        <v>20251230</v>
      </c>
      <c r="AI3976" t="s">
        <v>6163</v>
      </c>
      <c r="AJ3976">
        <v>8100</v>
      </c>
      <c r="AK3976">
        <v>6307.97900390625</v>
      </c>
      <c r="AL3976" s="10">
        <f t="shared" si="496"/>
        <v>1792.02099609375</v>
      </c>
      <c r="AM3976" s="11">
        <f t="shared" si="497"/>
        <v>0.22123716001157406</v>
      </c>
      <c r="AN3976">
        <v>8100</v>
      </c>
      <c r="AO3976">
        <v>6481.6097001584621</v>
      </c>
      <c r="AP3976" s="12">
        <f t="shared" si="498"/>
        <v>1618.3902998415379</v>
      </c>
      <c r="AQ3976" s="13">
        <f t="shared" si="499"/>
        <v>0.19980127158537506</v>
      </c>
      <c r="AR3976">
        <v>8100</v>
      </c>
      <c r="AS3976">
        <v>6634.8880492864737</v>
      </c>
      <c r="AT3976" s="14">
        <f t="shared" si="500"/>
        <v>1465.1119507135263</v>
      </c>
      <c r="AU3976" s="15">
        <f t="shared" si="501"/>
        <v>0.18087801860660818</v>
      </c>
      <c r="AV3976">
        <v>8100</v>
      </c>
      <c r="AW3976">
        <v>6413.2088122605364</v>
      </c>
      <c r="AX3976" s="16">
        <f t="shared" si="502"/>
        <v>1686.7911877394636</v>
      </c>
      <c r="AY3976" s="17">
        <f t="shared" si="503"/>
        <v>0.20824582564684735</v>
      </c>
    </row>
    <row r="3977" spans="1:51" x14ac:dyDescent="0.25">
      <c r="A3977" t="s">
        <v>54</v>
      </c>
      <c r="B3977" t="s">
        <v>453</v>
      </c>
      <c r="C3977">
        <v>6000</v>
      </c>
      <c r="D3977">
        <v>114012</v>
      </c>
      <c r="E3977">
        <v>2016</v>
      </c>
      <c r="F3977" t="s">
        <v>925</v>
      </c>
      <c r="G3977" t="s">
        <v>1172</v>
      </c>
      <c r="H3977" t="s">
        <v>1173</v>
      </c>
      <c r="I3977" t="s">
        <v>574</v>
      </c>
      <c r="J3977">
        <v>4</v>
      </c>
      <c r="K3977" t="s">
        <v>193</v>
      </c>
      <c r="L3977">
        <v>4</v>
      </c>
      <c r="M3977" t="s">
        <v>45</v>
      </c>
      <c r="N3977">
        <v>2.5</v>
      </c>
      <c r="O3977" t="s">
        <v>60</v>
      </c>
      <c r="P3977" t="s">
        <v>46</v>
      </c>
      <c r="Q3977">
        <v>2</v>
      </c>
      <c r="R3977" t="s">
        <v>47</v>
      </c>
      <c r="S3977" t="s">
        <v>151</v>
      </c>
      <c r="U3977" t="s">
        <v>63</v>
      </c>
      <c r="V3977" t="s">
        <v>64</v>
      </c>
      <c r="W3977" t="s">
        <v>927</v>
      </c>
      <c r="X3977" t="s">
        <v>49</v>
      </c>
      <c r="Y3977" t="s">
        <v>50</v>
      </c>
      <c r="AA3977">
        <v>0</v>
      </c>
      <c r="AB3977" t="s">
        <v>51</v>
      </c>
      <c r="AC3977" t="s">
        <v>52</v>
      </c>
      <c r="AD3977">
        <v>1</v>
      </c>
      <c r="AE3977">
        <v>1</v>
      </c>
      <c r="AF3977">
        <v>1</v>
      </c>
      <c r="AG3977">
        <v>2026</v>
      </c>
      <c r="AH3977">
        <v>20260102</v>
      </c>
      <c r="AI3977" t="s">
        <v>6164</v>
      </c>
      <c r="AJ3977">
        <v>6000</v>
      </c>
      <c r="AK3977">
        <v>4845.43701171875</v>
      </c>
      <c r="AL3977" s="10">
        <f t="shared" si="496"/>
        <v>1154.56298828125</v>
      </c>
      <c r="AM3977" s="11">
        <f t="shared" si="497"/>
        <v>0.19242716471354165</v>
      </c>
      <c r="AN3977">
        <v>6000</v>
      </c>
      <c r="AO3977">
        <v>4547.9286120767074</v>
      </c>
      <c r="AP3977" s="12">
        <f t="shared" si="498"/>
        <v>1452.0713879232926</v>
      </c>
      <c r="AQ3977" s="13">
        <f t="shared" si="499"/>
        <v>0.24201189798721542</v>
      </c>
      <c r="AR3977">
        <v>6000</v>
      </c>
      <c r="AS3977">
        <v>4589.6194143520124</v>
      </c>
      <c r="AT3977" s="14">
        <f t="shared" si="500"/>
        <v>1410.3805856479876</v>
      </c>
      <c r="AU3977" s="15">
        <f t="shared" si="501"/>
        <v>0.23506343094133125</v>
      </c>
      <c r="AV3977">
        <v>6000</v>
      </c>
      <c r="AW3977">
        <v>4847.8062157221184</v>
      </c>
      <c r="AX3977" s="16">
        <f t="shared" si="502"/>
        <v>1152.1937842778816</v>
      </c>
      <c r="AY3977" s="17">
        <f t="shared" si="503"/>
        <v>0.19203229737964694</v>
      </c>
    </row>
    <row r="3978" spans="1:51" x14ac:dyDescent="0.25">
      <c r="A3978" t="s">
        <v>54</v>
      </c>
      <c r="B3978" t="s">
        <v>55</v>
      </c>
      <c r="C3978">
        <v>9000</v>
      </c>
      <c r="D3978">
        <v>30187</v>
      </c>
      <c r="E3978">
        <v>2015</v>
      </c>
      <c r="F3978" t="s">
        <v>818</v>
      </c>
      <c r="G3978" t="s">
        <v>1377</v>
      </c>
      <c r="H3978" t="s">
        <v>6165</v>
      </c>
      <c r="I3978" t="s">
        <v>1379</v>
      </c>
      <c r="J3978">
        <v>6</v>
      </c>
      <c r="K3978" t="s">
        <v>111</v>
      </c>
      <c r="L3978">
        <v>2</v>
      </c>
      <c r="M3978" t="s">
        <v>45</v>
      </c>
      <c r="N3978">
        <v>2.5</v>
      </c>
      <c r="O3978" t="s">
        <v>119</v>
      </c>
      <c r="P3978" t="s">
        <v>46</v>
      </c>
      <c r="R3978" t="s">
        <v>578</v>
      </c>
      <c r="S3978" t="s">
        <v>151</v>
      </c>
      <c r="T3978">
        <v>236</v>
      </c>
      <c r="U3978" t="s">
        <v>63</v>
      </c>
      <c r="V3978" t="s">
        <v>79</v>
      </c>
      <c r="W3978" t="s">
        <v>1600</v>
      </c>
      <c r="X3978" t="s">
        <v>65</v>
      </c>
      <c r="Y3978" t="s">
        <v>50</v>
      </c>
      <c r="AA3978">
        <v>0</v>
      </c>
      <c r="AB3978" t="s">
        <v>51</v>
      </c>
      <c r="AC3978" t="s">
        <v>579</v>
      </c>
      <c r="AD3978">
        <v>1</v>
      </c>
      <c r="AE3978">
        <v>1</v>
      </c>
      <c r="AF3978">
        <v>1</v>
      </c>
      <c r="AG3978">
        <v>2026</v>
      </c>
      <c r="AH3978">
        <v>20251230</v>
      </c>
      <c r="AI3978" t="s">
        <v>6166</v>
      </c>
      <c r="AJ3978">
        <v>9000</v>
      </c>
      <c r="AK3978">
        <v>16399.4453125</v>
      </c>
      <c r="AL3978" s="10">
        <f t="shared" si="496"/>
        <v>7399.4453125</v>
      </c>
      <c r="AM3978" s="11">
        <f t="shared" si="497"/>
        <v>0.82216059027777777</v>
      </c>
      <c r="AN3978">
        <v>9000</v>
      </c>
      <c r="AO3978">
        <v>17633.24559165533</v>
      </c>
      <c r="AP3978" s="12">
        <f t="shared" si="498"/>
        <v>8633.2455916553299</v>
      </c>
      <c r="AQ3978" s="13">
        <f t="shared" si="499"/>
        <v>0.95924951018392557</v>
      </c>
      <c r="AR3978">
        <v>9000</v>
      </c>
      <c r="AS3978">
        <v>16335.495607781841</v>
      </c>
      <c r="AT3978" s="14">
        <f t="shared" si="500"/>
        <v>7335.4956077818406</v>
      </c>
      <c r="AU3978" s="15">
        <f t="shared" si="501"/>
        <v>0.81505506753131562</v>
      </c>
      <c r="AV3978">
        <v>9000</v>
      </c>
      <c r="AW3978">
        <v>16650.617474693659</v>
      </c>
      <c r="AX3978" s="16">
        <f t="shared" si="502"/>
        <v>7650.6174746936595</v>
      </c>
      <c r="AY3978" s="17">
        <f t="shared" si="503"/>
        <v>0.85006860829929554</v>
      </c>
    </row>
    <row r="3979" spans="1:51" x14ac:dyDescent="0.25">
      <c r="A3979" t="s">
        <v>39</v>
      </c>
      <c r="B3979" t="s">
        <v>295</v>
      </c>
      <c r="C3979">
        <v>2200</v>
      </c>
      <c r="D3979">
        <v>122101</v>
      </c>
      <c r="E3979">
        <v>2015</v>
      </c>
      <c r="F3979" t="s">
        <v>340</v>
      </c>
      <c r="G3979" t="s">
        <v>455</v>
      </c>
      <c r="H3979" t="s">
        <v>1772</v>
      </c>
      <c r="J3979">
        <v>4</v>
      </c>
      <c r="K3979" t="s">
        <v>87</v>
      </c>
      <c r="L3979">
        <v>4</v>
      </c>
      <c r="M3979" t="s">
        <v>45</v>
      </c>
      <c r="N3979">
        <v>2.4000000953674321</v>
      </c>
      <c r="O3979" t="s">
        <v>60</v>
      </c>
      <c r="P3979" t="s">
        <v>46</v>
      </c>
      <c r="Q3979">
        <v>4</v>
      </c>
      <c r="R3979" t="s">
        <v>61</v>
      </c>
      <c r="U3979" t="s">
        <v>63</v>
      </c>
      <c r="W3979" t="s">
        <v>1077</v>
      </c>
      <c r="X3979" t="s">
        <v>65</v>
      </c>
      <c r="Y3979" t="s">
        <v>82</v>
      </c>
      <c r="AA3979">
        <v>0</v>
      </c>
      <c r="AB3979" t="s">
        <v>51</v>
      </c>
      <c r="AC3979" t="s">
        <v>67</v>
      </c>
      <c r="AD3979">
        <v>1</v>
      </c>
      <c r="AE3979">
        <v>1</v>
      </c>
      <c r="AF3979">
        <v>1</v>
      </c>
      <c r="AG3979">
        <v>2026</v>
      </c>
      <c r="AH3979">
        <v>20251230</v>
      </c>
      <c r="AI3979" t="s">
        <v>6167</v>
      </c>
      <c r="AJ3979">
        <v>2200</v>
      </c>
      <c r="AK3979">
        <v>3821.427734375</v>
      </c>
      <c r="AL3979" s="10">
        <f t="shared" si="496"/>
        <v>1621.427734375</v>
      </c>
      <c r="AM3979" s="11">
        <f t="shared" si="497"/>
        <v>0.73701260653409095</v>
      </c>
      <c r="AN3979">
        <v>2200</v>
      </c>
      <c r="AO3979">
        <v>3571.7850046047561</v>
      </c>
      <c r="AP3979" s="12">
        <f t="shared" si="498"/>
        <v>1371.7850046047561</v>
      </c>
      <c r="AQ3979" s="13">
        <f t="shared" si="499"/>
        <v>0.62353863845670732</v>
      </c>
      <c r="AR3979">
        <v>2200</v>
      </c>
      <c r="AS3979">
        <v>3740.2907797933958</v>
      </c>
      <c r="AT3979" s="14">
        <f t="shared" si="500"/>
        <v>1540.2907797933958</v>
      </c>
      <c r="AU3979" s="15">
        <f t="shared" si="501"/>
        <v>0.70013217263336169</v>
      </c>
      <c r="AV3979">
        <v>2200</v>
      </c>
      <c r="AW3979">
        <v>3848.4312573443008</v>
      </c>
      <c r="AX3979" s="16">
        <f t="shared" si="502"/>
        <v>1648.4312573443008</v>
      </c>
      <c r="AY3979" s="17">
        <f t="shared" si="503"/>
        <v>0.74928693515650036</v>
      </c>
    </row>
    <row r="3980" spans="1:51" x14ac:dyDescent="0.25">
      <c r="A3980" t="s">
        <v>39</v>
      </c>
      <c r="B3980" t="s">
        <v>307</v>
      </c>
      <c r="C3980">
        <v>5200</v>
      </c>
      <c r="D3980">
        <v>62132</v>
      </c>
      <c r="E3980">
        <v>2012</v>
      </c>
      <c r="F3980" t="s">
        <v>41</v>
      </c>
      <c r="G3980" t="s">
        <v>3470</v>
      </c>
      <c r="H3980" t="s">
        <v>4083</v>
      </c>
      <c r="J3980">
        <v>4</v>
      </c>
      <c r="K3980" t="s">
        <v>44</v>
      </c>
      <c r="L3980">
        <v>4</v>
      </c>
      <c r="M3980" t="s">
        <v>45</v>
      </c>
      <c r="N3980">
        <v>2</v>
      </c>
      <c r="O3980" t="s">
        <v>45</v>
      </c>
      <c r="R3980" t="s">
        <v>524</v>
      </c>
      <c r="X3980" t="s">
        <v>65</v>
      </c>
      <c r="Y3980" t="s">
        <v>50</v>
      </c>
      <c r="AA3980">
        <v>0</v>
      </c>
      <c r="AB3980" t="s">
        <v>51</v>
      </c>
      <c r="AC3980" t="s">
        <v>524</v>
      </c>
      <c r="AD3980">
        <v>1</v>
      </c>
      <c r="AE3980">
        <v>1</v>
      </c>
      <c r="AF3980">
        <v>1</v>
      </c>
      <c r="AG3980">
        <v>2026</v>
      </c>
      <c r="AH3980">
        <v>20251231</v>
      </c>
      <c r="AI3980" t="s">
        <v>6168</v>
      </c>
      <c r="AJ3980">
        <v>5200</v>
      </c>
      <c r="AK3980">
        <v>4423.52197265625</v>
      </c>
      <c r="AL3980" s="10">
        <f t="shared" si="496"/>
        <v>776.47802734375</v>
      </c>
      <c r="AM3980" s="11">
        <f t="shared" si="497"/>
        <v>0.14932269756610578</v>
      </c>
      <c r="AN3980">
        <v>5200</v>
      </c>
      <c r="AO3980">
        <v>4114.5201410309037</v>
      </c>
      <c r="AP3980" s="12">
        <f t="shared" si="498"/>
        <v>1085.4798589690963</v>
      </c>
      <c r="AQ3980" s="13">
        <f t="shared" si="499"/>
        <v>0.2087461267248262</v>
      </c>
      <c r="AR3980">
        <v>5200</v>
      </c>
      <c r="AS3980">
        <v>4185.9646048331642</v>
      </c>
      <c r="AT3980" s="14">
        <f t="shared" si="500"/>
        <v>1014.0353951668358</v>
      </c>
      <c r="AU3980" s="15">
        <f t="shared" si="501"/>
        <v>0.19500680676285304</v>
      </c>
      <c r="AV3980">
        <v>5200</v>
      </c>
      <c r="AW3980">
        <v>4389.7068095838576</v>
      </c>
      <c r="AX3980" s="16">
        <f t="shared" si="502"/>
        <v>810.29319041614235</v>
      </c>
      <c r="AY3980" s="17">
        <f t="shared" si="503"/>
        <v>0.15582561354156585</v>
      </c>
    </row>
    <row r="3981" spans="1:51" x14ac:dyDescent="0.25">
      <c r="A3981" t="s">
        <v>69</v>
      </c>
      <c r="B3981" t="s">
        <v>85</v>
      </c>
      <c r="C3981">
        <v>3700</v>
      </c>
      <c r="D3981">
        <v>154284</v>
      </c>
      <c r="E3981">
        <v>2018</v>
      </c>
      <c r="F3981" t="s">
        <v>196</v>
      </c>
      <c r="G3981" t="s">
        <v>279</v>
      </c>
      <c r="H3981" t="s">
        <v>1031</v>
      </c>
      <c r="J3981">
        <v>4</v>
      </c>
      <c r="K3981" t="s">
        <v>59</v>
      </c>
      <c r="L3981">
        <v>4</v>
      </c>
      <c r="M3981" t="s">
        <v>45</v>
      </c>
      <c r="N3981">
        <v>2.4000000953674321</v>
      </c>
      <c r="O3981" t="s">
        <v>60</v>
      </c>
      <c r="P3981" t="s">
        <v>46</v>
      </c>
      <c r="Q3981">
        <v>3</v>
      </c>
      <c r="R3981" t="s">
        <v>47</v>
      </c>
      <c r="S3981" t="s">
        <v>151</v>
      </c>
      <c r="T3981">
        <v>181</v>
      </c>
      <c r="U3981" t="s">
        <v>63</v>
      </c>
      <c r="V3981" t="s">
        <v>64</v>
      </c>
      <c r="W3981" t="s">
        <v>649</v>
      </c>
      <c r="X3981" t="s">
        <v>49</v>
      </c>
      <c r="Y3981" t="s">
        <v>282</v>
      </c>
      <c r="AA3981">
        <v>0</v>
      </c>
      <c r="AB3981" t="s">
        <v>51</v>
      </c>
      <c r="AC3981" t="s">
        <v>52</v>
      </c>
      <c r="AD3981">
        <v>1</v>
      </c>
      <c r="AE3981">
        <v>1</v>
      </c>
      <c r="AF3981">
        <v>1</v>
      </c>
      <c r="AG3981">
        <v>2026</v>
      </c>
      <c r="AH3981">
        <v>20251231</v>
      </c>
      <c r="AI3981" t="s">
        <v>6169</v>
      </c>
      <c r="AJ3981">
        <v>3700</v>
      </c>
      <c r="AK3981">
        <v>3338.874267578125</v>
      </c>
      <c r="AL3981" s="10">
        <f t="shared" si="496"/>
        <v>361.125732421875</v>
      </c>
      <c r="AM3981" s="11">
        <f t="shared" si="497"/>
        <v>9.7601549303209453E-2</v>
      </c>
      <c r="AN3981">
        <v>3700</v>
      </c>
      <c r="AO3981">
        <v>3407.993318625568</v>
      </c>
      <c r="AP3981" s="12">
        <f t="shared" si="498"/>
        <v>292.00668137443199</v>
      </c>
      <c r="AQ3981" s="13">
        <f t="shared" si="499"/>
        <v>7.8920724695792435E-2</v>
      </c>
      <c r="AR3981">
        <v>3700</v>
      </c>
      <c r="AS3981">
        <v>3423.1360148965109</v>
      </c>
      <c r="AT3981" s="14">
        <f t="shared" si="500"/>
        <v>276.86398510348909</v>
      </c>
      <c r="AU3981" s="15">
        <f t="shared" si="501"/>
        <v>7.4828104082024074E-2</v>
      </c>
      <c r="AV3981">
        <v>3700</v>
      </c>
      <c r="AW3981">
        <v>3437.0259365994239</v>
      </c>
      <c r="AX3981" s="16">
        <f t="shared" si="502"/>
        <v>262.97406340057614</v>
      </c>
      <c r="AY3981" s="17">
        <f t="shared" si="503"/>
        <v>7.1074071189344903E-2</v>
      </c>
    </row>
    <row r="3982" spans="1:51" x14ac:dyDescent="0.25">
      <c r="A3982" t="s">
        <v>69</v>
      </c>
      <c r="B3982" t="s">
        <v>85</v>
      </c>
      <c r="C3982">
        <v>1500</v>
      </c>
      <c r="D3982">
        <v>102182</v>
      </c>
      <c r="E3982">
        <v>2018</v>
      </c>
      <c r="F3982" t="s">
        <v>196</v>
      </c>
      <c r="G3982" t="s">
        <v>197</v>
      </c>
      <c r="H3982" t="s">
        <v>280</v>
      </c>
      <c r="J3982">
        <v>4</v>
      </c>
      <c r="K3982" t="s">
        <v>44</v>
      </c>
      <c r="L3982">
        <v>4</v>
      </c>
      <c r="M3982" t="s">
        <v>45</v>
      </c>
      <c r="N3982">
        <v>2.4000000953674321</v>
      </c>
      <c r="O3982" t="s">
        <v>60</v>
      </c>
      <c r="P3982" t="s">
        <v>46</v>
      </c>
      <c r="Q3982">
        <v>1</v>
      </c>
      <c r="R3982" t="s">
        <v>61</v>
      </c>
      <c r="S3982" t="s">
        <v>62</v>
      </c>
      <c r="T3982">
        <v>185</v>
      </c>
      <c r="U3982" t="s">
        <v>63</v>
      </c>
      <c r="W3982" t="s">
        <v>762</v>
      </c>
      <c r="X3982" t="s">
        <v>65</v>
      </c>
      <c r="Y3982" t="s">
        <v>82</v>
      </c>
      <c r="Z3982">
        <v>22600</v>
      </c>
      <c r="AA3982">
        <v>0</v>
      </c>
      <c r="AB3982" t="s">
        <v>51</v>
      </c>
      <c r="AC3982" t="s">
        <v>67</v>
      </c>
      <c r="AD3982">
        <v>1</v>
      </c>
      <c r="AE3982">
        <v>1</v>
      </c>
      <c r="AF3982">
        <v>1</v>
      </c>
      <c r="AG3982">
        <v>2026</v>
      </c>
      <c r="AH3982">
        <v>20251231</v>
      </c>
      <c r="AI3982" t="s">
        <v>6170</v>
      </c>
      <c r="AJ3982">
        <v>1500</v>
      </c>
      <c r="AK3982">
        <v>2938.76220703125</v>
      </c>
      <c r="AL3982" s="10">
        <f t="shared" si="496"/>
        <v>1438.76220703125</v>
      </c>
      <c r="AM3982" s="11">
        <f t="shared" si="497"/>
        <v>0.95917480468750005</v>
      </c>
      <c r="AN3982">
        <v>1500</v>
      </c>
      <c r="AO3982">
        <v>2762.1862380817802</v>
      </c>
      <c r="AP3982" s="12">
        <f t="shared" si="498"/>
        <v>1262.1862380817802</v>
      </c>
      <c r="AQ3982" s="13">
        <f t="shared" si="499"/>
        <v>0.84145749205452014</v>
      </c>
      <c r="AR3982">
        <v>1500</v>
      </c>
      <c r="AS3982">
        <v>2962.9449966891689</v>
      </c>
      <c r="AT3982" s="14">
        <f t="shared" si="500"/>
        <v>1462.9449966891689</v>
      </c>
      <c r="AU3982" s="15">
        <f t="shared" si="501"/>
        <v>0.97529666445944596</v>
      </c>
      <c r="AV3982">
        <v>1500</v>
      </c>
      <c r="AW3982">
        <v>2952.281524926686</v>
      </c>
      <c r="AX3982" s="16">
        <f t="shared" si="502"/>
        <v>1452.281524926686</v>
      </c>
      <c r="AY3982" s="17">
        <f t="shared" si="503"/>
        <v>0.96818768328445726</v>
      </c>
    </row>
    <row r="3983" spans="1:51" x14ac:dyDescent="0.25">
      <c r="A3983" t="s">
        <v>54</v>
      </c>
      <c r="B3983" t="s">
        <v>249</v>
      </c>
      <c r="C3983">
        <v>600</v>
      </c>
      <c r="D3983">
        <v>252657</v>
      </c>
      <c r="E3983">
        <v>2011</v>
      </c>
      <c r="F3983" t="s">
        <v>71</v>
      </c>
      <c r="G3983" t="s">
        <v>311</v>
      </c>
      <c r="H3983" t="s">
        <v>695</v>
      </c>
      <c r="J3983">
        <v>6</v>
      </c>
      <c r="K3983" t="s">
        <v>59</v>
      </c>
      <c r="L3983">
        <v>4</v>
      </c>
      <c r="M3983" t="s">
        <v>45</v>
      </c>
      <c r="N3983">
        <v>3.5999999046325679</v>
      </c>
      <c r="O3983" t="s">
        <v>60</v>
      </c>
      <c r="P3983" t="s">
        <v>46</v>
      </c>
      <c r="R3983" t="s">
        <v>47</v>
      </c>
      <c r="S3983" t="s">
        <v>62</v>
      </c>
      <c r="U3983" t="s">
        <v>63</v>
      </c>
      <c r="V3983" t="s">
        <v>79</v>
      </c>
      <c r="W3983" t="s">
        <v>799</v>
      </c>
      <c r="X3983" t="s">
        <v>97</v>
      </c>
      <c r="Y3983" t="s">
        <v>82</v>
      </c>
      <c r="AA3983">
        <v>0</v>
      </c>
      <c r="AB3983" t="s">
        <v>51</v>
      </c>
      <c r="AC3983" t="s">
        <v>52</v>
      </c>
      <c r="AD3983">
        <v>1</v>
      </c>
      <c r="AE3983">
        <v>1</v>
      </c>
      <c r="AF3983">
        <v>1</v>
      </c>
      <c r="AG3983">
        <v>2026</v>
      </c>
      <c r="AH3983">
        <v>20251230</v>
      </c>
      <c r="AI3983" t="s">
        <v>6171</v>
      </c>
      <c r="AJ3983">
        <v>600</v>
      </c>
      <c r="AK3983">
        <v>980.56170654296875</v>
      </c>
      <c r="AL3983" s="10">
        <f t="shared" si="496"/>
        <v>380.56170654296875</v>
      </c>
      <c r="AM3983" s="11">
        <f t="shared" si="497"/>
        <v>0.63426951090494788</v>
      </c>
      <c r="AN3983">
        <v>600</v>
      </c>
      <c r="AO3983">
        <v>929.98819446730613</v>
      </c>
      <c r="AP3983" s="12">
        <f t="shared" si="498"/>
        <v>329.98819446730613</v>
      </c>
      <c r="AQ3983" s="13">
        <f t="shared" si="499"/>
        <v>0.5499803241121769</v>
      </c>
      <c r="AR3983">
        <v>600</v>
      </c>
      <c r="AS3983">
        <v>922.59574156328074</v>
      </c>
      <c r="AT3983" s="14">
        <f t="shared" si="500"/>
        <v>322.59574156328074</v>
      </c>
      <c r="AU3983" s="15">
        <f t="shared" si="501"/>
        <v>0.53765956927213454</v>
      </c>
      <c r="AV3983">
        <v>600</v>
      </c>
      <c r="AW3983">
        <v>988.10847834135518</v>
      </c>
      <c r="AX3983" s="16">
        <f t="shared" si="502"/>
        <v>388.10847834135518</v>
      </c>
      <c r="AY3983" s="17">
        <f t="shared" si="503"/>
        <v>0.64684746390225867</v>
      </c>
    </row>
    <row r="3984" spans="1:51" x14ac:dyDescent="0.25">
      <c r="A3984" t="s">
        <v>106</v>
      </c>
      <c r="B3984" t="s">
        <v>164</v>
      </c>
      <c r="C3984">
        <v>9200</v>
      </c>
      <c r="D3984">
        <v>93195</v>
      </c>
      <c r="E3984">
        <v>2019</v>
      </c>
      <c r="F3984" t="s">
        <v>165</v>
      </c>
      <c r="G3984" t="s">
        <v>166</v>
      </c>
      <c r="H3984" t="s">
        <v>2035</v>
      </c>
      <c r="I3984" t="s">
        <v>168</v>
      </c>
      <c r="J3984">
        <v>4</v>
      </c>
      <c r="K3984" t="s">
        <v>59</v>
      </c>
      <c r="L3984">
        <v>4</v>
      </c>
      <c r="M3984" t="s">
        <v>45</v>
      </c>
      <c r="N3984">
        <v>1.799999952316284</v>
      </c>
      <c r="O3984" t="s">
        <v>60</v>
      </c>
      <c r="P3984" t="s">
        <v>46</v>
      </c>
      <c r="Q3984">
        <v>4</v>
      </c>
      <c r="R3984" t="s">
        <v>61</v>
      </c>
      <c r="S3984" t="s">
        <v>151</v>
      </c>
      <c r="T3984">
        <v>132</v>
      </c>
      <c r="U3984" t="s">
        <v>63</v>
      </c>
      <c r="V3984" t="s">
        <v>64</v>
      </c>
      <c r="W3984" t="s">
        <v>169</v>
      </c>
      <c r="X3984" t="s">
        <v>65</v>
      </c>
      <c r="Y3984" t="s">
        <v>82</v>
      </c>
      <c r="AA3984">
        <v>0</v>
      </c>
      <c r="AB3984" t="s">
        <v>51</v>
      </c>
      <c r="AC3984" t="s">
        <v>67</v>
      </c>
      <c r="AD3984">
        <v>1</v>
      </c>
      <c r="AE3984">
        <v>1</v>
      </c>
      <c r="AF3984">
        <v>1</v>
      </c>
      <c r="AG3984">
        <v>2026</v>
      </c>
      <c r="AH3984">
        <v>20251229</v>
      </c>
      <c r="AI3984" t="s">
        <v>6172</v>
      </c>
      <c r="AJ3984">
        <v>9200</v>
      </c>
      <c r="AK3984">
        <v>10025.9599609375</v>
      </c>
      <c r="AL3984" s="10">
        <f t="shared" si="496"/>
        <v>825.9599609375</v>
      </c>
      <c r="AM3984" s="11">
        <f t="shared" si="497"/>
        <v>8.9778256623641306E-2</v>
      </c>
      <c r="AN3984">
        <v>9200</v>
      </c>
      <c r="AO3984">
        <v>10321.922472344209</v>
      </c>
      <c r="AP3984" s="12">
        <f t="shared" si="498"/>
        <v>1121.9224723442094</v>
      </c>
      <c r="AQ3984" s="13">
        <f t="shared" si="499"/>
        <v>0.12194809482002276</v>
      </c>
      <c r="AR3984">
        <v>9200</v>
      </c>
      <c r="AS3984">
        <v>10709.531259416941</v>
      </c>
      <c r="AT3984" s="14">
        <f t="shared" si="500"/>
        <v>1509.5312594169409</v>
      </c>
      <c r="AU3984" s="15">
        <f t="shared" si="501"/>
        <v>0.1640794847192327</v>
      </c>
      <c r="AV3984">
        <v>9200</v>
      </c>
      <c r="AW3984">
        <v>10168.54993514916</v>
      </c>
      <c r="AX3984" s="16">
        <f t="shared" si="502"/>
        <v>968.54993514915986</v>
      </c>
      <c r="AY3984" s="17">
        <f t="shared" si="503"/>
        <v>0.10527716686403911</v>
      </c>
    </row>
    <row r="3985" spans="1:51" x14ac:dyDescent="0.25">
      <c r="A3985" t="s">
        <v>39</v>
      </c>
      <c r="B3985" t="s">
        <v>218</v>
      </c>
      <c r="C3985">
        <v>900</v>
      </c>
      <c r="D3985">
        <v>123828</v>
      </c>
      <c r="E3985">
        <v>2014</v>
      </c>
      <c r="F3985" t="s">
        <v>196</v>
      </c>
      <c r="G3985" t="s">
        <v>197</v>
      </c>
      <c r="H3985" t="s">
        <v>2970</v>
      </c>
      <c r="J3985">
        <v>4</v>
      </c>
      <c r="K3985" t="s">
        <v>59</v>
      </c>
      <c r="L3985">
        <v>4</v>
      </c>
      <c r="M3985" t="s">
        <v>45</v>
      </c>
      <c r="N3985">
        <v>2.4000000953674321</v>
      </c>
      <c r="O3985" t="s">
        <v>60</v>
      </c>
      <c r="P3985" t="s">
        <v>161</v>
      </c>
      <c r="R3985" t="s">
        <v>61</v>
      </c>
      <c r="U3985" t="s">
        <v>63</v>
      </c>
      <c r="W3985" t="s">
        <v>1637</v>
      </c>
      <c r="X3985" t="s">
        <v>65</v>
      </c>
      <c r="Y3985" t="s">
        <v>82</v>
      </c>
      <c r="AA3985">
        <v>0</v>
      </c>
      <c r="AB3985" t="s">
        <v>51</v>
      </c>
      <c r="AC3985" t="s">
        <v>67</v>
      </c>
      <c r="AD3985">
        <v>1</v>
      </c>
      <c r="AE3985">
        <v>1</v>
      </c>
      <c r="AF3985">
        <v>1</v>
      </c>
      <c r="AG3985">
        <v>2026</v>
      </c>
      <c r="AH3985">
        <v>20260102</v>
      </c>
      <c r="AI3985" t="s">
        <v>6173</v>
      </c>
      <c r="AJ3985">
        <v>900</v>
      </c>
      <c r="AK3985">
        <v>1147.613525390625</v>
      </c>
      <c r="AL3985" s="10">
        <f t="shared" si="496"/>
        <v>247.613525390625</v>
      </c>
      <c r="AM3985" s="11">
        <f t="shared" si="497"/>
        <v>0.27512613932291669</v>
      </c>
      <c r="AN3985">
        <v>900</v>
      </c>
      <c r="AO3985">
        <v>1049.556886955404</v>
      </c>
      <c r="AP3985" s="12">
        <f t="shared" si="498"/>
        <v>149.55688695540402</v>
      </c>
      <c r="AQ3985" s="13">
        <f t="shared" si="499"/>
        <v>0.16617431883933781</v>
      </c>
      <c r="AR3985">
        <v>900</v>
      </c>
      <c r="AS3985">
        <v>1010.714275969556</v>
      </c>
      <c r="AT3985" s="14">
        <f t="shared" si="500"/>
        <v>110.71427596955596</v>
      </c>
      <c r="AU3985" s="15">
        <f t="shared" si="501"/>
        <v>0.12301586218839551</v>
      </c>
      <c r="AV3985">
        <v>900</v>
      </c>
      <c r="AW3985">
        <v>1150.3597560975611</v>
      </c>
      <c r="AX3985" s="16">
        <f t="shared" si="502"/>
        <v>250.3597560975611</v>
      </c>
      <c r="AY3985" s="17">
        <f t="shared" si="503"/>
        <v>0.27817750677506792</v>
      </c>
    </row>
    <row r="3986" spans="1:51" x14ac:dyDescent="0.25">
      <c r="A3986" t="s">
        <v>106</v>
      </c>
      <c r="B3986" t="s">
        <v>164</v>
      </c>
      <c r="C3986">
        <v>1100</v>
      </c>
      <c r="D3986">
        <v>128279</v>
      </c>
      <c r="E3986">
        <v>2015</v>
      </c>
      <c r="F3986" t="s">
        <v>340</v>
      </c>
      <c r="G3986" t="s">
        <v>455</v>
      </c>
      <c r="H3986" t="s">
        <v>2939</v>
      </c>
      <c r="J3986">
        <v>4</v>
      </c>
      <c r="K3986" t="s">
        <v>44</v>
      </c>
      <c r="L3986">
        <v>4</v>
      </c>
      <c r="M3986" t="s">
        <v>45</v>
      </c>
      <c r="N3986">
        <v>2.4000000953674321</v>
      </c>
      <c r="O3986" t="s">
        <v>60</v>
      </c>
      <c r="P3986" t="s">
        <v>46</v>
      </c>
      <c r="R3986" t="s">
        <v>61</v>
      </c>
      <c r="U3986" t="s">
        <v>63</v>
      </c>
      <c r="W3986" t="s">
        <v>1077</v>
      </c>
      <c r="X3986" t="s">
        <v>65</v>
      </c>
      <c r="Y3986" t="s">
        <v>82</v>
      </c>
      <c r="AA3986">
        <v>0</v>
      </c>
      <c r="AB3986" t="s">
        <v>51</v>
      </c>
      <c r="AC3986" t="s">
        <v>67</v>
      </c>
      <c r="AD3986">
        <v>1</v>
      </c>
      <c r="AE3986">
        <v>1</v>
      </c>
      <c r="AF3986">
        <v>1</v>
      </c>
      <c r="AG3986">
        <v>2026</v>
      </c>
      <c r="AH3986">
        <v>20251229</v>
      </c>
      <c r="AI3986" t="s">
        <v>6174</v>
      </c>
      <c r="AJ3986">
        <v>1100</v>
      </c>
      <c r="AK3986">
        <v>3275.903076171875</v>
      </c>
      <c r="AL3986" s="10">
        <f t="shared" si="496"/>
        <v>2175.903076171875</v>
      </c>
      <c r="AM3986" s="11">
        <f t="shared" si="497"/>
        <v>1.9780937056107954</v>
      </c>
      <c r="AN3986">
        <v>1100</v>
      </c>
      <c r="AO3986">
        <v>3108.8441435553759</v>
      </c>
      <c r="AP3986" s="12">
        <f t="shared" si="498"/>
        <v>2008.8441435553759</v>
      </c>
      <c r="AQ3986" s="13">
        <f t="shared" si="499"/>
        <v>1.8262219486867053</v>
      </c>
      <c r="AR3986">
        <v>1100</v>
      </c>
      <c r="AS3986">
        <v>3411.400773152448</v>
      </c>
      <c r="AT3986" s="14">
        <f t="shared" si="500"/>
        <v>2311.400773152448</v>
      </c>
      <c r="AU3986" s="15">
        <f t="shared" si="501"/>
        <v>2.1012734301385891</v>
      </c>
      <c r="AV3986">
        <v>1100</v>
      </c>
      <c r="AW3986">
        <v>3344.0677966101689</v>
      </c>
      <c r="AX3986" s="16">
        <f t="shared" si="502"/>
        <v>2244.0677966101689</v>
      </c>
      <c r="AY3986" s="17">
        <f t="shared" si="503"/>
        <v>2.0400616332819719</v>
      </c>
    </row>
    <row r="3987" spans="1:51" x14ac:dyDescent="0.25">
      <c r="A3987" t="s">
        <v>69</v>
      </c>
      <c r="B3987" t="s">
        <v>85</v>
      </c>
      <c r="C3987">
        <v>23700</v>
      </c>
      <c r="D3987">
        <v>1154</v>
      </c>
      <c r="E3987">
        <v>2025</v>
      </c>
      <c r="F3987" t="s">
        <v>100</v>
      </c>
      <c r="G3987" t="s">
        <v>5038</v>
      </c>
      <c r="H3987" t="s">
        <v>3942</v>
      </c>
      <c r="J3987">
        <v>3</v>
      </c>
      <c r="K3987" t="s">
        <v>118</v>
      </c>
      <c r="L3987">
        <v>4</v>
      </c>
      <c r="M3987" t="s">
        <v>45</v>
      </c>
      <c r="N3987">
        <v>1.299999952316284</v>
      </c>
      <c r="O3987" t="s">
        <v>60</v>
      </c>
      <c r="P3987" t="s">
        <v>46</v>
      </c>
      <c r="Q3987">
        <v>5</v>
      </c>
      <c r="R3987" t="s">
        <v>47</v>
      </c>
      <c r="S3987" t="s">
        <v>62</v>
      </c>
      <c r="U3987" t="s">
        <v>63</v>
      </c>
      <c r="V3987" t="s">
        <v>64</v>
      </c>
      <c r="W3987" t="s">
        <v>1674</v>
      </c>
      <c r="X3987" t="s">
        <v>49</v>
      </c>
      <c r="Y3987" t="s">
        <v>282</v>
      </c>
      <c r="AA3987">
        <v>0</v>
      </c>
      <c r="AB3987" t="s">
        <v>51</v>
      </c>
      <c r="AC3987" t="s">
        <v>52</v>
      </c>
      <c r="AD3987">
        <v>1</v>
      </c>
      <c r="AE3987">
        <v>1</v>
      </c>
      <c r="AF3987">
        <v>1</v>
      </c>
      <c r="AG3987">
        <v>2026</v>
      </c>
      <c r="AH3987">
        <v>20251231</v>
      </c>
      <c r="AI3987" t="s">
        <v>6175</v>
      </c>
      <c r="AJ3987">
        <v>23700</v>
      </c>
      <c r="AK3987">
        <v>23184.224609375</v>
      </c>
      <c r="AL3987" s="10">
        <f t="shared" si="496"/>
        <v>515.775390625</v>
      </c>
      <c r="AM3987" s="11">
        <f t="shared" si="497"/>
        <v>2.1762674709915612E-2</v>
      </c>
      <c r="AN3987">
        <v>23700</v>
      </c>
      <c r="AO3987">
        <v>24181.668598870241</v>
      </c>
      <c r="AP3987" s="12">
        <f t="shared" si="498"/>
        <v>481.66859887024111</v>
      </c>
      <c r="AQ3987" s="13">
        <f t="shared" si="499"/>
        <v>2.0323569572584015E-2</v>
      </c>
      <c r="AR3987">
        <v>23700</v>
      </c>
      <c r="AS3987">
        <v>23119.407834936032</v>
      </c>
      <c r="AT3987" s="14">
        <f t="shared" si="500"/>
        <v>580.59216506396842</v>
      </c>
      <c r="AU3987" s="15">
        <f t="shared" si="501"/>
        <v>2.4497559707340438E-2</v>
      </c>
      <c r="AV3987">
        <v>23700</v>
      </c>
      <c r="AW3987">
        <v>23392.676521739129</v>
      </c>
      <c r="AX3987" s="16">
        <f t="shared" si="502"/>
        <v>307.32347826087062</v>
      </c>
      <c r="AY3987" s="17">
        <f t="shared" si="503"/>
        <v>1.2967235369656988E-2</v>
      </c>
    </row>
    <row r="3988" spans="1:51" x14ac:dyDescent="0.25">
      <c r="A3988" t="s">
        <v>39</v>
      </c>
      <c r="B3988" t="s">
        <v>114</v>
      </c>
      <c r="C3988">
        <v>32500</v>
      </c>
      <c r="D3988">
        <v>51233</v>
      </c>
      <c r="E3988">
        <v>2024</v>
      </c>
      <c r="F3988" t="s">
        <v>165</v>
      </c>
      <c r="G3988" t="s">
        <v>487</v>
      </c>
      <c r="H3988" t="s">
        <v>5472</v>
      </c>
      <c r="I3988" t="s">
        <v>2241</v>
      </c>
      <c r="J3988">
        <v>6</v>
      </c>
      <c r="K3988" t="s">
        <v>59</v>
      </c>
      <c r="L3988">
        <v>4</v>
      </c>
      <c r="M3988" t="s">
        <v>45</v>
      </c>
      <c r="N3988">
        <v>4</v>
      </c>
      <c r="O3988" t="s">
        <v>76</v>
      </c>
      <c r="P3988" t="s">
        <v>46</v>
      </c>
      <c r="Q3988">
        <v>4</v>
      </c>
      <c r="R3988" t="s">
        <v>47</v>
      </c>
      <c r="S3988" t="s">
        <v>78</v>
      </c>
      <c r="T3988">
        <v>270</v>
      </c>
      <c r="U3988" t="s">
        <v>63</v>
      </c>
      <c r="V3988" t="s">
        <v>79</v>
      </c>
      <c r="W3988" t="s">
        <v>490</v>
      </c>
      <c r="X3988" t="s">
        <v>97</v>
      </c>
      <c r="Y3988" t="s">
        <v>50</v>
      </c>
      <c r="AA3988">
        <v>0</v>
      </c>
      <c r="AB3988" t="s">
        <v>51</v>
      </c>
      <c r="AC3988" t="s">
        <v>52</v>
      </c>
      <c r="AD3988">
        <v>1</v>
      </c>
      <c r="AE3988">
        <v>1</v>
      </c>
      <c r="AF3988">
        <v>1</v>
      </c>
      <c r="AG3988">
        <v>2026</v>
      </c>
      <c r="AH3988">
        <v>20251230</v>
      </c>
      <c r="AI3988" t="s">
        <v>6176</v>
      </c>
      <c r="AJ3988">
        <v>32500</v>
      </c>
      <c r="AK3988">
        <v>35152.171875</v>
      </c>
      <c r="AL3988" s="10">
        <f t="shared" si="496"/>
        <v>2652.171875</v>
      </c>
      <c r="AM3988" s="11">
        <f t="shared" si="497"/>
        <v>8.1605288461538458E-2</v>
      </c>
      <c r="AN3988">
        <v>32500</v>
      </c>
      <c r="AO3988">
        <v>35677.907108207022</v>
      </c>
      <c r="AP3988" s="12">
        <f t="shared" si="498"/>
        <v>3177.9071082070222</v>
      </c>
      <c r="AQ3988" s="13">
        <f t="shared" si="499"/>
        <v>9.7781757175600684E-2</v>
      </c>
      <c r="AR3988">
        <v>32500</v>
      </c>
      <c r="AS3988">
        <v>35538.224030006742</v>
      </c>
      <c r="AT3988" s="14">
        <f t="shared" si="500"/>
        <v>3038.2240300067424</v>
      </c>
      <c r="AU3988" s="15">
        <f t="shared" si="501"/>
        <v>9.3483816307899772E-2</v>
      </c>
      <c r="AV3988">
        <v>32500</v>
      </c>
      <c r="AW3988">
        <v>34507.317073170729</v>
      </c>
      <c r="AX3988" s="16">
        <f t="shared" si="502"/>
        <v>2007.3170731707287</v>
      </c>
      <c r="AY3988" s="17">
        <f t="shared" si="503"/>
        <v>6.1763602251407035E-2</v>
      </c>
    </row>
    <row r="3989" spans="1:51" x14ac:dyDescent="0.25">
      <c r="A3989" t="s">
        <v>69</v>
      </c>
      <c r="B3989" t="s">
        <v>85</v>
      </c>
      <c r="C3989">
        <v>1500</v>
      </c>
      <c r="D3989">
        <v>156762</v>
      </c>
      <c r="E3989">
        <v>2009</v>
      </c>
      <c r="F3989" t="s">
        <v>502</v>
      </c>
      <c r="G3989" t="s">
        <v>807</v>
      </c>
      <c r="H3989" t="s">
        <v>6177</v>
      </c>
      <c r="I3989" t="s">
        <v>160</v>
      </c>
      <c r="J3989">
        <v>8</v>
      </c>
      <c r="K3989" t="s">
        <v>44</v>
      </c>
      <c r="L3989">
        <v>4</v>
      </c>
      <c r="M3989" t="s">
        <v>45</v>
      </c>
      <c r="N3989">
        <v>6.1999998092651367</v>
      </c>
      <c r="O3989" t="s">
        <v>45</v>
      </c>
      <c r="P3989" t="s">
        <v>46</v>
      </c>
      <c r="Q3989">
        <v>2</v>
      </c>
      <c r="R3989" t="s">
        <v>47</v>
      </c>
      <c r="S3989" t="s">
        <v>78</v>
      </c>
      <c r="U3989" t="s">
        <v>394</v>
      </c>
      <c r="V3989" t="s">
        <v>79</v>
      </c>
      <c r="W3989" t="s">
        <v>5442</v>
      </c>
      <c r="X3989" t="s">
        <v>136</v>
      </c>
      <c r="Y3989" t="s">
        <v>82</v>
      </c>
      <c r="AA3989">
        <v>0</v>
      </c>
      <c r="AB3989" t="s">
        <v>51</v>
      </c>
      <c r="AC3989" t="s">
        <v>52</v>
      </c>
      <c r="AD3989">
        <v>1</v>
      </c>
      <c r="AE3989">
        <v>1</v>
      </c>
      <c r="AF3989">
        <v>1</v>
      </c>
      <c r="AG3989">
        <v>2026</v>
      </c>
      <c r="AH3989">
        <v>20251231</v>
      </c>
      <c r="AI3989" t="s">
        <v>6178</v>
      </c>
      <c r="AJ3989">
        <v>1500</v>
      </c>
      <c r="AK3989">
        <v>2796.82568359375</v>
      </c>
      <c r="AL3989" s="10">
        <f t="shared" si="496"/>
        <v>1296.82568359375</v>
      </c>
      <c r="AM3989" s="11">
        <f t="shared" si="497"/>
        <v>0.86455045572916667</v>
      </c>
      <c r="AN3989">
        <v>1500</v>
      </c>
      <c r="AO3989">
        <v>2893.754662202995</v>
      </c>
      <c r="AP3989" s="12">
        <f t="shared" si="498"/>
        <v>1393.754662202995</v>
      </c>
      <c r="AQ3989" s="13">
        <f t="shared" si="499"/>
        <v>0.92916977480199658</v>
      </c>
      <c r="AR3989">
        <v>1500</v>
      </c>
      <c r="AS3989">
        <v>3113.5594121800418</v>
      </c>
      <c r="AT3989" s="14">
        <f t="shared" si="500"/>
        <v>1613.5594121800418</v>
      </c>
      <c r="AU3989" s="15">
        <f t="shared" si="501"/>
        <v>1.0757062747866946</v>
      </c>
      <c r="AV3989">
        <v>1500</v>
      </c>
      <c r="AW3989">
        <v>2878.421814671814</v>
      </c>
      <c r="AX3989" s="16">
        <f t="shared" si="502"/>
        <v>1378.421814671814</v>
      </c>
      <c r="AY3989" s="17">
        <f t="shared" si="503"/>
        <v>0.91894787644787601</v>
      </c>
    </row>
    <row r="3990" spans="1:51" x14ac:dyDescent="0.25">
      <c r="A3990" t="s">
        <v>54</v>
      </c>
      <c r="B3990" t="s">
        <v>263</v>
      </c>
      <c r="C3990">
        <v>20000</v>
      </c>
      <c r="D3990">
        <v>133127</v>
      </c>
      <c r="E3990">
        <v>2016</v>
      </c>
      <c r="F3990" t="s">
        <v>165</v>
      </c>
      <c r="G3990" t="s">
        <v>1152</v>
      </c>
      <c r="H3990" t="s">
        <v>1331</v>
      </c>
      <c r="I3990" t="s">
        <v>1332</v>
      </c>
      <c r="J3990">
        <v>6</v>
      </c>
      <c r="K3990" t="s">
        <v>59</v>
      </c>
      <c r="L3990">
        <v>4</v>
      </c>
      <c r="M3990" t="s">
        <v>45</v>
      </c>
      <c r="N3990">
        <v>3.5</v>
      </c>
      <c r="O3990" t="s">
        <v>76</v>
      </c>
      <c r="P3990" t="s">
        <v>46</v>
      </c>
      <c r="Q3990">
        <v>4</v>
      </c>
      <c r="R3990" t="s">
        <v>77</v>
      </c>
      <c r="S3990" t="s">
        <v>78</v>
      </c>
      <c r="T3990">
        <v>278</v>
      </c>
      <c r="U3990" t="s">
        <v>63</v>
      </c>
      <c r="V3990" t="s">
        <v>79</v>
      </c>
      <c r="W3990" t="s">
        <v>916</v>
      </c>
      <c r="X3990" t="s">
        <v>112</v>
      </c>
      <c r="Y3990" t="s">
        <v>82</v>
      </c>
      <c r="AA3990">
        <v>0</v>
      </c>
      <c r="AB3990" t="s">
        <v>51</v>
      </c>
      <c r="AC3990" t="s">
        <v>83</v>
      </c>
      <c r="AD3990">
        <v>1</v>
      </c>
      <c r="AE3990">
        <v>1</v>
      </c>
      <c r="AF3990">
        <v>1</v>
      </c>
      <c r="AG3990">
        <v>2026</v>
      </c>
      <c r="AH3990">
        <v>20251231</v>
      </c>
      <c r="AI3990" t="s">
        <v>6179</v>
      </c>
      <c r="AJ3990">
        <v>20000</v>
      </c>
      <c r="AK3990">
        <v>19595.81640625</v>
      </c>
      <c r="AL3990" s="10">
        <f t="shared" si="496"/>
        <v>404.18359375</v>
      </c>
      <c r="AM3990" s="11">
        <f t="shared" si="497"/>
        <v>2.0209179687499999E-2</v>
      </c>
      <c r="AN3990">
        <v>20000</v>
      </c>
      <c r="AO3990">
        <v>18444.83745263825</v>
      </c>
      <c r="AP3990" s="12">
        <f t="shared" si="498"/>
        <v>1555.1625473617496</v>
      </c>
      <c r="AQ3990" s="13">
        <f t="shared" si="499"/>
        <v>7.7758127368087473E-2</v>
      </c>
      <c r="AR3990">
        <v>20000</v>
      </c>
      <c r="AS3990">
        <v>20185.275609348118</v>
      </c>
      <c r="AT3990" s="14">
        <f t="shared" si="500"/>
        <v>185.27560934811845</v>
      </c>
      <c r="AU3990" s="15">
        <f t="shared" si="501"/>
        <v>9.2637804674059222E-3</v>
      </c>
      <c r="AV3990">
        <v>20000</v>
      </c>
      <c r="AW3990">
        <v>19363.422459893041</v>
      </c>
      <c r="AX3990" s="16">
        <f t="shared" si="502"/>
        <v>636.57754010695862</v>
      </c>
      <c r="AY3990" s="17">
        <f t="shared" si="503"/>
        <v>3.1828877005347929E-2</v>
      </c>
    </row>
    <row r="3991" spans="1:51" x14ac:dyDescent="0.25">
      <c r="A3991" t="s">
        <v>39</v>
      </c>
      <c r="B3991" t="s">
        <v>228</v>
      </c>
      <c r="C3991">
        <v>400</v>
      </c>
      <c r="D3991">
        <v>183735</v>
      </c>
      <c r="E3991">
        <v>2008</v>
      </c>
      <c r="F3991" t="s">
        <v>1321</v>
      </c>
      <c r="G3991" t="s">
        <v>3554</v>
      </c>
      <c r="J3991">
        <v>6</v>
      </c>
      <c r="K3991" t="s">
        <v>44</v>
      </c>
      <c r="L3991">
        <v>4</v>
      </c>
      <c r="M3991" t="s">
        <v>45</v>
      </c>
      <c r="N3991">
        <v>3.2000000476837158</v>
      </c>
      <c r="O3991" t="s">
        <v>45</v>
      </c>
      <c r="P3991" t="s">
        <v>46</v>
      </c>
      <c r="R3991" t="s">
        <v>47</v>
      </c>
      <c r="S3991" t="s">
        <v>48</v>
      </c>
      <c r="T3991">
        <v>235</v>
      </c>
      <c r="U3991" t="s">
        <v>63</v>
      </c>
      <c r="V3991" t="s">
        <v>64</v>
      </c>
      <c r="W3991" t="s">
        <v>2647</v>
      </c>
      <c r="X3991" t="s">
        <v>97</v>
      </c>
      <c r="Y3991" t="s">
        <v>1324</v>
      </c>
      <c r="AA3991">
        <v>0</v>
      </c>
      <c r="AB3991" t="s">
        <v>51</v>
      </c>
      <c r="AC3991" t="s">
        <v>52</v>
      </c>
      <c r="AD3991">
        <v>1</v>
      </c>
      <c r="AE3991">
        <v>1</v>
      </c>
      <c r="AF3991">
        <v>1</v>
      </c>
      <c r="AG3991">
        <v>2026</v>
      </c>
      <c r="AH3991">
        <v>20251229</v>
      </c>
      <c r="AI3991" t="s">
        <v>6180</v>
      </c>
      <c r="AJ3991">
        <v>400</v>
      </c>
      <c r="AK3991">
        <v>793.600341796875</v>
      </c>
      <c r="AL3991" s="10">
        <f t="shared" si="496"/>
        <v>393.600341796875</v>
      </c>
      <c r="AM3991" s="11">
        <f t="shared" si="497"/>
        <v>0.98400085449218755</v>
      </c>
      <c r="AN3991">
        <v>400</v>
      </c>
      <c r="AO3991">
        <v>830.80982160392534</v>
      </c>
      <c r="AP3991" s="12">
        <f t="shared" si="498"/>
        <v>430.80982160392534</v>
      </c>
      <c r="AQ3991" s="13">
        <f t="shared" si="499"/>
        <v>1.0770245540098133</v>
      </c>
      <c r="AR3991">
        <v>400</v>
      </c>
      <c r="AS3991">
        <v>773.95239147089524</v>
      </c>
      <c r="AT3991" s="14">
        <f t="shared" si="500"/>
        <v>373.95239147089524</v>
      </c>
      <c r="AU3991" s="15">
        <f t="shared" si="501"/>
        <v>0.93488097867723807</v>
      </c>
      <c r="AV3991">
        <v>400</v>
      </c>
      <c r="AW3991">
        <v>808.80816831683171</v>
      </c>
      <c r="AX3991" s="16">
        <f t="shared" si="502"/>
        <v>408.80816831683171</v>
      </c>
      <c r="AY3991" s="17">
        <f t="shared" si="503"/>
        <v>1.0220204207920793</v>
      </c>
    </row>
    <row r="3992" spans="1:51" x14ac:dyDescent="0.25">
      <c r="A3992" t="s">
        <v>69</v>
      </c>
      <c r="B3992" t="s">
        <v>85</v>
      </c>
      <c r="C3992">
        <v>32400</v>
      </c>
      <c r="D3992">
        <v>36110</v>
      </c>
      <c r="E3992">
        <v>2022</v>
      </c>
      <c r="F3992" t="s">
        <v>274</v>
      </c>
      <c r="G3992" t="s">
        <v>1837</v>
      </c>
      <c r="H3992" t="s">
        <v>1069</v>
      </c>
      <c r="J3992">
        <v>6</v>
      </c>
      <c r="K3992" t="s">
        <v>111</v>
      </c>
      <c r="L3992">
        <v>4</v>
      </c>
      <c r="M3992" t="s">
        <v>45</v>
      </c>
      <c r="N3992">
        <v>3.5999999046325679</v>
      </c>
      <c r="O3992" t="s">
        <v>76</v>
      </c>
      <c r="P3992" t="s">
        <v>46</v>
      </c>
      <c r="Q3992">
        <v>5</v>
      </c>
      <c r="R3992" t="s">
        <v>77</v>
      </c>
      <c r="S3992" t="s">
        <v>78</v>
      </c>
      <c r="U3992" t="s">
        <v>63</v>
      </c>
      <c r="V3992" t="s">
        <v>79</v>
      </c>
      <c r="W3992" t="s">
        <v>1848</v>
      </c>
      <c r="X3992" t="s">
        <v>112</v>
      </c>
      <c r="Y3992" t="s">
        <v>82</v>
      </c>
      <c r="AA3992">
        <v>0</v>
      </c>
      <c r="AB3992" t="s">
        <v>51</v>
      </c>
      <c r="AC3992" t="s">
        <v>83</v>
      </c>
      <c r="AD3992">
        <v>1</v>
      </c>
      <c r="AE3992">
        <v>1</v>
      </c>
      <c r="AF3992">
        <v>1</v>
      </c>
      <c r="AG3992">
        <v>2026</v>
      </c>
      <c r="AH3992">
        <v>20251231</v>
      </c>
      <c r="AI3992" t="s">
        <v>6181</v>
      </c>
      <c r="AJ3992">
        <v>32400</v>
      </c>
      <c r="AK3992">
        <v>32287.3125</v>
      </c>
      <c r="AL3992" s="10">
        <f t="shared" si="496"/>
        <v>112.6875</v>
      </c>
      <c r="AM3992" s="11">
        <f t="shared" si="497"/>
        <v>3.4780092592592592E-3</v>
      </c>
      <c r="AN3992">
        <v>32400</v>
      </c>
      <c r="AO3992">
        <v>31121.091003039579</v>
      </c>
      <c r="AP3992" s="12">
        <f t="shared" si="498"/>
        <v>1278.9089969604211</v>
      </c>
      <c r="AQ3992" s="13">
        <f t="shared" si="499"/>
        <v>3.9472499906185836E-2</v>
      </c>
      <c r="AR3992">
        <v>32400</v>
      </c>
      <c r="AS3992">
        <v>32483.494097785009</v>
      </c>
      <c r="AT3992" s="14">
        <f t="shared" si="500"/>
        <v>83.494097785009217</v>
      </c>
      <c r="AU3992" s="15">
        <f t="shared" si="501"/>
        <v>2.5769783266978152E-3</v>
      </c>
      <c r="AV3992">
        <v>32400</v>
      </c>
      <c r="AW3992">
        <v>31568.67201426025</v>
      </c>
      <c r="AX3992" s="16">
        <f t="shared" si="502"/>
        <v>831.32798573975015</v>
      </c>
      <c r="AY3992" s="17">
        <f t="shared" si="503"/>
        <v>2.5658271164807102E-2</v>
      </c>
    </row>
    <row r="3993" spans="1:51" x14ac:dyDescent="0.25">
      <c r="A3993" t="s">
        <v>39</v>
      </c>
      <c r="B3993" t="s">
        <v>307</v>
      </c>
      <c r="C3993">
        <v>27100</v>
      </c>
      <c r="D3993">
        <v>19402</v>
      </c>
      <c r="E3993">
        <v>2024</v>
      </c>
      <c r="F3993" t="s">
        <v>56</v>
      </c>
      <c r="G3993" t="s">
        <v>531</v>
      </c>
      <c r="H3993" t="s">
        <v>2728</v>
      </c>
      <c r="I3993" t="s">
        <v>1291</v>
      </c>
      <c r="J3993">
        <v>6</v>
      </c>
      <c r="K3993" t="s">
        <v>44</v>
      </c>
      <c r="L3993">
        <v>3</v>
      </c>
      <c r="M3993" t="s">
        <v>45</v>
      </c>
      <c r="N3993">
        <v>3.5</v>
      </c>
      <c r="O3993" t="s">
        <v>119</v>
      </c>
      <c r="P3993" t="s">
        <v>46</v>
      </c>
      <c r="Q3993">
        <v>3</v>
      </c>
      <c r="R3993" t="s">
        <v>220</v>
      </c>
      <c r="S3993" t="s">
        <v>423</v>
      </c>
      <c r="U3993" t="s">
        <v>63</v>
      </c>
      <c r="V3993" t="s">
        <v>79</v>
      </c>
      <c r="W3993" t="s">
        <v>534</v>
      </c>
      <c r="X3993" t="s">
        <v>81</v>
      </c>
      <c r="Y3993" t="s">
        <v>82</v>
      </c>
      <c r="AA3993">
        <v>0</v>
      </c>
      <c r="AB3993" t="s">
        <v>51</v>
      </c>
      <c r="AC3993" t="s">
        <v>222</v>
      </c>
      <c r="AD3993">
        <v>1</v>
      </c>
      <c r="AE3993">
        <v>1</v>
      </c>
      <c r="AF3993">
        <v>1</v>
      </c>
      <c r="AG3993">
        <v>2026</v>
      </c>
      <c r="AH3993">
        <v>20251231</v>
      </c>
      <c r="AI3993" t="s">
        <v>6182</v>
      </c>
      <c r="AJ3993">
        <v>27100</v>
      </c>
      <c r="AK3993">
        <v>35438.52734375</v>
      </c>
      <c r="AL3993" s="10">
        <f t="shared" si="496"/>
        <v>8338.52734375</v>
      </c>
      <c r="AM3993" s="11">
        <f t="shared" si="497"/>
        <v>0.3076947359317343</v>
      </c>
      <c r="AN3993">
        <v>27100</v>
      </c>
      <c r="AO3993">
        <v>35290.697178102622</v>
      </c>
      <c r="AP3993" s="12">
        <f t="shared" si="498"/>
        <v>8190.6971781026223</v>
      </c>
      <c r="AQ3993" s="13">
        <f t="shared" si="499"/>
        <v>0.30223974826946948</v>
      </c>
      <c r="AR3993">
        <v>27100</v>
      </c>
      <c r="AS3993">
        <v>33923.523589445082</v>
      </c>
      <c r="AT3993" s="14">
        <f t="shared" si="500"/>
        <v>6823.5235894450816</v>
      </c>
      <c r="AU3993" s="15">
        <f t="shared" si="501"/>
        <v>0.25179053835590709</v>
      </c>
      <c r="AV3993">
        <v>27100</v>
      </c>
      <c r="AW3993">
        <v>35202.348993288593</v>
      </c>
      <c r="AX3993" s="16">
        <f t="shared" si="502"/>
        <v>8102.3489932885932</v>
      </c>
      <c r="AY3993" s="17">
        <f t="shared" si="503"/>
        <v>0.29897966764902556</v>
      </c>
    </row>
    <row r="3994" spans="1:51" x14ac:dyDescent="0.25">
      <c r="A3994" t="s">
        <v>54</v>
      </c>
      <c r="B3994" t="s">
        <v>249</v>
      </c>
      <c r="C3994">
        <v>27000</v>
      </c>
      <c r="D3994">
        <v>221052</v>
      </c>
      <c r="E3994">
        <v>2017</v>
      </c>
      <c r="F3994" t="s">
        <v>56</v>
      </c>
      <c r="G3994" t="s">
        <v>270</v>
      </c>
      <c r="I3994" t="s">
        <v>271</v>
      </c>
      <c r="J3994">
        <v>8</v>
      </c>
      <c r="K3994" t="s">
        <v>193</v>
      </c>
      <c r="L3994">
        <v>4</v>
      </c>
      <c r="M3994" t="s">
        <v>45</v>
      </c>
      <c r="N3994">
        <v>6.6999998092651367</v>
      </c>
      <c r="O3994" t="s">
        <v>76</v>
      </c>
      <c r="P3994" t="s">
        <v>46</v>
      </c>
      <c r="R3994" t="s">
        <v>77</v>
      </c>
      <c r="S3994" t="s">
        <v>78</v>
      </c>
      <c r="T3994">
        <v>440</v>
      </c>
      <c r="U3994" t="s">
        <v>272</v>
      </c>
      <c r="V3994" t="s">
        <v>79</v>
      </c>
      <c r="X3994" t="s">
        <v>81</v>
      </c>
      <c r="Y3994" t="s">
        <v>82</v>
      </c>
      <c r="Z3994">
        <v>39135</v>
      </c>
      <c r="AA3994">
        <v>0</v>
      </c>
      <c r="AB3994" t="s">
        <v>51</v>
      </c>
      <c r="AC3994" t="s">
        <v>83</v>
      </c>
      <c r="AD3994">
        <v>1</v>
      </c>
      <c r="AE3994">
        <v>1</v>
      </c>
      <c r="AF3994">
        <v>1</v>
      </c>
      <c r="AG3994">
        <v>2026</v>
      </c>
      <c r="AH3994">
        <v>20251230</v>
      </c>
      <c r="AI3994" t="s">
        <v>6183</v>
      </c>
      <c r="AJ3994">
        <v>27000</v>
      </c>
      <c r="AK3994">
        <v>19629.580078125</v>
      </c>
      <c r="AL3994" s="10">
        <f t="shared" si="496"/>
        <v>7370.419921875</v>
      </c>
      <c r="AM3994" s="11">
        <f t="shared" si="497"/>
        <v>0.27297851562499997</v>
      </c>
      <c r="AN3994">
        <v>27000</v>
      </c>
      <c r="AO3994">
        <v>18347.4133169755</v>
      </c>
      <c r="AP3994" s="12">
        <f t="shared" si="498"/>
        <v>8652.5866830244995</v>
      </c>
      <c r="AQ3994" s="13">
        <f t="shared" si="499"/>
        <v>0.32046617344535183</v>
      </c>
      <c r="AR3994">
        <v>27000</v>
      </c>
      <c r="AS3994">
        <v>18645.136401428641</v>
      </c>
      <c r="AT3994" s="14">
        <f t="shared" si="500"/>
        <v>8354.863598571359</v>
      </c>
      <c r="AU3994" s="15">
        <f t="shared" si="501"/>
        <v>0.30943939253967995</v>
      </c>
      <c r="AV3994">
        <v>27000</v>
      </c>
      <c r="AW3994">
        <v>19433.057276995311</v>
      </c>
      <c r="AX3994" s="16">
        <f t="shared" si="502"/>
        <v>7566.9427230046895</v>
      </c>
      <c r="AY3994" s="17">
        <f t="shared" si="503"/>
        <v>0.28025713788906259</v>
      </c>
    </row>
    <row r="3995" spans="1:51" x14ac:dyDescent="0.25">
      <c r="A3995" t="s">
        <v>106</v>
      </c>
      <c r="B3995" t="s">
        <v>215</v>
      </c>
      <c r="C3995">
        <v>15600</v>
      </c>
      <c r="D3995">
        <v>48465</v>
      </c>
      <c r="E3995">
        <v>2024</v>
      </c>
      <c r="F3995" t="s">
        <v>182</v>
      </c>
      <c r="G3995" t="s">
        <v>183</v>
      </c>
      <c r="H3995" t="s">
        <v>362</v>
      </c>
      <c r="J3995">
        <v>4</v>
      </c>
      <c r="K3995" t="s">
        <v>111</v>
      </c>
      <c r="L3995">
        <v>4</v>
      </c>
      <c r="M3995" t="s">
        <v>45</v>
      </c>
      <c r="N3995">
        <v>2</v>
      </c>
      <c r="O3995" t="s">
        <v>60</v>
      </c>
      <c r="P3995" t="s">
        <v>46</v>
      </c>
      <c r="Q3995">
        <v>4</v>
      </c>
      <c r="R3995" t="s">
        <v>61</v>
      </c>
      <c r="S3995" t="s">
        <v>151</v>
      </c>
      <c r="U3995" t="s">
        <v>63</v>
      </c>
      <c r="X3995" t="s">
        <v>131</v>
      </c>
      <c r="Y3995" t="s">
        <v>66</v>
      </c>
      <c r="AA3995">
        <v>0</v>
      </c>
      <c r="AB3995" t="s">
        <v>51</v>
      </c>
      <c r="AC3995" t="s">
        <v>67</v>
      </c>
      <c r="AD3995">
        <v>1</v>
      </c>
      <c r="AE3995">
        <v>1</v>
      </c>
      <c r="AF3995">
        <v>1</v>
      </c>
      <c r="AG3995">
        <v>2026</v>
      </c>
      <c r="AH3995">
        <v>20260102</v>
      </c>
      <c r="AI3995" t="s">
        <v>6184</v>
      </c>
      <c r="AJ3995">
        <v>15600</v>
      </c>
      <c r="AK3995">
        <v>14655.720703125</v>
      </c>
      <c r="AL3995" s="10">
        <f t="shared" si="496"/>
        <v>944.279296875</v>
      </c>
      <c r="AM3995" s="11">
        <f t="shared" si="497"/>
        <v>6.0530724158653848E-2</v>
      </c>
      <c r="AN3995">
        <v>15600</v>
      </c>
      <c r="AO3995">
        <v>14932.0800655249</v>
      </c>
      <c r="AP3995" s="12">
        <f t="shared" si="498"/>
        <v>667.91993447509958</v>
      </c>
      <c r="AQ3995" s="13">
        <f t="shared" si="499"/>
        <v>4.2815380415070485E-2</v>
      </c>
      <c r="AR3995">
        <v>15600</v>
      </c>
      <c r="AS3995">
        <v>13853.869253633011</v>
      </c>
      <c r="AT3995" s="14">
        <f t="shared" si="500"/>
        <v>1746.1307463669891</v>
      </c>
      <c r="AU3995" s="15">
        <f t="shared" si="501"/>
        <v>0.11193145810044802</v>
      </c>
      <c r="AV3995">
        <v>15600</v>
      </c>
      <c r="AW3995">
        <v>14736.390447308569</v>
      </c>
      <c r="AX3995" s="16">
        <f t="shared" si="502"/>
        <v>863.60955269143051</v>
      </c>
      <c r="AY3995" s="17">
        <f t="shared" si="503"/>
        <v>5.5359586710989138E-2</v>
      </c>
    </row>
    <row r="3996" spans="1:51" x14ac:dyDescent="0.25">
      <c r="A3996" t="s">
        <v>54</v>
      </c>
      <c r="B3996" t="s">
        <v>176</v>
      </c>
      <c r="C3996">
        <v>28250</v>
      </c>
      <c r="D3996">
        <v>76237</v>
      </c>
      <c r="E3996">
        <v>2021</v>
      </c>
      <c r="F3996" t="s">
        <v>343</v>
      </c>
      <c r="G3996" t="s">
        <v>1250</v>
      </c>
      <c r="H3996" t="s">
        <v>3477</v>
      </c>
      <c r="J3996">
        <v>6</v>
      </c>
      <c r="K3996" t="s">
        <v>75</v>
      </c>
      <c r="L3996">
        <v>4</v>
      </c>
      <c r="M3996" t="s">
        <v>45</v>
      </c>
      <c r="N3996">
        <v>3.5999999046325679</v>
      </c>
      <c r="O3996" t="s">
        <v>76</v>
      </c>
      <c r="P3996" t="s">
        <v>46</v>
      </c>
      <c r="R3996" t="s">
        <v>77</v>
      </c>
      <c r="S3996" t="s">
        <v>78</v>
      </c>
      <c r="T3996">
        <v>285</v>
      </c>
      <c r="U3996" t="s">
        <v>63</v>
      </c>
      <c r="V3996" t="s">
        <v>79</v>
      </c>
      <c r="X3996" t="s">
        <v>97</v>
      </c>
      <c r="Y3996" t="s">
        <v>82</v>
      </c>
      <c r="AA3996">
        <v>0</v>
      </c>
      <c r="AB3996" t="s">
        <v>51</v>
      </c>
      <c r="AC3996" t="s">
        <v>83</v>
      </c>
      <c r="AD3996">
        <v>1</v>
      </c>
      <c r="AE3996">
        <v>1</v>
      </c>
      <c r="AF3996">
        <v>1</v>
      </c>
      <c r="AG3996">
        <v>2026</v>
      </c>
      <c r="AH3996">
        <v>20251230</v>
      </c>
      <c r="AI3996" t="s">
        <v>6185</v>
      </c>
      <c r="AJ3996">
        <v>28250</v>
      </c>
      <c r="AK3996">
        <v>24596.455078125</v>
      </c>
      <c r="AL3996" s="10">
        <f t="shared" si="496"/>
        <v>3653.544921875</v>
      </c>
      <c r="AM3996" s="11">
        <f t="shared" si="497"/>
        <v>0.12932902378318584</v>
      </c>
      <c r="AN3996">
        <v>28250</v>
      </c>
      <c r="AO3996">
        <v>23357.51715112977</v>
      </c>
      <c r="AP3996" s="12">
        <f t="shared" si="498"/>
        <v>4892.4828488702296</v>
      </c>
      <c r="AQ3996" s="13">
        <f t="shared" si="499"/>
        <v>0.17318523358832671</v>
      </c>
      <c r="AR3996">
        <v>28250</v>
      </c>
      <c r="AS3996">
        <v>25067.954609984768</v>
      </c>
      <c r="AT3996" s="14">
        <f t="shared" si="500"/>
        <v>3182.0453900152315</v>
      </c>
      <c r="AU3996" s="15">
        <f t="shared" si="501"/>
        <v>0.1126387748677958</v>
      </c>
      <c r="AV3996">
        <v>28250</v>
      </c>
      <c r="AW3996">
        <v>24393.84057971014</v>
      </c>
      <c r="AX3996" s="16">
        <f t="shared" si="502"/>
        <v>3856.1594202898596</v>
      </c>
      <c r="AY3996" s="17">
        <f t="shared" si="503"/>
        <v>0.13650121841734017</v>
      </c>
    </row>
    <row r="3997" spans="1:51" x14ac:dyDescent="0.25">
      <c r="A3997" t="s">
        <v>39</v>
      </c>
      <c r="B3997" t="s">
        <v>355</v>
      </c>
      <c r="C3997">
        <v>12800</v>
      </c>
      <c r="D3997">
        <v>73335</v>
      </c>
      <c r="E3997">
        <v>2019</v>
      </c>
      <c r="F3997" t="s">
        <v>41</v>
      </c>
      <c r="G3997" t="s">
        <v>296</v>
      </c>
      <c r="H3997" t="s">
        <v>1207</v>
      </c>
      <c r="J3997">
        <v>4</v>
      </c>
      <c r="K3997" t="s">
        <v>118</v>
      </c>
      <c r="L3997">
        <v>4</v>
      </c>
      <c r="M3997" t="s">
        <v>45</v>
      </c>
      <c r="N3997">
        <v>2</v>
      </c>
      <c r="O3997" t="s">
        <v>45</v>
      </c>
      <c r="P3997" t="s">
        <v>46</v>
      </c>
      <c r="Q3997">
        <v>4</v>
      </c>
      <c r="R3997" t="s">
        <v>47</v>
      </c>
      <c r="S3997" t="s">
        <v>48</v>
      </c>
      <c r="T3997">
        <v>152</v>
      </c>
      <c r="U3997" t="s">
        <v>63</v>
      </c>
      <c r="W3997" t="s">
        <v>298</v>
      </c>
      <c r="X3997" t="s">
        <v>49</v>
      </c>
      <c r="Y3997" t="s">
        <v>50</v>
      </c>
      <c r="Z3997">
        <v>27195</v>
      </c>
      <c r="AA3997">
        <v>0</v>
      </c>
      <c r="AB3997" t="s">
        <v>51</v>
      </c>
      <c r="AC3997" t="s">
        <v>52</v>
      </c>
      <c r="AD3997">
        <v>1</v>
      </c>
      <c r="AE3997">
        <v>1</v>
      </c>
      <c r="AF3997">
        <v>1</v>
      </c>
      <c r="AG3997">
        <v>2026</v>
      </c>
      <c r="AH3997">
        <v>20251230</v>
      </c>
      <c r="AI3997" t="s">
        <v>6186</v>
      </c>
      <c r="AJ3997">
        <v>12800</v>
      </c>
      <c r="AK3997">
        <v>14570.3974609375</v>
      </c>
      <c r="AL3997" s="10">
        <f t="shared" si="496"/>
        <v>1770.3974609375</v>
      </c>
      <c r="AM3997" s="11">
        <f t="shared" si="497"/>
        <v>0.13831230163574218</v>
      </c>
      <c r="AN3997">
        <v>12800</v>
      </c>
      <c r="AO3997">
        <v>12563.579983977879</v>
      </c>
      <c r="AP3997" s="12">
        <f t="shared" si="498"/>
        <v>236.42001602212076</v>
      </c>
      <c r="AQ3997" s="13">
        <f t="shared" si="499"/>
        <v>1.8470313751728185E-2</v>
      </c>
      <c r="AR3997">
        <v>12800</v>
      </c>
      <c r="AS3997">
        <v>13074.723259371989</v>
      </c>
      <c r="AT3997" s="14">
        <f t="shared" si="500"/>
        <v>274.72325937198912</v>
      </c>
      <c r="AU3997" s="15">
        <f t="shared" si="501"/>
        <v>2.1462754638436651E-2</v>
      </c>
      <c r="AV3997">
        <v>12800</v>
      </c>
      <c r="AW3997">
        <v>14441.38730853392</v>
      </c>
      <c r="AX3997" s="16">
        <f t="shared" si="502"/>
        <v>1641.3873085339201</v>
      </c>
      <c r="AY3997" s="17">
        <f t="shared" si="503"/>
        <v>0.12823338347921251</v>
      </c>
    </row>
    <row r="3998" spans="1:51" x14ac:dyDescent="0.25">
      <c r="A3998" t="s">
        <v>39</v>
      </c>
      <c r="B3998" t="s">
        <v>307</v>
      </c>
      <c r="C3998">
        <v>36600</v>
      </c>
      <c r="D3998">
        <v>48136</v>
      </c>
      <c r="E3998">
        <v>2023</v>
      </c>
      <c r="F3998" t="s">
        <v>139</v>
      </c>
      <c r="G3998" t="s">
        <v>5700</v>
      </c>
      <c r="H3998" t="s">
        <v>435</v>
      </c>
      <c r="I3998" t="s">
        <v>2370</v>
      </c>
      <c r="J3998">
        <v>6</v>
      </c>
      <c r="K3998" t="s">
        <v>44</v>
      </c>
      <c r="L3998">
        <v>4</v>
      </c>
      <c r="M3998" t="s">
        <v>45</v>
      </c>
      <c r="N3998">
        <v>3</v>
      </c>
      <c r="O3998" t="s">
        <v>45</v>
      </c>
      <c r="P3998" t="s">
        <v>46</v>
      </c>
      <c r="Q3998">
        <v>4</v>
      </c>
      <c r="R3998" t="s">
        <v>61</v>
      </c>
      <c r="S3998" t="s">
        <v>48</v>
      </c>
      <c r="T3998">
        <v>335</v>
      </c>
      <c r="U3998" t="s">
        <v>63</v>
      </c>
      <c r="X3998" t="s">
        <v>65</v>
      </c>
      <c r="Y3998" t="s">
        <v>2524</v>
      </c>
      <c r="AA3998">
        <v>0</v>
      </c>
      <c r="AB3998" t="s">
        <v>51</v>
      </c>
      <c r="AC3998" t="s">
        <v>67</v>
      </c>
      <c r="AD3998">
        <v>1</v>
      </c>
      <c r="AE3998">
        <v>1</v>
      </c>
      <c r="AF3998">
        <v>1</v>
      </c>
      <c r="AG3998">
        <v>2026</v>
      </c>
      <c r="AH3998">
        <v>20251231</v>
      </c>
      <c r="AI3998" t="s">
        <v>6187</v>
      </c>
      <c r="AJ3998">
        <v>36600</v>
      </c>
      <c r="AK3998">
        <v>32813.64453125</v>
      </c>
      <c r="AL3998" s="10">
        <f t="shared" si="496"/>
        <v>3786.35546875</v>
      </c>
      <c r="AM3998" s="11">
        <f t="shared" si="497"/>
        <v>0.10345233521174864</v>
      </c>
      <c r="AN3998">
        <v>36600</v>
      </c>
      <c r="AO3998">
        <v>29860.150452482121</v>
      </c>
      <c r="AP3998" s="12">
        <f t="shared" si="498"/>
        <v>6739.8495475178788</v>
      </c>
      <c r="AQ3998" s="13">
        <f t="shared" si="499"/>
        <v>0.18414889474092566</v>
      </c>
      <c r="AR3998">
        <v>36600</v>
      </c>
      <c r="AS3998">
        <v>32009.406013429001</v>
      </c>
      <c r="AT3998" s="14">
        <f t="shared" si="500"/>
        <v>4590.5939865709988</v>
      </c>
      <c r="AU3998" s="15">
        <f t="shared" si="501"/>
        <v>0.1254260652068579</v>
      </c>
      <c r="AV3998">
        <v>36600</v>
      </c>
      <c r="AW3998">
        <v>31816.766550522651</v>
      </c>
      <c r="AX3998" s="16">
        <f t="shared" si="502"/>
        <v>4783.2334494773495</v>
      </c>
      <c r="AY3998" s="17">
        <f t="shared" si="503"/>
        <v>0.13068943851031009</v>
      </c>
    </row>
    <row r="3999" spans="1:51" x14ac:dyDescent="0.25">
      <c r="A3999" t="s">
        <v>106</v>
      </c>
      <c r="B3999" t="s">
        <v>482</v>
      </c>
      <c r="C3999">
        <v>17000</v>
      </c>
      <c r="D3999">
        <v>34913</v>
      </c>
      <c r="E3999">
        <v>2019</v>
      </c>
      <c r="F3999" t="s">
        <v>56</v>
      </c>
      <c r="G3999" t="s">
        <v>133</v>
      </c>
      <c r="J3999">
        <v>8</v>
      </c>
      <c r="K3999" t="s">
        <v>87</v>
      </c>
      <c r="L3999">
        <v>4</v>
      </c>
      <c r="M3999" t="s">
        <v>45</v>
      </c>
      <c r="N3999">
        <v>5</v>
      </c>
      <c r="O3999" t="s">
        <v>119</v>
      </c>
      <c r="R3999" t="s">
        <v>77</v>
      </c>
      <c r="S3999" t="s">
        <v>151</v>
      </c>
      <c r="T3999">
        <v>395</v>
      </c>
      <c r="U3999" t="s">
        <v>63</v>
      </c>
      <c r="V3999" t="s">
        <v>79</v>
      </c>
      <c r="W3999" t="s">
        <v>756</v>
      </c>
      <c r="X3999" t="s">
        <v>97</v>
      </c>
      <c r="Y3999" t="s">
        <v>82</v>
      </c>
      <c r="AA3999">
        <v>0</v>
      </c>
      <c r="AB3999" t="s">
        <v>51</v>
      </c>
      <c r="AC3999" t="s">
        <v>83</v>
      </c>
      <c r="AD3999">
        <v>1</v>
      </c>
      <c r="AE3999">
        <v>1</v>
      </c>
      <c r="AF3999">
        <v>1</v>
      </c>
      <c r="AG3999">
        <v>2026</v>
      </c>
      <c r="AH3999">
        <v>20251230</v>
      </c>
      <c r="AI3999" t="s">
        <v>6188</v>
      </c>
      <c r="AJ3999">
        <v>17000</v>
      </c>
      <c r="AK3999">
        <v>21430.337890625</v>
      </c>
      <c r="AL3999" s="10">
        <f t="shared" si="496"/>
        <v>4430.337890625</v>
      </c>
      <c r="AM3999" s="11">
        <f t="shared" si="497"/>
        <v>0.26060811121323529</v>
      </c>
      <c r="AN3999">
        <v>17000</v>
      </c>
      <c r="AO3999">
        <v>21744.511409204679</v>
      </c>
      <c r="AP3999" s="12">
        <f t="shared" si="498"/>
        <v>4744.5114092046788</v>
      </c>
      <c r="AQ3999" s="13">
        <f t="shared" si="499"/>
        <v>0.27908890642380463</v>
      </c>
      <c r="AR3999">
        <v>17000</v>
      </c>
      <c r="AS3999">
        <v>21696.359265064712</v>
      </c>
      <c r="AT3999" s="14">
        <f t="shared" si="500"/>
        <v>4696.3592650647115</v>
      </c>
      <c r="AU3999" s="15">
        <f t="shared" si="501"/>
        <v>0.27625642735674771</v>
      </c>
      <c r="AV3999">
        <v>17000</v>
      </c>
      <c r="AW3999">
        <v>21308.533414337791</v>
      </c>
      <c r="AX3999" s="16">
        <f t="shared" si="502"/>
        <v>4308.5334143377913</v>
      </c>
      <c r="AY3999" s="17">
        <f t="shared" si="503"/>
        <v>0.25344314201987006</v>
      </c>
    </row>
    <row r="4000" spans="1:51" x14ac:dyDescent="0.25">
      <c r="A4000" t="s">
        <v>39</v>
      </c>
      <c r="B4000" t="s">
        <v>224</v>
      </c>
      <c r="C4000">
        <v>3900</v>
      </c>
      <c r="D4000">
        <v>150928</v>
      </c>
      <c r="E4000">
        <v>2016</v>
      </c>
      <c r="F4000" t="s">
        <v>340</v>
      </c>
      <c r="G4000" t="s">
        <v>645</v>
      </c>
      <c r="H4000" t="s">
        <v>6189</v>
      </c>
      <c r="J4000">
        <v>4</v>
      </c>
      <c r="K4000" t="s">
        <v>87</v>
      </c>
      <c r="L4000">
        <v>4</v>
      </c>
      <c r="M4000" t="s">
        <v>45</v>
      </c>
      <c r="N4000">
        <v>2.4000000953674321</v>
      </c>
      <c r="O4000" t="s">
        <v>45</v>
      </c>
      <c r="R4000" t="s">
        <v>47</v>
      </c>
      <c r="S4000" t="s">
        <v>78</v>
      </c>
      <c r="U4000" t="s">
        <v>63</v>
      </c>
      <c r="W4000" t="s">
        <v>649</v>
      </c>
      <c r="X4000" t="s">
        <v>112</v>
      </c>
      <c r="Y4000" t="s">
        <v>82</v>
      </c>
      <c r="AA4000">
        <v>0</v>
      </c>
      <c r="AB4000" t="s">
        <v>51</v>
      </c>
      <c r="AC4000" t="s">
        <v>52</v>
      </c>
      <c r="AD4000">
        <v>1</v>
      </c>
      <c r="AE4000">
        <v>1</v>
      </c>
      <c r="AF4000">
        <v>1</v>
      </c>
      <c r="AG4000">
        <v>2026</v>
      </c>
      <c r="AH4000">
        <v>20251231</v>
      </c>
      <c r="AI4000" t="s">
        <v>6190</v>
      </c>
      <c r="AJ4000">
        <v>3900</v>
      </c>
      <c r="AK4000">
        <v>3334.968505859375</v>
      </c>
      <c r="AL4000" s="10">
        <f t="shared" si="496"/>
        <v>565.031494140625</v>
      </c>
      <c r="AM4000" s="11">
        <f t="shared" si="497"/>
        <v>0.14487987029246796</v>
      </c>
      <c r="AN4000">
        <v>3900</v>
      </c>
      <c r="AO4000">
        <v>3116.1305583827038</v>
      </c>
      <c r="AP4000" s="12">
        <f t="shared" si="498"/>
        <v>783.86944161729616</v>
      </c>
      <c r="AQ4000" s="13">
        <f t="shared" si="499"/>
        <v>0.20099216451725543</v>
      </c>
      <c r="AR4000">
        <v>3900</v>
      </c>
      <c r="AS4000">
        <v>3394.8983945773289</v>
      </c>
      <c r="AT4000" s="14">
        <f t="shared" si="500"/>
        <v>505.10160542267113</v>
      </c>
      <c r="AU4000" s="15">
        <f t="shared" si="501"/>
        <v>0.12951323215965926</v>
      </c>
      <c r="AV4000">
        <v>3900</v>
      </c>
      <c r="AW4000">
        <v>3344.0677966101689</v>
      </c>
      <c r="AX4000" s="16">
        <f t="shared" si="502"/>
        <v>555.9322033898311</v>
      </c>
      <c r="AY4000" s="17">
        <f t="shared" si="503"/>
        <v>0.1425467188179054</v>
      </c>
    </row>
    <row r="4001" spans="1:51" x14ac:dyDescent="0.25">
      <c r="A4001" t="s">
        <v>39</v>
      </c>
      <c r="B4001" t="s">
        <v>267</v>
      </c>
      <c r="C4001">
        <v>2500</v>
      </c>
      <c r="D4001">
        <v>155740</v>
      </c>
      <c r="E4001">
        <v>2016</v>
      </c>
      <c r="F4001" t="s">
        <v>143</v>
      </c>
      <c r="G4001" t="s">
        <v>2367</v>
      </c>
      <c r="H4001" t="s">
        <v>145</v>
      </c>
      <c r="J4001">
        <v>6</v>
      </c>
      <c r="K4001" t="s">
        <v>111</v>
      </c>
      <c r="L4001">
        <v>4</v>
      </c>
      <c r="M4001" t="s">
        <v>45</v>
      </c>
      <c r="N4001">
        <v>2.7000000476837158</v>
      </c>
      <c r="O4001" t="s">
        <v>45</v>
      </c>
      <c r="P4001" t="s">
        <v>46</v>
      </c>
      <c r="Q4001">
        <v>1</v>
      </c>
      <c r="R4001" t="s">
        <v>47</v>
      </c>
      <c r="S4001" t="s">
        <v>48</v>
      </c>
      <c r="U4001" t="s">
        <v>63</v>
      </c>
      <c r="V4001" t="s">
        <v>79</v>
      </c>
      <c r="W4001" t="s">
        <v>562</v>
      </c>
      <c r="X4001" t="s">
        <v>112</v>
      </c>
      <c r="Y4001" t="s">
        <v>82</v>
      </c>
      <c r="AA4001">
        <v>0</v>
      </c>
      <c r="AB4001" t="s">
        <v>51</v>
      </c>
      <c r="AC4001" t="s">
        <v>52</v>
      </c>
      <c r="AD4001">
        <v>1</v>
      </c>
      <c r="AE4001">
        <v>1</v>
      </c>
      <c r="AF4001">
        <v>1</v>
      </c>
      <c r="AG4001">
        <v>2026</v>
      </c>
      <c r="AH4001">
        <v>20260102</v>
      </c>
      <c r="AI4001" t="s">
        <v>6191</v>
      </c>
      <c r="AJ4001">
        <v>2500</v>
      </c>
      <c r="AK4001">
        <v>3135.513427734375</v>
      </c>
      <c r="AL4001" s="10">
        <f t="shared" si="496"/>
        <v>635.513427734375</v>
      </c>
      <c r="AM4001" s="11">
        <f t="shared" si="497"/>
        <v>0.25420537109375002</v>
      </c>
      <c r="AN4001">
        <v>2500</v>
      </c>
      <c r="AO4001">
        <v>3227.717470655929</v>
      </c>
      <c r="AP4001" s="12">
        <f t="shared" si="498"/>
        <v>727.71747065592899</v>
      </c>
      <c r="AQ4001" s="13">
        <f t="shared" si="499"/>
        <v>0.29108698826237162</v>
      </c>
      <c r="AR4001">
        <v>2500</v>
      </c>
      <c r="AS4001">
        <v>3517.5858803976489</v>
      </c>
      <c r="AT4001" s="14">
        <f t="shared" si="500"/>
        <v>1017.5858803976489</v>
      </c>
      <c r="AU4001" s="15">
        <f t="shared" si="501"/>
        <v>0.40703435215905959</v>
      </c>
      <c r="AV4001">
        <v>2500</v>
      </c>
      <c r="AW4001">
        <v>3235.4567699836871</v>
      </c>
      <c r="AX4001" s="16">
        <f t="shared" si="502"/>
        <v>735.45676998368708</v>
      </c>
      <c r="AY4001" s="17">
        <f t="shared" si="503"/>
        <v>0.29418270799347485</v>
      </c>
    </row>
    <row r="4002" spans="1:51" x14ac:dyDescent="0.25">
      <c r="A4002" t="s">
        <v>39</v>
      </c>
      <c r="B4002" t="s">
        <v>114</v>
      </c>
      <c r="C4002">
        <v>800</v>
      </c>
      <c r="D4002">
        <v>206027</v>
      </c>
      <c r="E4002">
        <v>2003</v>
      </c>
      <c r="F4002" t="s">
        <v>274</v>
      </c>
      <c r="G4002" t="s">
        <v>1566</v>
      </c>
      <c r="I4002" t="s">
        <v>160</v>
      </c>
      <c r="J4002">
        <v>6</v>
      </c>
      <c r="K4002" t="s">
        <v>338</v>
      </c>
      <c r="L4002">
        <v>4</v>
      </c>
      <c r="M4002" t="s">
        <v>45</v>
      </c>
      <c r="N4002">
        <v>4.1999998092651367</v>
      </c>
      <c r="O4002" t="s">
        <v>76</v>
      </c>
      <c r="P4002" t="s">
        <v>46</v>
      </c>
      <c r="R4002" t="s">
        <v>47</v>
      </c>
      <c r="S4002" t="s">
        <v>78</v>
      </c>
      <c r="U4002" t="s">
        <v>63</v>
      </c>
      <c r="V4002" t="s">
        <v>64</v>
      </c>
      <c r="W4002" t="s">
        <v>1335</v>
      </c>
      <c r="X4002" t="s">
        <v>112</v>
      </c>
      <c r="Y4002" t="s">
        <v>82</v>
      </c>
      <c r="AA4002">
        <v>0</v>
      </c>
      <c r="AB4002" t="s">
        <v>51</v>
      </c>
      <c r="AC4002" t="s">
        <v>52</v>
      </c>
      <c r="AD4002">
        <v>1</v>
      </c>
      <c r="AE4002">
        <v>1</v>
      </c>
      <c r="AF4002">
        <v>1</v>
      </c>
      <c r="AG4002">
        <v>2026</v>
      </c>
      <c r="AH4002">
        <v>20251231</v>
      </c>
      <c r="AI4002" t="s">
        <v>6192</v>
      </c>
      <c r="AJ4002">
        <v>800</v>
      </c>
      <c r="AK4002">
        <v>788.46820068359375</v>
      </c>
      <c r="AL4002" s="10">
        <f t="shared" si="496"/>
        <v>11.53179931640625</v>
      </c>
      <c r="AM4002" s="11">
        <f t="shared" si="497"/>
        <v>1.4414749145507812E-2</v>
      </c>
      <c r="AN4002">
        <v>800</v>
      </c>
      <c r="AO4002">
        <v>783.0160706277635</v>
      </c>
      <c r="AP4002" s="12">
        <f t="shared" si="498"/>
        <v>16.983929372236503</v>
      </c>
      <c r="AQ4002" s="13">
        <f t="shared" si="499"/>
        <v>2.1229911715295629E-2</v>
      </c>
      <c r="AR4002">
        <v>800</v>
      </c>
      <c r="AS4002">
        <v>725.05079184286774</v>
      </c>
      <c r="AT4002" s="14">
        <f t="shared" si="500"/>
        <v>74.949208157132261</v>
      </c>
      <c r="AU4002" s="15">
        <f t="shared" si="501"/>
        <v>9.3686510196415329E-2</v>
      </c>
      <c r="AV4002">
        <v>800</v>
      </c>
      <c r="AW4002">
        <v>808.80816831683171</v>
      </c>
      <c r="AX4002" s="16">
        <f t="shared" si="502"/>
        <v>8.8081683168317113</v>
      </c>
      <c r="AY4002" s="17">
        <f t="shared" si="503"/>
        <v>1.101021039603964E-2</v>
      </c>
    </row>
    <row r="4003" spans="1:51" x14ac:dyDescent="0.25">
      <c r="A4003" t="s">
        <v>106</v>
      </c>
      <c r="B4003" t="s">
        <v>107</v>
      </c>
      <c r="C4003">
        <v>4000</v>
      </c>
      <c r="D4003">
        <v>135454</v>
      </c>
      <c r="E4003">
        <v>2010</v>
      </c>
      <c r="F4003" t="s">
        <v>459</v>
      </c>
      <c r="G4003" t="s">
        <v>1158</v>
      </c>
      <c r="H4003" t="s">
        <v>461</v>
      </c>
      <c r="J4003">
        <v>6</v>
      </c>
      <c r="K4003" t="s">
        <v>44</v>
      </c>
      <c r="L4003">
        <v>4</v>
      </c>
      <c r="M4003" t="s">
        <v>45</v>
      </c>
      <c r="N4003">
        <v>3.5</v>
      </c>
      <c r="O4003" t="s">
        <v>60</v>
      </c>
      <c r="P4003" t="s">
        <v>46</v>
      </c>
      <c r="Q4003">
        <v>4</v>
      </c>
      <c r="R4003" t="s">
        <v>61</v>
      </c>
      <c r="U4003" t="s">
        <v>63</v>
      </c>
      <c r="V4003" t="s">
        <v>79</v>
      </c>
      <c r="W4003" t="s">
        <v>1160</v>
      </c>
      <c r="X4003" t="s">
        <v>49</v>
      </c>
      <c r="Y4003" t="s">
        <v>82</v>
      </c>
      <c r="AA4003">
        <v>0</v>
      </c>
      <c r="AB4003" t="s">
        <v>51</v>
      </c>
      <c r="AC4003" t="s">
        <v>67</v>
      </c>
      <c r="AD4003">
        <v>1</v>
      </c>
      <c r="AE4003">
        <v>1</v>
      </c>
      <c r="AF4003">
        <v>1</v>
      </c>
      <c r="AG4003">
        <v>2026</v>
      </c>
      <c r="AH4003">
        <v>20260102</v>
      </c>
      <c r="AI4003" t="s">
        <v>6193</v>
      </c>
      <c r="AJ4003">
        <v>4000</v>
      </c>
      <c r="AK4003">
        <v>4741.0498046875</v>
      </c>
      <c r="AL4003" s="10">
        <f t="shared" si="496"/>
        <v>741.0498046875</v>
      </c>
      <c r="AM4003" s="11">
        <f t="shared" si="497"/>
        <v>0.18526245117187501</v>
      </c>
      <c r="AN4003">
        <v>4000</v>
      </c>
      <c r="AO4003">
        <v>4469.6416406559656</v>
      </c>
      <c r="AP4003" s="12">
        <f t="shared" si="498"/>
        <v>469.6416406559656</v>
      </c>
      <c r="AQ4003" s="13">
        <f t="shared" si="499"/>
        <v>0.1174104101639914</v>
      </c>
      <c r="AR4003">
        <v>4000</v>
      </c>
      <c r="AS4003">
        <v>4126.8771271295109</v>
      </c>
      <c r="AT4003" s="14">
        <f t="shared" si="500"/>
        <v>126.87712712951088</v>
      </c>
      <c r="AU4003" s="15">
        <f t="shared" si="501"/>
        <v>3.171928178237772E-2</v>
      </c>
      <c r="AV4003">
        <v>4000</v>
      </c>
      <c r="AW4003">
        <v>4783.8902147971357</v>
      </c>
      <c r="AX4003" s="16">
        <f t="shared" si="502"/>
        <v>783.89021479713574</v>
      </c>
      <c r="AY4003" s="17">
        <f t="shared" si="503"/>
        <v>0.19597255369928393</v>
      </c>
    </row>
    <row r="4004" spans="1:51" x14ac:dyDescent="0.25">
      <c r="A4004" t="s">
        <v>106</v>
      </c>
      <c r="B4004" t="s">
        <v>107</v>
      </c>
      <c r="C4004">
        <v>8200</v>
      </c>
      <c r="D4004">
        <v>87983</v>
      </c>
      <c r="E4004">
        <v>2017</v>
      </c>
      <c r="F4004" t="s">
        <v>182</v>
      </c>
      <c r="G4004" t="s">
        <v>304</v>
      </c>
      <c r="J4004">
        <v>4</v>
      </c>
      <c r="K4004" t="s">
        <v>44</v>
      </c>
      <c r="L4004">
        <v>4</v>
      </c>
      <c r="M4004" t="s">
        <v>45</v>
      </c>
      <c r="N4004">
        <v>2.5</v>
      </c>
      <c r="O4004" t="s">
        <v>45</v>
      </c>
      <c r="P4004" t="s">
        <v>46</v>
      </c>
      <c r="Q4004">
        <v>4</v>
      </c>
      <c r="R4004" t="s">
        <v>305</v>
      </c>
      <c r="S4004" t="s">
        <v>78</v>
      </c>
      <c r="T4004">
        <v>170</v>
      </c>
      <c r="U4004" t="s">
        <v>63</v>
      </c>
      <c r="X4004" t="s">
        <v>49</v>
      </c>
      <c r="Y4004" t="s">
        <v>282</v>
      </c>
      <c r="AA4004">
        <v>0</v>
      </c>
      <c r="AB4004" t="s">
        <v>51</v>
      </c>
      <c r="AC4004" t="s">
        <v>52</v>
      </c>
      <c r="AD4004">
        <v>1</v>
      </c>
      <c r="AE4004">
        <v>1</v>
      </c>
      <c r="AF4004">
        <v>1</v>
      </c>
      <c r="AG4004">
        <v>2026</v>
      </c>
      <c r="AH4004">
        <v>20260102</v>
      </c>
      <c r="AI4004" t="s">
        <v>6194</v>
      </c>
      <c r="AJ4004">
        <v>8200</v>
      </c>
      <c r="AK4004">
        <v>7435.43896484375</v>
      </c>
      <c r="AL4004" s="10">
        <f t="shared" si="496"/>
        <v>764.56103515625</v>
      </c>
      <c r="AM4004" s="11">
        <f t="shared" si="497"/>
        <v>9.3239150628810982E-2</v>
      </c>
      <c r="AN4004">
        <v>8200</v>
      </c>
      <c r="AO4004">
        <v>7237.3380113227304</v>
      </c>
      <c r="AP4004" s="12">
        <f t="shared" si="498"/>
        <v>962.66198867726962</v>
      </c>
      <c r="AQ4004" s="13">
        <f t="shared" si="499"/>
        <v>0.117397803497228</v>
      </c>
      <c r="AR4004">
        <v>8200</v>
      </c>
      <c r="AS4004">
        <v>6664.3698870203061</v>
      </c>
      <c r="AT4004" s="14">
        <f t="shared" si="500"/>
        <v>1535.6301129796939</v>
      </c>
      <c r="AU4004" s="15">
        <f t="shared" si="501"/>
        <v>0.18727196499752363</v>
      </c>
      <c r="AV4004">
        <v>8200</v>
      </c>
      <c r="AW4004">
        <v>7491.5990639625588</v>
      </c>
      <c r="AX4004" s="16">
        <f t="shared" si="502"/>
        <v>708.40093603744117</v>
      </c>
      <c r="AY4004" s="17">
        <f t="shared" si="503"/>
        <v>8.639035805334648E-2</v>
      </c>
    </row>
    <row r="4005" spans="1:51" x14ac:dyDescent="0.25">
      <c r="A4005" t="s">
        <v>54</v>
      </c>
      <c r="B4005" t="s">
        <v>447</v>
      </c>
      <c r="C4005">
        <v>2300</v>
      </c>
      <c r="D4005">
        <v>118053</v>
      </c>
      <c r="E4005">
        <v>2013</v>
      </c>
      <c r="F4005" t="s">
        <v>56</v>
      </c>
      <c r="G4005" t="s">
        <v>86</v>
      </c>
      <c r="H4005" t="s">
        <v>187</v>
      </c>
      <c r="J4005">
        <v>4</v>
      </c>
      <c r="K4005" t="s">
        <v>59</v>
      </c>
      <c r="L4005">
        <v>4</v>
      </c>
      <c r="M4005" t="s">
        <v>45</v>
      </c>
      <c r="N4005">
        <v>1.6000000238418579</v>
      </c>
      <c r="O4005" t="s">
        <v>60</v>
      </c>
      <c r="P4005" t="s">
        <v>46</v>
      </c>
      <c r="R4005" t="s">
        <v>47</v>
      </c>
      <c r="S4005" t="s">
        <v>151</v>
      </c>
      <c r="T4005">
        <v>178</v>
      </c>
      <c r="U4005" t="s">
        <v>63</v>
      </c>
      <c r="V4005" t="s">
        <v>64</v>
      </c>
      <c r="X4005" t="s">
        <v>49</v>
      </c>
      <c r="Y4005" t="s">
        <v>82</v>
      </c>
      <c r="AA4005">
        <v>0</v>
      </c>
      <c r="AB4005" t="s">
        <v>51</v>
      </c>
      <c r="AC4005" t="s">
        <v>52</v>
      </c>
      <c r="AD4005">
        <v>1</v>
      </c>
      <c r="AE4005">
        <v>1</v>
      </c>
      <c r="AF4005">
        <v>1</v>
      </c>
      <c r="AG4005">
        <v>2026</v>
      </c>
      <c r="AH4005">
        <v>20251230</v>
      </c>
      <c r="AI4005" t="s">
        <v>6195</v>
      </c>
      <c r="AJ4005">
        <v>2300</v>
      </c>
      <c r="AK4005">
        <v>2754.9287109375</v>
      </c>
      <c r="AL4005" s="10">
        <f t="shared" si="496"/>
        <v>454.9287109375</v>
      </c>
      <c r="AM4005" s="11">
        <f t="shared" si="497"/>
        <v>0.19779509171195653</v>
      </c>
      <c r="AN4005">
        <v>2300</v>
      </c>
      <c r="AO4005">
        <v>2596.8622960257399</v>
      </c>
      <c r="AP4005" s="12">
        <f t="shared" si="498"/>
        <v>296.86229602573985</v>
      </c>
      <c r="AQ4005" s="13">
        <f t="shared" si="499"/>
        <v>0.12907056348945212</v>
      </c>
      <c r="AR4005">
        <v>2300</v>
      </c>
      <c r="AS4005">
        <v>2734.9559412215749</v>
      </c>
      <c r="AT4005" s="14">
        <f t="shared" si="500"/>
        <v>434.9559412215749</v>
      </c>
      <c r="AU4005" s="15">
        <f t="shared" si="501"/>
        <v>0.18911127879198908</v>
      </c>
      <c r="AV4005">
        <v>2300</v>
      </c>
      <c r="AW4005">
        <v>2750.9164420485181</v>
      </c>
      <c r="AX4005" s="16">
        <f t="shared" si="502"/>
        <v>450.91644204851809</v>
      </c>
      <c r="AY4005" s="17">
        <f t="shared" si="503"/>
        <v>0.19605062697761655</v>
      </c>
    </row>
    <row r="4006" spans="1:51" x14ac:dyDescent="0.25">
      <c r="A4006" t="s">
        <v>69</v>
      </c>
      <c r="B4006" t="s">
        <v>70</v>
      </c>
      <c r="C4006">
        <v>4200</v>
      </c>
      <c r="D4006">
        <v>118190</v>
      </c>
      <c r="E4006">
        <v>2016</v>
      </c>
      <c r="F4006" t="s">
        <v>182</v>
      </c>
      <c r="G4006" t="s">
        <v>662</v>
      </c>
      <c r="J4006">
        <v>6</v>
      </c>
      <c r="K4006" t="s">
        <v>44</v>
      </c>
      <c r="L4006">
        <v>4</v>
      </c>
      <c r="M4006" t="s">
        <v>45</v>
      </c>
      <c r="N4006">
        <v>3.5</v>
      </c>
      <c r="O4006" t="s">
        <v>76</v>
      </c>
      <c r="P4006" t="s">
        <v>46</v>
      </c>
      <c r="R4006" t="s">
        <v>305</v>
      </c>
      <c r="S4006" t="s">
        <v>78</v>
      </c>
      <c r="U4006" t="s">
        <v>63</v>
      </c>
      <c r="V4006" t="s">
        <v>79</v>
      </c>
      <c r="X4006" t="s">
        <v>112</v>
      </c>
      <c r="Y4006" t="s">
        <v>82</v>
      </c>
      <c r="AA4006">
        <v>0</v>
      </c>
      <c r="AB4006" t="s">
        <v>51</v>
      </c>
      <c r="AC4006" t="s">
        <v>52</v>
      </c>
      <c r="AD4006">
        <v>1</v>
      </c>
      <c r="AE4006">
        <v>1</v>
      </c>
      <c r="AF4006">
        <v>1</v>
      </c>
      <c r="AG4006">
        <v>2026</v>
      </c>
      <c r="AH4006">
        <v>20251230</v>
      </c>
      <c r="AI4006" t="s">
        <v>6196</v>
      </c>
      <c r="AJ4006">
        <v>4200</v>
      </c>
      <c r="AK4006">
        <v>4934.93896484375</v>
      </c>
      <c r="AL4006" s="10">
        <f t="shared" si="496"/>
        <v>734.93896484375</v>
      </c>
      <c r="AM4006" s="11">
        <f t="shared" si="497"/>
        <v>0.17498546781994048</v>
      </c>
      <c r="AN4006">
        <v>4200</v>
      </c>
      <c r="AO4006">
        <v>4891.9550712026958</v>
      </c>
      <c r="AP4006" s="12">
        <f t="shared" si="498"/>
        <v>691.95507120269576</v>
      </c>
      <c r="AQ4006" s="13">
        <f t="shared" si="499"/>
        <v>0.16475120742921329</v>
      </c>
      <c r="AR4006">
        <v>4200</v>
      </c>
      <c r="AS4006">
        <v>4789.0080396192616</v>
      </c>
      <c r="AT4006" s="14">
        <f t="shared" si="500"/>
        <v>589.00803961926158</v>
      </c>
      <c r="AU4006" s="15">
        <f t="shared" si="501"/>
        <v>0.14024000943315751</v>
      </c>
      <c r="AV4006">
        <v>4200</v>
      </c>
      <c r="AW4006">
        <v>5032.3192239858909</v>
      </c>
      <c r="AX4006" s="16">
        <f t="shared" si="502"/>
        <v>832.31922398589086</v>
      </c>
      <c r="AY4006" s="17">
        <f t="shared" si="503"/>
        <v>0.19817124380616449</v>
      </c>
    </row>
    <row r="4007" spans="1:51" x14ac:dyDescent="0.25">
      <c r="A4007" t="s">
        <v>69</v>
      </c>
      <c r="B4007" t="s">
        <v>210</v>
      </c>
      <c r="C4007">
        <v>2600</v>
      </c>
      <c r="D4007">
        <v>177316</v>
      </c>
      <c r="E4007">
        <v>2015</v>
      </c>
      <c r="F4007" t="s">
        <v>56</v>
      </c>
      <c r="G4007" t="s">
        <v>531</v>
      </c>
      <c r="H4007" t="s">
        <v>2113</v>
      </c>
      <c r="I4007" t="s">
        <v>2114</v>
      </c>
      <c r="J4007">
        <v>6</v>
      </c>
      <c r="K4007" t="s">
        <v>44</v>
      </c>
      <c r="L4007">
        <v>3</v>
      </c>
      <c r="M4007" t="s">
        <v>45</v>
      </c>
      <c r="N4007">
        <v>3.7000000476837158</v>
      </c>
      <c r="O4007" t="s">
        <v>119</v>
      </c>
      <c r="P4007" t="s">
        <v>46</v>
      </c>
      <c r="Q4007">
        <v>1</v>
      </c>
      <c r="R4007" t="s">
        <v>220</v>
      </c>
      <c r="T4007">
        <v>275</v>
      </c>
      <c r="U4007" t="s">
        <v>63</v>
      </c>
      <c r="V4007" t="s">
        <v>79</v>
      </c>
      <c r="X4007" t="s">
        <v>221</v>
      </c>
      <c r="Y4007" t="s">
        <v>82</v>
      </c>
      <c r="AA4007">
        <v>0</v>
      </c>
      <c r="AB4007" t="s">
        <v>51</v>
      </c>
      <c r="AC4007" t="s">
        <v>222</v>
      </c>
      <c r="AD4007">
        <v>1</v>
      </c>
      <c r="AE4007">
        <v>1</v>
      </c>
      <c r="AF4007">
        <v>1</v>
      </c>
      <c r="AG4007">
        <v>2026</v>
      </c>
      <c r="AH4007">
        <v>20260102</v>
      </c>
      <c r="AI4007" t="s">
        <v>6197</v>
      </c>
      <c r="AJ4007">
        <v>2600</v>
      </c>
      <c r="AK4007">
        <v>3343.661865234375</v>
      </c>
      <c r="AL4007" s="10">
        <f t="shared" si="496"/>
        <v>743.661865234375</v>
      </c>
      <c r="AM4007" s="11">
        <f t="shared" si="497"/>
        <v>0.28602379432091346</v>
      </c>
      <c r="AN4007">
        <v>2600</v>
      </c>
      <c r="AO4007">
        <v>3361.776952068612</v>
      </c>
      <c r="AP4007" s="12">
        <f t="shared" si="498"/>
        <v>761.77695206861199</v>
      </c>
      <c r="AQ4007" s="13">
        <f t="shared" si="499"/>
        <v>0.29299113541100463</v>
      </c>
      <c r="AR4007">
        <v>2600</v>
      </c>
      <c r="AS4007">
        <v>3390.8153114607971</v>
      </c>
      <c r="AT4007" s="14">
        <f t="shared" si="500"/>
        <v>790.81531146079715</v>
      </c>
      <c r="AU4007" s="15">
        <f t="shared" si="501"/>
        <v>0.30415973517722966</v>
      </c>
      <c r="AV4007">
        <v>2600</v>
      </c>
      <c r="AW4007">
        <v>3437.0259365994239</v>
      </c>
      <c r="AX4007" s="16">
        <f t="shared" si="502"/>
        <v>837.02593659942386</v>
      </c>
      <c r="AY4007" s="17">
        <f t="shared" si="503"/>
        <v>0.32193305253823995</v>
      </c>
    </row>
    <row r="4008" spans="1:51" x14ac:dyDescent="0.25">
      <c r="A4008" t="s">
        <v>54</v>
      </c>
      <c r="B4008" t="s">
        <v>154</v>
      </c>
      <c r="C4008">
        <v>4200</v>
      </c>
      <c r="D4008">
        <v>125220</v>
      </c>
      <c r="E4008">
        <v>2018</v>
      </c>
      <c r="F4008" t="s">
        <v>340</v>
      </c>
      <c r="G4008" t="s">
        <v>341</v>
      </c>
      <c r="H4008" t="s">
        <v>570</v>
      </c>
      <c r="J4008">
        <v>4</v>
      </c>
      <c r="K4008" t="s">
        <v>111</v>
      </c>
      <c r="L4008">
        <v>4</v>
      </c>
      <c r="M4008" t="s">
        <v>45</v>
      </c>
      <c r="N4008">
        <v>2</v>
      </c>
      <c r="O4008" t="s">
        <v>60</v>
      </c>
      <c r="P4008" t="s">
        <v>46</v>
      </c>
      <c r="Q4008">
        <v>2</v>
      </c>
      <c r="R4008" t="s">
        <v>61</v>
      </c>
      <c r="T4008">
        <v>147</v>
      </c>
      <c r="U4008" t="s">
        <v>63</v>
      </c>
      <c r="W4008" t="s">
        <v>571</v>
      </c>
      <c r="X4008" t="s">
        <v>65</v>
      </c>
      <c r="Y4008" t="s">
        <v>82</v>
      </c>
      <c r="AA4008">
        <v>0</v>
      </c>
      <c r="AB4008" t="s">
        <v>51</v>
      </c>
      <c r="AC4008" t="s">
        <v>67</v>
      </c>
      <c r="AD4008">
        <v>1</v>
      </c>
      <c r="AE4008">
        <v>1</v>
      </c>
      <c r="AF4008">
        <v>1</v>
      </c>
      <c r="AG4008">
        <v>2026</v>
      </c>
      <c r="AH4008">
        <v>20260101</v>
      </c>
      <c r="AI4008" t="s">
        <v>6198</v>
      </c>
      <c r="AJ4008">
        <v>4200</v>
      </c>
      <c r="AK4008">
        <v>2700.545654296875</v>
      </c>
      <c r="AL4008" s="10">
        <f t="shared" si="496"/>
        <v>1499.454345703125</v>
      </c>
      <c r="AM4008" s="11">
        <f t="shared" si="497"/>
        <v>0.35701293945312501</v>
      </c>
      <c r="AN4008">
        <v>4200</v>
      </c>
      <c r="AO4008">
        <v>2768.9265838028309</v>
      </c>
      <c r="AP4008" s="12">
        <f t="shared" si="498"/>
        <v>1431.0734161971691</v>
      </c>
      <c r="AQ4008" s="13">
        <f t="shared" si="499"/>
        <v>0.34073176576123071</v>
      </c>
      <c r="AR4008">
        <v>4200</v>
      </c>
      <c r="AS4008">
        <v>2621.2802075165509</v>
      </c>
      <c r="AT4008" s="14">
        <f t="shared" si="500"/>
        <v>1578.7197924834491</v>
      </c>
      <c r="AU4008" s="15">
        <f t="shared" si="501"/>
        <v>0.37588566487701169</v>
      </c>
      <c r="AV4008">
        <v>4200</v>
      </c>
      <c r="AW4008">
        <v>2688.4303797468351</v>
      </c>
      <c r="AX4008" s="16">
        <f t="shared" si="502"/>
        <v>1511.5696202531649</v>
      </c>
      <c r="AY4008" s="17">
        <f t="shared" si="503"/>
        <v>0.35989752863170593</v>
      </c>
    </row>
    <row r="4009" spans="1:51" x14ac:dyDescent="0.25">
      <c r="A4009" t="s">
        <v>69</v>
      </c>
      <c r="B4009" t="s">
        <v>210</v>
      </c>
      <c r="C4009">
        <v>21900</v>
      </c>
      <c r="D4009">
        <v>53356</v>
      </c>
      <c r="E4009">
        <v>2023</v>
      </c>
      <c r="F4009" t="s">
        <v>196</v>
      </c>
      <c r="G4009" t="s">
        <v>6199</v>
      </c>
      <c r="H4009" t="s">
        <v>5551</v>
      </c>
      <c r="J4009">
        <v>4</v>
      </c>
      <c r="K4009" t="s">
        <v>75</v>
      </c>
      <c r="L4009">
        <v>4</v>
      </c>
      <c r="M4009" t="s">
        <v>45</v>
      </c>
      <c r="N4009">
        <v>2.5</v>
      </c>
      <c r="O4009" t="s">
        <v>45</v>
      </c>
      <c r="P4009" t="s">
        <v>46</v>
      </c>
      <c r="Q4009">
        <v>3</v>
      </c>
      <c r="R4009" t="s">
        <v>440</v>
      </c>
      <c r="T4009">
        <v>300</v>
      </c>
      <c r="U4009" t="s">
        <v>63</v>
      </c>
      <c r="W4009" t="s">
        <v>6200</v>
      </c>
      <c r="X4009" t="s">
        <v>112</v>
      </c>
      <c r="Y4009" t="s">
        <v>282</v>
      </c>
      <c r="AA4009">
        <v>0</v>
      </c>
      <c r="AB4009" t="s">
        <v>51</v>
      </c>
      <c r="AC4009" t="s">
        <v>559</v>
      </c>
      <c r="AD4009">
        <v>1</v>
      </c>
      <c r="AE4009">
        <v>1</v>
      </c>
      <c r="AF4009">
        <v>1</v>
      </c>
      <c r="AG4009">
        <v>2026</v>
      </c>
      <c r="AH4009">
        <v>20260102</v>
      </c>
      <c r="AI4009" t="s">
        <v>6201</v>
      </c>
      <c r="AJ4009">
        <v>21900</v>
      </c>
      <c r="AK4009">
        <v>22469.369140625</v>
      </c>
      <c r="AL4009" s="10">
        <f t="shared" si="496"/>
        <v>569.369140625</v>
      </c>
      <c r="AM4009" s="11">
        <f t="shared" si="497"/>
        <v>2.5998590896118723E-2</v>
      </c>
      <c r="AN4009">
        <v>21900</v>
      </c>
      <c r="AO4009">
        <v>23577.75894844942</v>
      </c>
      <c r="AP4009" s="12">
        <f t="shared" si="498"/>
        <v>1677.7589484494201</v>
      </c>
      <c r="AQ4009" s="13">
        <f t="shared" si="499"/>
        <v>7.6609997646092248E-2</v>
      </c>
      <c r="AR4009">
        <v>21900</v>
      </c>
      <c r="AS4009">
        <v>22589.826943730899</v>
      </c>
      <c r="AT4009" s="14">
        <f t="shared" si="500"/>
        <v>689.82694373089907</v>
      </c>
      <c r="AU4009" s="15">
        <f t="shared" si="501"/>
        <v>3.1498947202324157E-2</v>
      </c>
      <c r="AV4009">
        <v>21900</v>
      </c>
      <c r="AW4009">
        <v>22497.912966252221</v>
      </c>
      <c r="AX4009" s="16">
        <f t="shared" si="502"/>
        <v>597.91296625222094</v>
      </c>
      <c r="AY4009" s="17">
        <f t="shared" si="503"/>
        <v>2.7301961929325158E-2</v>
      </c>
    </row>
    <row r="4010" spans="1:51" x14ac:dyDescent="0.25">
      <c r="A4010" t="s">
        <v>106</v>
      </c>
      <c r="B4010" t="s">
        <v>164</v>
      </c>
      <c r="C4010">
        <v>13200</v>
      </c>
      <c r="D4010">
        <v>75257</v>
      </c>
      <c r="E4010">
        <v>2023</v>
      </c>
      <c r="F4010" t="s">
        <v>343</v>
      </c>
      <c r="G4010" t="s">
        <v>360</v>
      </c>
      <c r="H4010" t="s">
        <v>95</v>
      </c>
      <c r="J4010">
        <v>4</v>
      </c>
      <c r="K4010" t="s">
        <v>59</v>
      </c>
      <c r="L4010">
        <v>4</v>
      </c>
      <c r="M4010" t="s">
        <v>45</v>
      </c>
      <c r="N4010">
        <v>2</v>
      </c>
      <c r="O4010" t="s">
        <v>76</v>
      </c>
      <c r="P4010" t="s">
        <v>46</v>
      </c>
      <c r="Q4010">
        <v>4</v>
      </c>
      <c r="R4010" t="s">
        <v>47</v>
      </c>
      <c r="S4010" t="s">
        <v>78</v>
      </c>
      <c r="T4010">
        <v>200</v>
      </c>
      <c r="U4010" t="s">
        <v>63</v>
      </c>
      <c r="V4010" t="s">
        <v>64</v>
      </c>
      <c r="X4010" t="s">
        <v>49</v>
      </c>
      <c r="Y4010" t="s">
        <v>66</v>
      </c>
      <c r="AA4010">
        <v>0</v>
      </c>
      <c r="AB4010" t="s">
        <v>51</v>
      </c>
      <c r="AC4010" t="s">
        <v>52</v>
      </c>
      <c r="AD4010">
        <v>1</v>
      </c>
      <c r="AE4010">
        <v>1</v>
      </c>
      <c r="AF4010">
        <v>1</v>
      </c>
      <c r="AG4010">
        <v>2026</v>
      </c>
      <c r="AH4010">
        <v>20251229</v>
      </c>
      <c r="AI4010" t="s">
        <v>6202</v>
      </c>
      <c r="AJ4010">
        <v>13200</v>
      </c>
      <c r="AK4010">
        <v>12883.63671875</v>
      </c>
      <c r="AL4010" s="10">
        <f t="shared" si="496"/>
        <v>316.36328125</v>
      </c>
      <c r="AM4010" s="11">
        <f t="shared" si="497"/>
        <v>2.3966915246212122E-2</v>
      </c>
      <c r="AN4010">
        <v>13200</v>
      </c>
      <c r="AO4010">
        <v>13299.42292049654</v>
      </c>
      <c r="AP4010" s="12">
        <f t="shared" si="498"/>
        <v>99.422920496539518</v>
      </c>
      <c r="AQ4010" s="13">
        <f t="shared" si="499"/>
        <v>7.5320394315560243E-3</v>
      </c>
      <c r="AR4010">
        <v>13200</v>
      </c>
      <c r="AS4010">
        <v>13416.06236077316</v>
      </c>
      <c r="AT4010" s="14">
        <f t="shared" si="500"/>
        <v>216.06236077315953</v>
      </c>
      <c r="AU4010" s="15">
        <f t="shared" si="501"/>
        <v>1.6368360664633298E-2</v>
      </c>
      <c r="AV4010">
        <v>13200</v>
      </c>
      <c r="AW4010">
        <v>13094.31623931624</v>
      </c>
      <c r="AX4010" s="16">
        <f t="shared" si="502"/>
        <v>105.68376068375983</v>
      </c>
      <c r="AY4010" s="17">
        <f t="shared" si="503"/>
        <v>8.0063455063454411E-3</v>
      </c>
    </row>
    <row r="4011" spans="1:51" x14ac:dyDescent="0.25">
      <c r="A4011" t="s">
        <v>54</v>
      </c>
      <c r="B4011" t="s">
        <v>148</v>
      </c>
      <c r="C4011">
        <v>5000</v>
      </c>
      <c r="D4011">
        <v>109462</v>
      </c>
      <c r="E4011">
        <v>2019</v>
      </c>
      <c r="F4011" t="s">
        <v>100</v>
      </c>
      <c r="G4011" t="s">
        <v>469</v>
      </c>
      <c r="H4011" t="s">
        <v>922</v>
      </c>
      <c r="J4011">
        <v>4</v>
      </c>
      <c r="K4011" t="s">
        <v>44</v>
      </c>
      <c r="L4011">
        <v>4</v>
      </c>
      <c r="M4011" t="s">
        <v>45</v>
      </c>
      <c r="N4011">
        <v>1.3999999761581421</v>
      </c>
      <c r="O4011" t="s">
        <v>45</v>
      </c>
      <c r="P4011" t="s">
        <v>451</v>
      </c>
      <c r="Q4011">
        <v>3</v>
      </c>
      <c r="R4011" t="s">
        <v>47</v>
      </c>
      <c r="S4011" t="s">
        <v>48</v>
      </c>
      <c r="U4011" t="s">
        <v>63</v>
      </c>
      <c r="V4011" t="s">
        <v>64</v>
      </c>
      <c r="W4011" t="s">
        <v>6203</v>
      </c>
      <c r="X4011" t="s">
        <v>49</v>
      </c>
      <c r="Y4011" t="s">
        <v>282</v>
      </c>
      <c r="AA4011">
        <v>0</v>
      </c>
      <c r="AB4011" t="s">
        <v>51</v>
      </c>
      <c r="AC4011" t="s">
        <v>52</v>
      </c>
      <c r="AD4011">
        <v>1</v>
      </c>
      <c r="AE4011">
        <v>1</v>
      </c>
      <c r="AF4011">
        <v>1</v>
      </c>
      <c r="AG4011">
        <v>2026</v>
      </c>
      <c r="AH4011">
        <v>20251230</v>
      </c>
      <c r="AI4011" t="s">
        <v>6204</v>
      </c>
      <c r="AJ4011">
        <v>5000</v>
      </c>
      <c r="AK4011">
        <v>3873.8798828125</v>
      </c>
      <c r="AL4011" s="10">
        <f t="shared" si="496"/>
        <v>1126.1201171875</v>
      </c>
      <c r="AM4011" s="11">
        <f t="shared" si="497"/>
        <v>0.2252240234375</v>
      </c>
      <c r="AN4011">
        <v>5000</v>
      </c>
      <c r="AO4011">
        <v>3704.104006457846</v>
      </c>
      <c r="AP4011" s="12">
        <f t="shared" si="498"/>
        <v>1295.895993542154</v>
      </c>
      <c r="AQ4011" s="13">
        <f t="shared" si="499"/>
        <v>0.25917919870843081</v>
      </c>
      <c r="AR4011">
        <v>5000</v>
      </c>
      <c r="AS4011">
        <v>5200.0454177816328</v>
      </c>
      <c r="AT4011" s="14">
        <f t="shared" si="500"/>
        <v>200.04541778163275</v>
      </c>
      <c r="AU4011" s="15">
        <f t="shared" si="501"/>
        <v>4.0009083556326548E-2</v>
      </c>
      <c r="AV4011">
        <v>5000</v>
      </c>
      <c r="AW4011">
        <v>3848.4312573443008</v>
      </c>
      <c r="AX4011" s="16">
        <f t="shared" si="502"/>
        <v>1151.5687426556992</v>
      </c>
      <c r="AY4011" s="17">
        <f t="shared" si="503"/>
        <v>0.23031374853113984</v>
      </c>
    </row>
    <row r="4012" spans="1:51" x14ac:dyDescent="0.25">
      <c r="A4012" t="s">
        <v>106</v>
      </c>
      <c r="B4012" t="s">
        <v>164</v>
      </c>
      <c r="C4012">
        <v>31000</v>
      </c>
      <c r="D4012">
        <v>111484</v>
      </c>
      <c r="E4012">
        <v>2023</v>
      </c>
      <c r="F4012" t="s">
        <v>274</v>
      </c>
      <c r="G4012" t="s">
        <v>275</v>
      </c>
      <c r="H4012" t="s">
        <v>5624</v>
      </c>
      <c r="I4012" t="s">
        <v>150</v>
      </c>
      <c r="J4012">
        <v>8</v>
      </c>
      <c r="K4012" t="s">
        <v>44</v>
      </c>
      <c r="L4012">
        <v>4</v>
      </c>
      <c r="M4012" t="s">
        <v>45</v>
      </c>
      <c r="N4012">
        <v>5.3000001907348633</v>
      </c>
      <c r="O4012" t="s">
        <v>76</v>
      </c>
      <c r="P4012" t="s">
        <v>46</v>
      </c>
      <c r="Q4012">
        <v>5</v>
      </c>
      <c r="R4012" t="s">
        <v>77</v>
      </c>
      <c r="S4012" t="s">
        <v>78</v>
      </c>
      <c r="U4012" t="s">
        <v>63</v>
      </c>
      <c r="W4012" t="s">
        <v>449</v>
      </c>
      <c r="X4012" t="s">
        <v>136</v>
      </c>
      <c r="Y4012" t="s">
        <v>66</v>
      </c>
      <c r="AA4012">
        <v>0</v>
      </c>
      <c r="AB4012" t="s">
        <v>51</v>
      </c>
      <c r="AC4012" t="s">
        <v>83</v>
      </c>
      <c r="AD4012">
        <v>1</v>
      </c>
      <c r="AE4012">
        <v>1</v>
      </c>
      <c r="AF4012">
        <v>1</v>
      </c>
      <c r="AG4012">
        <v>2026</v>
      </c>
      <c r="AH4012">
        <v>20251229</v>
      </c>
      <c r="AI4012" t="s">
        <v>6205</v>
      </c>
      <c r="AJ4012">
        <v>31000</v>
      </c>
      <c r="AK4012">
        <v>32366.361328125</v>
      </c>
      <c r="AL4012" s="10">
        <f t="shared" si="496"/>
        <v>1366.361328125</v>
      </c>
      <c r="AM4012" s="11">
        <f t="shared" si="497"/>
        <v>4.4076171875E-2</v>
      </c>
      <c r="AN4012">
        <v>31000</v>
      </c>
      <c r="AO4012">
        <v>31433.152521245</v>
      </c>
      <c r="AP4012" s="12">
        <f t="shared" si="498"/>
        <v>433.15252124499966</v>
      </c>
      <c r="AQ4012" s="13">
        <f t="shared" si="499"/>
        <v>1.3972661975645151E-2</v>
      </c>
      <c r="AR4012">
        <v>31000</v>
      </c>
      <c r="AS4012">
        <v>32771.727183114243</v>
      </c>
      <c r="AT4012" s="14">
        <f t="shared" si="500"/>
        <v>1771.7271831142425</v>
      </c>
      <c r="AU4012" s="15">
        <f t="shared" si="501"/>
        <v>5.715248977787879E-2</v>
      </c>
      <c r="AV4012">
        <v>31000</v>
      </c>
      <c r="AW4012">
        <v>31568.67201426025</v>
      </c>
      <c r="AX4012" s="16">
        <f t="shared" si="502"/>
        <v>568.67201426024985</v>
      </c>
      <c r="AY4012" s="17">
        <f t="shared" si="503"/>
        <v>1.834425852452419E-2</v>
      </c>
    </row>
    <row r="4013" spans="1:51" x14ac:dyDescent="0.25">
      <c r="A4013" t="s">
        <v>106</v>
      </c>
      <c r="B4013" t="s">
        <v>164</v>
      </c>
      <c r="C4013">
        <v>10800</v>
      </c>
      <c r="D4013">
        <v>29688</v>
      </c>
      <c r="E4013">
        <v>2018</v>
      </c>
      <c r="F4013" t="s">
        <v>196</v>
      </c>
      <c r="G4013" t="s">
        <v>364</v>
      </c>
      <c r="H4013" t="s">
        <v>1790</v>
      </c>
      <c r="J4013">
        <v>4</v>
      </c>
      <c r="K4013" t="s">
        <v>118</v>
      </c>
      <c r="L4013">
        <v>4</v>
      </c>
      <c r="M4013" t="s">
        <v>45</v>
      </c>
      <c r="N4013">
        <v>2</v>
      </c>
      <c r="O4013" t="s">
        <v>60</v>
      </c>
      <c r="P4013" t="s">
        <v>46</v>
      </c>
      <c r="Q4013">
        <v>4</v>
      </c>
      <c r="R4013" t="s">
        <v>47</v>
      </c>
      <c r="S4013" t="s">
        <v>151</v>
      </c>
      <c r="T4013">
        <v>161</v>
      </c>
      <c r="U4013" t="s">
        <v>63</v>
      </c>
      <c r="W4013" t="s">
        <v>366</v>
      </c>
      <c r="X4013" t="s">
        <v>49</v>
      </c>
      <c r="Y4013" t="s">
        <v>282</v>
      </c>
      <c r="AA4013">
        <v>0</v>
      </c>
      <c r="AB4013" t="s">
        <v>51</v>
      </c>
      <c r="AC4013" t="s">
        <v>52</v>
      </c>
      <c r="AD4013">
        <v>1</v>
      </c>
      <c r="AE4013">
        <v>1</v>
      </c>
      <c r="AF4013">
        <v>1</v>
      </c>
      <c r="AG4013">
        <v>2026</v>
      </c>
      <c r="AH4013">
        <v>20251229</v>
      </c>
      <c r="AI4013" t="s">
        <v>6206</v>
      </c>
      <c r="AJ4013">
        <v>10800</v>
      </c>
      <c r="AK4013">
        <v>9929.2177734375</v>
      </c>
      <c r="AL4013" s="10">
        <f t="shared" si="496"/>
        <v>870.7822265625</v>
      </c>
      <c r="AM4013" s="11">
        <f t="shared" si="497"/>
        <v>8.0627983940972217E-2</v>
      </c>
      <c r="AN4013">
        <v>10800</v>
      </c>
      <c r="AO4013">
        <v>9628.9494534397381</v>
      </c>
      <c r="AP4013" s="12">
        <f t="shared" si="498"/>
        <v>1171.0505465602619</v>
      </c>
      <c r="AQ4013" s="13">
        <f t="shared" si="499"/>
        <v>0.10843060616298721</v>
      </c>
      <c r="AR4013">
        <v>10800</v>
      </c>
      <c r="AS4013">
        <v>9607.8649480453623</v>
      </c>
      <c r="AT4013" s="14">
        <f t="shared" si="500"/>
        <v>1192.1350519546377</v>
      </c>
      <c r="AU4013" s="15">
        <f t="shared" si="501"/>
        <v>0.11038287518098497</v>
      </c>
      <c r="AV4013">
        <v>10800</v>
      </c>
      <c r="AW4013">
        <v>9873.4903121636162</v>
      </c>
      <c r="AX4013" s="16">
        <f t="shared" si="502"/>
        <v>926.50968783638382</v>
      </c>
      <c r="AY4013" s="17">
        <f t="shared" si="503"/>
        <v>8.5787934058924431E-2</v>
      </c>
    </row>
    <row r="4014" spans="1:51" x14ac:dyDescent="0.25">
      <c r="A4014" t="s">
        <v>69</v>
      </c>
      <c r="B4014" t="s">
        <v>85</v>
      </c>
      <c r="C4014">
        <v>400</v>
      </c>
      <c r="D4014">
        <v>166437</v>
      </c>
      <c r="E4014">
        <v>2012</v>
      </c>
      <c r="F4014" t="s">
        <v>71</v>
      </c>
      <c r="G4014" t="s">
        <v>232</v>
      </c>
      <c r="H4014" t="s">
        <v>495</v>
      </c>
      <c r="J4014">
        <v>4</v>
      </c>
      <c r="K4014" t="s">
        <v>59</v>
      </c>
      <c r="L4014">
        <v>4</v>
      </c>
      <c r="M4014" t="s">
        <v>45</v>
      </c>
      <c r="N4014">
        <v>1.3999999761581421</v>
      </c>
      <c r="O4014" t="s">
        <v>60</v>
      </c>
      <c r="P4014" t="s">
        <v>451</v>
      </c>
      <c r="Q4014">
        <v>3</v>
      </c>
      <c r="R4014" t="s">
        <v>61</v>
      </c>
      <c r="U4014" t="s">
        <v>63</v>
      </c>
      <c r="V4014" t="s">
        <v>64</v>
      </c>
      <c r="W4014" t="s">
        <v>323</v>
      </c>
      <c r="X4014" t="s">
        <v>65</v>
      </c>
      <c r="Y4014" t="s">
        <v>82</v>
      </c>
      <c r="AA4014">
        <v>0</v>
      </c>
      <c r="AB4014" t="s">
        <v>51</v>
      </c>
      <c r="AC4014" t="s">
        <v>67</v>
      </c>
      <c r="AD4014">
        <v>1</v>
      </c>
      <c r="AE4014">
        <v>1</v>
      </c>
      <c r="AF4014">
        <v>1</v>
      </c>
      <c r="AG4014">
        <v>2026</v>
      </c>
      <c r="AH4014">
        <v>20251231</v>
      </c>
      <c r="AI4014" t="s">
        <v>6207</v>
      </c>
      <c r="AJ4014">
        <v>400</v>
      </c>
      <c r="AK4014">
        <v>514.85992431640625</v>
      </c>
      <c r="AL4014" s="10">
        <f t="shared" si="496"/>
        <v>114.85992431640625</v>
      </c>
      <c r="AM4014" s="11">
        <f t="shared" si="497"/>
        <v>0.28714981079101565</v>
      </c>
      <c r="AN4014">
        <v>400</v>
      </c>
      <c r="AO4014">
        <v>509.22238908659369</v>
      </c>
      <c r="AP4014" s="12">
        <f t="shared" si="498"/>
        <v>109.22238908659369</v>
      </c>
      <c r="AQ4014" s="13">
        <f t="shared" si="499"/>
        <v>0.27305597271648424</v>
      </c>
      <c r="AR4014">
        <v>400</v>
      </c>
      <c r="AS4014">
        <v>678.95442699302089</v>
      </c>
      <c r="AT4014" s="14">
        <f t="shared" si="500"/>
        <v>278.95442699302089</v>
      </c>
      <c r="AU4014" s="15">
        <f t="shared" si="501"/>
        <v>0.69738606748255227</v>
      </c>
      <c r="AV4014">
        <v>400</v>
      </c>
      <c r="AW4014">
        <v>552.90234948605007</v>
      </c>
      <c r="AX4014" s="16">
        <f t="shared" si="502"/>
        <v>152.90234948605007</v>
      </c>
      <c r="AY4014" s="17">
        <f t="shared" si="503"/>
        <v>0.38225587371512515</v>
      </c>
    </row>
    <row r="4015" spans="1:51" x14ac:dyDescent="0.25">
      <c r="A4015" t="s">
        <v>54</v>
      </c>
      <c r="B4015" t="s">
        <v>148</v>
      </c>
      <c r="C4015">
        <v>31500</v>
      </c>
      <c r="D4015">
        <v>13662</v>
      </c>
      <c r="E4015">
        <v>2024</v>
      </c>
      <c r="F4015" t="s">
        <v>165</v>
      </c>
      <c r="G4015" t="s">
        <v>1152</v>
      </c>
      <c r="I4015" t="s">
        <v>4254</v>
      </c>
      <c r="J4015">
        <v>4</v>
      </c>
      <c r="K4015" t="s">
        <v>44</v>
      </c>
      <c r="L4015">
        <v>4</v>
      </c>
      <c r="M4015" t="s">
        <v>45</v>
      </c>
      <c r="N4015">
        <v>2.4000000953674321</v>
      </c>
      <c r="O4015" t="s">
        <v>119</v>
      </c>
      <c r="P4015" t="s">
        <v>46</v>
      </c>
      <c r="Q4015">
        <v>4</v>
      </c>
      <c r="R4015" t="s">
        <v>77</v>
      </c>
      <c r="S4015" t="s">
        <v>151</v>
      </c>
      <c r="T4015">
        <v>278</v>
      </c>
      <c r="U4015" t="s">
        <v>63</v>
      </c>
      <c r="V4015" t="s">
        <v>64</v>
      </c>
      <c r="W4015" t="s">
        <v>774</v>
      </c>
      <c r="X4015" t="s">
        <v>112</v>
      </c>
      <c r="Y4015" t="s">
        <v>66</v>
      </c>
      <c r="AA4015">
        <v>0</v>
      </c>
      <c r="AB4015" t="s">
        <v>51</v>
      </c>
      <c r="AC4015" t="s">
        <v>83</v>
      </c>
      <c r="AD4015">
        <v>1</v>
      </c>
      <c r="AE4015">
        <v>1</v>
      </c>
      <c r="AF4015">
        <v>1</v>
      </c>
      <c r="AG4015">
        <v>2026</v>
      </c>
      <c r="AH4015">
        <v>20251230</v>
      </c>
      <c r="AI4015" t="s">
        <v>6208</v>
      </c>
      <c r="AJ4015">
        <v>31500</v>
      </c>
      <c r="AK4015">
        <v>32026.17578125</v>
      </c>
      <c r="AL4015" s="10">
        <f t="shared" si="496"/>
        <v>526.17578125</v>
      </c>
      <c r="AM4015" s="11">
        <f t="shared" si="497"/>
        <v>1.6703993055555557E-2</v>
      </c>
      <c r="AN4015">
        <v>31500</v>
      </c>
      <c r="AO4015">
        <v>31760.773909417941</v>
      </c>
      <c r="AP4015" s="12">
        <f t="shared" si="498"/>
        <v>260.77390941794147</v>
      </c>
      <c r="AQ4015" s="13">
        <f t="shared" si="499"/>
        <v>8.2785368069187761E-3</v>
      </c>
      <c r="AR4015">
        <v>31500</v>
      </c>
      <c r="AS4015">
        <v>32388.917321260269</v>
      </c>
      <c r="AT4015" s="14">
        <f t="shared" si="500"/>
        <v>888.91732126026909</v>
      </c>
      <c r="AU4015" s="15">
        <f t="shared" si="501"/>
        <v>2.8219597500326002E-2</v>
      </c>
      <c r="AV4015">
        <v>31500</v>
      </c>
      <c r="AW4015">
        <v>31291.457300275481</v>
      </c>
      <c r="AX4015" s="16">
        <f t="shared" si="502"/>
        <v>208.54269972451948</v>
      </c>
      <c r="AY4015" s="17">
        <f t="shared" si="503"/>
        <v>6.6204031658577611E-3</v>
      </c>
    </row>
    <row r="4016" spans="1:51" x14ac:dyDescent="0.25">
      <c r="A4016" t="s">
        <v>39</v>
      </c>
      <c r="B4016" t="s">
        <v>40</v>
      </c>
      <c r="C4016">
        <v>4200</v>
      </c>
      <c r="D4016">
        <v>209688</v>
      </c>
      <c r="E4016">
        <v>2015</v>
      </c>
      <c r="F4016" t="s">
        <v>182</v>
      </c>
      <c r="G4016" t="s">
        <v>2331</v>
      </c>
      <c r="J4016">
        <v>6</v>
      </c>
      <c r="K4016" t="s">
        <v>111</v>
      </c>
      <c r="L4016">
        <v>4</v>
      </c>
      <c r="M4016" t="s">
        <v>45</v>
      </c>
      <c r="N4016">
        <v>4</v>
      </c>
      <c r="O4016" t="s">
        <v>76</v>
      </c>
      <c r="P4016" t="s">
        <v>46</v>
      </c>
      <c r="Q4016">
        <v>2</v>
      </c>
      <c r="R4016" t="s">
        <v>77</v>
      </c>
      <c r="S4016" t="s">
        <v>78</v>
      </c>
      <c r="U4016" t="s">
        <v>63</v>
      </c>
      <c r="X4016" t="s">
        <v>112</v>
      </c>
      <c r="Y4016" t="s">
        <v>82</v>
      </c>
      <c r="AA4016">
        <v>0</v>
      </c>
      <c r="AB4016" t="s">
        <v>51</v>
      </c>
      <c r="AC4016" t="s">
        <v>83</v>
      </c>
      <c r="AD4016">
        <v>1</v>
      </c>
      <c r="AE4016">
        <v>1</v>
      </c>
      <c r="AF4016">
        <v>1</v>
      </c>
      <c r="AG4016">
        <v>2026</v>
      </c>
      <c r="AH4016">
        <v>20260102</v>
      </c>
      <c r="AI4016" t="s">
        <v>6209</v>
      </c>
      <c r="AJ4016">
        <v>4200</v>
      </c>
      <c r="AK4016">
        <v>3421.254638671875</v>
      </c>
      <c r="AL4016" s="10">
        <f t="shared" si="496"/>
        <v>778.745361328125</v>
      </c>
      <c r="AM4016" s="11">
        <f t="shared" si="497"/>
        <v>0.18541556222098216</v>
      </c>
      <c r="AN4016">
        <v>4200</v>
      </c>
      <c r="AO4016">
        <v>3240.8286272574378</v>
      </c>
      <c r="AP4016" s="12">
        <f t="shared" si="498"/>
        <v>959.1713727425622</v>
      </c>
      <c r="AQ4016" s="13">
        <f t="shared" si="499"/>
        <v>0.22837413636727671</v>
      </c>
      <c r="AR4016">
        <v>4200</v>
      </c>
      <c r="AS4016">
        <v>3156.202800715751</v>
      </c>
      <c r="AT4016" s="14">
        <f t="shared" si="500"/>
        <v>1043.797199284249</v>
      </c>
      <c r="AU4016" s="15">
        <f t="shared" si="501"/>
        <v>0.24852314268672596</v>
      </c>
      <c r="AV4016">
        <v>4200</v>
      </c>
      <c r="AW4016">
        <v>3484.4853836784409</v>
      </c>
      <c r="AX4016" s="16">
        <f t="shared" si="502"/>
        <v>715.51461632155906</v>
      </c>
      <c r="AY4016" s="17">
        <f t="shared" si="503"/>
        <v>0.17036062293370455</v>
      </c>
    </row>
    <row r="4017" spans="1:51" x14ac:dyDescent="0.25">
      <c r="A4017" t="s">
        <v>106</v>
      </c>
      <c r="B4017" t="s">
        <v>501</v>
      </c>
      <c r="C4017">
        <v>20100</v>
      </c>
      <c r="D4017">
        <v>289977</v>
      </c>
      <c r="E4017">
        <v>2021</v>
      </c>
      <c r="F4017" t="s">
        <v>274</v>
      </c>
      <c r="G4017" t="s">
        <v>275</v>
      </c>
      <c r="H4017" t="s">
        <v>1403</v>
      </c>
      <c r="I4017" t="s">
        <v>1262</v>
      </c>
      <c r="J4017">
        <v>8</v>
      </c>
      <c r="K4017" t="s">
        <v>44</v>
      </c>
      <c r="L4017">
        <v>4</v>
      </c>
      <c r="M4017" t="s">
        <v>45</v>
      </c>
      <c r="N4017">
        <v>6.5999999046325684</v>
      </c>
      <c r="O4017" t="s">
        <v>76</v>
      </c>
      <c r="P4017" t="s">
        <v>46</v>
      </c>
      <c r="Q4017">
        <v>4</v>
      </c>
      <c r="R4017" t="s">
        <v>77</v>
      </c>
      <c r="S4017" t="s">
        <v>78</v>
      </c>
      <c r="U4017" t="s">
        <v>272</v>
      </c>
      <c r="V4017" t="s">
        <v>79</v>
      </c>
      <c r="W4017" t="s">
        <v>1342</v>
      </c>
      <c r="X4017" t="s">
        <v>1006</v>
      </c>
      <c r="Y4017" t="s">
        <v>82</v>
      </c>
      <c r="AA4017">
        <v>0</v>
      </c>
      <c r="AB4017" t="s">
        <v>51</v>
      </c>
      <c r="AC4017" t="s">
        <v>1007</v>
      </c>
      <c r="AD4017">
        <v>1</v>
      </c>
      <c r="AE4017">
        <v>1</v>
      </c>
      <c r="AF4017">
        <v>1</v>
      </c>
      <c r="AG4017">
        <v>2026</v>
      </c>
      <c r="AH4017">
        <v>20251230</v>
      </c>
      <c r="AI4017" t="s">
        <v>6210</v>
      </c>
      <c r="AJ4017">
        <v>20100</v>
      </c>
      <c r="AK4017">
        <v>17305.78515625</v>
      </c>
      <c r="AL4017" s="10">
        <f t="shared" si="496"/>
        <v>2794.21484375</v>
      </c>
      <c r="AM4017" s="11">
        <f t="shared" si="497"/>
        <v>0.13901566386815919</v>
      </c>
      <c r="AN4017">
        <v>20100</v>
      </c>
      <c r="AO4017">
        <v>18908.378718172258</v>
      </c>
      <c r="AP4017" s="12">
        <f t="shared" si="498"/>
        <v>1191.6212818277418</v>
      </c>
      <c r="AQ4017" s="13">
        <f t="shared" si="499"/>
        <v>5.9284640886952324E-2</v>
      </c>
      <c r="AR4017">
        <v>20100</v>
      </c>
      <c r="AS4017">
        <v>18658.431927326092</v>
      </c>
      <c r="AT4017" s="14">
        <f t="shared" si="500"/>
        <v>1441.5680726739083</v>
      </c>
      <c r="AU4017" s="15">
        <f t="shared" si="501"/>
        <v>7.1719804610642202E-2</v>
      </c>
      <c r="AV4017">
        <v>20100</v>
      </c>
      <c r="AW4017">
        <v>17474.354398382209</v>
      </c>
      <c r="AX4017" s="16">
        <f t="shared" si="502"/>
        <v>2625.6456016177908</v>
      </c>
      <c r="AY4017" s="17">
        <f t="shared" si="503"/>
        <v>0.13062913440884533</v>
      </c>
    </row>
    <row r="4018" spans="1:51" x14ac:dyDescent="0.25">
      <c r="A4018" t="s">
        <v>69</v>
      </c>
      <c r="B4018" t="s">
        <v>85</v>
      </c>
      <c r="C4018">
        <v>600</v>
      </c>
      <c r="D4018">
        <v>165375</v>
      </c>
      <c r="E4018">
        <v>2017</v>
      </c>
      <c r="F4018" t="s">
        <v>71</v>
      </c>
      <c r="G4018" t="s">
        <v>232</v>
      </c>
      <c r="H4018" t="s">
        <v>73</v>
      </c>
      <c r="J4018">
        <v>4</v>
      </c>
      <c r="K4018" t="s">
        <v>87</v>
      </c>
      <c r="L4018">
        <v>4</v>
      </c>
      <c r="M4018" t="s">
        <v>45</v>
      </c>
      <c r="N4018">
        <v>1.3999999761581421</v>
      </c>
      <c r="O4018" t="s">
        <v>60</v>
      </c>
      <c r="P4018" t="s">
        <v>46</v>
      </c>
      <c r="Q4018">
        <v>2</v>
      </c>
      <c r="R4018" t="s">
        <v>61</v>
      </c>
      <c r="U4018" t="s">
        <v>63</v>
      </c>
      <c r="V4018" t="s">
        <v>64</v>
      </c>
      <c r="W4018" t="s">
        <v>600</v>
      </c>
      <c r="X4018" t="s">
        <v>65</v>
      </c>
      <c r="Y4018" t="s">
        <v>82</v>
      </c>
      <c r="Z4018">
        <v>20150</v>
      </c>
      <c r="AA4018">
        <v>0</v>
      </c>
      <c r="AB4018" t="s">
        <v>51</v>
      </c>
      <c r="AC4018" t="s">
        <v>67</v>
      </c>
      <c r="AD4018">
        <v>1</v>
      </c>
      <c r="AE4018">
        <v>1</v>
      </c>
      <c r="AF4018">
        <v>1</v>
      </c>
      <c r="AG4018">
        <v>2026</v>
      </c>
      <c r="AH4018">
        <v>20251231</v>
      </c>
      <c r="AI4018" t="s">
        <v>6211</v>
      </c>
      <c r="AJ4018">
        <v>600</v>
      </c>
      <c r="AK4018">
        <v>1749.273559570312</v>
      </c>
      <c r="AL4018" s="10">
        <f t="shared" si="496"/>
        <v>1149.273559570312</v>
      </c>
      <c r="AM4018" s="11">
        <f t="shared" si="497"/>
        <v>1.9154559326171867</v>
      </c>
      <c r="AN4018">
        <v>600</v>
      </c>
      <c r="AO4018">
        <v>1667.5527411734131</v>
      </c>
      <c r="AP4018" s="12">
        <f t="shared" si="498"/>
        <v>1067.5527411734131</v>
      </c>
      <c r="AQ4018" s="13">
        <f t="shared" si="499"/>
        <v>1.7792545686223551</v>
      </c>
      <c r="AR4018">
        <v>600</v>
      </c>
      <c r="AS4018">
        <v>1728.190596291297</v>
      </c>
      <c r="AT4018" s="14">
        <f t="shared" si="500"/>
        <v>1128.190596291297</v>
      </c>
      <c r="AU4018" s="15">
        <f t="shared" si="501"/>
        <v>1.880317660485495</v>
      </c>
      <c r="AV4018">
        <v>600</v>
      </c>
      <c r="AW4018">
        <v>1765.4864154250661</v>
      </c>
      <c r="AX4018" s="16">
        <f t="shared" si="502"/>
        <v>1165.4864154250661</v>
      </c>
      <c r="AY4018" s="17">
        <f t="shared" si="503"/>
        <v>1.9424773590417768</v>
      </c>
    </row>
    <row r="4019" spans="1:51" x14ac:dyDescent="0.25">
      <c r="A4019" t="s">
        <v>69</v>
      </c>
      <c r="B4019" t="s">
        <v>210</v>
      </c>
      <c r="C4019">
        <v>30800</v>
      </c>
      <c r="D4019">
        <v>37182</v>
      </c>
      <c r="E4019">
        <v>2024</v>
      </c>
      <c r="F4019" t="s">
        <v>71</v>
      </c>
      <c r="G4019" t="s">
        <v>72</v>
      </c>
      <c r="H4019" t="s">
        <v>700</v>
      </c>
      <c r="I4019" t="s">
        <v>150</v>
      </c>
      <c r="J4019">
        <v>4</v>
      </c>
      <c r="K4019" t="s">
        <v>87</v>
      </c>
      <c r="L4019">
        <v>4</v>
      </c>
      <c r="M4019" t="s">
        <v>45</v>
      </c>
      <c r="N4019">
        <v>2.7000000476837158</v>
      </c>
      <c r="O4019" t="s">
        <v>76</v>
      </c>
      <c r="P4019" t="s">
        <v>46</v>
      </c>
      <c r="Q4019">
        <v>5</v>
      </c>
      <c r="R4019" t="s">
        <v>77</v>
      </c>
      <c r="S4019" t="s">
        <v>78</v>
      </c>
      <c r="U4019" t="s">
        <v>63</v>
      </c>
      <c r="V4019" t="s">
        <v>64</v>
      </c>
      <c r="W4019" t="s">
        <v>152</v>
      </c>
      <c r="X4019" t="s">
        <v>97</v>
      </c>
      <c r="Y4019" t="s">
        <v>66</v>
      </c>
      <c r="AA4019">
        <v>0</v>
      </c>
      <c r="AB4019" t="s">
        <v>51</v>
      </c>
      <c r="AC4019" t="s">
        <v>83</v>
      </c>
      <c r="AD4019">
        <v>1</v>
      </c>
      <c r="AE4019">
        <v>1</v>
      </c>
      <c r="AF4019">
        <v>1</v>
      </c>
      <c r="AG4019">
        <v>2026</v>
      </c>
      <c r="AH4019">
        <v>20260102</v>
      </c>
      <c r="AI4019" t="s">
        <v>6212</v>
      </c>
      <c r="AJ4019">
        <v>30800</v>
      </c>
      <c r="AK4019">
        <v>33660.9296875</v>
      </c>
      <c r="AL4019" s="10">
        <f t="shared" si="496"/>
        <v>2860.9296875</v>
      </c>
      <c r="AM4019" s="11">
        <f t="shared" si="497"/>
        <v>9.288732751623377E-2</v>
      </c>
      <c r="AN4019">
        <v>30800</v>
      </c>
      <c r="AO4019">
        <v>33866.074604012458</v>
      </c>
      <c r="AP4019" s="12">
        <f t="shared" si="498"/>
        <v>3066.0746040124577</v>
      </c>
      <c r="AQ4019" s="13">
        <f t="shared" si="499"/>
        <v>9.9547876753651218E-2</v>
      </c>
      <c r="AR4019">
        <v>30800</v>
      </c>
      <c r="AS4019">
        <v>33770.73309552281</v>
      </c>
      <c r="AT4019" s="14">
        <f t="shared" si="500"/>
        <v>2970.7330955228099</v>
      </c>
      <c r="AU4019" s="15">
        <f t="shared" si="501"/>
        <v>9.6452373231260061E-2</v>
      </c>
      <c r="AV4019">
        <v>30800</v>
      </c>
      <c r="AW4019">
        <v>32986.526054590562</v>
      </c>
      <c r="AX4019" s="16">
        <f t="shared" si="502"/>
        <v>2186.5260545905621</v>
      </c>
      <c r="AY4019" s="17">
        <f t="shared" si="503"/>
        <v>7.0991105668524748E-2</v>
      </c>
    </row>
    <row r="4020" spans="1:51" x14ac:dyDescent="0.25">
      <c r="A4020" t="s">
        <v>39</v>
      </c>
      <c r="B4020" t="s">
        <v>295</v>
      </c>
      <c r="C4020">
        <v>5500</v>
      </c>
      <c r="D4020">
        <v>145471</v>
      </c>
      <c r="E4020">
        <v>2017</v>
      </c>
      <c r="F4020" t="s">
        <v>108</v>
      </c>
      <c r="G4020" t="s">
        <v>978</v>
      </c>
      <c r="H4020" t="s">
        <v>309</v>
      </c>
      <c r="J4020">
        <v>4</v>
      </c>
      <c r="K4020" t="s">
        <v>44</v>
      </c>
      <c r="L4020">
        <v>4</v>
      </c>
      <c r="M4020" t="s">
        <v>45</v>
      </c>
      <c r="N4020">
        <v>2</v>
      </c>
      <c r="O4020" t="s">
        <v>45</v>
      </c>
      <c r="P4020" t="s">
        <v>46</v>
      </c>
      <c r="Q4020">
        <v>4</v>
      </c>
      <c r="R4020" t="s">
        <v>47</v>
      </c>
      <c r="S4020" t="s">
        <v>48</v>
      </c>
      <c r="T4020">
        <v>252</v>
      </c>
      <c r="U4020" t="s">
        <v>63</v>
      </c>
      <c r="X4020" t="s">
        <v>97</v>
      </c>
      <c r="Y4020" t="s">
        <v>980</v>
      </c>
      <c r="Z4020">
        <v>53000</v>
      </c>
      <c r="AA4020">
        <v>0</v>
      </c>
      <c r="AB4020" t="s">
        <v>51</v>
      </c>
      <c r="AC4020" t="s">
        <v>98</v>
      </c>
      <c r="AD4020">
        <v>1</v>
      </c>
      <c r="AE4020">
        <v>1</v>
      </c>
      <c r="AF4020">
        <v>1</v>
      </c>
      <c r="AG4020">
        <v>2026</v>
      </c>
      <c r="AH4020">
        <v>20251230</v>
      </c>
      <c r="AI4020" t="s">
        <v>6213</v>
      </c>
      <c r="AJ4020">
        <v>5500</v>
      </c>
      <c r="AK4020">
        <v>6925.7919921875</v>
      </c>
      <c r="AL4020" s="10">
        <f t="shared" si="496"/>
        <v>1425.7919921875</v>
      </c>
      <c r="AM4020" s="11">
        <f t="shared" si="497"/>
        <v>0.25923490767045454</v>
      </c>
      <c r="AN4020">
        <v>5500</v>
      </c>
      <c r="AO4020">
        <v>6008.3479320338029</v>
      </c>
      <c r="AP4020" s="12">
        <f t="shared" si="498"/>
        <v>508.34793203380286</v>
      </c>
      <c r="AQ4020" s="13">
        <f t="shared" si="499"/>
        <v>9.2426896733418709E-2</v>
      </c>
      <c r="AR4020">
        <v>5500</v>
      </c>
      <c r="AS4020">
        <v>5712.1867831423287</v>
      </c>
      <c r="AT4020" s="14">
        <f t="shared" si="500"/>
        <v>212.18678314232875</v>
      </c>
      <c r="AU4020" s="15">
        <f t="shared" si="501"/>
        <v>3.8579415116787044E-2</v>
      </c>
      <c r="AV4020">
        <v>5500</v>
      </c>
      <c r="AW4020">
        <v>6879.6694966646464</v>
      </c>
      <c r="AX4020" s="16">
        <f t="shared" si="502"/>
        <v>1379.6694966646464</v>
      </c>
      <c r="AY4020" s="17">
        <f t="shared" si="503"/>
        <v>0.25084899939357208</v>
      </c>
    </row>
    <row r="4021" spans="1:51" x14ac:dyDescent="0.25">
      <c r="A4021" t="s">
        <v>54</v>
      </c>
      <c r="B4021" t="s">
        <v>263</v>
      </c>
      <c r="C4021">
        <v>3500</v>
      </c>
      <c r="D4021">
        <v>110394</v>
      </c>
      <c r="E4021">
        <v>2015</v>
      </c>
      <c r="F4021" t="s">
        <v>343</v>
      </c>
      <c r="G4021" t="s">
        <v>620</v>
      </c>
      <c r="H4021" t="s">
        <v>752</v>
      </c>
      <c r="J4021">
        <v>4</v>
      </c>
      <c r="K4021" t="s">
        <v>111</v>
      </c>
      <c r="L4021">
        <v>4</v>
      </c>
      <c r="M4021" t="s">
        <v>45</v>
      </c>
      <c r="N4021">
        <v>2.4000000953674321</v>
      </c>
      <c r="O4021" t="s">
        <v>76</v>
      </c>
      <c r="P4021" t="s">
        <v>46</v>
      </c>
      <c r="Q4021">
        <v>4</v>
      </c>
      <c r="R4021" t="s">
        <v>47</v>
      </c>
      <c r="S4021" t="s">
        <v>78</v>
      </c>
      <c r="U4021" t="s">
        <v>63</v>
      </c>
      <c r="X4021" t="s">
        <v>49</v>
      </c>
      <c r="Y4021" t="s">
        <v>82</v>
      </c>
      <c r="AA4021">
        <v>0</v>
      </c>
      <c r="AB4021" t="s">
        <v>51</v>
      </c>
      <c r="AC4021" t="s">
        <v>52</v>
      </c>
      <c r="AD4021">
        <v>1</v>
      </c>
      <c r="AE4021">
        <v>1</v>
      </c>
      <c r="AF4021">
        <v>1</v>
      </c>
      <c r="AG4021">
        <v>2026</v>
      </c>
      <c r="AH4021">
        <v>20251231</v>
      </c>
      <c r="AI4021" t="s">
        <v>6214</v>
      </c>
      <c r="AJ4021">
        <v>3500</v>
      </c>
      <c r="AK4021">
        <v>4761.953125</v>
      </c>
      <c r="AL4021" s="10">
        <f t="shared" si="496"/>
        <v>1261.953125</v>
      </c>
      <c r="AM4021" s="11">
        <f t="shared" si="497"/>
        <v>0.36055803571428574</v>
      </c>
      <c r="AN4021">
        <v>3500</v>
      </c>
      <c r="AO4021">
        <v>4275.4386789505461</v>
      </c>
      <c r="AP4021" s="12">
        <f t="shared" si="498"/>
        <v>775.43867895054609</v>
      </c>
      <c r="AQ4021" s="13">
        <f t="shared" si="499"/>
        <v>0.22155390827158461</v>
      </c>
      <c r="AR4021">
        <v>3500</v>
      </c>
      <c r="AS4021">
        <v>4566.3238513061206</v>
      </c>
      <c r="AT4021" s="14">
        <f t="shared" si="500"/>
        <v>1066.3238513061206</v>
      </c>
      <c r="AU4021" s="15">
        <f t="shared" si="501"/>
        <v>0.30466395751603442</v>
      </c>
      <c r="AV4021">
        <v>3500</v>
      </c>
      <c r="AW4021">
        <v>4783.8902147971357</v>
      </c>
      <c r="AX4021" s="16">
        <f t="shared" si="502"/>
        <v>1283.8902147971357</v>
      </c>
      <c r="AY4021" s="17">
        <f t="shared" si="503"/>
        <v>0.36682577565632452</v>
      </c>
    </row>
    <row r="4022" spans="1:51" x14ac:dyDescent="0.25">
      <c r="A4022" t="s">
        <v>39</v>
      </c>
      <c r="B4022" t="s">
        <v>171</v>
      </c>
      <c r="C4022">
        <v>2300</v>
      </c>
      <c r="D4022">
        <v>124709</v>
      </c>
      <c r="E4022">
        <v>2015</v>
      </c>
      <c r="F4022" t="s">
        <v>71</v>
      </c>
      <c r="G4022" t="s">
        <v>1473</v>
      </c>
      <c r="H4022" t="s">
        <v>1017</v>
      </c>
      <c r="J4022">
        <v>4</v>
      </c>
      <c r="K4022" t="s">
        <v>44</v>
      </c>
      <c r="L4022">
        <v>4</v>
      </c>
      <c r="M4022" t="s">
        <v>45</v>
      </c>
      <c r="N4022">
        <v>1.3999999761581421</v>
      </c>
      <c r="O4022" t="s">
        <v>60</v>
      </c>
      <c r="P4022" t="s">
        <v>46</v>
      </c>
      <c r="R4022" t="s">
        <v>61</v>
      </c>
      <c r="U4022" t="s">
        <v>63</v>
      </c>
      <c r="V4022" t="s">
        <v>64</v>
      </c>
      <c r="W4022" t="s">
        <v>900</v>
      </c>
      <c r="X4022" t="s">
        <v>65</v>
      </c>
      <c r="Y4022" t="s">
        <v>82</v>
      </c>
      <c r="AA4022">
        <v>0</v>
      </c>
      <c r="AB4022" t="s">
        <v>51</v>
      </c>
      <c r="AC4022" t="s">
        <v>67</v>
      </c>
      <c r="AD4022">
        <v>1</v>
      </c>
      <c r="AE4022">
        <v>1</v>
      </c>
      <c r="AF4022">
        <v>1</v>
      </c>
      <c r="AG4022">
        <v>2026</v>
      </c>
      <c r="AH4022">
        <v>20251230</v>
      </c>
      <c r="AI4022" t="s">
        <v>6215</v>
      </c>
      <c r="AJ4022">
        <v>2300</v>
      </c>
      <c r="AK4022">
        <v>2102.7783203125</v>
      </c>
      <c r="AL4022" s="10">
        <f t="shared" si="496"/>
        <v>197.2216796875</v>
      </c>
      <c r="AM4022" s="11">
        <f t="shared" si="497"/>
        <v>8.5748556385869562E-2</v>
      </c>
      <c r="AN4022">
        <v>2300</v>
      </c>
      <c r="AO4022">
        <v>2218.0903088908708</v>
      </c>
      <c r="AP4022" s="12">
        <f t="shared" si="498"/>
        <v>81.909691109129199</v>
      </c>
      <c r="AQ4022" s="13">
        <f t="shared" si="499"/>
        <v>3.5612909177882263E-2</v>
      </c>
      <c r="AR4022">
        <v>2300</v>
      </c>
      <c r="AS4022">
        <v>2199.1793910601882</v>
      </c>
      <c r="AT4022" s="14">
        <f t="shared" si="500"/>
        <v>100.82060893981179</v>
      </c>
      <c r="AU4022" s="15">
        <f t="shared" si="501"/>
        <v>4.3835047365135563E-2</v>
      </c>
      <c r="AV4022">
        <v>2300</v>
      </c>
      <c r="AW4022">
        <v>2108.1264367816102</v>
      </c>
      <c r="AX4022" s="16">
        <f t="shared" si="502"/>
        <v>191.87356321838979</v>
      </c>
      <c r="AY4022" s="17">
        <f t="shared" si="503"/>
        <v>8.3423288355821648E-2</v>
      </c>
    </row>
    <row r="4023" spans="1:51" x14ac:dyDescent="0.25">
      <c r="A4023" t="s">
        <v>54</v>
      </c>
      <c r="B4023" t="s">
        <v>249</v>
      </c>
      <c r="C4023">
        <v>3250</v>
      </c>
      <c r="D4023">
        <v>213256</v>
      </c>
      <c r="E4023">
        <v>2012</v>
      </c>
      <c r="F4023" t="s">
        <v>349</v>
      </c>
      <c r="G4023" t="s">
        <v>371</v>
      </c>
      <c r="H4023" t="s">
        <v>792</v>
      </c>
      <c r="J4023">
        <v>6</v>
      </c>
      <c r="K4023" t="s">
        <v>44</v>
      </c>
      <c r="L4023">
        <v>4</v>
      </c>
      <c r="M4023" t="s">
        <v>45</v>
      </c>
      <c r="N4023">
        <v>3.5999999046325679</v>
      </c>
      <c r="O4023" t="s">
        <v>119</v>
      </c>
      <c r="P4023" t="s">
        <v>46</v>
      </c>
      <c r="R4023" t="s">
        <v>47</v>
      </c>
      <c r="S4023" t="s">
        <v>151</v>
      </c>
      <c r="T4023">
        <v>295</v>
      </c>
      <c r="U4023" t="s">
        <v>63</v>
      </c>
      <c r="V4023" t="s">
        <v>79</v>
      </c>
      <c r="X4023" t="s">
        <v>97</v>
      </c>
      <c r="Y4023" t="s">
        <v>82</v>
      </c>
      <c r="AA4023">
        <v>0</v>
      </c>
      <c r="AB4023" t="s">
        <v>51</v>
      </c>
      <c r="AC4023" t="s">
        <v>52</v>
      </c>
      <c r="AD4023">
        <v>1</v>
      </c>
      <c r="AE4023">
        <v>1</v>
      </c>
      <c r="AF4023">
        <v>1</v>
      </c>
      <c r="AG4023">
        <v>2026</v>
      </c>
      <c r="AH4023">
        <v>20251230</v>
      </c>
      <c r="AI4023" t="s">
        <v>6216</v>
      </c>
      <c r="AJ4023">
        <v>3250</v>
      </c>
      <c r="AK4023">
        <v>2076.622314453125</v>
      </c>
      <c r="AL4023" s="10">
        <f t="shared" si="496"/>
        <v>1173.377685546875</v>
      </c>
      <c r="AM4023" s="11">
        <f t="shared" si="497"/>
        <v>0.36103928786057693</v>
      </c>
      <c r="AN4023">
        <v>3250</v>
      </c>
      <c r="AO4023">
        <v>2080.6220094530081</v>
      </c>
      <c r="AP4023" s="12">
        <f t="shared" si="498"/>
        <v>1169.3779905469919</v>
      </c>
      <c r="AQ4023" s="13">
        <f t="shared" si="499"/>
        <v>0.35980861247599749</v>
      </c>
      <c r="AR4023">
        <v>3250</v>
      </c>
      <c r="AS4023">
        <v>2088.315315913434</v>
      </c>
      <c r="AT4023" s="14">
        <f t="shared" si="500"/>
        <v>1161.684684086566</v>
      </c>
      <c r="AU4023" s="15">
        <f t="shared" si="501"/>
        <v>0.3574414412574049</v>
      </c>
      <c r="AV4023">
        <v>3250</v>
      </c>
      <c r="AW4023">
        <v>2108.1264367816102</v>
      </c>
      <c r="AX4023" s="16">
        <f t="shared" si="502"/>
        <v>1141.8735632183898</v>
      </c>
      <c r="AY4023" s="17">
        <f t="shared" si="503"/>
        <v>0.35134571175950458</v>
      </c>
    </row>
    <row r="4024" spans="1:51" x14ac:dyDescent="0.25">
      <c r="A4024" t="s">
        <v>39</v>
      </c>
      <c r="B4024" t="s">
        <v>224</v>
      </c>
      <c r="C4024">
        <v>10500</v>
      </c>
      <c r="D4024">
        <v>85587</v>
      </c>
      <c r="E4024">
        <v>2020</v>
      </c>
      <c r="F4024" t="s">
        <v>182</v>
      </c>
      <c r="G4024" t="s">
        <v>304</v>
      </c>
      <c r="J4024">
        <v>4</v>
      </c>
      <c r="K4024" t="s">
        <v>87</v>
      </c>
      <c r="L4024">
        <v>4</v>
      </c>
      <c r="M4024" t="s">
        <v>45</v>
      </c>
      <c r="N4024">
        <v>2.5</v>
      </c>
      <c r="O4024" t="s">
        <v>45</v>
      </c>
      <c r="P4024" t="s">
        <v>46</v>
      </c>
      <c r="Q4024">
        <v>3</v>
      </c>
      <c r="R4024" t="s">
        <v>305</v>
      </c>
      <c r="S4024" t="s">
        <v>78</v>
      </c>
      <c r="U4024" t="s">
        <v>63</v>
      </c>
      <c r="X4024" t="s">
        <v>49</v>
      </c>
      <c r="Y4024" t="s">
        <v>50</v>
      </c>
      <c r="AA4024">
        <v>0</v>
      </c>
      <c r="AB4024" t="s">
        <v>51</v>
      </c>
      <c r="AC4024" t="s">
        <v>52</v>
      </c>
      <c r="AD4024">
        <v>1</v>
      </c>
      <c r="AE4024">
        <v>1</v>
      </c>
      <c r="AF4024">
        <v>1</v>
      </c>
      <c r="AG4024">
        <v>2026</v>
      </c>
      <c r="AH4024">
        <v>20260102</v>
      </c>
      <c r="AI4024" t="s">
        <v>6217</v>
      </c>
      <c r="AJ4024">
        <v>10500</v>
      </c>
      <c r="AK4024">
        <v>8950.30859375</v>
      </c>
      <c r="AL4024" s="10">
        <f t="shared" si="496"/>
        <v>1549.69140625</v>
      </c>
      <c r="AM4024" s="11">
        <f t="shared" si="497"/>
        <v>0.14758965773809524</v>
      </c>
      <c r="AN4024">
        <v>10500</v>
      </c>
      <c r="AO4024">
        <v>8506.4931500099501</v>
      </c>
      <c r="AP4024" s="12">
        <f t="shared" si="498"/>
        <v>1993.5068499900499</v>
      </c>
      <c r="AQ4024" s="13">
        <f t="shared" si="499"/>
        <v>0.1898577952371476</v>
      </c>
      <c r="AR4024">
        <v>10500</v>
      </c>
      <c r="AS4024">
        <v>7956.0741550245566</v>
      </c>
      <c r="AT4024" s="14">
        <f t="shared" si="500"/>
        <v>2543.9258449754434</v>
      </c>
      <c r="AU4024" s="15">
        <f t="shared" si="501"/>
        <v>0.24227865190242318</v>
      </c>
      <c r="AV4024">
        <v>10500</v>
      </c>
      <c r="AW4024">
        <v>8945.4585537918847</v>
      </c>
      <c r="AX4024" s="16">
        <f t="shared" si="502"/>
        <v>1554.5414462081153</v>
      </c>
      <c r="AY4024" s="17">
        <f t="shared" si="503"/>
        <v>0.14805156630553479</v>
      </c>
    </row>
    <row r="4025" spans="1:51" x14ac:dyDescent="0.25">
      <c r="A4025" t="s">
        <v>54</v>
      </c>
      <c r="B4025" t="s">
        <v>453</v>
      </c>
      <c r="C4025">
        <v>5400</v>
      </c>
      <c r="D4025">
        <v>177377</v>
      </c>
      <c r="E4025">
        <v>2012</v>
      </c>
      <c r="F4025" t="s">
        <v>165</v>
      </c>
      <c r="G4025" t="s">
        <v>289</v>
      </c>
      <c r="I4025" t="s">
        <v>404</v>
      </c>
      <c r="J4025">
        <v>4</v>
      </c>
      <c r="K4025" t="s">
        <v>59</v>
      </c>
      <c r="L4025">
        <v>4</v>
      </c>
      <c r="M4025" t="s">
        <v>45</v>
      </c>
      <c r="N4025">
        <v>2.5</v>
      </c>
      <c r="O4025" t="s">
        <v>60</v>
      </c>
      <c r="P4025" t="s">
        <v>46</v>
      </c>
      <c r="Q4025">
        <v>3</v>
      </c>
      <c r="R4025" t="s">
        <v>61</v>
      </c>
      <c r="S4025" t="s">
        <v>151</v>
      </c>
      <c r="T4025">
        <v>178</v>
      </c>
      <c r="U4025" t="s">
        <v>63</v>
      </c>
      <c r="V4025" t="s">
        <v>64</v>
      </c>
      <c r="W4025" t="s">
        <v>208</v>
      </c>
      <c r="X4025" t="s">
        <v>65</v>
      </c>
      <c r="Y4025" t="s">
        <v>82</v>
      </c>
      <c r="AA4025">
        <v>0</v>
      </c>
      <c r="AB4025" t="s">
        <v>51</v>
      </c>
      <c r="AC4025" t="s">
        <v>67</v>
      </c>
      <c r="AD4025">
        <v>1</v>
      </c>
      <c r="AE4025">
        <v>1</v>
      </c>
      <c r="AF4025">
        <v>1</v>
      </c>
      <c r="AG4025">
        <v>2026</v>
      </c>
      <c r="AH4025">
        <v>20260102</v>
      </c>
      <c r="AI4025" t="s">
        <v>6218</v>
      </c>
      <c r="AJ4025">
        <v>5400</v>
      </c>
      <c r="AK4025">
        <v>3437.890869140625</v>
      </c>
      <c r="AL4025" s="10">
        <f t="shared" si="496"/>
        <v>1962.109130859375</v>
      </c>
      <c r="AM4025" s="11">
        <f t="shared" si="497"/>
        <v>0.36335354275173609</v>
      </c>
      <c r="AN4025">
        <v>5400</v>
      </c>
      <c r="AO4025">
        <v>3327.4908755889401</v>
      </c>
      <c r="AP4025" s="12">
        <f t="shared" si="498"/>
        <v>2072.5091244110599</v>
      </c>
      <c r="AQ4025" s="13">
        <f t="shared" si="499"/>
        <v>0.38379798600204812</v>
      </c>
      <c r="AR4025">
        <v>5400</v>
      </c>
      <c r="AS4025">
        <v>3225.2249225727392</v>
      </c>
      <c r="AT4025" s="14">
        <f t="shared" si="500"/>
        <v>2174.7750774272608</v>
      </c>
      <c r="AU4025" s="15">
        <f t="shared" si="501"/>
        <v>0.40273612544949272</v>
      </c>
      <c r="AV4025">
        <v>5400</v>
      </c>
      <c r="AW4025">
        <v>3528.0564794477559</v>
      </c>
      <c r="AX4025" s="16">
        <f t="shared" si="502"/>
        <v>1871.9435205522441</v>
      </c>
      <c r="AY4025" s="17">
        <f t="shared" si="503"/>
        <v>0.34665620750967485</v>
      </c>
    </row>
    <row r="4026" spans="1:51" x14ac:dyDescent="0.25">
      <c r="A4026" t="s">
        <v>54</v>
      </c>
      <c r="B4026" t="s">
        <v>127</v>
      </c>
      <c r="C4026">
        <v>41000</v>
      </c>
      <c r="D4026">
        <v>69534</v>
      </c>
      <c r="E4026">
        <v>2023</v>
      </c>
      <c r="F4026" t="s">
        <v>71</v>
      </c>
      <c r="G4026" t="s">
        <v>865</v>
      </c>
      <c r="H4026" t="s">
        <v>388</v>
      </c>
      <c r="J4026">
        <v>8</v>
      </c>
      <c r="K4026" t="s">
        <v>87</v>
      </c>
      <c r="L4026">
        <v>4</v>
      </c>
      <c r="M4026" t="s">
        <v>45</v>
      </c>
      <c r="N4026">
        <v>6.1999998092651367</v>
      </c>
      <c r="O4026" t="s">
        <v>76</v>
      </c>
      <c r="P4026" t="s">
        <v>46</v>
      </c>
      <c r="Q4026">
        <v>2</v>
      </c>
      <c r="R4026" t="s">
        <v>47</v>
      </c>
      <c r="S4026" t="s">
        <v>78</v>
      </c>
      <c r="U4026" t="s">
        <v>63</v>
      </c>
      <c r="V4026" t="s">
        <v>79</v>
      </c>
      <c r="W4026" t="s">
        <v>1118</v>
      </c>
      <c r="X4026" t="s">
        <v>136</v>
      </c>
      <c r="Y4026" t="s">
        <v>82</v>
      </c>
      <c r="AA4026">
        <v>0</v>
      </c>
      <c r="AB4026" t="s">
        <v>51</v>
      </c>
      <c r="AC4026" t="s">
        <v>52</v>
      </c>
      <c r="AD4026">
        <v>1</v>
      </c>
      <c r="AE4026">
        <v>1</v>
      </c>
      <c r="AF4026">
        <v>1</v>
      </c>
      <c r="AG4026">
        <v>2026</v>
      </c>
      <c r="AH4026">
        <v>20251231</v>
      </c>
      <c r="AI4026" t="s">
        <v>6219</v>
      </c>
      <c r="AJ4026">
        <v>41000</v>
      </c>
      <c r="AK4026">
        <v>42337.2109375</v>
      </c>
      <c r="AL4026" s="10">
        <f t="shared" si="496"/>
        <v>1337.2109375</v>
      </c>
      <c r="AM4026" s="11">
        <f t="shared" si="497"/>
        <v>3.2614900914634148E-2</v>
      </c>
      <c r="AN4026">
        <v>41000</v>
      </c>
      <c r="AO4026">
        <v>41208.642559991342</v>
      </c>
      <c r="AP4026" s="12">
        <f t="shared" si="498"/>
        <v>208.64255999134184</v>
      </c>
      <c r="AQ4026" s="13">
        <f t="shared" si="499"/>
        <v>5.0888429266180936E-3</v>
      </c>
      <c r="AR4026">
        <v>41000</v>
      </c>
      <c r="AS4026">
        <v>38914.051771964238</v>
      </c>
      <c r="AT4026" s="14">
        <f t="shared" si="500"/>
        <v>2085.9482280357624</v>
      </c>
      <c r="AU4026" s="15">
        <f t="shared" si="501"/>
        <v>5.087678604965274E-2</v>
      </c>
      <c r="AV4026">
        <v>41000</v>
      </c>
      <c r="AW4026">
        <v>42031.292207792198</v>
      </c>
      <c r="AX4026" s="16">
        <f t="shared" si="502"/>
        <v>1031.2922077921976</v>
      </c>
      <c r="AY4026" s="17">
        <f t="shared" si="503"/>
        <v>2.5153468482736526E-2</v>
      </c>
    </row>
    <row r="4027" spans="1:51" x14ac:dyDescent="0.25">
      <c r="A4027" t="s">
        <v>69</v>
      </c>
      <c r="B4027" t="s">
        <v>335</v>
      </c>
      <c r="C4027">
        <v>299</v>
      </c>
      <c r="D4027">
        <v>147000</v>
      </c>
      <c r="E4027">
        <v>2011</v>
      </c>
      <c r="F4027" t="s">
        <v>100</v>
      </c>
      <c r="G4027" t="s">
        <v>921</v>
      </c>
      <c r="H4027" t="s">
        <v>2364</v>
      </c>
      <c r="J4027">
        <v>6</v>
      </c>
      <c r="K4027" t="s">
        <v>59</v>
      </c>
      <c r="L4027">
        <v>4</v>
      </c>
      <c r="M4027" t="s">
        <v>45</v>
      </c>
      <c r="N4027">
        <v>3.5999999046325679</v>
      </c>
      <c r="O4027" t="s">
        <v>60</v>
      </c>
      <c r="P4027" t="s">
        <v>46</v>
      </c>
      <c r="R4027" t="s">
        <v>47</v>
      </c>
      <c r="S4027" t="s">
        <v>62</v>
      </c>
      <c r="U4027" t="s">
        <v>63</v>
      </c>
      <c r="V4027" t="s">
        <v>79</v>
      </c>
      <c r="W4027" t="s">
        <v>799</v>
      </c>
      <c r="X4027" t="s">
        <v>97</v>
      </c>
      <c r="Y4027" t="s">
        <v>82</v>
      </c>
      <c r="AA4027">
        <v>0</v>
      </c>
      <c r="AB4027" t="s">
        <v>51</v>
      </c>
      <c r="AC4027" t="s">
        <v>52</v>
      </c>
      <c r="AD4027">
        <v>1</v>
      </c>
      <c r="AE4027">
        <v>1</v>
      </c>
      <c r="AF4027">
        <v>1</v>
      </c>
      <c r="AG4027">
        <v>2026</v>
      </c>
      <c r="AH4027">
        <v>20260102</v>
      </c>
      <c r="AI4027" t="s">
        <v>6220</v>
      </c>
      <c r="AJ4027">
        <v>299</v>
      </c>
      <c r="AK4027">
        <v>2061.185546875</v>
      </c>
      <c r="AL4027" s="10">
        <f t="shared" si="496"/>
        <v>1762.185546875</v>
      </c>
      <c r="AM4027" s="11">
        <f t="shared" si="497"/>
        <v>5.8935971467391308</v>
      </c>
      <c r="AN4027">
        <v>299</v>
      </c>
      <c r="AO4027">
        <v>1870.0299282678579</v>
      </c>
      <c r="AP4027" s="12">
        <f t="shared" si="498"/>
        <v>1571.0299282678579</v>
      </c>
      <c r="AQ4027" s="13">
        <f t="shared" si="499"/>
        <v>5.2542806965480198</v>
      </c>
      <c r="AR4027">
        <v>299</v>
      </c>
      <c r="AS4027">
        <v>1936.4559602242309</v>
      </c>
      <c r="AT4027" s="14">
        <f t="shared" si="500"/>
        <v>1637.4559602242309</v>
      </c>
      <c r="AU4027" s="15">
        <f t="shared" si="501"/>
        <v>5.4764413385425783</v>
      </c>
      <c r="AV4027">
        <v>299</v>
      </c>
      <c r="AW4027">
        <v>2055.4760066188642</v>
      </c>
      <c r="AX4027" s="16">
        <f t="shared" si="502"/>
        <v>1756.4760066188642</v>
      </c>
      <c r="AY4027" s="17">
        <f t="shared" si="503"/>
        <v>5.8745016943774724</v>
      </c>
    </row>
    <row r="4028" spans="1:51" x14ac:dyDescent="0.25">
      <c r="A4028" t="s">
        <v>39</v>
      </c>
      <c r="B4028" t="s">
        <v>114</v>
      </c>
      <c r="C4028">
        <v>21600</v>
      </c>
      <c r="D4028">
        <v>51643</v>
      </c>
      <c r="E4028">
        <v>2024</v>
      </c>
      <c r="F4028" t="s">
        <v>165</v>
      </c>
      <c r="G4028" t="s">
        <v>205</v>
      </c>
      <c r="H4028" t="s">
        <v>390</v>
      </c>
      <c r="I4028" t="s">
        <v>2220</v>
      </c>
      <c r="J4028">
        <v>4</v>
      </c>
      <c r="K4028" t="s">
        <v>59</v>
      </c>
      <c r="L4028">
        <v>4</v>
      </c>
      <c r="M4028" t="s">
        <v>45</v>
      </c>
      <c r="N4028">
        <v>2.5</v>
      </c>
      <c r="O4028" t="s">
        <v>45</v>
      </c>
      <c r="P4028" t="s">
        <v>46</v>
      </c>
      <c r="Q4028">
        <v>4</v>
      </c>
      <c r="R4028" t="s">
        <v>47</v>
      </c>
      <c r="S4028" t="s">
        <v>78</v>
      </c>
      <c r="T4028">
        <v>203</v>
      </c>
      <c r="U4028" t="s">
        <v>63</v>
      </c>
      <c r="V4028" t="s">
        <v>64</v>
      </c>
      <c r="W4028" t="s">
        <v>347</v>
      </c>
      <c r="X4028" t="s">
        <v>49</v>
      </c>
      <c r="Y4028" t="s">
        <v>125</v>
      </c>
      <c r="AA4028">
        <v>0</v>
      </c>
      <c r="AB4028" t="s">
        <v>51</v>
      </c>
      <c r="AC4028" t="s">
        <v>52</v>
      </c>
      <c r="AD4028">
        <v>1</v>
      </c>
      <c r="AE4028">
        <v>1</v>
      </c>
      <c r="AF4028">
        <v>1</v>
      </c>
      <c r="AG4028">
        <v>2026</v>
      </c>
      <c r="AH4028">
        <v>20260102</v>
      </c>
      <c r="AI4028" t="s">
        <v>6221</v>
      </c>
      <c r="AJ4028">
        <v>21600</v>
      </c>
      <c r="AK4028">
        <v>21229.251953125</v>
      </c>
      <c r="AL4028" s="10">
        <f t="shared" si="496"/>
        <v>370.748046875</v>
      </c>
      <c r="AM4028" s="11">
        <f t="shared" si="497"/>
        <v>1.7164261429398149E-2</v>
      </c>
      <c r="AN4028">
        <v>21600</v>
      </c>
      <c r="AO4028">
        <v>22255.435263097799</v>
      </c>
      <c r="AP4028" s="12">
        <f t="shared" si="498"/>
        <v>655.43526309779918</v>
      </c>
      <c r="AQ4028" s="13">
        <f t="shared" si="499"/>
        <v>3.0344225143416628E-2</v>
      </c>
      <c r="AR4028">
        <v>21600</v>
      </c>
      <c r="AS4028">
        <v>22392.70450076276</v>
      </c>
      <c r="AT4028" s="14">
        <f t="shared" si="500"/>
        <v>792.70450076276029</v>
      </c>
      <c r="AU4028" s="15">
        <f t="shared" si="501"/>
        <v>3.6699282442720381E-2</v>
      </c>
      <c r="AV4028">
        <v>21600</v>
      </c>
      <c r="AW4028">
        <v>21308.533414337791</v>
      </c>
      <c r="AX4028" s="16">
        <f t="shared" si="502"/>
        <v>291.46658566220867</v>
      </c>
      <c r="AY4028" s="17">
        <f t="shared" si="503"/>
        <v>1.3493823410287438E-2</v>
      </c>
    </row>
    <row r="4029" spans="1:51" x14ac:dyDescent="0.25">
      <c r="A4029" t="s">
        <v>54</v>
      </c>
      <c r="B4029" t="s">
        <v>328</v>
      </c>
      <c r="C4029">
        <v>6250</v>
      </c>
      <c r="D4029">
        <v>106820</v>
      </c>
      <c r="E4029">
        <v>2015</v>
      </c>
      <c r="F4029" t="s">
        <v>139</v>
      </c>
      <c r="G4029" t="s">
        <v>2078</v>
      </c>
      <c r="I4029" t="s">
        <v>4007</v>
      </c>
      <c r="J4029">
        <v>4</v>
      </c>
      <c r="K4029" t="s">
        <v>87</v>
      </c>
      <c r="L4029">
        <v>2</v>
      </c>
      <c r="M4029" t="s">
        <v>45</v>
      </c>
      <c r="N4029">
        <v>2</v>
      </c>
      <c r="O4029" t="s">
        <v>119</v>
      </c>
      <c r="P4029" t="s">
        <v>46</v>
      </c>
      <c r="Q4029">
        <v>4</v>
      </c>
      <c r="R4029" t="s">
        <v>241</v>
      </c>
      <c r="T4029">
        <v>241</v>
      </c>
      <c r="U4029" t="s">
        <v>63</v>
      </c>
      <c r="X4029" t="s">
        <v>65</v>
      </c>
      <c r="Y4029" t="s">
        <v>120</v>
      </c>
      <c r="AA4029">
        <v>0</v>
      </c>
      <c r="AB4029" t="s">
        <v>51</v>
      </c>
      <c r="AC4029" t="s">
        <v>241</v>
      </c>
      <c r="AD4029">
        <v>1</v>
      </c>
      <c r="AE4029">
        <v>1</v>
      </c>
      <c r="AF4029">
        <v>1</v>
      </c>
      <c r="AG4029">
        <v>2026</v>
      </c>
      <c r="AH4029">
        <v>20251230</v>
      </c>
      <c r="AI4029" t="s">
        <v>6222</v>
      </c>
      <c r="AJ4029">
        <v>6250</v>
      </c>
      <c r="AK4029">
        <v>6755.73779296875</v>
      </c>
      <c r="AL4029" s="10">
        <f t="shared" si="496"/>
        <v>505.73779296875</v>
      </c>
      <c r="AM4029" s="11">
        <f t="shared" si="497"/>
        <v>8.0918046874999996E-2</v>
      </c>
      <c r="AN4029">
        <v>6250</v>
      </c>
      <c r="AO4029">
        <v>6878.3991623488946</v>
      </c>
      <c r="AP4029" s="12">
        <f t="shared" si="498"/>
        <v>628.39916234889461</v>
      </c>
      <c r="AQ4029" s="13">
        <f t="shared" si="499"/>
        <v>0.10054386597582314</v>
      </c>
      <c r="AR4029">
        <v>6250</v>
      </c>
      <c r="AS4029">
        <v>7525.5190357294232</v>
      </c>
      <c r="AT4029" s="14">
        <f t="shared" si="500"/>
        <v>1275.5190357294232</v>
      </c>
      <c r="AU4029" s="15">
        <f t="shared" si="501"/>
        <v>0.20408304571670771</v>
      </c>
      <c r="AV4029">
        <v>6250</v>
      </c>
      <c r="AW4029">
        <v>6879.6694966646464</v>
      </c>
      <c r="AX4029" s="16">
        <f t="shared" si="502"/>
        <v>629.66949666464643</v>
      </c>
      <c r="AY4029" s="17">
        <f t="shared" si="503"/>
        <v>0.10074711946634343</v>
      </c>
    </row>
    <row r="4030" spans="1:51" x14ac:dyDescent="0.25">
      <c r="A4030" t="s">
        <v>54</v>
      </c>
      <c r="B4030" t="s">
        <v>249</v>
      </c>
      <c r="C4030">
        <v>10500</v>
      </c>
      <c r="D4030">
        <v>135625</v>
      </c>
      <c r="E4030">
        <v>2019</v>
      </c>
      <c r="F4030" t="s">
        <v>71</v>
      </c>
      <c r="G4030" t="s">
        <v>311</v>
      </c>
      <c r="H4030" t="s">
        <v>854</v>
      </c>
      <c r="J4030">
        <v>6</v>
      </c>
      <c r="K4030" t="s">
        <v>44</v>
      </c>
      <c r="L4030">
        <v>4</v>
      </c>
      <c r="M4030" t="s">
        <v>45</v>
      </c>
      <c r="N4030">
        <v>3.5999999046325679</v>
      </c>
      <c r="O4030" t="s">
        <v>60</v>
      </c>
      <c r="P4030" t="s">
        <v>46</v>
      </c>
      <c r="R4030" t="s">
        <v>47</v>
      </c>
      <c r="S4030" t="s">
        <v>62</v>
      </c>
      <c r="U4030" t="s">
        <v>63</v>
      </c>
      <c r="V4030" t="s">
        <v>79</v>
      </c>
      <c r="W4030" t="s">
        <v>312</v>
      </c>
      <c r="X4030" t="s">
        <v>97</v>
      </c>
      <c r="Y4030" t="s">
        <v>82</v>
      </c>
      <c r="Z4030">
        <v>46695</v>
      </c>
      <c r="AA4030">
        <v>0</v>
      </c>
      <c r="AB4030" t="s">
        <v>51</v>
      </c>
      <c r="AC4030" t="s">
        <v>98</v>
      </c>
      <c r="AD4030">
        <v>1</v>
      </c>
      <c r="AE4030">
        <v>1</v>
      </c>
      <c r="AF4030">
        <v>1</v>
      </c>
      <c r="AG4030">
        <v>2026</v>
      </c>
      <c r="AH4030">
        <v>20251230</v>
      </c>
      <c r="AI4030" t="s">
        <v>6223</v>
      </c>
      <c r="AJ4030">
        <v>10500</v>
      </c>
      <c r="AK4030">
        <v>9484.6962890625</v>
      </c>
      <c r="AL4030" s="10">
        <f t="shared" si="496"/>
        <v>1015.3037109375</v>
      </c>
      <c r="AM4030" s="11">
        <f t="shared" si="497"/>
        <v>9.6695591517857143E-2</v>
      </c>
      <c r="AN4030">
        <v>10500</v>
      </c>
      <c r="AO4030">
        <v>9312.0242976422232</v>
      </c>
      <c r="AP4030" s="12">
        <f t="shared" si="498"/>
        <v>1187.9757023577768</v>
      </c>
      <c r="AQ4030" s="13">
        <f t="shared" si="499"/>
        <v>0.11314054308169302</v>
      </c>
      <c r="AR4030">
        <v>10500</v>
      </c>
      <c r="AS4030">
        <v>9552.2932384177166</v>
      </c>
      <c r="AT4030" s="14">
        <f t="shared" si="500"/>
        <v>947.70676158228343</v>
      </c>
      <c r="AU4030" s="15">
        <f t="shared" si="501"/>
        <v>9.0257786817360325E-2</v>
      </c>
      <c r="AV4030">
        <v>10500</v>
      </c>
      <c r="AW4030">
        <v>9557.3460898502472</v>
      </c>
      <c r="AX4030" s="16">
        <f t="shared" si="502"/>
        <v>942.65391014975285</v>
      </c>
      <c r="AY4030" s="17">
        <f t="shared" si="503"/>
        <v>8.9776562871405036E-2</v>
      </c>
    </row>
    <row r="4031" spans="1:51" x14ac:dyDescent="0.25">
      <c r="A4031" t="s">
        <v>106</v>
      </c>
      <c r="B4031" t="s">
        <v>482</v>
      </c>
      <c r="C4031">
        <v>400</v>
      </c>
      <c r="D4031">
        <v>160274</v>
      </c>
      <c r="E4031">
        <v>2002</v>
      </c>
      <c r="F4031" t="s">
        <v>56</v>
      </c>
      <c r="G4031" t="s">
        <v>1906</v>
      </c>
      <c r="J4031">
        <v>6</v>
      </c>
      <c r="K4031" t="s">
        <v>338</v>
      </c>
      <c r="L4031">
        <v>2</v>
      </c>
      <c r="M4031" t="s">
        <v>45</v>
      </c>
      <c r="N4031">
        <v>4</v>
      </c>
      <c r="O4031" t="s">
        <v>76</v>
      </c>
      <c r="P4031" t="s">
        <v>46</v>
      </c>
      <c r="Q4031">
        <v>1</v>
      </c>
      <c r="R4031" t="s">
        <v>77</v>
      </c>
      <c r="S4031" t="s">
        <v>78</v>
      </c>
      <c r="T4031">
        <v>207</v>
      </c>
      <c r="U4031" t="s">
        <v>63</v>
      </c>
      <c r="V4031" t="s">
        <v>79</v>
      </c>
      <c r="X4031" t="s">
        <v>112</v>
      </c>
      <c r="Y4031" t="s">
        <v>82</v>
      </c>
      <c r="AA4031">
        <v>0</v>
      </c>
      <c r="AB4031" t="s">
        <v>51</v>
      </c>
      <c r="AC4031" t="s">
        <v>83</v>
      </c>
      <c r="AD4031">
        <v>1</v>
      </c>
      <c r="AE4031">
        <v>1</v>
      </c>
      <c r="AF4031">
        <v>1</v>
      </c>
      <c r="AG4031">
        <v>2026</v>
      </c>
      <c r="AH4031">
        <v>20251230</v>
      </c>
      <c r="AI4031" t="s">
        <v>6224</v>
      </c>
      <c r="AJ4031">
        <v>400</v>
      </c>
      <c r="AK4031">
        <v>1025.069458007812</v>
      </c>
      <c r="AL4031" s="10">
        <f t="shared" si="496"/>
        <v>625.06945800781205</v>
      </c>
      <c r="AM4031" s="11">
        <f t="shared" si="497"/>
        <v>1.5626736450195302</v>
      </c>
      <c r="AN4031">
        <v>400</v>
      </c>
      <c r="AO4031">
        <v>1069.5653013097731</v>
      </c>
      <c r="AP4031" s="12">
        <f t="shared" si="498"/>
        <v>669.56530130977308</v>
      </c>
      <c r="AQ4031" s="13">
        <f t="shared" si="499"/>
        <v>1.6739132532744327</v>
      </c>
      <c r="AR4031">
        <v>400</v>
      </c>
      <c r="AS4031">
        <v>1151.7477728676399</v>
      </c>
      <c r="AT4031" s="14">
        <f t="shared" si="500"/>
        <v>751.74777286763992</v>
      </c>
      <c r="AU4031" s="15">
        <f t="shared" si="501"/>
        <v>1.8793694321690999</v>
      </c>
      <c r="AV4031">
        <v>400</v>
      </c>
      <c r="AW4031">
        <v>1054.2175066313</v>
      </c>
      <c r="AX4031" s="16">
        <f t="shared" si="502"/>
        <v>654.21750663130001</v>
      </c>
      <c r="AY4031" s="17">
        <f t="shared" si="503"/>
        <v>1.63554376657825</v>
      </c>
    </row>
    <row r="4032" spans="1:51" x14ac:dyDescent="0.25">
      <c r="A4032" t="s">
        <v>69</v>
      </c>
      <c r="B4032" t="s">
        <v>684</v>
      </c>
      <c r="C4032">
        <v>500</v>
      </c>
      <c r="D4032">
        <v>138712</v>
      </c>
      <c r="E4032">
        <v>2006</v>
      </c>
      <c r="F4032" t="s">
        <v>56</v>
      </c>
      <c r="G4032" t="s">
        <v>94</v>
      </c>
      <c r="H4032" t="s">
        <v>416</v>
      </c>
      <c r="J4032">
        <v>8</v>
      </c>
      <c r="K4032" t="s">
        <v>111</v>
      </c>
      <c r="L4032">
        <v>4</v>
      </c>
      <c r="M4032" t="s">
        <v>45</v>
      </c>
      <c r="N4032">
        <v>4.5999999046325684</v>
      </c>
      <c r="O4032" t="s">
        <v>76</v>
      </c>
      <c r="P4032" t="s">
        <v>161</v>
      </c>
      <c r="Q4032">
        <v>2</v>
      </c>
      <c r="R4032" t="s">
        <v>47</v>
      </c>
      <c r="S4032" t="s">
        <v>78</v>
      </c>
      <c r="T4032">
        <v>292</v>
      </c>
      <c r="U4032" t="s">
        <v>63</v>
      </c>
      <c r="V4032" t="s">
        <v>79</v>
      </c>
      <c r="X4032" t="s">
        <v>97</v>
      </c>
      <c r="Y4032" t="s">
        <v>82</v>
      </c>
      <c r="AA4032">
        <v>0</v>
      </c>
      <c r="AB4032" t="s">
        <v>51</v>
      </c>
      <c r="AC4032" t="s">
        <v>52</v>
      </c>
      <c r="AD4032">
        <v>1</v>
      </c>
      <c r="AE4032">
        <v>1</v>
      </c>
      <c r="AF4032">
        <v>1</v>
      </c>
      <c r="AG4032">
        <v>2026</v>
      </c>
      <c r="AH4032">
        <v>20251230</v>
      </c>
      <c r="AI4032" t="s">
        <v>6225</v>
      </c>
      <c r="AJ4032">
        <v>500</v>
      </c>
      <c r="AK4032">
        <v>435.60238647460938</v>
      </c>
      <c r="AL4032" s="10">
        <f t="shared" si="496"/>
        <v>64.397613525390625</v>
      </c>
      <c r="AM4032" s="11">
        <f t="shared" si="497"/>
        <v>0.12879522705078125</v>
      </c>
      <c r="AN4032">
        <v>500</v>
      </c>
      <c r="AO4032">
        <v>590.98273145825351</v>
      </c>
      <c r="AP4032" s="12">
        <f t="shared" si="498"/>
        <v>90.982731458253511</v>
      </c>
      <c r="AQ4032" s="13">
        <f t="shared" si="499"/>
        <v>0.18196546291650703</v>
      </c>
      <c r="AR4032">
        <v>500</v>
      </c>
      <c r="AS4032">
        <v>510.11188599409388</v>
      </c>
      <c r="AT4032" s="14">
        <f t="shared" si="500"/>
        <v>10.111885994093882</v>
      </c>
      <c r="AU4032" s="15">
        <f t="shared" si="501"/>
        <v>2.0223771988187762E-2</v>
      </c>
      <c r="AV4032">
        <v>500</v>
      </c>
      <c r="AW4032">
        <v>482.61261261261262</v>
      </c>
      <c r="AX4032" s="16">
        <f t="shared" si="502"/>
        <v>17.387387387387378</v>
      </c>
      <c r="AY4032" s="17">
        <f t="shared" si="503"/>
        <v>3.4774774774774753E-2</v>
      </c>
    </row>
    <row r="4033" spans="1:51" x14ac:dyDescent="0.25">
      <c r="A4033" t="s">
        <v>54</v>
      </c>
      <c r="B4033" t="s">
        <v>285</v>
      </c>
      <c r="C4033">
        <v>25200</v>
      </c>
      <c r="D4033">
        <v>76331</v>
      </c>
      <c r="E4033">
        <v>2022</v>
      </c>
      <c r="F4033" t="s">
        <v>71</v>
      </c>
      <c r="G4033" t="s">
        <v>3879</v>
      </c>
      <c r="H4033" t="s">
        <v>4534</v>
      </c>
      <c r="I4033" t="s">
        <v>150</v>
      </c>
      <c r="J4033">
        <v>4</v>
      </c>
      <c r="K4033" t="s">
        <v>111</v>
      </c>
      <c r="L4033">
        <v>4</v>
      </c>
      <c r="M4033" t="s">
        <v>45</v>
      </c>
      <c r="N4033">
        <v>2.7000000476837158</v>
      </c>
      <c r="O4033" t="s">
        <v>76</v>
      </c>
      <c r="P4033" t="s">
        <v>46</v>
      </c>
      <c r="Q4033">
        <v>4</v>
      </c>
      <c r="R4033" t="s">
        <v>77</v>
      </c>
      <c r="S4033" t="s">
        <v>78</v>
      </c>
      <c r="U4033" t="s">
        <v>63</v>
      </c>
      <c r="V4033" t="s">
        <v>64</v>
      </c>
      <c r="W4033" t="s">
        <v>152</v>
      </c>
      <c r="X4033" t="s">
        <v>97</v>
      </c>
      <c r="Y4033" t="s">
        <v>66</v>
      </c>
      <c r="AA4033">
        <v>0</v>
      </c>
      <c r="AB4033" t="s">
        <v>51</v>
      </c>
      <c r="AC4033" t="s">
        <v>83</v>
      </c>
      <c r="AD4033">
        <v>1</v>
      </c>
      <c r="AE4033">
        <v>1</v>
      </c>
      <c r="AF4033">
        <v>1</v>
      </c>
      <c r="AG4033">
        <v>2026</v>
      </c>
      <c r="AH4033">
        <v>20251230</v>
      </c>
      <c r="AI4033" t="s">
        <v>6226</v>
      </c>
      <c r="AJ4033">
        <v>25200</v>
      </c>
      <c r="AK4033">
        <v>24308.51953125</v>
      </c>
      <c r="AL4033" s="10">
        <f t="shared" si="496"/>
        <v>891.48046875</v>
      </c>
      <c r="AM4033" s="11">
        <f t="shared" si="497"/>
        <v>3.5376209077380955E-2</v>
      </c>
      <c r="AN4033">
        <v>25200</v>
      </c>
      <c r="AO4033">
        <v>24440.12072325854</v>
      </c>
      <c r="AP4033" s="12">
        <f t="shared" si="498"/>
        <v>759.87927674145976</v>
      </c>
      <c r="AQ4033" s="13">
        <f t="shared" si="499"/>
        <v>3.015393955323253E-2</v>
      </c>
      <c r="AR4033">
        <v>25200</v>
      </c>
      <c r="AS4033">
        <v>24263.95902608144</v>
      </c>
      <c r="AT4033" s="14">
        <f t="shared" si="500"/>
        <v>936.04097391855976</v>
      </c>
      <c r="AU4033" s="15">
        <f t="shared" si="501"/>
        <v>3.7144483092006339E-2</v>
      </c>
      <c r="AV4033">
        <v>25200</v>
      </c>
      <c r="AW4033">
        <v>24058.313253012049</v>
      </c>
      <c r="AX4033" s="16">
        <f t="shared" si="502"/>
        <v>1141.6867469879508</v>
      </c>
      <c r="AY4033" s="17">
        <f t="shared" si="503"/>
        <v>4.5305029642379001E-2</v>
      </c>
    </row>
    <row r="4034" spans="1:51" x14ac:dyDescent="0.25">
      <c r="A4034" t="s">
        <v>54</v>
      </c>
      <c r="B4034" t="s">
        <v>479</v>
      </c>
      <c r="C4034">
        <v>8000</v>
      </c>
      <c r="D4034">
        <v>167520</v>
      </c>
      <c r="E4034">
        <v>2016</v>
      </c>
      <c r="F4034" t="s">
        <v>502</v>
      </c>
      <c r="G4034" t="s">
        <v>807</v>
      </c>
      <c r="H4034" t="s">
        <v>808</v>
      </c>
      <c r="J4034">
        <v>8</v>
      </c>
      <c r="K4034" t="s">
        <v>111</v>
      </c>
      <c r="L4034">
        <v>4</v>
      </c>
      <c r="M4034" t="s">
        <v>45</v>
      </c>
      <c r="N4034">
        <v>6.1999998092651367</v>
      </c>
      <c r="O4034" t="s">
        <v>76</v>
      </c>
      <c r="P4034" t="s">
        <v>451</v>
      </c>
      <c r="R4034" t="s">
        <v>47</v>
      </c>
      <c r="S4034" t="s">
        <v>78</v>
      </c>
      <c r="U4034" t="s">
        <v>63</v>
      </c>
      <c r="W4034" t="s">
        <v>2267</v>
      </c>
      <c r="X4034" t="s">
        <v>136</v>
      </c>
      <c r="Y4034" t="s">
        <v>82</v>
      </c>
      <c r="AA4034">
        <v>0</v>
      </c>
      <c r="AB4034" t="s">
        <v>51</v>
      </c>
      <c r="AC4034" t="s">
        <v>52</v>
      </c>
      <c r="AD4034">
        <v>1</v>
      </c>
      <c r="AE4034">
        <v>1</v>
      </c>
      <c r="AF4034">
        <v>1</v>
      </c>
      <c r="AG4034">
        <v>2026</v>
      </c>
      <c r="AH4034">
        <v>20251229</v>
      </c>
      <c r="AI4034" t="s">
        <v>6227</v>
      </c>
      <c r="AJ4034">
        <v>8000</v>
      </c>
      <c r="AK4034">
        <v>5548.42431640625</v>
      </c>
      <c r="AL4034" s="10">
        <f t="shared" si="496"/>
        <v>2451.57568359375</v>
      </c>
      <c r="AM4034" s="11">
        <f t="shared" si="497"/>
        <v>0.30644696044921876</v>
      </c>
      <c r="AN4034">
        <v>8000</v>
      </c>
      <c r="AO4034">
        <v>5444.9716681841537</v>
      </c>
      <c r="AP4034" s="12">
        <f t="shared" si="498"/>
        <v>2555.0283318158463</v>
      </c>
      <c r="AQ4034" s="13">
        <f t="shared" si="499"/>
        <v>0.3193785414769808</v>
      </c>
      <c r="AR4034">
        <v>8000</v>
      </c>
      <c r="AS4034">
        <v>4898.5982595957266</v>
      </c>
      <c r="AT4034" s="14">
        <f t="shared" si="500"/>
        <v>3101.4017404042734</v>
      </c>
      <c r="AU4034" s="15">
        <f t="shared" si="501"/>
        <v>0.38767521755053419</v>
      </c>
      <c r="AV4034">
        <v>8000</v>
      </c>
      <c r="AW4034">
        <v>5653.9220647773282</v>
      </c>
      <c r="AX4034" s="16">
        <f t="shared" si="502"/>
        <v>2346.0779352226718</v>
      </c>
      <c r="AY4034" s="17">
        <f t="shared" si="503"/>
        <v>0.29325974190283399</v>
      </c>
    </row>
    <row r="4035" spans="1:51" x14ac:dyDescent="0.25">
      <c r="A4035" t="s">
        <v>39</v>
      </c>
      <c r="B4035" t="s">
        <v>114</v>
      </c>
      <c r="C4035">
        <v>3500</v>
      </c>
      <c r="D4035">
        <v>193289</v>
      </c>
      <c r="E4035">
        <v>2016</v>
      </c>
      <c r="F4035" t="s">
        <v>165</v>
      </c>
      <c r="G4035" t="s">
        <v>166</v>
      </c>
      <c r="H4035" t="s">
        <v>1413</v>
      </c>
      <c r="I4035" t="s">
        <v>168</v>
      </c>
      <c r="J4035">
        <v>4</v>
      </c>
      <c r="K4035" t="s">
        <v>75</v>
      </c>
      <c r="L4035">
        <v>4</v>
      </c>
      <c r="M4035" t="s">
        <v>45</v>
      </c>
      <c r="N4035">
        <v>1.799999952316284</v>
      </c>
      <c r="O4035" t="s">
        <v>60</v>
      </c>
      <c r="P4035" t="s">
        <v>46</v>
      </c>
      <c r="Q4035">
        <v>3</v>
      </c>
      <c r="R4035" t="s">
        <v>61</v>
      </c>
      <c r="S4035" t="s">
        <v>151</v>
      </c>
      <c r="T4035">
        <v>132</v>
      </c>
      <c r="U4035" t="s">
        <v>63</v>
      </c>
      <c r="V4035" t="s">
        <v>64</v>
      </c>
      <c r="W4035" t="s">
        <v>169</v>
      </c>
      <c r="X4035" t="s">
        <v>65</v>
      </c>
      <c r="Y4035" t="s">
        <v>82</v>
      </c>
      <c r="AA4035">
        <v>0</v>
      </c>
      <c r="AB4035" t="s">
        <v>51</v>
      </c>
      <c r="AC4035" t="s">
        <v>67</v>
      </c>
      <c r="AD4035">
        <v>1</v>
      </c>
      <c r="AE4035">
        <v>1</v>
      </c>
      <c r="AF4035">
        <v>1</v>
      </c>
      <c r="AG4035">
        <v>2026</v>
      </c>
      <c r="AH4035">
        <v>20251231</v>
      </c>
      <c r="AI4035" t="s">
        <v>6228</v>
      </c>
      <c r="AJ4035">
        <v>3500</v>
      </c>
      <c r="AK4035">
        <v>4002.868408203125</v>
      </c>
      <c r="AL4035" s="10">
        <f t="shared" ref="AL4035:AL4098" si="504">ABS(AJ4035-AK4035)</f>
        <v>502.868408203125</v>
      </c>
      <c r="AM4035" s="11">
        <f t="shared" ref="AM4035:AM4098" si="505">ABS($AJ4035-AK4035)/$AJ4035</f>
        <v>0.14367668805803571</v>
      </c>
      <c r="AN4035">
        <v>3500</v>
      </c>
      <c r="AO4035">
        <v>3723.360945513848</v>
      </c>
      <c r="AP4035" s="12">
        <f t="shared" ref="AP4035:AP4098" si="506">ABS(AN4035-AO4035)</f>
        <v>223.36094551384804</v>
      </c>
      <c r="AQ4035" s="13">
        <f t="shared" ref="AQ4035:AQ4098" si="507">ABS($AJ4035-AO4035)/$AJ4035</f>
        <v>6.3817413003956588E-2</v>
      </c>
      <c r="AR4035">
        <v>3500</v>
      </c>
      <c r="AS4035">
        <v>3282.4974769450159</v>
      </c>
      <c r="AT4035" s="14">
        <f t="shared" ref="AT4035:AT4098" si="508">ABS(AR4035-AS4035)</f>
        <v>217.50252305498407</v>
      </c>
      <c r="AU4035" s="15">
        <f t="shared" ref="AU4035:AU4098" si="509">ABS($AJ4035-AS4035)/$AJ4035</f>
        <v>6.214357801570973E-2</v>
      </c>
      <c r="AV4035">
        <v>3500</v>
      </c>
      <c r="AW4035">
        <v>4024.070970042796</v>
      </c>
      <c r="AX4035" s="16">
        <f t="shared" ref="AX4035:AX4098" si="510">ABS(AV4035-AW4035)</f>
        <v>524.07097004279603</v>
      </c>
      <c r="AY4035" s="17">
        <f t="shared" ref="AY4035:AY4098" si="511">ABS($AJ4035-AW4035)/$AJ4035</f>
        <v>0.14973456286937029</v>
      </c>
    </row>
    <row r="4036" spans="1:51" x14ac:dyDescent="0.25">
      <c r="A4036" t="s">
        <v>69</v>
      </c>
      <c r="B4036" t="s">
        <v>70</v>
      </c>
      <c r="C4036">
        <v>3000</v>
      </c>
      <c r="D4036">
        <v>185388</v>
      </c>
      <c r="E4036">
        <v>2009</v>
      </c>
      <c r="F4036" t="s">
        <v>165</v>
      </c>
      <c r="G4036" t="s">
        <v>289</v>
      </c>
      <c r="I4036" t="s">
        <v>2566</v>
      </c>
      <c r="J4036">
        <v>4</v>
      </c>
      <c r="K4036" t="s">
        <v>87</v>
      </c>
      <c r="L4036">
        <v>4</v>
      </c>
      <c r="M4036" t="s">
        <v>45</v>
      </c>
      <c r="N4036">
        <v>2.4000000953674321</v>
      </c>
      <c r="O4036" t="s">
        <v>60</v>
      </c>
      <c r="P4036" t="s">
        <v>46</v>
      </c>
      <c r="R4036" t="s">
        <v>61</v>
      </c>
      <c r="S4036" t="s">
        <v>151</v>
      </c>
      <c r="T4036">
        <v>158</v>
      </c>
      <c r="U4036" t="s">
        <v>63</v>
      </c>
      <c r="V4036" t="s">
        <v>64</v>
      </c>
      <c r="W4036" t="s">
        <v>589</v>
      </c>
      <c r="X4036" t="s">
        <v>65</v>
      </c>
      <c r="Y4036" t="s">
        <v>82</v>
      </c>
      <c r="AA4036">
        <v>0</v>
      </c>
      <c r="AB4036" t="s">
        <v>51</v>
      </c>
      <c r="AC4036" t="s">
        <v>67</v>
      </c>
      <c r="AD4036">
        <v>1</v>
      </c>
      <c r="AE4036">
        <v>1</v>
      </c>
      <c r="AF4036">
        <v>1</v>
      </c>
      <c r="AG4036">
        <v>2026</v>
      </c>
      <c r="AH4036">
        <v>20251230</v>
      </c>
      <c r="AI4036" t="s">
        <v>6229</v>
      </c>
      <c r="AJ4036">
        <v>3000</v>
      </c>
      <c r="AK4036">
        <v>2217.97802734375</v>
      </c>
      <c r="AL4036" s="10">
        <f t="shared" si="504"/>
        <v>782.02197265625</v>
      </c>
      <c r="AM4036" s="11">
        <f t="shared" si="505"/>
        <v>0.26067399088541665</v>
      </c>
      <c r="AN4036">
        <v>3000</v>
      </c>
      <c r="AO4036">
        <v>2366.0519368379241</v>
      </c>
      <c r="AP4036" s="12">
        <f t="shared" si="506"/>
        <v>633.94806316207587</v>
      </c>
      <c r="AQ4036" s="13">
        <f t="shared" si="507"/>
        <v>0.21131602105402528</v>
      </c>
      <c r="AR4036">
        <v>3000</v>
      </c>
      <c r="AS4036">
        <v>2320.7408238259391</v>
      </c>
      <c r="AT4036" s="14">
        <f t="shared" si="508"/>
        <v>679.25917617406094</v>
      </c>
      <c r="AU4036" s="15">
        <f t="shared" si="509"/>
        <v>0.22641972539135366</v>
      </c>
      <c r="AV4036">
        <v>3000</v>
      </c>
      <c r="AW4036">
        <v>2261.0900321543422</v>
      </c>
      <c r="AX4036" s="16">
        <f t="shared" si="510"/>
        <v>738.90996784565777</v>
      </c>
      <c r="AY4036" s="17">
        <f t="shared" si="511"/>
        <v>0.24630332261521926</v>
      </c>
    </row>
    <row r="4037" spans="1:51" x14ac:dyDescent="0.25">
      <c r="A4037" t="s">
        <v>54</v>
      </c>
      <c r="B4037" t="s">
        <v>127</v>
      </c>
      <c r="C4037">
        <v>1300</v>
      </c>
      <c r="D4037">
        <v>132611</v>
      </c>
      <c r="E4037">
        <v>2018</v>
      </c>
      <c r="F4037" t="s">
        <v>56</v>
      </c>
      <c r="G4037" t="s">
        <v>499</v>
      </c>
      <c r="H4037" t="s">
        <v>58</v>
      </c>
      <c r="J4037">
        <v>4</v>
      </c>
      <c r="K4037" t="s">
        <v>44</v>
      </c>
      <c r="L4037">
        <v>4</v>
      </c>
      <c r="M4037" t="s">
        <v>45</v>
      </c>
      <c r="N4037">
        <v>1.6000000238418579</v>
      </c>
      <c r="O4037" t="s">
        <v>60</v>
      </c>
      <c r="P4037" t="s">
        <v>46</v>
      </c>
      <c r="Q4037">
        <v>4</v>
      </c>
      <c r="R4037" t="s">
        <v>61</v>
      </c>
      <c r="S4037" t="s">
        <v>62</v>
      </c>
      <c r="T4037">
        <v>120</v>
      </c>
      <c r="U4037" t="s">
        <v>394</v>
      </c>
      <c r="V4037" t="s">
        <v>64</v>
      </c>
      <c r="W4037" t="s">
        <v>6230</v>
      </c>
      <c r="X4037" t="s">
        <v>65</v>
      </c>
      <c r="Y4037" t="s">
        <v>66</v>
      </c>
      <c r="Z4037">
        <v>15435</v>
      </c>
      <c r="AA4037">
        <v>0</v>
      </c>
      <c r="AB4037" t="s">
        <v>51</v>
      </c>
      <c r="AC4037" t="s">
        <v>67</v>
      </c>
      <c r="AD4037">
        <v>1</v>
      </c>
      <c r="AE4037">
        <v>1</v>
      </c>
      <c r="AF4037">
        <v>1</v>
      </c>
      <c r="AG4037">
        <v>2026</v>
      </c>
      <c r="AH4037">
        <v>20251231</v>
      </c>
      <c r="AI4037" t="s">
        <v>6231</v>
      </c>
      <c r="AJ4037">
        <v>1300</v>
      </c>
      <c r="AK4037">
        <v>1926.386108398438</v>
      </c>
      <c r="AL4037" s="10">
        <f t="shared" si="504"/>
        <v>626.38610839843795</v>
      </c>
      <c r="AM4037" s="11">
        <f t="shared" si="505"/>
        <v>0.48183546799879845</v>
      </c>
      <c r="AN4037">
        <v>1300</v>
      </c>
      <c r="AO4037">
        <v>2143.5879985082352</v>
      </c>
      <c r="AP4037" s="12">
        <f t="shared" si="506"/>
        <v>843.58799850823516</v>
      </c>
      <c r="AQ4037" s="13">
        <f t="shared" si="507"/>
        <v>0.64891384500633476</v>
      </c>
      <c r="AR4037">
        <v>1300</v>
      </c>
      <c r="AS4037">
        <v>2255.7849023880581</v>
      </c>
      <c r="AT4037" s="14">
        <f t="shared" si="508"/>
        <v>955.78490238805807</v>
      </c>
      <c r="AU4037" s="15">
        <f t="shared" si="509"/>
        <v>0.73521915568312157</v>
      </c>
      <c r="AV4037">
        <v>1300</v>
      </c>
      <c r="AW4037">
        <v>1969.6463768115941</v>
      </c>
      <c r="AX4037" s="16">
        <f t="shared" si="510"/>
        <v>669.64637681159411</v>
      </c>
      <c r="AY4037" s="17">
        <f t="shared" si="511"/>
        <v>0.51511259754738004</v>
      </c>
    </row>
    <row r="4038" spans="1:51" x14ac:dyDescent="0.25">
      <c r="A4038" t="s">
        <v>54</v>
      </c>
      <c r="B4038" t="s">
        <v>148</v>
      </c>
      <c r="C4038">
        <v>7750</v>
      </c>
      <c r="D4038">
        <v>149272</v>
      </c>
      <c r="E4038">
        <v>2016</v>
      </c>
      <c r="F4038" t="s">
        <v>165</v>
      </c>
      <c r="G4038" t="s">
        <v>1768</v>
      </c>
      <c r="H4038" t="s">
        <v>4074</v>
      </c>
      <c r="I4038" t="s">
        <v>2182</v>
      </c>
      <c r="J4038">
        <v>6</v>
      </c>
      <c r="K4038" t="s">
        <v>87</v>
      </c>
      <c r="L4038">
        <v>4</v>
      </c>
      <c r="M4038" t="s">
        <v>45</v>
      </c>
      <c r="N4038">
        <v>3.5</v>
      </c>
      <c r="O4038" t="s">
        <v>60</v>
      </c>
      <c r="R4038" t="s">
        <v>47</v>
      </c>
      <c r="S4038" t="s">
        <v>151</v>
      </c>
      <c r="T4038">
        <v>231</v>
      </c>
      <c r="U4038" t="s">
        <v>63</v>
      </c>
      <c r="V4038" t="s">
        <v>79</v>
      </c>
      <c r="W4038" t="s">
        <v>477</v>
      </c>
      <c r="X4038" t="s">
        <v>112</v>
      </c>
      <c r="Y4038" t="s">
        <v>82</v>
      </c>
      <c r="AA4038">
        <v>0</v>
      </c>
      <c r="AB4038" t="s">
        <v>51</v>
      </c>
      <c r="AC4038" t="s">
        <v>52</v>
      </c>
      <c r="AD4038">
        <v>1</v>
      </c>
      <c r="AE4038">
        <v>1</v>
      </c>
      <c r="AF4038">
        <v>1</v>
      </c>
      <c r="AG4038">
        <v>2026</v>
      </c>
      <c r="AH4038">
        <v>20251230</v>
      </c>
      <c r="AI4038" t="s">
        <v>6232</v>
      </c>
      <c r="AJ4038">
        <v>7750</v>
      </c>
      <c r="AK4038">
        <v>9145.251953125</v>
      </c>
      <c r="AL4038" s="10">
        <f t="shared" si="504"/>
        <v>1395.251953125</v>
      </c>
      <c r="AM4038" s="11">
        <f t="shared" si="505"/>
        <v>0.18003251008064516</v>
      </c>
      <c r="AN4038">
        <v>7750</v>
      </c>
      <c r="AO4038">
        <v>8652.6421627833824</v>
      </c>
      <c r="AP4038" s="12">
        <f t="shared" si="506"/>
        <v>902.64216278338245</v>
      </c>
      <c r="AQ4038" s="13">
        <f t="shared" si="507"/>
        <v>0.11646995648817839</v>
      </c>
      <c r="AR4038">
        <v>7750</v>
      </c>
      <c r="AS4038">
        <v>8240.0845518715305</v>
      </c>
      <c r="AT4038" s="14">
        <f t="shared" si="508"/>
        <v>490.08455187153049</v>
      </c>
      <c r="AU4038" s="15">
        <f t="shared" si="509"/>
        <v>6.3236716370520057E-2</v>
      </c>
      <c r="AV4038">
        <v>7750</v>
      </c>
      <c r="AW4038">
        <v>9025.4408866995072</v>
      </c>
      <c r="AX4038" s="16">
        <f t="shared" si="510"/>
        <v>1275.4408866995072</v>
      </c>
      <c r="AY4038" s="17">
        <f t="shared" si="511"/>
        <v>0.1645730176386461</v>
      </c>
    </row>
    <row r="4039" spans="1:51" x14ac:dyDescent="0.25">
      <c r="A4039" t="s">
        <v>106</v>
      </c>
      <c r="B4039" t="s">
        <v>482</v>
      </c>
      <c r="C4039">
        <v>8600</v>
      </c>
      <c r="D4039">
        <v>101980</v>
      </c>
      <c r="E4039">
        <v>2014</v>
      </c>
      <c r="F4039" t="s">
        <v>100</v>
      </c>
      <c r="G4039" t="s">
        <v>921</v>
      </c>
      <c r="H4039" t="s">
        <v>420</v>
      </c>
      <c r="J4039">
        <v>6</v>
      </c>
      <c r="K4039" t="s">
        <v>59</v>
      </c>
      <c r="L4039">
        <v>4</v>
      </c>
      <c r="M4039" t="s">
        <v>45</v>
      </c>
      <c r="N4039">
        <v>3.5999999046325679</v>
      </c>
      <c r="O4039" t="s">
        <v>60</v>
      </c>
      <c r="P4039" t="s">
        <v>46</v>
      </c>
      <c r="R4039" t="s">
        <v>47</v>
      </c>
      <c r="S4039" t="s">
        <v>62</v>
      </c>
      <c r="U4039" t="s">
        <v>63</v>
      </c>
      <c r="V4039" t="s">
        <v>79</v>
      </c>
      <c r="W4039" t="s">
        <v>799</v>
      </c>
      <c r="X4039" t="s">
        <v>97</v>
      </c>
      <c r="Y4039" t="s">
        <v>82</v>
      </c>
      <c r="AA4039">
        <v>0</v>
      </c>
      <c r="AB4039" t="s">
        <v>51</v>
      </c>
      <c r="AC4039" t="s">
        <v>52</v>
      </c>
      <c r="AD4039">
        <v>1</v>
      </c>
      <c r="AE4039">
        <v>1</v>
      </c>
      <c r="AF4039">
        <v>1</v>
      </c>
      <c r="AG4039">
        <v>2026</v>
      </c>
      <c r="AH4039">
        <v>20251230</v>
      </c>
      <c r="AI4039" t="s">
        <v>6233</v>
      </c>
      <c r="AJ4039">
        <v>8600</v>
      </c>
      <c r="AK4039">
        <v>5252.7734375</v>
      </c>
      <c r="AL4039" s="10">
        <f t="shared" si="504"/>
        <v>3347.2265625</v>
      </c>
      <c r="AM4039" s="11">
        <f t="shared" si="505"/>
        <v>0.38921239098837207</v>
      </c>
      <c r="AN4039">
        <v>8600</v>
      </c>
      <c r="AO4039">
        <v>5089.2144281123328</v>
      </c>
      <c r="AP4039" s="12">
        <f t="shared" si="506"/>
        <v>3510.7855718876672</v>
      </c>
      <c r="AQ4039" s="13">
        <f t="shared" si="507"/>
        <v>0.4082308804520543</v>
      </c>
      <c r="AR4039">
        <v>8600</v>
      </c>
      <c r="AS4039">
        <v>5522.3283012186967</v>
      </c>
      <c r="AT4039" s="14">
        <f t="shared" si="508"/>
        <v>3077.6716987813033</v>
      </c>
      <c r="AU4039" s="15">
        <f t="shared" si="509"/>
        <v>0.35786880218387246</v>
      </c>
      <c r="AV4039">
        <v>8600</v>
      </c>
      <c r="AW4039">
        <v>5313.478033472803</v>
      </c>
      <c r="AX4039" s="16">
        <f t="shared" si="510"/>
        <v>3286.521966527197</v>
      </c>
      <c r="AY4039" s="17">
        <f t="shared" si="511"/>
        <v>0.38215371703804618</v>
      </c>
    </row>
    <row r="4040" spans="1:51" x14ac:dyDescent="0.25">
      <c r="A4040" t="s">
        <v>39</v>
      </c>
      <c r="B4040" t="s">
        <v>355</v>
      </c>
      <c r="C4040">
        <v>27400</v>
      </c>
      <c r="D4040">
        <v>21284</v>
      </c>
      <c r="E4040">
        <v>2022</v>
      </c>
      <c r="F4040" t="s">
        <v>343</v>
      </c>
      <c r="G4040" t="s">
        <v>1916</v>
      </c>
      <c r="H4040" t="s">
        <v>230</v>
      </c>
      <c r="J4040">
        <v>6</v>
      </c>
      <c r="K4040" t="s">
        <v>111</v>
      </c>
      <c r="L4040">
        <v>4</v>
      </c>
      <c r="M4040" t="s">
        <v>45</v>
      </c>
      <c r="N4040">
        <v>3.5999999046325679</v>
      </c>
      <c r="O4040" t="s">
        <v>76</v>
      </c>
      <c r="P4040" t="s">
        <v>46</v>
      </c>
      <c r="Q4040">
        <v>5</v>
      </c>
      <c r="R4040" t="s">
        <v>47</v>
      </c>
      <c r="S4040" t="s">
        <v>78</v>
      </c>
      <c r="T4040">
        <v>293</v>
      </c>
      <c r="U4040" t="s">
        <v>63</v>
      </c>
      <c r="V4040" t="s">
        <v>79</v>
      </c>
      <c r="X4040" t="s">
        <v>97</v>
      </c>
      <c r="Y4040" t="s">
        <v>82</v>
      </c>
      <c r="AA4040">
        <v>0</v>
      </c>
      <c r="AB4040" t="s">
        <v>51</v>
      </c>
      <c r="AC4040" t="s">
        <v>98</v>
      </c>
      <c r="AD4040">
        <v>1</v>
      </c>
      <c r="AE4040">
        <v>1</v>
      </c>
      <c r="AF4040">
        <v>1</v>
      </c>
      <c r="AG4040">
        <v>2026</v>
      </c>
      <c r="AH4040">
        <v>20251230</v>
      </c>
      <c r="AI4040" t="s">
        <v>6234</v>
      </c>
      <c r="AJ4040">
        <v>27400</v>
      </c>
      <c r="AK4040">
        <v>31515.359375</v>
      </c>
      <c r="AL4040" s="10">
        <f t="shared" si="504"/>
        <v>4115.359375</v>
      </c>
      <c r="AM4040" s="11">
        <f t="shared" si="505"/>
        <v>0.15019559762773724</v>
      </c>
      <c r="AN4040">
        <v>27400</v>
      </c>
      <c r="AO4040">
        <v>30339.370898991499</v>
      </c>
      <c r="AP4040" s="12">
        <f t="shared" si="506"/>
        <v>2939.3708989914994</v>
      </c>
      <c r="AQ4040" s="13">
        <f t="shared" si="507"/>
        <v>0.10727631018217151</v>
      </c>
      <c r="AR4040">
        <v>27400</v>
      </c>
      <c r="AS4040">
        <v>30587.276966460671</v>
      </c>
      <c r="AT4040" s="14">
        <f t="shared" si="508"/>
        <v>3187.2769664606712</v>
      </c>
      <c r="AU4040" s="15">
        <f t="shared" si="509"/>
        <v>0.11632397687812669</v>
      </c>
      <c r="AV4040">
        <v>27400</v>
      </c>
      <c r="AW4040">
        <v>31041.096870342772</v>
      </c>
      <c r="AX4040" s="16">
        <f t="shared" si="510"/>
        <v>3641.0968703427716</v>
      </c>
      <c r="AY4040" s="17">
        <f t="shared" si="511"/>
        <v>0.13288674709280188</v>
      </c>
    </row>
    <row r="4041" spans="1:51" x14ac:dyDescent="0.25">
      <c r="A4041" t="s">
        <v>39</v>
      </c>
      <c r="B4041" t="s">
        <v>307</v>
      </c>
      <c r="C4041">
        <v>2600</v>
      </c>
      <c r="D4041">
        <v>69861</v>
      </c>
      <c r="E4041">
        <v>2012</v>
      </c>
      <c r="F4041" t="s">
        <v>1549</v>
      </c>
      <c r="G4041" t="s">
        <v>6235</v>
      </c>
      <c r="I4041" t="s">
        <v>1551</v>
      </c>
      <c r="J4041">
        <v>4</v>
      </c>
      <c r="K4041" t="s">
        <v>75</v>
      </c>
      <c r="L4041">
        <v>2</v>
      </c>
      <c r="M4041" t="s">
        <v>240</v>
      </c>
      <c r="N4041">
        <v>1.6000000238418579</v>
      </c>
      <c r="O4041" t="s">
        <v>60</v>
      </c>
      <c r="R4041" t="s">
        <v>440</v>
      </c>
      <c r="T4041">
        <v>181</v>
      </c>
      <c r="U4041" t="s">
        <v>63</v>
      </c>
      <c r="X4041" t="s">
        <v>65</v>
      </c>
      <c r="Y4041" t="s">
        <v>333</v>
      </c>
      <c r="AA4041">
        <v>0</v>
      </c>
      <c r="AB4041" t="s">
        <v>51</v>
      </c>
      <c r="AC4041" t="s">
        <v>559</v>
      </c>
      <c r="AD4041">
        <v>1</v>
      </c>
      <c r="AE4041">
        <v>1</v>
      </c>
      <c r="AF4041">
        <v>1</v>
      </c>
      <c r="AG4041">
        <v>2026</v>
      </c>
      <c r="AH4041">
        <v>20251231</v>
      </c>
      <c r="AI4041" t="s">
        <v>6236</v>
      </c>
      <c r="AJ4041">
        <v>2600</v>
      </c>
      <c r="AK4041">
        <v>2898.844970703125</v>
      </c>
      <c r="AL4041" s="10">
        <f t="shared" si="504"/>
        <v>298.844970703125</v>
      </c>
      <c r="AM4041" s="11">
        <f t="shared" si="505"/>
        <v>0.11494037334735577</v>
      </c>
      <c r="AN4041">
        <v>2600</v>
      </c>
      <c r="AO4041">
        <v>2734.636986600141</v>
      </c>
      <c r="AP4041" s="12">
        <f t="shared" si="506"/>
        <v>134.63698660014097</v>
      </c>
      <c r="AQ4041" s="13">
        <f t="shared" si="507"/>
        <v>5.1783456384669607E-2</v>
      </c>
      <c r="AR4041">
        <v>2600</v>
      </c>
      <c r="AS4041">
        <v>3582.6060869479679</v>
      </c>
      <c r="AT4041" s="14">
        <f t="shared" si="508"/>
        <v>982.60608694796792</v>
      </c>
      <c r="AU4041" s="15">
        <f t="shared" si="509"/>
        <v>0.37792541805691077</v>
      </c>
      <c r="AV4041">
        <v>2600</v>
      </c>
      <c r="AW4041">
        <v>2878.7518427518421</v>
      </c>
      <c r="AX4041" s="16">
        <f t="shared" si="510"/>
        <v>278.7518427518421</v>
      </c>
      <c r="AY4041" s="17">
        <f t="shared" si="511"/>
        <v>0.10721224721224697</v>
      </c>
    </row>
    <row r="4042" spans="1:51" x14ac:dyDescent="0.25">
      <c r="A4042" t="s">
        <v>69</v>
      </c>
      <c r="B4042" t="s">
        <v>185</v>
      </c>
      <c r="C4042">
        <v>4400</v>
      </c>
      <c r="D4042">
        <v>105454</v>
      </c>
      <c r="E4042">
        <v>2016</v>
      </c>
      <c r="F4042" t="s">
        <v>71</v>
      </c>
      <c r="G4042" t="s">
        <v>232</v>
      </c>
      <c r="H4042" t="s">
        <v>73</v>
      </c>
      <c r="J4042">
        <v>4</v>
      </c>
      <c r="K4042" t="s">
        <v>75</v>
      </c>
      <c r="L4042">
        <v>4</v>
      </c>
      <c r="M4042" t="s">
        <v>45</v>
      </c>
      <c r="N4042">
        <v>1.3999999761581421</v>
      </c>
      <c r="O4042" t="s">
        <v>60</v>
      </c>
      <c r="P4042" t="s">
        <v>46</v>
      </c>
      <c r="R4042" t="s">
        <v>61</v>
      </c>
      <c r="U4042" t="s">
        <v>63</v>
      </c>
      <c r="V4042" t="s">
        <v>64</v>
      </c>
      <c r="W4042" t="s">
        <v>855</v>
      </c>
      <c r="X4042" t="s">
        <v>65</v>
      </c>
      <c r="Y4042" t="s">
        <v>82</v>
      </c>
      <c r="AA4042">
        <v>0</v>
      </c>
      <c r="AB4042" t="s">
        <v>51</v>
      </c>
      <c r="AC4042" t="s">
        <v>67</v>
      </c>
      <c r="AD4042">
        <v>1</v>
      </c>
      <c r="AE4042">
        <v>1</v>
      </c>
      <c r="AF4042">
        <v>1</v>
      </c>
      <c r="AG4042">
        <v>2026</v>
      </c>
      <c r="AH4042">
        <v>20251229</v>
      </c>
      <c r="AI4042" t="s">
        <v>6237</v>
      </c>
      <c r="AJ4042">
        <v>4400</v>
      </c>
      <c r="AK4042">
        <v>3942.36962890625</v>
      </c>
      <c r="AL4042" s="10">
        <f t="shared" si="504"/>
        <v>457.63037109375</v>
      </c>
      <c r="AM4042" s="11">
        <f t="shared" si="505"/>
        <v>0.10400690252130682</v>
      </c>
      <c r="AN4042">
        <v>4400</v>
      </c>
      <c r="AO4042">
        <v>3363.851626969592</v>
      </c>
      <c r="AP4042" s="12">
        <f t="shared" si="506"/>
        <v>1036.148373030408</v>
      </c>
      <c r="AQ4042" s="13">
        <f t="shared" si="507"/>
        <v>0.23548826659782002</v>
      </c>
      <c r="AR4042">
        <v>4400</v>
      </c>
      <c r="AS4042">
        <v>3556.3143619876082</v>
      </c>
      <c r="AT4042" s="14">
        <f t="shared" si="508"/>
        <v>843.68563801239179</v>
      </c>
      <c r="AU4042" s="15">
        <f t="shared" si="509"/>
        <v>0.19174673591190722</v>
      </c>
      <c r="AV4042">
        <v>4400</v>
      </c>
      <c r="AW4042">
        <v>3869.1601049868768</v>
      </c>
      <c r="AX4042" s="16">
        <f t="shared" si="510"/>
        <v>530.83989501312317</v>
      </c>
      <c r="AY4042" s="17">
        <f t="shared" si="511"/>
        <v>0.12064543068480071</v>
      </c>
    </row>
    <row r="4043" spans="1:51" x14ac:dyDescent="0.25">
      <c r="A4043" t="s">
        <v>69</v>
      </c>
      <c r="B4043" t="s">
        <v>335</v>
      </c>
      <c r="C4043">
        <v>600</v>
      </c>
      <c r="D4043">
        <v>244273</v>
      </c>
      <c r="E4043">
        <v>2004</v>
      </c>
      <c r="F4043" t="s">
        <v>71</v>
      </c>
      <c r="G4043" t="s">
        <v>865</v>
      </c>
      <c r="I4043" t="s">
        <v>374</v>
      </c>
      <c r="J4043">
        <v>8</v>
      </c>
      <c r="K4043" t="s">
        <v>111</v>
      </c>
      <c r="L4043">
        <v>4</v>
      </c>
      <c r="M4043" t="s">
        <v>45</v>
      </c>
      <c r="N4043">
        <v>5.3000001907348633</v>
      </c>
      <c r="O4043" t="s">
        <v>76</v>
      </c>
      <c r="P4043" t="s">
        <v>46</v>
      </c>
      <c r="R4043" t="s">
        <v>47</v>
      </c>
      <c r="S4043" t="s">
        <v>78</v>
      </c>
      <c r="U4043" t="s">
        <v>394</v>
      </c>
      <c r="V4043" t="s">
        <v>79</v>
      </c>
      <c r="W4043" t="s">
        <v>3855</v>
      </c>
      <c r="X4043" t="s">
        <v>136</v>
      </c>
      <c r="Y4043" t="s">
        <v>66</v>
      </c>
      <c r="AA4043">
        <v>0</v>
      </c>
      <c r="AB4043" t="s">
        <v>51</v>
      </c>
      <c r="AC4043" t="s">
        <v>52</v>
      </c>
      <c r="AD4043">
        <v>1</v>
      </c>
      <c r="AE4043">
        <v>1</v>
      </c>
      <c r="AF4043">
        <v>1</v>
      </c>
      <c r="AG4043">
        <v>2026</v>
      </c>
      <c r="AH4043">
        <v>20260102</v>
      </c>
      <c r="AI4043" t="s">
        <v>6238</v>
      </c>
      <c r="AJ4043">
        <v>600</v>
      </c>
      <c r="AK4043">
        <v>858.00152587890625</v>
      </c>
      <c r="AL4043" s="10">
        <f t="shared" si="504"/>
        <v>258.00152587890625</v>
      </c>
      <c r="AM4043" s="11">
        <f t="shared" si="505"/>
        <v>0.43000254313151043</v>
      </c>
      <c r="AN4043">
        <v>600</v>
      </c>
      <c r="AO4043">
        <v>956.73645026173824</v>
      </c>
      <c r="AP4043" s="12">
        <f t="shared" si="506"/>
        <v>356.73645026173824</v>
      </c>
      <c r="AQ4043" s="13">
        <f t="shared" si="507"/>
        <v>0.59456075043623036</v>
      </c>
      <c r="AR4043">
        <v>600</v>
      </c>
      <c r="AS4043">
        <v>855.1014380919197</v>
      </c>
      <c r="AT4043" s="14">
        <f t="shared" si="508"/>
        <v>255.1014380919197</v>
      </c>
      <c r="AU4043" s="15">
        <f t="shared" si="509"/>
        <v>0.42516906348653283</v>
      </c>
      <c r="AV4043">
        <v>600</v>
      </c>
      <c r="AW4043">
        <v>881.05112651646448</v>
      </c>
      <c r="AX4043" s="16">
        <f t="shared" si="510"/>
        <v>281.05112651646448</v>
      </c>
      <c r="AY4043" s="17">
        <f t="shared" si="511"/>
        <v>0.46841854419410744</v>
      </c>
    </row>
    <row r="4044" spans="1:51" x14ac:dyDescent="0.25">
      <c r="A4044" t="s">
        <v>54</v>
      </c>
      <c r="B4044" t="s">
        <v>148</v>
      </c>
      <c r="C4044">
        <v>6000</v>
      </c>
      <c r="D4044">
        <v>218403</v>
      </c>
      <c r="E4044">
        <v>2016</v>
      </c>
      <c r="F4044" t="s">
        <v>56</v>
      </c>
      <c r="G4044" t="s">
        <v>133</v>
      </c>
      <c r="J4044">
        <v>6</v>
      </c>
      <c r="K4044" t="s">
        <v>111</v>
      </c>
      <c r="L4044">
        <v>4</v>
      </c>
      <c r="M4044" t="s">
        <v>45</v>
      </c>
      <c r="N4044">
        <v>2.7000000476837158</v>
      </c>
      <c r="O4044" t="s">
        <v>119</v>
      </c>
      <c r="R4044" t="s">
        <v>77</v>
      </c>
      <c r="S4044" t="s">
        <v>151</v>
      </c>
      <c r="T4044">
        <v>325</v>
      </c>
      <c r="U4044" t="s">
        <v>63</v>
      </c>
      <c r="V4044" t="s">
        <v>79</v>
      </c>
      <c r="X4044" t="s">
        <v>97</v>
      </c>
      <c r="Y4044" t="s">
        <v>82</v>
      </c>
      <c r="AA4044">
        <v>0</v>
      </c>
      <c r="AB4044" t="s">
        <v>51</v>
      </c>
      <c r="AC4044" t="s">
        <v>83</v>
      </c>
      <c r="AD4044">
        <v>1</v>
      </c>
      <c r="AE4044">
        <v>1</v>
      </c>
      <c r="AF4044">
        <v>1</v>
      </c>
      <c r="AG4044">
        <v>2026</v>
      </c>
      <c r="AH4044">
        <v>20251230</v>
      </c>
      <c r="AI4044" t="s">
        <v>6239</v>
      </c>
      <c r="AJ4044">
        <v>6000</v>
      </c>
      <c r="AK4044">
        <v>5779.68359375</v>
      </c>
      <c r="AL4044" s="10">
        <f t="shared" si="504"/>
        <v>220.31640625</v>
      </c>
      <c r="AM4044" s="11">
        <f t="shared" si="505"/>
        <v>3.6719401041666669E-2</v>
      </c>
      <c r="AN4044">
        <v>6000</v>
      </c>
      <c r="AO4044">
        <v>5165.1025763275866</v>
      </c>
      <c r="AP4044" s="12">
        <f t="shared" si="506"/>
        <v>834.89742367241342</v>
      </c>
      <c r="AQ4044" s="13">
        <f t="shared" si="507"/>
        <v>0.1391495706120689</v>
      </c>
      <c r="AR4044">
        <v>6000</v>
      </c>
      <c r="AS4044">
        <v>5700.4322990706769</v>
      </c>
      <c r="AT4044" s="14">
        <f t="shared" si="508"/>
        <v>299.56770092932311</v>
      </c>
      <c r="AU4044" s="15">
        <f t="shared" si="509"/>
        <v>4.9927950154887185E-2</v>
      </c>
      <c r="AV4044">
        <v>6000</v>
      </c>
      <c r="AW4044">
        <v>5857.3076722338201</v>
      </c>
      <c r="AX4044" s="16">
        <f t="shared" si="510"/>
        <v>142.69232776617991</v>
      </c>
      <c r="AY4044" s="17">
        <f t="shared" si="511"/>
        <v>2.3782054627696652E-2</v>
      </c>
    </row>
    <row r="4045" spans="1:51" x14ac:dyDescent="0.25">
      <c r="A4045" t="s">
        <v>39</v>
      </c>
      <c r="B4045" t="s">
        <v>515</v>
      </c>
      <c r="C4045">
        <v>1000</v>
      </c>
      <c r="D4045">
        <v>150296</v>
      </c>
      <c r="E4045">
        <v>2011</v>
      </c>
      <c r="F4045" t="s">
        <v>139</v>
      </c>
      <c r="G4045" t="s">
        <v>1578</v>
      </c>
      <c r="H4045" t="s">
        <v>1579</v>
      </c>
      <c r="J4045">
        <v>6</v>
      </c>
      <c r="K4045" t="s">
        <v>111</v>
      </c>
      <c r="L4045">
        <v>4</v>
      </c>
      <c r="M4045" t="s">
        <v>45</v>
      </c>
      <c r="N4045">
        <v>3</v>
      </c>
      <c r="O4045" t="s">
        <v>45</v>
      </c>
      <c r="P4045" t="s">
        <v>46</v>
      </c>
      <c r="R4045" t="s">
        <v>47</v>
      </c>
      <c r="S4045" t="s">
        <v>48</v>
      </c>
      <c r="T4045">
        <v>240</v>
      </c>
      <c r="U4045" t="s">
        <v>63</v>
      </c>
      <c r="X4045" t="s">
        <v>112</v>
      </c>
      <c r="Y4045" t="s">
        <v>82</v>
      </c>
      <c r="AA4045">
        <v>0</v>
      </c>
      <c r="AB4045" t="s">
        <v>51</v>
      </c>
      <c r="AC4045" t="s">
        <v>52</v>
      </c>
      <c r="AD4045">
        <v>1</v>
      </c>
      <c r="AE4045">
        <v>1</v>
      </c>
      <c r="AF4045">
        <v>1</v>
      </c>
      <c r="AG4045">
        <v>2026</v>
      </c>
      <c r="AH4045">
        <v>20251231</v>
      </c>
      <c r="AI4045" t="s">
        <v>6240</v>
      </c>
      <c r="AJ4045">
        <v>1000</v>
      </c>
      <c r="AK4045">
        <v>2447.831298828125</v>
      </c>
      <c r="AL4045" s="10">
        <f t="shared" si="504"/>
        <v>1447.831298828125</v>
      </c>
      <c r="AM4045" s="11">
        <f t="shared" si="505"/>
        <v>1.447831298828125</v>
      </c>
      <c r="AN4045">
        <v>1000</v>
      </c>
      <c r="AO4045">
        <v>2301.7829297245271</v>
      </c>
      <c r="AP4045" s="12">
        <f t="shared" si="506"/>
        <v>1301.7829297245271</v>
      </c>
      <c r="AQ4045" s="13">
        <f t="shared" si="507"/>
        <v>1.3017829297245271</v>
      </c>
      <c r="AR4045">
        <v>1000</v>
      </c>
      <c r="AS4045">
        <v>2527.0008006782068</v>
      </c>
      <c r="AT4045" s="14">
        <f t="shared" si="508"/>
        <v>1527.0008006782068</v>
      </c>
      <c r="AU4045" s="15">
        <f t="shared" si="509"/>
        <v>1.5270008006782068</v>
      </c>
      <c r="AV4045">
        <v>1000</v>
      </c>
      <c r="AW4045">
        <v>2471.5892420537889</v>
      </c>
      <c r="AX4045" s="16">
        <f t="shared" si="510"/>
        <v>1471.5892420537889</v>
      </c>
      <c r="AY4045" s="17">
        <f t="shared" si="511"/>
        <v>1.4715892420537888</v>
      </c>
    </row>
    <row r="4046" spans="1:51" x14ac:dyDescent="0.25">
      <c r="A4046" t="s">
        <v>106</v>
      </c>
      <c r="B4046" t="s">
        <v>611</v>
      </c>
      <c r="C4046">
        <v>1100</v>
      </c>
      <c r="D4046">
        <v>95714</v>
      </c>
      <c r="E4046">
        <v>2018</v>
      </c>
      <c r="F4046" t="s">
        <v>522</v>
      </c>
      <c r="G4046" t="s">
        <v>1613</v>
      </c>
      <c r="J4046">
        <v>6</v>
      </c>
      <c r="K4046" t="s">
        <v>59</v>
      </c>
      <c r="L4046">
        <v>4</v>
      </c>
      <c r="M4046" t="s">
        <v>45</v>
      </c>
      <c r="N4046">
        <v>3</v>
      </c>
      <c r="O4046" t="s">
        <v>119</v>
      </c>
      <c r="P4046" t="s">
        <v>161</v>
      </c>
      <c r="R4046" t="s">
        <v>61</v>
      </c>
      <c r="S4046" t="s">
        <v>151</v>
      </c>
      <c r="T4046">
        <v>300</v>
      </c>
      <c r="U4046" t="s">
        <v>63</v>
      </c>
      <c r="V4046" t="s">
        <v>79</v>
      </c>
      <c r="X4046" t="s">
        <v>65</v>
      </c>
      <c r="Y4046" t="s">
        <v>50</v>
      </c>
      <c r="AA4046">
        <v>0</v>
      </c>
      <c r="AB4046" t="s">
        <v>51</v>
      </c>
      <c r="AC4046" t="s">
        <v>67</v>
      </c>
      <c r="AD4046">
        <v>1</v>
      </c>
      <c r="AE4046">
        <v>1</v>
      </c>
      <c r="AF4046">
        <v>1</v>
      </c>
      <c r="AG4046">
        <v>2026</v>
      </c>
      <c r="AH4046">
        <v>20251230</v>
      </c>
      <c r="AI4046" t="s">
        <v>6241</v>
      </c>
      <c r="AJ4046">
        <v>1100</v>
      </c>
      <c r="AK4046">
        <v>3301.34912109375</v>
      </c>
      <c r="AL4046" s="10">
        <f t="shared" si="504"/>
        <v>2201.34912109375</v>
      </c>
      <c r="AM4046" s="11">
        <f t="shared" si="505"/>
        <v>2.0012264737215908</v>
      </c>
      <c r="AN4046">
        <v>1100</v>
      </c>
      <c r="AO4046">
        <v>3479.292968354237</v>
      </c>
      <c r="AP4046" s="12">
        <f t="shared" si="506"/>
        <v>2379.292968354237</v>
      </c>
      <c r="AQ4046" s="13">
        <f t="shared" si="507"/>
        <v>2.1629936075947609</v>
      </c>
      <c r="AR4046">
        <v>1100</v>
      </c>
      <c r="AS4046">
        <v>3535.5572472105951</v>
      </c>
      <c r="AT4046" s="14">
        <f t="shared" si="508"/>
        <v>2435.5572472105951</v>
      </c>
      <c r="AU4046" s="15">
        <f t="shared" si="509"/>
        <v>2.2141429520096318</v>
      </c>
      <c r="AV4046">
        <v>1100</v>
      </c>
      <c r="AW4046">
        <v>3437.0259365994239</v>
      </c>
      <c r="AX4046" s="16">
        <f t="shared" si="510"/>
        <v>2337.0259365994239</v>
      </c>
      <c r="AY4046" s="17">
        <f t="shared" si="511"/>
        <v>2.1245690332722034</v>
      </c>
    </row>
    <row r="4047" spans="1:51" x14ac:dyDescent="0.25">
      <c r="A4047" t="s">
        <v>54</v>
      </c>
      <c r="B4047" t="s">
        <v>55</v>
      </c>
      <c r="C4047">
        <v>1400</v>
      </c>
      <c r="D4047">
        <v>160114</v>
      </c>
      <c r="E4047">
        <v>2009</v>
      </c>
      <c r="F4047" t="s">
        <v>165</v>
      </c>
      <c r="G4047" t="s">
        <v>1677</v>
      </c>
      <c r="I4047" t="s">
        <v>1678</v>
      </c>
      <c r="J4047">
        <v>4</v>
      </c>
      <c r="K4047" t="s">
        <v>59</v>
      </c>
      <c r="L4047">
        <v>2</v>
      </c>
      <c r="M4047" t="s">
        <v>45</v>
      </c>
      <c r="N4047">
        <v>2.4000000953674321</v>
      </c>
      <c r="O4047" t="s">
        <v>60</v>
      </c>
      <c r="P4047" t="s">
        <v>46</v>
      </c>
      <c r="R4047" t="s">
        <v>440</v>
      </c>
      <c r="S4047" t="s">
        <v>151</v>
      </c>
      <c r="T4047">
        <v>149</v>
      </c>
      <c r="U4047" t="s">
        <v>63</v>
      </c>
      <c r="V4047" t="s">
        <v>64</v>
      </c>
      <c r="W4047" t="s">
        <v>589</v>
      </c>
      <c r="X4047" t="s">
        <v>65</v>
      </c>
      <c r="Y4047" t="s">
        <v>50</v>
      </c>
      <c r="AA4047">
        <v>0</v>
      </c>
      <c r="AB4047" t="s">
        <v>51</v>
      </c>
      <c r="AC4047" t="s">
        <v>559</v>
      </c>
      <c r="AD4047">
        <v>1</v>
      </c>
      <c r="AE4047">
        <v>1</v>
      </c>
      <c r="AF4047">
        <v>1</v>
      </c>
      <c r="AG4047">
        <v>2026</v>
      </c>
      <c r="AH4047">
        <v>20251230</v>
      </c>
      <c r="AI4047" t="s">
        <v>6242</v>
      </c>
      <c r="AJ4047">
        <v>1400</v>
      </c>
      <c r="AK4047">
        <v>1547.659912109375</v>
      </c>
      <c r="AL4047" s="10">
        <f t="shared" si="504"/>
        <v>147.659912109375</v>
      </c>
      <c r="AM4047" s="11">
        <f t="shared" si="505"/>
        <v>0.10547136579241072</v>
      </c>
      <c r="AN4047">
        <v>1400</v>
      </c>
      <c r="AO4047">
        <v>1710.9903118516161</v>
      </c>
      <c r="AP4047" s="12">
        <f t="shared" si="506"/>
        <v>310.99031185161607</v>
      </c>
      <c r="AQ4047" s="13">
        <f t="shared" si="507"/>
        <v>0.22213593703686862</v>
      </c>
      <c r="AR4047">
        <v>1400</v>
      </c>
      <c r="AS4047">
        <v>1621.816682078854</v>
      </c>
      <c r="AT4047" s="14">
        <f t="shared" si="508"/>
        <v>221.816682078854</v>
      </c>
      <c r="AU4047" s="15">
        <f t="shared" si="509"/>
        <v>0.15844048719918144</v>
      </c>
      <c r="AV4047">
        <v>1400</v>
      </c>
      <c r="AW4047">
        <v>1579.758064516129</v>
      </c>
      <c r="AX4047" s="16">
        <f t="shared" si="510"/>
        <v>179.75806451612902</v>
      </c>
      <c r="AY4047" s="17">
        <f t="shared" si="511"/>
        <v>0.12839861751152074</v>
      </c>
    </row>
    <row r="4048" spans="1:51" x14ac:dyDescent="0.25">
      <c r="A4048" t="s">
        <v>69</v>
      </c>
      <c r="B4048" t="s">
        <v>210</v>
      </c>
      <c r="C4048">
        <v>5400</v>
      </c>
      <c r="D4048">
        <v>79722</v>
      </c>
      <c r="E4048">
        <v>2020</v>
      </c>
      <c r="F4048" t="s">
        <v>343</v>
      </c>
      <c r="G4048" t="s">
        <v>360</v>
      </c>
      <c r="H4048" t="s">
        <v>230</v>
      </c>
      <c r="J4048">
        <v>4</v>
      </c>
      <c r="K4048" t="s">
        <v>87</v>
      </c>
      <c r="L4048">
        <v>4</v>
      </c>
      <c r="M4048" t="s">
        <v>45</v>
      </c>
      <c r="N4048">
        <v>2.4000000953674321</v>
      </c>
      <c r="O4048" t="s">
        <v>76</v>
      </c>
      <c r="P4048" t="s">
        <v>46</v>
      </c>
      <c r="Q4048">
        <v>2</v>
      </c>
      <c r="R4048" t="s">
        <v>47</v>
      </c>
      <c r="S4048" t="s">
        <v>78</v>
      </c>
      <c r="T4048">
        <v>180</v>
      </c>
      <c r="U4048" t="s">
        <v>63</v>
      </c>
      <c r="V4048" t="s">
        <v>64</v>
      </c>
      <c r="X4048" t="s">
        <v>49</v>
      </c>
      <c r="Y4048" t="s">
        <v>66</v>
      </c>
      <c r="Z4048">
        <v>22105</v>
      </c>
      <c r="AA4048">
        <v>0</v>
      </c>
      <c r="AB4048" t="s">
        <v>51</v>
      </c>
      <c r="AC4048" t="s">
        <v>52</v>
      </c>
      <c r="AD4048">
        <v>1</v>
      </c>
      <c r="AE4048">
        <v>1</v>
      </c>
      <c r="AF4048">
        <v>1</v>
      </c>
      <c r="AG4048">
        <v>2026</v>
      </c>
      <c r="AH4048">
        <v>20260102</v>
      </c>
      <c r="AI4048" t="s">
        <v>6243</v>
      </c>
      <c r="AJ4048">
        <v>5400</v>
      </c>
      <c r="AK4048">
        <v>8485.1865234375</v>
      </c>
      <c r="AL4048" s="10">
        <f t="shared" si="504"/>
        <v>3085.1865234375</v>
      </c>
      <c r="AM4048" s="11">
        <f t="shared" si="505"/>
        <v>0.57133083767361115</v>
      </c>
      <c r="AN4048">
        <v>5400</v>
      </c>
      <c r="AO4048">
        <v>8240.708915997513</v>
      </c>
      <c r="AP4048" s="12">
        <f t="shared" si="506"/>
        <v>2840.708915997513</v>
      </c>
      <c r="AQ4048" s="13">
        <f t="shared" si="507"/>
        <v>0.52605720666620615</v>
      </c>
      <c r="AR4048">
        <v>5400</v>
      </c>
      <c r="AS4048">
        <v>8602.7129556931941</v>
      </c>
      <c r="AT4048" s="14">
        <f t="shared" si="508"/>
        <v>3202.7129556931941</v>
      </c>
      <c r="AU4048" s="15">
        <f t="shared" si="509"/>
        <v>0.593094991795036</v>
      </c>
      <c r="AV4048">
        <v>5400</v>
      </c>
      <c r="AW4048">
        <v>8540.6428571428551</v>
      </c>
      <c r="AX4048" s="16">
        <f t="shared" si="510"/>
        <v>3140.6428571428551</v>
      </c>
      <c r="AY4048" s="17">
        <f t="shared" si="511"/>
        <v>0.58160052910052873</v>
      </c>
    </row>
    <row r="4049" spans="1:51" x14ac:dyDescent="0.25">
      <c r="A4049" t="s">
        <v>69</v>
      </c>
      <c r="B4049" t="s">
        <v>70</v>
      </c>
      <c r="C4049">
        <v>1700</v>
      </c>
      <c r="D4049">
        <v>188947</v>
      </c>
      <c r="E4049">
        <v>2009</v>
      </c>
      <c r="F4049" t="s">
        <v>693</v>
      </c>
      <c r="G4049" t="s">
        <v>1494</v>
      </c>
      <c r="H4049" t="s">
        <v>854</v>
      </c>
      <c r="J4049">
        <v>6</v>
      </c>
      <c r="K4049" t="s">
        <v>44</v>
      </c>
      <c r="L4049">
        <v>4</v>
      </c>
      <c r="M4049" t="s">
        <v>45</v>
      </c>
      <c r="N4049">
        <v>3</v>
      </c>
      <c r="O4049" t="s">
        <v>76</v>
      </c>
      <c r="P4049" t="s">
        <v>46</v>
      </c>
      <c r="R4049" t="s">
        <v>47</v>
      </c>
      <c r="S4049" t="s">
        <v>78</v>
      </c>
      <c r="T4049">
        <v>240</v>
      </c>
      <c r="U4049" t="s">
        <v>63</v>
      </c>
      <c r="V4049" t="s">
        <v>79</v>
      </c>
      <c r="X4049" t="s">
        <v>49</v>
      </c>
      <c r="Y4049" t="s">
        <v>82</v>
      </c>
      <c r="AA4049">
        <v>0</v>
      </c>
      <c r="AB4049" t="s">
        <v>51</v>
      </c>
      <c r="AC4049" t="s">
        <v>52</v>
      </c>
      <c r="AD4049">
        <v>1</v>
      </c>
      <c r="AE4049">
        <v>1</v>
      </c>
      <c r="AF4049">
        <v>1</v>
      </c>
      <c r="AG4049">
        <v>2026</v>
      </c>
      <c r="AH4049">
        <v>20251230</v>
      </c>
      <c r="AI4049" t="s">
        <v>6244</v>
      </c>
      <c r="AJ4049">
        <v>1700</v>
      </c>
      <c r="AK4049">
        <v>1066.898315429688</v>
      </c>
      <c r="AL4049" s="10">
        <f t="shared" si="504"/>
        <v>633.10168457031205</v>
      </c>
      <c r="AM4049" s="11">
        <f t="shared" si="505"/>
        <v>0.3724127556295953</v>
      </c>
      <c r="AN4049">
        <v>1700</v>
      </c>
      <c r="AO4049">
        <v>1261.1747449847401</v>
      </c>
      <c r="AP4049" s="12">
        <f t="shared" si="506"/>
        <v>438.82525501525993</v>
      </c>
      <c r="AQ4049" s="13">
        <f t="shared" si="507"/>
        <v>0.25813250295015289</v>
      </c>
      <c r="AR4049">
        <v>1700</v>
      </c>
      <c r="AS4049">
        <v>1249.7518156423639</v>
      </c>
      <c r="AT4049" s="14">
        <f t="shared" si="508"/>
        <v>450.24818435763609</v>
      </c>
      <c r="AU4049" s="15">
        <f t="shared" si="509"/>
        <v>0.26485187315155062</v>
      </c>
      <c r="AV4049">
        <v>1700</v>
      </c>
      <c r="AW4049">
        <v>1095.143410852713</v>
      </c>
      <c r="AX4049" s="16">
        <f t="shared" si="510"/>
        <v>604.85658914728697</v>
      </c>
      <c r="AY4049" s="17">
        <f t="shared" si="511"/>
        <v>0.35579799361605113</v>
      </c>
    </row>
    <row r="4050" spans="1:51" x14ac:dyDescent="0.25">
      <c r="A4050" t="s">
        <v>69</v>
      </c>
      <c r="B4050" t="s">
        <v>70</v>
      </c>
      <c r="C4050">
        <v>750</v>
      </c>
      <c r="D4050">
        <v>178406</v>
      </c>
      <c r="E4050">
        <v>2005</v>
      </c>
      <c r="F4050" t="s">
        <v>925</v>
      </c>
      <c r="G4050" t="s">
        <v>1903</v>
      </c>
      <c r="H4050" t="s">
        <v>1904</v>
      </c>
      <c r="J4050">
        <v>4</v>
      </c>
      <c r="K4050" t="s">
        <v>75</v>
      </c>
      <c r="L4050">
        <v>4</v>
      </c>
      <c r="M4050" t="s">
        <v>45</v>
      </c>
      <c r="N4050">
        <v>2.2999999523162842</v>
      </c>
      <c r="O4050" t="s">
        <v>60</v>
      </c>
      <c r="P4050" t="s">
        <v>46</v>
      </c>
      <c r="R4050" t="s">
        <v>61</v>
      </c>
      <c r="T4050">
        <v>153</v>
      </c>
      <c r="V4050" t="s">
        <v>64</v>
      </c>
      <c r="X4050" t="s">
        <v>65</v>
      </c>
      <c r="Y4050" t="s">
        <v>82</v>
      </c>
      <c r="AA4050">
        <v>0</v>
      </c>
      <c r="AB4050" t="s">
        <v>51</v>
      </c>
      <c r="AC4050" t="s">
        <v>67</v>
      </c>
      <c r="AD4050">
        <v>1</v>
      </c>
      <c r="AE4050">
        <v>1</v>
      </c>
      <c r="AF4050">
        <v>1</v>
      </c>
      <c r="AG4050">
        <v>2026</v>
      </c>
      <c r="AH4050">
        <v>20251230</v>
      </c>
      <c r="AI4050" t="s">
        <v>6245</v>
      </c>
      <c r="AJ4050">
        <v>750</v>
      </c>
      <c r="AK4050">
        <v>882.28717041015625</v>
      </c>
      <c r="AL4050" s="10">
        <f t="shared" si="504"/>
        <v>132.28717041015625</v>
      </c>
      <c r="AM4050" s="11">
        <f t="shared" si="505"/>
        <v>0.17638289388020834</v>
      </c>
      <c r="AN4050">
        <v>750</v>
      </c>
      <c r="AO4050">
        <v>905.3985645817304</v>
      </c>
      <c r="AP4050" s="12">
        <f t="shared" si="506"/>
        <v>155.3985645817304</v>
      </c>
      <c r="AQ4050" s="13">
        <f t="shared" si="507"/>
        <v>0.20719808610897386</v>
      </c>
      <c r="AR4050">
        <v>750</v>
      </c>
      <c r="AS4050">
        <v>829.13985133782523</v>
      </c>
      <c r="AT4050" s="14">
        <f t="shared" si="508"/>
        <v>79.139851337825235</v>
      </c>
      <c r="AU4050" s="15">
        <f t="shared" si="509"/>
        <v>0.10551980178376698</v>
      </c>
      <c r="AV4050">
        <v>750</v>
      </c>
      <c r="AW4050">
        <v>881.05112651646448</v>
      </c>
      <c r="AX4050" s="16">
        <f t="shared" si="510"/>
        <v>131.05112651646448</v>
      </c>
      <c r="AY4050" s="17">
        <f t="shared" si="511"/>
        <v>0.17473483535528597</v>
      </c>
    </row>
    <row r="4051" spans="1:51" x14ac:dyDescent="0.25">
      <c r="A4051" t="s">
        <v>39</v>
      </c>
      <c r="B4051" t="s">
        <v>295</v>
      </c>
      <c r="C4051">
        <v>450</v>
      </c>
      <c r="D4051">
        <v>212029</v>
      </c>
      <c r="E4051">
        <v>2009</v>
      </c>
      <c r="F4051" t="s">
        <v>71</v>
      </c>
      <c r="G4051" t="s">
        <v>128</v>
      </c>
      <c r="H4051" t="s">
        <v>695</v>
      </c>
      <c r="J4051">
        <v>4</v>
      </c>
      <c r="K4051" t="s">
        <v>44</v>
      </c>
      <c r="L4051">
        <v>4</v>
      </c>
      <c r="M4051" t="s">
        <v>45</v>
      </c>
      <c r="N4051">
        <v>2.4000000953674321</v>
      </c>
      <c r="O4051" t="s">
        <v>60</v>
      </c>
      <c r="P4051" t="s">
        <v>46</v>
      </c>
      <c r="Q4051">
        <v>4</v>
      </c>
      <c r="R4051" t="s">
        <v>61</v>
      </c>
      <c r="U4051" t="s">
        <v>63</v>
      </c>
      <c r="V4051" t="s">
        <v>64</v>
      </c>
      <c r="W4051" t="s">
        <v>2291</v>
      </c>
      <c r="X4051" t="s">
        <v>65</v>
      </c>
      <c r="Y4051" t="s">
        <v>82</v>
      </c>
      <c r="AA4051">
        <v>0</v>
      </c>
      <c r="AB4051" t="s">
        <v>51</v>
      </c>
      <c r="AC4051" t="s">
        <v>67</v>
      </c>
      <c r="AD4051">
        <v>1</v>
      </c>
      <c r="AE4051">
        <v>1</v>
      </c>
      <c r="AF4051">
        <v>1</v>
      </c>
      <c r="AG4051">
        <v>2026</v>
      </c>
      <c r="AH4051">
        <v>20251230</v>
      </c>
      <c r="AI4051" t="s">
        <v>6246</v>
      </c>
      <c r="AJ4051">
        <v>450</v>
      </c>
      <c r="AK4051">
        <v>826.63848876953125</v>
      </c>
      <c r="AL4051" s="10">
        <f t="shared" si="504"/>
        <v>376.63848876953125</v>
      </c>
      <c r="AM4051" s="11">
        <f t="shared" si="505"/>
        <v>0.83697441948784723</v>
      </c>
      <c r="AN4051">
        <v>450</v>
      </c>
      <c r="AO4051">
        <v>780.29075060967739</v>
      </c>
      <c r="AP4051" s="12">
        <f t="shared" si="506"/>
        <v>330.29075060967739</v>
      </c>
      <c r="AQ4051" s="13">
        <f t="shared" si="507"/>
        <v>0.73397944579928309</v>
      </c>
      <c r="AR4051">
        <v>450</v>
      </c>
      <c r="AS4051">
        <v>788.41698541496828</v>
      </c>
      <c r="AT4051" s="14">
        <f t="shared" si="508"/>
        <v>338.41698541496828</v>
      </c>
      <c r="AU4051" s="15">
        <f t="shared" si="509"/>
        <v>0.75203774536659618</v>
      </c>
      <c r="AV4051">
        <v>450</v>
      </c>
      <c r="AW4051">
        <v>827.43968871595325</v>
      </c>
      <c r="AX4051" s="16">
        <f t="shared" si="510"/>
        <v>377.43968871595325</v>
      </c>
      <c r="AY4051" s="17">
        <f t="shared" si="511"/>
        <v>0.8387548638132295</v>
      </c>
    </row>
    <row r="4052" spans="1:51" x14ac:dyDescent="0.25">
      <c r="A4052" t="s">
        <v>69</v>
      </c>
      <c r="B4052" t="s">
        <v>85</v>
      </c>
      <c r="C4052">
        <v>15600</v>
      </c>
      <c r="D4052">
        <v>18208</v>
      </c>
      <c r="E4052">
        <v>2024</v>
      </c>
      <c r="F4052" t="s">
        <v>71</v>
      </c>
      <c r="G4052" t="s">
        <v>123</v>
      </c>
      <c r="H4052" t="s">
        <v>173</v>
      </c>
      <c r="J4052">
        <v>4</v>
      </c>
      <c r="K4052" t="s">
        <v>87</v>
      </c>
      <c r="L4052">
        <v>4</v>
      </c>
      <c r="M4052" t="s">
        <v>45</v>
      </c>
      <c r="N4052">
        <v>1.5</v>
      </c>
      <c r="O4052" t="s">
        <v>60</v>
      </c>
      <c r="P4052" t="s">
        <v>46</v>
      </c>
      <c r="Q4052">
        <v>2</v>
      </c>
      <c r="R4052" t="s">
        <v>47</v>
      </c>
      <c r="S4052" t="s">
        <v>62</v>
      </c>
      <c r="U4052" t="s">
        <v>63</v>
      </c>
      <c r="V4052" t="s">
        <v>64</v>
      </c>
      <c r="W4052" t="s">
        <v>430</v>
      </c>
      <c r="X4052" t="s">
        <v>49</v>
      </c>
      <c r="Y4052" t="s">
        <v>66</v>
      </c>
      <c r="AA4052">
        <v>0</v>
      </c>
      <c r="AB4052" t="s">
        <v>51</v>
      </c>
      <c r="AC4052" t="s">
        <v>52</v>
      </c>
      <c r="AD4052">
        <v>1</v>
      </c>
      <c r="AE4052">
        <v>1</v>
      </c>
      <c r="AF4052">
        <v>1</v>
      </c>
      <c r="AG4052">
        <v>2026</v>
      </c>
      <c r="AH4052">
        <v>20251231</v>
      </c>
      <c r="AI4052" t="s">
        <v>6247</v>
      </c>
      <c r="AJ4052">
        <v>15600</v>
      </c>
      <c r="AK4052">
        <v>14793.4150390625</v>
      </c>
      <c r="AL4052" s="10">
        <f t="shared" si="504"/>
        <v>806.5849609375</v>
      </c>
      <c r="AM4052" s="11">
        <f t="shared" si="505"/>
        <v>5.1704164162660257E-2</v>
      </c>
      <c r="AN4052">
        <v>15600</v>
      </c>
      <c r="AO4052">
        <v>14757.7488033016</v>
      </c>
      <c r="AP4052" s="12">
        <f t="shared" si="506"/>
        <v>842.25119669840024</v>
      </c>
      <c r="AQ4052" s="13">
        <f t="shared" si="507"/>
        <v>5.3990461326820526E-2</v>
      </c>
      <c r="AR4052">
        <v>15600</v>
      </c>
      <c r="AS4052">
        <v>14752.753898933081</v>
      </c>
      <c r="AT4052" s="14">
        <f t="shared" si="508"/>
        <v>847.24610106691944</v>
      </c>
      <c r="AU4052" s="15">
        <f t="shared" si="509"/>
        <v>5.4310647504289711E-2</v>
      </c>
      <c r="AV4052">
        <v>15600</v>
      </c>
      <c r="AW4052">
        <v>14850.795620437961</v>
      </c>
      <c r="AX4052" s="16">
        <f t="shared" si="510"/>
        <v>749.20437956203932</v>
      </c>
      <c r="AY4052" s="17">
        <f t="shared" si="511"/>
        <v>4.8025921766797396E-2</v>
      </c>
    </row>
    <row r="4053" spans="1:51" x14ac:dyDescent="0.25">
      <c r="A4053" t="s">
        <v>106</v>
      </c>
      <c r="B4053" t="s">
        <v>107</v>
      </c>
      <c r="C4053">
        <v>6600</v>
      </c>
      <c r="D4053">
        <v>114530</v>
      </c>
      <c r="E4053">
        <v>2015</v>
      </c>
      <c r="F4053" t="s">
        <v>165</v>
      </c>
      <c r="G4053" t="s">
        <v>289</v>
      </c>
      <c r="I4053" t="s">
        <v>404</v>
      </c>
      <c r="J4053">
        <v>4</v>
      </c>
      <c r="K4053" t="s">
        <v>87</v>
      </c>
      <c r="L4053">
        <v>4</v>
      </c>
      <c r="M4053" t="s">
        <v>45</v>
      </c>
      <c r="N4053">
        <v>2.5</v>
      </c>
      <c r="O4053" t="s">
        <v>60</v>
      </c>
      <c r="R4053" t="s">
        <v>61</v>
      </c>
      <c r="S4053" t="s">
        <v>151</v>
      </c>
      <c r="T4053">
        <v>268</v>
      </c>
      <c r="U4053" t="s">
        <v>63</v>
      </c>
      <c r="V4053" t="s">
        <v>64</v>
      </c>
      <c r="W4053" t="s">
        <v>208</v>
      </c>
      <c r="X4053" t="s">
        <v>65</v>
      </c>
      <c r="Y4053" t="s">
        <v>82</v>
      </c>
      <c r="AA4053">
        <v>0</v>
      </c>
      <c r="AB4053" t="s">
        <v>51</v>
      </c>
      <c r="AC4053" t="s">
        <v>67</v>
      </c>
      <c r="AD4053">
        <v>1</v>
      </c>
      <c r="AE4053">
        <v>1</v>
      </c>
      <c r="AF4053">
        <v>1</v>
      </c>
      <c r="AG4053">
        <v>2026</v>
      </c>
      <c r="AH4053">
        <v>20260102</v>
      </c>
      <c r="AI4053" t="s">
        <v>6248</v>
      </c>
      <c r="AJ4053">
        <v>6600</v>
      </c>
      <c r="AK4053">
        <v>6963.27587890625</v>
      </c>
      <c r="AL4053" s="10">
        <f t="shared" si="504"/>
        <v>363.27587890625</v>
      </c>
      <c r="AM4053" s="11">
        <f t="shared" si="505"/>
        <v>5.50417998342803E-2</v>
      </c>
      <c r="AN4053">
        <v>6600</v>
      </c>
      <c r="AO4053">
        <v>7056.9310447168746</v>
      </c>
      <c r="AP4053" s="12">
        <f t="shared" si="506"/>
        <v>456.93104471687457</v>
      </c>
      <c r="AQ4053" s="13">
        <f t="shared" si="507"/>
        <v>6.9231976472253723E-2</v>
      </c>
      <c r="AR4053">
        <v>6600</v>
      </c>
      <c r="AS4053">
        <v>7821.798086833981</v>
      </c>
      <c r="AT4053" s="14">
        <f t="shared" si="508"/>
        <v>1221.798086833981</v>
      </c>
      <c r="AU4053" s="15">
        <f t="shared" si="509"/>
        <v>0.18512092224757287</v>
      </c>
      <c r="AV4053">
        <v>6600</v>
      </c>
      <c r="AW4053">
        <v>7079.202719406675</v>
      </c>
      <c r="AX4053" s="16">
        <f t="shared" si="510"/>
        <v>479.20271940667499</v>
      </c>
      <c r="AY4053" s="17">
        <f t="shared" si="511"/>
        <v>7.2606472637374991E-2</v>
      </c>
    </row>
    <row r="4054" spans="1:51" x14ac:dyDescent="0.25">
      <c r="A4054" t="s">
        <v>54</v>
      </c>
      <c r="B4054" t="s">
        <v>263</v>
      </c>
      <c r="C4054">
        <v>21600</v>
      </c>
      <c r="D4054">
        <v>32127</v>
      </c>
      <c r="E4054">
        <v>2023</v>
      </c>
      <c r="F4054" t="s">
        <v>56</v>
      </c>
      <c r="G4054" t="s">
        <v>1496</v>
      </c>
      <c r="H4054" t="s">
        <v>1497</v>
      </c>
      <c r="J4054">
        <v>3</v>
      </c>
      <c r="K4054" t="s">
        <v>118</v>
      </c>
      <c r="L4054">
        <v>4</v>
      </c>
      <c r="M4054" t="s">
        <v>45</v>
      </c>
      <c r="N4054">
        <v>1.5</v>
      </c>
      <c r="O4054" t="s">
        <v>76</v>
      </c>
      <c r="P4054" t="s">
        <v>46</v>
      </c>
      <c r="Q4054">
        <v>4</v>
      </c>
      <c r="R4054" t="s">
        <v>47</v>
      </c>
      <c r="S4054" t="s">
        <v>78</v>
      </c>
      <c r="U4054" t="s">
        <v>63</v>
      </c>
      <c r="V4054" t="s">
        <v>64</v>
      </c>
      <c r="W4054" t="s">
        <v>1498</v>
      </c>
      <c r="X4054" t="s">
        <v>49</v>
      </c>
      <c r="Y4054" t="s">
        <v>66</v>
      </c>
      <c r="AA4054">
        <v>0</v>
      </c>
      <c r="AB4054" t="s">
        <v>51</v>
      </c>
      <c r="AC4054" t="s">
        <v>52</v>
      </c>
      <c r="AD4054">
        <v>1</v>
      </c>
      <c r="AE4054">
        <v>1</v>
      </c>
      <c r="AF4054">
        <v>1</v>
      </c>
      <c r="AG4054">
        <v>2026</v>
      </c>
      <c r="AH4054">
        <v>20251231</v>
      </c>
      <c r="AI4054" t="s">
        <v>6249</v>
      </c>
      <c r="AJ4054">
        <v>21600</v>
      </c>
      <c r="AK4054">
        <v>21741.482421875</v>
      </c>
      <c r="AL4054" s="10">
        <f t="shared" si="504"/>
        <v>141.482421875</v>
      </c>
      <c r="AM4054" s="11">
        <f t="shared" si="505"/>
        <v>6.5501121238425927E-3</v>
      </c>
      <c r="AN4054">
        <v>21600</v>
      </c>
      <c r="AO4054">
        <v>20780.55730668232</v>
      </c>
      <c r="AP4054" s="12">
        <f t="shared" si="506"/>
        <v>819.4426933176801</v>
      </c>
      <c r="AQ4054" s="13">
        <f t="shared" si="507"/>
        <v>3.7937161727670372E-2</v>
      </c>
      <c r="AR4054">
        <v>21600</v>
      </c>
      <c r="AS4054">
        <v>21141.04767023263</v>
      </c>
      <c r="AT4054" s="14">
        <f t="shared" si="508"/>
        <v>458.95232976736952</v>
      </c>
      <c r="AU4054" s="15">
        <f t="shared" si="509"/>
        <v>2.1247793044785628E-2</v>
      </c>
      <c r="AV4054">
        <v>21600</v>
      </c>
      <c r="AW4054">
        <v>21534.659090909088</v>
      </c>
      <c r="AX4054" s="16">
        <f t="shared" si="510"/>
        <v>65.340909090911737</v>
      </c>
      <c r="AY4054" s="17">
        <f t="shared" si="511"/>
        <v>3.0250420875422099E-3</v>
      </c>
    </row>
    <row r="4055" spans="1:51" x14ac:dyDescent="0.25">
      <c r="A4055" t="s">
        <v>106</v>
      </c>
      <c r="B4055" t="s">
        <v>107</v>
      </c>
      <c r="C4055">
        <v>15900</v>
      </c>
      <c r="D4055">
        <v>157196</v>
      </c>
      <c r="E4055">
        <v>2021</v>
      </c>
      <c r="F4055" t="s">
        <v>397</v>
      </c>
      <c r="G4055" t="s">
        <v>398</v>
      </c>
      <c r="H4055" t="s">
        <v>466</v>
      </c>
      <c r="J4055">
        <v>4</v>
      </c>
      <c r="K4055" t="s">
        <v>44</v>
      </c>
      <c r="L4055">
        <v>4</v>
      </c>
      <c r="M4055" t="s">
        <v>45</v>
      </c>
      <c r="N4055">
        <v>1.5</v>
      </c>
      <c r="O4055" t="s">
        <v>60</v>
      </c>
      <c r="P4055" t="s">
        <v>46</v>
      </c>
      <c r="Q4055">
        <v>4</v>
      </c>
      <c r="R4055" t="s">
        <v>47</v>
      </c>
      <c r="S4055" t="s">
        <v>151</v>
      </c>
      <c r="T4055">
        <v>190</v>
      </c>
      <c r="U4055" t="s">
        <v>63</v>
      </c>
      <c r="V4055" t="s">
        <v>64</v>
      </c>
      <c r="W4055" t="s">
        <v>764</v>
      </c>
      <c r="X4055" t="s">
        <v>49</v>
      </c>
      <c r="Y4055" t="s">
        <v>82</v>
      </c>
      <c r="Z4055">
        <v>27860</v>
      </c>
      <c r="AA4055">
        <v>0</v>
      </c>
      <c r="AB4055" t="s">
        <v>51</v>
      </c>
      <c r="AC4055" t="s">
        <v>52</v>
      </c>
      <c r="AD4055">
        <v>1</v>
      </c>
      <c r="AE4055">
        <v>1</v>
      </c>
      <c r="AF4055">
        <v>1</v>
      </c>
      <c r="AG4055">
        <v>2026</v>
      </c>
      <c r="AH4055">
        <v>20260102</v>
      </c>
      <c r="AI4055" t="s">
        <v>6250</v>
      </c>
      <c r="AJ4055">
        <v>15900</v>
      </c>
      <c r="AK4055">
        <v>11148.3623046875</v>
      </c>
      <c r="AL4055" s="10">
        <f t="shared" si="504"/>
        <v>4751.6376953125</v>
      </c>
      <c r="AM4055" s="11">
        <f t="shared" si="505"/>
        <v>0.29884513806996854</v>
      </c>
      <c r="AN4055">
        <v>15900</v>
      </c>
      <c r="AO4055">
        <v>11465.42876070642</v>
      </c>
      <c r="AP4055" s="12">
        <f t="shared" si="506"/>
        <v>4434.5712392935802</v>
      </c>
      <c r="AQ4055" s="13">
        <f t="shared" si="507"/>
        <v>0.27890385152789815</v>
      </c>
      <c r="AR4055">
        <v>15900</v>
      </c>
      <c r="AS4055">
        <v>11445.936613092619</v>
      </c>
      <c r="AT4055" s="14">
        <f t="shared" si="508"/>
        <v>4454.0633869073808</v>
      </c>
      <c r="AU4055" s="15">
        <f t="shared" si="509"/>
        <v>0.2801297727614705</v>
      </c>
      <c r="AV4055">
        <v>15900</v>
      </c>
      <c r="AW4055">
        <v>11257.913179916321</v>
      </c>
      <c r="AX4055" s="16">
        <f t="shared" si="510"/>
        <v>4642.0868200836794</v>
      </c>
      <c r="AY4055" s="17">
        <f t="shared" si="511"/>
        <v>0.29195514591721256</v>
      </c>
    </row>
    <row r="4056" spans="1:51" x14ac:dyDescent="0.25">
      <c r="A4056" t="s">
        <v>39</v>
      </c>
      <c r="B4056" t="s">
        <v>355</v>
      </c>
      <c r="C4056">
        <v>2000</v>
      </c>
      <c r="D4056">
        <v>119132</v>
      </c>
      <c r="E4056">
        <v>2006</v>
      </c>
      <c r="F4056" t="s">
        <v>408</v>
      </c>
      <c r="G4056" t="s">
        <v>1337</v>
      </c>
      <c r="I4056" t="s">
        <v>280</v>
      </c>
      <c r="J4056">
        <v>8</v>
      </c>
      <c r="K4056" t="s">
        <v>59</v>
      </c>
      <c r="L4056">
        <v>4</v>
      </c>
      <c r="M4056" t="s">
        <v>45</v>
      </c>
      <c r="N4056">
        <v>5.6999998092651367</v>
      </c>
      <c r="O4056" t="s">
        <v>119</v>
      </c>
      <c r="R4056" t="s">
        <v>61</v>
      </c>
      <c r="S4056" t="s">
        <v>423</v>
      </c>
      <c r="U4056" t="s">
        <v>63</v>
      </c>
      <c r="V4056" t="s">
        <v>79</v>
      </c>
      <c r="X4056" t="s">
        <v>65</v>
      </c>
      <c r="Y4056" t="s">
        <v>125</v>
      </c>
      <c r="AA4056">
        <v>0</v>
      </c>
      <c r="AB4056" t="s">
        <v>51</v>
      </c>
      <c r="AC4056" t="s">
        <v>67</v>
      </c>
      <c r="AD4056">
        <v>1</v>
      </c>
      <c r="AE4056">
        <v>1</v>
      </c>
      <c r="AF4056">
        <v>1</v>
      </c>
      <c r="AG4056">
        <v>2026</v>
      </c>
      <c r="AH4056">
        <v>20251230</v>
      </c>
      <c r="AI4056" t="s">
        <v>6251</v>
      </c>
      <c r="AJ4056">
        <v>2000</v>
      </c>
      <c r="AK4056">
        <v>1888.667358398438</v>
      </c>
      <c r="AL4056" s="10">
        <f t="shared" si="504"/>
        <v>111.33264160156205</v>
      </c>
      <c r="AM4056" s="11">
        <f t="shared" si="505"/>
        <v>5.5666320800781023E-2</v>
      </c>
      <c r="AN4056">
        <v>2000</v>
      </c>
      <c r="AO4056">
        <v>1949.822946482569</v>
      </c>
      <c r="AP4056" s="12">
        <f t="shared" si="506"/>
        <v>50.177053517430977</v>
      </c>
      <c r="AQ4056" s="13">
        <f t="shared" si="507"/>
        <v>2.508852675871549E-2</v>
      </c>
      <c r="AR4056">
        <v>2000</v>
      </c>
      <c r="AS4056">
        <v>2045.430735343301</v>
      </c>
      <c r="AT4056" s="14">
        <f t="shared" si="508"/>
        <v>45.430735343300967</v>
      </c>
      <c r="AU4056" s="15">
        <f t="shared" si="509"/>
        <v>2.2715367671650482E-2</v>
      </c>
      <c r="AV4056">
        <v>2000</v>
      </c>
      <c r="AW4056">
        <v>1948.274809160305</v>
      </c>
      <c r="AX4056" s="16">
        <f t="shared" si="510"/>
        <v>51.72519083969496</v>
      </c>
      <c r="AY4056" s="17">
        <f t="shared" si="511"/>
        <v>2.5862595419847482E-2</v>
      </c>
    </row>
    <row r="4057" spans="1:51" x14ac:dyDescent="0.25">
      <c r="A4057" t="s">
        <v>39</v>
      </c>
      <c r="B4057" t="s">
        <v>295</v>
      </c>
      <c r="C4057">
        <v>34200</v>
      </c>
      <c r="D4057">
        <v>25659</v>
      </c>
      <c r="E4057">
        <v>2023</v>
      </c>
      <c r="F4057" t="s">
        <v>165</v>
      </c>
      <c r="G4057" t="s">
        <v>487</v>
      </c>
      <c r="H4057" t="s">
        <v>2240</v>
      </c>
      <c r="I4057" t="s">
        <v>2241</v>
      </c>
      <c r="J4057">
        <v>6</v>
      </c>
      <c r="K4057" t="s">
        <v>111</v>
      </c>
      <c r="L4057">
        <v>4</v>
      </c>
      <c r="M4057" t="s">
        <v>45</v>
      </c>
      <c r="N4057">
        <v>4</v>
      </c>
      <c r="O4057" t="s">
        <v>119</v>
      </c>
      <c r="R4057" t="s">
        <v>47</v>
      </c>
      <c r="S4057" t="s">
        <v>151</v>
      </c>
      <c r="T4057">
        <v>270</v>
      </c>
      <c r="U4057" t="s">
        <v>63</v>
      </c>
      <c r="V4057" t="s">
        <v>79</v>
      </c>
      <c r="W4057" t="s">
        <v>490</v>
      </c>
      <c r="X4057" t="s">
        <v>97</v>
      </c>
      <c r="Y4057" t="s">
        <v>50</v>
      </c>
      <c r="AA4057">
        <v>0</v>
      </c>
      <c r="AB4057" t="s">
        <v>51</v>
      </c>
      <c r="AC4057" t="s">
        <v>52</v>
      </c>
      <c r="AD4057">
        <v>1</v>
      </c>
      <c r="AE4057">
        <v>1</v>
      </c>
      <c r="AF4057">
        <v>1</v>
      </c>
      <c r="AG4057">
        <v>2026</v>
      </c>
      <c r="AH4057">
        <v>20251230</v>
      </c>
      <c r="AI4057" t="s">
        <v>6252</v>
      </c>
      <c r="AJ4057">
        <v>34200</v>
      </c>
      <c r="AK4057">
        <v>36005.16796875</v>
      </c>
      <c r="AL4057" s="10">
        <f t="shared" si="504"/>
        <v>1805.16796875</v>
      </c>
      <c r="AM4057" s="11">
        <f t="shared" si="505"/>
        <v>5.2782689144736841E-2</v>
      </c>
      <c r="AN4057">
        <v>34200</v>
      </c>
      <c r="AO4057">
        <v>39885.265036290781</v>
      </c>
      <c r="AP4057" s="12">
        <f t="shared" si="506"/>
        <v>5685.2650362907807</v>
      </c>
      <c r="AQ4057" s="13">
        <f t="shared" si="507"/>
        <v>0.16623581977458424</v>
      </c>
      <c r="AR4057">
        <v>34200</v>
      </c>
      <c r="AS4057">
        <v>40206.666959017813</v>
      </c>
      <c r="AT4057" s="14">
        <f t="shared" si="508"/>
        <v>6006.6669590178135</v>
      </c>
      <c r="AU4057" s="15">
        <f t="shared" si="509"/>
        <v>0.17563353681338637</v>
      </c>
      <c r="AV4057">
        <v>34200</v>
      </c>
      <c r="AW4057">
        <v>36139.176245210707</v>
      </c>
      <c r="AX4057" s="16">
        <f t="shared" si="510"/>
        <v>1939.1762452107068</v>
      </c>
      <c r="AY4057" s="17">
        <f t="shared" si="511"/>
        <v>5.6701059801482656E-2</v>
      </c>
    </row>
    <row r="4058" spans="1:51" x14ac:dyDescent="0.25">
      <c r="A4058" t="s">
        <v>54</v>
      </c>
      <c r="B4058" t="s">
        <v>176</v>
      </c>
      <c r="C4058">
        <v>1500</v>
      </c>
      <c r="D4058">
        <v>134942</v>
      </c>
      <c r="E4058">
        <v>2016</v>
      </c>
      <c r="F4058" t="s">
        <v>182</v>
      </c>
      <c r="G4058" t="s">
        <v>183</v>
      </c>
      <c r="J4058">
        <v>4</v>
      </c>
      <c r="K4058" t="s">
        <v>87</v>
      </c>
      <c r="L4058">
        <v>4</v>
      </c>
      <c r="M4058" t="s">
        <v>45</v>
      </c>
      <c r="N4058">
        <v>1.799999952316284</v>
      </c>
      <c r="O4058" t="s">
        <v>60</v>
      </c>
      <c r="P4058" t="s">
        <v>46</v>
      </c>
      <c r="Q4058">
        <v>4</v>
      </c>
      <c r="R4058" t="s">
        <v>61</v>
      </c>
      <c r="S4058" t="s">
        <v>151</v>
      </c>
      <c r="U4058" t="s">
        <v>63</v>
      </c>
      <c r="X4058" t="s">
        <v>65</v>
      </c>
      <c r="Y4058" t="s">
        <v>66</v>
      </c>
      <c r="AA4058">
        <v>0</v>
      </c>
      <c r="AB4058" t="s">
        <v>51</v>
      </c>
      <c r="AC4058" t="s">
        <v>67</v>
      </c>
      <c r="AD4058">
        <v>1</v>
      </c>
      <c r="AE4058">
        <v>1</v>
      </c>
      <c r="AF4058">
        <v>1</v>
      </c>
      <c r="AG4058">
        <v>2026</v>
      </c>
      <c r="AH4058">
        <v>20251230</v>
      </c>
      <c r="AI4058" t="s">
        <v>6253</v>
      </c>
      <c r="AJ4058">
        <v>1500</v>
      </c>
      <c r="AK4058">
        <v>2492.365478515625</v>
      </c>
      <c r="AL4058" s="10">
        <f t="shared" si="504"/>
        <v>992.365478515625</v>
      </c>
      <c r="AM4058" s="11">
        <f t="shared" si="505"/>
        <v>0.66157698567708334</v>
      </c>
      <c r="AN4058">
        <v>1500</v>
      </c>
      <c r="AO4058">
        <v>2535.056058259403</v>
      </c>
      <c r="AP4058" s="12">
        <f t="shared" si="506"/>
        <v>1035.056058259403</v>
      </c>
      <c r="AQ4058" s="13">
        <f t="shared" si="507"/>
        <v>0.69003737217293537</v>
      </c>
      <c r="AR4058">
        <v>1500</v>
      </c>
      <c r="AS4058">
        <v>2398.897435654108</v>
      </c>
      <c r="AT4058" s="14">
        <f t="shared" si="508"/>
        <v>898.89743565410799</v>
      </c>
      <c r="AU4058" s="15">
        <f t="shared" si="509"/>
        <v>0.59926495710273864</v>
      </c>
      <c r="AV4058">
        <v>1500</v>
      </c>
      <c r="AW4058">
        <v>2519.5627836611188</v>
      </c>
      <c r="AX4058" s="16">
        <f t="shared" si="510"/>
        <v>1019.5627836611188</v>
      </c>
      <c r="AY4058" s="17">
        <f t="shared" si="511"/>
        <v>0.67970852244074587</v>
      </c>
    </row>
    <row r="4059" spans="1:51" x14ac:dyDescent="0.25">
      <c r="A4059" t="s">
        <v>54</v>
      </c>
      <c r="B4059" t="s">
        <v>148</v>
      </c>
      <c r="C4059">
        <v>2600</v>
      </c>
      <c r="D4059">
        <v>228835</v>
      </c>
      <c r="E4059">
        <v>2007</v>
      </c>
      <c r="F4059" t="s">
        <v>71</v>
      </c>
      <c r="G4059" t="s">
        <v>528</v>
      </c>
      <c r="H4059" t="s">
        <v>695</v>
      </c>
      <c r="I4059" t="s">
        <v>160</v>
      </c>
      <c r="J4059">
        <v>8</v>
      </c>
      <c r="K4059" t="s">
        <v>59</v>
      </c>
      <c r="L4059">
        <v>4</v>
      </c>
      <c r="M4059" t="s">
        <v>45</v>
      </c>
      <c r="N4059">
        <v>5.3000001907348633</v>
      </c>
      <c r="O4059" t="s">
        <v>119</v>
      </c>
      <c r="R4059" t="s">
        <v>47</v>
      </c>
      <c r="S4059" t="s">
        <v>151</v>
      </c>
      <c r="V4059" t="s">
        <v>79</v>
      </c>
      <c r="W4059" t="s">
        <v>375</v>
      </c>
      <c r="X4059" t="s">
        <v>136</v>
      </c>
      <c r="Y4059" t="s">
        <v>82</v>
      </c>
      <c r="AA4059">
        <v>0</v>
      </c>
      <c r="AB4059" t="s">
        <v>51</v>
      </c>
      <c r="AC4059" t="s">
        <v>52</v>
      </c>
      <c r="AD4059">
        <v>1</v>
      </c>
      <c r="AE4059">
        <v>1</v>
      </c>
      <c r="AF4059">
        <v>1</v>
      </c>
      <c r="AG4059">
        <v>2026</v>
      </c>
      <c r="AH4059">
        <v>20251230</v>
      </c>
      <c r="AI4059" t="s">
        <v>6254</v>
      </c>
      <c r="AJ4059">
        <v>2600</v>
      </c>
      <c r="AK4059">
        <v>2052.07470703125</v>
      </c>
      <c r="AL4059" s="10">
        <f t="shared" si="504"/>
        <v>547.92529296875</v>
      </c>
      <c r="AM4059" s="11">
        <f t="shared" si="505"/>
        <v>0.21074049729567307</v>
      </c>
      <c r="AN4059">
        <v>2600</v>
      </c>
      <c r="AO4059">
        <v>2117.4588302362281</v>
      </c>
      <c r="AP4059" s="12">
        <f t="shared" si="506"/>
        <v>482.5411697637719</v>
      </c>
      <c r="AQ4059" s="13">
        <f t="shared" si="507"/>
        <v>0.18559275760145072</v>
      </c>
      <c r="AR4059">
        <v>2600</v>
      </c>
      <c r="AS4059">
        <v>2220.913009676909</v>
      </c>
      <c r="AT4059" s="14">
        <f t="shared" si="508"/>
        <v>379.08699032309096</v>
      </c>
      <c r="AU4059" s="15">
        <f t="shared" si="509"/>
        <v>0.14580268858580422</v>
      </c>
      <c r="AV4059">
        <v>2600</v>
      </c>
      <c r="AW4059">
        <v>2108.1264367816102</v>
      </c>
      <c r="AX4059" s="16">
        <f t="shared" si="510"/>
        <v>491.87356321838979</v>
      </c>
      <c r="AY4059" s="17">
        <f t="shared" si="511"/>
        <v>0.18918213969938069</v>
      </c>
    </row>
    <row r="4060" spans="1:51" x14ac:dyDescent="0.25">
      <c r="A4060" t="s">
        <v>106</v>
      </c>
      <c r="B4060" t="s">
        <v>482</v>
      </c>
      <c r="C4060">
        <v>4000</v>
      </c>
      <c r="D4060">
        <v>161035</v>
      </c>
      <c r="E4060">
        <v>2013</v>
      </c>
      <c r="F4060" t="s">
        <v>56</v>
      </c>
      <c r="G4060" t="s">
        <v>133</v>
      </c>
      <c r="J4060">
        <v>6</v>
      </c>
      <c r="K4060" t="s">
        <v>87</v>
      </c>
      <c r="L4060">
        <v>4</v>
      </c>
      <c r="M4060" t="s">
        <v>45</v>
      </c>
      <c r="N4060">
        <v>3.5</v>
      </c>
      <c r="O4060" t="s">
        <v>119</v>
      </c>
      <c r="R4060" t="s">
        <v>77</v>
      </c>
      <c r="S4060" t="s">
        <v>151</v>
      </c>
      <c r="T4060">
        <v>365</v>
      </c>
      <c r="U4060" t="s">
        <v>63</v>
      </c>
      <c r="V4060" t="s">
        <v>79</v>
      </c>
      <c r="X4060" t="s">
        <v>136</v>
      </c>
      <c r="Y4060" t="s">
        <v>82</v>
      </c>
      <c r="AA4060">
        <v>0</v>
      </c>
      <c r="AB4060" t="s">
        <v>51</v>
      </c>
      <c r="AC4060" t="s">
        <v>83</v>
      </c>
      <c r="AD4060">
        <v>1</v>
      </c>
      <c r="AE4060">
        <v>1</v>
      </c>
      <c r="AF4060">
        <v>1</v>
      </c>
      <c r="AG4060">
        <v>2026</v>
      </c>
      <c r="AH4060">
        <v>20251230</v>
      </c>
      <c r="AI4060" t="s">
        <v>6255</v>
      </c>
      <c r="AJ4060">
        <v>4000</v>
      </c>
      <c r="AK4060">
        <v>5554.99072265625</v>
      </c>
      <c r="AL4060" s="10">
        <f t="shared" si="504"/>
        <v>1554.99072265625</v>
      </c>
      <c r="AM4060" s="11">
        <f t="shared" si="505"/>
        <v>0.38874768066406251</v>
      </c>
      <c r="AN4060">
        <v>4000</v>
      </c>
      <c r="AO4060">
        <v>5335.0454983377876</v>
      </c>
      <c r="AP4060" s="12">
        <f t="shared" si="506"/>
        <v>1335.0454983377876</v>
      </c>
      <c r="AQ4060" s="13">
        <f t="shared" si="507"/>
        <v>0.33376137458444693</v>
      </c>
      <c r="AR4060">
        <v>4000</v>
      </c>
      <c r="AS4060">
        <v>5855.026474200743</v>
      </c>
      <c r="AT4060" s="14">
        <f t="shared" si="508"/>
        <v>1855.026474200743</v>
      </c>
      <c r="AU4060" s="15">
        <f t="shared" si="509"/>
        <v>0.46375661855018574</v>
      </c>
      <c r="AV4060">
        <v>4000</v>
      </c>
      <c r="AW4060">
        <v>5653.9220647773282</v>
      </c>
      <c r="AX4060" s="16">
        <f t="shared" si="510"/>
        <v>1653.9220647773282</v>
      </c>
      <c r="AY4060" s="17">
        <f t="shared" si="511"/>
        <v>0.41348051619433202</v>
      </c>
    </row>
    <row r="4061" spans="1:51" x14ac:dyDescent="0.25">
      <c r="A4061" t="s">
        <v>39</v>
      </c>
      <c r="B4061" t="s">
        <v>171</v>
      </c>
      <c r="C4061">
        <v>1300</v>
      </c>
      <c r="D4061">
        <v>148550</v>
      </c>
      <c r="E4061">
        <v>2014</v>
      </c>
      <c r="F4061" t="s">
        <v>139</v>
      </c>
      <c r="G4061" t="s">
        <v>1984</v>
      </c>
      <c r="I4061" t="s">
        <v>673</v>
      </c>
      <c r="J4061">
        <v>4</v>
      </c>
      <c r="K4061" t="s">
        <v>111</v>
      </c>
      <c r="L4061">
        <v>4</v>
      </c>
      <c r="M4061" t="s">
        <v>45</v>
      </c>
      <c r="N4061">
        <v>2</v>
      </c>
      <c r="O4061" t="s">
        <v>119</v>
      </c>
      <c r="P4061" t="s">
        <v>46</v>
      </c>
      <c r="Q4061">
        <v>2</v>
      </c>
      <c r="R4061" t="s">
        <v>61</v>
      </c>
      <c r="T4061">
        <v>241</v>
      </c>
      <c r="U4061" t="s">
        <v>63</v>
      </c>
      <c r="X4061" t="s">
        <v>65</v>
      </c>
      <c r="Y4061" t="s">
        <v>120</v>
      </c>
      <c r="AA4061">
        <v>0</v>
      </c>
      <c r="AB4061" t="s">
        <v>51</v>
      </c>
      <c r="AC4061" t="s">
        <v>67</v>
      </c>
      <c r="AD4061">
        <v>1</v>
      </c>
      <c r="AE4061">
        <v>1</v>
      </c>
      <c r="AF4061">
        <v>1</v>
      </c>
      <c r="AG4061">
        <v>2026</v>
      </c>
      <c r="AH4061">
        <v>20251230</v>
      </c>
      <c r="AI4061" t="s">
        <v>6256</v>
      </c>
      <c r="AJ4061">
        <v>1300</v>
      </c>
      <c r="AK4061">
        <v>1993.809448242188</v>
      </c>
      <c r="AL4061" s="10">
        <f t="shared" si="504"/>
        <v>693.80944824218795</v>
      </c>
      <c r="AM4061" s="11">
        <f t="shared" si="505"/>
        <v>0.53369957557091385</v>
      </c>
      <c r="AN4061">
        <v>1300</v>
      </c>
      <c r="AO4061">
        <v>1966.0190623093049</v>
      </c>
      <c r="AP4061" s="12">
        <f t="shared" si="506"/>
        <v>666.0190623093049</v>
      </c>
      <c r="AQ4061" s="13">
        <f t="shared" si="507"/>
        <v>0.51232235562254225</v>
      </c>
      <c r="AR4061">
        <v>1300</v>
      </c>
      <c r="AS4061">
        <v>1851.5128470995769</v>
      </c>
      <c r="AT4061" s="14">
        <f t="shared" si="508"/>
        <v>551.5128470995769</v>
      </c>
      <c r="AU4061" s="15">
        <f t="shared" si="509"/>
        <v>0.42424065161505914</v>
      </c>
      <c r="AV4061">
        <v>1300</v>
      </c>
      <c r="AW4061">
        <v>2025.049889135254</v>
      </c>
      <c r="AX4061" s="16">
        <f t="shared" si="510"/>
        <v>725.04988913525403</v>
      </c>
      <c r="AY4061" s="17">
        <f t="shared" si="511"/>
        <v>0.55773068395019543</v>
      </c>
    </row>
    <row r="4062" spans="1:51" x14ac:dyDescent="0.25">
      <c r="A4062" t="s">
        <v>54</v>
      </c>
      <c r="B4062" t="s">
        <v>148</v>
      </c>
      <c r="C4062">
        <v>32400</v>
      </c>
      <c r="D4062">
        <v>44039</v>
      </c>
      <c r="E4062">
        <v>2022</v>
      </c>
      <c r="F4062" t="s">
        <v>165</v>
      </c>
      <c r="G4062" t="s">
        <v>1152</v>
      </c>
      <c r="H4062" t="s">
        <v>992</v>
      </c>
      <c r="I4062" t="s">
        <v>1332</v>
      </c>
      <c r="J4062">
        <v>6</v>
      </c>
      <c r="K4062" t="s">
        <v>87</v>
      </c>
      <c r="L4062">
        <v>4</v>
      </c>
      <c r="M4062" t="s">
        <v>45</v>
      </c>
      <c r="N4062">
        <v>3.5</v>
      </c>
      <c r="O4062" t="s">
        <v>76</v>
      </c>
      <c r="R4062" t="s">
        <v>77</v>
      </c>
      <c r="S4062" t="s">
        <v>78</v>
      </c>
      <c r="T4062">
        <v>278</v>
      </c>
      <c r="U4062" t="s">
        <v>63</v>
      </c>
      <c r="V4062" t="s">
        <v>79</v>
      </c>
      <c r="W4062" t="s">
        <v>916</v>
      </c>
      <c r="X4062" t="s">
        <v>112</v>
      </c>
      <c r="Y4062" t="s">
        <v>66</v>
      </c>
      <c r="AA4062">
        <v>0</v>
      </c>
      <c r="AB4062" t="s">
        <v>51</v>
      </c>
      <c r="AC4062" t="s">
        <v>83</v>
      </c>
      <c r="AD4062">
        <v>1</v>
      </c>
      <c r="AE4062">
        <v>1</v>
      </c>
      <c r="AF4062">
        <v>1</v>
      </c>
      <c r="AG4062">
        <v>2026</v>
      </c>
      <c r="AH4062">
        <v>20260101</v>
      </c>
      <c r="AI4062" t="s">
        <v>6257</v>
      </c>
      <c r="AJ4062">
        <v>32400</v>
      </c>
      <c r="AK4062">
        <v>28191.8125</v>
      </c>
      <c r="AL4062" s="10">
        <f t="shared" si="504"/>
        <v>4208.1875</v>
      </c>
      <c r="AM4062" s="11">
        <f t="shared" si="505"/>
        <v>0.12988233024691359</v>
      </c>
      <c r="AN4062">
        <v>32400</v>
      </c>
      <c r="AO4062">
        <v>30222.183839790181</v>
      </c>
      <c r="AP4062" s="12">
        <f t="shared" si="506"/>
        <v>2177.8161602098189</v>
      </c>
      <c r="AQ4062" s="13">
        <f t="shared" si="507"/>
        <v>6.7216548154624037E-2</v>
      </c>
      <c r="AR4062">
        <v>32400</v>
      </c>
      <c r="AS4062">
        <v>31027.3445974311</v>
      </c>
      <c r="AT4062" s="14">
        <f t="shared" si="508"/>
        <v>1372.6554025689002</v>
      </c>
      <c r="AU4062" s="15">
        <f t="shared" si="509"/>
        <v>4.236590748669445E-2</v>
      </c>
      <c r="AV4062">
        <v>32400</v>
      </c>
      <c r="AW4062">
        <v>28148.329355608588</v>
      </c>
      <c r="AX4062" s="16">
        <f t="shared" si="510"/>
        <v>4251.6706443914118</v>
      </c>
      <c r="AY4062" s="17">
        <f t="shared" si="511"/>
        <v>0.13122440260467319</v>
      </c>
    </row>
    <row r="4063" spans="1:51" x14ac:dyDescent="0.25">
      <c r="A4063" t="s">
        <v>39</v>
      </c>
      <c r="B4063" t="s">
        <v>355</v>
      </c>
      <c r="C4063">
        <v>10900</v>
      </c>
      <c r="D4063">
        <v>117665</v>
      </c>
      <c r="E4063">
        <v>2014</v>
      </c>
      <c r="F4063" t="s">
        <v>397</v>
      </c>
      <c r="G4063" t="s">
        <v>465</v>
      </c>
      <c r="H4063" t="s">
        <v>883</v>
      </c>
      <c r="J4063">
        <v>4</v>
      </c>
      <c r="K4063" t="s">
        <v>575</v>
      </c>
      <c r="L4063">
        <v>4</v>
      </c>
      <c r="M4063" t="s">
        <v>45</v>
      </c>
      <c r="N4063">
        <v>2.4000000953674321</v>
      </c>
      <c r="O4063" t="s">
        <v>60</v>
      </c>
      <c r="P4063" t="s">
        <v>46</v>
      </c>
      <c r="Q4063">
        <v>5</v>
      </c>
      <c r="R4063" t="s">
        <v>61</v>
      </c>
      <c r="T4063">
        <v>185</v>
      </c>
      <c r="U4063" t="s">
        <v>63</v>
      </c>
      <c r="V4063" t="s">
        <v>64</v>
      </c>
      <c r="W4063" t="s">
        <v>1788</v>
      </c>
      <c r="X4063" t="s">
        <v>49</v>
      </c>
      <c r="Y4063" t="s">
        <v>82</v>
      </c>
      <c r="AA4063">
        <v>0</v>
      </c>
      <c r="AB4063" t="s">
        <v>51</v>
      </c>
      <c r="AC4063" t="s">
        <v>67</v>
      </c>
      <c r="AD4063">
        <v>1</v>
      </c>
      <c r="AE4063">
        <v>1</v>
      </c>
      <c r="AF4063">
        <v>1</v>
      </c>
      <c r="AG4063">
        <v>2026</v>
      </c>
      <c r="AH4063">
        <v>20251230</v>
      </c>
      <c r="AI4063" t="s">
        <v>6258</v>
      </c>
      <c r="AJ4063">
        <v>10900</v>
      </c>
      <c r="AK4063">
        <v>9263.228515625</v>
      </c>
      <c r="AL4063" s="10">
        <f t="shared" si="504"/>
        <v>1636.771484375</v>
      </c>
      <c r="AM4063" s="11">
        <f t="shared" si="505"/>
        <v>0.15016252150229359</v>
      </c>
      <c r="AN4063">
        <v>10900</v>
      </c>
      <c r="AO4063">
        <v>8514.8432661367624</v>
      </c>
      <c r="AP4063" s="12">
        <f t="shared" si="506"/>
        <v>2385.1567338632376</v>
      </c>
      <c r="AQ4063" s="13">
        <f t="shared" si="507"/>
        <v>0.21882171870304931</v>
      </c>
      <c r="AR4063">
        <v>10900</v>
      </c>
      <c r="AS4063">
        <v>9020.3058556708729</v>
      </c>
      <c r="AT4063" s="14">
        <f t="shared" si="508"/>
        <v>1879.6941443291271</v>
      </c>
      <c r="AU4063" s="15">
        <f t="shared" si="509"/>
        <v>0.1724490040668924</v>
      </c>
      <c r="AV4063">
        <v>10900</v>
      </c>
      <c r="AW4063">
        <v>9219.8242424242417</v>
      </c>
      <c r="AX4063" s="16">
        <f t="shared" si="510"/>
        <v>1680.1757575757583</v>
      </c>
      <c r="AY4063" s="17">
        <f t="shared" si="511"/>
        <v>0.1541445649152072</v>
      </c>
    </row>
    <row r="4064" spans="1:51" x14ac:dyDescent="0.25">
      <c r="A4064" t="s">
        <v>106</v>
      </c>
      <c r="B4064" t="s">
        <v>107</v>
      </c>
      <c r="C4064">
        <v>6300</v>
      </c>
      <c r="D4064">
        <v>132487</v>
      </c>
      <c r="E4064">
        <v>2019</v>
      </c>
      <c r="F4064" t="s">
        <v>397</v>
      </c>
      <c r="G4064" t="s">
        <v>510</v>
      </c>
      <c r="H4064" t="s">
        <v>95</v>
      </c>
      <c r="J4064">
        <v>4</v>
      </c>
      <c r="K4064" t="s">
        <v>111</v>
      </c>
      <c r="L4064">
        <v>4</v>
      </c>
      <c r="M4064" t="s">
        <v>45</v>
      </c>
      <c r="N4064">
        <v>2</v>
      </c>
      <c r="O4064" t="s">
        <v>60</v>
      </c>
      <c r="R4064" t="s">
        <v>61</v>
      </c>
      <c r="S4064" t="s">
        <v>151</v>
      </c>
      <c r="T4064">
        <v>158</v>
      </c>
      <c r="U4064" t="s">
        <v>63</v>
      </c>
      <c r="V4064" t="s">
        <v>64</v>
      </c>
      <c r="W4064" t="s">
        <v>1445</v>
      </c>
      <c r="X4064" t="s">
        <v>131</v>
      </c>
      <c r="Y4064" t="s">
        <v>125</v>
      </c>
      <c r="Z4064">
        <v>21150</v>
      </c>
      <c r="AA4064">
        <v>0</v>
      </c>
      <c r="AB4064" t="s">
        <v>51</v>
      </c>
      <c r="AC4064" t="s">
        <v>67</v>
      </c>
      <c r="AD4064">
        <v>1</v>
      </c>
      <c r="AE4064">
        <v>1</v>
      </c>
      <c r="AF4064">
        <v>1</v>
      </c>
      <c r="AG4064">
        <v>2026</v>
      </c>
      <c r="AH4064">
        <v>20260102</v>
      </c>
      <c r="AI4064" t="s">
        <v>6259</v>
      </c>
      <c r="AJ4064">
        <v>6300</v>
      </c>
      <c r="AK4064">
        <v>7880.12646484375</v>
      </c>
      <c r="AL4064" s="10">
        <f t="shared" si="504"/>
        <v>1580.12646484375</v>
      </c>
      <c r="AM4064" s="11">
        <f t="shared" si="505"/>
        <v>0.25081372457837303</v>
      </c>
      <c r="AN4064">
        <v>6300</v>
      </c>
      <c r="AO4064">
        <v>7827.576852682274</v>
      </c>
      <c r="AP4064" s="12">
        <f t="shared" si="506"/>
        <v>1527.576852682274</v>
      </c>
      <c r="AQ4064" s="13">
        <f t="shared" si="507"/>
        <v>0.24247251629877364</v>
      </c>
      <c r="AR4064">
        <v>6300</v>
      </c>
      <c r="AS4064">
        <v>8127.0206502014526</v>
      </c>
      <c r="AT4064" s="14">
        <f t="shared" si="508"/>
        <v>1827.0206502014526</v>
      </c>
      <c r="AU4064" s="15">
        <f t="shared" si="509"/>
        <v>0.29000327780975438</v>
      </c>
      <c r="AV4064">
        <v>6300</v>
      </c>
      <c r="AW4064">
        <v>7984.9511603740912</v>
      </c>
      <c r="AX4064" s="16">
        <f t="shared" si="510"/>
        <v>1684.9511603740912</v>
      </c>
      <c r="AY4064" s="17">
        <f t="shared" si="511"/>
        <v>0.2674525651387446</v>
      </c>
    </row>
    <row r="4065" spans="1:51" x14ac:dyDescent="0.25">
      <c r="A4065" t="s">
        <v>54</v>
      </c>
      <c r="B4065" t="s">
        <v>328</v>
      </c>
      <c r="C4065">
        <v>2900</v>
      </c>
      <c r="D4065">
        <v>73010</v>
      </c>
      <c r="E4065">
        <v>2013</v>
      </c>
      <c r="F4065" t="s">
        <v>349</v>
      </c>
      <c r="G4065" t="s">
        <v>725</v>
      </c>
      <c r="H4065" t="s">
        <v>6260</v>
      </c>
      <c r="J4065">
        <v>4</v>
      </c>
      <c r="K4065" t="s">
        <v>87</v>
      </c>
      <c r="L4065">
        <v>4</v>
      </c>
      <c r="M4065" t="s">
        <v>45</v>
      </c>
      <c r="N4065">
        <v>2</v>
      </c>
      <c r="O4065" t="s">
        <v>60</v>
      </c>
      <c r="P4065" t="s">
        <v>46</v>
      </c>
      <c r="Q4065">
        <v>4</v>
      </c>
      <c r="R4065" t="s">
        <v>61</v>
      </c>
      <c r="S4065" t="s">
        <v>62</v>
      </c>
      <c r="U4065" t="s">
        <v>63</v>
      </c>
      <c r="X4065" t="s">
        <v>65</v>
      </c>
      <c r="Y4065" t="s">
        <v>82</v>
      </c>
      <c r="AA4065">
        <v>0</v>
      </c>
      <c r="AB4065" t="s">
        <v>51</v>
      </c>
      <c r="AC4065" t="s">
        <v>67</v>
      </c>
      <c r="AD4065">
        <v>1</v>
      </c>
      <c r="AE4065">
        <v>1</v>
      </c>
      <c r="AF4065">
        <v>1</v>
      </c>
      <c r="AG4065">
        <v>2026</v>
      </c>
      <c r="AH4065">
        <v>20251230</v>
      </c>
      <c r="AI4065" t="s">
        <v>6261</v>
      </c>
      <c r="AJ4065">
        <v>2900</v>
      </c>
      <c r="AK4065">
        <v>3611.14697265625</v>
      </c>
      <c r="AL4065" s="10">
        <f t="shared" si="504"/>
        <v>711.14697265625</v>
      </c>
      <c r="AM4065" s="11">
        <f t="shared" si="505"/>
        <v>0.24522309401939654</v>
      </c>
      <c r="AN4065">
        <v>2900</v>
      </c>
      <c r="AO4065">
        <v>3814.6954066988701</v>
      </c>
      <c r="AP4065" s="12">
        <f t="shared" si="506"/>
        <v>914.6954066988701</v>
      </c>
      <c r="AQ4065" s="13">
        <f t="shared" si="507"/>
        <v>0.31541220920650692</v>
      </c>
      <c r="AR4065">
        <v>2900</v>
      </c>
      <c r="AS4065">
        <v>3786.211761377423</v>
      </c>
      <c r="AT4065" s="14">
        <f t="shared" si="508"/>
        <v>886.21176137742304</v>
      </c>
      <c r="AU4065" s="15">
        <f t="shared" si="509"/>
        <v>0.30559026254393901</v>
      </c>
      <c r="AV4065">
        <v>2900</v>
      </c>
      <c r="AW4065">
        <v>3728.0742018981882</v>
      </c>
      <c r="AX4065" s="16">
        <f t="shared" si="510"/>
        <v>828.07420189818822</v>
      </c>
      <c r="AY4065" s="17">
        <f t="shared" si="511"/>
        <v>0.28554282824075455</v>
      </c>
    </row>
    <row r="4066" spans="1:51" x14ac:dyDescent="0.25">
      <c r="A4066" t="s">
        <v>39</v>
      </c>
      <c r="B4066" t="s">
        <v>171</v>
      </c>
      <c r="C4066">
        <v>900</v>
      </c>
      <c r="D4066">
        <v>104496</v>
      </c>
      <c r="E4066">
        <v>2011</v>
      </c>
      <c r="F4066" t="s">
        <v>56</v>
      </c>
      <c r="G4066" t="s">
        <v>1906</v>
      </c>
      <c r="J4066">
        <v>4</v>
      </c>
      <c r="K4066" t="s">
        <v>44</v>
      </c>
      <c r="L4066">
        <v>2</v>
      </c>
      <c r="M4066" t="s">
        <v>45</v>
      </c>
      <c r="N4066">
        <v>2.2999999523162842</v>
      </c>
      <c r="O4066" t="s">
        <v>119</v>
      </c>
      <c r="P4066" t="s">
        <v>46</v>
      </c>
      <c r="R4066" t="s">
        <v>77</v>
      </c>
      <c r="S4066" t="s">
        <v>151</v>
      </c>
      <c r="T4066">
        <v>143</v>
      </c>
      <c r="U4066" t="s">
        <v>63</v>
      </c>
      <c r="V4066" t="s">
        <v>64</v>
      </c>
      <c r="X4066" t="s">
        <v>49</v>
      </c>
      <c r="Y4066" t="s">
        <v>82</v>
      </c>
      <c r="AA4066">
        <v>0</v>
      </c>
      <c r="AB4066" t="s">
        <v>51</v>
      </c>
      <c r="AC4066" t="s">
        <v>83</v>
      </c>
      <c r="AD4066">
        <v>1</v>
      </c>
      <c r="AE4066">
        <v>1</v>
      </c>
      <c r="AF4066">
        <v>1</v>
      </c>
      <c r="AG4066">
        <v>2026</v>
      </c>
      <c r="AH4066">
        <v>20251230</v>
      </c>
      <c r="AI4066" t="s">
        <v>6262</v>
      </c>
      <c r="AJ4066">
        <v>900</v>
      </c>
      <c r="AK4066">
        <v>4142.61474609375</v>
      </c>
      <c r="AL4066" s="10">
        <f t="shared" si="504"/>
        <v>3242.61474609375</v>
      </c>
      <c r="AM4066" s="11">
        <f t="shared" si="505"/>
        <v>3.6029052734375</v>
      </c>
      <c r="AN4066">
        <v>900</v>
      </c>
      <c r="AO4066">
        <v>3825.7558755388859</v>
      </c>
      <c r="AP4066" s="12">
        <f t="shared" si="506"/>
        <v>2925.7558755388859</v>
      </c>
      <c r="AQ4066" s="13">
        <f t="shared" si="507"/>
        <v>3.2508398617098733</v>
      </c>
      <c r="AR4066">
        <v>900</v>
      </c>
      <c r="AS4066">
        <v>3980.407834499631</v>
      </c>
      <c r="AT4066" s="14">
        <f t="shared" si="508"/>
        <v>3080.407834499631</v>
      </c>
      <c r="AU4066" s="15">
        <f t="shared" si="509"/>
        <v>3.4226753716662568</v>
      </c>
      <c r="AV4066">
        <v>900</v>
      </c>
      <c r="AW4066">
        <v>4174.6268829663959</v>
      </c>
      <c r="AX4066" s="16">
        <f t="shared" si="510"/>
        <v>3274.6268829663959</v>
      </c>
      <c r="AY4066" s="17">
        <f t="shared" si="511"/>
        <v>3.6384743144071066</v>
      </c>
    </row>
    <row r="4067" spans="1:51" x14ac:dyDescent="0.25">
      <c r="A4067" t="s">
        <v>39</v>
      </c>
      <c r="B4067" t="s">
        <v>171</v>
      </c>
      <c r="C4067">
        <v>16000</v>
      </c>
      <c r="D4067">
        <v>47037</v>
      </c>
      <c r="E4067">
        <v>2023</v>
      </c>
      <c r="F4067" t="s">
        <v>41</v>
      </c>
      <c r="G4067" t="s">
        <v>296</v>
      </c>
      <c r="H4067" t="s">
        <v>420</v>
      </c>
      <c r="J4067">
        <v>4</v>
      </c>
      <c r="K4067" t="s">
        <v>59</v>
      </c>
      <c r="L4067">
        <v>4</v>
      </c>
      <c r="M4067" t="s">
        <v>45</v>
      </c>
      <c r="N4067">
        <v>2</v>
      </c>
      <c r="O4067" t="s">
        <v>45</v>
      </c>
      <c r="P4067" t="s">
        <v>46</v>
      </c>
      <c r="Q4067">
        <v>4</v>
      </c>
      <c r="R4067" t="s">
        <v>47</v>
      </c>
      <c r="S4067" t="s">
        <v>48</v>
      </c>
      <c r="T4067">
        <v>152</v>
      </c>
      <c r="U4067" t="s">
        <v>63</v>
      </c>
      <c r="X4067" t="s">
        <v>49</v>
      </c>
      <c r="Y4067" t="s">
        <v>50</v>
      </c>
      <c r="AA4067">
        <v>0</v>
      </c>
      <c r="AB4067" t="s">
        <v>51</v>
      </c>
      <c r="AC4067" t="s">
        <v>52</v>
      </c>
      <c r="AD4067">
        <v>1</v>
      </c>
      <c r="AE4067">
        <v>1</v>
      </c>
      <c r="AF4067">
        <v>1</v>
      </c>
      <c r="AG4067">
        <v>2026</v>
      </c>
      <c r="AH4067">
        <v>20251230</v>
      </c>
      <c r="AI4067" t="s">
        <v>6263</v>
      </c>
      <c r="AJ4067">
        <v>16000</v>
      </c>
      <c r="AK4067">
        <v>18357.75</v>
      </c>
      <c r="AL4067" s="10">
        <f t="shared" si="504"/>
        <v>2357.75</v>
      </c>
      <c r="AM4067" s="11">
        <f t="shared" si="505"/>
        <v>0.14735937499999999</v>
      </c>
      <c r="AN4067">
        <v>16000</v>
      </c>
      <c r="AO4067">
        <v>18771.22178805713</v>
      </c>
      <c r="AP4067" s="12">
        <f t="shared" si="506"/>
        <v>2771.2217880571297</v>
      </c>
      <c r="AQ4067" s="13">
        <f t="shared" si="507"/>
        <v>0.17320136175357062</v>
      </c>
      <c r="AR4067">
        <v>16000</v>
      </c>
      <c r="AS4067">
        <v>18935.902245221419</v>
      </c>
      <c r="AT4067" s="14">
        <f t="shared" si="508"/>
        <v>2935.9022452214194</v>
      </c>
      <c r="AU4067" s="15">
        <f t="shared" si="509"/>
        <v>0.18349389032633873</v>
      </c>
      <c r="AV4067">
        <v>16000</v>
      </c>
      <c r="AW4067">
        <v>18379.899027673899</v>
      </c>
      <c r="AX4067" s="16">
        <f t="shared" si="510"/>
        <v>2379.8990276738987</v>
      </c>
      <c r="AY4067" s="17">
        <f t="shared" si="511"/>
        <v>0.14874368922961867</v>
      </c>
    </row>
    <row r="4068" spans="1:51" x14ac:dyDescent="0.25">
      <c r="A4068" t="s">
        <v>54</v>
      </c>
      <c r="B4068" t="s">
        <v>285</v>
      </c>
      <c r="C4068">
        <v>25000</v>
      </c>
      <c r="D4068">
        <v>66104</v>
      </c>
      <c r="E4068">
        <v>2023</v>
      </c>
      <c r="F4068" t="s">
        <v>115</v>
      </c>
      <c r="G4068" t="s">
        <v>1179</v>
      </c>
      <c r="H4068" t="s">
        <v>3122</v>
      </c>
      <c r="I4068" t="s">
        <v>74</v>
      </c>
      <c r="J4068">
        <v>4</v>
      </c>
      <c r="K4068" t="s">
        <v>44</v>
      </c>
      <c r="L4068">
        <v>3</v>
      </c>
      <c r="M4068" t="s">
        <v>45</v>
      </c>
      <c r="N4068">
        <v>2</v>
      </c>
      <c r="O4068" t="s">
        <v>119</v>
      </c>
      <c r="P4068" t="s">
        <v>46</v>
      </c>
      <c r="R4068" t="s">
        <v>220</v>
      </c>
      <c r="S4068" t="s">
        <v>151</v>
      </c>
      <c r="U4068" t="s">
        <v>63</v>
      </c>
      <c r="W4068" t="s">
        <v>386</v>
      </c>
      <c r="X4068" t="s">
        <v>81</v>
      </c>
      <c r="Y4068" t="s">
        <v>82</v>
      </c>
      <c r="AA4068">
        <v>0</v>
      </c>
      <c r="AB4068" t="s">
        <v>51</v>
      </c>
      <c r="AC4068" t="s">
        <v>222</v>
      </c>
      <c r="AD4068">
        <v>1</v>
      </c>
      <c r="AE4068">
        <v>1</v>
      </c>
      <c r="AF4068">
        <v>1</v>
      </c>
      <c r="AG4068">
        <v>2026</v>
      </c>
      <c r="AH4068">
        <v>20251230</v>
      </c>
      <c r="AI4068" t="s">
        <v>6264</v>
      </c>
      <c r="AJ4068">
        <v>25000</v>
      </c>
      <c r="AK4068">
        <v>22985.001953125</v>
      </c>
      <c r="AL4068" s="10">
        <f t="shared" si="504"/>
        <v>2014.998046875</v>
      </c>
      <c r="AM4068" s="11">
        <f t="shared" si="505"/>
        <v>8.0599921874999994E-2</v>
      </c>
      <c r="AN4068">
        <v>25000</v>
      </c>
      <c r="AO4068">
        <v>23471.301363520699</v>
      </c>
      <c r="AP4068" s="12">
        <f t="shared" si="506"/>
        <v>1528.6986364793011</v>
      </c>
      <c r="AQ4068" s="13">
        <f t="shared" si="507"/>
        <v>6.1147945459172043E-2</v>
      </c>
      <c r="AR4068">
        <v>25000</v>
      </c>
      <c r="AS4068">
        <v>25924.123116564759</v>
      </c>
      <c r="AT4068" s="14">
        <f t="shared" si="508"/>
        <v>924.12311656475867</v>
      </c>
      <c r="AU4068" s="15">
        <f t="shared" si="509"/>
        <v>3.6964924662590347E-2</v>
      </c>
      <c r="AV4068">
        <v>25000</v>
      </c>
      <c r="AW4068">
        <v>22953.128698224849</v>
      </c>
      <c r="AX4068" s="16">
        <f t="shared" si="510"/>
        <v>2046.8713017751506</v>
      </c>
      <c r="AY4068" s="17">
        <f t="shared" si="511"/>
        <v>8.1874852071006032E-2</v>
      </c>
    </row>
    <row r="4069" spans="1:51" x14ac:dyDescent="0.25">
      <c r="A4069" t="s">
        <v>39</v>
      </c>
      <c r="B4069" t="s">
        <v>355</v>
      </c>
      <c r="C4069">
        <v>5800</v>
      </c>
      <c r="D4069">
        <v>146182</v>
      </c>
      <c r="E4069">
        <v>2011</v>
      </c>
      <c r="F4069" t="s">
        <v>165</v>
      </c>
      <c r="G4069" t="s">
        <v>1269</v>
      </c>
      <c r="I4069" t="s">
        <v>2775</v>
      </c>
      <c r="J4069">
        <v>6</v>
      </c>
      <c r="K4069" t="s">
        <v>338</v>
      </c>
      <c r="L4069">
        <v>4</v>
      </c>
      <c r="M4069" t="s">
        <v>45</v>
      </c>
      <c r="N4069">
        <v>3.5</v>
      </c>
      <c r="O4069" t="s">
        <v>60</v>
      </c>
      <c r="P4069" t="s">
        <v>46</v>
      </c>
      <c r="Q4069">
        <v>4</v>
      </c>
      <c r="R4069" t="s">
        <v>61</v>
      </c>
      <c r="S4069" t="s">
        <v>151</v>
      </c>
      <c r="T4069">
        <v>268</v>
      </c>
      <c r="U4069" t="s">
        <v>63</v>
      </c>
      <c r="V4069" t="s">
        <v>79</v>
      </c>
      <c r="W4069" t="s">
        <v>477</v>
      </c>
      <c r="X4069" t="s">
        <v>65</v>
      </c>
      <c r="Y4069" t="s">
        <v>82</v>
      </c>
      <c r="AA4069">
        <v>0</v>
      </c>
      <c r="AB4069" t="s">
        <v>51</v>
      </c>
      <c r="AC4069" t="s">
        <v>67</v>
      </c>
      <c r="AD4069">
        <v>1</v>
      </c>
      <c r="AE4069">
        <v>1</v>
      </c>
      <c r="AF4069">
        <v>1</v>
      </c>
      <c r="AG4069">
        <v>2026</v>
      </c>
      <c r="AH4069">
        <v>20251230</v>
      </c>
      <c r="AI4069" t="s">
        <v>6265</v>
      </c>
      <c r="AJ4069">
        <v>5800</v>
      </c>
      <c r="AK4069">
        <v>4755.22607421875</v>
      </c>
      <c r="AL4069" s="10">
        <f t="shared" si="504"/>
        <v>1044.77392578125</v>
      </c>
      <c r="AM4069" s="11">
        <f t="shared" si="505"/>
        <v>0.18013343547952587</v>
      </c>
      <c r="AN4069">
        <v>5800</v>
      </c>
      <c r="AO4069">
        <v>4552.5503369786602</v>
      </c>
      <c r="AP4069" s="12">
        <f t="shared" si="506"/>
        <v>1247.4496630213398</v>
      </c>
      <c r="AQ4069" s="13">
        <f t="shared" si="507"/>
        <v>0.21507752810712755</v>
      </c>
      <c r="AR4069">
        <v>5800</v>
      </c>
      <c r="AS4069">
        <v>4455.727136428729</v>
      </c>
      <c r="AT4069" s="14">
        <f t="shared" si="508"/>
        <v>1344.272863571271</v>
      </c>
      <c r="AU4069" s="15">
        <f t="shared" si="509"/>
        <v>0.23177118337435706</v>
      </c>
      <c r="AV4069">
        <v>5800</v>
      </c>
      <c r="AW4069">
        <v>4847.8062157221184</v>
      </c>
      <c r="AX4069" s="16">
        <f t="shared" si="510"/>
        <v>952.1937842778816</v>
      </c>
      <c r="AY4069" s="17">
        <f t="shared" si="511"/>
        <v>0.16417134211687615</v>
      </c>
    </row>
    <row r="4070" spans="1:51" x14ac:dyDescent="0.25">
      <c r="A4070" t="s">
        <v>69</v>
      </c>
      <c r="B4070" t="s">
        <v>70</v>
      </c>
      <c r="C4070">
        <v>17000</v>
      </c>
      <c r="D4070">
        <v>141998</v>
      </c>
      <c r="E4070">
        <v>2023</v>
      </c>
      <c r="F4070" t="s">
        <v>71</v>
      </c>
      <c r="G4070" t="s">
        <v>72</v>
      </c>
      <c r="H4070" t="s">
        <v>149</v>
      </c>
      <c r="I4070" t="s">
        <v>150</v>
      </c>
      <c r="J4070">
        <v>4</v>
      </c>
      <c r="K4070" t="s">
        <v>111</v>
      </c>
      <c r="L4070">
        <v>4</v>
      </c>
      <c r="M4070" t="s">
        <v>45</v>
      </c>
      <c r="N4070">
        <v>2.7000000476837158</v>
      </c>
      <c r="O4070" t="s">
        <v>76</v>
      </c>
      <c r="P4070" t="s">
        <v>46</v>
      </c>
      <c r="R4070" t="s">
        <v>77</v>
      </c>
      <c r="S4070" t="s">
        <v>78</v>
      </c>
      <c r="U4070" t="s">
        <v>63</v>
      </c>
      <c r="V4070" t="s">
        <v>64</v>
      </c>
      <c r="W4070" t="s">
        <v>152</v>
      </c>
      <c r="X4070" t="s">
        <v>97</v>
      </c>
      <c r="Y4070" t="s">
        <v>66</v>
      </c>
      <c r="AA4070">
        <v>0</v>
      </c>
      <c r="AB4070" t="s">
        <v>51</v>
      </c>
      <c r="AC4070" t="s">
        <v>83</v>
      </c>
      <c r="AD4070">
        <v>1</v>
      </c>
      <c r="AE4070">
        <v>1</v>
      </c>
      <c r="AF4070">
        <v>1</v>
      </c>
      <c r="AG4070">
        <v>2026</v>
      </c>
      <c r="AH4070">
        <v>20251230</v>
      </c>
      <c r="AI4070" t="s">
        <v>6266</v>
      </c>
      <c r="AJ4070">
        <v>17000</v>
      </c>
      <c r="AK4070">
        <v>16243.0390625</v>
      </c>
      <c r="AL4070" s="10">
        <f t="shared" si="504"/>
        <v>756.9609375</v>
      </c>
      <c r="AM4070" s="11">
        <f t="shared" si="505"/>
        <v>4.4527113970588235E-2</v>
      </c>
      <c r="AN4070">
        <v>17000</v>
      </c>
      <c r="AO4070">
        <v>16975.622870782809</v>
      </c>
      <c r="AP4070" s="12">
        <f t="shared" si="506"/>
        <v>24.377129217191396</v>
      </c>
      <c r="AQ4070" s="13">
        <f t="shared" si="507"/>
        <v>1.4339487774818467E-3</v>
      </c>
      <c r="AR4070">
        <v>17000</v>
      </c>
      <c r="AS4070">
        <v>17270.55580889773</v>
      </c>
      <c r="AT4070" s="14">
        <f t="shared" si="508"/>
        <v>270.55580889773046</v>
      </c>
      <c r="AU4070" s="15">
        <f t="shared" si="509"/>
        <v>1.5915047582219437E-2</v>
      </c>
      <c r="AV4070">
        <v>17000</v>
      </c>
      <c r="AW4070">
        <v>16273.54905660377</v>
      </c>
      <c r="AX4070" s="16">
        <f t="shared" si="510"/>
        <v>726.45094339623029</v>
      </c>
      <c r="AY4070" s="17">
        <f t="shared" si="511"/>
        <v>4.2732408435072367E-2</v>
      </c>
    </row>
    <row r="4071" spans="1:51" x14ac:dyDescent="0.25">
      <c r="A4071" t="s">
        <v>54</v>
      </c>
      <c r="B4071" t="s">
        <v>249</v>
      </c>
      <c r="C4071">
        <v>3400</v>
      </c>
      <c r="D4071">
        <v>132088</v>
      </c>
      <c r="E4071">
        <v>2013</v>
      </c>
      <c r="F4071" t="s">
        <v>349</v>
      </c>
      <c r="G4071" t="s">
        <v>834</v>
      </c>
      <c r="H4071" t="s">
        <v>58</v>
      </c>
      <c r="J4071">
        <v>4</v>
      </c>
      <c r="K4071" t="s">
        <v>87</v>
      </c>
      <c r="L4071">
        <v>4</v>
      </c>
      <c r="M4071" t="s">
        <v>45</v>
      </c>
      <c r="N4071">
        <v>2.4000000953674321</v>
      </c>
      <c r="O4071" t="s">
        <v>60</v>
      </c>
      <c r="P4071" t="s">
        <v>46</v>
      </c>
      <c r="R4071" t="s">
        <v>47</v>
      </c>
      <c r="S4071" t="s">
        <v>62</v>
      </c>
      <c r="U4071" t="s">
        <v>63</v>
      </c>
      <c r="X4071" t="s">
        <v>112</v>
      </c>
      <c r="Y4071" t="s">
        <v>66</v>
      </c>
      <c r="AA4071">
        <v>0</v>
      </c>
      <c r="AB4071" t="s">
        <v>51</v>
      </c>
      <c r="AC4071" t="s">
        <v>52</v>
      </c>
      <c r="AD4071">
        <v>1</v>
      </c>
      <c r="AE4071">
        <v>1</v>
      </c>
      <c r="AF4071">
        <v>1</v>
      </c>
      <c r="AG4071">
        <v>2026</v>
      </c>
      <c r="AH4071">
        <v>20251230</v>
      </c>
      <c r="AI4071" t="s">
        <v>6267</v>
      </c>
      <c r="AJ4071">
        <v>3400</v>
      </c>
      <c r="AK4071">
        <v>2141.4052734375</v>
      </c>
      <c r="AL4071" s="10">
        <f t="shared" si="504"/>
        <v>1258.5947265625</v>
      </c>
      <c r="AM4071" s="11">
        <f t="shared" si="505"/>
        <v>0.37017491957720589</v>
      </c>
      <c r="AN4071">
        <v>3400</v>
      </c>
      <c r="AO4071">
        <v>2116.3481798865441</v>
      </c>
      <c r="AP4071" s="12">
        <f t="shared" si="506"/>
        <v>1283.6518201134559</v>
      </c>
      <c r="AQ4071" s="13">
        <f t="shared" si="507"/>
        <v>0.37754465297454587</v>
      </c>
      <c r="AR4071">
        <v>3400</v>
      </c>
      <c r="AS4071">
        <v>2098.9474646306439</v>
      </c>
      <c r="AT4071" s="14">
        <f t="shared" si="508"/>
        <v>1301.0525353693561</v>
      </c>
      <c r="AU4071" s="15">
        <f t="shared" si="509"/>
        <v>0.38266251040275179</v>
      </c>
      <c r="AV4071">
        <v>3400</v>
      </c>
      <c r="AW4071">
        <v>2158.0653450807649</v>
      </c>
      <c r="AX4071" s="16">
        <f t="shared" si="510"/>
        <v>1241.9346549192351</v>
      </c>
      <c r="AY4071" s="17">
        <f t="shared" si="511"/>
        <v>0.36527489850565736</v>
      </c>
    </row>
    <row r="4072" spans="1:51" x14ac:dyDescent="0.25">
      <c r="A4072" t="s">
        <v>54</v>
      </c>
      <c r="B4072" t="s">
        <v>127</v>
      </c>
      <c r="C4072">
        <v>21000</v>
      </c>
      <c r="D4072">
        <v>55614</v>
      </c>
      <c r="E4072">
        <v>2022</v>
      </c>
      <c r="F4072" t="s">
        <v>925</v>
      </c>
      <c r="G4072" t="s">
        <v>5028</v>
      </c>
      <c r="H4072" t="s">
        <v>2738</v>
      </c>
      <c r="J4072">
        <v>4</v>
      </c>
      <c r="K4072" t="s">
        <v>75</v>
      </c>
      <c r="L4072">
        <v>4</v>
      </c>
      <c r="M4072" t="s">
        <v>45</v>
      </c>
      <c r="N4072">
        <v>2.5</v>
      </c>
      <c r="O4072" t="s">
        <v>45</v>
      </c>
      <c r="P4072" t="s">
        <v>46</v>
      </c>
      <c r="Q4072">
        <v>4</v>
      </c>
      <c r="R4072" t="s">
        <v>47</v>
      </c>
      <c r="S4072" t="s">
        <v>78</v>
      </c>
      <c r="T4072">
        <v>227</v>
      </c>
      <c r="U4072" t="s">
        <v>63</v>
      </c>
      <c r="V4072" t="s">
        <v>64</v>
      </c>
      <c r="W4072" t="s">
        <v>927</v>
      </c>
      <c r="X4072" t="s">
        <v>112</v>
      </c>
      <c r="Y4072" t="s">
        <v>50</v>
      </c>
      <c r="AA4072">
        <v>0</v>
      </c>
      <c r="AB4072" t="s">
        <v>51</v>
      </c>
      <c r="AC4072" t="s">
        <v>98</v>
      </c>
      <c r="AD4072">
        <v>1</v>
      </c>
      <c r="AE4072">
        <v>1</v>
      </c>
      <c r="AF4072">
        <v>1</v>
      </c>
      <c r="AG4072">
        <v>2026</v>
      </c>
      <c r="AH4072">
        <v>20251231</v>
      </c>
      <c r="AI4072" t="s">
        <v>6268</v>
      </c>
      <c r="AJ4072">
        <v>21000</v>
      </c>
      <c r="AK4072">
        <v>19336.11328125</v>
      </c>
      <c r="AL4072" s="10">
        <f t="shared" si="504"/>
        <v>1663.88671875</v>
      </c>
      <c r="AM4072" s="11">
        <f t="shared" si="505"/>
        <v>7.9232700892857139E-2</v>
      </c>
      <c r="AN4072">
        <v>21000</v>
      </c>
      <c r="AO4072">
        <v>19000.01820560679</v>
      </c>
      <c r="AP4072" s="12">
        <f t="shared" si="506"/>
        <v>1999.9817943932103</v>
      </c>
      <c r="AQ4072" s="13">
        <f t="shared" si="507"/>
        <v>9.5237228304438579E-2</v>
      </c>
      <c r="AR4072">
        <v>21000</v>
      </c>
      <c r="AS4072">
        <v>19234.049609622762</v>
      </c>
      <c r="AT4072" s="14">
        <f t="shared" si="508"/>
        <v>1765.9503903772384</v>
      </c>
      <c r="AU4072" s="15">
        <f t="shared" si="509"/>
        <v>8.4092875732249439E-2</v>
      </c>
      <c r="AV4072">
        <v>21000</v>
      </c>
      <c r="AW4072">
        <v>19174.26047565119</v>
      </c>
      <c r="AX4072" s="16">
        <f t="shared" si="510"/>
        <v>1825.7395243488099</v>
      </c>
      <c r="AY4072" s="17">
        <f t="shared" si="511"/>
        <v>8.6939977349943326E-2</v>
      </c>
    </row>
    <row r="4073" spans="1:51" x14ac:dyDescent="0.25">
      <c r="A4073" t="s">
        <v>39</v>
      </c>
      <c r="B4073" t="s">
        <v>218</v>
      </c>
      <c r="C4073">
        <v>9000</v>
      </c>
      <c r="D4073">
        <v>121113</v>
      </c>
      <c r="E4073">
        <v>2018</v>
      </c>
      <c r="F4073" t="s">
        <v>165</v>
      </c>
      <c r="G4073" t="s">
        <v>289</v>
      </c>
      <c r="H4073" t="s">
        <v>403</v>
      </c>
      <c r="I4073" t="s">
        <v>6269</v>
      </c>
      <c r="J4073">
        <v>4</v>
      </c>
      <c r="K4073" t="s">
        <v>111</v>
      </c>
      <c r="L4073">
        <v>4</v>
      </c>
      <c r="M4073" t="s">
        <v>45</v>
      </c>
      <c r="N4073">
        <v>2.5</v>
      </c>
      <c r="O4073" t="s">
        <v>60</v>
      </c>
      <c r="R4073" t="s">
        <v>61</v>
      </c>
      <c r="S4073" t="s">
        <v>151</v>
      </c>
      <c r="T4073">
        <v>202</v>
      </c>
      <c r="U4073" t="s">
        <v>63</v>
      </c>
      <c r="V4073" t="s">
        <v>64</v>
      </c>
      <c r="W4073" t="s">
        <v>347</v>
      </c>
      <c r="X4073" t="s">
        <v>65</v>
      </c>
      <c r="Y4073" t="s">
        <v>50</v>
      </c>
      <c r="AA4073">
        <v>0</v>
      </c>
      <c r="AB4073" t="s">
        <v>51</v>
      </c>
      <c r="AC4073" t="s">
        <v>67</v>
      </c>
      <c r="AD4073">
        <v>1</v>
      </c>
      <c r="AE4073">
        <v>1</v>
      </c>
      <c r="AF4073">
        <v>1</v>
      </c>
      <c r="AG4073">
        <v>2026</v>
      </c>
      <c r="AH4073">
        <v>20260102</v>
      </c>
      <c r="AI4073" t="s">
        <v>6270</v>
      </c>
      <c r="AJ4073">
        <v>9000</v>
      </c>
      <c r="AK4073">
        <v>8939.64453125</v>
      </c>
      <c r="AL4073" s="10">
        <f t="shared" si="504"/>
        <v>60.35546875</v>
      </c>
      <c r="AM4073" s="11">
        <f t="shared" si="505"/>
        <v>6.7061631944444443E-3</v>
      </c>
      <c r="AN4073">
        <v>9000</v>
      </c>
      <c r="AO4073">
        <v>9158.4513231819528</v>
      </c>
      <c r="AP4073" s="12">
        <f t="shared" si="506"/>
        <v>158.45132318195283</v>
      </c>
      <c r="AQ4073" s="13">
        <f t="shared" si="507"/>
        <v>1.7605702575772538E-2</v>
      </c>
      <c r="AR4073">
        <v>9000</v>
      </c>
      <c r="AS4073">
        <v>10462.694509185179</v>
      </c>
      <c r="AT4073" s="14">
        <f t="shared" si="508"/>
        <v>1462.6945091851794</v>
      </c>
      <c r="AU4073" s="15">
        <f t="shared" si="509"/>
        <v>0.16252161213168659</v>
      </c>
      <c r="AV4073">
        <v>9000</v>
      </c>
      <c r="AW4073">
        <v>8975.3658536585335</v>
      </c>
      <c r="AX4073" s="16">
        <f t="shared" si="510"/>
        <v>24.634146341466476</v>
      </c>
      <c r="AY4073" s="17">
        <f t="shared" si="511"/>
        <v>2.737127371274053E-3</v>
      </c>
    </row>
    <row r="4074" spans="1:51" x14ac:dyDescent="0.25">
      <c r="A4074" t="s">
        <v>54</v>
      </c>
      <c r="B4074" t="s">
        <v>176</v>
      </c>
      <c r="C4074">
        <v>12200</v>
      </c>
      <c r="D4074">
        <v>146448</v>
      </c>
      <c r="E4074">
        <v>2017</v>
      </c>
      <c r="F4074" t="s">
        <v>71</v>
      </c>
      <c r="G4074" t="s">
        <v>865</v>
      </c>
      <c r="H4074" t="s">
        <v>854</v>
      </c>
      <c r="J4074">
        <v>8</v>
      </c>
      <c r="K4074" t="s">
        <v>234</v>
      </c>
      <c r="L4074">
        <v>4</v>
      </c>
      <c r="M4074" t="s">
        <v>45</v>
      </c>
      <c r="N4074">
        <v>5.3000001907348633</v>
      </c>
      <c r="O4074" t="s">
        <v>119</v>
      </c>
      <c r="P4074" t="s">
        <v>46</v>
      </c>
      <c r="R4074" t="s">
        <v>47</v>
      </c>
      <c r="S4074" t="s">
        <v>151</v>
      </c>
      <c r="U4074" t="s">
        <v>63</v>
      </c>
      <c r="W4074" t="s">
        <v>253</v>
      </c>
      <c r="X4074" t="s">
        <v>136</v>
      </c>
      <c r="Y4074" t="s">
        <v>82</v>
      </c>
      <c r="Z4074">
        <v>64730</v>
      </c>
      <c r="AA4074">
        <v>0</v>
      </c>
      <c r="AB4074" t="s">
        <v>51</v>
      </c>
      <c r="AC4074" t="s">
        <v>98</v>
      </c>
      <c r="AD4074">
        <v>1</v>
      </c>
      <c r="AE4074">
        <v>1</v>
      </c>
      <c r="AF4074">
        <v>1</v>
      </c>
      <c r="AG4074">
        <v>2026</v>
      </c>
      <c r="AH4074">
        <v>20251230</v>
      </c>
      <c r="AI4074" t="s">
        <v>6271</v>
      </c>
      <c r="AJ4074">
        <v>12200</v>
      </c>
      <c r="AK4074">
        <v>11383.9853515625</v>
      </c>
      <c r="AL4074" s="10">
        <f t="shared" si="504"/>
        <v>816.0146484375</v>
      </c>
      <c r="AM4074" s="11">
        <f t="shared" si="505"/>
        <v>6.6886446593237711E-2</v>
      </c>
      <c r="AN4074">
        <v>12200</v>
      </c>
      <c r="AO4074">
        <v>11875.25009385643</v>
      </c>
      <c r="AP4074" s="12">
        <f t="shared" si="506"/>
        <v>324.74990614357012</v>
      </c>
      <c r="AQ4074" s="13">
        <f t="shared" si="507"/>
        <v>2.6618844765866404E-2</v>
      </c>
      <c r="AR4074">
        <v>12200</v>
      </c>
      <c r="AS4074">
        <v>12725.44984393318</v>
      </c>
      <c r="AT4074" s="14">
        <f t="shared" si="508"/>
        <v>525.44984393318009</v>
      </c>
      <c r="AU4074" s="15">
        <f t="shared" si="509"/>
        <v>4.3069659338785253E-2</v>
      </c>
      <c r="AV4074">
        <v>12200</v>
      </c>
      <c r="AW4074">
        <v>11517.53231017771</v>
      </c>
      <c r="AX4074" s="16">
        <f t="shared" si="510"/>
        <v>682.46768982228969</v>
      </c>
      <c r="AY4074" s="17">
        <f t="shared" si="511"/>
        <v>5.5939974575597518E-2</v>
      </c>
    </row>
    <row r="4075" spans="1:51" x14ac:dyDescent="0.25">
      <c r="A4075" t="s">
        <v>54</v>
      </c>
      <c r="B4075" t="s">
        <v>176</v>
      </c>
      <c r="C4075">
        <v>20000</v>
      </c>
      <c r="D4075">
        <v>17338</v>
      </c>
      <c r="E4075">
        <v>2024</v>
      </c>
      <c r="F4075" t="s">
        <v>340</v>
      </c>
      <c r="G4075" t="s">
        <v>455</v>
      </c>
      <c r="H4075" t="s">
        <v>187</v>
      </c>
      <c r="J4075">
        <v>4</v>
      </c>
      <c r="K4075" t="s">
        <v>75</v>
      </c>
      <c r="L4075">
        <v>4</v>
      </c>
      <c r="M4075" t="s">
        <v>45</v>
      </c>
      <c r="N4075">
        <v>2.5</v>
      </c>
      <c r="O4075" t="s">
        <v>60</v>
      </c>
      <c r="P4075" t="s">
        <v>46</v>
      </c>
      <c r="Q4075">
        <v>5</v>
      </c>
      <c r="R4075" t="s">
        <v>61</v>
      </c>
      <c r="U4075" t="s">
        <v>63</v>
      </c>
      <c r="W4075" t="s">
        <v>281</v>
      </c>
      <c r="X4075" t="s">
        <v>49</v>
      </c>
      <c r="Y4075" t="s">
        <v>282</v>
      </c>
      <c r="AA4075">
        <v>0</v>
      </c>
      <c r="AB4075" t="s">
        <v>51</v>
      </c>
      <c r="AC4075" t="s">
        <v>67</v>
      </c>
      <c r="AD4075">
        <v>1</v>
      </c>
      <c r="AE4075">
        <v>1</v>
      </c>
      <c r="AF4075">
        <v>1</v>
      </c>
      <c r="AG4075">
        <v>2026</v>
      </c>
      <c r="AH4075">
        <v>20251230</v>
      </c>
      <c r="AI4075" t="s">
        <v>6272</v>
      </c>
      <c r="AJ4075">
        <v>20000</v>
      </c>
      <c r="AK4075">
        <v>20030.814453125</v>
      </c>
      <c r="AL4075" s="10">
        <f t="shared" si="504"/>
        <v>30.814453125</v>
      </c>
      <c r="AM4075" s="11">
        <f t="shared" si="505"/>
        <v>1.5407226562500001E-3</v>
      </c>
      <c r="AN4075">
        <v>20000</v>
      </c>
      <c r="AO4075">
        <v>21098.870188657849</v>
      </c>
      <c r="AP4075" s="12">
        <f t="shared" si="506"/>
        <v>1098.8701886578492</v>
      </c>
      <c r="AQ4075" s="13">
        <f t="shared" si="507"/>
        <v>5.4943509432892459E-2</v>
      </c>
      <c r="AR4075">
        <v>20000</v>
      </c>
      <c r="AS4075">
        <v>19865.090376225678</v>
      </c>
      <c r="AT4075" s="14">
        <f t="shared" si="508"/>
        <v>134.90962377432152</v>
      </c>
      <c r="AU4075" s="15">
        <f t="shared" si="509"/>
        <v>6.745481188716076E-3</v>
      </c>
      <c r="AV4075">
        <v>20000</v>
      </c>
      <c r="AW4075">
        <v>20129.247099767981</v>
      </c>
      <c r="AX4075" s="16">
        <f t="shared" si="510"/>
        <v>129.24709976798113</v>
      </c>
      <c r="AY4075" s="17">
        <f t="shared" si="511"/>
        <v>6.4623549883990562E-3</v>
      </c>
    </row>
    <row r="4076" spans="1:51" x14ac:dyDescent="0.25">
      <c r="A4076" t="s">
        <v>54</v>
      </c>
      <c r="B4076" t="s">
        <v>249</v>
      </c>
      <c r="C4076">
        <v>16500</v>
      </c>
      <c r="D4076">
        <v>49400</v>
      </c>
      <c r="E4076">
        <v>2023</v>
      </c>
      <c r="F4076" t="s">
        <v>182</v>
      </c>
      <c r="G4076" t="s">
        <v>216</v>
      </c>
      <c r="H4076" t="s">
        <v>362</v>
      </c>
      <c r="J4076">
        <v>4</v>
      </c>
      <c r="K4076" t="s">
        <v>44</v>
      </c>
      <c r="L4076">
        <v>4</v>
      </c>
      <c r="M4076" t="s">
        <v>45</v>
      </c>
      <c r="N4076">
        <v>2.5</v>
      </c>
      <c r="O4076" t="s">
        <v>60</v>
      </c>
      <c r="R4076" t="s">
        <v>61</v>
      </c>
      <c r="S4076" t="s">
        <v>151</v>
      </c>
      <c r="U4076" t="s">
        <v>63</v>
      </c>
      <c r="V4076" t="s">
        <v>64</v>
      </c>
      <c r="X4076" t="s">
        <v>49</v>
      </c>
      <c r="Y4076" t="s">
        <v>82</v>
      </c>
      <c r="AA4076">
        <v>0</v>
      </c>
      <c r="AB4076" t="s">
        <v>51</v>
      </c>
      <c r="AC4076" t="s">
        <v>67</v>
      </c>
      <c r="AD4076">
        <v>1</v>
      </c>
      <c r="AE4076">
        <v>1</v>
      </c>
      <c r="AF4076">
        <v>1</v>
      </c>
      <c r="AG4076">
        <v>2026</v>
      </c>
      <c r="AH4076">
        <v>20251230</v>
      </c>
      <c r="AI4076" t="s">
        <v>6273</v>
      </c>
      <c r="AJ4076">
        <v>16500</v>
      </c>
      <c r="AK4076">
        <v>15622.8251953125</v>
      </c>
      <c r="AL4076" s="10">
        <f t="shared" si="504"/>
        <v>877.1748046875</v>
      </c>
      <c r="AM4076" s="11">
        <f t="shared" si="505"/>
        <v>5.3162109375000002E-2</v>
      </c>
      <c r="AN4076">
        <v>16500</v>
      </c>
      <c r="AO4076">
        <v>15028.134306300601</v>
      </c>
      <c r="AP4076" s="12">
        <f t="shared" si="506"/>
        <v>1471.8656936993993</v>
      </c>
      <c r="AQ4076" s="13">
        <f t="shared" si="507"/>
        <v>8.920398143632724E-2</v>
      </c>
      <c r="AR4076">
        <v>16500</v>
      </c>
      <c r="AS4076">
        <v>15383.14850451422</v>
      </c>
      <c r="AT4076" s="14">
        <f t="shared" si="508"/>
        <v>1116.8514954857801</v>
      </c>
      <c r="AU4076" s="15">
        <f t="shared" si="509"/>
        <v>6.7687969423380609E-2</v>
      </c>
      <c r="AV4076">
        <v>16500</v>
      </c>
      <c r="AW4076">
        <v>15474.086614173229</v>
      </c>
      <c r="AX4076" s="16">
        <f t="shared" si="510"/>
        <v>1025.9133858267705</v>
      </c>
      <c r="AY4076" s="17">
        <f t="shared" si="511"/>
        <v>6.2176568837986092E-2</v>
      </c>
    </row>
    <row r="4077" spans="1:51" x14ac:dyDescent="0.25">
      <c r="A4077" t="s">
        <v>54</v>
      </c>
      <c r="B4077" t="s">
        <v>154</v>
      </c>
      <c r="C4077">
        <v>1200</v>
      </c>
      <c r="D4077">
        <v>159231</v>
      </c>
      <c r="E4077">
        <v>2018</v>
      </c>
      <c r="F4077" t="s">
        <v>196</v>
      </c>
      <c r="G4077" t="s">
        <v>197</v>
      </c>
      <c r="H4077" t="s">
        <v>280</v>
      </c>
      <c r="J4077">
        <v>4</v>
      </c>
      <c r="K4077" t="s">
        <v>2111</v>
      </c>
      <c r="L4077">
        <v>4</v>
      </c>
      <c r="M4077" t="s">
        <v>45</v>
      </c>
      <c r="N4077">
        <v>2.4000000953674321</v>
      </c>
      <c r="O4077" t="s">
        <v>60</v>
      </c>
      <c r="P4077" t="s">
        <v>46</v>
      </c>
      <c r="Q4077">
        <v>2</v>
      </c>
      <c r="R4077" t="s">
        <v>61</v>
      </c>
      <c r="S4077" t="s">
        <v>62</v>
      </c>
      <c r="T4077">
        <v>185</v>
      </c>
      <c r="U4077" t="s">
        <v>63</v>
      </c>
      <c r="W4077" t="s">
        <v>762</v>
      </c>
      <c r="X4077" t="s">
        <v>65</v>
      </c>
      <c r="Y4077" t="s">
        <v>82</v>
      </c>
      <c r="Z4077">
        <v>22600</v>
      </c>
      <c r="AA4077">
        <v>0</v>
      </c>
      <c r="AB4077" t="s">
        <v>51</v>
      </c>
      <c r="AC4077" t="s">
        <v>67</v>
      </c>
      <c r="AD4077">
        <v>1</v>
      </c>
      <c r="AE4077">
        <v>1</v>
      </c>
      <c r="AF4077">
        <v>1</v>
      </c>
      <c r="AG4077">
        <v>2026</v>
      </c>
      <c r="AH4077">
        <v>20260101</v>
      </c>
      <c r="AI4077" t="s">
        <v>6274</v>
      </c>
      <c r="AJ4077">
        <v>1200</v>
      </c>
      <c r="AK4077">
        <v>2087.73486328125</v>
      </c>
      <c r="AL4077" s="10">
        <f t="shared" si="504"/>
        <v>887.73486328125</v>
      </c>
      <c r="AM4077" s="11">
        <f t="shared" si="505"/>
        <v>0.73977905273437505</v>
      </c>
      <c r="AN4077">
        <v>1200</v>
      </c>
      <c r="AO4077">
        <v>2144.6173754027632</v>
      </c>
      <c r="AP4077" s="12">
        <f t="shared" si="506"/>
        <v>944.61737540276317</v>
      </c>
      <c r="AQ4077" s="13">
        <f t="shared" si="507"/>
        <v>0.78718114616896928</v>
      </c>
      <c r="AR4077">
        <v>1200</v>
      </c>
      <c r="AS4077">
        <v>2134.026354880179</v>
      </c>
      <c r="AT4077" s="14">
        <f t="shared" si="508"/>
        <v>934.02635488017904</v>
      </c>
      <c r="AU4077" s="15">
        <f t="shared" si="509"/>
        <v>0.7783552957334825</v>
      </c>
      <c r="AV4077">
        <v>1200</v>
      </c>
      <c r="AW4077">
        <v>2108.1264367816102</v>
      </c>
      <c r="AX4077" s="16">
        <f t="shared" si="510"/>
        <v>908.12643678161021</v>
      </c>
      <c r="AY4077" s="17">
        <f t="shared" si="511"/>
        <v>0.7567720306513418</v>
      </c>
    </row>
    <row r="4078" spans="1:51" x14ac:dyDescent="0.25">
      <c r="A4078" t="s">
        <v>54</v>
      </c>
      <c r="B4078" t="s">
        <v>249</v>
      </c>
      <c r="C4078">
        <v>8800</v>
      </c>
      <c r="D4078">
        <v>178650</v>
      </c>
      <c r="E4078">
        <v>2020</v>
      </c>
      <c r="F4078" t="s">
        <v>56</v>
      </c>
      <c r="G4078" t="s">
        <v>94</v>
      </c>
      <c r="H4078" t="s">
        <v>416</v>
      </c>
      <c r="J4078">
        <v>4</v>
      </c>
      <c r="K4078" t="s">
        <v>87</v>
      </c>
      <c r="L4078">
        <v>4</v>
      </c>
      <c r="M4078" t="s">
        <v>45</v>
      </c>
      <c r="N4078">
        <v>2.2999999523162842</v>
      </c>
      <c r="O4078" t="s">
        <v>119</v>
      </c>
      <c r="P4078" t="s">
        <v>46</v>
      </c>
      <c r="R4078" t="s">
        <v>47</v>
      </c>
      <c r="S4078" t="s">
        <v>423</v>
      </c>
      <c r="T4078">
        <v>270</v>
      </c>
      <c r="U4078" t="s">
        <v>63</v>
      </c>
      <c r="V4078" t="s">
        <v>64</v>
      </c>
      <c r="X4078" t="s">
        <v>112</v>
      </c>
      <c r="Y4078" t="s">
        <v>82</v>
      </c>
      <c r="AA4078">
        <v>0</v>
      </c>
      <c r="AB4078" t="s">
        <v>51</v>
      </c>
      <c r="AC4078" t="s">
        <v>98</v>
      </c>
      <c r="AD4078">
        <v>1</v>
      </c>
      <c r="AE4078">
        <v>1</v>
      </c>
      <c r="AF4078">
        <v>1</v>
      </c>
      <c r="AG4078">
        <v>2026</v>
      </c>
      <c r="AH4078">
        <v>20251230</v>
      </c>
      <c r="AI4078" t="s">
        <v>6275</v>
      </c>
      <c r="AJ4078">
        <v>8800</v>
      </c>
      <c r="AK4078">
        <v>6713.560546875</v>
      </c>
      <c r="AL4078" s="10">
        <f t="shared" si="504"/>
        <v>2086.439453125</v>
      </c>
      <c r="AM4078" s="11">
        <f t="shared" si="505"/>
        <v>0.23709539240056818</v>
      </c>
      <c r="AN4078">
        <v>8800</v>
      </c>
      <c r="AO4078">
        <v>5589.8360896441764</v>
      </c>
      <c r="AP4078" s="12">
        <f t="shared" si="506"/>
        <v>3210.1639103558236</v>
      </c>
      <c r="AQ4078" s="13">
        <f t="shared" si="507"/>
        <v>0.3647913534495254</v>
      </c>
      <c r="AR4078">
        <v>8800</v>
      </c>
      <c r="AS4078">
        <v>6041.7478230027218</v>
      </c>
      <c r="AT4078" s="14">
        <f t="shared" si="508"/>
        <v>2758.2521769972782</v>
      </c>
      <c r="AU4078" s="15">
        <f t="shared" si="509"/>
        <v>0.31343774738605434</v>
      </c>
      <c r="AV4078">
        <v>8800</v>
      </c>
      <c r="AW4078">
        <v>6696.6369889186089</v>
      </c>
      <c r="AX4078" s="16">
        <f t="shared" si="510"/>
        <v>2103.3630110813911</v>
      </c>
      <c r="AY4078" s="17">
        <f t="shared" si="511"/>
        <v>0.23901852398652171</v>
      </c>
    </row>
    <row r="4079" spans="1:51" x14ac:dyDescent="0.25">
      <c r="A4079" t="s">
        <v>39</v>
      </c>
      <c r="B4079" t="s">
        <v>355</v>
      </c>
      <c r="C4079">
        <v>4200</v>
      </c>
      <c r="D4079">
        <v>139918</v>
      </c>
      <c r="E4079">
        <v>2015</v>
      </c>
      <c r="F4079" t="s">
        <v>349</v>
      </c>
      <c r="G4079" t="s">
        <v>546</v>
      </c>
      <c r="H4079" t="s">
        <v>58</v>
      </c>
      <c r="J4079">
        <v>6</v>
      </c>
      <c r="K4079" t="s">
        <v>118</v>
      </c>
      <c r="L4079">
        <v>4</v>
      </c>
      <c r="M4079" t="s">
        <v>45</v>
      </c>
      <c r="N4079">
        <v>3.5999999046325679</v>
      </c>
      <c r="O4079" t="s">
        <v>119</v>
      </c>
      <c r="P4079" t="s">
        <v>46</v>
      </c>
      <c r="Q4079">
        <v>3</v>
      </c>
      <c r="R4079" t="s">
        <v>61</v>
      </c>
      <c r="S4079" t="s">
        <v>423</v>
      </c>
      <c r="T4079">
        <v>292</v>
      </c>
      <c r="U4079" t="s">
        <v>63</v>
      </c>
      <c r="V4079" t="s">
        <v>79</v>
      </c>
      <c r="X4079" t="s">
        <v>65</v>
      </c>
      <c r="Y4079" t="s">
        <v>125</v>
      </c>
      <c r="AA4079">
        <v>0</v>
      </c>
      <c r="AB4079" t="s">
        <v>51</v>
      </c>
      <c r="AC4079" t="s">
        <v>67</v>
      </c>
      <c r="AD4079">
        <v>1</v>
      </c>
      <c r="AE4079">
        <v>1</v>
      </c>
      <c r="AF4079">
        <v>1</v>
      </c>
      <c r="AG4079">
        <v>2026</v>
      </c>
      <c r="AH4079">
        <v>20251230</v>
      </c>
      <c r="AI4079" t="s">
        <v>6276</v>
      </c>
      <c r="AJ4079">
        <v>4200</v>
      </c>
      <c r="AK4079">
        <v>4045.512451171875</v>
      </c>
      <c r="AL4079" s="10">
        <f t="shared" si="504"/>
        <v>154.487548828125</v>
      </c>
      <c r="AM4079" s="11">
        <f t="shared" si="505"/>
        <v>3.6782749720982146E-2</v>
      </c>
      <c r="AN4079">
        <v>4200</v>
      </c>
      <c r="AO4079">
        <v>4119.2100419173448</v>
      </c>
      <c r="AP4079" s="12">
        <f t="shared" si="506"/>
        <v>80.789958082655176</v>
      </c>
      <c r="AQ4079" s="13">
        <f t="shared" si="507"/>
        <v>1.9235704305394088E-2</v>
      </c>
      <c r="AR4079">
        <v>4200</v>
      </c>
      <c r="AS4079">
        <v>3737.572352027039</v>
      </c>
      <c r="AT4079" s="14">
        <f t="shared" si="508"/>
        <v>462.42764797296104</v>
      </c>
      <c r="AU4079" s="15">
        <f t="shared" si="509"/>
        <v>0.1101018209459431</v>
      </c>
      <c r="AV4079">
        <v>4200</v>
      </c>
      <c r="AW4079">
        <v>4143.9905933429827</v>
      </c>
      <c r="AX4079" s="16">
        <f t="shared" si="510"/>
        <v>56.00940665701728</v>
      </c>
      <c r="AY4079" s="17">
        <f t="shared" si="511"/>
        <v>1.3335573013575543E-2</v>
      </c>
    </row>
    <row r="4080" spans="1:51" x14ac:dyDescent="0.25">
      <c r="A4080" t="s">
        <v>54</v>
      </c>
      <c r="B4080" t="s">
        <v>447</v>
      </c>
      <c r="C4080">
        <v>3000</v>
      </c>
      <c r="D4080">
        <v>137482</v>
      </c>
      <c r="E4080">
        <v>2021</v>
      </c>
      <c r="F4080" t="s">
        <v>56</v>
      </c>
      <c r="G4080" t="s">
        <v>1276</v>
      </c>
      <c r="I4080" t="s">
        <v>6277</v>
      </c>
      <c r="J4080">
        <v>3</v>
      </c>
      <c r="K4080" t="s">
        <v>75</v>
      </c>
      <c r="L4080">
        <v>4</v>
      </c>
      <c r="M4080" t="s">
        <v>45</v>
      </c>
      <c r="N4080">
        <v>1</v>
      </c>
      <c r="O4080" t="s">
        <v>60</v>
      </c>
      <c r="P4080" t="s">
        <v>46</v>
      </c>
      <c r="Q4080">
        <v>2</v>
      </c>
      <c r="R4080" t="s">
        <v>47</v>
      </c>
      <c r="S4080" t="s">
        <v>62</v>
      </c>
      <c r="U4080" t="s">
        <v>63</v>
      </c>
      <c r="V4080" t="s">
        <v>64</v>
      </c>
      <c r="X4080" t="s">
        <v>131</v>
      </c>
      <c r="Y4080" t="s">
        <v>1278</v>
      </c>
      <c r="AA4080">
        <v>0</v>
      </c>
      <c r="AB4080" t="s">
        <v>51</v>
      </c>
      <c r="AC4080" t="s">
        <v>52</v>
      </c>
      <c r="AD4080">
        <v>1</v>
      </c>
      <c r="AE4080">
        <v>1</v>
      </c>
      <c r="AF4080">
        <v>1</v>
      </c>
      <c r="AG4080">
        <v>2026</v>
      </c>
      <c r="AH4080">
        <v>20251230</v>
      </c>
      <c r="AI4080" t="s">
        <v>6278</v>
      </c>
      <c r="AJ4080">
        <v>3000</v>
      </c>
      <c r="AK4080">
        <v>3366.549560546875</v>
      </c>
      <c r="AL4080" s="10">
        <f t="shared" si="504"/>
        <v>366.549560546875</v>
      </c>
      <c r="AM4080" s="11">
        <f t="shared" si="505"/>
        <v>0.12218318684895833</v>
      </c>
      <c r="AN4080">
        <v>3000</v>
      </c>
      <c r="AO4080">
        <v>3663.1238987098</v>
      </c>
      <c r="AP4080" s="12">
        <f t="shared" si="506"/>
        <v>663.12389870979996</v>
      </c>
      <c r="AQ4080" s="13">
        <f t="shared" si="507"/>
        <v>0.22104129956993332</v>
      </c>
      <c r="AR4080">
        <v>3000</v>
      </c>
      <c r="AS4080">
        <v>3288.2524097035612</v>
      </c>
      <c r="AT4080" s="14">
        <f t="shared" si="508"/>
        <v>288.25240970356117</v>
      </c>
      <c r="AU4080" s="15">
        <f t="shared" si="509"/>
        <v>9.6084136567853723E-2</v>
      </c>
      <c r="AV4080">
        <v>3000</v>
      </c>
      <c r="AW4080">
        <v>3528.0564794477559</v>
      </c>
      <c r="AX4080" s="16">
        <f t="shared" si="510"/>
        <v>528.05647944775592</v>
      </c>
      <c r="AY4080" s="17">
        <f t="shared" si="511"/>
        <v>0.17601882648258529</v>
      </c>
    </row>
    <row r="4081" spans="1:51" x14ac:dyDescent="0.25">
      <c r="A4081" t="s">
        <v>39</v>
      </c>
      <c r="B4081" t="s">
        <v>355</v>
      </c>
      <c r="C4081">
        <v>15900</v>
      </c>
      <c r="D4081">
        <v>164619</v>
      </c>
      <c r="E4081">
        <v>2021</v>
      </c>
      <c r="F4081" t="s">
        <v>165</v>
      </c>
      <c r="G4081" t="s">
        <v>205</v>
      </c>
      <c r="H4081" t="s">
        <v>230</v>
      </c>
      <c r="I4081" t="s">
        <v>3474</v>
      </c>
      <c r="J4081">
        <v>4</v>
      </c>
      <c r="K4081" t="s">
        <v>59</v>
      </c>
      <c r="L4081">
        <v>4</v>
      </c>
      <c r="M4081" t="s">
        <v>45</v>
      </c>
      <c r="N4081">
        <v>2.5</v>
      </c>
      <c r="O4081" t="s">
        <v>60</v>
      </c>
      <c r="P4081" t="s">
        <v>46</v>
      </c>
      <c r="Q4081">
        <v>4</v>
      </c>
      <c r="R4081" t="s">
        <v>47</v>
      </c>
      <c r="S4081" t="s">
        <v>151</v>
      </c>
      <c r="T4081">
        <v>203</v>
      </c>
      <c r="U4081" t="s">
        <v>63</v>
      </c>
      <c r="V4081" t="s">
        <v>64</v>
      </c>
      <c r="W4081" t="s">
        <v>347</v>
      </c>
      <c r="X4081" t="s">
        <v>49</v>
      </c>
      <c r="Y4081" t="s">
        <v>125</v>
      </c>
      <c r="Z4081">
        <v>34780</v>
      </c>
      <c r="AA4081">
        <v>0</v>
      </c>
      <c r="AB4081" t="s">
        <v>51</v>
      </c>
      <c r="AC4081" t="s">
        <v>52</v>
      </c>
      <c r="AD4081">
        <v>1</v>
      </c>
      <c r="AE4081">
        <v>1</v>
      </c>
      <c r="AF4081">
        <v>1</v>
      </c>
      <c r="AG4081">
        <v>2026</v>
      </c>
      <c r="AH4081">
        <v>20251230</v>
      </c>
      <c r="AI4081" t="s">
        <v>6279</v>
      </c>
      <c r="AJ4081">
        <v>15900</v>
      </c>
      <c r="AK4081">
        <v>13500.08984375</v>
      </c>
      <c r="AL4081" s="10">
        <f t="shared" si="504"/>
        <v>2399.91015625</v>
      </c>
      <c r="AM4081" s="11">
        <f t="shared" si="505"/>
        <v>0.15093774567610063</v>
      </c>
      <c r="AN4081">
        <v>15900</v>
      </c>
      <c r="AO4081">
        <v>13129.58150716722</v>
      </c>
      <c r="AP4081" s="12">
        <f t="shared" si="506"/>
        <v>2770.4184928327795</v>
      </c>
      <c r="AQ4081" s="13">
        <f t="shared" si="507"/>
        <v>0.17424015678193583</v>
      </c>
      <c r="AR4081">
        <v>15900</v>
      </c>
      <c r="AS4081">
        <v>12227.87378373988</v>
      </c>
      <c r="AT4081" s="14">
        <f t="shared" si="508"/>
        <v>3672.1262162601197</v>
      </c>
      <c r="AU4081" s="15">
        <f t="shared" si="509"/>
        <v>0.23095133435598236</v>
      </c>
      <c r="AV4081">
        <v>15900</v>
      </c>
      <c r="AW4081">
        <v>13438.248262792171</v>
      </c>
      <c r="AX4081" s="16">
        <f t="shared" si="510"/>
        <v>2461.7517372078291</v>
      </c>
      <c r="AY4081" s="17">
        <f t="shared" si="511"/>
        <v>0.15482715328351127</v>
      </c>
    </row>
    <row r="4082" spans="1:51" x14ac:dyDescent="0.25">
      <c r="A4082" t="s">
        <v>54</v>
      </c>
      <c r="B4082" t="s">
        <v>154</v>
      </c>
      <c r="C4082">
        <v>22250</v>
      </c>
      <c r="D4082">
        <v>104765</v>
      </c>
      <c r="E4082">
        <v>2014</v>
      </c>
      <c r="F4082" t="s">
        <v>56</v>
      </c>
      <c r="G4082" t="s">
        <v>270</v>
      </c>
      <c r="I4082" t="s">
        <v>271</v>
      </c>
      <c r="J4082">
        <v>8</v>
      </c>
      <c r="K4082" t="s">
        <v>193</v>
      </c>
      <c r="L4082">
        <v>4</v>
      </c>
      <c r="M4082" t="s">
        <v>45</v>
      </c>
      <c r="N4082">
        <v>6.6999998092651367</v>
      </c>
      <c r="O4082" t="s">
        <v>119</v>
      </c>
      <c r="P4082" t="s">
        <v>46</v>
      </c>
      <c r="Q4082">
        <v>3</v>
      </c>
      <c r="R4082" t="s">
        <v>77</v>
      </c>
      <c r="S4082" t="s">
        <v>151</v>
      </c>
      <c r="T4082">
        <v>400</v>
      </c>
      <c r="U4082" t="s">
        <v>272</v>
      </c>
      <c r="V4082" t="s">
        <v>79</v>
      </c>
      <c r="X4082" t="s">
        <v>81</v>
      </c>
      <c r="Y4082" t="s">
        <v>82</v>
      </c>
      <c r="AA4082">
        <v>0</v>
      </c>
      <c r="AB4082" t="s">
        <v>51</v>
      </c>
      <c r="AC4082" t="s">
        <v>83</v>
      </c>
      <c r="AD4082">
        <v>1</v>
      </c>
      <c r="AE4082">
        <v>1</v>
      </c>
      <c r="AF4082">
        <v>1</v>
      </c>
      <c r="AG4082">
        <v>2026</v>
      </c>
      <c r="AH4082">
        <v>20260101</v>
      </c>
      <c r="AI4082" t="s">
        <v>6280</v>
      </c>
      <c r="AJ4082">
        <v>22250</v>
      </c>
      <c r="AK4082">
        <v>14586.9853515625</v>
      </c>
      <c r="AL4082" s="10">
        <f t="shared" si="504"/>
        <v>7663.0146484375</v>
      </c>
      <c r="AM4082" s="11">
        <f t="shared" si="505"/>
        <v>0.34440515273876404</v>
      </c>
      <c r="AN4082">
        <v>22250</v>
      </c>
      <c r="AO4082">
        <v>13691.80413127923</v>
      </c>
      <c r="AP4082" s="12">
        <f t="shared" si="506"/>
        <v>8558.1958687207698</v>
      </c>
      <c r="AQ4082" s="13">
        <f t="shared" si="507"/>
        <v>0.38463801657171998</v>
      </c>
      <c r="AR4082">
        <v>22250</v>
      </c>
      <c r="AS4082">
        <v>12904.76751196958</v>
      </c>
      <c r="AT4082" s="14">
        <f t="shared" si="508"/>
        <v>9345.2324880304204</v>
      </c>
      <c r="AU4082" s="15">
        <f t="shared" si="509"/>
        <v>0.42001044890024364</v>
      </c>
      <c r="AV4082">
        <v>22250</v>
      </c>
      <c r="AW4082">
        <v>14669.153225806451</v>
      </c>
      <c r="AX4082" s="16">
        <f t="shared" si="510"/>
        <v>7580.8467741935492</v>
      </c>
      <c r="AY4082" s="17">
        <f t="shared" si="511"/>
        <v>0.34071221457049661</v>
      </c>
    </row>
    <row r="4083" spans="1:51" x14ac:dyDescent="0.25">
      <c r="A4083" t="s">
        <v>69</v>
      </c>
      <c r="B4083" t="s">
        <v>335</v>
      </c>
      <c r="C4083">
        <v>6700</v>
      </c>
      <c r="D4083">
        <v>116984</v>
      </c>
      <c r="E4083">
        <v>2012</v>
      </c>
      <c r="F4083" t="s">
        <v>41</v>
      </c>
      <c r="G4083" t="s">
        <v>42</v>
      </c>
      <c r="H4083" t="s">
        <v>6281</v>
      </c>
      <c r="J4083">
        <v>4</v>
      </c>
      <c r="K4083" t="s">
        <v>59</v>
      </c>
      <c r="L4083">
        <v>4</v>
      </c>
      <c r="M4083" t="s">
        <v>45</v>
      </c>
      <c r="N4083">
        <v>2.5</v>
      </c>
      <c r="O4083" t="s">
        <v>45</v>
      </c>
      <c r="P4083" t="s">
        <v>46</v>
      </c>
      <c r="R4083" t="s">
        <v>47</v>
      </c>
      <c r="S4083" t="s">
        <v>48</v>
      </c>
      <c r="W4083" t="s">
        <v>2428</v>
      </c>
      <c r="X4083" t="s">
        <v>49</v>
      </c>
      <c r="Y4083" t="s">
        <v>50</v>
      </c>
      <c r="AA4083">
        <v>0</v>
      </c>
      <c r="AB4083" t="s">
        <v>51</v>
      </c>
      <c r="AC4083" t="s">
        <v>52</v>
      </c>
      <c r="AD4083">
        <v>1</v>
      </c>
      <c r="AE4083">
        <v>1</v>
      </c>
      <c r="AF4083">
        <v>1</v>
      </c>
      <c r="AG4083">
        <v>2026</v>
      </c>
      <c r="AH4083">
        <v>20260102</v>
      </c>
      <c r="AI4083" t="s">
        <v>6282</v>
      </c>
      <c r="AJ4083">
        <v>6700</v>
      </c>
      <c r="AK4083">
        <v>3676.409423828125</v>
      </c>
      <c r="AL4083" s="10">
        <f t="shared" si="504"/>
        <v>3023.590576171875</v>
      </c>
      <c r="AM4083" s="11">
        <f t="shared" si="505"/>
        <v>0.45128217554804106</v>
      </c>
      <c r="AN4083">
        <v>6700</v>
      </c>
      <c r="AO4083">
        <v>3387.1967479192058</v>
      </c>
      <c r="AP4083" s="12">
        <f t="shared" si="506"/>
        <v>3312.8032520807942</v>
      </c>
      <c r="AQ4083" s="13">
        <f t="shared" si="507"/>
        <v>0.49444824657922304</v>
      </c>
      <c r="AR4083">
        <v>6700</v>
      </c>
      <c r="AS4083">
        <v>3523.5271736089389</v>
      </c>
      <c r="AT4083" s="14">
        <f t="shared" si="508"/>
        <v>3176.4728263910611</v>
      </c>
      <c r="AU4083" s="15">
        <f t="shared" si="509"/>
        <v>0.47410042184941209</v>
      </c>
      <c r="AV4083">
        <v>6700</v>
      </c>
      <c r="AW4083">
        <v>3728.0742018981882</v>
      </c>
      <c r="AX4083" s="16">
        <f t="shared" si="510"/>
        <v>2971.9257981018118</v>
      </c>
      <c r="AY4083" s="17">
        <f t="shared" si="511"/>
        <v>0.44357101464206145</v>
      </c>
    </row>
    <row r="4084" spans="1:51" x14ac:dyDescent="0.25">
      <c r="A4084" t="s">
        <v>69</v>
      </c>
      <c r="B4084" t="s">
        <v>335</v>
      </c>
      <c r="C4084">
        <v>5750</v>
      </c>
      <c r="D4084">
        <v>119098</v>
      </c>
      <c r="E4084">
        <v>2013</v>
      </c>
      <c r="F4084" t="s">
        <v>143</v>
      </c>
      <c r="G4084" t="s">
        <v>1443</v>
      </c>
      <c r="J4084">
        <v>6</v>
      </c>
      <c r="K4084" t="s">
        <v>59</v>
      </c>
      <c r="L4084">
        <v>4</v>
      </c>
      <c r="M4084" t="s">
        <v>45</v>
      </c>
      <c r="N4084">
        <v>3.7000000476837158</v>
      </c>
      <c r="O4084" t="s">
        <v>45</v>
      </c>
      <c r="P4084" t="s">
        <v>46</v>
      </c>
      <c r="R4084" t="s">
        <v>61</v>
      </c>
      <c r="S4084" t="s">
        <v>48</v>
      </c>
      <c r="T4084">
        <v>305</v>
      </c>
      <c r="U4084" t="s">
        <v>63</v>
      </c>
      <c r="V4084" t="s">
        <v>79</v>
      </c>
      <c r="X4084" t="s">
        <v>65</v>
      </c>
      <c r="Y4084" t="s">
        <v>82</v>
      </c>
      <c r="AA4084">
        <v>0</v>
      </c>
      <c r="AB4084" t="s">
        <v>51</v>
      </c>
      <c r="AC4084" t="s">
        <v>67</v>
      </c>
      <c r="AD4084">
        <v>1</v>
      </c>
      <c r="AE4084">
        <v>1</v>
      </c>
      <c r="AF4084">
        <v>1</v>
      </c>
      <c r="AG4084">
        <v>2026</v>
      </c>
      <c r="AH4084">
        <v>20260102</v>
      </c>
      <c r="AI4084" t="s">
        <v>6283</v>
      </c>
      <c r="AJ4084">
        <v>5750</v>
      </c>
      <c r="AK4084">
        <v>3707.585205078125</v>
      </c>
      <c r="AL4084" s="10">
        <f t="shared" si="504"/>
        <v>2042.414794921875</v>
      </c>
      <c r="AM4084" s="11">
        <f t="shared" si="505"/>
        <v>0.35520257302989128</v>
      </c>
      <c r="AN4084">
        <v>5750</v>
      </c>
      <c r="AO4084">
        <v>3727.4613116707351</v>
      </c>
      <c r="AP4084" s="12">
        <f t="shared" si="506"/>
        <v>2022.5386883292649</v>
      </c>
      <c r="AQ4084" s="13">
        <f t="shared" si="507"/>
        <v>0.35174585883987214</v>
      </c>
      <c r="AR4084">
        <v>5750</v>
      </c>
      <c r="AS4084">
        <v>3734.7542949104932</v>
      </c>
      <c r="AT4084" s="14">
        <f t="shared" si="508"/>
        <v>2015.2457050895068</v>
      </c>
      <c r="AU4084" s="15">
        <f t="shared" si="509"/>
        <v>0.35047751392860987</v>
      </c>
      <c r="AV4084">
        <v>5750</v>
      </c>
      <c r="AW4084">
        <v>3728.4140802422412</v>
      </c>
      <c r="AX4084" s="16">
        <f t="shared" si="510"/>
        <v>2021.5859197577588</v>
      </c>
      <c r="AY4084" s="17">
        <f t="shared" si="511"/>
        <v>0.35158015995787112</v>
      </c>
    </row>
    <row r="4085" spans="1:51" x14ac:dyDescent="0.25">
      <c r="A4085" t="s">
        <v>39</v>
      </c>
      <c r="B4085" t="s">
        <v>307</v>
      </c>
      <c r="C4085">
        <v>10400</v>
      </c>
      <c r="D4085">
        <v>86726</v>
      </c>
      <c r="E4085">
        <v>2011</v>
      </c>
      <c r="F4085" t="s">
        <v>165</v>
      </c>
      <c r="G4085" t="s">
        <v>1152</v>
      </c>
      <c r="I4085" t="s">
        <v>6284</v>
      </c>
      <c r="J4085">
        <v>4</v>
      </c>
      <c r="K4085" t="s">
        <v>87</v>
      </c>
      <c r="L4085">
        <v>4</v>
      </c>
      <c r="M4085" t="s">
        <v>45</v>
      </c>
      <c r="N4085">
        <v>2.7000000476837158</v>
      </c>
      <c r="O4085" t="s">
        <v>76</v>
      </c>
      <c r="R4085" t="s">
        <v>77</v>
      </c>
      <c r="T4085">
        <v>159</v>
      </c>
      <c r="U4085" t="s">
        <v>63</v>
      </c>
      <c r="V4085" t="s">
        <v>64</v>
      </c>
      <c r="W4085" t="s">
        <v>2041</v>
      </c>
      <c r="X4085" t="s">
        <v>65</v>
      </c>
      <c r="Y4085" t="s">
        <v>82</v>
      </c>
      <c r="AA4085">
        <v>0</v>
      </c>
      <c r="AB4085" t="s">
        <v>51</v>
      </c>
      <c r="AC4085" t="s">
        <v>83</v>
      </c>
      <c r="AD4085">
        <v>1</v>
      </c>
      <c r="AE4085">
        <v>1</v>
      </c>
      <c r="AF4085">
        <v>1</v>
      </c>
      <c r="AG4085">
        <v>2026</v>
      </c>
      <c r="AH4085">
        <v>20251231</v>
      </c>
      <c r="AI4085" t="s">
        <v>6285</v>
      </c>
      <c r="AJ4085">
        <v>10400</v>
      </c>
      <c r="AK4085">
        <v>9228.7041015625</v>
      </c>
      <c r="AL4085" s="10">
        <f t="shared" si="504"/>
        <v>1171.2958984375</v>
      </c>
      <c r="AM4085" s="11">
        <f t="shared" si="505"/>
        <v>0.11262460561899039</v>
      </c>
      <c r="AN4085">
        <v>10400</v>
      </c>
      <c r="AO4085">
        <v>7874.5099509187239</v>
      </c>
      <c r="AP4085" s="12">
        <f t="shared" si="506"/>
        <v>2525.4900490812761</v>
      </c>
      <c r="AQ4085" s="13">
        <f t="shared" si="507"/>
        <v>0.24283558164243038</v>
      </c>
      <c r="AR4085">
        <v>10400</v>
      </c>
      <c r="AS4085">
        <v>8441.6707678547955</v>
      </c>
      <c r="AT4085" s="14">
        <f t="shared" si="508"/>
        <v>1958.3292321452045</v>
      </c>
      <c r="AU4085" s="15">
        <f t="shared" si="509"/>
        <v>0.18830088770626965</v>
      </c>
      <c r="AV4085">
        <v>10400</v>
      </c>
      <c r="AW4085">
        <v>9025.4408866995072</v>
      </c>
      <c r="AX4085" s="16">
        <f t="shared" si="510"/>
        <v>1374.5591133004928</v>
      </c>
      <c r="AY4085" s="17">
        <f t="shared" si="511"/>
        <v>0.13216914550966277</v>
      </c>
    </row>
    <row r="4086" spans="1:51" x14ac:dyDescent="0.25">
      <c r="A4086" t="s">
        <v>39</v>
      </c>
      <c r="B4086" t="s">
        <v>307</v>
      </c>
      <c r="C4086">
        <v>22750</v>
      </c>
      <c r="D4086">
        <v>123691</v>
      </c>
      <c r="E4086">
        <v>2020</v>
      </c>
      <c r="F4086" t="s">
        <v>165</v>
      </c>
      <c r="G4086" t="s">
        <v>190</v>
      </c>
      <c r="H4086" t="s">
        <v>4370</v>
      </c>
      <c r="I4086" t="s">
        <v>6286</v>
      </c>
      <c r="J4086">
        <v>8</v>
      </c>
      <c r="K4086" t="s">
        <v>118</v>
      </c>
      <c r="L4086">
        <v>4</v>
      </c>
      <c r="M4086" t="s">
        <v>45</v>
      </c>
      <c r="N4086">
        <v>5.6999998092651367</v>
      </c>
      <c r="O4086" t="s">
        <v>76</v>
      </c>
      <c r="R4086" t="s">
        <v>77</v>
      </c>
      <c r="S4086" t="s">
        <v>78</v>
      </c>
      <c r="T4086">
        <v>381</v>
      </c>
      <c r="U4086" t="s">
        <v>63</v>
      </c>
      <c r="V4086" t="s">
        <v>79</v>
      </c>
      <c r="W4086" t="s">
        <v>1106</v>
      </c>
      <c r="X4086" t="s">
        <v>136</v>
      </c>
      <c r="Y4086" t="s">
        <v>82</v>
      </c>
      <c r="AA4086">
        <v>0</v>
      </c>
      <c r="AB4086" t="s">
        <v>51</v>
      </c>
      <c r="AC4086" t="s">
        <v>83</v>
      </c>
      <c r="AD4086">
        <v>1</v>
      </c>
      <c r="AE4086">
        <v>1</v>
      </c>
      <c r="AF4086">
        <v>1</v>
      </c>
      <c r="AG4086">
        <v>2026</v>
      </c>
      <c r="AH4086">
        <v>20251231</v>
      </c>
      <c r="AI4086" t="s">
        <v>6287</v>
      </c>
      <c r="AJ4086">
        <v>22750</v>
      </c>
      <c r="AK4086">
        <v>21447.083984375</v>
      </c>
      <c r="AL4086" s="10">
        <f t="shared" si="504"/>
        <v>1302.916015625</v>
      </c>
      <c r="AM4086" s="11">
        <f t="shared" si="505"/>
        <v>5.7271033653846157E-2</v>
      </c>
      <c r="AN4086">
        <v>22750</v>
      </c>
      <c r="AO4086">
        <v>22063.784105988329</v>
      </c>
      <c r="AP4086" s="12">
        <f t="shared" si="506"/>
        <v>686.21589401167148</v>
      </c>
      <c r="AQ4086" s="13">
        <f t="shared" si="507"/>
        <v>3.0163336000513033E-2</v>
      </c>
      <c r="AR4086">
        <v>22750</v>
      </c>
      <c r="AS4086">
        <v>21663.15985246552</v>
      </c>
      <c r="AT4086" s="14">
        <f t="shared" si="508"/>
        <v>1086.8401475344799</v>
      </c>
      <c r="AU4086" s="15">
        <f t="shared" si="509"/>
        <v>4.7773193298218899E-2</v>
      </c>
      <c r="AV4086">
        <v>22750</v>
      </c>
      <c r="AW4086">
        <v>21372.60310421286</v>
      </c>
      <c r="AX4086" s="16">
        <f t="shared" si="510"/>
        <v>1377.3968957871402</v>
      </c>
      <c r="AY4086" s="17">
        <f t="shared" si="511"/>
        <v>6.054491849613803E-2</v>
      </c>
    </row>
    <row r="4087" spans="1:51" x14ac:dyDescent="0.25">
      <c r="A4087" t="s">
        <v>106</v>
      </c>
      <c r="B4087" t="s">
        <v>107</v>
      </c>
      <c r="C4087">
        <v>3900</v>
      </c>
      <c r="D4087">
        <v>92696</v>
      </c>
      <c r="E4087">
        <v>2011</v>
      </c>
      <c r="F4087" t="s">
        <v>139</v>
      </c>
      <c r="G4087" t="s">
        <v>2369</v>
      </c>
      <c r="I4087" t="s">
        <v>2370</v>
      </c>
      <c r="J4087">
        <v>6</v>
      </c>
      <c r="K4087" t="s">
        <v>111</v>
      </c>
      <c r="L4087">
        <v>4</v>
      </c>
      <c r="M4087" t="s">
        <v>45</v>
      </c>
      <c r="N4087">
        <v>3</v>
      </c>
      <c r="O4087" t="s">
        <v>119</v>
      </c>
      <c r="R4087" t="s">
        <v>61</v>
      </c>
      <c r="T4087">
        <v>300</v>
      </c>
      <c r="U4087" t="s">
        <v>63</v>
      </c>
      <c r="X4087" t="s">
        <v>65</v>
      </c>
      <c r="Y4087" t="s">
        <v>120</v>
      </c>
      <c r="AA4087">
        <v>0</v>
      </c>
      <c r="AB4087" t="s">
        <v>51</v>
      </c>
      <c r="AC4087" t="s">
        <v>67</v>
      </c>
      <c r="AD4087">
        <v>1</v>
      </c>
      <c r="AE4087">
        <v>1</v>
      </c>
      <c r="AF4087">
        <v>1</v>
      </c>
      <c r="AG4087">
        <v>2026</v>
      </c>
      <c r="AH4087">
        <v>20260102</v>
      </c>
      <c r="AI4087" t="s">
        <v>6288</v>
      </c>
      <c r="AJ4087">
        <v>3900</v>
      </c>
      <c r="AK4087">
        <v>3676.15673828125</v>
      </c>
      <c r="AL4087" s="10">
        <f t="shared" si="504"/>
        <v>223.84326171875</v>
      </c>
      <c r="AM4087" s="11">
        <f t="shared" si="505"/>
        <v>5.739570813301282E-2</v>
      </c>
      <c r="AN4087">
        <v>3900</v>
      </c>
      <c r="AO4087">
        <v>3551.789030552115</v>
      </c>
      <c r="AP4087" s="12">
        <f t="shared" si="506"/>
        <v>348.21096944788496</v>
      </c>
      <c r="AQ4087" s="13">
        <f t="shared" si="507"/>
        <v>8.928486396099615E-2</v>
      </c>
      <c r="AR4087">
        <v>3900</v>
      </c>
      <c r="AS4087">
        <v>4133.4147204111978</v>
      </c>
      <c r="AT4087" s="14">
        <f t="shared" si="508"/>
        <v>233.41472041119778</v>
      </c>
      <c r="AU4087" s="15">
        <f t="shared" si="509"/>
        <v>5.984992831056353E-2</v>
      </c>
      <c r="AV4087">
        <v>3900</v>
      </c>
      <c r="AW4087">
        <v>3728.0742018981882</v>
      </c>
      <c r="AX4087" s="16">
        <f t="shared" si="510"/>
        <v>171.92579810181178</v>
      </c>
      <c r="AY4087" s="17">
        <f t="shared" si="511"/>
        <v>4.4083537974823533E-2</v>
      </c>
    </row>
    <row r="4088" spans="1:51" x14ac:dyDescent="0.25">
      <c r="A4088" t="s">
        <v>39</v>
      </c>
      <c r="B4088" t="s">
        <v>295</v>
      </c>
      <c r="C4088">
        <v>24500</v>
      </c>
      <c r="D4088">
        <v>7428</v>
      </c>
      <c r="E4088">
        <v>2025</v>
      </c>
      <c r="F4088" t="s">
        <v>196</v>
      </c>
      <c r="G4088" t="s">
        <v>258</v>
      </c>
      <c r="H4088" t="s">
        <v>5551</v>
      </c>
      <c r="J4088">
        <v>4</v>
      </c>
      <c r="K4088" t="s">
        <v>44</v>
      </c>
      <c r="L4088">
        <v>4</v>
      </c>
      <c r="M4088" t="s">
        <v>45</v>
      </c>
      <c r="N4088">
        <v>2.5</v>
      </c>
      <c r="O4088" t="s">
        <v>60</v>
      </c>
      <c r="P4088" t="s">
        <v>46</v>
      </c>
      <c r="Q4088">
        <v>5</v>
      </c>
      <c r="R4088" t="s">
        <v>61</v>
      </c>
      <c r="U4088" t="s">
        <v>63</v>
      </c>
      <c r="W4088" t="s">
        <v>281</v>
      </c>
      <c r="X4088" t="s">
        <v>49</v>
      </c>
      <c r="Y4088" t="s">
        <v>282</v>
      </c>
      <c r="AA4088">
        <v>0</v>
      </c>
      <c r="AB4088" t="s">
        <v>51</v>
      </c>
      <c r="AC4088" t="s">
        <v>67</v>
      </c>
      <c r="AD4088">
        <v>1</v>
      </c>
      <c r="AE4088">
        <v>1</v>
      </c>
      <c r="AF4088">
        <v>1</v>
      </c>
      <c r="AG4088">
        <v>2026</v>
      </c>
      <c r="AH4088">
        <v>20251230</v>
      </c>
      <c r="AI4088" t="s">
        <v>6289</v>
      </c>
      <c r="AJ4088">
        <v>24500</v>
      </c>
      <c r="AK4088">
        <v>25182.865234375</v>
      </c>
      <c r="AL4088" s="10">
        <f t="shared" si="504"/>
        <v>682.865234375</v>
      </c>
      <c r="AM4088" s="11">
        <f t="shared" si="505"/>
        <v>2.7872050382653061E-2</v>
      </c>
      <c r="AN4088">
        <v>24500</v>
      </c>
      <c r="AO4088">
        <v>24385.38889406731</v>
      </c>
      <c r="AP4088" s="12">
        <f t="shared" si="506"/>
        <v>114.61110593269041</v>
      </c>
      <c r="AQ4088" s="13">
        <f t="shared" si="507"/>
        <v>4.6780043237832818E-3</v>
      </c>
      <c r="AR4088">
        <v>24500</v>
      </c>
      <c r="AS4088">
        <v>23556.589650747948</v>
      </c>
      <c r="AT4088" s="14">
        <f t="shared" si="508"/>
        <v>943.41034925205167</v>
      </c>
      <c r="AU4088" s="15">
        <f t="shared" si="509"/>
        <v>3.850654486743068E-2</v>
      </c>
      <c r="AV4088">
        <v>24500</v>
      </c>
      <c r="AW4088">
        <v>25081.698784722219</v>
      </c>
      <c r="AX4088" s="16">
        <f t="shared" si="510"/>
        <v>581.69878472221899</v>
      </c>
      <c r="AY4088" s="17">
        <f t="shared" si="511"/>
        <v>2.3742807539682408E-2</v>
      </c>
    </row>
    <row r="4089" spans="1:51" x14ac:dyDescent="0.25">
      <c r="A4089" t="s">
        <v>39</v>
      </c>
      <c r="B4089" t="s">
        <v>355</v>
      </c>
      <c r="C4089">
        <v>3800</v>
      </c>
      <c r="D4089">
        <v>150636</v>
      </c>
      <c r="E4089">
        <v>2017</v>
      </c>
      <c r="F4089" t="s">
        <v>177</v>
      </c>
      <c r="G4089" t="s">
        <v>325</v>
      </c>
      <c r="H4089" t="s">
        <v>58</v>
      </c>
      <c r="J4089">
        <v>4</v>
      </c>
      <c r="K4089" t="s">
        <v>87</v>
      </c>
      <c r="L4089">
        <v>4</v>
      </c>
      <c r="M4089" t="s">
        <v>45</v>
      </c>
      <c r="N4089">
        <v>1.3999999761581421</v>
      </c>
      <c r="O4089" t="s">
        <v>60</v>
      </c>
      <c r="P4089" t="s">
        <v>46</v>
      </c>
      <c r="Q4089">
        <v>4</v>
      </c>
      <c r="R4089" t="s">
        <v>61</v>
      </c>
      <c r="S4089" t="s">
        <v>62</v>
      </c>
      <c r="T4089">
        <v>150</v>
      </c>
      <c r="U4089" t="s">
        <v>63</v>
      </c>
      <c r="W4089" t="s">
        <v>2076</v>
      </c>
      <c r="X4089" t="s">
        <v>65</v>
      </c>
      <c r="Y4089" t="s">
        <v>66</v>
      </c>
      <c r="Z4089">
        <v>20895</v>
      </c>
      <c r="AA4089">
        <v>0</v>
      </c>
      <c r="AB4089" t="s">
        <v>51</v>
      </c>
      <c r="AC4089" t="s">
        <v>67</v>
      </c>
      <c r="AD4089">
        <v>1</v>
      </c>
      <c r="AE4089">
        <v>1</v>
      </c>
      <c r="AF4089">
        <v>1</v>
      </c>
      <c r="AG4089">
        <v>2026</v>
      </c>
      <c r="AH4089">
        <v>20251230</v>
      </c>
      <c r="AI4089" t="s">
        <v>6290</v>
      </c>
      <c r="AJ4089">
        <v>3800</v>
      </c>
      <c r="AK4089">
        <v>2952.164306640625</v>
      </c>
      <c r="AL4089" s="10">
        <f t="shared" si="504"/>
        <v>847.835693359375</v>
      </c>
      <c r="AM4089" s="11">
        <f t="shared" si="505"/>
        <v>0.22311465614720394</v>
      </c>
      <c r="AN4089">
        <v>3800</v>
      </c>
      <c r="AO4089">
        <v>2698.486498013493</v>
      </c>
      <c r="AP4089" s="12">
        <f t="shared" si="506"/>
        <v>1101.513501986507</v>
      </c>
      <c r="AQ4089" s="13">
        <f t="shared" si="507"/>
        <v>0.28987197420697552</v>
      </c>
      <c r="AR4089">
        <v>3800</v>
      </c>
      <c r="AS4089">
        <v>2799.5337465498651</v>
      </c>
      <c r="AT4089" s="14">
        <f t="shared" si="508"/>
        <v>1000.4662534501349</v>
      </c>
      <c r="AU4089" s="15">
        <f t="shared" si="509"/>
        <v>0.2632805930131934</v>
      </c>
      <c r="AV4089">
        <v>3800</v>
      </c>
      <c r="AW4089">
        <v>2952.281524926686</v>
      </c>
      <c r="AX4089" s="16">
        <f t="shared" si="510"/>
        <v>847.71847507331404</v>
      </c>
      <c r="AY4089" s="17">
        <f t="shared" si="511"/>
        <v>0.22308380922981949</v>
      </c>
    </row>
    <row r="4090" spans="1:51" x14ac:dyDescent="0.25">
      <c r="A4090" t="s">
        <v>106</v>
      </c>
      <c r="B4090" t="s">
        <v>164</v>
      </c>
      <c r="C4090">
        <v>600</v>
      </c>
      <c r="D4090">
        <v>503273</v>
      </c>
      <c r="E4090">
        <v>2012</v>
      </c>
      <c r="F4090" t="s">
        <v>115</v>
      </c>
      <c r="G4090" t="s">
        <v>1179</v>
      </c>
      <c r="H4090" t="s">
        <v>2452</v>
      </c>
      <c r="I4090" t="s">
        <v>74</v>
      </c>
      <c r="J4090">
        <v>6</v>
      </c>
      <c r="K4090" t="s">
        <v>44</v>
      </c>
      <c r="L4090">
        <v>3</v>
      </c>
      <c r="M4090" t="s">
        <v>45</v>
      </c>
      <c r="N4090">
        <v>3</v>
      </c>
      <c r="O4090" t="s">
        <v>119</v>
      </c>
      <c r="P4090" t="s">
        <v>451</v>
      </c>
      <c r="R4090" t="s">
        <v>220</v>
      </c>
      <c r="U4090" t="s">
        <v>272</v>
      </c>
      <c r="W4090" t="s">
        <v>6291</v>
      </c>
      <c r="X4090" t="s">
        <v>221</v>
      </c>
      <c r="Y4090" t="s">
        <v>120</v>
      </c>
      <c r="AA4090">
        <v>0</v>
      </c>
      <c r="AB4090" t="s">
        <v>51</v>
      </c>
      <c r="AC4090" t="s">
        <v>222</v>
      </c>
      <c r="AD4090">
        <v>1</v>
      </c>
      <c r="AE4090">
        <v>1</v>
      </c>
      <c r="AF4090">
        <v>1</v>
      </c>
      <c r="AG4090">
        <v>2026</v>
      </c>
      <c r="AH4090">
        <v>20251229</v>
      </c>
      <c r="AI4090" t="s">
        <v>6292</v>
      </c>
      <c r="AJ4090">
        <v>600</v>
      </c>
      <c r="AK4090">
        <v>638.57232666015625</v>
      </c>
      <c r="AL4090" s="10">
        <f t="shared" si="504"/>
        <v>38.57232666015625</v>
      </c>
      <c r="AM4090" s="11">
        <f t="shared" si="505"/>
        <v>6.4287211100260422E-2</v>
      </c>
      <c r="AN4090">
        <v>600</v>
      </c>
      <c r="AO4090">
        <v>741.58767302286719</v>
      </c>
      <c r="AP4090" s="12">
        <f t="shared" si="506"/>
        <v>141.58767302286719</v>
      </c>
      <c r="AQ4090" s="13">
        <f t="shared" si="507"/>
        <v>0.23597945503811199</v>
      </c>
      <c r="AR4090">
        <v>600</v>
      </c>
      <c r="AS4090">
        <v>763.6742286066675</v>
      </c>
      <c r="AT4090" s="14">
        <f t="shared" si="508"/>
        <v>163.6742286066675</v>
      </c>
      <c r="AU4090" s="15">
        <f t="shared" si="509"/>
        <v>0.27279038101111247</v>
      </c>
      <c r="AV4090">
        <v>600</v>
      </c>
      <c r="AW4090">
        <v>680.46088193456626</v>
      </c>
      <c r="AX4090" s="16">
        <f t="shared" si="510"/>
        <v>80.46088193456626</v>
      </c>
      <c r="AY4090" s="17">
        <f t="shared" si="511"/>
        <v>0.13410146989094376</v>
      </c>
    </row>
    <row r="4091" spans="1:51" x14ac:dyDescent="0.25">
      <c r="A4091" t="s">
        <v>69</v>
      </c>
      <c r="B4091" t="s">
        <v>70</v>
      </c>
      <c r="C4091">
        <v>4100</v>
      </c>
      <c r="D4091">
        <v>159867</v>
      </c>
      <c r="E4091">
        <v>2012</v>
      </c>
      <c r="F4091" t="s">
        <v>165</v>
      </c>
      <c r="G4091" t="s">
        <v>438</v>
      </c>
      <c r="I4091" t="s">
        <v>439</v>
      </c>
      <c r="J4091">
        <v>4</v>
      </c>
      <c r="K4091" t="s">
        <v>87</v>
      </c>
      <c r="L4091">
        <v>4</v>
      </c>
      <c r="M4091" t="s">
        <v>45</v>
      </c>
      <c r="N4091">
        <v>1.799999952316284</v>
      </c>
      <c r="O4091" t="s">
        <v>60</v>
      </c>
      <c r="P4091" t="s">
        <v>46</v>
      </c>
      <c r="R4091" t="s">
        <v>440</v>
      </c>
      <c r="S4091" t="s">
        <v>151</v>
      </c>
      <c r="T4091">
        <v>98</v>
      </c>
      <c r="U4091" t="s">
        <v>63</v>
      </c>
      <c r="V4091" t="s">
        <v>64</v>
      </c>
      <c r="W4091" t="s">
        <v>441</v>
      </c>
      <c r="X4091" t="s">
        <v>65</v>
      </c>
      <c r="Y4091" t="s">
        <v>50</v>
      </c>
      <c r="AA4091">
        <v>1</v>
      </c>
      <c r="AB4091" t="s">
        <v>292</v>
      </c>
      <c r="AC4091" t="s">
        <v>442</v>
      </c>
      <c r="AD4091">
        <v>1</v>
      </c>
      <c r="AE4091">
        <v>1</v>
      </c>
      <c r="AF4091">
        <v>1</v>
      </c>
      <c r="AG4091">
        <v>2026</v>
      </c>
      <c r="AH4091">
        <v>20251230</v>
      </c>
      <c r="AI4091" t="s">
        <v>6293</v>
      </c>
      <c r="AJ4091">
        <v>4100</v>
      </c>
      <c r="AK4091">
        <v>3783.306396484375</v>
      </c>
      <c r="AL4091" s="10">
        <f t="shared" si="504"/>
        <v>316.693603515625</v>
      </c>
      <c r="AM4091" s="11">
        <f t="shared" si="505"/>
        <v>7.7242342320884144E-2</v>
      </c>
      <c r="AN4091">
        <v>4100</v>
      </c>
      <c r="AO4091">
        <v>3560.5759827075799</v>
      </c>
      <c r="AP4091" s="12">
        <f t="shared" si="506"/>
        <v>539.4240172924201</v>
      </c>
      <c r="AQ4091" s="13">
        <f t="shared" si="507"/>
        <v>0.13156683348595613</v>
      </c>
      <c r="AR4091">
        <v>4100</v>
      </c>
      <c r="AS4091">
        <v>3653.9875467328552</v>
      </c>
      <c r="AT4091" s="14">
        <f t="shared" si="508"/>
        <v>446.01245326714479</v>
      </c>
      <c r="AU4091" s="15">
        <f t="shared" si="509"/>
        <v>0.10878352518710849</v>
      </c>
      <c r="AV4091">
        <v>4100</v>
      </c>
      <c r="AW4091">
        <v>3848.183012259195</v>
      </c>
      <c r="AX4091" s="16">
        <f t="shared" si="510"/>
        <v>251.81698774080496</v>
      </c>
      <c r="AY4091" s="17">
        <f t="shared" si="511"/>
        <v>6.1418777497757308E-2</v>
      </c>
    </row>
    <row r="4092" spans="1:51" x14ac:dyDescent="0.25">
      <c r="A4092" t="s">
        <v>106</v>
      </c>
      <c r="B4092" t="s">
        <v>482</v>
      </c>
      <c r="C4092">
        <v>2200</v>
      </c>
      <c r="D4092">
        <v>187136</v>
      </c>
      <c r="E4092">
        <v>2015</v>
      </c>
      <c r="F4092" t="s">
        <v>397</v>
      </c>
      <c r="G4092" t="s">
        <v>681</v>
      </c>
      <c r="H4092" t="s">
        <v>466</v>
      </c>
      <c r="J4092">
        <v>6</v>
      </c>
      <c r="K4092" t="s">
        <v>44</v>
      </c>
      <c r="L4092">
        <v>4</v>
      </c>
      <c r="M4092" t="s">
        <v>45</v>
      </c>
      <c r="N4092">
        <v>3.5</v>
      </c>
      <c r="O4092" t="s">
        <v>60</v>
      </c>
      <c r="P4092" t="s">
        <v>46</v>
      </c>
      <c r="R4092" t="s">
        <v>47</v>
      </c>
      <c r="S4092" t="s">
        <v>151</v>
      </c>
      <c r="T4092">
        <v>250</v>
      </c>
      <c r="U4092" t="s">
        <v>63</v>
      </c>
      <c r="V4092" t="s">
        <v>79</v>
      </c>
      <c r="W4092" t="s">
        <v>3117</v>
      </c>
      <c r="X4092" t="s">
        <v>112</v>
      </c>
      <c r="Y4092" t="s">
        <v>82</v>
      </c>
      <c r="AA4092">
        <v>0</v>
      </c>
      <c r="AB4092" t="s">
        <v>51</v>
      </c>
      <c r="AC4092" t="s">
        <v>52</v>
      </c>
      <c r="AD4092">
        <v>1</v>
      </c>
      <c r="AE4092">
        <v>1</v>
      </c>
      <c r="AF4092">
        <v>1</v>
      </c>
      <c r="AG4092">
        <v>2026</v>
      </c>
      <c r="AH4092">
        <v>20251230</v>
      </c>
      <c r="AI4092" t="s">
        <v>6294</v>
      </c>
      <c r="AJ4092">
        <v>2200</v>
      </c>
      <c r="AK4092">
        <v>3824.545654296875</v>
      </c>
      <c r="AL4092" s="10">
        <f t="shared" si="504"/>
        <v>1624.545654296875</v>
      </c>
      <c r="AM4092" s="11">
        <f t="shared" si="505"/>
        <v>0.73842984286221591</v>
      </c>
      <c r="AN4092">
        <v>2200</v>
      </c>
      <c r="AO4092">
        <v>3669.1527153620732</v>
      </c>
      <c r="AP4092" s="12">
        <f t="shared" si="506"/>
        <v>1469.1527153620732</v>
      </c>
      <c r="AQ4092" s="13">
        <f t="shared" si="507"/>
        <v>0.66779668880094234</v>
      </c>
      <c r="AR4092">
        <v>2200</v>
      </c>
      <c r="AS4092">
        <v>3838.986331738743</v>
      </c>
      <c r="AT4092" s="14">
        <f t="shared" si="508"/>
        <v>1638.986331738743</v>
      </c>
      <c r="AU4092" s="15">
        <f t="shared" si="509"/>
        <v>0.74499378715397413</v>
      </c>
      <c r="AV4092">
        <v>2200</v>
      </c>
      <c r="AW4092">
        <v>3848.4312573443008</v>
      </c>
      <c r="AX4092" s="16">
        <f t="shared" si="510"/>
        <v>1648.4312573443008</v>
      </c>
      <c r="AY4092" s="17">
        <f t="shared" si="511"/>
        <v>0.74928693515650036</v>
      </c>
    </row>
    <row r="4093" spans="1:51" x14ac:dyDescent="0.25">
      <c r="A4093" t="s">
        <v>54</v>
      </c>
      <c r="B4093" t="s">
        <v>453</v>
      </c>
      <c r="C4093">
        <v>1400</v>
      </c>
      <c r="D4093">
        <v>200097</v>
      </c>
      <c r="E4093">
        <v>2010</v>
      </c>
      <c r="F4093" t="s">
        <v>56</v>
      </c>
      <c r="G4093" t="s">
        <v>849</v>
      </c>
      <c r="H4093" t="s">
        <v>58</v>
      </c>
      <c r="J4093">
        <v>4</v>
      </c>
      <c r="K4093" t="s">
        <v>59</v>
      </c>
      <c r="L4093">
        <v>4</v>
      </c>
      <c r="M4093" t="s">
        <v>45</v>
      </c>
      <c r="N4093">
        <v>2</v>
      </c>
      <c r="O4093" t="s">
        <v>60</v>
      </c>
      <c r="P4093" t="s">
        <v>46</v>
      </c>
      <c r="Q4093">
        <v>4</v>
      </c>
      <c r="R4093" t="s">
        <v>61</v>
      </c>
      <c r="T4093">
        <v>132</v>
      </c>
      <c r="U4093" t="s">
        <v>63</v>
      </c>
      <c r="V4093" t="s">
        <v>64</v>
      </c>
      <c r="W4093" t="s">
        <v>358</v>
      </c>
      <c r="X4093" t="s">
        <v>65</v>
      </c>
      <c r="Y4093" t="s">
        <v>82</v>
      </c>
      <c r="AA4093">
        <v>0</v>
      </c>
      <c r="AB4093" t="s">
        <v>51</v>
      </c>
      <c r="AC4093" t="s">
        <v>67</v>
      </c>
      <c r="AD4093">
        <v>1</v>
      </c>
      <c r="AE4093">
        <v>1</v>
      </c>
      <c r="AF4093">
        <v>1</v>
      </c>
      <c r="AG4093">
        <v>2026</v>
      </c>
      <c r="AH4093">
        <v>20260102</v>
      </c>
      <c r="AI4093" t="s">
        <v>6295</v>
      </c>
      <c r="AJ4093">
        <v>1400</v>
      </c>
      <c r="AK4093">
        <v>1036.9892578125</v>
      </c>
      <c r="AL4093" s="10">
        <f t="shared" si="504"/>
        <v>363.0107421875</v>
      </c>
      <c r="AM4093" s="11">
        <f t="shared" si="505"/>
        <v>0.25929338727678569</v>
      </c>
      <c r="AN4093">
        <v>1400</v>
      </c>
      <c r="AO4093">
        <v>1033.229765146451</v>
      </c>
      <c r="AP4093" s="12">
        <f t="shared" si="506"/>
        <v>366.77023485354903</v>
      </c>
      <c r="AQ4093" s="13">
        <f t="shared" si="507"/>
        <v>0.26197873918110642</v>
      </c>
      <c r="AR4093">
        <v>1400</v>
      </c>
      <c r="AS4093">
        <v>1066.4488801975331</v>
      </c>
      <c r="AT4093" s="14">
        <f t="shared" si="508"/>
        <v>333.55111980246693</v>
      </c>
      <c r="AU4093" s="15">
        <f t="shared" si="509"/>
        <v>0.23825079985890496</v>
      </c>
      <c r="AV4093">
        <v>1400</v>
      </c>
      <c r="AW4093">
        <v>1068.6012820512819</v>
      </c>
      <c r="AX4093" s="16">
        <f t="shared" si="510"/>
        <v>331.39871794871806</v>
      </c>
      <c r="AY4093" s="17">
        <f t="shared" si="511"/>
        <v>0.23671336996337003</v>
      </c>
    </row>
    <row r="4094" spans="1:51" x14ac:dyDescent="0.25">
      <c r="A4094" t="s">
        <v>106</v>
      </c>
      <c r="B4094" t="s">
        <v>501</v>
      </c>
      <c r="C4094">
        <v>1400</v>
      </c>
      <c r="D4094">
        <v>271266</v>
      </c>
      <c r="E4094">
        <v>2013</v>
      </c>
      <c r="F4094" t="s">
        <v>56</v>
      </c>
      <c r="G4094" t="s">
        <v>186</v>
      </c>
      <c r="H4094" t="s">
        <v>230</v>
      </c>
      <c r="J4094">
        <v>6</v>
      </c>
      <c r="K4094" t="s">
        <v>75</v>
      </c>
      <c r="L4094">
        <v>4</v>
      </c>
      <c r="M4094" t="s">
        <v>45</v>
      </c>
      <c r="N4094">
        <v>3.5</v>
      </c>
      <c r="O4094" t="s">
        <v>60</v>
      </c>
      <c r="P4094" t="s">
        <v>46</v>
      </c>
      <c r="Q4094">
        <v>3</v>
      </c>
      <c r="R4094" t="s">
        <v>47</v>
      </c>
      <c r="S4094" t="s">
        <v>62</v>
      </c>
      <c r="T4094">
        <v>285</v>
      </c>
      <c r="U4094" t="s">
        <v>63</v>
      </c>
      <c r="V4094" t="s">
        <v>79</v>
      </c>
      <c r="X4094" t="s">
        <v>112</v>
      </c>
      <c r="Y4094" t="s">
        <v>125</v>
      </c>
      <c r="AA4094">
        <v>0</v>
      </c>
      <c r="AB4094" t="s">
        <v>51</v>
      </c>
      <c r="AC4094" t="s">
        <v>52</v>
      </c>
      <c r="AD4094">
        <v>1</v>
      </c>
      <c r="AE4094">
        <v>1</v>
      </c>
      <c r="AF4094">
        <v>1</v>
      </c>
      <c r="AG4094">
        <v>2026</v>
      </c>
      <c r="AH4094">
        <v>20251230</v>
      </c>
      <c r="AI4094" t="s">
        <v>6296</v>
      </c>
      <c r="AJ4094">
        <v>1400</v>
      </c>
      <c r="AK4094">
        <v>1361.083251953125</v>
      </c>
      <c r="AL4094" s="10">
        <f t="shared" si="504"/>
        <v>38.916748046875</v>
      </c>
      <c r="AM4094" s="11">
        <f t="shared" si="505"/>
        <v>2.7797677176339287E-2</v>
      </c>
      <c r="AN4094">
        <v>1400</v>
      </c>
      <c r="AO4094">
        <v>1426.7723417002569</v>
      </c>
      <c r="AP4094" s="12">
        <f t="shared" si="506"/>
        <v>26.772341700256902</v>
      </c>
      <c r="AQ4094" s="13">
        <f t="shared" si="507"/>
        <v>1.9123101214469217E-2</v>
      </c>
      <c r="AR4094">
        <v>1400</v>
      </c>
      <c r="AS4094">
        <v>1299.724975231446</v>
      </c>
      <c r="AT4094" s="14">
        <f t="shared" si="508"/>
        <v>100.27502476855398</v>
      </c>
      <c r="AU4094" s="15">
        <f t="shared" si="509"/>
        <v>7.1625017691824264E-2</v>
      </c>
      <c r="AV4094">
        <v>1400</v>
      </c>
      <c r="AW4094">
        <v>1393.7264150943399</v>
      </c>
      <c r="AX4094" s="16">
        <f t="shared" si="510"/>
        <v>6.2735849056600728</v>
      </c>
      <c r="AY4094" s="17">
        <f t="shared" si="511"/>
        <v>4.4811320754714803E-3</v>
      </c>
    </row>
    <row r="4095" spans="1:51" x14ac:dyDescent="0.25">
      <c r="A4095" t="s">
        <v>39</v>
      </c>
      <c r="B4095" t="s">
        <v>224</v>
      </c>
      <c r="C4095">
        <v>13250</v>
      </c>
      <c r="D4095">
        <v>92057</v>
      </c>
      <c r="E4095">
        <v>2022</v>
      </c>
      <c r="F4095" t="s">
        <v>340</v>
      </c>
      <c r="G4095" t="s">
        <v>736</v>
      </c>
      <c r="H4095" t="s">
        <v>6297</v>
      </c>
      <c r="J4095">
        <v>4</v>
      </c>
      <c r="K4095" t="s">
        <v>87</v>
      </c>
      <c r="L4095">
        <v>4</v>
      </c>
      <c r="M4095" t="s">
        <v>45</v>
      </c>
      <c r="N4095">
        <v>2.5</v>
      </c>
      <c r="O4095" t="s">
        <v>45</v>
      </c>
      <c r="R4095" t="s">
        <v>47</v>
      </c>
      <c r="S4095" t="s">
        <v>78</v>
      </c>
      <c r="U4095" t="s">
        <v>63</v>
      </c>
      <c r="W4095" t="s">
        <v>975</v>
      </c>
      <c r="X4095" t="s">
        <v>49</v>
      </c>
      <c r="Y4095" t="s">
        <v>82</v>
      </c>
      <c r="AA4095">
        <v>0</v>
      </c>
      <c r="AB4095" t="s">
        <v>51</v>
      </c>
      <c r="AC4095" t="s">
        <v>52</v>
      </c>
      <c r="AD4095">
        <v>1</v>
      </c>
      <c r="AE4095">
        <v>1</v>
      </c>
      <c r="AF4095">
        <v>1</v>
      </c>
      <c r="AG4095">
        <v>2026</v>
      </c>
      <c r="AH4095">
        <v>20251231</v>
      </c>
      <c r="AI4095" t="s">
        <v>6298</v>
      </c>
      <c r="AJ4095">
        <v>13250</v>
      </c>
      <c r="AK4095">
        <v>13241.25390625</v>
      </c>
      <c r="AL4095" s="10">
        <f t="shared" si="504"/>
        <v>8.74609375</v>
      </c>
      <c r="AM4095" s="11">
        <f t="shared" si="505"/>
        <v>6.6008254716981129E-4</v>
      </c>
      <c r="AN4095">
        <v>13250</v>
      </c>
      <c r="AO4095">
        <v>13497.63780135774</v>
      </c>
      <c r="AP4095" s="12">
        <f t="shared" si="506"/>
        <v>247.63780135773959</v>
      </c>
      <c r="AQ4095" s="13">
        <f t="shared" si="507"/>
        <v>1.868964538548978E-2</v>
      </c>
      <c r="AR4095">
        <v>13250</v>
      </c>
      <c r="AS4095">
        <v>15348.386021060869</v>
      </c>
      <c r="AT4095" s="14">
        <f t="shared" si="508"/>
        <v>2098.3860210608691</v>
      </c>
      <c r="AU4095" s="15">
        <f t="shared" si="509"/>
        <v>0.15836875630648067</v>
      </c>
      <c r="AV4095">
        <v>13250</v>
      </c>
      <c r="AW4095">
        <v>13199.681664247701</v>
      </c>
      <c r="AX4095" s="16">
        <f t="shared" si="510"/>
        <v>50.31833575229939</v>
      </c>
      <c r="AY4095" s="17">
        <f t="shared" si="511"/>
        <v>3.7976102454565577E-3</v>
      </c>
    </row>
    <row r="4096" spans="1:51" x14ac:dyDescent="0.25">
      <c r="A4096" t="s">
        <v>54</v>
      </c>
      <c r="B4096" t="s">
        <v>249</v>
      </c>
      <c r="C4096">
        <v>5250</v>
      </c>
      <c r="D4096">
        <v>169660</v>
      </c>
      <c r="E4096">
        <v>2015</v>
      </c>
      <c r="F4096" t="s">
        <v>397</v>
      </c>
      <c r="G4096" t="s">
        <v>510</v>
      </c>
      <c r="H4096" t="s">
        <v>883</v>
      </c>
      <c r="J4096">
        <v>4</v>
      </c>
      <c r="K4096" t="s">
        <v>44</v>
      </c>
      <c r="L4096">
        <v>4</v>
      </c>
      <c r="M4096" t="s">
        <v>45</v>
      </c>
      <c r="N4096">
        <v>1.799999952316284</v>
      </c>
      <c r="O4096" t="s">
        <v>60</v>
      </c>
      <c r="P4096" t="s">
        <v>46</v>
      </c>
      <c r="R4096" t="s">
        <v>61</v>
      </c>
      <c r="T4096">
        <v>143</v>
      </c>
      <c r="U4096" t="s">
        <v>63</v>
      </c>
      <c r="V4096" t="s">
        <v>64</v>
      </c>
      <c r="W4096" t="s">
        <v>1835</v>
      </c>
      <c r="X4096" t="s">
        <v>131</v>
      </c>
      <c r="Y4096" t="s">
        <v>82</v>
      </c>
      <c r="AA4096">
        <v>0</v>
      </c>
      <c r="AB4096" t="s">
        <v>51</v>
      </c>
      <c r="AC4096" t="s">
        <v>67</v>
      </c>
      <c r="AD4096">
        <v>1</v>
      </c>
      <c r="AE4096">
        <v>1</v>
      </c>
      <c r="AF4096">
        <v>1</v>
      </c>
      <c r="AG4096">
        <v>2026</v>
      </c>
      <c r="AH4096">
        <v>20251230</v>
      </c>
      <c r="AI4096" t="s">
        <v>6299</v>
      </c>
      <c r="AJ4096">
        <v>5250</v>
      </c>
      <c r="AK4096">
        <v>4823.38525390625</v>
      </c>
      <c r="AL4096" s="10">
        <f t="shared" si="504"/>
        <v>426.61474609375</v>
      </c>
      <c r="AM4096" s="11">
        <f t="shared" si="505"/>
        <v>8.1259951636904762E-2</v>
      </c>
      <c r="AN4096">
        <v>5250</v>
      </c>
      <c r="AO4096">
        <v>4180.4236992132692</v>
      </c>
      <c r="AP4096" s="12">
        <f t="shared" si="506"/>
        <v>1069.5763007867308</v>
      </c>
      <c r="AQ4096" s="13">
        <f t="shared" si="507"/>
        <v>0.20372881919747254</v>
      </c>
      <c r="AR4096">
        <v>5250</v>
      </c>
      <c r="AS4096">
        <v>4417.5487593049811</v>
      </c>
      <c r="AT4096" s="14">
        <f t="shared" si="508"/>
        <v>832.4512406950189</v>
      </c>
      <c r="AU4096" s="15">
        <f t="shared" si="509"/>
        <v>0.15856214108476552</v>
      </c>
      <c r="AV4096">
        <v>5250</v>
      </c>
      <c r="AW4096">
        <v>4847.8062157221184</v>
      </c>
      <c r="AX4096" s="16">
        <f t="shared" si="510"/>
        <v>402.1937842778816</v>
      </c>
      <c r="AY4096" s="17">
        <f t="shared" si="511"/>
        <v>7.6608339862453634E-2</v>
      </c>
    </row>
    <row r="4097" spans="1:51" x14ac:dyDescent="0.25">
      <c r="A4097" t="s">
        <v>54</v>
      </c>
      <c r="B4097" t="s">
        <v>447</v>
      </c>
      <c r="C4097">
        <v>2800</v>
      </c>
      <c r="D4097">
        <v>84506</v>
      </c>
      <c r="E4097">
        <v>2016</v>
      </c>
      <c r="F4097" t="s">
        <v>71</v>
      </c>
      <c r="G4097" t="s">
        <v>636</v>
      </c>
      <c r="H4097" t="s">
        <v>695</v>
      </c>
      <c r="J4097">
        <v>4</v>
      </c>
      <c r="K4097" t="s">
        <v>118</v>
      </c>
      <c r="L4097">
        <v>4</v>
      </c>
      <c r="M4097" t="s">
        <v>45</v>
      </c>
      <c r="N4097">
        <v>1.3999999761581421</v>
      </c>
      <c r="O4097" t="s">
        <v>60</v>
      </c>
      <c r="P4097" t="s">
        <v>46</v>
      </c>
      <c r="Q4097">
        <v>2</v>
      </c>
      <c r="R4097" t="s">
        <v>47</v>
      </c>
      <c r="S4097" t="s">
        <v>62</v>
      </c>
      <c r="U4097" t="s">
        <v>63</v>
      </c>
      <c r="V4097" t="s">
        <v>64</v>
      </c>
      <c r="W4097" t="s">
        <v>2179</v>
      </c>
      <c r="X4097" t="s">
        <v>49</v>
      </c>
      <c r="Y4097" t="s">
        <v>282</v>
      </c>
      <c r="AA4097">
        <v>0</v>
      </c>
      <c r="AB4097" t="s">
        <v>51</v>
      </c>
      <c r="AC4097" t="s">
        <v>52</v>
      </c>
      <c r="AD4097">
        <v>1</v>
      </c>
      <c r="AE4097">
        <v>1</v>
      </c>
      <c r="AF4097">
        <v>1</v>
      </c>
      <c r="AG4097">
        <v>2026</v>
      </c>
      <c r="AH4097">
        <v>20251230</v>
      </c>
      <c r="AI4097" t="s">
        <v>6300</v>
      </c>
      <c r="AJ4097">
        <v>2800</v>
      </c>
      <c r="AK4097">
        <v>3294.0947265625</v>
      </c>
      <c r="AL4097" s="10">
        <f t="shared" si="504"/>
        <v>494.0947265625</v>
      </c>
      <c r="AM4097" s="11">
        <f t="shared" si="505"/>
        <v>0.17646240234374999</v>
      </c>
      <c r="AN4097">
        <v>2800</v>
      </c>
      <c r="AO4097">
        <v>3299.8542814757811</v>
      </c>
      <c r="AP4097" s="12">
        <f t="shared" si="506"/>
        <v>499.85428147578114</v>
      </c>
      <c r="AQ4097" s="13">
        <f t="shared" si="507"/>
        <v>0.17851938624135041</v>
      </c>
      <c r="AR4097">
        <v>2800</v>
      </c>
      <c r="AS4097">
        <v>3326.5005493586709</v>
      </c>
      <c r="AT4097" s="14">
        <f t="shared" si="508"/>
        <v>526.50054935867092</v>
      </c>
      <c r="AU4097" s="15">
        <f t="shared" si="509"/>
        <v>0.18803591048523963</v>
      </c>
      <c r="AV4097">
        <v>2800</v>
      </c>
      <c r="AW4097">
        <v>3344.0677966101689</v>
      </c>
      <c r="AX4097" s="16">
        <f t="shared" si="510"/>
        <v>544.0677966101689</v>
      </c>
      <c r="AY4097" s="17">
        <f t="shared" si="511"/>
        <v>0.1943099273607746</v>
      </c>
    </row>
    <row r="4098" spans="1:51" x14ac:dyDescent="0.25">
      <c r="A4098" t="s">
        <v>69</v>
      </c>
      <c r="B4098" t="s">
        <v>210</v>
      </c>
      <c r="C4098">
        <v>2900</v>
      </c>
      <c r="D4098">
        <v>151334</v>
      </c>
      <c r="E4098">
        <v>2016</v>
      </c>
      <c r="F4098" t="s">
        <v>71</v>
      </c>
      <c r="G4098" t="s">
        <v>128</v>
      </c>
      <c r="H4098" t="s">
        <v>173</v>
      </c>
      <c r="J4098">
        <v>4</v>
      </c>
      <c r="K4098" t="s">
        <v>75</v>
      </c>
      <c r="L4098">
        <v>4</v>
      </c>
      <c r="M4098" t="s">
        <v>45</v>
      </c>
      <c r="N4098">
        <v>1.5</v>
      </c>
      <c r="O4098" t="s">
        <v>60</v>
      </c>
      <c r="P4098" t="s">
        <v>46</v>
      </c>
      <c r="R4098" t="s">
        <v>61</v>
      </c>
      <c r="U4098" t="s">
        <v>63</v>
      </c>
      <c r="V4098" t="s">
        <v>64</v>
      </c>
      <c r="W4098" t="s">
        <v>1555</v>
      </c>
      <c r="X4098" t="s">
        <v>65</v>
      </c>
      <c r="Y4098" t="s">
        <v>82</v>
      </c>
      <c r="AA4098">
        <v>0</v>
      </c>
      <c r="AB4098" t="s">
        <v>51</v>
      </c>
      <c r="AC4098" t="s">
        <v>67</v>
      </c>
      <c r="AD4098">
        <v>1</v>
      </c>
      <c r="AE4098">
        <v>1</v>
      </c>
      <c r="AF4098">
        <v>1</v>
      </c>
      <c r="AG4098">
        <v>2026</v>
      </c>
      <c r="AH4098">
        <v>20260102</v>
      </c>
      <c r="AI4098" t="s">
        <v>6301</v>
      </c>
      <c r="AJ4098">
        <v>2900</v>
      </c>
      <c r="AK4098">
        <v>3078.234619140625</v>
      </c>
      <c r="AL4098" s="10">
        <f t="shared" si="504"/>
        <v>178.234619140625</v>
      </c>
      <c r="AM4098" s="11">
        <f t="shared" si="505"/>
        <v>6.1460213496767238E-2</v>
      </c>
      <c r="AN4098">
        <v>2900</v>
      </c>
      <c r="AO4098">
        <v>2816.1415601350009</v>
      </c>
      <c r="AP4098" s="12">
        <f t="shared" si="506"/>
        <v>83.858439864999127</v>
      </c>
      <c r="AQ4098" s="13">
        <f t="shared" si="507"/>
        <v>2.8916703401723837E-2</v>
      </c>
      <c r="AR4098">
        <v>2900</v>
      </c>
      <c r="AS4098">
        <v>3103.8711358960431</v>
      </c>
      <c r="AT4098" s="14">
        <f t="shared" si="508"/>
        <v>203.87113589604314</v>
      </c>
      <c r="AU4098" s="15">
        <f t="shared" si="509"/>
        <v>7.0300391688290734E-2</v>
      </c>
      <c r="AV4098">
        <v>2900</v>
      </c>
      <c r="AW4098">
        <v>3110.6044207317082</v>
      </c>
      <c r="AX4098" s="16">
        <f t="shared" si="510"/>
        <v>210.60442073170816</v>
      </c>
      <c r="AY4098" s="17">
        <f t="shared" si="511"/>
        <v>7.2622214045416605E-2</v>
      </c>
    </row>
    <row r="4099" spans="1:51" x14ac:dyDescent="0.25">
      <c r="A4099" t="s">
        <v>54</v>
      </c>
      <c r="B4099" t="s">
        <v>148</v>
      </c>
      <c r="C4099">
        <v>700</v>
      </c>
      <c r="D4099">
        <v>153629</v>
      </c>
      <c r="E4099">
        <v>2010</v>
      </c>
      <c r="F4099" t="s">
        <v>56</v>
      </c>
      <c r="G4099" t="s">
        <v>57</v>
      </c>
      <c r="H4099" t="s">
        <v>292</v>
      </c>
      <c r="J4099">
        <v>4</v>
      </c>
      <c r="K4099" t="s">
        <v>111</v>
      </c>
      <c r="L4099">
        <v>4</v>
      </c>
      <c r="M4099" t="s">
        <v>45</v>
      </c>
      <c r="N4099">
        <v>2.5</v>
      </c>
      <c r="O4099" t="s">
        <v>60</v>
      </c>
      <c r="R4099" t="s">
        <v>61</v>
      </c>
      <c r="T4099">
        <v>191</v>
      </c>
      <c r="U4099" t="s">
        <v>63</v>
      </c>
      <c r="V4099" t="s">
        <v>64</v>
      </c>
      <c r="W4099" t="s">
        <v>358</v>
      </c>
      <c r="X4099" t="s">
        <v>65</v>
      </c>
      <c r="Y4099" t="s">
        <v>66</v>
      </c>
      <c r="AA4099">
        <v>1</v>
      </c>
      <c r="AB4099" t="s">
        <v>292</v>
      </c>
      <c r="AC4099" t="s">
        <v>293</v>
      </c>
      <c r="AD4099">
        <v>1</v>
      </c>
      <c r="AE4099">
        <v>1</v>
      </c>
      <c r="AF4099">
        <v>1</v>
      </c>
      <c r="AG4099">
        <v>2026</v>
      </c>
      <c r="AH4099">
        <v>20251230</v>
      </c>
      <c r="AI4099" t="s">
        <v>6302</v>
      </c>
      <c r="AJ4099">
        <v>700</v>
      </c>
      <c r="AK4099">
        <v>1186.647338867188</v>
      </c>
      <c r="AL4099" s="10">
        <f t="shared" ref="AL4099:AL4162" si="512">ABS(AJ4099-AK4099)</f>
        <v>486.64733886718795</v>
      </c>
      <c r="AM4099" s="11">
        <f t="shared" ref="AM4099:AM4162" si="513">ABS($AJ4099-AK4099)/$AJ4099</f>
        <v>0.69521048409598274</v>
      </c>
      <c r="AN4099">
        <v>700</v>
      </c>
      <c r="AO4099">
        <v>1119.183009857479</v>
      </c>
      <c r="AP4099" s="12">
        <f t="shared" ref="AP4099:AP4162" si="514">ABS(AN4099-AO4099)</f>
        <v>419.18300985747896</v>
      </c>
      <c r="AQ4099" s="13">
        <f t="shared" ref="AQ4099:AQ4162" si="515">ABS($AJ4099-AO4099)/$AJ4099</f>
        <v>0.59883287122496998</v>
      </c>
      <c r="AR4099">
        <v>700</v>
      </c>
      <c r="AS4099">
        <v>1224.4487079319611</v>
      </c>
      <c r="AT4099" s="14">
        <f t="shared" ref="AT4099:AT4162" si="516">ABS(AR4099-AS4099)</f>
        <v>524.44870793196105</v>
      </c>
      <c r="AU4099" s="15">
        <f t="shared" ref="AU4099:AU4162" si="517">ABS($AJ4099-AS4099)/$AJ4099</f>
        <v>0.74921243990280151</v>
      </c>
      <c r="AV4099">
        <v>700</v>
      </c>
      <c r="AW4099">
        <v>1194.8425492033739</v>
      </c>
      <c r="AX4099" s="16">
        <f t="shared" ref="AX4099:AX4162" si="518">ABS(AV4099-AW4099)</f>
        <v>494.84254920337389</v>
      </c>
      <c r="AY4099" s="17">
        <f t="shared" ref="AY4099:AY4162" si="519">ABS($AJ4099-AW4099)/$AJ4099</f>
        <v>0.70691792743339132</v>
      </c>
    </row>
    <row r="4100" spans="1:51" x14ac:dyDescent="0.25">
      <c r="A4100" t="s">
        <v>54</v>
      </c>
      <c r="B4100" t="s">
        <v>453</v>
      </c>
      <c r="C4100">
        <v>27700</v>
      </c>
      <c r="D4100">
        <v>47556</v>
      </c>
      <c r="E4100">
        <v>2022</v>
      </c>
      <c r="F4100" t="s">
        <v>71</v>
      </c>
      <c r="G4100" t="s">
        <v>877</v>
      </c>
      <c r="H4100" t="s">
        <v>1563</v>
      </c>
      <c r="J4100">
        <v>6</v>
      </c>
      <c r="K4100" t="s">
        <v>87</v>
      </c>
      <c r="L4100">
        <v>4</v>
      </c>
      <c r="M4100" t="s">
        <v>45</v>
      </c>
      <c r="N4100">
        <v>3.5999999046325679</v>
      </c>
      <c r="O4100" t="s">
        <v>76</v>
      </c>
      <c r="P4100" t="s">
        <v>46</v>
      </c>
      <c r="Q4100">
        <v>4</v>
      </c>
      <c r="R4100" t="s">
        <v>77</v>
      </c>
      <c r="S4100" t="s">
        <v>78</v>
      </c>
      <c r="U4100" t="s">
        <v>63</v>
      </c>
      <c r="V4100" t="s">
        <v>79</v>
      </c>
      <c r="W4100" t="s">
        <v>1848</v>
      </c>
      <c r="X4100" t="s">
        <v>112</v>
      </c>
      <c r="Y4100" t="s">
        <v>82</v>
      </c>
      <c r="AA4100">
        <v>0</v>
      </c>
      <c r="AB4100" t="s">
        <v>51</v>
      </c>
      <c r="AC4100" t="s">
        <v>83</v>
      </c>
      <c r="AD4100">
        <v>1</v>
      </c>
      <c r="AE4100">
        <v>1</v>
      </c>
      <c r="AF4100">
        <v>1</v>
      </c>
      <c r="AG4100">
        <v>2026</v>
      </c>
      <c r="AH4100">
        <v>20260102</v>
      </c>
      <c r="AI4100" t="s">
        <v>6303</v>
      </c>
      <c r="AJ4100">
        <v>27700</v>
      </c>
      <c r="AK4100">
        <v>29805.724609375</v>
      </c>
      <c r="AL4100" s="10">
        <f t="shared" si="512"/>
        <v>2105.724609375</v>
      </c>
      <c r="AM4100" s="11">
        <f t="shared" si="513"/>
        <v>7.6018938966606497E-2</v>
      </c>
      <c r="AN4100">
        <v>27700</v>
      </c>
      <c r="AO4100">
        <v>28885.243287835689</v>
      </c>
      <c r="AP4100" s="12">
        <f t="shared" si="514"/>
        <v>1185.2432878356885</v>
      </c>
      <c r="AQ4100" s="13">
        <f t="shared" si="515"/>
        <v>4.278856634785879E-2</v>
      </c>
      <c r="AR4100">
        <v>27700</v>
      </c>
      <c r="AS4100">
        <v>28790.146026752482</v>
      </c>
      <c r="AT4100" s="14">
        <f t="shared" si="516"/>
        <v>1090.1460267524817</v>
      </c>
      <c r="AU4100" s="15">
        <f t="shared" si="517"/>
        <v>3.935545222933147E-2</v>
      </c>
      <c r="AV4100">
        <v>27700</v>
      </c>
      <c r="AW4100">
        <v>29219.73217922607</v>
      </c>
      <c r="AX4100" s="16">
        <f t="shared" si="518"/>
        <v>1519.73217922607</v>
      </c>
      <c r="AY4100" s="17">
        <f t="shared" si="519"/>
        <v>5.486397758938881E-2</v>
      </c>
    </row>
    <row r="4101" spans="1:51" x14ac:dyDescent="0.25">
      <c r="A4101" t="s">
        <v>39</v>
      </c>
      <c r="B4101" t="s">
        <v>40</v>
      </c>
      <c r="C4101">
        <v>48800</v>
      </c>
      <c r="D4101">
        <v>16063</v>
      </c>
      <c r="E4101">
        <v>2025</v>
      </c>
      <c r="F4101" t="s">
        <v>115</v>
      </c>
      <c r="G4101" t="s">
        <v>384</v>
      </c>
      <c r="H4101" t="s">
        <v>6304</v>
      </c>
      <c r="J4101">
        <v>4</v>
      </c>
      <c r="K4101" t="s">
        <v>44</v>
      </c>
      <c r="L4101">
        <v>4</v>
      </c>
      <c r="M4101" t="s">
        <v>45</v>
      </c>
      <c r="N4101">
        <v>2</v>
      </c>
      <c r="O4101" t="s">
        <v>45</v>
      </c>
      <c r="P4101" t="s">
        <v>46</v>
      </c>
      <c r="R4101" t="s">
        <v>61</v>
      </c>
      <c r="S4101" t="s">
        <v>48</v>
      </c>
      <c r="T4101">
        <v>255</v>
      </c>
      <c r="U4101" t="s">
        <v>63</v>
      </c>
      <c r="V4101" t="s">
        <v>64</v>
      </c>
      <c r="W4101" t="s">
        <v>788</v>
      </c>
      <c r="X4101" t="s">
        <v>49</v>
      </c>
      <c r="Y4101" t="s">
        <v>120</v>
      </c>
      <c r="AA4101">
        <v>0</v>
      </c>
      <c r="AB4101" t="s">
        <v>51</v>
      </c>
      <c r="AC4101" t="s">
        <v>67</v>
      </c>
      <c r="AD4101">
        <v>1</v>
      </c>
      <c r="AE4101">
        <v>1</v>
      </c>
      <c r="AF4101">
        <v>1</v>
      </c>
      <c r="AG4101">
        <v>2026</v>
      </c>
      <c r="AH4101">
        <v>20251230</v>
      </c>
      <c r="AI4101" t="s">
        <v>6305</v>
      </c>
      <c r="AJ4101">
        <v>48800</v>
      </c>
      <c r="AK4101">
        <v>39353.74609375</v>
      </c>
      <c r="AL4101" s="10">
        <f t="shared" si="512"/>
        <v>9446.25390625</v>
      </c>
      <c r="AM4101" s="11">
        <f t="shared" si="513"/>
        <v>0.19357077676741805</v>
      </c>
      <c r="AN4101">
        <v>48800</v>
      </c>
      <c r="AO4101">
        <v>36224.40942952787</v>
      </c>
      <c r="AP4101" s="12">
        <f t="shared" si="514"/>
        <v>12575.59057047213</v>
      </c>
      <c r="AQ4101" s="13">
        <f t="shared" si="515"/>
        <v>0.25769652808344529</v>
      </c>
      <c r="AR4101">
        <v>48800</v>
      </c>
      <c r="AS4101">
        <v>38828.921197432697</v>
      </c>
      <c r="AT4101" s="14">
        <f t="shared" si="516"/>
        <v>9971.0788025673028</v>
      </c>
      <c r="AU4101" s="15">
        <f t="shared" si="517"/>
        <v>0.2043253852985103</v>
      </c>
      <c r="AV4101">
        <v>48800</v>
      </c>
      <c r="AW4101">
        <v>38339.262996941907</v>
      </c>
      <c r="AX4101" s="16">
        <f t="shared" si="518"/>
        <v>10460.737003058093</v>
      </c>
      <c r="AY4101" s="17">
        <f t="shared" si="519"/>
        <v>0.21435936481676421</v>
      </c>
    </row>
    <row r="4102" spans="1:51" x14ac:dyDescent="0.25">
      <c r="A4102" t="s">
        <v>39</v>
      </c>
      <c r="B4102" t="s">
        <v>40</v>
      </c>
      <c r="C4102">
        <v>2100</v>
      </c>
      <c r="D4102">
        <v>130619</v>
      </c>
      <c r="E4102">
        <v>2012</v>
      </c>
      <c r="F4102" t="s">
        <v>182</v>
      </c>
      <c r="G4102" t="s">
        <v>304</v>
      </c>
      <c r="J4102">
        <v>4</v>
      </c>
      <c r="K4102" t="s">
        <v>44</v>
      </c>
      <c r="L4102">
        <v>4</v>
      </c>
      <c r="M4102" t="s">
        <v>45</v>
      </c>
      <c r="N4102">
        <v>2.5</v>
      </c>
      <c r="O4102" t="s">
        <v>45</v>
      </c>
      <c r="P4102" t="s">
        <v>46</v>
      </c>
      <c r="Q4102">
        <v>4</v>
      </c>
      <c r="R4102" t="s">
        <v>305</v>
      </c>
      <c r="S4102" t="s">
        <v>151</v>
      </c>
      <c r="U4102" t="s">
        <v>63</v>
      </c>
      <c r="X4102" t="s">
        <v>49</v>
      </c>
      <c r="Y4102" t="s">
        <v>50</v>
      </c>
      <c r="AA4102">
        <v>0</v>
      </c>
      <c r="AB4102" t="s">
        <v>51</v>
      </c>
      <c r="AC4102" t="s">
        <v>52</v>
      </c>
      <c r="AD4102">
        <v>1</v>
      </c>
      <c r="AE4102">
        <v>1</v>
      </c>
      <c r="AF4102">
        <v>1</v>
      </c>
      <c r="AG4102">
        <v>2026</v>
      </c>
      <c r="AH4102">
        <v>20260102</v>
      </c>
      <c r="AI4102" t="s">
        <v>6306</v>
      </c>
      <c r="AJ4102">
        <v>2100</v>
      </c>
      <c r="AK4102">
        <v>2649.482177734375</v>
      </c>
      <c r="AL4102" s="10">
        <f t="shared" si="512"/>
        <v>549.482177734375</v>
      </c>
      <c r="AM4102" s="11">
        <f t="shared" si="513"/>
        <v>0.26165817987351192</v>
      </c>
      <c r="AN4102">
        <v>2100</v>
      </c>
      <c r="AO4102">
        <v>2515.5784413135661</v>
      </c>
      <c r="AP4102" s="12">
        <f t="shared" si="514"/>
        <v>415.57844131356615</v>
      </c>
      <c r="AQ4102" s="13">
        <f t="shared" si="515"/>
        <v>0.19789449586360291</v>
      </c>
      <c r="AR4102">
        <v>2100</v>
      </c>
      <c r="AS4102">
        <v>2428.074100899205</v>
      </c>
      <c r="AT4102" s="14">
        <f t="shared" si="516"/>
        <v>328.07410089920495</v>
      </c>
      <c r="AU4102" s="15">
        <f t="shared" si="517"/>
        <v>0.15622576233295474</v>
      </c>
      <c r="AV4102">
        <v>2100</v>
      </c>
      <c r="AW4102">
        <v>2649.1939419436271</v>
      </c>
      <c r="AX4102" s="16">
        <f t="shared" si="518"/>
        <v>549.19394194362712</v>
      </c>
      <c r="AY4102" s="17">
        <f t="shared" si="519"/>
        <v>0.26152092473506056</v>
      </c>
    </row>
    <row r="4103" spans="1:51" x14ac:dyDescent="0.25">
      <c r="A4103" t="s">
        <v>54</v>
      </c>
      <c r="B4103" t="s">
        <v>138</v>
      </c>
      <c r="C4103">
        <v>2000</v>
      </c>
      <c r="D4103">
        <v>203367</v>
      </c>
      <c r="E4103">
        <v>2014</v>
      </c>
      <c r="F4103" t="s">
        <v>155</v>
      </c>
      <c r="G4103" t="s">
        <v>150</v>
      </c>
      <c r="H4103" t="s">
        <v>276</v>
      </c>
      <c r="J4103">
        <v>6</v>
      </c>
      <c r="K4103" t="s">
        <v>44</v>
      </c>
      <c r="L4103">
        <v>4</v>
      </c>
      <c r="M4103" t="s">
        <v>45</v>
      </c>
      <c r="N4103">
        <v>3.5999999046325679</v>
      </c>
      <c r="O4103" t="s">
        <v>119</v>
      </c>
      <c r="P4103" t="s">
        <v>161</v>
      </c>
      <c r="Q4103">
        <v>3</v>
      </c>
      <c r="R4103" t="s">
        <v>77</v>
      </c>
      <c r="S4103" t="s">
        <v>151</v>
      </c>
      <c r="U4103" t="s">
        <v>63</v>
      </c>
      <c r="X4103" t="s">
        <v>97</v>
      </c>
      <c r="Y4103" t="s">
        <v>82</v>
      </c>
      <c r="AA4103">
        <v>0</v>
      </c>
      <c r="AB4103" t="s">
        <v>51</v>
      </c>
      <c r="AC4103" t="s">
        <v>83</v>
      </c>
      <c r="AD4103">
        <v>1</v>
      </c>
      <c r="AE4103">
        <v>1</v>
      </c>
      <c r="AF4103">
        <v>1</v>
      </c>
      <c r="AG4103">
        <v>2026</v>
      </c>
      <c r="AH4103">
        <v>20251230</v>
      </c>
      <c r="AI4103" t="s">
        <v>6307</v>
      </c>
      <c r="AJ4103">
        <v>2000</v>
      </c>
      <c r="AK4103">
        <v>1576.70361328125</v>
      </c>
      <c r="AL4103" s="10">
        <f t="shared" si="512"/>
        <v>423.29638671875</v>
      </c>
      <c r="AM4103" s="11">
        <f t="shared" si="513"/>
        <v>0.21164819335937499</v>
      </c>
      <c r="AN4103">
        <v>2000</v>
      </c>
      <c r="AO4103">
        <v>1591.4966948812689</v>
      </c>
      <c r="AP4103" s="12">
        <f t="shared" si="514"/>
        <v>408.50330511873108</v>
      </c>
      <c r="AQ4103" s="13">
        <f t="shared" si="515"/>
        <v>0.20425165255936553</v>
      </c>
      <c r="AR4103">
        <v>2000</v>
      </c>
      <c r="AS4103">
        <v>1864.3530780490421</v>
      </c>
      <c r="AT4103" s="14">
        <f t="shared" si="516"/>
        <v>135.6469219509579</v>
      </c>
      <c r="AU4103" s="15">
        <f t="shared" si="517"/>
        <v>6.782346097547895E-2</v>
      </c>
      <c r="AV4103">
        <v>2000</v>
      </c>
      <c r="AW4103">
        <v>1579.758064516129</v>
      </c>
      <c r="AX4103" s="16">
        <f t="shared" si="518"/>
        <v>420.24193548387098</v>
      </c>
      <c r="AY4103" s="17">
        <f t="shared" si="519"/>
        <v>0.21012096774193548</v>
      </c>
    </row>
    <row r="4104" spans="1:51" x14ac:dyDescent="0.25">
      <c r="A4104" t="s">
        <v>106</v>
      </c>
      <c r="B4104" t="s">
        <v>482</v>
      </c>
      <c r="C4104">
        <v>5100</v>
      </c>
      <c r="D4104">
        <v>134529</v>
      </c>
      <c r="E4104">
        <v>2020</v>
      </c>
      <c r="F4104" t="s">
        <v>196</v>
      </c>
      <c r="G4104" t="s">
        <v>706</v>
      </c>
      <c r="H4104" t="s">
        <v>1934</v>
      </c>
      <c r="J4104">
        <v>4</v>
      </c>
      <c r="K4104" t="s">
        <v>59</v>
      </c>
      <c r="L4104">
        <v>4</v>
      </c>
      <c r="M4104" t="s">
        <v>45</v>
      </c>
      <c r="N4104">
        <v>2.4000000953674321</v>
      </c>
      <c r="O4104" t="s">
        <v>60</v>
      </c>
      <c r="P4104" t="s">
        <v>46</v>
      </c>
      <c r="R4104" t="s">
        <v>47</v>
      </c>
      <c r="S4104" t="s">
        <v>151</v>
      </c>
      <c r="T4104">
        <v>185</v>
      </c>
      <c r="U4104" t="s">
        <v>63</v>
      </c>
      <c r="W4104" t="s">
        <v>457</v>
      </c>
      <c r="X4104" t="s">
        <v>112</v>
      </c>
      <c r="Y4104" t="s">
        <v>82</v>
      </c>
      <c r="Z4104">
        <v>27990</v>
      </c>
      <c r="AA4104">
        <v>0</v>
      </c>
      <c r="AB4104" t="s">
        <v>51</v>
      </c>
      <c r="AC4104" t="s">
        <v>98</v>
      </c>
      <c r="AD4104">
        <v>1</v>
      </c>
      <c r="AE4104">
        <v>1</v>
      </c>
      <c r="AF4104">
        <v>1</v>
      </c>
      <c r="AG4104">
        <v>2026</v>
      </c>
      <c r="AH4104">
        <v>20251230</v>
      </c>
      <c r="AI4104" t="s">
        <v>6308</v>
      </c>
      <c r="AJ4104">
        <v>5100</v>
      </c>
      <c r="AK4104">
        <v>6253.92919921875</v>
      </c>
      <c r="AL4104" s="10">
        <f t="shared" si="512"/>
        <v>1153.92919921875</v>
      </c>
      <c r="AM4104" s="11">
        <f t="shared" si="513"/>
        <v>0.22626062729779411</v>
      </c>
      <c r="AN4104">
        <v>5100</v>
      </c>
      <c r="AO4104">
        <v>5833.844714197382</v>
      </c>
      <c r="AP4104" s="12">
        <f t="shared" si="514"/>
        <v>733.84471419738202</v>
      </c>
      <c r="AQ4104" s="13">
        <f t="shared" si="515"/>
        <v>0.14389112043085922</v>
      </c>
      <c r="AR4104">
        <v>5100</v>
      </c>
      <c r="AS4104">
        <v>6299.081664629698</v>
      </c>
      <c r="AT4104" s="14">
        <f t="shared" si="516"/>
        <v>1199.081664629698</v>
      </c>
      <c r="AU4104" s="15">
        <f t="shared" si="517"/>
        <v>0.23511405188817608</v>
      </c>
      <c r="AV4104">
        <v>5100</v>
      </c>
      <c r="AW4104">
        <v>6316.6380111524168</v>
      </c>
      <c r="AX4104" s="16">
        <f t="shared" si="518"/>
        <v>1216.6380111524168</v>
      </c>
      <c r="AY4104" s="17">
        <f t="shared" si="519"/>
        <v>0.23855647277498368</v>
      </c>
    </row>
    <row r="4105" spans="1:51" x14ac:dyDescent="0.25">
      <c r="A4105" t="s">
        <v>106</v>
      </c>
      <c r="B4105" t="s">
        <v>303</v>
      </c>
      <c r="C4105">
        <v>1500</v>
      </c>
      <c r="D4105">
        <v>218120</v>
      </c>
      <c r="E4105">
        <v>2009</v>
      </c>
      <c r="F4105" t="s">
        <v>165</v>
      </c>
      <c r="G4105" t="s">
        <v>289</v>
      </c>
      <c r="I4105" t="s">
        <v>2566</v>
      </c>
      <c r="J4105">
        <v>4</v>
      </c>
      <c r="K4105" t="s">
        <v>118</v>
      </c>
      <c r="L4105">
        <v>4</v>
      </c>
      <c r="M4105" t="s">
        <v>45</v>
      </c>
      <c r="N4105">
        <v>2.4000000953674321</v>
      </c>
      <c r="O4105" t="s">
        <v>60</v>
      </c>
      <c r="P4105" t="s">
        <v>46</v>
      </c>
      <c r="R4105" t="s">
        <v>61</v>
      </c>
      <c r="S4105" t="s">
        <v>151</v>
      </c>
      <c r="T4105">
        <v>158</v>
      </c>
      <c r="U4105" t="s">
        <v>63</v>
      </c>
      <c r="V4105" t="s">
        <v>64</v>
      </c>
      <c r="W4105" t="s">
        <v>589</v>
      </c>
      <c r="X4105" t="s">
        <v>65</v>
      </c>
      <c r="Y4105" t="s">
        <v>82</v>
      </c>
      <c r="AA4105">
        <v>0</v>
      </c>
      <c r="AB4105" t="s">
        <v>51</v>
      </c>
      <c r="AC4105" t="s">
        <v>67</v>
      </c>
      <c r="AD4105">
        <v>1</v>
      </c>
      <c r="AE4105">
        <v>1</v>
      </c>
      <c r="AF4105">
        <v>1</v>
      </c>
      <c r="AG4105">
        <v>2026</v>
      </c>
      <c r="AH4105">
        <v>20251230</v>
      </c>
      <c r="AI4105" t="s">
        <v>6309</v>
      </c>
      <c r="AJ4105">
        <v>1500</v>
      </c>
      <c r="AK4105">
        <v>1911.252075195312</v>
      </c>
      <c r="AL4105" s="10">
        <f t="shared" si="512"/>
        <v>411.25207519531205</v>
      </c>
      <c r="AM4105" s="11">
        <f t="shared" si="513"/>
        <v>0.27416805013020801</v>
      </c>
      <c r="AN4105">
        <v>1500</v>
      </c>
      <c r="AO4105">
        <v>1987.3926152245581</v>
      </c>
      <c r="AP4105" s="12">
        <f t="shared" si="514"/>
        <v>487.39261522455809</v>
      </c>
      <c r="AQ4105" s="13">
        <f t="shared" si="515"/>
        <v>0.32492841014970542</v>
      </c>
      <c r="AR4105">
        <v>1500</v>
      </c>
      <c r="AS4105">
        <v>1874.326278012629</v>
      </c>
      <c r="AT4105" s="14">
        <f t="shared" si="516"/>
        <v>374.32627801262902</v>
      </c>
      <c r="AU4105" s="15">
        <f t="shared" si="517"/>
        <v>0.24955085200841934</v>
      </c>
      <c r="AV4105">
        <v>1500</v>
      </c>
      <c r="AW4105">
        <v>1969.6463768115941</v>
      </c>
      <c r="AX4105" s="16">
        <f t="shared" si="518"/>
        <v>469.64637681159411</v>
      </c>
      <c r="AY4105" s="17">
        <f t="shared" si="519"/>
        <v>0.31309758454106273</v>
      </c>
    </row>
    <row r="4106" spans="1:51" x14ac:dyDescent="0.25">
      <c r="A4106" t="s">
        <v>54</v>
      </c>
      <c r="B4106" t="s">
        <v>263</v>
      </c>
      <c r="C4106">
        <v>5800</v>
      </c>
      <c r="D4106">
        <v>109394</v>
      </c>
      <c r="E4106">
        <v>2009</v>
      </c>
      <c r="F4106" t="s">
        <v>165</v>
      </c>
      <c r="G4106" t="s">
        <v>289</v>
      </c>
      <c r="I4106" t="s">
        <v>2566</v>
      </c>
      <c r="J4106">
        <v>4</v>
      </c>
      <c r="K4106" t="s">
        <v>75</v>
      </c>
      <c r="L4106">
        <v>4</v>
      </c>
      <c r="M4106" t="s">
        <v>45</v>
      </c>
      <c r="N4106">
        <v>2.4000000953674321</v>
      </c>
      <c r="O4106" t="s">
        <v>60</v>
      </c>
      <c r="P4106" t="s">
        <v>46</v>
      </c>
      <c r="Q4106">
        <v>5</v>
      </c>
      <c r="R4106" t="s">
        <v>61</v>
      </c>
      <c r="S4106" t="s">
        <v>151</v>
      </c>
      <c r="T4106">
        <v>158</v>
      </c>
      <c r="U4106" t="s">
        <v>63</v>
      </c>
      <c r="V4106" t="s">
        <v>64</v>
      </c>
      <c r="W4106" t="s">
        <v>589</v>
      </c>
      <c r="X4106" t="s">
        <v>65</v>
      </c>
      <c r="Y4106" t="s">
        <v>82</v>
      </c>
      <c r="AA4106">
        <v>0</v>
      </c>
      <c r="AB4106" t="s">
        <v>51</v>
      </c>
      <c r="AC4106" t="s">
        <v>67</v>
      </c>
      <c r="AD4106">
        <v>1</v>
      </c>
      <c r="AE4106">
        <v>1</v>
      </c>
      <c r="AF4106">
        <v>1</v>
      </c>
      <c r="AG4106">
        <v>2026</v>
      </c>
      <c r="AH4106">
        <v>20251231</v>
      </c>
      <c r="AI4106" t="s">
        <v>6310</v>
      </c>
      <c r="AJ4106">
        <v>5800</v>
      </c>
      <c r="AK4106">
        <v>5799.8740234375</v>
      </c>
      <c r="AL4106" s="10">
        <f t="shared" si="512"/>
        <v>0.1259765625</v>
      </c>
      <c r="AM4106" s="11">
        <f t="shared" si="513"/>
        <v>2.1720096982758621E-5</v>
      </c>
      <c r="AN4106">
        <v>5800</v>
      </c>
      <c r="AO4106">
        <v>5757.816675609457</v>
      </c>
      <c r="AP4106" s="12">
        <f t="shared" si="514"/>
        <v>42.183324390543021</v>
      </c>
      <c r="AQ4106" s="13">
        <f t="shared" si="515"/>
        <v>7.2729869638867278E-3</v>
      </c>
      <c r="AR4106">
        <v>5800</v>
      </c>
      <c r="AS4106">
        <v>5684.910245162725</v>
      </c>
      <c r="AT4106" s="14">
        <f t="shared" si="516"/>
        <v>115.089754837275</v>
      </c>
      <c r="AU4106" s="15">
        <f t="shared" si="517"/>
        <v>1.9843061178840517E-2</v>
      </c>
      <c r="AV4106">
        <v>5800</v>
      </c>
      <c r="AW4106">
        <v>5857.3076722338201</v>
      </c>
      <c r="AX4106" s="16">
        <f t="shared" si="518"/>
        <v>57.307672233820085</v>
      </c>
      <c r="AY4106" s="17">
        <f t="shared" si="519"/>
        <v>9.8806331437620836E-3</v>
      </c>
    </row>
    <row r="4107" spans="1:51" x14ac:dyDescent="0.25">
      <c r="A4107" t="s">
        <v>54</v>
      </c>
      <c r="B4107" t="s">
        <v>55</v>
      </c>
      <c r="C4107">
        <v>1500</v>
      </c>
      <c r="D4107">
        <v>157140</v>
      </c>
      <c r="E4107">
        <v>2016</v>
      </c>
      <c r="F4107" t="s">
        <v>196</v>
      </c>
      <c r="G4107" t="s">
        <v>364</v>
      </c>
      <c r="J4107">
        <v>4</v>
      </c>
      <c r="K4107" t="s">
        <v>75</v>
      </c>
      <c r="L4107">
        <v>4</v>
      </c>
      <c r="M4107" t="s">
        <v>45</v>
      </c>
      <c r="N4107">
        <v>2</v>
      </c>
      <c r="O4107" t="s">
        <v>60</v>
      </c>
      <c r="P4107" t="s">
        <v>46</v>
      </c>
      <c r="Q4107">
        <v>3</v>
      </c>
      <c r="R4107" t="s">
        <v>47</v>
      </c>
      <c r="U4107" t="s">
        <v>63</v>
      </c>
      <c r="W4107" t="s">
        <v>4761</v>
      </c>
      <c r="X4107" t="s">
        <v>49</v>
      </c>
      <c r="Y4107" t="s">
        <v>282</v>
      </c>
      <c r="AA4107">
        <v>0</v>
      </c>
      <c r="AB4107" t="s">
        <v>51</v>
      </c>
      <c r="AC4107" t="s">
        <v>52</v>
      </c>
      <c r="AD4107">
        <v>1</v>
      </c>
      <c r="AE4107">
        <v>1</v>
      </c>
      <c r="AF4107">
        <v>1</v>
      </c>
      <c r="AG4107">
        <v>2026</v>
      </c>
      <c r="AH4107">
        <v>20251230</v>
      </c>
      <c r="AI4107" t="s">
        <v>6311</v>
      </c>
      <c r="AJ4107">
        <v>1500</v>
      </c>
      <c r="AK4107">
        <v>1891.112548828125</v>
      </c>
      <c r="AL4107" s="10">
        <f t="shared" si="512"/>
        <v>391.112548828125</v>
      </c>
      <c r="AM4107" s="11">
        <f t="shared" si="513"/>
        <v>0.26074169921875001</v>
      </c>
      <c r="AN4107">
        <v>1500</v>
      </c>
      <c r="AO4107">
        <v>2048.534406439479</v>
      </c>
      <c r="AP4107" s="12">
        <f t="shared" si="514"/>
        <v>548.53440643947897</v>
      </c>
      <c r="AQ4107" s="13">
        <f t="shared" si="515"/>
        <v>0.36568960429298597</v>
      </c>
      <c r="AR4107">
        <v>1500</v>
      </c>
      <c r="AS4107">
        <v>1920.8823530939951</v>
      </c>
      <c r="AT4107" s="14">
        <f t="shared" si="516"/>
        <v>420.88235309399511</v>
      </c>
      <c r="AU4107" s="15">
        <f t="shared" si="517"/>
        <v>0.28058823539599675</v>
      </c>
      <c r="AV4107">
        <v>1500</v>
      </c>
      <c r="AW4107">
        <v>1969.6463768115941</v>
      </c>
      <c r="AX4107" s="16">
        <f t="shared" si="518"/>
        <v>469.64637681159411</v>
      </c>
      <c r="AY4107" s="17">
        <f t="shared" si="519"/>
        <v>0.31309758454106273</v>
      </c>
    </row>
    <row r="4108" spans="1:51" x14ac:dyDescent="0.25">
      <c r="A4108" t="s">
        <v>106</v>
      </c>
      <c r="B4108" t="s">
        <v>215</v>
      </c>
      <c r="C4108">
        <v>12250</v>
      </c>
      <c r="D4108">
        <v>336313</v>
      </c>
      <c r="E4108">
        <v>2017</v>
      </c>
      <c r="F4108" t="s">
        <v>56</v>
      </c>
      <c r="G4108" t="s">
        <v>1005</v>
      </c>
      <c r="I4108" t="s">
        <v>1460</v>
      </c>
      <c r="J4108">
        <v>8</v>
      </c>
      <c r="K4108" t="s">
        <v>44</v>
      </c>
      <c r="L4108">
        <v>4</v>
      </c>
      <c r="M4108" t="s">
        <v>45</v>
      </c>
      <c r="N4108">
        <v>6.6999998092651367</v>
      </c>
      <c r="O4108" t="s">
        <v>76</v>
      </c>
      <c r="P4108" t="s">
        <v>46</v>
      </c>
      <c r="R4108" t="s">
        <v>77</v>
      </c>
      <c r="S4108" t="s">
        <v>78</v>
      </c>
      <c r="T4108">
        <v>440</v>
      </c>
      <c r="U4108" t="s">
        <v>272</v>
      </c>
      <c r="V4108" t="s">
        <v>79</v>
      </c>
      <c r="X4108" t="s">
        <v>1006</v>
      </c>
      <c r="Y4108" t="s">
        <v>82</v>
      </c>
      <c r="Z4108">
        <v>41790</v>
      </c>
      <c r="AA4108">
        <v>0</v>
      </c>
      <c r="AB4108" t="s">
        <v>51</v>
      </c>
      <c r="AC4108" t="s">
        <v>1007</v>
      </c>
      <c r="AD4108">
        <v>1</v>
      </c>
      <c r="AE4108">
        <v>1</v>
      </c>
      <c r="AF4108">
        <v>1</v>
      </c>
      <c r="AG4108">
        <v>2026</v>
      </c>
      <c r="AH4108">
        <v>20260102</v>
      </c>
      <c r="AI4108" t="s">
        <v>6312</v>
      </c>
      <c r="AJ4108">
        <v>12250</v>
      </c>
      <c r="AK4108">
        <v>11719.4345703125</v>
      </c>
      <c r="AL4108" s="10">
        <f t="shared" si="512"/>
        <v>530.5654296875</v>
      </c>
      <c r="AM4108" s="11">
        <f t="shared" si="513"/>
        <v>4.3311463647959181E-2</v>
      </c>
      <c r="AN4108">
        <v>12250</v>
      </c>
      <c r="AO4108">
        <v>11583.33363469711</v>
      </c>
      <c r="AP4108" s="12">
        <f t="shared" si="514"/>
        <v>666.66636530288997</v>
      </c>
      <c r="AQ4108" s="13">
        <f t="shared" si="515"/>
        <v>5.4421744106358368E-2</v>
      </c>
      <c r="AR4108">
        <v>12250</v>
      </c>
      <c r="AS4108">
        <v>11328.60172743578</v>
      </c>
      <c r="AT4108" s="14">
        <f t="shared" si="516"/>
        <v>921.39827256421995</v>
      </c>
      <c r="AU4108" s="15">
        <f t="shared" si="517"/>
        <v>7.5216185515446524E-2</v>
      </c>
      <c r="AV4108">
        <v>12250</v>
      </c>
      <c r="AW4108">
        <v>11776.60383597884</v>
      </c>
      <c r="AX4108" s="16">
        <f t="shared" si="518"/>
        <v>473.39616402116008</v>
      </c>
      <c r="AY4108" s="17">
        <f t="shared" si="519"/>
        <v>3.8644584818053884E-2</v>
      </c>
    </row>
    <row r="4109" spans="1:51" x14ac:dyDescent="0.25">
      <c r="A4109" t="s">
        <v>69</v>
      </c>
      <c r="B4109" t="s">
        <v>85</v>
      </c>
      <c r="C4109">
        <v>32000</v>
      </c>
      <c r="D4109">
        <v>39174</v>
      </c>
      <c r="E4109">
        <v>2024</v>
      </c>
      <c r="F4109" t="s">
        <v>165</v>
      </c>
      <c r="G4109" t="s">
        <v>487</v>
      </c>
      <c r="H4109" t="s">
        <v>992</v>
      </c>
      <c r="I4109" t="s">
        <v>2241</v>
      </c>
      <c r="J4109">
        <v>6</v>
      </c>
      <c r="K4109" t="s">
        <v>44</v>
      </c>
      <c r="L4109">
        <v>4</v>
      </c>
      <c r="M4109" t="s">
        <v>45</v>
      </c>
      <c r="N4109">
        <v>4</v>
      </c>
      <c r="O4109" t="s">
        <v>76</v>
      </c>
      <c r="P4109" t="s">
        <v>46</v>
      </c>
      <c r="Q4109">
        <v>4</v>
      </c>
      <c r="R4109" t="s">
        <v>47</v>
      </c>
      <c r="S4109" t="s">
        <v>78</v>
      </c>
      <c r="T4109">
        <v>270</v>
      </c>
      <c r="U4109" t="s">
        <v>63</v>
      </c>
      <c r="V4109" t="s">
        <v>79</v>
      </c>
      <c r="W4109" t="s">
        <v>490</v>
      </c>
      <c r="X4109" t="s">
        <v>97</v>
      </c>
      <c r="Y4109" t="s">
        <v>50</v>
      </c>
      <c r="AA4109">
        <v>0</v>
      </c>
      <c r="AB4109" t="s">
        <v>51</v>
      </c>
      <c r="AC4109" t="s">
        <v>52</v>
      </c>
      <c r="AD4109">
        <v>1</v>
      </c>
      <c r="AE4109">
        <v>1</v>
      </c>
      <c r="AF4109">
        <v>1</v>
      </c>
      <c r="AG4109">
        <v>2026</v>
      </c>
      <c r="AH4109">
        <v>20260101</v>
      </c>
      <c r="AI4109" t="s">
        <v>6313</v>
      </c>
      <c r="AJ4109">
        <v>32000</v>
      </c>
      <c r="AK4109">
        <v>35814.890625</v>
      </c>
      <c r="AL4109" s="10">
        <f t="shared" si="512"/>
        <v>3814.890625</v>
      </c>
      <c r="AM4109" s="11">
        <f t="shared" si="513"/>
        <v>0.11921533203125</v>
      </c>
      <c r="AN4109">
        <v>32000</v>
      </c>
      <c r="AO4109">
        <v>35727.987518119349</v>
      </c>
      <c r="AP4109" s="12">
        <f t="shared" si="514"/>
        <v>3727.9875181193493</v>
      </c>
      <c r="AQ4109" s="13">
        <f t="shared" si="515"/>
        <v>0.11649960994122967</v>
      </c>
      <c r="AR4109">
        <v>32000</v>
      </c>
      <c r="AS4109">
        <v>36427.438965752714</v>
      </c>
      <c r="AT4109" s="14">
        <f t="shared" si="516"/>
        <v>4427.4389657527136</v>
      </c>
      <c r="AU4109" s="15">
        <f t="shared" si="517"/>
        <v>0.13835746767977231</v>
      </c>
      <c r="AV4109">
        <v>32000</v>
      </c>
      <c r="AW4109">
        <v>35444.952797202794</v>
      </c>
      <c r="AX4109" s="16">
        <f t="shared" si="518"/>
        <v>3444.9527972027936</v>
      </c>
      <c r="AY4109" s="17">
        <f t="shared" si="519"/>
        <v>0.10765477491258731</v>
      </c>
    </row>
    <row r="4110" spans="1:51" x14ac:dyDescent="0.25">
      <c r="A4110" t="s">
        <v>106</v>
      </c>
      <c r="B4110" t="s">
        <v>107</v>
      </c>
      <c r="C4110">
        <v>30200</v>
      </c>
      <c r="D4110">
        <v>33267</v>
      </c>
      <c r="E4110">
        <v>2024</v>
      </c>
      <c r="F4110" t="s">
        <v>1382</v>
      </c>
      <c r="G4110" t="s">
        <v>1383</v>
      </c>
      <c r="K4110" t="s">
        <v>111</v>
      </c>
      <c r="L4110">
        <v>4</v>
      </c>
      <c r="M4110" t="s">
        <v>45</v>
      </c>
      <c r="O4110" t="s">
        <v>45</v>
      </c>
      <c r="P4110" t="s">
        <v>46</v>
      </c>
      <c r="Q4110">
        <v>4</v>
      </c>
      <c r="R4110" t="s">
        <v>47</v>
      </c>
      <c r="U4110" t="s">
        <v>584</v>
      </c>
      <c r="X4110" t="s">
        <v>112</v>
      </c>
      <c r="Y4110" t="s">
        <v>82</v>
      </c>
      <c r="AA4110">
        <v>1</v>
      </c>
      <c r="AB4110" t="s">
        <v>585</v>
      </c>
      <c r="AC4110" t="s">
        <v>586</v>
      </c>
      <c r="AD4110">
        <v>1</v>
      </c>
      <c r="AE4110">
        <v>1</v>
      </c>
      <c r="AF4110">
        <v>1</v>
      </c>
      <c r="AG4110">
        <v>2026</v>
      </c>
      <c r="AH4110">
        <v>20260102</v>
      </c>
      <c r="AI4110" t="s">
        <v>6314</v>
      </c>
      <c r="AJ4110">
        <v>30200</v>
      </c>
      <c r="AK4110">
        <v>27838.017578125</v>
      </c>
      <c r="AL4110" s="10">
        <f t="shared" si="512"/>
        <v>2361.982421875</v>
      </c>
      <c r="AM4110" s="11">
        <f t="shared" si="513"/>
        <v>7.8211338472682121E-2</v>
      </c>
      <c r="AN4110">
        <v>30200</v>
      </c>
      <c r="AO4110">
        <v>28779.899951967131</v>
      </c>
      <c r="AP4110" s="12">
        <f t="shared" si="514"/>
        <v>1420.1000480328694</v>
      </c>
      <c r="AQ4110" s="13">
        <f t="shared" si="515"/>
        <v>4.7023180398439383E-2</v>
      </c>
      <c r="AR4110">
        <v>30200</v>
      </c>
      <c r="AS4110">
        <v>28357.169005916949</v>
      </c>
      <c r="AT4110" s="14">
        <f t="shared" si="516"/>
        <v>1842.8309940830513</v>
      </c>
      <c r="AU4110" s="15">
        <f t="shared" si="517"/>
        <v>6.1020893843809647E-2</v>
      </c>
      <c r="AV4110">
        <v>30200</v>
      </c>
      <c r="AW4110">
        <v>27626.26086956522</v>
      </c>
      <c r="AX4110" s="16">
        <f t="shared" si="518"/>
        <v>2573.7391304347802</v>
      </c>
      <c r="AY4110" s="17">
        <f t="shared" si="519"/>
        <v>8.522315001439669E-2</v>
      </c>
    </row>
    <row r="4111" spans="1:51" x14ac:dyDescent="0.25">
      <c r="A4111" t="s">
        <v>106</v>
      </c>
      <c r="B4111" t="s">
        <v>661</v>
      </c>
      <c r="C4111">
        <v>15500</v>
      </c>
      <c r="D4111">
        <v>61640</v>
      </c>
      <c r="E4111">
        <v>2022</v>
      </c>
      <c r="F4111" t="s">
        <v>340</v>
      </c>
      <c r="G4111" t="s">
        <v>736</v>
      </c>
      <c r="H4111" t="s">
        <v>6297</v>
      </c>
      <c r="J4111">
        <v>4</v>
      </c>
      <c r="K4111" t="s">
        <v>44</v>
      </c>
      <c r="L4111">
        <v>4</v>
      </c>
      <c r="M4111" t="s">
        <v>45</v>
      </c>
      <c r="N4111">
        <v>2.5</v>
      </c>
      <c r="O4111" t="s">
        <v>60</v>
      </c>
      <c r="P4111" t="s">
        <v>46</v>
      </c>
      <c r="Q4111">
        <v>4</v>
      </c>
      <c r="R4111" t="s">
        <v>47</v>
      </c>
      <c r="S4111" t="s">
        <v>151</v>
      </c>
      <c r="U4111" t="s">
        <v>63</v>
      </c>
      <c r="W4111" t="s">
        <v>975</v>
      </c>
      <c r="X4111" t="s">
        <v>49</v>
      </c>
      <c r="Y4111" t="s">
        <v>82</v>
      </c>
      <c r="AA4111">
        <v>0</v>
      </c>
      <c r="AB4111" t="s">
        <v>51</v>
      </c>
      <c r="AC4111" t="s">
        <v>52</v>
      </c>
      <c r="AD4111">
        <v>1</v>
      </c>
      <c r="AE4111">
        <v>1</v>
      </c>
      <c r="AF4111">
        <v>1</v>
      </c>
      <c r="AG4111">
        <v>2026</v>
      </c>
      <c r="AH4111">
        <v>20260102</v>
      </c>
      <c r="AI4111" t="s">
        <v>6315</v>
      </c>
      <c r="AJ4111">
        <v>15500</v>
      </c>
      <c r="AK4111">
        <v>18007.17578125</v>
      </c>
      <c r="AL4111" s="10">
        <f t="shared" si="512"/>
        <v>2507.17578125</v>
      </c>
      <c r="AM4111" s="11">
        <f t="shared" si="513"/>
        <v>0.16175327620967742</v>
      </c>
      <c r="AN4111">
        <v>15500</v>
      </c>
      <c r="AO4111">
        <v>17761.781088004449</v>
      </c>
      <c r="AP4111" s="12">
        <f t="shared" si="514"/>
        <v>2261.781088004449</v>
      </c>
      <c r="AQ4111" s="13">
        <f t="shared" si="515"/>
        <v>0.14592136051641608</v>
      </c>
      <c r="AR4111">
        <v>15500</v>
      </c>
      <c r="AS4111">
        <v>19520.376180767929</v>
      </c>
      <c r="AT4111" s="14">
        <f t="shared" si="516"/>
        <v>4020.3761807679293</v>
      </c>
      <c r="AU4111" s="15">
        <f t="shared" si="517"/>
        <v>0.25937910843664058</v>
      </c>
      <c r="AV4111">
        <v>15500</v>
      </c>
      <c r="AW4111">
        <v>17980.763745704469</v>
      </c>
      <c r="AX4111" s="16">
        <f t="shared" si="518"/>
        <v>2480.7637457044693</v>
      </c>
      <c r="AY4111" s="17">
        <f t="shared" si="519"/>
        <v>0.16004927391641738</v>
      </c>
    </row>
    <row r="4112" spans="1:51" x14ac:dyDescent="0.25">
      <c r="A4112" t="s">
        <v>54</v>
      </c>
      <c r="B4112" t="s">
        <v>328</v>
      </c>
      <c r="C4112">
        <v>9500</v>
      </c>
      <c r="D4112">
        <v>80121</v>
      </c>
      <c r="E4112">
        <v>2016</v>
      </c>
      <c r="F4112" t="s">
        <v>115</v>
      </c>
      <c r="G4112" t="s">
        <v>384</v>
      </c>
      <c r="H4112" t="s">
        <v>3730</v>
      </c>
      <c r="J4112">
        <v>6</v>
      </c>
      <c r="K4112" t="s">
        <v>87</v>
      </c>
      <c r="L4112">
        <v>4</v>
      </c>
      <c r="M4112" t="s">
        <v>45</v>
      </c>
      <c r="N4112">
        <v>3.5</v>
      </c>
      <c r="O4112" t="s">
        <v>119</v>
      </c>
      <c r="P4112" t="s">
        <v>46</v>
      </c>
      <c r="Q4112">
        <v>4</v>
      </c>
      <c r="R4112" t="s">
        <v>61</v>
      </c>
      <c r="U4112" t="s">
        <v>63</v>
      </c>
      <c r="V4112" t="s">
        <v>79</v>
      </c>
      <c r="X4112" t="s">
        <v>65</v>
      </c>
      <c r="Y4112" t="s">
        <v>120</v>
      </c>
      <c r="AA4112">
        <v>0</v>
      </c>
      <c r="AB4112" t="s">
        <v>51</v>
      </c>
      <c r="AC4112" t="s">
        <v>67</v>
      </c>
      <c r="AD4112">
        <v>1</v>
      </c>
      <c r="AE4112">
        <v>1</v>
      </c>
      <c r="AF4112">
        <v>1</v>
      </c>
      <c r="AG4112">
        <v>2026</v>
      </c>
      <c r="AH4112">
        <v>20251230</v>
      </c>
      <c r="AI4112" t="s">
        <v>6316</v>
      </c>
      <c r="AJ4112">
        <v>9500</v>
      </c>
      <c r="AK4112">
        <v>10609.556640625</v>
      </c>
      <c r="AL4112" s="10">
        <f t="shared" si="512"/>
        <v>1109.556640625</v>
      </c>
      <c r="AM4112" s="11">
        <f t="shared" si="513"/>
        <v>0.11679543585526315</v>
      </c>
      <c r="AN4112">
        <v>9500</v>
      </c>
      <c r="AO4112">
        <v>10721.97867987525</v>
      </c>
      <c r="AP4112" s="12">
        <f t="shared" si="514"/>
        <v>1221.9786798752502</v>
      </c>
      <c r="AQ4112" s="13">
        <f t="shared" si="515"/>
        <v>0.12862933472371055</v>
      </c>
      <c r="AR4112">
        <v>9500</v>
      </c>
      <c r="AS4112">
        <v>10136.76668193305</v>
      </c>
      <c r="AT4112" s="14">
        <f t="shared" si="516"/>
        <v>636.76668193304977</v>
      </c>
      <c r="AU4112" s="15">
        <f t="shared" si="517"/>
        <v>6.7028071782426285E-2</v>
      </c>
      <c r="AV4112">
        <v>9500</v>
      </c>
      <c r="AW4112">
        <v>10650.996503496501</v>
      </c>
      <c r="AX4112" s="16">
        <f t="shared" si="518"/>
        <v>1150.9965034965007</v>
      </c>
      <c r="AY4112" s="17">
        <f t="shared" si="519"/>
        <v>0.12115752668384218</v>
      </c>
    </row>
    <row r="4113" spans="1:51" x14ac:dyDescent="0.25">
      <c r="A4113" t="s">
        <v>106</v>
      </c>
      <c r="B4113" t="s">
        <v>303</v>
      </c>
      <c r="C4113">
        <v>1800</v>
      </c>
      <c r="D4113">
        <v>214518</v>
      </c>
      <c r="E4113">
        <v>2011</v>
      </c>
      <c r="F4113" t="s">
        <v>165</v>
      </c>
      <c r="G4113" t="s">
        <v>289</v>
      </c>
      <c r="I4113" t="s">
        <v>851</v>
      </c>
      <c r="J4113">
        <v>4</v>
      </c>
      <c r="K4113" t="s">
        <v>59</v>
      </c>
      <c r="L4113">
        <v>4</v>
      </c>
      <c r="M4113" t="s">
        <v>45</v>
      </c>
      <c r="N4113">
        <v>2.5</v>
      </c>
      <c r="O4113" t="s">
        <v>60</v>
      </c>
      <c r="P4113" t="s">
        <v>46</v>
      </c>
      <c r="R4113" t="s">
        <v>61</v>
      </c>
      <c r="S4113" t="s">
        <v>151</v>
      </c>
      <c r="T4113">
        <v>169</v>
      </c>
      <c r="U4113" t="s">
        <v>63</v>
      </c>
      <c r="V4113" t="s">
        <v>64</v>
      </c>
      <c r="W4113" t="s">
        <v>208</v>
      </c>
      <c r="X4113" t="s">
        <v>65</v>
      </c>
      <c r="Y4113" t="s">
        <v>82</v>
      </c>
      <c r="AA4113">
        <v>0</v>
      </c>
      <c r="AB4113" t="s">
        <v>51</v>
      </c>
      <c r="AC4113" t="s">
        <v>67</v>
      </c>
      <c r="AD4113">
        <v>1</v>
      </c>
      <c r="AE4113">
        <v>1</v>
      </c>
      <c r="AF4113">
        <v>1</v>
      </c>
      <c r="AG4113">
        <v>2026</v>
      </c>
      <c r="AH4113">
        <v>20251230</v>
      </c>
      <c r="AI4113" t="s">
        <v>6317</v>
      </c>
      <c r="AJ4113">
        <v>1800</v>
      </c>
      <c r="AK4113">
        <v>2216.570068359375</v>
      </c>
      <c r="AL4113" s="10">
        <f t="shared" si="512"/>
        <v>416.570068359375</v>
      </c>
      <c r="AM4113" s="11">
        <f t="shared" si="513"/>
        <v>0.23142781575520832</v>
      </c>
      <c r="AN4113">
        <v>1800</v>
      </c>
      <c r="AO4113">
        <v>2280.0913080321411</v>
      </c>
      <c r="AP4113" s="12">
        <f t="shared" si="514"/>
        <v>480.09130803214111</v>
      </c>
      <c r="AQ4113" s="13">
        <f t="shared" si="515"/>
        <v>0.26671739335118949</v>
      </c>
      <c r="AR4113">
        <v>1800</v>
      </c>
      <c r="AS4113">
        <v>2179.9619333893688</v>
      </c>
      <c r="AT4113" s="14">
        <f t="shared" si="516"/>
        <v>379.96193338936882</v>
      </c>
      <c r="AU4113" s="15">
        <f t="shared" si="517"/>
        <v>0.2110899629940938</v>
      </c>
      <c r="AV4113">
        <v>1800</v>
      </c>
      <c r="AW4113">
        <v>2215.2367491166078</v>
      </c>
      <c r="AX4113" s="16">
        <f t="shared" si="518"/>
        <v>415.23674911660783</v>
      </c>
      <c r="AY4113" s="17">
        <f t="shared" si="519"/>
        <v>0.2306870828425599</v>
      </c>
    </row>
    <row r="4114" spans="1:51" x14ac:dyDescent="0.25">
      <c r="A4114" t="s">
        <v>54</v>
      </c>
      <c r="B4114" t="s">
        <v>148</v>
      </c>
      <c r="C4114">
        <v>5600</v>
      </c>
      <c r="D4114">
        <v>107053</v>
      </c>
      <c r="E4114">
        <v>2019</v>
      </c>
      <c r="F4114" t="s">
        <v>1382</v>
      </c>
      <c r="G4114" t="s">
        <v>6318</v>
      </c>
      <c r="K4114" t="s">
        <v>44</v>
      </c>
      <c r="L4114">
        <v>4</v>
      </c>
      <c r="M4114" t="s">
        <v>45</v>
      </c>
      <c r="O4114" t="s">
        <v>119</v>
      </c>
      <c r="R4114" t="s">
        <v>61</v>
      </c>
      <c r="U4114" t="s">
        <v>584</v>
      </c>
      <c r="X4114" t="s">
        <v>65</v>
      </c>
      <c r="Y4114" t="s">
        <v>82</v>
      </c>
      <c r="AA4114">
        <v>1</v>
      </c>
      <c r="AB4114" t="s">
        <v>585</v>
      </c>
      <c r="AC4114" t="s">
        <v>293</v>
      </c>
      <c r="AD4114">
        <v>1</v>
      </c>
      <c r="AE4114">
        <v>1</v>
      </c>
      <c r="AF4114">
        <v>1</v>
      </c>
      <c r="AG4114">
        <v>2026</v>
      </c>
      <c r="AH4114">
        <v>20251230</v>
      </c>
      <c r="AI4114" t="s">
        <v>6319</v>
      </c>
      <c r="AJ4114">
        <v>5600</v>
      </c>
      <c r="AK4114">
        <v>9902.736328125</v>
      </c>
      <c r="AL4114" s="10">
        <f t="shared" si="512"/>
        <v>4302.736328125</v>
      </c>
      <c r="AM4114" s="11">
        <f t="shared" si="513"/>
        <v>0.76834577287946426</v>
      </c>
      <c r="AN4114">
        <v>5600</v>
      </c>
      <c r="AO4114">
        <v>9607.4591274236573</v>
      </c>
      <c r="AP4114" s="12">
        <f t="shared" si="514"/>
        <v>4007.4591274236573</v>
      </c>
      <c r="AQ4114" s="13">
        <f t="shared" si="515"/>
        <v>0.71561770132565306</v>
      </c>
      <c r="AR4114">
        <v>5600</v>
      </c>
      <c r="AS4114">
        <v>9124.5712840281012</v>
      </c>
      <c r="AT4114" s="14">
        <f t="shared" si="516"/>
        <v>3524.5712840281012</v>
      </c>
      <c r="AU4114" s="15">
        <f t="shared" si="517"/>
        <v>0.62938772929073239</v>
      </c>
      <c r="AV4114">
        <v>5600</v>
      </c>
      <c r="AW4114">
        <v>9873.4903121636162</v>
      </c>
      <c r="AX4114" s="16">
        <f t="shared" si="518"/>
        <v>4273.4903121636162</v>
      </c>
      <c r="AY4114" s="17">
        <f t="shared" si="519"/>
        <v>0.7631232700292172</v>
      </c>
    </row>
    <row r="4115" spans="1:51" x14ac:dyDescent="0.25">
      <c r="A4115" t="s">
        <v>54</v>
      </c>
      <c r="B4115" t="s">
        <v>148</v>
      </c>
      <c r="C4115">
        <v>2750</v>
      </c>
      <c r="D4115">
        <v>137604</v>
      </c>
      <c r="E4115">
        <v>2013</v>
      </c>
      <c r="F4115" t="s">
        <v>340</v>
      </c>
      <c r="G4115" t="s">
        <v>1418</v>
      </c>
      <c r="H4115" t="s">
        <v>6320</v>
      </c>
      <c r="J4115">
        <v>4</v>
      </c>
      <c r="K4115" t="s">
        <v>118</v>
      </c>
      <c r="L4115">
        <v>4</v>
      </c>
      <c r="M4115" t="s">
        <v>45</v>
      </c>
      <c r="N4115">
        <v>1.6000000238418579</v>
      </c>
      <c r="O4115" t="s">
        <v>60</v>
      </c>
      <c r="P4115" t="s">
        <v>46</v>
      </c>
      <c r="Q4115">
        <v>2</v>
      </c>
      <c r="R4115" t="s">
        <v>440</v>
      </c>
      <c r="U4115" t="s">
        <v>63</v>
      </c>
      <c r="W4115" t="s">
        <v>1274</v>
      </c>
      <c r="X4115" t="s">
        <v>65</v>
      </c>
      <c r="Y4115" t="s">
        <v>282</v>
      </c>
      <c r="AA4115">
        <v>0</v>
      </c>
      <c r="AB4115" t="s">
        <v>51</v>
      </c>
      <c r="AC4115" t="s">
        <v>559</v>
      </c>
      <c r="AD4115">
        <v>1</v>
      </c>
      <c r="AE4115">
        <v>1</v>
      </c>
      <c r="AF4115">
        <v>1</v>
      </c>
      <c r="AG4115">
        <v>2026</v>
      </c>
      <c r="AH4115">
        <v>20251230</v>
      </c>
      <c r="AI4115" t="s">
        <v>6321</v>
      </c>
      <c r="AJ4115">
        <v>2750</v>
      </c>
      <c r="AK4115">
        <v>1266.452758789062</v>
      </c>
      <c r="AL4115" s="10">
        <f t="shared" si="512"/>
        <v>1483.547241210938</v>
      </c>
      <c r="AM4115" s="11">
        <f t="shared" si="513"/>
        <v>0.53947172407670474</v>
      </c>
      <c r="AN4115">
        <v>2750</v>
      </c>
      <c r="AO4115">
        <v>1128.341371246886</v>
      </c>
      <c r="AP4115" s="12">
        <f t="shared" si="514"/>
        <v>1621.658628753114</v>
      </c>
      <c r="AQ4115" s="13">
        <f t="shared" si="515"/>
        <v>0.58969404681931414</v>
      </c>
      <c r="AR4115">
        <v>2750</v>
      </c>
      <c r="AS4115">
        <v>1122.4486949875929</v>
      </c>
      <c r="AT4115" s="14">
        <f t="shared" si="516"/>
        <v>1627.5513050124071</v>
      </c>
      <c r="AU4115" s="15">
        <f t="shared" si="517"/>
        <v>0.59183683818632982</v>
      </c>
      <c r="AV4115">
        <v>2750</v>
      </c>
      <c r="AW4115">
        <v>1272.953624733475</v>
      </c>
      <c r="AX4115" s="16">
        <f t="shared" si="518"/>
        <v>1477.046375266525</v>
      </c>
      <c r="AY4115" s="17">
        <f t="shared" si="519"/>
        <v>0.53710777282419098</v>
      </c>
    </row>
    <row r="4116" spans="1:51" x14ac:dyDescent="0.25">
      <c r="A4116" t="s">
        <v>106</v>
      </c>
      <c r="B4116" t="s">
        <v>215</v>
      </c>
      <c r="C4116">
        <v>16400</v>
      </c>
      <c r="D4116">
        <v>81122</v>
      </c>
      <c r="E4116">
        <v>2023</v>
      </c>
      <c r="F4116" t="s">
        <v>165</v>
      </c>
      <c r="G4116" t="s">
        <v>289</v>
      </c>
      <c r="H4116" t="s">
        <v>390</v>
      </c>
      <c r="I4116" t="s">
        <v>192</v>
      </c>
      <c r="J4116">
        <v>4</v>
      </c>
      <c r="K4116" t="s">
        <v>111</v>
      </c>
      <c r="L4116">
        <v>4</v>
      </c>
      <c r="M4116" t="s">
        <v>45</v>
      </c>
      <c r="N4116">
        <v>2.5</v>
      </c>
      <c r="O4116" t="s">
        <v>60</v>
      </c>
      <c r="P4116" t="s">
        <v>46</v>
      </c>
      <c r="Q4116">
        <v>4</v>
      </c>
      <c r="R4116" t="s">
        <v>61</v>
      </c>
      <c r="S4116" t="s">
        <v>151</v>
      </c>
      <c r="T4116">
        <v>202</v>
      </c>
      <c r="U4116" t="s">
        <v>63</v>
      </c>
      <c r="V4116" t="s">
        <v>64</v>
      </c>
      <c r="W4116" t="s">
        <v>347</v>
      </c>
      <c r="X4116" t="s">
        <v>65</v>
      </c>
      <c r="Y4116" t="s">
        <v>82</v>
      </c>
      <c r="AA4116">
        <v>0</v>
      </c>
      <c r="AB4116" t="s">
        <v>51</v>
      </c>
      <c r="AC4116" t="s">
        <v>67</v>
      </c>
      <c r="AD4116">
        <v>1</v>
      </c>
      <c r="AE4116">
        <v>1</v>
      </c>
      <c r="AF4116">
        <v>1</v>
      </c>
      <c r="AG4116">
        <v>2026</v>
      </c>
      <c r="AH4116">
        <v>20260102</v>
      </c>
      <c r="AI4116" t="s">
        <v>6322</v>
      </c>
      <c r="AJ4116">
        <v>16400</v>
      </c>
      <c r="AK4116">
        <v>16874.33203125</v>
      </c>
      <c r="AL4116" s="10">
        <f t="shared" si="512"/>
        <v>474.33203125</v>
      </c>
      <c r="AM4116" s="11">
        <f t="shared" si="513"/>
        <v>2.8922684832317073E-2</v>
      </c>
      <c r="AN4116">
        <v>16400</v>
      </c>
      <c r="AO4116">
        <v>16293.031213167071</v>
      </c>
      <c r="AP4116" s="12">
        <f t="shared" si="514"/>
        <v>106.96878683292925</v>
      </c>
      <c r="AQ4116" s="13">
        <f t="shared" si="515"/>
        <v>6.5224870020078813E-3</v>
      </c>
      <c r="AR4116">
        <v>16400</v>
      </c>
      <c r="AS4116">
        <v>16838.400570453039</v>
      </c>
      <c r="AT4116" s="14">
        <f t="shared" si="516"/>
        <v>438.40057045303911</v>
      </c>
      <c r="AU4116" s="15">
        <f t="shared" si="517"/>
        <v>2.6731742100795066E-2</v>
      </c>
      <c r="AV4116">
        <v>16400</v>
      </c>
      <c r="AW4116">
        <v>16848.85391822828</v>
      </c>
      <c r="AX4116" s="16">
        <f t="shared" si="518"/>
        <v>448.85391822828024</v>
      </c>
      <c r="AY4116" s="17">
        <f t="shared" si="519"/>
        <v>2.7369141355382941E-2</v>
      </c>
    </row>
    <row r="4117" spans="1:51" x14ac:dyDescent="0.25">
      <c r="A4117" t="s">
        <v>106</v>
      </c>
      <c r="B4117" t="s">
        <v>1047</v>
      </c>
      <c r="C4117">
        <v>5500</v>
      </c>
      <c r="D4117">
        <v>75008</v>
      </c>
      <c r="E4117">
        <v>2015</v>
      </c>
      <c r="F4117" t="s">
        <v>408</v>
      </c>
      <c r="G4117" t="s">
        <v>409</v>
      </c>
      <c r="H4117" t="s">
        <v>784</v>
      </c>
      <c r="J4117">
        <v>6</v>
      </c>
      <c r="K4117" t="s">
        <v>75</v>
      </c>
      <c r="L4117">
        <v>4</v>
      </c>
      <c r="M4117" t="s">
        <v>45</v>
      </c>
      <c r="N4117">
        <v>3.5999999046325679</v>
      </c>
      <c r="O4117" t="s">
        <v>45</v>
      </c>
      <c r="P4117" t="s">
        <v>46</v>
      </c>
      <c r="R4117" t="s">
        <v>61</v>
      </c>
      <c r="S4117" t="s">
        <v>48</v>
      </c>
      <c r="U4117" t="s">
        <v>63</v>
      </c>
      <c r="X4117" t="s">
        <v>65</v>
      </c>
      <c r="Y4117" t="s">
        <v>82</v>
      </c>
      <c r="AA4117">
        <v>0</v>
      </c>
      <c r="AB4117" t="s">
        <v>51</v>
      </c>
      <c r="AC4117" t="s">
        <v>67</v>
      </c>
      <c r="AD4117">
        <v>1</v>
      </c>
      <c r="AE4117">
        <v>1</v>
      </c>
      <c r="AF4117">
        <v>1</v>
      </c>
      <c r="AG4117">
        <v>2026</v>
      </c>
      <c r="AH4117">
        <v>20251229</v>
      </c>
      <c r="AI4117" t="s">
        <v>6323</v>
      </c>
      <c r="AJ4117">
        <v>5500</v>
      </c>
      <c r="AK4117">
        <v>5904.2080078125</v>
      </c>
      <c r="AL4117" s="10">
        <f t="shared" si="512"/>
        <v>404.2080078125</v>
      </c>
      <c r="AM4117" s="11">
        <f t="shared" si="513"/>
        <v>7.3492365056818179E-2</v>
      </c>
      <c r="AN4117">
        <v>5500</v>
      </c>
      <c r="AO4117">
        <v>5708.6966594571986</v>
      </c>
      <c r="AP4117" s="12">
        <f t="shared" si="514"/>
        <v>208.69665945719862</v>
      </c>
      <c r="AQ4117" s="13">
        <f t="shared" si="515"/>
        <v>3.7944847174036116E-2</v>
      </c>
      <c r="AR4117">
        <v>5500</v>
      </c>
      <c r="AS4117">
        <v>5663.9234045230069</v>
      </c>
      <c r="AT4117" s="14">
        <f t="shared" si="516"/>
        <v>163.92340452300687</v>
      </c>
      <c r="AU4117" s="15">
        <f t="shared" si="517"/>
        <v>2.9804255367819429E-2</v>
      </c>
      <c r="AV4117">
        <v>5500</v>
      </c>
      <c r="AW4117">
        <v>5967.5613496932519</v>
      </c>
      <c r="AX4117" s="16">
        <f t="shared" si="518"/>
        <v>467.56134969325194</v>
      </c>
      <c r="AY4117" s="17">
        <f t="shared" si="519"/>
        <v>8.5011154489682175E-2</v>
      </c>
    </row>
    <row r="4118" spans="1:51" x14ac:dyDescent="0.25">
      <c r="A4118" t="s">
        <v>106</v>
      </c>
      <c r="B4118" t="s">
        <v>215</v>
      </c>
      <c r="C4118">
        <v>32600</v>
      </c>
      <c r="D4118">
        <v>80338</v>
      </c>
      <c r="E4118">
        <v>2021</v>
      </c>
      <c r="F4118" t="s">
        <v>143</v>
      </c>
      <c r="G4118" t="s">
        <v>797</v>
      </c>
      <c r="H4118" t="s">
        <v>145</v>
      </c>
      <c r="J4118">
        <v>6</v>
      </c>
      <c r="K4118" t="s">
        <v>111</v>
      </c>
      <c r="L4118">
        <v>4</v>
      </c>
      <c r="M4118" t="s">
        <v>45</v>
      </c>
      <c r="N4118">
        <v>3.5</v>
      </c>
      <c r="O4118" t="s">
        <v>76</v>
      </c>
      <c r="P4118" t="s">
        <v>46</v>
      </c>
      <c r="Q4118">
        <v>4</v>
      </c>
      <c r="R4118" t="s">
        <v>47</v>
      </c>
      <c r="S4118" t="s">
        <v>78</v>
      </c>
      <c r="T4118">
        <v>310</v>
      </c>
      <c r="U4118" t="s">
        <v>63</v>
      </c>
      <c r="V4118" t="s">
        <v>79</v>
      </c>
      <c r="W4118" t="s">
        <v>96</v>
      </c>
      <c r="X4118" t="s">
        <v>136</v>
      </c>
      <c r="Y4118" t="s">
        <v>82</v>
      </c>
      <c r="AA4118">
        <v>0</v>
      </c>
      <c r="AB4118" t="s">
        <v>51</v>
      </c>
      <c r="AC4118" t="s">
        <v>98</v>
      </c>
      <c r="AD4118">
        <v>1</v>
      </c>
      <c r="AE4118">
        <v>1</v>
      </c>
      <c r="AF4118">
        <v>1</v>
      </c>
      <c r="AG4118">
        <v>2026</v>
      </c>
      <c r="AH4118">
        <v>20260102</v>
      </c>
      <c r="AI4118" t="s">
        <v>6324</v>
      </c>
      <c r="AJ4118">
        <v>32600</v>
      </c>
      <c r="AK4118">
        <v>29070.884765625</v>
      </c>
      <c r="AL4118" s="10">
        <f t="shared" si="512"/>
        <v>3529.115234375</v>
      </c>
      <c r="AM4118" s="11">
        <f t="shared" si="513"/>
        <v>0.10825506853911043</v>
      </c>
      <c r="AN4118">
        <v>32600</v>
      </c>
      <c r="AO4118">
        <v>28896.41329173405</v>
      </c>
      <c r="AP4118" s="12">
        <f t="shared" si="514"/>
        <v>3703.5867082659497</v>
      </c>
      <c r="AQ4118" s="13">
        <f t="shared" si="515"/>
        <v>0.11360695424128681</v>
      </c>
      <c r="AR4118">
        <v>32600</v>
      </c>
      <c r="AS4118">
        <v>27904.193912923671</v>
      </c>
      <c r="AT4118" s="14">
        <f t="shared" si="516"/>
        <v>4695.8060870763293</v>
      </c>
      <c r="AU4118" s="15">
        <f t="shared" si="517"/>
        <v>0.14404313150540887</v>
      </c>
      <c r="AV4118">
        <v>32600</v>
      </c>
      <c r="AW4118">
        <v>28624.34081632653</v>
      </c>
      <c r="AX4118" s="16">
        <f t="shared" si="518"/>
        <v>3975.6591836734697</v>
      </c>
      <c r="AY4118" s="17">
        <f t="shared" si="519"/>
        <v>0.1219527356955052</v>
      </c>
    </row>
    <row r="4119" spans="1:51" x14ac:dyDescent="0.25">
      <c r="A4119" t="s">
        <v>39</v>
      </c>
      <c r="B4119" t="s">
        <v>122</v>
      </c>
      <c r="C4119">
        <v>15200</v>
      </c>
      <c r="D4119">
        <v>156635</v>
      </c>
      <c r="E4119">
        <v>2018</v>
      </c>
      <c r="F4119" t="s">
        <v>155</v>
      </c>
      <c r="G4119" t="s">
        <v>591</v>
      </c>
      <c r="I4119" t="s">
        <v>592</v>
      </c>
      <c r="J4119">
        <v>6</v>
      </c>
      <c r="K4119" t="s">
        <v>75</v>
      </c>
      <c r="L4119">
        <v>4</v>
      </c>
      <c r="M4119" t="s">
        <v>45</v>
      </c>
      <c r="N4119">
        <v>6.6999998092651367</v>
      </c>
      <c r="O4119" t="s">
        <v>76</v>
      </c>
      <c r="P4119" t="s">
        <v>46</v>
      </c>
      <c r="Q4119">
        <v>3</v>
      </c>
      <c r="R4119" t="s">
        <v>2007</v>
      </c>
      <c r="S4119" t="s">
        <v>78</v>
      </c>
      <c r="U4119" t="s">
        <v>272</v>
      </c>
      <c r="V4119" t="s">
        <v>64</v>
      </c>
      <c r="Y4119" t="s">
        <v>66</v>
      </c>
      <c r="AA4119">
        <v>0</v>
      </c>
      <c r="AB4119" t="s">
        <v>51</v>
      </c>
      <c r="AC4119" t="s">
        <v>320</v>
      </c>
      <c r="AD4119">
        <v>1</v>
      </c>
      <c r="AE4119">
        <v>1</v>
      </c>
      <c r="AF4119">
        <v>1</v>
      </c>
      <c r="AG4119">
        <v>2026</v>
      </c>
      <c r="AH4119">
        <v>20251230</v>
      </c>
      <c r="AI4119" t="s">
        <v>6325</v>
      </c>
      <c r="AJ4119">
        <v>15200</v>
      </c>
      <c r="AK4119">
        <v>16717.669921875</v>
      </c>
      <c r="AL4119" s="10">
        <f t="shared" si="512"/>
        <v>1517.669921875</v>
      </c>
      <c r="AM4119" s="11">
        <f t="shared" si="513"/>
        <v>9.9846705386513163E-2</v>
      </c>
      <c r="AN4119">
        <v>15200</v>
      </c>
      <c r="AO4119">
        <v>15069.70897002058</v>
      </c>
      <c r="AP4119" s="12">
        <f t="shared" si="514"/>
        <v>130.29102997942027</v>
      </c>
      <c r="AQ4119" s="13">
        <f t="shared" si="515"/>
        <v>8.5717782881197541E-3</v>
      </c>
      <c r="AR4119">
        <v>15200</v>
      </c>
      <c r="AS4119">
        <v>16677.646284458831</v>
      </c>
      <c r="AT4119" s="14">
        <f t="shared" si="516"/>
        <v>1477.6462844588314</v>
      </c>
      <c r="AU4119" s="15">
        <f t="shared" si="517"/>
        <v>9.7213571345975747E-2</v>
      </c>
      <c r="AV4119">
        <v>15200</v>
      </c>
      <c r="AW4119">
        <v>16650.617474693659</v>
      </c>
      <c r="AX4119" s="16">
        <f t="shared" si="518"/>
        <v>1450.6174746936595</v>
      </c>
      <c r="AY4119" s="17">
        <f t="shared" si="519"/>
        <v>9.5435360177214434E-2</v>
      </c>
    </row>
    <row r="4120" spans="1:51" x14ac:dyDescent="0.25">
      <c r="A4120" t="s">
        <v>106</v>
      </c>
      <c r="B4120" t="s">
        <v>164</v>
      </c>
      <c r="C4120">
        <v>36500</v>
      </c>
      <c r="D4120">
        <v>66378</v>
      </c>
      <c r="E4120">
        <v>2024</v>
      </c>
      <c r="F4120" t="s">
        <v>56</v>
      </c>
      <c r="G4120" t="s">
        <v>229</v>
      </c>
      <c r="H4120" t="s">
        <v>416</v>
      </c>
      <c r="J4120">
        <v>6</v>
      </c>
      <c r="K4120" t="s">
        <v>111</v>
      </c>
      <c r="L4120">
        <v>4</v>
      </c>
      <c r="M4120" t="s">
        <v>45</v>
      </c>
      <c r="N4120">
        <v>3.5</v>
      </c>
      <c r="O4120" t="s">
        <v>76</v>
      </c>
      <c r="P4120" t="s">
        <v>46</v>
      </c>
      <c r="Q4120">
        <v>4</v>
      </c>
      <c r="R4120" t="s">
        <v>47</v>
      </c>
      <c r="S4120" t="s">
        <v>78</v>
      </c>
      <c r="U4120" t="s">
        <v>394</v>
      </c>
      <c r="V4120" t="s">
        <v>79</v>
      </c>
      <c r="W4120" t="s">
        <v>832</v>
      </c>
      <c r="X4120" t="s">
        <v>136</v>
      </c>
      <c r="Y4120" t="s">
        <v>82</v>
      </c>
      <c r="AA4120">
        <v>0</v>
      </c>
      <c r="AB4120" t="s">
        <v>51</v>
      </c>
      <c r="AC4120" t="s">
        <v>52</v>
      </c>
      <c r="AD4120">
        <v>1</v>
      </c>
      <c r="AE4120">
        <v>1</v>
      </c>
      <c r="AF4120">
        <v>1</v>
      </c>
      <c r="AG4120">
        <v>2026</v>
      </c>
      <c r="AH4120">
        <v>20251229</v>
      </c>
      <c r="AI4120" t="s">
        <v>6326</v>
      </c>
      <c r="AJ4120">
        <v>36500</v>
      </c>
      <c r="AK4120">
        <v>34976.5078125</v>
      </c>
      <c r="AL4120" s="10">
        <f t="shared" si="512"/>
        <v>1523.4921875</v>
      </c>
      <c r="AM4120" s="11">
        <f t="shared" si="513"/>
        <v>4.1739511986301367E-2</v>
      </c>
      <c r="AN4120">
        <v>36500</v>
      </c>
      <c r="AO4120">
        <v>33306.910408220057</v>
      </c>
      <c r="AP4120" s="12">
        <f t="shared" si="514"/>
        <v>3193.0895917799426</v>
      </c>
      <c r="AQ4120" s="13">
        <f t="shared" si="515"/>
        <v>8.7481906624108013E-2</v>
      </c>
      <c r="AR4120">
        <v>36500</v>
      </c>
      <c r="AS4120">
        <v>33871.734826697109</v>
      </c>
      <c r="AT4120" s="14">
        <f t="shared" si="516"/>
        <v>2628.2651733028906</v>
      </c>
      <c r="AU4120" s="15">
        <f t="shared" si="517"/>
        <v>7.2007265021997002E-2</v>
      </c>
      <c r="AV4120">
        <v>36500</v>
      </c>
      <c r="AW4120">
        <v>34325.767973856207</v>
      </c>
      <c r="AX4120" s="16">
        <f t="shared" si="518"/>
        <v>2174.2320261437926</v>
      </c>
      <c r="AY4120" s="17">
        <f t="shared" si="519"/>
        <v>5.9568000716268291E-2</v>
      </c>
    </row>
    <row r="4121" spans="1:51" x14ac:dyDescent="0.25">
      <c r="A4121" t="s">
        <v>39</v>
      </c>
      <c r="B4121" t="s">
        <v>40</v>
      </c>
      <c r="C4121">
        <v>58300</v>
      </c>
      <c r="D4121">
        <v>16587</v>
      </c>
      <c r="E4121">
        <v>2024</v>
      </c>
      <c r="F4121" t="s">
        <v>56</v>
      </c>
      <c r="G4121" t="s">
        <v>1005</v>
      </c>
      <c r="J4121">
        <v>8</v>
      </c>
      <c r="K4121" t="s">
        <v>44</v>
      </c>
      <c r="L4121">
        <v>4</v>
      </c>
      <c r="M4121" t="s">
        <v>45</v>
      </c>
      <c r="N4121">
        <v>7.3000001907348633</v>
      </c>
      <c r="O4121" t="s">
        <v>76</v>
      </c>
      <c r="P4121" t="s">
        <v>46</v>
      </c>
      <c r="R4121" t="s">
        <v>77</v>
      </c>
      <c r="S4121" t="s">
        <v>78</v>
      </c>
      <c r="U4121" t="s">
        <v>63</v>
      </c>
      <c r="V4121" t="s">
        <v>79</v>
      </c>
      <c r="X4121" t="s">
        <v>1006</v>
      </c>
      <c r="Y4121" t="s">
        <v>82</v>
      </c>
      <c r="AA4121">
        <v>0</v>
      </c>
      <c r="AB4121" t="s">
        <v>51</v>
      </c>
      <c r="AC4121" t="s">
        <v>1007</v>
      </c>
      <c r="AD4121">
        <v>1</v>
      </c>
      <c r="AE4121">
        <v>1</v>
      </c>
      <c r="AF4121">
        <v>1</v>
      </c>
      <c r="AG4121">
        <v>2026</v>
      </c>
      <c r="AH4121">
        <v>20251231</v>
      </c>
      <c r="AI4121" t="s">
        <v>6327</v>
      </c>
      <c r="AJ4121">
        <v>58300</v>
      </c>
      <c r="AK4121">
        <v>55716.15625</v>
      </c>
      <c r="AL4121" s="10">
        <f t="shared" si="512"/>
        <v>2583.84375</v>
      </c>
      <c r="AM4121" s="11">
        <f t="shared" si="513"/>
        <v>4.431978987993139E-2</v>
      </c>
      <c r="AN4121">
        <v>58300</v>
      </c>
      <c r="AO4121">
        <v>54393.458993731983</v>
      </c>
      <c r="AP4121" s="12">
        <f t="shared" si="514"/>
        <v>3906.5410062680166</v>
      </c>
      <c r="AQ4121" s="13">
        <f t="shared" si="515"/>
        <v>6.7007564429983138E-2</v>
      </c>
      <c r="AR4121">
        <v>58300</v>
      </c>
      <c r="AS4121">
        <v>56149.577449978242</v>
      </c>
      <c r="AT4121" s="14">
        <f t="shared" si="516"/>
        <v>2150.4225500217581</v>
      </c>
      <c r="AU4121" s="15">
        <f t="shared" si="517"/>
        <v>3.688546397979002E-2</v>
      </c>
      <c r="AV4121">
        <v>58300</v>
      </c>
      <c r="AW4121">
        <v>56664.660056657223</v>
      </c>
      <c r="AX4121" s="16">
        <f t="shared" si="518"/>
        <v>1635.3399433427767</v>
      </c>
      <c r="AY4121" s="17">
        <f t="shared" si="519"/>
        <v>2.8050427844644541E-2</v>
      </c>
    </row>
    <row r="4122" spans="1:51" x14ac:dyDescent="0.25">
      <c r="A4122" t="s">
        <v>39</v>
      </c>
      <c r="B4122" t="s">
        <v>295</v>
      </c>
      <c r="C4122">
        <v>1700</v>
      </c>
      <c r="D4122">
        <v>211111</v>
      </c>
      <c r="E4122">
        <v>2012</v>
      </c>
      <c r="F4122" t="s">
        <v>397</v>
      </c>
      <c r="G4122" t="s">
        <v>398</v>
      </c>
      <c r="H4122" t="s">
        <v>280</v>
      </c>
      <c r="J4122">
        <v>4</v>
      </c>
      <c r="K4122" t="s">
        <v>87</v>
      </c>
      <c r="L4122">
        <v>4</v>
      </c>
      <c r="M4122" t="s">
        <v>45</v>
      </c>
      <c r="N4122">
        <v>2.4000000953674321</v>
      </c>
      <c r="O4122" t="s">
        <v>60</v>
      </c>
      <c r="P4122" t="s">
        <v>46</v>
      </c>
      <c r="Q4122">
        <v>4</v>
      </c>
      <c r="R4122" t="s">
        <v>47</v>
      </c>
      <c r="S4122" t="s">
        <v>151</v>
      </c>
      <c r="T4122">
        <v>185</v>
      </c>
      <c r="U4122" t="s">
        <v>63</v>
      </c>
      <c r="V4122" t="s">
        <v>64</v>
      </c>
      <c r="W4122" t="s">
        <v>2000</v>
      </c>
      <c r="X4122" t="s">
        <v>49</v>
      </c>
      <c r="Y4122" t="s">
        <v>82</v>
      </c>
      <c r="AA4122">
        <v>0</v>
      </c>
      <c r="AB4122" t="s">
        <v>51</v>
      </c>
      <c r="AC4122" t="s">
        <v>52</v>
      </c>
      <c r="AD4122">
        <v>1</v>
      </c>
      <c r="AE4122">
        <v>1</v>
      </c>
      <c r="AF4122">
        <v>1</v>
      </c>
      <c r="AG4122">
        <v>2026</v>
      </c>
      <c r="AH4122">
        <v>20251230</v>
      </c>
      <c r="AI4122" t="s">
        <v>6328</v>
      </c>
      <c r="AJ4122">
        <v>1700</v>
      </c>
      <c r="AK4122">
        <v>2604.754638671875</v>
      </c>
      <c r="AL4122" s="10">
        <f t="shared" si="512"/>
        <v>904.754638671875</v>
      </c>
      <c r="AM4122" s="11">
        <f t="shared" si="513"/>
        <v>0.53220861098345584</v>
      </c>
      <c r="AN4122">
        <v>1700</v>
      </c>
      <c r="AO4122">
        <v>2724.4654932560011</v>
      </c>
      <c r="AP4122" s="12">
        <f t="shared" si="514"/>
        <v>1024.4654932560011</v>
      </c>
      <c r="AQ4122" s="13">
        <f t="shared" si="515"/>
        <v>0.60262676073882415</v>
      </c>
      <c r="AR4122">
        <v>1700</v>
      </c>
      <c r="AS4122">
        <v>2848.5992060209819</v>
      </c>
      <c r="AT4122" s="14">
        <f t="shared" si="516"/>
        <v>1148.5992060209819</v>
      </c>
      <c r="AU4122" s="15">
        <f t="shared" si="517"/>
        <v>0.67564659177704822</v>
      </c>
      <c r="AV4122">
        <v>1700</v>
      </c>
      <c r="AW4122">
        <v>2649.1939419436271</v>
      </c>
      <c r="AX4122" s="16">
        <f t="shared" si="518"/>
        <v>949.19394194362712</v>
      </c>
      <c r="AY4122" s="17">
        <f t="shared" si="519"/>
        <v>0.55834937761389836</v>
      </c>
    </row>
    <row r="4123" spans="1:51" x14ac:dyDescent="0.25">
      <c r="A4123" t="s">
        <v>106</v>
      </c>
      <c r="B4123" t="s">
        <v>661</v>
      </c>
      <c r="C4123">
        <v>750</v>
      </c>
      <c r="D4123">
        <v>233606</v>
      </c>
      <c r="E4123">
        <v>2006</v>
      </c>
      <c r="F4123" t="s">
        <v>182</v>
      </c>
      <c r="G4123" t="s">
        <v>202</v>
      </c>
      <c r="J4123">
        <v>6</v>
      </c>
      <c r="K4123" t="s">
        <v>111</v>
      </c>
      <c r="L4123">
        <v>4</v>
      </c>
      <c r="M4123" t="s">
        <v>45</v>
      </c>
      <c r="N4123">
        <v>3.5</v>
      </c>
      <c r="O4123" t="s">
        <v>60</v>
      </c>
      <c r="P4123" t="s">
        <v>46</v>
      </c>
      <c r="Q4123">
        <v>2</v>
      </c>
      <c r="R4123" t="s">
        <v>61</v>
      </c>
      <c r="S4123" t="s">
        <v>151</v>
      </c>
      <c r="U4123" t="s">
        <v>63</v>
      </c>
      <c r="V4123" t="s">
        <v>79</v>
      </c>
      <c r="W4123" t="s">
        <v>1925</v>
      </c>
      <c r="X4123" t="s">
        <v>65</v>
      </c>
      <c r="Y4123" t="s">
        <v>82</v>
      </c>
      <c r="AA4123">
        <v>0</v>
      </c>
      <c r="AB4123" t="s">
        <v>51</v>
      </c>
      <c r="AC4123" t="s">
        <v>67</v>
      </c>
      <c r="AD4123">
        <v>1</v>
      </c>
      <c r="AE4123">
        <v>1</v>
      </c>
      <c r="AF4123">
        <v>1</v>
      </c>
      <c r="AG4123">
        <v>2026</v>
      </c>
      <c r="AH4123">
        <v>20260102</v>
      </c>
      <c r="AI4123" t="s">
        <v>6329</v>
      </c>
      <c r="AJ4123">
        <v>750</v>
      </c>
      <c r="AK4123">
        <v>553.11346435546875</v>
      </c>
      <c r="AL4123" s="10">
        <f t="shared" si="512"/>
        <v>196.88653564453125</v>
      </c>
      <c r="AM4123" s="11">
        <f t="shared" si="513"/>
        <v>0.26251538085937498</v>
      </c>
      <c r="AN4123">
        <v>750</v>
      </c>
      <c r="AO4123">
        <v>570.6562204274162</v>
      </c>
      <c r="AP4123" s="12">
        <f t="shared" si="514"/>
        <v>179.3437795725838</v>
      </c>
      <c r="AQ4123" s="13">
        <f t="shared" si="515"/>
        <v>0.23912503943011174</v>
      </c>
      <c r="AR4123">
        <v>750</v>
      </c>
      <c r="AS4123">
        <v>576.21152087037444</v>
      </c>
      <c r="AT4123" s="14">
        <f t="shared" si="516"/>
        <v>173.78847912962556</v>
      </c>
      <c r="AU4123" s="15">
        <f t="shared" si="517"/>
        <v>0.23171797217283407</v>
      </c>
      <c r="AV4123">
        <v>750</v>
      </c>
      <c r="AW4123">
        <v>552.90234948605007</v>
      </c>
      <c r="AX4123" s="16">
        <f t="shared" si="518"/>
        <v>197.09765051394993</v>
      </c>
      <c r="AY4123" s="17">
        <f t="shared" si="519"/>
        <v>0.26279686735193325</v>
      </c>
    </row>
    <row r="4124" spans="1:51" x14ac:dyDescent="0.25">
      <c r="A4124" t="s">
        <v>54</v>
      </c>
      <c r="B4124" t="s">
        <v>447</v>
      </c>
      <c r="C4124">
        <v>3700</v>
      </c>
      <c r="D4124">
        <v>234639</v>
      </c>
      <c r="E4124">
        <v>2016</v>
      </c>
      <c r="F4124" t="s">
        <v>397</v>
      </c>
      <c r="G4124" t="s">
        <v>398</v>
      </c>
      <c r="H4124" t="s">
        <v>466</v>
      </c>
      <c r="J4124">
        <v>4</v>
      </c>
      <c r="K4124" t="s">
        <v>111</v>
      </c>
      <c r="L4124">
        <v>4</v>
      </c>
      <c r="M4124" t="s">
        <v>45</v>
      </c>
      <c r="N4124">
        <v>2.4000000953674321</v>
      </c>
      <c r="O4124" t="s">
        <v>45</v>
      </c>
      <c r="P4124" t="s">
        <v>46</v>
      </c>
      <c r="Q4124">
        <v>3</v>
      </c>
      <c r="R4124" t="s">
        <v>47</v>
      </c>
      <c r="S4124" t="s">
        <v>78</v>
      </c>
      <c r="T4124">
        <v>185</v>
      </c>
      <c r="U4124" t="s">
        <v>63</v>
      </c>
      <c r="V4124" t="s">
        <v>64</v>
      </c>
      <c r="W4124" t="s">
        <v>723</v>
      </c>
      <c r="X4124" t="s">
        <v>49</v>
      </c>
      <c r="Y4124" t="s">
        <v>82</v>
      </c>
      <c r="AA4124">
        <v>0</v>
      </c>
      <c r="AB4124" t="s">
        <v>51</v>
      </c>
      <c r="AC4124" t="s">
        <v>52</v>
      </c>
      <c r="AD4124">
        <v>1</v>
      </c>
      <c r="AE4124">
        <v>1</v>
      </c>
      <c r="AF4124">
        <v>1</v>
      </c>
      <c r="AG4124">
        <v>2026</v>
      </c>
      <c r="AH4124">
        <v>20251230</v>
      </c>
      <c r="AI4124" t="s">
        <v>6330</v>
      </c>
      <c r="AJ4124">
        <v>3700</v>
      </c>
      <c r="AK4124">
        <v>4778.4931640625</v>
      </c>
      <c r="AL4124" s="10">
        <f t="shared" si="512"/>
        <v>1078.4931640625</v>
      </c>
      <c r="AM4124" s="11">
        <f t="shared" si="513"/>
        <v>0.29148463893581084</v>
      </c>
      <c r="AN4124">
        <v>3700</v>
      </c>
      <c r="AO4124">
        <v>4503.462904316676</v>
      </c>
      <c r="AP4124" s="12">
        <f t="shared" si="514"/>
        <v>803.46290431667603</v>
      </c>
      <c r="AQ4124" s="13">
        <f t="shared" si="515"/>
        <v>0.21715213630180433</v>
      </c>
      <c r="AR4124">
        <v>3700</v>
      </c>
      <c r="AS4124">
        <v>3936.1478691632092</v>
      </c>
      <c r="AT4124" s="14">
        <f t="shared" si="516"/>
        <v>236.14786916320918</v>
      </c>
      <c r="AU4124" s="15">
        <f t="shared" si="517"/>
        <v>6.3823748422488974E-2</v>
      </c>
      <c r="AV4124">
        <v>3700</v>
      </c>
      <c r="AW4124">
        <v>4847.8062157221184</v>
      </c>
      <c r="AX4124" s="16">
        <f t="shared" si="518"/>
        <v>1147.8062157221184</v>
      </c>
      <c r="AY4124" s="17">
        <f t="shared" si="519"/>
        <v>0.31021789614111306</v>
      </c>
    </row>
    <row r="4125" spans="1:51" x14ac:dyDescent="0.25">
      <c r="A4125" t="s">
        <v>54</v>
      </c>
      <c r="B4125" t="s">
        <v>127</v>
      </c>
      <c r="C4125">
        <v>700</v>
      </c>
      <c r="D4125">
        <v>75443</v>
      </c>
      <c r="E4125">
        <v>2015</v>
      </c>
      <c r="F4125" t="s">
        <v>182</v>
      </c>
      <c r="G4125" t="s">
        <v>973</v>
      </c>
      <c r="J4125">
        <v>4</v>
      </c>
      <c r="K4125" t="s">
        <v>118</v>
      </c>
      <c r="L4125">
        <v>4</v>
      </c>
      <c r="M4125" t="s">
        <v>45</v>
      </c>
      <c r="N4125">
        <v>1.6000000238418579</v>
      </c>
      <c r="O4125" t="s">
        <v>60</v>
      </c>
      <c r="P4125" t="s">
        <v>46</v>
      </c>
      <c r="Q4125">
        <v>3</v>
      </c>
      <c r="R4125" t="s">
        <v>61</v>
      </c>
      <c r="S4125" t="s">
        <v>62</v>
      </c>
      <c r="U4125" t="s">
        <v>63</v>
      </c>
      <c r="X4125" t="s">
        <v>65</v>
      </c>
      <c r="Y4125" t="s">
        <v>66</v>
      </c>
      <c r="AA4125">
        <v>0</v>
      </c>
      <c r="AB4125" t="s">
        <v>51</v>
      </c>
      <c r="AC4125" t="s">
        <v>67</v>
      </c>
      <c r="AD4125">
        <v>1</v>
      </c>
      <c r="AE4125">
        <v>1</v>
      </c>
      <c r="AF4125">
        <v>1</v>
      </c>
      <c r="AG4125">
        <v>2026</v>
      </c>
      <c r="AH4125">
        <v>20251231</v>
      </c>
      <c r="AI4125" t="s">
        <v>6331</v>
      </c>
      <c r="AJ4125">
        <v>700</v>
      </c>
      <c r="AK4125">
        <v>2332.426513671875</v>
      </c>
      <c r="AL4125" s="10">
        <f t="shared" si="512"/>
        <v>1632.426513671875</v>
      </c>
      <c r="AM4125" s="11">
        <f t="shared" si="513"/>
        <v>2.3320378766741072</v>
      </c>
      <c r="AN4125">
        <v>700</v>
      </c>
      <c r="AO4125">
        <v>2283.598290454423</v>
      </c>
      <c r="AP4125" s="12">
        <f t="shared" si="514"/>
        <v>1583.598290454423</v>
      </c>
      <c r="AQ4125" s="13">
        <f t="shared" si="515"/>
        <v>2.262283272077747</v>
      </c>
      <c r="AR4125">
        <v>700</v>
      </c>
      <c r="AS4125">
        <v>2316.65957768199</v>
      </c>
      <c r="AT4125" s="14">
        <f t="shared" si="516"/>
        <v>1616.65957768199</v>
      </c>
      <c r="AU4125" s="15">
        <f t="shared" si="517"/>
        <v>2.3095136824028426</v>
      </c>
      <c r="AV4125">
        <v>700</v>
      </c>
      <c r="AW4125">
        <v>2361.8146929824561</v>
      </c>
      <c r="AX4125" s="16">
        <f t="shared" si="518"/>
        <v>1661.8146929824561</v>
      </c>
      <c r="AY4125" s="17">
        <f t="shared" si="519"/>
        <v>2.3740209899749374</v>
      </c>
    </row>
    <row r="4126" spans="1:51" x14ac:dyDescent="0.25">
      <c r="A4126" t="s">
        <v>106</v>
      </c>
      <c r="B4126" t="s">
        <v>303</v>
      </c>
      <c r="C4126">
        <v>9200</v>
      </c>
      <c r="D4126">
        <v>107131</v>
      </c>
      <c r="E4126">
        <v>2021</v>
      </c>
      <c r="F4126" t="s">
        <v>177</v>
      </c>
      <c r="G4126" t="s">
        <v>250</v>
      </c>
      <c r="H4126" t="s">
        <v>6332</v>
      </c>
      <c r="J4126">
        <v>6</v>
      </c>
      <c r="K4126" t="s">
        <v>44</v>
      </c>
      <c r="L4126">
        <v>4</v>
      </c>
      <c r="M4126" t="s">
        <v>45</v>
      </c>
      <c r="N4126">
        <v>3.5999999046325679</v>
      </c>
      <c r="O4126" t="s">
        <v>60</v>
      </c>
      <c r="P4126" t="s">
        <v>46</v>
      </c>
      <c r="Q4126">
        <v>4</v>
      </c>
      <c r="R4126" t="s">
        <v>47</v>
      </c>
      <c r="T4126">
        <v>276</v>
      </c>
      <c r="U4126" t="s">
        <v>63</v>
      </c>
      <c r="W4126" t="s">
        <v>445</v>
      </c>
      <c r="X4126" t="s">
        <v>112</v>
      </c>
      <c r="Y4126" t="s">
        <v>82</v>
      </c>
      <c r="AA4126">
        <v>0</v>
      </c>
      <c r="AB4126" t="s">
        <v>51</v>
      </c>
      <c r="AC4126" t="s">
        <v>98</v>
      </c>
      <c r="AD4126">
        <v>1</v>
      </c>
      <c r="AE4126">
        <v>1</v>
      </c>
      <c r="AF4126">
        <v>1</v>
      </c>
      <c r="AG4126">
        <v>2026</v>
      </c>
      <c r="AH4126">
        <v>20251230</v>
      </c>
      <c r="AI4126" t="s">
        <v>6333</v>
      </c>
      <c r="AJ4126">
        <v>9200</v>
      </c>
      <c r="AK4126">
        <v>14362.107421875</v>
      </c>
      <c r="AL4126" s="10">
        <f t="shared" si="512"/>
        <v>5162.107421875</v>
      </c>
      <c r="AM4126" s="11">
        <f t="shared" si="513"/>
        <v>0.56109863281250005</v>
      </c>
      <c r="AN4126">
        <v>9200</v>
      </c>
      <c r="AO4126">
        <v>14330.810695183671</v>
      </c>
      <c r="AP4126" s="12">
        <f t="shared" si="514"/>
        <v>5130.8106951836708</v>
      </c>
      <c r="AQ4126" s="13">
        <f t="shared" si="515"/>
        <v>0.55769681469387722</v>
      </c>
      <c r="AR4126">
        <v>9200</v>
      </c>
      <c r="AS4126">
        <v>14447.10363267303</v>
      </c>
      <c r="AT4126" s="14">
        <f t="shared" si="516"/>
        <v>5247.10363267303</v>
      </c>
      <c r="AU4126" s="15">
        <f t="shared" si="517"/>
        <v>0.5703373513775033</v>
      </c>
      <c r="AV4126">
        <v>9200</v>
      </c>
      <c r="AW4126">
        <v>14441.38730853392</v>
      </c>
      <c r="AX4126" s="16">
        <f t="shared" si="518"/>
        <v>5241.3873085339201</v>
      </c>
      <c r="AY4126" s="17">
        <f t="shared" si="519"/>
        <v>0.56971601179716524</v>
      </c>
    </row>
    <row r="4127" spans="1:51" x14ac:dyDescent="0.25">
      <c r="A4127" t="s">
        <v>54</v>
      </c>
      <c r="B4127" t="s">
        <v>154</v>
      </c>
      <c r="C4127">
        <v>5250</v>
      </c>
      <c r="D4127">
        <v>126839</v>
      </c>
      <c r="E4127">
        <v>2021</v>
      </c>
      <c r="F4127" t="s">
        <v>340</v>
      </c>
      <c r="G4127" t="s">
        <v>1410</v>
      </c>
      <c r="H4127" t="s">
        <v>58</v>
      </c>
      <c r="J4127">
        <v>4</v>
      </c>
      <c r="K4127" t="s">
        <v>75</v>
      </c>
      <c r="L4127">
        <v>4</v>
      </c>
      <c r="M4127" t="s">
        <v>45</v>
      </c>
      <c r="N4127">
        <v>2</v>
      </c>
      <c r="O4127" t="s">
        <v>60</v>
      </c>
      <c r="P4127" t="s">
        <v>46</v>
      </c>
      <c r="Q4127">
        <v>3</v>
      </c>
      <c r="R4127" t="s">
        <v>47</v>
      </c>
      <c r="S4127" t="s">
        <v>151</v>
      </c>
      <c r="T4127">
        <v>147</v>
      </c>
      <c r="U4127" t="s">
        <v>63</v>
      </c>
      <c r="W4127" t="s">
        <v>1044</v>
      </c>
      <c r="X4127" t="s">
        <v>131</v>
      </c>
      <c r="Y4127" t="s">
        <v>282</v>
      </c>
      <c r="AA4127">
        <v>0</v>
      </c>
      <c r="AB4127" t="s">
        <v>51</v>
      </c>
      <c r="AC4127" t="s">
        <v>52</v>
      </c>
      <c r="AD4127">
        <v>1</v>
      </c>
      <c r="AE4127">
        <v>1</v>
      </c>
      <c r="AF4127">
        <v>1</v>
      </c>
      <c r="AG4127">
        <v>2026</v>
      </c>
      <c r="AH4127">
        <v>20260101</v>
      </c>
      <c r="AI4127" t="s">
        <v>6334</v>
      </c>
      <c r="AJ4127">
        <v>5250</v>
      </c>
      <c r="AK4127">
        <v>5636.9814453125</v>
      </c>
      <c r="AL4127" s="10">
        <f t="shared" si="512"/>
        <v>386.9814453125</v>
      </c>
      <c r="AM4127" s="11">
        <f t="shared" si="513"/>
        <v>7.3710751488095236E-2</v>
      </c>
      <c r="AN4127">
        <v>5250</v>
      </c>
      <c r="AO4127">
        <v>5562.4841369304531</v>
      </c>
      <c r="AP4127" s="12">
        <f t="shared" si="514"/>
        <v>312.48413693045313</v>
      </c>
      <c r="AQ4127" s="13">
        <f t="shared" si="515"/>
        <v>5.9520787986752977E-2</v>
      </c>
      <c r="AR4127">
        <v>5250</v>
      </c>
      <c r="AS4127">
        <v>5596.3142434084593</v>
      </c>
      <c r="AT4127" s="14">
        <f t="shared" si="516"/>
        <v>346.31424340845933</v>
      </c>
      <c r="AU4127" s="15">
        <f t="shared" si="517"/>
        <v>6.5964617792087496E-2</v>
      </c>
      <c r="AV4127">
        <v>5250</v>
      </c>
      <c r="AW4127">
        <v>5785.8258928571431</v>
      </c>
      <c r="AX4127" s="16">
        <f t="shared" si="518"/>
        <v>535.82589285714312</v>
      </c>
      <c r="AY4127" s="17">
        <f t="shared" si="519"/>
        <v>0.10206207482993203</v>
      </c>
    </row>
    <row r="4128" spans="1:51" x14ac:dyDescent="0.25">
      <c r="A4128" t="s">
        <v>39</v>
      </c>
      <c r="B4128" t="s">
        <v>224</v>
      </c>
      <c r="C4128">
        <v>6000</v>
      </c>
      <c r="D4128">
        <v>98288</v>
      </c>
      <c r="E4128">
        <v>2020</v>
      </c>
      <c r="F4128" t="s">
        <v>182</v>
      </c>
      <c r="G4128" t="s">
        <v>973</v>
      </c>
      <c r="H4128" t="s">
        <v>362</v>
      </c>
      <c r="J4128">
        <v>4</v>
      </c>
      <c r="K4128" t="s">
        <v>44</v>
      </c>
      <c r="L4128">
        <v>4</v>
      </c>
      <c r="M4128" t="s">
        <v>45</v>
      </c>
      <c r="N4128">
        <v>1.6000000238418579</v>
      </c>
      <c r="O4128" t="s">
        <v>60</v>
      </c>
      <c r="R4128" t="s">
        <v>61</v>
      </c>
      <c r="S4128" t="s">
        <v>151</v>
      </c>
      <c r="U4128" t="s">
        <v>63</v>
      </c>
      <c r="X4128" t="s">
        <v>65</v>
      </c>
      <c r="Y4128" t="s">
        <v>66</v>
      </c>
      <c r="AA4128">
        <v>0</v>
      </c>
      <c r="AB4128" t="s">
        <v>51</v>
      </c>
      <c r="AC4128" t="s">
        <v>67</v>
      </c>
      <c r="AD4128">
        <v>1</v>
      </c>
      <c r="AE4128">
        <v>1</v>
      </c>
      <c r="AF4128">
        <v>1</v>
      </c>
      <c r="AG4128">
        <v>2026</v>
      </c>
      <c r="AH4128">
        <v>20251231</v>
      </c>
      <c r="AI4128" t="s">
        <v>6335</v>
      </c>
      <c r="AJ4128">
        <v>6000</v>
      </c>
      <c r="AK4128">
        <v>4031.24365234375</v>
      </c>
      <c r="AL4128" s="10">
        <f t="shared" si="512"/>
        <v>1968.75634765625</v>
      </c>
      <c r="AM4128" s="11">
        <f t="shared" si="513"/>
        <v>0.32812605794270833</v>
      </c>
      <c r="AN4128">
        <v>6000</v>
      </c>
      <c r="AO4128">
        <v>4390.9092724147758</v>
      </c>
      <c r="AP4128" s="12">
        <f t="shared" si="514"/>
        <v>1609.0907275852242</v>
      </c>
      <c r="AQ4128" s="13">
        <f t="shared" si="515"/>
        <v>0.26818178793087072</v>
      </c>
      <c r="AR4128">
        <v>6000</v>
      </c>
      <c r="AS4128">
        <v>4416.2007086160038</v>
      </c>
      <c r="AT4128" s="14">
        <f t="shared" si="516"/>
        <v>1583.7992913839962</v>
      </c>
      <c r="AU4128" s="15">
        <f t="shared" si="517"/>
        <v>0.26396654856399937</v>
      </c>
      <c r="AV4128">
        <v>6000</v>
      </c>
      <c r="AW4128">
        <v>4174.6268829663959</v>
      </c>
      <c r="AX4128" s="16">
        <f t="shared" si="518"/>
        <v>1825.3731170336041</v>
      </c>
      <c r="AY4128" s="17">
        <f t="shared" si="519"/>
        <v>0.30422885283893403</v>
      </c>
    </row>
    <row r="4129" spans="1:51" x14ac:dyDescent="0.25">
      <c r="A4129" t="s">
        <v>39</v>
      </c>
      <c r="B4129" t="s">
        <v>114</v>
      </c>
      <c r="C4129">
        <v>1500</v>
      </c>
      <c r="D4129">
        <v>153250</v>
      </c>
      <c r="E4129">
        <v>2009</v>
      </c>
      <c r="F4129" t="s">
        <v>56</v>
      </c>
      <c r="G4129" t="s">
        <v>849</v>
      </c>
      <c r="H4129" t="s">
        <v>58</v>
      </c>
      <c r="J4129">
        <v>4</v>
      </c>
      <c r="K4129" t="s">
        <v>44</v>
      </c>
      <c r="L4129">
        <v>4</v>
      </c>
      <c r="M4129" t="s">
        <v>45</v>
      </c>
      <c r="N4129">
        <v>2</v>
      </c>
      <c r="O4129" t="s">
        <v>60</v>
      </c>
      <c r="P4129" t="s">
        <v>46</v>
      </c>
      <c r="R4129" t="s">
        <v>61</v>
      </c>
      <c r="T4129">
        <v>132</v>
      </c>
      <c r="U4129" t="s">
        <v>63</v>
      </c>
      <c r="V4129" t="s">
        <v>64</v>
      </c>
      <c r="X4129" t="s">
        <v>65</v>
      </c>
      <c r="Y4129" t="s">
        <v>82</v>
      </c>
      <c r="AA4129">
        <v>0</v>
      </c>
      <c r="AB4129" t="s">
        <v>51</v>
      </c>
      <c r="AC4129" t="s">
        <v>67</v>
      </c>
      <c r="AD4129">
        <v>1</v>
      </c>
      <c r="AE4129">
        <v>1</v>
      </c>
      <c r="AF4129">
        <v>1</v>
      </c>
      <c r="AG4129">
        <v>2026</v>
      </c>
      <c r="AH4129">
        <v>20251231</v>
      </c>
      <c r="AI4129" t="s">
        <v>6336</v>
      </c>
      <c r="AJ4129">
        <v>1500</v>
      </c>
      <c r="AK4129">
        <v>1093.843139648438</v>
      </c>
      <c r="AL4129" s="10">
        <f t="shared" si="512"/>
        <v>406.15686035156205</v>
      </c>
      <c r="AM4129" s="11">
        <f t="shared" si="513"/>
        <v>0.27077124023437471</v>
      </c>
      <c r="AN4129">
        <v>1500</v>
      </c>
      <c r="AO4129">
        <v>1024.0854487698909</v>
      </c>
      <c r="AP4129" s="12">
        <f t="shared" si="514"/>
        <v>475.91455123010905</v>
      </c>
      <c r="AQ4129" s="13">
        <f t="shared" si="515"/>
        <v>0.31727636748673937</v>
      </c>
      <c r="AR4129">
        <v>1500</v>
      </c>
      <c r="AS4129">
        <v>1080.476579082143</v>
      </c>
      <c r="AT4129" s="14">
        <f t="shared" si="516"/>
        <v>419.52342091785704</v>
      </c>
      <c r="AU4129" s="15">
        <f t="shared" si="517"/>
        <v>0.2796822806119047</v>
      </c>
      <c r="AV4129">
        <v>1500</v>
      </c>
      <c r="AW4129">
        <v>1095.143410852713</v>
      </c>
      <c r="AX4129" s="16">
        <f t="shared" si="518"/>
        <v>404.85658914728697</v>
      </c>
      <c r="AY4129" s="17">
        <f t="shared" si="519"/>
        <v>0.269904392764858</v>
      </c>
    </row>
    <row r="4130" spans="1:51" x14ac:dyDescent="0.25">
      <c r="A4130" t="s">
        <v>69</v>
      </c>
      <c r="B4130" t="s">
        <v>210</v>
      </c>
      <c r="C4130">
        <v>2300</v>
      </c>
      <c r="D4130">
        <v>16998</v>
      </c>
      <c r="E4130">
        <v>2013</v>
      </c>
      <c r="F4130" t="s">
        <v>1573</v>
      </c>
      <c r="G4130" t="s">
        <v>6337</v>
      </c>
      <c r="H4130" t="s">
        <v>6338</v>
      </c>
      <c r="J4130">
        <v>4</v>
      </c>
      <c r="K4130" t="s">
        <v>111</v>
      </c>
      <c r="L4130">
        <v>2</v>
      </c>
      <c r="M4130" t="s">
        <v>1389</v>
      </c>
      <c r="N4130">
        <v>999</v>
      </c>
      <c r="O4130" t="s">
        <v>119</v>
      </c>
      <c r="P4130" t="s">
        <v>46</v>
      </c>
      <c r="R4130" t="s">
        <v>6339</v>
      </c>
      <c r="T4130">
        <v>185.1</v>
      </c>
      <c r="W4130" t="s">
        <v>6340</v>
      </c>
      <c r="X4130" t="s">
        <v>319</v>
      </c>
      <c r="Y4130" t="s">
        <v>50</v>
      </c>
      <c r="AA4130">
        <v>0</v>
      </c>
      <c r="AB4130" t="s">
        <v>51</v>
      </c>
      <c r="AC4130" t="s">
        <v>320</v>
      </c>
      <c r="AD4130">
        <v>1</v>
      </c>
      <c r="AE4130">
        <v>1</v>
      </c>
      <c r="AF4130">
        <v>1</v>
      </c>
      <c r="AG4130">
        <v>2026</v>
      </c>
      <c r="AH4130">
        <v>20260102</v>
      </c>
      <c r="AI4130" t="s">
        <v>6341</v>
      </c>
      <c r="AJ4130">
        <v>2300</v>
      </c>
      <c r="AK4130">
        <v>2653.873779296875</v>
      </c>
      <c r="AL4130" s="10">
        <f t="shared" si="512"/>
        <v>353.873779296875</v>
      </c>
      <c r="AM4130" s="11">
        <f t="shared" si="513"/>
        <v>0.15385816491168477</v>
      </c>
      <c r="AN4130">
        <v>2300</v>
      </c>
      <c r="AO4130">
        <v>4027.7719900177071</v>
      </c>
      <c r="AP4130" s="12">
        <f t="shared" si="514"/>
        <v>1727.7719900177071</v>
      </c>
      <c r="AQ4130" s="13">
        <f t="shared" si="515"/>
        <v>0.75120521305117705</v>
      </c>
      <c r="AR4130">
        <v>2300</v>
      </c>
      <c r="AS4130">
        <v>3826.5036248018941</v>
      </c>
      <c r="AT4130" s="14">
        <f t="shared" si="516"/>
        <v>1526.5036248018941</v>
      </c>
      <c r="AU4130" s="15">
        <f t="shared" si="517"/>
        <v>0.66369722817473653</v>
      </c>
      <c r="AV4130">
        <v>2300</v>
      </c>
      <c r="AW4130">
        <v>2801.4864864864871</v>
      </c>
      <c r="AX4130" s="16">
        <f t="shared" si="518"/>
        <v>501.48648648648714</v>
      </c>
      <c r="AY4130" s="17">
        <f t="shared" si="519"/>
        <v>0.21803760282021181</v>
      </c>
    </row>
    <row r="4131" spans="1:51" x14ac:dyDescent="0.25">
      <c r="A4131" t="s">
        <v>54</v>
      </c>
      <c r="B4131" t="s">
        <v>55</v>
      </c>
      <c r="C4131">
        <v>9000</v>
      </c>
      <c r="D4131">
        <v>126480</v>
      </c>
      <c r="E4131">
        <v>2016</v>
      </c>
      <c r="F4131" t="s">
        <v>165</v>
      </c>
      <c r="G4131" t="s">
        <v>1768</v>
      </c>
      <c r="H4131" t="s">
        <v>4074</v>
      </c>
      <c r="I4131" t="s">
        <v>2182</v>
      </c>
      <c r="J4131">
        <v>6</v>
      </c>
      <c r="K4131" t="s">
        <v>87</v>
      </c>
      <c r="L4131">
        <v>4</v>
      </c>
      <c r="M4131" t="s">
        <v>45</v>
      </c>
      <c r="N4131">
        <v>3.5</v>
      </c>
      <c r="O4131" t="s">
        <v>60</v>
      </c>
      <c r="P4131" t="s">
        <v>46</v>
      </c>
      <c r="Q4131">
        <v>4</v>
      </c>
      <c r="R4131" t="s">
        <v>47</v>
      </c>
      <c r="S4131" t="s">
        <v>151</v>
      </c>
      <c r="T4131">
        <v>231</v>
      </c>
      <c r="U4131" t="s">
        <v>63</v>
      </c>
      <c r="V4131" t="s">
        <v>79</v>
      </c>
      <c r="W4131" t="s">
        <v>477</v>
      </c>
      <c r="X4131" t="s">
        <v>112</v>
      </c>
      <c r="Y4131" t="s">
        <v>82</v>
      </c>
      <c r="AA4131">
        <v>0</v>
      </c>
      <c r="AB4131" t="s">
        <v>51</v>
      </c>
      <c r="AC4131" t="s">
        <v>52</v>
      </c>
      <c r="AD4131">
        <v>1</v>
      </c>
      <c r="AE4131">
        <v>1</v>
      </c>
      <c r="AF4131">
        <v>1</v>
      </c>
      <c r="AG4131">
        <v>2026</v>
      </c>
      <c r="AH4131">
        <v>20251230</v>
      </c>
      <c r="AI4131" t="s">
        <v>6342</v>
      </c>
      <c r="AJ4131">
        <v>9000</v>
      </c>
      <c r="AK4131">
        <v>11586.9970703125</v>
      </c>
      <c r="AL4131" s="10">
        <f t="shared" si="512"/>
        <v>2586.9970703125</v>
      </c>
      <c r="AM4131" s="11">
        <f t="shared" si="513"/>
        <v>0.2874441189236111</v>
      </c>
      <c r="AN4131">
        <v>9000</v>
      </c>
      <c r="AO4131">
        <v>11796.53891537725</v>
      </c>
      <c r="AP4131" s="12">
        <f t="shared" si="514"/>
        <v>2796.5389153772503</v>
      </c>
      <c r="AQ4131" s="13">
        <f t="shared" si="515"/>
        <v>0.31072654615302781</v>
      </c>
      <c r="AR4131">
        <v>9000</v>
      </c>
      <c r="AS4131">
        <v>11310.916507502559</v>
      </c>
      <c r="AT4131" s="14">
        <f t="shared" si="516"/>
        <v>2310.9165075025594</v>
      </c>
      <c r="AU4131" s="15">
        <f t="shared" si="517"/>
        <v>0.25676850083361769</v>
      </c>
      <c r="AV4131">
        <v>9000</v>
      </c>
      <c r="AW4131">
        <v>11776.60383597884</v>
      </c>
      <c r="AX4131" s="16">
        <f t="shared" si="518"/>
        <v>2776.6038359788399</v>
      </c>
      <c r="AY4131" s="17">
        <f t="shared" si="519"/>
        <v>0.30851153733098219</v>
      </c>
    </row>
    <row r="4132" spans="1:51" x14ac:dyDescent="0.25">
      <c r="A4132" t="s">
        <v>54</v>
      </c>
      <c r="B4132" t="s">
        <v>249</v>
      </c>
      <c r="C4132">
        <v>18000</v>
      </c>
      <c r="D4132">
        <v>99442</v>
      </c>
      <c r="E4132">
        <v>2017</v>
      </c>
      <c r="F4132" t="s">
        <v>71</v>
      </c>
      <c r="G4132" t="s">
        <v>528</v>
      </c>
      <c r="H4132" t="s">
        <v>854</v>
      </c>
      <c r="J4132">
        <v>8</v>
      </c>
      <c r="K4132" t="s">
        <v>59</v>
      </c>
      <c r="L4132">
        <v>4</v>
      </c>
      <c r="M4132" t="s">
        <v>45</v>
      </c>
      <c r="N4132">
        <v>5.3000001907348633</v>
      </c>
      <c r="O4132" t="s">
        <v>119</v>
      </c>
      <c r="P4132" t="s">
        <v>46</v>
      </c>
      <c r="R4132" t="s">
        <v>47</v>
      </c>
      <c r="S4132" t="s">
        <v>151</v>
      </c>
      <c r="U4132" t="s">
        <v>63</v>
      </c>
      <c r="W4132" t="s">
        <v>253</v>
      </c>
      <c r="X4132" t="s">
        <v>136</v>
      </c>
      <c r="Y4132" t="s">
        <v>82</v>
      </c>
      <c r="Z4132">
        <v>62030</v>
      </c>
      <c r="AA4132">
        <v>0</v>
      </c>
      <c r="AB4132" t="s">
        <v>51</v>
      </c>
      <c r="AC4132" t="s">
        <v>98</v>
      </c>
      <c r="AD4132">
        <v>1</v>
      </c>
      <c r="AE4132">
        <v>1</v>
      </c>
      <c r="AF4132">
        <v>1</v>
      </c>
      <c r="AG4132">
        <v>2026</v>
      </c>
      <c r="AH4132">
        <v>20251230</v>
      </c>
      <c r="AI4132" t="s">
        <v>6343</v>
      </c>
      <c r="AJ4132">
        <v>18000</v>
      </c>
      <c r="AK4132">
        <v>17753.44921875</v>
      </c>
      <c r="AL4132" s="10">
        <f t="shared" si="512"/>
        <v>246.55078125</v>
      </c>
      <c r="AM4132" s="11">
        <f t="shared" si="513"/>
        <v>1.3697265625E-2</v>
      </c>
      <c r="AN4132">
        <v>18000</v>
      </c>
      <c r="AO4132">
        <v>17357.335206403219</v>
      </c>
      <c r="AP4132" s="12">
        <f t="shared" si="514"/>
        <v>642.66479359678124</v>
      </c>
      <c r="AQ4132" s="13">
        <f t="shared" si="515"/>
        <v>3.5703599644265623E-2</v>
      </c>
      <c r="AR4132">
        <v>18000</v>
      </c>
      <c r="AS4132">
        <v>17249.153188521461</v>
      </c>
      <c r="AT4132" s="14">
        <f t="shared" si="516"/>
        <v>750.84681147853917</v>
      </c>
      <c r="AU4132" s="15">
        <f t="shared" si="517"/>
        <v>4.1713711748807732E-2</v>
      </c>
      <c r="AV4132">
        <v>18000</v>
      </c>
      <c r="AW4132">
        <v>17775.303811659189</v>
      </c>
      <c r="AX4132" s="16">
        <f t="shared" si="518"/>
        <v>224.6961883408112</v>
      </c>
      <c r="AY4132" s="17">
        <f t="shared" si="519"/>
        <v>1.2483121574489511E-2</v>
      </c>
    </row>
    <row r="4133" spans="1:51" x14ac:dyDescent="0.25">
      <c r="A4133" t="s">
        <v>54</v>
      </c>
      <c r="B4133" t="s">
        <v>154</v>
      </c>
      <c r="C4133">
        <v>10750</v>
      </c>
      <c r="D4133">
        <v>87131</v>
      </c>
      <c r="E4133">
        <v>2015</v>
      </c>
      <c r="F4133" t="s">
        <v>397</v>
      </c>
      <c r="G4133" t="s">
        <v>398</v>
      </c>
      <c r="H4133" t="s">
        <v>883</v>
      </c>
      <c r="J4133">
        <v>4</v>
      </c>
      <c r="K4133" t="s">
        <v>59</v>
      </c>
      <c r="L4133">
        <v>4</v>
      </c>
      <c r="M4133" t="s">
        <v>45</v>
      </c>
      <c r="N4133">
        <v>2.4000000953674321</v>
      </c>
      <c r="O4133" t="s">
        <v>60</v>
      </c>
      <c r="P4133" t="s">
        <v>46</v>
      </c>
      <c r="Q4133">
        <v>3</v>
      </c>
      <c r="R4133" t="s">
        <v>47</v>
      </c>
      <c r="S4133" t="s">
        <v>151</v>
      </c>
      <c r="T4133">
        <v>185</v>
      </c>
      <c r="U4133" t="s">
        <v>63</v>
      </c>
      <c r="V4133" t="s">
        <v>64</v>
      </c>
      <c r="W4133" t="s">
        <v>723</v>
      </c>
      <c r="X4133" t="s">
        <v>49</v>
      </c>
      <c r="Y4133" t="s">
        <v>82</v>
      </c>
      <c r="AA4133">
        <v>0</v>
      </c>
      <c r="AB4133" t="s">
        <v>51</v>
      </c>
      <c r="AC4133" t="s">
        <v>52</v>
      </c>
      <c r="AD4133">
        <v>1</v>
      </c>
      <c r="AE4133">
        <v>1</v>
      </c>
      <c r="AF4133">
        <v>1</v>
      </c>
      <c r="AG4133">
        <v>2026</v>
      </c>
      <c r="AH4133">
        <v>20260101</v>
      </c>
      <c r="AI4133" t="s">
        <v>6344</v>
      </c>
      <c r="AJ4133">
        <v>10750</v>
      </c>
      <c r="AK4133">
        <v>9899.365234375</v>
      </c>
      <c r="AL4133" s="10">
        <f t="shared" si="512"/>
        <v>850.634765625</v>
      </c>
      <c r="AM4133" s="11">
        <f t="shared" si="513"/>
        <v>7.9128815406976749E-2</v>
      </c>
      <c r="AN4133">
        <v>10750</v>
      </c>
      <c r="AO4133">
        <v>9091.8543089643499</v>
      </c>
      <c r="AP4133" s="12">
        <f t="shared" si="514"/>
        <v>1658.1456910356501</v>
      </c>
      <c r="AQ4133" s="13">
        <f t="shared" si="515"/>
        <v>0.15424611079401396</v>
      </c>
      <c r="AR4133">
        <v>10750</v>
      </c>
      <c r="AS4133">
        <v>7922.7046066745734</v>
      </c>
      <c r="AT4133" s="14">
        <f t="shared" si="516"/>
        <v>2827.2953933254266</v>
      </c>
      <c r="AU4133" s="15">
        <f t="shared" si="517"/>
        <v>0.2630042226349234</v>
      </c>
      <c r="AV4133">
        <v>10750</v>
      </c>
      <c r="AW4133">
        <v>9696.5721854304611</v>
      </c>
      <c r="AX4133" s="16">
        <f t="shared" si="518"/>
        <v>1053.4278145695389</v>
      </c>
      <c r="AY4133" s="17">
        <f t="shared" si="519"/>
        <v>9.799328507623617E-2</v>
      </c>
    </row>
    <row r="4134" spans="1:51" x14ac:dyDescent="0.25">
      <c r="A4134" t="s">
        <v>54</v>
      </c>
      <c r="B4134" t="s">
        <v>154</v>
      </c>
      <c r="C4134">
        <v>21750</v>
      </c>
      <c r="D4134">
        <v>79662</v>
      </c>
      <c r="E4134">
        <v>2022</v>
      </c>
      <c r="F4134" t="s">
        <v>165</v>
      </c>
      <c r="G4134" t="s">
        <v>1152</v>
      </c>
      <c r="H4134" t="s">
        <v>992</v>
      </c>
      <c r="I4134" t="s">
        <v>4788</v>
      </c>
      <c r="J4134">
        <v>6</v>
      </c>
      <c r="K4134" t="s">
        <v>87</v>
      </c>
      <c r="L4134">
        <v>4</v>
      </c>
      <c r="M4134" t="s">
        <v>45</v>
      </c>
      <c r="N4134">
        <v>3.5</v>
      </c>
      <c r="O4134" t="s">
        <v>119</v>
      </c>
      <c r="P4134" t="s">
        <v>46</v>
      </c>
      <c r="R4134" t="s">
        <v>77</v>
      </c>
      <c r="S4134" t="s">
        <v>151</v>
      </c>
      <c r="T4134">
        <v>278</v>
      </c>
      <c r="U4134" t="s">
        <v>63</v>
      </c>
      <c r="V4134" t="s">
        <v>79</v>
      </c>
      <c r="W4134" t="s">
        <v>916</v>
      </c>
      <c r="X4134" t="s">
        <v>112</v>
      </c>
      <c r="Y4134" t="s">
        <v>66</v>
      </c>
      <c r="AA4134">
        <v>0</v>
      </c>
      <c r="AB4134" t="s">
        <v>51</v>
      </c>
      <c r="AC4134" t="s">
        <v>83</v>
      </c>
      <c r="AD4134">
        <v>1</v>
      </c>
      <c r="AE4134">
        <v>1</v>
      </c>
      <c r="AF4134">
        <v>1</v>
      </c>
      <c r="AG4134">
        <v>2026</v>
      </c>
      <c r="AH4134">
        <v>20260101</v>
      </c>
      <c r="AI4134" t="s">
        <v>6345</v>
      </c>
      <c r="AJ4134">
        <v>21750</v>
      </c>
      <c r="AK4134">
        <v>22398.998046875</v>
      </c>
      <c r="AL4134" s="10">
        <f t="shared" si="512"/>
        <v>648.998046875</v>
      </c>
      <c r="AM4134" s="11">
        <f t="shared" si="513"/>
        <v>2.9838990660919541E-2</v>
      </c>
      <c r="AN4134">
        <v>21750</v>
      </c>
      <c r="AO4134">
        <v>22716.104571703971</v>
      </c>
      <c r="AP4134" s="12">
        <f t="shared" si="514"/>
        <v>966.10457170397058</v>
      </c>
      <c r="AQ4134" s="13">
        <f t="shared" si="515"/>
        <v>4.4418600997883702E-2</v>
      </c>
      <c r="AR4134">
        <v>21750</v>
      </c>
      <c r="AS4134">
        <v>23981.221764512989</v>
      </c>
      <c r="AT4134" s="14">
        <f t="shared" si="516"/>
        <v>2231.2217645129895</v>
      </c>
      <c r="AU4134" s="15">
        <f t="shared" si="517"/>
        <v>0.1025849087132409</v>
      </c>
      <c r="AV4134">
        <v>21750</v>
      </c>
      <c r="AW4134">
        <v>22462.275216138329</v>
      </c>
      <c r="AX4134" s="16">
        <f t="shared" si="518"/>
        <v>712.27521613832869</v>
      </c>
      <c r="AY4134" s="17">
        <f t="shared" si="519"/>
        <v>3.2748285799463386E-2</v>
      </c>
    </row>
    <row r="4135" spans="1:51" x14ac:dyDescent="0.25">
      <c r="A4135" t="s">
        <v>106</v>
      </c>
      <c r="B4135" t="s">
        <v>107</v>
      </c>
      <c r="C4135">
        <v>13600</v>
      </c>
      <c r="D4135">
        <v>140993</v>
      </c>
      <c r="E4135">
        <v>2008</v>
      </c>
      <c r="F4135" t="s">
        <v>2302</v>
      </c>
      <c r="G4135" t="s">
        <v>2303</v>
      </c>
      <c r="I4135" t="s">
        <v>6346</v>
      </c>
      <c r="J4135">
        <v>8</v>
      </c>
      <c r="K4135" t="s">
        <v>118</v>
      </c>
      <c r="L4135">
        <v>4</v>
      </c>
      <c r="M4135" t="s">
        <v>45</v>
      </c>
      <c r="N4135">
        <v>6.1999998092651367</v>
      </c>
      <c r="O4135" t="s">
        <v>76</v>
      </c>
      <c r="R4135" t="s">
        <v>47</v>
      </c>
      <c r="S4135" t="s">
        <v>78</v>
      </c>
      <c r="V4135" t="s">
        <v>79</v>
      </c>
      <c r="W4135" t="s">
        <v>827</v>
      </c>
      <c r="X4135" t="s">
        <v>221</v>
      </c>
      <c r="Y4135" t="s">
        <v>82</v>
      </c>
      <c r="AA4135">
        <v>0</v>
      </c>
      <c r="AB4135" t="s">
        <v>51</v>
      </c>
      <c r="AC4135" t="s">
        <v>52</v>
      </c>
      <c r="AD4135">
        <v>1</v>
      </c>
      <c r="AE4135">
        <v>1</v>
      </c>
      <c r="AF4135">
        <v>1</v>
      </c>
      <c r="AG4135">
        <v>2026</v>
      </c>
      <c r="AH4135">
        <v>20260102</v>
      </c>
      <c r="AI4135" t="s">
        <v>6347</v>
      </c>
      <c r="AJ4135">
        <v>13600</v>
      </c>
      <c r="AK4135">
        <v>12473.041015625</v>
      </c>
      <c r="AL4135" s="10">
        <f t="shared" si="512"/>
        <v>1126.958984375</v>
      </c>
      <c r="AM4135" s="11">
        <f t="shared" si="513"/>
        <v>8.2864631204044123E-2</v>
      </c>
      <c r="AN4135">
        <v>13600</v>
      </c>
      <c r="AO4135">
        <v>11649.649834816741</v>
      </c>
      <c r="AP4135" s="12">
        <f t="shared" si="514"/>
        <v>1950.3501651832594</v>
      </c>
      <c r="AQ4135" s="13">
        <f t="shared" si="515"/>
        <v>0.14340810038112201</v>
      </c>
      <c r="AR4135">
        <v>13600</v>
      </c>
      <c r="AS4135">
        <v>12794.74528488157</v>
      </c>
      <c r="AT4135" s="14">
        <f t="shared" si="516"/>
        <v>805.25471511842989</v>
      </c>
      <c r="AU4135" s="15">
        <f t="shared" si="517"/>
        <v>5.9209905523413965E-2</v>
      </c>
      <c r="AV4135">
        <v>13600</v>
      </c>
      <c r="AW4135">
        <v>12392.91565349544</v>
      </c>
      <c r="AX4135" s="16">
        <f t="shared" si="518"/>
        <v>1207.08434650456</v>
      </c>
      <c r="AY4135" s="17">
        <f t="shared" si="519"/>
        <v>8.8756201948864702E-2</v>
      </c>
    </row>
    <row r="4136" spans="1:51" x14ac:dyDescent="0.25">
      <c r="A4136" t="s">
        <v>106</v>
      </c>
      <c r="B4136" t="s">
        <v>107</v>
      </c>
      <c r="C4136">
        <v>5250</v>
      </c>
      <c r="D4136">
        <v>264220</v>
      </c>
      <c r="E4136">
        <v>2019</v>
      </c>
      <c r="F4136" t="s">
        <v>71</v>
      </c>
      <c r="G4136" t="s">
        <v>865</v>
      </c>
      <c r="H4136" t="s">
        <v>73</v>
      </c>
      <c r="J4136">
        <v>8</v>
      </c>
      <c r="K4136" t="s">
        <v>111</v>
      </c>
      <c r="L4136">
        <v>4</v>
      </c>
      <c r="M4136" t="s">
        <v>45</v>
      </c>
      <c r="N4136">
        <v>5.3000001907348633</v>
      </c>
      <c r="O4136" t="s">
        <v>76</v>
      </c>
      <c r="R4136" t="s">
        <v>47</v>
      </c>
      <c r="S4136" t="s">
        <v>78</v>
      </c>
      <c r="U4136" t="s">
        <v>63</v>
      </c>
      <c r="W4136" t="s">
        <v>253</v>
      </c>
      <c r="X4136" t="s">
        <v>136</v>
      </c>
      <c r="Y4136" t="s">
        <v>82</v>
      </c>
      <c r="Z4136">
        <v>57095</v>
      </c>
      <c r="AA4136">
        <v>0</v>
      </c>
      <c r="AB4136" t="s">
        <v>51</v>
      </c>
      <c r="AC4136" t="s">
        <v>98</v>
      </c>
      <c r="AD4136">
        <v>1</v>
      </c>
      <c r="AE4136">
        <v>1</v>
      </c>
      <c r="AF4136">
        <v>1</v>
      </c>
      <c r="AG4136">
        <v>2026</v>
      </c>
      <c r="AH4136">
        <v>20260102</v>
      </c>
      <c r="AI4136" t="s">
        <v>6348</v>
      </c>
      <c r="AJ4136">
        <v>5250</v>
      </c>
      <c r="AK4136">
        <v>8146.4384765625</v>
      </c>
      <c r="AL4136" s="10">
        <f t="shared" si="512"/>
        <v>2896.4384765625</v>
      </c>
      <c r="AM4136" s="11">
        <f t="shared" si="513"/>
        <v>0.55170256696428577</v>
      </c>
      <c r="AN4136">
        <v>5250</v>
      </c>
      <c r="AO4136">
        <v>7823.6152729633241</v>
      </c>
      <c r="AP4136" s="12">
        <f t="shared" si="514"/>
        <v>2573.6152729633241</v>
      </c>
      <c r="AQ4136" s="13">
        <f t="shared" si="515"/>
        <v>0.49021243294539507</v>
      </c>
      <c r="AR4136">
        <v>5250</v>
      </c>
      <c r="AS4136">
        <v>9002.8746081907757</v>
      </c>
      <c r="AT4136" s="14">
        <f t="shared" si="516"/>
        <v>3752.8746081907757</v>
      </c>
      <c r="AU4136" s="15">
        <f t="shared" si="517"/>
        <v>0.71483325870300485</v>
      </c>
      <c r="AV4136">
        <v>5250</v>
      </c>
      <c r="AW4136">
        <v>8279.4109834888786</v>
      </c>
      <c r="AX4136" s="16">
        <f t="shared" si="518"/>
        <v>3029.4109834888786</v>
      </c>
      <c r="AY4136" s="17">
        <f t="shared" si="519"/>
        <v>0.57703066352169119</v>
      </c>
    </row>
    <row r="4137" spans="1:51" x14ac:dyDescent="0.25">
      <c r="A4137" t="s">
        <v>39</v>
      </c>
      <c r="B4137" t="s">
        <v>224</v>
      </c>
      <c r="C4137">
        <v>4200</v>
      </c>
      <c r="D4137">
        <v>47</v>
      </c>
      <c r="E4137">
        <v>2024</v>
      </c>
      <c r="F4137" t="s">
        <v>6349</v>
      </c>
      <c r="G4137" t="s">
        <v>6350</v>
      </c>
      <c r="I4137" t="s">
        <v>6351</v>
      </c>
      <c r="K4137" t="s">
        <v>44</v>
      </c>
      <c r="M4137" t="s">
        <v>689</v>
      </c>
      <c r="O4137" t="s">
        <v>119</v>
      </c>
      <c r="R4137" t="s">
        <v>220</v>
      </c>
      <c r="S4137" t="s">
        <v>151</v>
      </c>
      <c r="U4137" t="s">
        <v>584</v>
      </c>
      <c r="X4137" t="s">
        <v>49</v>
      </c>
      <c r="Y4137" t="s">
        <v>82</v>
      </c>
      <c r="AA4137">
        <v>1</v>
      </c>
      <c r="AB4137" t="s">
        <v>585</v>
      </c>
      <c r="AC4137" t="s">
        <v>6352</v>
      </c>
      <c r="AD4137">
        <v>1</v>
      </c>
      <c r="AE4137">
        <v>1</v>
      </c>
      <c r="AF4137">
        <v>1</v>
      </c>
      <c r="AG4137">
        <v>2026</v>
      </c>
      <c r="AH4137">
        <v>20251231</v>
      </c>
      <c r="AI4137" t="s">
        <v>6353</v>
      </c>
      <c r="AJ4137">
        <v>4200</v>
      </c>
      <c r="AK4137">
        <v>20392.310546875</v>
      </c>
      <c r="AL4137" s="10">
        <f t="shared" si="512"/>
        <v>16192.310546875</v>
      </c>
      <c r="AM4137" s="11">
        <f t="shared" si="513"/>
        <v>3.8553120349702379</v>
      </c>
      <c r="AN4137">
        <v>4200</v>
      </c>
      <c r="AO4137">
        <v>21666.277030480669</v>
      </c>
      <c r="AP4137" s="12">
        <f t="shared" si="514"/>
        <v>17466.277030480669</v>
      </c>
      <c r="AQ4137" s="13">
        <f t="shared" si="515"/>
        <v>4.1586373882096828</v>
      </c>
      <c r="AR4137">
        <v>4200</v>
      </c>
      <c r="AS4137">
        <v>13208.63410775428</v>
      </c>
      <c r="AT4137" s="14">
        <f t="shared" si="516"/>
        <v>9008.6341077542802</v>
      </c>
      <c r="AU4137" s="15">
        <f t="shared" si="517"/>
        <v>2.1449128827986383</v>
      </c>
      <c r="AV4137">
        <v>4200</v>
      </c>
      <c r="AW4137">
        <v>20565.57375</v>
      </c>
      <c r="AX4137" s="16">
        <f t="shared" si="518"/>
        <v>16365.57375</v>
      </c>
      <c r="AY4137" s="17">
        <f t="shared" si="519"/>
        <v>3.8965651785714286</v>
      </c>
    </row>
    <row r="4138" spans="1:51" x14ac:dyDescent="0.25">
      <c r="A4138" t="s">
        <v>54</v>
      </c>
      <c r="B4138" t="s">
        <v>249</v>
      </c>
      <c r="C4138">
        <v>1600</v>
      </c>
      <c r="D4138">
        <v>260850</v>
      </c>
      <c r="E4138">
        <v>2010</v>
      </c>
      <c r="F4138" t="s">
        <v>182</v>
      </c>
      <c r="G4138" t="s">
        <v>1223</v>
      </c>
      <c r="J4138">
        <v>6</v>
      </c>
      <c r="K4138" t="s">
        <v>87</v>
      </c>
      <c r="L4138">
        <v>4</v>
      </c>
      <c r="M4138" t="s">
        <v>45</v>
      </c>
      <c r="N4138">
        <v>4</v>
      </c>
      <c r="O4138" t="s">
        <v>119</v>
      </c>
      <c r="P4138" t="s">
        <v>46</v>
      </c>
      <c r="R4138" t="s">
        <v>47</v>
      </c>
      <c r="S4138" t="s">
        <v>151</v>
      </c>
      <c r="U4138" t="s">
        <v>63</v>
      </c>
      <c r="X4138" t="s">
        <v>112</v>
      </c>
      <c r="Y4138" t="s">
        <v>82</v>
      </c>
      <c r="AA4138">
        <v>0</v>
      </c>
      <c r="AB4138" t="s">
        <v>51</v>
      </c>
      <c r="AC4138" t="s">
        <v>52</v>
      </c>
      <c r="AD4138">
        <v>1</v>
      </c>
      <c r="AE4138">
        <v>1</v>
      </c>
      <c r="AF4138">
        <v>1</v>
      </c>
      <c r="AG4138">
        <v>2026</v>
      </c>
      <c r="AH4138">
        <v>20251230</v>
      </c>
      <c r="AI4138" t="s">
        <v>6354</v>
      </c>
      <c r="AJ4138">
        <v>1600</v>
      </c>
      <c r="AK4138">
        <v>1304.457397460938</v>
      </c>
      <c r="AL4138" s="10">
        <f t="shared" si="512"/>
        <v>295.54260253906205</v>
      </c>
      <c r="AM4138" s="11">
        <f t="shared" si="513"/>
        <v>0.18471412658691377</v>
      </c>
      <c r="AN4138">
        <v>1600</v>
      </c>
      <c r="AO4138">
        <v>1281.0623229436089</v>
      </c>
      <c r="AP4138" s="12">
        <f t="shared" si="514"/>
        <v>318.93767705639107</v>
      </c>
      <c r="AQ4138" s="13">
        <f t="shared" si="515"/>
        <v>0.19933604816024442</v>
      </c>
      <c r="AR4138">
        <v>1600</v>
      </c>
      <c r="AS4138">
        <v>1196.2675010054429</v>
      </c>
      <c r="AT4138" s="14">
        <f t="shared" si="516"/>
        <v>403.73249899455709</v>
      </c>
      <c r="AU4138" s="15">
        <f t="shared" si="517"/>
        <v>0.25233281187159817</v>
      </c>
      <c r="AV4138">
        <v>1600</v>
      </c>
      <c r="AW4138">
        <v>1348.2155074116311</v>
      </c>
      <c r="AX4138" s="16">
        <f t="shared" si="518"/>
        <v>251.78449258836895</v>
      </c>
      <c r="AY4138" s="17">
        <f t="shared" si="519"/>
        <v>0.15736530786773059</v>
      </c>
    </row>
    <row r="4139" spans="1:51" x14ac:dyDescent="0.25">
      <c r="A4139" t="s">
        <v>69</v>
      </c>
      <c r="B4139" t="s">
        <v>85</v>
      </c>
      <c r="C4139">
        <v>9900</v>
      </c>
      <c r="D4139">
        <v>94617</v>
      </c>
      <c r="E4139">
        <v>2019</v>
      </c>
      <c r="F4139" t="s">
        <v>274</v>
      </c>
      <c r="G4139" t="s">
        <v>1225</v>
      </c>
      <c r="H4139" t="s">
        <v>1142</v>
      </c>
      <c r="J4139">
        <v>4</v>
      </c>
      <c r="K4139" t="s">
        <v>111</v>
      </c>
      <c r="L4139">
        <v>4</v>
      </c>
      <c r="M4139" t="s">
        <v>45</v>
      </c>
      <c r="N4139">
        <v>2</v>
      </c>
      <c r="O4139" t="s">
        <v>60</v>
      </c>
      <c r="P4139" t="s">
        <v>46</v>
      </c>
      <c r="Q4139">
        <v>2</v>
      </c>
      <c r="R4139" t="s">
        <v>47</v>
      </c>
      <c r="S4139" t="s">
        <v>62</v>
      </c>
      <c r="U4139" t="s">
        <v>63</v>
      </c>
      <c r="V4139" t="s">
        <v>64</v>
      </c>
      <c r="W4139" t="s">
        <v>2439</v>
      </c>
      <c r="X4139" t="s">
        <v>49</v>
      </c>
      <c r="Y4139" t="s">
        <v>66</v>
      </c>
      <c r="AA4139">
        <v>0</v>
      </c>
      <c r="AB4139" t="s">
        <v>51</v>
      </c>
      <c r="AC4139" t="s">
        <v>52</v>
      </c>
      <c r="AD4139">
        <v>1</v>
      </c>
      <c r="AE4139">
        <v>1</v>
      </c>
      <c r="AF4139">
        <v>1</v>
      </c>
      <c r="AG4139">
        <v>2026</v>
      </c>
      <c r="AH4139">
        <v>20251231</v>
      </c>
      <c r="AI4139" t="s">
        <v>6355</v>
      </c>
      <c r="AJ4139">
        <v>9900</v>
      </c>
      <c r="AK4139">
        <v>7796.55859375</v>
      </c>
      <c r="AL4139" s="10">
        <f t="shared" si="512"/>
        <v>2103.44140625</v>
      </c>
      <c r="AM4139" s="11">
        <f t="shared" si="513"/>
        <v>0.21246882891414143</v>
      </c>
      <c r="AN4139">
        <v>9900</v>
      </c>
      <c r="AO4139">
        <v>7382.0793777369427</v>
      </c>
      <c r="AP4139" s="12">
        <f t="shared" si="514"/>
        <v>2517.9206222630573</v>
      </c>
      <c r="AQ4139" s="13">
        <f t="shared" si="515"/>
        <v>0.25433541639020779</v>
      </c>
      <c r="AR4139">
        <v>9900</v>
      </c>
      <c r="AS4139">
        <v>7912.0246282037378</v>
      </c>
      <c r="AT4139" s="14">
        <f t="shared" si="516"/>
        <v>1987.9753717962622</v>
      </c>
      <c r="AU4139" s="15">
        <f t="shared" si="517"/>
        <v>0.20080559311073354</v>
      </c>
      <c r="AV4139">
        <v>9900</v>
      </c>
      <c r="AW4139">
        <v>7819.8916967509022</v>
      </c>
      <c r="AX4139" s="16">
        <f t="shared" si="518"/>
        <v>2080.1083032490978</v>
      </c>
      <c r="AY4139" s="17">
        <f t="shared" si="519"/>
        <v>0.21011194982314119</v>
      </c>
    </row>
    <row r="4140" spans="1:51" x14ac:dyDescent="0.25">
      <c r="A4140" t="s">
        <v>39</v>
      </c>
      <c r="B4140" t="s">
        <v>355</v>
      </c>
      <c r="C4140">
        <v>900</v>
      </c>
      <c r="D4140">
        <v>137585</v>
      </c>
      <c r="E4140">
        <v>2016</v>
      </c>
      <c r="F4140" t="s">
        <v>196</v>
      </c>
      <c r="G4140" t="s">
        <v>279</v>
      </c>
      <c r="H4140" t="s">
        <v>6356</v>
      </c>
      <c r="J4140">
        <v>4</v>
      </c>
      <c r="K4140" t="s">
        <v>111</v>
      </c>
      <c r="L4140">
        <v>4</v>
      </c>
      <c r="M4140" t="s">
        <v>45</v>
      </c>
      <c r="N4140">
        <v>2.4000000953674321</v>
      </c>
      <c r="O4140" t="s">
        <v>45</v>
      </c>
      <c r="P4140" t="s">
        <v>161</v>
      </c>
      <c r="Q4140">
        <v>1</v>
      </c>
      <c r="R4140" t="s">
        <v>47</v>
      </c>
      <c r="S4140" t="s">
        <v>78</v>
      </c>
      <c r="U4140" t="s">
        <v>63</v>
      </c>
      <c r="W4140" t="s">
        <v>1637</v>
      </c>
      <c r="X4140" t="s">
        <v>49</v>
      </c>
      <c r="Y4140" t="s">
        <v>282</v>
      </c>
      <c r="AA4140">
        <v>0</v>
      </c>
      <c r="AB4140" t="s">
        <v>51</v>
      </c>
      <c r="AC4140" t="s">
        <v>52</v>
      </c>
      <c r="AD4140">
        <v>1</v>
      </c>
      <c r="AE4140">
        <v>1</v>
      </c>
      <c r="AF4140">
        <v>1</v>
      </c>
      <c r="AG4140">
        <v>2026</v>
      </c>
      <c r="AH4140">
        <v>20251230</v>
      </c>
      <c r="AI4140" t="s">
        <v>6357</v>
      </c>
      <c r="AJ4140">
        <v>900</v>
      </c>
      <c r="AK4140">
        <v>1449.194213867188</v>
      </c>
      <c r="AL4140" s="10">
        <f t="shared" si="512"/>
        <v>549.19421386718795</v>
      </c>
      <c r="AM4140" s="11">
        <f t="shared" si="513"/>
        <v>0.61021579318576435</v>
      </c>
      <c r="AN4140">
        <v>900</v>
      </c>
      <c r="AO4140">
        <v>1344.0909181034731</v>
      </c>
      <c r="AP4140" s="12">
        <f t="shared" si="514"/>
        <v>444.09091810347309</v>
      </c>
      <c r="AQ4140" s="13">
        <f t="shared" si="515"/>
        <v>0.49343435344830344</v>
      </c>
      <c r="AR4140">
        <v>900</v>
      </c>
      <c r="AS4140">
        <v>1372.6271092244631</v>
      </c>
      <c r="AT4140" s="14">
        <f t="shared" si="516"/>
        <v>472.62710922446308</v>
      </c>
      <c r="AU4140" s="15">
        <f t="shared" si="517"/>
        <v>0.5251412324716257</v>
      </c>
      <c r="AV4140">
        <v>900</v>
      </c>
      <c r="AW4140">
        <v>1482.7956989247309</v>
      </c>
      <c r="AX4140" s="16">
        <f t="shared" si="518"/>
        <v>582.79569892473091</v>
      </c>
      <c r="AY4140" s="17">
        <f t="shared" si="519"/>
        <v>0.64755077658303439</v>
      </c>
    </row>
    <row r="4141" spans="1:51" x14ac:dyDescent="0.25">
      <c r="A4141" t="s">
        <v>106</v>
      </c>
      <c r="B4141" t="s">
        <v>661</v>
      </c>
      <c r="C4141">
        <v>600</v>
      </c>
      <c r="D4141">
        <v>226868</v>
      </c>
      <c r="E4141">
        <v>2018</v>
      </c>
      <c r="F4141" t="s">
        <v>71</v>
      </c>
      <c r="G4141" t="s">
        <v>128</v>
      </c>
      <c r="H4141" t="s">
        <v>173</v>
      </c>
      <c r="J4141">
        <v>4</v>
      </c>
      <c r="K4141" t="s">
        <v>59</v>
      </c>
      <c r="L4141">
        <v>4</v>
      </c>
      <c r="M4141" t="s">
        <v>45</v>
      </c>
      <c r="N4141">
        <v>1.5</v>
      </c>
      <c r="O4141" t="s">
        <v>60</v>
      </c>
      <c r="P4141" t="s">
        <v>161</v>
      </c>
      <c r="Q4141">
        <v>1</v>
      </c>
      <c r="R4141" t="s">
        <v>61</v>
      </c>
      <c r="S4141" t="s">
        <v>62</v>
      </c>
      <c r="U4141" t="s">
        <v>63</v>
      </c>
      <c r="V4141" t="s">
        <v>64</v>
      </c>
      <c r="W4141" t="s">
        <v>1506</v>
      </c>
      <c r="X4141" t="s">
        <v>65</v>
      </c>
      <c r="Y4141" t="s">
        <v>82</v>
      </c>
      <c r="Z4141">
        <v>25220</v>
      </c>
      <c r="AA4141">
        <v>0</v>
      </c>
      <c r="AB4141" t="s">
        <v>51</v>
      </c>
      <c r="AC4141" t="s">
        <v>67</v>
      </c>
      <c r="AD4141">
        <v>1</v>
      </c>
      <c r="AE4141">
        <v>1</v>
      </c>
      <c r="AF4141">
        <v>1</v>
      </c>
      <c r="AG4141">
        <v>2026</v>
      </c>
      <c r="AH4141">
        <v>20260102</v>
      </c>
      <c r="AI4141" t="s">
        <v>6358</v>
      </c>
      <c r="AJ4141">
        <v>600</v>
      </c>
      <c r="AK4141">
        <v>957.79412841796875</v>
      </c>
      <c r="AL4141" s="10">
        <f t="shared" si="512"/>
        <v>357.79412841796875</v>
      </c>
      <c r="AM4141" s="11">
        <f t="shared" si="513"/>
        <v>0.5963235473632813</v>
      </c>
      <c r="AN4141">
        <v>600</v>
      </c>
      <c r="AO4141">
        <v>999.29061823091615</v>
      </c>
      <c r="AP4141" s="12">
        <f t="shared" si="514"/>
        <v>399.29061823091615</v>
      </c>
      <c r="AQ4141" s="13">
        <f t="shared" si="515"/>
        <v>0.66548436371819364</v>
      </c>
      <c r="AR4141">
        <v>600</v>
      </c>
      <c r="AS4141">
        <v>992.7077566732537</v>
      </c>
      <c r="AT4141" s="14">
        <f t="shared" si="516"/>
        <v>392.7077566732537</v>
      </c>
      <c r="AU4141" s="15">
        <f t="shared" si="517"/>
        <v>0.65451292778875614</v>
      </c>
      <c r="AV4141">
        <v>600</v>
      </c>
      <c r="AW4141">
        <v>988.10847834135518</v>
      </c>
      <c r="AX4141" s="16">
        <f t="shared" si="518"/>
        <v>388.10847834135518</v>
      </c>
      <c r="AY4141" s="17">
        <f t="shared" si="519"/>
        <v>0.64684746390225867</v>
      </c>
    </row>
    <row r="4142" spans="1:51" x14ac:dyDescent="0.25">
      <c r="A4142" t="s">
        <v>39</v>
      </c>
      <c r="B4142" t="s">
        <v>218</v>
      </c>
      <c r="C4142">
        <v>6000</v>
      </c>
      <c r="D4142">
        <v>163873</v>
      </c>
      <c r="E4142">
        <v>2021</v>
      </c>
      <c r="F4142" t="s">
        <v>177</v>
      </c>
      <c r="G4142" t="s">
        <v>178</v>
      </c>
      <c r="H4142" t="s">
        <v>3312</v>
      </c>
      <c r="J4142">
        <v>4</v>
      </c>
      <c r="K4142" t="s">
        <v>111</v>
      </c>
      <c r="L4142">
        <v>4</v>
      </c>
      <c r="M4142" t="s">
        <v>45</v>
      </c>
      <c r="N4142">
        <v>2</v>
      </c>
      <c r="O4142" t="s">
        <v>60</v>
      </c>
      <c r="R4142" t="s">
        <v>47</v>
      </c>
      <c r="T4142">
        <v>184</v>
      </c>
      <c r="U4142" t="s">
        <v>63</v>
      </c>
      <c r="X4142" t="s">
        <v>112</v>
      </c>
      <c r="Y4142" t="s">
        <v>66</v>
      </c>
      <c r="AA4142">
        <v>0</v>
      </c>
      <c r="AB4142" t="s">
        <v>51</v>
      </c>
      <c r="AC4142" t="s">
        <v>98</v>
      </c>
      <c r="AD4142">
        <v>1</v>
      </c>
      <c r="AE4142">
        <v>1</v>
      </c>
      <c r="AF4142">
        <v>1</v>
      </c>
      <c r="AG4142">
        <v>2026</v>
      </c>
      <c r="AH4142">
        <v>20260102</v>
      </c>
      <c r="AI4142" t="s">
        <v>6359</v>
      </c>
      <c r="AJ4142">
        <v>6000</v>
      </c>
      <c r="AK4142">
        <v>6050.67724609375</v>
      </c>
      <c r="AL4142" s="10">
        <f t="shared" si="512"/>
        <v>50.67724609375</v>
      </c>
      <c r="AM4142" s="11">
        <f t="shared" si="513"/>
        <v>8.4462076822916666E-3</v>
      </c>
      <c r="AN4142">
        <v>6000</v>
      </c>
      <c r="AO4142">
        <v>5796.7473427121067</v>
      </c>
      <c r="AP4142" s="12">
        <f t="shared" si="514"/>
        <v>203.25265728789327</v>
      </c>
      <c r="AQ4142" s="13">
        <f t="shared" si="515"/>
        <v>3.3875442881315547E-2</v>
      </c>
      <c r="AR4142">
        <v>6000</v>
      </c>
      <c r="AS4142">
        <v>6267.0810831413546</v>
      </c>
      <c r="AT4142" s="14">
        <f t="shared" si="516"/>
        <v>267.08108314135461</v>
      </c>
      <c r="AU4142" s="15">
        <f t="shared" si="517"/>
        <v>4.4513513856892437E-2</v>
      </c>
      <c r="AV4142">
        <v>6000</v>
      </c>
      <c r="AW4142">
        <v>6065.3301886792451</v>
      </c>
      <c r="AX4142" s="16">
        <f t="shared" si="518"/>
        <v>65.330188679245111</v>
      </c>
      <c r="AY4142" s="17">
        <f t="shared" si="519"/>
        <v>1.0888364779874185E-2</v>
      </c>
    </row>
    <row r="4143" spans="1:51" x14ac:dyDescent="0.25">
      <c r="A4143" t="s">
        <v>69</v>
      </c>
      <c r="B4143" t="s">
        <v>85</v>
      </c>
      <c r="C4143">
        <v>900</v>
      </c>
      <c r="D4143">
        <v>177862</v>
      </c>
      <c r="E4143">
        <v>2013</v>
      </c>
      <c r="F4143" t="s">
        <v>155</v>
      </c>
      <c r="G4143" t="s">
        <v>150</v>
      </c>
      <c r="H4143" t="s">
        <v>1120</v>
      </c>
      <c r="J4143">
        <v>8</v>
      </c>
      <c r="K4143" t="s">
        <v>193</v>
      </c>
      <c r="L4143">
        <v>4</v>
      </c>
      <c r="M4143" t="s">
        <v>45</v>
      </c>
      <c r="N4143">
        <v>5.6999998092651367</v>
      </c>
      <c r="O4143" t="s">
        <v>76</v>
      </c>
      <c r="P4143" t="s">
        <v>451</v>
      </c>
      <c r="Q4143">
        <v>2</v>
      </c>
      <c r="R4143" t="s">
        <v>77</v>
      </c>
      <c r="S4143" t="s">
        <v>78</v>
      </c>
      <c r="U4143" t="s">
        <v>63</v>
      </c>
      <c r="X4143" t="s">
        <v>97</v>
      </c>
      <c r="Y4143" t="s">
        <v>82</v>
      </c>
      <c r="AA4143">
        <v>0</v>
      </c>
      <c r="AB4143" t="s">
        <v>51</v>
      </c>
      <c r="AC4143" t="s">
        <v>83</v>
      </c>
      <c r="AD4143">
        <v>1</v>
      </c>
      <c r="AE4143">
        <v>1</v>
      </c>
      <c r="AF4143">
        <v>1</v>
      </c>
      <c r="AG4143">
        <v>2026</v>
      </c>
      <c r="AH4143">
        <v>20251231</v>
      </c>
      <c r="AI4143" t="s">
        <v>6360</v>
      </c>
      <c r="AJ4143">
        <v>900</v>
      </c>
      <c r="AK4143">
        <v>1791.200561523438</v>
      </c>
      <c r="AL4143" s="10">
        <f t="shared" si="512"/>
        <v>891.20056152343795</v>
      </c>
      <c r="AM4143" s="11">
        <f t="shared" si="513"/>
        <v>0.99022284613715328</v>
      </c>
      <c r="AN4143">
        <v>900</v>
      </c>
      <c r="AO4143">
        <v>1652.8179198936671</v>
      </c>
      <c r="AP4143" s="12">
        <f t="shared" si="514"/>
        <v>752.81791989366707</v>
      </c>
      <c r="AQ4143" s="13">
        <f t="shared" si="515"/>
        <v>0.83646435543740782</v>
      </c>
      <c r="AR4143">
        <v>900</v>
      </c>
      <c r="AS4143">
        <v>1839.436706215874</v>
      </c>
      <c r="AT4143" s="14">
        <f t="shared" si="516"/>
        <v>939.43670621587398</v>
      </c>
      <c r="AU4143" s="15">
        <f t="shared" si="517"/>
        <v>1.0438185624620822</v>
      </c>
      <c r="AV4143">
        <v>900</v>
      </c>
      <c r="AW4143">
        <v>1771.854125412541</v>
      </c>
      <c r="AX4143" s="16">
        <f t="shared" si="518"/>
        <v>871.85412541254095</v>
      </c>
      <c r="AY4143" s="17">
        <f t="shared" si="519"/>
        <v>0.96872680601393435</v>
      </c>
    </row>
    <row r="4144" spans="1:51" x14ac:dyDescent="0.25">
      <c r="A4144" t="s">
        <v>54</v>
      </c>
      <c r="B4144" t="s">
        <v>55</v>
      </c>
      <c r="C4144">
        <v>8750</v>
      </c>
      <c r="D4144">
        <v>125383</v>
      </c>
      <c r="E4144">
        <v>2016</v>
      </c>
      <c r="F4144" t="s">
        <v>155</v>
      </c>
      <c r="G4144" t="s">
        <v>150</v>
      </c>
      <c r="H4144" t="s">
        <v>276</v>
      </c>
      <c r="J4144">
        <v>8</v>
      </c>
      <c r="K4144" t="s">
        <v>87</v>
      </c>
      <c r="L4144">
        <v>4</v>
      </c>
      <c r="M4144" t="s">
        <v>45</v>
      </c>
      <c r="N4144">
        <v>5.6999998092651367</v>
      </c>
      <c r="O4144" t="s">
        <v>119</v>
      </c>
      <c r="P4144" t="s">
        <v>46</v>
      </c>
      <c r="R4144" t="s">
        <v>77</v>
      </c>
      <c r="S4144" t="s">
        <v>151</v>
      </c>
      <c r="U4144" t="s">
        <v>63</v>
      </c>
      <c r="X4144" t="s">
        <v>97</v>
      </c>
      <c r="Y4144" t="s">
        <v>82</v>
      </c>
      <c r="AA4144">
        <v>0</v>
      </c>
      <c r="AB4144" t="s">
        <v>51</v>
      </c>
      <c r="AC4144" t="s">
        <v>83</v>
      </c>
      <c r="AD4144">
        <v>1</v>
      </c>
      <c r="AE4144">
        <v>1</v>
      </c>
      <c r="AF4144">
        <v>1</v>
      </c>
      <c r="AG4144">
        <v>2026</v>
      </c>
      <c r="AH4144">
        <v>20251230</v>
      </c>
      <c r="AI4144" t="s">
        <v>6361</v>
      </c>
      <c r="AJ4144">
        <v>8750</v>
      </c>
      <c r="AK4144">
        <v>9248.556640625</v>
      </c>
      <c r="AL4144" s="10">
        <f t="shared" si="512"/>
        <v>498.556640625</v>
      </c>
      <c r="AM4144" s="11">
        <f t="shared" si="513"/>
        <v>5.6977901785714283E-2</v>
      </c>
      <c r="AN4144">
        <v>8750</v>
      </c>
      <c r="AO4144">
        <v>8554.4647630451036</v>
      </c>
      <c r="AP4144" s="12">
        <f t="shared" si="514"/>
        <v>195.53523695489639</v>
      </c>
      <c r="AQ4144" s="13">
        <f t="shared" si="515"/>
        <v>2.234688422341673E-2</v>
      </c>
      <c r="AR4144">
        <v>8750</v>
      </c>
      <c r="AS4144">
        <v>9099.6512008478767</v>
      </c>
      <c r="AT4144" s="14">
        <f t="shared" si="516"/>
        <v>349.65120084787668</v>
      </c>
      <c r="AU4144" s="15">
        <f t="shared" si="517"/>
        <v>3.9960137239757332E-2</v>
      </c>
      <c r="AV4144">
        <v>8750</v>
      </c>
      <c r="AW4144">
        <v>9219.8242424242417</v>
      </c>
      <c r="AX4144" s="16">
        <f t="shared" si="518"/>
        <v>469.82424242424167</v>
      </c>
      <c r="AY4144" s="17">
        <f t="shared" si="519"/>
        <v>5.3694199134199046E-2</v>
      </c>
    </row>
    <row r="4145" spans="1:51" x14ac:dyDescent="0.25">
      <c r="A4145" t="s">
        <v>69</v>
      </c>
      <c r="B4145" t="s">
        <v>70</v>
      </c>
      <c r="C4145">
        <v>1200</v>
      </c>
      <c r="D4145">
        <v>126850</v>
      </c>
      <c r="E4145">
        <v>2016</v>
      </c>
      <c r="F4145" t="s">
        <v>71</v>
      </c>
      <c r="G4145" t="s">
        <v>1062</v>
      </c>
      <c r="H4145" t="s">
        <v>322</v>
      </c>
      <c r="J4145">
        <v>4</v>
      </c>
      <c r="K4145" t="s">
        <v>234</v>
      </c>
      <c r="L4145">
        <v>4</v>
      </c>
      <c r="M4145" t="s">
        <v>45</v>
      </c>
      <c r="N4145">
        <v>1.3999999761581421</v>
      </c>
      <c r="O4145" t="s">
        <v>60</v>
      </c>
      <c r="P4145" t="s">
        <v>46</v>
      </c>
      <c r="R4145" t="s">
        <v>61</v>
      </c>
      <c r="U4145" t="s">
        <v>63</v>
      </c>
      <c r="V4145" t="s">
        <v>64</v>
      </c>
      <c r="W4145" t="s">
        <v>1063</v>
      </c>
      <c r="X4145" t="s">
        <v>65</v>
      </c>
      <c r="Y4145" t="s">
        <v>82</v>
      </c>
      <c r="AA4145">
        <v>0</v>
      </c>
      <c r="AB4145" t="s">
        <v>51</v>
      </c>
      <c r="AC4145" t="s">
        <v>67</v>
      </c>
      <c r="AD4145">
        <v>1</v>
      </c>
      <c r="AE4145">
        <v>1</v>
      </c>
      <c r="AF4145">
        <v>1</v>
      </c>
      <c r="AG4145">
        <v>2026</v>
      </c>
      <c r="AH4145">
        <v>20251230</v>
      </c>
      <c r="AI4145" t="s">
        <v>6362</v>
      </c>
      <c r="AJ4145">
        <v>1200</v>
      </c>
      <c r="AK4145">
        <v>2914.455322265625</v>
      </c>
      <c r="AL4145" s="10">
        <f t="shared" si="512"/>
        <v>1714.455322265625</v>
      </c>
      <c r="AM4145" s="11">
        <f t="shared" si="513"/>
        <v>1.4287127685546874</v>
      </c>
      <c r="AN4145">
        <v>1200</v>
      </c>
      <c r="AO4145">
        <v>2765.8879431844462</v>
      </c>
      <c r="AP4145" s="12">
        <f t="shared" si="514"/>
        <v>1565.8879431844462</v>
      </c>
      <c r="AQ4145" s="13">
        <f t="shared" si="515"/>
        <v>1.3049066193203718</v>
      </c>
      <c r="AR4145">
        <v>1200</v>
      </c>
      <c r="AS4145">
        <v>2772.9018546729199</v>
      </c>
      <c r="AT4145" s="14">
        <f t="shared" si="516"/>
        <v>1572.9018546729199</v>
      </c>
      <c r="AU4145" s="15">
        <f t="shared" si="517"/>
        <v>1.3107515455607666</v>
      </c>
      <c r="AV4145">
        <v>1200</v>
      </c>
      <c r="AW4145">
        <v>2952.281524926686</v>
      </c>
      <c r="AX4145" s="16">
        <f t="shared" si="518"/>
        <v>1752.281524926686</v>
      </c>
      <c r="AY4145" s="17">
        <f t="shared" si="519"/>
        <v>1.4602346041055716</v>
      </c>
    </row>
    <row r="4146" spans="1:51" x14ac:dyDescent="0.25">
      <c r="A4146" t="s">
        <v>39</v>
      </c>
      <c r="B4146" t="s">
        <v>114</v>
      </c>
      <c r="C4146">
        <v>7000</v>
      </c>
      <c r="D4146">
        <v>122297</v>
      </c>
      <c r="E4146">
        <v>2008</v>
      </c>
      <c r="F4146" t="s">
        <v>818</v>
      </c>
      <c r="G4146" t="s">
        <v>913</v>
      </c>
      <c r="H4146" t="s">
        <v>532</v>
      </c>
      <c r="I4146" t="s">
        <v>4397</v>
      </c>
      <c r="J4146">
        <v>6</v>
      </c>
      <c r="K4146" t="s">
        <v>1271</v>
      </c>
      <c r="L4146">
        <v>4</v>
      </c>
      <c r="M4146" t="s">
        <v>45</v>
      </c>
      <c r="N4146">
        <v>3.5</v>
      </c>
      <c r="O4146" t="s">
        <v>60</v>
      </c>
      <c r="P4146" t="s">
        <v>46</v>
      </c>
      <c r="R4146" t="s">
        <v>47</v>
      </c>
      <c r="S4146" t="s">
        <v>151</v>
      </c>
      <c r="T4146">
        <v>270</v>
      </c>
      <c r="U4146" t="s">
        <v>63</v>
      </c>
      <c r="V4146" t="s">
        <v>79</v>
      </c>
      <c r="W4146" t="s">
        <v>477</v>
      </c>
      <c r="X4146" t="s">
        <v>112</v>
      </c>
      <c r="Y4146" t="s">
        <v>50</v>
      </c>
      <c r="AA4146">
        <v>0</v>
      </c>
      <c r="AB4146" t="s">
        <v>51</v>
      </c>
      <c r="AC4146" t="s">
        <v>52</v>
      </c>
      <c r="AD4146">
        <v>1</v>
      </c>
      <c r="AE4146">
        <v>1</v>
      </c>
      <c r="AF4146">
        <v>1</v>
      </c>
      <c r="AG4146">
        <v>2026</v>
      </c>
      <c r="AH4146">
        <v>20251231</v>
      </c>
      <c r="AI4146" t="s">
        <v>6363</v>
      </c>
      <c r="AJ4146">
        <v>7000</v>
      </c>
      <c r="AK4146">
        <v>4441.8134765625</v>
      </c>
      <c r="AL4146" s="10">
        <f t="shared" si="512"/>
        <v>2558.1865234375</v>
      </c>
      <c r="AM4146" s="11">
        <f t="shared" si="513"/>
        <v>0.36545521763392858</v>
      </c>
      <c r="AN4146">
        <v>7000</v>
      </c>
      <c r="AO4146">
        <v>4289.9761391827806</v>
      </c>
      <c r="AP4146" s="12">
        <f t="shared" si="514"/>
        <v>2710.0238608172194</v>
      </c>
      <c r="AQ4146" s="13">
        <f t="shared" si="515"/>
        <v>0.38714626583103134</v>
      </c>
      <c r="AR4146">
        <v>7000</v>
      </c>
      <c r="AS4146">
        <v>4133.8776268734573</v>
      </c>
      <c r="AT4146" s="14">
        <f t="shared" si="516"/>
        <v>2866.1223731265427</v>
      </c>
      <c r="AU4146" s="15">
        <f t="shared" si="517"/>
        <v>0.4094460533037918</v>
      </c>
      <c r="AV4146">
        <v>7000</v>
      </c>
      <c r="AW4146">
        <v>4516.24031007752</v>
      </c>
      <c r="AX4146" s="16">
        <f t="shared" si="518"/>
        <v>2483.75968992248</v>
      </c>
      <c r="AY4146" s="17">
        <f t="shared" si="519"/>
        <v>0.35482281284606859</v>
      </c>
    </row>
    <row r="4147" spans="1:51" x14ac:dyDescent="0.25">
      <c r="A4147" t="s">
        <v>54</v>
      </c>
      <c r="B4147" t="s">
        <v>249</v>
      </c>
      <c r="C4147">
        <v>5700</v>
      </c>
      <c r="D4147">
        <v>132430</v>
      </c>
      <c r="E4147">
        <v>2014</v>
      </c>
      <c r="F4147" t="s">
        <v>340</v>
      </c>
      <c r="G4147" t="s">
        <v>645</v>
      </c>
      <c r="H4147" t="s">
        <v>326</v>
      </c>
      <c r="J4147">
        <v>4</v>
      </c>
      <c r="K4147" t="s">
        <v>87</v>
      </c>
      <c r="L4147">
        <v>4</v>
      </c>
      <c r="M4147" t="s">
        <v>45</v>
      </c>
      <c r="N4147">
        <v>2.4000000953674321</v>
      </c>
      <c r="O4147" t="s">
        <v>60</v>
      </c>
      <c r="P4147" t="s">
        <v>46</v>
      </c>
      <c r="R4147" t="s">
        <v>47</v>
      </c>
      <c r="S4147" t="s">
        <v>151</v>
      </c>
      <c r="U4147" t="s">
        <v>63</v>
      </c>
      <c r="W4147" t="s">
        <v>4707</v>
      </c>
      <c r="X4147" t="s">
        <v>49</v>
      </c>
      <c r="Y4147" t="s">
        <v>82</v>
      </c>
      <c r="AA4147">
        <v>0</v>
      </c>
      <c r="AB4147" t="s">
        <v>51</v>
      </c>
      <c r="AC4147" t="s">
        <v>52</v>
      </c>
      <c r="AD4147">
        <v>1</v>
      </c>
      <c r="AE4147">
        <v>1</v>
      </c>
      <c r="AF4147">
        <v>1</v>
      </c>
      <c r="AG4147">
        <v>2026</v>
      </c>
      <c r="AH4147">
        <v>20251230</v>
      </c>
      <c r="AI4147" t="s">
        <v>6364</v>
      </c>
      <c r="AJ4147">
        <v>5700</v>
      </c>
      <c r="AK4147">
        <v>3975.712890625</v>
      </c>
      <c r="AL4147" s="10">
        <f t="shared" si="512"/>
        <v>1724.287109375</v>
      </c>
      <c r="AM4147" s="11">
        <f t="shared" si="513"/>
        <v>0.30250651041666665</v>
      </c>
      <c r="AN4147">
        <v>5700</v>
      </c>
      <c r="AO4147">
        <v>3654.6647819758309</v>
      </c>
      <c r="AP4147" s="12">
        <f t="shared" si="514"/>
        <v>2045.3352180241691</v>
      </c>
      <c r="AQ4147" s="13">
        <f t="shared" si="515"/>
        <v>0.3588307400042402</v>
      </c>
      <c r="AR4147">
        <v>5700</v>
      </c>
      <c r="AS4147">
        <v>3787.945293810506</v>
      </c>
      <c r="AT4147" s="14">
        <f t="shared" si="516"/>
        <v>1912.054706189494</v>
      </c>
      <c r="AU4147" s="15">
        <f t="shared" si="517"/>
        <v>0.33544819406833226</v>
      </c>
      <c r="AV4147">
        <v>5700</v>
      </c>
      <c r="AW4147">
        <v>4024.070970042796</v>
      </c>
      <c r="AX4147" s="16">
        <f t="shared" si="518"/>
        <v>1675.929029957204</v>
      </c>
      <c r="AY4147" s="17">
        <f t="shared" si="519"/>
        <v>0.29402263683459717</v>
      </c>
    </row>
    <row r="4148" spans="1:51" x14ac:dyDescent="0.25">
      <c r="A4148" t="s">
        <v>69</v>
      </c>
      <c r="B4148" t="s">
        <v>85</v>
      </c>
      <c r="C4148">
        <v>17000</v>
      </c>
      <c r="D4148">
        <v>131647</v>
      </c>
      <c r="E4148">
        <v>2016</v>
      </c>
      <c r="F4148" t="s">
        <v>155</v>
      </c>
      <c r="G4148" t="s">
        <v>150</v>
      </c>
      <c r="H4148" t="s">
        <v>6365</v>
      </c>
      <c r="J4148">
        <v>8</v>
      </c>
      <c r="K4148" t="s">
        <v>44</v>
      </c>
      <c r="L4148">
        <v>4</v>
      </c>
      <c r="M4148" t="s">
        <v>45</v>
      </c>
      <c r="N4148">
        <v>5.6999998092651367</v>
      </c>
      <c r="O4148" t="s">
        <v>76</v>
      </c>
      <c r="P4148" t="s">
        <v>46</v>
      </c>
      <c r="R4148" t="s">
        <v>77</v>
      </c>
      <c r="S4148" t="s">
        <v>78</v>
      </c>
      <c r="U4148" t="s">
        <v>63</v>
      </c>
      <c r="X4148" t="s">
        <v>97</v>
      </c>
      <c r="Y4148" t="s">
        <v>82</v>
      </c>
      <c r="AA4148">
        <v>0</v>
      </c>
      <c r="AB4148" t="s">
        <v>51</v>
      </c>
      <c r="AC4148" t="s">
        <v>83</v>
      </c>
      <c r="AD4148">
        <v>1</v>
      </c>
      <c r="AE4148">
        <v>1</v>
      </c>
      <c r="AF4148">
        <v>1</v>
      </c>
      <c r="AG4148">
        <v>2026</v>
      </c>
      <c r="AH4148">
        <v>20251231</v>
      </c>
      <c r="AI4148" t="s">
        <v>6366</v>
      </c>
      <c r="AJ4148">
        <v>17000</v>
      </c>
      <c r="AK4148">
        <v>12707.259765625</v>
      </c>
      <c r="AL4148" s="10">
        <f t="shared" si="512"/>
        <v>4292.740234375</v>
      </c>
      <c r="AM4148" s="11">
        <f t="shared" si="513"/>
        <v>0.25251413143382351</v>
      </c>
      <c r="AN4148">
        <v>17000</v>
      </c>
      <c r="AO4148">
        <v>11796.06770741855</v>
      </c>
      <c r="AP4148" s="12">
        <f t="shared" si="514"/>
        <v>5203.9322925814504</v>
      </c>
      <c r="AQ4148" s="13">
        <f t="shared" si="515"/>
        <v>0.3061136642694971</v>
      </c>
      <c r="AR4148">
        <v>17000</v>
      </c>
      <c r="AS4148">
        <v>12418.57122146288</v>
      </c>
      <c r="AT4148" s="14">
        <f t="shared" si="516"/>
        <v>4581.4287785371198</v>
      </c>
      <c r="AU4148" s="15">
        <f t="shared" si="517"/>
        <v>0.26949581050218352</v>
      </c>
      <c r="AV4148">
        <v>17000</v>
      </c>
      <c r="AW4148">
        <v>12729.776595744681</v>
      </c>
      <c r="AX4148" s="16">
        <f t="shared" si="518"/>
        <v>4270.2234042553191</v>
      </c>
      <c r="AY4148" s="17">
        <f t="shared" si="519"/>
        <v>0.25118961201501877</v>
      </c>
    </row>
    <row r="4149" spans="1:51" x14ac:dyDescent="0.25">
      <c r="A4149" t="s">
        <v>54</v>
      </c>
      <c r="B4149" t="s">
        <v>447</v>
      </c>
      <c r="C4149">
        <v>1600</v>
      </c>
      <c r="D4149">
        <v>118757</v>
      </c>
      <c r="E4149">
        <v>2014</v>
      </c>
      <c r="F4149" t="s">
        <v>71</v>
      </c>
      <c r="G4149" t="s">
        <v>232</v>
      </c>
      <c r="H4149" t="s">
        <v>1703</v>
      </c>
      <c r="J4149">
        <v>4</v>
      </c>
      <c r="K4149" t="s">
        <v>75</v>
      </c>
      <c r="L4149">
        <v>4</v>
      </c>
      <c r="M4149" t="s">
        <v>45</v>
      </c>
      <c r="N4149">
        <v>1.799999952316284</v>
      </c>
      <c r="O4149" t="s">
        <v>60</v>
      </c>
      <c r="P4149" t="s">
        <v>46</v>
      </c>
      <c r="Q4149">
        <v>2</v>
      </c>
      <c r="R4149" t="s">
        <v>61</v>
      </c>
      <c r="U4149" t="s">
        <v>63</v>
      </c>
      <c r="W4149" t="s">
        <v>235</v>
      </c>
      <c r="X4149" t="s">
        <v>65</v>
      </c>
      <c r="Y4149" t="s">
        <v>82</v>
      </c>
      <c r="AA4149">
        <v>0</v>
      </c>
      <c r="AB4149" t="s">
        <v>51</v>
      </c>
      <c r="AC4149" t="s">
        <v>67</v>
      </c>
      <c r="AD4149">
        <v>1</v>
      </c>
      <c r="AE4149">
        <v>1</v>
      </c>
      <c r="AF4149">
        <v>1</v>
      </c>
      <c r="AG4149">
        <v>2026</v>
      </c>
      <c r="AH4149">
        <v>20251230</v>
      </c>
      <c r="AI4149" t="s">
        <v>6367</v>
      </c>
      <c r="AJ4149">
        <v>1600</v>
      </c>
      <c r="AK4149">
        <v>1781.337646484375</v>
      </c>
      <c r="AL4149" s="10">
        <f t="shared" si="512"/>
        <v>181.337646484375</v>
      </c>
      <c r="AM4149" s="11">
        <f t="shared" si="513"/>
        <v>0.11333602905273438</v>
      </c>
      <c r="AN4149">
        <v>1600</v>
      </c>
      <c r="AO4149">
        <v>1683.5741845488369</v>
      </c>
      <c r="AP4149" s="12">
        <f t="shared" si="514"/>
        <v>83.574184548836911</v>
      </c>
      <c r="AQ4149" s="13">
        <f t="shared" si="515"/>
        <v>5.2233865343023073E-2</v>
      </c>
      <c r="AR4149">
        <v>1600</v>
      </c>
      <c r="AS4149">
        <v>1657.755669166962</v>
      </c>
      <c r="AT4149" s="14">
        <f t="shared" si="516"/>
        <v>57.755669166961979</v>
      </c>
      <c r="AU4149" s="15">
        <f t="shared" si="517"/>
        <v>3.6097293229351235E-2</v>
      </c>
      <c r="AV4149">
        <v>1600</v>
      </c>
      <c r="AW4149">
        <v>1771.854125412541</v>
      </c>
      <c r="AX4149" s="16">
        <f t="shared" si="518"/>
        <v>171.85412541254095</v>
      </c>
      <c r="AY4149" s="17">
        <f t="shared" si="519"/>
        <v>0.10740882838283809</v>
      </c>
    </row>
    <row r="4150" spans="1:51" x14ac:dyDescent="0.25">
      <c r="A4150" t="s">
        <v>69</v>
      </c>
      <c r="B4150" t="s">
        <v>70</v>
      </c>
      <c r="C4150">
        <v>17000</v>
      </c>
      <c r="D4150">
        <v>125004</v>
      </c>
      <c r="E4150">
        <v>2018</v>
      </c>
      <c r="F4150" t="s">
        <v>56</v>
      </c>
      <c r="G4150" t="s">
        <v>133</v>
      </c>
      <c r="J4150">
        <v>6</v>
      </c>
      <c r="K4150" t="s">
        <v>44</v>
      </c>
      <c r="L4150">
        <v>4</v>
      </c>
      <c r="M4150" t="s">
        <v>45</v>
      </c>
      <c r="N4150">
        <v>3.5</v>
      </c>
      <c r="O4150" t="s">
        <v>76</v>
      </c>
      <c r="P4150" t="s">
        <v>46</v>
      </c>
      <c r="R4150" t="s">
        <v>77</v>
      </c>
      <c r="S4150" t="s">
        <v>78</v>
      </c>
      <c r="T4150">
        <v>375</v>
      </c>
      <c r="U4150" t="s">
        <v>63</v>
      </c>
      <c r="V4150" t="s">
        <v>79</v>
      </c>
      <c r="W4150" t="s">
        <v>96</v>
      </c>
      <c r="X4150" t="s">
        <v>97</v>
      </c>
      <c r="Y4150" t="s">
        <v>82</v>
      </c>
      <c r="AA4150">
        <v>0</v>
      </c>
      <c r="AB4150" t="s">
        <v>51</v>
      </c>
      <c r="AC4150" t="s">
        <v>83</v>
      </c>
      <c r="AD4150">
        <v>1</v>
      </c>
      <c r="AE4150">
        <v>1</v>
      </c>
      <c r="AF4150">
        <v>1</v>
      </c>
      <c r="AG4150">
        <v>2026</v>
      </c>
      <c r="AH4150">
        <v>20251230</v>
      </c>
      <c r="AI4150" t="s">
        <v>6368</v>
      </c>
      <c r="AJ4150">
        <v>17000</v>
      </c>
      <c r="AK4150">
        <v>14194.0546875</v>
      </c>
      <c r="AL4150" s="10">
        <f t="shared" si="512"/>
        <v>2805.9453125</v>
      </c>
      <c r="AM4150" s="11">
        <f t="shared" si="513"/>
        <v>0.16505560661764707</v>
      </c>
      <c r="AN4150">
        <v>17000</v>
      </c>
      <c r="AO4150">
        <v>13751.219811187761</v>
      </c>
      <c r="AP4150" s="12">
        <f t="shared" si="514"/>
        <v>3248.7801888122394</v>
      </c>
      <c r="AQ4150" s="13">
        <f t="shared" si="515"/>
        <v>0.19110471698895526</v>
      </c>
      <c r="AR4150">
        <v>17000</v>
      </c>
      <c r="AS4150">
        <v>13614.346027856231</v>
      </c>
      <c r="AT4150" s="14">
        <f t="shared" si="516"/>
        <v>3385.6539721437694</v>
      </c>
      <c r="AU4150" s="15">
        <f t="shared" si="517"/>
        <v>0.19915611600845701</v>
      </c>
      <c r="AV4150">
        <v>17000</v>
      </c>
      <c r="AW4150">
        <v>14308.762482168329</v>
      </c>
      <c r="AX4150" s="16">
        <f t="shared" si="518"/>
        <v>2691.2375178316706</v>
      </c>
      <c r="AY4150" s="17">
        <f t="shared" si="519"/>
        <v>0.15830808928421591</v>
      </c>
    </row>
    <row r="4151" spans="1:51" x14ac:dyDescent="0.25">
      <c r="A4151" t="s">
        <v>106</v>
      </c>
      <c r="B4151" t="s">
        <v>164</v>
      </c>
      <c r="C4151">
        <v>2200</v>
      </c>
      <c r="D4151">
        <v>149384</v>
      </c>
      <c r="E4151">
        <v>2017</v>
      </c>
      <c r="F4151" t="s">
        <v>71</v>
      </c>
      <c r="G4151" t="s">
        <v>232</v>
      </c>
      <c r="H4151" t="s">
        <v>695</v>
      </c>
      <c r="J4151">
        <v>4</v>
      </c>
      <c r="K4151" t="s">
        <v>111</v>
      </c>
      <c r="L4151">
        <v>4</v>
      </c>
      <c r="M4151" t="s">
        <v>45</v>
      </c>
      <c r="N4151">
        <v>1.3999999761581421</v>
      </c>
      <c r="O4151" t="s">
        <v>60</v>
      </c>
      <c r="P4151" t="s">
        <v>46</v>
      </c>
      <c r="Q4151">
        <v>3</v>
      </c>
      <c r="R4151" t="s">
        <v>61</v>
      </c>
      <c r="U4151" t="s">
        <v>63</v>
      </c>
      <c r="V4151" t="s">
        <v>64</v>
      </c>
      <c r="W4151" t="s">
        <v>600</v>
      </c>
      <c r="X4151" t="s">
        <v>65</v>
      </c>
      <c r="Y4151" t="s">
        <v>82</v>
      </c>
      <c r="Z4151">
        <v>18525</v>
      </c>
      <c r="AA4151">
        <v>0</v>
      </c>
      <c r="AB4151" t="s">
        <v>51</v>
      </c>
      <c r="AC4151" t="s">
        <v>67</v>
      </c>
      <c r="AD4151">
        <v>1</v>
      </c>
      <c r="AE4151">
        <v>1</v>
      </c>
      <c r="AF4151">
        <v>1</v>
      </c>
      <c r="AG4151">
        <v>2026</v>
      </c>
      <c r="AH4151">
        <v>20251229</v>
      </c>
      <c r="AI4151" t="s">
        <v>6369</v>
      </c>
      <c r="AJ4151">
        <v>2200</v>
      </c>
      <c r="AK4151">
        <v>2138.24462890625</v>
      </c>
      <c r="AL4151" s="10">
        <f t="shared" si="512"/>
        <v>61.75537109375</v>
      </c>
      <c r="AM4151" s="11">
        <f t="shared" si="513"/>
        <v>2.807062322443182E-2</v>
      </c>
      <c r="AN4151">
        <v>2200</v>
      </c>
      <c r="AO4151">
        <v>2128.9199057109408</v>
      </c>
      <c r="AP4151" s="12">
        <f t="shared" si="514"/>
        <v>71.080094289059161</v>
      </c>
      <c r="AQ4151" s="13">
        <f t="shared" si="515"/>
        <v>3.2309133767754163E-2</v>
      </c>
      <c r="AR4151">
        <v>2200</v>
      </c>
      <c r="AS4151">
        <v>1960.854739466525</v>
      </c>
      <c r="AT4151" s="14">
        <f t="shared" si="516"/>
        <v>239.14526053347504</v>
      </c>
      <c r="AU4151" s="15">
        <f t="shared" si="517"/>
        <v>0.10870239115157956</v>
      </c>
      <c r="AV4151">
        <v>2200</v>
      </c>
      <c r="AW4151">
        <v>2158.0653450807649</v>
      </c>
      <c r="AX4151" s="16">
        <f t="shared" si="518"/>
        <v>41.934654919235072</v>
      </c>
      <c r="AY4151" s="17">
        <f t="shared" si="519"/>
        <v>1.9061206781470486E-2</v>
      </c>
    </row>
    <row r="4152" spans="1:51" x14ac:dyDescent="0.25">
      <c r="A4152" t="s">
        <v>39</v>
      </c>
      <c r="B4152" t="s">
        <v>224</v>
      </c>
      <c r="C4152">
        <v>7400</v>
      </c>
      <c r="D4152">
        <v>149206</v>
      </c>
      <c r="E4152">
        <v>2016</v>
      </c>
      <c r="F4152" t="s">
        <v>397</v>
      </c>
      <c r="G4152" t="s">
        <v>510</v>
      </c>
      <c r="H4152" t="s">
        <v>280</v>
      </c>
      <c r="J4152">
        <v>4</v>
      </c>
      <c r="K4152" t="s">
        <v>44</v>
      </c>
      <c r="L4152">
        <v>4</v>
      </c>
      <c r="M4152" t="s">
        <v>45</v>
      </c>
      <c r="N4152">
        <v>2</v>
      </c>
      <c r="O4152" t="s">
        <v>60</v>
      </c>
      <c r="R4152" t="s">
        <v>61</v>
      </c>
      <c r="T4152">
        <v>158</v>
      </c>
      <c r="U4152" t="s">
        <v>63</v>
      </c>
      <c r="V4152" t="s">
        <v>64</v>
      </c>
      <c r="W4152" t="s">
        <v>1445</v>
      </c>
      <c r="X4152" t="s">
        <v>131</v>
      </c>
      <c r="Y4152" t="s">
        <v>82</v>
      </c>
      <c r="AA4152">
        <v>0</v>
      </c>
      <c r="AB4152" t="s">
        <v>51</v>
      </c>
      <c r="AC4152" t="s">
        <v>67</v>
      </c>
      <c r="AD4152">
        <v>1</v>
      </c>
      <c r="AE4152">
        <v>1</v>
      </c>
      <c r="AF4152">
        <v>1</v>
      </c>
      <c r="AG4152">
        <v>2026</v>
      </c>
      <c r="AH4152">
        <v>20251231</v>
      </c>
      <c r="AI4152" t="s">
        <v>6370</v>
      </c>
      <c r="AJ4152">
        <v>7400</v>
      </c>
      <c r="AK4152">
        <v>5450.755859375</v>
      </c>
      <c r="AL4152" s="10">
        <f t="shared" si="512"/>
        <v>1949.244140625</v>
      </c>
      <c r="AM4152" s="11">
        <f t="shared" si="513"/>
        <v>0.26341137035472972</v>
      </c>
      <c r="AN4152">
        <v>7400</v>
      </c>
      <c r="AO4152">
        <v>5138.3259367019518</v>
      </c>
      <c r="AP4152" s="12">
        <f t="shared" si="514"/>
        <v>2261.6740632980482</v>
      </c>
      <c r="AQ4152" s="13">
        <f t="shared" si="515"/>
        <v>0.30563163017541189</v>
      </c>
      <c r="AR4152">
        <v>7400</v>
      </c>
      <c r="AS4152">
        <v>5044.9419341243311</v>
      </c>
      <c r="AT4152" s="14">
        <f t="shared" si="516"/>
        <v>2355.0580658756689</v>
      </c>
      <c r="AU4152" s="15">
        <f t="shared" si="517"/>
        <v>0.31825108998319851</v>
      </c>
      <c r="AV4152">
        <v>7400</v>
      </c>
      <c r="AW4152">
        <v>5498.109388458226</v>
      </c>
      <c r="AX4152" s="16">
        <f t="shared" si="518"/>
        <v>1901.890611541774</v>
      </c>
      <c r="AY4152" s="17">
        <f t="shared" si="519"/>
        <v>0.25701224480294244</v>
      </c>
    </row>
    <row r="4153" spans="1:51" x14ac:dyDescent="0.25">
      <c r="A4153" t="s">
        <v>54</v>
      </c>
      <c r="B4153" t="s">
        <v>154</v>
      </c>
      <c r="C4153">
        <v>15000</v>
      </c>
      <c r="D4153">
        <v>42211</v>
      </c>
      <c r="E4153">
        <v>2024</v>
      </c>
      <c r="F4153" t="s">
        <v>182</v>
      </c>
      <c r="G4153" t="s">
        <v>304</v>
      </c>
      <c r="H4153" t="s">
        <v>362</v>
      </c>
      <c r="J4153">
        <v>3</v>
      </c>
      <c r="K4153" t="s">
        <v>59</v>
      </c>
      <c r="L4153">
        <v>4</v>
      </c>
      <c r="M4153" t="s">
        <v>45</v>
      </c>
      <c r="N4153">
        <v>1.5</v>
      </c>
      <c r="O4153" t="s">
        <v>45</v>
      </c>
      <c r="P4153" t="s">
        <v>46</v>
      </c>
      <c r="Q4153">
        <v>3</v>
      </c>
      <c r="R4153" t="s">
        <v>47</v>
      </c>
      <c r="S4153" t="s">
        <v>78</v>
      </c>
      <c r="U4153" t="s">
        <v>63</v>
      </c>
      <c r="X4153" t="s">
        <v>49</v>
      </c>
      <c r="Y4153" t="s">
        <v>82</v>
      </c>
      <c r="AA4153">
        <v>0</v>
      </c>
      <c r="AB4153" t="s">
        <v>51</v>
      </c>
      <c r="AC4153" t="s">
        <v>52</v>
      </c>
      <c r="AD4153">
        <v>1</v>
      </c>
      <c r="AE4153">
        <v>1</v>
      </c>
      <c r="AF4153">
        <v>1</v>
      </c>
      <c r="AG4153">
        <v>2026</v>
      </c>
      <c r="AH4153">
        <v>20260101</v>
      </c>
      <c r="AI4153" t="s">
        <v>6371</v>
      </c>
      <c r="AJ4153">
        <v>15000</v>
      </c>
      <c r="AK4153">
        <v>17203.001953125</v>
      </c>
      <c r="AL4153" s="10">
        <f t="shared" si="512"/>
        <v>2203.001953125</v>
      </c>
      <c r="AM4153" s="11">
        <f t="shared" si="513"/>
        <v>0.14686679687500001</v>
      </c>
      <c r="AN4153">
        <v>15000</v>
      </c>
      <c r="AO4153">
        <v>16557.96966042999</v>
      </c>
      <c r="AP4153" s="12">
        <f t="shared" si="514"/>
        <v>1557.9696604299897</v>
      </c>
      <c r="AQ4153" s="13">
        <f t="shared" si="515"/>
        <v>0.10386464402866598</v>
      </c>
      <c r="AR4153">
        <v>15000</v>
      </c>
      <c r="AS4153">
        <v>16000.989810711049</v>
      </c>
      <c r="AT4153" s="14">
        <f t="shared" si="516"/>
        <v>1000.9898107110494</v>
      </c>
      <c r="AU4153" s="15">
        <f t="shared" si="517"/>
        <v>6.6732654047403292E-2</v>
      </c>
      <c r="AV4153">
        <v>15000</v>
      </c>
      <c r="AW4153">
        <v>17224.418856259661</v>
      </c>
      <c r="AX4153" s="16">
        <f t="shared" si="518"/>
        <v>2224.418856259661</v>
      </c>
      <c r="AY4153" s="17">
        <f t="shared" si="519"/>
        <v>0.14829459041731072</v>
      </c>
    </row>
    <row r="4154" spans="1:51" x14ac:dyDescent="0.25">
      <c r="A4154" t="s">
        <v>106</v>
      </c>
      <c r="B4154" t="s">
        <v>107</v>
      </c>
      <c r="C4154">
        <v>13400</v>
      </c>
      <c r="D4154">
        <v>117827</v>
      </c>
      <c r="E4154">
        <v>2018</v>
      </c>
      <c r="F4154" t="s">
        <v>56</v>
      </c>
      <c r="G4154" t="s">
        <v>133</v>
      </c>
      <c r="J4154">
        <v>8</v>
      </c>
      <c r="K4154" t="s">
        <v>44</v>
      </c>
      <c r="L4154">
        <v>4</v>
      </c>
      <c r="M4154" t="s">
        <v>45</v>
      </c>
      <c r="N4154">
        <v>5</v>
      </c>
      <c r="O4154" t="s">
        <v>119</v>
      </c>
      <c r="P4154" t="s">
        <v>46</v>
      </c>
      <c r="Q4154">
        <v>5</v>
      </c>
      <c r="R4154" t="s">
        <v>77</v>
      </c>
      <c r="S4154" t="s">
        <v>151</v>
      </c>
      <c r="T4154">
        <v>395</v>
      </c>
      <c r="U4154" t="s">
        <v>63</v>
      </c>
      <c r="V4154" t="s">
        <v>79</v>
      </c>
      <c r="W4154" t="s">
        <v>756</v>
      </c>
      <c r="X4154" t="s">
        <v>97</v>
      </c>
      <c r="Y4154" t="s">
        <v>82</v>
      </c>
      <c r="AA4154">
        <v>0</v>
      </c>
      <c r="AB4154" t="s">
        <v>51</v>
      </c>
      <c r="AC4154" t="s">
        <v>83</v>
      </c>
      <c r="AD4154">
        <v>1</v>
      </c>
      <c r="AE4154">
        <v>1</v>
      </c>
      <c r="AF4154">
        <v>1</v>
      </c>
      <c r="AG4154">
        <v>2026</v>
      </c>
      <c r="AH4154">
        <v>20260102</v>
      </c>
      <c r="AI4154" t="s">
        <v>6372</v>
      </c>
      <c r="AJ4154">
        <v>13400</v>
      </c>
      <c r="AK4154">
        <v>14362.271484375</v>
      </c>
      <c r="AL4154" s="10">
        <f t="shared" si="512"/>
        <v>962.271484375</v>
      </c>
      <c r="AM4154" s="11">
        <f t="shared" si="513"/>
        <v>7.1811304804104484E-2</v>
      </c>
      <c r="AN4154">
        <v>13400</v>
      </c>
      <c r="AO4154">
        <v>13326.68124393186</v>
      </c>
      <c r="AP4154" s="12">
        <f t="shared" si="514"/>
        <v>73.318756068139919</v>
      </c>
      <c r="AQ4154" s="13">
        <f t="shared" si="515"/>
        <v>5.4715489603089492E-3</v>
      </c>
      <c r="AR4154">
        <v>13400</v>
      </c>
      <c r="AS4154">
        <v>13358.28972158213</v>
      </c>
      <c r="AT4154" s="14">
        <f t="shared" si="516"/>
        <v>41.710278417869631</v>
      </c>
      <c r="AU4154" s="15">
        <f t="shared" si="517"/>
        <v>3.1127073446171366E-3</v>
      </c>
      <c r="AV4154">
        <v>13400</v>
      </c>
      <c r="AW4154">
        <v>14308.762482168329</v>
      </c>
      <c r="AX4154" s="16">
        <f t="shared" si="518"/>
        <v>908.76248216832937</v>
      </c>
      <c r="AY4154" s="17">
        <f t="shared" si="519"/>
        <v>6.7818095684203689E-2</v>
      </c>
    </row>
    <row r="4155" spans="1:51" x14ac:dyDescent="0.25">
      <c r="A4155" t="s">
        <v>54</v>
      </c>
      <c r="B4155" t="s">
        <v>127</v>
      </c>
      <c r="C4155">
        <v>10000</v>
      </c>
      <c r="D4155">
        <v>133345</v>
      </c>
      <c r="E4155">
        <v>2015</v>
      </c>
      <c r="F4155" t="s">
        <v>343</v>
      </c>
      <c r="G4155" t="s">
        <v>344</v>
      </c>
      <c r="H4155" t="s">
        <v>3477</v>
      </c>
      <c r="J4155">
        <v>6</v>
      </c>
      <c r="K4155" t="s">
        <v>59</v>
      </c>
      <c r="L4155">
        <v>2</v>
      </c>
      <c r="M4155" t="s">
        <v>45</v>
      </c>
      <c r="N4155">
        <v>3.5999999046325679</v>
      </c>
      <c r="O4155" t="s">
        <v>76</v>
      </c>
      <c r="P4155" t="s">
        <v>46</v>
      </c>
      <c r="Q4155">
        <v>5</v>
      </c>
      <c r="R4155" t="s">
        <v>47</v>
      </c>
      <c r="S4155" t="s">
        <v>78</v>
      </c>
      <c r="U4155" t="s">
        <v>63</v>
      </c>
      <c r="X4155" t="s">
        <v>112</v>
      </c>
      <c r="Y4155" t="s">
        <v>82</v>
      </c>
      <c r="AA4155">
        <v>0</v>
      </c>
      <c r="AB4155" t="s">
        <v>51</v>
      </c>
      <c r="AC4155" t="s">
        <v>52</v>
      </c>
      <c r="AD4155">
        <v>1</v>
      </c>
      <c r="AE4155">
        <v>1</v>
      </c>
      <c r="AF4155">
        <v>1</v>
      </c>
      <c r="AG4155">
        <v>2026</v>
      </c>
      <c r="AH4155">
        <v>20251231</v>
      </c>
      <c r="AI4155" t="s">
        <v>6373</v>
      </c>
      <c r="AJ4155">
        <v>10000</v>
      </c>
      <c r="AK4155">
        <v>13226.4990234375</v>
      </c>
      <c r="AL4155" s="10">
        <f t="shared" si="512"/>
        <v>3226.4990234375</v>
      </c>
      <c r="AM4155" s="11">
        <f t="shared" si="513"/>
        <v>0.32264990234375002</v>
      </c>
      <c r="AN4155">
        <v>10000</v>
      </c>
      <c r="AO4155">
        <v>12294.3826493013</v>
      </c>
      <c r="AP4155" s="12">
        <f t="shared" si="514"/>
        <v>2294.3826493013003</v>
      </c>
      <c r="AQ4155" s="13">
        <f t="shared" si="515"/>
        <v>0.22943826493013003</v>
      </c>
      <c r="AR4155">
        <v>10000</v>
      </c>
      <c r="AS4155">
        <v>12852.030577560219</v>
      </c>
      <c r="AT4155" s="14">
        <f t="shared" si="516"/>
        <v>2852.0305775602192</v>
      </c>
      <c r="AU4155" s="15">
        <f t="shared" si="517"/>
        <v>0.28520305775602189</v>
      </c>
      <c r="AV4155">
        <v>10000</v>
      </c>
      <c r="AW4155">
        <v>13199.681664247701</v>
      </c>
      <c r="AX4155" s="16">
        <f t="shared" si="518"/>
        <v>3199.6816642477006</v>
      </c>
      <c r="AY4155" s="17">
        <f t="shared" si="519"/>
        <v>0.31996816642477005</v>
      </c>
    </row>
    <row r="4156" spans="1:51" x14ac:dyDescent="0.25">
      <c r="A4156" t="s">
        <v>106</v>
      </c>
      <c r="B4156" t="s">
        <v>107</v>
      </c>
      <c r="C4156">
        <v>500</v>
      </c>
      <c r="D4156">
        <v>203037</v>
      </c>
      <c r="E4156">
        <v>1997</v>
      </c>
      <c r="F4156" t="s">
        <v>182</v>
      </c>
      <c r="G4156" t="s">
        <v>662</v>
      </c>
      <c r="J4156">
        <v>6</v>
      </c>
      <c r="K4156" t="s">
        <v>575</v>
      </c>
      <c r="L4156">
        <v>4</v>
      </c>
      <c r="M4156" t="s">
        <v>557</v>
      </c>
      <c r="N4156">
        <v>3.2999999523162842</v>
      </c>
      <c r="O4156" t="s">
        <v>119</v>
      </c>
      <c r="R4156" t="s">
        <v>47</v>
      </c>
      <c r="S4156" t="s">
        <v>151</v>
      </c>
      <c r="U4156" t="s">
        <v>63</v>
      </c>
      <c r="V4156" t="s">
        <v>79</v>
      </c>
      <c r="X4156" t="s">
        <v>49</v>
      </c>
      <c r="Y4156" t="s">
        <v>50</v>
      </c>
      <c r="AA4156">
        <v>0</v>
      </c>
      <c r="AB4156" t="s">
        <v>51</v>
      </c>
      <c r="AC4156" t="s">
        <v>52</v>
      </c>
      <c r="AD4156">
        <v>1</v>
      </c>
      <c r="AE4156">
        <v>1</v>
      </c>
      <c r="AF4156">
        <v>1</v>
      </c>
      <c r="AG4156">
        <v>2026</v>
      </c>
      <c r="AH4156">
        <v>20260102</v>
      </c>
      <c r="AI4156" t="s">
        <v>6374</v>
      </c>
      <c r="AJ4156">
        <v>500</v>
      </c>
      <c r="AK4156">
        <v>641.20965576171875</v>
      </c>
      <c r="AL4156" s="10">
        <f t="shared" si="512"/>
        <v>141.20965576171875</v>
      </c>
      <c r="AM4156" s="11">
        <f t="shared" si="513"/>
        <v>0.28241931152343752</v>
      </c>
      <c r="AN4156">
        <v>500</v>
      </c>
      <c r="AO4156">
        <v>655.8002268534359</v>
      </c>
      <c r="AP4156" s="12">
        <f t="shared" si="514"/>
        <v>155.8002268534359</v>
      </c>
      <c r="AQ4156" s="13">
        <f t="shared" si="515"/>
        <v>0.31160045370687178</v>
      </c>
      <c r="AR4156">
        <v>500</v>
      </c>
      <c r="AS4156">
        <v>654.99401232085688</v>
      </c>
      <c r="AT4156" s="14">
        <f t="shared" si="516"/>
        <v>154.99401232085688</v>
      </c>
      <c r="AU4156" s="15">
        <f t="shared" si="517"/>
        <v>0.30998802464171377</v>
      </c>
      <c r="AV4156">
        <v>500</v>
      </c>
      <c r="AW4156">
        <v>632.6</v>
      </c>
      <c r="AX4156" s="16">
        <f t="shared" si="518"/>
        <v>132.60000000000002</v>
      </c>
      <c r="AY4156" s="17">
        <f t="shared" si="519"/>
        <v>0.26520000000000005</v>
      </c>
    </row>
    <row r="4157" spans="1:51" x14ac:dyDescent="0.25">
      <c r="A4157" t="s">
        <v>54</v>
      </c>
      <c r="B4157" t="s">
        <v>55</v>
      </c>
      <c r="C4157">
        <v>2750</v>
      </c>
      <c r="D4157">
        <v>78919</v>
      </c>
      <c r="E4157">
        <v>2015</v>
      </c>
      <c r="F4157" t="s">
        <v>139</v>
      </c>
      <c r="G4157" t="s">
        <v>434</v>
      </c>
      <c r="I4157" t="s">
        <v>2370</v>
      </c>
      <c r="J4157">
        <v>4</v>
      </c>
      <c r="K4157" t="s">
        <v>87</v>
      </c>
      <c r="L4157">
        <v>4</v>
      </c>
      <c r="M4157" t="s">
        <v>45</v>
      </c>
      <c r="N4157">
        <v>2</v>
      </c>
      <c r="O4157" t="s">
        <v>119</v>
      </c>
      <c r="P4157" t="s">
        <v>451</v>
      </c>
      <c r="Q4157">
        <v>3</v>
      </c>
      <c r="R4157" t="s">
        <v>61</v>
      </c>
      <c r="T4157">
        <v>241</v>
      </c>
      <c r="U4157" t="s">
        <v>63</v>
      </c>
      <c r="X4157" t="s">
        <v>65</v>
      </c>
      <c r="Y4157" t="s">
        <v>120</v>
      </c>
      <c r="AA4157">
        <v>0</v>
      </c>
      <c r="AB4157" t="s">
        <v>51</v>
      </c>
      <c r="AC4157" t="s">
        <v>67</v>
      </c>
      <c r="AD4157">
        <v>1</v>
      </c>
      <c r="AE4157">
        <v>1</v>
      </c>
      <c r="AF4157">
        <v>1</v>
      </c>
      <c r="AG4157">
        <v>2026</v>
      </c>
      <c r="AH4157">
        <v>20251230</v>
      </c>
      <c r="AI4157" t="s">
        <v>6375</v>
      </c>
      <c r="AJ4157">
        <v>2750</v>
      </c>
      <c r="AK4157">
        <v>2468.864990234375</v>
      </c>
      <c r="AL4157" s="10">
        <f t="shared" si="512"/>
        <v>281.135009765625</v>
      </c>
      <c r="AM4157" s="11">
        <f t="shared" si="513"/>
        <v>0.10223091264204545</v>
      </c>
      <c r="AN4157">
        <v>2750</v>
      </c>
      <c r="AO4157">
        <v>2389.9152057415358</v>
      </c>
      <c r="AP4157" s="12">
        <f t="shared" si="514"/>
        <v>360.08479425846417</v>
      </c>
      <c r="AQ4157" s="13">
        <f t="shared" si="515"/>
        <v>0.13093992518489606</v>
      </c>
      <c r="AR4157">
        <v>2750</v>
      </c>
      <c r="AS4157">
        <v>2842.480295765351</v>
      </c>
      <c r="AT4157" s="14">
        <f t="shared" si="516"/>
        <v>92.480295765351002</v>
      </c>
      <c r="AU4157" s="15">
        <f t="shared" si="517"/>
        <v>3.3629198460127636E-2</v>
      </c>
      <c r="AV4157">
        <v>2750</v>
      </c>
      <c r="AW4157">
        <v>2519.5627836611188</v>
      </c>
      <c r="AX4157" s="16">
        <f t="shared" si="518"/>
        <v>230.43721633888117</v>
      </c>
      <c r="AY4157" s="17">
        <f t="shared" si="519"/>
        <v>8.3795351395956785E-2</v>
      </c>
    </row>
    <row r="4158" spans="1:51" x14ac:dyDescent="0.25">
      <c r="A4158" t="s">
        <v>39</v>
      </c>
      <c r="B4158" t="s">
        <v>114</v>
      </c>
      <c r="C4158">
        <v>3600</v>
      </c>
      <c r="D4158">
        <v>128957</v>
      </c>
      <c r="E4158">
        <v>2016</v>
      </c>
      <c r="F4158" t="s">
        <v>343</v>
      </c>
      <c r="G4158" t="s">
        <v>426</v>
      </c>
      <c r="H4158" t="s">
        <v>1247</v>
      </c>
      <c r="I4158" t="s">
        <v>428</v>
      </c>
      <c r="J4158">
        <v>6</v>
      </c>
      <c r="K4158" t="s">
        <v>87</v>
      </c>
      <c r="L4158">
        <v>4</v>
      </c>
      <c r="M4158" t="s">
        <v>45</v>
      </c>
      <c r="N4158">
        <v>3.2000000476837158</v>
      </c>
      <c r="O4158" t="s">
        <v>76</v>
      </c>
      <c r="P4158" t="s">
        <v>46</v>
      </c>
      <c r="Q4158">
        <v>4</v>
      </c>
      <c r="R4158" t="s">
        <v>47</v>
      </c>
      <c r="S4158" t="s">
        <v>78</v>
      </c>
      <c r="U4158" t="s">
        <v>63</v>
      </c>
      <c r="X4158" t="s">
        <v>112</v>
      </c>
      <c r="Y4158" t="s">
        <v>82</v>
      </c>
      <c r="AA4158">
        <v>0</v>
      </c>
      <c r="AB4158" t="s">
        <v>51</v>
      </c>
      <c r="AC4158" t="s">
        <v>52</v>
      </c>
      <c r="AD4158">
        <v>1</v>
      </c>
      <c r="AE4158">
        <v>1</v>
      </c>
      <c r="AF4158">
        <v>1</v>
      </c>
      <c r="AG4158">
        <v>2026</v>
      </c>
      <c r="AH4158">
        <v>20251231</v>
      </c>
      <c r="AI4158" t="s">
        <v>6376</v>
      </c>
      <c r="AJ4158">
        <v>3600</v>
      </c>
      <c r="AK4158">
        <v>5703.755859375</v>
      </c>
      <c r="AL4158" s="10">
        <f t="shared" si="512"/>
        <v>2103.755859375</v>
      </c>
      <c r="AM4158" s="11">
        <f t="shared" si="513"/>
        <v>0.58437662760416664</v>
      </c>
      <c r="AN4158">
        <v>3600</v>
      </c>
      <c r="AO4158">
        <v>5479.2613028902297</v>
      </c>
      <c r="AP4158" s="12">
        <f t="shared" si="514"/>
        <v>1879.2613028902297</v>
      </c>
      <c r="AQ4158" s="13">
        <f t="shared" si="515"/>
        <v>0.52201702858061938</v>
      </c>
      <c r="AR4158">
        <v>3600</v>
      </c>
      <c r="AS4158">
        <v>5609.9817235967857</v>
      </c>
      <c r="AT4158" s="14">
        <f t="shared" si="516"/>
        <v>2009.9817235967857</v>
      </c>
      <c r="AU4158" s="15">
        <f t="shared" si="517"/>
        <v>0.55832825655466267</v>
      </c>
      <c r="AV4158">
        <v>3600</v>
      </c>
      <c r="AW4158">
        <v>5857.3076722338201</v>
      </c>
      <c r="AX4158" s="16">
        <f t="shared" si="518"/>
        <v>2257.3076722338201</v>
      </c>
      <c r="AY4158" s="17">
        <f t="shared" si="519"/>
        <v>0.62702990895383892</v>
      </c>
    </row>
    <row r="4159" spans="1:51" x14ac:dyDescent="0.25">
      <c r="A4159" t="s">
        <v>54</v>
      </c>
      <c r="B4159" t="s">
        <v>127</v>
      </c>
      <c r="C4159">
        <v>31500</v>
      </c>
      <c r="D4159">
        <v>52143</v>
      </c>
      <c r="E4159">
        <v>2024</v>
      </c>
      <c r="F4159" t="s">
        <v>56</v>
      </c>
      <c r="G4159" t="s">
        <v>133</v>
      </c>
      <c r="I4159" t="s">
        <v>416</v>
      </c>
      <c r="J4159">
        <v>6</v>
      </c>
      <c r="K4159" t="s">
        <v>87</v>
      </c>
      <c r="L4159">
        <v>4</v>
      </c>
      <c r="M4159" t="s">
        <v>45</v>
      </c>
      <c r="N4159">
        <v>3.5</v>
      </c>
      <c r="O4159" t="s">
        <v>76</v>
      </c>
      <c r="P4159" t="s">
        <v>46</v>
      </c>
      <c r="Q4159">
        <v>5</v>
      </c>
      <c r="R4159" t="s">
        <v>77</v>
      </c>
      <c r="S4159" t="s">
        <v>78</v>
      </c>
      <c r="U4159" t="s">
        <v>63</v>
      </c>
      <c r="V4159" t="s">
        <v>79</v>
      </c>
      <c r="X4159" t="s">
        <v>136</v>
      </c>
      <c r="Y4159" t="s">
        <v>82</v>
      </c>
      <c r="AA4159">
        <v>1</v>
      </c>
      <c r="AB4159" t="s">
        <v>292</v>
      </c>
      <c r="AC4159" t="s">
        <v>667</v>
      </c>
      <c r="AD4159">
        <v>1</v>
      </c>
      <c r="AE4159">
        <v>1</v>
      </c>
      <c r="AF4159">
        <v>1</v>
      </c>
      <c r="AG4159">
        <v>2026</v>
      </c>
      <c r="AH4159">
        <v>20251231</v>
      </c>
      <c r="AI4159" t="s">
        <v>6377</v>
      </c>
      <c r="AJ4159">
        <v>31500</v>
      </c>
      <c r="AK4159">
        <v>33797.0625</v>
      </c>
      <c r="AL4159" s="10">
        <f t="shared" si="512"/>
        <v>2297.0625</v>
      </c>
      <c r="AM4159" s="11">
        <f t="shared" si="513"/>
        <v>7.2922619047619042E-2</v>
      </c>
      <c r="AN4159">
        <v>31500</v>
      </c>
      <c r="AO4159">
        <v>35652.329135989909</v>
      </c>
      <c r="AP4159" s="12">
        <f t="shared" si="514"/>
        <v>4152.3291359899085</v>
      </c>
      <c r="AQ4159" s="13">
        <f t="shared" si="515"/>
        <v>0.1318199725711082</v>
      </c>
      <c r="AR4159">
        <v>31500</v>
      </c>
      <c r="AS4159">
        <v>33973.612294989929</v>
      </c>
      <c r="AT4159" s="14">
        <f t="shared" si="516"/>
        <v>2473.6122949899291</v>
      </c>
      <c r="AU4159" s="15">
        <f t="shared" si="517"/>
        <v>7.8527374444124734E-2</v>
      </c>
      <c r="AV4159">
        <v>31500</v>
      </c>
      <c r="AW4159">
        <v>32986.526054590562</v>
      </c>
      <c r="AX4159" s="16">
        <f t="shared" si="518"/>
        <v>1486.5260545905621</v>
      </c>
      <c r="AY4159" s="17">
        <f t="shared" si="519"/>
        <v>4.7191303320335304E-2</v>
      </c>
    </row>
    <row r="4160" spans="1:51" x14ac:dyDescent="0.25">
      <c r="A4160" t="s">
        <v>39</v>
      </c>
      <c r="B4160" t="s">
        <v>114</v>
      </c>
      <c r="C4160">
        <v>18900</v>
      </c>
      <c r="D4160">
        <v>49389</v>
      </c>
      <c r="E4160">
        <v>2024</v>
      </c>
      <c r="F4160" t="s">
        <v>349</v>
      </c>
      <c r="G4160" t="s">
        <v>371</v>
      </c>
      <c r="H4160" t="s">
        <v>2043</v>
      </c>
      <c r="I4160" t="s">
        <v>6378</v>
      </c>
      <c r="J4160">
        <v>6</v>
      </c>
      <c r="K4160" t="s">
        <v>87</v>
      </c>
      <c r="L4160">
        <v>4</v>
      </c>
      <c r="M4160" t="s">
        <v>45</v>
      </c>
      <c r="N4160">
        <v>3.5999999046325679</v>
      </c>
      <c r="O4160" t="s">
        <v>119</v>
      </c>
      <c r="P4160" t="s">
        <v>46</v>
      </c>
      <c r="R4160" t="s">
        <v>47</v>
      </c>
      <c r="S4160" t="s">
        <v>151</v>
      </c>
      <c r="T4160">
        <v>295</v>
      </c>
      <c r="U4160" t="s">
        <v>63</v>
      </c>
      <c r="V4160" t="s">
        <v>79</v>
      </c>
      <c r="X4160" t="s">
        <v>97</v>
      </c>
      <c r="Y4160" t="s">
        <v>82</v>
      </c>
      <c r="AA4160">
        <v>0</v>
      </c>
      <c r="AB4160" t="s">
        <v>51</v>
      </c>
      <c r="AC4160" t="s">
        <v>52</v>
      </c>
      <c r="AD4160">
        <v>1</v>
      </c>
      <c r="AE4160">
        <v>1</v>
      </c>
      <c r="AF4160">
        <v>1</v>
      </c>
      <c r="AG4160">
        <v>2026</v>
      </c>
      <c r="AH4160">
        <v>20251231</v>
      </c>
      <c r="AI4160" t="s">
        <v>6379</v>
      </c>
      <c r="AJ4160">
        <v>18900</v>
      </c>
      <c r="AK4160">
        <v>23507.17578125</v>
      </c>
      <c r="AL4160" s="10">
        <f t="shared" si="512"/>
        <v>4607.17578125</v>
      </c>
      <c r="AM4160" s="11">
        <f t="shared" si="513"/>
        <v>0.24376591435185185</v>
      </c>
      <c r="AN4160">
        <v>18900</v>
      </c>
      <c r="AO4160">
        <v>23189.213519561479</v>
      </c>
      <c r="AP4160" s="12">
        <f t="shared" si="514"/>
        <v>4289.2135195614792</v>
      </c>
      <c r="AQ4160" s="13">
        <f t="shared" si="515"/>
        <v>0.22694251426251213</v>
      </c>
      <c r="AR4160">
        <v>18900</v>
      </c>
      <c r="AS4160">
        <v>23977.915416313099</v>
      </c>
      <c r="AT4160" s="14">
        <f t="shared" si="516"/>
        <v>5077.9154163130988</v>
      </c>
      <c r="AU4160" s="15">
        <f t="shared" si="517"/>
        <v>0.26867277334989942</v>
      </c>
      <c r="AV4160">
        <v>18900</v>
      </c>
      <c r="AW4160">
        <v>23433.755522827691</v>
      </c>
      <c r="AX4160" s="16">
        <f t="shared" si="518"/>
        <v>4533.7555228276906</v>
      </c>
      <c r="AY4160" s="17">
        <f t="shared" si="519"/>
        <v>0.23988124459405771</v>
      </c>
    </row>
    <row r="4161" spans="1:51" x14ac:dyDescent="0.25">
      <c r="A4161" t="s">
        <v>106</v>
      </c>
      <c r="B4161" t="s">
        <v>215</v>
      </c>
      <c r="C4161">
        <v>23800</v>
      </c>
      <c r="D4161">
        <v>93138</v>
      </c>
      <c r="E4161">
        <v>2017</v>
      </c>
      <c r="F4161" t="s">
        <v>71</v>
      </c>
      <c r="G4161" t="s">
        <v>72</v>
      </c>
      <c r="H4161" t="s">
        <v>388</v>
      </c>
      <c r="I4161" t="s">
        <v>150</v>
      </c>
      <c r="J4161">
        <v>8</v>
      </c>
      <c r="K4161" t="s">
        <v>111</v>
      </c>
      <c r="L4161">
        <v>4</v>
      </c>
      <c r="M4161" t="s">
        <v>45</v>
      </c>
      <c r="N4161">
        <v>5.3000001907348633</v>
      </c>
      <c r="O4161" t="s">
        <v>76</v>
      </c>
      <c r="P4161" t="s">
        <v>46</v>
      </c>
      <c r="Q4161">
        <v>4</v>
      </c>
      <c r="R4161" t="s">
        <v>77</v>
      </c>
      <c r="S4161" t="s">
        <v>78</v>
      </c>
      <c r="U4161" t="s">
        <v>63</v>
      </c>
      <c r="W4161" t="s">
        <v>253</v>
      </c>
      <c r="X4161" t="s">
        <v>136</v>
      </c>
      <c r="Y4161" t="s">
        <v>66</v>
      </c>
      <c r="Z4161">
        <v>51700</v>
      </c>
      <c r="AA4161">
        <v>0</v>
      </c>
      <c r="AB4161" t="s">
        <v>51</v>
      </c>
      <c r="AC4161" t="s">
        <v>83</v>
      </c>
      <c r="AD4161">
        <v>1</v>
      </c>
      <c r="AE4161">
        <v>1</v>
      </c>
      <c r="AF4161">
        <v>1</v>
      </c>
      <c r="AG4161">
        <v>2026</v>
      </c>
      <c r="AH4161">
        <v>20260102</v>
      </c>
      <c r="AI4161" t="s">
        <v>6380</v>
      </c>
      <c r="AJ4161">
        <v>23800</v>
      </c>
      <c r="AK4161">
        <v>24071.564453125</v>
      </c>
      <c r="AL4161" s="10">
        <f t="shared" si="512"/>
        <v>271.564453125</v>
      </c>
      <c r="AM4161" s="11">
        <f t="shared" si="513"/>
        <v>1.1410271139705882E-2</v>
      </c>
      <c r="AN4161">
        <v>23800</v>
      </c>
      <c r="AO4161">
        <v>23206.612586600331</v>
      </c>
      <c r="AP4161" s="12">
        <f t="shared" si="514"/>
        <v>593.38741339966873</v>
      </c>
      <c r="AQ4161" s="13">
        <f t="shared" si="515"/>
        <v>2.4932244260490281E-2</v>
      </c>
      <c r="AR4161">
        <v>23800</v>
      </c>
      <c r="AS4161">
        <v>23570.990101833431</v>
      </c>
      <c r="AT4161" s="14">
        <f t="shared" si="516"/>
        <v>229.00989816656875</v>
      </c>
      <c r="AU4161" s="15">
        <f t="shared" si="517"/>
        <v>9.6222646288474257E-3</v>
      </c>
      <c r="AV4161">
        <v>23800</v>
      </c>
      <c r="AW4161">
        <v>23965.148120854828</v>
      </c>
      <c r="AX4161" s="16">
        <f t="shared" si="518"/>
        <v>165.14812085482845</v>
      </c>
      <c r="AY4161" s="17">
        <f t="shared" si="519"/>
        <v>6.9389966745726237E-3</v>
      </c>
    </row>
    <row r="4162" spans="1:51" x14ac:dyDescent="0.25">
      <c r="A4162" t="s">
        <v>54</v>
      </c>
      <c r="B4162" t="s">
        <v>127</v>
      </c>
      <c r="C4162">
        <v>26250</v>
      </c>
      <c r="D4162">
        <v>28069</v>
      </c>
      <c r="E4162">
        <v>2024</v>
      </c>
      <c r="F4162" t="s">
        <v>71</v>
      </c>
      <c r="G4162" t="s">
        <v>1016</v>
      </c>
      <c r="H4162" t="s">
        <v>1717</v>
      </c>
      <c r="J4162">
        <v>4</v>
      </c>
      <c r="K4162" t="s">
        <v>44</v>
      </c>
      <c r="L4162">
        <v>4</v>
      </c>
      <c r="M4162" t="s">
        <v>45</v>
      </c>
      <c r="N4162">
        <v>2</v>
      </c>
      <c r="O4162" t="s">
        <v>60</v>
      </c>
      <c r="P4162" t="s">
        <v>46</v>
      </c>
      <c r="Q4162">
        <v>5</v>
      </c>
      <c r="R4162" t="s">
        <v>47</v>
      </c>
      <c r="S4162" t="s">
        <v>62</v>
      </c>
      <c r="U4162" t="s">
        <v>63</v>
      </c>
      <c r="V4162" t="s">
        <v>64</v>
      </c>
      <c r="W4162" t="s">
        <v>103</v>
      </c>
      <c r="X4162" t="s">
        <v>97</v>
      </c>
      <c r="Y4162" t="s">
        <v>66</v>
      </c>
      <c r="AA4162">
        <v>0</v>
      </c>
      <c r="AB4162" t="s">
        <v>51</v>
      </c>
      <c r="AC4162" t="s">
        <v>52</v>
      </c>
      <c r="AD4162">
        <v>1</v>
      </c>
      <c r="AE4162">
        <v>1</v>
      </c>
      <c r="AF4162">
        <v>1</v>
      </c>
      <c r="AG4162">
        <v>2026</v>
      </c>
      <c r="AH4162">
        <v>20251231</v>
      </c>
      <c r="AI4162" t="s">
        <v>6381</v>
      </c>
      <c r="AJ4162">
        <v>26250</v>
      </c>
      <c r="AK4162">
        <v>25456.69921875</v>
      </c>
      <c r="AL4162" s="10">
        <f t="shared" si="512"/>
        <v>793.30078125</v>
      </c>
      <c r="AM4162" s="11">
        <f t="shared" si="513"/>
        <v>3.0220982142857143E-2</v>
      </c>
      <c r="AN4162">
        <v>26250</v>
      </c>
      <c r="AO4162">
        <v>24838.340420968962</v>
      </c>
      <c r="AP4162" s="12">
        <f t="shared" si="514"/>
        <v>1411.6595790310384</v>
      </c>
      <c r="AQ4162" s="13">
        <f t="shared" si="515"/>
        <v>5.3777507772610991E-2</v>
      </c>
      <c r="AR4162">
        <v>26250</v>
      </c>
      <c r="AS4162">
        <v>25331.433037862302</v>
      </c>
      <c r="AT4162" s="14">
        <f t="shared" si="516"/>
        <v>918.56696213769828</v>
      </c>
      <c r="AU4162" s="15">
        <f t="shared" si="517"/>
        <v>3.4993027129055172E-2</v>
      </c>
      <c r="AV4162">
        <v>26250</v>
      </c>
      <c r="AW4162">
        <v>25090.703001579779</v>
      </c>
      <c r="AX4162" s="16">
        <f t="shared" si="518"/>
        <v>1159.2969984202209</v>
      </c>
      <c r="AY4162" s="17">
        <f t="shared" si="519"/>
        <v>4.416369517791318E-2</v>
      </c>
    </row>
    <row r="4163" spans="1:51" x14ac:dyDescent="0.25">
      <c r="A4163" t="s">
        <v>106</v>
      </c>
      <c r="B4163" t="s">
        <v>164</v>
      </c>
      <c r="C4163">
        <v>1400</v>
      </c>
      <c r="D4163">
        <v>197275</v>
      </c>
      <c r="E4163">
        <v>2014</v>
      </c>
      <c r="F4163" t="s">
        <v>340</v>
      </c>
      <c r="G4163" t="s">
        <v>645</v>
      </c>
      <c r="H4163" t="s">
        <v>326</v>
      </c>
      <c r="J4163">
        <v>4</v>
      </c>
      <c r="K4163" t="s">
        <v>111</v>
      </c>
      <c r="L4163">
        <v>4</v>
      </c>
      <c r="M4163" t="s">
        <v>45</v>
      </c>
      <c r="N4163">
        <v>2.4000000953674321</v>
      </c>
      <c r="O4163" t="s">
        <v>60</v>
      </c>
      <c r="P4163" t="s">
        <v>46</v>
      </c>
      <c r="Q4163">
        <v>2</v>
      </c>
      <c r="R4163" t="s">
        <v>47</v>
      </c>
      <c r="S4163" t="s">
        <v>151</v>
      </c>
      <c r="U4163" t="s">
        <v>63</v>
      </c>
      <c r="W4163" t="s">
        <v>4707</v>
      </c>
      <c r="X4163" t="s">
        <v>49</v>
      </c>
      <c r="Y4163" t="s">
        <v>82</v>
      </c>
      <c r="AA4163">
        <v>0</v>
      </c>
      <c r="AB4163" t="s">
        <v>51</v>
      </c>
      <c r="AC4163" t="s">
        <v>52</v>
      </c>
      <c r="AD4163">
        <v>1</v>
      </c>
      <c r="AE4163">
        <v>1</v>
      </c>
      <c r="AF4163">
        <v>1</v>
      </c>
      <c r="AG4163">
        <v>2026</v>
      </c>
      <c r="AH4163">
        <v>20251229</v>
      </c>
      <c r="AI4163" t="s">
        <v>6382</v>
      </c>
      <c r="AJ4163">
        <v>1400</v>
      </c>
      <c r="AK4163">
        <v>1791.997192382812</v>
      </c>
      <c r="AL4163" s="10">
        <f t="shared" ref="AL4163:AL4226" si="520">ABS(AJ4163-AK4163)</f>
        <v>391.99719238281205</v>
      </c>
      <c r="AM4163" s="11">
        <f t="shared" ref="AM4163:AM4226" si="521">ABS($AJ4163-AK4163)/$AJ4163</f>
        <v>0.27999799455915148</v>
      </c>
      <c r="AN4163">
        <v>1400</v>
      </c>
      <c r="AO4163">
        <v>1571.478086391533</v>
      </c>
      <c r="AP4163" s="12">
        <f t="shared" ref="AP4163:AP4226" si="522">ABS(AN4163-AO4163)</f>
        <v>171.478086391533</v>
      </c>
      <c r="AQ4163" s="13">
        <f t="shared" ref="AQ4163:AQ4226" si="523">ABS($AJ4163-AO4163)/$AJ4163</f>
        <v>0.12248434742252357</v>
      </c>
      <c r="AR4163">
        <v>1400</v>
      </c>
      <c r="AS4163">
        <v>1668.7596402497711</v>
      </c>
      <c r="AT4163" s="14">
        <f t="shared" ref="AT4163:AT4226" si="524">ABS(AR4163-AS4163)</f>
        <v>268.75964024977111</v>
      </c>
      <c r="AU4163" s="15">
        <f t="shared" ref="AU4163:AU4226" si="525">ABS($AJ4163-AS4163)/$AJ4163</f>
        <v>0.19197117160697935</v>
      </c>
      <c r="AV4163">
        <v>1400</v>
      </c>
      <c r="AW4163">
        <v>1771.854125412541</v>
      </c>
      <c r="AX4163" s="16">
        <f t="shared" ref="AX4163:AX4226" si="526">ABS(AV4163-AW4163)</f>
        <v>371.85412541254095</v>
      </c>
      <c r="AY4163" s="17">
        <f t="shared" ref="AY4163:AY4226" si="527">ABS($AJ4163-AW4163)/$AJ4163</f>
        <v>0.2656100895803864</v>
      </c>
    </row>
    <row r="4164" spans="1:51" x14ac:dyDescent="0.25">
      <c r="A4164" t="s">
        <v>69</v>
      </c>
      <c r="B4164" t="s">
        <v>70</v>
      </c>
      <c r="C4164">
        <v>3500</v>
      </c>
      <c r="D4164">
        <v>144178</v>
      </c>
      <c r="E4164">
        <v>2011</v>
      </c>
      <c r="F4164" t="s">
        <v>343</v>
      </c>
      <c r="G4164" t="s">
        <v>380</v>
      </c>
      <c r="H4164" t="s">
        <v>381</v>
      </c>
      <c r="I4164" t="s">
        <v>382</v>
      </c>
      <c r="J4164">
        <v>8</v>
      </c>
      <c r="K4164" t="s">
        <v>111</v>
      </c>
      <c r="L4164">
        <v>4</v>
      </c>
      <c r="M4164" t="s">
        <v>45</v>
      </c>
      <c r="N4164">
        <v>5.6999998092651367</v>
      </c>
      <c r="O4164" t="s">
        <v>76</v>
      </c>
      <c r="P4164" t="s">
        <v>46</v>
      </c>
      <c r="R4164" t="s">
        <v>47</v>
      </c>
      <c r="S4164" t="s">
        <v>78</v>
      </c>
      <c r="U4164" t="s">
        <v>63</v>
      </c>
      <c r="X4164" t="s">
        <v>97</v>
      </c>
      <c r="Y4164" t="s">
        <v>82</v>
      </c>
      <c r="AA4164">
        <v>0</v>
      </c>
      <c r="AB4164" t="s">
        <v>51</v>
      </c>
      <c r="AC4164" t="s">
        <v>52</v>
      </c>
      <c r="AD4164">
        <v>1</v>
      </c>
      <c r="AE4164">
        <v>1</v>
      </c>
      <c r="AF4164">
        <v>1</v>
      </c>
      <c r="AG4164">
        <v>2026</v>
      </c>
      <c r="AH4164">
        <v>20251230</v>
      </c>
      <c r="AI4164" t="s">
        <v>6383</v>
      </c>
      <c r="AJ4164">
        <v>3500</v>
      </c>
      <c r="AK4164">
        <v>3183.344970703125</v>
      </c>
      <c r="AL4164" s="10">
        <f t="shared" si="520"/>
        <v>316.655029296875</v>
      </c>
      <c r="AM4164" s="11">
        <f t="shared" si="521"/>
        <v>9.0472865513392856E-2</v>
      </c>
      <c r="AN4164">
        <v>3500</v>
      </c>
      <c r="AO4164">
        <v>2920.7858170341519</v>
      </c>
      <c r="AP4164" s="12">
        <f t="shared" si="522"/>
        <v>579.21418296584807</v>
      </c>
      <c r="AQ4164" s="13">
        <f t="shared" si="523"/>
        <v>0.16548976656167089</v>
      </c>
      <c r="AR4164">
        <v>3500</v>
      </c>
      <c r="AS4164">
        <v>3208.0582625716238</v>
      </c>
      <c r="AT4164" s="14">
        <f t="shared" si="524"/>
        <v>291.9417374283762</v>
      </c>
      <c r="AU4164" s="15">
        <f t="shared" si="525"/>
        <v>8.3411924979536062E-2</v>
      </c>
      <c r="AV4164">
        <v>3500</v>
      </c>
      <c r="AW4164">
        <v>3235.4567699836871</v>
      </c>
      <c r="AX4164" s="16">
        <f t="shared" si="526"/>
        <v>264.54323001631292</v>
      </c>
      <c r="AY4164" s="17">
        <f t="shared" si="527"/>
        <v>7.558378000466083E-2</v>
      </c>
    </row>
    <row r="4165" spans="1:51" x14ac:dyDescent="0.25">
      <c r="A4165" t="s">
        <v>54</v>
      </c>
      <c r="B4165" t="s">
        <v>148</v>
      </c>
      <c r="C4165">
        <v>2500</v>
      </c>
      <c r="D4165">
        <v>103570</v>
      </c>
      <c r="E4165">
        <v>2011</v>
      </c>
      <c r="F4165" t="s">
        <v>143</v>
      </c>
      <c r="G4165" t="s">
        <v>766</v>
      </c>
      <c r="H4165" t="s">
        <v>292</v>
      </c>
      <c r="J4165">
        <v>4</v>
      </c>
      <c r="K4165" t="s">
        <v>44</v>
      </c>
      <c r="L4165">
        <v>4</v>
      </c>
      <c r="M4165" t="s">
        <v>45</v>
      </c>
      <c r="N4165">
        <v>2.5</v>
      </c>
      <c r="O4165" t="s">
        <v>60</v>
      </c>
      <c r="R4165" t="s">
        <v>61</v>
      </c>
      <c r="T4165">
        <v>191</v>
      </c>
      <c r="U4165" t="s">
        <v>63</v>
      </c>
      <c r="V4165" t="s">
        <v>64</v>
      </c>
      <c r="X4165" t="s">
        <v>65</v>
      </c>
      <c r="Y4165" t="s">
        <v>66</v>
      </c>
      <c r="AA4165">
        <v>1</v>
      </c>
      <c r="AB4165" t="s">
        <v>292</v>
      </c>
      <c r="AC4165" t="s">
        <v>293</v>
      </c>
      <c r="AD4165">
        <v>1</v>
      </c>
      <c r="AE4165">
        <v>1</v>
      </c>
      <c r="AF4165">
        <v>1</v>
      </c>
      <c r="AG4165">
        <v>2026</v>
      </c>
      <c r="AH4165">
        <v>20251230</v>
      </c>
      <c r="AI4165" t="s">
        <v>6384</v>
      </c>
      <c r="AJ4165">
        <v>2500</v>
      </c>
      <c r="AK4165">
        <v>2456.55078125</v>
      </c>
      <c r="AL4165" s="10">
        <f t="shared" si="520"/>
        <v>43.44921875</v>
      </c>
      <c r="AM4165" s="11">
        <f t="shared" si="521"/>
        <v>1.7379687500000001E-2</v>
      </c>
      <c r="AN4165">
        <v>2500</v>
      </c>
      <c r="AO4165">
        <v>2192.0473143836371</v>
      </c>
      <c r="AP4165" s="12">
        <f t="shared" si="522"/>
        <v>307.95268561636294</v>
      </c>
      <c r="AQ4165" s="13">
        <f t="shared" si="523"/>
        <v>0.12318107424654517</v>
      </c>
      <c r="AR4165">
        <v>2500</v>
      </c>
      <c r="AS4165">
        <v>2498.40708265066</v>
      </c>
      <c r="AT4165" s="14">
        <f t="shared" si="524"/>
        <v>1.5929173493400413</v>
      </c>
      <c r="AU4165" s="15">
        <f t="shared" si="525"/>
        <v>6.3716693973601653E-4</v>
      </c>
      <c r="AV4165">
        <v>2500</v>
      </c>
      <c r="AW4165">
        <v>2422.708761625061</v>
      </c>
      <c r="AX4165" s="16">
        <f t="shared" si="526"/>
        <v>77.291238374938985</v>
      </c>
      <c r="AY4165" s="17">
        <f t="shared" si="527"/>
        <v>3.0916495349975592E-2</v>
      </c>
    </row>
    <row r="4166" spans="1:51" x14ac:dyDescent="0.25">
      <c r="A4166" t="s">
        <v>106</v>
      </c>
      <c r="B4166" t="s">
        <v>1157</v>
      </c>
      <c r="C4166">
        <v>20800</v>
      </c>
      <c r="D4166">
        <v>74217</v>
      </c>
      <c r="E4166">
        <v>2021</v>
      </c>
      <c r="F4166" t="s">
        <v>71</v>
      </c>
      <c r="G4166" t="s">
        <v>607</v>
      </c>
      <c r="H4166" t="s">
        <v>6385</v>
      </c>
      <c r="J4166">
        <v>8</v>
      </c>
      <c r="K4166" t="s">
        <v>111</v>
      </c>
      <c r="L4166">
        <v>2</v>
      </c>
      <c r="M4166" t="s">
        <v>240</v>
      </c>
      <c r="N4166">
        <v>6.1999998092651367</v>
      </c>
      <c r="O4166" t="s">
        <v>119</v>
      </c>
      <c r="P4166" t="s">
        <v>46</v>
      </c>
      <c r="Q4166">
        <v>3</v>
      </c>
      <c r="R4166" t="s">
        <v>241</v>
      </c>
      <c r="S4166" t="s">
        <v>423</v>
      </c>
      <c r="U4166" t="s">
        <v>63</v>
      </c>
      <c r="W4166" t="s">
        <v>1453</v>
      </c>
      <c r="X4166" t="s">
        <v>65</v>
      </c>
      <c r="Y4166" t="s">
        <v>82</v>
      </c>
      <c r="AA4166">
        <v>0</v>
      </c>
      <c r="AB4166" t="s">
        <v>51</v>
      </c>
      <c r="AC4166" t="s">
        <v>241</v>
      </c>
      <c r="AD4166">
        <v>1</v>
      </c>
      <c r="AE4166">
        <v>1</v>
      </c>
      <c r="AF4166">
        <v>1</v>
      </c>
      <c r="AG4166">
        <v>2026</v>
      </c>
      <c r="AH4166">
        <v>20251230</v>
      </c>
      <c r="AI4166" t="s">
        <v>6386</v>
      </c>
      <c r="AJ4166">
        <v>20800</v>
      </c>
      <c r="AK4166">
        <v>22433.095703125</v>
      </c>
      <c r="AL4166" s="10">
        <f t="shared" si="520"/>
        <v>1633.095703125</v>
      </c>
      <c r="AM4166" s="11">
        <f t="shared" si="521"/>
        <v>7.8514216496394229E-2</v>
      </c>
      <c r="AN4166">
        <v>20800</v>
      </c>
      <c r="AO4166">
        <v>23762.226727150741</v>
      </c>
      <c r="AP4166" s="12">
        <f t="shared" si="522"/>
        <v>2962.2267271507408</v>
      </c>
      <c r="AQ4166" s="13">
        <f t="shared" si="523"/>
        <v>0.14241474649763178</v>
      </c>
      <c r="AR4166">
        <v>20800</v>
      </c>
      <c r="AS4166">
        <v>22980.673788380489</v>
      </c>
      <c r="AT4166" s="14">
        <f t="shared" si="524"/>
        <v>2180.673788380489</v>
      </c>
      <c r="AU4166" s="15">
        <f t="shared" si="525"/>
        <v>0.1048400859798312</v>
      </c>
      <c r="AV4166">
        <v>20800</v>
      </c>
      <c r="AW4166">
        <v>22497.912966252221</v>
      </c>
      <c r="AX4166" s="16">
        <f t="shared" si="526"/>
        <v>1697.9129662522209</v>
      </c>
      <c r="AY4166" s="17">
        <f t="shared" si="527"/>
        <v>8.1630431069818321E-2</v>
      </c>
    </row>
    <row r="4167" spans="1:51" x14ac:dyDescent="0.25">
      <c r="A4167" t="s">
        <v>106</v>
      </c>
      <c r="B4167" t="s">
        <v>1157</v>
      </c>
      <c r="C4167">
        <v>10000</v>
      </c>
      <c r="D4167">
        <v>135878</v>
      </c>
      <c r="E4167">
        <v>2015</v>
      </c>
      <c r="F4167" t="s">
        <v>56</v>
      </c>
      <c r="G4167" t="s">
        <v>133</v>
      </c>
      <c r="J4167">
        <v>6</v>
      </c>
      <c r="K4167" t="s">
        <v>87</v>
      </c>
      <c r="L4167">
        <v>4</v>
      </c>
      <c r="M4167" t="s">
        <v>45</v>
      </c>
      <c r="N4167">
        <v>2.7000000476837158</v>
      </c>
      <c r="O4167" t="s">
        <v>119</v>
      </c>
      <c r="P4167" t="s">
        <v>46</v>
      </c>
      <c r="Q4167">
        <v>4</v>
      </c>
      <c r="R4167" t="s">
        <v>77</v>
      </c>
      <c r="S4167" t="s">
        <v>151</v>
      </c>
      <c r="U4167" t="s">
        <v>63</v>
      </c>
      <c r="V4167" t="s">
        <v>79</v>
      </c>
      <c r="X4167" t="s">
        <v>97</v>
      </c>
      <c r="Y4167" t="s">
        <v>82</v>
      </c>
      <c r="AA4167">
        <v>0</v>
      </c>
      <c r="AB4167" t="s">
        <v>51</v>
      </c>
      <c r="AC4167" t="s">
        <v>83</v>
      </c>
      <c r="AD4167">
        <v>1</v>
      </c>
      <c r="AE4167">
        <v>1</v>
      </c>
      <c r="AF4167">
        <v>1</v>
      </c>
      <c r="AG4167">
        <v>2026</v>
      </c>
      <c r="AH4167">
        <v>20251230</v>
      </c>
      <c r="AI4167" t="s">
        <v>6387</v>
      </c>
      <c r="AJ4167">
        <v>10000</v>
      </c>
      <c r="AK4167">
        <v>9785.1240234375</v>
      </c>
      <c r="AL4167" s="10">
        <f t="shared" si="520"/>
        <v>214.8759765625</v>
      </c>
      <c r="AM4167" s="11">
        <f t="shared" si="521"/>
        <v>2.1487597656249999E-2</v>
      </c>
      <c r="AN4167">
        <v>10000</v>
      </c>
      <c r="AO4167">
        <v>9643.7762454596923</v>
      </c>
      <c r="AP4167" s="12">
        <f t="shared" si="522"/>
        <v>356.22375454030771</v>
      </c>
      <c r="AQ4167" s="13">
        <f t="shared" si="523"/>
        <v>3.5622375454030769E-2</v>
      </c>
      <c r="AR4167">
        <v>10000</v>
      </c>
      <c r="AS4167">
        <v>10208.35010315104</v>
      </c>
      <c r="AT4167" s="14">
        <f t="shared" si="524"/>
        <v>208.35010315104046</v>
      </c>
      <c r="AU4167" s="15">
        <f t="shared" si="525"/>
        <v>2.0835010315104045E-2</v>
      </c>
      <c r="AV4167">
        <v>10000</v>
      </c>
      <c r="AW4167">
        <v>9696.5721854304611</v>
      </c>
      <c r="AX4167" s="16">
        <f t="shared" si="526"/>
        <v>303.4278145695389</v>
      </c>
      <c r="AY4167" s="17">
        <f t="shared" si="527"/>
        <v>3.0342781456953891E-2</v>
      </c>
    </row>
    <row r="4168" spans="1:51" x14ac:dyDescent="0.25">
      <c r="A4168" t="s">
        <v>54</v>
      </c>
      <c r="B4168" t="s">
        <v>249</v>
      </c>
      <c r="C4168">
        <v>3500</v>
      </c>
      <c r="D4168">
        <v>172922</v>
      </c>
      <c r="E4168">
        <v>2014</v>
      </c>
      <c r="F4168" t="s">
        <v>165</v>
      </c>
      <c r="G4168" t="s">
        <v>438</v>
      </c>
      <c r="I4168" t="s">
        <v>439</v>
      </c>
      <c r="J4168">
        <v>4</v>
      </c>
      <c r="K4168" t="s">
        <v>59</v>
      </c>
      <c r="L4168">
        <v>4</v>
      </c>
      <c r="M4168" t="s">
        <v>45</v>
      </c>
      <c r="N4168">
        <v>1.799999952316284</v>
      </c>
      <c r="O4168" t="s">
        <v>60</v>
      </c>
      <c r="P4168" t="s">
        <v>46</v>
      </c>
      <c r="R4168" t="s">
        <v>440</v>
      </c>
      <c r="S4168" t="s">
        <v>151</v>
      </c>
      <c r="U4168" t="s">
        <v>63</v>
      </c>
      <c r="V4168" t="s">
        <v>64</v>
      </c>
      <c r="W4168" t="s">
        <v>441</v>
      </c>
      <c r="X4168" t="s">
        <v>65</v>
      </c>
      <c r="Y4168" t="s">
        <v>50</v>
      </c>
      <c r="AA4168">
        <v>1</v>
      </c>
      <c r="AB4168" t="s">
        <v>292</v>
      </c>
      <c r="AC4168" t="s">
        <v>442</v>
      </c>
      <c r="AD4168">
        <v>1</v>
      </c>
      <c r="AE4168">
        <v>1</v>
      </c>
      <c r="AF4168">
        <v>1</v>
      </c>
      <c r="AG4168">
        <v>2026</v>
      </c>
      <c r="AH4168">
        <v>20251230</v>
      </c>
      <c r="AI4168" t="s">
        <v>6388</v>
      </c>
      <c r="AJ4168">
        <v>3500</v>
      </c>
      <c r="AK4168">
        <v>3501.135009765625</v>
      </c>
      <c r="AL4168" s="10">
        <f t="shared" si="520"/>
        <v>1.135009765625</v>
      </c>
      <c r="AM4168" s="11">
        <f t="shared" si="521"/>
        <v>3.2428850446428572E-4</v>
      </c>
      <c r="AN4168">
        <v>3500</v>
      </c>
      <c r="AO4168">
        <v>3546.0102086255351</v>
      </c>
      <c r="AP4168" s="12">
        <f t="shared" si="522"/>
        <v>46.010208625535142</v>
      </c>
      <c r="AQ4168" s="13">
        <f t="shared" si="523"/>
        <v>1.314577389301004E-2</v>
      </c>
      <c r="AR4168">
        <v>3500</v>
      </c>
      <c r="AS4168">
        <v>3389.9528786246019</v>
      </c>
      <c r="AT4168" s="14">
        <f t="shared" si="524"/>
        <v>110.04712137539809</v>
      </c>
      <c r="AU4168" s="15">
        <f t="shared" si="525"/>
        <v>3.1442034678685171E-2</v>
      </c>
      <c r="AV4168">
        <v>3500</v>
      </c>
      <c r="AW4168">
        <v>3548.046875</v>
      </c>
      <c r="AX4168" s="16">
        <f t="shared" si="526"/>
        <v>48.046875</v>
      </c>
      <c r="AY4168" s="17">
        <f t="shared" si="527"/>
        <v>1.3727678571428571E-2</v>
      </c>
    </row>
    <row r="4169" spans="1:51" x14ac:dyDescent="0.25">
      <c r="A4169" t="s">
        <v>39</v>
      </c>
      <c r="B4169" t="s">
        <v>171</v>
      </c>
      <c r="C4169">
        <v>3000</v>
      </c>
      <c r="D4169">
        <v>225622</v>
      </c>
      <c r="E4169">
        <v>2008</v>
      </c>
      <c r="F4169" t="s">
        <v>71</v>
      </c>
      <c r="G4169" t="s">
        <v>72</v>
      </c>
      <c r="H4169" t="s">
        <v>695</v>
      </c>
      <c r="I4169" t="s">
        <v>160</v>
      </c>
      <c r="J4169">
        <v>8</v>
      </c>
      <c r="K4169" t="s">
        <v>118</v>
      </c>
      <c r="L4169">
        <v>4</v>
      </c>
      <c r="M4169" t="s">
        <v>45</v>
      </c>
      <c r="N4169">
        <v>5.3000001907348633</v>
      </c>
      <c r="O4169" t="s">
        <v>119</v>
      </c>
      <c r="P4169" t="s">
        <v>46</v>
      </c>
      <c r="R4169" t="s">
        <v>77</v>
      </c>
      <c r="S4169" t="s">
        <v>151</v>
      </c>
      <c r="V4169" t="s">
        <v>79</v>
      </c>
      <c r="W4169" t="s">
        <v>375</v>
      </c>
      <c r="X4169" t="s">
        <v>97</v>
      </c>
      <c r="Y4169" t="s">
        <v>66</v>
      </c>
      <c r="AA4169">
        <v>0</v>
      </c>
      <c r="AB4169" t="s">
        <v>51</v>
      </c>
      <c r="AC4169" t="s">
        <v>83</v>
      </c>
      <c r="AD4169">
        <v>1</v>
      </c>
      <c r="AE4169">
        <v>1</v>
      </c>
      <c r="AF4169">
        <v>1</v>
      </c>
      <c r="AG4169">
        <v>2026</v>
      </c>
      <c r="AH4169">
        <v>20251230</v>
      </c>
      <c r="AI4169" t="s">
        <v>6389</v>
      </c>
      <c r="AJ4169">
        <v>3000</v>
      </c>
      <c r="AK4169">
        <v>2928.67822265625</v>
      </c>
      <c r="AL4169" s="10">
        <f t="shared" si="520"/>
        <v>71.32177734375</v>
      </c>
      <c r="AM4169" s="11">
        <f t="shared" si="521"/>
        <v>2.377392578125E-2</v>
      </c>
      <c r="AN4169">
        <v>3000</v>
      </c>
      <c r="AO4169">
        <v>3055.4230422558289</v>
      </c>
      <c r="AP4169" s="12">
        <f t="shared" si="522"/>
        <v>55.423042255828932</v>
      </c>
      <c r="AQ4169" s="13">
        <f t="shared" si="523"/>
        <v>1.8474347418609646E-2</v>
      </c>
      <c r="AR4169">
        <v>3000</v>
      </c>
      <c r="AS4169">
        <v>3055.6371627016961</v>
      </c>
      <c r="AT4169" s="14">
        <f t="shared" si="524"/>
        <v>55.63716270169607</v>
      </c>
      <c r="AU4169" s="15">
        <f t="shared" si="525"/>
        <v>1.8545720900565357E-2</v>
      </c>
      <c r="AV4169">
        <v>3000</v>
      </c>
      <c r="AW4169">
        <v>2998.211332312404</v>
      </c>
      <c r="AX4169" s="16">
        <f t="shared" si="526"/>
        <v>1.7886676875959893</v>
      </c>
      <c r="AY4169" s="17">
        <f t="shared" si="527"/>
        <v>5.9622256253199645E-4</v>
      </c>
    </row>
    <row r="4170" spans="1:51" x14ac:dyDescent="0.25">
      <c r="A4170" t="s">
        <v>106</v>
      </c>
      <c r="B4170" t="s">
        <v>215</v>
      </c>
      <c r="C4170">
        <v>8200</v>
      </c>
      <c r="D4170">
        <v>93127</v>
      </c>
      <c r="E4170">
        <v>2021</v>
      </c>
      <c r="F4170" t="s">
        <v>182</v>
      </c>
      <c r="G4170" t="s">
        <v>1680</v>
      </c>
      <c r="H4170" t="s">
        <v>451</v>
      </c>
      <c r="J4170">
        <v>4</v>
      </c>
      <c r="K4170" t="s">
        <v>44</v>
      </c>
      <c r="L4170">
        <v>4</v>
      </c>
      <c r="M4170" t="s">
        <v>45</v>
      </c>
      <c r="N4170">
        <v>1.6000000238418579</v>
      </c>
      <c r="O4170" t="s">
        <v>60</v>
      </c>
      <c r="P4170" t="s">
        <v>46</v>
      </c>
      <c r="Q4170">
        <v>4</v>
      </c>
      <c r="R4170" t="s">
        <v>440</v>
      </c>
      <c r="S4170" t="s">
        <v>151</v>
      </c>
      <c r="U4170" t="s">
        <v>63</v>
      </c>
      <c r="X4170" t="s">
        <v>65</v>
      </c>
      <c r="Y4170" t="s">
        <v>66</v>
      </c>
      <c r="AA4170">
        <v>0</v>
      </c>
      <c r="AB4170" t="s">
        <v>51</v>
      </c>
      <c r="AC4170" t="s">
        <v>559</v>
      </c>
      <c r="AD4170">
        <v>1</v>
      </c>
      <c r="AE4170">
        <v>1</v>
      </c>
      <c r="AF4170">
        <v>1</v>
      </c>
      <c r="AG4170">
        <v>2026</v>
      </c>
      <c r="AH4170">
        <v>20260102</v>
      </c>
      <c r="AI4170" t="s">
        <v>6390</v>
      </c>
      <c r="AJ4170">
        <v>8200</v>
      </c>
      <c r="AK4170">
        <v>8709.01171875</v>
      </c>
      <c r="AL4170" s="10">
        <f t="shared" si="520"/>
        <v>509.01171875</v>
      </c>
      <c r="AM4170" s="11">
        <f t="shared" si="521"/>
        <v>6.2074599847560974E-2</v>
      </c>
      <c r="AN4170">
        <v>8200</v>
      </c>
      <c r="AO4170">
        <v>8885.1999653563871</v>
      </c>
      <c r="AP4170" s="12">
        <f t="shared" si="522"/>
        <v>685.19996535638711</v>
      </c>
      <c r="AQ4170" s="13">
        <f t="shared" si="523"/>
        <v>8.3560971384925256E-2</v>
      </c>
      <c r="AR4170">
        <v>8200</v>
      </c>
      <c r="AS4170">
        <v>8897.8404821398108</v>
      </c>
      <c r="AT4170" s="14">
        <f t="shared" si="524"/>
        <v>697.84048213981077</v>
      </c>
      <c r="AU4170" s="15">
        <f t="shared" si="525"/>
        <v>8.510249782192815E-2</v>
      </c>
      <c r="AV4170">
        <v>8200</v>
      </c>
      <c r="AW4170">
        <v>8783.1252390057361</v>
      </c>
      <c r="AX4170" s="16">
        <f t="shared" si="526"/>
        <v>583.12523900573615</v>
      </c>
      <c r="AY4170" s="17">
        <f t="shared" si="527"/>
        <v>7.1112834025089777E-2</v>
      </c>
    </row>
    <row r="4171" spans="1:51" x14ac:dyDescent="0.25">
      <c r="A4171" t="s">
        <v>106</v>
      </c>
      <c r="B4171" t="s">
        <v>215</v>
      </c>
      <c r="C4171">
        <v>1800</v>
      </c>
      <c r="D4171">
        <v>238860</v>
      </c>
      <c r="E4171">
        <v>1998</v>
      </c>
      <c r="F4171" t="s">
        <v>71</v>
      </c>
      <c r="G4171" t="s">
        <v>824</v>
      </c>
      <c r="I4171" t="s">
        <v>5757</v>
      </c>
      <c r="J4171">
        <v>6</v>
      </c>
      <c r="K4171" t="s">
        <v>2193</v>
      </c>
      <c r="L4171">
        <v>2</v>
      </c>
      <c r="M4171" t="s">
        <v>557</v>
      </c>
      <c r="N4171">
        <v>4.3000001907348633</v>
      </c>
      <c r="O4171" t="s">
        <v>119</v>
      </c>
      <c r="P4171" t="s">
        <v>46</v>
      </c>
      <c r="R4171" t="s">
        <v>77</v>
      </c>
      <c r="S4171" t="s">
        <v>151</v>
      </c>
      <c r="V4171" t="s">
        <v>79</v>
      </c>
      <c r="X4171" t="s">
        <v>97</v>
      </c>
      <c r="Y4171" t="s">
        <v>82</v>
      </c>
      <c r="AA4171">
        <v>0</v>
      </c>
      <c r="AB4171" t="s">
        <v>51</v>
      </c>
      <c r="AC4171" t="s">
        <v>83</v>
      </c>
      <c r="AD4171">
        <v>1</v>
      </c>
      <c r="AE4171">
        <v>1</v>
      </c>
      <c r="AF4171">
        <v>1</v>
      </c>
      <c r="AG4171">
        <v>2026</v>
      </c>
      <c r="AH4171">
        <v>20260102</v>
      </c>
      <c r="AI4171" t="s">
        <v>6391</v>
      </c>
      <c r="AJ4171">
        <v>1800</v>
      </c>
      <c r="AK4171">
        <v>1307.880004882812</v>
      </c>
      <c r="AL4171" s="10">
        <f t="shared" si="520"/>
        <v>492.11999511718795</v>
      </c>
      <c r="AM4171" s="11">
        <f t="shared" si="521"/>
        <v>0.27339999728732667</v>
      </c>
      <c r="AN4171">
        <v>1800</v>
      </c>
      <c r="AO4171">
        <v>1315.8032118604849</v>
      </c>
      <c r="AP4171" s="12">
        <f t="shared" si="522"/>
        <v>484.19678813951509</v>
      </c>
      <c r="AQ4171" s="13">
        <f t="shared" si="523"/>
        <v>0.26899821563306392</v>
      </c>
      <c r="AR4171">
        <v>1800</v>
      </c>
      <c r="AS4171">
        <v>1345.199304286122</v>
      </c>
      <c r="AT4171" s="14">
        <f t="shared" si="524"/>
        <v>454.80069571387799</v>
      </c>
      <c r="AU4171" s="15">
        <f t="shared" si="525"/>
        <v>0.25266705317437665</v>
      </c>
      <c r="AV4171">
        <v>1800</v>
      </c>
      <c r="AW4171">
        <v>1348.2155074116311</v>
      </c>
      <c r="AX4171" s="16">
        <f t="shared" si="526"/>
        <v>451.78449258836895</v>
      </c>
      <c r="AY4171" s="17">
        <f t="shared" si="527"/>
        <v>0.25099138477131611</v>
      </c>
    </row>
    <row r="4172" spans="1:51" x14ac:dyDescent="0.25">
      <c r="A4172" t="s">
        <v>39</v>
      </c>
      <c r="B4172" t="s">
        <v>224</v>
      </c>
      <c r="C4172">
        <v>24500</v>
      </c>
      <c r="D4172">
        <v>18853</v>
      </c>
      <c r="E4172">
        <v>2022</v>
      </c>
      <c r="F4172" t="s">
        <v>343</v>
      </c>
      <c r="G4172" t="s">
        <v>1250</v>
      </c>
      <c r="H4172" t="s">
        <v>95</v>
      </c>
      <c r="J4172">
        <v>6</v>
      </c>
      <c r="K4172" t="s">
        <v>111</v>
      </c>
      <c r="L4172">
        <v>4</v>
      </c>
      <c r="M4172" t="s">
        <v>45</v>
      </c>
      <c r="N4172">
        <v>3.5999999046325679</v>
      </c>
      <c r="O4172" t="s">
        <v>76</v>
      </c>
      <c r="R4172" t="s">
        <v>77</v>
      </c>
      <c r="S4172" t="s">
        <v>78</v>
      </c>
      <c r="T4172">
        <v>285</v>
      </c>
      <c r="U4172" t="s">
        <v>63</v>
      </c>
      <c r="V4172" t="s">
        <v>79</v>
      </c>
      <c r="X4172" t="s">
        <v>112</v>
      </c>
      <c r="Y4172" t="s">
        <v>82</v>
      </c>
      <c r="AA4172">
        <v>0</v>
      </c>
      <c r="AB4172" t="s">
        <v>51</v>
      </c>
      <c r="AC4172" t="s">
        <v>83</v>
      </c>
      <c r="AD4172">
        <v>1</v>
      </c>
      <c r="AE4172">
        <v>1</v>
      </c>
      <c r="AF4172">
        <v>1</v>
      </c>
      <c r="AG4172">
        <v>2026</v>
      </c>
      <c r="AH4172">
        <v>20251231</v>
      </c>
      <c r="AI4172" t="s">
        <v>6392</v>
      </c>
      <c r="AJ4172">
        <v>24500</v>
      </c>
      <c r="AK4172">
        <v>30171.8046875</v>
      </c>
      <c r="AL4172" s="10">
        <f t="shared" si="520"/>
        <v>5671.8046875</v>
      </c>
      <c r="AM4172" s="11">
        <f t="shared" si="521"/>
        <v>0.23150223214285715</v>
      </c>
      <c r="AN4172">
        <v>24500</v>
      </c>
      <c r="AO4172">
        <v>32100.251745656751</v>
      </c>
      <c r="AP4172" s="12">
        <f t="shared" si="522"/>
        <v>7600.2517456567512</v>
      </c>
      <c r="AQ4172" s="13">
        <f t="shared" si="523"/>
        <v>0.31021435696558169</v>
      </c>
      <c r="AR4172">
        <v>24500</v>
      </c>
      <c r="AS4172">
        <v>30471.193391555749</v>
      </c>
      <c r="AT4172" s="14">
        <f t="shared" si="524"/>
        <v>5971.1933915557493</v>
      </c>
      <c r="AU4172" s="15">
        <f t="shared" si="525"/>
        <v>0.24372217924717343</v>
      </c>
      <c r="AV4172">
        <v>24500</v>
      </c>
      <c r="AW4172">
        <v>30178.254437869819</v>
      </c>
      <c r="AX4172" s="16">
        <f t="shared" si="526"/>
        <v>5678.2544378698185</v>
      </c>
      <c r="AY4172" s="17">
        <f t="shared" si="527"/>
        <v>0.2317654872599926</v>
      </c>
    </row>
    <row r="4173" spans="1:51" x14ac:dyDescent="0.25">
      <c r="A4173" t="s">
        <v>106</v>
      </c>
      <c r="B4173" t="s">
        <v>164</v>
      </c>
      <c r="C4173">
        <v>1100</v>
      </c>
      <c r="D4173">
        <v>217539</v>
      </c>
      <c r="E4173">
        <v>2012</v>
      </c>
      <c r="F4173" t="s">
        <v>71</v>
      </c>
      <c r="G4173" t="s">
        <v>311</v>
      </c>
      <c r="H4173" t="s">
        <v>73</v>
      </c>
      <c r="J4173">
        <v>6</v>
      </c>
      <c r="K4173" t="s">
        <v>44</v>
      </c>
      <c r="L4173">
        <v>4</v>
      </c>
      <c r="M4173" t="s">
        <v>45</v>
      </c>
      <c r="N4173">
        <v>3.5999999046325679</v>
      </c>
      <c r="O4173" t="s">
        <v>60</v>
      </c>
      <c r="P4173" t="s">
        <v>46</v>
      </c>
      <c r="Q4173">
        <v>2</v>
      </c>
      <c r="R4173" t="s">
        <v>47</v>
      </c>
      <c r="S4173" t="s">
        <v>62</v>
      </c>
      <c r="U4173" t="s">
        <v>63</v>
      </c>
      <c r="V4173" t="s">
        <v>79</v>
      </c>
      <c r="W4173" t="s">
        <v>799</v>
      </c>
      <c r="X4173" t="s">
        <v>97</v>
      </c>
      <c r="Y4173" t="s">
        <v>82</v>
      </c>
      <c r="AA4173">
        <v>0</v>
      </c>
      <c r="AB4173" t="s">
        <v>51</v>
      </c>
      <c r="AC4173" t="s">
        <v>52</v>
      </c>
      <c r="AD4173">
        <v>1</v>
      </c>
      <c r="AE4173">
        <v>1</v>
      </c>
      <c r="AF4173">
        <v>1</v>
      </c>
      <c r="AG4173">
        <v>2026</v>
      </c>
      <c r="AH4173">
        <v>20251229</v>
      </c>
      <c r="AI4173" t="s">
        <v>6393</v>
      </c>
      <c r="AJ4173">
        <v>1100</v>
      </c>
      <c r="AK4173">
        <v>868.45458984375</v>
      </c>
      <c r="AL4173" s="10">
        <f t="shared" si="520"/>
        <v>231.54541015625</v>
      </c>
      <c r="AM4173" s="11">
        <f t="shared" si="521"/>
        <v>0.21049582741477274</v>
      </c>
      <c r="AN4173">
        <v>1100</v>
      </c>
      <c r="AO4173">
        <v>900.0114932990839</v>
      </c>
      <c r="AP4173" s="12">
        <f t="shared" si="522"/>
        <v>199.9885067009161</v>
      </c>
      <c r="AQ4173" s="13">
        <f t="shared" si="523"/>
        <v>0.18180773336446918</v>
      </c>
      <c r="AR4173">
        <v>1100</v>
      </c>
      <c r="AS4173">
        <v>897.77042318004681</v>
      </c>
      <c r="AT4173" s="14">
        <f t="shared" si="524"/>
        <v>202.22957681995319</v>
      </c>
      <c r="AU4173" s="15">
        <f t="shared" si="525"/>
        <v>0.1838450698363211</v>
      </c>
      <c r="AV4173">
        <v>1100</v>
      </c>
      <c r="AW4173">
        <v>881.05112651646448</v>
      </c>
      <c r="AX4173" s="16">
        <f t="shared" si="526"/>
        <v>218.94887348353552</v>
      </c>
      <c r="AY4173" s="17">
        <f t="shared" si="527"/>
        <v>0.19904443043957776</v>
      </c>
    </row>
    <row r="4174" spans="1:51" x14ac:dyDescent="0.25">
      <c r="A4174" t="s">
        <v>69</v>
      </c>
      <c r="B4174" t="s">
        <v>70</v>
      </c>
      <c r="C4174">
        <v>2000</v>
      </c>
      <c r="D4174">
        <v>233454</v>
      </c>
      <c r="E4174">
        <v>2005</v>
      </c>
      <c r="F4174" t="s">
        <v>165</v>
      </c>
      <c r="G4174" t="s">
        <v>487</v>
      </c>
      <c r="H4174" t="s">
        <v>992</v>
      </c>
      <c r="I4174" t="s">
        <v>1810</v>
      </c>
      <c r="J4174">
        <v>6</v>
      </c>
      <c r="K4174" t="s">
        <v>118</v>
      </c>
      <c r="L4174">
        <v>4</v>
      </c>
      <c r="M4174" t="s">
        <v>45</v>
      </c>
      <c r="N4174">
        <v>4</v>
      </c>
      <c r="O4174" t="s">
        <v>76</v>
      </c>
      <c r="P4174" t="s">
        <v>46</v>
      </c>
      <c r="R4174" t="s">
        <v>47</v>
      </c>
      <c r="S4174" t="s">
        <v>78</v>
      </c>
      <c r="U4174" t="s">
        <v>63</v>
      </c>
      <c r="V4174" t="s">
        <v>79</v>
      </c>
      <c r="W4174" t="s">
        <v>490</v>
      </c>
      <c r="X4174" t="s">
        <v>112</v>
      </c>
      <c r="Y4174" t="s">
        <v>50</v>
      </c>
      <c r="AA4174">
        <v>0</v>
      </c>
      <c r="AB4174" t="s">
        <v>51</v>
      </c>
      <c r="AC4174" t="s">
        <v>52</v>
      </c>
      <c r="AD4174">
        <v>1</v>
      </c>
      <c r="AE4174">
        <v>1</v>
      </c>
      <c r="AF4174">
        <v>1</v>
      </c>
      <c r="AG4174">
        <v>2026</v>
      </c>
      <c r="AH4174">
        <v>20251230</v>
      </c>
      <c r="AI4174" t="s">
        <v>6394</v>
      </c>
      <c r="AJ4174">
        <v>2000</v>
      </c>
      <c r="AK4174">
        <v>2166.8359375</v>
      </c>
      <c r="AL4174" s="10">
        <f t="shared" si="520"/>
        <v>166.8359375</v>
      </c>
      <c r="AM4174" s="11">
        <f t="shared" si="521"/>
        <v>8.3417968750000002E-2</v>
      </c>
      <c r="AN4174">
        <v>2000</v>
      </c>
      <c r="AO4174">
        <v>2470.9768430944241</v>
      </c>
      <c r="AP4174" s="12">
        <f t="shared" si="522"/>
        <v>470.97684309442411</v>
      </c>
      <c r="AQ4174" s="13">
        <f t="shared" si="523"/>
        <v>0.23548842154721206</v>
      </c>
      <c r="AR4174">
        <v>2000</v>
      </c>
      <c r="AS4174">
        <v>2386.773409882866</v>
      </c>
      <c r="AT4174" s="14">
        <f t="shared" si="524"/>
        <v>386.77340988286596</v>
      </c>
      <c r="AU4174" s="15">
        <f t="shared" si="525"/>
        <v>0.19338670494143298</v>
      </c>
      <c r="AV4174">
        <v>2000</v>
      </c>
      <c r="AW4174">
        <v>2177.4371508379882</v>
      </c>
      <c r="AX4174" s="16">
        <f t="shared" si="526"/>
        <v>177.43715083798816</v>
      </c>
      <c r="AY4174" s="17">
        <f t="shared" si="527"/>
        <v>8.8718575418994083E-2</v>
      </c>
    </row>
    <row r="4175" spans="1:51" x14ac:dyDescent="0.25">
      <c r="A4175" t="s">
        <v>54</v>
      </c>
      <c r="B4175" t="s">
        <v>479</v>
      </c>
      <c r="C4175">
        <v>3000</v>
      </c>
      <c r="D4175">
        <v>226204</v>
      </c>
      <c r="E4175">
        <v>2015</v>
      </c>
      <c r="F4175" t="s">
        <v>71</v>
      </c>
      <c r="G4175" t="s">
        <v>904</v>
      </c>
      <c r="I4175" t="s">
        <v>2418</v>
      </c>
      <c r="J4175">
        <v>8</v>
      </c>
      <c r="K4175" t="s">
        <v>44</v>
      </c>
      <c r="L4175">
        <v>3</v>
      </c>
      <c r="M4175" t="s">
        <v>45</v>
      </c>
      <c r="N4175">
        <v>4.8000001907348633</v>
      </c>
      <c r="O4175" t="s">
        <v>119</v>
      </c>
      <c r="P4175" t="s">
        <v>46</v>
      </c>
      <c r="Q4175">
        <v>4</v>
      </c>
      <c r="R4175" t="s">
        <v>220</v>
      </c>
      <c r="S4175" t="s">
        <v>151</v>
      </c>
      <c r="U4175" t="s">
        <v>63</v>
      </c>
      <c r="W4175" t="s">
        <v>1073</v>
      </c>
      <c r="X4175" t="s">
        <v>221</v>
      </c>
      <c r="Y4175" t="s">
        <v>82</v>
      </c>
      <c r="AA4175">
        <v>0</v>
      </c>
      <c r="AB4175" t="s">
        <v>51</v>
      </c>
      <c r="AC4175" t="s">
        <v>222</v>
      </c>
      <c r="AD4175">
        <v>1</v>
      </c>
      <c r="AE4175">
        <v>1</v>
      </c>
      <c r="AF4175">
        <v>1</v>
      </c>
      <c r="AG4175">
        <v>2026</v>
      </c>
      <c r="AH4175">
        <v>20251229</v>
      </c>
      <c r="AI4175" t="s">
        <v>6395</v>
      </c>
      <c r="AJ4175">
        <v>3000</v>
      </c>
      <c r="AK4175">
        <v>3990.62646484375</v>
      </c>
      <c r="AL4175" s="10">
        <f t="shared" si="520"/>
        <v>990.62646484375</v>
      </c>
      <c r="AM4175" s="11">
        <f t="shared" si="521"/>
        <v>0.33020882161458331</v>
      </c>
      <c r="AN4175">
        <v>3000</v>
      </c>
      <c r="AO4175">
        <v>3999.304753557306</v>
      </c>
      <c r="AP4175" s="12">
        <f t="shared" si="522"/>
        <v>999.30475355730596</v>
      </c>
      <c r="AQ4175" s="13">
        <f t="shared" si="523"/>
        <v>0.33310158451910199</v>
      </c>
      <c r="AR4175">
        <v>3000</v>
      </c>
      <c r="AS4175">
        <v>4213.1309681856656</v>
      </c>
      <c r="AT4175" s="14">
        <f t="shared" si="524"/>
        <v>1213.1309681856656</v>
      </c>
      <c r="AU4175" s="15">
        <f t="shared" si="525"/>
        <v>0.40437698939522188</v>
      </c>
      <c r="AV4175">
        <v>3000</v>
      </c>
      <c r="AW4175">
        <v>4031.5484804630969</v>
      </c>
      <c r="AX4175" s="16">
        <f t="shared" si="526"/>
        <v>1031.5484804630969</v>
      </c>
      <c r="AY4175" s="17">
        <f t="shared" si="527"/>
        <v>0.34384949348769894</v>
      </c>
    </row>
    <row r="4176" spans="1:51" x14ac:dyDescent="0.25">
      <c r="A4176" t="s">
        <v>39</v>
      </c>
      <c r="B4176" t="s">
        <v>122</v>
      </c>
      <c r="C4176">
        <v>2300</v>
      </c>
      <c r="D4176">
        <v>141429</v>
      </c>
      <c r="E4176">
        <v>2016</v>
      </c>
      <c r="F4176" t="s">
        <v>71</v>
      </c>
      <c r="G4176" t="s">
        <v>1473</v>
      </c>
      <c r="H4176" t="s">
        <v>73</v>
      </c>
      <c r="J4176">
        <v>4</v>
      </c>
      <c r="K4176" t="s">
        <v>44</v>
      </c>
      <c r="L4176">
        <v>4</v>
      </c>
      <c r="M4176" t="s">
        <v>45</v>
      </c>
      <c r="N4176">
        <v>1.3999999761581421</v>
      </c>
      <c r="O4176" t="s">
        <v>60</v>
      </c>
      <c r="P4176" t="s">
        <v>46</v>
      </c>
      <c r="R4176" t="s">
        <v>61</v>
      </c>
      <c r="U4176" t="s">
        <v>63</v>
      </c>
      <c r="V4176" t="s">
        <v>64</v>
      </c>
      <c r="W4176" t="s">
        <v>1063</v>
      </c>
      <c r="X4176" t="s">
        <v>65</v>
      </c>
      <c r="Y4176" t="s">
        <v>82</v>
      </c>
      <c r="AA4176">
        <v>0</v>
      </c>
      <c r="AB4176" t="s">
        <v>51</v>
      </c>
      <c r="AC4176" t="s">
        <v>67</v>
      </c>
      <c r="AD4176">
        <v>1</v>
      </c>
      <c r="AE4176">
        <v>1</v>
      </c>
      <c r="AF4176">
        <v>1</v>
      </c>
      <c r="AG4176">
        <v>2026</v>
      </c>
      <c r="AH4176">
        <v>20251230</v>
      </c>
      <c r="AI4176" t="s">
        <v>6396</v>
      </c>
      <c r="AJ4176">
        <v>2300</v>
      </c>
      <c r="AK4176">
        <v>1901.330810546875</v>
      </c>
      <c r="AL4176" s="10">
        <f t="shared" si="520"/>
        <v>398.669189453125</v>
      </c>
      <c r="AM4176" s="11">
        <f t="shared" si="521"/>
        <v>0.17333443019701086</v>
      </c>
      <c r="AN4176">
        <v>2300</v>
      </c>
      <c r="AO4176">
        <v>1992.3451346219731</v>
      </c>
      <c r="AP4176" s="12">
        <f t="shared" si="522"/>
        <v>307.6548653780269</v>
      </c>
      <c r="AQ4176" s="13">
        <f t="shared" si="523"/>
        <v>0.13376298494696823</v>
      </c>
      <c r="AR4176">
        <v>2300</v>
      </c>
      <c r="AS4176">
        <v>1930.694926121151</v>
      </c>
      <c r="AT4176" s="14">
        <f t="shared" si="524"/>
        <v>369.30507387884904</v>
      </c>
      <c r="AU4176" s="15">
        <f t="shared" si="525"/>
        <v>0.16056742342558655</v>
      </c>
      <c r="AV4176">
        <v>2300</v>
      </c>
      <c r="AW4176">
        <v>1969.6463768115941</v>
      </c>
      <c r="AX4176" s="16">
        <f t="shared" si="526"/>
        <v>330.35362318840589</v>
      </c>
      <c r="AY4176" s="17">
        <f t="shared" si="527"/>
        <v>0.14363201008191562</v>
      </c>
    </row>
    <row r="4177" spans="1:51" x14ac:dyDescent="0.25">
      <c r="A4177" t="s">
        <v>54</v>
      </c>
      <c r="B4177" t="s">
        <v>154</v>
      </c>
      <c r="C4177">
        <v>20695</v>
      </c>
      <c r="D4177">
        <v>14236</v>
      </c>
      <c r="E4177">
        <v>2024</v>
      </c>
      <c r="F4177" t="s">
        <v>182</v>
      </c>
      <c r="G4177" t="s">
        <v>6397</v>
      </c>
      <c r="H4177" t="s">
        <v>6398</v>
      </c>
      <c r="K4177" t="s">
        <v>87</v>
      </c>
      <c r="L4177">
        <v>4</v>
      </c>
      <c r="M4177" t="s">
        <v>45</v>
      </c>
      <c r="O4177" t="s">
        <v>60</v>
      </c>
      <c r="R4177" t="s">
        <v>440</v>
      </c>
      <c r="S4177" t="s">
        <v>151</v>
      </c>
      <c r="T4177">
        <v>214</v>
      </c>
      <c r="U4177" t="s">
        <v>584</v>
      </c>
      <c r="W4177" t="s">
        <v>6399</v>
      </c>
      <c r="X4177" t="s">
        <v>112</v>
      </c>
      <c r="Y4177" t="s">
        <v>50</v>
      </c>
      <c r="AA4177">
        <v>1</v>
      </c>
      <c r="AB4177" t="s">
        <v>585</v>
      </c>
      <c r="AC4177" t="s">
        <v>442</v>
      </c>
      <c r="AD4177">
        <v>1</v>
      </c>
      <c r="AE4177">
        <v>1</v>
      </c>
      <c r="AF4177">
        <v>1</v>
      </c>
      <c r="AG4177">
        <v>2026</v>
      </c>
      <c r="AH4177">
        <v>20251229</v>
      </c>
      <c r="AI4177" t="s">
        <v>6400</v>
      </c>
      <c r="AJ4177">
        <v>20695</v>
      </c>
      <c r="AK4177">
        <v>15291.0439453125</v>
      </c>
      <c r="AL4177" s="10">
        <f t="shared" si="520"/>
        <v>5403.9560546875</v>
      </c>
      <c r="AM4177" s="11">
        <f t="shared" si="521"/>
        <v>0.26112375234054119</v>
      </c>
      <c r="AN4177">
        <v>20695</v>
      </c>
      <c r="AO4177">
        <v>14515.19903173123</v>
      </c>
      <c r="AP4177" s="12">
        <f t="shared" si="522"/>
        <v>6179.8009682687698</v>
      </c>
      <c r="AQ4177" s="13">
        <f t="shared" si="523"/>
        <v>0.29861323837974246</v>
      </c>
      <c r="AR4177">
        <v>20695</v>
      </c>
      <c r="AS4177">
        <v>16082.549374876869</v>
      </c>
      <c r="AT4177" s="14">
        <f t="shared" si="524"/>
        <v>4612.4506251231305</v>
      </c>
      <c r="AU4177" s="15">
        <f t="shared" si="525"/>
        <v>0.22287753685059825</v>
      </c>
      <c r="AV4177">
        <v>20695</v>
      </c>
      <c r="AW4177">
        <v>15239.73460410557</v>
      </c>
      <c r="AX4177" s="16">
        <f t="shared" si="526"/>
        <v>5455.2653958944302</v>
      </c>
      <c r="AY4177" s="17">
        <f t="shared" si="527"/>
        <v>0.26360306334353373</v>
      </c>
    </row>
    <row r="4178" spans="1:51" x14ac:dyDescent="0.25">
      <c r="A4178" t="s">
        <v>54</v>
      </c>
      <c r="B4178" t="s">
        <v>453</v>
      </c>
      <c r="C4178">
        <v>2600</v>
      </c>
      <c r="D4178">
        <v>119592</v>
      </c>
      <c r="E4178">
        <v>2015</v>
      </c>
      <c r="F4178" t="s">
        <v>71</v>
      </c>
      <c r="G4178" t="s">
        <v>232</v>
      </c>
      <c r="H4178" t="s">
        <v>322</v>
      </c>
      <c r="J4178">
        <v>4</v>
      </c>
      <c r="K4178" t="s">
        <v>75</v>
      </c>
      <c r="L4178">
        <v>4</v>
      </c>
      <c r="M4178" t="s">
        <v>45</v>
      </c>
      <c r="N4178">
        <v>1.3999999761581421</v>
      </c>
      <c r="O4178" t="s">
        <v>60</v>
      </c>
      <c r="P4178" t="s">
        <v>46</v>
      </c>
      <c r="Q4178">
        <v>3</v>
      </c>
      <c r="R4178" t="s">
        <v>61</v>
      </c>
      <c r="U4178" t="s">
        <v>63</v>
      </c>
      <c r="V4178" t="s">
        <v>64</v>
      </c>
      <c r="W4178" t="s">
        <v>900</v>
      </c>
      <c r="X4178" t="s">
        <v>65</v>
      </c>
      <c r="Y4178" t="s">
        <v>82</v>
      </c>
      <c r="AA4178">
        <v>0</v>
      </c>
      <c r="AB4178" t="s">
        <v>51</v>
      </c>
      <c r="AC4178" t="s">
        <v>67</v>
      </c>
      <c r="AD4178">
        <v>1</v>
      </c>
      <c r="AE4178">
        <v>1</v>
      </c>
      <c r="AF4178">
        <v>1</v>
      </c>
      <c r="AG4178">
        <v>2026</v>
      </c>
      <c r="AH4178">
        <v>20260102</v>
      </c>
      <c r="AI4178" t="s">
        <v>6401</v>
      </c>
      <c r="AJ4178">
        <v>2600</v>
      </c>
      <c r="AK4178">
        <v>2396.550048828125</v>
      </c>
      <c r="AL4178" s="10">
        <f t="shared" si="520"/>
        <v>203.449951171875</v>
      </c>
      <c r="AM4178" s="11">
        <f t="shared" si="521"/>
        <v>7.8249981219951928E-2</v>
      </c>
      <c r="AN4178">
        <v>2600</v>
      </c>
      <c r="AO4178">
        <v>2255.5830054533021</v>
      </c>
      <c r="AP4178" s="12">
        <f t="shared" si="522"/>
        <v>344.41699454669788</v>
      </c>
      <c r="AQ4178" s="13">
        <f t="shared" si="523"/>
        <v>0.13246807482565304</v>
      </c>
      <c r="AR4178">
        <v>2600</v>
      </c>
      <c r="AS4178">
        <v>2263.7866696932651</v>
      </c>
      <c r="AT4178" s="14">
        <f t="shared" si="524"/>
        <v>336.21333030673486</v>
      </c>
      <c r="AU4178" s="15">
        <f t="shared" si="525"/>
        <v>0.12931281934874417</v>
      </c>
      <c r="AV4178">
        <v>2600</v>
      </c>
      <c r="AW4178">
        <v>2421.8737270875758</v>
      </c>
      <c r="AX4178" s="16">
        <f t="shared" si="526"/>
        <v>178.12627291242416</v>
      </c>
      <c r="AY4178" s="17">
        <f t="shared" si="527"/>
        <v>6.8510104966316987E-2</v>
      </c>
    </row>
    <row r="4179" spans="1:51" x14ac:dyDescent="0.25">
      <c r="A4179" t="s">
        <v>54</v>
      </c>
      <c r="B4179" t="s">
        <v>249</v>
      </c>
      <c r="C4179">
        <v>6500</v>
      </c>
      <c r="D4179">
        <v>32769</v>
      </c>
      <c r="E4179">
        <v>2013</v>
      </c>
      <c r="F4179" t="s">
        <v>397</v>
      </c>
      <c r="G4179" t="s">
        <v>465</v>
      </c>
      <c r="H4179" t="s">
        <v>883</v>
      </c>
      <c r="J4179">
        <v>4</v>
      </c>
      <c r="K4179" t="s">
        <v>59</v>
      </c>
      <c r="L4179">
        <v>4</v>
      </c>
      <c r="M4179" t="s">
        <v>45</v>
      </c>
      <c r="N4179">
        <v>2.4000000953674321</v>
      </c>
      <c r="O4179" t="s">
        <v>60</v>
      </c>
      <c r="P4179" t="s">
        <v>46</v>
      </c>
      <c r="R4179" t="s">
        <v>61</v>
      </c>
      <c r="T4179">
        <v>185</v>
      </c>
      <c r="U4179" t="s">
        <v>63</v>
      </c>
      <c r="V4179" t="s">
        <v>64</v>
      </c>
      <c r="W4179" t="s">
        <v>1788</v>
      </c>
      <c r="X4179" t="s">
        <v>49</v>
      </c>
      <c r="Y4179" t="s">
        <v>82</v>
      </c>
      <c r="AA4179">
        <v>0</v>
      </c>
      <c r="AB4179" t="s">
        <v>51</v>
      </c>
      <c r="AC4179" t="s">
        <v>67</v>
      </c>
      <c r="AD4179">
        <v>1</v>
      </c>
      <c r="AE4179">
        <v>1</v>
      </c>
      <c r="AF4179">
        <v>1</v>
      </c>
      <c r="AG4179">
        <v>2026</v>
      </c>
      <c r="AH4179">
        <v>20251230</v>
      </c>
      <c r="AI4179" t="s">
        <v>6402</v>
      </c>
      <c r="AJ4179">
        <v>6500</v>
      </c>
      <c r="AK4179">
        <v>9507.9560546875</v>
      </c>
      <c r="AL4179" s="10">
        <f t="shared" si="520"/>
        <v>3007.9560546875</v>
      </c>
      <c r="AM4179" s="11">
        <f t="shared" si="521"/>
        <v>0.46276246995192305</v>
      </c>
      <c r="AN4179">
        <v>6500</v>
      </c>
      <c r="AO4179">
        <v>9627.7827094355325</v>
      </c>
      <c r="AP4179" s="12">
        <f t="shared" si="522"/>
        <v>3127.7827094355325</v>
      </c>
      <c r="AQ4179" s="13">
        <f t="shared" si="523"/>
        <v>0.48119733991315883</v>
      </c>
      <c r="AR4179">
        <v>6500</v>
      </c>
      <c r="AS4179">
        <v>9588.3198703237686</v>
      </c>
      <c r="AT4179" s="14">
        <f t="shared" si="524"/>
        <v>3088.3198703237686</v>
      </c>
      <c r="AU4179" s="15">
        <f t="shared" si="525"/>
        <v>0.47512613389596442</v>
      </c>
      <c r="AV4179">
        <v>6500</v>
      </c>
      <c r="AW4179">
        <v>9599.2595744680857</v>
      </c>
      <c r="AX4179" s="16">
        <f t="shared" si="526"/>
        <v>3099.2595744680857</v>
      </c>
      <c r="AY4179" s="17">
        <f t="shared" si="527"/>
        <v>0.47680916530278239</v>
      </c>
    </row>
    <row r="4180" spans="1:51" x14ac:dyDescent="0.25">
      <c r="A4180" t="s">
        <v>39</v>
      </c>
      <c r="B4180" t="s">
        <v>114</v>
      </c>
      <c r="C4180">
        <v>1000</v>
      </c>
      <c r="D4180">
        <v>237087</v>
      </c>
      <c r="E4180">
        <v>2014</v>
      </c>
      <c r="F4180" t="s">
        <v>349</v>
      </c>
      <c r="G4180" t="s">
        <v>834</v>
      </c>
      <c r="H4180" t="s">
        <v>1510</v>
      </c>
      <c r="J4180">
        <v>6</v>
      </c>
      <c r="K4180" t="s">
        <v>111</v>
      </c>
      <c r="L4180">
        <v>4</v>
      </c>
      <c r="M4180" t="s">
        <v>45</v>
      </c>
      <c r="N4180">
        <v>3.5999999046325679</v>
      </c>
      <c r="O4180" t="s">
        <v>60</v>
      </c>
      <c r="P4180" t="s">
        <v>46</v>
      </c>
      <c r="R4180" t="s">
        <v>47</v>
      </c>
      <c r="S4180" t="s">
        <v>62</v>
      </c>
      <c r="U4180" t="s">
        <v>63</v>
      </c>
      <c r="X4180" t="s">
        <v>112</v>
      </c>
      <c r="Y4180" t="s">
        <v>66</v>
      </c>
      <c r="AA4180">
        <v>0</v>
      </c>
      <c r="AB4180" t="s">
        <v>51</v>
      </c>
      <c r="AC4180" t="s">
        <v>52</v>
      </c>
      <c r="AD4180">
        <v>1</v>
      </c>
      <c r="AE4180">
        <v>1</v>
      </c>
      <c r="AF4180">
        <v>1</v>
      </c>
      <c r="AG4180">
        <v>2026</v>
      </c>
      <c r="AH4180">
        <v>20251231</v>
      </c>
      <c r="AI4180" t="s">
        <v>6403</v>
      </c>
      <c r="AJ4180">
        <v>1000</v>
      </c>
      <c r="AK4180">
        <v>1014.388977050781</v>
      </c>
      <c r="AL4180" s="10">
        <f t="shared" si="520"/>
        <v>14.388977050781023</v>
      </c>
      <c r="AM4180" s="11">
        <f t="shared" si="521"/>
        <v>1.4388977050781022E-2</v>
      </c>
      <c r="AN4180">
        <v>1000</v>
      </c>
      <c r="AO4180">
        <v>1068.9454385575009</v>
      </c>
      <c r="AP4180" s="12">
        <f t="shared" si="522"/>
        <v>68.945438557500893</v>
      </c>
      <c r="AQ4180" s="13">
        <f t="shared" si="523"/>
        <v>6.894543855750089E-2</v>
      </c>
      <c r="AR4180">
        <v>1000</v>
      </c>
      <c r="AS4180">
        <v>1080.626991350641</v>
      </c>
      <c r="AT4180" s="14">
        <f t="shared" si="524"/>
        <v>80.626991350640992</v>
      </c>
      <c r="AU4180" s="15">
        <f t="shared" si="525"/>
        <v>8.0626991350640997E-2</v>
      </c>
      <c r="AV4180">
        <v>1000</v>
      </c>
      <c r="AW4180">
        <v>1028.652232746955</v>
      </c>
      <c r="AX4180" s="16">
        <f t="shared" si="526"/>
        <v>28.652232746954951</v>
      </c>
      <c r="AY4180" s="17">
        <f t="shared" si="527"/>
        <v>2.8652232746954952E-2</v>
      </c>
    </row>
    <row r="4181" spans="1:51" x14ac:dyDescent="0.25">
      <c r="A4181" t="s">
        <v>54</v>
      </c>
      <c r="B4181" t="s">
        <v>154</v>
      </c>
      <c r="C4181">
        <v>4200</v>
      </c>
      <c r="D4181">
        <v>139996</v>
      </c>
      <c r="E4181">
        <v>2014</v>
      </c>
      <c r="F4181" t="s">
        <v>408</v>
      </c>
      <c r="G4181" t="s">
        <v>573</v>
      </c>
      <c r="H4181" t="s">
        <v>1755</v>
      </c>
      <c r="J4181">
        <v>6</v>
      </c>
      <c r="K4181" t="s">
        <v>59</v>
      </c>
      <c r="L4181">
        <v>4</v>
      </c>
      <c r="M4181" t="s">
        <v>45</v>
      </c>
      <c r="N4181">
        <v>3.5999999046325679</v>
      </c>
      <c r="O4181" t="s">
        <v>60</v>
      </c>
      <c r="P4181" t="s">
        <v>46</v>
      </c>
      <c r="Q4181">
        <v>2</v>
      </c>
      <c r="R4181" t="s">
        <v>353</v>
      </c>
      <c r="S4181" t="s">
        <v>62</v>
      </c>
      <c r="U4181" t="s">
        <v>63</v>
      </c>
      <c r="X4181" t="s">
        <v>97</v>
      </c>
      <c r="Y4181" t="s">
        <v>125</v>
      </c>
      <c r="AA4181">
        <v>0</v>
      </c>
      <c r="AB4181" t="s">
        <v>51</v>
      </c>
      <c r="AC4181" t="s">
        <v>353</v>
      </c>
      <c r="AD4181">
        <v>1</v>
      </c>
      <c r="AE4181">
        <v>1</v>
      </c>
      <c r="AF4181">
        <v>1</v>
      </c>
      <c r="AG4181">
        <v>2026</v>
      </c>
      <c r="AH4181">
        <v>20260101</v>
      </c>
      <c r="AI4181" t="s">
        <v>6404</v>
      </c>
      <c r="AJ4181">
        <v>4200</v>
      </c>
      <c r="AK4181">
        <v>1789.150756835938</v>
      </c>
      <c r="AL4181" s="10">
        <f t="shared" si="520"/>
        <v>2410.849243164062</v>
      </c>
      <c r="AM4181" s="11">
        <f t="shared" si="521"/>
        <v>0.57401172456287186</v>
      </c>
      <c r="AN4181">
        <v>4200</v>
      </c>
      <c r="AO4181">
        <v>1834.6506716179999</v>
      </c>
      <c r="AP4181" s="12">
        <f t="shared" si="522"/>
        <v>2365.3493283819998</v>
      </c>
      <c r="AQ4181" s="13">
        <f t="shared" si="523"/>
        <v>0.56317841151952375</v>
      </c>
      <c r="AR4181">
        <v>4200</v>
      </c>
      <c r="AS4181">
        <v>1774.8534102417841</v>
      </c>
      <c r="AT4181" s="14">
        <f t="shared" si="524"/>
        <v>2425.1465897582157</v>
      </c>
      <c r="AU4181" s="15">
        <f t="shared" si="525"/>
        <v>0.57741585470433709</v>
      </c>
      <c r="AV4181">
        <v>4200</v>
      </c>
      <c r="AW4181">
        <v>1811.6730158730161</v>
      </c>
      <c r="AX4181" s="16">
        <f t="shared" si="526"/>
        <v>2388.3269841269839</v>
      </c>
      <c r="AY4181" s="17">
        <f t="shared" si="527"/>
        <v>0.5686492819349962</v>
      </c>
    </row>
    <row r="4182" spans="1:51" x14ac:dyDescent="0.25">
      <c r="A4182" t="s">
        <v>106</v>
      </c>
      <c r="B4182" t="s">
        <v>303</v>
      </c>
      <c r="C4182">
        <v>1700</v>
      </c>
      <c r="D4182">
        <v>156178</v>
      </c>
      <c r="E4182">
        <v>2013</v>
      </c>
      <c r="F4182" t="s">
        <v>196</v>
      </c>
      <c r="G4182" t="s">
        <v>197</v>
      </c>
      <c r="H4182" t="s">
        <v>466</v>
      </c>
      <c r="J4182">
        <v>4</v>
      </c>
      <c r="K4182" t="s">
        <v>90</v>
      </c>
      <c r="L4182">
        <v>4</v>
      </c>
      <c r="M4182" t="s">
        <v>45</v>
      </c>
      <c r="N4182">
        <v>2.4000000953674321</v>
      </c>
      <c r="O4182" t="s">
        <v>60</v>
      </c>
      <c r="P4182" t="s">
        <v>46</v>
      </c>
      <c r="Q4182">
        <v>2</v>
      </c>
      <c r="R4182" t="s">
        <v>61</v>
      </c>
      <c r="U4182" t="s">
        <v>63</v>
      </c>
      <c r="W4182" t="s">
        <v>2055</v>
      </c>
      <c r="X4182" t="s">
        <v>65</v>
      </c>
      <c r="Y4182" t="s">
        <v>82</v>
      </c>
      <c r="AA4182">
        <v>0</v>
      </c>
      <c r="AB4182" t="s">
        <v>51</v>
      </c>
      <c r="AC4182" t="s">
        <v>67</v>
      </c>
      <c r="AD4182">
        <v>1</v>
      </c>
      <c r="AE4182">
        <v>1</v>
      </c>
      <c r="AF4182">
        <v>1</v>
      </c>
      <c r="AG4182">
        <v>2026</v>
      </c>
      <c r="AH4182">
        <v>20251230</v>
      </c>
      <c r="AI4182" t="s">
        <v>6405</v>
      </c>
      <c r="AJ4182">
        <v>1700</v>
      </c>
      <c r="AK4182">
        <v>1743.93115234375</v>
      </c>
      <c r="AL4182" s="10">
        <f t="shared" si="520"/>
        <v>43.93115234375</v>
      </c>
      <c r="AM4182" s="11">
        <f t="shared" si="521"/>
        <v>2.584185431985294E-2</v>
      </c>
      <c r="AN4182">
        <v>1700</v>
      </c>
      <c r="AO4182">
        <v>1723.307852818624</v>
      </c>
      <c r="AP4182" s="12">
        <f t="shared" si="522"/>
        <v>23.307852818624042</v>
      </c>
      <c r="AQ4182" s="13">
        <f t="shared" si="523"/>
        <v>1.3710501658014143E-2</v>
      </c>
      <c r="AR4182">
        <v>1700</v>
      </c>
      <c r="AS4182">
        <v>1829.9339421009661</v>
      </c>
      <c r="AT4182" s="14">
        <f t="shared" si="524"/>
        <v>129.93394210096608</v>
      </c>
      <c r="AU4182" s="15">
        <f t="shared" si="525"/>
        <v>7.6431730647627108E-2</v>
      </c>
      <c r="AV4182">
        <v>1700</v>
      </c>
      <c r="AW4182">
        <v>1765.4864154250661</v>
      </c>
      <c r="AX4182" s="16">
        <f t="shared" si="526"/>
        <v>65.48641542506607</v>
      </c>
      <c r="AY4182" s="17">
        <f t="shared" si="527"/>
        <v>3.8521420838274159E-2</v>
      </c>
    </row>
    <row r="4183" spans="1:51" x14ac:dyDescent="0.25">
      <c r="A4183" t="s">
        <v>39</v>
      </c>
      <c r="B4183" t="s">
        <v>307</v>
      </c>
      <c r="C4183">
        <v>12100</v>
      </c>
      <c r="D4183">
        <v>44511</v>
      </c>
      <c r="E4183">
        <v>2022</v>
      </c>
      <c r="F4183" t="s">
        <v>182</v>
      </c>
      <c r="G4183" t="s">
        <v>1680</v>
      </c>
      <c r="H4183" t="s">
        <v>451</v>
      </c>
      <c r="J4183">
        <v>4</v>
      </c>
      <c r="K4183" t="s">
        <v>118</v>
      </c>
      <c r="L4183">
        <v>4</v>
      </c>
      <c r="M4183" t="s">
        <v>45</v>
      </c>
      <c r="N4183">
        <v>1.6000000238418579</v>
      </c>
      <c r="O4183" t="s">
        <v>60</v>
      </c>
      <c r="P4183" t="s">
        <v>46</v>
      </c>
      <c r="Q4183">
        <v>4</v>
      </c>
      <c r="R4183" t="s">
        <v>440</v>
      </c>
      <c r="S4183" t="s">
        <v>151</v>
      </c>
      <c r="U4183" t="s">
        <v>63</v>
      </c>
      <c r="X4183" t="s">
        <v>65</v>
      </c>
      <c r="Y4183" t="s">
        <v>66</v>
      </c>
      <c r="AA4183">
        <v>0</v>
      </c>
      <c r="AB4183" t="s">
        <v>51</v>
      </c>
      <c r="AC4183" t="s">
        <v>559</v>
      </c>
      <c r="AD4183">
        <v>1</v>
      </c>
      <c r="AE4183">
        <v>1</v>
      </c>
      <c r="AF4183">
        <v>1</v>
      </c>
      <c r="AG4183">
        <v>2026</v>
      </c>
      <c r="AH4183">
        <v>20251231</v>
      </c>
      <c r="AI4183" t="s">
        <v>6406</v>
      </c>
      <c r="AJ4183">
        <v>12100</v>
      </c>
      <c r="AK4183">
        <v>12863.9541015625</v>
      </c>
      <c r="AL4183" s="10">
        <f t="shared" si="520"/>
        <v>763.9541015625</v>
      </c>
      <c r="AM4183" s="11">
        <f t="shared" si="521"/>
        <v>6.3136702608471068E-2</v>
      </c>
      <c r="AN4183">
        <v>12100</v>
      </c>
      <c r="AO4183">
        <v>12340.60978923274</v>
      </c>
      <c r="AP4183" s="12">
        <f t="shared" si="522"/>
        <v>240.60978923273979</v>
      </c>
      <c r="AQ4183" s="13">
        <f t="shared" si="523"/>
        <v>1.9885106548160312E-2</v>
      </c>
      <c r="AR4183">
        <v>12100</v>
      </c>
      <c r="AS4183">
        <v>12722.11692471487</v>
      </c>
      <c r="AT4183" s="14">
        <f t="shared" si="524"/>
        <v>622.11692471487004</v>
      </c>
      <c r="AU4183" s="15">
        <f t="shared" si="525"/>
        <v>5.1414621877261986E-2</v>
      </c>
      <c r="AV4183">
        <v>12100</v>
      </c>
      <c r="AW4183">
        <v>12873.05012744265</v>
      </c>
      <c r="AX4183" s="16">
        <f t="shared" si="526"/>
        <v>773.05012744264968</v>
      </c>
      <c r="AY4183" s="17">
        <f t="shared" si="527"/>
        <v>6.3888440284516498E-2</v>
      </c>
    </row>
    <row r="4184" spans="1:51" x14ac:dyDescent="0.25">
      <c r="A4184" t="s">
        <v>69</v>
      </c>
      <c r="B4184" t="s">
        <v>85</v>
      </c>
      <c r="C4184">
        <v>11400</v>
      </c>
      <c r="D4184">
        <v>79056</v>
      </c>
      <c r="E4184">
        <v>2019</v>
      </c>
      <c r="F4184" t="s">
        <v>71</v>
      </c>
      <c r="G4184" t="s">
        <v>123</v>
      </c>
      <c r="H4184" t="s">
        <v>2256</v>
      </c>
      <c r="J4184">
        <v>4</v>
      </c>
      <c r="K4184" t="s">
        <v>118</v>
      </c>
      <c r="L4184">
        <v>4</v>
      </c>
      <c r="M4184" t="s">
        <v>45</v>
      </c>
      <c r="N4184">
        <v>1.5</v>
      </c>
      <c r="O4184" t="s">
        <v>45</v>
      </c>
      <c r="P4184" t="s">
        <v>46</v>
      </c>
      <c r="Q4184">
        <v>4</v>
      </c>
      <c r="R4184" t="s">
        <v>47</v>
      </c>
      <c r="S4184" t="s">
        <v>48</v>
      </c>
      <c r="U4184" t="s">
        <v>63</v>
      </c>
      <c r="V4184" t="s">
        <v>64</v>
      </c>
      <c r="W4184" t="s">
        <v>858</v>
      </c>
      <c r="X4184" t="s">
        <v>49</v>
      </c>
      <c r="Y4184" t="s">
        <v>125</v>
      </c>
      <c r="Z4184">
        <v>30095</v>
      </c>
      <c r="AA4184">
        <v>0</v>
      </c>
      <c r="AB4184" t="s">
        <v>51</v>
      </c>
      <c r="AC4184" t="s">
        <v>52</v>
      </c>
      <c r="AD4184">
        <v>1</v>
      </c>
      <c r="AE4184">
        <v>1</v>
      </c>
      <c r="AF4184">
        <v>1</v>
      </c>
      <c r="AG4184">
        <v>2026</v>
      </c>
      <c r="AH4184">
        <v>20251231</v>
      </c>
      <c r="AI4184" t="s">
        <v>6407</v>
      </c>
      <c r="AJ4184">
        <v>11400</v>
      </c>
      <c r="AK4184">
        <v>11762.8046875</v>
      </c>
      <c r="AL4184" s="10">
        <f t="shared" si="520"/>
        <v>362.8046875</v>
      </c>
      <c r="AM4184" s="11">
        <f t="shared" si="521"/>
        <v>3.1824972587719297E-2</v>
      </c>
      <c r="AN4184">
        <v>11400</v>
      </c>
      <c r="AO4184">
        <v>11609.591513958991</v>
      </c>
      <c r="AP4184" s="12">
        <f t="shared" si="522"/>
        <v>209.59151395899062</v>
      </c>
      <c r="AQ4184" s="13">
        <f t="shared" si="523"/>
        <v>1.8385220522718477E-2</v>
      </c>
      <c r="AR4184">
        <v>11400</v>
      </c>
      <c r="AS4184">
        <v>11881.718091027709</v>
      </c>
      <c r="AT4184" s="14">
        <f t="shared" si="524"/>
        <v>481.71809102770931</v>
      </c>
      <c r="AU4184" s="15">
        <f t="shared" si="525"/>
        <v>4.2255972897167482E-2</v>
      </c>
      <c r="AV4184">
        <v>11400</v>
      </c>
      <c r="AW4184">
        <v>11826.960716747069</v>
      </c>
      <c r="AX4184" s="16">
        <f t="shared" si="526"/>
        <v>426.96071674706945</v>
      </c>
      <c r="AY4184" s="17">
        <f t="shared" si="527"/>
        <v>3.745269445149732E-2</v>
      </c>
    </row>
    <row r="4185" spans="1:51" x14ac:dyDescent="0.25">
      <c r="A4185" t="s">
        <v>39</v>
      </c>
      <c r="B4185" t="s">
        <v>114</v>
      </c>
      <c r="C4185">
        <v>1100</v>
      </c>
      <c r="D4185">
        <v>200158</v>
      </c>
      <c r="E4185">
        <v>2013</v>
      </c>
      <c r="F4185" t="s">
        <v>71</v>
      </c>
      <c r="G4185" t="s">
        <v>128</v>
      </c>
      <c r="H4185" t="s">
        <v>778</v>
      </c>
      <c r="J4185">
        <v>4</v>
      </c>
      <c r="K4185" t="s">
        <v>87</v>
      </c>
      <c r="L4185">
        <v>4</v>
      </c>
      <c r="M4185" t="s">
        <v>45</v>
      </c>
      <c r="N4185">
        <v>2.5</v>
      </c>
      <c r="O4185" t="s">
        <v>60</v>
      </c>
      <c r="P4185" t="s">
        <v>46</v>
      </c>
      <c r="R4185" t="s">
        <v>61</v>
      </c>
      <c r="U4185" t="s">
        <v>63</v>
      </c>
      <c r="V4185" t="s">
        <v>64</v>
      </c>
      <c r="W4185" t="s">
        <v>1854</v>
      </c>
      <c r="X4185" t="s">
        <v>65</v>
      </c>
      <c r="Y4185" t="s">
        <v>82</v>
      </c>
      <c r="AA4185">
        <v>0</v>
      </c>
      <c r="AB4185" t="s">
        <v>51</v>
      </c>
      <c r="AC4185" t="s">
        <v>67</v>
      </c>
      <c r="AD4185">
        <v>1</v>
      </c>
      <c r="AE4185">
        <v>1</v>
      </c>
      <c r="AF4185">
        <v>1</v>
      </c>
      <c r="AG4185">
        <v>2026</v>
      </c>
      <c r="AH4185">
        <v>20251231</v>
      </c>
      <c r="AI4185" t="s">
        <v>6408</v>
      </c>
      <c r="AJ4185">
        <v>1100</v>
      </c>
      <c r="AK4185">
        <v>1428.377197265625</v>
      </c>
      <c r="AL4185" s="10">
        <f t="shared" si="520"/>
        <v>328.377197265625</v>
      </c>
      <c r="AM4185" s="11">
        <f t="shared" si="521"/>
        <v>0.29852472478693182</v>
      </c>
      <c r="AN4185">
        <v>1100</v>
      </c>
      <c r="AO4185">
        <v>1399.666306436405</v>
      </c>
      <c r="AP4185" s="12">
        <f t="shared" si="522"/>
        <v>299.66630643640497</v>
      </c>
      <c r="AQ4185" s="13">
        <f t="shared" si="523"/>
        <v>0.27242391494218632</v>
      </c>
      <c r="AR4185">
        <v>1100</v>
      </c>
      <c r="AS4185">
        <v>1545.99696341355</v>
      </c>
      <c r="AT4185" s="14">
        <f t="shared" si="524"/>
        <v>445.99696341355002</v>
      </c>
      <c r="AU4185" s="15">
        <f t="shared" si="525"/>
        <v>0.4054517849214091</v>
      </c>
      <c r="AV4185">
        <v>1100</v>
      </c>
      <c r="AW4185">
        <v>1455.370639534884</v>
      </c>
      <c r="AX4185" s="16">
        <f t="shared" si="526"/>
        <v>355.37063953488405</v>
      </c>
      <c r="AY4185" s="17">
        <f t="shared" si="527"/>
        <v>0.32306421775898547</v>
      </c>
    </row>
    <row r="4186" spans="1:51" x14ac:dyDescent="0.25">
      <c r="A4186" t="s">
        <v>69</v>
      </c>
      <c r="B4186" t="s">
        <v>335</v>
      </c>
      <c r="C4186">
        <v>160</v>
      </c>
      <c r="D4186">
        <v>167000</v>
      </c>
      <c r="E4186">
        <v>2007</v>
      </c>
      <c r="F4186" t="s">
        <v>56</v>
      </c>
      <c r="G4186" t="s">
        <v>6409</v>
      </c>
      <c r="H4186" t="s">
        <v>187</v>
      </c>
      <c r="J4186">
        <v>6</v>
      </c>
      <c r="K4186" t="s">
        <v>111</v>
      </c>
      <c r="L4186">
        <v>4</v>
      </c>
      <c r="M4186" t="s">
        <v>45</v>
      </c>
      <c r="N4186">
        <v>3</v>
      </c>
      <c r="O4186" t="s">
        <v>45</v>
      </c>
      <c r="P4186" t="s">
        <v>46</v>
      </c>
      <c r="R4186" t="s">
        <v>61</v>
      </c>
      <c r="S4186" t="s">
        <v>48</v>
      </c>
      <c r="T4186">
        <v>203</v>
      </c>
      <c r="U4186" t="s">
        <v>63</v>
      </c>
      <c r="V4186" t="s">
        <v>79</v>
      </c>
      <c r="X4186" t="s">
        <v>65</v>
      </c>
      <c r="Y4186" t="s">
        <v>82</v>
      </c>
      <c r="AA4186">
        <v>0</v>
      </c>
      <c r="AB4186" t="s">
        <v>51</v>
      </c>
      <c r="AC4186" t="s">
        <v>67</v>
      </c>
      <c r="AD4186">
        <v>1</v>
      </c>
      <c r="AE4186">
        <v>1</v>
      </c>
      <c r="AF4186">
        <v>1</v>
      </c>
      <c r="AG4186">
        <v>2026</v>
      </c>
      <c r="AH4186">
        <v>20260102</v>
      </c>
      <c r="AI4186" t="s">
        <v>6410</v>
      </c>
      <c r="AJ4186">
        <v>160</v>
      </c>
      <c r="AK4186">
        <v>729.28460693359375</v>
      </c>
      <c r="AL4186" s="10">
        <f t="shared" si="520"/>
        <v>569.28460693359375</v>
      </c>
      <c r="AM4186" s="11">
        <f t="shared" si="521"/>
        <v>3.558028793334961</v>
      </c>
      <c r="AN4186">
        <v>160</v>
      </c>
      <c r="AO4186">
        <v>758.65924780030582</v>
      </c>
      <c r="AP4186" s="12">
        <f t="shared" si="522"/>
        <v>598.65924780030582</v>
      </c>
      <c r="AQ4186" s="13">
        <f t="shared" si="523"/>
        <v>3.7416202987519114</v>
      </c>
      <c r="AR4186">
        <v>160</v>
      </c>
      <c r="AS4186">
        <v>769.10689459555749</v>
      </c>
      <c r="AT4186" s="14">
        <f t="shared" si="524"/>
        <v>609.10689459555749</v>
      </c>
      <c r="AU4186" s="15">
        <f t="shared" si="525"/>
        <v>3.8069180912222342</v>
      </c>
      <c r="AV4186">
        <v>160</v>
      </c>
      <c r="AW4186">
        <v>760.43059936908503</v>
      </c>
      <c r="AX4186" s="16">
        <f t="shared" si="526"/>
        <v>600.43059936908503</v>
      </c>
      <c r="AY4186" s="17">
        <f t="shared" si="527"/>
        <v>3.7526912460567816</v>
      </c>
    </row>
    <row r="4187" spans="1:51" x14ac:dyDescent="0.25">
      <c r="A4187" t="s">
        <v>39</v>
      </c>
      <c r="B4187" t="s">
        <v>515</v>
      </c>
      <c r="C4187">
        <v>15500</v>
      </c>
      <c r="D4187">
        <v>47829</v>
      </c>
      <c r="E4187">
        <v>2023</v>
      </c>
      <c r="F4187" t="s">
        <v>182</v>
      </c>
      <c r="G4187" t="s">
        <v>304</v>
      </c>
      <c r="H4187" t="s">
        <v>362</v>
      </c>
      <c r="J4187">
        <v>3</v>
      </c>
      <c r="K4187" t="s">
        <v>87</v>
      </c>
      <c r="L4187">
        <v>4</v>
      </c>
      <c r="M4187" t="s">
        <v>45</v>
      </c>
      <c r="N4187">
        <v>1.5</v>
      </c>
      <c r="O4187" t="s">
        <v>60</v>
      </c>
      <c r="P4187" t="s">
        <v>46</v>
      </c>
      <c r="Q4187">
        <v>5</v>
      </c>
      <c r="R4187" t="s">
        <v>47</v>
      </c>
      <c r="S4187" t="s">
        <v>151</v>
      </c>
      <c r="U4187" t="s">
        <v>63</v>
      </c>
      <c r="V4187" t="s">
        <v>64</v>
      </c>
      <c r="X4187" t="s">
        <v>49</v>
      </c>
      <c r="Y4187" t="s">
        <v>82</v>
      </c>
      <c r="AA4187">
        <v>0</v>
      </c>
      <c r="AB4187" t="s">
        <v>51</v>
      </c>
      <c r="AC4187" t="s">
        <v>52</v>
      </c>
      <c r="AD4187">
        <v>1</v>
      </c>
      <c r="AE4187">
        <v>1</v>
      </c>
      <c r="AF4187">
        <v>1</v>
      </c>
      <c r="AG4187">
        <v>2026</v>
      </c>
      <c r="AH4187">
        <v>20251231</v>
      </c>
      <c r="AI4187" t="s">
        <v>6411</v>
      </c>
      <c r="AJ4187">
        <v>15500</v>
      </c>
      <c r="AK4187">
        <v>18438.095703125</v>
      </c>
      <c r="AL4187" s="10">
        <f t="shared" si="520"/>
        <v>2938.095703125</v>
      </c>
      <c r="AM4187" s="11">
        <f t="shared" si="521"/>
        <v>0.18955456149193547</v>
      </c>
      <c r="AN4187">
        <v>15500</v>
      </c>
      <c r="AO4187">
        <v>17519.402516387741</v>
      </c>
      <c r="AP4187" s="12">
        <f t="shared" si="522"/>
        <v>2019.4025163877413</v>
      </c>
      <c r="AQ4187" s="13">
        <f t="shared" si="523"/>
        <v>0.13028403331533814</v>
      </c>
      <c r="AR4187">
        <v>15500</v>
      </c>
      <c r="AS4187">
        <v>17568.78026015696</v>
      </c>
      <c r="AT4187" s="14">
        <f t="shared" si="524"/>
        <v>2068.7802601569601</v>
      </c>
      <c r="AU4187" s="15">
        <f t="shared" si="525"/>
        <v>0.13346969420367485</v>
      </c>
      <c r="AV4187">
        <v>15500</v>
      </c>
      <c r="AW4187">
        <v>18379.899027673899</v>
      </c>
      <c r="AX4187" s="16">
        <f t="shared" si="526"/>
        <v>2879.8990276738987</v>
      </c>
      <c r="AY4187" s="17">
        <f t="shared" si="527"/>
        <v>0.18579993726928379</v>
      </c>
    </row>
    <row r="4188" spans="1:51" x14ac:dyDescent="0.25">
      <c r="A4188" t="s">
        <v>106</v>
      </c>
      <c r="B4188" t="s">
        <v>164</v>
      </c>
      <c r="C4188">
        <v>35500</v>
      </c>
      <c r="D4188">
        <v>5692</v>
      </c>
      <c r="E4188">
        <v>2025</v>
      </c>
      <c r="F4188" t="s">
        <v>56</v>
      </c>
      <c r="G4188" t="s">
        <v>133</v>
      </c>
      <c r="H4188" t="s">
        <v>2494</v>
      </c>
      <c r="I4188" t="s">
        <v>369</v>
      </c>
      <c r="J4188">
        <v>6</v>
      </c>
      <c r="K4188" t="s">
        <v>44</v>
      </c>
      <c r="L4188">
        <v>4</v>
      </c>
      <c r="M4188" t="s">
        <v>45</v>
      </c>
      <c r="N4188">
        <v>2.7000000476837158</v>
      </c>
      <c r="O4188" t="s">
        <v>76</v>
      </c>
      <c r="R4188" t="s">
        <v>77</v>
      </c>
      <c r="S4188" t="s">
        <v>78</v>
      </c>
      <c r="U4188" t="s">
        <v>63</v>
      </c>
      <c r="V4188" t="s">
        <v>79</v>
      </c>
      <c r="W4188" t="s">
        <v>1843</v>
      </c>
      <c r="X4188" t="s">
        <v>97</v>
      </c>
      <c r="Y4188" t="s">
        <v>82</v>
      </c>
      <c r="AA4188">
        <v>0</v>
      </c>
      <c r="AB4188" t="s">
        <v>51</v>
      </c>
      <c r="AC4188" t="s">
        <v>83</v>
      </c>
      <c r="AD4188">
        <v>1</v>
      </c>
      <c r="AE4188">
        <v>1</v>
      </c>
      <c r="AF4188">
        <v>1</v>
      </c>
      <c r="AG4188">
        <v>2026</v>
      </c>
      <c r="AH4188">
        <v>20260102</v>
      </c>
      <c r="AI4188" t="s">
        <v>6412</v>
      </c>
      <c r="AJ4188">
        <v>35500</v>
      </c>
      <c r="AK4188">
        <v>40551.91796875</v>
      </c>
      <c r="AL4188" s="10">
        <f t="shared" si="520"/>
        <v>5051.91796875</v>
      </c>
      <c r="AM4188" s="11">
        <f t="shared" si="521"/>
        <v>0.14230754841549295</v>
      </c>
      <c r="AN4188">
        <v>35500</v>
      </c>
      <c r="AO4188">
        <v>42613.197858624917</v>
      </c>
      <c r="AP4188" s="12">
        <f t="shared" si="522"/>
        <v>7113.197858624917</v>
      </c>
      <c r="AQ4188" s="13">
        <f t="shared" si="523"/>
        <v>0.20037177066549061</v>
      </c>
      <c r="AR4188">
        <v>35500</v>
      </c>
      <c r="AS4188">
        <v>44430.421394672121</v>
      </c>
      <c r="AT4188" s="14">
        <f t="shared" si="524"/>
        <v>8930.4213946721211</v>
      </c>
      <c r="AU4188" s="15">
        <f t="shared" si="525"/>
        <v>0.25156116604710199</v>
      </c>
      <c r="AV4188">
        <v>35500</v>
      </c>
      <c r="AW4188">
        <v>40437.65217391304</v>
      </c>
      <c r="AX4188" s="16">
        <f t="shared" si="526"/>
        <v>4937.6521739130403</v>
      </c>
      <c r="AY4188" s="17">
        <f t="shared" si="527"/>
        <v>0.13908879363135324</v>
      </c>
    </row>
    <row r="4189" spans="1:51" x14ac:dyDescent="0.25">
      <c r="A4189" t="s">
        <v>54</v>
      </c>
      <c r="B4189" t="s">
        <v>447</v>
      </c>
      <c r="C4189">
        <v>2100</v>
      </c>
      <c r="D4189">
        <v>124163</v>
      </c>
      <c r="E4189">
        <v>2015</v>
      </c>
      <c r="F4189" t="s">
        <v>182</v>
      </c>
      <c r="G4189" t="s">
        <v>304</v>
      </c>
      <c r="J4189">
        <v>4</v>
      </c>
      <c r="K4189" t="s">
        <v>87</v>
      </c>
      <c r="L4189">
        <v>4</v>
      </c>
      <c r="M4189" t="s">
        <v>45</v>
      </c>
      <c r="N4189">
        <v>2.5</v>
      </c>
      <c r="O4189" t="s">
        <v>60</v>
      </c>
      <c r="P4189" t="s">
        <v>46</v>
      </c>
      <c r="Q4189">
        <v>2</v>
      </c>
      <c r="R4189" t="s">
        <v>305</v>
      </c>
      <c r="S4189" t="s">
        <v>151</v>
      </c>
      <c r="U4189" t="s">
        <v>63</v>
      </c>
      <c r="X4189" t="s">
        <v>49</v>
      </c>
      <c r="Y4189" t="s">
        <v>50</v>
      </c>
      <c r="AA4189">
        <v>0</v>
      </c>
      <c r="AB4189" t="s">
        <v>51</v>
      </c>
      <c r="AC4189" t="s">
        <v>52</v>
      </c>
      <c r="AD4189">
        <v>1</v>
      </c>
      <c r="AE4189">
        <v>1</v>
      </c>
      <c r="AF4189">
        <v>1</v>
      </c>
      <c r="AG4189">
        <v>2026</v>
      </c>
      <c r="AH4189">
        <v>20251230</v>
      </c>
      <c r="AI4189" t="s">
        <v>6413</v>
      </c>
      <c r="AJ4189">
        <v>2100</v>
      </c>
      <c r="AK4189">
        <v>2137.324951171875</v>
      </c>
      <c r="AL4189" s="10">
        <f t="shared" si="520"/>
        <v>37.324951171875</v>
      </c>
      <c r="AM4189" s="11">
        <f t="shared" si="521"/>
        <v>1.7773786272321429E-2</v>
      </c>
      <c r="AN4189">
        <v>2100</v>
      </c>
      <c r="AO4189">
        <v>2095.5602014760539</v>
      </c>
      <c r="AP4189" s="12">
        <f t="shared" si="522"/>
        <v>4.4397985239461377</v>
      </c>
      <c r="AQ4189" s="13">
        <f t="shared" si="523"/>
        <v>2.1141897733076846E-3</v>
      </c>
      <c r="AR4189">
        <v>2100</v>
      </c>
      <c r="AS4189">
        <v>2153.994414089886</v>
      </c>
      <c r="AT4189" s="14">
        <f t="shared" si="524"/>
        <v>53.99441408988605</v>
      </c>
      <c r="AU4189" s="15">
        <f t="shared" si="525"/>
        <v>2.5711625757088595E-2</v>
      </c>
      <c r="AV4189">
        <v>2100</v>
      </c>
      <c r="AW4189">
        <v>2158.0653450807649</v>
      </c>
      <c r="AX4189" s="16">
        <f t="shared" si="526"/>
        <v>58.065345080764928</v>
      </c>
      <c r="AY4189" s="17">
        <f t="shared" si="527"/>
        <v>2.7650164324173776E-2</v>
      </c>
    </row>
    <row r="4190" spans="1:51" x14ac:dyDescent="0.25">
      <c r="A4190" t="s">
        <v>39</v>
      </c>
      <c r="B4190" t="s">
        <v>355</v>
      </c>
      <c r="C4190">
        <v>600</v>
      </c>
      <c r="D4190">
        <v>182075</v>
      </c>
      <c r="E4190">
        <v>2008</v>
      </c>
      <c r="F4190" t="s">
        <v>818</v>
      </c>
      <c r="G4190" t="s">
        <v>2152</v>
      </c>
      <c r="H4190" t="s">
        <v>532</v>
      </c>
      <c r="I4190" t="s">
        <v>3980</v>
      </c>
      <c r="J4190">
        <v>6</v>
      </c>
      <c r="K4190" t="s">
        <v>44</v>
      </c>
      <c r="L4190">
        <v>4</v>
      </c>
      <c r="M4190" t="s">
        <v>45</v>
      </c>
      <c r="N4190">
        <v>3.5</v>
      </c>
      <c r="O4190" t="s">
        <v>60</v>
      </c>
      <c r="P4190" t="s">
        <v>161</v>
      </c>
      <c r="Q4190">
        <v>1</v>
      </c>
      <c r="R4190" t="s">
        <v>61</v>
      </c>
      <c r="S4190" t="s">
        <v>151</v>
      </c>
      <c r="U4190" t="s">
        <v>63</v>
      </c>
      <c r="V4190" t="s">
        <v>79</v>
      </c>
      <c r="W4190" t="s">
        <v>477</v>
      </c>
      <c r="X4190" t="s">
        <v>65</v>
      </c>
      <c r="Y4190" t="s">
        <v>50</v>
      </c>
      <c r="AA4190">
        <v>0</v>
      </c>
      <c r="AB4190" t="s">
        <v>51</v>
      </c>
      <c r="AC4190" t="s">
        <v>67</v>
      </c>
      <c r="AD4190">
        <v>1</v>
      </c>
      <c r="AE4190">
        <v>1</v>
      </c>
      <c r="AF4190">
        <v>1</v>
      </c>
      <c r="AG4190">
        <v>2026</v>
      </c>
      <c r="AH4190">
        <v>20251230</v>
      </c>
      <c r="AI4190" t="s">
        <v>6414</v>
      </c>
      <c r="AJ4190">
        <v>600</v>
      </c>
      <c r="AK4190">
        <v>875.24835205078125</v>
      </c>
      <c r="AL4190" s="10">
        <f t="shared" si="520"/>
        <v>275.24835205078125</v>
      </c>
      <c r="AM4190" s="11">
        <f t="shared" si="521"/>
        <v>0.45874725341796874</v>
      </c>
      <c r="AN4190">
        <v>600</v>
      </c>
      <c r="AO4190">
        <v>941.2927805632886</v>
      </c>
      <c r="AP4190" s="12">
        <f t="shared" si="522"/>
        <v>341.2927805632886</v>
      </c>
      <c r="AQ4190" s="13">
        <f t="shared" si="523"/>
        <v>0.56882130093881433</v>
      </c>
      <c r="AR4190">
        <v>600</v>
      </c>
      <c r="AS4190">
        <v>883.70719595903097</v>
      </c>
      <c r="AT4190" s="14">
        <f t="shared" si="524"/>
        <v>283.70719595903097</v>
      </c>
      <c r="AU4190" s="15">
        <f t="shared" si="525"/>
        <v>0.47284532659838496</v>
      </c>
      <c r="AV4190">
        <v>600</v>
      </c>
      <c r="AW4190">
        <v>881.05112651646448</v>
      </c>
      <c r="AX4190" s="16">
        <f t="shared" si="526"/>
        <v>281.05112651646448</v>
      </c>
      <c r="AY4190" s="17">
        <f t="shared" si="527"/>
        <v>0.46841854419410744</v>
      </c>
    </row>
    <row r="4191" spans="1:51" x14ac:dyDescent="0.25">
      <c r="A4191" t="s">
        <v>69</v>
      </c>
      <c r="B4191" t="s">
        <v>70</v>
      </c>
      <c r="C4191">
        <v>800</v>
      </c>
      <c r="D4191">
        <v>260277</v>
      </c>
      <c r="E4191">
        <v>2008</v>
      </c>
      <c r="F4191" t="s">
        <v>925</v>
      </c>
      <c r="G4191" t="s">
        <v>5028</v>
      </c>
      <c r="J4191">
        <v>6</v>
      </c>
      <c r="K4191" t="s">
        <v>75</v>
      </c>
      <c r="L4191">
        <v>4</v>
      </c>
      <c r="M4191" t="s">
        <v>45</v>
      </c>
      <c r="N4191">
        <v>3.7000000476837158</v>
      </c>
      <c r="O4191" t="s">
        <v>45</v>
      </c>
      <c r="P4191" t="s">
        <v>46</v>
      </c>
      <c r="R4191" t="s">
        <v>47</v>
      </c>
      <c r="S4191" t="s">
        <v>78</v>
      </c>
      <c r="T4191">
        <v>270</v>
      </c>
      <c r="U4191" t="s">
        <v>63</v>
      </c>
      <c r="W4191" t="s">
        <v>6415</v>
      </c>
      <c r="X4191" t="s">
        <v>97</v>
      </c>
      <c r="Y4191" t="s">
        <v>50</v>
      </c>
      <c r="AA4191">
        <v>0</v>
      </c>
      <c r="AB4191" t="s">
        <v>51</v>
      </c>
      <c r="AC4191" t="s">
        <v>52</v>
      </c>
      <c r="AD4191">
        <v>1</v>
      </c>
      <c r="AE4191">
        <v>1</v>
      </c>
      <c r="AF4191">
        <v>1</v>
      </c>
      <c r="AG4191">
        <v>2026</v>
      </c>
      <c r="AH4191">
        <v>20251230</v>
      </c>
      <c r="AI4191" t="s">
        <v>6416</v>
      </c>
      <c r="AJ4191">
        <v>800</v>
      </c>
      <c r="AK4191">
        <v>1018.460327148438</v>
      </c>
      <c r="AL4191" s="10">
        <f t="shared" si="520"/>
        <v>218.46032714843795</v>
      </c>
      <c r="AM4191" s="11">
        <f t="shared" si="521"/>
        <v>0.27307540893554744</v>
      </c>
      <c r="AN4191">
        <v>800</v>
      </c>
      <c r="AO4191">
        <v>1090.011662663665</v>
      </c>
      <c r="AP4191" s="12">
        <f t="shared" si="522"/>
        <v>290.01166266366499</v>
      </c>
      <c r="AQ4191" s="13">
        <f t="shared" si="523"/>
        <v>0.36251457832958123</v>
      </c>
      <c r="AR4191">
        <v>800</v>
      </c>
      <c r="AS4191">
        <v>1073.804482654213</v>
      </c>
      <c r="AT4191" s="14">
        <f t="shared" si="524"/>
        <v>273.80448265421296</v>
      </c>
      <c r="AU4191" s="15">
        <f t="shared" si="525"/>
        <v>0.34225560331776622</v>
      </c>
      <c r="AV4191">
        <v>800</v>
      </c>
      <c r="AW4191">
        <v>1030.460992907801</v>
      </c>
      <c r="AX4191" s="16">
        <f t="shared" si="526"/>
        <v>230.46099290780103</v>
      </c>
      <c r="AY4191" s="17">
        <f t="shared" si="527"/>
        <v>0.28807624113475128</v>
      </c>
    </row>
    <row r="4192" spans="1:51" x14ac:dyDescent="0.25">
      <c r="A4192" t="s">
        <v>54</v>
      </c>
      <c r="B4192" t="s">
        <v>447</v>
      </c>
      <c r="C4192">
        <v>1500</v>
      </c>
      <c r="D4192">
        <v>160420</v>
      </c>
      <c r="E4192">
        <v>2001</v>
      </c>
      <c r="F4192" t="s">
        <v>56</v>
      </c>
      <c r="G4192" t="s">
        <v>1841</v>
      </c>
      <c r="H4192" t="s">
        <v>365</v>
      </c>
      <c r="J4192">
        <v>6</v>
      </c>
      <c r="K4192" t="s">
        <v>75</v>
      </c>
      <c r="L4192">
        <v>2</v>
      </c>
      <c r="M4192" t="s">
        <v>45</v>
      </c>
      <c r="N4192">
        <v>3.7999999523162842</v>
      </c>
      <c r="O4192" t="s">
        <v>119</v>
      </c>
      <c r="P4192" t="s">
        <v>46</v>
      </c>
      <c r="Q4192">
        <v>4</v>
      </c>
      <c r="R4192" t="s">
        <v>578</v>
      </c>
      <c r="T4192">
        <v>150</v>
      </c>
      <c r="U4192" t="s">
        <v>63</v>
      </c>
      <c r="V4192" t="s">
        <v>79</v>
      </c>
      <c r="X4192" t="s">
        <v>65</v>
      </c>
      <c r="Y4192" t="s">
        <v>82</v>
      </c>
      <c r="AA4192">
        <v>0</v>
      </c>
      <c r="AB4192" t="s">
        <v>51</v>
      </c>
      <c r="AC4192" t="s">
        <v>579</v>
      </c>
      <c r="AD4192">
        <v>1</v>
      </c>
      <c r="AE4192">
        <v>1</v>
      </c>
      <c r="AF4192">
        <v>1</v>
      </c>
      <c r="AG4192">
        <v>2026</v>
      </c>
      <c r="AH4192">
        <v>20251230</v>
      </c>
      <c r="AI4192" t="s">
        <v>6417</v>
      </c>
      <c r="AJ4192">
        <v>1500</v>
      </c>
      <c r="AK4192">
        <v>1590.20703125</v>
      </c>
      <c r="AL4192" s="10">
        <f t="shared" si="520"/>
        <v>90.20703125</v>
      </c>
      <c r="AM4192" s="11">
        <f t="shared" si="521"/>
        <v>6.0138020833333333E-2</v>
      </c>
      <c r="AN4192">
        <v>1500</v>
      </c>
      <c r="AO4192">
        <v>1510.4244142144539</v>
      </c>
      <c r="AP4192" s="12">
        <f t="shared" si="522"/>
        <v>10.424414214453918</v>
      </c>
      <c r="AQ4192" s="13">
        <f t="shared" si="523"/>
        <v>6.9496094763026118E-3</v>
      </c>
      <c r="AR4192">
        <v>1500</v>
      </c>
      <c r="AS4192">
        <v>1371.321904066725</v>
      </c>
      <c r="AT4192" s="14">
        <f t="shared" si="524"/>
        <v>128.67809593327502</v>
      </c>
      <c r="AU4192" s="15">
        <f t="shared" si="525"/>
        <v>8.5785397288850013E-2</v>
      </c>
      <c r="AV4192">
        <v>1500</v>
      </c>
      <c r="AW4192">
        <v>1579.758064516129</v>
      </c>
      <c r="AX4192" s="16">
        <f t="shared" si="526"/>
        <v>79.758064516129025</v>
      </c>
      <c r="AY4192" s="17">
        <f t="shared" si="527"/>
        <v>5.3172043010752686E-2</v>
      </c>
    </row>
    <row r="4193" spans="1:51" x14ac:dyDescent="0.25">
      <c r="A4193" t="s">
        <v>106</v>
      </c>
      <c r="B4193" t="s">
        <v>107</v>
      </c>
      <c r="C4193">
        <v>15000</v>
      </c>
      <c r="D4193">
        <v>78999</v>
      </c>
      <c r="E4193">
        <v>2020</v>
      </c>
      <c r="F4193" t="s">
        <v>56</v>
      </c>
      <c r="G4193" t="s">
        <v>94</v>
      </c>
      <c r="H4193" t="s">
        <v>416</v>
      </c>
      <c r="J4193">
        <v>4</v>
      </c>
      <c r="K4193" t="s">
        <v>59</v>
      </c>
      <c r="L4193">
        <v>4</v>
      </c>
      <c r="M4193" t="s">
        <v>45</v>
      </c>
      <c r="N4193">
        <v>2.2999999523162842</v>
      </c>
      <c r="O4193" t="s">
        <v>76</v>
      </c>
      <c r="R4193" t="s">
        <v>47</v>
      </c>
      <c r="S4193" t="s">
        <v>78</v>
      </c>
      <c r="T4193">
        <v>270</v>
      </c>
      <c r="U4193" t="s">
        <v>63</v>
      </c>
      <c r="V4193" t="s">
        <v>64</v>
      </c>
      <c r="X4193" t="s">
        <v>112</v>
      </c>
      <c r="Y4193" t="s">
        <v>82</v>
      </c>
      <c r="AA4193">
        <v>0</v>
      </c>
      <c r="AB4193" t="s">
        <v>51</v>
      </c>
      <c r="AC4193" t="s">
        <v>98</v>
      </c>
      <c r="AD4193">
        <v>1</v>
      </c>
      <c r="AE4193">
        <v>1</v>
      </c>
      <c r="AF4193">
        <v>1</v>
      </c>
      <c r="AG4193">
        <v>2026</v>
      </c>
      <c r="AH4193">
        <v>20260102</v>
      </c>
      <c r="AI4193" t="s">
        <v>6418</v>
      </c>
      <c r="AJ4193">
        <v>15000</v>
      </c>
      <c r="AK4193">
        <v>14115.4853515625</v>
      </c>
      <c r="AL4193" s="10">
        <f t="shared" si="520"/>
        <v>884.5146484375</v>
      </c>
      <c r="AM4193" s="11">
        <f t="shared" si="521"/>
        <v>5.8967643229166665E-2</v>
      </c>
      <c r="AN4193">
        <v>15000</v>
      </c>
      <c r="AO4193">
        <v>13661.21851180235</v>
      </c>
      <c r="AP4193" s="12">
        <f t="shared" si="522"/>
        <v>1338.7814881976501</v>
      </c>
      <c r="AQ4193" s="13">
        <f t="shared" si="523"/>
        <v>8.9252099213176672E-2</v>
      </c>
      <c r="AR4193">
        <v>15000</v>
      </c>
      <c r="AS4193">
        <v>14780.731411122881</v>
      </c>
      <c r="AT4193" s="14">
        <f t="shared" si="524"/>
        <v>219.26858887711933</v>
      </c>
      <c r="AU4193" s="15">
        <f t="shared" si="525"/>
        <v>1.4617905925141289E-2</v>
      </c>
      <c r="AV4193">
        <v>15000</v>
      </c>
      <c r="AW4193">
        <v>14087.43063186813</v>
      </c>
      <c r="AX4193" s="16">
        <f t="shared" si="526"/>
        <v>912.56936813186985</v>
      </c>
      <c r="AY4193" s="17">
        <f t="shared" si="527"/>
        <v>6.0837957875457989E-2</v>
      </c>
    </row>
    <row r="4194" spans="1:51" x14ac:dyDescent="0.25">
      <c r="A4194" t="s">
        <v>54</v>
      </c>
      <c r="B4194" t="s">
        <v>127</v>
      </c>
      <c r="C4194">
        <v>24500</v>
      </c>
      <c r="D4194">
        <v>33101</v>
      </c>
      <c r="E4194">
        <v>2023</v>
      </c>
      <c r="F4194" t="s">
        <v>343</v>
      </c>
      <c r="G4194" t="s">
        <v>344</v>
      </c>
      <c r="H4194" t="s">
        <v>95</v>
      </c>
      <c r="J4194">
        <v>6</v>
      </c>
      <c r="K4194" t="s">
        <v>118</v>
      </c>
      <c r="L4194">
        <v>4</v>
      </c>
      <c r="M4194" t="s">
        <v>45</v>
      </c>
      <c r="N4194">
        <v>3.5999999046325679</v>
      </c>
      <c r="O4194" t="s">
        <v>76</v>
      </c>
      <c r="P4194" t="s">
        <v>46</v>
      </c>
      <c r="Q4194">
        <v>5</v>
      </c>
      <c r="R4194" t="s">
        <v>47</v>
      </c>
      <c r="S4194" t="s">
        <v>78</v>
      </c>
      <c r="T4194">
        <v>285</v>
      </c>
      <c r="U4194" t="s">
        <v>63</v>
      </c>
      <c r="V4194" t="s">
        <v>79</v>
      </c>
      <c r="X4194" t="s">
        <v>112</v>
      </c>
      <c r="Y4194" t="s">
        <v>82</v>
      </c>
      <c r="AA4194">
        <v>0</v>
      </c>
      <c r="AB4194" t="s">
        <v>51</v>
      </c>
      <c r="AC4194" t="s">
        <v>52</v>
      </c>
      <c r="AD4194">
        <v>1</v>
      </c>
      <c r="AE4194">
        <v>1</v>
      </c>
      <c r="AF4194">
        <v>1</v>
      </c>
      <c r="AG4194">
        <v>2026</v>
      </c>
      <c r="AH4194">
        <v>20251231</v>
      </c>
      <c r="AI4194" t="s">
        <v>6419</v>
      </c>
      <c r="AJ4194">
        <v>24500</v>
      </c>
      <c r="AK4194">
        <v>26590.44921875</v>
      </c>
      <c r="AL4194" s="10">
        <f t="shared" si="520"/>
        <v>2090.44921875</v>
      </c>
      <c r="AM4194" s="11">
        <f t="shared" si="521"/>
        <v>8.5324457908163259E-2</v>
      </c>
      <c r="AN4194">
        <v>24500</v>
      </c>
      <c r="AO4194">
        <v>27387.515479824309</v>
      </c>
      <c r="AP4194" s="12">
        <f t="shared" si="522"/>
        <v>2887.5154798243093</v>
      </c>
      <c r="AQ4194" s="13">
        <f t="shared" si="523"/>
        <v>0.1178577746867065</v>
      </c>
      <c r="AR4194">
        <v>24500</v>
      </c>
      <c r="AS4194">
        <v>26573.383326098701</v>
      </c>
      <c r="AT4194" s="14">
        <f t="shared" si="524"/>
        <v>2073.3833260987012</v>
      </c>
      <c r="AU4194" s="15">
        <f t="shared" si="525"/>
        <v>8.4627890861171479E-2</v>
      </c>
      <c r="AV4194">
        <v>24500</v>
      </c>
      <c r="AW4194">
        <v>26561.2487804878</v>
      </c>
      <c r="AX4194" s="16">
        <f t="shared" si="526"/>
        <v>2061.2487804878001</v>
      </c>
      <c r="AY4194" s="17">
        <f t="shared" si="527"/>
        <v>8.4132603285216337E-2</v>
      </c>
    </row>
    <row r="4195" spans="1:51" x14ac:dyDescent="0.25">
      <c r="A4195" t="s">
        <v>54</v>
      </c>
      <c r="B4195" t="s">
        <v>55</v>
      </c>
      <c r="C4195">
        <v>7900</v>
      </c>
      <c r="D4195">
        <v>118299</v>
      </c>
      <c r="E4195">
        <v>2017</v>
      </c>
      <c r="F4195" t="s">
        <v>274</v>
      </c>
      <c r="G4195" t="s">
        <v>1774</v>
      </c>
      <c r="H4195" t="s">
        <v>6420</v>
      </c>
      <c r="J4195">
        <v>6</v>
      </c>
      <c r="K4195" t="s">
        <v>87</v>
      </c>
      <c r="L4195">
        <v>4</v>
      </c>
      <c r="M4195" t="s">
        <v>45</v>
      </c>
      <c r="N4195">
        <v>3.5999999046325679</v>
      </c>
      <c r="O4195" t="s">
        <v>45</v>
      </c>
      <c r="P4195" t="s">
        <v>46</v>
      </c>
      <c r="Q4195">
        <v>4</v>
      </c>
      <c r="R4195" t="s">
        <v>47</v>
      </c>
      <c r="S4195" t="s">
        <v>48</v>
      </c>
      <c r="U4195" t="s">
        <v>63</v>
      </c>
      <c r="V4195" t="s">
        <v>79</v>
      </c>
      <c r="W4195" t="s">
        <v>1965</v>
      </c>
      <c r="X4195" t="s">
        <v>97</v>
      </c>
      <c r="Y4195" t="s">
        <v>82</v>
      </c>
      <c r="AA4195">
        <v>0</v>
      </c>
      <c r="AB4195" t="s">
        <v>51</v>
      </c>
      <c r="AC4195" t="s">
        <v>52</v>
      </c>
      <c r="AD4195">
        <v>1</v>
      </c>
      <c r="AE4195">
        <v>1</v>
      </c>
      <c r="AF4195">
        <v>1</v>
      </c>
      <c r="AG4195">
        <v>2026</v>
      </c>
      <c r="AH4195">
        <v>20251230</v>
      </c>
      <c r="AI4195" t="s">
        <v>6421</v>
      </c>
      <c r="AJ4195">
        <v>7900</v>
      </c>
      <c r="AK4195">
        <v>7740.55712890625</v>
      </c>
      <c r="AL4195" s="10">
        <f t="shared" si="520"/>
        <v>159.44287109375</v>
      </c>
      <c r="AM4195" s="11">
        <f t="shared" si="521"/>
        <v>2.0182641910601266E-2</v>
      </c>
      <c r="AN4195">
        <v>7900</v>
      </c>
      <c r="AO4195">
        <v>8224.0203859190206</v>
      </c>
      <c r="AP4195" s="12">
        <f t="shared" si="522"/>
        <v>324.02038591902055</v>
      </c>
      <c r="AQ4195" s="13">
        <f t="shared" si="523"/>
        <v>4.101523872392665E-2</v>
      </c>
      <c r="AR4195">
        <v>7900</v>
      </c>
      <c r="AS4195">
        <v>7800.9814503567231</v>
      </c>
      <c r="AT4195" s="14">
        <f t="shared" si="524"/>
        <v>99.018549643276856</v>
      </c>
      <c r="AU4195" s="15">
        <f t="shared" si="525"/>
        <v>1.2533993625731248E-2</v>
      </c>
      <c r="AV4195">
        <v>7900</v>
      </c>
      <c r="AW4195">
        <v>7932.4984286612198</v>
      </c>
      <c r="AX4195" s="16">
        <f t="shared" si="526"/>
        <v>32.498428661219805</v>
      </c>
      <c r="AY4195" s="17">
        <f t="shared" si="527"/>
        <v>4.1137251469898486E-3</v>
      </c>
    </row>
    <row r="4196" spans="1:51" x14ac:dyDescent="0.25">
      <c r="A4196" t="s">
        <v>69</v>
      </c>
      <c r="B4196" t="s">
        <v>210</v>
      </c>
      <c r="C4196">
        <v>22400</v>
      </c>
      <c r="D4196">
        <v>3616</v>
      </c>
      <c r="E4196">
        <v>2025</v>
      </c>
      <c r="F4196" t="s">
        <v>100</v>
      </c>
      <c r="G4196" t="s">
        <v>5038</v>
      </c>
      <c r="H4196" t="s">
        <v>3942</v>
      </c>
      <c r="J4196">
        <v>3</v>
      </c>
      <c r="K4196" t="s">
        <v>44</v>
      </c>
      <c r="L4196">
        <v>4</v>
      </c>
      <c r="M4196" t="s">
        <v>45</v>
      </c>
      <c r="N4196">
        <v>1.299999952316284</v>
      </c>
      <c r="O4196" t="s">
        <v>60</v>
      </c>
      <c r="P4196" t="s">
        <v>46</v>
      </c>
      <c r="Q4196">
        <v>5</v>
      </c>
      <c r="R4196" t="s">
        <v>47</v>
      </c>
      <c r="S4196" t="s">
        <v>62</v>
      </c>
      <c r="U4196" t="s">
        <v>63</v>
      </c>
      <c r="V4196" t="s">
        <v>64</v>
      </c>
      <c r="W4196" t="s">
        <v>1674</v>
      </c>
      <c r="X4196" t="s">
        <v>49</v>
      </c>
      <c r="Y4196" t="s">
        <v>282</v>
      </c>
      <c r="AA4196">
        <v>0</v>
      </c>
      <c r="AB4196" t="s">
        <v>51</v>
      </c>
      <c r="AC4196" t="s">
        <v>52</v>
      </c>
      <c r="AD4196">
        <v>1</v>
      </c>
      <c r="AE4196">
        <v>1</v>
      </c>
      <c r="AF4196">
        <v>1</v>
      </c>
      <c r="AG4196">
        <v>2026</v>
      </c>
      <c r="AH4196">
        <v>20260102</v>
      </c>
      <c r="AI4196" t="s">
        <v>6422</v>
      </c>
      <c r="AJ4196">
        <v>22400</v>
      </c>
      <c r="AK4196">
        <v>22536.9296875</v>
      </c>
      <c r="AL4196" s="10">
        <f t="shared" si="520"/>
        <v>136.9296875</v>
      </c>
      <c r="AM4196" s="11">
        <f t="shared" si="521"/>
        <v>6.1129324776785718E-3</v>
      </c>
      <c r="AN4196">
        <v>22400</v>
      </c>
      <c r="AO4196">
        <v>23382.50925421614</v>
      </c>
      <c r="AP4196" s="12">
        <f t="shared" si="522"/>
        <v>982.50925421614011</v>
      </c>
      <c r="AQ4196" s="13">
        <f t="shared" si="523"/>
        <v>4.3862020277506256E-2</v>
      </c>
      <c r="AR4196">
        <v>22400</v>
      </c>
      <c r="AS4196">
        <v>22862.263463197902</v>
      </c>
      <c r="AT4196" s="14">
        <f t="shared" si="524"/>
        <v>462.26346319790173</v>
      </c>
      <c r="AU4196" s="15">
        <f t="shared" si="525"/>
        <v>2.0636761749906328E-2</v>
      </c>
      <c r="AV4196">
        <v>22400</v>
      </c>
      <c r="AW4196">
        <v>22497.912966252221</v>
      </c>
      <c r="AX4196" s="16">
        <f t="shared" si="526"/>
        <v>97.91296625222094</v>
      </c>
      <c r="AY4196" s="17">
        <f t="shared" si="527"/>
        <v>4.3711145648312917E-3</v>
      </c>
    </row>
    <row r="4197" spans="1:51" x14ac:dyDescent="0.25">
      <c r="A4197" t="s">
        <v>106</v>
      </c>
      <c r="B4197" t="s">
        <v>303</v>
      </c>
      <c r="C4197">
        <v>1400</v>
      </c>
      <c r="D4197">
        <v>209421</v>
      </c>
      <c r="E4197">
        <v>2004</v>
      </c>
      <c r="F4197" t="s">
        <v>818</v>
      </c>
      <c r="G4197" t="s">
        <v>2152</v>
      </c>
      <c r="H4197" t="s">
        <v>1850</v>
      </c>
      <c r="I4197" t="s">
        <v>6423</v>
      </c>
      <c r="J4197">
        <v>6</v>
      </c>
      <c r="K4197" t="s">
        <v>111</v>
      </c>
      <c r="L4197">
        <v>4</v>
      </c>
      <c r="M4197" t="s">
        <v>45</v>
      </c>
      <c r="N4197">
        <v>3.2999999523162842</v>
      </c>
      <c r="O4197" t="s">
        <v>60</v>
      </c>
      <c r="P4197" t="s">
        <v>46</v>
      </c>
      <c r="R4197" t="s">
        <v>61</v>
      </c>
      <c r="S4197" t="s">
        <v>151</v>
      </c>
      <c r="T4197">
        <v>230</v>
      </c>
      <c r="U4197" t="s">
        <v>63</v>
      </c>
      <c r="V4197" t="s">
        <v>79</v>
      </c>
      <c r="W4197" t="s">
        <v>6424</v>
      </c>
      <c r="X4197" t="s">
        <v>65</v>
      </c>
      <c r="Y4197" t="s">
        <v>50</v>
      </c>
      <c r="AA4197">
        <v>0</v>
      </c>
      <c r="AB4197" t="s">
        <v>51</v>
      </c>
      <c r="AC4197" t="s">
        <v>67</v>
      </c>
      <c r="AD4197">
        <v>1</v>
      </c>
      <c r="AE4197">
        <v>1</v>
      </c>
      <c r="AF4197">
        <v>1</v>
      </c>
      <c r="AG4197">
        <v>2026</v>
      </c>
      <c r="AH4197">
        <v>20251230</v>
      </c>
      <c r="AI4197" t="s">
        <v>6425</v>
      </c>
      <c r="AJ4197">
        <v>1400</v>
      </c>
      <c r="AK4197">
        <v>1360.37353515625</v>
      </c>
      <c r="AL4197" s="10">
        <f t="shared" si="520"/>
        <v>39.62646484375</v>
      </c>
      <c r="AM4197" s="11">
        <f t="shared" si="521"/>
        <v>2.8304617745535714E-2</v>
      </c>
      <c r="AN4197">
        <v>1400</v>
      </c>
      <c r="AO4197">
        <v>1515.459129636145</v>
      </c>
      <c r="AP4197" s="12">
        <f t="shared" si="522"/>
        <v>115.45912963614501</v>
      </c>
      <c r="AQ4197" s="13">
        <f t="shared" si="523"/>
        <v>8.2470806882960726E-2</v>
      </c>
      <c r="AR4197">
        <v>1400</v>
      </c>
      <c r="AS4197">
        <v>1439.877992350509</v>
      </c>
      <c r="AT4197" s="14">
        <f t="shared" si="524"/>
        <v>39.877992350508976</v>
      </c>
      <c r="AU4197" s="15">
        <f t="shared" si="525"/>
        <v>2.8484280250363554E-2</v>
      </c>
      <c r="AV4197">
        <v>1400</v>
      </c>
      <c r="AW4197">
        <v>1399.973913043478</v>
      </c>
      <c r="AX4197" s="16">
        <f t="shared" si="526"/>
        <v>2.6086956522021865E-2</v>
      </c>
      <c r="AY4197" s="17">
        <f t="shared" si="527"/>
        <v>1.863354037287276E-5</v>
      </c>
    </row>
    <row r="4198" spans="1:51" x14ac:dyDescent="0.25">
      <c r="A4198" t="s">
        <v>54</v>
      </c>
      <c r="B4198" t="s">
        <v>154</v>
      </c>
      <c r="C4198">
        <v>44500</v>
      </c>
      <c r="D4198">
        <v>101601</v>
      </c>
      <c r="E4198">
        <v>2020</v>
      </c>
      <c r="F4198" t="s">
        <v>56</v>
      </c>
      <c r="G4198" t="s">
        <v>270</v>
      </c>
      <c r="I4198" t="s">
        <v>271</v>
      </c>
      <c r="J4198">
        <v>8</v>
      </c>
      <c r="K4198" t="s">
        <v>118</v>
      </c>
      <c r="L4198">
        <v>4</v>
      </c>
      <c r="M4198" t="s">
        <v>45</v>
      </c>
      <c r="N4198">
        <v>6.6999998092651367</v>
      </c>
      <c r="O4198" t="s">
        <v>76</v>
      </c>
      <c r="P4198" t="s">
        <v>46</v>
      </c>
      <c r="Q4198">
        <v>4</v>
      </c>
      <c r="R4198" t="s">
        <v>77</v>
      </c>
      <c r="S4198" t="s">
        <v>78</v>
      </c>
      <c r="T4198">
        <v>440</v>
      </c>
      <c r="U4198" t="s">
        <v>272</v>
      </c>
      <c r="V4198" t="s">
        <v>79</v>
      </c>
      <c r="X4198" t="s">
        <v>1006</v>
      </c>
      <c r="Y4198" t="s">
        <v>82</v>
      </c>
      <c r="AA4198">
        <v>0</v>
      </c>
      <c r="AB4198" t="s">
        <v>51</v>
      </c>
      <c r="AC4198" t="s">
        <v>1007</v>
      </c>
      <c r="AD4198">
        <v>1</v>
      </c>
      <c r="AE4198">
        <v>1</v>
      </c>
      <c r="AF4198">
        <v>1</v>
      </c>
      <c r="AG4198">
        <v>2026</v>
      </c>
      <c r="AH4198">
        <v>20260101</v>
      </c>
      <c r="AI4198" t="s">
        <v>6426</v>
      </c>
      <c r="AJ4198">
        <v>44500</v>
      </c>
      <c r="AK4198">
        <v>36392.30078125</v>
      </c>
      <c r="AL4198" s="10">
        <f t="shared" si="520"/>
        <v>8107.69921875</v>
      </c>
      <c r="AM4198" s="11">
        <f t="shared" si="521"/>
        <v>0.18219548806179775</v>
      </c>
      <c r="AN4198">
        <v>44500</v>
      </c>
      <c r="AO4198">
        <v>34924.504637256483</v>
      </c>
      <c r="AP4198" s="12">
        <f t="shared" si="522"/>
        <v>9575.495362743517</v>
      </c>
      <c r="AQ4198" s="13">
        <f t="shared" si="523"/>
        <v>0.21517967107288802</v>
      </c>
      <c r="AR4198">
        <v>44500</v>
      </c>
      <c r="AS4198">
        <v>36225.167165626299</v>
      </c>
      <c r="AT4198" s="14">
        <f t="shared" si="524"/>
        <v>8274.8328343737012</v>
      </c>
      <c r="AU4198" s="15">
        <f t="shared" si="525"/>
        <v>0.18595129964884721</v>
      </c>
      <c r="AV4198">
        <v>44500</v>
      </c>
      <c r="AW4198">
        <v>35825.712996389891</v>
      </c>
      <c r="AX4198" s="16">
        <f t="shared" si="526"/>
        <v>8674.2870036101085</v>
      </c>
      <c r="AY4198" s="17">
        <f t="shared" si="527"/>
        <v>0.19492779783393502</v>
      </c>
    </row>
    <row r="4199" spans="1:51" x14ac:dyDescent="0.25">
      <c r="A4199" t="s">
        <v>69</v>
      </c>
      <c r="B4199" t="s">
        <v>210</v>
      </c>
      <c r="C4199">
        <v>29000</v>
      </c>
      <c r="D4199">
        <v>37572</v>
      </c>
      <c r="E4199">
        <v>2022</v>
      </c>
      <c r="F4199" t="s">
        <v>71</v>
      </c>
      <c r="G4199" t="s">
        <v>72</v>
      </c>
      <c r="H4199" t="s">
        <v>700</v>
      </c>
      <c r="I4199" t="s">
        <v>150</v>
      </c>
      <c r="J4199">
        <v>4</v>
      </c>
      <c r="K4199" t="s">
        <v>75</v>
      </c>
      <c r="L4199">
        <v>4</v>
      </c>
      <c r="M4199" t="s">
        <v>45</v>
      </c>
      <c r="N4199">
        <v>2.7000000476837158</v>
      </c>
      <c r="O4199" t="s">
        <v>76</v>
      </c>
      <c r="P4199" t="s">
        <v>46</v>
      </c>
      <c r="Q4199">
        <v>4</v>
      </c>
      <c r="R4199" t="s">
        <v>77</v>
      </c>
      <c r="S4199" t="s">
        <v>78</v>
      </c>
      <c r="U4199" t="s">
        <v>63</v>
      </c>
      <c r="V4199" t="s">
        <v>64</v>
      </c>
      <c r="W4199" t="s">
        <v>152</v>
      </c>
      <c r="X4199" t="s">
        <v>97</v>
      </c>
      <c r="Y4199" t="s">
        <v>66</v>
      </c>
      <c r="AA4199">
        <v>0</v>
      </c>
      <c r="AB4199" t="s">
        <v>51</v>
      </c>
      <c r="AC4199" t="s">
        <v>83</v>
      </c>
      <c r="AD4199">
        <v>1</v>
      </c>
      <c r="AE4199">
        <v>1</v>
      </c>
      <c r="AF4199">
        <v>1</v>
      </c>
      <c r="AG4199">
        <v>2026</v>
      </c>
      <c r="AH4199">
        <v>20260102</v>
      </c>
      <c r="AI4199" t="s">
        <v>6427</v>
      </c>
      <c r="AJ4199">
        <v>29000</v>
      </c>
      <c r="AK4199">
        <v>31162.267578125</v>
      </c>
      <c r="AL4199" s="10">
        <f t="shared" si="520"/>
        <v>2162.267578125</v>
      </c>
      <c r="AM4199" s="11">
        <f t="shared" si="521"/>
        <v>7.456095096982758E-2</v>
      </c>
      <c r="AN4199">
        <v>29000</v>
      </c>
      <c r="AO4199">
        <v>29870.893373652401</v>
      </c>
      <c r="AP4199" s="12">
        <f t="shared" si="522"/>
        <v>870.89337365240135</v>
      </c>
      <c r="AQ4199" s="13">
        <f t="shared" si="523"/>
        <v>3.0030805988013838E-2</v>
      </c>
      <c r="AR4199">
        <v>29000</v>
      </c>
      <c r="AS4199">
        <v>31112.86327430655</v>
      </c>
      <c r="AT4199" s="14">
        <f t="shared" si="524"/>
        <v>2112.86327430655</v>
      </c>
      <c r="AU4199" s="15">
        <f t="shared" si="525"/>
        <v>7.2857354286432766E-2</v>
      </c>
      <c r="AV4199">
        <v>29000</v>
      </c>
      <c r="AW4199">
        <v>30420.705215419501</v>
      </c>
      <c r="AX4199" s="16">
        <f t="shared" si="526"/>
        <v>1420.7052154195007</v>
      </c>
      <c r="AY4199" s="17">
        <f t="shared" si="527"/>
        <v>4.8989835014465542E-2</v>
      </c>
    </row>
    <row r="4200" spans="1:51" x14ac:dyDescent="0.25">
      <c r="A4200" t="s">
        <v>54</v>
      </c>
      <c r="B4200" t="s">
        <v>249</v>
      </c>
      <c r="C4200">
        <v>18000</v>
      </c>
      <c r="D4200">
        <v>125851</v>
      </c>
      <c r="E4200">
        <v>2019</v>
      </c>
      <c r="F4200" t="s">
        <v>502</v>
      </c>
      <c r="G4200" t="s">
        <v>807</v>
      </c>
      <c r="H4200" t="s">
        <v>808</v>
      </c>
      <c r="J4200">
        <v>8</v>
      </c>
      <c r="K4200" t="s">
        <v>87</v>
      </c>
      <c r="L4200">
        <v>4</v>
      </c>
      <c r="M4200" t="s">
        <v>45</v>
      </c>
      <c r="N4200">
        <v>6.1999998092651367</v>
      </c>
      <c r="O4200" t="s">
        <v>119</v>
      </c>
      <c r="P4200" t="s">
        <v>46</v>
      </c>
      <c r="R4200" t="s">
        <v>47</v>
      </c>
      <c r="S4200" t="s">
        <v>151</v>
      </c>
      <c r="U4200" t="s">
        <v>63</v>
      </c>
      <c r="W4200" t="s">
        <v>809</v>
      </c>
      <c r="X4200" t="s">
        <v>136</v>
      </c>
      <c r="Y4200" t="s">
        <v>82</v>
      </c>
      <c r="Z4200">
        <v>80795</v>
      </c>
      <c r="AA4200">
        <v>0</v>
      </c>
      <c r="AB4200" t="s">
        <v>51</v>
      </c>
      <c r="AC4200" t="s">
        <v>52</v>
      </c>
      <c r="AD4200">
        <v>1</v>
      </c>
      <c r="AE4200">
        <v>1</v>
      </c>
      <c r="AF4200">
        <v>1</v>
      </c>
      <c r="AG4200">
        <v>2026</v>
      </c>
      <c r="AH4200">
        <v>20251230</v>
      </c>
      <c r="AI4200" t="s">
        <v>6428</v>
      </c>
      <c r="AJ4200">
        <v>18000</v>
      </c>
      <c r="AK4200">
        <v>17944.787109375</v>
      </c>
      <c r="AL4200" s="10">
        <f t="shared" si="520"/>
        <v>55.212890625</v>
      </c>
      <c r="AM4200" s="11">
        <f t="shared" si="521"/>
        <v>3.0673828125E-3</v>
      </c>
      <c r="AN4200">
        <v>18000</v>
      </c>
      <c r="AO4200">
        <v>18637.621173846339</v>
      </c>
      <c r="AP4200" s="12">
        <f t="shared" si="522"/>
        <v>637.62117384633893</v>
      </c>
      <c r="AQ4200" s="13">
        <f t="shared" si="523"/>
        <v>3.5423398547018828E-2</v>
      </c>
      <c r="AR4200">
        <v>18000</v>
      </c>
      <c r="AS4200">
        <v>16772.484722968082</v>
      </c>
      <c r="AT4200" s="14">
        <f t="shared" si="524"/>
        <v>1227.5152770319182</v>
      </c>
      <c r="AU4200" s="15">
        <f t="shared" si="525"/>
        <v>6.8195293168439905E-2</v>
      </c>
      <c r="AV4200">
        <v>18000</v>
      </c>
      <c r="AW4200">
        <v>17980.763745704469</v>
      </c>
      <c r="AX4200" s="16">
        <f t="shared" si="526"/>
        <v>19.236254295530671</v>
      </c>
      <c r="AY4200" s="17">
        <f t="shared" si="527"/>
        <v>1.0686807941961483E-3</v>
      </c>
    </row>
    <row r="4201" spans="1:51" x14ac:dyDescent="0.25">
      <c r="A4201" t="s">
        <v>69</v>
      </c>
      <c r="B4201" t="s">
        <v>684</v>
      </c>
      <c r="C4201">
        <v>3400</v>
      </c>
      <c r="D4201">
        <v>83408</v>
      </c>
      <c r="E4201">
        <v>2014</v>
      </c>
      <c r="F4201" t="s">
        <v>56</v>
      </c>
      <c r="G4201" t="s">
        <v>86</v>
      </c>
      <c r="H4201" t="s">
        <v>255</v>
      </c>
      <c r="J4201">
        <v>4</v>
      </c>
      <c r="K4201" t="s">
        <v>59</v>
      </c>
      <c r="L4201">
        <v>4</v>
      </c>
      <c r="M4201" t="s">
        <v>45</v>
      </c>
      <c r="N4201">
        <v>1.6000000238418579</v>
      </c>
      <c r="O4201" t="s">
        <v>60</v>
      </c>
      <c r="P4201" t="s">
        <v>46</v>
      </c>
      <c r="Q4201">
        <v>3</v>
      </c>
      <c r="R4201" t="s">
        <v>47</v>
      </c>
      <c r="S4201" t="s">
        <v>151</v>
      </c>
      <c r="T4201">
        <v>178</v>
      </c>
      <c r="U4201" t="s">
        <v>63</v>
      </c>
      <c r="V4201" t="s">
        <v>64</v>
      </c>
      <c r="X4201" t="s">
        <v>49</v>
      </c>
      <c r="Y4201" t="s">
        <v>82</v>
      </c>
      <c r="AA4201">
        <v>0</v>
      </c>
      <c r="AB4201" t="s">
        <v>51</v>
      </c>
      <c r="AC4201" t="s">
        <v>52</v>
      </c>
      <c r="AD4201">
        <v>1</v>
      </c>
      <c r="AE4201">
        <v>1</v>
      </c>
      <c r="AF4201">
        <v>1</v>
      </c>
      <c r="AG4201">
        <v>2026</v>
      </c>
      <c r="AH4201">
        <v>20251230</v>
      </c>
      <c r="AI4201" t="s">
        <v>6429</v>
      </c>
      <c r="AJ4201">
        <v>3400</v>
      </c>
      <c r="AK4201">
        <v>3603.421630859375</v>
      </c>
      <c r="AL4201" s="10">
        <f t="shared" si="520"/>
        <v>203.421630859375</v>
      </c>
      <c r="AM4201" s="11">
        <f t="shared" si="521"/>
        <v>5.9829891429227941E-2</v>
      </c>
      <c r="AN4201">
        <v>3400</v>
      </c>
      <c r="AO4201">
        <v>3470.094359154205</v>
      </c>
      <c r="AP4201" s="12">
        <f t="shared" si="522"/>
        <v>70.094359154204994</v>
      </c>
      <c r="AQ4201" s="13">
        <f t="shared" si="523"/>
        <v>2.061598798653088E-2</v>
      </c>
      <c r="AR4201">
        <v>3400</v>
      </c>
      <c r="AS4201">
        <v>3384.0127748464388</v>
      </c>
      <c r="AT4201" s="14">
        <f t="shared" si="524"/>
        <v>15.987225153561212</v>
      </c>
      <c r="AU4201" s="15">
        <f t="shared" si="525"/>
        <v>4.7021250451650624E-3</v>
      </c>
      <c r="AV4201">
        <v>3400</v>
      </c>
      <c r="AW4201">
        <v>3613.1701631701631</v>
      </c>
      <c r="AX4201" s="16">
        <f t="shared" si="526"/>
        <v>213.17016317016305</v>
      </c>
      <c r="AY4201" s="17">
        <f t="shared" si="527"/>
        <v>6.2697106814753836E-2</v>
      </c>
    </row>
    <row r="4202" spans="1:51" x14ac:dyDescent="0.25">
      <c r="A4202" t="s">
        <v>39</v>
      </c>
      <c r="B4202" t="s">
        <v>515</v>
      </c>
      <c r="C4202">
        <v>27100</v>
      </c>
      <c r="D4202">
        <v>10721</v>
      </c>
      <c r="E4202">
        <v>2024</v>
      </c>
      <c r="F4202" t="s">
        <v>71</v>
      </c>
      <c r="G4202" t="s">
        <v>904</v>
      </c>
      <c r="I4202" t="s">
        <v>2418</v>
      </c>
      <c r="J4202">
        <v>6</v>
      </c>
      <c r="K4202" t="s">
        <v>44</v>
      </c>
      <c r="L4202">
        <v>3</v>
      </c>
      <c r="M4202" t="s">
        <v>45</v>
      </c>
      <c r="N4202">
        <v>4.3000001907348633</v>
      </c>
      <c r="O4202" t="s">
        <v>119</v>
      </c>
      <c r="P4202" t="s">
        <v>46</v>
      </c>
      <c r="Q4202">
        <v>4</v>
      </c>
      <c r="R4202" t="s">
        <v>220</v>
      </c>
      <c r="U4202" t="s">
        <v>63</v>
      </c>
      <c r="V4202" t="s">
        <v>79</v>
      </c>
      <c r="W4202" t="s">
        <v>1448</v>
      </c>
      <c r="X4202" t="s">
        <v>221</v>
      </c>
      <c r="Y4202" t="s">
        <v>82</v>
      </c>
      <c r="AA4202">
        <v>0</v>
      </c>
      <c r="AB4202" t="s">
        <v>51</v>
      </c>
      <c r="AC4202" t="s">
        <v>222</v>
      </c>
      <c r="AD4202">
        <v>1</v>
      </c>
      <c r="AE4202">
        <v>1</v>
      </c>
      <c r="AF4202">
        <v>1</v>
      </c>
      <c r="AG4202">
        <v>2026</v>
      </c>
      <c r="AH4202">
        <v>20260102</v>
      </c>
      <c r="AI4202" t="s">
        <v>6430</v>
      </c>
      <c r="AJ4202">
        <v>27100</v>
      </c>
      <c r="AK4202">
        <v>31461.095703125</v>
      </c>
      <c r="AL4202" s="10">
        <f t="shared" si="520"/>
        <v>4361.095703125</v>
      </c>
      <c r="AM4202" s="11">
        <f t="shared" si="521"/>
        <v>0.16092604070571956</v>
      </c>
      <c r="AN4202">
        <v>27100</v>
      </c>
      <c r="AO4202">
        <v>28873.952944406141</v>
      </c>
      <c r="AP4202" s="12">
        <f t="shared" si="522"/>
        <v>1773.9529444061409</v>
      </c>
      <c r="AQ4202" s="13">
        <f t="shared" si="523"/>
        <v>6.5459518243769041E-2</v>
      </c>
      <c r="AR4202">
        <v>27100</v>
      </c>
      <c r="AS4202">
        <v>30843.39222398584</v>
      </c>
      <c r="AT4202" s="14">
        <f t="shared" si="524"/>
        <v>3743.3922239858402</v>
      </c>
      <c r="AU4202" s="15">
        <f t="shared" si="525"/>
        <v>0.13813255439062141</v>
      </c>
      <c r="AV4202">
        <v>27100</v>
      </c>
      <c r="AW4202">
        <v>30667.42424242424</v>
      </c>
      <c r="AX4202" s="16">
        <f t="shared" si="526"/>
        <v>3567.4242424242402</v>
      </c>
      <c r="AY4202" s="17">
        <f t="shared" si="527"/>
        <v>0.13163927093816385</v>
      </c>
    </row>
    <row r="4203" spans="1:51" x14ac:dyDescent="0.25">
      <c r="A4203" t="s">
        <v>106</v>
      </c>
      <c r="B4203" t="s">
        <v>215</v>
      </c>
      <c r="C4203">
        <v>17200</v>
      </c>
      <c r="D4203">
        <v>57424</v>
      </c>
      <c r="E4203">
        <v>2023</v>
      </c>
      <c r="F4203" t="s">
        <v>343</v>
      </c>
      <c r="G4203" t="s">
        <v>360</v>
      </c>
      <c r="H4203" t="s">
        <v>605</v>
      </c>
      <c r="J4203">
        <v>4</v>
      </c>
      <c r="K4203" t="s">
        <v>44</v>
      </c>
      <c r="L4203">
        <v>4</v>
      </c>
      <c r="M4203" t="s">
        <v>45</v>
      </c>
      <c r="N4203">
        <v>2</v>
      </c>
      <c r="O4203" t="s">
        <v>76</v>
      </c>
      <c r="P4203" t="s">
        <v>46</v>
      </c>
      <c r="Q4203">
        <v>4</v>
      </c>
      <c r="R4203" t="s">
        <v>47</v>
      </c>
      <c r="S4203" t="s">
        <v>78</v>
      </c>
      <c r="T4203">
        <v>200</v>
      </c>
      <c r="U4203" t="s">
        <v>63</v>
      </c>
      <c r="V4203" t="s">
        <v>64</v>
      </c>
      <c r="X4203" t="s">
        <v>49</v>
      </c>
      <c r="Y4203" t="s">
        <v>66</v>
      </c>
      <c r="AA4203">
        <v>0</v>
      </c>
      <c r="AB4203" t="s">
        <v>51</v>
      </c>
      <c r="AC4203" t="s">
        <v>52</v>
      </c>
      <c r="AD4203">
        <v>1</v>
      </c>
      <c r="AE4203">
        <v>1</v>
      </c>
      <c r="AF4203">
        <v>1</v>
      </c>
      <c r="AG4203">
        <v>2026</v>
      </c>
      <c r="AH4203">
        <v>20260102</v>
      </c>
      <c r="AI4203" t="s">
        <v>6431</v>
      </c>
      <c r="AJ4203">
        <v>17200</v>
      </c>
      <c r="AK4203">
        <v>16627.162109375</v>
      </c>
      <c r="AL4203" s="10">
        <f t="shared" si="520"/>
        <v>572.837890625</v>
      </c>
      <c r="AM4203" s="11">
        <f t="shared" si="521"/>
        <v>3.3304528524709304E-2</v>
      </c>
      <c r="AN4203">
        <v>17200</v>
      </c>
      <c r="AO4203">
        <v>16766.626652168979</v>
      </c>
      <c r="AP4203" s="12">
        <f t="shared" si="522"/>
        <v>433.37334783102051</v>
      </c>
      <c r="AQ4203" s="13">
        <f t="shared" si="523"/>
        <v>2.5196124873896542E-2</v>
      </c>
      <c r="AR4203">
        <v>17200</v>
      </c>
      <c r="AS4203">
        <v>16604.69575966421</v>
      </c>
      <c r="AT4203" s="14">
        <f t="shared" si="524"/>
        <v>595.30424033579038</v>
      </c>
      <c r="AU4203" s="15">
        <f t="shared" si="525"/>
        <v>3.4610711647429675E-2</v>
      </c>
      <c r="AV4203">
        <v>17200</v>
      </c>
      <c r="AW4203">
        <v>16650.617474693659</v>
      </c>
      <c r="AX4203" s="16">
        <f t="shared" si="526"/>
        <v>549.38252530634054</v>
      </c>
      <c r="AY4203" s="17">
        <f t="shared" si="527"/>
        <v>3.1940844494554685E-2</v>
      </c>
    </row>
    <row r="4204" spans="1:51" x14ac:dyDescent="0.25">
      <c r="A4204" t="s">
        <v>54</v>
      </c>
      <c r="B4204" t="s">
        <v>263</v>
      </c>
      <c r="C4204">
        <v>1900</v>
      </c>
      <c r="D4204">
        <v>87273</v>
      </c>
      <c r="E4204">
        <v>2014</v>
      </c>
      <c r="F4204" t="s">
        <v>196</v>
      </c>
      <c r="G4204" t="s">
        <v>986</v>
      </c>
      <c r="H4204" t="s">
        <v>6432</v>
      </c>
      <c r="J4204">
        <v>4</v>
      </c>
      <c r="K4204" t="s">
        <v>59</v>
      </c>
      <c r="L4204">
        <v>4</v>
      </c>
      <c r="M4204" t="s">
        <v>45</v>
      </c>
      <c r="N4204">
        <v>2</v>
      </c>
      <c r="O4204" t="s">
        <v>60</v>
      </c>
      <c r="P4204" t="s">
        <v>46</v>
      </c>
      <c r="Q4204">
        <v>2</v>
      </c>
      <c r="R4204" t="s">
        <v>61</v>
      </c>
      <c r="U4204" t="s">
        <v>63</v>
      </c>
      <c r="X4204" t="s">
        <v>65</v>
      </c>
      <c r="Y4204" t="s">
        <v>282</v>
      </c>
      <c r="AA4204">
        <v>0</v>
      </c>
      <c r="AB4204" t="s">
        <v>51</v>
      </c>
      <c r="AC4204" t="s">
        <v>67</v>
      </c>
      <c r="AD4204">
        <v>1</v>
      </c>
      <c r="AE4204">
        <v>1</v>
      </c>
      <c r="AF4204">
        <v>1</v>
      </c>
      <c r="AG4204">
        <v>2026</v>
      </c>
      <c r="AH4204">
        <v>20251231</v>
      </c>
      <c r="AI4204" t="s">
        <v>6433</v>
      </c>
      <c r="AJ4204">
        <v>1900</v>
      </c>
      <c r="AK4204">
        <v>2505.16748046875</v>
      </c>
      <c r="AL4204" s="10">
        <f t="shared" si="520"/>
        <v>605.16748046875</v>
      </c>
      <c r="AM4204" s="11">
        <f t="shared" si="521"/>
        <v>0.31850920024671053</v>
      </c>
      <c r="AN4204">
        <v>1900</v>
      </c>
      <c r="AO4204">
        <v>2442.3874855889212</v>
      </c>
      <c r="AP4204" s="12">
        <f t="shared" si="522"/>
        <v>542.38748558892121</v>
      </c>
      <c r="AQ4204" s="13">
        <f t="shared" si="523"/>
        <v>0.28546709767837958</v>
      </c>
      <c r="AR4204">
        <v>1900</v>
      </c>
      <c r="AS4204">
        <v>2322.2378305442221</v>
      </c>
      <c r="AT4204" s="14">
        <f t="shared" si="524"/>
        <v>422.23783054422211</v>
      </c>
      <c r="AU4204" s="15">
        <f t="shared" si="525"/>
        <v>0.22223043712853796</v>
      </c>
      <c r="AV4204">
        <v>1900</v>
      </c>
      <c r="AW4204">
        <v>2519.5627836611188</v>
      </c>
      <c r="AX4204" s="16">
        <f t="shared" si="526"/>
        <v>619.56278366111883</v>
      </c>
      <c r="AY4204" s="17">
        <f t="shared" si="527"/>
        <v>0.32608567561111518</v>
      </c>
    </row>
    <row r="4205" spans="1:51" x14ac:dyDescent="0.25">
      <c r="A4205" t="s">
        <v>69</v>
      </c>
      <c r="B4205" t="s">
        <v>85</v>
      </c>
      <c r="C4205">
        <v>500</v>
      </c>
      <c r="D4205">
        <v>177429</v>
      </c>
      <c r="E4205">
        <v>2010</v>
      </c>
      <c r="F4205" t="s">
        <v>56</v>
      </c>
      <c r="G4205" t="s">
        <v>849</v>
      </c>
      <c r="H4205" t="s">
        <v>58</v>
      </c>
      <c r="J4205">
        <v>4</v>
      </c>
      <c r="K4205" t="s">
        <v>87</v>
      </c>
      <c r="L4205">
        <v>4</v>
      </c>
      <c r="M4205" t="s">
        <v>45</v>
      </c>
      <c r="N4205">
        <v>2</v>
      </c>
      <c r="O4205" t="s">
        <v>60</v>
      </c>
      <c r="P4205" t="s">
        <v>46</v>
      </c>
      <c r="Q4205">
        <v>2</v>
      </c>
      <c r="R4205" t="s">
        <v>61</v>
      </c>
      <c r="T4205">
        <v>132</v>
      </c>
      <c r="U4205" t="s">
        <v>63</v>
      </c>
      <c r="V4205" t="s">
        <v>64</v>
      </c>
      <c r="W4205" t="s">
        <v>358</v>
      </c>
      <c r="X4205" t="s">
        <v>65</v>
      </c>
      <c r="Y4205" t="s">
        <v>82</v>
      </c>
      <c r="AA4205">
        <v>0</v>
      </c>
      <c r="AB4205" t="s">
        <v>51</v>
      </c>
      <c r="AC4205" t="s">
        <v>67</v>
      </c>
      <c r="AD4205">
        <v>1</v>
      </c>
      <c r="AE4205">
        <v>1</v>
      </c>
      <c r="AF4205">
        <v>1</v>
      </c>
      <c r="AG4205">
        <v>2026</v>
      </c>
      <c r="AH4205">
        <v>20251231</v>
      </c>
      <c r="AI4205" t="s">
        <v>6434</v>
      </c>
      <c r="AJ4205">
        <v>500</v>
      </c>
      <c r="AK4205">
        <v>701.1146240234375</v>
      </c>
      <c r="AL4205" s="10">
        <f t="shared" si="520"/>
        <v>201.1146240234375</v>
      </c>
      <c r="AM4205" s="11">
        <f t="shared" si="521"/>
        <v>0.40222924804687499</v>
      </c>
      <c r="AN4205">
        <v>500</v>
      </c>
      <c r="AO4205">
        <v>659.72205659641179</v>
      </c>
      <c r="AP4205" s="12">
        <f t="shared" si="522"/>
        <v>159.72205659641179</v>
      </c>
      <c r="AQ4205" s="13">
        <f t="shared" si="523"/>
        <v>0.31944411319282356</v>
      </c>
      <c r="AR4205">
        <v>500</v>
      </c>
      <c r="AS4205">
        <v>696.49351042485819</v>
      </c>
      <c r="AT4205" s="14">
        <f t="shared" si="524"/>
        <v>196.49351042485819</v>
      </c>
      <c r="AU4205" s="15">
        <f t="shared" si="525"/>
        <v>0.39298702084971637</v>
      </c>
      <c r="AV4205">
        <v>500</v>
      </c>
      <c r="AW4205">
        <v>706.27304347826089</v>
      </c>
      <c r="AX4205" s="16">
        <f t="shared" si="526"/>
        <v>206.27304347826089</v>
      </c>
      <c r="AY4205" s="17">
        <f t="shared" si="527"/>
        <v>0.41254608695652178</v>
      </c>
    </row>
    <row r="4206" spans="1:51" x14ac:dyDescent="0.25">
      <c r="A4206" t="s">
        <v>69</v>
      </c>
      <c r="B4206" t="s">
        <v>85</v>
      </c>
      <c r="C4206">
        <v>42000</v>
      </c>
      <c r="D4206">
        <v>29988</v>
      </c>
      <c r="E4206">
        <v>2023</v>
      </c>
      <c r="F4206" t="s">
        <v>71</v>
      </c>
      <c r="G4206" t="s">
        <v>72</v>
      </c>
      <c r="H4206" t="s">
        <v>1117</v>
      </c>
      <c r="I4206" t="s">
        <v>150</v>
      </c>
      <c r="J4206">
        <v>8</v>
      </c>
      <c r="K4206" t="s">
        <v>575</v>
      </c>
      <c r="L4206">
        <v>4</v>
      </c>
      <c r="M4206" t="s">
        <v>45</v>
      </c>
      <c r="N4206">
        <v>5.3000001907348633</v>
      </c>
      <c r="O4206" t="s">
        <v>76</v>
      </c>
      <c r="P4206" t="s">
        <v>46</v>
      </c>
      <c r="Q4206">
        <v>4</v>
      </c>
      <c r="R4206" t="s">
        <v>77</v>
      </c>
      <c r="S4206" t="s">
        <v>78</v>
      </c>
      <c r="U4206" t="s">
        <v>63</v>
      </c>
      <c r="W4206" t="s">
        <v>449</v>
      </c>
      <c r="X4206" t="s">
        <v>136</v>
      </c>
      <c r="Y4206" t="s">
        <v>66</v>
      </c>
      <c r="AA4206">
        <v>0</v>
      </c>
      <c r="AB4206" t="s">
        <v>51</v>
      </c>
      <c r="AC4206" t="s">
        <v>83</v>
      </c>
      <c r="AD4206">
        <v>1</v>
      </c>
      <c r="AE4206">
        <v>1</v>
      </c>
      <c r="AF4206">
        <v>1</v>
      </c>
      <c r="AG4206">
        <v>2026</v>
      </c>
      <c r="AH4206">
        <v>20251231</v>
      </c>
      <c r="AI4206" t="s">
        <v>6435</v>
      </c>
      <c r="AJ4206">
        <v>42000</v>
      </c>
      <c r="AK4206">
        <v>39728.96484375</v>
      </c>
      <c r="AL4206" s="10">
        <f t="shared" si="520"/>
        <v>2271.03515625</v>
      </c>
      <c r="AM4206" s="11">
        <f t="shared" si="521"/>
        <v>5.4072265624999998E-2</v>
      </c>
      <c r="AN4206">
        <v>42000</v>
      </c>
      <c r="AO4206">
        <v>39407.588268918582</v>
      </c>
      <c r="AP4206" s="12">
        <f t="shared" si="522"/>
        <v>2592.4117310814181</v>
      </c>
      <c r="AQ4206" s="13">
        <f t="shared" si="523"/>
        <v>6.1724088835271862E-2</v>
      </c>
      <c r="AR4206">
        <v>42000</v>
      </c>
      <c r="AS4206">
        <v>40032.444056183689</v>
      </c>
      <c r="AT4206" s="14">
        <f t="shared" si="524"/>
        <v>1967.5559438163109</v>
      </c>
      <c r="AU4206" s="15">
        <f t="shared" si="525"/>
        <v>4.6846570090864542E-2</v>
      </c>
      <c r="AV4206">
        <v>42000</v>
      </c>
      <c r="AW4206">
        <v>39014.583969465653</v>
      </c>
      <c r="AX4206" s="16">
        <f t="shared" si="526"/>
        <v>2985.4160305343466</v>
      </c>
      <c r="AY4206" s="17">
        <f t="shared" si="527"/>
        <v>7.1081334060341589E-2</v>
      </c>
    </row>
    <row r="4207" spans="1:51" x14ac:dyDescent="0.25">
      <c r="A4207" t="s">
        <v>106</v>
      </c>
      <c r="B4207" t="s">
        <v>482</v>
      </c>
      <c r="C4207">
        <v>2900</v>
      </c>
      <c r="D4207">
        <v>139554</v>
      </c>
      <c r="E4207">
        <v>2015</v>
      </c>
      <c r="F4207" t="s">
        <v>41</v>
      </c>
      <c r="G4207" t="s">
        <v>42</v>
      </c>
      <c r="H4207" t="s">
        <v>1091</v>
      </c>
      <c r="J4207">
        <v>4</v>
      </c>
      <c r="K4207" t="s">
        <v>59</v>
      </c>
      <c r="L4207">
        <v>4</v>
      </c>
      <c r="M4207" t="s">
        <v>45</v>
      </c>
      <c r="N4207">
        <v>2.5</v>
      </c>
      <c r="O4207" t="s">
        <v>45</v>
      </c>
      <c r="P4207" t="s">
        <v>46</v>
      </c>
      <c r="R4207" t="s">
        <v>47</v>
      </c>
      <c r="S4207" t="s">
        <v>48</v>
      </c>
      <c r="U4207" t="s">
        <v>63</v>
      </c>
      <c r="V4207" t="s">
        <v>91</v>
      </c>
      <c r="W4207" t="s">
        <v>92</v>
      </c>
      <c r="X4207" t="s">
        <v>49</v>
      </c>
      <c r="Y4207" t="s">
        <v>50</v>
      </c>
      <c r="AA4207">
        <v>0</v>
      </c>
      <c r="AB4207" t="s">
        <v>51</v>
      </c>
      <c r="AC4207" t="s">
        <v>52</v>
      </c>
      <c r="AD4207">
        <v>1</v>
      </c>
      <c r="AE4207">
        <v>1</v>
      </c>
      <c r="AF4207">
        <v>1</v>
      </c>
      <c r="AG4207">
        <v>2026</v>
      </c>
      <c r="AH4207">
        <v>20251230</v>
      </c>
      <c r="AI4207" t="s">
        <v>6436</v>
      </c>
      <c r="AJ4207">
        <v>2900</v>
      </c>
      <c r="AK4207">
        <v>3411.574951171875</v>
      </c>
      <c r="AL4207" s="10">
        <f t="shared" si="520"/>
        <v>511.574951171875</v>
      </c>
      <c r="AM4207" s="11">
        <f t="shared" si="521"/>
        <v>0.17640515557650863</v>
      </c>
      <c r="AN4207">
        <v>2900</v>
      </c>
      <c r="AO4207">
        <v>3417.705958709887</v>
      </c>
      <c r="AP4207" s="12">
        <f t="shared" si="522"/>
        <v>517.705958709887</v>
      </c>
      <c r="AQ4207" s="13">
        <f t="shared" si="523"/>
        <v>0.17851929610685757</v>
      </c>
      <c r="AR4207">
        <v>2900</v>
      </c>
      <c r="AS4207">
        <v>3890.7072002543059</v>
      </c>
      <c r="AT4207" s="14">
        <f t="shared" si="524"/>
        <v>990.70720025430592</v>
      </c>
      <c r="AU4207" s="15">
        <f t="shared" si="525"/>
        <v>0.34162317250148477</v>
      </c>
      <c r="AV4207">
        <v>2900</v>
      </c>
      <c r="AW4207">
        <v>3528.0564794477559</v>
      </c>
      <c r="AX4207" s="16">
        <f t="shared" si="526"/>
        <v>628.05647944775592</v>
      </c>
      <c r="AY4207" s="17">
        <f t="shared" si="527"/>
        <v>0.21657119980957101</v>
      </c>
    </row>
    <row r="4208" spans="1:51" x14ac:dyDescent="0.25">
      <c r="A4208" t="s">
        <v>54</v>
      </c>
      <c r="B4208" t="s">
        <v>176</v>
      </c>
      <c r="C4208">
        <v>2800</v>
      </c>
      <c r="D4208">
        <v>146974</v>
      </c>
      <c r="E4208">
        <v>2007</v>
      </c>
      <c r="F4208" t="s">
        <v>165</v>
      </c>
      <c r="G4208" t="s">
        <v>205</v>
      </c>
      <c r="H4208" t="s">
        <v>860</v>
      </c>
      <c r="I4208" t="s">
        <v>861</v>
      </c>
      <c r="J4208">
        <v>4</v>
      </c>
      <c r="K4208" t="s">
        <v>118</v>
      </c>
      <c r="L4208">
        <v>4</v>
      </c>
      <c r="M4208" t="s">
        <v>45</v>
      </c>
      <c r="N4208">
        <v>2.4000000953674321</v>
      </c>
      <c r="O4208" t="s">
        <v>76</v>
      </c>
      <c r="P4208" t="s">
        <v>46</v>
      </c>
      <c r="R4208" t="s">
        <v>47</v>
      </c>
      <c r="S4208" t="s">
        <v>78</v>
      </c>
      <c r="T4208">
        <v>166</v>
      </c>
      <c r="U4208" t="s">
        <v>63</v>
      </c>
      <c r="V4208" t="s">
        <v>64</v>
      </c>
      <c r="W4208" t="s">
        <v>589</v>
      </c>
      <c r="X4208" t="s">
        <v>49</v>
      </c>
      <c r="Y4208" t="s">
        <v>50</v>
      </c>
      <c r="AA4208">
        <v>0</v>
      </c>
      <c r="AB4208" t="s">
        <v>51</v>
      </c>
      <c r="AC4208" t="s">
        <v>52</v>
      </c>
      <c r="AD4208">
        <v>1</v>
      </c>
      <c r="AE4208">
        <v>1</v>
      </c>
      <c r="AF4208">
        <v>1</v>
      </c>
      <c r="AG4208">
        <v>2026</v>
      </c>
      <c r="AH4208">
        <v>20251230</v>
      </c>
      <c r="AI4208" t="s">
        <v>6437</v>
      </c>
      <c r="AJ4208">
        <v>2800</v>
      </c>
      <c r="AK4208">
        <v>3394.826416015625</v>
      </c>
      <c r="AL4208" s="10">
        <f t="shared" si="520"/>
        <v>594.826416015625</v>
      </c>
      <c r="AM4208" s="11">
        <f t="shared" si="521"/>
        <v>0.21243800571986607</v>
      </c>
      <c r="AN4208">
        <v>2800</v>
      </c>
      <c r="AO4208">
        <v>3270.5710636298709</v>
      </c>
      <c r="AP4208" s="12">
        <f t="shared" si="522"/>
        <v>470.57106362987088</v>
      </c>
      <c r="AQ4208" s="13">
        <f t="shared" si="523"/>
        <v>0.16806109415352533</v>
      </c>
      <c r="AR4208">
        <v>2800</v>
      </c>
      <c r="AS4208">
        <v>3518.2413537637622</v>
      </c>
      <c r="AT4208" s="14">
        <f t="shared" si="524"/>
        <v>718.24135376376216</v>
      </c>
      <c r="AU4208" s="15">
        <f t="shared" si="525"/>
        <v>0.25651476920134364</v>
      </c>
      <c r="AV4208">
        <v>2800</v>
      </c>
      <c r="AW4208">
        <v>3484.4853836784409</v>
      </c>
      <c r="AX4208" s="16">
        <f t="shared" si="526"/>
        <v>684.48538367844094</v>
      </c>
      <c r="AY4208" s="17">
        <f t="shared" si="527"/>
        <v>0.24445906559944319</v>
      </c>
    </row>
    <row r="4209" spans="1:51" x14ac:dyDescent="0.25">
      <c r="A4209" t="s">
        <v>106</v>
      </c>
      <c r="B4209" t="s">
        <v>164</v>
      </c>
      <c r="C4209">
        <v>28000</v>
      </c>
      <c r="D4209">
        <v>70692</v>
      </c>
      <c r="E4209">
        <v>2022</v>
      </c>
      <c r="F4209" t="s">
        <v>115</v>
      </c>
      <c r="G4209" t="s">
        <v>2692</v>
      </c>
      <c r="H4209" t="s">
        <v>6438</v>
      </c>
      <c r="J4209">
        <v>4</v>
      </c>
      <c r="K4209" t="s">
        <v>44</v>
      </c>
      <c r="L4209">
        <v>4</v>
      </c>
      <c r="M4209" t="s">
        <v>45</v>
      </c>
      <c r="N4209">
        <v>2</v>
      </c>
      <c r="O4209" t="s">
        <v>45</v>
      </c>
      <c r="P4209" t="s">
        <v>46</v>
      </c>
      <c r="Q4209">
        <v>4</v>
      </c>
      <c r="R4209" t="s">
        <v>47</v>
      </c>
      <c r="S4209" t="s">
        <v>48</v>
      </c>
      <c r="T4209">
        <v>255</v>
      </c>
      <c r="U4209" t="s">
        <v>63</v>
      </c>
      <c r="V4209" t="s">
        <v>64</v>
      </c>
      <c r="W4209" t="s">
        <v>1354</v>
      </c>
      <c r="X4209" t="s">
        <v>97</v>
      </c>
      <c r="Y4209" t="s">
        <v>82</v>
      </c>
      <c r="AA4209">
        <v>0</v>
      </c>
      <c r="AB4209" t="s">
        <v>51</v>
      </c>
      <c r="AC4209" t="s">
        <v>52</v>
      </c>
      <c r="AD4209">
        <v>1</v>
      </c>
      <c r="AE4209">
        <v>1</v>
      </c>
      <c r="AF4209">
        <v>1</v>
      </c>
      <c r="AG4209">
        <v>2026</v>
      </c>
      <c r="AH4209">
        <v>20251230</v>
      </c>
      <c r="AI4209" t="s">
        <v>6439</v>
      </c>
      <c r="AJ4209">
        <v>28000</v>
      </c>
      <c r="AK4209">
        <v>30090.76953125</v>
      </c>
      <c r="AL4209" s="10">
        <f t="shared" si="520"/>
        <v>2090.76953125</v>
      </c>
      <c r="AM4209" s="11">
        <f t="shared" si="521"/>
        <v>7.4670340401785718E-2</v>
      </c>
      <c r="AN4209">
        <v>28000</v>
      </c>
      <c r="AO4209">
        <v>29697.209085469811</v>
      </c>
      <c r="AP4209" s="12">
        <f t="shared" si="522"/>
        <v>1697.2090854698108</v>
      </c>
      <c r="AQ4209" s="13">
        <f t="shared" si="523"/>
        <v>6.0614610195350388E-2</v>
      </c>
      <c r="AR4209">
        <v>28000</v>
      </c>
      <c r="AS4209">
        <v>28448.406162267169</v>
      </c>
      <c r="AT4209" s="14">
        <f t="shared" si="524"/>
        <v>448.40616226716884</v>
      </c>
      <c r="AU4209" s="15">
        <f t="shared" si="525"/>
        <v>1.6014505795256029E-2</v>
      </c>
      <c r="AV4209">
        <v>28000</v>
      </c>
      <c r="AW4209">
        <v>29601.057603686641</v>
      </c>
      <c r="AX4209" s="16">
        <f t="shared" si="526"/>
        <v>1601.0576036866405</v>
      </c>
      <c r="AY4209" s="17">
        <f t="shared" si="527"/>
        <v>5.7180628703094302E-2</v>
      </c>
    </row>
    <row r="4210" spans="1:51" x14ac:dyDescent="0.25">
      <c r="A4210" t="s">
        <v>69</v>
      </c>
      <c r="B4210" t="s">
        <v>70</v>
      </c>
      <c r="C4210">
        <v>10400</v>
      </c>
      <c r="D4210">
        <v>65716</v>
      </c>
      <c r="E4210">
        <v>2015</v>
      </c>
      <c r="F4210" t="s">
        <v>108</v>
      </c>
      <c r="G4210" t="s">
        <v>2928</v>
      </c>
      <c r="H4210" t="s">
        <v>309</v>
      </c>
      <c r="J4210">
        <v>4</v>
      </c>
      <c r="K4210" t="s">
        <v>87</v>
      </c>
      <c r="L4210">
        <v>4</v>
      </c>
      <c r="M4210" t="s">
        <v>45</v>
      </c>
      <c r="N4210">
        <v>2</v>
      </c>
      <c r="O4210" t="s">
        <v>45</v>
      </c>
      <c r="P4210" t="s">
        <v>46</v>
      </c>
      <c r="R4210" t="s">
        <v>61</v>
      </c>
      <c r="S4210" t="s">
        <v>48</v>
      </c>
      <c r="T4210">
        <v>220</v>
      </c>
      <c r="U4210" t="s">
        <v>63</v>
      </c>
      <c r="X4210" t="s">
        <v>65</v>
      </c>
      <c r="Y4210" t="s">
        <v>2148</v>
      </c>
      <c r="AA4210">
        <v>0</v>
      </c>
      <c r="AB4210" t="s">
        <v>51</v>
      </c>
      <c r="AC4210" t="s">
        <v>67</v>
      </c>
      <c r="AD4210">
        <v>1</v>
      </c>
      <c r="AE4210">
        <v>1</v>
      </c>
      <c r="AF4210">
        <v>1</v>
      </c>
      <c r="AG4210">
        <v>2026</v>
      </c>
      <c r="AH4210">
        <v>20251230</v>
      </c>
      <c r="AI4210" t="s">
        <v>6440</v>
      </c>
      <c r="AJ4210">
        <v>10400</v>
      </c>
      <c r="AK4210">
        <v>7682.53173828125</v>
      </c>
      <c r="AL4210" s="10">
        <f t="shared" si="520"/>
        <v>2717.46826171875</v>
      </c>
      <c r="AM4210" s="11">
        <f t="shared" si="521"/>
        <v>0.26129502516526443</v>
      </c>
      <c r="AN4210">
        <v>10400</v>
      </c>
      <c r="AO4210">
        <v>7873.3049614188931</v>
      </c>
      <c r="AP4210" s="12">
        <f t="shared" si="522"/>
        <v>2526.6950385811069</v>
      </c>
      <c r="AQ4210" s="13">
        <f t="shared" si="523"/>
        <v>0.24295144601741414</v>
      </c>
      <c r="AR4210">
        <v>10400</v>
      </c>
      <c r="AS4210">
        <v>7724.0199847330432</v>
      </c>
      <c r="AT4210" s="14">
        <f t="shared" si="524"/>
        <v>2675.9800152669568</v>
      </c>
      <c r="AU4210" s="15">
        <f t="shared" si="525"/>
        <v>0.25730577069874583</v>
      </c>
      <c r="AV4210">
        <v>10400</v>
      </c>
      <c r="AW4210">
        <v>7767.7339246119736</v>
      </c>
      <c r="AX4210" s="16">
        <f t="shared" si="526"/>
        <v>2632.2660753880264</v>
      </c>
      <c r="AY4210" s="17">
        <f t="shared" si="527"/>
        <v>0.2531025072488487</v>
      </c>
    </row>
    <row r="4211" spans="1:51" x14ac:dyDescent="0.25">
      <c r="A4211" t="s">
        <v>106</v>
      </c>
      <c r="B4211" t="s">
        <v>107</v>
      </c>
      <c r="C4211">
        <v>18000</v>
      </c>
      <c r="D4211">
        <v>76901</v>
      </c>
      <c r="E4211">
        <v>2019</v>
      </c>
      <c r="F4211" t="s">
        <v>274</v>
      </c>
      <c r="G4211" t="s">
        <v>1774</v>
      </c>
      <c r="H4211" t="s">
        <v>1069</v>
      </c>
      <c r="J4211">
        <v>6</v>
      </c>
      <c r="K4211" t="s">
        <v>111</v>
      </c>
      <c r="L4211">
        <v>4</v>
      </c>
      <c r="M4211" t="s">
        <v>45</v>
      </c>
      <c r="N4211">
        <v>3.5999999046325679</v>
      </c>
      <c r="O4211" t="s">
        <v>60</v>
      </c>
      <c r="R4211" t="s">
        <v>47</v>
      </c>
      <c r="S4211" t="s">
        <v>62</v>
      </c>
      <c r="U4211" t="s">
        <v>63</v>
      </c>
      <c r="V4211" t="s">
        <v>79</v>
      </c>
      <c r="W4211" t="s">
        <v>1952</v>
      </c>
      <c r="X4211" t="s">
        <v>97</v>
      </c>
      <c r="Y4211" t="s">
        <v>82</v>
      </c>
      <c r="AA4211">
        <v>0</v>
      </c>
      <c r="AB4211" t="s">
        <v>51</v>
      </c>
      <c r="AC4211" t="s">
        <v>52</v>
      </c>
      <c r="AD4211">
        <v>1</v>
      </c>
      <c r="AE4211">
        <v>1</v>
      </c>
      <c r="AF4211">
        <v>1</v>
      </c>
      <c r="AG4211">
        <v>2026</v>
      </c>
      <c r="AH4211">
        <v>20251229</v>
      </c>
      <c r="AI4211" t="s">
        <v>6441</v>
      </c>
      <c r="AJ4211">
        <v>18000</v>
      </c>
      <c r="AK4211">
        <v>15323.4833984375</v>
      </c>
      <c r="AL4211" s="10">
        <f t="shared" si="520"/>
        <v>2676.5166015625</v>
      </c>
      <c r="AM4211" s="11">
        <f t="shared" si="521"/>
        <v>0.14869536675347222</v>
      </c>
      <c r="AN4211">
        <v>18000</v>
      </c>
      <c r="AO4211">
        <v>15596.958758797149</v>
      </c>
      <c r="AP4211" s="12">
        <f t="shared" si="522"/>
        <v>2403.0412412028509</v>
      </c>
      <c r="AQ4211" s="13">
        <f t="shared" si="523"/>
        <v>0.13350229117793616</v>
      </c>
      <c r="AR4211">
        <v>18000</v>
      </c>
      <c r="AS4211">
        <v>16305.00168393654</v>
      </c>
      <c r="AT4211" s="14">
        <f t="shared" si="524"/>
        <v>1694.9983160634602</v>
      </c>
      <c r="AU4211" s="15">
        <f t="shared" si="525"/>
        <v>9.4166573114636679E-2</v>
      </c>
      <c r="AV4211">
        <v>18000</v>
      </c>
      <c r="AW4211">
        <v>15301.39338555265</v>
      </c>
      <c r="AX4211" s="16">
        <f t="shared" si="526"/>
        <v>2698.6066144473498</v>
      </c>
      <c r="AY4211" s="17">
        <f t="shared" si="527"/>
        <v>0.14992258969151942</v>
      </c>
    </row>
    <row r="4212" spans="1:51" x14ac:dyDescent="0.25">
      <c r="A4212" t="s">
        <v>54</v>
      </c>
      <c r="B4212" t="s">
        <v>453</v>
      </c>
      <c r="C4212">
        <v>3400</v>
      </c>
      <c r="D4212">
        <v>153168</v>
      </c>
      <c r="E4212">
        <v>2010</v>
      </c>
      <c r="F4212" t="s">
        <v>349</v>
      </c>
      <c r="G4212" t="s">
        <v>602</v>
      </c>
      <c r="H4212" t="s">
        <v>951</v>
      </c>
      <c r="I4212" t="s">
        <v>4025</v>
      </c>
      <c r="J4212">
        <v>8</v>
      </c>
      <c r="K4212" t="s">
        <v>234</v>
      </c>
      <c r="L4212">
        <v>4</v>
      </c>
      <c r="M4212" t="s">
        <v>45</v>
      </c>
      <c r="N4212">
        <v>5.6999998092651367</v>
      </c>
      <c r="O4212" t="s">
        <v>76</v>
      </c>
      <c r="P4212" t="s">
        <v>46</v>
      </c>
      <c r="Q4212">
        <v>2</v>
      </c>
      <c r="R4212" t="s">
        <v>77</v>
      </c>
      <c r="S4212" t="s">
        <v>78</v>
      </c>
      <c r="U4212" t="s">
        <v>63</v>
      </c>
      <c r="X4212" t="s">
        <v>97</v>
      </c>
      <c r="Y4212" t="s">
        <v>82</v>
      </c>
      <c r="AA4212">
        <v>0</v>
      </c>
      <c r="AB4212" t="s">
        <v>51</v>
      </c>
      <c r="AC4212" t="s">
        <v>83</v>
      </c>
      <c r="AD4212">
        <v>1</v>
      </c>
      <c r="AE4212">
        <v>1</v>
      </c>
      <c r="AF4212">
        <v>1</v>
      </c>
      <c r="AG4212">
        <v>2026</v>
      </c>
      <c r="AH4212">
        <v>20260102</v>
      </c>
      <c r="AI4212" t="s">
        <v>6442</v>
      </c>
      <c r="AJ4212">
        <v>3400</v>
      </c>
      <c r="AK4212">
        <v>3240.28759765625</v>
      </c>
      <c r="AL4212" s="10">
        <f t="shared" si="520"/>
        <v>159.71240234375</v>
      </c>
      <c r="AM4212" s="11">
        <f t="shared" si="521"/>
        <v>4.6974235983455882E-2</v>
      </c>
      <c r="AN4212">
        <v>3400</v>
      </c>
      <c r="AO4212">
        <v>3738.9009202238308</v>
      </c>
      <c r="AP4212" s="12">
        <f t="shared" si="522"/>
        <v>338.90092022383078</v>
      </c>
      <c r="AQ4212" s="13">
        <f t="shared" si="523"/>
        <v>9.9676741242303177E-2</v>
      </c>
      <c r="AR4212">
        <v>3400</v>
      </c>
      <c r="AS4212">
        <v>3545.4074375316718</v>
      </c>
      <c r="AT4212" s="14">
        <f t="shared" si="524"/>
        <v>145.4074375316718</v>
      </c>
      <c r="AU4212" s="15">
        <f t="shared" si="525"/>
        <v>4.2766893391668177E-2</v>
      </c>
      <c r="AV4212">
        <v>3400</v>
      </c>
      <c r="AW4212">
        <v>3344.0677966101689</v>
      </c>
      <c r="AX4212" s="16">
        <f t="shared" si="526"/>
        <v>55.932203389831102</v>
      </c>
      <c r="AY4212" s="17">
        <f t="shared" si="527"/>
        <v>1.6450648055832677E-2</v>
      </c>
    </row>
    <row r="4213" spans="1:51" x14ac:dyDescent="0.25">
      <c r="A4213" t="s">
        <v>39</v>
      </c>
      <c r="B4213" t="s">
        <v>218</v>
      </c>
      <c r="C4213">
        <v>3400</v>
      </c>
      <c r="D4213">
        <v>131972</v>
      </c>
      <c r="E4213">
        <v>2011</v>
      </c>
      <c r="F4213" t="s">
        <v>925</v>
      </c>
      <c r="G4213" t="s">
        <v>5403</v>
      </c>
      <c r="H4213" t="s">
        <v>5040</v>
      </c>
      <c r="J4213">
        <v>4</v>
      </c>
      <c r="K4213" t="s">
        <v>44</v>
      </c>
      <c r="L4213">
        <v>4</v>
      </c>
      <c r="M4213" t="s">
        <v>45</v>
      </c>
      <c r="N4213">
        <v>2.5</v>
      </c>
      <c r="O4213" t="s">
        <v>60</v>
      </c>
      <c r="R4213" t="s">
        <v>47</v>
      </c>
      <c r="S4213" t="s">
        <v>151</v>
      </c>
      <c r="U4213" t="s">
        <v>63</v>
      </c>
      <c r="W4213" t="s">
        <v>3611</v>
      </c>
      <c r="X4213" t="s">
        <v>49</v>
      </c>
      <c r="Y4213" t="s">
        <v>50</v>
      </c>
      <c r="AA4213">
        <v>0</v>
      </c>
      <c r="AB4213" t="s">
        <v>51</v>
      </c>
      <c r="AC4213" t="s">
        <v>52</v>
      </c>
      <c r="AD4213">
        <v>1</v>
      </c>
      <c r="AE4213">
        <v>1</v>
      </c>
      <c r="AF4213">
        <v>1</v>
      </c>
      <c r="AG4213">
        <v>2026</v>
      </c>
      <c r="AH4213">
        <v>20260102</v>
      </c>
      <c r="AI4213" t="s">
        <v>6443</v>
      </c>
      <c r="AJ4213">
        <v>3400</v>
      </c>
      <c r="AK4213">
        <v>2240.74560546875</v>
      </c>
      <c r="AL4213" s="10">
        <f t="shared" si="520"/>
        <v>1159.25439453125</v>
      </c>
      <c r="AM4213" s="11">
        <f t="shared" si="521"/>
        <v>0.34095717486213234</v>
      </c>
      <c r="AN4213">
        <v>3400</v>
      </c>
      <c r="AO4213">
        <v>2004.098929233164</v>
      </c>
      <c r="AP4213" s="12">
        <f t="shared" si="522"/>
        <v>1395.901070766836</v>
      </c>
      <c r="AQ4213" s="13">
        <f t="shared" si="523"/>
        <v>0.41055913846083414</v>
      </c>
      <c r="AR4213">
        <v>3400</v>
      </c>
      <c r="AS4213">
        <v>2197.057594969358</v>
      </c>
      <c r="AT4213" s="14">
        <f t="shared" si="524"/>
        <v>1202.942405030642</v>
      </c>
      <c r="AU4213" s="15">
        <f t="shared" si="525"/>
        <v>0.3538065897148947</v>
      </c>
      <c r="AV4213">
        <v>3400</v>
      </c>
      <c r="AW4213">
        <v>2194.429530201342</v>
      </c>
      <c r="AX4213" s="16">
        <f t="shared" si="526"/>
        <v>1205.570469798658</v>
      </c>
      <c r="AY4213" s="17">
        <f t="shared" si="527"/>
        <v>0.35457954994078178</v>
      </c>
    </row>
    <row r="4214" spans="1:51" x14ac:dyDescent="0.25">
      <c r="A4214" t="s">
        <v>54</v>
      </c>
      <c r="B4214" t="s">
        <v>263</v>
      </c>
      <c r="C4214">
        <v>20900</v>
      </c>
      <c r="D4214">
        <v>84685</v>
      </c>
      <c r="E4214">
        <v>2019</v>
      </c>
      <c r="F4214" t="s">
        <v>71</v>
      </c>
      <c r="G4214" t="s">
        <v>4285</v>
      </c>
      <c r="H4214" t="s">
        <v>73</v>
      </c>
      <c r="I4214" t="s">
        <v>150</v>
      </c>
      <c r="J4214">
        <v>8</v>
      </c>
      <c r="K4214" t="s">
        <v>87</v>
      </c>
      <c r="L4214">
        <v>4</v>
      </c>
      <c r="M4214" t="s">
        <v>45</v>
      </c>
      <c r="N4214">
        <v>5.3000001907348633</v>
      </c>
      <c r="O4214" t="s">
        <v>76</v>
      </c>
      <c r="P4214" t="s">
        <v>46</v>
      </c>
      <c r="Q4214">
        <v>5</v>
      </c>
      <c r="R4214" t="s">
        <v>77</v>
      </c>
      <c r="S4214" t="s">
        <v>78</v>
      </c>
      <c r="U4214" t="s">
        <v>63</v>
      </c>
      <c r="W4214" t="s">
        <v>4286</v>
      </c>
      <c r="X4214" t="s">
        <v>136</v>
      </c>
      <c r="Y4214" t="s">
        <v>125</v>
      </c>
      <c r="AA4214">
        <v>0</v>
      </c>
      <c r="AB4214" t="s">
        <v>51</v>
      </c>
      <c r="AC4214" t="s">
        <v>83</v>
      </c>
      <c r="AD4214">
        <v>1</v>
      </c>
      <c r="AE4214">
        <v>1</v>
      </c>
      <c r="AF4214">
        <v>1</v>
      </c>
      <c r="AG4214">
        <v>2026</v>
      </c>
      <c r="AH4214">
        <v>20251231</v>
      </c>
      <c r="AI4214" t="s">
        <v>6444</v>
      </c>
      <c r="AJ4214">
        <v>20900</v>
      </c>
      <c r="AK4214">
        <v>20510.431640625</v>
      </c>
      <c r="AL4214" s="10">
        <f t="shared" si="520"/>
        <v>389.568359375</v>
      </c>
      <c r="AM4214" s="11">
        <f t="shared" si="521"/>
        <v>1.8639634419856461E-2</v>
      </c>
      <c r="AN4214">
        <v>20900</v>
      </c>
      <c r="AO4214">
        <v>20826.121979346572</v>
      </c>
      <c r="AP4214" s="12">
        <f t="shared" si="522"/>
        <v>73.878020653428393</v>
      </c>
      <c r="AQ4214" s="13">
        <f t="shared" si="523"/>
        <v>3.5348335240874829E-3</v>
      </c>
      <c r="AR4214">
        <v>20900</v>
      </c>
      <c r="AS4214">
        <v>21530.272614203001</v>
      </c>
      <c r="AT4214" s="14">
        <f t="shared" si="524"/>
        <v>630.27261420300056</v>
      </c>
      <c r="AU4214" s="15">
        <f t="shared" si="525"/>
        <v>3.015658441162682E-2</v>
      </c>
      <c r="AV4214">
        <v>20900</v>
      </c>
      <c r="AW4214">
        <v>20565.57375</v>
      </c>
      <c r="AX4214" s="16">
        <f t="shared" si="526"/>
        <v>334.42625000000044</v>
      </c>
      <c r="AY4214" s="17">
        <f t="shared" si="527"/>
        <v>1.6001255980861266E-2</v>
      </c>
    </row>
    <row r="4215" spans="1:51" x14ac:dyDescent="0.25">
      <c r="A4215" t="s">
        <v>39</v>
      </c>
      <c r="B4215" t="s">
        <v>40</v>
      </c>
      <c r="C4215">
        <v>1500</v>
      </c>
      <c r="D4215">
        <v>113318</v>
      </c>
      <c r="E4215">
        <v>2012</v>
      </c>
      <c r="F4215" t="s">
        <v>71</v>
      </c>
      <c r="G4215" t="s">
        <v>232</v>
      </c>
      <c r="H4215" t="s">
        <v>4081</v>
      </c>
      <c r="J4215">
        <v>4</v>
      </c>
      <c r="K4215" t="s">
        <v>118</v>
      </c>
      <c r="L4215">
        <v>4</v>
      </c>
      <c r="M4215" t="s">
        <v>45</v>
      </c>
      <c r="N4215">
        <v>1.3999999761581421</v>
      </c>
      <c r="O4215" t="s">
        <v>60</v>
      </c>
      <c r="P4215" t="s">
        <v>46</v>
      </c>
      <c r="R4215" t="s">
        <v>61</v>
      </c>
      <c r="U4215" t="s">
        <v>63</v>
      </c>
      <c r="V4215" t="s">
        <v>64</v>
      </c>
      <c r="W4215" t="s">
        <v>323</v>
      </c>
      <c r="X4215" t="s">
        <v>65</v>
      </c>
      <c r="Y4215" t="s">
        <v>82</v>
      </c>
      <c r="AA4215">
        <v>0</v>
      </c>
      <c r="AB4215" t="s">
        <v>51</v>
      </c>
      <c r="AC4215" t="s">
        <v>67</v>
      </c>
      <c r="AD4215">
        <v>1</v>
      </c>
      <c r="AE4215">
        <v>1</v>
      </c>
      <c r="AF4215">
        <v>1</v>
      </c>
      <c r="AG4215">
        <v>2026</v>
      </c>
      <c r="AH4215">
        <v>20260102</v>
      </c>
      <c r="AI4215" t="s">
        <v>6445</v>
      </c>
      <c r="AJ4215">
        <v>1500</v>
      </c>
      <c r="AK4215">
        <v>2032.308837890625</v>
      </c>
      <c r="AL4215" s="10">
        <f t="shared" si="520"/>
        <v>532.308837890625</v>
      </c>
      <c r="AM4215" s="11">
        <f t="shared" si="521"/>
        <v>0.35487255859375</v>
      </c>
      <c r="AN4215">
        <v>1500</v>
      </c>
      <c r="AO4215">
        <v>2153.8160124435421</v>
      </c>
      <c r="AP4215" s="12">
        <f t="shared" si="522"/>
        <v>653.81601244354215</v>
      </c>
      <c r="AQ4215" s="13">
        <f t="shared" si="523"/>
        <v>0.43587734162902808</v>
      </c>
      <c r="AR4215">
        <v>1500</v>
      </c>
      <c r="AS4215">
        <v>2348.5534676885331</v>
      </c>
      <c r="AT4215" s="14">
        <f t="shared" si="524"/>
        <v>848.55346768853315</v>
      </c>
      <c r="AU4215" s="15">
        <f t="shared" si="525"/>
        <v>0.56570231179235542</v>
      </c>
      <c r="AV4215">
        <v>1500</v>
      </c>
      <c r="AW4215">
        <v>2055.4760066188642</v>
      </c>
      <c r="AX4215" s="16">
        <f t="shared" si="526"/>
        <v>555.47600661886418</v>
      </c>
      <c r="AY4215" s="17">
        <f t="shared" si="527"/>
        <v>0.37031733774590947</v>
      </c>
    </row>
    <row r="4216" spans="1:51" x14ac:dyDescent="0.25">
      <c r="A4216" t="s">
        <v>39</v>
      </c>
      <c r="B4216" t="s">
        <v>267</v>
      </c>
      <c r="C4216">
        <v>400</v>
      </c>
      <c r="D4216">
        <v>262278</v>
      </c>
      <c r="E4216">
        <v>2010</v>
      </c>
      <c r="F4216" t="s">
        <v>56</v>
      </c>
      <c r="G4216" t="s">
        <v>57</v>
      </c>
      <c r="H4216" t="s">
        <v>58</v>
      </c>
      <c r="J4216">
        <v>4</v>
      </c>
      <c r="K4216" t="s">
        <v>75</v>
      </c>
      <c r="L4216">
        <v>4</v>
      </c>
      <c r="M4216" t="s">
        <v>45</v>
      </c>
      <c r="N4216">
        <v>2.5</v>
      </c>
      <c r="O4216" t="s">
        <v>60</v>
      </c>
      <c r="P4216" t="s">
        <v>46</v>
      </c>
      <c r="R4216" t="s">
        <v>61</v>
      </c>
      <c r="T4216">
        <v>175</v>
      </c>
      <c r="U4216" t="s">
        <v>63</v>
      </c>
      <c r="V4216" t="s">
        <v>64</v>
      </c>
      <c r="W4216" t="s">
        <v>358</v>
      </c>
      <c r="X4216" t="s">
        <v>65</v>
      </c>
      <c r="Y4216" t="s">
        <v>66</v>
      </c>
      <c r="AA4216">
        <v>0</v>
      </c>
      <c r="AB4216" t="s">
        <v>51</v>
      </c>
      <c r="AC4216" t="s">
        <v>67</v>
      </c>
      <c r="AD4216">
        <v>1</v>
      </c>
      <c r="AE4216">
        <v>1</v>
      </c>
      <c r="AF4216">
        <v>1</v>
      </c>
      <c r="AG4216">
        <v>2026</v>
      </c>
      <c r="AH4216">
        <v>20260102</v>
      </c>
      <c r="AI4216" t="s">
        <v>6446</v>
      </c>
      <c r="AJ4216">
        <v>400</v>
      </c>
      <c r="AK4216">
        <v>731.45379638671875</v>
      </c>
      <c r="AL4216" s="10">
        <f t="shared" si="520"/>
        <v>331.45379638671875</v>
      </c>
      <c r="AM4216" s="11">
        <f t="shared" si="521"/>
        <v>0.82863449096679687</v>
      </c>
      <c r="AN4216">
        <v>400</v>
      </c>
      <c r="AO4216">
        <v>690.12350902031687</v>
      </c>
      <c r="AP4216" s="12">
        <f t="shared" si="522"/>
        <v>290.12350902031687</v>
      </c>
      <c r="AQ4216" s="13">
        <f t="shared" si="523"/>
        <v>0.72530877255079218</v>
      </c>
      <c r="AR4216">
        <v>400</v>
      </c>
      <c r="AS4216">
        <v>613.14631526903531</v>
      </c>
      <c r="AT4216" s="14">
        <f t="shared" si="524"/>
        <v>213.14631526903531</v>
      </c>
      <c r="AU4216" s="15">
        <f t="shared" si="525"/>
        <v>0.53286578817258823</v>
      </c>
      <c r="AV4216">
        <v>400</v>
      </c>
      <c r="AW4216">
        <v>742.45054945054949</v>
      </c>
      <c r="AX4216" s="16">
        <f t="shared" si="526"/>
        <v>342.45054945054949</v>
      </c>
      <c r="AY4216" s="17">
        <f t="shared" si="527"/>
        <v>0.85612637362637367</v>
      </c>
    </row>
    <row r="4217" spans="1:51" x14ac:dyDescent="0.25">
      <c r="A4217" t="s">
        <v>54</v>
      </c>
      <c r="B4217" t="s">
        <v>328</v>
      </c>
      <c r="C4217">
        <v>1500</v>
      </c>
      <c r="D4217">
        <v>193728</v>
      </c>
      <c r="E4217">
        <v>2014</v>
      </c>
      <c r="F4217" t="s">
        <v>343</v>
      </c>
      <c r="G4217" t="s">
        <v>620</v>
      </c>
      <c r="H4217" t="s">
        <v>95</v>
      </c>
      <c r="J4217">
        <v>4</v>
      </c>
      <c r="K4217" t="s">
        <v>87</v>
      </c>
      <c r="L4217">
        <v>4</v>
      </c>
      <c r="M4217" t="s">
        <v>45</v>
      </c>
      <c r="N4217">
        <v>2</v>
      </c>
      <c r="O4217" t="s">
        <v>60</v>
      </c>
      <c r="P4217" t="s">
        <v>46</v>
      </c>
      <c r="Q4217">
        <v>3</v>
      </c>
      <c r="R4217" t="s">
        <v>47</v>
      </c>
      <c r="S4217" t="s">
        <v>62</v>
      </c>
      <c r="U4217" t="s">
        <v>63</v>
      </c>
      <c r="X4217" t="s">
        <v>49</v>
      </c>
      <c r="Y4217" t="s">
        <v>82</v>
      </c>
      <c r="AA4217">
        <v>0</v>
      </c>
      <c r="AB4217" t="s">
        <v>51</v>
      </c>
      <c r="AC4217" t="s">
        <v>52</v>
      </c>
      <c r="AD4217">
        <v>1</v>
      </c>
      <c r="AE4217">
        <v>1</v>
      </c>
      <c r="AF4217">
        <v>1</v>
      </c>
      <c r="AG4217">
        <v>2026</v>
      </c>
      <c r="AH4217">
        <v>20251230</v>
      </c>
      <c r="AI4217" t="s">
        <v>6447</v>
      </c>
      <c r="AJ4217">
        <v>1500</v>
      </c>
      <c r="AK4217">
        <v>1135.381103515625</v>
      </c>
      <c r="AL4217" s="10">
        <f t="shared" si="520"/>
        <v>364.618896484375</v>
      </c>
      <c r="AM4217" s="11">
        <f t="shared" si="521"/>
        <v>0.24307926432291665</v>
      </c>
      <c r="AN4217">
        <v>1500</v>
      </c>
      <c r="AO4217">
        <v>1182.1463705991</v>
      </c>
      <c r="AP4217" s="12">
        <f t="shared" si="522"/>
        <v>317.85362940089999</v>
      </c>
      <c r="AQ4217" s="13">
        <f t="shared" si="523"/>
        <v>0.21190241960059999</v>
      </c>
      <c r="AR4217">
        <v>1500</v>
      </c>
      <c r="AS4217">
        <v>1097.7340745295739</v>
      </c>
      <c r="AT4217" s="14">
        <f t="shared" si="524"/>
        <v>402.26592547042605</v>
      </c>
      <c r="AU4217" s="15">
        <f t="shared" si="525"/>
        <v>0.2681772836469507</v>
      </c>
      <c r="AV4217">
        <v>1500</v>
      </c>
      <c r="AW4217">
        <v>1187.749185667752</v>
      </c>
      <c r="AX4217" s="16">
        <f t="shared" si="526"/>
        <v>312.25081433224796</v>
      </c>
      <c r="AY4217" s="17">
        <f t="shared" si="527"/>
        <v>0.20816720955483198</v>
      </c>
    </row>
    <row r="4218" spans="1:51" x14ac:dyDescent="0.25">
      <c r="A4218" t="s">
        <v>54</v>
      </c>
      <c r="B4218" t="s">
        <v>249</v>
      </c>
      <c r="C4218">
        <v>20000</v>
      </c>
      <c r="D4218">
        <v>80182</v>
      </c>
      <c r="E4218">
        <v>2023</v>
      </c>
      <c r="F4218" t="s">
        <v>340</v>
      </c>
      <c r="G4218" t="s">
        <v>2025</v>
      </c>
      <c r="H4218" t="s">
        <v>230</v>
      </c>
      <c r="J4218">
        <v>6</v>
      </c>
      <c r="K4218" t="s">
        <v>87</v>
      </c>
      <c r="L4218">
        <v>4</v>
      </c>
      <c r="M4218" t="s">
        <v>45</v>
      </c>
      <c r="N4218">
        <v>3.7999999523162842</v>
      </c>
      <c r="O4218" t="s">
        <v>60</v>
      </c>
      <c r="P4218" t="s">
        <v>46</v>
      </c>
      <c r="R4218" t="s">
        <v>47</v>
      </c>
      <c r="S4218" t="s">
        <v>151</v>
      </c>
      <c r="U4218" t="s">
        <v>63</v>
      </c>
      <c r="W4218" t="s">
        <v>1645</v>
      </c>
      <c r="X4218" t="s">
        <v>112</v>
      </c>
      <c r="Y4218" t="s">
        <v>282</v>
      </c>
      <c r="AA4218">
        <v>0</v>
      </c>
      <c r="AB4218" t="s">
        <v>51</v>
      </c>
      <c r="AC4218" t="s">
        <v>98</v>
      </c>
      <c r="AD4218">
        <v>1</v>
      </c>
      <c r="AE4218">
        <v>1</v>
      </c>
      <c r="AF4218">
        <v>1</v>
      </c>
      <c r="AG4218">
        <v>2026</v>
      </c>
      <c r="AH4218">
        <v>20251230</v>
      </c>
      <c r="AI4218" t="s">
        <v>6448</v>
      </c>
      <c r="AJ4218">
        <v>20000</v>
      </c>
      <c r="AK4218">
        <v>20977.08984375</v>
      </c>
      <c r="AL4218" s="10">
        <f t="shared" si="520"/>
        <v>977.08984375</v>
      </c>
      <c r="AM4218" s="11">
        <f t="shared" si="521"/>
        <v>4.8854492187500001E-2</v>
      </c>
      <c r="AN4218">
        <v>20000</v>
      </c>
      <c r="AO4218">
        <v>20793.512551213891</v>
      </c>
      <c r="AP4218" s="12">
        <f t="shared" si="522"/>
        <v>793.51255121389113</v>
      </c>
      <c r="AQ4218" s="13">
        <f t="shared" si="523"/>
        <v>3.9675627560694558E-2</v>
      </c>
      <c r="AR4218">
        <v>20000</v>
      </c>
      <c r="AS4218">
        <v>22294.513295324588</v>
      </c>
      <c r="AT4218" s="14">
        <f t="shared" si="524"/>
        <v>2294.5132953245884</v>
      </c>
      <c r="AU4218" s="15">
        <f t="shared" si="525"/>
        <v>0.11472566476622942</v>
      </c>
      <c r="AV4218">
        <v>20000</v>
      </c>
      <c r="AW4218">
        <v>20825.097424412099</v>
      </c>
      <c r="AX4218" s="16">
        <f t="shared" si="526"/>
        <v>825.09742441209892</v>
      </c>
      <c r="AY4218" s="17">
        <f t="shared" si="527"/>
        <v>4.1254871220604943E-2</v>
      </c>
    </row>
    <row r="4219" spans="1:51" x14ac:dyDescent="0.25">
      <c r="A4219" t="s">
        <v>106</v>
      </c>
      <c r="B4219" t="s">
        <v>215</v>
      </c>
      <c r="C4219">
        <v>8800</v>
      </c>
      <c r="D4219">
        <v>116204</v>
      </c>
      <c r="E4219">
        <v>2021</v>
      </c>
      <c r="F4219" t="s">
        <v>71</v>
      </c>
      <c r="G4219" t="s">
        <v>128</v>
      </c>
      <c r="H4219" t="s">
        <v>1108</v>
      </c>
      <c r="J4219">
        <v>4</v>
      </c>
      <c r="K4219" t="s">
        <v>44</v>
      </c>
      <c r="L4219">
        <v>4</v>
      </c>
      <c r="M4219" t="s">
        <v>45</v>
      </c>
      <c r="N4219">
        <v>1.5</v>
      </c>
      <c r="O4219" t="s">
        <v>60</v>
      </c>
      <c r="P4219" t="s">
        <v>46</v>
      </c>
      <c r="Q4219">
        <v>5</v>
      </c>
      <c r="R4219" t="s">
        <v>61</v>
      </c>
      <c r="S4219" t="s">
        <v>62</v>
      </c>
      <c r="U4219" t="s">
        <v>63</v>
      </c>
      <c r="V4219" t="s">
        <v>64</v>
      </c>
      <c r="W4219" t="s">
        <v>1295</v>
      </c>
      <c r="X4219" t="s">
        <v>65</v>
      </c>
      <c r="Y4219" t="s">
        <v>82</v>
      </c>
      <c r="AA4219">
        <v>0</v>
      </c>
      <c r="AB4219" t="s">
        <v>51</v>
      </c>
      <c r="AC4219" t="s">
        <v>67</v>
      </c>
      <c r="AD4219">
        <v>1</v>
      </c>
      <c r="AE4219">
        <v>1</v>
      </c>
      <c r="AF4219">
        <v>1</v>
      </c>
      <c r="AG4219">
        <v>2026</v>
      </c>
      <c r="AH4219">
        <v>20260102</v>
      </c>
      <c r="AI4219" t="s">
        <v>6449</v>
      </c>
      <c r="AJ4219">
        <v>8800</v>
      </c>
      <c r="AK4219">
        <v>9494.109375</v>
      </c>
      <c r="AL4219" s="10">
        <f t="shared" si="520"/>
        <v>694.109375</v>
      </c>
      <c r="AM4219" s="11">
        <f t="shared" si="521"/>
        <v>7.8876065340909088E-2</v>
      </c>
      <c r="AN4219">
        <v>8800</v>
      </c>
      <c r="AO4219">
        <v>9140.9515454470202</v>
      </c>
      <c r="AP4219" s="12">
        <f t="shared" si="522"/>
        <v>340.95154544702018</v>
      </c>
      <c r="AQ4219" s="13">
        <f t="shared" si="523"/>
        <v>3.8744493800797745E-2</v>
      </c>
      <c r="AR4219">
        <v>8800</v>
      </c>
      <c r="AS4219">
        <v>9355.5678899164232</v>
      </c>
      <c r="AT4219" s="14">
        <f t="shared" si="524"/>
        <v>555.56788991642316</v>
      </c>
      <c r="AU4219" s="15">
        <f t="shared" si="525"/>
        <v>6.3132714763229902E-2</v>
      </c>
      <c r="AV4219">
        <v>8800</v>
      </c>
      <c r="AW4219">
        <v>9557.3460898502472</v>
      </c>
      <c r="AX4219" s="16">
        <f t="shared" si="526"/>
        <v>757.34608985024715</v>
      </c>
      <c r="AY4219" s="17">
        <f t="shared" si="527"/>
        <v>8.606205566480081E-2</v>
      </c>
    </row>
    <row r="4220" spans="1:51" x14ac:dyDescent="0.25">
      <c r="A4220" t="s">
        <v>106</v>
      </c>
      <c r="B4220" t="s">
        <v>722</v>
      </c>
      <c r="C4220">
        <v>10750</v>
      </c>
      <c r="D4220">
        <v>91775</v>
      </c>
      <c r="E4220">
        <v>2019</v>
      </c>
      <c r="F4220" t="s">
        <v>165</v>
      </c>
      <c r="G4220" t="s">
        <v>289</v>
      </c>
      <c r="H4220" t="s">
        <v>803</v>
      </c>
      <c r="I4220" t="s">
        <v>804</v>
      </c>
      <c r="J4220">
        <v>4</v>
      </c>
      <c r="K4220" t="s">
        <v>44</v>
      </c>
      <c r="L4220">
        <v>4</v>
      </c>
      <c r="M4220" t="s">
        <v>45</v>
      </c>
      <c r="N4220">
        <v>2.5</v>
      </c>
      <c r="O4220" t="s">
        <v>60</v>
      </c>
      <c r="P4220" t="s">
        <v>46</v>
      </c>
      <c r="Q4220">
        <v>4</v>
      </c>
      <c r="R4220" t="s">
        <v>61</v>
      </c>
      <c r="S4220" t="s">
        <v>151</v>
      </c>
      <c r="T4220">
        <v>203</v>
      </c>
      <c r="U4220" t="s">
        <v>63</v>
      </c>
      <c r="V4220" t="s">
        <v>64</v>
      </c>
      <c r="W4220" t="s">
        <v>347</v>
      </c>
      <c r="X4220" t="s">
        <v>65</v>
      </c>
      <c r="Y4220" t="s">
        <v>82</v>
      </c>
      <c r="AA4220">
        <v>0</v>
      </c>
      <c r="AB4220" t="s">
        <v>51</v>
      </c>
      <c r="AC4220" t="s">
        <v>67</v>
      </c>
      <c r="AD4220">
        <v>1</v>
      </c>
      <c r="AE4220">
        <v>1</v>
      </c>
      <c r="AF4220">
        <v>1</v>
      </c>
      <c r="AG4220">
        <v>2026</v>
      </c>
      <c r="AH4220">
        <v>20251230</v>
      </c>
      <c r="AI4220" t="s">
        <v>6450</v>
      </c>
      <c r="AJ4220">
        <v>10750</v>
      </c>
      <c r="AK4220">
        <v>13970.54296875</v>
      </c>
      <c r="AL4220" s="10">
        <f t="shared" si="520"/>
        <v>3220.54296875</v>
      </c>
      <c r="AM4220" s="11">
        <f t="shared" si="521"/>
        <v>0.29958539244186044</v>
      </c>
      <c r="AN4220">
        <v>10750</v>
      </c>
      <c r="AO4220">
        <v>13737.92076717831</v>
      </c>
      <c r="AP4220" s="12">
        <f t="shared" si="522"/>
        <v>2987.9207671783097</v>
      </c>
      <c r="AQ4220" s="13">
        <f t="shared" si="523"/>
        <v>0.27794611787705209</v>
      </c>
      <c r="AR4220">
        <v>10750</v>
      </c>
      <c r="AS4220">
        <v>13693.955591727339</v>
      </c>
      <c r="AT4220" s="14">
        <f t="shared" si="524"/>
        <v>2943.9555917273392</v>
      </c>
      <c r="AU4220" s="15">
        <f t="shared" si="525"/>
        <v>0.2738563341141711</v>
      </c>
      <c r="AV4220">
        <v>10750</v>
      </c>
      <c r="AW4220">
        <v>14083.165662650599</v>
      </c>
      <c r="AX4220" s="16">
        <f t="shared" si="526"/>
        <v>3333.1656626505992</v>
      </c>
      <c r="AY4220" s="17">
        <f t="shared" si="527"/>
        <v>0.31006192210703248</v>
      </c>
    </row>
    <row r="4221" spans="1:51" x14ac:dyDescent="0.25">
      <c r="A4221" t="s">
        <v>54</v>
      </c>
      <c r="B4221" t="s">
        <v>176</v>
      </c>
      <c r="C4221">
        <v>8200</v>
      </c>
      <c r="D4221">
        <v>51302</v>
      </c>
      <c r="E4221">
        <v>2019</v>
      </c>
      <c r="F4221" t="s">
        <v>41</v>
      </c>
      <c r="G4221" t="s">
        <v>4661</v>
      </c>
      <c r="H4221" t="s">
        <v>6451</v>
      </c>
      <c r="J4221">
        <v>4</v>
      </c>
      <c r="K4221" t="s">
        <v>87</v>
      </c>
      <c r="L4221">
        <v>4</v>
      </c>
      <c r="M4221" t="s">
        <v>240</v>
      </c>
      <c r="N4221">
        <v>2</v>
      </c>
      <c r="O4221" t="s">
        <v>45</v>
      </c>
      <c r="P4221" t="s">
        <v>46</v>
      </c>
      <c r="Q4221">
        <v>3</v>
      </c>
      <c r="R4221" t="s">
        <v>61</v>
      </c>
      <c r="S4221" t="s">
        <v>48</v>
      </c>
      <c r="T4221">
        <v>268</v>
      </c>
      <c r="U4221" t="s">
        <v>63</v>
      </c>
      <c r="W4221" t="s">
        <v>6452</v>
      </c>
      <c r="X4221" t="s">
        <v>65</v>
      </c>
      <c r="Y4221" t="s">
        <v>50</v>
      </c>
      <c r="Z4221">
        <v>27195</v>
      </c>
      <c r="AA4221">
        <v>0</v>
      </c>
      <c r="AB4221" t="s">
        <v>51</v>
      </c>
      <c r="AC4221" t="s">
        <v>67</v>
      </c>
      <c r="AD4221">
        <v>1</v>
      </c>
      <c r="AE4221">
        <v>1</v>
      </c>
      <c r="AF4221">
        <v>1</v>
      </c>
      <c r="AG4221">
        <v>2026</v>
      </c>
      <c r="AH4221">
        <v>20251230</v>
      </c>
      <c r="AI4221" t="s">
        <v>6453</v>
      </c>
      <c r="AJ4221">
        <v>8200</v>
      </c>
      <c r="AK4221">
        <v>14093.544921875</v>
      </c>
      <c r="AL4221" s="10">
        <f t="shared" si="520"/>
        <v>5893.544921875</v>
      </c>
      <c r="AM4221" s="11">
        <f t="shared" si="521"/>
        <v>0.718724990472561</v>
      </c>
      <c r="AN4221">
        <v>8200</v>
      </c>
      <c r="AO4221">
        <v>14694.20432383148</v>
      </c>
      <c r="AP4221" s="12">
        <f t="shared" si="522"/>
        <v>6494.20432383148</v>
      </c>
      <c r="AQ4221" s="13">
        <f t="shared" si="523"/>
        <v>0.79197613705261949</v>
      </c>
      <c r="AR4221">
        <v>8200</v>
      </c>
      <c r="AS4221">
        <v>13529.389203801489</v>
      </c>
      <c r="AT4221" s="14">
        <f t="shared" si="524"/>
        <v>5329.3892038014892</v>
      </c>
      <c r="AU4221" s="15">
        <f t="shared" si="525"/>
        <v>0.64992551265871823</v>
      </c>
      <c r="AV4221">
        <v>8200</v>
      </c>
      <c r="AW4221">
        <v>14308.762482168329</v>
      </c>
      <c r="AX4221" s="16">
        <f t="shared" si="526"/>
        <v>6108.7624821683294</v>
      </c>
      <c r="AY4221" s="17">
        <f t="shared" si="527"/>
        <v>0.74497103441077184</v>
      </c>
    </row>
    <row r="4222" spans="1:51" x14ac:dyDescent="0.25">
      <c r="A4222" t="s">
        <v>106</v>
      </c>
      <c r="B4222" t="s">
        <v>1423</v>
      </c>
      <c r="C4222">
        <v>14000</v>
      </c>
      <c r="D4222">
        <v>55888</v>
      </c>
      <c r="E4222">
        <v>2023</v>
      </c>
      <c r="F4222" t="s">
        <v>340</v>
      </c>
      <c r="G4222" t="s">
        <v>341</v>
      </c>
      <c r="H4222" t="s">
        <v>230</v>
      </c>
      <c r="J4222">
        <v>4</v>
      </c>
      <c r="K4222" t="s">
        <v>87</v>
      </c>
      <c r="L4222">
        <v>4</v>
      </c>
      <c r="M4222" t="s">
        <v>45</v>
      </c>
      <c r="N4222">
        <v>1.6000000238418579</v>
      </c>
      <c r="O4222" t="s">
        <v>60</v>
      </c>
      <c r="P4222" t="s">
        <v>46</v>
      </c>
      <c r="R4222" t="s">
        <v>61</v>
      </c>
      <c r="S4222" t="s">
        <v>62</v>
      </c>
      <c r="U4222" t="s">
        <v>63</v>
      </c>
      <c r="W4222" t="s">
        <v>6454</v>
      </c>
      <c r="X4222" t="s">
        <v>131</v>
      </c>
      <c r="Y4222" t="s">
        <v>282</v>
      </c>
      <c r="AA4222">
        <v>1</v>
      </c>
      <c r="AB4222" t="s">
        <v>292</v>
      </c>
      <c r="AC4222" t="s">
        <v>293</v>
      </c>
      <c r="AD4222">
        <v>1</v>
      </c>
      <c r="AE4222">
        <v>1</v>
      </c>
      <c r="AF4222">
        <v>1</v>
      </c>
      <c r="AG4222">
        <v>2026</v>
      </c>
      <c r="AH4222">
        <v>20251230</v>
      </c>
      <c r="AI4222" t="s">
        <v>6455</v>
      </c>
      <c r="AJ4222">
        <v>14000</v>
      </c>
      <c r="AK4222">
        <v>14978.130859375</v>
      </c>
      <c r="AL4222" s="10">
        <f t="shared" si="520"/>
        <v>978.130859375</v>
      </c>
      <c r="AM4222" s="11">
        <f t="shared" si="521"/>
        <v>6.9866489955357144E-2</v>
      </c>
      <c r="AN4222">
        <v>14000</v>
      </c>
      <c r="AO4222">
        <v>14358.59001619805</v>
      </c>
      <c r="AP4222" s="12">
        <f t="shared" si="522"/>
        <v>358.59001619804985</v>
      </c>
      <c r="AQ4222" s="13">
        <f t="shared" si="523"/>
        <v>2.5613572585574989E-2</v>
      </c>
      <c r="AR4222">
        <v>14000</v>
      </c>
      <c r="AS4222">
        <v>12434.59852147538</v>
      </c>
      <c r="AT4222" s="14">
        <f t="shared" si="524"/>
        <v>1565.40147852462</v>
      </c>
      <c r="AU4222" s="15">
        <f t="shared" si="525"/>
        <v>0.11181439132318714</v>
      </c>
      <c r="AV4222">
        <v>14000</v>
      </c>
      <c r="AW4222">
        <v>14905.99156118143</v>
      </c>
      <c r="AX4222" s="16">
        <f t="shared" si="526"/>
        <v>905.99156118143037</v>
      </c>
      <c r="AY4222" s="17">
        <f t="shared" si="527"/>
        <v>6.4713682941530737E-2</v>
      </c>
    </row>
    <row r="4223" spans="1:51" x14ac:dyDescent="0.25">
      <c r="A4223" t="s">
        <v>54</v>
      </c>
      <c r="B4223" t="s">
        <v>148</v>
      </c>
      <c r="C4223">
        <v>3800</v>
      </c>
      <c r="D4223">
        <v>156007</v>
      </c>
      <c r="E4223">
        <v>2012</v>
      </c>
      <c r="F4223" t="s">
        <v>274</v>
      </c>
      <c r="G4223" t="s">
        <v>1048</v>
      </c>
      <c r="H4223" t="s">
        <v>6456</v>
      </c>
      <c r="I4223" t="s">
        <v>160</v>
      </c>
      <c r="J4223">
        <v>8</v>
      </c>
      <c r="K4223" t="s">
        <v>111</v>
      </c>
      <c r="L4223">
        <v>4</v>
      </c>
      <c r="M4223" t="s">
        <v>45</v>
      </c>
      <c r="N4223">
        <v>5.3000001907348633</v>
      </c>
      <c r="O4223" t="s">
        <v>119</v>
      </c>
      <c r="R4223" t="s">
        <v>47</v>
      </c>
      <c r="S4223" t="s">
        <v>423</v>
      </c>
      <c r="U4223" t="s">
        <v>63</v>
      </c>
      <c r="V4223" t="s">
        <v>79</v>
      </c>
      <c r="W4223" t="s">
        <v>3799</v>
      </c>
      <c r="X4223" t="s">
        <v>136</v>
      </c>
      <c r="Y4223" t="s">
        <v>82</v>
      </c>
      <c r="AA4223">
        <v>0</v>
      </c>
      <c r="AB4223" t="s">
        <v>51</v>
      </c>
      <c r="AC4223" t="s">
        <v>52</v>
      </c>
      <c r="AD4223">
        <v>1</v>
      </c>
      <c r="AE4223">
        <v>1</v>
      </c>
      <c r="AF4223">
        <v>1</v>
      </c>
      <c r="AG4223">
        <v>2026</v>
      </c>
      <c r="AH4223">
        <v>20251230</v>
      </c>
      <c r="AI4223" t="s">
        <v>6457</v>
      </c>
      <c r="AJ4223">
        <v>3800</v>
      </c>
      <c r="AK4223">
        <v>3539.01904296875</v>
      </c>
      <c r="AL4223" s="10">
        <f t="shared" si="520"/>
        <v>260.98095703125</v>
      </c>
      <c r="AM4223" s="11">
        <f t="shared" si="521"/>
        <v>6.8679199218750001E-2</v>
      </c>
      <c r="AN4223">
        <v>3800</v>
      </c>
      <c r="AO4223">
        <v>3507.1869166420838</v>
      </c>
      <c r="AP4223" s="12">
        <f t="shared" si="522"/>
        <v>292.81308335791618</v>
      </c>
      <c r="AQ4223" s="13">
        <f t="shared" si="523"/>
        <v>7.7056074567872682E-2</v>
      </c>
      <c r="AR4223">
        <v>3800</v>
      </c>
      <c r="AS4223">
        <v>3578.282071345699</v>
      </c>
      <c r="AT4223" s="14">
        <f t="shared" si="524"/>
        <v>221.71792865430098</v>
      </c>
      <c r="AU4223" s="15">
        <f t="shared" si="525"/>
        <v>5.8346823330079206E-2</v>
      </c>
      <c r="AV4223">
        <v>3800</v>
      </c>
      <c r="AW4223">
        <v>3611.5447858070102</v>
      </c>
      <c r="AX4223" s="16">
        <f t="shared" si="526"/>
        <v>188.45521419298984</v>
      </c>
      <c r="AY4223" s="17">
        <f t="shared" si="527"/>
        <v>4.9593477419207853E-2</v>
      </c>
    </row>
    <row r="4224" spans="1:51" x14ac:dyDescent="0.25">
      <c r="A4224" t="s">
        <v>106</v>
      </c>
      <c r="B4224" t="s">
        <v>1313</v>
      </c>
      <c r="C4224">
        <v>2200</v>
      </c>
      <c r="D4224">
        <v>236912</v>
      </c>
      <c r="E4224">
        <v>2011</v>
      </c>
      <c r="F4224" t="s">
        <v>100</v>
      </c>
      <c r="G4224" t="s">
        <v>921</v>
      </c>
      <c r="H4224" t="s">
        <v>6458</v>
      </c>
      <c r="J4224">
        <v>6</v>
      </c>
      <c r="K4224" t="s">
        <v>44</v>
      </c>
      <c r="L4224">
        <v>4</v>
      </c>
      <c r="M4224" t="s">
        <v>45</v>
      </c>
      <c r="N4224">
        <v>3.5999999046325679</v>
      </c>
      <c r="O4224" t="s">
        <v>60</v>
      </c>
      <c r="P4224" t="s">
        <v>46</v>
      </c>
      <c r="R4224" t="s">
        <v>47</v>
      </c>
      <c r="S4224" t="s">
        <v>62</v>
      </c>
      <c r="U4224" t="s">
        <v>63</v>
      </c>
      <c r="V4224" t="s">
        <v>79</v>
      </c>
      <c r="W4224" t="s">
        <v>799</v>
      </c>
      <c r="X4224" t="s">
        <v>97</v>
      </c>
      <c r="Y4224" t="s">
        <v>82</v>
      </c>
      <c r="AA4224">
        <v>0</v>
      </c>
      <c r="AB4224" t="s">
        <v>51</v>
      </c>
      <c r="AC4224" t="s">
        <v>52</v>
      </c>
      <c r="AD4224">
        <v>1</v>
      </c>
      <c r="AE4224">
        <v>1</v>
      </c>
      <c r="AF4224">
        <v>1</v>
      </c>
      <c r="AG4224">
        <v>2026</v>
      </c>
      <c r="AH4224">
        <v>20251230</v>
      </c>
      <c r="AI4224" t="s">
        <v>6459</v>
      </c>
      <c r="AJ4224">
        <v>2200</v>
      </c>
      <c r="AK4224">
        <v>1023.0390625</v>
      </c>
      <c r="AL4224" s="10">
        <f t="shared" si="520"/>
        <v>1176.9609375</v>
      </c>
      <c r="AM4224" s="11">
        <f t="shared" si="521"/>
        <v>0.53498224431818187</v>
      </c>
      <c r="AN4224">
        <v>2200</v>
      </c>
      <c r="AO4224">
        <v>1028.659281695918</v>
      </c>
      <c r="AP4224" s="12">
        <f t="shared" si="522"/>
        <v>1171.340718304082</v>
      </c>
      <c r="AQ4224" s="13">
        <f t="shared" si="523"/>
        <v>0.53242759922912819</v>
      </c>
      <c r="AR4224">
        <v>2200</v>
      </c>
      <c r="AS4224">
        <v>1005.1346910085711</v>
      </c>
      <c r="AT4224" s="14">
        <f t="shared" si="524"/>
        <v>1194.8653089914289</v>
      </c>
      <c r="AU4224" s="15">
        <f t="shared" si="525"/>
        <v>0.5431205949961041</v>
      </c>
      <c r="AV4224">
        <v>2200</v>
      </c>
      <c r="AW4224">
        <v>1030.460992907801</v>
      </c>
      <c r="AX4224" s="16">
        <f t="shared" si="526"/>
        <v>1169.539007092199</v>
      </c>
      <c r="AY4224" s="17">
        <f t="shared" si="527"/>
        <v>0.53160863958736315</v>
      </c>
    </row>
    <row r="4225" spans="1:51" x14ac:dyDescent="0.25">
      <c r="A4225" t="s">
        <v>39</v>
      </c>
      <c r="B4225" t="s">
        <v>224</v>
      </c>
      <c r="C4225">
        <v>700</v>
      </c>
      <c r="D4225">
        <v>280193</v>
      </c>
      <c r="E4225">
        <v>2007</v>
      </c>
      <c r="F4225" t="s">
        <v>397</v>
      </c>
      <c r="G4225" t="s">
        <v>510</v>
      </c>
      <c r="H4225" t="s">
        <v>466</v>
      </c>
      <c r="J4225">
        <v>4</v>
      </c>
      <c r="K4225" t="s">
        <v>118</v>
      </c>
      <c r="L4225">
        <v>4</v>
      </c>
      <c r="M4225" t="s">
        <v>45</v>
      </c>
      <c r="N4225">
        <v>1.799999952316284</v>
      </c>
      <c r="O4225" t="s">
        <v>60</v>
      </c>
      <c r="R4225" t="s">
        <v>61</v>
      </c>
      <c r="T4225">
        <v>140</v>
      </c>
      <c r="U4225" t="s">
        <v>63</v>
      </c>
      <c r="V4225" t="s">
        <v>64</v>
      </c>
      <c r="W4225" t="s">
        <v>1191</v>
      </c>
      <c r="X4225" t="s">
        <v>131</v>
      </c>
      <c r="Y4225" t="s">
        <v>82</v>
      </c>
      <c r="AA4225">
        <v>0</v>
      </c>
      <c r="AB4225" t="s">
        <v>51</v>
      </c>
      <c r="AC4225" t="s">
        <v>67</v>
      </c>
      <c r="AD4225">
        <v>1</v>
      </c>
      <c r="AE4225">
        <v>1</v>
      </c>
      <c r="AF4225">
        <v>1</v>
      </c>
      <c r="AG4225">
        <v>2026</v>
      </c>
      <c r="AH4225">
        <v>20251231</v>
      </c>
      <c r="AI4225" t="s">
        <v>6460</v>
      </c>
      <c r="AJ4225">
        <v>700</v>
      </c>
      <c r="AK4225">
        <v>1068.16650390625</v>
      </c>
      <c r="AL4225" s="10">
        <f t="shared" si="520"/>
        <v>368.16650390625</v>
      </c>
      <c r="AM4225" s="11">
        <f t="shared" si="521"/>
        <v>0.52595214843750004</v>
      </c>
      <c r="AN4225">
        <v>700</v>
      </c>
      <c r="AO4225">
        <v>1071.970462596609</v>
      </c>
      <c r="AP4225" s="12">
        <f t="shared" si="522"/>
        <v>371.97046259660897</v>
      </c>
      <c r="AQ4225" s="13">
        <f t="shared" si="523"/>
        <v>0.53138637513801279</v>
      </c>
      <c r="AR4225">
        <v>700</v>
      </c>
      <c r="AS4225">
        <v>1115.7693808716169</v>
      </c>
      <c r="AT4225" s="14">
        <f t="shared" si="524"/>
        <v>415.76938087161693</v>
      </c>
      <c r="AU4225" s="15">
        <f t="shared" si="525"/>
        <v>0.59395625838802424</v>
      </c>
      <c r="AV4225">
        <v>700</v>
      </c>
      <c r="AW4225">
        <v>1077.5633106856089</v>
      </c>
      <c r="AX4225" s="16">
        <f t="shared" si="526"/>
        <v>377.56331068560894</v>
      </c>
      <c r="AY4225" s="17">
        <f t="shared" si="527"/>
        <v>0.53937615812229844</v>
      </c>
    </row>
    <row r="4226" spans="1:51" x14ac:dyDescent="0.25">
      <c r="A4226" t="s">
        <v>54</v>
      </c>
      <c r="B4226" t="s">
        <v>453</v>
      </c>
      <c r="C4226">
        <v>9500</v>
      </c>
      <c r="D4226">
        <v>126199</v>
      </c>
      <c r="E4226">
        <v>2017</v>
      </c>
      <c r="F4226" t="s">
        <v>155</v>
      </c>
      <c r="G4226" t="s">
        <v>150</v>
      </c>
      <c r="H4226" t="s">
        <v>276</v>
      </c>
      <c r="I4226" t="s">
        <v>902</v>
      </c>
      <c r="J4226">
        <v>8</v>
      </c>
      <c r="K4226" t="s">
        <v>87</v>
      </c>
      <c r="L4226">
        <v>4</v>
      </c>
      <c r="M4226" t="s">
        <v>45</v>
      </c>
      <c r="N4226">
        <v>5.6999998092651367</v>
      </c>
      <c r="O4226" t="s">
        <v>76</v>
      </c>
      <c r="P4226" t="s">
        <v>46</v>
      </c>
      <c r="Q4226">
        <v>2</v>
      </c>
      <c r="R4226" t="s">
        <v>77</v>
      </c>
      <c r="S4226" t="s">
        <v>78</v>
      </c>
      <c r="T4226">
        <v>395</v>
      </c>
      <c r="U4226" t="s">
        <v>63</v>
      </c>
      <c r="V4226" t="s">
        <v>79</v>
      </c>
      <c r="X4226" t="s">
        <v>97</v>
      </c>
      <c r="Y4226" t="s">
        <v>82</v>
      </c>
      <c r="AA4226">
        <v>0</v>
      </c>
      <c r="AB4226" t="s">
        <v>51</v>
      </c>
      <c r="AC4226" t="s">
        <v>83</v>
      </c>
      <c r="AD4226">
        <v>1</v>
      </c>
      <c r="AE4226">
        <v>1</v>
      </c>
      <c r="AF4226">
        <v>1</v>
      </c>
      <c r="AG4226">
        <v>2026</v>
      </c>
      <c r="AH4226">
        <v>20260102</v>
      </c>
      <c r="AI4226" t="s">
        <v>6461</v>
      </c>
      <c r="AJ4226">
        <v>9500</v>
      </c>
      <c r="AK4226">
        <v>8942.90234375</v>
      </c>
      <c r="AL4226" s="10">
        <f t="shared" si="520"/>
        <v>557.09765625</v>
      </c>
      <c r="AM4226" s="11">
        <f t="shared" si="521"/>
        <v>5.8641858552631577E-2</v>
      </c>
      <c r="AN4226">
        <v>9500</v>
      </c>
      <c r="AO4226">
        <v>8786.9821201350896</v>
      </c>
      <c r="AP4226" s="12">
        <f t="shared" si="522"/>
        <v>713.01787986491036</v>
      </c>
      <c r="AQ4226" s="13">
        <f t="shared" si="523"/>
        <v>7.5054513669990566E-2</v>
      </c>
      <c r="AR4226">
        <v>9500</v>
      </c>
      <c r="AS4226">
        <v>9298.0359182457178</v>
      </c>
      <c r="AT4226" s="14">
        <f t="shared" si="524"/>
        <v>201.96408175428223</v>
      </c>
      <c r="AU4226" s="15">
        <f t="shared" si="525"/>
        <v>2.125937702676655E-2</v>
      </c>
      <c r="AV4226">
        <v>9500</v>
      </c>
      <c r="AW4226">
        <v>8965.1966292134803</v>
      </c>
      <c r="AX4226" s="16">
        <f t="shared" si="526"/>
        <v>534.80337078651974</v>
      </c>
      <c r="AY4226" s="17">
        <f t="shared" si="527"/>
        <v>5.6295091661738919E-2</v>
      </c>
    </row>
    <row r="4227" spans="1:51" x14ac:dyDescent="0.25">
      <c r="A4227" t="s">
        <v>106</v>
      </c>
      <c r="B4227" t="s">
        <v>215</v>
      </c>
      <c r="C4227">
        <v>18800</v>
      </c>
      <c r="D4227">
        <v>115211</v>
      </c>
      <c r="E4227">
        <v>2019</v>
      </c>
      <c r="F4227" t="s">
        <v>71</v>
      </c>
      <c r="G4227" t="s">
        <v>72</v>
      </c>
      <c r="H4227" t="s">
        <v>1117</v>
      </c>
      <c r="I4227" t="s">
        <v>150</v>
      </c>
      <c r="J4227">
        <v>8</v>
      </c>
      <c r="K4227" t="s">
        <v>111</v>
      </c>
      <c r="L4227">
        <v>4</v>
      </c>
      <c r="M4227" t="s">
        <v>45</v>
      </c>
      <c r="N4227">
        <v>5.3000001907348633</v>
      </c>
      <c r="O4227" t="s">
        <v>76</v>
      </c>
      <c r="P4227" t="s">
        <v>46</v>
      </c>
      <c r="Q4227">
        <v>3</v>
      </c>
      <c r="R4227" t="s">
        <v>77</v>
      </c>
      <c r="S4227" t="s">
        <v>78</v>
      </c>
      <c r="U4227" t="s">
        <v>63</v>
      </c>
      <c r="W4227" t="s">
        <v>286</v>
      </c>
      <c r="X4227" t="s">
        <v>97</v>
      </c>
      <c r="Y4227" t="s">
        <v>82</v>
      </c>
      <c r="Z4227">
        <v>49895</v>
      </c>
      <c r="AA4227">
        <v>0</v>
      </c>
      <c r="AB4227" t="s">
        <v>51</v>
      </c>
      <c r="AC4227" t="s">
        <v>83</v>
      </c>
      <c r="AD4227">
        <v>1</v>
      </c>
      <c r="AE4227">
        <v>1</v>
      </c>
      <c r="AF4227">
        <v>1</v>
      </c>
      <c r="AG4227">
        <v>2026</v>
      </c>
      <c r="AH4227">
        <v>20260102</v>
      </c>
      <c r="AI4227" t="s">
        <v>6462</v>
      </c>
      <c r="AJ4227">
        <v>18800</v>
      </c>
      <c r="AK4227">
        <v>21109.7890625</v>
      </c>
      <c r="AL4227" s="10">
        <f t="shared" ref="AL4227:AL4290" si="528">ABS(AJ4227-AK4227)</f>
        <v>2309.7890625</v>
      </c>
      <c r="AM4227" s="11">
        <f t="shared" ref="AM4227:AM4290" si="529">ABS($AJ4227-AK4227)/$AJ4227</f>
        <v>0.12286112034574469</v>
      </c>
      <c r="AN4227">
        <v>18800</v>
      </c>
      <c r="AO4227">
        <v>20370.25282452162</v>
      </c>
      <c r="AP4227" s="12">
        <f t="shared" ref="AP4227:AP4290" si="530">ABS(AN4227-AO4227)</f>
        <v>1570.2528245216199</v>
      </c>
      <c r="AQ4227" s="13">
        <f t="shared" ref="AQ4227:AQ4290" si="531">ABS($AJ4227-AO4227)/$AJ4227</f>
        <v>8.3524086410724466E-2</v>
      </c>
      <c r="AR4227">
        <v>18800</v>
      </c>
      <c r="AS4227">
        <v>19386.007227858328</v>
      </c>
      <c r="AT4227" s="14">
        <f t="shared" ref="AT4227:AT4290" si="532">ABS(AR4227-AS4227)</f>
        <v>586.00722785832841</v>
      </c>
      <c r="AU4227" s="15">
        <f t="shared" ref="AU4227:AU4290" si="533">ABS($AJ4227-AS4227)/$AJ4227</f>
        <v>3.1170597226506828E-2</v>
      </c>
      <c r="AV4227">
        <v>18800</v>
      </c>
      <c r="AW4227">
        <v>20862.40234375</v>
      </c>
      <c r="AX4227" s="16">
        <f t="shared" ref="AX4227:AX4290" si="534">ABS(AV4227-AW4227)</f>
        <v>2062.40234375</v>
      </c>
      <c r="AY4227" s="17">
        <f t="shared" ref="AY4227:AY4290" si="535">ABS($AJ4227-AW4227)/$AJ4227</f>
        <v>0.10970225232712766</v>
      </c>
    </row>
    <row r="4228" spans="1:51" x14ac:dyDescent="0.25">
      <c r="A4228" t="s">
        <v>106</v>
      </c>
      <c r="B4228" t="s">
        <v>501</v>
      </c>
      <c r="C4228">
        <v>17000</v>
      </c>
      <c r="D4228">
        <v>142212</v>
      </c>
      <c r="E4228">
        <v>2017</v>
      </c>
      <c r="F4228" t="s">
        <v>155</v>
      </c>
      <c r="G4228" t="s">
        <v>150</v>
      </c>
      <c r="H4228" t="s">
        <v>6365</v>
      </c>
      <c r="I4228" t="s">
        <v>902</v>
      </c>
      <c r="J4228">
        <v>8</v>
      </c>
      <c r="K4228" t="s">
        <v>111</v>
      </c>
      <c r="L4228">
        <v>4</v>
      </c>
      <c r="M4228" t="s">
        <v>45</v>
      </c>
      <c r="N4228">
        <v>5.6999998092651367</v>
      </c>
      <c r="O4228" t="s">
        <v>76</v>
      </c>
      <c r="P4228" t="s">
        <v>46</v>
      </c>
      <c r="Q4228">
        <v>4</v>
      </c>
      <c r="R4228" t="s">
        <v>77</v>
      </c>
      <c r="S4228" t="s">
        <v>78</v>
      </c>
      <c r="T4228">
        <v>395</v>
      </c>
      <c r="U4228" t="s">
        <v>63</v>
      </c>
      <c r="V4228" t="s">
        <v>79</v>
      </c>
      <c r="X4228" t="s">
        <v>97</v>
      </c>
      <c r="Y4228" t="s">
        <v>82</v>
      </c>
      <c r="Z4228">
        <v>47195</v>
      </c>
      <c r="AA4228">
        <v>0</v>
      </c>
      <c r="AB4228" t="s">
        <v>51</v>
      </c>
      <c r="AC4228" t="s">
        <v>83</v>
      </c>
      <c r="AD4228">
        <v>1</v>
      </c>
      <c r="AE4228">
        <v>1</v>
      </c>
      <c r="AF4228">
        <v>1</v>
      </c>
      <c r="AG4228">
        <v>2026</v>
      </c>
      <c r="AH4228">
        <v>20251230</v>
      </c>
      <c r="AI4228" t="s">
        <v>6463</v>
      </c>
      <c r="AJ4228">
        <v>17000</v>
      </c>
      <c r="AK4228">
        <v>14894.51171875</v>
      </c>
      <c r="AL4228" s="10">
        <f t="shared" si="528"/>
        <v>2105.48828125</v>
      </c>
      <c r="AM4228" s="11">
        <f t="shared" si="529"/>
        <v>0.1238522518382353</v>
      </c>
      <c r="AN4228">
        <v>17000</v>
      </c>
      <c r="AO4228">
        <v>13584.9064948737</v>
      </c>
      <c r="AP4228" s="12">
        <f t="shared" si="530"/>
        <v>3415.0935051263004</v>
      </c>
      <c r="AQ4228" s="13">
        <f t="shared" si="531"/>
        <v>0.20088785324272357</v>
      </c>
      <c r="AR4228">
        <v>17000</v>
      </c>
      <c r="AS4228">
        <v>14809.86152069423</v>
      </c>
      <c r="AT4228" s="14">
        <f t="shared" si="532"/>
        <v>2190.1384793057696</v>
      </c>
      <c r="AU4228" s="15">
        <f t="shared" si="533"/>
        <v>0.12883167525328057</v>
      </c>
      <c r="AV4228">
        <v>17000</v>
      </c>
      <c r="AW4228">
        <v>14849.916805324459</v>
      </c>
      <c r="AX4228" s="16">
        <f t="shared" si="534"/>
        <v>2150.0831946755407</v>
      </c>
      <c r="AY4228" s="17">
        <f t="shared" si="535"/>
        <v>0.12647548203973769</v>
      </c>
    </row>
    <row r="4229" spans="1:51" x14ac:dyDescent="0.25">
      <c r="A4229" t="s">
        <v>54</v>
      </c>
      <c r="B4229" t="s">
        <v>263</v>
      </c>
      <c r="C4229">
        <v>2900</v>
      </c>
      <c r="D4229">
        <v>231149</v>
      </c>
      <c r="E4229">
        <v>2012</v>
      </c>
      <c r="F4229" t="s">
        <v>349</v>
      </c>
      <c r="G4229" t="s">
        <v>602</v>
      </c>
      <c r="H4229" t="s">
        <v>276</v>
      </c>
      <c r="I4229" t="s">
        <v>150</v>
      </c>
      <c r="J4229">
        <v>8</v>
      </c>
      <c r="K4229" t="s">
        <v>44</v>
      </c>
      <c r="L4229">
        <v>4</v>
      </c>
      <c r="M4229" t="s">
        <v>45</v>
      </c>
      <c r="N4229">
        <v>5.6999998092651367</v>
      </c>
      <c r="O4229" t="s">
        <v>119</v>
      </c>
      <c r="P4229" t="s">
        <v>46</v>
      </c>
      <c r="Q4229">
        <v>2</v>
      </c>
      <c r="R4229" t="s">
        <v>77</v>
      </c>
      <c r="S4229" t="s">
        <v>151</v>
      </c>
      <c r="U4229" t="s">
        <v>63</v>
      </c>
      <c r="X4229" t="s">
        <v>97</v>
      </c>
      <c r="Y4229" t="s">
        <v>82</v>
      </c>
      <c r="AA4229">
        <v>0</v>
      </c>
      <c r="AB4229" t="s">
        <v>51</v>
      </c>
      <c r="AC4229" t="s">
        <v>83</v>
      </c>
      <c r="AD4229">
        <v>1</v>
      </c>
      <c r="AE4229">
        <v>1</v>
      </c>
      <c r="AF4229">
        <v>1</v>
      </c>
      <c r="AG4229">
        <v>2026</v>
      </c>
      <c r="AH4229">
        <v>20251231</v>
      </c>
      <c r="AI4229" t="s">
        <v>6464</v>
      </c>
      <c r="AJ4229">
        <v>2900</v>
      </c>
      <c r="AK4229">
        <v>2227.787109375</v>
      </c>
      <c r="AL4229" s="10">
        <f t="shared" si="528"/>
        <v>672.212890625</v>
      </c>
      <c r="AM4229" s="11">
        <f t="shared" si="529"/>
        <v>0.23179754849137932</v>
      </c>
      <c r="AN4229">
        <v>2900</v>
      </c>
      <c r="AO4229">
        <v>2472.3071082371321</v>
      </c>
      <c r="AP4229" s="12">
        <f t="shared" si="530"/>
        <v>427.69289176286793</v>
      </c>
      <c r="AQ4229" s="13">
        <f t="shared" si="531"/>
        <v>0.14748030750443722</v>
      </c>
      <c r="AR4229">
        <v>2900</v>
      </c>
      <c r="AS4229">
        <v>2376.3749903525259</v>
      </c>
      <c r="AT4229" s="14">
        <f t="shared" si="532"/>
        <v>523.62500964747414</v>
      </c>
      <c r="AU4229" s="15">
        <f t="shared" si="533"/>
        <v>0.18056034815430144</v>
      </c>
      <c r="AV4229">
        <v>2900</v>
      </c>
      <c r="AW4229">
        <v>2261.0900321543422</v>
      </c>
      <c r="AX4229" s="16">
        <f t="shared" si="534"/>
        <v>638.90996784565777</v>
      </c>
      <c r="AY4229" s="17">
        <f t="shared" si="535"/>
        <v>0.22031378201574406</v>
      </c>
    </row>
    <row r="4230" spans="1:51" x14ac:dyDescent="0.25">
      <c r="A4230" t="s">
        <v>69</v>
      </c>
      <c r="B4230" t="s">
        <v>210</v>
      </c>
      <c r="C4230">
        <v>1400</v>
      </c>
      <c r="D4230">
        <v>1771</v>
      </c>
      <c r="E4230">
        <v>2022</v>
      </c>
      <c r="F4230" t="s">
        <v>6465</v>
      </c>
      <c r="G4230" t="s">
        <v>6466</v>
      </c>
      <c r="I4230" t="s">
        <v>6467</v>
      </c>
      <c r="J4230">
        <v>1</v>
      </c>
      <c r="K4230" t="s">
        <v>118</v>
      </c>
      <c r="L4230">
        <v>2</v>
      </c>
      <c r="M4230" t="s">
        <v>1389</v>
      </c>
      <c r="N4230">
        <v>17713</v>
      </c>
      <c r="O4230" t="s">
        <v>119</v>
      </c>
      <c r="P4230" t="s">
        <v>46</v>
      </c>
      <c r="R4230" t="s">
        <v>3353</v>
      </c>
      <c r="T4230">
        <v>47</v>
      </c>
      <c r="U4230" t="s">
        <v>63</v>
      </c>
      <c r="W4230" t="s">
        <v>6468</v>
      </c>
      <c r="X4230" t="s">
        <v>319</v>
      </c>
      <c r="Y4230" t="s">
        <v>1278</v>
      </c>
      <c r="AA4230">
        <v>0</v>
      </c>
      <c r="AB4230" t="s">
        <v>51</v>
      </c>
      <c r="AC4230" t="s">
        <v>320</v>
      </c>
      <c r="AD4230">
        <v>1</v>
      </c>
      <c r="AE4230">
        <v>1</v>
      </c>
      <c r="AF4230">
        <v>1</v>
      </c>
      <c r="AG4230">
        <v>2026</v>
      </c>
      <c r="AH4230">
        <v>20260102</v>
      </c>
      <c r="AI4230" t="s">
        <v>6469</v>
      </c>
      <c r="AJ4230">
        <v>1400</v>
      </c>
      <c r="AK4230">
        <v>3107.684814453125</v>
      </c>
      <c r="AL4230" s="10">
        <f t="shared" si="528"/>
        <v>1707.684814453125</v>
      </c>
      <c r="AM4230" s="11">
        <f t="shared" si="529"/>
        <v>1.2197748674665179</v>
      </c>
      <c r="AN4230">
        <v>1400</v>
      </c>
      <c r="AO4230">
        <v>3570.7253676974092</v>
      </c>
      <c r="AP4230" s="12">
        <f t="shared" si="530"/>
        <v>2170.7253676974092</v>
      </c>
      <c r="AQ4230" s="13">
        <f t="shared" si="531"/>
        <v>1.5505181197838638</v>
      </c>
      <c r="AR4230">
        <v>1400</v>
      </c>
      <c r="AS4230">
        <v>3084.7273308195622</v>
      </c>
      <c r="AT4230" s="14">
        <f t="shared" si="532"/>
        <v>1684.7273308195622</v>
      </c>
      <c r="AU4230" s="15">
        <f t="shared" si="533"/>
        <v>1.2033766648711159</v>
      </c>
      <c r="AV4230">
        <v>1400</v>
      </c>
      <c r="AW4230">
        <v>3235.4567699836871</v>
      </c>
      <c r="AX4230" s="16">
        <f t="shared" si="534"/>
        <v>1835.4567699836871</v>
      </c>
      <c r="AY4230" s="17">
        <f t="shared" si="535"/>
        <v>1.311040549988348</v>
      </c>
    </row>
    <row r="4231" spans="1:51" x14ac:dyDescent="0.25">
      <c r="A4231" t="s">
        <v>106</v>
      </c>
      <c r="B4231" t="s">
        <v>215</v>
      </c>
      <c r="C4231">
        <v>11800</v>
      </c>
      <c r="D4231">
        <v>61391</v>
      </c>
      <c r="E4231">
        <v>2020</v>
      </c>
      <c r="F4231" t="s">
        <v>100</v>
      </c>
      <c r="G4231" t="s">
        <v>469</v>
      </c>
      <c r="H4231" t="s">
        <v>102</v>
      </c>
      <c r="J4231">
        <v>4</v>
      </c>
      <c r="K4231" t="s">
        <v>111</v>
      </c>
      <c r="L4231">
        <v>4</v>
      </c>
      <c r="M4231" t="s">
        <v>45</v>
      </c>
      <c r="N4231">
        <v>1.3999999761581421</v>
      </c>
      <c r="O4231" t="s">
        <v>45</v>
      </c>
      <c r="P4231" t="s">
        <v>46</v>
      </c>
      <c r="Q4231">
        <v>4</v>
      </c>
      <c r="R4231" t="s">
        <v>47</v>
      </c>
      <c r="S4231" t="s">
        <v>48</v>
      </c>
      <c r="U4231" t="s">
        <v>63</v>
      </c>
      <c r="W4231" t="s">
        <v>470</v>
      </c>
      <c r="X4231" t="s">
        <v>49</v>
      </c>
      <c r="Y4231" t="s">
        <v>282</v>
      </c>
      <c r="Z4231">
        <v>24195</v>
      </c>
      <c r="AA4231">
        <v>0</v>
      </c>
      <c r="AB4231" t="s">
        <v>51</v>
      </c>
      <c r="AC4231" t="s">
        <v>52</v>
      </c>
      <c r="AD4231">
        <v>1</v>
      </c>
      <c r="AE4231">
        <v>1</v>
      </c>
      <c r="AF4231">
        <v>1</v>
      </c>
      <c r="AG4231">
        <v>2026</v>
      </c>
      <c r="AH4231">
        <v>20260102</v>
      </c>
      <c r="AI4231" t="s">
        <v>6470</v>
      </c>
      <c r="AJ4231">
        <v>11800</v>
      </c>
      <c r="AK4231">
        <v>11597.64453125</v>
      </c>
      <c r="AL4231" s="10">
        <f t="shared" si="528"/>
        <v>202.35546875</v>
      </c>
      <c r="AM4231" s="11">
        <f t="shared" si="529"/>
        <v>1.7148768538135593E-2</v>
      </c>
      <c r="AN4231">
        <v>11800</v>
      </c>
      <c r="AO4231">
        <v>11787.7264535464</v>
      </c>
      <c r="AP4231" s="12">
        <f t="shared" si="530"/>
        <v>12.27354645359992</v>
      </c>
      <c r="AQ4231" s="13">
        <f t="shared" si="531"/>
        <v>1.0401310553898237E-3</v>
      </c>
      <c r="AR4231">
        <v>11800</v>
      </c>
      <c r="AS4231">
        <v>11291.261142743129</v>
      </c>
      <c r="AT4231" s="14">
        <f t="shared" si="532"/>
        <v>508.73885725687069</v>
      </c>
      <c r="AU4231" s="15">
        <f t="shared" si="533"/>
        <v>4.311346247939582E-2</v>
      </c>
      <c r="AV4231">
        <v>11800</v>
      </c>
      <c r="AW4231">
        <v>11776.60383597884</v>
      </c>
      <c r="AX4231" s="16">
        <f t="shared" si="534"/>
        <v>23.396164021160075</v>
      </c>
      <c r="AY4231" s="17">
        <f t="shared" si="535"/>
        <v>1.982725764505091E-3</v>
      </c>
    </row>
    <row r="4232" spans="1:51" x14ac:dyDescent="0.25">
      <c r="A4232" t="s">
        <v>54</v>
      </c>
      <c r="B4232" t="s">
        <v>447</v>
      </c>
      <c r="C4232">
        <v>4500</v>
      </c>
      <c r="D4232">
        <v>124428</v>
      </c>
      <c r="E4232">
        <v>2012</v>
      </c>
      <c r="F4232" t="s">
        <v>196</v>
      </c>
      <c r="G4232" t="s">
        <v>197</v>
      </c>
      <c r="H4232" t="s">
        <v>556</v>
      </c>
      <c r="J4232">
        <v>4</v>
      </c>
      <c r="K4232" t="s">
        <v>59</v>
      </c>
      <c r="L4232">
        <v>4</v>
      </c>
      <c r="M4232" t="s">
        <v>45</v>
      </c>
      <c r="N4232">
        <v>2.4000000953674321</v>
      </c>
      <c r="O4232" t="s">
        <v>60</v>
      </c>
      <c r="P4232" t="s">
        <v>46</v>
      </c>
      <c r="Q4232">
        <v>2</v>
      </c>
      <c r="R4232" t="s">
        <v>61</v>
      </c>
      <c r="U4232" t="s">
        <v>63</v>
      </c>
      <c r="W4232" t="s">
        <v>708</v>
      </c>
      <c r="X4232" t="s">
        <v>65</v>
      </c>
      <c r="Y4232" t="s">
        <v>282</v>
      </c>
      <c r="AA4232">
        <v>0</v>
      </c>
      <c r="AB4232" t="s">
        <v>51</v>
      </c>
      <c r="AC4232" t="s">
        <v>67</v>
      </c>
      <c r="AD4232">
        <v>1</v>
      </c>
      <c r="AE4232">
        <v>1</v>
      </c>
      <c r="AF4232">
        <v>1</v>
      </c>
      <c r="AG4232">
        <v>2026</v>
      </c>
      <c r="AH4232">
        <v>20251230</v>
      </c>
      <c r="AI4232" t="s">
        <v>6471</v>
      </c>
      <c r="AJ4232">
        <v>4500</v>
      </c>
      <c r="AK4232">
        <v>1744.231567382812</v>
      </c>
      <c r="AL4232" s="10">
        <f t="shared" si="528"/>
        <v>2755.768432617188</v>
      </c>
      <c r="AM4232" s="11">
        <f t="shared" si="529"/>
        <v>0.61239298502604178</v>
      </c>
      <c r="AN4232">
        <v>4500</v>
      </c>
      <c r="AO4232">
        <v>1785.8219147239399</v>
      </c>
      <c r="AP4232" s="12">
        <f t="shared" si="530"/>
        <v>2714.1780852760603</v>
      </c>
      <c r="AQ4232" s="13">
        <f t="shared" si="531"/>
        <v>0.60315068561690233</v>
      </c>
      <c r="AR4232">
        <v>4500</v>
      </c>
      <c r="AS4232">
        <v>1859.7473359996229</v>
      </c>
      <c r="AT4232" s="14">
        <f t="shared" si="532"/>
        <v>2640.2526640003771</v>
      </c>
      <c r="AU4232" s="15">
        <f t="shared" si="533"/>
        <v>0.58672281422230599</v>
      </c>
      <c r="AV4232">
        <v>4500</v>
      </c>
      <c r="AW4232">
        <v>1765.4864154250661</v>
      </c>
      <c r="AX4232" s="16">
        <f t="shared" si="534"/>
        <v>2734.5135845749337</v>
      </c>
      <c r="AY4232" s="17">
        <f t="shared" si="535"/>
        <v>0.60766968546109634</v>
      </c>
    </row>
    <row r="4233" spans="1:51" x14ac:dyDescent="0.25">
      <c r="A4233" t="s">
        <v>39</v>
      </c>
      <c r="B4233" t="s">
        <v>355</v>
      </c>
      <c r="C4233">
        <v>2800</v>
      </c>
      <c r="D4233">
        <v>140065</v>
      </c>
      <c r="E4233">
        <v>2015</v>
      </c>
      <c r="F4233" t="s">
        <v>925</v>
      </c>
      <c r="G4233" t="s">
        <v>5028</v>
      </c>
      <c r="H4233" t="s">
        <v>1173</v>
      </c>
      <c r="J4233">
        <v>6</v>
      </c>
      <c r="K4233" t="s">
        <v>87</v>
      </c>
      <c r="L4233">
        <v>4</v>
      </c>
      <c r="M4233" t="s">
        <v>45</v>
      </c>
      <c r="N4233">
        <v>3.7000000476837158</v>
      </c>
      <c r="O4233" t="s">
        <v>45</v>
      </c>
      <c r="P4233" t="s">
        <v>46</v>
      </c>
      <c r="Q4233">
        <v>2</v>
      </c>
      <c r="R4233" t="s">
        <v>47</v>
      </c>
      <c r="S4233" t="s">
        <v>78</v>
      </c>
      <c r="W4233" t="s">
        <v>5461</v>
      </c>
      <c r="X4233" t="s">
        <v>112</v>
      </c>
      <c r="Y4233" t="s">
        <v>50</v>
      </c>
      <c r="AA4233">
        <v>0</v>
      </c>
      <c r="AB4233" t="s">
        <v>51</v>
      </c>
      <c r="AC4233" t="s">
        <v>52</v>
      </c>
      <c r="AD4233">
        <v>1</v>
      </c>
      <c r="AE4233">
        <v>1</v>
      </c>
      <c r="AF4233">
        <v>1</v>
      </c>
      <c r="AG4233">
        <v>2026</v>
      </c>
      <c r="AH4233">
        <v>20251230</v>
      </c>
      <c r="AI4233" t="s">
        <v>6472</v>
      </c>
      <c r="AJ4233">
        <v>2800</v>
      </c>
      <c r="AK4233">
        <v>2370.8154296875</v>
      </c>
      <c r="AL4233" s="10">
        <f t="shared" si="528"/>
        <v>429.1845703125</v>
      </c>
      <c r="AM4233" s="11">
        <f t="shared" si="529"/>
        <v>0.15328020368303572</v>
      </c>
      <c r="AN4233">
        <v>2800</v>
      </c>
      <c r="AO4233">
        <v>2299.6434723631819</v>
      </c>
      <c r="AP4233" s="12">
        <f t="shared" si="530"/>
        <v>500.3565276368181</v>
      </c>
      <c r="AQ4233" s="13">
        <f t="shared" si="531"/>
        <v>0.17869875987029218</v>
      </c>
      <c r="AR4233">
        <v>2800</v>
      </c>
      <c r="AS4233">
        <v>2270.0645343455581</v>
      </c>
      <c r="AT4233" s="14">
        <f t="shared" si="532"/>
        <v>529.93546565444194</v>
      </c>
      <c r="AU4233" s="15">
        <f t="shared" si="533"/>
        <v>0.18926266630515784</v>
      </c>
      <c r="AV4233">
        <v>2800</v>
      </c>
      <c r="AW4233">
        <v>2379.9825174825178</v>
      </c>
      <c r="AX4233" s="16">
        <f t="shared" si="534"/>
        <v>420.01748251748222</v>
      </c>
      <c r="AY4233" s="17">
        <f t="shared" si="535"/>
        <v>0.15000624375624366</v>
      </c>
    </row>
    <row r="4234" spans="1:51" x14ac:dyDescent="0.25">
      <c r="A4234" t="s">
        <v>106</v>
      </c>
      <c r="B4234" t="s">
        <v>107</v>
      </c>
      <c r="C4234">
        <v>2300</v>
      </c>
      <c r="D4234">
        <v>112105</v>
      </c>
      <c r="E4234">
        <v>2009</v>
      </c>
      <c r="F4234" t="s">
        <v>108</v>
      </c>
      <c r="G4234" t="s">
        <v>308</v>
      </c>
      <c r="H4234" t="s">
        <v>6473</v>
      </c>
      <c r="J4234">
        <v>4</v>
      </c>
      <c r="K4234" t="s">
        <v>75</v>
      </c>
      <c r="L4234">
        <v>4</v>
      </c>
      <c r="M4234" t="s">
        <v>45</v>
      </c>
      <c r="N4234">
        <v>2</v>
      </c>
      <c r="O4234" t="s">
        <v>45</v>
      </c>
      <c r="R4234" t="s">
        <v>61</v>
      </c>
      <c r="S4234" t="s">
        <v>48</v>
      </c>
      <c r="T4234">
        <v>211</v>
      </c>
      <c r="U4234" t="s">
        <v>63</v>
      </c>
      <c r="X4234" t="s">
        <v>65</v>
      </c>
      <c r="Y4234" t="s">
        <v>120</v>
      </c>
      <c r="AA4234">
        <v>0</v>
      </c>
      <c r="AB4234" t="s">
        <v>51</v>
      </c>
      <c r="AC4234" t="s">
        <v>67</v>
      </c>
      <c r="AD4234">
        <v>1</v>
      </c>
      <c r="AE4234">
        <v>1</v>
      </c>
      <c r="AF4234">
        <v>1</v>
      </c>
      <c r="AG4234">
        <v>2026</v>
      </c>
      <c r="AH4234">
        <v>20260102</v>
      </c>
      <c r="AI4234" t="s">
        <v>6474</v>
      </c>
      <c r="AJ4234">
        <v>2300</v>
      </c>
      <c r="AK4234">
        <v>1937.240234375</v>
      </c>
      <c r="AL4234" s="10">
        <f t="shared" si="528"/>
        <v>362.759765625</v>
      </c>
      <c r="AM4234" s="11">
        <f t="shared" si="529"/>
        <v>0.15772163722826088</v>
      </c>
      <c r="AN4234">
        <v>2300</v>
      </c>
      <c r="AO4234">
        <v>1819.587539278823</v>
      </c>
      <c r="AP4234" s="12">
        <f t="shared" si="530"/>
        <v>480.41246072117701</v>
      </c>
      <c r="AQ4234" s="13">
        <f t="shared" si="531"/>
        <v>0.20887498292225087</v>
      </c>
      <c r="AR4234">
        <v>2300</v>
      </c>
      <c r="AS4234">
        <v>1976.9597067201289</v>
      </c>
      <c r="AT4234" s="14">
        <f t="shared" si="532"/>
        <v>323.04029327987109</v>
      </c>
      <c r="AU4234" s="15">
        <f t="shared" si="533"/>
        <v>0.14045230142603091</v>
      </c>
      <c r="AV4234">
        <v>2300</v>
      </c>
      <c r="AW4234">
        <v>1969.6463768115941</v>
      </c>
      <c r="AX4234" s="16">
        <f t="shared" si="534"/>
        <v>330.35362318840589</v>
      </c>
      <c r="AY4234" s="17">
        <f t="shared" si="535"/>
        <v>0.14363201008191562</v>
      </c>
    </row>
    <row r="4235" spans="1:51" x14ac:dyDescent="0.25">
      <c r="A4235" t="s">
        <v>54</v>
      </c>
      <c r="B4235" t="s">
        <v>447</v>
      </c>
      <c r="C4235">
        <v>7200</v>
      </c>
      <c r="D4235">
        <v>107917</v>
      </c>
      <c r="E4235">
        <v>2018</v>
      </c>
      <c r="F4235" t="s">
        <v>397</v>
      </c>
      <c r="G4235" t="s">
        <v>6475</v>
      </c>
      <c r="H4235" t="s">
        <v>6476</v>
      </c>
      <c r="J4235">
        <v>4</v>
      </c>
      <c r="K4235" t="s">
        <v>87</v>
      </c>
      <c r="L4235">
        <v>4</v>
      </c>
      <c r="M4235" t="s">
        <v>45</v>
      </c>
      <c r="N4235">
        <v>1.5</v>
      </c>
      <c r="O4235" t="s">
        <v>60</v>
      </c>
      <c r="P4235" t="s">
        <v>46</v>
      </c>
      <c r="Q4235">
        <v>3</v>
      </c>
      <c r="R4235" t="s">
        <v>61</v>
      </c>
      <c r="S4235" t="s">
        <v>151</v>
      </c>
      <c r="T4235">
        <v>103</v>
      </c>
      <c r="U4235" t="s">
        <v>584</v>
      </c>
      <c r="V4235" t="s">
        <v>64</v>
      </c>
      <c r="W4235" t="s">
        <v>6477</v>
      </c>
      <c r="X4235" t="s">
        <v>49</v>
      </c>
      <c r="Y4235" t="s">
        <v>50</v>
      </c>
      <c r="AA4235">
        <v>1</v>
      </c>
      <c r="AB4235" t="s">
        <v>585</v>
      </c>
      <c r="AC4235" t="s">
        <v>293</v>
      </c>
      <c r="AD4235">
        <v>1</v>
      </c>
      <c r="AE4235">
        <v>1</v>
      </c>
      <c r="AF4235">
        <v>1</v>
      </c>
      <c r="AG4235">
        <v>2026</v>
      </c>
      <c r="AH4235">
        <v>20251230</v>
      </c>
      <c r="AI4235" t="s">
        <v>6478</v>
      </c>
      <c r="AJ4235">
        <v>7200</v>
      </c>
      <c r="AK4235">
        <v>9104.3134765625</v>
      </c>
      <c r="AL4235" s="10">
        <f t="shared" si="528"/>
        <v>1904.3134765625</v>
      </c>
      <c r="AM4235" s="11">
        <f t="shared" si="529"/>
        <v>0.2644879828559028</v>
      </c>
      <c r="AN4235">
        <v>7200</v>
      </c>
      <c r="AO4235">
        <v>9084.046702060361</v>
      </c>
      <c r="AP4235" s="12">
        <f t="shared" si="530"/>
        <v>1884.046702060361</v>
      </c>
      <c r="AQ4235" s="13">
        <f t="shared" si="531"/>
        <v>0.26167315306393901</v>
      </c>
      <c r="AR4235">
        <v>7200</v>
      </c>
      <c r="AS4235">
        <v>8024.3200499534569</v>
      </c>
      <c r="AT4235" s="14">
        <f t="shared" si="532"/>
        <v>824.32004995345687</v>
      </c>
      <c r="AU4235" s="15">
        <f t="shared" si="533"/>
        <v>0.11448889582686901</v>
      </c>
      <c r="AV4235">
        <v>7200</v>
      </c>
      <c r="AW4235">
        <v>9025.4408866995072</v>
      </c>
      <c r="AX4235" s="16">
        <f t="shared" si="534"/>
        <v>1825.4408866995072</v>
      </c>
      <c r="AY4235" s="17">
        <f t="shared" si="535"/>
        <v>0.2535334564860427</v>
      </c>
    </row>
    <row r="4236" spans="1:51" x14ac:dyDescent="0.25">
      <c r="A4236" t="s">
        <v>106</v>
      </c>
      <c r="B4236" t="s">
        <v>501</v>
      </c>
      <c r="C4236">
        <v>17800</v>
      </c>
      <c r="D4236">
        <v>61740</v>
      </c>
      <c r="E4236">
        <v>2022</v>
      </c>
      <c r="F4236" t="s">
        <v>182</v>
      </c>
      <c r="G4236" t="s">
        <v>662</v>
      </c>
      <c r="H4236" t="s">
        <v>451</v>
      </c>
      <c r="J4236">
        <v>6</v>
      </c>
      <c r="K4236" t="s">
        <v>111</v>
      </c>
      <c r="L4236">
        <v>4</v>
      </c>
      <c r="M4236" t="s">
        <v>45</v>
      </c>
      <c r="N4236">
        <v>3.5</v>
      </c>
      <c r="O4236" t="s">
        <v>60</v>
      </c>
      <c r="P4236" t="s">
        <v>46</v>
      </c>
      <c r="Q4236">
        <v>5</v>
      </c>
      <c r="R4236" t="s">
        <v>47</v>
      </c>
      <c r="S4236" t="s">
        <v>151</v>
      </c>
      <c r="U4236" t="s">
        <v>63</v>
      </c>
      <c r="X4236" t="s">
        <v>112</v>
      </c>
      <c r="Y4236" t="s">
        <v>82</v>
      </c>
      <c r="AA4236">
        <v>0</v>
      </c>
      <c r="AB4236" t="s">
        <v>51</v>
      </c>
      <c r="AC4236" t="s">
        <v>98</v>
      </c>
      <c r="AD4236">
        <v>1</v>
      </c>
      <c r="AE4236">
        <v>1</v>
      </c>
      <c r="AF4236">
        <v>1</v>
      </c>
      <c r="AG4236">
        <v>2026</v>
      </c>
      <c r="AH4236">
        <v>20251230</v>
      </c>
      <c r="AI4236" t="s">
        <v>6479</v>
      </c>
      <c r="AJ4236">
        <v>17800</v>
      </c>
      <c r="AK4236">
        <v>16683.630859375</v>
      </c>
      <c r="AL4236" s="10">
        <f t="shared" si="528"/>
        <v>1116.369140625</v>
      </c>
      <c r="AM4236" s="11">
        <f t="shared" si="529"/>
        <v>6.2717367450842693E-2</v>
      </c>
      <c r="AN4236">
        <v>17800</v>
      </c>
      <c r="AO4236">
        <v>16006.058612280331</v>
      </c>
      <c r="AP4236" s="12">
        <f t="shared" si="530"/>
        <v>1793.9413877196694</v>
      </c>
      <c r="AQ4236" s="13">
        <f t="shared" si="531"/>
        <v>0.10078322402919491</v>
      </c>
      <c r="AR4236">
        <v>17800</v>
      </c>
      <c r="AS4236">
        <v>15904.34379399197</v>
      </c>
      <c r="AT4236" s="14">
        <f t="shared" si="532"/>
        <v>1895.6562060080305</v>
      </c>
      <c r="AU4236" s="15">
        <f t="shared" si="533"/>
        <v>0.1064975396633725</v>
      </c>
      <c r="AV4236">
        <v>17800</v>
      </c>
      <c r="AW4236">
        <v>16650.617474693659</v>
      </c>
      <c r="AX4236" s="16">
        <f t="shared" si="534"/>
        <v>1149.3825253063405</v>
      </c>
      <c r="AY4236" s="17">
        <f t="shared" si="535"/>
        <v>6.4572051983502271E-2</v>
      </c>
    </row>
    <row r="4237" spans="1:51" x14ac:dyDescent="0.25">
      <c r="A4237" t="s">
        <v>69</v>
      </c>
      <c r="B4237" t="s">
        <v>210</v>
      </c>
      <c r="C4237">
        <v>3250</v>
      </c>
      <c r="D4237">
        <v>132765</v>
      </c>
      <c r="E4237">
        <v>2017</v>
      </c>
      <c r="F4237" t="s">
        <v>71</v>
      </c>
      <c r="G4237" t="s">
        <v>311</v>
      </c>
      <c r="H4237" t="s">
        <v>322</v>
      </c>
      <c r="J4237">
        <v>6</v>
      </c>
      <c r="K4237" t="s">
        <v>59</v>
      </c>
      <c r="L4237">
        <v>4</v>
      </c>
      <c r="M4237" t="s">
        <v>45</v>
      </c>
      <c r="N4237">
        <v>3.5999999046325679</v>
      </c>
      <c r="O4237" t="s">
        <v>45</v>
      </c>
      <c r="P4237" t="s">
        <v>46</v>
      </c>
      <c r="Q4237">
        <v>2</v>
      </c>
      <c r="R4237" t="s">
        <v>47</v>
      </c>
      <c r="S4237" t="s">
        <v>48</v>
      </c>
      <c r="U4237" t="s">
        <v>63</v>
      </c>
      <c r="V4237" t="s">
        <v>79</v>
      </c>
      <c r="W4237" t="s">
        <v>2378</v>
      </c>
      <c r="X4237" t="s">
        <v>97</v>
      </c>
      <c r="Y4237" t="s">
        <v>82</v>
      </c>
      <c r="Z4237">
        <v>26750</v>
      </c>
      <c r="AA4237">
        <v>0</v>
      </c>
      <c r="AB4237" t="s">
        <v>51</v>
      </c>
      <c r="AC4237" t="s">
        <v>98</v>
      </c>
      <c r="AD4237">
        <v>1</v>
      </c>
      <c r="AE4237">
        <v>1</v>
      </c>
      <c r="AF4237">
        <v>1</v>
      </c>
      <c r="AG4237">
        <v>2026</v>
      </c>
      <c r="AH4237">
        <v>20260102</v>
      </c>
      <c r="AI4237" t="s">
        <v>6480</v>
      </c>
      <c r="AJ4237">
        <v>3250</v>
      </c>
      <c r="AK4237">
        <v>3794.525390625</v>
      </c>
      <c r="AL4237" s="10">
        <f t="shared" si="528"/>
        <v>544.525390625</v>
      </c>
      <c r="AM4237" s="11">
        <f t="shared" si="529"/>
        <v>0.16754627403846153</v>
      </c>
      <c r="AN4237">
        <v>3250</v>
      </c>
      <c r="AO4237">
        <v>4188.2853454656324</v>
      </c>
      <c r="AP4237" s="12">
        <f t="shared" si="530"/>
        <v>938.28534546563242</v>
      </c>
      <c r="AQ4237" s="13">
        <f t="shared" si="531"/>
        <v>0.28870318322019461</v>
      </c>
      <c r="AR4237">
        <v>3250</v>
      </c>
      <c r="AS4237">
        <v>4069.7701197637862</v>
      </c>
      <c r="AT4237" s="14">
        <f t="shared" si="532"/>
        <v>819.77011976378617</v>
      </c>
      <c r="AU4237" s="15">
        <f t="shared" si="533"/>
        <v>0.25223695992731882</v>
      </c>
      <c r="AV4237">
        <v>3250</v>
      </c>
      <c r="AW4237">
        <v>3848.4312573443008</v>
      </c>
      <c r="AX4237" s="16">
        <f t="shared" si="534"/>
        <v>598.43125734430078</v>
      </c>
      <c r="AY4237" s="17">
        <f t="shared" si="535"/>
        <v>0.18413269456747716</v>
      </c>
    </row>
    <row r="4238" spans="1:51" x14ac:dyDescent="0.25">
      <c r="A4238" t="s">
        <v>54</v>
      </c>
      <c r="B4238" t="s">
        <v>127</v>
      </c>
      <c r="C4238">
        <v>2100</v>
      </c>
      <c r="D4238">
        <v>114334</v>
      </c>
      <c r="E4238">
        <v>2014</v>
      </c>
      <c r="F4238" t="s">
        <v>196</v>
      </c>
      <c r="G4238" t="s">
        <v>706</v>
      </c>
      <c r="H4238" t="s">
        <v>707</v>
      </c>
      <c r="J4238">
        <v>4</v>
      </c>
      <c r="K4238" t="s">
        <v>59</v>
      </c>
      <c r="L4238">
        <v>4</v>
      </c>
      <c r="M4238" t="s">
        <v>45</v>
      </c>
      <c r="N4238">
        <v>2.4000000953674321</v>
      </c>
      <c r="O4238" t="s">
        <v>60</v>
      </c>
      <c r="P4238" t="s">
        <v>46</v>
      </c>
      <c r="Q4238">
        <v>4</v>
      </c>
      <c r="R4238" t="s">
        <v>47</v>
      </c>
      <c r="S4238" t="s">
        <v>151</v>
      </c>
      <c r="U4238" t="s">
        <v>63</v>
      </c>
      <c r="W4238" t="s">
        <v>708</v>
      </c>
      <c r="X4238" t="s">
        <v>49</v>
      </c>
      <c r="Y4238" t="s">
        <v>82</v>
      </c>
      <c r="AA4238">
        <v>0</v>
      </c>
      <c r="AB4238" t="s">
        <v>51</v>
      </c>
      <c r="AC4238" t="s">
        <v>52</v>
      </c>
      <c r="AD4238">
        <v>1</v>
      </c>
      <c r="AE4238">
        <v>1</v>
      </c>
      <c r="AF4238">
        <v>1</v>
      </c>
      <c r="AG4238">
        <v>2026</v>
      </c>
      <c r="AH4238">
        <v>20251231</v>
      </c>
      <c r="AI4238" t="s">
        <v>6481</v>
      </c>
      <c r="AJ4238">
        <v>2100</v>
      </c>
      <c r="AK4238">
        <v>4148.91845703125</v>
      </c>
      <c r="AL4238" s="10">
        <f t="shared" si="528"/>
        <v>2048.91845703125</v>
      </c>
      <c r="AM4238" s="11">
        <f t="shared" si="529"/>
        <v>0.9756754557291667</v>
      </c>
      <c r="AN4238">
        <v>2100</v>
      </c>
      <c r="AO4238">
        <v>4085.2386825189819</v>
      </c>
      <c r="AP4238" s="12">
        <f t="shared" si="530"/>
        <v>1985.2386825189819</v>
      </c>
      <c r="AQ4238" s="13">
        <f t="shared" si="531"/>
        <v>0.94535175358046764</v>
      </c>
      <c r="AR4238">
        <v>2100</v>
      </c>
      <c r="AS4238">
        <v>4332.5795013940406</v>
      </c>
      <c r="AT4238" s="14">
        <f t="shared" si="532"/>
        <v>2232.5795013940406</v>
      </c>
      <c r="AU4238" s="15">
        <f t="shared" si="533"/>
        <v>1.0631330959019241</v>
      </c>
      <c r="AV4238">
        <v>2100</v>
      </c>
      <c r="AW4238">
        <v>4207.8900325027107</v>
      </c>
      <c r="AX4238" s="16">
        <f t="shared" si="534"/>
        <v>2107.8900325027107</v>
      </c>
      <c r="AY4238" s="17">
        <f t="shared" si="535"/>
        <v>1.0037571583346241</v>
      </c>
    </row>
    <row r="4239" spans="1:51" x14ac:dyDescent="0.25">
      <c r="A4239" t="s">
        <v>69</v>
      </c>
      <c r="B4239" t="s">
        <v>210</v>
      </c>
      <c r="C4239">
        <v>3300</v>
      </c>
      <c r="D4239">
        <v>90929</v>
      </c>
      <c r="E4239">
        <v>2020</v>
      </c>
      <c r="F4239" t="s">
        <v>71</v>
      </c>
      <c r="G4239" t="s">
        <v>1473</v>
      </c>
      <c r="H4239" t="s">
        <v>73</v>
      </c>
      <c r="J4239">
        <v>4</v>
      </c>
      <c r="K4239" t="s">
        <v>44</v>
      </c>
      <c r="L4239">
        <v>4</v>
      </c>
      <c r="M4239" t="s">
        <v>45</v>
      </c>
      <c r="N4239">
        <v>1.3999999761581421</v>
      </c>
      <c r="O4239" t="s">
        <v>60</v>
      </c>
      <c r="P4239" t="s">
        <v>46</v>
      </c>
      <c r="Q4239">
        <v>3</v>
      </c>
      <c r="R4239" t="s">
        <v>440</v>
      </c>
      <c r="S4239" t="s">
        <v>62</v>
      </c>
      <c r="U4239" t="s">
        <v>63</v>
      </c>
      <c r="W4239" t="s">
        <v>2954</v>
      </c>
      <c r="X4239" t="s">
        <v>65</v>
      </c>
      <c r="Y4239" t="s">
        <v>82</v>
      </c>
      <c r="Z4239">
        <v>19815</v>
      </c>
      <c r="AA4239">
        <v>0</v>
      </c>
      <c r="AB4239" t="s">
        <v>51</v>
      </c>
      <c r="AC4239" t="s">
        <v>559</v>
      </c>
      <c r="AD4239">
        <v>1</v>
      </c>
      <c r="AE4239">
        <v>1</v>
      </c>
      <c r="AF4239">
        <v>1</v>
      </c>
      <c r="AG4239">
        <v>2026</v>
      </c>
      <c r="AH4239">
        <v>20260102</v>
      </c>
      <c r="AI4239" t="s">
        <v>6482</v>
      </c>
      <c r="AJ4239">
        <v>3300</v>
      </c>
      <c r="AK4239">
        <v>5204.44189453125</v>
      </c>
      <c r="AL4239" s="10">
        <f t="shared" si="528"/>
        <v>1904.44189453125</v>
      </c>
      <c r="AM4239" s="11">
        <f t="shared" si="529"/>
        <v>0.57710360440340913</v>
      </c>
      <c r="AN4239">
        <v>3300</v>
      </c>
      <c r="AO4239">
        <v>5566.3026913352769</v>
      </c>
      <c r="AP4239" s="12">
        <f t="shared" si="530"/>
        <v>2266.3026913352769</v>
      </c>
      <c r="AQ4239" s="13">
        <f t="shared" si="531"/>
        <v>0.6867583913137203</v>
      </c>
      <c r="AR4239">
        <v>3300</v>
      </c>
      <c r="AS4239">
        <v>5386.5678749325871</v>
      </c>
      <c r="AT4239" s="14">
        <f t="shared" si="532"/>
        <v>2086.5678749325871</v>
      </c>
      <c r="AU4239" s="15">
        <f t="shared" si="533"/>
        <v>0.63229329543411728</v>
      </c>
      <c r="AV4239">
        <v>3300</v>
      </c>
      <c r="AW4239">
        <v>5382.9111563241786</v>
      </c>
      <c r="AX4239" s="16">
        <f t="shared" si="534"/>
        <v>2082.9111563241786</v>
      </c>
      <c r="AY4239" s="17">
        <f t="shared" si="535"/>
        <v>0.63118519888611468</v>
      </c>
    </row>
    <row r="4240" spans="1:51" x14ac:dyDescent="0.25">
      <c r="A4240" t="s">
        <v>54</v>
      </c>
      <c r="B4240" t="s">
        <v>263</v>
      </c>
      <c r="C4240">
        <v>11500</v>
      </c>
      <c r="D4240">
        <v>122314</v>
      </c>
      <c r="E4240">
        <v>2016</v>
      </c>
      <c r="F4240" t="s">
        <v>165</v>
      </c>
      <c r="G4240" t="s">
        <v>289</v>
      </c>
      <c r="I4240" t="s">
        <v>404</v>
      </c>
      <c r="J4240">
        <v>4</v>
      </c>
      <c r="K4240" t="s">
        <v>87</v>
      </c>
      <c r="L4240">
        <v>4</v>
      </c>
      <c r="M4240" t="s">
        <v>45</v>
      </c>
      <c r="N4240">
        <v>2.5</v>
      </c>
      <c r="O4240" t="s">
        <v>60</v>
      </c>
      <c r="P4240" t="s">
        <v>46</v>
      </c>
      <c r="Q4240">
        <v>4</v>
      </c>
      <c r="R4240" t="s">
        <v>61</v>
      </c>
      <c r="S4240" t="s">
        <v>151</v>
      </c>
      <c r="T4240">
        <v>268</v>
      </c>
      <c r="U4240" t="s">
        <v>63</v>
      </c>
      <c r="V4240" t="s">
        <v>64</v>
      </c>
      <c r="W4240" t="s">
        <v>208</v>
      </c>
      <c r="X4240" t="s">
        <v>65</v>
      </c>
      <c r="Y4240" t="s">
        <v>82</v>
      </c>
      <c r="AA4240">
        <v>0</v>
      </c>
      <c r="AB4240" t="s">
        <v>51</v>
      </c>
      <c r="AC4240" t="s">
        <v>67</v>
      </c>
      <c r="AD4240">
        <v>1</v>
      </c>
      <c r="AE4240">
        <v>1</v>
      </c>
      <c r="AF4240">
        <v>1</v>
      </c>
      <c r="AG4240">
        <v>2026</v>
      </c>
      <c r="AH4240">
        <v>20251231</v>
      </c>
      <c r="AI4240" t="s">
        <v>6483</v>
      </c>
      <c r="AJ4240">
        <v>11500</v>
      </c>
      <c r="AK4240">
        <v>8490.4326171875</v>
      </c>
      <c r="AL4240" s="10">
        <f t="shared" si="528"/>
        <v>3009.5673828125</v>
      </c>
      <c r="AM4240" s="11">
        <f t="shared" si="529"/>
        <v>0.26170151154891302</v>
      </c>
      <c r="AN4240">
        <v>11500</v>
      </c>
      <c r="AO4240">
        <v>8441.3974832409567</v>
      </c>
      <c r="AP4240" s="12">
        <f t="shared" si="530"/>
        <v>3058.6025167590433</v>
      </c>
      <c r="AQ4240" s="13">
        <f t="shared" si="531"/>
        <v>0.26596543623991681</v>
      </c>
      <c r="AR4240">
        <v>11500</v>
      </c>
      <c r="AS4240">
        <v>8646.3872274379792</v>
      </c>
      <c r="AT4240" s="14">
        <f t="shared" si="532"/>
        <v>2853.6127725620208</v>
      </c>
      <c r="AU4240" s="15">
        <f t="shared" si="533"/>
        <v>0.24814024109234964</v>
      </c>
      <c r="AV4240">
        <v>11500</v>
      </c>
      <c r="AW4240">
        <v>8540.6428571428551</v>
      </c>
      <c r="AX4240" s="16">
        <f t="shared" si="534"/>
        <v>2959.3571428571449</v>
      </c>
      <c r="AY4240" s="17">
        <f t="shared" si="535"/>
        <v>0.25733540372670827</v>
      </c>
    </row>
    <row r="4241" spans="1:51" x14ac:dyDescent="0.25">
      <c r="A4241" t="s">
        <v>106</v>
      </c>
      <c r="B4241" t="s">
        <v>107</v>
      </c>
      <c r="C4241">
        <v>2200</v>
      </c>
      <c r="D4241">
        <v>214381</v>
      </c>
      <c r="E4241">
        <v>2013</v>
      </c>
      <c r="F4241" t="s">
        <v>397</v>
      </c>
      <c r="G4241" t="s">
        <v>565</v>
      </c>
      <c r="H4241" t="s">
        <v>2360</v>
      </c>
      <c r="J4241">
        <v>6</v>
      </c>
      <c r="K4241" t="s">
        <v>234</v>
      </c>
      <c r="L4241">
        <v>4</v>
      </c>
      <c r="M4241" t="s">
        <v>45</v>
      </c>
      <c r="N4241">
        <v>3.5</v>
      </c>
      <c r="O4241" t="s">
        <v>60</v>
      </c>
      <c r="R4241" t="s">
        <v>353</v>
      </c>
      <c r="S4241" t="s">
        <v>62</v>
      </c>
      <c r="T4241">
        <v>248</v>
      </c>
      <c r="U4241" t="s">
        <v>63</v>
      </c>
      <c r="V4241" t="s">
        <v>79</v>
      </c>
      <c r="W4241" t="s">
        <v>566</v>
      </c>
      <c r="X4241" t="s">
        <v>97</v>
      </c>
      <c r="Y4241" t="s">
        <v>82</v>
      </c>
      <c r="AA4241">
        <v>0</v>
      </c>
      <c r="AB4241" t="s">
        <v>51</v>
      </c>
      <c r="AC4241" t="s">
        <v>353</v>
      </c>
      <c r="AD4241">
        <v>1</v>
      </c>
      <c r="AE4241">
        <v>1</v>
      </c>
      <c r="AF4241">
        <v>1</v>
      </c>
      <c r="AG4241">
        <v>2026</v>
      </c>
      <c r="AH4241">
        <v>20260102</v>
      </c>
      <c r="AI4241" t="s">
        <v>6484</v>
      </c>
      <c r="AJ4241">
        <v>2200</v>
      </c>
      <c r="AK4241">
        <v>2645.973388671875</v>
      </c>
      <c r="AL4241" s="10">
        <f t="shared" si="528"/>
        <v>445.973388671875</v>
      </c>
      <c r="AM4241" s="11">
        <f t="shared" si="529"/>
        <v>0.2027151766690341</v>
      </c>
      <c r="AN4241">
        <v>2200</v>
      </c>
      <c r="AO4241">
        <v>2715.3350461071918</v>
      </c>
      <c r="AP4241" s="12">
        <f t="shared" si="530"/>
        <v>515.33504610719183</v>
      </c>
      <c r="AQ4241" s="13">
        <f t="shared" si="531"/>
        <v>0.23424320277599628</v>
      </c>
      <c r="AR4241">
        <v>2200</v>
      </c>
      <c r="AS4241">
        <v>2876.7410720221351</v>
      </c>
      <c r="AT4241" s="14">
        <f t="shared" si="532"/>
        <v>676.74107202213509</v>
      </c>
      <c r="AU4241" s="15">
        <f t="shared" si="533"/>
        <v>0.30760957819187956</v>
      </c>
      <c r="AV4241">
        <v>2200</v>
      </c>
      <c r="AW4241">
        <v>2673.91847826087</v>
      </c>
      <c r="AX4241" s="16">
        <f t="shared" si="534"/>
        <v>473.91847826086996</v>
      </c>
      <c r="AY4241" s="17">
        <f t="shared" si="535"/>
        <v>0.21541749011857725</v>
      </c>
    </row>
    <row r="4242" spans="1:51" x14ac:dyDescent="0.25">
      <c r="A4242" t="s">
        <v>54</v>
      </c>
      <c r="B4242" t="s">
        <v>154</v>
      </c>
      <c r="C4242">
        <v>15250</v>
      </c>
      <c r="D4242">
        <v>67815</v>
      </c>
      <c r="E4242">
        <v>2024</v>
      </c>
      <c r="F4242" t="s">
        <v>71</v>
      </c>
      <c r="G4242" t="s">
        <v>128</v>
      </c>
      <c r="H4242" t="s">
        <v>173</v>
      </c>
      <c r="J4242">
        <v>4</v>
      </c>
      <c r="K4242" t="s">
        <v>44</v>
      </c>
      <c r="L4242">
        <v>4</v>
      </c>
      <c r="M4242" t="s">
        <v>45</v>
      </c>
      <c r="N4242">
        <v>1.5</v>
      </c>
      <c r="O4242" t="s">
        <v>60</v>
      </c>
      <c r="P4242" t="s">
        <v>46</v>
      </c>
      <c r="Q4242">
        <v>4</v>
      </c>
      <c r="R4242" t="s">
        <v>61</v>
      </c>
      <c r="U4242" t="s">
        <v>63</v>
      </c>
      <c r="V4242" t="s">
        <v>64</v>
      </c>
      <c r="W4242" t="s">
        <v>130</v>
      </c>
      <c r="X4242" t="s">
        <v>131</v>
      </c>
      <c r="Y4242" t="s">
        <v>82</v>
      </c>
      <c r="AA4242">
        <v>0</v>
      </c>
      <c r="AB4242" t="s">
        <v>51</v>
      </c>
      <c r="AC4242" t="s">
        <v>67</v>
      </c>
      <c r="AD4242">
        <v>1</v>
      </c>
      <c r="AE4242">
        <v>1</v>
      </c>
      <c r="AF4242">
        <v>1</v>
      </c>
      <c r="AG4242">
        <v>2026</v>
      </c>
      <c r="AH4242">
        <v>20260101</v>
      </c>
      <c r="AI4242" t="s">
        <v>6485</v>
      </c>
      <c r="AJ4242">
        <v>15250</v>
      </c>
      <c r="AK4242">
        <v>13518.9658203125</v>
      </c>
      <c r="AL4242" s="10">
        <f t="shared" si="528"/>
        <v>1731.0341796875</v>
      </c>
      <c r="AM4242" s="11">
        <f t="shared" si="529"/>
        <v>0.11351043801229509</v>
      </c>
      <c r="AN4242">
        <v>15250</v>
      </c>
      <c r="AO4242">
        <v>13658.101386001321</v>
      </c>
      <c r="AP4242" s="12">
        <f t="shared" si="530"/>
        <v>1591.8986139986791</v>
      </c>
      <c r="AQ4242" s="13">
        <f t="shared" si="531"/>
        <v>0.10438679436056912</v>
      </c>
      <c r="AR4242">
        <v>15250</v>
      </c>
      <c r="AS4242">
        <v>13710.722586478591</v>
      </c>
      <c r="AT4242" s="14">
        <f t="shared" si="532"/>
        <v>1539.2774135214095</v>
      </c>
      <c r="AU4242" s="15">
        <f t="shared" si="533"/>
        <v>0.10093622383746947</v>
      </c>
      <c r="AV4242">
        <v>15250</v>
      </c>
      <c r="AW4242">
        <v>13654.33680104031</v>
      </c>
      <c r="AX4242" s="16">
        <f t="shared" si="534"/>
        <v>1595.6631989596899</v>
      </c>
      <c r="AY4242" s="17">
        <f t="shared" si="535"/>
        <v>0.10463365239079934</v>
      </c>
    </row>
    <row r="4243" spans="1:51" x14ac:dyDescent="0.25">
      <c r="A4243" t="s">
        <v>106</v>
      </c>
      <c r="B4243" t="s">
        <v>482</v>
      </c>
      <c r="C4243">
        <v>10400</v>
      </c>
      <c r="D4243">
        <v>105269</v>
      </c>
      <c r="E4243">
        <v>2016</v>
      </c>
      <c r="F4243" t="s">
        <v>56</v>
      </c>
      <c r="G4243" t="s">
        <v>94</v>
      </c>
      <c r="H4243" t="s">
        <v>539</v>
      </c>
      <c r="J4243">
        <v>6</v>
      </c>
      <c r="K4243" t="s">
        <v>118</v>
      </c>
      <c r="L4243">
        <v>4</v>
      </c>
      <c r="M4243" t="s">
        <v>45</v>
      </c>
      <c r="N4243">
        <v>3.5</v>
      </c>
      <c r="O4243" t="s">
        <v>76</v>
      </c>
      <c r="P4243" t="s">
        <v>46</v>
      </c>
      <c r="R4243" t="s">
        <v>47</v>
      </c>
      <c r="S4243" t="s">
        <v>78</v>
      </c>
      <c r="T4243">
        <v>365</v>
      </c>
      <c r="U4243" t="s">
        <v>63</v>
      </c>
      <c r="V4243" t="s">
        <v>79</v>
      </c>
      <c r="W4243" t="s">
        <v>562</v>
      </c>
      <c r="X4243" t="s">
        <v>97</v>
      </c>
      <c r="Y4243" t="s">
        <v>82</v>
      </c>
      <c r="AA4243">
        <v>0</v>
      </c>
      <c r="AB4243" t="s">
        <v>51</v>
      </c>
      <c r="AC4243" t="s">
        <v>52</v>
      </c>
      <c r="AD4243">
        <v>1</v>
      </c>
      <c r="AE4243">
        <v>1</v>
      </c>
      <c r="AF4243">
        <v>1</v>
      </c>
      <c r="AG4243">
        <v>2026</v>
      </c>
      <c r="AH4243">
        <v>20251230</v>
      </c>
      <c r="AI4243" t="s">
        <v>6486</v>
      </c>
      <c r="AJ4243">
        <v>10400</v>
      </c>
      <c r="AK4243">
        <v>10362.3896484375</v>
      </c>
      <c r="AL4243" s="10">
        <f t="shared" si="528"/>
        <v>37.6103515625</v>
      </c>
      <c r="AM4243" s="11">
        <f t="shared" si="529"/>
        <v>3.6163799579326922E-3</v>
      </c>
      <c r="AN4243">
        <v>10400</v>
      </c>
      <c r="AO4243">
        <v>10134.377123048151</v>
      </c>
      <c r="AP4243" s="12">
        <f t="shared" si="530"/>
        <v>265.62287695184932</v>
      </c>
      <c r="AQ4243" s="13">
        <f t="shared" si="531"/>
        <v>2.5540661245370126E-2</v>
      </c>
      <c r="AR4243">
        <v>10400</v>
      </c>
      <c r="AS4243">
        <v>10762.798084507949</v>
      </c>
      <c r="AT4243" s="14">
        <f t="shared" si="532"/>
        <v>362.79808450794917</v>
      </c>
      <c r="AU4243" s="15">
        <f t="shared" si="533"/>
        <v>3.4884431202687423E-2</v>
      </c>
      <c r="AV4243">
        <v>10400</v>
      </c>
      <c r="AW4243">
        <v>10423.06882022472</v>
      </c>
      <c r="AX4243" s="16">
        <f t="shared" si="534"/>
        <v>23.068820224720184</v>
      </c>
      <c r="AY4243" s="17">
        <f t="shared" si="535"/>
        <v>2.2181557908384792E-3</v>
      </c>
    </row>
    <row r="4244" spans="1:51" x14ac:dyDescent="0.25">
      <c r="A4244" t="s">
        <v>54</v>
      </c>
      <c r="B4244" t="s">
        <v>138</v>
      </c>
      <c r="C4244">
        <v>2400</v>
      </c>
      <c r="D4244">
        <v>88023</v>
      </c>
      <c r="E4244">
        <v>2016</v>
      </c>
      <c r="F4244" t="s">
        <v>340</v>
      </c>
      <c r="G4244" t="s">
        <v>736</v>
      </c>
      <c r="H4244" t="s">
        <v>2785</v>
      </c>
      <c r="J4244">
        <v>4</v>
      </c>
      <c r="K4244" t="s">
        <v>111</v>
      </c>
      <c r="L4244">
        <v>4</v>
      </c>
      <c r="M4244" t="s">
        <v>45</v>
      </c>
      <c r="N4244">
        <v>1.6000000238418579</v>
      </c>
      <c r="O4244" t="s">
        <v>60</v>
      </c>
      <c r="P4244" t="s">
        <v>46</v>
      </c>
      <c r="Q4244">
        <v>2</v>
      </c>
      <c r="R4244" t="s">
        <v>47</v>
      </c>
      <c r="U4244" t="s">
        <v>63</v>
      </c>
      <c r="X4244" t="s">
        <v>49</v>
      </c>
      <c r="Y4244" t="s">
        <v>282</v>
      </c>
      <c r="AA4244">
        <v>0</v>
      </c>
      <c r="AB4244" t="s">
        <v>51</v>
      </c>
      <c r="AC4244" t="s">
        <v>52</v>
      </c>
      <c r="AD4244">
        <v>1</v>
      </c>
      <c r="AE4244">
        <v>1</v>
      </c>
      <c r="AF4244">
        <v>1</v>
      </c>
      <c r="AG4244">
        <v>2026</v>
      </c>
      <c r="AH4244">
        <v>20251230</v>
      </c>
      <c r="AI4244" t="s">
        <v>6487</v>
      </c>
      <c r="AJ4244">
        <v>2400</v>
      </c>
      <c r="AK4244">
        <v>4305.72216796875</v>
      </c>
      <c r="AL4244" s="10">
        <f t="shared" si="528"/>
        <v>1905.72216796875</v>
      </c>
      <c r="AM4244" s="11">
        <f t="shared" si="529"/>
        <v>0.79405090332031247</v>
      </c>
      <c r="AN4244">
        <v>2400</v>
      </c>
      <c r="AO4244">
        <v>4229.9151550322904</v>
      </c>
      <c r="AP4244" s="12">
        <f t="shared" si="530"/>
        <v>1829.9151550322904</v>
      </c>
      <c r="AQ4244" s="13">
        <f t="shared" si="531"/>
        <v>0.76246464793012103</v>
      </c>
      <c r="AR4244">
        <v>2400</v>
      </c>
      <c r="AS4244">
        <v>4139.8444606707326</v>
      </c>
      <c r="AT4244" s="14">
        <f t="shared" si="532"/>
        <v>1739.8444606707326</v>
      </c>
      <c r="AU4244" s="15">
        <f t="shared" si="533"/>
        <v>0.72493519194613854</v>
      </c>
      <c r="AV4244">
        <v>2400</v>
      </c>
      <c r="AW4244">
        <v>4351.4678899082564</v>
      </c>
      <c r="AX4244" s="16">
        <f t="shared" si="534"/>
        <v>1951.4678899082564</v>
      </c>
      <c r="AY4244" s="17">
        <f t="shared" si="535"/>
        <v>0.8131116207951069</v>
      </c>
    </row>
    <row r="4245" spans="1:51" x14ac:dyDescent="0.25">
      <c r="A4245" t="s">
        <v>54</v>
      </c>
      <c r="B4245" t="s">
        <v>127</v>
      </c>
      <c r="C4245">
        <v>9500</v>
      </c>
      <c r="D4245">
        <v>136543</v>
      </c>
      <c r="E4245">
        <v>2016</v>
      </c>
      <c r="F4245" t="s">
        <v>71</v>
      </c>
      <c r="G4245" t="s">
        <v>528</v>
      </c>
      <c r="H4245" t="s">
        <v>73</v>
      </c>
      <c r="J4245">
        <v>8</v>
      </c>
      <c r="K4245" t="s">
        <v>193</v>
      </c>
      <c r="L4245">
        <v>4</v>
      </c>
      <c r="M4245" t="s">
        <v>45</v>
      </c>
      <c r="N4245">
        <v>5.3000001907348633</v>
      </c>
      <c r="O4245" t="s">
        <v>119</v>
      </c>
      <c r="P4245" t="s">
        <v>46</v>
      </c>
      <c r="Q4245">
        <v>3</v>
      </c>
      <c r="R4245" t="s">
        <v>47</v>
      </c>
      <c r="S4245" t="s">
        <v>151</v>
      </c>
      <c r="U4245" t="s">
        <v>63</v>
      </c>
      <c r="W4245" t="s">
        <v>623</v>
      </c>
      <c r="X4245" t="s">
        <v>136</v>
      </c>
      <c r="Y4245" t="s">
        <v>82</v>
      </c>
      <c r="AA4245">
        <v>0</v>
      </c>
      <c r="AB4245" t="s">
        <v>51</v>
      </c>
      <c r="AC4245" t="s">
        <v>52</v>
      </c>
      <c r="AD4245">
        <v>1</v>
      </c>
      <c r="AE4245">
        <v>1</v>
      </c>
      <c r="AF4245">
        <v>1</v>
      </c>
      <c r="AG4245">
        <v>2026</v>
      </c>
      <c r="AH4245">
        <v>20251231</v>
      </c>
      <c r="AI4245" t="s">
        <v>6488</v>
      </c>
      <c r="AJ4245">
        <v>9500</v>
      </c>
      <c r="AK4245">
        <v>10891.697265625</v>
      </c>
      <c r="AL4245" s="10">
        <f t="shared" si="528"/>
        <v>1391.697265625</v>
      </c>
      <c r="AM4245" s="11">
        <f t="shared" si="529"/>
        <v>0.14649444901315789</v>
      </c>
      <c r="AN4245">
        <v>9500</v>
      </c>
      <c r="AO4245">
        <v>10671.496506092701</v>
      </c>
      <c r="AP4245" s="12">
        <f t="shared" si="530"/>
        <v>1171.4965060927007</v>
      </c>
      <c r="AQ4245" s="13">
        <f t="shared" si="531"/>
        <v>0.12331542169396849</v>
      </c>
      <c r="AR4245">
        <v>9500</v>
      </c>
      <c r="AS4245">
        <v>10317.28578024013</v>
      </c>
      <c r="AT4245" s="14">
        <f t="shared" si="532"/>
        <v>817.28578024013041</v>
      </c>
      <c r="AU4245" s="15">
        <f t="shared" si="533"/>
        <v>8.6030082130540045E-2</v>
      </c>
      <c r="AV4245">
        <v>9500</v>
      </c>
      <c r="AW4245">
        <v>10935.3125</v>
      </c>
      <c r="AX4245" s="16">
        <f t="shared" si="534"/>
        <v>1435.3125</v>
      </c>
      <c r="AY4245" s="17">
        <f t="shared" si="535"/>
        <v>0.15108552631578948</v>
      </c>
    </row>
    <row r="4246" spans="1:51" x14ac:dyDescent="0.25">
      <c r="A4246" t="s">
        <v>54</v>
      </c>
      <c r="B4246" t="s">
        <v>154</v>
      </c>
      <c r="C4246">
        <v>5250</v>
      </c>
      <c r="D4246">
        <v>31817</v>
      </c>
      <c r="E4246">
        <v>2024</v>
      </c>
      <c r="F4246" t="s">
        <v>340</v>
      </c>
      <c r="G4246" t="s">
        <v>341</v>
      </c>
      <c r="H4246" t="s">
        <v>187</v>
      </c>
      <c r="J4246">
        <v>4</v>
      </c>
      <c r="K4246" t="s">
        <v>87</v>
      </c>
      <c r="L4246">
        <v>4</v>
      </c>
      <c r="M4246" t="s">
        <v>45</v>
      </c>
      <c r="N4246">
        <v>2</v>
      </c>
      <c r="O4246" t="s">
        <v>60</v>
      </c>
      <c r="P4246" t="s">
        <v>199</v>
      </c>
      <c r="Q4246">
        <v>3</v>
      </c>
      <c r="R4246" t="s">
        <v>61</v>
      </c>
      <c r="U4246" t="s">
        <v>63</v>
      </c>
      <c r="W4246" t="s">
        <v>1056</v>
      </c>
      <c r="X4246" t="s">
        <v>131</v>
      </c>
      <c r="Y4246" t="s">
        <v>282</v>
      </c>
      <c r="AA4246">
        <v>0</v>
      </c>
      <c r="AB4246" t="s">
        <v>51</v>
      </c>
      <c r="AC4246" t="s">
        <v>67</v>
      </c>
      <c r="AD4246">
        <v>1</v>
      </c>
      <c r="AE4246">
        <v>1</v>
      </c>
      <c r="AF4246">
        <v>1</v>
      </c>
      <c r="AG4246">
        <v>2026</v>
      </c>
      <c r="AH4246">
        <v>20260101</v>
      </c>
      <c r="AI4246" t="s">
        <v>6489</v>
      </c>
      <c r="AJ4246">
        <v>5250</v>
      </c>
      <c r="AK4246">
        <v>7395.392578125</v>
      </c>
      <c r="AL4246" s="10">
        <f t="shared" si="528"/>
        <v>2145.392578125</v>
      </c>
      <c r="AM4246" s="11">
        <f t="shared" si="529"/>
        <v>0.40864620535714286</v>
      </c>
      <c r="AN4246">
        <v>5250</v>
      </c>
      <c r="AO4246">
        <v>7120.6111022166569</v>
      </c>
      <c r="AP4246" s="12">
        <f t="shared" si="530"/>
        <v>1870.6111022166569</v>
      </c>
      <c r="AQ4246" s="13">
        <f t="shared" si="531"/>
        <v>0.35630687661269655</v>
      </c>
      <c r="AR4246">
        <v>5250</v>
      </c>
      <c r="AS4246">
        <v>9711.9259507605802</v>
      </c>
      <c r="AT4246" s="14">
        <f t="shared" si="532"/>
        <v>4461.9259507605802</v>
      </c>
      <c r="AU4246" s="15">
        <f t="shared" si="533"/>
        <v>0.84989065728772961</v>
      </c>
      <c r="AV4246">
        <v>5250</v>
      </c>
      <c r="AW4246">
        <v>7405.4617449664429</v>
      </c>
      <c r="AX4246" s="16">
        <f t="shared" si="534"/>
        <v>2155.4617449664429</v>
      </c>
      <c r="AY4246" s="17">
        <f t="shared" si="535"/>
        <v>0.41056414189837009</v>
      </c>
    </row>
    <row r="4247" spans="1:51" x14ac:dyDescent="0.25">
      <c r="A4247" t="s">
        <v>54</v>
      </c>
      <c r="B4247" t="s">
        <v>138</v>
      </c>
      <c r="C4247">
        <v>2300</v>
      </c>
      <c r="D4247">
        <v>120471</v>
      </c>
      <c r="E4247">
        <v>2017</v>
      </c>
      <c r="F4247" t="s">
        <v>56</v>
      </c>
      <c r="G4247" t="s">
        <v>849</v>
      </c>
      <c r="H4247" t="s">
        <v>187</v>
      </c>
      <c r="J4247">
        <v>4</v>
      </c>
      <c r="K4247" t="s">
        <v>111</v>
      </c>
      <c r="L4247">
        <v>4</v>
      </c>
      <c r="M4247" t="s">
        <v>45</v>
      </c>
      <c r="N4247">
        <v>2</v>
      </c>
      <c r="O4247" t="s">
        <v>60</v>
      </c>
      <c r="P4247" t="s">
        <v>46</v>
      </c>
      <c r="R4247" t="s">
        <v>440</v>
      </c>
      <c r="T4247">
        <v>160</v>
      </c>
      <c r="U4247" t="s">
        <v>63</v>
      </c>
      <c r="V4247" t="s">
        <v>64</v>
      </c>
      <c r="W4247" t="s">
        <v>1901</v>
      </c>
      <c r="X4247" t="s">
        <v>65</v>
      </c>
      <c r="Y4247" t="s">
        <v>82</v>
      </c>
      <c r="Z4247">
        <v>21675</v>
      </c>
      <c r="AA4247">
        <v>0</v>
      </c>
      <c r="AB4247" t="s">
        <v>51</v>
      </c>
      <c r="AC4247" t="s">
        <v>559</v>
      </c>
      <c r="AD4247">
        <v>1</v>
      </c>
      <c r="AE4247">
        <v>1</v>
      </c>
      <c r="AF4247">
        <v>1</v>
      </c>
      <c r="AG4247">
        <v>2026</v>
      </c>
      <c r="AH4247">
        <v>20251230</v>
      </c>
      <c r="AI4247" t="s">
        <v>6490</v>
      </c>
      <c r="AJ4247">
        <v>2300</v>
      </c>
      <c r="AK4247">
        <v>2361.3837890625</v>
      </c>
      <c r="AL4247" s="10">
        <f t="shared" si="528"/>
        <v>61.3837890625</v>
      </c>
      <c r="AM4247" s="11">
        <f t="shared" si="529"/>
        <v>2.6688603940217392E-2</v>
      </c>
      <c r="AN4247">
        <v>2300</v>
      </c>
      <c r="AO4247">
        <v>2369.3653058495529</v>
      </c>
      <c r="AP4247" s="12">
        <f t="shared" si="530"/>
        <v>69.365305849552897</v>
      </c>
      <c r="AQ4247" s="13">
        <f t="shared" si="531"/>
        <v>3.015882863024039E-2</v>
      </c>
      <c r="AR4247">
        <v>2300</v>
      </c>
      <c r="AS4247">
        <v>2407.414959054026</v>
      </c>
      <c r="AT4247" s="14">
        <f t="shared" si="532"/>
        <v>107.41495905402599</v>
      </c>
      <c r="AU4247" s="15">
        <f t="shared" si="533"/>
        <v>4.6702156110446078E-2</v>
      </c>
      <c r="AV4247">
        <v>2300</v>
      </c>
      <c r="AW4247">
        <v>2379.9825174825178</v>
      </c>
      <c r="AX4247" s="16">
        <f t="shared" si="534"/>
        <v>79.982517482517778</v>
      </c>
      <c r="AY4247" s="17">
        <f t="shared" si="535"/>
        <v>3.4775007601094685E-2</v>
      </c>
    </row>
    <row r="4248" spans="1:51" x14ac:dyDescent="0.25">
      <c r="A4248" t="s">
        <v>39</v>
      </c>
      <c r="B4248" t="s">
        <v>295</v>
      </c>
      <c r="C4248">
        <v>500</v>
      </c>
      <c r="D4248">
        <v>239092</v>
      </c>
      <c r="E4248">
        <v>1994</v>
      </c>
      <c r="F4248" t="s">
        <v>71</v>
      </c>
      <c r="G4248" t="s">
        <v>3684</v>
      </c>
      <c r="I4248" t="s">
        <v>5757</v>
      </c>
      <c r="J4248">
        <v>6</v>
      </c>
      <c r="K4248" t="s">
        <v>75</v>
      </c>
      <c r="L4248">
        <v>2</v>
      </c>
      <c r="M4248" t="s">
        <v>45</v>
      </c>
      <c r="N4248">
        <v>4.3000001907348633</v>
      </c>
      <c r="O4248" t="s">
        <v>119</v>
      </c>
      <c r="P4248" t="s">
        <v>451</v>
      </c>
      <c r="Q4248">
        <v>1</v>
      </c>
      <c r="R4248" t="s">
        <v>77</v>
      </c>
      <c r="S4248" t="s">
        <v>151</v>
      </c>
      <c r="U4248" t="s">
        <v>63</v>
      </c>
      <c r="V4248" t="s">
        <v>79</v>
      </c>
      <c r="X4248" t="s">
        <v>49</v>
      </c>
      <c r="Y4248" t="s">
        <v>82</v>
      </c>
      <c r="AA4248">
        <v>0</v>
      </c>
      <c r="AB4248" t="s">
        <v>51</v>
      </c>
      <c r="AC4248" t="s">
        <v>83</v>
      </c>
      <c r="AD4248">
        <v>1</v>
      </c>
      <c r="AE4248">
        <v>1</v>
      </c>
      <c r="AF4248">
        <v>1</v>
      </c>
      <c r="AG4248">
        <v>2026</v>
      </c>
      <c r="AH4248">
        <v>20251230</v>
      </c>
      <c r="AI4248" t="s">
        <v>6491</v>
      </c>
      <c r="AJ4248">
        <v>500</v>
      </c>
      <c r="AK4248">
        <v>548.325439453125</v>
      </c>
      <c r="AL4248" s="10">
        <f t="shared" si="528"/>
        <v>48.325439453125</v>
      </c>
      <c r="AM4248" s="11">
        <f t="shared" si="529"/>
        <v>9.6650878906250001E-2</v>
      </c>
      <c r="AN4248">
        <v>500</v>
      </c>
      <c r="AO4248">
        <v>476.86867628259768</v>
      </c>
      <c r="AP4248" s="12">
        <f t="shared" si="530"/>
        <v>23.131323717402324</v>
      </c>
      <c r="AQ4248" s="13">
        <f t="shared" si="531"/>
        <v>4.6262647434804648E-2</v>
      </c>
      <c r="AR4248">
        <v>500</v>
      </c>
      <c r="AS4248">
        <v>450.17811407689197</v>
      </c>
      <c r="AT4248" s="14">
        <f t="shared" si="532"/>
        <v>49.821885923108027</v>
      </c>
      <c r="AU4248" s="15">
        <f t="shared" si="533"/>
        <v>9.9643771846216062E-2</v>
      </c>
      <c r="AV4248">
        <v>500</v>
      </c>
      <c r="AW4248">
        <v>552.90234948605007</v>
      </c>
      <c r="AX4248" s="16">
        <f t="shared" si="534"/>
        <v>52.90234948605007</v>
      </c>
      <c r="AY4248" s="17">
        <f t="shared" si="535"/>
        <v>0.10580469897210014</v>
      </c>
    </row>
    <row r="4249" spans="1:51" x14ac:dyDescent="0.25">
      <c r="A4249" t="s">
        <v>54</v>
      </c>
      <c r="B4249" t="s">
        <v>138</v>
      </c>
      <c r="C4249">
        <v>2000</v>
      </c>
      <c r="D4249">
        <v>140078</v>
      </c>
      <c r="E4249">
        <v>2019</v>
      </c>
      <c r="F4249" t="s">
        <v>274</v>
      </c>
      <c r="G4249" t="s">
        <v>1774</v>
      </c>
      <c r="H4249" t="s">
        <v>1350</v>
      </c>
      <c r="J4249">
        <v>6</v>
      </c>
      <c r="K4249" t="s">
        <v>87</v>
      </c>
      <c r="L4249">
        <v>4</v>
      </c>
      <c r="M4249" t="s">
        <v>45</v>
      </c>
      <c r="N4249">
        <v>3.5999999046325679</v>
      </c>
      <c r="O4249" t="s">
        <v>60</v>
      </c>
      <c r="P4249" t="s">
        <v>161</v>
      </c>
      <c r="Q4249">
        <v>3</v>
      </c>
      <c r="R4249" t="s">
        <v>47</v>
      </c>
      <c r="S4249" t="s">
        <v>62</v>
      </c>
      <c r="U4249" t="s">
        <v>63</v>
      </c>
      <c r="V4249" t="s">
        <v>79</v>
      </c>
      <c r="W4249" t="s">
        <v>1952</v>
      </c>
      <c r="X4249" t="s">
        <v>97</v>
      </c>
      <c r="Y4249" t="s">
        <v>82</v>
      </c>
      <c r="AA4249">
        <v>0</v>
      </c>
      <c r="AB4249" t="s">
        <v>51</v>
      </c>
      <c r="AC4249" t="s">
        <v>52</v>
      </c>
      <c r="AD4249">
        <v>1</v>
      </c>
      <c r="AE4249">
        <v>1</v>
      </c>
      <c r="AF4249">
        <v>1</v>
      </c>
      <c r="AG4249">
        <v>2026</v>
      </c>
      <c r="AH4249">
        <v>20251230</v>
      </c>
      <c r="AI4249" t="s">
        <v>6492</v>
      </c>
      <c r="AJ4249">
        <v>2000</v>
      </c>
      <c r="AK4249">
        <v>2770.927001953125</v>
      </c>
      <c r="AL4249" s="10">
        <f t="shared" si="528"/>
        <v>770.927001953125</v>
      </c>
      <c r="AM4249" s="11">
        <f t="shared" si="529"/>
        <v>0.38546350097656251</v>
      </c>
      <c r="AN4249">
        <v>2000</v>
      </c>
      <c r="AO4249">
        <v>2799.2490418480688</v>
      </c>
      <c r="AP4249" s="12">
        <f t="shared" si="530"/>
        <v>799.24904184806883</v>
      </c>
      <c r="AQ4249" s="13">
        <f t="shared" si="531"/>
        <v>0.39962452092403439</v>
      </c>
      <c r="AR4249">
        <v>2000</v>
      </c>
      <c r="AS4249">
        <v>3132.251419340746</v>
      </c>
      <c r="AT4249" s="14">
        <f t="shared" si="532"/>
        <v>1132.251419340746</v>
      </c>
      <c r="AU4249" s="15">
        <f t="shared" si="533"/>
        <v>0.56612570967037301</v>
      </c>
      <c r="AV4249">
        <v>2000</v>
      </c>
      <c r="AW4249">
        <v>2776.117788461539</v>
      </c>
      <c r="AX4249" s="16">
        <f t="shared" si="534"/>
        <v>776.11778846153902</v>
      </c>
      <c r="AY4249" s="17">
        <f t="shared" si="535"/>
        <v>0.3880588942307695</v>
      </c>
    </row>
    <row r="4250" spans="1:51" x14ac:dyDescent="0.25">
      <c r="A4250" t="s">
        <v>54</v>
      </c>
      <c r="B4250" t="s">
        <v>453</v>
      </c>
      <c r="C4250">
        <v>800</v>
      </c>
      <c r="D4250">
        <v>67338</v>
      </c>
      <c r="E4250">
        <v>2013</v>
      </c>
      <c r="F4250" t="s">
        <v>182</v>
      </c>
      <c r="G4250" t="s">
        <v>1760</v>
      </c>
      <c r="J4250">
        <v>4</v>
      </c>
      <c r="K4250" t="s">
        <v>75</v>
      </c>
      <c r="L4250">
        <v>4</v>
      </c>
      <c r="M4250" t="s">
        <v>45</v>
      </c>
      <c r="N4250">
        <v>1.6000000238418579</v>
      </c>
      <c r="O4250" t="s">
        <v>60</v>
      </c>
      <c r="P4250" t="s">
        <v>161</v>
      </c>
      <c r="Q4250">
        <v>1</v>
      </c>
      <c r="R4250" t="s">
        <v>305</v>
      </c>
      <c r="S4250" t="s">
        <v>151</v>
      </c>
      <c r="U4250" t="s">
        <v>63</v>
      </c>
      <c r="X4250" t="s">
        <v>131</v>
      </c>
      <c r="Y4250" t="s">
        <v>50</v>
      </c>
      <c r="AA4250">
        <v>0</v>
      </c>
      <c r="AB4250" t="s">
        <v>51</v>
      </c>
      <c r="AC4250" t="s">
        <v>52</v>
      </c>
      <c r="AD4250">
        <v>1</v>
      </c>
      <c r="AE4250">
        <v>1</v>
      </c>
      <c r="AF4250">
        <v>1</v>
      </c>
      <c r="AG4250">
        <v>2026</v>
      </c>
      <c r="AH4250">
        <v>20260102</v>
      </c>
      <c r="AI4250" t="s">
        <v>6493</v>
      </c>
      <c r="AJ4250">
        <v>800</v>
      </c>
      <c r="AK4250">
        <v>1093.230346679688</v>
      </c>
      <c r="AL4250" s="10">
        <f t="shared" si="528"/>
        <v>293.23034667968795</v>
      </c>
      <c r="AM4250" s="11">
        <f t="shared" si="529"/>
        <v>0.36653793334960993</v>
      </c>
      <c r="AN4250">
        <v>800</v>
      </c>
      <c r="AO4250">
        <v>1161.627118343541</v>
      </c>
      <c r="AP4250" s="12">
        <f t="shared" si="530"/>
        <v>361.62711834354104</v>
      </c>
      <c r="AQ4250" s="13">
        <f t="shared" si="531"/>
        <v>0.45203389792942628</v>
      </c>
      <c r="AR4250">
        <v>800</v>
      </c>
      <c r="AS4250">
        <v>1127.744212948628</v>
      </c>
      <c r="AT4250" s="14">
        <f t="shared" si="532"/>
        <v>327.74421294862805</v>
      </c>
      <c r="AU4250" s="15">
        <f t="shared" si="533"/>
        <v>0.40968026618578507</v>
      </c>
      <c r="AV4250">
        <v>800</v>
      </c>
      <c r="AW4250">
        <v>1125.3514774494549</v>
      </c>
      <c r="AX4250" s="16">
        <f t="shared" si="534"/>
        <v>325.35147744945493</v>
      </c>
      <c r="AY4250" s="17">
        <f t="shared" si="535"/>
        <v>0.40668934681181867</v>
      </c>
    </row>
    <row r="4251" spans="1:51" x14ac:dyDescent="0.25">
      <c r="A4251" t="s">
        <v>54</v>
      </c>
      <c r="B4251" t="s">
        <v>263</v>
      </c>
      <c r="C4251">
        <v>3400</v>
      </c>
      <c r="D4251">
        <v>135782</v>
      </c>
      <c r="E4251">
        <v>2014</v>
      </c>
      <c r="F4251" t="s">
        <v>182</v>
      </c>
      <c r="G4251" t="s">
        <v>3596</v>
      </c>
      <c r="I4251" t="s">
        <v>1262</v>
      </c>
      <c r="J4251">
        <v>6</v>
      </c>
      <c r="K4251" t="s">
        <v>44</v>
      </c>
      <c r="L4251">
        <v>3</v>
      </c>
      <c r="M4251" t="s">
        <v>45</v>
      </c>
      <c r="N4251">
        <v>4</v>
      </c>
      <c r="O4251" t="s">
        <v>119</v>
      </c>
      <c r="P4251" t="s">
        <v>46</v>
      </c>
      <c r="Q4251">
        <v>1</v>
      </c>
      <c r="R4251" t="s">
        <v>222</v>
      </c>
      <c r="S4251" t="s">
        <v>423</v>
      </c>
      <c r="U4251" t="s">
        <v>63</v>
      </c>
      <c r="X4251" t="s">
        <v>81</v>
      </c>
      <c r="Y4251" t="s">
        <v>82</v>
      </c>
      <c r="AA4251">
        <v>0</v>
      </c>
      <c r="AB4251" t="s">
        <v>51</v>
      </c>
      <c r="AC4251" t="s">
        <v>222</v>
      </c>
      <c r="AD4251">
        <v>1</v>
      </c>
      <c r="AE4251">
        <v>1</v>
      </c>
      <c r="AF4251">
        <v>1</v>
      </c>
      <c r="AG4251">
        <v>2026</v>
      </c>
      <c r="AH4251">
        <v>20251231</v>
      </c>
      <c r="AI4251" t="s">
        <v>6494</v>
      </c>
      <c r="AJ4251">
        <v>3400</v>
      </c>
      <c r="AK4251">
        <v>4363.22119140625</v>
      </c>
      <c r="AL4251" s="10">
        <f t="shared" si="528"/>
        <v>963.22119140625</v>
      </c>
      <c r="AM4251" s="11">
        <f t="shared" si="529"/>
        <v>0.28330035041360296</v>
      </c>
      <c r="AN4251">
        <v>3400</v>
      </c>
      <c r="AO4251">
        <v>4289.3201493206152</v>
      </c>
      <c r="AP4251" s="12">
        <f t="shared" si="530"/>
        <v>889.3201493206152</v>
      </c>
      <c r="AQ4251" s="13">
        <f t="shared" si="531"/>
        <v>0.26156474980018096</v>
      </c>
      <c r="AR4251">
        <v>3400</v>
      </c>
      <c r="AS4251">
        <v>3961.8039830166031</v>
      </c>
      <c r="AT4251" s="14">
        <f t="shared" si="532"/>
        <v>561.80398301660307</v>
      </c>
      <c r="AU4251" s="15">
        <f t="shared" si="533"/>
        <v>0.16523646559311855</v>
      </c>
      <c r="AV4251">
        <v>3400</v>
      </c>
      <c r="AW4251">
        <v>4389.7068095838576</v>
      </c>
      <c r="AX4251" s="16">
        <f t="shared" si="534"/>
        <v>989.70680958385765</v>
      </c>
      <c r="AY4251" s="17">
        <f t="shared" si="535"/>
        <v>0.2910902381128993</v>
      </c>
    </row>
    <row r="4252" spans="1:51" x14ac:dyDescent="0.25">
      <c r="A4252" t="s">
        <v>39</v>
      </c>
      <c r="B4252" t="s">
        <v>307</v>
      </c>
      <c r="C4252">
        <v>28000</v>
      </c>
      <c r="D4252">
        <v>35031</v>
      </c>
      <c r="E4252">
        <v>2022</v>
      </c>
      <c r="F4252" t="s">
        <v>56</v>
      </c>
      <c r="G4252" t="s">
        <v>133</v>
      </c>
      <c r="H4252" t="s">
        <v>134</v>
      </c>
      <c r="K4252" t="s">
        <v>44</v>
      </c>
      <c r="L4252">
        <v>4</v>
      </c>
      <c r="M4252" t="s">
        <v>45</v>
      </c>
      <c r="O4252" t="s">
        <v>45</v>
      </c>
      <c r="P4252" t="s">
        <v>46</v>
      </c>
      <c r="Q4252">
        <v>4</v>
      </c>
      <c r="R4252" t="s">
        <v>77</v>
      </c>
      <c r="S4252" t="s">
        <v>78</v>
      </c>
      <c r="T4252">
        <v>452</v>
      </c>
      <c r="U4252" t="s">
        <v>584</v>
      </c>
      <c r="X4252" t="s">
        <v>221</v>
      </c>
      <c r="Y4252" t="s">
        <v>82</v>
      </c>
      <c r="AA4252">
        <v>1</v>
      </c>
      <c r="AB4252" t="s">
        <v>585</v>
      </c>
      <c r="AC4252" t="s">
        <v>667</v>
      </c>
      <c r="AD4252">
        <v>1</v>
      </c>
      <c r="AE4252">
        <v>1</v>
      </c>
      <c r="AF4252">
        <v>1</v>
      </c>
      <c r="AG4252">
        <v>2026</v>
      </c>
      <c r="AH4252">
        <v>20251231</v>
      </c>
      <c r="AI4252" t="s">
        <v>6495</v>
      </c>
      <c r="AJ4252">
        <v>28000</v>
      </c>
      <c r="AK4252">
        <v>37558.04296875</v>
      </c>
      <c r="AL4252" s="10">
        <f t="shared" si="528"/>
        <v>9558.04296875</v>
      </c>
      <c r="AM4252" s="11">
        <f t="shared" si="529"/>
        <v>0.34135867745535714</v>
      </c>
      <c r="AN4252">
        <v>28000</v>
      </c>
      <c r="AO4252">
        <v>35104.101443845902</v>
      </c>
      <c r="AP4252" s="12">
        <f t="shared" si="530"/>
        <v>7104.1014438459024</v>
      </c>
      <c r="AQ4252" s="13">
        <f t="shared" si="531"/>
        <v>0.25371790870878225</v>
      </c>
      <c r="AR4252">
        <v>28000</v>
      </c>
      <c r="AS4252">
        <v>31694.80582299655</v>
      </c>
      <c r="AT4252" s="14">
        <f t="shared" si="532"/>
        <v>3694.80582299655</v>
      </c>
      <c r="AU4252" s="15">
        <f t="shared" si="533"/>
        <v>0.13195735082130536</v>
      </c>
      <c r="AV4252">
        <v>28000</v>
      </c>
      <c r="AW4252">
        <v>36869.833333333307</v>
      </c>
      <c r="AX4252" s="16">
        <f t="shared" si="534"/>
        <v>8869.8333333333067</v>
      </c>
      <c r="AY4252" s="17">
        <f t="shared" si="535"/>
        <v>0.31677976190476093</v>
      </c>
    </row>
    <row r="4253" spans="1:51" x14ac:dyDescent="0.25">
      <c r="A4253" t="s">
        <v>54</v>
      </c>
      <c r="B4253" t="s">
        <v>55</v>
      </c>
      <c r="C4253">
        <v>17000</v>
      </c>
      <c r="D4253">
        <v>60949</v>
      </c>
      <c r="E4253">
        <v>2020</v>
      </c>
      <c r="F4253" t="s">
        <v>397</v>
      </c>
      <c r="G4253" t="s">
        <v>510</v>
      </c>
      <c r="H4253" t="s">
        <v>511</v>
      </c>
      <c r="J4253">
        <v>4</v>
      </c>
      <c r="K4253" t="s">
        <v>44</v>
      </c>
      <c r="L4253">
        <v>4</v>
      </c>
      <c r="M4253" t="s">
        <v>240</v>
      </c>
      <c r="N4253">
        <v>1.5</v>
      </c>
      <c r="O4253" t="s">
        <v>60</v>
      </c>
      <c r="P4253" t="s">
        <v>46</v>
      </c>
      <c r="Q4253">
        <v>4</v>
      </c>
      <c r="R4253" t="s">
        <v>61</v>
      </c>
      <c r="S4253" t="s">
        <v>151</v>
      </c>
      <c r="T4253">
        <v>205</v>
      </c>
      <c r="U4253" t="s">
        <v>63</v>
      </c>
      <c r="V4253" t="s">
        <v>64</v>
      </c>
      <c r="W4253" t="s">
        <v>512</v>
      </c>
      <c r="X4253" t="s">
        <v>131</v>
      </c>
      <c r="Y4253" t="s">
        <v>125</v>
      </c>
      <c r="AA4253">
        <v>0</v>
      </c>
      <c r="AB4253" t="s">
        <v>51</v>
      </c>
      <c r="AC4253" t="s">
        <v>67</v>
      </c>
      <c r="AD4253">
        <v>1</v>
      </c>
      <c r="AE4253">
        <v>1</v>
      </c>
      <c r="AF4253">
        <v>1</v>
      </c>
      <c r="AG4253">
        <v>2026</v>
      </c>
      <c r="AH4253">
        <v>20251230</v>
      </c>
      <c r="AI4253" t="s">
        <v>6496</v>
      </c>
      <c r="AJ4253">
        <v>17000</v>
      </c>
      <c r="AK4253">
        <v>16941.060546875</v>
      </c>
      <c r="AL4253" s="10">
        <f t="shared" si="528"/>
        <v>58.939453125</v>
      </c>
      <c r="AM4253" s="11">
        <f t="shared" si="529"/>
        <v>3.4670266544117646E-3</v>
      </c>
      <c r="AN4253">
        <v>17000</v>
      </c>
      <c r="AO4253">
        <v>17871.360861765981</v>
      </c>
      <c r="AP4253" s="12">
        <f t="shared" si="530"/>
        <v>871.3608617659811</v>
      </c>
      <c r="AQ4253" s="13">
        <f t="shared" si="531"/>
        <v>5.1256521280351831E-2</v>
      </c>
      <c r="AR4253">
        <v>17000</v>
      </c>
      <c r="AS4253">
        <v>17557.439294216249</v>
      </c>
      <c r="AT4253" s="14">
        <f t="shared" si="532"/>
        <v>557.43929421624853</v>
      </c>
      <c r="AU4253" s="15">
        <f t="shared" si="533"/>
        <v>3.2790546718602855E-2</v>
      </c>
      <c r="AV4253">
        <v>17000</v>
      </c>
      <c r="AW4253">
        <v>16848.85391822828</v>
      </c>
      <c r="AX4253" s="16">
        <f t="shared" si="534"/>
        <v>151.14608177171976</v>
      </c>
      <c r="AY4253" s="17">
        <f t="shared" si="535"/>
        <v>8.8909459865717504E-3</v>
      </c>
    </row>
    <row r="4254" spans="1:51" x14ac:dyDescent="0.25">
      <c r="A4254" t="s">
        <v>54</v>
      </c>
      <c r="B4254" t="s">
        <v>138</v>
      </c>
      <c r="C4254">
        <v>3200</v>
      </c>
      <c r="D4254">
        <v>90657</v>
      </c>
      <c r="E4254">
        <v>2017</v>
      </c>
      <c r="F4254" t="s">
        <v>71</v>
      </c>
      <c r="G4254" t="s">
        <v>232</v>
      </c>
      <c r="H4254" t="s">
        <v>695</v>
      </c>
      <c r="J4254">
        <v>4</v>
      </c>
      <c r="K4254" t="s">
        <v>111</v>
      </c>
      <c r="L4254">
        <v>4</v>
      </c>
      <c r="M4254" t="s">
        <v>45</v>
      </c>
      <c r="N4254">
        <v>1.3999999761581421</v>
      </c>
      <c r="O4254" t="s">
        <v>60</v>
      </c>
      <c r="P4254" t="s">
        <v>46</v>
      </c>
      <c r="Q4254">
        <v>3</v>
      </c>
      <c r="R4254" t="s">
        <v>61</v>
      </c>
      <c r="U4254" t="s">
        <v>63</v>
      </c>
      <c r="V4254" t="s">
        <v>64</v>
      </c>
      <c r="W4254" t="s">
        <v>600</v>
      </c>
      <c r="X4254" t="s">
        <v>65</v>
      </c>
      <c r="Y4254" t="s">
        <v>82</v>
      </c>
      <c r="Z4254">
        <v>18525</v>
      </c>
      <c r="AA4254">
        <v>0</v>
      </c>
      <c r="AB4254" t="s">
        <v>51</v>
      </c>
      <c r="AC4254" t="s">
        <v>67</v>
      </c>
      <c r="AD4254">
        <v>1</v>
      </c>
      <c r="AE4254">
        <v>1</v>
      </c>
      <c r="AF4254">
        <v>1</v>
      </c>
      <c r="AG4254">
        <v>2026</v>
      </c>
      <c r="AH4254">
        <v>20251230</v>
      </c>
      <c r="AI4254" t="s">
        <v>6497</v>
      </c>
      <c r="AJ4254">
        <v>3200</v>
      </c>
      <c r="AK4254">
        <v>4390.4296875</v>
      </c>
      <c r="AL4254" s="10">
        <f t="shared" si="528"/>
        <v>1190.4296875</v>
      </c>
      <c r="AM4254" s="11">
        <f t="shared" si="529"/>
        <v>0.37200927734375</v>
      </c>
      <c r="AN4254">
        <v>3200</v>
      </c>
      <c r="AO4254">
        <v>4249.0803840344179</v>
      </c>
      <c r="AP4254" s="12">
        <f t="shared" si="530"/>
        <v>1049.0803840344179</v>
      </c>
      <c r="AQ4254" s="13">
        <f t="shared" si="531"/>
        <v>0.32783762001075556</v>
      </c>
      <c r="AR4254">
        <v>3200</v>
      </c>
      <c r="AS4254">
        <v>4108.3430665652613</v>
      </c>
      <c r="AT4254" s="14">
        <f t="shared" si="532"/>
        <v>908.34306656526132</v>
      </c>
      <c r="AU4254" s="15">
        <f t="shared" si="533"/>
        <v>0.28385720830164418</v>
      </c>
      <c r="AV4254">
        <v>3200</v>
      </c>
      <c r="AW4254">
        <v>4389.7068095838576</v>
      </c>
      <c r="AX4254" s="16">
        <f t="shared" si="534"/>
        <v>1189.7068095838576</v>
      </c>
      <c r="AY4254" s="17">
        <f t="shared" si="535"/>
        <v>0.37178337799495553</v>
      </c>
    </row>
    <row r="4255" spans="1:51" x14ac:dyDescent="0.25">
      <c r="A4255" t="s">
        <v>106</v>
      </c>
      <c r="B4255" t="s">
        <v>164</v>
      </c>
      <c r="C4255">
        <v>19000</v>
      </c>
      <c r="D4255">
        <v>41656</v>
      </c>
      <c r="E4255">
        <v>2022</v>
      </c>
      <c r="F4255" t="s">
        <v>397</v>
      </c>
      <c r="G4255" t="s">
        <v>510</v>
      </c>
      <c r="H4255" t="s">
        <v>95</v>
      </c>
      <c r="J4255">
        <v>4</v>
      </c>
      <c r="K4255" t="s">
        <v>87</v>
      </c>
      <c r="L4255">
        <v>4</v>
      </c>
      <c r="M4255" t="s">
        <v>45</v>
      </c>
      <c r="N4255">
        <v>2</v>
      </c>
      <c r="O4255" t="s">
        <v>60</v>
      </c>
      <c r="P4255" t="s">
        <v>46</v>
      </c>
      <c r="Q4255">
        <v>4</v>
      </c>
      <c r="R4255" t="s">
        <v>61</v>
      </c>
      <c r="S4255" t="s">
        <v>151</v>
      </c>
      <c r="T4255">
        <v>158</v>
      </c>
      <c r="U4255" t="s">
        <v>63</v>
      </c>
      <c r="V4255" t="s">
        <v>64</v>
      </c>
      <c r="W4255" t="s">
        <v>1445</v>
      </c>
      <c r="X4255" t="s">
        <v>131</v>
      </c>
      <c r="Y4255" t="s">
        <v>125</v>
      </c>
      <c r="AA4255">
        <v>0</v>
      </c>
      <c r="AB4255" t="s">
        <v>51</v>
      </c>
      <c r="AC4255" t="s">
        <v>67</v>
      </c>
      <c r="AD4255">
        <v>1</v>
      </c>
      <c r="AE4255">
        <v>1</v>
      </c>
      <c r="AF4255">
        <v>1</v>
      </c>
      <c r="AG4255">
        <v>2026</v>
      </c>
      <c r="AH4255">
        <v>20251229</v>
      </c>
      <c r="AI4255" t="s">
        <v>6498</v>
      </c>
      <c r="AJ4255">
        <v>19000</v>
      </c>
      <c r="AK4255">
        <v>17636.615234375</v>
      </c>
      <c r="AL4255" s="10">
        <f t="shared" si="528"/>
        <v>1363.384765625</v>
      </c>
      <c r="AM4255" s="11">
        <f t="shared" si="529"/>
        <v>7.1757092927631577E-2</v>
      </c>
      <c r="AN4255">
        <v>19000</v>
      </c>
      <c r="AO4255">
        <v>18467.58844376144</v>
      </c>
      <c r="AP4255" s="12">
        <f t="shared" si="530"/>
        <v>532.41155623855957</v>
      </c>
      <c r="AQ4255" s="13">
        <f t="shared" si="531"/>
        <v>2.802166085466103E-2</v>
      </c>
      <c r="AR4255">
        <v>19000</v>
      </c>
      <c r="AS4255">
        <v>18736.115800540039</v>
      </c>
      <c r="AT4255" s="14">
        <f t="shared" si="532"/>
        <v>263.88419945996066</v>
      </c>
      <c r="AU4255" s="15">
        <f t="shared" si="533"/>
        <v>1.3888642076840034E-2</v>
      </c>
      <c r="AV4255">
        <v>19000</v>
      </c>
      <c r="AW4255">
        <v>17775.303811659189</v>
      </c>
      <c r="AX4255" s="16">
        <f t="shared" si="534"/>
        <v>1224.6961883408112</v>
      </c>
      <c r="AY4255" s="17">
        <f t="shared" si="535"/>
        <v>6.4457694123200585E-2</v>
      </c>
    </row>
    <row r="4256" spans="1:51" x14ac:dyDescent="0.25">
      <c r="A4256" t="s">
        <v>69</v>
      </c>
      <c r="B4256" t="s">
        <v>70</v>
      </c>
      <c r="C4256">
        <v>14600</v>
      </c>
      <c r="D4256">
        <v>133780</v>
      </c>
      <c r="E4256">
        <v>2015</v>
      </c>
      <c r="F4256" t="s">
        <v>165</v>
      </c>
      <c r="G4256" t="s">
        <v>1152</v>
      </c>
      <c r="H4256" t="s">
        <v>6499</v>
      </c>
      <c r="I4256" t="s">
        <v>6500</v>
      </c>
      <c r="J4256">
        <v>6</v>
      </c>
      <c r="K4256" t="s">
        <v>44</v>
      </c>
      <c r="L4256">
        <v>4</v>
      </c>
      <c r="M4256" t="s">
        <v>240</v>
      </c>
      <c r="N4256">
        <v>4</v>
      </c>
      <c r="O4256" t="s">
        <v>76</v>
      </c>
      <c r="P4256" t="s">
        <v>46</v>
      </c>
      <c r="R4256" t="s">
        <v>77</v>
      </c>
      <c r="S4256" t="s">
        <v>78</v>
      </c>
      <c r="T4256">
        <v>236</v>
      </c>
      <c r="U4256" t="s">
        <v>63</v>
      </c>
      <c r="V4256" t="s">
        <v>79</v>
      </c>
      <c r="W4256" t="s">
        <v>490</v>
      </c>
      <c r="X4256" t="s">
        <v>65</v>
      </c>
      <c r="Y4256" t="s">
        <v>82</v>
      </c>
      <c r="AA4256">
        <v>0</v>
      </c>
      <c r="AB4256" t="s">
        <v>51</v>
      </c>
      <c r="AC4256" t="s">
        <v>83</v>
      </c>
      <c r="AD4256">
        <v>1</v>
      </c>
      <c r="AE4256">
        <v>1</v>
      </c>
      <c r="AF4256">
        <v>1</v>
      </c>
      <c r="AG4256">
        <v>2026</v>
      </c>
      <c r="AH4256">
        <v>20251230</v>
      </c>
      <c r="AI4256" t="s">
        <v>6501</v>
      </c>
      <c r="AJ4256">
        <v>14600</v>
      </c>
      <c r="AK4256">
        <v>14099.205078125</v>
      </c>
      <c r="AL4256" s="10">
        <f t="shared" si="528"/>
        <v>500.794921875</v>
      </c>
      <c r="AM4256" s="11">
        <f t="shared" si="529"/>
        <v>3.4301022046232879E-2</v>
      </c>
      <c r="AN4256">
        <v>14600</v>
      </c>
      <c r="AO4256">
        <v>14239.85364901192</v>
      </c>
      <c r="AP4256" s="12">
        <f t="shared" si="530"/>
        <v>360.14635098807958</v>
      </c>
      <c r="AQ4256" s="13">
        <f t="shared" si="531"/>
        <v>2.4667558286854765E-2</v>
      </c>
      <c r="AR4256">
        <v>14600</v>
      </c>
      <c r="AS4256">
        <v>14139.929584448921</v>
      </c>
      <c r="AT4256" s="14">
        <f t="shared" si="532"/>
        <v>460.07041555107935</v>
      </c>
      <c r="AU4256" s="15">
        <f t="shared" si="533"/>
        <v>3.1511672298019135E-2</v>
      </c>
      <c r="AV4256">
        <v>14600</v>
      </c>
      <c r="AW4256">
        <v>14088.834951456311</v>
      </c>
      <c r="AX4256" s="16">
        <f t="shared" si="534"/>
        <v>511.16504854368941</v>
      </c>
      <c r="AY4256" s="17">
        <f t="shared" si="535"/>
        <v>3.5011304694773246E-2</v>
      </c>
    </row>
    <row r="4257" spans="1:51" x14ac:dyDescent="0.25">
      <c r="A4257" t="s">
        <v>39</v>
      </c>
      <c r="B4257" t="s">
        <v>114</v>
      </c>
      <c r="C4257">
        <v>3500</v>
      </c>
      <c r="D4257">
        <v>99852</v>
      </c>
      <c r="E4257">
        <v>2009</v>
      </c>
      <c r="F4257" t="s">
        <v>182</v>
      </c>
      <c r="G4257" t="s">
        <v>202</v>
      </c>
      <c r="J4257">
        <v>6</v>
      </c>
      <c r="K4257" t="s">
        <v>118</v>
      </c>
      <c r="L4257">
        <v>4</v>
      </c>
      <c r="M4257" t="s">
        <v>45</v>
      </c>
      <c r="N4257">
        <v>3.5</v>
      </c>
      <c r="O4257" t="s">
        <v>60</v>
      </c>
      <c r="P4257" t="s">
        <v>46</v>
      </c>
      <c r="R4257" t="s">
        <v>61</v>
      </c>
      <c r="S4257" t="s">
        <v>151</v>
      </c>
      <c r="U4257" t="s">
        <v>63</v>
      </c>
      <c r="V4257" t="s">
        <v>79</v>
      </c>
      <c r="W4257" t="s">
        <v>1925</v>
      </c>
      <c r="X4257" t="s">
        <v>65</v>
      </c>
      <c r="Y4257" t="s">
        <v>82</v>
      </c>
      <c r="AA4257">
        <v>0</v>
      </c>
      <c r="AB4257" t="s">
        <v>51</v>
      </c>
      <c r="AC4257" t="s">
        <v>67</v>
      </c>
      <c r="AD4257">
        <v>1</v>
      </c>
      <c r="AE4257">
        <v>1</v>
      </c>
      <c r="AF4257">
        <v>1</v>
      </c>
      <c r="AG4257">
        <v>2026</v>
      </c>
      <c r="AH4257">
        <v>20260102</v>
      </c>
      <c r="AI4257" t="s">
        <v>6502</v>
      </c>
      <c r="AJ4257">
        <v>3500</v>
      </c>
      <c r="AK4257">
        <v>2253.415283203125</v>
      </c>
      <c r="AL4257" s="10">
        <f t="shared" si="528"/>
        <v>1246.584716796875</v>
      </c>
      <c r="AM4257" s="11">
        <f t="shared" si="529"/>
        <v>0.35616706194196429</v>
      </c>
      <c r="AN4257">
        <v>3500</v>
      </c>
      <c r="AO4257">
        <v>2145.8218416756249</v>
      </c>
      <c r="AP4257" s="12">
        <f t="shared" si="530"/>
        <v>1354.1781583243751</v>
      </c>
      <c r="AQ4257" s="13">
        <f t="shared" si="531"/>
        <v>0.38690804523553574</v>
      </c>
      <c r="AR4257">
        <v>3500</v>
      </c>
      <c r="AS4257">
        <v>2287.344832504999</v>
      </c>
      <c r="AT4257" s="14">
        <f t="shared" si="532"/>
        <v>1212.655167495001</v>
      </c>
      <c r="AU4257" s="15">
        <f t="shared" si="533"/>
        <v>0.3464729049985717</v>
      </c>
      <c r="AV4257">
        <v>3500</v>
      </c>
      <c r="AW4257">
        <v>2261.0900321543422</v>
      </c>
      <c r="AX4257" s="16">
        <f t="shared" si="534"/>
        <v>1238.9099678456578</v>
      </c>
      <c r="AY4257" s="17">
        <f t="shared" si="535"/>
        <v>0.35397427652733077</v>
      </c>
    </row>
    <row r="4258" spans="1:51" x14ac:dyDescent="0.25">
      <c r="A4258" t="s">
        <v>54</v>
      </c>
      <c r="B4258" t="s">
        <v>249</v>
      </c>
      <c r="C4258">
        <v>10250</v>
      </c>
      <c r="D4258">
        <v>136620</v>
      </c>
      <c r="E4258">
        <v>2016</v>
      </c>
      <c r="F4258" t="s">
        <v>502</v>
      </c>
      <c r="G4258" t="s">
        <v>807</v>
      </c>
      <c r="H4258" t="s">
        <v>2266</v>
      </c>
      <c r="J4258">
        <v>8</v>
      </c>
      <c r="K4258" t="s">
        <v>111</v>
      </c>
      <c r="L4258">
        <v>4</v>
      </c>
      <c r="M4258" t="s">
        <v>45</v>
      </c>
      <c r="N4258">
        <v>6.1999998092651367</v>
      </c>
      <c r="O4258" t="s">
        <v>76</v>
      </c>
      <c r="P4258" t="s">
        <v>46</v>
      </c>
      <c r="R4258" t="s">
        <v>47</v>
      </c>
      <c r="S4258" t="s">
        <v>78</v>
      </c>
      <c r="U4258" t="s">
        <v>63</v>
      </c>
      <c r="W4258" t="s">
        <v>2267</v>
      </c>
      <c r="X4258" t="s">
        <v>136</v>
      </c>
      <c r="Y4258" t="s">
        <v>82</v>
      </c>
      <c r="AA4258">
        <v>0</v>
      </c>
      <c r="AB4258" t="s">
        <v>51</v>
      </c>
      <c r="AC4258" t="s">
        <v>52</v>
      </c>
      <c r="AD4258">
        <v>1</v>
      </c>
      <c r="AE4258">
        <v>1</v>
      </c>
      <c r="AF4258">
        <v>1</v>
      </c>
      <c r="AG4258">
        <v>2026</v>
      </c>
      <c r="AH4258">
        <v>20251230</v>
      </c>
      <c r="AI4258" t="s">
        <v>6503</v>
      </c>
      <c r="AJ4258">
        <v>10250</v>
      </c>
      <c r="AK4258">
        <v>14862.9091796875</v>
      </c>
      <c r="AL4258" s="10">
        <f t="shared" si="528"/>
        <v>4612.9091796875</v>
      </c>
      <c r="AM4258" s="11">
        <f t="shared" si="529"/>
        <v>0.4500399199695122</v>
      </c>
      <c r="AN4258">
        <v>10250</v>
      </c>
      <c r="AO4258">
        <v>14261.735482206501</v>
      </c>
      <c r="AP4258" s="12">
        <f t="shared" si="530"/>
        <v>4011.7354822065008</v>
      </c>
      <c r="AQ4258" s="13">
        <f t="shared" si="531"/>
        <v>0.39138882753234155</v>
      </c>
      <c r="AR4258">
        <v>10250</v>
      </c>
      <c r="AS4258">
        <v>13806.61215291095</v>
      </c>
      <c r="AT4258" s="14">
        <f t="shared" si="532"/>
        <v>3556.6121529109496</v>
      </c>
      <c r="AU4258" s="15">
        <f t="shared" si="533"/>
        <v>0.34698655150350727</v>
      </c>
      <c r="AV4258">
        <v>10250</v>
      </c>
      <c r="AW4258">
        <v>14850.795620437961</v>
      </c>
      <c r="AX4258" s="16">
        <f t="shared" si="534"/>
        <v>4600.7956204379607</v>
      </c>
      <c r="AY4258" s="17">
        <f t="shared" si="535"/>
        <v>0.44885810931102055</v>
      </c>
    </row>
    <row r="4259" spans="1:51" x14ac:dyDescent="0.25">
      <c r="A4259" t="s">
        <v>69</v>
      </c>
      <c r="B4259" t="s">
        <v>85</v>
      </c>
      <c r="C4259">
        <v>3500</v>
      </c>
      <c r="D4259">
        <v>99267</v>
      </c>
      <c r="E4259">
        <v>2016</v>
      </c>
      <c r="F4259" t="s">
        <v>71</v>
      </c>
      <c r="G4259" t="s">
        <v>1062</v>
      </c>
      <c r="H4259" t="s">
        <v>695</v>
      </c>
      <c r="J4259">
        <v>4</v>
      </c>
      <c r="K4259" t="s">
        <v>111</v>
      </c>
      <c r="L4259">
        <v>4</v>
      </c>
      <c r="M4259" t="s">
        <v>45</v>
      </c>
      <c r="N4259">
        <v>1.799999952316284</v>
      </c>
      <c r="O4259" t="s">
        <v>60</v>
      </c>
      <c r="P4259" t="s">
        <v>46</v>
      </c>
      <c r="R4259" t="s">
        <v>61</v>
      </c>
      <c r="U4259" t="s">
        <v>63</v>
      </c>
      <c r="W4259" t="s">
        <v>6504</v>
      </c>
      <c r="X4259" t="s">
        <v>65</v>
      </c>
      <c r="Y4259" t="s">
        <v>82</v>
      </c>
      <c r="AA4259">
        <v>0</v>
      </c>
      <c r="AB4259" t="s">
        <v>51</v>
      </c>
      <c r="AC4259" t="s">
        <v>67</v>
      </c>
      <c r="AD4259">
        <v>1</v>
      </c>
      <c r="AE4259">
        <v>1</v>
      </c>
      <c r="AF4259">
        <v>1</v>
      </c>
      <c r="AG4259">
        <v>2026</v>
      </c>
      <c r="AH4259">
        <v>20251231</v>
      </c>
      <c r="AI4259" t="s">
        <v>6505</v>
      </c>
      <c r="AJ4259">
        <v>3500</v>
      </c>
      <c r="AK4259">
        <v>3344.826416015625</v>
      </c>
      <c r="AL4259" s="10">
        <f t="shared" si="528"/>
        <v>155.173583984375</v>
      </c>
      <c r="AM4259" s="11">
        <f t="shared" si="529"/>
        <v>4.4335309709821427E-2</v>
      </c>
      <c r="AN4259">
        <v>3500</v>
      </c>
      <c r="AO4259">
        <v>3385.6362654133231</v>
      </c>
      <c r="AP4259" s="12">
        <f t="shared" si="530"/>
        <v>114.36373458667686</v>
      </c>
      <c r="AQ4259" s="13">
        <f t="shared" si="531"/>
        <v>3.2675352739050527E-2</v>
      </c>
      <c r="AR4259">
        <v>3500</v>
      </c>
      <c r="AS4259">
        <v>3366.1777724527992</v>
      </c>
      <c r="AT4259" s="14">
        <f t="shared" si="532"/>
        <v>133.82222754720078</v>
      </c>
      <c r="AU4259" s="15">
        <f t="shared" si="533"/>
        <v>3.8234922156343082E-2</v>
      </c>
      <c r="AV4259">
        <v>3500</v>
      </c>
      <c r="AW4259">
        <v>3437.0259365994239</v>
      </c>
      <c r="AX4259" s="16">
        <f t="shared" si="534"/>
        <v>62.974063400576142</v>
      </c>
      <c r="AY4259" s="17">
        <f t="shared" si="535"/>
        <v>1.7992589543021756E-2</v>
      </c>
    </row>
    <row r="4260" spans="1:51" x14ac:dyDescent="0.25">
      <c r="A4260" t="s">
        <v>39</v>
      </c>
      <c r="B4260" t="s">
        <v>218</v>
      </c>
      <c r="C4260">
        <v>11500</v>
      </c>
      <c r="D4260">
        <v>154251</v>
      </c>
      <c r="E4260">
        <v>2016</v>
      </c>
      <c r="F4260" t="s">
        <v>71</v>
      </c>
      <c r="G4260" t="s">
        <v>877</v>
      </c>
      <c r="H4260" t="s">
        <v>1563</v>
      </c>
      <c r="J4260">
        <v>6</v>
      </c>
      <c r="K4260" t="s">
        <v>44</v>
      </c>
      <c r="L4260">
        <v>4</v>
      </c>
      <c r="M4260" t="s">
        <v>45</v>
      </c>
      <c r="N4260">
        <v>3.5999999046325679</v>
      </c>
      <c r="O4260" t="s">
        <v>119</v>
      </c>
      <c r="R4260" t="s">
        <v>77</v>
      </c>
      <c r="S4260" t="s">
        <v>151</v>
      </c>
      <c r="U4260" t="s">
        <v>63</v>
      </c>
      <c r="W4260" t="s">
        <v>746</v>
      </c>
      <c r="X4260" t="s">
        <v>112</v>
      </c>
      <c r="Y4260" t="s">
        <v>82</v>
      </c>
      <c r="AA4260">
        <v>0</v>
      </c>
      <c r="AB4260" t="s">
        <v>51</v>
      </c>
      <c r="AC4260" t="s">
        <v>83</v>
      </c>
      <c r="AD4260">
        <v>1</v>
      </c>
      <c r="AE4260">
        <v>1</v>
      </c>
      <c r="AF4260">
        <v>1</v>
      </c>
      <c r="AG4260">
        <v>2026</v>
      </c>
      <c r="AH4260">
        <v>20260102</v>
      </c>
      <c r="AI4260" t="s">
        <v>6506</v>
      </c>
      <c r="AJ4260">
        <v>11500</v>
      </c>
      <c r="AK4260">
        <v>8124.47900390625</v>
      </c>
      <c r="AL4260" s="10">
        <f t="shared" si="528"/>
        <v>3375.52099609375</v>
      </c>
      <c r="AM4260" s="11">
        <f t="shared" si="529"/>
        <v>0.29352356487771741</v>
      </c>
      <c r="AN4260">
        <v>11500</v>
      </c>
      <c r="AO4260">
        <v>7703.7892882339274</v>
      </c>
      <c r="AP4260" s="12">
        <f t="shared" si="530"/>
        <v>3796.2107117660726</v>
      </c>
      <c r="AQ4260" s="13">
        <f t="shared" si="531"/>
        <v>0.33010527928400629</v>
      </c>
      <c r="AR4260">
        <v>11500</v>
      </c>
      <c r="AS4260">
        <v>8844.3537403437931</v>
      </c>
      <c r="AT4260" s="14">
        <f t="shared" si="532"/>
        <v>2655.6462596562069</v>
      </c>
      <c r="AU4260" s="15">
        <f t="shared" si="533"/>
        <v>0.23092576170923537</v>
      </c>
      <c r="AV4260">
        <v>11500</v>
      </c>
      <c r="AW4260">
        <v>8220.23110720562</v>
      </c>
      <c r="AX4260" s="16">
        <f t="shared" si="534"/>
        <v>3279.76889279438</v>
      </c>
      <c r="AY4260" s="17">
        <f t="shared" si="535"/>
        <v>0.28519729502559826</v>
      </c>
    </row>
    <row r="4261" spans="1:51" x14ac:dyDescent="0.25">
      <c r="A4261" t="s">
        <v>39</v>
      </c>
      <c r="B4261" t="s">
        <v>218</v>
      </c>
      <c r="C4261">
        <v>22000</v>
      </c>
      <c r="D4261">
        <v>46541</v>
      </c>
      <c r="E4261">
        <v>2024</v>
      </c>
      <c r="F4261" t="s">
        <v>165</v>
      </c>
      <c r="G4261" t="s">
        <v>205</v>
      </c>
      <c r="H4261" t="s">
        <v>390</v>
      </c>
      <c r="I4261" t="s">
        <v>2220</v>
      </c>
      <c r="J4261">
        <v>4</v>
      </c>
      <c r="K4261" t="s">
        <v>111</v>
      </c>
      <c r="L4261">
        <v>4</v>
      </c>
      <c r="M4261" t="s">
        <v>45</v>
      </c>
      <c r="N4261">
        <v>2.5</v>
      </c>
      <c r="O4261" t="s">
        <v>45</v>
      </c>
      <c r="P4261" t="s">
        <v>46</v>
      </c>
      <c r="Q4261">
        <v>4</v>
      </c>
      <c r="R4261" t="s">
        <v>47</v>
      </c>
      <c r="S4261" t="s">
        <v>78</v>
      </c>
      <c r="T4261">
        <v>203</v>
      </c>
      <c r="U4261" t="s">
        <v>63</v>
      </c>
      <c r="V4261" t="s">
        <v>64</v>
      </c>
      <c r="W4261" t="s">
        <v>347</v>
      </c>
      <c r="X4261" t="s">
        <v>49</v>
      </c>
      <c r="Y4261" t="s">
        <v>125</v>
      </c>
      <c r="AA4261">
        <v>0</v>
      </c>
      <c r="AB4261" t="s">
        <v>51</v>
      </c>
      <c r="AC4261" t="s">
        <v>52</v>
      </c>
      <c r="AD4261">
        <v>1</v>
      </c>
      <c r="AE4261">
        <v>1</v>
      </c>
      <c r="AF4261">
        <v>1</v>
      </c>
      <c r="AG4261">
        <v>2026</v>
      </c>
      <c r="AH4261">
        <v>20260102</v>
      </c>
      <c r="AI4261" t="s">
        <v>6507</v>
      </c>
      <c r="AJ4261">
        <v>22000</v>
      </c>
      <c r="AK4261">
        <v>21926.8125</v>
      </c>
      <c r="AL4261" s="10">
        <f t="shared" si="528"/>
        <v>73.1875</v>
      </c>
      <c r="AM4261" s="11">
        <f t="shared" si="529"/>
        <v>3.3267045454545455E-3</v>
      </c>
      <c r="AN4261">
        <v>22000</v>
      </c>
      <c r="AO4261">
        <v>22773.17613479331</v>
      </c>
      <c r="AP4261" s="12">
        <f t="shared" si="530"/>
        <v>773.17613479330976</v>
      </c>
      <c r="AQ4261" s="13">
        <f t="shared" si="531"/>
        <v>3.514436976333226E-2</v>
      </c>
      <c r="AR4261">
        <v>22000</v>
      </c>
      <c r="AS4261">
        <v>23651.29764394218</v>
      </c>
      <c r="AT4261" s="14">
        <f t="shared" si="532"/>
        <v>1651.29764394218</v>
      </c>
      <c r="AU4261" s="15">
        <f t="shared" si="533"/>
        <v>7.5058983815553634E-2</v>
      </c>
      <c r="AV4261">
        <v>22000</v>
      </c>
      <c r="AW4261">
        <v>21929.87511230907</v>
      </c>
      <c r="AX4261" s="16">
        <f t="shared" si="534"/>
        <v>70.124887690930336</v>
      </c>
      <c r="AY4261" s="17">
        <f t="shared" si="535"/>
        <v>3.187494895042288E-3</v>
      </c>
    </row>
    <row r="4262" spans="1:51" x14ac:dyDescent="0.25">
      <c r="A4262" t="s">
        <v>106</v>
      </c>
      <c r="B4262" t="s">
        <v>215</v>
      </c>
      <c r="C4262">
        <v>45000</v>
      </c>
      <c r="D4262">
        <v>47227</v>
      </c>
      <c r="E4262">
        <v>2023</v>
      </c>
      <c r="F4262" t="s">
        <v>274</v>
      </c>
      <c r="G4262" t="s">
        <v>275</v>
      </c>
      <c r="H4262" t="s">
        <v>1605</v>
      </c>
      <c r="I4262" t="s">
        <v>150</v>
      </c>
      <c r="J4262">
        <v>6</v>
      </c>
      <c r="K4262" t="s">
        <v>87</v>
      </c>
      <c r="L4262">
        <v>4</v>
      </c>
      <c r="M4262" t="s">
        <v>45</v>
      </c>
      <c r="N4262">
        <v>3</v>
      </c>
      <c r="O4262" t="s">
        <v>76</v>
      </c>
      <c r="P4262" t="s">
        <v>46</v>
      </c>
      <c r="Q4262">
        <v>5</v>
      </c>
      <c r="R4262" t="s">
        <v>77</v>
      </c>
      <c r="S4262" t="s">
        <v>78</v>
      </c>
      <c r="U4262" t="s">
        <v>272</v>
      </c>
      <c r="V4262" t="s">
        <v>64</v>
      </c>
      <c r="W4262" t="s">
        <v>2977</v>
      </c>
      <c r="X4262" t="s">
        <v>136</v>
      </c>
      <c r="Y4262" t="s">
        <v>82</v>
      </c>
      <c r="AA4262">
        <v>0</v>
      </c>
      <c r="AB4262" t="s">
        <v>51</v>
      </c>
      <c r="AC4262" t="s">
        <v>83</v>
      </c>
      <c r="AD4262">
        <v>1</v>
      </c>
      <c r="AE4262">
        <v>1</v>
      </c>
      <c r="AF4262">
        <v>1</v>
      </c>
      <c r="AG4262">
        <v>2026</v>
      </c>
      <c r="AH4262">
        <v>20260102</v>
      </c>
      <c r="AI4262" t="s">
        <v>6508</v>
      </c>
      <c r="AJ4262">
        <v>45000</v>
      </c>
      <c r="AK4262">
        <v>46336.0078125</v>
      </c>
      <c r="AL4262" s="10">
        <f t="shared" si="528"/>
        <v>1336.0078125</v>
      </c>
      <c r="AM4262" s="11">
        <f t="shared" si="529"/>
        <v>2.9689062499999998E-2</v>
      </c>
      <c r="AN4262">
        <v>45000</v>
      </c>
      <c r="AO4262">
        <v>45952.748880037107</v>
      </c>
      <c r="AP4262" s="12">
        <f t="shared" si="530"/>
        <v>952.74888003710657</v>
      </c>
      <c r="AQ4262" s="13">
        <f t="shared" si="531"/>
        <v>2.1172197334157924E-2</v>
      </c>
      <c r="AR4262">
        <v>45000</v>
      </c>
      <c r="AS4262">
        <v>44671.937004819709</v>
      </c>
      <c r="AT4262" s="14">
        <f t="shared" si="532"/>
        <v>328.06299518029118</v>
      </c>
      <c r="AU4262" s="15">
        <f t="shared" si="533"/>
        <v>7.2902887817842483E-3</v>
      </c>
      <c r="AV4262">
        <v>45000</v>
      </c>
      <c r="AW4262">
        <v>46536.608433734938</v>
      </c>
      <c r="AX4262" s="16">
        <f t="shared" si="534"/>
        <v>1536.6084337349384</v>
      </c>
      <c r="AY4262" s="17">
        <f t="shared" si="535"/>
        <v>3.4146854082998633E-2</v>
      </c>
    </row>
    <row r="4263" spans="1:51" x14ac:dyDescent="0.25">
      <c r="A4263" t="s">
        <v>106</v>
      </c>
      <c r="B4263" t="s">
        <v>661</v>
      </c>
      <c r="C4263">
        <v>4500</v>
      </c>
      <c r="D4263">
        <v>165101</v>
      </c>
      <c r="E4263">
        <v>2016</v>
      </c>
      <c r="F4263" t="s">
        <v>522</v>
      </c>
      <c r="G4263" t="s">
        <v>3501</v>
      </c>
      <c r="J4263">
        <v>6</v>
      </c>
      <c r="K4263" t="s">
        <v>111</v>
      </c>
      <c r="L4263">
        <v>4</v>
      </c>
      <c r="M4263" t="s">
        <v>45</v>
      </c>
      <c r="N4263">
        <v>3.7000000476837158</v>
      </c>
      <c r="O4263" t="s">
        <v>119</v>
      </c>
      <c r="P4263" t="s">
        <v>46</v>
      </c>
      <c r="Q4263">
        <v>3</v>
      </c>
      <c r="R4263" t="s">
        <v>305</v>
      </c>
      <c r="S4263" t="s">
        <v>151</v>
      </c>
      <c r="U4263" t="s">
        <v>63</v>
      </c>
      <c r="X4263" t="s">
        <v>112</v>
      </c>
      <c r="Y4263" t="s">
        <v>50</v>
      </c>
      <c r="AA4263">
        <v>0</v>
      </c>
      <c r="AB4263" t="s">
        <v>51</v>
      </c>
      <c r="AC4263" t="s">
        <v>52</v>
      </c>
      <c r="AD4263">
        <v>1</v>
      </c>
      <c r="AE4263">
        <v>1</v>
      </c>
      <c r="AF4263">
        <v>1</v>
      </c>
      <c r="AG4263">
        <v>2026</v>
      </c>
      <c r="AH4263">
        <v>20260102</v>
      </c>
      <c r="AI4263" t="s">
        <v>6509</v>
      </c>
      <c r="AJ4263">
        <v>4500</v>
      </c>
      <c r="AK4263">
        <v>3827.764892578125</v>
      </c>
      <c r="AL4263" s="10">
        <f t="shared" si="528"/>
        <v>672.235107421875</v>
      </c>
      <c r="AM4263" s="11">
        <f t="shared" si="529"/>
        <v>0.14938557942708333</v>
      </c>
      <c r="AN4263">
        <v>4500</v>
      </c>
      <c r="AO4263">
        <v>3694.298957805242</v>
      </c>
      <c r="AP4263" s="12">
        <f t="shared" si="530"/>
        <v>805.70104219475797</v>
      </c>
      <c r="AQ4263" s="13">
        <f t="shared" si="531"/>
        <v>0.17904467604327956</v>
      </c>
      <c r="AR4263">
        <v>4500</v>
      </c>
      <c r="AS4263">
        <v>3602.8987291130152</v>
      </c>
      <c r="AT4263" s="14">
        <f t="shared" si="532"/>
        <v>897.10127088698482</v>
      </c>
      <c r="AU4263" s="15">
        <f t="shared" si="533"/>
        <v>0.19935583797488551</v>
      </c>
      <c r="AV4263">
        <v>4500</v>
      </c>
      <c r="AW4263">
        <v>3848.4312573443008</v>
      </c>
      <c r="AX4263" s="16">
        <f t="shared" si="534"/>
        <v>651.56874265569922</v>
      </c>
      <c r="AY4263" s="17">
        <f t="shared" si="535"/>
        <v>0.14479305392348871</v>
      </c>
    </row>
    <row r="4264" spans="1:51" x14ac:dyDescent="0.25">
      <c r="A4264" t="s">
        <v>39</v>
      </c>
      <c r="B4264" t="s">
        <v>40</v>
      </c>
      <c r="C4264">
        <v>39300</v>
      </c>
      <c r="D4264">
        <v>27889</v>
      </c>
      <c r="E4264">
        <v>2024</v>
      </c>
      <c r="F4264" t="s">
        <v>182</v>
      </c>
      <c r="G4264" t="s">
        <v>2869</v>
      </c>
      <c r="H4264" t="s">
        <v>1193</v>
      </c>
      <c r="J4264">
        <v>8</v>
      </c>
      <c r="K4264" t="s">
        <v>111</v>
      </c>
      <c r="L4264">
        <v>4</v>
      </c>
      <c r="M4264" t="s">
        <v>45</v>
      </c>
      <c r="N4264">
        <v>5.5999999046325684</v>
      </c>
      <c r="O4264" t="s">
        <v>76</v>
      </c>
      <c r="P4264" t="s">
        <v>46</v>
      </c>
      <c r="R4264" t="s">
        <v>47</v>
      </c>
      <c r="S4264" t="s">
        <v>78</v>
      </c>
      <c r="U4264" t="s">
        <v>63</v>
      </c>
      <c r="X4264" t="s">
        <v>136</v>
      </c>
      <c r="Y4264" t="s">
        <v>50</v>
      </c>
      <c r="AA4264">
        <v>0</v>
      </c>
      <c r="AB4264" t="s">
        <v>51</v>
      </c>
      <c r="AC4264" t="s">
        <v>98</v>
      </c>
      <c r="AD4264">
        <v>1</v>
      </c>
      <c r="AE4264">
        <v>1</v>
      </c>
      <c r="AF4264">
        <v>1</v>
      </c>
      <c r="AG4264">
        <v>2026</v>
      </c>
      <c r="AH4264">
        <v>20251231</v>
      </c>
      <c r="AI4264" t="s">
        <v>6510</v>
      </c>
      <c r="AJ4264">
        <v>39300</v>
      </c>
      <c r="AK4264">
        <v>36002.55859375</v>
      </c>
      <c r="AL4264" s="10">
        <f t="shared" si="528"/>
        <v>3297.44140625</v>
      </c>
      <c r="AM4264" s="11">
        <f t="shared" si="529"/>
        <v>8.39043614821883E-2</v>
      </c>
      <c r="AN4264">
        <v>39300</v>
      </c>
      <c r="AO4264">
        <v>35242.65962767668</v>
      </c>
      <c r="AP4264" s="12">
        <f t="shared" si="530"/>
        <v>4057.3403723233205</v>
      </c>
      <c r="AQ4264" s="13">
        <f t="shared" si="531"/>
        <v>0.1032402130362168</v>
      </c>
      <c r="AR4264">
        <v>39300</v>
      </c>
      <c r="AS4264">
        <v>38527.581076670504</v>
      </c>
      <c r="AT4264" s="14">
        <f t="shared" si="532"/>
        <v>772.41892332949647</v>
      </c>
      <c r="AU4264" s="15">
        <f t="shared" si="533"/>
        <v>1.9654425530012634E-2</v>
      </c>
      <c r="AV4264">
        <v>39300</v>
      </c>
      <c r="AW4264">
        <v>35651.086956521744</v>
      </c>
      <c r="AX4264" s="16">
        <f t="shared" si="534"/>
        <v>3648.9130434782564</v>
      </c>
      <c r="AY4264" s="17">
        <f t="shared" si="535"/>
        <v>9.2847660139395841E-2</v>
      </c>
    </row>
    <row r="4265" spans="1:51" x14ac:dyDescent="0.25">
      <c r="A4265" t="s">
        <v>69</v>
      </c>
      <c r="B4265" t="s">
        <v>335</v>
      </c>
      <c r="C4265">
        <v>385</v>
      </c>
      <c r="D4265">
        <v>100000</v>
      </c>
      <c r="E4265">
        <v>2005</v>
      </c>
      <c r="F4265" t="s">
        <v>71</v>
      </c>
      <c r="G4265" t="s">
        <v>904</v>
      </c>
      <c r="I4265" t="s">
        <v>3382</v>
      </c>
      <c r="J4265">
        <v>8</v>
      </c>
      <c r="K4265" t="s">
        <v>44</v>
      </c>
      <c r="L4265">
        <v>3</v>
      </c>
      <c r="M4265" t="s">
        <v>45</v>
      </c>
      <c r="N4265">
        <v>4.8000001907348633</v>
      </c>
      <c r="O4265" t="s">
        <v>119</v>
      </c>
      <c r="P4265" t="s">
        <v>46</v>
      </c>
      <c r="R4265" t="s">
        <v>220</v>
      </c>
      <c r="S4265" t="s">
        <v>151</v>
      </c>
      <c r="U4265" t="s">
        <v>63</v>
      </c>
      <c r="V4265" t="s">
        <v>79</v>
      </c>
      <c r="W4265" t="s">
        <v>3034</v>
      </c>
      <c r="X4265" t="s">
        <v>221</v>
      </c>
      <c r="Y4265" t="s">
        <v>82</v>
      </c>
      <c r="AA4265">
        <v>0</v>
      </c>
      <c r="AB4265" t="s">
        <v>51</v>
      </c>
      <c r="AC4265" t="s">
        <v>222</v>
      </c>
      <c r="AD4265">
        <v>1</v>
      </c>
      <c r="AE4265">
        <v>1</v>
      </c>
      <c r="AF4265">
        <v>1</v>
      </c>
      <c r="AG4265">
        <v>2026</v>
      </c>
      <c r="AH4265">
        <v>20260102</v>
      </c>
      <c r="AI4265" t="s">
        <v>6511</v>
      </c>
      <c r="AJ4265">
        <v>385</v>
      </c>
      <c r="AK4265">
        <v>2217.021728515625</v>
      </c>
      <c r="AL4265" s="10">
        <f t="shared" si="528"/>
        <v>1832.021728515625</v>
      </c>
      <c r="AM4265" s="11">
        <f t="shared" si="529"/>
        <v>4.7584979961444809</v>
      </c>
      <c r="AN4265">
        <v>385</v>
      </c>
      <c r="AO4265">
        <v>2363.6667573258792</v>
      </c>
      <c r="AP4265" s="12">
        <f t="shared" si="530"/>
        <v>1978.6667573258792</v>
      </c>
      <c r="AQ4265" s="13">
        <f t="shared" si="531"/>
        <v>5.1393941748724137</v>
      </c>
      <c r="AR4265">
        <v>385</v>
      </c>
      <c r="AS4265">
        <v>2177.3205917076948</v>
      </c>
      <c r="AT4265" s="14">
        <f t="shared" si="532"/>
        <v>1792.3205917076948</v>
      </c>
      <c r="AU4265" s="15">
        <f t="shared" si="533"/>
        <v>4.6553781602797271</v>
      </c>
      <c r="AV4265">
        <v>385</v>
      </c>
      <c r="AW4265">
        <v>2261.0900321543422</v>
      </c>
      <c r="AX4265" s="16">
        <f t="shared" si="534"/>
        <v>1876.0900321543422</v>
      </c>
      <c r="AY4265" s="17">
        <f t="shared" si="535"/>
        <v>4.8729611224788112</v>
      </c>
    </row>
    <row r="4266" spans="1:51" x14ac:dyDescent="0.25">
      <c r="A4266" t="s">
        <v>106</v>
      </c>
      <c r="B4266" t="s">
        <v>215</v>
      </c>
      <c r="C4266">
        <v>700</v>
      </c>
      <c r="D4266">
        <v>161198</v>
      </c>
      <c r="E4266">
        <v>2015</v>
      </c>
      <c r="F4266" t="s">
        <v>71</v>
      </c>
      <c r="G4266" t="s">
        <v>128</v>
      </c>
      <c r="H4266" t="s">
        <v>173</v>
      </c>
      <c r="J4266">
        <v>4</v>
      </c>
      <c r="K4266" t="s">
        <v>118</v>
      </c>
      <c r="L4266">
        <v>4</v>
      </c>
      <c r="M4266" t="s">
        <v>45</v>
      </c>
      <c r="N4266">
        <v>2.5</v>
      </c>
      <c r="O4266" t="s">
        <v>60</v>
      </c>
      <c r="P4266" t="s">
        <v>46</v>
      </c>
      <c r="R4266" t="s">
        <v>61</v>
      </c>
      <c r="U4266" t="s">
        <v>63</v>
      </c>
      <c r="V4266" t="s">
        <v>64</v>
      </c>
      <c r="W4266" t="s">
        <v>1540</v>
      </c>
      <c r="X4266" t="s">
        <v>65</v>
      </c>
      <c r="Y4266" t="s">
        <v>82</v>
      </c>
      <c r="AA4266">
        <v>0</v>
      </c>
      <c r="AB4266" t="s">
        <v>51</v>
      </c>
      <c r="AC4266" t="s">
        <v>67</v>
      </c>
      <c r="AD4266">
        <v>1</v>
      </c>
      <c r="AE4266">
        <v>1</v>
      </c>
      <c r="AF4266">
        <v>1</v>
      </c>
      <c r="AG4266">
        <v>2026</v>
      </c>
      <c r="AH4266">
        <v>20260102</v>
      </c>
      <c r="AI4266" t="s">
        <v>6512</v>
      </c>
      <c r="AJ4266">
        <v>700</v>
      </c>
      <c r="AK4266">
        <v>2338.198486328125</v>
      </c>
      <c r="AL4266" s="10">
        <f t="shared" si="528"/>
        <v>1638.198486328125</v>
      </c>
      <c r="AM4266" s="11">
        <f t="shared" si="529"/>
        <v>2.3402835518973215</v>
      </c>
      <c r="AN4266">
        <v>700</v>
      </c>
      <c r="AO4266">
        <v>2392.718213812811</v>
      </c>
      <c r="AP4266" s="12">
        <f t="shared" si="530"/>
        <v>1692.718213812811</v>
      </c>
      <c r="AQ4266" s="13">
        <f t="shared" si="531"/>
        <v>2.4181688768754444</v>
      </c>
      <c r="AR4266">
        <v>700</v>
      </c>
      <c r="AS4266">
        <v>2550.999189995649</v>
      </c>
      <c r="AT4266" s="14">
        <f t="shared" si="532"/>
        <v>1850.999189995649</v>
      </c>
      <c r="AU4266" s="15">
        <f t="shared" si="533"/>
        <v>2.6442845571366416</v>
      </c>
      <c r="AV4266">
        <v>700</v>
      </c>
      <c r="AW4266">
        <v>2374.093023255813</v>
      </c>
      <c r="AX4266" s="16">
        <f t="shared" si="534"/>
        <v>1674.093023255813</v>
      </c>
      <c r="AY4266" s="17">
        <f t="shared" si="535"/>
        <v>2.3915614617940184</v>
      </c>
    </row>
    <row r="4267" spans="1:51" x14ac:dyDescent="0.25">
      <c r="A4267" t="s">
        <v>54</v>
      </c>
      <c r="B4267" t="s">
        <v>263</v>
      </c>
      <c r="C4267">
        <v>33600</v>
      </c>
      <c r="D4267">
        <v>64399</v>
      </c>
      <c r="E4267">
        <v>2023</v>
      </c>
      <c r="F4267" t="s">
        <v>56</v>
      </c>
      <c r="G4267" t="s">
        <v>133</v>
      </c>
      <c r="H4267" t="s">
        <v>134</v>
      </c>
      <c r="J4267">
        <v>6</v>
      </c>
      <c r="K4267" t="s">
        <v>111</v>
      </c>
      <c r="L4267">
        <v>4</v>
      </c>
      <c r="M4267" t="s">
        <v>45</v>
      </c>
      <c r="N4267">
        <v>2.7000000476837158</v>
      </c>
      <c r="O4267" t="s">
        <v>76</v>
      </c>
      <c r="P4267" t="s">
        <v>46</v>
      </c>
      <c r="Q4267">
        <v>4</v>
      </c>
      <c r="R4267" t="s">
        <v>77</v>
      </c>
      <c r="S4267" t="s">
        <v>78</v>
      </c>
      <c r="U4267" t="s">
        <v>63</v>
      </c>
      <c r="V4267" t="s">
        <v>79</v>
      </c>
      <c r="W4267" t="s">
        <v>483</v>
      </c>
      <c r="X4267" t="s">
        <v>97</v>
      </c>
      <c r="Y4267" t="s">
        <v>82</v>
      </c>
      <c r="AA4267">
        <v>0</v>
      </c>
      <c r="AB4267" t="s">
        <v>51</v>
      </c>
      <c r="AC4267" t="s">
        <v>83</v>
      </c>
      <c r="AD4267">
        <v>1</v>
      </c>
      <c r="AE4267">
        <v>1</v>
      </c>
      <c r="AF4267">
        <v>1</v>
      </c>
      <c r="AG4267">
        <v>2026</v>
      </c>
      <c r="AH4267">
        <v>20251231</v>
      </c>
      <c r="AI4267" t="s">
        <v>6513</v>
      </c>
      <c r="AJ4267">
        <v>33600</v>
      </c>
      <c r="AK4267">
        <v>29490.763671875</v>
      </c>
      <c r="AL4267" s="10">
        <f t="shared" si="528"/>
        <v>4109.236328125</v>
      </c>
      <c r="AM4267" s="11">
        <f t="shared" si="529"/>
        <v>0.12229870024181548</v>
      </c>
      <c r="AN4267">
        <v>33600</v>
      </c>
      <c r="AO4267">
        <v>30732.466399727738</v>
      </c>
      <c r="AP4267" s="12">
        <f t="shared" si="530"/>
        <v>2867.5336002722615</v>
      </c>
      <c r="AQ4267" s="13">
        <f t="shared" si="531"/>
        <v>8.5343261912864926E-2</v>
      </c>
      <c r="AR4267">
        <v>33600</v>
      </c>
      <c r="AS4267">
        <v>30503.137766853819</v>
      </c>
      <c r="AT4267" s="14">
        <f t="shared" si="532"/>
        <v>3096.8622331461811</v>
      </c>
      <c r="AU4267" s="15">
        <f t="shared" si="533"/>
        <v>9.2168518843636346E-2</v>
      </c>
      <c r="AV4267">
        <v>33600</v>
      </c>
      <c r="AW4267">
        <v>29219.73217922607</v>
      </c>
      <c r="AX4267" s="16">
        <f t="shared" si="534"/>
        <v>4380.26782077393</v>
      </c>
      <c r="AY4267" s="17">
        <f t="shared" si="535"/>
        <v>0.13036511371350981</v>
      </c>
    </row>
    <row r="4268" spans="1:51" x14ac:dyDescent="0.25">
      <c r="A4268" t="s">
        <v>54</v>
      </c>
      <c r="B4268" t="s">
        <v>249</v>
      </c>
      <c r="C4268">
        <v>53000</v>
      </c>
      <c r="D4268">
        <v>47344</v>
      </c>
      <c r="E4268">
        <v>2023</v>
      </c>
      <c r="F4268" t="s">
        <v>56</v>
      </c>
      <c r="G4268" t="s">
        <v>270</v>
      </c>
      <c r="I4268" t="s">
        <v>1205</v>
      </c>
      <c r="J4268">
        <v>8</v>
      </c>
      <c r="K4268" t="s">
        <v>44</v>
      </c>
      <c r="L4268">
        <v>4</v>
      </c>
      <c r="M4268" t="s">
        <v>45</v>
      </c>
      <c r="N4268">
        <v>6.6999998092651367</v>
      </c>
      <c r="O4268" t="s">
        <v>76</v>
      </c>
      <c r="R4268" t="s">
        <v>77</v>
      </c>
      <c r="S4268" t="s">
        <v>78</v>
      </c>
      <c r="U4268" t="s">
        <v>272</v>
      </c>
      <c r="V4268" t="s">
        <v>79</v>
      </c>
      <c r="X4268" t="s">
        <v>1006</v>
      </c>
      <c r="Y4268" t="s">
        <v>82</v>
      </c>
      <c r="AA4268">
        <v>0</v>
      </c>
      <c r="AB4268" t="s">
        <v>51</v>
      </c>
      <c r="AC4268" t="s">
        <v>1007</v>
      </c>
      <c r="AD4268">
        <v>1</v>
      </c>
      <c r="AE4268">
        <v>1</v>
      </c>
      <c r="AF4268">
        <v>1</v>
      </c>
      <c r="AG4268">
        <v>2026</v>
      </c>
      <c r="AH4268">
        <v>20251230</v>
      </c>
      <c r="AI4268" t="s">
        <v>6514</v>
      </c>
      <c r="AJ4268">
        <v>53000</v>
      </c>
      <c r="AK4268">
        <v>49021.3515625</v>
      </c>
      <c r="AL4268" s="10">
        <f t="shared" si="528"/>
        <v>3978.6484375</v>
      </c>
      <c r="AM4268" s="11">
        <f t="shared" si="529"/>
        <v>7.5068838443396221E-2</v>
      </c>
      <c r="AN4268">
        <v>53000</v>
      </c>
      <c r="AO4268">
        <v>53980.857442948181</v>
      </c>
      <c r="AP4268" s="12">
        <f t="shared" si="530"/>
        <v>980.85744294818141</v>
      </c>
      <c r="AQ4268" s="13">
        <f t="shared" si="531"/>
        <v>1.8506744206569462E-2</v>
      </c>
      <c r="AR4268">
        <v>53000</v>
      </c>
      <c r="AS4268">
        <v>53853.032899057638</v>
      </c>
      <c r="AT4268" s="14">
        <f t="shared" si="532"/>
        <v>853.03289905763813</v>
      </c>
      <c r="AU4268" s="15">
        <f t="shared" si="533"/>
        <v>1.6094960359578078E-2</v>
      </c>
      <c r="AV4268">
        <v>53000</v>
      </c>
      <c r="AW4268">
        <v>50197.395147313691</v>
      </c>
      <c r="AX4268" s="16">
        <f t="shared" si="534"/>
        <v>2802.6048526863087</v>
      </c>
      <c r="AY4268" s="17">
        <f t="shared" si="535"/>
        <v>5.2879336843137899E-2</v>
      </c>
    </row>
    <row r="4269" spans="1:51" x14ac:dyDescent="0.25">
      <c r="A4269" t="s">
        <v>39</v>
      </c>
      <c r="B4269" t="s">
        <v>307</v>
      </c>
      <c r="C4269">
        <v>4300</v>
      </c>
      <c r="D4269">
        <v>172651</v>
      </c>
      <c r="E4269">
        <v>2012</v>
      </c>
      <c r="F4269" t="s">
        <v>1690</v>
      </c>
      <c r="G4269" t="s">
        <v>1691</v>
      </c>
      <c r="J4269">
        <v>8</v>
      </c>
      <c r="K4269" t="s">
        <v>44</v>
      </c>
      <c r="M4269" t="s">
        <v>45</v>
      </c>
      <c r="N4269">
        <v>6</v>
      </c>
      <c r="O4269" t="s">
        <v>45</v>
      </c>
      <c r="R4269" t="s">
        <v>1390</v>
      </c>
      <c r="S4269" t="s">
        <v>151</v>
      </c>
      <c r="U4269" t="s">
        <v>63</v>
      </c>
      <c r="V4269" t="s">
        <v>79</v>
      </c>
      <c r="W4269" t="s">
        <v>3240</v>
      </c>
      <c r="X4269" t="s">
        <v>1006</v>
      </c>
      <c r="Y4269" t="s">
        <v>82</v>
      </c>
      <c r="AA4269">
        <v>0</v>
      </c>
      <c r="AB4269" t="s">
        <v>51</v>
      </c>
      <c r="AC4269" t="s">
        <v>320</v>
      </c>
      <c r="AD4269">
        <v>1</v>
      </c>
      <c r="AE4269">
        <v>1</v>
      </c>
      <c r="AF4269">
        <v>1</v>
      </c>
      <c r="AG4269">
        <v>2026</v>
      </c>
      <c r="AH4269">
        <v>20251231</v>
      </c>
      <c r="AI4269" t="s">
        <v>6515</v>
      </c>
      <c r="AJ4269">
        <v>4300</v>
      </c>
      <c r="AK4269">
        <v>2832.057861328125</v>
      </c>
      <c r="AL4269" s="10">
        <f t="shared" si="528"/>
        <v>1467.942138671875</v>
      </c>
      <c r="AM4269" s="11">
        <f t="shared" si="529"/>
        <v>0.34138189271438951</v>
      </c>
      <c r="AN4269">
        <v>4300</v>
      </c>
      <c r="AO4269">
        <v>2931.6801844900542</v>
      </c>
      <c r="AP4269" s="12">
        <f t="shared" si="530"/>
        <v>1368.3198155099458</v>
      </c>
      <c r="AQ4269" s="13">
        <f t="shared" si="531"/>
        <v>0.31821391058370835</v>
      </c>
      <c r="AR4269">
        <v>4300</v>
      </c>
      <c r="AS4269">
        <v>3339.149542731413</v>
      </c>
      <c r="AT4269" s="14">
        <f t="shared" si="532"/>
        <v>960.85045726858698</v>
      </c>
      <c r="AU4269" s="15">
        <f t="shared" si="533"/>
        <v>0.22345359471362489</v>
      </c>
      <c r="AV4269">
        <v>4300</v>
      </c>
      <c r="AW4269">
        <v>2878.421814671814</v>
      </c>
      <c r="AX4269" s="16">
        <f t="shared" si="534"/>
        <v>1421.578185328186</v>
      </c>
      <c r="AY4269" s="17">
        <f t="shared" si="535"/>
        <v>0.33059957798329909</v>
      </c>
    </row>
    <row r="4270" spans="1:51" x14ac:dyDescent="0.25">
      <c r="A4270" t="s">
        <v>39</v>
      </c>
      <c r="B4270" t="s">
        <v>515</v>
      </c>
      <c r="C4270">
        <v>13000</v>
      </c>
      <c r="D4270">
        <v>87487</v>
      </c>
      <c r="E4270">
        <v>2016</v>
      </c>
      <c r="F4270" t="s">
        <v>343</v>
      </c>
      <c r="G4270" t="s">
        <v>344</v>
      </c>
      <c r="H4270" t="s">
        <v>95</v>
      </c>
      <c r="I4270" t="s">
        <v>345</v>
      </c>
      <c r="J4270">
        <v>6</v>
      </c>
      <c r="K4270" t="s">
        <v>118</v>
      </c>
      <c r="L4270">
        <v>4</v>
      </c>
      <c r="M4270" t="s">
        <v>240</v>
      </c>
      <c r="N4270">
        <v>3.5999999046325679</v>
      </c>
      <c r="O4270" t="s">
        <v>76</v>
      </c>
      <c r="P4270" t="s">
        <v>46</v>
      </c>
      <c r="Q4270">
        <v>4</v>
      </c>
      <c r="R4270" t="s">
        <v>47</v>
      </c>
      <c r="S4270" t="s">
        <v>78</v>
      </c>
      <c r="U4270" t="s">
        <v>63</v>
      </c>
      <c r="X4270" t="s">
        <v>112</v>
      </c>
      <c r="Y4270" t="s">
        <v>82</v>
      </c>
      <c r="AA4270">
        <v>0</v>
      </c>
      <c r="AB4270" t="s">
        <v>51</v>
      </c>
      <c r="AC4270" t="s">
        <v>52</v>
      </c>
      <c r="AD4270">
        <v>1</v>
      </c>
      <c r="AE4270">
        <v>1</v>
      </c>
      <c r="AF4270">
        <v>1</v>
      </c>
      <c r="AG4270">
        <v>2026</v>
      </c>
      <c r="AH4270">
        <v>20251231</v>
      </c>
      <c r="AI4270" t="s">
        <v>6516</v>
      </c>
      <c r="AJ4270">
        <v>13000</v>
      </c>
      <c r="AK4270">
        <v>13583.03125</v>
      </c>
      <c r="AL4270" s="10">
        <f t="shared" si="528"/>
        <v>583.03125</v>
      </c>
      <c r="AM4270" s="11">
        <f t="shared" si="529"/>
        <v>4.4848557692307695E-2</v>
      </c>
      <c r="AN4270">
        <v>13000</v>
      </c>
      <c r="AO4270">
        <v>14087.03566091279</v>
      </c>
      <c r="AP4270" s="12">
        <f t="shared" si="530"/>
        <v>1087.0356609127903</v>
      </c>
      <c r="AQ4270" s="13">
        <f t="shared" si="531"/>
        <v>8.3618127762522323E-2</v>
      </c>
      <c r="AR4270">
        <v>13000</v>
      </c>
      <c r="AS4270">
        <v>13837.683185582329</v>
      </c>
      <c r="AT4270" s="14">
        <f t="shared" si="532"/>
        <v>837.68318558232932</v>
      </c>
      <c r="AU4270" s="15">
        <f t="shared" si="533"/>
        <v>6.4437168121717639E-2</v>
      </c>
      <c r="AV4270">
        <v>13000</v>
      </c>
      <c r="AW4270">
        <v>13825.215967834571</v>
      </c>
      <c r="AX4270" s="16">
        <f t="shared" si="534"/>
        <v>825.21596783457062</v>
      </c>
      <c r="AY4270" s="17">
        <f t="shared" si="535"/>
        <v>6.3478151371890043E-2</v>
      </c>
    </row>
    <row r="4271" spans="1:51" x14ac:dyDescent="0.25">
      <c r="A4271" t="s">
        <v>69</v>
      </c>
      <c r="B4271" t="s">
        <v>70</v>
      </c>
      <c r="C4271">
        <v>2200</v>
      </c>
      <c r="D4271">
        <v>211180</v>
      </c>
      <c r="E4271">
        <v>2013</v>
      </c>
      <c r="F4271" t="s">
        <v>155</v>
      </c>
      <c r="G4271" t="s">
        <v>150</v>
      </c>
      <c r="H4271" t="s">
        <v>1120</v>
      </c>
      <c r="J4271">
        <v>8</v>
      </c>
      <c r="K4271" t="s">
        <v>59</v>
      </c>
      <c r="L4271">
        <v>4</v>
      </c>
      <c r="M4271" t="s">
        <v>45</v>
      </c>
      <c r="N4271">
        <v>5.6999998092651367</v>
      </c>
      <c r="O4271" t="s">
        <v>76</v>
      </c>
      <c r="P4271" t="s">
        <v>46</v>
      </c>
      <c r="R4271" t="s">
        <v>77</v>
      </c>
      <c r="S4271" t="s">
        <v>78</v>
      </c>
      <c r="U4271" t="s">
        <v>63</v>
      </c>
      <c r="X4271" t="s">
        <v>97</v>
      </c>
      <c r="Y4271" t="s">
        <v>82</v>
      </c>
      <c r="AA4271">
        <v>0</v>
      </c>
      <c r="AB4271" t="s">
        <v>51</v>
      </c>
      <c r="AC4271" t="s">
        <v>83</v>
      </c>
      <c r="AD4271">
        <v>1</v>
      </c>
      <c r="AE4271">
        <v>1</v>
      </c>
      <c r="AF4271">
        <v>1</v>
      </c>
      <c r="AG4271">
        <v>2026</v>
      </c>
      <c r="AH4271">
        <v>20251230</v>
      </c>
      <c r="AI4271" t="s">
        <v>6517</v>
      </c>
      <c r="AJ4271">
        <v>2200</v>
      </c>
      <c r="AK4271">
        <v>2783.145751953125</v>
      </c>
      <c r="AL4271" s="10">
        <f t="shared" si="528"/>
        <v>583.145751953125</v>
      </c>
      <c r="AM4271" s="11">
        <f t="shared" si="529"/>
        <v>0.26506625088778407</v>
      </c>
      <c r="AN4271">
        <v>2200</v>
      </c>
      <c r="AO4271">
        <v>3066.8230433519302</v>
      </c>
      <c r="AP4271" s="12">
        <f t="shared" si="530"/>
        <v>866.82304335193021</v>
      </c>
      <c r="AQ4271" s="13">
        <f t="shared" si="531"/>
        <v>0.39401047425087737</v>
      </c>
      <c r="AR4271">
        <v>2200</v>
      </c>
      <c r="AS4271">
        <v>3069.0020952793161</v>
      </c>
      <c r="AT4271" s="14">
        <f t="shared" si="532"/>
        <v>869.00209527931611</v>
      </c>
      <c r="AU4271" s="15">
        <f t="shared" si="533"/>
        <v>0.39500095239968913</v>
      </c>
      <c r="AV4271">
        <v>2200</v>
      </c>
      <c r="AW4271">
        <v>2878.421814671814</v>
      </c>
      <c r="AX4271" s="16">
        <f t="shared" si="534"/>
        <v>678.42181467181399</v>
      </c>
      <c r="AY4271" s="17">
        <f t="shared" si="535"/>
        <v>0.30837355212355183</v>
      </c>
    </row>
    <row r="4272" spans="1:51" x14ac:dyDescent="0.25">
      <c r="A4272" t="s">
        <v>54</v>
      </c>
      <c r="B4272" t="s">
        <v>148</v>
      </c>
      <c r="C4272">
        <v>4100</v>
      </c>
      <c r="D4272">
        <v>156156</v>
      </c>
      <c r="E4272">
        <v>2020</v>
      </c>
      <c r="F4272" t="s">
        <v>196</v>
      </c>
      <c r="G4272" t="s">
        <v>197</v>
      </c>
      <c r="H4272" t="s">
        <v>761</v>
      </c>
      <c r="J4272">
        <v>4</v>
      </c>
      <c r="K4272" t="s">
        <v>59</v>
      </c>
      <c r="L4272">
        <v>4</v>
      </c>
      <c r="M4272" t="s">
        <v>45</v>
      </c>
      <c r="N4272">
        <v>2.4000000953674321</v>
      </c>
      <c r="O4272" t="s">
        <v>60</v>
      </c>
      <c r="P4272" t="s">
        <v>46</v>
      </c>
      <c r="Q4272">
        <v>3</v>
      </c>
      <c r="R4272" t="s">
        <v>61</v>
      </c>
      <c r="S4272" t="s">
        <v>62</v>
      </c>
      <c r="T4272">
        <v>185</v>
      </c>
      <c r="U4272" t="s">
        <v>63</v>
      </c>
      <c r="W4272" t="s">
        <v>762</v>
      </c>
      <c r="X4272" t="s">
        <v>65</v>
      </c>
      <c r="Y4272" t="s">
        <v>82</v>
      </c>
      <c r="Z4272">
        <v>22990</v>
      </c>
      <c r="AA4272">
        <v>0</v>
      </c>
      <c r="AB4272" t="s">
        <v>51</v>
      </c>
      <c r="AC4272" t="s">
        <v>67</v>
      </c>
      <c r="AD4272">
        <v>1</v>
      </c>
      <c r="AE4272">
        <v>1</v>
      </c>
      <c r="AF4272">
        <v>1</v>
      </c>
      <c r="AG4272">
        <v>2026</v>
      </c>
      <c r="AH4272">
        <v>20251230</v>
      </c>
      <c r="AI4272" t="s">
        <v>6518</v>
      </c>
      <c r="AJ4272">
        <v>4100</v>
      </c>
      <c r="AK4272">
        <v>3184.061767578125</v>
      </c>
      <c r="AL4272" s="10">
        <f t="shared" si="528"/>
        <v>915.938232421875</v>
      </c>
      <c r="AM4272" s="11">
        <f t="shared" si="529"/>
        <v>0.22339956888338414</v>
      </c>
      <c r="AN4272">
        <v>4100</v>
      </c>
      <c r="AO4272">
        <v>3343.9451308489329</v>
      </c>
      <c r="AP4272" s="12">
        <f t="shared" si="530"/>
        <v>756.05486915106712</v>
      </c>
      <c r="AQ4272" s="13">
        <f t="shared" si="531"/>
        <v>0.18440362662221149</v>
      </c>
      <c r="AR4272">
        <v>4100</v>
      </c>
      <c r="AS4272">
        <v>3425.641427944297</v>
      </c>
      <c r="AT4272" s="14">
        <f t="shared" si="532"/>
        <v>674.35857205570301</v>
      </c>
      <c r="AU4272" s="15">
        <f t="shared" si="533"/>
        <v>0.16447770050139099</v>
      </c>
      <c r="AV4272">
        <v>4100</v>
      </c>
      <c r="AW4272">
        <v>3252.9620160701238</v>
      </c>
      <c r="AX4272" s="16">
        <f t="shared" si="534"/>
        <v>847.03798392987619</v>
      </c>
      <c r="AY4272" s="17">
        <f t="shared" si="535"/>
        <v>0.20659463022679908</v>
      </c>
    </row>
    <row r="4273" spans="1:51" x14ac:dyDescent="0.25">
      <c r="A4273" t="s">
        <v>54</v>
      </c>
      <c r="B4273" t="s">
        <v>249</v>
      </c>
      <c r="C4273">
        <v>14000</v>
      </c>
      <c r="D4273">
        <v>72235</v>
      </c>
      <c r="E4273">
        <v>2021</v>
      </c>
      <c r="F4273" t="s">
        <v>182</v>
      </c>
      <c r="G4273" t="s">
        <v>304</v>
      </c>
      <c r="H4273" t="s">
        <v>362</v>
      </c>
      <c r="J4273">
        <v>4</v>
      </c>
      <c r="K4273" t="s">
        <v>75</v>
      </c>
      <c r="L4273">
        <v>4</v>
      </c>
      <c r="M4273" t="s">
        <v>45</v>
      </c>
      <c r="N4273">
        <v>2.5</v>
      </c>
      <c r="O4273" t="s">
        <v>45</v>
      </c>
      <c r="P4273" t="s">
        <v>46</v>
      </c>
      <c r="R4273" t="s">
        <v>47</v>
      </c>
      <c r="S4273" t="s">
        <v>78</v>
      </c>
      <c r="U4273" t="s">
        <v>63</v>
      </c>
      <c r="X4273" t="s">
        <v>49</v>
      </c>
      <c r="Y4273" t="s">
        <v>82</v>
      </c>
      <c r="AA4273">
        <v>0</v>
      </c>
      <c r="AB4273" t="s">
        <v>51</v>
      </c>
      <c r="AC4273" t="s">
        <v>52</v>
      </c>
      <c r="AD4273">
        <v>1</v>
      </c>
      <c r="AE4273">
        <v>1</v>
      </c>
      <c r="AF4273">
        <v>1</v>
      </c>
      <c r="AG4273">
        <v>2026</v>
      </c>
      <c r="AH4273">
        <v>20251230</v>
      </c>
      <c r="AI4273" t="s">
        <v>6519</v>
      </c>
      <c r="AJ4273">
        <v>14000</v>
      </c>
      <c r="AK4273">
        <v>13192.5830078125</v>
      </c>
      <c r="AL4273" s="10">
        <f t="shared" si="528"/>
        <v>807.4169921875</v>
      </c>
      <c r="AM4273" s="11">
        <f t="shared" si="529"/>
        <v>5.7672642299107145E-2</v>
      </c>
      <c r="AN4273">
        <v>14000</v>
      </c>
      <c r="AO4273">
        <v>13547.1081336803</v>
      </c>
      <c r="AP4273" s="12">
        <f t="shared" si="530"/>
        <v>452.89186631970006</v>
      </c>
      <c r="AQ4273" s="13">
        <f t="shared" si="531"/>
        <v>3.2349419022835717E-2</v>
      </c>
      <c r="AR4273">
        <v>14000</v>
      </c>
      <c r="AS4273">
        <v>13551.76158316434</v>
      </c>
      <c r="AT4273" s="14">
        <f t="shared" si="532"/>
        <v>448.23841683566025</v>
      </c>
      <c r="AU4273" s="15">
        <f t="shared" si="533"/>
        <v>3.2017029773975733E-2</v>
      </c>
      <c r="AV4273">
        <v>14000</v>
      </c>
      <c r="AW4273">
        <v>13199.681664247701</v>
      </c>
      <c r="AX4273" s="16">
        <f t="shared" si="534"/>
        <v>800.31833575229939</v>
      </c>
      <c r="AY4273" s="17">
        <f t="shared" si="535"/>
        <v>5.7165595410878525E-2</v>
      </c>
    </row>
    <row r="4274" spans="1:51" x14ac:dyDescent="0.25">
      <c r="A4274" t="s">
        <v>54</v>
      </c>
      <c r="B4274" t="s">
        <v>453</v>
      </c>
      <c r="C4274">
        <v>2000</v>
      </c>
      <c r="D4274">
        <v>107729</v>
      </c>
      <c r="E4274">
        <v>2019</v>
      </c>
      <c r="F4274" t="s">
        <v>182</v>
      </c>
      <c r="G4274" t="s">
        <v>183</v>
      </c>
      <c r="J4274">
        <v>4</v>
      </c>
      <c r="K4274" t="s">
        <v>59</v>
      </c>
      <c r="L4274">
        <v>4</v>
      </c>
      <c r="M4274" t="s">
        <v>45</v>
      </c>
      <c r="N4274">
        <v>1.799999952316284</v>
      </c>
      <c r="O4274" t="s">
        <v>60</v>
      </c>
      <c r="P4274" t="s">
        <v>46</v>
      </c>
      <c r="Q4274">
        <v>2</v>
      </c>
      <c r="R4274" t="s">
        <v>61</v>
      </c>
      <c r="S4274" t="s">
        <v>151</v>
      </c>
      <c r="U4274" t="s">
        <v>63</v>
      </c>
      <c r="X4274" t="s">
        <v>65</v>
      </c>
      <c r="Y4274" t="s">
        <v>66</v>
      </c>
      <c r="AA4274">
        <v>0</v>
      </c>
      <c r="AB4274" t="s">
        <v>51</v>
      </c>
      <c r="AC4274" t="s">
        <v>67</v>
      </c>
      <c r="AD4274">
        <v>1</v>
      </c>
      <c r="AE4274">
        <v>1</v>
      </c>
      <c r="AF4274">
        <v>1</v>
      </c>
      <c r="AG4274">
        <v>2026</v>
      </c>
      <c r="AH4274">
        <v>20260102</v>
      </c>
      <c r="AI4274" t="s">
        <v>6520</v>
      </c>
      <c r="AJ4274">
        <v>2000</v>
      </c>
      <c r="AK4274">
        <v>2730.13037109375</v>
      </c>
      <c r="AL4274" s="10">
        <f t="shared" si="528"/>
        <v>730.13037109375</v>
      </c>
      <c r="AM4274" s="11">
        <f t="shared" si="529"/>
        <v>0.365065185546875</v>
      </c>
      <c r="AN4274">
        <v>2000</v>
      </c>
      <c r="AO4274">
        <v>2851.6976207657649</v>
      </c>
      <c r="AP4274" s="12">
        <f t="shared" si="530"/>
        <v>851.6976207657649</v>
      </c>
      <c r="AQ4274" s="13">
        <f t="shared" si="531"/>
        <v>0.42584881038288247</v>
      </c>
      <c r="AR4274">
        <v>2000</v>
      </c>
      <c r="AS4274">
        <v>2709.9128853384441</v>
      </c>
      <c r="AT4274" s="14">
        <f t="shared" si="532"/>
        <v>709.91288533844408</v>
      </c>
      <c r="AU4274" s="15">
        <f t="shared" si="533"/>
        <v>0.35495644266922205</v>
      </c>
      <c r="AV4274">
        <v>2000</v>
      </c>
      <c r="AW4274">
        <v>2760.7407407407409</v>
      </c>
      <c r="AX4274" s="16">
        <f t="shared" si="534"/>
        <v>760.74074074074088</v>
      </c>
      <c r="AY4274" s="17">
        <f t="shared" si="535"/>
        <v>0.38037037037037041</v>
      </c>
    </row>
    <row r="4275" spans="1:51" x14ac:dyDescent="0.25">
      <c r="A4275" t="s">
        <v>69</v>
      </c>
      <c r="B4275" t="s">
        <v>210</v>
      </c>
      <c r="C4275">
        <v>23200</v>
      </c>
      <c r="D4275">
        <v>39148</v>
      </c>
      <c r="E4275">
        <v>2021</v>
      </c>
      <c r="F4275" t="s">
        <v>408</v>
      </c>
      <c r="G4275" t="s">
        <v>1850</v>
      </c>
      <c r="H4275" t="s">
        <v>6521</v>
      </c>
      <c r="J4275">
        <v>6</v>
      </c>
      <c r="K4275" t="s">
        <v>111</v>
      </c>
      <c r="L4275">
        <v>4</v>
      </c>
      <c r="M4275" t="s">
        <v>45</v>
      </c>
      <c r="N4275">
        <v>3.5999999046325679</v>
      </c>
      <c r="O4275" t="s">
        <v>45</v>
      </c>
      <c r="P4275" t="s">
        <v>46</v>
      </c>
      <c r="Q4275">
        <v>5</v>
      </c>
      <c r="R4275" t="s">
        <v>61</v>
      </c>
      <c r="S4275" t="s">
        <v>48</v>
      </c>
      <c r="T4275">
        <v>292</v>
      </c>
      <c r="U4275" t="s">
        <v>63</v>
      </c>
      <c r="V4275" t="s">
        <v>79</v>
      </c>
      <c r="X4275" t="s">
        <v>65</v>
      </c>
      <c r="Y4275" t="s">
        <v>125</v>
      </c>
      <c r="AA4275">
        <v>0</v>
      </c>
      <c r="AB4275" t="s">
        <v>51</v>
      </c>
      <c r="AC4275" t="s">
        <v>67</v>
      </c>
      <c r="AD4275">
        <v>1</v>
      </c>
      <c r="AE4275">
        <v>1</v>
      </c>
      <c r="AF4275">
        <v>1</v>
      </c>
      <c r="AG4275">
        <v>2026</v>
      </c>
      <c r="AH4275">
        <v>20260102</v>
      </c>
      <c r="AI4275" t="s">
        <v>6522</v>
      </c>
      <c r="AJ4275">
        <v>23200</v>
      </c>
      <c r="AK4275">
        <v>19635.572265625</v>
      </c>
      <c r="AL4275" s="10">
        <f t="shared" si="528"/>
        <v>3564.427734375</v>
      </c>
      <c r="AM4275" s="11">
        <f t="shared" si="529"/>
        <v>0.15363912648168104</v>
      </c>
      <c r="AN4275">
        <v>23200</v>
      </c>
      <c r="AO4275">
        <v>20990.457362133431</v>
      </c>
      <c r="AP4275" s="12">
        <f t="shared" si="530"/>
        <v>2209.5426378665688</v>
      </c>
      <c r="AQ4275" s="13">
        <f t="shared" si="531"/>
        <v>9.5238906804593487E-2</v>
      </c>
      <c r="AR4275">
        <v>23200</v>
      </c>
      <c r="AS4275">
        <v>21652.30680736334</v>
      </c>
      <c r="AT4275" s="14">
        <f t="shared" si="532"/>
        <v>1547.6931926366597</v>
      </c>
      <c r="AU4275" s="15">
        <f t="shared" si="533"/>
        <v>6.6710913475718087E-2</v>
      </c>
      <c r="AV4275">
        <v>23200</v>
      </c>
      <c r="AW4275">
        <v>19731.452304394428</v>
      </c>
      <c r="AX4275" s="16">
        <f t="shared" si="534"/>
        <v>3468.5476956055718</v>
      </c>
      <c r="AY4275" s="17">
        <f t="shared" si="535"/>
        <v>0.14950636618989532</v>
      </c>
    </row>
    <row r="4276" spans="1:51" x14ac:dyDescent="0.25">
      <c r="A4276" t="s">
        <v>54</v>
      </c>
      <c r="B4276" t="s">
        <v>249</v>
      </c>
      <c r="C4276">
        <v>19500</v>
      </c>
      <c r="D4276">
        <v>45060</v>
      </c>
      <c r="E4276">
        <v>2022</v>
      </c>
      <c r="F4276" t="s">
        <v>56</v>
      </c>
      <c r="G4276" t="s">
        <v>86</v>
      </c>
      <c r="H4276" t="s">
        <v>187</v>
      </c>
      <c r="J4276">
        <v>4</v>
      </c>
      <c r="K4276" t="s">
        <v>111</v>
      </c>
      <c r="L4276">
        <v>4</v>
      </c>
      <c r="M4276" t="s">
        <v>45</v>
      </c>
      <c r="N4276">
        <v>2</v>
      </c>
      <c r="O4276" t="s">
        <v>45</v>
      </c>
      <c r="R4276" t="s">
        <v>47</v>
      </c>
      <c r="S4276" t="s">
        <v>78</v>
      </c>
      <c r="T4276">
        <v>250</v>
      </c>
      <c r="U4276" t="s">
        <v>63</v>
      </c>
      <c r="W4276" t="s">
        <v>6038</v>
      </c>
      <c r="X4276" t="s">
        <v>49</v>
      </c>
      <c r="Y4276" t="s">
        <v>82</v>
      </c>
      <c r="AA4276">
        <v>0</v>
      </c>
      <c r="AB4276" t="s">
        <v>51</v>
      </c>
      <c r="AC4276" t="s">
        <v>52</v>
      </c>
      <c r="AD4276">
        <v>1</v>
      </c>
      <c r="AE4276">
        <v>1</v>
      </c>
      <c r="AF4276">
        <v>1</v>
      </c>
      <c r="AG4276">
        <v>2026</v>
      </c>
      <c r="AH4276">
        <v>20251230</v>
      </c>
      <c r="AI4276" t="s">
        <v>6523</v>
      </c>
      <c r="AJ4276">
        <v>19500</v>
      </c>
      <c r="AK4276">
        <v>15442.2021484375</v>
      </c>
      <c r="AL4276" s="10">
        <f t="shared" si="528"/>
        <v>4057.7978515625</v>
      </c>
      <c r="AM4276" s="11">
        <f t="shared" si="529"/>
        <v>0.20809219751602565</v>
      </c>
      <c r="AN4276">
        <v>19500</v>
      </c>
      <c r="AO4276">
        <v>15135.698467356729</v>
      </c>
      <c r="AP4276" s="12">
        <f t="shared" si="530"/>
        <v>4364.3015326432705</v>
      </c>
      <c r="AQ4276" s="13">
        <f t="shared" si="531"/>
        <v>0.22381033500734721</v>
      </c>
      <c r="AR4276">
        <v>19500</v>
      </c>
      <c r="AS4276">
        <v>15890.795738187921</v>
      </c>
      <c r="AT4276" s="14">
        <f t="shared" si="532"/>
        <v>3609.2042618120795</v>
      </c>
      <c r="AU4276" s="15">
        <f t="shared" si="533"/>
        <v>0.18508739804164509</v>
      </c>
      <c r="AV4276">
        <v>19500</v>
      </c>
      <c r="AW4276">
        <v>15301.39338555265</v>
      </c>
      <c r="AX4276" s="16">
        <f t="shared" si="534"/>
        <v>4198.6066144473498</v>
      </c>
      <c r="AY4276" s="17">
        <f t="shared" si="535"/>
        <v>0.2153131597152487</v>
      </c>
    </row>
    <row r="4277" spans="1:51" x14ac:dyDescent="0.25">
      <c r="A4277" t="s">
        <v>39</v>
      </c>
      <c r="B4277" t="s">
        <v>40</v>
      </c>
      <c r="C4277">
        <v>23500</v>
      </c>
      <c r="D4277">
        <v>65891</v>
      </c>
      <c r="E4277">
        <v>2023</v>
      </c>
      <c r="F4277" t="s">
        <v>274</v>
      </c>
      <c r="G4277" t="s">
        <v>1225</v>
      </c>
      <c r="H4277" t="s">
        <v>1069</v>
      </c>
      <c r="J4277">
        <v>4</v>
      </c>
      <c r="K4277" t="s">
        <v>111</v>
      </c>
      <c r="L4277">
        <v>4</v>
      </c>
      <c r="M4277" t="s">
        <v>45</v>
      </c>
      <c r="N4277">
        <v>1.5</v>
      </c>
      <c r="O4277" t="s">
        <v>45</v>
      </c>
      <c r="P4277" t="s">
        <v>46</v>
      </c>
      <c r="R4277" t="s">
        <v>47</v>
      </c>
      <c r="S4277" t="s">
        <v>48</v>
      </c>
      <c r="U4277" t="s">
        <v>63</v>
      </c>
      <c r="V4277" t="s">
        <v>64</v>
      </c>
      <c r="W4277" t="s">
        <v>430</v>
      </c>
      <c r="X4277" t="s">
        <v>49</v>
      </c>
      <c r="Y4277" t="s">
        <v>66</v>
      </c>
      <c r="AA4277">
        <v>0</v>
      </c>
      <c r="AB4277" t="s">
        <v>51</v>
      </c>
      <c r="AC4277" t="s">
        <v>52</v>
      </c>
      <c r="AD4277">
        <v>1</v>
      </c>
      <c r="AE4277">
        <v>1</v>
      </c>
      <c r="AF4277">
        <v>1</v>
      </c>
      <c r="AG4277">
        <v>2026</v>
      </c>
      <c r="AH4277">
        <v>20251231</v>
      </c>
      <c r="AI4277" t="s">
        <v>6524</v>
      </c>
      <c r="AJ4277">
        <v>23500</v>
      </c>
      <c r="AK4277">
        <v>20545.986328125</v>
      </c>
      <c r="AL4277" s="10">
        <f t="shared" si="528"/>
        <v>2954.013671875</v>
      </c>
      <c r="AM4277" s="11">
        <f t="shared" si="529"/>
        <v>0.12570270944148937</v>
      </c>
      <c r="AN4277">
        <v>23500</v>
      </c>
      <c r="AO4277">
        <v>19166.699484523531</v>
      </c>
      <c r="AP4277" s="12">
        <f t="shared" si="530"/>
        <v>4333.3005154764687</v>
      </c>
      <c r="AQ4277" s="13">
        <f t="shared" si="531"/>
        <v>0.18439576661601995</v>
      </c>
      <c r="AR4277">
        <v>23500</v>
      </c>
      <c r="AS4277">
        <v>20852.812928869309</v>
      </c>
      <c r="AT4277" s="14">
        <f t="shared" si="532"/>
        <v>2647.187071130691</v>
      </c>
      <c r="AU4277" s="15">
        <f t="shared" si="533"/>
        <v>0.11264625834598685</v>
      </c>
      <c r="AV4277">
        <v>23500</v>
      </c>
      <c r="AW4277">
        <v>20290.48506860371</v>
      </c>
      <c r="AX4277" s="16">
        <f t="shared" si="534"/>
        <v>3209.5149313962902</v>
      </c>
      <c r="AY4277" s="17">
        <f t="shared" si="535"/>
        <v>0.13657510346367191</v>
      </c>
    </row>
    <row r="4278" spans="1:51" x14ac:dyDescent="0.25">
      <c r="A4278" t="s">
        <v>106</v>
      </c>
      <c r="B4278" t="s">
        <v>215</v>
      </c>
      <c r="C4278">
        <v>6600</v>
      </c>
      <c r="D4278">
        <v>129403</v>
      </c>
      <c r="E4278">
        <v>2015</v>
      </c>
      <c r="F4278" t="s">
        <v>196</v>
      </c>
      <c r="G4278" t="s">
        <v>279</v>
      </c>
      <c r="H4278" t="s">
        <v>6525</v>
      </c>
      <c r="J4278">
        <v>4</v>
      </c>
      <c r="K4278" t="s">
        <v>111</v>
      </c>
      <c r="L4278">
        <v>4</v>
      </c>
      <c r="M4278" t="s">
        <v>45</v>
      </c>
      <c r="N4278">
        <v>2.4000000953674321</v>
      </c>
      <c r="O4278" t="s">
        <v>45</v>
      </c>
      <c r="P4278" t="s">
        <v>46</v>
      </c>
      <c r="R4278" t="s">
        <v>47</v>
      </c>
      <c r="S4278" t="s">
        <v>78</v>
      </c>
      <c r="U4278" t="s">
        <v>63</v>
      </c>
      <c r="W4278" t="s">
        <v>1637</v>
      </c>
      <c r="X4278" t="s">
        <v>49</v>
      </c>
      <c r="Y4278" t="s">
        <v>282</v>
      </c>
      <c r="AA4278">
        <v>0</v>
      </c>
      <c r="AB4278" t="s">
        <v>51</v>
      </c>
      <c r="AC4278" t="s">
        <v>52</v>
      </c>
      <c r="AD4278">
        <v>1</v>
      </c>
      <c r="AE4278">
        <v>1</v>
      </c>
      <c r="AF4278">
        <v>1</v>
      </c>
      <c r="AG4278">
        <v>2026</v>
      </c>
      <c r="AH4278">
        <v>20260102</v>
      </c>
      <c r="AI4278" t="s">
        <v>6526</v>
      </c>
      <c r="AJ4278">
        <v>6600</v>
      </c>
      <c r="AK4278">
        <v>3929.746337890625</v>
      </c>
      <c r="AL4278" s="10">
        <f t="shared" si="528"/>
        <v>2670.253662109375</v>
      </c>
      <c r="AM4278" s="11">
        <f t="shared" si="529"/>
        <v>0.40458388819839014</v>
      </c>
      <c r="AN4278">
        <v>6600</v>
      </c>
      <c r="AO4278">
        <v>3582.9248333010391</v>
      </c>
      <c r="AP4278" s="12">
        <f t="shared" si="530"/>
        <v>3017.0751666989609</v>
      </c>
      <c r="AQ4278" s="13">
        <f t="shared" si="531"/>
        <v>0.45713260101499409</v>
      </c>
      <c r="AR4278">
        <v>6600</v>
      </c>
      <c r="AS4278">
        <v>3705.7978169359708</v>
      </c>
      <c r="AT4278" s="14">
        <f t="shared" si="532"/>
        <v>2894.2021830640292</v>
      </c>
      <c r="AU4278" s="15">
        <f t="shared" si="533"/>
        <v>0.43851548228242865</v>
      </c>
      <c r="AV4278">
        <v>6600</v>
      </c>
      <c r="AW4278">
        <v>4024.070970042796</v>
      </c>
      <c r="AX4278" s="16">
        <f t="shared" si="534"/>
        <v>2575.929029957204</v>
      </c>
      <c r="AY4278" s="17">
        <f t="shared" si="535"/>
        <v>0.39029227726624305</v>
      </c>
    </row>
    <row r="4279" spans="1:51" x14ac:dyDescent="0.25">
      <c r="A4279" t="s">
        <v>69</v>
      </c>
      <c r="B4279" t="s">
        <v>185</v>
      </c>
      <c r="C4279">
        <v>525</v>
      </c>
      <c r="D4279">
        <v>206890</v>
      </c>
      <c r="E4279">
        <v>2012</v>
      </c>
      <c r="F4279" t="s">
        <v>397</v>
      </c>
      <c r="G4279" t="s">
        <v>681</v>
      </c>
      <c r="H4279" t="s">
        <v>6527</v>
      </c>
      <c r="J4279">
        <v>6</v>
      </c>
      <c r="K4279" t="s">
        <v>87</v>
      </c>
      <c r="L4279">
        <v>4</v>
      </c>
      <c r="M4279" t="s">
        <v>45</v>
      </c>
      <c r="N4279">
        <v>3.5</v>
      </c>
      <c r="O4279" t="s">
        <v>76</v>
      </c>
      <c r="P4279" t="s">
        <v>451</v>
      </c>
      <c r="Q4279">
        <v>2</v>
      </c>
      <c r="R4279" t="s">
        <v>47</v>
      </c>
      <c r="S4279" t="s">
        <v>78</v>
      </c>
      <c r="T4279">
        <v>250</v>
      </c>
      <c r="U4279" t="s">
        <v>63</v>
      </c>
      <c r="V4279" t="s">
        <v>79</v>
      </c>
      <c r="W4279" t="s">
        <v>3117</v>
      </c>
      <c r="X4279" t="s">
        <v>97</v>
      </c>
      <c r="Y4279" t="s">
        <v>82</v>
      </c>
      <c r="AA4279">
        <v>0</v>
      </c>
      <c r="AB4279" t="s">
        <v>51</v>
      </c>
      <c r="AC4279" t="s">
        <v>52</v>
      </c>
      <c r="AD4279">
        <v>1</v>
      </c>
      <c r="AE4279">
        <v>1</v>
      </c>
      <c r="AF4279">
        <v>1</v>
      </c>
      <c r="AG4279">
        <v>2026</v>
      </c>
      <c r="AH4279">
        <v>20251229</v>
      </c>
      <c r="AI4279" t="s">
        <v>6528</v>
      </c>
      <c r="AJ4279">
        <v>525</v>
      </c>
      <c r="AK4279">
        <v>924.1845703125</v>
      </c>
      <c r="AL4279" s="10">
        <f t="shared" si="528"/>
        <v>399.1845703125</v>
      </c>
      <c r="AM4279" s="11">
        <f t="shared" si="529"/>
        <v>0.76035156250000002</v>
      </c>
      <c r="AN4279">
        <v>525</v>
      </c>
      <c r="AO4279">
        <v>1058.08572993864</v>
      </c>
      <c r="AP4279" s="12">
        <f t="shared" si="530"/>
        <v>533.08572993864004</v>
      </c>
      <c r="AQ4279" s="13">
        <f t="shared" si="531"/>
        <v>1.0154013903593144</v>
      </c>
      <c r="AR4279">
        <v>525</v>
      </c>
      <c r="AS4279">
        <v>1062.378448946997</v>
      </c>
      <c r="AT4279" s="14">
        <f t="shared" si="532"/>
        <v>537.37844894699697</v>
      </c>
      <c r="AU4279" s="15">
        <f t="shared" si="533"/>
        <v>1.0235779979942798</v>
      </c>
      <c r="AV4279">
        <v>525</v>
      </c>
      <c r="AW4279">
        <v>988.10847834135518</v>
      </c>
      <c r="AX4279" s="16">
        <f t="shared" si="534"/>
        <v>463.10847834135518</v>
      </c>
      <c r="AY4279" s="17">
        <f t="shared" si="535"/>
        <v>0.882111387316867</v>
      </c>
    </row>
    <row r="4280" spans="1:51" x14ac:dyDescent="0.25">
      <c r="A4280" t="s">
        <v>54</v>
      </c>
      <c r="B4280" t="s">
        <v>263</v>
      </c>
      <c r="C4280">
        <v>31200</v>
      </c>
      <c r="D4280">
        <v>73574</v>
      </c>
      <c r="E4280">
        <v>2021</v>
      </c>
      <c r="F4280" t="s">
        <v>274</v>
      </c>
      <c r="G4280" t="s">
        <v>275</v>
      </c>
      <c r="H4280" t="s">
        <v>5624</v>
      </c>
      <c r="I4280" t="s">
        <v>150</v>
      </c>
      <c r="J4280">
        <v>8</v>
      </c>
      <c r="K4280" t="s">
        <v>44</v>
      </c>
      <c r="L4280">
        <v>4</v>
      </c>
      <c r="M4280" t="s">
        <v>45</v>
      </c>
      <c r="N4280">
        <v>5.3000001907348633</v>
      </c>
      <c r="O4280" t="s">
        <v>76</v>
      </c>
      <c r="P4280" t="s">
        <v>46</v>
      </c>
      <c r="Q4280">
        <v>4</v>
      </c>
      <c r="R4280" t="s">
        <v>77</v>
      </c>
      <c r="S4280" t="s">
        <v>78</v>
      </c>
      <c r="U4280" t="s">
        <v>63</v>
      </c>
      <c r="W4280" t="s">
        <v>962</v>
      </c>
      <c r="X4280" t="s">
        <v>136</v>
      </c>
      <c r="Y4280" t="s">
        <v>82</v>
      </c>
      <c r="AA4280">
        <v>0</v>
      </c>
      <c r="AB4280" t="s">
        <v>51</v>
      </c>
      <c r="AC4280" t="s">
        <v>83</v>
      </c>
      <c r="AD4280">
        <v>1</v>
      </c>
      <c r="AE4280">
        <v>1</v>
      </c>
      <c r="AF4280">
        <v>1</v>
      </c>
      <c r="AG4280">
        <v>2026</v>
      </c>
      <c r="AH4280">
        <v>20251231</v>
      </c>
      <c r="AI4280" t="s">
        <v>6529</v>
      </c>
      <c r="AJ4280">
        <v>31200</v>
      </c>
      <c r="AK4280">
        <v>32142.849609375</v>
      </c>
      <c r="AL4280" s="10">
        <f t="shared" si="528"/>
        <v>942.849609375</v>
      </c>
      <c r="AM4280" s="11">
        <f t="shared" si="529"/>
        <v>3.021953876201923E-2</v>
      </c>
      <c r="AN4280">
        <v>31200</v>
      </c>
      <c r="AO4280">
        <v>32629.444199473492</v>
      </c>
      <c r="AP4280" s="12">
        <f t="shared" si="530"/>
        <v>1429.4441994734916</v>
      </c>
      <c r="AQ4280" s="13">
        <f t="shared" si="531"/>
        <v>4.5815519213893964E-2</v>
      </c>
      <c r="AR4280">
        <v>31200</v>
      </c>
      <c r="AS4280">
        <v>31749.16859106618</v>
      </c>
      <c r="AT4280" s="14">
        <f t="shared" si="532"/>
        <v>549.16859106617994</v>
      </c>
      <c r="AU4280" s="15">
        <f t="shared" si="533"/>
        <v>1.7601557405967305E-2</v>
      </c>
      <c r="AV4280">
        <v>31200</v>
      </c>
      <c r="AW4280">
        <v>31568.67201426025</v>
      </c>
      <c r="AX4280" s="16">
        <f t="shared" si="534"/>
        <v>368.67201426024985</v>
      </c>
      <c r="AY4280" s="17">
        <f t="shared" si="535"/>
        <v>1.1816410713469547E-2</v>
      </c>
    </row>
    <row r="4281" spans="1:51" x14ac:dyDescent="0.25">
      <c r="A4281" t="s">
        <v>54</v>
      </c>
      <c r="B4281" t="s">
        <v>55</v>
      </c>
      <c r="C4281">
        <v>7500</v>
      </c>
      <c r="D4281">
        <v>75671</v>
      </c>
      <c r="E4281">
        <v>2021</v>
      </c>
      <c r="F4281" t="s">
        <v>56</v>
      </c>
      <c r="G4281" t="s">
        <v>1841</v>
      </c>
      <c r="H4281" t="s">
        <v>2213</v>
      </c>
      <c r="J4281">
        <v>4</v>
      </c>
      <c r="K4281" t="s">
        <v>75</v>
      </c>
      <c r="L4281">
        <v>2</v>
      </c>
      <c r="M4281" t="s">
        <v>45</v>
      </c>
      <c r="N4281">
        <v>2.2999999523162842</v>
      </c>
      <c r="O4281" t="s">
        <v>119</v>
      </c>
      <c r="P4281" t="s">
        <v>46</v>
      </c>
      <c r="Q4281">
        <v>2</v>
      </c>
      <c r="R4281" t="s">
        <v>241</v>
      </c>
      <c r="S4281" t="s">
        <v>423</v>
      </c>
      <c r="T4281">
        <v>310</v>
      </c>
      <c r="U4281" t="s">
        <v>63</v>
      </c>
      <c r="V4281" t="s">
        <v>64</v>
      </c>
      <c r="X4281" t="s">
        <v>65</v>
      </c>
      <c r="Y4281" t="s">
        <v>82</v>
      </c>
      <c r="AA4281">
        <v>0</v>
      </c>
      <c r="AB4281" t="s">
        <v>51</v>
      </c>
      <c r="AC4281" t="s">
        <v>241</v>
      </c>
      <c r="AD4281">
        <v>1</v>
      </c>
      <c r="AE4281">
        <v>1</v>
      </c>
      <c r="AF4281">
        <v>1</v>
      </c>
      <c r="AG4281">
        <v>2026</v>
      </c>
      <c r="AH4281">
        <v>20251230</v>
      </c>
      <c r="AI4281" t="s">
        <v>6530</v>
      </c>
      <c r="AJ4281">
        <v>7500</v>
      </c>
      <c r="AK4281">
        <v>10186.9892578125</v>
      </c>
      <c r="AL4281" s="10">
        <f t="shared" si="528"/>
        <v>2686.9892578125</v>
      </c>
      <c r="AM4281" s="11">
        <f t="shared" si="529"/>
        <v>0.35826523437500002</v>
      </c>
      <c r="AN4281">
        <v>7500</v>
      </c>
      <c r="AO4281">
        <v>11103.049639258979</v>
      </c>
      <c r="AP4281" s="12">
        <f t="shared" si="530"/>
        <v>3603.0496392589794</v>
      </c>
      <c r="AQ4281" s="13">
        <f t="shared" si="531"/>
        <v>0.48040661856786393</v>
      </c>
      <c r="AR4281">
        <v>7500</v>
      </c>
      <c r="AS4281">
        <v>11181.960090717601</v>
      </c>
      <c r="AT4281" s="14">
        <f t="shared" si="532"/>
        <v>3681.9600907176009</v>
      </c>
      <c r="AU4281" s="15">
        <f t="shared" si="533"/>
        <v>0.4909280120956801</v>
      </c>
      <c r="AV4281">
        <v>7500</v>
      </c>
      <c r="AW4281">
        <v>10386.403452685419</v>
      </c>
      <c r="AX4281" s="16">
        <f t="shared" si="534"/>
        <v>2886.4034526854193</v>
      </c>
      <c r="AY4281" s="17">
        <f t="shared" si="535"/>
        <v>0.38485379369138922</v>
      </c>
    </row>
    <row r="4282" spans="1:51" x14ac:dyDescent="0.25">
      <c r="A4282" t="s">
        <v>54</v>
      </c>
      <c r="B4282" t="s">
        <v>263</v>
      </c>
      <c r="C4282">
        <v>25300</v>
      </c>
      <c r="D4282">
        <v>28954</v>
      </c>
      <c r="E4282">
        <v>2022</v>
      </c>
      <c r="F4282" t="s">
        <v>397</v>
      </c>
      <c r="G4282" t="s">
        <v>465</v>
      </c>
      <c r="H4282" t="s">
        <v>883</v>
      </c>
      <c r="J4282">
        <v>4</v>
      </c>
      <c r="K4282" t="s">
        <v>111</v>
      </c>
      <c r="L4282">
        <v>4</v>
      </c>
      <c r="M4282" t="s">
        <v>45</v>
      </c>
      <c r="N4282">
        <v>1.5</v>
      </c>
      <c r="O4282" t="s">
        <v>60</v>
      </c>
      <c r="P4282" t="s">
        <v>46</v>
      </c>
      <c r="Q4282">
        <v>4</v>
      </c>
      <c r="R4282" t="s">
        <v>61</v>
      </c>
      <c r="S4282" t="s">
        <v>151</v>
      </c>
      <c r="T4282">
        <v>192</v>
      </c>
      <c r="U4282" t="s">
        <v>63</v>
      </c>
      <c r="V4282" t="s">
        <v>64</v>
      </c>
      <c r="W4282" t="s">
        <v>764</v>
      </c>
      <c r="X4282" t="s">
        <v>49</v>
      </c>
      <c r="Y4282" t="s">
        <v>82</v>
      </c>
      <c r="AA4282">
        <v>0</v>
      </c>
      <c r="AB4282" t="s">
        <v>51</v>
      </c>
      <c r="AC4282" t="s">
        <v>67</v>
      </c>
      <c r="AD4282">
        <v>1</v>
      </c>
      <c r="AE4282">
        <v>1</v>
      </c>
      <c r="AF4282">
        <v>1</v>
      </c>
      <c r="AG4282">
        <v>2026</v>
      </c>
      <c r="AH4282">
        <v>20251231</v>
      </c>
      <c r="AI4282" t="s">
        <v>6531</v>
      </c>
      <c r="AJ4282">
        <v>25300</v>
      </c>
      <c r="AK4282">
        <v>21997.208984375</v>
      </c>
      <c r="AL4282" s="10">
        <f t="shared" si="528"/>
        <v>3302.791015625</v>
      </c>
      <c r="AM4282" s="11">
        <f t="shared" si="529"/>
        <v>0.13054509943181819</v>
      </c>
      <c r="AN4282">
        <v>25300</v>
      </c>
      <c r="AO4282">
        <v>22765.510204178529</v>
      </c>
      <c r="AP4282" s="12">
        <f t="shared" si="530"/>
        <v>2534.4897958214715</v>
      </c>
      <c r="AQ4282" s="13">
        <f t="shared" si="531"/>
        <v>0.10017746228543366</v>
      </c>
      <c r="AR4282">
        <v>25300</v>
      </c>
      <c r="AS4282">
        <v>22848.426181760089</v>
      </c>
      <c r="AT4282" s="14">
        <f t="shared" si="532"/>
        <v>2451.5738182399109</v>
      </c>
      <c r="AU4282" s="15">
        <f t="shared" si="533"/>
        <v>9.6900150918573555E-2</v>
      </c>
      <c r="AV4282">
        <v>25300</v>
      </c>
      <c r="AW4282">
        <v>22045.08957952468</v>
      </c>
      <c r="AX4282" s="16">
        <f t="shared" si="534"/>
        <v>3254.9104204753203</v>
      </c>
      <c r="AY4282" s="17">
        <f t="shared" si="535"/>
        <v>0.12865258578953834</v>
      </c>
    </row>
    <row r="4283" spans="1:51" x14ac:dyDescent="0.25">
      <c r="A4283" t="s">
        <v>69</v>
      </c>
      <c r="B4283" t="s">
        <v>335</v>
      </c>
      <c r="C4283">
        <v>10600</v>
      </c>
      <c r="D4283">
        <v>76908</v>
      </c>
      <c r="E4283">
        <v>2019</v>
      </c>
      <c r="F4283" t="s">
        <v>340</v>
      </c>
      <c r="G4283" t="s">
        <v>736</v>
      </c>
      <c r="H4283" t="s">
        <v>1327</v>
      </c>
      <c r="J4283">
        <v>4</v>
      </c>
      <c r="K4283" t="s">
        <v>118</v>
      </c>
      <c r="L4283">
        <v>4</v>
      </c>
      <c r="M4283" t="s">
        <v>45</v>
      </c>
      <c r="N4283">
        <v>2.4000000953674321</v>
      </c>
      <c r="O4283" t="s">
        <v>45</v>
      </c>
      <c r="P4283" t="s">
        <v>46</v>
      </c>
      <c r="R4283" t="s">
        <v>47</v>
      </c>
      <c r="S4283" t="s">
        <v>78</v>
      </c>
      <c r="T4283">
        <v>181</v>
      </c>
      <c r="U4283" t="s">
        <v>63</v>
      </c>
      <c r="W4283" t="s">
        <v>1328</v>
      </c>
      <c r="X4283" t="s">
        <v>49</v>
      </c>
      <c r="Y4283" t="s">
        <v>282</v>
      </c>
      <c r="AA4283">
        <v>0</v>
      </c>
      <c r="AB4283" t="s">
        <v>51</v>
      </c>
      <c r="AC4283" t="s">
        <v>52</v>
      </c>
      <c r="AD4283">
        <v>1</v>
      </c>
      <c r="AE4283">
        <v>1</v>
      </c>
      <c r="AF4283">
        <v>1</v>
      </c>
      <c r="AG4283">
        <v>2026</v>
      </c>
      <c r="AH4283">
        <v>20260102</v>
      </c>
      <c r="AI4283" t="s">
        <v>6532</v>
      </c>
      <c r="AJ4283">
        <v>10600</v>
      </c>
      <c r="AK4283">
        <v>10779.9482421875</v>
      </c>
      <c r="AL4283" s="10">
        <f t="shared" si="528"/>
        <v>179.9482421875</v>
      </c>
      <c r="AM4283" s="11">
        <f t="shared" si="529"/>
        <v>1.6976249262971699E-2</v>
      </c>
      <c r="AN4283">
        <v>10600</v>
      </c>
      <c r="AO4283">
        <v>10818.05900978838</v>
      </c>
      <c r="AP4283" s="12">
        <f t="shared" si="530"/>
        <v>218.05900978837963</v>
      </c>
      <c r="AQ4283" s="13">
        <f t="shared" si="531"/>
        <v>2.0571604697016944E-2</v>
      </c>
      <c r="AR4283">
        <v>10600</v>
      </c>
      <c r="AS4283">
        <v>11786.42538386559</v>
      </c>
      <c r="AT4283" s="14">
        <f t="shared" si="532"/>
        <v>1186.4253838655895</v>
      </c>
      <c r="AU4283" s="15">
        <f t="shared" si="533"/>
        <v>0.11192692300618769</v>
      </c>
      <c r="AV4283">
        <v>10600</v>
      </c>
      <c r="AW4283">
        <v>10883.521560574951</v>
      </c>
      <c r="AX4283" s="16">
        <f t="shared" si="534"/>
        <v>283.52156057495085</v>
      </c>
      <c r="AY4283" s="17">
        <f t="shared" si="535"/>
        <v>2.6747317035372722E-2</v>
      </c>
    </row>
    <row r="4284" spans="1:51" x14ac:dyDescent="0.25">
      <c r="A4284" t="s">
        <v>54</v>
      </c>
      <c r="B4284" t="s">
        <v>127</v>
      </c>
      <c r="C4284">
        <v>4500</v>
      </c>
      <c r="D4284">
        <v>179845</v>
      </c>
      <c r="E4284">
        <v>2017</v>
      </c>
      <c r="F4284" t="s">
        <v>182</v>
      </c>
      <c r="G4284" t="s">
        <v>2869</v>
      </c>
      <c r="J4284">
        <v>8</v>
      </c>
      <c r="K4284" t="s">
        <v>44</v>
      </c>
      <c r="L4284">
        <v>4</v>
      </c>
      <c r="M4284" t="s">
        <v>45</v>
      </c>
      <c r="N4284">
        <v>5.5999999046325684</v>
      </c>
      <c r="O4284" t="s">
        <v>119</v>
      </c>
      <c r="P4284" t="s">
        <v>46</v>
      </c>
      <c r="Q4284">
        <v>3</v>
      </c>
      <c r="R4284" t="s">
        <v>47</v>
      </c>
      <c r="S4284" t="s">
        <v>151</v>
      </c>
      <c r="U4284" t="s">
        <v>63</v>
      </c>
      <c r="X4284" t="s">
        <v>136</v>
      </c>
      <c r="Y4284" t="s">
        <v>50</v>
      </c>
      <c r="AA4284">
        <v>0</v>
      </c>
      <c r="AB4284" t="s">
        <v>51</v>
      </c>
      <c r="AC4284" t="s">
        <v>98</v>
      </c>
      <c r="AD4284">
        <v>1</v>
      </c>
      <c r="AE4284">
        <v>1</v>
      </c>
      <c r="AF4284">
        <v>1</v>
      </c>
      <c r="AG4284">
        <v>2026</v>
      </c>
      <c r="AH4284">
        <v>20251231</v>
      </c>
      <c r="AI4284" t="s">
        <v>6533</v>
      </c>
      <c r="AJ4284">
        <v>4500</v>
      </c>
      <c r="AK4284">
        <v>4510.1767578125</v>
      </c>
      <c r="AL4284" s="10">
        <f t="shared" si="528"/>
        <v>10.1767578125</v>
      </c>
      <c r="AM4284" s="11">
        <f t="shared" si="529"/>
        <v>2.2615017361111113E-3</v>
      </c>
      <c r="AN4284">
        <v>4500</v>
      </c>
      <c r="AO4284">
        <v>4737.1458948941072</v>
      </c>
      <c r="AP4284" s="12">
        <f t="shared" si="530"/>
        <v>237.14589489410719</v>
      </c>
      <c r="AQ4284" s="13">
        <f t="shared" si="531"/>
        <v>5.2699087754246039E-2</v>
      </c>
      <c r="AR4284">
        <v>4500</v>
      </c>
      <c r="AS4284">
        <v>4558.3485097057674</v>
      </c>
      <c r="AT4284" s="14">
        <f t="shared" si="532"/>
        <v>58.348509705767356</v>
      </c>
      <c r="AU4284" s="15">
        <f t="shared" si="533"/>
        <v>1.2966335490170523E-2</v>
      </c>
      <c r="AV4284">
        <v>4500</v>
      </c>
      <c r="AW4284">
        <v>4704.5197486535008</v>
      </c>
      <c r="AX4284" s="16">
        <f t="shared" si="534"/>
        <v>204.51974865350076</v>
      </c>
      <c r="AY4284" s="17">
        <f t="shared" si="535"/>
        <v>4.5448833034111277E-2</v>
      </c>
    </row>
    <row r="4285" spans="1:51" x14ac:dyDescent="0.25">
      <c r="A4285" t="s">
        <v>69</v>
      </c>
      <c r="B4285" t="s">
        <v>335</v>
      </c>
      <c r="C4285">
        <v>33600</v>
      </c>
      <c r="D4285">
        <v>65351</v>
      </c>
      <c r="E4285">
        <v>2021</v>
      </c>
      <c r="F4285" t="s">
        <v>56</v>
      </c>
      <c r="G4285" t="s">
        <v>133</v>
      </c>
      <c r="I4285" t="s">
        <v>369</v>
      </c>
      <c r="J4285">
        <v>8</v>
      </c>
      <c r="K4285" t="s">
        <v>111</v>
      </c>
      <c r="L4285">
        <v>4</v>
      </c>
      <c r="M4285" t="s">
        <v>45</v>
      </c>
      <c r="N4285">
        <v>5</v>
      </c>
      <c r="O4285" t="s">
        <v>76</v>
      </c>
      <c r="P4285" t="s">
        <v>46</v>
      </c>
      <c r="R4285" t="s">
        <v>77</v>
      </c>
      <c r="S4285" t="s">
        <v>78</v>
      </c>
      <c r="T4285">
        <v>395</v>
      </c>
      <c r="U4285" t="s">
        <v>63</v>
      </c>
      <c r="V4285" t="s">
        <v>79</v>
      </c>
      <c r="W4285" t="s">
        <v>1843</v>
      </c>
      <c r="X4285" t="s">
        <v>136</v>
      </c>
      <c r="Y4285" t="s">
        <v>82</v>
      </c>
      <c r="AA4285">
        <v>0</v>
      </c>
      <c r="AB4285" t="s">
        <v>51</v>
      </c>
      <c r="AC4285" t="s">
        <v>83</v>
      </c>
      <c r="AD4285">
        <v>1</v>
      </c>
      <c r="AE4285">
        <v>1</v>
      </c>
      <c r="AF4285">
        <v>1</v>
      </c>
      <c r="AG4285">
        <v>2026</v>
      </c>
      <c r="AH4285">
        <v>20260102</v>
      </c>
      <c r="AI4285" t="s">
        <v>6534</v>
      </c>
      <c r="AJ4285">
        <v>33600</v>
      </c>
      <c r="AK4285">
        <v>26066.4765625</v>
      </c>
      <c r="AL4285" s="10">
        <f t="shared" si="528"/>
        <v>7533.5234375</v>
      </c>
      <c r="AM4285" s="11">
        <f t="shared" si="529"/>
        <v>0.22421200706845237</v>
      </c>
      <c r="AN4285">
        <v>33600</v>
      </c>
      <c r="AO4285">
        <v>24693.216283015681</v>
      </c>
      <c r="AP4285" s="12">
        <f t="shared" si="530"/>
        <v>8906.7837169843187</v>
      </c>
      <c r="AQ4285" s="13">
        <f t="shared" si="531"/>
        <v>0.26508284871977139</v>
      </c>
      <c r="AR4285">
        <v>33600</v>
      </c>
      <c r="AS4285">
        <v>25102.102604655531</v>
      </c>
      <c r="AT4285" s="14">
        <f t="shared" si="532"/>
        <v>8497.8973953444693</v>
      </c>
      <c r="AU4285" s="15">
        <f t="shared" si="533"/>
        <v>0.25291361295668063</v>
      </c>
      <c r="AV4285">
        <v>33600</v>
      </c>
      <c r="AW4285">
        <v>25760.93381468111</v>
      </c>
      <c r="AX4285" s="16">
        <f t="shared" si="534"/>
        <v>7839.0661853188903</v>
      </c>
      <c r="AY4285" s="17">
        <f t="shared" si="535"/>
        <v>0.23330554122972888</v>
      </c>
    </row>
    <row r="4286" spans="1:51" x14ac:dyDescent="0.25">
      <c r="A4286" t="s">
        <v>39</v>
      </c>
      <c r="B4286" t="s">
        <v>355</v>
      </c>
      <c r="C4286">
        <v>21500</v>
      </c>
      <c r="D4286">
        <v>47380</v>
      </c>
      <c r="E4286">
        <v>2023</v>
      </c>
      <c r="F4286" t="s">
        <v>343</v>
      </c>
      <c r="G4286" t="s">
        <v>380</v>
      </c>
      <c r="H4286" t="s">
        <v>2922</v>
      </c>
      <c r="J4286">
        <v>6</v>
      </c>
      <c r="K4286" t="s">
        <v>87</v>
      </c>
      <c r="L4286">
        <v>4</v>
      </c>
      <c r="M4286" t="s">
        <v>45</v>
      </c>
      <c r="N4286">
        <v>3.5999999046325679</v>
      </c>
      <c r="O4286" t="s">
        <v>76</v>
      </c>
      <c r="P4286" t="s">
        <v>46</v>
      </c>
      <c r="Q4286">
        <v>3</v>
      </c>
      <c r="R4286" t="s">
        <v>47</v>
      </c>
      <c r="S4286" t="s">
        <v>78</v>
      </c>
      <c r="T4286">
        <v>293</v>
      </c>
      <c r="U4286" t="s">
        <v>63</v>
      </c>
      <c r="V4286" t="s">
        <v>79</v>
      </c>
      <c r="X4286" t="s">
        <v>97</v>
      </c>
      <c r="Y4286" t="s">
        <v>82</v>
      </c>
      <c r="AA4286">
        <v>0</v>
      </c>
      <c r="AB4286" t="s">
        <v>51</v>
      </c>
      <c r="AC4286" t="s">
        <v>52</v>
      </c>
      <c r="AD4286">
        <v>1</v>
      </c>
      <c r="AE4286">
        <v>1</v>
      </c>
      <c r="AF4286">
        <v>1</v>
      </c>
      <c r="AG4286">
        <v>2026</v>
      </c>
      <c r="AH4286">
        <v>20251230</v>
      </c>
      <c r="AI4286" t="s">
        <v>6535</v>
      </c>
      <c r="AJ4286">
        <v>21500</v>
      </c>
      <c r="AK4286">
        <v>22910.765625</v>
      </c>
      <c r="AL4286" s="10">
        <f t="shared" si="528"/>
        <v>1410.765625</v>
      </c>
      <c r="AM4286" s="11">
        <f t="shared" si="529"/>
        <v>6.5617005813953494E-2</v>
      </c>
      <c r="AN4286">
        <v>21500</v>
      </c>
      <c r="AO4286">
        <v>24114.463078302681</v>
      </c>
      <c r="AP4286" s="12">
        <f t="shared" si="530"/>
        <v>2614.4630783026805</v>
      </c>
      <c r="AQ4286" s="13">
        <f t="shared" si="531"/>
        <v>0.12160293387454328</v>
      </c>
      <c r="AR4286">
        <v>21500</v>
      </c>
      <c r="AS4286">
        <v>22084.592102396469</v>
      </c>
      <c r="AT4286" s="14">
        <f t="shared" si="532"/>
        <v>584.59210239646927</v>
      </c>
      <c r="AU4286" s="15">
        <f t="shared" si="533"/>
        <v>2.7190330344021827E-2</v>
      </c>
      <c r="AV4286">
        <v>21500</v>
      </c>
      <c r="AW4286">
        <v>22953.128698224849</v>
      </c>
      <c r="AX4286" s="16">
        <f t="shared" si="534"/>
        <v>1453.1286982248494</v>
      </c>
      <c r="AY4286" s="17">
        <f t="shared" si="535"/>
        <v>6.758738131278369E-2</v>
      </c>
    </row>
    <row r="4287" spans="1:51" x14ac:dyDescent="0.25">
      <c r="A4287" t="s">
        <v>69</v>
      </c>
      <c r="B4287" t="s">
        <v>85</v>
      </c>
      <c r="C4287">
        <v>19700</v>
      </c>
      <c r="D4287">
        <v>29062</v>
      </c>
      <c r="E4287">
        <v>2021</v>
      </c>
      <c r="F4287" t="s">
        <v>165</v>
      </c>
      <c r="G4287" t="s">
        <v>289</v>
      </c>
      <c r="H4287" t="s">
        <v>390</v>
      </c>
      <c r="I4287" t="s">
        <v>847</v>
      </c>
      <c r="J4287">
        <v>4</v>
      </c>
      <c r="K4287" t="s">
        <v>111</v>
      </c>
      <c r="L4287">
        <v>4</v>
      </c>
      <c r="M4287" t="s">
        <v>45</v>
      </c>
      <c r="N4287">
        <v>2.5</v>
      </c>
      <c r="O4287" t="s">
        <v>60</v>
      </c>
      <c r="P4287" t="s">
        <v>46</v>
      </c>
      <c r="Q4287">
        <v>4</v>
      </c>
      <c r="R4287" t="s">
        <v>61</v>
      </c>
      <c r="S4287" t="s">
        <v>151</v>
      </c>
      <c r="T4287">
        <v>203</v>
      </c>
      <c r="U4287" t="s">
        <v>63</v>
      </c>
      <c r="V4287" t="s">
        <v>64</v>
      </c>
      <c r="W4287" t="s">
        <v>347</v>
      </c>
      <c r="X4287" t="s">
        <v>65</v>
      </c>
      <c r="Y4287" t="s">
        <v>82</v>
      </c>
      <c r="Z4287">
        <v>25045</v>
      </c>
      <c r="AA4287">
        <v>0</v>
      </c>
      <c r="AB4287" t="s">
        <v>51</v>
      </c>
      <c r="AC4287" t="s">
        <v>67</v>
      </c>
      <c r="AD4287">
        <v>1</v>
      </c>
      <c r="AE4287">
        <v>1</v>
      </c>
      <c r="AF4287">
        <v>1</v>
      </c>
      <c r="AG4287">
        <v>2026</v>
      </c>
      <c r="AH4287">
        <v>20251231</v>
      </c>
      <c r="AI4287" t="s">
        <v>6536</v>
      </c>
      <c r="AJ4287">
        <v>19700</v>
      </c>
      <c r="AK4287">
        <v>18567.603515625</v>
      </c>
      <c r="AL4287" s="10">
        <f t="shared" si="528"/>
        <v>1132.396484375</v>
      </c>
      <c r="AM4287" s="11">
        <f t="shared" si="529"/>
        <v>5.7482055044416246E-2</v>
      </c>
      <c r="AN4287">
        <v>19700</v>
      </c>
      <c r="AO4287">
        <v>17865.05687331831</v>
      </c>
      <c r="AP4287" s="12">
        <f t="shared" si="530"/>
        <v>1834.94312668169</v>
      </c>
      <c r="AQ4287" s="13">
        <f t="shared" si="531"/>
        <v>9.314432115135482E-2</v>
      </c>
      <c r="AR4287">
        <v>19700</v>
      </c>
      <c r="AS4287">
        <v>19127.675428117411</v>
      </c>
      <c r="AT4287" s="14">
        <f t="shared" si="532"/>
        <v>572.32457188258923</v>
      </c>
      <c r="AU4287" s="15">
        <f t="shared" si="533"/>
        <v>2.9052008725004529E-2</v>
      </c>
      <c r="AV4287">
        <v>19700</v>
      </c>
      <c r="AW4287">
        <v>18393.16103379722</v>
      </c>
      <c r="AX4287" s="16">
        <f t="shared" si="534"/>
        <v>1306.8389662027803</v>
      </c>
      <c r="AY4287" s="17">
        <f t="shared" si="535"/>
        <v>6.6337003360547223E-2</v>
      </c>
    </row>
    <row r="4288" spans="1:51" x14ac:dyDescent="0.25">
      <c r="A4288" t="s">
        <v>69</v>
      </c>
      <c r="B4288" t="s">
        <v>210</v>
      </c>
      <c r="C4288">
        <v>800</v>
      </c>
      <c r="D4288">
        <v>98676</v>
      </c>
      <c r="E4288">
        <v>2018</v>
      </c>
      <c r="F4288" t="s">
        <v>182</v>
      </c>
      <c r="G4288" t="s">
        <v>216</v>
      </c>
      <c r="J4288">
        <v>4</v>
      </c>
      <c r="K4288" t="s">
        <v>59</v>
      </c>
      <c r="L4288">
        <v>4</v>
      </c>
      <c r="M4288" t="s">
        <v>45</v>
      </c>
      <c r="N4288">
        <v>2.5</v>
      </c>
      <c r="O4288" t="s">
        <v>60</v>
      </c>
      <c r="P4288" t="s">
        <v>161</v>
      </c>
      <c r="R4288" t="s">
        <v>61</v>
      </c>
      <c r="S4288" t="s">
        <v>151</v>
      </c>
      <c r="U4288" t="s">
        <v>63</v>
      </c>
      <c r="V4288" t="s">
        <v>64</v>
      </c>
      <c r="X4288" t="s">
        <v>65</v>
      </c>
      <c r="Y4288" t="s">
        <v>82</v>
      </c>
      <c r="Z4288">
        <v>23260</v>
      </c>
      <c r="AA4288">
        <v>0</v>
      </c>
      <c r="AB4288" t="s">
        <v>51</v>
      </c>
      <c r="AC4288" t="s">
        <v>67</v>
      </c>
      <c r="AD4288">
        <v>1</v>
      </c>
      <c r="AE4288">
        <v>1</v>
      </c>
      <c r="AF4288">
        <v>1</v>
      </c>
      <c r="AG4288">
        <v>2026</v>
      </c>
      <c r="AH4288">
        <v>20260102</v>
      </c>
      <c r="AI4288" t="s">
        <v>6537</v>
      </c>
      <c r="AJ4288">
        <v>800</v>
      </c>
      <c r="AK4288">
        <v>1758.948974609375</v>
      </c>
      <c r="AL4288" s="10">
        <f t="shared" si="528"/>
        <v>958.948974609375</v>
      </c>
      <c r="AM4288" s="11">
        <f t="shared" si="529"/>
        <v>1.1986862182617188</v>
      </c>
      <c r="AN4288">
        <v>800</v>
      </c>
      <c r="AO4288">
        <v>1983.5613141823389</v>
      </c>
      <c r="AP4288" s="12">
        <f t="shared" si="530"/>
        <v>1183.5613141823389</v>
      </c>
      <c r="AQ4288" s="13">
        <f t="shared" si="531"/>
        <v>1.4794516427279236</v>
      </c>
      <c r="AR4288">
        <v>800</v>
      </c>
      <c r="AS4288">
        <v>1700.23544228626</v>
      </c>
      <c r="AT4288" s="14">
        <f t="shared" si="532"/>
        <v>900.23544228625997</v>
      </c>
      <c r="AU4288" s="15">
        <f t="shared" si="533"/>
        <v>1.1252943028578251</v>
      </c>
      <c r="AV4288">
        <v>800</v>
      </c>
      <c r="AW4288">
        <v>1811.6730158730161</v>
      </c>
      <c r="AX4288" s="16">
        <f t="shared" si="534"/>
        <v>1011.6730158730161</v>
      </c>
      <c r="AY4288" s="17">
        <f t="shared" si="535"/>
        <v>1.26459126984127</v>
      </c>
    </row>
    <row r="4289" spans="1:51" x14ac:dyDescent="0.25">
      <c r="A4289" t="s">
        <v>69</v>
      </c>
      <c r="B4289" t="s">
        <v>85</v>
      </c>
      <c r="C4289">
        <v>500</v>
      </c>
      <c r="D4289">
        <v>73477</v>
      </c>
      <c r="E4289">
        <v>2014</v>
      </c>
      <c r="F4289" t="s">
        <v>100</v>
      </c>
      <c r="G4289" t="s">
        <v>211</v>
      </c>
      <c r="H4289" t="s">
        <v>365</v>
      </c>
      <c r="J4289">
        <v>4</v>
      </c>
      <c r="K4289" t="s">
        <v>59</v>
      </c>
      <c r="L4289">
        <v>4</v>
      </c>
      <c r="M4289" t="s">
        <v>45</v>
      </c>
      <c r="N4289">
        <v>2.4000000953674321</v>
      </c>
      <c r="O4289" t="s">
        <v>60</v>
      </c>
      <c r="P4289" t="s">
        <v>451</v>
      </c>
      <c r="Q4289">
        <v>2</v>
      </c>
      <c r="R4289" t="s">
        <v>61</v>
      </c>
      <c r="U4289" t="s">
        <v>63</v>
      </c>
      <c r="W4289" t="s">
        <v>213</v>
      </c>
      <c r="X4289" t="s">
        <v>65</v>
      </c>
      <c r="Y4289" t="s">
        <v>82</v>
      </c>
      <c r="AA4289">
        <v>0</v>
      </c>
      <c r="AB4289" t="s">
        <v>51</v>
      </c>
      <c r="AC4289" t="s">
        <v>67</v>
      </c>
      <c r="AD4289">
        <v>1</v>
      </c>
      <c r="AE4289">
        <v>1</v>
      </c>
      <c r="AF4289">
        <v>1</v>
      </c>
      <c r="AG4289">
        <v>2026</v>
      </c>
      <c r="AH4289">
        <v>20251231</v>
      </c>
      <c r="AI4289" t="s">
        <v>6538</v>
      </c>
      <c r="AJ4289">
        <v>500</v>
      </c>
      <c r="AK4289">
        <v>1428.826538085938</v>
      </c>
      <c r="AL4289" s="10">
        <f t="shared" si="528"/>
        <v>928.82653808593795</v>
      </c>
      <c r="AM4289" s="11">
        <f t="shared" si="529"/>
        <v>1.8576530761718759</v>
      </c>
      <c r="AN4289">
        <v>500</v>
      </c>
      <c r="AO4289">
        <v>1457.350809346183</v>
      </c>
      <c r="AP4289" s="12">
        <f t="shared" si="530"/>
        <v>957.35080934618304</v>
      </c>
      <c r="AQ4289" s="13">
        <f t="shared" si="531"/>
        <v>1.914701618692366</v>
      </c>
      <c r="AR4289">
        <v>500</v>
      </c>
      <c r="AS4289">
        <v>1458.71231292216</v>
      </c>
      <c r="AT4289" s="14">
        <f t="shared" si="532"/>
        <v>958.71231292215998</v>
      </c>
      <c r="AU4289" s="15">
        <f t="shared" si="533"/>
        <v>1.9174246258443199</v>
      </c>
      <c r="AV4289">
        <v>500</v>
      </c>
      <c r="AW4289">
        <v>1482.7956989247309</v>
      </c>
      <c r="AX4289" s="16">
        <f t="shared" si="534"/>
        <v>982.79569892473091</v>
      </c>
      <c r="AY4289" s="17">
        <f t="shared" si="535"/>
        <v>1.9655913978494619</v>
      </c>
    </row>
    <row r="4290" spans="1:51" x14ac:dyDescent="0.25">
      <c r="A4290" t="s">
        <v>39</v>
      </c>
      <c r="B4290" t="s">
        <v>307</v>
      </c>
      <c r="C4290">
        <v>3200</v>
      </c>
      <c r="D4290">
        <v>123149</v>
      </c>
      <c r="E4290">
        <v>2011</v>
      </c>
      <c r="F4290" t="s">
        <v>115</v>
      </c>
      <c r="G4290" t="s">
        <v>384</v>
      </c>
      <c r="H4290" t="s">
        <v>6539</v>
      </c>
      <c r="J4290">
        <v>6</v>
      </c>
      <c r="K4290" t="s">
        <v>118</v>
      </c>
      <c r="L4290">
        <v>4</v>
      </c>
      <c r="M4290" t="s">
        <v>45</v>
      </c>
      <c r="N4290">
        <v>3.5</v>
      </c>
      <c r="O4290" t="s">
        <v>45</v>
      </c>
      <c r="R4290" t="s">
        <v>524</v>
      </c>
      <c r="S4290" t="s">
        <v>48</v>
      </c>
      <c r="U4290" t="s">
        <v>63</v>
      </c>
      <c r="V4290" t="s">
        <v>79</v>
      </c>
      <c r="X4290" t="s">
        <v>65</v>
      </c>
      <c r="Y4290" t="s">
        <v>120</v>
      </c>
      <c r="AA4290">
        <v>0</v>
      </c>
      <c r="AB4290" t="s">
        <v>51</v>
      </c>
      <c r="AC4290" t="s">
        <v>524</v>
      </c>
      <c r="AD4290">
        <v>1</v>
      </c>
      <c r="AE4290">
        <v>1</v>
      </c>
      <c r="AF4290">
        <v>1</v>
      </c>
      <c r="AG4290">
        <v>2026</v>
      </c>
      <c r="AH4290">
        <v>20251231</v>
      </c>
      <c r="AI4290" t="s">
        <v>6540</v>
      </c>
      <c r="AJ4290">
        <v>3200</v>
      </c>
      <c r="AK4290">
        <v>4000.13916015625</v>
      </c>
      <c r="AL4290" s="10">
        <f t="shared" si="528"/>
        <v>800.13916015625</v>
      </c>
      <c r="AM4290" s="11">
        <f t="shared" si="529"/>
        <v>0.2500434875488281</v>
      </c>
      <c r="AN4290">
        <v>3200</v>
      </c>
      <c r="AO4290">
        <v>3420.112711385586</v>
      </c>
      <c r="AP4290" s="12">
        <f t="shared" si="530"/>
        <v>220.11271138558595</v>
      </c>
      <c r="AQ4290" s="13">
        <f t="shared" si="531"/>
        <v>6.8785222307995608E-2</v>
      </c>
      <c r="AR4290">
        <v>3200</v>
      </c>
      <c r="AS4290">
        <v>3623.846254994427</v>
      </c>
      <c r="AT4290" s="14">
        <f t="shared" si="532"/>
        <v>423.846254994427</v>
      </c>
      <c r="AU4290" s="15">
        <f t="shared" si="533"/>
        <v>0.13245195468575843</v>
      </c>
      <c r="AV4290">
        <v>3200</v>
      </c>
      <c r="AW4290">
        <v>4024.070970042796</v>
      </c>
      <c r="AX4290" s="16">
        <f t="shared" si="534"/>
        <v>824.07097004279603</v>
      </c>
      <c r="AY4290" s="17">
        <f t="shared" si="535"/>
        <v>0.25752217813837375</v>
      </c>
    </row>
    <row r="4291" spans="1:51" x14ac:dyDescent="0.25">
      <c r="A4291" t="s">
        <v>69</v>
      </c>
      <c r="B4291" t="s">
        <v>70</v>
      </c>
      <c r="C4291">
        <v>6600</v>
      </c>
      <c r="D4291">
        <v>107315</v>
      </c>
      <c r="E4291">
        <v>2015</v>
      </c>
      <c r="F4291" t="s">
        <v>408</v>
      </c>
      <c r="G4291" t="s">
        <v>573</v>
      </c>
      <c r="H4291" t="s">
        <v>1755</v>
      </c>
      <c r="J4291">
        <v>6</v>
      </c>
      <c r="K4291" t="s">
        <v>111</v>
      </c>
      <c r="L4291">
        <v>4</v>
      </c>
      <c r="M4291" t="s">
        <v>45</v>
      </c>
      <c r="N4291">
        <v>3.5999999046325679</v>
      </c>
      <c r="O4291" t="s">
        <v>60</v>
      </c>
      <c r="P4291" t="s">
        <v>46</v>
      </c>
      <c r="R4291" t="s">
        <v>353</v>
      </c>
      <c r="S4291" t="s">
        <v>62</v>
      </c>
      <c r="U4291" t="s">
        <v>63</v>
      </c>
      <c r="X4291" t="s">
        <v>97</v>
      </c>
      <c r="Y4291" t="s">
        <v>125</v>
      </c>
      <c r="AA4291">
        <v>0</v>
      </c>
      <c r="AB4291" t="s">
        <v>51</v>
      </c>
      <c r="AC4291" t="s">
        <v>353</v>
      </c>
      <c r="AD4291">
        <v>1</v>
      </c>
      <c r="AE4291">
        <v>1</v>
      </c>
      <c r="AF4291">
        <v>1</v>
      </c>
      <c r="AG4291">
        <v>2026</v>
      </c>
      <c r="AH4291">
        <v>20251230</v>
      </c>
      <c r="AI4291" t="s">
        <v>6541</v>
      </c>
      <c r="AJ4291">
        <v>6600</v>
      </c>
      <c r="AK4291">
        <v>4803.76123046875</v>
      </c>
      <c r="AL4291" s="10">
        <f t="shared" ref="AL4291:AL4354" si="536">ABS(AJ4291-AK4291)</f>
        <v>1796.23876953125</v>
      </c>
      <c r="AM4291" s="11">
        <f t="shared" ref="AM4291:AM4354" si="537">ABS($AJ4291-AK4291)/$AJ4291</f>
        <v>0.27215738932291667</v>
      </c>
      <c r="AN4291">
        <v>6600</v>
      </c>
      <c r="AO4291">
        <v>4620.2867759814981</v>
      </c>
      <c r="AP4291" s="12">
        <f t="shared" ref="AP4291:AP4354" si="538">ABS(AN4291-AO4291)</f>
        <v>1979.7132240185019</v>
      </c>
      <c r="AQ4291" s="13">
        <f t="shared" ref="AQ4291:AQ4354" si="539">ABS($AJ4291-AO4291)/$AJ4291</f>
        <v>0.29995654909371239</v>
      </c>
      <c r="AR4291">
        <v>6600</v>
      </c>
      <c r="AS4291">
        <v>4689.3898586893292</v>
      </c>
      <c r="AT4291" s="14">
        <f t="shared" ref="AT4291:AT4354" si="540">ABS(AR4291-AS4291)</f>
        <v>1910.6101413106708</v>
      </c>
      <c r="AU4291" s="15">
        <f t="shared" ref="AU4291:AU4354" si="541">ABS($AJ4291-AS4291)/$AJ4291</f>
        <v>0.2894863850470713</v>
      </c>
      <c r="AV4291">
        <v>6600</v>
      </c>
      <c r="AW4291">
        <v>4847.8062157221184</v>
      </c>
      <c r="AX4291" s="16">
        <f t="shared" ref="AX4291:AX4354" si="542">ABS(AV4291-AW4291)</f>
        <v>1752.1937842778816</v>
      </c>
      <c r="AY4291" s="17">
        <f t="shared" ref="AY4291:AY4354" si="543">ABS($AJ4291-AW4291)/$AJ4291</f>
        <v>0.26548390670876992</v>
      </c>
    </row>
    <row r="4292" spans="1:51" x14ac:dyDescent="0.25">
      <c r="A4292" t="s">
        <v>69</v>
      </c>
      <c r="B4292" t="s">
        <v>210</v>
      </c>
      <c r="C4292">
        <v>17000</v>
      </c>
      <c r="D4292">
        <v>48572</v>
      </c>
      <c r="E4292">
        <v>2021</v>
      </c>
      <c r="F4292" t="s">
        <v>71</v>
      </c>
      <c r="G4292" t="s">
        <v>697</v>
      </c>
      <c r="H4292" t="s">
        <v>73</v>
      </c>
      <c r="J4292">
        <v>3</v>
      </c>
      <c r="K4292" t="s">
        <v>111</v>
      </c>
      <c r="L4292">
        <v>4</v>
      </c>
      <c r="M4292" t="s">
        <v>45</v>
      </c>
      <c r="N4292">
        <v>1.299999952316284</v>
      </c>
      <c r="O4292" t="s">
        <v>45</v>
      </c>
      <c r="P4292" t="s">
        <v>46</v>
      </c>
      <c r="Q4292">
        <v>4</v>
      </c>
      <c r="R4292" t="s">
        <v>47</v>
      </c>
      <c r="S4292" t="s">
        <v>48</v>
      </c>
      <c r="U4292" t="s">
        <v>63</v>
      </c>
      <c r="V4292" t="s">
        <v>64</v>
      </c>
      <c r="W4292" t="s">
        <v>1530</v>
      </c>
      <c r="X4292" t="s">
        <v>49</v>
      </c>
      <c r="Y4292" t="s">
        <v>282</v>
      </c>
      <c r="AA4292">
        <v>0</v>
      </c>
      <c r="AB4292" t="s">
        <v>51</v>
      </c>
      <c r="AC4292" t="s">
        <v>52</v>
      </c>
      <c r="AD4292">
        <v>1</v>
      </c>
      <c r="AE4292">
        <v>1</v>
      </c>
      <c r="AF4292">
        <v>1</v>
      </c>
      <c r="AG4292">
        <v>2026</v>
      </c>
      <c r="AH4292">
        <v>20260102</v>
      </c>
      <c r="AI4292" t="s">
        <v>6542</v>
      </c>
      <c r="AJ4292">
        <v>17000</v>
      </c>
      <c r="AK4292">
        <v>15518.9462890625</v>
      </c>
      <c r="AL4292" s="10">
        <f t="shared" si="536"/>
        <v>1481.0537109375</v>
      </c>
      <c r="AM4292" s="11">
        <f t="shared" si="537"/>
        <v>8.7120806525735298E-2</v>
      </c>
      <c r="AN4292">
        <v>17000</v>
      </c>
      <c r="AO4292">
        <v>15822.26387228983</v>
      </c>
      <c r="AP4292" s="12">
        <f t="shared" si="538"/>
        <v>1177.73612771017</v>
      </c>
      <c r="AQ4292" s="13">
        <f t="shared" si="539"/>
        <v>6.927859574765706E-2</v>
      </c>
      <c r="AR4292">
        <v>17000</v>
      </c>
      <c r="AS4292">
        <v>14878.21187532904</v>
      </c>
      <c r="AT4292" s="14">
        <f t="shared" si="540"/>
        <v>2121.7881246709603</v>
      </c>
      <c r="AU4292" s="15">
        <f t="shared" si="541"/>
        <v>0.12481106615711532</v>
      </c>
      <c r="AV4292">
        <v>17000</v>
      </c>
      <c r="AW4292">
        <v>15474.086614173229</v>
      </c>
      <c r="AX4292" s="16">
        <f t="shared" si="542"/>
        <v>1525.9133858267705</v>
      </c>
      <c r="AY4292" s="17">
        <f t="shared" si="543"/>
        <v>8.97596109309865E-2</v>
      </c>
    </row>
    <row r="4293" spans="1:51" x14ac:dyDescent="0.25">
      <c r="A4293" t="s">
        <v>39</v>
      </c>
      <c r="B4293" t="s">
        <v>171</v>
      </c>
      <c r="C4293">
        <v>3400</v>
      </c>
      <c r="D4293">
        <v>168795</v>
      </c>
      <c r="E4293">
        <v>2013</v>
      </c>
      <c r="F4293" t="s">
        <v>182</v>
      </c>
      <c r="G4293" t="s">
        <v>216</v>
      </c>
      <c r="J4293">
        <v>4</v>
      </c>
      <c r="K4293" t="s">
        <v>44</v>
      </c>
      <c r="L4293">
        <v>4</v>
      </c>
      <c r="M4293" t="s">
        <v>45</v>
      </c>
      <c r="N4293">
        <v>2.5</v>
      </c>
      <c r="O4293" t="s">
        <v>60</v>
      </c>
      <c r="P4293" t="s">
        <v>46</v>
      </c>
      <c r="R4293" t="s">
        <v>61</v>
      </c>
      <c r="S4293" t="s">
        <v>151</v>
      </c>
      <c r="U4293" t="s">
        <v>63</v>
      </c>
      <c r="X4293" t="s">
        <v>65</v>
      </c>
      <c r="Y4293" t="s">
        <v>82</v>
      </c>
      <c r="AA4293">
        <v>0</v>
      </c>
      <c r="AB4293" t="s">
        <v>51</v>
      </c>
      <c r="AC4293" t="s">
        <v>67</v>
      </c>
      <c r="AD4293">
        <v>1</v>
      </c>
      <c r="AE4293">
        <v>1</v>
      </c>
      <c r="AF4293">
        <v>1</v>
      </c>
      <c r="AG4293">
        <v>2026</v>
      </c>
      <c r="AH4293">
        <v>20251230</v>
      </c>
      <c r="AI4293" t="s">
        <v>6543</v>
      </c>
      <c r="AJ4293">
        <v>3400</v>
      </c>
      <c r="AK4293">
        <v>1626.584228515625</v>
      </c>
      <c r="AL4293" s="10">
        <f t="shared" si="536"/>
        <v>1773.415771484375</v>
      </c>
      <c r="AM4293" s="11">
        <f t="shared" si="537"/>
        <v>0.52159287396599263</v>
      </c>
      <c r="AN4293">
        <v>3400</v>
      </c>
      <c r="AO4293">
        <v>1595.983342191163</v>
      </c>
      <c r="AP4293" s="12">
        <f t="shared" si="538"/>
        <v>1804.016657808837</v>
      </c>
      <c r="AQ4293" s="13">
        <f t="shared" si="539"/>
        <v>0.53059313464965796</v>
      </c>
      <c r="AR4293">
        <v>3400</v>
      </c>
      <c r="AS4293">
        <v>1628.768537779511</v>
      </c>
      <c r="AT4293" s="14">
        <f t="shared" si="540"/>
        <v>1771.231462220489</v>
      </c>
      <c r="AU4293" s="15">
        <f t="shared" si="541"/>
        <v>0.52095043006484976</v>
      </c>
      <c r="AV4293">
        <v>3400</v>
      </c>
      <c r="AW4293">
        <v>1694.2877906976739</v>
      </c>
      <c r="AX4293" s="16">
        <f t="shared" si="542"/>
        <v>1705.7122093023261</v>
      </c>
      <c r="AY4293" s="17">
        <f t="shared" si="543"/>
        <v>0.50168006155950762</v>
      </c>
    </row>
    <row r="4294" spans="1:51" x14ac:dyDescent="0.25">
      <c r="A4294" t="s">
        <v>69</v>
      </c>
      <c r="B4294" t="s">
        <v>85</v>
      </c>
      <c r="C4294">
        <v>11500</v>
      </c>
      <c r="D4294">
        <v>66662</v>
      </c>
      <c r="E4294">
        <v>2023</v>
      </c>
      <c r="F4294" t="s">
        <v>71</v>
      </c>
      <c r="G4294" t="s">
        <v>128</v>
      </c>
      <c r="H4294" t="s">
        <v>173</v>
      </c>
      <c r="J4294">
        <v>4</v>
      </c>
      <c r="K4294" t="s">
        <v>44</v>
      </c>
      <c r="L4294">
        <v>4</v>
      </c>
      <c r="M4294" t="s">
        <v>45</v>
      </c>
      <c r="N4294">
        <v>1.5</v>
      </c>
      <c r="O4294" t="s">
        <v>60</v>
      </c>
      <c r="P4294" t="s">
        <v>46</v>
      </c>
      <c r="Q4294">
        <v>4</v>
      </c>
      <c r="R4294" t="s">
        <v>61</v>
      </c>
      <c r="U4294" t="s">
        <v>63</v>
      </c>
      <c r="V4294" t="s">
        <v>64</v>
      </c>
      <c r="W4294" t="s">
        <v>130</v>
      </c>
      <c r="X4294" t="s">
        <v>65</v>
      </c>
      <c r="Y4294" t="s">
        <v>82</v>
      </c>
      <c r="AA4294">
        <v>0</v>
      </c>
      <c r="AB4294" t="s">
        <v>51</v>
      </c>
      <c r="AC4294" t="s">
        <v>67</v>
      </c>
      <c r="AD4294">
        <v>1</v>
      </c>
      <c r="AE4294">
        <v>1</v>
      </c>
      <c r="AF4294">
        <v>1</v>
      </c>
      <c r="AG4294">
        <v>2026</v>
      </c>
      <c r="AH4294">
        <v>20251231</v>
      </c>
      <c r="AI4294" t="s">
        <v>6544</v>
      </c>
      <c r="AJ4294">
        <v>11500</v>
      </c>
      <c r="AK4294">
        <v>13921.3828125</v>
      </c>
      <c r="AL4294" s="10">
        <f t="shared" si="536"/>
        <v>2421.3828125</v>
      </c>
      <c r="AM4294" s="11">
        <f t="shared" si="537"/>
        <v>0.21055502717391306</v>
      </c>
      <c r="AN4294">
        <v>11500</v>
      </c>
      <c r="AO4294">
        <v>14609.54745632949</v>
      </c>
      <c r="AP4294" s="12">
        <f t="shared" si="538"/>
        <v>3109.5474563294902</v>
      </c>
      <c r="AQ4294" s="13">
        <f t="shared" si="539"/>
        <v>0.27039543098517305</v>
      </c>
      <c r="AR4294">
        <v>11500</v>
      </c>
      <c r="AS4294">
        <v>14566.51491009796</v>
      </c>
      <c r="AT4294" s="14">
        <f t="shared" si="540"/>
        <v>3066.5149100979597</v>
      </c>
      <c r="AU4294" s="15">
        <f t="shared" si="541"/>
        <v>0.26665347044330084</v>
      </c>
      <c r="AV4294">
        <v>11500</v>
      </c>
      <c r="AW4294">
        <v>14087.43063186813</v>
      </c>
      <c r="AX4294" s="16">
        <f t="shared" si="542"/>
        <v>2587.4306318681301</v>
      </c>
      <c r="AY4294" s="17">
        <f t="shared" si="543"/>
        <v>0.22499396798853305</v>
      </c>
    </row>
    <row r="4295" spans="1:51" x14ac:dyDescent="0.25">
      <c r="A4295" t="s">
        <v>54</v>
      </c>
      <c r="B4295" t="s">
        <v>263</v>
      </c>
      <c r="C4295">
        <v>15600</v>
      </c>
      <c r="D4295">
        <v>87801</v>
      </c>
      <c r="E4295">
        <v>2016</v>
      </c>
      <c r="F4295" t="s">
        <v>343</v>
      </c>
      <c r="G4295" t="s">
        <v>344</v>
      </c>
      <c r="H4295" t="s">
        <v>3477</v>
      </c>
      <c r="I4295" t="s">
        <v>345</v>
      </c>
      <c r="J4295">
        <v>6</v>
      </c>
      <c r="K4295" t="s">
        <v>87</v>
      </c>
      <c r="L4295">
        <v>4</v>
      </c>
      <c r="M4295" t="s">
        <v>45</v>
      </c>
      <c r="N4295">
        <v>3.5999999046325679</v>
      </c>
      <c r="O4295" t="s">
        <v>76</v>
      </c>
      <c r="P4295" t="s">
        <v>46</v>
      </c>
      <c r="Q4295">
        <v>4</v>
      </c>
      <c r="R4295" t="s">
        <v>47</v>
      </c>
      <c r="S4295" t="s">
        <v>78</v>
      </c>
      <c r="U4295" t="s">
        <v>63</v>
      </c>
      <c r="X4295" t="s">
        <v>112</v>
      </c>
      <c r="Y4295" t="s">
        <v>82</v>
      </c>
      <c r="AA4295">
        <v>0</v>
      </c>
      <c r="AB4295" t="s">
        <v>51</v>
      </c>
      <c r="AC4295" t="s">
        <v>52</v>
      </c>
      <c r="AD4295">
        <v>1</v>
      </c>
      <c r="AE4295">
        <v>1</v>
      </c>
      <c r="AF4295">
        <v>1</v>
      </c>
      <c r="AG4295">
        <v>2026</v>
      </c>
      <c r="AH4295">
        <v>20251231</v>
      </c>
      <c r="AI4295" t="s">
        <v>6545</v>
      </c>
      <c r="AJ4295">
        <v>15600</v>
      </c>
      <c r="AK4295">
        <v>16911.517578125</v>
      </c>
      <c r="AL4295" s="10">
        <f t="shared" si="536"/>
        <v>1311.517578125</v>
      </c>
      <c r="AM4295" s="11">
        <f t="shared" si="537"/>
        <v>8.4071639623397434E-2</v>
      </c>
      <c r="AN4295">
        <v>15600</v>
      </c>
      <c r="AO4295">
        <v>16080.84118189652</v>
      </c>
      <c r="AP4295" s="12">
        <f t="shared" si="538"/>
        <v>480.84118189651963</v>
      </c>
      <c r="AQ4295" s="13">
        <f t="shared" si="539"/>
        <v>3.0823152685674336E-2</v>
      </c>
      <c r="AR4295">
        <v>15600</v>
      </c>
      <c r="AS4295">
        <v>17817.83968961607</v>
      </c>
      <c r="AT4295" s="14">
        <f t="shared" si="540"/>
        <v>2217.8396896160702</v>
      </c>
      <c r="AU4295" s="15">
        <f t="shared" si="541"/>
        <v>0.14216921087282502</v>
      </c>
      <c r="AV4295">
        <v>15600</v>
      </c>
      <c r="AW4295">
        <v>16848.85391822828</v>
      </c>
      <c r="AX4295" s="16">
        <f t="shared" si="542"/>
        <v>1248.8539182282802</v>
      </c>
      <c r="AY4295" s="17">
        <f t="shared" si="543"/>
        <v>8.0054738347966684E-2</v>
      </c>
    </row>
    <row r="4296" spans="1:51" x14ac:dyDescent="0.25">
      <c r="A4296" t="s">
        <v>39</v>
      </c>
      <c r="B4296" t="s">
        <v>114</v>
      </c>
      <c r="C4296">
        <v>1200</v>
      </c>
      <c r="D4296">
        <v>147769</v>
      </c>
      <c r="E4296">
        <v>2016</v>
      </c>
      <c r="F4296" t="s">
        <v>71</v>
      </c>
      <c r="G4296" t="s">
        <v>123</v>
      </c>
      <c r="H4296" t="s">
        <v>695</v>
      </c>
      <c r="J4296">
        <v>4</v>
      </c>
      <c r="K4296" t="s">
        <v>111</v>
      </c>
      <c r="L4296">
        <v>4</v>
      </c>
      <c r="M4296" t="s">
        <v>45</v>
      </c>
      <c r="N4296">
        <v>2.4000000953674321</v>
      </c>
      <c r="O4296" t="s">
        <v>45</v>
      </c>
      <c r="P4296" t="s">
        <v>46</v>
      </c>
      <c r="R4296" t="s">
        <v>47</v>
      </c>
      <c r="S4296" t="s">
        <v>48</v>
      </c>
      <c r="U4296" t="s">
        <v>63</v>
      </c>
      <c r="W4296" t="s">
        <v>124</v>
      </c>
      <c r="X4296" t="s">
        <v>112</v>
      </c>
      <c r="Y4296" t="s">
        <v>125</v>
      </c>
      <c r="AA4296">
        <v>0</v>
      </c>
      <c r="AB4296" t="s">
        <v>51</v>
      </c>
      <c r="AC4296" t="s">
        <v>52</v>
      </c>
      <c r="AD4296">
        <v>1</v>
      </c>
      <c r="AE4296">
        <v>1</v>
      </c>
      <c r="AF4296">
        <v>1</v>
      </c>
      <c r="AG4296">
        <v>2026</v>
      </c>
      <c r="AH4296">
        <v>20251231</v>
      </c>
      <c r="AI4296" t="s">
        <v>6546</v>
      </c>
      <c r="AJ4296">
        <v>1200</v>
      </c>
      <c r="AK4296">
        <v>2681.378662109375</v>
      </c>
      <c r="AL4296" s="10">
        <f t="shared" si="536"/>
        <v>1481.378662109375</v>
      </c>
      <c r="AM4296" s="11">
        <f t="shared" si="537"/>
        <v>1.2344822184244792</v>
      </c>
      <c r="AN4296">
        <v>1200</v>
      </c>
      <c r="AO4296">
        <v>2674.104550893494</v>
      </c>
      <c r="AP4296" s="12">
        <f t="shared" si="538"/>
        <v>1474.104550893494</v>
      </c>
      <c r="AQ4296" s="13">
        <f t="shared" si="539"/>
        <v>1.2284204590779118</v>
      </c>
      <c r="AR4296">
        <v>1200</v>
      </c>
      <c r="AS4296">
        <v>2707.376336964147</v>
      </c>
      <c r="AT4296" s="14">
        <f t="shared" si="540"/>
        <v>1507.376336964147</v>
      </c>
      <c r="AU4296" s="15">
        <f t="shared" si="541"/>
        <v>1.2561469474701226</v>
      </c>
      <c r="AV4296">
        <v>1200</v>
      </c>
      <c r="AW4296">
        <v>2688.4303797468351</v>
      </c>
      <c r="AX4296" s="16">
        <f t="shared" si="542"/>
        <v>1488.4303797468351</v>
      </c>
      <c r="AY4296" s="17">
        <f t="shared" si="543"/>
        <v>1.2403586497890293</v>
      </c>
    </row>
    <row r="4297" spans="1:51" x14ac:dyDescent="0.25">
      <c r="A4297" t="s">
        <v>39</v>
      </c>
      <c r="B4297" t="s">
        <v>355</v>
      </c>
      <c r="C4297">
        <v>1000</v>
      </c>
      <c r="D4297">
        <v>181148</v>
      </c>
      <c r="E4297">
        <v>2013</v>
      </c>
      <c r="F4297" t="s">
        <v>340</v>
      </c>
      <c r="G4297" t="s">
        <v>6547</v>
      </c>
      <c r="H4297" t="s">
        <v>6548</v>
      </c>
      <c r="J4297">
        <v>6</v>
      </c>
      <c r="K4297" t="s">
        <v>44</v>
      </c>
      <c r="L4297">
        <v>4</v>
      </c>
      <c r="M4297" t="s">
        <v>45</v>
      </c>
      <c r="N4297">
        <v>3.2999999523162842</v>
      </c>
      <c r="O4297" t="s">
        <v>60</v>
      </c>
      <c r="P4297" t="s">
        <v>46</v>
      </c>
      <c r="Q4297">
        <v>3</v>
      </c>
      <c r="R4297" t="s">
        <v>61</v>
      </c>
      <c r="U4297" t="s">
        <v>63</v>
      </c>
      <c r="W4297" t="s">
        <v>6549</v>
      </c>
      <c r="X4297" t="s">
        <v>65</v>
      </c>
      <c r="Y4297" t="s">
        <v>282</v>
      </c>
      <c r="AA4297">
        <v>0</v>
      </c>
      <c r="AB4297" t="s">
        <v>51</v>
      </c>
      <c r="AC4297" t="s">
        <v>67</v>
      </c>
      <c r="AD4297">
        <v>1</v>
      </c>
      <c r="AE4297">
        <v>1</v>
      </c>
      <c r="AF4297">
        <v>1</v>
      </c>
      <c r="AG4297">
        <v>2026</v>
      </c>
      <c r="AH4297">
        <v>20251230</v>
      </c>
      <c r="AI4297" t="s">
        <v>6550</v>
      </c>
      <c r="AJ4297">
        <v>1000</v>
      </c>
      <c r="AK4297">
        <v>1495.570922851562</v>
      </c>
      <c r="AL4297" s="10">
        <f t="shared" si="536"/>
        <v>495.57092285156205</v>
      </c>
      <c r="AM4297" s="11">
        <f t="shared" si="537"/>
        <v>0.49557092285156207</v>
      </c>
      <c r="AN4297">
        <v>1000</v>
      </c>
      <c r="AO4297">
        <v>1409.168473638091</v>
      </c>
      <c r="AP4297" s="12">
        <f t="shared" si="538"/>
        <v>409.16847363809097</v>
      </c>
      <c r="AQ4297" s="13">
        <f t="shared" si="539"/>
        <v>0.40916847363809095</v>
      </c>
      <c r="AR4297">
        <v>1000</v>
      </c>
      <c r="AS4297">
        <v>1341.1531986662101</v>
      </c>
      <c r="AT4297" s="14">
        <f t="shared" si="540"/>
        <v>341.15319866621007</v>
      </c>
      <c r="AU4297" s="15">
        <f t="shared" si="541"/>
        <v>0.34115319866621008</v>
      </c>
      <c r="AV4297">
        <v>1000</v>
      </c>
      <c r="AW4297">
        <v>1526.312129202372</v>
      </c>
      <c r="AX4297" s="16">
        <f t="shared" si="542"/>
        <v>526.31212920237203</v>
      </c>
      <c r="AY4297" s="17">
        <f t="shared" si="543"/>
        <v>0.52631212920237203</v>
      </c>
    </row>
    <row r="4298" spans="1:51" x14ac:dyDescent="0.25">
      <c r="A4298" t="s">
        <v>106</v>
      </c>
      <c r="B4298" t="s">
        <v>215</v>
      </c>
      <c r="C4298">
        <v>14200</v>
      </c>
      <c r="D4298">
        <v>45000</v>
      </c>
      <c r="E4298">
        <v>2023</v>
      </c>
      <c r="F4298" t="s">
        <v>71</v>
      </c>
      <c r="G4298" t="s">
        <v>128</v>
      </c>
      <c r="H4298" t="s">
        <v>129</v>
      </c>
      <c r="J4298">
        <v>4</v>
      </c>
      <c r="K4298" t="s">
        <v>87</v>
      </c>
      <c r="L4298">
        <v>4</v>
      </c>
      <c r="M4298" t="s">
        <v>45</v>
      </c>
      <c r="N4298">
        <v>1.5</v>
      </c>
      <c r="O4298" t="s">
        <v>60</v>
      </c>
      <c r="P4298" t="s">
        <v>46</v>
      </c>
      <c r="Q4298">
        <v>4</v>
      </c>
      <c r="R4298" t="s">
        <v>61</v>
      </c>
      <c r="U4298" t="s">
        <v>63</v>
      </c>
      <c r="V4298" t="s">
        <v>64</v>
      </c>
      <c r="W4298" t="s">
        <v>130</v>
      </c>
      <c r="X4298" t="s">
        <v>65</v>
      </c>
      <c r="Y4298" t="s">
        <v>82</v>
      </c>
      <c r="AA4298">
        <v>0</v>
      </c>
      <c r="AB4298" t="s">
        <v>51</v>
      </c>
      <c r="AC4298" t="s">
        <v>67</v>
      </c>
      <c r="AD4298">
        <v>1</v>
      </c>
      <c r="AE4298">
        <v>1</v>
      </c>
      <c r="AF4298">
        <v>1</v>
      </c>
      <c r="AG4298">
        <v>2026</v>
      </c>
      <c r="AH4298">
        <v>20260102</v>
      </c>
      <c r="AI4298" t="s">
        <v>6551</v>
      </c>
      <c r="AJ4298">
        <v>14200</v>
      </c>
      <c r="AK4298">
        <v>15365.0302734375</v>
      </c>
      <c r="AL4298" s="10">
        <f t="shared" si="536"/>
        <v>1165.0302734375</v>
      </c>
      <c r="AM4298" s="11">
        <f t="shared" si="537"/>
        <v>8.2044385453345067E-2</v>
      </c>
      <c r="AN4298">
        <v>14200</v>
      </c>
      <c r="AO4298">
        <v>16134.460192088291</v>
      </c>
      <c r="AP4298" s="12">
        <f t="shared" si="538"/>
        <v>1934.4601920882906</v>
      </c>
      <c r="AQ4298" s="13">
        <f t="shared" si="539"/>
        <v>0.13622959099213314</v>
      </c>
      <c r="AR4298">
        <v>14200</v>
      </c>
      <c r="AS4298">
        <v>15040.63450981998</v>
      </c>
      <c r="AT4298" s="14">
        <f t="shared" si="540"/>
        <v>840.63450981997994</v>
      </c>
      <c r="AU4298" s="15">
        <f t="shared" si="541"/>
        <v>5.9199613367604223E-2</v>
      </c>
      <c r="AV4298">
        <v>14200</v>
      </c>
      <c r="AW4298">
        <v>15474.086614173229</v>
      </c>
      <c r="AX4298" s="16">
        <f t="shared" si="542"/>
        <v>1274.0866141732295</v>
      </c>
      <c r="AY4298" s="17">
        <f t="shared" si="543"/>
        <v>8.9724409448818973E-2</v>
      </c>
    </row>
    <row r="4299" spans="1:51" x14ac:dyDescent="0.25">
      <c r="A4299" t="s">
        <v>106</v>
      </c>
      <c r="B4299" t="s">
        <v>661</v>
      </c>
      <c r="C4299">
        <v>13500</v>
      </c>
      <c r="D4299">
        <v>163203</v>
      </c>
      <c r="E4299">
        <v>2019</v>
      </c>
      <c r="F4299" t="s">
        <v>155</v>
      </c>
      <c r="G4299" t="s">
        <v>150</v>
      </c>
      <c r="H4299" t="s">
        <v>790</v>
      </c>
      <c r="J4299">
        <v>8</v>
      </c>
      <c r="K4299" t="s">
        <v>111</v>
      </c>
      <c r="L4299">
        <v>4</v>
      </c>
      <c r="M4299" t="s">
        <v>45</v>
      </c>
      <c r="N4299">
        <v>5.6999998092651367</v>
      </c>
      <c r="O4299" t="s">
        <v>76</v>
      </c>
      <c r="P4299" t="s">
        <v>46</v>
      </c>
      <c r="Q4299">
        <v>4</v>
      </c>
      <c r="R4299" t="s">
        <v>77</v>
      </c>
      <c r="S4299" t="s">
        <v>78</v>
      </c>
      <c r="T4299">
        <v>395</v>
      </c>
      <c r="U4299" t="s">
        <v>63</v>
      </c>
      <c r="V4299" t="s">
        <v>79</v>
      </c>
      <c r="X4299" t="s">
        <v>136</v>
      </c>
      <c r="Y4299" t="s">
        <v>82</v>
      </c>
      <c r="AA4299">
        <v>0</v>
      </c>
      <c r="AB4299" t="s">
        <v>51</v>
      </c>
      <c r="AC4299" t="s">
        <v>83</v>
      </c>
      <c r="AD4299">
        <v>1</v>
      </c>
      <c r="AE4299">
        <v>1</v>
      </c>
      <c r="AF4299">
        <v>1</v>
      </c>
      <c r="AG4299">
        <v>2026</v>
      </c>
      <c r="AH4299">
        <v>20260102</v>
      </c>
      <c r="AI4299" t="s">
        <v>6552</v>
      </c>
      <c r="AJ4299">
        <v>13500</v>
      </c>
      <c r="AK4299">
        <v>14735.3427734375</v>
      </c>
      <c r="AL4299" s="10">
        <f t="shared" si="536"/>
        <v>1235.3427734375</v>
      </c>
      <c r="AM4299" s="11">
        <f t="shared" si="537"/>
        <v>9.1506872106481479E-2</v>
      </c>
      <c r="AN4299">
        <v>13500</v>
      </c>
      <c r="AO4299">
        <v>14112.50451604483</v>
      </c>
      <c r="AP4299" s="12">
        <f t="shared" si="538"/>
        <v>612.50451604482987</v>
      </c>
      <c r="AQ4299" s="13">
        <f t="shared" si="539"/>
        <v>4.5370704892209623E-2</v>
      </c>
      <c r="AR4299">
        <v>13500</v>
      </c>
      <c r="AS4299">
        <v>14091.871857497379</v>
      </c>
      <c r="AT4299" s="14">
        <f t="shared" si="540"/>
        <v>591.8718574973791</v>
      </c>
      <c r="AU4299" s="15">
        <f t="shared" si="541"/>
        <v>4.3842359814620674E-2</v>
      </c>
      <c r="AV4299">
        <v>13500</v>
      </c>
      <c r="AW4299">
        <v>14736.390447308569</v>
      </c>
      <c r="AX4299" s="16">
        <f t="shared" si="542"/>
        <v>1236.3904473085695</v>
      </c>
      <c r="AY4299" s="17">
        <f t="shared" si="543"/>
        <v>9.1584477578412551E-2</v>
      </c>
    </row>
    <row r="4300" spans="1:51" x14ac:dyDescent="0.25">
      <c r="A4300" t="s">
        <v>54</v>
      </c>
      <c r="B4300" t="s">
        <v>328</v>
      </c>
      <c r="C4300">
        <v>17000</v>
      </c>
      <c r="D4300">
        <v>74271</v>
      </c>
      <c r="E4300">
        <v>2018</v>
      </c>
      <c r="F4300" t="s">
        <v>343</v>
      </c>
      <c r="G4300" t="s">
        <v>380</v>
      </c>
      <c r="H4300" t="s">
        <v>605</v>
      </c>
      <c r="I4300" t="s">
        <v>382</v>
      </c>
      <c r="J4300">
        <v>8</v>
      </c>
      <c r="K4300" t="s">
        <v>111</v>
      </c>
      <c r="L4300">
        <v>4</v>
      </c>
      <c r="M4300" t="s">
        <v>45</v>
      </c>
      <c r="N4300">
        <v>5.6999998092651367</v>
      </c>
      <c r="O4300" t="s">
        <v>76</v>
      </c>
      <c r="P4300" t="s">
        <v>46</v>
      </c>
      <c r="Q4300">
        <v>4</v>
      </c>
      <c r="R4300" t="s">
        <v>47</v>
      </c>
      <c r="S4300" t="s">
        <v>78</v>
      </c>
      <c r="T4300">
        <v>360</v>
      </c>
      <c r="U4300" t="s">
        <v>63</v>
      </c>
      <c r="V4300" t="s">
        <v>79</v>
      </c>
      <c r="X4300" t="s">
        <v>97</v>
      </c>
      <c r="Y4300" t="s">
        <v>82</v>
      </c>
      <c r="Z4300">
        <v>43595</v>
      </c>
      <c r="AA4300">
        <v>0</v>
      </c>
      <c r="AB4300" t="s">
        <v>51</v>
      </c>
      <c r="AC4300" t="s">
        <v>52</v>
      </c>
      <c r="AD4300">
        <v>1</v>
      </c>
      <c r="AE4300">
        <v>1</v>
      </c>
      <c r="AF4300">
        <v>1</v>
      </c>
      <c r="AG4300">
        <v>2026</v>
      </c>
      <c r="AH4300">
        <v>20251230</v>
      </c>
      <c r="AI4300" t="s">
        <v>6553</v>
      </c>
      <c r="AJ4300">
        <v>17000</v>
      </c>
      <c r="AK4300">
        <v>16869.408203125</v>
      </c>
      <c r="AL4300" s="10">
        <f t="shared" si="536"/>
        <v>130.591796875</v>
      </c>
      <c r="AM4300" s="11">
        <f t="shared" si="537"/>
        <v>7.6818704044117649E-3</v>
      </c>
      <c r="AN4300">
        <v>17000</v>
      </c>
      <c r="AO4300">
        <v>16930.419339756449</v>
      </c>
      <c r="AP4300" s="12">
        <f t="shared" si="538"/>
        <v>69.580660243551392</v>
      </c>
      <c r="AQ4300" s="13">
        <f t="shared" si="539"/>
        <v>4.0929800143265525E-3</v>
      </c>
      <c r="AR4300">
        <v>17000</v>
      </c>
      <c r="AS4300">
        <v>17050.16961170888</v>
      </c>
      <c r="AT4300" s="14">
        <f t="shared" si="540"/>
        <v>50.169611708879529</v>
      </c>
      <c r="AU4300" s="15">
        <f t="shared" si="541"/>
        <v>2.9511536299340899E-3</v>
      </c>
      <c r="AV4300">
        <v>17000</v>
      </c>
      <c r="AW4300">
        <v>16848.85391822828</v>
      </c>
      <c r="AX4300" s="16">
        <f t="shared" si="542"/>
        <v>151.14608177171976</v>
      </c>
      <c r="AY4300" s="17">
        <f t="shared" si="543"/>
        <v>8.8909459865717504E-3</v>
      </c>
    </row>
    <row r="4301" spans="1:51" x14ac:dyDescent="0.25">
      <c r="A4301" t="s">
        <v>54</v>
      </c>
      <c r="B4301" t="s">
        <v>138</v>
      </c>
      <c r="C4301">
        <v>16000</v>
      </c>
      <c r="D4301">
        <v>145511</v>
      </c>
      <c r="E4301">
        <v>2018</v>
      </c>
      <c r="F4301" t="s">
        <v>274</v>
      </c>
      <c r="G4301" t="s">
        <v>275</v>
      </c>
      <c r="H4301" t="s">
        <v>1403</v>
      </c>
      <c r="I4301" t="s">
        <v>74</v>
      </c>
      <c r="J4301">
        <v>8</v>
      </c>
      <c r="K4301" t="s">
        <v>44</v>
      </c>
      <c r="L4301">
        <v>4</v>
      </c>
      <c r="M4301" t="s">
        <v>45</v>
      </c>
      <c r="N4301">
        <v>6.5999999046325684</v>
      </c>
      <c r="O4301" t="s">
        <v>76</v>
      </c>
      <c r="P4301" t="s">
        <v>46</v>
      </c>
      <c r="Q4301">
        <v>2</v>
      </c>
      <c r="R4301" t="s">
        <v>77</v>
      </c>
      <c r="S4301" t="s">
        <v>78</v>
      </c>
      <c r="U4301" t="s">
        <v>272</v>
      </c>
      <c r="V4301" t="s">
        <v>79</v>
      </c>
      <c r="W4301" t="s">
        <v>2503</v>
      </c>
      <c r="X4301" t="s">
        <v>81</v>
      </c>
      <c r="Y4301" t="s">
        <v>82</v>
      </c>
      <c r="AA4301">
        <v>0</v>
      </c>
      <c r="AB4301" t="s">
        <v>51</v>
      </c>
      <c r="AC4301" t="s">
        <v>83</v>
      </c>
      <c r="AD4301">
        <v>1</v>
      </c>
      <c r="AE4301">
        <v>1</v>
      </c>
      <c r="AF4301">
        <v>1</v>
      </c>
      <c r="AG4301">
        <v>2026</v>
      </c>
      <c r="AH4301">
        <v>20251230</v>
      </c>
      <c r="AI4301" t="s">
        <v>6554</v>
      </c>
      <c r="AJ4301">
        <v>16000</v>
      </c>
      <c r="AK4301">
        <v>16816.111328125</v>
      </c>
      <c r="AL4301" s="10">
        <f t="shared" si="536"/>
        <v>816.111328125</v>
      </c>
      <c r="AM4301" s="11">
        <f t="shared" si="537"/>
        <v>5.1006958007812499E-2</v>
      </c>
      <c r="AN4301">
        <v>16000</v>
      </c>
      <c r="AO4301">
        <v>17596.14965999571</v>
      </c>
      <c r="AP4301" s="12">
        <f t="shared" si="538"/>
        <v>1596.14965999571</v>
      </c>
      <c r="AQ4301" s="13">
        <f t="shared" si="539"/>
        <v>9.9759353749731869E-2</v>
      </c>
      <c r="AR4301">
        <v>16000</v>
      </c>
      <c r="AS4301">
        <v>16923.458038303921</v>
      </c>
      <c r="AT4301" s="14">
        <f t="shared" si="540"/>
        <v>923.45803830392106</v>
      </c>
      <c r="AU4301" s="15">
        <f t="shared" si="541"/>
        <v>5.7716127393995065E-2</v>
      </c>
      <c r="AV4301">
        <v>16000</v>
      </c>
      <c r="AW4301">
        <v>16848.85391822828</v>
      </c>
      <c r="AX4301" s="16">
        <f t="shared" si="542"/>
        <v>848.85391822828024</v>
      </c>
      <c r="AY4301" s="17">
        <f t="shared" si="543"/>
        <v>5.3053369889267517E-2</v>
      </c>
    </row>
    <row r="4302" spans="1:51" x14ac:dyDescent="0.25">
      <c r="A4302" t="s">
        <v>106</v>
      </c>
      <c r="B4302" t="s">
        <v>215</v>
      </c>
      <c r="C4302">
        <v>31000</v>
      </c>
      <c r="D4302">
        <v>64699</v>
      </c>
      <c r="E4302">
        <v>2020</v>
      </c>
      <c r="F4302" t="s">
        <v>71</v>
      </c>
      <c r="G4302" t="s">
        <v>72</v>
      </c>
      <c r="H4302" t="s">
        <v>495</v>
      </c>
      <c r="I4302" t="s">
        <v>150</v>
      </c>
      <c r="J4302">
        <v>8</v>
      </c>
      <c r="K4302" t="s">
        <v>87</v>
      </c>
      <c r="L4302">
        <v>4</v>
      </c>
      <c r="M4302" t="s">
        <v>45</v>
      </c>
      <c r="N4302">
        <v>5.3000001907348633</v>
      </c>
      <c r="O4302" t="s">
        <v>76</v>
      </c>
      <c r="P4302" t="s">
        <v>46</v>
      </c>
      <c r="Q4302">
        <v>4</v>
      </c>
      <c r="R4302" t="s">
        <v>77</v>
      </c>
      <c r="S4302" t="s">
        <v>78</v>
      </c>
      <c r="U4302" t="s">
        <v>63</v>
      </c>
      <c r="W4302" t="s">
        <v>286</v>
      </c>
      <c r="X4302" t="s">
        <v>136</v>
      </c>
      <c r="Y4302" t="s">
        <v>82</v>
      </c>
      <c r="AA4302">
        <v>0</v>
      </c>
      <c r="AB4302" t="s">
        <v>51</v>
      </c>
      <c r="AC4302" t="s">
        <v>83</v>
      </c>
      <c r="AD4302">
        <v>1</v>
      </c>
      <c r="AE4302">
        <v>1</v>
      </c>
      <c r="AF4302">
        <v>1</v>
      </c>
      <c r="AG4302">
        <v>2026</v>
      </c>
      <c r="AH4302">
        <v>20260102</v>
      </c>
      <c r="AI4302" t="s">
        <v>6555</v>
      </c>
      <c r="AJ4302">
        <v>31000</v>
      </c>
      <c r="AK4302">
        <v>30664.9375</v>
      </c>
      <c r="AL4302" s="10">
        <f t="shared" si="536"/>
        <v>335.0625</v>
      </c>
      <c r="AM4302" s="11">
        <f t="shared" si="537"/>
        <v>1.0808467741935484E-2</v>
      </c>
      <c r="AN4302">
        <v>31000</v>
      </c>
      <c r="AO4302">
        <v>29212.989529491799</v>
      </c>
      <c r="AP4302" s="12">
        <f t="shared" si="538"/>
        <v>1787.0104705082013</v>
      </c>
      <c r="AQ4302" s="13">
        <f t="shared" si="539"/>
        <v>5.7645499048651655E-2</v>
      </c>
      <c r="AR4302">
        <v>31000</v>
      </c>
      <c r="AS4302">
        <v>29430.63410861685</v>
      </c>
      <c r="AT4302" s="14">
        <f t="shared" si="540"/>
        <v>1569.3658913831496</v>
      </c>
      <c r="AU4302" s="15">
        <f t="shared" si="541"/>
        <v>5.0624706173649989E-2</v>
      </c>
      <c r="AV4302">
        <v>31000</v>
      </c>
      <c r="AW4302">
        <v>30302.278002699051</v>
      </c>
      <c r="AX4302" s="16">
        <f t="shared" si="542"/>
        <v>697.72199730094871</v>
      </c>
      <c r="AY4302" s="17">
        <f t="shared" si="543"/>
        <v>2.2507161203256409E-2</v>
      </c>
    </row>
    <row r="4303" spans="1:51" x14ac:dyDescent="0.25">
      <c r="A4303" t="s">
        <v>39</v>
      </c>
      <c r="B4303" t="s">
        <v>307</v>
      </c>
      <c r="C4303">
        <v>6300</v>
      </c>
      <c r="D4303">
        <v>110313</v>
      </c>
      <c r="E4303">
        <v>2017</v>
      </c>
      <c r="F4303" t="s">
        <v>108</v>
      </c>
      <c r="G4303" t="s">
        <v>308</v>
      </c>
      <c r="H4303" t="s">
        <v>110</v>
      </c>
      <c r="J4303">
        <v>4</v>
      </c>
      <c r="K4303" t="s">
        <v>44</v>
      </c>
      <c r="L4303">
        <v>4</v>
      </c>
      <c r="M4303" t="s">
        <v>45</v>
      </c>
      <c r="N4303">
        <v>2</v>
      </c>
      <c r="O4303" t="s">
        <v>45</v>
      </c>
      <c r="P4303" t="s">
        <v>46</v>
      </c>
      <c r="R4303" t="s">
        <v>61</v>
      </c>
      <c r="S4303" t="s">
        <v>48</v>
      </c>
      <c r="T4303">
        <v>252</v>
      </c>
      <c r="U4303" t="s">
        <v>63</v>
      </c>
      <c r="X4303" t="s">
        <v>65</v>
      </c>
      <c r="Y4303" t="s">
        <v>120</v>
      </c>
      <c r="AA4303">
        <v>0</v>
      </c>
      <c r="AB4303" t="s">
        <v>51</v>
      </c>
      <c r="AC4303" t="s">
        <v>67</v>
      </c>
      <c r="AD4303">
        <v>1</v>
      </c>
      <c r="AE4303">
        <v>1</v>
      </c>
      <c r="AF4303">
        <v>1</v>
      </c>
      <c r="AG4303">
        <v>2026</v>
      </c>
      <c r="AH4303">
        <v>20251231</v>
      </c>
      <c r="AI4303" t="s">
        <v>6556</v>
      </c>
      <c r="AJ4303">
        <v>6300</v>
      </c>
      <c r="AK4303">
        <v>6376.0009765625</v>
      </c>
      <c r="AL4303" s="10">
        <f t="shared" si="536"/>
        <v>76.0009765625</v>
      </c>
      <c r="AM4303" s="11">
        <f t="shared" si="537"/>
        <v>1.2063647073412698E-2</v>
      </c>
      <c r="AN4303">
        <v>6300</v>
      </c>
      <c r="AO4303">
        <v>6613.3489521874944</v>
      </c>
      <c r="AP4303" s="12">
        <f t="shared" si="538"/>
        <v>313.34895218749443</v>
      </c>
      <c r="AQ4303" s="13">
        <f t="shared" si="539"/>
        <v>4.9737928918649907E-2</v>
      </c>
      <c r="AR4303">
        <v>6300</v>
      </c>
      <c r="AS4303">
        <v>6124.8422085751936</v>
      </c>
      <c r="AT4303" s="14">
        <f t="shared" si="540"/>
        <v>175.15779142480642</v>
      </c>
      <c r="AU4303" s="15">
        <f t="shared" si="541"/>
        <v>2.7802824035683557E-2</v>
      </c>
      <c r="AV4303">
        <v>6300</v>
      </c>
      <c r="AW4303">
        <v>6504.954710144928</v>
      </c>
      <c r="AX4303" s="16">
        <f t="shared" si="542"/>
        <v>204.95471014492796</v>
      </c>
      <c r="AY4303" s="17">
        <f t="shared" si="543"/>
        <v>3.2532493673798089E-2</v>
      </c>
    </row>
    <row r="4304" spans="1:51" x14ac:dyDescent="0.25">
      <c r="A4304" t="s">
        <v>54</v>
      </c>
      <c r="B4304" t="s">
        <v>154</v>
      </c>
      <c r="C4304">
        <v>2000</v>
      </c>
      <c r="D4304">
        <v>136425</v>
      </c>
      <c r="E4304">
        <v>2017</v>
      </c>
      <c r="F4304" t="s">
        <v>196</v>
      </c>
      <c r="G4304" t="s">
        <v>364</v>
      </c>
      <c r="H4304" t="s">
        <v>365</v>
      </c>
      <c r="J4304">
        <v>4</v>
      </c>
      <c r="K4304" t="s">
        <v>87</v>
      </c>
      <c r="L4304">
        <v>4</v>
      </c>
      <c r="M4304" t="s">
        <v>45</v>
      </c>
      <c r="N4304">
        <v>1.6000000238418579</v>
      </c>
      <c r="O4304" t="s">
        <v>60</v>
      </c>
      <c r="P4304" t="s">
        <v>46</v>
      </c>
      <c r="Q4304">
        <v>2</v>
      </c>
      <c r="R4304" t="s">
        <v>47</v>
      </c>
      <c r="S4304" t="s">
        <v>151</v>
      </c>
      <c r="T4304">
        <v>130</v>
      </c>
      <c r="U4304" t="s">
        <v>63</v>
      </c>
      <c r="W4304" t="s">
        <v>762</v>
      </c>
      <c r="X4304" t="s">
        <v>131</v>
      </c>
      <c r="Y4304" t="s">
        <v>282</v>
      </c>
      <c r="AA4304">
        <v>0</v>
      </c>
      <c r="AB4304" t="s">
        <v>51</v>
      </c>
      <c r="AC4304" t="s">
        <v>52</v>
      </c>
      <c r="AD4304">
        <v>1</v>
      </c>
      <c r="AE4304">
        <v>1</v>
      </c>
      <c r="AF4304">
        <v>1</v>
      </c>
      <c r="AG4304">
        <v>2026</v>
      </c>
      <c r="AH4304">
        <v>20260101</v>
      </c>
      <c r="AI4304" t="s">
        <v>6557</v>
      </c>
      <c r="AJ4304">
        <v>2000</v>
      </c>
      <c r="AK4304">
        <v>1906.9521484375</v>
      </c>
      <c r="AL4304" s="10">
        <f t="shared" si="536"/>
        <v>93.0478515625</v>
      </c>
      <c r="AM4304" s="11">
        <f t="shared" si="537"/>
        <v>4.6523925781250003E-2</v>
      </c>
      <c r="AN4304">
        <v>2000</v>
      </c>
      <c r="AO4304">
        <v>1964.0751968615341</v>
      </c>
      <c r="AP4304" s="12">
        <f t="shared" si="538"/>
        <v>35.924803138465904</v>
      </c>
      <c r="AQ4304" s="13">
        <f t="shared" si="539"/>
        <v>1.7962401569232952E-2</v>
      </c>
      <c r="AR4304">
        <v>2000</v>
      </c>
      <c r="AS4304">
        <v>1930.40788870799</v>
      </c>
      <c r="AT4304" s="14">
        <f t="shared" si="540"/>
        <v>69.592111292010031</v>
      </c>
      <c r="AU4304" s="15">
        <f t="shared" si="541"/>
        <v>3.4796055646005013E-2</v>
      </c>
      <c r="AV4304">
        <v>2000</v>
      </c>
      <c r="AW4304">
        <v>1969.6463768115941</v>
      </c>
      <c r="AX4304" s="16">
        <f t="shared" si="542"/>
        <v>30.353623188405891</v>
      </c>
      <c r="AY4304" s="17">
        <f t="shared" si="543"/>
        <v>1.5176811594202946E-2</v>
      </c>
    </row>
    <row r="4305" spans="1:51" x14ac:dyDescent="0.25">
      <c r="A4305" t="s">
        <v>69</v>
      </c>
      <c r="B4305" t="s">
        <v>85</v>
      </c>
      <c r="C4305">
        <v>1000</v>
      </c>
      <c r="D4305">
        <v>114109</v>
      </c>
      <c r="E4305">
        <v>2014</v>
      </c>
      <c r="F4305" t="s">
        <v>340</v>
      </c>
      <c r="G4305" t="s">
        <v>341</v>
      </c>
      <c r="H4305" t="s">
        <v>654</v>
      </c>
      <c r="J4305">
        <v>4</v>
      </c>
      <c r="K4305" t="s">
        <v>59</v>
      </c>
      <c r="L4305">
        <v>4</v>
      </c>
      <c r="M4305" t="s">
        <v>45</v>
      </c>
      <c r="N4305">
        <v>1.799999952316284</v>
      </c>
      <c r="O4305" t="s">
        <v>60</v>
      </c>
      <c r="P4305" t="s">
        <v>46</v>
      </c>
      <c r="Q4305">
        <v>2</v>
      </c>
      <c r="R4305" t="s">
        <v>61</v>
      </c>
      <c r="U4305" t="s">
        <v>63</v>
      </c>
      <c r="W4305" t="s">
        <v>655</v>
      </c>
      <c r="X4305" t="s">
        <v>65</v>
      </c>
      <c r="Y4305" t="s">
        <v>82</v>
      </c>
      <c r="AA4305">
        <v>0</v>
      </c>
      <c r="AB4305" t="s">
        <v>51</v>
      </c>
      <c r="AC4305" t="s">
        <v>67</v>
      </c>
      <c r="AD4305">
        <v>1</v>
      </c>
      <c r="AE4305">
        <v>1</v>
      </c>
      <c r="AF4305">
        <v>1</v>
      </c>
      <c r="AG4305">
        <v>2026</v>
      </c>
      <c r="AH4305">
        <v>20251231</v>
      </c>
      <c r="AI4305" t="s">
        <v>6558</v>
      </c>
      <c r="AJ4305">
        <v>1000</v>
      </c>
      <c r="AK4305">
        <v>1990.409912109375</v>
      </c>
      <c r="AL4305" s="10">
        <f t="shared" si="536"/>
        <v>990.409912109375</v>
      </c>
      <c r="AM4305" s="11">
        <f t="shared" si="537"/>
        <v>0.99040991210937501</v>
      </c>
      <c r="AN4305">
        <v>1000</v>
      </c>
      <c r="AO4305">
        <v>2022.751941990572</v>
      </c>
      <c r="AP4305" s="12">
        <f t="shared" si="538"/>
        <v>1022.751941990572</v>
      </c>
      <c r="AQ4305" s="13">
        <f t="shared" si="539"/>
        <v>1.022751941990572</v>
      </c>
      <c r="AR4305">
        <v>1000</v>
      </c>
      <c r="AS4305">
        <v>2200.7750945769958</v>
      </c>
      <c r="AT4305" s="14">
        <f t="shared" si="540"/>
        <v>1200.7750945769958</v>
      </c>
      <c r="AU4305" s="15">
        <f t="shared" si="541"/>
        <v>1.2007750945769957</v>
      </c>
      <c r="AV4305">
        <v>1000</v>
      </c>
      <c r="AW4305">
        <v>2025.049889135254</v>
      </c>
      <c r="AX4305" s="16">
        <f t="shared" si="542"/>
        <v>1025.049889135254</v>
      </c>
      <c r="AY4305" s="17">
        <f t="shared" si="543"/>
        <v>1.025049889135254</v>
      </c>
    </row>
    <row r="4306" spans="1:51" x14ac:dyDescent="0.25">
      <c r="A4306" t="s">
        <v>39</v>
      </c>
      <c r="B4306" t="s">
        <v>114</v>
      </c>
      <c r="C4306">
        <v>13400</v>
      </c>
      <c r="D4306">
        <v>182185</v>
      </c>
      <c r="E4306">
        <v>2017</v>
      </c>
      <c r="F4306" t="s">
        <v>818</v>
      </c>
      <c r="G4306" t="s">
        <v>913</v>
      </c>
      <c r="H4306" t="s">
        <v>532</v>
      </c>
      <c r="I4306" t="s">
        <v>3044</v>
      </c>
      <c r="J4306">
        <v>6</v>
      </c>
      <c r="K4306" t="s">
        <v>75</v>
      </c>
      <c r="L4306">
        <v>4</v>
      </c>
      <c r="M4306" t="s">
        <v>45</v>
      </c>
      <c r="N4306">
        <v>3.5</v>
      </c>
      <c r="O4306" t="s">
        <v>45</v>
      </c>
      <c r="P4306" t="s">
        <v>46</v>
      </c>
      <c r="R4306" t="s">
        <v>47</v>
      </c>
      <c r="S4306" t="s">
        <v>78</v>
      </c>
      <c r="T4306">
        <v>270</v>
      </c>
      <c r="U4306" t="s">
        <v>63</v>
      </c>
      <c r="V4306" t="s">
        <v>79</v>
      </c>
      <c r="X4306" t="s">
        <v>112</v>
      </c>
      <c r="Y4306" t="s">
        <v>125</v>
      </c>
      <c r="AA4306">
        <v>0</v>
      </c>
      <c r="AB4306" t="s">
        <v>51</v>
      </c>
      <c r="AC4306" t="s">
        <v>52</v>
      </c>
      <c r="AD4306">
        <v>1</v>
      </c>
      <c r="AE4306">
        <v>1</v>
      </c>
      <c r="AF4306">
        <v>1</v>
      </c>
      <c r="AG4306">
        <v>2026</v>
      </c>
      <c r="AH4306">
        <v>20251231</v>
      </c>
      <c r="AI4306" t="s">
        <v>6559</v>
      </c>
      <c r="AJ4306">
        <v>13400</v>
      </c>
      <c r="AK4306">
        <v>10467.6435546875</v>
      </c>
      <c r="AL4306" s="10">
        <f t="shared" si="536"/>
        <v>2932.3564453125</v>
      </c>
      <c r="AM4306" s="11">
        <f t="shared" si="537"/>
        <v>0.21883257054570895</v>
      </c>
      <c r="AN4306">
        <v>13400</v>
      </c>
      <c r="AO4306">
        <v>9598.7477922993239</v>
      </c>
      <c r="AP4306" s="12">
        <f t="shared" si="538"/>
        <v>3801.2522077006761</v>
      </c>
      <c r="AQ4306" s="13">
        <f t="shared" si="539"/>
        <v>0.28367553788811017</v>
      </c>
      <c r="AR4306">
        <v>13400</v>
      </c>
      <c r="AS4306">
        <v>7604.1310296760203</v>
      </c>
      <c r="AT4306" s="14">
        <f t="shared" si="540"/>
        <v>5795.8689703239797</v>
      </c>
      <c r="AU4306" s="15">
        <f t="shared" si="541"/>
        <v>0.43252753509880448</v>
      </c>
      <c r="AV4306">
        <v>13400</v>
      </c>
      <c r="AW4306">
        <v>10423.06882022472</v>
      </c>
      <c r="AX4306" s="16">
        <f t="shared" si="542"/>
        <v>2976.9311797752798</v>
      </c>
      <c r="AY4306" s="17">
        <f t="shared" si="543"/>
        <v>0.22215904326681193</v>
      </c>
    </row>
    <row r="4307" spans="1:51" x14ac:dyDescent="0.25">
      <c r="A4307" t="s">
        <v>54</v>
      </c>
      <c r="B4307" t="s">
        <v>127</v>
      </c>
      <c r="C4307">
        <v>9750</v>
      </c>
      <c r="D4307">
        <v>109963</v>
      </c>
      <c r="E4307">
        <v>2014</v>
      </c>
      <c r="F4307" t="s">
        <v>56</v>
      </c>
      <c r="G4307" t="s">
        <v>1841</v>
      </c>
      <c r="H4307" t="s">
        <v>3397</v>
      </c>
      <c r="J4307">
        <v>8</v>
      </c>
      <c r="K4307" t="s">
        <v>118</v>
      </c>
      <c r="L4307">
        <v>2</v>
      </c>
      <c r="M4307" t="s">
        <v>45</v>
      </c>
      <c r="N4307">
        <v>5</v>
      </c>
      <c r="O4307" t="s">
        <v>119</v>
      </c>
      <c r="P4307" t="s">
        <v>46</v>
      </c>
      <c r="Q4307">
        <v>3</v>
      </c>
      <c r="R4307" t="s">
        <v>241</v>
      </c>
      <c r="T4307">
        <v>420</v>
      </c>
      <c r="U4307" t="s">
        <v>63</v>
      </c>
      <c r="V4307" t="s">
        <v>79</v>
      </c>
      <c r="X4307" t="s">
        <v>65</v>
      </c>
      <c r="Y4307" t="s">
        <v>82</v>
      </c>
      <c r="AA4307">
        <v>0</v>
      </c>
      <c r="AB4307" t="s">
        <v>51</v>
      </c>
      <c r="AC4307" t="s">
        <v>241</v>
      </c>
      <c r="AD4307">
        <v>1</v>
      </c>
      <c r="AE4307">
        <v>1</v>
      </c>
      <c r="AF4307">
        <v>1</v>
      </c>
      <c r="AG4307">
        <v>2026</v>
      </c>
      <c r="AH4307">
        <v>20251231</v>
      </c>
      <c r="AI4307" t="s">
        <v>6560</v>
      </c>
      <c r="AJ4307">
        <v>9750</v>
      </c>
      <c r="AK4307">
        <v>8737.375</v>
      </c>
      <c r="AL4307" s="10">
        <f t="shared" si="536"/>
        <v>1012.625</v>
      </c>
      <c r="AM4307" s="11">
        <f t="shared" si="537"/>
        <v>0.10385897435897436</v>
      </c>
      <c r="AN4307">
        <v>9750</v>
      </c>
      <c r="AO4307">
        <v>8964.8294248164257</v>
      </c>
      <c r="AP4307" s="12">
        <f t="shared" si="538"/>
        <v>785.17057518357433</v>
      </c>
      <c r="AQ4307" s="13">
        <f t="shared" si="539"/>
        <v>8.053031540344352E-2</v>
      </c>
      <c r="AR4307">
        <v>9750</v>
      </c>
      <c r="AS4307">
        <v>8359.1851661052242</v>
      </c>
      <c r="AT4307" s="14">
        <f t="shared" si="540"/>
        <v>1390.8148338947758</v>
      </c>
      <c r="AU4307" s="15">
        <f t="shared" si="541"/>
        <v>0.14264767527125904</v>
      </c>
      <c r="AV4307">
        <v>9750</v>
      </c>
      <c r="AW4307">
        <v>8783.1252390057361</v>
      </c>
      <c r="AX4307" s="16">
        <f t="shared" si="542"/>
        <v>966.87476099426385</v>
      </c>
      <c r="AY4307" s="17">
        <f t="shared" si="543"/>
        <v>9.9166642153257836E-2</v>
      </c>
    </row>
    <row r="4308" spans="1:51" x14ac:dyDescent="0.25">
      <c r="A4308" t="s">
        <v>54</v>
      </c>
      <c r="B4308" t="s">
        <v>148</v>
      </c>
      <c r="C4308">
        <v>1500</v>
      </c>
      <c r="D4308">
        <v>160528</v>
      </c>
      <c r="E4308">
        <v>2018</v>
      </c>
      <c r="F4308" t="s">
        <v>71</v>
      </c>
      <c r="G4308" t="s">
        <v>172</v>
      </c>
      <c r="H4308" t="s">
        <v>173</v>
      </c>
      <c r="J4308">
        <v>6</v>
      </c>
      <c r="K4308" t="s">
        <v>44</v>
      </c>
      <c r="L4308">
        <v>4</v>
      </c>
      <c r="M4308" t="s">
        <v>45</v>
      </c>
      <c r="N4308">
        <v>3.5999999046325679</v>
      </c>
      <c r="O4308" t="s">
        <v>60</v>
      </c>
      <c r="P4308" t="s">
        <v>161</v>
      </c>
      <c r="Q4308">
        <v>1</v>
      </c>
      <c r="R4308" t="s">
        <v>61</v>
      </c>
      <c r="S4308" t="s">
        <v>62</v>
      </c>
      <c r="U4308" t="s">
        <v>63</v>
      </c>
      <c r="W4308" t="s">
        <v>174</v>
      </c>
      <c r="X4308" t="s">
        <v>65</v>
      </c>
      <c r="Y4308" t="s">
        <v>125</v>
      </c>
      <c r="Z4308">
        <v>30420</v>
      </c>
      <c r="AA4308">
        <v>0</v>
      </c>
      <c r="AB4308" t="s">
        <v>51</v>
      </c>
      <c r="AC4308" t="s">
        <v>67</v>
      </c>
      <c r="AD4308">
        <v>1</v>
      </c>
      <c r="AE4308">
        <v>1</v>
      </c>
      <c r="AF4308">
        <v>1</v>
      </c>
      <c r="AG4308">
        <v>2026</v>
      </c>
      <c r="AH4308">
        <v>20251230</v>
      </c>
      <c r="AI4308" t="s">
        <v>6561</v>
      </c>
      <c r="AJ4308">
        <v>1500</v>
      </c>
      <c r="AK4308">
        <v>1454.210815429688</v>
      </c>
      <c r="AL4308" s="10">
        <f t="shared" si="536"/>
        <v>45.789184570312045</v>
      </c>
      <c r="AM4308" s="11">
        <f t="shared" si="537"/>
        <v>3.0526123046874697E-2</v>
      </c>
      <c r="AN4308">
        <v>1500</v>
      </c>
      <c r="AO4308">
        <v>1481.979497141522</v>
      </c>
      <c r="AP4308" s="12">
        <f t="shared" si="538"/>
        <v>18.020502858478039</v>
      </c>
      <c r="AQ4308" s="13">
        <f t="shared" si="539"/>
        <v>1.2013668572318692E-2</v>
      </c>
      <c r="AR4308">
        <v>1500</v>
      </c>
      <c r="AS4308">
        <v>1255.40927764755</v>
      </c>
      <c r="AT4308" s="14">
        <f t="shared" si="540"/>
        <v>244.59072235245003</v>
      </c>
      <c r="AU4308" s="15">
        <f t="shared" si="541"/>
        <v>0.16306048156830003</v>
      </c>
      <c r="AV4308">
        <v>1500</v>
      </c>
      <c r="AW4308">
        <v>1505.183955223881</v>
      </c>
      <c r="AX4308" s="16">
        <f t="shared" si="542"/>
        <v>5.1839552238809574</v>
      </c>
      <c r="AY4308" s="17">
        <f t="shared" si="543"/>
        <v>3.4559701492539716E-3</v>
      </c>
    </row>
    <row r="4309" spans="1:51" x14ac:dyDescent="0.25">
      <c r="A4309" t="s">
        <v>54</v>
      </c>
      <c r="B4309" t="s">
        <v>263</v>
      </c>
      <c r="C4309">
        <v>7400</v>
      </c>
      <c r="D4309">
        <v>153278</v>
      </c>
      <c r="E4309">
        <v>2013</v>
      </c>
      <c r="F4309" t="s">
        <v>56</v>
      </c>
      <c r="G4309" t="s">
        <v>133</v>
      </c>
      <c r="J4309">
        <v>8</v>
      </c>
      <c r="K4309" t="s">
        <v>75</v>
      </c>
      <c r="L4309">
        <v>4</v>
      </c>
      <c r="M4309" t="s">
        <v>45</v>
      </c>
      <c r="N4309">
        <v>5</v>
      </c>
      <c r="O4309" t="s">
        <v>76</v>
      </c>
      <c r="P4309" t="s">
        <v>46</v>
      </c>
      <c r="Q4309">
        <v>4</v>
      </c>
      <c r="R4309" t="s">
        <v>77</v>
      </c>
      <c r="S4309" t="s">
        <v>78</v>
      </c>
      <c r="T4309">
        <v>360</v>
      </c>
      <c r="U4309" t="s">
        <v>63</v>
      </c>
      <c r="V4309" t="s">
        <v>79</v>
      </c>
      <c r="X4309" t="s">
        <v>136</v>
      </c>
      <c r="Y4309" t="s">
        <v>82</v>
      </c>
      <c r="AA4309">
        <v>0</v>
      </c>
      <c r="AB4309" t="s">
        <v>51</v>
      </c>
      <c r="AC4309" t="s">
        <v>83</v>
      </c>
      <c r="AD4309">
        <v>1</v>
      </c>
      <c r="AE4309">
        <v>1</v>
      </c>
      <c r="AF4309">
        <v>1</v>
      </c>
      <c r="AG4309">
        <v>2026</v>
      </c>
      <c r="AH4309">
        <v>20251231</v>
      </c>
      <c r="AI4309" t="s">
        <v>6562</v>
      </c>
      <c r="AJ4309">
        <v>7400</v>
      </c>
      <c r="AK4309">
        <v>8280.1103515625</v>
      </c>
      <c r="AL4309" s="10">
        <f t="shared" si="536"/>
        <v>880.1103515625</v>
      </c>
      <c r="AM4309" s="11">
        <f t="shared" si="537"/>
        <v>0.11893383129222973</v>
      </c>
      <c r="AN4309">
        <v>7400</v>
      </c>
      <c r="AO4309">
        <v>8173.0621527149897</v>
      </c>
      <c r="AP4309" s="12">
        <f t="shared" si="538"/>
        <v>773.06215271498968</v>
      </c>
      <c r="AQ4309" s="13">
        <f t="shared" si="539"/>
        <v>0.10446785847499861</v>
      </c>
      <c r="AR4309">
        <v>7400</v>
      </c>
      <c r="AS4309">
        <v>8289.696391577947</v>
      </c>
      <c r="AT4309" s="14">
        <f t="shared" si="540"/>
        <v>889.696391577947</v>
      </c>
      <c r="AU4309" s="15">
        <f t="shared" si="541"/>
        <v>0.12022924210512798</v>
      </c>
      <c r="AV4309">
        <v>7400</v>
      </c>
      <c r="AW4309">
        <v>8317.3469387755104</v>
      </c>
      <c r="AX4309" s="16">
        <f t="shared" si="542"/>
        <v>917.34693877551035</v>
      </c>
      <c r="AY4309" s="17">
        <f t="shared" si="543"/>
        <v>0.12396580253723113</v>
      </c>
    </row>
    <row r="4310" spans="1:51" x14ac:dyDescent="0.25">
      <c r="A4310" t="s">
        <v>39</v>
      </c>
      <c r="B4310" t="s">
        <v>114</v>
      </c>
      <c r="C4310">
        <v>3200</v>
      </c>
      <c r="D4310">
        <v>126405</v>
      </c>
      <c r="E4310">
        <v>2018</v>
      </c>
      <c r="F4310" t="s">
        <v>100</v>
      </c>
      <c r="G4310" t="s">
        <v>469</v>
      </c>
      <c r="H4310" t="s">
        <v>102</v>
      </c>
      <c r="J4310">
        <v>4</v>
      </c>
      <c r="K4310" t="s">
        <v>44</v>
      </c>
      <c r="L4310">
        <v>4</v>
      </c>
      <c r="M4310" t="s">
        <v>45</v>
      </c>
      <c r="N4310">
        <v>1.3999999761581421</v>
      </c>
      <c r="O4310" t="s">
        <v>60</v>
      </c>
      <c r="P4310" t="s">
        <v>46</v>
      </c>
      <c r="Q4310">
        <v>3</v>
      </c>
      <c r="R4310" t="s">
        <v>47</v>
      </c>
      <c r="S4310" t="s">
        <v>62</v>
      </c>
      <c r="U4310" t="s">
        <v>63</v>
      </c>
      <c r="W4310" t="s">
        <v>470</v>
      </c>
      <c r="X4310" t="s">
        <v>49</v>
      </c>
      <c r="Y4310" t="s">
        <v>282</v>
      </c>
      <c r="Z4310">
        <v>24400</v>
      </c>
      <c r="AA4310">
        <v>0</v>
      </c>
      <c r="AB4310" t="s">
        <v>51</v>
      </c>
      <c r="AC4310" t="s">
        <v>52</v>
      </c>
      <c r="AD4310">
        <v>1</v>
      </c>
      <c r="AE4310">
        <v>1</v>
      </c>
      <c r="AF4310">
        <v>1</v>
      </c>
      <c r="AG4310">
        <v>2026</v>
      </c>
      <c r="AH4310">
        <v>20251231</v>
      </c>
      <c r="AI4310" t="s">
        <v>6563</v>
      </c>
      <c r="AJ4310">
        <v>3200</v>
      </c>
      <c r="AK4310">
        <v>4144.357421875</v>
      </c>
      <c r="AL4310" s="10">
        <f t="shared" si="536"/>
        <v>944.357421875</v>
      </c>
      <c r="AM4310" s="11">
        <f t="shared" si="537"/>
        <v>0.29511169433593748</v>
      </c>
      <c r="AN4310">
        <v>3200</v>
      </c>
      <c r="AO4310">
        <v>4302.4501563721842</v>
      </c>
      <c r="AP4310" s="12">
        <f t="shared" si="538"/>
        <v>1102.4501563721842</v>
      </c>
      <c r="AQ4310" s="13">
        <f t="shared" si="539"/>
        <v>0.34451567386630755</v>
      </c>
      <c r="AR4310">
        <v>3200</v>
      </c>
      <c r="AS4310">
        <v>3644.1037629948642</v>
      </c>
      <c r="AT4310" s="14">
        <f t="shared" si="540"/>
        <v>444.10376299486416</v>
      </c>
      <c r="AU4310" s="15">
        <f t="shared" si="541"/>
        <v>0.13878242593589504</v>
      </c>
      <c r="AV4310">
        <v>3200</v>
      </c>
      <c r="AW4310">
        <v>4207.8900325027107</v>
      </c>
      <c r="AX4310" s="16">
        <f t="shared" si="542"/>
        <v>1007.8900325027107</v>
      </c>
      <c r="AY4310" s="17">
        <f t="shared" si="543"/>
        <v>0.31496563515709708</v>
      </c>
    </row>
    <row r="4311" spans="1:51" x14ac:dyDescent="0.25">
      <c r="A4311" t="s">
        <v>54</v>
      </c>
      <c r="B4311" t="s">
        <v>447</v>
      </c>
      <c r="C4311">
        <v>11700</v>
      </c>
      <c r="D4311">
        <v>73067</v>
      </c>
      <c r="E4311">
        <v>2005</v>
      </c>
      <c r="F4311" t="s">
        <v>71</v>
      </c>
      <c r="G4311" t="s">
        <v>6564</v>
      </c>
      <c r="I4311" t="s">
        <v>6565</v>
      </c>
      <c r="J4311">
        <v>8</v>
      </c>
      <c r="K4311" t="s">
        <v>44</v>
      </c>
      <c r="L4311">
        <v>2</v>
      </c>
      <c r="M4311" t="s">
        <v>240</v>
      </c>
      <c r="N4311">
        <v>6.5999999046325684</v>
      </c>
      <c r="O4311" t="s">
        <v>119</v>
      </c>
      <c r="P4311" t="s">
        <v>46</v>
      </c>
      <c r="Q4311">
        <v>4</v>
      </c>
      <c r="R4311" t="s">
        <v>533</v>
      </c>
      <c r="S4311" t="s">
        <v>151</v>
      </c>
      <c r="U4311" t="s">
        <v>272</v>
      </c>
      <c r="V4311" t="s">
        <v>79</v>
      </c>
      <c r="X4311" t="s">
        <v>593</v>
      </c>
      <c r="Y4311" t="s">
        <v>82</v>
      </c>
      <c r="AA4311">
        <v>0</v>
      </c>
      <c r="AB4311" t="s">
        <v>51</v>
      </c>
      <c r="AC4311" t="s">
        <v>594</v>
      </c>
      <c r="AD4311">
        <v>1</v>
      </c>
      <c r="AE4311">
        <v>1</v>
      </c>
      <c r="AF4311">
        <v>1</v>
      </c>
      <c r="AG4311">
        <v>2026</v>
      </c>
      <c r="AH4311">
        <v>20251230</v>
      </c>
      <c r="AI4311" t="s">
        <v>6566</v>
      </c>
      <c r="AJ4311">
        <v>11700</v>
      </c>
      <c r="AK4311">
        <v>15632.8564453125</v>
      </c>
      <c r="AL4311" s="10">
        <f t="shared" si="536"/>
        <v>3932.8564453125</v>
      </c>
      <c r="AM4311" s="11">
        <f t="shared" si="537"/>
        <v>0.33614157652243587</v>
      </c>
      <c r="AN4311">
        <v>11700</v>
      </c>
      <c r="AO4311">
        <v>14497.2980626311</v>
      </c>
      <c r="AP4311" s="12">
        <f t="shared" si="538"/>
        <v>2797.2980626311</v>
      </c>
      <c r="AQ4311" s="13">
        <f t="shared" si="539"/>
        <v>0.23908530449838461</v>
      </c>
      <c r="AR4311">
        <v>11700</v>
      </c>
      <c r="AS4311">
        <v>10774.576927880789</v>
      </c>
      <c r="AT4311" s="14">
        <f t="shared" si="540"/>
        <v>925.4230721192107</v>
      </c>
      <c r="AU4311" s="15">
        <f t="shared" si="541"/>
        <v>7.9095989070018011E-2</v>
      </c>
      <c r="AV4311">
        <v>11700</v>
      </c>
      <c r="AW4311">
        <v>15474.086614173229</v>
      </c>
      <c r="AX4311" s="16">
        <f t="shared" si="542"/>
        <v>3774.0866141732295</v>
      </c>
      <c r="AY4311" s="17">
        <f t="shared" si="543"/>
        <v>0.32257150548489139</v>
      </c>
    </row>
    <row r="4312" spans="1:51" x14ac:dyDescent="0.25">
      <c r="A4312" t="s">
        <v>39</v>
      </c>
      <c r="B4312" t="s">
        <v>218</v>
      </c>
      <c r="C4312">
        <v>2300</v>
      </c>
      <c r="D4312">
        <v>142736</v>
      </c>
      <c r="E4312">
        <v>2014</v>
      </c>
      <c r="F4312" t="s">
        <v>349</v>
      </c>
      <c r="G4312" t="s">
        <v>350</v>
      </c>
      <c r="H4312" t="s">
        <v>372</v>
      </c>
      <c r="J4312">
        <v>6</v>
      </c>
      <c r="K4312" t="s">
        <v>59</v>
      </c>
      <c r="L4312">
        <v>4</v>
      </c>
      <c r="M4312" t="s">
        <v>45</v>
      </c>
      <c r="N4312">
        <v>3.5999999046325679</v>
      </c>
      <c r="O4312" t="s">
        <v>60</v>
      </c>
      <c r="P4312" t="s">
        <v>46</v>
      </c>
      <c r="Q4312">
        <v>1</v>
      </c>
      <c r="R4312" t="s">
        <v>353</v>
      </c>
      <c r="S4312" t="s">
        <v>62</v>
      </c>
      <c r="U4312" t="s">
        <v>63</v>
      </c>
      <c r="X4312" t="s">
        <v>97</v>
      </c>
      <c r="Y4312" t="s">
        <v>125</v>
      </c>
      <c r="AA4312">
        <v>0</v>
      </c>
      <c r="AB4312" t="s">
        <v>51</v>
      </c>
      <c r="AC4312" t="s">
        <v>353</v>
      </c>
      <c r="AD4312">
        <v>1</v>
      </c>
      <c r="AE4312">
        <v>1</v>
      </c>
      <c r="AF4312">
        <v>1</v>
      </c>
      <c r="AG4312">
        <v>2026</v>
      </c>
      <c r="AH4312">
        <v>20260102</v>
      </c>
      <c r="AI4312" t="s">
        <v>6567</v>
      </c>
      <c r="AJ4312">
        <v>2300</v>
      </c>
      <c r="AK4312">
        <v>1309.532470703125</v>
      </c>
      <c r="AL4312" s="10">
        <f t="shared" si="536"/>
        <v>990.467529296875</v>
      </c>
      <c r="AM4312" s="11">
        <f t="shared" si="537"/>
        <v>0.43063805621603263</v>
      </c>
      <c r="AN4312">
        <v>2300</v>
      </c>
      <c r="AO4312">
        <v>1316.6422954900361</v>
      </c>
      <c r="AP4312" s="12">
        <f t="shared" si="538"/>
        <v>983.35770450996392</v>
      </c>
      <c r="AQ4312" s="13">
        <f t="shared" si="539"/>
        <v>0.42754682804781041</v>
      </c>
      <c r="AR4312">
        <v>2300</v>
      </c>
      <c r="AS4312">
        <v>1313.3806976979299</v>
      </c>
      <c r="AT4312" s="14">
        <f t="shared" si="540"/>
        <v>986.61930230207008</v>
      </c>
      <c r="AU4312" s="15">
        <f t="shared" si="541"/>
        <v>0.42896491404437831</v>
      </c>
      <c r="AV4312">
        <v>2300</v>
      </c>
      <c r="AW4312">
        <v>1348.2155074116311</v>
      </c>
      <c r="AX4312" s="16">
        <f t="shared" si="542"/>
        <v>951.78449258836895</v>
      </c>
      <c r="AY4312" s="17">
        <f t="shared" si="543"/>
        <v>0.41381934460363867</v>
      </c>
    </row>
    <row r="4313" spans="1:51" x14ac:dyDescent="0.25">
      <c r="A4313" t="s">
        <v>39</v>
      </c>
      <c r="B4313" t="s">
        <v>114</v>
      </c>
      <c r="C4313">
        <v>700</v>
      </c>
      <c r="D4313">
        <v>143202</v>
      </c>
      <c r="E4313">
        <v>1995</v>
      </c>
      <c r="F4313" t="s">
        <v>56</v>
      </c>
      <c r="G4313" t="s">
        <v>133</v>
      </c>
      <c r="J4313">
        <v>8</v>
      </c>
      <c r="K4313" t="s">
        <v>75</v>
      </c>
      <c r="M4313" t="s">
        <v>1389</v>
      </c>
      <c r="N4313">
        <v>5</v>
      </c>
      <c r="O4313" t="s">
        <v>76</v>
      </c>
      <c r="P4313" t="s">
        <v>46</v>
      </c>
      <c r="R4313" t="s">
        <v>77</v>
      </c>
      <c r="S4313" t="s">
        <v>78</v>
      </c>
      <c r="T4313">
        <v>195</v>
      </c>
      <c r="U4313" t="s">
        <v>63</v>
      </c>
      <c r="V4313" t="s">
        <v>79</v>
      </c>
      <c r="X4313" t="s">
        <v>97</v>
      </c>
      <c r="Y4313" t="s">
        <v>82</v>
      </c>
      <c r="AA4313">
        <v>0</v>
      </c>
      <c r="AB4313" t="s">
        <v>51</v>
      </c>
      <c r="AC4313" t="s">
        <v>83</v>
      </c>
      <c r="AD4313">
        <v>1</v>
      </c>
      <c r="AE4313">
        <v>1</v>
      </c>
      <c r="AF4313">
        <v>1</v>
      </c>
      <c r="AG4313">
        <v>2026</v>
      </c>
      <c r="AH4313">
        <v>20251231</v>
      </c>
      <c r="AI4313" t="s">
        <v>6568</v>
      </c>
      <c r="AJ4313">
        <v>700</v>
      </c>
      <c r="AK4313">
        <v>2094.92529296875</v>
      </c>
      <c r="AL4313" s="10">
        <f t="shared" si="536"/>
        <v>1394.92529296875</v>
      </c>
      <c r="AM4313" s="11">
        <f t="shared" si="537"/>
        <v>1.9927504185267857</v>
      </c>
      <c r="AN4313">
        <v>700</v>
      </c>
      <c r="AO4313">
        <v>1796.486887542716</v>
      </c>
      <c r="AP4313" s="12">
        <f t="shared" si="538"/>
        <v>1096.486887542716</v>
      </c>
      <c r="AQ4313" s="13">
        <f t="shared" si="539"/>
        <v>1.5664098393467372</v>
      </c>
      <c r="AR4313">
        <v>700</v>
      </c>
      <c r="AS4313">
        <v>1859.45858791214</v>
      </c>
      <c r="AT4313" s="14">
        <f t="shared" si="540"/>
        <v>1159.45858791214</v>
      </c>
      <c r="AU4313" s="15">
        <f t="shared" si="541"/>
        <v>1.6563694113030571</v>
      </c>
      <c r="AV4313">
        <v>700</v>
      </c>
      <c r="AW4313">
        <v>2108.1264367816102</v>
      </c>
      <c r="AX4313" s="16">
        <f t="shared" si="542"/>
        <v>1408.1264367816102</v>
      </c>
      <c r="AY4313" s="17">
        <f t="shared" si="543"/>
        <v>2.0116091954023001</v>
      </c>
    </row>
    <row r="4314" spans="1:51" x14ac:dyDescent="0.25">
      <c r="A4314" t="s">
        <v>69</v>
      </c>
      <c r="B4314" t="s">
        <v>70</v>
      </c>
      <c r="C4314">
        <v>3100</v>
      </c>
      <c r="D4314">
        <v>202165</v>
      </c>
      <c r="E4314">
        <v>2010</v>
      </c>
      <c r="F4314" t="s">
        <v>165</v>
      </c>
      <c r="G4314" t="s">
        <v>289</v>
      </c>
      <c r="I4314" t="s">
        <v>851</v>
      </c>
      <c r="J4314">
        <v>4</v>
      </c>
      <c r="K4314" t="s">
        <v>118</v>
      </c>
      <c r="L4314">
        <v>4</v>
      </c>
      <c r="M4314" t="s">
        <v>45</v>
      </c>
      <c r="N4314">
        <v>2.5</v>
      </c>
      <c r="O4314" t="s">
        <v>60</v>
      </c>
      <c r="P4314" t="s">
        <v>46</v>
      </c>
      <c r="R4314" t="s">
        <v>61</v>
      </c>
      <c r="S4314" t="s">
        <v>151</v>
      </c>
      <c r="T4314">
        <v>169</v>
      </c>
      <c r="U4314" t="s">
        <v>63</v>
      </c>
      <c r="V4314" t="s">
        <v>64</v>
      </c>
      <c r="W4314" t="s">
        <v>208</v>
      </c>
      <c r="X4314" t="s">
        <v>65</v>
      </c>
      <c r="Y4314" t="s">
        <v>82</v>
      </c>
      <c r="AA4314">
        <v>0</v>
      </c>
      <c r="AB4314" t="s">
        <v>51</v>
      </c>
      <c r="AC4314" t="s">
        <v>67</v>
      </c>
      <c r="AD4314">
        <v>1</v>
      </c>
      <c r="AE4314">
        <v>1</v>
      </c>
      <c r="AF4314">
        <v>1</v>
      </c>
      <c r="AG4314">
        <v>2026</v>
      </c>
      <c r="AH4314">
        <v>20251230</v>
      </c>
      <c r="AI4314" t="s">
        <v>6569</v>
      </c>
      <c r="AJ4314">
        <v>3100</v>
      </c>
      <c r="AK4314">
        <v>2169.809814453125</v>
      </c>
      <c r="AL4314" s="10">
        <f t="shared" si="536"/>
        <v>930.190185546875</v>
      </c>
      <c r="AM4314" s="11">
        <f t="shared" si="537"/>
        <v>0.30006135017641128</v>
      </c>
      <c r="AN4314">
        <v>3100</v>
      </c>
      <c r="AO4314">
        <v>2249.1176680426511</v>
      </c>
      <c r="AP4314" s="12">
        <f t="shared" si="538"/>
        <v>850.88233195734892</v>
      </c>
      <c r="AQ4314" s="13">
        <f t="shared" si="539"/>
        <v>0.27447817159914484</v>
      </c>
      <c r="AR4314">
        <v>3100</v>
      </c>
      <c r="AS4314">
        <v>2291.3214297570039</v>
      </c>
      <c r="AT4314" s="14">
        <f t="shared" si="540"/>
        <v>808.6785702429961</v>
      </c>
      <c r="AU4314" s="15">
        <f t="shared" si="541"/>
        <v>0.26086405491709552</v>
      </c>
      <c r="AV4314">
        <v>3100</v>
      </c>
      <c r="AW4314">
        <v>2177.4371508379882</v>
      </c>
      <c r="AX4314" s="16">
        <f t="shared" si="542"/>
        <v>922.56284916201184</v>
      </c>
      <c r="AY4314" s="17">
        <f t="shared" si="543"/>
        <v>0.29760091908451997</v>
      </c>
    </row>
    <row r="4315" spans="1:51" x14ac:dyDescent="0.25">
      <c r="A4315" t="s">
        <v>69</v>
      </c>
      <c r="B4315" t="s">
        <v>85</v>
      </c>
      <c r="C4315">
        <v>7000</v>
      </c>
      <c r="D4315">
        <v>99396</v>
      </c>
      <c r="E4315">
        <v>2020</v>
      </c>
      <c r="F4315" t="s">
        <v>71</v>
      </c>
      <c r="G4315" t="s">
        <v>1473</v>
      </c>
      <c r="H4315" t="s">
        <v>854</v>
      </c>
      <c r="J4315">
        <v>4</v>
      </c>
      <c r="K4315" t="s">
        <v>87</v>
      </c>
      <c r="L4315">
        <v>4</v>
      </c>
      <c r="M4315" t="s">
        <v>45</v>
      </c>
      <c r="N4315">
        <v>1.3999999761581421</v>
      </c>
      <c r="O4315" t="s">
        <v>60</v>
      </c>
      <c r="P4315" t="s">
        <v>46</v>
      </c>
      <c r="Q4315">
        <v>3</v>
      </c>
      <c r="R4315" t="s">
        <v>61</v>
      </c>
      <c r="S4315" t="s">
        <v>62</v>
      </c>
      <c r="U4315" t="s">
        <v>63</v>
      </c>
      <c r="W4315" t="s">
        <v>2954</v>
      </c>
      <c r="X4315" t="s">
        <v>65</v>
      </c>
      <c r="Y4315" t="s">
        <v>82</v>
      </c>
      <c r="Z4315">
        <v>20720</v>
      </c>
      <c r="AA4315">
        <v>0</v>
      </c>
      <c r="AB4315" t="s">
        <v>51</v>
      </c>
      <c r="AC4315" t="s">
        <v>67</v>
      </c>
      <c r="AD4315">
        <v>1</v>
      </c>
      <c r="AE4315">
        <v>1</v>
      </c>
      <c r="AF4315">
        <v>1</v>
      </c>
      <c r="AG4315">
        <v>2026</v>
      </c>
      <c r="AH4315">
        <v>20251231</v>
      </c>
      <c r="AI4315" t="s">
        <v>6570</v>
      </c>
      <c r="AJ4315">
        <v>7000</v>
      </c>
      <c r="AK4315">
        <v>5507.05029296875</v>
      </c>
      <c r="AL4315" s="10">
        <f t="shared" si="536"/>
        <v>1492.94970703125</v>
      </c>
      <c r="AM4315" s="11">
        <f t="shared" si="537"/>
        <v>0.21327852957589286</v>
      </c>
      <c r="AN4315">
        <v>7000</v>
      </c>
      <c r="AO4315">
        <v>5700.129142443453</v>
      </c>
      <c r="AP4315" s="12">
        <f t="shared" si="538"/>
        <v>1299.870857556547</v>
      </c>
      <c r="AQ4315" s="13">
        <f t="shared" si="539"/>
        <v>0.18569583679379242</v>
      </c>
      <c r="AR4315">
        <v>7000</v>
      </c>
      <c r="AS4315">
        <v>5425.6409793847251</v>
      </c>
      <c r="AT4315" s="14">
        <f t="shared" si="540"/>
        <v>1574.3590206152749</v>
      </c>
      <c r="AU4315" s="15">
        <f t="shared" si="541"/>
        <v>0.22490843151646783</v>
      </c>
      <c r="AV4315">
        <v>7000</v>
      </c>
      <c r="AW4315">
        <v>5653.9220647773282</v>
      </c>
      <c r="AX4315" s="16">
        <f t="shared" si="542"/>
        <v>1346.0779352226718</v>
      </c>
      <c r="AY4315" s="17">
        <f t="shared" si="543"/>
        <v>0.19229684788895313</v>
      </c>
    </row>
    <row r="4316" spans="1:51" x14ac:dyDescent="0.25">
      <c r="A4316" t="s">
        <v>39</v>
      </c>
      <c r="B4316" t="s">
        <v>355</v>
      </c>
      <c r="C4316">
        <v>4100</v>
      </c>
      <c r="D4316">
        <v>126615</v>
      </c>
      <c r="E4316">
        <v>2017</v>
      </c>
      <c r="F4316" t="s">
        <v>182</v>
      </c>
      <c r="G4316" t="s">
        <v>1869</v>
      </c>
      <c r="J4316">
        <v>4</v>
      </c>
      <c r="K4316" t="s">
        <v>111</v>
      </c>
      <c r="L4316">
        <v>4</v>
      </c>
      <c r="M4316" t="s">
        <v>45</v>
      </c>
      <c r="N4316">
        <v>2</v>
      </c>
      <c r="O4316" t="s">
        <v>60</v>
      </c>
      <c r="P4316" t="s">
        <v>46</v>
      </c>
      <c r="Q4316">
        <v>2</v>
      </c>
      <c r="R4316" t="s">
        <v>440</v>
      </c>
      <c r="S4316" t="s">
        <v>151</v>
      </c>
      <c r="U4316" t="s">
        <v>63</v>
      </c>
      <c r="X4316" t="s">
        <v>65</v>
      </c>
      <c r="Y4316" t="s">
        <v>50</v>
      </c>
      <c r="AA4316">
        <v>0</v>
      </c>
      <c r="AB4316" t="s">
        <v>51</v>
      </c>
      <c r="AC4316" t="s">
        <v>559</v>
      </c>
      <c r="AD4316">
        <v>1</v>
      </c>
      <c r="AE4316">
        <v>1</v>
      </c>
      <c r="AF4316">
        <v>1</v>
      </c>
      <c r="AG4316">
        <v>2026</v>
      </c>
      <c r="AH4316">
        <v>20251230</v>
      </c>
      <c r="AI4316" t="s">
        <v>6571</v>
      </c>
      <c r="AJ4316">
        <v>4100</v>
      </c>
      <c r="AK4316">
        <v>2964.46923828125</v>
      </c>
      <c r="AL4316" s="10">
        <f t="shared" si="536"/>
        <v>1135.53076171875</v>
      </c>
      <c r="AM4316" s="11">
        <f t="shared" si="537"/>
        <v>0.27695872237042685</v>
      </c>
      <c r="AN4316">
        <v>4100</v>
      </c>
      <c r="AO4316">
        <v>3250.0115971593168</v>
      </c>
      <c r="AP4316" s="12">
        <f t="shared" si="538"/>
        <v>849.98840284068319</v>
      </c>
      <c r="AQ4316" s="13">
        <f t="shared" si="539"/>
        <v>0.20731424459528858</v>
      </c>
      <c r="AR4316">
        <v>4100</v>
      </c>
      <c r="AS4316">
        <v>3095.7457171876658</v>
      </c>
      <c r="AT4316" s="14">
        <f t="shared" si="540"/>
        <v>1004.2542828123342</v>
      </c>
      <c r="AU4316" s="15">
        <f t="shared" si="541"/>
        <v>0.24494006897861809</v>
      </c>
      <c r="AV4316">
        <v>4100</v>
      </c>
      <c r="AW4316">
        <v>3078.173913043478</v>
      </c>
      <c r="AX4316" s="16">
        <f t="shared" si="542"/>
        <v>1021.826086956522</v>
      </c>
      <c r="AY4316" s="17">
        <f t="shared" si="543"/>
        <v>0.24922587486744438</v>
      </c>
    </row>
    <row r="4317" spans="1:51" x14ac:dyDescent="0.25">
      <c r="A4317" t="s">
        <v>69</v>
      </c>
      <c r="B4317" t="s">
        <v>70</v>
      </c>
      <c r="C4317">
        <v>4000</v>
      </c>
      <c r="D4317">
        <v>249120</v>
      </c>
      <c r="E4317">
        <v>2008</v>
      </c>
      <c r="F4317" t="s">
        <v>274</v>
      </c>
      <c r="G4317" t="s">
        <v>275</v>
      </c>
      <c r="H4317" t="s">
        <v>1142</v>
      </c>
      <c r="I4317" t="s">
        <v>160</v>
      </c>
      <c r="J4317">
        <v>8</v>
      </c>
      <c r="K4317" t="s">
        <v>111</v>
      </c>
      <c r="L4317">
        <v>2</v>
      </c>
      <c r="M4317" t="s">
        <v>45</v>
      </c>
      <c r="N4317">
        <v>6</v>
      </c>
      <c r="O4317" t="s">
        <v>76</v>
      </c>
      <c r="P4317" t="s">
        <v>46</v>
      </c>
      <c r="R4317" t="s">
        <v>77</v>
      </c>
      <c r="S4317" t="s">
        <v>78</v>
      </c>
      <c r="T4317">
        <v>364</v>
      </c>
      <c r="U4317" t="s">
        <v>63</v>
      </c>
      <c r="V4317" t="s">
        <v>79</v>
      </c>
      <c r="W4317" t="s">
        <v>6572</v>
      </c>
      <c r="X4317" t="s">
        <v>81</v>
      </c>
      <c r="Y4317" t="s">
        <v>82</v>
      </c>
      <c r="AA4317">
        <v>0</v>
      </c>
      <c r="AB4317" t="s">
        <v>51</v>
      </c>
      <c r="AC4317" t="s">
        <v>83</v>
      </c>
      <c r="AD4317">
        <v>1</v>
      </c>
      <c r="AE4317">
        <v>1</v>
      </c>
      <c r="AF4317">
        <v>1</v>
      </c>
      <c r="AG4317">
        <v>2026</v>
      </c>
      <c r="AH4317">
        <v>20251230</v>
      </c>
      <c r="AI4317" t="s">
        <v>6573</v>
      </c>
      <c r="AJ4317">
        <v>4000</v>
      </c>
      <c r="AK4317">
        <v>2023.5166015625</v>
      </c>
      <c r="AL4317" s="10">
        <f t="shared" si="536"/>
        <v>1976.4833984375</v>
      </c>
      <c r="AM4317" s="11">
        <f t="shared" si="537"/>
        <v>0.49412084960937502</v>
      </c>
      <c r="AN4317">
        <v>4000</v>
      </c>
      <c r="AO4317">
        <v>2078.756806019685</v>
      </c>
      <c r="AP4317" s="12">
        <f t="shared" si="538"/>
        <v>1921.243193980315</v>
      </c>
      <c r="AQ4317" s="13">
        <f t="shared" si="539"/>
        <v>0.48031079849507874</v>
      </c>
      <c r="AR4317">
        <v>4000</v>
      </c>
      <c r="AS4317">
        <v>2294.2963123076252</v>
      </c>
      <c r="AT4317" s="14">
        <f t="shared" si="540"/>
        <v>1705.7036876923748</v>
      </c>
      <c r="AU4317" s="15">
        <f t="shared" si="541"/>
        <v>0.4264259219230937</v>
      </c>
      <c r="AV4317">
        <v>4000</v>
      </c>
      <c r="AW4317">
        <v>2055.4760066188642</v>
      </c>
      <c r="AX4317" s="16">
        <f t="shared" si="542"/>
        <v>1944.5239933811358</v>
      </c>
      <c r="AY4317" s="17">
        <f t="shared" si="543"/>
        <v>0.48613099834528395</v>
      </c>
    </row>
    <row r="4318" spans="1:51" x14ac:dyDescent="0.25">
      <c r="A4318" t="s">
        <v>106</v>
      </c>
      <c r="B4318" t="s">
        <v>215</v>
      </c>
      <c r="C4318">
        <v>3400</v>
      </c>
      <c r="D4318">
        <v>177183</v>
      </c>
      <c r="E4318">
        <v>2013</v>
      </c>
      <c r="F4318" t="s">
        <v>56</v>
      </c>
      <c r="G4318" t="s">
        <v>186</v>
      </c>
      <c r="H4318" t="s">
        <v>230</v>
      </c>
      <c r="J4318">
        <v>6</v>
      </c>
      <c r="K4318" t="s">
        <v>59</v>
      </c>
      <c r="L4318">
        <v>4</v>
      </c>
      <c r="M4318" t="s">
        <v>45</v>
      </c>
      <c r="N4318">
        <v>3.5</v>
      </c>
      <c r="O4318" t="s">
        <v>60</v>
      </c>
      <c r="P4318" t="s">
        <v>46</v>
      </c>
      <c r="R4318" t="s">
        <v>47</v>
      </c>
      <c r="S4318" t="s">
        <v>62</v>
      </c>
      <c r="T4318">
        <v>285</v>
      </c>
      <c r="U4318" t="s">
        <v>63</v>
      </c>
      <c r="V4318" t="s">
        <v>79</v>
      </c>
      <c r="X4318" t="s">
        <v>112</v>
      </c>
      <c r="Y4318" t="s">
        <v>125</v>
      </c>
      <c r="AA4318">
        <v>0</v>
      </c>
      <c r="AB4318" t="s">
        <v>51</v>
      </c>
      <c r="AC4318" t="s">
        <v>52</v>
      </c>
      <c r="AD4318">
        <v>1</v>
      </c>
      <c r="AE4318">
        <v>1</v>
      </c>
      <c r="AF4318">
        <v>1</v>
      </c>
      <c r="AG4318">
        <v>2026</v>
      </c>
      <c r="AH4318">
        <v>20260102</v>
      </c>
      <c r="AI4318" t="s">
        <v>6574</v>
      </c>
      <c r="AJ4318">
        <v>3400</v>
      </c>
      <c r="AK4318">
        <v>2332.23193359375</v>
      </c>
      <c r="AL4318" s="10">
        <f t="shared" si="536"/>
        <v>1067.76806640625</v>
      </c>
      <c r="AM4318" s="11">
        <f t="shared" si="537"/>
        <v>0.31404943129595586</v>
      </c>
      <c r="AN4318">
        <v>3400</v>
      </c>
      <c r="AO4318">
        <v>2448.1945336044109</v>
      </c>
      <c r="AP4318" s="12">
        <f t="shared" si="538"/>
        <v>951.80546639558906</v>
      </c>
      <c r="AQ4318" s="13">
        <f t="shared" si="539"/>
        <v>0.27994278423399677</v>
      </c>
      <c r="AR4318">
        <v>3400</v>
      </c>
      <c r="AS4318">
        <v>2589.617830806927</v>
      </c>
      <c r="AT4318" s="14">
        <f t="shared" si="540"/>
        <v>810.38216919307297</v>
      </c>
      <c r="AU4318" s="15">
        <f t="shared" si="541"/>
        <v>0.23834769682149204</v>
      </c>
      <c r="AV4318">
        <v>3400</v>
      </c>
      <c r="AW4318">
        <v>2374.093023255813</v>
      </c>
      <c r="AX4318" s="16">
        <f t="shared" si="542"/>
        <v>1025.906976744187</v>
      </c>
      <c r="AY4318" s="17">
        <f t="shared" si="543"/>
        <v>0.30173734610123149</v>
      </c>
    </row>
    <row r="4319" spans="1:51" x14ac:dyDescent="0.25">
      <c r="A4319" t="s">
        <v>106</v>
      </c>
      <c r="B4319" t="s">
        <v>215</v>
      </c>
      <c r="C4319">
        <v>16900</v>
      </c>
      <c r="D4319">
        <v>99053</v>
      </c>
      <c r="E4319">
        <v>2023</v>
      </c>
      <c r="F4319" t="s">
        <v>274</v>
      </c>
      <c r="G4319" t="s">
        <v>1774</v>
      </c>
      <c r="H4319" t="s">
        <v>1142</v>
      </c>
      <c r="J4319">
        <v>4</v>
      </c>
      <c r="K4319" t="s">
        <v>44</v>
      </c>
      <c r="L4319">
        <v>4</v>
      </c>
      <c r="M4319" t="s">
        <v>45</v>
      </c>
      <c r="N4319">
        <v>2</v>
      </c>
      <c r="O4319" t="s">
        <v>45</v>
      </c>
      <c r="P4319" t="s">
        <v>46</v>
      </c>
      <c r="Q4319">
        <v>4</v>
      </c>
      <c r="R4319" t="s">
        <v>47</v>
      </c>
      <c r="S4319" t="s">
        <v>48</v>
      </c>
      <c r="U4319" t="s">
        <v>63</v>
      </c>
      <c r="V4319" t="s">
        <v>64</v>
      </c>
      <c r="W4319" t="s">
        <v>103</v>
      </c>
      <c r="X4319" t="s">
        <v>97</v>
      </c>
      <c r="Y4319" t="s">
        <v>82</v>
      </c>
      <c r="AA4319">
        <v>0</v>
      </c>
      <c r="AB4319" t="s">
        <v>51</v>
      </c>
      <c r="AC4319" t="s">
        <v>52</v>
      </c>
      <c r="AD4319">
        <v>1</v>
      </c>
      <c r="AE4319">
        <v>1</v>
      </c>
      <c r="AF4319">
        <v>1</v>
      </c>
      <c r="AG4319">
        <v>2026</v>
      </c>
      <c r="AH4319">
        <v>20260102</v>
      </c>
      <c r="AI4319" t="s">
        <v>6575</v>
      </c>
      <c r="AJ4319">
        <v>16900</v>
      </c>
      <c r="AK4319">
        <v>17128.314453125</v>
      </c>
      <c r="AL4319" s="10">
        <f t="shared" si="536"/>
        <v>228.314453125</v>
      </c>
      <c r="AM4319" s="11">
        <f t="shared" si="537"/>
        <v>1.3509730954142011E-2</v>
      </c>
      <c r="AN4319">
        <v>16900</v>
      </c>
      <c r="AO4319">
        <v>16781.498388805721</v>
      </c>
      <c r="AP4319" s="12">
        <f t="shared" si="538"/>
        <v>118.50161119427867</v>
      </c>
      <c r="AQ4319" s="13">
        <f t="shared" si="539"/>
        <v>7.0119296564661931E-3</v>
      </c>
      <c r="AR4319">
        <v>16900</v>
      </c>
      <c r="AS4319">
        <v>17230.1344356011</v>
      </c>
      <c r="AT4319" s="14">
        <f t="shared" si="540"/>
        <v>330.13443560109954</v>
      </c>
      <c r="AU4319" s="15">
        <f t="shared" si="541"/>
        <v>1.9534581988230743E-2</v>
      </c>
      <c r="AV4319">
        <v>16900</v>
      </c>
      <c r="AW4319">
        <v>16961.79577464789</v>
      </c>
      <c r="AX4319" s="16">
        <f t="shared" si="542"/>
        <v>61.79577464788963</v>
      </c>
      <c r="AY4319" s="17">
        <f t="shared" si="543"/>
        <v>3.6565547128928773E-3</v>
      </c>
    </row>
    <row r="4320" spans="1:51" x14ac:dyDescent="0.25">
      <c r="A4320" t="s">
        <v>54</v>
      </c>
      <c r="B4320" t="s">
        <v>249</v>
      </c>
      <c r="C4320">
        <v>23250</v>
      </c>
      <c r="D4320">
        <v>25270</v>
      </c>
      <c r="E4320">
        <v>2020</v>
      </c>
      <c r="F4320" t="s">
        <v>397</v>
      </c>
      <c r="G4320" t="s">
        <v>565</v>
      </c>
      <c r="H4320" t="s">
        <v>466</v>
      </c>
      <c r="J4320">
        <v>6</v>
      </c>
      <c r="K4320" t="s">
        <v>44</v>
      </c>
      <c r="L4320">
        <v>4</v>
      </c>
      <c r="M4320" t="s">
        <v>45</v>
      </c>
      <c r="N4320">
        <v>3.5</v>
      </c>
      <c r="O4320" t="s">
        <v>60</v>
      </c>
      <c r="P4320" t="s">
        <v>46</v>
      </c>
      <c r="R4320" t="s">
        <v>353</v>
      </c>
      <c r="S4320" t="s">
        <v>151</v>
      </c>
      <c r="T4320">
        <v>280</v>
      </c>
      <c r="U4320" t="s">
        <v>63</v>
      </c>
      <c r="V4320" t="s">
        <v>79</v>
      </c>
      <c r="W4320" t="s">
        <v>893</v>
      </c>
      <c r="X4320" t="s">
        <v>97</v>
      </c>
      <c r="Y4320" t="s">
        <v>82</v>
      </c>
      <c r="AA4320">
        <v>0</v>
      </c>
      <c r="AB4320" t="s">
        <v>51</v>
      </c>
      <c r="AC4320" t="s">
        <v>353</v>
      </c>
      <c r="AD4320">
        <v>1</v>
      </c>
      <c r="AE4320">
        <v>1</v>
      </c>
      <c r="AF4320">
        <v>1</v>
      </c>
      <c r="AG4320">
        <v>2026</v>
      </c>
      <c r="AH4320">
        <v>20251230</v>
      </c>
      <c r="AI4320" t="s">
        <v>6576</v>
      </c>
      <c r="AJ4320">
        <v>23250</v>
      </c>
      <c r="AK4320">
        <v>23008.99609375</v>
      </c>
      <c r="AL4320" s="10">
        <f t="shared" si="536"/>
        <v>241.00390625</v>
      </c>
      <c r="AM4320" s="11">
        <f t="shared" si="537"/>
        <v>1.0365759408602151E-2</v>
      </c>
      <c r="AN4320">
        <v>23250</v>
      </c>
      <c r="AO4320">
        <v>21913.453628029089</v>
      </c>
      <c r="AP4320" s="12">
        <f t="shared" si="538"/>
        <v>1336.5463719709114</v>
      </c>
      <c r="AQ4320" s="13">
        <f t="shared" si="539"/>
        <v>5.748586546111447E-2</v>
      </c>
      <c r="AR4320">
        <v>23250</v>
      </c>
      <c r="AS4320">
        <v>20855.131029979701</v>
      </c>
      <c r="AT4320" s="14">
        <f t="shared" si="540"/>
        <v>2394.8689700202995</v>
      </c>
      <c r="AU4320" s="15">
        <f t="shared" si="541"/>
        <v>0.10300511699012041</v>
      </c>
      <c r="AV4320">
        <v>23250</v>
      </c>
      <c r="AW4320">
        <v>22868.658536585361</v>
      </c>
      <c r="AX4320" s="16">
        <f t="shared" si="542"/>
        <v>381.34146341463929</v>
      </c>
      <c r="AY4320" s="17">
        <f t="shared" si="543"/>
        <v>1.6401783372672656E-2</v>
      </c>
    </row>
    <row r="4321" spans="1:51" x14ac:dyDescent="0.25">
      <c r="A4321" t="s">
        <v>39</v>
      </c>
      <c r="B4321" t="s">
        <v>114</v>
      </c>
      <c r="C4321">
        <v>13000</v>
      </c>
      <c r="D4321">
        <v>123109</v>
      </c>
      <c r="E4321">
        <v>2016</v>
      </c>
      <c r="F4321" t="s">
        <v>274</v>
      </c>
      <c r="G4321" t="s">
        <v>961</v>
      </c>
      <c r="H4321" t="s">
        <v>1069</v>
      </c>
      <c r="J4321">
        <v>8</v>
      </c>
      <c r="K4321" t="s">
        <v>338</v>
      </c>
      <c r="L4321">
        <v>4</v>
      </c>
      <c r="M4321" t="s">
        <v>45</v>
      </c>
      <c r="N4321">
        <v>6.1999998092651367</v>
      </c>
      <c r="O4321" t="s">
        <v>119</v>
      </c>
      <c r="P4321" t="s">
        <v>46</v>
      </c>
      <c r="R4321" t="s">
        <v>47</v>
      </c>
      <c r="S4321" t="s">
        <v>423</v>
      </c>
      <c r="U4321" t="s">
        <v>63</v>
      </c>
      <c r="W4321" t="s">
        <v>2267</v>
      </c>
      <c r="X4321" t="s">
        <v>136</v>
      </c>
      <c r="Y4321" t="s">
        <v>82</v>
      </c>
      <c r="AA4321">
        <v>0</v>
      </c>
      <c r="AB4321" t="s">
        <v>51</v>
      </c>
      <c r="AC4321" t="s">
        <v>52</v>
      </c>
      <c r="AD4321">
        <v>1</v>
      </c>
      <c r="AE4321">
        <v>1</v>
      </c>
      <c r="AF4321">
        <v>1</v>
      </c>
      <c r="AG4321">
        <v>2026</v>
      </c>
      <c r="AH4321">
        <v>20251231</v>
      </c>
      <c r="AI4321" t="s">
        <v>6577</v>
      </c>
      <c r="AJ4321">
        <v>13000</v>
      </c>
      <c r="AK4321">
        <v>14107.3154296875</v>
      </c>
      <c r="AL4321" s="10">
        <f t="shared" si="536"/>
        <v>1107.3154296875</v>
      </c>
      <c r="AM4321" s="11">
        <f t="shared" si="537"/>
        <v>8.5178109975961536E-2</v>
      </c>
      <c r="AN4321">
        <v>13000</v>
      </c>
      <c r="AO4321">
        <v>13881.93186982211</v>
      </c>
      <c r="AP4321" s="12">
        <f t="shared" si="538"/>
        <v>881.93186982211046</v>
      </c>
      <c r="AQ4321" s="13">
        <f t="shared" si="539"/>
        <v>6.7840913063239264E-2</v>
      </c>
      <c r="AR4321">
        <v>13000</v>
      </c>
      <c r="AS4321">
        <v>13933.29981238658</v>
      </c>
      <c r="AT4321" s="14">
        <f t="shared" si="540"/>
        <v>933.29981238658002</v>
      </c>
      <c r="AU4321" s="15">
        <f t="shared" si="541"/>
        <v>7.1792293260506151E-2</v>
      </c>
      <c r="AV4321">
        <v>13000</v>
      </c>
      <c r="AW4321">
        <v>14087.43063186813</v>
      </c>
      <c r="AX4321" s="16">
        <f t="shared" si="542"/>
        <v>1087.4306318681301</v>
      </c>
      <c r="AY4321" s="17">
        <f t="shared" si="543"/>
        <v>8.3648510143702323E-2</v>
      </c>
    </row>
    <row r="4322" spans="1:51" x14ac:dyDescent="0.25">
      <c r="A4322" t="s">
        <v>54</v>
      </c>
      <c r="B4322" t="s">
        <v>127</v>
      </c>
      <c r="C4322">
        <v>4000</v>
      </c>
      <c r="D4322">
        <v>120930</v>
      </c>
      <c r="E4322">
        <v>2017</v>
      </c>
      <c r="F4322" t="s">
        <v>71</v>
      </c>
      <c r="G4322" t="s">
        <v>123</v>
      </c>
      <c r="H4322" t="s">
        <v>695</v>
      </c>
      <c r="J4322">
        <v>4</v>
      </c>
      <c r="K4322" t="s">
        <v>59</v>
      </c>
      <c r="L4322">
        <v>4</v>
      </c>
      <c r="M4322" t="s">
        <v>45</v>
      </c>
      <c r="N4322">
        <v>2.4000000953674321</v>
      </c>
      <c r="O4322" t="s">
        <v>60</v>
      </c>
      <c r="P4322" t="s">
        <v>46</v>
      </c>
      <c r="Q4322">
        <v>5</v>
      </c>
      <c r="R4322" t="s">
        <v>47</v>
      </c>
      <c r="S4322" t="s">
        <v>62</v>
      </c>
      <c r="U4322" t="s">
        <v>63</v>
      </c>
      <c r="W4322" t="s">
        <v>1226</v>
      </c>
      <c r="X4322" t="s">
        <v>49</v>
      </c>
      <c r="Y4322" t="s">
        <v>125</v>
      </c>
      <c r="Z4322">
        <v>25510</v>
      </c>
      <c r="AA4322">
        <v>0</v>
      </c>
      <c r="AB4322" t="s">
        <v>51</v>
      </c>
      <c r="AC4322" t="s">
        <v>52</v>
      </c>
      <c r="AD4322">
        <v>1</v>
      </c>
      <c r="AE4322">
        <v>1</v>
      </c>
      <c r="AF4322">
        <v>1</v>
      </c>
      <c r="AG4322">
        <v>2026</v>
      </c>
      <c r="AH4322">
        <v>20251231</v>
      </c>
      <c r="AI4322" t="s">
        <v>6578</v>
      </c>
      <c r="AJ4322">
        <v>4000</v>
      </c>
      <c r="AK4322">
        <v>5247.0400390625</v>
      </c>
      <c r="AL4322" s="10">
        <f t="shared" si="536"/>
        <v>1247.0400390625</v>
      </c>
      <c r="AM4322" s="11">
        <f t="shared" si="537"/>
        <v>0.31176000976562501</v>
      </c>
      <c r="AN4322">
        <v>4000</v>
      </c>
      <c r="AO4322">
        <v>5127.5033107837517</v>
      </c>
      <c r="AP4322" s="12">
        <f t="shared" si="538"/>
        <v>1127.5033107837517</v>
      </c>
      <c r="AQ4322" s="13">
        <f t="shared" si="539"/>
        <v>0.28187582769593794</v>
      </c>
      <c r="AR4322">
        <v>4000</v>
      </c>
      <c r="AS4322">
        <v>5186.4760546058169</v>
      </c>
      <c r="AT4322" s="14">
        <f t="shared" si="540"/>
        <v>1186.4760546058169</v>
      </c>
      <c r="AU4322" s="15">
        <f t="shared" si="541"/>
        <v>0.29661901365145421</v>
      </c>
      <c r="AV4322">
        <v>4000</v>
      </c>
      <c r="AW4322">
        <v>5313.478033472803</v>
      </c>
      <c r="AX4322" s="16">
        <f t="shared" si="542"/>
        <v>1313.478033472803</v>
      </c>
      <c r="AY4322" s="17">
        <f t="shared" si="543"/>
        <v>0.32836950836820072</v>
      </c>
    </row>
    <row r="4323" spans="1:51" x14ac:dyDescent="0.25">
      <c r="A4323" t="s">
        <v>106</v>
      </c>
      <c r="B4323" t="s">
        <v>164</v>
      </c>
      <c r="C4323">
        <v>6000</v>
      </c>
      <c r="D4323">
        <v>154289</v>
      </c>
      <c r="E4323">
        <v>2015</v>
      </c>
      <c r="F4323" t="s">
        <v>71</v>
      </c>
      <c r="G4323" t="s">
        <v>72</v>
      </c>
      <c r="H4323" t="s">
        <v>73</v>
      </c>
      <c r="I4323" t="s">
        <v>150</v>
      </c>
      <c r="J4323">
        <v>8</v>
      </c>
      <c r="K4323" t="s">
        <v>118</v>
      </c>
      <c r="L4323">
        <v>4</v>
      </c>
      <c r="M4323" t="s">
        <v>45</v>
      </c>
      <c r="N4323">
        <v>5.3000001907348633</v>
      </c>
      <c r="O4323" t="s">
        <v>119</v>
      </c>
      <c r="P4323" t="s">
        <v>46</v>
      </c>
      <c r="Q4323">
        <v>3</v>
      </c>
      <c r="R4323" t="s">
        <v>77</v>
      </c>
      <c r="S4323" t="s">
        <v>423</v>
      </c>
      <c r="U4323" t="s">
        <v>63</v>
      </c>
      <c r="W4323" t="s">
        <v>529</v>
      </c>
      <c r="X4323" t="s">
        <v>97</v>
      </c>
      <c r="Y4323" t="s">
        <v>82</v>
      </c>
      <c r="AA4323">
        <v>0</v>
      </c>
      <c r="AB4323" t="s">
        <v>51</v>
      </c>
      <c r="AC4323" t="s">
        <v>83</v>
      </c>
      <c r="AD4323">
        <v>1</v>
      </c>
      <c r="AE4323">
        <v>1</v>
      </c>
      <c r="AF4323">
        <v>1</v>
      </c>
      <c r="AG4323">
        <v>2026</v>
      </c>
      <c r="AH4323">
        <v>20251229</v>
      </c>
      <c r="AI4323" t="s">
        <v>6579</v>
      </c>
      <c r="AJ4323">
        <v>6000</v>
      </c>
      <c r="AK4323">
        <v>7991.6953125</v>
      </c>
      <c r="AL4323" s="10">
        <f t="shared" si="536"/>
        <v>1991.6953125</v>
      </c>
      <c r="AM4323" s="11">
        <f t="shared" si="537"/>
        <v>0.33194921875</v>
      </c>
      <c r="AN4323">
        <v>6000</v>
      </c>
      <c r="AO4323">
        <v>8906.7792745078841</v>
      </c>
      <c r="AP4323" s="12">
        <f t="shared" si="538"/>
        <v>2906.7792745078841</v>
      </c>
      <c r="AQ4323" s="13">
        <f t="shared" si="539"/>
        <v>0.48446321241798068</v>
      </c>
      <c r="AR4323">
        <v>6000</v>
      </c>
      <c r="AS4323">
        <v>7801.3660481954221</v>
      </c>
      <c r="AT4323" s="14">
        <f t="shared" si="540"/>
        <v>1801.3660481954221</v>
      </c>
      <c r="AU4323" s="15">
        <f t="shared" si="541"/>
        <v>0.300227674699237</v>
      </c>
      <c r="AV4323">
        <v>6000</v>
      </c>
      <c r="AW4323">
        <v>8279.4109834888786</v>
      </c>
      <c r="AX4323" s="16">
        <f t="shared" si="542"/>
        <v>2279.4109834888786</v>
      </c>
      <c r="AY4323" s="17">
        <f t="shared" si="543"/>
        <v>0.37990183058147975</v>
      </c>
    </row>
    <row r="4324" spans="1:51" x14ac:dyDescent="0.25">
      <c r="A4324" t="s">
        <v>54</v>
      </c>
      <c r="B4324" t="s">
        <v>138</v>
      </c>
      <c r="C4324">
        <v>1700</v>
      </c>
      <c r="D4324">
        <v>217143</v>
      </c>
      <c r="E4324">
        <v>2011</v>
      </c>
      <c r="F4324" t="s">
        <v>56</v>
      </c>
      <c r="G4324" t="s">
        <v>133</v>
      </c>
      <c r="J4324">
        <v>6</v>
      </c>
      <c r="K4324" t="s">
        <v>44</v>
      </c>
      <c r="L4324">
        <v>4</v>
      </c>
      <c r="M4324" t="s">
        <v>45</v>
      </c>
      <c r="N4324">
        <v>3.5</v>
      </c>
      <c r="O4324" t="s">
        <v>119</v>
      </c>
      <c r="P4324" t="s">
        <v>199</v>
      </c>
      <c r="Q4324">
        <v>3</v>
      </c>
      <c r="R4324" t="s">
        <v>77</v>
      </c>
      <c r="S4324" t="s">
        <v>151</v>
      </c>
      <c r="U4324" t="s">
        <v>63</v>
      </c>
      <c r="V4324" t="s">
        <v>79</v>
      </c>
      <c r="X4324" t="s">
        <v>136</v>
      </c>
      <c r="Y4324" t="s">
        <v>82</v>
      </c>
      <c r="AA4324">
        <v>0</v>
      </c>
      <c r="AB4324" t="s">
        <v>51</v>
      </c>
      <c r="AC4324" t="s">
        <v>83</v>
      </c>
      <c r="AD4324">
        <v>1</v>
      </c>
      <c r="AE4324">
        <v>1</v>
      </c>
      <c r="AF4324">
        <v>1</v>
      </c>
      <c r="AG4324">
        <v>2026</v>
      </c>
      <c r="AH4324">
        <v>20251230</v>
      </c>
      <c r="AI4324" t="s">
        <v>6580</v>
      </c>
      <c r="AJ4324">
        <v>1700</v>
      </c>
      <c r="AK4324">
        <v>1718.012573242188</v>
      </c>
      <c r="AL4324" s="10">
        <f t="shared" si="536"/>
        <v>18.012573242187955</v>
      </c>
      <c r="AM4324" s="11">
        <f t="shared" si="537"/>
        <v>1.059563131893409E-2</v>
      </c>
      <c r="AN4324">
        <v>1700</v>
      </c>
      <c r="AO4324">
        <v>1725.9583940755069</v>
      </c>
      <c r="AP4324" s="12">
        <f t="shared" si="538"/>
        <v>25.958394075506931</v>
      </c>
      <c r="AQ4324" s="13">
        <f t="shared" si="539"/>
        <v>1.5269643573827606E-2</v>
      </c>
      <c r="AR4324">
        <v>1700</v>
      </c>
      <c r="AS4324">
        <v>1925.625739749169</v>
      </c>
      <c r="AT4324" s="14">
        <f t="shared" si="540"/>
        <v>225.62573974916904</v>
      </c>
      <c r="AU4324" s="15">
        <f t="shared" si="541"/>
        <v>0.13272102338186414</v>
      </c>
      <c r="AV4324">
        <v>1700</v>
      </c>
      <c r="AW4324">
        <v>1749.7050183598531</v>
      </c>
      <c r="AX4324" s="16">
        <f t="shared" si="542"/>
        <v>49.705018359853057</v>
      </c>
      <c r="AY4324" s="17">
        <f t="shared" si="543"/>
        <v>2.9238246094031209E-2</v>
      </c>
    </row>
    <row r="4325" spans="1:51" x14ac:dyDescent="0.25">
      <c r="A4325" t="s">
        <v>69</v>
      </c>
      <c r="B4325" t="s">
        <v>210</v>
      </c>
      <c r="C4325">
        <v>9000</v>
      </c>
      <c r="D4325">
        <v>95865</v>
      </c>
      <c r="E4325">
        <v>2019</v>
      </c>
      <c r="F4325" t="s">
        <v>56</v>
      </c>
      <c r="G4325" t="s">
        <v>133</v>
      </c>
      <c r="J4325">
        <v>6</v>
      </c>
      <c r="K4325" t="s">
        <v>75</v>
      </c>
      <c r="L4325">
        <v>4</v>
      </c>
      <c r="M4325" t="s">
        <v>45</v>
      </c>
      <c r="N4325">
        <v>2.7000000476837158</v>
      </c>
      <c r="O4325" t="s">
        <v>76</v>
      </c>
      <c r="P4325" t="s">
        <v>46</v>
      </c>
      <c r="Q4325">
        <v>1</v>
      </c>
      <c r="R4325" t="s">
        <v>77</v>
      </c>
      <c r="S4325" t="s">
        <v>78</v>
      </c>
      <c r="T4325">
        <v>325</v>
      </c>
      <c r="U4325" t="s">
        <v>63</v>
      </c>
      <c r="V4325" t="s">
        <v>79</v>
      </c>
      <c r="W4325" t="s">
        <v>483</v>
      </c>
      <c r="X4325" t="s">
        <v>97</v>
      </c>
      <c r="Y4325" t="s">
        <v>82</v>
      </c>
      <c r="AA4325">
        <v>0</v>
      </c>
      <c r="AB4325" t="s">
        <v>51</v>
      </c>
      <c r="AC4325" t="s">
        <v>83</v>
      </c>
      <c r="AD4325">
        <v>1</v>
      </c>
      <c r="AE4325">
        <v>1</v>
      </c>
      <c r="AF4325">
        <v>1</v>
      </c>
      <c r="AG4325">
        <v>2026</v>
      </c>
      <c r="AH4325">
        <v>20260102</v>
      </c>
      <c r="AI4325" t="s">
        <v>6581</v>
      </c>
      <c r="AJ4325">
        <v>9000</v>
      </c>
      <c r="AK4325">
        <v>11528.244140625</v>
      </c>
      <c r="AL4325" s="10">
        <f t="shared" si="536"/>
        <v>2528.244140625</v>
      </c>
      <c r="AM4325" s="11">
        <f t="shared" si="537"/>
        <v>0.28091601562500002</v>
      </c>
      <c r="AN4325">
        <v>9000</v>
      </c>
      <c r="AO4325">
        <v>10122.588107467271</v>
      </c>
      <c r="AP4325" s="12">
        <f t="shared" si="538"/>
        <v>1122.5881074672707</v>
      </c>
      <c r="AQ4325" s="13">
        <f t="shared" si="539"/>
        <v>0.12473201194080785</v>
      </c>
      <c r="AR4325">
        <v>9000</v>
      </c>
      <c r="AS4325">
        <v>10607.70597381353</v>
      </c>
      <c r="AT4325" s="14">
        <f t="shared" si="540"/>
        <v>1607.7059738135304</v>
      </c>
      <c r="AU4325" s="15">
        <f t="shared" si="541"/>
        <v>0.17863399709039227</v>
      </c>
      <c r="AV4325">
        <v>9000</v>
      </c>
      <c r="AW4325">
        <v>11421.678321678321</v>
      </c>
      <c r="AX4325" s="16">
        <f t="shared" si="542"/>
        <v>2421.6783216783206</v>
      </c>
      <c r="AY4325" s="17">
        <f t="shared" si="543"/>
        <v>0.26907536907536894</v>
      </c>
    </row>
    <row r="4326" spans="1:51" x14ac:dyDescent="0.25">
      <c r="A4326" t="s">
        <v>54</v>
      </c>
      <c r="B4326" t="s">
        <v>148</v>
      </c>
      <c r="C4326">
        <v>29500</v>
      </c>
      <c r="D4326">
        <v>9073</v>
      </c>
      <c r="E4326">
        <v>2024</v>
      </c>
      <c r="F4326" t="s">
        <v>177</v>
      </c>
      <c r="G4326" t="s">
        <v>250</v>
      </c>
      <c r="H4326" t="s">
        <v>6582</v>
      </c>
      <c r="J4326">
        <v>4</v>
      </c>
      <c r="K4326" t="s">
        <v>87</v>
      </c>
      <c r="L4326">
        <v>4</v>
      </c>
      <c r="M4326" t="s">
        <v>45</v>
      </c>
      <c r="N4326">
        <v>2</v>
      </c>
      <c r="O4326" t="s">
        <v>60</v>
      </c>
      <c r="R4326" t="s">
        <v>47</v>
      </c>
      <c r="T4326">
        <v>269</v>
      </c>
      <c r="U4326" t="s">
        <v>63</v>
      </c>
      <c r="W4326" t="s">
        <v>508</v>
      </c>
      <c r="X4326" t="s">
        <v>112</v>
      </c>
      <c r="Y4326" t="s">
        <v>82</v>
      </c>
      <c r="AA4326">
        <v>0</v>
      </c>
      <c r="AB4326" t="s">
        <v>51</v>
      </c>
      <c r="AC4326" t="s">
        <v>98</v>
      </c>
      <c r="AD4326">
        <v>1</v>
      </c>
      <c r="AE4326">
        <v>1</v>
      </c>
      <c r="AF4326">
        <v>1</v>
      </c>
      <c r="AG4326">
        <v>2026</v>
      </c>
      <c r="AH4326">
        <v>20260101</v>
      </c>
      <c r="AI4326" t="s">
        <v>6583</v>
      </c>
      <c r="AJ4326">
        <v>29500</v>
      </c>
      <c r="AK4326">
        <v>26010.873046875</v>
      </c>
      <c r="AL4326" s="10">
        <f t="shared" si="536"/>
        <v>3489.126953125</v>
      </c>
      <c r="AM4326" s="11">
        <f t="shared" si="537"/>
        <v>0.11827548993644067</v>
      </c>
      <c r="AN4326">
        <v>29500</v>
      </c>
      <c r="AO4326">
        <v>27164.157840686279</v>
      </c>
      <c r="AP4326" s="12">
        <f t="shared" si="538"/>
        <v>2335.8421593137209</v>
      </c>
      <c r="AQ4326" s="13">
        <f t="shared" si="539"/>
        <v>7.9181090146227831E-2</v>
      </c>
      <c r="AR4326">
        <v>29500</v>
      </c>
      <c r="AS4326">
        <v>29791.121477745481</v>
      </c>
      <c r="AT4326" s="14">
        <f t="shared" si="540"/>
        <v>291.12147774548066</v>
      </c>
      <c r="AU4326" s="15">
        <f t="shared" si="541"/>
        <v>9.8685246693383279E-3</v>
      </c>
      <c r="AV4326">
        <v>29500</v>
      </c>
      <c r="AW4326">
        <v>25944.565432098771</v>
      </c>
      <c r="AX4326" s="16">
        <f t="shared" si="542"/>
        <v>3555.4345679012295</v>
      </c>
      <c r="AY4326" s="17">
        <f t="shared" si="543"/>
        <v>0.1205232056915671</v>
      </c>
    </row>
    <row r="4327" spans="1:51" x14ac:dyDescent="0.25">
      <c r="A4327" t="s">
        <v>106</v>
      </c>
      <c r="B4327" t="s">
        <v>164</v>
      </c>
      <c r="C4327">
        <v>32000</v>
      </c>
      <c r="D4327">
        <v>46780</v>
      </c>
      <c r="E4327">
        <v>2023</v>
      </c>
      <c r="F4327" t="s">
        <v>56</v>
      </c>
      <c r="G4327" t="s">
        <v>531</v>
      </c>
      <c r="I4327" t="s">
        <v>532</v>
      </c>
      <c r="J4327">
        <v>6</v>
      </c>
      <c r="K4327" t="s">
        <v>44</v>
      </c>
      <c r="L4327">
        <v>3</v>
      </c>
      <c r="M4327" t="s">
        <v>45</v>
      </c>
      <c r="N4327">
        <v>3.5</v>
      </c>
      <c r="O4327" t="s">
        <v>119</v>
      </c>
      <c r="P4327" t="s">
        <v>46</v>
      </c>
      <c r="Q4327">
        <v>5</v>
      </c>
      <c r="R4327" t="s">
        <v>222</v>
      </c>
      <c r="S4327" t="s">
        <v>423</v>
      </c>
      <c r="U4327" t="s">
        <v>63</v>
      </c>
      <c r="V4327" t="s">
        <v>79</v>
      </c>
      <c r="X4327" t="s">
        <v>81</v>
      </c>
      <c r="Y4327" t="s">
        <v>82</v>
      </c>
      <c r="AA4327">
        <v>0</v>
      </c>
      <c r="AB4327" t="s">
        <v>51</v>
      </c>
      <c r="AC4327" t="s">
        <v>222</v>
      </c>
      <c r="AD4327">
        <v>1</v>
      </c>
      <c r="AE4327">
        <v>1</v>
      </c>
      <c r="AF4327">
        <v>1</v>
      </c>
      <c r="AG4327">
        <v>2026</v>
      </c>
      <c r="AH4327">
        <v>20251229</v>
      </c>
      <c r="AI4327" t="s">
        <v>6584</v>
      </c>
      <c r="AJ4327">
        <v>32000</v>
      </c>
      <c r="AK4327">
        <v>37824.3671875</v>
      </c>
      <c r="AL4327" s="10">
        <f t="shared" si="536"/>
        <v>5824.3671875</v>
      </c>
      <c r="AM4327" s="11">
        <f t="shared" si="537"/>
        <v>0.182011474609375</v>
      </c>
      <c r="AN4327">
        <v>32000</v>
      </c>
      <c r="AO4327">
        <v>35976.641588662271</v>
      </c>
      <c r="AP4327" s="12">
        <f t="shared" si="538"/>
        <v>3976.6415886622708</v>
      </c>
      <c r="AQ4327" s="13">
        <f t="shared" si="539"/>
        <v>0.12427004964569596</v>
      </c>
      <c r="AR4327">
        <v>32000</v>
      </c>
      <c r="AS4327">
        <v>36755.994632384783</v>
      </c>
      <c r="AT4327" s="14">
        <f t="shared" si="540"/>
        <v>4755.9946323847835</v>
      </c>
      <c r="AU4327" s="15">
        <f t="shared" si="541"/>
        <v>0.14862483226202447</v>
      </c>
      <c r="AV4327">
        <v>32000</v>
      </c>
      <c r="AW4327">
        <v>36938.349914236707</v>
      </c>
      <c r="AX4327" s="16">
        <f t="shared" si="542"/>
        <v>4938.3499142367073</v>
      </c>
      <c r="AY4327" s="17">
        <f t="shared" si="543"/>
        <v>0.1543234348198971</v>
      </c>
    </row>
    <row r="4328" spans="1:51" x14ac:dyDescent="0.25">
      <c r="A4328" t="s">
        <v>106</v>
      </c>
      <c r="B4328" t="s">
        <v>164</v>
      </c>
      <c r="C4328">
        <v>4300</v>
      </c>
      <c r="D4328">
        <v>155135</v>
      </c>
      <c r="E4328">
        <v>2017</v>
      </c>
      <c r="F4328" t="s">
        <v>397</v>
      </c>
      <c r="G4328" t="s">
        <v>465</v>
      </c>
      <c r="H4328" t="s">
        <v>280</v>
      </c>
      <c r="J4328">
        <v>4</v>
      </c>
      <c r="K4328" t="s">
        <v>87</v>
      </c>
      <c r="L4328">
        <v>4</v>
      </c>
      <c r="M4328" t="s">
        <v>45</v>
      </c>
      <c r="N4328">
        <v>2.4000000953674321</v>
      </c>
      <c r="O4328" t="s">
        <v>60</v>
      </c>
      <c r="P4328" t="s">
        <v>46</v>
      </c>
      <c r="Q4328">
        <v>2</v>
      </c>
      <c r="R4328" t="s">
        <v>61</v>
      </c>
      <c r="S4328" t="s">
        <v>151</v>
      </c>
      <c r="T4328">
        <v>185</v>
      </c>
      <c r="U4328" t="s">
        <v>63</v>
      </c>
      <c r="V4328" t="s">
        <v>64</v>
      </c>
      <c r="W4328" t="s">
        <v>1788</v>
      </c>
      <c r="X4328" t="s">
        <v>49</v>
      </c>
      <c r="Y4328" t="s">
        <v>82</v>
      </c>
      <c r="Z4328">
        <v>25155</v>
      </c>
      <c r="AA4328">
        <v>0</v>
      </c>
      <c r="AB4328" t="s">
        <v>51</v>
      </c>
      <c r="AC4328" t="s">
        <v>67</v>
      </c>
      <c r="AD4328">
        <v>1</v>
      </c>
      <c r="AE4328">
        <v>1</v>
      </c>
      <c r="AF4328">
        <v>1</v>
      </c>
      <c r="AG4328">
        <v>2026</v>
      </c>
      <c r="AH4328">
        <v>20251229</v>
      </c>
      <c r="AI4328" t="s">
        <v>6585</v>
      </c>
      <c r="AJ4328">
        <v>4300</v>
      </c>
      <c r="AK4328">
        <v>5013.5771484375</v>
      </c>
      <c r="AL4328" s="10">
        <f t="shared" si="536"/>
        <v>713.5771484375</v>
      </c>
      <c r="AM4328" s="11">
        <f t="shared" si="537"/>
        <v>0.16594817405523254</v>
      </c>
      <c r="AN4328">
        <v>4300</v>
      </c>
      <c r="AO4328">
        <v>4422.9290232764988</v>
      </c>
      <c r="AP4328" s="12">
        <f t="shared" si="538"/>
        <v>122.92902327649881</v>
      </c>
      <c r="AQ4328" s="13">
        <f t="shared" si="539"/>
        <v>2.8588144948022979E-2</v>
      </c>
      <c r="AR4328">
        <v>4300</v>
      </c>
      <c r="AS4328">
        <v>4435.2623871687074</v>
      </c>
      <c r="AT4328" s="14">
        <f t="shared" si="540"/>
        <v>135.26238716870739</v>
      </c>
      <c r="AU4328" s="15">
        <f t="shared" si="541"/>
        <v>3.1456369109001722E-2</v>
      </c>
      <c r="AV4328">
        <v>4300</v>
      </c>
      <c r="AW4328">
        <v>5032.3192239858909</v>
      </c>
      <c r="AX4328" s="16">
        <f t="shared" si="542"/>
        <v>732.31922398589086</v>
      </c>
      <c r="AY4328" s="17">
        <f t="shared" si="543"/>
        <v>0.17030679627578857</v>
      </c>
    </row>
    <row r="4329" spans="1:51" x14ac:dyDescent="0.25">
      <c r="A4329" t="s">
        <v>54</v>
      </c>
      <c r="B4329" t="s">
        <v>138</v>
      </c>
      <c r="C4329">
        <v>16800</v>
      </c>
      <c r="D4329">
        <v>161997</v>
      </c>
      <c r="E4329">
        <v>2016</v>
      </c>
      <c r="F4329" t="s">
        <v>274</v>
      </c>
      <c r="G4329" t="s">
        <v>275</v>
      </c>
      <c r="H4329" t="s">
        <v>276</v>
      </c>
      <c r="I4329" t="s">
        <v>74</v>
      </c>
      <c r="J4329">
        <v>8</v>
      </c>
      <c r="K4329" t="s">
        <v>75</v>
      </c>
      <c r="L4329">
        <v>4</v>
      </c>
      <c r="M4329" t="s">
        <v>45</v>
      </c>
      <c r="N4329">
        <v>6</v>
      </c>
      <c r="O4329" t="s">
        <v>76</v>
      </c>
      <c r="P4329" t="s">
        <v>46</v>
      </c>
      <c r="R4329" t="s">
        <v>77</v>
      </c>
      <c r="S4329" t="s">
        <v>78</v>
      </c>
      <c r="U4329" t="s">
        <v>63</v>
      </c>
      <c r="W4329" t="s">
        <v>1257</v>
      </c>
      <c r="X4329" t="s">
        <v>81</v>
      </c>
      <c r="Y4329" t="s">
        <v>82</v>
      </c>
      <c r="AA4329">
        <v>0</v>
      </c>
      <c r="AB4329" t="s">
        <v>51</v>
      </c>
      <c r="AC4329" t="s">
        <v>83</v>
      </c>
      <c r="AD4329">
        <v>1</v>
      </c>
      <c r="AE4329">
        <v>1</v>
      </c>
      <c r="AF4329">
        <v>1</v>
      </c>
      <c r="AG4329">
        <v>2026</v>
      </c>
      <c r="AH4329">
        <v>20251230</v>
      </c>
      <c r="AI4329" t="s">
        <v>6586</v>
      </c>
      <c r="AJ4329">
        <v>16800</v>
      </c>
      <c r="AK4329">
        <v>13747.455078125</v>
      </c>
      <c r="AL4329" s="10">
        <f t="shared" si="536"/>
        <v>3052.544921875</v>
      </c>
      <c r="AM4329" s="11">
        <f t="shared" si="537"/>
        <v>0.18169910249255952</v>
      </c>
      <c r="AN4329">
        <v>16800</v>
      </c>
      <c r="AO4329">
        <v>12894.91405240411</v>
      </c>
      <c r="AP4329" s="12">
        <f t="shared" si="538"/>
        <v>3905.0859475958896</v>
      </c>
      <c r="AQ4329" s="13">
        <f t="shared" si="539"/>
        <v>0.23244559211880295</v>
      </c>
      <c r="AR4329">
        <v>16800</v>
      </c>
      <c r="AS4329">
        <v>13761.02979432794</v>
      </c>
      <c r="AT4329" s="14">
        <f t="shared" si="540"/>
        <v>3038.9702056720598</v>
      </c>
      <c r="AU4329" s="15">
        <f t="shared" si="541"/>
        <v>0.18089108367095594</v>
      </c>
      <c r="AV4329">
        <v>16800</v>
      </c>
      <c r="AW4329">
        <v>13795.21</v>
      </c>
      <c r="AX4329" s="16">
        <f t="shared" si="542"/>
        <v>3004.7900000000009</v>
      </c>
      <c r="AY4329" s="17">
        <f t="shared" si="543"/>
        <v>0.17885654761904768</v>
      </c>
    </row>
    <row r="4330" spans="1:51" x14ac:dyDescent="0.25">
      <c r="A4330" t="s">
        <v>69</v>
      </c>
      <c r="B4330" t="s">
        <v>85</v>
      </c>
      <c r="C4330">
        <v>34500</v>
      </c>
      <c r="D4330">
        <v>32833</v>
      </c>
      <c r="E4330">
        <v>2024</v>
      </c>
      <c r="F4330" t="s">
        <v>165</v>
      </c>
      <c r="G4330" t="s">
        <v>487</v>
      </c>
      <c r="H4330" t="s">
        <v>5472</v>
      </c>
      <c r="I4330" t="s">
        <v>2241</v>
      </c>
      <c r="J4330">
        <v>6</v>
      </c>
      <c r="K4330" t="s">
        <v>780</v>
      </c>
      <c r="L4330">
        <v>4</v>
      </c>
      <c r="M4330" t="s">
        <v>45</v>
      </c>
      <c r="N4330">
        <v>4</v>
      </c>
      <c r="O4330" t="s">
        <v>76</v>
      </c>
      <c r="P4330" t="s">
        <v>46</v>
      </c>
      <c r="Q4330">
        <v>4</v>
      </c>
      <c r="R4330" t="s">
        <v>47</v>
      </c>
      <c r="S4330" t="s">
        <v>78</v>
      </c>
      <c r="T4330">
        <v>270</v>
      </c>
      <c r="U4330" t="s">
        <v>63</v>
      </c>
      <c r="V4330" t="s">
        <v>79</v>
      </c>
      <c r="W4330" t="s">
        <v>490</v>
      </c>
      <c r="X4330" t="s">
        <v>97</v>
      </c>
      <c r="Y4330" t="s">
        <v>50</v>
      </c>
      <c r="AA4330">
        <v>0</v>
      </c>
      <c r="AB4330" t="s">
        <v>51</v>
      </c>
      <c r="AC4330" t="s">
        <v>52</v>
      </c>
      <c r="AD4330">
        <v>1</v>
      </c>
      <c r="AE4330">
        <v>1</v>
      </c>
      <c r="AF4330">
        <v>1</v>
      </c>
      <c r="AG4330">
        <v>2026</v>
      </c>
      <c r="AH4330">
        <v>20251231</v>
      </c>
      <c r="AI4330" t="s">
        <v>6587</v>
      </c>
      <c r="AJ4330">
        <v>34500</v>
      </c>
      <c r="AK4330">
        <v>39338.171875</v>
      </c>
      <c r="AL4330" s="10">
        <f t="shared" si="536"/>
        <v>4838.171875</v>
      </c>
      <c r="AM4330" s="11">
        <f t="shared" si="537"/>
        <v>0.140236865942029</v>
      </c>
      <c r="AN4330">
        <v>34500</v>
      </c>
      <c r="AO4330">
        <v>39148.717484452143</v>
      </c>
      <c r="AP4330" s="12">
        <f t="shared" si="538"/>
        <v>4648.7174844521433</v>
      </c>
      <c r="AQ4330" s="13">
        <f t="shared" si="539"/>
        <v>0.13474543433194619</v>
      </c>
      <c r="AR4330">
        <v>34500</v>
      </c>
      <c r="AS4330">
        <v>40674.178920196908</v>
      </c>
      <c r="AT4330" s="14">
        <f t="shared" si="540"/>
        <v>6174.1789201969077</v>
      </c>
      <c r="AU4330" s="15">
        <f t="shared" si="541"/>
        <v>0.17896170783179444</v>
      </c>
      <c r="AV4330">
        <v>34500</v>
      </c>
      <c r="AW4330">
        <v>39014.583969465653</v>
      </c>
      <c r="AX4330" s="16">
        <f t="shared" si="542"/>
        <v>4514.5839694656534</v>
      </c>
      <c r="AY4330" s="17">
        <f t="shared" si="543"/>
        <v>0.13085750636132329</v>
      </c>
    </row>
    <row r="4331" spans="1:51" x14ac:dyDescent="0.25">
      <c r="A4331" t="s">
        <v>106</v>
      </c>
      <c r="B4331" t="s">
        <v>107</v>
      </c>
      <c r="C4331">
        <v>18100</v>
      </c>
      <c r="D4331">
        <v>96551</v>
      </c>
      <c r="E4331">
        <v>2015</v>
      </c>
      <c r="F4331" t="s">
        <v>818</v>
      </c>
      <c r="G4331" t="s">
        <v>6588</v>
      </c>
      <c r="H4331" t="s">
        <v>532</v>
      </c>
      <c r="I4331" t="s">
        <v>6589</v>
      </c>
      <c r="J4331">
        <v>6</v>
      </c>
      <c r="K4331" t="s">
        <v>59</v>
      </c>
      <c r="L4331">
        <v>2</v>
      </c>
      <c r="M4331" t="s">
        <v>45</v>
      </c>
      <c r="N4331">
        <v>3.5</v>
      </c>
      <c r="O4331" t="s">
        <v>119</v>
      </c>
      <c r="R4331" t="s">
        <v>241</v>
      </c>
      <c r="S4331" t="s">
        <v>151</v>
      </c>
      <c r="U4331" t="s">
        <v>63</v>
      </c>
      <c r="V4331" t="s">
        <v>79</v>
      </c>
      <c r="W4331" t="s">
        <v>1380</v>
      </c>
      <c r="X4331" t="s">
        <v>65</v>
      </c>
      <c r="Y4331" t="s">
        <v>50</v>
      </c>
      <c r="AA4331">
        <v>0</v>
      </c>
      <c r="AB4331" t="s">
        <v>51</v>
      </c>
      <c r="AC4331" t="s">
        <v>241</v>
      </c>
      <c r="AD4331">
        <v>1</v>
      </c>
      <c r="AE4331">
        <v>1</v>
      </c>
      <c r="AF4331">
        <v>1</v>
      </c>
      <c r="AG4331">
        <v>2026</v>
      </c>
      <c r="AH4331">
        <v>20260102</v>
      </c>
      <c r="AI4331" t="s">
        <v>6590</v>
      </c>
      <c r="AJ4331">
        <v>18100</v>
      </c>
      <c r="AK4331">
        <v>15835.845703125</v>
      </c>
      <c r="AL4331" s="10">
        <f t="shared" si="536"/>
        <v>2264.154296875</v>
      </c>
      <c r="AM4331" s="11">
        <f t="shared" si="537"/>
        <v>0.12509139761740332</v>
      </c>
      <c r="AN4331">
        <v>18100</v>
      </c>
      <c r="AO4331">
        <v>15701.49987868236</v>
      </c>
      <c r="AP4331" s="12">
        <f t="shared" si="538"/>
        <v>2398.5001213176402</v>
      </c>
      <c r="AQ4331" s="13">
        <f t="shared" si="539"/>
        <v>0.13251381885732819</v>
      </c>
      <c r="AR4331">
        <v>18100</v>
      </c>
      <c r="AS4331">
        <v>15335.750113362999</v>
      </c>
      <c r="AT4331" s="14">
        <f t="shared" si="540"/>
        <v>2764.2498866370006</v>
      </c>
      <c r="AU4331" s="15">
        <f t="shared" si="541"/>
        <v>0.15272098821198898</v>
      </c>
      <c r="AV4331">
        <v>18100</v>
      </c>
      <c r="AW4331">
        <v>15923.839506172841</v>
      </c>
      <c r="AX4331" s="16">
        <f t="shared" si="542"/>
        <v>2176.1604938271594</v>
      </c>
      <c r="AY4331" s="17">
        <f t="shared" si="543"/>
        <v>0.12022986153741212</v>
      </c>
    </row>
    <row r="4332" spans="1:51" x14ac:dyDescent="0.25">
      <c r="A4332" t="s">
        <v>69</v>
      </c>
      <c r="B4332" t="s">
        <v>210</v>
      </c>
      <c r="C4332">
        <v>11600</v>
      </c>
      <c r="D4332">
        <v>117113</v>
      </c>
      <c r="E4332">
        <v>2017</v>
      </c>
      <c r="F4332" t="s">
        <v>274</v>
      </c>
      <c r="G4332" t="s">
        <v>1774</v>
      </c>
      <c r="H4332" t="s">
        <v>2415</v>
      </c>
      <c r="J4332">
        <v>6</v>
      </c>
      <c r="K4332" t="s">
        <v>87</v>
      </c>
      <c r="L4332">
        <v>4</v>
      </c>
      <c r="M4332" t="s">
        <v>45</v>
      </c>
      <c r="N4332">
        <v>3.5999999046325679</v>
      </c>
      <c r="O4332" t="s">
        <v>45</v>
      </c>
      <c r="P4332" t="s">
        <v>46</v>
      </c>
      <c r="Q4332">
        <v>4</v>
      </c>
      <c r="R4332" t="s">
        <v>47</v>
      </c>
      <c r="S4332" t="s">
        <v>48</v>
      </c>
      <c r="U4332" t="s">
        <v>63</v>
      </c>
      <c r="V4332" t="s">
        <v>79</v>
      </c>
      <c r="W4332" t="s">
        <v>1965</v>
      </c>
      <c r="X4332" t="s">
        <v>97</v>
      </c>
      <c r="Y4332" t="s">
        <v>82</v>
      </c>
      <c r="Z4332">
        <v>35070</v>
      </c>
      <c r="AA4332">
        <v>0</v>
      </c>
      <c r="AB4332" t="s">
        <v>51</v>
      </c>
      <c r="AC4332" t="s">
        <v>98</v>
      </c>
      <c r="AD4332">
        <v>1</v>
      </c>
      <c r="AE4332">
        <v>1</v>
      </c>
      <c r="AF4332">
        <v>1</v>
      </c>
      <c r="AG4332">
        <v>2026</v>
      </c>
      <c r="AH4332">
        <v>20260102</v>
      </c>
      <c r="AI4332" t="s">
        <v>6591</v>
      </c>
      <c r="AJ4332">
        <v>11600</v>
      </c>
      <c r="AK4332">
        <v>8203.9208984375</v>
      </c>
      <c r="AL4332" s="10">
        <f t="shared" si="536"/>
        <v>3396.0791015625</v>
      </c>
      <c r="AM4332" s="11">
        <f t="shared" si="537"/>
        <v>0.29276543978987069</v>
      </c>
      <c r="AN4332">
        <v>11600</v>
      </c>
      <c r="AO4332">
        <v>8384.4943345047577</v>
      </c>
      <c r="AP4332" s="12">
        <f t="shared" si="538"/>
        <v>3215.5056654952423</v>
      </c>
      <c r="AQ4332" s="13">
        <f t="shared" si="539"/>
        <v>0.27719876426683121</v>
      </c>
      <c r="AR4332">
        <v>11600</v>
      </c>
      <c r="AS4332">
        <v>8574.3733864890364</v>
      </c>
      <c r="AT4332" s="14">
        <f t="shared" si="540"/>
        <v>3025.6266135109636</v>
      </c>
      <c r="AU4332" s="15">
        <f t="shared" si="541"/>
        <v>0.26082988047508304</v>
      </c>
      <c r="AV4332">
        <v>11600</v>
      </c>
      <c r="AW4332">
        <v>8279.4109834888786</v>
      </c>
      <c r="AX4332" s="16">
        <f t="shared" si="542"/>
        <v>3320.5890165111214</v>
      </c>
      <c r="AY4332" s="17">
        <f t="shared" si="543"/>
        <v>0.28625767383716566</v>
      </c>
    </row>
    <row r="4333" spans="1:51" x14ac:dyDescent="0.25">
      <c r="A4333" t="s">
        <v>54</v>
      </c>
      <c r="B4333" t="s">
        <v>447</v>
      </c>
      <c r="C4333">
        <v>7500</v>
      </c>
      <c r="D4333">
        <v>129605</v>
      </c>
      <c r="E4333">
        <v>2017</v>
      </c>
      <c r="F4333" t="s">
        <v>108</v>
      </c>
      <c r="G4333" t="s">
        <v>308</v>
      </c>
      <c r="H4333" t="s">
        <v>309</v>
      </c>
      <c r="J4333">
        <v>4</v>
      </c>
      <c r="K4333" t="s">
        <v>111</v>
      </c>
      <c r="L4333">
        <v>4</v>
      </c>
      <c r="M4333" t="s">
        <v>45</v>
      </c>
      <c r="N4333">
        <v>2</v>
      </c>
      <c r="O4333" t="s">
        <v>45</v>
      </c>
      <c r="P4333" t="s">
        <v>46</v>
      </c>
      <c r="Q4333">
        <v>3</v>
      </c>
      <c r="R4333" t="s">
        <v>61</v>
      </c>
      <c r="S4333" t="s">
        <v>48</v>
      </c>
      <c r="T4333">
        <v>252</v>
      </c>
      <c r="U4333" t="s">
        <v>63</v>
      </c>
      <c r="X4333" t="s">
        <v>65</v>
      </c>
      <c r="Y4333" t="s">
        <v>120</v>
      </c>
      <c r="AA4333">
        <v>0</v>
      </c>
      <c r="AB4333" t="s">
        <v>51</v>
      </c>
      <c r="AC4333" t="s">
        <v>67</v>
      </c>
      <c r="AD4333">
        <v>1</v>
      </c>
      <c r="AE4333">
        <v>1</v>
      </c>
      <c r="AF4333">
        <v>1</v>
      </c>
      <c r="AG4333">
        <v>2026</v>
      </c>
      <c r="AH4333">
        <v>20251230</v>
      </c>
      <c r="AI4333" t="s">
        <v>6592</v>
      </c>
      <c r="AJ4333">
        <v>7500</v>
      </c>
      <c r="AK4333">
        <v>5008.21923828125</v>
      </c>
      <c r="AL4333" s="10">
        <f t="shared" si="536"/>
        <v>2491.78076171875</v>
      </c>
      <c r="AM4333" s="11">
        <f t="shared" si="537"/>
        <v>0.33223743489583335</v>
      </c>
      <c r="AN4333">
        <v>7500</v>
      </c>
      <c r="AO4333">
        <v>4897.4738590726511</v>
      </c>
      <c r="AP4333" s="12">
        <f t="shared" si="538"/>
        <v>2602.5261409273489</v>
      </c>
      <c r="AQ4333" s="13">
        <f t="shared" si="539"/>
        <v>0.34700348545697984</v>
      </c>
      <c r="AR4333">
        <v>7500</v>
      </c>
      <c r="AS4333">
        <v>4504.334075064412</v>
      </c>
      <c r="AT4333" s="14">
        <f t="shared" si="540"/>
        <v>2995.665924935588</v>
      </c>
      <c r="AU4333" s="15">
        <f t="shared" si="541"/>
        <v>0.39942212332474508</v>
      </c>
      <c r="AV4333">
        <v>7500</v>
      </c>
      <c r="AW4333">
        <v>5093.8426035502962</v>
      </c>
      <c r="AX4333" s="16">
        <f t="shared" si="542"/>
        <v>2406.1573964497038</v>
      </c>
      <c r="AY4333" s="17">
        <f t="shared" si="543"/>
        <v>0.32082098619329386</v>
      </c>
    </row>
    <row r="4334" spans="1:51" x14ac:dyDescent="0.25">
      <c r="A4334" t="s">
        <v>106</v>
      </c>
      <c r="B4334" t="s">
        <v>215</v>
      </c>
      <c r="C4334">
        <v>18000</v>
      </c>
      <c r="D4334">
        <v>135284</v>
      </c>
      <c r="E4334">
        <v>2019</v>
      </c>
      <c r="F4334" t="s">
        <v>71</v>
      </c>
      <c r="G4334" t="s">
        <v>72</v>
      </c>
      <c r="H4334" t="s">
        <v>73</v>
      </c>
      <c r="I4334" t="s">
        <v>150</v>
      </c>
      <c r="J4334">
        <v>8</v>
      </c>
      <c r="K4334" t="s">
        <v>75</v>
      </c>
      <c r="L4334">
        <v>4</v>
      </c>
      <c r="M4334" t="s">
        <v>45</v>
      </c>
      <c r="N4334">
        <v>5.3000001907348633</v>
      </c>
      <c r="O4334" t="s">
        <v>76</v>
      </c>
      <c r="P4334" t="s">
        <v>46</v>
      </c>
      <c r="R4334" t="s">
        <v>77</v>
      </c>
      <c r="S4334" t="s">
        <v>78</v>
      </c>
      <c r="U4334" t="s">
        <v>63</v>
      </c>
      <c r="W4334" t="s">
        <v>286</v>
      </c>
      <c r="X4334" t="s">
        <v>136</v>
      </c>
      <c r="Y4334" t="s">
        <v>82</v>
      </c>
      <c r="Z4334">
        <v>44195</v>
      </c>
      <c r="AA4334">
        <v>0</v>
      </c>
      <c r="AB4334" t="s">
        <v>51</v>
      </c>
      <c r="AC4334" t="s">
        <v>83</v>
      </c>
      <c r="AD4334">
        <v>1</v>
      </c>
      <c r="AE4334">
        <v>1</v>
      </c>
      <c r="AF4334">
        <v>1</v>
      </c>
      <c r="AG4334">
        <v>2026</v>
      </c>
      <c r="AH4334">
        <v>20260102</v>
      </c>
      <c r="AI4334" t="s">
        <v>6593</v>
      </c>
      <c r="AJ4334">
        <v>18000</v>
      </c>
      <c r="AK4334">
        <v>16251.1123046875</v>
      </c>
      <c r="AL4334" s="10">
        <f t="shared" si="536"/>
        <v>1748.8876953125</v>
      </c>
      <c r="AM4334" s="11">
        <f t="shared" si="537"/>
        <v>9.7160427517361106E-2</v>
      </c>
      <c r="AN4334">
        <v>18000</v>
      </c>
      <c r="AO4334">
        <v>15984.071788063389</v>
      </c>
      <c r="AP4334" s="12">
        <f t="shared" si="538"/>
        <v>2015.9282119366108</v>
      </c>
      <c r="AQ4334" s="13">
        <f t="shared" si="539"/>
        <v>0.11199601177425615</v>
      </c>
      <c r="AR4334">
        <v>18000</v>
      </c>
      <c r="AS4334">
        <v>16540.73894411798</v>
      </c>
      <c r="AT4334" s="14">
        <f t="shared" si="540"/>
        <v>1459.2610558820197</v>
      </c>
      <c r="AU4334" s="15">
        <f t="shared" si="541"/>
        <v>8.1070058660112201E-2</v>
      </c>
      <c r="AV4334">
        <v>18000</v>
      </c>
      <c r="AW4334">
        <v>16158.722517730501</v>
      </c>
      <c r="AX4334" s="16">
        <f t="shared" si="542"/>
        <v>1841.2774822694992</v>
      </c>
      <c r="AY4334" s="17">
        <f t="shared" si="543"/>
        <v>0.10229319345941662</v>
      </c>
    </row>
    <row r="4335" spans="1:51" x14ac:dyDescent="0.25">
      <c r="A4335" t="s">
        <v>39</v>
      </c>
      <c r="B4335" t="s">
        <v>122</v>
      </c>
      <c r="C4335">
        <v>4200</v>
      </c>
      <c r="D4335">
        <v>151529</v>
      </c>
      <c r="E4335">
        <v>2015</v>
      </c>
      <c r="F4335" t="s">
        <v>56</v>
      </c>
      <c r="G4335" t="s">
        <v>133</v>
      </c>
      <c r="J4335">
        <v>6</v>
      </c>
      <c r="K4335" t="s">
        <v>44</v>
      </c>
      <c r="L4335">
        <v>4</v>
      </c>
      <c r="M4335" t="s">
        <v>45</v>
      </c>
      <c r="N4335">
        <v>2.7000000476837158</v>
      </c>
      <c r="O4335" t="s">
        <v>76</v>
      </c>
      <c r="P4335" t="s">
        <v>161</v>
      </c>
      <c r="Q4335">
        <v>2</v>
      </c>
      <c r="R4335" t="s">
        <v>77</v>
      </c>
      <c r="S4335" t="s">
        <v>78</v>
      </c>
      <c r="U4335" t="s">
        <v>63</v>
      </c>
      <c r="V4335" t="s">
        <v>79</v>
      </c>
      <c r="X4335" t="s">
        <v>97</v>
      </c>
      <c r="Y4335" t="s">
        <v>82</v>
      </c>
      <c r="AA4335">
        <v>0</v>
      </c>
      <c r="AB4335" t="s">
        <v>51</v>
      </c>
      <c r="AC4335" t="s">
        <v>83</v>
      </c>
      <c r="AD4335">
        <v>1</v>
      </c>
      <c r="AE4335">
        <v>1</v>
      </c>
      <c r="AF4335">
        <v>1</v>
      </c>
      <c r="AG4335">
        <v>2026</v>
      </c>
      <c r="AH4335">
        <v>20251230</v>
      </c>
      <c r="AI4335" t="s">
        <v>6594</v>
      </c>
      <c r="AJ4335">
        <v>4200</v>
      </c>
      <c r="AK4335">
        <v>3023.7236328125</v>
      </c>
      <c r="AL4335" s="10">
        <f t="shared" si="536"/>
        <v>1176.2763671875</v>
      </c>
      <c r="AM4335" s="11">
        <f t="shared" si="537"/>
        <v>0.28006580171130951</v>
      </c>
      <c r="AN4335">
        <v>4200</v>
      </c>
      <c r="AO4335">
        <v>3011.6249726510591</v>
      </c>
      <c r="AP4335" s="12">
        <f t="shared" si="538"/>
        <v>1188.3750273489409</v>
      </c>
      <c r="AQ4335" s="13">
        <f t="shared" si="539"/>
        <v>0.28294643508308115</v>
      </c>
      <c r="AR4335">
        <v>4200</v>
      </c>
      <c r="AS4335">
        <v>2912.9969238405788</v>
      </c>
      <c r="AT4335" s="14">
        <f t="shared" si="540"/>
        <v>1287.0030761594212</v>
      </c>
      <c r="AU4335" s="15">
        <f t="shared" si="541"/>
        <v>0.30642930384748124</v>
      </c>
      <c r="AV4335">
        <v>4200</v>
      </c>
      <c r="AW4335">
        <v>3078.173913043478</v>
      </c>
      <c r="AX4335" s="16">
        <f t="shared" si="542"/>
        <v>1121.826086956522</v>
      </c>
      <c r="AY4335" s="17">
        <f t="shared" si="543"/>
        <v>0.26710144927536239</v>
      </c>
    </row>
    <row r="4336" spans="1:51" x14ac:dyDescent="0.25">
      <c r="A4336" t="s">
        <v>54</v>
      </c>
      <c r="B4336" t="s">
        <v>263</v>
      </c>
      <c r="C4336">
        <v>700</v>
      </c>
      <c r="D4336">
        <v>123043</v>
      </c>
      <c r="E4336">
        <v>2017</v>
      </c>
      <c r="F4336" t="s">
        <v>56</v>
      </c>
      <c r="G4336" t="s">
        <v>86</v>
      </c>
      <c r="H4336" t="s">
        <v>58</v>
      </c>
      <c r="J4336">
        <v>4</v>
      </c>
      <c r="K4336" t="s">
        <v>111</v>
      </c>
      <c r="L4336">
        <v>4</v>
      </c>
      <c r="M4336" t="s">
        <v>45</v>
      </c>
      <c r="N4336">
        <v>1.5</v>
      </c>
      <c r="O4336" t="s">
        <v>60</v>
      </c>
      <c r="P4336" t="s">
        <v>46</v>
      </c>
      <c r="Q4336">
        <v>3</v>
      </c>
      <c r="R4336" t="s">
        <v>47</v>
      </c>
      <c r="S4336" t="s">
        <v>151</v>
      </c>
      <c r="T4336">
        <v>170</v>
      </c>
      <c r="U4336" t="s">
        <v>63</v>
      </c>
      <c r="V4336" t="s">
        <v>64</v>
      </c>
      <c r="W4336" t="s">
        <v>268</v>
      </c>
      <c r="X4336" t="s">
        <v>49</v>
      </c>
      <c r="Y4336" t="s">
        <v>82</v>
      </c>
      <c r="Z4336">
        <v>25250</v>
      </c>
      <c r="AA4336">
        <v>0</v>
      </c>
      <c r="AB4336" t="s">
        <v>51</v>
      </c>
      <c r="AC4336" t="s">
        <v>52</v>
      </c>
      <c r="AD4336">
        <v>1</v>
      </c>
      <c r="AE4336">
        <v>1</v>
      </c>
      <c r="AF4336">
        <v>1</v>
      </c>
      <c r="AG4336">
        <v>2026</v>
      </c>
      <c r="AH4336">
        <v>20251231</v>
      </c>
      <c r="AI4336" t="s">
        <v>6595</v>
      </c>
      <c r="AJ4336">
        <v>700</v>
      </c>
      <c r="AK4336">
        <v>3327.344970703125</v>
      </c>
      <c r="AL4336" s="10">
        <f t="shared" si="536"/>
        <v>2627.344970703125</v>
      </c>
      <c r="AM4336" s="11">
        <f t="shared" si="537"/>
        <v>3.7533499581473215</v>
      </c>
      <c r="AN4336">
        <v>700</v>
      </c>
      <c r="AO4336">
        <v>3381.0678788685832</v>
      </c>
      <c r="AP4336" s="12">
        <f t="shared" si="538"/>
        <v>2681.0678788685832</v>
      </c>
      <c r="AQ4336" s="13">
        <f t="shared" si="539"/>
        <v>3.8300969698122618</v>
      </c>
      <c r="AR4336">
        <v>700</v>
      </c>
      <c r="AS4336">
        <v>3245.827727548779</v>
      </c>
      <c r="AT4336" s="14">
        <f t="shared" si="540"/>
        <v>2545.827727548779</v>
      </c>
      <c r="AU4336" s="15">
        <f t="shared" si="541"/>
        <v>3.6368967536411128</v>
      </c>
      <c r="AV4336">
        <v>700</v>
      </c>
      <c r="AW4336">
        <v>3437.0259365994239</v>
      </c>
      <c r="AX4336" s="16">
        <f t="shared" si="542"/>
        <v>2737.0259365994239</v>
      </c>
      <c r="AY4336" s="17">
        <f t="shared" si="543"/>
        <v>3.9100370522848911</v>
      </c>
    </row>
    <row r="4337" spans="1:51" x14ac:dyDescent="0.25">
      <c r="A4337" t="s">
        <v>106</v>
      </c>
      <c r="B4337" t="s">
        <v>164</v>
      </c>
      <c r="C4337">
        <v>31200</v>
      </c>
      <c r="D4337">
        <v>61303</v>
      </c>
      <c r="E4337">
        <v>2025</v>
      </c>
      <c r="F4337" t="s">
        <v>155</v>
      </c>
      <c r="G4337" t="s">
        <v>150</v>
      </c>
      <c r="H4337" t="s">
        <v>790</v>
      </c>
      <c r="J4337">
        <v>6</v>
      </c>
      <c r="K4337" t="s">
        <v>111</v>
      </c>
      <c r="L4337">
        <v>4</v>
      </c>
      <c r="M4337" t="s">
        <v>45</v>
      </c>
      <c r="N4337">
        <v>3</v>
      </c>
      <c r="O4337" t="s">
        <v>76</v>
      </c>
      <c r="P4337" t="s">
        <v>46</v>
      </c>
      <c r="Q4337">
        <v>4</v>
      </c>
      <c r="R4337" t="s">
        <v>77</v>
      </c>
      <c r="S4337" t="s">
        <v>78</v>
      </c>
      <c r="T4337">
        <v>420</v>
      </c>
      <c r="U4337" t="s">
        <v>63</v>
      </c>
      <c r="V4337" t="s">
        <v>64</v>
      </c>
      <c r="X4337" t="s">
        <v>136</v>
      </c>
      <c r="Y4337" t="s">
        <v>82</v>
      </c>
      <c r="AA4337">
        <v>0</v>
      </c>
      <c r="AB4337" t="s">
        <v>51</v>
      </c>
      <c r="AC4337" t="s">
        <v>83</v>
      </c>
      <c r="AD4337">
        <v>1</v>
      </c>
      <c r="AE4337">
        <v>1</v>
      </c>
      <c r="AF4337">
        <v>1</v>
      </c>
      <c r="AG4337">
        <v>2026</v>
      </c>
      <c r="AH4337">
        <v>20251229</v>
      </c>
      <c r="AI4337" t="s">
        <v>6596</v>
      </c>
      <c r="AJ4337">
        <v>31200</v>
      </c>
      <c r="AK4337">
        <v>36018.8359375</v>
      </c>
      <c r="AL4337" s="10">
        <f t="shared" si="536"/>
        <v>4818.8359375</v>
      </c>
      <c r="AM4337" s="11">
        <f t="shared" si="537"/>
        <v>0.15444986979166667</v>
      </c>
      <c r="AN4337">
        <v>31200</v>
      </c>
      <c r="AO4337">
        <v>40557.754027919662</v>
      </c>
      <c r="AP4337" s="12">
        <f t="shared" si="538"/>
        <v>9357.7540279196619</v>
      </c>
      <c r="AQ4337" s="13">
        <f t="shared" si="539"/>
        <v>0.29992801371537375</v>
      </c>
      <c r="AR4337">
        <v>31200</v>
      </c>
      <c r="AS4337">
        <v>38263.32082422806</v>
      </c>
      <c r="AT4337" s="14">
        <f t="shared" si="540"/>
        <v>7063.3208242280598</v>
      </c>
      <c r="AU4337" s="15">
        <f t="shared" si="541"/>
        <v>0.22638848795602756</v>
      </c>
      <c r="AV4337">
        <v>31200</v>
      </c>
      <c r="AW4337">
        <v>36139.176245210707</v>
      </c>
      <c r="AX4337" s="16">
        <f t="shared" si="542"/>
        <v>4939.1762452107068</v>
      </c>
      <c r="AY4337" s="17">
        <f t="shared" si="543"/>
        <v>0.1583069309362406</v>
      </c>
    </row>
    <row r="4338" spans="1:51" x14ac:dyDescent="0.25">
      <c r="A4338" t="s">
        <v>106</v>
      </c>
      <c r="B4338" t="s">
        <v>215</v>
      </c>
      <c r="C4338">
        <v>4200</v>
      </c>
      <c r="D4338">
        <v>99465</v>
      </c>
      <c r="E4338">
        <v>2017</v>
      </c>
      <c r="F4338" t="s">
        <v>56</v>
      </c>
      <c r="G4338" t="s">
        <v>86</v>
      </c>
      <c r="H4338" t="s">
        <v>58</v>
      </c>
      <c r="J4338">
        <v>4</v>
      </c>
      <c r="K4338" t="s">
        <v>75</v>
      </c>
      <c r="L4338">
        <v>4</v>
      </c>
      <c r="M4338" t="s">
        <v>45</v>
      </c>
      <c r="N4338">
        <v>2</v>
      </c>
      <c r="O4338" t="s">
        <v>76</v>
      </c>
      <c r="P4338" t="s">
        <v>46</v>
      </c>
      <c r="Q4338">
        <v>4</v>
      </c>
      <c r="R4338" t="s">
        <v>47</v>
      </c>
      <c r="S4338" t="s">
        <v>78</v>
      </c>
      <c r="T4338">
        <v>240</v>
      </c>
      <c r="U4338" t="s">
        <v>63</v>
      </c>
      <c r="V4338" t="s">
        <v>64</v>
      </c>
      <c r="X4338" t="s">
        <v>49</v>
      </c>
      <c r="Y4338" t="s">
        <v>82</v>
      </c>
      <c r="Z4338">
        <v>25250</v>
      </c>
      <c r="AA4338">
        <v>0</v>
      </c>
      <c r="AB4338" t="s">
        <v>51</v>
      </c>
      <c r="AC4338" t="s">
        <v>52</v>
      </c>
      <c r="AD4338">
        <v>1</v>
      </c>
      <c r="AE4338">
        <v>1</v>
      </c>
      <c r="AF4338">
        <v>1</v>
      </c>
      <c r="AG4338">
        <v>2026</v>
      </c>
      <c r="AH4338">
        <v>20260102</v>
      </c>
      <c r="AI4338" t="s">
        <v>6597</v>
      </c>
      <c r="AJ4338">
        <v>4200</v>
      </c>
      <c r="AK4338">
        <v>6714.9951171875</v>
      </c>
      <c r="AL4338" s="10">
        <f t="shared" si="536"/>
        <v>2514.9951171875</v>
      </c>
      <c r="AM4338" s="11">
        <f t="shared" si="537"/>
        <v>0.59880836123511905</v>
      </c>
      <c r="AN4338">
        <v>4200</v>
      </c>
      <c r="AO4338">
        <v>6357.0135868154221</v>
      </c>
      <c r="AP4338" s="12">
        <f t="shared" si="538"/>
        <v>2157.0135868154221</v>
      </c>
      <c r="AQ4338" s="13">
        <f t="shared" si="539"/>
        <v>0.51357466352748149</v>
      </c>
      <c r="AR4338">
        <v>4200</v>
      </c>
      <c r="AS4338">
        <v>6151.4796630123683</v>
      </c>
      <c r="AT4338" s="14">
        <f t="shared" si="540"/>
        <v>1951.4796630123683</v>
      </c>
      <c r="AU4338" s="15">
        <f t="shared" si="541"/>
        <v>0.46463801500294483</v>
      </c>
      <c r="AV4338">
        <v>4200</v>
      </c>
      <c r="AW4338">
        <v>6701.4329268292686</v>
      </c>
      <c r="AX4338" s="16">
        <f t="shared" si="542"/>
        <v>2501.4329268292686</v>
      </c>
      <c r="AY4338" s="17">
        <f t="shared" si="543"/>
        <v>0.59557926829268304</v>
      </c>
    </row>
    <row r="4339" spans="1:51" x14ac:dyDescent="0.25">
      <c r="A4339" t="s">
        <v>39</v>
      </c>
      <c r="B4339" t="s">
        <v>114</v>
      </c>
      <c r="C4339">
        <v>12700</v>
      </c>
      <c r="D4339">
        <v>54261</v>
      </c>
      <c r="E4339">
        <v>2024</v>
      </c>
      <c r="F4339" t="s">
        <v>196</v>
      </c>
      <c r="G4339" t="s">
        <v>986</v>
      </c>
      <c r="H4339" t="s">
        <v>2188</v>
      </c>
      <c r="J4339">
        <v>4</v>
      </c>
      <c r="K4339" t="s">
        <v>111</v>
      </c>
      <c r="L4339">
        <v>4</v>
      </c>
      <c r="M4339" t="s">
        <v>45</v>
      </c>
      <c r="N4339">
        <v>2</v>
      </c>
      <c r="O4339" t="s">
        <v>60</v>
      </c>
      <c r="P4339" t="s">
        <v>46</v>
      </c>
      <c r="Q4339">
        <v>4</v>
      </c>
      <c r="R4339" t="s">
        <v>61</v>
      </c>
      <c r="T4339">
        <v>147</v>
      </c>
      <c r="U4339" t="s">
        <v>63</v>
      </c>
      <c r="W4339" t="s">
        <v>1044</v>
      </c>
      <c r="X4339" t="s">
        <v>65</v>
      </c>
      <c r="Y4339" t="s">
        <v>66</v>
      </c>
      <c r="AA4339">
        <v>0</v>
      </c>
      <c r="AB4339" t="s">
        <v>51</v>
      </c>
      <c r="AC4339" t="s">
        <v>67</v>
      </c>
      <c r="AD4339">
        <v>1</v>
      </c>
      <c r="AE4339">
        <v>1</v>
      </c>
      <c r="AF4339">
        <v>1</v>
      </c>
      <c r="AG4339">
        <v>2026</v>
      </c>
      <c r="AH4339">
        <v>20260102</v>
      </c>
      <c r="AI4339" t="s">
        <v>6598</v>
      </c>
      <c r="AJ4339">
        <v>12700</v>
      </c>
      <c r="AK4339">
        <v>11978.48828125</v>
      </c>
      <c r="AL4339" s="10">
        <f t="shared" si="536"/>
        <v>721.51171875</v>
      </c>
      <c r="AM4339" s="11">
        <f t="shared" si="537"/>
        <v>5.6811946358267716E-2</v>
      </c>
      <c r="AN4339">
        <v>12700</v>
      </c>
      <c r="AO4339">
        <v>12137.44293681371</v>
      </c>
      <c r="AP4339" s="12">
        <f t="shared" si="538"/>
        <v>562.55706318629018</v>
      </c>
      <c r="AQ4339" s="13">
        <f t="shared" si="539"/>
        <v>4.429583174695198E-2</v>
      </c>
      <c r="AR4339">
        <v>12700</v>
      </c>
      <c r="AS4339">
        <v>12226.590231518199</v>
      </c>
      <c r="AT4339" s="14">
        <f t="shared" si="540"/>
        <v>473.40976848180071</v>
      </c>
      <c r="AU4339" s="15">
        <f t="shared" si="541"/>
        <v>3.7276359722976431E-2</v>
      </c>
      <c r="AV4339">
        <v>12700</v>
      </c>
      <c r="AW4339">
        <v>12107.116242038221</v>
      </c>
      <c r="AX4339" s="16">
        <f t="shared" si="542"/>
        <v>592.88375796177934</v>
      </c>
      <c r="AY4339" s="17">
        <f t="shared" si="543"/>
        <v>4.6683760469431443E-2</v>
      </c>
    </row>
    <row r="4340" spans="1:51" x14ac:dyDescent="0.25">
      <c r="A4340" t="s">
        <v>54</v>
      </c>
      <c r="B4340" t="s">
        <v>263</v>
      </c>
      <c r="C4340">
        <v>300</v>
      </c>
      <c r="D4340">
        <v>148247</v>
      </c>
      <c r="E4340">
        <v>2013</v>
      </c>
      <c r="F4340" t="s">
        <v>408</v>
      </c>
      <c r="G4340" t="s">
        <v>409</v>
      </c>
      <c r="H4340" t="s">
        <v>230</v>
      </c>
      <c r="J4340">
        <v>6</v>
      </c>
      <c r="K4340" t="s">
        <v>44</v>
      </c>
      <c r="L4340">
        <v>4</v>
      </c>
      <c r="M4340" t="s">
        <v>45</v>
      </c>
      <c r="N4340">
        <v>3.5999999046325679</v>
      </c>
      <c r="O4340" t="s">
        <v>60</v>
      </c>
      <c r="P4340" t="s">
        <v>46</v>
      </c>
      <c r="Q4340">
        <v>1</v>
      </c>
      <c r="R4340" t="s">
        <v>61</v>
      </c>
      <c r="S4340" t="s">
        <v>62</v>
      </c>
      <c r="U4340" t="s">
        <v>63</v>
      </c>
      <c r="X4340" t="s">
        <v>65</v>
      </c>
      <c r="Y4340" t="s">
        <v>82</v>
      </c>
      <c r="AA4340">
        <v>0</v>
      </c>
      <c r="AB4340" t="s">
        <v>51</v>
      </c>
      <c r="AC4340" t="s">
        <v>67</v>
      </c>
      <c r="AD4340">
        <v>1</v>
      </c>
      <c r="AE4340">
        <v>1</v>
      </c>
      <c r="AF4340">
        <v>1</v>
      </c>
      <c r="AG4340">
        <v>2026</v>
      </c>
      <c r="AH4340">
        <v>20251231</v>
      </c>
      <c r="AI4340" t="s">
        <v>6599</v>
      </c>
      <c r="AJ4340">
        <v>300</v>
      </c>
      <c r="AK4340">
        <v>958.545166015625</v>
      </c>
      <c r="AL4340" s="10">
        <f t="shared" si="536"/>
        <v>658.545166015625</v>
      </c>
      <c r="AM4340" s="11">
        <f t="shared" si="537"/>
        <v>2.1951505533854165</v>
      </c>
      <c r="AN4340">
        <v>300</v>
      </c>
      <c r="AO4340">
        <v>1028.7027791795999</v>
      </c>
      <c r="AP4340" s="12">
        <f t="shared" si="538"/>
        <v>728.70277917959993</v>
      </c>
      <c r="AQ4340" s="13">
        <f t="shared" si="539"/>
        <v>2.4290092639319996</v>
      </c>
      <c r="AR4340">
        <v>300</v>
      </c>
      <c r="AS4340">
        <v>1035.1605589805611</v>
      </c>
      <c r="AT4340" s="14">
        <f t="shared" si="540"/>
        <v>735.16055898056106</v>
      </c>
      <c r="AU4340" s="15">
        <f t="shared" si="541"/>
        <v>2.4505351966018702</v>
      </c>
      <c r="AV4340">
        <v>300</v>
      </c>
      <c r="AW4340">
        <v>988.10847834135518</v>
      </c>
      <c r="AX4340" s="16">
        <f t="shared" si="542"/>
        <v>688.10847834135518</v>
      </c>
      <c r="AY4340" s="17">
        <f t="shared" si="543"/>
        <v>2.2936949278045171</v>
      </c>
    </row>
    <row r="4341" spans="1:51" x14ac:dyDescent="0.25">
      <c r="A4341" t="s">
        <v>69</v>
      </c>
      <c r="B4341" t="s">
        <v>1362</v>
      </c>
      <c r="C4341">
        <v>2000</v>
      </c>
      <c r="D4341">
        <v>137500</v>
      </c>
      <c r="E4341">
        <v>2013</v>
      </c>
      <c r="F4341" t="s">
        <v>139</v>
      </c>
      <c r="G4341" t="s">
        <v>1984</v>
      </c>
      <c r="H4341" t="s">
        <v>435</v>
      </c>
      <c r="I4341" t="s">
        <v>673</v>
      </c>
      <c r="J4341">
        <v>4</v>
      </c>
      <c r="K4341" t="s">
        <v>111</v>
      </c>
      <c r="L4341">
        <v>4</v>
      </c>
      <c r="M4341" t="s">
        <v>45</v>
      </c>
      <c r="N4341">
        <v>2</v>
      </c>
      <c r="O4341" t="s">
        <v>45</v>
      </c>
      <c r="P4341" t="s">
        <v>46</v>
      </c>
      <c r="Q4341">
        <v>3</v>
      </c>
      <c r="R4341" t="s">
        <v>61</v>
      </c>
      <c r="S4341" t="s">
        <v>48</v>
      </c>
      <c r="T4341">
        <v>240</v>
      </c>
      <c r="U4341" t="s">
        <v>63</v>
      </c>
      <c r="X4341" t="s">
        <v>65</v>
      </c>
      <c r="Y4341" t="s">
        <v>120</v>
      </c>
      <c r="AA4341">
        <v>0</v>
      </c>
      <c r="AB4341" t="s">
        <v>51</v>
      </c>
      <c r="AC4341" t="s">
        <v>67</v>
      </c>
      <c r="AD4341">
        <v>1</v>
      </c>
      <c r="AE4341">
        <v>1</v>
      </c>
      <c r="AF4341">
        <v>1</v>
      </c>
      <c r="AG4341">
        <v>2026</v>
      </c>
      <c r="AH4341">
        <v>20251230</v>
      </c>
      <c r="AI4341" t="s">
        <v>6600</v>
      </c>
      <c r="AJ4341">
        <v>2000</v>
      </c>
      <c r="AK4341">
        <v>2869.6181640625</v>
      </c>
      <c r="AL4341" s="10">
        <f t="shared" si="536"/>
        <v>869.6181640625</v>
      </c>
      <c r="AM4341" s="11">
        <f t="shared" si="537"/>
        <v>0.43480908203125002</v>
      </c>
      <c r="AN4341">
        <v>2000</v>
      </c>
      <c r="AO4341">
        <v>2634.717098541721</v>
      </c>
      <c r="AP4341" s="12">
        <f t="shared" si="538"/>
        <v>634.71709854172104</v>
      </c>
      <c r="AQ4341" s="13">
        <f t="shared" si="539"/>
        <v>0.31735854927086055</v>
      </c>
      <c r="AR4341">
        <v>2000</v>
      </c>
      <c r="AS4341">
        <v>2577.48661060927</v>
      </c>
      <c r="AT4341" s="14">
        <f t="shared" si="540"/>
        <v>577.48661060926997</v>
      </c>
      <c r="AU4341" s="15">
        <f t="shared" si="541"/>
        <v>0.28874330530463499</v>
      </c>
      <c r="AV4341">
        <v>2000</v>
      </c>
      <c r="AW4341">
        <v>2878.421814671814</v>
      </c>
      <c r="AX4341" s="16">
        <f t="shared" si="542"/>
        <v>878.42181467181399</v>
      </c>
      <c r="AY4341" s="17">
        <f t="shared" si="543"/>
        <v>0.43921090733590701</v>
      </c>
    </row>
    <row r="4342" spans="1:51" x14ac:dyDescent="0.25">
      <c r="A4342" t="s">
        <v>106</v>
      </c>
      <c r="B4342" t="s">
        <v>215</v>
      </c>
      <c r="C4342">
        <v>15400</v>
      </c>
      <c r="D4342">
        <v>30729</v>
      </c>
      <c r="E4342">
        <v>2024</v>
      </c>
      <c r="F4342" t="s">
        <v>182</v>
      </c>
      <c r="G4342" t="s">
        <v>183</v>
      </c>
      <c r="H4342" t="s">
        <v>451</v>
      </c>
      <c r="J4342">
        <v>4</v>
      </c>
      <c r="K4342" t="s">
        <v>87</v>
      </c>
      <c r="L4342">
        <v>4</v>
      </c>
      <c r="M4342" t="s">
        <v>45</v>
      </c>
      <c r="N4342">
        <v>2</v>
      </c>
      <c r="O4342" t="s">
        <v>60</v>
      </c>
      <c r="P4342" t="s">
        <v>46</v>
      </c>
      <c r="Q4342">
        <v>4</v>
      </c>
      <c r="R4342" t="s">
        <v>61</v>
      </c>
      <c r="S4342" t="s">
        <v>151</v>
      </c>
      <c r="U4342" t="s">
        <v>63</v>
      </c>
      <c r="X4342" t="s">
        <v>131</v>
      </c>
      <c r="Y4342" t="s">
        <v>66</v>
      </c>
      <c r="AA4342">
        <v>0</v>
      </c>
      <c r="AB4342" t="s">
        <v>51</v>
      </c>
      <c r="AC4342" t="s">
        <v>67</v>
      </c>
      <c r="AD4342">
        <v>1</v>
      </c>
      <c r="AE4342">
        <v>1</v>
      </c>
      <c r="AF4342">
        <v>1</v>
      </c>
      <c r="AG4342">
        <v>2026</v>
      </c>
      <c r="AH4342">
        <v>20260102</v>
      </c>
      <c r="AI4342" t="s">
        <v>6601</v>
      </c>
      <c r="AJ4342">
        <v>15400</v>
      </c>
      <c r="AK4342">
        <v>14702.171875</v>
      </c>
      <c r="AL4342" s="10">
        <f t="shared" si="536"/>
        <v>697.828125</v>
      </c>
      <c r="AM4342" s="11">
        <f t="shared" si="537"/>
        <v>4.5313514610389613E-2</v>
      </c>
      <c r="AN4342">
        <v>15400</v>
      </c>
      <c r="AO4342">
        <v>14172.13895421489</v>
      </c>
      <c r="AP4342" s="12">
        <f t="shared" si="538"/>
        <v>1227.86104578511</v>
      </c>
      <c r="AQ4342" s="13">
        <f t="shared" si="539"/>
        <v>7.973123673929286E-2</v>
      </c>
      <c r="AR4342">
        <v>15400</v>
      </c>
      <c r="AS4342">
        <v>13698.10642218738</v>
      </c>
      <c r="AT4342" s="14">
        <f t="shared" si="540"/>
        <v>1701.8935778126197</v>
      </c>
      <c r="AU4342" s="15">
        <f t="shared" si="541"/>
        <v>0.11051256998783245</v>
      </c>
      <c r="AV4342">
        <v>15400</v>
      </c>
      <c r="AW4342">
        <v>14736.390447308569</v>
      </c>
      <c r="AX4342" s="16">
        <f t="shared" si="542"/>
        <v>663.60955269143051</v>
      </c>
      <c r="AY4342" s="17">
        <f t="shared" si="543"/>
        <v>4.3091529395547438E-2</v>
      </c>
    </row>
    <row r="4343" spans="1:51" x14ac:dyDescent="0.25">
      <c r="A4343" t="s">
        <v>106</v>
      </c>
      <c r="B4343" t="s">
        <v>107</v>
      </c>
      <c r="C4343">
        <v>4900</v>
      </c>
      <c r="D4343">
        <v>119461</v>
      </c>
      <c r="E4343">
        <v>2020</v>
      </c>
      <c r="F4343" t="s">
        <v>343</v>
      </c>
      <c r="G4343" t="s">
        <v>426</v>
      </c>
      <c r="H4343" t="s">
        <v>605</v>
      </c>
      <c r="J4343">
        <v>6</v>
      </c>
      <c r="K4343" t="s">
        <v>75</v>
      </c>
      <c r="L4343">
        <v>4</v>
      </c>
      <c r="M4343" t="s">
        <v>45</v>
      </c>
      <c r="N4343">
        <v>3.2000000476837158</v>
      </c>
      <c r="O4343" t="s">
        <v>76</v>
      </c>
      <c r="P4343" t="s">
        <v>46</v>
      </c>
      <c r="Q4343">
        <v>2</v>
      </c>
      <c r="R4343" t="s">
        <v>47</v>
      </c>
      <c r="S4343" t="s">
        <v>78</v>
      </c>
      <c r="T4343">
        <v>271</v>
      </c>
      <c r="U4343" t="s">
        <v>63</v>
      </c>
      <c r="V4343" t="s">
        <v>79</v>
      </c>
      <c r="X4343" t="s">
        <v>112</v>
      </c>
      <c r="Y4343" t="s">
        <v>82</v>
      </c>
      <c r="Z4343">
        <v>25740</v>
      </c>
      <c r="AA4343">
        <v>0</v>
      </c>
      <c r="AB4343" t="s">
        <v>51</v>
      </c>
      <c r="AC4343" t="s">
        <v>52</v>
      </c>
      <c r="AD4343">
        <v>1</v>
      </c>
      <c r="AE4343">
        <v>1</v>
      </c>
      <c r="AF4343">
        <v>1</v>
      </c>
      <c r="AG4343">
        <v>2026</v>
      </c>
      <c r="AH4343">
        <v>20260102</v>
      </c>
      <c r="AI4343" t="s">
        <v>6602</v>
      </c>
      <c r="AJ4343">
        <v>4900</v>
      </c>
      <c r="AK4343">
        <v>6556.34814453125</v>
      </c>
      <c r="AL4343" s="10">
        <f t="shared" si="536"/>
        <v>1656.34814453125</v>
      </c>
      <c r="AM4343" s="11">
        <f t="shared" si="537"/>
        <v>0.33803023357780615</v>
      </c>
      <c r="AN4343">
        <v>4900</v>
      </c>
      <c r="AO4343">
        <v>7316.396818002605</v>
      </c>
      <c r="AP4343" s="12">
        <f t="shared" si="538"/>
        <v>2416.396818002605</v>
      </c>
      <c r="AQ4343" s="13">
        <f t="shared" si="539"/>
        <v>0.49314220775563367</v>
      </c>
      <c r="AR4343">
        <v>4900</v>
      </c>
      <c r="AS4343">
        <v>7288.3753727801613</v>
      </c>
      <c r="AT4343" s="14">
        <f t="shared" si="540"/>
        <v>2388.3753727801613</v>
      </c>
      <c r="AU4343" s="15">
        <f t="shared" si="541"/>
        <v>0.48742354546533906</v>
      </c>
      <c r="AV4343">
        <v>4900</v>
      </c>
      <c r="AW4343">
        <v>6701.4329268292686</v>
      </c>
      <c r="AX4343" s="16">
        <f t="shared" si="542"/>
        <v>1801.4329268292686</v>
      </c>
      <c r="AY4343" s="17">
        <f t="shared" si="543"/>
        <v>0.36763937282229969</v>
      </c>
    </row>
    <row r="4344" spans="1:51" x14ac:dyDescent="0.25">
      <c r="A4344" t="s">
        <v>106</v>
      </c>
      <c r="B4344" t="s">
        <v>611</v>
      </c>
      <c r="C4344">
        <v>900</v>
      </c>
      <c r="D4344">
        <v>47732</v>
      </c>
      <c r="E4344">
        <v>2001</v>
      </c>
      <c r="F4344" t="s">
        <v>6603</v>
      </c>
      <c r="G4344" t="s">
        <v>6604</v>
      </c>
      <c r="H4344" t="s">
        <v>6605</v>
      </c>
      <c r="J4344">
        <v>2</v>
      </c>
      <c r="K4344" t="s">
        <v>111</v>
      </c>
      <c r="M4344" t="s">
        <v>557</v>
      </c>
      <c r="N4344">
        <v>1.6019999980926509</v>
      </c>
      <c r="O4344" t="s">
        <v>119</v>
      </c>
      <c r="P4344" t="s">
        <v>46</v>
      </c>
      <c r="Q4344">
        <v>2</v>
      </c>
      <c r="R4344" t="s">
        <v>2338</v>
      </c>
      <c r="U4344" t="s">
        <v>63</v>
      </c>
      <c r="V4344" t="s">
        <v>79</v>
      </c>
      <c r="X4344" t="s">
        <v>319</v>
      </c>
      <c r="Y4344" t="s">
        <v>50</v>
      </c>
      <c r="AA4344">
        <v>0</v>
      </c>
      <c r="AB4344" t="s">
        <v>51</v>
      </c>
      <c r="AC4344" t="s">
        <v>320</v>
      </c>
      <c r="AD4344">
        <v>1</v>
      </c>
      <c r="AE4344">
        <v>1</v>
      </c>
      <c r="AF4344">
        <v>1</v>
      </c>
      <c r="AG4344">
        <v>2026</v>
      </c>
      <c r="AH4344">
        <v>20251230</v>
      </c>
      <c r="AI4344" t="s">
        <v>6606</v>
      </c>
      <c r="AJ4344">
        <v>900</v>
      </c>
      <c r="AK4344">
        <v>908.54150390625</v>
      </c>
      <c r="AL4344" s="10">
        <f t="shared" si="536"/>
        <v>8.54150390625</v>
      </c>
      <c r="AM4344" s="11">
        <f t="shared" si="537"/>
        <v>9.4905598958333337E-3</v>
      </c>
      <c r="AN4344">
        <v>900</v>
      </c>
      <c r="AO4344">
        <v>1102.2684638490341</v>
      </c>
      <c r="AP4344" s="12">
        <f t="shared" si="538"/>
        <v>202.26846384903411</v>
      </c>
      <c r="AQ4344" s="13">
        <f t="shared" si="539"/>
        <v>0.22474273761003791</v>
      </c>
      <c r="AR4344">
        <v>900</v>
      </c>
      <c r="AS4344">
        <v>1315.853615286303</v>
      </c>
      <c r="AT4344" s="14">
        <f t="shared" si="540"/>
        <v>415.85361528630301</v>
      </c>
      <c r="AU4344" s="15">
        <f t="shared" si="541"/>
        <v>0.46205957254033669</v>
      </c>
      <c r="AV4344">
        <v>900</v>
      </c>
      <c r="AW4344">
        <v>988.10847834135518</v>
      </c>
      <c r="AX4344" s="16">
        <f t="shared" si="542"/>
        <v>88.10847834135518</v>
      </c>
      <c r="AY4344" s="17">
        <f t="shared" si="543"/>
        <v>9.7898309268172418E-2</v>
      </c>
    </row>
    <row r="4345" spans="1:51" x14ac:dyDescent="0.25">
      <c r="A4345" t="s">
        <v>54</v>
      </c>
      <c r="B4345" t="s">
        <v>154</v>
      </c>
      <c r="C4345">
        <v>9500</v>
      </c>
      <c r="D4345">
        <v>166318</v>
      </c>
      <c r="E4345">
        <v>2018</v>
      </c>
      <c r="F4345" t="s">
        <v>56</v>
      </c>
      <c r="G4345" t="s">
        <v>831</v>
      </c>
      <c r="H4345" t="s">
        <v>539</v>
      </c>
      <c r="J4345">
        <v>6</v>
      </c>
      <c r="K4345" t="s">
        <v>118</v>
      </c>
      <c r="L4345">
        <v>4</v>
      </c>
      <c r="M4345" t="s">
        <v>45</v>
      </c>
      <c r="N4345">
        <v>3.5</v>
      </c>
      <c r="O4345" t="s">
        <v>119</v>
      </c>
      <c r="P4345" t="s">
        <v>46</v>
      </c>
      <c r="Q4345">
        <v>3</v>
      </c>
      <c r="R4345" t="s">
        <v>47</v>
      </c>
      <c r="S4345" t="s">
        <v>151</v>
      </c>
      <c r="T4345">
        <v>310</v>
      </c>
      <c r="U4345" t="s">
        <v>63</v>
      </c>
      <c r="V4345" t="s">
        <v>79</v>
      </c>
      <c r="W4345" t="s">
        <v>96</v>
      </c>
      <c r="X4345" t="s">
        <v>136</v>
      </c>
      <c r="Y4345" t="s">
        <v>82</v>
      </c>
      <c r="Z4345">
        <v>75720</v>
      </c>
      <c r="AA4345">
        <v>0</v>
      </c>
      <c r="AB4345" t="s">
        <v>51</v>
      </c>
      <c r="AC4345" t="s">
        <v>98</v>
      </c>
      <c r="AD4345">
        <v>1</v>
      </c>
      <c r="AE4345">
        <v>1</v>
      </c>
      <c r="AF4345">
        <v>1</v>
      </c>
      <c r="AG4345">
        <v>2026</v>
      </c>
      <c r="AH4345">
        <v>20260101</v>
      </c>
      <c r="AI4345" t="s">
        <v>6607</v>
      </c>
      <c r="AJ4345">
        <v>9500</v>
      </c>
      <c r="AK4345">
        <v>8166.509765625</v>
      </c>
      <c r="AL4345" s="10">
        <f t="shared" si="536"/>
        <v>1333.490234375</v>
      </c>
      <c r="AM4345" s="11">
        <f t="shared" si="537"/>
        <v>0.14036739309210527</v>
      </c>
      <c r="AN4345">
        <v>9500</v>
      </c>
      <c r="AO4345">
        <v>9167.4455272123942</v>
      </c>
      <c r="AP4345" s="12">
        <f t="shared" si="538"/>
        <v>332.55447278760585</v>
      </c>
      <c r="AQ4345" s="13">
        <f t="shared" si="539"/>
        <v>3.5005733977642721E-2</v>
      </c>
      <c r="AR4345">
        <v>9500</v>
      </c>
      <c r="AS4345">
        <v>9614.4178874111531</v>
      </c>
      <c r="AT4345" s="14">
        <f t="shared" si="540"/>
        <v>114.41788741115306</v>
      </c>
      <c r="AU4345" s="15">
        <f t="shared" si="541"/>
        <v>1.2043988148542427E-2</v>
      </c>
      <c r="AV4345">
        <v>9500</v>
      </c>
      <c r="AW4345">
        <v>8411.5992865636163</v>
      </c>
      <c r="AX4345" s="16">
        <f t="shared" si="542"/>
        <v>1088.4007134363837</v>
      </c>
      <c r="AY4345" s="17">
        <f t="shared" si="543"/>
        <v>0.11456849615119828</v>
      </c>
    </row>
    <row r="4346" spans="1:51" x14ac:dyDescent="0.25">
      <c r="A4346" t="s">
        <v>106</v>
      </c>
      <c r="B4346" t="s">
        <v>482</v>
      </c>
      <c r="C4346">
        <v>8800</v>
      </c>
      <c r="D4346">
        <v>112369</v>
      </c>
      <c r="E4346">
        <v>2018</v>
      </c>
      <c r="F4346" t="s">
        <v>100</v>
      </c>
      <c r="G4346" t="s">
        <v>1757</v>
      </c>
      <c r="H4346" t="s">
        <v>922</v>
      </c>
      <c r="J4346">
        <v>4</v>
      </c>
      <c r="K4346" t="s">
        <v>44</v>
      </c>
      <c r="L4346">
        <v>4</v>
      </c>
      <c r="M4346" t="s">
        <v>45</v>
      </c>
      <c r="N4346">
        <v>2</v>
      </c>
      <c r="O4346" t="s">
        <v>60</v>
      </c>
      <c r="R4346" t="s">
        <v>61</v>
      </c>
      <c r="S4346" t="s">
        <v>62</v>
      </c>
      <c r="U4346" t="s">
        <v>63</v>
      </c>
      <c r="V4346" t="s">
        <v>64</v>
      </c>
      <c r="W4346" t="s">
        <v>6608</v>
      </c>
      <c r="X4346" t="s">
        <v>65</v>
      </c>
      <c r="Y4346" t="s">
        <v>120</v>
      </c>
      <c r="Z4346">
        <v>31770</v>
      </c>
      <c r="AA4346">
        <v>0</v>
      </c>
      <c r="AB4346" t="s">
        <v>51</v>
      </c>
      <c r="AC4346" t="s">
        <v>67</v>
      </c>
      <c r="AD4346">
        <v>1</v>
      </c>
      <c r="AE4346">
        <v>1</v>
      </c>
      <c r="AF4346">
        <v>1</v>
      </c>
      <c r="AG4346">
        <v>2026</v>
      </c>
      <c r="AH4346">
        <v>20251230</v>
      </c>
      <c r="AI4346" t="s">
        <v>6609</v>
      </c>
      <c r="AJ4346">
        <v>8800</v>
      </c>
      <c r="AK4346">
        <v>5629.59326171875</v>
      </c>
      <c r="AL4346" s="10">
        <f t="shared" si="536"/>
        <v>3170.40673828125</v>
      </c>
      <c r="AM4346" s="11">
        <f t="shared" si="537"/>
        <v>0.36027349298650568</v>
      </c>
      <c r="AN4346">
        <v>8800</v>
      </c>
      <c r="AO4346">
        <v>5380.0492457921082</v>
      </c>
      <c r="AP4346" s="12">
        <f t="shared" si="538"/>
        <v>3419.9507542078918</v>
      </c>
      <c r="AQ4346" s="13">
        <f t="shared" si="539"/>
        <v>0.38863076752362408</v>
      </c>
      <c r="AR4346">
        <v>8800</v>
      </c>
      <c r="AS4346">
        <v>5541.6146868728993</v>
      </c>
      <c r="AT4346" s="14">
        <f t="shared" si="540"/>
        <v>3258.3853131271007</v>
      </c>
      <c r="AU4346" s="15">
        <f t="shared" si="541"/>
        <v>0.37027105830989782</v>
      </c>
      <c r="AV4346">
        <v>8800</v>
      </c>
      <c r="AW4346">
        <v>5702.1834061135369</v>
      </c>
      <c r="AX4346" s="16">
        <f t="shared" si="542"/>
        <v>3097.8165938864631</v>
      </c>
      <c r="AY4346" s="17">
        <f t="shared" si="543"/>
        <v>0.35202461294164356</v>
      </c>
    </row>
    <row r="4347" spans="1:51" x14ac:dyDescent="0.25">
      <c r="A4347" t="s">
        <v>69</v>
      </c>
      <c r="B4347" t="s">
        <v>335</v>
      </c>
      <c r="C4347">
        <v>1050</v>
      </c>
      <c r="D4347">
        <v>179841</v>
      </c>
      <c r="E4347">
        <v>2011</v>
      </c>
      <c r="F4347" t="s">
        <v>71</v>
      </c>
      <c r="G4347" t="s">
        <v>172</v>
      </c>
      <c r="H4347" t="s">
        <v>1108</v>
      </c>
      <c r="J4347">
        <v>6</v>
      </c>
      <c r="K4347" t="s">
        <v>59</v>
      </c>
      <c r="L4347">
        <v>4</v>
      </c>
      <c r="M4347" t="s">
        <v>45</v>
      </c>
      <c r="N4347">
        <v>3.5</v>
      </c>
      <c r="O4347" t="s">
        <v>60</v>
      </c>
      <c r="P4347" t="s">
        <v>46</v>
      </c>
      <c r="R4347" t="s">
        <v>61</v>
      </c>
      <c r="U4347" t="s">
        <v>394</v>
      </c>
      <c r="V4347" t="s">
        <v>79</v>
      </c>
      <c r="W4347" t="s">
        <v>395</v>
      </c>
      <c r="X4347" t="s">
        <v>65</v>
      </c>
      <c r="Y4347" t="s">
        <v>125</v>
      </c>
      <c r="AA4347">
        <v>0</v>
      </c>
      <c r="AB4347" t="s">
        <v>51</v>
      </c>
      <c r="AC4347" t="s">
        <v>67</v>
      </c>
      <c r="AD4347">
        <v>1</v>
      </c>
      <c r="AE4347">
        <v>1</v>
      </c>
      <c r="AF4347">
        <v>1</v>
      </c>
      <c r="AG4347">
        <v>2026</v>
      </c>
      <c r="AH4347">
        <v>20260102</v>
      </c>
      <c r="AI4347" t="s">
        <v>6610</v>
      </c>
      <c r="AJ4347">
        <v>1050</v>
      </c>
      <c r="AK4347">
        <v>1021.096008300781</v>
      </c>
      <c r="AL4347" s="10">
        <f t="shared" si="536"/>
        <v>28.903991699218977</v>
      </c>
      <c r="AM4347" s="11">
        <f t="shared" si="537"/>
        <v>2.7527611142113311E-2</v>
      </c>
      <c r="AN4347">
        <v>1050</v>
      </c>
      <c r="AO4347">
        <v>1155.4637109930129</v>
      </c>
      <c r="AP4347" s="12">
        <f t="shared" si="538"/>
        <v>105.46371099301291</v>
      </c>
      <c r="AQ4347" s="13">
        <f t="shared" si="539"/>
        <v>0.10044162951715516</v>
      </c>
      <c r="AR4347">
        <v>1050</v>
      </c>
      <c r="AS4347">
        <v>1072.77701911188</v>
      </c>
      <c r="AT4347" s="14">
        <f t="shared" si="540"/>
        <v>22.777019111880008</v>
      </c>
      <c r="AU4347" s="15">
        <f t="shared" si="541"/>
        <v>2.1692399154171437E-2</v>
      </c>
      <c r="AV4347">
        <v>1050</v>
      </c>
      <c r="AW4347">
        <v>1068.6012820512819</v>
      </c>
      <c r="AX4347" s="16">
        <f t="shared" si="542"/>
        <v>18.601282051281942</v>
      </c>
      <c r="AY4347" s="17">
        <f t="shared" si="543"/>
        <v>1.7715506715506611E-2</v>
      </c>
    </row>
    <row r="4348" spans="1:51" x14ac:dyDescent="0.25">
      <c r="A4348" t="s">
        <v>106</v>
      </c>
      <c r="B4348" t="s">
        <v>215</v>
      </c>
      <c r="C4348">
        <v>35500</v>
      </c>
      <c r="D4348">
        <v>54659</v>
      </c>
      <c r="E4348">
        <v>2019</v>
      </c>
      <c r="F4348" t="s">
        <v>274</v>
      </c>
      <c r="G4348" t="s">
        <v>1048</v>
      </c>
      <c r="H4348" t="s">
        <v>1069</v>
      </c>
      <c r="J4348">
        <v>8</v>
      </c>
      <c r="K4348" t="s">
        <v>44</v>
      </c>
      <c r="L4348">
        <v>4</v>
      </c>
      <c r="M4348" t="s">
        <v>45</v>
      </c>
      <c r="N4348">
        <v>6.1999998092651367</v>
      </c>
      <c r="O4348" t="s">
        <v>76</v>
      </c>
      <c r="P4348" t="s">
        <v>46</v>
      </c>
      <c r="Q4348">
        <v>5</v>
      </c>
      <c r="R4348" t="s">
        <v>47</v>
      </c>
      <c r="S4348" t="s">
        <v>78</v>
      </c>
      <c r="U4348" t="s">
        <v>63</v>
      </c>
      <c r="W4348" t="s">
        <v>1070</v>
      </c>
      <c r="X4348" t="s">
        <v>136</v>
      </c>
      <c r="Y4348" t="s">
        <v>82</v>
      </c>
      <c r="AA4348">
        <v>0</v>
      </c>
      <c r="AB4348" t="s">
        <v>51</v>
      </c>
      <c r="AC4348" t="s">
        <v>52</v>
      </c>
      <c r="AD4348">
        <v>1</v>
      </c>
      <c r="AE4348">
        <v>1</v>
      </c>
      <c r="AF4348">
        <v>1</v>
      </c>
      <c r="AG4348">
        <v>2026</v>
      </c>
      <c r="AH4348">
        <v>20260102</v>
      </c>
      <c r="AI4348" t="s">
        <v>6611</v>
      </c>
      <c r="AJ4348">
        <v>35500</v>
      </c>
      <c r="AK4348">
        <v>37950.98046875</v>
      </c>
      <c r="AL4348" s="10">
        <f t="shared" si="536"/>
        <v>2450.98046875</v>
      </c>
      <c r="AM4348" s="11">
        <f t="shared" si="537"/>
        <v>6.9041703345070427E-2</v>
      </c>
      <c r="AN4348">
        <v>35500</v>
      </c>
      <c r="AO4348">
        <v>37094.421288028447</v>
      </c>
      <c r="AP4348" s="12">
        <f t="shared" si="538"/>
        <v>1594.4212880284467</v>
      </c>
      <c r="AQ4348" s="13">
        <f t="shared" si="539"/>
        <v>4.4913275719111176E-2</v>
      </c>
      <c r="AR4348">
        <v>35500</v>
      </c>
      <c r="AS4348">
        <v>36203.90591777557</v>
      </c>
      <c r="AT4348" s="14">
        <f t="shared" si="540"/>
        <v>703.90591777556983</v>
      </c>
      <c r="AU4348" s="15">
        <f t="shared" si="541"/>
        <v>1.9828335711987884E-2</v>
      </c>
      <c r="AV4348">
        <v>35500</v>
      </c>
      <c r="AW4348">
        <v>36938.349914236707</v>
      </c>
      <c r="AX4348" s="16">
        <f t="shared" si="542"/>
        <v>1438.3499142367073</v>
      </c>
      <c r="AY4348" s="17">
        <f t="shared" si="543"/>
        <v>4.0516898992583303E-2</v>
      </c>
    </row>
    <row r="4349" spans="1:51" x14ac:dyDescent="0.25">
      <c r="A4349" t="s">
        <v>106</v>
      </c>
      <c r="B4349" t="s">
        <v>215</v>
      </c>
      <c r="C4349">
        <v>48500</v>
      </c>
      <c r="D4349">
        <v>33761</v>
      </c>
      <c r="E4349">
        <v>2024</v>
      </c>
      <c r="F4349" t="s">
        <v>56</v>
      </c>
      <c r="G4349" t="s">
        <v>1005</v>
      </c>
      <c r="J4349">
        <v>8</v>
      </c>
      <c r="K4349" t="s">
        <v>44</v>
      </c>
      <c r="L4349">
        <v>4</v>
      </c>
      <c r="M4349" t="s">
        <v>45</v>
      </c>
      <c r="N4349">
        <v>6.6999998092651367</v>
      </c>
      <c r="O4349" t="s">
        <v>76</v>
      </c>
      <c r="P4349" t="s">
        <v>46</v>
      </c>
      <c r="R4349" t="s">
        <v>77</v>
      </c>
      <c r="S4349" t="s">
        <v>78</v>
      </c>
      <c r="U4349" t="s">
        <v>272</v>
      </c>
      <c r="V4349" t="s">
        <v>79</v>
      </c>
      <c r="X4349" t="s">
        <v>1006</v>
      </c>
      <c r="Y4349" t="s">
        <v>82</v>
      </c>
      <c r="AA4349">
        <v>0</v>
      </c>
      <c r="AB4349" t="s">
        <v>51</v>
      </c>
      <c r="AC4349" t="s">
        <v>1007</v>
      </c>
      <c r="AD4349">
        <v>1</v>
      </c>
      <c r="AE4349">
        <v>1</v>
      </c>
      <c r="AF4349">
        <v>1</v>
      </c>
      <c r="AG4349">
        <v>2026</v>
      </c>
      <c r="AH4349">
        <v>20251231</v>
      </c>
      <c r="AI4349" t="s">
        <v>6612</v>
      </c>
      <c r="AJ4349">
        <v>48500</v>
      </c>
      <c r="AK4349">
        <v>60777.2890625</v>
      </c>
      <c r="AL4349" s="10">
        <f t="shared" si="536"/>
        <v>12277.2890625</v>
      </c>
      <c r="AM4349" s="11">
        <f t="shared" si="537"/>
        <v>0.25313998067010307</v>
      </c>
      <c r="AN4349">
        <v>48500</v>
      </c>
      <c r="AO4349">
        <v>63270.58345394909</v>
      </c>
      <c r="AP4349" s="12">
        <f t="shared" si="538"/>
        <v>14770.58345394909</v>
      </c>
      <c r="AQ4349" s="13">
        <f t="shared" si="539"/>
        <v>0.30454811245255853</v>
      </c>
      <c r="AR4349">
        <v>48500</v>
      </c>
      <c r="AS4349">
        <v>65837.88900286339</v>
      </c>
      <c r="AT4349" s="14">
        <f t="shared" si="540"/>
        <v>17337.88900286339</v>
      </c>
      <c r="AU4349" s="15">
        <f t="shared" si="541"/>
        <v>0.35748224748171942</v>
      </c>
      <c r="AV4349">
        <v>48500</v>
      </c>
      <c r="AW4349">
        <v>61404</v>
      </c>
      <c r="AX4349" s="16">
        <f t="shared" si="542"/>
        <v>12904</v>
      </c>
      <c r="AY4349" s="17">
        <f t="shared" si="543"/>
        <v>0.2660618556701031</v>
      </c>
    </row>
    <row r="4350" spans="1:51" x14ac:dyDescent="0.25">
      <c r="A4350" t="s">
        <v>106</v>
      </c>
      <c r="B4350" t="s">
        <v>1157</v>
      </c>
      <c r="C4350">
        <v>1700</v>
      </c>
      <c r="D4350">
        <v>222835</v>
      </c>
      <c r="E4350">
        <v>2018</v>
      </c>
      <c r="F4350" t="s">
        <v>336</v>
      </c>
      <c r="G4350" t="s">
        <v>337</v>
      </c>
      <c r="J4350">
        <v>4</v>
      </c>
      <c r="K4350" t="s">
        <v>75</v>
      </c>
      <c r="L4350">
        <v>4</v>
      </c>
      <c r="M4350" t="s">
        <v>45</v>
      </c>
      <c r="N4350">
        <v>2.4000000953674321</v>
      </c>
      <c r="O4350" t="s">
        <v>60</v>
      </c>
      <c r="P4350" t="s">
        <v>46</v>
      </c>
      <c r="Q4350">
        <v>2</v>
      </c>
      <c r="R4350" t="s">
        <v>47</v>
      </c>
      <c r="S4350" t="s">
        <v>151</v>
      </c>
      <c r="T4350">
        <v>166</v>
      </c>
      <c r="U4350" t="s">
        <v>63</v>
      </c>
      <c r="V4350" t="s">
        <v>64</v>
      </c>
      <c r="W4350" t="s">
        <v>713</v>
      </c>
      <c r="X4350" t="s">
        <v>49</v>
      </c>
      <c r="Y4350" t="s">
        <v>50</v>
      </c>
      <c r="Z4350">
        <v>23945</v>
      </c>
      <c r="AA4350">
        <v>0</v>
      </c>
      <c r="AB4350" t="s">
        <v>51</v>
      </c>
      <c r="AC4350" t="s">
        <v>98</v>
      </c>
      <c r="AD4350">
        <v>1</v>
      </c>
      <c r="AE4350">
        <v>1</v>
      </c>
      <c r="AF4350">
        <v>1</v>
      </c>
      <c r="AG4350">
        <v>2026</v>
      </c>
      <c r="AH4350">
        <v>20251230</v>
      </c>
      <c r="AI4350" t="s">
        <v>6613</v>
      </c>
      <c r="AJ4350">
        <v>1700</v>
      </c>
      <c r="AK4350">
        <v>2107.12744140625</v>
      </c>
      <c r="AL4350" s="10">
        <f t="shared" si="536"/>
        <v>407.12744140625</v>
      </c>
      <c r="AM4350" s="11">
        <f t="shared" si="537"/>
        <v>0.2394867302389706</v>
      </c>
      <c r="AN4350">
        <v>1700</v>
      </c>
      <c r="AO4350">
        <v>2101.3787578641841</v>
      </c>
      <c r="AP4350" s="12">
        <f t="shared" si="538"/>
        <v>401.37875786418408</v>
      </c>
      <c r="AQ4350" s="13">
        <f t="shared" si="539"/>
        <v>0.23610515168481416</v>
      </c>
      <c r="AR4350">
        <v>1700</v>
      </c>
      <c r="AS4350">
        <v>2018.7705329279529</v>
      </c>
      <c r="AT4350" s="14">
        <f t="shared" si="540"/>
        <v>318.7705329279529</v>
      </c>
      <c r="AU4350" s="15">
        <f t="shared" si="541"/>
        <v>0.18751207819291346</v>
      </c>
      <c r="AV4350">
        <v>1700</v>
      </c>
      <c r="AW4350">
        <v>2108.1264367816102</v>
      </c>
      <c r="AX4350" s="16">
        <f t="shared" si="542"/>
        <v>408.12643678161021</v>
      </c>
      <c r="AY4350" s="17">
        <f t="shared" si="543"/>
        <v>0.24007437457741776</v>
      </c>
    </row>
    <row r="4351" spans="1:51" x14ac:dyDescent="0.25">
      <c r="A4351" t="s">
        <v>106</v>
      </c>
      <c r="B4351" t="s">
        <v>107</v>
      </c>
      <c r="C4351">
        <v>1300</v>
      </c>
      <c r="D4351">
        <v>235120</v>
      </c>
      <c r="E4351">
        <v>2004</v>
      </c>
      <c r="F4351" t="s">
        <v>349</v>
      </c>
      <c r="G4351" t="s">
        <v>602</v>
      </c>
      <c r="I4351" t="s">
        <v>150</v>
      </c>
      <c r="J4351">
        <v>8</v>
      </c>
      <c r="K4351" t="s">
        <v>59</v>
      </c>
      <c r="L4351">
        <v>2</v>
      </c>
      <c r="M4351" t="s">
        <v>45</v>
      </c>
      <c r="N4351">
        <v>5.6999998092651367</v>
      </c>
      <c r="O4351" t="s">
        <v>119</v>
      </c>
      <c r="R4351" t="s">
        <v>77</v>
      </c>
      <c r="S4351" t="s">
        <v>151</v>
      </c>
      <c r="U4351" t="s">
        <v>63</v>
      </c>
      <c r="V4351" t="s">
        <v>79</v>
      </c>
      <c r="X4351" t="s">
        <v>97</v>
      </c>
      <c r="Y4351" t="s">
        <v>82</v>
      </c>
      <c r="AA4351">
        <v>0</v>
      </c>
      <c r="AB4351" t="s">
        <v>51</v>
      </c>
      <c r="AC4351" t="s">
        <v>83</v>
      </c>
      <c r="AD4351">
        <v>1</v>
      </c>
      <c r="AE4351">
        <v>1</v>
      </c>
      <c r="AF4351">
        <v>1</v>
      </c>
      <c r="AG4351">
        <v>2026</v>
      </c>
      <c r="AH4351">
        <v>20260102</v>
      </c>
      <c r="AI4351" t="s">
        <v>6614</v>
      </c>
      <c r="AJ4351">
        <v>1300</v>
      </c>
      <c r="AK4351">
        <v>1542.412475585938</v>
      </c>
      <c r="AL4351" s="10">
        <f t="shared" si="536"/>
        <v>242.41247558593795</v>
      </c>
      <c r="AM4351" s="11">
        <f t="shared" si="537"/>
        <v>0.18647113506610613</v>
      </c>
      <c r="AN4351">
        <v>1300</v>
      </c>
      <c r="AO4351">
        <v>1736.29318999405</v>
      </c>
      <c r="AP4351" s="12">
        <f t="shared" si="538"/>
        <v>436.29318999404995</v>
      </c>
      <c r="AQ4351" s="13">
        <f t="shared" si="539"/>
        <v>0.33561014614926921</v>
      </c>
      <c r="AR4351">
        <v>1300</v>
      </c>
      <c r="AS4351">
        <v>1765.950174625699</v>
      </c>
      <c r="AT4351" s="14">
        <f t="shared" si="540"/>
        <v>465.95017462569899</v>
      </c>
      <c r="AU4351" s="15">
        <f t="shared" si="541"/>
        <v>0.35842321125053767</v>
      </c>
      <c r="AV4351">
        <v>1300</v>
      </c>
      <c r="AW4351">
        <v>1579.758064516129</v>
      </c>
      <c r="AX4351" s="16">
        <f t="shared" si="542"/>
        <v>279.75806451612902</v>
      </c>
      <c r="AY4351" s="17">
        <f t="shared" si="543"/>
        <v>0.2151985111662531</v>
      </c>
    </row>
    <row r="4352" spans="1:51" x14ac:dyDescent="0.25">
      <c r="A4352" t="s">
        <v>39</v>
      </c>
      <c r="B4352" t="s">
        <v>171</v>
      </c>
      <c r="C4352">
        <v>1700</v>
      </c>
      <c r="D4352">
        <v>199235</v>
      </c>
      <c r="E4352">
        <v>2011</v>
      </c>
      <c r="F4352" t="s">
        <v>818</v>
      </c>
      <c r="G4352" t="s">
        <v>2152</v>
      </c>
      <c r="H4352" t="s">
        <v>532</v>
      </c>
      <c r="I4352" t="s">
        <v>3980</v>
      </c>
      <c r="J4352">
        <v>6</v>
      </c>
      <c r="K4352" t="s">
        <v>111</v>
      </c>
      <c r="L4352">
        <v>4</v>
      </c>
      <c r="M4352" t="s">
        <v>45</v>
      </c>
      <c r="N4352">
        <v>3.5</v>
      </c>
      <c r="O4352" t="s">
        <v>60</v>
      </c>
      <c r="P4352" t="s">
        <v>46</v>
      </c>
      <c r="Q4352">
        <v>3</v>
      </c>
      <c r="R4352" t="s">
        <v>61</v>
      </c>
      <c r="S4352" t="s">
        <v>151</v>
      </c>
      <c r="U4352" t="s">
        <v>63</v>
      </c>
      <c r="V4352" t="s">
        <v>79</v>
      </c>
      <c r="W4352" t="s">
        <v>477</v>
      </c>
      <c r="X4352" t="s">
        <v>65</v>
      </c>
      <c r="Y4352" t="s">
        <v>50</v>
      </c>
      <c r="AA4352">
        <v>0</v>
      </c>
      <c r="AB4352" t="s">
        <v>51</v>
      </c>
      <c r="AC4352" t="s">
        <v>67</v>
      </c>
      <c r="AD4352">
        <v>1</v>
      </c>
      <c r="AE4352">
        <v>1</v>
      </c>
      <c r="AF4352">
        <v>1</v>
      </c>
      <c r="AG4352">
        <v>2026</v>
      </c>
      <c r="AH4352">
        <v>20251230</v>
      </c>
      <c r="AI4352" t="s">
        <v>6615</v>
      </c>
      <c r="AJ4352">
        <v>1700</v>
      </c>
      <c r="AK4352">
        <v>2456.977294921875</v>
      </c>
      <c r="AL4352" s="10">
        <f t="shared" si="536"/>
        <v>756.977294921875</v>
      </c>
      <c r="AM4352" s="11">
        <f t="shared" si="537"/>
        <v>0.44528076171874997</v>
      </c>
      <c r="AN4352">
        <v>1700</v>
      </c>
      <c r="AO4352">
        <v>2578.4209626597421</v>
      </c>
      <c r="AP4352" s="12">
        <f t="shared" si="538"/>
        <v>878.42096265974214</v>
      </c>
      <c r="AQ4352" s="13">
        <f t="shared" si="539"/>
        <v>0.51671821332926005</v>
      </c>
      <c r="AR4352">
        <v>1700</v>
      </c>
      <c r="AS4352">
        <v>2254.0932053210799</v>
      </c>
      <c r="AT4352" s="14">
        <f t="shared" si="540"/>
        <v>554.09320532107995</v>
      </c>
      <c r="AU4352" s="15">
        <f t="shared" si="541"/>
        <v>0.32593717960063529</v>
      </c>
      <c r="AV4352">
        <v>1700</v>
      </c>
      <c r="AW4352">
        <v>2519.5627836611188</v>
      </c>
      <c r="AX4352" s="16">
        <f t="shared" si="542"/>
        <v>819.56278366111883</v>
      </c>
      <c r="AY4352" s="17">
        <f t="shared" si="543"/>
        <v>0.48209575509477576</v>
      </c>
    </row>
    <row r="4353" spans="1:51" x14ac:dyDescent="0.25">
      <c r="A4353" t="s">
        <v>54</v>
      </c>
      <c r="B4353" t="s">
        <v>148</v>
      </c>
      <c r="C4353">
        <v>7250</v>
      </c>
      <c r="D4353">
        <v>82142</v>
      </c>
      <c r="E4353">
        <v>2021</v>
      </c>
      <c r="F4353" t="s">
        <v>522</v>
      </c>
      <c r="G4353" t="s">
        <v>1613</v>
      </c>
      <c r="H4353" t="s">
        <v>6616</v>
      </c>
      <c r="J4353">
        <v>6</v>
      </c>
      <c r="K4353" t="s">
        <v>75</v>
      </c>
      <c r="L4353">
        <v>4</v>
      </c>
      <c r="M4353" t="s">
        <v>45</v>
      </c>
      <c r="N4353">
        <v>3</v>
      </c>
      <c r="O4353" t="s">
        <v>119</v>
      </c>
      <c r="R4353" t="s">
        <v>61</v>
      </c>
      <c r="S4353" t="s">
        <v>151</v>
      </c>
      <c r="U4353" t="s">
        <v>63</v>
      </c>
      <c r="W4353" t="s">
        <v>6617</v>
      </c>
      <c r="X4353" t="s">
        <v>65</v>
      </c>
      <c r="Y4353" t="s">
        <v>50</v>
      </c>
      <c r="AA4353">
        <v>0</v>
      </c>
      <c r="AB4353" t="s">
        <v>51</v>
      </c>
      <c r="AC4353" t="s">
        <v>67</v>
      </c>
      <c r="AD4353">
        <v>1</v>
      </c>
      <c r="AE4353">
        <v>1</v>
      </c>
      <c r="AF4353">
        <v>1</v>
      </c>
      <c r="AG4353">
        <v>2026</v>
      </c>
      <c r="AH4353">
        <v>20251230</v>
      </c>
      <c r="AI4353" t="s">
        <v>6618</v>
      </c>
      <c r="AJ4353">
        <v>7250</v>
      </c>
      <c r="AK4353">
        <v>13585.5703125</v>
      </c>
      <c r="AL4353" s="10">
        <f t="shared" si="536"/>
        <v>6335.5703125</v>
      </c>
      <c r="AM4353" s="11">
        <f t="shared" si="537"/>
        <v>0.87387176724137927</v>
      </c>
      <c r="AN4353">
        <v>7250</v>
      </c>
      <c r="AO4353">
        <v>13532.874571908411</v>
      </c>
      <c r="AP4353" s="12">
        <f t="shared" si="538"/>
        <v>6282.8745719084109</v>
      </c>
      <c r="AQ4353" s="13">
        <f t="shared" si="539"/>
        <v>0.86660338922874636</v>
      </c>
      <c r="AR4353">
        <v>7250</v>
      </c>
      <c r="AS4353">
        <v>13560.704979925709</v>
      </c>
      <c r="AT4353" s="14">
        <f t="shared" si="540"/>
        <v>6310.7049799257093</v>
      </c>
      <c r="AU4353" s="15">
        <f t="shared" si="541"/>
        <v>0.87044206619664954</v>
      </c>
      <c r="AV4353">
        <v>7250</v>
      </c>
      <c r="AW4353">
        <v>13663.590604026849</v>
      </c>
      <c r="AX4353" s="16">
        <f t="shared" si="542"/>
        <v>6413.5906040268492</v>
      </c>
      <c r="AY4353" s="17">
        <f t="shared" si="543"/>
        <v>0.88463318676232405</v>
      </c>
    </row>
    <row r="4354" spans="1:51" x14ac:dyDescent="0.25">
      <c r="A4354" t="s">
        <v>54</v>
      </c>
      <c r="B4354" t="s">
        <v>55</v>
      </c>
      <c r="C4354">
        <v>1300</v>
      </c>
      <c r="D4354">
        <v>116788</v>
      </c>
      <c r="E4354">
        <v>2014</v>
      </c>
      <c r="F4354" t="s">
        <v>343</v>
      </c>
      <c r="G4354" t="s">
        <v>620</v>
      </c>
      <c r="H4354" t="s">
        <v>752</v>
      </c>
      <c r="J4354">
        <v>4</v>
      </c>
      <c r="K4354" t="s">
        <v>44</v>
      </c>
      <c r="L4354">
        <v>4</v>
      </c>
      <c r="M4354" t="s">
        <v>45</v>
      </c>
      <c r="N4354">
        <v>2</v>
      </c>
      <c r="O4354" t="s">
        <v>60</v>
      </c>
      <c r="P4354" t="s">
        <v>46</v>
      </c>
      <c r="R4354" t="s">
        <v>47</v>
      </c>
      <c r="S4354" t="s">
        <v>62</v>
      </c>
      <c r="U4354" t="s">
        <v>63</v>
      </c>
      <c r="X4354" t="s">
        <v>49</v>
      </c>
      <c r="Y4354" t="s">
        <v>82</v>
      </c>
      <c r="AA4354">
        <v>0</v>
      </c>
      <c r="AB4354" t="s">
        <v>51</v>
      </c>
      <c r="AC4354" t="s">
        <v>52</v>
      </c>
      <c r="AD4354">
        <v>1</v>
      </c>
      <c r="AE4354">
        <v>1</v>
      </c>
      <c r="AF4354">
        <v>1</v>
      </c>
      <c r="AG4354">
        <v>2026</v>
      </c>
      <c r="AH4354">
        <v>20251230</v>
      </c>
      <c r="AI4354" t="s">
        <v>6619</v>
      </c>
      <c r="AJ4354">
        <v>1300</v>
      </c>
      <c r="AK4354">
        <v>2254.72607421875</v>
      </c>
      <c r="AL4354" s="10">
        <f t="shared" si="536"/>
        <v>954.72607421875</v>
      </c>
      <c r="AM4354" s="11">
        <f t="shared" si="537"/>
        <v>0.73440467247596153</v>
      </c>
      <c r="AN4354">
        <v>1300</v>
      </c>
      <c r="AO4354">
        <v>2240.8123663528409</v>
      </c>
      <c r="AP4354" s="12">
        <f t="shared" si="538"/>
        <v>940.81236635284085</v>
      </c>
      <c r="AQ4354" s="13">
        <f t="shared" si="539"/>
        <v>0.72370182027141605</v>
      </c>
      <c r="AR4354">
        <v>1300</v>
      </c>
      <c r="AS4354">
        <v>2266.8425740484499</v>
      </c>
      <c r="AT4354" s="14">
        <f t="shared" si="540"/>
        <v>966.84257404844993</v>
      </c>
      <c r="AU4354" s="15">
        <f t="shared" si="541"/>
        <v>0.74372505696034608</v>
      </c>
      <c r="AV4354">
        <v>1300</v>
      </c>
      <c r="AW4354">
        <v>2261.0900321543422</v>
      </c>
      <c r="AX4354" s="16">
        <f t="shared" si="542"/>
        <v>961.09003215434223</v>
      </c>
      <c r="AY4354" s="17">
        <f t="shared" si="543"/>
        <v>0.73930002473410938</v>
      </c>
    </row>
    <row r="4355" spans="1:51" x14ac:dyDescent="0.25">
      <c r="A4355" t="s">
        <v>54</v>
      </c>
      <c r="B4355" t="s">
        <v>263</v>
      </c>
      <c r="C4355">
        <v>23300</v>
      </c>
      <c r="D4355">
        <v>40443</v>
      </c>
      <c r="E4355">
        <v>2024</v>
      </c>
      <c r="F4355" t="s">
        <v>165</v>
      </c>
      <c r="G4355" t="s">
        <v>205</v>
      </c>
      <c r="H4355" t="s">
        <v>390</v>
      </c>
      <c r="I4355" t="s">
        <v>2220</v>
      </c>
      <c r="J4355">
        <v>4</v>
      </c>
      <c r="K4355" t="s">
        <v>44</v>
      </c>
      <c r="L4355">
        <v>4</v>
      </c>
      <c r="M4355" t="s">
        <v>45</v>
      </c>
      <c r="N4355">
        <v>2.5</v>
      </c>
      <c r="O4355" t="s">
        <v>45</v>
      </c>
      <c r="P4355" t="s">
        <v>46</v>
      </c>
      <c r="Q4355">
        <v>4</v>
      </c>
      <c r="R4355" t="s">
        <v>47</v>
      </c>
      <c r="S4355" t="s">
        <v>78</v>
      </c>
      <c r="T4355">
        <v>203</v>
      </c>
      <c r="U4355" t="s">
        <v>63</v>
      </c>
      <c r="V4355" t="s">
        <v>64</v>
      </c>
      <c r="W4355" t="s">
        <v>347</v>
      </c>
      <c r="X4355" t="s">
        <v>49</v>
      </c>
      <c r="Y4355" t="s">
        <v>125</v>
      </c>
      <c r="AA4355">
        <v>0</v>
      </c>
      <c r="AB4355" t="s">
        <v>51</v>
      </c>
      <c r="AC4355" t="s">
        <v>52</v>
      </c>
      <c r="AD4355">
        <v>1</v>
      </c>
      <c r="AE4355">
        <v>1</v>
      </c>
      <c r="AF4355">
        <v>1</v>
      </c>
      <c r="AG4355">
        <v>2026</v>
      </c>
      <c r="AH4355">
        <v>20251231</v>
      </c>
      <c r="AI4355" t="s">
        <v>6620</v>
      </c>
      <c r="AJ4355">
        <v>23300</v>
      </c>
      <c r="AK4355">
        <v>23887.853515625</v>
      </c>
      <c r="AL4355" s="10">
        <f t="shared" ref="AL4355:AL4418" si="544">ABS(AJ4355-AK4355)</f>
        <v>587.853515625</v>
      </c>
      <c r="AM4355" s="11">
        <f t="shared" ref="AM4355:AM4418" si="545">ABS($AJ4355-AK4355)/$AJ4355</f>
        <v>2.5229764619098712E-2</v>
      </c>
      <c r="AN4355">
        <v>23300</v>
      </c>
      <c r="AO4355">
        <v>23938.819867841521</v>
      </c>
      <c r="AP4355" s="12">
        <f t="shared" ref="AP4355:AP4418" si="546">ABS(AN4355-AO4355)</f>
        <v>638.81986784152105</v>
      </c>
      <c r="AQ4355" s="13">
        <f t="shared" ref="AQ4355:AQ4418" si="547">ABS($AJ4355-AO4355)/$AJ4355</f>
        <v>2.7417161709936525E-2</v>
      </c>
      <c r="AR4355">
        <v>23300</v>
      </c>
      <c r="AS4355">
        <v>24617.179754185221</v>
      </c>
      <c r="AT4355" s="14">
        <f t="shared" ref="AT4355:AT4418" si="548">ABS(AR4355-AS4355)</f>
        <v>1317.1797541852211</v>
      </c>
      <c r="AU4355" s="15">
        <f t="shared" ref="AU4355:AU4418" si="549">ABS($AJ4355-AS4355)/$AJ4355</f>
        <v>5.6531319922112494E-2</v>
      </c>
      <c r="AV4355">
        <v>23300</v>
      </c>
      <c r="AW4355">
        <v>23680.914149443561</v>
      </c>
      <c r="AX4355" s="16">
        <f t="shared" ref="AX4355:AX4418" si="550">ABS(AV4355-AW4355)</f>
        <v>380.91414944356075</v>
      </c>
      <c r="AY4355" s="17">
        <f t="shared" ref="AY4355:AY4418" si="551">ABS($AJ4355-AW4355)/$AJ4355</f>
        <v>1.6348246757234366E-2</v>
      </c>
    </row>
    <row r="4356" spans="1:51" x14ac:dyDescent="0.25">
      <c r="A4356" t="s">
        <v>39</v>
      </c>
      <c r="B4356" t="s">
        <v>355</v>
      </c>
      <c r="C4356">
        <v>2700</v>
      </c>
      <c r="D4356">
        <v>135837</v>
      </c>
      <c r="E4356">
        <v>2014</v>
      </c>
      <c r="F4356" t="s">
        <v>196</v>
      </c>
      <c r="G4356" t="s">
        <v>279</v>
      </c>
      <c r="H4356" t="s">
        <v>280</v>
      </c>
      <c r="J4356">
        <v>4</v>
      </c>
      <c r="K4356" t="s">
        <v>75</v>
      </c>
      <c r="L4356">
        <v>4</v>
      </c>
      <c r="M4356" t="s">
        <v>45</v>
      </c>
      <c r="N4356">
        <v>2.4000000953674321</v>
      </c>
      <c r="O4356" t="s">
        <v>60</v>
      </c>
      <c r="P4356" t="s">
        <v>46</v>
      </c>
      <c r="Q4356">
        <v>2</v>
      </c>
      <c r="R4356" t="s">
        <v>47</v>
      </c>
      <c r="U4356" t="s">
        <v>63</v>
      </c>
      <c r="W4356" t="s">
        <v>1637</v>
      </c>
      <c r="X4356" t="s">
        <v>49</v>
      </c>
      <c r="Y4356" t="s">
        <v>282</v>
      </c>
      <c r="AA4356">
        <v>0</v>
      </c>
      <c r="AB4356" t="s">
        <v>51</v>
      </c>
      <c r="AC4356" t="s">
        <v>52</v>
      </c>
      <c r="AD4356">
        <v>1</v>
      </c>
      <c r="AE4356">
        <v>1</v>
      </c>
      <c r="AF4356">
        <v>1</v>
      </c>
      <c r="AG4356">
        <v>2026</v>
      </c>
      <c r="AH4356">
        <v>20251230</v>
      </c>
      <c r="AI4356" t="s">
        <v>6621</v>
      </c>
      <c r="AJ4356">
        <v>2700</v>
      </c>
      <c r="AK4356">
        <v>2084.054931640625</v>
      </c>
      <c r="AL4356" s="10">
        <f t="shared" si="544"/>
        <v>615.945068359375</v>
      </c>
      <c r="AM4356" s="11">
        <f t="shared" si="545"/>
        <v>0.22812780309606481</v>
      </c>
      <c r="AN4356">
        <v>2700</v>
      </c>
      <c r="AO4356">
        <v>1992.4699674825761</v>
      </c>
      <c r="AP4356" s="12">
        <f t="shared" si="546"/>
        <v>707.53003251742393</v>
      </c>
      <c r="AQ4356" s="13">
        <f t="shared" si="547"/>
        <v>0.26204816019163851</v>
      </c>
      <c r="AR4356">
        <v>2700</v>
      </c>
      <c r="AS4356">
        <v>2131.4799890086601</v>
      </c>
      <c r="AT4356" s="14">
        <f t="shared" si="548"/>
        <v>568.52001099133986</v>
      </c>
      <c r="AU4356" s="15">
        <f t="shared" si="549"/>
        <v>0.21056296703382957</v>
      </c>
      <c r="AV4356">
        <v>2700</v>
      </c>
      <c r="AW4356">
        <v>2108.1264367816102</v>
      </c>
      <c r="AX4356" s="16">
        <f t="shared" si="550"/>
        <v>591.87356321838979</v>
      </c>
      <c r="AY4356" s="17">
        <f t="shared" si="551"/>
        <v>0.21921243082162584</v>
      </c>
    </row>
    <row r="4357" spans="1:51" x14ac:dyDescent="0.25">
      <c r="A4357" t="s">
        <v>54</v>
      </c>
      <c r="B4357" t="s">
        <v>55</v>
      </c>
      <c r="C4357">
        <v>12250</v>
      </c>
      <c r="D4357">
        <v>10485</v>
      </c>
      <c r="E4357">
        <v>2023</v>
      </c>
      <c r="F4357" t="s">
        <v>177</v>
      </c>
      <c r="G4357" t="s">
        <v>5483</v>
      </c>
      <c r="H4357" t="s">
        <v>1436</v>
      </c>
      <c r="I4357" t="s">
        <v>6622</v>
      </c>
      <c r="J4357">
        <v>4</v>
      </c>
      <c r="K4357" t="s">
        <v>118</v>
      </c>
      <c r="L4357">
        <v>4</v>
      </c>
      <c r="M4357" t="s">
        <v>45</v>
      </c>
      <c r="N4357">
        <v>1.5</v>
      </c>
      <c r="O4357" t="s">
        <v>45</v>
      </c>
      <c r="P4357" t="s">
        <v>46</v>
      </c>
      <c r="Q4357">
        <v>4</v>
      </c>
      <c r="R4357" t="s">
        <v>47</v>
      </c>
      <c r="S4357" t="s">
        <v>48</v>
      </c>
      <c r="T4357">
        <v>158</v>
      </c>
      <c r="U4357" t="s">
        <v>63</v>
      </c>
      <c r="W4357" t="s">
        <v>508</v>
      </c>
      <c r="X4357" t="s">
        <v>49</v>
      </c>
      <c r="Y4357" t="s">
        <v>66</v>
      </c>
      <c r="AA4357">
        <v>0</v>
      </c>
      <c r="AB4357" t="s">
        <v>51</v>
      </c>
      <c r="AC4357" t="s">
        <v>52</v>
      </c>
      <c r="AD4357">
        <v>1</v>
      </c>
      <c r="AE4357">
        <v>1</v>
      </c>
      <c r="AF4357">
        <v>1</v>
      </c>
      <c r="AG4357">
        <v>2026</v>
      </c>
      <c r="AH4357">
        <v>20251230</v>
      </c>
      <c r="AI4357" t="s">
        <v>6623</v>
      </c>
      <c r="AJ4357">
        <v>12250</v>
      </c>
      <c r="AK4357">
        <v>20692.09375</v>
      </c>
      <c r="AL4357" s="10">
        <f t="shared" si="544"/>
        <v>8442.09375</v>
      </c>
      <c r="AM4357" s="11">
        <f t="shared" si="545"/>
        <v>0.68915051020408158</v>
      </c>
      <c r="AN4357">
        <v>12250</v>
      </c>
      <c r="AO4357">
        <v>21590.216511494651</v>
      </c>
      <c r="AP4357" s="12">
        <f t="shared" si="546"/>
        <v>9340.2165114946511</v>
      </c>
      <c r="AQ4357" s="13">
        <f t="shared" si="547"/>
        <v>0.76246665399956337</v>
      </c>
      <c r="AR4357">
        <v>12250</v>
      </c>
      <c r="AS4357">
        <v>21218.439645180501</v>
      </c>
      <c r="AT4357" s="14">
        <f t="shared" si="548"/>
        <v>8968.4396451805005</v>
      </c>
      <c r="AU4357" s="15">
        <f t="shared" si="549"/>
        <v>0.73211752205555103</v>
      </c>
      <c r="AV4357">
        <v>12250</v>
      </c>
      <c r="AW4357">
        <v>20728.583493282149</v>
      </c>
      <c r="AX4357" s="16">
        <f t="shared" si="550"/>
        <v>8478.583493282149</v>
      </c>
      <c r="AY4357" s="17">
        <f t="shared" si="551"/>
        <v>0.6921292647577264</v>
      </c>
    </row>
    <row r="4358" spans="1:51" x14ac:dyDescent="0.25">
      <c r="A4358" t="s">
        <v>54</v>
      </c>
      <c r="B4358" t="s">
        <v>55</v>
      </c>
      <c r="C4358">
        <v>1600</v>
      </c>
      <c r="D4358">
        <v>222680</v>
      </c>
      <c r="E4358">
        <v>2011</v>
      </c>
      <c r="F4358" t="s">
        <v>397</v>
      </c>
      <c r="G4358" t="s">
        <v>681</v>
      </c>
      <c r="H4358" t="s">
        <v>466</v>
      </c>
      <c r="J4358">
        <v>6</v>
      </c>
      <c r="K4358" t="s">
        <v>111</v>
      </c>
      <c r="L4358">
        <v>4</v>
      </c>
      <c r="M4358" t="s">
        <v>45</v>
      </c>
      <c r="N4358">
        <v>3.5</v>
      </c>
      <c r="O4358" t="s">
        <v>60</v>
      </c>
      <c r="P4358" t="s">
        <v>46</v>
      </c>
      <c r="R4358" t="s">
        <v>47</v>
      </c>
      <c r="S4358" t="s">
        <v>151</v>
      </c>
      <c r="T4358">
        <v>250</v>
      </c>
      <c r="U4358" t="s">
        <v>63</v>
      </c>
      <c r="V4358" t="s">
        <v>79</v>
      </c>
      <c r="W4358" t="s">
        <v>3117</v>
      </c>
      <c r="X4358" t="s">
        <v>112</v>
      </c>
      <c r="Y4358" t="s">
        <v>82</v>
      </c>
      <c r="AA4358">
        <v>0</v>
      </c>
      <c r="AB4358" t="s">
        <v>51</v>
      </c>
      <c r="AC4358" t="s">
        <v>52</v>
      </c>
      <c r="AD4358">
        <v>1</v>
      </c>
      <c r="AE4358">
        <v>1</v>
      </c>
      <c r="AF4358">
        <v>1</v>
      </c>
      <c r="AG4358">
        <v>2026</v>
      </c>
      <c r="AH4358">
        <v>20251230</v>
      </c>
      <c r="AI4358" t="s">
        <v>6624</v>
      </c>
      <c r="AJ4358">
        <v>1600</v>
      </c>
      <c r="AK4358">
        <v>1816.962646484375</v>
      </c>
      <c r="AL4358" s="10">
        <f t="shared" si="544"/>
        <v>216.962646484375</v>
      </c>
      <c r="AM4358" s="11">
        <f t="shared" si="545"/>
        <v>0.13560165405273439</v>
      </c>
      <c r="AN4358">
        <v>1600</v>
      </c>
      <c r="AO4358">
        <v>2001.691934567039</v>
      </c>
      <c r="AP4358" s="12">
        <f t="shared" si="546"/>
        <v>401.69193456703897</v>
      </c>
      <c r="AQ4358" s="13">
        <f t="shared" si="547"/>
        <v>0.25105745910439936</v>
      </c>
      <c r="AR4358">
        <v>1600</v>
      </c>
      <c r="AS4358">
        <v>1958.2437222771521</v>
      </c>
      <c r="AT4358" s="14">
        <f t="shared" si="548"/>
        <v>358.24372227715207</v>
      </c>
      <c r="AU4358" s="15">
        <f t="shared" si="549"/>
        <v>0.22390232642322005</v>
      </c>
      <c r="AV4358">
        <v>1600</v>
      </c>
      <c r="AW4358">
        <v>1861.976856316297</v>
      </c>
      <c r="AX4358" s="16">
        <f t="shared" si="550"/>
        <v>261.97685631629702</v>
      </c>
      <c r="AY4358" s="17">
        <f t="shared" si="551"/>
        <v>0.16373553519768563</v>
      </c>
    </row>
    <row r="4359" spans="1:51" x14ac:dyDescent="0.25">
      <c r="A4359" t="s">
        <v>39</v>
      </c>
      <c r="B4359" t="s">
        <v>355</v>
      </c>
      <c r="C4359">
        <v>23800</v>
      </c>
      <c r="D4359">
        <v>18694</v>
      </c>
      <c r="E4359">
        <v>2023</v>
      </c>
      <c r="F4359" t="s">
        <v>343</v>
      </c>
      <c r="G4359" t="s">
        <v>344</v>
      </c>
      <c r="H4359" t="s">
        <v>6625</v>
      </c>
      <c r="J4359">
        <v>4</v>
      </c>
      <c r="K4359" t="s">
        <v>87</v>
      </c>
      <c r="L4359">
        <v>4</v>
      </c>
      <c r="M4359" t="s">
        <v>45</v>
      </c>
      <c r="N4359">
        <v>2</v>
      </c>
      <c r="O4359" t="s">
        <v>76</v>
      </c>
      <c r="P4359" t="s">
        <v>46</v>
      </c>
      <c r="Q4359">
        <v>5</v>
      </c>
      <c r="R4359" t="s">
        <v>47</v>
      </c>
      <c r="S4359" t="s">
        <v>78</v>
      </c>
      <c r="T4359">
        <v>375</v>
      </c>
      <c r="U4359" t="s">
        <v>584</v>
      </c>
      <c r="V4359" t="s">
        <v>64</v>
      </c>
      <c r="X4359" t="s">
        <v>97</v>
      </c>
      <c r="Y4359" t="s">
        <v>82</v>
      </c>
      <c r="AA4359">
        <v>1</v>
      </c>
      <c r="AB4359" t="s">
        <v>585</v>
      </c>
      <c r="AC4359" t="s">
        <v>586</v>
      </c>
      <c r="AD4359">
        <v>1</v>
      </c>
      <c r="AE4359">
        <v>1</v>
      </c>
      <c r="AF4359">
        <v>1</v>
      </c>
      <c r="AG4359">
        <v>2026</v>
      </c>
      <c r="AH4359">
        <v>20251230</v>
      </c>
      <c r="AI4359" t="s">
        <v>6626</v>
      </c>
      <c r="AJ4359">
        <v>23800</v>
      </c>
      <c r="AK4359">
        <v>29451.5546875</v>
      </c>
      <c r="AL4359" s="10">
        <f t="shared" si="544"/>
        <v>5651.5546875</v>
      </c>
      <c r="AM4359" s="11">
        <f t="shared" si="545"/>
        <v>0.23746028098739497</v>
      </c>
      <c r="AN4359">
        <v>23800</v>
      </c>
      <c r="AO4359">
        <v>30986.221193524831</v>
      </c>
      <c r="AP4359" s="12">
        <f t="shared" si="546"/>
        <v>7186.2211935248306</v>
      </c>
      <c r="AQ4359" s="13">
        <f t="shared" si="547"/>
        <v>0.30194206695482484</v>
      </c>
      <c r="AR4359">
        <v>23800</v>
      </c>
      <c r="AS4359">
        <v>29158.749049332138</v>
      </c>
      <c r="AT4359" s="14">
        <f t="shared" si="548"/>
        <v>5358.7490493321384</v>
      </c>
      <c r="AU4359" s="15">
        <f t="shared" si="549"/>
        <v>0.22515752308118228</v>
      </c>
      <c r="AV4359">
        <v>23800</v>
      </c>
      <c r="AW4359">
        <v>29219.73217922607</v>
      </c>
      <c r="AX4359" s="16">
        <f t="shared" si="550"/>
        <v>5419.73217922607</v>
      </c>
      <c r="AY4359" s="17">
        <f t="shared" si="551"/>
        <v>0.22771983946328025</v>
      </c>
    </row>
    <row r="4360" spans="1:51" x14ac:dyDescent="0.25">
      <c r="A4360" t="s">
        <v>54</v>
      </c>
      <c r="B4360" t="s">
        <v>127</v>
      </c>
      <c r="C4360">
        <v>19000</v>
      </c>
      <c r="D4360">
        <v>139189</v>
      </c>
      <c r="E4360">
        <v>2021</v>
      </c>
      <c r="F4360" t="s">
        <v>143</v>
      </c>
      <c r="G4360" t="s">
        <v>2323</v>
      </c>
      <c r="H4360" t="s">
        <v>145</v>
      </c>
      <c r="J4360">
        <v>6</v>
      </c>
      <c r="K4360" t="s">
        <v>44</v>
      </c>
      <c r="L4360">
        <v>4</v>
      </c>
      <c r="M4360" t="s">
        <v>45</v>
      </c>
      <c r="N4360">
        <v>3.5</v>
      </c>
      <c r="O4360" t="s">
        <v>76</v>
      </c>
      <c r="P4360" t="s">
        <v>46</v>
      </c>
      <c r="Q4360">
        <v>4</v>
      </c>
      <c r="R4360" t="s">
        <v>47</v>
      </c>
      <c r="S4360" t="s">
        <v>78</v>
      </c>
      <c r="T4360">
        <v>310</v>
      </c>
      <c r="U4360" t="s">
        <v>63</v>
      </c>
      <c r="V4360" t="s">
        <v>79</v>
      </c>
      <c r="W4360" t="s">
        <v>96</v>
      </c>
      <c r="X4360" t="s">
        <v>136</v>
      </c>
      <c r="Y4360" t="s">
        <v>82</v>
      </c>
      <c r="AA4360">
        <v>0</v>
      </c>
      <c r="AB4360" t="s">
        <v>51</v>
      </c>
      <c r="AC4360" t="s">
        <v>98</v>
      </c>
      <c r="AD4360">
        <v>1</v>
      </c>
      <c r="AE4360">
        <v>1</v>
      </c>
      <c r="AF4360">
        <v>1</v>
      </c>
      <c r="AG4360">
        <v>2026</v>
      </c>
      <c r="AH4360">
        <v>20251231</v>
      </c>
      <c r="AI4360" t="s">
        <v>6627</v>
      </c>
      <c r="AJ4360">
        <v>19000</v>
      </c>
      <c r="AK4360">
        <v>18460.423828125</v>
      </c>
      <c r="AL4360" s="10">
        <f t="shared" si="544"/>
        <v>539.576171875</v>
      </c>
      <c r="AM4360" s="11">
        <f t="shared" si="545"/>
        <v>2.8398745888157894E-2</v>
      </c>
      <c r="AN4360">
        <v>19000</v>
      </c>
      <c r="AO4360">
        <v>18522.97734485034</v>
      </c>
      <c r="AP4360" s="12">
        <f t="shared" si="546"/>
        <v>477.02265514965984</v>
      </c>
      <c r="AQ4360" s="13">
        <f t="shared" si="547"/>
        <v>2.5106455534192624E-2</v>
      </c>
      <c r="AR4360">
        <v>19000</v>
      </c>
      <c r="AS4360">
        <v>18147.72461833305</v>
      </c>
      <c r="AT4360" s="14">
        <f t="shared" si="548"/>
        <v>852.27538166695012</v>
      </c>
      <c r="AU4360" s="15">
        <f t="shared" si="549"/>
        <v>4.485659903510264E-2</v>
      </c>
      <c r="AV4360">
        <v>19000</v>
      </c>
      <c r="AW4360">
        <v>18393.16103379722</v>
      </c>
      <c r="AX4360" s="16">
        <f t="shared" si="550"/>
        <v>606.83896620278028</v>
      </c>
      <c r="AY4360" s="17">
        <f t="shared" si="551"/>
        <v>3.1938892958041067E-2</v>
      </c>
    </row>
    <row r="4361" spans="1:51" x14ac:dyDescent="0.25">
      <c r="A4361" t="s">
        <v>39</v>
      </c>
      <c r="B4361" t="s">
        <v>355</v>
      </c>
      <c r="C4361">
        <v>4400</v>
      </c>
      <c r="D4361">
        <v>116295</v>
      </c>
      <c r="E4361">
        <v>2016</v>
      </c>
      <c r="F4361" t="s">
        <v>182</v>
      </c>
      <c r="G4361" t="s">
        <v>304</v>
      </c>
      <c r="J4361">
        <v>4</v>
      </c>
      <c r="K4361" t="s">
        <v>87</v>
      </c>
      <c r="L4361">
        <v>4</v>
      </c>
      <c r="M4361" t="s">
        <v>45</v>
      </c>
      <c r="N4361">
        <v>2.5</v>
      </c>
      <c r="O4361" t="s">
        <v>45</v>
      </c>
      <c r="P4361" t="s">
        <v>46</v>
      </c>
      <c r="Q4361">
        <v>3</v>
      </c>
      <c r="R4361" t="s">
        <v>305</v>
      </c>
      <c r="S4361" t="s">
        <v>78</v>
      </c>
      <c r="U4361" t="s">
        <v>63</v>
      </c>
      <c r="X4361" t="s">
        <v>49</v>
      </c>
      <c r="Y4361" t="s">
        <v>282</v>
      </c>
      <c r="AA4361">
        <v>0</v>
      </c>
      <c r="AB4361" t="s">
        <v>51</v>
      </c>
      <c r="AC4361" t="s">
        <v>52</v>
      </c>
      <c r="AD4361">
        <v>1</v>
      </c>
      <c r="AE4361">
        <v>1</v>
      </c>
      <c r="AF4361">
        <v>1</v>
      </c>
      <c r="AG4361">
        <v>2026</v>
      </c>
      <c r="AH4361">
        <v>20251230</v>
      </c>
      <c r="AI4361" t="s">
        <v>6628</v>
      </c>
      <c r="AJ4361">
        <v>4400</v>
      </c>
      <c r="AK4361">
        <v>3989.537841796875</v>
      </c>
      <c r="AL4361" s="10">
        <f t="shared" si="544"/>
        <v>410.462158203125</v>
      </c>
      <c r="AM4361" s="11">
        <f t="shared" si="545"/>
        <v>9.3286854137073869E-2</v>
      </c>
      <c r="AN4361">
        <v>4400</v>
      </c>
      <c r="AO4361">
        <v>3798.617105633607</v>
      </c>
      <c r="AP4361" s="12">
        <f t="shared" si="546"/>
        <v>601.38289436639297</v>
      </c>
      <c r="AQ4361" s="13">
        <f t="shared" si="547"/>
        <v>0.13667793053781657</v>
      </c>
      <c r="AR4361">
        <v>4400</v>
      </c>
      <c r="AS4361">
        <v>3713.122900036301</v>
      </c>
      <c r="AT4361" s="14">
        <f t="shared" si="548"/>
        <v>686.87709996369904</v>
      </c>
      <c r="AU4361" s="15">
        <f t="shared" si="549"/>
        <v>0.15610843180993159</v>
      </c>
      <c r="AV4361">
        <v>4400</v>
      </c>
      <c r="AW4361">
        <v>4024.070970042796</v>
      </c>
      <c r="AX4361" s="16">
        <f t="shared" si="550"/>
        <v>375.92902995720397</v>
      </c>
      <c r="AY4361" s="17">
        <f t="shared" si="551"/>
        <v>8.5438415899364531E-2</v>
      </c>
    </row>
    <row r="4362" spans="1:51" x14ac:dyDescent="0.25">
      <c r="A4362" t="s">
        <v>39</v>
      </c>
      <c r="B4362" t="s">
        <v>307</v>
      </c>
      <c r="C4362">
        <v>5200</v>
      </c>
      <c r="D4362">
        <v>131005</v>
      </c>
      <c r="E4362">
        <v>2014</v>
      </c>
      <c r="F4362" t="s">
        <v>139</v>
      </c>
      <c r="G4362" t="s">
        <v>6629</v>
      </c>
      <c r="H4362" t="s">
        <v>6630</v>
      </c>
      <c r="I4362" t="s">
        <v>673</v>
      </c>
      <c r="J4362">
        <v>6</v>
      </c>
      <c r="K4362" t="s">
        <v>87</v>
      </c>
      <c r="L4362">
        <v>4</v>
      </c>
      <c r="M4362" t="s">
        <v>45</v>
      </c>
      <c r="N4362">
        <v>3</v>
      </c>
      <c r="O4362" t="s">
        <v>45</v>
      </c>
      <c r="P4362" t="s">
        <v>46</v>
      </c>
      <c r="Q4362">
        <v>4</v>
      </c>
      <c r="R4362" t="s">
        <v>61</v>
      </c>
      <c r="S4362" t="s">
        <v>48</v>
      </c>
      <c r="T4362">
        <v>300</v>
      </c>
      <c r="U4362" t="s">
        <v>63</v>
      </c>
      <c r="X4362" t="s">
        <v>65</v>
      </c>
      <c r="Y4362" t="s">
        <v>1355</v>
      </c>
      <c r="AA4362">
        <v>0</v>
      </c>
      <c r="AB4362" t="s">
        <v>51</v>
      </c>
      <c r="AC4362" t="s">
        <v>67</v>
      </c>
      <c r="AD4362">
        <v>1</v>
      </c>
      <c r="AE4362">
        <v>1</v>
      </c>
      <c r="AF4362">
        <v>1</v>
      </c>
      <c r="AG4362">
        <v>2026</v>
      </c>
      <c r="AH4362">
        <v>20251231</v>
      </c>
      <c r="AI4362" t="s">
        <v>6631</v>
      </c>
      <c r="AJ4362">
        <v>5200</v>
      </c>
      <c r="AK4362">
        <v>4611.32861328125</v>
      </c>
      <c r="AL4362" s="10">
        <f t="shared" si="544"/>
        <v>588.67138671875</v>
      </c>
      <c r="AM4362" s="11">
        <f t="shared" si="545"/>
        <v>0.11320603590745193</v>
      </c>
      <c r="AN4362">
        <v>5200</v>
      </c>
      <c r="AO4362">
        <v>4227.6758256940502</v>
      </c>
      <c r="AP4362" s="12">
        <f t="shared" si="546"/>
        <v>972.32417430594978</v>
      </c>
      <c r="AQ4362" s="13">
        <f t="shared" si="547"/>
        <v>0.18698541813575958</v>
      </c>
      <c r="AR4362">
        <v>5200</v>
      </c>
      <c r="AS4362">
        <v>3993.3113232193459</v>
      </c>
      <c r="AT4362" s="14">
        <f t="shared" si="548"/>
        <v>1206.6886767806541</v>
      </c>
      <c r="AU4362" s="15">
        <f t="shared" si="549"/>
        <v>0.2320555147655104</v>
      </c>
      <c r="AV4362">
        <v>5200</v>
      </c>
      <c r="AW4362">
        <v>4704.5197486535008</v>
      </c>
      <c r="AX4362" s="16">
        <f t="shared" si="550"/>
        <v>495.48025134649924</v>
      </c>
      <c r="AY4362" s="17">
        <f t="shared" si="551"/>
        <v>9.5284663720480625E-2</v>
      </c>
    </row>
    <row r="4363" spans="1:51" x14ac:dyDescent="0.25">
      <c r="A4363" t="s">
        <v>106</v>
      </c>
      <c r="B4363" t="s">
        <v>482</v>
      </c>
      <c r="C4363">
        <v>600</v>
      </c>
      <c r="D4363">
        <v>210906</v>
      </c>
      <c r="E4363">
        <v>2012</v>
      </c>
      <c r="F4363" t="s">
        <v>182</v>
      </c>
      <c r="G4363" t="s">
        <v>973</v>
      </c>
      <c r="J4363">
        <v>4</v>
      </c>
      <c r="K4363" t="s">
        <v>59</v>
      </c>
      <c r="L4363">
        <v>4</v>
      </c>
      <c r="M4363" t="s">
        <v>45</v>
      </c>
      <c r="N4363">
        <v>1.6000000238418579</v>
      </c>
      <c r="O4363" t="s">
        <v>60</v>
      </c>
      <c r="R4363" t="s">
        <v>61</v>
      </c>
      <c r="S4363" t="s">
        <v>151</v>
      </c>
      <c r="T4363">
        <v>109</v>
      </c>
      <c r="U4363" t="s">
        <v>63</v>
      </c>
      <c r="X4363" t="s">
        <v>65</v>
      </c>
      <c r="Y4363" t="s">
        <v>66</v>
      </c>
      <c r="AA4363">
        <v>0</v>
      </c>
      <c r="AB4363" t="s">
        <v>51</v>
      </c>
      <c r="AC4363" t="s">
        <v>67</v>
      </c>
      <c r="AD4363">
        <v>1</v>
      </c>
      <c r="AE4363">
        <v>1</v>
      </c>
      <c r="AF4363">
        <v>1</v>
      </c>
      <c r="AG4363">
        <v>2026</v>
      </c>
      <c r="AH4363">
        <v>20251230</v>
      </c>
      <c r="AI4363" t="s">
        <v>6632</v>
      </c>
      <c r="AJ4363">
        <v>600</v>
      </c>
      <c r="AK4363">
        <v>600.96966552734375</v>
      </c>
      <c r="AL4363" s="10">
        <f t="shared" si="544"/>
        <v>0.96966552734375</v>
      </c>
      <c r="AM4363" s="11">
        <f t="shared" si="545"/>
        <v>1.6161092122395832E-3</v>
      </c>
      <c r="AN4363">
        <v>600</v>
      </c>
      <c r="AO4363">
        <v>595.32400205590272</v>
      </c>
      <c r="AP4363" s="12">
        <f t="shared" si="546"/>
        <v>4.6759979440972756</v>
      </c>
      <c r="AQ4363" s="13">
        <f t="shared" si="547"/>
        <v>7.7933299068287925E-3</v>
      </c>
      <c r="AR4363">
        <v>600</v>
      </c>
      <c r="AS4363">
        <v>596.31824351183286</v>
      </c>
      <c r="AT4363" s="14">
        <f t="shared" si="548"/>
        <v>3.6817564881671387</v>
      </c>
      <c r="AU4363" s="15">
        <f t="shared" si="549"/>
        <v>6.1362608136118976E-3</v>
      </c>
      <c r="AV4363">
        <v>600</v>
      </c>
      <c r="AW4363">
        <v>611.40772532188839</v>
      </c>
      <c r="AX4363" s="16">
        <f t="shared" si="550"/>
        <v>11.407725321888393</v>
      </c>
      <c r="AY4363" s="17">
        <f t="shared" si="551"/>
        <v>1.9012875536480654E-2</v>
      </c>
    </row>
    <row r="4364" spans="1:51" x14ac:dyDescent="0.25">
      <c r="A4364" t="s">
        <v>106</v>
      </c>
      <c r="B4364" t="s">
        <v>164</v>
      </c>
      <c r="C4364">
        <v>14800</v>
      </c>
      <c r="D4364">
        <v>97317</v>
      </c>
      <c r="E4364">
        <v>2021</v>
      </c>
      <c r="F4364" t="s">
        <v>397</v>
      </c>
      <c r="G4364" t="s">
        <v>465</v>
      </c>
      <c r="H4364" t="s">
        <v>280</v>
      </c>
      <c r="J4364">
        <v>4</v>
      </c>
      <c r="K4364" t="s">
        <v>44</v>
      </c>
      <c r="L4364">
        <v>4</v>
      </c>
      <c r="M4364" t="s">
        <v>45</v>
      </c>
      <c r="N4364">
        <v>1.5</v>
      </c>
      <c r="O4364" t="s">
        <v>60</v>
      </c>
      <c r="P4364" t="s">
        <v>46</v>
      </c>
      <c r="Q4364">
        <v>4</v>
      </c>
      <c r="R4364" t="s">
        <v>61</v>
      </c>
      <c r="S4364" t="s">
        <v>151</v>
      </c>
      <c r="T4364">
        <v>192</v>
      </c>
      <c r="U4364" t="s">
        <v>63</v>
      </c>
      <c r="V4364" t="s">
        <v>64</v>
      </c>
      <c r="W4364" t="s">
        <v>764</v>
      </c>
      <c r="X4364" t="s">
        <v>49</v>
      </c>
      <c r="Y4364" t="s">
        <v>82</v>
      </c>
      <c r="Z4364">
        <v>24970</v>
      </c>
      <c r="AA4364">
        <v>0</v>
      </c>
      <c r="AB4364" t="s">
        <v>51</v>
      </c>
      <c r="AC4364" t="s">
        <v>67</v>
      </c>
      <c r="AD4364">
        <v>1</v>
      </c>
      <c r="AE4364">
        <v>1</v>
      </c>
      <c r="AF4364">
        <v>1</v>
      </c>
      <c r="AG4364">
        <v>2026</v>
      </c>
      <c r="AH4364">
        <v>20251229</v>
      </c>
      <c r="AI4364" t="s">
        <v>6633</v>
      </c>
      <c r="AJ4364">
        <v>14800</v>
      </c>
      <c r="AK4364">
        <v>14347.1025390625</v>
      </c>
      <c r="AL4364" s="10">
        <f t="shared" si="544"/>
        <v>452.8974609375</v>
      </c>
      <c r="AM4364" s="11">
        <f t="shared" si="545"/>
        <v>3.0601179793074324E-2</v>
      </c>
      <c r="AN4364">
        <v>14800</v>
      </c>
      <c r="AO4364">
        <v>14327.58716144123</v>
      </c>
      <c r="AP4364" s="12">
        <f t="shared" si="546"/>
        <v>472.41283855877009</v>
      </c>
      <c r="AQ4364" s="13">
        <f t="shared" si="547"/>
        <v>3.1919786389106086E-2</v>
      </c>
      <c r="AR4364">
        <v>14800</v>
      </c>
      <c r="AS4364">
        <v>14600.2098365853</v>
      </c>
      <c r="AT4364" s="14">
        <f t="shared" si="548"/>
        <v>199.79016341470015</v>
      </c>
      <c r="AU4364" s="15">
        <f t="shared" si="549"/>
        <v>1.3499335365858118E-2</v>
      </c>
      <c r="AV4364">
        <v>14800</v>
      </c>
      <c r="AW4364">
        <v>14441.38730853392</v>
      </c>
      <c r="AX4364" s="16">
        <f t="shared" si="550"/>
        <v>358.61269146607992</v>
      </c>
      <c r="AY4364" s="17">
        <f t="shared" si="551"/>
        <v>2.4230587261221615E-2</v>
      </c>
    </row>
    <row r="4365" spans="1:51" x14ac:dyDescent="0.25">
      <c r="A4365" t="s">
        <v>39</v>
      </c>
      <c r="B4365" t="s">
        <v>295</v>
      </c>
      <c r="C4365">
        <v>1000</v>
      </c>
      <c r="D4365">
        <v>144199</v>
      </c>
      <c r="E4365">
        <v>2012</v>
      </c>
      <c r="F4365" t="s">
        <v>56</v>
      </c>
      <c r="G4365" t="s">
        <v>86</v>
      </c>
      <c r="H4365" t="s">
        <v>416</v>
      </c>
      <c r="J4365">
        <v>4</v>
      </c>
      <c r="K4365" t="s">
        <v>118</v>
      </c>
      <c r="L4365">
        <v>4</v>
      </c>
      <c r="M4365" t="s">
        <v>45</v>
      </c>
      <c r="N4365">
        <v>2.5</v>
      </c>
      <c r="O4365" t="s">
        <v>76</v>
      </c>
      <c r="P4365" t="s">
        <v>46</v>
      </c>
      <c r="Q4365">
        <v>3</v>
      </c>
      <c r="R4365" t="s">
        <v>47</v>
      </c>
      <c r="U4365" t="s">
        <v>63</v>
      </c>
      <c r="V4365" t="s">
        <v>64</v>
      </c>
      <c r="X4365" t="s">
        <v>49</v>
      </c>
      <c r="Y4365" t="s">
        <v>82</v>
      </c>
      <c r="AA4365">
        <v>0</v>
      </c>
      <c r="AB4365" t="s">
        <v>51</v>
      </c>
      <c r="AC4365" t="s">
        <v>52</v>
      </c>
      <c r="AD4365">
        <v>1</v>
      </c>
      <c r="AE4365">
        <v>1</v>
      </c>
      <c r="AF4365">
        <v>1</v>
      </c>
      <c r="AG4365">
        <v>2026</v>
      </c>
      <c r="AH4365">
        <v>20251230</v>
      </c>
      <c r="AI4365" t="s">
        <v>6634</v>
      </c>
      <c r="AJ4365">
        <v>1000</v>
      </c>
      <c r="AK4365">
        <v>1778.89501953125</v>
      </c>
      <c r="AL4365" s="10">
        <f t="shared" si="544"/>
        <v>778.89501953125</v>
      </c>
      <c r="AM4365" s="11">
        <f t="shared" si="545"/>
        <v>0.77889501953124995</v>
      </c>
      <c r="AN4365">
        <v>1000</v>
      </c>
      <c r="AO4365">
        <v>1702.8403206098101</v>
      </c>
      <c r="AP4365" s="12">
        <f t="shared" si="546"/>
        <v>702.84032060981008</v>
      </c>
      <c r="AQ4365" s="13">
        <f t="shared" si="547"/>
        <v>0.70284032060981005</v>
      </c>
      <c r="AR4365">
        <v>1000</v>
      </c>
      <c r="AS4365">
        <v>1624.7425606239549</v>
      </c>
      <c r="AT4365" s="14">
        <f t="shared" si="548"/>
        <v>624.74256062395489</v>
      </c>
      <c r="AU4365" s="15">
        <f t="shared" si="549"/>
        <v>0.62474256062395483</v>
      </c>
      <c r="AV4365">
        <v>1000</v>
      </c>
      <c r="AW4365">
        <v>1771.854125412541</v>
      </c>
      <c r="AX4365" s="16">
        <f t="shared" si="550"/>
        <v>771.85412541254095</v>
      </c>
      <c r="AY4365" s="17">
        <f t="shared" si="551"/>
        <v>0.77185412541254095</v>
      </c>
    </row>
    <row r="4366" spans="1:51" x14ac:dyDescent="0.25">
      <c r="A4366" t="s">
        <v>39</v>
      </c>
      <c r="B4366" t="s">
        <v>218</v>
      </c>
      <c r="C4366">
        <v>25000</v>
      </c>
      <c r="D4366">
        <v>23810</v>
      </c>
      <c r="E4366">
        <v>2025</v>
      </c>
      <c r="F4366" t="s">
        <v>56</v>
      </c>
      <c r="G4366" t="s">
        <v>1496</v>
      </c>
      <c r="H4366" t="s">
        <v>5710</v>
      </c>
      <c r="J4366">
        <v>3</v>
      </c>
      <c r="K4366" t="s">
        <v>44</v>
      </c>
      <c r="L4366">
        <v>4</v>
      </c>
      <c r="M4366" t="s">
        <v>45</v>
      </c>
      <c r="N4366">
        <v>1.5</v>
      </c>
      <c r="O4366" t="s">
        <v>76</v>
      </c>
      <c r="P4366" t="s">
        <v>46</v>
      </c>
      <c r="Q4366">
        <v>5</v>
      </c>
      <c r="R4366" t="s">
        <v>47</v>
      </c>
      <c r="S4366" t="s">
        <v>78</v>
      </c>
      <c r="U4366" t="s">
        <v>63</v>
      </c>
      <c r="V4366" t="s">
        <v>64</v>
      </c>
      <c r="W4366" t="s">
        <v>1498</v>
      </c>
      <c r="X4366" t="s">
        <v>49</v>
      </c>
      <c r="Y4366" t="s">
        <v>66</v>
      </c>
      <c r="AA4366">
        <v>0</v>
      </c>
      <c r="AB4366" t="s">
        <v>51</v>
      </c>
      <c r="AC4366" t="s">
        <v>52</v>
      </c>
      <c r="AD4366">
        <v>1</v>
      </c>
      <c r="AE4366">
        <v>1</v>
      </c>
      <c r="AF4366">
        <v>1</v>
      </c>
      <c r="AG4366">
        <v>2026</v>
      </c>
      <c r="AH4366">
        <v>20260102</v>
      </c>
      <c r="AI4366" t="s">
        <v>6635</v>
      </c>
      <c r="AJ4366">
        <v>25000</v>
      </c>
      <c r="AK4366">
        <v>24192.85546875</v>
      </c>
      <c r="AL4366" s="10">
        <f t="shared" si="544"/>
        <v>807.14453125</v>
      </c>
      <c r="AM4366" s="11">
        <f t="shared" si="545"/>
        <v>3.2285781249999999E-2</v>
      </c>
      <c r="AN4366">
        <v>25000</v>
      </c>
      <c r="AO4366">
        <v>23481.053179758968</v>
      </c>
      <c r="AP4366" s="12">
        <f t="shared" si="546"/>
        <v>1518.9468202410317</v>
      </c>
      <c r="AQ4366" s="13">
        <f t="shared" si="547"/>
        <v>6.0757872809641268E-2</v>
      </c>
      <c r="AR4366">
        <v>25000</v>
      </c>
      <c r="AS4366">
        <v>23108.709031051159</v>
      </c>
      <c r="AT4366" s="14">
        <f t="shared" si="548"/>
        <v>1891.2909689488406</v>
      </c>
      <c r="AU4366" s="15">
        <f t="shared" si="549"/>
        <v>7.5651638757953624E-2</v>
      </c>
      <c r="AV4366">
        <v>25000</v>
      </c>
      <c r="AW4366">
        <v>23965.148120854828</v>
      </c>
      <c r="AX4366" s="16">
        <f t="shared" si="550"/>
        <v>1034.8518791451716</v>
      </c>
      <c r="AY4366" s="17">
        <f t="shared" si="551"/>
        <v>4.1394075165806864E-2</v>
      </c>
    </row>
    <row r="4367" spans="1:51" x14ac:dyDescent="0.25">
      <c r="A4367" t="s">
        <v>106</v>
      </c>
      <c r="B4367" t="s">
        <v>164</v>
      </c>
      <c r="C4367">
        <v>11500</v>
      </c>
      <c r="D4367">
        <v>52271</v>
      </c>
      <c r="E4367">
        <v>2023</v>
      </c>
      <c r="F4367" t="s">
        <v>71</v>
      </c>
      <c r="G4367" t="s">
        <v>128</v>
      </c>
      <c r="H4367" t="s">
        <v>129</v>
      </c>
      <c r="J4367">
        <v>4</v>
      </c>
      <c r="K4367" t="s">
        <v>87</v>
      </c>
      <c r="L4367">
        <v>4</v>
      </c>
      <c r="M4367" t="s">
        <v>45</v>
      </c>
      <c r="N4367">
        <v>1.5</v>
      </c>
      <c r="O4367" t="s">
        <v>60</v>
      </c>
      <c r="P4367" t="s">
        <v>46</v>
      </c>
      <c r="Q4367">
        <v>2</v>
      </c>
      <c r="R4367" t="s">
        <v>61</v>
      </c>
      <c r="U4367" t="s">
        <v>63</v>
      </c>
      <c r="V4367" t="s">
        <v>64</v>
      </c>
      <c r="W4367" t="s">
        <v>130</v>
      </c>
      <c r="X4367" t="s">
        <v>65</v>
      </c>
      <c r="Y4367" t="s">
        <v>82</v>
      </c>
      <c r="AA4367">
        <v>0</v>
      </c>
      <c r="AB4367" t="s">
        <v>51</v>
      </c>
      <c r="AC4367" t="s">
        <v>67</v>
      </c>
      <c r="AD4367">
        <v>1</v>
      </c>
      <c r="AE4367">
        <v>1</v>
      </c>
      <c r="AF4367">
        <v>1</v>
      </c>
      <c r="AG4367">
        <v>2026</v>
      </c>
      <c r="AH4367">
        <v>20260102</v>
      </c>
      <c r="AI4367" t="s">
        <v>6636</v>
      </c>
      <c r="AJ4367">
        <v>11500</v>
      </c>
      <c r="AK4367">
        <v>10007.501953125</v>
      </c>
      <c r="AL4367" s="10">
        <f t="shared" si="544"/>
        <v>1492.498046875</v>
      </c>
      <c r="AM4367" s="11">
        <f t="shared" si="545"/>
        <v>0.12978243885869564</v>
      </c>
      <c r="AN4367">
        <v>11500</v>
      </c>
      <c r="AO4367">
        <v>10301.5599402319</v>
      </c>
      <c r="AP4367" s="12">
        <f t="shared" si="546"/>
        <v>1198.4400597680997</v>
      </c>
      <c r="AQ4367" s="13">
        <f t="shared" si="547"/>
        <v>0.10421217911026953</v>
      </c>
      <c r="AR4367">
        <v>11500</v>
      </c>
      <c r="AS4367">
        <v>10021.67388459307</v>
      </c>
      <c r="AT4367" s="14">
        <f t="shared" si="548"/>
        <v>1478.3261154069296</v>
      </c>
      <c r="AU4367" s="15">
        <f t="shared" si="549"/>
        <v>0.12855009699190692</v>
      </c>
      <c r="AV4367">
        <v>11500</v>
      </c>
      <c r="AW4367">
        <v>10168.54993514916</v>
      </c>
      <c r="AX4367" s="16">
        <f t="shared" si="550"/>
        <v>1331.4500648508401</v>
      </c>
      <c r="AY4367" s="17">
        <f t="shared" si="551"/>
        <v>0.11577826650876871</v>
      </c>
    </row>
    <row r="4368" spans="1:51" x14ac:dyDescent="0.25">
      <c r="A4368" t="s">
        <v>39</v>
      </c>
      <c r="B4368" t="s">
        <v>114</v>
      </c>
      <c r="C4368">
        <v>4000</v>
      </c>
      <c r="D4368">
        <v>245798</v>
      </c>
      <c r="E4368">
        <v>2014</v>
      </c>
      <c r="F4368" t="s">
        <v>397</v>
      </c>
      <c r="G4368" t="s">
        <v>398</v>
      </c>
      <c r="H4368" t="s">
        <v>883</v>
      </c>
      <c r="J4368">
        <v>4</v>
      </c>
      <c r="K4368" t="s">
        <v>59</v>
      </c>
      <c r="L4368">
        <v>4</v>
      </c>
      <c r="M4368" t="s">
        <v>45</v>
      </c>
      <c r="N4368">
        <v>2.4000000953674321</v>
      </c>
      <c r="O4368" t="s">
        <v>45</v>
      </c>
      <c r="P4368" t="s">
        <v>46</v>
      </c>
      <c r="R4368" t="s">
        <v>47</v>
      </c>
      <c r="S4368" t="s">
        <v>48</v>
      </c>
      <c r="T4368">
        <v>185</v>
      </c>
      <c r="U4368" t="s">
        <v>63</v>
      </c>
      <c r="V4368" t="s">
        <v>64</v>
      </c>
      <c r="W4368" t="s">
        <v>2000</v>
      </c>
      <c r="X4368" t="s">
        <v>49</v>
      </c>
      <c r="Y4368" t="s">
        <v>125</v>
      </c>
      <c r="AA4368">
        <v>0</v>
      </c>
      <c r="AB4368" t="s">
        <v>51</v>
      </c>
      <c r="AC4368" t="s">
        <v>52</v>
      </c>
      <c r="AD4368">
        <v>1</v>
      </c>
      <c r="AE4368">
        <v>1</v>
      </c>
      <c r="AF4368">
        <v>1</v>
      </c>
      <c r="AG4368">
        <v>2026</v>
      </c>
      <c r="AH4368">
        <v>20251231</v>
      </c>
      <c r="AI4368" t="s">
        <v>6637</v>
      </c>
      <c r="AJ4368">
        <v>4000</v>
      </c>
      <c r="AK4368">
        <v>3175.734619140625</v>
      </c>
      <c r="AL4368" s="10">
        <f t="shared" si="544"/>
        <v>824.265380859375</v>
      </c>
      <c r="AM4368" s="11">
        <f t="shared" si="545"/>
        <v>0.20606634521484374</v>
      </c>
      <c r="AN4368">
        <v>4000</v>
      </c>
      <c r="AO4368">
        <v>3164.429334112855</v>
      </c>
      <c r="AP4368" s="12">
        <f t="shared" si="546"/>
        <v>835.57066588714497</v>
      </c>
      <c r="AQ4368" s="13">
        <f t="shared" si="547"/>
        <v>0.20889266647178625</v>
      </c>
      <c r="AR4368">
        <v>4000</v>
      </c>
      <c r="AS4368">
        <v>3372.3201654351669</v>
      </c>
      <c r="AT4368" s="14">
        <f t="shared" si="548"/>
        <v>627.67983456483307</v>
      </c>
      <c r="AU4368" s="15">
        <f t="shared" si="549"/>
        <v>0.15691995864120828</v>
      </c>
      <c r="AV4368">
        <v>4000</v>
      </c>
      <c r="AW4368">
        <v>3235.4567699836871</v>
      </c>
      <c r="AX4368" s="16">
        <f t="shared" si="550"/>
        <v>764.54323001631292</v>
      </c>
      <c r="AY4368" s="17">
        <f t="shared" si="551"/>
        <v>0.19113580750407824</v>
      </c>
    </row>
    <row r="4369" spans="1:51" x14ac:dyDescent="0.25">
      <c r="A4369" t="s">
        <v>54</v>
      </c>
      <c r="B4369" t="s">
        <v>127</v>
      </c>
      <c r="C4369">
        <v>14250</v>
      </c>
      <c r="D4369">
        <v>148257</v>
      </c>
      <c r="E4369">
        <v>2018</v>
      </c>
      <c r="F4369" t="s">
        <v>165</v>
      </c>
      <c r="G4369" t="s">
        <v>1152</v>
      </c>
      <c r="H4369" t="s">
        <v>5138</v>
      </c>
      <c r="I4369" t="s">
        <v>4788</v>
      </c>
      <c r="J4369">
        <v>6</v>
      </c>
      <c r="K4369" t="s">
        <v>111</v>
      </c>
      <c r="L4369">
        <v>4</v>
      </c>
      <c r="M4369" t="s">
        <v>45</v>
      </c>
      <c r="N4369">
        <v>3.5</v>
      </c>
      <c r="O4369" t="s">
        <v>119</v>
      </c>
      <c r="P4369" t="s">
        <v>46</v>
      </c>
      <c r="Q4369">
        <v>3</v>
      </c>
      <c r="R4369" t="s">
        <v>77</v>
      </c>
      <c r="S4369" t="s">
        <v>151</v>
      </c>
      <c r="T4369">
        <v>278</v>
      </c>
      <c r="U4369" t="s">
        <v>63</v>
      </c>
      <c r="V4369" t="s">
        <v>79</v>
      </c>
      <c r="W4369" t="s">
        <v>916</v>
      </c>
      <c r="X4369" t="s">
        <v>112</v>
      </c>
      <c r="Y4369" t="s">
        <v>66</v>
      </c>
      <c r="AA4369">
        <v>0</v>
      </c>
      <c r="AB4369" t="s">
        <v>51</v>
      </c>
      <c r="AC4369" t="s">
        <v>83</v>
      </c>
      <c r="AD4369">
        <v>1</v>
      </c>
      <c r="AE4369">
        <v>1</v>
      </c>
      <c r="AF4369">
        <v>1</v>
      </c>
      <c r="AG4369">
        <v>2026</v>
      </c>
      <c r="AH4369">
        <v>20251231</v>
      </c>
      <c r="AI4369" t="s">
        <v>6638</v>
      </c>
      <c r="AJ4369">
        <v>14250</v>
      </c>
      <c r="AK4369">
        <v>14208.62890625</v>
      </c>
      <c r="AL4369" s="10">
        <f t="shared" si="544"/>
        <v>41.37109375</v>
      </c>
      <c r="AM4369" s="11">
        <f t="shared" si="545"/>
        <v>2.9032346491228069E-3</v>
      </c>
      <c r="AN4369">
        <v>14250</v>
      </c>
      <c r="AO4369">
        <v>13728.63030762696</v>
      </c>
      <c r="AP4369" s="12">
        <f t="shared" si="546"/>
        <v>521.36969237304038</v>
      </c>
      <c r="AQ4369" s="13">
        <f t="shared" si="547"/>
        <v>3.6587346833195818E-2</v>
      </c>
      <c r="AR4369">
        <v>14250</v>
      </c>
      <c r="AS4369">
        <v>13776.506031595431</v>
      </c>
      <c r="AT4369" s="14">
        <f t="shared" si="548"/>
        <v>473.49396840456939</v>
      </c>
      <c r="AU4369" s="15">
        <f t="shared" si="549"/>
        <v>3.3227646905583816E-2</v>
      </c>
      <c r="AV4369">
        <v>14250</v>
      </c>
      <c r="AW4369">
        <v>14308.762482168329</v>
      </c>
      <c r="AX4369" s="16">
        <f t="shared" si="550"/>
        <v>58.76248216832937</v>
      </c>
      <c r="AY4369" s="17">
        <f t="shared" si="551"/>
        <v>4.1236829591810081E-3</v>
      </c>
    </row>
    <row r="4370" spans="1:51" x14ac:dyDescent="0.25">
      <c r="A4370" t="s">
        <v>69</v>
      </c>
      <c r="B4370" t="s">
        <v>684</v>
      </c>
      <c r="C4370">
        <v>14700</v>
      </c>
      <c r="D4370">
        <v>93960</v>
      </c>
      <c r="E4370">
        <v>2019</v>
      </c>
      <c r="F4370" t="s">
        <v>71</v>
      </c>
      <c r="G4370" t="s">
        <v>1016</v>
      </c>
      <c r="H4370" t="s">
        <v>1017</v>
      </c>
      <c r="J4370">
        <v>6</v>
      </c>
      <c r="K4370" t="s">
        <v>87</v>
      </c>
      <c r="L4370">
        <v>4</v>
      </c>
      <c r="M4370" t="s">
        <v>45</v>
      </c>
      <c r="N4370">
        <v>3.5999999046325679</v>
      </c>
      <c r="O4370" t="s">
        <v>45</v>
      </c>
      <c r="P4370" t="s">
        <v>46</v>
      </c>
      <c r="Q4370">
        <v>4</v>
      </c>
      <c r="R4370" t="s">
        <v>47</v>
      </c>
      <c r="S4370" t="s">
        <v>48</v>
      </c>
      <c r="U4370" t="s">
        <v>63</v>
      </c>
      <c r="V4370" t="s">
        <v>79</v>
      </c>
      <c r="W4370" t="s">
        <v>946</v>
      </c>
      <c r="X4370" t="s">
        <v>97</v>
      </c>
      <c r="Y4370" t="s">
        <v>66</v>
      </c>
      <c r="Z4370">
        <v>44695</v>
      </c>
      <c r="AA4370">
        <v>0</v>
      </c>
      <c r="AB4370" t="s">
        <v>51</v>
      </c>
      <c r="AC4370" t="s">
        <v>52</v>
      </c>
      <c r="AD4370">
        <v>1</v>
      </c>
      <c r="AE4370">
        <v>1</v>
      </c>
      <c r="AF4370">
        <v>1</v>
      </c>
      <c r="AG4370">
        <v>2026</v>
      </c>
      <c r="AH4370">
        <v>20251230</v>
      </c>
      <c r="AI4370" t="s">
        <v>6639</v>
      </c>
      <c r="AJ4370">
        <v>14700</v>
      </c>
      <c r="AK4370">
        <v>15422.5673828125</v>
      </c>
      <c r="AL4370" s="10">
        <f t="shared" si="544"/>
        <v>722.5673828125</v>
      </c>
      <c r="AM4370" s="11">
        <f t="shared" si="545"/>
        <v>4.9154243728741498E-2</v>
      </c>
      <c r="AN4370">
        <v>14700</v>
      </c>
      <c r="AO4370">
        <v>14694.226780973881</v>
      </c>
      <c r="AP4370" s="12">
        <f t="shared" si="546"/>
        <v>5.7732190261194773</v>
      </c>
      <c r="AQ4370" s="13">
        <f t="shared" si="547"/>
        <v>3.9273598817139303E-4</v>
      </c>
      <c r="AR4370">
        <v>14700</v>
      </c>
      <c r="AS4370">
        <v>15628.15535394387</v>
      </c>
      <c r="AT4370" s="14">
        <f t="shared" si="548"/>
        <v>928.15535394387007</v>
      </c>
      <c r="AU4370" s="15">
        <f t="shared" si="549"/>
        <v>6.3139819996181637E-2</v>
      </c>
      <c r="AV4370">
        <v>14700</v>
      </c>
      <c r="AW4370">
        <v>15269.16360294118</v>
      </c>
      <c r="AX4370" s="16">
        <f t="shared" si="550"/>
        <v>569.16360294118022</v>
      </c>
      <c r="AY4370" s="17">
        <f t="shared" si="551"/>
        <v>3.8718612444978248E-2</v>
      </c>
    </row>
    <row r="4371" spans="1:51" x14ac:dyDescent="0.25">
      <c r="A4371" t="s">
        <v>54</v>
      </c>
      <c r="B4371" t="s">
        <v>263</v>
      </c>
      <c r="C4371">
        <v>24000</v>
      </c>
      <c r="D4371">
        <v>16533</v>
      </c>
      <c r="E4371">
        <v>2025</v>
      </c>
      <c r="F4371" t="s">
        <v>274</v>
      </c>
      <c r="G4371" t="s">
        <v>1225</v>
      </c>
      <c r="H4371" t="s">
        <v>5624</v>
      </c>
      <c r="J4371">
        <v>4</v>
      </c>
      <c r="K4371" t="s">
        <v>44</v>
      </c>
      <c r="L4371">
        <v>4</v>
      </c>
      <c r="M4371" t="s">
        <v>45</v>
      </c>
      <c r="N4371">
        <v>1.5</v>
      </c>
      <c r="O4371" t="s">
        <v>45</v>
      </c>
      <c r="P4371" t="s">
        <v>46</v>
      </c>
      <c r="Q4371">
        <v>5</v>
      </c>
      <c r="R4371" t="s">
        <v>47</v>
      </c>
      <c r="S4371" t="s">
        <v>48</v>
      </c>
      <c r="U4371" t="s">
        <v>63</v>
      </c>
      <c r="V4371" t="s">
        <v>64</v>
      </c>
      <c r="W4371" t="s">
        <v>430</v>
      </c>
      <c r="X4371" t="s">
        <v>49</v>
      </c>
      <c r="Y4371" t="s">
        <v>66</v>
      </c>
      <c r="AA4371">
        <v>0</v>
      </c>
      <c r="AB4371" t="s">
        <v>51</v>
      </c>
      <c r="AC4371" t="s">
        <v>52</v>
      </c>
      <c r="AD4371">
        <v>1</v>
      </c>
      <c r="AE4371">
        <v>1</v>
      </c>
      <c r="AF4371">
        <v>1</v>
      </c>
      <c r="AG4371">
        <v>2026</v>
      </c>
      <c r="AH4371">
        <v>20251229</v>
      </c>
      <c r="AI4371" t="s">
        <v>6640</v>
      </c>
      <c r="AJ4371">
        <v>24000</v>
      </c>
      <c r="AK4371">
        <v>30107.1015625</v>
      </c>
      <c r="AL4371" s="10">
        <f t="shared" si="544"/>
        <v>6107.1015625</v>
      </c>
      <c r="AM4371" s="11">
        <f t="shared" si="545"/>
        <v>0.25446256510416665</v>
      </c>
      <c r="AN4371">
        <v>24000</v>
      </c>
      <c r="AO4371">
        <v>29463.369028144229</v>
      </c>
      <c r="AP4371" s="12">
        <f t="shared" si="546"/>
        <v>5463.3690281442287</v>
      </c>
      <c r="AQ4371" s="13">
        <f t="shared" si="547"/>
        <v>0.22764037617267618</v>
      </c>
      <c r="AR4371">
        <v>24000</v>
      </c>
      <c r="AS4371">
        <v>31587.689797132</v>
      </c>
      <c r="AT4371" s="14">
        <f t="shared" si="548"/>
        <v>7587.6897971319995</v>
      </c>
      <c r="AU4371" s="15">
        <f t="shared" si="549"/>
        <v>0.31615374154716663</v>
      </c>
      <c r="AV4371">
        <v>24000</v>
      </c>
      <c r="AW4371">
        <v>29601.057603686641</v>
      </c>
      <c r="AX4371" s="16">
        <f t="shared" si="550"/>
        <v>5601.0576036866405</v>
      </c>
      <c r="AY4371" s="17">
        <f t="shared" si="551"/>
        <v>0.23337740015361003</v>
      </c>
    </row>
    <row r="4372" spans="1:51" x14ac:dyDescent="0.25">
      <c r="A4372" t="s">
        <v>54</v>
      </c>
      <c r="B4372" t="s">
        <v>447</v>
      </c>
      <c r="C4372">
        <v>2000</v>
      </c>
      <c r="D4372">
        <v>200206</v>
      </c>
      <c r="E4372">
        <v>2011</v>
      </c>
      <c r="F4372" t="s">
        <v>165</v>
      </c>
      <c r="G4372" t="s">
        <v>289</v>
      </c>
      <c r="I4372" t="s">
        <v>851</v>
      </c>
      <c r="J4372">
        <v>4</v>
      </c>
      <c r="K4372" t="s">
        <v>75</v>
      </c>
      <c r="L4372">
        <v>4</v>
      </c>
      <c r="M4372" t="s">
        <v>45</v>
      </c>
      <c r="N4372">
        <v>2.5</v>
      </c>
      <c r="O4372" t="s">
        <v>60</v>
      </c>
      <c r="P4372" t="s">
        <v>46</v>
      </c>
      <c r="Q4372">
        <v>3</v>
      </c>
      <c r="R4372" t="s">
        <v>61</v>
      </c>
      <c r="S4372" t="s">
        <v>151</v>
      </c>
      <c r="T4372">
        <v>169</v>
      </c>
      <c r="U4372" t="s">
        <v>63</v>
      </c>
      <c r="V4372" t="s">
        <v>64</v>
      </c>
      <c r="W4372" t="s">
        <v>208</v>
      </c>
      <c r="X4372" t="s">
        <v>65</v>
      </c>
      <c r="Y4372" t="s">
        <v>82</v>
      </c>
      <c r="AA4372">
        <v>0</v>
      </c>
      <c r="AB4372" t="s">
        <v>51</v>
      </c>
      <c r="AC4372" t="s">
        <v>67</v>
      </c>
      <c r="AD4372">
        <v>1</v>
      </c>
      <c r="AE4372">
        <v>1</v>
      </c>
      <c r="AF4372">
        <v>1</v>
      </c>
      <c r="AG4372">
        <v>2026</v>
      </c>
      <c r="AH4372">
        <v>20251230</v>
      </c>
      <c r="AI4372" t="s">
        <v>6641</v>
      </c>
      <c r="AJ4372">
        <v>2000</v>
      </c>
      <c r="AK4372">
        <v>2369.37841796875</v>
      </c>
      <c r="AL4372" s="10">
        <f t="shared" si="544"/>
        <v>369.37841796875</v>
      </c>
      <c r="AM4372" s="11">
        <f t="shared" si="545"/>
        <v>0.18468920898437499</v>
      </c>
      <c r="AN4372">
        <v>2000</v>
      </c>
      <c r="AO4372">
        <v>2337.086677109281</v>
      </c>
      <c r="AP4372" s="12">
        <f t="shared" si="546"/>
        <v>337.08667710928103</v>
      </c>
      <c r="AQ4372" s="13">
        <f t="shared" si="547"/>
        <v>0.16854333855464051</v>
      </c>
      <c r="AR4372">
        <v>2000</v>
      </c>
      <c r="AS4372">
        <v>2295.3516260324018</v>
      </c>
      <c r="AT4372" s="14">
        <f t="shared" si="548"/>
        <v>295.35162603240178</v>
      </c>
      <c r="AU4372" s="15">
        <f t="shared" si="549"/>
        <v>0.14767581301620089</v>
      </c>
      <c r="AV4372">
        <v>2000</v>
      </c>
      <c r="AW4372">
        <v>2379.9825174825178</v>
      </c>
      <c r="AX4372" s="16">
        <f t="shared" si="550"/>
        <v>379.98251748251778</v>
      </c>
      <c r="AY4372" s="17">
        <f t="shared" si="551"/>
        <v>0.18999125874125888</v>
      </c>
    </row>
    <row r="4373" spans="1:51" x14ac:dyDescent="0.25">
      <c r="A4373" t="s">
        <v>69</v>
      </c>
      <c r="B4373" t="s">
        <v>70</v>
      </c>
      <c r="C4373">
        <v>15000</v>
      </c>
      <c r="D4373">
        <v>22515</v>
      </c>
      <c r="E4373">
        <v>2023</v>
      </c>
      <c r="F4373" t="s">
        <v>196</v>
      </c>
      <c r="G4373" t="s">
        <v>4333</v>
      </c>
      <c r="H4373" t="s">
        <v>466</v>
      </c>
      <c r="J4373">
        <v>4</v>
      </c>
      <c r="K4373" t="s">
        <v>87</v>
      </c>
      <c r="L4373">
        <v>4</v>
      </c>
      <c r="M4373" t="s">
        <v>45</v>
      </c>
      <c r="N4373">
        <v>2</v>
      </c>
      <c r="O4373" t="s">
        <v>45</v>
      </c>
      <c r="P4373" t="s">
        <v>46</v>
      </c>
      <c r="R4373" t="s">
        <v>47</v>
      </c>
      <c r="S4373" t="s">
        <v>48</v>
      </c>
      <c r="T4373">
        <v>147</v>
      </c>
      <c r="U4373" t="s">
        <v>63</v>
      </c>
      <c r="W4373" t="s">
        <v>4335</v>
      </c>
      <c r="X4373" t="s">
        <v>49</v>
      </c>
      <c r="Y4373" t="s">
        <v>282</v>
      </c>
      <c r="AA4373">
        <v>0</v>
      </c>
      <c r="AB4373" t="s">
        <v>51</v>
      </c>
      <c r="AC4373" t="s">
        <v>52</v>
      </c>
      <c r="AD4373">
        <v>1</v>
      </c>
      <c r="AE4373">
        <v>1</v>
      </c>
      <c r="AF4373">
        <v>1</v>
      </c>
      <c r="AG4373">
        <v>2026</v>
      </c>
      <c r="AH4373">
        <v>20251230</v>
      </c>
      <c r="AI4373" t="s">
        <v>6642</v>
      </c>
      <c r="AJ4373">
        <v>15000</v>
      </c>
      <c r="AK4373">
        <v>17605.525390625</v>
      </c>
      <c r="AL4373" s="10">
        <f t="shared" si="544"/>
        <v>2605.525390625</v>
      </c>
      <c r="AM4373" s="11">
        <f t="shared" si="545"/>
        <v>0.17370169270833333</v>
      </c>
      <c r="AN4373">
        <v>15000</v>
      </c>
      <c r="AO4373">
        <v>17258.327508604201</v>
      </c>
      <c r="AP4373" s="12">
        <f t="shared" si="546"/>
        <v>2258.3275086042013</v>
      </c>
      <c r="AQ4373" s="13">
        <f t="shared" si="547"/>
        <v>0.15055516724028009</v>
      </c>
      <c r="AR4373">
        <v>15000</v>
      </c>
      <c r="AS4373">
        <v>20148.742025771709</v>
      </c>
      <c r="AT4373" s="14">
        <f t="shared" si="548"/>
        <v>5148.7420257717095</v>
      </c>
      <c r="AU4373" s="15">
        <f t="shared" si="549"/>
        <v>0.34324946838478065</v>
      </c>
      <c r="AV4373">
        <v>15000</v>
      </c>
      <c r="AW4373">
        <v>17474.354398382209</v>
      </c>
      <c r="AX4373" s="16">
        <f t="shared" si="550"/>
        <v>2474.3543983822092</v>
      </c>
      <c r="AY4373" s="17">
        <f t="shared" si="551"/>
        <v>0.16495695989214729</v>
      </c>
    </row>
    <row r="4374" spans="1:51" x14ac:dyDescent="0.25">
      <c r="A4374" t="s">
        <v>106</v>
      </c>
      <c r="B4374" t="s">
        <v>164</v>
      </c>
      <c r="C4374">
        <v>33300</v>
      </c>
      <c r="D4374">
        <v>13917</v>
      </c>
      <c r="E4374">
        <v>2025</v>
      </c>
      <c r="F4374" t="s">
        <v>155</v>
      </c>
      <c r="G4374" t="s">
        <v>150</v>
      </c>
      <c r="H4374" t="s">
        <v>1465</v>
      </c>
      <c r="J4374">
        <v>6</v>
      </c>
      <c r="K4374" t="s">
        <v>87</v>
      </c>
      <c r="L4374">
        <v>4</v>
      </c>
      <c r="M4374" t="s">
        <v>45</v>
      </c>
      <c r="N4374">
        <v>3</v>
      </c>
      <c r="O4374" t="s">
        <v>119</v>
      </c>
      <c r="P4374" t="s">
        <v>46</v>
      </c>
      <c r="Q4374">
        <v>5</v>
      </c>
      <c r="R4374" t="s">
        <v>77</v>
      </c>
      <c r="S4374" t="s">
        <v>151</v>
      </c>
      <c r="T4374">
        <v>420</v>
      </c>
      <c r="U4374" t="s">
        <v>63</v>
      </c>
      <c r="V4374" t="s">
        <v>64</v>
      </c>
      <c r="X4374" t="s">
        <v>97</v>
      </c>
      <c r="Y4374" t="s">
        <v>82</v>
      </c>
      <c r="AA4374">
        <v>0</v>
      </c>
      <c r="AB4374" t="s">
        <v>51</v>
      </c>
      <c r="AC4374" t="s">
        <v>83</v>
      </c>
      <c r="AD4374">
        <v>1</v>
      </c>
      <c r="AE4374">
        <v>1</v>
      </c>
      <c r="AF4374">
        <v>1</v>
      </c>
      <c r="AG4374">
        <v>2026</v>
      </c>
      <c r="AH4374">
        <v>20251229</v>
      </c>
      <c r="AI4374" t="s">
        <v>6643</v>
      </c>
      <c r="AJ4374">
        <v>33300</v>
      </c>
      <c r="AK4374">
        <v>35056.45703125</v>
      </c>
      <c r="AL4374" s="10">
        <f t="shared" si="544"/>
        <v>1756.45703125</v>
      </c>
      <c r="AM4374" s="11">
        <f t="shared" si="545"/>
        <v>5.2746457394894898E-2</v>
      </c>
      <c r="AN4374">
        <v>33300</v>
      </c>
      <c r="AO4374">
        <v>38139.347246232028</v>
      </c>
      <c r="AP4374" s="12">
        <f t="shared" si="546"/>
        <v>4839.3472462320278</v>
      </c>
      <c r="AQ4374" s="13">
        <f t="shared" si="547"/>
        <v>0.14532574313009092</v>
      </c>
      <c r="AR4374">
        <v>33300</v>
      </c>
      <c r="AS4374">
        <v>38037.935990986312</v>
      </c>
      <c r="AT4374" s="14">
        <f t="shared" si="548"/>
        <v>4737.9359909863124</v>
      </c>
      <c r="AU4374" s="15">
        <f t="shared" si="549"/>
        <v>0.14228036008967906</v>
      </c>
      <c r="AV4374">
        <v>33300</v>
      </c>
      <c r="AW4374">
        <v>35202.348993288593</v>
      </c>
      <c r="AX4374" s="16">
        <f t="shared" si="550"/>
        <v>1902.3489932885932</v>
      </c>
      <c r="AY4374" s="17">
        <f t="shared" si="551"/>
        <v>5.7127597396053852E-2</v>
      </c>
    </row>
    <row r="4375" spans="1:51" x14ac:dyDescent="0.25">
      <c r="A4375" t="s">
        <v>106</v>
      </c>
      <c r="B4375" t="s">
        <v>107</v>
      </c>
      <c r="C4375">
        <v>900</v>
      </c>
      <c r="D4375">
        <v>89861</v>
      </c>
      <c r="E4375">
        <v>2016</v>
      </c>
      <c r="F4375" t="s">
        <v>343</v>
      </c>
      <c r="G4375" t="s">
        <v>620</v>
      </c>
      <c r="H4375" t="s">
        <v>752</v>
      </c>
      <c r="I4375" t="s">
        <v>621</v>
      </c>
      <c r="J4375">
        <v>4</v>
      </c>
      <c r="K4375" t="s">
        <v>44</v>
      </c>
      <c r="L4375">
        <v>4</v>
      </c>
      <c r="M4375" t="s">
        <v>45</v>
      </c>
      <c r="N4375">
        <v>2.4000000953674321</v>
      </c>
      <c r="O4375" t="s">
        <v>76</v>
      </c>
      <c r="R4375" t="s">
        <v>47</v>
      </c>
      <c r="S4375" t="s">
        <v>78</v>
      </c>
      <c r="U4375" t="s">
        <v>63</v>
      </c>
      <c r="X4375" t="s">
        <v>49</v>
      </c>
      <c r="Y4375" t="s">
        <v>82</v>
      </c>
      <c r="AA4375">
        <v>0</v>
      </c>
      <c r="AB4375" t="s">
        <v>51</v>
      </c>
      <c r="AC4375" t="s">
        <v>52</v>
      </c>
      <c r="AD4375">
        <v>1</v>
      </c>
      <c r="AE4375">
        <v>1</v>
      </c>
      <c r="AF4375">
        <v>1</v>
      </c>
      <c r="AG4375">
        <v>2026</v>
      </c>
      <c r="AH4375">
        <v>20260102</v>
      </c>
      <c r="AI4375" t="s">
        <v>6644</v>
      </c>
      <c r="AJ4375">
        <v>900</v>
      </c>
      <c r="AK4375">
        <v>4550.52587890625</v>
      </c>
      <c r="AL4375" s="10">
        <f t="shared" si="544"/>
        <v>3650.52587890625</v>
      </c>
      <c r="AM4375" s="11">
        <f t="shared" si="545"/>
        <v>4.0561398654513887</v>
      </c>
      <c r="AN4375">
        <v>900</v>
      </c>
      <c r="AO4375">
        <v>4232.244170089265</v>
      </c>
      <c r="AP4375" s="12">
        <f t="shared" si="546"/>
        <v>3332.244170089265</v>
      </c>
      <c r="AQ4375" s="13">
        <f t="shared" si="547"/>
        <v>3.7024935223214057</v>
      </c>
      <c r="AR4375">
        <v>900</v>
      </c>
      <c r="AS4375">
        <v>4661.8850160514203</v>
      </c>
      <c r="AT4375" s="14">
        <f t="shared" si="548"/>
        <v>3761.8850160514203</v>
      </c>
      <c r="AU4375" s="15">
        <f t="shared" si="549"/>
        <v>4.1798722400571338</v>
      </c>
      <c r="AV4375">
        <v>900</v>
      </c>
      <c r="AW4375">
        <v>4574.3315508021406</v>
      </c>
      <c r="AX4375" s="16">
        <f t="shared" si="550"/>
        <v>3674.3315508021406</v>
      </c>
      <c r="AY4375" s="17">
        <f t="shared" si="551"/>
        <v>4.0825906120023783</v>
      </c>
    </row>
    <row r="4376" spans="1:51" x14ac:dyDescent="0.25">
      <c r="A4376" t="s">
        <v>69</v>
      </c>
      <c r="B4376" t="s">
        <v>185</v>
      </c>
      <c r="C4376">
        <v>750</v>
      </c>
      <c r="D4376">
        <v>160912</v>
      </c>
      <c r="E4376">
        <v>1998</v>
      </c>
      <c r="F4376" t="s">
        <v>56</v>
      </c>
      <c r="G4376" t="s">
        <v>94</v>
      </c>
      <c r="H4376" t="s">
        <v>1977</v>
      </c>
      <c r="J4376">
        <v>6</v>
      </c>
      <c r="K4376" t="s">
        <v>75</v>
      </c>
      <c r="L4376">
        <v>4</v>
      </c>
      <c r="M4376" t="s">
        <v>45</v>
      </c>
      <c r="N4376">
        <v>4</v>
      </c>
      <c r="O4376" t="s">
        <v>76</v>
      </c>
      <c r="P4376" t="s">
        <v>46</v>
      </c>
      <c r="R4376" t="s">
        <v>47</v>
      </c>
      <c r="T4376">
        <v>205</v>
      </c>
      <c r="U4376" t="s">
        <v>63</v>
      </c>
      <c r="V4376" t="s">
        <v>79</v>
      </c>
      <c r="X4376" t="s">
        <v>112</v>
      </c>
      <c r="Y4376" t="s">
        <v>82</v>
      </c>
      <c r="AA4376">
        <v>0</v>
      </c>
      <c r="AB4376" t="s">
        <v>51</v>
      </c>
      <c r="AC4376" t="s">
        <v>52</v>
      </c>
      <c r="AD4376">
        <v>1</v>
      </c>
      <c r="AE4376">
        <v>1</v>
      </c>
      <c r="AF4376">
        <v>1</v>
      </c>
      <c r="AG4376">
        <v>2026</v>
      </c>
      <c r="AH4376">
        <v>20251229</v>
      </c>
      <c r="AI4376" t="s">
        <v>6645</v>
      </c>
      <c r="AJ4376">
        <v>750</v>
      </c>
      <c r="AK4376">
        <v>615.17681884765625</v>
      </c>
      <c r="AL4376" s="10">
        <f t="shared" si="544"/>
        <v>134.82318115234375</v>
      </c>
      <c r="AM4376" s="11">
        <f t="shared" si="545"/>
        <v>0.17976424153645834</v>
      </c>
      <c r="AN4376">
        <v>750</v>
      </c>
      <c r="AO4376">
        <v>509.1881183040332</v>
      </c>
      <c r="AP4376" s="12">
        <f t="shared" si="546"/>
        <v>240.8118816959668</v>
      </c>
      <c r="AQ4376" s="13">
        <f t="shared" si="547"/>
        <v>0.32108250892795576</v>
      </c>
      <c r="AR4376">
        <v>750</v>
      </c>
      <c r="AS4376">
        <v>520.88688812168186</v>
      </c>
      <c r="AT4376" s="14">
        <f t="shared" si="548"/>
        <v>229.11311187831814</v>
      </c>
      <c r="AU4376" s="15">
        <f t="shared" si="549"/>
        <v>0.30548414917109085</v>
      </c>
      <c r="AV4376">
        <v>750</v>
      </c>
      <c r="AW4376">
        <v>611.40772532188839</v>
      </c>
      <c r="AX4376" s="16">
        <f t="shared" si="550"/>
        <v>138.59227467811161</v>
      </c>
      <c r="AY4376" s="17">
        <f t="shared" si="551"/>
        <v>0.18478969957081548</v>
      </c>
    </row>
    <row r="4377" spans="1:51" x14ac:dyDescent="0.25">
      <c r="A4377" t="s">
        <v>54</v>
      </c>
      <c r="B4377" t="s">
        <v>328</v>
      </c>
      <c r="C4377">
        <v>12000</v>
      </c>
      <c r="D4377">
        <v>150146</v>
      </c>
      <c r="E4377">
        <v>2016</v>
      </c>
      <c r="F4377" t="s">
        <v>115</v>
      </c>
      <c r="G4377" t="s">
        <v>1863</v>
      </c>
      <c r="H4377" t="s">
        <v>6646</v>
      </c>
      <c r="J4377">
        <v>8</v>
      </c>
      <c r="K4377" t="s">
        <v>59</v>
      </c>
      <c r="L4377">
        <v>4</v>
      </c>
      <c r="M4377" t="s">
        <v>45</v>
      </c>
      <c r="N4377">
        <v>5.5</v>
      </c>
      <c r="O4377" t="s">
        <v>45</v>
      </c>
      <c r="P4377" t="s">
        <v>46</v>
      </c>
      <c r="Q4377">
        <v>4</v>
      </c>
      <c r="R4377" t="s">
        <v>47</v>
      </c>
      <c r="S4377" t="s">
        <v>48</v>
      </c>
      <c r="U4377" t="s">
        <v>63</v>
      </c>
      <c r="V4377" t="s">
        <v>79</v>
      </c>
      <c r="X4377" t="s">
        <v>136</v>
      </c>
      <c r="Y4377" t="s">
        <v>82</v>
      </c>
      <c r="AA4377">
        <v>0</v>
      </c>
      <c r="AB4377" t="s">
        <v>51</v>
      </c>
      <c r="AC4377" t="s">
        <v>52</v>
      </c>
      <c r="AD4377">
        <v>1</v>
      </c>
      <c r="AE4377">
        <v>1</v>
      </c>
      <c r="AF4377">
        <v>1</v>
      </c>
      <c r="AG4377">
        <v>2026</v>
      </c>
      <c r="AH4377">
        <v>20251230</v>
      </c>
      <c r="AI4377" t="s">
        <v>6647</v>
      </c>
      <c r="AJ4377">
        <v>12000</v>
      </c>
      <c r="AK4377">
        <v>6892.42041015625</v>
      </c>
      <c r="AL4377" s="10">
        <f t="shared" si="544"/>
        <v>5107.57958984375</v>
      </c>
      <c r="AM4377" s="11">
        <f t="shared" si="545"/>
        <v>0.42563163248697916</v>
      </c>
      <c r="AN4377">
        <v>12000</v>
      </c>
      <c r="AO4377">
        <v>7492.1901300046802</v>
      </c>
      <c r="AP4377" s="12">
        <f t="shared" si="546"/>
        <v>4507.8098699953198</v>
      </c>
      <c r="AQ4377" s="13">
        <f t="shared" si="547"/>
        <v>0.37565082249960996</v>
      </c>
      <c r="AR4377">
        <v>12000</v>
      </c>
      <c r="AS4377">
        <v>6968.1088457219721</v>
      </c>
      <c r="AT4377" s="14">
        <f t="shared" si="548"/>
        <v>5031.8911542780279</v>
      </c>
      <c r="AU4377" s="15">
        <f t="shared" si="549"/>
        <v>0.41932426285650232</v>
      </c>
      <c r="AV4377">
        <v>12000</v>
      </c>
      <c r="AW4377">
        <v>7077.6075715604802</v>
      </c>
      <c r="AX4377" s="16">
        <f t="shared" si="550"/>
        <v>4922.3924284395198</v>
      </c>
      <c r="AY4377" s="17">
        <f t="shared" si="551"/>
        <v>0.41019936903662663</v>
      </c>
    </row>
    <row r="4378" spans="1:51" x14ac:dyDescent="0.25">
      <c r="A4378" t="s">
        <v>69</v>
      </c>
      <c r="B4378" t="s">
        <v>70</v>
      </c>
      <c r="C4378">
        <v>5600</v>
      </c>
      <c r="D4378">
        <v>115442</v>
      </c>
      <c r="E4378">
        <v>2016</v>
      </c>
      <c r="F4378" t="s">
        <v>340</v>
      </c>
      <c r="G4378" t="s">
        <v>736</v>
      </c>
      <c r="H4378" t="s">
        <v>2785</v>
      </c>
      <c r="J4378">
        <v>4</v>
      </c>
      <c r="K4378" t="s">
        <v>780</v>
      </c>
      <c r="L4378">
        <v>4</v>
      </c>
      <c r="M4378" t="s">
        <v>45</v>
      </c>
      <c r="N4378">
        <v>1.6000000238418579</v>
      </c>
      <c r="O4378" t="s">
        <v>60</v>
      </c>
      <c r="P4378" t="s">
        <v>46</v>
      </c>
      <c r="R4378" t="s">
        <v>47</v>
      </c>
      <c r="U4378" t="s">
        <v>63</v>
      </c>
      <c r="X4378" t="s">
        <v>49</v>
      </c>
      <c r="Y4378" t="s">
        <v>282</v>
      </c>
      <c r="AA4378">
        <v>0</v>
      </c>
      <c r="AB4378" t="s">
        <v>51</v>
      </c>
      <c r="AC4378" t="s">
        <v>52</v>
      </c>
      <c r="AD4378">
        <v>1</v>
      </c>
      <c r="AE4378">
        <v>1</v>
      </c>
      <c r="AF4378">
        <v>1</v>
      </c>
      <c r="AG4378">
        <v>2026</v>
      </c>
      <c r="AH4378">
        <v>20251230</v>
      </c>
      <c r="AI4378" t="s">
        <v>6648</v>
      </c>
      <c r="AJ4378">
        <v>5600</v>
      </c>
      <c r="AK4378">
        <v>4378.197265625</v>
      </c>
      <c r="AL4378" s="10">
        <f t="shared" si="544"/>
        <v>1221.802734375</v>
      </c>
      <c r="AM4378" s="11">
        <f t="shared" si="545"/>
        <v>0.21817905970982143</v>
      </c>
      <c r="AN4378">
        <v>5600</v>
      </c>
      <c r="AO4378">
        <v>4500.8338643809593</v>
      </c>
      <c r="AP4378" s="12">
        <f t="shared" si="546"/>
        <v>1099.1661356190407</v>
      </c>
      <c r="AQ4378" s="13">
        <f t="shared" si="547"/>
        <v>0.19627966707482869</v>
      </c>
      <c r="AR4378">
        <v>5600</v>
      </c>
      <c r="AS4378">
        <v>4521.2247626901517</v>
      </c>
      <c r="AT4378" s="14">
        <f t="shared" si="548"/>
        <v>1078.7752373098483</v>
      </c>
      <c r="AU4378" s="15">
        <f t="shared" si="549"/>
        <v>0.19263843523390148</v>
      </c>
      <c r="AV4378">
        <v>5600</v>
      </c>
      <c r="AW4378">
        <v>4392.1130952380954</v>
      </c>
      <c r="AX4378" s="16">
        <f t="shared" si="550"/>
        <v>1207.8869047619046</v>
      </c>
      <c r="AY4378" s="17">
        <f t="shared" si="551"/>
        <v>0.21569409013605439</v>
      </c>
    </row>
    <row r="4379" spans="1:51" x14ac:dyDescent="0.25">
      <c r="A4379" t="s">
        <v>54</v>
      </c>
      <c r="B4379" t="s">
        <v>148</v>
      </c>
      <c r="C4379">
        <v>10800</v>
      </c>
      <c r="D4379">
        <v>118968</v>
      </c>
      <c r="E4379">
        <v>2013</v>
      </c>
      <c r="F4379" t="s">
        <v>71</v>
      </c>
      <c r="G4379" t="s">
        <v>72</v>
      </c>
      <c r="H4379" t="s">
        <v>495</v>
      </c>
      <c r="I4379" t="s">
        <v>150</v>
      </c>
      <c r="J4379">
        <v>8</v>
      </c>
      <c r="K4379" t="s">
        <v>44</v>
      </c>
      <c r="L4379">
        <v>4</v>
      </c>
      <c r="M4379" t="s">
        <v>45</v>
      </c>
      <c r="N4379">
        <v>5.3000001907348633</v>
      </c>
      <c r="O4379" t="s">
        <v>76</v>
      </c>
      <c r="R4379" t="s">
        <v>77</v>
      </c>
      <c r="S4379" t="s">
        <v>78</v>
      </c>
      <c r="U4379" t="s">
        <v>394</v>
      </c>
      <c r="V4379" t="s">
        <v>79</v>
      </c>
      <c r="W4379" t="s">
        <v>2941</v>
      </c>
      <c r="X4379" t="s">
        <v>97</v>
      </c>
      <c r="Y4379" t="s">
        <v>66</v>
      </c>
      <c r="AA4379">
        <v>0</v>
      </c>
      <c r="AB4379" t="s">
        <v>51</v>
      </c>
      <c r="AC4379" t="s">
        <v>83</v>
      </c>
      <c r="AD4379">
        <v>1</v>
      </c>
      <c r="AE4379">
        <v>1</v>
      </c>
      <c r="AF4379">
        <v>1</v>
      </c>
      <c r="AG4379">
        <v>2026</v>
      </c>
      <c r="AH4379">
        <v>20251230</v>
      </c>
      <c r="AI4379" t="s">
        <v>6649</v>
      </c>
      <c r="AJ4379">
        <v>10800</v>
      </c>
      <c r="AK4379">
        <v>8193.8798828125</v>
      </c>
      <c r="AL4379" s="10">
        <f t="shared" si="544"/>
        <v>2606.1201171875</v>
      </c>
      <c r="AM4379" s="11">
        <f t="shared" si="545"/>
        <v>0.24130741825810184</v>
      </c>
      <c r="AN4379">
        <v>10800</v>
      </c>
      <c r="AO4379">
        <v>8239.2157379947366</v>
      </c>
      <c r="AP4379" s="12">
        <f t="shared" si="546"/>
        <v>2560.7842620052634</v>
      </c>
      <c r="AQ4379" s="13">
        <f t="shared" si="547"/>
        <v>0.23710965388937624</v>
      </c>
      <c r="AR4379">
        <v>10800</v>
      </c>
      <c r="AS4379">
        <v>8359.3801021741965</v>
      </c>
      <c r="AT4379" s="14">
        <f t="shared" si="548"/>
        <v>2440.6198978258035</v>
      </c>
      <c r="AU4379" s="15">
        <f t="shared" si="549"/>
        <v>0.22598332387275957</v>
      </c>
      <c r="AV4379">
        <v>10800</v>
      </c>
      <c r="AW4379">
        <v>8279.4109834888786</v>
      </c>
      <c r="AX4379" s="16">
        <f t="shared" si="550"/>
        <v>2520.5890165111214</v>
      </c>
      <c r="AY4379" s="17">
        <f t="shared" si="551"/>
        <v>0.2333878718991779</v>
      </c>
    </row>
    <row r="4380" spans="1:51" x14ac:dyDescent="0.25">
      <c r="A4380" t="s">
        <v>39</v>
      </c>
      <c r="B4380" t="s">
        <v>114</v>
      </c>
      <c r="C4380">
        <v>1700</v>
      </c>
      <c r="D4380">
        <v>123112</v>
      </c>
      <c r="E4380">
        <v>2010</v>
      </c>
      <c r="F4380" t="s">
        <v>349</v>
      </c>
      <c r="G4380" t="s">
        <v>6650</v>
      </c>
      <c r="I4380" t="s">
        <v>6651</v>
      </c>
      <c r="J4380">
        <v>6</v>
      </c>
      <c r="K4380" t="s">
        <v>575</v>
      </c>
      <c r="L4380">
        <v>4</v>
      </c>
      <c r="M4380" t="s">
        <v>45</v>
      </c>
      <c r="N4380">
        <v>3.7000000476837158</v>
      </c>
      <c r="O4380" t="s">
        <v>76</v>
      </c>
      <c r="P4380" t="s">
        <v>46</v>
      </c>
      <c r="Q4380">
        <v>4</v>
      </c>
      <c r="R4380" t="s">
        <v>47</v>
      </c>
      <c r="S4380" t="s">
        <v>78</v>
      </c>
      <c r="U4380" t="s">
        <v>63</v>
      </c>
      <c r="X4380" t="s">
        <v>112</v>
      </c>
      <c r="Y4380" t="s">
        <v>82</v>
      </c>
      <c r="AA4380">
        <v>0</v>
      </c>
      <c r="AB4380" t="s">
        <v>51</v>
      </c>
      <c r="AC4380" t="s">
        <v>52</v>
      </c>
      <c r="AD4380">
        <v>1</v>
      </c>
      <c r="AE4380">
        <v>1</v>
      </c>
      <c r="AF4380">
        <v>1</v>
      </c>
      <c r="AG4380">
        <v>2026</v>
      </c>
      <c r="AH4380">
        <v>20251231</v>
      </c>
      <c r="AI4380" t="s">
        <v>6652</v>
      </c>
      <c r="AJ4380">
        <v>1700</v>
      </c>
      <c r="AK4380">
        <v>2907.419677734375</v>
      </c>
      <c r="AL4380" s="10">
        <f t="shared" si="544"/>
        <v>1207.419677734375</v>
      </c>
      <c r="AM4380" s="11">
        <f t="shared" si="545"/>
        <v>0.71024686925551472</v>
      </c>
      <c r="AN4380">
        <v>1700</v>
      </c>
      <c r="AO4380">
        <v>2596.8633959378521</v>
      </c>
      <c r="AP4380" s="12">
        <f t="shared" si="546"/>
        <v>896.86339593785215</v>
      </c>
      <c r="AQ4380" s="13">
        <f t="shared" si="547"/>
        <v>0.52756670349285417</v>
      </c>
      <c r="AR4380">
        <v>1700</v>
      </c>
      <c r="AS4380">
        <v>2638.289594707343</v>
      </c>
      <c r="AT4380" s="14">
        <f t="shared" si="548"/>
        <v>938.28959470734299</v>
      </c>
      <c r="AU4380" s="15">
        <f t="shared" si="549"/>
        <v>0.55193505571020174</v>
      </c>
      <c r="AV4380">
        <v>1700</v>
      </c>
      <c r="AW4380">
        <v>2878.7518427518421</v>
      </c>
      <c r="AX4380" s="16">
        <f t="shared" si="550"/>
        <v>1178.7518427518421</v>
      </c>
      <c r="AY4380" s="17">
        <f t="shared" si="551"/>
        <v>0.69338343691284832</v>
      </c>
    </row>
    <row r="4381" spans="1:51" x14ac:dyDescent="0.25">
      <c r="A4381" t="s">
        <v>69</v>
      </c>
      <c r="B4381" t="s">
        <v>210</v>
      </c>
      <c r="C4381">
        <v>38200</v>
      </c>
      <c r="D4381">
        <v>18850</v>
      </c>
      <c r="E4381">
        <v>2024</v>
      </c>
      <c r="F4381" t="s">
        <v>274</v>
      </c>
      <c r="G4381" t="s">
        <v>275</v>
      </c>
      <c r="H4381" t="s">
        <v>1340</v>
      </c>
      <c r="I4381" t="s">
        <v>150</v>
      </c>
      <c r="J4381">
        <v>4</v>
      </c>
      <c r="K4381" t="s">
        <v>111</v>
      </c>
      <c r="L4381">
        <v>4</v>
      </c>
      <c r="M4381" t="s">
        <v>45</v>
      </c>
      <c r="N4381">
        <v>2.7000000476837158</v>
      </c>
      <c r="O4381" t="s">
        <v>76</v>
      </c>
      <c r="P4381" t="s">
        <v>46</v>
      </c>
      <c r="Q4381">
        <v>5</v>
      </c>
      <c r="R4381" t="s">
        <v>77</v>
      </c>
      <c r="S4381" t="s">
        <v>78</v>
      </c>
      <c r="U4381" t="s">
        <v>63</v>
      </c>
      <c r="V4381" t="s">
        <v>64</v>
      </c>
      <c r="W4381" t="s">
        <v>152</v>
      </c>
      <c r="X4381" t="s">
        <v>97</v>
      </c>
      <c r="Y4381" t="s">
        <v>66</v>
      </c>
      <c r="AA4381">
        <v>0</v>
      </c>
      <c r="AB4381" t="s">
        <v>51</v>
      </c>
      <c r="AC4381" t="s">
        <v>83</v>
      </c>
      <c r="AD4381">
        <v>1</v>
      </c>
      <c r="AE4381">
        <v>1</v>
      </c>
      <c r="AF4381">
        <v>1</v>
      </c>
      <c r="AG4381">
        <v>2026</v>
      </c>
      <c r="AH4381">
        <v>20260102</v>
      </c>
      <c r="AI4381" t="s">
        <v>6653</v>
      </c>
      <c r="AJ4381">
        <v>38200</v>
      </c>
      <c r="AK4381">
        <v>37932.26953125</v>
      </c>
      <c r="AL4381" s="10">
        <f t="shared" si="544"/>
        <v>267.73046875</v>
      </c>
      <c r="AM4381" s="11">
        <f t="shared" si="545"/>
        <v>7.0086510143979059E-3</v>
      </c>
      <c r="AN4381">
        <v>38200</v>
      </c>
      <c r="AO4381">
        <v>36263.056368093647</v>
      </c>
      <c r="AP4381" s="12">
        <f t="shared" si="546"/>
        <v>1936.9436319063534</v>
      </c>
      <c r="AQ4381" s="13">
        <f t="shared" si="547"/>
        <v>5.0705330678176792E-2</v>
      </c>
      <c r="AR4381">
        <v>38200</v>
      </c>
      <c r="AS4381">
        <v>37489.660086789583</v>
      </c>
      <c r="AT4381" s="14">
        <f t="shared" si="548"/>
        <v>710.33991321041685</v>
      </c>
      <c r="AU4381" s="15">
        <f t="shared" si="549"/>
        <v>1.8595285686136567E-2</v>
      </c>
      <c r="AV4381">
        <v>38200</v>
      </c>
      <c r="AW4381">
        <v>36938.349914236707</v>
      </c>
      <c r="AX4381" s="16">
        <f t="shared" si="550"/>
        <v>1261.6500857632927</v>
      </c>
      <c r="AY4381" s="17">
        <f t="shared" si="551"/>
        <v>3.3027489156107141E-2</v>
      </c>
    </row>
    <row r="4382" spans="1:51" x14ac:dyDescent="0.25">
      <c r="A4382" t="s">
        <v>54</v>
      </c>
      <c r="B4382" t="s">
        <v>176</v>
      </c>
      <c r="C4382">
        <v>17000</v>
      </c>
      <c r="D4382">
        <v>81031</v>
      </c>
      <c r="E4382">
        <v>2023</v>
      </c>
      <c r="F4382" t="s">
        <v>349</v>
      </c>
      <c r="G4382" t="s">
        <v>546</v>
      </c>
      <c r="H4382" t="s">
        <v>372</v>
      </c>
      <c r="I4382" t="s">
        <v>776</v>
      </c>
      <c r="J4382">
        <v>6</v>
      </c>
      <c r="K4382" t="s">
        <v>75</v>
      </c>
      <c r="L4382">
        <v>4</v>
      </c>
      <c r="M4382" t="s">
        <v>45</v>
      </c>
      <c r="N4382">
        <v>3.5999999046325679</v>
      </c>
      <c r="O4382" t="s">
        <v>119</v>
      </c>
      <c r="P4382" t="s">
        <v>46</v>
      </c>
      <c r="Q4382">
        <v>5</v>
      </c>
      <c r="R4382" t="s">
        <v>61</v>
      </c>
      <c r="S4382" t="s">
        <v>423</v>
      </c>
      <c r="T4382">
        <v>292</v>
      </c>
      <c r="U4382" t="s">
        <v>63</v>
      </c>
      <c r="V4382" t="s">
        <v>79</v>
      </c>
      <c r="X4382" t="s">
        <v>65</v>
      </c>
      <c r="Y4382" t="s">
        <v>125</v>
      </c>
      <c r="AA4382">
        <v>0</v>
      </c>
      <c r="AB4382" t="s">
        <v>51</v>
      </c>
      <c r="AC4382" t="s">
        <v>67</v>
      </c>
      <c r="AD4382">
        <v>1</v>
      </c>
      <c r="AE4382">
        <v>1</v>
      </c>
      <c r="AF4382">
        <v>1</v>
      </c>
      <c r="AG4382">
        <v>2026</v>
      </c>
      <c r="AH4382">
        <v>20251230</v>
      </c>
      <c r="AI4382" t="s">
        <v>6654</v>
      </c>
      <c r="AJ4382">
        <v>17000</v>
      </c>
      <c r="AK4382">
        <v>16990.880859375</v>
      </c>
      <c r="AL4382" s="10">
        <f t="shared" si="544"/>
        <v>9.119140625</v>
      </c>
      <c r="AM4382" s="11">
        <f t="shared" si="545"/>
        <v>5.3642003676470588E-4</v>
      </c>
      <c r="AN4382">
        <v>17000</v>
      </c>
      <c r="AO4382">
        <v>17168.24602916235</v>
      </c>
      <c r="AP4382" s="12">
        <f t="shared" si="546"/>
        <v>168.24602916235017</v>
      </c>
      <c r="AQ4382" s="13">
        <f t="shared" si="547"/>
        <v>9.8968252448441273E-3</v>
      </c>
      <c r="AR4382">
        <v>17000</v>
      </c>
      <c r="AS4382">
        <v>17280.21854353496</v>
      </c>
      <c r="AT4382" s="14">
        <f t="shared" si="548"/>
        <v>280.21854353496019</v>
      </c>
      <c r="AU4382" s="15">
        <f t="shared" si="549"/>
        <v>1.6483443737350601E-2</v>
      </c>
      <c r="AV4382">
        <v>17000</v>
      </c>
      <c r="AW4382">
        <v>16848.85391822828</v>
      </c>
      <c r="AX4382" s="16">
        <f t="shared" si="550"/>
        <v>151.14608177171976</v>
      </c>
      <c r="AY4382" s="17">
        <f t="shared" si="551"/>
        <v>8.8909459865717504E-3</v>
      </c>
    </row>
    <row r="4383" spans="1:51" x14ac:dyDescent="0.25">
      <c r="A4383" t="s">
        <v>106</v>
      </c>
      <c r="B4383" t="s">
        <v>215</v>
      </c>
      <c r="C4383">
        <v>16400</v>
      </c>
      <c r="D4383">
        <v>54532</v>
      </c>
      <c r="E4383">
        <v>2021</v>
      </c>
      <c r="F4383" t="s">
        <v>177</v>
      </c>
      <c r="G4383" t="s">
        <v>178</v>
      </c>
      <c r="H4383" t="s">
        <v>1236</v>
      </c>
      <c r="J4383">
        <v>4</v>
      </c>
      <c r="K4383" t="s">
        <v>111</v>
      </c>
      <c r="L4383">
        <v>4</v>
      </c>
      <c r="M4383" t="s">
        <v>45</v>
      </c>
      <c r="N4383">
        <v>2</v>
      </c>
      <c r="O4383" t="s">
        <v>45</v>
      </c>
      <c r="P4383" t="s">
        <v>46</v>
      </c>
      <c r="Q4383">
        <v>4</v>
      </c>
      <c r="R4383" t="s">
        <v>47</v>
      </c>
      <c r="S4383" t="s">
        <v>48</v>
      </c>
      <c r="T4383">
        <v>184</v>
      </c>
      <c r="U4383" t="s">
        <v>63</v>
      </c>
      <c r="X4383" t="s">
        <v>112</v>
      </c>
      <c r="Y4383" t="s">
        <v>66</v>
      </c>
      <c r="AA4383">
        <v>0</v>
      </c>
      <c r="AB4383" t="s">
        <v>51</v>
      </c>
      <c r="AC4383" t="s">
        <v>52</v>
      </c>
      <c r="AD4383">
        <v>1</v>
      </c>
      <c r="AE4383">
        <v>1</v>
      </c>
      <c r="AF4383">
        <v>1</v>
      </c>
      <c r="AG4383">
        <v>2026</v>
      </c>
      <c r="AH4383">
        <v>20260102</v>
      </c>
      <c r="AI4383" t="s">
        <v>6655</v>
      </c>
      <c r="AJ4383">
        <v>16400</v>
      </c>
      <c r="AK4383">
        <v>15725.2548828125</v>
      </c>
      <c r="AL4383" s="10">
        <f t="shared" si="544"/>
        <v>674.7451171875</v>
      </c>
      <c r="AM4383" s="11">
        <f t="shared" si="545"/>
        <v>4.1142994950457319E-2</v>
      </c>
      <c r="AN4383">
        <v>16400</v>
      </c>
      <c r="AO4383">
        <v>16149.980523467961</v>
      </c>
      <c r="AP4383" s="12">
        <f t="shared" si="546"/>
        <v>250.01947653203933</v>
      </c>
      <c r="AQ4383" s="13">
        <f t="shared" si="547"/>
        <v>1.5245090032441422E-2</v>
      </c>
      <c r="AR4383">
        <v>16400</v>
      </c>
      <c r="AS4383">
        <v>16249.991634067241</v>
      </c>
      <c r="AT4383" s="14">
        <f t="shared" si="548"/>
        <v>150.00836593275926</v>
      </c>
      <c r="AU4383" s="15">
        <f t="shared" si="549"/>
        <v>9.146851581265809E-3</v>
      </c>
      <c r="AV4383">
        <v>16400</v>
      </c>
      <c r="AW4383">
        <v>15782.937768240339</v>
      </c>
      <c r="AX4383" s="16">
        <f t="shared" si="550"/>
        <v>617.06223175966079</v>
      </c>
      <c r="AY4383" s="17">
        <f t="shared" si="551"/>
        <v>3.7625745839003709E-2</v>
      </c>
    </row>
    <row r="4384" spans="1:51" x14ac:dyDescent="0.25">
      <c r="A4384" t="s">
        <v>69</v>
      </c>
      <c r="B4384" t="s">
        <v>85</v>
      </c>
      <c r="C4384">
        <v>8400</v>
      </c>
      <c r="D4384">
        <v>42716</v>
      </c>
      <c r="E4384">
        <v>2018</v>
      </c>
      <c r="F4384" t="s">
        <v>100</v>
      </c>
      <c r="G4384" t="s">
        <v>469</v>
      </c>
      <c r="H4384" t="s">
        <v>102</v>
      </c>
      <c r="J4384">
        <v>4</v>
      </c>
      <c r="K4384" t="s">
        <v>44</v>
      </c>
      <c r="L4384">
        <v>4</v>
      </c>
      <c r="M4384" t="s">
        <v>45</v>
      </c>
      <c r="N4384">
        <v>1.3999999761581421</v>
      </c>
      <c r="O4384" t="s">
        <v>60</v>
      </c>
      <c r="P4384" t="s">
        <v>46</v>
      </c>
      <c r="Q4384">
        <v>3</v>
      </c>
      <c r="R4384" t="s">
        <v>47</v>
      </c>
      <c r="S4384" t="s">
        <v>62</v>
      </c>
      <c r="U4384" t="s">
        <v>63</v>
      </c>
      <c r="W4384" t="s">
        <v>470</v>
      </c>
      <c r="X4384" t="s">
        <v>49</v>
      </c>
      <c r="Y4384" t="s">
        <v>282</v>
      </c>
      <c r="Z4384">
        <v>24400</v>
      </c>
      <c r="AA4384">
        <v>0</v>
      </c>
      <c r="AB4384" t="s">
        <v>51</v>
      </c>
      <c r="AC4384" t="s">
        <v>52</v>
      </c>
      <c r="AD4384">
        <v>1</v>
      </c>
      <c r="AE4384">
        <v>1</v>
      </c>
      <c r="AF4384">
        <v>1</v>
      </c>
      <c r="AG4384">
        <v>2026</v>
      </c>
      <c r="AH4384">
        <v>20251231</v>
      </c>
      <c r="AI4384" t="s">
        <v>6656</v>
      </c>
      <c r="AJ4384">
        <v>8400</v>
      </c>
      <c r="AK4384">
        <v>9321.3154296875</v>
      </c>
      <c r="AL4384" s="10">
        <f t="shared" si="544"/>
        <v>921.3154296875</v>
      </c>
      <c r="AM4384" s="11">
        <f t="shared" si="545"/>
        <v>0.10968040829613095</v>
      </c>
      <c r="AN4384">
        <v>8400</v>
      </c>
      <c r="AO4384">
        <v>8849.547960503327</v>
      </c>
      <c r="AP4384" s="12">
        <f t="shared" si="546"/>
        <v>449.54796050332698</v>
      </c>
      <c r="AQ4384" s="13">
        <f t="shared" si="547"/>
        <v>5.3517614345634165E-2</v>
      </c>
      <c r="AR4384">
        <v>8400</v>
      </c>
      <c r="AS4384">
        <v>8438.3715259353739</v>
      </c>
      <c r="AT4384" s="14">
        <f t="shared" si="548"/>
        <v>38.371525935373938</v>
      </c>
      <c r="AU4384" s="15">
        <f t="shared" si="549"/>
        <v>4.5680388018302306E-3</v>
      </c>
      <c r="AV4384">
        <v>8400</v>
      </c>
      <c r="AW4384">
        <v>9276.0441558441562</v>
      </c>
      <c r="AX4384" s="16">
        <f t="shared" si="550"/>
        <v>876.04415584415619</v>
      </c>
      <c r="AY4384" s="17">
        <f t="shared" si="551"/>
        <v>0.10429097093382812</v>
      </c>
    </row>
    <row r="4385" spans="1:51" x14ac:dyDescent="0.25">
      <c r="A4385" t="s">
        <v>39</v>
      </c>
      <c r="B4385" t="s">
        <v>295</v>
      </c>
      <c r="C4385">
        <v>600</v>
      </c>
      <c r="D4385">
        <v>140425</v>
      </c>
      <c r="E4385">
        <v>2014</v>
      </c>
      <c r="F4385" t="s">
        <v>56</v>
      </c>
      <c r="G4385" t="s">
        <v>86</v>
      </c>
      <c r="H4385" t="s">
        <v>58</v>
      </c>
      <c r="J4385">
        <v>4</v>
      </c>
      <c r="K4385" t="s">
        <v>780</v>
      </c>
      <c r="L4385">
        <v>4</v>
      </c>
      <c r="M4385" t="s">
        <v>45</v>
      </c>
      <c r="N4385">
        <v>1.6000000238418579</v>
      </c>
      <c r="O4385" t="s">
        <v>60</v>
      </c>
      <c r="P4385" t="s">
        <v>46</v>
      </c>
      <c r="Q4385">
        <v>2</v>
      </c>
      <c r="R4385" t="s">
        <v>47</v>
      </c>
      <c r="S4385" t="s">
        <v>151</v>
      </c>
      <c r="T4385">
        <v>178</v>
      </c>
      <c r="U4385" t="s">
        <v>63</v>
      </c>
      <c r="V4385" t="s">
        <v>64</v>
      </c>
      <c r="X4385" t="s">
        <v>49</v>
      </c>
      <c r="Y4385" t="s">
        <v>82</v>
      </c>
      <c r="AA4385">
        <v>0</v>
      </c>
      <c r="AB4385" t="s">
        <v>51</v>
      </c>
      <c r="AC4385" t="s">
        <v>52</v>
      </c>
      <c r="AD4385">
        <v>1</v>
      </c>
      <c r="AE4385">
        <v>1</v>
      </c>
      <c r="AF4385">
        <v>1</v>
      </c>
      <c r="AG4385">
        <v>2026</v>
      </c>
      <c r="AH4385">
        <v>20251230</v>
      </c>
      <c r="AI4385" t="s">
        <v>6657</v>
      </c>
      <c r="AJ4385">
        <v>600</v>
      </c>
      <c r="AK4385">
        <v>1444.52099609375</v>
      </c>
      <c r="AL4385" s="10">
        <f t="shared" si="544"/>
        <v>844.52099609375</v>
      </c>
      <c r="AM4385" s="11">
        <f t="shared" si="545"/>
        <v>1.4075349934895833</v>
      </c>
      <c r="AN4385">
        <v>600</v>
      </c>
      <c r="AO4385">
        <v>1503.234086853221</v>
      </c>
      <c r="AP4385" s="12">
        <f t="shared" si="546"/>
        <v>903.23408685322102</v>
      </c>
      <c r="AQ4385" s="13">
        <f t="shared" si="547"/>
        <v>1.5053901447553684</v>
      </c>
      <c r="AR4385">
        <v>600</v>
      </c>
      <c r="AS4385">
        <v>1449.445436266225</v>
      </c>
      <c r="AT4385" s="14">
        <f t="shared" si="548"/>
        <v>849.44543626622499</v>
      </c>
      <c r="AU4385" s="15">
        <f t="shared" si="549"/>
        <v>1.4157423937770417</v>
      </c>
      <c r="AV4385">
        <v>600</v>
      </c>
      <c r="AW4385">
        <v>1505.183955223881</v>
      </c>
      <c r="AX4385" s="16">
        <f t="shared" si="550"/>
        <v>905.18395522388096</v>
      </c>
      <c r="AY4385" s="17">
        <f t="shared" si="551"/>
        <v>1.5086399253731348</v>
      </c>
    </row>
    <row r="4386" spans="1:51" x14ac:dyDescent="0.25">
      <c r="A4386" t="s">
        <v>39</v>
      </c>
      <c r="B4386" t="s">
        <v>224</v>
      </c>
      <c r="C4386">
        <v>4000</v>
      </c>
      <c r="D4386">
        <v>230343</v>
      </c>
      <c r="E4386">
        <v>2002</v>
      </c>
      <c r="F4386" t="s">
        <v>165</v>
      </c>
      <c r="G4386" t="s">
        <v>1124</v>
      </c>
      <c r="H4386" t="s">
        <v>230</v>
      </c>
      <c r="I4386" t="s">
        <v>1125</v>
      </c>
      <c r="J4386">
        <v>8</v>
      </c>
      <c r="K4386" t="s">
        <v>111</v>
      </c>
      <c r="L4386">
        <v>4</v>
      </c>
      <c r="M4386" t="s">
        <v>45</v>
      </c>
      <c r="N4386">
        <v>4.6999998092651367</v>
      </c>
      <c r="O4386" t="s">
        <v>76</v>
      </c>
      <c r="P4386" t="s">
        <v>46</v>
      </c>
      <c r="R4386" t="s">
        <v>47</v>
      </c>
      <c r="S4386" t="s">
        <v>78</v>
      </c>
      <c r="T4386">
        <v>240</v>
      </c>
      <c r="U4386" t="s">
        <v>63</v>
      </c>
      <c r="V4386" t="s">
        <v>79</v>
      </c>
      <c r="W4386" t="s">
        <v>1126</v>
      </c>
      <c r="X4386" t="s">
        <v>97</v>
      </c>
      <c r="Y4386" t="s">
        <v>82</v>
      </c>
      <c r="AA4386">
        <v>0</v>
      </c>
      <c r="AB4386" t="s">
        <v>51</v>
      </c>
      <c r="AC4386" t="s">
        <v>52</v>
      </c>
      <c r="AD4386">
        <v>1</v>
      </c>
      <c r="AE4386">
        <v>1</v>
      </c>
      <c r="AF4386">
        <v>1</v>
      </c>
      <c r="AG4386">
        <v>2026</v>
      </c>
      <c r="AH4386">
        <v>20251231</v>
      </c>
      <c r="AI4386" t="s">
        <v>6658</v>
      </c>
      <c r="AJ4386">
        <v>4000</v>
      </c>
      <c r="AK4386">
        <v>1391.312622070312</v>
      </c>
      <c r="AL4386" s="10">
        <f t="shared" si="544"/>
        <v>2608.687377929688</v>
      </c>
      <c r="AM4386" s="11">
        <f t="shared" si="545"/>
        <v>0.65217184448242194</v>
      </c>
      <c r="AN4386">
        <v>4000</v>
      </c>
      <c r="AO4386">
        <v>1227.6200552554469</v>
      </c>
      <c r="AP4386" s="12">
        <f t="shared" si="546"/>
        <v>2772.3799447445531</v>
      </c>
      <c r="AQ4386" s="13">
        <f t="shared" si="547"/>
        <v>0.6930949861861383</v>
      </c>
      <c r="AR4386">
        <v>4000</v>
      </c>
      <c r="AS4386">
        <v>1210.6278499191769</v>
      </c>
      <c r="AT4386" s="14">
        <f t="shared" si="548"/>
        <v>2789.3721500808233</v>
      </c>
      <c r="AU4386" s="15">
        <f t="shared" si="549"/>
        <v>0.69734303752020588</v>
      </c>
      <c r="AV4386">
        <v>4000</v>
      </c>
      <c r="AW4386">
        <v>1393.7264150943399</v>
      </c>
      <c r="AX4386" s="16">
        <f t="shared" si="550"/>
        <v>2606.2735849056598</v>
      </c>
      <c r="AY4386" s="17">
        <f t="shared" si="551"/>
        <v>0.65156839622641494</v>
      </c>
    </row>
    <row r="4387" spans="1:51" x14ac:dyDescent="0.25">
      <c r="A4387" t="s">
        <v>54</v>
      </c>
      <c r="B4387" t="s">
        <v>447</v>
      </c>
      <c r="C4387">
        <v>26000</v>
      </c>
      <c r="D4387">
        <v>21830</v>
      </c>
      <c r="E4387">
        <v>2024</v>
      </c>
      <c r="F4387" t="s">
        <v>274</v>
      </c>
      <c r="G4387" t="s">
        <v>2417</v>
      </c>
      <c r="I4387" t="s">
        <v>2418</v>
      </c>
      <c r="J4387">
        <v>6</v>
      </c>
      <c r="K4387" t="s">
        <v>44</v>
      </c>
      <c r="L4387">
        <v>3</v>
      </c>
      <c r="M4387" t="s">
        <v>45</v>
      </c>
      <c r="N4387">
        <v>4.3000001907348633</v>
      </c>
      <c r="O4387" t="s">
        <v>119</v>
      </c>
      <c r="P4387" t="s">
        <v>46</v>
      </c>
      <c r="Q4387">
        <v>4</v>
      </c>
      <c r="R4387" t="s">
        <v>220</v>
      </c>
      <c r="U4387" t="s">
        <v>63</v>
      </c>
      <c r="V4387" t="s">
        <v>79</v>
      </c>
      <c r="W4387" t="s">
        <v>1448</v>
      </c>
      <c r="X4387" t="s">
        <v>221</v>
      </c>
      <c r="Y4387" t="s">
        <v>82</v>
      </c>
      <c r="AA4387">
        <v>0</v>
      </c>
      <c r="AB4387" t="s">
        <v>51</v>
      </c>
      <c r="AC4387" t="s">
        <v>222</v>
      </c>
      <c r="AD4387">
        <v>1</v>
      </c>
      <c r="AE4387">
        <v>1</v>
      </c>
      <c r="AF4387">
        <v>1</v>
      </c>
      <c r="AG4387">
        <v>2026</v>
      </c>
      <c r="AH4387">
        <v>20260102</v>
      </c>
      <c r="AI4387" t="s">
        <v>6659</v>
      </c>
      <c r="AJ4387">
        <v>26000</v>
      </c>
      <c r="AK4387">
        <v>28970.998046875</v>
      </c>
      <c r="AL4387" s="10">
        <f t="shared" si="544"/>
        <v>2970.998046875</v>
      </c>
      <c r="AM4387" s="11">
        <f t="shared" si="545"/>
        <v>0.11426915564903846</v>
      </c>
      <c r="AN4387">
        <v>26000</v>
      </c>
      <c r="AO4387">
        <v>27726.73688683438</v>
      </c>
      <c r="AP4387" s="12">
        <f t="shared" si="546"/>
        <v>1726.7368868343801</v>
      </c>
      <c r="AQ4387" s="13">
        <f t="shared" si="547"/>
        <v>6.641295718593769E-2</v>
      </c>
      <c r="AR4387">
        <v>26000</v>
      </c>
      <c r="AS4387">
        <v>27979.21421911821</v>
      </c>
      <c r="AT4387" s="14">
        <f t="shared" si="548"/>
        <v>1979.2142191182102</v>
      </c>
      <c r="AU4387" s="15">
        <f t="shared" si="549"/>
        <v>7.6123623812238847E-2</v>
      </c>
      <c r="AV4387">
        <v>26000</v>
      </c>
      <c r="AW4387">
        <v>28361.392733564011</v>
      </c>
      <c r="AX4387" s="16">
        <f t="shared" si="550"/>
        <v>2361.392733564011</v>
      </c>
      <c r="AY4387" s="17">
        <f t="shared" si="551"/>
        <v>9.0822797444769648E-2</v>
      </c>
    </row>
    <row r="4388" spans="1:51" x14ac:dyDescent="0.25">
      <c r="A4388" t="s">
        <v>69</v>
      </c>
      <c r="B4388" t="s">
        <v>210</v>
      </c>
      <c r="C4388">
        <v>2100</v>
      </c>
      <c r="D4388">
        <v>118570</v>
      </c>
      <c r="E4388">
        <v>2017</v>
      </c>
      <c r="F4388" t="s">
        <v>349</v>
      </c>
      <c r="G4388" t="s">
        <v>834</v>
      </c>
      <c r="H4388" t="s">
        <v>372</v>
      </c>
      <c r="I4388" t="s">
        <v>836</v>
      </c>
      <c r="J4388">
        <v>6</v>
      </c>
      <c r="K4388" t="s">
        <v>75</v>
      </c>
      <c r="L4388">
        <v>4</v>
      </c>
      <c r="M4388" t="s">
        <v>45</v>
      </c>
      <c r="N4388">
        <v>3.5999999046325679</v>
      </c>
      <c r="O4388" t="s">
        <v>60</v>
      </c>
      <c r="P4388" t="s">
        <v>46</v>
      </c>
      <c r="Q4388">
        <v>1</v>
      </c>
      <c r="R4388" t="s">
        <v>47</v>
      </c>
      <c r="S4388" t="s">
        <v>62</v>
      </c>
      <c r="T4388">
        <v>283</v>
      </c>
      <c r="U4388" t="s">
        <v>63</v>
      </c>
      <c r="V4388" t="s">
        <v>79</v>
      </c>
      <c r="X4388" t="s">
        <v>112</v>
      </c>
      <c r="Y4388" t="s">
        <v>66</v>
      </c>
      <c r="Z4388">
        <v>25495</v>
      </c>
      <c r="AA4388">
        <v>0</v>
      </c>
      <c r="AB4388" t="s">
        <v>51</v>
      </c>
      <c r="AC4388" t="s">
        <v>98</v>
      </c>
      <c r="AD4388">
        <v>1</v>
      </c>
      <c r="AE4388">
        <v>1</v>
      </c>
      <c r="AF4388">
        <v>1</v>
      </c>
      <c r="AG4388">
        <v>2026</v>
      </c>
      <c r="AH4388">
        <v>20260102</v>
      </c>
      <c r="AI4388" t="s">
        <v>6660</v>
      </c>
      <c r="AJ4388">
        <v>2100</v>
      </c>
      <c r="AK4388">
        <v>2015.369873046875</v>
      </c>
      <c r="AL4388" s="10">
        <f t="shared" si="544"/>
        <v>84.630126953125</v>
      </c>
      <c r="AM4388" s="11">
        <f t="shared" si="545"/>
        <v>4.0300060453869045E-2</v>
      </c>
      <c r="AN4388">
        <v>2100</v>
      </c>
      <c r="AO4388">
        <v>1951.116534056348</v>
      </c>
      <c r="AP4388" s="12">
        <f t="shared" si="546"/>
        <v>148.88346594365203</v>
      </c>
      <c r="AQ4388" s="13">
        <f t="shared" si="547"/>
        <v>7.0896888544596207E-2</v>
      </c>
      <c r="AR4388">
        <v>2100</v>
      </c>
      <c r="AS4388">
        <v>1979.2561385414849</v>
      </c>
      <c r="AT4388" s="14">
        <f t="shared" si="548"/>
        <v>120.74386145851508</v>
      </c>
      <c r="AU4388" s="15">
        <f t="shared" si="549"/>
        <v>5.749707688500718E-2</v>
      </c>
      <c r="AV4388">
        <v>2100</v>
      </c>
      <c r="AW4388">
        <v>2027.939393939394</v>
      </c>
      <c r="AX4388" s="16">
        <f t="shared" si="550"/>
        <v>72.060606060606005</v>
      </c>
      <c r="AY4388" s="17">
        <f t="shared" si="551"/>
        <v>3.4314574314574291E-2</v>
      </c>
    </row>
    <row r="4389" spans="1:51" x14ac:dyDescent="0.25">
      <c r="A4389" t="s">
        <v>106</v>
      </c>
      <c r="B4389" t="s">
        <v>1047</v>
      </c>
      <c r="C4389">
        <v>46250</v>
      </c>
      <c r="D4389">
        <v>42191</v>
      </c>
      <c r="E4389">
        <v>2018</v>
      </c>
      <c r="F4389" t="s">
        <v>108</v>
      </c>
      <c r="G4389" t="s">
        <v>6661</v>
      </c>
      <c r="H4389" t="s">
        <v>2597</v>
      </c>
      <c r="I4389" t="s">
        <v>241</v>
      </c>
      <c r="J4389">
        <v>5</v>
      </c>
      <c r="K4389" t="s">
        <v>87</v>
      </c>
      <c r="L4389">
        <v>2</v>
      </c>
      <c r="M4389" t="s">
        <v>45</v>
      </c>
      <c r="N4389">
        <v>2.5</v>
      </c>
      <c r="O4389" t="s">
        <v>45</v>
      </c>
      <c r="P4389" t="s">
        <v>46</v>
      </c>
      <c r="R4389" t="s">
        <v>241</v>
      </c>
      <c r="S4389" t="s">
        <v>48</v>
      </c>
      <c r="T4389">
        <v>400</v>
      </c>
      <c r="U4389" t="s">
        <v>63</v>
      </c>
      <c r="V4389" t="s">
        <v>64</v>
      </c>
      <c r="W4389" t="s">
        <v>6662</v>
      </c>
      <c r="X4389" t="s">
        <v>65</v>
      </c>
      <c r="Y4389" t="s">
        <v>2148</v>
      </c>
      <c r="Z4389">
        <v>64900</v>
      </c>
      <c r="AA4389">
        <v>0</v>
      </c>
      <c r="AB4389" t="s">
        <v>51</v>
      </c>
      <c r="AC4389" t="s">
        <v>241</v>
      </c>
      <c r="AD4389">
        <v>1</v>
      </c>
      <c r="AE4389">
        <v>1</v>
      </c>
      <c r="AF4389">
        <v>1</v>
      </c>
      <c r="AG4389">
        <v>2026</v>
      </c>
      <c r="AH4389">
        <v>20251230</v>
      </c>
      <c r="AI4389" t="s">
        <v>6663</v>
      </c>
      <c r="AJ4389">
        <v>46250</v>
      </c>
      <c r="AK4389">
        <v>29744.2734375</v>
      </c>
      <c r="AL4389" s="10">
        <f t="shared" si="544"/>
        <v>16505.7265625</v>
      </c>
      <c r="AM4389" s="11">
        <f t="shared" si="545"/>
        <v>0.35688057432432435</v>
      </c>
      <c r="AN4389">
        <v>46250</v>
      </c>
      <c r="AO4389">
        <v>28012.033050879079</v>
      </c>
      <c r="AP4389" s="12">
        <f t="shared" si="546"/>
        <v>18237.966949120921</v>
      </c>
      <c r="AQ4389" s="13">
        <f t="shared" si="547"/>
        <v>0.39433442052153345</v>
      </c>
      <c r="AR4389">
        <v>46250</v>
      </c>
      <c r="AS4389">
        <v>27505.782626170199</v>
      </c>
      <c r="AT4389" s="14">
        <f t="shared" si="548"/>
        <v>18744.217373829801</v>
      </c>
      <c r="AU4389" s="15">
        <f t="shared" si="549"/>
        <v>0.40528037565037406</v>
      </c>
      <c r="AV4389">
        <v>46250</v>
      </c>
      <c r="AW4389">
        <v>29219.73217922607</v>
      </c>
      <c r="AX4389" s="16">
        <f t="shared" si="550"/>
        <v>17030.26782077393</v>
      </c>
      <c r="AY4389" s="17">
        <f t="shared" si="551"/>
        <v>0.36822200693565255</v>
      </c>
    </row>
    <row r="4390" spans="1:51" x14ac:dyDescent="0.25">
      <c r="A4390" t="s">
        <v>54</v>
      </c>
      <c r="B4390" t="s">
        <v>447</v>
      </c>
      <c r="C4390">
        <v>10900</v>
      </c>
      <c r="D4390">
        <v>131046</v>
      </c>
      <c r="E4390">
        <v>2013</v>
      </c>
      <c r="F4390" t="s">
        <v>155</v>
      </c>
      <c r="G4390" t="s">
        <v>150</v>
      </c>
      <c r="H4390" t="s">
        <v>790</v>
      </c>
      <c r="J4390">
        <v>8</v>
      </c>
      <c r="K4390" t="s">
        <v>111</v>
      </c>
      <c r="L4390">
        <v>4</v>
      </c>
      <c r="M4390" t="s">
        <v>45</v>
      </c>
      <c r="N4390">
        <v>5.6999998092651367</v>
      </c>
      <c r="O4390" t="s">
        <v>76</v>
      </c>
      <c r="P4390" t="s">
        <v>46</v>
      </c>
      <c r="R4390" t="s">
        <v>77</v>
      </c>
      <c r="S4390" t="s">
        <v>78</v>
      </c>
      <c r="U4390" t="s">
        <v>63</v>
      </c>
      <c r="X4390" t="s">
        <v>97</v>
      </c>
      <c r="Y4390" t="s">
        <v>82</v>
      </c>
      <c r="AA4390">
        <v>0</v>
      </c>
      <c r="AB4390" t="s">
        <v>51</v>
      </c>
      <c r="AC4390" t="s">
        <v>83</v>
      </c>
      <c r="AD4390">
        <v>1</v>
      </c>
      <c r="AE4390">
        <v>1</v>
      </c>
      <c r="AF4390">
        <v>1</v>
      </c>
      <c r="AG4390">
        <v>2026</v>
      </c>
      <c r="AH4390">
        <v>20251230</v>
      </c>
      <c r="AI4390" t="s">
        <v>6664</v>
      </c>
      <c r="AJ4390">
        <v>10900</v>
      </c>
      <c r="AK4390">
        <v>9074.5341796875</v>
      </c>
      <c r="AL4390" s="10">
        <f t="shared" si="544"/>
        <v>1825.4658203125</v>
      </c>
      <c r="AM4390" s="11">
        <f t="shared" si="545"/>
        <v>0.16747392846903669</v>
      </c>
      <c r="AN4390">
        <v>10900</v>
      </c>
      <c r="AO4390">
        <v>8375.8063143598847</v>
      </c>
      <c r="AP4390" s="12">
        <f t="shared" si="546"/>
        <v>2524.1936856401153</v>
      </c>
      <c r="AQ4390" s="13">
        <f t="shared" si="547"/>
        <v>0.23157740235230415</v>
      </c>
      <c r="AR4390">
        <v>10900</v>
      </c>
      <c r="AS4390">
        <v>9209.5473102496235</v>
      </c>
      <c r="AT4390" s="14">
        <f t="shared" si="548"/>
        <v>1690.4526897503765</v>
      </c>
      <c r="AU4390" s="15">
        <f t="shared" si="549"/>
        <v>0.15508740272939234</v>
      </c>
      <c r="AV4390">
        <v>10900</v>
      </c>
      <c r="AW4390">
        <v>9025.4408866995072</v>
      </c>
      <c r="AX4390" s="16">
        <f t="shared" si="550"/>
        <v>1874.5591133004928</v>
      </c>
      <c r="AY4390" s="17">
        <f t="shared" si="551"/>
        <v>0.1719779003027975</v>
      </c>
    </row>
    <row r="4391" spans="1:51" x14ac:dyDescent="0.25">
      <c r="A4391" t="s">
        <v>54</v>
      </c>
      <c r="B4391" t="s">
        <v>479</v>
      </c>
      <c r="C4391">
        <v>3500</v>
      </c>
      <c r="D4391">
        <v>139603</v>
      </c>
      <c r="E4391">
        <v>2014</v>
      </c>
      <c r="F4391" t="s">
        <v>56</v>
      </c>
      <c r="G4391" t="s">
        <v>94</v>
      </c>
      <c r="H4391" t="s">
        <v>416</v>
      </c>
      <c r="J4391">
        <v>6</v>
      </c>
      <c r="K4391" t="s">
        <v>780</v>
      </c>
      <c r="L4391">
        <v>4</v>
      </c>
      <c r="M4391" t="s">
        <v>45</v>
      </c>
      <c r="N4391">
        <v>3.5</v>
      </c>
      <c r="O4391" t="s">
        <v>60</v>
      </c>
      <c r="P4391" t="s">
        <v>46</v>
      </c>
      <c r="Q4391">
        <v>3</v>
      </c>
      <c r="R4391" t="s">
        <v>47</v>
      </c>
      <c r="S4391" t="s">
        <v>62</v>
      </c>
      <c r="T4391">
        <v>290</v>
      </c>
      <c r="U4391" t="s">
        <v>63</v>
      </c>
      <c r="V4391" t="s">
        <v>79</v>
      </c>
      <c r="W4391" t="s">
        <v>417</v>
      </c>
      <c r="X4391" t="s">
        <v>97</v>
      </c>
      <c r="Y4391" t="s">
        <v>82</v>
      </c>
      <c r="AA4391">
        <v>0</v>
      </c>
      <c r="AB4391" t="s">
        <v>51</v>
      </c>
      <c r="AC4391" t="s">
        <v>52</v>
      </c>
      <c r="AD4391">
        <v>1</v>
      </c>
      <c r="AE4391">
        <v>1</v>
      </c>
      <c r="AF4391">
        <v>1</v>
      </c>
      <c r="AG4391">
        <v>2026</v>
      </c>
      <c r="AH4391">
        <v>20251229</v>
      </c>
      <c r="AI4391" t="s">
        <v>6665</v>
      </c>
      <c r="AJ4391">
        <v>3500</v>
      </c>
      <c r="AK4391">
        <v>4920.9267578125</v>
      </c>
      <c r="AL4391" s="10">
        <f t="shared" si="544"/>
        <v>1420.9267578125</v>
      </c>
      <c r="AM4391" s="11">
        <f t="shared" si="545"/>
        <v>0.40597907366071428</v>
      </c>
      <c r="AN4391">
        <v>3500</v>
      </c>
      <c r="AO4391">
        <v>5179.9878480692314</v>
      </c>
      <c r="AP4391" s="12">
        <f t="shared" si="546"/>
        <v>1679.9878480692314</v>
      </c>
      <c r="AQ4391" s="13">
        <f t="shared" si="547"/>
        <v>0.47999652801978038</v>
      </c>
      <c r="AR4391">
        <v>3500</v>
      </c>
      <c r="AS4391">
        <v>5305.1036591359471</v>
      </c>
      <c r="AT4391" s="14">
        <f t="shared" si="548"/>
        <v>1805.1036591359471</v>
      </c>
      <c r="AU4391" s="15">
        <f t="shared" si="549"/>
        <v>0.51574390261027059</v>
      </c>
      <c r="AV4391">
        <v>3500</v>
      </c>
      <c r="AW4391">
        <v>5093.8426035502962</v>
      </c>
      <c r="AX4391" s="16">
        <f t="shared" si="550"/>
        <v>1593.8426035502962</v>
      </c>
      <c r="AY4391" s="17">
        <f t="shared" si="551"/>
        <v>0.45538360101437036</v>
      </c>
    </row>
    <row r="4392" spans="1:51" x14ac:dyDescent="0.25">
      <c r="A4392" t="s">
        <v>39</v>
      </c>
      <c r="B4392" t="s">
        <v>218</v>
      </c>
      <c r="C4392">
        <v>10000</v>
      </c>
      <c r="D4392">
        <v>97729</v>
      </c>
      <c r="E4392">
        <v>2015</v>
      </c>
      <c r="F4392" t="s">
        <v>343</v>
      </c>
      <c r="G4392" t="s">
        <v>344</v>
      </c>
      <c r="H4392" t="s">
        <v>95</v>
      </c>
      <c r="J4392">
        <v>6</v>
      </c>
      <c r="K4392" t="s">
        <v>111</v>
      </c>
      <c r="L4392">
        <v>4</v>
      </c>
      <c r="M4392" t="s">
        <v>45</v>
      </c>
      <c r="N4392">
        <v>3.5999999046325679</v>
      </c>
      <c r="O4392" t="s">
        <v>76</v>
      </c>
      <c r="R4392" t="s">
        <v>47</v>
      </c>
      <c r="S4392" t="s">
        <v>78</v>
      </c>
      <c r="U4392" t="s">
        <v>63</v>
      </c>
      <c r="X4392" t="s">
        <v>112</v>
      </c>
      <c r="Y4392" t="s">
        <v>82</v>
      </c>
      <c r="AA4392">
        <v>0</v>
      </c>
      <c r="AB4392" t="s">
        <v>51</v>
      </c>
      <c r="AC4392" t="s">
        <v>52</v>
      </c>
      <c r="AD4392">
        <v>1</v>
      </c>
      <c r="AE4392">
        <v>1</v>
      </c>
      <c r="AF4392">
        <v>1</v>
      </c>
      <c r="AG4392">
        <v>2026</v>
      </c>
      <c r="AH4392">
        <v>20260102</v>
      </c>
      <c r="AI4392" t="s">
        <v>6666</v>
      </c>
      <c r="AJ4392">
        <v>10000</v>
      </c>
      <c r="AK4392">
        <v>11172.1630859375</v>
      </c>
      <c r="AL4392" s="10">
        <f t="shared" si="544"/>
        <v>1172.1630859375</v>
      </c>
      <c r="AM4392" s="11">
        <f t="shared" si="545"/>
        <v>0.11721630859375</v>
      </c>
      <c r="AN4392">
        <v>10000</v>
      </c>
      <c r="AO4392">
        <v>10583.048627530279</v>
      </c>
      <c r="AP4392" s="12">
        <f t="shared" si="546"/>
        <v>583.04862753027919</v>
      </c>
      <c r="AQ4392" s="13">
        <f t="shared" si="547"/>
        <v>5.8304862753027917E-2</v>
      </c>
      <c r="AR4392">
        <v>10000</v>
      </c>
      <c r="AS4392">
        <v>11917.142742396791</v>
      </c>
      <c r="AT4392" s="14">
        <f t="shared" si="548"/>
        <v>1917.1427423967907</v>
      </c>
      <c r="AU4392" s="15">
        <f t="shared" si="549"/>
        <v>0.19171427423967907</v>
      </c>
      <c r="AV4392">
        <v>10000</v>
      </c>
      <c r="AW4392">
        <v>11137.10825488776</v>
      </c>
      <c r="AX4392" s="16">
        <f t="shared" si="550"/>
        <v>1137.1082548877603</v>
      </c>
      <c r="AY4392" s="17">
        <f t="shared" si="551"/>
        <v>0.11371082548877602</v>
      </c>
    </row>
    <row r="4393" spans="1:51" x14ac:dyDescent="0.25">
      <c r="A4393" t="s">
        <v>106</v>
      </c>
      <c r="B4393" t="s">
        <v>215</v>
      </c>
      <c r="C4393">
        <v>23800</v>
      </c>
      <c r="D4393">
        <v>66942</v>
      </c>
      <c r="E4393">
        <v>2022</v>
      </c>
      <c r="F4393" t="s">
        <v>274</v>
      </c>
      <c r="G4393" t="s">
        <v>1774</v>
      </c>
      <c r="H4393" t="s">
        <v>1605</v>
      </c>
      <c r="J4393">
        <v>6</v>
      </c>
      <c r="K4393" t="s">
        <v>111</v>
      </c>
      <c r="L4393">
        <v>4</v>
      </c>
      <c r="M4393" t="s">
        <v>45</v>
      </c>
      <c r="N4393">
        <v>3.5999999046325679</v>
      </c>
      <c r="O4393" t="s">
        <v>45</v>
      </c>
      <c r="P4393" t="s">
        <v>46</v>
      </c>
      <c r="Q4393">
        <v>4</v>
      </c>
      <c r="R4393" t="s">
        <v>47</v>
      </c>
      <c r="S4393" t="s">
        <v>48</v>
      </c>
      <c r="U4393" t="s">
        <v>63</v>
      </c>
      <c r="V4393" t="s">
        <v>79</v>
      </c>
      <c r="W4393" t="s">
        <v>946</v>
      </c>
      <c r="X4393" t="s">
        <v>97</v>
      </c>
      <c r="Y4393" t="s">
        <v>82</v>
      </c>
      <c r="AA4393">
        <v>0</v>
      </c>
      <c r="AB4393" t="s">
        <v>51</v>
      </c>
      <c r="AC4393" t="s">
        <v>52</v>
      </c>
      <c r="AD4393">
        <v>1</v>
      </c>
      <c r="AE4393">
        <v>1</v>
      </c>
      <c r="AF4393">
        <v>1</v>
      </c>
      <c r="AG4393">
        <v>2026</v>
      </c>
      <c r="AH4393">
        <v>20260102</v>
      </c>
      <c r="AI4393" t="s">
        <v>6667</v>
      </c>
      <c r="AJ4393">
        <v>23800</v>
      </c>
      <c r="AK4393">
        <v>29639.640625</v>
      </c>
      <c r="AL4393" s="10">
        <f t="shared" si="544"/>
        <v>5839.640625</v>
      </c>
      <c r="AM4393" s="11">
        <f t="shared" si="545"/>
        <v>0.24536305147058823</v>
      </c>
      <c r="AN4393">
        <v>23800</v>
      </c>
      <c r="AO4393">
        <v>30230.391411168079</v>
      </c>
      <c r="AP4393" s="12">
        <f t="shared" si="546"/>
        <v>6430.3914111680788</v>
      </c>
      <c r="AQ4393" s="13">
        <f t="shared" si="547"/>
        <v>0.27018451307428903</v>
      </c>
      <c r="AR4393">
        <v>23800</v>
      </c>
      <c r="AS4393">
        <v>30989.869144789769</v>
      </c>
      <c r="AT4393" s="14">
        <f t="shared" si="548"/>
        <v>7189.8691447897691</v>
      </c>
      <c r="AU4393" s="15">
        <f t="shared" si="549"/>
        <v>0.30209534221805751</v>
      </c>
      <c r="AV4393">
        <v>23800</v>
      </c>
      <c r="AW4393">
        <v>29219.73217922607</v>
      </c>
      <c r="AX4393" s="16">
        <f t="shared" si="550"/>
        <v>5419.73217922607</v>
      </c>
      <c r="AY4393" s="17">
        <f t="shared" si="551"/>
        <v>0.22771983946328025</v>
      </c>
    </row>
    <row r="4394" spans="1:51" x14ac:dyDescent="0.25">
      <c r="A4394" t="s">
        <v>69</v>
      </c>
      <c r="B4394" t="s">
        <v>185</v>
      </c>
      <c r="C4394">
        <v>2500</v>
      </c>
      <c r="D4394">
        <v>168868</v>
      </c>
      <c r="E4394">
        <v>2004</v>
      </c>
      <c r="F4394" t="s">
        <v>165</v>
      </c>
      <c r="G4394" t="s">
        <v>166</v>
      </c>
      <c r="I4394" t="s">
        <v>5476</v>
      </c>
      <c r="J4394">
        <v>4</v>
      </c>
      <c r="K4394" t="s">
        <v>338</v>
      </c>
      <c r="L4394">
        <v>4</v>
      </c>
      <c r="M4394" t="s">
        <v>45</v>
      </c>
      <c r="N4394">
        <v>1.799999952316284</v>
      </c>
      <c r="O4394" t="s">
        <v>60</v>
      </c>
      <c r="P4394" t="s">
        <v>46</v>
      </c>
      <c r="R4394" t="s">
        <v>61</v>
      </c>
      <c r="S4394" t="s">
        <v>151</v>
      </c>
      <c r="U4394" t="s">
        <v>63</v>
      </c>
      <c r="V4394" t="s">
        <v>64</v>
      </c>
      <c r="W4394" t="s">
        <v>1698</v>
      </c>
      <c r="X4394" t="s">
        <v>65</v>
      </c>
      <c r="Y4394" t="s">
        <v>82</v>
      </c>
      <c r="AA4394">
        <v>0</v>
      </c>
      <c r="AB4394" t="s">
        <v>51</v>
      </c>
      <c r="AC4394" t="s">
        <v>67</v>
      </c>
      <c r="AD4394">
        <v>1</v>
      </c>
      <c r="AE4394">
        <v>1</v>
      </c>
      <c r="AF4394">
        <v>1</v>
      </c>
      <c r="AG4394">
        <v>2026</v>
      </c>
      <c r="AH4394">
        <v>20251229</v>
      </c>
      <c r="AI4394" t="s">
        <v>6668</v>
      </c>
      <c r="AJ4394">
        <v>2500</v>
      </c>
      <c r="AK4394">
        <v>1354.963989257812</v>
      </c>
      <c r="AL4394" s="10">
        <f t="shared" si="544"/>
        <v>1145.036010742188</v>
      </c>
      <c r="AM4394" s="11">
        <f t="shared" si="545"/>
        <v>0.45801440429687518</v>
      </c>
      <c r="AN4394">
        <v>2500</v>
      </c>
      <c r="AO4394">
        <v>1338.6478145657379</v>
      </c>
      <c r="AP4394" s="12">
        <f t="shared" si="546"/>
        <v>1161.3521854342621</v>
      </c>
      <c r="AQ4394" s="13">
        <f t="shared" si="547"/>
        <v>0.46454087417370482</v>
      </c>
      <c r="AR4394">
        <v>2500</v>
      </c>
      <c r="AS4394">
        <v>1365.0363708035311</v>
      </c>
      <c r="AT4394" s="14">
        <f t="shared" si="548"/>
        <v>1134.9636291964689</v>
      </c>
      <c r="AU4394" s="15">
        <f t="shared" si="549"/>
        <v>0.45398545167858756</v>
      </c>
      <c r="AV4394">
        <v>2500</v>
      </c>
      <c r="AW4394">
        <v>1388.1614906832301</v>
      </c>
      <c r="AX4394" s="16">
        <f t="shared" si="550"/>
        <v>1111.8385093167699</v>
      </c>
      <c r="AY4394" s="17">
        <f t="shared" si="551"/>
        <v>0.44473540372670795</v>
      </c>
    </row>
    <row r="4395" spans="1:51" x14ac:dyDescent="0.25">
      <c r="A4395" t="s">
        <v>69</v>
      </c>
      <c r="B4395" t="s">
        <v>210</v>
      </c>
      <c r="C4395">
        <v>10300</v>
      </c>
      <c r="D4395">
        <v>85540</v>
      </c>
      <c r="E4395">
        <v>2021</v>
      </c>
      <c r="F4395" t="s">
        <v>56</v>
      </c>
      <c r="G4395" t="s">
        <v>86</v>
      </c>
      <c r="H4395" t="s">
        <v>2640</v>
      </c>
      <c r="J4395">
        <v>4</v>
      </c>
      <c r="K4395" t="s">
        <v>59</v>
      </c>
      <c r="L4395">
        <v>4</v>
      </c>
      <c r="M4395" t="s">
        <v>45</v>
      </c>
      <c r="N4395">
        <v>2.5</v>
      </c>
      <c r="O4395" t="s">
        <v>45</v>
      </c>
      <c r="P4395" t="s">
        <v>46</v>
      </c>
      <c r="Q4395">
        <v>3</v>
      </c>
      <c r="R4395" t="s">
        <v>47</v>
      </c>
      <c r="S4395" t="s">
        <v>78</v>
      </c>
      <c r="U4395" t="s">
        <v>63</v>
      </c>
      <c r="V4395" t="s">
        <v>64</v>
      </c>
      <c r="W4395" t="s">
        <v>2641</v>
      </c>
      <c r="X4395" t="s">
        <v>49</v>
      </c>
      <c r="Y4395" t="s">
        <v>82</v>
      </c>
      <c r="AA4395">
        <v>1</v>
      </c>
      <c r="AB4395" t="s">
        <v>292</v>
      </c>
      <c r="AC4395" t="s">
        <v>586</v>
      </c>
      <c r="AD4395">
        <v>1</v>
      </c>
      <c r="AE4395">
        <v>1</v>
      </c>
      <c r="AF4395">
        <v>1</v>
      </c>
      <c r="AG4395">
        <v>2026</v>
      </c>
      <c r="AH4395">
        <v>20260102</v>
      </c>
      <c r="AI4395" t="s">
        <v>6669</v>
      </c>
      <c r="AJ4395">
        <v>10300</v>
      </c>
      <c r="AK4395">
        <v>11759.361328125</v>
      </c>
      <c r="AL4395" s="10">
        <f t="shared" si="544"/>
        <v>1459.361328125</v>
      </c>
      <c r="AM4395" s="11">
        <f t="shared" si="545"/>
        <v>0.14168556583737865</v>
      </c>
      <c r="AN4395">
        <v>10300</v>
      </c>
      <c r="AO4395">
        <v>11925.6083708237</v>
      </c>
      <c r="AP4395" s="12">
        <f t="shared" si="546"/>
        <v>1625.6083708237002</v>
      </c>
      <c r="AQ4395" s="13">
        <f t="shared" si="547"/>
        <v>0.15782605541977671</v>
      </c>
      <c r="AR4395">
        <v>10300</v>
      </c>
      <c r="AS4395">
        <v>12023.706618883491</v>
      </c>
      <c r="AT4395" s="14">
        <f t="shared" si="548"/>
        <v>1723.7066188834906</v>
      </c>
      <c r="AU4395" s="15">
        <f t="shared" si="549"/>
        <v>0.16735015717315443</v>
      </c>
      <c r="AV4395">
        <v>10300</v>
      </c>
      <c r="AW4395">
        <v>11826.960716747069</v>
      </c>
      <c r="AX4395" s="16">
        <f t="shared" si="550"/>
        <v>1526.9607167470695</v>
      </c>
      <c r="AY4395" s="17">
        <f t="shared" si="551"/>
        <v>0.1482486132764145</v>
      </c>
    </row>
    <row r="4396" spans="1:51" x14ac:dyDescent="0.25">
      <c r="A4396" t="s">
        <v>39</v>
      </c>
      <c r="B4396" t="s">
        <v>40</v>
      </c>
      <c r="C4396">
        <v>104000</v>
      </c>
      <c r="D4396">
        <v>18501</v>
      </c>
      <c r="E4396">
        <v>2023</v>
      </c>
      <c r="F4396" t="s">
        <v>995</v>
      </c>
      <c r="G4396" t="s">
        <v>1027</v>
      </c>
      <c r="H4396" t="s">
        <v>2421</v>
      </c>
      <c r="J4396">
        <v>8</v>
      </c>
      <c r="K4396" t="s">
        <v>59</v>
      </c>
      <c r="L4396">
        <v>4</v>
      </c>
      <c r="M4396" t="s">
        <v>45</v>
      </c>
      <c r="N4396">
        <v>4.4000000953674316</v>
      </c>
      <c r="O4396" t="s">
        <v>45</v>
      </c>
      <c r="P4396" t="s">
        <v>46</v>
      </c>
      <c r="R4396" t="s">
        <v>47</v>
      </c>
      <c r="S4396" t="s">
        <v>48</v>
      </c>
      <c r="T4396">
        <v>523</v>
      </c>
      <c r="U4396" t="s">
        <v>63</v>
      </c>
      <c r="V4396" t="s">
        <v>79</v>
      </c>
      <c r="W4396" t="s">
        <v>6670</v>
      </c>
      <c r="X4396" t="s">
        <v>136</v>
      </c>
      <c r="Y4396" t="s">
        <v>333</v>
      </c>
      <c r="AA4396">
        <v>0</v>
      </c>
      <c r="AB4396" t="s">
        <v>51</v>
      </c>
      <c r="AC4396" t="s">
        <v>52</v>
      </c>
      <c r="AD4396">
        <v>1</v>
      </c>
      <c r="AE4396">
        <v>1</v>
      </c>
      <c r="AF4396">
        <v>1</v>
      </c>
      <c r="AG4396">
        <v>2026</v>
      </c>
      <c r="AH4396">
        <v>20251229</v>
      </c>
      <c r="AI4396" t="s">
        <v>6671</v>
      </c>
      <c r="AJ4396">
        <v>104000</v>
      </c>
      <c r="AK4396">
        <v>100777.3203125</v>
      </c>
      <c r="AL4396" s="10">
        <f t="shared" si="544"/>
        <v>3222.6796875</v>
      </c>
      <c r="AM4396" s="11">
        <f t="shared" si="545"/>
        <v>3.0987304687500002E-2</v>
      </c>
      <c r="AN4396">
        <v>104000</v>
      </c>
      <c r="AO4396">
        <v>109258.7470491151</v>
      </c>
      <c r="AP4396" s="12">
        <f t="shared" si="546"/>
        <v>5258.7470491151034</v>
      </c>
      <c r="AQ4396" s="13">
        <f t="shared" si="547"/>
        <v>5.0564875472260608E-2</v>
      </c>
      <c r="AR4396">
        <v>104000</v>
      </c>
      <c r="AS4396">
        <v>112875.03926203441</v>
      </c>
      <c r="AT4396" s="14">
        <f t="shared" si="548"/>
        <v>8875.0392620344064</v>
      </c>
      <c r="AU4396" s="15">
        <f t="shared" si="549"/>
        <v>8.5336915981100062E-2</v>
      </c>
      <c r="AV4396">
        <v>104000</v>
      </c>
      <c r="AW4396">
        <v>104503.3205128205</v>
      </c>
      <c r="AX4396" s="16">
        <f t="shared" si="550"/>
        <v>503.32051282050088</v>
      </c>
      <c r="AY4396" s="17">
        <f t="shared" si="551"/>
        <v>4.8396203155817389E-3</v>
      </c>
    </row>
    <row r="4397" spans="1:51" x14ac:dyDescent="0.25">
      <c r="A4397" t="s">
        <v>106</v>
      </c>
      <c r="B4397" t="s">
        <v>303</v>
      </c>
      <c r="C4397">
        <v>2600</v>
      </c>
      <c r="D4397">
        <v>182559</v>
      </c>
      <c r="E4397">
        <v>2013</v>
      </c>
      <c r="F4397" t="s">
        <v>115</v>
      </c>
      <c r="G4397" t="s">
        <v>2544</v>
      </c>
      <c r="H4397" t="s">
        <v>2545</v>
      </c>
      <c r="J4397">
        <v>6</v>
      </c>
      <c r="K4397" t="s">
        <v>59</v>
      </c>
      <c r="L4397">
        <v>4</v>
      </c>
      <c r="M4397" t="s">
        <v>45</v>
      </c>
      <c r="N4397">
        <v>3.5</v>
      </c>
      <c r="O4397" t="s">
        <v>45</v>
      </c>
      <c r="P4397" t="s">
        <v>46</v>
      </c>
      <c r="Q4397">
        <v>4</v>
      </c>
      <c r="R4397" t="s">
        <v>47</v>
      </c>
      <c r="S4397" t="s">
        <v>48</v>
      </c>
      <c r="U4397" t="s">
        <v>63</v>
      </c>
      <c r="V4397" t="s">
        <v>79</v>
      </c>
      <c r="X4397" t="s">
        <v>112</v>
      </c>
      <c r="Y4397" t="s">
        <v>120</v>
      </c>
      <c r="AA4397">
        <v>0</v>
      </c>
      <c r="AB4397" t="s">
        <v>51</v>
      </c>
      <c r="AC4397" t="s">
        <v>52</v>
      </c>
      <c r="AD4397">
        <v>1</v>
      </c>
      <c r="AE4397">
        <v>1</v>
      </c>
      <c r="AF4397">
        <v>1</v>
      </c>
      <c r="AG4397">
        <v>2026</v>
      </c>
      <c r="AH4397">
        <v>20251230</v>
      </c>
      <c r="AI4397" t="s">
        <v>6672</v>
      </c>
      <c r="AJ4397">
        <v>2600</v>
      </c>
      <c r="AK4397">
        <v>3377.637939453125</v>
      </c>
      <c r="AL4397" s="10">
        <f t="shared" si="544"/>
        <v>777.637939453125</v>
      </c>
      <c r="AM4397" s="11">
        <f t="shared" si="545"/>
        <v>0.29909151517427884</v>
      </c>
      <c r="AN4397">
        <v>2600</v>
      </c>
      <c r="AO4397">
        <v>3224.7341751232302</v>
      </c>
      <c r="AP4397" s="12">
        <f t="shared" si="546"/>
        <v>624.73417512323022</v>
      </c>
      <c r="AQ4397" s="13">
        <f t="shared" si="547"/>
        <v>0.24028237504739625</v>
      </c>
      <c r="AR4397">
        <v>2600</v>
      </c>
      <c r="AS4397">
        <v>2799.3340778982251</v>
      </c>
      <c r="AT4397" s="14">
        <f t="shared" si="548"/>
        <v>199.33407789822513</v>
      </c>
      <c r="AU4397" s="15">
        <f t="shared" si="549"/>
        <v>7.6666953037778901E-2</v>
      </c>
      <c r="AV4397">
        <v>2600</v>
      </c>
      <c r="AW4397">
        <v>3437.0259365994239</v>
      </c>
      <c r="AX4397" s="16">
        <f t="shared" si="550"/>
        <v>837.02593659942386</v>
      </c>
      <c r="AY4397" s="17">
        <f t="shared" si="551"/>
        <v>0.32193305253823995</v>
      </c>
    </row>
    <row r="4398" spans="1:51" x14ac:dyDescent="0.25">
      <c r="A4398" t="s">
        <v>39</v>
      </c>
      <c r="B4398" t="s">
        <v>295</v>
      </c>
      <c r="C4398">
        <v>12950</v>
      </c>
      <c r="D4398">
        <v>140277</v>
      </c>
      <c r="E4398">
        <v>2016</v>
      </c>
      <c r="F4398" t="s">
        <v>502</v>
      </c>
      <c r="G4398" t="s">
        <v>807</v>
      </c>
      <c r="H4398" t="s">
        <v>808</v>
      </c>
      <c r="J4398">
        <v>8</v>
      </c>
      <c r="K4398" t="s">
        <v>111</v>
      </c>
      <c r="L4398">
        <v>4</v>
      </c>
      <c r="M4398" t="s">
        <v>45</v>
      </c>
      <c r="N4398">
        <v>6.1999998092651367</v>
      </c>
      <c r="O4398" t="s">
        <v>76</v>
      </c>
      <c r="P4398" t="s">
        <v>46</v>
      </c>
      <c r="Q4398">
        <v>4</v>
      </c>
      <c r="R4398" t="s">
        <v>47</v>
      </c>
      <c r="S4398" t="s">
        <v>78</v>
      </c>
      <c r="U4398" t="s">
        <v>63</v>
      </c>
      <c r="W4398" t="s">
        <v>2267</v>
      </c>
      <c r="X4398" t="s">
        <v>136</v>
      </c>
      <c r="Y4398" t="s">
        <v>82</v>
      </c>
      <c r="AA4398">
        <v>0</v>
      </c>
      <c r="AB4398" t="s">
        <v>51</v>
      </c>
      <c r="AC4398" t="s">
        <v>52</v>
      </c>
      <c r="AD4398">
        <v>1</v>
      </c>
      <c r="AE4398">
        <v>1</v>
      </c>
      <c r="AF4398">
        <v>1</v>
      </c>
      <c r="AG4398">
        <v>2026</v>
      </c>
      <c r="AH4398">
        <v>20251230</v>
      </c>
      <c r="AI4398" t="s">
        <v>6673</v>
      </c>
      <c r="AJ4398">
        <v>12950</v>
      </c>
      <c r="AK4398">
        <v>12554.3779296875</v>
      </c>
      <c r="AL4398" s="10">
        <f t="shared" si="544"/>
        <v>395.6220703125</v>
      </c>
      <c r="AM4398" s="11">
        <f t="shared" si="545"/>
        <v>3.0549966819498068E-2</v>
      </c>
      <c r="AN4398">
        <v>12950</v>
      </c>
      <c r="AO4398">
        <v>11916.57554401318</v>
      </c>
      <c r="AP4398" s="12">
        <f t="shared" si="546"/>
        <v>1033.4244559868202</v>
      </c>
      <c r="AQ4398" s="13">
        <f t="shared" si="547"/>
        <v>7.9801116292418553E-2</v>
      </c>
      <c r="AR4398">
        <v>12950</v>
      </c>
      <c r="AS4398">
        <v>10695.419858479359</v>
      </c>
      <c r="AT4398" s="14">
        <f t="shared" si="548"/>
        <v>2254.5801415206406</v>
      </c>
      <c r="AU4398" s="15">
        <f t="shared" si="549"/>
        <v>0.1740988526270765</v>
      </c>
      <c r="AV4398">
        <v>12950</v>
      </c>
      <c r="AW4398">
        <v>12419.60167714885</v>
      </c>
      <c r="AX4398" s="16">
        <f t="shared" si="550"/>
        <v>530.39832285114971</v>
      </c>
      <c r="AY4398" s="17">
        <f t="shared" si="551"/>
        <v>4.0957399447965226E-2</v>
      </c>
    </row>
    <row r="4399" spans="1:51" x14ac:dyDescent="0.25">
      <c r="A4399" t="s">
        <v>54</v>
      </c>
      <c r="B4399" t="s">
        <v>176</v>
      </c>
      <c r="C4399">
        <v>2700</v>
      </c>
      <c r="D4399">
        <v>108949</v>
      </c>
      <c r="E4399">
        <v>2019</v>
      </c>
      <c r="F4399" t="s">
        <v>71</v>
      </c>
      <c r="G4399" t="s">
        <v>636</v>
      </c>
      <c r="H4399" t="s">
        <v>322</v>
      </c>
      <c r="J4399">
        <v>4</v>
      </c>
      <c r="K4399" t="s">
        <v>44</v>
      </c>
      <c r="L4399">
        <v>4</v>
      </c>
      <c r="M4399" t="s">
        <v>45</v>
      </c>
      <c r="N4399">
        <v>1.3999999761581421</v>
      </c>
      <c r="O4399" t="s">
        <v>60</v>
      </c>
      <c r="P4399" t="s">
        <v>46</v>
      </c>
      <c r="Q4399">
        <v>4</v>
      </c>
      <c r="R4399" t="s">
        <v>47</v>
      </c>
      <c r="S4399" t="s">
        <v>62</v>
      </c>
      <c r="U4399" t="s">
        <v>63</v>
      </c>
      <c r="W4399" t="s">
        <v>637</v>
      </c>
      <c r="X4399" t="s">
        <v>49</v>
      </c>
      <c r="Y4399" t="s">
        <v>282</v>
      </c>
      <c r="Z4399">
        <v>24195</v>
      </c>
      <c r="AA4399">
        <v>0</v>
      </c>
      <c r="AB4399" t="s">
        <v>51</v>
      </c>
      <c r="AC4399" t="s">
        <v>52</v>
      </c>
      <c r="AD4399">
        <v>1</v>
      </c>
      <c r="AE4399">
        <v>1</v>
      </c>
      <c r="AF4399">
        <v>1</v>
      </c>
      <c r="AG4399">
        <v>2026</v>
      </c>
      <c r="AH4399">
        <v>20251230</v>
      </c>
      <c r="AI4399" t="s">
        <v>6674</v>
      </c>
      <c r="AJ4399">
        <v>2700</v>
      </c>
      <c r="AK4399">
        <v>6041.65771484375</v>
      </c>
      <c r="AL4399" s="10">
        <f t="shared" si="544"/>
        <v>3341.65771484375</v>
      </c>
      <c r="AM4399" s="11">
        <f t="shared" si="545"/>
        <v>1.2376510054976853</v>
      </c>
      <c r="AN4399">
        <v>2700</v>
      </c>
      <c r="AO4399">
        <v>5840.787922430959</v>
      </c>
      <c r="AP4399" s="12">
        <f t="shared" si="546"/>
        <v>3140.787922430959</v>
      </c>
      <c r="AQ4399" s="13">
        <f t="shared" si="547"/>
        <v>1.1632547860855404</v>
      </c>
      <c r="AR4399">
        <v>2700</v>
      </c>
      <c r="AS4399">
        <v>5605.4988369422736</v>
      </c>
      <c r="AT4399" s="14">
        <f t="shared" si="548"/>
        <v>2905.4988369422736</v>
      </c>
      <c r="AU4399" s="15">
        <f t="shared" si="549"/>
        <v>1.0761106803489902</v>
      </c>
      <c r="AV4399">
        <v>2700</v>
      </c>
      <c r="AW4399">
        <v>6065.3301886792451</v>
      </c>
      <c r="AX4399" s="16">
        <f t="shared" si="550"/>
        <v>3365.3301886792451</v>
      </c>
      <c r="AY4399" s="17">
        <f t="shared" si="551"/>
        <v>1.2464185883997203</v>
      </c>
    </row>
    <row r="4400" spans="1:51" x14ac:dyDescent="0.25">
      <c r="A4400" t="s">
        <v>54</v>
      </c>
      <c r="B4400" t="s">
        <v>328</v>
      </c>
      <c r="C4400">
        <v>2400</v>
      </c>
      <c r="D4400">
        <v>121493</v>
      </c>
      <c r="E4400">
        <v>2004</v>
      </c>
      <c r="F4400" t="s">
        <v>397</v>
      </c>
      <c r="G4400" t="s">
        <v>681</v>
      </c>
      <c r="H4400" t="s">
        <v>883</v>
      </c>
      <c r="J4400">
        <v>6</v>
      </c>
      <c r="K4400" t="s">
        <v>234</v>
      </c>
      <c r="L4400">
        <v>4</v>
      </c>
      <c r="M4400" t="s">
        <v>45</v>
      </c>
      <c r="N4400">
        <v>3.5</v>
      </c>
      <c r="O4400" t="s">
        <v>45</v>
      </c>
      <c r="P4400" t="s">
        <v>46</v>
      </c>
      <c r="Q4400">
        <v>3</v>
      </c>
      <c r="R4400" t="s">
        <v>47</v>
      </c>
      <c r="T4400">
        <v>240</v>
      </c>
      <c r="U4400" t="s">
        <v>63</v>
      </c>
      <c r="V4400" t="s">
        <v>79</v>
      </c>
      <c r="W4400" t="s">
        <v>1371</v>
      </c>
      <c r="X4400" t="s">
        <v>112</v>
      </c>
      <c r="Y4400" t="s">
        <v>125</v>
      </c>
      <c r="AA4400">
        <v>0</v>
      </c>
      <c r="AB4400" t="s">
        <v>51</v>
      </c>
      <c r="AC4400" t="s">
        <v>52</v>
      </c>
      <c r="AD4400">
        <v>1</v>
      </c>
      <c r="AE4400">
        <v>1</v>
      </c>
      <c r="AF4400">
        <v>1</v>
      </c>
      <c r="AG4400">
        <v>2026</v>
      </c>
      <c r="AH4400">
        <v>20251230</v>
      </c>
      <c r="AI4400" t="s">
        <v>6675</v>
      </c>
      <c r="AJ4400">
        <v>2400</v>
      </c>
      <c r="AK4400">
        <v>2038.352294921875</v>
      </c>
      <c r="AL4400" s="10">
        <f t="shared" si="544"/>
        <v>361.647705078125</v>
      </c>
      <c r="AM4400" s="11">
        <f t="shared" si="545"/>
        <v>0.15068654378255208</v>
      </c>
      <c r="AN4400">
        <v>2400</v>
      </c>
      <c r="AO4400">
        <v>2159.1203384053219</v>
      </c>
      <c r="AP4400" s="12">
        <f t="shared" si="546"/>
        <v>240.87966159467805</v>
      </c>
      <c r="AQ4400" s="13">
        <f t="shared" si="547"/>
        <v>0.10036652566444919</v>
      </c>
      <c r="AR4400">
        <v>2400</v>
      </c>
      <c r="AS4400">
        <v>2269.253342606065</v>
      </c>
      <c r="AT4400" s="14">
        <f t="shared" si="548"/>
        <v>130.74665739393504</v>
      </c>
      <c r="AU4400" s="15">
        <f t="shared" si="549"/>
        <v>5.4477773914139598E-2</v>
      </c>
      <c r="AV4400">
        <v>2400</v>
      </c>
      <c r="AW4400">
        <v>2108.1264367816102</v>
      </c>
      <c r="AX4400" s="16">
        <f t="shared" si="550"/>
        <v>291.87356321838979</v>
      </c>
      <c r="AY4400" s="17">
        <f t="shared" si="551"/>
        <v>0.12161398467432907</v>
      </c>
    </row>
    <row r="4401" spans="1:51" x14ac:dyDescent="0.25">
      <c r="A4401" t="s">
        <v>39</v>
      </c>
      <c r="B4401" t="s">
        <v>114</v>
      </c>
      <c r="C4401">
        <v>1000</v>
      </c>
      <c r="D4401">
        <v>194111</v>
      </c>
      <c r="E4401">
        <v>2011</v>
      </c>
      <c r="F4401" t="s">
        <v>100</v>
      </c>
      <c r="G4401" t="s">
        <v>2269</v>
      </c>
      <c r="H4401" t="s">
        <v>2270</v>
      </c>
      <c r="J4401">
        <v>6</v>
      </c>
      <c r="K4401" t="s">
        <v>75</v>
      </c>
      <c r="L4401">
        <v>4</v>
      </c>
      <c r="M4401" t="s">
        <v>45</v>
      </c>
      <c r="N4401">
        <v>3.9000000953674321</v>
      </c>
      <c r="O4401" t="s">
        <v>60</v>
      </c>
      <c r="P4401" t="s">
        <v>46</v>
      </c>
      <c r="R4401" t="s">
        <v>61</v>
      </c>
      <c r="U4401" t="s">
        <v>394</v>
      </c>
      <c r="V4401" t="s">
        <v>79</v>
      </c>
      <c r="W4401" t="s">
        <v>5310</v>
      </c>
      <c r="X4401" t="s">
        <v>65</v>
      </c>
      <c r="Y4401" t="s">
        <v>82</v>
      </c>
      <c r="AA4401">
        <v>0</v>
      </c>
      <c r="AB4401" t="s">
        <v>51</v>
      </c>
      <c r="AC4401" t="s">
        <v>67</v>
      </c>
      <c r="AD4401">
        <v>1</v>
      </c>
      <c r="AE4401">
        <v>1</v>
      </c>
      <c r="AF4401">
        <v>1</v>
      </c>
      <c r="AG4401">
        <v>2026</v>
      </c>
      <c r="AH4401">
        <v>20251231</v>
      </c>
      <c r="AI4401" t="s">
        <v>6676</v>
      </c>
      <c r="AJ4401">
        <v>1000</v>
      </c>
      <c r="AK4401">
        <v>1154.536499023438</v>
      </c>
      <c r="AL4401" s="10">
        <f t="shared" si="544"/>
        <v>154.53649902343795</v>
      </c>
      <c r="AM4401" s="11">
        <f t="shared" si="545"/>
        <v>0.15453649902343797</v>
      </c>
      <c r="AN4401">
        <v>1000</v>
      </c>
      <c r="AO4401">
        <v>1141.581721799565</v>
      </c>
      <c r="AP4401" s="12">
        <f t="shared" si="546"/>
        <v>141.581721799565</v>
      </c>
      <c r="AQ4401" s="13">
        <f t="shared" si="547"/>
        <v>0.14158172179956499</v>
      </c>
      <c r="AR4401">
        <v>1000</v>
      </c>
      <c r="AS4401">
        <v>1187.541880676956</v>
      </c>
      <c r="AT4401" s="14">
        <f t="shared" si="548"/>
        <v>187.541880676956</v>
      </c>
      <c r="AU4401" s="15">
        <f t="shared" si="549"/>
        <v>0.18754188067695599</v>
      </c>
      <c r="AV4401">
        <v>1000</v>
      </c>
      <c r="AW4401">
        <v>1189.4548049476689</v>
      </c>
      <c r="AX4401" s="16">
        <f t="shared" si="550"/>
        <v>189.45480494766889</v>
      </c>
      <c r="AY4401" s="17">
        <f t="shared" si="551"/>
        <v>0.18945480494766889</v>
      </c>
    </row>
    <row r="4402" spans="1:51" x14ac:dyDescent="0.25">
      <c r="A4402" t="s">
        <v>69</v>
      </c>
      <c r="B4402" t="s">
        <v>70</v>
      </c>
      <c r="C4402">
        <v>12000</v>
      </c>
      <c r="D4402">
        <v>77898</v>
      </c>
      <c r="E4402">
        <v>2020</v>
      </c>
      <c r="F4402" t="s">
        <v>343</v>
      </c>
      <c r="G4402" t="s">
        <v>426</v>
      </c>
      <c r="H4402" t="s">
        <v>230</v>
      </c>
      <c r="J4402">
        <v>6</v>
      </c>
      <c r="K4402" t="s">
        <v>118</v>
      </c>
      <c r="L4402">
        <v>4</v>
      </c>
      <c r="M4402" t="s">
        <v>45</v>
      </c>
      <c r="N4402">
        <v>3.2000000476837158</v>
      </c>
      <c r="O4402" t="s">
        <v>76</v>
      </c>
      <c r="P4402" t="s">
        <v>46</v>
      </c>
      <c r="R4402" t="s">
        <v>47</v>
      </c>
      <c r="S4402" t="s">
        <v>78</v>
      </c>
      <c r="T4402">
        <v>271</v>
      </c>
      <c r="U4402" t="s">
        <v>63</v>
      </c>
      <c r="V4402" t="s">
        <v>79</v>
      </c>
      <c r="X4402" t="s">
        <v>112</v>
      </c>
      <c r="Y4402" t="s">
        <v>82</v>
      </c>
      <c r="Z4402">
        <v>25740</v>
      </c>
      <c r="AA4402">
        <v>0</v>
      </c>
      <c r="AB4402" t="s">
        <v>51</v>
      </c>
      <c r="AC4402" t="s">
        <v>52</v>
      </c>
      <c r="AD4402">
        <v>1</v>
      </c>
      <c r="AE4402">
        <v>1</v>
      </c>
      <c r="AF4402">
        <v>1</v>
      </c>
      <c r="AG4402">
        <v>2026</v>
      </c>
      <c r="AH4402">
        <v>20251230</v>
      </c>
      <c r="AI4402" t="s">
        <v>6677</v>
      </c>
      <c r="AJ4402">
        <v>12000</v>
      </c>
      <c r="AK4402">
        <v>12159.921875</v>
      </c>
      <c r="AL4402" s="10">
        <f t="shared" si="544"/>
        <v>159.921875</v>
      </c>
      <c r="AM4402" s="11">
        <f t="shared" si="545"/>
        <v>1.3326822916666667E-2</v>
      </c>
      <c r="AN4402">
        <v>12000</v>
      </c>
      <c r="AO4402">
        <v>12650.936141749909</v>
      </c>
      <c r="AP4402" s="12">
        <f t="shared" si="546"/>
        <v>650.93614174990944</v>
      </c>
      <c r="AQ4402" s="13">
        <f t="shared" si="547"/>
        <v>5.424467847915912E-2</v>
      </c>
      <c r="AR4402">
        <v>12000</v>
      </c>
      <c r="AS4402">
        <v>13262.488991840461</v>
      </c>
      <c r="AT4402" s="14">
        <f t="shared" si="548"/>
        <v>1262.4889918404606</v>
      </c>
      <c r="AU4402" s="15">
        <f t="shared" si="549"/>
        <v>0.10520741598670505</v>
      </c>
      <c r="AV4402">
        <v>12000</v>
      </c>
      <c r="AW4402">
        <v>12230.983388704321</v>
      </c>
      <c r="AX4402" s="16">
        <f t="shared" si="550"/>
        <v>230.98338870432053</v>
      </c>
      <c r="AY4402" s="17">
        <f t="shared" si="551"/>
        <v>1.9248615725360043E-2</v>
      </c>
    </row>
    <row r="4403" spans="1:51" x14ac:dyDescent="0.25">
      <c r="A4403" t="s">
        <v>39</v>
      </c>
      <c r="B4403" t="s">
        <v>171</v>
      </c>
      <c r="C4403">
        <v>2600</v>
      </c>
      <c r="D4403">
        <v>142573</v>
      </c>
      <c r="E4403">
        <v>2018</v>
      </c>
      <c r="F4403" t="s">
        <v>196</v>
      </c>
      <c r="G4403" t="s">
        <v>364</v>
      </c>
      <c r="H4403" t="s">
        <v>1790</v>
      </c>
      <c r="J4403">
        <v>4</v>
      </c>
      <c r="K4403" t="s">
        <v>87</v>
      </c>
      <c r="L4403">
        <v>4</v>
      </c>
      <c r="M4403" t="s">
        <v>45</v>
      </c>
      <c r="N4403">
        <v>2</v>
      </c>
      <c r="O4403" t="s">
        <v>60</v>
      </c>
      <c r="P4403" t="s">
        <v>46</v>
      </c>
      <c r="R4403" t="s">
        <v>47</v>
      </c>
      <c r="S4403" t="s">
        <v>151</v>
      </c>
      <c r="T4403">
        <v>161</v>
      </c>
      <c r="U4403" t="s">
        <v>63</v>
      </c>
      <c r="W4403" t="s">
        <v>366</v>
      </c>
      <c r="X4403" t="s">
        <v>49</v>
      </c>
      <c r="Y4403" t="s">
        <v>282</v>
      </c>
      <c r="AA4403">
        <v>0</v>
      </c>
      <c r="AB4403" t="s">
        <v>51</v>
      </c>
      <c r="AC4403" t="s">
        <v>52</v>
      </c>
      <c r="AD4403">
        <v>1</v>
      </c>
      <c r="AE4403">
        <v>1</v>
      </c>
      <c r="AF4403">
        <v>1</v>
      </c>
      <c r="AG4403">
        <v>2026</v>
      </c>
      <c r="AH4403">
        <v>20251230</v>
      </c>
      <c r="AI4403" t="s">
        <v>6678</v>
      </c>
      <c r="AJ4403">
        <v>2600</v>
      </c>
      <c r="AK4403">
        <v>2568.68017578125</v>
      </c>
      <c r="AL4403" s="10">
        <f t="shared" si="544"/>
        <v>31.31982421875</v>
      </c>
      <c r="AM4403" s="11">
        <f t="shared" si="545"/>
        <v>1.204608623798077E-2</v>
      </c>
      <c r="AN4403">
        <v>2600</v>
      </c>
      <c r="AO4403">
        <v>2687.883179116096</v>
      </c>
      <c r="AP4403" s="12">
        <f t="shared" si="546"/>
        <v>87.883179116096017</v>
      </c>
      <c r="AQ4403" s="13">
        <f t="shared" si="547"/>
        <v>3.3801222736960006E-2</v>
      </c>
      <c r="AR4403">
        <v>2600</v>
      </c>
      <c r="AS4403">
        <v>2885.4433080088729</v>
      </c>
      <c r="AT4403" s="14">
        <f t="shared" si="548"/>
        <v>285.44330800887292</v>
      </c>
      <c r="AU4403" s="15">
        <f t="shared" si="549"/>
        <v>0.10978588769572035</v>
      </c>
      <c r="AV4403">
        <v>2600</v>
      </c>
      <c r="AW4403">
        <v>2603.0144462279268</v>
      </c>
      <c r="AX4403" s="16">
        <f t="shared" si="550"/>
        <v>3.0144462279267827</v>
      </c>
      <c r="AY4403" s="17">
        <f t="shared" si="551"/>
        <v>1.159402395356455E-3</v>
      </c>
    </row>
    <row r="4404" spans="1:51" x14ac:dyDescent="0.25">
      <c r="A4404" t="s">
        <v>39</v>
      </c>
      <c r="B4404" t="s">
        <v>2727</v>
      </c>
      <c r="C4404">
        <v>12000</v>
      </c>
      <c r="D4404">
        <v>130456</v>
      </c>
      <c r="E4404">
        <v>2020</v>
      </c>
      <c r="F4404" t="s">
        <v>1382</v>
      </c>
      <c r="G4404" t="s">
        <v>6318</v>
      </c>
      <c r="K4404" t="s">
        <v>44</v>
      </c>
      <c r="L4404">
        <v>4</v>
      </c>
      <c r="M4404" t="s">
        <v>45</v>
      </c>
      <c r="O4404" t="s">
        <v>45</v>
      </c>
      <c r="R4404" t="s">
        <v>61</v>
      </c>
      <c r="U4404" t="s">
        <v>584</v>
      </c>
      <c r="X4404" t="s">
        <v>65</v>
      </c>
      <c r="Y4404" t="s">
        <v>82</v>
      </c>
      <c r="AA4404">
        <v>1</v>
      </c>
      <c r="AB4404" t="s">
        <v>585</v>
      </c>
      <c r="AC4404" t="s">
        <v>293</v>
      </c>
      <c r="AD4404">
        <v>1</v>
      </c>
      <c r="AE4404">
        <v>1</v>
      </c>
      <c r="AF4404">
        <v>1</v>
      </c>
      <c r="AG4404">
        <v>2026</v>
      </c>
      <c r="AH4404">
        <v>20251230</v>
      </c>
      <c r="AI4404" t="s">
        <v>6679</v>
      </c>
      <c r="AJ4404">
        <v>12000</v>
      </c>
      <c r="AK4404">
        <v>10035.775390625</v>
      </c>
      <c r="AL4404" s="10">
        <f t="shared" si="544"/>
        <v>1964.224609375</v>
      </c>
      <c r="AM4404" s="11">
        <f t="shared" si="545"/>
        <v>0.16368538411458333</v>
      </c>
      <c r="AN4404">
        <v>12000</v>
      </c>
      <c r="AO4404">
        <v>8978.1132022295151</v>
      </c>
      <c r="AP4404" s="12">
        <f t="shared" si="546"/>
        <v>3021.8867977704849</v>
      </c>
      <c r="AQ4404" s="13">
        <f t="shared" si="547"/>
        <v>0.25182389981420705</v>
      </c>
      <c r="AR4404">
        <v>12000</v>
      </c>
      <c r="AS4404">
        <v>9395.469465824257</v>
      </c>
      <c r="AT4404" s="14">
        <f t="shared" si="548"/>
        <v>2604.530534175743</v>
      </c>
      <c r="AU4404" s="15">
        <f t="shared" si="549"/>
        <v>0.21704421118131192</v>
      </c>
      <c r="AV4404">
        <v>12000</v>
      </c>
      <c r="AW4404">
        <v>9873.4903121636162</v>
      </c>
      <c r="AX4404" s="16">
        <f t="shared" si="550"/>
        <v>2126.5096878363838</v>
      </c>
      <c r="AY4404" s="17">
        <f t="shared" si="551"/>
        <v>0.17720914065303198</v>
      </c>
    </row>
    <row r="4405" spans="1:51" x14ac:dyDescent="0.25">
      <c r="A4405" t="s">
        <v>106</v>
      </c>
      <c r="B4405" t="s">
        <v>164</v>
      </c>
      <c r="C4405">
        <v>5000</v>
      </c>
      <c r="D4405">
        <v>110895</v>
      </c>
      <c r="E4405">
        <v>2014</v>
      </c>
      <c r="F4405" t="s">
        <v>71</v>
      </c>
      <c r="G4405" t="s">
        <v>128</v>
      </c>
      <c r="H4405" t="s">
        <v>322</v>
      </c>
      <c r="J4405">
        <v>4</v>
      </c>
      <c r="K4405" t="s">
        <v>44</v>
      </c>
      <c r="L4405">
        <v>4</v>
      </c>
      <c r="M4405" t="s">
        <v>45</v>
      </c>
      <c r="N4405">
        <v>2.5</v>
      </c>
      <c r="O4405" t="s">
        <v>60</v>
      </c>
      <c r="P4405" t="s">
        <v>46</v>
      </c>
      <c r="Q4405">
        <v>4</v>
      </c>
      <c r="R4405" t="s">
        <v>61</v>
      </c>
      <c r="U4405" t="s">
        <v>63</v>
      </c>
      <c r="V4405" t="s">
        <v>64</v>
      </c>
      <c r="W4405" t="s">
        <v>1540</v>
      </c>
      <c r="X4405" t="s">
        <v>65</v>
      </c>
      <c r="Y4405" t="s">
        <v>82</v>
      </c>
      <c r="AA4405">
        <v>0</v>
      </c>
      <c r="AB4405" t="s">
        <v>51</v>
      </c>
      <c r="AC4405" t="s">
        <v>67</v>
      </c>
      <c r="AD4405">
        <v>1</v>
      </c>
      <c r="AE4405">
        <v>1</v>
      </c>
      <c r="AF4405">
        <v>1</v>
      </c>
      <c r="AG4405">
        <v>2026</v>
      </c>
      <c r="AH4405">
        <v>20251229</v>
      </c>
      <c r="AI4405" t="s">
        <v>6680</v>
      </c>
      <c r="AJ4405">
        <v>5000</v>
      </c>
      <c r="AK4405">
        <v>4737.822265625</v>
      </c>
      <c r="AL4405" s="10">
        <f t="shared" si="544"/>
        <v>262.177734375</v>
      </c>
      <c r="AM4405" s="11">
        <f t="shared" si="545"/>
        <v>5.2435546875000003E-2</v>
      </c>
      <c r="AN4405">
        <v>5000</v>
      </c>
      <c r="AO4405">
        <v>4351.4534168790424</v>
      </c>
      <c r="AP4405" s="12">
        <f t="shared" si="546"/>
        <v>648.54658312095762</v>
      </c>
      <c r="AQ4405" s="13">
        <f t="shared" si="547"/>
        <v>0.12970931662419152</v>
      </c>
      <c r="AR4405">
        <v>5000</v>
      </c>
      <c r="AS4405">
        <v>4597.6427846138276</v>
      </c>
      <c r="AT4405" s="14">
        <f t="shared" si="548"/>
        <v>402.35721538617236</v>
      </c>
      <c r="AU4405" s="15">
        <f t="shared" si="549"/>
        <v>8.0471443077234472E-2</v>
      </c>
      <c r="AV4405">
        <v>5000</v>
      </c>
      <c r="AW4405">
        <v>4750.6920415224913</v>
      </c>
      <c r="AX4405" s="16">
        <f t="shared" si="550"/>
        <v>249.30795847750869</v>
      </c>
      <c r="AY4405" s="17">
        <f t="shared" si="551"/>
        <v>4.9861591695501736E-2</v>
      </c>
    </row>
    <row r="4406" spans="1:51" x14ac:dyDescent="0.25">
      <c r="A4406" t="s">
        <v>54</v>
      </c>
      <c r="B4406" t="s">
        <v>176</v>
      </c>
      <c r="C4406">
        <v>18400</v>
      </c>
      <c r="D4406">
        <v>47857</v>
      </c>
      <c r="E4406">
        <v>2023</v>
      </c>
      <c r="F4406" t="s">
        <v>336</v>
      </c>
      <c r="G4406" t="s">
        <v>337</v>
      </c>
      <c r="H4406" t="s">
        <v>1891</v>
      </c>
      <c r="J4406">
        <v>4</v>
      </c>
      <c r="K4406" t="s">
        <v>44</v>
      </c>
      <c r="L4406">
        <v>4</v>
      </c>
      <c r="M4406" t="s">
        <v>45</v>
      </c>
      <c r="N4406">
        <v>2.5</v>
      </c>
      <c r="O4406" t="s">
        <v>60</v>
      </c>
      <c r="P4406" t="s">
        <v>46</v>
      </c>
      <c r="Q4406">
        <v>4</v>
      </c>
      <c r="R4406" t="s">
        <v>47</v>
      </c>
      <c r="S4406" t="s">
        <v>151</v>
      </c>
      <c r="U4406" t="s">
        <v>63</v>
      </c>
      <c r="V4406" t="s">
        <v>64</v>
      </c>
      <c r="X4406" t="s">
        <v>112</v>
      </c>
      <c r="Y4406" t="s">
        <v>50</v>
      </c>
      <c r="AA4406">
        <v>0</v>
      </c>
      <c r="AB4406" t="s">
        <v>51</v>
      </c>
      <c r="AC4406" t="s">
        <v>98</v>
      </c>
      <c r="AD4406">
        <v>1</v>
      </c>
      <c r="AE4406">
        <v>1</v>
      </c>
      <c r="AF4406">
        <v>1</v>
      </c>
      <c r="AG4406">
        <v>2026</v>
      </c>
      <c r="AH4406">
        <v>20251230</v>
      </c>
      <c r="AI4406" t="s">
        <v>6681</v>
      </c>
      <c r="AJ4406">
        <v>18400</v>
      </c>
      <c r="AK4406">
        <v>18771.744140625</v>
      </c>
      <c r="AL4406" s="10">
        <f t="shared" si="544"/>
        <v>371.744140625</v>
      </c>
      <c r="AM4406" s="11">
        <f t="shared" si="545"/>
        <v>2.020348590353261E-2</v>
      </c>
      <c r="AN4406">
        <v>18400</v>
      </c>
      <c r="AO4406">
        <v>18301.594803053871</v>
      </c>
      <c r="AP4406" s="12">
        <f t="shared" si="546"/>
        <v>98.405196946128854</v>
      </c>
      <c r="AQ4406" s="13">
        <f t="shared" si="547"/>
        <v>5.3481085296809162E-3</v>
      </c>
      <c r="AR4406">
        <v>18400</v>
      </c>
      <c r="AS4406">
        <v>18572.839080901031</v>
      </c>
      <c r="AT4406" s="14">
        <f t="shared" si="548"/>
        <v>172.83908090103068</v>
      </c>
      <c r="AU4406" s="15">
        <f t="shared" si="549"/>
        <v>9.393428309838624E-3</v>
      </c>
      <c r="AV4406">
        <v>18400</v>
      </c>
      <c r="AW4406">
        <v>18625.021261516649</v>
      </c>
      <c r="AX4406" s="16">
        <f t="shared" si="550"/>
        <v>225.02126151664925</v>
      </c>
      <c r="AY4406" s="17">
        <f t="shared" si="551"/>
        <v>1.2229416386774416E-2</v>
      </c>
    </row>
    <row r="4407" spans="1:51" x14ac:dyDescent="0.25">
      <c r="A4407" t="s">
        <v>39</v>
      </c>
      <c r="B4407" t="s">
        <v>114</v>
      </c>
      <c r="C4407">
        <v>8400</v>
      </c>
      <c r="D4407">
        <v>189457</v>
      </c>
      <c r="E4407">
        <v>2017</v>
      </c>
      <c r="F4407" t="s">
        <v>182</v>
      </c>
      <c r="G4407" t="s">
        <v>2869</v>
      </c>
      <c r="J4407">
        <v>8</v>
      </c>
      <c r="K4407" t="s">
        <v>87</v>
      </c>
      <c r="L4407">
        <v>4</v>
      </c>
      <c r="M4407" t="s">
        <v>45</v>
      </c>
      <c r="N4407">
        <v>5.5999999046325684</v>
      </c>
      <c r="O4407" t="s">
        <v>76</v>
      </c>
      <c r="P4407" t="s">
        <v>46</v>
      </c>
      <c r="R4407" t="s">
        <v>47</v>
      </c>
      <c r="S4407" t="s">
        <v>78</v>
      </c>
      <c r="U4407" t="s">
        <v>63</v>
      </c>
      <c r="X4407" t="s">
        <v>136</v>
      </c>
      <c r="Y4407" t="s">
        <v>50</v>
      </c>
      <c r="AA4407">
        <v>0</v>
      </c>
      <c r="AB4407" t="s">
        <v>51</v>
      </c>
      <c r="AC4407" t="s">
        <v>98</v>
      </c>
      <c r="AD4407">
        <v>1</v>
      </c>
      <c r="AE4407">
        <v>1</v>
      </c>
      <c r="AF4407">
        <v>1</v>
      </c>
      <c r="AG4407">
        <v>2026</v>
      </c>
      <c r="AH4407">
        <v>20251231</v>
      </c>
      <c r="AI4407" t="s">
        <v>6682</v>
      </c>
      <c r="AJ4407">
        <v>8400</v>
      </c>
      <c r="AK4407">
        <v>4397.6640625</v>
      </c>
      <c r="AL4407" s="10">
        <f t="shared" si="544"/>
        <v>4002.3359375</v>
      </c>
      <c r="AM4407" s="11">
        <f t="shared" si="545"/>
        <v>0.47646856398809523</v>
      </c>
      <c r="AN4407">
        <v>8400</v>
      </c>
      <c r="AO4407">
        <v>4752.0785975108683</v>
      </c>
      <c r="AP4407" s="12">
        <f t="shared" si="546"/>
        <v>3647.9214024891317</v>
      </c>
      <c r="AQ4407" s="13">
        <f t="shared" si="547"/>
        <v>0.43427635743918236</v>
      </c>
      <c r="AR4407">
        <v>8400</v>
      </c>
      <c r="AS4407">
        <v>5111.9326669039101</v>
      </c>
      <c r="AT4407" s="14">
        <f t="shared" si="548"/>
        <v>3288.0673330960899</v>
      </c>
      <c r="AU4407" s="15">
        <f t="shared" si="549"/>
        <v>0.39143658727334402</v>
      </c>
      <c r="AV4407">
        <v>8400</v>
      </c>
      <c r="AW4407">
        <v>4527.5248344370857</v>
      </c>
      <c r="AX4407" s="16">
        <f t="shared" si="550"/>
        <v>3872.4751655629143</v>
      </c>
      <c r="AY4407" s="17">
        <f t="shared" si="551"/>
        <v>0.46100894828129935</v>
      </c>
    </row>
    <row r="4408" spans="1:51" x14ac:dyDescent="0.25">
      <c r="A4408" t="s">
        <v>69</v>
      </c>
      <c r="B4408" t="s">
        <v>85</v>
      </c>
      <c r="C4408">
        <v>2100</v>
      </c>
      <c r="D4408">
        <v>171436</v>
      </c>
      <c r="E4408">
        <v>2014</v>
      </c>
      <c r="F4408" t="s">
        <v>56</v>
      </c>
      <c r="G4408" t="s">
        <v>57</v>
      </c>
      <c r="H4408" t="s">
        <v>58</v>
      </c>
      <c r="J4408">
        <v>4</v>
      </c>
      <c r="K4408" t="s">
        <v>780</v>
      </c>
      <c r="L4408">
        <v>4</v>
      </c>
      <c r="M4408" t="s">
        <v>45</v>
      </c>
      <c r="N4408">
        <v>2.5</v>
      </c>
      <c r="O4408" t="s">
        <v>60</v>
      </c>
      <c r="P4408" t="s">
        <v>46</v>
      </c>
      <c r="Q4408">
        <v>4</v>
      </c>
      <c r="R4408" t="s">
        <v>61</v>
      </c>
      <c r="S4408" t="s">
        <v>62</v>
      </c>
      <c r="T4408">
        <v>175</v>
      </c>
      <c r="U4408" t="s">
        <v>63</v>
      </c>
      <c r="V4408" t="s">
        <v>64</v>
      </c>
      <c r="X4408" t="s">
        <v>65</v>
      </c>
      <c r="Y4408" t="s">
        <v>66</v>
      </c>
      <c r="AA4408">
        <v>0</v>
      </c>
      <c r="AB4408" t="s">
        <v>51</v>
      </c>
      <c r="AC4408" t="s">
        <v>67</v>
      </c>
      <c r="AD4408">
        <v>1</v>
      </c>
      <c r="AE4408">
        <v>1</v>
      </c>
      <c r="AF4408">
        <v>1</v>
      </c>
      <c r="AG4408">
        <v>2026</v>
      </c>
      <c r="AH4408">
        <v>20251231</v>
      </c>
      <c r="AI4408" t="s">
        <v>6683</v>
      </c>
      <c r="AJ4408">
        <v>2100</v>
      </c>
      <c r="AK4408">
        <v>1957.650268554688</v>
      </c>
      <c r="AL4408" s="10">
        <f t="shared" si="544"/>
        <v>142.34973144531205</v>
      </c>
      <c r="AM4408" s="11">
        <f t="shared" si="545"/>
        <v>6.7785586402529546E-2</v>
      </c>
      <c r="AN4408">
        <v>2100</v>
      </c>
      <c r="AO4408">
        <v>2121.4830478413251</v>
      </c>
      <c r="AP4408" s="12">
        <f t="shared" si="546"/>
        <v>21.48304784132506</v>
      </c>
      <c r="AQ4408" s="13">
        <f t="shared" si="547"/>
        <v>1.0230022781583362E-2</v>
      </c>
      <c r="AR4408">
        <v>2100</v>
      </c>
      <c r="AS4408">
        <v>1874.4547469523111</v>
      </c>
      <c r="AT4408" s="14">
        <f t="shared" si="548"/>
        <v>225.5452530476889</v>
      </c>
      <c r="AU4408" s="15">
        <f t="shared" si="549"/>
        <v>0.10740250145128043</v>
      </c>
      <c r="AV4408">
        <v>2100</v>
      </c>
      <c r="AW4408">
        <v>1997.4210931485759</v>
      </c>
      <c r="AX4408" s="16">
        <f t="shared" si="550"/>
        <v>102.57890685142411</v>
      </c>
      <c r="AY4408" s="17">
        <f t="shared" si="551"/>
        <v>4.8847098500678143E-2</v>
      </c>
    </row>
    <row r="4409" spans="1:51" x14ac:dyDescent="0.25">
      <c r="A4409" t="s">
        <v>54</v>
      </c>
      <c r="B4409" t="s">
        <v>55</v>
      </c>
      <c r="C4409">
        <v>8500</v>
      </c>
      <c r="D4409">
        <v>73941</v>
      </c>
      <c r="E4409">
        <v>2010</v>
      </c>
      <c r="F4409" t="s">
        <v>329</v>
      </c>
      <c r="G4409" t="s">
        <v>6684</v>
      </c>
      <c r="H4409" t="s">
        <v>6685</v>
      </c>
      <c r="J4409">
        <v>8</v>
      </c>
      <c r="K4409" t="s">
        <v>59</v>
      </c>
      <c r="L4409">
        <v>2</v>
      </c>
      <c r="M4409" t="s">
        <v>45</v>
      </c>
      <c r="N4409">
        <v>5</v>
      </c>
      <c r="O4409" t="s">
        <v>119</v>
      </c>
      <c r="P4409" t="s">
        <v>46</v>
      </c>
      <c r="R4409" t="s">
        <v>578</v>
      </c>
      <c r="T4409">
        <v>510</v>
      </c>
      <c r="U4409" t="s">
        <v>63</v>
      </c>
      <c r="V4409" t="s">
        <v>79</v>
      </c>
      <c r="W4409" t="s">
        <v>6686</v>
      </c>
      <c r="X4409" t="s">
        <v>65</v>
      </c>
      <c r="Y4409" t="s">
        <v>333</v>
      </c>
      <c r="AA4409">
        <v>0</v>
      </c>
      <c r="AB4409" t="s">
        <v>51</v>
      </c>
      <c r="AC4409" t="s">
        <v>579</v>
      </c>
      <c r="AD4409">
        <v>1</v>
      </c>
      <c r="AE4409">
        <v>1</v>
      </c>
      <c r="AF4409">
        <v>1</v>
      </c>
      <c r="AG4409">
        <v>2026</v>
      </c>
      <c r="AH4409">
        <v>20251230</v>
      </c>
      <c r="AI4409" t="s">
        <v>6687</v>
      </c>
      <c r="AJ4409">
        <v>8500</v>
      </c>
      <c r="AK4409">
        <v>9511.947265625</v>
      </c>
      <c r="AL4409" s="10">
        <f t="shared" si="544"/>
        <v>1011.947265625</v>
      </c>
      <c r="AM4409" s="11">
        <f t="shared" si="545"/>
        <v>0.11905261948529412</v>
      </c>
      <c r="AN4409">
        <v>8500</v>
      </c>
      <c r="AO4409">
        <v>10106.40971219852</v>
      </c>
      <c r="AP4409" s="12">
        <f t="shared" si="546"/>
        <v>1606.4097121985196</v>
      </c>
      <c r="AQ4409" s="13">
        <f t="shared" si="547"/>
        <v>0.18898937790570819</v>
      </c>
      <c r="AR4409">
        <v>8500</v>
      </c>
      <c r="AS4409">
        <v>10014.292186705779</v>
      </c>
      <c r="AT4409" s="14">
        <f t="shared" si="548"/>
        <v>1514.2921867057794</v>
      </c>
      <c r="AU4409" s="15">
        <f t="shared" si="549"/>
        <v>0.17815202196538582</v>
      </c>
      <c r="AV4409">
        <v>8500</v>
      </c>
      <c r="AW4409">
        <v>9691.5230905861445</v>
      </c>
      <c r="AX4409" s="16">
        <f t="shared" si="550"/>
        <v>1191.5230905861445</v>
      </c>
      <c r="AY4409" s="17">
        <f t="shared" si="551"/>
        <v>0.14017918712778171</v>
      </c>
    </row>
    <row r="4410" spans="1:51" x14ac:dyDescent="0.25">
      <c r="A4410" t="s">
        <v>69</v>
      </c>
      <c r="B4410" t="s">
        <v>85</v>
      </c>
      <c r="C4410">
        <v>5700</v>
      </c>
      <c r="D4410">
        <v>124822</v>
      </c>
      <c r="E4410">
        <v>2018</v>
      </c>
      <c r="F4410" t="s">
        <v>56</v>
      </c>
      <c r="G4410" t="s">
        <v>1228</v>
      </c>
      <c r="H4410" t="s">
        <v>187</v>
      </c>
      <c r="J4410">
        <v>6</v>
      </c>
      <c r="K4410" t="s">
        <v>44</v>
      </c>
      <c r="L4410">
        <v>4</v>
      </c>
      <c r="M4410" t="s">
        <v>45</v>
      </c>
      <c r="N4410">
        <v>3.5</v>
      </c>
      <c r="O4410" t="s">
        <v>45</v>
      </c>
      <c r="P4410" t="s">
        <v>46</v>
      </c>
      <c r="Q4410">
        <v>3</v>
      </c>
      <c r="R4410" t="s">
        <v>47</v>
      </c>
      <c r="S4410" t="s">
        <v>48</v>
      </c>
      <c r="T4410">
        <v>287</v>
      </c>
      <c r="U4410" t="s">
        <v>63</v>
      </c>
      <c r="V4410" t="s">
        <v>79</v>
      </c>
      <c r="X4410" t="s">
        <v>97</v>
      </c>
      <c r="Y4410" t="s">
        <v>125</v>
      </c>
      <c r="Z4410">
        <v>32995</v>
      </c>
      <c r="AA4410">
        <v>0</v>
      </c>
      <c r="AB4410" t="s">
        <v>51</v>
      </c>
      <c r="AC4410" t="s">
        <v>98</v>
      </c>
      <c r="AD4410">
        <v>1</v>
      </c>
      <c r="AE4410">
        <v>1</v>
      </c>
      <c r="AF4410">
        <v>1</v>
      </c>
      <c r="AG4410">
        <v>2026</v>
      </c>
      <c r="AH4410">
        <v>20251231</v>
      </c>
      <c r="AI4410" t="s">
        <v>6688</v>
      </c>
      <c r="AJ4410">
        <v>5700</v>
      </c>
      <c r="AK4410">
        <v>6935.9921875</v>
      </c>
      <c r="AL4410" s="10">
        <f t="shared" si="544"/>
        <v>1235.9921875</v>
      </c>
      <c r="AM4410" s="11">
        <f t="shared" si="545"/>
        <v>0.21684073464912282</v>
      </c>
      <c r="AN4410">
        <v>5700</v>
      </c>
      <c r="AO4410">
        <v>6837.5818067877826</v>
      </c>
      <c r="AP4410" s="12">
        <f t="shared" si="546"/>
        <v>1137.5818067877826</v>
      </c>
      <c r="AQ4410" s="13">
        <f t="shared" si="547"/>
        <v>0.19957575557680396</v>
      </c>
      <c r="AR4410">
        <v>5700</v>
      </c>
      <c r="AS4410">
        <v>6359.6594364374796</v>
      </c>
      <c r="AT4410" s="14">
        <f t="shared" si="548"/>
        <v>659.6594364374796</v>
      </c>
      <c r="AU4410" s="15">
        <f t="shared" si="549"/>
        <v>0.11572972569078589</v>
      </c>
      <c r="AV4410">
        <v>5700</v>
      </c>
      <c r="AW4410">
        <v>7077.6075715604802</v>
      </c>
      <c r="AX4410" s="16">
        <f t="shared" si="550"/>
        <v>1377.6075715604802</v>
      </c>
      <c r="AY4410" s="17">
        <f t="shared" si="551"/>
        <v>0.24168553887025968</v>
      </c>
    </row>
    <row r="4411" spans="1:51" x14ac:dyDescent="0.25">
      <c r="A4411" t="s">
        <v>69</v>
      </c>
      <c r="B4411" t="s">
        <v>210</v>
      </c>
      <c r="C4411">
        <v>15600</v>
      </c>
      <c r="D4411">
        <v>79934</v>
      </c>
      <c r="E4411">
        <v>2018</v>
      </c>
      <c r="F4411" t="s">
        <v>71</v>
      </c>
      <c r="G4411" t="s">
        <v>72</v>
      </c>
      <c r="H4411" t="s">
        <v>149</v>
      </c>
      <c r="I4411" t="s">
        <v>150</v>
      </c>
      <c r="J4411">
        <v>8</v>
      </c>
      <c r="K4411" t="s">
        <v>75</v>
      </c>
      <c r="L4411">
        <v>4</v>
      </c>
      <c r="M4411" t="s">
        <v>45</v>
      </c>
      <c r="N4411">
        <v>5.3000001907348633</v>
      </c>
      <c r="O4411" t="s">
        <v>76</v>
      </c>
      <c r="P4411" t="s">
        <v>46</v>
      </c>
      <c r="Q4411">
        <v>1</v>
      </c>
      <c r="R4411" t="s">
        <v>77</v>
      </c>
      <c r="S4411" t="s">
        <v>78</v>
      </c>
      <c r="U4411" t="s">
        <v>63</v>
      </c>
      <c r="W4411" t="s">
        <v>253</v>
      </c>
      <c r="X4411" t="s">
        <v>136</v>
      </c>
      <c r="Y4411" t="s">
        <v>82</v>
      </c>
      <c r="AA4411">
        <v>0</v>
      </c>
      <c r="AB4411" t="s">
        <v>51</v>
      </c>
      <c r="AC4411" t="s">
        <v>83</v>
      </c>
      <c r="AD4411">
        <v>1</v>
      </c>
      <c r="AE4411">
        <v>1</v>
      </c>
      <c r="AF4411">
        <v>1</v>
      </c>
      <c r="AG4411">
        <v>2026</v>
      </c>
      <c r="AH4411">
        <v>20260102</v>
      </c>
      <c r="AI4411" t="s">
        <v>6689</v>
      </c>
      <c r="AJ4411">
        <v>15600</v>
      </c>
      <c r="AK4411">
        <v>12410.2568359375</v>
      </c>
      <c r="AL4411" s="10">
        <f t="shared" si="544"/>
        <v>3189.7431640625</v>
      </c>
      <c r="AM4411" s="11">
        <f t="shared" si="545"/>
        <v>0.20447071564503205</v>
      </c>
      <c r="AN4411">
        <v>15600</v>
      </c>
      <c r="AO4411">
        <v>10821.253647582689</v>
      </c>
      <c r="AP4411" s="12">
        <f t="shared" si="546"/>
        <v>4778.7463524173108</v>
      </c>
      <c r="AQ4411" s="13">
        <f t="shared" si="547"/>
        <v>0.30632989438572505</v>
      </c>
      <c r="AR4411">
        <v>15600</v>
      </c>
      <c r="AS4411">
        <v>10857.669616926951</v>
      </c>
      <c r="AT4411" s="14">
        <f t="shared" si="548"/>
        <v>4742.3303830730492</v>
      </c>
      <c r="AU4411" s="15">
        <f t="shared" si="549"/>
        <v>0.3039955373764775</v>
      </c>
      <c r="AV4411">
        <v>15600</v>
      </c>
      <c r="AW4411">
        <v>12230.983388704321</v>
      </c>
      <c r="AX4411" s="16">
        <f t="shared" si="550"/>
        <v>3369.0166112956795</v>
      </c>
      <c r="AY4411" s="17">
        <f t="shared" si="551"/>
        <v>0.21596260328818459</v>
      </c>
    </row>
    <row r="4412" spans="1:51" x14ac:dyDescent="0.25">
      <c r="A4412" t="s">
        <v>54</v>
      </c>
      <c r="B4412" t="s">
        <v>263</v>
      </c>
      <c r="C4412">
        <v>7000</v>
      </c>
      <c r="D4412">
        <v>211801</v>
      </c>
      <c r="E4412">
        <v>2019</v>
      </c>
      <c r="F4412" t="s">
        <v>56</v>
      </c>
      <c r="G4412" t="s">
        <v>3456</v>
      </c>
      <c r="H4412" t="s">
        <v>1460</v>
      </c>
      <c r="J4412">
        <v>10</v>
      </c>
      <c r="K4412" t="s">
        <v>44</v>
      </c>
      <c r="L4412">
        <v>2</v>
      </c>
      <c r="M4412" t="s">
        <v>45</v>
      </c>
      <c r="N4412">
        <v>6.8000001907348633</v>
      </c>
      <c r="O4412" t="s">
        <v>119</v>
      </c>
      <c r="P4412" t="s">
        <v>46</v>
      </c>
      <c r="Q4412">
        <v>4</v>
      </c>
      <c r="R4412" t="s">
        <v>1390</v>
      </c>
      <c r="S4412" t="s">
        <v>151</v>
      </c>
      <c r="T4412">
        <v>362</v>
      </c>
      <c r="U4412" t="s">
        <v>63</v>
      </c>
      <c r="V4412" t="s">
        <v>79</v>
      </c>
      <c r="X4412" t="s">
        <v>593</v>
      </c>
      <c r="Y4412" t="s">
        <v>82</v>
      </c>
      <c r="AA4412">
        <v>0</v>
      </c>
      <c r="AB4412" t="s">
        <v>51</v>
      </c>
      <c r="AC4412" t="s">
        <v>594</v>
      </c>
      <c r="AD4412">
        <v>1</v>
      </c>
      <c r="AE4412">
        <v>1</v>
      </c>
      <c r="AF4412">
        <v>1</v>
      </c>
      <c r="AG4412">
        <v>2026</v>
      </c>
      <c r="AH4412">
        <v>20251231</v>
      </c>
      <c r="AI4412" t="s">
        <v>6690</v>
      </c>
      <c r="AJ4412">
        <v>7000</v>
      </c>
      <c r="AK4412">
        <v>7016.35107421875</v>
      </c>
      <c r="AL4412" s="10">
        <f t="shared" si="544"/>
        <v>16.35107421875</v>
      </c>
      <c r="AM4412" s="11">
        <f t="shared" si="545"/>
        <v>2.3358677455357145E-3</v>
      </c>
      <c r="AN4412">
        <v>7000</v>
      </c>
      <c r="AO4412">
        <v>7008.0817565186226</v>
      </c>
      <c r="AP4412" s="12">
        <f t="shared" si="546"/>
        <v>8.0817565186225693</v>
      </c>
      <c r="AQ4412" s="13">
        <f t="shared" si="547"/>
        <v>1.1545366455175099E-3</v>
      </c>
      <c r="AR4412">
        <v>7000</v>
      </c>
      <c r="AS4412">
        <v>7444.0805555389379</v>
      </c>
      <c r="AT4412" s="14">
        <f t="shared" si="548"/>
        <v>444.08055553893792</v>
      </c>
      <c r="AU4412" s="15">
        <f t="shared" si="549"/>
        <v>6.3440079362705418E-2</v>
      </c>
      <c r="AV4412">
        <v>7000</v>
      </c>
      <c r="AW4412">
        <v>7126.8665607625098</v>
      </c>
      <c r="AX4412" s="16">
        <f t="shared" si="550"/>
        <v>126.86656076250983</v>
      </c>
      <c r="AY4412" s="17">
        <f t="shared" si="551"/>
        <v>1.8123794394644264E-2</v>
      </c>
    </row>
    <row r="4413" spans="1:51" x14ac:dyDescent="0.25">
      <c r="A4413" t="s">
        <v>39</v>
      </c>
      <c r="B4413" t="s">
        <v>295</v>
      </c>
      <c r="C4413">
        <v>6200</v>
      </c>
      <c r="D4413">
        <v>137518</v>
      </c>
      <c r="E4413">
        <v>2014</v>
      </c>
      <c r="F4413" t="s">
        <v>397</v>
      </c>
      <c r="G4413" t="s">
        <v>465</v>
      </c>
      <c r="H4413" t="s">
        <v>883</v>
      </c>
      <c r="J4413">
        <v>4</v>
      </c>
      <c r="K4413" t="s">
        <v>59</v>
      </c>
      <c r="L4413">
        <v>4</v>
      </c>
      <c r="M4413" t="s">
        <v>45</v>
      </c>
      <c r="N4413">
        <v>2.4000000953674321</v>
      </c>
      <c r="O4413" t="s">
        <v>60</v>
      </c>
      <c r="P4413" t="s">
        <v>46</v>
      </c>
      <c r="Q4413">
        <v>4</v>
      </c>
      <c r="R4413" t="s">
        <v>61</v>
      </c>
      <c r="T4413">
        <v>185</v>
      </c>
      <c r="U4413" t="s">
        <v>63</v>
      </c>
      <c r="V4413" t="s">
        <v>64</v>
      </c>
      <c r="W4413" t="s">
        <v>1788</v>
      </c>
      <c r="X4413" t="s">
        <v>49</v>
      </c>
      <c r="Y4413" t="s">
        <v>82</v>
      </c>
      <c r="AA4413">
        <v>0</v>
      </c>
      <c r="AB4413" t="s">
        <v>51</v>
      </c>
      <c r="AC4413" t="s">
        <v>67</v>
      </c>
      <c r="AD4413">
        <v>1</v>
      </c>
      <c r="AE4413">
        <v>1</v>
      </c>
      <c r="AF4413">
        <v>1</v>
      </c>
      <c r="AG4413">
        <v>2026</v>
      </c>
      <c r="AH4413">
        <v>20251230</v>
      </c>
      <c r="AI4413" t="s">
        <v>6691</v>
      </c>
      <c r="AJ4413">
        <v>6200</v>
      </c>
      <c r="AK4413">
        <v>6921.5390625</v>
      </c>
      <c r="AL4413" s="10">
        <f t="shared" si="544"/>
        <v>721.5390625</v>
      </c>
      <c r="AM4413" s="11">
        <f t="shared" si="545"/>
        <v>0.11637726814516129</v>
      </c>
      <c r="AN4413">
        <v>6200</v>
      </c>
      <c r="AO4413">
        <v>6048.3407104177113</v>
      </c>
      <c r="AP4413" s="12">
        <f t="shared" si="546"/>
        <v>151.65928958228869</v>
      </c>
      <c r="AQ4413" s="13">
        <f t="shared" si="547"/>
        <v>2.4461175739078821E-2</v>
      </c>
      <c r="AR4413">
        <v>6200</v>
      </c>
      <c r="AS4413">
        <v>6037.0038512381861</v>
      </c>
      <c r="AT4413" s="14">
        <f t="shared" si="548"/>
        <v>162.99614876181386</v>
      </c>
      <c r="AU4413" s="15">
        <f t="shared" si="549"/>
        <v>2.6289701413195782E-2</v>
      </c>
      <c r="AV4413">
        <v>6200</v>
      </c>
      <c r="AW4413">
        <v>6879.6694966646464</v>
      </c>
      <c r="AX4413" s="16">
        <f t="shared" si="550"/>
        <v>679.66949666464643</v>
      </c>
      <c r="AY4413" s="17">
        <f t="shared" si="551"/>
        <v>0.10962411236526555</v>
      </c>
    </row>
    <row r="4414" spans="1:51" x14ac:dyDescent="0.25">
      <c r="A4414" t="s">
        <v>39</v>
      </c>
      <c r="B4414" t="s">
        <v>228</v>
      </c>
      <c r="C4414">
        <v>7700</v>
      </c>
      <c r="D4414">
        <v>102550</v>
      </c>
      <c r="E4414">
        <v>2015</v>
      </c>
      <c r="F4414" t="s">
        <v>343</v>
      </c>
      <c r="G4414" t="s">
        <v>344</v>
      </c>
      <c r="H4414" t="s">
        <v>2130</v>
      </c>
      <c r="J4414">
        <v>6</v>
      </c>
      <c r="K4414" t="s">
        <v>193</v>
      </c>
      <c r="L4414">
        <v>2</v>
      </c>
      <c r="M4414" t="s">
        <v>45</v>
      </c>
      <c r="N4414">
        <v>3.5999999046325679</v>
      </c>
      <c r="O4414" t="s">
        <v>76</v>
      </c>
      <c r="P4414" t="s">
        <v>46</v>
      </c>
      <c r="R4414" t="s">
        <v>47</v>
      </c>
      <c r="S4414" t="s">
        <v>78</v>
      </c>
      <c r="U4414" t="s">
        <v>63</v>
      </c>
      <c r="X4414" t="s">
        <v>49</v>
      </c>
      <c r="Y4414" t="s">
        <v>82</v>
      </c>
      <c r="AA4414">
        <v>0</v>
      </c>
      <c r="AB4414" t="s">
        <v>51</v>
      </c>
      <c r="AC4414" t="s">
        <v>52</v>
      </c>
      <c r="AD4414">
        <v>1</v>
      </c>
      <c r="AE4414">
        <v>1</v>
      </c>
      <c r="AF4414">
        <v>1</v>
      </c>
      <c r="AG4414">
        <v>2026</v>
      </c>
      <c r="AH4414">
        <v>20251229</v>
      </c>
      <c r="AI4414" t="s">
        <v>6692</v>
      </c>
      <c r="AJ4414">
        <v>7700</v>
      </c>
      <c r="AK4414">
        <v>9427.9296875</v>
      </c>
      <c r="AL4414" s="10">
        <f t="shared" si="544"/>
        <v>1727.9296875</v>
      </c>
      <c r="AM4414" s="11">
        <f t="shared" si="545"/>
        <v>0.22440645292207792</v>
      </c>
      <c r="AN4414">
        <v>7700</v>
      </c>
      <c r="AO4414">
        <v>7752.8967192338714</v>
      </c>
      <c r="AP4414" s="12">
        <f t="shared" si="546"/>
        <v>52.896719233871409</v>
      </c>
      <c r="AQ4414" s="13">
        <f t="shared" si="547"/>
        <v>6.869703796606676E-3</v>
      </c>
      <c r="AR4414">
        <v>7700</v>
      </c>
      <c r="AS4414">
        <v>8908.3871664938742</v>
      </c>
      <c r="AT4414" s="14">
        <f t="shared" si="548"/>
        <v>1208.3871664938742</v>
      </c>
      <c r="AU4414" s="15">
        <f t="shared" si="549"/>
        <v>0.1569333982459577</v>
      </c>
      <c r="AV4414">
        <v>7700</v>
      </c>
      <c r="AW4414">
        <v>9219.8242424242417</v>
      </c>
      <c r="AX4414" s="16">
        <f t="shared" si="550"/>
        <v>1519.8242424242417</v>
      </c>
      <c r="AY4414" s="17">
        <f t="shared" si="551"/>
        <v>0.19737977174340801</v>
      </c>
    </row>
    <row r="4415" spans="1:51" x14ac:dyDescent="0.25">
      <c r="A4415" t="s">
        <v>106</v>
      </c>
      <c r="B4415" t="s">
        <v>661</v>
      </c>
      <c r="C4415">
        <v>1300</v>
      </c>
      <c r="D4415">
        <v>221284</v>
      </c>
      <c r="E4415">
        <v>2008</v>
      </c>
      <c r="F4415" t="s">
        <v>165</v>
      </c>
      <c r="G4415" t="s">
        <v>3174</v>
      </c>
      <c r="I4415" t="s">
        <v>6693</v>
      </c>
      <c r="J4415">
        <v>4</v>
      </c>
      <c r="K4415" t="s">
        <v>111</v>
      </c>
      <c r="L4415">
        <v>4</v>
      </c>
      <c r="M4415" t="s">
        <v>45</v>
      </c>
      <c r="N4415">
        <v>1.799999952316284</v>
      </c>
      <c r="O4415" t="s">
        <v>60</v>
      </c>
      <c r="P4415" t="s">
        <v>46</v>
      </c>
      <c r="Q4415">
        <v>2</v>
      </c>
      <c r="R4415" t="s">
        <v>61</v>
      </c>
      <c r="S4415" t="s">
        <v>151</v>
      </c>
      <c r="T4415">
        <v>126</v>
      </c>
      <c r="U4415" t="s">
        <v>63</v>
      </c>
      <c r="V4415" t="s">
        <v>64</v>
      </c>
      <c r="W4415" t="s">
        <v>3176</v>
      </c>
      <c r="X4415" t="s">
        <v>65</v>
      </c>
      <c r="Y4415" t="s">
        <v>125</v>
      </c>
      <c r="AA4415">
        <v>0</v>
      </c>
      <c r="AB4415" t="s">
        <v>51</v>
      </c>
      <c r="AC4415" t="s">
        <v>67</v>
      </c>
      <c r="AD4415">
        <v>1</v>
      </c>
      <c r="AE4415">
        <v>1</v>
      </c>
      <c r="AF4415">
        <v>1</v>
      </c>
      <c r="AG4415">
        <v>2026</v>
      </c>
      <c r="AH4415">
        <v>20260102</v>
      </c>
      <c r="AI4415" t="s">
        <v>6694</v>
      </c>
      <c r="AJ4415">
        <v>1300</v>
      </c>
      <c r="AK4415">
        <v>1164.054931640625</v>
      </c>
      <c r="AL4415" s="10">
        <f t="shared" si="544"/>
        <v>135.945068359375</v>
      </c>
      <c r="AM4415" s="11">
        <f t="shared" si="545"/>
        <v>0.10457312950721154</v>
      </c>
      <c r="AN4415">
        <v>1300</v>
      </c>
      <c r="AO4415">
        <v>1338.90394307723</v>
      </c>
      <c r="AP4415" s="12">
        <f t="shared" si="546"/>
        <v>38.903943077229997</v>
      </c>
      <c r="AQ4415" s="13">
        <f t="shared" si="547"/>
        <v>2.9926110059407689E-2</v>
      </c>
      <c r="AR4415">
        <v>1300</v>
      </c>
      <c r="AS4415">
        <v>1114.4193942766931</v>
      </c>
      <c r="AT4415" s="14">
        <f t="shared" si="548"/>
        <v>185.58060572330692</v>
      </c>
      <c r="AU4415" s="15">
        <f t="shared" si="549"/>
        <v>0.14275431209485148</v>
      </c>
      <c r="AV4415">
        <v>1300</v>
      </c>
      <c r="AW4415">
        <v>1219.4489795918371</v>
      </c>
      <c r="AX4415" s="16">
        <f t="shared" si="550"/>
        <v>80.551020408162913</v>
      </c>
      <c r="AY4415" s="17">
        <f t="shared" si="551"/>
        <v>6.1962323390894546E-2</v>
      </c>
    </row>
    <row r="4416" spans="1:51" x14ac:dyDescent="0.25">
      <c r="A4416" t="s">
        <v>106</v>
      </c>
      <c r="B4416" t="s">
        <v>215</v>
      </c>
      <c r="C4416">
        <v>16400</v>
      </c>
      <c r="D4416">
        <v>95224</v>
      </c>
      <c r="E4416">
        <v>2014</v>
      </c>
      <c r="F4416" t="s">
        <v>71</v>
      </c>
      <c r="G4416" t="s">
        <v>72</v>
      </c>
      <c r="H4416" t="s">
        <v>73</v>
      </c>
      <c r="I4416" t="s">
        <v>150</v>
      </c>
      <c r="J4416">
        <v>8</v>
      </c>
      <c r="K4416" t="s">
        <v>44</v>
      </c>
      <c r="L4416">
        <v>4</v>
      </c>
      <c r="M4416" t="s">
        <v>45</v>
      </c>
      <c r="N4416">
        <v>5.3000001907348633</v>
      </c>
      <c r="O4416" t="s">
        <v>76</v>
      </c>
      <c r="R4416" t="s">
        <v>77</v>
      </c>
      <c r="S4416" t="s">
        <v>78</v>
      </c>
      <c r="U4416" t="s">
        <v>63</v>
      </c>
      <c r="W4416" t="s">
        <v>1113</v>
      </c>
      <c r="X4416" t="s">
        <v>136</v>
      </c>
      <c r="Y4416" t="s">
        <v>66</v>
      </c>
      <c r="AA4416">
        <v>0</v>
      </c>
      <c r="AB4416" t="s">
        <v>51</v>
      </c>
      <c r="AC4416" t="s">
        <v>83</v>
      </c>
      <c r="AD4416">
        <v>1</v>
      </c>
      <c r="AE4416">
        <v>1</v>
      </c>
      <c r="AF4416">
        <v>1</v>
      </c>
      <c r="AG4416">
        <v>2026</v>
      </c>
      <c r="AH4416">
        <v>20260102</v>
      </c>
      <c r="AI4416" t="s">
        <v>6695</v>
      </c>
      <c r="AJ4416">
        <v>16400</v>
      </c>
      <c r="AK4416">
        <v>13007.9326171875</v>
      </c>
      <c r="AL4416" s="10">
        <f t="shared" si="544"/>
        <v>3392.0673828125</v>
      </c>
      <c r="AM4416" s="11">
        <f t="shared" si="545"/>
        <v>0.20683337700076221</v>
      </c>
      <c r="AN4416">
        <v>16400</v>
      </c>
      <c r="AO4416">
        <v>12916.05009527047</v>
      </c>
      <c r="AP4416" s="12">
        <f t="shared" si="546"/>
        <v>3483.9499047295303</v>
      </c>
      <c r="AQ4416" s="13">
        <f t="shared" si="547"/>
        <v>0.2124359698005811</v>
      </c>
      <c r="AR4416">
        <v>16400</v>
      </c>
      <c r="AS4416">
        <v>14149.543988287311</v>
      </c>
      <c r="AT4416" s="14">
        <f t="shared" si="548"/>
        <v>2250.4560117126894</v>
      </c>
      <c r="AU4416" s="15">
        <f t="shared" si="549"/>
        <v>0.13722292754345666</v>
      </c>
      <c r="AV4416">
        <v>16400</v>
      </c>
      <c r="AW4416">
        <v>13154.72032520325</v>
      </c>
      <c r="AX4416" s="16">
        <f t="shared" si="550"/>
        <v>3245.2796747967495</v>
      </c>
      <c r="AY4416" s="17">
        <f t="shared" si="551"/>
        <v>0.19788290699980179</v>
      </c>
    </row>
    <row r="4417" spans="1:51" x14ac:dyDescent="0.25">
      <c r="A4417" t="s">
        <v>39</v>
      </c>
      <c r="B4417" t="s">
        <v>114</v>
      </c>
      <c r="C4417">
        <v>600</v>
      </c>
      <c r="D4417">
        <v>223855</v>
      </c>
      <c r="E4417">
        <v>2005</v>
      </c>
      <c r="F4417" t="s">
        <v>349</v>
      </c>
      <c r="G4417" t="s">
        <v>371</v>
      </c>
      <c r="H4417" t="s">
        <v>1120</v>
      </c>
      <c r="I4417" t="s">
        <v>1021</v>
      </c>
      <c r="J4417">
        <v>8</v>
      </c>
      <c r="K4417" t="s">
        <v>87</v>
      </c>
      <c r="L4417">
        <v>4</v>
      </c>
      <c r="M4417" t="s">
        <v>45</v>
      </c>
      <c r="N4417">
        <v>4.6999998092651367</v>
      </c>
      <c r="O4417" t="s">
        <v>76</v>
      </c>
      <c r="P4417" t="s">
        <v>46</v>
      </c>
      <c r="R4417" t="s">
        <v>47</v>
      </c>
      <c r="S4417" t="s">
        <v>78</v>
      </c>
      <c r="U4417" t="s">
        <v>63</v>
      </c>
      <c r="V4417" t="s">
        <v>79</v>
      </c>
      <c r="X4417" t="s">
        <v>97</v>
      </c>
      <c r="Y4417" t="s">
        <v>82</v>
      </c>
      <c r="AA4417">
        <v>0</v>
      </c>
      <c r="AB4417" t="s">
        <v>51</v>
      </c>
      <c r="AC4417" t="s">
        <v>52</v>
      </c>
      <c r="AD4417">
        <v>1</v>
      </c>
      <c r="AE4417">
        <v>1</v>
      </c>
      <c r="AF4417">
        <v>1</v>
      </c>
      <c r="AG4417">
        <v>2026</v>
      </c>
      <c r="AH4417">
        <v>20251231</v>
      </c>
      <c r="AI4417" t="s">
        <v>6696</v>
      </c>
      <c r="AJ4417">
        <v>600</v>
      </c>
      <c r="AK4417">
        <v>580.82177734375</v>
      </c>
      <c r="AL4417" s="10">
        <f t="shared" si="544"/>
        <v>19.17822265625</v>
      </c>
      <c r="AM4417" s="11">
        <f t="shared" si="545"/>
        <v>3.1963704427083336E-2</v>
      </c>
      <c r="AN4417">
        <v>600</v>
      </c>
      <c r="AO4417">
        <v>618.1732703683914</v>
      </c>
      <c r="AP4417" s="12">
        <f t="shared" si="546"/>
        <v>18.1732703683914</v>
      </c>
      <c r="AQ4417" s="13">
        <f t="shared" si="547"/>
        <v>3.0288783947319001E-2</v>
      </c>
      <c r="AR4417">
        <v>600</v>
      </c>
      <c r="AS4417">
        <v>597.53450311241784</v>
      </c>
      <c r="AT4417" s="14">
        <f t="shared" si="548"/>
        <v>2.4654968875821623</v>
      </c>
      <c r="AU4417" s="15">
        <f t="shared" si="549"/>
        <v>4.1091614793036038E-3</v>
      </c>
      <c r="AV4417">
        <v>600</v>
      </c>
      <c r="AW4417">
        <v>611.40772532188839</v>
      </c>
      <c r="AX4417" s="16">
        <f t="shared" si="550"/>
        <v>11.407725321888393</v>
      </c>
      <c r="AY4417" s="17">
        <f t="shared" si="551"/>
        <v>1.9012875536480654E-2</v>
      </c>
    </row>
    <row r="4418" spans="1:51" x14ac:dyDescent="0.25">
      <c r="A4418" t="s">
        <v>106</v>
      </c>
      <c r="B4418" t="s">
        <v>482</v>
      </c>
      <c r="C4418">
        <v>3900</v>
      </c>
      <c r="D4418">
        <v>109032</v>
      </c>
      <c r="E4418">
        <v>2015</v>
      </c>
      <c r="F4418" t="s">
        <v>340</v>
      </c>
      <c r="G4418" t="s">
        <v>455</v>
      </c>
      <c r="H4418" t="s">
        <v>2939</v>
      </c>
      <c r="J4418">
        <v>4</v>
      </c>
      <c r="K4418" t="s">
        <v>87</v>
      </c>
      <c r="L4418">
        <v>4</v>
      </c>
      <c r="M4418" t="s">
        <v>45</v>
      </c>
      <c r="N4418">
        <v>2.4000000953674321</v>
      </c>
      <c r="O4418" t="s">
        <v>60</v>
      </c>
      <c r="P4418" t="s">
        <v>46</v>
      </c>
      <c r="R4418" t="s">
        <v>61</v>
      </c>
      <c r="U4418" t="s">
        <v>63</v>
      </c>
      <c r="W4418" t="s">
        <v>1077</v>
      </c>
      <c r="X4418" t="s">
        <v>65</v>
      </c>
      <c r="Y4418" t="s">
        <v>82</v>
      </c>
      <c r="AA4418">
        <v>0</v>
      </c>
      <c r="AB4418" t="s">
        <v>51</v>
      </c>
      <c r="AC4418" t="s">
        <v>67</v>
      </c>
      <c r="AD4418">
        <v>1</v>
      </c>
      <c r="AE4418">
        <v>1</v>
      </c>
      <c r="AF4418">
        <v>1</v>
      </c>
      <c r="AG4418">
        <v>2026</v>
      </c>
      <c r="AH4418">
        <v>20251230</v>
      </c>
      <c r="AI4418" t="s">
        <v>6697</v>
      </c>
      <c r="AJ4418">
        <v>3900</v>
      </c>
      <c r="AK4418">
        <v>3833.9736328125</v>
      </c>
      <c r="AL4418" s="10">
        <f t="shared" si="544"/>
        <v>66.0263671875</v>
      </c>
      <c r="AM4418" s="11">
        <f t="shared" si="545"/>
        <v>1.6929837740384614E-2</v>
      </c>
      <c r="AN4418">
        <v>3900</v>
      </c>
      <c r="AO4418">
        <v>3676.3144193306512</v>
      </c>
      <c r="AP4418" s="12">
        <f t="shared" si="546"/>
        <v>223.68558066934884</v>
      </c>
      <c r="AQ4418" s="13">
        <f t="shared" si="547"/>
        <v>5.735527709470483E-2</v>
      </c>
      <c r="AR4418">
        <v>3900</v>
      </c>
      <c r="AS4418">
        <v>3823.0402042837659</v>
      </c>
      <c r="AT4418" s="14">
        <f t="shared" si="548"/>
        <v>76.959795716234112</v>
      </c>
      <c r="AU4418" s="15">
        <f t="shared" si="549"/>
        <v>1.9733280952880541E-2</v>
      </c>
      <c r="AV4418">
        <v>3900</v>
      </c>
      <c r="AW4418">
        <v>3848.4312573443008</v>
      </c>
      <c r="AX4418" s="16">
        <f t="shared" si="550"/>
        <v>51.568742655699225</v>
      </c>
      <c r="AY4418" s="17">
        <f t="shared" si="551"/>
        <v>1.3222754527102365E-2</v>
      </c>
    </row>
    <row r="4419" spans="1:51" x14ac:dyDescent="0.25">
      <c r="A4419" t="s">
        <v>39</v>
      </c>
      <c r="B4419" t="s">
        <v>171</v>
      </c>
      <c r="C4419">
        <v>18000</v>
      </c>
      <c r="D4419">
        <v>59586</v>
      </c>
      <c r="E4419">
        <v>2023</v>
      </c>
      <c r="F4419" t="s">
        <v>343</v>
      </c>
      <c r="G4419" t="s">
        <v>360</v>
      </c>
      <c r="H4419" t="s">
        <v>605</v>
      </c>
      <c r="J4419">
        <v>4</v>
      </c>
      <c r="K4419" t="s">
        <v>44</v>
      </c>
      <c r="L4419">
        <v>4</v>
      </c>
      <c r="M4419" t="s">
        <v>45</v>
      </c>
      <c r="N4419">
        <v>2</v>
      </c>
      <c r="O4419" t="s">
        <v>76</v>
      </c>
      <c r="P4419" t="s">
        <v>46</v>
      </c>
      <c r="R4419" t="s">
        <v>47</v>
      </c>
      <c r="S4419" t="s">
        <v>78</v>
      </c>
      <c r="T4419">
        <v>200</v>
      </c>
      <c r="U4419" t="s">
        <v>63</v>
      </c>
      <c r="V4419" t="s">
        <v>64</v>
      </c>
      <c r="X4419" t="s">
        <v>49</v>
      </c>
      <c r="Y4419" t="s">
        <v>66</v>
      </c>
      <c r="AA4419">
        <v>0</v>
      </c>
      <c r="AB4419" t="s">
        <v>51</v>
      </c>
      <c r="AC4419" t="s">
        <v>52</v>
      </c>
      <c r="AD4419">
        <v>1</v>
      </c>
      <c r="AE4419">
        <v>1</v>
      </c>
      <c r="AF4419">
        <v>1</v>
      </c>
      <c r="AG4419">
        <v>2026</v>
      </c>
      <c r="AH4419">
        <v>20251230</v>
      </c>
      <c r="AI4419" t="s">
        <v>6698</v>
      </c>
      <c r="AJ4419">
        <v>18000</v>
      </c>
      <c r="AK4419">
        <v>14921.298828125</v>
      </c>
      <c r="AL4419" s="10">
        <f t="shared" ref="AL4419:AL4482" si="552">ABS(AJ4419-AK4419)</f>
        <v>3078.701171875</v>
      </c>
      <c r="AM4419" s="11">
        <f t="shared" ref="AM4419:AM4482" si="553">ABS($AJ4419-AK4419)/$AJ4419</f>
        <v>0.17103895399305555</v>
      </c>
      <c r="AN4419">
        <v>18000</v>
      </c>
      <c r="AO4419">
        <v>14582.45139844587</v>
      </c>
      <c r="AP4419" s="12">
        <f t="shared" ref="AP4419:AP4482" si="554">ABS(AN4419-AO4419)</f>
        <v>3417.5486015541301</v>
      </c>
      <c r="AQ4419" s="13">
        <f t="shared" ref="AQ4419:AQ4482" si="555">ABS($AJ4419-AO4419)/$AJ4419</f>
        <v>0.18986381119745166</v>
      </c>
      <c r="AR4419">
        <v>18000</v>
      </c>
      <c r="AS4419">
        <v>15943.515617858009</v>
      </c>
      <c r="AT4419" s="14">
        <f t="shared" ref="AT4419:AT4482" si="556">ABS(AR4419-AS4419)</f>
        <v>2056.4843821419909</v>
      </c>
      <c r="AU4419" s="15">
        <f t="shared" ref="AU4419:AU4482" si="557">ABS($AJ4419-AS4419)/$AJ4419</f>
        <v>0.11424913234122172</v>
      </c>
      <c r="AV4419">
        <v>18000</v>
      </c>
      <c r="AW4419">
        <v>14905.99156118143</v>
      </c>
      <c r="AX4419" s="16">
        <f t="shared" ref="AX4419:AX4482" si="558">ABS(AV4419-AW4419)</f>
        <v>3094.0084388185696</v>
      </c>
      <c r="AY4419" s="17">
        <f t="shared" ref="AY4419:AY4482" si="559">ABS($AJ4419-AW4419)/$AJ4419</f>
        <v>0.17188935771214275</v>
      </c>
    </row>
    <row r="4420" spans="1:51" x14ac:dyDescent="0.25">
      <c r="A4420" t="s">
        <v>39</v>
      </c>
      <c r="B4420" t="s">
        <v>228</v>
      </c>
      <c r="C4420">
        <v>3800</v>
      </c>
      <c r="D4420">
        <v>81101</v>
      </c>
      <c r="E4420">
        <v>2016</v>
      </c>
      <c r="F4420" t="s">
        <v>196</v>
      </c>
      <c r="G4420" t="s">
        <v>364</v>
      </c>
      <c r="H4420" t="s">
        <v>1596</v>
      </c>
      <c r="J4420">
        <v>4</v>
      </c>
      <c r="K4420" t="s">
        <v>44</v>
      </c>
      <c r="L4420">
        <v>4</v>
      </c>
      <c r="M4420" t="s">
        <v>45</v>
      </c>
      <c r="N4420">
        <v>2</v>
      </c>
      <c r="O4420" t="s">
        <v>60</v>
      </c>
      <c r="P4420" t="s">
        <v>46</v>
      </c>
      <c r="R4420" t="s">
        <v>47</v>
      </c>
      <c r="U4420" t="s">
        <v>63</v>
      </c>
      <c r="W4420" t="s">
        <v>4761</v>
      </c>
      <c r="X4420" t="s">
        <v>49</v>
      </c>
      <c r="Y4420" t="s">
        <v>282</v>
      </c>
      <c r="AA4420">
        <v>0</v>
      </c>
      <c r="AB4420" t="s">
        <v>51</v>
      </c>
      <c r="AC4420" t="s">
        <v>52</v>
      </c>
      <c r="AD4420">
        <v>1</v>
      </c>
      <c r="AE4420">
        <v>1</v>
      </c>
      <c r="AF4420">
        <v>1</v>
      </c>
      <c r="AG4420">
        <v>2026</v>
      </c>
      <c r="AH4420">
        <v>20251229</v>
      </c>
      <c r="AI4420" t="s">
        <v>6699</v>
      </c>
      <c r="AJ4420">
        <v>3800</v>
      </c>
      <c r="AK4420">
        <v>3971.914794921875</v>
      </c>
      <c r="AL4420" s="10">
        <f t="shared" si="552"/>
        <v>171.914794921875</v>
      </c>
      <c r="AM4420" s="11">
        <f t="shared" si="553"/>
        <v>4.524073550575658E-2</v>
      </c>
      <c r="AN4420">
        <v>3800</v>
      </c>
      <c r="AO4420">
        <v>4104.4699199464549</v>
      </c>
      <c r="AP4420" s="12">
        <f t="shared" si="554"/>
        <v>304.46991994645487</v>
      </c>
      <c r="AQ4420" s="13">
        <f t="shared" si="555"/>
        <v>8.0123663143803911E-2</v>
      </c>
      <c r="AR4420">
        <v>3800</v>
      </c>
      <c r="AS4420">
        <v>3718.9246593638532</v>
      </c>
      <c r="AT4420" s="14">
        <f t="shared" si="556"/>
        <v>81.075340636146848</v>
      </c>
      <c r="AU4420" s="15">
        <f t="shared" si="557"/>
        <v>2.133561595688075E-2</v>
      </c>
      <c r="AV4420">
        <v>3800</v>
      </c>
      <c r="AW4420">
        <v>4031.5484804630969</v>
      </c>
      <c r="AX4420" s="16">
        <f t="shared" si="558"/>
        <v>231.54848046309689</v>
      </c>
      <c r="AY4420" s="17">
        <f t="shared" si="559"/>
        <v>6.0933810648183394E-2</v>
      </c>
    </row>
    <row r="4421" spans="1:51" x14ac:dyDescent="0.25">
      <c r="A4421" t="s">
        <v>39</v>
      </c>
      <c r="B4421" t="s">
        <v>40</v>
      </c>
      <c r="C4421">
        <v>132600</v>
      </c>
      <c r="D4421">
        <v>49558</v>
      </c>
      <c r="E4421">
        <v>2022</v>
      </c>
      <c r="F4421" t="s">
        <v>115</v>
      </c>
      <c r="G4421" t="s">
        <v>6700</v>
      </c>
      <c r="H4421" t="s">
        <v>6701</v>
      </c>
      <c r="J4421">
        <v>8</v>
      </c>
      <c r="K4421" t="s">
        <v>338</v>
      </c>
      <c r="L4421">
        <v>4</v>
      </c>
      <c r="M4421" t="s">
        <v>45</v>
      </c>
      <c r="N4421">
        <v>4</v>
      </c>
      <c r="O4421" t="s">
        <v>45</v>
      </c>
      <c r="P4421" t="s">
        <v>46</v>
      </c>
      <c r="R4421" t="s">
        <v>47</v>
      </c>
      <c r="T4421">
        <v>577</v>
      </c>
      <c r="U4421" t="s">
        <v>63</v>
      </c>
      <c r="V4421" t="s">
        <v>79</v>
      </c>
      <c r="W4421" t="s">
        <v>2893</v>
      </c>
      <c r="X4421" t="s">
        <v>136</v>
      </c>
      <c r="Y4421" t="s">
        <v>2524</v>
      </c>
      <c r="AA4421">
        <v>0</v>
      </c>
      <c r="AB4421" t="s">
        <v>51</v>
      </c>
      <c r="AC4421" t="s">
        <v>52</v>
      </c>
      <c r="AD4421">
        <v>1</v>
      </c>
      <c r="AE4421">
        <v>1</v>
      </c>
      <c r="AF4421">
        <v>1</v>
      </c>
      <c r="AG4421">
        <v>2026</v>
      </c>
      <c r="AH4421">
        <v>20251230</v>
      </c>
      <c r="AI4421" t="s">
        <v>6702</v>
      </c>
      <c r="AJ4421">
        <v>132600</v>
      </c>
      <c r="AK4421">
        <v>138588.75</v>
      </c>
      <c r="AL4421" s="10">
        <f t="shared" si="552"/>
        <v>5988.75</v>
      </c>
      <c r="AM4421" s="11">
        <f t="shared" si="553"/>
        <v>4.5164027149321266E-2</v>
      </c>
      <c r="AN4421">
        <v>132600</v>
      </c>
      <c r="AO4421">
        <v>136264.8698222306</v>
      </c>
      <c r="AP4421" s="12">
        <f t="shared" si="554"/>
        <v>3664.8698222305975</v>
      </c>
      <c r="AQ4421" s="13">
        <f t="shared" si="555"/>
        <v>2.7638535612598776E-2</v>
      </c>
      <c r="AR4421">
        <v>132600</v>
      </c>
      <c r="AS4421">
        <v>124490.3357008578</v>
      </c>
      <c r="AT4421" s="14">
        <f t="shared" si="556"/>
        <v>8109.6642991421977</v>
      </c>
      <c r="AU4421" s="15">
        <f t="shared" si="557"/>
        <v>6.1158855951298628E-2</v>
      </c>
      <c r="AV4421">
        <v>132600</v>
      </c>
      <c r="AW4421">
        <v>135790.90909090909</v>
      </c>
      <c r="AX4421" s="16">
        <f t="shared" si="558"/>
        <v>3190.9090909090883</v>
      </c>
      <c r="AY4421" s="17">
        <f t="shared" si="559"/>
        <v>2.4064171122994634E-2</v>
      </c>
    </row>
    <row r="4422" spans="1:51" x14ac:dyDescent="0.25">
      <c r="A4422" t="s">
        <v>39</v>
      </c>
      <c r="B4422" t="s">
        <v>295</v>
      </c>
      <c r="C4422">
        <v>1200</v>
      </c>
      <c r="D4422">
        <v>61108</v>
      </c>
      <c r="E4422">
        <v>2014</v>
      </c>
      <c r="F4422" t="s">
        <v>196</v>
      </c>
      <c r="G4422" t="s">
        <v>364</v>
      </c>
      <c r="H4422" t="s">
        <v>4538</v>
      </c>
      <c r="J4422">
        <v>4</v>
      </c>
      <c r="K4422" t="s">
        <v>87</v>
      </c>
      <c r="L4422">
        <v>4</v>
      </c>
      <c r="M4422" t="s">
        <v>45</v>
      </c>
      <c r="N4422">
        <v>2</v>
      </c>
      <c r="O4422" t="s">
        <v>60</v>
      </c>
      <c r="P4422" t="s">
        <v>451</v>
      </c>
      <c r="Q4422">
        <v>1</v>
      </c>
      <c r="R4422" t="s">
        <v>47</v>
      </c>
      <c r="U4422" t="s">
        <v>63</v>
      </c>
      <c r="W4422" t="s">
        <v>734</v>
      </c>
      <c r="X4422" t="s">
        <v>49</v>
      </c>
      <c r="Y4422" t="s">
        <v>282</v>
      </c>
      <c r="AA4422">
        <v>0</v>
      </c>
      <c r="AB4422" t="s">
        <v>51</v>
      </c>
      <c r="AC4422" t="s">
        <v>52</v>
      </c>
      <c r="AD4422">
        <v>1</v>
      </c>
      <c r="AE4422">
        <v>1</v>
      </c>
      <c r="AF4422">
        <v>1</v>
      </c>
      <c r="AG4422">
        <v>2026</v>
      </c>
      <c r="AH4422">
        <v>20251230</v>
      </c>
      <c r="AI4422" t="s">
        <v>6703</v>
      </c>
      <c r="AJ4422">
        <v>1200</v>
      </c>
      <c r="AK4422">
        <v>1585.932739257812</v>
      </c>
      <c r="AL4422" s="10">
        <f t="shared" si="552"/>
        <v>385.93273925781205</v>
      </c>
      <c r="AM4422" s="11">
        <f t="shared" si="553"/>
        <v>0.3216106160481767</v>
      </c>
      <c r="AN4422">
        <v>1200</v>
      </c>
      <c r="AO4422">
        <v>1440.3330912448059</v>
      </c>
      <c r="AP4422" s="12">
        <f t="shared" si="554"/>
        <v>240.33309124480593</v>
      </c>
      <c r="AQ4422" s="13">
        <f t="shared" si="555"/>
        <v>0.20027757603733828</v>
      </c>
      <c r="AR4422">
        <v>1200</v>
      </c>
      <c r="AS4422">
        <v>1576.4595418143931</v>
      </c>
      <c r="AT4422" s="14">
        <f t="shared" si="556"/>
        <v>376.45954181439311</v>
      </c>
      <c r="AU4422" s="15">
        <f t="shared" si="557"/>
        <v>0.3137162848453276</v>
      </c>
      <c r="AV4422">
        <v>1200</v>
      </c>
      <c r="AW4422">
        <v>1579.758064516129</v>
      </c>
      <c r="AX4422" s="16">
        <f t="shared" si="558"/>
        <v>379.75806451612902</v>
      </c>
      <c r="AY4422" s="17">
        <f t="shared" si="559"/>
        <v>0.31646505376344086</v>
      </c>
    </row>
    <row r="4423" spans="1:51" x14ac:dyDescent="0.25">
      <c r="A4423" t="s">
        <v>106</v>
      </c>
      <c r="B4423" t="s">
        <v>303</v>
      </c>
      <c r="C4423">
        <v>1900</v>
      </c>
      <c r="D4423">
        <v>239088</v>
      </c>
      <c r="E4423">
        <v>2005</v>
      </c>
      <c r="F4423" t="s">
        <v>182</v>
      </c>
      <c r="G4423" t="s">
        <v>1724</v>
      </c>
      <c r="J4423">
        <v>8</v>
      </c>
      <c r="K4423" t="s">
        <v>87</v>
      </c>
      <c r="L4423">
        <v>2</v>
      </c>
      <c r="M4423" t="s">
        <v>45</v>
      </c>
      <c r="N4423">
        <v>5.5999999046325684</v>
      </c>
      <c r="O4423" t="s">
        <v>119</v>
      </c>
      <c r="P4423" t="s">
        <v>46</v>
      </c>
      <c r="R4423" t="s">
        <v>77</v>
      </c>
      <c r="S4423" t="s">
        <v>151</v>
      </c>
      <c r="U4423" t="s">
        <v>394</v>
      </c>
      <c r="X4423" t="s">
        <v>97</v>
      </c>
      <c r="Y4423" t="s">
        <v>82</v>
      </c>
      <c r="AA4423">
        <v>0</v>
      </c>
      <c r="AB4423" t="s">
        <v>51</v>
      </c>
      <c r="AC4423" t="s">
        <v>83</v>
      </c>
      <c r="AD4423">
        <v>1</v>
      </c>
      <c r="AE4423">
        <v>1</v>
      </c>
      <c r="AF4423">
        <v>1</v>
      </c>
      <c r="AG4423">
        <v>2026</v>
      </c>
      <c r="AH4423">
        <v>20251230</v>
      </c>
      <c r="AI4423" t="s">
        <v>6704</v>
      </c>
      <c r="AJ4423">
        <v>1900</v>
      </c>
      <c r="AK4423">
        <v>1683.870239257812</v>
      </c>
      <c r="AL4423" s="10">
        <f t="shared" si="552"/>
        <v>216.12976074218795</v>
      </c>
      <c r="AM4423" s="11">
        <f t="shared" si="553"/>
        <v>0.11375250565378313</v>
      </c>
      <c r="AN4423">
        <v>1900</v>
      </c>
      <c r="AO4423">
        <v>1871.8451278466121</v>
      </c>
      <c r="AP4423" s="12">
        <f t="shared" si="554"/>
        <v>28.154872153387942</v>
      </c>
      <c r="AQ4423" s="13">
        <f t="shared" si="555"/>
        <v>1.4818353764941021E-2</v>
      </c>
      <c r="AR4423">
        <v>1900</v>
      </c>
      <c r="AS4423">
        <v>1664.6880235159319</v>
      </c>
      <c r="AT4423" s="14">
        <f t="shared" si="556"/>
        <v>235.31197648406805</v>
      </c>
      <c r="AU4423" s="15">
        <f t="shared" si="557"/>
        <v>0.12384840867582529</v>
      </c>
      <c r="AV4423">
        <v>1900</v>
      </c>
      <c r="AW4423">
        <v>1717.2215988779801</v>
      </c>
      <c r="AX4423" s="16">
        <f t="shared" si="558"/>
        <v>182.77840112201989</v>
      </c>
      <c r="AY4423" s="17">
        <f t="shared" si="559"/>
        <v>9.619915848527362E-2</v>
      </c>
    </row>
    <row r="4424" spans="1:51" x14ac:dyDescent="0.25">
      <c r="A4424" t="s">
        <v>69</v>
      </c>
      <c r="B4424" t="s">
        <v>70</v>
      </c>
      <c r="C4424">
        <v>10600</v>
      </c>
      <c r="D4424">
        <v>143457</v>
      </c>
      <c r="E4424">
        <v>2015</v>
      </c>
      <c r="F4424" t="s">
        <v>274</v>
      </c>
      <c r="G4424" t="s">
        <v>275</v>
      </c>
      <c r="H4424" t="s">
        <v>1142</v>
      </c>
      <c r="I4424" t="s">
        <v>150</v>
      </c>
      <c r="J4424">
        <v>8</v>
      </c>
      <c r="K4424" t="s">
        <v>118</v>
      </c>
      <c r="L4424">
        <v>4</v>
      </c>
      <c r="M4424" t="s">
        <v>45</v>
      </c>
      <c r="N4424">
        <v>5.3000001907348633</v>
      </c>
      <c r="O4424" t="s">
        <v>76</v>
      </c>
      <c r="P4424" t="s">
        <v>46</v>
      </c>
      <c r="R4424" t="s">
        <v>77</v>
      </c>
      <c r="S4424" t="s">
        <v>78</v>
      </c>
      <c r="U4424" t="s">
        <v>63</v>
      </c>
      <c r="W4424" t="s">
        <v>529</v>
      </c>
      <c r="X4424" t="s">
        <v>136</v>
      </c>
      <c r="Y4424" t="s">
        <v>66</v>
      </c>
      <c r="AA4424">
        <v>0</v>
      </c>
      <c r="AB4424" t="s">
        <v>51</v>
      </c>
      <c r="AC4424" t="s">
        <v>83</v>
      </c>
      <c r="AD4424">
        <v>1</v>
      </c>
      <c r="AE4424">
        <v>1</v>
      </c>
      <c r="AF4424">
        <v>1</v>
      </c>
      <c r="AG4424">
        <v>2026</v>
      </c>
      <c r="AH4424">
        <v>20251230</v>
      </c>
      <c r="AI4424" t="s">
        <v>6705</v>
      </c>
      <c r="AJ4424">
        <v>10600</v>
      </c>
      <c r="AK4424">
        <v>9702.6357421875</v>
      </c>
      <c r="AL4424" s="10">
        <f t="shared" si="552"/>
        <v>897.3642578125</v>
      </c>
      <c r="AM4424" s="11">
        <f t="shared" si="553"/>
        <v>8.4657005454009435E-2</v>
      </c>
      <c r="AN4424">
        <v>10600</v>
      </c>
      <c r="AO4424">
        <v>10236.728531031031</v>
      </c>
      <c r="AP4424" s="12">
        <f t="shared" si="554"/>
        <v>363.2714689689692</v>
      </c>
      <c r="AQ4424" s="13">
        <f t="shared" si="555"/>
        <v>3.4270893298959361E-2</v>
      </c>
      <c r="AR4424">
        <v>10600</v>
      </c>
      <c r="AS4424">
        <v>10470.73499775792</v>
      </c>
      <c r="AT4424" s="14">
        <f t="shared" si="556"/>
        <v>129.2650022420803</v>
      </c>
      <c r="AU4424" s="15">
        <f t="shared" si="557"/>
        <v>1.2194811532271727E-2</v>
      </c>
      <c r="AV4424">
        <v>10600</v>
      </c>
      <c r="AW4424">
        <v>9696.5721854304611</v>
      </c>
      <c r="AX4424" s="16">
        <f t="shared" si="558"/>
        <v>903.4278145695389</v>
      </c>
      <c r="AY4424" s="17">
        <f t="shared" si="559"/>
        <v>8.522903911033386E-2</v>
      </c>
    </row>
    <row r="4425" spans="1:51" x14ac:dyDescent="0.25">
      <c r="A4425" t="s">
        <v>39</v>
      </c>
      <c r="B4425" t="s">
        <v>114</v>
      </c>
      <c r="C4425">
        <v>7600</v>
      </c>
      <c r="D4425">
        <v>120385</v>
      </c>
      <c r="E4425">
        <v>2016</v>
      </c>
      <c r="F4425" t="s">
        <v>71</v>
      </c>
      <c r="G4425" t="s">
        <v>172</v>
      </c>
      <c r="H4425" t="s">
        <v>1009</v>
      </c>
      <c r="J4425">
        <v>6</v>
      </c>
      <c r="K4425" t="s">
        <v>111</v>
      </c>
      <c r="L4425">
        <v>4</v>
      </c>
      <c r="M4425" t="s">
        <v>45</v>
      </c>
      <c r="N4425">
        <v>3.5999999046325679</v>
      </c>
      <c r="O4425" t="s">
        <v>60</v>
      </c>
      <c r="P4425" t="s">
        <v>46</v>
      </c>
      <c r="R4425" t="s">
        <v>61</v>
      </c>
      <c r="U4425" t="s">
        <v>63</v>
      </c>
      <c r="W4425" t="s">
        <v>812</v>
      </c>
      <c r="X4425" t="s">
        <v>65</v>
      </c>
      <c r="Y4425" t="s">
        <v>125</v>
      </c>
      <c r="AA4425">
        <v>0</v>
      </c>
      <c r="AB4425" t="s">
        <v>51</v>
      </c>
      <c r="AC4425" t="s">
        <v>67</v>
      </c>
      <c r="AD4425">
        <v>1</v>
      </c>
      <c r="AE4425">
        <v>1</v>
      </c>
      <c r="AF4425">
        <v>1</v>
      </c>
      <c r="AG4425">
        <v>2026</v>
      </c>
      <c r="AH4425">
        <v>20251231</v>
      </c>
      <c r="AI4425" t="s">
        <v>6706</v>
      </c>
      <c r="AJ4425">
        <v>7600</v>
      </c>
      <c r="AK4425">
        <v>5161.68701171875</v>
      </c>
      <c r="AL4425" s="10">
        <f t="shared" si="552"/>
        <v>2438.31298828125</v>
      </c>
      <c r="AM4425" s="11">
        <f t="shared" si="553"/>
        <v>0.32083065635279606</v>
      </c>
      <c r="AN4425">
        <v>7600</v>
      </c>
      <c r="AO4425">
        <v>4549.2328223384047</v>
      </c>
      <c r="AP4425" s="12">
        <f t="shared" si="554"/>
        <v>3050.7671776615953</v>
      </c>
      <c r="AQ4425" s="13">
        <f t="shared" si="555"/>
        <v>0.40141673390284149</v>
      </c>
      <c r="AR4425">
        <v>7600</v>
      </c>
      <c r="AS4425">
        <v>4918.6065407933957</v>
      </c>
      <c r="AT4425" s="14">
        <f t="shared" si="556"/>
        <v>2681.3934592066043</v>
      </c>
      <c r="AU4425" s="15">
        <f t="shared" si="557"/>
        <v>0.35281492884297427</v>
      </c>
      <c r="AV4425">
        <v>7600</v>
      </c>
      <c r="AW4425">
        <v>5170.6335797254487</v>
      </c>
      <c r="AX4425" s="16">
        <f t="shared" si="558"/>
        <v>2429.3664202745513</v>
      </c>
      <c r="AY4425" s="17">
        <f t="shared" si="559"/>
        <v>0.31965347635191466</v>
      </c>
    </row>
    <row r="4426" spans="1:51" x14ac:dyDescent="0.25">
      <c r="A4426" t="s">
        <v>69</v>
      </c>
      <c r="B4426" t="s">
        <v>210</v>
      </c>
      <c r="C4426">
        <v>13700</v>
      </c>
      <c r="D4426">
        <v>122102</v>
      </c>
      <c r="E4426">
        <v>2017</v>
      </c>
      <c r="F4426" t="s">
        <v>343</v>
      </c>
      <c r="G4426" t="s">
        <v>344</v>
      </c>
      <c r="H4426" t="s">
        <v>1642</v>
      </c>
      <c r="I4426" t="s">
        <v>345</v>
      </c>
      <c r="J4426">
        <v>6</v>
      </c>
      <c r="K4426" t="s">
        <v>44</v>
      </c>
      <c r="L4426">
        <v>4</v>
      </c>
      <c r="M4426" t="s">
        <v>45</v>
      </c>
      <c r="N4426">
        <v>3.5999999046325679</v>
      </c>
      <c r="O4426" t="s">
        <v>76</v>
      </c>
      <c r="P4426" t="s">
        <v>46</v>
      </c>
      <c r="R4426" t="s">
        <v>47</v>
      </c>
      <c r="S4426" t="s">
        <v>78</v>
      </c>
      <c r="T4426">
        <v>285</v>
      </c>
      <c r="U4426" t="s">
        <v>63</v>
      </c>
      <c r="V4426" t="s">
        <v>79</v>
      </c>
      <c r="X4426" t="s">
        <v>112</v>
      </c>
      <c r="Y4426" t="s">
        <v>82</v>
      </c>
      <c r="Z4426">
        <v>34245</v>
      </c>
      <c r="AA4426">
        <v>0</v>
      </c>
      <c r="AB4426" t="s">
        <v>51</v>
      </c>
      <c r="AC4426" t="s">
        <v>52</v>
      </c>
      <c r="AD4426">
        <v>1</v>
      </c>
      <c r="AE4426">
        <v>1</v>
      </c>
      <c r="AF4426">
        <v>1</v>
      </c>
      <c r="AG4426">
        <v>2026</v>
      </c>
      <c r="AH4426">
        <v>20260102</v>
      </c>
      <c r="AI4426" t="s">
        <v>6707</v>
      </c>
      <c r="AJ4426">
        <v>13700</v>
      </c>
      <c r="AK4426">
        <v>13644.302734375</v>
      </c>
      <c r="AL4426" s="10">
        <f t="shared" si="552"/>
        <v>55.697265625</v>
      </c>
      <c r="AM4426" s="11">
        <f t="shared" si="553"/>
        <v>4.0654938412408763E-3</v>
      </c>
      <c r="AN4426">
        <v>13700</v>
      </c>
      <c r="AO4426">
        <v>13677.760043051479</v>
      </c>
      <c r="AP4426" s="12">
        <f t="shared" si="554"/>
        <v>22.239956948520557</v>
      </c>
      <c r="AQ4426" s="13">
        <f t="shared" si="555"/>
        <v>1.6233545217898217E-3</v>
      </c>
      <c r="AR4426">
        <v>13700</v>
      </c>
      <c r="AS4426">
        <v>13992.25802619519</v>
      </c>
      <c r="AT4426" s="14">
        <f t="shared" si="556"/>
        <v>292.25802619518981</v>
      </c>
      <c r="AU4426" s="15">
        <f t="shared" si="557"/>
        <v>2.1332702641984658E-2</v>
      </c>
      <c r="AV4426">
        <v>13700</v>
      </c>
      <c r="AW4426">
        <v>13825.215967834571</v>
      </c>
      <c r="AX4426" s="16">
        <f t="shared" si="558"/>
        <v>125.21596783457062</v>
      </c>
      <c r="AY4426" s="17">
        <f t="shared" si="559"/>
        <v>9.1398516667569804E-3</v>
      </c>
    </row>
    <row r="4427" spans="1:51" x14ac:dyDescent="0.25">
      <c r="A4427" t="s">
        <v>69</v>
      </c>
      <c r="B4427" t="s">
        <v>70</v>
      </c>
      <c r="C4427">
        <v>5900</v>
      </c>
      <c r="D4427">
        <v>94409</v>
      </c>
      <c r="O4427" t="s">
        <v>119</v>
      </c>
      <c r="P4427" t="s">
        <v>46</v>
      </c>
      <c r="AD4427">
        <v>1</v>
      </c>
      <c r="AE4427">
        <v>1</v>
      </c>
      <c r="AF4427">
        <v>1</v>
      </c>
      <c r="AG4427">
        <v>2026</v>
      </c>
      <c r="AH4427">
        <v>20251230</v>
      </c>
      <c r="AI4427" t="s">
        <v>6708</v>
      </c>
      <c r="AJ4427">
        <v>5900</v>
      </c>
      <c r="AK4427">
        <v>7571.84033203125</v>
      </c>
      <c r="AL4427" s="10">
        <f t="shared" si="552"/>
        <v>1671.84033203125</v>
      </c>
      <c r="AM4427" s="11">
        <f t="shared" si="553"/>
        <v>0.28336276814088984</v>
      </c>
      <c r="AN4427">
        <v>5900</v>
      </c>
      <c r="AO4427">
        <v>7147.4214572204464</v>
      </c>
      <c r="AP4427" s="12">
        <f t="shared" si="554"/>
        <v>1247.4214572204464</v>
      </c>
      <c r="AQ4427" s="13">
        <f t="shared" si="555"/>
        <v>0.21142736563058415</v>
      </c>
      <c r="AR4427">
        <v>5900</v>
      </c>
      <c r="AS4427">
        <v>17028.306144106351</v>
      </c>
      <c r="AT4427" s="14">
        <f t="shared" si="556"/>
        <v>11128.306144106351</v>
      </c>
      <c r="AU4427" s="15">
        <f t="shared" si="557"/>
        <v>1.8861535837468391</v>
      </c>
      <c r="AV4427">
        <v>5900</v>
      </c>
      <c r="AW4427">
        <v>7619.7222222222226</v>
      </c>
      <c r="AX4427" s="16">
        <f t="shared" si="558"/>
        <v>1719.7222222222226</v>
      </c>
      <c r="AY4427" s="17">
        <f t="shared" si="559"/>
        <v>0.29147834274952927</v>
      </c>
    </row>
    <row r="4428" spans="1:51" x14ac:dyDescent="0.25">
      <c r="A4428" t="s">
        <v>54</v>
      </c>
      <c r="B4428" t="s">
        <v>138</v>
      </c>
      <c r="C4428">
        <v>3400</v>
      </c>
      <c r="D4428">
        <v>103221</v>
      </c>
      <c r="E4428">
        <v>2019</v>
      </c>
      <c r="F4428" t="s">
        <v>182</v>
      </c>
      <c r="G4428" t="s">
        <v>1680</v>
      </c>
      <c r="J4428">
        <v>4</v>
      </c>
      <c r="K4428" t="s">
        <v>75</v>
      </c>
      <c r="L4428">
        <v>4</v>
      </c>
      <c r="M4428" t="s">
        <v>45</v>
      </c>
      <c r="N4428">
        <v>1.6000000238418579</v>
      </c>
      <c r="O4428" t="s">
        <v>60</v>
      </c>
      <c r="P4428" t="s">
        <v>46</v>
      </c>
      <c r="Q4428">
        <v>4</v>
      </c>
      <c r="R4428" t="s">
        <v>440</v>
      </c>
      <c r="S4428" t="s">
        <v>151</v>
      </c>
      <c r="U4428" t="s">
        <v>63</v>
      </c>
      <c r="X4428" t="s">
        <v>65</v>
      </c>
      <c r="Y4428" t="s">
        <v>66</v>
      </c>
      <c r="AA4428">
        <v>0</v>
      </c>
      <c r="AB4428" t="s">
        <v>51</v>
      </c>
      <c r="AC4428" t="s">
        <v>559</v>
      </c>
      <c r="AD4428">
        <v>1</v>
      </c>
      <c r="AE4428">
        <v>1</v>
      </c>
      <c r="AF4428">
        <v>1</v>
      </c>
      <c r="AG4428">
        <v>2026</v>
      </c>
      <c r="AH4428">
        <v>20251230</v>
      </c>
      <c r="AI4428" t="s">
        <v>6709</v>
      </c>
      <c r="AJ4428">
        <v>3400</v>
      </c>
      <c r="AK4428">
        <v>6673.4794921875</v>
      </c>
      <c r="AL4428" s="10">
        <f t="shared" si="552"/>
        <v>3273.4794921875</v>
      </c>
      <c r="AM4428" s="11">
        <f t="shared" si="553"/>
        <v>0.96278808593749998</v>
      </c>
      <c r="AN4428">
        <v>3400</v>
      </c>
      <c r="AO4428">
        <v>6736.1160646205572</v>
      </c>
      <c r="AP4428" s="12">
        <f t="shared" si="554"/>
        <v>3336.1160646205572</v>
      </c>
      <c r="AQ4428" s="13">
        <f t="shared" si="555"/>
        <v>0.98121060724134035</v>
      </c>
      <c r="AR4428">
        <v>3400</v>
      </c>
      <c r="AS4428">
        <v>6974.4968036836244</v>
      </c>
      <c r="AT4428" s="14">
        <f t="shared" si="556"/>
        <v>3574.4968036836244</v>
      </c>
      <c r="AU4428" s="15">
        <f t="shared" si="557"/>
        <v>1.051322589318713</v>
      </c>
      <c r="AV4428">
        <v>3400</v>
      </c>
      <c r="AW4428">
        <v>6707.3170731707314</v>
      </c>
      <c r="AX4428" s="16">
        <f t="shared" si="558"/>
        <v>3307.3170731707314</v>
      </c>
      <c r="AY4428" s="17">
        <f t="shared" si="559"/>
        <v>0.97274031563845043</v>
      </c>
    </row>
    <row r="4429" spans="1:51" x14ac:dyDescent="0.25">
      <c r="A4429" t="s">
        <v>39</v>
      </c>
      <c r="B4429" t="s">
        <v>307</v>
      </c>
      <c r="C4429">
        <v>27000</v>
      </c>
      <c r="D4429">
        <v>44018</v>
      </c>
      <c r="E4429">
        <v>2022</v>
      </c>
      <c r="F4429" t="s">
        <v>139</v>
      </c>
      <c r="G4429" t="s">
        <v>1578</v>
      </c>
      <c r="H4429" t="s">
        <v>3245</v>
      </c>
      <c r="J4429">
        <v>4</v>
      </c>
      <c r="K4429" t="s">
        <v>75</v>
      </c>
      <c r="L4429">
        <v>4</v>
      </c>
      <c r="M4429" t="s">
        <v>45</v>
      </c>
      <c r="N4429">
        <v>2</v>
      </c>
      <c r="O4429" t="s">
        <v>45</v>
      </c>
      <c r="P4429" t="s">
        <v>46</v>
      </c>
      <c r="Q4429">
        <v>4</v>
      </c>
      <c r="R4429" t="s">
        <v>47</v>
      </c>
      <c r="S4429" t="s">
        <v>48</v>
      </c>
      <c r="T4429">
        <v>248</v>
      </c>
      <c r="U4429" t="s">
        <v>63</v>
      </c>
      <c r="X4429" t="s">
        <v>112</v>
      </c>
      <c r="Y4429" t="s">
        <v>82</v>
      </c>
      <c r="AA4429">
        <v>0</v>
      </c>
      <c r="AB4429" t="s">
        <v>51</v>
      </c>
      <c r="AC4429" t="s">
        <v>52</v>
      </c>
      <c r="AD4429">
        <v>1</v>
      </c>
      <c r="AE4429">
        <v>1</v>
      </c>
      <c r="AF4429">
        <v>1</v>
      </c>
      <c r="AG4429">
        <v>2026</v>
      </c>
      <c r="AH4429">
        <v>20251231</v>
      </c>
      <c r="AI4429" t="s">
        <v>6710</v>
      </c>
      <c r="AJ4429">
        <v>27000</v>
      </c>
      <c r="AK4429">
        <v>23345.75390625</v>
      </c>
      <c r="AL4429" s="10">
        <f t="shared" si="552"/>
        <v>3654.24609375</v>
      </c>
      <c r="AM4429" s="11">
        <f t="shared" si="553"/>
        <v>0.13534244791666666</v>
      </c>
      <c r="AN4429">
        <v>27000</v>
      </c>
      <c r="AO4429">
        <v>22624.329272515231</v>
      </c>
      <c r="AP4429" s="12">
        <f t="shared" si="554"/>
        <v>4375.6707274847686</v>
      </c>
      <c r="AQ4429" s="13">
        <f t="shared" si="555"/>
        <v>0.16206187879573217</v>
      </c>
      <c r="AR4429">
        <v>27000</v>
      </c>
      <c r="AS4429">
        <v>22319.343325055412</v>
      </c>
      <c r="AT4429" s="14">
        <f t="shared" si="556"/>
        <v>4680.6566749445883</v>
      </c>
      <c r="AU4429" s="15">
        <f t="shared" si="557"/>
        <v>0.17335765462757735</v>
      </c>
      <c r="AV4429">
        <v>27000</v>
      </c>
      <c r="AW4429">
        <v>23270.269537480061</v>
      </c>
      <c r="AX4429" s="16">
        <f t="shared" si="558"/>
        <v>3729.7304625199395</v>
      </c>
      <c r="AY4429" s="17">
        <f t="shared" si="559"/>
        <v>0.13813816527851627</v>
      </c>
    </row>
    <row r="4430" spans="1:51" x14ac:dyDescent="0.25">
      <c r="A4430" t="s">
        <v>39</v>
      </c>
      <c r="B4430" t="s">
        <v>355</v>
      </c>
      <c r="C4430">
        <v>13800</v>
      </c>
      <c r="D4430">
        <v>50085</v>
      </c>
      <c r="E4430">
        <v>2023</v>
      </c>
      <c r="F4430" t="s">
        <v>336</v>
      </c>
      <c r="G4430" t="s">
        <v>2279</v>
      </c>
      <c r="H4430" t="s">
        <v>2152</v>
      </c>
      <c r="J4430">
        <v>4</v>
      </c>
      <c r="K4430" t="s">
        <v>75</v>
      </c>
      <c r="L4430">
        <v>4</v>
      </c>
      <c r="M4430" t="s">
        <v>45</v>
      </c>
      <c r="N4430">
        <v>1.5</v>
      </c>
      <c r="O4430" t="s">
        <v>76</v>
      </c>
      <c r="P4430" t="s">
        <v>46</v>
      </c>
      <c r="Q4430">
        <v>4</v>
      </c>
      <c r="R4430" t="s">
        <v>47</v>
      </c>
      <c r="S4430" t="s">
        <v>78</v>
      </c>
      <c r="T4430">
        <v>152</v>
      </c>
      <c r="U4430" t="s">
        <v>63</v>
      </c>
      <c r="V4430" t="s">
        <v>64</v>
      </c>
      <c r="W4430" t="s">
        <v>2280</v>
      </c>
      <c r="X4430" t="s">
        <v>49</v>
      </c>
      <c r="Y4430" t="s">
        <v>50</v>
      </c>
      <c r="AA4430">
        <v>0</v>
      </c>
      <c r="AB4430" t="s">
        <v>51</v>
      </c>
      <c r="AC4430" t="s">
        <v>52</v>
      </c>
      <c r="AD4430">
        <v>1</v>
      </c>
      <c r="AE4430">
        <v>1</v>
      </c>
      <c r="AF4430">
        <v>1</v>
      </c>
      <c r="AG4430">
        <v>2026</v>
      </c>
      <c r="AH4430">
        <v>20251230</v>
      </c>
      <c r="AI4430" t="s">
        <v>6711</v>
      </c>
      <c r="AJ4430">
        <v>13800</v>
      </c>
      <c r="AK4430">
        <v>13634.59765625</v>
      </c>
      <c r="AL4430" s="10">
        <f t="shared" si="552"/>
        <v>165.40234375</v>
      </c>
      <c r="AM4430" s="11">
        <f t="shared" si="553"/>
        <v>1.1985677083333333E-2</v>
      </c>
      <c r="AN4430">
        <v>13800</v>
      </c>
      <c r="AO4430">
        <v>12803.38439439582</v>
      </c>
      <c r="AP4430" s="12">
        <f t="shared" si="554"/>
        <v>996.61560560418002</v>
      </c>
      <c r="AQ4430" s="13">
        <f t="shared" si="555"/>
        <v>7.2218522145230432E-2</v>
      </c>
      <c r="AR4430">
        <v>13800</v>
      </c>
      <c r="AS4430">
        <v>13153.59967032145</v>
      </c>
      <c r="AT4430" s="14">
        <f t="shared" si="556"/>
        <v>646.40032967855041</v>
      </c>
      <c r="AU4430" s="15">
        <f t="shared" si="557"/>
        <v>4.6840603599894955E-2</v>
      </c>
      <c r="AV4430">
        <v>13800</v>
      </c>
      <c r="AW4430">
        <v>13654.33680104031</v>
      </c>
      <c r="AX4430" s="16">
        <f t="shared" si="558"/>
        <v>145.66319895968991</v>
      </c>
      <c r="AY4430" s="17">
        <f t="shared" si="559"/>
        <v>1.0555304272441298E-2</v>
      </c>
    </row>
    <row r="4431" spans="1:51" x14ac:dyDescent="0.25">
      <c r="A4431" t="s">
        <v>106</v>
      </c>
      <c r="B4431" t="s">
        <v>215</v>
      </c>
      <c r="C4431">
        <v>25200</v>
      </c>
      <c r="D4431">
        <v>69307</v>
      </c>
      <c r="E4431">
        <v>2024</v>
      </c>
      <c r="F4431" t="s">
        <v>502</v>
      </c>
      <c r="G4431" t="s">
        <v>2621</v>
      </c>
      <c r="H4431" t="s">
        <v>504</v>
      </c>
      <c r="J4431">
        <v>4</v>
      </c>
      <c r="K4431" t="s">
        <v>44</v>
      </c>
      <c r="L4431">
        <v>4</v>
      </c>
      <c r="M4431" t="s">
        <v>45</v>
      </c>
      <c r="N4431">
        <v>2</v>
      </c>
      <c r="O4431" t="s">
        <v>45</v>
      </c>
      <c r="P4431" t="s">
        <v>46</v>
      </c>
      <c r="Q4431">
        <v>4</v>
      </c>
      <c r="R4431" t="s">
        <v>47</v>
      </c>
      <c r="S4431" t="s">
        <v>48</v>
      </c>
      <c r="U4431" t="s">
        <v>63</v>
      </c>
      <c r="V4431" t="s">
        <v>64</v>
      </c>
      <c r="W4431" t="s">
        <v>103</v>
      </c>
      <c r="X4431" t="s">
        <v>97</v>
      </c>
      <c r="Y4431" t="s">
        <v>82</v>
      </c>
      <c r="AA4431">
        <v>0</v>
      </c>
      <c r="AB4431" t="s">
        <v>51</v>
      </c>
      <c r="AC4431" t="s">
        <v>52</v>
      </c>
      <c r="AD4431">
        <v>1</v>
      </c>
      <c r="AE4431">
        <v>1</v>
      </c>
      <c r="AF4431">
        <v>1</v>
      </c>
      <c r="AG4431">
        <v>2026</v>
      </c>
      <c r="AH4431">
        <v>20260102</v>
      </c>
      <c r="AI4431" t="s">
        <v>6712</v>
      </c>
      <c r="AJ4431">
        <v>25200</v>
      </c>
      <c r="AK4431">
        <v>24446.595703125</v>
      </c>
      <c r="AL4431" s="10">
        <f t="shared" si="552"/>
        <v>753.404296875</v>
      </c>
      <c r="AM4431" s="11">
        <f t="shared" si="553"/>
        <v>2.9896995907738096E-2</v>
      </c>
      <c r="AN4431">
        <v>25200</v>
      </c>
      <c r="AO4431">
        <v>25586.917809842518</v>
      </c>
      <c r="AP4431" s="12">
        <f t="shared" si="554"/>
        <v>386.91780984251818</v>
      </c>
      <c r="AQ4431" s="13">
        <f t="shared" si="555"/>
        <v>1.5353881342957071E-2</v>
      </c>
      <c r="AR4431">
        <v>25200</v>
      </c>
      <c r="AS4431">
        <v>24701.31303186918</v>
      </c>
      <c r="AT4431" s="14">
        <f t="shared" si="556"/>
        <v>498.68696813081988</v>
      </c>
      <c r="AU4431" s="15">
        <f t="shared" si="557"/>
        <v>1.978916540201666E-2</v>
      </c>
      <c r="AV4431">
        <v>25200</v>
      </c>
      <c r="AW4431">
        <v>24638.15047021944</v>
      </c>
      <c r="AX4431" s="16">
        <f t="shared" si="558"/>
        <v>561.84952978056026</v>
      </c>
      <c r="AY4431" s="17">
        <f t="shared" si="559"/>
        <v>2.2295616261133345E-2</v>
      </c>
    </row>
    <row r="4432" spans="1:51" x14ac:dyDescent="0.25">
      <c r="A4432" t="s">
        <v>106</v>
      </c>
      <c r="B4432" t="s">
        <v>501</v>
      </c>
      <c r="C4432">
        <v>2100</v>
      </c>
      <c r="D4432">
        <v>161629</v>
      </c>
      <c r="E4432">
        <v>2008</v>
      </c>
      <c r="F4432" t="s">
        <v>408</v>
      </c>
      <c r="G4432" t="s">
        <v>6713</v>
      </c>
      <c r="H4432" t="s">
        <v>6714</v>
      </c>
      <c r="I4432" t="s">
        <v>6715</v>
      </c>
      <c r="J4432">
        <v>8</v>
      </c>
      <c r="K4432" t="s">
        <v>111</v>
      </c>
      <c r="L4432">
        <v>4</v>
      </c>
      <c r="M4432" t="s">
        <v>45</v>
      </c>
      <c r="N4432">
        <v>5.6999998092651367</v>
      </c>
      <c r="O4432" t="s">
        <v>119</v>
      </c>
      <c r="P4432" t="s">
        <v>46</v>
      </c>
      <c r="Q4432">
        <v>3</v>
      </c>
      <c r="R4432" t="s">
        <v>47</v>
      </c>
      <c r="S4432" t="s">
        <v>151</v>
      </c>
      <c r="U4432" t="s">
        <v>63</v>
      </c>
      <c r="V4432" t="s">
        <v>79</v>
      </c>
      <c r="X4432" t="s">
        <v>97</v>
      </c>
      <c r="Y4432" t="s">
        <v>82</v>
      </c>
      <c r="AA4432">
        <v>0</v>
      </c>
      <c r="AB4432" t="s">
        <v>51</v>
      </c>
      <c r="AC4432" t="s">
        <v>52</v>
      </c>
      <c r="AD4432">
        <v>1</v>
      </c>
      <c r="AE4432">
        <v>1</v>
      </c>
      <c r="AF4432">
        <v>1</v>
      </c>
      <c r="AG4432">
        <v>2026</v>
      </c>
      <c r="AH4432">
        <v>20251230</v>
      </c>
      <c r="AI4432" t="s">
        <v>6716</v>
      </c>
      <c r="AJ4432">
        <v>2100</v>
      </c>
      <c r="AK4432">
        <v>1552.265869140625</v>
      </c>
      <c r="AL4432" s="10">
        <f t="shared" si="552"/>
        <v>547.734130859375</v>
      </c>
      <c r="AM4432" s="11">
        <f t="shared" si="553"/>
        <v>0.26082577659970241</v>
      </c>
      <c r="AN4432">
        <v>2100</v>
      </c>
      <c r="AO4432">
        <v>1496.2106381782301</v>
      </c>
      <c r="AP4432" s="12">
        <f t="shared" si="554"/>
        <v>603.78936182176994</v>
      </c>
      <c r="AQ4432" s="13">
        <f t="shared" si="555"/>
        <v>0.28751874372465236</v>
      </c>
      <c r="AR4432">
        <v>2100</v>
      </c>
      <c r="AS4432">
        <v>1462.2093686359619</v>
      </c>
      <c r="AT4432" s="14">
        <f t="shared" si="556"/>
        <v>637.79063136403806</v>
      </c>
      <c r="AU4432" s="15">
        <f t="shared" si="557"/>
        <v>0.30370982445906575</v>
      </c>
      <c r="AV4432">
        <v>2100</v>
      </c>
      <c r="AW4432">
        <v>1543.5646551724139</v>
      </c>
      <c r="AX4432" s="16">
        <f t="shared" si="558"/>
        <v>556.43534482758605</v>
      </c>
      <c r="AY4432" s="17">
        <f t="shared" si="559"/>
        <v>0.26496921182266003</v>
      </c>
    </row>
    <row r="4433" spans="1:51" x14ac:dyDescent="0.25">
      <c r="A4433" t="s">
        <v>54</v>
      </c>
      <c r="B4433" t="s">
        <v>176</v>
      </c>
      <c r="C4433">
        <v>1700</v>
      </c>
      <c r="D4433">
        <v>170063</v>
      </c>
      <c r="E4433">
        <v>2009</v>
      </c>
      <c r="F4433" t="s">
        <v>182</v>
      </c>
      <c r="G4433" t="s">
        <v>631</v>
      </c>
      <c r="J4433">
        <v>6</v>
      </c>
      <c r="K4433" t="s">
        <v>59</v>
      </c>
      <c r="L4433">
        <v>4</v>
      </c>
      <c r="M4433" t="s">
        <v>45</v>
      </c>
      <c r="N4433">
        <v>3.5</v>
      </c>
      <c r="O4433" t="s">
        <v>60</v>
      </c>
      <c r="P4433" t="s">
        <v>46</v>
      </c>
      <c r="R4433" t="s">
        <v>47</v>
      </c>
      <c r="S4433" t="s">
        <v>151</v>
      </c>
      <c r="U4433" t="s">
        <v>63</v>
      </c>
      <c r="V4433" t="s">
        <v>79</v>
      </c>
      <c r="X4433" t="s">
        <v>112</v>
      </c>
      <c r="Y4433" t="s">
        <v>50</v>
      </c>
      <c r="AA4433">
        <v>0</v>
      </c>
      <c r="AB4433" t="s">
        <v>51</v>
      </c>
      <c r="AC4433" t="s">
        <v>52</v>
      </c>
      <c r="AD4433">
        <v>1</v>
      </c>
      <c r="AE4433">
        <v>1</v>
      </c>
      <c r="AF4433">
        <v>1</v>
      </c>
      <c r="AG4433">
        <v>2026</v>
      </c>
      <c r="AH4433">
        <v>20251230</v>
      </c>
      <c r="AI4433" t="s">
        <v>6717</v>
      </c>
      <c r="AJ4433">
        <v>1700</v>
      </c>
      <c r="AK4433">
        <v>1356.4091796875</v>
      </c>
      <c r="AL4433" s="10">
        <f t="shared" si="552"/>
        <v>343.5908203125</v>
      </c>
      <c r="AM4433" s="11">
        <f t="shared" si="553"/>
        <v>0.20211224724264706</v>
      </c>
      <c r="AN4433">
        <v>1700</v>
      </c>
      <c r="AO4433">
        <v>1299.5591844262649</v>
      </c>
      <c r="AP4433" s="12">
        <f t="shared" si="554"/>
        <v>400.44081557373511</v>
      </c>
      <c r="AQ4433" s="13">
        <f t="shared" si="555"/>
        <v>0.23555342092572654</v>
      </c>
      <c r="AR4433">
        <v>1700</v>
      </c>
      <c r="AS4433">
        <v>1387.883207100994</v>
      </c>
      <c r="AT4433" s="14">
        <f t="shared" si="556"/>
        <v>312.11679289900599</v>
      </c>
      <c r="AU4433" s="15">
        <f t="shared" si="557"/>
        <v>0.18359811347000352</v>
      </c>
      <c r="AV4433">
        <v>1700</v>
      </c>
      <c r="AW4433">
        <v>1388.1614906832301</v>
      </c>
      <c r="AX4433" s="16">
        <f t="shared" si="558"/>
        <v>311.83850931676989</v>
      </c>
      <c r="AY4433" s="17">
        <f t="shared" si="559"/>
        <v>0.18343441724515877</v>
      </c>
    </row>
    <row r="4434" spans="1:51" x14ac:dyDescent="0.25">
      <c r="A4434" t="s">
        <v>39</v>
      </c>
      <c r="B4434" t="s">
        <v>307</v>
      </c>
      <c r="C4434">
        <v>5600</v>
      </c>
      <c r="D4434">
        <v>119319</v>
      </c>
      <c r="E4434">
        <v>2017</v>
      </c>
      <c r="F4434" t="s">
        <v>182</v>
      </c>
      <c r="G4434" t="s">
        <v>304</v>
      </c>
      <c r="J4434">
        <v>4</v>
      </c>
      <c r="K4434" t="s">
        <v>118</v>
      </c>
      <c r="L4434">
        <v>4</v>
      </c>
      <c r="M4434" t="s">
        <v>45</v>
      </c>
      <c r="N4434">
        <v>2.5</v>
      </c>
      <c r="O4434" t="s">
        <v>45</v>
      </c>
      <c r="P4434" t="s">
        <v>46</v>
      </c>
      <c r="Q4434">
        <v>4</v>
      </c>
      <c r="R4434" t="s">
        <v>305</v>
      </c>
      <c r="S4434" t="s">
        <v>78</v>
      </c>
      <c r="T4434">
        <v>170</v>
      </c>
      <c r="U4434" t="s">
        <v>63</v>
      </c>
      <c r="X4434" t="s">
        <v>49</v>
      </c>
      <c r="Y4434" t="s">
        <v>50</v>
      </c>
      <c r="AA4434">
        <v>0</v>
      </c>
      <c r="AB4434" t="s">
        <v>51</v>
      </c>
      <c r="AC4434" t="s">
        <v>52</v>
      </c>
      <c r="AD4434">
        <v>1</v>
      </c>
      <c r="AE4434">
        <v>1</v>
      </c>
      <c r="AF4434">
        <v>1</v>
      </c>
      <c r="AG4434">
        <v>2026</v>
      </c>
      <c r="AH4434">
        <v>20251231</v>
      </c>
      <c r="AI4434" t="s">
        <v>6718</v>
      </c>
      <c r="AJ4434">
        <v>5600</v>
      </c>
      <c r="AK4434">
        <v>5147.57080078125</v>
      </c>
      <c r="AL4434" s="10">
        <f t="shared" si="552"/>
        <v>452.42919921875</v>
      </c>
      <c r="AM4434" s="11">
        <f t="shared" si="553"/>
        <v>8.0790928431919637E-2</v>
      </c>
      <c r="AN4434">
        <v>5600</v>
      </c>
      <c r="AO4434">
        <v>5038.8785043381886</v>
      </c>
      <c r="AP4434" s="12">
        <f t="shared" si="554"/>
        <v>561.12149566181142</v>
      </c>
      <c r="AQ4434" s="13">
        <f t="shared" si="555"/>
        <v>0.10020026708246632</v>
      </c>
      <c r="AR4434">
        <v>5600</v>
      </c>
      <c r="AS4434">
        <v>4574.869069244156</v>
      </c>
      <c r="AT4434" s="14">
        <f t="shared" si="556"/>
        <v>1025.130930755844</v>
      </c>
      <c r="AU4434" s="15">
        <f t="shared" si="557"/>
        <v>0.18305909477782928</v>
      </c>
      <c r="AV4434">
        <v>5600</v>
      </c>
      <c r="AW4434">
        <v>5183.6311787072236</v>
      </c>
      <c r="AX4434" s="16">
        <f t="shared" si="558"/>
        <v>416.36882129277637</v>
      </c>
      <c r="AY4434" s="17">
        <f t="shared" si="559"/>
        <v>7.4351575230852923E-2</v>
      </c>
    </row>
    <row r="4435" spans="1:51" x14ac:dyDescent="0.25">
      <c r="A4435" t="s">
        <v>69</v>
      </c>
      <c r="B4435" t="s">
        <v>85</v>
      </c>
      <c r="C4435">
        <v>17100</v>
      </c>
      <c r="D4435">
        <v>86404</v>
      </c>
      <c r="E4435">
        <v>2021</v>
      </c>
      <c r="F4435" t="s">
        <v>349</v>
      </c>
      <c r="G4435" t="s">
        <v>612</v>
      </c>
      <c r="H4435" t="s">
        <v>2043</v>
      </c>
      <c r="J4435">
        <v>6</v>
      </c>
      <c r="K4435" t="s">
        <v>2111</v>
      </c>
      <c r="L4435">
        <v>2</v>
      </c>
      <c r="M4435" t="s">
        <v>45</v>
      </c>
      <c r="N4435">
        <v>3.5999999046325679</v>
      </c>
      <c r="O4435" t="s">
        <v>45</v>
      </c>
      <c r="P4435" t="s">
        <v>46</v>
      </c>
      <c r="Q4435">
        <v>5</v>
      </c>
      <c r="R4435" t="s">
        <v>61</v>
      </c>
      <c r="S4435" t="s">
        <v>48</v>
      </c>
      <c r="T4435">
        <v>305</v>
      </c>
      <c r="U4435" t="s">
        <v>63</v>
      </c>
      <c r="V4435" t="s">
        <v>79</v>
      </c>
      <c r="X4435" t="s">
        <v>65</v>
      </c>
      <c r="Y4435" t="s">
        <v>125</v>
      </c>
      <c r="AA4435">
        <v>0</v>
      </c>
      <c r="AB4435" t="s">
        <v>51</v>
      </c>
      <c r="AC4435" t="s">
        <v>67</v>
      </c>
      <c r="AD4435">
        <v>1</v>
      </c>
      <c r="AE4435">
        <v>1</v>
      </c>
      <c r="AF4435">
        <v>1</v>
      </c>
      <c r="AG4435">
        <v>2026</v>
      </c>
      <c r="AH4435">
        <v>20251231</v>
      </c>
      <c r="AI4435" t="s">
        <v>6719</v>
      </c>
      <c r="AJ4435">
        <v>17100</v>
      </c>
      <c r="AK4435">
        <v>16855.70703125</v>
      </c>
      <c r="AL4435" s="10">
        <f t="shared" si="552"/>
        <v>244.29296875</v>
      </c>
      <c r="AM4435" s="11">
        <f t="shared" si="553"/>
        <v>1.4286138523391813E-2</v>
      </c>
      <c r="AN4435">
        <v>17100</v>
      </c>
      <c r="AO4435">
        <v>17071.864840771261</v>
      </c>
      <c r="AP4435" s="12">
        <f t="shared" si="554"/>
        <v>28.135159228739212</v>
      </c>
      <c r="AQ4435" s="13">
        <f t="shared" si="555"/>
        <v>1.6453309490490767E-3</v>
      </c>
      <c r="AR4435">
        <v>17100</v>
      </c>
      <c r="AS4435">
        <v>16876.463421904609</v>
      </c>
      <c r="AT4435" s="14">
        <f t="shared" si="556"/>
        <v>223.53657809539072</v>
      </c>
      <c r="AU4435" s="15">
        <f t="shared" si="557"/>
        <v>1.3072314508502381E-2</v>
      </c>
      <c r="AV4435">
        <v>17100</v>
      </c>
      <c r="AW4435">
        <v>16848.85391822828</v>
      </c>
      <c r="AX4435" s="16">
        <f t="shared" si="558"/>
        <v>251.14608177171976</v>
      </c>
      <c r="AY4435" s="17">
        <f t="shared" si="559"/>
        <v>1.4686905366767238E-2</v>
      </c>
    </row>
    <row r="4436" spans="1:51" x14ac:dyDescent="0.25">
      <c r="A4436" t="s">
        <v>39</v>
      </c>
      <c r="B4436" t="s">
        <v>307</v>
      </c>
      <c r="C4436">
        <v>8500</v>
      </c>
      <c r="D4436">
        <v>148357</v>
      </c>
      <c r="E4436">
        <v>2021</v>
      </c>
      <c r="F4436" t="s">
        <v>177</v>
      </c>
      <c r="G4436" t="s">
        <v>250</v>
      </c>
      <c r="H4436" t="s">
        <v>6720</v>
      </c>
      <c r="J4436">
        <v>4</v>
      </c>
      <c r="K4436" t="s">
        <v>111</v>
      </c>
      <c r="L4436">
        <v>4</v>
      </c>
      <c r="M4436" t="s">
        <v>45</v>
      </c>
      <c r="N4436">
        <v>2</v>
      </c>
      <c r="O4436" t="s">
        <v>45</v>
      </c>
      <c r="P4436" t="s">
        <v>46</v>
      </c>
      <c r="Q4436">
        <v>4</v>
      </c>
      <c r="R4436" t="s">
        <v>47</v>
      </c>
      <c r="S4436" t="s">
        <v>48</v>
      </c>
      <c r="T4436">
        <v>235</v>
      </c>
      <c r="U4436" t="s">
        <v>63</v>
      </c>
      <c r="W4436" t="s">
        <v>180</v>
      </c>
      <c r="X4436" t="s">
        <v>112</v>
      </c>
      <c r="Y4436" t="s">
        <v>82</v>
      </c>
      <c r="AA4436">
        <v>0</v>
      </c>
      <c r="AB4436" t="s">
        <v>51</v>
      </c>
      <c r="AC4436" t="s">
        <v>98</v>
      </c>
      <c r="AD4436">
        <v>1</v>
      </c>
      <c r="AE4436">
        <v>1</v>
      </c>
      <c r="AF4436">
        <v>1</v>
      </c>
      <c r="AG4436">
        <v>2026</v>
      </c>
      <c r="AH4436">
        <v>20251231</v>
      </c>
      <c r="AI4436" t="s">
        <v>6721</v>
      </c>
      <c r="AJ4436">
        <v>8500</v>
      </c>
      <c r="AK4436">
        <v>10124.2333984375</v>
      </c>
      <c r="AL4436" s="10">
        <f t="shared" si="552"/>
        <v>1624.2333984375</v>
      </c>
      <c r="AM4436" s="11">
        <f t="shared" si="553"/>
        <v>0.19108628216911766</v>
      </c>
      <c r="AN4436">
        <v>8500</v>
      </c>
      <c r="AO4436">
        <v>10599.700967097089</v>
      </c>
      <c r="AP4436" s="12">
        <f t="shared" si="554"/>
        <v>2099.7009670970892</v>
      </c>
      <c r="AQ4436" s="13">
        <f t="shared" si="555"/>
        <v>0.24702364318789286</v>
      </c>
      <c r="AR4436">
        <v>8500</v>
      </c>
      <c r="AS4436">
        <v>10013.16803717706</v>
      </c>
      <c r="AT4436" s="14">
        <f t="shared" si="556"/>
        <v>1513.1680371770599</v>
      </c>
      <c r="AU4436" s="15">
        <f t="shared" si="557"/>
        <v>0.17801976907965411</v>
      </c>
      <c r="AV4436">
        <v>8500</v>
      </c>
      <c r="AW4436">
        <v>10268.62745098039</v>
      </c>
      <c r="AX4436" s="16">
        <f t="shared" si="558"/>
        <v>1768.6274509803898</v>
      </c>
      <c r="AY4436" s="17">
        <f t="shared" si="559"/>
        <v>0.2080738177623988</v>
      </c>
    </row>
    <row r="4437" spans="1:51" x14ac:dyDescent="0.25">
      <c r="A4437" t="s">
        <v>54</v>
      </c>
      <c r="B4437" t="s">
        <v>263</v>
      </c>
      <c r="C4437">
        <v>8900</v>
      </c>
      <c r="D4437">
        <v>96009</v>
      </c>
      <c r="E4437">
        <v>2017</v>
      </c>
      <c r="F4437" t="s">
        <v>143</v>
      </c>
      <c r="G4437" t="s">
        <v>144</v>
      </c>
      <c r="H4437" t="s">
        <v>767</v>
      </c>
      <c r="J4437">
        <v>4</v>
      </c>
      <c r="K4437" t="s">
        <v>59</v>
      </c>
      <c r="L4437">
        <v>4</v>
      </c>
      <c r="M4437" t="s">
        <v>45</v>
      </c>
      <c r="N4437">
        <v>2</v>
      </c>
      <c r="O4437" t="s">
        <v>45</v>
      </c>
      <c r="P4437" t="s">
        <v>46</v>
      </c>
      <c r="Q4437">
        <v>4</v>
      </c>
      <c r="R4437" t="s">
        <v>47</v>
      </c>
      <c r="S4437" t="s">
        <v>78</v>
      </c>
      <c r="T4437">
        <v>237</v>
      </c>
      <c r="U4437" t="s">
        <v>63</v>
      </c>
      <c r="V4437" t="s">
        <v>64</v>
      </c>
      <c r="W4437" t="s">
        <v>4766</v>
      </c>
      <c r="X4437" t="s">
        <v>49</v>
      </c>
      <c r="Y4437" t="s">
        <v>82</v>
      </c>
      <c r="Z4437">
        <v>35880</v>
      </c>
      <c r="AA4437">
        <v>0</v>
      </c>
      <c r="AB4437" t="s">
        <v>51</v>
      </c>
      <c r="AC4437" t="s">
        <v>52</v>
      </c>
      <c r="AD4437">
        <v>1</v>
      </c>
      <c r="AE4437">
        <v>1</v>
      </c>
      <c r="AF4437">
        <v>1</v>
      </c>
      <c r="AG4437">
        <v>2026</v>
      </c>
      <c r="AH4437">
        <v>20251231</v>
      </c>
      <c r="AI4437" t="s">
        <v>6722</v>
      </c>
      <c r="AJ4437">
        <v>8900</v>
      </c>
      <c r="AK4437">
        <v>9805.3408203125</v>
      </c>
      <c r="AL4437" s="10">
        <f t="shared" si="552"/>
        <v>905.3408203125</v>
      </c>
      <c r="AM4437" s="11">
        <f t="shared" si="553"/>
        <v>0.10172368767556179</v>
      </c>
      <c r="AN4437">
        <v>8900</v>
      </c>
      <c r="AO4437">
        <v>10192.97995609007</v>
      </c>
      <c r="AP4437" s="12">
        <f t="shared" si="554"/>
        <v>1292.9799560900701</v>
      </c>
      <c r="AQ4437" s="13">
        <f t="shared" si="555"/>
        <v>0.14527864675169327</v>
      </c>
      <c r="AR4437">
        <v>8900</v>
      </c>
      <c r="AS4437">
        <v>8963.9235792650579</v>
      </c>
      <c r="AT4437" s="14">
        <f t="shared" si="556"/>
        <v>63.923579265057924</v>
      </c>
      <c r="AU4437" s="15">
        <f t="shared" si="557"/>
        <v>7.1824246365233624E-3</v>
      </c>
      <c r="AV4437">
        <v>8900</v>
      </c>
      <c r="AW4437">
        <v>9873.4903121636162</v>
      </c>
      <c r="AX4437" s="16">
        <f t="shared" si="558"/>
        <v>973.49031216361618</v>
      </c>
      <c r="AY4437" s="17">
        <f t="shared" si="559"/>
        <v>0.10938093395096811</v>
      </c>
    </row>
    <row r="4438" spans="1:51" x14ac:dyDescent="0.25">
      <c r="A4438" t="s">
        <v>54</v>
      </c>
      <c r="B4438" t="s">
        <v>447</v>
      </c>
      <c r="C4438">
        <v>5500</v>
      </c>
      <c r="D4438">
        <v>67305</v>
      </c>
      <c r="E4438">
        <v>2012</v>
      </c>
      <c r="F4438" t="s">
        <v>56</v>
      </c>
      <c r="G4438" t="s">
        <v>57</v>
      </c>
      <c r="H4438" t="s">
        <v>2911</v>
      </c>
      <c r="J4438">
        <v>4</v>
      </c>
      <c r="K4438" t="s">
        <v>87</v>
      </c>
      <c r="L4438">
        <v>4</v>
      </c>
      <c r="M4438" t="s">
        <v>45</v>
      </c>
      <c r="N4438">
        <v>2.5</v>
      </c>
      <c r="O4438" t="s">
        <v>60</v>
      </c>
      <c r="P4438" t="s">
        <v>46</v>
      </c>
      <c r="Q4438">
        <v>3</v>
      </c>
      <c r="R4438" t="s">
        <v>61</v>
      </c>
      <c r="S4438" t="s">
        <v>62</v>
      </c>
      <c r="T4438">
        <v>175</v>
      </c>
      <c r="U4438" t="s">
        <v>63</v>
      </c>
      <c r="V4438" t="s">
        <v>64</v>
      </c>
      <c r="X4438" t="s">
        <v>65</v>
      </c>
      <c r="Y4438" t="s">
        <v>66</v>
      </c>
      <c r="AA4438">
        <v>0</v>
      </c>
      <c r="AB4438" t="s">
        <v>51</v>
      </c>
      <c r="AC4438" t="s">
        <v>67</v>
      </c>
      <c r="AD4438">
        <v>1</v>
      </c>
      <c r="AE4438">
        <v>1</v>
      </c>
      <c r="AF4438">
        <v>1</v>
      </c>
      <c r="AG4438">
        <v>2026</v>
      </c>
      <c r="AH4438">
        <v>20251230</v>
      </c>
      <c r="AI4438" t="s">
        <v>6723</v>
      </c>
      <c r="AJ4438">
        <v>5500</v>
      </c>
      <c r="AK4438">
        <v>3778.79052734375</v>
      </c>
      <c r="AL4438" s="10">
        <f t="shared" si="552"/>
        <v>1721.20947265625</v>
      </c>
      <c r="AM4438" s="11">
        <f t="shared" si="553"/>
        <v>0.3129471768465909</v>
      </c>
      <c r="AN4438">
        <v>5500</v>
      </c>
      <c r="AO4438">
        <v>3694.5403642185861</v>
      </c>
      <c r="AP4438" s="12">
        <f t="shared" si="554"/>
        <v>1805.4596357814139</v>
      </c>
      <c r="AQ4438" s="13">
        <f t="shared" si="555"/>
        <v>0.32826538832389346</v>
      </c>
      <c r="AR4438">
        <v>5500</v>
      </c>
      <c r="AS4438">
        <v>3536.3840877977382</v>
      </c>
      <c r="AT4438" s="14">
        <f t="shared" si="556"/>
        <v>1963.6159122022618</v>
      </c>
      <c r="AU4438" s="15">
        <f t="shared" si="557"/>
        <v>0.35702107494586577</v>
      </c>
      <c r="AV4438">
        <v>5500</v>
      </c>
      <c r="AW4438">
        <v>3848.183012259195</v>
      </c>
      <c r="AX4438" s="16">
        <f t="shared" si="558"/>
        <v>1651.816987740805</v>
      </c>
      <c r="AY4438" s="17">
        <f t="shared" si="559"/>
        <v>0.30033036140741909</v>
      </c>
    </row>
    <row r="4439" spans="1:51" x14ac:dyDescent="0.25">
      <c r="A4439" t="s">
        <v>69</v>
      </c>
      <c r="B4439" t="s">
        <v>335</v>
      </c>
      <c r="C4439">
        <v>1650</v>
      </c>
      <c r="D4439">
        <v>213000</v>
      </c>
      <c r="E4439">
        <v>2013</v>
      </c>
      <c r="F4439" t="s">
        <v>165</v>
      </c>
      <c r="G4439" t="s">
        <v>6724</v>
      </c>
      <c r="I4439" t="s">
        <v>6725</v>
      </c>
      <c r="J4439">
        <v>4</v>
      </c>
      <c r="K4439" t="s">
        <v>118</v>
      </c>
      <c r="L4439">
        <v>4</v>
      </c>
      <c r="M4439" t="s">
        <v>45</v>
      </c>
      <c r="N4439">
        <v>1.799999952316284</v>
      </c>
      <c r="O4439" t="s">
        <v>60</v>
      </c>
      <c r="P4439" t="s">
        <v>46</v>
      </c>
      <c r="R4439" t="s">
        <v>524</v>
      </c>
      <c r="S4439" t="s">
        <v>151</v>
      </c>
      <c r="U4439" t="s">
        <v>63</v>
      </c>
      <c r="V4439" t="s">
        <v>64</v>
      </c>
      <c r="W4439" t="s">
        <v>6726</v>
      </c>
      <c r="X4439" t="s">
        <v>65</v>
      </c>
      <c r="Y4439" t="s">
        <v>50</v>
      </c>
      <c r="AA4439">
        <v>1</v>
      </c>
      <c r="AB4439" t="s">
        <v>292</v>
      </c>
      <c r="AC4439" t="s">
        <v>6727</v>
      </c>
      <c r="AD4439">
        <v>1</v>
      </c>
      <c r="AE4439">
        <v>1</v>
      </c>
      <c r="AF4439">
        <v>1</v>
      </c>
      <c r="AG4439">
        <v>2026</v>
      </c>
      <c r="AH4439">
        <v>20260102</v>
      </c>
      <c r="AI4439" t="s">
        <v>6728</v>
      </c>
      <c r="AJ4439">
        <v>1650</v>
      </c>
      <c r="AK4439">
        <v>2428.30517578125</v>
      </c>
      <c r="AL4439" s="10">
        <f t="shared" si="552"/>
        <v>778.30517578125</v>
      </c>
      <c r="AM4439" s="11">
        <f t="shared" si="553"/>
        <v>0.47170010653409089</v>
      </c>
      <c r="AN4439">
        <v>1650</v>
      </c>
      <c r="AO4439">
        <v>2545.478429545085</v>
      </c>
      <c r="AP4439" s="12">
        <f t="shared" si="554"/>
        <v>895.47842954508496</v>
      </c>
      <c r="AQ4439" s="13">
        <f t="shared" si="555"/>
        <v>0.54271419972429391</v>
      </c>
      <c r="AR4439">
        <v>1650</v>
      </c>
      <c r="AS4439">
        <v>2361.7521287104</v>
      </c>
      <c r="AT4439" s="14">
        <f t="shared" si="556"/>
        <v>711.75212871040003</v>
      </c>
      <c r="AU4439" s="15">
        <f t="shared" si="557"/>
        <v>0.43136492649115155</v>
      </c>
      <c r="AV4439">
        <v>1650</v>
      </c>
      <c r="AW4439">
        <v>2519.5627836611188</v>
      </c>
      <c r="AX4439" s="16">
        <f t="shared" si="558"/>
        <v>869.56278366111883</v>
      </c>
      <c r="AY4439" s="17">
        <f t="shared" si="559"/>
        <v>0.5270077476734053</v>
      </c>
    </row>
    <row r="4440" spans="1:51" x14ac:dyDescent="0.25">
      <c r="A4440" t="s">
        <v>69</v>
      </c>
      <c r="B4440" t="s">
        <v>85</v>
      </c>
      <c r="C4440">
        <v>7000</v>
      </c>
      <c r="D4440">
        <v>88547</v>
      </c>
      <c r="E4440">
        <v>2016</v>
      </c>
      <c r="F4440" t="s">
        <v>343</v>
      </c>
      <c r="G4440" t="s">
        <v>426</v>
      </c>
      <c r="H4440" t="s">
        <v>605</v>
      </c>
      <c r="I4440" t="s">
        <v>428</v>
      </c>
      <c r="J4440">
        <v>6</v>
      </c>
      <c r="K4440" t="s">
        <v>59</v>
      </c>
      <c r="L4440">
        <v>4</v>
      </c>
      <c r="M4440" t="s">
        <v>45</v>
      </c>
      <c r="N4440">
        <v>3.2000000476837158</v>
      </c>
      <c r="O4440" t="s">
        <v>76</v>
      </c>
      <c r="P4440" t="s">
        <v>46</v>
      </c>
      <c r="Q4440">
        <v>4</v>
      </c>
      <c r="R4440" t="s">
        <v>47</v>
      </c>
      <c r="S4440" t="s">
        <v>78</v>
      </c>
      <c r="U4440" t="s">
        <v>63</v>
      </c>
      <c r="X4440" t="s">
        <v>112</v>
      </c>
      <c r="Y4440" t="s">
        <v>82</v>
      </c>
      <c r="AA4440">
        <v>0</v>
      </c>
      <c r="AB4440" t="s">
        <v>51</v>
      </c>
      <c r="AC4440" t="s">
        <v>52</v>
      </c>
      <c r="AD4440">
        <v>1</v>
      </c>
      <c r="AE4440">
        <v>1</v>
      </c>
      <c r="AF4440">
        <v>1</v>
      </c>
      <c r="AG4440">
        <v>2026</v>
      </c>
      <c r="AH4440">
        <v>20251231</v>
      </c>
      <c r="AI4440" t="s">
        <v>6729</v>
      </c>
      <c r="AJ4440">
        <v>7000</v>
      </c>
      <c r="AK4440">
        <v>9489.6826171875</v>
      </c>
      <c r="AL4440" s="10">
        <f t="shared" si="552"/>
        <v>2489.6826171875</v>
      </c>
      <c r="AM4440" s="11">
        <f t="shared" si="553"/>
        <v>0.35566894531249998</v>
      </c>
      <c r="AN4440">
        <v>7000</v>
      </c>
      <c r="AO4440">
        <v>9705.2776332315225</v>
      </c>
      <c r="AP4440" s="12">
        <f t="shared" si="554"/>
        <v>2705.2776332315225</v>
      </c>
      <c r="AQ4440" s="13">
        <f t="shared" si="555"/>
        <v>0.38646823331878893</v>
      </c>
      <c r="AR4440">
        <v>7000</v>
      </c>
      <c r="AS4440">
        <v>9585.2020494669705</v>
      </c>
      <c r="AT4440" s="14">
        <f t="shared" si="556"/>
        <v>2585.2020494669705</v>
      </c>
      <c r="AU4440" s="15">
        <f t="shared" si="557"/>
        <v>0.36931457849528149</v>
      </c>
      <c r="AV4440">
        <v>7000</v>
      </c>
      <c r="AW4440">
        <v>9599.2595744680857</v>
      </c>
      <c r="AX4440" s="16">
        <f t="shared" si="558"/>
        <v>2599.2595744680857</v>
      </c>
      <c r="AY4440" s="17">
        <f t="shared" si="559"/>
        <v>0.37132279635258369</v>
      </c>
    </row>
    <row r="4441" spans="1:51" x14ac:dyDescent="0.25">
      <c r="A4441" t="s">
        <v>106</v>
      </c>
      <c r="B4441" t="s">
        <v>501</v>
      </c>
      <c r="C4441">
        <v>13600</v>
      </c>
      <c r="D4441">
        <v>165626</v>
      </c>
      <c r="E4441">
        <v>2016</v>
      </c>
      <c r="F4441" t="s">
        <v>274</v>
      </c>
      <c r="G4441" t="s">
        <v>275</v>
      </c>
      <c r="H4441" t="s">
        <v>1403</v>
      </c>
      <c r="I4441" t="s">
        <v>74</v>
      </c>
      <c r="J4441">
        <v>8</v>
      </c>
      <c r="K4441" t="s">
        <v>44</v>
      </c>
      <c r="L4441">
        <v>4</v>
      </c>
      <c r="M4441" t="s">
        <v>45</v>
      </c>
      <c r="N4441">
        <v>6</v>
      </c>
      <c r="O4441" t="s">
        <v>76</v>
      </c>
      <c r="P4441" t="s">
        <v>46</v>
      </c>
      <c r="Q4441">
        <v>4</v>
      </c>
      <c r="R4441" t="s">
        <v>77</v>
      </c>
      <c r="S4441" t="s">
        <v>78</v>
      </c>
      <c r="U4441" t="s">
        <v>63</v>
      </c>
      <c r="W4441" t="s">
        <v>1257</v>
      </c>
      <c r="X4441" t="s">
        <v>81</v>
      </c>
      <c r="Y4441" t="s">
        <v>82</v>
      </c>
      <c r="AA4441">
        <v>0</v>
      </c>
      <c r="AB4441" t="s">
        <v>51</v>
      </c>
      <c r="AC4441" t="s">
        <v>83</v>
      </c>
      <c r="AD4441">
        <v>1</v>
      </c>
      <c r="AE4441">
        <v>1</v>
      </c>
      <c r="AF4441">
        <v>1</v>
      </c>
      <c r="AG4441">
        <v>2026</v>
      </c>
      <c r="AH4441">
        <v>20251230</v>
      </c>
      <c r="AI4441" t="s">
        <v>6730</v>
      </c>
      <c r="AJ4441">
        <v>13600</v>
      </c>
      <c r="AK4441">
        <v>12113.296875</v>
      </c>
      <c r="AL4441" s="10">
        <f t="shared" si="552"/>
        <v>1486.703125</v>
      </c>
      <c r="AM4441" s="11">
        <f t="shared" si="553"/>
        <v>0.10931640625</v>
      </c>
      <c r="AN4441">
        <v>13600</v>
      </c>
      <c r="AO4441">
        <v>11579.81574886656</v>
      </c>
      <c r="AP4441" s="12">
        <f t="shared" si="554"/>
        <v>2020.1842511334398</v>
      </c>
      <c r="AQ4441" s="13">
        <f t="shared" si="555"/>
        <v>0.14854295964216468</v>
      </c>
      <c r="AR4441">
        <v>13600</v>
      </c>
      <c r="AS4441">
        <v>11877.92142047304</v>
      </c>
      <c r="AT4441" s="14">
        <f t="shared" si="556"/>
        <v>1722.0785795269603</v>
      </c>
      <c r="AU4441" s="15">
        <f t="shared" si="557"/>
        <v>0.12662342496521767</v>
      </c>
      <c r="AV4441">
        <v>13600</v>
      </c>
      <c r="AW4441">
        <v>12230.983388704321</v>
      </c>
      <c r="AX4441" s="16">
        <f t="shared" si="558"/>
        <v>1369.0166112956795</v>
      </c>
      <c r="AY4441" s="17">
        <f t="shared" si="559"/>
        <v>0.10066298612468232</v>
      </c>
    </row>
    <row r="4442" spans="1:51" x14ac:dyDescent="0.25">
      <c r="A4442" t="s">
        <v>69</v>
      </c>
      <c r="B4442" t="s">
        <v>85</v>
      </c>
      <c r="C4442">
        <v>1400</v>
      </c>
      <c r="D4442">
        <v>259419</v>
      </c>
      <c r="E4442">
        <v>2016</v>
      </c>
      <c r="F4442" t="s">
        <v>71</v>
      </c>
      <c r="G4442" t="s">
        <v>5997</v>
      </c>
      <c r="H4442" t="s">
        <v>5998</v>
      </c>
      <c r="J4442">
        <v>4</v>
      </c>
      <c r="K4442" t="s">
        <v>44</v>
      </c>
      <c r="L4442">
        <v>4</v>
      </c>
      <c r="M4442" t="s">
        <v>45</v>
      </c>
      <c r="N4442">
        <v>2</v>
      </c>
      <c r="O4442" t="s">
        <v>60</v>
      </c>
      <c r="P4442" t="s">
        <v>46</v>
      </c>
      <c r="Q4442">
        <v>3</v>
      </c>
      <c r="R4442" t="s">
        <v>220</v>
      </c>
      <c r="S4442" t="s">
        <v>78</v>
      </c>
      <c r="U4442" t="s">
        <v>63</v>
      </c>
      <c r="W4442" t="s">
        <v>5999</v>
      </c>
      <c r="X4442" t="s">
        <v>49</v>
      </c>
      <c r="Y4442" t="s">
        <v>66</v>
      </c>
      <c r="AA4442">
        <v>0</v>
      </c>
      <c r="AB4442" t="s">
        <v>51</v>
      </c>
      <c r="AC4442" t="s">
        <v>222</v>
      </c>
      <c r="AD4442">
        <v>1</v>
      </c>
      <c r="AE4442">
        <v>1</v>
      </c>
      <c r="AF4442">
        <v>1</v>
      </c>
      <c r="AG4442">
        <v>2026</v>
      </c>
      <c r="AH4442">
        <v>20251231</v>
      </c>
      <c r="AI4442" t="s">
        <v>6731</v>
      </c>
      <c r="AJ4442">
        <v>1400</v>
      </c>
      <c r="AK4442">
        <v>1722.180786132812</v>
      </c>
      <c r="AL4442" s="10">
        <f t="shared" si="552"/>
        <v>322.18078613281205</v>
      </c>
      <c r="AM4442" s="11">
        <f t="shared" si="553"/>
        <v>0.2301291329520086</v>
      </c>
      <c r="AN4442">
        <v>1400</v>
      </c>
      <c r="AO4442">
        <v>1678.2270708949741</v>
      </c>
      <c r="AP4442" s="12">
        <f t="shared" si="554"/>
        <v>278.22707089497408</v>
      </c>
      <c r="AQ4442" s="13">
        <f t="shared" si="555"/>
        <v>0.19873362206783862</v>
      </c>
      <c r="AR4442">
        <v>1400</v>
      </c>
      <c r="AS4442">
        <v>1861.325764601745</v>
      </c>
      <c r="AT4442" s="14">
        <f t="shared" si="556"/>
        <v>461.32576460174505</v>
      </c>
      <c r="AU4442" s="15">
        <f t="shared" si="557"/>
        <v>0.32951840328696075</v>
      </c>
      <c r="AV4442">
        <v>1400</v>
      </c>
      <c r="AW4442">
        <v>1749.4489247311831</v>
      </c>
      <c r="AX4442" s="16">
        <f t="shared" si="558"/>
        <v>349.44892473118307</v>
      </c>
      <c r="AY4442" s="17">
        <f t="shared" si="559"/>
        <v>0.24960637480798792</v>
      </c>
    </row>
    <row r="4443" spans="1:51" x14ac:dyDescent="0.25">
      <c r="A4443" t="s">
        <v>39</v>
      </c>
      <c r="B4443" t="s">
        <v>114</v>
      </c>
      <c r="C4443">
        <v>27000</v>
      </c>
      <c r="D4443">
        <v>64566</v>
      </c>
      <c r="E4443">
        <v>2020</v>
      </c>
      <c r="F4443" t="s">
        <v>115</v>
      </c>
      <c r="G4443" t="s">
        <v>2692</v>
      </c>
      <c r="H4443" t="s">
        <v>2693</v>
      </c>
      <c r="J4443">
        <v>4</v>
      </c>
      <c r="K4443" t="s">
        <v>59</v>
      </c>
      <c r="L4443">
        <v>4</v>
      </c>
      <c r="M4443" t="s">
        <v>45</v>
      </c>
      <c r="N4443">
        <v>2</v>
      </c>
      <c r="O4443" t="s">
        <v>119</v>
      </c>
      <c r="P4443" t="s">
        <v>46</v>
      </c>
      <c r="R4443" t="s">
        <v>47</v>
      </c>
      <c r="T4443">
        <v>255</v>
      </c>
      <c r="U4443" t="s">
        <v>63</v>
      </c>
      <c r="V4443" t="s">
        <v>64</v>
      </c>
      <c r="W4443" t="s">
        <v>1354</v>
      </c>
      <c r="X4443" t="s">
        <v>97</v>
      </c>
      <c r="Y4443" t="s">
        <v>82</v>
      </c>
      <c r="Z4443">
        <v>53700</v>
      </c>
      <c r="AA4443">
        <v>0</v>
      </c>
      <c r="AB4443" t="s">
        <v>51</v>
      </c>
      <c r="AC4443" t="s">
        <v>52</v>
      </c>
      <c r="AD4443">
        <v>1</v>
      </c>
      <c r="AE4443">
        <v>1</v>
      </c>
      <c r="AF4443">
        <v>1</v>
      </c>
      <c r="AG4443">
        <v>2026</v>
      </c>
      <c r="AH4443">
        <v>20251229</v>
      </c>
      <c r="AI4443" t="s">
        <v>6732</v>
      </c>
      <c r="AJ4443">
        <v>27000</v>
      </c>
      <c r="AK4443">
        <v>22300.181640625</v>
      </c>
      <c r="AL4443" s="10">
        <f t="shared" si="552"/>
        <v>4699.818359375</v>
      </c>
      <c r="AM4443" s="11">
        <f t="shared" si="553"/>
        <v>0.17406734664351853</v>
      </c>
      <c r="AN4443">
        <v>27000</v>
      </c>
      <c r="AO4443">
        <v>22740.24995347505</v>
      </c>
      <c r="AP4443" s="12">
        <f t="shared" si="554"/>
        <v>4259.7500465249504</v>
      </c>
      <c r="AQ4443" s="13">
        <f t="shared" si="555"/>
        <v>0.15776852024166482</v>
      </c>
      <c r="AR4443">
        <v>27000</v>
      </c>
      <c r="AS4443">
        <v>22525.347361329619</v>
      </c>
      <c r="AT4443" s="14">
        <f t="shared" si="556"/>
        <v>4474.6526386703808</v>
      </c>
      <c r="AU4443" s="15">
        <f t="shared" si="557"/>
        <v>0.16572787550631041</v>
      </c>
      <c r="AV4443">
        <v>27000</v>
      </c>
      <c r="AW4443">
        <v>22462.275216138329</v>
      </c>
      <c r="AX4443" s="16">
        <f t="shared" si="558"/>
        <v>4537.7247838616713</v>
      </c>
      <c r="AY4443" s="17">
        <f t="shared" si="559"/>
        <v>0.16806388088376562</v>
      </c>
    </row>
    <row r="4444" spans="1:51" x14ac:dyDescent="0.25">
      <c r="A4444" t="s">
        <v>69</v>
      </c>
      <c r="B4444" t="s">
        <v>85</v>
      </c>
      <c r="C4444">
        <v>46400</v>
      </c>
      <c r="D4444">
        <v>48011</v>
      </c>
      <c r="E4444">
        <v>2023</v>
      </c>
      <c r="F4444" t="s">
        <v>71</v>
      </c>
      <c r="G4444" t="s">
        <v>929</v>
      </c>
      <c r="H4444" t="s">
        <v>4720</v>
      </c>
      <c r="J4444">
        <v>8</v>
      </c>
      <c r="K4444" t="s">
        <v>111</v>
      </c>
      <c r="L4444">
        <v>2</v>
      </c>
      <c r="M4444" t="s">
        <v>45</v>
      </c>
      <c r="N4444">
        <v>6.1999998092651367</v>
      </c>
      <c r="O4444" t="s">
        <v>119</v>
      </c>
      <c r="P4444" t="s">
        <v>46</v>
      </c>
      <c r="Q4444">
        <v>3</v>
      </c>
      <c r="R4444" t="s">
        <v>241</v>
      </c>
      <c r="U4444" t="s">
        <v>63</v>
      </c>
      <c r="W4444" t="s">
        <v>931</v>
      </c>
      <c r="X4444" t="s">
        <v>65</v>
      </c>
      <c r="Y4444" t="s">
        <v>82</v>
      </c>
      <c r="AA4444">
        <v>0</v>
      </c>
      <c r="AB4444" t="s">
        <v>51</v>
      </c>
      <c r="AC4444" t="s">
        <v>241</v>
      </c>
      <c r="AD4444">
        <v>1</v>
      </c>
      <c r="AE4444">
        <v>1</v>
      </c>
      <c r="AF4444">
        <v>1</v>
      </c>
      <c r="AG4444">
        <v>2026</v>
      </c>
      <c r="AH4444">
        <v>20251231</v>
      </c>
      <c r="AI4444" t="s">
        <v>6733</v>
      </c>
      <c r="AJ4444">
        <v>46400</v>
      </c>
      <c r="AK4444">
        <v>53393.89453125</v>
      </c>
      <c r="AL4444" s="10">
        <f t="shared" si="552"/>
        <v>6993.89453125</v>
      </c>
      <c r="AM4444" s="11">
        <f t="shared" si="553"/>
        <v>0.1507304855872845</v>
      </c>
      <c r="AN4444">
        <v>46400</v>
      </c>
      <c r="AO4444">
        <v>53946.974896946544</v>
      </c>
      <c r="AP4444" s="12">
        <f t="shared" si="554"/>
        <v>7546.9748969465436</v>
      </c>
      <c r="AQ4444" s="13">
        <f t="shared" si="555"/>
        <v>0.16265032105488242</v>
      </c>
      <c r="AR4444">
        <v>46400</v>
      </c>
      <c r="AS4444">
        <v>51073.822159611249</v>
      </c>
      <c r="AT4444" s="14">
        <f t="shared" si="556"/>
        <v>4673.8221596112489</v>
      </c>
      <c r="AU4444" s="15">
        <f t="shared" si="557"/>
        <v>0.10072892585369071</v>
      </c>
      <c r="AV4444">
        <v>46400</v>
      </c>
      <c r="AW4444">
        <v>55697.014000000003</v>
      </c>
      <c r="AX4444" s="16">
        <f t="shared" si="558"/>
        <v>9297.0140000000029</v>
      </c>
      <c r="AY4444" s="17">
        <f t="shared" si="559"/>
        <v>0.20036668103448282</v>
      </c>
    </row>
    <row r="4445" spans="1:51" x14ac:dyDescent="0.25">
      <c r="A4445" t="s">
        <v>69</v>
      </c>
      <c r="B4445" t="s">
        <v>70</v>
      </c>
      <c r="C4445">
        <v>2700</v>
      </c>
      <c r="D4445">
        <v>102159</v>
      </c>
      <c r="E4445">
        <v>2015</v>
      </c>
      <c r="F4445" t="s">
        <v>196</v>
      </c>
      <c r="G4445" t="s">
        <v>364</v>
      </c>
      <c r="H4445" t="s">
        <v>2604</v>
      </c>
      <c r="J4445">
        <v>4</v>
      </c>
      <c r="K4445" t="s">
        <v>338</v>
      </c>
      <c r="L4445">
        <v>4</v>
      </c>
      <c r="M4445" t="s">
        <v>45</v>
      </c>
      <c r="N4445">
        <v>2</v>
      </c>
      <c r="O4445" t="s">
        <v>60</v>
      </c>
      <c r="P4445" t="s">
        <v>46</v>
      </c>
      <c r="R4445" t="s">
        <v>47</v>
      </c>
      <c r="U4445" t="s">
        <v>63</v>
      </c>
      <c r="W4445" t="s">
        <v>4761</v>
      </c>
      <c r="X4445" t="s">
        <v>49</v>
      </c>
      <c r="Y4445" t="s">
        <v>282</v>
      </c>
      <c r="AA4445">
        <v>0</v>
      </c>
      <c r="AB4445" t="s">
        <v>51</v>
      </c>
      <c r="AC4445" t="s">
        <v>52</v>
      </c>
      <c r="AD4445">
        <v>1</v>
      </c>
      <c r="AE4445">
        <v>1</v>
      </c>
      <c r="AF4445">
        <v>1</v>
      </c>
      <c r="AG4445">
        <v>2026</v>
      </c>
      <c r="AH4445">
        <v>20251230</v>
      </c>
      <c r="AI4445" t="s">
        <v>6734</v>
      </c>
      <c r="AJ4445">
        <v>2700</v>
      </c>
      <c r="AK4445">
        <v>3378.952880859375</v>
      </c>
      <c r="AL4445" s="10">
        <f t="shared" si="552"/>
        <v>678.952880859375</v>
      </c>
      <c r="AM4445" s="11">
        <f t="shared" si="553"/>
        <v>0.25146402994791667</v>
      </c>
      <c r="AN4445">
        <v>2700</v>
      </c>
      <c r="AO4445">
        <v>3234.165482933844</v>
      </c>
      <c r="AP4445" s="12">
        <f t="shared" si="554"/>
        <v>534.16548293384403</v>
      </c>
      <c r="AQ4445" s="13">
        <f t="shared" si="555"/>
        <v>0.19783906775327556</v>
      </c>
      <c r="AR4445">
        <v>2700</v>
      </c>
      <c r="AS4445">
        <v>3361.0355231769931</v>
      </c>
      <c r="AT4445" s="14">
        <f t="shared" si="556"/>
        <v>661.03552317699314</v>
      </c>
      <c r="AU4445" s="15">
        <f t="shared" si="557"/>
        <v>0.24482797154703451</v>
      </c>
      <c r="AV4445">
        <v>2700</v>
      </c>
      <c r="AW4445">
        <v>3484.4853836784409</v>
      </c>
      <c r="AX4445" s="16">
        <f t="shared" si="558"/>
        <v>784.48538367844094</v>
      </c>
      <c r="AY4445" s="17">
        <f t="shared" si="559"/>
        <v>0.2905501421031263</v>
      </c>
    </row>
    <row r="4446" spans="1:51" x14ac:dyDescent="0.25">
      <c r="A4446" t="s">
        <v>54</v>
      </c>
      <c r="B4446" t="s">
        <v>176</v>
      </c>
      <c r="C4446">
        <v>6500</v>
      </c>
      <c r="D4446">
        <v>109840</v>
      </c>
      <c r="E4446">
        <v>2017</v>
      </c>
      <c r="F4446" t="s">
        <v>340</v>
      </c>
      <c r="G4446" t="s">
        <v>1400</v>
      </c>
      <c r="H4446" t="s">
        <v>198</v>
      </c>
      <c r="J4446">
        <v>6</v>
      </c>
      <c r="K4446" t="s">
        <v>44</v>
      </c>
      <c r="L4446">
        <v>4</v>
      </c>
      <c r="M4446" t="s">
        <v>45</v>
      </c>
      <c r="N4446">
        <v>3.2999999523162842</v>
      </c>
      <c r="O4446" t="s">
        <v>60</v>
      </c>
      <c r="P4446" t="s">
        <v>46</v>
      </c>
      <c r="R4446" t="s">
        <v>47</v>
      </c>
      <c r="S4446" t="s">
        <v>151</v>
      </c>
      <c r="T4446">
        <v>290</v>
      </c>
      <c r="U4446" t="s">
        <v>63</v>
      </c>
      <c r="V4446" t="s">
        <v>79</v>
      </c>
      <c r="W4446" t="s">
        <v>1645</v>
      </c>
      <c r="X4446" t="s">
        <v>112</v>
      </c>
      <c r="Y4446" t="s">
        <v>282</v>
      </c>
      <c r="AA4446">
        <v>0</v>
      </c>
      <c r="AB4446" t="s">
        <v>51</v>
      </c>
      <c r="AC4446" t="s">
        <v>52</v>
      </c>
      <c r="AD4446">
        <v>1</v>
      </c>
      <c r="AE4446">
        <v>1</v>
      </c>
      <c r="AF4446">
        <v>1</v>
      </c>
      <c r="AG4446">
        <v>2026</v>
      </c>
      <c r="AH4446">
        <v>20251230</v>
      </c>
      <c r="AI4446" t="s">
        <v>6735</v>
      </c>
      <c r="AJ4446">
        <v>6500</v>
      </c>
      <c r="AK4446">
        <v>6026.76220703125</v>
      </c>
      <c r="AL4446" s="10">
        <f t="shared" si="552"/>
        <v>473.23779296875</v>
      </c>
      <c r="AM4446" s="11">
        <f t="shared" si="553"/>
        <v>7.2805814302884617E-2</v>
      </c>
      <c r="AN4446">
        <v>6500</v>
      </c>
      <c r="AO4446">
        <v>6429.3795351293302</v>
      </c>
      <c r="AP4446" s="12">
        <f t="shared" si="554"/>
        <v>70.620464870669821</v>
      </c>
      <c r="AQ4446" s="13">
        <f t="shared" si="555"/>
        <v>1.0864686903179972E-2</v>
      </c>
      <c r="AR4446">
        <v>6500</v>
      </c>
      <c r="AS4446">
        <v>6067.1362316425311</v>
      </c>
      <c r="AT4446" s="14">
        <f t="shared" si="556"/>
        <v>432.86376835746887</v>
      </c>
      <c r="AU4446" s="15">
        <f t="shared" si="557"/>
        <v>6.6594425901149057E-2</v>
      </c>
      <c r="AV4446">
        <v>6500</v>
      </c>
      <c r="AW4446">
        <v>6095.0452716297787</v>
      </c>
      <c r="AX4446" s="16">
        <f t="shared" si="558"/>
        <v>404.95472837022135</v>
      </c>
      <c r="AY4446" s="17">
        <f t="shared" si="559"/>
        <v>6.2300727441572515E-2</v>
      </c>
    </row>
    <row r="4447" spans="1:51" x14ac:dyDescent="0.25">
      <c r="A4447" t="s">
        <v>39</v>
      </c>
      <c r="B4447" t="s">
        <v>40</v>
      </c>
      <c r="C4447">
        <v>44800</v>
      </c>
      <c r="D4447">
        <v>4355</v>
      </c>
      <c r="E4447">
        <v>2024</v>
      </c>
      <c r="F4447" t="s">
        <v>995</v>
      </c>
      <c r="G4447" t="s">
        <v>6736</v>
      </c>
      <c r="H4447" t="s">
        <v>6737</v>
      </c>
      <c r="J4447">
        <v>4</v>
      </c>
      <c r="K4447" t="s">
        <v>118</v>
      </c>
      <c r="L4447">
        <v>4</v>
      </c>
      <c r="M4447" t="s">
        <v>45</v>
      </c>
      <c r="N4447">
        <v>2</v>
      </c>
      <c r="O4447" t="s">
        <v>45</v>
      </c>
      <c r="P4447" t="s">
        <v>46</v>
      </c>
      <c r="R4447" t="s">
        <v>47</v>
      </c>
      <c r="S4447" t="s">
        <v>48</v>
      </c>
      <c r="T4447">
        <v>246</v>
      </c>
      <c r="U4447" t="s">
        <v>63</v>
      </c>
      <c r="V4447" t="s">
        <v>64</v>
      </c>
      <c r="W4447" t="s">
        <v>2519</v>
      </c>
      <c r="X4447" t="s">
        <v>112</v>
      </c>
      <c r="Y4447" t="s">
        <v>333</v>
      </c>
      <c r="AA4447">
        <v>0</v>
      </c>
      <c r="AB4447" t="s">
        <v>51</v>
      </c>
      <c r="AC4447" t="s">
        <v>52</v>
      </c>
      <c r="AD4447">
        <v>1</v>
      </c>
      <c r="AE4447">
        <v>1</v>
      </c>
      <c r="AF4447">
        <v>1</v>
      </c>
      <c r="AG4447">
        <v>2026</v>
      </c>
      <c r="AH4447">
        <v>20251231</v>
      </c>
      <c r="AI4447" t="s">
        <v>6738</v>
      </c>
      <c r="AJ4447">
        <v>44800</v>
      </c>
      <c r="AK4447">
        <v>34979.04296875</v>
      </c>
      <c r="AL4447" s="10">
        <f t="shared" si="552"/>
        <v>9820.95703125</v>
      </c>
      <c r="AM4447" s="11">
        <f t="shared" si="553"/>
        <v>0.21921779087611606</v>
      </c>
      <c r="AN4447">
        <v>44800</v>
      </c>
      <c r="AO4447">
        <v>32488.241637102121</v>
      </c>
      <c r="AP4447" s="12">
        <f t="shared" si="554"/>
        <v>12311.758362897879</v>
      </c>
      <c r="AQ4447" s="13">
        <f t="shared" si="555"/>
        <v>0.27481603488611339</v>
      </c>
      <c r="AR4447">
        <v>44800</v>
      </c>
      <c r="AS4447">
        <v>36041.492778356442</v>
      </c>
      <c r="AT4447" s="14">
        <f t="shared" si="556"/>
        <v>8758.5072216435583</v>
      </c>
      <c r="AU4447" s="15">
        <f t="shared" si="557"/>
        <v>0.19550239334025798</v>
      </c>
      <c r="AV4447">
        <v>44800</v>
      </c>
      <c r="AW4447">
        <v>34245.092511013208</v>
      </c>
      <c r="AX4447" s="16">
        <f t="shared" si="558"/>
        <v>10554.907488986792</v>
      </c>
      <c r="AY4447" s="17">
        <f t="shared" si="559"/>
        <v>0.23560061359345516</v>
      </c>
    </row>
    <row r="4448" spans="1:51" x14ac:dyDescent="0.25">
      <c r="A4448" t="s">
        <v>106</v>
      </c>
      <c r="B4448" t="s">
        <v>611</v>
      </c>
      <c r="C4448">
        <v>4000</v>
      </c>
      <c r="D4448">
        <v>67822</v>
      </c>
      <c r="E4448">
        <v>2018</v>
      </c>
      <c r="F4448" t="s">
        <v>196</v>
      </c>
      <c r="G4448" t="s">
        <v>706</v>
      </c>
      <c r="H4448" t="s">
        <v>2326</v>
      </c>
      <c r="J4448">
        <v>4</v>
      </c>
      <c r="K4448" t="s">
        <v>111</v>
      </c>
      <c r="L4448">
        <v>4</v>
      </c>
      <c r="M4448" t="s">
        <v>45</v>
      </c>
      <c r="N4448">
        <v>2.4000000953674321</v>
      </c>
      <c r="O4448" t="s">
        <v>60</v>
      </c>
      <c r="P4448" t="s">
        <v>46</v>
      </c>
      <c r="Q4448">
        <v>1</v>
      </c>
      <c r="R4448" t="s">
        <v>47</v>
      </c>
      <c r="S4448" t="s">
        <v>151</v>
      </c>
      <c r="T4448">
        <v>185</v>
      </c>
      <c r="U4448" t="s">
        <v>63</v>
      </c>
      <c r="W4448" t="s">
        <v>457</v>
      </c>
      <c r="X4448" t="s">
        <v>112</v>
      </c>
      <c r="Y4448" t="s">
        <v>82</v>
      </c>
      <c r="AA4448">
        <v>0</v>
      </c>
      <c r="AB4448" t="s">
        <v>51</v>
      </c>
      <c r="AC4448" t="s">
        <v>52</v>
      </c>
      <c r="AD4448">
        <v>1</v>
      </c>
      <c r="AE4448">
        <v>1</v>
      </c>
      <c r="AF4448">
        <v>1</v>
      </c>
      <c r="AG4448">
        <v>2026</v>
      </c>
      <c r="AH4448">
        <v>20251230</v>
      </c>
      <c r="AI4448" t="s">
        <v>6739</v>
      </c>
      <c r="AJ4448">
        <v>4000</v>
      </c>
      <c r="AK4448">
        <v>6028.4873046875</v>
      </c>
      <c r="AL4448" s="10">
        <f t="shared" si="552"/>
        <v>2028.4873046875</v>
      </c>
      <c r="AM4448" s="11">
        <f t="shared" si="553"/>
        <v>0.50712182617187496</v>
      </c>
      <c r="AN4448">
        <v>4000</v>
      </c>
      <c r="AO4448">
        <v>5862.0692050097496</v>
      </c>
      <c r="AP4448" s="12">
        <f t="shared" si="554"/>
        <v>1862.0692050097496</v>
      </c>
      <c r="AQ4448" s="13">
        <f t="shared" si="555"/>
        <v>0.4655173012524374</v>
      </c>
      <c r="AR4448">
        <v>4000</v>
      </c>
      <c r="AS4448">
        <v>5769.3475533673709</v>
      </c>
      <c r="AT4448" s="14">
        <f t="shared" si="556"/>
        <v>1769.3475533673709</v>
      </c>
      <c r="AU4448" s="15">
        <f t="shared" si="557"/>
        <v>0.4423368883418427</v>
      </c>
      <c r="AV4448">
        <v>4000</v>
      </c>
      <c r="AW4448">
        <v>6065.3301886792451</v>
      </c>
      <c r="AX4448" s="16">
        <f t="shared" si="558"/>
        <v>2065.3301886792451</v>
      </c>
      <c r="AY4448" s="17">
        <f t="shared" si="559"/>
        <v>0.51633254716981125</v>
      </c>
    </row>
    <row r="4449" spans="1:51" x14ac:dyDescent="0.25">
      <c r="A4449" t="s">
        <v>54</v>
      </c>
      <c r="B4449" t="s">
        <v>176</v>
      </c>
      <c r="C4449">
        <v>12000</v>
      </c>
      <c r="D4449">
        <v>50622</v>
      </c>
      <c r="E4449">
        <v>2014</v>
      </c>
      <c r="F4449" t="s">
        <v>115</v>
      </c>
      <c r="G4449" t="s">
        <v>384</v>
      </c>
      <c r="H4449" t="s">
        <v>3730</v>
      </c>
      <c r="J4449">
        <v>6</v>
      </c>
      <c r="K4449" t="s">
        <v>59</v>
      </c>
      <c r="L4449">
        <v>4</v>
      </c>
      <c r="M4449" t="s">
        <v>45</v>
      </c>
      <c r="N4449">
        <v>3.5</v>
      </c>
      <c r="O4449" t="s">
        <v>119</v>
      </c>
      <c r="P4449" t="s">
        <v>46</v>
      </c>
      <c r="R4449" t="s">
        <v>61</v>
      </c>
      <c r="U4449" t="s">
        <v>63</v>
      </c>
      <c r="V4449" t="s">
        <v>79</v>
      </c>
      <c r="X4449" t="s">
        <v>65</v>
      </c>
      <c r="Y4449" t="s">
        <v>120</v>
      </c>
      <c r="AA4449">
        <v>0</v>
      </c>
      <c r="AB4449" t="s">
        <v>51</v>
      </c>
      <c r="AC4449" t="s">
        <v>67</v>
      </c>
      <c r="AD4449">
        <v>1</v>
      </c>
      <c r="AE4449">
        <v>1</v>
      </c>
      <c r="AF4449">
        <v>1</v>
      </c>
      <c r="AG4449">
        <v>2026</v>
      </c>
      <c r="AH4449">
        <v>20251230</v>
      </c>
      <c r="AI4449" t="s">
        <v>6740</v>
      </c>
      <c r="AJ4449">
        <v>12000</v>
      </c>
      <c r="AK4449">
        <v>9036.1865234375</v>
      </c>
      <c r="AL4449" s="10">
        <f t="shared" si="552"/>
        <v>2963.8134765625</v>
      </c>
      <c r="AM4449" s="11">
        <f t="shared" si="553"/>
        <v>0.24698445638020833</v>
      </c>
      <c r="AN4449">
        <v>12000</v>
      </c>
      <c r="AO4449">
        <v>9034.3769385465312</v>
      </c>
      <c r="AP4449" s="12">
        <f t="shared" si="554"/>
        <v>2965.6230614534688</v>
      </c>
      <c r="AQ4449" s="13">
        <f t="shared" si="555"/>
        <v>0.24713525512112242</v>
      </c>
      <c r="AR4449">
        <v>12000</v>
      </c>
      <c r="AS4449">
        <v>8916.3493344229173</v>
      </c>
      <c r="AT4449" s="14">
        <f t="shared" si="556"/>
        <v>3083.6506655770827</v>
      </c>
      <c r="AU4449" s="15">
        <f t="shared" si="557"/>
        <v>0.25697088879809021</v>
      </c>
      <c r="AV4449">
        <v>12000</v>
      </c>
      <c r="AW4449">
        <v>9025.4408866995072</v>
      </c>
      <c r="AX4449" s="16">
        <f t="shared" si="558"/>
        <v>2974.5591133004928</v>
      </c>
      <c r="AY4449" s="17">
        <f t="shared" si="559"/>
        <v>0.24787992610837439</v>
      </c>
    </row>
    <row r="4450" spans="1:51" x14ac:dyDescent="0.25">
      <c r="A4450" t="s">
        <v>54</v>
      </c>
      <c r="B4450" t="s">
        <v>249</v>
      </c>
      <c r="C4450">
        <v>1400</v>
      </c>
      <c r="D4450">
        <v>233572</v>
      </c>
      <c r="E4450">
        <v>2007</v>
      </c>
      <c r="F4450" t="s">
        <v>71</v>
      </c>
      <c r="G4450" t="s">
        <v>528</v>
      </c>
      <c r="H4450" t="s">
        <v>695</v>
      </c>
      <c r="I4450" t="s">
        <v>160</v>
      </c>
      <c r="J4450">
        <v>8</v>
      </c>
      <c r="K4450" t="s">
        <v>111</v>
      </c>
      <c r="L4450">
        <v>4</v>
      </c>
      <c r="M4450" t="s">
        <v>45</v>
      </c>
      <c r="N4450">
        <v>5.3000001907348633</v>
      </c>
      <c r="O4450" t="s">
        <v>119</v>
      </c>
      <c r="P4450" t="s">
        <v>46</v>
      </c>
      <c r="R4450" t="s">
        <v>47</v>
      </c>
      <c r="S4450" t="s">
        <v>151</v>
      </c>
      <c r="U4450" t="s">
        <v>394</v>
      </c>
      <c r="V4450" t="s">
        <v>79</v>
      </c>
      <c r="W4450" t="s">
        <v>866</v>
      </c>
      <c r="X4450" t="s">
        <v>136</v>
      </c>
      <c r="Y4450" t="s">
        <v>82</v>
      </c>
      <c r="AA4450">
        <v>0</v>
      </c>
      <c r="AB4450" t="s">
        <v>51</v>
      </c>
      <c r="AC4450" t="s">
        <v>52</v>
      </c>
      <c r="AD4450">
        <v>1</v>
      </c>
      <c r="AE4450">
        <v>1</v>
      </c>
      <c r="AF4450">
        <v>1</v>
      </c>
      <c r="AG4450">
        <v>2026</v>
      </c>
      <c r="AH4450">
        <v>20251230</v>
      </c>
      <c r="AI4450" t="s">
        <v>6741</v>
      </c>
      <c r="AJ4450">
        <v>1400</v>
      </c>
      <c r="AK4450">
        <v>2329.8310546875</v>
      </c>
      <c r="AL4450" s="10">
        <f t="shared" si="552"/>
        <v>929.8310546875</v>
      </c>
      <c r="AM4450" s="11">
        <f t="shared" si="553"/>
        <v>0.66416503906250002</v>
      </c>
      <c r="AN4450">
        <v>1400</v>
      </c>
      <c r="AO4450">
        <v>2291.0737822403162</v>
      </c>
      <c r="AP4450" s="12">
        <f t="shared" si="554"/>
        <v>891.07378224031618</v>
      </c>
      <c r="AQ4450" s="13">
        <f t="shared" si="555"/>
        <v>0.63648127302879731</v>
      </c>
      <c r="AR4450">
        <v>1400</v>
      </c>
      <c r="AS4450">
        <v>2408.8449000665591</v>
      </c>
      <c r="AT4450" s="14">
        <f t="shared" si="556"/>
        <v>1008.8449000665591</v>
      </c>
      <c r="AU4450" s="15">
        <f t="shared" si="557"/>
        <v>0.72060350004754226</v>
      </c>
      <c r="AV4450">
        <v>1400</v>
      </c>
      <c r="AW4450">
        <v>2361.8146929824561</v>
      </c>
      <c r="AX4450" s="16">
        <f t="shared" si="558"/>
        <v>961.81469298245611</v>
      </c>
      <c r="AY4450" s="17">
        <f t="shared" si="559"/>
        <v>0.68701049498746869</v>
      </c>
    </row>
    <row r="4451" spans="1:51" x14ac:dyDescent="0.25">
      <c r="A4451" t="s">
        <v>54</v>
      </c>
      <c r="B4451" t="s">
        <v>154</v>
      </c>
      <c r="C4451">
        <v>4800</v>
      </c>
      <c r="D4451">
        <v>193192</v>
      </c>
      <c r="E4451">
        <v>2011</v>
      </c>
      <c r="F4451" t="s">
        <v>165</v>
      </c>
      <c r="G4451" t="s">
        <v>190</v>
      </c>
      <c r="H4451" t="s">
        <v>992</v>
      </c>
      <c r="I4451" t="s">
        <v>2101</v>
      </c>
      <c r="J4451">
        <v>8</v>
      </c>
      <c r="K4451" t="s">
        <v>111</v>
      </c>
      <c r="L4451">
        <v>4</v>
      </c>
      <c r="M4451" t="s">
        <v>45</v>
      </c>
      <c r="N4451">
        <v>4.5999999046325684</v>
      </c>
      <c r="O4451" t="s">
        <v>119</v>
      </c>
      <c r="P4451" t="s">
        <v>46</v>
      </c>
      <c r="R4451" t="s">
        <v>77</v>
      </c>
      <c r="S4451" t="s">
        <v>151</v>
      </c>
      <c r="T4451">
        <v>310</v>
      </c>
      <c r="U4451" t="s">
        <v>63</v>
      </c>
      <c r="V4451" t="s">
        <v>79</v>
      </c>
      <c r="W4451" t="s">
        <v>1488</v>
      </c>
      <c r="X4451" t="s">
        <v>542</v>
      </c>
      <c r="Y4451" t="s">
        <v>82</v>
      </c>
      <c r="AA4451">
        <v>0</v>
      </c>
      <c r="AB4451" t="s">
        <v>51</v>
      </c>
      <c r="AC4451" t="s">
        <v>83</v>
      </c>
      <c r="AD4451">
        <v>1</v>
      </c>
      <c r="AE4451">
        <v>1</v>
      </c>
      <c r="AF4451">
        <v>1</v>
      </c>
      <c r="AG4451">
        <v>2026</v>
      </c>
      <c r="AH4451">
        <v>20260101</v>
      </c>
      <c r="AI4451" t="s">
        <v>6742</v>
      </c>
      <c r="AJ4451">
        <v>4800</v>
      </c>
      <c r="AK4451">
        <v>5370.20751953125</v>
      </c>
      <c r="AL4451" s="10">
        <f t="shared" si="552"/>
        <v>570.20751953125</v>
      </c>
      <c r="AM4451" s="11">
        <f t="shared" si="553"/>
        <v>0.11879323323567709</v>
      </c>
      <c r="AN4451">
        <v>4800</v>
      </c>
      <c r="AO4451">
        <v>5678.9827536034791</v>
      </c>
      <c r="AP4451" s="12">
        <f t="shared" si="554"/>
        <v>878.98275360347907</v>
      </c>
      <c r="AQ4451" s="13">
        <f t="shared" si="555"/>
        <v>0.1831214070007248</v>
      </c>
      <c r="AR4451">
        <v>4800</v>
      </c>
      <c r="AS4451">
        <v>5255.0722313482147</v>
      </c>
      <c r="AT4451" s="14">
        <f t="shared" si="556"/>
        <v>455.0722313482147</v>
      </c>
      <c r="AU4451" s="15">
        <f t="shared" si="557"/>
        <v>9.4806714864211397E-2</v>
      </c>
      <c r="AV4451">
        <v>4800</v>
      </c>
      <c r="AW4451">
        <v>5498.109388458226</v>
      </c>
      <c r="AX4451" s="16">
        <f t="shared" si="558"/>
        <v>698.10938845822602</v>
      </c>
      <c r="AY4451" s="17">
        <f t="shared" si="559"/>
        <v>0.14543945592879709</v>
      </c>
    </row>
    <row r="4452" spans="1:51" x14ac:dyDescent="0.25">
      <c r="A4452" t="s">
        <v>39</v>
      </c>
      <c r="B4452" t="s">
        <v>355</v>
      </c>
      <c r="C4452">
        <v>22600</v>
      </c>
      <c r="D4452">
        <v>119579</v>
      </c>
      <c r="E4452">
        <v>2018</v>
      </c>
      <c r="F4452" t="s">
        <v>56</v>
      </c>
      <c r="G4452" t="s">
        <v>133</v>
      </c>
      <c r="H4452" t="s">
        <v>6027</v>
      </c>
      <c r="J4452">
        <v>6</v>
      </c>
      <c r="K4452" t="s">
        <v>87</v>
      </c>
      <c r="L4452">
        <v>4</v>
      </c>
      <c r="M4452" t="s">
        <v>45</v>
      </c>
      <c r="N4452">
        <v>3.5</v>
      </c>
      <c r="O4452" t="s">
        <v>76</v>
      </c>
      <c r="P4452" t="s">
        <v>46</v>
      </c>
      <c r="Q4452">
        <v>3</v>
      </c>
      <c r="R4452" t="s">
        <v>77</v>
      </c>
      <c r="S4452" t="s">
        <v>78</v>
      </c>
      <c r="T4452">
        <v>450</v>
      </c>
      <c r="U4452" t="s">
        <v>63</v>
      </c>
      <c r="V4452" t="s">
        <v>79</v>
      </c>
      <c r="W4452" t="s">
        <v>96</v>
      </c>
      <c r="X4452" t="s">
        <v>136</v>
      </c>
      <c r="Y4452" t="s">
        <v>82</v>
      </c>
      <c r="AA4452">
        <v>0</v>
      </c>
      <c r="AB4452" t="s">
        <v>51</v>
      </c>
      <c r="AC4452" t="s">
        <v>83</v>
      </c>
      <c r="AD4452">
        <v>1</v>
      </c>
      <c r="AE4452">
        <v>1</v>
      </c>
      <c r="AF4452">
        <v>1</v>
      </c>
      <c r="AG4452">
        <v>2026</v>
      </c>
      <c r="AH4452">
        <v>20251230</v>
      </c>
      <c r="AI4452" t="s">
        <v>6743</v>
      </c>
      <c r="AJ4452">
        <v>22600</v>
      </c>
      <c r="AK4452">
        <v>23201.255859375</v>
      </c>
      <c r="AL4452" s="10">
        <f t="shared" si="552"/>
        <v>601.255859375</v>
      </c>
      <c r="AM4452" s="11">
        <f t="shared" si="553"/>
        <v>2.6604241565265488E-2</v>
      </c>
      <c r="AN4452">
        <v>22600</v>
      </c>
      <c r="AO4452">
        <v>21989.169274348402</v>
      </c>
      <c r="AP4452" s="12">
        <f t="shared" si="554"/>
        <v>610.83072565159819</v>
      </c>
      <c r="AQ4452" s="13">
        <f t="shared" si="555"/>
        <v>2.7027908214672484E-2</v>
      </c>
      <c r="AR4452">
        <v>22600</v>
      </c>
      <c r="AS4452">
        <v>23245.32939475606</v>
      </c>
      <c r="AT4452" s="14">
        <f t="shared" si="556"/>
        <v>645.32939475605963</v>
      </c>
      <c r="AU4452" s="15">
        <f t="shared" si="557"/>
        <v>2.8554397998055737E-2</v>
      </c>
      <c r="AV4452">
        <v>22600</v>
      </c>
      <c r="AW4452">
        <v>22953.128698224849</v>
      </c>
      <c r="AX4452" s="16">
        <f t="shared" si="558"/>
        <v>353.12869822484936</v>
      </c>
      <c r="AY4452" s="17">
        <f t="shared" si="559"/>
        <v>1.5625163638267672E-2</v>
      </c>
    </row>
    <row r="4453" spans="1:51" x14ac:dyDescent="0.25">
      <c r="A4453" t="s">
        <v>54</v>
      </c>
      <c r="B4453" t="s">
        <v>154</v>
      </c>
      <c r="C4453">
        <v>4600</v>
      </c>
      <c r="D4453">
        <v>163863</v>
      </c>
      <c r="E4453">
        <v>2014</v>
      </c>
      <c r="F4453" t="s">
        <v>343</v>
      </c>
      <c r="G4453" t="s">
        <v>380</v>
      </c>
      <c r="H4453" t="s">
        <v>230</v>
      </c>
      <c r="J4453">
        <v>6</v>
      </c>
      <c r="K4453" t="s">
        <v>111</v>
      </c>
      <c r="L4453">
        <v>4</v>
      </c>
      <c r="M4453" t="s">
        <v>45</v>
      </c>
      <c r="N4453">
        <v>3.5999999046325679</v>
      </c>
      <c r="O4453" t="s">
        <v>119</v>
      </c>
      <c r="P4453" t="s">
        <v>46</v>
      </c>
      <c r="Q4453">
        <v>4</v>
      </c>
      <c r="R4453" t="s">
        <v>47</v>
      </c>
      <c r="S4453" t="s">
        <v>151</v>
      </c>
      <c r="U4453" t="s">
        <v>63</v>
      </c>
      <c r="X4453" t="s">
        <v>97</v>
      </c>
      <c r="Y4453" t="s">
        <v>82</v>
      </c>
      <c r="AA4453">
        <v>0</v>
      </c>
      <c r="AB4453" t="s">
        <v>51</v>
      </c>
      <c r="AC4453" t="s">
        <v>52</v>
      </c>
      <c r="AD4453">
        <v>1</v>
      </c>
      <c r="AE4453">
        <v>1</v>
      </c>
      <c r="AF4453">
        <v>1</v>
      </c>
      <c r="AG4453">
        <v>2026</v>
      </c>
      <c r="AH4453">
        <v>20260101</v>
      </c>
      <c r="AI4453" t="s">
        <v>6744</v>
      </c>
      <c r="AJ4453">
        <v>4600</v>
      </c>
      <c r="AK4453">
        <v>3967.151123046875</v>
      </c>
      <c r="AL4453" s="10">
        <f t="shared" si="552"/>
        <v>632.848876953125</v>
      </c>
      <c r="AM4453" s="11">
        <f t="shared" si="553"/>
        <v>0.13757584281589674</v>
      </c>
      <c r="AN4453">
        <v>4600</v>
      </c>
      <c r="AO4453">
        <v>4105.5209393308687</v>
      </c>
      <c r="AP4453" s="12">
        <f t="shared" si="554"/>
        <v>494.47906066913129</v>
      </c>
      <c r="AQ4453" s="13">
        <f t="shared" si="555"/>
        <v>0.10749544797155028</v>
      </c>
      <c r="AR4453">
        <v>4600</v>
      </c>
      <c r="AS4453">
        <v>3932.8587240601419</v>
      </c>
      <c r="AT4453" s="14">
        <f t="shared" si="556"/>
        <v>667.14127593985813</v>
      </c>
      <c r="AU4453" s="15">
        <f t="shared" si="557"/>
        <v>0.14503071216083874</v>
      </c>
      <c r="AV4453">
        <v>4600</v>
      </c>
      <c r="AW4453">
        <v>4031.5484804630969</v>
      </c>
      <c r="AX4453" s="16">
        <f t="shared" si="558"/>
        <v>568.45151953690311</v>
      </c>
      <c r="AY4453" s="17">
        <f t="shared" si="559"/>
        <v>0.12357641729063111</v>
      </c>
    </row>
    <row r="4454" spans="1:51" x14ac:dyDescent="0.25">
      <c r="A4454" t="s">
        <v>106</v>
      </c>
      <c r="B4454" t="s">
        <v>1047</v>
      </c>
      <c r="C4454">
        <v>21500</v>
      </c>
      <c r="D4454">
        <v>59160</v>
      </c>
      <c r="E4454">
        <v>2023</v>
      </c>
      <c r="F4454" t="s">
        <v>108</v>
      </c>
      <c r="G4454" t="s">
        <v>109</v>
      </c>
      <c r="H4454" t="s">
        <v>4681</v>
      </c>
      <c r="I4454" t="s">
        <v>52</v>
      </c>
      <c r="J4454">
        <v>4</v>
      </c>
      <c r="K4454" t="s">
        <v>111</v>
      </c>
      <c r="L4454">
        <v>4</v>
      </c>
      <c r="M4454" t="s">
        <v>45</v>
      </c>
      <c r="N4454">
        <v>2</v>
      </c>
      <c r="O4454" t="s">
        <v>45</v>
      </c>
      <c r="P4454" t="s">
        <v>46</v>
      </c>
      <c r="R4454" t="s">
        <v>47</v>
      </c>
      <c r="S4454" t="s">
        <v>48</v>
      </c>
      <c r="T4454">
        <v>261</v>
      </c>
      <c r="U4454" t="s">
        <v>63</v>
      </c>
      <c r="W4454" t="s">
        <v>2390</v>
      </c>
      <c r="X4454" t="s">
        <v>112</v>
      </c>
      <c r="Y4454" t="s">
        <v>66</v>
      </c>
      <c r="AA4454">
        <v>0</v>
      </c>
      <c r="AB4454" t="s">
        <v>51</v>
      </c>
      <c r="AC4454" t="s">
        <v>52</v>
      </c>
      <c r="AD4454">
        <v>1</v>
      </c>
      <c r="AE4454">
        <v>1</v>
      </c>
      <c r="AF4454">
        <v>1</v>
      </c>
      <c r="AG4454">
        <v>2026</v>
      </c>
      <c r="AH4454">
        <v>20251229</v>
      </c>
      <c r="AI4454" t="s">
        <v>6745</v>
      </c>
      <c r="AJ4454">
        <v>21500</v>
      </c>
      <c r="AK4454">
        <v>25065.814453125</v>
      </c>
      <c r="AL4454" s="10">
        <f t="shared" si="552"/>
        <v>3565.814453125</v>
      </c>
      <c r="AM4454" s="11">
        <f t="shared" si="553"/>
        <v>0.16585183502906978</v>
      </c>
      <c r="AN4454">
        <v>21500</v>
      </c>
      <c r="AO4454">
        <v>24394.760521850749</v>
      </c>
      <c r="AP4454" s="12">
        <f t="shared" si="554"/>
        <v>2894.7605218507488</v>
      </c>
      <c r="AQ4454" s="13">
        <f t="shared" si="555"/>
        <v>0.13464002427212785</v>
      </c>
      <c r="AR4454">
        <v>21500</v>
      </c>
      <c r="AS4454">
        <v>26500.28313975321</v>
      </c>
      <c r="AT4454" s="14">
        <f t="shared" si="556"/>
        <v>5000.28313975321</v>
      </c>
      <c r="AU4454" s="15">
        <f t="shared" si="557"/>
        <v>0.23257130882573071</v>
      </c>
      <c r="AV4454">
        <v>21500</v>
      </c>
      <c r="AW4454">
        <v>25081.698784722219</v>
      </c>
      <c r="AX4454" s="16">
        <f t="shared" si="558"/>
        <v>3581.698784722219</v>
      </c>
      <c r="AY4454" s="17">
        <f t="shared" si="559"/>
        <v>0.16659064114987066</v>
      </c>
    </row>
    <row r="4455" spans="1:51" x14ac:dyDescent="0.25">
      <c r="A4455" t="s">
        <v>39</v>
      </c>
      <c r="B4455" t="s">
        <v>218</v>
      </c>
      <c r="C4455">
        <v>17200</v>
      </c>
      <c r="D4455">
        <v>84059</v>
      </c>
      <c r="E4455">
        <v>2021</v>
      </c>
      <c r="F4455" t="s">
        <v>155</v>
      </c>
      <c r="G4455" t="s">
        <v>1212</v>
      </c>
      <c r="H4455" t="s">
        <v>276</v>
      </c>
      <c r="J4455">
        <v>4</v>
      </c>
      <c r="K4455" t="s">
        <v>44</v>
      </c>
      <c r="L4455">
        <v>4</v>
      </c>
      <c r="M4455" t="s">
        <v>45</v>
      </c>
      <c r="N4455">
        <v>2.4000000953674321</v>
      </c>
      <c r="O4455" t="s">
        <v>60</v>
      </c>
      <c r="P4455" t="s">
        <v>46</v>
      </c>
      <c r="R4455" t="s">
        <v>353</v>
      </c>
      <c r="S4455" t="s">
        <v>62</v>
      </c>
      <c r="T4455">
        <v>178</v>
      </c>
      <c r="U4455" t="s">
        <v>63</v>
      </c>
      <c r="V4455" t="s">
        <v>64</v>
      </c>
      <c r="X4455" t="s">
        <v>112</v>
      </c>
      <c r="Y4455" t="s">
        <v>1213</v>
      </c>
      <c r="AA4455">
        <v>0</v>
      </c>
      <c r="AB4455" t="s">
        <v>51</v>
      </c>
      <c r="AC4455" t="s">
        <v>353</v>
      </c>
      <c r="AD4455">
        <v>1</v>
      </c>
      <c r="AE4455">
        <v>1</v>
      </c>
      <c r="AF4455">
        <v>1</v>
      </c>
      <c r="AG4455">
        <v>2026</v>
      </c>
      <c r="AH4455">
        <v>20260101</v>
      </c>
      <c r="AI4455" t="s">
        <v>6746</v>
      </c>
      <c r="AJ4455">
        <v>17200</v>
      </c>
      <c r="AK4455">
        <v>12040.8681640625</v>
      </c>
      <c r="AL4455" s="10">
        <f t="shared" si="552"/>
        <v>5159.1318359375</v>
      </c>
      <c r="AM4455" s="11">
        <f t="shared" si="553"/>
        <v>0.29994952534520347</v>
      </c>
      <c r="AN4455">
        <v>17200</v>
      </c>
      <c r="AO4455">
        <v>11685.31545412087</v>
      </c>
      <c r="AP4455" s="12">
        <f t="shared" si="554"/>
        <v>5514.6845458791304</v>
      </c>
      <c r="AQ4455" s="13">
        <f t="shared" si="555"/>
        <v>0.32062119452785642</v>
      </c>
      <c r="AR4455">
        <v>17200</v>
      </c>
      <c r="AS4455">
        <v>12444.808993190511</v>
      </c>
      <c r="AT4455" s="14">
        <f t="shared" si="556"/>
        <v>4755.1910068094894</v>
      </c>
      <c r="AU4455" s="15">
        <f t="shared" si="557"/>
        <v>0.27646459341915636</v>
      </c>
      <c r="AV4455">
        <v>17200</v>
      </c>
      <c r="AW4455">
        <v>12107.116242038221</v>
      </c>
      <c r="AX4455" s="16">
        <f t="shared" si="558"/>
        <v>5092.8837579617793</v>
      </c>
      <c r="AY4455" s="17">
        <f t="shared" si="559"/>
        <v>0.29609789290475463</v>
      </c>
    </row>
    <row r="4456" spans="1:51" x14ac:dyDescent="0.25">
      <c r="A4456" t="s">
        <v>54</v>
      </c>
      <c r="B4456" t="s">
        <v>263</v>
      </c>
      <c r="C4456">
        <v>500</v>
      </c>
      <c r="D4456">
        <v>157073</v>
      </c>
      <c r="E4456">
        <v>2013</v>
      </c>
      <c r="F4456" t="s">
        <v>56</v>
      </c>
      <c r="G4456" t="s">
        <v>849</v>
      </c>
      <c r="H4456" t="s">
        <v>58</v>
      </c>
      <c r="J4456">
        <v>4</v>
      </c>
      <c r="K4456" t="s">
        <v>44</v>
      </c>
      <c r="L4456">
        <v>4</v>
      </c>
      <c r="M4456" t="s">
        <v>45</v>
      </c>
      <c r="N4456">
        <v>2</v>
      </c>
      <c r="O4456" t="s">
        <v>60</v>
      </c>
      <c r="P4456" t="s">
        <v>451</v>
      </c>
      <c r="Q4456">
        <v>2</v>
      </c>
      <c r="R4456" t="s">
        <v>61</v>
      </c>
      <c r="T4456">
        <v>160</v>
      </c>
      <c r="U4456" t="s">
        <v>63</v>
      </c>
      <c r="V4456" t="s">
        <v>64</v>
      </c>
      <c r="X4456" t="s">
        <v>65</v>
      </c>
      <c r="Y4456" t="s">
        <v>82</v>
      </c>
      <c r="AA4456">
        <v>0</v>
      </c>
      <c r="AB4456" t="s">
        <v>51</v>
      </c>
      <c r="AC4456" t="s">
        <v>67</v>
      </c>
      <c r="AD4456">
        <v>1</v>
      </c>
      <c r="AE4456">
        <v>1</v>
      </c>
      <c r="AF4456">
        <v>1</v>
      </c>
      <c r="AG4456">
        <v>2026</v>
      </c>
      <c r="AH4456">
        <v>20251231</v>
      </c>
      <c r="AI4456" t="s">
        <v>6747</v>
      </c>
      <c r="AJ4456">
        <v>500</v>
      </c>
      <c r="AK4456">
        <v>392.23117065429688</v>
      </c>
      <c r="AL4456" s="10">
        <f t="shared" si="552"/>
        <v>107.76882934570313</v>
      </c>
      <c r="AM4456" s="11">
        <f t="shared" si="553"/>
        <v>0.21553765869140626</v>
      </c>
      <c r="AN4456">
        <v>500</v>
      </c>
      <c r="AO4456">
        <v>433.07808239512229</v>
      </c>
      <c r="AP4456" s="12">
        <f t="shared" si="554"/>
        <v>66.921917604877706</v>
      </c>
      <c r="AQ4456" s="13">
        <f t="shared" si="555"/>
        <v>0.1338438352097554</v>
      </c>
      <c r="AR4456">
        <v>500</v>
      </c>
      <c r="AS4456">
        <v>398.71244372033169</v>
      </c>
      <c r="AT4456" s="14">
        <f t="shared" si="556"/>
        <v>101.28755627966831</v>
      </c>
      <c r="AU4456" s="15">
        <f t="shared" si="557"/>
        <v>0.20257511255933661</v>
      </c>
      <c r="AV4456">
        <v>500</v>
      </c>
      <c r="AW4456">
        <v>430.41874999999999</v>
      </c>
      <c r="AX4456" s="16">
        <f t="shared" si="558"/>
        <v>69.581250000000011</v>
      </c>
      <c r="AY4456" s="17">
        <f t="shared" si="559"/>
        <v>0.13916250000000002</v>
      </c>
    </row>
    <row r="4457" spans="1:51" x14ac:dyDescent="0.25">
      <c r="A4457" t="s">
        <v>54</v>
      </c>
      <c r="B4457" t="s">
        <v>138</v>
      </c>
      <c r="C4457">
        <v>23200</v>
      </c>
      <c r="D4457">
        <v>118143</v>
      </c>
      <c r="E4457">
        <v>2019</v>
      </c>
      <c r="F4457" t="s">
        <v>155</v>
      </c>
      <c r="G4457" t="s">
        <v>150</v>
      </c>
      <c r="H4457" t="s">
        <v>230</v>
      </c>
      <c r="J4457">
        <v>8</v>
      </c>
      <c r="K4457" t="s">
        <v>111</v>
      </c>
      <c r="L4457">
        <v>4</v>
      </c>
      <c r="M4457" t="s">
        <v>45</v>
      </c>
      <c r="N4457">
        <v>5.6999998092651367</v>
      </c>
      <c r="O4457" t="s">
        <v>76</v>
      </c>
      <c r="P4457" t="s">
        <v>46</v>
      </c>
      <c r="Q4457">
        <v>3</v>
      </c>
      <c r="R4457" t="s">
        <v>77</v>
      </c>
      <c r="S4457" t="s">
        <v>78</v>
      </c>
      <c r="T4457">
        <v>395</v>
      </c>
      <c r="U4457" t="s">
        <v>63</v>
      </c>
      <c r="V4457" t="s">
        <v>79</v>
      </c>
      <c r="X4457" t="s">
        <v>136</v>
      </c>
      <c r="Y4457" t="s">
        <v>82</v>
      </c>
      <c r="AA4457">
        <v>0</v>
      </c>
      <c r="AB4457" t="s">
        <v>51</v>
      </c>
      <c r="AC4457" t="s">
        <v>83</v>
      </c>
      <c r="AD4457">
        <v>1</v>
      </c>
      <c r="AE4457">
        <v>1</v>
      </c>
      <c r="AF4457">
        <v>1</v>
      </c>
      <c r="AG4457">
        <v>2026</v>
      </c>
      <c r="AH4457">
        <v>20251230</v>
      </c>
      <c r="AI4457" t="s">
        <v>6748</v>
      </c>
      <c r="AJ4457">
        <v>23200</v>
      </c>
      <c r="AK4457">
        <v>19330.69140625</v>
      </c>
      <c r="AL4457" s="10">
        <f t="shared" si="552"/>
        <v>3869.30859375</v>
      </c>
      <c r="AM4457" s="11">
        <f t="shared" si="553"/>
        <v>0.16678054283405172</v>
      </c>
      <c r="AN4457">
        <v>23200</v>
      </c>
      <c r="AO4457">
        <v>18227.378430512119</v>
      </c>
      <c r="AP4457" s="12">
        <f t="shared" si="554"/>
        <v>4972.6215694878811</v>
      </c>
      <c r="AQ4457" s="13">
        <f t="shared" si="555"/>
        <v>0.21433713661585693</v>
      </c>
      <c r="AR4457">
        <v>23200</v>
      </c>
      <c r="AS4457">
        <v>18125.82811205578</v>
      </c>
      <c r="AT4457" s="14">
        <f t="shared" si="556"/>
        <v>5074.1718879442196</v>
      </c>
      <c r="AU4457" s="15">
        <f t="shared" si="557"/>
        <v>0.21871430551483706</v>
      </c>
      <c r="AV4457">
        <v>23200</v>
      </c>
      <c r="AW4457">
        <v>19035.591190640062</v>
      </c>
      <c r="AX4457" s="16">
        <f t="shared" si="558"/>
        <v>4164.4088093599385</v>
      </c>
      <c r="AY4457" s="17">
        <f t="shared" si="559"/>
        <v>0.17950037971379046</v>
      </c>
    </row>
    <row r="4458" spans="1:51" x14ac:dyDescent="0.25">
      <c r="A4458" t="s">
        <v>69</v>
      </c>
      <c r="B4458" t="s">
        <v>185</v>
      </c>
      <c r="C4458">
        <v>2600</v>
      </c>
      <c r="D4458">
        <v>7040</v>
      </c>
      <c r="E4458">
        <v>2024</v>
      </c>
      <c r="F4458" t="s">
        <v>4923</v>
      </c>
      <c r="G4458" t="s">
        <v>6749</v>
      </c>
      <c r="I4458" t="s">
        <v>6750</v>
      </c>
      <c r="M4458" t="s">
        <v>6751</v>
      </c>
      <c r="N4458">
        <v>0.89999997615814209</v>
      </c>
      <c r="O4458" t="s">
        <v>119</v>
      </c>
      <c r="P4458" t="s">
        <v>46</v>
      </c>
      <c r="Q4458">
        <v>2</v>
      </c>
      <c r="R4458" t="s">
        <v>6752</v>
      </c>
      <c r="U4458" t="s">
        <v>63</v>
      </c>
      <c r="W4458" t="s">
        <v>6753</v>
      </c>
      <c r="X4458" t="s">
        <v>319</v>
      </c>
      <c r="Y4458" t="s">
        <v>66</v>
      </c>
      <c r="AA4458">
        <v>0</v>
      </c>
      <c r="AB4458" t="s">
        <v>51</v>
      </c>
      <c r="AC4458" t="s">
        <v>320</v>
      </c>
      <c r="AD4458">
        <v>1</v>
      </c>
      <c r="AE4458">
        <v>1</v>
      </c>
      <c r="AF4458">
        <v>1</v>
      </c>
      <c r="AG4458">
        <v>2026</v>
      </c>
      <c r="AH4458">
        <v>20251229</v>
      </c>
      <c r="AI4458" t="s">
        <v>6754</v>
      </c>
      <c r="AJ4458">
        <v>2600</v>
      </c>
      <c r="AK4458">
        <v>6061.64697265625</v>
      </c>
      <c r="AL4458" s="10">
        <f t="shared" si="552"/>
        <v>3461.64697265625</v>
      </c>
      <c r="AM4458" s="11">
        <f t="shared" si="553"/>
        <v>1.3314026817908653</v>
      </c>
      <c r="AN4458">
        <v>2600</v>
      </c>
      <c r="AO4458">
        <v>6036.7136536922508</v>
      </c>
      <c r="AP4458" s="12">
        <f t="shared" si="554"/>
        <v>3436.7136536922508</v>
      </c>
      <c r="AQ4458" s="13">
        <f t="shared" si="555"/>
        <v>1.3218129437277888</v>
      </c>
      <c r="AR4458">
        <v>2600</v>
      </c>
      <c r="AS4458">
        <v>6223.6163580352159</v>
      </c>
      <c r="AT4458" s="14">
        <f t="shared" si="556"/>
        <v>3623.6163580352159</v>
      </c>
      <c r="AU4458" s="15">
        <f t="shared" si="557"/>
        <v>1.3936985992443138</v>
      </c>
      <c r="AV4458">
        <v>2600</v>
      </c>
      <c r="AW4458">
        <v>6095.0452716297787</v>
      </c>
      <c r="AX4458" s="16">
        <f t="shared" si="558"/>
        <v>3495.0452716297787</v>
      </c>
      <c r="AY4458" s="17">
        <f t="shared" si="559"/>
        <v>1.3442481813960687</v>
      </c>
    </row>
    <row r="4459" spans="1:51" x14ac:dyDescent="0.25">
      <c r="A4459" t="s">
        <v>39</v>
      </c>
      <c r="B4459" t="s">
        <v>40</v>
      </c>
      <c r="C4459">
        <v>67100</v>
      </c>
      <c r="D4459">
        <v>22325</v>
      </c>
      <c r="E4459">
        <v>2024</v>
      </c>
      <c r="F4459" t="s">
        <v>6755</v>
      </c>
      <c r="G4459" t="s">
        <v>6756</v>
      </c>
      <c r="H4459" t="s">
        <v>6757</v>
      </c>
      <c r="K4459" t="s">
        <v>338</v>
      </c>
      <c r="L4459">
        <v>4</v>
      </c>
      <c r="M4459" t="s">
        <v>45</v>
      </c>
      <c r="O4459" t="s">
        <v>45</v>
      </c>
      <c r="P4459" t="s">
        <v>46</v>
      </c>
      <c r="R4459" t="s">
        <v>47</v>
      </c>
      <c r="S4459" t="s">
        <v>48</v>
      </c>
      <c r="U4459" t="s">
        <v>584</v>
      </c>
      <c r="X4459" t="s">
        <v>221</v>
      </c>
      <c r="Y4459" t="s">
        <v>82</v>
      </c>
      <c r="AA4459">
        <v>1</v>
      </c>
      <c r="AB4459" t="s">
        <v>585</v>
      </c>
      <c r="AC4459" t="s">
        <v>586</v>
      </c>
      <c r="AD4459">
        <v>1</v>
      </c>
      <c r="AE4459">
        <v>1</v>
      </c>
      <c r="AF4459">
        <v>1</v>
      </c>
      <c r="AG4459">
        <v>2026</v>
      </c>
      <c r="AH4459">
        <v>20251230</v>
      </c>
      <c r="AI4459" t="s">
        <v>6758</v>
      </c>
      <c r="AJ4459">
        <v>67100</v>
      </c>
      <c r="AK4459">
        <v>65115.1640625</v>
      </c>
      <c r="AL4459" s="10">
        <f t="shared" si="552"/>
        <v>1984.8359375</v>
      </c>
      <c r="AM4459" s="11">
        <f t="shared" si="553"/>
        <v>2.9580267324888228E-2</v>
      </c>
      <c r="AN4459">
        <v>67100</v>
      </c>
      <c r="AO4459">
        <v>68067.027215154667</v>
      </c>
      <c r="AP4459" s="12">
        <f t="shared" si="554"/>
        <v>967.02721515466692</v>
      </c>
      <c r="AQ4459" s="13">
        <f t="shared" si="555"/>
        <v>1.4411731969518136E-2</v>
      </c>
      <c r="AR4459">
        <v>67100</v>
      </c>
      <c r="AS4459">
        <v>60841.535908489823</v>
      </c>
      <c r="AT4459" s="14">
        <f t="shared" si="556"/>
        <v>6258.4640915101772</v>
      </c>
      <c r="AU4459" s="15">
        <f t="shared" si="557"/>
        <v>9.3270701810881929E-2</v>
      </c>
      <c r="AV4459">
        <v>67100</v>
      </c>
      <c r="AW4459">
        <v>65186.649635036498</v>
      </c>
      <c r="AX4459" s="16">
        <f t="shared" si="558"/>
        <v>1913.3503649635022</v>
      </c>
      <c r="AY4459" s="17">
        <f t="shared" si="559"/>
        <v>2.8514908568755621E-2</v>
      </c>
    </row>
    <row r="4460" spans="1:51" x14ac:dyDescent="0.25">
      <c r="A4460" t="s">
        <v>54</v>
      </c>
      <c r="B4460" t="s">
        <v>176</v>
      </c>
      <c r="C4460">
        <v>8800</v>
      </c>
      <c r="D4460">
        <v>95782</v>
      </c>
      <c r="E4460">
        <v>2014</v>
      </c>
      <c r="F4460" t="s">
        <v>71</v>
      </c>
      <c r="G4460" t="s">
        <v>607</v>
      </c>
      <c r="H4460" t="s">
        <v>778</v>
      </c>
      <c r="J4460">
        <v>6</v>
      </c>
      <c r="K4460" t="s">
        <v>111</v>
      </c>
      <c r="L4460">
        <v>2</v>
      </c>
      <c r="M4460" t="s">
        <v>45</v>
      </c>
      <c r="N4460">
        <v>3.5999999046325679</v>
      </c>
      <c r="O4460" t="s">
        <v>119</v>
      </c>
      <c r="P4460" t="s">
        <v>46</v>
      </c>
      <c r="R4460" t="s">
        <v>241</v>
      </c>
      <c r="U4460" t="s">
        <v>63</v>
      </c>
      <c r="W4460" t="s">
        <v>720</v>
      </c>
      <c r="X4460" t="s">
        <v>65</v>
      </c>
      <c r="Y4460" t="s">
        <v>125</v>
      </c>
      <c r="AA4460">
        <v>0</v>
      </c>
      <c r="AB4460" t="s">
        <v>51</v>
      </c>
      <c r="AC4460" t="s">
        <v>241</v>
      </c>
      <c r="AD4460">
        <v>1</v>
      </c>
      <c r="AE4460">
        <v>1</v>
      </c>
      <c r="AF4460">
        <v>1</v>
      </c>
      <c r="AG4460">
        <v>2026</v>
      </c>
      <c r="AH4460">
        <v>20251230</v>
      </c>
      <c r="AI4460" t="s">
        <v>6759</v>
      </c>
      <c r="AJ4460">
        <v>8800</v>
      </c>
      <c r="AK4460">
        <v>7640.54248046875</v>
      </c>
      <c r="AL4460" s="10">
        <f t="shared" si="552"/>
        <v>1159.45751953125</v>
      </c>
      <c r="AM4460" s="11">
        <f t="shared" si="553"/>
        <v>0.13175653631036932</v>
      </c>
      <c r="AN4460">
        <v>8800</v>
      </c>
      <c r="AO4460">
        <v>7432.1324383377241</v>
      </c>
      <c r="AP4460" s="12">
        <f t="shared" si="554"/>
        <v>1367.8675616622759</v>
      </c>
      <c r="AQ4460" s="13">
        <f t="shared" si="555"/>
        <v>0.15543949564344045</v>
      </c>
      <c r="AR4460">
        <v>8800</v>
      </c>
      <c r="AS4460">
        <v>7687.3939423213096</v>
      </c>
      <c r="AT4460" s="14">
        <f t="shared" si="556"/>
        <v>1112.6060576786904</v>
      </c>
      <c r="AU4460" s="15">
        <f t="shared" si="557"/>
        <v>0.12643250655439664</v>
      </c>
      <c r="AV4460">
        <v>8800</v>
      </c>
      <c r="AW4460">
        <v>7767.7339246119736</v>
      </c>
      <c r="AX4460" s="16">
        <f t="shared" si="558"/>
        <v>1032.2660753880264</v>
      </c>
      <c r="AY4460" s="17">
        <f t="shared" si="559"/>
        <v>0.11730296311227573</v>
      </c>
    </row>
    <row r="4461" spans="1:51" x14ac:dyDescent="0.25">
      <c r="A4461" t="s">
        <v>69</v>
      </c>
      <c r="B4461" t="s">
        <v>70</v>
      </c>
      <c r="C4461">
        <v>7800</v>
      </c>
      <c r="D4461">
        <v>141586</v>
      </c>
      <c r="E4461">
        <v>2018</v>
      </c>
      <c r="F4461" t="s">
        <v>56</v>
      </c>
      <c r="G4461" t="s">
        <v>94</v>
      </c>
      <c r="H4461" t="s">
        <v>416</v>
      </c>
      <c r="J4461">
        <v>6</v>
      </c>
      <c r="K4461" t="s">
        <v>44</v>
      </c>
      <c r="L4461">
        <v>4</v>
      </c>
      <c r="M4461" t="s">
        <v>45</v>
      </c>
      <c r="N4461">
        <v>3.5</v>
      </c>
      <c r="O4461" t="s">
        <v>76</v>
      </c>
      <c r="P4461" t="s">
        <v>46</v>
      </c>
      <c r="R4461" t="s">
        <v>47</v>
      </c>
      <c r="S4461" t="s">
        <v>78</v>
      </c>
      <c r="T4461">
        <v>290</v>
      </c>
      <c r="U4461" t="s">
        <v>63</v>
      </c>
      <c r="V4461" t="s">
        <v>79</v>
      </c>
      <c r="W4461" t="s">
        <v>432</v>
      </c>
      <c r="X4461" t="s">
        <v>97</v>
      </c>
      <c r="Y4461" t="s">
        <v>82</v>
      </c>
      <c r="Z4461">
        <v>34175</v>
      </c>
      <c r="AA4461">
        <v>0</v>
      </c>
      <c r="AB4461" t="s">
        <v>51</v>
      </c>
      <c r="AC4461" t="s">
        <v>98</v>
      </c>
      <c r="AD4461">
        <v>1</v>
      </c>
      <c r="AE4461">
        <v>1</v>
      </c>
      <c r="AF4461">
        <v>1</v>
      </c>
      <c r="AG4461">
        <v>2026</v>
      </c>
      <c r="AH4461">
        <v>20251230</v>
      </c>
      <c r="AI4461" t="s">
        <v>6760</v>
      </c>
      <c r="AJ4461">
        <v>7800</v>
      </c>
      <c r="AK4461">
        <v>7793.68115234375</v>
      </c>
      <c r="AL4461" s="10">
        <f t="shared" si="552"/>
        <v>6.31884765625</v>
      </c>
      <c r="AM4461" s="11">
        <f t="shared" si="553"/>
        <v>8.1010867387820511E-4</v>
      </c>
      <c r="AN4461">
        <v>7800</v>
      </c>
      <c r="AO4461">
        <v>7730.0967626108804</v>
      </c>
      <c r="AP4461" s="12">
        <f t="shared" si="554"/>
        <v>69.903237389119568</v>
      </c>
      <c r="AQ4461" s="13">
        <f t="shared" si="555"/>
        <v>8.9619535114255858E-3</v>
      </c>
      <c r="AR4461">
        <v>7800</v>
      </c>
      <c r="AS4461">
        <v>7507.9573799597083</v>
      </c>
      <c r="AT4461" s="14">
        <f t="shared" si="556"/>
        <v>292.04262004029169</v>
      </c>
      <c r="AU4461" s="15">
        <f t="shared" si="557"/>
        <v>3.7441361543627143E-2</v>
      </c>
      <c r="AV4461">
        <v>7800</v>
      </c>
      <c r="AW4461">
        <v>7932.4984286612198</v>
      </c>
      <c r="AX4461" s="16">
        <f t="shared" si="558"/>
        <v>132.4984286612198</v>
      </c>
      <c r="AY4461" s="17">
        <f t="shared" si="559"/>
        <v>1.6986978033489718E-2</v>
      </c>
    </row>
    <row r="4462" spans="1:51" x14ac:dyDescent="0.25">
      <c r="A4462" t="s">
        <v>39</v>
      </c>
      <c r="B4462" t="s">
        <v>267</v>
      </c>
      <c r="C4462">
        <v>7900</v>
      </c>
      <c r="D4462">
        <v>163881</v>
      </c>
      <c r="E4462">
        <v>2015</v>
      </c>
      <c r="F4462" t="s">
        <v>71</v>
      </c>
      <c r="G4462" t="s">
        <v>865</v>
      </c>
      <c r="H4462" t="s">
        <v>73</v>
      </c>
      <c r="I4462" t="s">
        <v>160</v>
      </c>
      <c r="J4462">
        <v>8</v>
      </c>
      <c r="K4462" t="s">
        <v>111</v>
      </c>
      <c r="L4462">
        <v>4</v>
      </c>
      <c r="M4462" t="s">
        <v>45</v>
      </c>
      <c r="N4462">
        <v>5.3000001907348633</v>
      </c>
      <c r="O4462" t="s">
        <v>76</v>
      </c>
      <c r="P4462" t="s">
        <v>46</v>
      </c>
      <c r="R4462" t="s">
        <v>47</v>
      </c>
      <c r="S4462" t="s">
        <v>78</v>
      </c>
      <c r="U4462" t="s">
        <v>63</v>
      </c>
      <c r="W4462" t="s">
        <v>529</v>
      </c>
      <c r="X4462" t="s">
        <v>136</v>
      </c>
      <c r="Y4462" t="s">
        <v>82</v>
      </c>
      <c r="AA4462">
        <v>0</v>
      </c>
      <c r="AB4462" t="s">
        <v>51</v>
      </c>
      <c r="AC4462" t="s">
        <v>52</v>
      </c>
      <c r="AD4462">
        <v>1</v>
      </c>
      <c r="AE4462">
        <v>1</v>
      </c>
      <c r="AF4462">
        <v>1</v>
      </c>
      <c r="AG4462">
        <v>2026</v>
      </c>
      <c r="AH4462">
        <v>20260102</v>
      </c>
      <c r="AI4462" t="s">
        <v>6761</v>
      </c>
      <c r="AJ4462">
        <v>7900</v>
      </c>
      <c r="AK4462">
        <v>7554.1162109375</v>
      </c>
      <c r="AL4462" s="10">
        <f t="shared" si="552"/>
        <v>345.8837890625</v>
      </c>
      <c r="AM4462" s="11">
        <f t="shared" si="553"/>
        <v>4.3782758109177214E-2</v>
      </c>
      <c r="AN4462">
        <v>7900</v>
      </c>
      <c r="AO4462">
        <v>8037.2289627839791</v>
      </c>
      <c r="AP4462" s="12">
        <f t="shared" si="554"/>
        <v>137.22896278397911</v>
      </c>
      <c r="AQ4462" s="13">
        <f t="shared" si="555"/>
        <v>1.7370754782782168E-2</v>
      </c>
      <c r="AR4462">
        <v>7900</v>
      </c>
      <c r="AS4462">
        <v>7739.2114756427027</v>
      </c>
      <c r="AT4462" s="14">
        <f t="shared" si="556"/>
        <v>160.78852435729732</v>
      </c>
      <c r="AU4462" s="15">
        <f t="shared" si="557"/>
        <v>2.0352977766746497E-2</v>
      </c>
      <c r="AV4462">
        <v>7900</v>
      </c>
      <c r="AW4462">
        <v>7689.5857677902623</v>
      </c>
      <c r="AX4462" s="16">
        <f t="shared" si="558"/>
        <v>210.41423220973775</v>
      </c>
      <c r="AY4462" s="17">
        <f t="shared" si="559"/>
        <v>2.6634712937941486E-2</v>
      </c>
    </row>
    <row r="4463" spans="1:51" x14ac:dyDescent="0.25">
      <c r="A4463" t="s">
        <v>54</v>
      </c>
      <c r="B4463" t="s">
        <v>148</v>
      </c>
      <c r="C4463">
        <v>9800</v>
      </c>
      <c r="D4463">
        <v>175826</v>
      </c>
      <c r="E4463">
        <v>2016</v>
      </c>
      <c r="F4463" t="s">
        <v>71</v>
      </c>
      <c r="G4463" t="s">
        <v>528</v>
      </c>
      <c r="H4463" t="s">
        <v>695</v>
      </c>
      <c r="J4463">
        <v>8</v>
      </c>
      <c r="K4463" t="s">
        <v>111</v>
      </c>
      <c r="L4463">
        <v>4</v>
      </c>
      <c r="M4463" t="s">
        <v>45</v>
      </c>
      <c r="N4463">
        <v>5.3000001907348633</v>
      </c>
      <c r="O4463" t="s">
        <v>119</v>
      </c>
      <c r="R4463" t="s">
        <v>47</v>
      </c>
      <c r="S4463" t="s">
        <v>151</v>
      </c>
      <c r="U4463" t="s">
        <v>63</v>
      </c>
      <c r="W4463" t="s">
        <v>623</v>
      </c>
      <c r="X4463" t="s">
        <v>136</v>
      </c>
      <c r="Y4463" t="s">
        <v>82</v>
      </c>
      <c r="AA4463">
        <v>0</v>
      </c>
      <c r="AB4463" t="s">
        <v>51</v>
      </c>
      <c r="AC4463" t="s">
        <v>52</v>
      </c>
      <c r="AD4463">
        <v>1</v>
      </c>
      <c r="AE4463">
        <v>1</v>
      </c>
      <c r="AF4463">
        <v>1</v>
      </c>
      <c r="AG4463">
        <v>2026</v>
      </c>
      <c r="AH4463">
        <v>20251230</v>
      </c>
      <c r="AI4463" t="s">
        <v>6762</v>
      </c>
      <c r="AJ4463">
        <v>9800</v>
      </c>
      <c r="AK4463">
        <v>6957.30078125</v>
      </c>
      <c r="AL4463" s="10">
        <f t="shared" si="552"/>
        <v>2842.69921875</v>
      </c>
      <c r="AM4463" s="11">
        <f t="shared" si="553"/>
        <v>0.29007134885204083</v>
      </c>
      <c r="AN4463">
        <v>9800</v>
      </c>
      <c r="AO4463">
        <v>6597.5097110313372</v>
      </c>
      <c r="AP4463" s="12">
        <f t="shared" si="554"/>
        <v>3202.4902889686628</v>
      </c>
      <c r="AQ4463" s="13">
        <f t="shared" si="555"/>
        <v>0.32678472336414927</v>
      </c>
      <c r="AR4463">
        <v>9800</v>
      </c>
      <c r="AS4463">
        <v>6215.4694294515266</v>
      </c>
      <c r="AT4463" s="14">
        <f t="shared" si="556"/>
        <v>3584.5305705484734</v>
      </c>
      <c r="AU4463" s="15">
        <f t="shared" si="557"/>
        <v>0.36576842556617073</v>
      </c>
      <c r="AV4463">
        <v>9800</v>
      </c>
      <c r="AW4463">
        <v>7077.6075715604802</v>
      </c>
      <c r="AX4463" s="16">
        <f t="shared" si="558"/>
        <v>2722.3924284395198</v>
      </c>
      <c r="AY4463" s="17">
        <f t="shared" si="559"/>
        <v>0.27779514575913467</v>
      </c>
    </row>
    <row r="4464" spans="1:51" x14ac:dyDescent="0.25">
      <c r="A4464" t="s">
        <v>39</v>
      </c>
      <c r="B4464" t="s">
        <v>114</v>
      </c>
      <c r="C4464">
        <v>400</v>
      </c>
      <c r="D4464">
        <v>244313</v>
      </c>
      <c r="E4464">
        <v>2005</v>
      </c>
      <c r="F4464" t="s">
        <v>182</v>
      </c>
      <c r="G4464" t="s">
        <v>216</v>
      </c>
      <c r="J4464">
        <v>6</v>
      </c>
      <c r="K4464" t="s">
        <v>44</v>
      </c>
      <c r="L4464">
        <v>4</v>
      </c>
      <c r="M4464" t="s">
        <v>45</v>
      </c>
      <c r="N4464">
        <v>3.5</v>
      </c>
      <c r="O4464" t="s">
        <v>60</v>
      </c>
      <c r="P4464" t="s">
        <v>46</v>
      </c>
      <c r="R4464" t="s">
        <v>61</v>
      </c>
      <c r="S4464" t="s">
        <v>151</v>
      </c>
      <c r="U4464" t="s">
        <v>63</v>
      </c>
      <c r="V4464" t="s">
        <v>79</v>
      </c>
      <c r="W4464" t="s">
        <v>1925</v>
      </c>
      <c r="X4464" t="s">
        <v>65</v>
      </c>
      <c r="Y4464" t="s">
        <v>82</v>
      </c>
      <c r="AA4464">
        <v>0</v>
      </c>
      <c r="AB4464" t="s">
        <v>51</v>
      </c>
      <c r="AC4464" t="s">
        <v>67</v>
      </c>
      <c r="AD4464">
        <v>1</v>
      </c>
      <c r="AE4464">
        <v>1</v>
      </c>
      <c r="AF4464">
        <v>1</v>
      </c>
      <c r="AG4464">
        <v>2026</v>
      </c>
      <c r="AH4464">
        <v>20251231</v>
      </c>
      <c r="AI4464" t="s">
        <v>6763</v>
      </c>
      <c r="AJ4464">
        <v>400</v>
      </c>
      <c r="AK4464">
        <v>628.40570068359375</v>
      </c>
      <c r="AL4464" s="10">
        <f t="shared" si="552"/>
        <v>228.40570068359375</v>
      </c>
      <c r="AM4464" s="11">
        <f t="shared" si="553"/>
        <v>0.57101425170898434</v>
      </c>
      <c r="AN4464">
        <v>400</v>
      </c>
      <c r="AO4464">
        <v>610.37981809926271</v>
      </c>
      <c r="AP4464" s="12">
        <f t="shared" si="554"/>
        <v>210.37981809926271</v>
      </c>
      <c r="AQ4464" s="13">
        <f t="shared" si="555"/>
        <v>0.52594954524815674</v>
      </c>
      <c r="AR4464">
        <v>400</v>
      </c>
      <c r="AS4464">
        <v>570.26264170199624</v>
      </c>
      <c r="AT4464" s="14">
        <f t="shared" si="556"/>
        <v>170.26264170199624</v>
      </c>
      <c r="AU4464" s="15">
        <f t="shared" si="557"/>
        <v>0.42565660425499063</v>
      </c>
      <c r="AV4464">
        <v>400</v>
      </c>
      <c r="AW4464">
        <v>625.90697674418607</v>
      </c>
      <c r="AX4464" s="16">
        <f t="shared" si="558"/>
        <v>225.90697674418607</v>
      </c>
      <c r="AY4464" s="17">
        <f t="shared" si="559"/>
        <v>0.56476744186046512</v>
      </c>
    </row>
    <row r="4465" spans="1:51" x14ac:dyDescent="0.25">
      <c r="A4465" t="s">
        <v>106</v>
      </c>
      <c r="B4465" t="s">
        <v>164</v>
      </c>
      <c r="C4465">
        <v>12800</v>
      </c>
      <c r="D4465">
        <v>73737</v>
      </c>
      <c r="E4465">
        <v>2017</v>
      </c>
      <c r="F4465" t="s">
        <v>165</v>
      </c>
      <c r="G4465" t="s">
        <v>1269</v>
      </c>
      <c r="H4465" t="s">
        <v>6764</v>
      </c>
      <c r="I4465" t="s">
        <v>3802</v>
      </c>
      <c r="J4465">
        <v>6</v>
      </c>
      <c r="K4465" t="s">
        <v>75</v>
      </c>
      <c r="L4465">
        <v>4</v>
      </c>
      <c r="M4465" t="s">
        <v>45</v>
      </c>
      <c r="N4465">
        <v>3.5</v>
      </c>
      <c r="O4465" t="s">
        <v>60</v>
      </c>
      <c r="P4465" t="s">
        <v>46</v>
      </c>
      <c r="Q4465">
        <v>4</v>
      </c>
      <c r="R4465" t="s">
        <v>61</v>
      </c>
      <c r="S4465" t="s">
        <v>62</v>
      </c>
      <c r="T4465">
        <v>268</v>
      </c>
      <c r="U4465" t="s">
        <v>63</v>
      </c>
      <c r="V4465" t="s">
        <v>79</v>
      </c>
      <c r="W4465" t="s">
        <v>477</v>
      </c>
      <c r="X4465" t="s">
        <v>65</v>
      </c>
      <c r="Y4465" t="s">
        <v>82</v>
      </c>
      <c r="Z4465">
        <v>33000</v>
      </c>
      <c r="AA4465">
        <v>0</v>
      </c>
      <c r="AB4465" t="s">
        <v>51</v>
      </c>
      <c r="AC4465" t="s">
        <v>67</v>
      </c>
      <c r="AD4465">
        <v>1</v>
      </c>
      <c r="AE4465">
        <v>1</v>
      </c>
      <c r="AF4465">
        <v>1</v>
      </c>
      <c r="AG4465">
        <v>2026</v>
      </c>
      <c r="AH4465">
        <v>20251229</v>
      </c>
      <c r="AI4465" t="s">
        <v>6765</v>
      </c>
      <c r="AJ4465">
        <v>12800</v>
      </c>
      <c r="AK4465">
        <v>15001.3623046875</v>
      </c>
      <c r="AL4465" s="10">
        <f t="shared" si="552"/>
        <v>2201.3623046875</v>
      </c>
      <c r="AM4465" s="11">
        <f t="shared" si="553"/>
        <v>0.17198143005371094</v>
      </c>
      <c r="AN4465">
        <v>12800</v>
      </c>
      <c r="AO4465">
        <v>14976.52269179328</v>
      </c>
      <c r="AP4465" s="12">
        <f t="shared" si="554"/>
        <v>2176.5226917932796</v>
      </c>
      <c r="AQ4465" s="13">
        <f t="shared" si="555"/>
        <v>0.17004083529634997</v>
      </c>
      <c r="AR4465">
        <v>12800</v>
      </c>
      <c r="AS4465">
        <v>14490.10060204704</v>
      </c>
      <c r="AT4465" s="14">
        <f t="shared" si="556"/>
        <v>1690.1006020470395</v>
      </c>
      <c r="AU4465" s="15">
        <f t="shared" si="557"/>
        <v>0.13203910953492495</v>
      </c>
      <c r="AV4465">
        <v>12800</v>
      </c>
      <c r="AW4465">
        <v>15023.724029380901</v>
      </c>
      <c r="AX4465" s="16">
        <f t="shared" si="558"/>
        <v>2223.7240293809009</v>
      </c>
      <c r="AY4465" s="17">
        <f t="shared" si="559"/>
        <v>0.17372843979538288</v>
      </c>
    </row>
    <row r="4466" spans="1:51" x14ac:dyDescent="0.25">
      <c r="A4466" t="s">
        <v>39</v>
      </c>
      <c r="B4466" t="s">
        <v>355</v>
      </c>
      <c r="C4466">
        <v>5000</v>
      </c>
      <c r="D4466">
        <v>138715</v>
      </c>
      <c r="E4466">
        <v>2011</v>
      </c>
      <c r="F4466" t="s">
        <v>349</v>
      </c>
      <c r="G4466" t="s">
        <v>602</v>
      </c>
      <c r="H4466" t="s">
        <v>951</v>
      </c>
      <c r="I4466" t="s">
        <v>150</v>
      </c>
      <c r="J4466">
        <v>8</v>
      </c>
      <c r="K4466" t="s">
        <v>111</v>
      </c>
      <c r="L4466">
        <v>2</v>
      </c>
      <c r="M4466" t="s">
        <v>45</v>
      </c>
      <c r="N4466">
        <v>5.6999998092651367</v>
      </c>
      <c r="O4466" t="s">
        <v>119</v>
      </c>
      <c r="P4466" t="s">
        <v>46</v>
      </c>
      <c r="Q4466">
        <v>3</v>
      </c>
      <c r="R4466" t="s">
        <v>77</v>
      </c>
      <c r="S4466" t="s">
        <v>151</v>
      </c>
      <c r="U4466" t="s">
        <v>63</v>
      </c>
      <c r="X4466" t="s">
        <v>97</v>
      </c>
      <c r="Y4466" t="s">
        <v>66</v>
      </c>
      <c r="AA4466">
        <v>0</v>
      </c>
      <c r="AB4466" t="s">
        <v>51</v>
      </c>
      <c r="AC4466" t="s">
        <v>83</v>
      </c>
      <c r="AD4466">
        <v>1</v>
      </c>
      <c r="AE4466">
        <v>1</v>
      </c>
      <c r="AF4466">
        <v>1</v>
      </c>
      <c r="AG4466">
        <v>2026</v>
      </c>
      <c r="AH4466">
        <v>20251230</v>
      </c>
      <c r="AI4466" t="s">
        <v>6766</v>
      </c>
      <c r="AJ4466">
        <v>5000</v>
      </c>
      <c r="AK4466">
        <v>3871.257080078125</v>
      </c>
      <c r="AL4466" s="10">
        <f t="shared" si="552"/>
        <v>1128.742919921875</v>
      </c>
      <c r="AM4466" s="11">
        <f t="shared" si="553"/>
        <v>0.225748583984375</v>
      </c>
      <c r="AN4466">
        <v>5000</v>
      </c>
      <c r="AO4466">
        <v>4215.4154596769067</v>
      </c>
      <c r="AP4466" s="12">
        <f t="shared" si="554"/>
        <v>784.58454032309328</v>
      </c>
      <c r="AQ4466" s="13">
        <f t="shared" si="555"/>
        <v>0.15691690806461867</v>
      </c>
      <c r="AR4466">
        <v>5000</v>
      </c>
      <c r="AS4466">
        <v>3753.5100868928548</v>
      </c>
      <c r="AT4466" s="14">
        <f t="shared" si="556"/>
        <v>1246.4899131071452</v>
      </c>
      <c r="AU4466" s="15">
        <f t="shared" si="557"/>
        <v>0.24929798262142905</v>
      </c>
      <c r="AV4466">
        <v>5000</v>
      </c>
      <c r="AW4466">
        <v>4024.070970042796</v>
      </c>
      <c r="AX4466" s="16">
        <f t="shared" si="558"/>
        <v>975.92902995720397</v>
      </c>
      <c r="AY4466" s="17">
        <f t="shared" si="559"/>
        <v>0.19518580599144078</v>
      </c>
    </row>
    <row r="4467" spans="1:51" x14ac:dyDescent="0.25">
      <c r="A4467" t="s">
        <v>39</v>
      </c>
      <c r="B4467" t="s">
        <v>515</v>
      </c>
      <c r="C4467">
        <v>21300</v>
      </c>
      <c r="D4467">
        <v>50932</v>
      </c>
      <c r="E4467">
        <v>2023</v>
      </c>
      <c r="F4467" t="s">
        <v>408</v>
      </c>
      <c r="G4467" t="s">
        <v>1012</v>
      </c>
      <c r="H4467" t="s">
        <v>1013</v>
      </c>
      <c r="J4467">
        <v>6</v>
      </c>
      <c r="K4467" t="s">
        <v>111</v>
      </c>
      <c r="L4467">
        <v>4</v>
      </c>
      <c r="M4467" t="s">
        <v>45</v>
      </c>
      <c r="N4467">
        <v>3.5999999046325679</v>
      </c>
      <c r="O4467" t="s">
        <v>60</v>
      </c>
      <c r="P4467" t="s">
        <v>46</v>
      </c>
      <c r="Q4467">
        <v>4</v>
      </c>
      <c r="R4467" t="s">
        <v>353</v>
      </c>
      <c r="S4467" t="s">
        <v>62</v>
      </c>
      <c r="T4467">
        <v>287</v>
      </c>
      <c r="U4467" t="s">
        <v>63</v>
      </c>
      <c r="V4467" t="s">
        <v>79</v>
      </c>
      <c r="X4467" t="s">
        <v>97</v>
      </c>
      <c r="Y4467" t="s">
        <v>125</v>
      </c>
      <c r="AA4467">
        <v>0</v>
      </c>
      <c r="AB4467" t="s">
        <v>51</v>
      </c>
      <c r="AC4467" t="s">
        <v>353</v>
      </c>
      <c r="AD4467">
        <v>1</v>
      </c>
      <c r="AE4467">
        <v>1</v>
      </c>
      <c r="AF4467">
        <v>1</v>
      </c>
      <c r="AG4467">
        <v>2026</v>
      </c>
      <c r="AH4467">
        <v>20251231</v>
      </c>
      <c r="AI4467" t="s">
        <v>6767</v>
      </c>
      <c r="AJ4467">
        <v>21300</v>
      </c>
      <c r="AK4467">
        <v>20361.099609375</v>
      </c>
      <c r="AL4467" s="10">
        <f t="shared" si="552"/>
        <v>938.900390625</v>
      </c>
      <c r="AM4467" s="11">
        <f t="shared" si="553"/>
        <v>4.4079830545774648E-2</v>
      </c>
      <c r="AN4467">
        <v>21300</v>
      </c>
      <c r="AO4467">
        <v>20333.032346904711</v>
      </c>
      <c r="AP4467" s="12">
        <f t="shared" si="554"/>
        <v>966.96765309528928</v>
      </c>
      <c r="AQ4467" s="13">
        <f t="shared" si="555"/>
        <v>4.539754239883987E-2</v>
      </c>
      <c r="AR4467">
        <v>21300</v>
      </c>
      <c r="AS4467">
        <v>20002.882751671259</v>
      </c>
      <c r="AT4467" s="14">
        <f t="shared" si="556"/>
        <v>1297.117248328741</v>
      </c>
      <c r="AU4467" s="15">
        <f t="shared" si="557"/>
        <v>6.0897523395715539E-2</v>
      </c>
      <c r="AV4467">
        <v>21300</v>
      </c>
      <c r="AW4467">
        <v>20290.48506860371</v>
      </c>
      <c r="AX4467" s="16">
        <f t="shared" si="558"/>
        <v>1009.5149313962902</v>
      </c>
      <c r="AY4467" s="17">
        <f t="shared" si="559"/>
        <v>4.7395067201703764E-2</v>
      </c>
    </row>
    <row r="4468" spans="1:51" x14ac:dyDescent="0.25">
      <c r="A4468" t="s">
        <v>54</v>
      </c>
      <c r="B4468" t="s">
        <v>176</v>
      </c>
      <c r="C4468">
        <v>7800</v>
      </c>
      <c r="D4468">
        <v>129943</v>
      </c>
      <c r="E4468">
        <v>2024</v>
      </c>
      <c r="F4468" t="s">
        <v>71</v>
      </c>
      <c r="G4468" t="s">
        <v>636</v>
      </c>
      <c r="H4468" t="s">
        <v>322</v>
      </c>
      <c r="J4468">
        <v>3</v>
      </c>
      <c r="K4468" t="s">
        <v>75</v>
      </c>
      <c r="L4468">
        <v>4</v>
      </c>
      <c r="M4468" t="s">
        <v>45</v>
      </c>
      <c r="N4468">
        <v>1.200000047683716</v>
      </c>
      <c r="O4468" t="s">
        <v>60</v>
      </c>
      <c r="P4468" t="s">
        <v>46</v>
      </c>
      <c r="Q4468">
        <v>3</v>
      </c>
      <c r="R4468" t="s">
        <v>47</v>
      </c>
      <c r="S4468" t="s">
        <v>62</v>
      </c>
      <c r="U4468" t="s">
        <v>63</v>
      </c>
      <c r="V4468" t="s">
        <v>64</v>
      </c>
      <c r="W4468" t="s">
        <v>698</v>
      </c>
      <c r="X4468" t="s">
        <v>49</v>
      </c>
      <c r="Y4468" t="s">
        <v>282</v>
      </c>
      <c r="AA4468">
        <v>0</v>
      </c>
      <c r="AB4468" t="s">
        <v>51</v>
      </c>
      <c r="AC4468" t="s">
        <v>52</v>
      </c>
      <c r="AD4468">
        <v>1</v>
      </c>
      <c r="AE4468">
        <v>1</v>
      </c>
      <c r="AF4468">
        <v>1</v>
      </c>
      <c r="AG4468">
        <v>2026</v>
      </c>
      <c r="AH4468">
        <v>20251230</v>
      </c>
      <c r="AI4468" t="s">
        <v>6768</v>
      </c>
      <c r="AJ4468">
        <v>7800</v>
      </c>
      <c r="AK4468">
        <v>8566.9697265625</v>
      </c>
      <c r="AL4468" s="10">
        <f t="shared" si="552"/>
        <v>766.9697265625</v>
      </c>
      <c r="AM4468" s="11">
        <f t="shared" si="553"/>
        <v>9.8329452123397443E-2</v>
      </c>
      <c r="AN4468">
        <v>7800</v>
      </c>
      <c r="AO4468">
        <v>8144.0219967205594</v>
      </c>
      <c r="AP4468" s="12">
        <f t="shared" si="554"/>
        <v>344.0219967205594</v>
      </c>
      <c r="AQ4468" s="13">
        <f t="shared" si="555"/>
        <v>4.410538419494351E-2</v>
      </c>
      <c r="AR4468">
        <v>7800</v>
      </c>
      <c r="AS4468">
        <v>7248.9114697318228</v>
      </c>
      <c r="AT4468" s="14">
        <f t="shared" si="556"/>
        <v>551.08853026817724</v>
      </c>
      <c r="AU4468" s="15">
        <f t="shared" si="557"/>
        <v>7.0652375675407345E-2</v>
      </c>
      <c r="AV4468">
        <v>7800</v>
      </c>
      <c r="AW4468">
        <v>8587.9840319361265</v>
      </c>
      <c r="AX4468" s="16">
        <f t="shared" si="558"/>
        <v>787.98403193612648</v>
      </c>
      <c r="AY4468" s="17">
        <f t="shared" si="559"/>
        <v>0.10102359383796493</v>
      </c>
    </row>
    <row r="4469" spans="1:51" x14ac:dyDescent="0.25">
      <c r="A4469" t="s">
        <v>106</v>
      </c>
      <c r="B4469" t="s">
        <v>482</v>
      </c>
      <c r="C4469">
        <v>500</v>
      </c>
      <c r="D4469">
        <v>219123</v>
      </c>
      <c r="E4469">
        <v>2008</v>
      </c>
      <c r="F4469" t="s">
        <v>397</v>
      </c>
      <c r="G4469" t="s">
        <v>398</v>
      </c>
      <c r="H4469" t="s">
        <v>466</v>
      </c>
      <c r="J4469">
        <v>4</v>
      </c>
      <c r="K4469" t="s">
        <v>118</v>
      </c>
      <c r="L4469">
        <v>4</v>
      </c>
      <c r="M4469" t="s">
        <v>45</v>
      </c>
      <c r="N4469">
        <v>2.4000000953674321</v>
      </c>
      <c r="O4469" t="s">
        <v>76</v>
      </c>
      <c r="R4469" t="s">
        <v>47</v>
      </c>
      <c r="S4469" t="s">
        <v>78</v>
      </c>
      <c r="T4469">
        <v>166</v>
      </c>
      <c r="U4469" t="s">
        <v>63</v>
      </c>
      <c r="V4469" t="s">
        <v>64</v>
      </c>
      <c r="W4469" t="s">
        <v>1668</v>
      </c>
      <c r="X4469" t="s">
        <v>49</v>
      </c>
      <c r="Y4469" t="s">
        <v>50</v>
      </c>
      <c r="AA4469">
        <v>0</v>
      </c>
      <c r="AB4469" t="s">
        <v>51</v>
      </c>
      <c r="AC4469" t="s">
        <v>52</v>
      </c>
      <c r="AD4469">
        <v>1</v>
      </c>
      <c r="AE4469">
        <v>1</v>
      </c>
      <c r="AF4469">
        <v>1</v>
      </c>
      <c r="AG4469">
        <v>2026</v>
      </c>
      <c r="AH4469">
        <v>20251230</v>
      </c>
      <c r="AI4469" t="s">
        <v>6769</v>
      </c>
      <c r="AJ4469">
        <v>500</v>
      </c>
      <c r="AK4469">
        <v>1925.255126953125</v>
      </c>
      <c r="AL4469" s="10">
        <f t="shared" si="552"/>
        <v>1425.255126953125</v>
      </c>
      <c r="AM4469" s="11">
        <f t="shared" si="553"/>
        <v>2.8505102539062501</v>
      </c>
      <c r="AN4469">
        <v>500</v>
      </c>
      <c r="AO4469">
        <v>2071.2706703898689</v>
      </c>
      <c r="AP4469" s="12">
        <f t="shared" si="554"/>
        <v>1571.2706703898689</v>
      </c>
      <c r="AQ4469" s="13">
        <f t="shared" si="555"/>
        <v>3.1425413407797378</v>
      </c>
      <c r="AR4469">
        <v>500</v>
      </c>
      <c r="AS4469">
        <v>2071.9970618647312</v>
      </c>
      <c r="AT4469" s="14">
        <f t="shared" si="556"/>
        <v>1571.9970618647312</v>
      </c>
      <c r="AU4469" s="15">
        <f t="shared" si="557"/>
        <v>3.1439941237294624</v>
      </c>
      <c r="AV4469">
        <v>500</v>
      </c>
      <c r="AW4469">
        <v>1969.6463768115941</v>
      </c>
      <c r="AX4469" s="16">
        <f t="shared" si="558"/>
        <v>1469.6463768115941</v>
      </c>
      <c r="AY4469" s="17">
        <f t="shared" si="559"/>
        <v>2.9392927536231883</v>
      </c>
    </row>
    <row r="4470" spans="1:51" x14ac:dyDescent="0.25">
      <c r="A4470" t="s">
        <v>69</v>
      </c>
      <c r="B4470" t="s">
        <v>70</v>
      </c>
      <c r="C4470">
        <v>2000</v>
      </c>
      <c r="D4470">
        <v>178396</v>
      </c>
      <c r="E4470">
        <v>2010</v>
      </c>
      <c r="F4470" t="s">
        <v>165</v>
      </c>
      <c r="G4470" t="s">
        <v>205</v>
      </c>
      <c r="H4470" t="s">
        <v>814</v>
      </c>
      <c r="I4470" t="s">
        <v>2051</v>
      </c>
      <c r="J4470">
        <v>4</v>
      </c>
      <c r="K4470" t="s">
        <v>111</v>
      </c>
      <c r="L4470">
        <v>4</v>
      </c>
      <c r="M4470" t="s">
        <v>45</v>
      </c>
      <c r="N4470">
        <v>2.5</v>
      </c>
      <c r="O4470" t="s">
        <v>60</v>
      </c>
      <c r="P4470" t="s">
        <v>46</v>
      </c>
      <c r="R4470" t="s">
        <v>47</v>
      </c>
      <c r="S4470" t="s">
        <v>151</v>
      </c>
      <c r="T4470">
        <v>179</v>
      </c>
      <c r="U4470" t="s">
        <v>63</v>
      </c>
      <c r="V4470" t="s">
        <v>64</v>
      </c>
      <c r="W4470" t="s">
        <v>208</v>
      </c>
      <c r="X4470" t="s">
        <v>49</v>
      </c>
      <c r="Y4470" t="s">
        <v>125</v>
      </c>
      <c r="AA4470">
        <v>0</v>
      </c>
      <c r="AB4470" t="s">
        <v>51</v>
      </c>
      <c r="AC4470" t="s">
        <v>52</v>
      </c>
      <c r="AD4470">
        <v>1</v>
      </c>
      <c r="AE4470">
        <v>1</v>
      </c>
      <c r="AF4470">
        <v>1</v>
      </c>
      <c r="AG4470">
        <v>2026</v>
      </c>
      <c r="AH4470">
        <v>20251230</v>
      </c>
      <c r="AI4470" t="s">
        <v>6770</v>
      </c>
      <c r="AJ4470">
        <v>2000</v>
      </c>
      <c r="AK4470">
        <v>3262.6328125</v>
      </c>
      <c r="AL4470" s="10">
        <f t="shared" si="552"/>
        <v>1262.6328125</v>
      </c>
      <c r="AM4470" s="11">
        <f t="shared" si="553"/>
        <v>0.63131640624999996</v>
      </c>
      <c r="AN4470">
        <v>2000</v>
      </c>
      <c r="AO4470">
        <v>3029.0328571247592</v>
      </c>
      <c r="AP4470" s="12">
        <f t="shared" si="554"/>
        <v>1029.0328571247592</v>
      </c>
      <c r="AQ4470" s="13">
        <f t="shared" si="555"/>
        <v>0.51451642856237956</v>
      </c>
      <c r="AR4470">
        <v>2000</v>
      </c>
      <c r="AS4470">
        <v>3124.3345330289872</v>
      </c>
      <c r="AT4470" s="14">
        <f t="shared" si="556"/>
        <v>1124.3345330289872</v>
      </c>
      <c r="AU4470" s="15">
        <f t="shared" si="557"/>
        <v>0.56216726651449356</v>
      </c>
      <c r="AV4470">
        <v>2000</v>
      </c>
      <c r="AW4470">
        <v>3252.9620160701238</v>
      </c>
      <c r="AX4470" s="16">
        <f t="shared" si="558"/>
        <v>1252.9620160701238</v>
      </c>
      <c r="AY4470" s="17">
        <f t="shared" si="559"/>
        <v>0.6264810080350619</v>
      </c>
    </row>
    <row r="4471" spans="1:51" x14ac:dyDescent="0.25">
      <c r="A4471" t="s">
        <v>54</v>
      </c>
      <c r="B4471" t="s">
        <v>328</v>
      </c>
      <c r="C4471">
        <v>10000</v>
      </c>
      <c r="D4471">
        <v>107123</v>
      </c>
      <c r="E4471">
        <v>2017</v>
      </c>
      <c r="F4471" t="s">
        <v>139</v>
      </c>
      <c r="G4471" t="s">
        <v>536</v>
      </c>
      <c r="H4471" t="s">
        <v>675</v>
      </c>
      <c r="J4471">
        <v>6</v>
      </c>
      <c r="K4471" t="s">
        <v>59</v>
      </c>
      <c r="L4471">
        <v>4</v>
      </c>
      <c r="M4471" t="s">
        <v>45</v>
      </c>
      <c r="N4471">
        <v>3</v>
      </c>
      <c r="O4471" t="s">
        <v>119</v>
      </c>
      <c r="P4471" t="s">
        <v>46</v>
      </c>
      <c r="Q4471">
        <v>5</v>
      </c>
      <c r="R4471" t="s">
        <v>47</v>
      </c>
      <c r="S4471" t="s">
        <v>151</v>
      </c>
      <c r="T4471">
        <v>300</v>
      </c>
      <c r="U4471" t="s">
        <v>63</v>
      </c>
      <c r="X4471" t="s">
        <v>97</v>
      </c>
      <c r="Y4471" t="s">
        <v>82</v>
      </c>
      <c r="Z4471">
        <v>56600</v>
      </c>
      <c r="AA4471">
        <v>0</v>
      </c>
      <c r="AB4471" t="s">
        <v>51</v>
      </c>
      <c r="AC4471" t="s">
        <v>52</v>
      </c>
      <c r="AD4471">
        <v>1</v>
      </c>
      <c r="AE4471">
        <v>1</v>
      </c>
      <c r="AF4471">
        <v>1</v>
      </c>
      <c r="AG4471">
        <v>2026</v>
      </c>
      <c r="AH4471">
        <v>20251230</v>
      </c>
      <c r="AI4471" t="s">
        <v>6771</v>
      </c>
      <c r="AJ4471">
        <v>10000</v>
      </c>
      <c r="AK4471">
        <v>11483.0107421875</v>
      </c>
      <c r="AL4471" s="10">
        <f t="shared" si="552"/>
        <v>1483.0107421875</v>
      </c>
      <c r="AM4471" s="11">
        <f t="shared" si="553"/>
        <v>0.14830107421875</v>
      </c>
      <c r="AN4471">
        <v>10000</v>
      </c>
      <c r="AO4471">
        <v>11720.929965821009</v>
      </c>
      <c r="AP4471" s="12">
        <f t="shared" si="554"/>
        <v>1720.9299658210093</v>
      </c>
      <c r="AQ4471" s="13">
        <f t="shared" si="555"/>
        <v>0.17209299658210092</v>
      </c>
      <c r="AR4471">
        <v>10000</v>
      </c>
      <c r="AS4471">
        <v>11426.439771242931</v>
      </c>
      <c r="AT4471" s="14">
        <f t="shared" si="556"/>
        <v>1426.4397712429309</v>
      </c>
      <c r="AU4471" s="15">
        <f t="shared" si="557"/>
        <v>0.14264397712429308</v>
      </c>
      <c r="AV4471">
        <v>10000</v>
      </c>
      <c r="AW4471">
        <v>11517.53231017771</v>
      </c>
      <c r="AX4471" s="16">
        <f t="shared" si="558"/>
        <v>1517.5323101777103</v>
      </c>
      <c r="AY4471" s="17">
        <f t="shared" si="559"/>
        <v>0.15175323101777102</v>
      </c>
    </row>
    <row r="4472" spans="1:51" x14ac:dyDescent="0.25">
      <c r="A4472" t="s">
        <v>54</v>
      </c>
      <c r="B4472" t="s">
        <v>176</v>
      </c>
      <c r="C4472">
        <v>5000</v>
      </c>
      <c r="D4472">
        <v>99236</v>
      </c>
      <c r="E4472">
        <v>2012</v>
      </c>
      <c r="F4472" t="s">
        <v>139</v>
      </c>
      <c r="G4472" t="s">
        <v>6772</v>
      </c>
      <c r="I4472" t="s">
        <v>2370</v>
      </c>
      <c r="J4472">
        <v>8</v>
      </c>
      <c r="K4472" t="s">
        <v>44</v>
      </c>
      <c r="L4472">
        <v>4</v>
      </c>
      <c r="M4472" t="s">
        <v>45</v>
      </c>
      <c r="N4472">
        <v>4.4000000953674316</v>
      </c>
      <c r="O4472" t="s">
        <v>119</v>
      </c>
      <c r="P4472" t="s">
        <v>46</v>
      </c>
      <c r="R4472" t="s">
        <v>61</v>
      </c>
      <c r="T4472">
        <v>400</v>
      </c>
      <c r="U4472" t="s">
        <v>63</v>
      </c>
      <c r="X4472" t="s">
        <v>65</v>
      </c>
      <c r="Y4472" t="s">
        <v>120</v>
      </c>
      <c r="AA4472">
        <v>0</v>
      </c>
      <c r="AB4472" t="s">
        <v>51</v>
      </c>
      <c r="AC4472" t="s">
        <v>67</v>
      </c>
      <c r="AD4472">
        <v>1</v>
      </c>
      <c r="AE4472">
        <v>1</v>
      </c>
      <c r="AF4472">
        <v>1</v>
      </c>
      <c r="AG4472">
        <v>2026</v>
      </c>
      <c r="AH4472">
        <v>20251230</v>
      </c>
      <c r="AI4472" t="s">
        <v>6773</v>
      </c>
      <c r="AJ4472">
        <v>5000</v>
      </c>
      <c r="AK4472">
        <v>4106.6259765625</v>
      </c>
      <c r="AL4472" s="10">
        <f t="shared" si="552"/>
        <v>893.3740234375</v>
      </c>
      <c r="AM4472" s="11">
        <f t="shared" si="553"/>
        <v>0.17867480468749999</v>
      </c>
      <c r="AN4472">
        <v>5000</v>
      </c>
      <c r="AO4472">
        <v>4158.1224921384237</v>
      </c>
      <c r="AP4472" s="12">
        <f t="shared" si="554"/>
        <v>841.87750786157631</v>
      </c>
      <c r="AQ4472" s="13">
        <f t="shared" si="555"/>
        <v>0.16837550157231526</v>
      </c>
      <c r="AR4472">
        <v>5000</v>
      </c>
      <c r="AS4472">
        <v>4476.2137676652683</v>
      </c>
      <c r="AT4472" s="14">
        <f t="shared" si="556"/>
        <v>523.78623233473172</v>
      </c>
      <c r="AU4472" s="15">
        <f t="shared" si="557"/>
        <v>0.10475724646694634</v>
      </c>
      <c r="AV4472">
        <v>5000</v>
      </c>
      <c r="AW4472">
        <v>4174.6268829663959</v>
      </c>
      <c r="AX4472" s="16">
        <f t="shared" si="558"/>
        <v>825.3731170336041</v>
      </c>
      <c r="AY4472" s="17">
        <f t="shared" si="559"/>
        <v>0.16507462340672083</v>
      </c>
    </row>
    <row r="4473" spans="1:51" x14ac:dyDescent="0.25">
      <c r="A4473" t="s">
        <v>106</v>
      </c>
      <c r="B4473" t="s">
        <v>661</v>
      </c>
      <c r="C4473">
        <v>9600</v>
      </c>
      <c r="D4473">
        <v>113851</v>
      </c>
      <c r="E4473">
        <v>2020</v>
      </c>
      <c r="F4473" t="s">
        <v>41</v>
      </c>
      <c r="G4473" t="s">
        <v>1024</v>
      </c>
      <c r="H4473" t="s">
        <v>420</v>
      </c>
      <c r="J4473">
        <v>4</v>
      </c>
      <c r="K4473" t="s">
        <v>59</v>
      </c>
      <c r="L4473">
        <v>4</v>
      </c>
      <c r="M4473" t="s">
        <v>45</v>
      </c>
      <c r="N4473">
        <v>2.5</v>
      </c>
      <c r="O4473" t="s">
        <v>45</v>
      </c>
      <c r="P4473" t="s">
        <v>46</v>
      </c>
      <c r="Q4473">
        <v>3</v>
      </c>
      <c r="R4473" t="s">
        <v>47</v>
      </c>
      <c r="S4473" t="s">
        <v>78</v>
      </c>
      <c r="T4473">
        <v>182</v>
      </c>
      <c r="U4473" t="s">
        <v>63</v>
      </c>
      <c r="W4473" t="s">
        <v>1060</v>
      </c>
      <c r="X4473" t="s">
        <v>49</v>
      </c>
      <c r="Y4473" t="s">
        <v>82</v>
      </c>
      <c r="Z4473">
        <v>28895</v>
      </c>
      <c r="AA4473">
        <v>0</v>
      </c>
      <c r="AB4473" t="s">
        <v>51</v>
      </c>
      <c r="AC4473" t="s">
        <v>52</v>
      </c>
      <c r="AD4473">
        <v>1</v>
      </c>
      <c r="AE4473">
        <v>1</v>
      </c>
      <c r="AF4473">
        <v>1</v>
      </c>
      <c r="AG4473">
        <v>2026</v>
      </c>
      <c r="AH4473">
        <v>20260102</v>
      </c>
      <c r="AI4473" t="s">
        <v>6774</v>
      </c>
      <c r="AJ4473">
        <v>9600</v>
      </c>
      <c r="AK4473">
        <v>9777.46484375</v>
      </c>
      <c r="AL4473" s="10">
        <f t="shared" si="552"/>
        <v>177.46484375</v>
      </c>
      <c r="AM4473" s="11">
        <f t="shared" si="553"/>
        <v>1.8485921223958333E-2</v>
      </c>
      <c r="AN4473">
        <v>9600</v>
      </c>
      <c r="AO4473">
        <v>10014.03119070882</v>
      </c>
      <c r="AP4473" s="12">
        <f t="shared" si="554"/>
        <v>414.03119070881985</v>
      </c>
      <c r="AQ4473" s="13">
        <f t="shared" si="555"/>
        <v>4.3128249032168733E-2</v>
      </c>
      <c r="AR4473">
        <v>9600</v>
      </c>
      <c r="AS4473">
        <v>9570.0606034979082</v>
      </c>
      <c r="AT4473" s="14">
        <f t="shared" si="556"/>
        <v>29.939396502091768</v>
      </c>
      <c r="AU4473" s="15">
        <f t="shared" si="557"/>
        <v>3.1186871356345593E-3</v>
      </c>
      <c r="AV4473">
        <v>9600</v>
      </c>
      <c r="AW4473">
        <v>9873.4903121636162</v>
      </c>
      <c r="AX4473" s="16">
        <f t="shared" si="558"/>
        <v>273.49031216361618</v>
      </c>
      <c r="AY4473" s="17">
        <f t="shared" si="559"/>
        <v>2.8488574183710019E-2</v>
      </c>
    </row>
    <row r="4474" spans="1:51" x14ac:dyDescent="0.25">
      <c r="A4474" t="s">
        <v>39</v>
      </c>
      <c r="B4474" t="s">
        <v>2727</v>
      </c>
      <c r="C4474">
        <v>30000</v>
      </c>
      <c r="D4474">
        <v>48920</v>
      </c>
      <c r="E4474">
        <v>2023</v>
      </c>
      <c r="F4474" t="s">
        <v>71</v>
      </c>
      <c r="G4474" t="s">
        <v>311</v>
      </c>
      <c r="H4474" t="s">
        <v>1017</v>
      </c>
      <c r="J4474">
        <v>6</v>
      </c>
      <c r="K4474" t="s">
        <v>44</v>
      </c>
      <c r="L4474">
        <v>4</v>
      </c>
      <c r="M4474" t="s">
        <v>45</v>
      </c>
      <c r="N4474">
        <v>3.5999999046325679</v>
      </c>
      <c r="O4474" t="s">
        <v>45</v>
      </c>
      <c r="R4474" t="s">
        <v>47</v>
      </c>
      <c r="S4474" t="s">
        <v>48</v>
      </c>
      <c r="U4474" t="s">
        <v>63</v>
      </c>
      <c r="V4474" t="s">
        <v>79</v>
      </c>
      <c r="W4474" t="s">
        <v>2489</v>
      </c>
      <c r="X4474" t="s">
        <v>97</v>
      </c>
      <c r="Y4474" t="s">
        <v>82</v>
      </c>
      <c r="AA4474">
        <v>0</v>
      </c>
      <c r="AB4474" t="s">
        <v>51</v>
      </c>
      <c r="AC4474" t="s">
        <v>52</v>
      </c>
      <c r="AD4474">
        <v>1</v>
      </c>
      <c r="AE4474">
        <v>1</v>
      </c>
      <c r="AF4474">
        <v>1</v>
      </c>
      <c r="AG4474">
        <v>2026</v>
      </c>
      <c r="AH4474">
        <v>20251229</v>
      </c>
      <c r="AI4474" t="s">
        <v>6775</v>
      </c>
      <c r="AJ4474">
        <v>30000</v>
      </c>
      <c r="AK4474">
        <v>26826.830078125</v>
      </c>
      <c r="AL4474" s="10">
        <f t="shared" si="552"/>
        <v>3173.169921875</v>
      </c>
      <c r="AM4474" s="11">
        <f t="shared" si="553"/>
        <v>0.10577233072916667</v>
      </c>
      <c r="AN4474">
        <v>30000</v>
      </c>
      <c r="AO4474">
        <v>25252.37948310544</v>
      </c>
      <c r="AP4474" s="12">
        <f t="shared" si="554"/>
        <v>4747.6205168945598</v>
      </c>
      <c r="AQ4474" s="13">
        <f t="shared" si="555"/>
        <v>0.15825401722981866</v>
      </c>
      <c r="AR4474">
        <v>30000</v>
      </c>
      <c r="AS4474">
        <v>26933.79009236144</v>
      </c>
      <c r="AT4474" s="14">
        <f t="shared" si="556"/>
        <v>3066.2099076385603</v>
      </c>
      <c r="AU4474" s="15">
        <f t="shared" si="557"/>
        <v>0.10220699692128535</v>
      </c>
      <c r="AV4474">
        <v>30000</v>
      </c>
      <c r="AW4474">
        <v>26382.348258706468</v>
      </c>
      <c r="AX4474" s="16">
        <f t="shared" si="558"/>
        <v>3617.6517412935318</v>
      </c>
      <c r="AY4474" s="17">
        <f t="shared" si="559"/>
        <v>0.12058839137645105</v>
      </c>
    </row>
    <row r="4475" spans="1:51" x14ac:dyDescent="0.25">
      <c r="A4475" t="s">
        <v>39</v>
      </c>
      <c r="B4475" t="s">
        <v>218</v>
      </c>
      <c r="C4475">
        <v>4500</v>
      </c>
      <c r="D4475">
        <v>111460</v>
      </c>
      <c r="E4475">
        <v>2019</v>
      </c>
      <c r="F4475" t="s">
        <v>71</v>
      </c>
      <c r="G4475" t="s">
        <v>123</v>
      </c>
      <c r="H4475" t="s">
        <v>2256</v>
      </c>
      <c r="J4475">
        <v>4</v>
      </c>
      <c r="K4475" t="s">
        <v>193</v>
      </c>
      <c r="L4475">
        <v>4</v>
      </c>
      <c r="M4475" t="s">
        <v>45</v>
      </c>
      <c r="N4475">
        <v>1.5</v>
      </c>
      <c r="O4475" t="s">
        <v>60</v>
      </c>
      <c r="P4475" t="s">
        <v>46</v>
      </c>
      <c r="Q4475">
        <v>2</v>
      </c>
      <c r="R4475" t="s">
        <v>47</v>
      </c>
      <c r="S4475" t="s">
        <v>62</v>
      </c>
      <c r="U4475" t="s">
        <v>63</v>
      </c>
      <c r="V4475" t="s">
        <v>64</v>
      </c>
      <c r="W4475" t="s">
        <v>858</v>
      </c>
      <c r="X4475" t="s">
        <v>49</v>
      </c>
      <c r="Y4475" t="s">
        <v>125</v>
      </c>
      <c r="Z4475">
        <v>28395</v>
      </c>
      <c r="AA4475">
        <v>0</v>
      </c>
      <c r="AB4475" t="s">
        <v>51</v>
      </c>
      <c r="AC4475" t="s">
        <v>52</v>
      </c>
      <c r="AD4475">
        <v>1</v>
      </c>
      <c r="AE4475">
        <v>1</v>
      </c>
      <c r="AF4475">
        <v>1</v>
      </c>
      <c r="AG4475">
        <v>2026</v>
      </c>
      <c r="AH4475">
        <v>20260102</v>
      </c>
      <c r="AI4475" t="s">
        <v>6776</v>
      </c>
      <c r="AJ4475">
        <v>4500</v>
      </c>
      <c r="AK4475">
        <v>5934.18212890625</v>
      </c>
      <c r="AL4475" s="10">
        <f t="shared" si="552"/>
        <v>1434.18212890625</v>
      </c>
      <c r="AM4475" s="11">
        <f t="shared" si="553"/>
        <v>0.31870713975694442</v>
      </c>
      <c r="AN4475">
        <v>4500</v>
      </c>
      <c r="AO4475">
        <v>5472.5310781415274</v>
      </c>
      <c r="AP4475" s="12">
        <f t="shared" si="554"/>
        <v>972.53107814152736</v>
      </c>
      <c r="AQ4475" s="13">
        <f t="shared" si="555"/>
        <v>0.21611801736478387</v>
      </c>
      <c r="AR4475">
        <v>4500</v>
      </c>
      <c r="AS4475">
        <v>5703.0248796076894</v>
      </c>
      <c r="AT4475" s="14">
        <f t="shared" si="556"/>
        <v>1203.0248796076894</v>
      </c>
      <c r="AU4475" s="15">
        <f t="shared" si="557"/>
        <v>0.2673388621350421</v>
      </c>
      <c r="AV4475">
        <v>4500</v>
      </c>
      <c r="AW4475">
        <v>5967.5613496932519</v>
      </c>
      <c r="AX4475" s="16">
        <f t="shared" si="558"/>
        <v>1467.5613496932519</v>
      </c>
      <c r="AY4475" s="17">
        <f t="shared" si="559"/>
        <v>0.3261247443762782</v>
      </c>
    </row>
    <row r="4476" spans="1:51" x14ac:dyDescent="0.25">
      <c r="A4476" t="s">
        <v>106</v>
      </c>
      <c r="B4476" t="s">
        <v>661</v>
      </c>
      <c r="C4476">
        <v>14200</v>
      </c>
      <c r="D4476">
        <v>44156</v>
      </c>
      <c r="E4476">
        <v>2024</v>
      </c>
      <c r="F4476" t="s">
        <v>155</v>
      </c>
      <c r="G4476" t="s">
        <v>150</v>
      </c>
      <c r="H4476" t="s">
        <v>617</v>
      </c>
      <c r="I4476" t="s">
        <v>898</v>
      </c>
      <c r="J4476">
        <v>8</v>
      </c>
      <c r="K4476" t="s">
        <v>44</v>
      </c>
      <c r="L4476">
        <v>4</v>
      </c>
      <c r="M4476" t="s">
        <v>45</v>
      </c>
      <c r="N4476">
        <v>5.6999998092651367</v>
      </c>
      <c r="O4476" t="s">
        <v>76</v>
      </c>
      <c r="P4476" t="s">
        <v>46</v>
      </c>
      <c r="Q4476">
        <v>1</v>
      </c>
      <c r="R4476" t="s">
        <v>77</v>
      </c>
      <c r="S4476" t="s">
        <v>78</v>
      </c>
      <c r="T4476">
        <v>392</v>
      </c>
      <c r="U4476" t="s">
        <v>63</v>
      </c>
      <c r="V4476" t="s">
        <v>79</v>
      </c>
      <c r="X4476" t="s">
        <v>136</v>
      </c>
      <c r="Y4476" t="s">
        <v>82</v>
      </c>
      <c r="AA4476">
        <v>0</v>
      </c>
      <c r="AB4476" t="s">
        <v>51</v>
      </c>
      <c r="AC4476" t="s">
        <v>83</v>
      </c>
      <c r="AD4476">
        <v>1</v>
      </c>
      <c r="AE4476">
        <v>1</v>
      </c>
      <c r="AF4476">
        <v>1</v>
      </c>
      <c r="AG4476">
        <v>2026</v>
      </c>
      <c r="AH4476">
        <v>20260102</v>
      </c>
      <c r="AI4476" t="s">
        <v>6777</v>
      </c>
      <c r="AJ4476">
        <v>14200</v>
      </c>
      <c r="AK4476">
        <v>25584.650390625</v>
      </c>
      <c r="AL4476" s="10">
        <f t="shared" si="552"/>
        <v>11384.650390625</v>
      </c>
      <c r="AM4476" s="11">
        <f t="shared" si="553"/>
        <v>0.80173594300176054</v>
      </c>
      <c r="AN4476">
        <v>14200</v>
      </c>
      <c r="AO4476">
        <v>26965.682435596122</v>
      </c>
      <c r="AP4476" s="12">
        <f t="shared" si="554"/>
        <v>12765.682435596122</v>
      </c>
      <c r="AQ4476" s="13">
        <f t="shared" si="555"/>
        <v>0.89899172081662826</v>
      </c>
      <c r="AR4476">
        <v>14200</v>
      </c>
      <c r="AS4476">
        <v>25560.20174227397</v>
      </c>
      <c r="AT4476" s="14">
        <f t="shared" si="556"/>
        <v>11360.20174227397</v>
      </c>
      <c r="AU4476" s="15">
        <f t="shared" si="557"/>
        <v>0.80001420720239225</v>
      </c>
      <c r="AV4476">
        <v>14200</v>
      </c>
      <c r="AW4476">
        <v>25760.93381468111</v>
      </c>
      <c r="AX4476" s="16">
        <f t="shared" si="558"/>
        <v>11560.93381468111</v>
      </c>
      <c r="AY4476" s="17">
        <f t="shared" si="559"/>
        <v>0.81415026863951478</v>
      </c>
    </row>
    <row r="4477" spans="1:51" x14ac:dyDescent="0.25">
      <c r="A4477" t="s">
        <v>39</v>
      </c>
      <c r="B4477" t="s">
        <v>171</v>
      </c>
      <c r="C4477">
        <v>3000</v>
      </c>
      <c r="D4477">
        <v>291359</v>
      </c>
      <c r="E4477">
        <v>2011</v>
      </c>
      <c r="F4477" t="s">
        <v>165</v>
      </c>
      <c r="G4477" t="s">
        <v>1152</v>
      </c>
      <c r="I4477" t="s">
        <v>4441</v>
      </c>
      <c r="J4477">
        <v>6</v>
      </c>
      <c r="K4477" t="s">
        <v>118</v>
      </c>
      <c r="L4477">
        <v>4</v>
      </c>
      <c r="M4477" t="s">
        <v>45</v>
      </c>
      <c r="N4477">
        <v>4</v>
      </c>
      <c r="O4477" t="s">
        <v>119</v>
      </c>
      <c r="P4477" t="s">
        <v>46</v>
      </c>
      <c r="R4477" t="s">
        <v>77</v>
      </c>
      <c r="T4477">
        <v>236</v>
      </c>
      <c r="U4477" t="s">
        <v>63</v>
      </c>
      <c r="V4477" t="s">
        <v>79</v>
      </c>
      <c r="W4477" t="s">
        <v>490</v>
      </c>
      <c r="X4477" t="s">
        <v>65</v>
      </c>
      <c r="Y4477" t="s">
        <v>82</v>
      </c>
      <c r="AA4477">
        <v>0</v>
      </c>
      <c r="AB4477" t="s">
        <v>51</v>
      </c>
      <c r="AC4477" t="s">
        <v>83</v>
      </c>
      <c r="AD4477">
        <v>1</v>
      </c>
      <c r="AE4477">
        <v>1</v>
      </c>
      <c r="AF4477">
        <v>1</v>
      </c>
      <c r="AG4477">
        <v>2026</v>
      </c>
      <c r="AH4477">
        <v>20251230</v>
      </c>
      <c r="AI4477" t="s">
        <v>6778</v>
      </c>
      <c r="AJ4477">
        <v>3000</v>
      </c>
      <c r="AK4477">
        <v>5659.46923828125</v>
      </c>
      <c r="AL4477" s="10">
        <f t="shared" si="552"/>
        <v>2659.46923828125</v>
      </c>
      <c r="AM4477" s="11">
        <f t="shared" si="553"/>
        <v>0.88648974609374998</v>
      </c>
      <c r="AN4477">
        <v>3000</v>
      </c>
      <c r="AO4477">
        <v>5127.7999786197879</v>
      </c>
      <c r="AP4477" s="12">
        <f t="shared" si="554"/>
        <v>2127.7999786197879</v>
      </c>
      <c r="AQ4477" s="13">
        <f t="shared" si="555"/>
        <v>0.70926665953992929</v>
      </c>
      <c r="AR4477">
        <v>3000</v>
      </c>
      <c r="AS4477">
        <v>4904.6740027631486</v>
      </c>
      <c r="AT4477" s="14">
        <f t="shared" si="556"/>
        <v>1904.6740027631486</v>
      </c>
      <c r="AU4477" s="15">
        <f t="shared" si="557"/>
        <v>0.63489133425438282</v>
      </c>
      <c r="AV4477">
        <v>3000</v>
      </c>
      <c r="AW4477">
        <v>5671.557971014493</v>
      </c>
      <c r="AX4477" s="16">
        <f t="shared" si="558"/>
        <v>2671.557971014493</v>
      </c>
      <c r="AY4477" s="17">
        <f t="shared" si="559"/>
        <v>0.89051932367149766</v>
      </c>
    </row>
    <row r="4478" spans="1:51" x14ac:dyDescent="0.25">
      <c r="A4478" t="s">
        <v>69</v>
      </c>
      <c r="B4478" t="s">
        <v>85</v>
      </c>
      <c r="C4478">
        <v>2400</v>
      </c>
      <c r="D4478">
        <v>148044</v>
      </c>
      <c r="E4478">
        <v>2013</v>
      </c>
      <c r="F4478" t="s">
        <v>502</v>
      </c>
      <c r="G4478" t="s">
        <v>3262</v>
      </c>
      <c r="H4478" t="s">
        <v>420</v>
      </c>
      <c r="J4478">
        <v>6</v>
      </c>
      <c r="K4478" t="s">
        <v>44</v>
      </c>
      <c r="L4478">
        <v>4</v>
      </c>
      <c r="M4478" t="s">
        <v>45</v>
      </c>
      <c r="N4478">
        <v>3.5999999046325679</v>
      </c>
      <c r="O4478" t="s">
        <v>119</v>
      </c>
      <c r="P4478" t="s">
        <v>46</v>
      </c>
      <c r="Q4478">
        <v>3</v>
      </c>
      <c r="R4478" t="s">
        <v>61</v>
      </c>
      <c r="S4478" t="s">
        <v>423</v>
      </c>
      <c r="U4478" t="s">
        <v>63</v>
      </c>
      <c r="W4478" t="s">
        <v>720</v>
      </c>
      <c r="X4478" t="s">
        <v>65</v>
      </c>
      <c r="Y4478" t="s">
        <v>82</v>
      </c>
      <c r="AA4478">
        <v>0</v>
      </c>
      <c r="AB4478" t="s">
        <v>51</v>
      </c>
      <c r="AC4478" t="s">
        <v>67</v>
      </c>
      <c r="AD4478">
        <v>1</v>
      </c>
      <c r="AE4478">
        <v>1</v>
      </c>
      <c r="AF4478">
        <v>1</v>
      </c>
      <c r="AG4478">
        <v>2026</v>
      </c>
      <c r="AH4478">
        <v>20251231</v>
      </c>
      <c r="AI4478" t="s">
        <v>6779</v>
      </c>
      <c r="AJ4478">
        <v>2400</v>
      </c>
      <c r="AK4478">
        <v>2861.482421875</v>
      </c>
      <c r="AL4478" s="10">
        <f t="shared" si="552"/>
        <v>461.482421875</v>
      </c>
      <c r="AM4478" s="11">
        <f t="shared" si="553"/>
        <v>0.19228434244791667</v>
      </c>
      <c r="AN4478">
        <v>2400</v>
      </c>
      <c r="AO4478">
        <v>2897.792845571621</v>
      </c>
      <c r="AP4478" s="12">
        <f t="shared" si="554"/>
        <v>497.792845571621</v>
      </c>
      <c r="AQ4478" s="13">
        <f t="shared" si="555"/>
        <v>0.20741368565484208</v>
      </c>
      <c r="AR4478">
        <v>2400</v>
      </c>
      <c r="AS4478">
        <v>2782.8385327666851</v>
      </c>
      <c r="AT4478" s="14">
        <f t="shared" si="556"/>
        <v>382.83853276668515</v>
      </c>
      <c r="AU4478" s="15">
        <f t="shared" si="557"/>
        <v>0.15951605531945215</v>
      </c>
      <c r="AV4478">
        <v>2400</v>
      </c>
      <c r="AW4478">
        <v>2878.7518427518421</v>
      </c>
      <c r="AX4478" s="16">
        <f t="shared" si="558"/>
        <v>478.7518427518421</v>
      </c>
      <c r="AY4478" s="17">
        <f t="shared" si="559"/>
        <v>0.1994799344799342</v>
      </c>
    </row>
    <row r="4479" spans="1:51" x14ac:dyDescent="0.25">
      <c r="A4479" t="s">
        <v>39</v>
      </c>
      <c r="B4479" t="s">
        <v>355</v>
      </c>
      <c r="C4479">
        <v>15800</v>
      </c>
      <c r="D4479">
        <v>37940</v>
      </c>
      <c r="E4479">
        <v>2022</v>
      </c>
      <c r="F4479" t="s">
        <v>165</v>
      </c>
      <c r="G4479" t="s">
        <v>166</v>
      </c>
      <c r="H4479" t="s">
        <v>390</v>
      </c>
      <c r="I4479" t="s">
        <v>2447</v>
      </c>
      <c r="J4479">
        <v>4</v>
      </c>
      <c r="K4479" t="s">
        <v>118</v>
      </c>
      <c r="L4479">
        <v>4</v>
      </c>
      <c r="M4479" t="s">
        <v>45</v>
      </c>
      <c r="N4479">
        <v>1.799999952316284</v>
      </c>
      <c r="O4479" t="s">
        <v>60</v>
      </c>
      <c r="P4479" t="s">
        <v>46</v>
      </c>
      <c r="Q4479">
        <v>4</v>
      </c>
      <c r="R4479" t="s">
        <v>61</v>
      </c>
      <c r="S4479" t="s">
        <v>151</v>
      </c>
      <c r="T4479">
        <v>139</v>
      </c>
      <c r="U4479" t="s">
        <v>63</v>
      </c>
      <c r="V4479" t="s">
        <v>64</v>
      </c>
      <c r="W4479" t="s">
        <v>2247</v>
      </c>
      <c r="X4479" t="s">
        <v>65</v>
      </c>
      <c r="Y4479" t="s">
        <v>82</v>
      </c>
      <c r="AA4479">
        <v>0</v>
      </c>
      <c r="AB4479" t="s">
        <v>51</v>
      </c>
      <c r="AC4479" t="s">
        <v>67</v>
      </c>
      <c r="AD4479">
        <v>1</v>
      </c>
      <c r="AE4479">
        <v>1</v>
      </c>
      <c r="AF4479">
        <v>1</v>
      </c>
      <c r="AG4479">
        <v>2026</v>
      </c>
      <c r="AH4479">
        <v>20251230</v>
      </c>
      <c r="AI4479" t="s">
        <v>6780</v>
      </c>
      <c r="AJ4479">
        <v>15800</v>
      </c>
      <c r="AK4479">
        <v>15116.4755859375</v>
      </c>
      <c r="AL4479" s="10">
        <f t="shared" si="552"/>
        <v>683.5244140625</v>
      </c>
      <c r="AM4479" s="11">
        <f t="shared" si="553"/>
        <v>4.326103886471519E-2</v>
      </c>
      <c r="AN4479">
        <v>15800</v>
      </c>
      <c r="AO4479">
        <v>15522.852834148011</v>
      </c>
      <c r="AP4479" s="12">
        <f t="shared" si="554"/>
        <v>277.14716585198948</v>
      </c>
      <c r="AQ4479" s="13">
        <f t="shared" si="555"/>
        <v>1.7540959864049969E-2</v>
      </c>
      <c r="AR4479">
        <v>15800</v>
      </c>
      <c r="AS4479">
        <v>15782.137343328281</v>
      </c>
      <c r="AT4479" s="14">
        <f t="shared" si="556"/>
        <v>17.862656671719378</v>
      </c>
      <c r="AU4479" s="15">
        <f t="shared" si="557"/>
        <v>1.1305478906151506E-3</v>
      </c>
      <c r="AV4479">
        <v>15800</v>
      </c>
      <c r="AW4479">
        <v>15065.568123393319</v>
      </c>
      <c r="AX4479" s="16">
        <f t="shared" si="558"/>
        <v>734.43187660668082</v>
      </c>
      <c r="AY4479" s="17">
        <f t="shared" si="559"/>
        <v>4.6483030164979795E-2</v>
      </c>
    </row>
    <row r="4480" spans="1:51" x14ac:dyDescent="0.25">
      <c r="A4480" t="s">
        <v>69</v>
      </c>
      <c r="B4480" t="s">
        <v>1040</v>
      </c>
      <c r="C4480">
        <v>400</v>
      </c>
      <c r="D4480">
        <v>191560</v>
      </c>
      <c r="E4480">
        <v>2012</v>
      </c>
      <c r="F4480" t="s">
        <v>165</v>
      </c>
      <c r="G4480" t="s">
        <v>4630</v>
      </c>
      <c r="H4480" t="s">
        <v>4631</v>
      </c>
      <c r="I4480" t="s">
        <v>4632</v>
      </c>
      <c r="J4480">
        <v>4</v>
      </c>
      <c r="K4480" t="s">
        <v>59</v>
      </c>
      <c r="L4480">
        <v>4</v>
      </c>
      <c r="M4480" t="s">
        <v>45</v>
      </c>
      <c r="N4480">
        <v>2.4000000953674321</v>
      </c>
      <c r="O4480" t="s">
        <v>60</v>
      </c>
      <c r="P4480" t="s">
        <v>161</v>
      </c>
      <c r="R4480" t="s">
        <v>47</v>
      </c>
      <c r="S4480" t="s">
        <v>151</v>
      </c>
      <c r="T4480">
        <v>149</v>
      </c>
      <c r="U4480" t="s">
        <v>63</v>
      </c>
      <c r="V4480" t="s">
        <v>64</v>
      </c>
      <c r="W4480" t="s">
        <v>589</v>
      </c>
      <c r="X4480" t="s">
        <v>65</v>
      </c>
      <c r="Y4480" t="s">
        <v>50</v>
      </c>
      <c r="AA4480">
        <v>0</v>
      </c>
      <c r="AB4480" t="s">
        <v>51</v>
      </c>
      <c r="AC4480" t="s">
        <v>52</v>
      </c>
      <c r="AD4480">
        <v>1</v>
      </c>
      <c r="AE4480">
        <v>1</v>
      </c>
      <c r="AF4480">
        <v>1</v>
      </c>
      <c r="AG4480">
        <v>2026</v>
      </c>
      <c r="AH4480">
        <v>20251230</v>
      </c>
      <c r="AI4480" t="s">
        <v>6781</v>
      </c>
      <c r="AJ4480">
        <v>400</v>
      </c>
      <c r="AK4480">
        <v>555.93804931640625</v>
      </c>
      <c r="AL4480" s="10">
        <f t="shared" si="552"/>
        <v>155.93804931640625</v>
      </c>
      <c r="AM4480" s="11">
        <f t="shared" si="553"/>
        <v>0.38984512329101562</v>
      </c>
      <c r="AN4480">
        <v>400</v>
      </c>
      <c r="AO4480">
        <v>601.9195127108444</v>
      </c>
      <c r="AP4480" s="12">
        <f t="shared" si="554"/>
        <v>201.9195127108444</v>
      </c>
      <c r="AQ4480" s="13">
        <f t="shared" si="555"/>
        <v>0.50479878177711102</v>
      </c>
      <c r="AR4480">
        <v>400</v>
      </c>
      <c r="AS4480">
        <v>519.97406258915282</v>
      </c>
      <c r="AT4480" s="14">
        <f t="shared" si="556"/>
        <v>119.97406258915282</v>
      </c>
      <c r="AU4480" s="15">
        <f t="shared" si="557"/>
        <v>0.29993515647288205</v>
      </c>
      <c r="AV4480">
        <v>400</v>
      </c>
      <c r="AW4480">
        <v>572.32795698924735</v>
      </c>
      <c r="AX4480" s="16">
        <f t="shared" si="558"/>
        <v>172.32795698924735</v>
      </c>
      <c r="AY4480" s="17">
        <f t="shared" si="559"/>
        <v>0.43081989247311836</v>
      </c>
    </row>
    <row r="4481" spans="1:51" x14ac:dyDescent="0.25">
      <c r="A4481" t="s">
        <v>54</v>
      </c>
      <c r="B4481" t="s">
        <v>176</v>
      </c>
      <c r="C4481">
        <v>8000</v>
      </c>
      <c r="D4481">
        <v>155559</v>
      </c>
      <c r="E4481">
        <v>2016</v>
      </c>
      <c r="F4481" t="s">
        <v>56</v>
      </c>
      <c r="G4481" t="s">
        <v>270</v>
      </c>
      <c r="I4481" t="s">
        <v>271</v>
      </c>
      <c r="J4481">
        <v>8</v>
      </c>
      <c r="K4481" t="s">
        <v>44</v>
      </c>
      <c r="L4481">
        <v>4</v>
      </c>
      <c r="M4481" t="s">
        <v>45</v>
      </c>
      <c r="N4481">
        <v>6.1999998092651367</v>
      </c>
      <c r="O4481" t="s">
        <v>119</v>
      </c>
      <c r="P4481" t="s">
        <v>46</v>
      </c>
      <c r="R4481" t="s">
        <v>77</v>
      </c>
      <c r="S4481" t="s">
        <v>151</v>
      </c>
      <c r="T4481">
        <v>385</v>
      </c>
      <c r="U4481" t="s">
        <v>63</v>
      </c>
      <c r="V4481" t="s">
        <v>79</v>
      </c>
      <c r="X4481" t="s">
        <v>81</v>
      </c>
      <c r="Y4481" t="s">
        <v>82</v>
      </c>
      <c r="AA4481">
        <v>0</v>
      </c>
      <c r="AB4481" t="s">
        <v>51</v>
      </c>
      <c r="AC4481" t="s">
        <v>83</v>
      </c>
      <c r="AD4481">
        <v>1</v>
      </c>
      <c r="AE4481">
        <v>1</v>
      </c>
      <c r="AF4481">
        <v>1</v>
      </c>
      <c r="AG4481">
        <v>2026</v>
      </c>
      <c r="AH4481">
        <v>20251230</v>
      </c>
      <c r="AI4481" t="s">
        <v>6782</v>
      </c>
      <c r="AJ4481">
        <v>8000</v>
      </c>
      <c r="AK4481">
        <v>8476.9677734375</v>
      </c>
      <c r="AL4481" s="10">
        <f t="shared" si="552"/>
        <v>476.9677734375</v>
      </c>
      <c r="AM4481" s="11">
        <f t="shared" si="553"/>
        <v>5.9620971679687502E-2</v>
      </c>
      <c r="AN4481">
        <v>8000</v>
      </c>
      <c r="AO4481">
        <v>8274.3490197354404</v>
      </c>
      <c r="AP4481" s="12">
        <f t="shared" si="554"/>
        <v>274.34901973544038</v>
      </c>
      <c r="AQ4481" s="13">
        <f t="shared" si="555"/>
        <v>3.429362746693005E-2</v>
      </c>
      <c r="AR4481">
        <v>8000</v>
      </c>
      <c r="AS4481">
        <v>8246.6401029232547</v>
      </c>
      <c r="AT4481" s="14">
        <f t="shared" si="556"/>
        <v>246.64010292325474</v>
      </c>
      <c r="AU4481" s="15">
        <f t="shared" si="557"/>
        <v>3.0830012865406844E-2</v>
      </c>
      <c r="AV4481">
        <v>8000</v>
      </c>
      <c r="AW4481">
        <v>8540.6428571428551</v>
      </c>
      <c r="AX4481" s="16">
        <f t="shared" si="558"/>
        <v>540.64285714285506</v>
      </c>
      <c r="AY4481" s="17">
        <f t="shared" si="559"/>
        <v>6.7580357142856887E-2</v>
      </c>
    </row>
    <row r="4482" spans="1:51" x14ac:dyDescent="0.25">
      <c r="A4482" t="s">
        <v>39</v>
      </c>
      <c r="B4482" t="s">
        <v>114</v>
      </c>
      <c r="C4482">
        <v>800</v>
      </c>
      <c r="D4482">
        <v>192303</v>
      </c>
      <c r="E4482">
        <v>2012</v>
      </c>
      <c r="F4482" t="s">
        <v>196</v>
      </c>
      <c r="G4482" t="s">
        <v>197</v>
      </c>
      <c r="H4482" t="s">
        <v>326</v>
      </c>
      <c r="J4482">
        <v>4</v>
      </c>
      <c r="K4482" t="s">
        <v>111</v>
      </c>
      <c r="L4482">
        <v>4</v>
      </c>
      <c r="M4482" t="s">
        <v>45</v>
      </c>
      <c r="N4482">
        <v>2.4000000953674321</v>
      </c>
      <c r="O4482" t="s">
        <v>60</v>
      </c>
      <c r="P4482" t="s">
        <v>46</v>
      </c>
      <c r="Q4482">
        <v>3</v>
      </c>
      <c r="R4482" t="s">
        <v>61</v>
      </c>
      <c r="U4482" t="s">
        <v>63</v>
      </c>
      <c r="W4482" t="s">
        <v>708</v>
      </c>
      <c r="X4482" t="s">
        <v>65</v>
      </c>
      <c r="Y4482" t="s">
        <v>82</v>
      </c>
      <c r="AA4482">
        <v>0</v>
      </c>
      <c r="AB4482" t="s">
        <v>51</v>
      </c>
      <c r="AC4482" t="s">
        <v>67</v>
      </c>
      <c r="AD4482">
        <v>1</v>
      </c>
      <c r="AE4482">
        <v>1</v>
      </c>
      <c r="AF4482">
        <v>1</v>
      </c>
      <c r="AG4482">
        <v>2026</v>
      </c>
      <c r="AH4482">
        <v>20251229</v>
      </c>
      <c r="AI4482" t="s">
        <v>6783</v>
      </c>
      <c r="AJ4482">
        <v>800</v>
      </c>
      <c r="AK4482">
        <v>1414.158447265625</v>
      </c>
      <c r="AL4482" s="10">
        <f t="shared" si="552"/>
        <v>614.158447265625</v>
      </c>
      <c r="AM4482" s="11">
        <f t="shared" si="553"/>
        <v>0.76769805908203126</v>
      </c>
      <c r="AN4482">
        <v>800</v>
      </c>
      <c r="AO4482">
        <v>1290.7873949343791</v>
      </c>
      <c r="AP4482" s="12">
        <f t="shared" si="554"/>
        <v>490.78739493437911</v>
      </c>
      <c r="AQ4482" s="13">
        <f t="shared" si="555"/>
        <v>0.61348424366797394</v>
      </c>
      <c r="AR4482">
        <v>800</v>
      </c>
      <c r="AS4482">
        <v>1330.623954054359</v>
      </c>
      <c r="AT4482" s="14">
        <f t="shared" si="556"/>
        <v>530.62395405435905</v>
      </c>
      <c r="AU4482" s="15">
        <f t="shared" si="557"/>
        <v>0.66327994256794875</v>
      </c>
      <c r="AV4482">
        <v>800</v>
      </c>
      <c r="AW4482">
        <v>1408.592792792793</v>
      </c>
      <c r="AX4482" s="16">
        <f t="shared" si="558"/>
        <v>608.59279279279303</v>
      </c>
      <c r="AY4482" s="17">
        <f t="shared" si="559"/>
        <v>0.76074099099099124</v>
      </c>
    </row>
    <row r="4483" spans="1:51" x14ac:dyDescent="0.25">
      <c r="A4483" t="s">
        <v>69</v>
      </c>
      <c r="B4483" t="s">
        <v>70</v>
      </c>
      <c r="C4483">
        <v>1350</v>
      </c>
      <c r="D4483">
        <v>180236</v>
      </c>
      <c r="E4483">
        <v>2002</v>
      </c>
      <c r="F4483" t="s">
        <v>71</v>
      </c>
      <c r="G4483" t="s">
        <v>3107</v>
      </c>
      <c r="I4483" t="s">
        <v>374</v>
      </c>
      <c r="J4483">
        <v>8</v>
      </c>
      <c r="K4483" t="s">
        <v>234</v>
      </c>
      <c r="L4483">
        <v>4</v>
      </c>
      <c r="M4483" t="s">
        <v>45</v>
      </c>
      <c r="N4483">
        <v>5.3000001907348633</v>
      </c>
      <c r="O4483" t="s">
        <v>76</v>
      </c>
      <c r="P4483" t="s">
        <v>46</v>
      </c>
      <c r="R4483" t="s">
        <v>3108</v>
      </c>
      <c r="S4483" t="s">
        <v>78</v>
      </c>
      <c r="V4483" t="s">
        <v>79</v>
      </c>
      <c r="W4483" t="s">
        <v>1184</v>
      </c>
      <c r="X4483" t="s">
        <v>97</v>
      </c>
      <c r="Y4483" t="s">
        <v>66</v>
      </c>
      <c r="AA4483">
        <v>0</v>
      </c>
      <c r="AB4483" t="s">
        <v>51</v>
      </c>
      <c r="AC4483" t="s">
        <v>52</v>
      </c>
      <c r="AD4483">
        <v>1</v>
      </c>
      <c r="AE4483">
        <v>1</v>
      </c>
      <c r="AF4483">
        <v>1</v>
      </c>
      <c r="AG4483">
        <v>2026</v>
      </c>
      <c r="AH4483">
        <v>20251230</v>
      </c>
      <c r="AI4483" t="s">
        <v>6784</v>
      </c>
      <c r="AJ4483">
        <v>1350</v>
      </c>
      <c r="AK4483">
        <v>1279.086669921875</v>
      </c>
      <c r="AL4483" s="10">
        <f t="shared" ref="AL4483:AL4546" si="560">ABS(AJ4483-AK4483)</f>
        <v>70.913330078125</v>
      </c>
      <c r="AM4483" s="11">
        <f t="shared" ref="AM4483:AM4546" si="561">ABS($AJ4483-AK4483)/$AJ4483</f>
        <v>5.2528392650462961E-2</v>
      </c>
      <c r="AN4483">
        <v>1350</v>
      </c>
      <c r="AO4483">
        <v>1437.2690225783749</v>
      </c>
      <c r="AP4483" s="12">
        <f t="shared" ref="AP4483:AP4546" si="562">ABS(AN4483-AO4483)</f>
        <v>87.269022578374916</v>
      </c>
      <c r="AQ4483" s="13">
        <f t="shared" ref="AQ4483:AQ4546" si="563">ABS($AJ4483-AO4483)/$AJ4483</f>
        <v>6.4643720428425866E-2</v>
      </c>
      <c r="AR4483">
        <v>1350</v>
      </c>
      <c r="AS4483">
        <v>1304.6291363407161</v>
      </c>
      <c r="AT4483" s="14">
        <f t="shared" ref="AT4483:AT4546" si="564">ABS(AR4483-AS4483)</f>
        <v>45.370863659283941</v>
      </c>
      <c r="AU4483" s="15">
        <f t="shared" ref="AU4483:AU4546" si="565">ABS($AJ4483-AS4483)/$AJ4483</f>
        <v>3.3608047155025141E-2</v>
      </c>
      <c r="AV4483">
        <v>1350</v>
      </c>
      <c r="AW4483">
        <v>1348.2155074116311</v>
      </c>
      <c r="AX4483" s="16">
        <f t="shared" ref="AX4483:AX4546" si="566">ABS(AV4483-AW4483)</f>
        <v>1.7844925883689484</v>
      </c>
      <c r="AY4483" s="17">
        <f t="shared" ref="AY4483:AY4546" si="567">ABS($AJ4483-AW4483)/$AJ4483</f>
        <v>1.3218463617547765E-3</v>
      </c>
    </row>
    <row r="4484" spans="1:51" x14ac:dyDescent="0.25">
      <c r="A4484" t="s">
        <v>54</v>
      </c>
      <c r="B4484" t="s">
        <v>249</v>
      </c>
      <c r="C4484">
        <v>900</v>
      </c>
      <c r="D4484">
        <v>209749</v>
      </c>
      <c r="E4484">
        <v>2005</v>
      </c>
      <c r="F4484" t="s">
        <v>165</v>
      </c>
      <c r="G4484" t="s">
        <v>1768</v>
      </c>
      <c r="H4484" t="s">
        <v>238</v>
      </c>
      <c r="I4484" t="s">
        <v>3820</v>
      </c>
      <c r="J4484">
        <v>6</v>
      </c>
      <c r="K4484" t="s">
        <v>59</v>
      </c>
      <c r="L4484">
        <v>4</v>
      </c>
      <c r="M4484" t="s">
        <v>45</v>
      </c>
      <c r="N4484">
        <v>3.2999999523162842</v>
      </c>
      <c r="O4484" t="s">
        <v>60</v>
      </c>
      <c r="P4484" t="s">
        <v>46</v>
      </c>
      <c r="R4484" t="s">
        <v>47</v>
      </c>
      <c r="S4484" t="s">
        <v>151</v>
      </c>
      <c r="U4484" t="s">
        <v>63</v>
      </c>
      <c r="V4484" t="s">
        <v>79</v>
      </c>
      <c r="W4484" t="s">
        <v>2011</v>
      </c>
      <c r="X4484" t="s">
        <v>112</v>
      </c>
      <c r="Y4484" t="s">
        <v>50</v>
      </c>
      <c r="AA4484">
        <v>0</v>
      </c>
      <c r="AB4484" t="s">
        <v>51</v>
      </c>
      <c r="AC4484" t="s">
        <v>52</v>
      </c>
      <c r="AD4484">
        <v>1</v>
      </c>
      <c r="AE4484">
        <v>1</v>
      </c>
      <c r="AF4484">
        <v>1</v>
      </c>
      <c r="AG4484">
        <v>2026</v>
      </c>
      <c r="AH4484">
        <v>20251230</v>
      </c>
      <c r="AI4484" t="s">
        <v>6785</v>
      </c>
      <c r="AJ4484">
        <v>900</v>
      </c>
      <c r="AK4484">
        <v>1969.695068359375</v>
      </c>
      <c r="AL4484" s="10">
        <f t="shared" si="560"/>
        <v>1069.695068359375</v>
      </c>
      <c r="AM4484" s="11">
        <f t="shared" si="561"/>
        <v>1.1885500759548611</v>
      </c>
      <c r="AN4484">
        <v>900</v>
      </c>
      <c r="AO4484">
        <v>1961.4320070678041</v>
      </c>
      <c r="AP4484" s="12">
        <f t="shared" si="562"/>
        <v>1061.4320070678041</v>
      </c>
      <c r="AQ4484" s="13">
        <f t="shared" si="563"/>
        <v>1.1793688967420046</v>
      </c>
      <c r="AR4484">
        <v>900</v>
      </c>
      <c r="AS4484">
        <v>1955.353753578147</v>
      </c>
      <c r="AT4484" s="14">
        <f t="shared" si="564"/>
        <v>1055.353753578147</v>
      </c>
      <c r="AU4484" s="15">
        <f t="shared" si="565"/>
        <v>1.1726152817534967</v>
      </c>
      <c r="AV4484">
        <v>900</v>
      </c>
      <c r="AW4484">
        <v>1997.4210931485759</v>
      </c>
      <c r="AX4484" s="16">
        <f t="shared" si="566"/>
        <v>1097.4210931485759</v>
      </c>
      <c r="AY4484" s="17">
        <f t="shared" si="567"/>
        <v>1.2193567701650843</v>
      </c>
    </row>
    <row r="4485" spans="1:51" x14ac:dyDescent="0.25">
      <c r="A4485" t="s">
        <v>54</v>
      </c>
      <c r="B4485" t="s">
        <v>176</v>
      </c>
      <c r="C4485">
        <v>18800</v>
      </c>
      <c r="D4485">
        <v>63024</v>
      </c>
      <c r="E4485">
        <v>2021</v>
      </c>
      <c r="F4485" t="s">
        <v>343</v>
      </c>
      <c r="G4485" t="s">
        <v>1250</v>
      </c>
      <c r="H4485" t="s">
        <v>95</v>
      </c>
      <c r="J4485">
        <v>6</v>
      </c>
      <c r="K4485" t="s">
        <v>44</v>
      </c>
      <c r="L4485">
        <v>4</v>
      </c>
      <c r="M4485" t="s">
        <v>240</v>
      </c>
      <c r="N4485">
        <v>3.5999999046325679</v>
      </c>
      <c r="O4485" t="s">
        <v>76</v>
      </c>
      <c r="P4485" t="s">
        <v>46</v>
      </c>
      <c r="R4485" t="s">
        <v>77</v>
      </c>
      <c r="S4485" t="s">
        <v>78</v>
      </c>
      <c r="T4485">
        <v>285</v>
      </c>
      <c r="U4485" t="s">
        <v>63</v>
      </c>
      <c r="V4485" t="s">
        <v>79</v>
      </c>
      <c r="X4485" t="s">
        <v>112</v>
      </c>
      <c r="Y4485" t="s">
        <v>82</v>
      </c>
      <c r="AA4485">
        <v>0</v>
      </c>
      <c r="AB4485" t="s">
        <v>51</v>
      </c>
      <c r="AC4485" t="s">
        <v>83</v>
      </c>
      <c r="AD4485">
        <v>1</v>
      </c>
      <c r="AE4485">
        <v>1</v>
      </c>
      <c r="AF4485">
        <v>1</v>
      </c>
      <c r="AG4485">
        <v>2026</v>
      </c>
      <c r="AH4485">
        <v>20251230</v>
      </c>
      <c r="AI4485" t="s">
        <v>6786</v>
      </c>
      <c r="AJ4485">
        <v>18800</v>
      </c>
      <c r="AK4485">
        <v>21328.673828125</v>
      </c>
      <c r="AL4485" s="10">
        <f t="shared" si="560"/>
        <v>2528.673828125</v>
      </c>
      <c r="AM4485" s="11">
        <f t="shared" si="561"/>
        <v>0.13450392702792552</v>
      </c>
      <c r="AN4485">
        <v>18800</v>
      </c>
      <c r="AO4485">
        <v>22288.363071313041</v>
      </c>
      <c r="AP4485" s="12">
        <f t="shared" si="562"/>
        <v>3488.3630713130406</v>
      </c>
      <c r="AQ4485" s="13">
        <f t="shared" si="563"/>
        <v>0.18555122719750217</v>
      </c>
      <c r="AR4485">
        <v>18800</v>
      </c>
      <c r="AS4485">
        <v>21668.998545954561</v>
      </c>
      <c r="AT4485" s="14">
        <f t="shared" si="564"/>
        <v>2868.9985459545605</v>
      </c>
      <c r="AU4485" s="15">
        <f t="shared" si="565"/>
        <v>0.15260630563588087</v>
      </c>
      <c r="AV4485">
        <v>18800</v>
      </c>
      <c r="AW4485">
        <v>21308.533414337791</v>
      </c>
      <c r="AX4485" s="16">
        <f t="shared" si="566"/>
        <v>2508.5334143377913</v>
      </c>
      <c r="AY4485" s="17">
        <f t="shared" si="567"/>
        <v>0.13343262842222295</v>
      </c>
    </row>
    <row r="4486" spans="1:51" x14ac:dyDescent="0.25">
      <c r="A4486" t="s">
        <v>54</v>
      </c>
      <c r="B4486" t="s">
        <v>154</v>
      </c>
      <c r="C4486">
        <v>22800</v>
      </c>
      <c r="D4486">
        <v>55588</v>
      </c>
      <c r="E4486">
        <v>2023</v>
      </c>
      <c r="F4486" t="s">
        <v>71</v>
      </c>
      <c r="G4486" t="s">
        <v>311</v>
      </c>
      <c r="H4486" t="s">
        <v>73</v>
      </c>
      <c r="J4486">
        <v>6</v>
      </c>
      <c r="K4486" t="s">
        <v>87</v>
      </c>
      <c r="L4486">
        <v>4</v>
      </c>
      <c r="M4486" t="s">
        <v>45</v>
      </c>
      <c r="N4486">
        <v>3.5999999046325679</v>
      </c>
      <c r="O4486" t="s">
        <v>45</v>
      </c>
      <c r="P4486" t="s">
        <v>46</v>
      </c>
      <c r="Q4486">
        <v>3</v>
      </c>
      <c r="R4486" t="s">
        <v>47</v>
      </c>
      <c r="S4486" t="s">
        <v>48</v>
      </c>
      <c r="U4486" t="s">
        <v>63</v>
      </c>
      <c r="V4486" t="s">
        <v>79</v>
      </c>
      <c r="W4486" t="s">
        <v>2489</v>
      </c>
      <c r="X4486" t="s">
        <v>97</v>
      </c>
      <c r="Y4486" t="s">
        <v>82</v>
      </c>
      <c r="AA4486">
        <v>0</v>
      </c>
      <c r="AB4486" t="s">
        <v>51</v>
      </c>
      <c r="AC4486" t="s">
        <v>52</v>
      </c>
      <c r="AD4486">
        <v>1</v>
      </c>
      <c r="AE4486">
        <v>1</v>
      </c>
      <c r="AF4486">
        <v>1</v>
      </c>
      <c r="AG4486">
        <v>2026</v>
      </c>
      <c r="AH4486">
        <v>20260102</v>
      </c>
      <c r="AI4486" t="s">
        <v>6787</v>
      </c>
      <c r="AJ4486">
        <v>22800</v>
      </c>
      <c r="AK4486">
        <v>21844.90625</v>
      </c>
      <c r="AL4486" s="10">
        <f t="shared" si="560"/>
        <v>955.09375</v>
      </c>
      <c r="AM4486" s="11">
        <f t="shared" si="561"/>
        <v>4.1890076754385962E-2</v>
      </c>
      <c r="AN4486">
        <v>22800</v>
      </c>
      <c r="AO4486">
        <v>21946.55456951692</v>
      </c>
      <c r="AP4486" s="12">
        <f t="shared" si="562"/>
        <v>853.44543048307969</v>
      </c>
      <c r="AQ4486" s="13">
        <f t="shared" si="563"/>
        <v>3.7431817126450863E-2</v>
      </c>
      <c r="AR4486">
        <v>22800</v>
      </c>
      <c r="AS4486">
        <v>18883.37637183689</v>
      </c>
      <c r="AT4486" s="14">
        <f t="shared" si="564"/>
        <v>3916.62362816311</v>
      </c>
      <c r="AU4486" s="15">
        <f t="shared" si="565"/>
        <v>0.17178173807732938</v>
      </c>
      <c r="AV4486">
        <v>22800</v>
      </c>
      <c r="AW4486">
        <v>21836.956521739128</v>
      </c>
      <c r="AX4486" s="16">
        <f t="shared" si="566"/>
        <v>963.04347826087178</v>
      </c>
      <c r="AY4486" s="17">
        <f t="shared" si="567"/>
        <v>4.2238749046529467E-2</v>
      </c>
    </row>
    <row r="4487" spans="1:51" x14ac:dyDescent="0.25">
      <c r="A4487" t="s">
        <v>54</v>
      </c>
      <c r="B4487" t="s">
        <v>148</v>
      </c>
      <c r="C4487">
        <v>11500</v>
      </c>
      <c r="D4487">
        <v>115379</v>
      </c>
      <c r="E4487">
        <v>2017</v>
      </c>
      <c r="F4487" t="s">
        <v>397</v>
      </c>
      <c r="G4487" t="s">
        <v>398</v>
      </c>
      <c r="H4487" t="s">
        <v>574</v>
      </c>
      <c r="J4487">
        <v>4</v>
      </c>
      <c r="K4487" t="s">
        <v>90</v>
      </c>
      <c r="L4487">
        <v>4</v>
      </c>
      <c r="M4487" t="s">
        <v>45</v>
      </c>
      <c r="N4487">
        <v>1.5</v>
      </c>
      <c r="O4487" t="s">
        <v>45</v>
      </c>
      <c r="R4487" t="s">
        <v>47</v>
      </c>
      <c r="S4487" t="s">
        <v>78</v>
      </c>
      <c r="T4487">
        <v>190</v>
      </c>
      <c r="U4487" t="s">
        <v>63</v>
      </c>
      <c r="V4487" t="s">
        <v>64</v>
      </c>
      <c r="W4487" t="s">
        <v>764</v>
      </c>
      <c r="X4487" t="s">
        <v>49</v>
      </c>
      <c r="Y4487" t="s">
        <v>125</v>
      </c>
      <c r="Z4487">
        <v>32495</v>
      </c>
      <c r="AA4487">
        <v>0</v>
      </c>
      <c r="AB4487" t="s">
        <v>51</v>
      </c>
      <c r="AC4487" t="s">
        <v>52</v>
      </c>
      <c r="AD4487">
        <v>1</v>
      </c>
      <c r="AE4487">
        <v>1</v>
      </c>
      <c r="AF4487">
        <v>1</v>
      </c>
      <c r="AG4487">
        <v>2026</v>
      </c>
      <c r="AH4487">
        <v>20251230</v>
      </c>
      <c r="AI4487" t="s">
        <v>6788</v>
      </c>
      <c r="AJ4487">
        <v>11500</v>
      </c>
      <c r="AK4487">
        <v>10019.01953125</v>
      </c>
      <c r="AL4487" s="10">
        <f t="shared" si="560"/>
        <v>1480.98046875</v>
      </c>
      <c r="AM4487" s="11">
        <f t="shared" si="561"/>
        <v>0.12878091032608696</v>
      </c>
      <c r="AN4487">
        <v>11500</v>
      </c>
      <c r="AO4487">
        <v>10037.978450022139</v>
      </c>
      <c r="AP4487" s="12">
        <f t="shared" si="562"/>
        <v>1462.0215499778606</v>
      </c>
      <c r="AQ4487" s="13">
        <f t="shared" si="563"/>
        <v>0.12713230869372699</v>
      </c>
      <c r="AR4487">
        <v>11500</v>
      </c>
      <c r="AS4487">
        <v>9921.695842560146</v>
      </c>
      <c r="AT4487" s="14">
        <f t="shared" si="564"/>
        <v>1578.304157439854</v>
      </c>
      <c r="AU4487" s="15">
        <f t="shared" si="565"/>
        <v>0.13724383977737861</v>
      </c>
      <c r="AV4487">
        <v>11500</v>
      </c>
      <c r="AW4487">
        <v>10168.54993514916</v>
      </c>
      <c r="AX4487" s="16">
        <f t="shared" si="566"/>
        <v>1331.4500648508401</v>
      </c>
      <c r="AY4487" s="17">
        <f t="shared" si="567"/>
        <v>0.11577826650876871</v>
      </c>
    </row>
    <row r="4488" spans="1:51" x14ac:dyDescent="0.25">
      <c r="A4488" t="s">
        <v>39</v>
      </c>
      <c r="B4488" t="s">
        <v>295</v>
      </c>
      <c r="C4488">
        <v>5800</v>
      </c>
      <c r="D4488">
        <v>149056</v>
      </c>
      <c r="E4488">
        <v>2019</v>
      </c>
      <c r="F4488" t="s">
        <v>56</v>
      </c>
      <c r="G4488" t="s">
        <v>133</v>
      </c>
      <c r="J4488">
        <v>8</v>
      </c>
      <c r="K4488" t="s">
        <v>118</v>
      </c>
      <c r="L4488">
        <v>4</v>
      </c>
      <c r="M4488" t="s">
        <v>45</v>
      </c>
      <c r="N4488">
        <v>5</v>
      </c>
      <c r="O4488" t="s">
        <v>76</v>
      </c>
      <c r="P4488" t="s">
        <v>46</v>
      </c>
      <c r="Q4488">
        <v>4</v>
      </c>
      <c r="R4488" t="s">
        <v>77</v>
      </c>
      <c r="S4488" t="s">
        <v>78</v>
      </c>
      <c r="T4488">
        <v>395</v>
      </c>
      <c r="U4488" t="s">
        <v>63</v>
      </c>
      <c r="V4488" t="s">
        <v>79</v>
      </c>
      <c r="W4488" t="s">
        <v>756</v>
      </c>
      <c r="X4488" t="s">
        <v>136</v>
      </c>
      <c r="Y4488" t="s">
        <v>82</v>
      </c>
      <c r="AA4488">
        <v>0</v>
      </c>
      <c r="AB4488" t="s">
        <v>51</v>
      </c>
      <c r="AC4488" t="s">
        <v>83</v>
      </c>
      <c r="AD4488">
        <v>1</v>
      </c>
      <c r="AE4488">
        <v>1</v>
      </c>
      <c r="AF4488">
        <v>1</v>
      </c>
      <c r="AG4488">
        <v>2026</v>
      </c>
      <c r="AH4488">
        <v>20251230</v>
      </c>
      <c r="AI4488" t="s">
        <v>6789</v>
      </c>
      <c r="AJ4488">
        <v>5800</v>
      </c>
      <c r="AK4488">
        <v>11453.1181640625</v>
      </c>
      <c r="AL4488" s="10">
        <f t="shared" si="560"/>
        <v>5653.1181640625</v>
      </c>
      <c r="AM4488" s="11">
        <f t="shared" si="561"/>
        <v>0.97467554552801727</v>
      </c>
      <c r="AN4488">
        <v>5800</v>
      </c>
      <c r="AO4488">
        <v>10673.19044487254</v>
      </c>
      <c r="AP4488" s="12">
        <f t="shared" si="562"/>
        <v>4873.19044487254</v>
      </c>
      <c r="AQ4488" s="13">
        <f t="shared" si="563"/>
        <v>0.84020524911595518</v>
      </c>
      <c r="AR4488">
        <v>5800</v>
      </c>
      <c r="AS4488">
        <v>10584.0297468769</v>
      </c>
      <c r="AT4488" s="14">
        <f t="shared" si="564"/>
        <v>4784.0297468769004</v>
      </c>
      <c r="AU4488" s="15">
        <f t="shared" si="565"/>
        <v>0.82483271497877597</v>
      </c>
      <c r="AV4488">
        <v>5800</v>
      </c>
      <c r="AW4488">
        <v>11440.780078895459</v>
      </c>
      <c r="AX4488" s="16">
        <f t="shared" si="566"/>
        <v>5640.7800788954592</v>
      </c>
      <c r="AY4488" s="17">
        <f t="shared" si="567"/>
        <v>0.97254828946473437</v>
      </c>
    </row>
    <row r="4489" spans="1:51" x14ac:dyDescent="0.25">
      <c r="A4489" t="s">
        <v>106</v>
      </c>
      <c r="B4489" t="s">
        <v>215</v>
      </c>
      <c r="C4489">
        <v>2600</v>
      </c>
      <c r="D4489">
        <v>143435</v>
      </c>
      <c r="E4489">
        <v>2016</v>
      </c>
      <c r="F4489" t="s">
        <v>340</v>
      </c>
      <c r="G4489" t="s">
        <v>645</v>
      </c>
      <c r="H4489" t="s">
        <v>6189</v>
      </c>
      <c r="J4489">
        <v>4</v>
      </c>
      <c r="K4489" t="s">
        <v>111</v>
      </c>
      <c r="L4489">
        <v>4</v>
      </c>
      <c r="M4489" t="s">
        <v>45</v>
      </c>
      <c r="N4489">
        <v>2.4000000953674321</v>
      </c>
      <c r="O4489" t="s">
        <v>45</v>
      </c>
      <c r="P4489" t="s">
        <v>46</v>
      </c>
      <c r="Q4489">
        <v>3</v>
      </c>
      <c r="R4489" t="s">
        <v>47</v>
      </c>
      <c r="S4489" t="s">
        <v>78</v>
      </c>
      <c r="U4489" t="s">
        <v>63</v>
      </c>
      <c r="W4489" t="s">
        <v>649</v>
      </c>
      <c r="X4489" t="s">
        <v>112</v>
      </c>
      <c r="Y4489" t="s">
        <v>82</v>
      </c>
      <c r="AA4489">
        <v>0</v>
      </c>
      <c r="AB4489" t="s">
        <v>51</v>
      </c>
      <c r="AC4489" t="s">
        <v>52</v>
      </c>
      <c r="AD4489">
        <v>1</v>
      </c>
      <c r="AE4489">
        <v>1</v>
      </c>
      <c r="AF4489">
        <v>1</v>
      </c>
      <c r="AG4489">
        <v>2026</v>
      </c>
      <c r="AH4489">
        <v>20260102</v>
      </c>
      <c r="AI4489" t="s">
        <v>6790</v>
      </c>
      <c r="AJ4489">
        <v>2600</v>
      </c>
      <c r="AK4489">
        <v>4075.931396484375</v>
      </c>
      <c r="AL4489" s="10">
        <f t="shared" si="560"/>
        <v>1475.931396484375</v>
      </c>
      <c r="AM4489" s="11">
        <f t="shared" si="561"/>
        <v>0.5676659217247596</v>
      </c>
      <c r="AN4489">
        <v>2600</v>
      </c>
      <c r="AO4489">
        <v>3756.149014524186</v>
      </c>
      <c r="AP4489" s="12">
        <f t="shared" si="562"/>
        <v>1156.149014524186</v>
      </c>
      <c r="AQ4489" s="13">
        <f t="shared" si="563"/>
        <v>0.44467269789391767</v>
      </c>
      <c r="AR4489">
        <v>2600</v>
      </c>
      <c r="AS4489">
        <v>3724.1810150645301</v>
      </c>
      <c r="AT4489" s="14">
        <f t="shared" si="564"/>
        <v>1124.1810150645301</v>
      </c>
      <c r="AU4489" s="15">
        <f t="shared" si="565"/>
        <v>0.43237731348635772</v>
      </c>
      <c r="AV4489">
        <v>2600</v>
      </c>
      <c r="AW4489">
        <v>4143.9905933429827</v>
      </c>
      <c r="AX4489" s="16">
        <f t="shared" si="566"/>
        <v>1543.9905933429827</v>
      </c>
      <c r="AY4489" s="17">
        <f t="shared" si="567"/>
        <v>0.59384253590114722</v>
      </c>
    </row>
    <row r="4490" spans="1:51" x14ac:dyDescent="0.25">
      <c r="A4490" t="s">
        <v>106</v>
      </c>
      <c r="B4490" t="s">
        <v>107</v>
      </c>
      <c r="C4490">
        <v>600</v>
      </c>
      <c r="D4490">
        <v>199774</v>
      </c>
      <c r="E4490">
        <v>2012</v>
      </c>
      <c r="F4490" t="s">
        <v>182</v>
      </c>
      <c r="G4490" t="s">
        <v>216</v>
      </c>
      <c r="J4490">
        <v>4</v>
      </c>
      <c r="K4490" t="s">
        <v>111</v>
      </c>
      <c r="L4490">
        <v>4</v>
      </c>
      <c r="M4490" t="s">
        <v>45</v>
      </c>
      <c r="N4490">
        <v>2.5</v>
      </c>
      <c r="O4490" t="s">
        <v>60</v>
      </c>
      <c r="R4490" t="s">
        <v>61</v>
      </c>
      <c r="S4490" t="s">
        <v>151</v>
      </c>
      <c r="T4490">
        <v>170</v>
      </c>
      <c r="U4490" t="s">
        <v>63</v>
      </c>
      <c r="X4490" t="s">
        <v>65</v>
      </c>
      <c r="Y4490" t="s">
        <v>82</v>
      </c>
      <c r="AA4490">
        <v>0</v>
      </c>
      <c r="AB4490" t="s">
        <v>51</v>
      </c>
      <c r="AC4490" t="s">
        <v>67</v>
      </c>
      <c r="AD4490">
        <v>1</v>
      </c>
      <c r="AE4490">
        <v>1</v>
      </c>
      <c r="AF4490">
        <v>1</v>
      </c>
      <c r="AG4490">
        <v>2026</v>
      </c>
      <c r="AH4490">
        <v>20260102</v>
      </c>
      <c r="AI4490" t="s">
        <v>6791</v>
      </c>
      <c r="AJ4490">
        <v>600</v>
      </c>
      <c r="AK4490">
        <v>1076.001342773438</v>
      </c>
      <c r="AL4490" s="10">
        <f t="shared" si="560"/>
        <v>476.00134277343795</v>
      </c>
      <c r="AM4490" s="11">
        <f t="shared" si="561"/>
        <v>0.79333557128906329</v>
      </c>
      <c r="AN4490">
        <v>600</v>
      </c>
      <c r="AO4490">
        <v>1096.706539759683</v>
      </c>
      <c r="AP4490" s="12">
        <f t="shared" si="562"/>
        <v>496.70653975968298</v>
      </c>
      <c r="AQ4490" s="13">
        <f t="shared" si="563"/>
        <v>0.82784423293280496</v>
      </c>
      <c r="AR4490">
        <v>600</v>
      </c>
      <c r="AS4490">
        <v>1198.9620326463471</v>
      </c>
      <c r="AT4490" s="14">
        <f t="shared" si="564"/>
        <v>598.9620326463471</v>
      </c>
      <c r="AU4490" s="15">
        <f t="shared" si="565"/>
        <v>0.99827005441057848</v>
      </c>
      <c r="AV4490">
        <v>600</v>
      </c>
      <c r="AW4490">
        <v>1077.5633106856089</v>
      </c>
      <c r="AX4490" s="16">
        <f t="shared" si="566"/>
        <v>477.56331068560894</v>
      </c>
      <c r="AY4490" s="17">
        <f t="shared" si="567"/>
        <v>0.79593885114268159</v>
      </c>
    </row>
    <row r="4491" spans="1:51" x14ac:dyDescent="0.25">
      <c r="A4491" t="s">
        <v>69</v>
      </c>
      <c r="B4491" t="s">
        <v>210</v>
      </c>
      <c r="C4491">
        <v>600</v>
      </c>
      <c r="D4491">
        <v>163121</v>
      </c>
      <c r="E4491">
        <v>2007</v>
      </c>
      <c r="F4491" t="s">
        <v>100</v>
      </c>
      <c r="G4491" t="s">
        <v>6792</v>
      </c>
      <c r="I4491" t="s">
        <v>6793</v>
      </c>
      <c r="J4491">
        <v>6</v>
      </c>
      <c r="K4491" t="s">
        <v>75</v>
      </c>
      <c r="L4491">
        <v>4</v>
      </c>
      <c r="M4491" t="s">
        <v>45</v>
      </c>
      <c r="N4491">
        <v>3.5</v>
      </c>
      <c r="O4491" t="s">
        <v>60</v>
      </c>
      <c r="P4491" t="s">
        <v>46</v>
      </c>
      <c r="R4491" t="s">
        <v>47</v>
      </c>
      <c r="S4491" t="s">
        <v>151</v>
      </c>
      <c r="U4491" t="s">
        <v>63</v>
      </c>
      <c r="V4491" t="s">
        <v>79</v>
      </c>
      <c r="W4491" t="s">
        <v>5540</v>
      </c>
      <c r="X4491" t="s">
        <v>112</v>
      </c>
      <c r="Y4491" t="s">
        <v>66</v>
      </c>
      <c r="AA4491">
        <v>0</v>
      </c>
      <c r="AB4491" t="s">
        <v>51</v>
      </c>
      <c r="AC4491" t="s">
        <v>52</v>
      </c>
      <c r="AD4491">
        <v>1</v>
      </c>
      <c r="AE4491">
        <v>1</v>
      </c>
      <c r="AF4491">
        <v>1</v>
      </c>
      <c r="AG4491">
        <v>2026</v>
      </c>
      <c r="AH4491">
        <v>20260102</v>
      </c>
      <c r="AI4491" t="s">
        <v>6794</v>
      </c>
      <c r="AJ4491">
        <v>600</v>
      </c>
      <c r="AK4491">
        <v>1109.540161132812</v>
      </c>
      <c r="AL4491" s="10">
        <f t="shared" si="560"/>
        <v>509.54016113281205</v>
      </c>
      <c r="AM4491" s="11">
        <f t="shared" si="561"/>
        <v>0.84923360188802011</v>
      </c>
      <c r="AN4491">
        <v>600</v>
      </c>
      <c r="AO4491">
        <v>1104.846191426868</v>
      </c>
      <c r="AP4491" s="12">
        <f t="shared" si="562"/>
        <v>504.84619142686802</v>
      </c>
      <c r="AQ4491" s="13">
        <f t="shared" si="563"/>
        <v>0.84141031904478003</v>
      </c>
      <c r="AR4491">
        <v>600</v>
      </c>
      <c r="AS4491">
        <v>1095.3497625483351</v>
      </c>
      <c r="AT4491" s="14">
        <f t="shared" si="564"/>
        <v>495.34976254833509</v>
      </c>
      <c r="AU4491" s="15">
        <f t="shared" si="565"/>
        <v>0.82558293758055845</v>
      </c>
      <c r="AV4491">
        <v>600</v>
      </c>
      <c r="AW4491">
        <v>1125.3514774494549</v>
      </c>
      <c r="AX4491" s="16">
        <f t="shared" si="566"/>
        <v>525.35147744945493</v>
      </c>
      <c r="AY4491" s="17">
        <f t="shared" si="567"/>
        <v>0.87558579574909157</v>
      </c>
    </row>
    <row r="4492" spans="1:51" x14ac:dyDescent="0.25">
      <c r="A4492" t="s">
        <v>54</v>
      </c>
      <c r="B4492" t="s">
        <v>447</v>
      </c>
      <c r="C4492">
        <v>2000</v>
      </c>
      <c r="D4492">
        <v>197855</v>
      </c>
      <c r="E4492">
        <v>2013</v>
      </c>
      <c r="F4492" t="s">
        <v>56</v>
      </c>
      <c r="G4492" t="s">
        <v>1535</v>
      </c>
      <c r="I4492" t="s">
        <v>357</v>
      </c>
      <c r="J4492">
        <v>8</v>
      </c>
      <c r="K4492" t="s">
        <v>44</v>
      </c>
      <c r="L4492">
        <v>3</v>
      </c>
      <c r="M4492" t="s">
        <v>45</v>
      </c>
      <c r="N4492">
        <v>5.4000000953674316</v>
      </c>
      <c r="O4492" t="s">
        <v>119</v>
      </c>
      <c r="P4492" t="s">
        <v>46</v>
      </c>
      <c r="Q4492">
        <v>3</v>
      </c>
      <c r="R4492" t="s">
        <v>222</v>
      </c>
      <c r="S4492" t="s">
        <v>151</v>
      </c>
      <c r="T4492">
        <v>255</v>
      </c>
      <c r="U4492" t="s">
        <v>63</v>
      </c>
      <c r="V4492" t="s">
        <v>79</v>
      </c>
      <c r="W4492" t="s">
        <v>358</v>
      </c>
      <c r="X4492" t="s">
        <v>81</v>
      </c>
      <c r="Y4492" t="s">
        <v>82</v>
      </c>
      <c r="AA4492">
        <v>0</v>
      </c>
      <c r="AB4492" t="s">
        <v>51</v>
      </c>
      <c r="AC4492" t="s">
        <v>222</v>
      </c>
      <c r="AD4492">
        <v>1</v>
      </c>
      <c r="AE4492">
        <v>1</v>
      </c>
      <c r="AF4492">
        <v>1</v>
      </c>
      <c r="AG4492">
        <v>2026</v>
      </c>
      <c r="AH4492">
        <v>20251230</v>
      </c>
      <c r="AI4492" t="s">
        <v>6795</v>
      </c>
      <c r="AJ4492">
        <v>2000</v>
      </c>
      <c r="AK4492">
        <v>3157.446533203125</v>
      </c>
      <c r="AL4492" s="10">
        <f t="shared" si="560"/>
        <v>1157.446533203125</v>
      </c>
      <c r="AM4492" s="11">
        <f t="shared" si="561"/>
        <v>0.57872326660156248</v>
      </c>
      <c r="AN4492">
        <v>2000</v>
      </c>
      <c r="AO4492">
        <v>3239.89429740797</v>
      </c>
      <c r="AP4492" s="12">
        <f t="shared" si="562"/>
        <v>1239.89429740797</v>
      </c>
      <c r="AQ4492" s="13">
        <f t="shared" si="563"/>
        <v>0.61994714870398504</v>
      </c>
      <c r="AR4492">
        <v>2000</v>
      </c>
      <c r="AS4492">
        <v>3027.732739975565</v>
      </c>
      <c r="AT4492" s="14">
        <f t="shared" si="564"/>
        <v>1027.732739975565</v>
      </c>
      <c r="AU4492" s="15">
        <f t="shared" si="565"/>
        <v>0.51386636998778246</v>
      </c>
      <c r="AV4492">
        <v>2000</v>
      </c>
      <c r="AW4492">
        <v>3235.4567699836871</v>
      </c>
      <c r="AX4492" s="16">
        <f t="shared" si="566"/>
        <v>1235.4567699836871</v>
      </c>
      <c r="AY4492" s="17">
        <f t="shared" si="567"/>
        <v>0.61772838499184357</v>
      </c>
    </row>
    <row r="4493" spans="1:51" x14ac:dyDescent="0.25">
      <c r="A4493" t="s">
        <v>106</v>
      </c>
      <c r="B4493" t="s">
        <v>482</v>
      </c>
      <c r="C4493">
        <v>1400</v>
      </c>
      <c r="D4493">
        <v>263894</v>
      </c>
      <c r="E4493">
        <v>2008</v>
      </c>
      <c r="F4493" t="s">
        <v>71</v>
      </c>
      <c r="G4493" t="s">
        <v>528</v>
      </c>
      <c r="H4493" t="s">
        <v>695</v>
      </c>
      <c r="I4493" t="s">
        <v>160</v>
      </c>
      <c r="J4493">
        <v>8</v>
      </c>
      <c r="K4493" t="s">
        <v>87</v>
      </c>
      <c r="L4493">
        <v>4</v>
      </c>
      <c r="M4493" t="s">
        <v>45</v>
      </c>
      <c r="N4493">
        <v>4.8000001907348633</v>
      </c>
      <c r="O4493" t="s">
        <v>119</v>
      </c>
      <c r="P4493" t="s">
        <v>46</v>
      </c>
      <c r="R4493" t="s">
        <v>47</v>
      </c>
      <c r="S4493" t="s">
        <v>151</v>
      </c>
      <c r="U4493" t="s">
        <v>63</v>
      </c>
      <c r="V4493" t="s">
        <v>79</v>
      </c>
      <c r="W4493" t="s">
        <v>4167</v>
      </c>
      <c r="X4493" t="s">
        <v>136</v>
      </c>
      <c r="Y4493" t="s">
        <v>82</v>
      </c>
      <c r="AA4493">
        <v>0</v>
      </c>
      <c r="AB4493" t="s">
        <v>51</v>
      </c>
      <c r="AC4493" t="s">
        <v>52</v>
      </c>
      <c r="AD4493">
        <v>1</v>
      </c>
      <c r="AE4493">
        <v>1</v>
      </c>
      <c r="AF4493">
        <v>1</v>
      </c>
      <c r="AG4493">
        <v>2026</v>
      </c>
      <c r="AH4493">
        <v>20251230</v>
      </c>
      <c r="AI4493" t="s">
        <v>6796</v>
      </c>
      <c r="AJ4493">
        <v>1400</v>
      </c>
      <c r="AK4493">
        <v>1639.604614257812</v>
      </c>
      <c r="AL4493" s="10">
        <f t="shared" si="560"/>
        <v>239.60461425781205</v>
      </c>
      <c r="AM4493" s="11">
        <f t="shared" si="561"/>
        <v>0.17114615304129432</v>
      </c>
      <c r="AN4493">
        <v>1400</v>
      </c>
      <c r="AO4493">
        <v>1589.95555940898</v>
      </c>
      <c r="AP4493" s="12">
        <f t="shared" si="562"/>
        <v>189.95555940897998</v>
      </c>
      <c r="AQ4493" s="13">
        <f t="shared" si="563"/>
        <v>0.1356825424349857</v>
      </c>
      <c r="AR4493">
        <v>1400</v>
      </c>
      <c r="AS4493">
        <v>1666.5968194825391</v>
      </c>
      <c r="AT4493" s="14">
        <f t="shared" si="564"/>
        <v>266.5968194825391</v>
      </c>
      <c r="AU4493" s="15">
        <f t="shared" si="565"/>
        <v>0.19042629963038507</v>
      </c>
      <c r="AV4493">
        <v>1400</v>
      </c>
      <c r="AW4493">
        <v>1697.4010938924339</v>
      </c>
      <c r="AX4493" s="16">
        <f t="shared" si="566"/>
        <v>297.40109389243389</v>
      </c>
      <c r="AY4493" s="17">
        <f t="shared" si="567"/>
        <v>0.21242935278030992</v>
      </c>
    </row>
    <row r="4494" spans="1:51" x14ac:dyDescent="0.25">
      <c r="A4494" t="s">
        <v>69</v>
      </c>
      <c r="B4494" t="s">
        <v>210</v>
      </c>
      <c r="C4494">
        <v>43300</v>
      </c>
      <c r="D4494">
        <v>45169</v>
      </c>
      <c r="E4494">
        <v>2022</v>
      </c>
      <c r="F4494" t="s">
        <v>274</v>
      </c>
      <c r="G4494" t="s">
        <v>275</v>
      </c>
      <c r="H4494" t="s">
        <v>1069</v>
      </c>
      <c r="I4494" t="s">
        <v>150</v>
      </c>
      <c r="J4494">
        <v>8</v>
      </c>
      <c r="K4494" t="s">
        <v>87</v>
      </c>
      <c r="L4494">
        <v>4</v>
      </c>
      <c r="M4494" t="s">
        <v>45</v>
      </c>
      <c r="N4494">
        <v>5.3000001907348633</v>
      </c>
      <c r="O4494" t="s">
        <v>76</v>
      </c>
      <c r="P4494" t="s">
        <v>46</v>
      </c>
      <c r="Q4494">
        <v>5</v>
      </c>
      <c r="R4494" t="s">
        <v>77</v>
      </c>
      <c r="S4494" t="s">
        <v>78</v>
      </c>
      <c r="U4494" t="s">
        <v>63</v>
      </c>
      <c r="W4494" t="s">
        <v>449</v>
      </c>
      <c r="X4494" t="s">
        <v>136</v>
      </c>
      <c r="Y4494" t="s">
        <v>66</v>
      </c>
      <c r="AA4494">
        <v>0</v>
      </c>
      <c r="AB4494" t="s">
        <v>51</v>
      </c>
      <c r="AC4494" t="s">
        <v>83</v>
      </c>
      <c r="AD4494">
        <v>1</v>
      </c>
      <c r="AE4494">
        <v>1</v>
      </c>
      <c r="AF4494">
        <v>1</v>
      </c>
      <c r="AG4494">
        <v>2026</v>
      </c>
      <c r="AH4494">
        <v>20260102</v>
      </c>
      <c r="AI4494" t="s">
        <v>6797</v>
      </c>
      <c r="AJ4494">
        <v>43300</v>
      </c>
      <c r="AK4494">
        <v>38829.72265625</v>
      </c>
      <c r="AL4494" s="10">
        <f t="shared" si="560"/>
        <v>4470.27734375</v>
      </c>
      <c r="AM4494" s="11">
        <f t="shared" si="561"/>
        <v>0.10323966151847574</v>
      </c>
      <c r="AN4494">
        <v>43300</v>
      </c>
      <c r="AO4494">
        <v>38222.027591462749</v>
      </c>
      <c r="AP4494" s="12">
        <f t="shared" si="562"/>
        <v>5077.9724085372509</v>
      </c>
      <c r="AQ4494" s="13">
        <f t="shared" si="563"/>
        <v>0.11727418957360856</v>
      </c>
      <c r="AR4494">
        <v>43300</v>
      </c>
      <c r="AS4494">
        <v>39981.483808425117</v>
      </c>
      <c r="AT4494" s="14">
        <f t="shared" si="564"/>
        <v>3318.5161915748831</v>
      </c>
      <c r="AU4494" s="15">
        <f t="shared" si="565"/>
        <v>7.6640096803115079E-2</v>
      </c>
      <c r="AV4494">
        <v>43300</v>
      </c>
      <c r="AW4494">
        <v>37871.777243589742</v>
      </c>
      <c r="AX4494" s="16">
        <f t="shared" si="566"/>
        <v>5428.2227564102577</v>
      </c>
      <c r="AY4494" s="17">
        <f t="shared" si="567"/>
        <v>0.12536311215728077</v>
      </c>
    </row>
    <row r="4495" spans="1:51" x14ac:dyDescent="0.25">
      <c r="A4495" t="s">
        <v>39</v>
      </c>
      <c r="B4495" t="s">
        <v>114</v>
      </c>
      <c r="C4495">
        <v>850</v>
      </c>
      <c r="D4495">
        <v>131978</v>
      </c>
      <c r="E4495">
        <v>2006</v>
      </c>
      <c r="F4495" t="s">
        <v>56</v>
      </c>
      <c r="G4495" t="s">
        <v>1170</v>
      </c>
      <c r="H4495" t="s">
        <v>58</v>
      </c>
      <c r="J4495">
        <v>6</v>
      </c>
      <c r="K4495" t="s">
        <v>44</v>
      </c>
      <c r="L4495">
        <v>4</v>
      </c>
      <c r="M4495" t="s">
        <v>45</v>
      </c>
      <c r="N4495">
        <v>3</v>
      </c>
      <c r="O4495" t="s">
        <v>60</v>
      </c>
      <c r="P4495" t="s">
        <v>46</v>
      </c>
      <c r="R4495" t="s">
        <v>61</v>
      </c>
      <c r="T4495">
        <v>155</v>
      </c>
      <c r="U4495" t="s">
        <v>63</v>
      </c>
      <c r="V4495" t="s">
        <v>79</v>
      </c>
      <c r="X4495" t="s">
        <v>65</v>
      </c>
      <c r="Y4495" t="s">
        <v>82</v>
      </c>
      <c r="AA4495">
        <v>0</v>
      </c>
      <c r="AB4495" t="s">
        <v>51</v>
      </c>
      <c r="AC4495" t="s">
        <v>67</v>
      </c>
      <c r="AD4495">
        <v>1</v>
      </c>
      <c r="AE4495">
        <v>1</v>
      </c>
      <c r="AF4495">
        <v>1</v>
      </c>
      <c r="AG4495">
        <v>2026</v>
      </c>
      <c r="AH4495">
        <v>20251231</v>
      </c>
      <c r="AI4495" t="s">
        <v>6798</v>
      </c>
      <c r="AJ4495">
        <v>850</v>
      </c>
      <c r="AK4495">
        <v>854.51226806640625</v>
      </c>
      <c r="AL4495" s="10">
        <f t="shared" si="560"/>
        <v>4.51226806640625</v>
      </c>
      <c r="AM4495" s="11">
        <f t="shared" si="561"/>
        <v>5.3085506663602938E-3</v>
      </c>
      <c r="AN4495">
        <v>850</v>
      </c>
      <c r="AO4495">
        <v>875.34603018511416</v>
      </c>
      <c r="AP4495" s="12">
        <f t="shared" si="562"/>
        <v>25.346030185114159</v>
      </c>
      <c r="AQ4495" s="13">
        <f t="shared" si="563"/>
        <v>2.9818859041310777E-2</v>
      </c>
      <c r="AR4495">
        <v>850</v>
      </c>
      <c r="AS4495">
        <v>859.9038082511853</v>
      </c>
      <c r="AT4495" s="14">
        <f t="shared" si="564"/>
        <v>9.9038082511852963</v>
      </c>
      <c r="AU4495" s="15">
        <f t="shared" si="565"/>
        <v>1.1651539119041526E-2</v>
      </c>
      <c r="AV4495">
        <v>850</v>
      </c>
      <c r="AW4495">
        <v>865.13074712643675</v>
      </c>
      <c r="AX4495" s="16">
        <f t="shared" si="566"/>
        <v>15.130747126436745</v>
      </c>
      <c r="AY4495" s="17">
        <f t="shared" si="567"/>
        <v>1.7800878972278524E-2</v>
      </c>
    </row>
    <row r="4496" spans="1:51" x14ac:dyDescent="0.25">
      <c r="A4496" t="s">
        <v>39</v>
      </c>
      <c r="B4496" t="s">
        <v>295</v>
      </c>
      <c r="C4496">
        <v>2200</v>
      </c>
      <c r="D4496">
        <v>64283</v>
      </c>
      <c r="E4496">
        <v>2011</v>
      </c>
      <c r="F4496" t="s">
        <v>71</v>
      </c>
      <c r="G4496" t="s">
        <v>172</v>
      </c>
      <c r="H4496" t="s">
        <v>2256</v>
      </c>
      <c r="J4496">
        <v>6</v>
      </c>
      <c r="K4496" t="s">
        <v>59</v>
      </c>
      <c r="L4496">
        <v>4</v>
      </c>
      <c r="M4496" t="s">
        <v>45</v>
      </c>
      <c r="N4496">
        <v>3.5</v>
      </c>
      <c r="O4496" t="s">
        <v>60</v>
      </c>
      <c r="P4496" t="s">
        <v>46</v>
      </c>
      <c r="Q4496">
        <v>4</v>
      </c>
      <c r="R4496" t="s">
        <v>61</v>
      </c>
      <c r="U4496" t="s">
        <v>394</v>
      </c>
      <c r="V4496" t="s">
        <v>79</v>
      </c>
      <c r="W4496" t="s">
        <v>395</v>
      </c>
      <c r="X4496" t="s">
        <v>65</v>
      </c>
      <c r="Y4496" t="s">
        <v>125</v>
      </c>
      <c r="AA4496">
        <v>0</v>
      </c>
      <c r="AB4496" t="s">
        <v>51</v>
      </c>
      <c r="AC4496" t="s">
        <v>67</v>
      </c>
      <c r="AD4496">
        <v>1</v>
      </c>
      <c r="AE4496">
        <v>1</v>
      </c>
      <c r="AF4496">
        <v>1</v>
      </c>
      <c r="AG4496">
        <v>2026</v>
      </c>
      <c r="AH4496">
        <v>20251230</v>
      </c>
      <c r="AI4496" t="s">
        <v>6799</v>
      </c>
      <c r="AJ4496">
        <v>2200</v>
      </c>
      <c r="AK4496">
        <v>3612.2978515625</v>
      </c>
      <c r="AL4496" s="10">
        <f t="shared" si="560"/>
        <v>1412.2978515625</v>
      </c>
      <c r="AM4496" s="11">
        <f t="shared" si="561"/>
        <v>0.64195356889204547</v>
      </c>
      <c r="AN4496">
        <v>2200</v>
      </c>
      <c r="AO4496">
        <v>3558.8682656125852</v>
      </c>
      <c r="AP4496" s="12">
        <f t="shared" si="562"/>
        <v>1358.8682656125852</v>
      </c>
      <c r="AQ4496" s="13">
        <f t="shared" si="563"/>
        <v>0.617667393460266</v>
      </c>
      <c r="AR4496">
        <v>2200</v>
      </c>
      <c r="AS4496">
        <v>3425.7927423151409</v>
      </c>
      <c r="AT4496" s="14">
        <f t="shared" si="564"/>
        <v>1225.7927423151409</v>
      </c>
      <c r="AU4496" s="15">
        <f t="shared" si="565"/>
        <v>0.55717851923415496</v>
      </c>
      <c r="AV4496">
        <v>2200</v>
      </c>
      <c r="AW4496">
        <v>3657.547169811322</v>
      </c>
      <c r="AX4496" s="16">
        <f t="shared" si="566"/>
        <v>1457.547169811322</v>
      </c>
      <c r="AY4496" s="17">
        <f t="shared" si="567"/>
        <v>0.6625214408233282</v>
      </c>
    </row>
    <row r="4497" spans="1:51" x14ac:dyDescent="0.25">
      <c r="A4497" t="s">
        <v>39</v>
      </c>
      <c r="B4497" t="s">
        <v>218</v>
      </c>
      <c r="C4497">
        <v>27500</v>
      </c>
      <c r="D4497">
        <v>17946</v>
      </c>
      <c r="E4497">
        <v>2024</v>
      </c>
      <c r="F4497" t="s">
        <v>56</v>
      </c>
      <c r="G4497" t="s">
        <v>531</v>
      </c>
      <c r="H4497" t="s">
        <v>2728</v>
      </c>
      <c r="I4497" t="s">
        <v>1291</v>
      </c>
      <c r="J4497">
        <v>6</v>
      </c>
      <c r="K4497" t="s">
        <v>44</v>
      </c>
      <c r="L4497">
        <v>3</v>
      </c>
      <c r="M4497" t="s">
        <v>45</v>
      </c>
      <c r="N4497">
        <v>3.5</v>
      </c>
      <c r="O4497" t="s">
        <v>119</v>
      </c>
      <c r="P4497" t="s">
        <v>46</v>
      </c>
      <c r="Q4497">
        <v>5</v>
      </c>
      <c r="R4497" t="s">
        <v>220</v>
      </c>
      <c r="S4497" t="s">
        <v>423</v>
      </c>
      <c r="U4497" t="s">
        <v>63</v>
      </c>
      <c r="V4497" t="s">
        <v>79</v>
      </c>
      <c r="W4497" t="s">
        <v>534</v>
      </c>
      <c r="X4497" t="s">
        <v>81</v>
      </c>
      <c r="Y4497" t="s">
        <v>82</v>
      </c>
      <c r="AA4497">
        <v>0</v>
      </c>
      <c r="AB4497" t="s">
        <v>51</v>
      </c>
      <c r="AC4497" t="s">
        <v>222</v>
      </c>
      <c r="AD4497">
        <v>1</v>
      </c>
      <c r="AE4497">
        <v>1</v>
      </c>
      <c r="AF4497">
        <v>1</v>
      </c>
      <c r="AG4497">
        <v>2026</v>
      </c>
      <c r="AH4497">
        <v>20251231</v>
      </c>
      <c r="AI4497" t="s">
        <v>6800</v>
      </c>
      <c r="AJ4497">
        <v>27500</v>
      </c>
      <c r="AK4497">
        <v>36381.19921875</v>
      </c>
      <c r="AL4497" s="10">
        <f t="shared" si="560"/>
        <v>8881.19921875</v>
      </c>
      <c r="AM4497" s="11">
        <f t="shared" si="561"/>
        <v>0.32295269886363637</v>
      </c>
      <c r="AN4497">
        <v>27500</v>
      </c>
      <c r="AO4497">
        <v>35789.321274757021</v>
      </c>
      <c r="AP4497" s="12">
        <f t="shared" si="562"/>
        <v>8289.3212747570215</v>
      </c>
      <c r="AQ4497" s="13">
        <f t="shared" si="563"/>
        <v>0.30142986453661896</v>
      </c>
      <c r="AR4497">
        <v>27500</v>
      </c>
      <c r="AS4497">
        <v>37507.137631805068</v>
      </c>
      <c r="AT4497" s="14">
        <f t="shared" si="564"/>
        <v>10007.137631805068</v>
      </c>
      <c r="AU4497" s="15">
        <f t="shared" si="565"/>
        <v>0.36389591388382064</v>
      </c>
      <c r="AV4497">
        <v>27500</v>
      </c>
      <c r="AW4497">
        <v>35825.712996389891</v>
      </c>
      <c r="AX4497" s="16">
        <f t="shared" si="566"/>
        <v>8325.7129963898915</v>
      </c>
      <c r="AY4497" s="17">
        <f t="shared" si="567"/>
        <v>0.30275319986872334</v>
      </c>
    </row>
    <row r="4498" spans="1:51" x14ac:dyDescent="0.25">
      <c r="A4498" t="s">
        <v>54</v>
      </c>
      <c r="B4498" t="s">
        <v>249</v>
      </c>
      <c r="C4498">
        <v>8700</v>
      </c>
      <c r="D4498">
        <v>193751</v>
      </c>
      <c r="E4498">
        <v>2016</v>
      </c>
      <c r="F4498" t="s">
        <v>56</v>
      </c>
      <c r="G4498" t="s">
        <v>133</v>
      </c>
      <c r="J4498">
        <v>6</v>
      </c>
      <c r="K4498" t="s">
        <v>87</v>
      </c>
      <c r="L4498">
        <v>4</v>
      </c>
      <c r="M4498" t="s">
        <v>45</v>
      </c>
      <c r="N4498">
        <v>3.5</v>
      </c>
      <c r="O4498" t="s">
        <v>76</v>
      </c>
      <c r="P4498" t="s">
        <v>46</v>
      </c>
      <c r="R4498" t="s">
        <v>77</v>
      </c>
      <c r="S4498" t="s">
        <v>78</v>
      </c>
      <c r="T4498">
        <v>365</v>
      </c>
      <c r="U4498" t="s">
        <v>63</v>
      </c>
      <c r="V4498" t="s">
        <v>79</v>
      </c>
      <c r="X4498" t="s">
        <v>97</v>
      </c>
      <c r="Y4498" t="s">
        <v>82</v>
      </c>
      <c r="AA4498">
        <v>0</v>
      </c>
      <c r="AB4498" t="s">
        <v>51</v>
      </c>
      <c r="AC4498" t="s">
        <v>83</v>
      </c>
      <c r="AD4498">
        <v>1</v>
      </c>
      <c r="AE4498">
        <v>1</v>
      </c>
      <c r="AF4498">
        <v>1</v>
      </c>
      <c r="AG4498">
        <v>2026</v>
      </c>
      <c r="AH4498">
        <v>20251230</v>
      </c>
      <c r="AI4498" t="s">
        <v>6801</v>
      </c>
      <c r="AJ4498">
        <v>8700</v>
      </c>
      <c r="AK4498">
        <v>8842.564453125</v>
      </c>
      <c r="AL4498" s="10">
        <f t="shared" si="560"/>
        <v>142.564453125</v>
      </c>
      <c r="AM4498" s="11">
        <f t="shared" si="561"/>
        <v>1.6386718750000001E-2</v>
      </c>
      <c r="AN4498">
        <v>8700</v>
      </c>
      <c r="AO4498">
        <v>8044.1327797694112</v>
      </c>
      <c r="AP4498" s="12">
        <f t="shared" si="562"/>
        <v>655.86722023058883</v>
      </c>
      <c r="AQ4498" s="13">
        <f t="shared" si="563"/>
        <v>7.5387036808113664E-2</v>
      </c>
      <c r="AR4498">
        <v>8700</v>
      </c>
      <c r="AS4498">
        <v>8681.0953320135923</v>
      </c>
      <c r="AT4498" s="14">
        <f t="shared" si="564"/>
        <v>18.90466798640773</v>
      </c>
      <c r="AU4498" s="15">
        <f t="shared" si="565"/>
        <v>2.1729503432652564E-3</v>
      </c>
      <c r="AV4498">
        <v>8700</v>
      </c>
      <c r="AW4498">
        <v>8783.1252390057361</v>
      </c>
      <c r="AX4498" s="16">
        <f t="shared" si="566"/>
        <v>83.125239005736148</v>
      </c>
      <c r="AY4498" s="17">
        <f t="shared" si="567"/>
        <v>9.5546251730731207E-3</v>
      </c>
    </row>
    <row r="4499" spans="1:51" x14ac:dyDescent="0.25">
      <c r="A4499" t="s">
        <v>106</v>
      </c>
      <c r="B4499" t="s">
        <v>215</v>
      </c>
      <c r="C4499">
        <v>14200</v>
      </c>
      <c r="D4499">
        <v>136565</v>
      </c>
      <c r="E4499">
        <v>2018</v>
      </c>
      <c r="F4499" t="s">
        <v>397</v>
      </c>
      <c r="G4499" t="s">
        <v>565</v>
      </c>
      <c r="H4499" t="s">
        <v>2649</v>
      </c>
      <c r="J4499">
        <v>6</v>
      </c>
      <c r="K4499" t="s">
        <v>59</v>
      </c>
      <c r="L4499">
        <v>4</v>
      </c>
      <c r="M4499" t="s">
        <v>45</v>
      </c>
      <c r="N4499">
        <v>3.5</v>
      </c>
      <c r="O4499" t="s">
        <v>60</v>
      </c>
      <c r="P4499" t="s">
        <v>46</v>
      </c>
      <c r="Q4499">
        <v>4</v>
      </c>
      <c r="R4499" t="s">
        <v>353</v>
      </c>
      <c r="S4499" t="s">
        <v>151</v>
      </c>
      <c r="T4499">
        <v>280</v>
      </c>
      <c r="U4499" t="s">
        <v>63</v>
      </c>
      <c r="V4499" t="s">
        <v>79</v>
      </c>
      <c r="W4499" t="s">
        <v>893</v>
      </c>
      <c r="X4499" t="s">
        <v>97</v>
      </c>
      <c r="Y4499" t="s">
        <v>82</v>
      </c>
      <c r="Z4499">
        <v>37460</v>
      </c>
      <c r="AA4499">
        <v>0</v>
      </c>
      <c r="AB4499" t="s">
        <v>51</v>
      </c>
      <c r="AC4499" t="s">
        <v>353</v>
      </c>
      <c r="AD4499">
        <v>1</v>
      </c>
      <c r="AE4499">
        <v>1</v>
      </c>
      <c r="AF4499">
        <v>1</v>
      </c>
      <c r="AG4499">
        <v>2026</v>
      </c>
      <c r="AH4499">
        <v>20260102</v>
      </c>
      <c r="AI4499" t="s">
        <v>6802</v>
      </c>
      <c r="AJ4499">
        <v>14200</v>
      </c>
      <c r="AK4499">
        <v>11476.6494140625</v>
      </c>
      <c r="AL4499" s="10">
        <f t="shared" si="560"/>
        <v>2723.3505859375</v>
      </c>
      <c r="AM4499" s="11">
        <f t="shared" si="561"/>
        <v>0.19178525253080986</v>
      </c>
      <c r="AN4499">
        <v>14200</v>
      </c>
      <c r="AO4499">
        <v>11764.96276029927</v>
      </c>
      <c r="AP4499" s="12">
        <f t="shared" si="562"/>
        <v>2435.0372397007304</v>
      </c>
      <c r="AQ4499" s="13">
        <f t="shared" si="563"/>
        <v>0.17148149575357258</v>
      </c>
      <c r="AR4499">
        <v>14200</v>
      </c>
      <c r="AS4499">
        <v>11474.072192725551</v>
      </c>
      <c r="AT4499" s="14">
        <f t="shared" si="564"/>
        <v>2725.9278072744492</v>
      </c>
      <c r="AU4499" s="15">
        <f t="shared" si="565"/>
        <v>0.1919667469911584</v>
      </c>
      <c r="AV4499">
        <v>14200</v>
      </c>
      <c r="AW4499">
        <v>11517.53231017771</v>
      </c>
      <c r="AX4499" s="16">
        <f t="shared" si="566"/>
        <v>2682.4676898222897</v>
      </c>
      <c r="AY4499" s="17">
        <f t="shared" si="567"/>
        <v>0.18890617533959786</v>
      </c>
    </row>
    <row r="4500" spans="1:51" x14ac:dyDescent="0.25">
      <c r="A4500" t="s">
        <v>54</v>
      </c>
      <c r="B4500" t="s">
        <v>154</v>
      </c>
      <c r="C4500">
        <v>15400</v>
      </c>
      <c r="D4500">
        <v>69210</v>
      </c>
      <c r="E4500">
        <v>2017</v>
      </c>
      <c r="F4500" t="s">
        <v>155</v>
      </c>
      <c r="G4500" t="s">
        <v>150</v>
      </c>
      <c r="H4500" t="s">
        <v>276</v>
      </c>
      <c r="I4500" t="s">
        <v>902</v>
      </c>
      <c r="J4500">
        <v>8</v>
      </c>
      <c r="K4500" t="s">
        <v>59</v>
      </c>
      <c r="L4500">
        <v>4</v>
      </c>
      <c r="M4500" t="s">
        <v>45</v>
      </c>
      <c r="N4500">
        <v>5.6999998092651367</v>
      </c>
      <c r="O4500" t="s">
        <v>119</v>
      </c>
      <c r="P4500" t="s">
        <v>46</v>
      </c>
      <c r="R4500" t="s">
        <v>77</v>
      </c>
      <c r="S4500" t="s">
        <v>151</v>
      </c>
      <c r="T4500">
        <v>395</v>
      </c>
      <c r="U4500" t="s">
        <v>63</v>
      </c>
      <c r="V4500" t="s">
        <v>79</v>
      </c>
      <c r="X4500" t="s">
        <v>97</v>
      </c>
      <c r="Y4500" t="s">
        <v>82</v>
      </c>
      <c r="AA4500">
        <v>0</v>
      </c>
      <c r="AB4500" t="s">
        <v>51</v>
      </c>
      <c r="AC4500" t="s">
        <v>83</v>
      </c>
      <c r="AD4500">
        <v>1</v>
      </c>
      <c r="AE4500">
        <v>1</v>
      </c>
      <c r="AF4500">
        <v>1</v>
      </c>
      <c r="AG4500">
        <v>2026</v>
      </c>
      <c r="AH4500">
        <v>20260101</v>
      </c>
      <c r="AI4500" t="s">
        <v>6803</v>
      </c>
      <c r="AJ4500">
        <v>15400</v>
      </c>
      <c r="AK4500">
        <v>14310.6142578125</v>
      </c>
      <c r="AL4500" s="10">
        <f t="shared" si="560"/>
        <v>1089.3857421875</v>
      </c>
      <c r="AM4500" s="11">
        <f t="shared" si="561"/>
        <v>7.0739333908279217E-2</v>
      </c>
      <c r="AN4500">
        <v>15400</v>
      </c>
      <c r="AO4500">
        <v>12632.302560917529</v>
      </c>
      <c r="AP4500" s="12">
        <f t="shared" si="562"/>
        <v>2767.6974390824707</v>
      </c>
      <c r="AQ4500" s="13">
        <f t="shared" si="563"/>
        <v>0.17972061292743316</v>
      </c>
      <c r="AR4500">
        <v>15400</v>
      </c>
      <c r="AS4500">
        <v>13691.96105811338</v>
      </c>
      <c r="AT4500" s="14">
        <f t="shared" si="564"/>
        <v>1708.0389418866198</v>
      </c>
      <c r="AU4500" s="15">
        <f t="shared" si="565"/>
        <v>0.11091161960302726</v>
      </c>
      <c r="AV4500">
        <v>15400</v>
      </c>
      <c r="AW4500">
        <v>14087.43063186813</v>
      </c>
      <c r="AX4500" s="16">
        <f t="shared" si="566"/>
        <v>1312.5693681318699</v>
      </c>
      <c r="AY4500" s="17">
        <f t="shared" si="567"/>
        <v>8.5231777151420121E-2</v>
      </c>
    </row>
    <row r="4501" spans="1:51" x14ac:dyDescent="0.25">
      <c r="A4501" t="s">
        <v>39</v>
      </c>
      <c r="B4501" t="s">
        <v>355</v>
      </c>
      <c r="C4501">
        <v>1300</v>
      </c>
      <c r="D4501">
        <v>198217</v>
      </c>
      <c r="E4501">
        <v>2005</v>
      </c>
      <c r="F4501" t="s">
        <v>56</v>
      </c>
      <c r="G4501" t="s">
        <v>94</v>
      </c>
      <c r="H4501" t="s">
        <v>416</v>
      </c>
      <c r="J4501">
        <v>6</v>
      </c>
      <c r="K4501" t="s">
        <v>90</v>
      </c>
      <c r="L4501">
        <v>4</v>
      </c>
      <c r="M4501" t="s">
        <v>45</v>
      </c>
      <c r="N4501">
        <v>4</v>
      </c>
      <c r="O4501" t="s">
        <v>76</v>
      </c>
      <c r="P4501" t="s">
        <v>46</v>
      </c>
      <c r="Q4501">
        <v>3</v>
      </c>
      <c r="R4501" t="s">
        <v>47</v>
      </c>
      <c r="S4501" t="s">
        <v>78</v>
      </c>
      <c r="T4501">
        <v>210</v>
      </c>
      <c r="U4501" t="s">
        <v>63</v>
      </c>
      <c r="V4501" t="s">
        <v>79</v>
      </c>
      <c r="X4501" t="s">
        <v>112</v>
      </c>
      <c r="Y4501" t="s">
        <v>82</v>
      </c>
      <c r="AA4501">
        <v>0</v>
      </c>
      <c r="AB4501" t="s">
        <v>51</v>
      </c>
      <c r="AC4501" t="s">
        <v>52</v>
      </c>
      <c r="AD4501">
        <v>1</v>
      </c>
      <c r="AE4501">
        <v>1</v>
      </c>
      <c r="AF4501">
        <v>1</v>
      </c>
      <c r="AG4501">
        <v>2026</v>
      </c>
      <c r="AH4501">
        <v>20251230</v>
      </c>
      <c r="AI4501" t="s">
        <v>6804</v>
      </c>
      <c r="AJ4501">
        <v>1300</v>
      </c>
      <c r="AK4501">
        <v>667.7314453125</v>
      </c>
      <c r="AL4501" s="10">
        <f t="shared" si="560"/>
        <v>632.2685546875</v>
      </c>
      <c r="AM4501" s="11">
        <f t="shared" si="561"/>
        <v>0.4863604266826923</v>
      </c>
      <c r="AN4501">
        <v>1300</v>
      </c>
      <c r="AO4501">
        <v>749.68040127527411</v>
      </c>
      <c r="AP4501" s="12">
        <f t="shared" si="562"/>
        <v>550.31959872472589</v>
      </c>
      <c r="AQ4501" s="13">
        <f t="shared" si="563"/>
        <v>0.42332276824978915</v>
      </c>
      <c r="AR4501">
        <v>1300</v>
      </c>
      <c r="AS4501">
        <v>760.41595531320763</v>
      </c>
      <c r="AT4501" s="14">
        <f t="shared" si="564"/>
        <v>539.58404468679237</v>
      </c>
      <c r="AU4501" s="15">
        <f t="shared" si="565"/>
        <v>0.41506464975907104</v>
      </c>
      <c r="AV4501">
        <v>1300</v>
      </c>
      <c r="AW4501">
        <v>693.34390243902453</v>
      </c>
      <c r="AX4501" s="16">
        <f t="shared" si="566"/>
        <v>606.65609756097547</v>
      </c>
      <c r="AY4501" s="17">
        <f t="shared" si="567"/>
        <v>0.46665853658536577</v>
      </c>
    </row>
    <row r="4502" spans="1:51" x14ac:dyDescent="0.25">
      <c r="A4502" t="s">
        <v>54</v>
      </c>
      <c r="B4502" t="s">
        <v>148</v>
      </c>
      <c r="C4502">
        <v>10500</v>
      </c>
      <c r="D4502">
        <v>75289</v>
      </c>
      <c r="E4502">
        <v>2021</v>
      </c>
      <c r="F4502" t="s">
        <v>165</v>
      </c>
      <c r="G4502" t="s">
        <v>166</v>
      </c>
      <c r="H4502" t="s">
        <v>390</v>
      </c>
      <c r="I4502" t="s">
        <v>2246</v>
      </c>
      <c r="J4502">
        <v>4</v>
      </c>
      <c r="K4502" t="s">
        <v>111</v>
      </c>
      <c r="L4502">
        <v>4</v>
      </c>
      <c r="M4502" t="s">
        <v>45</v>
      </c>
      <c r="N4502">
        <v>1.799999952316284</v>
      </c>
      <c r="O4502" t="s">
        <v>60</v>
      </c>
      <c r="P4502" t="s">
        <v>46</v>
      </c>
      <c r="Q4502">
        <v>3</v>
      </c>
      <c r="R4502" t="s">
        <v>61</v>
      </c>
      <c r="S4502" t="s">
        <v>151</v>
      </c>
      <c r="T4502">
        <v>139</v>
      </c>
      <c r="U4502" t="s">
        <v>63</v>
      </c>
      <c r="V4502" t="s">
        <v>64</v>
      </c>
      <c r="W4502" t="s">
        <v>2247</v>
      </c>
      <c r="X4502" t="s">
        <v>65</v>
      </c>
      <c r="Y4502" t="s">
        <v>82</v>
      </c>
      <c r="AA4502">
        <v>0</v>
      </c>
      <c r="AB4502" t="s">
        <v>51</v>
      </c>
      <c r="AC4502" t="s">
        <v>67</v>
      </c>
      <c r="AD4502">
        <v>1</v>
      </c>
      <c r="AE4502">
        <v>1</v>
      </c>
      <c r="AF4502">
        <v>1</v>
      </c>
      <c r="AG4502">
        <v>2026</v>
      </c>
      <c r="AH4502">
        <v>20251230</v>
      </c>
      <c r="AI4502" t="s">
        <v>6805</v>
      </c>
      <c r="AJ4502">
        <v>10500</v>
      </c>
      <c r="AK4502">
        <v>10659.0830078125</v>
      </c>
      <c r="AL4502" s="10">
        <f t="shared" si="560"/>
        <v>159.0830078125</v>
      </c>
      <c r="AM4502" s="11">
        <f t="shared" si="561"/>
        <v>1.5150762648809523E-2</v>
      </c>
      <c r="AN4502">
        <v>10500</v>
      </c>
      <c r="AO4502">
        <v>10359.692085541299</v>
      </c>
      <c r="AP4502" s="12">
        <f t="shared" si="562"/>
        <v>140.30791445870091</v>
      </c>
      <c r="AQ4502" s="13">
        <f t="shared" si="563"/>
        <v>1.3362658519876277E-2</v>
      </c>
      <c r="AR4502">
        <v>10500</v>
      </c>
      <c r="AS4502">
        <v>10600.86064993473</v>
      </c>
      <c r="AT4502" s="14">
        <f t="shared" si="564"/>
        <v>100.86064993472974</v>
      </c>
      <c r="AU4502" s="15">
        <f t="shared" si="565"/>
        <v>9.6057761842599752E-3</v>
      </c>
      <c r="AV4502">
        <v>10500</v>
      </c>
      <c r="AW4502">
        <v>10742.55319148936</v>
      </c>
      <c r="AX4502" s="16">
        <f t="shared" si="566"/>
        <v>242.55319148935996</v>
      </c>
      <c r="AY4502" s="17">
        <f t="shared" si="567"/>
        <v>2.3100303951367616E-2</v>
      </c>
    </row>
    <row r="4503" spans="1:51" x14ac:dyDescent="0.25">
      <c r="A4503" t="s">
        <v>106</v>
      </c>
      <c r="B4503" t="s">
        <v>1313</v>
      </c>
      <c r="C4503">
        <v>7400</v>
      </c>
      <c r="D4503">
        <v>80207</v>
      </c>
      <c r="E4503">
        <v>2014</v>
      </c>
      <c r="F4503" t="s">
        <v>115</v>
      </c>
      <c r="G4503" t="s">
        <v>934</v>
      </c>
      <c r="H4503" t="s">
        <v>935</v>
      </c>
      <c r="J4503">
        <v>6</v>
      </c>
      <c r="K4503" t="s">
        <v>44</v>
      </c>
      <c r="L4503">
        <v>4</v>
      </c>
      <c r="M4503" t="s">
        <v>45</v>
      </c>
      <c r="N4503">
        <v>3.5</v>
      </c>
      <c r="O4503" t="s">
        <v>119</v>
      </c>
      <c r="R4503" t="s">
        <v>47</v>
      </c>
      <c r="U4503" t="s">
        <v>63</v>
      </c>
      <c r="V4503" t="s">
        <v>79</v>
      </c>
      <c r="X4503" t="s">
        <v>97</v>
      </c>
      <c r="Y4503" t="s">
        <v>82</v>
      </c>
      <c r="AA4503">
        <v>0</v>
      </c>
      <c r="AB4503" t="s">
        <v>51</v>
      </c>
      <c r="AC4503" t="s">
        <v>52</v>
      </c>
      <c r="AD4503">
        <v>1</v>
      </c>
      <c r="AE4503">
        <v>1</v>
      </c>
      <c r="AF4503">
        <v>1</v>
      </c>
      <c r="AG4503">
        <v>2026</v>
      </c>
      <c r="AH4503">
        <v>20251230</v>
      </c>
      <c r="AI4503" t="s">
        <v>6806</v>
      </c>
      <c r="AJ4503">
        <v>7400</v>
      </c>
      <c r="AK4503">
        <v>7521.1171875</v>
      </c>
      <c r="AL4503" s="10">
        <f t="shared" si="560"/>
        <v>121.1171875</v>
      </c>
      <c r="AM4503" s="11">
        <f t="shared" si="561"/>
        <v>1.6367187500000002E-2</v>
      </c>
      <c r="AN4503">
        <v>7400</v>
      </c>
      <c r="AO4503">
        <v>7569.7597945326306</v>
      </c>
      <c r="AP4503" s="12">
        <f t="shared" si="562"/>
        <v>169.75979453263062</v>
      </c>
      <c r="AQ4503" s="13">
        <f t="shared" si="563"/>
        <v>2.2940512774679813E-2</v>
      </c>
      <c r="AR4503">
        <v>7400</v>
      </c>
      <c r="AS4503">
        <v>8008.1074579041779</v>
      </c>
      <c r="AT4503" s="14">
        <f t="shared" si="564"/>
        <v>608.10745790417786</v>
      </c>
      <c r="AU4503" s="15">
        <f t="shared" si="565"/>
        <v>8.2176683500564576E-2</v>
      </c>
      <c r="AV4503">
        <v>7400</v>
      </c>
      <c r="AW4503">
        <v>7619.7222222222226</v>
      </c>
      <c r="AX4503" s="16">
        <f t="shared" si="566"/>
        <v>219.72222222222263</v>
      </c>
      <c r="AY4503" s="17">
        <f t="shared" si="567"/>
        <v>2.9692192192192247E-2</v>
      </c>
    </row>
    <row r="4504" spans="1:51" x14ac:dyDescent="0.25">
      <c r="A4504" t="s">
        <v>69</v>
      </c>
      <c r="B4504" t="s">
        <v>70</v>
      </c>
      <c r="C4504">
        <v>1900</v>
      </c>
      <c r="D4504">
        <v>128391</v>
      </c>
      <c r="E4504">
        <v>2015</v>
      </c>
      <c r="F4504" t="s">
        <v>56</v>
      </c>
      <c r="G4504" t="s">
        <v>849</v>
      </c>
      <c r="H4504" t="s">
        <v>255</v>
      </c>
      <c r="J4504">
        <v>4</v>
      </c>
      <c r="K4504" t="s">
        <v>111</v>
      </c>
      <c r="L4504">
        <v>4</v>
      </c>
      <c r="M4504" t="s">
        <v>45</v>
      </c>
      <c r="N4504">
        <v>2</v>
      </c>
      <c r="O4504" t="s">
        <v>60</v>
      </c>
      <c r="P4504" t="s">
        <v>46</v>
      </c>
      <c r="R4504" t="s">
        <v>61</v>
      </c>
      <c r="T4504">
        <v>160</v>
      </c>
      <c r="U4504" t="s">
        <v>63</v>
      </c>
      <c r="V4504" t="s">
        <v>64</v>
      </c>
      <c r="X4504" t="s">
        <v>65</v>
      </c>
      <c r="Y4504" t="s">
        <v>82</v>
      </c>
      <c r="AA4504">
        <v>0</v>
      </c>
      <c r="AB4504" t="s">
        <v>51</v>
      </c>
      <c r="AC4504" t="s">
        <v>67</v>
      </c>
      <c r="AD4504">
        <v>1</v>
      </c>
      <c r="AE4504">
        <v>1</v>
      </c>
      <c r="AF4504">
        <v>1</v>
      </c>
      <c r="AG4504">
        <v>2026</v>
      </c>
      <c r="AH4504">
        <v>20251230</v>
      </c>
      <c r="AI4504" t="s">
        <v>6807</v>
      </c>
      <c r="AJ4504">
        <v>1900</v>
      </c>
      <c r="AK4504">
        <v>2397.686767578125</v>
      </c>
      <c r="AL4504" s="10">
        <f t="shared" si="560"/>
        <v>497.686767578125</v>
      </c>
      <c r="AM4504" s="11">
        <f t="shared" si="561"/>
        <v>0.26194040398848684</v>
      </c>
      <c r="AN4504">
        <v>1900</v>
      </c>
      <c r="AO4504">
        <v>2298.657541875386</v>
      </c>
      <c r="AP4504" s="12">
        <f t="shared" si="562"/>
        <v>398.65754187538596</v>
      </c>
      <c r="AQ4504" s="13">
        <f t="shared" si="563"/>
        <v>0.20981975888178209</v>
      </c>
      <c r="AR4504">
        <v>1900</v>
      </c>
      <c r="AS4504">
        <v>2149.7730132494112</v>
      </c>
      <c r="AT4504" s="14">
        <f t="shared" si="564"/>
        <v>249.77301324941118</v>
      </c>
      <c r="AU4504" s="15">
        <f t="shared" si="565"/>
        <v>0.13145948065758484</v>
      </c>
      <c r="AV4504">
        <v>1900</v>
      </c>
      <c r="AW4504">
        <v>2421.8737270875758</v>
      </c>
      <c r="AX4504" s="16">
        <f t="shared" si="566"/>
        <v>521.87372708757584</v>
      </c>
      <c r="AY4504" s="17">
        <f t="shared" si="567"/>
        <v>0.27467038267767152</v>
      </c>
    </row>
    <row r="4505" spans="1:51" x14ac:dyDescent="0.25">
      <c r="A4505" t="s">
        <v>106</v>
      </c>
      <c r="B4505" t="s">
        <v>215</v>
      </c>
      <c r="C4505">
        <v>6400</v>
      </c>
      <c r="D4505">
        <v>135342</v>
      </c>
      <c r="E4505">
        <v>2010</v>
      </c>
      <c r="F4505" t="s">
        <v>818</v>
      </c>
      <c r="G4505" t="s">
        <v>1377</v>
      </c>
      <c r="H4505" t="s">
        <v>1378</v>
      </c>
      <c r="I4505" t="s">
        <v>1379</v>
      </c>
      <c r="J4505">
        <v>6</v>
      </c>
      <c r="K4505" t="s">
        <v>111</v>
      </c>
      <c r="L4505">
        <v>2</v>
      </c>
      <c r="M4505" t="s">
        <v>45</v>
      </c>
      <c r="N4505">
        <v>3.5</v>
      </c>
      <c r="O4505" t="s">
        <v>119</v>
      </c>
      <c r="P4505" t="s">
        <v>46</v>
      </c>
      <c r="Q4505">
        <v>3</v>
      </c>
      <c r="R4505" t="s">
        <v>578</v>
      </c>
      <c r="S4505" t="s">
        <v>151</v>
      </c>
      <c r="U4505" t="s">
        <v>63</v>
      </c>
      <c r="V4505" t="s">
        <v>79</v>
      </c>
      <c r="W4505" t="s">
        <v>1380</v>
      </c>
      <c r="X4505" t="s">
        <v>65</v>
      </c>
      <c r="Y4505" t="s">
        <v>50</v>
      </c>
      <c r="AA4505">
        <v>0</v>
      </c>
      <c r="AB4505" t="s">
        <v>51</v>
      </c>
      <c r="AC4505" t="s">
        <v>579</v>
      </c>
      <c r="AD4505">
        <v>1</v>
      </c>
      <c r="AE4505">
        <v>1</v>
      </c>
      <c r="AF4505">
        <v>1</v>
      </c>
      <c r="AG4505">
        <v>2026</v>
      </c>
      <c r="AH4505">
        <v>20260102</v>
      </c>
      <c r="AI4505" t="s">
        <v>6808</v>
      </c>
      <c r="AJ4505">
        <v>6400</v>
      </c>
      <c r="AK4505">
        <v>6313.9443359375</v>
      </c>
      <c r="AL4505" s="10">
        <f t="shared" si="560"/>
        <v>86.0556640625</v>
      </c>
      <c r="AM4505" s="11">
        <f t="shared" si="561"/>
        <v>1.3446197509765626E-2</v>
      </c>
      <c r="AN4505">
        <v>6400</v>
      </c>
      <c r="AO4505">
        <v>6946.7755539541886</v>
      </c>
      <c r="AP4505" s="12">
        <f t="shared" si="562"/>
        <v>546.77555395418858</v>
      </c>
      <c r="AQ4505" s="13">
        <f t="shared" si="563"/>
        <v>8.5433680305341972E-2</v>
      </c>
      <c r="AR4505">
        <v>6400</v>
      </c>
      <c r="AS4505">
        <v>6136.6947099741456</v>
      </c>
      <c r="AT4505" s="14">
        <f t="shared" si="564"/>
        <v>263.30529002585445</v>
      </c>
      <c r="AU4505" s="15">
        <f t="shared" si="565"/>
        <v>4.1141451566539755E-2</v>
      </c>
      <c r="AV4505">
        <v>6400</v>
      </c>
      <c r="AW4505">
        <v>6504.954710144928</v>
      </c>
      <c r="AX4505" s="16">
        <f t="shared" si="566"/>
        <v>104.95471014492796</v>
      </c>
      <c r="AY4505" s="17">
        <f t="shared" si="567"/>
        <v>1.6399173460144995E-2</v>
      </c>
    </row>
    <row r="4506" spans="1:51" x14ac:dyDescent="0.25">
      <c r="A4506" t="s">
        <v>39</v>
      </c>
      <c r="B4506" t="s">
        <v>307</v>
      </c>
      <c r="C4506">
        <v>15500</v>
      </c>
      <c r="D4506">
        <v>40832</v>
      </c>
      <c r="E4506">
        <v>2017</v>
      </c>
      <c r="F4506" t="s">
        <v>139</v>
      </c>
      <c r="G4506" t="s">
        <v>536</v>
      </c>
      <c r="H4506" t="s">
        <v>583</v>
      </c>
      <c r="J4506">
        <v>4</v>
      </c>
      <c r="K4506" t="s">
        <v>118</v>
      </c>
      <c r="L4506">
        <v>4</v>
      </c>
      <c r="M4506" t="s">
        <v>45</v>
      </c>
      <c r="N4506">
        <v>2</v>
      </c>
      <c r="O4506" t="s">
        <v>45</v>
      </c>
      <c r="P4506" t="s">
        <v>46</v>
      </c>
      <c r="Q4506">
        <v>4</v>
      </c>
      <c r="R4506" t="s">
        <v>47</v>
      </c>
      <c r="S4506" t="s">
        <v>48</v>
      </c>
      <c r="T4506">
        <v>308</v>
      </c>
      <c r="U4506" t="s">
        <v>584</v>
      </c>
      <c r="X4506" t="s">
        <v>97</v>
      </c>
      <c r="Y4506" t="s">
        <v>82</v>
      </c>
      <c r="Z4506">
        <v>63200</v>
      </c>
      <c r="AA4506">
        <v>1</v>
      </c>
      <c r="AB4506" t="s">
        <v>585</v>
      </c>
      <c r="AC4506" t="s">
        <v>586</v>
      </c>
      <c r="AD4506">
        <v>1</v>
      </c>
      <c r="AE4506">
        <v>1</v>
      </c>
      <c r="AF4506">
        <v>1</v>
      </c>
      <c r="AG4506">
        <v>2026</v>
      </c>
      <c r="AH4506">
        <v>20251231</v>
      </c>
      <c r="AI4506" t="s">
        <v>6809</v>
      </c>
      <c r="AJ4506">
        <v>15500</v>
      </c>
      <c r="AK4506">
        <v>17557.015625</v>
      </c>
      <c r="AL4506" s="10">
        <f t="shared" si="560"/>
        <v>2057.015625</v>
      </c>
      <c r="AM4506" s="11">
        <f t="shared" si="561"/>
        <v>0.13271068548387097</v>
      </c>
      <c r="AN4506">
        <v>15500</v>
      </c>
      <c r="AO4506">
        <v>16862.731096187501</v>
      </c>
      <c r="AP4506" s="12">
        <f t="shared" si="562"/>
        <v>1362.731096187501</v>
      </c>
      <c r="AQ4506" s="13">
        <f t="shared" si="563"/>
        <v>8.7918135237903289E-2</v>
      </c>
      <c r="AR4506">
        <v>15500</v>
      </c>
      <c r="AS4506">
        <v>16618.450346890149</v>
      </c>
      <c r="AT4506" s="14">
        <f t="shared" si="564"/>
        <v>1118.4503468901494</v>
      </c>
      <c r="AU4506" s="15">
        <f t="shared" si="565"/>
        <v>7.2158086896138673E-2</v>
      </c>
      <c r="AV4506">
        <v>15500</v>
      </c>
      <c r="AW4506">
        <v>17474.354398382209</v>
      </c>
      <c r="AX4506" s="16">
        <f t="shared" si="566"/>
        <v>1974.3543983822092</v>
      </c>
      <c r="AY4506" s="17">
        <f t="shared" si="567"/>
        <v>0.12737770312143284</v>
      </c>
    </row>
    <row r="4507" spans="1:51" x14ac:dyDescent="0.25">
      <c r="A4507" t="s">
        <v>39</v>
      </c>
      <c r="B4507" t="s">
        <v>307</v>
      </c>
      <c r="C4507">
        <v>11100</v>
      </c>
      <c r="D4507">
        <v>92377</v>
      </c>
      <c r="E4507">
        <v>2018</v>
      </c>
      <c r="F4507" t="s">
        <v>139</v>
      </c>
      <c r="G4507" t="s">
        <v>1578</v>
      </c>
      <c r="H4507" t="s">
        <v>3394</v>
      </c>
      <c r="J4507">
        <v>4</v>
      </c>
      <c r="K4507" t="s">
        <v>87</v>
      </c>
      <c r="L4507">
        <v>4</v>
      </c>
      <c r="M4507" t="s">
        <v>45</v>
      </c>
      <c r="N4507">
        <v>2</v>
      </c>
      <c r="O4507" t="s">
        <v>45</v>
      </c>
      <c r="P4507" t="s">
        <v>46</v>
      </c>
      <c r="Q4507">
        <v>4</v>
      </c>
      <c r="R4507" t="s">
        <v>47</v>
      </c>
      <c r="S4507" t="s">
        <v>48</v>
      </c>
      <c r="T4507">
        <v>248</v>
      </c>
      <c r="U4507" t="s">
        <v>63</v>
      </c>
      <c r="X4507" t="s">
        <v>112</v>
      </c>
      <c r="Y4507" t="s">
        <v>82</v>
      </c>
      <c r="Z4507">
        <v>41000</v>
      </c>
      <c r="AA4507">
        <v>0</v>
      </c>
      <c r="AB4507" t="s">
        <v>51</v>
      </c>
      <c r="AC4507" t="s">
        <v>52</v>
      </c>
      <c r="AD4507">
        <v>1</v>
      </c>
      <c r="AE4507">
        <v>1</v>
      </c>
      <c r="AF4507">
        <v>1</v>
      </c>
      <c r="AG4507">
        <v>2026</v>
      </c>
      <c r="AH4507">
        <v>20251231</v>
      </c>
      <c r="AI4507" t="s">
        <v>6810</v>
      </c>
      <c r="AJ4507">
        <v>11100</v>
      </c>
      <c r="AK4507">
        <v>10519.2861328125</v>
      </c>
      <c r="AL4507" s="10">
        <f t="shared" si="560"/>
        <v>580.7138671875</v>
      </c>
      <c r="AM4507" s="11">
        <f t="shared" si="561"/>
        <v>5.2316564611486489E-2</v>
      </c>
      <c r="AN4507">
        <v>11100</v>
      </c>
      <c r="AO4507">
        <v>11198.52490047523</v>
      </c>
      <c r="AP4507" s="12">
        <f t="shared" si="562"/>
        <v>98.524900475229515</v>
      </c>
      <c r="AQ4507" s="13">
        <f t="shared" si="563"/>
        <v>8.8761171599305872E-3</v>
      </c>
      <c r="AR4507">
        <v>11100</v>
      </c>
      <c r="AS4507">
        <v>11081.539695379841</v>
      </c>
      <c r="AT4507" s="14">
        <f t="shared" si="564"/>
        <v>18.46030462015915</v>
      </c>
      <c r="AU4507" s="15">
        <f t="shared" si="565"/>
        <v>1.6630905063206441E-3</v>
      </c>
      <c r="AV4507">
        <v>11100</v>
      </c>
      <c r="AW4507">
        <v>10650.996503496501</v>
      </c>
      <c r="AX4507" s="16">
        <f t="shared" si="566"/>
        <v>449.00349650349926</v>
      </c>
      <c r="AY4507" s="17">
        <f t="shared" si="567"/>
        <v>4.0450765450765702E-2</v>
      </c>
    </row>
    <row r="4508" spans="1:51" x14ac:dyDescent="0.25">
      <c r="A4508" t="s">
        <v>54</v>
      </c>
      <c r="B4508" t="s">
        <v>154</v>
      </c>
      <c r="C4508">
        <v>15000</v>
      </c>
      <c r="D4508">
        <v>89202</v>
      </c>
      <c r="E4508">
        <v>2022</v>
      </c>
      <c r="F4508" t="s">
        <v>408</v>
      </c>
      <c r="G4508" t="s">
        <v>1012</v>
      </c>
      <c r="H4508" t="s">
        <v>1013</v>
      </c>
      <c r="J4508">
        <v>6</v>
      </c>
      <c r="K4508" t="s">
        <v>87</v>
      </c>
      <c r="L4508">
        <v>4</v>
      </c>
      <c r="M4508" t="s">
        <v>45</v>
      </c>
      <c r="N4508">
        <v>3.5999999046325679</v>
      </c>
      <c r="O4508" t="s">
        <v>60</v>
      </c>
      <c r="P4508" t="s">
        <v>46</v>
      </c>
      <c r="Q4508">
        <v>3</v>
      </c>
      <c r="R4508" t="s">
        <v>353</v>
      </c>
      <c r="S4508" t="s">
        <v>62</v>
      </c>
      <c r="T4508">
        <v>287</v>
      </c>
      <c r="U4508" t="s">
        <v>63</v>
      </c>
      <c r="V4508" t="s">
        <v>79</v>
      </c>
      <c r="X4508" t="s">
        <v>97</v>
      </c>
      <c r="Y4508" t="s">
        <v>125</v>
      </c>
      <c r="AA4508">
        <v>0</v>
      </c>
      <c r="AB4508" t="s">
        <v>51</v>
      </c>
      <c r="AC4508" t="s">
        <v>353</v>
      </c>
      <c r="AD4508">
        <v>1</v>
      </c>
      <c r="AE4508">
        <v>1</v>
      </c>
      <c r="AF4508">
        <v>1</v>
      </c>
      <c r="AG4508">
        <v>2026</v>
      </c>
      <c r="AH4508">
        <v>20260101</v>
      </c>
      <c r="AI4508" t="s">
        <v>6811</v>
      </c>
      <c r="AJ4508">
        <v>15000</v>
      </c>
      <c r="AK4508">
        <v>12251.36328125</v>
      </c>
      <c r="AL4508" s="10">
        <f t="shared" si="560"/>
        <v>2748.63671875</v>
      </c>
      <c r="AM4508" s="11">
        <f t="shared" si="561"/>
        <v>0.18324244791666666</v>
      </c>
      <c r="AN4508">
        <v>15000</v>
      </c>
      <c r="AO4508">
        <v>13014.69887534179</v>
      </c>
      <c r="AP4508" s="12">
        <f t="shared" si="562"/>
        <v>1985.30112465821</v>
      </c>
      <c r="AQ4508" s="13">
        <f t="shared" si="563"/>
        <v>0.13235340831054734</v>
      </c>
      <c r="AR4508">
        <v>15000</v>
      </c>
      <c r="AS4508">
        <v>12383.768082227651</v>
      </c>
      <c r="AT4508" s="14">
        <f t="shared" si="564"/>
        <v>2616.2319177723493</v>
      </c>
      <c r="AU4508" s="15">
        <f t="shared" si="565"/>
        <v>0.17441546118482329</v>
      </c>
      <c r="AV4508">
        <v>15000</v>
      </c>
      <c r="AW4508">
        <v>12392.91565349544</v>
      </c>
      <c r="AX4508" s="16">
        <f t="shared" si="566"/>
        <v>2607.08434650456</v>
      </c>
      <c r="AY4508" s="17">
        <f t="shared" si="567"/>
        <v>0.17380562310030401</v>
      </c>
    </row>
    <row r="4509" spans="1:51" x14ac:dyDescent="0.25">
      <c r="A4509" t="s">
        <v>39</v>
      </c>
      <c r="B4509" t="s">
        <v>114</v>
      </c>
      <c r="C4509">
        <v>2400</v>
      </c>
      <c r="D4509">
        <v>347656</v>
      </c>
      <c r="E4509">
        <v>2008</v>
      </c>
      <c r="F4509" t="s">
        <v>56</v>
      </c>
      <c r="G4509" t="s">
        <v>270</v>
      </c>
      <c r="I4509" t="s">
        <v>271</v>
      </c>
      <c r="J4509">
        <v>8</v>
      </c>
      <c r="K4509" t="s">
        <v>44</v>
      </c>
      <c r="L4509">
        <v>2</v>
      </c>
      <c r="M4509" t="s">
        <v>45</v>
      </c>
      <c r="N4509">
        <v>6.4000000953674316</v>
      </c>
      <c r="O4509" t="s">
        <v>76</v>
      </c>
      <c r="P4509" t="s">
        <v>46</v>
      </c>
      <c r="R4509" t="s">
        <v>77</v>
      </c>
      <c r="S4509" t="s">
        <v>78</v>
      </c>
      <c r="T4509">
        <v>350</v>
      </c>
      <c r="U4509" t="s">
        <v>272</v>
      </c>
      <c r="V4509" t="s">
        <v>79</v>
      </c>
      <c r="X4509" t="s">
        <v>81</v>
      </c>
      <c r="Y4509" t="s">
        <v>82</v>
      </c>
      <c r="AA4509">
        <v>0</v>
      </c>
      <c r="AB4509" t="s">
        <v>51</v>
      </c>
      <c r="AC4509" t="s">
        <v>83</v>
      </c>
      <c r="AD4509">
        <v>1</v>
      </c>
      <c r="AE4509">
        <v>1</v>
      </c>
      <c r="AF4509">
        <v>1</v>
      </c>
      <c r="AG4509">
        <v>2026</v>
      </c>
      <c r="AH4509">
        <v>20251231</v>
      </c>
      <c r="AI4509" t="s">
        <v>6812</v>
      </c>
      <c r="AJ4509">
        <v>2400</v>
      </c>
      <c r="AK4509">
        <v>2212.068115234375</v>
      </c>
      <c r="AL4509" s="10">
        <f t="shared" si="560"/>
        <v>187.931884765625</v>
      </c>
      <c r="AM4509" s="11">
        <f t="shared" si="561"/>
        <v>7.8304951985677079E-2</v>
      </c>
      <c r="AN4509">
        <v>2400</v>
      </c>
      <c r="AO4509">
        <v>2374.091121908004</v>
      </c>
      <c r="AP4509" s="12">
        <f t="shared" si="562"/>
        <v>25.90887809199603</v>
      </c>
      <c r="AQ4509" s="13">
        <f t="shared" si="563"/>
        <v>1.0795365871665012E-2</v>
      </c>
      <c r="AR4509">
        <v>2400</v>
      </c>
      <c r="AS4509">
        <v>2345.7028673791951</v>
      </c>
      <c r="AT4509" s="14">
        <f t="shared" si="564"/>
        <v>54.297132620804859</v>
      </c>
      <c r="AU4509" s="15">
        <f t="shared" si="565"/>
        <v>2.2623805258668691E-2</v>
      </c>
      <c r="AV4509">
        <v>2400</v>
      </c>
      <c r="AW4509">
        <v>2261.0900321543422</v>
      </c>
      <c r="AX4509" s="16">
        <f t="shared" si="566"/>
        <v>138.90996784565777</v>
      </c>
      <c r="AY4509" s="17">
        <f t="shared" si="567"/>
        <v>5.787915326902407E-2</v>
      </c>
    </row>
    <row r="4510" spans="1:51" x14ac:dyDescent="0.25">
      <c r="A4510" t="s">
        <v>39</v>
      </c>
      <c r="B4510" t="s">
        <v>228</v>
      </c>
      <c r="C4510">
        <v>8600</v>
      </c>
      <c r="D4510">
        <v>113184</v>
      </c>
      <c r="E4510">
        <v>2015</v>
      </c>
      <c r="F4510" t="s">
        <v>165</v>
      </c>
      <c r="G4510" t="s">
        <v>205</v>
      </c>
      <c r="H4510" t="s">
        <v>206</v>
      </c>
      <c r="I4510" t="s">
        <v>207</v>
      </c>
      <c r="J4510">
        <v>4</v>
      </c>
      <c r="K4510" t="s">
        <v>118</v>
      </c>
      <c r="L4510">
        <v>4</v>
      </c>
      <c r="M4510" t="s">
        <v>45</v>
      </c>
      <c r="N4510">
        <v>2.5</v>
      </c>
      <c r="O4510" t="s">
        <v>45</v>
      </c>
      <c r="P4510" t="s">
        <v>46</v>
      </c>
      <c r="R4510" t="s">
        <v>47</v>
      </c>
      <c r="S4510" t="s">
        <v>78</v>
      </c>
      <c r="T4510">
        <v>176</v>
      </c>
      <c r="U4510" t="s">
        <v>63</v>
      </c>
      <c r="V4510" t="s">
        <v>64</v>
      </c>
      <c r="W4510" t="s">
        <v>208</v>
      </c>
      <c r="X4510" t="s">
        <v>49</v>
      </c>
      <c r="Y4510" t="s">
        <v>125</v>
      </c>
      <c r="AA4510">
        <v>0</v>
      </c>
      <c r="AB4510" t="s">
        <v>51</v>
      </c>
      <c r="AC4510" t="s">
        <v>52</v>
      </c>
      <c r="AD4510">
        <v>1</v>
      </c>
      <c r="AE4510">
        <v>1</v>
      </c>
      <c r="AF4510">
        <v>1</v>
      </c>
      <c r="AG4510">
        <v>2026</v>
      </c>
      <c r="AH4510">
        <v>20251229</v>
      </c>
      <c r="AI4510" t="s">
        <v>6813</v>
      </c>
      <c r="AJ4510">
        <v>8600</v>
      </c>
      <c r="AK4510">
        <v>8756.0205078125</v>
      </c>
      <c r="AL4510" s="10">
        <f t="shared" si="560"/>
        <v>156.0205078125</v>
      </c>
      <c r="AM4510" s="11">
        <f t="shared" si="561"/>
        <v>1.8141919513081396E-2</v>
      </c>
      <c r="AN4510">
        <v>8600</v>
      </c>
      <c r="AO4510">
        <v>7988.8328871065742</v>
      </c>
      <c r="AP4510" s="12">
        <f t="shared" si="562"/>
        <v>611.16711289342584</v>
      </c>
      <c r="AQ4510" s="13">
        <f t="shared" si="563"/>
        <v>7.1065943359700678E-2</v>
      </c>
      <c r="AR4510">
        <v>8600</v>
      </c>
      <c r="AS4510">
        <v>8299.3869213955622</v>
      </c>
      <c r="AT4510" s="14">
        <f t="shared" si="564"/>
        <v>300.61307860443776</v>
      </c>
      <c r="AU4510" s="15">
        <f t="shared" si="565"/>
        <v>3.4955009140050904E-2</v>
      </c>
      <c r="AV4510">
        <v>8600</v>
      </c>
      <c r="AW4510">
        <v>8725.7779291553197</v>
      </c>
      <c r="AX4510" s="16">
        <f t="shared" si="566"/>
        <v>125.77792915531973</v>
      </c>
      <c r="AY4510" s="17">
        <f t="shared" si="567"/>
        <v>1.4625340599455782E-2</v>
      </c>
    </row>
    <row r="4511" spans="1:51" x14ac:dyDescent="0.25">
      <c r="A4511" t="s">
        <v>69</v>
      </c>
      <c r="B4511" t="s">
        <v>85</v>
      </c>
      <c r="C4511">
        <v>24000</v>
      </c>
      <c r="D4511">
        <v>58862</v>
      </c>
      <c r="E4511">
        <v>2021</v>
      </c>
      <c r="F4511" t="s">
        <v>343</v>
      </c>
      <c r="G4511" t="s">
        <v>344</v>
      </c>
      <c r="H4511" t="s">
        <v>1642</v>
      </c>
      <c r="J4511">
        <v>4</v>
      </c>
      <c r="K4511" t="s">
        <v>44</v>
      </c>
      <c r="L4511">
        <v>4</v>
      </c>
      <c r="M4511" t="s">
        <v>45</v>
      </c>
      <c r="N4511">
        <v>2</v>
      </c>
      <c r="O4511" t="s">
        <v>76</v>
      </c>
      <c r="P4511" t="s">
        <v>46</v>
      </c>
      <c r="Q4511">
        <v>5</v>
      </c>
      <c r="R4511" t="s">
        <v>47</v>
      </c>
      <c r="S4511" t="s">
        <v>78</v>
      </c>
      <c r="T4511">
        <v>270</v>
      </c>
      <c r="U4511" t="s">
        <v>63</v>
      </c>
      <c r="V4511" t="s">
        <v>64</v>
      </c>
      <c r="X4511" t="s">
        <v>112</v>
      </c>
      <c r="Y4511" t="s">
        <v>82</v>
      </c>
      <c r="Z4511">
        <v>39770</v>
      </c>
      <c r="AA4511">
        <v>0</v>
      </c>
      <c r="AB4511" t="s">
        <v>51</v>
      </c>
      <c r="AC4511" t="s">
        <v>52</v>
      </c>
      <c r="AD4511">
        <v>1</v>
      </c>
      <c r="AE4511">
        <v>1</v>
      </c>
      <c r="AF4511">
        <v>1</v>
      </c>
      <c r="AG4511">
        <v>2026</v>
      </c>
      <c r="AH4511">
        <v>20251231</v>
      </c>
      <c r="AI4511" t="s">
        <v>6814</v>
      </c>
      <c r="AJ4511">
        <v>24000</v>
      </c>
      <c r="AK4511">
        <v>25711.67578125</v>
      </c>
      <c r="AL4511" s="10">
        <f t="shared" si="560"/>
        <v>1711.67578125</v>
      </c>
      <c r="AM4511" s="11">
        <f t="shared" si="561"/>
        <v>7.1319824218749994E-2</v>
      </c>
      <c r="AN4511">
        <v>24000</v>
      </c>
      <c r="AO4511">
        <v>25384.651885619529</v>
      </c>
      <c r="AP4511" s="12">
        <f t="shared" si="562"/>
        <v>1384.6518856195289</v>
      </c>
      <c r="AQ4511" s="13">
        <f t="shared" si="563"/>
        <v>5.7693828567480371E-2</v>
      </c>
      <c r="AR4511">
        <v>24000</v>
      </c>
      <c r="AS4511">
        <v>26049.892565135178</v>
      </c>
      <c r="AT4511" s="14">
        <f t="shared" si="564"/>
        <v>2049.8925651351783</v>
      </c>
      <c r="AU4511" s="15">
        <f t="shared" si="565"/>
        <v>8.5412190213965761E-2</v>
      </c>
      <c r="AV4511">
        <v>24000</v>
      </c>
      <c r="AW4511">
        <v>25760.93381468111</v>
      </c>
      <c r="AX4511" s="16">
        <f t="shared" si="566"/>
        <v>1760.9338146811097</v>
      </c>
      <c r="AY4511" s="17">
        <f t="shared" si="567"/>
        <v>7.3372242278379574E-2</v>
      </c>
    </row>
    <row r="4512" spans="1:51" x14ac:dyDescent="0.25">
      <c r="A4512" t="s">
        <v>54</v>
      </c>
      <c r="B4512" t="s">
        <v>263</v>
      </c>
      <c r="C4512">
        <v>4600</v>
      </c>
      <c r="D4512">
        <v>129555</v>
      </c>
      <c r="E4512">
        <v>2020</v>
      </c>
      <c r="F4512" t="s">
        <v>71</v>
      </c>
      <c r="G4512" t="s">
        <v>123</v>
      </c>
      <c r="H4512" t="s">
        <v>173</v>
      </c>
      <c r="J4512">
        <v>4</v>
      </c>
      <c r="K4512" t="s">
        <v>59</v>
      </c>
      <c r="L4512">
        <v>4</v>
      </c>
      <c r="M4512" t="s">
        <v>45</v>
      </c>
      <c r="N4512">
        <v>1.5</v>
      </c>
      <c r="O4512" t="s">
        <v>60</v>
      </c>
      <c r="P4512" t="s">
        <v>161</v>
      </c>
      <c r="Q4512">
        <v>3</v>
      </c>
      <c r="R4512" t="s">
        <v>47</v>
      </c>
      <c r="S4512" t="s">
        <v>62</v>
      </c>
      <c r="U4512" t="s">
        <v>63</v>
      </c>
      <c r="V4512" t="s">
        <v>64</v>
      </c>
      <c r="W4512" t="s">
        <v>858</v>
      </c>
      <c r="X4512" t="s">
        <v>49</v>
      </c>
      <c r="Y4512" t="s">
        <v>125</v>
      </c>
      <c r="AA4512">
        <v>0</v>
      </c>
      <c r="AB4512" t="s">
        <v>51</v>
      </c>
      <c r="AC4512" t="s">
        <v>52</v>
      </c>
      <c r="AD4512">
        <v>1</v>
      </c>
      <c r="AE4512">
        <v>1</v>
      </c>
      <c r="AF4512">
        <v>1</v>
      </c>
      <c r="AG4512">
        <v>2026</v>
      </c>
      <c r="AH4512">
        <v>20251231</v>
      </c>
      <c r="AI4512" t="s">
        <v>6815</v>
      </c>
      <c r="AJ4512">
        <v>4600</v>
      </c>
      <c r="AK4512">
        <v>3263.806396484375</v>
      </c>
      <c r="AL4512" s="10">
        <f t="shared" si="560"/>
        <v>1336.193603515625</v>
      </c>
      <c r="AM4512" s="11">
        <f t="shared" si="561"/>
        <v>0.29047687032948372</v>
      </c>
      <c r="AN4512">
        <v>4600</v>
      </c>
      <c r="AO4512">
        <v>3255.0581941657829</v>
      </c>
      <c r="AP4512" s="12">
        <f t="shared" si="562"/>
        <v>1344.9418058342171</v>
      </c>
      <c r="AQ4512" s="13">
        <f t="shared" si="563"/>
        <v>0.29237865344222114</v>
      </c>
      <c r="AR4512">
        <v>4600</v>
      </c>
      <c r="AS4512">
        <v>4386.1399467027886</v>
      </c>
      <c r="AT4512" s="14">
        <f t="shared" si="564"/>
        <v>213.86005329721138</v>
      </c>
      <c r="AU4512" s="15">
        <f t="shared" si="565"/>
        <v>4.6491315934176387E-2</v>
      </c>
      <c r="AV4512">
        <v>4600</v>
      </c>
      <c r="AW4512">
        <v>3344.0677966101689</v>
      </c>
      <c r="AX4512" s="16">
        <f t="shared" si="566"/>
        <v>1255.9322033898311</v>
      </c>
      <c r="AY4512" s="17">
        <f t="shared" si="567"/>
        <v>0.2730287398673546</v>
      </c>
    </row>
    <row r="4513" spans="1:51" x14ac:dyDescent="0.25">
      <c r="A4513" t="s">
        <v>54</v>
      </c>
      <c r="B4513" t="s">
        <v>154</v>
      </c>
      <c r="C4513">
        <v>1400</v>
      </c>
      <c r="D4513">
        <v>221166</v>
      </c>
      <c r="E4513">
        <v>2011</v>
      </c>
      <c r="F4513" t="s">
        <v>340</v>
      </c>
      <c r="G4513" t="s">
        <v>736</v>
      </c>
      <c r="H4513" t="s">
        <v>326</v>
      </c>
      <c r="J4513">
        <v>4</v>
      </c>
      <c r="K4513" t="s">
        <v>44</v>
      </c>
      <c r="L4513">
        <v>4</v>
      </c>
      <c r="M4513" t="s">
        <v>45</v>
      </c>
      <c r="N4513">
        <v>2.4000000953674321</v>
      </c>
      <c r="O4513" t="s">
        <v>60</v>
      </c>
      <c r="P4513" t="s">
        <v>46</v>
      </c>
      <c r="Q4513">
        <v>4</v>
      </c>
      <c r="R4513" t="s">
        <v>47</v>
      </c>
      <c r="S4513" t="s">
        <v>151</v>
      </c>
      <c r="U4513" t="s">
        <v>63</v>
      </c>
      <c r="W4513" t="s">
        <v>6816</v>
      </c>
      <c r="X4513" t="s">
        <v>49</v>
      </c>
      <c r="Y4513" t="s">
        <v>282</v>
      </c>
      <c r="AA4513">
        <v>0</v>
      </c>
      <c r="AB4513" t="s">
        <v>51</v>
      </c>
      <c r="AC4513" t="s">
        <v>52</v>
      </c>
      <c r="AD4513">
        <v>1</v>
      </c>
      <c r="AE4513">
        <v>1</v>
      </c>
      <c r="AF4513">
        <v>1</v>
      </c>
      <c r="AG4513">
        <v>2026</v>
      </c>
      <c r="AH4513">
        <v>20260101</v>
      </c>
      <c r="AI4513" t="s">
        <v>6817</v>
      </c>
      <c r="AJ4513">
        <v>1400</v>
      </c>
      <c r="AK4513">
        <v>1863.384765625</v>
      </c>
      <c r="AL4513" s="10">
        <f t="shared" si="560"/>
        <v>463.384765625</v>
      </c>
      <c r="AM4513" s="11">
        <f t="shared" si="561"/>
        <v>0.33098911830357142</v>
      </c>
      <c r="AN4513">
        <v>1400</v>
      </c>
      <c r="AO4513">
        <v>1779.8700311204821</v>
      </c>
      <c r="AP4513" s="12">
        <f t="shared" si="562"/>
        <v>379.87003112048205</v>
      </c>
      <c r="AQ4513" s="13">
        <f t="shared" si="563"/>
        <v>0.27133573651463005</v>
      </c>
      <c r="AR4513">
        <v>1400</v>
      </c>
      <c r="AS4513">
        <v>1750.6594649176191</v>
      </c>
      <c r="AT4513" s="14">
        <f t="shared" si="564"/>
        <v>350.65946491761906</v>
      </c>
      <c r="AU4513" s="15">
        <f t="shared" si="565"/>
        <v>0.25047104636972789</v>
      </c>
      <c r="AV4513">
        <v>1400</v>
      </c>
      <c r="AW4513">
        <v>1861.976856316297</v>
      </c>
      <c r="AX4513" s="16">
        <f t="shared" si="566"/>
        <v>461.97685631629702</v>
      </c>
      <c r="AY4513" s="17">
        <f t="shared" si="567"/>
        <v>0.32998346879735502</v>
      </c>
    </row>
    <row r="4514" spans="1:51" x14ac:dyDescent="0.25">
      <c r="A4514" t="s">
        <v>106</v>
      </c>
      <c r="B4514" t="s">
        <v>1157</v>
      </c>
      <c r="C4514">
        <v>15400</v>
      </c>
      <c r="D4514">
        <v>105277</v>
      </c>
      <c r="E4514">
        <v>2014</v>
      </c>
      <c r="F4514" t="s">
        <v>818</v>
      </c>
      <c r="G4514" t="s">
        <v>1486</v>
      </c>
      <c r="H4514" t="s">
        <v>4997</v>
      </c>
      <c r="I4514" t="s">
        <v>1487</v>
      </c>
      <c r="J4514">
        <v>8</v>
      </c>
      <c r="K4514" t="s">
        <v>87</v>
      </c>
      <c r="L4514">
        <v>4</v>
      </c>
      <c r="M4514" t="s">
        <v>45</v>
      </c>
      <c r="N4514">
        <v>4.5999999046325684</v>
      </c>
      <c r="O4514" t="s">
        <v>76</v>
      </c>
      <c r="P4514" t="s">
        <v>46</v>
      </c>
      <c r="Q4514">
        <v>4</v>
      </c>
      <c r="R4514" t="s">
        <v>47</v>
      </c>
      <c r="S4514" t="s">
        <v>78</v>
      </c>
      <c r="U4514" t="s">
        <v>63</v>
      </c>
      <c r="V4514" t="s">
        <v>79</v>
      </c>
      <c r="W4514" t="s">
        <v>1488</v>
      </c>
      <c r="X4514" t="s">
        <v>97</v>
      </c>
      <c r="Y4514" t="s">
        <v>50</v>
      </c>
      <c r="AA4514">
        <v>0</v>
      </c>
      <c r="AB4514" t="s">
        <v>51</v>
      </c>
      <c r="AC4514" t="s">
        <v>52</v>
      </c>
      <c r="AD4514">
        <v>1</v>
      </c>
      <c r="AE4514">
        <v>1</v>
      </c>
      <c r="AF4514">
        <v>1</v>
      </c>
      <c r="AG4514">
        <v>2026</v>
      </c>
      <c r="AH4514">
        <v>20251230</v>
      </c>
      <c r="AI4514" t="s">
        <v>6818</v>
      </c>
      <c r="AJ4514">
        <v>15400</v>
      </c>
      <c r="AK4514">
        <v>16914.7109375</v>
      </c>
      <c r="AL4514" s="10">
        <f t="shared" si="560"/>
        <v>1514.7109375</v>
      </c>
      <c r="AM4514" s="11">
        <f t="shared" si="561"/>
        <v>9.8357853084415581E-2</v>
      </c>
      <c r="AN4514">
        <v>15400</v>
      </c>
      <c r="AO4514">
        <v>17590.375783579839</v>
      </c>
      <c r="AP4514" s="12">
        <f t="shared" si="562"/>
        <v>2190.3757835798388</v>
      </c>
      <c r="AQ4514" s="13">
        <f t="shared" si="563"/>
        <v>0.14223219373895057</v>
      </c>
      <c r="AR4514">
        <v>15400</v>
      </c>
      <c r="AS4514">
        <v>17569.42075536921</v>
      </c>
      <c r="AT4514" s="14">
        <f t="shared" si="564"/>
        <v>2169.4207553692104</v>
      </c>
      <c r="AU4514" s="15">
        <f t="shared" si="565"/>
        <v>0.14087147762137731</v>
      </c>
      <c r="AV4514">
        <v>15400</v>
      </c>
      <c r="AW4514">
        <v>16848.85391822828</v>
      </c>
      <c r="AX4514" s="16">
        <f t="shared" si="566"/>
        <v>1448.8539182282802</v>
      </c>
      <c r="AY4514" s="17">
        <f t="shared" si="567"/>
        <v>9.4081423261576633E-2</v>
      </c>
    </row>
    <row r="4515" spans="1:51" x14ac:dyDescent="0.25">
      <c r="A4515" t="s">
        <v>39</v>
      </c>
      <c r="B4515" t="s">
        <v>1299</v>
      </c>
      <c r="C4515">
        <v>27100</v>
      </c>
      <c r="D4515">
        <v>14248</v>
      </c>
      <c r="E4515">
        <v>2024</v>
      </c>
      <c r="F4515" t="s">
        <v>56</v>
      </c>
      <c r="G4515" t="s">
        <v>531</v>
      </c>
      <c r="H4515" t="s">
        <v>2728</v>
      </c>
      <c r="I4515" t="s">
        <v>1291</v>
      </c>
      <c r="J4515">
        <v>6</v>
      </c>
      <c r="K4515" t="s">
        <v>44</v>
      </c>
      <c r="L4515">
        <v>3</v>
      </c>
      <c r="M4515" t="s">
        <v>45</v>
      </c>
      <c r="N4515">
        <v>3.5</v>
      </c>
      <c r="O4515" t="s">
        <v>119</v>
      </c>
      <c r="P4515" t="s">
        <v>46</v>
      </c>
      <c r="Q4515">
        <v>4</v>
      </c>
      <c r="R4515" t="s">
        <v>220</v>
      </c>
      <c r="S4515" t="s">
        <v>423</v>
      </c>
      <c r="U4515" t="s">
        <v>63</v>
      </c>
      <c r="V4515" t="s">
        <v>79</v>
      </c>
      <c r="W4515" t="s">
        <v>534</v>
      </c>
      <c r="X4515" t="s">
        <v>81</v>
      </c>
      <c r="Y4515" t="s">
        <v>82</v>
      </c>
      <c r="AA4515">
        <v>0</v>
      </c>
      <c r="AB4515" t="s">
        <v>51</v>
      </c>
      <c r="AC4515" t="s">
        <v>222</v>
      </c>
      <c r="AD4515">
        <v>1</v>
      </c>
      <c r="AE4515">
        <v>1</v>
      </c>
      <c r="AF4515">
        <v>1</v>
      </c>
      <c r="AG4515">
        <v>2026</v>
      </c>
      <c r="AH4515">
        <v>20251230</v>
      </c>
      <c r="AI4515" t="s">
        <v>6819</v>
      </c>
      <c r="AJ4515">
        <v>27100</v>
      </c>
      <c r="AK4515">
        <v>37283.03515625</v>
      </c>
      <c r="AL4515" s="10">
        <f t="shared" si="560"/>
        <v>10183.03515625</v>
      </c>
      <c r="AM4515" s="11">
        <f t="shared" si="561"/>
        <v>0.37575775484317342</v>
      </c>
      <c r="AN4515">
        <v>27100</v>
      </c>
      <c r="AO4515">
        <v>35166.83078788581</v>
      </c>
      <c r="AP4515" s="12">
        <f t="shared" si="562"/>
        <v>8066.8307878858104</v>
      </c>
      <c r="AQ4515" s="13">
        <f t="shared" si="563"/>
        <v>0.29766903276331402</v>
      </c>
      <c r="AR4515">
        <v>27100</v>
      </c>
      <c r="AS4515">
        <v>36700.618384053552</v>
      </c>
      <c r="AT4515" s="14">
        <f t="shared" si="564"/>
        <v>9600.6183840535523</v>
      </c>
      <c r="AU4515" s="15">
        <f t="shared" si="565"/>
        <v>0.35426636103518644</v>
      </c>
      <c r="AV4515">
        <v>27100</v>
      </c>
      <c r="AW4515">
        <v>36869.833333333307</v>
      </c>
      <c r="AX4515" s="16">
        <f t="shared" si="566"/>
        <v>9769.8333333333067</v>
      </c>
      <c r="AY4515" s="17">
        <f t="shared" si="567"/>
        <v>0.36051045510455004</v>
      </c>
    </row>
    <row r="4516" spans="1:51" x14ac:dyDescent="0.25">
      <c r="A4516" t="s">
        <v>106</v>
      </c>
      <c r="B4516" t="s">
        <v>661</v>
      </c>
      <c r="C4516">
        <v>2700</v>
      </c>
      <c r="D4516">
        <v>147352</v>
      </c>
      <c r="E4516">
        <v>2016</v>
      </c>
      <c r="F4516" t="s">
        <v>336</v>
      </c>
      <c r="G4516" t="s">
        <v>967</v>
      </c>
      <c r="J4516">
        <v>4</v>
      </c>
      <c r="K4516" t="s">
        <v>59</v>
      </c>
      <c r="L4516">
        <v>4</v>
      </c>
      <c r="M4516" t="s">
        <v>45</v>
      </c>
      <c r="N4516">
        <v>2</v>
      </c>
      <c r="O4516" t="s">
        <v>60</v>
      </c>
      <c r="P4516" t="s">
        <v>46</v>
      </c>
      <c r="Q4516">
        <v>3</v>
      </c>
      <c r="R4516" t="s">
        <v>61</v>
      </c>
      <c r="S4516" t="s">
        <v>151</v>
      </c>
      <c r="U4516" t="s">
        <v>63</v>
      </c>
      <c r="W4516" t="s">
        <v>968</v>
      </c>
      <c r="X4516" t="s">
        <v>65</v>
      </c>
      <c r="Y4516" t="s">
        <v>50</v>
      </c>
      <c r="AA4516">
        <v>0</v>
      </c>
      <c r="AB4516" t="s">
        <v>51</v>
      </c>
      <c r="AC4516" t="s">
        <v>67</v>
      </c>
      <c r="AD4516">
        <v>1</v>
      </c>
      <c r="AE4516">
        <v>1</v>
      </c>
      <c r="AF4516">
        <v>1</v>
      </c>
      <c r="AG4516">
        <v>2026</v>
      </c>
      <c r="AH4516">
        <v>20260102</v>
      </c>
      <c r="AI4516" t="s">
        <v>6820</v>
      </c>
      <c r="AJ4516">
        <v>2700</v>
      </c>
      <c r="AK4516">
        <v>1878.249267578125</v>
      </c>
      <c r="AL4516" s="10">
        <f t="shared" si="560"/>
        <v>821.750732421875</v>
      </c>
      <c r="AM4516" s="11">
        <f t="shared" si="561"/>
        <v>0.30435212311921295</v>
      </c>
      <c r="AN4516">
        <v>2700</v>
      </c>
      <c r="AO4516">
        <v>1889.2098503670229</v>
      </c>
      <c r="AP4516" s="12">
        <f t="shared" si="562"/>
        <v>810.79014963297709</v>
      </c>
      <c r="AQ4516" s="13">
        <f t="shared" si="563"/>
        <v>0.30029264801221373</v>
      </c>
      <c r="AR4516">
        <v>2700</v>
      </c>
      <c r="AS4516">
        <v>1961.620022300438</v>
      </c>
      <c r="AT4516" s="14">
        <f t="shared" si="564"/>
        <v>738.37997769956201</v>
      </c>
      <c r="AU4516" s="15">
        <f t="shared" si="565"/>
        <v>0.27347406581465261</v>
      </c>
      <c r="AV4516">
        <v>2700</v>
      </c>
      <c r="AW4516">
        <v>1921.5967741935481</v>
      </c>
      <c r="AX4516" s="16">
        <f t="shared" si="566"/>
        <v>778.40322580645193</v>
      </c>
      <c r="AY4516" s="17">
        <f t="shared" si="567"/>
        <v>0.28829749103942665</v>
      </c>
    </row>
    <row r="4517" spans="1:51" x14ac:dyDescent="0.25">
      <c r="A4517" t="s">
        <v>69</v>
      </c>
      <c r="B4517" t="s">
        <v>70</v>
      </c>
      <c r="C4517">
        <v>5200</v>
      </c>
      <c r="D4517">
        <v>164805</v>
      </c>
      <c r="E4517">
        <v>2016</v>
      </c>
      <c r="F4517" t="s">
        <v>41</v>
      </c>
      <c r="G4517" t="s">
        <v>1024</v>
      </c>
      <c r="H4517" t="s">
        <v>2979</v>
      </c>
      <c r="J4517">
        <v>4</v>
      </c>
      <c r="K4517" t="s">
        <v>118</v>
      </c>
      <c r="L4517">
        <v>4</v>
      </c>
      <c r="M4517" t="s">
        <v>45</v>
      </c>
      <c r="N4517">
        <v>2.5</v>
      </c>
      <c r="O4517" t="s">
        <v>45</v>
      </c>
      <c r="P4517" t="s">
        <v>46</v>
      </c>
      <c r="R4517" t="s">
        <v>47</v>
      </c>
      <c r="S4517" t="s">
        <v>48</v>
      </c>
      <c r="U4517" t="s">
        <v>63</v>
      </c>
      <c r="V4517" t="s">
        <v>64</v>
      </c>
      <c r="W4517" t="s">
        <v>1911</v>
      </c>
      <c r="X4517" t="s">
        <v>49</v>
      </c>
      <c r="Y4517" t="s">
        <v>82</v>
      </c>
      <c r="AA4517">
        <v>0</v>
      </c>
      <c r="AB4517" t="s">
        <v>51</v>
      </c>
      <c r="AC4517" t="s">
        <v>52</v>
      </c>
      <c r="AD4517">
        <v>1</v>
      </c>
      <c r="AE4517">
        <v>1</v>
      </c>
      <c r="AF4517">
        <v>1</v>
      </c>
      <c r="AG4517">
        <v>2026</v>
      </c>
      <c r="AH4517">
        <v>20251230</v>
      </c>
      <c r="AI4517" t="s">
        <v>6821</v>
      </c>
      <c r="AJ4517">
        <v>5200</v>
      </c>
      <c r="AK4517">
        <v>4647.8583984375</v>
      </c>
      <c r="AL4517" s="10">
        <f t="shared" si="560"/>
        <v>552.1416015625</v>
      </c>
      <c r="AM4517" s="11">
        <f t="shared" si="561"/>
        <v>0.1061810772235577</v>
      </c>
      <c r="AN4517">
        <v>5200</v>
      </c>
      <c r="AO4517">
        <v>4075.6058480840129</v>
      </c>
      <c r="AP4517" s="12">
        <f t="shared" si="562"/>
        <v>1124.3941519159871</v>
      </c>
      <c r="AQ4517" s="13">
        <f t="shared" si="563"/>
        <v>0.21622964459922828</v>
      </c>
      <c r="AR4517">
        <v>5200</v>
      </c>
      <c r="AS4517">
        <v>4538.8853417123591</v>
      </c>
      <c r="AT4517" s="14">
        <f t="shared" si="564"/>
        <v>661.11465828764085</v>
      </c>
      <c r="AU4517" s="15">
        <f t="shared" si="565"/>
        <v>0.12713743428608479</v>
      </c>
      <c r="AV4517">
        <v>5200</v>
      </c>
      <c r="AW4517">
        <v>4704.5197486535008</v>
      </c>
      <c r="AX4517" s="16">
        <f t="shared" si="566"/>
        <v>495.48025134649924</v>
      </c>
      <c r="AY4517" s="17">
        <f t="shared" si="567"/>
        <v>9.5284663720480625E-2</v>
      </c>
    </row>
    <row r="4518" spans="1:51" x14ac:dyDescent="0.25">
      <c r="A4518" t="s">
        <v>54</v>
      </c>
      <c r="B4518" t="s">
        <v>249</v>
      </c>
      <c r="C4518">
        <v>22000</v>
      </c>
      <c r="D4518">
        <v>68513</v>
      </c>
      <c r="E4518">
        <v>2022</v>
      </c>
      <c r="F4518" t="s">
        <v>155</v>
      </c>
      <c r="G4518" t="s">
        <v>150</v>
      </c>
      <c r="H4518" t="s">
        <v>1234</v>
      </c>
      <c r="I4518" t="s">
        <v>898</v>
      </c>
      <c r="J4518">
        <v>8</v>
      </c>
      <c r="K4518" t="s">
        <v>87</v>
      </c>
      <c r="L4518">
        <v>4</v>
      </c>
      <c r="M4518" t="s">
        <v>45</v>
      </c>
      <c r="N4518">
        <v>5.6999998092651367</v>
      </c>
      <c r="O4518" t="s">
        <v>119</v>
      </c>
      <c r="P4518" t="s">
        <v>46</v>
      </c>
      <c r="R4518" t="s">
        <v>77</v>
      </c>
      <c r="S4518" t="s">
        <v>151</v>
      </c>
      <c r="T4518">
        <v>395</v>
      </c>
      <c r="U4518" t="s">
        <v>63</v>
      </c>
      <c r="V4518" t="s">
        <v>79</v>
      </c>
      <c r="X4518" t="s">
        <v>97</v>
      </c>
      <c r="Y4518" t="s">
        <v>82</v>
      </c>
      <c r="AA4518">
        <v>0</v>
      </c>
      <c r="AB4518" t="s">
        <v>51</v>
      </c>
      <c r="AC4518" t="s">
        <v>83</v>
      </c>
      <c r="AD4518">
        <v>1</v>
      </c>
      <c r="AE4518">
        <v>1</v>
      </c>
      <c r="AF4518">
        <v>1</v>
      </c>
      <c r="AG4518">
        <v>2026</v>
      </c>
      <c r="AH4518">
        <v>20251230</v>
      </c>
      <c r="AI4518" t="s">
        <v>6822</v>
      </c>
      <c r="AJ4518">
        <v>22000</v>
      </c>
      <c r="AK4518">
        <v>24757.740234375</v>
      </c>
      <c r="AL4518" s="10">
        <f t="shared" si="560"/>
        <v>2757.740234375</v>
      </c>
      <c r="AM4518" s="11">
        <f t="shared" si="561"/>
        <v>0.12535182883522727</v>
      </c>
      <c r="AN4518">
        <v>22000</v>
      </c>
      <c r="AO4518">
        <v>24760.623345417171</v>
      </c>
      <c r="AP4518" s="12">
        <f t="shared" si="562"/>
        <v>2760.6233454171706</v>
      </c>
      <c r="AQ4518" s="13">
        <f t="shared" si="563"/>
        <v>0.12548287933714411</v>
      </c>
      <c r="AR4518">
        <v>22000</v>
      </c>
      <c r="AS4518">
        <v>26728.199217103131</v>
      </c>
      <c r="AT4518" s="14">
        <f t="shared" si="564"/>
        <v>4728.1992171031306</v>
      </c>
      <c r="AU4518" s="15">
        <f t="shared" si="565"/>
        <v>0.21491814623196048</v>
      </c>
      <c r="AV4518">
        <v>22000</v>
      </c>
      <c r="AW4518">
        <v>24784.163135593219</v>
      </c>
      <c r="AX4518" s="16">
        <f t="shared" si="566"/>
        <v>2784.1631355932186</v>
      </c>
      <c r="AY4518" s="17">
        <f t="shared" si="567"/>
        <v>0.12655286979969174</v>
      </c>
    </row>
    <row r="4519" spans="1:51" x14ac:dyDescent="0.25">
      <c r="A4519" t="s">
        <v>39</v>
      </c>
      <c r="B4519" t="s">
        <v>515</v>
      </c>
      <c r="C4519">
        <v>25800</v>
      </c>
      <c r="D4519">
        <v>26061</v>
      </c>
      <c r="E4519">
        <v>2024</v>
      </c>
      <c r="F4519" t="s">
        <v>408</v>
      </c>
      <c r="G4519" t="s">
        <v>1012</v>
      </c>
      <c r="H4519" t="s">
        <v>1013</v>
      </c>
      <c r="I4519" t="s">
        <v>3048</v>
      </c>
      <c r="J4519">
        <v>6</v>
      </c>
      <c r="K4519" t="s">
        <v>59</v>
      </c>
      <c r="L4519">
        <v>4</v>
      </c>
      <c r="M4519" t="s">
        <v>45</v>
      </c>
      <c r="N4519">
        <v>3.5999999046325679</v>
      </c>
      <c r="O4519" t="s">
        <v>60</v>
      </c>
      <c r="P4519" t="s">
        <v>46</v>
      </c>
      <c r="Q4519">
        <v>3</v>
      </c>
      <c r="R4519" t="s">
        <v>353</v>
      </c>
      <c r="S4519" t="s">
        <v>62</v>
      </c>
      <c r="T4519">
        <v>287</v>
      </c>
      <c r="U4519" t="s">
        <v>63</v>
      </c>
      <c r="V4519" t="s">
        <v>79</v>
      </c>
      <c r="X4519" t="s">
        <v>97</v>
      </c>
      <c r="Y4519" t="s">
        <v>125</v>
      </c>
      <c r="AA4519">
        <v>0</v>
      </c>
      <c r="AB4519" t="s">
        <v>51</v>
      </c>
      <c r="AC4519" t="s">
        <v>353</v>
      </c>
      <c r="AD4519">
        <v>1</v>
      </c>
      <c r="AE4519">
        <v>1</v>
      </c>
      <c r="AF4519">
        <v>1</v>
      </c>
      <c r="AG4519">
        <v>2026</v>
      </c>
      <c r="AH4519">
        <v>20251231</v>
      </c>
      <c r="AI4519" t="s">
        <v>6823</v>
      </c>
      <c r="AJ4519">
        <v>25800</v>
      </c>
      <c r="AK4519">
        <v>24526.580078125</v>
      </c>
      <c r="AL4519" s="10">
        <f t="shared" si="560"/>
        <v>1273.419921875</v>
      </c>
      <c r="AM4519" s="11">
        <f t="shared" si="561"/>
        <v>4.9357361312984495E-2</v>
      </c>
      <c r="AN4519">
        <v>25800</v>
      </c>
      <c r="AO4519">
        <v>24721.944322915209</v>
      </c>
      <c r="AP4519" s="12">
        <f t="shared" si="562"/>
        <v>1078.0556770847907</v>
      </c>
      <c r="AQ4519" s="13">
        <f t="shared" si="563"/>
        <v>4.1785103762976381E-2</v>
      </c>
      <c r="AR4519">
        <v>25800</v>
      </c>
      <c r="AS4519">
        <v>21843.363249237151</v>
      </c>
      <c r="AT4519" s="14">
        <f t="shared" si="564"/>
        <v>3956.6367507628493</v>
      </c>
      <c r="AU4519" s="15">
        <f t="shared" si="565"/>
        <v>0.15335801359545928</v>
      </c>
      <c r="AV4519">
        <v>25800</v>
      </c>
      <c r="AW4519">
        <v>24638.15047021944</v>
      </c>
      <c r="AX4519" s="16">
        <f t="shared" si="566"/>
        <v>1161.8495297805603</v>
      </c>
      <c r="AY4519" s="17">
        <f t="shared" si="567"/>
        <v>4.5032927510874426E-2</v>
      </c>
    </row>
    <row r="4520" spans="1:51" x14ac:dyDescent="0.25">
      <c r="A4520" t="s">
        <v>106</v>
      </c>
      <c r="B4520" t="s">
        <v>107</v>
      </c>
      <c r="C4520">
        <v>36000</v>
      </c>
      <c r="D4520">
        <v>35234</v>
      </c>
      <c r="E4520">
        <v>2021</v>
      </c>
      <c r="F4520" t="s">
        <v>1720</v>
      </c>
      <c r="G4520" t="s">
        <v>1804</v>
      </c>
      <c r="H4520" t="s">
        <v>451</v>
      </c>
      <c r="I4520" t="s">
        <v>4595</v>
      </c>
      <c r="J4520">
        <v>6</v>
      </c>
      <c r="K4520" t="s">
        <v>111</v>
      </c>
      <c r="L4520">
        <v>4</v>
      </c>
      <c r="M4520" t="s">
        <v>45</v>
      </c>
      <c r="N4520">
        <v>3</v>
      </c>
      <c r="O4520" t="s">
        <v>45</v>
      </c>
      <c r="R4520" t="s">
        <v>47</v>
      </c>
      <c r="S4520" t="s">
        <v>48</v>
      </c>
      <c r="T4520">
        <v>348</v>
      </c>
      <c r="U4520" t="s">
        <v>63</v>
      </c>
      <c r="X4520" t="s">
        <v>112</v>
      </c>
      <c r="Y4520" t="s">
        <v>120</v>
      </c>
      <c r="Z4520">
        <v>60200</v>
      </c>
      <c r="AA4520">
        <v>0</v>
      </c>
      <c r="AB4520" t="s">
        <v>51</v>
      </c>
      <c r="AC4520" t="s">
        <v>52</v>
      </c>
      <c r="AD4520">
        <v>1</v>
      </c>
      <c r="AE4520">
        <v>1</v>
      </c>
      <c r="AF4520">
        <v>1</v>
      </c>
      <c r="AG4520">
        <v>2026</v>
      </c>
      <c r="AH4520">
        <v>20260102</v>
      </c>
      <c r="AI4520" t="s">
        <v>6824</v>
      </c>
      <c r="AJ4520">
        <v>36000</v>
      </c>
      <c r="AK4520">
        <v>36905.4609375</v>
      </c>
      <c r="AL4520" s="10">
        <f t="shared" si="560"/>
        <v>905.4609375</v>
      </c>
      <c r="AM4520" s="11">
        <f t="shared" si="561"/>
        <v>2.5151692708333333E-2</v>
      </c>
      <c r="AN4520">
        <v>36000</v>
      </c>
      <c r="AO4520">
        <v>33339.754888487863</v>
      </c>
      <c r="AP4520" s="12">
        <f t="shared" si="562"/>
        <v>2660.2451115121366</v>
      </c>
      <c r="AQ4520" s="13">
        <f t="shared" si="563"/>
        <v>7.3895697542003799E-2</v>
      </c>
      <c r="AR4520">
        <v>36000</v>
      </c>
      <c r="AS4520">
        <v>35446.671636145213</v>
      </c>
      <c r="AT4520" s="14">
        <f t="shared" si="564"/>
        <v>553.32836385478731</v>
      </c>
      <c r="AU4520" s="15">
        <f t="shared" si="565"/>
        <v>1.5370232329299648E-2</v>
      </c>
      <c r="AV4520">
        <v>36000</v>
      </c>
      <c r="AW4520">
        <v>36139.176245210707</v>
      </c>
      <c r="AX4520" s="16">
        <f t="shared" si="566"/>
        <v>139.17624521070684</v>
      </c>
      <c r="AY4520" s="17">
        <f t="shared" si="567"/>
        <v>3.8660068114085232E-3</v>
      </c>
    </row>
    <row r="4521" spans="1:51" x14ac:dyDescent="0.25">
      <c r="A4521" t="s">
        <v>54</v>
      </c>
      <c r="B4521" t="s">
        <v>148</v>
      </c>
      <c r="C4521">
        <v>900</v>
      </c>
      <c r="D4521">
        <v>172280</v>
      </c>
      <c r="E4521">
        <v>2011</v>
      </c>
      <c r="F4521" t="s">
        <v>139</v>
      </c>
      <c r="G4521" t="s">
        <v>1984</v>
      </c>
      <c r="I4521" t="s">
        <v>673</v>
      </c>
      <c r="J4521">
        <v>6</v>
      </c>
      <c r="K4521" t="s">
        <v>87</v>
      </c>
      <c r="L4521">
        <v>2</v>
      </c>
      <c r="M4521" t="s">
        <v>45</v>
      </c>
      <c r="N4521">
        <v>3</v>
      </c>
      <c r="O4521" t="s">
        <v>119</v>
      </c>
      <c r="P4521" t="s">
        <v>199</v>
      </c>
      <c r="R4521" t="s">
        <v>578</v>
      </c>
      <c r="T4521">
        <v>230</v>
      </c>
      <c r="U4521" t="s">
        <v>63</v>
      </c>
      <c r="X4521" t="s">
        <v>65</v>
      </c>
      <c r="Y4521" t="s">
        <v>120</v>
      </c>
      <c r="AA4521">
        <v>0</v>
      </c>
      <c r="AB4521" t="s">
        <v>51</v>
      </c>
      <c r="AC4521" t="s">
        <v>579</v>
      </c>
      <c r="AD4521">
        <v>1</v>
      </c>
      <c r="AE4521">
        <v>1</v>
      </c>
      <c r="AF4521">
        <v>1</v>
      </c>
      <c r="AG4521">
        <v>2026</v>
      </c>
      <c r="AH4521">
        <v>20251230</v>
      </c>
      <c r="AI4521" t="s">
        <v>6825</v>
      </c>
      <c r="AJ4521">
        <v>900</v>
      </c>
      <c r="AK4521">
        <v>837.7547607421875</v>
      </c>
      <c r="AL4521" s="10">
        <f t="shared" si="560"/>
        <v>62.2452392578125</v>
      </c>
      <c r="AM4521" s="11">
        <f t="shared" si="561"/>
        <v>6.9161376953125006E-2</v>
      </c>
      <c r="AN4521">
        <v>900</v>
      </c>
      <c r="AO4521">
        <v>867.9470488374244</v>
      </c>
      <c r="AP4521" s="12">
        <f t="shared" si="562"/>
        <v>32.052951162575596</v>
      </c>
      <c r="AQ4521" s="13">
        <f t="shared" si="563"/>
        <v>3.5614390180639548E-2</v>
      </c>
      <c r="AR4521">
        <v>900</v>
      </c>
      <c r="AS4521">
        <v>927.33966388462466</v>
      </c>
      <c r="AT4521" s="14">
        <f t="shared" si="564"/>
        <v>27.339663884624656</v>
      </c>
      <c r="AU4521" s="15">
        <f t="shared" si="565"/>
        <v>3.0377404316249617E-2</v>
      </c>
      <c r="AV4521">
        <v>900</v>
      </c>
      <c r="AW4521">
        <v>845.04988399071931</v>
      </c>
      <c r="AX4521" s="16">
        <f t="shared" si="566"/>
        <v>54.950116009280691</v>
      </c>
      <c r="AY4521" s="17">
        <f t="shared" si="567"/>
        <v>6.1055684454756322E-2</v>
      </c>
    </row>
    <row r="4522" spans="1:51" x14ac:dyDescent="0.25">
      <c r="A4522" t="s">
        <v>106</v>
      </c>
      <c r="B4522" t="s">
        <v>661</v>
      </c>
      <c r="C4522">
        <v>250</v>
      </c>
      <c r="D4522">
        <v>146648</v>
      </c>
      <c r="E4522">
        <v>2001</v>
      </c>
      <c r="F4522" t="s">
        <v>6826</v>
      </c>
      <c r="G4522" t="s">
        <v>6827</v>
      </c>
      <c r="H4522" t="s">
        <v>6828</v>
      </c>
      <c r="I4522" t="s">
        <v>6829</v>
      </c>
      <c r="J4522">
        <v>6</v>
      </c>
      <c r="K4522" t="s">
        <v>575</v>
      </c>
      <c r="L4522">
        <v>4</v>
      </c>
      <c r="M4522" t="s">
        <v>45</v>
      </c>
      <c r="N4522">
        <v>3.4000000953674321</v>
      </c>
      <c r="O4522" t="s">
        <v>60</v>
      </c>
      <c r="P4522" t="s">
        <v>46</v>
      </c>
      <c r="Q4522">
        <v>2</v>
      </c>
      <c r="R4522" t="s">
        <v>353</v>
      </c>
      <c r="S4522" t="s">
        <v>151</v>
      </c>
      <c r="U4522" t="s">
        <v>63</v>
      </c>
      <c r="V4522" t="s">
        <v>79</v>
      </c>
      <c r="W4522" t="s">
        <v>6830</v>
      </c>
      <c r="X4522" t="s">
        <v>112</v>
      </c>
      <c r="Y4522" t="s">
        <v>82</v>
      </c>
      <c r="AA4522">
        <v>0</v>
      </c>
      <c r="AB4522" t="s">
        <v>51</v>
      </c>
      <c r="AC4522" t="s">
        <v>353</v>
      </c>
      <c r="AD4522">
        <v>1</v>
      </c>
      <c r="AE4522">
        <v>1</v>
      </c>
      <c r="AF4522">
        <v>1</v>
      </c>
      <c r="AG4522">
        <v>2026</v>
      </c>
      <c r="AH4522">
        <v>20260102</v>
      </c>
      <c r="AI4522" t="s">
        <v>6831</v>
      </c>
      <c r="AJ4522">
        <v>250</v>
      </c>
      <c r="AK4522">
        <v>420.70309448242188</v>
      </c>
      <c r="AL4522" s="10">
        <f t="shared" si="560"/>
        <v>170.70309448242188</v>
      </c>
      <c r="AM4522" s="11">
        <f t="shared" si="561"/>
        <v>0.68281237792968752</v>
      </c>
      <c r="AN4522">
        <v>250</v>
      </c>
      <c r="AO4522">
        <v>484.1395804556816</v>
      </c>
      <c r="AP4522" s="12">
        <f t="shared" si="562"/>
        <v>234.1395804556816</v>
      </c>
      <c r="AQ4522" s="13">
        <f t="shared" si="563"/>
        <v>0.93655832182272636</v>
      </c>
      <c r="AR4522">
        <v>250</v>
      </c>
      <c r="AS4522">
        <v>533.0236097811628</v>
      </c>
      <c r="AT4522" s="14">
        <f t="shared" si="564"/>
        <v>283.0236097811628</v>
      </c>
      <c r="AU4522" s="15">
        <f t="shared" si="565"/>
        <v>1.1320944391246512</v>
      </c>
      <c r="AV4522">
        <v>250</v>
      </c>
      <c r="AW4522">
        <v>471.46710526315792</v>
      </c>
      <c r="AX4522" s="16">
        <f t="shared" si="566"/>
        <v>221.46710526315792</v>
      </c>
      <c r="AY4522" s="17">
        <f t="shared" si="567"/>
        <v>0.88586842105263164</v>
      </c>
    </row>
    <row r="4523" spans="1:51" x14ac:dyDescent="0.25">
      <c r="A4523" t="s">
        <v>54</v>
      </c>
      <c r="B4523" t="s">
        <v>148</v>
      </c>
      <c r="C4523">
        <v>8500</v>
      </c>
      <c r="D4523">
        <v>103525</v>
      </c>
      <c r="E4523">
        <v>2015</v>
      </c>
      <c r="F4523" t="s">
        <v>995</v>
      </c>
      <c r="G4523" t="s">
        <v>1027</v>
      </c>
      <c r="H4523" t="s">
        <v>1028</v>
      </c>
      <c r="J4523">
        <v>6</v>
      </c>
      <c r="K4523" t="s">
        <v>118</v>
      </c>
      <c r="L4523">
        <v>4</v>
      </c>
      <c r="M4523" t="s">
        <v>45</v>
      </c>
      <c r="N4523">
        <v>3</v>
      </c>
      <c r="O4523" t="s">
        <v>76</v>
      </c>
      <c r="R4523" t="s">
        <v>47</v>
      </c>
      <c r="T4523">
        <v>340</v>
      </c>
      <c r="U4523" t="s">
        <v>63</v>
      </c>
      <c r="V4523" t="s">
        <v>79</v>
      </c>
      <c r="W4523" t="s">
        <v>6832</v>
      </c>
      <c r="X4523" t="s">
        <v>97</v>
      </c>
      <c r="Y4523" t="s">
        <v>1098</v>
      </c>
      <c r="AA4523">
        <v>0</v>
      </c>
      <c r="AB4523" t="s">
        <v>51</v>
      </c>
      <c r="AC4523" t="s">
        <v>52</v>
      </c>
      <c r="AD4523">
        <v>1</v>
      </c>
      <c r="AE4523">
        <v>1</v>
      </c>
      <c r="AF4523">
        <v>1</v>
      </c>
      <c r="AG4523">
        <v>2026</v>
      </c>
      <c r="AH4523">
        <v>20251230</v>
      </c>
      <c r="AI4523" t="s">
        <v>6833</v>
      </c>
      <c r="AJ4523">
        <v>8500</v>
      </c>
      <c r="AK4523">
        <v>8457.59375</v>
      </c>
      <c r="AL4523" s="10">
        <f t="shared" si="560"/>
        <v>42.40625</v>
      </c>
      <c r="AM4523" s="11">
        <f t="shared" si="561"/>
        <v>4.9889705882352944E-3</v>
      </c>
      <c r="AN4523">
        <v>8500</v>
      </c>
      <c r="AO4523">
        <v>8770.6609948643036</v>
      </c>
      <c r="AP4523" s="12">
        <f t="shared" si="562"/>
        <v>270.66099486430358</v>
      </c>
      <c r="AQ4523" s="13">
        <f t="shared" si="563"/>
        <v>3.1842469984035712E-2</v>
      </c>
      <c r="AR4523">
        <v>8500</v>
      </c>
      <c r="AS4523">
        <v>9540.2069006004185</v>
      </c>
      <c r="AT4523" s="14">
        <f t="shared" si="564"/>
        <v>1040.2069006004185</v>
      </c>
      <c r="AU4523" s="15">
        <f t="shared" si="565"/>
        <v>0.12237728242357865</v>
      </c>
      <c r="AV4523">
        <v>8500</v>
      </c>
      <c r="AW4523">
        <v>8587.9840319361265</v>
      </c>
      <c r="AX4523" s="16">
        <f t="shared" si="566"/>
        <v>87.984031936126485</v>
      </c>
      <c r="AY4523" s="17">
        <f t="shared" si="567"/>
        <v>1.0351062580720763E-2</v>
      </c>
    </row>
    <row r="4524" spans="1:51" x14ac:dyDescent="0.25">
      <c r="A4524" t="s">
        <v>106</v>
      </c>
      <c r="B4524" t="s">
        <v>107</v>
      </c>
      <c r="C4524">
        <v>9200</v>
      </c>
      <c r="D4524">
        <v>107787</v>
      </c>
      <c r="E4524">
        <v>2018</v>
      </c>
      <c r="F4524" t="s">
        <v>196</v>
      </c>
      <c r="G4524" t="s">
        <v>6199</v>
      </c>
      <c r="H4524" t="s">
        <v>6199</v>
      </c>
      <c r="J4524">
        <v>4</v>
      </c>
      <c r="K4524" t="s">
        <v>87</v>
      </c>
      <c r="L4524">
        <v>4</v>
      </c>
      <c r="M4524" t="s">
        <v>45</v>
      </c>
      <c r="N4524">
        <v>2</v>
      </c>
      <c r="O4524" t="s">
        <v>119</v>
      </c>
      <c r="R4524" t="s">
        <v>440</v>
      </c>
      <c r="T4524">
        <v>252</v>
      </c>
      <c r="U4524" t="s">
        <v>63</v>
      </c>
      <c r="W4524" t="s">
        <v>6834</v>
      </c>
      <c r="X4524" t="s">
        <v>65</v>
      </c>
      <c r="Y4524" t="s">
        <v>282</v>
      </c>
      <c r="Z4524">
        <v>31900</v>
      </c>
      <c r="AA4524">
        <v>0</v>
      </c>
      <c r="AB4524" t="s">
        <v>51</v>
      </c>
      <c r="AC4524" t="s">
        <v>559</v>
      </c>
      <c r="AD4524">
        <v>1</v>
      </c>
      <c r="AE4524">
        <v>1</v>
      </c>
      <c r="AF4524">
        <v>1</v>
      </c>
      <c r="AG4524">
        <v>2026</v>
      </c>
      <c r="AH4524">
        <v>20260102</v>
      </c>
      <c r="AI4524" t="s">
        <v>6835</v>
      </c>
      <c r="AJ4524">
        <v>9200</v>
      </c>
      <c r="AK4524">
        <v>8032.42626953125</v>
      </c>
      <c r="AL4524" s="10">
        <f t="shared" si="560"/>
        <v>1167.57373046875</v>
      </c>
      <c r="AM4524" s="11">
        <f t="shared" si="561"/>
        <v>0.12691018809442936</v>
      </c>
      <c r="AN4524">
        <v>9200</v>
      </c>
      <c r="AO4524">
        <v>8570.9525724722625</v>
      </c>
      <c r="AP4524" s="12">
        <f t="shared" si="562"/>
        <v>629.04742752773745</v>
      </c>
      <c r="AQ4524" s="13">
        <f t="shared" si="563"/>
        <v>6.837472038344973E-2</v>
      </c>
      <c r="AR4524">
        <v>9200</v>
      </c>
      <c r="AS4524">
        <v>8923.5106578400464</v>
      </c>
      <c r="AT4524" s="14">
        <f t="shared" si="564"/>
        <v>276.48934215995359</v>
      </c>
      <c r="AU4524" s="15">
        <f t="shared" si="565"/>
        <v>3.0053189365212347E-2</v>
      </c>
      <c r="AV4524">
        <v>9200</v>
      </c>
      <c r="AW4524">
        <v>8279.4109834888786</v>
      </c>
      <c r="AX4524" s="16">
        <f t="shared" si="566"/>
        <v>920.58901651112137</v>
      </c>
      <c r="AY4524" s="17">
        <f t="shared" si="567"/>
        <v>0.10006402353381753</v>
      </c>
    </row>
    <row r="4525" spans="1:51" x14ac:dyDescent="0.25">
      <c r="A4525" t="s">
        <v>54</v>
      </c>
      <c r="B4525" t="s">
        <v>479</v>
      </c>
      <c r="C4525">
        <v>2000</v>
      </c>
      <c r="D4525">
        <v>121040</v>
      </c>
      <c r="E4525">
        <v>2016</v>
      </c>
      <c r="F4525" t="s">
        <v>71</v>
      </c>
      <c r="G4525" t="s">
        <v>4717</v>
      </c>
      <c r="H4525" t="s">
        <v>6836</v>
      </c>
      <c r="J4525">
        <v>6</v>
      </c>
      <c r="K4525" t="s">
        <v>44</v>
      </c>
      <c r="L4525">
        <v>4</v>
      </c>
      <c r="M4525" t="s">
        <v>45</v>
      </c>
      <c r="N4525">
        <v>3.5999999046325679</v>
      </c>
      <c r="O4525" t="s">
        <v>60</v>
      </c>
      <c r="P4525" t="s">
        <v>46</v>
      </c>
      <c r="R4525" t="s">
        <v>61</v>
      </c>
      <c r="U4525" t="s">
        <v>63</v>
      </c>
      <c r="W4525" t="s">
        <v>812</v>
      </c>
      <c r="X4525" t="s">
        <v>65</v>
      </c>
      <c r="Y4525" t="s">
        <v>125</v>
      </c>
      <c r="AA4525">
        <v>0</v>
      </c>
      <c r="AB4525" t="s">
        <v>51</v>
      </c>
      <c r="AC4525" t="s">
        <v>67</v>
      </c>
      <c r="AD4525">
        <v>1</v>
      </c>
      <c r="AE4525">
        <v>1</v>
      </c>
      <c r="AF4525">
        <v>1</v>
      </c>
      <c r="AG4525">
        <v>2026</v>
      </c>
      <c r="AH4525">
        <v>20251229</v>
      </c>
      <c r="AI4525" t="s">
        <v>6837</v>
      </c>
      <c r="AJ4525">
        <v>2000</v>
      </c>
      <c r="AK4525">
        <v>3919.81396484375</v>
      </c>
      <c r="AL4525" s="10">
        <f t="shared" si="560"/>
        <v>1919.81396484375</v>
      </c>
      <c r="AM4525" s="11">
        <f t="shared" si="561"/>
        <v>0.959906982421875</v>
      </c>
      <c r="AN4525">
        <v>2000</v>
      </c>
      <c r="AO4525">
        <v>3844.0819281006652</v>
      </c>
      <c r="AP4525" s="12">
        <f t="shared" si="562"/>
        <v>1844.0819281006652</v>
      </c>
      <c r="AQ4525" s="13">
        <f t="shared" si="563"/>
        <v>0.92204096405033265</v>
      </c>
      <c r="AR4525">
        <v>2000</v>
      </c>
      <c r="AS4525">
        <v>3439.7556421999452</v>
      </c>
      <c r="AT4525" s="14">
        <f t="shared" si="564"/>
        <v>1439.7556421999452</v>
      </c>
      <c r="AU4525" s="15">
        <f t="shared" si="565"/>
        <v>0.71987782109997256</v>
      </c>
      <c r="AV4525">
        <v>2000</v>
      </c>
      <c r="AW4525">
        <v>4024.070970042796</v>
      </c>
      <c r="AX4525" s="16">
        <f t="shared" si="566"/>
        <v>2024.070970042796</v>
      </c>
      <c r="AY4525" s="17">
        <f t="shared" si="567"/>
        <v>1.012035485021398</v>
      </c>
    </row>
    <row r="4526" spans="1:51" x14ac:dyDescent="0.25">
      <c r="A4526" t="s">
        <v>106</v>
      </c>
      <c r="B4526" t="s">
        <v>164</v>
      </c>
      <c r="C4526">
        <v>13000</v>
      </c>
      <c r="D4526">
        <v>129887</v>
      </c>
      <c r="E4526">
        <v>2019</v>
      </c>
      <c r="F4526" t="s">
        <v>182</v>
      </c>
      <c r="G4526" t="s">
        <v>2331</v>
      </c>
      <c r="J4526">
        <v>6</v>
      </c>
      <c r="K4526" t="s">
        <v>59</v>
      </c>
      <c r="L4526">
        <v>4</v>
      </c>
      <c r="M4526" t="s">
        <v>45</v>
      </c>
      <c r="N4526">
        <v>4</v>
      </c>
      <c r="O4526" t="s">
        <v>76</v>
      </c>
      <c r="P4526" t="s">
        <v>46</v>
      </c>
      <c r="Q4526">
        <v>4</v>
      </c>
      <c r="R4526" t="s">
        <v>77</v>
      </c>
      <c r="S4526" t="s">
        <v>78</v>
      </c>
      <c r="U4526" t="s">
        <v>63</v>
      </c>
      <c r="X4526" t="s">
        <v>112</v>
      </c>
      <c r="Y4526" t="s">
        <v>82</v>
      </c>
      <c r="AA4526">
        <v>0</v>
      </c>
      <c r="AB4526" t="s">
        <v>51</v>
      </c>
      <c r="AC4526" t="s">
        <v>83</v>
      </c>
      <c r="AD4526">
        <v>1</v>
      </c>
      <c r="AE4526">
        <v>1</v>
      </c>
      <c r="AF4526">
        <v>1</v>
      </c>
      <c r="AG4526">
        <v>2026</v>
      </c>
      <c r="AH4526">
        <v>20251229</v>
      </c>
      <c r="AI4526" t="s">
        <v>6838</v>
      </c>
      <c r="AJ4526">
        <v>13000</v>
      </c>
      <c r="AK4526">
        <v>11651.1943359375</v>
      </c>
      <c r="AL4526" s="10">
        <f t="shared" si="560"/>
        <v>1348.8056640625</v>
      </c>
      <c r="AM4526" s="11">
        <f t="shared" si="561"/>
        <v>0.10375428185096154</v>
      </c>
      <c r="AN4526">
        <v>13000</v>
      </c>
      <c r="AO4526">
        <v>12421.72259137229</v>
      </c>
      <c r="AP4526" s="12">
        <f t="shared" si="562"/>
        <v>578.27740862770952</v>
      </c>
      <c r="AQ4526" s="13">
        <f t="shared" si="563"/>
        <v>4.4482877586746884E-2</v>
      </c>
      <c r="AR4526">
        <v>13000</v>
      </c>
      <c r="AS4526">
        <v>11620.152746935461</v>
      </c>
      <c r="AT4526" s="14">
        <f t="shared" si="564"/>
        <v>1379.8472530645395</v>
      </c>
      <c r="AU4526" s="15">
        <f t="shared" si="565"/>
        <v>0.10614209638957996</v>
      </c>
      <c r="AV4526">
        <v>13000</v>
      </c>
      <c r="AW4526">
        <v>11826.960716747069</v>
      </c>
      <c r="AX4526" s="16">
        <f t="shared" si="566"/>
        <v>1173.0392832529305</v>
      </c>
      <c r="AY4526" s="17">
        <f t="shared" si="567"/>
        <v>9.0233791019456194E-2</v>
      </c>
    </row>
    <row r="4527" spans="1:51" x14ac:dyDescent="0.25">
      <c r="A4527" t="s">
        <v>54</v>
      </c>
      <c r="B4527" t="s">
        <v>176</v>
      </c>
      <c r="C4527">
        <v>4400</v>
      </c>
      <c r="D4527">
        <v>188617</v>
      </c>
      <c r="E4527">
        <v>2016</v>
      </c>
      <c r="F4527" t="s">
        <v>182</v>
      </c>
      <c r="G4527" t="s">
        <v>2331</v>
      </c>
      <c r="J4527">
        <v>6</v>
      </c>
      <c r="K4527" t="s">
        <v>111</v>
      </c>
      <c r="L4527">
        <v>4</v>
      </c>
      <c r="M4527" t="s">
        <v>45</v>
      </c>
      <c r="N4527">
        <v>4</v>
      </c>
      <c r="O4527" t="s">
        <v>119</v>
      </c>
      <c r="P4527" t="s">
        <v>46</v>
      </c>
      <c r="Q4527">
        <v>4</v>
      </c>
      <c r="R4527" t="s">
        <v>77</v>
      </c>
      <c r="S4527" t="s">
        <v>151</v>
      </c>
      <c r="T4527">
        <v>261</v>
      </c>
      <c r="U4527" t="s">
        <v>63</v>
      </c>
      <c r="V4527" t="s">
        <v>79</v>
      </c>
      <c r="X4527" t="s">
        <v>112</v>
      </c>
      <c r="Y4527" t="s">
        <v>82</v>
      </c>
      <c r="AA4527">
        <v>0</v>
      </c>
      <c r="AB4527" t="s">
        <v>51</v>
      </c>
      <c r="AC4527" t="s">
        <v>83</v>
      </c>
      <c r="AD4527">
        <v>1</v>
      </c>
      <c r="AE4527">
        <v>1</v>
      </c>
      <c r="AF4527">
        <v>1</v>
      </c>
      <c r="AG4527">
        <v>2026</v>
      </c>
      <c r="AH4527">
        <v>20251230</v>
      </c>
      <c r="AI4527" t="s">
        <v>6839</v>
      </c>
      <c r="AJ4527">
        <v>4400</v>
      </c>
      <c r="AK4527">
        <v>5463.00341796875</v>
      </c>
      <c r="AL4527" s="10">
        <f t="shared" si="560"/>
        <v>1063.00341796875</v>
      </c>
      <c r="AM4527" s="11">
        <f t="shared" si="561"/>
        <v>0.24159168590198862</v>
      </c>
      <c r="AN4527">
        <v>4400</v>
      </c>
      <c r="AO4527">
        <v>5771.1459267645096</v>
      </c>
      <c r="AP4527" s="12">
        <f t="shared" si="562"/>
        <v>1371.1459267645096</v>
      </c>
      <c r="AQ4527" s="13">
        <f t="shared" si="563"/>
        <v>0.31162407426466127</v>
      </c>
      <c r="AR4527">
        <v>4400</v>
      </c>
      <c r="AS4527">
        <v>5703.7058984833884</v>
      </c>
      <c r="AT4527" s="14">
        <f t="shared" si="564"/>
        <v>1303.7058984833884</v>
      </c>
      <c r="AU4527" s="15">
        <f t="shared" si="565"/>
        <v>0.29629679510986101</v>
      </c>
      <c r="AV4527">
        <v>4400</v>
      </c>
      <c r="AW4527">
        <v>5628.0243337195834</v>
      </c>
      <c r="AX4527" s="16">
        <f t="shared" si="566"/>
        <v>1228.0243337195834</v>
      </c>
      <c r="AY4527" s="17">
        <f t="shared" si="567"/>
        <v>0.27909643948172352</v>
      </c>
    </row>
    <row r="4528" spans="1:51" x14ac:dyDescent="0.25">
      <c r="A4528" t="s">
        <v>69</v>
      </c>
      <c r="B4528" t="s">
        <v>70</v>
      </c>
      <c r="C4528">
        <v>1100</v>
      </c>
      <c r="D4528">
        <v>216375</v>
      </c>
      <c r="E4528">
        <v>2005</v>
      </c>
      <c r="F4528" t="s">
        <v>397</v>
      </c>
      <c r="G4528" t="s">
        <v>510</v>
      </c>
      <c r="H4528" t="s">
        <v>466</v>
      </c>
      <c r="J4528">
        <v>4</v>
      </c>
      <c r="K4528" t="s">
        <v>87</v>
      </c>
      <c r="L4528">
        <v>4</v>
      </c>
      <c r="M4528" t="s">
        <v>45</v>
      </c>
      <c r="N4528">
        <v>1.700000047683716</v>
      </c>
      <c r="O4528" t="s">
        <v>60</v>
      </c>
      <c r="P4528" t="s">
        <v>46</v>
      </c>
      <c r="R4528" t="s">
        <v>61</v>
      </c>
      <c r="T4528">
        <v>127</v>
      </c>
      <c r="U4528" t="s">
        <v>63</v>
      </c>
      <c r="V4528" t="s">
        <v>64</v>
      </c>
      <c r="W4528" t="s">
        <v>1267</v>
      </c>
      <c r="X4528" t="s">
        <v>131</v>
      </c>
      <c r="Y4528" t="s">
        <v>125</v>
      </c>
      <c r="AA4528">
        <v>0</v>
      </c>
      <c r="AB4528" t="s">
        <v>51</v>
      </c>
      <c r="AC4528" t="s">
        <v>67</v>
      </c>
      <c r="AD4528">
        <v>1</v>
      </c>
      <c r="AE4528">
        <v>1</v>
      </c>
      <c r="AF4528">
        <v>1</v>
      </c>
      <c r="AG4528">
        <v>2026</v>
      </c>
      <c r="AH4528">
        <v>20251230</v>
      </c>
      <c r="AI4528" t="s">
        <v>6840</v>
      </c>
      <c r="AJ4528">
        <v>1100</v>
      </c>
      <c r="AK4528">
        <v>1042.443481445312</v>
      </c>
      <c r="AL4528" s="10">
        <f t="shared" si="560"/>
        <v>57.556518554687955</v>
      </c>
      <c r="AM4528" s="11">
        <f t="shared" si="561"/>
        <v>5.2324107776989051E-2</v>
      </c>
      <c r="AN4528">
        <v>1100</v>
      </c>
      <c r="AO4528">
        <v>1108.5446627105539</v>
      </c>
      <c r="AP4528" s="12">
        <f t="shared" si="562"/>
        <v>8.5446627105538937</v>
      </c>
      <c r="AQ4528" s="13">
        <f t="shared" si="563"/>
        <v>7.767875191412631E-3</v>
      </c>
      <c r="AR4528">
        <v>1100</v>
      </c>
      <c r="AS4528">
        <v>1112.842923554701</v>
      </c>
      <c r="AT4528" s="14">
        <f t="shared" si="564"/>
        <v>12.842923554700974</v>
      </c>
      <c r="AU4528" s="15">
        <f t="shared" si="565"/>
        <v>1.1675385049728157E-2</v>
      </c>
      <c r="AV4528">
        <v>1100</v>
      </c>
      <c r="AW4528">
        <v>1075.4802259887001</v>
      </c>
      <c r="AX4528" s="16">
        <f t="shared" si="566"/>
        <v>24.519774011299887</v>
      </c>
      <c r="AY4528" s="17">
        <f t="shared" si="567"/>
        <v>2.229070364663626E-2</v>
      </c>
    </row>
    <row r="4529" spans="1:51" x14ac:dyDescent="0.25">
      <c r="A4529" t="s">
        <v>54</v>
      </c>
      <c r="B4529" t="s">
        <v>127</v>
      </c>
      <c r="C4529">
        <v>3000</v>
      </c>
      <c r="D4529">
        <v>139378</v>
      </c>
      <c r="E4529">
        <v>2015</v>
      </c>
      <c r="F4529" t="s">
        <v>182</v>
      </c>
      <c r="G4529" t="s">
        <v>216</v>
      </c>
      <c r="J4529">
        <v>4</v>
      </c>
      <c r="K4529" t="s">
        <v>59</v>
      </c>
      <c r="L4529">
        <v>4</v>
      </c>
      <c r="M4529" t="s">
        <v>45</v>
      </c>
      <c r="N4529">
        <v>2.5</v>
      </c>
      <c r="O4529" t="s">
        <v>60</v>
      </c>
      <c r="P4529" t="s">
        <v>46</v>
      </c>
      <c r="Q4529">
        <v>3</v>
      </c>
      <c r="R4529" t="s">
        <v>61</v>
      </c>
      <c r="S4529" t="s">
        <v>62</v>
      </c>
      <c r="U4529" t="s">
        <v>63</v>
      </c>
      <c r="X4529" t="s">
        <v>65</v>
      </c>
      <c r="Y4529" t="s">
        <v>82</v>
      </c>
      <c r="AA4529">
        <v>0</v>
      </c>
      <c r="AB4529" t="s">
        <v>51</v>
      </c>
      <c r="AC4529" t="s">
        <v>67</v>
      </c>
      <c r="AD4529">
        <v>1</v>
      </c>
      <c r="AE4529">
        <v>1</v>
      </c>
      <c r="AF4529">
        <v>1</v>
      </c>
      <c r="AG4529">
        <v>2026</v>
      </c>
      <c r="AH4529">
        <v>20251231</v>
      </c>
      <c r="AI4529" t="s">
        <v>6841</v>
      </c>
      <c r="AJ4529">
        <v>3000</v>
      </c>
      <c r="AK4529">
        <v>2236.905029296875</v>
      </c>
      <c r="AL4529" s="10">
        <f t="shared" si="560"/>
        <v>763.094970703125</v>
      </c>
      <c r="AM4529" s="11">
        <f t="shared" si="561"/>
        <v>0.25436499023437498</v>
      </c>
      <c r="AN4529">
        <v>3000</v>
      </c>
      <c r="AO4529">
        <v>2350.7604191242549</v>
      </c>
      <c r="AP4529" s="12">
        <f t="shared" si="562"/>
        <v>649.23958087574511</v>
      </c>
      <c r="AQ4529" s="13">
        <f t="shared" si="563"/>
        <v>0.21641319362524836</v>
      </c>
      <c r="AR4529">
        <v>3000</v>
      </c>
      <c r="AS4529">
        <v>2250.8597704105118</v>
      </c>
      <c r="AT4529" s="14">
        <f t="shared" si="564"/>
        <v>749.14022958948817</v>
      </c>
      <c r="AU4529" s="15">
        <f t="shared" si="565"/>
        <v>0.24971340986316273</v>
      </c>
      <c r="AV4529">
        <v>3000</v>
      </c>
      <c r="AW4529">
        <v>2261.0900321543422</v>
      </c>
      <c r="AX4529" s="16">
        <f t="shared" si="566"/>
        <v>738.90996784565777</v>
      </c>
      <c r="AY4529" s="17">
        <f t="shared" si="567"/>
        <v>0.24630332261521926</v>
      </c>
    </row>
    <row r="4530" spans="1:51" x14ac:dyDescent="0.25">
      <c r="A4530" t="s">
        <v>39</v>
      </c>
      <c r="B4530" t="s">
        <v>40</v>
      </c>
      <c r="C4530">
        <v>3200</v>
      </c>
      <c r="D4530">
        <v>151135</v>
      </c>
      <c r="E4530">
        <v>2012</v>
      </c>
      <c r="F4530" t="s">
        <v>343</v>
      </c>
      <c r="G4530" t="s">
        <v>344</v>
      </c>
      <c r="H4530" t="s">
        <v>2130</v>
      </c>
      <c r="J4530">
        <v>6</v>
      </c>
      <c r="K4530" t="s">
        <v>44</v>
      </c>
      <c r="L4530">
        <v>4</v>
      </c>
      <c r="M4530" t="s">
        <v>45</v>
      </c>
      <c r="N4530">
        <v>3.5999999046325679</v>
      </c>
      <c r="O4530" t="s">
        <v>76</v>
      </c>
      <c r="P4530" t="s">
        <v>451</v>
      </c>
      <c r="Q4530">
        <v>2</v>
      </c>
      <c r="R4530" t="s">
        <v>47</v>
      </c>
      <c r="S4530" t="s">
        <v>78</v>
      </c>
      <c r="T4530">
        <v>283</v>
      </c>
      <c r="U4530" t="s">
        <v>394</v>
      </c>
      <c r="X4530" t="s">
        <v>112</v>
      </c>
      <c r="Y4530" t="s">
        <v>82</v>
      </c>
      <c r="AA4530">
        <v>0</v>
      </c>
      <c r="AB4530" t="s">
        <v>51</v>
      </c>
      <c r="AC4530" t="s">
        <v>52</v>
      </c>
      <c r="AD4530">
        <v>1</v>
      </c>
      <c r="AE4530">
        <v>1</v>
      </c>
      <c r="AF4530">
        <v>1</v>
      </c>
      <c r="AG4530">
        <v>2026</v>
      </c>
      <c r="AH4530">
        <v>20260102</v>
      </c>
      <c r="AI4530" t="s">
        <v>6842</v>
      </c>
      <c r="AJ4530">
        <v>3200</v>
      </c>
      <c r="AK4530">
        <v>2764.074462890625</v>
      </c>
      <c r="AL4530" s="10">
        <f t="shared" si="560"/>
        <v>435.925537109375</v>
      </c>
      <c r="AM4530" s="11">
        <f t="shared" si="561"/>
        <v>0.13622673034667968</v>
      </c>
      <c r="AN4530">
        <v>3200</v>
      </c>
      <c r="AO4530">
        <v>2672.6626556311039</v>
      </c>
      <c r="AP4530" s="12">
        <f t="shared" si="562"/>
        <v>527.33734436889608</v>
      </c>
      <c r="AQ4530" s="13">
        <f t="shared" si="563"/>
        <v>0.16479292011528002</v>
      </c>
      <c r="AR4530">
        <v>3200</v>
      </c>
      <c r="AS4530">
        <v>3092.1234778969369</v>
      </c>
      <c r="AT4530" s="14">
        <f t="shared" si="564"/>
        <v>107.87652210306305</v>
      </c>
      <c r="AU4530" s="15">
        <f t="shared" si="565"/>
        <v>3.3711413157207201E-2</v>
      </c>
      <c r="AV4530">
        <v>3200</v>
      </c>
      <c r="AW4530">
        <v>2776.117788461539</v>
      </c>
      <c r="AX4530" s="16">
        <f t="shared" si="566"/>
        <v>423.88221153846098</v>
      </c>
      <c r="AY4530" s="17">
        <f t="shared" si="567"/>
        <v>0.13246319110576907</v>
      </c>
    </row>
    <row r="4531" spans="1:51" x14ac:dyDescent="0.25">
      <c r="A4531" t="s">
        <v>54</v>
      </c>
      <c r="B4531" t="s">
        <v>285</v>
      </c>
      <c r="C4531">
        <v>15400</v>
      </c>
      <c r="D4531">
        <v>103499</v>
      </c>
      <c r="E4531">
        <v>2020</v>
      </c>
      <c r="F4531" t="s">
        <v>71</v>
      </c>
      <c r="G4531" t="s">
        <v>72</v>
      </c>
      <c r="H4531" t="s">
        <v>73</v>
      </c>
      <c r="I4531" t="s">
        <v>150</v>
      </c>
      <c r="J4531">
        <v>8</v>
      </c>
      <c r="K4531" t="s">
        <v>44</v>
      </c>
      <c r="L4531">
        <v>4</v>
      </c>
      <c r="M4531" t="s">
        <v>45</v>
      </c>
      <c r="N4531">
        <v>5.3000001907348633</v>
      </c>
      <c r="O4531" t="s">
        <v>76</v>
      </c>
      <c r="P4531" t="s">
        <v>46</v>
      </c>
      <c r="R4531" t="s">
        <v>77</v>
      </c>
      <c r="S4531" t="s">
        <v>78</v>
      </c>
      <c r="U4531" t="s">
        <v>63</v>
      </c>
      <c r="W4531" t="s">
        <v>286</v>
      </c>
      <c r="X4531" t="s">
        <v>97</v>
      </c>
      <c r="Y4531" t="s">
        <v>82</v>
      </c>
      <c r="AA4531">
        <v>0</v>
      </c>
      <c r="AB4531" t="s">
        <v>51</v>
      </c>
      <c r="AC4531" t="s">
        <v>83</v>
      </c>
      <c r="AD4531">
        <v>1</v>
      </c>
      <c r="AE4531">
        <v>1</v>
      </c>
      <c r="AF4531">
        <v>1</v>
      </c>
      <c r="AG4531">
        <v>2026</v>
      </c>
      <c r="AH4531">
        <v>20251230</v>
      </c>
      <c r="AI4531" t="s">
        <v>6843</v>
      </c>
      <c r="AJ4531">
        <v>15400</v>
      </c>
      <c r="AK4531">
        <v>17520.21484375</v>
      </c>
      <c r="AL4531" s="10">
        <f t="shared" si="560"/>
        <v>2120.21484375</v>
      </c>
      <c r="AM4531" s="11">
        <f t="shared" si="561"/>
        <v>0.13767628855519481</v>
      </c>
      <c r="AN4531">
        <v>15400</v>
      </c>
      <c r="AO4531">
        <v>16767.648846806129</v>
      </c>
      <c r="AP4531" s="12">
        <f t="shared" si="562"/>
        <v>1367.6488468061289</v>
      </c>
      <c r="AQ4531" s="13">
        <f t="shared" si="563"/>
        <v>8.8808366675722658E-2</v>
      </c>
      <c r="AR4531">
        <v>15400</v>
      </c>
      <c r="AS4531">
        <v>17443.376236892829</v>
      </c>
      <c r="AT4531" s="14">
        <f t="shared" si="564"/>
        <v>2043.3762368928292</v>
      </c>
      <c r="AU4531" s="15">
        <f t="shared" si="565"/>
        <v>0.13268676862940448</v>
      </c>
      <c r="AV4531">
        <v>15400</v>
      </c>
      <c r="AW4531">
        <v>17474.354398382209</v>
      </c>
      <c r="AX4531" s="16">
        <f t="shared" si="566"/>
        <v>2074.3543983822092</v>
      </c>
      <c r="AY4531" s="17">
        <f t="shared" si="567"/>
        <v>0.1346983375572863</v>
      </c>
    </row>
    <row r="4532" spans="1:51" x14ac:dyDescent="0.25">
      <c r="A4532" t="s">
        <v>39</v>
      </c>
      <c r="B4532" t="s">
        <v>307</v>
      </c>
      <c r="C4532">
        <v>450</v>
      </c>
      <c r="D4532">
        <v>207822</v>
      </c>
      <c r="E4532">
        <v>2008</v>
      </c>
      <c r="F4532" t="s">
        <v>349</v>
      </c>
      <c r="G4532" t="s">
        <v>602</v>
      </c>
      <c r="I4532" t="s">
        <v>603</v>
      </c>
      <c r="J4532">
        <v>8</v>
      </c>
      <c r="K4532" t="s">
        <v>111</v>
      </c>
      <c r="L4532">
        <v>4</v>
      </c>
      <c r="M4532" t="s">
        <v>45</v>
      </c>
      <c r="N4532">
        <v>5.6999998092651367</v>
      </c>
      <c r="O4532" t="s">
        <v>76</v>
      </c>
      <c r="R4532" t="s">
        <v>77</v>
      </c>
      <c r="S4532" t="s">
        <v>78</v>
      </c>
      <c r="U4532" t="s">
        <v>63</v>
      </c>
      <c r="V4532" t="s">
        <v>79</v>
      </c>
      <c r="X4532" t="s">
        <v>97</v>
      </c>
      <c r="Y4532" t="s">
        <v>82</v>
      </c>
      <c r="AA4532">
        <v>0</v>
      </c>
      <c r="AB4532" t="s">
        <v>51</v>
      </c>
      <c r="AC4532" t="s">
        <v>83</v>
      </c>
      <c r="AD4532">
        <v>1</v>
      </c>
      <c r="AE4532">
        <v>1</v>
      </c>
      <c r="AF4532">
        <v>1</v>
      </c>
      <c r="AG4532">
        <v>2026</v>
      </c>
      <c r="AH4532">
        <v>20251231</v>
      </c>
      <c r="AI4532" t="s">
        <v>6844</v>
      </c>
      <c r="AJ4532">
        <v>450</v>
      </c>
      <c r="AK4532">
        <v>1344.531127929688</v>
      </c>
      <c r="AL4532" s="10">
        <f t="shared" si="560"/>
        <v>894.53112792968795</v>
      </c>
      <c r="AM4532" s="11">
        <f t="shared" si="561"/>
        <v>1.9878469509548622</v>
      </c>
      <c r="AN4532">
        <v>450</v>
      </c>
      <c r="AO4532">
        <v>1632.2457518081401</v>
      </c>
      <c r="AP4532" s="12">
        <f t="shared" si="562"/>
        <v>1182.2457518081401</v>
      </c>
      <c r="AQ4532" s="13">
        <f t="shared" si="563"/>
        <v>2.6272127817958668</v>
      </c>
      <c r="AR4532">
        <v>450</v>
      </c>
      <c r="AS4532">
        <v>1581.3275131415919</v>
      </c>
      <c r="AT4532" s="14">
        <f t="shared" si="564"/>
        <v>1131.3275131415919</v>
      </c>
      <c r="AU4532" s="15">
        <f t="shared" si="565"/>
        <v>2.5140611403146487</v>
      </c>
      <c r="AV4532">
        <v>450</v>
      </c>
      <c r="AW4532">
        <v>1399.973913043478</v>
      </c>
      <c r="AX4532" s="16">
        <f t="shared" si="566"/>
        <v>949.97391304347798</v>
      </c>
      <c r="AY4532" s="17">
        <f t="shared" si="567"/>
        <v>2.1110531400966179</v>
      </c>
    </row>
    <row r="4533" spans="1:51" x14ac:dyDescent="0.25">
      <c r="A4533" t="s">
        <v>39</v>
      </c>
      <c r="B4533" t="s">
        <v>355</v>
      </c>
      <c r="C4533">
        <v>750</v>
      </c>
      <c r="D4533">
        <v>151578</v>
      </c>
      <c r="E4533">
        <v>2006</v>
      </c>
      <c r="F4533" t="s">
        <v>71</v>
      </c>
      <c r="G4533" t="s">
        <v>123</v>
      </c>
      <c r="H4533" t="s">
        <v>695</v>
      </c>
      <c r="J4533">
        <v>6</v>
      </c>
      <c r="K4533" t="s">
        <v>87</v>
      </c>
      <c r="L4533">
        <v>4</v>
      </c>
      <c r="M4533" t="s">
        <v>45</v>
      </c>
      <c r="N4533">
        <v>3.4000000953674321</v>
      </c>
      <c r="O4533" t="s">
        <v>60</v>
      </c>
      <c r="P4533" t="s">
        <v>46</v>
      </c>
      <c r="Q4533">
        <v>4</v>
      </c>
      <c r="R4533" t="s">
        <v>47</v>
      </c>
      <c r="S4533" t="s">
        <v>151</v>
      </c>
      <c r="V4533" t="s">
        <v>79</v>
      </c>
      <c r="W4533" t="s">
        <v>875</v>
      </c>
      <c r="X4533" t="s">
        <v>112</v>
      </c>
      <c r="Y4533" t="s">
        <v>125</v>
      </c>
      <c r="AA4533">
        <v>0</v>
      </c>
      <c r="AB4533" t="s">
        <v>51</v>
      </c>
      <c r="AC4533" t="s">
        <v>52</v>
      </c>
      <c r="AD4533">
        <v>1</v>
      </c>
      <c r="AE4533">
        <v>1</v>
      </c>
      <c r="AF4533">
        <v>1</v>
      </c>
      <c r="AG4533">
        <v>2026</v>
      </c>
      <c r="AH4533">
        <v>20251230</v>
      </c>
      <c r="AI4533" t="s">
        <v>6845</v>
      </c>
      <c r="AJ4533">
        <v>750</v>
      </c>
      <c r="AK4533">
        <v>1277.436645507812</v>
      </c>
      <c r="AL4533" s="10">
        <f t="shared" si="560"/>
        <v>527.43664550781205</v>
      </c>
      <c r="AM4533" s="11">
        <f t="shared" si="561"/>
        <v>0.7032488606770827</v>
      </c>
      <c r="AN4533">
        <v>750</v>
      </c>
      <c r="AO4533">
        <v>1125.382999725837</v>
      </c>
      <c r="AP4533" s="12">
        <f t="shared" si="562"/>
        <v>375.38299972583695</v>
      </c>
      <c r="AQ4533" s="13">
        <f t="shared" si="563"/>
        <v>0.50051066630111596</v>
      </c>
      <c r="AR4533">
        <v>750</v>
      </c>
      <c r="AS4533">
        <v>1163.30962402104</v>
      </c>
      <c r="AT4533" s="14">
        <f t="shared" si="564"/>
        <v>413.30962402104001</v>
      </c>
      <c r="AU4533" s="15">
        <f t="shared" si="565"/>
        <v>0.55107949869472006</v>
      </c>
      <c r="AV4533">
        <v>750</v>
      </c>
      <c r="AW4533">
        <v>1272.953624733475</v>
      </c>
      <c r="AX4533" s="16">
        <f t="shared" si="566"/>
        <v>522.95362473347495</v>
      </c>
      <c r="AY4533" s="17">
        <f t="shared" si="567"/>
        <v>0.69727149964463331</v>
      </c>
    </row>
    <row r="4534" spans="1:51" x14ac:dyDescent="0.25">
      <c r="A4534" t="s">
        <v>39</v>
      </c>
      <c r="B4534" t="s">
        <v>40</v>
      </c>
      <c r="C4534">
        <v>10200</v>
      </c>
      <c r="D4534">
        <v>43695</v>
      </c>
      <c r="E4534">
        <v>2017</v>
      </c>
      <c r="F4534" t="s">
        <v>165</v>
      </c>
      <c r="G4534" t="s">
        <v>166</v>
      </c>
      <c r="H4534" t="s">
        <v>167</v>
      </c>
      <c r="I4534" t="s">
        <v>168</v>
      </c>
      <c r="J4534">
        <v>4</v>
      </c>
      <c r="K4534" t="s">
        <v>118</v>
      </c>
      <c r="L4534">
        <v>4</v>
      </c>
      <c r="M4534" t="s">
        <v>45</v>
      </c>
      <c r="N4534">
        <v>1.799999952316284</v>
      </c>
      <c r="O4534" t="s">
        <v>60</v>
      </c>
      <c r="P4534" t="s">
        <v>46</v>
      </c>
      <c r="Q4534">
        <v>4</v>
      </c>
      <c r="R4534" t="s">
        <v>61</v>
      </c>
      <c r="S4534" t="s">
        <v>62</v>
      </c>
      <c r="T4534">
        <v>132</v>
      </c>
      <c r="U4534" t="s">
        <v>63</v>
      </c>
      <c r="V4534" t="s">
        <v>64</v>
      </c>
      <c r="W4534" t="s">
        <v>169</v>
      </c>
      <c r="X4534" t="s">
        <v>65</v>
      </c>
      <c r="Y4534" t="s">
        <v>125</v>
      </c>
      <c r="Z4534">
        <v>19400</v>
      </c>
      <c r="AA4534">
        <v>0</v>
      </c>
      <c r="AB4534" t="s">
        <v>51</v>
      </c>
      <c r="AC4534" t="s">
        <v>67</v>
      </c>
      <c r="AD4534">
        <v>1</v>
      </c>
      <c r="AE4534">
        <v>1</v>
      </c>
      <c r="AF4534">
        <v>1</v>
      </c>
      <c r="AG4534">
        <v>2026</v>
      </c>
      <c r="AH4534">
        <v>20260103</v>
      </c>
      <c r="AI4534" t="s">
        <v>6846</v>
      </c>
      <c r="AJ4534">
        <v>10200</v>
      </c>
      <c r="AK4534">
        <v>13802.3974609375</v>
      </c>
      <c r="AL4534" s="10">
        <f t="shared" si="560"/>
        <v>3602.3974609375</v>
      </c>
      <c r="AM4534" s="11">
        <f t="shared" si="561"/>
        <v>0.35317622166053919</v>
      </c>
      <c r="AN4534">
        <v>10200</v>
      </c>
      <c r="AO4534">
        <v>12071.540084197421</v>
      </c>
      <c r="AP4534" s="12">
        <f t="shared" si="562"/>
        <v>1871.5400841974206</v>
      </c>
      <c r="AQ4534" s="13">
        <f t="shared" si="563"/>
        <v>0.18348432198013928</v>
      </c>
      <c r="AR4534">
        <v>10200</v>
      </c>
      <c r="AS4534">
        <v>12284.19604464077</v>
      </c>
      <c r="AT4534" s="14">
        <f t="shared" si="564"/>
        <v>2084.1960446407702</v>
      </c>
      <c r="AU4534" s="15">
        <f t="shared" si="565"/>
        <v>0.20433294555301668</v>
      </c>
      <c r="AV4534">
        <v>10200</v>
      </c>
      <c r="AW4534">
        <v>13663.590604026849</v>
      </c>
      <c r="AX4534" s="16">
        <f t="shared" si="566"/>
        <v>3463.5906040268492</v>
      </c>
      <c r="AY4534" s="17">
        <f t="shared" si="567"/>
        <v>0.33956770627714206</v>
      </c>
    </row>
    <row r="4535" spans="1:51" x14ac:dyDescent="0.25">
      <c r="A4535" t="s">
        <v>39</v>
      </c>
      <c r="B4535" t="s">
        <v>307</v>
      </c>
      <c r="C4535">
        <v>6500</v>
      </c>
      <c r="D4535">
        <v>178782</v>
      </c>
      <c r="E4535">
        <v>2021</v>
      </c>
      <c r="F4535" t="s">
        <v>925</v>
      </c>
      <c r="G4535" t="s">
        <v>2351</v>
      </c>
      <c r="H4535" t="s">
        <v>1801</v>
      </c>
      <c r="J4535">
        <v>4</v>
      </c>
      <c r="K4535" t="s">
        <v>75</v>
      </c>
      <c r="L4535">
        <v>4</v>
      </c>
      <c r="M4535" t="s">
        <v>45</v>
      </c>
      <c r="N4535">
        <v>2.5</v>
      </c>
      <c r="O4535" t="s">
        <v>45</v>
      </c>
      <c r="P4535" t="s">
        <v>46</v>
      </c>
      <c r="R4535" t="s">
        <v>47</v>
      </c>
      <c r="S4535" t="s">
        <v>78</v>
      </c>
      <c r="T4535">
        <v>186</v>
      </c>
      <c r="U4535" t="s">
        <v>63</v>
      </c>
      <c r="V4535" t="s">
        <v>64</v>
      </c>
      <c r="W4535" t="s">
        <v>927</v>
      </c>
      <c r="X4535" t="s">
        <v>49</v>
      </c>
      <c r="Y4535" t="s">
        <v>66</v>
      </c>
      <c r="AA4535">
        <v>0</v>
      </c>
      <c r="AB4535" t="s">
        <v>51</v>
      </c>
      <c r="AC4535" t="s">
        <v>52</v>
      </c>
      <c r="AD4535">
        <v>1</v>
      </c>
      <c r="AE4535">
        <v>1</v>
      </c>
      <c r="AF4535">
        <v>1</v>
      </c>
      <c r="AG4535">
        <v>2026</v>
      </c>
      <c r="AH4535">
        <v>20251229</v>
      </c>
      <c r="AI4535" t="s">
        <v>6847</v>
      </c>
      <c r="AJ4535">
        <v>6500</v>
      </c>
      <c r="AK4535">
        <v>8246.51953125</v>
      </c>
      <c r="AL4535" s="10">
        <f t="shared" si="560"/>
        <v>1746.51953125</v>
      </c>
      <c r="AM4535" s="11">
        <f t="shared" si="561"/>
        <v>0.26869531250000001</v>
      </c>
      <c r="AN4535">
        <v>6500</v>
      </c>
      <c r="AO4535">
        <v>7242.4943546583918</v>
      </c>
      <c r="AP4535" s="12">
        <f t="shared" si="562"/>
        <v>742.49435465839179</v>
      </c>
      <c r="AQ4535" s="13">
        <f t="shared" si="563"/>
        <v>0.11422990071667566</v>
      </c>
      <c r="AR4535">
        <v>6500</v>
      </c>
      <c r="AS4535">
        <v>7753.0003850711564</v>
      </c>
      <c r="AT4535" s="14">
        <f t="shared" si="564"/>
        <v>1253.0003850711564</v>
      </c>
      <c r="AU4535" s="15">
        <f t="shared" si="565"/>
        <v>0.19276929001094714</v>
      </c>
      <c r="AV4535">
        <v>6500</v>
      </c>
      <c r="AW4535">
        <v>8279.4109834888786</v>
      </c>
      <c r="AX4535" s="16">
        <f t="shared" si="566"/>
        <v>1779.4109834888786</v>
      </c>
      <c r="AY4535" s="17">
        <f t="shared" si="567"/>
        <v>0.27375553592136592</v>
      </c>
    </row>
    <row r="4536" spans="1:51" x14ac:dyDescent="0.25">
      <c r="A4536" t="s">
        <v>54</v>
      </c>
      <c r="B4536" t="s">
        <v>176</v>
      </c>
      <c r="C4536">
        <v>500</v>
      </c>
      <c r="D4536">
        <v>179536</v>
      </c>
      <c r="E4536">
        <v>2007</v>
      </c>
      <c r="F4536" t="s">
        <v>165</v>
      </c>
      <c r="G4536" t="s">
        <v>438</v>
      </c>
      <c r="I4536" t="s">
        <v>3081</v>
      </c>
      <c r="J4536">
        <v>4</v>
      </c>
      <c r="K4536" t="s">
        <v>59</v>
      </c>
      <c r="L4536">
        <v>4</v>
      </c>
      <c r="M4536" t="s">
        <v>45</v>
      </c>
      <c r="N4536">
        <v>1.5</v>
      </c>
      <c r="O4536" t="s">
        <v>60</v>
      </c>
      <c r="P4536" t="s">
        <v>46</v>
      </c>
      <c r="R4536" t="s">
        <v>440</v>
      </c>
      <c r="S4536" t="s">
        <v>151</v>
      </c>
      <c r="T4536">
        <v>76</v>
      </c>
      <c r="U4536" t="s">
        <v>63</v>
      </c>
      <c r="V4536" t="s">
        <v>64</v>
      </c>
      <c r="W4536" t="s">
        <v>3082</v>
      </c>
      <c r="X4536" t="s">
        <v>65</v>
      </c>
      <c r="Y4536" t="s">
        <v>50</v>
      </c>
      <c r="AA4536">
        <v>1</v>
      </c>
      <c r="AB4536" t="s">
        <v>292</v>
      </c>
      <c r="AC4536" t="s">
        <v>442</v>
      </c>
      <c r="AD4536">
        <v>1</v>
      </c>
      <c r="AE4536">
        <v>1</v>
      </c>
      <c r="AF4536">
        <v>1</v>
      </c>
      <c r="AG4536">
        <v>2026</v>
      </c>
      <c r="AH4536">
        <v>20251230</v>
      </c>
      <c r="AI4536" t="s">
        <v>6848</v>
      </c>
      <c r="AJ4536">
        <v>500</v>
      </c>
      <c r="AK4536">
        <v>1823.232177734375</v>
      </c>
      <c r="AL4536" s="10">
        <f t="shared" si="560"/>
        <v>1323.232177734375</v>
      </c>
      <c r="AM4536" s="11">
        <f t="shared" si="561"/>
        <v>2.6464643554687499</v>
      </c>
      <c r="AN4536">
        <v>500</v>
      </c>
      <c r="AO4536">
        <v>1844.828422263653</v>
      </c>
      <c r="AP4536" s="12">
        <f t="shared" si="562"/>
        <v>1344.828422263653</v>
      </c>
      <c r="AQ4536" s="13">
        <f t="shared" si="563"/>
        <v>2.6896568445273061</v>
      </c>
      <c r="AR4536">
        <v>500</v>
      </c>
      <c r="AS4536">
        <v>1884.5704360607899</v>
      </c>
      <c r="AT4536" s="14">
        <f t="shared" si="564"/>
        <v>1384.5704360607899</v>
      </c>
      <c r="AU4536" s="15">
        <f t="shared" si="565"/>
        <v>2.76914087212158</v>
      </c>
      <c r="AV4536">
        <v>500</v>
      </c>
      <c r="AW4536">
        <v>1811.6730158730161</v>
      </c>
      <c r="AX4536" s="16">
        <f t="shared" si="566"/>
        <v>1311.6730158730161</v>
      </c>
      <c r="AY4536" s="17">
        <f t="shared" si="567"/>
        <v>2.6233460317460322</v>
      </c>
    </row>
    <row r="4537" spans="1:51" x14ac:dyDescent="0.25">
      <c r="A4537" t="s">
        <v>54</v>
      </c>
      <c r="B4537" t="s">
        <v>176</v>
      </c>
      <c r="C4537">
        <v>2400</v>
      </c>
      <c r="D4537">
        <v>242109</v>
      </c>
      <c r="E4537">
        <v>2012</v>
      </c>
      <c r="F4537" t="s">
        <v>165</v>
      </c>
      <c r="G4537" t="s">
        <v>166</v>
      </c>
      <c r="I4537" t="s">
        <v>247</v>
      </c>
      <c r="J4537">
        <v>4</v>
      </c>
      <c r="K4537" t="s">
        <v>87</v>
      </c>
      <c r="L4537">
        <v>4</v>
      </c>
      <c r="M4537" t="s">
        <v>45</v>
      </c>
      <c r="N4537">
        <v>1.799999952316284</v>
      </c>
      <c r="O4537" t="s">
        <v>60</v>
      </c>
      <c r="P4537" t="s">
        <v>46</v>
      </c>
      <c r="R4537" t="s">
        <v>61</v>
      </c>
      <c r="S4537" t="s">
        <v>151</v>
      </c>
      <c r="T4537">
        <v>132</v>
      </c>
      <c r="U4537" t="s">
        <v>63</v>
      </c>
      <c r="V4537" t="s">
        <v>64</v>
      </c>
      <c r="W4537" t="s">
        <v>169</v>
      </c>
      <c r="X4537" t="s">
        <v>65</v>
      </c>
      <c r="Y4537" t="s">
        <v>82</v>
      </c>
      <c r="AA4537">
        <v>0</v>
      </c>
      <c r="AB4537" t="s">
        <v>51</v>
      </c>
      <c r="AC4537" t="s">
        <v>67</v>
      </c>
      <c r="AD4537">
        <v>1</v>
      </c>
      <c r="AE4537">
        <v>1</v>
      </c>
      <c r="AF4537">
        <v>1</v>
      </c>
      <c r="AG4537">
        <v>2026</v>
      </c>
      <c r="AH4537">
        <v>20251230</v>
      </c>
      <c r="AI4537" t="s">
        <v>6849</v>
      </c>
      <c r="AJ4537">
        <v>2400</v>
      </c>
      <c r="AK4537">
        <v>2172.49560546875</v>
      </c>
      <c r="AL4537" s="10">
        <f t="shared" si="560"/>
        <v>227.50439453125</v>
      </c>
      <c r="AM4537" s="11">
        <f t="shared" si="561"/>
        <v>9.4793497721354161E-2</v>
      </c>
      <c r="AN4537">
        <v>2400</v>
      </c>
      <c r="AO4537">
        <v>2237.752195304327</v>
      </c>
      <c r="AP4537" s="12">
        <f t="shared" si="562"/>
        <v>162.24780469567304</v>
      </c>
      <c r="AQ4537" s="13">
        <f t="shared" si="563"/>
        <v>6.7603251956530427E-2</v>
      </c>
      <c r="AR4537">
        <v>2400</v>
      </c>
      <c r="AS4537">
        <v>2243.8231856145921</v>
      </c>
      <c r="AT4537" s="14">
        <f t="shared" si="564"/>
        <v>156.17681438540785</v>
      </c>
      <c r="AU4537" s="15">
        <f t="shared" si="565"/>
        <v>6.5073672660586598E-2</v>
      </c>
      <c r="AV4537">
        <v>2400</v>
      </c>
      <c r="AW4537">
        <v>2177.4371508379882</v>
      </c>
      <c r="AX4537" s="16">
        <f t="shared" si="566"/>
        <v>222.56284916201184</v>
      </c>
      <c r="AY4537" s="17">
        <f t="shared" si="567"/>
        <v>9.2734520484171606E-2</v>
      </c>
    </row>
    <row r="4538" spans="1:51" x14ac:dyDescent="0.25">
      <c r="A4538" t="s">
        <v>54</v>
      </c>
      <c r="B4538" t="s">
        <v>154</v>
      </c>
      <c r="C4538">
        <v>3600</v>
      </c>
      <c r="D4538">
        <v>91221</v>
      </c>
      <c r="E4538">
        <v>2020</v>
      </c>
      <c r="F4538" t="s">
        <v>336</v>
      </c>
      <c r="G4538" t="s">
        <v>6850</v>
      </c>
      <c r="J4538">
        <v>3</v>
      </c>
      <c r="K4538" t="s">
        <v>44</v>
      </c>
      <c r="L4538">
        <v>4</v>
      </c>
      <c r="M4538" t="s">
        <v>45</v>
      </c>
      <c r="N4538">
        <v>1.200000047683716</v>
      </c>
      <c r="O4538" t="s">
        <v>60</v>
      </c>
      <c r="P4538" t="s">
        <v>46</v>
      </c>
      <c r="R4538" t="s">
        <v>61</v>
      </c>
      <c r="S4538" t="s">
        <v>62</v>
      </c>
      <c r="U4538" t="s">
        <v>63</v>
      </c>
      <c r="V4538" t="s">
        <v>64</v>
      </c>
      <c r="X4538" t="s">
        <v>65</v>
      </c>
      <c r="Y4538" t="s">
        <v>2340</v>
      </c>
      <c r="AA4538">
        <v>0</v>
      </c>
      <c r="AB4538" t="s">
        <v>51</v>
      </c>
      <c r="AC4538" t="s">
        <v>67</v>
      </c>
      <c r="AD4538">
        <v>1</v>
      </c>
      <c r="AE4538">
        <v>1</v>
      </c>
      <c r="AF4538">
        <v>1</v>
      </c>
      <c r="AG4538">
        <v>2026</v>
      </c>
      <c r="AH4538">
        <v>20260101</v>
      </c>
      <c r="AI4538" t="s">
        <v>6851</v>
      </c>
      <c r="AJ4538">
        <v>3600</v>
      </c>
      <c r="AK4538">
        <v>3124.775390625</v>
      </c>
      <c r="AL4538" s="10">
        <f t="shared" si="560"/>
        <v>475.224609375</v>
      </c>
      <c r="AM4538" s="11">
        <f t="shared" si="561"/>
        <v>0.13200683593750001</v>
      </c>
      <c r="AN4538">
        <v>3600</v>
      </c>
      <c r="AO4538">
        <v>3298.3717944373288</v>
      </c>
      <c r="AP4538" s="12">
        <f t="shared" si="562"/>
        <v>301.62820556267116</v>
      </c>
      <c r="AQ4538" s="13">
        <f t="shared" si="563"/>
        <v>8.378561265629754E-2</v>
      </c>
      <c r="AR4538">
        <v>3600</v>
      </c>
      <c r="AS4538">
        <v>3371.5947313062911</v>
      </c>
      <c r="AT4538" s="14">
        <f t="shared" si="564"/>
        <v>228.40526869370888</v>
      </c>
      <c r="AU4538" s="15">
        <f t="shared" si="565"/>
        <v>6.3445907970474683E-2</v>
      </c>
      <c r="AV4538">
        <v>3600</v>
      </c>
      <c r="AW4538">
        <v>3235.4567699836871</v>
      </c>
      <c r="AX4538" s="16">
        <f t="shared" si="566"/>
        <v>364.54323001631292</v>
      </c>
      <c r="AY4538" s="17">
        <f t="shared" si="567"/>
        <v>0.1012620083378647</v>
      </c>
    </row>
    <row r="4539" spans="1:51" x14ac:dyDescent="0.25">
      <c r="A4539" t="s">
        <v>54</v>
      </c>
      <c r="B4539" t="s">
        <v>249</v>
      </c>
      <c r="C4539">
        <v>4250</v>
      </c>
      <c r="D4539">
        <v>151698</v>
      </c>
      <c r="E4539">
        <v>2012</v>
      </c>
      <c r="F4539" t="s">
        <v>522</v>
      </c>
      <c r="G4539" t="s">
        <v>5740</v>
      </c>
      <c r="J4539">
        <v>8</v>
      </c>
      <c r="K4539" t="s">
        <v>90</v>
      </c>
      <c r="L4539">
        <v>4</v>
      </c>
      <c r="M4539" t="s">
        <v>45</v>
      </c>
      <c r="N4539">
        <v>5.5999999046325684</v>
      </c>
      <c r="O4539" t="s">
        <v>119</v>
      </c>
      <c r="P4539" t="s">
        <v>46</v>
      </c>
      <c r="R4539" t="s">
        <v>47</v>
      </c>
      <c r="S4539" t="s">
        <v>151</v>
      </c>
      <c r="U4539" t="s">
        <v>63</v>
      </c>
      <c r="X4539" t="s">
        <v>136</v>
      </c>
      <c r="Y4539" t="s">
        <v>50</v>
      </c>
      <c r="AA4539">
        <v>0</v>
      </c>
      <c r="AB4539" t="s">
        <v>51</v>
      </c>
      <c r="AC4539" t="s">
        <v>52</v>
      </c>
      <c r="AD4539">
        <v>1</v>
      </c>
      <c r="AE4539">
        <v>1</v>
      </c>
      <c r="AF4539">
        <v>1</v>
      </c>
      <c r="AG4539">
        <v>2026</v>
      </c>
      <c r="AH4539">
        <v>20251230</v>
      </c>
      <c r="AI4539" t="s">
        <v>6852</v>
      </c>
      <c r="AJ4539">
        <v>4250</v>
      </c>
      <c r="AK4539">
        <v>3937.352294921875</v>
      </c>
      <c r="AL4539" s="10">
        <f t="shared" si="560"/>
        <v>312.647705078125</v>
      </c>
      <c r="AM4539" s="11">
        <f t="shared" si="561"/>
        <v>7.3564165900735293E-2</v>
      </c>
      <c r="AN4539">
        <v>4250</v>
      </c>
      <c r="AO4539">
        <v>4093.7155324323021</v>
      </c>
      <c r="AP4539" s="12">
        <f t="shared" si="562"/>
        <v>156.2844675676979</v>
      </c>
      <c r="AQ4539" s="13">
        <f t="shared" si="563"/>
        <v>3.6772815898281859E-2</v>
      </c>
      <c r="AR4539">
        <v>4250</v>
      </c>
      <c r="AS4539">
        <v>4276.7842919406294</v>
      </c>
      <c r="AT4539" s="14">
        <f t="shared" si="564"/>
        <v>26.784291940629373</v>
      </c>
      <c r="AU4539" s="15">
        <f t="shared" si="565"/>
        <v>6.3021863389716168E-3</v>
      </c>
      <c r="AV4539">
        <v>4250</v>
      </c>
      <c r="AW4539">
        <v>4024.070970042796</v>
      </c>
      <c r="AX4539" s="16">
        <f t="shared" si="566"/>
        <v>225.92902995720397</v>
      </c>
      <c r="AY4539" s="17">
        <f t="shared" si="567"/>
        <v>5.315977175463623E-2</v>
      </c>
    </row>
    <row r="4540" spans="1:51" x14ac:dyDescent="0.25">
      <c r="A4540" t="s">
        <v>106</v>
      </c>
      <c r="B4540" t="s">
        <v>107</v>
      </c>
      <c r="C4540">
        <v>4700</v>
      </c>
      <c r="D4540">
        <v>103118</v>
      </c>
      <c r="E4540">
        <v>2014</v>
      </c>
      <c r="F4540" t="s">
        <v>139</v>
      </c>
      <c r="G4540" t="s">
        <v>1984</v>
      </c>
      <c r="H4540" t="s">
        <v>6630</v>
      </c>
      <c r="I4540" t="s">
        <v>673</v>
      </c>
      <c r="J4540">
        <v>4</v>
      </c>
      <c r="K4540" t="s">
        <v>111</v>
      </c>
      <c r="L4540">
        <v>4</v>
      </c>
      <c r="M4540" t="s">
        <v>45</v>
      </c>
      <c r="N4540">
        <v>2</v>
      </c>
      <c r="O4540" t="s">
        <v>45</v>
      </c>
      <c r="P4540" t="s">
        <v>46</v>
      </c>
      <c r="Q4540">
        <v>4</v>
      </c>
      <c r="R4540" t="s">
        <v>61</v>
      </c>
      <c r="S4540" t="s">
        <v>48</v>
      </c>
      <c r="T4540">
        <v>240</v>
      </c>
      <c r="U4540" t="s">
        <v>63</v>
      </c>
      <c r="X4540" t="s">
        <v>65</v>
      </c>
      <c r="Y4540" t="s">
        <v>1355</v>
      </c>
      <c r="AA4540">
        <v>0</v>
      </c>
      <c r="AB4540" t="s">
        <v>51</v>
      </c>
      <c r="AC4540" t="s">
        <v>67</v>
      </c>
      <c r="AD4540">
        <v>1</v>
      </c>
      <c r="AE4540">
        <v>1</v>
      </c>
      <c r="AF4540">
        <v>1</v>
      </c>
      <c r="AG4540">
        <v>2026</v>
      </c>
      <c r="AH4540">
        <v>20260102</v>
      </c>
      <c r="AI4540" t="s">
        <v>6853</v>
      </c>
      <c r="AJ4540">
        <v>4700</v>
      </c>
      <c r="AK4540">
        <v>4774.10107421875</v>
      </c>
      <c r="AL4540" s="10">
        <f t="shared" si="560"/>
        <v>74.10107421875</v>
      </c>
      <c r="AM4540" s="11">
        <f t="shared" si="561"/>
        <v>1.5766186003989362E-2</v>
      </c>
      <c r="AN4540">
        <v>4700</v>
      </c>
      <c r="AO4540">
        <v>4464.495254411001</v>
      </c>
      <c r="AP4540" s="12">
        <f t="shared" si="562"/>
        <v>235.50474558899896</v>
      </c>
      <c r="AQ4540" s="13">
        <f t="shared" si="563"/>
        <v>5.0107392678510415E-2</v>
      </c>
      <c r="AR4540">
        <v>4700</v>
      </c>
      <c r="AS4540">
        <v>4451.5594506346479</v>
      </c>
      <c r="AT4540" s="14">
        <f t="shared" si="564"/>
        <v>248.44054936535213</v>
      </c>
      <c r="AU4540" s="15">
        <f t="shared" si="565"/>
        <v>5.2859691354330239E-2</v>
      </c>
      <c r="AV4540">
        <v>4700</v>
      </c>
      <c r="AW4540">
        <v>4847.8062157221184</v>
      </c>
      <c r="AX4540" s="16">
        <f t="shared" si="566"/>
        <v>147.8062157221184</v>
      </c>
      <c r="AY4540" s="17">
        <f t="shared" si="567"/>
        <v>3.1448131004706038E-2</v>
      </c>
    </row>
    <row r="4541" spans="1:51" x14ac:dyDescent="0.25">
      <c r="A4541" t="s">
        <v>39</v>
      </c>
      <c r="B4541" t="s">
        <v>307</v>
      </c>
      <c r="C4541">
        <v>27200</v>
      </c>
      <c r="D4541">
        <v>16852</v>
      </c>
      <c r="E4541">
        <v>2024</v>
      </c>
      <c r="F4541" t="s">
        <v>56</v>
      </c>
      <c r="G4541" t="s">
        <v>531</v>
      </c>
      <c r="H4541" t="s">
        <v>2728</v>
      </c>
      <c r="I4541" t="s">
        <v>1291</v>
      </c>
      <c r="J4541">
        <v>6</v>
      </c>
      <c r="K4541" t="s">
        <v>44</v>
      </c>
      <c r="L4541">
        <v>3</v>
      </c>
      <c r="M4541" t="s">
        <v>45</v>
      </c>
      <c r="N4541">
        <v>3.5</v>
      </c>
      <c r="O4541" t="s">
        <v>119</v>
      </c>
      <c r="P4541" t="s">
        <v>46</v>
      </c>
      <c r="Q4541">
        <v>3</v>
      </c>
      <c r="R4541" t="s">
        <v>220</v>
      </c>
      <c r="S4541" t="s">
        <v>423</v>
      </c>
      <c r="U4541" t="s">
        <v>63</v>
      </c>
      <c r="V4541" t="s">
        <v>79</v>
      </c>
      <c r="W4541" t="s">
        <v>534</v>
      </c>
      <c r="X4541" t="s">
        <v>81</v>
      </c>
      <c r="Y4541" t="s">
        <v>82</v>
      </c>
      <c r="AA4541">
        <v>0</v>
      </c>
      <c r="AB4541" t="s">
        <v>51</v>
      </c>
      <c r="AC4541" t="s">
        <v>222</v>
      </c>
      <c r="AD4541">
        <v>1</v>
      </c>
      <c r="AE4541">
        <v>1</v>
      </c>
      <c r="AF4541">
        <v>1</v>
      </c>
      <c r="AG4541">
        <v>2026</v>
      </c>
      <c r="AH4541">
        <v>20251231</v>
      </c>
      <c r="AI4541" t="s">
        <v>6854</v>
      </c>
      <c r="AJ4541">
        <v>27200</v>
      </c>
      <c r="AK4541">
        <v>35417.6484375</v>
      </c>
      <c r="AL4541" s="10">
        <f t="shared" si="560"/>
        <v>8217.6484375</v>
      </c>
      <c r="AM4541" s="11">
        <f t="shared" si="561"/>
        <v>0.30211942784926471</v>
      </c>
      <c r="AN4541">
        <v>27200</v>
      </c>
      <c r="AO4541">
        <v>36219.426905543463</v>
      </c>
      <c r="AP4541" s="12">
        <f t="shared" si="562"/>
        <v>9019.4269055434634</v>
      </c>
      <c r="AQ4541" s="13">
        <f t="shared" si="563"/>
        <v>0.33159657740968618</v>
      </c>
      <c r="AR4541">
        <v>27200</v>
      </c>
      <c r="AS4541">
        <v>34063.583214850238</v>
      </c>
      <c r="AT4541" s="14">
        <f t="shared" si="564"/>
        <v>6863.5832148502377</v>
      </c>
      <c r="AU4541" s="15">
        <f t="shared" si="565"/>
        <v>0.25233761819302347</v>
      </c>
      <c r="AV4541">
        <v>27200</v>
      </c>
      <c r="AW4541">
        <v>35444.952797202794</v>
      </c>
      <c r="AX4541" s="16">
        <f t="shared" si="566"/>
        <v>8244.9527972027936</v>
      </c>
      <c r="AY4541" s="17">
        <f t="shared" si="567"/>
        <v>0.3031232646030439</v>
      </c>
    </row>
    <row r="4542" spans="1:51" x14ac:dyDescent="0.25">
      <c r="A4542" t="s">
        <v>54</v>
      </c>
      <c r="B4542" t="s">
        <v>127</v>
      </c>
      <c r="C4542">
        <v>3500</v>
      </c>
      <c r="D4542">
        <v>138334</v>
      </c>
      <c r="E4542">
        <v>2020</v>
      </c>
      <c r="F4542" t="s">
        <v>71</v>
      </c>
      <c r="G4542" t="s">
        <v>128</v>
      </c>
      <c r="H4542" t="s">
        <v>173</v>
      </c>
      <c r="J4542">
        <v>4</v>
      </c>
      <c r="K4542" t="s">
        <v>44</v>
      </c>
      <c r="L4542">
        <v>4</v>
      </c>
      <c r="M4542" t="s">
        <v>45</v>
      </c>
      <c r="N4542">
        <v>1.5</v>
      </c>
      <c r="O4542" t="s">
        <v>60</v>
      </c>
      <c r="P4542" t="s">
        <v>46</v>
      </c>
      <c r="Q4542">
        <v>2</v>
      </c>
      <c r="R4542" t="s">
        <v>61</v>
      </c>
      <c r="S4542" t="s">
        <v>62</v>
      </c>
      <c r="U4542" t="s">
        <v>63</v>
      </c>
      <c r="V4542" t="s">
        <v>64</v>
      </c>
      <c r="W4542" t="s">
        <v>1506</v>
      </c>
      <c r="X4542" t="s">
        <v>65</v>
      </c>
      <c r="Y4542" t="s">
        <v>82</v>
      </c>
      <c r="AA4542">
        <v>0</v>
      </c>
      <c r="AB4542" t="s">
        <v>51</v>
      </c>
      <c r="AC4542" t="s">
        <v>67</v>
      </c>
      <c r="AD4542">
        <v>1</v>
      </c>
      <c r="AE4542">
        <v>1</v>
      </c>
      <c r="AF4542">
        <v>1</v>
      </c>
      <c r="AG4542">
        <v>2026</v>
      </c>
      <c r="AH4542">
        <v>20251231</v>
      </c>
      <c r="AI4542" t="s">
        <v>6855</v>
      </c>
      <c r="AJ4542">
        <v>3500</v>
      </c>
      <c r="AK4542">
        <v>3713.83984375</v>
      </c>
      <c r="AL4542" s="10">
        <f t="shared" si="560"/>
        <v>213.83984375</v>
      </c>
      <c r="AM4542" s="11">
        <f t="shared" si="561"/>
        <v>6.1097098214285717E-2</v>
      </c>
      <c r="AN4542">
        <v>3500</v>
      </c>
      <c r="AO4542">
        <v>3559.9872869400629</v>
      </c>
      <c r="AP4542" s="12">
        <f t="shared" si="562"/>
        <v>59.987286940062859</v>
      </c>
      <c r="AQ4542" s="13">
        <f t="shared" si="563"/>
        <v>1.7139224840017959E-2</v>
      </c>
      <c r="AR4542">
        <v>3500</v>
      </c>
      <c r="AS4542">
        <v>3489.176703753832</v>
      </c>
      <c r="AT4542" s="14">
        <f t="shared" si="564"/>
        <v>10.823296246167956</v>
      </c>
      <c r="AU4542" s="15">
        <f t="shared" si="565"/>
        <v>3.0923703560479876E-3</v>
      </c>
      <c r="AV4542">
        <v>3500</v>
      </c>
      <c r="AW4542">
        <v>3728.4140802422412</v>
      </c>
      <c r="AX4542" s="16">
        <f t="shared" si="566"/>
        <v>228.4140802422412</v>
      </c>
      <c r="AY4542" s="17">
        <f t="shared" si="567"/>
        <v>6.5261165783497485E-2</v>
      </c>
    </row>
    <row r="4543" spans="1:51" x14ac:dyDescent="0.25">
      <c r="A4543" t="s">
        <v>106</v>
      </c>
      <c r="B4543" t="s">
        <v>107</v>
      </c>
      <c r="C4543">
        <v>22000</v>
      </c>
      <c r="D4543">
        <v>64200</v>
      </c>
      <c r="E4543">
        <v>2022</v>
      </c>
      <c r="F4543" t="s">
        <v>1382</v>
      </c>
      <c r="G4543" t="s">
        <v>1383</v>
      </c>
      <c r="K4543" t="s">
        <v>75</v>
      </c>
      <c r="L4543">
        <v>4</v>
      </c>
      <c r="M4543" t="s">
        <v>45</v>
      </c>
      <c r="O4543" t="s">
        <v>45</v>
      </c>
      <c r="P4543" t="s">
        <v>46</v>
      </c>
      <c r="Q4543">
        <v>3</v>
      </c>
      <c r="R4543" t="s">
        <v>47</v>
      </c>
      <c r="S4543" t="s">
        <v>48</v>
      </c>
      <c r="U4543" t="s">
        <v>584</v>
      </c>
      <c r="X4543" t="s">
        <v>112</v>
      </c>
      <c r="Y4543" t="s">
        <v>82</v>
      </c>
      <c r="AA4543">
        <v>1</v>
      </c>
      <c r="AB4543" t="s">
        <v>585</v>
      </c>
      <c r="AC4543" t="s">
        <v>586</v>
      </c>
      <c r="AD4543">
        <v>1</v>
      </c>
      <c r="AE4543">
        <v>1</v>
      </c>
      <c r="AF4543">
        <v>1</v>
      </c>
      <c r="AG4543">
        <v>2026</v>
      </c>
      <c r="AH4543">
        <v>20260102</v>
      </c>
      <c r="AI4543" t="s">
        <v>6856</v>
      </c>
      <c r="AJ4543">
        <v>22000</v>
      </c>
      <c r="AK4543">
        <v>21199.79296875</v>
      </c>
      <c r="AL4543" s="10">
        <f t="shared" si="560"/>
        <v>800.20703125</v>
      </c>
      <c r="AM4543" s="11">
        <f t="shared" si="561"/>
        <v>3.6373046875000002E-2</v>
      </c>
      <c r="AN4543">
        <v>22000</v>
      </c>
      <c r="AO4543">
        <v>21641.486664756689</v>
      </c>
      <c r="AP4543" s="12">
        <f t="shared" si="562"/>
        <v>358.5133352433113</v>
      </c>
      <c r="AQ4543" s="13">
        <f t="shared" si="563"/>
        <v>1.6296060692877787E-2</v>
      </c>
      <c r="AR4543">
        <v>22000</v>
      </c>
      <c r="AS4543">
        <v>20123.170139270609</v>
      </c>
      <c r="AT4543" s="14">
        <f t="shared" si="564"/>
        <v>1876.8298607293909</v>
      </c>
      <c r="AU4543" s="15">
        <f t="shared" si="565"/>
        <v>8.5310448214972315E-2</v>
      </c>
      <c r="AV4543">
        <v>22000</v>
      </c>
      <c r="AW4543">
        <v>21160.283882783879</v>
      </c>
      <c r="AX4543" s="16">
        <f t="shared" si="566"/>
        <v>839.71611721612135</v>
      </c>
      <c r="AY4543" s="17">
        <f t="shared" si="567"/>
        <v>3.816891441891461E-2</v>
      </c>
    </row>
    <row r="4544" spans="1:51" x14ac:dyDescent="0.25">
      <c r="A4544" t="s">
        <v>39</v>
      </c>
      <c r="B4544" t="s">
        <v>355</v>
      </c>
      <c r="C4544">
        <v>3000</v>
      </c>
      <c r="D4544">
        <v>100662</v>
      </c>
      <c r="E4544">
        <v>2016</v>
      </c>
      <c r="F4544" t="s">
        <v>995</v>
      </c>
      <c r="G4544" t="s">
        <v>1096</v>
      </c>
      <c r="H4544" t="s">
        <v>1028</v>
      </c>
      <c r="J4544">
        <v>6</v>
      </c>
      <c r="K4544" t="s">
        <v>111</v>
      </c>
      <c r="L4544">
        <v>4</v>
      </c>
      <c r="M4544" t="s">
        <v>45</v>
      </c>
      <c r="N4544">
        <v>3</v>
      </c>
      <c r="O4544" t="s">
        <v>76</v>
      </c>
      <c r="P4544" t="s">
        <v>161</v>
      </c>
      <c r="Q4544">
        <v>1</v>
      </c>
      <c r="R4544" t="s">
        <v>47</v>
      </c>
      <c r="T4544">
        <v>340</v>
      </c>
      <c r="U4544" t="s">
        <v>63</v>
      </c>
      <c r="V4544" t="s">
        <v>79</v>
      </c>
      <c r="W4544" t="s">
        <v>1373</v>
      </c>
      <c r="X4544" t="s">
        <v>97</v>
      </c>
      <c r="Y4544" t="s">
        <v>1098</v>
      </c>
      <c r="AA4544">
        <v>0</v>
      </c>
      <c r="AB4544" t="s">
        <v>51</v>
      </c>
      <c r="AC4544" t="s">
        <v>52</v>
      </c>
      <c r="AD4544">
        <v>1</v>
      </c>
      <c r="AE4544">
        <v>1</v>
      </c>
      <c r="AF4544">
        <v>1</v>
      </c>
      <c r="AG4544">
        <v>2026</v>
      </c>
      <c r="AH4544">
        <v>20251230</v>
      </c>
      <c r="AI4544" t="s">
        <v>6857</v>
      </c>
      <c r="AJ4544">
        <v>3000</v>
      </c>
      <c r="AK4544">
        <v>4508.5595703125</v>
      </c>
      <c r="AL4544" s="10">
        <f t="shared" si="560"/>
        <v>1508.5595703125</v>
      </c>
      <c r="AM4544" s="11">
        <f t="shared" si="561"/>
        <v>0.50285319010416663</v>
      </c>
      <c r="AN4544">
        <v>3000</v>
      </c>
      <c r="AO4544">
        <v>4132.7880541037466</v>
      </c>
      <c r="AP4544" s="12">
        <f t="shared" si="562"/>
        <v>1132.7880541037466</v>
      </c>
      <c r="AQ4544" s="13">
        <f t="shared" si="563"/>
        <v>0.3775960180345822</v>
      </c>
      <c r="AR4544">
        <v>3000</v>
      </c>
      <c r="AS4544">
        <v>4669.1575410519836</v>
      </c>
      <c r="AT4544" s="14">
        <f t="shared" si="564"/>
        <v>1669.1575410519836</v>
      </c>
      <c r="AU4544" s="15">
        <f t="shared" si="565"/>
        <v>0.55638584701732785</v>
      </c>
      <c r="AV4544">
        <v>3000</v>
      </c>
      <c r="AW4544">
        <v>4557.9738760631844</v>
      </c>
      <c r="AX4544" s="16">
        <f t="shared" si="566"/>
        <v>1557.9738760631844</v>
      </c>
      <c r="AY4544" s="17">
        <f t="shared" si="567"/>
        <v>0.51932462535439483</v>
      </c>
    </row>
    <row r="4545" spans="1:51" x14ac:dyDescent="0.25">
      <c r="A4545" t="s">
        <v>106</v>
      </c>
      <c r="B4545" t="s">
        <v>215</v>
      </c>
      <c r="C4545">
        <v>2900</v>
      </c>
      <c r="D4545">
        <v>198381</v>
      </c>
      <c r="E4545">
        <v>2006</v>
      </c>
      <c r="F4545" t="s">
        <v>71</v>
      </c>
      <c r="G4545" t="s">
        <v>877</v>
      </c>
      <c r="I4545" t="s">
        <v>160</v>
      </c>
      <c r="J4545">
        <v>5</v>
      </c>
      <c r="K4545" t="s">
        <v>59</v>
      </c>
      <c r="L4545">
        <v>2</v>
      </c>
      <c r="M4545" t="s">
        <v>45</v>
      </c>
      <c r="N4545">
        <v>3.5</v>
      </c>
      <c r="O4545" t="s">
        <v>76</v>
      </c>
      <c r="P4545" t="s">
        <v>46</v>
      </c>
      <c r="R4545" t="s">
        <v>77</v>
      </c>
      <c r="S4545" t="s">
        <v>78</v>
      </c>
      <c r="U4545" t="s">
        <v>63</v>
      </c>
      <c r="V4545" t="s">
        <v>64</v>
      </c>
      <c r="W4545" t="s">
        <v>878</v>
      </c>
      <c r="X4545" t="s">
        <v>112</v>
      </c>
      <c r="Y4545" t="s">
        <v>82</v>
      </c>
      <c r="AA4545">
        <v>0</v>
      </c>
      <c r="AB4545" t="s">
        <v>51</v>
      </c>
      <c r="AC4545" t="s">
        <v>83</v>
      </c>
      <c r="AD4545">
        <v>1</v>
      </c>
      <c r="AE4545">
        <v>1</v>
      </c>
      <c r="AF4545">
        <v>1</v>
      </c>
      <c r="AG4545">
        <v>2026</v>
      </c>
      <c r="AH4545">
        <v>20260102</v>
      </c>
      <c r="AI4545" t="s">
        <v>6858</v>
      </c>
      <c r="AJ4545">
        <v>2900</v>
      </c>
      <c r="AK4545">
        <v>2494.422119140625</v>
      </c>
      <c r="AL4545" s="10">
        <f t="shared" si="560"/>
        <v>405.577880859375</v>
      </c>
      <c r="AM4545" s="11">
        <f t="shared" si="561"/>
        <v>0.13985444167564656</v>
      </c>
      <c r="AN4545">
        <v>2900</v>
      </c>
      <c r="AO4545">
        <v>2440.9625580886532</v>
      </c>
      <c r="AP4545" s="12">
        <f t="shared" si="562"/>
        <v>459.03744191134683</v>
      </c>
      <c r="AQ4545" s="13">
        <f t="shared" si="563"/>
        <v>0.15828877307287822</v>
      </c>
      <c r="AR4545">
        <v>2900</v>
      </c>
      <c r="AS4545">
        <v>2711.5131804072112</v>
      </c>
      <c r="AT4545" s="14">
        <f t="shared" si="564"/>
        <v>188.48681959278883</v>
      </c>
      <c r="AU4545" s="15">
        <f t="shared" si="565"/>
        <v>6.4995455031996149E-2</v>
      </c>
      <c r="AV4545">
        <v>2900</v>
      </c>
      <c r="AW4545">
        <v>2519.5627836611188</v>
      </c>
      <c r="AX4545" s="16">
        <f t="shared" si="566"/>
        <v>380.43721633888117</v>
      </c>
      <c r="AY4545" s="17">
        <f t="shared" si="567"/>
        <v>0.13118524701340731</v>
      </c>
    </row>
    <row r="4546" spans="1:51" x14ac:dyDescent="0.25">
      <c r="A4546" t="s">
        <v>69</v>
      </c>
      <c r="B4546" t="s">
        <v>70</v>
      </c>
      <c r="C4546">
        <v>1300</v>
      </c>
      <c r="D4546">
        <v>189240</v>
      </c>
      <c r="E4546">
        <v>2011</v>
      </c>
      <c r="F4546" t="s">
        <v>340</v>
      </c>
      <c r="G4546" t="s">
        <v>455</v>
      </c>
      <c r="H4546" t="s">
        <v>2753</v>
      </c>
      <c r="J4546">
        <v>4</v>
      </c>
      <c r="K4546" t="s">
        <v>118</v>
      </c>
      <c r="L4546">
        <v>4</v>
      </c>
      <c r="M4546" t="s">
        <v>45</v>
      </c>
      <c r="N4546">
        <v>2.4000000953674321</v>
      </c>
      <c r="O4546" t="s">
        <v>60</v>
      </c>
      <c r="P4546" t="s">
        <v>46</v>
      </c>
      <c r="R4546" t="s">
        <v>61</v>
      </c>
      <c r="U4546" t="s">
        <v>63</v>
      </c>
      <c r="X4546" t="s">
        <v>65</v>
      </c>
      <c r="Y4546" t="s">
        <v>82</v>
      </c>
      <c r="AA4546">
        <v>0</v>
      </c>
      <c r="AB4546" t="s">
        <v>51</v>
      </c>
      <c r="AC4546" t="s">
        <v>67</v>
      </c>
      <c r="AD4546">
        <v>1</v>
      </c>
      <c r="AE4546">
        <v>1</v>
      </c>
      <c r="AF4546">
        <v>1</v>
      </c>
      <c r="AG4546">
        <v>2026</v>
      </c>
      <c r="AH4546">
        <v>20251230</v>
      </c>
      <c r="AI4546" t="s">
        <v>6859</v>
      </c>
      <c r="AJ4546">
        <v>1300</v>
      </c>
      <c r="AK4546">
        <v>1394.177612304688</v>
      </c>
      <c r="AL4546" s="10">
        <f t="shared" si="560"/>
        <v>94.177612304687955</v>
      </c>
      <c r="AM4546" s="11">
        <f t="shared" si="561"/>
        <v>7.2444317157452268E-2</v>
      </c>
      <c r="AN4546">
        <v>1300</v>
      </c>
      <c r="AO4546">
        <v>1389.5504218336021</v>
      </c>
      <c r="AP4546" s="12">
        <f t="shared" si="562"/>
        <v>89.550421833602059</v>
      </c>
      <c r="AQ4546" s="13">
        <f t="shared" si="563"/>
        <v>6.8884939872001588E-2</v>
      </c>
      <c r="AR4546">
        <v>1300</v>
      </c>
      <c r="AS4546">
        <v>1348.8510155483141</v>
      </c>
      <c r="AT4546" s="14">
        <f t="shared" si="564"/>
        <v>48.851015548314081</v>
      </c>
      <c r="AU4546" s="15">
        <f t="shared" si="565"/>
        <v>3.7577704267933908E-2</v>
      </c>
      <c r="AV4546">
        <v>1300</v>
      </c>
      <c r="AW4546">
        <v>1408.592792792793</v>
      </c>
      <c r="AX4546" s="16">
        <f t="shared" si="566"/>
        <v>108.59279279279303</v>
      </c>
      <c r="AY4546" s="17">
        <f t="shared" si="567"/>
        <v>8.3532917532917722E-2</v>
      </c>
    </row>
    <row r="4547" spans="1:51" x14ac:dyDescent="0.25">
      <c r="A4547" t="s">
        <v>54</v>
      </c>
      <c r="B4547" t="s">
        <v>148</v>
      </c>
      <c r="C4547">
        <v>5600</v>
      </c>
      <c r="D4547">
        <v>151757</v>
      </c>
      <c r="E4547">
        <v>2016</v>
      </c>
      <c r="F4547" t="s">
        <v>56</v>
      </c>
      <c r="G4547" t="s">
        <v>94</v>
      </c>
      <c r="H4547" t="s">
        <v>95</v>
      </c>
      <c r="J4547">
        <v>6</v>
      </c>
      <c r="K4547" t="s">
        <v>111</v>
      </c>
      <c r="L4547">
        <v>4</v>
      </c>
      <c r="M4547" t="s">
        <v>45</v>
      </c>
      <c r="N4547">
        <v>3.5</v>
      </c>
      <c r="O4547" t="s">
        <v>76</v>
      </c>
      <c r="R4547" t="s">
        <v>47</v>
      </c>
      <c r="S4547" t="s">
        <v>78</v>
      </c>
      <c r="T4547">
        <v>365</v>
      </c>
      <c r="U4547" t="s">
        <v>63</v>
      </c>
      <c r="V4547" t="s">
        <v>79</v>
      </c>
      <c r="W4547" t="s">
        <v>562</v>
      </c>
      <c r="X4547" t="s">
        <v>97</v>
      </c>
      <c r="Y4547" t="s">
        <v>82</v>
      </c>
      <c r="AA4547">
        <v>0</v>
      </c>
      <c r="AB4547" t="s">
        <v>51</v>
      </c>
      <c r="AC4547" t="s">
        <v>52</v>
      </c>
      <c r="AD4547">
        <v>1</v>
      </c>
      <c r="AE4547">
        <v>1</v>
      </c>
      <c r="AF4547">
        <v>1</v>
      </c>
      <c r="AG4547">
        <v>2026</v>
      </c>
      <c r="AH4547">
        <v>20251230</v>
      </c>
      <c r="AI4547" t="s">
        <v>6860</v>
      </c>
      <c r="AJ4547">
        <v>5600</v>
      </c>
      <c r="AK4547">
        <v>5021.4072265625</v>
      </c>
      <c r="AL4547" s="10">
        <f t="shared" ref="AL4547:AL4610" si="568">ABS(AJ4547-AK4547)</f>
        <v>578.5927734375</v>
      </c>
      <c r="AM4547" s="11">
        <f t="shared" ref="AM4547:AM4610" si="569">ABS($AJ4547-AK4547)/$AJ4547</f>
        <v>0.10332013811383929</v>
      </c>
      <c r="AN4547">
        <v>5600</v>
      </c>
      <c r="AO4547">
        <v>5511.442374163511</v>
      </c>
      <c r="AP4547" s="12">
        <f t="shared" ref="AP4547:AP4610" si="570">ABS(AN4547-AO4547)</f>
        <v>88.557625836489024</v>
      </c>
      <c r="AQ4547" s="13">
        <f t="shared" ref="AQ4547:AQ4610" si="571">ABS($AJ4547-AO4547)/$AJ4547</f>
        <v>1.5813861756515897E-2</v>
      </c>
      <c r="AR4547">
        <v>5600</v>
      </c>
      <c r="AS4547">
        <v>5895.9193895734034</v>
      </c>
      <c r="AT4547" s="14">
        <f t="shared" ref="AT4547:AT4610" si="572">ABS(AR4547-AS4547)</f>
        <v>295.91938957340335</v>
      </c>
      <c r="AU4547" s="15">
        <f t="shared" ref="AU4547:AU4610" si="573">ABS($AJ4547-AS4547)/$AJ4547</f>
        <v>5.2842748138107742E-2</v>
      </c>
      <c r="AV4547">
        <v>5600</v>
      </c>
      <c r="AW4547">
        <v>5170.6335797254487</v>
      </c>
      <c r="AX4547" s="16">
        <f t="shared" ref="AX4547:AX4610" si="574">ABS(AV4547-AW4547)</f>
        <v>429.36642027455127</v>
      </c>
      <c r="AY4547" s="17">
        <f t="shared" ref="AY4547:AY4610" si="575">ABS($AJ4547-AW4547)/$AJ4547</f>
        <v>7.6672575049027011E-2</v>
      </c>
    </row>
    <row r="4548" spans="1:51" x14ac:dyDescent="0.25">
      <c r="A4548" t="s">
        <v>106</v>
      </c>
      <c r="B4548" t="s">
        <v>215</v>
      </c>
      <c r="C4548">
        <v>9800</v>
      </c>
      <c r="D4548">
        <v>229073</v>
      </c>
      <c r="E4548">
        <v>2021</v>
      </c>
      <c r="F4548" t="s">
        <v>397</v>
      </c>
      <c r="G4548" t="s">
        <v>681</v>
      </c>
      <c r="H4548" t="s">
        <v>5919</v>
      </c>
      <c r="J4548">
        <v>6</v>
      </c>
      <c r="K4548" t="s">
        <v>44</v>
      </c>
      <c r="L4548">
        <v>4</v>
      </c>
      <c r="M4548" t="s">
        <v>45</v>
      </c>
      <c r="N4548">
        <v>3.5</v>
      </c>
      <c r="O4548" t="s">
        <v>45</v>
      </c>
      <c r="P4548" t="s">
        <v>46</v>
      </c>
      <c r="R4548" t="s">
        <v>47</v>
      </c>
      <c r="S4548" t="s">
        <v>78</v>
      </c>
      <c r="T4548">
        <v>280</v>
      </c>
      <c r="U4548" t="s">
        <v>63</v>
      </c>
      <c r="V4548" t="s">
        <v>79</v>
      </c>
      <c r="W4548" t="s">
        <v>682</v>
      </c>
      <c r="X4548" t="s">
        <v>112</v>
      </c>
      <c r="Y4548" t="s">
        <v>82</v>
      </c>
      <c r="Z4548">
        <v>45220</v>
      </c>
      <c r="AA4548">
        <v>0</v>
      </c>
      <c r="AB4548" t="s">
        <v>51</v>
      </c>
      <c r="AC4548" t="s">
        <v>98</v>
      </c>
      <c r="AD4548">
        <v>1</v>
      </c>
      <c r="AE4548">
        <v>1</v>
      </c>
      <c r="AF4548">
        <v>1</v>
      </c>
      <c r="AG4548">
        <v>2026</v>
      </c>
      <c r="AH4548">
        <v>20260102</v>
      </c>
      <c r="AI4548" t="s">
        <v>6861</v>
      </c>
      <c r="AJ4548">
        <v>9800</v>
      </c>
      <c r="AK4548">
        <v>9969.556640625</v>
      </c>
      <c r="AL4548" s="10">
        <f t="shared" si="568"/>
        <v>169.556640625</v>
      </c>
      <c r="AM4548" s="11">
        <f t="shared" si="569"/>
        <v>1.7301698022959184E-2</v>
      </c>
      <c r="AN4548">
        <v>9800</v>
      </c>
      <c r="AO4548">
        <v>9754.8402796033752</v>
      </c>
      <c r="AP4548" s="12">
        <f t="shared" si="570"/>
        <v>45.159720396624834</v>
      </c>
      <c r="AQ4548" s="13">
        <f t="shared" si="571"/>
        <v>4.6081347343494726E-3</v>
      </c>
      <c r="AR4548">
        <v>9800</v>
      </c>
      <c r="AS4548">
        <v>9907.8509849003894</v>
      </c>
      <c r="AT4548" s="14">
        <f t="shared" si="572"/>
        <v>107.85098490038945</v>
      </c>
      <c r="AU4548" s="15">
        <f t="shared" si="573"/>
        <v>1.1005202540856067E-2</v>
      </c>
      <c r="AV4548">
        <v>9800</v>
      </c>
      <c r="AW4548">
        <v>9995.6881533101041</v>
      </c>
      <c r="AX4548" s="16">
        <f t="shared" si="574"/>
        <v>195.6881533101041</v>
      </c>
      <c r="AY4548" s="17">
        <f t="shared" si="575"/>
        <v>1.9968178909194296E-2</v>
      </c>
    </row>
    <row r="4549" spans="1:51" x14ac:dyDescent="0.25">
      <c r="A4549" t="s">
        <v>54</v>
      </c>
      <c r="B4549" t="s">
        <v>138</v>
      </c>
      <c r="C4549">
        <v>5000</v>
      </c>
      <c r="D4549">
        <v>213786</v>
      </c>
      <c r="E4549">
        <v>2018</v>
      </c>
      <c r="F4549" t="s">
        <v>71</v>
      </c>
      <c r="G4549" t="s">
        <v>72</v>
      </c>
      <c r="H4549" t="s">
        <v>1627</v>
      </c>
      <c r="I4549" t="s">
        <v>1262</v>
      </c>
      <c r="J4549">
        <v>8</v>
      </c>
      <c r="K4549" t="s">
        <v>44</v>
      </c>
      <c r="L4549">
        <v>4</v>
      </c>
      <c r="M4549" t="s">
        <v>45</v>
      </c>
      <c r="N4549">
        <v>6.5999999046325684</v>
      </c>
      <c r="O4549" t="s">
        <v>76</v>
      </c>
      <c r="P4549" t="s">
        <v>46</v>
      </c>
      <c r="Q4549">
        <v>3</v>
      </c>
      <c r="R4549" t="s">
        <v>77</v>
      </c>
      <c r="S4549" t="s">
        <v>78</v>
      </c>
      <c r="U4549" t="s">
        <v>272</v>
      </c>
      <c r="V4549" t="s">
        <v>79</v>
      </c>
      <c r="W4549" t="s">
        <v>2503</v>
      </c>
      <c r="X4549" t="s">
        <v>1006</v>
      </c>
      <c r="Y4549" t="s">
        <v>82</v>
      </c>
      <c r="AA4549">
        <v>0</v>
      </c>
      <c r="AB4549" t="s">
        <v>51</v>
      </c>
      <c r="AC4549" t="s">
        <v>1007</v>
      </c>
      <c r="AD4549">
        <v>1</v>
      </c>
      <c r="AE4549">
        <v>1</v>
      </c>
      <c r="AF4549">
        <v>1</v>
      </c>
      <c r="AG4549">
        <v>2026</v>
      </c>
      <c r="AH4549">
        <v>20251230</v>
      </c>
      <c r="AI4549" t="s">
        <v>6862</v>
      </c>
      <c r="AJ4549">
        <v>5000</v>
      </c>
      <c r="AK4549">
        <v>13111.763671875</v>
      </c>
      <c r="AL4549" s="10">
        <f t="shared" si="568"/>
        <v>8111.763671875</v>
      </c>
      <c r="AM4549" s="11">
        <f t="shared" si="569"/>
        <v>1.6223527343749999</v>
      </c>
      <c r="AN4549">
        <v>5000</v>
      </c>
      <c r="AO4549">
        <v>13891.183326374919</v>
      </c>
      <c r="AP4549" s="12">
        <f t="shared" si="570"/>
        <v>8891.1833263749195</v>
      </c>
      <c r="AQ4549" s="13">
        <f t="shared" si="571"/>
        <v>1.7782366652749839</v>
      </c>
      <c r="AR4549">
        <v>5000</v>
      </c>
      <c r="AS4549">
        <v>12841.286493917371</v>
      </c>
      <c r="AT4549" s="14">
        <f t="shared" si="572"/>
        <v>7841.2864939173705</v>
      </c>
      <c r="AU4549" s="15">
        <f t="shared" si="573"/>
        <v>1.5682572987834742</v>
      </c>
      <c r="AV4549">
        <v>5000</v>
      </c>
      <c r="AW4549">
        <v>13199.681664247701</v>
      </c>
      <c r="AX4549" s="16">
        <f t="shared" si="574"/>
        <v>8199.6816642477006</v>
      </c>
      <c r="AY4549" s="17">
        <f t="shared" si="575"/>
        <v>1.6399363328495402</v>
      </c>
    </row>
    <row r="4550" spans="1:51" x14ac:dyDescent="0.25">
      <c r="A4550" t="s">
        <v>54</v>
      </c>
      <c r="B4550" t="s">
        <v>447</v>
      </c>
      <c r="C4550">
        <v>3300</v>
      </c>
      <c r="D4550">
        <v>125875</v>
      </c>
      <c r="E4550">
        <v>2015</v>
      </c>
      <c r="F4550" t="s">
        <v>182</v>
      </c>
      <c r="G4550" t="s">
        <v>216</v>
      </c>
      <c r="J4550">
        <v>4</v>
      </c>
      <c r="K4550" t="s">
        <v>75</v>
      </c>
      <c r="L4550">
        <v>4</v>
      </c>
      <c r="M4550" t="s">
        <v>45</v>
      </c>
      <c r="N4550">
        <v>2.5</v>
      </c>
      <c r="O4550" t="s">
        <v>60</v>
      </c>
      <c r="P4550" t="s">
        <v>46</v>
      </c>
      <c r="Q4550">
        <v>3</v>
      </c>
      <c r="R4550" t="s">
        <v>61</v>
      </c>
      <c r="S4550" t="s">
        <v>62</v>
      </c>
      <c r="U4550" t="s">
        <v>63</v>
      </c>
      <c r="X4550" t="s">
        <v>65</v>
      </c>
      <c r="Y4550" t="s">
        <v>82</v>
      </c>
      <c r="AA4550">
        <v>0</v>
      </c>
      <c r="AB4550" t="s">
        <v>51</v>
      </c>
      <c r="AC4550" t="s">
        <v>67</v>
      </c>
      <c r="AD4550">
        <v>1</v>
      </c>
      <c r="AE4550">
        <v>1</v>
      </c>
      <c r="AF4550">
        <v>1</v>
      </c>
      <c r="AG4550">
        <v>2026</v>
      </c>
      <c r="AH4550">
        <v>20251230</v>
      </c>
      <c r="AI4550" t="s">
        <v>6863</v>
      </c>
      <c r="AJ4550">
        <v>3300</v>
      </c>
      <c r="AK4550">
        <v>3108.553466796875</v>
      </c>
      <c r="AL4550" s="10">
        <f t="shared" si="568"/>
        <v>191.446533203125</v>
      </c>
      <c r="AM4550" s="11">
        <f t="shared" si="569"/>
        <v>5.8014100970643939E-2</v>
      </c>
      <c r="AN4550">
        <v>3300</v>
      </c>
      <c r="AO4550">
        <v>2895.3650628661121</v>
      </c>
      <c r="AP4550" s="12">
        <f t="shared" si="570"/>
        <v>404.63493713388789</v>
      </c>
      <c r="AQ4550" s="13">
        <f t="shared" si="571"/>
        <v>0.12261664761632966</v>
      </c>
      <c r="AR4550">
        <v>3300</v>
      </c>
      <c r="AS4550">
        <v>2849.2272469820919</v>
      </c>
      <c r="AT4550" s="14">
        <f t="shared" si="572"/>
        <v>450.77275301790814</v>
      </c>
      <c r="AU4550" s="15">
        <f t="shared" si="573"/>
        <v>0.13659780394482066</v>
      </c>
      <c r="AV4550">
        <v>3300</v>
      </c>
      <c r="AW4550">
        <v>3176.3626126126128</v>
      </c>
      <c r="AX4550" s="16">
        <f t="shared" si="574"/>
        <v>123.63738738738721</v>
      </c>
      <c r="AY4550" s="17">
        <f t="shared" si="575"/>
        <v>3.7465874965874911E-2</v>
      </c>
    </row>
    <row r="4551" spans="1:51" x14ac:dyDescent="0.25">
      <c r="A4551" t="s">
        <v>106</v>
      </c>
      <c r="B4551" t="s">
        <v>303</v>
      </c>
      <c r="C4551">
        <v>2200</v>
      </c>
      <c r="D4551">
        <v>250539</v>
      </c>
      <c r="E4551">
        <v>2015</v>
      </c>
      <c r="F4551" t="s">
        <v>340</v>
      </c>
      <c r="G4551" t="s">
        <v>645</v>
      </c>
      <c r="H4551" t="s">
        <v>326</v>
      </c>
      <c r="J4551">
        <v>4</v>
      </c>
      <c r="K4551" t="s">
        <v>59</v>
      </c>
      <c r="L4551">
        <v>4</v>
      </c>
      <c r="M4551" t="s">
        <v>45</v>
      </c>
      <c r="N4551">
        <v>2.4000000953674321</v>
      </c>
      <c r="O4551" t="s">
        <v>60</v>
      </c>
      <c r="P4551" t="s">
        <v>46</v>
      </c>
      <c r="R4551" t="s">
        <v>47</v>
      </c>
      <c r="S4551" t="s">
        <v>151</v>
      </c>
      <c r="U4551" t="s">
        <v>63</v>
      </c>
      <c r="V4551" t="s">
        <v>64</v>
      </c>
      <c r="W4551" t="s">
        <v>1637</v>
      </c>
      <c r="X4551" t="s">
        <v>49</v>
      </c>
      <c r="Y4551" t="s">
        <v>82</v>
      </c>
      <c r="AA4551">
        <v>0</v>
      </c>
      <c r="AB4551" t="s">
        <v>51</v>
      </c>
      <c r="AC4551" t="s">
        <v>52</v>
      </c>
      <c r="AD4551">
        <v>1</v>
      </c>
      <c r="AE4551">
        <v>1</v>
      </c>
      <c r="AF4551">
        <v>1</v>
      </c>
      <c r="AG4551">
        <v>2026</v>
      </c>
      <c r="AH4551">
        <v>20251230</v>
      </c>
      <c r="AI4551" t="s">
        <v>6864</v>
      </c>
      <c r="AJ4551">
        <v>2200</v>
      </c>
      <c r="AK4551">
        <v>2081.078369140625</v>
      </c>
      <c r="AL4551" s="10">
        <f t="shared" si="568"/>
        <v>118.921630859375</v>
      </c>
      <c r="AM4551" s="11">
        <f t="shared" si="569"/>
        <v>5.4055286754261363E-2</v>
      </c>
      <c r="AN4551">
        <v>2200</v>
      </c>
      <c r="AO4551">
        <v>1833.080310639202</v>
      </c>
      <c r="AP4551" s="12">
        <f t="shared" si="570"/>
        <v>366.91968936079797</v>
      </c>
      <c r="AQ4551" s="13">
        <f t="shared" si="571"/>
        <v>0.16678167698218091</v>
      </c>
      <c r="AR4551">
        <v>2200</v>
      </c>
      <c r="AS4551">
        <v>1889.849478521161</v>
      </c>
      <c r="AT4551" s="14">
        <f t="shared" si="572"/>
        <v>310.15052147883898</v>
      </c>
      <c r="AU4551" s="15">
        <f t="shared" si="573"/>
        <v>0.14097750976310863</v>
      </c>
      <c r="AV4551">
        <v>2200</v>
      </c>
      <c r="AW4551">
        <v>2055.4760066188642</v>
      </c>
      <c r="AX4551" s="16">
        <f t="shared" si="574"/>
        <v>144.52399338113582</v>
      </c>
      <c r="AY4551" s="17">
        <f t="shared" si="575"/>
        <v>6.5692724264152652E-2</v>
      </c>
    </row>
    <row r="4552" spans="1:51" x14ac:dyDescent="0.25">
      <c r="A4552" t="s">
        <v>54</v>
      </c>
      <c r="B4552" t="s">
        <v>148</v>
      </c>
      <c r="C4552">
        <v>1900</v>
      </c>
      <c r="D4552">
        <v>207417</v>
      </c>
      <c r="E4552">
        <v>2007</v>
      </c>
      <c r="F4552" t="s">
        <v>182</v>
      </c>
      <c r="G4552" t="s">
        <v>1223</v>
      </c>
      <c r="J4552">
        <v>6</v>
      </c>
      <c r="K4552" t="s">
        <v>90</v>
      </c>
      <c r="L4552">
        <v>4</v>
      </c>
      <c r="M4552" t="s">
        <v>45</v>
      </c>
      <c r="N4552">
        <v>4</v>
      </c>
      <c r="O4552" t="s">
        <v>76</v>
      </c>
      <c r="R4552" t="s">
        <v>47</v>
      </c>
      <c r="S4552" t="s">
        <v>78</v>
      </c>
      <c r="U4552" t="s">
        <v>63</v>
      </c>
      <c r="X4552" t="s">
        <v>112</v>
      </c>
      <c r="Y4552" t="s">
        <v>82</v>
      </c>
      <c r="AA4552">
        <v>0</v>
      </c>
      <c r="AB4552" t="s">
        <v>51</v>
      </c>
      <c r="AC4552" t="s">
        <v>52</v>
      </c>
      <c r="AD4552">
        <v>1</v>
      </c>
      <c r="AE4552">
        <v>1</v>
      </c>
      <c r="AF4552">
        <v>1</v>
      </c>
      <c r="AG4552">
        <v>2026</v>
      </c>
      <c r="AH4552">
        <v>20251230</v>
      </c>
      <c r="AI4552" t="s">
        <v>6865</v>
      </c>
      <c r="AJ4552">
        <v>1900</v>
      </c>
      <c r="AK4552">
        <v>1027.849853515625</v>
      </c>
      <c r="AL4552" s="10">
        <f t="shared" si="568"/>
        <v>872.150146484375</v>
      </c>
      <c r="AM4552" s="11">
        <f t="shared" si="569"/>
        <v>0.45902639288651315</v>
      </c>
      <c r="AN4552">
        <v>1900</v>
      </c>
      <c r="AO4552">
        <v>1108.2307588160911</v>
      </c>
      <c r="AP4552" s="12">
        <f t="shared" si="570"/>
        <v>791.76924118390889</v>
      </c>
      <c r="AQ4552" s="13">
        <f t="shared" si="571"/>
        <v>0.41672065325468888</v>
      </c>
      <c r="AR4552">
        <v>1900</v>
      </c>
      <c r="AS4552">
        <v>1107.1969865399101</v>
      </c>
      <c r="AT4552" s="14">
        <f t="shared" si="572"/>
        <v>792.80301346008991</v>
      </c>
      <c r="AU4552" s="15">
        <f t="shared" si="573"/>
        <v>0.41726474392636309</v>
      </c>
      <c r="AV4552">
        <v>1900</v>
      </c>
      <c r="AW4552">
        <v>1068.6012820512819</v>
      </c>
      <c r="AX4552" s="16">
        <f t="shared" si="574"/>
        <v>831.39871794871806</v>
      </c>
      <c r="AY4552" s="17">
        <f t="shared" si="575"/>
        <v>0.43757827260458843</v>
      </c>
    </row>
    <row r="4553" spans="1:51" x14ac:dyDescent="0.25">
      <c r="A4553" t="s">
        <v>54</v>
      </c>
      <c r="B4553" t="s">
        <v>176</v>
      </c>
      <c r="C4553">
        <v>11000</v>
      </c>
      <c r="D4553">
        <v>162526</v>
      </c>
      <c r="E4553">
        <v>2015</v>
      </c>
      <c r="F4553" t="s">
        <v>71</v>
      </c>
      <c r="G4553" t="s">
        <v>528</v>
      </c>
      <c r="H4553" t="s">
        <v>73</v>
      </c>
      <c r="I4553" t="s">
        <v>160</v>
      </c>
      <c r="J4553">
        <v>8</v>
      </c>
      <c r="K4553" t="s">
        <v>44</v>
      </c>
      <c r="L4553">
        <v>4</v>
      </c>
      <c r="M4553" t="s">
        <v>45</v>
      </c>
      <c r="N4553">
        <v>5.3000001907348633</v>
      </c>
      <c r="O4553" t="s">
        <v>119</v>
      </c>
      <c r="P4553" t="s">
        <v>46</v>
      </c>
      <c r="R4553" t="s">
        <v>47</v>
      </c>
      <c r="U4553" t="s">
        <v>63</v>
      </c>
      <c r="W4553" t="s">
        <v>529</v>
      </c>
      <c r="X4553" t="s">
        <v>136</v>
      </c>
      <c r="Y4553" t="s">
        <v>82</v>
      </c>
      <c r="AA4553">
        <v>0</v>
      </c>
      <c r="AB4553" t="s">
        <v>51</v>
      </c>
      <c r="AC4553" t="s">
        <v>52</v>
      </c>
      <c r="AD4553">
        <v>1</v>
      </c>
      <c r="AE4553">
        <v>1</v>
      </c>
      <c r="AF4553">
        <v>1</v>
      </c>
      <c r="AG4553">
        <v>2026</v>
      </c>
      <c r="AH4553">
        <v>20251230</v>
      </c>
      <c r="AI4553" t="s">
        <v>6866</v>
      </c>
      <c r="AJ4553">
        <v>11000</v>
      </c>
      <c r="AK4553">
        <v>8606.7978515625</v>
      </c>
      <c r="AL4553" s="10">
        <f t="shared" si="568"/>
        <v>2393.2021484375</v>
      </c>
      <c r="AM4553" s="11">
        <f t="shared" si="569"/>
        <v>0.21756383167613635</v>
      </c>
      <c r="AN4553">
        <v>11000</v>
      </c>
      <c r="AO4553">
        <v>9399.6430134767161</v>
      </c>
      <c r="AP4553" s="12">
        <f t="shared" si="570"/>
        <v>1600.3569865232839</v>
      </c>
      <c r="AQ4553" s="13">
        <f t="shared" si="571"/>
        <v>0.145486998774844</v>
      </c>
      <c r="AR4553">
        <v>11000</v>
      </c>
      <c r="AS4553">
        <v>9267.8183795671157</v>
      </c>
      <c r="AT4553" s="14">
        <f t="shared" si="572"/>
        <v>1732.1816204328843</v>
      </c>
      <c r="AU4553" s="15">
        <f t="shared" si="573"/>
        <v>0.15747105640298947</v>
      </c>
      <c r="AV4553">
        <v>11000</v>
      </c>
      <c r="AW4553">
        <v>8725.7779291553197</v>
      </c>
      <c r="AX4553" s="16">
        <f t="shared" si="574"/>
        <v>2274.2220708446803</v>
      </c>
      <c r="AY4553" s="17">
        <f t="shared" si="575"/>
        <v>0.20674746098588004</v>
      </c>
    </row>
    <row r="4554" spans="1:51" x14ac:dyDescent="0.25">
      <c r="A4554" t="s">
        <v>106</v>
      </c>
      <c r="B4554" t="s">
        <v>215</v>
      </c>
      <c r="C4554">
        <v>300</v>
      </c>
      <c r="D4554">
        <v>169441</v>
      </c>
      <c r="E4554">
        <v>2014</v>
      </c>
      <c r="F4554" t="s">
        <v>340</v>
      </c>
      <c r="G4554" t="s">
        <v>455</v>
      </c>
      <c r="H4554" t="s">
        <v>6867</v>
      </c>
      <c r="J4554">
        <v>4</v>
      </c>
      <c r="K4554" t="s">
        <v>118</v>
      </c>
      <c r="L4554">
        <v>4</v>
      </c>
      <c r="M4554" t="s">
        <v>45</v>
      </c>
      <c r="N4554">
        <v>2.4000000953674321</v>
      </c>
      <c r="O4554" t="s">
        <v>60</v>
      </c>
      <c r="P4554" t="s">
        <v>46</v>
      </c>
      <c r="R4554" t="s">
        <v>61</v>
      </c>
      <c r="U4554" t="s">
        <v>63</v>
      </c>
      <c r="W4554" t="s">
        <v>6868</v>
      </c>
      <c r="X4554" t="s">
        <v>65</v>
      </c>
      <c r="Y4554" t="s">
        <v>82</v>
      </c>
      <c r="AA4554">
        <v>0</v>
      </c>
      <c r="AB4554" t="s">
        <v>51</v>
      </c>
      <c r="AC4554" t="s">
        <v>67</v>
      </c>
      <c r="AD4554">
        <v>1</v>
      </c>
      <c r="AE4554">
        <v>1</v>
      </c>
      <c r="AF4554">
        <v>1</v>
      </c>
      <c r="AG4554">
        <v>2026</v>
      </c>
      <c r="AH4554">
        <v>20260102</v>
      </c>
      <c r="AI4554" t="s">
        <v>6869</v>
      </c>
      <c r="AJ4554">
        <v>300</v>
      </c>
      <c r="AK4554">
        <v>1889.668701171875</v>
      </c>
      <c r="AL4554" s="10">
        <f t="shared" si="568"/>
        <v>1589.668701171875</v>
      </c>
      <c r="AM4554" s="11">
        <f t="shared" si="569"/>
        <v>5.2988956705729171</v>
      </c>
      <c r="AN4554">
        <v>300</v>
      </c>
      <c r="AO4554">
        <v>1857.480039315365</v>
      </c>
      <c r="AP4554" s="12">
        <f t="shared" si="570"/>
        <v>1557.480039315365</v>
      </c>
      <c r="AQ4554" s="13">
        <f t="shared" si="571"/>
        <v>5.1916001310512172</v>
      </c>
      <c r="AR4554">
        <v>300</v>
      </c>
      <c r="AS4554">
        <v>1887.1738633776829</v>
      </c>
      <c r="AT4554" s="14">
        <f t="shared" si="572"/>
        <v>1587.1738633776829</v>
      </c>
      <c r="AU4554" s="15">
        <f t="shared" si="573"/>
        <v>5.2905795445922763</v>
      </c>
      <c r="AV4554">
        <v>300</v>
      </c>
      <c r="AW4554">
        <v>1921.5967741935481</v>
      </c>
      <c r="AX4554" s="16">
        <f t="shared" si="574"/>
        <v>1621.5967741935481</v>
      </c>
      <c r="AY4554" s="17">
        <f t="shared" si="575"/>
        <v>5.4053225806451604</v>
      </c>
    </row>
    <row r="4555" spans="1:51" x14ac:dyDescent="0.25">
      <c r="A4555" t="s">
        <v>54</v>
      </c>
      <c r="B4555" t="s">
        <v>176</v>
      </c>
      <c r="C4555">
        <v>2800</v>
      </c>
      <c r="D4555">
        <v>227291</v>
      </c>
      <c r="E4555">
        <v>2018</v>
      </c>
      <c r="F4555" t="s">
        <v>71</v>
      </c>
      <c r="G4555" t="s">
        <v>636</v>
      </c>
      <c r="H4555" t="s">
        <v>854</v>
      </c>
      <c r="J4555">
        <v>4</v>
      </c>
      <c r="K4555" t="s">
        <v>111</v>
      </c>
      <c r="L4555">
        <v>4</v>
      </c>
      <c r="M4555" t="s">
        <v>45</v>
      </c>
      <c r="N4555">
        <v>1.3999999761581421</v>
      </c>
      <c r="O4555" t="s">
        <v>60</v>
      </c>
      <c r="P4555" t="s">
        <v>46</v>
      </c>
      <c r="R4555" t="s">
        <v>47</v>
      </c>
      <c r="S4555" t="s">
        <v>62</v>
      </c>
      <c r="U4555" t="s">
        <v>63</v>
      </c>
      <c r="W4555" t="s">
        <v>637</v>
      </c>
      <c r="X4555" t="s">
        <v>49</v>
      </c>
      <c r="Y4555" t="s">
        <v>282</v>
      </c>
      <c r="Z4555">
        <v>27300</v>
      </c>
      <c r="AA4555">
        <v>0</v>
      </c>
      <c r="AB4555" t="s">
        <v>51</v>
      </c>
      <c r="AC4555" t="s">
        <v>52</v>
      </c>
      <c r="AD4555">
        <v>1</v>
      </c>
      <c r="AE4555">
        <v>1</v>
      </c>
      <c r="AF4555">
        <v>1</v>
      </c>
      <c r="AG4555">
        <v>2026</v>
      </c>
      <c r="AH4555">
        <v>20251230</v>
      </c>
      <c r="AI4555" t="s">
        <v>6870</v>
      </c>
      <c r="AJ4555">
        <v>2800</v>
      </c>
      <c r="AK4555">
        <v>2482.839111328125</v>
      </c>
      <c r="AL4555" s="10">
        <f t="shared" si="568"/>
        <v>317.160888671875</v>
      </c>
      <c r="AM4555" s="11">
        <f t="shared" si="569"/>
        <v>0.11327174595424107</v>
      </c>
      <c r="AN4555">
        <v>2800</v>
      </c>
      <c r="AO4555">
        <v>2430.9503247794701</v>
      </c>
      <c r="AP4555" s="12">
        <f t="shared" si="570"/>
        <v>369.04967522052993</v>
      </c>
      <c r="AQ4555" s="13">
        <f t="shared" si="571"/>
        <v>0.13180345543590355</v>
      </c>
      <c r="AR4555">
        <v>2800</v>
      </c>
      <c r="AS4555">
        <v>2433.5464110829962</v>
      </c>
      <c r="AT4555" s="14">
        <f t="shared" si="572"/>
        <v>366.4535889170038</v>
      </c>
      <c r="AU4555" s="15">
        <f t="shared" si="573"/>
        <v>0.1308762817560728</v>
      </c>
      <c r="AV4555">
        <v>2800</v>
      </c>
      <c r="AW4555">
        <v>2519.5627836611188</v>
      </c>
      <c r="AX4555" s="16">
        <f t="shared" si="574"/>
        <v>280.43721633888117</v>
      </c>
      <c r="AY4555" s="17">
        <f t="shared" si="575"/>
        <v>0.10015614869245756</v>
      </c>
    </row>
    <row r="4556" spans="1:51" x14ac:dyDescent="0.25">
      <c r="A4556" t="s">
        <v>54</v>
      </c>
      <c r="B4556" t="s">
        <v>447</v>
      </c>
      <c r="C4556">
        <v>5000</v>
      </c>
      <c r="D4556">
        <v>229790</v>
      </c>
      <c r="E4556">
        <v>2016</v>
      </c>
      <c r="F4556" t="s">
        <v>71</v>
      </c>
      <c r="G4556" t="s">
        <v>528</v>
      </c>
      <c r="H4556" t="s">
        <v>73</v>
      </c>
      <c r="J4556">
        <v>8</v>
      </c>
      <c r="K4556" t="s">
        <v>75</v>
      </c>
      <c r="L4556">
        <v>4</v>
      </c>
      <c r="M4556" t="s">
        <v>45</v>
      </c>
      <c r="N4556">
        <v>5.3000001907348633</v>
      </c>
      <c r="O4556" t="s">
        <v>119</v>
      </c>
      <c r="P4556" t="s">
        <v>46</v>
      </c>
      <c r="Q4556">
        <v>2</v>
      </c>
      <c r="R4556" t="s">
        <v>47</v>
      </c>
      <c r="S4556" t="s">
        <v>151</v>
      </c>
      <c r="U4556" t="s">
        <v>63</v>
      </c>
      <c r="W4556" t="s">
        <v>623</v>
      </c>
      <c r="X4556" t="s">
        <v>136</v>
      </c>
      <c r="Y4556" t="s">
        <v>82</v>
      </c>
      <c r="AA4556">
        <v>0</v>
      </c>
      <c r="AB4556" t="s">
        <v>51</v>
      </c>
      <c r="AC4556" t="s">
        <v>52</v>
      </c>
      <c r="AD4556">
        <v>1</v>
      </c>
      <c r="AE4556">
        <v>1</v>
      </c>
      <c r="AF4556">
        <v>1</v>
      </c>
      <c r="AG4556">
        <v>2026</v>
      </c>
      <c r="AH4556">
        <v>20251230</v>
      </c>
      <c r="AI4556" t="s">
        <v>6871</v>
      </c>
      <c r="AJ4556">
        <v>5000</v>
      </c>
      <c r="AK4556">
        <v>5548.56201171875</v>
      </c>
      <c r="AL4556" s="10">
        <f t="shared" si="568"/>
        <v>548.56201171875</v>
      </c>
      <c r="AM4556" s="11">
        <f t="shared" si="569"/>
        <v>0.10971240234375</v>
      </c>
      <c r="AN4556">
        <v>5000</v>
      </c>
      <c r="AO4556">
        <v>5354.8074721087924</v>
      </c>
      <c r="AP4556" s="12">
        <f t="shared" si="570"/>
        <v>354.80747210879235</v>
      </c>
      <c r="AQ4556" s="13">
        <f t="shared" si="571"/>
        <v>7.0961494421758475E-2</v>
      </c>
      <c r="AR4556">
        <v>5000</v>
      </c>
      <c r="AS4556">
        <v>5213.156187965923</v>
      </c>
      <c r="AT4556" s="14">
        <f t="shared" si="572"/>
        <v>213.15618796592298</v>
      </c>
      <c r="AU4556" s="15">
        <f t="shared" si="573"/>
        <v>4.2631237593184594E-2</v>
      </c>
      <c r="AV4556">
        <v>5000</v>
      </c>
      <c r="AW4556">
        <v>5653.9220647773282</v>
      </c>
      <c r="AX4556" s="16">
        <f t="shared" si="574"/>
        <v>653.92206477732816</v>
      </c>
      <c r="AY4556" s="17">
        <f t="shared" si="575"/>
        <v>0.13078441295546564</v>
      </c>
    </row>
    <row r="4557" spans="1:51" x14ac:dyDescent="0.25">
      <c r="A4557" t="s">
        <v>106</v>
      </c>
      <c r="B4557" t="s">
        <v>215</v>
      </c>
      <c r="C4557">
        <v>1900</v>
      </c>
      <c r="D4557">
        <v>134732</v>
      </c>
      <c r="E4557">
        <v>2015</v>
      </c>
      <c r="F4557" t="s">
        <v>177</v>
      </c>
      <c r="G4557" t="s">
        <v>520</v>
      </c>
      <c r="H4557" t="s">
        <v>451</v>
      </c>
      <c r="J4557">
        <v>4</v>
      </c>
      <c r="K4557" t="s">
        <v>111</v>
      </c>
      <c r="L4557">
        <v>4</v>
      </c>
      <c r="M4557" t="s">
        <v>45</v>
      </c>
      <c r="N4557">
        <v>1.799999952316284</v>
      </c>
      <c r="O4557" t="s">
        <v>60</v>
      </c>
      <c r="P4557" t="s">
        <v>46</v>
      </c>
      <c r="Q4557">
        <v>2</v>
      </c>
      <c r="R4557" t="s">
        <v>61</v>
      </c>
      <c r="T4557">
        <v>170</v>
      </c>
      <c r="U4557" t="s">
        <v>63</v>
      </c>
      <c r="X4557" t="s">
        <v>65</v>
      </c>
      <c r="Y4557" t="s">
        <v>82</v>
      </c>
      <c r="AA4557">
        <v>0</v>
      </c>
      <c r="AB4557" t="s">
        <v>51</v>
      </c>
      <c r="AC4557" t="s">
        <v>67</v>
      </c>
      <c r="AD4557">
        <v>1</v>
      </c>
      <c r="AE4557">
        <v>1</v>
      </c>
      <c r="AF4557">
        <v>1</v>
      </c>
      <c r="AG4557">
        <v>2026</v>
      </c>
      <c r="AH4557">
        <v>20260102</v>
      </c>
      <c r="AI4557" t="s">
        <v>6872</v>
      </c>
      <c r="AJ4557">
        <v>1900</v>
      </c>
      <c r="AK4557">
        <v>1964.004028320312</v>
      </c>
      <c r="AL4557" s="10">
        <f t="shared" si="568"/>
        <v>64.004028320312045</v>
      </c>
      <c r="AM4557" s="11">
        <f t="shared" si="569"/>
        <v>3.3686330694901075E-2</v>
      </c>
      <c r="AN4557">
        <v>1900</v>
      </c>
      <c r="AO4557">
        <v>1968.967875714156</v>
      </c>
      <c r="AP4557" s="12">
        <f t="shared" si="570"/>
        <v>68.96787571415598</v>
      </c>
      <c r="AQ4557" s="13">
        <f t="shared" si="571"/>
        <v>3.6298881954818937E-2</v>
      </c>
      <c r="AR4557">
        <v>1900</v>
      </c>
      <c r="AS4557">
        <v>1813.7569356841541</v>
      </c>
      <c r="AT4557" s="14">
        <f t="shared" si="572"/>
        <v>86.243064315845913</v>
      </c>
      <c r="AU4557" s="15">
        <f t="shared" si="573"/>
        <v>4.5391086482024168E-2</v>
      </c>
      <c r="AV4557">
        <v>1900</v>
      </c>
      <c r="AW4557">
        <v>1997.4210931485759</v>
      </c>
      <c r="AX4557" s="16">
        <f t="shared" si="574"/>
        <v>97.421093148575892</v>
      </c>
      <c r="AY4557" s="17">
        <f t="shared" si="575"/>
        <v>5.127425955188205E-2</v>
      </c>
    </row>
    <row r="4558" spans="1:51" x14ac:dyDescent="0.25">
      <c r="A4558" t="s">
        <v>39</v>
      </c>
      <c r="B4558" t="s">
        <v>114</v>
      </c>
      <c r="C4558">
        <v>4800</v>
      </c>
      <c r="D4558">
        <v>171016</v>
      </c>
      <c r="E4558">
        <v>2018</v>
      </c>
      <c r="F4558" t="s">
        <v>71</v>
      </c>
      <c r="G4558" t="s">
        <v>123</v>
      </c>
      <c r="H4558" t="s">
        <v>6873</v>
      </c>
      <c r="J4558">
        <v>4</v>
      </c>
      <c r="K4558" t="s">
        <v>87</v>
      </c>
      <c r="L4558">
        <v>4</v>
      </c>
      <c r="M4558" t="s">
        <v>45</v>
      </c>
      <c r="N4558">
        <v>2</v>
      </c>
      <c r="O4558" t="s">
        <v>60</v>
      </c>
      <c r="P4558" t="s">
        <v>46</v>
      </c>
      <c r="R4558" t="s">
        <v>47</v>
      </c>
      <c r="S4558" t="s">
        <v>62</v>
      </c>
      <c r="U4558" t="s">
        <v>63</v>
      </c>
      <c r="V4558" t="s">
        <v>64</v>
      </c>
      <c r="W4558" t="s">
        <v>1010</v>
      </c>
      <c r="X4558" t="s">
        <v>49</v>
      </c>
      <c r="Y4558" t="s">
        <v>66</v>
      </c>
      <c r="Z4558">
        <v>30800</v>
      </c>
      <c r="AA4558">
        <v>0</v>
      </c>
      <c r="AB4558" t="s">
        <v>51</v>
      </c>
      <c r="AC4558" t="s">
        <v>52</v>
      </c>
      <c r="AD4558">
        <v>1</v>
      </c>
      <c r="AE4558">
        <v>1</v>
      </c>
      <c r="AF4558">
        <v>1</v>
      </c>
      <c r="AG4558">
        <v>2026</v>
      </c>
      <c r="AH4558">
        <v>20251231</v>
      </c>
      <c r="AI4558" t="s">
        <v>6874</v>
      </c>
      <c r="AJ4558">
        <v>4800</v>
      </c>
      <c r="AK4558">
        <v>4098.45458984375</v>
      </c>
      <c r="AL4558" s="10">
        <f t="shared" si="568"/>
        <v>701.54541015625</v>
      </c>
      <c r="AM4558" s="11">
        <f t="shared" si="569"/>
        <v>0.14615529378255207</v>
      </c>
      <c r="AN4558">
        <v>4800</v>
      </c>
      <c r="AO4558">
        <v>4152.7074409112593</v>
      </c>
      <c r="AP4558" s="12">
        <f t="shared" si="570"/>
        <v>647.29255908874075</v>
      </c>
      <c r="AQ4558" s="13">
        <f t="shared" si="571"/>
        <v>0.13485261647682098</v>
      </c>
      <c r="AR4558">
        <v>4800</v>
      </c>
      <c r="AS4558">
        <v>4228.1516635030466</v>
      </c>
      <c r="AT4558" s="14">
        <f t="shared" si="572"/>
        <v>571.84833649695338</v>
      </c>
      <c r="AU4558" s="15">
        <f t="shared" si="573"/>
        <v>0.11913507010353196</v>
      </c>
      <c r="AV4558">
        <v>4800</v>
      </c>
      <c r="AW4558">
        <v>4174.6268829663959</v>
      </c>
      <c r="AX4558" s="16">
        <f t="shared" si="574"/>
        <v>625.3731170336041</v>
      </c>
      <c r="AY4558" s="17">
        <f t="shared" si="575"/>
        <v>0.13028606604866752</v>
      </c>
    </row>
    <row r="4559" spans="1:51" x14ac:dyDescent="0.25">
      <c r="A4559" t="s">
        <v>54</v>
      </c>
      <c r="B4559" t="s">
        <v>249</v>
      </c>
      <c r="C4559">
        <v>41800</v>
      </c>
      <c r="D4559">
        <v>85039</v>
      </c>
      <c r="E4559">
        <v>2021</v>
      </c>
      <c r="F4559" t="s">
        <v>56</v>
      </c>
      <c r="G4559" t="s">
        <v>1005</v>
      </c>
      <c r="I4559" t="s">
        <v>2991</v>
      </c>
      <c r="J4559">
        <v>8</v>
      </c>
      <c r="L4559">
        <v>4</v>
      </c>
      <c r="M4559" t="s">
        <v>689</v>
      </c>
      <c r="N4559">
        <v>6.6999998092651367</v>
      </c>
      <c r="O4559" t="s">
        <v>76</v>
      </c>
      <c r="R4559" t="s">
        <v>77</v>
      </c>
      <c r="S4559" t="s">
        <v>78</v>
      </c>
      <c r="T4559">
        <v>475</v>
      </c>
      <c r="U4559" t="s">
        <v>272</v>
      </c>
      <c r="V4559" t="s">
        <v>79</v>
      </c>
      <c r="X4559" t="s">
        <v>1006</v>
      </c>
      <c r="Y4559" t="s">
        <v>82</v>
      </c>
      <c r="AA4559">
        <v>0</v>
      </c>
      <c r="AB4559" t="s">
        <v>51</v>
      </c>
      <c r="AC4559" t="s">
        <v>1007</v>
      </c>
      <c r="AD4559">
        <v>1</v>
      </c>
      <c r="AE4559">
        <v>1</v>
      </c>
      <c r="AF4559">
        <v>1</v>
      </c>
      <c r="AG4559">
        <v>2026</v>
      </c>
      <c r="AH4559">
        <v>20260101</v>
      </c>
      <c r="AI4559" t="s">
        <v>6875</v>
      </c>
      <c r="AJ4559">
        <v>41800</v>
      </c>
      <c r="AK4559">
        <v>48304.43359375</v>
      </c>
      <c r="AL4559" s="10">
        <f t="shared" si="568"/>
        <v>6504.43359375</v>
      </c>
      <c r="AM4559" s="11">
        <f t="shared" si="569"/>
        <v>0.15560845918062202</v>
      </c>
      <c r="AN4559">
        <v>41800</v>
      </c>
      <c r="AO4559">
        <v>46237.949993348513</v>
      </c>
      <c r="AP4559" s="12">
        <f t="shared" si="570"/>
        <v>4437.9499933485131</v>
      </c>
      <c r="AQ4559" s="13">
        <f t="shared" si="571"/>
        <v>0.10617105247245247</v>
      </c>
      <c r="AR4559">
        <v>41800</v>
      </c>
      <c r="AS4559">
        <v>49550.553855620659</v>
      </c>
      <c r="AT4559" s="14">
        <f t="shared" si="572"/>
        <v>7750.5538556206593</v>
      </c>
      <c r="AU4559" s="15">
        <f t="shared" si="573"/>
        <v>0.18541994869905884</v>
      </c>
      <c r="AV4559">
        <v>41800</v>
      </c>
      <c r="AW4559">
        <v>48565.306122448979</v>
      </c>
      <c r="AX4559" s="16">
        <f t="shared" si="574"/>
        <v>6765.3061224489793</v>
      </c>
      <c r="AY4559" s="17">
        <f t="shared" si="575"/>
        <v>0.16184942876672198</v>
      </c>
    </row>
    <row r="4560" spans="1:51" x14ac:dyDescent="0.25">
      <c r="A4560" t="s">
        <v>39</v>
      </c>
      <c r="B4560" t="s">
        <v>355</v>
      </c>
      <c r="C4560">
        <v>2000</v>
      </c>
      <c r="D4560">
        <v>155628</v>
      </c>
      <c r="E4560">
        <v>2019</v>
      </c>
      <c r="F4560" t="s">
        <v>196</v>
      </c>
      <c r="G4560" t="s">
        <v>706</v>
      </c>
      <c r="H4560" t="s">
        <v>1934</v>
      </c>
      <c r="J4560">
        <v>4</v>
      </c>
      <c r="K4560" t="s">
        <v>44</v>
      </c>
      <c r="L4560">
        <v>4</v>
      </c>
      <c r="M4560" t="s">
        <v>45</v>
      </c>
      <c r="N4560">
        <v>2.4000000953674321</v>
      </c>
      <c r="O4560" t="s">
        <v>45</v>
      </c>
      <c r="P4560" t="s">
        <v>46</v>
      </c>
      <c r="Q4560">
        <v>2</v>
      </c>
      <c r="R4560" t="s">
        <v>47</v>
      </c>
      <c r="S4560" t="s">
        <v>78</v>
      </c>
      <c r="T4560">
        <v>185</v>
      </c>
      <c r="U4560" t="s">
        <v>63</v>
      </c>
      <c r="W4560" t="s">
        <v>457</v>
      </c>
      <c r="X4560" t="s">
        <v>112</v>
      </c>
      <c r="Y4560" t="s">
        <v>82</v>
      </c>
      <c r="AA4560">
        <v>0</v>
      </c>
      <c r="AB4560" t="s">
        <v>51</v>
      </c>
      <c r="AC4560" t="s">
        <v>52</v>
      </c>
      <c r="AD4560">
        <v>1</v>
      </c>
      <c r="AE4560">
        <v>1</v>
      </c>
      <c r="AF4560">
        <v>1</v>
      </c>
      <c r="AG4560">
        <v>2026</v>
      </c>
      <c r="AH4560">
        <v>20251230</v>
      </c>
      <c r="AI4560" t="s">
        <v>6876</v>
      </c>
      <c r="AJ4560">
        <v>2000</v>
      </c>
      <c r="AK4560">
        <v>3610.90576171875</v>
      </c>
      <c r="AL4560" s="10">
        <f t="shared" si="568"/>
        <v>1610.90576171875</v>
      </c>
      <c r="AM4560" s="11">
        <f t="shared" si="569"/>
        <v>0.80545288085937505</v>
      </c>
      <c r="AN4560">
        <v>2000</v>
      </c>
      <c r="AO4560">
        <v>3670.638979157779</v>
      </c>
      <c r="AP4560" s="12">
        <f t="shared" si="570"/>
        <v>1670.638979157779</v>
      </c>
      <c r="AQ4560" s="13">
        <f t="shared" si="571"/>
        <v>0.83531948957888946</v>
      </c>
      <c r="AR4560">
        <v>2000</v>
      </c>
      <c r="AS4560">
        <v>3764.8595856672382</v>
      </c>
      <c r="AT4560" s="14">
        <f t="shared" si="572"/>
        <v>1764.8595856672382</v>
      </c>
      <c r="AU4560" s="15">
        <f t="shared" si="573"/>
        <v>0.88242979283361911</v>
      </c>
      <c r="AV4560">
        <v>2000</v>
      </c>
      <c r="AW4560">
        <v>3657.547169811322</v>
      </c>
      <c r="AX4560" s="16">
        <f t="shared" si="574"/>
        <v>1657.547169811322</v>
      </c>
      <c r="AY4560" s="17">
        <f t="shared" si="575"/>
        <v>0.828773584905661</v>
      </c>
    </row>
    <row r="4561" spans="1:51" x14ac:dyDescent="0.25">
      <c r="A4561" t="s">
        <v>106</v>
      </c>
      <c r="B4561" t="s">
        <v>215</v>
      </c>
      <c r="C4561">
        <v>48500</v>
      </c>
      <c r="D4561">
        <v>23374</v>
      </c>
      <c r="E4561">
        <v>2024</v>
      </c>
      <c r="F4561" t="s">
        <v>71</v>
      </c>
      <c r="G4561" t="s">
        <v>72</v>
      </c>
      <c r="H4561" t="s">
        <v>388</v>
      </c>
      <c r="I4561" t="s">
        <v>150</v>
      </c>
      <c r="J4561">
        <v>8</v>
      </c>
      <c r="K4561" t="s">
        <v>118</v>
      </c>
      <c r="L4561">
        <v>4</v>
      </c>
      <c r="M4561" t="s">
        <v>45</v>
      </c>
      <c r="N4561">
        <v>5.3000001907348633</v>
      </c>
      <c r="O4561" t="s">
        <v>76</v>
      </c>
      <c r="P4561" t="s">
        <v>46</v>
      </c>
      <c r="Q4561">
        <v>4</v>
      </c>
      <c r="R4561" t="s">
        <v>77</v>
      </c>
      <c r="S4561" t="s">
        <v>78</v>
      </c>
      <c r="U4561" t="s">
        <v>63</v>
      </c>
      <c r="W4561" t="s">
        <v>449</v>
      </c>
      <c r="X4561" t="s">
        <v>136</v>
      </c>
      <c r="Y4561" t="s">
        <v>125</v>
      </c>
      <c r="AA4561">
        <v>0</v>
      </c>
      <c r="AB4561" t="s">
        <v>51</v>
      </c>
      <c r="AC4561" t="s">
        <v>83</v>
      </c>
      <c r="AD4561">
        <v>1</v>
      </c>
      <c r="AE4561">
        <v>1</v>
      </c>
      <c r="AF4561">
        <v>1</v>
      </c>
      <c r="AG4561">
        <v>2026</v>
      </c>
      <c r="AH4561">
        <v>20260102</v>
      </c>
      <c r="AI4561" t="s">
        <v>6877</v>
      </c>
      <c r="AJ4561">
        <v>48500</v>
      </c>
      <c r="AK4561">
        <v>47159.48046875</v>
      </c>
      <c r="AL4561" s="10">
        <f t="shared" si="568"/>
        <v>1340.51953125</v>
      </c>
      <c r="AM4561" s="11">
        <f t="shared" si="569"/>
        <v>2.7639577963917524E-2</v>
      </c>
      <c r="AN4561">
        <v>48500</v>
      </c>
      <c r="AO4561">
        <v>43389.994379954158</v>
      </c>
      <c r="AP4561" s="12">
        <f t="shared" si="570"/>
        <v>5110.0056200458421</v>
      </c>
      <c r="AQ4561" s="13">
        <f t="shared" si="571"/>
        <v>0.10536094061950189</v>
      </c>
      <c r="AR4561">
        <v>48500</v>
      </c>
      <c r="AS4561">
        <v>41842.829320365607</v>
      </c>
      <c r="AT4561" s="14">
        <f t="shared" si="572"/>
        <v>6657.1706796343933</v>
      </c>
      <c r="AU4561" s="15">
        <f t="shared" si="573"/>
        <v>0.13726125112648233</v>
      </c>
      <c r="AV4561">
        <v>48500</v>
      </c>
      <c r="AW4561">
        <v>46536.608433734938</v>
      </c>
      <c r="AX4561" s="16">
        <f t="shared" si="574"/>
        <v>1963.3915662650616</v>
      </c>
      <c r="AY4561" s="17">
        <f t="shared" si="575"/>
        <v>4.0482300335362091E-2</v>
      </c>
    </row>
    <row r="4562" spans="1:51" x14ac:dyDescent="0.25">
      <c r="A4562" t="s">
        <v>54</v>
      </c>
      <c r="B4562" t="s">
        <v>148</v>
      </c>
      <c r="C4562">
        <v>1400</v>
      </c>
      <c r="D4562">
        <v>210889</v>
      </c>
      <c r="E4562">
        <v>2014</v>
      </c>
      <c r="F4562" t="s">
        <v>408</v>
      </c>
      <c r="G4562" t="s">
        <v>573</v>
      </c>
      <c r="H4562" t="s">
        <v>574</v>
      </c>
      <c r="J4562">
        <v>6</v>
      </c>
      <c r="K4562" t="s">
        <v>44</v>
      </c>
      <c r="L4562">
        <v>4</v>
      </c>
      <c r="M4562" t="s">
        <v>45</v>
      </c>
      <c r="N4562">
        <v>3.5999999046325679</v>
      </c>
      <c r="O4562" t="s">
        <v>60</v>
      </c>
      <c r="R4562" t="s">
        <v>353</v>
      </c>
      <c r="S4562" t="s">
        <v>62</v>
      </c>
      <c r="U4562" t="s">
        <v>63</v>
      </c>
      <c r="X4562" t="s">
        <v>97</v>
      </c>
      <c r="Y4562" t="s">
        <v>125</v>
      </c>
      <c r="AA4562">
        <v>0</v>
      </c>
      <c r="AB4562" t="s">
        <v>51</v>
      </c>
      <c r="AC4562" t="s">
        <v>353</v>
      </c>
      <c r="AD4562">
        <v>1</v>
      </c>
      <c r="AE4562">
        <v>1</v>
      </c>
      <c r="AF4562">
        <v>1</v>
      </c>
      <c r="AG4562">
        <v>2026</v>
      </c>
      <c r="AH4562">
        <v>20251230</v>
      </c>
      <c r="AI4562" t="s">
        <v>6878</v>
      </c>
      <c r="AJ4562">
        <v>1400</v>
      </c>
      <c r="AK4562">
        <v>1107.314086914062</v>
      </c>
      <c r="AL4562" s="10">
        <f t="shared" si="568"/>
        <v>292.68591308593795</v>
      </c>
      <c r="AM4562" s="11">
        <f t="shared" si="569"/>
        <v>0.20906136648995569</v>
      </c>
      <c r="AN4562">
        <v>1400</v>
      </c>
      <c r="AO4562">
        <v>1196.0336038132191</v>
      </c>
      <c r="AP4562" s="12">
        <f t="shared" si="570"/>
        <v>203.96639618678091</v>
      </c>
      <c r="AQ4562" s="13">
        <f t="shared" si="571"/>
        <v>0.14569028299055781</v>
      </c>
      <c r="AR4562">
        <v>1400</v>
      </c>
      <c r="AS4562">
        <v>1125.7890708555799</v>
      </c>
      <c r="AT4562" s="14">
        <f t="shared" si="572"/>
        <v>274.21092914442011</v>
      </c>
      <c r="AU4562" s="15">
        <f t="shared" si="573"/>
        <v>0.1958649493888715</v>
      </c>
      <c r="AV4562">
        <v>1400</v>
      </c>
      <c r="AW4562">
        <v>1150.3597560975611</v>
      </c>
      <c r="AX4562" s="16">
        <f t="shared" si="574"/>
        <v>249.6402439024389</v>
      </c>
      <c r="AY4562" s="17">
        <f t="shared" si="575"/>
        <v>0.1783144599303135</v>
      </c>
    </row>
    <row r="4563" spans="1:51" x14ac:dyDescent="0.25">
      <c r="A4563" t="s">
        <v>69</v>
      </c>
      <c r="B4563" t="s">
        <v>85</v>
      </c>
      <c r="C4563">
        <v>19800</v>
      </c>
      <c r="D4563">
        <v>67303</v>
      </c>
      <c r="E4563">
        <v>2019</v>
      </c>
      <c r="F4563" t="s">
        <v>165</v>
      </c>
      <c r="G4563" t="s">
        <v>1768</v>
      </c>
      <c r="H4563" t="s">
        <v>2181</v>
      </c>
      <c r="I4563" t="s">
        <v>2182</v>
      </c>
      <c r="J4563">
        <v>6</v>
      </c>
      <c r="K4563" t="s">
        <v>75</v>
      </c>
      <c r="L4563">
        <v>4</v>
      </c>
      <c r="M4563" t="s">
        <v>45</v>
      </c>
      <c r="N4563">
        <v>3.5</v>
      </c>
      <c r="O4563" t="s">
        <v>45</v>
      </c>
      <c r="P4563" t="s">
        <v>46</v>
      </c>
      <c r="Q4563">
        <v>3</v>
      </c>
      <c r="R4563" t="s">
        <v>47</v>
      </c>
      <c r="S4563" t="s">
        <v>78</v>
      </c>
      <c r="T4563">
        <v>295</v>
      </c>
      <c r="U4563" t="s">
        <v>63</v>
      </c>
      <c r="V4563" t="s">
        <v>79</v>
      </c>
      <c r="W4563" t="s">
        <v>916</v>
      </c>
      <c r="X4563" t="s">
        <v>112</v>
      </c>
      <c r="Y4563" t="s">
        <v>82</v>
      </c>
      <c r="AA4563">
        <v>0</v>
      </c>
      <c r="AB4563" t="s">
        <v>51</v>
      </c>
      <c r="AC4563" t="s">
        <v>98</v>
      </c>
      <c r="AD4563">
        <v>1</v>
      </c>
      <c r="AE4563">
        <v>1</v>
      </c>
      <c r="AF4563">
        <v>1</v>
      </c>
      <c r="AG4563">
        <v>2026</v>
      </c>
      <c r="AH4563">
        <v>20251231</v>
      </c>
      <c r="AI4563" t="s">
        <v>6879</v>
      </c>
      <c r="AJ4563">
        <v>19800</v>
      </c>
      <c r="AK4563">
        <v>21711.5</v>
      </c>
      <c r="AL4563" s="10">
        <f t="shared" si="568"/>
        <v>1911.5</v>
      </c>
      <c r="AM4563" s="11">
        <f t="shared" si="569"/>
        <v>9.6540404040404038E-2</v>
      </c>
      <c r="AN4563">
        <v>19800</v>
      </c>
      <c r="AO4563">
        <v>21596.104349067919</v>
      </c>
      <c r="AP4563" s="12">
        <f t="shared" si="570"/>
        <v>1796.1043490679185</v>
      </c>
      <c r="AQ4563" s="13">
        <f t="shared" si="571"/>
        <v>9.0712340862016086E-2</v>
      </c>
      <c r="AR4563">
        <v>19800</v>
      </c>
      <c r="AS4563">
        <v>19484.121737098711</v>
      </c>
      <c r="AT4563" s="14">
        <f t="shared" si="572"/>
        <v>315.87826290128942</v>
      </c>
      <c r="AU4563" s="15">
        <f t="shared" si="573"/>
        <v>1.5953447621277244E-2</v>
      </c>
      <c r="AV4563">
        <v>19800</v>
      </c>
      <c r="AW4563">
        <v>21579.379790940769</v>
      </c>
      <c r="AX4563" s="16">
        <f t="shared" si="574"/>
        <v>1779.3797909407695</v>
      </c>
      <c r="AY4563" s="17">
        <f t="shared" si="575"/>
        <v>8.9867666209129768E-2</v>
      </c>
    </row>
    <row r="4564" spans="1:51" x14ac:dyDescent="0.25">
      <c r="A4564" t="s">
        <v>54</v>
      </c>
      <c r="B4564" t="s">
        <v>249</v>
      </c>
      <c r="C4564">
        <v>1800</v>
      </c>
      <c r="D4564">
        <v>227106</v>
      </c>
      <c r="E4564">
        <v>2011</v>
      </c>
      <c r="F4564" t="s">
        <v>182</v>
      </c>
      <c r="G4564" t="s">
        <v>2869</v>
      </c>
      <c r="H4564" t="s">
        <v>2869</v>
      </c>
      <c r="J4564">
        <v>8</v>
      </c>
      <c r="K4564" t="s">
        <v>44</v>
      </c>
      <c r="L4564">
        <v>4</v>
      </c>
      <c r="M4564" t="s">
        <v>45</v>
      </c>
      <c r="N4564">
        <v>5.5999999046325684</v>
      </c>
      <c r="O4564" t="s">
        <v>119</v>
      </c>
      <c r="P4564" t="s">
        <v>46</v>
      </c>
      <c r="R4564" t="s">
        <v>47</v>
      </c>
      <c r="U4564" t="s">
        <v>394</v>
      </c>
      <c r="X4564" t="s">
        <v>136</v>
      </c>
      <c r="Y4564" t="s">
        <v>82</v>
      </c>
      <c r="AA4564">
        <v>0</v>
      </c>
      <c r="AB4564" t="s">
        <v>51</v>
      </c>
      <c r="AC4564" t="s">
        <v>52</v>
      </c>
      <c r="AD4564">
        <v>1</v>
      </c>
      <c r="AE4564">
        <v>1</v>
      </c>
      <c r="AF4564">
        <v>1</v>
      </c>
      <c r="AG4564">
        <v>2026</v>
      </c>
      <c r="AH4564">
        <v>20251230</v>
      </c>
      <c r="AI4564" t="s">
        <v>6880</v>
      </c>
      <c r="AJ4564">
        <v>1800</v>
      </c>
      <c r="AK4564">
        <v>1757.033325195312</v>
      </c>
      <c r="AL4564" s="10">
        <f t="shared" si="568"/>
        <v>42.966674804687955</v>
      </c>
      <c r="AM4564" s="11">
        <f t="shared" si="569"/>
        <v>2.3870374891493309E-2</v>
      </c>
      <c r="AN4564">
        <v>1800</v>
      </c>
      <c r="AO4564">
        <v>1762.173793918412</v>
      </c>
      <c r="AP4564" s="12">
        <f t="shared" si="570"/>
        <v>37.826206081587998</v>
      </c>
      <c r="AQ4564" s="13">
        <f t="shared" si="571"/>
        <v>2.1014558934215555E-2</v>
      </c>
      <c r="AR4564">
        <v>1800</v>
      </c>
      <c r="AS4564">
        <v>1801.575814866148</v>
      </c>
      <c r="AT4564" s="14">
        <f t="shared" si="572"/>
        <v>1.5758148661479936</v>
      </c>
      <c r="AU4564" s="15">
        <f t="shared" si="573"/>
        <v>8.7545270341555202E-4</v>
      </c>
      <c r="AV4564">
        <v>1800</v>
      </c>
      <c r="AW4564">
        <v>1771.854125412541</v>
      </c>
      <c r="AX4564" s="16">
        <f t="shared" si="574"/>
        <v>28.145874587459048</v>
      </c>
      <c r="AY4564" s="17">
        <f t="shared" si="575"/>
        <v>1.5636596993032804E-2</v>
      </c>
    </row>
    <row r="4565" spans="1:51" x14ac:dyDescent="0.25">
      <c r="A4565" t="s">
        <v>39</v>
      </c>
      <c r="B4565" t="s">
        <v>515</v>
      </c>
      <c r="C4565">
        <v>10000</v>
      </c>
      <c r="D4565">
        <v>92341</v>
      </c>
      <c r="E4565">
        <v>2012</v>
      </c>
      <c r="F4565" t="s">
        <v>274</v>
      </c>
      <c r="G4565" t="s">
        <v>1048</v>
      </c>
      <c r="H4565" t="s">
        <v>1069</v>
      </c>
      <c r="I4565" t="s">
        <v>160</v>
      </c>
      <c r="J4565">
        <v>8</v>
      </c>
      <c r="K4565" t="s">
        <v>111</v>
      </c>
      <c r="L4565">
        <v>4</v>
      </c>
      <c r="M4565" t="s">
        <v>45</v>
      </c>
      <c r="N4565">
        <v>6.1999998092651367</v>
      </c>
      <c r="O4565" t="s">
        <v>45</v>
      </c>
      <c r="P4565" t="s">
        <v>46</v>
      </c>
      <c r="Q4565">
        <v>5</v>
      </c>
      <c r="R4565" t="s">
        <v>47</v>
      </c>
      <c r="S4565" t="s">
        <v>78</v>
      </c>
      <c r="U4565" t="s">
        <v>63</v>
      </c>
      <c r="W4565" t="s">
        <v>2975</v>
      </c>
      <c r="X4565" t="s">
        <v>136</v>
      </c>
      <c r="Y4565" t="s">
        <v>82</v>
      </c>
      <c r="AA4565">
        <v>0</v>
      </c>
      <c r="AB4565" t="s">
        <v>51</v>
      </c>
      <c r="AC4565" t="s">
        <v>52</v>
      </c>
      <c r="AD4565">
        <v>1</v>
      </c>
      <c r="AE4565">
        <v>1</v>
      </c>
      <c r="AF4565">
        <v>1</v>
      </c>
      <c r="AG4565">
        <v>2026</v>
      </c>
      <c r="AH4565">
        <v>20251231</v>
      </c>
      <c r="AI4565" t="s">
        <v>6881</v>
      </c>
      <c r="AJ4565">
        <v>10000</v>
      </c>
      <c r="AK4565">
        <v>13447.3896484375</v>
      </c>
      <c r="AL4565" s="10">
        <f t="shared" si="568"/>
        <v>3447.3896484375</v>
      </c>
      <c r="AM4565" s="11">
        <f t="shared" si="569"/>
        <v>0.34473896484375</v>
      </c>
      <c r="AN4565">
        <v>10000</v>
      </c>
      <c r="AO4565">
        <v>11353.34545070011</v>
      </c>
      <c r="AP4565" s="12">
        <f t="shared" si="570"/>
        <v>1353.3454507001097</v>
      </c>
      <c r="AQ4565" s="13">
        <f t="shared" si="571"/>
        <v>0.13533454507001097</v>
      </c>
      <c r="AR4565">
        <v>10000</v>
      </c>
      <c r="AS4565">
        <v>10737.6632258471</v>
      </c>
      <c r="AT4565" s="14">
        <f t="shared" si="572"/>
        <v>737.66322584709997</v>
      </c>
      <c r="AU4565" s="15">
        <f t="shared" si="573"/>
        <v>7.3766322584709998E-2</v>
      </c>
      <c r="AV4565">
        <v>10000</v>
      </c>
      <c r="AW4565">
        <v>13199.681664247701</v>
      </c>
      <c r="AX4565" s="16">
        <f t="shared" si="574"/>
        <v>3199.6816642477006</v>
      </c>
      <c r="AY4565" s="17">
        <f t="shared" si="575"/>
        <v>0.31996816642477005</v>
      </c>
    </row>
    <row r="4566" spans="1:51" x14ac:dyDescent="0.25">
      <c r="A4566" t="s">
        <v>69</v>
      </c>
      <c r="B4566" t="s">
        <v>70</v>
      </c>
      <c r="C4566">
        <v>900</v>
      </c>
      <c r="D4566">
        <v>134838</v>
      </c>
      <c r="E4566">
        <v>2006</v>
      </c>
      <c r="F4566" t="s">
        <v>56</v>
      </c>
      <c r="G4566" t="s">
        <v>849</v>
      </c>
      <c r="H4566" t="s">
        <v>6882</v>
      </c>
      <c r="J4566">
        <v>4</v>
      </c>
      <c r="K4566" t="s">
        <v>59</v>
      </c>
      <c r="L4566">
        <v>2</v>
      </c>
      <c r="M4566" t="s">
        <v>45</v>
      </c>
      <c r="N4566">
        <v>2</v>
      </c>
      <c r="O4566" t="s">
        <v>60</v>
      </c>
      <c r="P4566" t="s">
        <v>46</v>
      </c>
      <c r="R4566" t="s">
        <v>440</v>
      </c>
      <c r="T4566">
        <v>130</v>
      </c>
      <c r="U4566" t="s">
        <v>63</v>
      </c>
      <c r="V4566" t="s">
        <v>64</v>
      </c>
      <c r="X4566" t="s">
        <v>65</v>
      </c>
      <c r="Y4566" t="s">
        <v>82</v>
      </c>
      <c r="AA4566">
        <v>0</v>
      </c>
      <c r="AB4566" t="s">
        <v>51</v>
      </c>
      <c r="AC4566" t="s">
        <v>559</v>
      </c>
      <c r="AD4566">
        <v>1</v>
      </c>
      <c r="AE4566">
        <v>1</v>
      </c>
      <c r="AF4566">
        <v>1</v>
      </c>
      <c r="AG4566">
        <v>2026</v>
      </c>
      <c r="AH4566">
        <v>20251230</v>
      </c>
      <c r="AI4566" t="s">
        <v>6883</v>
      </c>
      <c r="AJ4566">
        <v>900</v>
      </c>
      <c r="AK4566">
        <v>895.86456298828125</v>
      </c>
      <c r="AL4566" s="10">
        <f t="shared" si="568"/>
        <v>4.13543701171875</v>
      </c>
      <c r="AM4566" s="11">
        <f t="shared" si="569"/>
        <v>4.5949300130208332E-3</v>
      </c>
      <c r="AN4566">
        <v>900</v>
      </c>
      <c r="AO4566">
        <v>1075.958749504096</v>
      </c>
      <c r="AP4566" s="12">
        <f t="shared" si="570"/>
        <v>175.95874950409598</v>
      </c>
      <c r="AQ4566" s="13">
        <f t="shared" si="571"/>
        <v>0.19550972167121775</v>
      </c>
      <c r="AR4566">
        <v>900</v>
      </c>
      <c r="AS4566">
        <v>1021.801973607435</v>
      </c>
      <c r="AT4566" s="14">
        <f t="shared" si="572"/>
        <v>121.801973607435</v>
      </c>
      <c r="AU4566" s="15">
        <f t="shared" si="573"/>
        <v>0.13533552623048334</v>
      </c>
      <c r="AV4566">
        <v>900</v>
      </c>
      <c r="AW4566">
        <v>962.50694444444446</v>
      </c>
      <c r="AX4566" s="16">
        <f t="shared" si="574"/>
        <v>62.506944444444457</v>
      </c>
      <c r="AY4566" s="17">
        <f t="shared" si="575"/>
        <v>6.9452160493827172E-2</v>
      </c>
    </row>
    <row r="4567" spans="1:51" x14ac:dyDescent="0.25">
      <c r="A4567" t="s">
        <v>69</v>
      </c>
      <c r="B4567" t="s">
        <v>70</v>
      </c>
      <c r="C4567">
        <v>1650</v>
      </c>
      <c r="D4567">
        <v>134472</v>
      </c>
      <c r="E4567">
        <v>2011</v>
      </c>
      <c r="F4567" t="s">
        <v>71</v>
      </c>
      <c r="G4567" t="s">
        <v>158</v>
      </c>
      <c r="H4567" t="s">
        <v>322</v>
      </c>
      <c r="J4567">
        <v>4</v>
      </c>
      <c r="K4567" t="s">
        <v>75</v>
      </c>
      <c r="L4567">
        <v>4</v>
      </c>
      <c r="M4567" t="s">
        <v>45</v>
      </c>
      <c r="N4567">
        <v>2.2000000476837158</v>
      </c>
      <c r="O4567" t="s">
        <v>60</v>
      </c>
      <c r="P4567" t="s">
        <v>46</v>
      </c>
      <c r="R4567" t="s">
        <v>47</v>
      </c>
      <c r="U4567" t="s">
        <v>394</v>
      </c>
      <c r="V4567" t="s">
        <v>79</v>
      </c>
      <c r="W4567" t="s">
        <v>6884</v>
      </c>
      <c r="X4567" t="s">
        <v>49</v>
      </c>
      <c r="Y4567" t="s">
        <v>66</v>
      </c>
      <c r="AA4567">
        <v>0</v>
      </c>
      <c r="AB4567" t="s">
        <v>51</v>
      </c>
      <c r="AC4567" t="s">
        <v>52</v>
      </c>
      <c r="AD4567">
        <v>1</v>
      </c>
      <c r="AE4567">
        <v>1</v>
      </c>
      <c r="AF4567">
        <v>1</v>
      </c>
      <c r="AG4567">
        <v>2026</v>
      </c>
      <c r="AH4567">
        <v>20251230</v>
      </c>
      <c r="AI4567" t="s">
        <v>6885</v>
      </c>
      <c r="AJ4567">
        <v>1650</v>
      </c>
      <c r="AK4567">
        <v>1353.614624023438</v>
      </c>
      <c r="AL4567" s="10">
        <f t="shared" si="568"/>
        <v>296.38537597656205</v>
      </c>
      <c r="AM4567" s="11">
        <f t="shared" si="569"/>
        <v>0.17962750059185578</v>
      </c>
      <c r="AN4567">
        <v>1650</v>
      </c>
      <c r="AO4567">
        <v>1363.0457984097241</v>
      </c>
      <c r="AP4567" s="12">
        <f t="shared" si="570"/>
        <v>286.95420159027594</v>
      </c>
      <c r="AQ4567" s="13">
        <f t="shared" si="571"/>
        <v>0.17391163732743997</v>
      </c>
      <c r="AR4567">
        <v>1650</v>
      </c>
      <c r="AS4567">
        <v>1336.744162069095</v>
      </c>
      <c r="AT4567" s="14">
        <f t="shared" si="572"/>
        <v>313.25583793090505</v>
      </c>
      <c r="AU4567" s="15">
        <f t="shared" si="573"/>
        <v>0.18985202298842729</v>
      </c>
      <c r="AV4567">
        <v>1650</v>
      </c>
      <c r="AW4567">
        <v>1388.1614906832301</v>
      </c>
      <c r="AX4567" s="16">
        <f t="shared" si="574"/>
        <v>261.83850931676989</v>
      </c>
      <c r="AY4567" s="17">
        <f t="shared" si="575"/>
        <v>0.15869000564652722</v>
      </c>
    </row>
    <row r="4568" spans="1:51" x14ac:dyDescent="0.25">
      <c r="A4568" t="s">
        <v>54</v>
      </c>
      <c r="B4568" t="s">
        <v>263</v>
      </c>
      <c r="C4568">
        <v>5700</v>
      </c>
      <c r="D4568">
        <v>117316</v>
      </c>
      <c r="E4568">
        <v>2014</v>
      </c>
      <c r="F4568" t="s">
        <v>182</v>
      </c>
      <c r="G4568" t="s">
        <v>3596</v>
      </c>
      <c r="I4568" t="s">
        <v>1262</v>
      </c>
      <c r="J4568">
        <v>6</v>
      </c>
      <c r="K4568" t="s">
        <v>44</v>
      </c>
      <c r="L4568">
        <v>3</v>
      </c>
      <c r="M4568" t="s">
        <v>45</v>
      </c>
      <c r="N4568">
        <v>4</v>
      </c>
      <c r="O4568" t="s">
        <v>119</v>
      </c>
      <c r="P4568" t="s">
        <v>46</v>
      </c>
      <c r="Q4568">
        <v>2</v>
      </c>
      <c r="R4568" t="s">
        <v>222</v>
      </c>
      <c r="S4568" t="s">
        <v>423</v>
      </c>
      <c r="U4568" t="s">
        <v>63</v>
      </c>
      <c r="X4568" t="s">
        <v>81</v>
      </c>
      <c r="Y4568" t="s">
        <v>82</v>
      </c>
      <c r="AA4568">
        <v>0</v>
      </c>
      <c r="AB4568" t="s">
        <v>51</v>
      </c>
      <c r="AC4568" t="s">
        <v>222</v>
      </c>
      <c r="AD4568">
        <v>1</v>
      </c>
      <c r="AE4568">
        <v>1</v>
      </c>
      <c r="AF4568">
        <v>1</v>
      </c>
      <c r="AG4568">
        <v>2026</v>
      </c>
      <c r="AH4568">
        <v>20251231</v>
      </c>
      <c r="AI4568" t="s">
        <v>6886</v>
      </c>
      <c r="AJ4568">
        <v>5700</v>
      </c>
      <c r="AK4568">
        <v>6075.01220703125</v>
      </c>
      <c r="AL4568" s="10">
        <f t="shared" si="568"/>
        <v>375.01220703125</v>
      </c>
      <c r="AM4568" s="11">
        <f t="shared" si="569"/>
        <v>6.5791615268640358E-2</v>
      </c>
      <c r="AN4568">
        <v>5700</v>
      </c>
      <c r="AO4568">
        <v>6311.2657186443193</v>
      </c>
      <c r="AP4568" s="12">
        <f t="shared" si="570"/>
        <v>611.26571864431935</v>
      </c>
      <c r="AQ4568" s="13">
        <f t="shared" si="571"/>
        <v>0.10723959976216128</v>
      </c>
      <c r="AR4568">
        <v>5700</v>
      </c>
      <c r="AS4568">
        <v>6079.5754564187591</v>
      </c>
      <c r="AT4568" s="14">
        <f t="shared" si="572"/>
        <v>379.57545641875913</v>
      </c>
      <c r="AU4568" s="15">
        <f t="shared" si="573"/>
        <v>6.6592185336624407E-2</v>
      </c>
      <c r="AV4568">
        <v>5700</v>
      </c>
      <c r="AW4568">
        <v>6138.3257918552044</v>
      </c>
      <c r="AX4568" s="16">
        <f t="shared" si="574"/>
        <v>438.32579185520444</v>
      </c>
      <c r="AY4568" s="17">
        <f t="shared" si="575"/>
        <v>7.6899261728983231E-2</v>
      </c>
    </row>
    <row r="4569" spans="1:51" x14ac:dyDescent="0.25">
      <c r="A4569" t="s">
        <v>106</v>
      </c>
      <c r="B4569" t="s">
        <v>215</v>
      </c>
      <c r="C4569">
        <v>12000</v>
      </c>
      <c r="D4569">
        <v>97077</v>
      </c>
      <c r="E4569">
        <v>2019</v>
      </c>
      <c r="F4569" t="s">
        <v>343</v>
      </c>
      <c r="G4569" t="s">
        <v>380</v>
      </c>
      <c r="H4569" t="s">
        <v>230</v>
      </c>
      <c r="J4569">
        <v>6</v>
      </c>
      <c r="K4569" t="s">
        <v>44</v>
      </c>
      <c r="L4569">
        <v>4</v>
      </c>
      <c r="M4569" t="s">
        <v>45</v>
      </c>
      <c r="N4569">
        <v>3.5999999046325679</v>
      </c>
      <c r="O4569" t="s">
        <v>76</v>
      </c>
      <c r="P4569" t="s">
        <v>46</v>
      </c>
      <c r="Q4569">
        <v>4</v>
      </c>
      <c r="R4569" t="s">
        <v>47</v>
      </c>
      <c r="S4569" t="s">
        <v>78</v>
      </c>
      <c r="T4569">
        <v>295</v>
      </c>
      <c r="U4569" t="s">
        <v>63</v>
      </c>
      <c r="V4569" t="s">
        <v>79</v>
      </c>
      <c r="X4569" t="s">
        <v>97</v>
      </c>
      <c r="Y4569" t="s">
        <v>82</v>
      </c>
      <c r="Z4569">
        <v>38445</v>
      </c>
      <c r="AA4569">
        <v>0</v>
      </c>
      <c r="AB4569" t="s">
        <v>51</v>
      </c>
      <c r="AC4569" t="s">
        <v>52</v>
      </c>
      <c r="AD4569">
        <v>1</v>
      </c>
      <c r="AE4569">
        <v>1</v>
      </c>
      <c r="AF4569">
        <v>1</v>
      </c>
      <c r="AG4569">
        <v>2026</v>
      </c>
      <c r="AH4569">
        <v>20260102</v>
      </c>
      <c r="AI4569" t="s">
        <v>6887</v>
      </c>
      <c r="AJ4569">
        <v>12000</v>
      </c>
      <c r="AK4569">
        <v>14038.9033203125</v>
      </c>
      <c r="AL4569" s="10">
        <f t="shared" si="568"/>
        <v>2038.9033203125</v>
      </c>
      <c r="AM4569" s="11">
        <f t="shared" si="569"/>
        <v>0.16990861002604166</v>
      </c>
      <c r="AN4569">
        <v>12000</v>
      </c>
      <c r="AO4569">
        <v>14394.94505729521</v>
      </c>
      <c r="AP4569" s="12">
        <f t="shared" si="570"/>
        <v>2394.9450572952101</v>
      </c>
      <c r="AQ4569" s="13">
        <f t="shared" si="571"/>
        <v>0.19957875477460083</v>
      </c>
      <c r="AR4569">
        <v>12000</v>
      </c>
      <c r="AS4569">
        <v>13908.216539891129</v>
      </c>
      <c r="AT4569" s="14">
        <f t="shared" si="572"/>
        <v>1908.2165398911293</v>
      </c>
      <c r="AU4569" s="15">
        <f t="shared" si="573"/>
        <v>0.15901804499092745</v>
      </c>
      <c r="AV4569">
        <v>12000</v>
      </c>
      <c r="AW4569">
        <v>14087.43063186813</v>
      </c>
      <c r="AX4569" s="16">
        <f t="shared" si="574"/>
        <v>2087.4306318681301</v>
      </c>
      <c r="AY4569" s="17">
        <f t="shared" si="575"/>
        <v>0.17395255265567752</v>
      </c>
    </row>
    <row r="4570" spans="1:51" x14ac:dyDescent="0.25">
      <c r="A4570" t="s">
        <v>106</v>
      </c>
      <c r="B4570" t="s">
        <v>215</v>
      </c>
      <c r="C4570">
        <v>2100</v>
      </c>
      <c r="D4570">
        <v>204141</v>
      </c>
      <c r="E4570">
        <v>2016</v>
      </c>
      <c r="F4570" t="s">
        <v>155</v>
      </c>
      <c r="G4570" t="s">
        <v>150</v>
      </c>
      <c r="H4570" t="s">
        <v>276</v>
      </c>
      <c r="J4570">
        <v>6</v>
      </c>
      <c r="K4570" t="s">
        <v>111</v>
      </c>
      <c r="L4570">
        <v>4</v>
      </c>
      <c r="M4570" t="s">
        <v>45</v>
      </c>
      <c r="N4570">
        <v>3.5999999046325679</v>
      </c>
      <c r="O4570" t="s">
        <v>76</v>
      </c>
      <c r="P4570" t="s">
        <v>161</v>
      </c>
      <c r="Q4570">
        <v>1</v>
      </c>
      <c r="R4570" t="s">
        <v>77</v>
      </c>
      <c r="S4570" t="s">
        <v>78</v>
      </c>
      <c r="U4570" t="s">
        <v>63</v>
      </c>
      <c r="X4570" t="s">
        <v>97</v>
      </c>
      <c r="Y4570" t="s">
        <v>82</v>
      </c>
      <c r="AA4570">
        <v>0</v>
      </c>
      <c r="AB4570" t="s">
        <v>51</v>
      </c>
      <c r="AC4570" t="s">
        <v>83</v>
      </c>
      <c r="AD4570">
        <v>1</v>
      </c>
      <c r="AE4570">
        <v>1</v>
      </c>
      <c r="AF4570">
        <v>1</v>
      </c>
      <c r="AG4570">
        <v>2026</v>
      </c>
      <c r="AH4570">
        <v>20260102</v>
      </c>
      <c r="AI4570" t="s">
        <v>6888</v>
      </c>
      <c r="AJ4570">
        <v>2100</v>
      </c>
      <c r="AK4570">
        <v>2216.13671875</v>
      </c>
      <c r="AL4570" s="10">
        <f t="shared" si="568"/>
        <v>116.13671875</v>
      </c>
      <c r="AM4570" s="11">
        <f t="shared" si="569"/>
        <v>5.5303199404761902E-2</v>
      </c>
      <c r="AN4570">
        <v>2100</v>
      </c>
      <c r="AO4570">
        <v>2381.8885026576891</v>
      </c>
      <c r="AP4570" s="12">
        <f t="shared" si="570"/>
        <v>281.88850265768906</v>
      </c>
      <c r="AQ4570" s="13">
        <f t="shared" si="571"/>
        <v>0.13423262031318528</v>
      </c>
      <c r="AR4570">
        <v>2100</v>
      </c>
      <c r="AS4570">
        <v>2206.5763221578432</v>
      </c>
      <c r="AT4570" s="14">
        <f t="shared" si="572"/>
        <v>106.57632215784315</v>
      </c>
      <c r="AU4570" s="15">
        <f t="shared" si="573"/>
        <v>5.0750629598972932E-2</v>
      </c>
      <c r="AV4570">
        <v>2100</v>
      </c>
      <c r="AW4570">
        <v>2261.0900321543422</v>
      </c>
      <c r="AX4570" s="16">
        <f t="shared" si="574"/>
        <v>161.09003215434223</v>
      </c>
      <c r="AY4570" s="17">
        <f t="shared" si="575"/>
        <v>7.6709539121115347E-2</v>
      </c>
    </row>
    <row r="4571" spans="1:51" x14ac:dyDescent="0.25">
      <c r="A4571" t="s">
        <v>54</v>
      </c>
      <c r="B4571" t="s">
        <v>148</v>
      </c>
      <c r="C4571">
        <v>5500</v>
      </c>
      <c r="D4571">
        <v>183714</v>
      </c>
      <c r="E4571">
        <v>2018</v>
      </c>
      <c r="F4571" t="s">
        <v>349</v>
      </c>
      <c r="G4571" t="s">
        <v>371</v>
      </c>
      <c r="H4571" t="s">
        <v>2043</v>
      </c>
      <c r="J4571">
        <v>6</v>
      </c>
      <c r="K4571" t="s">
        <v>44</v>
      </c>
      <c r="L4571">
        <v>4</v>
      </c>
      <c r="M4571" t="s">
        <v>45</v>
      </c>
      <c r="N4571">
        <v>3.5999999046325679</v>
      </c>
      <c r="O4571" t="s">
        <v>119</v>
      </c>
      <c r="R4571" t="s">
        <v>47</v>
      </c>
      <c r="S4571" t="s">
        <v>151</v>
      </c>
      <c r="T4571">
        <v>295</v>
      </c>
      <c r="U4571" t="s">
        <v>63</v>
      </c>
      <c r="V4571" t="s">
        <v>79</v>
      </c>
      <c r="X4571" t="s">
        <v>97</v>
      </c>
      <c r="Y4571" t="s">
        <v>82</v>
      </c>
      <c r="AA4571">
        <v>0</v>
      </c>
      <c r="AB4571" t="s">
        <v>51</v>
      </c>
      <c r="AC4571" t="s">
        <v>52</v>
      </c>
      <c r="AD4571">
        <v>1</v>
      </c>
      <c r="AE4571">
        <v>1</v>
      </c>
      <c r="AF4571">
        <v>1</v>
      </c>
      <c r="AG4571">
        <v>2026</v>
      </c>
      <c r="AH4571">
        <v>20251230</v>
      </c>
      <c r="AI4571" t="s">
        <v>6889</v>
      </c>
      <c r="AJ4571">
        <v>5500</v>
      </c>
      <c r="AK4571">
        <v>4968.1611328125</v>
      </c>
      <c r="AL4571" s="10">
        <f t="shared" si="568"/>
        <v>531.8388671875</v>
      </c>
      <c r="AM4571" s="11">
        <f t="shared" si="569"/>
        <v>9.669797585227273E-2</v>
      </c>
      <c r="AN4571">
        <v>5500</v>
      </c>
      <c r="AO4571">
        <v>5109.4096017964966</v>
      </c>
      <c r="AP4571" s="12">
        <f t="shared" si="570"/>
        <v>390.59039820350336</v>
      </c>
      <c r="AQ4571" s="13">
        <f t="shared" si="571"/>
        <v>7.1016436037000613E-2</v>
      </c>
      <c r="AR4571">
        <v>5500</v>
      </c>
      <c r="AS4571">
        <v>5170.9947358010058</v>
      </c>
      <c r="AT4571" s="14">
        <f t="shared" si="572"/>
        <v>329.00526419899415</v>
      </c>
      <c r="AU4571" s="15">
        <f t="shared" si="573"/>
        <v>5.9819138945271667E-2</v>
      </c>
      <c r="AV4571">
        <v>5500</v>
      </c>
      <c r="AW4571">
        <v>5093.8426035502962</v>
      </c>
      <c r="AX4571" s="16">
        <f t="shared" si="574"/>
        <v>406.15739644970381</v>
      </c>
      <c r="AY4571" s="17">
        <f t="shared" si="575"/>
        <v>7.3846799354491607E-2</v>
      </c>
    </row>
    <row r="4572" spans="1:51" x14ac:dyDescent="0.25">
      <c r="A4572" t="s">
        <v>69</v>
      </c>
      <c r="B4572" t="s">
        <v>85</v>
      </c>
      <c r="C4572">
        <v>35200</v>
      </c>
      <c r="D4572">
        <v>39749</v>
      </c>
      <c r="E4572">
        <v>2024</v>
      </c>
      <c r="F4572" t="s">
        <v>71</v>
      </c>
      <c r="G4572" t="s">
        <v>72</v>
      </c>
      <c r="H4572" t="s">
        <v>4534</v>
      </c>
      <c r="I4572" t="s">
        <v>150</v>
      </c>
      <c r="J4572">
        <v>8</v>
      </c>
      <c r="K4572" t="s">
        <v>75</v>
      </c>
      <c r="L4572">
        <v>4</v>
      </c>
      <c r="M4572" t="s">
        <v>45</v>
      </c>
      <c r="N4572">
        <v>5.3000001907348633</v>
      </c>
      <c r="O4572" t="s">
        <v>76</v>
      </c>
      <c r="P4572" t="s">
        <v>46</v>
      </c>
      <c r="Q4572">
        <v>4</v>
      </c>
      <c r="R4572" t="s">
        <v>77</v>
      </c>
      <c r="S4572" t="s">
        <v>78</v>
      </c>
      <c r="U4572" t="s">
        <v>63</v>
      </c>
      <c r="W4572" t="s">
        <v>449</v>
      </c>
      <c r="X4572" t="s">
        <v>136</v>
      </c>
      <c r="Y4572" t="s">
        <v>66</v>
      </c>
      <c r="AA4572">
        <v>0</v>
      </c>
      <c r="AB4572" t="s">
        <v>51</v>
      </c>
      <c r="AC4572" t="s">
        <v>83</v>
      </c>
      <c r="AD4572">
        <v>1</v>
      </c>
      <c r="AE4572">
        <v>1</v>
      </c>
      <c r="AF4572">
        <v>1</v>
      </c>
      <c r="AG4572">
        <v>2026</v>
      </c>
      <c r="AH4572">
        <v>20251231</v>
      </c>
      <c r="AI4572" t="s">
        <v>6890</v>
      </c>
      <c r="AJ4572">
        <v>35200</v>
      </c>
      <c r="AK4572">
        <v>40725.55078125</v>
      </c>
      <c r="AL4572" s="10">
        <f t="shared" si="568"/>
        <v>5525.55078125</v>
      </c>
      <c r="AM4572" s="11">
        <f t="shared" si="569"/>
        <v>0.15697587446732955</v>
      </c>
      <c r="AN4572">
        <v>35200</v>
      </c>
      <c r="AO4572">
        <v>40829.196420902968</v>
      </c>
      <c r="AP4572" s="12">
        <f t="shared" si="570"/>
        <v>5629.1964209029684</v>
      </c>
      <c r="AQ4572" s="13">
        <f t="shared" si="571"/>
        <v>0.15992035286656159</v>
      </c>
      <c r="AR4572">
        <v>35200</v>
      </c>
      <c r="AS4572">
        <v>40906.256336138751</v>
      </c>
      <c r="AT4572" s="14">
        <f t="shared" si="572"/>
        <v>5706.2563361387511</v>
      </c>
      <c r="AU4572" s="15">
        <f t="shared" si="573"/>
        <v>0.16210955500394178</v>
      </c>
      <c r="AV4572">
        <v>35200</v>
      </c>
      <c r="AW4572">
        <v>40437.65217391304</v>
      </c>
      <c r="AX4572" s="16">
        <f t="shared" si="574"/>
        <v>5237.6521739130403</v>
      </c>
      <c r="AY4572" s="17">
        <f t="shared" si="575"/>
        <v>0.14879693675889319</v>
      </c>
    </row>
    <row r="4573" spans="1:51" x14ac:dyDescent="0.25">
      <c r="A4573" t="s">
        <v>39</v>
      </c>
      <c r="B4573" t="s">
        <v>224</v>
      </c>
      <c r="C4573">
        <v>6800</v>
      </c>
      <c r="D4573">
        <v>142385</v>
      </c>
      <c r="E4573">
        <v>2012</v>
      </c>
      <c r="F4573" t="s">
        <v>349</v>
      </c>
      <c r="G4573" t="s">
        <v>602</v>
      </c>
      <c r="H4573" t="s">
        <v>1120</v>
      </c>
      <c r="I4573" t="s">
        <v>150</v>
      </c>
      <c r="J4573">
        <v>8</v>
      </c>
      <c r="K4573" t="s">
        <v>111</v>
      </c>
      <c r="L4573">
        <v>4</v>
      </c>
      <c r="M4573" t="s">
        <v>45</v>
      </c>
      <c r="N4573">
        <v>5.6999998092651367</v>
      </c>
      <c r="O4573" t="s">
        <v>76</v>
      </c>
      <c r="R4573" t="s">
        <v>77</v>
      </c>
      <c r="S4573" t="s">
        <v>78</v>
      </c>
      <c r="U4573" t="s">
        <v>63</v>
      </c>
      <c r="X4573" t="s">
        <v>97</v>
      </c>
      <c r="Y4573" t="s">
        <v>82</v>
      </c>
      <c r="AA4573">
        <v>0</v>
      </c>
      <c r="AB4573" t="s">
        <v>51</v>
      </c>
      <c r="AC4573" t="s">
        <v>83</v>
      </c>
      <c r="AD4573">
        <v>1</v>
      </c>
      <c r="AE4573">
        <v>1</v>
      </c>
      <c r="AF4573">
        <v>1</v>
      </c>
      <c r="AG4573">
        <v>2026</v>
      </c>
      <c r="AH4573">
        <v>20251231</v>
      </c>
      <c r="AI4573" t="s">
        <v>6891</v>
      </c>
      <c r="AJ4573">
        <v>6800</v>
      </c>
      <c r="AK4573">
        <v>4653.10595703125</v>
      </c>
      <c r="AL4573" s="10">
        <f t="shared" si="568"/>
        <v>2146.89404296875</v>
      </c>
      <c r="AM4573" s="11">
        <f t="shared" si="569"/>
        <v>0.31571971220128675</v>
      </c>
      <c r="AN4573">
        <v>6800</v>
      </c>
      <c r="AO4573">
        <v>4749.2265493862678</v>
      </c>
      <c r="AP4573" s="12">
        <f t="shared" si="570"/>
        <v>2050.7734506137322</v>
      </c>
      <c r="AQ4573" s="13">
        <f t="shared" si="571"/>
        <v>0.30158433097260767</v>
      </c>
      <c r="AR4573">
        <v>6800</v>
      </c>
      <c r="AS4573">
        <v>4627.5667587480084</v>
      </c>
      <c r="AT4573" s="14">
        <f t="shared" si="572"/>
        <v>2172.4332412519916</v>
      </c>
      <c r="AU4573" s="15">
        <f t="shared" si="573"/>
        <v>0.31947547665470466</v>
      </c>
      <c r="AV4573">
        <v>6800</v>
      </c>
      <c r="AW4573">
        <v>4706.3842841765336</v>
      </c>
      <c r="AX4573" s="16">
        <f t="shared" si="574"/>
        <v>2093.6157158234664</v>
      </c>
      <c r="AY4573" s="17">
        <f t="shared" si="575"/>
        <v>0.30788466409168624</v>
      </c>
    </row>
    <row r="4574" spans="1:51" x14ac:dyDescent="0.25">
      <c r="A4574" t="s">
        <v>39</v>
      </c>
      <c r="B4574" t="s">
        <v>218</v>
      </c>
      <c r="C4574">
        <v>2200</v>
      </c>
      <c r="D4574">
        <v>80040</v>
      </c>
      <c r="E4574">
        <v>2017</v>
      </c>
      <c r="F4574" t="s">
        <v>71</v>
      </c>
      <c r="G4574" t="s">
        <v>1473</v>
      </c>
      <c r="H4574" t="s">
        <v>2953</v>
      </c>
      <c r="J4574">
        <v>4</v>
      </c>
      <c r="K4574" t="s">
        <v>44</v>
      </c>
      <c r="L4574">
        <v>4</v>
      </c>
      <c r="M4574" t="s">
        <v>45</v>
      </c>
      <c r="N4574">
        <v>1.799999952316284</v>
      </c>
      <c r="O4574" t="s">
        <v>60</v>
      </c>
      <c r="P4574" t="s">
        <v>46</v>
      </c>
      <c r="Q4574">
        <v>3</v>
      </c>
      <c r="R4574" t="s">
        <v>440</v>
      </c>
      <c r="U4574" t="s">
        <v>63</v>
      </c>
      <c r="W4574" t="s">
        <v>1474</v>
      </c>
      <c r="X4574" t="s">
        <v>65</v>
      </c>
      <c r="Y4574" t="s">
        <v>82</v>
      </c>
      <c r="AA4574">
        <v>0</v>
      </c>
      <c r="AB4574" t="s">
        <v>51</v>
      </c>
      <c r="AC4574" t="s">
        <v>559</v>
      </c>
      <c r="AD4574">
        <v>1</v>
      </c>
      <c r="AE4574">
        <v>1</v>
      </c>
      <c r="AF4574">
        <v>1</v>
      </c>
      <c r="AG4574">
        <v>2026</v>
      </c>
      <c r="AH4574">
        <v>20260102</v>
      </c>
      <c r="AI4574" t="s">
        <v>6892</v>
      </c>
      <c r="AJ4574">
        <v>2200</v>
      </c>
      <c r="AK4574">
        <v>4382.48828125</v>
      </c>
      <c r="AL4574" s="10">
        <f t="shared" si="568"/>
        <v>2182.48828125</v>
      </c>
      <c r="AM4574" s="11">
        <f t="shared" si="569"/>
        <v>0.99204012784090911</v>
      </c>
      <c r="AN4574">
        <v>2200</v>
      </c>
      <c r="AO4574">
        <v>4868.8222647908533</v>
      </c>
      <c r="AP4574" s="12">
        <f t="shared" si="570"/>
        <v>2668.8222647908533</v>
      </c>
      <c r="AQ4574" s="13">
        <f t="shared" si="571"/>
        <v>1.2131010294503879</v>
      </c>
      <c r="AR4574">
        <v>2200</v>
      </c>
      <c r="AS4574">
        <v>4146.2732390719439</v>
      </c>
      <c r="AT4574" s="14">
        <f t="shared" si="572"/>
        <v>1946.2732390719439</v>
      </c>
      <c r="AU4574" s="15">
        <f t="shared" si="573"/>
        <v>0.88466965412361087</v>
      </c>
      <c r="AV4574">
        <v>2200</v>
      </c>
      <c r="AW4574">
        <v>4527.5248344370857</v>
      </c>
      <c r="AX4574" s="16">
        <f t="shared" si="574"/>
        <v>2327.5248344370857</v>
      </c>
      <c r="AY4574" s="17">
        <f t="shared" si="575"/>
        <v>1.0579658338350391</v>
      </c>
    </row>
    <row r="4575" spans="1:51" x14ac:dyDescent="0.25">
      <c r="A4575" t="s">
        <v>39</v>
      </c>
      <c r="B4575" t="s">
        <v>267</v>
      </c>
      <c r="C4575">
        <v>5900</v>
      </c>
      <c r="D4575">
        <v>130443</v>
      </c>
      <c r="E4575">
        <v>2017</v>
      </c>
      <c r="F4575" t="s">
        <v>349</v>
      </c>
      <c r="G4575" t="s">
        <v>834</v>
      </c>
      <c r="H4575" t="s">
        <v>3704</v>
      </c>
      <c r="I4575" t="s">
        <v>836</v>
      </c>
      <c r="J4575">
        <v>6</v>
      </c>
      <c r="K4575" t="s">
        <v>59</v>
      </c>
      <c r="L4575">
        <v>4</v>
      </c>
      <c r="M4575" t="s">
        <v>45</v>
      </c>
      <c r="N4575">
        <v>3.5999999046325679</v>
      </c>
      <c r="O4575" t="s">
        <v>45</v>
      </c>
      <c r="P4575" t="s">
        <v>46</v>
      </c>
      <c r="R4575" t="s">
        <v>47</v>
      </c>
      <c r="S4575" t="s">
        <v>48</v>
      </c>
      <c r="T4575">
        <v>283</v>
      </c>
      <c r="U4575" t="s">
        <v>63</v>
      </c>
      <c r="V4575" t="s">
        <v>79</v>
      </c>
      <c r="X4575" t="s">
        <v>112</v>
      </c>
      <c r="Y4575" t="s">
        <v>66</v>
      </c>
      <c r="Z4575">
        <v>31995</v>
      </c>
      <c r="AA4575">
        <v>0</v>
      </c>
      <c r="AB4575" t="s">
        <v>51</v>
      </c>
      <c r="AC4575" t="s">
        <v>98</v>
      </c>
      <c r="AD4575">
        <v>1</v>
      </c>
      <c r="AE4575">
        <v>1</v>
      </c>
      <c r="AF4575">
        <v>1</v>
      </c>
      <c r="AG4575">
        <v>2026</v>
      </c>
      <c r="AH4575">
        <v>20260102</v>
      </c>
      <c r="AI4575" t="s">
        <v>6893</v>
      </c>
      <c r="AJ4575">
        <v>5900</v>
      </c>
      <c r="AK4575">
        <v>3437.248046875</v>
      </c>
      <c r="AL4575" s="10">
        <f t="shared" si="568"/>
        <v>2462.751953125</v>
      </c>
      <c r="AM4575" s="11">
        <f t="shared" si="569"/>
        <v>0.41741558527542372</v>
      </c>
      <c r="AN4575">
        <v>5900</v>
      </c>
      <c r="AO4575">
        <v>3270.064361824237</v>
      </c>
      <c r="AP4575" s="12">
        <f t="shared" si="570"/>
        <v>2629.935638175763</v>
      </c>
      <c r="AQ4575" s="13">
        <f t="shared" si="571"/>
        <v>0.44575180308063778</v>
      </c>
      <c r="AR4575">
        <v>5900</v>
      </c>
      <c r="AS4575">
        <v>3461.5803425420459</v>
      </c>
      <c r="AT4575" s="14">
        <f t="shared" si="572"/>
        <v>2438.4196574579541</v>
      </c>
      <c r="AU4575" s="15">
        <f t="shared" si="573"/>
        <v>0.41329146736575495</v>
      </c>
      <c r="AV4575">
        <v>5900</v>
      </c>
      <c r="AW4575">
        <v>3528.0564794477559</v>
      </c>
      <c r="AX4575" s="16">
        <f t="shared" si="574"/>
        <v>2371.9435205522441</v>
      </c>
      <c r="AY4575" s="17">
        <f t="shared" si="575"/>
        <v>0.40202432551732953</v>
      </c>
    </row>
    <row r="4576" spans="1:51" x14ac:dyDescent="0.25">
      <c r="A4576" t="s">
        <v>69</v>
      </c>
      <c r="B4576" t="s">
        <v>210</v>
      </c>
      <c r="C4576">
        <v>2300</v>
      </c>
      <c r="D4576">
        <v>262421</v>
      </c>
      <c r="E4576">
        <v>2013</v>
      </c>
      <c r="F4576" t="s">
        <v>71</v>
      </c>
      <c r="G4576" t="s">
        <v>72</v>
      </c>
      <c r="H4576" t="s">
        <v>495</v>
      </c>
      <c r="I4576" t="s">
        <v>150</v>
      </c>
      <c r="J4576">
        <v>8</v>
      </c>
      <c r="K4576" t="s">
        <v>118</v>
      </c>
      <c r="L4576">
        <v>4</v>
      </c>
      <c r="M4576" t="s">
        <v>45</v>
      </c>
      <c r="N4576">
        <v>5.3000001907348633</v>
      </c>
      <c r="O4576" t="s">
        <v>76</v>
      </c>
      <c r="P4576" t="s">
        <v>46</v>
      </c>
      <c r="R4576" t="s">
        <v>77</v>
      </c>
      <c r="S4576" t="s">
        <v>78</v>
      </c>
      <c r="U4576" t="s">
        <v>394</v>
      </c>
      <c r="V4576" t="s">
        <v>79</v>
      </c>
      <c r="W4576" t="s">
        <v>2941</v>
      </c>
      <c r="X4576" t="s">
        <v>97</v>
      </c>
      <c r="Y4576" t="s">
        <v>66</v>
      </c>
      <c r="AA4576">
        <v>0</v>
      </c>
      <c r="AB4576" t="s">
        <v>51</v>
      </c>
      <c r="AC4576" t="s">
        <v>83</v>
      </c>
      <c r="AD4576">
        <v>1</v>
      </c>
      <c r="AE4576">
        <v>1</v>
      </c>
      <c r="AF4576">
        <v>1</v>
      </c>
      <c r="AG4576">
        <v>2026</v>
      </c>
      <c r="AH4576">
        <v>20260102</v>
      </c>
      <c r="AI4576" t="s">
        <v>6894</v>
      </c>
      <c r="AJ4576">
        <v>2300</v>
      </c>
      <c r="AK4576">
        <v>2942.5634765625</v>
      </c>
      <c r="AL4576" s="10">
        <f t="shared" si="568"/>
        <v>642.5634765625</v>
      </c>
      <c r="AM4576" s="11">
        <f t="shared" si="569"/>
        <v>0.27937542459239129</v>
      </c>
      <c r="AN4576">
        <v>2300</v>
      </c>
      <c r="AO4576">
        <v>3381.6735322694799</v>
      </c>
      <c r="AP4576" s="12">
        <f t="shared" si="570"/>
        <v>1081.6735322694799</v>
      </c>
      <c r="AQ4576" s="13">
        <f t="shared" si="571"/>
        <v>0.47029284011716516</v>
      </c>
      <c r="AR4576">
        <v>2300</v>
      </c>
      <c r="AS4576">
        <v>3164.5146048206302</v>
      </c>
      <c r="AT4576" s="14">
        <f t="shared" si="572"/>
        <v>864.51460482063021</v>
      </c>
      <c r="AU4576" s="15">
        <f t="shared" si="573"/>
        <v>0.37587591513940444</v>
      </c>
      <c r="AV4576">
        <v>2300</v>
      </c>
      <c r="AW4576">
        <v>3078.173913043478</v>
      </c>
      <c r="AX4576" s="16">
        <f t="shared" si="574"/>
        <v>778.17391304347802</v>
      </c>
      <c r="AY4576" s="17">
        <f t="shared" si="575"/>
        <v>0.33833648393194699</v>
      </c>
    </row>
    <row r="4577" spans="1:51" x14ac:dyDescent="0.25">
      <c r="A4577" t="s">
        <v>54</v>
      </c>
      <c r="B4577" t="s">
        <v>479</v>
      </c>
      <c r="C4577">
        <v>600</v>
      </c>
      <c r="D4577">
        <v>235473</v>
      </c>
      <c r="E4577">
        <v>2012</v>
      </c>
      <c r="F4577" t="s">
        <v>397</v>
      </c>
      <c r="G4577" t="s">
        <v>465</v>
      </c>
      <c r="H4577" t="s">
        <v>883</v>
      </c>
      <c r="J4577">
        <v>4</v>
      </c>
      <c r="K4577" t="s">
        <v>111</v>
      </c>
      <c r="L4577">
        <v>4</v>
      </c>
      <c r="M4577" t="s">
        <v>45</v>
      </c>
      <c r="N4577">
        <v>2.4000000953674321</v>
      </c>
      <c r="O4577" t="s">
        <v>60</v>
      </c>
      <c r="P4577" t="s">
        <v>451</v>
      </c>
      <c r="Q4577">
        <v>1</v>
      </c>
      <c r="R4577" t="s">
        <v>61</v>
      </c>
      <c r="T4577">
        <v>190</v>
      </c>
      <c r="U4577" t="s">
        <v>63</v>
      </c>
      <c r="V4577" t="s">
        <v>64</v>
      </c>
      <c r="W4577" t="s">
        <v>1199</v>
      </c>
      <c r="X4577" t="s">
        <v>49</v>
      </c>
      <c r="Y4577" t="s">
        <v>82</v>
      </c>
      <c r="AA4577">
        <v>0</v>
      </c>
      <c r="AB4577" t="s">
        <v>51</v>
      </c>
      <c r="AC4577" t="s">
        <v>67</v>
      </c>
      <c r="AD4577">
        <v>1</v>
      </c>
      <c r="AE4577">
        <v>1</v>
      </c>
      <c r="AF4577">
        <v>1</v>
      </c>
      <c r="AG4577">
        <v>2026</v>
      </c>
      <c r="AH4577">
        <v>20251229</v>
      </c>
      <c r="AI4577" t="s">
        <v>6895</v>
      </c>
      <c r="AJ4577">
        <v>600</v>
      </c>
      <c r="AK4577">
        <v>868.0919189453125</v>
      </c>
      <c r="AL4577" s="10">
        <f t="shared" si="568"/>
        <v>268.0919189453125</v>
      </c>
      <c r="AM4577" s="11">
        <f t="shared" si="569"/>
        <v>0.44681986490885417</v>
      </c>
      <c r="AN4577">
        <v>600</v>
      </c>
      <c r="AO4577">
        <v>969.4864059225871</v>
      </c>
      <c r="AP4577" s="12">
        <f t="shared" si="570"/>
        <v>369.4864059225871</v>
      </c>
      <c r="AQ4577" s="13">
        <f t="shared" si="571"/>
        <v>0.61581067653764521</v>
      </c>
      <c r="AR4577">
        <v>600</v>
      </c>
      <c r="AS4577">
        <v>946.56361086888751</v>
      </c>
      <c r="AT4577" s="14">
        <f t="shared" si="572"/>
        <v>346.56361086888751</v>
      </c>
      <c r="AU4577" s="15">
        <f t="shared" si="573"/>
        <v>0.57760601811481249</v>
      </c>
      <c r="AV4577">
        <v>600</v>
      </c>
      <c r="AW4577">
        <v>881.05112651646448</v>
      </c>
      <c r="AX4577" s="16">
        <f t="shared" si="574"/>
        <v>281.05112651646448</v>
      </c>
      <c r="AY4577" s="17">
        <f t="shared" si="575"/>
        <v>0.46841854419410744</v>
      </c>
    </row>
    <row r="4578" spans="1:51" x14ac:dyDescent="0.25">
      <c r="A4578" t="s">
        <v>39</v>
      </c>
      <c r="B4578" t="s">
        <v>355</v>
      </c>
      <c r="C4578">
        <v>2000</v>
      </c>
      <c r="D4578">
        <v>181974</v>
      </c>
      <c r="E4578">
        <v>2014</v>
      </c>
      <c r="F4578" t="s">
        <v>56</v>
      </c>
      <c r="G4578" t="s">
        <v>94</v>
      </c>
      <c r="H4578" t="s">
        <v>416</v>
      </c>
      <c r="J4578">
        <v>6</v>
      </c>
      <c r="K4578" t="s">
        <v>44</v>
      </c>
      <c r="L4578">
        <v>4</v>
      </c>
      <c r="M4578" t="s">
        <v>45</v>
      </c>
      <c r="N4578">
        <v>3.5</v>
      </c>
      <c r="O4578" t="s">
        <v>76</v>
      </c>
      <c r="P4578" t="s">
        <v>46</v>
      </c>
      <c r="Q4578">
        <v>2</v>
      </c>
      <c r="R4578" t="s">
        <v>47</v>
      </c>
      <c r="S4578" t="s">
        <v>78</v>
      </c>
      <c r="T4578">
        <v>290</v>
      </c>
      <c r="U4578" t="s">
        <v>63</v>
      </c>
      <c r="V4578" t="s">
        <v>79</v>
      </c>
      <c r="W4578" t="s">
        <v>417</v>
      </c>
      <c r="X4578" t="s">
        <v>97</v>
      </c>
      <c r="Y4578" t="s">
        <v>82</v>
      </c>
      <c r="AA4578">
        <v>0</v>
      </c>
      <c r="AB4578" t="s">
        <v>51</v>
      </c>
      <c r="AC4578" t="s">
        <v>52</v>
      </c>
      <c r="AD4578">
        <v>1</v>
      </c>
      <c r="AE4578">
        <v>1</v>
      </c>
      <c r="AF4578">
        <v>1</v>
      </c>
      <c r="AG4578">
        <v>2026</v>
      </c>
      <c r="AH4578">
        <v>20251230</v>
      </c>
      <c r="AI4578" t="s">
        <v>6896</v>
      </c>
      <c r="AJ4578">
        <v>2000</v>
      </c>
      <c r="AK4578">
        <v>2560.09033203125</v>
      </c>
      <c r="AL4578" s="10">
        <f t="shared" si="568"/>
        <v>560.09033203125</v>
      </c>
      <c r="AM4578" s="11">
        <f t="shared" si="569"/>
        <v>0.28004516601562501</v>
      </c>
      <c r="AN4578">
        <v>2000</v>
      </c>
      <c r="AO4578">
        <v>2923.7598403133352</v>
      </c>
      <c r="AP4578" s="12">
        <f t="shared" si="570"/>
        <v>923.75984031333519</v>
      </c>
      <c r="AQ4578" s="13">
        <f t="shared" si="571"/>
        <v>0.46187992015666757</v>
      </c>
      <c r="AR4578">
        <v>2000</v>
      </c>
      <c r="AS4578">
        <v>3234.4830731235438</v>
      </c>
      <c r="AT4578" s="14">
        <f t="shared" si="572"/>
        <v>1234.4830731235438</v>
      </c>
      <c r="AU4578" s="15">
        <f t="shared" si="573"/>
        <v>0.61724153656177194</v>
      </c>
      <c r="AV4578">
        <v>2000</v>
      </c>
      <c r="AW4578">
        <v>2649.1939419436271</v>
      </c>
      <c r="AX4578" s="16">
        <f t="shared" si="574"/>
        <v>649.19394194362712</v>
      </c>
      <c r="AY4578" s="17">
        <f t="shared" si="575"/>
        <v>0.32459697097181356</v>
      </c>
    </row>
    <row r="4579" spans="1:51" x14ac:dyDescent="0.25">
      <c r="A4579" t="s">
        <v>54</v>
      </c>
      <c r="B4579" t="s">
        <v>263</v>
      </c>
      <c r="C4579">
        <v>8600</v>
      </c>
      <c r="D4579">
        <v>95536</v>
      </c>
      <c r="E4579">
        <v>2018</v>
      </c>
      <c r="F4579" t="s">
        <v>56</v>
      </c>
      <c r="G4579" t="s">
        <v>133</v>
      </c>
      <c r="J4579">
        <v>6</v>
      </c>
      <c r="K4579" t="s">
        <v>44</v>
      </c>
      <c r="L4579">
        <v>2</v>
      </c>
      <c r="M4579" t="s">
        <v>45</v>
      </c>
      <c r="N4579">
        <v>3.2999999523162842</v>
      </c>
      <c r="O4579" t="s">
        <v>119</v>
      </c>
      <c r="P4579" t="s">
        <v>46</v>
      </c>
      <c r="Q4579">
        <v>4</v>
      </c>
      <c r="R4579" t="s">
        <v>77</v>
      </c>
      <c r="S4579" t="s">
        <v>151</v>
      </c>
      <c r="T4579">
        <v>290</v>
      </c>
      <c r="U4579" t="s">
        <v>63</v>
      </c>
      <c r="V4579" t="s">
        <v>79</v>
      </c>
      <c r="W4579" t="s">
        <v>5047</v>
      </c>
      <c r="X4579" t="s">
        <v>97</v>
      </c>
      <c r="Y4579" t="s">
        <v>82</v>
      </c>
      <c r="AA4579">
        <v>0</v>
      </c>
      <c r="AB4579" t="s">
        <v>51</v>
      </c>
      <c r="AC4579" t="s">
        <v>83</v>
      </c>
      <c r="AD4579">
        <v>1</v>
      </c>
      <c r="AE4579">
        <v>1</v>
      </c>
      <c r="AF4579">
        <v>1</v>
      </c>
      <c r="AG4579">
        <v>2026</v>
      </c>
      <c r="AH4579">
        <v>20251231</v>
      </c>
      <c r="AI4579" t="s">
        <v>6897</v>
      </c>
      <c r="AJ4579">
        <v>8600</v>
      </c>
      <c r="AK4579">
        <v>9798.404296875</v>
      </c>
      <c r="AL4579" s="10">
        <f t="shared" si="568"/>
        <v>1198.404296875</v>
      </c>
      <c r="AM4579" s="11">
        <f t="shared" si="569"/>
        <v>0.13934933684593023</v>
      </c>
      <c r="AN4579">
        <v>8600</v>
      </c>
      <c r="AO4579">
        <v>9884.4603473503576</v>
      </c>
      <c r="AP4579" s="12">
        <f t="shared" si="570"/>
        <v>1284.4603473503576</v>
      </c>
      <c r="AQ4579" s="13">
        <f t="shared" si="571"/>
        <v>0.14935585434306484</v>
      </c>
      <c r="AR4579">
        <v>8600</v>
      </c>
      <c r="AS4579">
        <v>10475.4541247866</v>
      </c>
      <c r="AT4579" s="14">
        <f t="shared" si="572"/>
        <v>1875.4541247866</v>
      </c>
      <c r="AU4579" s="15">
        <f t="shared" si="573"/>
        <v>0.21807606102169769</v>
      </c>
      <c r="AV4579">
        <v>8600</v>
      </c>
      <c r="AW4579">
        <v>9873.4903121636162</v>
      </c>
      <c r="AX4579" s="16">
        <f t="shared" si="574"/>
        <v>1273.4903121636162</v>
      </c>
      <c r="AY4579" s="17">
        <f t="shared" si="575"/>
        <v>0.14808026885623443</v>
      </c>
    </row>
    <row r="4580" spans="1:51" x14ac:dyDescent="0.25">
      <c r="A4580" t="s">
        <v>106</v>
      </c>
      <c r="B4580" t="s">
        <v>482</v>
      </c>
      <c r="C4580">
        <v>1100</v>
      </c>
      <c r="D4580">
        <v>152548</v>
      </c>
      <c r="E4580">
        <v>2010</v>
      </c>
      <c r="F4580" t="s">
        <v>274</v>
      </c>
      <c r="G4580" t="s">
        <v>1225</v>
      </c>
      <c r="H4580" t="s">
        <v>2415</v>
      </c>
      <c r="J4580">
        <v>6</v>
      </c>
      <c r="K4580" t="s">
        <v>193</v>
      </c>
      <c r="L4580">
        <v>4</v>
      </c>
      <c r="M4580" t="s">
        <v>45</v>
      </c>
      <c r="N4580">
        <v>3</v>
      </c>
      <c r="O4580" t="s">
        <v>45</v>
      </c>
      <c r="P4580" t="s">
        <v>46</v>
      </c>
      <c r="R4580" t="s">
        <v>47</v>
      </c>
      <c r="S4580" t="s">
        <v>48</v>
      </c>
      <c r="U4580" t="s">
        <v>63</v>
      </c>
      <c r="W4580" t="s">
        <v>3643</v>
      </c>
      <c r="X4580" t="s">
        <v>112</v>
      </c>
      <c r="Y4580" t="s">
        <v>125</v>
      </c>
      <c r="AA4580">
        <v>0</v>
      </c>
      <c r="AB4580" t="s">
        <v>51</v>
      </c>
      <c r="AC4580" t="s">
        <v>52</v>
      </c>
      <c r="AD4580">
        <v>1</v>
      </c>
      <c r="AE4580">
        <v>1</v>
      </c>
      <c r="AF4580">
        <v>1</v>
      </c>
      <c r="AG4580">
        <v>2026</v>
      </c>
      <c r="AH4580">
        <v>20251230</v>
      </c>
      <c r="AI4580" t="s">
        <v>6898</v>
      </c>
      <c r="AJ4580">
        <v>1100</v>
      </c>
      <c r="AK4580">
        <v>1512.838012695312</v>
      </c>
      <c r="AL4580" s="10">
        <f t="shared" si="568"/>
        <v>412.83801269531205</v>
      </c>
      <c r="AM4580" s="11">
        <f t="shared" si="569"/>
        <v>0.37530728426846549</v>
      </c>
      <c r="AN4580">
        <v>1100</v>
      </c>
      <c r="AO4580">
        <v>1521.05396603703</v>
      </c>
      <c r="AP4580" s="12">
        <f t="shared" si="570"/>
        <v>421.05396603703002</v>
      </c>
      <c r="AQ4580" s="13">
        <f t="shared" si="571"/>
        <v>0.38277633276093637</v>
      </c>
      <c r="AR4580">
        <v>1100</v>
      </c>
      <c r="AS4580">
        <v>1549.086025464002</v>
      </c>
      <c r="AT4580" s="14">
        <f t="shared" si="572"/>
        <v>449.08602546400198</v>
      </c>
      <c r="AU4580" s="15">
        <f t="shared" si="573"/>
        <v>0.40826002314909271</v>
      </c>
      <c r="AV4580">
        <v>1100</v>
      </c>
      <c r="AW4580">
        <v>1526.312129202372</v>
      </c>
      <c r="AX4580" s="16">
        <f t="shared" si="574"/>
        <v>426.31212920237203</v>
      </c>
      <c r="AY4580" s="17">
        <f t="shared" si="575"/>
        <v>0.38755648109306551</v>
      </c>
    </row>
    <row r="4581" spans="1:51" x14ac:dyDescent="0.25">
      <c r="A4581" t="s">
        <v>54</v>
      </c>
      <c r="B4581" t="s">
        <v>138</v>
      </c>
      <c r="C4581">
        <v>4400</v>
      </c>
      <c r="D4581">
        <v>198283</v>
      </c>
      <c r="E4581">
        <v>2010</v>
      </c>
      <c r="F4581" t="s">
        <v>349</v>
      </c>
      <c r="G4581" t="s">
        <v>602</v>
      </c>
      <c r="H4581" t="s">
        <v>951</v>
      </c>
      <c r="I4581" t="s">
        <v>4025</v>
      </c>
      <c r="J4581">
        <v>8</v>
      </c>
      <c r="K4581" t="s">
        <v>75</v>
      </c>
      <c r="L4581">
        <v>4</v>
      </c>
      <c r="M4581" t="s">
        <v>45</v>
      </c>
      <c r="N4581">
        <v>4.6999998092651367</v>
      </c>
      <c r="O4581" t="s">
        <v>76</v>
      </c>
      <c r="P4581" t="s">
        <v>46</v>
      </c>
      <c r="R4581" t="s">
        <v>77</v>
      </c>
      <c r="S4581" t="s">
        <v>78</v>
      </c>
      <c r="U4581" t="s">
        <v>63</v>
      </c>
      <c r="X4581" t="s">
        <v>97</v>
      </c>
      <c r="Y4581" t="s">
        <v>82</v>
      </c>
      <c r="AA4581">
        <v>0</v>
      </c>
      <c r="AB4581" t="s">
        <v>51</v>
      </c>
      <c r="AC4581" t="s">
        <v>83</v>
      </c>
      <c r="AD4581">
        <v>1</v>
      </c>
      <c r="AE4581">
        <v>1</v>
      </c>
      <c r="AF4581">
        <v>1</v>
      </c>
      <c r="AG4581">
        <v>2026</v>
      </c>
      <c r="AH4581">
        <v>20251230</v>
      </c>
      <c r="AI4581" t="s">
        <v>6899</v>
      </c>
      <c r="AJ4581">
        <v>4400</v>
      </c>
      <c r="AK4581">
        <v>3143.4560546875</v>
      </c>
      <c r="AL4581" s="10">
        <f t="shared" si="568"/>
        <v>1256.5439453125</v>
      </c>
      <c r="AM4581" s="11">
        <f t="shared" si="569"/>
        <v>0.28557816938920455</v>
      </c>
      <c r="AN4581">
        <v>4400</v>
      </c>
      <c r="AO4581">
        <v>3227.338439288983</v>
      </c>
      <c r="AP4581" s="12">
        <f t="shared" si="570"/>
        <v>1172.661560711017</v>
      </c>
      <c r="AQ4581" s="13">
        <f t="shared" si="571"/>
        <v>0.26651399107068569</v>
      </c>
      <c r="AR4581">
        <v>4400</v>
      </c>
      <c r="AS4581">
        <v>3155.5439863244019</v>
      </c>
      <c r="AT4581" s="14">
        <f t="shared" si="572"/>
        <v>1244.4560136755981</v>
      </c>
      <c r="AU4581" s="15">
        <f t="shared" si="573"/>
        <v>0.28283091219899958</v>
      </c>
      <c r="AV4581">
        <v>4400</v>
      </c>
      <c r="AW4581">
        <v>3235.4567699836871</v>
      </c>
      <c r="AX4581" s="16">
        <f t="shared" si="574"/>
        <v>1164.5432300163129</v>
      </c>
      <c r="AY4581" s="17">
        <f t="shared" si="575"/>
        <v>0.2646689159127984</v>
      </c>
    </row>
    <row r="4582" spans="1:51" x14ac:dyDescent="0.25">
      <c r="A4582" t="s">
        <v>54</v>
      </c>
      <c r="B4582" t="s">
        <v>263</v>
      </c>
      <c r="C4582">
        <v>6800</v>
      </c>
      <c r="D4582">
        <v>79524</v>
      </c>
      <c r="E4582">
        <v>2017</v>
      </c>
      <c r="F4582" t="s">
        <v>196</v>
      </c>
      <c r="G4582" t="s">
        <v>197</v>
      </c>
      <c r="H4582" t="s">
        <v>6900</v>
      </c>
      <c r="J4582">
        <v>4</v>
      </c>
      <c r="K4582" t="s">
        <v>111</v>
      </c>
      <c r="L4582">
        <v>4</v>
      </c>
      <c r="M4582" t="s">
        <v>45</v>
      </c>
      <c r="N4582">
        <v>2.4000000953674321</v>
      </c>
      <c r="O4582" t="s">
        <v>60</v>
      </c>
      <c r="P4582" t="s">
        <v>46</v>
      </c>
      <c r="Q4582">
        <v>3</v>
      </c>
      <c r="R4582" t="s">
        <v>61</v>
      </c>
      <c r="T4582">
        <v>185</v>
      </c>
      <c r="U4582" t="s">
        <v>63</v>
      </c>
      <c r="V4582" t="s">
        <v>64</v>
      </c>
      <c r="W4582" t="s">
        <v>762</v>
      </c>
      <c r="X4582" t="s">
        <v>65</v>
      </c>
      <c r="Y4582" t="s">
        <v>282</v>
      </c>
      <c r="AA4582">
        <v>0</v>
      </c>
      <c r="AB4582" t="s">
        <v>51</v>
      </c>
      <c r="AC4582" t="s">
        <v>67</v>
      </c>
      <c r="AD4582">
        <v>1</v>
      </c>
      <c r="AE4582">
        <v>1</v>
      </c>
      <c r="AF4582">
        <v>1</v>
      </c>
      <c r="AG4582">
        <v>2026</v>
      </c>
      <c r="AH4582">
        <v>20251231</v>
      </c>
      <c r="AI4582" t="s">
        <v>6901</v>
      </c>
      <c r="AJ4582">
        <v>6800</v>
      </c>
      <c r="AK4582">
        <v>5842.23828125</v>
      </c>
      <c r="AL4582" s="10">
        <f t="shared" si="568"/>
        <v>957.76171875</v>
      </c>
      <c r="AM4582" s="11">
        <f t="shared" si="569"/>
        <v>0.14084731158088235</v>
      </c>
      <c r="AN4582">
        <v>6800</v>
      </c>
      <c r="AO4582">
        <v>5842.6503197408501</v>
      </c>
      <c r="AP4582" s="12">
        <f t="shared" si="570"/>
        <v>957.34968025914986</v>
      </c>
      <c r="AQ4582" s="13">
        <f t="shared" si="571"/>
        <v>0.14078671768516909</v>
      </c>
      <c r="AR4582">
        <v>6800</v>
      </c>
      <c r="AS4582">
        <v>5881.782588625515</v>
      </c>
      <c r="AT4582" s="14">
        <f t="shared" si="572"/>
        <v>918.21741137448498</v>
      </c>
      <c r="AU4582" s="15">
        <f t="shared" si="573"/>
        <v>0.13503197226095368</v>
      </c>
      <c r="AV4582">
        <v>6800</v>
      </c>
      <c r="AW4582">
        <v>5967.5613496932519</v>
      </c>
      <c r="AX4582" s="16">
        <f t="shared" si="574"/>
        <v>832.43865030674806</v>
      </c>
      <c r="AY4582" s="17">
        <f t="shared" si="575"/>
        <v>0.12241744857452178</v>
      </c>
    </row>
    <row r="4583" spans="1:51" x14ac:dyDescent="0.25">
      <c r="A4583" t="s">
        <v>54</v>
      </c>
      <c r="B4583" t="s">
        <v>148</v>
      </c>
      <c r="C4583">
        <v>12300</v>
      </c>
      <c r="D4583">
        <v>107656</v>
      </c>
      <c r="E4583">
        <v>2019</v>
      </c>
      <c r="F4583" t="s">
        <v>165</v>
      </c>
      <c r="G4583" t="s">
        <v>1768</v>
      </c>
      <c r="H4583" t="s">
        <v>5862</v>
      </c>
      <c r="I4583" t="s">
        <v>2182</v>
      </c>
      <c r="J4583">
        <v>6</v>
      </c>
      <c r="K4583" t="s">
        <v>111</v>
      </c>
      <c r="L4583">
        <v>4</v>
      </c>
      <c r="M4583" t="s">
        <v>45</v>
      </c>
      <c r="N4583">
        <v>3.5</v>
      </c>
      <c r="O4583" t="s">
        <v>60</v>
      </c>
      <c r="P4583" t="s">
        <v>46</v>
      </c>
      <c r="Q4583">
        <v>3</v>
      </c>
      <c r="R4583" t="s">
        <v>47</v>
      </c>
      <c r="S4583" t="s">
        <v>151</v>
      </c>
      <c r="T4583">
        <v>295</v>
      </c>
      <c r="U4583" t="s">
        <v>63</v>
      </c>
      <c r="V4583" t="s">
        <v>79</v>
      </c>
      <c r="W4583" t="s">
        <v>916</v>
      </c>
      <c r="X4583" t="s">
        <v>112</v>
      </c>
      <c r="Y4583" t="s">
        <v>82</v>
      </c>
      <c r="AA4583">
        <v>0</v>
      </c>
      <c r="AB4583" t="s">
        <v>51</v>
      </c>
      <c r="AC4583" t="s">
        <v>98</v>
      </c>
      <c r="AD4583">
        <v>1</v>
      </c>
      <c r="AE4583">
        <v>1</v>
      </c>
      <c r="AF4583">
        <v>1</v>
      </c>
      <c r="AG4583">
        <v>2026</v>
      </c>
      <c r="AH4583">
        <v>20251230</v>
      </c>
      <c r="AI4583" t="s">
        <v>6902</v>
      </c>
      <c r="AJ4583">
        <v>12300</v>
      </c>
      <c r="AK4583">
        <v>14418.1171875</v>
      </c>
      <c r="AL4583" s="10">
        <f t="shared" si="568"/>
        <v>2118.1171875</v>
      </c>
      <c r="AM4583" s="11">
        <f t="shared" si="569"/>
        <v>0.17220464939024391</v>
      </c>
      <c r="AN4583">
        <v>12300</v>
      </c>
      <c r="AO4583">
        <v>15107.54545051165</v>
      </c>
      <c r="AP4583" s="12">
        <f t="shared" si="570"/>
        <v>2807.5454505116504</v>
      </c>
      <c r="AQ4583" s="13">
        <f t="shared" si="571"/>
        <v>0.228255727683874</v>
      </c>
      <c r="AR4583">
        <v>12300</v>
      </c>
      <c r="AS4583">
        <v>12704.12615898689</v>
      </c>
      <c r="AT4583" s="14">
        <f t="shared" si="572"/>
        <v>404.12615898689</v>
      </c>
      <c r="AU4583" s="15">
        <f t="shared" si="573"/>
        <v>3.2855785283486989E-2</v>
      </c>
      <c r="AV4583">
        <v>12300</v>
      </c>
      <c r="AW4583">
        <v>14709.39440993789</v>
      </c>
      <c r="AX4583" s="16">
        <f t="shared" si="574"/>
        <v>2409.3944099378896</v>
      </c>
      <c r="AY4583" s="17">
        <f t="shared" si="575"/>
        <v>0.19588572438519428</v>
      </c>
    </row>
    <row r="4584" spans="1:51" x14ac:dyDescent="0.25">
      <c r="A4584" t="s">
        <v>106</v>
      </c>
      <c r="B4584" t="s">
        <v>107</v>
      </c>
      <c r="C4584">
        <v>54000</v>
      </c>
      <c r="D4584">
        <v>40224</v>
      </c>
      <c r="E4584">
        <v>2023</v>
      </c>
      <c r="F4584" t="s">
        <v>274</v>
      </c>
      <c r="G4584" t="s">
        <v>1048</v>
      </c>
      <c r="H4584" t="s">
        <v>1069</v>
      </c>
      <c r="J4584">
        <v>8</v>
      </c>
      <c r="K4584" t="s">
        <v>87</v>
      </c>
      <c r="L4584">
        <v>4</v>
      </c>
      <c r="M4584" t="s">
        <v>45</v>
      </c>
      <c r="N4584">
        <v>6.1999998092651367</v>
      </c>
      <c r="O4584" t="s">
        <v>76</v>
      </c>
      <c r="R4584" t="s">
        <v>47</v>
      </c>
      <c r="S4584" t="s">
        <v>78</v>
      </c>
      <c r="U4584" t="s">
        <v>63</v>
      </c>
      <c r="V4584" t="s">
        <v>79</v>
      </c>
      <c r="W4584" t="s">
        <v>1118</v>
      </c>
      <c r="X4584" t="s">
        <v>136</v>
      </c>
      <c r="Y4584" t="s">
        <v>82</v>
      </c>
      <c r="AA4584">
        <v>0</v>
      </c>
      <c r="AB4584" t="s">
        <v>51</v>
      </c>
      <c r="AC4584" t="s">
        <v>52</v>
      </c>
      <c r="AD4584">
        <v>1</v>
      </c>
      <c r="AE4584">
        <v>1</v>
      </c>
      <c r="AF4584">
        <v>1</v>
      </c>
      <c r="AG4584">
        <v>2026</v>
      </c>
      <c r="AH4584">
        <v>20260102</v>
      </c>
      <c r="AI4584" t="s">
        <v>6903</v>
      </c>
      <c r="AJ4584">
        <v>54000</v>
      </c>
      <c r="AK4584">
        <v>52121.89453125</v>
      </c>
      <c r="AL4584" s="10">
        <f t="shared" si="568"/>
        <v>1878.10546875</v>
      </c>
      <c r="AM4584" s="11">
        <f t="shared" si="569"/>
        <v>3.4779730902777778E-2</v>
      </c>
      <c r="AN4584">
        <v>54000</v>
      </c>
      <c r="AO4584">
        <v>53356.762698463521</v>
      </c>
      <c r="AP4584" s="12">
        <f t="shared" si="570"/>
        <v>643.23730153647921</v>
      </c>
      <c r="AQ4584" s="13">
        <f t="shared" si="571"/>
        <v>1.191180188030517E-2</v>
      </c>
      <c r="AR4584">
        <v>54000</v>
      </c>
      <c r="AS4584">
        <v>54858.703003649251</v>
      </c>
      <c r="AT4584" s="14">
        <f t="shared" si="572"/>
        <v>858.7030036492506</v>
      </c>
      <c r="AU4584" s="15">
        <f t="shared" si="573"/>
        <v>1.5901907474986123E-2</v>
      </c>
      <c r="AV4584">
        <v>54000</v>
      </c>
      <c r="AW4584">
        <v>53084.619439045593</v>
      </c>
      <c r="AX4584" s="16">
        <f t="shared" si="574"/>
        <v>915.38056095440697</v>
      </c>
      <c r="AY4584" s="17">
        <f t="shared" si="575"/>
        <v>1.6951491869526054E-2</v>
      </c>
    </row>
    <row r="4585" spans="1:51" x14ac:dyDescent="0.25">
      <c r="A4585" t="s">
        <v>106</v>
      </c>
      <c r="B4585" t="s">
        <v>164</v>
      </c>
      <c r="C4585">
        <v>16600</v>
      </c>
      <c r="D4585">
        <v>69020</v>
      </c>
      <c r="E4585">
        <v>2023</v>
      </c>
      <c r="F4585" t="s">
        <v>349</v>
      </c>
      <c r="G4585" t="s">
        <v>546</v>
      </c>
      <c r="H4585" t="s">
        <v>372</v>
      </c>
      <c r="I4585" t="s">
        <v>776</v>
      </c>
      <c r="J4585">
        <v>6</v>
      </c>
      <c r="K4585" t="s">
        <v>118</v>
      </c>
      <c r="L4585">
        <v>4</v>
      </c>
      <c r="M4585" t="s">
        <v>45</v>
      </c>
      <c r="N4585">
        <v>3.5999999046325679</v>
      </c>
      <c r="O4585" t="s">
        <v>119</v>
      </c>
      <c r="P4585" t="s">
        <v>46</v>
      </c>
      <c r="Q4585">
        <v>4</v>
      </c>
      <c r="R4585" t="s">
        <v>61</v>
      </c>
      <c r="S4585" t="s">
        <v>423</v>
      </c>
      <c r="T4585">
        <v>292</v>
      </c>
      <c r="U4585" t="s">
        <v>63</v>
      </c>
      <c r="V4585" t="s">
        <v>79</v>
      </c>
      <c r="X4585" t="s">
        <v>65</v>
      </c>
      <c r="Y4585" t="s">
        <v>125</v>
      </c>
      <c r="AA4585">
        <v>0</v>
      </c>
      <c r="AB4585" t="s">
        <v>51</v>
      </c>
      <c r="AC4585" t="s">
        <v>67</v>
      </c>
      <c r="AD4585">
        <v>1</v>
      </c>
      <c r="AE4585">
        <v>1</v>
      </c>
      <c r="AF4585">
        <v>1</v>
      </c>
      <c r="AG4585">
        <v>2026</v>
      </c>
      <c r="AH4585">
        <v>20251229</v>
      </c>
      <c r="AI4585" t="s">
        <v>6904</v>
      </c>
      <c r="AJ4585">
        <v>16600</v>
      </c>
      <c r="AK4585">
        <v>17324.015625</v>
      </c>
      <c r="AL4585" s="10">
        <f t="shared" si="568"/>
        <v>724.015625</v>
      </c>
      <c r="AM4585" s="11">
        <f t="shared" si="569"/>
        <v>4.3615399096385545E-2</v>
      </c>
      <c r="AN4585">
        <v>16600</v>
      </c>
      <c r="AO4585">
        <v>17492.59329684309</v>
      </c>
      <c r="AP4585" s="12">
        <f t="shared" si="570"/>
        <v>892.59329684308977</v>
      </c>
      <c r="AQ4585" s="13">
        <f t="shared" si="571"/>
        <v>5.3770680532716254E-2</v>
      </c>
      <c r="AR4585">
        <v>16600</v>
      </c>
      <c r="AS4585">
        <v>17724.284747859991</v>
      </c>
      <c r="AT4585" s="14">
        <f t="shared" si="572"/>
        <v>1124.2847478599906</v>
      </c>
      <c r="AU4585" s="15">
        <f t="shared" si="573"/>
        <v>6.7727996859035577E-2</v>
      </c>
      <c r="AV4585">
        <v>16600</v>
      </c>
      <c r="AW4585">
        <v>17368.435552407929</v>
      </c>
      <c r="AX4585" s="16">
        <f t="shared" si="574"/>
        <v>768.43555240792921</v>
      </c>
      <c r="AY4585" s="17">
        <f t="shared" si="575"/>
        <v>4.629129833782706E-2</v>
      </c>
    </row>
    <row r="4586" spans="1:51" x14ac:dyDescent="0.25">
      <c r="A4586" t="s">
        <v>54</v>
      </c>
      <c r="B4586" t="s">
        <v>127</v>
      </c>
      <c r="C4586">
        <v>12250</v>
      </c>
      <c r="D4586">
        <v>69148</v>
      </c>
      <c r="E4586">
        <v>2018</v>
      </c>
      <c r="F4586" t="s">
        <v>397</v>
      </c>
      <c r="G4586" t="s">
        <v>955</v>
      </c>
      <c r="H4586" t="s">
        <v>280</v>
      </c>
      <c r="J4586">
        <v>4</v>
      </c>
      <c r="K4586" t="s">
        <v>44</v>
      </c>
      <c r="L4586">
        <v>4</v>
      </c>
      <c r="M4586" t="s">
        <v>45</v>
      </c>
      <c r="N4586">
        <v>1.799999952316284</v>
      </c>
      <c r="O4586" t="s">
        <v>60</v>
      </c>
      <c r="P4586" t="s">
        <v>46</v>
      </c>
      <c r="Q4586">
        <v>4</v>
      </c>
      <c r="R4586" t="s">
        <v>47</v>
      </c>
      <c r="S4586" t="s">
        <v>151</v>
      </c>
      <c r="T4586">
        <v>141</v>
      </c>
      <c r="U4586" t="s">
        <v>63</v>
      </c>
      <c r="V4586" t="s">
        <v>64</v>
      </c>
      <c r="W4586" t="s">
        <v>956</v>
      </c>
      <c r="X4586" t="s">
        <v>49</v>
      </c>
      <c r="Y4586" t="s">
        <v>66</v>
      </c>
      <c r="Z4586">
        <v>19670</v>
      </c>
      <c r="AA4586">
        <v>0</v>
      </c>
      <c r="AB4586" t="s">
        <v>51</v>
      </c>
      <c r="AC4586" t="s">
        <v>52</v>
      </c>
      <c r="AD4586">
        <v>1</v>
      </c>
      <c r="AE4586">
        <v>1</v>
      </c>
      <c r="AF4586">
        <v>1</v>
      </c>
      <c r="AG4586">
        <v>2026</v>
      </c>
      <c r="AH4586">
        <v>20251231</v>
      </c>
      <c r="AI4586" t="s">
        <v>6905</v>
      </c>
      <c r="AJ4586">
        <v>12250</v>
      </c>
      <c r="AK4586">
        <v>10315.0380859375</v>
      </c>
      <c r="AL4586" s="10">
        <f t="shared" si="568"/>
        <v>1934.9619140625</v>
      </c>
      <c r="AM4586" s="11">
        <f t="shared" si="569"/>
        <v>0.15795607461734693</v>
      </c>
      <c r="AN4586">
        <v>12250</v>
      </c>
      <c r="AO4586">
        <v>9594.7267009602274</v>
      </c>
      <c r="AP4586" s="12">
        <f t="shared" si="570"/>
        <v>2655.2732990397726</v>
      </c>
      <c r="AQ4586" s="13">
        <f t="shared" si="571"/>
        <v>0.21675700400324674</v>
      </c>
      <c r="AR4586">
        <v>12250</v>
      </c>
      <c r="AS4586">
        <v>9834.2261614983472</v>
      </c>
      <c r="AT4586" s="14">
        <f t="shared" si="572"/>
        <v>2415.7738385016528</v>
      </c>
      <c r="AU4586" s="15">
        <f t="shared" si="573"/>
        <v>0.19720602763278799</v>
      </c>
      <c r="AV4586">
        <v>12250</v>
      </c>
      <c r="AW4586">
        <v>10386.403452685419</v>
      </c>
      <c r="AX4586" s="16">
        <f t="shared" si="574"/>
        <v>1863.5965473145807</v>
      </c>
      <c r="AY4586" s="17">
        <f t="shared" si="575"/>
        <v>0.15213033039302698</v>
      </c>
    </row>
    <row r="4587" spans="1:51" x14ac:dyDescent="0.25">
      <c r="A4587" t="s">
        <v>54</v>
      </c>
      <c r="B4587" t="s">
        <v>249</v>
      </c>
      <c r="C4587">
        <v>7200</v>
      </c>
      <c r="D4587">
        <v>354092</v>
      </c>
      <c r="E4587">
        <v>2015</v>
      </c>
      <c r="F4587" t="s">
        <v>56</v>
      </c>
      <c r="G4587" t="s">
        <v>270</v>
      </c>
      <c r="I4587" t="s">
        <v>271</v>
      </c>
      <c r="J4587">
        <v>8</v>
      </c>
      <c r="K4587" t="s">
        <v>118</v>
      </c>
      <c r="L4587">
        <v>4</v>
      </c>
      <c r="M4587" t="s">
        <v>45</v>
      </c>
      <c r="N4587">
        <v>6.6999998092651367</v>
      </c>
      <c r="O4587" t="s">
        <v>76</v>
      </c>
      <c r="P4587" t="s">
        <v>46</v>
      </c>
      <c r="R4587" t="s">
        <v>77</v>
      </c>
      <c r="S4587" t="s">
        <v>78</v>
      </c>
      <c r="T4587">
        <v>440</v>
      </c>
      <c r="U4587" t="s">
        <v>272</v>
      </c>
      <c r="V4587" t="s">
        <v>79</v>
      </c>
      <c r="X4587" t="s">
        <v>81</v>
      </c>
      <c r="Y4587" t="s">
        <v>82</v>
      </c>
      <c r="AA4587">
        <v>0</v>
      </c>
      <c r="AB4587" t="s">
        <v>51</v>
      </c>
      <c r="AC4587" t="s">
        <v>83</v>
      </c>
      <c r="AD4587">
        <v>1</v>
      </c>
      <c r="AE4587">
        <v>1</v>
      </c>
      <c r="AF4587">
        <v>1</v>
      </c>
      <c r="AG4587">
        <v>2026</v>
      </c>
      <c r="AH4587">
        <v>20251230</v>
      </c>
      <c r="AI4587" t="s">
        <v>6906</v>
      </c>
      <c r="AJ4587">
        <v>7200</v>
      </c>
      <c r="AK4587">
        <v>8774.521484375</v>
      </c>
      <c r="AL4587" s="10">
        <f t="shared" si="568"/>
        <v>1574.521484375</v>
      </c>
      <c r="AM4587" s="11">
        <f t="shared" si="569"/>
        <v>0.21868353949652777</v>
      </c>
      <c r="AN4587">
        <v>7200</v>
      </c>
      <c r="AO4587">
        <v>8932.0746611572067</v>
      </c>
      <c r="AP4587" s="12">
        <f t="shared" si="570"/>
        <v>1732.0746611572067</v>
      </c>
      <c r="AQ4587" s="13">
        <f t="shared" si="571"/>
        <v>0.24056592516072314</v>
      </c>
      <c r="AR4587">
        <v>7200</v>
      </c>
      <c r="AS4587">
        <v>8989.603706938251</v>
      </c>
      <c r="AT4587" s="14">
        <f t="shared" si="572"/>
        <v>1789.603706938251</v>
      </c>
      <c r="AU4587" s="15">
        <f t="shared" si="573"/>
        <v>0.24855607040809041</v>
      </c>
      <c r="AV4587">
        <v>7200</v>
      </c>
      <c r="AW4587">
        <v>8794.9719416386106</v>
      </c>
      <c r="AX4587" s="16">
        <f t="shared" si="574"/>
        <v>1594.9719416386106</v>
      </c>
      <c r="AY4587" s="17">
        <f t="shared" si="575"/>
        <v>0.22152388078314036</v>
      </c>
    </row>
    <row r="4588" spans="1:51" x14ac:dyDescent="0.25">
      <c r="A4588" t="s">
        <v>106</v>
      </c>
      <c r="B4588" t="s">
        <v>482</v>
      </c>
      <c r="C4588">
        <v>2000</v>
      </c>
      <c r="D4588">
        <v>143809</v>
      </c>
      <c r="E4588">
        <v>2008</v>
      </c>
      <c r="F4588" t="s">
        <v>71</v>
      </c>
      <c r="G4588" t="s">
        <v>72</v>
      </c>
      <c r="H4588" t="s">
        <v>695</v>
      </c>
      <c r="I4588" t="s">
        <v>160</v>
      </c>
      <c r="J4588">
        <v>6</v>
      </c>
      <c r="K4588" t="s">
        <v>87</v>
      </c>
      <c r="L4588">
        <v>2</v>
      </c>
      <c r="M4588" t="s">
        <v>45</v>
      </c>
      <c r="N4588">
        <v>4.3000001907348633</v>
      </c>
      <c r="O4588" t="s">
        <v>119</v>
      </c>
      <c r="P4588" t="s">
        <v>46</v>
      </c>
      <c r="R4588" t="s">
        <v>77</v>
      </c>
      <c r="S4588" t="s">
        <v>151</v>
      </c>
      <c r="U4588" t="s">
        <v>63</v>
      </c>
      <c r="V4588" t="s">
        <v>79</v>
      </c>
      <c r="W4588" t="s">
        <v>1920</v>
      </c>
      <c r="X4588" t="s">
        <v>97</v>
      </c>
      <c r="Y4588" t="s">
        <v>82</v>
      </c>
      <c r="AA4588">
        <v>0</v>
      </c>
      <c r="AB4588" t="s">
        <v>51</v>
      </c>
      <c r="AC4588" t="s">
        <v>83</v>
      </c>
      <c r="AD4588">
        <v>1</v>
      </c>
      <c r="AE4588">
        <v>1</v>
      </c>
      <c r="AF4588">
        <v>1</v>
      </c>
      <c r="AG4588">
        <v>2026</v>
      </c>
      <c r="AH4588">
        <v>20251231</v>
      </c>
      <c r="AI4588" t="s">
        <v>6907</v>
      </c>
      <c r="AJ4588">
        <v>2000</v>
      </c>
      <c r="AK4588">
        <v>3105.13623046875</v>
      </c>
      <c r="AL4588" s="10">
        <f t="shared" si="568"/>
        <v>1105.13623046875</v>
      </c>
      <c r="AM4588" s="11">
        <f t="shared" si="569"/>
        <v>0.55256811523437499</v>
      </c>
      <c r="AN4588">
        <v>2000</v>
      </c>
      <c r="AO4588">
        <v>3066.130592353541</v>
      </c>
      <c r="AP4588" s="12">
        <f t="shared" si="570"/>
        <v>1066.130592353541</v>
      </c>
      <c r="AQ4588" s="13">
        <f t="shared" si="571"/>
        <v>0.53306529617677056</v>
      </c>
      <c r="AR4588">
        <v>2000</v>
      </c>
      <c r="AS4588">
        <v>2928.8117813426502</v>
      </c>
      <c r="AT4588" s="14">
        <f t="shared" si="572"/>
        <v>928.81178134265019</v>
      </c>
      <c r="AU4588" s="15">
        <f t="shared" si="573"/>
        <v>0.46440589067132509</v>
      </c>
      <c r="AV4588">
        <v>2000</v>
      </c>
      <c r="AW4588">
        <v>3176.3626126126128</v>
      </c>
      <c r="AX4588" s="16">
        <f t="shared" si="574"/>
        <v>1176.3626126126128</v>
      </c>
      <c r="AY4588" s="17">
        <f t="shared" si="575"/>
        <v>0.58818130630630638</v>
      </c>
    </row>
    <row r="4589" spans="1:51" x14ac:dyDescent="0.25">
      <c r="A4589" t="s">
        <v>106</v>
      </c>
      <c r="B4589" t="s">
        <v>1047</v>
      </c>
      <c r="C4589">
        <v>13200</v>
      </c>
      <c r="D4589">
        <v>62081</v>
      </c>
      <c r="E4589">
        <v>2023</v>
      </c>
      <c r="F4589" t="s">
        <v>71</v>
      </c>
      <c r="G4589" t="s">
        <v>128</v>
      </c>
      <c r="H4589" t="s">
        <v>173</v>
      </c>
      <c r="J4589">
        <v>4</v>
      </c>
      <c r="K4589" t="s">
        <v>44</v>
      </c>
      <c r="L4589">
        <v>4</v>
      </c>
      <c r="M4589" t="s">
        <v>45</v>
      </c>
      <c r="N4589">
        <v>1.5</v>
      </c>
      <c r="O4589" t="s">
        <v>60</v>
      </c>
      <c r="P4589" t="s">
        <v>46</v>
      </c>
      <c r="Q4589">
        <v>4</v>
      </c>
      <c r="R4589" t="s">
        <v>61</v>
      </c>
      <c r="U4589" t="s">
        <v>63</v>
      </c>
      <c r="V4589" t="s">
        <v>64</v>
      </c>
      <c r="W4589" t="s">
        <v>130</v>
      </c>
      <c r="X4589" t="s">
        <v>65</v>
      </c>
      <c r="Y4589" t="s">
        <v>82</v>
      </c>
      <c r="AA4589">
        <v>0</v>
      </c>
      <c r="AB4589" t="s">
        <v>51</v>
      </c>
      <c r="AC4589" t="s">
        <v>67</v>
      </c>
      <c r="AD4589">
        <v>1</v>
      </c>
      <c r="AE4589">
        <v>1</v>
      </c>
      <c r="AF4589">
        <v>1</v>
      </c>
      <c r="AG4589">
        <v>2026</v>
      </c>
      <c r="AH4589">
        <v>20260102</v>
      </c>
      <c r="AI4589" t="s">
        <v>6908</v>
      </c>
      <c r="AJ4589">
        <v>13200</v>
      </c>
      <c r="AK4589">
        <v>13959.9140625</v>
      </c>
      <c r="AL4589" s="10">
        <f t="shared" si="568"/>
        <v>759.9140625</v>
      </c>
      <c r="AM4589" s="11">
        <f t="shared" si="569"/>
        <v>5.7569247159090911E-2</v>
      </c>
      <c r="AN4589">
        <v>13200</v>
      </c>
      <c r="AO4589">
        <v>14848.0815689147</v>
      </c>
      <c r="AP4589" s="12">
        <f t="shared" si="570"/>
        <v>1648.0815689147003</v>
      </c>
      <c r="AQ4589" s="13">
        <f t="shared" si="571"/>
        <v>0.12485466431171971</v>
      </c>
      <c r="AR4589">
        <v>13200</v>
      </c>
      <c r="AS4589">
        <v>13975.50889972965</v>
      </c>
      <c r="AT4589" s="14">
        <f t="shared" si="572"/>
        <v>775.50889972964978</v>
      </c>
      <c r="AU4589" s="15">
        <f t="shared" si="573"/>
        <v>5.8750674221943168E-2</v>
      </c>
      <c r="AV4589">
        <v>13200</v>
      </c>
      <c r="AW4589">
        <v>14087.43063186813</v>
      </c>
      <c r="AX4589" s="16">
        <f t="shared" si="574"/>
        <v>887.43063186813015</v>
      </c>
      <c r="AY4589" s="17">
        <f t="shared" si="575"/>
        <v>6.722959332334319E-2</v>
      </c>
    </row>
    <row r="4590" spans="1:51" x14ac:dyDescent="0.25">
      <c r="A4590" t="s">
        <v>54</v>
      </c>
      <c r="B4590" t="s">
        <v>55</v>
      </c>
      <c r="C4590">
        <v>1600</v>
      </c>
      <c r="D4590">
        <v>171173</v>
      </c>
      <c r="E4590">
        <v>2017</v>
      </c>
      <c r="F4590" t="s">
        <v>71</v>
      </c>
      <c r="G4590" t="s">
        <v>877</v>
      </c>
      <c r="H4590" t="s">
        <v>1929</v>
      </c>
      <c r="J4590">
        <v>4</v>
      </c>
      <c r="K4590" t="s">
        <v>59</v>
      </c>
      <c r="L4590">
        <v>2</v>
      </c>
      <c r="M4590" t="s">
        <v>45</v>
      </c>
      <c r="N4590">
        <v>2.5</v>
      </c>
      <c r="O4590" t="s">
        <v>119</v>
      </c>
      <c r="P4590" t="s">
        <v>451</v>
      </c>
      <c r="R4590" t="s">
        <v>77</v>
      </c>
      <c r="S4590" t="s">
        <v>151</v>
      </c>
      <c r="U4590" t="s">
        <v>63</v>
      </c>
      <c r="V4590" t="s">
        <v>64</v>
      </c>
      <c r="W4590" t="s">
        <v>6909</v>
      </c>
      <c r="X4590" t="s">
        <v>112</v>
      </c>
      <c r="Y4590" t="s">
        <v>82</v>
      </c>
      <c r="Z4590">
        <v>23230</v>
      </c>
      <c r="AA4590">
        <v>0</v>
      </c>
      <c r="AB4590" t="s">
        <v>51</v>
      </c>
      <c r="AC4590" t="s">
        <v>83</v>
      </c>
      <c r="AD4590">
        <v>1</v>
      </c>
      <c r="AE4590">
        <v>1</v>
      </c>
      <c r="AF4590">
        <v>1</v>
      </c>
      <c r="AG4590">
        <v>2026</v>
      </c>
      <c r="AH4590">
        <v>20251230</v>
      </c>
      <c r="AI4590" t="s">
        <v>6910</v>
      </c>
      <c r="AJ4590">
        <v>1600</v>
      </c>
      <c r="AK4590">
        <v>3172.1708984375</v>
      </c>
      <c r="AL4590" s="10">
        <f t="shared" si="568"/>
        <v>1572.1708984375</v>
      </c>
      <c r="AM4590" s="11">
        <f t="shared" si="569"/>
        <v>0.98260681152343754</v>
      </c>
      <c r="AN4590">
        <v>1600</v>
      </c>
      <c r="AO4590">
        <v>2523.697378095168</v>
      </c>
      <c r="AP4590" s="12">
        <f t="shared" si="570"/>
        <v>923.69737809516801</v>
      </c>
      <c r="AQ4590" s="13">
        <f t="shared" si="571"/>
        <v>0.57731086130947995</v>
      </c>
      <c r="AR4590">
        <v>1600</v>
      </c>
      <c r="AS4590">
        <v>2359.2046789342849</v>
      </c>
      <c r="AT4590" s="14">
        <f t="shared" si="572"/>
        <v>759.20467893428486</v>
      </c>
      <c r="AU4590" s="15">
        <f t="shared" si="573"/>
        <v>0.47450292433392804</v>
      </c>
      <c r="AV4590">
        <v>1600</v>
      </c>
      <c r="AW4590">
        <v>3176.3626126126128</v>
      </c>
      <c r="AX4590" s="16">
        <f t="shared" si="574"/>
        <v>1576.3626126126128</v>
      </c>
      <c r="AY4590" s="17">
        <f t="shared" si="575"/>
        <v>0.98522663288288304</v>
      </c>
    </row>
    <row r="4591" spans="1:51" x14ac:dyDescent="0.25">
      <c r="A4591" t="s">
        <v>39</v>
      </c>
      <c r="B4591" t="s">
        <v>295</v>
      </c>
      <c r="C4591">
        <v>7800</v>
      </c>
      <c r="D4591">
        <v>128347</v>
      </c>
      <c r="E4591">
        <v>2011</v>
      </c>
      <c r="F4591" t="s">
        <v>349</v>
      </c>
      <c r="G4591" t="s">
        <v>602</v>
      </c>
      <c r="H4591" t="s">
        <v>951</v>
      </c>
      <c r="I4591" t="s">
        <v>150</v>
      </c>
      <c r="J4591">
        <v>8</v>
      </c>
      <c r="K4591" t="s">
        <v>118</v>
      </c>
      <c r="L4591">
        <v>4</v>
      </c>
      <c r="M4591" t="s">
        <v>45</v>
      </c>
      <c r="N4591">
        <v>5.6999998092651367</v>
      </c>
      <c r="O4591" t="s">
        <v>76</v>
      </c>
      <c r="P4591" t="s">
        <v>46</v>
      </c>
      <c r="Q4591">
        <v>4</v>
      </c>
      <c r="R4591" t="s">
        <v>77</v>
      </c>
      <c r="S4591" t="s">
        <v>78</v>
      </c>
      <c r="U4591" t="s">
        <v>63</v>
      </c>
      <c r="X4591" t="s">
        <v>97</v>
      </c>
      <c r="Y4591" t="s">
        <v>82</v>
      </c>
      <c r="AA4591">
        <v>0</v>
      </c>
      <c r="AB4591" t="s">
        <v>51</v>
      </c>
      <c r="AC4591" t="s">
        <v>83</v>
      </c>
      <c r="AD4591">
        <v>1</v>
      </c>
      <c r="AE4591">
        <v>1</v>
      </c>
      <c r="AF4591">
        <v>1</v>
      </c>
      <c r="AG4591">
        <v>2026</v>
      </c>
      <c r="AH4591">
        <v>20251230</v>
      </c>
      <c r="AI4591" t="s">
        <v>6911</v>
      </c>
      <c r="AJ4591">
        <v>7800</v>
      </c>
      <c r="AK4591">
        <v>5982.34130859375</v>
      </c>
      <c r="AL4591" s="10">
        <f t="shared" si="568"/>
        <v>1817.65869140625</v>
      </c>
      <c r="AM4591" s="11">
        <f t="shared" si="569"/>
        <v>0.23303316556490383</v>
      </c>
      <c r="AN4591">
        <v>7800</v>
      </c>
      <c r="AO4591">
        <v>6072.2485858181999</v>
      </c>
      <c r="AP4591" s="12">
        <f t="shared" si="570"/>
        <v>1727.7514141818001</v>
      </c>
      <c r="AQ4591" s="13">
        <f t="shared" si="571"/>
        <v>0.22150659156176924</v>
      </c>
      <c r="AR4591">
        <v>7800</v>
      </c>
      <c r="AS4591">
        <v>5260.9370125463711</v>
      </c>
      <c r="AT4591" s="14">
        <f t="shared" si="572"/>
        <v>2539.0629874536289</v>
      </c>
      <c r="AU4591" s="15">
        <f t="shared" si="573"/>
        <v>0.3255208958273883</v>
      </c>
      <c r="AV4591">
        <v>7800</v>
      </c>
      <c r="AW4591">
        <v>6065.3301886792451</v>
      </c>
      <c r="AX4591" s="16">
        <f t="shared" si="574"/>
        <v>1734.6698113207549</v>
      </c>
      <c r="AY4591" s="17">
        <f t="shared" si="575"/>
        <v>0.22239356555394293</v>
      </c>
    </row>
    <row r="4592" spans="1:51" x14ac:dyDescent="0.25">
      <c r="A4592" t="s">
        <v>69</v>
      </c>
      <c r="B4592" t="s">
        <v>85</v>
      </c>
      <c r="C4592">
        <v>3000</v>
      </c>
      <c r="D4592">
        <v>110655</v>
      </c>
      <c r="E4592">
        <v>2019</v>
      </c>
      <c r="F4592" t="s">
        <v>71</v>
      </c>
      <c r="G4592" t="s">
        <v>232</v>
      </c>
      <c r="H4592" t="s">
        <v>73</v>
      </c>
      <c r="J4592">
        <v>4</v>
      </c>
      <c r="K4592" t="s">
        <v>87</v>
      </c>
      <c r="L4592">
        <v>4</v>
      </c>
      <c r="M4592" t="s">
        <v>45</v>
      </c>
      <c r="N4592">
        <v>1.3999999761581421</v>
      </c>
      <c r="O4592" t="s">
        <v>60</v>
      </c>
      <c r="P4592" t="s">
        <v>46</v>
      </c>
      <c r="Q4592">
        <v>2</v>
      </c>
      <c r="R4592" t="s">
        <v>440</v>
      </c>
      <c r="U4592" t="s">
        <v>63</v>
      </c>
      <c r="V4592" t="s">
        <v>64</v>
      </c>
      <c r="W4592" t="s">
        <v>600</v>
      </c>
      <c r="X4592" t="s">
        <v>65</v>
      </c>
      <c r="Y4592" t="s">
        <v>66</v>
      </c>
      <c r="Z4592">
        <v>22895</v>
      </c>
      <c r="AA4592">
        <v>0</v>
      </c>
      <c r="AB4592" t="s">
        <v>51</v>
      </c>
      <c r="AC4592" t="s">
        <v>559</v>
      </c>
      <c r="AD4592">
        <v>1</v>
      </c>
      <c r="AE4592">
        <v>1</v>
      </c>
      <c r="AF4592">
        <v>1</v>
      </c>
      <c r="AG4592">
        <v>2026</v>
      </c>
      <c r="AH4592">
        <v>20251231</v>
      </c>
      <c r="AI4592" t="s">
        <v>6912</v>
      </c>
      <c r="AJ4592">
        <v>3000</v>
      </c>
      <c r="AK4592">
        <v>3927.3330078125</v>
      </c>
      <c r="AL4592" s="10">
        <f t="shared" si="568"/>
        <v>927.3330078125</v>
      </c>
      <c r="AM4592" s="11">
        <f t="shared" si="569"/>
        <v>0.30911100260416668</v>
      </c>
      <c r="AN4592">
        <v>3000</v>
      </c>
      <c r="AO4592">
        <v>3531.0933537824758</v>
      </c>
      <c r="AP4592" s="12">
        <f t="shared" si="570"/>
        <v>531.09335378247579</v>
      </c>
      <c r="AQ4592" s="13">
        <f t="shared" si="571"/>
        <v>0.17703111792749193</v>
      </c>
      <c r="AR4592">
        <v>3000</v>
      </c>
      <c r="AS4592">
        <v>3800.2446771026262</v>
      </c>
      <c r="AT4592" s="14">
        <f t="shared" si="572"/>
        <v>800.24467710262616</v>
      </c>
      <c r="AU4592" s="15">
        <f t="shared" si="573"/>
        <v>0.26674822570087536</v>
      </c>
      <c r="AV4592">
        <v>3000</v>
      </c>
      <c r="AW4592">
        <v>3922.8902953586498</v>
      </c>
      <c r="AX4592" s="16">
        <f t="shared" si="574"/>
        <v>922.89029535864984</v>
      </c>
      <c r="AY4592" s="17">
        <f t="shared" si="575"/>
        <v>0.3076300984528833</v>
      </c>
    </row>
    <row r="4593" spans="1:51" x14ac:dyDescent="0.25">
      <c r="A4593" t="s">
        <v>106</v>
      </c>
      <c r="B4593" t="s">
        <v>1423</v>
      </c>
      <c r="C4593">
        <v>5000</v>
      </c>
      <c r="D4593">
        <v>159636</v>
      </c>
      <c r="E4593">
        <v>2016</v>
      </c>
      <c r="F4593" t="s">
        <v>340</v>
      </c>
      <c r="G4593" t="s">
        <v>645</v>
      </c>
      <c r="H4593" t="s">
        <v>365</v>
      </c>
      <c r="J4593">
        <v>4</v>
      </c>
      <c r="K4593" t="s">
        <v>59</v>
      </c>
      <c r="L4593">
        <v>4</v>
      </c>
      <c r="M4593" t="s">
        <v>45</v>
      </c>
      <c r="N4593">
        <v>2.4000000953674321</v>
      </c>
      <c r="O4593" t="s">
        <v>60</v>
      </c>
      <c r="P4593" t="s">
        <v>46</v>
      </c>
      <c r="R4593" t="s">
        <v>47</v>
      </c>
      <c r="S4593" t="s">
        <v>151</v>
      </c>
      <c r="U4593" t="s">
        <v>63</v>
      </c>
      <c r="W4593" t="s">
        <v>649</v>
      </c>
      <c r="X4593" t="s">
        <v>49</v>
      </c>
      <c r="Y4593" t="s">
        <v>82</v>
      </c>
      <c r="AA4593">
        <v>0</v>
      </c>
      <c r="AB4593" t="s">
        <v>51</v>
      </c>
      <c r="AC4593" t="s">
        <v>52</v>
      </c>
      <c r="AD4593">
        <v>1</v>
      </c>
      <c r="AE4593">
        <v>1</v>
      </c>
      <c r="AF4593">
        <v>1</v>
      </c>
      <c r="AG4593">
        <v>2026</v>
      </c>
      <c r="AH4593">
        <v>20251230</v>
      </c>
      <c r="AI4593" t="s">
        <v>6913</v>
      </c>
      <c r="AJ4593">
        <v>5000</v>
      </c>
      <c r="AK4593">
        <v>3051.2197265625</v>
      </c>
      <c r="AL4593" s="10">
        <f t="shared" si="568"/>
        <v>1948.7802734375</v>
      </c>
      <c r="AM4593" s="11">
        <f t="shared" si="569"/>
        <v>0.38975605468750002</v>
      </c>
      <c r="AN4593">
        <v>5000</v>
      </c>
      <c r="AO4593">
        <v>2959.7447666746889</v>
      </c>
      <c r="AP4593" s="12">
        <f t="shared" si="570"/>
        <v>2040.2552333253111</v>
      </c>
      <c r="AQ4593" s="13">
        <f t="shared" si="571"/>
        <v>0.4080510466650622</v>
      </c>
      <c r="AR4593">
        <v>5000</v>
      </c>
      <c r="AS4593">
        <v>2945.7269107916291</v>
      </c>
      <c r="AT4593" s="14">
        <f t="shared" si="572"/>
        <v>2054.2730892083709</v>
      </c>
      <c r="AU4593" s="15">
        <f t="shared" si="573"/>
        <v>0.41085461784167421</v>
      </c>
      <c r="AV4593">
        <v>5000</v>
      </c>
      <c r="AW4593">
        <v>3110.6044207317082</v>
      </c>
      <c r="AX4593" s="16">
        <f t="shared" si="574"/>
        <v>1889.3955792682918</v>
      </c>
      <c r="AY4593" s="17">
        <f t="shared" si="575"/>
        <v>0.37787911585365835</v>
      </c>
    </row>
    <row r="4594" spans="1:51" x14ac:dyDescent="0.25">
      <c r="A4594" t="s">
        <v>69</v>
      </c>
      <c r="B4594" t="s">
        <v>210</v>
      </c>
      <c r="C4594">
        <v>1100</v>
      </c>
      <c r="D4594">
        <v>144427</v>
      </c>
      <c r="E4594">
        <v>2018</v>
      </c>
      <c r="F4594" t="s">
        <v>56</v>
      </c>
      <c r="G4594" t="s">
        <v>86</v>
      </c>
      <c r="H4594" t="s">
        <v>187</v>
      </c>
      <c r="J4594">
        <v>4</v>
      </c>
      <c r="K4594" t="s">
        <v>111</v>
      </c>
      <c r="L4594">
        <v>4</v>
      </c>
      <c r="M4594" t="s">
        <v>45</v>
      </c>
      <c r="N4594">
        <v>1.5</v>
      </c>
      <c r="O4594" t="s">
        <v>76</v>
      </c>
      <c r="P4594" t="s">
        <v>46</v>
      </c>
      <c r="Q4594">
        <v>2</v>
      </c>
      <c r="R4594" t="s">
        <v>47</v>
      </c>
      <c r="S4594" t="s">
        <v>78</v>
      </c>
      <c r="T4594">
        <v>170</v>
      </c>
      <c r="U4594" t="s">
        <v>63</v>
      </c>
      <c r="V4594" t="s">
        <v>64</v>
      </c>
      <c r="W4594" t="s">
        <v>1094</v>
      </c>
      <c r="X4594" t="s">
        <v>49</v>
      </c>
      <c r="Y4594" t="s">
        <v>82</v>
      </c>
      <c r="Z4594">
        <v>28100</v>
      </c>
      <c r="AA4594">
        <v>0</v>
      </c>
      <c r="AB4594" t="s">
        <v>51</v>
      </c>
      <c r="AC4594" t="s">
        <v>52</v>
      </c>
      <c r="AD4594">
        <v>1</v>
      </c>
      <c r="AE4594">
        <v>1</v>
      </c>
      <c r="AF4594">
        <v>1</v>
      </c>
      <c r="AG4594">
        <v>2026</v>
      </c>
      <c r="AH4594">
        <v>20260102</v>
      </c>
      <c r="AI4594" t="s">
        <v>6914</v>
      </c>
      <c r="AJ4594">
        <v>1100</v>
      </c>
      <c r="AK4594">
        <v>2767.6484375</v>
      </c>
      <c r="AL4594" s="10">
        <f t="shared" si="568"/>
        <v>1667.6484375</v>
      </c>
      <c r="AM4594" s="11">
        <f t="shared" si="569"/>
        <v>1.5160440340909092</v>
      </c>
      <c r="AN4594">
        <v>1100</v>
      </c>
      <c r="AO4594">
        <v>2736.539963955559</v>
      </c>
      <c r="AP4594" s="12">
        <f t="shared" si="570"/>
        <v>1636.539963955559</v>
      </c>
      <c r="AQ4594" s="13">
        <f t="shared" si="571"/>
        <v>1.4877636035959627</v>
      </c>
      <c r="AR4594">
        <v>1100</v>
      </c>
      <c r="AS4594">
        <v>2753.7752611692972</v>
      </c>
      <c r="AT4594" s="14">
        <f t="shared" si="572"/>
        <v>1653.7752611692972</v>
      </c>
      <c r="AU4594" s="15">
        <f t="shared" si="573"/>
        <v>1.5034320556084519</v>
      </c>
      <c r="AV4594">
        <v>1100</v>
      </c>
      <c r="AW4594">
        <v>2776.117788461539</v>
      </c>
      <c r="AX4594" s="16">
        <f t="shared" si="574"/>
        <v>1676.117788461539</v>
      </c>
      <c r="AY4594" s="17">
        <f t="shared" si="575"/>
        <v>1.5237434440559445</v>
      </c>
    </row>
    <row r="4595" spans="1:51" x14ac:dyDescent="0.25">
      <c r="A4595" t="s">
        <v>54</v>
      </c>
      <c r="B4595" t="s">
        <v>176</v>
      </c>
      <c r="C4595">
        <v>18400</v>
      </c>
      <c r="D4595">
        <v>120939</v>
      </c>
      <c r="E4595">
        <v>2019</v>
      </c>
      <c r="F4595" t="s">
        <v>71</v>
      </c>
      <c r="G4595" t="s">
        <v>72</v>
      </c>
      <c r="H4595" t="s">
        <v>73</v>
      </c>
      <c r="I4595" t="s">
        <v>150</v>
      </c>
      <c r="J4595">
        <v>8</v>
      </c>
      <c r="K4595" t="s">
        <v>44</v>
      </c>
      <c r="L4595">
        <v>4</v>
      </c>
      <c r="M4595" t="s">
        <v>45</v>
      </c>
      <c r="N4595">
        <v>5.3000001907348633</v>
      </c>
      <c r="O4595" t="s">
        <v>76</v>
      </c>
      <c r="P4595" t="s">
        <v>46</v>
      </c>
      <c r="R4595" t="s">
        <v>77</v>
      </c>
      <c r="S4595" t="s">
        <v>78</v>
      </c>
      <c r="U4595" t="s">
        <v>63</v>
      </c>
      <c r="W4595" t="s">
        <v>286</v>
      </c>
      <c r="X4595" t="s">
        <v>136</v>
      </c>
      <c r="Y4595" t="s">
        <v>66</v>
      </c>
      <c r="Z4595">
        <v>44195</v>
      </c>
      <c r="AA4595">
        <v>0</v>
      </c>
      <c r="AB4595" t="s">
        <v>51</v>
      </c>
      <c r="AC4595" t="s">
        <v>83</v>
      </c>
      <c r="AD4595">
        <v>1</v>
      </c>
      <c r="AE4595">
        <v>1</v>
      </c>
      <c r="AF4595">
        <v>1</v>
      </c>
      <c r="AG4595">
        <v>2026</v>
      </c>
      <c r="AH4595">
        <v>20251230</v>
      </c>
      <c r="AI4595" t="s">
        <v>6915</v>
      </c>
      <c r="AJ4595">
        <v>18400</v>
      </c>
      <c r="AK4595">
        <v>17378.875</v>
      </c>
      <c r="AL4595" s="10">
        <f t="shared" si="568"/>
        <v>1021.125</v>
      </c>
      <c r="AM4595" s="11">
        <f t="shared" si="569"/>
        <v>5.5495923913043477E-2</v>
      </c>
      <c r="AN4595">
        <v>18400</v>
      </c>
      <c r="AO4595">
        <v>17185.227032063482</v>
      </c>
      <c r="AP4595" s="12">
        <f t="shared" si="570"/>
        <v>1214.7729679365184</v>
      </c>
      <c r="AQ4595" s="13">
        <f t="shared" si="571"/>
        <v>6.6020269996549918E-2</v>
      </c>
      <c r="AR4595">
        <v>18400</v>
      </c>
      <c r="AS4595">
        <v>18314.067571030158</v>
      </c>
      <c r="AT4595" s="14">
        <f t="shared" si="572"/>
        <v>85.932428969841567</v>
      </c>
      <c r="AU4595" s="15">
        <f t="shared" si="573"/>
        <v>4.6702407048826939E-3</v>
      </c>
      <c r="AV4595">
        <v>18400</v>
      </c>
      <c r="AW4595">
        <v>17368.435552407929</v>
      </c>
      <c r="AX4595" s="16">
        <f t="shared" si="574"/>
        <v>1031.5644475920708</v>
      </c>
      <c r="AY4595" s="17">
        <f t="shared" si="575"/>
        <v>5.6063285195221239E-2</v>
      </c>
    </row>
    <row r="4596" spans="1:51" x14ac:dyDescent="0.25">
      <c r="A4596" t="s">
        <v>54</v>
      </c>
      <c r="B4596" t="s">
        <v>148</v>
      </c>
      <c r="C4596">
        <v>2200</v>
      </c>
      <c r="D4596">
        <v>221995</v>
      </c>
      <c r="E4596">
        <v>2007</v>
      </c>
      <c r="F4596" t="s">
        <v>165</v>
      </c>
      <c r="G4596" t="s">
        <v>1768</v>
      </c>
      <c r="H4596" t="s">
        <v>6916</v>
      </c>
      <c r="I4596" t="s">
        <v>6917</v>
      </c>
      <c r="J4596">
        <v>6</v>
      </c>
      <c r="K4596" t="s">
        <v>111</v>
      </c>
      <c r="L4596">
        <v>4</v>
      </c>
      <c r="M4596" t="s">
        <v>45</v>
      </c>
      <c r="N4596">
        <v>3.2999999523162842</v>
      </c>
      <c r="O4596" t="s">
        <v>60</v>
      </c>
      <c r="R4596" t="s">
        <v>47</v>
      </c>
      <c r="S4596" t="s">
        <v>151</v>
      </c>
      <c r="U4596" t="s">
        <v>63</v>
      </c>
      <c r="V4596" t="s">
        <v>79</v>
      </c>
      <c r="W4596" t="s">
        <v>2011</v>
      </c>
      <c r="X4596" t="s">
        <v>112</v>
      </c>
      <c r="Y4596" t="s">
        <v>50</v>
      </c>
      <c r="AA4596">
        <v>0</v>
      </c>
      <c r="AB4596" t="s">
        <v>51</v>
      </c>
      <c r="AC4596" t="s">
        <v>52</v>
      </c>
      <c r="AD4596">
        <v>1</v>
      </c>
      <c r="AE4596">
        <v>1</v>
      </c>
      <c r="AF4596">
        <v>1</v>
      </c>
      <c r="AG4596">
        <v>2026</v>
      </c>
      <c r="AH4596">
        <v>20251230</v>
      </c>
      <c r="AI4596" t="s">
        <v>6918</v>
      </c>
      <c r="AJ4596">
        <v>2200</v>
      </c>
      <c r="AK4596">
        <v>1629.044067382812</v>
      </c>
      <c r="AL4596" s="10">
        <f t="shared" si="568"/>
        <v>570.95593261718795</v>
      </c>
      <c r="AM4596" s="11">
        <f t="shared" si="569"/>
        <v>0.25952542391690364</v>
      </c>
      <c r="AN4596">
        <v>2200</v>
      </c>
      <c r="AO4596">
        <v>1834.4659710956071</v>
      </c>
      <c r="AP4596" s="12">
        <f t="shared" si="570"/>
        <v>365.53402890439293</v>
      </c>
      <c r="AQ4596" s="13">
        <f t="shared" si="571"/>
        <v>0.16615183132017861</v>
      </c>
      <c r="AR4596">
        <v>2200</v>
      </c>
      <c r="AS4596">
        <v>1854.051637643752</v>
      </c>
      <c r="AT4596" s="14">
        <f t="shared" si="572"/>
        <v>345.94836235624803</v>
      </c>
      <c r="AU4596" s="15">
        <f t="shared" si="573"/>
        <v>0.15724925561647637</v>
      </c>
      <c r="AV4596">
        <v>2200</v>
      </c>
      <c r="AW4596">
        <v>1701.4102719033231</v>
      </c>
      <c r="AX4596" s="16">
        <f t="shared" si="574"/>
        <v>498.58972809667694</v>
      </c>
      <c r="AY4596" s="17">
        <f t="shared" si="575"/>
        <v>0.22663169458939861</v>
      </c>
    </row>
    <row r="4597" spans="1:51" x14ac:dyDescent="0.25">
      <c r="A4597" t="s">
        <v>69</v>
      </c>
      <c r="B4597" t="s">
        <v>684</v>
      </c>
      <c r="C4597">
        <v>550</v>
      </c>
      <c r="D4597">
        <v>307357</v>
      </c>
      <c r="E4597">
        <v>2003</v>
      </c>
      <c r="F4597" t="s">
        <v>274</v>
      </c>
      <c r="G4597" t="s">
        <v>2417</v>
      </c>
      <c r="I4597" t="s">
        <v>825</v>
      </c>
      <c r="J4597">
        <v>8</v>
      </c>
      <c r="K4597" t="s">
        <v>87</v>
      </c>
      <c r="L4597">
        <v>3</v>
      </c>
      <c r="M4597" t="s">
        <v>45</v>
      </c>
      <c r="N4597">
        <v>6</v>
      </c>
      <c r="O4597" t="s">
        <v>119</v>
      </c>
      <c r="P4597" t="s">
        <v>451</v>
      </c>
      <c r="Q4597">
        <v>2</v>
      </c>
      <c r="R4597" t="s">
        <v>220</v>
      </c>
      <c r="S4597" t="s">
        <v>151</v>
      </c>
      <c r="U4597" t="s">
        <v>63</v>
      </c>
      <c r="V4597" t="s">
        <v>79</v>
      </c>
      <c r="W4597" t="s">
        <v>6919</v>
      </c>
      <c r="X4597" t="s">
        <v>81</v>
      </c>
      <c r="Y4597" t="s">
        <v>82</v>
      </c>
      <c r="AA4597">
        <v>0</v>
      </c>
      <c r="AB4597" t="s">
        <v>51</v>
      </c>
      <c r="AC4597" t="s">
        <v>222</v>
      </c>
      <c r="AD4597">
        <v>1</v>
      </c>
      <c r="AE4597">
        <v>1</v>
      </c>
      <c r="AF4597">
        <v>1</v>
      </c>
      <c r="AG4597">
        <v>2026</v>
      </c>
      <c r="AH4597">
        <v>20251230</v>
      </c>
      <c r="AI4597" t="s">
        <v>6920</v>
      </c>
      <c r="AJ4597">
        <v>550</v>
      </c>
      <c r="AK4597">
        <v>441.8675537109375</v>
      </c>
      <c r="AL4597" s="10">
        <f t="shared" si="568"/>
        <v>108.1324462890625</v>
      </c>
      <c r="AM4597" s="11">
        <f t="shared" si="569"/>
        <v>0.19660444779829545</v>
      </c>
      <c r="AN4597">
        <v>550</v>
      </c>
      <c r="AO4597">
        <v>461.55219762071101</v>
      </c>
      <c r="AP4597" s="12">
        <f t="shared" si="570"/>
        <v>88.447802379288987</v>
      </c>
      <c r="AQ4597" s="13">
        <f t="shared" si="571"/>
        <v>0.16081418614416179</v>
      </c>
      <c r="AR4597">
        <v>550</v>
      </c>
      <c r="AS4597">
        <v>391.01147469378589</v>
      </c>
      <c r="AT4597" s="14">
        <f t="shared" si="572"/>
        <v>158.98852530621411</v>
      </c>
      <c r="AU4597" s="15">
        <f t="shared" si="573"/>
        <v>0.28907004601129838</v>
      </c>
      <c r="AV4597">
        <v>550</v>
      </c>
      <c r="AW4597">
        <v>482.61261261261262</v>
      </c>
      <c r="AX4597" s="16">
        <f t="shared" si="574"/>
        <v>67.387387387387378</v>
      </c>
      <c r="AY4597" s="17">
        <f t="shared" si="575"/>
        <v>0.12252252252252251</v>
      </c>
    </row>
    <row r="4598" spans="1:51" x14ac:dyDescent="0.25">
      <c r="A4598" t="s">
        <v>69</v>
      </c>
      <c r="B4598" t="s">
        <v>85</v>
      </c>
      <c r="C4598">
        <v>19900</v>
      </c>
      <c r="D4598">
        <v>19110</v>
      </c>
      <c r="E4598">
        <v>2023</v>
      </c>
      <c r="F4598" t="s">
        <v>71</v>
      </c>
      <c r="G4598" t="s">
        <v>123</v>
      </c>
      <c r="H4598" t="s">
        <v>695</v>
      </c>
      <c r="J4598">
        <v>4</v>
      </c>
      <c r="K4598" t="s">
        <v>44</v>
      </c>
      <c r="L4598">
        <v>4</v>
      </c>
      <c r="M4598" t="s">
        <v>45</v>
      </c>
      <c r="N4598">
        <v>1.5</v>
      </c>
      <c r="O4598" t="s">
        <v>45</v>
      </c>
      <c r="P4598" t="s">
        <v>46</v>
      </c>
      <c r="Q4598">
        <v>5</v>
      </c>
      <c r="R4598" t="s">
        <v>47</v>
      </c>
      <c r="S4598" t="s">
        <v>48</v>
      </c>
      <c r="U4598" t="s">
        <v>63</v>
      </c>
      <c r="V4598" t="s">
        <v>64</v>
      </c>
      <c r="W4598" t="s">
        <v>430</v>
      </c>
      <c r="X4598" t="s">
        <v>49</v>
      </c>
      <c r="Y4598" t="s">
        <v>66</v>
      </c>
      <c r="AA4598">
        <v>0</v>
      </c>
      <c r="AB4598" t="s">
        <v>51</v>
      </c>
      <c r="AC4598" t="s">
        <v>52</v>
      </c>
      <c r="AD4598">
        <v>1</v>
      </c>
      <c r="AE4598">
        <v>1</v>
      </c>
      <c r="AF4598">
        <v>1</v>
      </c>
      <c r="AG4598">
        <v>2026</v>
      </c>
      <c r="AH4598">
        <v>20251231</v>
      </c>
      <c r="AI4598" t="s">
        <v>6921</v>
      </c>
      <c r="AJ4598">
        <v>19900</v>
      </c>
      <c r="AK4598">
        <v>20522.25</v>
      </c>
      <c r="AL4598" s="10">
        <f t="shared" si="568"/>
        <v>622.25</v>
      </c>
      <c r="AM4598" s="11">
        <f t="shared" si="569"/>
        <v>3.1268844221105527E-2</v>
      </c>
      <c r="AN4598">
        <v>19900</v>
      </c>
      <c r="AO4598">
        <v>19753.864866836229</v>
      </c>
      <c r="AP4598" s="12">
        <f t="shared" si="570"/>
        <v>146.13513316377066</v>
      </c>
      <c r="AQ4598" s="13">
        <f t="shared" si="571"/>
        <v>7.3434740283301837E-3</v>
      </c>
      <c r="AR4598">
        <v>19900</v>
      </c>
      <c r="AS4598">
        <v>19907.921150431361</v>
      </c>
      <c r="AT4598" s="14">
        <f t="shared" si="572"/>
        <v>7.9211504313607293</v>
      </c>
      <c r="AU4598" s="15">
        <f t="shared" si="573"/>
        <v>3.9804776036988588E-4</v>
      </c>
      <c r="AV4598">
        <v>19900</v>
      </c>
      <c r="AW4598">
        <v>20290.48506860371</v>
      </c>
      <c r="AX4598" s="16">
        <f t="shared" si="574"/>
        <v>390.48506860370981</v>
      </c>
      <c r="AY4598" s="17">
        <f t="shared" si="575"/>
        <v>1.9622365256467829E-2</v>
      </c>
    </row>
    <row r="4599" spans="1:51" x14ac:dyDescent="0.25">
      <c r="A4599" t="s">
        <v>39</v>
      </c>
      <c r="B4599" t="s">
        <v>224</v>
      </c>
      <c r="C4599">
        <v>12000</v>
      </c>
      <c r="D4599">
        <v>92418</v>
      </c>
      <c r="E4599">
        <v>2019</v>
      </c>
      <c r="F4599" t="s">
        <v>115</v>
      </c>
      <c r="G4599" t="s">
        <v>4088</v>
      </c>
      <c r="H4599" t="s">
        <v>6922</v>
      </c>
      <c r="J4599">
        <v>4</v>
      </c>
      <c r="K4599" t="s">
        <v>75</v>
      </c>
      <c r="L4599">
        <v>4</v>
      </c>
      <c r="M4599" t="s">
        <v>45</v>
      </c>
      <c r="N4599">
        <v>2</v>
      </c>
      <c r="O4599" t="s">
        <v>45</v>
      </c>
      <c r="R4599" t="s">
        <v>61</v>
      </c>
      <c r="S4599" t="s">
        <v>62</v>
      </c>
      <c r="T4599">
        <v>188</v>
      </c>
      <c r="U4599" t="s">
        <v>63</v>
      </c>
      <c r="V4599" t="s">
        <v>64</v>
      </c>
      <c r="W4599" t="s">
        <v>2578</v>
      </c>
      <c r="X4599" t="s">
        <v>65</v>
      </c>
      <c r="Y4599" t="s">
        <v>66</v>
      </c>
      <c r="Z4599">
        <v>34500</v>
      </c>
      <c r="AA4599">
        <v>0</v>
      </c>
      <c r="AB4599" t="s">
        <v>51</v>
      </c>
      <c r="AC4599" t="s">
        <v>67</v>
      </c>
      <c r="AD4599">
        <v>1</v>
      </c>
      <c r="AE4599">
        <v>1</v>
      </c>
      <c r="AF4599">
        <v>1</v>
      </c>
      <c r="AG4599">
        <v>2026</v>
      </c>
      <c r="AH4599">
        <v>20251231</v>
      </c>
      <c r="AI4599" t="s">
        <v>6923</v>
      </c>
      <c r="AJ4599">
        <v>12000</v>
      </c>
      <c r="AK4599">
        <v>11002.1279296875</v>
      </c>
      <c r="AL4599" s="10">
        <f t="shared" si="568"/>
        <v>997.8720703125</v>
      </c>
      <c r="AM4599" s="11">
        <f t="shared" si="569"/>
        <v>8.3156005859375007E-2</v>
      </c>
      <c r="AN4599">
        <v>12000</v>
      </c>
      <c r="AO4599">
        <v>11045.176111130269</v>
      </c>
      <c r="AP4599" s="12">
        <f t="shared" si="570"/>
        <v>954.82388886973058</v>
      </c>
      <c r="AQ4599" s="13">
        <f t="shared" si="571"/>
        <v>7.9568657405810886E-2</v>
      </c>
      <c r="AR4599">
        <v>12000</v>
      </c>
      <c r="AS4599">
        <v>11218.161826480609</v>
      </c>
      <c r="AT4599" s="14">
        <f t="shared" si="572"/>
        <v>781.83817351939069</v>
      </c>
      <c r="AU4599" s="15">
        <f t="shared" si="573"/>
        <v>6.5153181126615889E-2</v>
      </c>
      <c r="AV4599">
        <v>12000</v>
      </c>
      <c r="AW4599">
        <v>11137.10825488776</v>
      </c>
      <c r="AX4599" s="16">
        <f t="shared" si="574"/>
        <v>862.89174511223973</v>
      </c>
      <c r="AY4599" s="17">
        <f t="shared" si="575"/>
        <v>7.1907645426019975E-2</v>
      </c>
    </row>
    <row r="4600" spans="1:51" x14ac:dyDescent="0.25">
      <c r="A4600" t="s">
        <v>106</v>
      </c>
      <c r="B4600" t="s">
        <v>501</v>
      </c>
      <c r="C4600">
        <v>5000</v>
      </c>
      <c r="D4600">
        <v>249083</v>
      </c>
      <c r="E4600">
        <v>2011</v>
      </c>
      <c r="F4600" t="s">
        <v>56</v>
      </c>
      <c r="G4600" t="s">
        <v>270</v>
      </c>
      <c r="I4600" t="s">
        <v>271</v>
      </c>
      <c r="J4600">
        <v>8</v>
      </c>
      <c r="K4600" t="s">
        <v>575</v>
      </c>
      <c r="L4600">
        <v>4</v>
      </c>
      <c r="M4600" t="s">
        <v>45</v>
      </c>
      <c r="N4600">
        <v>6.6999998092651367</v>
      </c>
      <c r="O4600" t="s">
        <v>76</v>
      </c>
      <c r="P4600" t="s">
        <v>46</v>
      </c>
      <c r="Q4600">
        <v>3</v>
      </c>
      <c r="R4600" t="s">
        <v>77</v>
      </c>
      <c r="S4600" t="s">
        <v>78</v>
      </c>
      <c r="T4600">
        <v>400</v>
      </c>
      <c r="U4600" t="s">
        <v>272</v>
      </c>
      <c r="V4600" t="s">
        <v>79</v>
      </c>
      <c r="X4600" t="s">
        <v>81</v>
      </c>
      <c r="Y4600" t="s">
        <v>82</v>
      </c>
      <c r="AA4600">
        <v>0</v>
      </c>
      <c r="AB4600" t="s">
        <v>51</v>
      </c>
      <c r="AC4600" t="s">
        <v>83</v>
      </c>
      <c r="AD4600">
        <v>1</v>
      </c>
      <c r="AE4600">
        <v>1</v>
      </c>
      <c r="AF4600">
        <v>1</v>
      </c>
      <c r="AG4600">
        <v>2026</v>
      </c>
      <c r="AH4600">
        <v>20251230</v>
      </c>
      <c r="AI4600" t="s">
        <v>6924</v>
      </c>
      <c r="AJ4600">
        <v>5000</v>
      </c>
      <c r="AK4600">
        <v>7619.70654296875</v>
      </c>
      <c r="AL4600" s="10">
        <f t="shared" si="568"/>
        <v>2619.70654296875</v>
      </c>
      <c r="AM4600" s="11">
        <f t="shared" si="569"/>
        <v>0.52394130859374999</v>
      </c>
      <c r="AN4600">
        <v>5000</v>
      </c>
      <c r="AO4600">
        <v>7758.4025753207707</v>
      </c>
      <c r="AP4600" s="12">
        <f t="shared" si="570"/>
        <v>2758.4025753207707</v>
      </c>
      <c r="AQ4600" s="13">
        <f t="shared" si="571"/>
        <v>0.55168051506415416</v>
      </c>
      <c r="AR4600">
        <v>5000</v>
      </c>
      <c r="AS4600">
        <v>6937.1459225640638</v>
      </c>
      <c r="AT4600" s="14">
        <f t="shared" si="572"/>
        <v>1937.1459225640638</v>
      </c>
      <c r="AU4600" s="15">
        <f t="shared" si="573"/>
        <v>0.38742918451281277</v>
      </c>
      <c r="AV4600">
        <v>5000</v>
      </c>
      <c r="AW4600">
        <v>7767.7339246119736</v>
      </c>
      <c r="AX4600" s="16">
        <f t="shared" si="574"/>
        <v>2767.7339246119736</v>
      </c>
      <c r="AY4600" s="17">
        <f t="shared" si="575"/>
        <v>0.55354678492239473</v>
      </c>
    </row>
    <row r="4601" spans="1:51" x14ac:dyDescent="0.25">
      <c r="A4601" t="s">
        <v>69</v>
      </c>
      <c r="B4601" t="s">
        <v>335</v>
      </c>
      <c r="C4601">
        <v>3900</v>
      </c>
      <c r="D4601">
        <v>121018</v>
      </c>
      <c r="E4601">
        <v>2011</v>
      </c>
      <c r="F4601" t="s">
        <v>343</v>
      </c>
      <c r="G4601" t="s">
        <v>380</v>
      </c>
      <c r="H4601" t="s">
        <v>1508</v>
      </c>
      <c r="I4601" t="s">
        <v>382</v>
      </c>
      <c r="J4601">
        <v>8</v>
      </c>
      <c r="K4601" t="s">
        <v>111</v>
      </c>
      <c r="L4601">
        <v>4</v>
      </c>
      <c r="M4601" t="s">
        <v>45</v>
      </c>
      <c r="N4601">
        <v>5.6999998092651367</v>
      </c>
      <c r="O4601" t="s">
        <v>76</v>
      </c>
      <c r="P4601" t="s">
        <v>46</v>
      </c>
      <c r="R4601" t="s">
        <v>47</v>
      </c>
      <c r="S4601" t="s">
        <v>78</v>
      </c>
      <c r="U4601" t="s">
        <v>63</v>
      </c>
      <c r="X4601" t="s">
        <v>97</v>
      </c>
      <c r="Y4601" t="s">
        <v>82</v>
      </c>
      <c r="AA4601">
        <v>0</v>
      </c>
      <c r="AB4601" t="s">
        <v>51</v>
      </c>
      <c r="AC4601" t="s">
        <v>52</v>
      </c>
      <c r="AD4601">
        <v>1</v>
      </c>
      <c r="AE4601">
        <v>1</v>
      </c>
      <c r="AF4601">
        <v>1</v>
      </c>
      <c r="AG4601">
        <v>2026</v>
      </c>
      <c r="AH4601">
        <v>20260102</v>
      </c>
      <c r="AI4601" t="s">
        <v>6925</v>
      </c>
      <c r="AJ4601">
        <v>3900</v>
      </c>
      <c r="AK4601">
        <v>4173.70361328125</v>
      </c>
      <c r="AL4601" s="10">
        <f t="shared" si="568"/>
        <v>273.70361328125</v>
      </c>
      <c r="AM4601" s="11">
        <f t="shared" si="569"/>
        <v>7.0180413661858967E-2</v>
      </c>
      <c r="AN4601">
        <v>3900</v>
      </c>
      <c r="AO4601">
        <v>4026.1107198355921</v>
      </c>
      <c r="AP4601" s="12">
        <f t="shared" si="570"/>
        <v>126.11071983559214</v>
      </c>
      <c r="AQ4601" s="13">
        <f t="shared" si="571"/>
        <v>3.2336082009126188E-2</v>
      </c>
      <c r="AR4601">
        <v>3900</v>
      </c>
      <c r="AS4601">
        <v>4211.5645276694913</v>
      </c>
      <c r="AT4601" s="14">
        <f t="shared" si="572"/>
        <v>311.56452766949133</v>
      </c>
      <c r="AU4601" s="15">
        <f t="shared" si="573"/>
        <v>7.9888340428074703E-2</v>
      </c>
      <c r="AV4601">
        <v>3900</v>
      </c>
      <c r="AW4601">
        <v>4207.8900325027107</v>
      </c>
      <c r="AX4601" s="16">
        <f t="shared" si="574"/>
        <v>307.89003250271071</v>
      </c>
      <c r="AY4601" s="17">
        <f t="shared" si="575"/>
        <v>7.8946162180182231E-2</v>
      </c>
    </row>
    <row r="4602" spans="1:51" x14ac:dyDescent="0.25">
      <c r="A4602" t="s">
        <v>39</v>
      </c>
      <c r="B4602" t="s">
        <v>224</v>
      </c>
      <c r="C4602">
        <v>5000</v>
      </c>
      <c r="D4602">
        <v>84530</v>
      </c>
      <c r="E4602">
        <v>2018</v>
      </c>
      <c r="F4602" t="s">
        <v>177</v>
      </c>
      <c r="G4602" t="s">
        <v>250</v>
      </c>
      <c r="H4602" t="s">
        <v>651</v>
      </c>
      <c r="J4602">
        <v>6</v>
      </c>
      <c r="K4602" t="s">
        <v>111</v>
      </c>
      <c r="L4602">
        <v>4</v>
      </c>
      <c r="M4602" t="s">
        <v>45</v>
      </c>
      <c r="N4602">
        <v>3.5999999046325679</v>
      </c>
      <c r="O4602" t="s">
        <v>45</v>
      </c>
      <c r="R4602" t="s">
        <v>47</v>
      </c>
      <c r="S4602" t="s">
        <v>48</v>
      </c>
      <c r="T4602">
        <v>276</v>
      </c>
      <c r="U4602" t="s">
        <v>63</v>
      </c>
      <c r="W4602" t="s">
        <v>251</v>
      </c>
      <c r="X4602" t="s">
        <v>112</v>
      </c>
      <c r="Y4602" t="s">
        <v>82</v>
      </c>
      <c r="AA4602">
        <v>0</v>
      </c>
      <c r="AB4602" t="s">
        <v>51</v>
      </c>
      <c r="AC4602" t="s">
        <v>52</v>
      </c>
      <c r="AD4602">
        <v>1</v>
      </c>
      <c r="AE4602">
        <v>1</v>
      </c>
      <c r="AF4602">
        <v>1</v>
      </c>
      <c r="AG4602">
        <v>2026</v>
      </c>
      <c r="AH4602">
        <v>20251231</v>
      </c>
      <c r="AI4602" t="s">
        <v>6926</v>
      </c>
      <c r="AJ4602">
        <v>5000</v>
      </c>
      <c r="AK4602">
        <v>12836.20703125</v>
      </c>
      <c r="AL4602" s="10">
        <f t="shared" si="568"/>
        <v>7836.20703125</v>
      </c>
      <c r="AM4602" s="11">
        <f t="shared" si="569"/>
        <v>1.56724140625</v>
      </c>
      <c r="AN4602">
        <v>5000</v>
      </c>
      <c r="AO4602">
        <v>12753.88222898047</v>
      </c>
      <c r="AP4602" s="12">
        <f t="shared" si="570"/>
        <v>7753.8822289804702</v>
      </c>
      <c r="AQ4602" s="13">
        <f t="shared" si="571"/>
        <v>1.550776445796094</v>
      </c>
      <c r="AR4602">
        <v>5000</v>
      </c>
      <c r="AS4602">
        <v>13340.472779095389</v>
      </c>
      <c r="AT4602" s="14">
        <f t="shared" si="572"/>
        <v>8340.4727790953893</v>
      </c>
      <c r="AU4602" s="15">
        <f t="shared" si="573"/>
        <v>1.6680945558190778</v>
      </c>
      <c r="AV4602">
        <v>5000</v>
      </c>
      <c r="AW4602">
        <v>12958.888888888891</v>
      </c>
      <c r="AX4602" s="16">
        <f t="shared" si="574"/>
        <v>7958.8888888888905</v>
      </c>
      <c r="AY4602" s="17">
        <f t="shared" si="575"/>
        <v>1.5917777777777782</v>
      </c>
    </row>
    <row r="4603" spans="1:51" x14ac:dyDescent="0.25">
      <c r="A4603" t="s">
        <v>54</v>
      </c>
      <c r="B4603" t="s">
        <v>154</v>
      </c>
      <c r="C4603">
        <v>9500</v>
      </c>
      <c r="D4603">
        <v>174130</v>
      </c>
      <c r="E4603">
        <v>2013</v>
      </c>
      <c r="F4603" t="s">
        <v>56</v>
      </c>
      <c r="G4603" t="s">
        <v>133</v>
      </c>
      <c r="J4603">
        <v>6</v>
      </c>
      <c r="K4603" t="s">
        <v>44</v>
      </c>
      <c r="L4603">
        <v>4</v>
      </c>
      <c r="M4603" t="s">
        <v>45</v>
      </c>
      <c r="N4603">
        <v>3.5</v>
      </c>
      <c r="O4603" t="s">
        <v>76</v>
      </c>
      <c r="P4603" t="s">
        <v>46</v>
      </c>
      <c r="Q4603">
        <v>3</v>
      </c>
      <c r="R4603" t="s">
        <v>77</v>
      </c>
      <c r="S4603" t="s">
        <v>78</v>
      </c>
      <c r="T4603">
        <v>365</v>
      </c>
      <c r="U4603" t="s">
        <v>63</v>
      </c>
      <c r="V4603" t="s">
        <v>79</v>
      </c>
      <c r="X4603" t="s">
        <v>136</v>
      </c>
      <c r="Y4603" t="s">
        <v>82</v>
      </c>
      <c r="AA4603">
        <v>0</v>
      </c>
      <c r="AB4603" t="s">
        <v>51</v>
      </c>
      <c r="AC4603" t="s">
        <v>83</v>
      </c>
      <c r="AD4603">
        <v>1</v>
      </c>
      <c r="AE4603">
        <v>1</v>
      </c>
      <c r="AF4603">
        <v>1</v>
      </c>
      <c r="AG4603">
        <v>2026</v>
      </c>
      <c r="AH4603">
        <v>20260101</v>
      </c>
      <c r="AI4603" t="s">
        <v>6927</v>
      </c>
      <c r="AJ4603">
        <v>9500</v>
      </c>
      <c r="AK4603">
        <v>5453.501953125</v>
      </c>
      <c r="AL4603" s="10">
        <f t="shared" si="568"/>
        <v>4046.498046875</v>
      </c>
      <c r="AM4603" s="11">
        <f t="shared" si="569"/>
        <v>0.42594716282894735</v>
      </c>
      <c r="AN4603">
        <v>9500</v>
      </c>
      <c r="AO4603">
        <v>5563.0960599402824</v>
      </c>
      <c r="AP4603" s="12">
        <f t="shared" si="570"/>
        <v>3936.9039400597176</v>
      </c>
      <c r="AQ4603" s="13">
        <f t="shared" si="571"/>
        <v>0.41441094105891763</v>
      </c>
      <c r="AR4603">
        <v>9500</v>
      </c>
      <c r="AS4603">
        <v>5581.7804555394596</v>
      </c>
      <c r="AT4603" s="14">
        <f t="shared" si="572"/>
        <v>3918.2195444605404</v>
      </c>
      <c r="AU4603" s="15">
        <f t="shared" si="573"/>
        <v>0.41244416257479372</v>
      </c>
      <c r="AV4603">
        <v>9500</v>
      </c>
      <c r="AW4603">
        <v>5498.109388458226</v>
      </c>
      <c r="AX4603" s="16">
        <f t="shared" si="574"/>
        <v>4001.890611541774</v>
      </c>
      <c r="AY4603" s="17">
        <f t="shared" si="575"/>
        <v>0.42125164332018672</v>
      </c>
    </row>
    <row r="4604" spans="1:51" x14ac:dyDescent="0.25">
      <c r="A4604" t="s">
        <v>106</v>
      </c>
      <c r="B4604" t="s">
        <v>1157</v>
      </c>
      <c r="C4604">
        <v>3600</v>
      </c>
      <c r="D4604">
        <v>181913</v>
      </c>
      <c r="E4604">
        <v>2011</v>
      </c>
      <c r="F4604" t="s">
        <v>397</v>
      </c>
      <c r="G4604" t="s">
        <v>565</v>
      </c>
      <c r="H4604" t="s">
        <v>466</v>
      </c>
      <c r="J4604">
        <v>6</v>
      </c>
      <c r="K4604" t="s">
        <v>59</v>
      </c>
      <c r="L4604">
        <v>4</v>
      </c>
      <c r="M4604" t="s">
        <v>45</v>
      </c>
      <c r="N4604">
        <v>3.5</v>
      </c>
      <c r="O4604" t="s">
        <v>60</v>
      </c>
      <c r="P4604" t="s">
        <v>46</v>
      </c>
      <c r="Q4604">
        <v>3</v>
      </c>
      <c r="R4604" t="s">
        <v>353</v>
      </c>
      <c r="T4604">
        <v>248</v>
      </c>
      <c r="U4604" t="s">
        <v>63</v>
      </c>
      <c r="V4604" t="s">
        <v>79</v>
      </c>
      <c r="W4604" t="s">
        <v>566</v>
      </c>
      <c r="X4604" t="s">
        <v>97</v>
      </c>
      <c r="Y4604" t="s">
        <v>82</v>
      </c>
      <c r="AA4604">
        <v>0</v>
      </c>
      <c r="AB4604" t="s">
        <v>51</v>
      </c>
      <c r="AC4604" t="s">
        <v>353</v>
      </c>
      <c r="AD4604">
        <v>1</v>
      </c>
      <c r="AE4604">
        <v>1</v>
      </c>
      <c r="AF4604">
        <v>1</v>
      </c>
      <c r="AG4604">
        <v>2026</v>
      </c>
      <c r="AH4604">
        <v>20251230</v>
      </c>
      <c r="AI4604" t="s">
        <v>6928</v>
      </c>
      <c r="AJ4604">
        <v>3600</v>
      </c>
      <c r="AK4604">
        <v>3276.92822265625</v>
      </c>
      <c r="AL4604" s="10">
        <f t="shared" si="568"/>
        <v>323.07177734375</v>
      </c>
      <c r="AM4604" s="11">
        <f t="shared" si="569"/>
        <v>8.9742160373263893E-2</v>
      </c>
      <c r="AN4604">
        <v>3600</v>
      </c>
      <c r="AO4604">
        <v>3035.2825910109891</v>
      </c>
      <c r="AP4604" s="12">
        <f t="shared" si="570"/>
        <v>564.71740898901089</v>
      </c>
      <c r="AQ4604" s="13">
        <f t="shared" si="571"/>
        <v>0.15686594694139191</v>
      </c>
      <c r="AR4604">
        <v>3600</v>
      </c>
      <c r="AS4604">
        <v>3057.6725183813819</v>
      </c>
      <c r="AT4604" s="14">
        <f t="shared" si="572"/>
        <v>542.32748161861809</v>
      </c>
      <c r="AU4604" s="15">
        <f t="shared" si="573"/>
        <v>0.15064652267183837</v>
      </c>
      <c r="AV4604">
        <v>3600</v>
      </c>
      <c r="AW4604">
        <v>3344.0677966101689</v>
      </c>
      <c r="AX4604" s="16">
        <f t="shared" si="574"/>
        <v>255.9322033898311</v>
      </c>
      <c r="AY4604" s="17">
        <f t="shared" si="575"/>
        <v>7.1092278719397523E-2</v>
      </c>
    </row>
    <row r="4605" spans="1:51" x14ac:dyDescent="0.25">
      <c r="A4605" t="s">
        <v>39</v>
      </c>
      <c r="B4605" t="s">
        <v>355</v>
      </c>
      <c r="C4605">
        <v>19900</v>
      </c>
      <c r="D4605">
        <v>112663</v>
      </c>
      <c r="E4605">
        <v>2019</v>
      </c>
      <c r="F4605" t="s">
        <v>165</v>
      </c>
      <c r="G4605" t="s">
        <v>1768</v>
      </c>
      <c r="H4605" t="s">
        <v>6929</v>
      </c>
      <c r="I4605" t="s">
        <v>2182</v>
      </c>
      <c r="J4605">
        <v>6</v>
      </c>
      <c r="K4605" t="s">
        <v>118</v>
      </c>
      <c r="L4605">
        <v>4</v>
      </c>
      <c r="M4605" t="s">
        <v>45</v>
      </c>
      <c r="N4605">
        <v>3.5</v>
      </c>
      <c r="O4605" t="s">
        <v>45</v>
      </c>
      <c r="P4605" t="s">
        <v>46</v>
      </c>
      <c r="Q4605">
        <v>4</v>
      </c>
      <c r="R4605" t="s">
        <v>47</v>
      </c>
      <c r="S4605" t="s">
        <v>78</v>
      </c>
      <c r="T4605">
        <v>295</v>
      </c>
      <c r="U4605" t="s">
        <v>63</v>
      </c>
      <c r="V4605" t="s">
        <v>79</v>
      </c>
      <c r="W4605" t="s">
        <v>916</v>
      </c>
      <c r="X4605" t="s">
        <v>112</v>
      </c>
      <c r="Y4605" t="s">
        <v>82</v>
      </c>
      <c r="AA4605">
        <v>0</v>
      </c>
      <c r="AB4605" t="s">
        <v>51</v>
      </c>
      <c r="AC4605" t="s">
        <v>98</v>
      </c>
      <c r="AD4605">
        <v>1</v>
      </c>
      <c r="AE4605">
        <v>1</v>
      </c>
      <c r="AF4605">
        <v>1</v>
      </c>
      <c r="AG4605">
        <v>2026</v>
      </c>
      <c r="AH4605">
        <v>20251230</v>
      </c>
      <c r="AI4605" t="s">
        <v>6930</v>
      </c>
      <c r="AJ4605">
        <v>19900</v>
      </c>
      <c r="AK4605">
        <v>16584.2265625</v>
      </c>
      <c r="AL4605" s="10">
        <f t="shared" si="568"/>
        <v>3315.7734375</v>
      </c>
      <c r="AM4605" s="11">
        <f t="shared" si="569"/>
        <v>0.16662178077889447</v>
      </c>
      <c r="AN4605">
        <v>19900</v>
      </c>
      <c r="AO4605">
        <v>17723.03052930308</v>
      </c>
      <c r="AP4605" s="12">
        <f t="shared" si="570"/>
        <v>2176.9694706969203</v>
      </c>
      <c r="AQ4605" s="13">
        <f t="shared" si="571"/>
        <v>0.10939545078878997</v>
      </c>
      <c r="AR4605">
        <v>19900</v>
      </c>
      <c r="AS4605">
        <v>15645.84229706736</v>
      </c>
      <c r="AT4605" s="14">
        <f t="shared" si="572"/>
        <v>4254.1577029326399</v>
      </c>
      <c r="AU4605" s="15">
        <f t="shared" si="573"/>
        <v>0.21377676899158995</v>
      </c>
      <c r="AV4605">
        <v>19900</v>
      </c>
      <c r="AW4605">
        <v>16714.628297362109</v>
      </c>
      <c r="AX4605" s="16">
        <f t="shared" si="574"/>
        <v>3185.3717026378908</v>
      </c>
      <c r="AY4605" s="17">
        <f t="shared" si="575"/>
        <v>0.16006892978079854</v>
      </c>
    </row>
    <row r="4606" spans="1:51" x14ac:dyDescent="0.25">
      <c r="A4606" t="s">
        <v>39</v>
      </c>
      <c r="B4606" t="s">
        <v>114</v>
      </c>
      <c r="C4606">
        <v>31700</v>
      </c>
      <c r="D4606">
        <v>45986</v>
      </c>
      <c r="E4606">
        <v>2021</v>
      </c>
      <c r="F4606" t="s">
        <v>343</v>
      </c>
      <c r="G4606" t="s">
        <v>344</v>
      </c>
      <c r="H4606" t="s">
        <v>1642</v>
      </c>
      <c r="J4606">
        <v>6</v>
      </c>
      <c r="K4606" t="s">
        <v>111</v>
      </c>
      <c r="L4606">
        <v>4</v>
      </c>
      <c r="M4606" t="s">
        <v>45</v>
      </c>
      <c r="N4606">
        <v>3</v>
      </c>
      <c r="O4606" t="s">
        <v>76</v>
      </c>
      <c r="P4606" t="s">
        <v>46</v>
      </c>
      <c r="R4606" t="s">
        <v>47</v>
      </c>
      <c r="S4606" t="s">
        <v>78</v>
      </c>
      <c r="T4606">
        <v>260</v>
      </c>
      <c r="U4606" t="s">
        <v>272</v>
      </c>
      <c r="V4606" t="s">
        <v>79</v>
      </c>
      <c r="X4606" t="s">
        <v>112</v>
      </c>
      <c r="Y4606" t="s">
        <v>82</v>
      </c>
      <c r="Z4606">
        <v>39770</v>
      </c>
      <c r="AA4606">
        <v>0</v>
      </c>
      <c r="AB4606" t="s">
        <v>51</v>
      </c>
      <c r="AC4606" t="s">
        <v>52</v>
      </c>
      <c r="AD4606">
        <v>1</v>
      </c>
      <c r="AE4606">
        <v>1</v>
      </c>
      <c r="AF4606">
        <v>1</v>
      </c>
      <c r="AG4606">
        <v>2026</v>
      </c>
      <c r="AH4606">
        <v>20251229</v>
      </c>
      <c r="AI4606" t="s">
        <v>6931</v>
      </c>
      <c r="AJ4606">
        <v>31700</v>
      </c>
      <c r="AK4606">
        <v>28518.12890625</v>
      </c>
      <c r="AL4606" s="10">
        <f t="shared" si="568"/>
        <v>3181.87109375</v>
      </c>
      <c r="AM4606" s="11">
        <f t="shared" si="569"/>
        <v>0.10037448245268139</v>
      </c>
      <c r="AN4606">
        <v>31700</v>
      </c>
      <c r="AO4606">
        <v>28559.899854251209</v>
      </c>
      <c r="AP4606" s="12">
        <f t="shared" si="570"/>
        <v>3140.100145748791</v>
      </c>
      <c r="AQ4606" s="13">
        <f t="shared" si="571"/>
        <v>9.9056786932138513E-2</v>
      </c>
      <c r="AR4606">
        <v>31700</v>
      </c>
      <c r="AS4606">
        <v>28742.599009544188</v>
      </c>
      <c r="AT4606" s="14">
        <f t="shared" si="572"/>
        <v>2957.4009904558116</v>
      </c>
      <c r="AU4606" s="15">
        <f t="shared" si="573"/>
        <v>9.3293406638984597E-2</v>
      </c>
      <c r="AV4606">
        <v>31700</v>
      </c>
      <c r="AW4606">
        <v>28148.329355608588</v>
      </c>
      <c r="AX4606" s="16">
        <f t="shared" si="574"/>
        <v>3551.6706443914118</v>
      </c>
      <c r="AY4606" s="17">
        <f t="shared" si="575"/>
        <v>0.11204008341928744</v>
      </c>
    </row>
    <row r="4607" spans="1:51" x14ac:dyDescent="0.25">
      <c r="A4607" t="s">
        <v>106</v>
      </c>
      <c r="B4607" t="s">
        <v>501</v>
      </c>
      <c r="C4607">
        <v>1100</v>
      </c>
      <c r="D4607">
        <v>181052</v>
      </c>
      <c r="E4607">
        <v>2012</v>
      </c>
      <c r="F4607" t="s">
        <v>139</v>
      </c>
      <c r="G4607" t="s">
        <v>536</v>
      </c>
      <c r="H4607" t="s">
        <v>2731</v>
      </c>
      <c r="J4607">
        <v>6</v>
      </c>
      <c r="K4607" t="s">
        <v>44</v>
      </c>
      <c r="L4607">
        <v>4</v>
      </c>
      <c r="M4607" t="s">
        <v>45</v>
      </c>
      <c r="N4607">
        <v>3</v>
      </c>
      <c r="O4607" t="s">
        <v>45</v>
      </c>
      <c r="P4607" t="s">
        <v>46</v>
      </c>
      <c r="Q4607">
        <v>4</v>
      </c>
      <c r="R4607" t="s">
        <v>47</v>
      </c>
      <c r="S4607" t="s">
        <v>48</v>
      </c>
      <c r="T4607">
        <v>300</v>
      </c>
      <c r="U4607" t="s">
        <v>63</v>
      </c>
      <c r="X4607" t="s">
        <v>97</v>
      </c>
      <c r="Y4607" t="s">
        <v>82</v>
      </c>
      <c r="AA4607">
        <v>0</v>
      </c>
      <c r="AB4607" t="s">
        <v>51</v>
      </c>
      <c r="AC4607" t="s">
        <v>52</v>
      </c>
      <c r="AD4607">
        <v>1</v>
      </c>
      <c r="AE4607">
        <v>1</v>
      </c>
      <c r="AF4607">
        <v>1</v>
      </c>
      <c r="AG4607">
        <v>2026</v>
      </c>
      <c r="AH4607">
        <v>20251230</v>
      </c>
      <c r="AI4607" t="s">
        <v>6932</v>
      </c>
      <c r="AJ4607">
        <v>1100</v>
      </c>
      <c r="AK4607">
        <v>2474.661376953125</v>
      </c>
      <c r="AL4607" s="10">
        <f t="shared" si="568"/>
        <v>1374.661376953125</v>
      </c>
      <c r="AM4607" s="11">
        <f t="shared" si="569"/>
        <v>1.2496921608664773</v>
      </c>
      <c r="AN4607">
        <v>1100</v>
      </c>
      <c r="AO4607">
        <v>2505.2254085859922</v>
      </c>
      <c r="AP4607" s="12">
        <f t="shared" si="570"/>
        <v>1405.2254085859922</v>
      </c>
      <c r="AQ4607" s="13">
        <f t="shared" si="571"/>
        <v>1.2774776441690838</v>
      </c>
      <c r="AR4607">
        <v>1100</v>
      </c>
      <c r="AS4607">
        <v>2527.9218431336922</v>
      </c>
      <c r="AT4607" s="14">
        <f t="shared" si="572"/>
        <v>1427.9218431336922</v>
      </c>
      <c r="AU4607" s="15">
        <f t="shared" si="573"/>
        <v>1.2981107664851748</v>
      </c>
      <c r="AV4607">
        <v>1100</v>
      </c>
      <c r="AW4607">
        <v>2519.5627836611188</v>
      </c>
      <c r="AX4607" s="16">
        <f t="shared" si="574"/>
        <v>1419.5627836611188</v>
      </c>
      <c r="AY4607" s="17">
        <f t="shared" si="575"/>
        <v>1.290511621510108</v>
      </c>
    </row>
    <row r="4608" spans="1:51" x14ac:dyDescent="0.25">
      <c r="A4608" t="s">
        <v>54</v>
      </c>
      <c r="B4608" t="s">
        <v>176</v>
      </c>
      <c r="C4608">
        <v>5000</v>
      </c>
      <c r="D4608">
        <v>127442</v>
      </c>
      <c r="E4608">
        <v>2017</v>
      </c>
      <c r="F4608" t="s">
        <v>56</v>
      </c>
      <c r="G4608" t="s">
        <v>186</v>
      </c>
      <c r="H4608" t="s">
        <v>187</v>
      </c>
      <c r="J4608">
        <v>4</v>
      </c>
      <c r="K4608" t="s">
        <v>75</v>
      </c>
      <c r="L4608">
        <v>4</v>
      </c>
      <c r="M4608" t="s">
        <v>45</v>
      </c>
      <c r="N4608">
        <v>2</v>
      </c>
      <c r="O4608" t="s">
        <v>45</v>
      </c>
      <c r="P4608" t="s">
        <v>46</v>
      </c>
      <c r="R4608" t="s">
        <v>47</v>
      </c>
      <c r="S4608" t="s">
        <v>48</v>
      </c>
      <c r="T4608">
        <v>245</v>
      </c>
      <c r="U4608" t="s">
        <v>63</v>
      </c>
      <c r="V4608" t="s">
        <v>64</v>
      </c>
      <c r="W4608" t="s">
        <v>256</v>
      </c>
      <c r="X4608" t="s">
        <v>112</v>
      </c>
      <c r="Y4608" t="s">
        <v>125</v>
      </c>
      <c r="Z4608">
        <v>31790</v>
      </c>
      <c r="AA4608">
        <v>0</v>
      </c>
      <c r="AB4608" t="s">
        <v>51</v>
      </c>
      <c r="AC4608" t="s">
        <v>52</v>
      </c>
      <c r="AD4608">
        <v>1</v>
      </c>
      <c r="AE4608">
        <v>1</v>
      </c>
      <c r="AF4608">
        <v>1</v>
      </c>
      <c r="AG4608">
        <v>2026</v>
      </c>
      <c r="AH4608">
        <v>20251230</v>
      </c>
      <c r="AI4608" t="s">
        <v>6933</v>
      </c>
      <c r="AJ4608">
        <v>5000</v>
      </c>
      <c r="AK4608">
        <v>5424.92529296875</v>
      </c>
      <c r="AL4608" s="10">
        <f t="shared" si="568"/>
        <v>424.92529296875</v>
      </c>
      <c r="AM4608" s="11">
        <f t="shared" si="569"/>
        <v>8.4985058593749996E-2</v>
      </c>
      <c r="AN4608">
        <v>5000</v>
      </c>
      <c r="AO4608">
        <v>5418.2993169044266</v>
      </c>
      <c r="AP4608" s="12">
        <f t="shared" si="570"/>
        <v>418.29931690442663</v>
      </c>
      <c r="AQ4608" s="13">
        <f t="shared" si="571"/>
        <v>8.3659863380885324E-2</v>
      </c>
      <c r="AR4608">
        <v>5000</v>
      </c>
      <c r="AS4608">
        <v>5919.2165765108966</v>
      </c>
      <c r="AT4608" s="14">
        <f t="shared" si="572"/>
        <v>919.21657651089663</v>
      </c>
      <c r="AU4608" s="15">
        <f t="shared" si="573"/>
        <v>0.18384331530217932</v>
      </c>
      <c r="AV4608">
        <v>5000</v>
      </c>
      <c r="AW4608">
        <v>5498.109388458226</v>
      </c>
      <c r="AX4608" s="16">
        <f t="shared" si="574"/>
        <v>498.10938845822602</v>
      </c>
      <c r="AY4608" s="17">
        <f t="shared" si="575"/>
        <v>9.9621877691645211E-2</v>
      </c>
    </row>
    <row r="4609" spans="1:51" x14ac:dyDescent="0.25">
      <c r="A4609" t="s">
        <v>54</v>
      </c>
      <c r="B4609" t="s">
        <v>249</v>
      </c>
      <c r="C4609">
        <v>14500</v>
      </c>
      <c r="D4609">
        <v>172139</v>
      </c>
      <c r="E4609">
        <v>2019</v>
      </c>
      <c r="F4609" t="s">
        <v>56</v>
      </c>
      <c r="G4609" t="s">
        <v>133</v>
      </c>
      <c r="J4609">
        <v>8</v>
      </c>
      <c r="K4609" t="s">
        <v>111</v>
      </c>
      <c r="L4609">
        <v>4</v>
      </c>
      <c r="M4609" t="s">
        <v>45</v>
      </c>
      <c r="N4609">
        <v>5</v>
      </c>
      <c r="O4609" t="s">
        <v>76</v>
      </c>
      <c r="P4609" t="s">
        <v>46</v>
      </c>
      <c r="R4609" t="s">
        <v>77</v>
      </c>
      <c r="S4609" t="s">
        <v>78</v>
      </c>
      <c r="T4609">
        <v>395</v>
      </c>
      <c r="U4609" t="s">
        <v>63</v>
      </c>
      <c r="V4609" t="s">
        <v>79</v>
      </c>
      <c r="W4609" t="s">
        <v>756</v>
      </c>
      <c r="X4609" t="s">
        <v>97</v>
      </c>
      <c r="Y4609" t="s">
        <v>82</v>
      </c>
      <c r="AA4609">
        <v>0</v>
      </c>
      <c r="AB4609" t="s">
        <v>51</v>
      </c>
      <c r="AC4609" t="s">
        <v>83</v>
      </c>
      <c r="AD4609">
        <v>1</v>
      </c>
      <c r="AE4609">
        <v>1</v>
      </c>
      <c r="AF4609">
        <v>1</v>
      </c>
      <c r="AG4609">
        <v>2026</v>
      </c>
      <c r="AH4609">
        <v>20251230</v>
      </c>
      <c r="AI4609" t="s">
        <v>6934</v>
      </c>
      <c r="AJ4609">
        <v>14500</v>
      </c>
      <c r="AK4609">
        <v>10909.4755859375</v>
      </c>
      <c r="AL4609" s="10">
        <f t="shared" si="568"/>
        <v>3590.5244140625</v>
      </c>
      <c r="AM4609" s="11">
        <f t="shared" si="569"/>
        <v>0.2476223733836207</v>
      </c>
      <c r="AN4609">
        <v>14500</v>
      </c>
      <c r="AO4609">
        <v>11049.515469507691</v>
      </c>
      <c r="AP4609" s="12">
        <f t="shared" si="570"/>
        <v>3450.4845304923092</v>
      </c>
      <c r="AQ4609" s="13">
        <f t="shared" si="571"/>
        <v>0.23796445037877995</v>
      </c>
      <c r="AR4609">
        <v>14500</v>
      </c>
      <c r="AS4609">
        <v>11247.043716151889</v>
      </c>
      <c r="AT4609" s="14">
        <f t="shared" si="572"/>
        <v>3252.9562838481106</v>
      </c>
      <c r="AU4609" s="15">
        <f t="shared" si="573"/>
        <v>0.22434181267918005</v>
      </c>
      <c r="AV4609">
        <v>14500</v>
      </c>
      <c r="AW4609">
        <v>11137.10825488776</v>
      </c>
      <c r="AX4609" s="16">
        <f t="shared" si="574"/>
        <v>3362.8917451122397</v>
      </c>
      <c r="AY4609" s="17">
        <f t="shared" si="575"/>
        <v>0.23192356862843033</v>
      </c>
    </row>
    <row r="4610" spans="1:51" x14ac:dyDescent="0.25">
      <c r="A4610" t="s">
        <v>106</v>
      </c>
      <c r="B4610" t="s">
        <v>482</v>
      </c>
      <c r="C4610">
        <v>6000</v>
      </c>
      <c r="D4610">
        <v>102801</v>
      </c>
      <c r="E4610">
        <v>2014</v>
      </c>
      <c r="F4610" t="s">
        <v>100</v>
      </c>
      <c r="G4610" t="s">
        <v>1307</v>
      </c>
      <c r="H4610" t="s">
        <v>574</v>
      </c>
      <c r="J4610">
        <v>6</v>
      </c>
      <c r="K4610" t="s">
        <v>44</v>
      </c>
      <c r="L4610">
        <v>4</v>
      </c>
      <c r="M4610" t="s">
        <v>45</v>
      </c>
      <c r="N4610">
        <v>3.5999999046325679</v>
      </c>
      <c r="O4610" t="s">
        <v>60</v>
      </c>
      <c r="R4610" t="s">
        <v>61</v>
      </c>
      <c r="U4610" t="s">
        <v>63</v>
      </c>
      <c r="W4610" t="s">
        <v>720</v>
      </c>
      <c r="X4610" t="s">
        <v>65</v>
      </c>
      <c r="Y4610" t="s">
        <v>82</v>
      </c>
      <c r="AA4610">
        <v>0</v>
      </c>
      <c r="AB4610" t="s">
        <v>51</v>
      </c>
      <c r="AC4610" t="s">
        <v>67</v>
      </c>
      <c r="AD4610">
        <v>1</v>
      </c>
      <c r="AE4610">
        <v>1</v>
      </c>
      <c r="AF4610">
        <v>1</v>
      </c>
      <c r="AG4610">
        <v>2026</v>
      </c>
      <c r="AH4610">
        <v>20251230</v>
      </c>
      <c r="AI4610" t="s">
        <v>6935</v>
      </c>
      <c r="AJ4610">
        <v>6000</v>
      </c>
      <c r="AK4610">
        <v>4572.376953125</v>
      </c>
      <c r="AL4610" s="10">
        <f t="shared" si="568"/>
        <v>1427.623046875</v>
      </c>
      <c r="AM4610" s="11">
        <f t="shared" si="569"/>
        <v>0.23793717447916668</v>
      </c>
      <c r="AN4610">
        <v>6000</v>
      </c>
      <c r="AO4610">
        <v>3742.0002486896519</v>
      </c>
      <c r="AP4610" s="12">
        <f t="shared" si="570"/>
        <v>2257.9997513103481</v>
      </c>
      <c r="AQ4610" s="13">
        <f t="shared" si="571"/>
        <v>0.37633329188505799</v>
      </c>
      <c r="AR4610">
        <v>6000</v>
      </c>
      <c r="AS4610">
        <v>4461.3772430860763</v>
      </c>
      <c r="AT4610" s="14">
        <f t="shared" si="572"/>
        <v>1538.6227569139237</v>
      </c>
      <c r="AU4610" s="15">
        <f t="shared" si="573"/>
        <v>0.25643712615232062</v>
      </c>
      <c r="AV4610">
        <v>6000</v>
      </c>
      <c r="AW4610">
        <v>4557.9738760631844</v>
      </c>
      <c r="AX4610" s="16">
        <f t="shared" si="574"/>
        <v>1442.0261239368156</v>
      </c>
      <c r="AY4610" s="17">
        <f t="shared" si="575"/>
        <v>0.24033768732280258</v>
      </c>
    </row>
    <row r="4611" spans="1:51" x14ac:dyDescent="0.25">
      <c r="A4611" t="s">
        <v>39</v>
      </c>
      <c r="B4611" t="s">
        <v>40</v>
      </c>
      <c r="C4611">
        <v>8300</v>
      </c>
      <c r="D4611">
        <v>70318</v>
      </c>
      <c r="E4611">
        <v>2018</v>
      </c>
      <c r="F4611" t="s">
        <v>1382</v>
      </c>
      <c r="G4611" t="s">
        <v>6318</v>
      </c>
      <c r="K4611" t="s">
        <v>75</v>
      </c>
      <c r="L4611">
        <v>4</v>
      </c>
      <c r="M4611" t="s">
        <v>45</v>
      </c>
      <c r="O4611" t="s">
        <v>119</v>
      </c>
      <c r="P4611" t="s">
        <v>46</v>
      </c>
      <c r="Q4611">
        <v>4</v>
      </c>
      <c r="R4611" t="s">
        <v>61</v>
      </c>
      <c r="U4611" t="s">
        <v>584</v>
      </c>
      <c r="X4611" t="s">
        <v>65</v>
      </c>
      <c r="Y4611" t="s">
        <v>82</v>
      </c>
      <c r="Z4611">
        <v>46000</v>
      </c>
      <c r="AA4611">
        <v>1</v>
      </c>
      <c r="AB4611" t="s">
        <v>585</v>
      </c>
      <c r="AC4611" t="s">
        <v>293</v>
      </c>
      <c r="AD4611">
        <v>1</v>
      </c>
      <c r="AE4611">
        <v>1</v>
      </c>
      <c r="AF4611">
        <v>1</v>
      </c>
      <c r="AG4611">
        <v>2026</v>
      </c>
      <c r="AH4611">
        <v>20260102</v>
      </c>
      <c r="AI4611" t="s">
        <v>6936</v>
      </c>
      <c r="AJ4611">
        <v>8300</v>
      </c>
      <c r="AK4611">
        <v>15664.5263671875</v>
      </c>
      <c r="AL4611" s="10">
        <f t="shared" ref="AL4611:AL4674" si="576">ABS(AJ4611-AK4611)</f>
        <v>7364.5263671875</v>
      </c>
      <c r="AM4611" s="11">
        <f t="shared" ref="AM4611:AM4674" si="577">ABS($AJ4611-AK4611)/$AJ4611</f>
        <v>0.88729233339608438</v>
      </c>
      <c r="AN4611">
        <v>8300</v>
      </c>
      <c r="AO4611">
        <v>14508.77125816244</v>
      </c>
      <c r="AP4611" s="12">
        <f t="shared" ref="AP4611:AP4674" si="578">ABS(AN4611-AO4611)</f>
        <v>6208.7712581624401</v>
      </c>
      <c r="AQ4611" s="13">
        <f t="shared" ref="AQ4611:AQ4674" si="579">ABS($AJ4611-AO4611)/$AJ4611</f>
        <v>0.74804472989908921</v>
      </c>
      <c r="AR4611">
        <v>8300</v>
      </c>
      <c r="AS4611">
        <v>13809.3750654139</v>
      </c>
      <c r="AT4611" s="14">
        <f t="shared" ref="AT4611:AT4674" si="580">ABS(AR4611-AS4611)</f>
        <v>5509.3750654139003</v>
      </c>
      <c r="AU4611" s="15">
        <f t="shared" ref="AU4611:AU4674" si="581">ABS($AJ4611-AS4611)/$AJ4611</f>
        <v>0.6637801283631205</v>
      </c>
      <c r="AV4611">
        <v>8300</v>
      </c>
      <c r="AW4611">
        <v>15474.086614173229</v>
      </c>
      <c r="AX4611" s="16">
        <f t="shared" ref="AX4611:AX4674" si="582">ABS(AV4611-AW4611)</f>
        <v>7174.0866141732295</v>
      </c>
      <c r="AY4611" s="17">
        <f t="shared" ref="AY4611:AY4674" si="583">ABS($AJ4611-AW4611)/$AJ4611</f>
        <v>0.86434778484014818</v>
      </c>
    </row>
    <row r="4612" spans="1:51" x14ac:dyDescent="0.25">
      <c r="A4612" t="s">
        <v>106</v>
      </c>
      <c r="B4612" t="s">
        <v>501</v>
      </c>
      <c r="C4612">
        <v>17300</v>
      </c>
      <c r="D4612">
        <v>98374</v>
      </c>
      <c r="E4612">
        <v>2016</v>
      </c>
      <c r="F4612" t="s">
        <v>165</v>
      </c>
      <c r="G4612" t="s">
        <v>190</v>
      </c>
      <c r="H4612" t="s">
        <v>992</v>
      </c>
      <c r="I4612" t="s">
        <v>1603</v>
      </c>
      <c r="J4612">
        <v>8</v>
      </c>
      <c r="K4612" t="s">
        <v>87</v>
      </c>
      <c r="L4612">
        <v>4</v>
      </c>
      <c r="M4612" t="s">
        <v>45</v>
      </c>
      <c r="N4612">
        <v>4.5999999046325684</v>
      </c>
      <c r="O4612" t="s">
        <v>119</v>
      </c>
      <c r="P4612" t="s">
        <v>46</v>
      </c>
      <c r="Q4612">
        <v>4</v>
      </c>
      <c r="R4612" t="s">
        <v>77</v>
      </c>
      <c r="S4612" t="s">
        <v>151</v>
      </c>
      <c r="T4612">
        <v>310</v>
      </c>
      <c r="U4612" t="s">
        <v>63</v>
      </c>
      <c r="V4612" t="s">
        <v>79</v>
      </c>
      <c r="W4612" t="s">
        <v>1488</v>
      </c>
      <c r="X4612" t="s">
        <v>97</v>
      </c>
      <c r="Y4612" t="s">
        <v>82</v>
      </c>
      <c r="AA4612">
        <v>0</v>
      </c>
      <c r="AB4612" t="s">
        <v>51</v>
      </c>
      <c r="AC4612" t="s">
        <v>83</v>
      </c>
      <c r="AD4612">
        <v>1</v>
      </c>
      <c r="AE4612">
        <v>1</v>
      </c>
      <c r="AF4612">
        <v>1</v>
      </c>
      <c r="AG4612">
        <v>2026</v>
      </c>
      <c r="AH4612">
        <v>20251230</v>
      </c>
      <c r="AI4612" t="s">
        <v>6937</v>
      </c>
      <c r="AJ4612">
        <v>17300</v>
      </c>
      <c r="AK4612">
        <v>18190.611328125</v>
      </c>
      <c r="AL4612" s="10">
        <f t="shared" si="576"/>
        <v>890.611328125</v>
      </c>
      <c r="AM4612" s="11">
        <f t="shared" si="577"/>
        <v>5.1480423591040464E-2</v>
      </c>
      <c r="AN4612">
        <v>17300</v>
      </c>
      <c r="AO4612">
        <v>15903.05497478932</v>
      </c>
      <c r="AP4612" s="12">
        <f t="shared" si="578"/>
        <v>1396.9450252106799</v>
      </c>
      <c r="AQ4612" s="13">
        <f t="shared" si="579"/>
        <v>8.0748267353218495E-2</v>
      </c>
      <c r="AR4612">
        <v>17300</v>
      </c>
      <c r="AS4612">
        <v>16300.63186329704</v>
      </c>
      <c r="AT4612" s="14">
        <f t="shared" si="580"/>
        <v>999.36813670296033</v>
      </c>
      <c r="AU4612" s="15">
        <f t="shared" si="581"/>
        <v>5.7766944318090194E-2</v>
      </c>
      <c r="AV4612">
        <v>17300</v>
      </c>
      <c r="AW4612">
        <v>17980.763745704469</v>
      </c>
      <c r="AX4612" s="16">
        <f t="shared" si="582"/>
        <v>680.76374570446933</v>
      </c>
      <c r="AY4612" s="17">
        <f t="shared" si="583"/>
        <v>3.9350505532050252E-2</v>
      </c>
    </row>
    <row r="4613" spans="1:51" x14ac:dyDescent="0.25">
      <c r="A4613" t="s">
        <v>69</v>
      </c>
      <c r="B4613" t="s">
        <v>70</v>
      </c>
      <c r="C4613">
        <v>18900</v>
      </c>
      <c r="D4613">
        <v>126765</v>
      </c>
      <c r="E4613">
        <v>2015</v>
      </c>
      <c r="F4613" t="s">
        <v>56</v>
      </c>
      <c r="G4613" t="s">
        <v>133</v>
      </c>
      <c r="J4613">
        <v>6</v>
      </c>
      <c r="K4613" t="s">
        <v>111</v>
      </c>
      <c r="L4613">
        <v>4</v>
      </c>
      <c r="M4613" t="s">
        <v>45</v>
      </c>
      <c r="N4613">
        <v>3.5</v>
      </c>
      <c r="O4613" t="s">
        <v>76</v>
      </c>
      <c r="P4613" t="s">
        <v>46</v>
      </c>
      <c r="R4613" t="s">
        <v>77</v>
      </c>
      <c r="S4613" t="s">
        <v>78</v>
      </c>
      <c r="U4613" t="s">
        <v>63</v>
      </c>
      <c r="V4613" t="s">
        <v>79</v>
      </c>
      <c r="X4613" t="s">
        <v>97</v>
      </c>
      <c r="Y4613" t="s">
        <v>82</v>
      </c>
      <c r="AA4613">
        <v>0</v>
      </c>
      <c r="AB4613" t="s">
        <v>51</v>
      </c>
      <c r="AC4613" t="s">
        <v>83</v>
      </c>
      <c r="AD4613">
        <v>1</v>
      </c>
      <c r="AE4613">
        <v>1</v>
      </c>
      <c r="AF4613">
        <v>1</v>
      </c>
      <c r="AG4613">
        <v>2026</v>
      </c>
      <c r="AH4613">
        <v>20251230</v>
      </c>
      <c r="AI4613" t="s">
        <v>6938</v>
      </c>
      <c r="AJ4613">
        <v>18900</v>
      </c>
      <c r="AK4613">
        <v>9798.7119140625</v>
      </c>
      <c r="AL4613" s="10">
        <f t="shared" si="576"/>
        <v>9101.2880859375</v>
      </c>
      <c r="AM4613" s="11">
        <f t="shared" si="577"/>
        <v>0.4815496341765873</v>
      </c>
      <c r="AN4613">
        <v>18900</v>
      </c>
      <c r="AO4613">
        <v>9974.9926621008126</v>
      </c>
      <c r="AP4613" s="12">
        <f t="shared" si="578"/>
        <v>8925.0073378991874</v>
      </c>
      <c r="AQ4613" s="13">
        <f t="shared" si="579"/>
        <v>0.47222261047085645</v>
      </c>
      <c r="AR4613">
        <v>18900</v>
      </c>
      <c r="AS4613">
        <v>10191.33427387994</v>
      </c>
      <c r="AT4613" s="14">
        <f t="shared" si="580"/>
        <v>8708.6657261200598</v>
      </c>
      <c r="AU4613" s="15">
        <f t="shared" si="581"/>
        <v>0.4607759643449767</v>
      </c>
      <c r="AV4613">
        <v>18900</v>
      </c>
      <c r="AW4613">
        <v>9873.4903121636162</v>
      </c>
      <c r="AX4613" s="16">
        <f t="shared" si="582"/>
        <v>9026.5096878363838</v>
      </c>
      <c r="AY4613" s="17">
        <f t="shared" si="583"/>
        <v>0.47759310517652825</v>
      </c>
    </row>
    <row r="4614" spans="1:51" x14ac:dyDescent="0.25">
      <c r="A4614" t="s">
        <v>106</v>
      </c>
      <c r="B4614" t="s">
        <v>107</v>
      </c>
      <c r="C4614">
        <v>7800</v>
      </c>
      <c r="D4614">
        <v>121678</v>
      </c>
      <c r="E4614">
        <v>2013</v>
      </c>
      <c r="F4614" t="s">
        <v>397</v>
      </c>
      <c r="G4614" t="s">
        <v>465</v>
      </c>
      <c r="H4614" t="s">
        <v>883</v>
      </c>
      <c r="J4614">
        <v>4</v>
      </c>
      <c r="K4614" t="s">
        <v>44</v>
      </c>
      <c r="L4614">
        <v>2</v>
      </c>
      <c r="M4614" t="s">
        <v>45</v>
      </c>
      <c r="N4614">
        <v>2.4000000953674321</v>
      </c>
      <c r="O4614" t="s">
        <v>60</v>
      </c>
      <c r="R4614" t="s">
        <v>241</v>
      </c>
      <c r="T4614">
        <v>185</v>
      </c>
      <c r="U4614" t="s">
        <v>63</v>
      </c>
      <c r="V4614" t="s">
        <v>64</v>
      </c>
      <c r="W4614" t="s">
        <v>1788</v>
      </c>
      <c r="X4614" t="s">
        <v>49</v>
      </c>
      <c r="Y4614" t="s">
        <v>82</v>
      </c>
      <c r="AA4614">
        <v>0</v>
      </c>
      <c r="AB4614" t="s">
        <v>51</v>
      </c>
      <c r="AC4614" t="s">
        <v>241</v>
      </c>
      <c r="AD4614">
        <v>1</v>
      </c>
      <c r="AE4614">
        <v>1</v>
      </c>
      <c r="AF4614">
        <v>1</v>
      </c>
      <c r="AG4614">
        <v>2026</v>
      </c>
      <c r="AH4614">
        <v>20260102</v>
      </c>
      <c r="AI4614" t="s">
        <v>6939</v>
      </c>
      <c r="AJ4614">
        <v>7800</v>
      </c>
      <c r="AK4614">
        <v>6158.54736328125</v>
      </c>
      <c r="AL4614" s="10">
        <f t="shared" si="576"/>
        <v>1641.45263671875</v>
      </c>
      <c r="AM4614" s="11">
        <f t="shared" si="577"/>
        <v>0.21044264573317309</v>
      </c>
      <c r="AN4614">
        <v>7800</v>
      </c>
      <c r="AO4614">
        <v>5589.0228344092357</v>
      </c>
      <c r="AP4614" s="12">
        <f t="shared" si="578"/>
        <v>2210.9771655907643</v>
      </c>
      <c r="AQ4614" s="13">
        <f t="shared" si="579"/>
        <v>0.28345861097317493</v>
      </c>
      <c r="AR4614">
        <v>7800</v>
      </c>
      <c r="AS4614">
        <v>6183.6494887819044</v>
      </c>
      <c r="AT4614" s="14">
        <f t="shared" si="580"/>
        <v>1616.3505112180956</v>
      </c>
      <c r="AU4614" s="15">
        <f t="shared" si="581"/>
        <v>0.20722442451514045</v>
      </c>
      <c r="AV4614">
        <v>7800</v>
      </c>
      <c r="AW4614">
        <v>6103.8008565310492</v>
      </c>
      <c r="AX4614" s="16">
        <f t="shared" si="582"/>
        <v>1696.1991434689508</v>
      </c>
      <c r="AY4614" s="17">
        <f t="shared" si="583"/>
        <v>0.21746142864986548</v>
      </c>
    </row>
    <row r="4615" spans="1:51" x14ac:dyDescent="0.25">
      <c r="A4615" t="s">
        <v>54</v>
      </c>
      <c r="B4615" t="s">
        <v>176</v>
      </c>
      <c r="C4615">
        <v>3900</v>
      </c>
      <c r="D4615">
        <v>131017</v>
      </c>
      <c r="E4615">
        <v>2016</v>
      </c>
      <c r="F4615" t="s">
        <v>1549</v>
      </c>
      <c r="G4615" t="s">
        <v>6235</v>
      </c>
      <c r="I4615" t="s">
        <v>1551</v>
      </c>
      <c r="J4615">
        <v>4</v>
      </c>
      <c r="K4615" t="s">
        <v>87</v>
      </c>
      <c r="L4615">
        <v>4</v>
      </c>
      <c r="M4615" t="s">
        <v>45</v>
      </c>
      <c r="N4615">
        <v>2</v>
      </c>
      <c r="O4615" t="s">
        <v>60</v>
      </c>
      <c r="P4615" t="s">
        <v>46</v>
      </c>
      <c r="R4615" t="s">
        <v>440</v>
      </c>
      <c r="T4615">
        <v>189</v>
      </c>
      <c r="U4615" t="s">
        <v>63</v>
      </c>
      <c r="X4615" t="s">
        <v>65</v>
      </c>
      <c r="Y4615" t="s">
        <v>1098</v>
      </c>
      <c r="AA4615">
        <v>0</v>
      </c>
      <c r="AB4615" t="s">
        <v>51</v>
      </c>
      <c r="AC4615" t="s">
        <v>559</v>
      </c>
      <c r="AD4615">
        <v>1</v>
      </c>
      <c r="AE4615">
        <v>1</v>
      </c>
      <c r="AF4615">
        <v>1</v>
      </c>
      <c r="AG4615">
        <v>2026</v>
      </c>
      <c r="AH4615">
        <v>20251230</v>
      </c>
      <c r="AI4615" t="s">
        <v>6940</v>
      </c>
      <c r="AJ4615">
        <v>3900</v>
      </c>
      <c r="AK4615">
        <v>2976.70751953125</v>
      </c>
      <c r="AL4615" s="10">
        <f t="shared" si="576"/>
        <v>923.29248046875</v>
      </c>
      <c r="AM4615" s="11">
        <f t="shared" si="577"/>
        <v>0.23674166165865385</v>
      </c>
      <c r="AN4615">
        <v>3900</v>
      </c>
      <c r="AO4615">
        <v>2808.9957417238352</v>
      </c>
      <c r="AP4615" s="12">
        <f t="shared" si="578"/>
        <v>1091.0042582761648</v>
      </c>
      <c r="AQ4615" s="13">
        <f t="shared" si="579"/>
        <v>0.27974468160927302</v>
      </c>
      <c r="AR4615">
        <v>3900</v>
      </c>
      <c r="AS4615">
        <v>3606.400001168452</v>
      </c>
      <c r="AT4615" s="14">
        <f t="shared" si="580"/>
        <v>293.59999883154796</v>
      </c>
      <c r="AU4615" s="15">
        <f t="shared" si="581"/>
        <v>7.5282050982448195E-2</v>
      </c>
      <c r="AV4615">
        <v>3900</v>
      </c>
      <c r="AW4615">
        <v>2998.211332312404</v>
      </c>
      <c r="AX4615" s="16">
        <f t="shared" si="582"/>
        <v>901.78866768759599</v>
      </c>
      <c r="AY4615" s="17">
        <f t="shared" si="583"/>
        <v>0.23122786350964</v>
      </c>
    </row>
    <row r="4616" spans="1:51" x14ac:dyDescent="0.25">
      <c r="A4616" t="s">
        <v>69</v>
      </c>
      <c r="B4616" t="s">
        <v>210</v>
      </c>
      <c r="C4616">
        <v>13800</v>
      </c>
      <c r="D4616">
        <v>97482</v>
      </c>
      <c r="E4616">
        <v>2020</v>
      </c>
      <c r="F4616" t="s">
        <v>71</v>
      </c>
      <c r="G4616" t="s">
        <v>311</v>
      </c>
      <c r="H4616" t="s">
        <v>73</v>
      </c>
      <c r="J4616">
        <v>6</v>
      </c>
      <c r="K4616" t="s">
        <v>111</v>
      </c>
      <c r="L4616">
        <v>4</v>
      </c>
      <c r="M4616" t="s">
        <v>45</v>
      </c>
      <c r="N4616">
        <v>3.5999999046325679</v>
      </c>
      <c r="O4616" t="s">
        <v>60</v>
      </c>
      <c r="P4616" t="s">
        <v>46</v>
      </c>
      <c r="Q4616">
        <v>4</v>
      </c>
      <c r="R4616" t="s">
        <v>47</v>
      </c>
      <c r="S4616" t="s">
        <v>62</v>
      </c>
      <c r="U4616" t="s">
        <v>63</v>
      </c>
      <c r="V4616" t="s">
        <v>79</v>
      </c>
      <c r="W4616" t="s">
        <v>312</v>
      </c>
      <c r="X4616" t="s">
        <v>97</v>
      </c>
      <c r="Y4616" t="s">
        <v>82</v>
      </c>
      <c r="AA4616">
        <v>0</v>
      </c>
      <c r="AB4616" t="s">
        <v>51</v>
      </c>
      <c r="AC4616" t="s">
        <v>98</v>
      </c>
      <c r="AD4616">
        <v>1</v>
      </c>
      <c r="AE4616">
        <v>1</v>
      </c>
      <c r="AF4616">
        <v>1</v>
      </c>
      <c r="AG4616">
        <v>2026</v>
      </c>
      <c r="AH4616">
        <v>20260102</v>
      </c>
      <c r="AI4616" t="s">
        <v>6941</v>
      </c>
      <c r="AJ4616">
        <v>13800</v>
      </c>
      <c r="AK4616">
        <v>13754.392578125</v>
      </c>
      <c r="AL4616" s="10">
        <f t="shared" si="576"/>
        <v>45.607421875</v>
      </c>
      <c r="AM4616" s="11">
        <f t="shared" si="577"/>
        <v>3.304885643115942E-3</v>
      </c>
      <c r="AN4616">
        <v>13800</v>
      </c>
      <c r="AO4616">
        <v>13524.779523876639</v>
      </c>
      <c r="AP4616" s="12">
        <f t="shared" si="578"/>
        <v>275.22047612336064</v>
      </c>
      <c r="AQ4616" s="13">
        <f t="shared" si="579"/>
        <v>1.9943512762562364E-2</v>
      </c>
      <c r="AR4616">
        <v>13800</v>
      </c>
      <c r="AS4616">
        <v>14069.85956215001</v>
      </c>
      <c r="AT4616" s="14">
        <f t="shared" si="580"/>
        <v>269.85956215000988</v>
      </c>
      <c r="AU4616" s="15">
        <f t="shared" si="581"/>
        <v>1.9555040735507963E-2</v>
      </c>
      <c r="AV4616">
        <v>13800</v>
      </c>
      <c r="AW4616">
        <v>13825.215967834571</v>
      </c>
      <c r="AX4616" s="16">
        <f t="shared" si="582"/>
        <v>25.21596783457062</v>
      </c>
      <c r="AY4616" s="17">
        <f t="shared" si="583"/>
        <v>1.8272440459833783E-3</v>
      </c>
    </row>
    <row r="4617" spans="1:51" x14ac:dyDescent="0.25">
      <c r="A4617" t="s">
        <v>39</v>
      </c>
      <c r="B4617" t="s">
        <v>40</v>
      </c>
      <c r="C4617">
        <v>92000</v>
      </c>
      <c r="D4617">
        <v>7566</v>
      </c>
      <c r="E4617">
        <v>2024</v>
      </c>
      <c r="F4617" t="s">
        <v>1720</v>
      </c>
      <c r="G4617" t="s">
        <v>1721</v>
      </c>
      <c r="H4617" t="s">
        <v>6942</v>
      </c>
      <c r="I4617" t="s">
        <v>2636</v>
      </c>
      <c r="J4617">
        <v>6</v>
      </c>
      <c r="K4617" t="s">
        <v>118</v>
      </c>
      <c r="L4617">
        <v>4</v>
      </c>
      <c r="M4617" t="s">
        <v>45</v>
      </c>
      <c r="N4617">
        <v>3</v>
      </c>
      <c r="O4617" t="s">
        <v>45</v>
      </c>
      <c r="P4617" t="s">
        <v>46</v>
      </c>
      <c r="R4617" t="s">
        <v>47</v>
      </c>
      <c r="S4617" t="s">
        <v>48</v>
      </c>
      <c r="U4617" t="s">
        <v>584</v>
      </c>
      <c r="Y4617" t="s">
        <v>980</v>
      </c>
      <c r="AA4617">
        <v>1</v>
      </c>
      <c r="AB4617" t="s">
        <v>585</v>
      </c>
      <c r="AC4617" t="s">
        <v>586</v>
      </c>
      <c r="AD4617">
        <v>1</v>
      </c>
      <c r="AE4617">
        <v>1</v>
      </c>
      <c r="AF4617">
        <v>1</v>
      </c>
      <c r="AG4617">
        <v>2026</v>
      </c>
      <c r="AH4617">
        <v>20251229</v>
      </c>
      <c r="AI4617" t="s">
        <v>6943</v>
      </c>
      <c r="AJ4617">
        <v>92000</v>
      </c>
      <c r="AK4617">
        <v>59391.44921875</v>
      </c>
      <c r="AL4617" s="10">
        <f t="shared" si="576"/>
        <v>32608.55078125</v>
      </c>
      <c r="AM4617" s="11">
        <f t="shared" si="577"/>
        <v>0.35444076936141306</v>
      </c>
      <c r="AN4617">
        <v>92000</v>
      </c>
      <c r="AO4617">
        <v>51549.364546898752</v>
      </c>
      <c r="AP4617" s="12">
        <f t="shared" si="578"/>
        <v>40450.635453101248</v>
      </c>
      <c r="AQ4617" s="13">
        <f t="shared" si="579"/>
        <v>0.43968082014240484</v>
      </c>
      <c r="AR4617">
        <v>92000</v>
      </c>
      <c r="AS4617">
        <v>77383.192747702167</v>
      </c>
      <c r="AT4617" s="14">
        <f t="shared" si="580"/>
        <v>14616.807252297833</v>
      </c>
      <c r="AU4617" s="15">
        <f t="shared" si="581"/>
        <v>0.15887833969888948</v>
      </c>
      <c r="AV4617">
        <v>92000</v>
      </c>
      <c r="AW4617">
        <v>57780.448484848494</v>
      </c>
      <c r="AX4617" s="16">
        <f t="shared" si="582"/>
        <v>34219.551515151506</v>
      </c>
      <c r="AY4617" s="17">
        <f t="shared" si="583"/>
        <v>0.37195164690382071</v>
      </c>
    </row>
    <row r="4618" spans="1:51" x14ac:dyDescent="0.25">
      <c r="A4618" t="s">
        <v>39</v>
      </c>
      <c r="B4618" t="s">
        <v>355</v>
      </c>
      <c r="C4618">
        <v>8000</v>
      </c>
      <c r="D4618">
        <v>109538</v>
      </c>
      <c r="E4618">
        <v>2017</v>
      </c>
      <c r="F4618" t="s">
        <v>397</v>
      </c>
      <c r="G4618" t="s">
        <v>465</v>
      </c>
      <c r="H4618" t="s">
        <v>95</v>
      </c>
      <c r="J4618">
        <v>4</v>
      </c>
      <c r="K4618" t="s">
        <v>111</v>
      </c>
      <c r="L4618">
        <v>4</v>
      </c>
      <c r="M4618" t="s">
        <v>45</v>
      </c>
      <c r="N4618">
        <v>2.4000000953674321</v>
      </c>
      <c r="O4618" t="s">
        <v>60</v>
      </c>
      <c r="P4618" t="s">
        <v>46</v>
      </c>
      <c r="Q4618">
        <v>3</v>
      </c>
      <c r="R4618" t="s">
        <v>61</v>
      </c>
      <c r="S4618" t="s">
        <v>151</v>
      </c>
      <c r="T4618">
        <v>185</v>
      </c>
      <c r="U4618" t="s">
        <v>63</v>
      </c>
      <c r="V4618" t="s">
        <v>64</v>
      </c>
      <c r="W4618" t="s">
        <v>1788</v>
      </c>
      <c r="X4618" t="s">
        <v>49</v>
      </c>
      <c r="Y4618" t="s">
        <v>82</v>
      </c>
      <c r="Z4618">
        <v>25215</v>
      </c>
      <c r="AA4618">
        <v>0</v>
      </c>
      <c r="AB4618" t="s">
        <v>51</v>
      </c>
      <c r="AC4618" t="s">
        <v>67</v>
      </c>
      <c r="AD4618">
        <v>1</v>
      </c>
      <c r="AE4618">
        <v>1</v>
      </c>
      <c r="AF4618">
        <v>1</v>
      </c>
      <c r="AG4618">
        <v>2026</v>
      </c>
      <c r="AH4618">
        <v>20251230</v>
      </c>
      <c r="AI4618" t="s">
        <v>6944</v>
      </c>
      <c r="AJ4618">
        <v>8000</v>
      </c>
      <c r="AK4618">
        <v>8478.423828125</v>
      </c>
      <c r="AL4618" s="10">
        <f t="shared" si="576"/>
        <v>478.423828125</v>
      </c>
      <c r="AM4618" s="11">
        <f t="shared" si="577"/>
        <v>5.9802978515625001E-2</v>
      </c>
      <c r="AN4618">
        <v>8000</v>
      </c>
      <c r="AO4618">
        <v>8634.929311392978</v>
      </c>
      <c r="AP4618" s="12">
        <f t="shared" si="578"/>
        <v>634.92931139297798</v>
      </c>
      <c r="AQ4618" s="13">
        <f t="shared" si="579"/>
        <v>7.9366163924122241E-2</v>
      </c>
      <c r="AR4618">
        <v>8000</v>
      </c>
      <c r="AS4618">
        <v>8180.3794111396701</v>
      </c>
      <c r="AT4618" s="14">
        <f t="shared" si="580"/>
        <v>180.37941113967008</v>
      </c>
      <c r="AU4618" s="15">
        <f t="shared" si="581"/>
        <v>2.2547426392458759E-2</v>
      </c>
      <c r="AV4618">
        <v>8000</v>
      </c>
      <c r="AW4618">
        <v>8587.9840319361265</v>
      </c>
      <c r="AX4618" s="16">
        <f t="shared" si="582"/>
        <v>587.98403193612648</v>
      </c>
      <c r="AY4618" s="17">
        <f t="shared" si="583"/>
        <v>7.3498003992015809E-2</v>
      </c>
    </row>
    <row r="4619" spans="1:51" x14ac:dyDescent="0.25">
      <c r="A4619" t="s">
        <v>54</v>
      </c>
      <c r="B4619" t="s">
        <v>447</v>
      </c>
      <c r="C4619">
        <v>5300</v>
      </c>
      <c r="D4619">
        <v>151188</v>
      </c>
      <c r="E4619">
        <v>2017</v>
      </c>
      <c r="F4619" t="s">
        <v>182</v>
      </c>
      <c r="G4619" t="s">
        <v>304</v>
      </c>
      <c r="J4619">
        <v>4</v>
      </c>
      <c r="K4619" t="s">
        <v>75</v>
      </c>
      <c r="L4619">
        <v>4</v>
      </c>
      <c r="M4619" t="s">
        <v>45</v>
      </c>
      <c r="N4619">
        <v>2.5</v>
      </c>
      <c r="O4619" t="s">
        <v>45</v>
      </c>
      <c r="P4619" t="s">
        <v>46</v>
      </c>
      <c r="Q4619">
        <v>4</v>
      </c>
      <c r="R4619" t="s">
        <v>305</v>
      </c>
      <c r="S4619" t="s">
        <v>78</v>
      </c>
      <c r="T4619">
        <v>170</v>
      </c>
      <c r="U4619" t="s">
        <v>63</v>
      </c>
      <c r="X4619" t="s">
        <v>49</v>
      </c>
      <c r="Y4619" t="s">
        <v>82</v>
      </c>
      <c r="AA4619">
        <v>0</v>
      </c>
      <c r="AB4619" t="s">
        <v>51</v>
      </c>
      <c r="AC4619" t="s">
        <v>52</v>
      </c>
      <c r="AD4619">
        <v>1</v>
      </c>
      <c r="AE4619">
        <v>1</v>
      </c>
      <c r="AF4619">
        <v>1</v>
      </c>
      <c r="AG4619">
        <v>2026</v>
      </c>
      <c r="AH4619">
        <v>20251230</v>
      </c>
      <c r="AI4619" t="s">
        <v>6945</v>
      </c>
      <c r="AJ4619">
        <v>5300</v>
      </c>
      <c r="AK4619">
        <v>4019.489990234375</v>
      </c>
      <c r="AL4619" s="10">
        <f t="shared" si="576"/>
        <v>1280.510009765625</v>
      </c>
      <c r="AM4619" s="11">
        <f t="shared" si="577"/>
        <v>0.24160566221992924</v>
      </c>
      <c r="AN4619">
        <v>5300</v>
      </c>
      <c r="AO4619">
        <v>4050.428899646784</v>
      </c>
      <c r="AP4619" s="12">
        <f t="shared" si="578"/>
        <v>1249.571100353216</v>
      </c>
      <c r="AQ4619" s="13">
        <f t="shared" si="579"/>
        <v>0.23576813214211623</v>
      </c>
      <c r="AR4619">
        <v>5300</v>
      </c>
      <c r="AS4619">
        <v>3765.283862891265</v>
      </c>
      <c r="AT4619" s="14">
        <f t="shared" si="580"/>
        <v>1534.716137108735</v>
      </c>
      <c r="AU4619" s="15">
        <f t="shared" si="581"/>
        <v>0.28956908247334623</v>
      </c>
      <c r="AV4619">
        <v>5300</v>
      </c>
      <c r="AW4619">
        <v>4143.9905933429827</v>
      </c>
      <c r="AX4619" s="16">
        <f t="shared" si="582"/>
        <v>1156.0094066570173</v>
      </c>
      <c r="AY4619" s="17">
        <f t="shared" si="583"/>
        <v>0.21811498238811647</v>
      </c>
    </row>
    <row r="4620" spans="1:51" x14ac:dyDescent="0.25">
      <c r="A4620" t="s">
        <v>54</v>
      </c>
      <c r="B4620" t="s">
        <v>453</v>
      </c>
      <c r="C4620">
        <v>9500</v>
      </c>
      <c r="D4620">
        <v>86528</v>
      </c>
      <c r="E4620">
        <v>2016</v>
      </c>
      <c r="F4620" t="s">
        <v>165</v>
      </c>
      <c r="G4620" t="s">
        <v>166</v>
      </c>
      <c r="H4620" t="s">
        <v>1413</v>
      </c>
      <c r="I4620" t="s">
        <v>168</v>
      </c>
      <c r="J4620">
        <v>4</v>
      </c>
      <c r="K4620" t="s">
        <v>44</v>
      </c>
      <c r="L4620">
        <v>4</v>
      </c>
      <c r="M4620" t="s">
        <v>45</v>
      </c>
      <c r="N4620">
        <v>1.799999952316284</v>
      </c>
      <c r="O4620" t="s">
        <v>60</v>
      </c>
      <c r="P4620" t="s">
        <v>46</v>
      </c>
      <c r="Q4620">
        <v>4</v>
      </c>
      <c r="R4620" t="s">
        <v>61</v>
      </c>
      <c r="S4620" t="s">
        <v>151</v>
      </c>
      <c r="T4620">
        <v>132</v>
      </c>
      <c r="U4620" t="s">
        <v>63</v>
      </c>
      <c r="V4620" t="s">
        <v>64</v>
      </c>
      <c r="W4620" t="s">
        <v>169</v>
      </c>
      <c r="X4620" t="s">
        <v>65</v>
      </c>
      <c r="Y4620" t="s">
        <v>125</v>
      </c>
      <c r="AA4620">
        <v>0</v>
      </c>
      <c r="AB4620" t="s">
        <v>51</v>
      </c>
      <c r="AC4620" t="s">
        <v>67</v>
      </c>
      <c r="AD4620">
        <v>1</v>
      </c>
      <c r="AE4620">
        <v>1</v>
      </c>
      <c r="AF4620">
        <v>1</v>
      </c>
      <c r="AG4620">
        <v>2026</v>
      </c>
      <c r="AH4620">
        <v>20260102</v>
      </c>
      <c r="AI4620" t="s">
        <v>6946</v>
      </c>
      <c r="AJ4620">
        <v>9500</v>
      </c>
      <c r="AK4620">
        <v>9159.48046875</v>
      </c>
      <c r="AL4620" s="10">
        <f t="shared" si="576"/>
        <v>340.51953125</v>
      </c>
      <c r="AM4620" s="11">
        <f t="shared" si="577"/>
        <v>3.5844161184210528E-2</v>
      </c>
      <c r="AN4620">
        <v>9500</v>
      </c>
      <c r="AO4620">
        <v>8212.5406796588595</v>
      </c>
      <c r="AP4620" s="12">
        <f t="shared" si="578"/>
        <v>1287.4593203411405</v>
      </c>
      <c r="AQ4620" s="13">
        <f t="shared" si="579"/>
        <v>0.13552203372012006</v>
      </c>
      <c r="AR4620">
        <v>9500</v>
      </c>
      <c r="AS4620">
        <v>8252.0260277350117</v>
      </c>
      <c r="AT4620" s="14">
        <f t="shared" si="580"/>
        <v>1247.9739722649883</v>
      </c>
      <c r="AU4620" s="15">
        <f t="shared" si="581"/>
        <v>0.13136568129105142</v>
      </c>
      <c r="AV4620">
        <v>9500</v>
      </c>
      <c r="AW4620">
        <v>9025.4408866995072</v>
      </c>
      <c r="AX4620" s="16">
        <f t="shared" si="582"/>
        <v>474.55911330049275</v>
      </c>
      <c r="AY4620" s="17">
        <f t="shared" si="583"/>
        <v>4.9953590873736083E-2</v>
      </c>
    </row>
    <row r="4621" spans="1:51" x14ac:dyDescent="0.25">
      <c r="A4621" t="s">
        <v>39</v>
      </c>
      <c r="B4621" t="s">
        <v>295</v>
      </c>
      <c r="C4621">
        <v>1000</v>
      </c>
      <c r="D4621">
        <v>91533</v>
      </c>
      <c r="E4621">
        <v>2013</v>
      </c>
      <c r="F4621" t="s">
        <v>41</v>
      </c>
      <c r="G4621" t="s">
        <v>1024</v>
      </c>
      <c r="H4621" t="s">
        <v>2528</v>
      </c>
      <c r="J4621">
        <v>4</v>
      </c>
      <c r="K4621" t="s">
        <v>44</v>
      </c>
      <c r="L4621">
        <v>4</v>
      </c>
      <c r="M4621" t="s">
        <v>45</v>
      </c>
      <c r="N4621">
        <v>2.5</v>
      </c>
      <c r="O4621" t="s">
        <v>45</v>
      </c>
      <c r="P4621" t="s">
        <v>451</v>
      </c>
      <c r="Q4621">
        <v>1</v>
      </c>
      <c r="R4621" t="s">
        <v>47</v>
      </c>
      <c r="S4621" t="s">
        <v>48</v>
      </c>
      <c r="U4621" t="s">
        <v>63</v>
      </c>
      <c r="V4621" t="s">
        <v>91</v>
      </c>
      <c r="W4621" t="s">
        <v>92</v>
      </c>
      <c r="X4621" t="s">
        <v>49</v>
      </c>
      <c r="Y4621" t="s">
        <v>82</v>
      </c>
      <c r="AA4621">
        <v>0</v>
      </c>
      <c r="AB4621" t="s">
        <v>51</v>
      </c>
      <c r="AC4621" t="s">
        <v>52</v>
      </c>
      <c r="AD4621">
        <v>1</v>
      </c>
      <c r="AE4621">
        <v>1</v>
      </c>
      <c r="AF4621">
        <v>1</v>
      </c>
      <c r="AG4621">
        <v>2026</v>
      </c>
      <c r="AH4621">
        <v>20251230</v>
      </c>
      <c r="AI4621" t="s">
        <v>6947</v>
      </c>
      <c r="AJ4621">
        <v>1000</v>
      </c>
      <c r="AK4621">
        <v>1556.56982421875</v>
      </c>
      <c r="AL4621" s="10">
        <f t="shared" si="576"/>
        <v>556.56982421875</v>
      </c>
      <c r="AM4621" s="11">
        <f t="shared" si="577"/>
        <v>0.55656982421875001</v>
      </c>
      <c r="AN4621">
        <v>1000</v>
      </c>
      <c r="AO4621">
        <v>1551.9949184802899</v>
      </c>
      <c r="AP4621" s="12">
        <f t="shared" si="578"/>
        <v>551.99491848028993</v>
      </c>
      <c r="AQ4621" s="13">
        <f t="shared" si="579"/>
        <v>0.55199491848028992</v>
      </c>
      <c r="AR4621">
        <v>1000</v>
      </c>
      <c r="AS4621">
        <v>1612.8178137610989</v>
      </c>
      <c r="AT4621" s="14">
        <f t="shared" si="580"/>
        <v>612.81781376109893</v>
      </c>
      <c r="AU4621" s="15">
        <f t="shared" si="581"/>
        <v>0.6128178137610989</v>
      </c>
      <c r="AV4621">
        <v>1000</v>
      </c>
      <c r="AW4621">
        <v>1573.391812865498</v>
      </c>
      <c r="AX4621" s="16">
        <f t="shared" si="582"/>
        <v>573.39181286549797</v>
      </c>
      <c r="AY4621" s="17">
        <f t="shared" si="583"/>
        <v>0.57339181286549801</v>
      </c>
    </row>
    <row r="4622" spans="1:51" x14ac:dyDescent="0.25">
      <c r="A4622" t="s">
        <v>54</v>
      </c>
      <c r="B4622" t="s">
        <v>148</v>
      </c>
      <c r="C4622">
        <v>18750</v>
      </c>
      <c r="D4622">
        <v>54507</v>
      </c>
      <c r="E4622">
        <v>2022</v>
      </c>
      <c r="F4622" t="s">
        <v>397</v>
      </c>
      <c r="G4622" t="s">
        <v>465</v>
      </c>
      <c r="H4622" t="s">
        <v>95</v>
      </c>
      <c r="J4622">
        <v>4</v>
      </c>
      <c r="K4622" t="s">
        <v>75</v>
      </c>
      <c r="L4622">
        <v>4</v>
      </c>
      <c r="M4622" t="s">
        <v>45</v>
      </c>
      <c r="N4622">
        <v>1.5</v>
      </c>
      <c r="O4622" t="s">
        <v>60</v>
      </c>
      <c r="P4622" t="s">
        <v>46</v>
      </c>
      <c r="R4622" t="s">
        <v>61</v>
      </c>
      <c r="S4622" t="s">
        <v>151</v>
      </c>
      <c r="T4622">
        <v>192</v>
      </c>
      <c r="U4622" t="s">
        <v>63</v>
      </c>
      <c r="V4622" t="s">
        <v>64</v>
      </c>
      <c r="W4622" t="s">
        <v>764</v>
      </c>
      <c r="X4622" t="s">
        <v>49</v>
      </c>
      <c r="Y4622" t="s">
        <v>82</v>
      </c>
      <c r="AA4622">
        <v>0</v>
      </c>
      <c r="AB4622" t="s">
        <v>51</v>
      </c>
      <c r="AC4622" t="s">
        <v>67</v>
      </c>
      <c r="AD4622">
        <v>1</v>
      </c>
      <c r="AE4622">
        <v>1</v>
      </c>
      <c r="AF4622">
        <v>1</v>
      </c>
      <c r="AG4622">
        <v>2026</v>
      </c>
      <c r="AH4622">
        <v>20251230</v>
      </c>
      <c r="AI4622" t="s">
        <v>6948</v>
      </c>
      <c r="AJ4622">
        <v>18750</v>
      </c>
      <c r="AK4622">
        <v>17422.15625</v>
      </c>
      <c r="AL4622" s="10">
        <f t="shared" si="576"/>
        <v>1327.84375</v>
      </c>
      <c r="AM4622" s="11">
        <f t="shared" si="577"/>
        <v>7.081833333333333E-2</v>
      </c>
      <c r="AN4622">
        <v>18750</v>
      </c>
      <c r="AO4622">
        <v>17594.278702239091</v>
      </c>
      <c r="AP4622" s="12">
        <f t="shared" si="578"/>
        <v>1155.7212977609088</v>
      </c>
      <c r="AQ4622" s="13">
        <f t="shared" si="579"/>
        <v>6.1638469213915137E-2</v>
      </c>
      <c r="AR4622">
        <v>18750</v>
      </c>
      <c r="AS4622">
        <v>16955.942684124959</v>
      </c>
      <c r="AT4622" s="14">
        <f t="shared" si="580"/>
        <v>1794.0573158750412</v>
      </c>
      <c r="AU4622" s="15">
        <f t="shared" si="581"/>
        <v>9.5683056846668862E-2</v>
      </c>
      <c r="AV4622">
        <v>18750</v>
      </c>
      <c r="AW4622">
        <v>17474.354398382209</v>
      </c>
      <c r="AX4622" s="16">
        <f t="shared" si="582"/>
        <v>1275.6456016177908</v>
      </c>
      <c r="AY4622" s="17">
        <f t="shared" si="583"/>
        <v>6.8034432086282182E-2</v>
      </c>
    </row>
    <row r="4623" spans="1:51" x14ac:dyDescent="0.25">
      <c r="A4623" t="s">
        <v>54</v>
      </c>
      <c r="B4623" t="s">
        <v>249</v>
      </c>
      <c r="C4623">
        <v>4000</v>
      </c>
      <c r="D4623">
        <v>127404</v>
      </c>
      <c r="E4623">
        <v>2014</v>
      </c>
      <c r="F4623" t="s">
        <v>56</v>
      </c>
      <c r="G4623" t="s">
        <v>1170</v>
      </c>
      <c r="H4623" t="s">
        <v>230</v>
      </c>
      <c r="J4623">
        <v>6</v>
      </c>
      <c r="K4623" t="s">
        <v>59</v>
      </c>
      <c r="L4623">
        <v>4</v>
      </c>
      <c r="M4623" t="s">
        <v>45</v>
      </c>
      <c r="N4623">
        <v>3.5</v>
      </c>
      <c r="O4623" t="s">
        <v>60</v>
      </c>
      <c r="P4623" t="s">
        <v>46</v>
      </c>
      <c r="R4623" t="s">
        <v>61</v>
      </c>
      <c r="S4623" t="s">
        <v>62</v>
      </c>
      <c r="T4623">
        <v>288</v>
      </c>
      <c r="U4623" t="s">
        <v>63</v>
      </c>
      <c r="V4623" t="s">
        <v>79</v>
      </c>
      <c r="X4623" t="s">
        <v>65</v>
      </c>
      <c r="Y4623" t="s">
        <v>82</v>
      </c>
      <c r="AA4623">
        <v>0</v>
      </c>
      <c r="AB4623" t="s">
        <v>51</v>
      </c>
      <c r="AC4623" t="s">
        <v>67</v>
      </c>
      <c r="AD4623">
        <v>1</v>
      </c>
      <c r="AE4623">
        <v>1</v>
      </c>
      <c r="AF4623">
        <v>1</v>
      </c>
      <c r="AG4623">
        <v>2026</v>
      </c>
      <c r="AH4623">
        <v>20251230</v>
      </c>
      <c r="AI4623" t="s">
        <v>6949</v>
      </c>
      <c r="AJ4623">
        <v>4000</v>
      </c>
      <c r="AK4623">
        <v>3618.795654296875</v>
      </c>
      <c r="AL4623" s="10">
        <f t="shared" si="576"/>
        <v>381.204345703125</v>
      </c>
      <c r="AM4623" s="11">
        <f t="shared" si="577"/>
        <v>9.5301086425781251E-2</v>
      </c>
      <c r="AN4623">
        <v>4000</v>
      </c>
      <c r="AO4623">
        <v>3451.3380866881912</v>
      </c>
      <c r="AP4623" s="12">
        <f t="shared" si="578"/>
        <v>548.6619133118088</v>
      </c>
      <c r="AQ4623" s="13">
        <f t="shared" si="579"/>
        <v>0.1371654783279522</v>
      </c>
      <c r="AR4623">
        <v>4000</v>
      </c>
      <c r="AS4623">
        <v>3460.213247369707</v>
      </c>
      <c r="AT4623" s="14">
        <f t="shared" si="580"/>
        <v>539.78675263029299</v>
      </c>
      <c r="AU4623" s="15">
        <f t="shared" si="581"/>
        <v>0.13494668815757324</v>
      </c>
      <c r="AV4623">
        <v>4000</v>
      </c>
      <c r="AW4623">
        <v>3657.547169811322</v>
      </c>
      <c r="AX4623" s="16">
        <f t="shared" si="582"/>
        <v>342.45283018867804</v>
      </c>
      <c r="AY4623" s="17">
        <f t="shared" si="583"/>
        <v>8.5613207547169515E-2</v>
      </c>
    </row>
    <row r="4624" spans="1:51" x14ac:dyDescent="0.25">
      <c r="A4624" t="s">
        <v>39</v>
      </c>
      <c r="B4624" t="s">
        <v>218</v>
      </c>
      <c r="C4624">
        <v>15000</v>
      </c>
      <c r="D4624">
        <v>121083</v>
      </c>
      <c r="E4624">
        <v>2022</v>
      </c>
      <c r="F4624" t="s">
        <v>115</v>
      </c>
      <c r="G4624" t="s">
        <v>1179</v>
      </c>
      <c r="H4624" t="s">
        <v>3122</v>
      </c>
      <c r="I4624" t="s">
        <v>150</v>
      </c>
      <c r="J4624">
        <v>4</v>
      </c>
      <c r="K4624" t="s">
        <v>44</v>
      </c>
      <c r="L4624">
        <v>3</v>
      </c>
      <c r="M4624" t="s">
        <v>45</v>
      </c>
      <c r="N4624">
        <v>2</v>
      </c>
      <c r="O4624" t="s">
        <v>119</v>
      </c>
      <c r="P4624" t="s">
        <v>46</v>
      </c>
      <c r="Q4624">
        <v>5</v>
      </c>
      <c r="R4624" t="s">
        <v>220</v>
      </c>
      <c r="S4624" t="s">
        <v>151</v>
      </c>
      <c r="U4624" t="s">
        <v>63</v>
      </c>
      <c r="W4624" t="s">
        <v>386</v>
      </c>
      <c r="X4624" t="s">
        <v>221</v>
      </c>
      <c r="Y4624" t="s">
        <v>82</v>
      </c>
      <c r="AA4624">
        <v>0</v>
      </c>
      <c r="AB4624" t="s">
        <v>51</v>
      </c>
      <c r="AC4624" t="s">
        <v>222</v>
      </c>
      <c r="AD4624">
        <v>1</v>
      </c>
      <c r="AE4624">
        <v>1</v>
      </c>
      <c r="AF4624">
        <v>1</v>
      </c>
      <c r="AG4624">
        <v>2026</v>
      </c>
      <c r="AH4624">
        <v>20260102</v>
      </c>
      <c r="AI4624" t="s">
        <v>6950</v>
      </c>
      <c r="AJ4624">
        <v>15000</v>
      </c>
      <c r="AK4624">
        <v>15294.048828125</v>
      </c>
      <c r="AL4624" s="10">
        <f t="shared" si="576"/>
        <v>294.048828125</v>
      </c>
      <c r="AM4624" s="11">
        <f t="shared" si="577"/>
        <v>1.9603255208333333E-2</v>
      </c>
      <c r="AN4624">
        <v>15000</v>
      </c>
      <c r="AO4624">
        <v>15479.917743055879</v>
      </c>
      <c r="AP4624" s="12">
        <f t="shared" si="578"/>
        <v>479.91774305587933</v>
      </c>
      <c r="AQ4624" s="13">
        <f t="shared" si="579"/>
        <v>3.1994516203725287E-2</v>
      </c>
      <c r="AR4624">
        <v>15000</v>
      </c>
      <c r="AS4624">
        <v>15815.30143330425</v>
      </c>
      <c r="AT4624" s="14">
        <f t="shared" si="580"/>
        <v>815.30143330425017</v>
      </c>
      <c r="AU4624" s="15">
        <f t="shared" si="581"/>
        <v>5.4353428886950009E-2</v>
      </c>
      <c r="AV4624">
        <v>15000</v>
      </c>
      <c r="AW4624">
        <v>15269.16360294118</v>
      </c>
      <c r="AX4624" s="16">
        <f t="shared" si="582"/>
        <v>269.16360294118022</v>
      </c>
      <c r="AY4624" s="17">
        <f t="shared" si="583"/>
        <v>1.7944240196078681E-2</v>
      </c>
    </row>
    <row r="4625" spans="1:51" x14ac:dyDescent="0.25">
      <c r="A4625" t="s">
        <v>39</v>
      </c>
      <c r="B4625" t="s">
        <v>307</v>
      </c>
      <c r="C4625">
        <v>1900</v>
      </c>
      <c r="D4625">
        <v>146444</v>
      </c>
      <c r="E4625">
        <v>2015</v>
      </c>
      <c r="F4625" t="s">
        <v>1321</v>
      </c>
      <c r="G4625" t="s">
        <v>2935</v>
      </c>
      <c r="H4625" t="s">
        <v>1617</v>
      </c>
      <c r="J4625">
        <v>4</v>
      </c>
      <c r="K4625" t="s">
        <v>87</v>
      </c>
      <c r="L4625">
        <v>4</v>
      </c>
      <c r="M4625" t="s">
        <v>45</v>
      </c>
      <c r="N4625">
        <v>2</v>
      </c>
      <c r="O4625" t="s">
        <v>60</v>
      </c>
      <c r="P4625" t="s">
        <v>46</v>
      </c>
      <c r="Q4625">
        <v>4</v>
      </c>
      <c r="R4625" t="s">
        <v>61</v>
      </c>
      <c r="S4625" t="s">
        <v>62</v>
      </c>
      <c r="T4625">
        <v>302</v>
      </c>
      <c r="U4625" t="s">
        <v>63</v>
      </c>
      <c r="W4625" t="s">
        <v>6951</v>
      </c>
      <c r="X4625" t="s">
        <v>65</v>
      </c>
      <c r="Y4625" t="s">
        <v>1619</v>
      </c>
      <c r="AA4625">
        <v>0</v>
      </c>
      <c r="AB4625" t="s">
        <v>51</v>
      </c>
      <c r="AC4625" t="s">
        <v>67</v>
      </c>
      <c r="AD4625">
        <v>1</v>
      </c>
      <c r="AE4625">
        <v>1</v>
      </c>
      <c r="AF4625">
        <v>1</v>
      </c>
      <c r="AG4625">
        <v>2026</v>
      </c>
      <c r="AH4625">
        <v>20251231</v>
      </c>
      <c r="AI4625" t="s">
        <v>6952</v>
      </c>
      <c r="AJ4625">
        <v>1900</v>
      </c>
      <c r="AK4625">
        <v>3001.994384765625</v>
      </c>
      <c r="AL4625" s="10">
        <f t="shared" si="576"/>
        <v>1101.994384765625</v>
      </c>
      <c r="AM4625" s="11">
        <f t="shared" si="577"/>
        <v>0.57999704461348689</v>
      </c>
      <c r="AN4625">
        <v>1900</v>
      </c>
      <c r="AO4625">
        <v>2696.1203059423879</v>
      </c>
      <c r="AP4625" s="12">
        <f t="shared" si="578"/>
        <v>796.12030594238786</v>
      </c>
      <c r="AQ4625" s="13">
        <f t="shared" si="579"/>
        <v>0.41901068733809888</v>
      </c>
      <c r="AR4625">
        <v>1900</v>
      </c>
      <c r="AS4625">
        <v>3103.2297708932329</v>
      </c>
      <c r="AT4625" s="14">
        <f t="shared" si="580"/>
        <v>1203.2297708932329</v>
      </c>
      <c r="AU4625" s="15">
        <f t="shared" si="581"/>
        <v>0.63327882678591207</v>
      </c>
      <c r="AV4625">
        <v>1900</v>
      </c>
      <c r="AW4625">
        <v>2998.211332312404</v>
      </c>
      <c r="AX4625" s="16">
        <f t="shared" si="582"/>
        <v>1098.211332312404</v>
      </c>
      <c r="AY4625" s="17">
        <f t="shared" si="583"/>
        <v>0.57800596437494944</v>
      </c>
    </row>
    <row r="4626" spans="1:51" x14ac:dyDescent="0.25">
      <c r="A4626" t="s">
        <v>54</v>
      </c>
      <c r="B4626" t="s">
        <v>148</v>
      </c>
      <c r="C4626">
        <v>3100</v>
      </c>
      <c r="D4626">
        <v>185146</v>
      </c>
      <c r="E4626">
        <v>2014</v>
      </c>
      <c r="F4626" t="s">
        <v>459</v>
      </c>
      <c r="G4626" t="s">
        <v>516</v>
      </c>
      <c r="H4626" t="s">
        <v>1514</v>
      </c>
      <c r="J4626">
        <v>6</v>
      </c>
      <c r="K4626" t="s">
        <v>44</v>
      </c>
      <c r="L4626">
        <v>4</v>
      </c>
      <c r="M4626" t="s">
        <v>45</v>
      </c>
      <c r="N4626">
        <v>3.5</v>
      </c>
      <c r="O4626" t="s">
        <v>45</v>
      </c>
      <c r="R4626" t="s">
        <v>47</v>
      </c>
      <c r="S4626" t="s">
        <v>48</v>
      </c>
      <c r="T4626">
        <v>273</v>
      </c>
      <c r="U4626" t="s">
        <v>63</v>
      </c>
      <c r="V4626" t="s">
        <v>79</v>
      </c>
      <c r="W4626" t="s">
        <v>1846</v>
      </c>
      <c r="X4626" t="s">
        <v>49</v>
      </c>
      <c r="Y4626" t="s">
        <v>82</v>
      </c>
      <c r="AA4626">
        <v>0</v>
      </c>
      <c r="AB4626" t="s">
        <v>51</v>
      </c>
      <c r="AC4626" t="s">
        <v>52</v>
      </c>
      <c r="AD4626">
        <v>1</v>
      </c>
      <c r="AE4626">
        <v>1</v>
      </c>
      <c r="AF4626">
        <v>1</v>
      </c>
      <c r="AG4626">
        <v>2026</v>
      </c>
      <c r="AH4626">
        <v>20251230</v>
      </c>
      <c r="AI4626" t="s">
        <v>6953</v>
      </c>
      <c r="AJ4626">
        <v>3100</v>
      </c>
      <c r="AK4626">
        <v>3080</v>
      </c>
      <c r="AL4626" s="10">
        <f t="shared" si="576"/>
        <v>20</v>
      </c>
      <c r="AM4626" s="11">
        <f t="shared" si="577"/>
        <v>6.4516129032258064E-3</v>
      </c>
      <c r="AN4626">
        <v>3100</v>
      </c>
      <c r="AO4626">
        <v>3070.3937759596552</v>
      </c>
      <c r="AP4626" s="12">
        <f t="shared" si="578"/>
        <v>29.606224040344841</v>
      </c>
      <c r="AQ4626" s="13">
        <f t="shared" si="579"/>
        <v>9.5503948517241428E-3</v>
      </c>
      <c r="AR4626">
        <v>3100</v>
      </c>
      <c r="AS4626">
        <v>2968.2515990492889</v>
      </c>
      <c r="AT4626" s="14">
        <f t="shared" si="580"/>
        <v>131.74840095071113</v>
      </c>
      <c r="AU4626" s="15">
        <f t="shared" si="581"/>
        <v>4.2499484177648754E-2</v>
      </c>
      <c r="AV4626">
        <v>3100</v>
      </c>
      <c r="AW4626">
        <v>3167.334851936218</v>
      </c>
      <c r="AX4626" s="16">
        <f t="shared" si="582"/>
        <v>67.334851936218001</v>
      </c>
      <c r="AY4626" s="17">
        <f t="shared" si="583"/>
        <v>2.1720919979425161E-2</v>
      </c>
    </row>
    <row r="4627" spans="1:51" x14ac:dyDescent="0.25">
      <c r="A4627" t="s">
        <v>39</v>
      </c>
      <c r="B4627" t="s">
        <v>218</v>
      </c>
      <c r="C4627">
        <v>3200</v>
      </c>
      <c r="D4627">
        <v>83963</v>
      </c>
      <c r="E4627">
        <v>2019</v>
      </c>
      <c r="F4627" t="s">
        <v>56</v>
      </c>
      <c r="G4627" t="s">
        <v>1276</v>
      </c>
      <c r="I4627" t="s">
        <v>58</v>
      </c>
      <c r="J4627">
        <v>3</v>
      </c>
      <c r="K4627" t="s">
        <v>111</v>
      </c>
      <c r="L4627">
        <v>4</v>
      </c>
      <c r="M4627" t="s">
        <v>45</v>
      </c>
      <c r="N4627">
        <v>1</v>
      </c>
      <c r="O4627" t="s">
        <v>60</v>
      </c>
      <c r="P4627" t="s">
        <v>46</v>
      </c>
      <c r="R4627" t="s">
        <v>47</v>
      </c>
      <c r="S4627" t="s">
        <v>62</v>
      </c>
      <c r="U4627" t="s">
        <v>63</v>
      </c>
      <c r="V4627" t="s">
        <v>64</v>
      </c>
      <c r="X4627" t="s">
        <v>131</v>
      </c>
      <c r="Y4627" t="s">
        <v>1278</v>
      </c>
      <c r="Z4627">
        <v>23150</v>
      </c>
      <c r="AA4627">
        <v>0</v>
      </c>
      <c r="AB4627" t="s">
        <v>51</v>
      </c>
      <c r="AC4627" t="s">
        <v>52</v>
      </c>
      <c r="AD4627">
        <v>1</v>
      </c>
      <c r="AE4627">
        <v>1</v>
      </c>
      <c r="AF4627">
        <v>1</v>
      </c>
      <c r="AG4627">
        <v>2026</v>
      </c>
      <c r="AH4627">
        <v>20260102</v>
      </c>
      <c r="AI4627" t="s">
        <v>6954</v>
      </c>
      <c r="AJ4627">
        <v>3200</v>
      </c>
      <c r="AK4627">
        <v>6357.30322265625</v>
      </c>
      <c r="AL4627" s="10">
        <f t="shared" si="576"/>
        <v>3157.30322265625</v>
      </c>
      <c r="AM4627" s="11">
        <f t="shared" si="577"/>
        <v>0.98665725708007812</v>
      </c>
      <c r="AN4627">
        <v>3200</v>
      </c>
      <c r="AO4627">
        <v>5832.4527976621448</v>
      </c>
      <c r="AP4627" s="12">
        <f t="shared" si="578"/>
        <v>2632.4527976621448</v>
      </c>
      <c r="AQ4627" s="13">
        <f t="shared" si="579"/>
        <v>0.82264149926942021</v>
      </c>
      <c r="AR4627">
        <v>3200</v>
      </c>
      <c r="AS4627">
        <v>6415.0116381543812</v>
      </c>
      <c r="AT4627" s="14">
        <f t="shared" si="580"/>
        <v>3215.0116381543812</v>
      </c>
      <c r="AU4627" s="15">
        <f t="shared" si="581"/>
        <v>1.0046911369232441</v>
      </c>
      <c r="AV4627">
        <v>3200</v>
      </c>
      <c r="AW4627">
        <v>6347.8589965397923</v>
      </c>
      <c r="AX4627" s="16">
        <f t="shared" si="582"/>
        <v>3147.8589965397923</v>
      </c>
      <c r="AY4627" s="17">
        <f t="shared" si="583"/>
        <v>0.98370593641868509</v>
      </c>
    </row>
    <row r="4628" spans="1:51" x14ac:dyDescent="0.25">
      <c r="A4628" t="s">
        <v>54</v>
      </c>
      <c r="B4628" t="s">
        <v>148</v>
      </c>
      <c r="C4628">
        <v>4000</v>
      </c>
      <c r="D4628">
        <v>187202</v>
      </c>
      <c r="E4628">
        <v>2008</v>
      </c>
      <c r="F4628" t="s">
        <v>71</v>
      </c>
      <c r="G4628" t="s">
        <v>865</v>
      </c>
      <c r="H4628" t="s">
        <v>695</v>
      </c>
      <c r="I4628" t="s">
        <v>160</v>
      </c>
      <c r="J4628">
        <v>8</v>
      </c>
      <c r="K4628" t="s">
        <v>44</v>
      </c>
      <c r="L4628">
        <v>4</v>
      </c>
      <c r="M4628" t="s">
        <v>45</v>
      </c>
      <c r="N4628">
        <v>5.3000001907348633</v>
      </c>
      <c r="O4628" t="s">
        <v>119</v>
      </c>
      <c r="R4628" t="s">
        <v>47</v>
      </c>
      <c r="S4628" t="s">
        <v>151</v>
      </c>
      <c r="U4628" t="s">
        <v>394</v>
      </c>
      <c r="V4628" t="s">
        <v>79</v>
      </c>
      <c r="W4628" t="s">
        <v>866</v>
      </c>
      <c r="X4628" t="s">
        <v>136</v>
      </c>
      <c r="Y4628" t="s">
        <v>82</v>
      </c>
      <c r="AA4628">
        <v>0</v>
      </c>
      <c r="AB4628" t="s">
        <v>51</v>
      </c>
      <c r="AC4628" t="s">
        <v>52</v>
      </c>
      <c r="AD4628">
        <v>1</v>
      </c>
      <c r="AE4628">
        <v>1</v>
      </c>
      <c r="AF4628">
        <v>1</v>
      </c>
      <c r="AG4628">
        <v>2026</v>
      </c>
      <c r="AH4628">
        <v>20251230</v>
      </c>
      <c r="AI4628" t="s">
        <v>6955</v>
      </c>
      <c r="AJ4628">
        <v>4000</v>
      </c>
      <c r="AK4628">
        <v>2499.920654296875</v>
      </c>
      <c r="AL4628" s="10">
        <f t="shared" si="576"/>
        <v>1500.079345703125</v>
      </c>
      <c r="AM4628" s="11">
        <f t="shared" si="577"/>
        <v>0.37501983642578124</v>
      </c>
      <c r="AN4628">
        <v>4000</v>
      </c>
      <c r="AO4628">
        <v>2714.1832839549061</v>
      </c>
      <c r="AP4628" s="12">
        <f t="shared" si="578"/>
        <v>1285.8167160450939</v>
      </c>
      <c r="AQ4628" s="13">
        <f t="shared" si="579"/>
        <v>0.32145417901127349</v>
      </c>
      <c r="AR4628">
        <v>4000</v>
      </c>
      <c r="AS4628">
        <v>2769.130548743356</v>
      </c>
      <c r="AT4628" s="14">
        <f t="shared" si="580"/>
        <v>1230.869451256644</v>
      </c>
      <c r="AU4628" s="15">
        <f t="shared" si="581"/>
        <v>0.30771736281416101</v>
      </c>
      <c r="AV4628">
        <v>4000</v>
      </c>
      <c r="AW4628">
        <v>2590.5767524401072</v>
      </c>
      <c r="AX4628" s="16">
        <f t="shared" si="582"/>
        <v>1409.4232475598928</v>
      </c>
      <c r="AY4628" s="17">
        <f t="shared" si="583"/>
        <v>0.35235581188997322</v>
      </c>
    </row>
    <row r="4629" spans="1:51" x14ac:dyDescent="0.25">
      <c r="A4629" t="s">
        <v>39</v>
      </c>
      <c r="B4629" t="s">
        <v>355</v>
      </c>
      <c r="C4629">
        <v>5800</v>
      </c>
      <c r="D4629">
        <v>114068</v>
      </c>
      <c r="E4629">
        <v>2013</v>
      </c>
      <c r="F4629" t="s">
        <v>155</v>
      </c>
      <c r="G4629" t="s">
        <v>150</v>
      </c>
      <c r="H4629" t="s">
        <v>276</v>
      </c>
      <c r="J4629">
        <v>8</v>
      </c>
      <c r="K4629" t="s">
        <v>75</v>
      </c>
      <c r="L4629">
        <v>4</v>
      </c>
      <c r="M4629" t="s">
        <v>45</v>
      </c>
      <c r="N4629">
        <v>5.6999998092651367</v>
      </c>
      <c r="O4629" t="s">
        <v>76</v>
      </c>
      <c r="P4629" t="s">
        <v>46</v>
      </c>
      <c r="Q4629">
        <v>3</v>
      </c>
      <c r="R4629" t="s">
        <v>77</v>
      </c>
      <c r="S4629" t="s">
        <v>78</v>
      </c>
      <c r="U4629" t="s">
        <v>63</v>
      </c>
      <c r="X4629" t="s">
        <v>97</v>
      </c>
      <c r="Y4629" t="s">
        <v>82</v>
      </c>
      <c r="AA4629">
        <v>0</v>
      </c>
      <c r="AB4629" t="s">
        <v>51</v>
      </c>
      <c r="AC4629" t="s">
        <v>83</v>
      </c>
      <c r="AD4629">
        <v>1</v>
      </c>
      <c r="AE4629">
        <v>1</v>
      </c>
      <c r="AF4629">
        <v>1</v>
      </c>
      <c r="AG4629">
        <v>2026</v>
      </c>
      <c r="AH4629">
        <v>20251230</v>
      </c>
      <c r="AI4629" t="s">
        <v>6956</v>
      </c>
      <c r="AJ4629">
        <v>5800</v>
      </c>
      <c r="AK4629">
        <v>7918.30224609375</v>
      </c>
      <c r="AL4629" s="10">
        <f t="shared" si="576"/>
        <v>2118.30224609375</v>
      </c>
      <c r="AM4629" s="11">
        <f t="shared" si="577"/>
        <v>0.36522452518857756</v>
      </c>
      <c r="AN4629">
        <v>5800</v>
      </c>
      <c r="AO4629">
        <v>7348.2081694414492</v>
      </c>
      <c r="AP4629" s="12">
        <f t="shared" si="578"/>
        <v>1548.2081694414492</v>
      </c>
      <c r="AQ4629" s="13">
        <f t="shared" si="579"/>
        <v>0.26693244300714641</v>
      </c>
      <c r="AR4629">
        <v>5800</v>
      </c>
      <c r="AS4629">
        <v>7676.167562431473</v>
      </c>
      <c r="AT4629" s="14">
        <f t="shared" si="580"/>
        <v>1876.167562431473</v>
      </c>
      <c r="AU4629" s="15">
        <f t="shared" si="581"/>
        <v>0.32347716593646086</v>
      </c>
      <c r="AV4629">
        <v>5800</v>
      </c>
      <c r="AW4629">
        <v>7932.4984286612198</v>
      </c>
      <c r="AX4629" s="16">
        <f t="shared" si="582"/>
        <v>2132.4984286612198</v>
      </c>
      <c r="AY4629" s="17">
        <f t="shared" si="583"/>
        <v>0.36767214287262412</v>
      </c>
    </row>
    <row r="4630" spans="1:51" x14ac:dyDescent="0.25">
      <c r="A4630" t="s">
        <v>54</v>
      </c>
      <c r="B4630" t="s">
        <v>453</v>
      </c>
      <c r="C4630">
        <v>3000</v>
      </c>
      <c r="D4630">
        <v>124914</v>
      </c>
      <c r="E4630">
        <v>2010</v>
      </c>
      <c r="F4630" t="s">
        <v>165</v>
      </c>
      <c r="G4630" t="s">
        <v>3174</v>
      </c>
      <c r="I4630" t="s">
        <v>6957</v>
      </c>
      <c r="J4630">
        <v>4</v>
      </c>
      <c r="K4630" t="s">
        <v>111</v>
      </c>
      <c r="L4630">
        <v>4</v>
      </c>
      <c r="M4630" t="s">
        <v>45</v>
      </c>
      <c r="N4630">
        <v>1.799999952316284</v>
      </c>
      <c r="O4630" t="s">
        <v>60</v>
      </c>
      <c r="P4630" t="s">
        <v>46</v>
      </c>
      <c r="Q4630">
        <v>2</v>
      </c>
      <c r="R4630" t="s">
        <v>61</v>
      </c>
      <c r="S4630" t="s">
        <v>151</v>
      </c>
      <c r="T4630">
        <v>132</v>
      </c>
      <c r="U4630" t="s">
        <v>63</v>
      </c>
      <c r="V4630" t="s">
        <v>64</v>
      </c>
      <c r="W4630" t="s">
        <v>169</v>
      </c>
      <c r="X4630" t="s">
        <v>65</v>
      </c>
      <c r="Y4630" t="s">
        <v>125</v>
      </c>
      <c r="AA4630">
        <v>0</v>
      </c>
      <c r="AB4630" t="s">
        <v>51</v>
      </c>
      <c r="AC4630" t="s">
        <v>67</v>
      </c>
      <c r="AD4630">
        <v>1</v>
      </c>
      <c r="AE4630">
        <v>1</v>
      </c>
      <c r="AF4630">
        <v>1</v>
      </c>
      <c r="AG4630">
        <v>2026</v>
      </c>
      <c r="AH4630">
        <v>20260102</v>
      </c>
      <c r="AI4630" t="s">
        <v>6958</v>
      </c>
      <c r="AJ4630">
        <v>3000</v>
      </c>
      <c r="AK4630">
        <v>2279.538330078125</v>
      </c>
      <c r="AL4630" s="10">
        <f t="shared" si="576"/>
        <v>720.461669921875</v>
      </c>
      <c r="AM4630" s="11">
        <f t="shared" si="577"/>
        <v>0.24015388997395834</v>
      </c>
      <c r="AN4630">
        <v>3000</v>
      </c>
      <c r="AO4630">
        <v>2124.965026042561</v>
      </c>
      <c r="AP4630" s="12">
        <f t="shared" si="578"/>
        <v>875.03497395743898</v>
      </c>
      <c r="AQ4630" s="13">
        <f t="shared" si="579"/>
        <v>0.29167832465247967</v>
      </c>
      <c r="AR4630">
        <v>3000</v>
      </c>
      <c r="AS4630">
        <v>2096.173910818336</v>
      </c>
      <c r="AT4630" s="14">
        <f t="shared" si="580"/>
        <v>903.82608918166397</v>
      </c>
      <c r="AU4630" s="15">
        <f t="shared" si="581"/>
        <v>0.30127536306055464</v>
      </c>
      <c r="AV4630">
        <v>3000</v>
      </c>
      <c r="AW4630">
        <v>2261.0900321543422</v>
      </c>
      <c r="AX4630" s="16">
        <f t="shared" si="582"/>
        <v>738.90996784565777</v>
      </c>
      <c r="AY4630" s="17">
        <f t="shared" si="583"/>
        <v>0.24630332261521926</v>
      </c>
    </row>
    <row r="4631" spans="1:51" x14ac:dyDescent="0.25">
      <c r="A4631" t="s">
        <v>69</v>
      </c>
      <c r="B4631" t="s">
        <v>210</v>
      </c>
      <c r="C4631">
        <v>33800</v>
      </c>
      <c r="D4631">
        <v>21196</v>
      </c>
      <c r="E4631">
        <v>2024</v>
      </c>
      <c r="F4631" t="s">
        <v>71</v>
      </c>
      <c r="G4631" t="s">
        <v>72</v>
      </c>
      <c r="H4631" t="s">
        <v>700</v>
      </c>
      <c r="I4631" t="s">
        <v>150</v>
      </c>
      <c r="J4631">
        <v>4</v>
      </c>
      <c r="K4631" t="s">
        <v>118</v>
      </c>
      <c r="L4631">
        <v>4</v>
      </c>
      <c r="M4631" t="s">
        <v>45</v>
      </c>
      <c r="N4631">
        <v>2.7000000476837158</v>
      </c>
      <c r="O4631" t="s">
        <v>76</v>
      </c>
      <c r="P4631" t="s">
        <v>46</v>
      </c>
      <c r="Q4631">
        <v>5</v>
      </c>
      <c r="R4631" t="s">
        <v>77</v>
      </c>
      <c r="S4631" t="s">
        <v>78</v>
      </c>
      <c r="U4631" t="s">
        <v>63</v>
      </c>
      <c r="V4631" t="s">
        <v>64</v>
      </c>
      <c r="W4631" t="s">
        <v>152</v>
      </c>
      <c r="X4631" t="s">
        <v>97</v>
      </c>
      <c r="Y4631" t="s">
        <v>82</v>
      </c>
      <c r="AA4631">
        <v>0</v>
      </c>
      <c r="AB4631" t="s">
        <v>51</v>
      </c>
      <c r="AC4631" t="s">
        <v>83</v>
      </c>
      <c r="AD4631">
        <v>1</v>
      </c>
      <c r="AE4631">
        <v>1</v>
      </c>
      <c r="AF4631">
        <v>1</v>
      </c>
      <c r="AG4631">
        <v>2026</v>
      </c>
      <c r="AH4631">
        <v>20260102</v>
      </c>
      <c r="AI4631" t="s">
        <v>6959</v>
      </c>
      <c r="AJ4631">
        <v>33800</v>
      </c>
      <c r="AK4631">
        <v>34792.9921875</v>
      </c>
      <c r="AL4631" s="10">
        <f t="shared" si="576"/>
        <v>992.9921875</v>
      </c>
      <c r="AM4631" s="11">
        <f t="shared" si="577"/>
        <v>2.9378467085798818E-2</v>
      </c>
      <c r="AN4631">
        <v>33800</v>
      </c>
      <c r="AO4631">
        <v>35149.241651528842</v>
      </c>
      <c r="AP4631" s="12">
        <f t="shared" si="578"/>
        <v>1349.2416515288423</v>
      </c>
      <c r="AQ4631" s="13">
        <f t="shared" si="579"/>
        <v>3.9918392057066342E-2</v>
      </c>
      <c r="AR4631">
        <v>33800</v>
      </c>
      <c r="AS4631">
        <v>34816.718946555367</v>
      </c>
      <c r="AT4631" s="14">
        <f t="shared" si="580"/>
        <v>1016.7189465553674</v>
      </c>
      <c r="AU4631" s="15">
        <f t="shared" si="581"/>
        <v>3.00804422057801E-2</v>
      </c>
      <c r="AV4631">
        <v>33800</v>
      </c>
      <c r="AW4631">
        <v>34325.767973856207</v>
      </c>
      <c r="AX4631" s="16">
        <f t="shared" si="582"/>
        <v>525.76797385620739</v>
      </c>
      <c r="AY4631" s="17">
        <f t="shared" si="583"/>
        <v>1.5555265498704361E-2</v>
      </c>
    </row>
    <row r="4632" spans="1:51" x14ac:dyDescent="0.25">
      <c r="A4632" t="s">
        <v>54</v>
      </c>
      <c r="B4632" t="s">
        <v>127</v>
      </c>
      <c r="C4632">
        <v>12750</v>
      </c>
      <c r="D4632">
        <v>72272</v>
      </c>
      <c r="E4632">
        <v>2021</v>
      </c>
      <c r="F4632" t="s">
        <v>340</v>
      </c>
      <c r="G4632" t="s">
        <v>736</v>
      </c>
      <c r="H4632" t="s">
        <v>958</v>
      </c>
      <c r="J4632">
        <v>4</v>
      </c>
      <c r="K4632" t="s">
        <v>75</v>
      </c>
      <c r="L4632">
        <v>4</v>
      </c>
      <c r="M4632" t="s">
        <v>45</v>
      </c>
      <c r="N4632">
        <v>2.4000000953674321</v>
      </c>
      <c r="O4632" t="s">
        <v>60</v>
      </c>
      <c r="P4632" t="s">
        <v>46</v>
      </c>
      <c r="Q4632">
        <v>3</v>
      </c>
      <c r="R4632" t="s">
        <v>47</v>
      </c>
      <c r="S4632" t="s">
        <v>151</v>
      </c>
      <c r="T4632">
        <v>181</v>
      </c>
      <c r="U4632" t="s">
        <v>63</v>
      </c>
      <c r="W4632" t="s">
        <v>1328</v>
      </c>
      <c r="X4632" t="s">
        <v>49</v>
      </c>
      <c r="Y4632" t="s">
        <v>282</v>
      </c>
      <c r="AA4632">
        <v>0</v>
      </c>
      <c r="AB4632" t="s">
        <v>51</v>
      </c>
      <c r="AC4632" t="s">
        <v>52</v>
      </c>
      <c r="AD4632">
        <v>1</v>
      </c>
      <c r="AE4632">
        <v>1</v>
      </c>
      <c r="AF4632">
        <v>1</v>
      </c>
      <c r="AG4632">
        <v>2026</v>
      </c>
      <c r="AH4632">
        <v>20251231</v>
      </c>
      <c r="AI4632" t="s">
        <v>6960</v>
      </c>
      <c r="AJ4632">
        <v>12750</v>
      </c>
      <c r="AK4632">
        <v>12484.8955078125</v>
      </c>
      <c r="AL4632" s="10">
        <f t="shared" si="576"/>
        <v>265.1044921875</v>
      </c>
      <c r="AM4632" s="11">
        <f t="shared" si="577"/>
        <v>2.0792509191176471E-2</v>
      </c>
      <c r="AN4632">
        <v>12750</v>
      </c>
      <c r="AO4632">
        <v>12905.64727679598</v>
      </c>
      <c r="AP4632" s="12">
        <f t="shared" si="578"/>
        <v>155.64727679598036</v>
      </c>
      <c r="AQ4632" s="13">
        <f t="shared" si="579"/>
        <v>1.2207629552625911E-2</v>
      </c>
      <c r="AR4632">
        <v>12750</v>
      </c>
      <c r="AS4632">
        <v>13319.410337291691</v>
      </c>
      <c r="AT4632" s="14">
        <f t="shared" si="580"/>
        <v>569.41033729169067</v>
      </c>
      <c r="AU4632" s="15">
        <f t="shared" si="581"/>
        <v>4.46596342973875E-2</v>
      </c>
      <c r="AV4632">
        <v>12750</v>
      </c>
      <c r="AW4632">
        <v>12468.30123796424</v>
      </c>
      <c r="AX4632" s="16">
        <f t="shared" si="582"/>
        <v>281.6987620357595</v>
      </c>
      <c r="AY4632" s="17">
        <f t="shared" si="583"/>
        <v>2.2094020551824276E-2</v>
      </c>
    </row>
    <row r="4633" spans="1:51" x14ac:dyDescent="0.25">
      <c r="A4633" t="s">
        <v>106</v>
      </c>
      <c r="B4633" t="s">
        <v>215</v>
      </c>
      <c r="C4633">
        <v>2900</v>
      </c>
      <c r="D4633">
        <v>109370</v>
      </c>
      <c r="E4633">
        <v>2018</v>
      </c>
      <c r="F4633" t="s">
        <v>56</v>
      </c>
      <c r="G4633" t="s">
        <v>57</v>
      </c>
      <c r="H4633" t="s">
        <v>1054</v>
      </c>
      <c r="J4633">
        <v>4</v>
      </c>
      <c r="K4633" t="s">
        <v>59</v>
      </c>
      <c r="L4633">
        <v>4</v>
      </c>
      <c r="M4633" t="s">
        <v>45</v>
      </c>
      <c r="N4633">
        <v>1.5</v>
      </c>
      <c r="O4633" t="s">
        <v>60</v>
      </c>
      <c r="P4633" t="s">
        <v>46</v>
      </c>
      <c r="Q4633">
        <v>3</v>
      </c>
      <c r="R4633" t="s">
        <v>61</v>
      </c>
      <c r="S4633" t="s">
        <v>62</v>
      </c>
      <c r="T4633">
        <v>181</v>
      </c>
      <c r="U4633" t="s">
        <v>63</v>
      </c>
      <c r="V4633" t="s">
        <v>64</v>
      </c>
      <c r="X4633" t="s">
        <v>65</v>
      </c>
      <c r="Y4633" t="s">
        <v>66</v>
      </c>
      <c r="Z4633">
        <v>23490</v>
      </c>
      <c r="AA4633">
        <v>0</v>
      </c>
      <c r="AB4633" t="s">
        <v>51</v>
      </c>
      <c r="AC4633" t="s">
        <v>67</v>
      </c>
      <c r="AD4633">
        <v>1</v>
      </c>
      <c r="AE4633">
        <v>1</v>
      </c>
      <c r="AF4633">
        <v>1</v>
      </c>
      <c r="AG4633">
        <v>2026</v>
      </c>
      <c r="AH4633">
        <v>20260102</v>
      </c>
      <c r="AI4633" t="s">
        <v>6961</v>
      </c>
      <c r="AJ4633">
        <v>2900</v>
      </c>
      <c r="AK4633">
        <v>4625.4345703125</v>
      </c>
      <c r="AL4633" s="10">
        <f t="shared" si="576"/>
        <v>1725.4345703125</v>
      </c>
      <c r="AM4633" s="11">
        <f t="shared" si="577"/>
        <v>0.5949774380387931</v>
      </c>
      <c r="AN4633">
        <v>2900</v>
      </c>
      <c r="AO4633">
        <v>4495.0062073575427</v>
      </c>
      <c r="AP4633" s="12">
        <f t="shared" si="578"/>
        <v>1595.0062073575427</v>
      </c>
      <c r="AQ4633" s="13">
        <f t="shared" si="579"/>
        <v>0.55000214046811824</v>
      </c>
      <c r="AR4633">
        <v>2900</v>
      </c>
      <c r="AS4633">
        <v>4164.7541135153779</v>
      </c>
      <c r="AT4633" s="14">
        <f t="shared" si="580"/>
        <v>1264.7541135153779</v>
      </c>
      <c r="AU4633" s="15">
        <f t="shared" si="581"/>
        <v>0.43612210810875096</v>
      </c>
      <c r="AV4633">
        <v>2900</v>
      </c>
      <c r="AW4633">
        <v>4706.3842841765336</v>
      </c>
      <c r="AX4633" s="16">
        <f t="shared" si="582"/>
        <v>1806.3842841765336</v>
      </c>
      <c r="AY4633" s="17">
        <f t="shared" si="583"/>
        <v>0.62289113247466676</v>
      </c>
    </row>
    <row r="4634" spans="1:51" x14ac:dyDescent="0.25">
      <c r="A4634" t="s">
        <v>69</v>
      </c>
      <c r="B4634" t="s">
        <v>185</v>
      </c>
      <c r="C4634">
        <v>800</v>
      </c>
      <c r="D4634">
        <v>183129</v>
      </c>
      <c r="E4634">
        <v>2016</v>
      </c>
      <c r="F4634" t="s">
        <v>196</v>
      </c>
      <c r="G4634" t="s">
        <v>706</v>
      </c>
      <c r="H4634" t="s">
        <v>2054</v>
      </c>
      <c r="J4634">
        <v>4</v>
      </c>
      <c r="K4634" t="s">
        <v>87</v>
      </c>
      <c r="L4634">
        <v>4</v>
      </c>
      <c r="M4634" t="s">
        <v>45</v>
      </c>
      <c r="N4634">
        <v>2.4000000953674321</v>
      </c>
      <c r="O4634" t="s">
        <v>45</v>
      </c>
      <c r="P4634" t="s">
        <v>46</v>
      </c>
      <c r="R4634" t="s">
        <v>47</v>
      </c>
      <c r="S4634" t="s">
        <v>78</v>
      </c>
      <c r="U4634" t="s">
        <v>63</v>
      </c>
      <c r="W4634" t="s">
        <v>2055</v>
      </c>
      <c r="X4634" t="s">
        <v>112</v>
      </c>
      <c r="Y4634" t="s">
        <v>82</v>
      </c>
      <c r="AA4634">
        <v>0</v>
      </c>
      <c r="AB4634" t="s">
        <v>51</v>
      </c>
      <c r="AC4634" t="s">
        <v>52</v>
      </c>
      <c r="AD4634">
        <v>1</v>
      </c>
      <c r="AE4634">
        <v>1</v>
      </c>
      <c r="AF4634">
        <v>1</v>
      </c>
      <c r="AG4634">
        <v>2026</v>
      </c>
      <c r="AH4634">
        <v>20251229</v>
      </c>
      <c r="AI4634" t="s">
        <v>6962</v>
      </c>
      <c r="AJ4634">
        <v>800</v>
      </c>
      <c r="AK4634">
        <v>2283.8203125</v>
      </c>
      <c r="AL4634" s="10">
        <f t="shared" si="576"/>
        <v>1483.8203125</v>
      </c>
      <c r="AM4634" s="11">
        <f t="shared" si="577"/>
        <v>1.854775390625</v>
      </c>
      <c r="AN4634">
        <v>800</v>
      </c>
      <c r="AO4634">
        <v>2181.3855331939071</v>
      </c>
      <c r="AP4634" s="12">
        <f t="shared" si="578"/>
        <v>1381.3855331939071</v>
      </c>
      <c r="AQ4634" s="13">
        <f t="shared" si="579"/>
        <v>1.726731916492384</v>
      </c>
      <c r="AR4634">
        <v>800</v>
      </c>
      <c r="AS4634">
        <v>2316.982387738472</v>
      </c>
      <c r="AT4634" s="14">
        <f t="shared" si="580"/>
        <v>1516.982387738472</v>
      </c>
      <c r="AU4634" s="15">
        <f t="shared" si="581"/>
        <v>1.8962279846730901</v>
      </c>
      <c r="AV4634">
        <v>800</v>
      </c>
      <c r="AW4634">
        <v>2276.5937707090779</v>
      </c>
      <c r="AX4634" s="16">
        <f t="shared" si="582"/>
        <v>1476.5937707090779</v>
      </c>
      <c r="AY4634" s="17">
        <f t="shared" si="583"/>
        <v>1.8457422133863475</v>
      </c>
    </row>
    <row r="4635" spans="1:51" x14ac:dyDescent="0.25">
      <c r="A4635" t="s">
        <v>106</v>
      </c>
      <c r="B4635" t="s">
        <v>215</v>
      </c>
      <c r="C4635">
        <v>3100</v>
      </c>
      <c r="D4635">
        <v>126175</v>
      </c>
      <c r="E4635">
        <v>2013</v>
      </c>
      <c r="F4635" t="s">
        <v>56</v>
      </c>
      <c r="G4635" t="s">
        <v>86</v>
      </c>
      <c r="H4635" t="s">
        <v>255</v>
      </c>
      <c r="J4635">
        <v>4</v>
      </c>
      <c r="K4635" t="s">
        <v>193</v>
      </c>
      <c r="L4635">
        <v>4</v>
      </c>
      <c r="M4635" t="s">
        <v>45</v>
      </c>
      <c r="N4635">
        <v>2</v>
      </c>
      <c r="O4635" t="s">
        <v>60</v>
      </c>
      <c r="R4635" t="s">
        <v>47</v>
      </c>
      <c r="S4635" t="s">
        <v>151</v>
      </c>
      <c r="T4635">
        <v>240</v>
      </c>
      <c r="U4635" t="s">
        <v>63</v>
      </c>
      <c r="V4635" t="s">
        <v>64</v>
      </c>
      <c r="X4635" t="s">
        <v>49</v>
      </c>
      <c r="Y4635" t="s">
        <v>82</v>
      </c>
      <c r="AA4635">
        <v>0</v>
      </c>
      <c r="AB4635" t="s">
        <v>51</v>
      </c>
      <c r="AC4635" t="s">
        <v>52</v>
      </c>
      <c r="AD4635">
        <v>1</v>
      </c>
      <c r="AE4635">
        <v>1</v>
      </c>
      <c r="AF4635">
        <v>1</v>
      </c>
      <c r="AG4635">
        <v>2026</v>
      </c>
      <c r="AH4635">
        <v>20260102</v>
      </c>
      <c r="AI4635" t="s">
        <v>6963</v>
      </c>
      <c r="AJ4635">
        <v>3100</v>
      </c>
      <c r="AK4635">
        <v>3133.022705078125</v>
      </c>
      <c r="AL4635" s="10">
        <f t="shared" si="576"/>
        <v>33.022705078125</v>
      </c>
      <c r="AM4635" s="11">
        <f t="shared" si="577"/>
        <v>1.0652485509072581E-2</v>
      </c>
      <c r="AN4635">
        <v>3100</v>
      </c>
      <c r="AO4635">
        <v>3051.8118964774931</v>
      </c>
      <c r="AP4635" s="12">
        <f t="shared" si="578"/>
        <v>48.188103522506935</v>
      </c>
      <c r="AQ4635" s="13">
        <f t="shared" si="579"/>
        <v>1.5544549523389335E-2</v>
      </c>
      <c r="AR4635">
        <v>3100</v>
      </c>
      <c r="AS4635">
        <v>3047.386015685905</v>
      </c>
      <c r="AT4635" s="14">
        <f t="shared" si="580"/>
        <v>52.613984314094978</v>
      </c>
      <c r="AU4635" s="15">
        <f t="shared" si="581"/>
        <v>1.6972253004546765E-2</v>
      </c>
      <c r="AV4635">
        <v>3100</v>
      </c>
      <c r="AW4635">
        <v>3206.117566643883</v>
      </c>
      <c r="AX4635" s="16">
        <f t="shared" si="582"/>
        <v>106.11756664388304</v>
      </c>
      <c r="AY4635" s="17">
        <f t="shared" si="583"/>
        <v>3.4231473110930014E-2</v>
      </c>
    </row>
    <row r="4636" spans="1:51" x14ac:dyDescent="0.25">
      <c r="A4636" t="s">
        <v>39</v>
      </c>
      <c r="B4636" t="s">
        <v>114</v>
      </c>
      <c r="C4636">
        <v>700</v>
      </c>
      <c r="D4636">
        <v>203453</v>
      </c>
      <c r="E4636">
        <v>2010</v>
      </c>
      <c r="F4636" t="s">
        <v>56</v>
      </c>
      <c r="G4636" t="s">
        <v>186</v>
      </c>
      <c r="H4636" t="s">
        <v>58</v>
      </c>
      <c r="J4636">
        <v>6</v>
      </c>
      <c r="K4636" t="s">
        <v>44</v>
      </c>
      <c r="L4636">
        <v>4</v>
      </c>
      <c r="M4636" t="s">
        <v>45</v>
      </c>
      <c r="N4636">
        <v>3.5</v>
      </c>
      <c r="O4636" t="s">
        <v>60</v>
      </c>
      <c r="P4636" t="s">
        <v>46</v>
      </c>
      <c r="R4636" t="s">
        <v>47</v>
      </c>
      <c r="S4636" t="s">
        <v>62</v>
      </c>
      <c r="T4636">
        <v>262</v>
      </c>
      <c r="U4636" t="s">
        <v>63</v>
      </c>
      <c r="V4636" t="s">
        <v>79</v>
      </c>
      <c r="W4636" t="s">
        <v>358</v>
      </c>
      <c r="X4636" t="s">
        <v>112</v>
      </c>
      <c r="Y4636" t="s">
        <v>125</v>
      </c>
      <c r="AA4636">
        <v>0</v>
      </c>
      <c r="AB4636" t="s">
        <v>51</v>
      </c>
      <c r="AC4636" t="s">
        <v>52</v>
      </c>
      <c r="AD4636">
        <v>1</v>
      </c>
      <c r="AE4636">
        <v>1</v>
      </c>
      <c r="AF4636">
        <v>1</v>
      </c>
      <c r="AG4636">
        <v>2026</v>
      </c>
      <c r="AH4636">
        <v>20251231</v>
      </c>
      <c r="AI4636" t="s">
        <v>6964</v>
      </c>
      <c r="AJ4636">
        <v>700</v>
      </c>
      <c r="AK4636">
        <v>1278.455688476562</v>
      </c>
      <c r="AL4636" s="10">
        <f t="shared" si="576"/>
        <v>578.45568847656205</v>
      </c>
      <c r="AM4636" s="11">
        <f t="shared" si="577"/>
        <v>0.82636526925223153</v>
      </c>
      <c r="AN4636">
        <v>700</v>
      </c>
      <c r="AO4636">
        <v>1287.013434868622</v>
      </c>
      <c r="AP4636" s="12">
        <f t="shared" si="578"/>
        <v>587.01343486862197</v>
      </c>
      <c r="AQ4636" s="13">
        <f t="shared" si="579"/>
        <v>0.83859062124088857</v>
      </c>
      <c r="AR4636">
        <v>700</v>
      </c>
      <c r="AS4636">
        <v>1328.0418743399121</v>
      </c>
      <c r="AT4636" s="14">
        <f t="shared" si="580"/>
        <v>628.04187433991206</v>
      </c>
      <c r="AU4636" s="15">
        <f t="shared" si="581"/>
        <v>0.89720267762844574</v>
      </c>
      <c r="AV4636">
        <v>700</v>
      </c>
      <c r="AW4636">
        <v>1288.2995708154499</v>
      </c>
      <c r="AX4636" s="16">
        <f t="shared" si="582"/>
        <v>588.2995708154499</v>
      </c>
      <c r="AY4636" s="17">
        <f t="shared" si="583"/>
        <v>0.84042795830778561</v>
      </c>
    </row>
    <row r="4637" spans="1:51" x14ac:dyDescent="0.25">
      <c r="A4637" t="s">
        <v>39</v>
      </c>
      <c r="B4637" t="s">
        <v>114</v>
      </c>
      <c r="C4637">
        <v>1900</v>
      </c>
      <c r="D4637">
        <v>185834</v>
      </c>
      <c r="E4637">
        <v>2014</v>
      </c>
      <c r="F4637" t="s">
        <v>343</v>
      </c>
      <c r="G4637" t="s">
        <v>426</v>
      </c>
      <c r="H4637" t="s">
        <v>752</v>
      </c>
      <c r="J4637">
        <v>6</v>
      </c>
      <c r="K4637" t="s">
        <v>44</v>
      </c>
      <c r="L4637">
        <v>4</v>
      </c>
      <c r="M4637" t="s">
        <v>45</v>
      </c>
      <c r="N4637">
        <v>3.2000000476837158</v>
      </c>
      <c r="O4637" t="s">
        <v>76</v>
      </c>
      <c r="P4637" t="s">
        <v>46</v>
      </c>
      <c r="R4637" t="s">
        <v>47</v>
      </c>
      <c r="S4637" t="s">
        <v>78</v>
      </c>
      <c r="U4637" t="s">
        <v>63</v>
      </c>
      <c r="X4637" t="s">
        <v>112</v>
      </c>
      <c r="Y4637" t="s">
        <v>82</v>
      </c>
      <c r="AA4637">
        <v>0</v>
      </c>
      <c r="AB4637" t="s">
        <v>51</v>
      </c>
      <c r="AC4637" t="s">
        <v>52</v>
      </c>
      <c r="AD4637">
        <v>1</v>
      </c>
      <c r="AE4637">
        <v>1</v>
      </c>
      <c r="AF4637">
        <v>1</v>
      </c>
      <c r="AG4637">
        <v>2026</v>
      </c>
      <c r="AH4637">
        <v>20251231</v>
      </c>
      <c r="AI4637" t="s">
        <v>6965</v>
      </c>
      <c r="AJ4637">
        <v>1900</v>
      </c>
      <c r="AK4637">
        <v>2255.13916015625</v>
      </c>
      <c r="AL4637" s="10">
        <f t="shared" si="576"/>
        <v>355.13916015625</v>
      </c>
      <c r="AM4637" s="11">
        <f t="shared" si="577"/>
        <v>0.18691534745065788</v>
      </c>
      <c r="AN4637">
        <v>1900</v>
      </c>
      <c r="AO4637">
        <v>2326.6267721583149</v>
      </c>
      <c r="AP4637" s="12">
        <f t="shared" si="578"/>
        <v>426.62677215831491</v>
      </c>
      <c r="AQ4637" s="13">
        <f t="shared" si="579"/>
        <v>0.2245404063991131</v>
      </c>
      <c r="AR4637">
        <v>1900</v>
      </c>
      <c r="AS4637">
        <v>2362.6014697573878</v>
      </c>
      <c r="AT4637" s="14">
        <f t="shared" si="580"/>
        <v>462.6014697573878</v>
      </c>
      <c r="AU4637" s="15">
        <f t="shared" si="581"/>
        <v>0.24347445776704621</v>
      </c>
      <c r="AV4637">
        <v>1900</v>
      </c>
      <c r="AW4637">
        <v>2276.5937707090779</v>
      </c>
      <c r="AX4637" s="16">
        <f t="shared" si="582"/>
        <v>376.59377070907794</v>
      </c>
      <c r="AY4637" s="17">
        <f t="shared" si="583"/>
        <v>0.19820724774161996</v>
      </c>
    </row>
    <row r="4638" spans="1:51" x14ac:dyDescent="0.25">
      <c r="A4638" t="s">
        <v>54</v>
      </c>
      <c r="B4638" t="s">
        <v>127</v>
      </c>
      <c r="C4638">
        <v>12000</v>
      </c>
      <c r="D4638">
        <v>43660</v>
      </c>
      <c r="E4638">
        <v>2022</v>
      </c>
      <c r="F4638" t="s">
        <v>196</v>
      </c>
      <c r="G4638" t="s">
        <v>364</v>
      </c>
      <c r="H4638" t="s">
        <v>1150</v>
      </c>
      <c r="J4638">
        <v>4</v>
      </c>
      <c r="K4638" t="s">
        <v>111</v>
      </c>
      <c r="L4638">
        <v>4</v>
      </c>
      <c r="M4638" t="s">
        <v>45</v>
      </c>
      <c r="N4638">
        <v>2</v>
      </c>
      <c r="O4638" t="s">
        <v>60</v>
      </c>
      <c r="P4638" t="s">
        <v>46</v>
      </c>
      <c r="Q4638">
        <v>4</v>
      </c>
      <c r="R4638" t="s">
        <v>47</v>
      </c>
      <c r="S4638" t="s">
        <v>151</v>
      </c>
      <c r="T4638">
        <v>147</v>
      </c>
      <c r="U4638" t="s">
        <v>63</v>
      </c>
      <c r="W4638" t="s">
        <v>571</v>
      </c>
      <c r="X4638" t="s">
        <v>49</v>
      </c>
      <c r="Y4638" t="s">
        <v>282</v>
      </c>
      <c r="AA4638">
        <v>0</v>
      </c>
      <c r="AB4638" t="s">
        <v>51</v>
      </c>
      <c r="AC4638" t="s">
        <v>52</v>
      </c>
      <c r="AD4638">
        <v>1</v>
      </c>
      <c r="AE4638">
        <v>1</v>
      </c>
      <c r="AF4638">
        <v>1</v>
      </c>
      <c r="AG4638">
        <v>2026</v>
      </c>
      <c r="AH4638">
        <v>20251231</v>
      </c>
      <c r="AI4638" t="s">
        <v>6966</v>
      </c>
      <c r="AJ4638">
        <v>12000</v>
      </c>
      <c r="AK4638">
        <v>12059.3720703125</v>
      </c>
      <c r="AL4638" s="10">
        <f t="shared" si="576"/>
        <v>59.3720703125</v>
      </c>
      <c r="AM4638" s="11">
        <f t="shared" si="577"/>
        <v>4.947672526041667E-3</v>
      </c>
      <c r="AN4638">
        <v>12000</v>
      </c>
      <c r="AO4638">
        <v>12640.54992344003</v>
      </c>
      <c r="AP4638" s="12">
        <f t="shared" si="578"/>
        <v>640.5499234400304</v>
      </c>
      <c r="AQ4638" s="13">
        <f t="shared" si="579"/>
        <v>5.3379160286669197E-2</v>
      </c>
      <c r="AR4638">
        <v>12000</v>
      </c>
      <c r="AS4638">
        <v>12544.911435398089</v>
      </c>
      <c r="AT4638" s="14">
        <f t="shared" si="580"/>
        <v>544.91143539808945</v>
      </c>
      <c r="AU4638" s="15">
        <f t="shared" si="581"/>
        <v>4.5409286283174123E-2</v>
      </c>
      <c r="AV4638">
        <v>12000</v>
      </c>
      <c r="AW4638">
        <v>12230.983388704321</v>
      </c>
      <c r="AX4638" s="16">
        <f t="shared" si="582"/>
        <v>230.98338870432053</v>
      </c>
      <c r="AY4638" s="17">
        <f t="shared" si="583"/>
        <v>1.9248615725360043E-2</v>
      </c>
    </row>
    <row r="4639" spans="1:51" x14ac:dyDescent="0.25">
      <c r="A4639" t="s">
        <v>69</v>
      </c>
      <c r="B4639" t="s">
        <v>210</v>
      </c>
      <c r="C4639">
        <v>3500</v>
      </c>
      <c r="D4639">
        <v>95685</v>
      </c>
      <c r="E4639">
        <v>2018</v>
      </c>
      <c r="F4639" t="s">
        <v>182</v>
      </c>
      <c r="G4639" t="s">
        <v>183</v>
      </c>
      <c r="J4639">
        <v>4</v>
      </c>
      <c r="K4639" t="s">
        <v>111</v>
      </c>
      <c r="L4639">
        <v>4</v>
      </c>
      <c r="M4639" t="s">
        <v>45</v>
      </c>
      <c r="N4639">
        <v>1.799999952316284</v>
      </c>
      <c r="O4639" t="s">
        <v>60</v>
      </c>
      <c r="P4639" t="s">
        <v>46</v>
      </c>
      <c r="R4639" t="s">
        <v>61</v>
      </c>
      <c r="S4639" t="s">
        <v>151</v>
      </c>
      <c r="T4639">
        <v>130</v>
      </c>
      <c r="U4639" t="s">
        <v>63</v>
      </c>
      <c r="V4639" t="s">
        <v>64</v>
      </c>
      <c r="X4639" t="s">
        <v>65</v>
      </c>
      <c r="Y4639" t="s">
        <v>66</v>
      </c>
      <c r="Z4639">
        <v>16685</v>
      </c>
      <c r="AA4639">
        <v>0</v>
      </c>
      <c r="AB4639" t="s">
        <v>51</v>
      </c>
      <c r="AC4639" t="s">
        <v>67</v>
      </c>
      <c r="AD4639">
        <v>1</v>
      </c>
      <c r="AE4639">
        <v>1</v>
      </c>
      <c r="AF4639">
        <v>1</v>
      </c>
      <c r="AG4639">
        <v>2026</v>
      </c>
      <c r="AH4639">
        <v>20260102</v>
      </c>
      <c r="AI4639" t="s">
        <v>6967</v>
      </c>
      <c r="AJ4639">
        <v>3500</v>
      </c>
      <c r="AK4639">
        <v>3556.94384765625</v>
      </c>
      <c r="AL4639" s="10">
        <f t="shared" si="576"/>
        <v>56.94384765625</v>
      </c>
      <c r="AM4639" s="11">
        <f t="shared" si="577"/>
        <v>1.6269670758928573E-2</v>
      </c>
      <c r="AN4639">
        <v>3500</v>
      </c>
      <c r="AO4639">
        <v>3869.7921617009929</v>
      </c>
      <c r="AP4639" s="12">
        <f t="shared" si="578"/>
        <v>369.79216170099289</v>
      </c>
      <c r="AQ4639" s="13">
        <f t="shared" si="579"/>
        <v>0.10565490334314083</v>
      </c>
      <c r="AR4639">
        <v>3500</v>
      </c>
      <c r="AS4639">
        <v>3803.2318481319548</v>
      </c>
      <c r="AT4639" s="14">
        <f t="shared" si="580"/>
        <v>303.23184813195485</v>
      </c>
      <c r="AU4639" s="15">
        <f t="shared" si="581"/>
        <v>8.663767089484424E-2</v>
      </c>
      <c r="AV4639">
        <v>3500</v>
      </c>
      <c r="AW4639">
        <v>3657.547169811322</v>
      </c>
      <c r="AX4639" s="16">
        <f t="shared" si="582"/>
        <v>157.54716981132196</v>
      </c>
      <c r="AY4639" s="17">
        <f t="shared" si="583"/>
        <v>4.5013477088949136E-2</v>
      </c>
    </row>
    <row r="4640" spans="1:51" x14ac:dyDescent="0.25">
      <c r="A4640" t="s">
        <v>54</v>
      </c>
      <c r="B4640" t="s">
        <v>176</v>
      </c>
      <c r="C4640">
        <v>5600</v>
      </c>
      <c r="D4640">
        <v>103931</v>
      </c>
      <c r="E4640">
        <v>2017</v>
      </c>
      <c r="F4640" t="s">
        <v>56</v>
      </c>
      <c r="G4640" t="s">
        <v>86</v>
      </c>
      <c r="H4640" t="s">
        <v>451</v>
      </c>
      <c r="J4640">
        <v>4</v>
      </c>
      <c r="K4640" t="s">
        <v>59</v>
      </c>
      <c r="L4640">
        <v>4</v>
      </c>
      <c r="M4640" t="s">
        <v>45</v>
      </c>
      <c r="N4640">
        <v>2.5</v>
      </c>
      <c r="O4640" t="s">
        <v>60</v>
      </c>
      <c r="P4640" t="s">
        <v>46</v>
      </c>
      <c r="R4640" t="s">
        <v>47</v>
      </c>
      <c r="S4640" t="s">
        <v>151</v>
      </c>
      <c r="T4640">
        <v>168</v>
      </c>
      <c r="U4640" t="s">
        <v>63</v>
      </c>
      <c r="V4640" t="s">
        <v>64</v>
      </c>
      <c r="W4640" t="s">
        <v>3196</v>
      </c>
      <c r="X4640" t="s">
        <v>49</v>
      </c>
      <c r="Y4640" t="s">
        <v>82</v>
      </c>
      <c r="Z4640">
        <v>23750</v>
      </c>
      <c r="AA4640">
        <v>0</v>
      </c>
      <c r="AB4640" t="s">
        <v>51</v>
      </c>
      <c r="AC4640" t="s">
        <v>52</v>
      </c>
      <c r="AD4640">
        <v>1</v>
      </c>
      <c r="AE4640">
        <v>1</v>
      </c>
      <c r="AF4640">
        <v>1</v>
      </c>
      <c r="AG4640">
        <v>2026</v>
      </c>
      <c r="AH4640">
        <v>20251230</v>
      </c>
      <c r="AI4640" t="s">
        <v>6968</v>
      </c>
      <c r="AJ4640">
        <v>5600</v>
      </c>
      <c r="AK4640">
        <v>4419.97900390625</v>
      </c>
      <c r="AL4640" s="10">
        <f t="shared" si="576"/>
        <v>1180.02099609375</v>
      </c>
      <c r="AM4640" s="11">
        <f t="shared" si="577"/>
        <v>0.21071803501674108</v>
      </c>
      <c r="AN4640">
        <v>5600</v>
      </c>
      <c r="AO4640">
        <v>4449.2983879887825</v>
      </c>
      <c r="AP4640" s="12">
        <f t="shared" si="578"/>
        <v>1150.7016120112175</v>
      </c>
      <c r="AQ4640" s="13">
        <f t="shared" si="579"/>
        <v>0.20548243071628886</v>
      </c>
      <c r="AR4640">
        <v>5600</v>
      </c>
      <c r="AS4640">
        <v>4498.0128511355106</v>
      </c>
      <c r="AT4640" s="14">
        <f t="shared" si="580"/>
        <v>1101.9871488644894</v>
      </c>
      <c r="AU4640" s="15">
        <f t="shared" si="581"/>
        <v>0.1967834194400874</v>
      </c>
      <c r="AV4640">
        <v>5600</v>
      </c>
      <c r="AW4640">
        <v>4516.24031007752</v>
      </c>
      <c r="AX4640" s="16">
        <f t="shared" si="582"/>
        <v>1083.75968992248</v>
      </c>
      <c r="AY4640" s="17">
        <f t="shared" si="583"/>
        <v>0.19352851605758573</v>
      </c>
    </row>
    <row r="4641" spans="1:51" x14ac:dyDescent="0.25">
      <c r="A4641" t="s">
        <v>54</v>
      </c>
      <c r="B4641" t="s">
        <v>479</v>
      </c>
      <c r="C4641">
        <v>3500</v>
      </c>
      <c r="D4641">
        <v>129271</v>
      </c>
      <c r="E4641">
        <v>2017</v>
      </c>
      <c r="F4641" t="s">
        <v>71</v>
      </c>
      <c r="G4641" t="s">
        <v>232</v>
      </c>
      <c r="H4641" t="s">
        <v>695</v>
      </c>
      <c r="J4641">
        <v>4</v>
      </c>
      <c r="K4641" t="s">
        <v>44</v>
      </c>
      <c r="L4641">
        <v>4</v>
      </c>
      <c r="M4641" t="s">
        <v>45</v>
      </c>
      <c r="N4641">
        <v>1.3999999761581421</v>
      </c>
      <c r="O4641" t="s">
        <v>60</v>
      </c>
      <c r="P4641" t="s">
        <v>46</v>
      </c>
      <c r="Q4641">
        <v>5</v>
      </c>
      <c r="R4641" t="s">
        <v>61</v>
      </c>
      <c r="U4641" t="s">
        <v>63</v>
      </c>
      <c r="V4641" t="s">
        <v>64</v>
      </c>
      <c r="W4641" t="s">
        <v>600</v>
      </c>
      <c r="X4641" t="s">
        <v>65</v>
      </c>
      <c r="Y4641" t="s">
        <v>82</v>
      </c>
      <c r="Z4641">
        <v>18525</v>
      </c>
      <c r="AA4641">
        <v>0</v>
      </c>
      <c r="AB4641" t="s">
        <v>51</v>
      </c>
      <c r="AC4641" t="s">
        <v>67</v>
      </c>
      <c r="AD4641">
        <v>1</v>
      </c>
      <c r="AE4641">
        <v>1</v>
      </c>
      <c r="AF4641">
        <v>1</v>
      </c>
      <c r="AG4641">
        <v>2026</v>
      </c>
      <c r="AH4641">
        <v>20251229</v>
      </c>
      <c r="AI4641" t="s">
        <v>6969</v>
      </c>
      <c r="AJ4641">
        <v>3500</v>
      </c>
      <c r="AK4641">
        <v>3835.894287109375</v>
      </c>
      <c r="AL4641" s="10">
        <f t="shared" si="576"/>
        <v>335.894287109375</v>
      </c>
      <c r="AM4641" s="11">
        <f t="shared" si="577"/>
        <v>9.5969796316964284E-2</v>
      </c>
      <c r="AN4641">
        <v>3500</v>
      </c>
      <c r="AO4641">
        <v>3736.8597998044461</v>
      </c>
      <c r="AP4641" s="12">
        <f t="shared" si="578"/>
        <v>236.85979980444608</v>
      </c>
      <c r="AQ4641" s="13">
        <f t="shared" si="579"/>
        <v>6.7674228515556017E-2</v>
      </c>
      <c r="AR4641">
        <v>3500</v>
      </c>
      <c r="AS4641">
        <v>3789.2151858361249</v>
      </c>
      <c r="AT4641" s="14">
        <f t="shared" si="580"/>
        <v>289.21518583612487</v>
      </c>
      <c r="AU4641" s="15">
        <f t="shared" si="581"/>
        <v>8.2632910238892826E-2</v>
      </c>
      <c r="AV4641">
        <v>3500</v>
      </c>
      <c r="AW4641">
        <v>3848.4312573443008</v>
      </c>
      <c r="AX4641" s="16">
        <f t="shared" si="582"/>
        <v>348.43125734430078</v>
      </c>
      <c r="AY4641" s="17">
        <f t="shared" si="583"/>
        <v>9.9551787812657361E-2</v>
      </c>
    </row>
    <row r="4642" spans="1:51" x14ac:dyDescent="0.25">
      <c r="A4642" t="s">
        <v>54</v>
      </c>
      <c r="B4642" t="s">
        <v>249</v>
      </c>
      <c r="C4642">
        <v>6400</v>
      </c>
      <c r="D4642">
        <v>168033</v>
      </c>
      <c r="E4642">
        <v>2015</v>
      </c>
      <c r="F4642" t="s">
        <v>165</v>
      </c>
      <c r="G4642" t="s">
        <v>289</v>
      </c>
      <c r="I4642" t="s">
        <v>404</v>
      </c>
      <c r="J4642">
        <v>4</v>
      </c>
      <c r="K4642" t="s">
        <v>59</v>
      </c>
      <c r="L4642">
        <v>4</v>
      </c>
      <c r="M4642" t="s">
        <v>45</v>
      </c>
      <c r="N4642">
        <v>2.5</v>
      </c>
      <c r="O4642" t="s">
        <v>60</v>
      </c>
      <c r="P4642" t="s">
        <v>46</v>
      </c>
      <c r="R4642" t="s">
        <v>61</v>
      </c>
      <c r="S4642" t="s">
        <v>151</v>
      </c>
      <c r="T4642">
        <v>268</v>
      </c>
      <c r="U4642" t="s">
        <v>63</v>
      </c>
      <c r="V4642" t="s">
        <v>64</v>
      </c>
      <c r="W4642" t="s">
        <v>208</v>
      </c>
      <c r="X4642" t="s">
        <v>65</v>
      </c>
      <c r="Y4642" t="s">
        <v>82</v>
      </c>
      <c r="AA4642">
        <v>0</v>
      </c>
      <c r="AB4642" t="s">
        <v>51</v>
      </c>
      <c r="AC4642" t="s">
        <v>67</v>
      </c>
      <c r="AD4642">
        <v>1</v>
      </c>
      <c r="AE4642">
        <v>1</v>
      </c>
      <c r="AF4642">
        <v>1</v>
      </c>
      <c r="AG4642">
        <v>2026</v>
      </c>
      <c r="AH4642">
        <v>20251230</v>
      </c>
      <c r="AI4642" t="s">
        <v>6970</v>
      </c>
      <c r="AJ4642">
        <v>6400</v>
      </c>
      <c r="AK4642">
        <v>5138.55419921875</v>
      </c>
      <c r="AL4642" s="10">
        <f t="shared" si="576"/>
        <v>1261.44580078125</v>
      </c>
      <c r="AM4642" s="11">
        <f t="shared" si="577"/>
        <v>0.19710090637207031</v>
      </c>
      <c r="AN4642">
        <v>6400</v>
      </c>
      <c r="AO4642">
        <v>4881.0478092332969</v>
      </c>
      <c r="AP4642" s="12">
        <f t="shared" si="578"/>
        <v>1518.9521907667031</v>
      </c>
      <c r="AQ4642" s="13">
        <f t="shared" si="579"/>
        <v>0.23733627980729735</v>
      </c>
      <c r="AR4642">
        <v>6400</v>
      </c>
      <c r="AS4642">
        <v>4931.5448501814608</v>
      </c>
      <c r="AT4642" s="14">
        <f t="shared" si="580"/>
        <v>1468.4551498185392</v>
      </c>
      <c r="AU4642" s="15">
        <f t="shared" si="581"/>
        <v>0.22944611715914676</v>
      </c>
      <c r="AV4642">
        <v>6400</v>
      </c>
      <c r="AW4642">
        <v>5174.1741741741753</v>
      </c>
      <c r="AX4642" s="16">
        <f t="shared" si="582"/>
        <v>1225.8258258258247</v>
      </c>
      <c r="AY4642" s="17">
        <f t="shared" si="583"/>
        <v>0.1915352852852851</v>
      </c>
    </row>
    <row r="4643" spans="1:51" x14ac:dyDescent="0.25">
      <c r="A4643" t="s">
        <v>69</v>
      </c>
      <c r="B4643" t="s">
        <v>70</v>
      </c>
      <c r="C4643">
        <v>1700</v>
      </c>
      <c r="D4643">
        <v>141079</v>
      </c>
      <c r="E4643">
        <v>2003</v>
      </c>
      <c r="F4643" t="s">
        <v>165</v>
      </c>
      <c r="G4643" t="s">
        <v>438</v>
      </c>
      <c r="I4643" t="s">
        <v>6971</v>
      </c>
      <c r="J4643">
        <v>4</v>
      </c>
      <c r="K4643" t="s">
        <v>338</v>
      </c>
      <c r="L4643">
        <v>4</v>
      </c>
      <c r="M4643" t="s">
        <v>45</v>
      </c>
      <c r="N4643">
        <v>1.5</v>
      </c>
      <c r="O4643" t="s">
        <v>60</v>
      </c>
      <c r="P4643" t="s">
        <v>46</v>
      </c>
      <c r="R4643" t="s">
        <v>61</v>
      </c>
      <c r="S4643" t="s">
        <v>151</v>
      </c>
      <c r="T4643">
        <v>70</v>
      </c>
      <c r="U4643" t="s">
        <v>63</v>
      </c>
      <c r="V4643" t="s">
        <v>64</v>
      </c>
      <c r="W4643" t="s">
        <v>6972</v>
      </c>
      <c r="X4643" t="s">
        <v>65</v>
      </c>
      <c r="Y4643" t="s">
        <v>50</v>
      </c>
      <c r="AA4643">
        <v>1</v>
      </c>
      <c r="AB4643" t="s">
        <v>292</v>
      </c>
      <c r="AC4643" t="s">
        <v>293</v>
      </c>
      <c r="AD4643">
        <v>1</v>
      </c>
      <c r="AE4643">
        <v>1</v>
      </c>
      <c r="AF4643">
        <v>1</v>
      </c>
      <c r="AG4643">
        <v>2026</v>
      </c>
      <c r="AH4643">
        <v>20251230</v>
      </c>
      <c r="AI4643" t="s">
        <v>6973</v>
      </c>
      <c r="AJ4643">
        <v>1700</v>
      </c>
      <c r="AK4643">
        <v>1174.88916015625</v>
      </c>
      <c r="AL4643" s="10">
        <f t="shared" si="576"/>
        <v>525.11083984375</v>
      </c>
      <c r="AM4643" s="11">
        <f t="shared" si="577"/>
        <v>0.30888872931985295</v>
      </c>
      <c r="AN4643">
        <v>1700</v>
      </c>
      <c r="AO4643">
        <v>1300.0236235391881</v>
      </c>
      <c r="AP4643" s="12">
        <f t="shared" si="578"/>
        <v>399.97637646081193</v>
      </c>
      <c r="AQ4643" s="13">
        <f t="shared" si="579"/>
        <v>0.23528022144753644</v>
      </c>
      <c r="AR4643">
        <v>1700</v>
      </c>
      <c r="AS4643">
        <v>1314.7778673362479</v>
      </c>
      <c r="AT4643" s="14">
        <f t="shared" si="580"/>
        <v>385.22213266375206</v>
      </c>
      <c r="AU4643" s="15">
        <f t="shared" si="581"/>
        <v>0.22660125450808946</v>
      </c>
      <c r="AV4643">
        <v>1700</v>
      </c>
      <c r="AW4643">
        <v>1219.4489795918371</v>
      </c>
      <c r="AX4643" s="16">
        <f t="shared" si="582"/>
        <v>480.55102040816291</v>
      </c>
      <c r="AY4643" s="17">
        <f t="shared" si="583"/>
        <v>0.2826770708283311</v>
      </c>
    </row>
    <row r="4644" spans="1:51" x14ac:dyDescent="0.25">
      <c r="A4644" t="s">
        <v>39</v>
      </c>
      <c r="B4644" t="s">
        <v>355</v>
      </c>
      <c r="C4644">
        <v>2000</v>
      </c>
      <c r="D4644">
        <v>199228</v>
      </c>
      <c r="E4644">
        <v>2014</v>
      </c>
      <c r="F4644" t="s">
        <v>343</v>
      </c>
      <c r="G4644" t="s">
        <v>426</v>
      </c>
      <c r="H4644" t="s">
        <v>95</v>
      </c>
      <c r="J4644">
        <v>4</v>
      </c>
      <c r="K4644" t="s">
        <v>111</v>
      </c>
      <c r="L4644">
        <v>4</v>
      </c>
      <c r="M4644" t="s">
        <v>45</v>
      </c>
      <c r="N4644">
        <v>2.4000000953674321</v>
      </c>
      <c r="O4644" t="s">
        <v>76</v>
      </c>
      <c r="P4644" t="s">
        <v>46</v>
      </c>
      <c r="Q4644">
        <v>3</v>
      </c>
      <c r="R4644" t="s">
        <v>47</v>
      </c>
      <c r="S4644" t="s">
        <v>78</v>
      </c>
      <c r="U4644" t="s">
        <v>63</v>
      </c>
      <c r="X4644" t="s">
        <v>112</v>
      </c>
      <c r="Y4644" t="s">
        <v>82</v>
      </c>
      <c r="AA4644">
        <v>0</v>
      </c>
      <c r="AB4644" t="s">
        <v>51</v>
      </c>
      <c r="AC4644" t="s">
        <v>52</v>
      </c>
      <c r="AD4644">
        <v>1</v>
      </c>
      <c r="AE4644">
        <v>1</v>
      </c>
      <c r="AF4644">
        <v>1</v>
      </c>
      <c r="AG4644">
        <v>2026</v>
      </c>
      <c r="AH4644">
        <v>20251230</v>
      </c>
      <c r="AI4644" t="s">
        <v>6974</v>
      </c>
      <c r="AJ4644">
        <v>2000</v>
      </c>
      <c r="AK4644">
        <v>1839.86279296875</v>
      </c>
      <c r="AL4644" s="10">
        <f t="shared" si="576"/>
        <v>160.13720703125</v>
      </c>
      <c r="AM4644" s="11">
        <f t="shared" si="577"/>
        <v>8.0068603515625003E-2</v>
      </c>
      <c r="AN4644">
        <v>2000</v>
      </c>
      <c r="AO4644">
        <v>1935.1580413986501</v>
      </c>
      <c r="AP4644" s="12">
        <f t="shared" si="578"/>
        <v>64.841958601349916</v>
      </c>
      <c r="AQ4644" s="13">
        <f t="shared" si="579"/>
        <v>3.242097930067496E-2</v>
      </c>
      <c r="AR4644">
        <v>2000</v>
      </c>
      <c r="AS4644">
        <v>1765.56137610065</v>
      </c>
      <c r="AT4644" s="14">
        <f t="shared" si="580"/>
        <v>234.43862389934998</v>
      </c>
      <c r="AU4644" s="15">
        <f t="shared" si="581"/>
        <v>0.11721931194967498</v>
      </c>
      <c r="AV4644">
        <v>2000</v>
      </c>
      <c r="AW4644">
        <v>1861.976856316297</v>
      </c>
      <c r="AX4644" s="16">
        <f t="shared" si="582"/>
        <v>138.02314368370298</v>
      </c>
      <c r="AY4644" s="17">
        <f t="shared" si="583"/>
        <v>6.9011571841851485E-2</v>
      </c>
    </row>
    <row r="4645" spans="1:51" x14ac:dyDescent="0.25">
      <c r="A4645" t="s">
        <v>106</v>
      </c>
      <c r="B4645" t="s">
        <v>215</v>
      </c>
      <c r="C4645">
        <v>19250</v>
      </c>
      <c r="D4645">
        <v>89808</v>
      </c>
      <c r="E4645">
        <v>2020</v>
      </c>
      <c r="F4645" t="s">
        <v>340</v>
      </c>
      <c r="G4645" t="s">
        <v>2025</v>
      </c>
      <c r="H4645" t="s">
        <v>230</v>
      </c>
      <c r="J4645">
        <v>6</v>
      </c>
      <c r="K4645" t="s">
        <v>111</v>
      </c>
      <c r="L4645">
        <v>4</v>
      </c>
      <c r="M4645" t="s">
        <v>45</v>
      </c>
      <c r="N4645">
        <v>3.7999999523162842</v>
      </c>
      <c r="O4645" t="s">
        <v>60</v>
      </c>
      <c r="P4645" t="s">
        <v>46</v>
      </c>
      <c r="Q4645">
        <v>5</v>
      </c>
      <c r="R4645" t="s">
        <v>47</v>
      </c>
      <c r="S4645" t="s">
        <v>151</v>
      </c>
      <c r="U4645" t="s">
        <v>63</v>
      </c>
      <c r="W4645" t="s">
        <v>1645</v>
      </c>
      <c r="X4645" t="s">
        <v>112</v>
      </c>
      <c r="Y4645" t="s">
        <v>282</v>
      </c>
      <c r="Z4645">
        <v>44700</v>
      </c>
      <c r="AA4645">
        <v>0</v>
      </c>
      <c r="AB4645" t="s">
        <v>51</v>
      </c>
      <c r="AC4645" t="s">
        <v>98</v>
      </c>
      <c r="AD4645">
        <v>1</v>
      </c>
      <c r="AE4645">
        <v>1</v>
      </c>
      <c r="AF4645">
        <v>1</v>
      </c>
      <c r="AG4645">
        <v>2026</v>
      </c>
      <c r="AH4645">
        <v>20260102</v>
      </c>
      <c r="AI4645" t="s">
        <v>6975</v>
      </c>
      <c r="AJ4645">
        <v>19250</v>
      </c>
      <c r="AK4645">
        <v>18747.14453125</v>
      </c>
      <c r="AL4645" s="10">
        <f t="shared" si="576"/>
        <v>502.85546875</v>
      </c>
      <c r="AM4645" s="11">
        <f t="shared" si="577"/>
        <v>2.6122362012987014E-2</v>
      </c>
      <c r="AN4645">
        <v>19250</v>
      </c>
      <c r="AO4645">
        <v>17472.42645540915</v>
      </c>
      <c r="AP4645" s="12">
        <f t="shared" si="578"/>
        <v>1777.5735445908504</v>
      </c>
      <c r="AQ4645" s="13">
        <f t="shared" si="579"/>
        <v>9.2341482835888333E-2</v>
      </c>
      <c r="AR4645">
        <v>19250</v>
      </c>
      <c r="AS4645">
        <v>18810.98214609599</v>
      </c>
      <c r="AT4645" s="14">
        <f t="shared" si="580"/>
        <v>439.01785390400983</v>
      </c>
      <c r="AU4645" s="15">
        <f t="shared" si="581"/>
        <v>2.2806122280727783E-2</v>
      </c>
      <c r="AV4645">
        <v>19250</v>
      </c>
      <c r="AW4645">
        <v>18625.021261516649</v>
      </c>
      <c r="AX4645" s="16">
        <f t="shared" si="582"/>
        <v>624.97873848335075</v>
      </c>
      <c r="AY4645" s="17">
        <f t="shared" si="583"/>
        <v>3.2466427973161079E-2</v>
      </c>
    </row>
    <row r="4646" spans="1:51" x14ac:dyDescent="0.25">
      <c r="A4646" t="s">
        <v>54</v>
      </c>
      <c r="B4646" t="s">
        <v>148</v>
      </c>
      <c r="C4646">
        <v>13800</v>
      </c>
      <c r="D4646">
        <v>76830</v>
      </c>
      <c r="E4646">
        <v>2017</v>
      </c>
      <c r="F4646" t="s">
        <v>397</v>
      </c>
      <c r="G4646" t="s">
        <v>465</v>
      </c>
      <c r="H4646" t="s">
        <v>883</v>
      </c>
      <c r="J4646">
        <v>4</v>
      </c>
      <c r="K4646" t="s">
        <v>111</v>
      </c>
      <c r="L4646">
        <v>4</v>
      </c>
      <c r="M4646" t="s">
        <v>45</v>
      </c>
      <c r="N4646">
        <v>2.4000000953674321</v>
      </c>
      <c r="O4646" t="s">
        <v>60</v>
      </c>
      <c r="P4646" t="s">
        <v>46</v>
      </c>
      <c r="Q4646">
        <v>3</v>
      </c>
      <c r="R4646" t="s">
        <v>61</v>
      </c>
      <c r="S4646" t="s">
        <v>151</v>
      </c>
      <c r="T4646">
        <v>185</v>
      </c>
      <c r="U4646" t="s">
        <v>63</v>
      </c>
      <c r="V4646" t="s">
        <v>64</v>
      </c>
      <c r="W4646" t="s">
        <v>1788</v>
      </c>
      <c r="X4646" t="s">
        <v>49</v>
      </c>
      <c r="Y4646" t="s">
        <v>82</v>
      </c>
      <c r="Z4646">
        <v>28820</v>
      </c>
      <c r="AA4646">
        <v>0</v>
      </c>
      <c r="AB4646" t="s">
        <v>51</v>
      </c>
      <c r="AC4646" t="s">
        <v>67</v>
      </c>
      <c r="AD4646">
        <v>1</v>
      </c>
      <c r="AE4646">
        <v>1</v>
      </c>
      <c r="AF4646">
        <v>1</v>
      </c>
      <c r="AG4646">
        <v>2026</v>
      </c>
      <c r="AH4646">
        <v>20251230</v>
      </c>
      <c r="AI4646" t="s">
        <v>6976</v>
      </c>
      <c r="AJ4646">
        <v>13800</v>
      </c>
      <c r="AK4646">
        <v>10235.099609375</v>
      </c>
      <c r="AL4646" s="10">
        <f t="shared" si="576"/>
        <v>3564.900390625</v>
      </c>
      <c r="AM4646" s="11">
        <f t="shared" si="577"/>
        <v>0.25832611526268118</v>
      </c>
      <c r="AN4646">
        <v>13800</v>
      </c>
      <c r="AO4646">
        <v>10143.99950749167</v>
      </c>
      <c r="AP4646" s="12">
        <f t="shared" si="578"/>
        <v>3656.0004925083304</v>
      </c>
      <c r="AQ4646" s="13">
        <f t="shared" si="579"/>
        <v>0.2649275719208935</v>
      </c>
      <c r="AR4646">
        <v>13800</v>
      </c>
      <c r="AS4646">
        <v>10490.89718874766</v>
      </c>
      <c r="AT4646" s="14">
        <f t="shared" si="580"/>
        <v>3309.10281125234</v>
      </c>
      <c r="AU4646" s="15">
        <f t="shared" si="581"/>
        <v>0.23979005878640144</v>
      </c>
      <c r="AV4646">
        <v>13800</v>
      </c>
      <c r="AW4646">
        <v>10386.403452685419</v>
      </c>
      <c r="AX4646" s="16">
        <f t="shared" si="582"/>
        <v>3413.5965473145807</v>
      </c>
      <c r="AY4646" s="17">
        <f t="shared" si="583"/>
        <v>0.24736206864598412</v>
      </c>
    </row>
    <row r="4647" spans="1:51" x14ac:dyDescent="0.25">
      <c r="A4647" t="s">
        <v>54</v>
      </c>
      <c r="B4647" t="s">
        <v>148</v>
      </c>
      <c r="C4647">
        <v>12500</v>
      </c>
      <c r="D4647">
        <v>337779</v>
      </c>
      <c r="E4647">
        <v>2020</v>
      </c>
      <c r="F4647" t="s">
        <v>56</v>
      </c>
      <c r="G4647" t="s">
        <v>3456</v>
      </c>
      <c r="I4647" t="s">
        <v>369</v>
      </c>
      <c r="J4647">
        <v>8</v>
      </c>
      <c r="K4647" t="s">
        <v>87</v>
      </c>
      <c r="L4647">
        <v>4</v>
      </c>
      <c r="M4647" t="s">
        <v>45</v>
      </c>
      <c r="N4647">
        <v>6.6999998092651367</v>
      </c>
      <c r="O4647" t="s">
        <v>119</v>
      </c>
      <c r="R4647" t="s">
        <v>1390</v>
      </c>
      <c r="S4647" t="s">
        <v>151</v>
      </c>
      <c r="T4647">
        <v>440</v>
      </c>
      <c r="U4647" t="s">
        <v>272</v>
      </c>
      <c r="V4647" t="s">
        <v>79</v>
      </c>
      <c r="X4647" t="s">
        <v>593</v>
      </c>
      <c r="Y4647" t="s">
        <v>82</v>
      </c>
      <c r="AA4647">
        <v>0</v>
      </c>
      <c r="AB4647" t="s">
        <v>51</v>
      </c>
      <c r="AC4647" t="s">
        <v>594</v>
      </c>
      <c r="AD4647">
        <v>1</v>
      </c>
      <c r="AE4647">
        <v>1</v>
      </c>
      <c r="AF4647">
        <v>1</v>
      </c>
      <c r="AG4647">
        <v>2026</v>
      </c>
      <c r="AH4647">
        <v>20251230</v>
      </c>
      <c r="AI4647" t="s">
        <v>6977</v>
      </c>
      <c r="AJ4647">
        <v>12500</v>
      </c>
      <c r="AK4647">
        <v>11294.2236328125</v>
      </c>
      <c r="AL4647" s="10">
        <f t="shared" si="576"/>
        <v>1205.7763671875</v>
      </c>
      <c r="AM4647" s="11">
        <f t="shared" si="577"/>
        <v>9.6462109374999994E-2</v>
      </c>
      <c r="AN4647">
        <v>12500</v>
      </c>
      <c r="AO4647">
        <v>12917.327270047659</v>
      </c>
      <c r="AP4647" s="12">
        <f t="shared" si="578"/>
        <v>417.32727004765911</v>
      </c>
      <c r="AQ4647" s="13">
        <f t="shared" si="579"/>
        <v>3.338618160381273E-2</v>
      </c>
      <c r="AR4647">
        <v>12500</v>
      </c>
      <c r="AS4647">
        <v>12273.403700786719</v>
      </c>
      <c r="AT4647" s="14">
        <f t="shared" si="580"/>
        <v>226.59629921328087</v>
      </c>
      <c r="AU4647" s="15">
        <f t="shared" si="581"/>
        <v>1.8127703937062471E-2</v>
      </c>
      <c r="AV4647">
        <v>12500</v>
      </c>
      <c r="AW4647">
        <v>11517.53231017771</v>
      </c>
      <c r="AX4647" s="16">
        <f t="shared" si="582"/>
        <v>982.46768982228969</v>
      </c>
      <c r="AY4647" s="17">
        <f t="shared" si="583"/>
        <v>7.859741518578317E-2</v>
      </c>
    </row>
    <row r="4648" spans="1:51" x14ac:dyDescent="0.25">
      <c r="A4648" t="s">
        <v>69</v>
      </c>
      <c r="B4648" t="s">
        <v>85</v>
      </c>
      <c r="C4648">
        <v>12400</v>
      </c>
      <c r="D4648">
        <v>28339</v>
      </c>
      <c r="E4648">
        <v>2020</v>
      </c>
      <c r="F4648" t="s">
        <v>340</v>
      </c>
      <c r="G4648" t="s">
        <v>1284</v>
      </c>
      <c r="H4648" t="s">
        <v>6978</v>
      </c>
      <c r="J4648">
        <v>4</v>
      </c>
      <c r="K4648" t="s">
        <v>44</v>
      </c>
      <c r="L4648">
        <v>4</v>
      </c>
      <c r="M4648" t="s">
        <v>45</v>
      </c>
      <c r="N4648">
        <v>1.6000000238418579</v>
      </c>
      <c r="O4648" t="s">
        <v>60</v>
      </c>
      <c r="P4648" t="s">
        <v>46</v>
      </c>
      <c r="Q4648">
        <v>4</v>
      </c>
      <c r="R4648" t="s">
        <v>524</v>
      </c>
      <c r="U4648" t="s">
        <v>63</v>
      </c>
      <c r="W4648" t="s">
        <v>1305</v>
      </c>
      <c r="X4648" t="s">
        <v>65</v>
      </c>
      <c r="Y4648" t="s">
        <v>282</v>
      </c>
      <c r="AA4648">
        <v>0</v>
      </c>
      <c r="AB4648" t="s">
        <v>51</v>
      </c>
      <c r="AC4648" t="s">
        <v>524</v>
      </c>
      <c r="AD4648">
        <v>1</v>
      </c>
      <c r="AE4648">
        <v>1</v>
      </c>
      <c r="AF4648">
        <v>1</v>
      </c>
      <c r="AG4648">
        <v>2026</v>
      </c>
      <c r="AH4648">
        <v>20251231</v>
      </c>
      <c r="AI4648" t="s">
        <v>6979</v>
      </c>
      <c r="AJ4648">
        <v>12400</v>
      </c>
      <c r="AK4648">
        <v>14752.2734375</v>
      </c>
      <c r="AL4648" s="10">
        <f t="shared" si="576"/>
        <v>2352.2734375</v>
      </c>
      <c r="AM4648" s="11">
        <f t="shared" si="577"/>
        <v>0.18969947076612903</v>
      </c>
      <c r="AN4648">
        <v>12400</v>
      </c>
      <c r="AO4648">
        <v>13759.105664900981</v>
      </c>
      <c r="AP4648" s="12">
        <f t="shared" si="578"/>
        <v>1359.1056649009806</v>
      </c>
      <c r="AQ4648" s="13">
        <f t="shared" si="579"/>
        <v>0.1096052955565307</v>
      </c>
      <c r="AR4648">
        <v>12400</v>
      </c>
      <c r="AS4648">
        <v>13511.34305678616</v>
      </c>
      <c r="AT4648" s="14">
        <f t="shared" si="580"/>
        <v>1111.3430567861597</v>
      </c>
      <c r="AU4648" s="15">
        <f t="shared" si="581"/>
        <v>8.9624440063399965E-2</v>
      </c>
      <c r="AV4648">
        <v>12400</v>
      </c>
      <c r="AW4648">
        <v>14736.390447308569</v>
      </c>
      <c r="AX4648" s="16">
        <f t="shared" si="582"/>
        <v>2336.3904473085695</v>
      </c>
      <c r="AY4648" s="17">
        <f t="shared" si="583"/>
        <v>0.18841858446036852</v>
      </c>
    </row>
    <row r="4649" spans="1:51" x14ac:dyDescent="0.25">
      <c r="A4649" t="s">
        <v>106</v>
      </c>
      <c r="B4649" t="s">
        <v>107</v>
      </c>
      <c r="C4649">
        <v>9200</v>
      </c>
      <c r="D4649">
        <v>133258</v>
      </c>
      <c r="E4649">
        <v>2016</v>
      </c>
      <c r="F4649" t="s">
        <v>71</v>
      </c>
      <c r="G4649" t="s">
        <v>877</v>
      </c>
      <c r="H4649" t="s">
        <v>1563</v>
      </c>
      <c r="J4649">
        <v>4</v>
      </c>
      <c r="K4649" t="s">
        <v>59</v>
      </c>
      <c r="L4649">
        <v>4</v>
      </c>
      <c r="M4649" t="s">
        <v>45</v>
      </c>
      <c r="N4649">
        <v>2.5</v>
      </c>
      <c r="O4649" t="s">
        <v>119</v>
      </c>
      <c r="R4649" t="s">
        <v>77</v>
      </c>
      <c r="S4649" t="s">
        <v>151</v>
      </c>
      <c r="U4649" t="s">
        <v>63</v>
      </c>
      <c r="V4649" t="s">
        <v>64</v>
      </c>
      <c r="W4649" t="s">
        <v>881</v>
      </c>
      <c r="X4649" t="s">
        <v>112</v>
      </c>
      <c r="Y4649" t="s">
        <v>82</v>
      </c>
      <c r="AA4649">
        <v>0</v>
      </c>
      <c r="AB4649" t="s">
        <v>51</v>
      </c>
      <c r="AC4649" t="s">
        <v>83</v>
      </c>
      <c r="AD4649">
        <v>1</v>
      </c>
      <c r="AE4649">
        <v>1</v>
      </c>
      <c r="AF4649">
        <v>1</v>
      </c>
      <c r="AG4649">
        <v>2026</v>
      </c>
      <c r="AH4649">
        <v>20260102</v>
      </c>
      <c r="AI4649" t="s">
        <v>6980</v>
      </c>
      <c r="AJ4649">
        <v>9200</v>
      </c>
      <c r="AK4649">
        <v>8868.0205078125</v>
      </c>
      <c r="AL4649" s="10">
        <f t="shared" si="576"/>
        <v>331.9794921875</v>
      </c>
      <c r="AM4649" s="11">
        <f t="shared" si="577"/>
        <v>3.608472741168478E-2</v>
      </c>
      <c r="AN4649">
        <v>9200</v>
      </c>
      <c r="AO4649">
        <v>8440.4840659490728</v>
      </c>
      <c r="AP4649" s="12">
        <f t="shared" si="578"/>
        <v>759.51593405092717</v>
      </c>
      <c r="AQ4649" s="13">
        <f t="shared" si="579"/>
        <v>8.2556079788144263E-2</v>
      </c>
      <c r="AR4649">
        <v>9200</v>
      </c>
      <c r="AS4649">
        <v>9032.4300022262032</v>
      </c>
      <c r="AT4649" s="14">
        <f t="shared" si="580"/>
        <v>167.56999777379679</v>
      </c>
      <c r="AU4649" s="15">
        <f t="shared" si="581"/>
        <v>1.8214130192803997E-2</v>
      </c>
      <c r="AV4649">
        <v>9200</v>
      </c>
      <c r="AW4649">
        <v>8794.9719416386106</v>
      </c>
      <c r="AX4649" s="16">
        <f t="shared" si="582"/>
        <v>405.02805836138941</v>
      </c>
      <c r="AY4649" s="17">
        <f t="shared" si="583"/>
        <v>4.4024788952324936E-2</v>
      </c>
    </row>
    <row r="4650" spans="1:51" x14ac:dyDescent="0.25">
      <c r="A4650" t="s">
        <v>39</v>
      </c>
      <c r="B4650" t="s">
        <v>307</v>
      </c>
      <c r="C4650">
        <v>3100</v>
      </c>
      <c r="D4650">
        <v>143069</v>
      </c>
      <c r="E4650">
        <v>2010</v>
      </c>
      <c r="F4650" t="s">
        <v>818</v>
      </c>
      <c r="G4650" t="s">
        <v>913</v>
      </c>
      <c r="H4650" t="s">
        <v>532</v>
      </c>
      <c r="I4650" t="s">
        <v>2038</v>
      </c>
      <c r="J4650">
        <v>6</v>
      </c>
      <c r="K4650" t="s">
        <v>44</v>
      </c>
      <c r="L4650">
        <v>4</v>
      </c>
      <c r="M4650" t="s">
        <v>45</v>
      </c>
      <c r="N4650">
        <v>3.5</v>
      </c>
      <c r="O4650" t="s">
        <v>45</v>
      </c>
      <c r="R4650" t="s">
        <v>47</v>
      </c>
      <c r="S4650" t="s">
        <v>78</v>
      </c>
      <c r="T4650">
        <v>275</v>
      </c>
      <c r="U4650" t="s">
        <v>63</v>
      </c>
      <c r="V4650" t="s">
        <v>79</v>
      </c>
      <c r="W4650" t="s">
        <v>477</v>
      </c>
      <c r="X4650" t="s">
        <v>112</v>
      </c>
      <c r="Y4650" t="s">
        <v>50</v>
      </c>
      <c r="AA4650">
        <v>0</v>
      </c>
      <c r="AB4650" t="s">
        <v>51</v>
      </c>
      <c r="AC4650" t="s">
        <v>52</v>
      </c>
      <c r="AD4650">
        <v>1</v>
      </c>
      <c r="AE4650">
        <v>1</v>
      </c>
      <c r="AF4650">
        <v>1</v>
      </c>
      <c r="AG4650">
        <v>2026</v>
      </c>
      <c r="AH4650">
        <v>20251231</v>
      </c>
      <c r="AI4650" t="s">
        <v>6981</v>
      </c>
      <c r="AJ4650">
        <v>3100</v>
      </c>
      <c r="AK4650">
        <v>5080.23193359375</v>
      </c>
      <c r="AL4650" s="10">
        <f t="shared" si="576"/>
        <v>1980.23193359375</v>
      </c>
      <c r="AM4650" s="11">
        <f t="shared" si="577"/>
        <v>0.6387844947076613</v>
      </c>
      <c r="AN4650">
        <v>3100</v>
      </c>
      <c r="AO4650">
        <v>4771.4629554319317</v>
      </c>
      <c r="AP4650" s="12">
        <f t="shared" si="578"/>
        <v>1671.4629554319317</v>
      </c>
      <c r="AQ4650" s="13">
        <f t="shared" si="579"/>
        <v>0.53918159852642955</v>
      </c>
      <c r="AR4650">
        <v>3100</v>
      </c>
      <c r="AS4650">
        <v>4827.7216311392986</v>
      </c>
      <c r="AT4650" s="14">
        <f t="shared" si="580"/>
        <v>1727.7216311392986</v>
      </c>
      <c r="AU4650" s="15">
        <f t="shared" si="581"/>
        <v>0.5573295584320318</v>
      </c>
      <c r="AV4650">
        <v>3100</v>
      </c>
      <c r="AW4650">
        <v>5170.6335797254487</v>
      </c>
      <c r="AX4650" s="16">
        <f t="shared" si="582"/>
        <v>2070.6335797254487</v>
      </c>
      <c r="AY4650" s="17">
        <f t="shared" si="583"/>
        <v>0.66794631604046728</v>
      </c>
    </row>
    <row r="4651" spans="1:51" x14ac:dyDescent="0.25">
      <c r="A4651" t="s">
        <v>39</v>
      </c>
      <c r="B4651" t="s">
        <v>218</v>
      </c>
      <c r="C4651">
        <v>20200</v>
      </c>
      <c r="D4651">
        <v>68284</v>
      </c>
      <c r="E4651">
        <v>2021</v>
      </c>
      <c r="F4651" t="s">
        <v>343</v>
      </c>
      <c r="G4651" t="s">
        <v>1250</v>
      </c>
      <c r="H4651" t="s">
        <v>95</v>
      </c>
      <c r="J4651">
        <v>6</v>
      </c>
      <c r="K4651" t="s">
        <v>44</v>
      </c>
      <c r="L4651">
        <v>4</v>
      </c>
      <c r="M4651" t="s">
        <v>45</v>
      </c>
      <c r="N4651">
        <v>3.5999999046325679</v>
      </c>
      <c r="O4651" t="s">
        <v>76</v>
      </c>
      <c r="P4651" t="s">
        <v>46</v>
      </c>
      <c r="Q4651">
        <v>4</v>
      </c>
      <c r="R4651" t="s">
        <v>77</v>
      </c>
      <c r="S4651" t="s">
        <v>78</v>
      </c>
      <c r="T4651">
        <v>285</v>
      </c>
      <c r="U4651" t="s">
        <v>63</v>
      </c>
      <c r="V4651" t="s">
        <v>79</v>
      </c>
      <c r="X4651" t="s">
        <v>112</v>
      </c>
      <c r="Y4651" t="s">
        <v>82</v>
      </c>
      <c r="AA4651">
        <v>0</v>
      </c>
      <c r="AB4651" t="s">
        <v>51</v>
      </c>
      <c r="AC4651" t="s">
        <v>83</v>
      </c>
      <c r="AD4651">
        <v>1</v>
      </c>
      <c r="AE4651">
        <v>1</v>
      </c>
      <c r="AF4651">
        <v>1</v>
      </c>
      <c r="AG4651">
        <v>2026</v>
      </c>
      <c r="AH4651">
        <v>20260102</v>
      </c>
      <c r="AI4651" t="s">
        <v>6982</v>
      </c>
      <c r="AJ4651">
        <v>20200</v>
      </c>
      <c r="AK4651">
        <v>21440.763671875</v>
      </c>
      <c r="AL4651" s="10">
        <f t="shared" si="576"/>
        <v>1240.763671875</v>
      </c>
      <c r="AM4651" s="11">
        <f t="shared" si="577"/>
        <v>6.1423944152227725E-2</v>
      </c>
      <c r="AN4651">
        <v>20200</v>
      </c>
      <c r="AO4651">
        <v>22168.338241268459</v>
      </c>
      <c r="AP4651" s="12">
        <f t="shared" si="578"/>
        <v>1968.3382412684587</v>
      </c>
      <c r="AQ4651" s="13">
        <f t="shared" si="579"/>
        <v>9.7442487191507859E-2</v>
      </c>
      <c r="AR4651">
        <v>20200</v>
      </c>
      <c r="AS4651">
        <v>21676.82679127068</v>
      </c>
      <c r="AT4651" s="14">
        <f t="shared" si="580"/>
        <v>1476.8267912706797</v>
      </c>
      <c r="AU4651" s="15">
        <f t="shared" si="581"/>
        <v>7.31102371916178E-2</v>
      </c>
      <c r="AV4651">
        <v>20200</v>
      </c>
      <c r="AW4651">
        <v>21372.60310421286</v>
      </c>
      <c r="AX4651" s="16">
        <f t="shared" si="582"/>
        <v>1172.6031042128598</v>
      </c>
      <c r="AY4651" s="17">
        <f t="shared" si="583"/>
        <v>5.8049658624398995E-2</v>
      </c>
    </row>
    <row r="4652" spans="1:51" x14ac:dyDescent="0.25">
      <c r="A4652" t="s">
        <v>54</v>
      </c>
      <c r="B4652" t="s">
        <v>148</v>
      </c>
      <c r="C4652">
        <v>12250</v>
      </c>
      <c r="D4652">
        <v>100324</v>
      </c>
      <c r="E4652">
        <v>2020</v>
      </c>
      <c r="F4652" t="s">
        <v>340</v>
      </c>
      <c r="G4652" t="s">
        <v>1400</v>
      </c>
      <c r="H4652" t="s">
        <v>187</v>
      </c>
      <c r="J4652">
        <v>4</v>
      </c>
      <c r="K4652" t="s">
        <v>87</v>
      </c>
      <c r="L4652">
        <v>4</v>
      </c>
      <c r="M4652" t="s">
        <v>45</v>
      </c>
      <c r="N4652">
        <v>2</v>
      </c>
      <c r="O4652" t="s">
        <v>45</v>
      </c>
      <c r="R4652" t="s">
        <v>47</v>
      </c>
      <c r="S4652" t="s">
        <v>78</v>
      </c>
      <c r="T4652">
        <v>235</v>
      </c>
      <c r="U4652" t="s">
        <v>63</v>
      </c>
      <c r="W4652" t="s">
        <v>200</v>
      </c>
      <c r="X4652" t="s">
        <v>49</v>
      </c>
      <c r="Y4652" t="s">
        <v>82</v>
      </c>
      <c r="Z4652">
        <v>26400</v>
      </c>
      <c r="AA4652">
        <v>0</v>
      </c>
      <c r="AB4652" t="s">
        <v>51</v>
      </c>
      <c r="AC4652" t="s">
        <v>52</v>
      </c>
      <c r="AD4652">
        <v>1</v>
      </c>
      <c r="AE4652">
        <v>1</v>
      </c>
      <c r="AF4652">
        <v>1</v>
      </c>
      <c r="AG4652">
        <v>2026</v>
      </c>
      <c r="AH4652">
        <v>20251230</v>
      </c>
      <c r="AI4652" t="s">
        <v>6983</v>
      </c>
      <c r="AJ4652">
        <v>12250</v>
      </c>
      <c r="AK4652">
        <v>9007.99609375</v>
      </c>
      <c r="AL4652" s="10">
        <f t="shared" si="576"/>
        <v>3242.00390625</v>
      </c>
      <c r="AM4652" s="11">
        <f t="shared" si="577"/>
        <v>0.26465338010204081</v>
      </c>
      <c r="AN4652">
        <v>12250</v>
      </c>
      <c r="AO4652">
        <v>8358.7973695919281</v>
      </c>
      <c r="AP4652" s="12">
        <f t="shared" si="578"/>
        <v>3891.2026304080719</v>
      </c>
      <c r="AQ4652" s="13">
        <f t="shared" si="579"/>
        <v>0.31764919431902627</v>
      </c>
      <c r="AR4652">
        <v>12250</v>
      </c>
      <c r="AS4652">
        <v>8660.5757043674857</v>
      </c>
      <c r="AT4652" s="14">
        <f t="shared" si="580"/>
        <v>3589.4242956325143</v>
      </c>
      <c r="AU4652" s="15">
        <f t="shared" si="581"/>
        <v>0.29301422821489914</v>
      </c>
      <c r="AV4652">
        <v>12250</v>
      </c>
      <c r="AW4652">
        <v>8965.1966292134803</v>
      </c>
      <c r="AX4652" s="16">
        <f t="shared" si="582"/>
        <v>3284.8033707865197</v>
      </c>
      <c r="AY4652" s="17">
        <f t="shared" si="583"/>
        <v>0.26814721394175672</v>
      </c>
    </row>
    <row r="4653" spans="1:51" x14ac:dyDescent="0.25">
      <c r="A4653" t="s">
        <v>54</v>
      </c>
      <c r="B4653" t="s">
        <v>479</v>
      </c>
      <c r="C4653">
        <v>5000</v>
      </c>
      <c r="D4653">
        <v>188040</v>
      </c>
      <c r="E4653">
        <v>2016</v>
      </c>
      <c r="F4653" t="s">
        <v>155</v>
      </c>
      <c r="G4653" t="s">
        <v>150</v>
      </c>
      <c r="H4653" t="s">
        <v>276</v>
      </c>
      <c r="J4653">
        <v>6</v>
      </c>
      <c r="K4653" t="s">
        <v>111</v>
      </c>
      <c r="L4653">
        <v>4</v>
      </c>
      <c r="M4653" t="s">
        <v>45</v>
      </c>
      <c r="N4653">
        <v>3</v>
      </c>
      <c r="O4653" t="s">
        <v>119</v>
      </c>
      <c r="P4653" t="s">
        <v>199</v>
      </c>
      <c r="Q4653">
        <v>3</v>
      </c>
      <c r="R4653" t="s">
        <v>77</v>
      </c>
      <c r="S4653" t="s">
        <v>151</v>
      </c>
      <c r="U4653" t="s">
        <v>272</v>
      </c>
      <c r="X4653" t="s">
        <v>97</v>
      </c>
      <c r="Y4653" t="s">
        <v>82</v>
      </c>
      <c r="AA4653">
        <v>0</v>
      </c>
      <c r="AB4653" t="s">
        <v>51</v>
      </c>
      <c r="AC4653" t="s">
        <v>83</v>
      </c>
      <c r="AD4653">
        <v>1</v>
      </c>
      <c r="AE4653">
        <v>1</v>
      </c>
      <c r="AF4653">
        <v>1</v>
      </c>
      <c r="AG4653">
        <v>2026</v>
      </c>
      <c r="AH4653">
        <v>20251229</v>
      </c>
      <c r="AI4653" t="s">
        <v>6984</v>
      </c>
      <c r="AJ4653">
        <v>5000</v>
      </c>
      <c r="AK4653">
        <v>3219.735107421875</v>
      </c>
      <c r="AL4653" s="10">
        <f t="shared" si="576"/>
        <v>1780.264892578125</v>
      </c>
      <c r="AM4653" s="11">
        <f t="shared" si="577"/>
        <v>0.35605297851562501</v>
      </c>
      <c r="AN4653">
        <v>5000</v>
      </c>
      <c r="AO4653">
        <v>3032.3295632804952</v>
      </c>
      <c r="AP4653" s="12">
        <f t="shared" si="578"/>
        <v>1967.6704367195048</v>
      </c>
      <c r="AQ4653" s="13">
        <f t="shared" si="579"/>
        <v>0.39353408734390094</v>
      </c>
      <c r="AR4653">
        <v>5000</v>
      </c>
      <c r="AS4653">
        <v>3310.340850349427</v>
      </c>
      <c r="AT4653" s="14">
        <f t="shared" si="580"/>
        <v>1689.659149650573</v>
      </c>
      <c r="AU4653" s="15">
        <f t="shared" si="581"/>
        <v>0.33793182993011461</v>
      </c>
      <c r="AV4653">
        <v>5000</v>
      </c>
      <c r="AW4653">
        <v>3235.4567699836871</v>
      </c>
      <c r="AX4653" s="16">
        <f t="shared" si="582"/>
        <v>1764.5432300163129</v>
      </c>
      <c r="AY4653" s="17">
        <f t="shared" si="583"/>
        <v>0.3529086460032626</v>
      </c>
    </row>
    <row r="4654" spans="1:51" x14ac:dyDescent="0.25">
      <c r="A4654" t="s">
        <v>54</v>
      </c>
      <c r="B4654" t="s">
        <v>127</v>
      </c>
      <c r="C4654">
        <v>7250</v>
      </c>
      <c r="D4654">
        <v>183416</v>
      </c>
      <c r="E4654">
        <v>2016</v>
      </c>
      <c r="F4654" t="s">
        <v>56</v>
      </c>
      <c r="G4654" t="s">
        <v>133</v>
      </c>
      <c r="J4654">
        <v>8</v>
      </c>
      <c r="K4654" t="s">
        <v>44</v>
      </c>
      <c r="L4654">
        <v>4</v>
      </c>
      <c r="M4654" t="s">
        <v>45</v>
      </c>
      <c r="N4654">
        <v>5</v>
      </c>
      <c r="O4654" t="s">
        <v>76</v>
      </c>
      <c r="P4654" t="s">
        <v>161</v>
      </c>
      <c r="R4654" t="s">
        <v>77</v>
      </c>
      <c r="S4654" t="s">
        <v>78</v>
      </c>
      <c r="T4654">
        <v>386</v>
      </c>
      <c r="U4654" t="s">
        <v>63</v>
      </c>
      <c r="V4654" t="s">
        <v>79</v>
      </c>
      <c r="X4654" t="s">
        <v>97</v>
      </c>
      <c r="Y4654" t="s">
        <v>82</v>
      </c>
      <c r="AA4654">
        <v>0</v>
      </c>
      <c r="AB4654" t="s">
        <v>51</v>
      </c>
      <c r="AC4654" t="s">
        <v>83</v>
      </c>
      <c r="AD4654">
        <v>1</v>
      </c>
      <c r="AE4654">
        <v>1</v>
      </c>
      <c r="AF4654">
        <v>1</v>
      </c>
      <c r="AG4654">
        <v>2026</v>
      </c>
      <c r="AH4654">
        <v>20251231</v>
      </c>
      <c r="AI4654" t="s">
        <v>6985</v>
      </c>
      <c r="AJ4654">
        <v>7250</v>
      </c>
      <c r="AK4654">
        <v>4106.15185546875</v>
      </c>
      <c r="AL4654" s="10">
        <f t="shared" si="576"/>
        <v>3143.84814453125</v>
      </c>
      <c r="AM4654" s="11">
        <f t="shared" si="577"/>
        <v>0.43363422683189656</v>
      </c>
      <c r="AN4654">
        <v>7250</v>
      </c>
      <c r="AO4654">
        <v>3258.1536405835718</v>
      </c>
      <c r="AP4654" s="12">
        <f t="shared" si="578"/>
        <v>3991.8463594164282</v>
      </c>
      <c r="AQ4654" s="13">
        <f t="shared" si="579"/>
        <v>0.55059949785054185</v>
      </c>
      <c r="AR4654">
        <v>7250</v>
      </c>
      <c r="AS4654">
        <v>3218.5197972855622</v>
      </c>
      <c r="AT4654" s="14">
        <f t="shared" si="580"/>
        <v>4031.4802027144378</v>
      </c>
      <c r="AU4654" s="15">
        <f t="shared" si="581"/>
        <v>0.55606623485716389</v>
      </c>
      <c r="AV4654">
        <v>7250</v>
      </c>
      <c r="AW4654">
        <v>4031.5484804630969</v>
      </c>
      <c r="AX4654" s="16">
        <f t="shared" si="582"/>
        <v>3218.4515195369031</v>
      </c>
      <c r="AY4654" s="17">
        <f t="shared" si="583"/>
        <v>0.44392434752233145</v>
      </c>
    </row>
    <row r="4655" spans="1:51" x14ac:dyDescent="0.25">
      <c r="A4655" t="s">
        <v>69</v>
      </c>
      <c r="B4655" t="s">
        <v>1040</v>
      </c>
      <c r="C4655">
        <v>550</v>
      </c>
      <c r="D4655">
        <v>146380</v>
      </c>
      <c r="E4655">
        <v>1998</v>
      </c>
      <c r="F4655" t="s">
        <v>56</v>
      </c>
      <c r="G4655" t="s">
        <v>133</v>
      </c>
      <c r="J4655">
        <v>8</v>
      </c>
      <c r="K4655" t="s">
        <v>118</v>
      </c>
      <c r="L4655">
        <v>2</v>
      </c>
      <c r="M4655" t="s">
        <v>45</v>
      </c>
      <c r="N4655">
        <v>4.5999999046325684</v>
      </c>
      <c r="O4655" t="s">
        <v>76</v>
      </c>
      <c r="P4655" t="s">
        <v>46</v>
      </c>
      <c r="R4655" t="s">
        <v>77</v>
      </c>
      <c r="S4655" t="s">
        <v>78</v>
      </c>
      <c r="T4655">
        <v>215</v>
      </c>
      <c r="U4655" t="s">
        <v>63</v>
      </c>
      <c r="V4655" t="s">
        <v>79</v>
      </c>
      <c r="X4655" t="s">
        <v>112</v>
      </c>
      <c r="Y4655" t="s">
        <v>82</v>
      </c>
      <c r="AA4655">
        <v>0</v>
      </c>
      <c r="AB4655" t="s">
        <v>51</v>
      </c>
      <c r="AC4655" t="s">
        <v>83</v>
      </c>
      <c r="AD4655">
        <v>1</v>
      </c>
      <c r="AE4655">
        <v>1</v>
      </c>
      <c r="AF4655">
        <v>1</v>
      </c>
      <c r="AG4655">
        <v>2026</v>
      </c>
      <c r="AH4655">
        <v>20251230</v>
      </c>
      <c r="AI4655" t="s">
        <v>6986</v>
      </c>
      <c r="AJ4655">
        <v>550</v>
      </c>
      <c r="AK4655">
        <v>1291.215576171875</v>
      </c>
      <c r="AL4655" s="10">
        <f t="shared" si="576"/>
        <v>741.215576171875</v>
      </c>
      <c r="AM4655" s="11">
        <f t="shared" si="577"/>
        <v>1.3476646839488637</v>
      </c>
      <c r="AN4655">
        <v>550</v>
      </c>
      <c r="AO4655">
        <v>1293.688575263013</v>
      </c>
      <c r="AP4655" s="12">
        <f t="shared" si="578"/>
        <v>743.68857526301304</v>
      </c>
      <c r="AQ4655" s="13">
        <f t="shared" si="579"/>
        <v>1.3521610459327509</v>
      </c>
      <c r="AR4655">
        <v>550</v>
      </c>
      <c r="AS4655">
        <v>1276.444574108632</v>
      </c>
      <c r="AT4655" s="14">
        <f t="shared" si="580"/>
        <v>726.44457410863197</v>
      </c>
      <c r="AU4655" s="15">
        <f t="shared" si="581"/>
        <v>1.3208083165611491</v>
      </c>
      <c r="AV4655">
        <v>550</v>
      </c>
      <c r="AW4655">
        <v>1348.2155074116311</v>
      </c>
      <c r="AX4655" s="16">
        <f t="shared" si="582"/>
        <v>798.21550741163105</v>
      </c>
      <c r="AY4655" s="17">
        <f t="shared" si="583"/>
        <v>1.4513009225666018</v>
      </c>
    </row>
    <row r="4656" spans="1:51" x14ac:dyDescent="0.25">
      <c r="A4656" t="s">
        <v>106</v>
      </c>
      <c r="B4656" t="s">
        <v>482</v>
      </c>
      <c r="C4656">
        <v>14000</v>
      </c>
      <c r="D4656">
        <v>94246</v>
      </c>
      <c r="E4656">
        <v>2020</v>
      </c>
      <c r="F4656" t="s">
        <v>397</v>
      </c>
      <c r="G4656" t="s">
        <v>465</v>
      </c>
      <c r="H4656" t="s">
        <v>466</v>
      </c>
      <c r="J4656">
        <v>4</v>
      </c>
      <c r="K4656" t="s">
        <v>44</v>
      </c>
      <c r="L4656">
        <v>4</v>
      </c>
      <c r="M4656" t="s">
        <v>45</v>
      </c>
      <c r="N4656">
        <v>1.5</v>
      </c>
      <c r="O4656" t="s">
        <v>60</v>
      </c>
      <c r="P4656" t="s">
        <v>46</v>
      </c>
      <c r="Q4656">
        <v>4</v>
      </c>
      <c r="R4656" t="s">
        <v>61</v>
      </c>
      <c r="S4656" t="s">
        <v>151</v>
      </c>
      <c r="T4656">
        <v>192</v>
      </c>
      <c r="U4656" t="s">
        <v>63</v>
      </c>
      <c r="V4656" t="s">
        <v>64</v>
      </c>
      <c r="W4656" t="s">
        <v>764</v>
      </c>
      <c r="X4656" t="s">
        <v>49</v>
      </c>
      <c r="Y4656" t="s">
        <v>82</v>
      </c>
      <c r="AA4656">
        <v>0</v>
      </c>
      <c r="AB4656" t="s">
        <v>51</v>
      </c>
      <c r="AC4656" t="s">
        <v>67</v>
      </c>
      <c r="AD4656">
        <v>1</v>
      </c>
      <c r="AE4656">
        <v>1</v>
      </c>
      <c r="AF4656">
        <v>1</v>
      </c>
      <c r="AG4656">
        <v>2026</v>
      </c>
      <c r="AH4656">
        <v>20251230</v>
      </c>
      <c r="AI4656" t="s">
        <v>6987</v>
      </c>
      <c r="AJ4656">
        <v>14000</v>
      </c>
      <c r="AK4656">
        <v>14616.0908203125</v>
      </c>
      <c r="AL4656" s="10">
        <f t="shared" si="576"/>
        <v>616.0908203125</v>
      </c>
      <c r="AM4656" s="11">
        <f t="shared" si="577"/>
        <v>4.4006487165178569E-2</v>
      </c>
      <c r="AN4656">
        <v>14000</v>
      </c>
      <c r="AO4656">
        <v>14258.14906597106</v>
      </c>
      <c r="AP4656" s="12">
        <f t="shared" si="578"/>
        <v>258.14906597105983</v>
      </c>
      <c r="AQ4656" s="13">
        <f t="shared" si="579"/>
        <v>1.8439218997932844E-2</v>
      </c>
      <c r="AR4656">
        <v>14000</v>
      </c>
      <c r="AS4656">
        <v>13612.057925656711</v>
      </c>
      <c r="AT4656" s="14">
        <f t="shared" si="580"/>
        <v>387.94207434328928</v>
      </c>
      <c r="AU4656" s="15">
        <f t="shared" si="581"/>
        <v>2.7710148167377806E-2</v>
      </c>
      <c r="AV4656">
        <v>14000</v>
      </c>
      <c r="AW4656">
        <v>14714.201877934271</v>
      </c>
      <c r="AX4656" s="16">
        <f t="shared" si="582"/>
        <v>714.20187793427067</v>
      </c>
      <c r="AY4656" s="17">
        <f t="shared" si="583"/>
        <v>5.1014419852447902E-2</v>
      </c>
    </row>
    <row r="4657" spans="1:51" x14ac:dyDescent="0.25">
      <c r="A4657" t="s">
        <v>54</v>
      </c>
      <c r="B4657" t="s">
        <v>138</v>
      </c>
      <c r="C4657">
        <v>2600</v>
      </c>
      <c r="D4657">
        <v>250241</v>
      </c>
      <c r="E4657">
        <v>2017</v>
      </c>
      <c r="F4657" t="s">
        <v>397</v>
      </c>
      <c r="G4657" t="s">
        <v>465</v>
      </c>
      <c r="H4657" t="s">
        <v>4887</v>
      </c>
      <c r="J4657">
        <v>4</v>
      </c>
      <c r="K4657" t="s">
        <v>59</v>
      </c>
      <c r="L4657">
        <v>4</v>
      </c>
      <c r="M4657" t="s">
        <v>45</v>
      </c>
      <c r="N4657">
        <v>2.4000000953674321</v>
      </c>
      <c r="O4657" t="s">
        <v>60</v>
      </c>
      <c r="P4657" t="s">
        <v>161</v>
      </c>
      <c r="Q4657">
        <v>4</v>
      </c>
      <c r="R4657" t="s">
        <v>61</v>
      </c>
      <c r="S4657" t="s">
        <v>151</v>
      </c>
      <c r="T4657">
        <v>185</v>
      </c>
      <c r="U4657" t="s">
        <v>63</v>
      </c>
      <c r="V4657" t="s">
        <v>64</v>
      </c>
      <c r="W4657" t="s">
        <v>1788</v>
      </c>
      <c r="X4657" t="s">
        <v>49</v>
      </c>
      <c r="Y4657" t="s">
        <v>82</v>
      </c>
      <c r="Z4657">
        <v>26215</v>
      </c>
      <c r="AA4657">
        <v>0</v>
      </c>
      <c r="AB4657" t="s">
        <v>51</v>
      </c>
      <c r="AC4657" t="s">
        <v>67</v>
      </c>
      <c r="AD4657">
        <v>1</v>
      </c>
      <c r="AE4657">
        <v>1</v>
      </c>
      <c r="AF4657">
        <v>1</v>
      </c>
      <c r="AG4657">
        <v>2026</v>
      </c>
      <c r="AH4657">
        <v>20251230</v>
      </c>
      <c r="AI4657" t="s">
        <v>6988</v>
      </c>
      <c r="AJ4657">
        <v>2600</v>
      </c>
      <c r="AK4657">
        <v>2742.46875</v>
      </c>
      <c r="AL4657" s="10">
        <f t="shared" si="576"/>
        <v>142.46875</v>
      </c>
      <c r="AM4657" s="11">
        <f t="shared" si="577"/>
        <v>5.4795673076923075E-2</v>
      </c>
      <c r="AN4657">
        <v>2600</v>
      </c>
      <c r="AO4657">
        <v>2619.7746607895519</v>
      </c>
      <c r="AP4657" s="12">
        <f t="shared" si="578"/>
        <v>19.774660789551945</v>
      </c>
      <c r="AQ4657" s="13">
        <f t="shared" si="579"/>
        <v>7.6056387652122864E-3</v>
      </c>
      <c r="AR4657">
        <v>2600</v>
      </c>
      <c r="AS4657">
        <v>2603.4207121585491</v>
      </c>
      <c r="AT4657" s="14">
        <f t="shared" si="580"/>
        <v>3.4207121585491223</v>
      </c>
      <c r="AU4657" s="15">
        <f t="shared" si="581"/>
        <v>1.3156585225188931E-3</v>
      </c>
      <c r="AV4657">
        <v>2600</v>
      </c>
      <c r="AW4657">
        <v>2750.9164420485181</v>
      </c>
      <c r="AX4657" s="16">
        <f t="shared" si="582"/>
        <v>150.91644204851809</v>
      </c>
      <c r="AY4657" s="17">
        <f t="shared" si="583"/>
        <v>5.8044785403276192E-2</v>
      </c>
    </row>
    <row r="4658" spans="1:51" x14ac:dyDescent="0.25">
      <c r="A4658" t="s">
        <v>69</v>
      </c>
      <c r="B4658" t="s">
        <v>85</v>
      </c>
      <c r="C4658">
        <v>400</v>
      </c>
      <c r="D4658">
        <v>193774</v>
      </c>
      <c r="E4658">
        <v>2015</v>
      </c>
      <c r="F4658" t="s">
        <v>56</v>
      </c>
      <c r="G4658" t="s">
        <v>849</v>
      </c>
      <c r="H4658" t="s">
        <v>451</v>
      </c>
      <c r="J4658">
        <v>4</v>
      </c>
      <c r="K4658" t="s">
        <v>59</v>
      </c>
      <c r="L4658">
        <v>4</v>
      </c>
      <c r="M4658" t="s">
        <v>45</v>
      </c>
      <c r="N4658">
        <v>2</v>
      </c>
      <c r="O4658" t="s">
        <v>60</v>
      </c>
      <c r="P4658" t="s">
        <v>161</v>
      </c>
      <c r="Q4658">
        <v>2</v>
      </c>
      <c r="R4658" t="s">
        <v>61</v>
      </c>
      <c r="T4658">
        <v>160</v>
      </c>
      <c r="U4658" t="s">
        <v>63</v>
      </c>
      <c r="V4658" t="s">
        <v>64</v>
      </c>
      <c r="X4658" t="s">
        <v>65</v>
      </c>
      <c r="Y4658" t="s">
        <v>82</v>
      </c>
      <c r="AA4658">
        <v>0</v>
      </c>
      <c r="AB4658" t="s">
        <v>51</v>
      </c>
      <c r="AC4658" t="s">
        <v>67</v>
      </c>
      <c r="AD4658">
        <v>1</v>
      </c>
      <c r="AE4658">
        <v>1</v>
      </c>
      <c r="AF4658">
        <v>1</v>
      </c>
      <c r="AG4658">
        <v>2026</v>
      </c>
      <c r="AH4658">
        <v>20251231</v>
      </c>
      <c r="AI4658" t="s">
        <v>6989</v>
      </c>
      <c r="AJ4658">
        <v>400</v>
      </c>
      <c r="AK4658">
        <v>387.02880859375</v>
      </c>
      <c r="AL4658" s="10">
        <f t="shared" si="576"/>
        <v>12.97119140625</v>
      </c>
      <c r="AM4658" s="11">
        <f t="shared" si="577"/>
        <v>3.2427978515624997E-2</v>
      </c>
      <c r="AN4658">
        <v>400</v>
      </c>
      <c r="AO4658">
        <v>349.63682252277829</v>
      </c>
      <c r="AP4658" s="12">
        <f t="shared" si="578"/>
        <v>50.363177477221711</v>
      </c>
      <c r="AQ4658" s="13">
        <f t="shared" si="579"/>
        <v>0.12590794369305428</v>
      </c>
      <c r="AR4658">
        <v>400</v>
      </c>
      <c r="AS4658">
        <v>328.84038740812349</v>
      </c>
      <c r="AT4658" s="14">
        <f t="shared" si="580"/>
        <v>71.15961259187651</v>
      </c>
      <c r="AU4658" s="15">
        <f t="shared" si="581"/>
        <v>0.17789903147969127</v>
      </c>
      <c r="AV4658">
        <v>400</v>
      </c>
      <c r="AW4658">
        <v>410.46644664466442</v>
      </c>
      <c r="AX4658" s="16">
        <f t="shared" si="582"/>
        <v>10.466446644664416</v>
      </c>
      <c r="AY4658" s="17">
        <f t="shared" si="583"/>
        <v>2.6166116611661037E-2</v>
      </c>
    </row>
    <row r="4659" spans="1:51" x14ac:dyDescent="0.25">
      <c r="A4659" t="s">
        <v>106</v>
      </c>
      <c r="B4659" t="s">
        <v>215</v>
      </c>
      <c r="C4659">
        <v>17500</v>
      </c>
      <c r="D4659">
        <v>134789</v>
      </c>
      <c r="E4659">
        <v>2014</v>
      </c>
      <c r="F4659" t="s">
        <v>56</v>
      </c>
      <c r="G4659" t="s">
        <v>133</v>
      </c>
      <c r="J4659">
        <v>6</v>
      </c>
      <c r="K4659" t="s">
        <v>111</v>
      </c>
      <c r="L4659">
        <v>4</v>
      </c>
      <c r="M4659" t="s">
        <v>45</v>
      </c>
      <c r="N4659">
        <v>3.5</v>
      </c>
      <c r="O4659" t="s">
        <v>76</v>
      </c>
      <c r="P4659" t="s">
        <v>46</v>
      </c>
      <c r="R4659" t="s">
        <v>77</v>
      </c>
      <c r="S4659" t="s">
        <v>78</v>
      </c>
      <c r="T4659">
        <v>365</v>
      </c>
      <c r="U4659" t="s">
        <v>63</v>
      </c>
      <c r="V4659" t="s">
        <v>79</v>
      </c>
      <c r="X4659" t="s">
        <v>136</v>
      </c>
      <c r="Y4659" t="s">
        <v>82</v>
      </c>
      <c r="AA4659">
        <v>0</v>
      </c>
      <c r="AB4659" t="s">
        <v>51</v>
      </c>
      <c r="AC4659" t="s">
        <v>83</v>
      </c>
      <c r="AD4659">
        <v>1</v>
      </c>
      <c r="AE4659">
        <v>1</v>
      </c>
      <c r="AF4659">
        <v>1</v>
      </c>
      <c r="AG4659">
        <v>2026</v>
      </c>
      <c r="AH4659">
        <v>20260102</v>
      </c>
      <c r="AI4659" t="s">
        <v>6990</v>
      </c>
      <c r="AJ4659">
        <v>17500</v>
      </c>
      <c r="AK4659">
        <v>10325.05859375</v>
      </c>
      <c r="AL4659" s="10">
        <f t="shared" si="576"/>
        <v>7174.94140625</v>
      </c>
      <c r="AM4659" s="11">
        <f t="shared" si="577"/>
        <v>0.40999665178571426</v>
      </c>
      <c r="AN4659">
        <v>17500</v>
      </c>
      <c r="AO4659">
        <v>9939.3003795272252</v>
      </c>
      <c r="AP4659" s="12">
        <f t="shared" si="578"/>
        <v>7560.6996204727748</v>
      </c>
      <c r="AQ4659" s="13">
        <f t="shared" si="579"/>
        <v>0.43203997831273</v>
      </c>
      <c r="AR4659">
        <v>17500</v>
      </c>
      <c r="AS4659">
        <v>10011.49658962821</v>
      </c>
      <c r="AT4659" s="14">
        <f t="shared" si="580"/>
        <v>7488.5034103717899</v>
      </c>
      <c r="AU4659" s="15">
        <f t="shared" si="581"/>
        <v>0.42791448059267373</v>
      </c>
      <c r="AV4659">
        <v>17500</v>
      </c>
      <c r="AW4659">
        <v>10386.403452685419</v>
      </c>
      <c r="AX4659" s="16">
        <f t="shared" si="582"/>
        <v>7113.5965473145807</v>
      </c>
      <c r="AY4659" s="17">
        <f t="shared" si="583"/>
        <v>0.40649123127511888</v>
      </c>
    </row>
    <row r="4660" spans="1:51" x14ac:dyDescent="0.25">
      <c r="A4660" t="s">
        <v>69</v>
      </c>
      <c r="B4660" t="s">
        <v>85</v>
      </c>
      <c r="C4660">
        <v>2500</v>
      </c>
      <c r="D4660">
        <v>134267</v>
      </c>
      <c r="E4660">
        <v>2014</v>
      </c>
      <c r="F4660" t="s">
        <v>1720</v>
      </c>
      <c r="G4660" t="s">
        <v>1721</v>
      </c>
      <c r="I4660" t="s">
        <v>4490</v>
      </c>
      <c r="J4660">
        <v>6</v>
      </c>
      <c r="K4660" t="s">
        <v>87</v>
      </c>
      <c r="L4660">
        <v>4</v>
      </c>
      <c r="M4660" t="s">
        <v>45</v>
      </c>
      <c r="N4660">
        <v>3.5999999046325679</v>
      </c>
      <c r="O4660" t="s">
        <v>45</v>
      </c>
      <c r="P4660" t="s">
        <v>451</v>
      </c>
      <c r="Q4660">
        <v>4</v>
      </c>
      <c r="R4660" t="s">
        <v>47</v>
      </c>
      <c r="T4660">
        <v>300</v>
      </c>
      <c r="U4660" t="s">
        <v>63</v>
      </c>
      <c r="X4660" t="s">
        <v>97</v>
      </c>
      <c r="Y4660" t="s">
        <v>120</v>
      </c>
      <c r="AA4660">
        <v>0</v>
      </c>
      <c r="AB4660" t="s">
        <v>51</v>
      </c>
      <c r="AC4660" t="s">
        <v>52</v>
      </c>
      <c r="AD4660">
        <v>1</v>
      </c>
      <c r="AE4660">
        <v>1</v>
      </c>
      <c r="AF4660">
        <v>1</v>
      </c>
      <c r="AG4660">
        <v>2026</v>
      </c>
      <c r="AH4660">
        <v>20251231</v>
      </c>
      <c r="AI4660" t="s">
        <v>6991</v>
      </c>
      <c r="AJ4660">
        <v>2500</v>
      </c>
      <c r="AK4660">
        <v>2982.5546875</v>
      </c>
      <c r="AL4660" s="10">
        <f t="shared" si="576"/>
        <v>482.5546875</v>
      </c>
      <c r="AM4660" s="11">
        <f t="shared" si="577"/>
        <v>0.19302187500000001</v>
      </c>
      <c r="AN4660">
        <v>2500</v>
      </c>
      <c r="AO4660">
        <v>3181.3859417436711</v>
      </c>
      <c r="AP4660" s="12">
        <f t="shared" si="578"/>
        <v>681.38594174367108</v>
      </c>
      <c r="AQ4660" s="13">
        <f t="shared" si="579"/>
        <v>0.27255437669746846</v>
      </c>
      <c r="AR4660">
        <v>2500</v>
      </c>
      <c r="AS4660">
        <v>3176.7398357822499</v>
      </c>
      <c r="AT4660" s="14">
        <f t="shared" si="580"/>
        <v>676.73983578224988</v>
      </c>
      <c r="AU4660" s="15">
        <f t="shared" si="581"/>
        <v>0.27069593431289996</v>
      </c>
      <c r="AV4660">
        <v>2500</v>
      </c>
      <c r="AW4660">
        <v>3078.173913043478</v>
      </c>
      <c r="AX4660" s="16">
        <f t="shared" si="582"/>
        <v>578.17391304347802</v>
      </c>
      <c r="AY4660" s="17">
        <f t="shared" si="583"/>
        <v>0.2312695652173912</v>
      </c>
    </row>
    <row r="4661" spans="1:51" x14ac:dyDescent="0.25">
      <c r="A4661" t="s">
        <v>69</v>
      </c>
      <c r="B4661" t="s">
        <v>210</v>
      </c>
      <c r="C4661">
        <v>28200</v>
      </c>
      <c r="D4661">
        <v>7377</v>
      </c>
      <c r="E4661">
        <v>2023</v>
      </c>
      <c r="F4661" t="s">
        <v>274</v>
      </c>
      <c r="G4661" t="s">
        <v>1774</v>
      </c>
      <c r="H4661" t="s">
        <v>1142</v>
      </c>
      <c r="J4661">
        <v>4</v>
      </c>
      <c r="K4661" t="s">
        <v>87</v>
      </c>
      <c r="L4661">
        <v>4</v>
      </c>
      <c r="M4661" t="s">
        <v>45</v>
      </c>
      <c r="N4661">
        <v>2</v>
      </c>
      <c r="O4661" t="s">
        <v>45</v>
      </c>
      <c r="P4661" t="s">
        <v>46</v>
      </c>
      <c r="Q4661">
        <v>5</v>
      </c>
      <c r="R4661" t="s">
        <v>47</v>
      </c>
      <c r="S4661" t="s">
        <v>48</v>
      </c>
      <c r="U4661" t="s">
        <v>63</v>
      </c>
      <c r="V4661" t="s">
        <v>64</v>
      </c>
      <c r="W4661" t="s">
        <v>103</v>
      </c>
      <c r="X4661" t="s">
        <v>97</v>
      </c>
      <c r="Y4661" t="s">
        <v>82</v>
      </c>
      <c r="AA4661">
        <v>0</v>
      </c>
      <c r="AB4661" t="s">
        <v>51</v>
      </c>
      <c r="AC4661" t="s">
        <v>52</v>
      </c>
      <c r="AD4661">
        <v>1</v>
      </c>
      <c r="AE4661">
        <v>1</v>
      </c>
      <c r="AF4661">
        <v>1</v>
      </c>
      <c r="AG4661">
        <v>2026</v>
      </c>
      <c r="AH4661">
        <v>20260102</v>
      </c>
      <c r="AI4661" t="s">
        <v>6992</v>
      </c>
      <c r="AJ4661">
        <v>28200</v>
      </c>
      <c r="AK4661">
        <v>29240.02734375</v>
      </c>
      <c r="AL4661" s="10">
        <f t="shared" si="576"/>
        <v>1040.02734375</v>
      </c>
      <c r="AM4661" s="11">
        <f t="shared" si="577"/>
        <v>3.6880402260638295E-2</v>
      </c>
      <c r="AN4661">
        <v>28200</v>
      </c>
      <c r="AO4661">
        <v>29049.613320251981</v>
      </c>
      <c r="AP4661" s="12">
        <f t="shared" si="578"/>
        <v>849.61332025198135</v>
      </c>
      <c r="AQ4661" s="13">
        <f t="shared" si="579"/>
        <v>3.0128131923829127E-2</v>
      </c>
      <c r="AR4661">
        <v>28200</v>
      </c>
      <c r="AS4661">
        <v>28078.540993748571</v>
      </c>
      <c r="AT4661" s="14">
        <f t="shared" si="580"/>
        <v>121.45900625142895</v>
      </c>
      <c r="AU4661" s="15">
        <f t="shared" si="581"/>
        <v>4.3070569592705303E-3</v>
      </c>
      <c r="AV4661">
        <v>28200</v>
      </c>
      <c r="AW4661">
        <v>28787.440042826551</v>
      </c>
      <c r="AX4661" s="16">
        <f t="shared" si="582"/>
        <v>587.44004282655078</v>
      </c>
      <c r="AY4661" s="17">
        <f t="shared" si="583"/>
        <v>2.0831207192430878E-2</v>
      </c>
    </row>
    <row r="4662" spans="1:51" x14ac:dyDescent="0.25">
      <c r="A4662" t="s">
        <v>39</v>
      </c>
      <c r="B4662" t="s">
        <v>114</v>
      </c>
      <c r="C4662">
        <v>4000</v>
      </c>
      <c r="D4662">
        <v>77615</v>
      </c>
      <c r="E4662">
        <v>2018</v>
      </c>
      <c r="F4662" t="s">
        <v>340</v>
      </c>
      <c r="G4662" t="s">
        <v>6993</v>
      </c>
      <c r="H4662" t="s">
        <v>6993</v>
      </c>
      <c r="J4662">
        <v>4</v>
      </c>
      <c r="K4662" t="s">
        <v>44</v>
      </c>
      <c r="L4662">
        <v>4</v>
      </c>
      <c r="M4662" t="s">
        <v>45</v>
      </c>
      <c r="N4662">
        <v>2</v>
      </c>
      <c r="O4662" t="s">
        <v>60</v>
      </c>
      <c r="P4662" t="s">
        <v>46</v>
      </c>
      <c r="R4662" t="s">
        <v>440</v>
      </c>
      <c r="T4662">
        <v>161</v>
      </c>
      <c r="U4662" t="s">
        <v>63</v>
      </c>
      <c r="W4662" t="s">
        <v>959</v>
      </c>
      <c r="X4662" t="s">
        <v>65</v>
      </c>
      <c r="Y4662" t="s">
        <v>282</v>
      </c>
      <c r="AA4662">
        <v>0</v>
      </c>
      <c r="AB4662" t="s">
        <v>51</v>
      </c>
      <c r="AC4662" t="s">
        <v>559</v>
      </c>
      <c r="AD4662">
        <v>1</v>
      </c>
      <c r="AE4662">
        <v>1</v>
      </c>
      <c r="AF4662">
        <v>1</v>
      </c>
      <c r="AG4662">
        <v>2026</v>
      </c>
      <c r="AH4662">
        <v>20251231</v>
      </c>
      <c r="AI4662" t="s">
        <v>6994</v>
      </c>
      <c r="AJ4662">
        <v>4000</v>
      </c>
      <c r="AK4662">
        <v>6384.78271484375</v>
      </c>
      <c r="AL4662" s="10">
        <f t="shared" si="576"/>
        <v>2384.78271484375</v>
      </c>
      <c r="AM4662" s="11">
        <f t="shared" si="577"/>
        <v>0.59619567871093748</v>
      </c>
      <c r="AN4662">
        <v>4000</v>
      </c>
      <c r="AO4662">
        <v>6153.2818585104669</v>
      </c>
      <c r="AP4662" s="12">
        <f t="shared" si="578"/>
        <v>2153.2818585104669</v>
      </c>
      <c r="AQ4662" s="13">
        <f t="shared" si="579"/>
        <v>0.53832046462761673</v>
      </c>
      <c r="AR4662">
        <v>4000</v>
      </c>
      <c r="AS4662">
        <v>6243.0921252447997</v>
      </c>
      <c r="AT4662" s="14">
        <f t="shared" si="580"/>
        <v>2243.0921252447997</v>
      </c>
      <c r="AU4662" s="15">
        <f t="shared" si="581"/>
        <v>0.56077303131119993</v>
      </c>
      <c r="AV4662">
        <v>4000</v>
      </c>
      <c r="AW4662">
        <v>6486.9845360824738</v>
      </c>
      <c r="AX4662" s="16">
        <f t="shared" si="582"/>
        <v>2486.9845360824738</v>
      </c>
      <c r="AY4662" s="17">
        <f t="shared" si="583"/>
        <v>0.6217461340206184</v>
      </c>
    </row>
    <row r="4663" spans="1:51" x14ac:dyDescent="0.25">
      <c r="A4663" t="s">
        <v>106</v>
      </c>
      <c r="B4663" t="s">
        <v>1157</v>
      </c>
      <c r="C4663">
        <v>5600</v>
      </c>
      <c r="D4663">
        <v>153981</v>
      </c>
      <c r="E4663">
        <v>2008</v>
      </c>
      <c r="F4663" t="s">
        <v>165</v>
      </c>
      <c r="G4663" t="s">
        <v>1768</v>
      </c>
      <c r="H4663" t="s">
        <v>2223</v>
      </c>
      <c r="I4663" t="s">
        <v>6995</v>
      </c>
      <c r="J4663">
        <v>6</v>
      </c>
      <c r="K4663" t="s">
        <v>44</v>
      </c>
      <c r="L4663">
        <v>4</v>
      </c>
      <c r="M4663" t="s">
        <v>45</v>
      </c>
      <c r="N4663">
        <v>3.5</v>
      </c>
      <c r="O4663" t="s">
        <v>60</v>
      </c>
      <c r="P4663" t="s">
        <v>46</v>
      </c>
      <c r="Q4663">
        <v>4</v>
      </c>
      <c r="R4663" t="s">
        <v>47</v>
      </c>
      <c r="S4663" t="s">
        <v>151</v>
      </c>
      <c r="U4663" t="s">
        <v>63</v>
      </c>
      <c r="V4663" t="s">
        <v>79</v>
      </c>
      <c r="W4663" t="s">
        <v>477</v>
      </c>
      <c r="X4663" t="s">
        <v>112</v>
      </c>
      <c r="Y4663" t="s">
        <v>50</v>
      </c>
      <c r="AA4663">
        <v>0</v>
      </c>
      <c r="AB4663" t="s">
        <v>51</v>
      </c>
      <c r="AC4663" t="s">
        <v>52</v>
      </c>
      <c r="AD4663">
        <v>1</v>
      </c>
      <c r="AE4663">
        <v>1</v>
      </c>
      <c r="AF4663">
        <v>1</v>
      </c>
      <c r="AG4663">
        <v>2026</v>
      </c>
      <c r="AH4663">
        <v>20251230</v>
      </c>
      <c r="AI4663" t="s">
        <v>6996</v>
      </c>
      <c r="AJ4663">
        <v>5600</v>
      </c>
      <c r="AK4663">
        <v>5169.0283203125</v>
      </c>
      <c r="AL4663" s="10">
        <f t="shared" si="576"/>
        <v>430.9716796875</v>
      </c>
      <c r="AM4663" s="11">
        <f t="shared" si="577"/>
        <v>7.6959228515625006E-2</v>
      </c>
      <c r="AN4663">
        <v>5600</v>
      </c>
      <c r="AO4663">
        <v>5415.670956771015</v>
      </c>
      <c r="AP4663" s="12">
        <f t="shared" si="578"/>
        <v>184.32904322898503</v>
      </c>
      <c r="AQ4663" s="13">
        <f t="shared" si="579"/>
        <v>3.291590057660447E-2</v>
      </c>
      <c r="AR4663">
        <v>5600</v>
      </c>
      <c r="AS4663">
        <v>5356.1487718426124</v>
      </c>
      <c r="AT4663" s="14">
        <f t="shared" si="580"/>
        <v>243.8512281573876</v>
      </c>
      <c r="AU4663" s="15">
        <f t="shared" si="581"/>
        <v>4.3544862170962068E-2</v>
      </c>
      <c r="AV4663">
        <v>5600</v>
      </c>
      <c r="AW4663">
        <v>5313.478033472803</v>
      </c>
      <c r="AX4663" s="16">
        <f t="shared" si="582"/>
        <v>286.52196652719704</v>
      </c>
      <c r="AY4663" s="17">
        <f t="shared" si="583"/>
        <v>5.1164636879856611E-2</v>
      </c>
    </row>
    <row r="4664" spans="1:51" x14ac:dyDescent="0.25">
      <c r="A4664" t="s">
        <v>106</v>
      </c>
      <c r="B4664" t="s">
        <v>722</v>
      </c>
      <c r="C4664">
        <v>6000</v>
      </c>
      <c r="D4664">
        <v>92207</v>
      </c>
      <c r="E4664">
        <v>2016</v>
      </c>
      <c r="F4664" t="s">
        <v>100</v>
      </c>
      <c r="G4664" t="s">
        <v>469</v>
      </c>
      <c r="H4664" t="s">
        <v>615</v>
      </c>
      <c r="J4664">
        <v>4</v>
      </c>
      <c r="K4664" t="s">
        <v>111</v>
      </c>
      <c r="L4664">
        <v>4</v>
      </c>
      <c r="M4664" t="s">
        <v>45</v>
      </c>
      <c r="N4664">
        <v>1.3999999761581421</v>
      </c>
      <c r="O4664" t="s">
        <v>60</v>
      </c>
      <c r="P4664" t="s">
        <v>46</v>
      </c>
      <c r="R4664" t="s">
        <v>47</v>
      </c>
      <c r="S4664" t="s">
        <v>62</v>
      </c>
      <c r="U4664" t="s">
        <v>63</v>
      </c>
      <c r="V4664" t="s">
        <v>64</v>
      </c>
      <c r="W4664" t="s">
        <v>2402</v>
      </c>
      <c r="X4664" t="s">
        <v>49</v>
      </c>
      <c r="Y4664" t="s">
        <v>282</v>
      </c>
      <c r="AA4664">
        <v>0</v>
      </c>
      <c r="AB4664" t="s">
        <v>51</v>
      </c>
      <c r="AC4664" t="s">
        <v>52</v>
      </c>
      <c r="AD4664">
        <v>1</v>
      </c>
      <c r="AE4664">
        <v>1</v>
      </c>
      <c r="AF4664">
        <v>1</v>
      </c>
      <c r="AG4664">
        <v>2026</v>
      </c>
      <c r="AH4664">
        <v>20251230</v>
      </c>
      <c r="AI4664" t="s">
        <v>6997</v>
      </c>
      <c r="AJ4664">
        <v>6000</v>
      </c>
      <c r="AK4664">
        <v>5111.72021484375</v>
      </c>
      <c r="AL4664" s="10">
        <f t="shared" si="576"/>
        <v>888.27978515625</v>
      </c>
      <c r="AM4664" s="11">
        <f t="shared" si="577"/>
        <v>0.148046630859375</v>
      </c>
      <c r="AN4664">
        <v>6000</v>
      </c>
      <c r="AO4664">
        <v>5067.2146913869738</v>
      </c>
      <c r="AP4664" s="12">
        <f t="shared" si="578"/>
        <v>932.78530861302625</v>
      </c>
      <c r="AQ4664" s="13">
        <f t="shared" si="579"/>
        <v>0.15546421810217104</v>
      </c>
      <c r="AR4664">
        <v>6000</v>
      </c>
      <c r="AS4664">
        <v>5313.5761785314389</v>
      </c>
      <c r="AT4664" s="14">
        <f t="shared" si="580"/>
        <v>686.42382146856107</v>
      </c>
      <c r="AU4664" s="15">
        <f t="shared" si="581"/>
        <v>0.11440397024476018</v>
      </c>
      <c r="AV4664">
        <v>6000</v>
      </c>
      <c r="AW4664">
        <v>5174.1741741741753</v>
      </c>
      <c r="AX4664" s="16">
        <f t="shared" si="582"/>
        <v>825.82582582582472</v>
      </c>
      <c r="AY4664" s="17">
        <f t="shared" si="583"/>
        <v>0.13763763763763745</v>
      </c>
    </row>
    <row r="4665" spans="1:51" x14ac:dyDescent="0.25">
      <c r="A4665" t="s">
        <v>39</v>
      </c>
      <c r="B4665" t="s">
        <v>171</v>
      </c>
      <c r="C4665">
        <v>3800</v>
      </c>
      <c r="D4665">
        <v>98861</v>
      </c>
      <c r="E4665">
        <v>2014</v>
      </c>
      <c r="F4665" t="s">
        <v>177</v>
      </c>
      <c r="G4665" t="s">
        <v>520</v>
      </c>
      <c r="H4665" t="s">
        <v>58</v>
      </c>
      <c r="J4665">
        <v>5</v>
      </c>
      <c r="K4665" t="s">
        <v>75</v>
      </c>
      <c r="L4665">
        <v>4</v>
      </c>
      <c r="M4665" t="s">
        <v>557</v>
      </c>
      <c r="N4665">
        <v>2.5</v>
      </c>
      <c r="O4665" t="s">
        <v>60</v>
      </c>
      <c r="P4665" t="s">
        <v>46</v>
      </c>
      <c r="R4665" t="s">
        <v>61</v>
      </c>
      <c r="T4665">
        <v>170</v>
      </c>
      <c r="U4665" t="s">
        <v>63</v>
      </c>
      <c r="X4665" t="s">
        <v>65</v>
      </c>
      <c r="Y4665" t="s">
        <v>82</v>
      </c>
      <c r="AA4665">
        <v>0</v>
      </c>
      <c r="AB4665" t="s">
        <v>51</v>
      </c>
      <c r="AC4665" t="s">
        <v>67</v>
      </c>
      <c r="AD4665">
        <v>1</v>
      </c>
      <c r="AE4665">
        <v>1</v>
      </c>
      <c r="AF4665">
        <v>1</v>
      </c>
      <c r="AG4665">
        <v>2026</v>
      </c>
      <c r="AH4665">
        <v>20251230</v>
      </c>
      <c r="AI4665" t="s">
        <v>6998</v>
      </c>
      <c r="AJ4665">
        <v>3800</v>
      </c>
      <c r="AK4665">
        <v>3488.566162109375</v>
      </c>
      <c r="AL4665" s="10">
        <f t="shared" si="576"/>
        <v>311.433837890625</v>
      </c>
      <c r="AM4665" s="11">
        <f t="shared" si="577"/>
        <v>8.1956273129111842E-2</v>
      </c>
      <c r="AN4665">
        <v>3800</v>
      </c>
      <c r="AO4665">
        <v>3304.836100757459</v>
      </c>
      <c r="AP4665" s="12">
        <f t="shared" si="578"/>
        <v>495.16389924254099</v>
      </c>
      <c r="AQ4665" s="13">
        <f t="shared" si="579"/>
        <v>0.13030628927435289</v>
      </c>
      <c r="AR4665">
        <v>3800</v>
      </c>
      <c r="AS4665">
        <v>3607.686059248309</v>
      </c>
      <c r="AT4665" s="14">
        <f t="shared" si="580"/>
        <v>192.31394075169101</v>
      </c>
      <c r="AU4665" s="15">
        <f t="shared" si="581"/>
        <v>5.060893177676079E-2</v>
      </c>
      <c r="AV4665">
        <v>3800</v>
      </c>
      <c r="AW4665">
        <v>3528.0564794477559</v>
      </c>
      <c r="AX4665" s="16">
        <f t="shared" si="582"/>
        <v>271.94352055224408</v>
      </c>
      <c r="AY4665" s="17">
        <f t="shared" si="583"/>
        <v>7.1564084355853708E-2</v>
      </c>
    </row>
    <row r="4666" spans="1:51" x14ac:dyDescent="0.25">
      <c r="A4666" t="s">
        <v>39</v>
      </c>
      <c r="B4666" t="s">
        <v>171</v>
      </c>
      <c r="C4666">
        <v>3800</v>
      </c>
      <c r="D4666">
        <v>98861</v>
      </c>
      <c r="E4666">
        <v>2014</v>
      </c>
      <c r="F4666" t="s">
        <v>177</v>
      </c>
      <c r="G4666" t="s">
        <v>520</v>
      </c>
      <c r="H4666" t="s">
        <v>58</v>
      </c>
      <c r="J4666">
        <v>5</v>
      </c>
      <c r="K4666" t="s">
        <v>75</v>
      </c>
      <c r="L4666">
        <v>4</v>
      </c>
      <c r="M4666" t="s">
        <v>557</v>
      </c>
      <c r="N4666">
        <v>2.5</v>
      </c>
      <c r="O4666" t="s">
        <v>60</v>
      </c>
      <c r="P4666" t="s">
        <v>46</v>
      </c>
      <c r="R4666" t="s">
        <v>61</v>
      </c>
      <c r="T4666">
        <v>170</v>
      </c>
      <c r="U4666" t="s">
        <v>63</v>
      </c>
      <c r="X4666" t="s">
        <v>65</v>
      </c>
      <c r="Y4666" t="s">
        <v>82</v>
      </c>
      <c r="AA4666">
        <v>0</v>
      </c>
      <c r="AB4666" t="s">
        <v>51</v>
      </c>
      <c r="AC4666" t="s">
        <v>67</v>
      </c>
      <c r="AD4666">
        <v>1</v>
      </c>
      <c r="AE4666">
        <v>1</v>
      </c>
      <c r="AF4666">
        <v>1</v>
      </c>
      <c r="AG4666">
        <v>2026</v>
      </c>
      <c r="AH4666">
        <v>20251230</v>
      </c>
      <c r="AI4666" t="s">
        <v>6998</v>
      </c>
      <c r="AJ4666">
        <v>3800</v>
      </c>
      <c r="AK4666">
        <v>3488.566162109375</v>
      </c>
      <c r="AL4666" s="10">
        <f t="shared" si="576"/>
        <v>311.433837890625</v>
      </c>
      <c r="AM4666" s="11">
        <f t="shared" si="577"/>
        <v>8.1956273129111842E-2</v>
      </c>
      <c r="AN4666">
        <v>3800</v>
      </c>
      <c r="AO4666">
        <v>3304.836100757459</v>
      </c>
      <c r="AP4666" s="12">
        <f t="shared" si="578"/>
        <v>495.16389924254099</v>
      </c>
      <c r="AQ4666" s="13">
        <f t="shared" si="579"/>
        <v>0.13030628927435289</v>
      </c>
      <c r="AR4666">
        <v>3800</v>
      </c>
      <c r="AS4666">
        <v>3607.686059248309</v>
      </c>
      <c r="AT4666" s="14">
        <f t="shared" si="580"/>
        <v>192.31394075169101</v>
      </c>
      <c r="AU4666" s="15">
        <f t="shared" si="581"/>
        <v>5.060893177676079E-2</v>
      </c>
      <c r="AV4666">
        <v>3800</v>
      </c>
      <c r="AW4666">
        <v>3528.0564794477559</v>
      </c>
      <c r="AX4666" s="16">
        <f t="shared" si="582"/>
        <v>271.94352055224408</v>
      </c>
      <c r="AY4666" s="17">
        <f t="shared" si="583"/>
        <v>7.1564084355853708E-2</v>
      </c>
    </row>
    <row r="4667" spans="1:51" x14ac:dyDescent="0.25">
      <c r="A4667" t="s">
        <v>39</v>
      </c>
      <c r="B4667" t="s">
        <v>171</v>
      </c>
      <c r="C4667">
        <v>3400</v>
      </c>
      <c r="D4667">
        <v>98863</v>
      </c>
      <c r="E4667">
        <v>2014</v>
      </c>
      <c r="F4667" t="s">
        <v>177</v>
      </c>
      <c r="G4667" t="s">
        <v>520</v>
      </c>
      <c r="H4667" t="s">
        <v>58</v>
      </c>
      <c r="J4667">
        <v>5</v>
      </c>
      <c r="K4667" t="s">
        <v>75</v>
      </c>
      <c r="L4667">
        <v>4</v>
      </c>
      <c r="M4667" t="s">
        <v>557</v>
      </c>
      <c r="N4667">
        <v>2.5</v>
      </c>
      <c r="O4667" t="s">
        <v>60</v>
      </c>
      <c r="R4667" t="s">
        <v>61</v>
      </c>
      <c r="T4667">
        <v>170</v>
      </c>
      <c r="U4667" t="s">
        <v>63</v>
      </c>
      <c r="X4667" t="s">
        <v>65</v>
      </c>
      <c r="Y4667" t="s">
        <v>82</v>
      </c>
      <c r="AA4667">
        <v>0</v>
      </c>
      <c r="AB4667" t="s">
        <v>51</v>
      </c>
      <c r="AC4667" t="s">
        <v>67</v>
      </c>
      <c r="AD4667">
        <v>1</v>
      </c>
      <c r="AE4667">
        <v>1</v>
      </c>
      <c r="AF4667">
        <v>1</v>
      </c>
      <c r="AG4667">
        <v>2026</v>
      </c>
      <c r="AH4667">
        <v>20251230</v>
      </c>
      <c r="AI4667" t="s">
        <v>6998</v>
      </c>
      <c r="AJ4667">
        <v>3400</v>
      </c>
      <c r="AK4667">
        <v>3405.8388671875</v>
      </c>
      <c r="AL4667" s="10">
        <f t="shared" si="576"/>
        <v>5.8388671875</v>
      </c>
      <c r="AM4667" s="11">
        <f t="shared" si="577"/>
        <v>1.7173138786764706E-3</v>
      </c>
      <c r="AN4667">
        <v>3400</v>
      </c>
      <c r="AO4667">
        <v>3095.489820181087</v>
      </c>
      <c r="AP4667" s="12">
        <f t="shared" si="578"/>
        <v>304.510179818913</v>
      </c>
      <c r="AQ4667" s="13">
        <f t="shared" si="579"/>
        <v>8.9561817593797943E-2</v>
      </c>
      <c r="AR4667">
        <v>3400</v>
      </c>
      <c r="AS4667">
        <v>3701.881269318581</v>
      </c>
      <c r="AT4667" s="14">
        <f t="shared" si="580"/>
        <v>301.88126931858096</v>
      </c>
      <c r="AU4667" s="15">
        <f t="shared" si="581"/>
        <v>8.8788608623112053E-2</v>
      </c>
      <c r="AV4667">
        <v>3400</v>
      </c>
      <c r="AW4667">
        <v>3484.4853836784409</v>
      </c>
      <c r="AX4667" s="16">
        <f t="shared" si="582"/>
        <v>84.48538367844094</v>
      </c>
      <c r="AY4667" s="17">
        <f t="shared" si="583"/>
        <v>2.4848642258364983E-2</v>
      </c>
    </row>
    <row r="4668" spans="1:51" x14ac:dyDescent="0.25">
      <c r="A4668" t="s">
        <v>39</v>
      </c>
      <c r="B4668" t="s">
        <v>171</v>
      </c>
      <c r="C4668">
        <v>3400</v>
      </c>
      <c r="D4668">
        <v>98863</v>
      </c>
      <c r="E4668">
        <v>2014</v>
      </c>
      <c r="F4668" t="s">
        <v>177</v>
      </c>
      <c r="G4668" t="s">
        <v>520</v>
      </c>
      <c r="H4668" t="s">
        <v>58</v>
      </c>
      <c r="J4668">
        <v>5</v>
      </c>
      <c r="K4668" t="s">
        <v>75</v>
      </c>
      <c r="L4668">
        <v>4</v>
      </c>
      <c r="M4668" t="s">
        <v>557</v>
      </c>
      <c r="N4668">
        <v>2.5</v>
      </c>
      <c r="O4668" t="s">
        <v>60</v>
      </c>
      <c r="R4668" t="s">
        <v>61</v>
      </c>
      <c r="T4668">
        <v>170</v>
      </c>
      <c r="U4668" t="s">
        <v>63</v>
      </c>
      <c r="X4668" t="s">
        <v>65</v>
      </c>
      <c r="Y4668" t="s">
        <v>82</v>
      </c>
      <c r="AA4668">
        <v>0</v>
      </c>
      <c r="AB4668" t="s">
        <v>51</v>
      </c>
      <c r="AC4668" t="s">
        <v>67</v>
      </c>
      <c r="AD4668">
        <v>1</v>
      </c>
      <c r="AE4668">
        <v>1</v>
      </c>
      <c r="AF4668">
        <v>1</v>
      </c>
      <c r="AG4668">
        <v>2026</v>
      </c>
      <c r="AH4668">
        <v>20251230</v>
      </c>
      <c r="AI4668" t="s">
        <v>6998</v>
      </c>
      <c r="AJ4668">
        <v>3400</v>
      </c>
      <c r="AK4668">
        <v>3405.8388671875</v>
      </c>
      <c r="AL4668" s="10">
        <f t="shared" si="576"/>
        <v>5.8388671875</v>
      </c>
      <c r="AM4668" s="11">
        <f t="shared" si="577"/>
        <v>1.7173138786764706E-3</v>
      </c>
      <c r="AN4668">
        <v>3400</v>
      </c>
      <c r="AO4668">
        <v>3095.489820181087</v>
      </c>
      <c r="AP4668" s="12">
        <f t="shared" si="578"/>
        <v>304.510179818913</v>
      </c>
      <c r="AQ4668" s="13">
        <f t="shared" si="579"/>
        <v>8.9561817593797943E-2</v>
      </c>
      <c r="AR4668">
        <v>3400</v>
      </c>
      <c r="AS4668">
        <v>3701.881269318581</v>
      </c>
      <c r="AT4668" s="14">
        <f t="shared" si="580"/>
        <v>301.88126931858096</v>
      </c>
      <c r="AU4668" s="15">
        <f t="shared" si="581"/>
        <v>8.8788608623112053E-2</v>
      </c>
      <c r="AV4668">
        <v>3400</v>
      </c>
      <c r="AW4668">
        <v>3484.4853836784409</v>
      </c>
      <c r="AX4668" s="16">
        <f t="shared" si="582"/>
        <v>84.48538367844094</v>
      </c>
      <c r="AY4668" s="17">
        <f t="shared" si="583"/>
        <v>2.4848642258364983E-2</v>
      </c>
    </row>
    <row r="4669" spans="1:51" x14ac:dyDescent="0.25">
      <c r="A4669" t="s">
        <v>39</v>
      </c>
      <c r="B4669" t="s">
        <v>40</v>
      </c>
      <c r="C4669">
        <v>18000</v>
      </c>
      <c r="D4669">
        <v>36755</v>
      </c>
      <c r="E4669">
        <v>2023</v>
      </c>
      <c r="F4669" t="s">
        <v>1321</v>
      </c>
      <c r="G4669" t="s">
        <v>6999</v>
      </c>
      <c r="H4669" t="s">
        <v>7000</v>
      </c>
      <c r="K4669" t="s">
        <v>118</v>
      </c>
      <c r="L4669">
        <v>4</v>
      </c>
      <c r="M4669" t="s">
        <v>45</v>
      </c>
      <c r="O4669" t="s">
        <v>45</v>
      </c>
      <c r="P4669" t="s">
        <v>46</v>
      </c>
      <c r="Q4669">
        <v>4</v>
      </c>
      <c r="R4669" t="s">
        <v>47</v>
      </c>
      <c r="T4669">
        <v>402</v>
      </c>
      <c r="U4669" t="s">
        <v>584</v>
      </c>
      <c r="W4669" t="s">
        <v>7001</v>
      </c>
      <c r="X4669" t="s">
        <v>49</v>
      </c>
      <c r="Y4669" t="s">
        <v>1619</v>
      </c>
      <c r="AA4669">
        <v>1</v>
      </c>
      <c r="AB4669" t="s">
        <v>585</v>
      </c>
      <c r="AC4669" t="s">
        <v>586</v>
      </c>
      <c r="AD4669">
        <v>1</v>
      </c>
      <c r="AE4669">
        <v>1</v>
      </c>
      <c r="AF4669">
        <v>1</v>
      </c>
      <c r="AG4669">
        <v>2026</v>
      </c>
      <c r="AH4669">
        <v>20260102</v>
      </c>
      <c r="AI4669" t="s">
        <v>7002</v>
      </c>
      <c r="AJ4669">
        <v>18000</v>
      </c>
      <c r="AK4669">
        <v>23780.44921875</v>
      </c>
      <c r="AL4669" s="10">
        <f t="shared" si="576"/>
        <v>5780.44921875</v>
      </c>
      <c r="AM4669" s="11">
        <f t="shared" si="577"/>
        <v>0.32113606770833331</v>
      </c>
      <c r="AN4669">
        <v>18000</v>
      </c>
      <c r="AO4669">
        <v>24844.733097762801</v>
      </c>
      <c r="AP4669" s="12">
        <f t="shared" si="578"/>
        <v>6844.7330977628008</v>
      </c>
      <c r="AQ4669" s="13">
        <f t="shared" si="579"/>
        <v>0.38026294987571113</v>
      </c>
      <c r="AR4669">
        <v>18000</v>
      </c>
      <c r="AS4669">
        <v>22140.710512780948</v>
      </c>
      <c r="AT4669" s="14">
        <f t="shared" si="580"/>
        <v>4140.7105127809482</v>
      </c>
      <c r="AU4669" s="15">
        <f t="shared" si="581"/>
        <v>0.23003947293227489</v>
      </c>
      <c r="AV4669">
        <v>18000</v>
      </c>
      <c r="AW4669">
        <v>23680.914149443561</v>
      </c>
      <c r="AX4669" s="16">
        <f t="shared" si="582"/>
        <v>5680.9141494435607</v>
      </c>
      <c r="AY4669" s="17">
        <f t="shared" si="583"/>
        <v>0.31560634163575335</v>
      </c>
    </row>
    <row r="4670" spans="1:51" x14ac:dyDescent="0.25">
      <c r="A4670" t="s">
        <v>39</v>
      </c>
      <c r="B4670" t="s">
        <v>218</v>
      </c>
      <c r="C4670">
        <v>8000</v>
      </c>
      <c r="D4670">
        <v>120449</v>
      </c>
      <c r="E4670">
        <v>2021</v>
      </c>
      <c r="F4670" t="s">
        <v>340</v>
      </c>
      <c r="G4670" t="s">
        <v>736</v>
      </c>
      <c r="H4670" t="s">
        <v>958</v>
      </c>
      <c r="J4670">
        <v>4</v>
      </c>
      <c r="K4670" t="s">
        <v>111</v>
      </c>
      <c r="L4670">
        <v>4</v>
      </c>
      <c r="M4670" t="s">
        <v>45</v>
      </c>
      <c r="N4670">
        <v>2</v>
      </c>
      <c r="O4670" t="s">
        <v>60</v>
      </c>
      <c r="P4670" t="s">
        <v>46</v>
      </c>
      <c r="R4670" t="s">
        <v>47</v>
      </c>
      <c r="S4670" t="s">
        <v>151</v>
      </c>
      <c r="T4670">
        <v>161</v>
      </c>
      <c r="U4670" t="s">
        <v>63</v>
      </c>
      <c r="W4670" t="s">
        <v>959</v>
      </c>
      <c r="X4670" t="s">
        <v>49</v>
      </c>
      <c r="Y4670" t="s">
        <v>282</v>
      </c>
      <c r="AA4670">
        <v>0</v>
      </c>
      <c r="AB4670" t="s">
        <v>51</v>
      </c>
      <c r="AC4670" t="s">
        <v>52</v>
      </c>
      <c r="AD4670">
        <v>1</v>
      </c>
      <c r="AE4670">
        <v>1</v>
      </c>
      <c r="AF4670">
        <v>1</v>
      </c>
      <c r="AG4670">
        <v>2026</v>
      </c>
      <c r="AH4670">
        <v>20260102</v>
      </c>
      <c r="AI4670" t="s">
        <v>7003</v>
      </c>
      <c r="AJ4670">
        <v>8000</v>
      </c>
      <c r="AK4670">
        <v>7218.98583984375</v>
      </c>
      <c r="AL4670" s="10">
        <f t="shared" si="576"/>
        <v>781.01416015625</v>
      </c>
      <c r="AM4670" s="11">
        <f t="shared" si="577"/>
        <v>9.7626770019531253E-2</v>
      </c>
      <c r="AN4670">
        <v>8000</v>
      </c>
      <c r="AO4670">
        <v>7008.5725404789328</v>
      </c>
      <c r="AP4670" s="12">
        <f t="shared" si="578"/>
        <v>991.42745952106725</v>
      </c>
      <c r="AQ4670" s="13">
        <f t="shared" si="579"/>
        <v>0.12392843244013341</v>
      </c>
      <c r="AR4670">
        <v>8000</v>
      </c>
      <c r="AS4670">
        <v>8087.9234722250276</v>
      </c>
      <c r="AT4670" s="14">
        <f t="shared" si="580"/>
        <v>87.923472225027581</v>
      </c>
      <c r="AU4670" s="15">
        <f t="shared" si="581"/>
        <v>1.0990434028128448E-2</v>
      </c>
      <c r="AV4670">
        <v>8000</v>
      </c>
      <c r="AW4670">
        <v>7266.0465116279074</v>
      </c>
      <c r="AX4670" s="16">
        <f t="shared" si="582"/>
        <v>733.95348837209258</v>
      </c>
      <c r="AY4670" s="17">
        <f t="shared" si="583"/>
        <v>9.1744186046511578E-2</v>
      </c>
    </row>
    <row r="4671" spans="1:51" x14ac:dyDescent="0.25">
      <c r="A4671" t="s">
        <v>39</v>
      </c>
      <c r="B4671" t="s">
        <v>515</v>
      </c>
      <c r="C4671">
        <v>23500</v>
      </c>
      <c r="D4671">
        <v>37415</v>
      </c>
      <c r="E4671">
        <v>2024</v>
      </c>
      <c r="F4671" t="s">
        <v>397</v>
      </c>
      <c r="G4671" t="s">
        <v>465</v>
      </c>
      <c r="H4671" t="s">
        <v>7004</v>
      </c>
      <c r="J4671">
        <v>4</v>
      </c>
      <c r="K4671" t="s">
        <v>59</v>
      </c>
      <c r="L4671">
        <v>4</v>
      </c>
      <c r="M4671" t="s">
        <v>45</v>
      </c>
      <c r="N4671">
        <v>2</v>
      </c>
      <c r="O4671" t="s">
        <v>60</v>
      </c>
      <c r="P4671" t="s">
        <v>46</v>
      </c>
      <c r="Q4671">
        <v>4</v>
      </c>
      <c r="R4671" t="s">
        <v>61</v>
      </c>
      <c r="S4671" t="s">
        <v>151</v>
      </c>
      <c r="T4671">
        <v>146</v>
      </c>
      <c r="U4671" t="s">
        <v>63</v>
      </c>
      <c r="V4671" t="s">
        <v>64</v>
      </c>
      <c r="W4671" t="s">
        <v>7005</v>
      </c>
      <c r="X4671" t="s">
        <v>49</v>
      </c>
      <c r="Y4671" t="s">
        <v>82</v>
      </c>
      <c r="AA4671">
        <v>1</v>
      </c>
      <c r="AB4671" t="s">
        <v>292</v>
      </c>
      <c r="AC4671" t="s">
        <v>293</v>
      </c>
      <c r="AD4671">
        <v>1</v>
      </c>
      <c r="AE4671">
        <v>1</v>
      </c>
      <c r="AF4671">
        <v>1</v>
      </c>
      <c r="AG4671">
        <v>2026</v>
      </c>
      <c r="AH4671">
        <v>20251231</v>
      </c>
      <c r="AI4671" t="s">
        <v>7006</v>
      </c>
      <c r="AJ4671">
        <v>23500</v>
      </c>
      <c r="AK4671">
        <v>23078.400390625</v>
      </c>
      <c r="AL4671" s="10">
        <f t="shared" si="576"/>
        <v>421.599609375</v>
      </c>
      <c r="AM4671" s="11">
        <f t="shared" si="577"/>
        <v>1.7940408909574469E-2</v>
      </c>
      <c r="AN4671">
        <v>23500</v>
      </c>
      <c r="AO4671">
        <v>24513.933271215141</v>
      </c>
      <c r="AP4671" s="12">
        <f t="shared" si="578"/>
        <v>1013.9332712151408</v>
      </c>
      <c r="AQ4671" s="13">
        <f t="shared" si="579"/>
        <v>4.3146096647452802E-2</v>
      </c>
      <c r="AR4671">
        <v>23500</v>
      </c>
      <c r="AS4671">
        <v>24228.96878186801</v>
      </c>
      <c r="AT4671" s="14">
        <f t="shared" si="580"/>
        <v>728.96878186801041</v>
      </c>
      <c r="AU4671" s="15">
        <f t="shared" si="581"/>
        <v>3.1019948164596186E-2</v>
      </c>
      <c r="AV4671">
        <v>23500</v>
      </c>
      <c r="AW4671">
        <v>23270.269537480061</v>
      </c>
      <c r="AX4671" s="16">
        <f t="shared" si="582"/>
        <v>229.73046251993946</v>
      </c>
      <c r="AY4671" s="17">
        <f t="shared" si="583"/>
        <v>9.7757643625506156E-3</v>
      </c>
    </row>
    <row r="4672" spans="1:51" x14ac:dyDescent="0.25">
      <c r="A4672" t="s">
        <v>106</v>
      </c>
      <c r="B4672" t="s">
        <v>661</v>
      </c>
      <c r="C4672">
        <v>10200</v>
      </c>
      <c r="D4672">
        <v>63727</v>
      </c>
      <c r="E4672">
        <v>2020</v>
      </c>
      <c r="F4672" t="s">
        <v>343</v>
      </c>
      <c r="G4672" t="s">
        <v>869</v>
      </c>
      <c r="H4672" t="s">
        <v>2192</v>
      </c>
      <c r="J4672">
        <v>4</v>
      </c>
      <c r="K4672" t="s">
        <v>118</v>
      </c>
      <c r="L4672">
        <v>4</v>
      </c>
      <c r="M4672" t="s">
        <v>45</v>
      </c>
      <c r="N4672">
        <v>2.4000000953674321</v>
      </c>
      <c r="O4672" t="s">
        <v>60</v>
      </c>
      <c r="P4672" t="s">
        <v>46</v>
      </c>
      <c r="Q4672">
        <v>4</v>
      </c>
      <c r="R4672" t="s">
        <v>47</v>
      </c>
      <c r="T4672">
        <v>180</v>
      </c>
      <c r="U4672" t="s">
        <v>63</v>
      </c>
      <c r="V4672" t="s">
        <v>64</v>
      </c>
      <c r="X4672" t="s">
        <v>49</v>
      </c>
      <c r="Y4672" t="s">
        <v>871</v>
      </c>
      <c r="AA4672">
        <v>0</v>
      </c>
      <c r="AB4672" t="s">
        <v>51</v>
      </c>
      <c r="AC4672" t="s">
        <v>52</v>
      </c>
      <c r="AD4672">
        <v>1</v>
      </c>
      <c r="AE4672">
        <v>1</v>
      </c>
      <c r="AF4672">
        <v>1</v>
      </c>
      <c r="AG4672">
        <v>2026</v>
      </c>
      <c r="AH4672">
        <v>20260102</v>
      </c>
      <c r="AI4672" t="s">
        <v>7007</v>
      </c>
      <c r="AJ4672">
        <v>10200</v>
      </c>
      <c r="AK4672">
        <v>11741.6767578125</v>
      </c>
      <c r="AL4672" s="10">
        <f t="shared" si="576"/>
        <v>1541.6767578125</v>
      </c>
      <c r="AM4672" s="11">
        <f t="shared" si="577"/>
        <v>0.15114478017769609</v>
      </c>
      <c r="AN4672">
        <v>10200</v>
      </c>
      <c r="AO4672">
        <v>11629.762310691851</v>
      </c>
      <c r="AP4672" s="12">
        <f t="shared" si="578"/>
        <v>1429.7623106918509</v>
      </c>
      <c r="AQ4672" s="13">
        <f t="shared" si="579"/>
        <v>0.1401727755580246</v>
      </c>
      <c r="AR4672">
        <v>10200</v>
      </c>
      <c r="AS4672">
        <v>11903.323372659979</v>
      </c>
      <c r="AT4672" s="14">
        <f t="shared" si="580"/>
        <v>1703.3233726599792</v>
      </c>
      <c r="AU4672" s="15">
        <f t="shared" si="581"/>
        <v>0.16699248751568424</v>
      </c>
      <c r="AV4672">
        <v>10200</v>
      </c>
      <c r="AW4672">
        <v>11826.960716747069</v>
      </c>
      <c r="AX4672" s="16">
        <f t="shared" si="582"/>
        <v>1626.9607167470695</v>
      </c>
      <c r="AY4672" s="17">
        <f t="shared" si="583"/>
        <v>0.15950595262226172</v>
      </c>
    </row>
    <row r="4673" spans="1:51" x14ac:dyDescent="0.25">
      <c r="A4673" t="s">
        <v>39</v>
      </c>
      <c r="B4673" t="s">
        <v>228</v>
      </c>
      <c r="C4673">
        <v>350</v>
      </c>
      <c r="D4673">
        <v>239844</v>
      </c>
      <c r="E4673">
        <v>2003</v>
      </c>
      <c r="F4673" t="s">
        <v>41</v>
      </c>
      <c r="G4673" t="s">
        <v>42</v>
      </c>
      <c r="H4673" t="s">
        <v>7008</v>
      </c>
      <c r="J4673">
        <v>4</v>
      </c>
      <c r="K4673" t="s">
        <v>59</v>
      </c>
      <c r="L4673">
        <v>4</v>
      </c>
      <c r="M4673" t="s">
        <v>45</v>
      </c>
      <c r="N4673">
        <v>2.5</v>
      </c>
      <c r="O4673" t="s">
        <v>45</v>
      </c>
      <c r="P4673" t="s">
        <v>46</v>
      </c>
      <c r="R4673" t="s">
        <v>47</v>
      </c>
      <c r="S4673" t="s">
        <v>48</v>
      </c>
      <c r="X4673" t="s">
        <v>49</v>
      </c>
      <c r="Y4673" t="s">
        <v>50</v>
      </c>
      <c r="AA4673">
        <v>0</v>
      </c>
      <c r="AB4673" t="s">
        <v>51</v>
      </c>
      <c r="AC4673" t="s">
        <v>52</v>
      </c>
      <c r="AD4673">
        <v>1</v>
      </c>
      <c r="AE4673">
        <v>1</v>
      </c>
      <c r="AF4673">
        <v>1</v>
      </c>
      <c r="AG4673">
        <v>2026</v>
      </c>
      <c r="AH4673">
        <v>20251229</v>
      </c>
      <c r="AI4673" t="s">
        <v>7009</v>
      </c>
      <c r="AJ4673">
        <v>350</v>
      </c>
      <c r="AK4673">
        <v>376.38095092773438</v>
      </c>
      <c r="AL4673" s="10">
        <f t="shared" si="576"/>
        <v>26.380950927734375</v>
      </c>
      <c r="AM4673" s="11">
        <f t="shared" si="577"/>
        <v>7.5374145507812504E-2</v>
      </c>
      <c r="AN4673">
        <v>350</v>
      </c>
      <c r="AO4673">
        <v>367.55955826704502</v>
      </c>
      <c r="AP4673" s="12">
        <f t="shared" si="578"/>
        <v>17.55955826704502</v>
      </c>
      <c r="AQ4673" s="13">
        <f t="shared" si="579"/>
        <v>5.0170166477271488E-2</v>
      </c>
      <c r="AR4673">
        <v>350</v>
      </c>
      <c r="AS4673">
        <v>383.47136352499223</v>
      </c>
      <c r="AT4673" s="14">
        <f t="shared" si="580"/>
        <v>33.471363524992228</v>
      </c>
      <c r="AU4673" s="15">
        <f t="shared" si="581"/>
        <v>9.5632467214263508E-2</v>
      </c>
      <c r="AV4673">
        <v>350</v>
      </c>
      <c r="AW4673">
        <v>410.46644664466442</v>
      </c>
      <c r="AX4673" s="16">
        <f t="shared" si="582"/>
        <v>60.466446644664416</v>
      </c>
      <c r="AY4673" s="17">
        <f t="shared" si="583"/>
        <v>0.17276127612761261</v>
      </c>
    </row>
    <row r="4674" spans="1:51" x14ac:dyDescent="0.25">
      <c r="A4674" t="s">
        <v>69</v>
      </c>
      <c r="B4674" t="s">
        <v>85</v>
      </c>
      <c r="C4674">
        <v>11000</v>
      </c>
      <c r="D4674">
        <v>89794</v>
      </c>
      <c r="E4674">
        <v>2019</v>
      </c>
      <c r="F4674" t="s">
        <v>274</v>
      </c>
      <c r="G4674" t="s">
        <v>1225</v>
      </c>
      <c r="H4674" t="s">
        <v>1142</v>
      </c>
      <c r="J4674">
        <v>4</v>
      </c>
      <c r="K4674" t="s">
        <v>87</v>
      </c>
      <c r="L4674">
        <v>4</v>
      </c>
      <c r="M4674" t="s">
        <v>45</v>
      </c>
      <c r="N4674">
        <v>1.5</v>
      </c>
      <c r="O4674" t="s">
        <v>60</v>
      </c>
      <c r="P4674" t="s">
        <v>46</v>
      </c>
      <c r="Q4674">
        <v>4</v>
      </c>
      <c r="R4674" t="s">
        <v>47</v>
      </c>
      <c r="S4674" t="s">
        <v>62</v>
      </c>
      <c r="U4674" t="s">
        <v>63</v>
      </c>
      <c r="V4674" t="s">
        <v>64</v>
      </c>
      <c r="W4674" t="s">
        <v>3633</v>
      </c>
      <c r="X4674" t="s">
        <v>49</v>
      </c>
      <c r="Y4674" t="s">
        <v>66</v>
      </c>
      <c r="AA4674">
        <v>0</v>
      </c>
      <c r="AB4674" t="s">
        <v>51</v>
      </c>
      <c r="AC4674" t="s">
        <v>52</v>
      </c>
      <c r="AD4674">
        <v>1</v>
      </c>
      <c r="AE4674">
        <v>1</v>
      </c>
      <c r="AF4674">
        <v>1</v>
      </c>
      <c r="AG4674">
        <v>2026</v>
      </c>
      <c r="AH4674">
        <v>20251231</v>
      </c>
      <c r="AI4674" t="s">
        <v>7010</v>
      </c>
      <c r="AJ4674">
        <v>11000</v>
      </c>
      <c r="AK4674">
        <v>10907.76953125</v>
      </c>
      <c r="AL4674" s="10">
        <f t="shared" si="576"/>
        <v>92.23046875</v>
      </c>
      <c r="AM4674" s="11">
        <f t="shared" si="577"/>
        <v>8.3845880681818179E-3</v>
      </c>
      <c r="AN4674">
        <v>11000</v>
      </c>
      <c r="AO4674">
        <v>10476.59331789803</v>
      </c>
      <c r="AP4674" s="12">
        <f t="shared" si="578"/>
        <v>523.40668210196964</v>
      </c>
      <c r="AQ4674" s="13">
        <f t="shared" si="579"/>
        <v>4.7582425645633607E-2</v>
      </c>
      <c r="AR4674">
        <v>11000</v>
      </c>
      <c r="AS4674">
        <v>10733.81921090986</v>
      </c>
      <c r="AT4674" s="14">
        <f t="shared" si="580"/>
        <v>266.18078909014002</v>
      </c>
      <c r="AU4674" s="15">
        <f t="shared" si="581"/>
        <v>2.4198253553649095E-2</v>
      </c>
      <c r="AV4674">
        <v>11000</v>
      </c>
      <c r="AW4674">
        <v>10920.96439169139</v>
      </c>
      <c r="AX4674" s="16">
        <f t="shared" si="582"/>
        <v>79.035608308609881</v>
      </c>
      <c r="AY4674" s="17">
        <f t="shared" si="583"/>
        <v>7.1850553007827165E-3</v>
      </c>
    </row>
    <row r="4675" spans="1:51" x14ac:dyDescent="0.25">
      <c r="A4675" t="s">
        <v>106</v>
      </c>
      <c r="B4675" t="s">
        <v>215</v>
      </c>
      <c r="C4675">
        <v>17200</v>
      </c>
      <c r="D4675">
        <v>123936</v>
      </c>
      <c r="E4675">
        <v>2021</v>
      </c>
      <c r="F4675" t="s">
        <v>1720</v>
      </c>
      <c r="G4675" t="s">
        <v>1804</v>
      </c>
      <c r="H4675" t="s">
        <v>365</v>
      </c>
      <c r="I4675" t="s">
        <v>4595</v>
      </c>
      <c r="J4675">
        <v>4</v>
      </c>
      <c r="K4675" t="s">
        <v>44</v>
      </c>
      <c r="L4675">
        <v>4</v>
      </c>
      <c r="M4675" t="s">
        <v>45</v>
      </c>
      <c r="N4675">
        <v>2</v>
      </c>
      <c r="O4675" t="s">
        <v>45</v>
      </c>
      <c r="P4675" t="s">
        <v>46</v>
      </c>
      <c r="R4675" t="s">
        <v>47</v>
      </c>
      <c r="S4675" t="s">
        <v>48</v>
      </c>
      <c r="T4675">
        <v>248</v>
      </c>
      <c r="U4675" t="s">
        <v>63</v>
      </c>
      <c r="X4675" t="s">
        <v>112</v>
      </c>
      <c r="Y4675" t="s">
        <v>120</v>
      </c>
      <c r="Z4675">
        <v>52100</v>
      </c>
      <c r="AA4675">
        <v>0</v>
      </c>
      <c r="AB4675" t="s">
        <v>51</v>
      </c>
      <c r="AC4675" t="s">
        <v>52</v>
      </c>
      <c r="AD4675">
        <v>1</v>
      </c>
      <c r="AE4675">
        <v>1</v>
      </c>
      <c r="AF4675">
        <v>1</v>
      </c>
      <c r="AG4675">
        <v>2026</v>
      </c>
      <c r="AH4675">
        <v>20260102</v>
      </c>
      <c r="AI4675" t="s">
        <v>7011</v>
      </c>
      <c r="AJ4675">
        <v>17200</v>
      </c>
      <c r="AK4675">
        <v>14440.4794921875</v>
      </c>
      <c r="AL4675" s="10">
        <f t="shared" ref="AL4675:AL4738" si="584">ABS(AJ4675-AK4675)</f>
        <v>2759.5205078125</v>
      </c>
      <c r="AM4675" s="11">
        <f t="shared" ref="AM4675:AM4738" si="585">ABS($AJ4675-AK4675)/$AJ4675</f>
        <v>0.16043723882630814</v>
      </c>
      <c r="AN4675">
        <v>17200</v>
      </c>
      <c r="AO4675">
        <v>14357.688367834649</v>
      </c>
      <c r="AP4675" s="12">
        <f t="shared" ref="AP4675:AP4738" si="586">ABS(AN4675-AO4675)</f>
        <v>2842.3116321653506</v>
      </c>
      <c r="AQ4675" s="13">
        <f t="shared" ref="AQ4675:AQ4738" si="587">ABS($AJ4675-AO4675)/$AJ4675</f>
        <v>0.16525067628868317</v>
      </c>
      <c r="AR4675">
        <v>17200</v>
      </c>
      <c r="AS4675">
        <v>13560.326678032879</v>
      </c>
      <c r="AT4675" s="14">
        <f t="shared" ref="AT4675:AT4738" si="588">ABS(AR4675-AS4675)</f>
        <v>3639.6733219671205</v>
      </c>
      <c r="AU4675" s="15">
        <f t="shared" ref="AU4675:AU4738" si="589">ABS($AJ4675-AS4675)/$AJ4675</f>
        <v>0.21160891406785584</v>
      </c>
      <c r="AV4675">
        <v>17200</v>
      </c>
      <c r="AW4675">
        <v>14441.38730853392</v>
      </c>
      <c r="AX4675" s="16">
        <f t="shared" ref="AX4675:AX4738" si="590">ABS(AV4675-AW4675)</f>
        <v>2758.6126914660799</v>
      </c>
      <c r="AY4675" s="17">
        <f t="shared" ref="AY4675:AY4738" si="591">ABS($AJ4675-AW4675)/$AJ4675</f>
        <v>0.16038445880616745</v>
      </c>
    </row>
    <row r="4676" spans="1:51" x14ac:dyDescent="0.25">
      <c r="A4676" t="s">
        <v>54</v>
      </c>
      <c r="B4676" t="s">
        <v>148</v>
      </c>
      <c r="C4676">
        <v>1000</v>
      </c>
      <c r="D4676">
        <v>158634</v>
      </c>
      <c r="E4676">
        <v>2014</v>
      </c>
      <c r="F4676" t="s">
        <v>71</v>
      </c>
      <c r="G4676" t="s">
        <v>172</v>
      </c>
      <c r="H4676" t="s">
        <v>778</v>
      </c>
      <c r="J4676">
        <v>6</v>
      </c>
      <c r="K4676" t="s">
        <v>234</v>
      </c>
      <c r="L4676">
        <v>4</v>
      </c>
      <c r="M4676" t="s">
        <v>45</v>
      </c>
      <c r="N4676">
        <v>3.5999999046325679</v>
      </c>
      <c r="O4676" t="s">
        <v>60</v>
      </c>
      <c r="R4676" t="s">
        <v>61</v>
      </c>
      <c r="U4676" t="s">
        <v>63</v>
      </c>
      <c r="W4676" t="s">
        <v>720</v>
      </c>
      <c r="X4676" t="s">
        <v>65</v>
      </c>
      <c r="Y4676" t="s">
        <v>125</v>
      </c>
      <c r="AA4676">
        <v>0</v>
      </c>
      <c r="AB4676" t="s">
        <v>51</v>
      </c>
      <c r="AC4676" t="s">
        <v>67</v>
      </c>
      <c r="AD4676">
        <v>1</v>
      </c>
      <c r="AE4676">
        <v>1</v>
      </c>
      <c r="AF4676">
        <v>1</v>
      </c>
      <c r="AG4676">
        <v>2026</v>
      </c>
      <c r="AH4676">
        <v>20251230</v>
      </c>
      <c r="AI4676" t="s">
        <v>7012</v>
      </c>
      <c r="AJ4676">
        <v>1000</v>
      </c>
      <c r="AK4676">
        <v>1957.554077148438</v>
      </c>
      <c r="AL4676" s="10">
        <f t="shared" si="584"/>
        <v>957.55407714843795</v>
      </c>
      <c r="AM4676" s="11">
        <f t="shared" si="585"/>
        <v>0.95755407714843799</v>
      </c>
      <c r="AN4676">
        <v>1000</v>
      </c>
      <c r="AO4676">
        <v>2127.5596148042468</v>
      </c>
      <c r="AP4676" s="12">
        <f t="shared" si="586"/>
        <v>1127.5596148042468</v>
      </c>
      <c r="AQ4676" s="13">
        <f t="shared" si="587"/>
        <v>1.1275596148042468</v>
      </c>
      <c r="AR4676">
        <v>1000</v>
      </c>
      <c r="AS4676">
        <v>2231.751808472296</v>
      </c>
      <c r="AT4676" s="14">
        <f t="shared" si="588"/>
        <v>1231.751808472296</v>
      </c>
      <c r="AU4676" s="15">
        <f t="shared" si="589"/>
        <v>1.231751808472296</v>
      </c>
      <c r="AV4676">
        <v>1000</v>
      </c>
      <c r="AW4676">
        <v>1997.4210931485759</v>
      </c>
      <c r="AX4676" s="16">
        <f t="shared" si="590"/>
        <v>997.42109314857589</v>
      </c>
      <c r="AY4676" s="17">
        <f t="shared" si="591"/>
        <v>0.99742109314857585</v>
      </c>
    </row>
    <row r="4677" spans="1:51" x14ac:dyDescent="0.25">
      <c r="A4677" t="s">
        <v>54</v>
      </c>
      <c r="B4677" t="s">
        <v>176</v>
      </c>
      <c r="C4677">
        <v>3300</v>
      </c>
      <c r="D4677">
        <v>221547</v>
      </c>
      <c r="E4677">
        <v>2011</v>
      </c>
      <c r="F4677" t="s">
        <v>71</v>
      </c>
      <c r="G4677" t="s">
        <v>72</v>
      </c>
      <c r="H4677" t="s">
        <v>495</v>
      </c>
      <c r="I4677" t="s">
        <v>150</v>
      </c>
      <c r="J4677">
        <v>8</v>
      </c>
      <c r="K4677" t="s">
        <v>59</v>
      </c>
      <c r="L4677">
        <v>4</v>
      </c>
      <c r="M4677" t="s">
        <v>45</v>
      </c>
      <c r="N4677">
        <v>5.3000001907348633</v>
      </c>
      <c r="O4677" t="s">
        <v>119</v>
      </c>
      <c r="P4677" t="s">
        <v>46</v>
      </c>
      <c r="R4677" t="s">
        <v>77</v>
      </c>
      <c r="S4677" t="s">
        <v>151</v>
      </c>
      <c r="U4677" t="s">
        <v>394</v>
      </c>
      <c r="V4677" t="s">
        <v>79</v>
      </c>
      <c r="W4677" t="s">
        <v>866</v>
      </c>
      <c r="X4677" t="s">
        <v>97</v>
      </c>
      <c r="Y4677" t="s">
        <v>66</v>
      </c>
      <c r="AA4677">
        <v>0</v>
      </c>
      <c r="AB4677" t="s">
        <v>51</v>
      </c>
      <c r="AC4677" t="s">
        <v>83</v>
      </c>
      <c r="AD4677">
        <v>1</v>
      </c>
      <c r="AE4677">
        <v>1</v>
      </c>
      <c r="AF4677">
        <v>1</v>
      </c>
      <c r="AG4677">
        <v>2026</v>
      </c>
      <c r="AH4677">
        <v>20251230</v>
      </c>
      <c r="AI4677" t="s">
        <v>7013</v>
      </c>
      <c r="AJ4677">
        <v>3300</v>
      </c>
      <c r="AK4677">
        <v>4318.21337890625</v>
      </c>
      <c r="AL4677" s="10">
        <f t="shared" si="584"/>
        <v>1018.21337890625</v>
      </c>
      <c r="AM4677" s="11">
        <f t="shared" si="585"/>
        <v>0.30854950875946968</v>
      </c>
      <c r="AN4677">
        <v>3300</v>
      </c>
      <c r="AO4677">
        <v>4330.63871451669</v>
      </c>
      <c r="AP4677" s="12">
        <f t="shared" si="586"/>
        <v>1030.63871451669</v>
      </c>
      <c r="AQ4677" s="13">
        <f t="shared" si="587"/>
        <v>0.31231476197475455</v>
      </c>
      <c r="AR4677">
        <v>3300</v>
      </c>
      <c r="AS4677">
        <v>4351.4476925931831</v>
      </c>
      <c r="AT4677" s="14">
        <f t="shared" si="588"/>
        <v>1051.4476925931831</v>
      </c>
      <c r="AU4677" s="15">
        <f t="shared" si="589"/>
        <v>0.3186205129070252</v>
      </c>
      <c r="AV4677">
        <v>3300</v>
      </c>
      <c r="AW4677">
        <v>4351.4678899082564</v>
      </c>
      <c r="AX4677" s="16">
        <f t="shared" si="590"/>
        <v>1051.4678899082564</v>
      </c>
      <c r="AY4677" s="17">
        <f t="shared" si="591"/>
        <v>0.31862663330553226</v>
      </c>
    </row>
    <row r="4678" spans="1:51" x14ac:dyDescent="0.25">
      <c r="A4678" t="s">
        <v>54</v>
      </c>
      <c r="B4678" t="s">
        <v>447</v>
      </c>
      <c r="C4678">
        <v>2000</v>
      </c>
      <c r="D4678">
        <v>104734</v>
      </c>
      <c r="E4678">
        <v>2014</v>
      </c>
      <c r="F4678" t="s">
        <v>56</v>
      </c>
      <c r="G4678" t="s">
        <v>849</v>
      </c>
      <c r="H4678" t="s">
        <v>58</v>
      </c>
      <c r="J4678">
        <v>4</v>
      </c>
      <c r="K4678" t="s">
        <v>87</v>
      </c>
      <c r="L4678">
        <v>4</v>
      </c>
      <c r="M4678" t="s">
        <v>45</v>
      </c>
      <c r="N4678">
        <v>2</v>
      </c>
      <c r="O4678" t="s">
        <v>60</v>
      </c>
      <c r="P4678" t="s">
        <v>46</v>
      </c>
      <c r="R4678" t="s">
        <v>61</v>
      </c>
      <c r="T4678">
        <v>160</v>
      </c>
      <c r="U4678" t="s">
        <v>63</v>
      </c>
      <c r="V4678" t="s">
        <v>64</v>
      </c>
      <c r="X4678" t="s">
        <v>65</v>
      </c>
      <c r="Y4678" t="s">
        <v>82</v>
      </c>
      <c r="AA4678">
        <v>0</v>
      </c>
      <c r="AB4678" t="s">
        <v>51</v>
      </c>
      <c r="AC4678" t="s">
        <v>67</v>
      </c>
      <c r="AD4678">
        <v>1</v>
      </c>
      <c r="AE4678">
        <v>1</v>
      </c>
      <c r="AF4678">
        <v>1</v>
      </c>
      <c r="AG4678">
        <v>2026</v>
      </c>
      <c r="AH4678">
        <v>20251230</v>
      </c>
      <c r="AI4678" t="s">
        <v>7014</v>
      </c>
      <c r="AJ4678">
        <v>2000</v>
      </c>
      <c r="AK4678">
        <v>1955.425048828125</v>
      </c>
      <c r="AL4678" s="10">
        <f t="shared" si="584"/>
        <v>44.574951171875</v>
      </c>
      <c r="AM4678" s="11">
        <f t="shared" si="585"/>
        <v>2.2287475585937501E-2</v>
      </c>
      <c r="AN4678">
        <v>2000</v>
      </c>
      <c r="AO4678">
        <v>1932.4642292275539</v>
      </c>
      <c r="AP4678" s="12">
        <f t="shared" si="586"/>
        <v>67.535770772446085</v>
      </c>
      <c r="AQ4678" s="13">
        <f t="shared" si="587"/>
        <v>3.3767885386223044E-2</v>
      </c>
      <c r="AR4678">
        <v>2000</v>
      </c>
      <c r="AS4678">
        <v>1841.914913747424</v>
      </c>
      <c r="AT4678" s="14">
        <f t="shared" si="588"/>
        <v>158.08508625257605</v>
      </c>
      <c r="AU4678" s="15">
        <f t="shared" si="589"/>
        <v>7.9042543126288028E-2</v>
      </c>
      <c r="AV4678">
        <v>2000</v>
      </c>
      <c r="AW4678">
        <v>1969.6463768115941</v>
      </c>
      <c r="AX4678" s="16">
        <f t="shared" si="590"/>
        <v>30.353623188405891</v>
      </c>
      <c r="AY4678" s="17">
        <f t="shared" si="591"/>
        <v>1.5176811594202946E-2</v>
      </c>
    </row>
    <row r="4679" spans="1:51" x14ac:dyDescent="0.25">
      <c r="A4679" t="s">
        <v>54</v>
      </c>
      <c r="B4679" t="s">
        <v>176</v>
      </c>
      <c r="C4679">
        <v>9500</v>
      </c>
      <c r="D4679">
        <v>153178</v>
      </c>
      <c r="E4679">
        <v>2018</v>
      </c>
      <c r="F4679" t="s">
        <v>56</v>
      </c>
      <c r="G4679" t="s">
        <v>831</v>
      </c>
      <c r="H4679" t="s">
        <v>230</v>
      </c>
      <c r="J4679">
        <v>6</v>
      </c>
      <c r="K4679" t="s">
        <v>44</v>
      </c>
      <c r="L4679">
        <v>4</v>
      </c>
      <c r="M4679" t="s">
        <v>45</v>
      </c>
      <c r="N4679">
        <v>3.5</v>
      </c>
      <c r="O4679" t="s">
        <v>119</v>
      </c>
      <c r="P4679" t="s">
        <v>46</v>
      </c>
      <c r="R4679" t="s">
        <v>47</v>
      </c>
      <c r="S4679" t="s">
        <v>151</v>
      </c>
      <c r="T4679">
        <v>310</v>
      </c>
      <c r="U4679" t="s">
        <v>63</v>
      </c>
      <c r="V4679" t="s">
        <v>79</v>
      </c>
      <c r="W4679" t="s">
        <v>96</v>
      </c>
      <c r="X4679" t="s">
        <v>136</v>
      </c>
      <c r="Y4679" t="s">
        <v>82</v>
      </c>
      <c r="Z4679">
        <v>65365</v>
      </c>
      <c r="AA4679">
        <v>0</v>
      </c>
      <c r="AB4679" t="s">
        <v>51</v>
      </c>
      <c r="AC4679" t="s">
        <v>98</v>
      </c>
      <c r="AD4679">
        <v>1</v>
      </c>
      <c r="AE4679">
        <v>1</v>
      </c>
      <c r="AF4679">
        <v>1</v>
      </c>
      <c r="AG4679">
        <v>2026</v>
      </c>
      <c r="AH4679">
        <v>20251230</v>
      </c>
      <c r="AI4679" t="s">
        <v>7015</v>
      </c>
      <c r="AJ4679">
        <v>9500</v>
      </c>
      <c r="AK4679">
        <v>9007.8505859375</v>
      </c>
      <c r="AL4679" s="10">
        <f t="shared" si="584"/>
        <v>492.1494140625</v>
      </c>
      <c r="AM4679" s="11">
        <f t="shared" si="585"/>
        <v>5.1805201480263158E-2</v>
      </c>
      <c r="AN4679">
        <v>9500</v>
      </c>
      <c r="AO4679">
        <v>9762.6856970755871</v>
      </c>
      <c r="AP4679" s="12">
        <f t="shared" si="586"/>
        <v>262.68569707558709</v>
      </c>
      <c r="AQ4679" s="13">
        <f t="shared" si="587"/>
        <v>2.7651126007956536E-2</v>
      </c>
      <c r="AR4679">
        <v>9500</v>
      </c>
      <c r="AS4679">
        <v>10560.31332415346</v>
      </c>
      <c r="AT4679" s="14">
        <f t="shared" si="588"/>
        <v>1060.3133241534597</v>
      </c>
      <c r="AU4679" s="15">
        <f t="shared" si="589"/>
        <v>0.11161192885825892</v>
      </c>
      <c r="AV4679">
        <v>9500</v>
      </c>
      <c r="AW4679">
        <v>9025.4408866995072</v>
      </c>
      <c r="AX4679" s="16">
        <f t="shared" si="590"/>
        <v>474.55911330049275</v>
      </c>
      <c r="AY4679" s="17">
        <f t="shared" si="591"/>
        <v>4.9953590873736083E-2</v>
      </c>
    </row>
    <row r="4680" spans="1:51" x14ac:dyDescent="0.25">
      <c r="A4680" t="s">
        <v>54</v>
      </c>
      <c r="B4680" t="s">
        <v>55</v>
      </c>
      <c r="C4680">
        <v>9500</v>
      </c>
      <c r="D4680">
        <v>134677</v>
      </c>
      <c r="E4680">
        <v>2017</v>
      </c>
      <c r="F4680" t="s">
        <v>397</v>
      </c>
      <c r="G4680" t="s">
        <v>510</v>
      </c>
      <c r="H4680" t="s">
        <v>511</v>
      </c>
      <c r="J4680">
        <v>4</v>
      </c>
      <c r="K4680" t="s">
        <v>44</v>
      </c>
      <c r="L4680">
        <v>2</v>
      </c>
      <c r="M4680" t="s">
        <v>240</v>
      </c>
      <c r="N4680">
        <v>1.5</v>
      </c>
      <c r="O4680" t="s">
        <v>60</v>
      </c>
      <c r="P4680" t="s">
        <v>46</v>
      </c>
      <c r="Q4680">
        <v>4</v>
      </c>
      <c r="R4680" t="s">
        <v>241</v>
      </c>
      <c r="S4680" t="s">
        <v>151</v>
      </c>
      <c r="T4680">
        <v>205</v>
      </c>
      <c r="U4680" t="s">
        <v>63</v>
      </c>
      <c r="V4680" t="s">
        <v>64</v>
      </c>
      <c r="W4680" t="s">
        <v>512</v>
      </c>
      <c r="X4680" t="s">
        <v>131</v>
      </c>
      <c r="Y4680" t="s">
        <v>125</v>
      </c>
      <c r="Z4680">
        <v>23900</v>
      </c>
      <c r="AA4680">
        <v>0</v>
      </c>
      <c r="AB4680" t="s">
        <v>51</v>
      </c>
      <c r="AC4680" t="s">
        <v>241</v>
      </c>
      <c r="AD4680">
        <v>1</v>
      </c>
      <c r="AE4680">
        <v>1</v>
      </c>
      <c r="AF4680">
        <v>1</v>
      </c>
      <c r="AG4680">
        <v>2026</v>
      </c>
      <c r="AH4680">
        <v>20251230</v>
      </c>
      <c r="AI4680" t="s">
        <v>7016</v>
      </c>
      <c r="AJ4680">
        <v>9500</v>
      </c>
      <c r="AK4680">
        <v>8142.2666015625</v>
      </c>
      <c r="AL4680" s="10">
        <f t="shared" si="584"/>
        <v>1357.7333984375</v>
      </c>
      <c r="AM4680" s="11">
        <f t="shared" si="585"/>
        <v>0.14291930509868422</v>
      </c>
      <c r="AN4680">
        <v>9500</v>
      </c>
      <c r="AO4680">
        <v>8442.0890004613157</v>
      </c>
      <c r="AP4680" s="12">
        <f t="shared" si="586"/>
        <v>1057.9109995386843</v>
      </c>
      <c r="AQ4680" s="13">
        <f t="shared" si="587"/>
        <v>0.11135905258301941</v>
      </c>
      <c r="AR4680">
        <v>9500</v>
      </c>
      <c r="AS4680">
        <v>9300.2456048697441</v>
      </c>
      <c r="AT4680" s="14">
        <f t="shared" si="588"/>
        <v>199.75439513025594</v>
      </c>
      <c r="AU4680" s="15">
        <f t="shared" si="589"/>
        <v>2.1026778434763783E-2</v>
      </c>
      <c r="AV4680">
        <v>9500</v>
      </c>
      <c r="AW4680">
        <v>8279.4109834888786</v>
      </c>
      <c r="AX4680" s="16">
        <f t="shared" si="590"/>
        <v>1220.5890165111214</v>
      </c>
      <c r="AY4680" s="17">
        <f t="shared" si="591"/>
        <v>0.12848305436959173</v>
      </c>
    </row>
    <row r="4681" spans="1:51" x14ac:dyDescent="0.25">
      <c r="A4681" t="s">
        <v>54</v>
      </c>
      <c r="B4681" t="s">
        <v>447</v>
      </c>
      <c r="C4681">
        <v>7200</v>
      </c>
      <c r="D4681">
        <v>98636</v>
      </c>
      <c r="E4681">
        <v>2020</v>
      </c>
      <c r="F4681" t="s">
        <v>340</v>
      </c>
      <c r="G4681" t="s">
        <v>341</v>
      </c>
      <c r="H4681" t="s">
        <v>2469</v>
      </c>
      <c r="J4681">
        <v>4</v>
      </c>
      <c r="K4681" t="s">
        <v>111</v>
      </c>
      <c r="L4681">
        <v>4</v>
      </c>
      <c r="M4681" t="s">
        <v>45</v>
      </c>
      <c r="N4681">
        <v>2</v>
      </c>
      <c r="O4681" t="s">
        <v>60</v>
      </c>
      <c r="P4681" t="s">
        <v>46</v>
      </c>
      <c r="Q4681">
        <v>3</v>
      </c>
      <c r="R4681" t="s">
        <v>61</v>
      </c>
      <c r="S4681" t="s">
        <v>62</v>
      </c>
      <c r="T4681">
        <v>147</v>
      </c>
      <c r="U4681" t="s">
        <v>63</v>
      </c>
      <c r="W4681" t="s">
        <v>571</v>
      </c>
      <c r="X4681" t="s">
        <v>65</v>
      </c>
      <c r="Y4681" t="s">
        <v>82</v>
      </c>
      <c r="Z4681">
        <v>18200</v>
      </c>
      <c r="AA4681">
        <v>0</v>
      </c>
      <c r="AB4681" t="s">
        <v>51</v>
      </c>
      <c r="AC4681" t="s">
        <v>67</v>
      </c>
      <c r="AD4681">
        <v>1</v>
      </c>
      <c r="AE4681">
        <v>1</v>
      </c>
      <c r="AF4681">
        <v>1</v>
      </c>
      <c r="AG4681">
        <v>2026</v>
      </c>
      <c r="AH4681">
        <v>20251230</v>
      </c>
      <c r="AI4681" t="s">
        <v>7017</v>
      </c>
      <c r="AJ4681">
        <v>7200</v>
      </c>
      <c r="AK4681">
        <v>6297.77685546875</v>
      </c>
      <c r="AL4681" s="10">
        <f t="shared" si="584"/>
        <v>902.22314453125</v>
      </c>
      <c r="AM4681" s="11">
        <f t="shared" si="585"/>
        <v>0.12530877007378471</v>
      </c>
      <c r="AN4681">
        <v>7200</v>
      </c>
      <c r="AO4681">
        <v>6203.2837000020218</v>
      </c>
      <c r="AP4681" s="12">
        <f t="shared" si="586"/>
        <v>996.71629999797824</v>
      </c>
      <c r="AQ4681" s="13">
        <f t="shared" si="587"/>
        <v>0.13843281944416364</v>
      </c>
      <c r="AR4681">
        <v>7200</v>
      </c>
      <c r="AS4681">
        <v>6385.6746324305996</v>
      </c>
      <c r="AT4681" s="14">
        <f t="shared" si="588"/>
        <v>814.32536756940044</v>
      </c>
      <c r="AU4681" s="15">
        <f t="shared" si="589"/>
        <v>0.11310074549575005</v>
      </c>
      <c r="AV4681">
        <v>7200</v>
      </c>
      <c r="AW4681">
        <v>6347.8589965397923</v>
      </c>
      <c r="AX4681" s="16">
        <f t="shared" si="590"/>
        <v>852.14100346020768</v>
      </c>
      <c r="AY4681" s="17">
        <f t="shared" si="591"/>
        <v>0.11835291714725106</v>
      </c>
    </row>
    <row r="4682" spans="1:51" x14ac:dyDescent="0.25">
      <c r="A4682" t="s">
        <v>106</v>
      </c>
      <c r="B4682" t="s">
        <v>107</v>
      </c>
      <c r="C4682">
        <v>1800</v>
      </c>
      <c r="D4682">
        <v>158663</v>
      </c>
      <c r="E4682">
        <v>2012</v>
      </c>
      <c r="F4682" t="s">
        <v>182</v>
      </c>
      <c r="G4682" t="s">
        <v>216</v>
      </c>
      <c r="J4682">
        <v>4</v>
      </c>
      <c r="K4682" t="s">
        <v>87</v>
      </c>
      <c r="L4682">
        <v>4</v>
      </c>
      <c r="M4682" t="s">
        <v>45</v>
      </c>
      <c r="N4682">
        <v>2.5</v>
      </c>
      <c r="O4682" t="s">
        <v>60</v>
      </c>
      <c r="R4682" t="s">
        <v>61</v>
      </c>
      <c r="S4682" t="s">
        <v>151</v>
      </c>
      <c r="T4682">
        <v>170</v>
      </c>
      <c r="U4682" t="s">
        <v>63</v>
      </c>
      <c r="X4682" t="s">
        <v>65</v>
      </c>
      <c r="Y4682" t="s">
        <v>82</v>
      </c>
      <c r="AA4682">
        <v>0</v>
      </c>
      <c r="AB4682" t="s">
        <v>51</v>
      </c>
      <c r="AC4682" t="s">
        <v>67</v>
      </c>
      <c r="AD4682">
        <v>1</v>
      </c>
      <c r="AE4682">
        <v>1</v>
      </c>
      <c r="AF4682">
        <v>1</v>
      </c>
      <c r="AG4682">
        <v>2026</v>
      </c>
      <c r="AH4682">
        <v>20260102</v>
      </c>
      <c r="AI4682" t="s">
        <v>7018</v>
      </c>
      <c r="AJ4682">
        <v>1800</v>
      </c>
      <c r="AK4682">
        <v>1617.305541992188</v>
      </c>
      <c r="AL4682" s="10">
        <f t="shared" si="584"/>
        <v>182.69445800781205</v>
      </c>
      <c r="AM4682" s="11">
        <f t="shared" si="585"/>
        <v>0.10149692111545114</v>
      </c>
      <c r="AN4682">
        <v>1800</v>
      </c>
      <c r="AO4682">
        <v>1618.4267101461639</v>
      </c>
      <c r="AP4682" s="12">
        <f t="shared" si="586"/>
        <v>181.57328985383606</v>
      </c>
      <c r="AQ4682" s="13">
        <f t="shared" si="587"/>
        <v>0.10087404991879781</v>
      </c>
      <c r="AR4682">
        <v>1800</v>
      </c>
      <c r="AS4682">
        <v>1743.136503044818</v>
      </c>
      <c r="AT4682" s="14">
        <f t="shared" si="588"/>
        <v>56.863496955181972</v>
      </c>
      <c r="AU4682" s="15">
        <f t="shared" si="589"/>
        <v>3.1590831641767764E-2</v>
      </c>
      <c r="AV4682">
        <v>1800</v>
      </c>
      <c r="AW4682">
        <v>1694.2877906976739</v>
      </c>
      <c r="AX4682" s="16">
        <f t="shared" si="590"/>
        <v>105.71220930232607</v>
      </c>
      <c r="AY4682" s="17">
        <f t="shared" si="591"/>
        <v>5.8729005167958932E-2</v>
      </c>
    </row>
    <row r="4683" spans="1:51" x14ac:dyDescent="0.25">
      <c r="A4683" t="s">
        <v>69</v>
      </c>
      <c r="B4683" t="s">
        <v>210</v>
      </c>
      <c r="C4683">
        <v>30400</v>
      </c>
      <c r="D4683">
        <v>32523</v>
      </c>
      <c r="E4683">
        <v>2022</v>
      </c>
      <c r="F4683" t="s">
        <v>71</v>
      </c>
      <c r="G4683" t="s">
        <v>72</v>
      </c>
      <c r="H4683" t="s">
        <v>700</v>
      </c>
      <c r="I4683" t="s">
        <v>150</v>
      </c>
      <c r="J4683">
        <v>4</v>
      </c>
      <c r="K4683" t="s">
        <v>118</v>
      </c>
      <c r="L4683">
        <v>4</v>
      </c>
      <c r="M4683" t="s">
        <v>45</v>
      </c>
      <c r="N4683">
        <v>2.7000000476837158</v>
      </c>
      <c r="O4683" t="s">
        <v>76</v>
      </c>
      <c r="P4683" t="s">
        <v>46</v>
      </c>
      <c r="Q4683">
        <v>5</v>
      </c>
      <c r="R4683" t="s">
        <v>77</v>
      </c>
      <c r="S4683" t="s">
        <v>78</v>
      </c>
      <c r="U4683" t="s">
        <v>63</v>
      </c>
      <c r="V4683" t="s">
        <v>64</v>
      </c>
      <c r="W4683" t="s">
        <v>152</v>
      </c>
      <c r="X4683" t="s">
        <v>97</v>
      </c>
      <c r="Y4683" t="s">
        <v>82</v>
      </c>
      <c r="AA4683">
        <v>0</v>
      </c>
      <c r="AB4683" t="s">
        <v>51</v>
      </c>
      <c r="AC4683" t="s">
        <v>83</v>
      </c>
      <c r="AD4683">
        <v>1</v>
      </c>
      <c r="AE4683">
        <v>1</v>
      </c>
      <c r="AF4683">
        <v>1</v>
      </c>
      <c r="AG4683">
        <v>2026</v>
      </c>
      <c r="AH4683">
        <v>20260102</v>
      </c>
      <c r="AI4683" t="s">
        <v>7019</v>
      </c>
      <c r="AJ4683">
        <v>30400</v>
      </c>
      <c r="AK4683">
        <v>31190.126953125</v>
      </c>
      <c r="AL4683" s="10">
        <f t="shared" si="584"/>
        <v>790.126953125</v>
      </c>
      <c r="AM4683" s="11">
        <f t="shared" si="585"/>
        <v>2.5991018194901315E-2</v>
      </c>
      <c r="AN4683">
        <v>30400</v>
      </c>
      <c r="AO4683">
        <v>30512.496025990091</v>
      </c>
      <c r="AP4683" s="12">
        <f t="shared" si="586"/>
        <v>112.49602599009086</v>
      </c>
      <c r="AQ4683" s="13">
        <f t="shared" si="587"/>
        <v>3.7005271707266727E-3</v>
      </c>
      <c r="AR4683">
        <v>30400</v>
      </c>
      <c r="AS4683">
        <v>31395.094536369979</v>
      </c>
      <c r="AT4683" s="14">
        <f t="shared" si="588"/>
        <v>995.09453636997932</v>
      </c>
      <c r="AU4683" s="15">
        <f t="shared" si="589"/>
        <v>3.2733372906907213E-2</v>
      </c>
      <c r="AV4683">
        <v>30400</v>
      </c>
      <c r="AW4683">
        <v>30420.705215419501</v>
      </c>
      <c r="AX4683" s="16">
        <f t="shared" si="590"/>
        <v>20.705215419500746</v>
      </c>
      <c r="AY4683" s="17">
        <f t="shared" si="591"/>
        <v>6.8109261248357721E-4</v>
      </c>
    </row>
    <row r="4684" spans="1:51" x14ac:dyDescent="0.25">
      <c r="A4684" t="s">
        <v>106</v>
      </c>
      <c r="B4684" t="s">
        <v>215</v>
      </c>
      <c r="C4684">
        <v>4600</v>
      </c>
      <c r="D4684">
        <v>106854</v>
      </c>
      <c r="E4684">
        <v>2017</v>
      </c>
      <c r="F4684" t="s">
        <v>182</v>
      </c>
      <c r="G4684" t="s">
        <v>662</v>
      </c>
      <c r="J4684">
        <v>6</v>
      </c>
      <c r="K4684" t="s">
        <v>111</v>
      </c>
      <c r="L4684">
        <v>4</v>
      </c>
      <c r="M4684" t="s">
        <v>45</v>
      </c>
      <c r="N4684">
        <v>3.5</v>
      </c>
      <c r="O4684" t="s">
        <v>60</v>
      </c>
      <c r="P4684" t="s">
        <v>46</v>
      </c>
      <c r="Q4684">
        <v>3</v>
      </c>
      <c r="R4684" t="s">
        <v>47</v>
      </c>
      <c r="S4684" t="s">
        <v>151</v>
      </c>
      <c r="U4684" t="s">
        <v>63</v>
      </c>
      <c r="V4684" t="s">
        <v>79</v>
      </c>
      <c r="X4684" t="s">
        <v>112</v>
      </c>
      <c r="Y4684" t="s">
        <v>82</v>
      </c>
      <c r="AA4684">
        <v>0</v>
      </c>
      <c r="AB4684" t="s">
        <v>51</v>
      </c>
      <c r="AC4684" t="s">
        <v>98</v>
      </c>
      <c r="AD4684">
        <v>1</v>
      </c>
      <c r="AE4684">
        <v>1</v>
      </c>
      <c r="AF4684">
        <v>1</v>
      </c>
      <c r="AG4684">
        <v>2026</v>
      </c>
      <c r="AH4684">
        <v>20260102</v>
      </c>
      <c r="AI4684" t="s">
        <v>7020</v>
      </c>
      <c r="AJ4684">
        <v>4600</v>
      </c>
      <c r="AK4684">
        <v>5285.5634765625</v>
      </c>
      <c r="AL4684" s="10">
        <f t="shared" si="584"/>
        <v>685.5634765625</v>
      </c>
      <c r="AM4684" s="11">
        <f t="shared" si="585"/>
        <v>0.14903553838315217</v>
      </c>
      <c r="AN4684">
        <v>4600</v>
      </c>
      <c r="AO4684">
        <v>5728.9639341537259</v>
      </c>
      <c r="AP4684" s="12">
        <f t="shared" si="586"/>
        <v>1128.9639341537259</v>
      </c>
      <c r="AQ4684" s="13">
        <f t="shared" si="587"/>
        <v>0.24542694220733172</v>
      </c>
      <c r="AR4684">
        <v>4600</v>
      </c>
      <c r="AS4684">
        <v>5061.8365371048149</v>
      </c>
      <c r="AT4684" s="14">
        <f t="shared" si="588"/>
        <v>461.83653710481485</v>
      </c>
      <c r="AU4684" s="15">
        <f t="shared" si="589"/>
        <v>0.10039924719669888</v>
      </c>
      <c r="AV4684">
        <v>4600</v>
      </c>
      <c r="AW4684">
        <v>5382.9111563241786</v>
      </c>
      <c r="AX4684" s="16">
        <f t="shared" si="590"/>
        <v>782.91115632417859</v>
      </c>
      <c r="AY4684" s="17">
        <f t="shared" si="591"/>
        <v>0.17019807746177795</v>
      </c>
    </row>
    <row r="4685" spans="1:51" x14ac:dyDescent="0.25">
      <c r="A4685" t="s">
        <v>69</v>
      </c>
      <c r="B4685" t="s">
        <v>210</v>
      </c>
      <c r="C4685">
        <v>32700</v>
      </c>
      <c r="D4685">
        <v>19740</v>
      </c>
      <c r="E4685">
        <v>2023</v>
      </c>
      <c r="F4685" t="s">
        <v>71</v>
      </c>
      <c r="G4685" t="s">
        <v>72</v>
      </c>
      <c r="H4685" t="s">
        <v>700</v>
      </c>
      <c r="I4685" t="s">
        <v>150</v>
      </c>
      <c r="J4685">
        <v>4</v>
      </c>
      <c r="K4685" t="s">
        <v>111</v>
      </c>
      <c r="L4685">
        <v>4</v>
      </c>
      <c r="M4685" t="s">
        <v>45</v>
      </c>
      <c r="N4685">
        <v>2.7000000476837158</v>
      </c>
      <c r="O4685" t="s">
        <v>76</v>
      </c>
      <c r="P4685" t="s">
        <v>46</v>
      </c>
      <c r="Q4685">
        <v>5</v>
      </c>
      <c r="R4685" t="s">
        <v>77</v>
      </c>
      <c r="S4685" t="s">
        <v>78</v>
      </c>
      <c r="U4685" t="s">
        <v>63</v>
      </c>
      <c r="V4685" t="s">
        <v>64</v>
      </c>
      <c r="W4685" t="s">
        <v>152</v>
      </c>
      <c r="X4685" t="s">
        <v>97</v>
      </c>
      <c r="Y4685" t="s">
        <v>82</v>
      </c>
      <c r="AA4685">
        <v>0</v>
      </c>
      <c r="AB4685" t="s">
        <v>51</v>
      </c>
      <c r="AC4685" t="s">
        <v>83</v>
      </c>
      <c r="AD4685">
        <v>1</v>
      </c>
      <c r="AE4685">
        <v>1</v>
      </c>
      <c r="AF4685">
        <v>1</v>
      </c>
      <c r="AG4685">
        <v>2026</v>
      </c>
      <c r="AH4685">
        <v>20260102</v>
      </c>
      <c r="AI4685" t="s">
        <v>7021</v>
      </c>
      <c r="AJ4685">
        <v>32700</v>
      </c>
      <c r="AK4685">
        <v>33632.37109375</v>
      </c>
      <c r="AL4685" s="10">
        <f t="shared" si="584"/>
        <v>932.37109375</v>
      </c>
      <c r="AM4685" s="11">
        <f t="shared" si="585"/>
        <v>2.851287748470948E-2</v>
      </c>
      <c r="AN4685">
        <v>32700</v>
      </c>
      <c r="AO4685">
        <v>33302.066871053343</v>
      </c>
      <c r="AP4685" s="12">
        <f t="shared" si="586"/>
        <v>602.06687105334277</v>
      </c>
      <c r="AQ4685" s="13">
        <f t="shared" si="587"/>
        <v>1.8411830919062469E-2</v>
      </c>
      <c r="AR4685">
        <v>32700</v>
      </c>
      <c r="AS4685">
        <v>33720.02042935582</v>
      </c>
      <c r="AT4685" s="14">
        <f t="shared" si="588"/>
        <v>1020.0204293558199</v>
      </c>
      <c r="AU4685" s="15">
        <f t="shared" si="589"/>
        <v>3.1193285301401221E-2</v>
      </c>
      <c r="AV4685">
        <v>32700</v>
      </c>
      <c r="AW4685">
        <v>32772.605898123322</v>
      </c>
      <c r="AX4685" s="16">
        <f t="shared" si="590"/>
        <v>72.605898123321822</v>
      </c>
      <c r="AY4685" s="17">
        <f t="shared" si="591"/>
        <v>2.2203638569823188E-3</v>
      </c>
    </row>
    <row r="4686" spans="1:51" x14ac:dyDescent="0.25">
      <c r="A4686" t="s">
        <v>54</v>
      </c>
      <c r="B4686" t="s">
        <v>127</v>
      </c>
      <c r="C4686">
        <v>4500</v>
      </c>
      <c r="D4686">
        <v>132012</v>
      </c>
      <c r="E4686">
        <v>2017</v>
      </c>
      <c r="F4686" t="s">
        <v>143</v>
      </c>
      <c r="G4686" t="s">
        <v>144</v>
      </c>
      <c r="H4686" t="s">
        <v>854</v>
      </c>
      <c r="J4686">
        <v>4</v>
      </c>
      <c r="K4686" t="s">
        <v>59</v>
      </c>
      <c r="L4686">
        <v>4</v>
      </c>
      <c r="M4686" t="s">
        <v>45</v>
      </c>
      <c r="N4686">
        <v>2</v>
      </c>
      <c r="O4686" t="s">
        <v>60</v>
      </c>
      <c r="P4686" t="s">
        <v>46</v>
      </c>
      <c r="Q4686">
        <v>5</v>
      </c>
      <c r="R4686" t="s">
        <v>47</v>
      </c>
      <c r="S4686" t="s">
        <v>151</v>
      </c>
      <c r="T4686">
        <v>237</v>
      </c>
      <c r="U4686" t="s">
        <v>63</v>
      </c>
      <c r="V4686" t="s">
        <v>64</v>
      </c>
      <c r="W4686" t="s">
        <v>4766</v>
      </c>
      <c r="X4686" t="s">
        <v>49</v>
      </c>
      <c r="Y4686" t="s">
        <v>82</v>
      </c>
      <c r="Z4686">
        <v>32880</v>
      </c>
      <c r="AA4686">
        <v>0</v>
      </c>
      <c r="AB4686" t="s">
        <v>51</v>
      </c>
      <c r="AC4686" t="s">
        <v>52</v>
      </c>
      <c r="AD4686">
        <v>1</v>
      </c>
      <c r="AE4686">
        <v>1</v>
      </c>
      <c r="AF4686">
        <v>1</v>
      </c>
      <c r="AG4686">
        <v>2026</v>
      </c>
      <c r="AH4686">
        <v>20251231</v>
      </c>
      <c r="AI4686" t="s">
        <v>7022</v>
      </c>
      <c r="AJ4686">
        <v>4500</v>
      </c>
      <c r="AK4686">
        <v>6641.62109375</v>
      </c>
      <c r="AL4686" s="10">
        <f t="shared" si="584"/>
        <v>2141.62109375</v>
      </c>
      <c r="AM4686" s="11">
        <f t="shared" si="585"/>
        <v>0.47591579861111111</v>
      </c>
      <c r="AN4686">
        <v>4500</v>
      </c>
      <c r="AO4686">
        <v>7405.0388094001937</v>
      </c>
      <c r="AP4686" s="12">
        <f t="shared" si="586"/>
        <v>2905.0388094001937</v>
      </c>
      <c r="AQ4686" s="13">
        <f t="shared" si="587"/>
        <v>0.64556417986670966</v>
      </c>
      <c r="AR4686">
        <v>4500</v>
      </c>
      <c r="AS4686">
        <v>6835.4059411165181</v>
      </c>
      <c r="AT4686" s="14">
        <f t="shared" si="588"/>
        <v>2335.4059411165181</v>
      </c>
      <c r="AU4686" s="15">
        <f t="shared" si="589"/>
        <v>0.51897909802589293</v>
      </c>
      <c r="AV4686">
        <v>4500</v>
      </c>
      <c r="AW4686">
        <v>6879.6694966646464</v>
      </c>
      <c r="AX4686" s="16">
        <f t="shared" si="590"/>
        <v>2379.6694966646464</v>
      </c>
      <c r="AY4686" s="17">
        <f t="shared" si="591"/>
        <v>0.52881544370325473</v>
      </c>
    </row>
    <row r="4687" spans="1:51" x14ac:dyDescent="0.25">
      <c r="A4687" t="s">
        <v>39</v>
      </c>
      <c r="B4687" t="s">
        <v>224</v>
      </c>
      <c r="C4687">
        <v>6200</v>
      </c>
      <c r="D4687">
        <v>125750</v>
      </c>
      <c r="E4687">
        <v>2013</v>
      </c>
      <c r="F4687" t="s">
        <v>182</v>
      </c>
      <c r="G4687" t="s">
        <v>1223</v>
      </c>
      <c r="J4687">
        <v>6</v>
      </c>
      <c r="K4687" t="s">
        <v>59</v>
      </c>
      <c r="L4687">
        <v>4</v>
      </c>
      <c r="M4687" t="s">
        <v>45</v>
      </c>
      <c r="N4687">
        <v>4</v>
      </c>
      <c r="O4687" t="s">
        <v>76</v>
      </c>
      <c r="R4687" t="s">
        <v>47</v>
      </c>
      <c r="S4687" t="s">
        <v>78</v>
      </c>
      <c r="U4687" t="s">
        <v>63</v>
      </c>
      <c r="X4687" t="s">
        <v>112</v>
      </c>
      <c r="Y4687" t="s">
        <v>82</v>
      </c>
      <c r="AA4687">
        <v>0</v>
      </c>
      <c r="AB4687" t="s">
        <v>51</v>
      </c>
      <c r="AC4687" t="s">
        <v>52</v>
      </c>
      <c r="AD4687">
        <v>1</v>
      </c>
      <c r="AE4687">
        <v>1</v>
      </c>
      <c r="AF4687">
        <v>1</v>
      </c>
      <c r="AG4687">
        <v>2026</v>
      </c>
      <c r="AH4687">
        <v>20251231</v>
      </c>
      <c r="AI4687" t="s">
        <v>7023</v>
      </c>
      <c r="AJ4687">
        <v>6200</v>
      </c>
      <c r="AK4687">
        <v>3397.697021484375</v>
      </c>
      <c r="AL4687" s="10">
        <f t="shared" si="584"/>
        <v>2802.302978515625</v>
      </c>
      <c r="AM4687" s="11">
        <f t="shared" si="585"/>
        <v>0.45198435137348791</v>
      </c>
      <c r="AN4687">
        <v>6200</v>
      </c>
      <c r="AO4687">
        <v>3105.7430442652199</v>
      </c>
      <c r="AP4687" s="12">
        <f t="shared" si="586"/>
        <v>3094.2569557347801</v>
      </c>
      <c r="AQ4687" s="13">
        <f t="shared" si="587"/>
        <v>0.49907370253786776</v>
      </c>
      <c r="AR4687">
        <v>6200</v>
      </c>
      <c r="AS4687">
        <v>3340.5263441764441</v>
      </c>
      <c r="AT4687" s="14">
        <f t="shared" si="588"/>
        <v>2859.4736558235559</v>
      </c>
      <c r="AU4687" s="15">
        <f t="shared" si="589"/>
        <v>0.46120542835863804</v>
      </c>
      <c r="AV4687">
        <v>6200</v>
      </c>
      <c r="AW4687">
        <v>3484.4853836784409</v>
      </c>
      <c r="AX4687" s="16">
        <f t="shared" si="590"/>
        <v>2715.5146163215591</v>
      </c>
      <c r="AY4687" s="17">
        <f t="shared" si="591"/>
        <v>0.43798622843896112</v>
      </c>
    </row>
    <row r="4688" spans="1:51" x14ac:dyDescent="0.25">
      <c r="A4688" t="s">
        <v>54</v>
      </c>
      <c r="B4688" t="s">
        <v>148</v>
      </c>
      <c r="C4688">
        <v>9500</v>
      </c>
      <c r="D4688">
        <v>81898</v>
      </c>
      <c r="E4688">
        <v>2019</v>
      </c>
      <c r="F4688" t="s">
        <v>71</v>
      </c>
      <c r="G4688" t="s">
        <v>123</v>
      </c>
      <c r="H4688" t="s">
        <v>173</v>
      </c>
      <c r="J4688">
        <v>4</v>
      </c>
      <c r="K4688" t="s">
        <v>75</v>
      </c>
      <c r="L4688">
        <v>4</v>
      </c>
      <c r="M4688" t="s">
        <v>45</v>
      </c>
      <c r="N4688">
        <v>1.5</v>
      </c>
      <c r="O4688" t="s">
        <v>60</v>
      </c>
      <c r="R4688" t="s">
        <v>47</v>
      </c>
      <c r="S4688" t="s">
        <v>62</v>
      </c>
      <c r="U4688" t="s">
        <v>63</v>
      </c>
      <c r="V4688" t="s">
        <v>64</v>
      </c>
      <c r="W4688" t="s">
        <v>858</v>
      </c>
      <c r="X4688" t="s">
        <v>49</v>
      </c>
      <c r="Y4688" t="s">
        <v>66</v>
      </c>
      <c r="Z4688">
        <v>28395</v>
      </c>
      <c r="AA4688">
        <v>0</v>
      </c>
      <c r="AB4688" t="s">
        <v>51</v>
      </c>
      <c r="AC4688" t="s">
        <v>52</v>
      </c>
      <c r="AD4688">
        <v>1</v>
      </c>
      <c r="AE4688">
        <v>1</v>
      </c>
      <c r="AF4688">
        <v>1</v>
      </c>
      <c r="AG4688">
        <v>2026</v>
      </c>
      <c r="AH4688">
        <v>20251230</v>
      </c>
      <c r="AI4688" t="s">
        <v>7024</v>
      </c>
      <c r="AJ4688">
        <v>9500</v>
      </c>
      <c r="AK4688">
        <v>8252.5234375</v>
      </c>
      <c r="AL4688" s="10">
        <f t="shared" si="584"/>
        <v>1247.4765625</v>
      </c>
      <c r="AM4688" s="11">
        <f t="shared" si="585"/>
        <v>0.13131332236842105</v>
      </c>
      <c r="AN4688">
        <v>9500</v>
      </c>
      <c r="AO4688">
        <v>8524.2031414979701</v>
      </c>
      <c r="AP4688" s="12">
        <f t="shared" si="586"/>
        <v>975.79685850202986</v>
      </c>
      <c r="AQ4688" s="13">
        <f t="shared" si="587"/>
        <v>0.10271545878968735</v>
      </c>
      <c r="AR4688">
        <v>9500</v>
      </c>
      <c r="AS4688">
        <v>8352.7600257875838</v>
      </c>
      <c r="AT4688" s="14">
        <f t="shared" si="588"/>
        <v>1147.2399742124162</v>
      </c>
      <c r="AU4688" s="15">
        <f t="shared" si="589"/>
        <v>0.12076210254867539</v>
      </c>
      <c r="AV4688">
        <v>9500</v>
      </c>
      <c r="AW4688">
        <v>8411.5992865636163</v>
      </c>
      <c r="AX4688" s="16">
        <f t="shared" si="590"/>
        <v>1088.4007134363837</v>
      </c>
      <c r="AY4688" s="17">
        <f t="shared" si="591"/>
        <v>0.11456849615119828</v>
      </c>
    </row>
    <row r="4689" spans="1:51" x14ac:dyDescent="0.25">
      <c r="A4689" t="s">
        <v>39</v>
      </c>
      <c r="B4689" t="s">
        <v>355</v>
      </c>
      <c r="C4689">
        <v>22000</v>
      </c>
      <c r="D4689">
        <v>50259</v>
      </c>
      <c r="E4689">
        <v>2022</v>
      </c>
      <c r="F4689" t="s">
        <v>177</v>
      </c>
      <c r="G4689" t="s">
        <v>250</v>
      </c>
      <c r="H4689" t="s">
        <v>6720</v>
      </c>
      <c r="J4689">
        <v>4</v>
      </c>
      <c r="K4689" t="s">
        <v>87</v>
      </c>
      <c r="L4689">
        <v>4</v>
      </c>
      <c r="M4689" t="s">
        <v>45</v>
      </c>
      <c r="N4689">
        <v>2</v>
      </c>
      <c r="O4689" t="s">
        <v>45</v>
      </c>
      <c r="P4689" t="s">
        <v>46</v>
      </c>
      <c r="Q4689">
        <v>5</v>
      </c>
      <c r="R4689" t="s">
        <v>47</v>
      </c>
      <c r="S4689" t="s">
        <v>48</v>
      </c>
      <c r="T4689">
        <v>235</v>
      </c>
      <c r="U4689" t="s">
        <v>63</v>
      </c>
      <c r="W4689" t="s">
        <v>508</v>
      </c>
      <c r="X4689" t="s">
        <v>112</v>
      </c>
      <c r="Y4689" t="s">
        <v>82</v>
      </c>
      <c r="AA4689">
        <v>0</v>
      </c>
      <c r="AB4689" t="s">
        <v>51</v>
      </c>
      <c r="AC4689" t="s">
        <v>98</v>
      </c>
      <c r="AD4689">
        <v>1</v>
      </c>
      <c r="AE4689">
        <v>1</v>
      </c>
      <c r="AF4689">
        <v>1</v>
      </c>
      <c r="AG4689">
        <v>2026</v>
      </c>
      <c r="AH4689">
        <v>20251230</v>
      </c>
      <c r="AI4689" t="s">
        <v>7025</v>
      </c>
      <c r="AJ4689">
        <v>22000</v>
      </c>
      <c r="AK4689">
        <v>22511.603515625</v>
      </c>
      <c r="AL4689" s="10">
        <f t="shared" si="584"/>
        <v>511.603515625</v>
      </c>
      <c r="AM4689" s="11">
        <f t="shared" si="585"/>
        <v>2.3254705255681817E-2</v>
      </c>
      <c r="AN4689">
        <v>22000</v>
      </c>
      <c r="AO4689">
        <v>22773.0257140086</v>
      </c>
      <c r="AP4689" s="12">
        <f t="shared" si="586"/>
        <v>773.02571400859961</v>
      </c>
      <c r="AQ4689" s="13">
        <f t="shared" si="587"/>
        <v>3.5137532454936345E-2</v>
      </c>
      <c r="AR4689">
        <v>22000</v>
      </c>
      <c r="AS4689">
        <v>22290.751318518389</v>
      </c>
      <c r="AT4689" s="14">
        <f t="shared" si="588"/>
        <v>290.75131851838887</v>
      </c>
      <c r="AU4689" s="15">
        <f t="shared" si="589"/>
        <v>1.321596902356313E-2</v>
      </c>
      <c r="AV4689">
        <v>22000</v>
      </c>
      <c r="AW4689">
        <v>22482.51748251748</v>
      </c>
      <c r="AX4689" s="16">
        <f t="shared" si="590"/>
        <v>482.51748251747995</v>
      </c>
      <c r="AY4689" s="17">
        <f t="shared" si="591"/>
        <v>2.1932612841703635E-2</v>
      </c>
    </row>
    <row r="4690" spans="1:51" x14ac:dyDescent="0.25">
      <c r="A4690" t="s">
        <v>69</v>
      </c>
      <c r="B4690" t="s">
        <v>210</v>
      </c>
      <c r="C4690">
        <v>11800</v>
      </c>
      <c r="D4690">
        <v>45662</v>
      </c>
      <c r="E4690">
        <v>2024</v>
      </c>
      <c r="F4690" t="s">
        <v>182</v>
      </c>
      <c r="G4690" t="s">
        <v>183</v>
      </c>
      <c r="H4690" t="s">
        <v>451</v>
      </c>
      <c r="J4690">
        <v>4</v>
      </c>
      <c r="K4690" t="s">
        <v>87</v>
      </c>
      <c r="L4690">
        <v>4</v>
      </c>
      <c r="M4690" t="s">
        <v>45</v>
      </c>
      <c r="N4690">
        <v>2</v>
      </c>
      <c r="O4690" t="s">
        <v>60</v>
      </c>
      <c r="P4690" t="s">
        <v>46</v>
      </c>
      <c r="Q4690">
        <v>3</v>
      </c>
      <c r="R4690" t="s">
        <v>61</v>
      </c>
      <c r="S4690" t="s">
        <v>151</v>
      </c>
      <c r="U4690" t="s">
        <v>63</v>
      </c>
      <c r="X4690" t="s">
        <v>131</v>
      </c>
      <c r="Y4690" t="s">
        <v>66</v>
      </c>
      <c r="AA4690">
        <v>0</v>
      </c>
      <c r="AB4690" t="s">
        <v>51</v>
      </c>
      <c r="AC4690" t="s">
        <v>67</v>
      </c>
      <c r="AD4690">
        <v>1</v>
      </c>
      <c r="AE4690">
        <v>1</v>
      </c>
      <c r="AF4690">
        <v>1</v>
      </c>
      <c r="AG4690">
        <v>2026</v>
      </c>
      <c r="AH4690">
        <v>20260102</v>
      </c>
      <c r="AI4690" t="s">
        <v>7026</v>
      </c>
      <c r="AJ4690">
        <v>11800</v>
      </c>
      <c r="AK4690">
        <v>12151.423828125</v>
      </c>
      <c r="AL4690" s="10">
        <f t="shared" si="584"/>
        <v>351.423828125</v>
      </c>
      <c r="AM4690" s="11">
        <f t="shared" si="585"/>
        <v>2.9781680349576272E-2</v>
      </c>
      <c r="AN4690">
        <v>11800</v>
      </c>
      <c r="AO4690">
        <v>11681.56654562726</v>
      </c>
      <c r="AP4690" s="12">
        <f t="shared" si="586"/>
        <v>118.43345437274002</v>
      </c>
      <c r="AQ4690" s="13">
        <f t="shared" si="587"/>
        <v>1.0036733421418646E-2</v>
      </c>
      <c r="AR4690">
        <v>11800</v>
      </c>
      <c r="AS4690">
        <v>10956.62927785122</v>
      </c>
      <c r="AT4690" s="14">
        <f t="shared" si="588"/>
        <v>843.37072214878026</v>
      </c>
      <c r="AU4690" s="15">
        <f t="shared" si="589"/>
        <v>7.1472095097354263E-2</v>
      </c>
      <c r="AV4690">
        <v>11800</v>
      </c>
      <c r="AW4690">
        <v>12230.983388704321</v>
      </c>
      <c r="AX4690" s="16">
        <f t="shared" si="590"/>
        <v>430.98338870432053</v>
      </c>
      <c r="AY4690" s="17">
        <f t="shared" si="591"/>
        <v>3.6524015991891569E-2</v>
      </c>
    </row>
    <row r="4691" spans="1:51" x14ac:dyDescent="0.25">
      <c r="A4691" t="s">
        <v>54</v>
      </c>
      <c r="B4691" t="s">
        <v>127</v>
      </c>
      <c r="C4691">
        <v>9000</v>
      </c>
      <c r="D4691">
        <v>144841</v>
      </c>
      <c r="E4691">
        <v>2019</v>
      </c>
      <c r="F4691" t="s">
        <v>56</v>
      </c>
      <c r="G4691" t="s">
        <v>831</v>
      </c>
      <c r="H4691" t="s">
        <v>230</v>
      </c>
      <c r="J4691">
        <v>6</v>
      </c>
      <c r="K4691" t="s">
        <v>44</v>
      </c>
      <c r="L4691">
        <v>4</v>
      </c>
      <c r="M4691" t="s">
        <v>45</v>
      </c>
      <c r="N4691">
        <v>3.5</v>
      </c>
      <c r="O4691" t="s">
        <v>119</v>
      </c>
      <c r="P4691" t="s">
        <v>46</v>
      </c>
      <c r="Q4691">
        <v>5</v>
      </c>
      <c r="R4691" t="s">
        <v>47</v>
      </c>
      <c r="S4691" t="s">
        <v>151</v>
      </c>
      <c r="T4691">
        <v>310</v>
      </c>
      <c r="U4691" t="s">
        <v>63</v>
      </c>
      <c r="V4691" t="s">
        <v>79</v>
      </c>
      <c r="W4691" t="s">
        <v>96</v>
      </c>
      <c r="X4691" t="s">
        <v>136</v>
      </c>
      <c r="Y4691" t="s">
        <v>82</v>
      </c>
      <c r="AA4691">
        <v>0</v>
      </c>
      <c r="AB4691" t="s">
        <v>51</v>
      </c>
      <c r="AC4691" t="s">
        <v>52</v>
      </c>
      <c r="AD4691">
        <v>1</v>
      </c>
      <c r="AE4691">
        <v>1</v>
      </c>
      <c r="AF4691">
        <v>1</v>
      </c>
      <c r="AG4691">
        <v>2026</v>
      </c>
      <c r="AH4691">
        <v>20251231</v>
      </c>
      <c r="AI4691" t="s">
        <v>7027</v>
      </c>
      <c r="AJ4691">
        <v>9000</v>
      </c>
      <c r="AK4691">
        <v>10812.693359375</v>
      </c>
      <c r="AL4691" s="10">
        <f t="shared" si="584"/>
        <v>1812.693359375</v>
      </c>
      <c r="AM4691" s="11">
        <f t="shared" si="585"/>
        <v>0.20141037326388889</v>
      </c>
      <c r="AN4691">
        <v>9000</v>
      </c>
      <c r="AO4691">
        <v>11472.28971297411</v>
      </c>
      <c r="AP4691" s="12">
        <f t="shared" si="586"/>
        <v>2472.2897129741104</v>
      </c>
      <c r="AQ4691" s="13">
        <f t="shared" si="587"/>
        <v>0.27469885699712338</v>
      </c>
      <c r="AR4691">
        <v>9000</v>
      </c>
      <c r="AS4691">
        <v>10901.017862612911</v>
      </c>
      <c r="AT4691" s="14">
        <f t="shared" si="588"/>
        <v>1901.0178626129109</v>
      </c>
      <c r="AU4691" s="15">
        <f t="shared" si="589"/>
        <v>0.2112242069569901</v>
      </c>
      <c r="AV4691">
        <v>9000</v>
      </c>
      <c r="AW4691">
        <v>11019.491525423729</v>
      </c>
      <c r="AX4691" s="16">
        <f t="shared" si="590"/>
        <v>2019.4915254237294</v>
      </c>
      <c r="AY4691" s="17">
        <f t="shared" si="591"/>
        <v>0.22438794726930328</v>
      </c>
    </row>
    <row r="4692" spans="1:51" x14ac:dyDescent="0.25">
      <c r="A4692" t="s">
        <v>39</v>
      </c>
      <c r="B4692" t="s">
        <v>40</v>
      </c>
      <c r="C4692">
        <v>1600</v>
      </c>
      <c r="D4692">
        <v>133374</v>
      </c>
      <c r="E4692">
        <v>2015</v>
      </c>
      <c r="F4692" t="s">
        <v>182</v>
      </c>
      <c r="G4692" t="s">
        <v>304</v>
      </c>
      <c r="J4692">
        <v>4</v>
      </c>
      <c r="K4692" t="s">
        <v>87</v>
      </c>
      <c r="L4692">
        <v>4</v>
      </c>
      <c r="M4692" t="s">
        <v>45</v>
      </c>
      <c r="N4692">
        <v>2.5</v>
      </c>
      <c r="O4692" t="s">
        <v>45</v>
      </c>
      <c r="P4692" t="s">
        <v>46</v>
      </c>
      <c r="Q4692">
        <v>4</v>
      </c>
      <c r="R4692" t="s">
        <v>305</v>
      </c>
      <c r="S4692" t="s">
        <v>78</v>
      </c>
      <c r="U4692" t="s">
        <v>63</v>
      </c>
      <c r="X4692" t="s">
        <v>49</v>
      </c>
      <c r="Y4692" t="s">
        <v>50</v>
      </c>
      <c r="AA4692">
        <v>0</v>
      </c>
      <c r="AB4692" t="s">
        <v>51</v>
      </c>
      <c r="AC4692" t="s">
        <v>52</v>
      </c>
      <c r="AD4692">
        <v>1</v>
      </c>
      <c r="AE4692">
        <v>1</v>
      </c>
      <c r="AF4692">
        <v>1</v>
      </c>
      <c r="AG4692">
        <v>2026</v>
      </c>
      <c r="AH4692">
        <v>20260102</v>
      </c>
      <c r="AI4692" t="s">
        <v>7028</v>
      </c>
      <c r="AJ4692">
        <v>1600</v>
      </c>
      <c r="AK4692">
        <v>3230.02880859375</v>
      </c>
      <c r="AL4692" s="10">
        <f t="shared" si="584"/>
        <v>1630.02880859375</v>
      </c>
      <c r="AM4692" s="11">
        <f t="shared" si="585"/>
        <v>1.0187680053710937</v>
      </c>
      <c r="AN4692">
        <v>1600</v>
      </c>
      <c r="AO4692">
        <v>3236.380064600834</v>
      </c>
      <c r="AP4692" s="12">
        <f t="shared" si="586"/>
        <v>1636.380064600834</v>
      </c>
      <c r="AQ4692" s="13">
        <f t="shared" si="587"/>
        <v>1.0227375403755212</v>
      </c>
      <c r="AR4692">
        <v>1600</v>
      </c>
      <c r="AS4692">
        <v>3221.9126465170448</v>
      </c>
      <c r="AT4692" s="14">
        <f t="shared" si="588"/>
        <v>1621.9126465170448</v>
      </c>
      <c r="AU4692" s="15">
        <f t="shared" si="589"/>
        <v>1.013695404073153</v>
      </c>
      <c r="AV4692">
        <v>1600</v>
      </c>
      <c r="AW4692">
        <v>3252.9620160701238</v>
      </c>
      <c r="AX4692" s="16">
        <f t="shared" si="590"/>
        <v>1652.9620160701238</v>
      </c>
      <c r="AY4692" s="17">
        <f t="shared" si="591"/>
        <v>1.0331012600438274</v>
      </c>
    </row>
    <row r="4693" spans="1:51" x14ac:dyDescent="0.25">
      <c r="A4693" t="s">
        <v>54</v>
      </c>
      <c r="B4693" t="s">
        <v>176</v>
      </c>
      <c r="C4693">
        <v>2000</v>
      </c>
      <c r="D4693">
        <v>78432</v>
      </c>
      <c r="E4693">
        <v>2019</v>
      </c>
      <c r="F4693" t="s">
        <v>182</v>
      </c>
      <c r="G4693" t="s">
        <v>973</v>
      </c>
      <c r="J4693">
        <v>4</v>
      </c>
      <c r="K4693" t="s">
        <v>44</v>
      </c>
      <c r="L4693">
        <v>4</v>
      </c>
      <c r="M4693" t="s">
        <v>45</v>
      </c>
      <c r="N4693">
        <v>1.6000000238418579</v>
      </c>
      <c r="O4693" t="s">
        <v>60</v>
      </c>
      <c r="P4693" t="s">
        <v>46</v>
      </c>
      <c r="R4693" t="s">
        <v>61</v>
      </c>
      <c r="S4693" t="s">
        <v>151</v>
      </c>
      <c r="U4693" t="s">
        <v>63</v>
      </c>
      <c r="X4693" t="s">
        <v>65</v>
      </c>
      <c r="Y4693" t="s">
        <v>66</v>
      </c>
      <c r="AA4693">
        <v>0</v>
      </c>
      <c r="AB4693" t="s">
        <v>51</v>
      </c>
      <c r="AC4693" t="s">
        <v>67</v>
      </c>
      <c r="AD4693">
        <v>1</v>
      </c>
      <c r="AE4693">
        <v>1</v>
      </c>
      <c r="AF4693">
        <v>1</v>
      </c>
      <c r="AG4693">
        <v>2026</v>
      </c>
      <c r="AH4693">
        <v>20251230</v>
      </c>
      <c r="AI4693" t="s">
        <v>7029</v>
      </c>
      <c r="AJ4693">
        <v>2000</v>
      </c>
      <c r="AK4693">
        <v>4127.845703125</v>
      </c>
      <c r="AL4693" s="10">
        <f t="shared" si="584"/>
        <v>2127.845703125</v>
      </c>
      <c r="AM4693" s="11">
        <f t="shared" si="585"/>
        <v>1.0639228515625001</v>
      </c>
      <c r="AN4693">
        <v>2000</v>
      </c>
      <c r="AO4693">
        <v>4465.0198116371912</v>
      </c>
      <c r="AP4693" s="12">
        <f t="shared" si="586"/>
        <v>2465.0198116371912</v>
      </c>
      <c r="AQ4693" s="13">
        <f t="shared" si="587"/>
        <v>1.2325099058185955</v>
      </c>
      <c r="AR4693">
        <v>2000</v>
      </c>
      <c r="AS4693">
        <v>4323.7324546188347</v>
      </c>
      <c r="AT4693" s="14">
        <f t="shared" si="588"/>
        <v>2323.7324546188347</v>
      </c>
      <c r="AU4693" s="15">
        <f t="shared" si="589"/>
        <v>1.1618662273094174</v>
      </c>
      <c r="AV4693">
        <v>2000</v>
      </c>
      <c r="AW4693">
        <v>4207.8900325027107</v>
      </c>
      <c r="AX4693" s="16">
        <f t="shared" si="590"/>
        <v>2207.8900325027107</v>
      </c>
      <c r="AY4693" s="17">
        <f t="shared" si="591"/>
        <v>1.1039450162513553</v>
      </c>
    </row>
    <row r="4694" spans="1:51" x14ac:dyDescent="0.25">
      <c r="A4694" t="s">
        <v>54</v>
      </c>
      <c r="B4694" t="s">
        <v>127</v>
      </c>
      <c r="C4694">
        <v>12500</v>
      </c>
      <c r="D4694">
        <v>51149</v>
      </c>
      <c r="E4694">
        <v>2020</v>
      </c>
      <c r="F4694" t="s">
        <v>182</v>
      </c>
      <c r="G4694" t="s">
        <v>1869</v>
      </c>
      <c r="J4694">
        <v>4</v>
      </c>
      <c r="K4694" t="s">
        <v>111</v>
      </c>
      <c r="L4694">
        <v>4</v>
      </c>
      <c r="M4694" t="s">
        <v>45</v>
      </c>
      <c r="N4694">
        <v>2</v>
      </c>
      <c r="O4694" t="s">
        <v>60</v>
      </c>
      <c r="P4694" t="s">
        <v>46</v>
      </c>
      <c r="Q4694">
        <v>4</v>
      </c>
      <c r="R4694" t="s">
        <v>440</v>
      </c>
      <c r="S4694" t="s">
        <v>151</v>
      </c>
      <c r="U4694" t="s">
        <v>63</v>
      </c>
      <c r="X4694" t="s">
        <v>65</v>
      </c>
      <c r="Y4694" t="s">
        <v>50</v>
      </c>
      <c r="AA4694">
        <v>0</v>
      </c>
      <c r="AB4694" t="s">
        <v>51</v>
      </c>
      <c r="AC4694" t="s">
        <v>559</v>
      </c>
      <c r="AD4694">
        <v>1</v>
      </c>
      <c r="AE4694">
        <v>1</v>
      </c>
      <c r="AF4694">
        <v>1</v>
      </c>
      <c r="AG4694">
        <v>2026</v>
      </c>
      <c r="AH4694">
        <v>20251231</v>
      </c>
      <c r="AI4694" t="s">
        <v>7030</v>
      </c>
      <c r="AJ4694">
        <v>12500</v>
      </c>
      <c r="AK4694">
        <v>11548.5810546875</v>
      </c>
      <c r="AL4694" s="10">
        <f t="shared" si="584"/>
        <v>951.4189453125</v>
      </c>
      <c r="AM4694" s="11">
        <f t="shared" si="585"/>
        <v>7.6113515625000003E-2</v>
      </c>
      <c r="AN4694">
        <v>12500</v>
      </c>
      <c r="AO4694">
        <v>11356.8716696342</v>
      </c>
      <c r="AP4694" s="12">
        <f t="shared" si="586"/>
        <v>1143.1283303658001</v>
      </c>
      <c r="AQ4694" s="13">
        <f t="shared" si="587"/>
        <v>9.1450266429264015E-2</v>
      </c>
      <c r="AR4694">
        <v>12500</v>
      </c>
      <c r="AS4694">
        <v>11704.618516266641</v>
      </c>
      <c r="AT4694" s="14">
        <f t="shared" si="588"/>
        <v>795.38148373335935</v>
      </c>
      <c r="AU4694" s="15">
        <f t="shared" si="589"/>
        <v>6.3630518698668745E-2</v>
      </c>
      <c r="AV4694">
        <v>12500</v>
      </c>
      <c r="AW4694">
        <v>11523.69318181818</v>
      </c>
      <c r="AX4694" s="16">
        <f t="shared" si="590"/>
        <v>976.30681818181984</v>
      </c>
      <c r="AY4694" s="17">
        <f t="shared" si="591"/>
        <v>7.8104545454545593E-2</v>
      </c>
    </row>
    <row r="4695" spans="1:51" x14ac:dyDescent="0.25">
      <c r="A4695" t="s">
        <v>69</v>
      </c>
      <c r="B4695" t="s">
        <v>335</v>
      </c>
      <c r="C4695">
        <v>299</v>
      </c>
      <c r="D4695">
        <v>170032</v>
      </c>
      <c r="E4695">
        <v>2011</v>
      </c>
      <c r="F4695" t="s">
        <v>343</v>
      </c>
      <c r="G4695" t="s">
        <v>380</v>
      </c>
      <c r="H4695" t="s">
        <v>381</v>
      </c>
      <c r="I4695" t="s">
        <v>382</v>
      </c>
      <c r="J4695">
        <v>6</v>
      </c>
      <c r="K4695" t="s">
        <v>87</v>
      </c>
      <c r="L4695">
        <v>4</v>
      </c>
      <c r="M4695" t="s">
        <v>45</v>
      </c>
      <c r="N4695">
        <v>3.5999999046325679</v>
      </c>
      <c r="O4695" t="s">
        <v>76</v>
      </c>
      <c r="P4695" t="s">
        <v>46</v>
      </c>
      <c r="R4695" t="s">
        <v>47</v>
      </c>
      <c r="S4695" t="s">
        <v>78</v>
      </c>
      <c r="U4695" t="s">
        <v>63</v>
      </c>
      <c r="W4695" t="s">
        <v>793</v>
      </c>
      <c r="X4695" t="s">
        <v>97</v>
      </c>
      <c r="Y4695" t="s">
        <v>82</v>
      </c>
      <c r="AA4695">
        <v>0</v>
      </c>
      <c r="AB4695" t="s">
        <v>51</v>
      </c>
      <c r="AC4695" t="s">
        <v>52</v>
      </c>
      <c r="AD4695">
        <v>1</v>
      </c>
      <c r="AE4695">
        <v>1</v>
      </c>
      <c r="AF4695">
        <v>1</v>
      </c>
      <c r="AG4695">
        <v>2026</v>
      </c>
      <c r="AH4695">
        <v>20260102</v>
      </c>
      <c r="AI4695" t="s">
        <v>7031</v>
      </c>
      <c r="AJ4695">
        <v>299</v>
      </c>
      <c r="AK4695">
        <v>2556.708740234375</v>
      </c>
      <c r="AL4695" s="10">
        <f t="shared" si="584"/>
        <v>2257.708740234375</v>
      </c>
      <c r="AM4695" s="11">
        <f t="shared" si="585"/>
        <v>7.5508653519544318</v>
      </c>
      <c r="AN4695">
        <v>299</v>
      </c>
      <c r="AO4695">
        <v>2370.2203306276911</v>
      </c>
      <c r="AP4695" s="12">
        <f t="shared" si="586"/>
        <v>2071.2203306276911</v>
      </c>
      <c r="AQ4695" s="13">
        <f t="shared" si="587"/>
        <v>6.9271582964136824</v>
      </c>
      <c r="AR4695">
        <v>299</v>
      </c>
      <c r="AS4695">
        <v>2410.355797833307</v>
      </c>
      <c r="AT4695" s="14">
        <f t="shared" si="588"/>
        <v>2111.355797833307</v>
      </c>
      <c r="AU4695" s="15">
        <f t="shared" si="589"/>
        <v>7.0613906282050403</v>
      </c>
      <c r="AV4695">
        <v>299</v>
      </c>
      <c r="AW4695">
        <v>2603.0144462279268</v>
      </c>
      <c r="AX4695" s="16">
        <f t="shared" si="590"/>
        <v>2304.0144462279268</v>
      </c>
      <c r="AY4695" s="17">
        <f t="shared" si="591"/>
        <v>7.7057339338726649</v>
      </c>
    </row>
    <row r="4696" spans="1:51" x14ac:dyDescent="0.25">
      <c r="A4696" t="s">
        <v>39</v>
      </c>
      <c r="B4696" t="s">
        <v>40</v>
      </c>
      <c r="C4696">
        <v>4100</v>
      </c>
      <c r="D4696">
        <v>154218</v>
      </c>
      <c r="E4696">
        <v>2019</v>
      </c>
      <c r="F4696" t="s">
        <v>340</v>
      </c>
      <c r="G4696" t="s">
        <v>1410</v>
      </c>
      <c r="H4696" t="s">
        <v>58</v>
      </c>
      <c r="J4696">
        <v>4</v>
      </c>
      <c r="K4696" t="s">
        <v>75</v>
      </c>
      <c r="L4696">
        <v>4</v>
      </c>
      <c r="M4696" t="s">
        <v>45</v>
      </c>
      <c r="N4696">
        <v>2</v>
      </c>
      <c r="O4696" t="s">
        <v>45</v>
      </c>
      <c r="P4696" t="s">
        <v>46</v>
      </c>
      <c r="Q4696">
        <v>4</v>
      </c>
      <c r="R4696" t="s">
        <v>47</v>
      </c>
      <c r="S4696" t="s">
        <v>78</v>
      </c>
      <c r="T4696">
        <v>147</v>
      </c>
      <c r="U4696" t="s">
        <v>63</v>
      </c>
      <c r="W4696" t="s">
        <v>1044</v>
      </c>
      <c r="X4696" t="s">
        <v>49</v>
      </c>
      <c r="Y4696" t="s">
        <v>282</v>
      </c>
      <c r="AA4696">
        <v>0</v>
      </c>
      <c r="AB4696" t="s">
        <v>51</v>
      </c>
      <c r="AC4696" t="s">
        <v>52</v>
      </c>
      <c r="AD4696">
        <v>1</v>
      </c>
      <c r="AE4696">
        <v>1</v>
      </c>
      <c r="AF4696">
        <v>1</v>
      </c>
      <c r="AG4696">
        <v>2026</v>
      </c>
      <c r="AH4696">
        <v>20260102</v>
      </c>
      <c r="AI4696" t="s">
        <v>7032</v>
      </c>
      <c r="AJ4696">
        <v>4100</v>
      </c>
      <c r="AK4696">
        <v>5183.61376953125</v>
      </c>
      <c r="AL4696" s="10">
        <f t="shared" si="584"/>
        <v>1083.61376953125</v>
      </c>
      <c r="AM4696" s="11">
        <f t="shared" si="585"/>
        <v>0.26429604134908535</v>
      </c>
      <c r="AN4696">
        <v>4100</v>
      </c>
      <c r="AO4696">
        <v>4847.6992690346187</v>
      </c>
      <c r="AP4696" s="12">
        <f t="shared" si="586"/>
        <v>747.69926903461874</v>
      </c>
      <c r="AQ4696" s="13">
        <f t="shared" si="587"/>
        <v>0.18236567537429726</v>
      </c>
      <c r="AR4696">
        <v>4100</v>
      </c>
      <c r="AS4696">
        <v>4859.299449008352</v>
      </c>
      <c r="AT4696" s="14">
        <f t="shared" si="588"/>
        <v>759.29944900835198</v>
      </c>
      <c r="AU4696" s="15">
        <f t="shared" si="589"/>
        <v>0.18519498756301267</v>
      </c>
      <c r="AV4696">
        <v>4100</v>
      </c>
      <c r="AW4696">
        <v>5183.6311787072236</v>
      </c>
      <c r="AX4696" s="16">
        <f t="shared" si="590"/>
        <v>1083.6311787072236</v>
      </c>
      <c r="AY4696" s="17">
        <f t="shared" si="591"/>
        <v>0.26430028748956674</v>
      </c>
    </row>
    <row r="4697" spans="1:51" x14ac:dyDescent="0.25">
      <c r="A4697" t="s">
        <v>69</v>
      </c>
      <c r="B4697" t="s">
        <v>210</v>
      </c>
      <c r="C4697">
        <v>2500</v>
      </c>
      <c r="D4697">
        <v>224081</v>
      </c>
      <c r="E4697">
        <v>2008</v>
      </c>
      <c r="F4697" t="s">
        <v>165</v>
      </c>
      <c r="G4697" t="s">
        <v>1768</v>
      </c>
      <c r="H4697" t="s">
        <v>7033</v>
      </c>
      <c r="I4697" t="s">
        <v>6995</v>
      </c>
      <c r="J4697">
        <v>6</v>
      </c>
      <c r="K4697" t="s">
        <v>59</v>
      </c>
      <c r="L4697">
        <v>4</v>
      </c>
      <c r="M4697" t="s">
        <v>45</v>
      </c>
      <c r="N4697">
        <v>3.2999999523162842</v>
      </c>
      <c r="O4697" t="s">
        <v>45</v>
      </c>
      <c r="P4697" t="s">
        <v>46</v>
      </c>
      <c r="R4697" t="s">
        <v>47</v>
      </c>
      <c r="S4697" t="s">
        <v>78</v>
      </c>
      <c r="U4697" t="s">
        <v>63</v>
      </c>
      <c r="V4697" t="s">
        <v>79</v>
      </c>
      <c r="W4697" t="s">
        <v>7034</v>
      </c>
      <c r="X4697" t="s">
        <v>112</v>
      </c>
      <c r="Y4697" t="s">
        <v>50</v>
      </c>
      <c r="AA4697">
        <v>1</v>
      </c>
      <c r="AB4697" t="s">
        <v>292</v>
      </c>
      <c r="AC4697" t="s">
        <v>586</v>
      </c>
      <c r="AD4697">
        <v>1</v>
      </c>
      <c r="AE4697">
        <v>1</v>
      </c>
      <c r="AF4697">
        <v>1</v>
      </c>
      <c r="AG4697">
        <v>2026</v>
      </c>
      <c r="AH4697">
        <v>20260102</v>
      </c>
      <c r="AI4697" t="s">
        <v>7035</v>
      </c>
      <c r="AJ4697">
        <v>2500</v>
      </c>
      <c r="AK4697">
        <v>2143.508544921875</v>
      </c>
      <c r="AL4697" s="10">
        <f t="shared" si="584"/>
        <v>356.491455078125</v>
      </c>
      <c r="AM4697" s="11">
        <f t="shared" si="585"/>
        <v>0.14259658203125</v>
      </c>
      <c r="AN4697">
        <v>2500</v>
      </c>
      <c r="AO4697">
        <v>2118.0051140904402</v>
      </c>
      <c r="AP4697" s="12">
        <f t="shared" si="586"/>
        <v>381.9948859095598</v>
      </c>
      <c r="AQ4697" s="13">
        <f t="shared" si="587"/>
        <v>0.15279795436382393</v>
      </c>
      <c r="AR4697">
        <v>2500</v>
      </c>
      <c r="AS4697">
        <v>2002.329167502726</v>
      </c>
      <c r="AT4697" s="14">
        <f t="shared" si="588"/>
        <v>497.67083249727398</v>
      </c>
      <c r="AU4697" s="15">
        <f t="shared" si="589"/>
        <v>0.19906833299890958</v>
      </c>
      <c r="AV4697">
        <v>2500</v>
      </c>
      <c r="AW4697">
        <v>2158.0653450807649</v>
      </c>
      <c r="AX4697" s="16">
        <f t="shared" si="590"/>
        <v>341.93465491923507</v>
      </c>
      <c r="AY4697" s="17">
        <f t="shared" si="591"/>
        <v>0.13677386196769403</v>
      </c>
    </row>
    <row r="4698" spans="1:51" x14ac:dyDescent="0.25">
      <c r="A4698" t="s">
        <v>54</v>
      </c>
      <c r="B4698" t="s">
        <v>176</v>
      </c>
      <c r="C4698">
        <v>7200</v>
      </c>
      <c r="D4698">
        <v>70120</v>
      </c>
      <c r="E4698">
        <v>2021</v>
      </c>
      <c r="F4698" t="s">
        <v>71</v>
      </c>
      <c r="G4698" t="s">
        <v>636</v>
      </c>
      <c r="H4698" t="s">
        <v>322</v>
      </c>
      <c r="J4698">
        <v>4</v>
      </c>
      <c r="K4698" t="s">
        <v>87</v>
      </c>
      <c r="L4698">
        <v>4</v>
      </c>
      <c r="M4698" t="s">
        <v>45</v>
      </c>
      <c r="N4698">
        <v>1.3999999761581421</v>
      </c>
      <c r="O4698" t="s">
        <v>45</v>
      </c>
      <c r="P4698" t="s">
        <v>46</v>
      </c>
      <c r="Q4698">
        <v>3</v>
      </c>
      <c r="R4698" t="s">
        <v>47</v>
      </c>
      <c r="S4698" t="s">
        <v>48</v>
      </c>
      <c r="U4698" t="s">
        <v>63</v>
      </c>
      <c r="W4698" t="s">
        <v>900</v>
      </c>
      <c r="X4698" t="s">
        <v>49</v>
      </c>
      <c r="Y4698" t="s">
        <v>282</v>
      </c>
      <c r="AA4698">
        <v>0</v>
      </c>
      <c r="AB4698" t="s">
        <v>51</v>
      </c>
      <c r="AC4698" t="s">
        <v>52</v>
      </c>
      <c r="AD4698">
        <v>1</v>
      </c>
      <c r="AE4698">
        <v>1</v>
      </c>
      <c r="AF4698">
        <v>1</v>
      </c>
      <c r="AG4698">
        <v>2026</v>
      </c>
      <c r="AH4698">
        <v>20251230</v>
      </c>
      <c r="AI4698" t="s">
        <v>7036</v>
      </c>
      <c r="AJ4698">
        <v>7200</v>
      </c>
      <c r="AK4698">
        <v>9437.736328125</v>
      </c>
      <c r="AL4698" s="10">
        <f t="shared" si="584"/>
        <v>2237.736328125</v>
      </c>
      <c r="AM4698" s="11">
        <f t="shared" si="585"/>
        <v>0.31079671223958333</v>
      </c>
      <c r="AN4698">
        <v>7200</v>
      </c>
      <c r="AO4698">
        <v>9389.7209030500853</v>
      </c>
      <c r="AP4698" s="12">
        <f t="shared" si="586"/>
        <v>2189.7209030500853</v>
      </c>
      <c r="AQ4698" s="13">
        <f t="shared" si="587"/>
        <v>0.30412790320140076</v>
      </c>
      <c r="AR4698">
        <v>7200</v>
      </c>
      <c r="AS4698">
        <v>8554.3858651443225</v>
      </c>
      <c r="AT4698" s="14">
        <f t="shared" si="588"/>
        <v>1354.3858651443225</v>
      </c>
      <c r="AU4698" s="15">
        <f t="shared" si="589"/>
        <v>0.18810914793671146</v>
      </c>
      <c r="AV4698">
        <v>7200</v>
      </c>
      <c r="AW4698">
        <v>9557.3460898502472</v>
      </c>
      <c r="AX4698" s="16">
        <f t="shared" si="590"/>
        <v>2357.3460898502472</v>
      </c>
      <c r="AY4698" s="17">
        <f t="shared" si="591"/>
        <v>0.32740917914586765</v>
      </c>
    </row>
    <row r="4699" spans="1:51" x14ac:dyDescent="0.25">
      <c r="A4699" t="s">
        <v>69</v>
      </c>
      <c r="B4699" t="s">
        <v>70</v>
      </c>
      <c r="C4699">
        <v>7200</v>
      </c>
      <c r="D4699">
        <v>153455</v>
      </c>
      <c r="E4699">
        <v>2017</v>
      </c>
      <c r="F4699" t="s">
        <v>143</v>
      </c>
      <c r="G4699" t="s">
        <v>797</v>
      </c>
      <c r="H4699" t="s">
        <v>767</v>
      </c>
      <c r="J4699">
        <v>6</v>
      </c>
      <c r="K4699" t="s">
        <v>75</v>
      </c>
      <c r="L4699">
        <v>4</v>
      </c>
      <c r="M4699" t="s">
        <v>45</v>
      </c>
      <c r="N4699">
        <v>3.5</v>
      </c>
      <c r="O4699" t="s">
        <v>76</v>
      </c>
      <c r="P4699" t="s">
        <v>46</v>
      </c>
      <c r="R4699" t="s">
        <v>47</v>
      </c>
      <c r="S4699" t="s">
        <v>78</v>
      </c>
      <c r="T4699">
        <v>310</v>
      </c>
      <c r="U4699" t="s">
        <v>394</v>
      </c>
      <c r="V4699" t="s">
        <v>79</v>
      </c>
      <c r="W4699" t="s">
        <v>562</v>
      </c>
      <c r="X4699" t="s">
        <v>136</v>
      </c>
      <c r="Y4699" t="s">
        <v>82</v>
      </c>
      <c r="Z4699">
        <v>63195</v>
      </c>
      <c r="AA4699">
        <v>0</v>
      </c>
      <c r="AB4699" t="s">
        <v>51</v>
      </c>
      <c r="AC4699" t="s">
        <v>98</v>
      </c>
      <c r="AD4699">
        <v>1</v>
      </c>
      <c r="AE4699">
        <v>1</v>
      </c>
      <c r="AF4699">
        <v>1</v>
      </c>
      <c r="AG4699">
        <v>2026</v>
      </c>
      <c r="AH4699">
        <v>20251230</v>
      </c>
      <c r="AI4699" t="s">
        <v>7037</v>
      </c>
      <c r="AJ4699">
        <v>7200</v>
      </c>
      <c r="AK4699">
        <v>8547.203125</v>
      </c>
      <c r="AL4699" s="10">
        <f t="shared" si="584"/>
        <v>1347.203125</v>
      </c>
      <c r="AM4699" s="11">
        <f t="shared" si="585"/>
        <v>0.18711154513888889</v>
      </c>
      <c r="AN4699">
        <v>7200</v>
      </c>
      <c r="AO4699">
        <v>10485.762913028469</v>
      </c>
      <c r="AP4699" s="12">
        <f t="shared" si="586"/>
        <v>3285.7629130284695</v>
      </c>
      <c r="AQ4699" s="13">
        <f t="shared" si="587"/>
        <v>0.45635596014284296</v>
      </c>
      <c r="AR4699">
        <v>7200</v>
      </c>
      <c r="AS4699">
        <v>9828.3018202496132</v>
      </c>
      <c r="AT4699" s="14">
        <f t="shared" si="588"/>
        <v>2628.3018202496132</v>
      </c>
      <c r="AU4699" s="15">
        <f t="shared" si="589"/>
        <v>0.36504191947911296</v>
      </c>
      <c r="AV4699">
        <v>7200</v>
      </c>
      <c r="AW4699">
        <v>8794.9719416386106</v>
      </c>
      <c r="AX4699" s="16">
        <f t="shared" si="590"/>
        <v>1594.9719416386106</v>
      </c>
      <c r="AY4699" s="17">
        <f t="shared" si="591"/>
        <v>0.22152388078314036</v>
      </c>
    </row>
    <row r="4700" spans="1:51" x14ac:dyDescent="0.25">
      <c r="A4700" t="s">
        <v>106</v>
      </c>
      <c r="B4700" t="s">
        <v>107</v>
      </c>
      <c r="C4700">
        <v>16200</v>
      </c>
      <c r="D4700">
        <v>112110</v>
      </c>
      <c r="E4700">
        <v>2018</v>
      </c>
      <c r="F4700" t="s">
        <v>274</v>
      </c>
      <c r="G4700" t="s">
        <v>1837</v>
      </c>
      <c r="H4700" t="s">
        <v>1069</v>
      </c>
      <c r="J4700">
        <v>6</v>
      </c>
      <c r="K4700" t="s">
        <v>44</v>
      </c>
      <c r="L4700">
        <v>4</v>
      </c>
      <c r="M4700" t="s">
        <v>45</v>
      </c>
      <c r="N4700">
        <v>3.5999999046325679</v>
      </c>
      <c r="O4700" t="s">
        <v>76</v>
      </c>
      <c r="R4700" t="s">
        <v>77</v>
      </c>
      <c r="S4700" t="s">
        <v>78</v>
      </c>
      <c r="U4700" t="s">
        <v>63</v>
      </c>
      <c r="V4700" t="s">
        <v>79</v>
      </c>
      <c r="W4700" t="s">
        <v>1839</v>
      </c>
      <c r="X4700" t="s">
        <v>112</v>
      </c>
      <c r="Y4700" t="s">
        <v>82</v>
      </c>
      <c r="Z4700">
        <v>41495</v>
      </c>
      <c r="AA4700">
        <v>0</v>
      </c>
      <c r="AB4700" t="s">
        <v>51</v>
      </c>
      <c r="AC4700" t="s">
        <v>83</v>
      </c>
      <c r="AD4700">
        <v>1</v>
      </c>
      <c r="AE4700">
        <v>1</v>
      </c>
      <c r="AF4700">
        <v>1</v>
      </c>
      <c r="AG4700">
        <v>2026</v>
      </c>
      <c r="AH4700">
        <v>20260102</v>
      </c>
      <c r="AI4700" t="s">
        <v>7038</v>
      </c>
      <c r="AJ4700">
        <v>16200</v>
      </c>
      <c r="AK4700">
        <v>14716.69140625</v>
      </c>
      <c r="AL4700" s="10">
        <f t="shared" si="584"/>
        <v>1483.30859375</v>
      </c>
      <c r="AM4700" s="11">
        <f t="shared" si="585"/>
        <v>9.1562258873456787E-2</v>
      </c>
      <c r="AN4700">
        <v>16200</v>
      </c>
      <c r="AO4700">
        <v>14969.08490548179</v>
      </c>
      <c r="AP4700" s="12">
        <f t="shared" si="586"/>
        <v>1230.91509451821</v>
      </c>
      <c r="AQ4700" s="13">
        <f t="shared" si="587"/>
        <v>7.5982413241864818E-2</v>
      </c>
      <c r="AR4700">
        <v>16200</v>
      </c>
      <c r="AS4700">
        <v>17688.1734228077</v>
      </c>
      <c r="AT4700" s="14">
        <f t="shared" si="588"/>
        <v>1488.1734228077003</v>
      </c>
      <c r="AU4700" s="15">
        <f t="shared" si="589"/>
        <v>9.1862556963438285E-2</v>
      </c>
      <c r="AV4700">
        <v>16200</v>
      </c>
      <c r="AW4700">
        <v>14849.916805324459</v>
      </c>
      <c r="AX4700" s="16">
        <f t="shared" si="590"/>
        <v>1350.0831946755407</v>
      </c>
      <c r="AY4700" s="17">
        <f t="shared" si="591"/>
        <v>8.3338468807132138E-2</v>
      </c>
    </row>
    <row r="4701" spans="1:51" x14ac:dyDescent="0.25">
      <c r="A4701" t="s">
        <v>54</v>
      </c>
      <c r="B4701" t="s">
        <v>127</v>
      </c>
      <c r="C4701">
        <v>1300</v>
      </c>
      <c r="D4701">
        <v>179335</v>
      </c>
      <c r="E4701">
        <v>2012</v>
      </c>
      <c r="F4701" t="s">
        <v>165</v>
      </c>
      <c r="G4701" t="s">
        <v>2297</v>
      </c>
      <c r="I4701" t="s">
        <v>7039</v>
      </c>
      <c r="J4701">
        <v>4</v>
      </c>
      <c r="K4701" t="s">
        <v>111</v>
      </c>
      <c r="L4701">
        <v>4</v>
      </c>
      <c r="M4701" t="s">
        <v>45</v>
      </c>
      <c r="N4701">
        <v>1.5</v>
      </c>
      <c r="O4701" t="s">
        <v>60</v>
      </c>
      <c r="P4701" t="s">
        <v>46</v>
      </c>
      <c r="Q4701">
        <v>2</v>
      </c>
      <c r="R4701" t="s">
        <v>440</v>
      </c>
      <c r="S4701" t="s">
        <v>151</v>
      </c>
      <c r="T4701">
        <v>106</v>
      </c>
      <c r="U4701" t="s">
        <v>63</v>
      </c>
      <c r="V4701" t="s">
        <v>64</v>
      </c>
      <c r="W4701" t="s">
        <v>2299</v>
      </c>
      <c r="X4701" t="s">
        <v>65</v>
      </c>
      <c r="Y4701" t="s">
        <v>50</v>
      </c>
      <c r="AA4701">
        <v>0</v>
      </c>
      <c r="AB4701" t="s">
        <v>51</v>
      </c>
      <c r="AC4701" t="s">
        <v>559</v>
      </c>
      <c r="AD4701">
        <v>1</v>
      </c>
      <c r="AE4701">
        <v>1</v>
      </c>
      <c r="AF4701">
        <v>1</v>
      </c>
      <c r="AG4701">
        <v>2026</v>
      </c>
      <c r="AH4701">
        <v>20251231</v>
      </c>
      <c r="AI4701" t="s">
        <v>7040</v>
      </c>
      <c r="AJ4701">
        <v>1300</v>
      </c>
      <c r="AK4701">
        <v>1713.289428710938</v>
      </c>
      <c r="AL4701" s="10">
        <f t="shared" si="584"/>
        <v>413.28942871093795</v>
      </c>
      <c r="AM4701" s="11">
        <f t="shared" si="585"/>
        <v>0.31791494516225999</v>
      </c>
      <c r="AN4701">
        <v>1300</v>
      </c>
      <c r="AO4701">
        <v>1568.642368910577</v>
      </c>
      <c r="AP4701" s="12">
        <f t="shared" si="586"/>
        <v>268.64236891057703</v>
      </c>
      <c r="AQ4701" s="13">
        <f t="shared" si="587"/>
        <v>0.20664797608505925</v>
      </c>
      <c r="AR4701">
        <v>1300</v>
      </c>
      <c r="AS4701">
        <v>1467.350734969466</v>
      </c>
      <c r="AT4701" s="14">
        <f t="shared" si="588"/>
        <v>167.35073496946598</v>
      </c>
      <c r="AU4701" s="15">
        <f t="shared" si="589"/>
        <v>0.1287313345918969</v>
      </c>
      <c r="AV4701">
        <v>1300</v>
      </c>
      <c r="AW4701">
        <v>1712.8797054009819</v>
      </c>
      <c r="AX4701" s="16">
        <f t="shared" si="590"/>
        <v>412.87970540098195</v>
      </c>
      <c r="AY4701" s="17">
        <f t="shared" si="591"/>
        <v>0.31759977338537071</v>
      </c>
    </row>
    <row r="4702" spans="1:51" x14ac:dyDescent="0.25">
      <c r="A4702" t="s">
        <v>54</v>
      </c>
      <c r="B4702" t="s">
        <v>154</v>
      </c>
      <c r="C4702">
        <v>12800</v>
      </c>
      <c r="D4702">
        <v>98354</v>
      </c>
      <c r="E4702">
        <v>2019</v>
      </c>
      <c r="F4702" t="s">
        <v>41</v>
      </c>
      <c r="G4702" t="s">
        <v>42</v>
      </c>
      <c r="H4702" t="s">
        <v>7041</v>
      </c>
      <c r="J4702">
        <v>4</v>
      </c>
      <c r="K4702" t="s">
        <v>44</v>
      </c>
      <c r="L4702">
        <v>4</v>
      </c>
      <c r="M4702" t="s">
        <v>45</v>
      </c>
      <c r="N4702">
        <v>2.5</v>
      </c>
      <c r="O4702" t="s">
        <v>45</v>
      </c>
      <c r="P4702" t="s">
        <v>46</v>
      </c>
      <c r="R4702" t="s">
        <v>47</v>
      </c>
      <c r="S4702" t="s">
        <v>48</v>
      </c>
      <c r="T4702">
        <v>182</v>
      </c>
      <c r="U4702" t="s">
        <v>63</v>
      </c>
      <c r="W4702" t="s">
        <v>1941</v>
      </c>
      <c r="X4702" t="s">
        <v>49</v>
      </c>
      <c r="Y4702" t="s">
        <v>50</v>
      </c>
      <c r="Z4702">
        <v>28795</v>
      </c>
      <c r="AA4702">
        <v>0</v>
      </c>
      <c r="AB4702" t="s">
        <v>51</v>
      </c>
      <c r="AC4702" t="s">
        <v>52</v>
      </c>
      <c r="AD4702">
        <v>1</v>
      </c>
      <c r="AE4702">
        <v>1</v>
      </c>
      <c r="AF4702">
        <v>1</v>
      </c>
      <c r="AG4702">
        <v>2026</v>
      </c>
      <c r="AH4702">
        <v>20260101</v>
      </c>
      <c r="AI4702" t="s">
        <v>7042</v>
      </c>
      <c r="AJ4702">
        <v>12800</v>
      </c>
      <c r="AK4702">
        <v>10186.6298828125</v>
      </c>
      <c r="AL4702" s="10">
        <f t="shared" si="584"/>
        <v>2613.3701171875</v>
      </c>
      <c r="AM4702" s="11">
        <f t="shared" si="585"/>
        <v>0.20416954040527344</v>
      </c>
      <c r="AN4702">
        <v>12800</v>
      </c>
      <c r="AO4702">
        <v>10064.594476280399</v>
      </c>
      <c r="AP4702" s="12">
        <f t="shared" si="586"/>
        <v>2735.4055237196008</v>
      </c>
      <c r="AQ4702" s="13">
        <f t="shared" si="587"/>
        <v>0.21370355654059381</v>
      </c>
      <c r="AR4702">
        <v>12800</v>
      </c>
      <c r="AS4702">
        <v>10446.861214464019</v>
      </c>
      <c r="AT4702" s="14">
        <f t="shared" si="588"/>
        <v>2353.1387855359808</v>
      </c>
      <c r="AU4702" s="15">
        <f t="shared" si="589"/>
        <v>0.18383896761999849</v>
      </c>
      <c r="AV4702">
        <v>12800</v>
      </c>
      <c r="AW4702">
        <v>10193.024096385539</v>
      </c>
      <c r="AX4702" s="16">
        <f t="shared" si="590"/>
        <v>2606.9759036144605</v>
      </c>
      <c r="AY4702" s="17">
        <f t="shared" si="591"/>
        <v>0.20366999246987974</v>
      </c>
    </row>
    <row r="4703" spans="1:51" x14ac:dyDescent="0.25">
      <c r="A4703" t="s">
        <v>106</v>
      </c>
      <c r="B4703" t="s">
        <v>482</v>
      </c>
      <c r="C4703">
        <v>6100</v>
      </c>
      <c r="D4703">
        <v>88839</v>
      </c>
      <c r="E4703">
        <v>2012</v>
      </c>
      <c r="F4703" t="s">
        <v>349</v>
      </c>
      <c r="G4703" t="s">
        <v>834</v>
      </c>
      <c r="H4703" t="s">
        <v>372</v>
      </c>
      <c r="J4703">
        <v>4</v>
      </c>
      <c r="K4703" t="s">
        <v>59</v>
      </c>
      <c r="L4703">
        <v>4</v>
      </c>
      <c r="M4703" t="s">
        <v>45</v>
      </c>
      <c r="N4703">
        <v>2.4000000953674321</v>
      </c>
      <c r="O4703" t="s">
        <v>60</v>
      </c>
      <c r="P4703" t="s">
        <v>46</v>
      </c>
      <c r="R4703" t="s">
        <v>47</v>
      </c>
      <c r="S4703" t="s">
        <v>62</v>
      </c>
      <c r="U4703" t="s">
        <v>63</v>
      </c>
      <c r="X4703" t="s">
        <v>112</v>
      </c>
      <c r="Y4703" t="s">
        <v>66</v>
      </c>
      <c r="AA4703">
        <v>0</v>
      </c>
      <c r="AB4703" t="s">
        <v>51</v>
      </c>
      <c r="AC4703" t="s">
        <v>52</v>
      </c>
      <c r="AD4703">
        <v>1</v>
      </c>
      <c r="AE4703">
        <v>1</v>
      </c>
      <c r="AF4703">
        <v>1</v>
      </c>
      <c r="AG4703">
        <v>2026</v>
      </c>
      <c r="AH4703">
        <v>20251230</v>
      </c>
      <c r="AI4703" t="s">
        <v>7043</v>
      </c>
      <c r="AJ4703">
        <v>6100</v>
      </c>
      <c r="AK4703">
        <v>2512.961669921875</v>
      </c>
      <c r="AL4703" s="10">
        <f t="shared" si="584"/>
        <v>3587.038330078125</v>
      </c>
      <c r="AM4703" s="11">
        <f t="shared" si="585"/>
        <v>0.58803907050461068</v>
      </c>
      <c r="AN4703">
        <v>6100</v>
      </c>
      <c r="AO4703">
        <v>2621.0368288587661</v>
      </c>
      <c r="AP4703" s="12">
        <f t="shared" si="586"/>
        <v>3478.9631711412339</v>
      </c>
      <c r="AQ4703" s="13">
        <f t="shared" si="587"/>
        <v>0.57032183133462855</v>
      </c>
      <c r="AR4703">
        <v>6100</v>
      </c>
      <c r="AS4703">
        <v>2757.9792733029381</v>
      </c>
      <c r="AT4703" s="14">
        <f t="shared" si="588"/>
        <v>3342.0207266970619</v>
      </c>
      <c r="AU4703" s="15">
        <f t="shared" si="589"/>
        <v>0.54787225027820685</v>
      </c>
      <c r="AV4703">
        <v>6100</v>
      </c>
      <c r="AW4703">
        <v>2590.5767524401072</v>
      </c>
      <c r="AX4703" s="16">
        <f t="shared" si="590"/>
        <v>3509.4232475598928</v>
      </c>
      <c r="AY4703" s="17">
        <f t="shared" si="591"/>
        <v>0.57531528648522834</v>
      </c>
    </row>
    <row r="4704" spans="1:51" x14ac:dyDescent="0.25">
      <c r="A4704" t="s">
        <v>39</v>
      </c>
      <c r="B4704" t="s">
        <v>295</v>
      </c>
      <c r="C4704">
        <v>15300</v>
      </c>
      <c r="D4704">
        <v>100836</v>
      </c>
      <c r="E4704">
        <v>2019</v>
      </c>
      <c r="F4704" t="s">
        <v>459</v>
      </c>
      <c r="G4704" t="s">
        <v>516</v>
      </c>
      <c r="H4704" t="s">
        <v>7044</v>
      </c>
      <c r="J4704">
        <v>4</v>
      </c>
      <c r="K4704" t="s">
        <v>44</v>
      </c>
      <c r="L4704">
        <v>4</v>
      </c>
      <c r="M4704" t="s">
        <v>45</v>
      </c>
      <c r="N4704">
        <v>2</v>
      </c>
      <c r="O4704" t="s">
        <v>45</v>
      </c>
      <c r="P4704" t="s">
        <v>46</v>
      </c>
      <c r="Q4704">
        <v>4</v>
      </c>
      <c r="R4704" t="s">
        <v>47</v>
      </c>
      <c r="S4704" t="s">
        <v>78</v>
      </c>
      <c r="T4704">
        <v>272</v>
      </c>
      <c r="U4704" t="s">
        <v>63</v>
      </c>
      <c r="V4704" t="s">
        <v>64</v>
      </c>
      <c r="W4704" t="s">
        <v>518</v>
      </c>
      <c r="X4704" t="s">
        <v>112</v>
      </c>
      <c r="Y4704" t="s">
        <v>82</v>
      </c>
      <c r="AA4704">
        <v>0</v>
      </c>
      <c r="AB4704" t="s">
        <v>51</v>
      </c>
      <c r="AC4704" t="s">
        <v>52</v>
      </c>
      <c r="AD4704">
        <v>1</v>
      </c>
      <c r="AE4704">
        <v>1</v>
      </c>
      <c r="AF4704">
        <v>1</v>
      </c>
      <c r="AG4704">
        <v>2026</v>
      </c>
      <c r="AH4704">
        <v>20251230</v>
      </c>
      <c r="AI4704" t="s">
        <v>7045</v>
      </c>
      <c r="AJ4704">
        <v>15300</v>
      </c>
      <c r="AK4704">
        <v>14787.4619140625</v>
      </c>
      <c r="AL4704" s="10">
        <f t="shared" si="584"/>
        <v>512.5380859375</v>
      </c>
      <c r="AM4704" s="11">
        <f t="shared" si="585"/>
        <v>3.3499221303104572E-2</v>
      </c>
      <c r="AN4704">
        <v>15300</v>
      </c>
      <c r="AO4704">
        <v>13409.40810724467</v>
      </c>
      <c r="AP4704" s="12">
        <f t="shared" si="586"/>
        <v>1890.5918927553303</v>
      </c>
      <c r="AQ4704" s="13">
        <f t="shared" si="587"/>
        <v>0.12356809756570786</v>
      </c>
      <c r="AR4704">
        <v>15300</v>
      </c>
      <c r="AS4704">
        <v>12924.511807204221</v>
      </c>
      <c r="AT4704" s="14">
        <f t="shared" si="588"/>
        <v>2375.4881927957795</v>
      </c>
      <c r="AU4704" s="15">
        <f t="shared" si="589"/>
        <v>0.15526066619580259</v>
      </c>
      <c r="AV4704">
        <v>15300</v>
      </c>
      <c r="AW4704">
        <v>14736.390447308569</v>
      </c>
      <c r="AX4704" s="16">
        <f t="shared" si="590"/>
        <v>563.60955269143051</v>
      </c>
      <c r="AY4704" s="17">
        <f t="shared" si="591"/>
        <v>3.6837225666106567E-2</v>
      </c>
    </row>
    <row r="4705" spans="1:51" x14ac:dyDescent="0.25">
      <c r="A4705" t="s">
        <v>54</v>
      </c>
      <c r="B4705" t="s">
        <v>479</v>
      </c>
      <c r="C4705">
        <v>400</v>
      </c>
      <c r="D4705">
        <v>152207</v>
      </c>
      <c r="E4705">
        <v>2016</v>
      </c>
      <c r="F4705" t="s">
        <v>182</v>
      </c>
      <c r="G4705" t="s">
        <v>183</v>
      </c>
      <c r="J4705">
        <v>4</v>
      </c>
      <c r="K4705" t="s">
        <v>87</v>
      </c>
      <c r="L4705">
        <v>4</v>
      </c>
      <c r="M4705" t="s">
        <v>45</v>
      </c>
      <c r="N4705">
        <v>1.799999952316284</v>
      </c>
      <c r="O4705" t="s">
        <v>60</v>
      </c>
      <c r="P4705" t="s">
        <v>161</v>
      </c>
      <c r="R4705" t="s">
        <v>61</v>
      </c>
      <c r="S4705" t="s">
        <v>151</v>
      </c>
      <c r="U4705" t="s">
        <v>63</v>
      </c>
      <c r="X4705" t="s">
        <v>65</v>
      </c>
      <c r="Y4705" t="s">
        <v>66</v>
      </c>
      <c r="AA4705">
        <v>0</v>
      </c>
      <c r="AB4705" t="s">
        <v>51</v>
      </c>
      <c r="AC4705" t="s">
        <v>67</v>
      </c>
      <c r="AD4705">
        <v>1</v>
      </c>
      <c r="AE4705">
        <v>1</v>
      </c>
      <c r="AF4705">
        <v>1</v>
      </c>
      <c r="AG4705">
        <v>2026</v>
      </c>
      <c r="AH4705">
        <v>20251229</v>
      </c>
      <c r="AI4705" t="s">
        <v>7046</v>
      </c>
      <c r="AJ4705">
        <v>400</v>
      </c>
      <c r="AK4705">
        <v>689.34033203125</v>
      </c>
      <c r="AL4705" s="10">
        <f t="shared" si="584"/>
        <v>289.34033203125</v>
      </c>
      <c r="AM4705" s="11">
        <f t="shared" si="585"/>
        <v>0.72335083007812495</v>
      </c>
      <c r="AN4705">
        <v>400</v>
      </c>
      <c r="AO4705">
        <v>652.18763119326582</v>
      </c>
      <c r="AP4705" s="12">
        <f t="shared" si="586"/>
        <v>252.18763119326582</v>
      </c>
      <c r="AQ4705" s="13">
        <f t="shared" si="587"/>
        <v>0.63046907798316454</v>
      </c>
      <c r="AR4705">
        <v>400</v>
      </c>
      <c r="AS4705">
        <v>615.86288601328886</v>
      </c>
      <c r="AT4705" s="14">
        <f t="shared" si="588"/>
        <v>215.86288601328886</v>
      </c>
      <c r="AU4705" s="15">
        <f t="shared" si="589"/>
        <v>0.53965721503322217</v>
      </c>
      <c r="AV4705">
        <v>400</v>
      </c>
      <c r="AW4705">
        <v>693.34390243902453</v>
      </c>
      <c r="AX4705" s="16">
        <f t="shared" si="590"/>
        <v>293.34390243902453</v>
      </c>
      <c r="AY4705" s="17">
        <f t="shared" si="591"/>
        <v>0.73335975609756132</v>
      </c>
    </row>
    <row r="4706" spans="1:51" x14ac:dyDescent="0.25">
      <c r="A4706" t="s">
        <v>54</v>
      </c>
      <c r="B4706" t="s">
        <v>249</v>
      </c>
      <c r="C4706">
        <v>6600</v>
      </c>
      <c r="D4706">
        <v>179238</v>
      </c>
      <c r="E4706">
        <v>2017</v>
      </c>
      <c r="F4706" t="s">
        <v>397</v>
      </c>
      <c r="G4706" t="s">
        <v>398</v>
      </c>
      <c r="H4706" t="s">
        <v>3618</v>
      </c>
      <c r="J4706">
        <v>4</v>
      </c>
      <c r="K4706" t="s">
        <v>111</v>
      </c>
      <c r="L4706">
        <v>4</v>
      </c>
      <c r="M4706" t="s">
        <v>45</v>
      </c>
      <c r="N4706">
        <v>1.5</v>
      </c>
      <c r="O4706" t="s">
        <v>60</v>
      </c>
      <c r="P4706" t="s">
        <v>46</v>
      </c>
      <c r="R4706" t="s">
        <v>47</v>
      </c>
      <c r="S4706" t="s">
        <v>151</v>
      </c>
      <c r="T4706">
        <v>190</v>
      </c>
      <c r="U4706" t="s">
        <v>63</v>
      </c>
      <c r="V4706" t="s">
        <v>64</v>
      </c>
      <c r="W4706" t="s">
        <v>764</v>
      </c>
      <c r="X4706" t="s">
        <v>49</v>
      </c>
      <c r="Y4706" t="s">
        <v>125</v>
      </c>
      <c r="Z4706">
        <v>29295</v>
      </c>
      <c r="AA4706">
        <v>0</v>
      </c>
      <c r="AB4706" t="s">
        <v>51</v>
      </c>
      <c r="AC4706" t="s">
        <v>52</v>
      </c>
      <c r="AD4706">
        <v>1</v>
      </c>
      <c r="AE4706">
        <v>1</v>
      </c>
      <c r="AF4706">
        <v>1</v>
      </c>
      <c r="AG4706">
        <v>2026</v>
      </c>
      <c r="AH4706">
        <v>20251230</v>
      </c>
      <c r="AI4706" t="s">
        <v>7047</v>
      </c>
      <c r="AJ4706">
        <v>6600</v>
      </c>
      <c r="AK4706">
        <v>7837.7900390625</v>
      </c>
      <c r="AL4706" s="10">
        <f t="shared" si="584"/>
        <v>1237.7900390625</v>
      </c>
      <c r="AM4706" s="11">
        <f t="shared" si="585"/>
        <v>0.18754394531249999</v>
      </c>
      <c r="AN4706">
        <v>6600</v>
      </c>
      <c r="AO4706">
        <v>7621.5088662871958</v>
      </c>
      <c r="AP4706" s="12">
        <f t="shared" si="586"/>
        <v>1021.5088662871958</v>
      </c>
      <c r="AQ4706" s="13">
        <f t="shared" si="587"/>
        <v>0.15477407064957513</v>
      </c>
      <c r="AR4706">
        <v>6600</v>
      </c>
      <c r="AS4706">
        <v>7803.8284598697346</v>
      </c>
      <c r="AT4706" s="14">
        <f t="shared" si="588"/>
        <v>1203.8284598697346</v>
      </c>
      <c r="AU4706" s="15">
        <f t="shared" si="589"/>
        <v>0.18239825149541433</v>
      </c>
      <c r="AV4706">
        <v>6600</v>
      </c>
      <c r="AW4706">
        <v>7932.4984286612198</v>
      </c>
      <c r="AX4706" s="16">
        <f t="shared" si="590"/>
        <v>1332.4984286612198</v>
      </c>
      <c r="AY4706" s="17">
        <f t="shared" si="591"/>
        <v>0.20189370131230602</v>
      </c>
    </row>
    <row r="4707" spans="1:51" x14ac:dyDescent="0.25">
      <c r="A4707" t="s">
        <v>69</v>
      </c>
      <c r="B4707" t="s">
        <v>85</v>
      </c>
      <c r="C4707">
        <v>12000</v>
      </c>
      <c r="D4707">
        <v>68726</v>
      </c>
      <c r="E4707">
        <v>2022</v>
      </c>
      <c r="F4707" t="s">
        <v>340</v>
      </c>
      <c r="G4707" t="s">
        <v>1410</v>
      </c>
      <c r="H4707" t="s">
        <v>7048</v>
      </c>
      <c r="J4707">
        <v>4</v>
      </c>
      <c r="K4707" t="s">
        <v>59</v>
      </c>
      <c r="L4707">
        <v>4</v>
      </c>
      <c r="M4707" t="s">
        <v>45</v>
      </c>
      <c r="N4707">
        <v>2</v>
      </c>
      <c r="O4707" t="s">
        <v>45</v>
      </c>
      <c r="P4707" t="s">
        <v>46</v>
      </c>
      <c r="Q4707">
        <v>4</v>
      </c>
      <c r="R4707" t="s">
        <v>47</v>
      </c>
      <c r="S4707" t="s">
        <v>78</v>
      </c>
      <c r="T4707">
        <v>147</v>
      </c>
      <c r="U4707" t="s">
        <v>63</v>
      </c>
      <c r="W4707" t="s">
        <v>1411</v>
      </c>
      <c r="X4707" t="s">
        <v>49</v>
      </c>
      <c r="Y4707" t="s">
        <v>282</v>
      </c>
      <c r="AA4707">
        <v>0</v>
      </c>
      <c r="AB4707" t="s">
        <v>51</v>
      </c>
      <c r="AC4707" t="s">
        <v>52</v>
      </c>
      <c r="AD4707">
        <v>1</v>
      </c>
      <c r="AE4707">
        <v>1</v>
      </c>
      <c r="AF4707">
        <v>1</v>
      </c>
      <c r="AG4707">
        <v>2026</v>
      </c>
      <c r="AH4707">
        <v>20251231</v>
      </c>
      <c r="AI4707" t="s">
        <v>7049</v>
      </c>
      <c r="AJ4707">
        <v>12000</v>
      </c>
      <c r="AK4707">
        <v>13115.6162109375</v>
      </c>
      <c r="AL4707" s="10">
        <f t="shared" si="584"/>
        <v>1115.6162109375</v>
      </c>
      <c r="AM4707" s="11">
        <f t="shared" si="585"/>
        <v>9.2968017578125006E-2</v>
      </c>
      <c r="AN4707">
        <v>12000</v>
      </c>
      <c r="AO4707">
        <v>13827.870497603961</v>
      </c>
      <c r="AP4707" s="12">
        <f t="shared" si="586"/>
        <v>1827.8704976039608</v>
      </c>
      <c r="AQ4707" s="13">
        <f t="shared" si="587"/>
        <v>0.15232254146699672</v>
      </c>
      <c r="AR4707">
        <v>12000</v>
      </c>
      <c r="AS4707">
        <v>14055.251631714411</v>
      </c>
      <c r="AT4707" s="14">
        <f t="shared" si="588"/>
        <v>2055.2516317144109</v>
      </c>
      <c r="AU4707" s="15">
        <f t="shared" si="589"/>
        <v>0.17127096930953425</v>
      </c>
      <c r="AV4707">
        <v>12000</v>
      </c>
      <c r="AW4707">
        <v>13199.681664247701</v>
      </c>
      <c r="AX4707" s="16">
        <f t="shared" si="590"/>
        <v>1199.6816642477006</v>
      </c>
      <c r="AY4707" s="17">
        <f t="shared" si="591"/>
        <v>9.9973472020641718E-2</v>
      </c>
    </row>
    <row r="4708" spans="1:51" x14ac:dyDescent="0.25">
      <c r="A4708" t="s">
        <v>54</v>
      </c>
      <c r="B4708" t="s">
        <v>453</v>
      </c>
      <c r="C4708">
        <v>5800</v>
      </c>
      <c r="D4708">
        <v>124911</v>
      </c>
      <c r="E4708">
        <v>2017</v>
      </c>
      <c r="F4708" t="s">
        <v>165</v>
      </c>
      <c r="G4708" t="s">
        <v>166</v>
      </c>
      <c r="H4708" t="s">
        <v>167</v>
      </c>
      <c r="I4708" t="s">
        <v>168</v>
      </c>
      <c r="J4708">
        <v>4</v>
      </c>
      <c r="K4708" t="s">
        <v>111</v>
      </c>
      <c r="L4708">
        <v>4</v>
      </c>
      <c r="M4708" t="s">
        <v>45</v>
      </c>
      <c r="N4708">
        <v>1.799999952316284</v>
      </c>
      <c r="O4708" t="s">
        <v>60</v>
      </c>
      <c r="P4708" t="s">
        <v>46</v>
      </c>
      <c r="Q4708">
        <v>3</v>
      </c>
      <c r="R4708" t="s">
        <v>61</v>
      </c>
      <c r="S4708" t="s">
        <v>62</v>
      </c>
      <c r="T4708">
        <v>132</v>
      </c>
      <c r="U4708" t="s">
        <v>63</v>
      </c>
      <c r="V4708" t="s">
        <v>64</v>
      </c>
      <c r="W4708" t="s">
        <v>169</v>
      </c>
      <c r="X4708" t="s">
        <v>65</v>
      </c>
      <c r="Y4708" t="s">
        <v>82</v>
      </c>
      <c r="Z4708">
        <v>19400</v>
      </c>
      <c r="AA4708">
        <v>0</v>
      </c>
      <c r="AB4708" t="s">
        <v>51</v>
      </c>
      <c r="AC4708" t="s">
        <v>67</v>
      </c>
      <c r="AD4708">
        <v>1</v>
      </c>
      <c r="AE4708">
        <v>1</v>
      </c>
      <c r="AF4708">
        <v>1</v>
      </c>
      <c r="AG4708">
        <v>2026</v>
      </c>
      <c r="AH4708">
        <v>20260102</v>
      </c>
      <c r="AI4708" t="s">
        <v>7050</v>
      </c>
      <c r="AJ4708">
        <v>5800</v>
      </c>
      <c r="AK4708">
        <v>6146.0068359375</v>
      </c>
      <c r="AL4708" s="10">
        <f t="shared" si="584"/>
        <v>346.0068359375</v>
      </c>
      <c r="AM4708" s="11">
        <f t="shared" si="585"/>
        <v>5.9656351023706894E-2</v>
      </c>
      <c r="AN4708">
        <v>5800</v>
      </c>
      <c r="AO4708">
        <v>5791.0928903290223</v>
      </c>
      <c r="AP4708" s="12">
        <f t="shared" si="586"/>
        <v>8.9071096709776612</v>
      </c>
      <c r="AQ4708" s="13">
        <f t="shared" si="587"/>
        <v>1.5357085639616658E-3</v>
      </c>
      <c r="AR4708">
        <v>5800</v>
      </c>
      <c r="AS4708">
        <v>5617.2574705794159</v>
      </c>
      <c r="AT4708" s="14">
        <f t="shared" si="588"/>
        <v>182.74252942058411</v>
      </c>
      <c r="AU4708" s="15">
        <f t="shared" si="589"/>
        <v>3.1507332658721396E-2</v>
      </c>
      <c r="AV4708">
        <v>5800</v>
      </c>
      <c r="AW4708">
        <v>6103.8008565310492</v>
      </c>
      <c r="AX4708" s="16">
        <f t="shared" si="590"/>
        <v>303.80085653104925</v>
      </c>
      <c r="AY4708" s="17">
        <f t="shared" si="591"/>
        <v>5.2379458022594701E-2</v>
      </c>
    </row>
    <row r="4709" spans="1:51" x14ac:dyDescent="0.25">
      <c r="A4709" t="s">
        <v>39</v>
      </c>
      <c r="B4709" t="s">
        <v>114</v>
      </c>
      <c r="C4709">
        <v>27200</v>
      </c>
      <c r="D4709">
        <v>39723</v>
      </c>
      <c r="E4709">
        <v>2023</v>
      </c>
      <c r="F4709" t="s">
        <v>100</v>
      </c>
      <c r="G4709" t="s">
        <v>921</v>
      </c>
      <c r="H4709" t="s">
        <v>922</v>
      </c>
      <c r="J4709">
        <v>6</v>
      </c>
      <c r="K4709" t="s">
        <v>111</v>
      </c>
      <c r="L4709">
        <v>4</v>
      </c>
      <c r="M4709" t="s">
        <v>45</v>
      </c>
      <c r="N4709">
        <v>3.5999999046325679</v>
      </c>
      <c r="O4709" t="s">
        <v>45</v>
      </c>
      <c r="P4709" t="s">
        <v>46</v>
      </c>
      <c r="Q4709">
        <v>4</v>
      </c>
      <c r="R4709" t="s">
        <v>47</v>
      </c>
      <c r="S4709" t="s">
        <v>48</v>
      </c>
      <c r="U4709" t="s">
        <v>63</v>
      </c>
      <c r="V4709" t="s">
        <v>79</v>
      </c>
      <c r="W4709" t="s">
        <v>2489</v>
      </c>
      <c r="X4709" t="s">
        <v>97</v>
      </c>
      <c r="Y4709" t="s">
        <v>82</v>
      </c>
      <c r="AA4709">
        <v>0</v>
      </c>
      <c r="AB4709" t="s">
        <v>51</v>
      </c>
      <c r="AC4709" t="s">
        <v>98</v>
      </c>
      <c r="AD4709">
        <v>1</v>
      </c>
      <c r="AE4709">
        <v>1</v>
      </c>
      <c r="AF4709">
        <v>1</v>
      </c>
      <c r="AG4709">
        <v>2026</v>
      </c>
      <c r="AH4709">
        <v>20251229</v>
      </c>
      <c r="AI4709" t="s">
        <v>7051</v>
      </c>
      <c r="AJ4709">
        <v>27200</v>
      </c>
      <c r="AK4709">
        <v>26413.294921875</v>
      </c>
      <c r="AL4709" s="10">
        <f t="shared" si="584"/>
        <v>786.705078125</v>
      </c>
      <c r="AM4709" s="11">
        <f t="shared" si="585"/>
        <v>2.8922980813419118E-2</v>
      </c>
      <c r="AN4709">
        <v>27200</v>
      </c>
      <c r="AO4709">
        <v>26398.495483973791</v>
      </c>
      <c r="AP4709" s="12">
        <f t="shared" si="586"/>
        <v>801.50451602620888</v>
      </c>
      <c r="AQ4709" s="13">
        <f t="shared" si="587"/>
        <v>2.9467077795081207E-2</v>
      </c>
      <c r="AR4709">
        <v>27200</v>
      </c>
      <c r="AS4709">
        <v>26343.487200473519</v>
      </c>
      <c r="AT4709" s="14">
        <f t="shared" si="588"/>
        <v>856.5127995264811</v>
      </c>
      <c r="AU4709" s="15">
        <f t="shared" si="589"/>
        <v>3.1489441159061805E-2</v>
      </c>
      <c r="AV4709">
        <v>27200</v>
      </c>
      <c r="AW4709">
        <v>26223.557692307691</v>
      </c>
      <c r="AX4709" s="16">
        <f t="shared" si="590"/>
        <v>976.44230769230853</v>
      </c>
      <c r="AY4709" s="17">
        <f t="shared" si="591"/>
        <v>3.5898614253393697E-2</v>
      </c>
    </row>
    <row r="4710" spans="1:51" x14ac:dyDescent="0.25">
      <c r="A4710" t="s">
        <v>39</v>
      </c>
      <c r="B4710" t="s">
        <v>218</v>
      </c>
      <c r="C4710">
        <v>2800</v>
      </c>
      <c r="D4710">
        <v>74522</v>
      </c>
      <c r="E4710">
        <v>2019</v>
      </c>
      <c r="F4710" t="s">
        <v>56</v>
      </c>
      <c r="G4710" t="s">
        <v>86</v>
      </c>
      <c r="H4710" t="s">
        <v>187</v>
      </c>
      <c r="J4710">
        <v>4</v>
      </c>
      <c r="K4710" t="s">
        <v>59</v>
      </c>
      <c r="L4710">
        <v>4</v>
      </c>
      <c r="M4710" t="s">
        <v>45</v>
      </c>
      <c r="N4710">
        <v>1.5</v>
      </c>
      <c r="O4710" t="s">
        <v>76</v>
      </c>
      <c r="P4710" t="s">
        <v>46</v>
      </c>
      <c r="Q4710">
        <v>2</v>
      </c>
      <c r="R4710" t="s">
        <v>47</v>
      </c>
      <c r="S4710" t="s">
        <v>78</v>
      </c>
      <c r="T4710">
        <v>170</v>
      </c>
      <c r="U4710" t="s">
        <v>63</v>
      </c>
      <c r="V4710" t="s">
        <v>64</v>
      </c>
      <c r="W4710" t="s">
        <v>1094</v>
      </c>
      <c r="X4710" t="s">
        <v>49</v>
      </c>
      <c r="Y4710" t="s">
        <v>82</v>
      </c>
      <c r="Z4710">
        <v>29945</v>
      </c>
      <c r="AA4710">
        <v>0</v>
      </c>
      <c r="AB4710" t="s">
        <v>51</v>
      </c>
      <c r="AC4710" t="s">
        <v>52</v>
      </c>
      <c r="AD4710">
        <v>1</v>
      </c>
      <c r="AE4710">
        <v>1</v>
      </c>
      <c r="AF4710">
        <v>1</v>
      </c>
      <c r="AG4710">
        <v>2026</v>
      </c>
      <c r="AH4710">
        <v>20260102</v>
      </c>
      <c r="AI4710" t="s">
        <v>7052</v>
      </c>
      <c r="AJ4710">
        <v>2800</v>
      </c>
      <c r="AK4710">
        <v>6588.337890625</v>
      </c>
      <c r="AL4710" s="10">
        <f t="shared" si="584"/>
        <v>3788.337890625</v>
      </c>
      <c r="AM4710" s="11">
        <f t="shared" si="585"/>
        <v>1.3529778180803571</v>
      </c>
      <c r="AN4710">
        <v>2800</v>
      </c>
      <c r="AO4710">
        <v>6366.4459776618996</v>
      </c>
      <c r="AP4710" s="12">
        <f t="shared" si="586"/>
        <v>3566.4459776618996</v>
      </c>
      <c r="AQ4710" s="13">
        <f t="shared" si="587"/>
        <v>1.2737307063078214</v>
      </c>
      <c r="AR4710">
        <v>2800</v>
      </c>
      <c r="AS4710">
        <v>6236.1478555019376</v>
      </c>
      <c r="AT4710" s="14">
        <f t="shared" si="588"/>
        <v>3436.1478555019376</v>
      </c>
      <c r="AU4710" s="15">
        <f t="shared" si="589"/>
        <v>1.2271956626792635</v>
      </c>
      <c r="AV4710">
        <v>2800</v>
      </c>
      <c r="AW4710">
        <v>6696.6369889186089</v>
      </c>
      <c r="AX4710" s="16">
        <f t="shared" si="590"/>
        <v>3896.6369889186089</v>
      </c>
      <c r="AY4710" s="17">
        <f t="shared" si="591"/>
        <v>1.3916560674709317</v>
      </c>
    </row>
    <row r="4711" spans="1:51" x14ac:dyDescent="0.25">
      <c r="A4711" t="s">
        <v>106</v>
      </c>
      <c r="B4711" t="s">
        <v>661</v>
      </c>
      <c r="C4711">
        <v>3700</v>
      </c>
      <c r="D4711">
        <v>175918</v>
      </c>
      <c r="E4711">
        <v>2014</v>
      </c>
      <c r="F4711" t="s">
        <v>182</v>
      </c>
      <c r="G4711" t="s">
        <v>2869</v>
      </c>
      <c r="J4711">
        <v>8</v>
      </c>
      <c r="K4711" t="s">
        <v>87</v>
      </c>
      <c r="L4711">
        <v>4</v>
      </c>
      <c r="M4711" t="s">
        <v>45</v>
      </c>
      <c r="N4711">
        <v>5.5999999046325684</v>
      </c>
      <c r="O4711" t="s">
        <v>119</v>
      </c>
      <c r="P4711" t="s">
        <v>46</v>
      </c>
      <c r="Q4711">
        <v>2</v>
      </c>
      <c r="R4711" t="s">
        <v>47</v>
      </c>
      <c r="S4711" t="s">
        <v>151</v>
      </c>
      <c r="U4711" t="s">
        <v>63</v>
      </c>
      <c r="X4711" t="s">
        <v>136</v>
      </c>
      <c r="Y4711" t="s">
        <v>82</v>
      </c>
      <c r="AA4711">
        <v>0</v>
      </c>
      <c r="AB4711" t="s">
        <v>51</v>
      </c>
      <c r="AC4711" t="s">
        <v>52</v>
      </c>
      <c r="AD4711">
        <v>1</v>
      </c>
      <c r="AE4711">
        <v>1</v>
      </c>
      <c r="AF4711">
        <v>1</v>
      </c>
      <c r="AG4711">
        <v>2026</v>
      </c>
      <c r="AH4711">
        <v>20260102</v>
      </c>
      <c r="AI4711" t="s">
        <v>7053</v>
      </c>
      <c r="AJ4711">
        <v>3700</v>
      </c>
      <c r="AK4711">
        <v>2650.965087890625</v>
      </c>
      <c r="AL4711" s="10">
        <f t="shared" si="584"/>
        <v>1049.034912109375</v>
      </c>
      <c r="AM4711" s="11">
        <f t="shared" si="585"/>
        <v>0.28352294921874999</v>
      </c>
      <c r="AN4711">
        <v>3700</v>
      </c>
      <c r="AO4711">
        <v>2639.8230963902138</v>
      </c>
      <c r="AP4711" s="12">
        <f t="shared" si="586"/>
        <v>1060.1769036097862</v>
      </c>
      <c r="AQ4711" s="13">
        <f t="shared" si="587"/>
        <v>0.28653429827291521</v>
      </c>
      <c r="AR4711">
        <v>3700</v>
      </c>
      <c r="AS4711">
        <v>2616.3289200961199</v>
      </c>
      <c r="AT4711" s="14">
        <f t="shared" si="588"/>
        <v>1083.6710799038801</v>
      </c>
      <c r="AU4711" s="15">
        <f t="shared" si="589"/>
        <v>0.29288407564969732</v>
      </c>
      <c r="AV4711">
        <v>3700</v>
      </c>
      <c r="AW4711">
        <v>2673.91847826087</v>
      </c>
      <c r="AX4711" s="16">
        <f t="shared" si="590"/>
        <v>1026.08152173913</v>
      </c>
      <c r="AY4711" s="17">
        <f t="shared" si="591"/>
        <v>0.2773193301997649</v>
      </c>
    </row>
    <row r="4712" spans="1:51" x14ac:dyDescent="0.25">
      <c r="A4712" t="s">
        <v>106</v>
      </c>
      <c r="B4712" t="s">
        <v>215</v>
      </c>
      <c r="C4712">
        <v>700</v>
      </c>
      <c r="D4712">
        <v>213450</v>
      </c>
      <c r="E4712">
        <v>2015</v>
      </c>
      <c r="F4712" t="s">
        <v>182</v>
      </c>
      <c r="G4712" t="s">
        <v>304</v>
      </c>
      <c r="J4712">
        <v>4</v>
      </c>
      <c r="K4712" t="s">
        <v>59</v>
      </c>
      <c r="L4712">
        <v>4</v>
      </c>
      <c r="M4712" t="s">
        <v>45</v>
      </c>
      <c r="N4712">
        <v>2.5</v>
      </c>
      <c r="O4712" t="s">
        <v>60</v>
      </c>
      <c r="P4712" t="s">
        <v>46</v>
      </c>
      <c r="R4712" t="s">
        <v>305</v>
      </c>
      <c r="S4712" t="s">
        <v>151</v>
      </c>
      <c r="U4712" t="s">
        <v>63</v>
      </c>
      <c r="X4712" t="s">
        <v>49</v>
      </c>
      <c r="Y4712" t="s">
        <v>50</v>
      </c>
      <c r="AA4712">
        <v>0</v>
      </c>
      <c r="AB4712" t="s">
        <v>51</v>
      </c>
      <c r="AC4712" t="s">
        <v>52</v>
      </c>
      <c r="AD4712">
        <v>1</v>
      </c>
      <c r="AE4712">
        <v>1</v>
      </c>
      <c r="AF4712">
        <v>1</v>
      </c>
      <c r="AG4712">
        <v>2026</v>
      </c>
      <c r="AH4712">
        <v>20260102</v>
      </c>
      <c r="AI4712" t="s">
        <v>7054</v>
      </c>
      <c r="AJ4712">
        <v>700</v>
      </c>
      <c r="AK4712">
        <v>1174.973266601562</v>
      </c>
      <c r="AL4712" s="10">
        <f t="shared" si="584"/>
        <v>474.97326660156205</v>
      </c>
      <c r="AM4712" s="11">
        <f t="shared" si="585"/>
        <v>0.67853323800223153</v>
      </c>
      <c r="AN4712">
        <v>700</v>
      </c>
      <c r="AO4712">
        <v>1246.1054143212771</v>
      </c>
      <c r="AP4712" s="12">
        <f t="shared" si="586"/>
        <v>546.10541432127707</v>
      </c>
      <c r="AQ4712" s="13">
        <f t="shared" si="587"/>
        <v>0.78015059188753866</v>
      </c>
      <c r="AR4712">
        <v>700</v>
      </c>
      <c r="AS4712">
        <v>1326.005525318476</v>
      </c>
      <c r="AT4712" s="14">
        <f t="shared" si="588"/>
        <v>626.00552531847597</v>
      </c>
      <c r="AU4712" s="15">
        <f t="shared" si="589"/>
        <v>0.89429360759782284</v>
      </c>
      <c r="AV4712">
        <v>700</v>
      </c>
      <c r="AW4712">
        <v>1194.8425492033739</v>
      </c>
      <c r="AX4712" s="16">
        <f t="shared" si="590"/>
        <v>494.84254920337389</v>
      </c>
      <c r="AY4712" s="17">
        <f t="shared" si="591"/>
        <v>0.70691792743339132</v>
      </c>
    </row>
    <row r="4713" spans="1:51" x14ac:dyDescent="0.25">
      <c r="A4713" t="s">
        <v>54</v>
      </c>
      <c r="B4713" t="s">
        <v>148</v>
      </c>
      <c r="C4713">
        <v>8500</v>
      </c>
      <c r="D4713">
        <v>191856</v>
      </c>
      <c r="E4713">
        <v>2018</v>
      </c>
      <c r="F4713" t="s">
        <v>71</v>
      </c>
      <c r="G4713" t="s">
        <v>72</v>
      </c>
      <c r="H4713" t="s">
        <v>73</v>
      </c>
      <c r="I4713" t="s">
        <v>150</v>
      </c>
      <c r="J4713">
        <v>8</v>
      </c>
      <c r="K4713" t="s">
        <v>59</v>
      </c>
      <c r="L4713">
        <v>4</v>
      </c>
      <c r="M4713" t="s">
        <v>45</v>
      </c>
      <c r="N4713">
        <v>5.3000001907348633</v>
      </c>
      <c r="O4713" t="s">
        <v>119</v>
      </c>
      <c r="R4713" t="s">
        <v>77</v>
      </c>
      <c r="S4713" t="s">
        <v>151</v>
      </c>
      <c r="U4713" t="s">
        <v>63</v>
      </c>
      <c r="W4713" t="s">
        <v>253</v>
      </c>
      <c r="X4713" t="s">
        <v>97</v>
      </c>
      <c r="Y4713" t="s">
        <v>66</v>
      </c>
      <c r="AA4713">
        <v>0</v>
      </c>
      <c r="AB4713" t="s">
        <v>51</v>
      </c>
      <c r="AC4713" t="s">
        <v>83</v>
      </c>
      <c r="AD4713">
        <v>1</v>
      </c>
      <c r="AE4713">
        <v>1</v>
      </c>
      <c r="AF4713">
        <v>1</v>
      </c>
      <c r="AG4713">
        <v>2026</v>
      </c>
      <c r="AH4713">
        <v>20251230</v>
      </c>
      <c r="AI4713" t="s">
        <v>7055</v>
      </c>
      <c r="AJ4713">
        <v>8500</v>
      </c>
      <c r="AK4713">
        <v>7576.27587890625</v>
      </c>
      <c r="AL4713" s="10">
        <f t="shared" si="584"/>
        <v>923.72412109375</v>
      </c>
      <c r="AM4713" s="11">
        <f t="shared" si="585"/>
        <v>0.10867342601102942</v>
      </c>
      <c r="AN4713">
        <v>8500</v>
      </c>
      <c r="AO4713">
        <v>7708.6015027660051</v>
      </c>
      <c r="AP4713" s="12">
        <f t="shared" si="586"/>
        <v>791.39849723399493</v>
      </c>
      <c r="AQ4713" s="13">
        <f t="shared" si="587"/>
        <v>9.3105705556940574E-2</v>
      </c>
      <c r="AR4713">
        <v>8500</v>
      </c>
      <c r="AS4713">
        <v>8118.0692132163776</v>
      </c>
      <c r="AT4713" s="14">
        <f t="shared" si="588"/>
        <v>381.93078678362235</v>
      </c>
      <c r="AU4713" s="15">
        <f t="shared" si="589"/>
        <v>4.4933033739249686E-2</v>
      </c>
      <c r="AV4713">
        <v>8500</v>
      </c>
      <c r="AW4713">
        <v>7689.5857677902623</v>
      </c>
      <c r="AX4713" s="16">
        <f t="shared" si="590"/>
        <v>810.41423220973775</v>
      </c>
      <c r="AY4713" s="17">
        <f t="shared" si="591"/>
        <v>9.5342850848204444E-2</v>
      </c>
    </row>
    <row r="4714" spans="1:51" x14ac:dyDescent="0.25">
      <c r="A4714" t="s">
        <v>54</v>
      </c>
      <c r="B4714" t="s">
        <v>176</v>
      </c>
      <c r="C4714">
        <v>7800</v>
      </c>
      <c r="D4714">
        <v>134411</v>
      </c>
      <c r="E4714">
        <v>2009</v>
      </c>
      <c r="F4714" t="s">
        <v>71</v>
      </c>
      <c r="G4714" t="s">
        <v>528</v>
      </c>
      <c r="H4714" t="s">
        <v>73</v>
      </c>
      <c r="I4714" t="s">
        <v>160</v>
      </c>
      <c r="J4714">
        <v>8</v>
      </c>
      <c r="K4714" t="s">
        <v>87</v>
      </c>
      <c r="L4714">
        <v>4</v>
      </c>
      <c r="M4714" t="s">
        <v>45</v>
      </c>
      <c r="N4714">
        <v>5.3000001907348633</v>
      </c>
      <c r="O4714" t="s">
        <v>119</v>
      </c>
      <c r="P4714" t="s">
        <v>46</v>
      </c>
      <c r="R4714" t="s">
        <v>47</v>
      </c>
      <c r="S4714" t="s">
        <v>151</v>
      </c>
      <c r="U4714" t="s">
        <v>63</v>
      </c>
      <c r="V4714" t="s">
        <v>79</v>
      </c>
      <c r="W4714" t="s">
        <v>1426</v>
      </c>
      <c r="X4714" t="s">
        <v>97</v>
      </c>
      <c r="Y4714" t="s">
        <v>82</v>
      </c>
      <c r="AA4714">
        <v>0</v>
      </c>
      <c r="AB4714" t="s">
        <v>51</v>
      </c>
      <c r="AC4714" t="s">
        <v>52</v>
      </c>
      <c r="AD4714">
        <v>1</v>
      </c>
      <c r="AE4714">
        <v>1</v>
      </c>
      <c r="AF4714">
        <v>1</v>
      </c>
      <c r="AG4714">
        <v>2026</v>
      </c>
      <c r="AH4714">
        <v>20251230</v>
      </c>
      <c r="AI4714" t="s">
        <v>7056</v>
      </c>
      <c r="AJ4714">
        <v>7800</v>
      </c>
      <c r="AK4714">
        <v>4018.332275390625</v>
      </c>
      <c r="AL4714" s="10">
        <f t="shared" si="584"/>
        <v>3781.667724609375</v>
      </c>
      <c r="AM4714" s="11">
        <f t="shared" si="585"/>
        <v>0.48482919546274039</v>
      </c>
      <c r="AN4714">
        <v>7800</v>
      </c>
      <c r="AO4714">
        <v>4150.3432135594167</v>
      </c>
      <c r="AP4714" s="12">
        <f t="shared" si="586"/>
        <v>3649.6567864405833</v>
      </c>
      <c r="AQ4714" s="13">
        <f t="shared" si="587"/>
        <v>0.4679047162103312</v>
      </c>
      <c r="AR4714">
        <v>7800</v>
      </c>
      <c r="AS4714">
        <v>4267.9350158279922</v>
      </c>
      <c r="AT4714" s="14">
        <f t="shared" si="588"/>
        <v>3532.0649841720078</v>
      </c>
      <c r="AU4714" s="15">
        <f t="shared" si="589"/>
        <v>0.45282884412461638</v>
      </c>
      <c r="AV4714">
        <v>7800</v>
      </c>
      <c r="AW4714">
        <v>4143.9905933429827</v>
      </c>
      <c r="AX4714" s="16">
        <f t="shared" si="590"/>
        <v>3656.0094066570173</v>
      </c>
      <c r="AY4714" s="17">
        <f t="shared" si="591"/>
        <v>0.46871915469961761</v>
      </c>
    </row>
    <row r="4715" spans="1:51" x14ac:dyDescent="0.25">
      <c r="A4715" t="s">
        <v>54</v>
      </c>
      <c r="B4715" t="s">
        <v>138</v>
      </c>
      <c r="C4715">
        <v>3250</v>
      </c>
      <c r="D4715">
        <v>98473</v>
      </c>
      <c r="E4715">
        <v>2015</v>
      </c>
      <c r="F4715" t="s">
        <v>182</v>
      </c>
      <c r="G4715" t="s">
        <v>216</v>
      </c>
      <c r="J4715">
        <v>4</v>
      </c>
      <c r="K4715" t="s">
        <v>575</v>
      </c>
      <c r="L4715">
        <v>4</v>
      </c>
      <c r="M4715" t="s">
        <v>45</v>
      </c>
      <c r="N4715">
        <v>2.5</v>
      </c>
      <c r="O4715" t="s">
        <v>60</v>
      </c>
      <c r="P4715" t="s">
        <v>46</v>
      </c>
      <c r="Q4715">
        <v>4</v>
      </c>
      <c r="R4715" t="s">
        <v>61</v>
      </c>
      <c r="S4715" t="s">
        <v>62</v>
      </c>
      <c r="U4715" t="s">
        <v>63</v>
      </c>
      <c r="X4715" t="s">
        <v>65</v>
      </c>
      <c r="Y4715" t="s">
        <v>82</v>
      </c>
      <c r="AA4715">
        <v>0</v>
      </c>
      <c r="AB4715" t="s">
        <v>51</v>
      </c>
      <c r="AC4715" t="s">
        <v>67</v>
      </c>
      <c r="AD4715">
        <v>1</v>
      </c>
      <c r="AE4715">
        <v>1</v>
      </c>
      <c r="AF4715">
        <v>1</v>
      </c>
      <c r="AG4715">
        <v>2026</v>
      </c>
      <c r="AH4715">
        <v>20251230</v>
      </c>
      <c r="AI4715" t="s">
        <v>7057</v>
      </c>
      <c r="AJ4715">
        <v>3250</v>
      </c>
      <c r="AK4715">
        <v>5661.1591796875</v>
      </c>
      <c r="AL4715" s="10">
        <f t="shared" si="584"/>
        <v>2411.1591796875</v>
      </c>
      <c r="AM4715" s="11">
        <f t="shared" si="585"/>
        <v>0.74189513221153847</v>
      </c>
      <c r="AN4715">
        <v>3250</v>
      </c>
      <c r="AO4715">
        <v>5007.9163057960404</v>
      </c>
      <c r="AP4715" s="12">
        <f t="shared" si="586"/>
        <v>1757.9163057960404</v>
      </c>
      <c r="AQ4715" s="13">
        <f t="shared" si="587"/>
        <v>0.54089732486032016</v>
      </c>
      <c r="AR4715">
        <v>3250</v>
      </c>
      <c r="AS4715">
        <v>4994.2692950968221</v>
      </c>
      <c r="AT4715" s="14">
        <f t="shared" si="588"/>
        <v>1744.2692950968221</v>
      </c>
      <c r="AU4715" s="15">
        <f t="shared" si="589"/>
        <v>0.53669824464517601</v>
      </c>
      <c r="AV4715">
        <v>3250</v>
      </c>
      <c r="AW4715">
        <v>5671.557971014493</v>
      </c>
      <c r="AX4715" s="16">
        <f t="shared" si="590"/>
        <v>2421.557971014493</v>
      </c>
      <c r="AY4715" s="17">
        <f t="shared" si="591"/>
        <v>0.74509476031215172</v>
      </c>
    </row>
    <row r="4716" spans="1:51" x14ac:dyDescent="0.25">
      <c r="A4716" t="s">
        <v>54</v>
      </c>
      <c r="B4716" t="s">
        <v>138</v>
      </c>
      <c r="C4716">
        <v>8800</v>
      </c>
      <c r="D4716">
        <v>178405</v>
      </c>
      <c r="E4716">
        <v>2014</v>
      </c>
      <c r="F4716" t="s">
        <v>56</v>
      </c>
      <c r="G4716" t="s">
        <v>270</v>
      </c>
      <c r="I4716" t="s">
        <v>271</v>
      </c>
      <c r="J4716">
        <v>8</v>
      </c>
      <c r="K4716" t="s">
        <v>44</v>
      </c>
      <c r="L4716">
        <v>4</v>
      </c>
      <c r="M4716" t="s">
        <v>45</v>
      </c>
      <c r="N4716">
        <v>6.6999998092651367</v>
      </c>
      <c r="O4716" t="s">
        <v>76</v>
      </c>
      <c r="P4716" t="s">
        <v>451</v>
      </c>
      <c r="Q4716">
        <v>2</v>
      </c>
      <c r="R4716" t="s">
        <v>77</v>
      </c>
      <c r="S4716" t="s">
        <v>78</v>
      </c>
      <c r="T4716">
        <v>400</v>
      </c>
      <c r="U4716" t="s">
        <v>272</v>
      </c>
      <c r="V4716" t="s">
        <v>79</v>
      </c>
      <c r="X4716" t="s">
        <v>81</v>
      </c>
      <c r="Y4716" t="s">
        <v>82</v>
      </c>
      <c r="AA4716">
        <v>0</v>
      </c>
      <c r="AB4716" t="s">
        <v>51</v>
      </c>
      <c r="AC4716" t="s">
        <v>83</v>
      </c>
      <c r="AD4716">
        <v>1</v>
      </c>
      <c r="AE4716">
        <v>1</v>
      </c>
      <c r="AF4716">
        <v>1</v>
      </c>
      <c r="AG4716">
        <v>2026</v>
      </c>
      <c r="AH4716">
        <v>20251230</v>
      </c>
      <c r="AI4716" t="s">
        <v>7058</v>
      </c>
      <c r="AJ4716">
        <v>8800</v>
      </c>
      <c r="AK4716">
        <v>4859.34130859375</v>
      </c>
      <c r="AL4716" s="10">
        <f t="shared" si="584"/>
        <v>3940.65869140625</v>
      </c>
      <c r="AM4716" s="11">
        <f t="shared" si="585"/>
        <v>0.4478021240234375</v>
      </c>
      <c r="AN4716">
        <v>8800</v>
      </c>
      <c r="AO4716">
        <v>4793.666115395029</v>
      </c>
      <c r="AP4716" s="12">
        <f t="shared" si="586"/>
        <v>4006.333884604971</v>
      </c>
      <c r="AQ4716" s="13">
        <f t="shared" si="587"/>
        <v>0.45526521415965582</v>
      </c>
      <c r="AR4716">
        <v>8800</v>
      </c>
      <c r="AS4716">
        <v>4701.6111068985338</v>
      </c>
      <c r="AT4716" s="14">
        <f t="shared" si="588"/>
        <v>4098.3888931014662</v>
      </c>
      <c r="AU4716" s="15">
        <f t="shared" si="589"/>
        <v>0.46572601057971208</v>
      </c>
      <c r="AV4716">
        <v>8800</v>
      </c>
      <c r="AW4716">
        <v>4878.9991624790628</v>
      </c>
      <c r="AX4716" s="16">
        <f t="shared" si="590"/>
        <v>3921.0008375209372</v>
      </c>
      <c r="AY4716" s="17">
        <f t="shared" si="591"/>
        <v>0.44556827699101559</v>
      </c>
    </row>
    <row r="4717" spans="1:51" x14ac:dyDescent="0.25">
      <c r="A4717" t="s">
        <v>69</v>
      </c>
      <c r="B4717" t="s">
        <v>70</v>
      </c>
      <c r="C4717">
        <v>14600</v>
      </c>
      <c r="D4717">
        <v>98968</v>
      </c>
      <c r="E4717">
        <v>2019</v>
      </c>
      <c r="F4717" t="s">
        <v>155</v>
      </c>
      <c r="G4717" t="s">
        <v>150</v>
      </c>
      <c r="H4717" t="s">
        <v>2827</v>
      </c>
      <c r="J4717">
        <v>8</v>
      </c>
      <c r="K4717" t="s">
        <v>59</v>
      </c>
      <c r="L4717">
        <v>4</v>
      </c>
      <c r="M4717" t="s">
        <v>45</v>
      </c>
      <c r="N4717">
        <v>5.6999998092651367</v>
      </c>
      <c r="O4717" t="s">
        <v>76</v>
      </c>
      <c r="P4717" t="s">
        <v>46</v>
      </c>
      <c r="R4717" t="s">
        <v>77</v>
      </c>
      <c r="S4717" t="s">
        <v>78</v>
      </c>
      <c r="T4717">
        <v>395</v>
      </c>
      <c r="U4717" t="s">
        <v>63</v>
      </c>
      <c r="V4717" t="s">
        <v>79</v>
      </c>
      <c r="X4717" t="s">
        <v>97</v>
      </c>
      <c r="Y4717" t="s">
        <v>82</v>
      </c>
      <c r="AA4717">
        <v>0</v>
      </c>
      <c r="AB4717" t="s">
        <v>51</v>
      </c>
      <c r="AC4717" t="s">
        <v>83</v>
      </c>
      <c r="AD4717">
        <v>1</v>
      </c>
      <c r="AE4717">
        <v>1</v>
      </c>
      <c r="AF4717">
        <v>1</v>
      </c>
      <c r="AG4717">
        <v>2026</v>
      </c>
      <c r="AH4717">
        <v>20251230</v>
      </c>
      <c r="AI4717" t="s">
        <v>7059</v>
      </c>
      <c r="AJ4717">
        <v>14600</v>
      </c>
      <c r="AK4717">
        <v>14719.513671875</v>
      </c>
      <c r="AL4717" s="10">
        <f t="shared" si="584"/>
        <v>119.513671875</v>
      </c>
      <c r="AM4717" s="11">
        <f t="shared" si="585"/>
        <v>8.1858679366438349E-3</v>
      </c>
      <c r="AN4717">
        <v>14600</v>
      </c>
      <c r="AO4717">
        <v>14515.234655731711</v>
      </c>
      <c r="AP4717" s="12">
        <f t="shared" si="586"/>
        <v>84.765344268289482</v>
      </c>
      <c r="AQ4717" s="13">
        <f t="shared" si="587"/>
        <v>5.8058454978280466E-3</v>
      </c>
      <c r="AR4717">
        <v>14600</v>
      </c>
      <c r="AS4717">
        <v>15323.362041244971</v>
      </c>
      <c r="AT4717" s="14">
        <f t="shared" si="588"/>
        <v>723.3620412449709</v>
      </c>
      <c r="AU4717" s="15">
        <f t="shared" si="589"/>
        <v>4.9545345290751434E-2</v>
      </c>
      <c r="AV4717">
        <v>14600</v>
      </c>
      <c r="AW4717">
        <v>14736.390447308569</v>
      </c>
      <c r="AX4717" s="16">
        <f t="shared" si="590"/>
        <v>136.39044730856949</v>
      </c>
      <c r="AY4717" s="17">
        <f t="shared" si="591"/>
        <v>9.3418114594910617E-3</v>
      </c>
    </row>
    <row r="4718" spans="1:51" x14ac:dyDescent="0.25">
      <c r="A4718" t="s">
        <v>54</v>
      </c>
      <c r="B4718" t="s">
        <v>249</v>
      </c>
      <c r="C4718">
        <v>2100</v>
      </c>
      <c r="D4718">
        <v>135295</v>
      </c>
      <c r="E4718">
        <v>2015</v>
      </c>
      <c r="F4718" t="s">
        <v>182</v>
      </c>
      <c r="G4718" t="s">
        <v>183</v>
      </c>
      <c r="J4718">
        <v>4</v>
      </c>
      <c r="K4718" t="s">
        <v>111</v>
      </c>
      <c r="L4718">
        <v>4</v>
      </c>
      <c r="M4718" t="s">
        <v>45</v>
      </c>
      <c r="N4718">
        <v>1.799999952316284</v>
      </c>
      <c r="O4718" t="s">
        <v>60</v>
      </c>
      <c r="P4718" t="s">
        <v>46</v>
      </c>
      <c r="R4718" t="s">
        <v>61</v>
      </c>
      <c r="S4718" t="s">
        <v>62</v>
      </c>
      <c r="U4718" t="s">
        <v>63</v>
      </c>
      <c r="X4718" t="s">
        <v>65</v>
      </c>
      <c r="Y4718" t="s">
        <v>66</v>
      </c>
      <c r="AA4718">
        <v>0</v>
      </c>
      <c r="AB4718" t="s">
        <v>51</v>
      </c>
      <c r="AC4718" t="s">
        <v>67</v>
      </c>
      <c r="AD4718">
        <v>1</v>
      </c>
      <c r="AE4718">
        <v>1</v>
      </c>
      <c r="AF4718">
        <v>1</v>
      </c>
      <c r="AG4718">
        <v>2026</v>
      </c>
      <c r="AH4718">
        <v>20251230</v>
      </c>
      <c r="AI4718" t="s">
        <v>7060</v>
      </c>
      <c r="AJ4718">
        <v>2100</v>
      </c>
      <c r="AK4718">
        <v>1770.156127929688</v>
      </c>
      <c r="AL4718" s="10">
        <f t="shared" si="584"/>
        <v>329.84387207031205</v>
      </c>
      <c r="AM4718" s="11">
        <f t="shared" si="585"/>
        <v>0.15706851050967241</v>
      </c>
      <c r="AN4718">
        <v>2100</v>
      </c>
      <c r="AO4718">
        <v>1808.4178350535651</v>
      </c>
      <c r="AP4718" s="12">
        <f t="shared" si="586"/>
        <v>291.58216494643489</v>
      </c>
      <c r="AQ4718" s="13">
        <f t="shared" si="587"/>
        <v>0.13884864997449281</v>
      </c>
      <c r="AR4718">
        <v>2100</v>
      </c>
      <c r="AS4718">
        <v>1714.741009137605</v>
      </c>
      <c r="AT4718" s="14">
        <f t="shared" si="588"/>
        <v>385.25899086239497</v>
      </c>
      <c r="AU4718" s="15">
        <f t="shared" si="589"/>
        <v>0.18345666231542618</v>
      </c>
      <c r="AV4718">
        <v>2100</v>
      </c>
      <c r="AW4718">
        <v>1771.854125412541</v>
      </c>
      <c r="AX4718" s="16">
        <f t="shared" si="590"/>
        <v>328.14587458745905</v>
      </c>
      <c r="AY4718" s="17">
        <f t="shared" si="591"/>
        <v>0.15625994027974241</v>
      </c>
    </row>
    <row r="4719" spans="1:51" x14ac:dyDescent="0.25">
      <c r="A4719" t="s">
        <v>106</v>
      </c>
      <c r="B4719" t="s">
        <v>482</v>
      </c>
      <c r="C4719">
        <v>3000</v>
      </c>
      <c r="D4719">
        <v>129916</v>
      </c>
      <c r="E4719">
        <v>2013</v>
      </c>
      <c r="F4719" t="s">
        <v>56</v>
      </c>
      <c r="G4719" t="s">
        <v>94</v>
      </c>
      <c r="H4719" t="s">
        <v>416</v>
      </c>
      <c r="J4719">
        <v>6</v>
      </c>
      <c r="K4719" t="s">
        <v>75</v>
      </c>
      <c r="L4719">
        <v>4</v>
      </c>
      <c r="M4719" t="s">
        <v>45</v>
      </c>
      <c r="N4719">
        <v>3.5</v>
      </c>
      <c r="O4719" t="s">
        <v>60</v>
      </c>
      <c r="P4719" t="s">
        <v>46</v>
      </c>
      <c r="R4719" t="s">
        <v>47</v>
      </c>
      <c r="S4719" t="s">
        <v>62</v>
      </c>
      <c r="T4719">
        <v>290</v>
      </c>
      <c r="U4719" t="s">
        <v>63</v>
      </c>
      <c r="V4719" t="s">
        <v>79</v>
      </c>
      <c r="W4719" t="s">
        <v>417</v>
      </c>
      <c r="X4719" t="s">
        <v>97</v>
      </c>
      <c r="Y4719" t="s">
        <v>82</v>
      </c>
      <c r="AA4719">
        <v>0</v>
      </c>
      <c r="AB4719" t="s">
        <v>51</v>
      </c>
      <c r="AC4719" t="s">
        <v>52</v>
      </c>
      <c r="AD4719">
        <v>1</v>
      </c>
      <c r="AE4719">
        <v>1</v>
      </c>
      <c r="AF4719">
        <v>1</v>
      </c>
      <c r="AG4719">
        <v>2026</v>
      </c>
      <c r="AH4719">
        <v>20251230</v>
      </c>
      <c r="AI4719" t="s">
        <v>7061</v>
      </c>
      <c r="AJ4719">
        <v>3000</v>
      </c>
      <c r="AK4719">
        <v>4853.99072265625</v>
      </c>
      <c r="AL4719" s="10">
        <f t="shared" si="584"/>
        <v>1853.99072265625</v>
      </c>
      <c r="AM4719" s="11">
        <f t="shared" si="585"/>
        <v>0.61799690755208336</v>
      </c>
      <c r="AN4719">
        <v>3000</v>
      </c>
      <c r="AO4719">
        <v>4988.7588670941859</v>
      </c>
      <c r="AP4719" s="12">
        <f t="shared" si="586"/>
        <v>1988.7588670941859</v>
      </c>
      <c r="AQ4719" s="13">
        <f t="shared" si="587"/>
        <v>0.66291962236472868</v>
      </c>
      <c r="AR4719">
        <v>3000</v>
      </c>
      <c r="AS4719">
        <v>5499.6226337151629</v>
      </c>
      <c r="AT4719" s="14">
        <f t="shared" si="588"/>
        <v>2499.6226337151629</v>
      </c>
      <c r="AU4719" s="15">
        <f t="shared" si="589"/>
        <v>0.83320754457172097</v>
      </c>
      <c r="AV4719">
        <v>3000</v>
      </c>
      <c r="AW4719">
        <v>4926.1808755760367</v>
      </c>
      <c r="AX4719" s="16">
        <f t="shared" si="590"/>
        <v>1926.1808755760367</v>
      </c>
      <c r="AY4719" s="17">
        <f t="shared" si="591"/>
        <v>0.64206029185867886</v>
      </c>
    </row>
    <row r="4720" spans="1:51" x14ac:dyDescent="0.25">
      <c r="A4720" t="s">
        <v>54</v>
      </c>
      <c r="B4720" t="s">
        <v>127</v>
      </c>
      <c r="C4720">
        <v>17750</v>
      </c>
      <c r="D4720">
        <v>64507</v>
      </c>
      <c r="E4720">
        <v>2020</v>
      </c>
      <c r="F4720" t="s">
        <v>100</v>
      </c>
      <c r="G4720" t="s">
        <v>921</v>
      </c>
      <c r="H4720" t="s">
        <v>922</v>
      </c>
      <c r="J4720">
        <v>6</v>
      </c>
      <c r="K4720" t="s">
        <v>75</v>
      </c>
      <c r="L4720">
        <v>4</v>
      </c>
      <c r="M4720" t="s">
        <v>45</v>
      </c>
      <c r="N4720">
        <v>3.5999999046325679</v>
      </c>
      <c r="O4720" t="s">
        <v>60</v>
      </c>
      <c r="P4720" t="s">
        <v>46</v>
      </c>
      <c r="Q4720">
        <v>4</v>
      </c>
      <c r="R4720" t="s">
        <v>47</v>
      </c>
      <c r="S4720" t="s">
        <v>62</v>
      </c>
      <c r="U4720" t="s">
        <v>63</v>
      </c>
      <c r="V4720" t="s">
        <v>79</v>
      </c>
      <c r="W4720" t="s">
        <v>923</v>
      </c>
      <c r="X4720" t="s">
        <v>97</v>
      </c>
      <c r="Y4720" t="s">
        <v>82</v>
      </c>
      <c r="Z4720">
        <v>42000</v>
      </c>
      <c r="AA4720">
        <v>0</v>
      </c>
      <c r="AB4720" t="s">
        <v>51</v>
      </c>
      <c r="AC4720" t="s">
        <v>98</v>
      </c>
      <c r="AD4720">
        <v>1</v>
      </c>
      <c r="AE4720">
        <v>1</v>
      </c>
      <c r="AF4720">
        <v>1</v>
      </c>
      <c r="AG4720">
        <v>2026</v>
      </c>
      <c r="AH4720">
        <v>20251231</v>
      </c>
      <c r="AI4720" t="s">
        <v>7062</v>
      </c>
      <c r="AJ4720">
        <v>17750</v>
      </c>
      <c r="AK4720">
        <v>17347.03125</v>
      </c>
      <c r="AL4720" s="10">
        <f t="shared" si="584"/>
        <v>402.96875</v>
      </c>
      <c r="AM4720" s="11">
        <f t="shared" si="585"/>
        <v>2.2702464788732394E-2</v>
      </c>
      <c r="AN4720">
        <v>17750</v>
      </c>
      <c r="AO4720">
        <v>18147.46569502183</v>
      </c>
      <c r="AP4720" s="12">
        <f t="shared" si="586"/>
        <v>397.46569502183047</v>
      </c>
      <c r="AQ4720" s="13">
        <f t="shared" si="587"/>
        <v>2.2392433522356647E-2</v>
      </c>
      <c r="AR4720">
        <v>17750</v>
      </c>
      <c r="AS4720">
        <v>17998.412220491689</v>
      </c>
      <c r="AT4720" s="14">
        <f t="shared" si="588"/>
        <v>248.41222049168937</v>
      </c>
      <c r="AU4720" s="15">
        <f t="shared" si="589"/>
        <v>1.3995054675588134E-2</v>
      </c>
      <c r="AV4720">
        <v>17750</v>
      </c>
      <c r="AW4720">
        <v>17474.354398382209</v>
      </c>
      <c r="AX4720" s="16">
        <f t="shared" si="590"/>
        <v>275.64560161779082</v>
      </c>
      <c r="AY4720" s="17">
        <f t="shared" si="591"/>
        <v>1.5529329668607933E-2</v>
      </c>
    </row>
    <row r="4721" spans="1:51" x14ac:dyDescent="0.25">
      <c r="A4721" t="s">
        <v>54</v>
      </c>
      <c r="B4721" t="s">
        <v>176</v>
      </c>
      <c r="C4721">
        <v>8000</v>
      </c>
      <c r="D4721">
        <v>49704</v>
      </c>
      <c r="E4721">
        <v>2019</v>
      </c>
      <c r="F4721" t="s">
        <v>343</v>
      </c>
      <c r="G4721" t="s">
        <v>426</v>
      </c>
      <c r="H4721" t="s">
        <v>2606</v>
      </c>
      <c r="J4721">
        <v>4</v>
      </c>
      <c r="K4721" t="s">
        <v>44</v>
      </c>
      <c r="L4721">
        <v>4</v>
      </c>
      <c r="M4721" t="s">
        <v>45</v>
      </c>
      <c r="N4721">
        <v>2.4000000953674321</v>
      </c>
      <c r="O4721" t="s">
        <v>60</v>
      </c>
      <c r="P4721" t="s">
        <v>46</v>
      </c>
      <c r="Q4721">
        <v>2</v>
      </c>
      <c r="R4721" t="s">
        <v>47</v>
      </c>
      <c r="S4721" t="s">
        <v>151</v>
      </c>
      <c r="T4721">
        <v>184</v>
      </c>
      <c r="U4721" t="s">
        <v>63</v>
      </c>
      <c r="V4721" t="s">
        <v>64</v>
      </c>
      <c r="X4721" t="s">
        <v>112</v>
      </c>
      <c r="Y4721" t="s">
        <v>82</v>
      </c>
      <c r="Z4721">
        <v>25740</v>
      </c>
      <c r="AA4721">
        <v>0</v>
      </c>
      <c r="AB4721" t="s">
        <v>51</v>
      </c>
      <c r="AC4721" t="s">
        <v>52</v>
      </c>
      <c r="AD4721">
        <v>1</v>
      </c>
      <c r="AE4721">
        <v>1</v>
      </c>
      <c r="AF4721">
        <v>1</v>
      </c>
      <c r="AG4721">
        <v>2026</v>
      </c>
      <c r="AH4721">
        <v>20251230</v>
      </c>
      <c r="AI4721" t="s">
        <v>7063</v>
      </c>
      <c r="AJ4721">
        <v>8000</v>
      </c>
      <c r="AK4721">
        <v>8693.3349609375</v>
      </c>
      <c r="AL4721" s="10">
        <f t="shared" si="584"/>
        <v>693.3349609375</v>
      </c>
      <c r="AM4721" s="11">
        <f t="shared" si="585"/>
        <v>8.6666870117187503E-2</v>
      </c>
      <c r="AN4721">
        <v>8000</v>
      </c>
      <c r="AO4721">
        <v>8329.8607289513384</v>
      </c>
      <c r="AP4721" s="12">
        <f t="shared" si="586"/>
        <v>329.86072895133839</v>
      </c>
      <c r="AQ4721" s="13">
        <f t="shared" si="587"/>
        <v>4.1232591118917299E-2</v>
      </c>
      <c r="AR4721">
        <v>8000</v>
      </c>
      <c r="AS4721">
        <v>8186.1066941830186</v>
      </c>
      <c r="AT4721" s="14">
        <f t="shared" si="588"/>
        <v>186.10669418301859</v>
      </c>
      <c r="AU4721" s="15">
        <f t="shared" si="589"/>
        <v>2.3263336772877324E-2</v>
      </c>
      <c r="AV4721">
        <v>8000</v>
      </c>
      <c r="AW4721">
        <v>8725.7779291553197</v>
      </c>
      <c r="AX4721" s="16">
        <f t="shared" si="590"/>
        <v>725.77792915531973</v>
      </c>
      <c r="AY4721" s="17">
        <f t="shared" si="591"/>
        <v>9.0722241144414961E-2</v>
      </c>
    </row>
    <row r="4722" spans="1:51" x14ac:dyDescent="0.25">
      <c r="A4722" t="s">
        <v>39</v>
      </c>
      <c r="B4722" t="s">
        <v>307</v>
      </c>
      <c r="C4722">
        <v>18600</v>
      </c>
      <c r="D4722">
        <v>68747</v>
      </c>
      <c r="E4722">
        <v>2019</v>
      </c>
      <c r="F4722" t="s">
        <v>995</v>
      </c>
      <c r="G4722" t="s">
        <v>1096</v>
      </c>
      <c r="H4722" t="s">
        <v>1028</v>
      </c>
      <c r="J4722">
        <v>6</v>
      </c>
      <c r="K4722" t="s">
        <v>111</v>
      </c>
      <c r="L4722">
        <v>4</v>
      </c>
      <c r="M4722" t="s">
        <v>45</v>
      </c>
      <c r="N4722">
        <v>3</v>
      </c>
      <c r="O4722" t="s">
        <v>45</v>
      </c>
      <c r="P4722" t="s">
        <v>46</v>
      </c>
      <c r="Q4722">
        <v>4</v>
      </c>
      <c r="R4722" t="s">
        <v>47</v>
      </c>
      <c r="S4722" t="s">
        <v>48</v>
      </c>
      <c r="T4722">
        <v>340</v>
      </c>
      <c r="U4722" t="s">
        <v>63</v>
      </c>
      <c r="V4722" t="s">
        <v>79</v>
      </c>
      <c r="W4722" t="s">
        <v>2460</v>
      </c>
      <c r="X4722" t="s">
        <v>97</v>
      </c>
      <c r="Y4722" t="s">
        <v>333</v>
      </c>
      <c r="Z4722">
        <v>72650</v>
      </c>
      <c r="AA4722">
        <v>0</v>
      </c>
      <c r="AB4722" t="s">
        <v>51</v>
      </c>
      <c r="AC4722" t="s">
        <v>52</v>
      </c>
      <c r="AD4722">
        <v>1</v>
      </c>
      <c r="AE4722">
        <v>1</v>
      </c>
      <c r="AF4722">
        <v>1</v>
      </c>
      <c r="AG4722">
        <v>2026</v>
      </c>
      <c r="AH4722">
        <v>20251231</v>
      </c>
      <c r="AI4722" t="s">
        <v>7064</v>
      </c>
      <c r="AJ4722">
        <v>18600</v>
      </c>
      <c r="AK4722">
        <v>21614.58203125</v>
      </c>
      <c r="AL4722" s="10">
        <f t="shared" si="584"/>
        <v>3014.58203125</v>
      </c>
      <c r="AM4722" s="11">
        <f t="shared" si="585"/>
        <v>0.16207430275537635</v>
      </c>
      <c r="AN4722">
        <v>18600</v>
      </c>
      <c r="AO4722">
        <v>20287.511107813501</v>
      </c>
      <c r="AP4722" s="12">
        <f t="shared" si="586"/>
        <v>1687.5111078135014</v>
      </c>
      <c r="AQ4722" s="13">
        <f t="shared" si="587"/>
        <v>9.0726403645887174E-2</v>
      </c>
      <c r="AR4722">
        <v>18600</v>
      </c>
      <c r="AS4722">
        <v>21992.908292516549</v>
      </c>
      <c r="AT4722" s="14">
        <f t="shared" si="588"/>
        <v>3392.9082925165494</v>
      </c>
      <c r="AU4722" s="15">
        <f t="shared" si="589"/>
        <v>0.18241442432884675</v>
      </c>
      <c r="AV4722">
        <v>18600</v>
      </c>
      <c r="AW4722">
        <v>21308.533414337791</v>
      </c>
      <c r="AX4722" s="16">
        <f t="shared" si="590"/>
        <v>2708.5334143377913</v>
      </c>
      <c r="AY4722" s="17">
        <f t="shared" si="591"/>
        <v>0.1456200760396662</v>
      </c>
    </row>
    <row r="4723" spans="1:51" x14ac:dyDescent="0.25">
      <c r="A4723" t="s">
        <v>39</v>
      </c>
      <c r="B4723" t="s">
        <v>307</v>
      </c>
      <c r="C4723">
        <v>2200</v>
      </c>
      <c r="D4723">
        <v>132373</v>
      </c>
      <c r="E4723">
        <v>2019</v>
      </c>
      <c r="F4723" t="s">
        <v>56</v>
      </c>
      <c r="G4723" t="s">
        <v>86</v>
      </c>
      <c r="H4723" t="s">
        <v>58</v>
      </c>
      <c r="J4723">
        <v>4</v>
      </c>
      <c r="K4723" t="s">
        <v>75</v>
      </c>
      <c r="L4723">
        <v>4</v>
      </c>
      <c r="M4723" t="s">
        <v>45</v>
      </c>
      <c r="N4723">
        <v>1.5</v>
      </c>
      <c r="O4723" t="s">
        <v>76</v>
      </c>
      <c r="P4723" t="s">
        <v>46</v>
      </c>
      <c r="Q4723">
        <v>4</v>
      </c>
      <c r="R4723" t="s">
        <v>47</v>
      </c>
      <c r="S4723" t="s">
        <v>78</v>
      </c>
      <c r="T4723">
        <v>170</v>
      </c>
      <c r="U4723" t="s">
        <v>63</v>
      </c>
      <c r="V4723" t="s">
        <v>64</v>
      </c>
      <c r="W4723" t="s">
        <v>1094</v>
      </c>
      <c r="X4723" t="s">
        <v>49</v>
      </c>
      <c r="Y4723" t="s">
        <v>82</v>
      </c>
      <c r="Z4723">
        <v>28000</v>
      </c>
      <c r="AA4723">
        <v>0</v>
      </c>
      <c r="AB4723" t="s">
        <v>51</v>
      </c>
      <c r="AC4723" t="s">
        <v>52</v>
      </c>
      <c r="AD4723">
        <v>1</v>
      </c>
      <c r="AE4723">
        <v>1</v>
      </c>
      <c r="AF4723">
        <v>1</v>
      </c>
      <c r="AG4723">
        <v>2026</v>
      </c>
      <c r="AH4723">
        <v>20251231</v>
      </c>
      <c r="AI4723" t="s">
        <v>7065</v>
      </c>
      <c r="AJ4723">
        <v>2200</v>
      </c>
      <c r="AK4723">
        <v>4261.33154296875</v>
      </c>
      <c r="AL4723" s="10">
        <f t="shared" si="584"/>
        <v>2061.33154296875</v>
      </c>
      <c r="AM4723" s="11">
        <f t="shared" si="585"/>
        <v>0.93696888316761362</v>
      </c>
      <c r="AN4723">
        <v>2200</v>
      </c>
      <c r="AO4723">
        <v>4460.0847090235229</v>
      </c>
      <c r="AP4723" s="12">
        <f t="shared" si="586"/>
        <v>2260.0847090235229</v>
      </c>
      <c r="AQ4723" s="13">
        <f t="shared" si="587"/>
        <v>1.0273112313743287</v>
      </c>
      <c r="AR4723">
        <v>2200</v>
      </c>
      <c r="AS4723">
        <v>4145.5082282074454</v>
      </c>
      <c r="AT4723" s="14">
        <f t="shared" si="588"/>
        <v>1945.5082282074454</v>
      </c>
      <c r="AU4723" s="15">
        <f t="shared" si="589"/>
        <v>0.88432192191247516</v>
      </c>
      <c r="AV4723">
        <v>2200</v>
      </c>
      <c r="AW4723">
        <v>4340.4217579818687</v>
      </c>
      <c r="AX4723" s="16">
        <f t="shared" si="590"/>
        <v>2140.4217579818687</v>
      </c>
      <c r="AY4723" s="17">
        <f t="shared" si="591"/>
        <v>0.97291898090084938</v>
      </c>
    </row>
    <row r="4724" spans="1:51" x14ac:dyDescent="0.25">
      <c r="A4724" t="s">
        <v>106</v>
      </c>
      <c r="B4724" t="s">
        <v>661</v>
      </c>
      <c r="C4724">
        <v>2600</v>
      </c>
      <c r="D4724">
        <v>149022</v>
      </c>
      <c r="E4724">
        <v>2013</v>
      </c>
      <c r="F4724" t="s">
        <v>349</v>
      </c>
      <c r="G4724" t="s">
        <v>612</v>
      </c>
      <c r="H4724" t="s">
        <v>365</v>
      </c>
      <c r="J4724">
        <v>6</v>
      </c>
      <c r="K4724" t="s">
        <v>111</v>
      </c>
      <c r="L4724">
        <v>2</v>
      </c>
      <c r="M4724" t="s">
        <v>45</v>
      </c>
      <c r="N4724">
        <v>3.5999999046325679</v>
      </c>
      <c r="O4724" t="s">
        <v>119</v>
      </c>
      <c r="P4724" t="s">
        <v>46</v>
      </c>
      <c r="Q4724">
        <v>2</v>
      </c>
      <c r="R4724" t="s">
        <v>241</v>
      </c>
      <c r="S4724" t="s">
        <v>423</v>
      </c>
      <c r="U4724" t="s">
        <v>63</v>
      </c>
      <c r="X4724" t="s">
        <v>65</v>
      </c>
      <c r="Y4724" t="s">
        <v>125</v>
      </c>
      <c r="AA4724">
        <v>0</v>
      </c>
      <c r="AB4724" t="s">
        <v>51</v>
      </c>
      <c r="AC4724" t="s">
        <v>241</v>
      </c>
      <c r="AD4724">
        <v>1</v>
      </c>
      <c r="AE4724">
        <v>1</v>
      </c>
      <c r="AF4724">
        <v>1</v>
      </c>
      <c r="AG4724">
        <v>2026</v>
      </c>
      <c r="AH4724">
        <v>20260102</v>
      </c>
      <c r="AI4724" t="s">
        <v>7066</v>
      </c>
      <c r="AJ4724">
        <v>2600</v>
      </c>
      <c r="AK4724">
        <v>3485.479248046875</v>
      </c>
      <c r="AL4724" s="10">
        <f t="shared" si="584"/>
        <v>885.479248046875</v>
      </c>
      <c r="AM4724" s="11">
        <f t="shared" si="585"/>
        <v>0.34056894155649037</v>
      </c>
      <c r="AN4724">
        <v>2600</v>
      </c>
      <c r="AO4724">
        <v>3343.779595006471</v>
      </c>
      <c r="AP4724" s="12">
        <f t="shared" si="586"/>
        <v>743.77959500647103</v>
      </c>
      <c r="AQ4724" s="13">
        <f t="shared" si="587"/>
        <v>0.28606907500248885</v>
      </c>
      <c r="AR4724">
        <v>2600</v>
      </c>
      <c r="AS4724">
        <v>3415.0491163687002</v>
      </c>
      <c r="AT4724" s="14">
        <f t="shared" si="588"/>
        <v>815.0491163687002</v>
      </c>
      <c r="AU4724" s="15">
        <f t="shared" si="589"/>
        <v>0.31348042937257697</v>
      </c>
      <c r="AV4724">
        <v>2600</v>
      </c>
      <c r="AW4724">
        <v>3528.0564794477559</v>
      </c>
      <c r="AX4724" s="16">
        <f t="shared" si="590"/>
        <v>928.05647944775592</v>
      </c>
      <c r="AY4724" s="17">
        <f t="shared" si="591"/>
        <v>0.35694479978759841</v>
      </c>
    </row>
    <row r="4725" spans="1:51" x14ac:dyDescent="0.25">
      <c r="A4725" t="s">
        <v>54</v>
      </c>
      <c r="B4725" t="s">
        <v>249</v>
      </c>
      <c r="C4725">
        <v>4750</v>
      </c>
      <c r="D4725">
        <v>132098</v>
      </c>
      <c r="E4725">
        <v>2018</v>
      </c>
      <c r="F4725" t="s">
        <v>343</v>
      </c>
      <c r="G4725" t="s">
        <v>426</v>
      </c>
      <c r="H4725" t="s">
        <v>7067</v>
      </c>
      <c r="I4725" t="s">
        <v>428</v>
      </c>
      <c r="J4725">
        <v>4</v>
      </c>
      <c r="K4725" t="s">
        <v>111</v>
      </c>
      <c r="L4725">
        <v>4</v>
      </c>
      <c r="M4725" t="s">
        <v>45</v>
      </c>
      <c r="N4725">
        <v>2.4000000953674321</v>
      </c>
      <c r="O4725" t="s">
        <v>60</v>
      </c>
      <c r="P4725" t="s">
        <v>46</v>
      </c>
      <c r="R4725" t="s">
        <v>47</v>
      </c>
      <c r="S4725" t="s">
        <v>151</v>
      </c>
      <c r="T4725">
        <v>184</v>
      </c>
      <c r="U4725" t="s">
        <v>63</v>
      </c>
      <c r="V4725" t="s">
        <v>64</v>
      </c>
      <c r="X4725" t="s">
        <v>112</v>
      </c>
      <c r="Y4725" t="s">
        <v>82</v>
      </c>
      <c r="AA4725">
        <v>0</v>
      </c>
      <c r="AB4725" t="s">
        <v>51</v>
      </c>
      <c r="AC4725" t="s">
        <v>52</v>
      </c>
      <c r="AD4725">
        <v>1</v>
      </c>
      <c r="AE4725">
        <v>1</v>
      </c>
      <c r="AF4725">
        <v>1</v>
      </c>
      <c r="AG4725">
        <v>2026</v>
      </c>
      <c r="AH4725">
        <v>20251230</v>
      </c>
      <c r="AI4725" t="s">
        <v>7068</v>
      </c>
      <c r="AJ4725">
        <v>4750</v>
      </c>
      <c r="AK4725">
        <v>5091.5693359375</v>
      </c>
      <c r="AL4725" s="10">
        <f t="shared" si="584"/>
        <v>341.5693359375</v>
      </c>
      <c r="AM4725" s="11">
        <f t="shared" si="585"/>
        <v>7.1909333881578941E-2</v>
      </c>
      <c r="AN4725">
        <v>4750</v>
      </c>
      <c r="AO4725">
        <v>4947.8400035561408</v>
      </c>
      <c r="AP4725" s="12">
        <f t="shared" si="586"/>
        <v>197.8400035561408</v>
      </c>
      <c r="AQ4725" s="13">
        <f t="shared" si="587"/>
        <v>4.1650527064450694E-2</v>
      </c>
      <c r="AR4725">
        <v>4750</v>
      </c>
      <c r="AS4725">
        <v>5517.1587343116971</v>
      </c>
      <c r="AT4725" s="14">
        <f t="shared" si="588"/>
        <v>767.15873431169712</v>
      </c>
      <c r="AU4725" s="15">
        <f t="shared" si="589"/>
        <v>0.16150710196035728</v>
      </c>
      <c r="AV4725">
        <v>4750</v>
      </c>
      <c r="AW4725">
        <v>5170.6335797254487</v>
      </c>
      <c r="AX4725" s="16">
        <f t="shared" si="590"/>
        <v>420.63357972544873</v>
      </c>
      <c r="AY4725" s="17">
        <f t="shared" si="591"/>
        <v>8.8554437836936575E-2</v>
      </c>
    </row>
    <row r="4726" spans="1:51" x14ac:dyDescent="0.25">
      <c r="A4726" t="s">
        <v>106</v>
      </c>
      <c r="B4726" t="s">
        <v>215</v>
      </c>
      <c r="C4726">
        <v>11200</v>
      </c>
      <c r="D4726">
        <v>116333</v>
      </c>
      <c r="E4726">
        <v>2019</v>
      </c>
      <c r="F4726" t="s">
        <v>502</v>
      </c>
      <c r="G4726" t="s">
        <v>503</v>
      </c>
      <c r="H4726" t="s">
        <v>95</v>
      </c>
      <c r="J4726">
        <v>4</v>
      </c>
      <c r="K4726" t="s">
        <v>87</v>
      </c>
      <c r="L4726">
        <v>4</v>
      </c>
      <c r="M4726" t="s">
        <v>45</v>
      </c>
      <c r="N4726">
        <v>2</v>
      </c>
      <c r="O4726" t="s">
        <v>60</v>
      </c>
      <c r="P4726" t="s">
        <v>46</v>
      </c>
      <c r="Q4726">
        <v>4</v>
      </c>
      <c r="R4726" t="s">
        <v>47</v>
      </c>
      <c r="S4726" t="s">
        <v>62</v>
      </c>
      <c r="U4726" t="s">
        <v>63</v>
      </c>
      <c r="V4726" t="s">
        <v>64</v>
      </c>
      <c r="W4726" t="s">
        <v>505</v>
      </c>
      <c r="X4726" t="s">
        <v>112</v>
      </c>
      <c r="Y4726" t="s">
        <v>82</v>
      </c>
      <c r="Z4726">
        <v>39795</v>
      </c>
      <c r="AA4726">
        <v>0</v>
      </c>
      <c r="AB4726" t="s">
        <v>51</v>
      </c>
      <c r="AC4726" t="s">
        <v>52</v>
      </c>
      <c r="AD4726">
        <v>1</v>
      </c>
      <c r="AE4726">
        <v>1</v>
      </c>
      <c r="AF4726">
        <v>1</v>
      </c>
      <c r="AG4726">
        <v>2026</v>
      </c>
      <c r="AH4726">
        <v>20260102</v>
      </c>
      <c r="AI4726" t="s">
        <v>7069</v>
      </c>
      <c r="AJ4726">
        <v>11200</v>
      </c>
      <c r="AK4726">
        <v>10600.8681640625</v>
      </c>
      <c r="AL4726" s="10">
        <f t="shared" si="584"/>
        <v>599.1318359375</v>
      </c>
      <c r="AM4726" s="11">
        <f t="shared" si="585"/>
        <v>5.349391392299107E-2</v>
      </c>
      <c r="AN4726">
        <v>11200</v>
      </c>
      <c r="AO4726">
        <v>9536.7799870850267</v>
      </c>
      <c r="AP4726" s="12">
        <f t="shared" si="586"/>
        <v>1663.2200129149733</v>
      </c>
      <c r="AQ4726" s="13">
        <f t="shared" si="587"/>
        <v>0.14850178686740834</v>
      </c>
      <c r="AR4726">
        <v>11200</v>
      </c>
      <c r="AS4726">
        <v>10373.435366863911</v>
      </c>
      <c r="AT4726" s="14">
        <f t="shared" si="588"/>
        <v>826.56463313608947</v>
      </c>
      <c r="AU4726" s="15">
        <f t="shared" si="589"/>
        <v>7.3800413672865134E-2</v>
      </c>
      <c r="AV4726">
        <v>11200</v>
      </c>
      <c r="AW4726">
        <v>10630.706556333551</v>
      </c>
      <c r="AX4726" s="16">
        <f t="shared" si="590"/>
        <v>569.29344366644909</v>
      </c>
      <c r="AY4726" s="17">
        <f t="shared" si="591"/>
        <v>5.0829771755932958E-2</v>
      </c>
    </row>
    <row r="4727" spans="1:51" x14ac:dyDescent="0.25">
      <c r="A4727" t="s">
        <v>39</v>
      </c>
      <c r="B4727" t="s">
        <v>307</v>
      </c>
      <c r="C4727">
        <v>4300</v>
      </c>
      <c r="D4727">
        <v>98477</v>
      </c>
      <c r="E4727">
        <v>2013</v>
      </c>
      <c r="F4727" t="s">
        <v>139</v>
      </c>
      <c r="G4727" t="s">
        <v>1984</v>
      </c>
      <c r="H4727" t="s">
        <v>6630</v>
      </c>
      <c r="I4727" t="s">
        <v>673</v>
      </c>
      <c r="J4727">
        <v>4</v>
      </c>
      <c r="K4727" t="s">
        <v>111</v>
      </c>
      <c r="L4727">
        <v>4</v>
      </c>
      <c r="M4727" t="s">
        <v>45</v>
      </c>
      <c r="N4727">
        <v>2</v>
      </c>
      <c r="O4727" t="s">
        <v>45</v>
      </c>
      <c r="P4727" t="s">
        <v>46</v>
      </c>
      <c r="Q4727">
        <v>3</v>
      </c>
      <c r="R4727" t="s">
        <v>61</v>
      </c>
      <c r="S4727" t="s">
        <v>48</v>
      </c>
      <c r="T4727">
        <v>240</v>
      </c>
      <c r="U4727" t="s">
        <v>63</v>
      </c>
      <c r="X4727" t="s">
        <v>65</v>
      </c>
      <c r="Y4727" t="s">
        <v>1355</v>
      </c>
      <c r="AA4727">
        <v>0</v>
      </c>
      <c r="AB4727" t="s">
        <v>51</v>
      </c>
      <c r="AC4727" t="s">
        <v>67</v>
      </c>
      <c r="AD4727">
        <v>1</v>
      </c>
      <c r="AE4727">
        <v>1</v>
      </c>
      <c r="AF4727">
        <v>1</v>
      </c>
      <c r="AG4727">
        <v>2026</v>
      </c>
      <c r="AH4727">
        <v>20251231</v>
      </c>
      <c r="AI4727" t="s">
        <v>7070</v>
      </c>
      <c r="AJ4727">
        <v>4300</v>
      </c>
      <c r="AK4727">
        <v>4077.420654296875</v>
      </c>
      <c r="AL4727" s="10">
        <f t="shared" si="584"/>
        <v>222.579345703125</v>
      </c>
      <c r="AM4727" s="11">
        <f t="shared" si="585"/>
        <v>5.1762638535610465E-2</v>
      </c>
      <c r="AN4727">
        <v>4300</v>
      </c>
      <c r="AO4727">
        <v>3755.4164386605189</v>
      </c>
      <c r="AP4727" s="12">
        <f t="shared" si="586"/>
        <v>544.58356133948109</v>
      </c>
      <c r="AQ4727" s="13">
        <f t="shared" si="587"/>
        <v>0.12664733984639095</v>
      </c>
      <c r="AR4727">
        <v>4300</v>
      </c>
      <c r="AS4727">
        <v>3809.891598316025</v>
      </c>
      <c r="AT4727" s="14">
        <f t="shared" si="588"/>
        <v>490.10840168397499</v>
      </c>
      <c r="AU4727" s="15">
        <f t="shared" si="589"/>
        <v>0.11397869806604069</v>
      </c>
      <c r="AV4727">
        <v>4300</v>
      </c>
      <c r="AW4727">
        <v>4143.9905933429827</v>
      </c>
      <c r="AX4727" s="16">
        <f t="shared" si="590"/>
        <v>156.00940665701728</v>
      </c>
      <c r="AY4727" s="17">
        <f t="shared" si="591"/>
        <v>3.6281257362097044E-2</v>
      </c>
    </row>
    <row r="4728" spans="1:51" x14ac:dyDescent="0.25">
      <c r="A4728" t="s">
        <v>106</v>
      </c>
      <c r="B4728" t="s">
        <v>215</v>
      </c>
      <c r="C4728">
        <v>7600</v>
      </c>
      <c r="D4728">
        <v>137774</v>
      </c>
      <c r="E4728">
        <v>2021</v>
      </c>
      <c r="F4728" t="s">
        <v>182</v>
      </c>
      <c r="G4728" t="s">
        <v>4676</v>
      </c>
      <c r="J4728">
        <v>4</v>
      </c>
      <c r="K4728" t="s">
        <v>44</v>
      </c>
      <c r="L4728">
        <v>4</v>
      </c>
      <c r="M4728" t="s">
        <v>45</v>
      </c>
      <c r="N4728">
        <v>2</v>
      </c>
      <c r="O4728" t="s">
        <v>60</v>
      </c>
      <c r="P4728" t="s">
        <v>46</v>
      </c>
      <c r="Q4728">
        <v>4</v>
      </c>
      <c r="R4728" t="s">
        <v>220</v>
      </c>
      <c r="S4728" t="s">
        <v>151</v>
      </c>
      <c r="U4728" t="s">
        <v>63</v>
      </c>
      <c r="X4728" t="s">
        <v>49</v>
      </c>
      <c r="Y4728" t="s">
        <v>66</v>
      </c>
      <c r="AA4728">
        <v>0</v>
      </c>
      <c r="AB4728" t="s">
        <v>51</v>
      </c>
      <c r="AC4728" t="s">
        <v>222</v>
      </c>
      <c r="AD4728">
        <v>1</v>
      </c>
      <c r="AE4728">
        <v>1</v>
      </c>
      <c r="AF4728">
        <v>1</v>
      </c>
      <c r="AG4728">
        <v>2026</v>
      </c>
      <c r="AH4728">
        <v>20260102</v>
      </c>
      <c r="AI4728" t="s">
        <v>7071</v>
      </c>
      <c r="AJ4728">
        <v>7600</v>
      </c>
      <c r="AK4728">
        <v>7023.5556640625</v>
      </c>
      <c r="AL4728" s="10">
        <f t="shared" si="584"/>
        <v>576.4443359375</v>
      </c>
      <c r="AM4728" s="11">
        <f t="shared" si="585"/>
        <v>7.5847938939144738E-2</v>
      </c>
      <c r="AN4728">
        <v>7600</v>
      </c>
      <c r="AO4728">
        <v>7125.525135304194</v>
      </c>
      <c r="AP4728" s="12">
        <f t="shared" si="586"/>
        <v>474.47486469580599</v>
      </c>
      <c r="AQ4728" s="13">
        <f t="shared" si="587"/>
        <v>6.2430903249448159E-2</v>
      </c>
      <c r="AR4728">
        <v>7600</v>
      </c>
      <c r="AS4728">
        <v>7779.318058317619</v>
      </c>
      <c r="AT4728" s="14">
        <f t="shared" si="588"/>
        <v>179.31805831761903</v>
      </c>
      <c r="AU4728" s="15">
        <f t="shared" si="589"/>
        <v>2.3594481357581451E-2</v>
      </c>
      <c r="AV4728">
        <v>7600</v>
      </c>
      <c r="AW4728">
        <v>7126.8665607625098</v>
      </c>
      <c r="AX4728" s="16">
        <f t="shared" si="590"/>
        <v>473.13343923749017</v>
      </c>
      <c r="AY4728" s="17">
        <f t="shared" si="591"/>
        <v>6.2254399899669757E-2</v>
      </c>
    </row>
    <row r="4729" spans="1:51" x14ac:dyDescent="0.25">
      <c r="A4729" t="s">
        <v>106</v>
      </c>
      <c r="B4729" t="s">
        <v>482</v>
      </c>
      <c r="C4729">
        <v>5300</v>
      </c>
      <c r="D4729">
        <v>128146</v>
      </c>
      <c r="E4729">
        <v>2018</v>
      </c>
      <c r="F4729" t="s">
        <v>340</v>
      </c>
      <c r="G4729" t="s">
        <v>341</v>
      </c>
      <c r="H4729" t="s">
        <v>570</v>
      </c>
      <c r="J4729">
        <v>4</v>
      </c>
      <c r="K4729" t="s">
        <v>59</v>
      </c>
      <c r="L4729">
        <v>4</v>
      </c>
      <c r="M4729" t="s">
        <v>45</v>
      </c>
      <c r="N4729">
        <v>2</v>
      </c>
      <c r="O4729" t="s">
        <v>60</v>
      </c>
      <c r="R4729" t="s">
        <v>61</v>
      </c>
      <c r="T4729">
        <v>147</v>
      </c>
      <c r="U4729" t="s">
        <v>63</v>
      </c>
      <c r="W4729" t="s">
        <v>571</v>
      </c>
      <c r="X4729" t="s">
        <v>65</v>
      </c>
      <c r="Y4729" t="s">
        <v>82</v>
      </c>
      <c r="AA4729">
        <v>0</v>
      </c>
      <c r="AB4729" t="s">
        <v>51</v>
      </c>
      <c r="AC4729" t="s">
        <v>67</v>
      </c>
      <c r="AD4729">
        <v>1</v>
      </c>
      <c r="AE4729">
        <v>1</v>
      </c>
      <c r="AF4729">
        <v>1</v>
      </c>
      <c r="AG4729">
        <v>2026</v>
      </c>
      <c r="AH4729">
        <v>20251230</v>
      </c>
      <c r="AI4729" t="s">
        <v>7072</v>
      </c>
      <c r="AJ4729">
        <v>5300</v>
      </c>
      <c r="AK4729">
        <v>3703.44580078125</v>
      </c>
      <c r="AL4729" s="10">
        <f t="shared" si="584"/>
        <v>1596.55419921875</v>
      </c>
      <c r="AM4729" s="11">
        <f t="shared" si="585"/>
        <v>0.30123664136202832</v>
      </c>
      <c r="AN4729">
        <v>5300</v>
      </c>
      <c r="AO4729">
        <v>3504.7017348839281</v>
      </c>
      <c r="AP4729" s="12">
        <f t="shared" si="586"/>
        <v>1795.2982651160719</v>
      </c>
      <c r="AQ4729" s="13">
        <f t="shared" si="587"/>
        <v>0.33873552172001359</v>
      </c>
      <c r="AR4729">
        <v>5300</v>
      </c>
      <c r="AS4729">
        <v>3568.8198059266201</v>
      </c>
      <c r="AT4729" s="14">
        <f t="shared" si="588"/>
        <v>1731.1801940733799</v>
      </c>
      <c r="AU4729" s="15">
        <f t="shared" si="589"/>
        <v>0.32663777246667547</v>
      </c>
      <c r="AV4729">
        <v>5300</v>
      </c>
      <c r="AW4729">
        <v>3728.0742018981882</v>
      </c>
      <c r="AX4729" s="16">
        <f t="shared" si="590"/>
        <v>1571.9257981018118</v>
      </c>
      <c r="AY4729" s="17">
        <f t="shared" si="591"/>
        <v>0.29658977322675695</v>
      </c>
    </row>
    <row r="4730" spans="1:51" x14ac:dyDescent="0.25">
      <c r="A4730" t="s">
        <v>39</v>
      </c>
      <c r="B4730" t="s">
        <v>307</v>
      </c>
      <c r="C4730">
        <v>3100</v>
      </c>
      <c r="D4730">
        <v>135920</v>
      </c>
      <c r="E4730">
        <v>2016</v>
      </c>
      <c r="F4730" t="s">
        <v>340</v>
      </c>
      <c r="G4730" t="s">
        <v>341</v>
      </c>
      <c r="H4730" t="s">
        <v>733</v>
      </c>
      <c r="J4730">
        <v>4</v>
      </c>
      <c r="K4730" t="s">
        <v>87</v>
      </c>
      <c r="L4730">
        <v>4</v>
      </c>
      <c r="M4730" t="s">
        <v>45</v>
      </c>
      <c r="N4730">
        <v>2</v>
      </c>
      <c r="O4730" t="s">
        <v>60</v>
      </c>
      <c r="P4730" t="s">
        <v>46</v>
      </c>
      <c r="Q4730">
        <v>3</v>
      </c>
      <c r="R4730" t="s">
        <v>440</v>
      </c>
      <c r="T4730">
        <v>145</v>
      </c>
      <c r="U4730" t="s">
        <v>63</v>
      </c>
      <c r="V4730" t="s">
        <v>64</v>
      </c>
      <c r="W4730" t="s">
        <v>734</v>
      </c>
      <c r="X4730" t="s">
        <v>65</v>
      </c>
      <c r="Y4730" t="s">
        <v>282</v>
      </c>
      <c r="AA4730">
        <v>0</v>
      </c>
      <c r="AB4730" t="s">
        <v>51</v>
      </c>
      <c r="AC4730" t="s">
        <v>559</v>
      </c>
      <c r="AD4730">
        <v>1</v>
      </c>
      <c r="AE4730">
        <v>1</v>
      </c>
      <c r="AF4730">
        <v>1</v>
      </c>
      <c r="AG4730">
        <v>2026</v>
      </c>
      <c r="AH4730">
        <v>20251231</v>
      </c>
      <c r="AI4730" t="s">
        <v>7073</v>
      </c>
      <c r="AJ4730">
        <v>3100</v>
      </c>
      <c r="AK4730">
        <v>2169.91748046875</v>
      </c>
      <c r="AL4730" s="10">
        <f t="shared" si="584"/>
        <v>930.08251953125</v>
      </c>
      <c r="AM4730" s="11">
        <f t="shared" si="585"/>
        <v>0.30002661920362905</v>
      </c>
      <c r="AN4730">
        <v>3100</v>
      </c>
      <c r="AO4730">
        <v>2281.8127376996372</v>
      </c>
      <c r="AP4730" s="12">
        <f t="shared" si="586"/>
        <v>818.18726230036282</v>
      </c>
      <c r="AQ4730" s="13">
        <f t="shared" si="587"/>
        <v>0.26393137493560093</v>
      </c>
      <c r="AR4730">
        <v>3100</v>
      </c>
      <c r="AS4730">
        <v>2368.258134041148</v>
      </c>
      <c r="AT4730" s="14">
        <f t="shared" si="588"/>
        <v>731.74186595885203</v>
      </c>
      <c r="AU4730" s="15">
        <f t="shared" si="589"/>
        <v>0.2360457632125329</v>
      </c>
      <c r="AV4730">
        <v>3100</v>
      </c>
      <c r="AW4730">
        <v>2177.4371508379882</v>
      </c>
      <c r="AX4730" s="16">
        <f t="shared" si="590"/>
        <v>922.56284916201184</v>
      </c>
      <c r="AY4730" s="17">
        <f t="shared" si="591"/>
        <v>0.29760091908451997</v>
      </c>
    </row>
    <row r="4731" spans="1:51" x14ac:dyDescent="0.25">
      <c r="A4731" t="s">
        <v>106</v>
      </c>
      <c r="B4731" t="s">
        <v>661</v>
      </c>
      <c r="C4731">
        <v>1000</v>
      </c>
      <c r="D4731">
        <v>131187</v>
      </c>
      <c r="E4731">
        <v>2014</v>
      </c>
      <c r="F4731" t="s">
        <v>115</v>
      </c>
      <c r="G4731" t="s">
        <v>377</v>
      </c>
      <c r="H4731" t="s">
        <v>4202</v>
      </c>
      <c r="J4731">
        <v>4</v>
      </c>
      <c r="K4731" t="s">
        <v>75</v>
      </c>
      <c r="L4731">
        <v>4</v>
      </c>
      <c r="M4731" t="s">
        <v>45</v>
      </c>
      <c r="N4731">
        <v>1.799999952316284</v>
      </c>
      <c r="O4731" t="s">
        <v>119</v>
      </c>
      <c r="P4731" t="s">
        <v>161</v>
      </c>
      <c r="Q4731">
        <v>2</v>
      </c>
      <c r="R4731" t="s">
        <v>61</v>
      </c>
      <c r="U4731" t="s">
        <v>63</v>
      </c>
      <c r="V4731" t="s">
        <v>64</v>
      </c>
      <c r="X4731" t="s">
        <v>65</v>
      </c>
      <c r="Y4731" t="s">
        <v>1355</v>
      </c>
      <c r="AA4731">
        <v>0</v>
      </c>
      <c r="AB4731" t="s">
        <v>51</v>
      </c>
      <c r="AC4731" t="s">
        <v>67</v>
      </c>
      <c r="AD4731">
        <v>1</v>
      </c>
      <c r="AE4731">
        <v>1</v>
      </c>
      <c r="AF4731">
        <v>1</v>
      </c>
      <c r="AG4731">
        <v>2026</v>
      </c>
      <c r="AH4731">
        <v>20260102</v>
      </c>
      <c r="AI4731" t="s">
        <v>7074</v>
      </c>
      <c r="AJ4731">
        <v>1000</v>
      </c>
      <c r="AK4731">
        <v>1404.605346679688</v>
      </c>
      <c r="AL4731" s="10">
        <f t="shared" si="584"/>
        <v>404.60534667968795</v>
      </c>
      <c r="AM4731" s="11">
        <f t="shared" si="585"/>
        <v>0.40460534667968795</v>
      </c>
      <c r="AN4731">
        <v>1000</v>
      </c>
      <c r="AO4731">
        <v>1280.2149651132061</v>
      </c>
      <c r="AP4731" s="12">
        <f t="shared" si="586"/>
        <v>280.21496511320606</v>
      </c>
      <c r="AQ4731" s="13">
        <f t="shared" si="587"/>
        <v>0.28021496511320604</v>
      </c>
      <c r="AR4731">
        <v>1000</v>
      </c>
      <c r="AS4731">
        <v>1149.216890146731</v>
      </c>
      <c r="AT4731" s="14">
        <f t="shared" si="588"/>
        <v>149.21689014673098</v>
      </c>
      <c r="AU4731" s="15">
        <f t="shared" si="589"/>
        <v>0.14921689014673098</v>
      </c>
      <c r="AV4731">
        <v>1000</v>
      </c>
      <c r="AW4731">
        <v>1408.592792792793</v>
      </c>
      <c r="AX4731" s="16">
        <f t="shared" si="590"/>
        <v>408.59279279279303</v>
      </c>
      <c r="AY4731" s="17">
        <f t="shared" si="591"/>
        <v>0.40859279279279304</v>
      </c>
    </row>
    <row r="4732" spans="1:51" x14ac:dyDescent="0.25">
      <c r="A4732" t="s">
        <v>69</v>
      </c>
      <c r="B4732" t="s">
        <v>210</v>
      </c>
      <c r="C4732">
        <v>17000</v>
      </c>
      <c r="D4732">
        <v>33419</v>
      </c>
      <c r="E4732">
        <v>2018</v>
      </c>
      <c r="F4732" t="s">
        <v>343</v>
      </c>
      <c r="G4732" t="s">
        <v>380</v>
      </c>
      <c r="H4732" t="s">
        <v>381</v>
      </c>
      <c r="I4732" t="s">
        <v>382</v>
      </c>
      <c r="J4732">
        <v>6</v>
      </c>
      <c r="K4732" t="s">
        <v>44</v>
      </c>
      <c r="L4732">
        <v>4</v>
      </c>
      <c r="M4732" t="s">
        <v>45</v>
      </c>
      <c r="N4732">
        <v>3.5999999046325679</v>
      </c>
      <c r="O4732" t="s">
        <v>76</v>
      </c>
      <c r="P4732" t="s">
        <v>46</v>
      </c>
      <c r="R4732" t="s">
        <v>47</v>
      </c>
      <c r="S4732" t="s">
        <v>78</v>
      </c>
      <c r="T4732">
        <v>295</v>
      </c>
      <c r="U4732" t="s">
        <v>63</v>
      </c>
      <c r="V4732" t="s">
        <v>79</v>
      </c>
      <c r="X4732" t="s">
        <v>97</v>
      </c>
      <c r="Y4732" t="s">
        <v>82</v>
      </c>
      <c r="Z4732">
        <v>33195</v>
      </c>
      <c r="AA4732">
        <v>0</v>
      </c>
      <c r="AB4732" t="s">
        <v>51</v>
      </c>
      <c r="AC4732" t="s">
        <v>52</v>
      </c>
      <c r="AD4732">
        <v>1</v>
      </c>
      <c r="AE4732">
        <v>1</v>
      </c>
      <c r="AF4732">
        <v>1</v>
      </c>
      <c r="AG4732">
        <v>2026</v>
      </c>
      <c r="AH4732">
        <v>20260102</v>
      </c>
      <c r="AI4732" t="s">
        <v>7075</v>
      </c>
      <c r="AJ4732">
        <v>17000</v>
      </c>
      <c r="AK4732">
        <v>15113.62109375</v>
      </c>
      <c r="AL4732" s="10">
        <f t="shared" si="584"/>
        <v>1886.37890625</v>
      </c>
      <c r="AM4732" s="11">
        <f t="shared" si="585"/>
        <v>0.11096346507352942</v>
      </c>
      <c r="AN4732">
        <v>17000</v>
      </c>
      <c r="AO4732">
        <v>15762.11721181905</v>
      </c>
      <c r="AP4732" s="12">
        <f t="shared" si="586"/>
        <v>1237.8827881809502</v>
      </c>
      <c r="AQ4732" s="13">
        <f t="shared" si="587"/>
        <v>7.2816634598879423E-2</v>
      </c>
      <c r="AR4732">
        <v>17000</v>
      </c>
      <c r="AS4732">
        <v>15952.329881027341</v>
      </c>
      <c r="AT4732" s="14">
        <f t="shared" si="588"/>
        <v>1047.6701189726591</v>
      </c>
      <c r="AU4732" s="15">
        <f t="shared" si="589"/>
        <v>6.1627654057215243E-2</v>
      </c>
      <c r="AV4732">
        <v>17000</v>
      </c>
      <c r="AW4732">
        <v>15065.568123393319</v>
      </c>
      <c r="AX4732" s="16">
        <f t="shared" si="590"/>
        <v>1934.4318766066808</v>
      </c>
      <c r="AY4732" s="17">
        <f t="shared" si="591"/>
        <v>0.11379011038862828</v>
      </c>
    </row>
    <row r="4733" spans="1:51" x14ac:dyDescent="0.25">
      <c r="A4733" t="s">
        <v>54</v>
      </c>
      <c r="B4733" t="s">
        <v>453</v>
      </c>
      <c r="C4733">
        <v>24600</v>
      </c>
      <c r="D4733">
        <v>35726</v>
      </c>
      <c r="E4733">
        <v>2023</v>
      </c>
      <c r="F4733" t="s">
        <v>71</v>
      </c>
      <c r="G4733" t="s">
        <v>72</v>
      </c>
      <c r="H4733" t="s">
        <v>149</v>
      </c>
      <c r="I4733" t="s">
        <v>150</v>
      </c>
      <c r="J4733">
        <v>4</v>
      </c>
      <c r="K4733" t="s">
        <v>87</v>
      </c>
      <c r="L4733">
        <v>4</v>
      </c>
      <c r="M4733" t="s">
        <v>45</v>
      </c>
      <c r="N4733">
        <v>2.7000000476837158</v>
      </c>
      <c r="O4733" t="s">
        <v>119</v>
      </c>
      <c r="P4733" t="s">
        <v>46</v>
      </c>
      <c r="Q4733">
        <v>3</v>
      </c>
      <c r="R4733" t="s">
        <v>77</v>
      </c>
      <c r="S4733" t="s">
        <v>151</v>
      </c>
      <c r="U4733" t="s">
        <v>63</v>
      </c>
      <c r="V4733" t="s">
        <v>64</v>
      </c>
      <c r="W4733" t="s">
        <v>152</v>
      </c>
      <c r="X4733" t="s">
        <v>97</v>
      </c>
      <c r="Y4733" t="s">
        <v>82</v>
      </c>
      <c r="AA4733">
        <v>0</v>
      </c>
      <c r="AB4733" t="s">
        <v>51</v>
      </c>
      <c r="AC4733" t="s">
        <v>83</v>
      </c>
      <c r="AD4733">
        <v>1</v>
      </c>
      <c r="AE4733">
        <v>1</v>
      </c>
      <c r="AF4733">
        <v>1</v>
      </c>
      <c r="AG4733">
        <v>2026</v>
      </c>
      <c r="AH4733">
        <v>20260102</v>
      </c>
      <c r="AI4733" t="s">
        <v>7076</v>
      </c>
      <c r="AJ4733">
        <v>24600</v>
      </c>
      <c r="AK4733">
        <v>25331.73046875</v>
      </c>
      <c r="AL4733" s="10">
        <f t="shared" si="584"/>
        <v>731.73046875</v>
      </c>
      <c r="AM4733" s="11">
        <f t="shared" si="585"/>
        <v>2.9745141006097563E-2</v>
      </c>
      <c r="AN4733">
        <v>24600</v>
      </c>
      <c r="AO4733">
        <v>25835.287071540279</v>
      </c>
      <c r="AP4733" s="12">
        <f t="shared" si="586"/>
        <v>1235.2870715402787</v>
      </c>
      <c r="AQ4733" s="13">
        <f t="shared" si="587"/>
        <v>5.0214921607328405E-2</v>
      </c>
      <c r="AR4733">
        <v>24600</v>
      </c>
      <c r="AS4733">
        <v>24488.01831809002</v>
      </c>
      <c r="AT4733" s="14">
        <f t="shared" si="588"/>
        <v>111.98168190997967</v>
      </c>
      <c r="AU4733" s="15">
        <f t="shared" si="589"/>
        <v>4.55210089064958E-3</v>
      </c>
      <c r="AV4733">
        <v>24600</v>
      </c>
      <c r="AW4733">
        <v>25090.703001579779</v>
      </c>
      <c r="AX4733" s="16">
        <f t="shared" si="590"/>
        <v>490.70300157977908</v>
      </c>
      <c r="AY4733" s="17">
        <f t="shared" si="591"/>
        <v>1.9947276486982888E-2</v>
      </c>
    </row>
    <row r="4734" spans="1:51" x14ac:dyDescent="0.25">
      <c r="A4734" t="s">
        <v>69</v>
      </c>
      <c r="B4734" t="s">
        <v>85</v>
      </c>
      <c r="C4734">
        <v>10100</v>
      </c>
      <c r="D4734">
        <v>146874</v>
      </c>
      <c r="E4734">
        <v>2018</v>
      </c>
      <c r="F4734" t="s">
        <v>397</v>
      </c>
      <c r="G4734" t="s">
        <v>398</v>
      </c>
      <c r="H4734" t="s">
        <v>3618</v>
      </c>
      <c r="J4734">
        <v>4</v>
      </c>
      <c r="K4734" t="s">
        <v>44</v>
      </c>
      <c r="L4734">
        <v>4</v>
      </c>
      <c r="M4734" t="s">
        <v>45</v>
      </c>
      <c r="N4734">
        <v>1.5</v>
      </c>
      <c r="O4734" t="s">
        <v>45</v>
      </c>
      <c r="P4734" t="s">
        <v>46</v>
      </c>
      <c r="Q4734">
        <v>5</v>
      </c>
      <c r="R4734" t="s">
        <v>47</v>
      </c>
      <c r="S4734" t="s">
        <v>78</v>
      </c>
      <c r="T4734">
        <v>190</v>
      </c>
      <c r="U4734" t="s">
        <v>63</v>
      </c>
      <c r="V4734" t="s">
        <v>64</v>
      </c>
      <c r="W4734" t="s">
        <v>764</v>
      </c>
      <c r="X4734" t="s">
        <v>49</v>
      </c>
      <c r="Y4734" t="s">
        <v>125</v>
      </c>
      <c r="Z4734">
        <v>29550</v>
      </c>
      <c r="AA4734">
        <v>0</v>
      </c>
      <c r="AB4734" t="s">
        <v>51</v>
      </c>
      <c r="AC4734" t="s">
        <v>52</v>
      </c>
      <c r="AD4734">
        <v>1</v>
      </c>
      <c r="AE4734">
        <v>1</v>
      </c>
      <c r="AF4734">
        <v>1</v>
      </c>
      <c r="AG4734">
        <v>2026</v>
      </c>
      <c r="AH4734">
        <v>20251231</v>
      </c>
      <c r="AI4734" t="s">
        <v>7077</v>
      </c>
      <c r="AJ4734">
        <v>10100</v>
      </c>
      <c r="AK4734">
        <v>10571.3759765625</v>
      </c>
      <c r="AL4734" s="10">
        <f t="shared" si="584"/>
        <v>471.3759765625</v>
      </c>
      <c r="AM4734" s="11">
        <f t="shared" si="585"/>
        <v>4.6670888768564359E-2</v>
      </c>
      <c r="AN4734">
        <v>10100</v>
      </c>
      <c r="AO4734">
        <v>11335.75063377773</v>
      </c>
      <c r="AP4734" s="12">
        <f t="shared" si="586"/>
        <v>1235.7506337777304</v>
      </c>
      <c r="AQ4734" s="13">
        <f t="shared" si="587"/>
        <v>0.12235154789878519</v>
      </c>
      <c r="AR4734">
        <v>10100</v>
      </c>
      <c r="AS4734">
        <v>11342.435724674549</v>
      </c>
      <c r="AT4734" s="14">
        <f t="shared" si="588"/>
        <v>1242.4357246745494</v>
      </c>
      <c r="AU4734" s="15">
        <f t="shared" si="589"/>
        <v>0.12301343808658906</v>
      </c>
      <c r="AV4734">
        <v>10100</v>
      </c>
      <c r="AW4734">
        <v>10744.66490299824</v>
      </c>
      <c r="AX4734" s="16">
        <f t="shared" si="590"/>
        <v>644.66490299824</v>
      </c>
      <c r="AY4734" s="17">
        <f t="shared" si="591"/>
        <v>6.3828208217647522E-2</v>
      </c>
    </row>
    <row r="4735" spans="1:51" x14ac:dyDescent="0.25">
      <c r="A4735" t="s">
        <v>39</v>
      </c>
      <c r="B4735" t="s">
        <v>228</v>
      </c>
      <c r="C4735">
        <v>6500</v>
      </c>
      <c r="D4735">
        <v>88304</v>
      </c>
      <c r="E4735">
        <v>2016</v>
      </c>
      <c r="F4735" t="s">
        <v>108</v>
      </c>
      <c r="G4735" t="s">
        <v>109</v>
      </c>
      <c r="H4735" t="s">
        <v>309</v>
      </c>
      <c r="J4735">
        <v>4</v>
      </c>
      <c r="K4735" t="s">
        <v>44</v>
      </c>
      <c r="L4735">
        <v>4</v>
      </c>
      <c r="M4735" t="s">
        <v>45</v>
      </c>
      <c r="N4735">
        <v>2</v>
      </c>
      <c r="O4735" t="s">
        <v>45</v>
      </c>
      <c r="P4735" t="s">
        <v>46</v>
      </c>
      <c r="R4735" t="s">
        <v>47</v>
      </c>
      <c r="S4735" t="s">
        <v>48</v>
      </c>
      <c r="T4735">
        <v>220</v>
      </c>
      <c r="U4735" t="s">
        <v>63</v>
      </c>
      <c r="W4735" t="s">
        <v>1035</v>
      </c>
      <c r="X4735" t="s">
        <v>112</v>
      </c>
      <c r="Y4735" t="s">
        <v>120</v>
      </c>
      <c r="AA4735">
        <v>0</v>
      </c>
      <c r="AB4735" t="s">
        <v>51</v>
      </c>
      <c r="AC4735" t="s">
        <v>52</v>
      </c>
      <c r="AD4735">
        <v>1</v>
      </c>
      <c r="AE4735">
        <v>1</v>
      </c>
      <c r="AF4735">
        <v>1</v>
      </c>
      <c r="AG4735">
        <v>2026</v>
      </c>
      <c r="AH4735">
        <v>20251229</v>
      </c>
      <c r="AI4735" t="s">
        <v>7078</v>
      </c>
      <c r="AJ4735">
        <v>6500</v>
      </c>
      <c r="AK4735">
        <v>7307.744140625</v>
      </c>
      <c r="AL4735" s="10">
        <f t="shared" si="584"/>
        <v>807.744140625</v>
      </c>
      <c r="AM4735" s="11">
        <f t="shared" si="585"/>
        <v>0.12426832932692308</v>
      </c>
      <c r="AN4735">
        <v>6500</v>
      </c>
      <c r="AO4735">
        <v>6770.1487542935583</v>
      </c>
      <c r="AP4735" s="12">
        <f t="shared" si="586"/>
        <v>270.14875429355834</v>
      </c>
      <c r="AQ4735" s="13">
        <f t="shared" si="587"/>
        <v>4.1561346814393593E-2</v>
      </c>
      <c r="AR4735">
        <v>6500</v>
      </c>
      <c r="AS4735">
        <v>6466.3021411948121</v>
      </c>
      <c r="AT4735" s="14">
        <f t="shared" si="588"/>
        <v>33.697858805187934</v>
      </c>
      <c r="AU4735" s="15">
        <f t="shared" si="589"/>
        <v>5.1842859700289134E-3</v>
      </c>
      <c r="AV4735">
        <v>6500</v>
      </c>
      <c r="AW4735">
        <v>7318.6400541271987</v>
      </c>
      <c r="AX4735" s="16">
        <f t="shared" si="590"/>
        <v>818.64005412719871</v>
      </c>
      <c r="AY4735" s="17">
        <f t="shared" si="591"/>
        <v>0.12594462371187673</v>
      </c>
    </row>
    <row r="4736" spans="1:51" x14ac:dyDescent="0.25">
      <c r="A4736" t="s">
        <v>39</v>
      </c>
      <c r="B4736" t="s">
        <v>171</v>
      </c>
      <c r="C4736">
        <v>18700</v>
      </c>
      <c r="D4736">
        <v>75703</v>
      </c>
      <c r="E4736">
        <v>2017</v>
      </c>
      <c r="F4736" t="s">
        <v>56</v>
      </c>
      <c r="G4736" t="s">
        <v>133</v>
      </c>
      <c r="H4736" t="s">
        <v>134</v>
      </c>
      <c r="J4736">
        <v>6</v>
      </c>
      <c r="K4736" t="s">
        <v>75</v>
      </c>
      <c r="L4736">
        <v>4</v>
      </c>
      <c r="M4736" t="s">
        <v>45</v>
      </c>
      <c r="N4736">
        <v>3.5</v>
      </c>
      <c r="O4736" t="s">
        <v>119</v>
      </c>
      <c r="P4736" t="s">
        <v>46</v>
      </c>
      <c r="R4736" t="s">
        <v>77</v>
      </c>
      <c r="S4736" t="s">
        <v>151</v>
      </c>
      <c r="T4736">
        <v>365</v>
      </c>
      <c r="U4736" t="s">
        <v>63</v>
      </c>
      <c r="V4736" t="s">
        <v>79</v>
      </c>
      <c r="W4736" t="s">
        <v>562</v>
      </c>
      <c r="X4736" t="s">
        <v>97</v>
      </c>
      <c r="Y4736" t="s">
        <v>82</v>
      </c>
      <c r="Z4736">
        <v>33650</v>
      </c>
      <c r="AA4736">
        <v>0</v>
      </c>
      <c r="AB4736" t="s">
        <v>51</v>
      </c>
      <c r="AC4736" t="s">
        <v>83</v>
      </c>
      <c r="AD4736">
        <v>1</v>
      </c>
      <c r="AE4736">
        <v>1</v>
      </c>
      <c r="AF4736">
        <v>1</v>
      </c>
      <c r="AG4736">
        <v>2026</v>
      </c>
      <c r="AH4736">
        <v>20251230</v>
      </c>
      <c r="AI4736" t="s">
        <v>7079</v>
      </c>
      <c r="AJ4736">
        <v>18700</v>
      </c>
      <c r="AK4736">
        <v>17375.80859375</v>
      </c>
      <c r="AL4736" s="10">
        <f t="shared" si="584"/>
        <v>1324.19140625</v>
      </c>
      <c r="AM4736" s="11">
        <f t="shared" si="585"/>
        <v>7.0812374665775404E-2</v>
      </c>
      <c r="AN4736">
        <v>18700</v>
      </c>
      <c r="AO4736">
        <v>16676.66856794514</v>
      </c>
      <c r="AP4736" s="12">
        <f t="shared" si="586"/>
        <v>2023.3314320548598</v>
      </c>
      <c r="AQ4736" s="13">
        <f t="shared" si="587"/>
        <v>0.10819954182111549</v>
      </c>
      <c r="AR4736">
        <v>18700</v>
      </c>
      <c r="AS4736">
        <v>17337.21108960731</v>
      </c>
      <c r="AT4736" s="14">
        <f t="shared" si="588"/>
        <v>1362.78891039269</v>
      </c>
      <c r="AU4736" s="15">
        <f t="shared" si="589"/>
        <v>7.2876412320464712E-2</v>
      </c>
      <c r="AV4736">
        <v>18700</v>
      </c>
      <c r="AW4736">
        <v>17368.435552407929</v>
      </c>
      <c r="AX4736" s="16">
        <f t="shared" si="590"/>
        <v>1331.5644475920708</v>
      </c>
      <c r="AY4736" s="17">
        <f t="shared" si="591"/>
        <v>7.1206654951447637E-2</v>
      </c>
    </row>
    <row r="4737" spans="1:51" x14ac:dyDescent="0.25">
      <c r="A4737" t="s">
        <v>106</v>
      </c>
      <c r="B4737" t="s">
        <v>164</v>
      </c>
      <c r="C4737">
        <v>1000</v>
      </c>
      <c r="D4737">
        <v>87218</v>
      </c>
      <c r="E4737">
        <v>2015</v>
      </c>
      <c r="F4737" t="s">
        <v>56</v>
      </c>
      <c r="G4737" t="s">
        <v>86</v>
      </c>
      <c r="H4737" t="s">
        <v>451</v>
      </c>
      <c r="J4737">
        <v>4</v>
      </c>
      <c r="K4737" t="s">
        <v>44</v>
      </c>
      <c r="L4737">
        <v>4</v>
      </c>
      <c r="M4737" t="s">
        <v>45</v>
      </c>
      <c r="N4737">
        <v>2.5</v>
      </c>
      <c r="O4737" t="s">
        <v>60</v>
      </c>
      <c r="P4737" t="s">
        <v>46</v>
      </c>
      <c r="Q4737">
        <v>4</v>
      </c>
      <c r="R4737" t="s">
        <v>47</v>
      </c>
      <c r="S4737" t="s">
        <v>151</v>
      </c>
      <c r="T4737">
        <v>168</v>
      </c>
      <c r="U4737" t="s">
        <v>63</v>
      </c>
      <c r="V4737" t="s">
        <v>64</v>
      </c>
      <c r="X4737" t="s">
        <v>49</v>
      </c>
      <c r="Y4737" t="s">
        <v>82</v>
      </c>
      <c r="AA4737">
        <v>0</v>
      </c>
      <c r="AB4737" t="s">
        <v>51</v>
      </c>
      <c r="AC4737" t="s">
        <v>52</v>
      </c>
      <c r="AD4737">
        <v>1</v>
      </c>
      <c r="AE4737">
        <v>1</v>
      </c>
      <c r="AF4737">
        <v>1</v>
      </c>
      <c r="AG4737">
        <v>2026</v>
      </c>
      <c r="AH4737">
        <v>20251229</v>
      </c>
      <c r="AI4737" t="s">
        <v>7080</v>
      </c>
      <c r="AJ4737">
        <v>1000</v>
      </c>
      <c r="AK4737">
        <v>5711.51953125</v>
      </c>
      <c r="AL4737" s="10">
        <f t="shared" si="584"/>
        <v>4711.51953125</v>
      </c>
      <c r="AM4737" s="11">
        <f t="shared" si="585"/>
        <v>4.7115195312499996</v>
      </c>
      <c r="AN4737">
        <v>1000</v>
      </c>
      <c r="AO4737">
        <v>5678.4495009355314</v>
      </c>
      <c r="AP4737" s="12">
        <f t="shared" si="586"/>
        <v>4678.4495009355314</v>
      </c>
      <c r="AQ4737" s="13">
        <f t="shared" si="587"/>
        <v>4.6784495009355318</v>
      </c>
      <c r="AR4737">
        <v>1000</v>
      </c>
      <c r="AS4737">
        <v>5720.8056703939037</v>
      </c>
      <c r="AT4737" s="14">
        <f t="shared" si="588"/>
        <v>4720.8056703939037</v>
      </c>
      <c r="AU4737" s="15">
        <f t="shared" si="589"/>
        <v>4.7208056703939034</v>
      </c>
      <c r="AV4737">
        <v>1000</v>
      </c>
      <c r="AW4737">
        <v>5857.3076722338201</v>
      </c>
      <c r="AX4737" s="16">
        <f t="shared" si="590"/>
        <v>4857.3076722338201</v>
      </c>
      <c r="AY4737" s="17">
        <f t="shared" si="591"/>
        <v>4.8573076722338202</v>
      </c>
    </row>
    <row r="4738" spans="1:51" x14ac:dyDescent="0.25">
      <c r="A4738" t="s">
        <v>39</v>
      </c>
      <c r="B4738" t="s">
        <v>218</v>
      </c>
      <c r="C4738">
        <v>2800</v>
      </c>
      <c r="D4738">
        <v>106149</v>
      </c>
      <c r="E4738">
        <v>2021</v>
      </c>
      <c r="F4738" t="s">
        <v>196</v>
      </c>
      <c r="G4738" t="s">
        <v>472</v>
      </c>
      <c r="H4738" t="s">
        <v>1798</v>
      </c>
      <c r="J4738">
        <v>4</v>
      </c>
      <c r="K4738" t="s">
        <v>44</v>
      </c>
      <c r="L4738">
        <v>4</v>
      </c>
      <c r="M4738" t="s">
        <v>45</v>
      </c>
      <c r="N4738">
        <v>1.6000000238418579</v>
      </c>
      <c r="O4738" t="s">
        <v>60</v>
      </c>
      <c r="P4738" t="s">
        <v>46</v>
      </c>
      <c r="Q4738">
        <v>3</v>
      </c>
      <c r="R4738" t="s">
        <v>440</v>
      </c>
      <c r="S4738" t="s">
        <v>62</v>
      </c>
      <c r="T4738">
        <v>120</v>
      </c>
      <c r="U4738" t="s">
        <v>63</v>
      </c>
      <c r="W4738" t="s">
        <v>7081</v>
      </c>
      <c r="X4738" t="s">
        <v>65</v>
      </c>
      <c r="Y4738" t="s">
        <v>66</v>
      </c>
      <c r="Z4738">
        <v>16900</v>
      </c>
      <c r="AA4738">
        <v>0</v>
      </c>
      <c r="AB4738" t="s">
        <v>51</v>
      </c>
      <c r="AC4738" t="s">
        <v>559</v>
      </c>
      <c r="AD4738">
        <v>1</v>
      </c>
      <c r="AE4738">
        <v>1</v>
      </c>
      <c r="AF4738">
        <v>1</v>
      </c>
      <c r="AG4738">
        <v>2026</v>
      </c>
      <c r="AH4738">
        <v>20260102</v>
      </c>
      <c r="AI4738" t="s">
        <v>7082</v>
      </c>
      <c r="AJ4738">
        <v>2800</v>
      </c>
      <c r="AK4738">
        <v>5674.2744140625</v>
      </c>
      <c r="AL4738" s="10">
        <f t="shared" si="584"/>
        <v>2874.2744140625</v>
      </c>
      <c r="AM4738" s="11">
        <f t="shared" si="585"/>
        <v>1.0265265764508928</v>
      </c>
      <c r="AN4738">
        <v>2800</v>
      </c>
      <c r="AO4738">
        <v>5427.5194119877933</v>
      </c>
      <c r="AP4738" s="12">
        <f t="shared" si="586"/>
        <v>2627.5194119877933</v>
      </c>
      <c r="AQ4738" s="13">
        <f t="shared" si="587"/>
        <v>0.93839978999564044</v>
      </c>
      <c r="AR4738">
        <v>2800</v>
      </c>
      <c r="AS4738">
        <v>5472.6485474275514</v>
      </c>
      <c r="AT4738" s="14">
        <f t="shared" si="588"/>
        <v>2672.6485474275514</v>
      </c>
      <c r="AU4738" s="15">
        <f t="shared" si="589"/>
        <v>0.9545173383669826</v>
      </c>
      <c r="AV4738">
        <v>2800</v>
      </c>
      <c r="AW4738">
        <v>5857.3076722338201</v>
      </c>
      <c r="AX4738" s="16">
        <f t="shared" si="590"/>
        <v>3057.3076722338201</v>
      </c>
      <c r="AY4738" s="17">
        <f t="shared" si="591"/>
        <v>1.0918955972263644</v>
      </c>
    </row>
    <row r="4739" spans="1:51" x14ac:dyDescent="0.25">
      <c r="A4739" t="s">
        <v>69</v>
      </c>
      <c r="B4739" t="s">
        <v>85</v>
      </c>
      <c r="C4739">
        <v>5600</v>
      </c>
      <c r="D4739">
        <v>62384</v>
      </c>
      <c r="E4739">
        <v>2020</v>
      </c>
      <c r="F4739" t="s">
        <v>71</v>
      </c>
      <c r="G4739" t="s">
        <v>636</v>
      </c>
      <c r="H4739" t="s">
        <v>695</v>
      </c>
      <c r="J4739">
        <v>4</v>
      </c>
      <c r="K4739" t="s">
        <v>87</v>
      </c>
      <c r="L4739">
        <v>4</v>
      </c>
      <c r="M4739" t="s">
        <v>45</v>
      </c>
      <c r="N4739">
        <v>1.3999999761581421</v>
      </c>
      <c r="O4739" t="s">
        <v>60</v>
      </c>
      <c r="P4739" t="s">
        <v>46</v>
      </c>
      <c r="Q4739">
        <v>1</v>
      </c>
      <c r="R4739" t="s">
        <v>47</v>
      </c>
      <c r="S4739" t="s">
        <v>62</v>
      </c>
      <c r="U4739" t="s">
        <v>63</v>
      </c>
      <c r="W4739" t="s">
        <v>637</v>
      </c>
      <c r="X4739" t="s">
        <v>49</v>
      </c>
      <c r="Y4739" t="s">
        <v>66</v>
      </c>
      <c r="Z4739">
        <v>21300</v>
      </c>
      <c r="AA4739">
        <v>0</v>
      </c>
      <c r="AB4739" t="s">
        <v>51</v>
      </c>
      <c r="AC4739" t="s">
        <v>52</v>
      </c>
      <c r="AD4739">
        <v>1</v>
      </c>
      <c r="AE4739">
        <v>1</v>
      </c>
      <c r="AF4739">
        <v>1</v>
      </c>
      <c r="AG4739">
        <v>2026</v>
      </c>
      <c r="AH4739">
        <v>20251231</v>
      </c>
      <c r="AI4739" t="s">
        <v>7083</v>
      </c>
      <c r="AJ4739">
        <v>5600</v>
      </c>
      <c r="AK4739">
        <v>4592.92626953125</v>
      </c>
      <c r="AL4739" s="10">
        <f t="shared" ref="AL4739:AL4802" si="592">ABS(AJ4739-AK4739)</f>
        <v>1007.07373046875</v>
      </c>
      <c r="AM4739" s="11">
        <f t="shared" ref="AM4739:AM4802" si="593">ABS($AJ4739-AK4739)/$AJ4739</f>
        <v>0.17983459472656249</v>
      </c>
      <c r="AN4739">
        <v>5600</v>
      </c>
      <c r="AO4739">
        <v>4455.2767489385624</v>
      </c>
      <c r="AP4739" s="12">
        <f t="shared" ref="AP4739:AP4802" si="594">ABS(AN4739-AO4739)</f>
        <v>1144.7232510614376</v>
      </c>
      <c r="AQ4739" s="13">
        <f t="shared" ref="AQ4739:AQ4802" si="595">ABS($AJ4739-AO4739)/$AJ4739</f>
        <v>0.204414866260971</v>
      </c>
      <c r="AR4739">
        <v>5600</v>
      </c>
      <c r="AS4739">
        <v>4596.4983315721747</v>
      </c>
      <c r="AT4739" s="14">
        <f t="shared" ref="AT4739:AT4802" si="596">ABS(AR4739-AS4739)</f>
        <v>1003.5016684278253</v>
      </c>
      <c r="AU4739" s="15">
        <f t="shared" ref="AU4739:AU4802" si="597">ABS($AJ4739-AS4739)/$AJ4739</f>
        <v>0.17919672650496879</v>
      </c>
      <c r="AV4739">
        <v>5600</v>
      </c>
      <c r="AW4739">
        <v>4706.3842841765336</v>
      </c>
      <c r="AX4739" s="16">
        <f t="shared" ref="AX4739:AX4802" si="598">ABS(AV4739-AW4739)</f>
        <v>893.61571582346642</v>
      </c>
      <c r="AY4739" s="17">
        <f t="shared" ref="AY4739:AY4802" si="599">ABS($AJ4739-AW4739)/$AJ4739</f>
        <v>0.15957423496847614</v>
      </c>
    </row>
    <row r="4740" spans="1:51" x14ac:dyDescent="0.25">
      <c r="A4740" t="s">
        <v>39</v>
      </c>
      <c r="B4740" t="s">
        <v>218</v>
      </c>
      <c r="C4740">
        <v>15400</v>
      </c>
      <c r="D4740">
        <v>75031</v>
      </c>
      <c r="E4740">
        <v>2023</v>
      </c>
      <c r="F4740" t="s">
        <v>182</v>
      </c>
      <c r="G4740" t="s">
        <v>216</v>
      </c>
      <c r="H4740" t="s">
        <v>1193</v>
      </c>
      <c r="J4740">
        <v>4</v>
      </c>
      <c r="K4740" t="s">
        <v>87</v>
      </c>
      <c r="L4740">
        <v>4</v>
      </c>
      <c r="M4740" t="s">
        <v>45</v>
      </c>
      <c r="N4740">
        <v>2.5</v>
      </c>
      <c r="O4740" t="s">
        <v>60</v>
      </c>
      <c r="P4740" t="s">
        <v>46</v>
      </c>
      <c r="Q4740">
        <v>3</v>
      </c>
      <c r="R4740" t="s">
        <v>61</v>
      </c>
      <c r="S4740" t="s">
        <v>151</v>
      </c>
      <c r="U4740" t="s">
        <v>63</v>
      </c>
      <c r="V4740" t="s">
        <v>64</v>
      </c>
      <c r="X4740" t="s">
        <v>49</v>
      </c>
      <c r="Y4740" t="s">
        <v>82</v>
      </c>
      <c r="AA4740">
        <v>0</v>
      </c>
      <c r="AB4740" t="s">
        <v>51</v>
      </c>
      <c r="AC4740" t="s">
        <v>67</v>
      </c>
      <c r="AD4740">
        <v>1</v>
      </c>
      <c r="AE4740">
        <v>1</v>
      </c>
      <c r="AF4740">
        <v>1</v>
      </c>
      <c r="AG4740">
        <v>2026</v>
      </c>
      <c r="AH4740">
        <v>20260102</v>
      </c>
      <c r="AI4740" t="s">
        <v>7084</v>
      </c>
      <c r="AJ4740">
        <v>15400</v>
      </c>
      <c r="AK4740">
        <v>13088.3125</v>
      </c>
      <c r="AL4740" s="10">
        <f t="shared" si="592"/>
        <v>2311.6875</v>
      </c>
      <c r="AM4740" s="11">
        <f t="shared" si="593"/>
        <v>0.15010957792207794</v>
      </c>
      <c r="AN4740">
        <v>15400</v>
      </c>
      <c r="AO4740">
        <v>12253.349889435471</v>
      </c>
      <c r="AP4740" s="12">
        <f t="shared" si="594"/>
        <v>3146.6501105645293</v>
      </c>
      <c r="AQ4740" s="13">
        <f t="shared" si="595"/>
        <v>0.20432792925743698</v>
      </c>
      <c r="AR4740">
        <v>15400</v>
      </c>
      <c r="AS4740">
        <v>11039.98376685344</v>
      </c>
      <c r="AT4740" s="14">
        <f t="shared" si="596"/>
        <v>4360.0162331465599</v>
      </c>
      <c r="AU4740" s="15">
        <f t="shared" si="597"/>
        <v>0.2831179372173091</v>
      </c>
      <c r="AV4740">
        <v>15400</v>
      </c>
      <c r="AW4740">
        <v>13154.72032520325</v>
      </c>
      <c r="AX4740" s="16">
        <f t="shared" si="598"/>
        <v>2245.2796747967495</v>
      </c>
      <c r="AY4740" s="17">
        <f t="shared" si="599"/>
        <v>0.14579738148030841</v>
      </c>
    </row>
    <row r="4741" spans="1:51" x14ac:dyDescent="0.25">
      <c r="A4741" t="s">
        <v>39</v>
      </c>
      <c r="B4741" t="s">
        <v>355</v>
      </c>
      <c r="C4741">
        <v>1000</v>
      </c>
      <c r="D4741">
        <v>98761</v>
      </c>
      <c r="E4741">
        <v>2016</v>
      </c>
      <c r="F4741" t="s">
        <v>343</v>
      </c>
      <c r="G4741" t="s">
        <v>620</v>
      </c>
      <c r="H4741" t="s">
        <v>752</v>
      </c>
      <c r="I4741" t="s">
        <v>621</v>
      </c>
      <c r="J4741">
        <v>4</v>
      </c>
      <c r="K4741" t="s">
        <v>44</v>
      </c>
      <c r="L4741">
        <v>4</v>
      </c>
      <c r="M4741" t="s">
        <v>45</v>
      </c>
      <c r="N4741">
        <v>2</v>
      </c>
      <c r="O4741" t="s">
        <v>60</v>
      </c>
      <c r="P4741" t="s">
        <v>46</v>
      </c>
      <c r="Q4741">
        <v>2</v>
      </c>
      <c r="R4741" t="s">
        <v>47</v>
      </c>
      <c r="S4741" t="s">
        <v>62</v>
      </c>
      <c r="U4741" t="s">
        <v>63</v>
      </c>
      <c r="X4741" t="s">
        <v>49</v>
      </c>
      <c r="Y4741" t="s">
        <v>82</v>
      </c>
      <c r="AA4741">
        <v>0</v>
      </c>
      <c r="AB4741" t="s">
        <v>51</v>
      </c>
      <c r="AC4741" t="s">
        <v>52</v>
      </c>
      <c r="AD4741">
        <v>1</v>
      </c>
      <c r="AE4741">
        <v>1</v>
      </c>
      <c r="AF4741">
        <v>1</v>
      </c>
      <c r="AG4741">
        <v>2026</v>
      </c>
      <c r="AH4741">
        <v>20251230</v>
      </c>
      <c r="AI4741" t="s">
        <v>7085</v>
      </c>
      <c r="AJ4741">
        <v>1000</v>
      </c>
      <c r="AK4741">
        <v>2598.03125</v>
      </c>
      <c r="AL4741" s="10">
        <f t="shared" si="592"/>
        <v>1598.03125</v>
      </c>
      <c r="AM4741" s="11">
        <f t="shared" si="593"/>
        <v>1.59803125</v>
      </c>
      <c r="AN4741">
        <v>1000</v>
      </c>
      <c r="AO4741">
        <v>2695.898937446826</v>
      </c>
      <c r="AP4741" s="12">
        <f t="shared" si="594"/>
        <v>1695.898937446826</v>
      </c>
      <c r="AQ4741" s="13">
        <f t="shared" si="595"/>
        <v>1.6958989374468261</v>
      </c>
      <c r="AR4741">
        <v>1000</v>
      </c>
      <c r="AS4741">
        <v>2682.5715777067799</v>
      </c>
      <c r="AT4741" s="14">
        <f t="shared" si="596"/>
        <v>1682.5715777067799</v>
      </c>
      <c r="AU4741" s="15">
        <f t="shared" si="597"/>
        <v>1.6825715777067798</v>
      </c>
      <c r="AV4741">
        <v>1000</v>
      </c>
      <c r="AW4741">
        <v>2649.1939419436271</v>
      </c>
      <c r="AX4741" s="16">
        <f t="shared" si="598"/>
        <v>1649.1939419436271</v>
      </c>
      <c r="AY4741" s="17">
        <f t="shared" si="599"/>
        <v>1.6491939419436272</v>
      </c>
    </row>
    <row r="4742" spans="1:51" x14ac:dyDescent="0.25">
      <c r="A4742" t="s">
        <v>39</v>
      </c>
      <c r="B4742" t="s">
        <v>224</v>
      </c>
      <c r="C4742">
        <v>6800</v>
      </c>
      <c r="D4742">
        <v>142401</v>
      </c>
      <c r="E4742">
        <v>2015</v>
      </c>
      <c r="F4742" t="s">
        <v>349</v>
      </c>
      <c r="G4742" t="s">
        <v>371</v>
      </c>
      <c r="H4742" t="s">
        <v>230</v>
      </c>
      <c r="J4742">
        <v>6</v>
      </c>
      <c r="K4742" t="s">
        <v>87</v>
      </c>
      <c r="L4742">
        <v>4</v>
      </c>
      <c r="M4742" t="s">
        <v>45</v>
      </c>
      <c r="N4742">
        <v>3.5999999046325679</v>
      </c>
      <c r="O4742" t="s">
        <v>45</v>
      </c>
      <c r="P4742" t="s">
        <v>46</v>
      </c>
      <c r="Q4742">
        <v>4</v>
      </c>
      <c r="R4742" t="s">
        <v>47</v>
      </c>
      <c r="S4742" t="s">
        <v>48</v>
      </c>
      <c r="T4742">
        <v>295</v>
      </c>
      <c r="U4742" t="s">
        <v>63</v>
      </c>
      <c r="V4742" t="s">
        <v>79</v>
      </c>
      <c r="X4742" t="s">
        <v>97</v>
      </c>
      <c r="Y4742" t="s">
        <v>82</v>
      </c>
      <c r="AA4742">
        <v>0</v>
      </c>
      <c r="AB4742" t="s">
        <v>51</v>
      </c>
      <c r="AC4742" t="s">
        <v>52</v>
      </c>
      <c r="AD4742">
        <v>1</v>
      </c>
      <c r="AE4742">
        <v>1</v>
      </c>
      <c r="AF4742">
        <v>1</v>
      </c>
      <c r="AG4742">
        <v>2026</v>
      </c>
      <c r="AH4742">
        <v>20251231</v>
      </c>
      <c r="AI4742" t="s">
        <v>7086</v>
      </c>
      <c r="AJ4742">
        <v>6800</v>
      </c>
      <c r="AK4742">
        <v>5832.755859375</v>
      </c>
      <c r="AL4742" s="10">
        <f t="shared" si="592"/>
        <v>967.244140625</v>
      </c>
      <c r="AM4742" s="11">
        <f t="shared" si="593"/>
        <v>0.14224178538602941</v>
      </c>
      <c r="AN4742">
        <v>6800</v>
      </c>
      <c r="AO4742">
        <v>5567.951368284439</v>
      </c>
      <c r="AP4742" s="12">
        <f t="shared" si="594"/>
        <v>1232.048631715561</v>
      </c>
      <c r="AQ4742" s="13">
        <f t="shared" si="595"/>
        <v>0.1811836223111119</v>
      </c>
      <c r="AR4742">
        <v>6800</v>
      </c>
      <c r="AS4742">
        <v>5575.2987690987966</v>
      </c>
      <c r="AT4742" s="14">
        <f t="shared" si="596"/>
        <v>1224.7012309012034</v>
      </c>
      <c r="AU4742" s="15">
        <f t="shared" si="597"/>
        <v>0.18010312219135344</v>
      </c>
      <c r="AV4742">
        <v>6800</v>
      </c>
      <c r="AW4742">
        <v>5857.3076722338201</v>
      </c>
      <c r="AX4742" s="16">
        <f t="shared" si="598"/>
        <v>942.69232776617991</v>
      </c>
      <c r="AY4742" s="17">
        <f t="shared" si="599"/>
        <v>0.13863122467149705</v>
      </c>
    </row>
    <row r="4743" spans="1:51" x14ac:dyDescent="0.25">
      <c r="A4743" t="s">
        <v>69</v>
      </c>
      <c r="B4743" t="s">
        <v>70</v>
      </c>
      <c r="C4743">
        <v>1200</v>
      </c>
      <c r="D4743">
        <v>147381</v>
      </c>
      <c r="E4743">
        <v>2009</v>
      </c>
      <c r="F4743" t="s">
        <v>182</v>
      </c>
      <c r="G4743" t="s">
        <v>304</v>
      </c>
      <c r="J4743">
        <v>4</v>
      </c>
      <c r="K4743" t="s">
        <v>87</v>
      </c>
      <c r="L4743">
        <v>4</v>
      </c>
      <c r="M4743" t="s">
        <v>45</v>
      </c>
      <c r="N4743">
        <v>2.5</v>
      </c>
      <c r="O4743" t="s">
        <v>45</v>
      </c>
      <c r="P4743" t="s">
        <v>46</v>
      </c>
      <c r="R4743" t="s">
        <v>47</v>
      </c>
      <c r="S4743" t="s">
        <v>78</v>
      </c>
      <c r="U4743" t="s">
        <v>63</v>
      </c>
      <c r="X4743" t="s">
        <v>49</v>
      </c>
      <c r="Y4743" t="s">
        <v>50</v>
      </c>
      <c r="AA4743">
        <v>0</v>
      </c>
      <c r="AB4743" t="s">
        <v>51</v>
      </c>
      <c r="AC4743" t="s">
        <v>52</v>
      </c>
      <c r="AD4743">
        <v>1</v>
      </c>
      <c r="AE4743">
        <v>1</v>
      </c>
      <c r="AF4743">
        <v>1</v>
      </c>
      <c r="AG4743">
        <v>2026</v>
      </c>
      <c r="AH4743">
        <v>20251230</v>
      </c>
      <c r="AI4743" t="s">
        <v>7087</v>
      </c>
      <c r="AJ4743">
        <v>1200</v>
      </c>
      <c r="AK4743">
        <v>1381.967041015625</v>
      </c>
      <c r="AL4743" s="10">
        <f t="shared" si="592"/>
        <v>181.967041015625</v>
      </c>
      <c r="AM4743" s="11">
        <f t="shared" si="593"/>
        <v>0.15163920084635416</v>
      </c>
      <c r="AN4743">
        <v>1200</v>
      </c>
      <c r="AO4743">
        <v>1353.499295368706</v>
      </c>
      <c r="AP4743" s="12">
        <f t="shared" si="594"/>
        <v>153.49929536870604</v>
      </c>
      <c r="AQ4743" s="13">
        <f t="shared" si="595"/>
        <v>0.1279160794739217</v>
      </c>
      <c r="AR4743">
        <v>1200</v>
      </c>
      <c r="AS4743">
        <v>1411.083704597854</v>
      </c>
      <c r="AT4743" s="14">
        <f t="shared" si="596"/>
        <v>211.08370459785397</v>
      </c>
      <c r="AU4743" s="15">
        <f t="shared" si="597"/>
        <v>0.17590308716487832</v>
      </c>
      <c r="AV4743">
        <v>1200</v>
      </c>
      <c r="AW4743">
        <v>1399.973913043478</v>
      </c>
      <c r="AX4743" s="16">
        <f t="shared" si="598"/>
        <v>199.97391304347798</v>
      </c>
      <c r="AY4743" s="17">
        <f t="shared" si="599"/>
        <v>0.16664492753623164</v>
      </c>
    </row>
    <row r="4744" spans="1:51" x14ac:dyDescent="0.25">
      <c r="A4744" t="s">
        <v>69</v>
      </c>
      <c r="B4744" t="s">
        <v>185</v>
      </c>
      <c r="C4744">
        <v>4200</v>
      </c>
      <c r="D4744">
        <v>138186</v>
      </c>
      <c r="E4744">
        <v>2016</v>
      </c>
      <c r="F4744" t="s">
        <v>925</v>
      </c>
      <c r="G4744" t="s">
        <v>2966</v>
      </c>
      <c r="I4744" t="s">
        <v>1173</v>
      </c>
      <c r="J4744">
        <v>4</v>
      </c>
      <c r="K4744" t="s">
        <v>111</v>
      </c>
      <c r="L4744">
        <v>4</v>
      </c>
      <c r="M4744" t="s">
        <v>45</v>
      </c>
      <c r="N4744">
        <v>2</v>
      </c>
      <c r="O4744" t="s">
        <v>45</v>
      </c>
      <c r="P4744" t="s">
        <v>46</v>
      </c>
      <c r="Q4744">
        <v>4</v>
      </c>
      <c r="R4744" t="s">
        <v>524</v>
      </c>
      <c r="U4744" t="s">
        <v>63</v>
      </c>
      <c r="V4744" t="s">
        <v>64</v>
      </c>
      <c r="W4744" t="s">
        <v>2773</v>
      </c>
      <c r="X4744" t="s">
        <v>65</v>
      </c>
      <c r="Y4744" t="s">
        <v>50</v>
      </c>
      <c r="AA4744">
        <v>0</v>
      </c>
      <c r="AB4744" t="s">
        <v>51</v>
      </c>
      <c r="AC4744" t="s">
        <v>524</v>
      </c>
      <c r="AD4744">
        <v>1</v>
      </c>
      <c r="AE4744">
        <v>1</v>
      </c>
      <c r="AF4744">
        <v>1</v>
      </c>
      <c r="AG4744">
        <v>2026</v>
      </c>
      <c r="AH4744">
        <v>20251229</v>
      </c>
      <c r="AI4744" t="s">
        <v>7088</v>
      </c>
      <c r="AJ4744">
        <v>4200</v>
      </c>
      <c r="AK4744">
        <v>5580.8125</v>
      </c>
      <c r="AL4744" s="10">
        <f t="shared" si="592"/>
        <v>1380.8125</v>
      </c>
      <c r="AM4744" s="11">
        <f t="shared" si="593"/>
        <v>0.32876488095238093</v>
      </c>
      <c r="AN4744">
        <v>4200</v>
      </c>
      <c r="AO4744">
        <v>5641.0468434653058</v>
      </c>
      <c r="AP4744" s="12">
        <f t="shared" si="594"/>
        <v>1441.0468434653058</v>
      </c>
      <c r="AQ4744" s="13">
        <f t="shared" si="595"/>
        <v>0.3431063913012633</v>
      </c>
      <c r="AR4744">
        <v>4200</v>
      </c>
      <c r="AS4744">
        <v>5006.665466169723</v>
      </c>
      <c r="AT4744" s="14">
        <f t="shared" si="596"/>
        <v>806.665466169723</v>
      </c>
      <c r="AU4744" s="15">
        <f t="shared" si="597"/>
        <v>0.19206320623088644</v>
      </c>
      <c r="AV4744">
        <v>4200</v>
      </c>
      <c r="AW4744">
        <v>5671.557971014493</v>
      </c>
      <c r="AX4744" s="16">
        <f t="shared" si="598"/>
        <v>1471.557971014493</v>
      </c>
      <c r="AY4744" s="17">
        <f t="shared" si="599"/>
        <v>0.3503709454796412</v>
      </c>
    </row>
    <row r="4745" spans="1:51" x14ac:dyDescent="0.25">
      <c r="A4745" t="s">
        <v>69</v>
      </c>
      <c r="B4745" t="s">
        <v>85</v>
      </c>
      <c r="C4745">
        <v>14700</v>
      </c>
      <c r="D4745">
        <v>40000</v>
      </c>
      <c r="E4745">
        <v>2018</v>
      </c>
      <c r="F4745" t="s">
        <v>56</v>
      </c>
      <c r="G4745" t="s">
        <v>1170</v>
      </c>
      <c r="H4745" t="s">
        <v>2911</v>
      </c>
      <c r="J4745">
        <v>6</v>
      </c>
      <c r="K4745" t="s">
        <v>44</v>
      </c>
      <c r="L4745">
        <v>4</v>
      </c>
      <c r="M4745" t="s">
        <v>45</v>
      </c>
      <c r="N4745">
        <v>3.5</v>
      </c>
      <c r="O4745" t="s">
        <v>60</v>
      </c>
      <c r="P4745" t="s">
        <v>46</v>
      </c>
      <c r="R4745" t="s">
        <v>61</v>
      </c>
      <c r="S4745" t="s">
        <v>62</v>
      </c>
      <c r="T4745">
        <v>288</v>
      </c>
      <c r="U4745" t="s">
        <v>63</v>
      </c>
      <c r="V4745" t="s">
        <v>79</v>
      </c>
      <c r="W4745" t="s">
        <v>432</v>
      </c>
      <c r="X4745" t="s">
        <v>65</v>
      </c>
      <c r="Y4745" t="s">
        <v>82</v>
      </c>
      <c r="Z4745">
        <v>30120</v>
      </c>
      <c r="AA4745">
        <v>0</v>
      </c>
      <c r="AB4745" t="s">
        <v>51</v>
      </c>
      <c r="AC4745" t="s">
        <v>67</v>
      </c>
      <c r="AD4745">
        <v>1</v>
      </c>
      <c r="AE4745">
        <v>1</v>
      </c>
      <c r="AF4745">
        <v>1</v>
      </c>
      <c r="AG4745">
        <v>2026</v>
      </c>
      <c r="AH4745">
        <v>20251231</v>
      </c>
      <c r="AI4745" t="s">
        <v>7089</v>
      </c>
      <c r="AJ4745">
        <v>14700</v>
      </c>
      <c r="AK4745">
        <v>9203.669921875</v>
      </c>
      <c r="AL4745" s="10">
        <f t="shared" si="592"/>
        <v>5496.330078125</v>
      </c>
      <c r="AM4745" s="11">
        <f t="shared" si="593"/>
        <v>0.37390000531462586</v>
      </c>
      <c r="AN4745">
        <v>14700</v>
      </c>
      <c r="AO4745">
        <v>8513.1692029219157</v>
      </c>
      <c r="AP4745" s="12">
        <f t="shared" si="594"/>
        <v>6186.8307970780843</v>
      </c>
      <c r="AQ4745" s="13">
        <f t="shared" si="595"/>
        <v>0.42087284333864516</v>
      </c>
      <c r="AR4745">
        <v>14700</v>
      </c>
      <c r="AS4745">
        <v>9550.1840026129248</v>
      </c>
      <c r="AT4745" s="14">
        <f t="shared" si="596"/>
        <v>5149.8159973870752</v>
      </c>
      <c r="AU4745" s="15">
        <f t="shared" si="597"/>
        <v>0.35032761886986907</v>
      </c>
      <c r="AV4745">
        <v>14700</v>
      </c>
      <c r="AW4745">
        <v>9092.8097345132755</v>
      </c>
      <c r="AX4745" s="16">
        <f t="shared" si="598"/>
        <v>5607.1902654867245</v>
      </c>
      <c r="AY4745" s="17">
        <f t="shared" si="599"/>
        <v>0.38144151465896087</v>
      </c>
    </row>
    <row r="4746" spans="1:51" x14ac:dyDescent="0.25">
      <c r="A4746" t="s">
        <v>39</v>
      </c>
      <c r="B4746" t="s">
        <v>122</v>
      </c>
      <c r="C4746">
        <v>650</v>
      </c>
      <c r="D4746">
        <v>168647</v>
      </c>
      <c r="E4746">
        <v>2015</v>
      </c>
      <c r="F4746" t="s">
        <v>408</v>
      </c>
      <c r="G4746" t="s">
        <v>573</v>
      </c>
      <c r="H4746" t="s">
        <v>574</v>
      </c>
      <c r="J4746">
        <v>6</v>
      </c>
      <c r="K4746" t="s">
        <v>87</v>
      </c>
      <c r="L4746">
        <v>4</v>
      </c>
      <c r="M4746" t="s">
        <v>45</v>
      </c>
      <c r="N4746">
        <v>3.5999999046325679</v>
      </c>
      <c r="O4746" t="s">
        <v>60</v>
      </c>
      <c r="P4746" t="s">
        <v>46</v>
      </c>
      <c r="R4746" t="s">
        <v>353</v>
      </c>
      <c r="S4746" t="s">
        <v>62</v>
      </c>
      <c r="U4746" t="s">
        <v>63</v>
      </c>
      <c r="X4746" t="s">
        <v>97</v>
      </c>
      <c r="Y4746" t="s">
        <v>125</v>
      </c>
      <c r="AA4746">
        <v>0</v>
      </c>
      <c r="AB4746" t="s">
        <v>51</v>
      </c>
      <c r="AC4746" t="s">
        <v>353</v>
      </c>
      <c r="AD4746">
        <v>1</v>
      </c>
      <c r="AE4746">
        <v>1</v>
      </c>
      <c r="AF4746">
        <v>1</v>
      </c>
      <c r="AG4746">
        <v>2026</v>
      </c>
      <c r="AH4746">
        <v>20251230</v>
      </c>
      <c r="AI4746" t="s">
        <v>7090</v>
      </c>
      <c r="AJ4746">
        <v>650</v>
      </c>
      <c r="AK4746">
        <v>2307.2041015625</v>
      </c>
      <c r="AL4746" s="10">
        <f t="shared" si="592"/>
        <v>1657.2041015625</v>
      </c>
      <c r="AM4746" s="11">
        <f t="shared" si="593"/>
        <v>2.5495447716346153</v>
      </c>
      <c r="AN4746">
        <v>650</v>
      </c>
      <c r="AO4746">
        <v>2208.4181994684041</v>
      </c>
      <c r="AP4746" s="12">
        <f t="shared" si="594"/>
        <v>1558.4181994684041</v>
      </c>
      <c r="AQ4746" s="13">
        <f t="shared" si="595"/>
        <v>2.3975664607206215</v>
      </c>
      <c r="AR4746">
        <v>650</v>
      </c>
      <c r="AS4746">
        <v>2212.693692661288</v>
      </c>
      <c r="AT4746" s="14">
        <f t="shared" si="596"/>
        <v>1562.693692661288</v>
      </c>
      <c r="AU4746" s="15">
        <f t="shared" si="597"/>
        <v>2.4041441425558276</v>
      </c>
      <c r="AV4746">
        <v>650</v>
      </c>
      <c r="AW4746">
        <v>2292.2736486486492</v>
      </c>
      <c r="AX4746" s="16">
        <f t="shared" si="598"/>
        <v>1642.2736486486492</v>
      </c>
      <c r="AY4746" s="17">
        <f t="shared" si="599"/>
        <v>2.5265748440748448</v>
      </c>
    </row>
    <row r="4747" spans="1:51" x14ac:dyDescent="0.25">
      <c r="A4747" t="s">
        <v>54</v>
      </c>
      <c r="B4747" t="s">
        <v>148</v>
      </c>
      <c r="C4747">
        <v>1300</v>
      </c>
      <c r="D4747">
        <v>166157</v>
      </c>
      <c r="E4747">
        <v>2015</v>
      </c>
      <c r="F4747" t="s">
        <v>182</v>
      </c>
      <c r="G4747" t="s">
        <v>3653</v>
      </c>
      <c r="J4747">
        <v>4</v>
      </c>
      <c r="K4747" t="s">
        <v>111</v>
      </c>
      <c r="L4747">
        <v>4</v>
      </c>
      <c r="M4747" t="s">
        <v>45</v>
      </c>
      <c r="N4747">
        <v>1.6000000238418579</v>
      </c>
      <c r="O4747" t="s">
        <v>60</v>
      </c>
      <c r="R4747" t="s">
        <v>440</v>
      </c>
      <c r="S4747" t="s">
        <v>62</v>
      </c>
      <c r="U4747" t="s">
        <v>63</v>
      </c>
      <c r="X4747" t="s">
        <v>65</v>
      </c>
      <c r="Y4747" t="s">
        <v>66</v>
      </c>
      <c r="AA4747">
        <v>0</v>
      </c>
      <c r="AB4747" t="s">
        <v>51</v>
      </c>
      <c r="AC4747" t="s">
        <v>559</v>
      </c>
      <c r="AD4747">
        <v>1</v>
      </c>
      <c r="AE4747">
        <v>1</v>
      </c>
      <c r="AF4747">
        <v>1</v>
      </c>
      <c r="AG4747">
        <v>2026</v>
      </c>
      <c r="AH4747">
        <v>20251230</v>
      </c>
      <c r="AI4747" t="s">
        <v>7091</v>
      </c>
      <c r="AJ4747">
        <v>1300</v>
      </c>
      <c r="AK4747">
        <v>937.5902099609375</v>
      </c>
      <c r="AL4747" s="10">
        <f t="shared" si="592"/>
        <v>362.4097900390625</v>
      </c>
      <c r="AM4747" s="11">
        <f t="shared" si="593"/>
        <v>0.27877676156850961</v>
      </c>
      <c r="AN4747">
        <v>1300</v>
      </c>
      <c r="AO4747">
        <v>894.02443886506467</v>
      </c>
      <c r="AP4747" s="12">
        <f t="shared" si="594"/>
        <v>405.97556113493533</v>
      </c>
      <c r="AQ4747" s="13">
        <f t="shared" si="595"/>
        <v>0.31228889318071951</v>
      </c>
      <c r="AR4747">
        <v>1300</v>
      </c>
      <c r="AS4747">
        <v>869.05355675564942</v>
      </c>
      <c r="AT4747" s="14">
        <f t="shared" si="596"/>
        <v>430.94644324435058</v>
      </c>
      <c r="AU4747" s="15">
        <f t="shared" si="597"/>
        <v>0.33149726403411583</v>
      </c>
      <c r="AV4747">
        <v>1300</v>
      </c>
      <c r="AW4747">
        <v>988.10847834135518</v>
      </c>
      <c r="AX4747" s="16">
        <f t="shared" si="598"/>
        <v>311.89152165864482</v>
      </c>
      <c r="AY4747" s="17">
        <f t="shared" si="599"/>
        <v>0.23991655512203447</v>
      </c>
    </row>
    <row r="4748" spans="1:51" x14ac:dyDescent="0.25">
      <c r="A4748" t="s">
        <v>54</v>
      </c>
      <c r="B4748" t="s">
        <v>249</v>
      </c>
      <c r="C4748">
        <v>6000</v>
      </c>
      <c r="D4748">
        <v>277892</v>
      </c>
      <c r="E4748">
        <v>2014</v>
      </c>
      <c r="F4748" t="s">
        <v>274</v>
      </c>
      <c r="G4748" t="s">
        <v>275</v>
      </c>
      <c r="H4748" t="s">
        <v>1142</v>
      </c>
      <c r="I4748" t="s">
        <v>150</v>
      </c>
      <c r="J4748">
        <v>8</v>
      </c>
      <c r="K4748" t="s">
        <v>111</v>
      </c>
      <c r="L4748">
        <v>4</v>
      </c>
      <c r="M4748" t="s">
        <v>45</v>
      </c>
      <c r="N4748">
        <v>5.3000001907348633</v>
      </c>
      <c r="O4748" t="s">
        <v>119</v>
      </c>
      <c r="R4748" t="s">
        <v>77</v>
      </c>
      <c r="S4748" t="s">
        <v>423</v>
      </c>
      <c r="U4748" t="s">
        <v>63</v>
      </c>
      <c r="W4748" t="s">
        <v>1113</v>
      </c>
      <c r="X4748" t="s">
        <v>97</v>
      </c>
      <c r="Y4748" t="s">
        <v>66</v>
      </c>
      <c r="AA4748">
        <v>0</v>
      </c>
      <c r="AB4748" t="s">
        <v>51</v>
      </c>
      <c r="AC4748" t="s">
        <v>83</v>
      </c>
      <c r="AD4748">
        <v>1</v>
      </c>
      <c r="AE4748">
        <v>1</v>
      </c>
      <c r="AF4748">
        <v>1</v>
      </c>
      <c r="AG4748">
        <v>2026</v>
      </c>
      <c r="AH4748">
        <v>20251230</v>
      </c>
      <c r="AI4748" t="s">
        <v>7092</v>
      </c>
      <c r="AJ4748">
        <v>6000</v>
      </c>
      <c r="AK4748">
        <v>5403.81298828125</v>
      </c>
      <c r="AL4748" s="10">
        <f t="shared" si="592"/>
        <v>596.18701171875</v>
      </c>
      <c r="AM4748" s="11">
        <f t="shared" si="593"/>
        <v>9.9364501953125003E-2</v>
      </c>
      <c r="AN4748">
        <v>6000</v>
      </c>
      <c r="AO4748">
        <v>4911.3866575896755</v>
      </c>
      <c r="AP4748" s="12">
        <f t="shared" si="594"/>
        <v>1088.6133424103245</v>
      </c>
      <c r="AQ4748" s="13">
        <f t="shared" si="595"/>
        <v>0.18143555706838743</v>
      </c>
      <c r="AR4748">
        <v>6000</v>
      </c>
      <c r="AS4748">
        <v>4960.1709096408094</v>
      </c>
      <c r="AT4748" s="14">
        <f t="shared" si="596"/>
        <v>1039.8290903591906</v>
      </c>
      <c r="AU4748" s="15">
        <f t="shared" si="597"/>
        <v>0.17330484839319843</v>
      </c>
      <c r="AV4748">
        <v>6000</v>
      </c>
      <c r="AW4748">
        <v>5382.9111563241786</v>
      </c>
      <c r="AX4748" s="16">
        <f t="shared" si="598"/>
        <v>617.08884367582141</v>
      </c>
      <c r="AY4748" s="17">
        <f t="shared" si="599"/>
        <v>0.1028481406126369</v>
      </c>
    </row>
    <row r="4749" spans="1:51" x14ac:dyDescent="0.25">
      <c r="A4749" t="s">
        <v>54</v>
      </c>
      <c r="B4749" t="s">
        <v>447</v>
      </c>
      <c r="C4749">
        <v>8100</v>
      </c>
      <c r="D4749">
        <v>204526</v>
      </c>
      <c r="E4749">
        <v>2019</v>
      </c>
      <c r="F4749" t="s">
        <v>71</v>
      </c>
      <c r="G4749" t="s">
        <v>72</v>
      </c>
      <c r="H4749" t="s">
        <v>149</v>
      </c>
      <c r="I4749" t="s">
        <v>150</v>
      </c>
      <c r="J4749">
        <v>8</v>
      </c>
      <c r="K4749" t="s">
        <v>44</v>
      </c>
      <c r="L4749">
        <v>4</v>
      </c>
      <c r="M4749" t="s">
        <v>45</v>
      </c>
      <c r="N4749">
        <v>5.3000001907348633</v>
      </c>
      <c r="O4749" t="s">
        <v>76</v>
      </c>
      <c r="P4749" t="s">
        <v>46</v>
      </c>
      <c r="Q4749">
        <v>3</v>
      </c>
      <c r="R4749" t="s">
        <v>77</v>
      </c>
      <c r="S4749" t="s">
        <v>78</v>
      </c>
      <c r="U4749" t="s">
        <v>63</v>
      </c>
      <c r="W4749" t="s">
        <v>2764</v>
      </c>
      <c r="X4749" t="s">
        <v>97</v>
      </c>
      <c r="Y4749" t="s">
        <v>82</v>
      </c>
      <c r="Z4749">
        <v>39495</v>
      </c>
      <c r="AA4749">
        <v>0</v>
      </c>
      <c r="AB4749" t="s">
        <v>51</v>
      </c>
      <c r="AC4749" t="s">
        <v>83</v>
      </c>
      <c r="AD4749">
        <v>1</v>
      </c>
      <c r="AE4749">
        <v>1</v>
      </c>
      <c r="AF4749">
        <v>1</v>
      </c>
      <c r="AG4749">
        <v>2026</v>
      </c>
      <c r="AH4749">
        <v>20251230</v>
      </c>
      <c r="AI4749" t="s">
        <v>7093</v>
      </c>
      <c r="AJ4749">
        <v>8100</v>
      </c>
      <c r="AK4749">
        <v>9021.8134765625</v>
      </c>
      <c r="AL4749" s="10">
        <f t="shared" si="592"/>
        <v>921.8134765625</v>
      </c>
      <c r="AM4749" s="11">
        <f t="shared" si="593"/>
        <v>0.11380413290895061</v>
      </c>
      <c r="AN4749">
        <v>8100</v>
      </c>
      <c r="AO4749">
        <v>8576.1771706521467</v>
      </c>
      <c r="AP4749" s="12">
        <f t="shared" si="594"/>
        <v>476.17717065214674</v>
      </c>
      <c r="AQ4749" s="13">
        <f t="shared" si="595"/>
        <v>5.8787305018783549E-2</v>
      </c>
      <c r="AR4749">
        <v>8100</v>
      </c>
      <c r="AS4749">
        <v>7766.3498150198011</v>
      </c>
      <c r="AT4749" s="14">
        <f t="shared" si="596"/>
        <v>333.6501849801989</v>
      </c>
      <c r="AU4749" s="15">
        <f t="shared" si="597"/>
        <v>4.1191380861752953E-2</v>
      </c>
      <c r="AV4749">
        <v>8100</v>
      </c>
      <c r="AW4749">
        <v>8975.3658536585335</v>
      </c>
      <c r="AX4749" s="16">
        <f t="shared" si="598"/>
        <v>875.36585365853352</v>
      </c>
      <c r="AY4749" s="17">
        <f t="shared" si="599"/>
        <v>0.10806985847636216</v>
      </c>
    </row>
    <row r="4750" spans="1:51" x14ac:dyDescent="0.25">
      <c r="A4750" t="s">
        <v>54</v>
      </c>
      <c r="B4750" t="s">
        <v>447</v>
      </c>
      <c r="C4750">
        <v>4500</v>
      </c>
      <c r="D4750">
        <v>108801</v>
      </c>
      <c r="E4750">
        <v>2020</v>
      </c>
      <c r="F4750" t="s">
        <v>71</v>
      </c>
      <c r="G4750" t="s">
        <v>128</v>
      </c>
      <c r="H4750" t="s">
        <v>173</v>
      </c>
      <c r="J4750">
        <v>4</v>
      </c>
      <c r="K4750" t="s">
        <v>111</v>
      </c>
      <c r="L4750">
        <v>4</v>
      </c>
      <c r="M4750" t="s">
        <v>45</v>
      </c>
      <c r="N4750">
        <v>1.5</v>
      </c>
      <c r="O4750" t="s">
        <v>60</v>
      </c>
      <c r="P4750" t="s">
        <v>46</v>
      </c>
      <c r="Q4750">
        <v>2</v>
      </c>
      <c r="R4750" t="s">
        <v>61</v>
      </c>
      <c r="S4750" t="s">
        <v>62</v>
      </c>
      <c r="U4750" t="s">
        <v>63</v>
      </c>
      <c r="V4750" t="s">
        <v>64</v>
      </c>
      <c r="W4750" t="s">
        <v>1506</v>
      </c>
      <c r="X4750" t="s">
        <v>65</v>
      </c>
      <c r="Y4750" t="s">
        <v>82</v>
      </c>
      <c r="AA4750">
        <v>0</v>
      </c>
      <c r="AB4750" t="s">
        <v>51</v>
      </c>
      <c r="AC4750" t="s">
        <v>67</v>
      </c>
      <c r="AD4750">
        <v>1</v>
      </c>
      <c r="AE4750">
        <v>1</v>
      </c>
      <c r="AF4750">
        <v>1</v>
      </c>
      <c r="AG4750">
        <v>2026</v>
      </c>
      <c r="AH4750">
        <v>20251230</v>
      </c>
      <c r="AI4750" t="s">
        <v>7094</v>
      </c>
      <c r="AJ4750">
        <v>4500</v>
      </c>
      <c r="AK4750">
        <v>5465.86474609375</v>
      </c>
      <c r="AL4750" s="10">
        <f t="shared" si="592"/>
        <v>965.86474609375</v>
      </c>
      <c r="AM4750" s="11">
        <f t="shared" si="593"/>
        <v>0.21463661024305555</v>
      </c>
      <c r="AN4750">
        <v>4500</v>
      </c>
      <c r="AO4750">
        <v>5110.069430063726</v>
      </c>
      <c r="AP4750" s="12">
        <f t="shared" si="594"/>
        <v>610.06943006372603</v>
      </c>
      <c r="AQ4750" s="13">
        <f t="shared" si="595"/>
        <v>0.1355709844586058</v>
      </c>
      <c r="AR4750">
        <v>4500</v>
      </c>
      <c r="AS4750">
        <v>5132.8750806563048</v>
      </c>
      <c r="AT4750" s="14">
        <f t="shared" si="596"/>
        <v>632.87508065630482</v>
      </c>
      <c r="AU4750" s="15">
        <f t="shared" si="597"/>
        <v>0.14063890681251218</v>
      </c>
      <c r="AV4750">
        <v>4500</v>
      </c>
      <c r="AW4750">
        <v>5498.109388458226</v>
      </c>
      <c r="AX4750" s="16">
        <f t="shared" si="598"/>
        <v>998.10938845822602</v>
      </c>
      <c r="AY4750" s="17">
        <f t="shared" si="599"/>
        <v>0.22180208632405024</v>
      </c>
    </row>
    <row r="4751" spans="1:51" x14ac:dyDescent="0.25">
      <c r="A4751" t="s">
        <v>39</v>
      </c>
      <c r="B4751" t="s">
        <v>295</v>
      </c>
      <c r="C4751">
        <v>2900</v>
      </c>
      <c r="D4751">
        <v>121467</v>
      </c>
      <c r="E4751">
        <v>2012</v>
      </c>
      <c r="F4751" t="s">
        <v>41</v>
      </c>
      <c r="G4751" t="s">
        <v>3470</v>
      </c>
      <c r="H4751" t="s">
        <v>4083</v>
      </c>
      <c r="J4751">
        <v>4</v>
      </c>
      <c r="K4751" t="s">
        <v>118</v>
      </c>
      <c r="L4751">
        <v>4</v>
      </c>
      <c r="M4751" t="s">
        <v>45</v>
      </c>
      <c r="N4751">
        <v>2</v>
      </c>
      <c r="O4751" t="s">
        <v>45</v>
      </c>
      <c r="P4751" t="s">
        <v>46</v>
      </c>
      <c r="Q4751">
        <v>4</v>
      </c>
      <c r="R4751" t="s">
        <v>61</v>
      </c>
      <c r="X4751" t="s">
        <v>65</v>
      </c>
      <c r="Y4751" t="s">
        <v>50</v>
      </c>
      <c r="AA4751">
        <v>0</v>
      </c>
      <c r="AB4751" t="s">
        <v>51</v>
      </c>
      <c r="AC4751" t="s">
        <v>67</v>
      </c>
      <c r="AD4751">
        <v>1</v>
      </c>
      <c r="AE4751">
        <v>1</v>
      </c>
      <c r="AF4751">
        <v>1</v>
      </c>
      <c r="AG4751">
        <v>2026</v>
      </c>
      <c r="AH4751">
        <v>20251230</v>
      </c>
      <c r="AI4751" t="s">
        <v>7095</v>
      </c>
      <c r="AJ4751">
        <v>2900</v>
      </c>
      <c r="AK4751">
        <v>2939.16455078125</v>
      </c>
      <c r="AL4751" s="10">
        <f t="shared" si="592"/>
        <v>39.16455078125</v>
      </c>
      <c r="AM4751" s="11">
        <f t="shared" si="593"/>
        <v>1.3505017510775862E-2</v>
      </c>
      <c r="AN4751">
        <v>2900</v>
      </c>
      <c r="AO4751">
        <v>2708.6971684598971</v>
      </c>
      <c r="AP4751" s="12">
        <f t="shared" si="594"/>
        <v>191.30283154010294</v>
      </c>
      <c r="AQ4751" s="13">
        <f t="shared" si="595"/>
        <v>6.5966493634518258E-2</v>
      </c>
      <c r="AR4751">
        <v>2900</v>
      </c>
      <c r="AS4751">
        <v>2661.07635276979</v>
      </c>
      <c r="AT4751" s="14">
        <f t="shared" si="596"/>
        <v>238.92364723021001</v>
      </c>
      <c r="AU4751" s="15">
        <f t="shared" si="597"/>
        <v>8.2387464562141383E-2</v>
      </c>
      <c r="AV4751">
        <v>2900</v>
      </c>
      <c r="AW4751">
        <v>2952.281524926686</v>
      </c>
      <c r="AX4751" s="16">
        <f t="shared" si="598"/>
        <v>52.281524926685961</v>
      </c>
      <c r="AY4751" s="17">
        <f t="shared" si="599"/>
        <v>1.8028112043684815E-2</v>
      </c>
    </row>
    <row r="4752" spans="1:51" x14ac:dyDescent="0.25">
      <c r="A4752" t="s">
        <v>54</v>
      </c>
      <c r="B4752" t="s">
        <v>176</v>
      </c>
      <c r="C4752">
        <v>16500</v>
      </c>
      <c r="D4752">
        <v>44143</v>
      </c>
      <c r="E4752">
        <v>2020</v>
      </c>
      <c r="F4752" t="s">
        <v>340</v>
      </c>
      <c r="G4752" t="s">
        <v>1400</v>
      </c>
      <c r="H4752" t="s">
        <v>187</v>
      </c>
      <c r="J4752">
        <v>4</v>
      </c>
      <c r="K4752" t="s">
        <v>780</v>
      </c>
      <c r="L4752">
        <v>4</v>
      </c>
      <c r="M4752" t="s">
        <v>45</v>
      </c>
      <c r="N4752">
        <v>2.4000000953674321</v>
      </c>
      <c r="O4752" t="s">
        <v>60</v>
      </c>
      <c r="P4752" t="s">
        <v>46</v>
      </c>
      <c r="Q4752">
        <v>4</v>
      </c>
      <c r="R4752" t="s">
        <v>47</v>
      </c>
      <c r="S4752" t="s">
        <v>151</v>
      </c>
      <c r="T4752">
        <v>185</v>
      </c>
      <c r="U4752" t="s">
        <v>63</v>
      </c>
      <c r="W4752" t="s">
        <v>649</v>
      </c>
      <c r="X4752" t="s">
        <v>49</v>
      </c>
      <c r="Y4752" t="s">
        <v>82</v>
      </c>
      <c r="Z4752">
        <v>26400</v>
      </c>
      <c r="AA4752">
        <v>0</v>
      </c>
      <c r="AB4752" t="s">
        <v>51</v>
      </c>
      <c r="AC4752" t="s">
        <v>52</v>
      </c>
      <c r="AD4752">
        <v>1</v>
      </c>
      <c r="AE4752">
        <v>1</v>
      </c>
      <c r="AF4752">
        <v>1</v>
      </c>
      <c r="AG4752">
        <v>2026</v>
      </c>
      <c r="AH4752">
        <v>20251230</v>
      </c>
      <c r="AI4752" t="s">
        <v>7096</v>
      </c>
      <c r="AJ4752">
        <v>16500</v>
      </c>
      <c r="AK4752">
        <v>15099.9765625</v>
      </c>
      <c r="AL4752" s="10">
        <f t="shared" si="592"/>
        <v>1400.0234375</v>
      </c>
      <c r="AM4752" s="11">
        <f t="shared" si="593"/>
        <v>8.4849905303030299E-2</v>
      </c>
      <c r="AN4752">
        <v>16500</v>
      </c>
      <c r="AO4752">
        <v>14627.087086319631</v>
      </c>
      <c r="AP4752" s="12">
        <f t="shared" si="594"/>
        <v>1872.9129136803695</v>
      </c>
      <c r="AQ4752" s="13">
        <f t="shared" si="595"/>
        <v>0.11350987355638603</v>
      </c>
      <c r="AR4752">
        <v>16500</v>
      </c>
      <c r="AS4752">
        <v>15138.472114376709</v>
      </c>
      <c r="AT4752" s="14">
        <f t="shared" si="596"/>
        <v>1361.5278856232908</v>
      </c>
      <c r="AU4752" s="15">
        <f t="shared" si="597"/>
        <v>8.2516841552926712E-2</v>
      </c>
      <c r="AV4752">
        <v>16500</v>
      </c>
      <c r="AW4752">
        <v>15023.724029380901</v>
      </c>
      <c r="AX4752" s="16">
        <f t="shared" si="598"/>
        <v>1476.2759706190991</v>
      </c>
      <c r="AY4752" s="17">
        <f t="shared" si="599"/>
        <v>8.9471270946612072E-2</v>
      </c>
    </row>
    <row r="4753" spans="1:51" x14ac:dyDescent="0.25">
      <c r="A4753" t="s">
        <v>69</v>
      </c>
      <c r="B4753" t="s">
        <v>210</v>
      </c>
      <c r="C4753">
        <v>33000</v>
      </c>
      <c r="D4753">
        <v>25853</v>
      </c>
      <c r="E4753">
        <v>2024</v>
      </c>
      <c r="F4753" t="s">
        <v>71</v>
      </c>
      <c r="G4753" t="s">
        <v>72</v>
      </c>
      <c r="H4753" t="s">
        <v>700</v>
      </c>
      <c r="I4753" t="s">
        <v>150</v>
      </c>
      <c r="J4753">
        <v>4</v>
      </c>
      <c r="K4753" t="s">
        <v>87</v>
      </c>
      <c r="L4753">
        <v>4</v>
      </c>
      <c r="M4753" t="s">
        <v>45</v>
      </c>
      <c r="N4753">
        <v>2.7000000476837158</v>
      </c>
      <c r="O4753" t="s">
        <v>76</v>
      </c>
      <c r="P4753" t="s">
        <v>46</v>
      </c>
      <c r="Q4753">
        <v>5</v>
      </c>
      <c r="R4753" t="s">
        <v>77</v>
      </c>
      <c r="S4753" t="s">
        <v>78</v>
      </c>
      <c r="U4753" t="s">
        <v>63</v>
      </c>
      <c r="V4753" t="s">
        <v>64</v>
      </c>
      <c r="W4753" t="s">
        <v>152</v>
      </c>
      <c r="X4753" t="s">
        <v>97</v>
      </c>
      <c r="Y4753" t="s">
        <v>66</v>
      </c>
      <c r="AA4753">
        <v>0</v>
      </c>
      <c r="AB4753" t="s">
        <v>51</v>
      </c>
      <c r="AC4753" t="s">
        <v>83</v>
      </c>
      <c r="AD4753">
        <v>1</v>
      </c>
      <c r="AE4753">
        <v>1</v>
      </c>
      <c r="AF4753">
        <v>1</v>
      </c>
      <c r="AG4753">
        <v>2026</v>
      </c>
      <c r="AH4753">
        <v>20260102</v>
      </c>
      <c r="AI4753" t="s">
        <v>7097</v>
      </c>
      <c r="AJ4753">
        <v>33000</v>
      </c>
      <c r="AK4753">
        <v>35522.8515625</v>
      </c>
      <c r="AL4753" s="10">
        <f t="shared" si="592"/>
        <v>2522.8515625</v>
      </c>
      <c r="AM4753" s="11">
        <f t="shared" si="593"/>
        <v>7.6450047348484845E-2</v>
      </c>
      <c r="AN4753">
        <v>33000</v>
      </c>
      <c r="AO4753">
        <v>34998.365088643761</v>
      </c>
      <c r="AP4753" s="12">
        <f t="shared" si="594"/>
        <v>1998.3650886437608</v>
      </c>
      <c r="AQ4753" s="13">
        <f t="shared" si="595"/>
        <v>6.055651783768972E-2</v>
      </c>
      <c r="AR4753">
        <v>33000</v>
      </c>
      <c r="AS4753">
        <v>35081.284446573693</v>
      </c>
      <c r="AT4753" s="14">
        <f t="shared" si="596"/>
        <v>2081.2844465736925</v>
      </c>
      <c r="AU4753" s="15">
        <f t="shared" si="597"/>
        <v>6.3069225653748257E-2</v>
      </c>
      <c r="AV4753">
        <v>33000</v>
      </c>
      <c r="AW4753">
        <v>35202.348993288593</v>
      </c>
      <c r="AX4753" s="16">
        <f t="shared" si="598"/>
        <v>2202.3489932885932</v>
      </c>
      <c r="AY4753" s="17">
        <f t="shared" si="599"/>
        <v>6.6737848281472514E-2</v>
      </c>
    </row>
    <row r="4754" spans="1:51" x14ac:dyDescent="0.25">
      <c r="A4754" t="s">
        <v>39</v>
      </c>
      <c r="B4754" t="s">
        <v>114</v>
      </c>
      <c r="C4754">
        <v>6500</v>
      </c>
      <c r="D4754">
        <v>118680</v>
      </c>
      <c r="E4754">
        <v>2019</v>
      </c>
      <c r="F4754" t="s">
        <v>459</v>
      </c>
      <c r="G4754" t="s">
        <v>2258</v>
      </c>
      <c r="H4754" t="s">
        <v>7098</v>
      </c>
      <c r="J4754">
        <v>6</v>
      </c>
      <c r="K4754" t="s">
        <v>44</v>
      </c>
      <c r="L4754">
        <v>4</v>
      </c>
      <c r="M4754" t="s">
        <v>45</v>
      </c>
      <c r="N4754">
        <v>3.5</v>
      </c>
      <c r="O4754" t="s">
        <v>45</v>
      </c>
      <c r="P4754" t="s">
        <v>46</v>
      </c>
      <c r="R4754" t="s">
        <v>61</v>
      </c>
      <c r="S4754" t="s">
        <v>78</v>
      </c>
      <c r="T4754">
        <v>290</v>
      </c>
      <c r="U4754" t="s">
        <v>63</v>
      </c>
      <c r="V4754" t="s">
        <v>79</v>
      </c>
      <c r="W4754" t="s">
        <v>682</v>
      </c>
      <c r="X4754" t="s">
        <v>49</v>
      </c>
      <c r="Y4754" t="s">
        <v>82</v>
      </c>
      <c r="AA4754">
        <v>0</v>
      </c>
      <c r="AB4754" t="s">
        <v>51</v>
      </c>
      <c r="AC4754" t="s">
        <v>67</v>
      </c>
      <c r="AD4754">
        <v>1</v>
      </c>
      <c r="AE4754">
        <v>1</v>
      </c>
      <c r="AF4754">
        <v>1</v>
      </c>
      <c r="AG4754">
        <v>2026</v>
      </c>
      <c r="AH4754">
        <v>20251231</v>
      </c>
      <c r="AI4754" t="s">
        <v>7099</v>
      </c>
      <c r="AJ4754">
        <v>6500</v>
      </c>
      <c r="AK4754">
        <v>13222.109375</v>
      </c>
      <c r="AL4754" s="10">
        <f t="shared" si="592"/>
        <v>6722.109375</v>
      </c>
      <c r="AM4754" s="11">
        <f t="shared" si="593"/>
        <v>1.0341706730769231</v>
      </c>
      <c r="AN4754">
        <v>6500</v>
      </c>
      <c r="AO4754">
        <v>12032.09966733822</v>
      </c>
      <c r="AP4754" s="12">
        <f t="shared" si="594"/>
        <v>5532.0996673382197</v>
      </c>
      <c r="AQ4754" s="13">
        <f t="shared" si="595"/>
        <v>0.85109225651357223</v>
      </c>
      <c r="AR4754">
        <v>6500</v>
      </c>
      <c r="AS4754">
        <v>12556.917807290791</v>
      </c>
      <c r="AT4754" s="14">
        <f t="shared" si="596"/>
        <v>6056.9178072907907</v>
      </c>
      <c r="AU4754" s="15">
        <f t="shared" si="597"/>
        <v>0.93183350881396776</v>
      </c>
      <c r="AV4754">
        <v>6500</v>
      </c>
      <c r="AW4754">
        <v>13154.72032520325</v>
      </c>
      <c r="AX4754" s="16">
        <f t="shared" si="598"/>
        <v>6654.7203252032505</v>
      </c>
      <c r="AY4754" s="17">
        <f t="shared" si="599"/>
        <v>1.0238031269543462</v>
      </c>
    </row>
    <row r="4755" spans="1:51" x14ac:dyDescent="0.25">
      <c r="A4755" t="s">
        <v>54</v>
      </c>
      <c r="B4755" t="s">
        <v>176</v>
      </c>
      <c r="C4755">
        <v>7800</v>
      </c>
      <c r="D4755">
        <v>166151</v>
      </c>
      <c r="E4755">
        <v>2022</v>
      </c>
      <c r="F4755" t="s">
        <v>340</v>
      </c>
      <c r="G4755" t="s">
        <v>736</v>
      </c>
      <c r="H4755" t="s">
        <v>187</v>
      </c>
      <c r="J4755">
        <v>4</v>
      </c>
      <c r="K4755" t="s">
        <v>44</v>
      </c>
      <c r="L4755">
        <v>4</v>
      </c>
      <c r="M4755" t="s">
        <v>45</v>
      </c>
      <c r="N4755">
        <v>2.5</v>
      </c>
      <c r="O4755" t="s">
        <v>60</v>
      </c>
      <c r="P4755" t="s">
        <v>46</v>
      </c>
      <c r="Q4755">
        <v>3</v>
      </c>
      <c r="R4755" t="s">
        <v>47</v>
      </c>
      <c r="S4755" t="s">
        <v>151</v>
      </c>
      <c r="U4755" t="s">
        <v>63</v>
      </c>
      <c r="W4755" t="s">
        <v>975</v>
      </c>
      <c r="X4755" t="s">
        <v>49</v>
      </c>
      <c r="Y4755" t="s">
        <v>282</v>
      </c>
      <c r="AA4755">
        <v>0</v>
      </c>
      <c r="AB4755" t="s">
        <v>51</v>
      </c>
      <c r="AC4755" t="s">
        <v>52</v>
      </c>
      <c r="AD4755">
        <v>1</v>
      </c>
      <c r="AE4755">
        <v>1</v>
      </c>
      <c r="AF4755">
        <v>1</v>
      </c>
      <c r="AG4755">
        <v>2026</v>
      </c>
      <c r="AH4755">
        <v>20251230</v>
      </c>
      <c r="AI4755" t="s">
        <v>7100</v>
      </c>
      <c r="AJ4755">
        <v>7800</v>
      </c>
      <c r="AK4755">
        <v>7665.12646484375</v>
      </c>
      <c r="AL4755" s="10">
        <f t="shared" si="592"/>
        <v>134.87353515625</v>
      </c>
      <c r="AM4755" s="11">
        <f t="shared" si="593"/>
        <v>1.7291478866185896E-2</v>
      </c>
      <c r="AN4755">
        <v>7800</v>
      </c>
      <c r="AO4755">
        <v>7333.8360223696054</v>
      </c>
      <c r="AP4755" s="12">
        <f t="shared" si="594"/>
        <v>466.16397763039458</v>
      </c>
      <c r="AQ4755" s="13">
        <f t="shared" si="595"/>
        <v>5.9764612516717254E-2</v>
      </c>
      <c r="AR4755">
        <v>7800</v>
      </c>
      <c r="AS4755">
        <v>7111.202879335593</v>
      </c>
      <c r="AT4755" s="14">
        <f t="shared" si="596"/>
        <v>688.79712066440698</v>
      </c>
      <c r="AU4755" s="15">
        <f t="shared" si="597"/>
        <v>8.8307323162103463E-2</v>
      </c>
      <c r="AV4755">
        <v>7800</v>
      </c>
      <c r="AW4755">
        <v>7767.7339246119736</v>
      </c>
      <c r="AX4755" s="16">
        <f t="shared" si="598"/>
        <v>32.266075388026366</v>
      </c>
      <c r="AY4755" s="17">
        <f t="shared" si="599"/>
        <v>4.1366763317982518E-3</v>
      </c>
    </row>
    <row r="4756" spans="1:51" x14ac:dyDescent="0.25">
      <c r="A4756" t="s">
        <v>54</v>
      </c>
      <c r="B4756" t="s">
        <v>148</v>
      </c>
      <c r="C4756">
        <v>1000</v>
      </c>
      <c r="D4756">
        <v>120309</v>
      </c>
      <c r="E4756">
        <v>2005</v>
      </c>
      <c r="F4756" t="s">
        <v>56</v>
      </c>
      <c r="G4756" t="s">
        <v>86</v>
      </c>
      <c r="H4756" t="s">
        <v>230</v>
      </c>
      <c r="J4756">
        <v>6</v>
      </c>
      <c r="K4756" t="s">
        <v>59</v>
      </c>
      <c r="L4756">
        <v>4</v>
      </c>
      <c r="M4756" t="s">
        <v>45</v>
      </c>
      <c r="N4756">
        <v>3</v>
      </c>
      <c r="O4756" t="s">
        <v>60</v>
      </c>
      <c r="R4756" t="s">
        <v>47</v>
      </c>
      <c r="S4756" t="s">
        <v>151</v>
      </c>
      <c r="T4756">
        <v>200</v>
      </c>
      <c r="U4756" t="s">
        <v>63</v>
      </c>
      <c r="V4756" t="s">
        <v>79</v>
      </c>
      <c r="X4756" t="s">
        <v>49</v>
      </c>
      <c r="Y4756" t="s">
        <v>82</v>
      </c>
      <c r="AA4756">
        <v>0</v>
      </c>
      <c r="AB4756" t="s">
        <v>51</v>
      </c>
      <c r="AC4756" t="s">
        <v>52</v>
      </c>
      <c r="AD4756">
        <v>1</v>
      </c>
      <c r="AE4756">
        <v>1</v>
      </c>
      <c r="AF4756">
        <v>1</v>
      </c>
      <c r="AG4756">
        <v>2026</v>
      </c>
      <c r="AH4756">
        <v>20251230</v>
      </c>
      <c r="AI4756" t="s">
        <v>7101</v>
      </c>
      <c r="AJ4756">
        <v>1000</v>
      </c>
      <c r="AK4756">
        <v>1189.917724609375</v>
      </c>
      <c r="AL4756" s="10">
        <f t="shared" si="592"/>
        <v>189.917724609375</v>
      </c>
      <c r="AM4756" s="11">
        <f t="shared" si="593"/>
        <v>0.189917724609375</v>
      </c>
      <c r="AN4756">
        <v>1000</v>
      </c>
      <c r="AO4756">
        <v>1177.342942439916</v>
      </c>
      <c r="AP4756" s="12">
        <f t="shared" si="594"/>
        <v>177.34294243991599</v>
      </c>
      <c r="AQ4756" s="13">
        <f t="shared" si="595"/>
        <v>0.177342942439916</v>
      </c>
      <c r="AR4756">
        <v>1000</v>
      </c>
      <c r="AS4756">
        <v>1194.1486888203719</v>
      </c>
      <c r="AT4756" s="14">
        <f t="shared" si="596"/>
        <v>194.14868882037194</v>
      </c>
      <c r="AU4756" s="15">
        <f t="shared" si="597"/>
        <v>0.19414868882037195</v>
      </c>
      <c r="AV4756">
        <v>1000</v>
      </c>
      <c r="AW4756">
        <v>1219.4489795918371</v>
      </c>
      <c r="AX4756" s="16">
        <f t="shared" si="598"/>
        <v>219.44897959183709</v>
      </c>
      <c r="AY4756" s="17">
        <f t="shared" si="599"/>
        <v>0.2194489795918371</v>
      </c>
    </row>
    <row r="4757" spans="1:51" x14ac:dyDescent="0.25">
      <c r="A4757" t="s">
        <v>54</v>
      </c>
      <c r="B4757" t="s">
        <v>176</v>
      </c>
      <c r="C4757">
        <v>9000</v>
      </c>
      <c r="D4757">
        <v>177055</v>
      </c>
      <c r="E4757">
        <v>2020</v>
      </c>
      <c r="F4757" t="s">
        <v>71</v>
      </c>
      <c r="G4757" t="s">
        <v>72</v>
      </c>
      <c r="H4757" t="s">
        <v>149</v>
      </c>
      <c r="I4757" t="s">
        <v>150</v>
      </c>
      <c r="J4757">
        <v>6</v>
      </c>
      <c r="K4757" t="s">
        <v>111</v>
      </c>
      <c r="L4757">
        <v>4</v>
      </c>
      <c r="M4757" t="s">
        <v>45</v>
      </c>
      <c r="N4757">
        <v>4.3000001907348633</v>
      </c>
      <c r="O4757" t="s">
        <v>119</v>
      </c>
      <c r="P4757" t="s">
        <v>46</v>
      </c>
      <c r="Q4757">
        <v>3</v>
      </c>
      <c r="R4757" t="s">
        <v>77</v>
      </c>
      <c r="S4757" t="s">
        <v>151</v>
      </c>
      <c r="U4757" t="s">
        <v>63</v>
      </c>
      <c r="V4757" t="s">
        <v>79</v>
      </c>
      <c r="W4757" t="s">
        <v>7102</v>
      </c>
      <c r="X4757" t="s">
        <v>97</v>
      </c>
      <c r="Y4757" t="s">
        <v>66</v>
      </c>
      <c r="AA4757">
        <v>0</v>
      </c>
      <c r="AB4757" t="s">
        <v>51</v>
      </c>
      <c r="AC4757" t="s">
        <v>83</v>
      </c>
      <c r="AD4757">
        <v>1</v>
      </c>
      <c r="AE4757">
        <v>1</v>
      </c>
      <c r="AF4757">
        <v>1</v>
      </c>
      <c r="AG4757">
        <v>2026</v>
      </c>
      <c r="AH4757">
        <v>20251230</v>
      </c>
      <c r="AI4757" t="s">
        <v>7103</v>
      </c>
      <c r="AJ4757">
        <v>9000</v>
      </c>
      <c r="AK4757">
        <v>9707.9208984375</v>
      </c>
      <c r="AL4757" s="10">
        <f t="shared" si="592"/>
        <v>707.9208984375</v>
      </c>
      <c r="AM4757" s="11">
        <f t="shared" si="593"/>
        <v>7.8657877604166662E-2</v>
      </c>
      <c r="AN4757">
        <v>9000</v>
      </c>
      <c r="AO4757">
        <v>9952.6869809403943</v>
      </c>
      <c r="AP4757" s="12">
        <f t="shared" si="594"/>
        <v>952.68698094039428</v>
      </c>
      <c r="AQ4757" s="13">
        <f t="shared" si="595"/>
        <v>0.10585410899337715</v>
      </c>
      <c r="AR4757">
        <v>9000</v>
      </c>
      <c r="AS4757">
        <v>9185.3050989752828</v>
      </c>
      <c r="AT4757" s="14">
        <f t="shared" si="596"/>
        <v>185.30509897528282</v>
      </c>
      <c r="AU4757" s="15">
        <f t="shared" si="597"/>
        <v>2.0589455441698091E-2</v>
      </c>
      <c r="AV4757">
        <v>9000</v>
      </c>
      <c r="AW4757">
        <v>9696.5721854304611</v>
      </c>
      <c r="AX4757" s="16">
        <f t="shared" si="598"/>
        <v>696.5721854304611</v>
      </c>
      <c r="AY4757" s="17">
        <f t="shared" si="599"/>
        <v>7.7396909492273458E-2</v>
      </c>
    </row>
    <row r="4758" spans="1:51" x14ac:dyDescent="0.25">
      <c r="A4758" t="s">
        <v>39</v>
      </c>
      <c r="B4758" t="s">
        <v>40</v>
      </c>
      <c r="C4758">
        <v>2500</v>
      </c>
      <c r="D4758">
        <v>244286</v>
      </c>
      <c r="E4758">
        <v>2013</v>
      </c>
      <c r="F4758" t="s">
        <v>71</v>
      </c>
      <c r="G4758" t="s">
        <v>528</v>
      </c>
      <c r="H4758" t="s">
        <v>73</v>
      </c>
      <c r="I4758" t="s">
        <v>160</v>
      </c>
      <c r="J4758">
        <v>8</v>
      </c>
      <c r="K4758" t="s">
        <v>44</v>
      </c>
      <c r="L4758">
        <v>4</v>
      </c>
      <c r="M4758" t="s">
        <v>45</v>
      </c>
      <c r="N4758">
        <v>5.3000001907348633</v>
      </c>
      <c r="O4758" t="s">
        <v>76</v>
      </c>
      <c r="P4758" t="s">
        <v>46</v>
      </c>
      <c r="Q4758">
        <v>3</v>
      </c>
      <c r="R4758" t="s">
        <v>47</v>
      </c>
      <c r="U4758" t="s">
        <v>394</v>
      </c>
      <c r="V4758" t="s">
        <v>79</v>
      </c>
      <c r="W4758" t="s">
        <v>496</v>
      </c>
      <c r="X4758" t="s">
        <v>136</v>
      </c>
      <c r="Y4758" t="s">
        <v>82</v>
      </c>
      <c r="AA4758">
        <v>0</v>
      </c>
      <c r="AB4758" t="s">
        <v>51</v>
      </c>
      <c r="AC4758" t="s">
        <v>52</v>
      </c>
      <c r="AD4758">
        <v>1</v>
      </c>
      <c r="AE4758">
        <v>1</v>
      </c>
      <c r="AF4758">
        <v>1</v>
      </c>
      <c r="AG4758">
        <v>2026</v>
      </c>
      <c r="AH4758">
        <v>20260102</v>
      </c>
      <c r="AI4758" t="s">
        <v>7104</v>
      </c>
      <c r="AJ4758">
        <v>2500</v>
      </c>
      <c r="AK4758">
        <v>2516.046630859375</v>
      </c>
      <c r="AL4758" s="10">
        <f t="shared" si="592"/>
        <v>16.046630859375</v>
      </c>
      <c r="AM4758" s="11">
        <f t="shared" si="593"/>
        <v>6.4186523437500002E-3</v>
      </c>
      <c r="AN4758">
        <v>2500</v>
      </c>
      <c r="AO4758">
        <v>2719.2399129278128</v>
      </c>
      <c r="AP4758" s="12">
        <f t="shared" si="594"/>
        <v>219.23991292781284</v>
      </c>
      <c r="AQ4758" s="13">
        <f t="shared" si="595"/>
        <v>8.7695965171125129E-2</v>
      </c>
      <c r="AR4758">
        <v>2500</v>
      </c>
      <c r="AS4758">
        <v>2579.8980556961019</v>
      </c>
      <c r="AT4758" s="14">
        <f t="shared" si="596"/>
        <v>79.898055696101892</v>
      </c>
      <c r="AU4758" s="15">
        <f t="shared" si="597"/>
        <v>3.1959222278440759E-2</v>
      </c>
      <c r="AV4758">
        <v>2500</v>
      </c>
      <c r="AW4758">
        <v>2603.0144462279268</v>
      </c>
      <c r="AX4758" s="16">
        <f t="shared" si="598"/>
        <v>103.01444622792678</v>
      </c>
      <c r="AY4758" s="17">
        <f t="shared" si="599"/>
        <v>4.1205778491170714E-2</v>
      </c>
    </row>
    <row r="4759" spans="1:51" x14ac:dyDescent="0.25">
      <c r="A4759" t="s">
        <v>106</v>
      </c>
      <c r="B4759" t="s">
        <v>1157</v>
      </c>
      <c r="C4759">
        <v>15500</v>
      </c>
      <c r="D4759">
        <v>68128</v>
      </c>
      <c r="E4759">
        <v>2021</v>
      </c>
      <c r="F4759" t="s">
        <v>115</v>
      </c>
      <c r="G4759" t="s">
        <v>377</v>
      </c>
      <c r="H4759" t="s">
        <v>918</v>
      </c>
      <c r="J4759">
        <v>4</v>
      </c>
      <c r="K4759" t="s">
        <v>118</v>
      </c>
      <c r="L4759">
        <v>4</v>
      </c>
      <c r="M4759" t="s">
        <v>45</v>
      </c>
      <c r="N4759">
        <v>2</v>
      </c>
      <c r="O4759" t="s">
        <v>45</v>
      </c>
      <c r="P4759" t="s">
        <v>46</v>
      </c>
      <c r="Q4759">
        <v>2</v>
      </c>
      <c r="R4759" t="s">
        <v>61</v>
      </c>
      <c r="U4759" t="s">
        <v>63</v>
      </c>
      <c r="V4759" t="s">
        <v>64</v>
      </c>
      <c r="W4759" t="s">
        <v>1354</v>
      </c>
      <c r="X4759" t="s">
        <v>65</v>
      </c>
      <c r="Y4759" t="s">
        <v>1355</v>
      </c>
      <c r="AA4759">
        <v>0</v>
      </c>
      <c r="AB4759" t="s">
        <v>51</v>
      </c>
      <c r="AC4759" t="s">
        <v>67</v>
      </c>
      <c r="AD4759">
        <v>1</v>
      </c>
      <c r="AE4759">
        <v>1</v>
      </c>
      <c r="AF4759">
        <v>1</v>
      </c>
      <c r="AG4759">
        <v>2026</v>
      </c>
      <c r="AH4759">
        <v>20251230</v>
      </c>
      <c r="AI4759" t="s">
        <v>7105</v>
      </c>
      <c r="AJ4759">
        <v>15500</v>
      </c>
      <c r="AK4759">
        <v>13513.9130859375</v>
      </c>
      <c r="AL4759" s="10">
        <f t="shared" si="592"/>
        <v>1986.0869140625</v>
      </c>
      <c r="AM4759" s="11">
        <f t="shared" si="593"/>
        <v>0.1281346396169355</v>
      </c>
      <c r="AN4759">
        <v>15500</v>
      </c>
      <c r="AO4759">
        <v>13436.699451103959</v>
      </c>
      <c r="AP4759" s="12">
        <f t="shared" si="594"/>
        <v>2063.3005488960407</v>
      </c>
      <c r="AQ4759" s="13">
        <f t="shared" si="595"/>
        <v>0.13311616444490584</v>
      </c>
      <c r="AR4759">
        <v>15500</v>
      </c>
      <c r="AS4759">
        <v>13119.63292891833</v>
      </c>
      <c r="AT4759" s="14">
        <f t="shared" si="596"/>
        <v>2380.3670710816696</v>
      </c>
      <c r="AU4759" s="15">
        <f t="shared" si="597"/>
        <v>0.15357206910204318</v>
      </c>
      <c r="AV4759">
        <v>15500</v>
      </c>
      <c r="AW4759">
        <v>13654.33680104031</v>
      </c>
      <c r="AX4759" s="16">
        <f t="shared" si="598"/>
        <v>1845.6631989596899</v>
      </c>
      <c r="AY4759" s="17">
        <f t="shared" si="599"/>
        <v>0.11907504509417355</v>
      </c>
    </row>
    <row r="4760" spans="1:51" x14ac:dyDescent="0.25">
      <c r="A4760" t="s">
        <v>39</v>
      </c>
      <c r="B4760" t="s">
        <v>224</v>
      </c>
      <c r="C4760">
        <v>39500</v>
      </c>
      <c r="D4760">
        <v>32976</v>
      </c>
      <c r="E4760">
        <v>2024</v>
      </c>
      <c r="F4760" t="s">
        <v>343</v>
      </c>
      <c r="G4760" t="s">
        <v>7106</v>
      </c>
      <c r="H4760" t="s">
        <v>7107</v>
      </c>
      <c r="I4760" t="s">
        <v>2551</v>
      </c>
      <c r="J4760">
        <v>6</v>
      </c>
      <c r="K4760" t="s">
        <v>87</v>
      </c>
      <c r="L4760">
        <v>4</v>
      </c>
      <c r="M4760" t="s">
        <v>45</v>
      </c>
      <c r="N4760">
        <v>3</v>
      </c>
      <c r="O4760" t="s">
        <v>76</v>
      </c>
      <c r="R4760" t="s">
        <v>47</v>
      </c>
      <c r="S4760" t="s">
        <v>78</v>
      </c>
      <c r="T4760">
        <v>420</v>
      </c>
      <c r="U4760" t="s">
        <v>63</v>
      </c>
      <c r="V4760" t="s">
        <v>64</v>
      </c>
      <c r="X4760" t="s">
        <v>136</v>
      </c>
      <c r="Y4760" t="s">
        <v>82</v>
      </c>
      <c r="AA4760">
        <v>0</v>
      </c>
      <c r="AB4760" t="s">
        <v>51</v>
      </c>
      <c r="AC4760" t="s">
        <v>52</v>
      </c>
      <c r="AD4760">
        <v>1</v>
      </c>
      <c r="AE4760">
        <v>1</v>
      </c>
      <c r="AF4760">
        <v>1</v>
      </c>
      <c r="AG4760">
        <v>2026</v>
      </c>
      <c r="AH4760">
        <v>20251231</v>
      </c>
      <c r="AI4760" t="s">
        <v>7108</v>
      </c>
      <c r="AJ4760">
        <v>39500</v>
      </c>
      <c r="AK4760">
        <v>37139.234375</v>
      </c>
      <c r="AL4760" s="10">
        <f t="shared" si="592"/>
        <v>2360.765625</v>
      </c>
      <c r="AM4760" s="11">
        <f t="shared" si="593"/>
        <v>5.9766218354430377E-2</v>
      </c>
      <c r="AN4760">
        <v>39500</v>
      </c>
      <c r="AO4760">
        <v>42718.300274324312</v>
      </c>
      <c r="AP4760" s="12">
        <f t="shared" si="594"/>
        <v>3218.3002743243123</v>
      </c>
      <c r="AQ4760" s="13">
        <f t="shared" si="595"/>
        <v>8.1475956312007908E-2</v>
      </c>
      <c r="AR4760">
        <v>39500</v>
      </c>
      <c r="AS4760">
        <v>43349.851821000702</v>
      </c>
      <c r="AT4760" s="14">
        <f t="shared" si="596"/>
        <v>3849.8518210007023</v>
      </c>
      <c r="AU4760" s="15">
        <f t="shared" si="597"/>
        <v>9.7464603063308924E-2</v>
      </c>
      <c r="AV4760">
        <v>39500</v>
      </c>
      <c r="AW4760">
        <v>36938.349914236707</v>
      </c>
      <c r="AX4760" s="16">
        <f t="shared" si="598"/>
        <v>2561.6500857632927</v>
      </c>
      <c r="AY4760" s="17">
        <f t="shared" si="599"/>
        <v>6.4851900905399815E-2</v>
      </c>
    </row>
    <row r="4761" spans="1:51" x14ac:dyDescent="0.25">
      <c r="A4761" t="s">
        <v>69</v>
      </c>
      <c r="B4761" t="s">
        <v>684</v>
      </c>
      <c r="C4761">
        <v>700</v>
      </c>
      <c r="D4761">
        <v>98172</v>
      </c>
      <c r="E4761">
        <v>1999</v>
      </c>
      <c r="F4761" t="s">
        <v>2506</v>
      </c>
      <c r="G4761" t="s">
        <v>7109</v>
      </c>
      <c r="J4761">
        <v>4</v>
      </c>
      <c r="K4761" t="s">
        <v>59</v>
      </c>
      <c r="L4761">
        <v>4</v>
      </c>
      <c r="M4761" t="s">
        <v>45</v>
      </c>
      <c r="N4761">
        <v>1.8999999761581421</v>
      </c>
      <c r="O4761" t="s">
        <v>60</v>
      </c>
      <c r="P4761" t="s">
        <v>46</v>
      </c>
      <c r="Q4761">
        <v>3</v>
      </c>
      <c r="R4761" t="s">
        <v>61</v>
      </c>
      <c r="V4761" t="s">
        <v>64</v>
      </c>
      <c r="X4761" t="s">
        <v>65</v>
      </c>
      <c r="Y4761" t="s">
        <v>82</v>
      </c>
      <c r="AA4761">
        <v>0</v>
      </c>
      <c r="AB4761" t="s">
        <v>51</v>
      </c>
      <c r="AC4761" t="s">
        <v>67</v>
      </c>
      <c r="AD4761">
        <v>1</v>
      </c>
      <c r="AE4761">
        <v>1</v>
      </c>
      <c r="AF4761">
        <v>1</v>
      </c>
      <c r="AG4761">
        <v>2026</v>
      </c>
      <c r="AH4761">
        <v>20251230</v>
      </c>
      <c r="AI4761" t="s">
        <v>7110</v>
      </c>
      <c r="AJ4761">
        <v>700</v>
      </c>
      <c r="AK4761">
        <v>702.37762451171875</v>
      </c>
      <c r="AL4761" s="10">
        <f t="shared" si="592"/>
        <v>2.37762451171875</v>
      </c>
      <c r="AM4761" s="11">
        <f t="shared" si="593"/>
        <v>3.3966064453124999E-3</v>
      </c>
      <c r="AN4761">
        <v>700</v>
      </c>
      <c r="AO4761">
        <v>622.44580457309235</v>
      </c>
      <c r="AP4761" s="12">
        <f t="shared" si="594"/>
        <v>77.554195426907654</v>
      </c>
      <c r="AQ4761" s="13">
        <f t="shared" si="595"/>
        <v>0.11079170775272522</v>
      </c>
      <c r="AR4761">
        <v>700</v>
      </c>
      <c r="AS4761">
        <v>557.66467583857604</v>
      </c>
      <c r="AT4761" s="14">
        <f t="shared" si="596"/>
        <v>142.33532416142396</v>
      </c>
      <c r="AU4761" s="15">
        <f t="shared" si="597"/>
        <v>0.2033361773734628</v>
      </c>
      <c r="AV4761">
        <v>700</v>
      </c>
      <c r="AW4761">
        <v>706.27304347826089</v>
      </c>
      <c r="AX4761" s="16">
        <f t="shared" si="598"/>
        <v>6.2730434782608882</v>
      </c>
      <c r="AY4761" s="17">
        <f t="shared" si="599"/>
        <v>8.9614906832298398E-3</v>
      </c>
    </row>
    <row r="4762" spans="1:51" x14ac:dyDescent="0.25">
      <c r="A4762" t="s">
        <v>39</v>
      </c>
      <c r="B4762" t="s">
        <v>224</v>
      </c>
      <c r="C4762">
        <v>15600</v>
      </c>
      <c r="D4762">
        <v>62613</v>
      </c>
      <c r="E4762">
        <v>2022</v>
      </c>
      <c r="F4762" t="s">
        <v>71</v>
      </c>
      <c r="G4762" t="s">
        <v>128</v>
      </c>
      <c r="H4762" t="s">
        <v>1108</v>
      </c>
      <c r="J4762">
        <v>4</v>
      </c>
      <c r="K4762" t="s">
        <v>59</v>
      </c>
      <c r="L4762">
        <v>4</v>
      </c>
      <c r="M4762" t="s">
        <v>45</v>
      </c>
      <c r="N4762">
        <v>1.5</v>
      </c>
      <c r="O4762" t="s">
        <v>60</v>
      </c>
      <c r="R4762" t="s">
        <v>61</v>
      </c>
      <c r="S4762" t="s">
        <v>62</v>
      </c>
      <c r="U4762" t="s">
        <v>63</v>
      </c>
      <c r="V4762" t="s">
        <v>64</v>
      </c>
      <c r="W4762" t="s">
        <v>1295</v>
      </c>
      <c r="X4762" t="s">
        <v>65</v>
      </c>
      <c r="Y4762" t="s">
        <v>82</v>
      </c>
      <c r="AA4762">
        <v>0</v>
      </c>
      <c r="AB4762" t="s">
        <v>51</v>
      </c>
      <c r="AC4762" t="s">
        <v>67</v>
      </c>
      <c r="AD4762">
        <v>1</v>
      </c>
      <c r="AE4762">
        <v>1</v>
      </c>
      <c r="AF4762">
        <v>1</v>
      </c>
      <c r="AG4762">
        <v>2026</v>
      </c>
      <c r="AH4762">
        <v>20251231</v>
      </c>
      <c r="AI4762" t="s">
        <v>7111</v>
      </c>
      <c r="AJ4762">
        <v>15600</v>
      </c>
      <c r="AK4762">
        <v>11583.859375</v>
      </c>
      <c r="AL4762" s="10">
        <f t="shared" si="592"/>
        <v>4016.140625</v>
      </c>
      <c r="AM4762" s="11">
        <f t="shared" si="593"/>
        <v>0.25744491185897433</v>
      </c>
      <c r="AN4762">
        <v>15600</v>
      </c>
      <c r="AO4762">
        <v>11779.187871263901</v>
      </c>
      <c r="AP4762" s="12">
        <f t="shared" si="594"/>
        <v>3820.8121287360991</v>
      </c>
      <c r="AQ4762" s="13">
        <f t="shared" si="595"/>
        <v>0.24492385440616021</v>
      </c>
      <c r="AR4762">
        <v>15600</v>
      </c>
      <c r="AS4762">
        <v>11745.47467734684</v>
      </c>
      <c r="AT4762" s="14">
        <f t="shared" si="596"/>
        <v>3854.5253226531604</v>
      </c>
      <c r="AU4762" s="15">
        <f t="shared" si="597"/>
        <v>0.24708495658033081</v>
      </c>
      <c r="AV4762">
        <v>15600</v>
      </c>
      <c r="AW4762">
        <v>11776.60383597884</v>
      </c>
      <c r="AX4762" s="16">
        <f t="shared" si="598"/>
        <v>3823.3961640211601</v>
      </c>
      <c r="AY4762" s="17">
        <f t="shared" si="599"/>
        <v>0.24508949769366412</v>
      </c>
    </row>
    <row r="4763" spans="1:51" x14ac:dyDescent="0.25">
      <c r="A4763" t="s">
        <v>106</v>
      </c>
      <c r="B4763" t="s">
        <v>215</v>
      </c>
      <c r="C4763">
        <v>45000</v>
      </c>
      <c r="D4763">
        <v>29678</v>
      </c>
      <c r="E4763">
        <v>2024</v>
      </c>
      <c r="F4763" t="s">
        <v>71</v>
      </c>
      <c r="G4763" t="s">
        <v>72</v>
      </c>
      <c r="H4763" t="s">
        <v>495</v>
      </c>
      <c r="I4763" t="s">
        <v>150</v>
      </c>
      <c r="J4763">
        <v>6</v>
      </c>
      <c r="K4763" t="s">
        <v>44</v>
      </c>
      <c r="L4763">
        <v>4</v>
      </c>
      <c r="M4763" t="s">
        <v>45</v>
      </c>
      <c r="N4763">
        <v>3</v>
      </c>
      <c r="O4763" t="s">
        <v>76</v>
      </c>
      <c r="P4763" t="s">
        <v>46</v>
      </c>
      <c r="Q4763">
        <v>5</v>
      </c>
      <c r="R4763" t="s">
        <v>77</v>
      </c>
      <c r="S4763" t="s">
        <v>78</v>
      </c>
      <c r="U4763" t="s">
        <v>272</v>
      </c>
      <c r="V4763" t="s">
        <v>64</v>
      </c>
      <c r="W4763" t="s">
        <v>2977</v>
      </c>
      <c r="X4763" t="s">
        <v>136</v>
      </c>
      <c r="Y4763" t="s">
        <v>82</v>
      </c>
      <c r="AA4763">
        <v>0</v>
      </c>
      <c r="AB4763" t="s">
        <v>51</v>
      </c>
      <c r="AC4763" t="s">
        <v>83</v>
      </c>
      <c r="AD4763">
        <v>1</v>
      </c>
      <c r="AE4763">
        <v>1</v>
      </c>
      <c r="AF4763">
        <v>1</v>
      </c>
      <c r="AG4763">
        <v>2026</v>
      </c>
      <c r="AH4763">
        <v>20260102</v>
      </c>
      <c r="AI4763" t="s">
        <v>7112</v>
      </c>
      <c r="AJ4763">
        <v>45000</v>
      </c>
      <c r="AK4763">
        <v>46568.234375</v>
      </c>
      <c r="AL4763" s="10">
        <f t="shared" si="592"/>
        <v>1568.234375</v>
      </c>
      <c r="AM4763" s="11">
        <f t="shared" si="593"/>
        <v>3.4849652777777775E-2</v>
      </c>
      <c r="AN4763">
        <v>45000</v>
      </c>
      <c r="AO4763">
        <v>42262.702626989492</v>
      </c>
      <c r="AP4763" s="12">
        <f t="shared" si="594"/>
        <v>2737.2973730105077</v>
      </c>
      <c r="AQ4763" s="13">
        <f t="shared" si="595"/>
        <v>6.0828830511344613E-2</v>
      </c>
      <c r="AR4763">
        <v>45000</v>
      </c>
      <c r="AS4763">
        <v>43356.745950752847</v>
      </c>
      <c r="AT4763" s="14">
        <f t="shared" si="596"/>
        <v>1643.2540492471526</v>
      </c>
      <c r="AU4763" s="15">
        <f t="shared" si="597"/>
        <v>3.6516756649936727E-2</v>
      </c>
      <c r="AV4763">
        <v>45000</v>
      </c>
      <c r="AW4763">
        <v>45598.7012987013</v>
      </c>
      <c r="AX4763" s="16">
        <f t="shared" si="598"/>
        <v>598.7012987013004</v>
      </c>
      <c r="AY4763" s="17">
        <f t="shared" si="599"/>
        <v>1.3304473304473343E-2</v>
      </c>
    </row>
    <row r="4764" spans="1:51" x14ac:dyDescent="0.25">
      <c r="A4764" t="s">
        <v>69</v>
      </c>
      <c r="B4764" t="s">
        <v>85</v>
      </c>
      <c r="C4764">
        <v>8100</v>
      </c>
      <c r="D4764">
        <v>129224</v>
      </c>
      <c r="E4764">
        <v>2017</v>
      </c>
      <c r="F4764" t="s">
        <v>41</v>
      </c>
      <c r="G4764" t="s">
        <v>42</v>
      </c>
      <c r="H4764" t="s">
        <v>2427</v>
      </c>
      <c r="J4764">
        <v>4</v>
      </c>
      <c r="K4764" t="s">
        <v>44</v>
      </c>
      <c r="L4764">
        <v>4</v>
      </c>
      <c r="M4764" t="s">
        <v>45</v>
      </c>
      <c r="N4764">
        <v>2.5</v>
      </c>
      <c r="O4764" t="s">
        <v>45</v>
      </c>
      <c r="P4764" t="s">
        <v>46</v>
      </c>
      <c r="Q4764">
        <v>5</v>
      </c>
      <c r="R4764" t="s">
        <v>47</v>
      </c>
      <c r="S4764" t="s">
        <v>48</v>
      </c>
      <c r="T4764">
        <v>170</v>
      </c>
      <c r="U4764" t="s">
        <v>63</v>
      </c>
      <c r="W4764" t="s">
        <v>1941</v>
      </c>
      <c r="X4764" t="s">
        <v>49</v>
      </c>
      <c r="Y4764" t="s">
        <v>50</v>
      </c>
      <c r="Z4764">
        <v>25495</v>
      </c>
      <c r="AA4764">
        <v>0</v>
      </c>
      <c r="AB4764" t="s">
        <v>51</v>
      </c>
      <c r="AC4764" t="s">
        <v>52</v>
      </c>
      <c r="AD4764">
        <v>1</v>
      </c>
      <c r="AE4764">
        <v>1</v>
      </c>
      <c r="AF4764">
        <v>1</v>
      </c>
      <c r="AG4764">
        <v>2026</v>
      </c>
      <c r="AH4764">
        <v>20251231</v>
      </c>
      <c r="AI4764" t="s">
        <v>7113</v>
      </c>
      <c r="AJ4764">
        <v>8100</v>
      </c>
      <c r="AK4764">
        <v>7837.08740234375</v>
      </c>
      <c r="AL4764" s="10">
        <f t="shared" si="592"/>
        <v>262.91259765625</v>
      </c>
      <c r="AM4764" s="11">
        <f t="shared" si="593"/>
        <v>3.2458345389660491E-2</v>
      </c>
      <c r="AN4764">
        <v>8100</v>
      </c>
      <c r="AO4764">
        <v>7711.6278296593882</v>
      </c>
      <c r="AP4764" s="12">
        <f t="shared" si="594"/>
        <v>388.37217034061177</v>
      </c>
      <c r="AQ4764" s="13">
        <f t="shared" si="595"/>
        <v>4.794718152353232E-2</v>
      </c>
      <c r="AR4764">
        <v>8100</v>
      </c>
      <c r="AS4764">
        <v>7579.5347564886824</v>
      </c>
      <c r="AT4764" s="14">
        <f t="shared" si="596"/>
        <v>520.46524351131757</v>
      </c>
      <c r="AU4764" s="15">
        <f t="shared" si="597"/>
        <v>6.4254968334730558E-2</v>
      </c>
      <c r="AV4764">
        <v>8100</v>
      </c>
      <c r="AW4764">
        <v>7932.4984286612198</v>
      </c>
      <c r="AX4764" s="16">
        <f t="shared" si="598"/>
        <v>167.5015713387802</v>
      </c>
      <c r="AY4764" s="17">
        <f t="shared" si="599"/>
        <v>2.0679206338121012E-2</v>
      </c>
    </row>
    <row r="4765" spans="1:51" x14ac:dyDescent="0.25">
      <c r="A4765" t="s">
        <v>54</v>
      </c>
      <c r="B4765" t="s">
        <v>154</v>
      </c>
      <c r="C4765">
        <v>4250</v>
      </c>
      <c r="D4765">
        <v>157899</v>
      </c>
      <c r="E4765">
        <v>2016</v>
      </c>
      <c r="F4765" t="s">
        <v>818</v>
      </c>
      <c r="G4765" t="s">
        <v>1377</v>
      </c>
      <c r="H4765" t="s">
        <v>532</v>
      </c>
      <c r="I4765" t="s">
        <v>7114</v>
      </c>
      <c r="J4765">
        <v>6</v>
      </c>
      <c r="K4765" t="s">
        <v>59</v>
      </c>
      <c r="L4765">
        <v>4</v>
      </c>
      <c r="M4765" t="s">
        <v>45</v>
      </c>
      <c r="N4765">
        <v>3.5</v>
      </c>
      <c r="O4765" t="s">
        <v>119</v>
      </c>
      <c r="P4765" t="s">
        <v>199</v>
      </c>
      <c r="Q4765">
        <v>3</v>
      </c>
      <c r="R4765" t="s">
        <v>61</v>
      </c>
      <c r="S4765" t="s">
        <v>151</v>
      </c>
      <c r="U4765" t="s">
        <v>63</v>
      </c>
      <c r="V4765" t="s">
        <v>79</v>
      </c>
      <c r="W4765" t="s">
        <v>1380</v>
      </c>
      <c r="X4765" t="s">
        <v>65</v>
      </c>
      <c r="Y4765" t="s">
        <v>50</v>
      </c>
      <c r="AA4765">
        <v>0</v>
      </c>
      <c r="AB4765" t="s">
        <v>51</v>
      </c>
      <c r="AC4765" t="s">
        <v>67</v>
      </c>
      <c r="AD4765">
        <v>1</v>
      </c>
      <c r="AE4765">
        <v>1</v>
      </c>
      <c r="AF4765">
        <v>1</v>
      </c>
      <c r="AG4765">
        <v>2026</v>
      </c>
      <c r="AH4765">
        <v>20260101</v>
      </c>
      <c r="AI4765" t="s">
        <v>7115</v>
      </c>
      <c r="AJ4765">
        <v>4250</v>
      </c>
      <c r="AK4765">
        <v>5064.56005859375</v>
      </c>
      <c r="AL4765" s="10">
        <f t="shared" si="592"/>
        <v>814.56005859375</v>
      </c>
      <c r="AM4765" s="11">
        <f t="shared" si="593"/>
        <v>0.19166119025735295</v>
      </c>
      <c r="AN4765">
        <v>4250</v>
      </c>
      <c r="AO4765">
        <v>4691.0421249610854</v>
      </c>
      <c r="AP4765" s="12">
        <f t="shared" si="594"/>
        <v>441.04212496108539</v>
      </c>
      <c r="AQ4765" s="13">
        <f t="shared" si="595"/>
        <v>0.10377461763790244</v>
      </c>
      <c r="AR4765">
        <v>4250</v>
      </c>
      <c r="AS4765">
        <v>3621.9302227306339</v>
      </c>
      <c r="AT4765" s="14">
        <f t="shared" si="596"/>
        <v>628.06977726936611</v>
      </c>
      <c r="AU4765" s="15">
        <f t="shared" si="597"/>
        <v>0.14778112406338026</v>
      </c>
      <c r="AV4765">
        <v>4250</v>
      </c>
      <c r="AW4765">
        <v>5153.7096774193551</v>
      </c>
      <c r="AX4765" s="16">
        <f t="shared" si="598"/>
        <v>903.7096774193551</v>
      </c>
      <c r="AY4765" s="17">
        <f t="shared" si="599"/>
        <v>0.21263757115749532</v>
      </c>
    </row>
    <row r="4766" spans="1:51" x14ac:dyDescent="0.25">
      <c r="A4766" t="s">
        <v>69</v>
      </c>
      <c r="B4766" t="s">
        <v>210</v>
      </c>
      <c r="C4766">
        <v>18500</v>
      </c>
      <c r="D4766">
        <v>33349</v>
      </c>
      <c r="E4766">
        <v>2023</v>
      </c>
      <c r="F4766" t="s">
        <v>71</v>
      </c>
      <c r="G4766" t="s">
        <v>123</v>
      </c>
      <c r="H4766" t="s">
        <v>173</v>
      </c>
      <c r="J4766">
        <v>4</v>
      </c>
      <c r="K4766" t="s">
        <v>75</v>
      </c>
      <c r="L4766">
        <v>4</v>
      </c>
      <c r="M4766" t="s">
        <v>45</v>
      </c>
      <c r="N4766">
        <v>1.5</v>
      </c>
      <c r="O4766" t="s">
        <v>60</v>
      </c>
      <c r="P4766" t="s">
        <v>46</v>
      </c>
      <c r="Q4766">
        <v>5</v>
      </c>
      <c r="R4766" t="s">
        <v>47</v>
      </c>
      <c r="S4766" t="s">
        <v>62</v>
      </c>
      <c r="U4766" t="s">
        <v>63</v>
      </c>
      <c r="V4766" t="s">
        <v>64</v>
      </c>
      <c r="W4766" t="s">
        <v>430</v>
      </c>
      <c r="X4766" t="s">
        <v>49</v>
      </c>
      <c r="Y4766" t="s">
        <v>66</v>
      </c>
      <c r="AA4766">
        <v>0</v>
      </c>
      <c r="AB4766" t="s">
        <v>51</v>
      </c>
      <c r="AC4766" t="s">
        <v>52</v>
      </c>
      <c r="AD4766">
        <v>1</v>
      </c>
      <c r="AE4766">
        <v>1</v>
      </c>
      <c r="AF4766">
        <v>1</v>
      </c>
      <c r="AG4766">
        <v>2026</v>
      </c>
      <c r="AH4766">
        <v>20260102</v>
      </c>
      <c r="AI4766" t="s">
        <v>7116</v>
      </c>
      <c r="AJ4766">
        <v>18500</v>
      </c>
      <c r="AK4766">
        <v>19373.197265625</v>
      </c>
      <c r="AL4766" s="10">
        <f t="shared" si="592"/>
        <v>873.197265625</v>
      </c>
      <c r="AM4766" s="11">
        <f t="shared" si="593"/>
        <v>4.7199852195945947E-2</v>
      </c>
      <c r="AN4766">
        <v>18500</v>
      </c>
      <c r="AO4766">
        <v>18570.570191705709</v>
      </c>
      <c r="AP4766" s="12">
        <f t="shared" si="594"/>
        <v>70.570191705708567</v>
      </c>
      <c r="AQ4766" s="13">
        <f t="shared" si="595"/>
        <v>3.8146049570653281E-3</v>
      </c>
      <c r="AR4766">
        <v>18500</v>
      </c>
      <c r="AS4766">
        <v>18821.69407876904</v>
      </c>
      <c r="AT4766" s="14">
        <f t="shared" si="596"/>
        <v>321.69407876904006</v>
      </c>
      <c r="AU4766" s="15">
        <f t="shared" si="597"/>
        <v>1.7388869122650814E-2</v>
      </c>
      <c r="AV4766">
        <v>18500</v>
      </c>
      <c r="AW4766">
        <v>19174.26047565119</v>
      </c>
      <c r="AX4766" s="16">
        <f t="shared" si="598"/>
        <v>674.26047565119006</v>
      </c>
      <c r="AY4766" s="17">
        <f t="shared" si="599"/>
        <v>3.6446512197361627E-2</v>
      </c>
    </row>
    <row r="4767" spans="1:51" x14ac:dyDescent="0.25">
      <c r="A4767" t="s">
        <v>106</v>
      </c>
      <c r="B4767" t="s">
        <v>215</v>
      </c>
      <c r="C4767">
        <v>1000</v>
      </c>
      <c r="D4767">
        <v>275955</v>
      </c>
      <c r="E4767">
        <v>2006</v>
      </c>
      <c r="F4767" t="s">
        <v>397</v>
      </c>
      <c r="G4767" t="s">
        <v>465</v>
      </c>
      <c r="H4767" t="s">
        <v>466</v>
      </c>
      <c r="J4767">
        <v>4</v>
      </c>
      <c r="K4767" t="s">
        <v>44</v>
      </c>
      <c r="L4767">
        <v>4</v>
      </c>
      <c r="M4767" t="s">
        <v>45</v>
      </c>
      <c r="N4767">
        <v>2.4000000953674321</v>
      </c>
      <c r="O4767" t="s">
        <v>60</v>
      </c>
      <c r="P4767" t="s">
        <v>46</v>
      </c>
      <c r="Q4767">
        <v>3</v>
      </c>
      <c r="R4767" t="s">
        <v>61</v>
      </c>
      <c r="T4767">
        <v>166</v>
      </c>
      <c r="U4767" t="s">
        <v>63</v>
      </c>
      <c r="V4767" t="s">
        <v>64</v>
      </c>
      <c r="W4767" t="s">
        <v>467</v>
      </c>
      <c r="X4767" t="s">
        <v>49</v>
      </c>
      <c r="Y4767" t="s">
        <v>82</v>
      </c>
      <c r="AA4767">
        <v>0</v>
      </c>
      <c r="AB4767" t="s">
        <v>51</v>
      </c>
      <c r="AC4767" t="s">
        <v>67</v>
      </c>
      <c r="AD4767">
        <v>1</v>
      </c>
      <c r="AE4767">
        <v>1</v>
      </c>
      <c r="AF4767">
        <v>1</v>
      </c>
      <c r="AG4767">
        <v>2026</v>
      </c>
      <c r="AH4767">
        <v>20260102</v>
      </c>
      <c r="AI4767" t="s">
        <v>7117</v>
      </c>
      <c r="AJ4767">
        <v>1000</v>
      </c>
      <c r="AK4767">
        <v>1270.610961914062</v>
      </c>
      <c r="AL4767" s="10">
        <f t="shared" si="592"/>
        <v>270.61096191406205</v>
      </c>
      <c r="AM4767" s="11">
        <f t="shared" si="593"/>
        <v>0.27061096191406203</v>
      </c>
      <c r="AN4767">
        <v>1000</v>
      </c>
      <c r="AO4767">
        <v>1283.009434652952</v>
      </c>
      <c r="AP4767" s="12">
        <f t="shared" si="594"/>
        <v>283.009434652952</v>
      </c>
      <c r="AQ4767" s="13">
        <f t="shared" si="595"/>
        <v>0.28300943465295197</v>
      </c>
      <c r="AR4767">
        <v>1000</v>
      </c>
      <c r="AS4767">
        <v>1304.3967683781959</v>
      </c>
      <c r="AT4767" s="14">
        <f t="shared" si="596"/>
        <v>304.39676837819593</v>
      </c>
      <c r="AU4767" s="15">
        <f t="shared" si="597"/>
        <v>0.3043967683781959</v>
      </c>
      <c r="AV4767">
        <v>1000</v>
      </c>
      <c r="AW4767">
        <v>1288.2995708154499</v>
      </c>
      <c r="AX4767" s="16">
        <f t="shared" si="598"/>
        <v>288.2995708154499</v>
      </c>
      <c r="AY4767" s="17">
        <f t="shared" si="599"/>
        <v>0.28829957081544988</v>
      </c>
    </row>
    <row r="4768" spans="1:51" x14ac:dyDescent="0.25">
      <c r="A4768" t="s">
        <v>106</v>
      </c>
      <c r="B4768" t="s">
        <v>107</v>
      </c>
      <c r="C4768">
        <v>12600</v>
      </c>
      <c r="D4768">
        <v>118071</v>
      </c>
      <c r="E4768">
        <v>2016</v>
      </c>
      <c r="F4768" t="s">
        <v>995</v>
      </c>
      <c r="G4768" t="s">
        <v>1027</v>
      </c>
      <c r="H4768" t="s">
        <v>7118</v>
      </c>
      <c r="J4768">
        <v>8</v>
      </c>
      <c r="K4768" t="s">
        <v>118</v>
      </c>
      <c r="L4768">
        <v>4</v>
      </c>
      <c r="M4768" t="s">
        <v>45</v>
      </c>
      <c r="N4768">
        <v>5</v>
      </c>
      <c r="O4768" t="s">
        <v>76</v>
      </c>
      <c r="R4768" t="s">
        <v>47</v>
      </c>
      <c r="T4768">
        <v>510</v>
      </c>
      <c r="U4768" t="s">
        <v>63</v>
      </c>
      <c r="V4768" t="s">
        <v>79</v>
      </c>
      <c r="W4768" t="s">
        <v>2422</v>
      </c>
      <c r="X4768" t="s">
        <v>97</v>
      </c>
      <c r="Y4768" t="s">
        <v>1098</v>
      </c>
      <c r="AA4768">
        <v>0</v>
      </c>
      <c r="AB4768" t="s">
        <v>51</v>
      </c>
      <c r="AC4768" t="s">
        <v>52</v>
      </c>
      <c r="AD4768">
        <v>1</v>
      </c>
      <c r="AE4768">
        <v>1</v>
      </c>
      <c r="AF4768">
        <v>1</v>
      </c>
      <c r="AG4768">
        <v>2026</v>
      </c>
      <c r="AH4768">
        <v>20260102</v>
      </c>
      <c r="AI4768" t="s">
        <v>7119</v>
      </c>
      <c r="AJ4768">
        <v>12600</v>
      </c>
      <c r="AK4768">
        <v>12646.408203125</v>
      </c>
      <c r="AL4768" s="10">
        <f t="shared" si="592"/>
        <v>46.408203125</v>
      </c>
      <c r="AM4768" s="11">
        <f t="shared" si="593"/>
        <v>3.6831907242063492E-3</v>
      </c>
      <c r="AN4768">
        <v>12600</v>
      </c>
      <c r="AO4768">
        <v>13409.348204904651</v>
      </c>
      <c r="AP4768" s="12">
        <f t="shared" si="594"/>
        <v>809.34820490465063</v>
      </c>
      <c r="AQ4768" s="13">
        <f t="shared" si="595"/>
        <v>6.4233984516242112E-2</v>
      </c>
      <c r="AR4768">
        <v>12600</v>
      </c>
      <c r="AS4768">
        <v>14124.664041709209</v>
      </c>
      <c r="AT4768" s="14">
        <f t="shared" si="596"/>
        <v>1524.6640417092094</v>
      </c>
      <c r="AU4768" s="15">
        <f t="shared" si="597"/>
        <v>0.12100508267533408</v>
      </c>
      <c r="AV4768">
        <v>12600</v>
      </c>
      <c r="AW4768">
        <v>12873.05012744265</v>
      </c>
      <c r="AX4768" s="16">
        <f t="shared" si="598"/>
        <v>273.05012744264968</v>
      </c>
      <c r="AY4768" s="17">
        <f t="shared" si="599"/>
        <v>2.1670645035130928E-2</v>
      </c>
    </row>
    <row r="4769" spans="1:51" x14ac:dyDescent="0.25">
      <c r="A4769" t="s">
        <v>54</v>
      </c>
      <c r="B4769" t="s">
        <v>479</v>
      </c>
      <c r="C4769">
        <v>2500</v>
      </c>
      <c r="D4769">
        <v>206616</v>
      </c>
      <c r="E4769">
        <v>2013</v>
      </c>
      <c r="F4769" t="s">
        <v>56</v>
      </c>
      <c r="G4769" t="s">
        <v>94</v>
      </c>
      <c r="H4769" t="s">
        <v>416</v>
      </c>
      <c r="J4769">
        <v>6</v>
      </c>
      <c r="K4769" t="s">
        <v>44</v>
      </c>
      <c r="L4769">
        <v>4</v>
      </c>
      <c r="M4769" t="s">
        <v>45</v>
      </c>
      <c r="N4769">
        <v>3.5</v>
      </c>
      <c r="O4769" t="s">
        <v>76</v>
      </c>
      <c r="P4769" t="s">
        <v>46</v>
      </c>
      <c r="Q4769">
        <v>3</v>
      </c>
      <c r="R4769" t="s">
        <v>47</v>
      </c>
      <c r="S4769" t="s">
        <v>78</v>
      </c>
      <c r="T4769">
        <v>290</v>
      </c>
      <c r="U4769" t="s">
        <v>63</v>
      </c>
      <c r="V4769" t="s">
        <v>79</v>
      </c>
      <c r="W4769" t="s">
        <v>417</v>
      </c>
      <c r="X4769" t="s">
        <v>97</v>
      </c>
      <c r="Y4769" t="s">
        <v>82</v>
      </c>
      <c r="AA4769">
        <v>0</v>
      </c>
      <c r="AB4769" t="s">
        <v>51</v>
      </c>
      <c r="AC4769" t="s">
        <v>52</v>
      </c>
      <c r="AD4769">
        <v>1</v>
      </c>
      <c r="AE4769">
        <v>1</v>
      </c>
      <c r="AF4769">
        <v>1</v>
      </c>
      <c r="AG4769">
        <v>2026</v>
      </c>
      <c r="AH4769">
        <v>20251229</v>
      </c>
      <c r="AI4769" t="s">
        <v>7120</v>
      </c>
      <c r="AJ4769">
        <v>2500</v>
      </c>
      <c r="AK4769">
        <v>2638.30419921875</v>
      </c>
      <c r="AL4769" s="10">
        <f t="shared" si="592"/>
        <v>138.30419921875</v>
      </c>
      <c r="AM4769" s="11">
        <f t="shared" si="593"/>
        <v>5.53216796875E-2</v>
      </c>
      <c r="AN4769">
        <v>2500</v>
      </c>
      <c r="AO4769">
        <v>3112.6738268123941</v>
      </c>
      <c r="AP4769" s="12">
        <f t="shared" si="594"/>
        <v>612.67382681239405</v>
      </c>
      <c r="AQ4769" s="13">
        <f t="shared" si="595"/>
        <v>0.24506953072495763</v>
      </c>
      <c r="AR4769">
        <v>2500</v>
      </c>
      <c r="AS4769">
        <v>3373.8779255633931</v>
      </c>
      <c r="AT4769" s="14">
        <f t="shared" si="596"/>
        <v>873.87792556339309</v>
      </c>
      <c r="AU4769" s="15">
        <f t="shared" si="597"/>
        <v>0.34955117022535726</v>
      </c>
      <c r="AV4769">
        <v>2500</v>
      </c>
      <c r="AW4769">
        <v>2688.4303797468351</v>
      </c>
      <c r="AX4769" s="16">
        <f t="shared" si="598"/>
        <v>188.43037974683511</v>
      </c>
      <c r="AY4769" s="17">
        <f t="shared" si="599"/>
        <v>7.5372151898734044E-2</v>
      </c>
    </row>
    <row r="4770" spans="1:51" x14ac:dyDescent="0.25">
      <c r="A4770" t="s">
        <v>106</v>
      </c>
      <c r="B4770" t="s">
        <v>1157</v>
      </c>
      <c r="C4770">
        <v>22500</v>
      </c>
      <c r="D4770">
        <v>53450</v>
      </c>
      <c r="E4770">
        <v>2023</v>
      </c>
      <c r="F4770" t="s">
        <v>343</v>
      </c>
      <c r="G4770" t="s">
        <v>380</v>
      </c>
      <c r="H4770" t="s">
        <v>230</v>
      </c>
      <c r="J4770">
        <v>6</v>
      </c>
      <c r="K4770" t="s">
        <v>87</v>
      </c>
      <c r="L4770">
        <v>4</v>
      </c>
      <c r="M4770" t="s">
        <v>45</v>
      </c>
      <c r="N4770">
        <v>3.5999999046325679</v>
      </c>
      <c r="O4770" t="s">
        <v>76</v>
      </c>
      <c r="P4770" t="s">
        <v>46</v>
      </c>
      <c r="Q4770">
        <v>4</v>
      </c>
      <c r="R4770" t="s">
        <v>47</v>
      </c>
      <c r="S4770" t="s">
        <v>78</v>
      </c>
      <c r="T4770">
        <v>293</v>
      </c>
      <c r="U4770" t="s">
        <v>63</v>
      </c>
      <c r="V4770" t="s">
        <v>79</v>
      </c>
      <c r="X4770" t="s">
        <v>97</v>
      </c>
      <c r="Y4770" t="s">
        <v>82</v>
      </c>
      <c r="AA4770">
        <v>0</v>
      </c>
      <c r="AB4770" t="s">
        <v>51</v>
      </c>
      <c r="AC4770" t="s">
        <v>52</v>
      </c>
      <c r="AD4770">
        <v>1</v>
      </c>
      <c r="AE4770">
        <v>1</v>
      </c>
      <c r="AF4770">
        <v>1</v>
      </c>
      <c r="AG4770">
        <v>2026</v>
      </c>
      <c r="AH4770">
        <v>20251230</v>
      </c>
      <c r="AI4770" t="s">
        <v>7121</v>
      </c>
      <c r="AJ4770">
        <v>22500</v>
      </c>
      <c r="AK4770">
        <v>23689.044921875</v>
      </c>
      <c r="AL4770" s="10">
        <f t="shared" si="592"/>
        <v>1189.044921875</v>
      </c>
      <c r="AM4770" s="11">
        <f t="shared" si="593"/>
        <v>5.2846440972222221E-2</v>
      </c>
      <c r="AN4770">
        <v>22500</v>
      </c>
      <c r="AO4770">
        <v>23794.251399289369</v>
      </c>
      <c r="AP4770" s="12">
        <f t="shared" si="594"/>
        <v>1294.2513992893691</v>
      </c>
      <c r="AQ4770" s="13">
        <f t="shared" si="595"/>
        <v>5.752228441286085E-2</v>
      </c>
      <c r="AR4770">
        <v>22500</v>
      </c>
      <c r="AS4770">
        <v>23562.156783540489</v>
      </c>
      <c r="AT4770" s="14">
        <f t="shared" si="596"/>
        <v>1062.1567835404894</v>
      </c>
      <c r="AU4770" s="15">
        <f t="shared" si="597"/>
        <v>4.7206968157355082E-2</v>
      </c>
      <c r="AV4770">
        <v>22500</v>
      </c>
      <c r="AW4770">
        <v>23680.914149443561</v>
      </c>
      <c r="AX4770" s="16">
        <f t="shared" si="598"/>
        <v>1180.9141494435607</v>
      </c>
      <c r="AY4770" s="17">
        <f t="shared" si="599"/>
        <v>5.2485073308602699E-2</v>
      </c>
    </row>
    <row r="4771" spans="1:51" x14ac:dyDescent="0.25">
      <c r="A4771" t="s">
        <v>106</v>
      </c>
      <c r="B4771" t="s">
        <v>661</v>
      </c>
      <c r="C4771">
        <v>900</v>
      </c>
      <c r="D4771">
        <v>222986</v>
      </c>
      <c r="E4771">
        <v>2006</v>
      </c>
      <c r="F4771" t="s">
        <v>693</v>
      </c>
      <c r="G4771" t="s">
        <v>7122</v>
      </c>
      <c r="H4771" t="s">
        <v>808</v>
      </c>
      <c r="J4771">
        <v>6</v>
      </c>
      <c r="K4771" t="s">
        <v>59</v>
      </c>
      <c r="L4771">
        <v>4</v>
      </c>
      <c r="M4771" t="s">
        <v>45</v>
      </c>
      <c r="N4771">
        <v>4</v>
      </c>
      <c r="O4771" t="s">
        <v>45</v>
      </c>
      <c r="P4771" t="s">
        <v>46</v>
      </c>
      <c r="Q4771">
        <v>2</v>
      </c>
      <c r="R4771" t="s">
        <v>47</v>
      </c>
      <c r="S4771" t="s">
        <v>48</v>
      </c>
      <c r="T4771">
        <v>210</v>
      </c>
      <c r="U4771" t="s">
        <v>63</v>
      </c>
      <c r="V4771" t="s">
        <v>79</v>
      </c>
      <c r="X4771" t="s">
        <v>97</v>
      </c>
      <c r="Y4771" t="s">
        <v>82</v>
      </c>
      <c r="AA4771">
        <v>0</v>
      </c>
      <c r="AB4771" t="s">
        <v>51</v>
      </c>
      <c r="AC4771" t="s">
        <v>52</v>
      </c>
      <c r="AD4771">
        <v>1</v>
      </c>
      <c r="AE4771">
        <v>1</v>
      </c>
      <c r="AF4771">
        <v>1</v>
      </c>
      <c r="AG4771">
        <v>2026</v>
      </c>
      <c r="AH4771">
        <v>20260102</v>
      </c>
      <c r="AI4771" t="s">
        <v>7123</v>
      </c>
      <c r="AJ4771">
        <v>900</v>
      </c>
      <c r="AK4771">
        <v>560.5626220703125</v>
      </c>
      <c r="AL4771" s="10">
        <f t="shared" si="592"/>
        <v>339.4373779296875</v>
      </c>
      <c r="AM4771" s="11">
        <f t="shared" si="593"/>
        <v>0.37715264214409722</v>
      </c>
      <c r="AN4771">
        <v>900</v>
      </c>
      <c r="AO4771">
        <v>592.57563931455536</v>
      </c>
      <c r="AP4771" s="12">
        <f t="shared" si="594"/>
        <v>307.42436068544464</v>
      </c>
      <c r="AQ4771" s="13">
        <f t="shared" si="595"/>
        <v>0.34158262298382736</v>
      </c>
      <c r="AR4771">
        <v>900</v>
      </c>
      <c r="AS4771">
        <v>561.78514531638439</v>
      </c>
      <c r="AT4771" s="14">
        <f t="shared" si="596"/>
        <v>338.21485468361561</v>
      </c>
      <c r="AU4771" s="15">
        <f t="shared" si="597"/>
        <v>0.37579428298179512</v>
      </c>
      <c r="AV4771">
        <v>900</v>
      </c>
      <c r="AW4771">
        <v>572.32795698924735</v>
      </c>
      <c r="AX4771" s="16">
        <f t="shared" si="598"/>
        <v>327.67204301075265</v>
      </c>
      <c r="AY4771" s="17">
        <f t="shared" si="599"/>
        <v>0.36408004778972514</v>
      </c>
    </row>
    <row r="4772" spans="1:51" x14ac:dyDescent="0.25">
      <c r="A4772" t="s">
        <v>69</v>
      </c>
      <c r="B4772" t="s">
        <v>85</v>
      </c>
      <c r="C4772">
        <v>3700</v>
      </c>
      <c r="D4772">
        <v>134622</v>
      </c>
      <c r="E4772">
        <v>2018</v>
      </c>
      <c r="F4772" t="s">
        <v>71</v>
      </c>
      <c r="G4772" t="s">
        <v>232</v>
      </c>
      <c r="H4772" t="s">
        <v>854</v>
      </c>
      <c r="J4772">
        <v>4</v>
      </c>
      <c r="K4772" t="s">
        <v>44</v>
      </c>
      <c r="L4772">
        <v>4</v>
      </c>
      <c r="M4772" t="s">
        <v>45</v>
      </c>
      <c r="N4772">
        <v>1.3999999761581421</v>
      </c>
      <c r="O4772" t="s">
        <v>60</v>
      </c>
      <c r="P4772" t="s">
        <v>46</v>
      </c>
      <c r="Q4772">
        <v>2</v>
      </c>
      <c r="R4772" t="s">
        <v>61</v>
      </c>
      <c r="S4772" t="s">
        <v>62</v>
      </c>
      <c r="U4772" t="s">
        <v>63</v>
      </c>
      <c r="V4772" t="s">
        <v>64</v>
      </c>
      <c r="W4772" t="s">
        <v>600</v>
      </c>
      <c r="X4772" t="s">
        <v>65</v>
      </c>
      <c r="Y4772" t="s">
        <v>82</v>
      </c>
      <c r="Z4772">
        <v>23520</v>
      </c>
      <c r="AA4772">
        <v>0</v>
      </c>
      <c r="AB4772" t="s">
        <v>51</v>
      </c>
      <c r="AC4772" t="s">
        <v>67</v>
      </c>
      <c r="AD4772">
        <v>1</v>
      </c>
      <c r="AE4772">
        <v>1</v>
      </c>
      <c r="AF4772">
        <v>1</v>
      </c>
      <c r="AG4772">
        <v>2026</v>
      </c>
      <c r="AH4772">
        <v>20251231</v>
      </c>
      <c r="AI4772" t="s">
        <v>7124</v>
      </c>
      <c r="AJ4772">
        <v>3700</v>
      </c>
      <c r="AK4772">
        <v>3049.01708984375</v>
      </c>
      <c r="AL4772" s="10">
        <f t="shared" si="592"/>
        <v>650.98291015625</v>
      </c>
      <c r="AM4772" s="11">
        <f t="shared" si="593"/>
        <v>0.17594132706925675</v>
      </c>
      <c r="AN4772">
        <v>3700</v>
      </c>
      <c r="AO4772">
        <v>2846.8776727113091</v>
      </c>
      <c r="AP4772" s="12">
        <f t="shared" si="594"/>
        <v>853.12232728869094</v>
      </c>
      <c r="AQ4772" s="13">
        <f t="shared" si="595"/>
        <v>0.23057360196991647</v>
      </c>
      <c r="AR4772">
        <v>3700</v>
      </c>
      <c r="AS4772">
        <v>2897.509477130669</v>
      </c>
      <c r="AT4772" s="14">
        <f t="shared" si="596"/>
        <v>802.49052286933102</v>
      </c>
      <c r="AU4772" s="15">
        <f t="shared" si="597"/>
        <v>0.2168893305052246</v>
      </c>
      <c r="AV4772">
        <v>3700</v>
      </c>
      <c r="AW4772">
        <v>3078.173913043478</v>
      </c>
      <c r="AX4772" s="16">
        <f t="shared" si="598"/>
        <v>621.82608695652198</v>
      </c>
      <c r="AY4772" s="17">
        <f t="shared" si="599"/>
        <v>0.16806110458284379</v>
      </c>
    </row>
    <row r="4773" spans="1:51" x14ac:dyDescent="0.25">
      <c r="A4773" t="s">
        <v>54</v>
      </c>
      <c r="B4773" t="s">
        <v>148</v>
      </c>
      <c r="C4773">
        <v>6400</v>
      </c>
      <c r="D4773">
        <v>125466</v>
      </c>
      <c r="E4773">
        <v>2011</v>
      </c>
      <c r="F4773" t="s">
        <v>397</v>
      </c>
      <c r="G4773" t="s">
        <v>398</v>
      </c>
      <c r="H4773" t="s">
        <v>466</v>
      </c>
      <c r="J4773">
        <v>4</v>
      </c>
      <c r="K4773" t="s">
        <v>87</v>
      </c>
      <c r="L4773">
        <v>4</v>
      </c>
      <c r="M4773" t="s">
        <v>45</v>
      </c>
      <c r="N4773">
        <v>2.4000000953674321</v>
      </c>
      <c r="O4773" t="s">
        <v>76</v>
      </c>
      <c r="R4773" t="s">
        <v>47</v>
      </c>
      <c r="S4773" t="s">
        <v>78</v>
      </c>
      <c r="T4773">
        <v>180</v>
      </c>
      <c r="U4773" t="s">
        <v>63</v>
      </c>
      <c r="V4773" t="s">
        <v>64</v>
      </c>
      <c r="W4773" t="s">
        <v>2736</v>
      </c>
      <c r="X4773" t="s">
        <v>49</v>
      </c>
      <c r="Y4773" t="s">
        <v>82</v>
      </c>
      <c r="AA4773">
        <v>0</v>
      </c>
      <c r="AB4773" t="s">
        <v>51</v>
      </c>
      <c r="AC4773" t="s">
        <v>52</v>
      </c>
      <c r="AD4773">
        <v>1</v>
      </c>
      <c r="AE4773">
        <v>1</v>
      </c>
      <c r="AF4773">
        <v>1</v>
      </c>
      <c r="AG4773">
        <v>2026</v>
      </c>
      <c r="AH4773">
        <v>20251230</v>
      </c>
      <c r="AI4773" t="s">
        <v>7125</v>
      </c>
      <c r="AJ4773">
        <v>6400</v>
      </c>
      <c r="AK4773">
        <v>5013.0322265625</v>
      </c>
      <c r="AL4773" s="10">
        <f t="shared" si="592"/>
        <v>1386.9677734375</v>
      </c>
      <c r="AM4773" s="11">
        <f t="shared" si="593"/>
        <v>0.21671371459960936</v>
      </c>
      <c r="AN4773">
        <v>6400</v>
      </c>
      <c r="AO4773">
        <v>5041.5411778344051</v>
      </c>
      <c r="AP4773" s="12">
        <f t="shared" si="594"/>
        <v>1358.4588221655949</v>
      </c>
      <c r="AQ4773" s="13">
        <f t="shared" si="595"/>
        <v>0.2122591909633742</v>
      </c>
      <c r="AR4773">
        <v>6400</v>
      </c>
      <c r="AS4773">
        <v>5033.3365316012123</v>
      </c>
      <c r="AT4773" s="14">
        <f t="shared" si="596"/>
        <v>1366.6634683987877</v>
      </c>
      <c r="AU4773" s="15">
        <f t="shared" si="597"/>
        <v>0.21354116693731057</v>
      </c>
      <c r="AV4773">
        <v>6400</v>
      </c>
      <c r="AW4773">
        <v>5093.8426035502962</v>
      </c>
      <c r="AX4773" s="16">
        <f t="shared" si="598"/>
        <v>1306.1573964497038</v>
      </c>
      <c r="AY4773" s="17">
        <f t="shared" si="599"/>
        <v>0.20408709319526622</v>
      </c>
    </row>
    <row r="4774" spans="1:51" x14ac:dyDescent="0.25">
      <c r="A4774" t="s">
        <v>69</v>
      </c>
      <c r="B4774" t="s">
        <v>684</v>
      </c>
      <c r="C4774">
        <v>1500</v>
      </c>
      <c r="D4774">
        <v>120098</v>
      </c>
      <c r="E4774">
        <v>2012</v>
      </c>
      <c r="F4774" t="s">
        <v>349</v>
      </c>
      <c r="G4774" t="s">
        <v>1300</v>
      </c>
      <c r="H4774" t="s">
        <v>372</v>
      </c>
      <c r="I4774" t="s">
        <v>1301</v>
      </c>
      <c r="J4774">
        <v>4</v>
      </c>
      <c r="K4774" t="s">
        <v>44</v>
      </c>
      <c r="L4774">
        <v>4</v>
      </c>
      <c r="M4774" t="s">
        <v>45</v>
      </c>
      <c r="N4774">
        <v>2</v>
      </c>
      <c r="O4774" t="s">
        <v>60</v>
      </c>
      <c r="P4774" t="s">
        <v>46</v>
      </c>
      <c r="Q4774">
        <v>3</v>
      </c>
      <c r="R4774" t="s">
        <v>440</v>
      </c>
      <c r="S4774" t="s">
        <v>62</v>
      </c>
      <c r="U4774" t="s">
        <v>63</v>
      </c>
      <c r="X4774" t="s">
        <v>65</v>
      </c>
      <c r="Y4774" t="s">
        <v>82</v>
      </c>
      <c r="AA4774">
        <v>0</v>
      </c>
      <c r="AB4774" t="s">
        <v>51</v>
      </c>
      <c r="AC4774" t="s">
        <v>559</v>
      </c>
      <c r="AD4774">
        <v>1</v>
      </c>
      <c r="AE4774">
        <v>1</v>
      </c>
      <c r="AF4774">
        <v>1</v>
      </c>
      <c r="AG4774">
        <v>2026</v>
      </c>
      <c r="AH4774">
        <v>20251230</v>
      </c>
      <c r="AI4774" t="s">
        <v>7126</v>
      </c>
      <c r="AJ4774">
        <v>1500</v>
      </c>
      <c r="AK4774">
        <v>1124.01513671875</v>
      </c>
      <c r="AL4774" s="10">
        <f t="shared" si="592"/>
        <v>375.98486328125</v>
      </c>
      <c r="AM4774" s="11">
        <f t="shared" si="593"/>
        <v>0.25065657552083331</v>
      </c>
      <c r="AN4774">
        <v>1500</v>
      </c>
      <c r="AO4774">
        <v>1097.1476725564271</v>
      </c>
      <c r="AP4774" s="12">
        <f t="shared" si="594"/>
        <v>402.8523274435729</v>
      </c>
      <c r="AQ4774" s="13">
        <f t="shared" si="595"/>
        <v>0.26856821829571526</v>
      </c>
      <c r="AR4774">
        <v>1500</v>
      </c>
      <c r="AS4774">
        <v>1094.401258047659</v>
      </c>
      <c r="AT4774" s="14">
        <f t="shared" si="596"/>
        <v>405.59874195234102</v>
      </c>
      <c r="AU4774" s="15">
        <f t="shared" si="597"/>
        <v>0.27039916130156066</v>
      </c>
      <c r="AV4774">
        <v>1500</v>
      </c>
      <c r="AW4774">
        <v>1150.3597560975611</v>
      </c>
      <c r="AX4774" s="16">
        <f t="shared" si="598"/>
        <v>349.6402439024389</v>
      </c>
      <c r="AY4774" s="17">
        <f t="shared" si="599"/>
        <v>0.23309349593495926</v>
      </c>
    </row>
    <row r="4775" spans="1:51" x14ac:dyDescent="0.25">
      <c r="A4775" t="s">
        <v>54</v>
      </c>
      <c r="B4775" t="s">
        <v>154</v>
      </c>
      <c r="C4775">
        <v>5250</v>
      </c>
      <c r="D4775">
        <v>157090</v>
      </c>
      <c r="E4775">
        <v>2017</v>
      </c>
      <c r="F4775" t="s">
        <v>522</v>
      </c>
      <c r="G4775" t="s">
        <v>1122</v>
      </c>
      <c r="J4775">
        <v>8</v>
      </c>
      <c r="K4775" t="s">
        <v>193</v>
      </c>
      <c r="L4775">
        <v>4</v>
      </c>
      <c r="M4775" t="s">
        <v>45</v>
      </c>
      <c r="N4775">
        <v>5.5999999046325684</v>
      </c>
      <c r="O4775" t="s">
        <v>119</v>
      </c>
      <c r="P4775" t="s">
        <v>46</v>
      </c>
      <c r="Q4775">
        <v>3</v>
      </c>
      <c r="R4775" t="s">
        <v>47</v>
      </c>
      <c r="S4775" t="s">
        <v>151</v>
      </c>
      <c r="U4775" t="s">
        <v>63</v>
      </c>
      <c r="X4775" t="s">
        <v>136</v>
      </c>
      <c r="Y4775" t="s">
        <v>50</v>
      </c>
      <c r="AA4775">
        <v>0</v>
      </c>
      <c r="AB4775" t="s">
        <v>51</v>
      </c>
      <c r="AC4775" t="s">
        <v>52</v>
      </c>
      <c r="AD4775">
        <v>1</v>
      </c>
      <c r="AE4775">
        <v>1</v>
      </c>
      <c r="AF4775">
        <v>1</v>
      </c>
      <c r="AG4775">
        <v>2026</v>
      </c>
      <c r="AH4775">
        <v>20260101</v>
      </c>
      <c r="AI4775" t="s">
        <v>7127</v>
      </c>
      <c r="AJ4775">
        <v>5250</v>
      </c>
      <c r="AK4775">
        <v>6697.2705078125</v>
      </c>
      <c r="AL4775" s="10">
        <f t="shared" si="592"/>
        <v>1447.2705078125</v>
      </c>
      <c r="AM4775" s="11">
        <f t="shared" si="593"/>
        <v>0.27567057291666669</v>
      </c>
      <c r="AN4775">
        <v>5250</v>
      </c>
      <c r="AO4775">
        <v>6477.1843030162036</v>
      </c>
      <c r="AP4775" s="12">
        <f t="shared" si="594"/>
        <v>1227.1843030162036</v>
      </c>
      <c r="AQ4775" s="13">
        <f t="shared" si="595"/>
        <v>0.23374939105070544</v>
      </c>
      <c r="AR4775">
        <v>5250</v>
      </c>
      <c r="AS4775">
        <v>5896.2131073334695</v>
      </c>
      <c r="AT4775" s="14">
        <f t="shared" si="596"/>
        <v>646.21310733346945</v>
      </c>
      <c r="AU4775" s="15">
        <f t="shared" si="597"/>
        <v>0.12308821092066084</v>
      </c>
      <c r="AV4775">
        <v>5250</v>
      </c>
      <c r="AW4775">
        <v>6701.4329268292686</v>
      </c>
      <c r="AX4775" s="16">
        <f t="shared" si="598"/>
        <v>1451.4329268292686</v>
      </c>
      <c r="AY4775" s="17">
        <f t="shared" si="599"/>
        <v>0.27646341463414642</v>
      </c>
    </row>
    <row r="4776" spans="1:51" x14ac:dyDescent="0.25">
      <c r="A4776" t="s">
        <v>106</v>
      </c>
      <c r="B4776" t="s">
        <v>215</v>
      </c>
      <c r="C4776">
        <v>21000</v>
      </c>
      <c r="D4776">
        <v>109362</v>
      </c>
      <c r="E4776">
        <v>2017</v>
      </c>
      <c r="F4776" t="s">
        <v>818</v>
      </c>
      <c r="G4776" t="s">
        <v>913</v>
      </c>
      <c r="H4776" t="s">
        <v>532</v>
      </c>
      <c r="I4776" t="s">
        <v>3044</v>
      </c>
      <c r="J4776">
        <v>6</v>
      </c>
      <c r="K4776" t="s">
        <v>44</v>
      </c>
      <c r="L4776">
        <v>4</v>
      </c>
      <c r="M4776" t="s">
        <v>45</v>
      </c>
      <c r="N4776">
        <v>3.5</v>
      </c>
      <c r="O4776" t="s">
        <v>45</v>
      </c>
      <c r="P4776" t="s">
        <v>46</v>
      </c>
      <c r="Q4776">
        <v>4</v>
      </c>
      <c r="R4776" t="s">
        <v>47</v>
      </c>
      <c r="S4776" t="s">
        <v>78</v>
      </c>
      <c r="T4776">
        <v>270</v>
      </c>
      <c r="U4776" t="s">
        <v>63</v>
      </c>
      <c r="V4776" t="s">
        <v>79</v>
      </c>
      <c r="X4776" t="s">
        <v>112</v>
      </c>
      <c r="Y4776" t="s">
        <v>125</v>
      </c>
      <c r="AA4776">
        <v>0</v>
      </c>
      <c r="AB4776" t="s">
        <v>51</v>
      </c>
      <c r="AC4776" t="s">
        <v>52</v>
      </c>
      <c r="AD4776">
        <v>1</v>
      </c>
      <c r="AE4776">
        <v>1</v>
      </c>
      <c r="AF4776">
        <v>1</v>
      </c>
      <c r="AG4776">
        <v>2026</v>
      </c>
      <c r="AH4776">
        <v>20260102</v>
      </c>
      <c r="AI4776" t="s">
        <v>7128</v>
      </c>
      <c r="AJ4776">
        <v>21000</v>
      </c>
      <c r="AK4776">
        <v>17049.740234375</v>
      </c>
      <c r="AL4776" s="10">
        <f t="shared" si="592"/>
        <v>3950.259765625</v>
      </c>
      <c r="AM4776" s="11">
        <f t="shared" si="593"/>
        <v>0.18810760788690475</v>
      </c>
      <c r="AN4776">
        <v>21000</v>
      </c>
      <c r="AO4776">
        <v>17591.31783314759</v>
      </c>
      <c r="AP4776" s="12">
        <f t="shared" si="594"/>
        <v>3408.6821668524099</v>
      </c>
      <c r="AQ4776" s="13">
        <f t="shared" si="595"/>
        <v>0.16231819842154332</v>
      </c>
      <c r="AR4776">
        <v>21000</v>
      </c>
      <c r="AS4776">
        <v>14321.19938988361</v>
      </c>
      <c r="AT4776" s="14">
        <f t="shared" si="596"/>
        <v>6678.8006101163901</v>
      </c>
      <c r="AU4776" s="15">
        <f t="shared" si="597"/>
        <v>0.31803812429125666</v>
      </c>
      <c r="AV4776">
        <v>21000</v>
      </c>
      <c r="AW4776">
        <v>17106.07142857142</v>
      </c>
      <c r="AX4776" s="16">
        <f t="shared" si="598"/>
        <v>3893.9285714285797</v>
      </c>
      <c r="AY4776" s="17">
        <f t="shared" si="599"/>
        <v>0.18542517006802761</v>
      </c>
    </row>
    <row r="4777" spans="1:51" x14ac:dyDescent="0.25">
      <c r="A4777" t="s">
        <v>106</v>
      </c>
      <c r="B4777" t="s">
        <v>215</v>
      </c>
      <c r="C4777">
        <v>50500</v>
      </c>
      <c r="D4777">
        <v>83290</v>
      </c>
      <c r="E4777">
        <v>2022</v>
      </c>
      <c r="F4777" t="s">
        <v>274</v>
      </c>
      <c r="G4777" t="s">
        <v>1141</v>
      </c>
      <c r="H4777" t="s">
        <v>1069</v>
      </c>
      <c r="I4777" t="s">
        <v>74</v>
      </c>
      <c r="J4777">
        <v>8</v>
      </c>
      <c r="K4777" t="s">
        <v>111</v>
      </c>
      <c r="L4777">
        <v>4</v>
      </c>
      <c r="M4777" t="s">
        <v>45</v>
      </c>
      <c r="N4777">
        <v>6.5999999046325684</v>
      </c>
      <c r="O4777" t="s">
        <v>76</v>
      </c>
      <c r="R4777" t="s">
        <v>77</v>
      </c>
      <c r="S4777" t="s">
        <v>78</v>
      </c>
      <c r="U4777" t="s">
        <v>272</v>
      </c>
      <c r="V4777" t="s">
        <v>79</v>
      </c>
      <c r="W4777" t="s">
        <v>759</v>
      </c>
      <c r="X4777" t="s">
        <v>1006</v>
      </c>
      <c r="Y4777" t="s">
        <v>82</v>
      </c>
      <c r="AA4777">
        <v>0</v>
      </c>
      <c r="AB4777" t="s">
        <v>51</v>
      </c>
      <c r="AC4777" t="s">
        <v>1007</v>
      </c>
      <c r="AD4777">
        <v>1</v>
      </c>
      <c r="AE4777">
        <v>1</v>
      </c>
      <c r="AF4777">
        <v>1</v>
      </c>
      <c r="AG4777">
        <v>2026</v>
      </c>
      <c r="AH4777">
        <v>20260102</v>
      </c>
      <c r="AI4777" t="s">
        <v>7129</v>
      </c>
      <c r="AJ4777">
        <v>50500</v>
      </c>
      <c r="AK4777">
        <v>48880.87890625</v>
      </c>
      <c r="AL4777" s="10">
        <f t="shared" si="592"/>
        <v>1619.12109375</v>
      </c>
      <c r="AM4777" s="11">
        <f t="shared" si="593"/>
        <v>3.2061803836633665E-2</v>
      </c>
      <c r="AN4777">
        <v>50500</v>
      </c>
      <c r="AO4777">
        <v>50438.833809043077</v>
      </c>
      <c r="AP4777" s="12">
        <f t="shared" si="594"/>
        <v>61.166190956922946</v>
      </c>
      <c r="AQ4777" s="13">
        <f t="shared" si="595"/>
        <v>1.211211702117286E-3</v>
      </c>
      <c r="AR4777">
        <v>50500</v>
      </c>
      <c r="AS4777">
        <v>51067.200891410612</v>
      </c>
      <c r="AT4777" s="14">
        <f t="shared" si="596"/>
        <v>567.2008914106118</v>
      </c>
      <c r="AU4777" s="15">
        <f t="shared" si="597"/>
        <v>1.1231700820012114E-2</v>
      </c>
      <c r="AV4777">
        <v>50500</v>
      </c>
      <c r="AW4777">
        <v>50197.395147313691</v>
      </c>
      <c r="AX4777" s="16">
        <f t="shared" si="598"/>
        <v>302.60485268630873</v>
      </c>
      <c r="AY4777" s="17">
        <f t="shared" si="599"/>
        <v>5.9921753007189851E-3</v>
      </c>
    </row>
    <row r="4778" spans="1:51" x14ac:dyDescent="0.25">
      <c r="A4778" t="s">
        <v>106</v>
      </c>
      <c r="B4778" t="s">
        <v>107</v>
      </c>
      <c r="C4778">
        <v>3500</v>
      </c>
      <c r="D4778">
        <v>134499</v>
      </c>
      <c r="E4778">
        <v>2016</v>
      </c>
      <c r="F4778" t="s">
        <v>71</v>
      </c>
      <c r="G4778" t="s">
        <v>123</v>
      </c>
      <c r="H4778" t="s">
        <v>695</v>
      </c>
      <c r="J4778">
        <v>4</v>
      </c>
      <c r="K4778" t="s">
        <v>44</v>
      </c>
      <c r="L4778">
        <v>4</v>
      </c>
      <c r="M4778" t="s">
        <v>45</v>
      </c>
      <c r="N4778">
        <v>2.4000000953674321</v>
      </c>
      <c r="O4778" t="s">
        <v>60</v>
      </c>
      <c r="R4778" t="s">
        <v>47</v>
      </c>
      <c r="S4778" t="s">
        <v>62</v>
      </c>
      <c r="U4778" t="s">
        <v>63</v>
      </c>
      <c r="W4778" t="s">
        <v>124</v>
      </c>
      <c r="X4778" t="s">
        <v>49</v>
      </c>
      <c r="Y4778" t="s">
        <v>125</v>
      </c>
      <c r="AA4778">
        <v>0</v>
      </c>
      <c r="AB4778" t="s">
        <v>51</v>
      </c>
      <c r="AC4778" t="s">
        <v>52</v>
      </c>
      <c r="AD4778">
        <v>1</v>
      </c>
      <c r="AE4778">
        <v>1</v>
      </c>
      <c r="AF4778">
        <v>1</v>
      </c>
      <c r="AG4778">
        <v>2026</v>
      </c>
      <c r="AH4778">
        <v>20260102</v>
      </c>
      <c r="AI4778" t="s">
        <v>7130</v>
      </c>
      <c r="AJ4778">
        <v>3500</v>
      </c>
      <c r="AK4778">
        <v>3265.600341796875</v>
      </c>
      <c r="AL4778" s="10">
        <f t="shared" si="592"/>
        <v>234.399658203125</v>
      </c>
      <c r="AM4778" s="11">
        <f t="shared" si="593"/>
        <v>6.6971330915178567E-2</v>
      </c>
      <c r="AN4778">
        <v>3500</v>
      </c>
      <c r="AO4778">
        <v>3225.0720775981972</v>
      </c>
      <c r="AP4778" s="12">
        <f t="shared" si="594"/>
        <v>274.92792240180279</v>
      </c>
      <c r="AQ4778" s="13">
        <f t="shared" si="595"/>
        <v>7.855083497194365E-2</v>
      </c>
      <c r="AR4778">
        <v>3500</v>
      </c>
      <c r="AS4778">
        <v>3564.1203998336709</v>
      </c>
      <c r="AT4778" s="14">
        <f t="shared" si="596"/>
        <v>64.120399833670945</v>
      </c>
      <c r="AU4778" s="15">
        <f t="shared" si="597"/>
        <v>1.8320114238191697E-2</v>
      </c>
      <c r="AV4778">
        <v>3500</v>
      </c>
      <c r="AW4778">
        <v>3344.0677966101689</v>
      </c>
      <c r="AX4778" s="16">
        <f t="shared" si="598"/>
        <v>155.9322033898311</v>
      </c>
      <c r="AY4778" s="17">
        <f t="shared" si="599"/>
        <v>4.4552058111380313E-2</v>
      </c>
    </row>
    <row r="4779" spans="1:51" x14ac:dyDescent="0.25">
      <c r="A4779" t="s">
        <v>69</v>
      </c>
      <c r="B4779" t="s">
        <v>70</v>
      </c>
      <c r="C4779">
        <v>3300</v>
      </c>
      <c r="D4779">
        <v>183253</v>
      </c>
      <c r="E4779">
        <v>2012</v>
      </c>
      <c r="F4779" t="s">
        <v>397</v>
      </c>
      <c r="G4779" t="s">
        <v>465</v>
      </c>
      <c r="H4779" t="s">
        <v>280</v>
      </c>
      <c r="J4779">
        <v>4</v>
      </c>
      <c r="K4779" t="s">
        <v>118</v>
      </c>
      <c r="L4779">
        <v>4</v>
      </c>
      <c r="M4779" t="s">
        <v>45</v>
      </c>
      <c r="N4779">
        <v>2.4000000953674321</v>
      </c>
      <c r="O4779" t="s">
        <v>60</v>
      </c>
      <c r="P4779" t="s">
        <v>46</v>
      </c>
      <c r="R4779" t="s">
        <v>61</v>
      </c>
      <c r="T4779">
        <v>177</v>
      </c>
      <c r="U4779" t="s">
        <v>63</v>
      </c>
      <c r="V4779" t="s">
        <v>64</v>
      </c>
      <c r="W4779" t="s">
        <v>843</v>
      </c>
      <c r="X4779" t="s">
        <v>49</v>
      </c>
      <c r="Y4779" t="s">
        <v>82</v>
      </c>
      <c r="AA4779">
        <v>0</v>
      </c>
      <c r="AB4779" t="s">
        <v>51</v>
      </c>
      <c r="AC4779" t="s">
        <v>67</v>
      </c>
      <c r="AD4779">
        <v>1</v>
      </c>
      <c r="AE4779">
        <v>1</v>
      </c>
      <c r="AF4779">
        <v>1</v>
      </c>
      <c r="AG4779">
        <v>2026</v>
      </c>
      <c r="AH4779">
        <v>20251230</v>
      </c>
      <c r="AI4779" t="s">
        <v>7131</v>
      </c>
      <c r="AJ4779">
        <v>3300</v>
      </c>
      <c r="AK4779">
        <v>3062.096435546875</v>
      </c>
      <c r="AL4779" s="10">
        <f t="shared" si="592"/>
        <v>237.903564453125</v>
      </c>
      <c r="AM4779" s="11">
        <f t="shared" si="593"/>
        <v>7.2091989228219702E-2</v>
      </c>
      <c r="AN4779">
        <v>3300</v>
      </c>
      <c r="AO4779">
        <v>3143.242411088675</v>
      </c>
      <c r="AP4779" s="12">
        <f t="shared" si="594"/>
        <v>156.757588911325</v>
      </c>
      <c r="AQ4779" s="13">
        <f t="shared" si="595"/>
        <v>4.7502299670098488E-2</v>
      </c>
      <c r="AR4779">
        <v>3300</v>
      </c>
      <c r="AS4779">
        <v>3091.6169649097392</v>
      </c>
      <c r="AT4779" s="14">
        <f t="shared" si="596"/>
        <v>208.38303509026082</v>
      </c>
      <c r="AU4779" s="15">
        <f t="shared" si="597"/>
        <v>6.3146374269776012E-2</v>
      </c>
      <c r="AV4779">
        <v>3300</v>
      </c>
      <c r="AW4779">
        <v>3167.334851936218</v>
      </c>
      <c r="AX4779" s="16">
        <f t="shared" si="598"/>
        <v>132.665148063782</v>
      </c>
      <c r="AY4779" s="17">
        <f t="shared" si="599"/>
        <v>4.0201560019327877E-2</v>
      </c>
    </row>
    <row r="4780" spans="1:51" x14ac:dyDescent="0.25">
      <c r="A4780" t="s">
        <v>69</v>
      </c>
      <c r="B4780" t="s">
        <v>335</v>
      </c>
      <c r="C4780">
        <v>7300</v>
      </c>
      <c r="D4780">
        <v>170196</v>
      </c>
      <c r="E4780">
        <v>2016</v>
      </c>
      <c r="F4780" t="s">
        <v>56</v>
      </c>
      <c r="G4780" t="s">
        <v>133</v>
      </c>
      <c r="J4780">
        <v>6</v>
      </c>
      <c r="K4780" t="s">
        <v>111</v>
      </c>
      <c r="L4780">
        <v>4</v>
      </c>
      <c r="M4780" t="s">
        <v>45</v>
      </c>
      <c r="N4780">
        <v>2.7000000476837158</v>
      </c>
      <c r="O4780" t="s">
        <v>76</v>
      </c>
      <c r="P4780" t="s">
        <v>46</v>
      </c>
      <c r="Q4780">
        <v>3</v>
      </c>
      <c r="R4780" t="s">
        <v>77</v>
      </c>
      <c r="S4780" t="s">
        <v>78</v>
      </c>
      <c r="T4780">
        <v>325</v>
      </c>
      <c r="U4780" t="s">
        <v>63</v>
      </c>
      <c r="V4780" t="s">
        <v>79</v>
      </c>
      <c r="X4780" t="s">
        <v>97</v>
      </c>
      <c r="Y4780" t="s">
        <v>82</v>
      </c>
      <c r="AA4780">
        <v>0</v>
      </c>
      <c r="AB4780" t="s">
        <v>51</v>
      </c>
      <c r="AC4780" t="s">
        <v>83</v>
      </c>
      <c r="AD4780">
        <v>1</v>
      </c>
      <c r="AE4780">
        <v>1</v>
      </c>
      <c r="AF4780">
        <v>1</v>
      </c>
      <c r="AG4780">
        <v>2026</v>
      </c>
      <c r="AH4780">
        <v>20260102</v>
      </c>
      <c r="AI4780" t="s">
        <v>7132</v>
      </c>
      <c r="AJ4780">
        <v>7300</v>
      </c>
      <c r="AK4780">
        <v>8165.63720703125</v>
      </c>
      <c r="AL4780" s="10">
        <f t="shared" si="592"/>
        <v>865.63720703125</v>
      </c>
      <c r="AM4780" s="11">
        <f t="shared" si="593"/>
        <v>0.11858043931934932</v>
      </c>
      <c r="AN4780">
        <v>7300</v>
      </c>
      <c r="AO4780">
        <v>7226.4535899083448</v>
      </c>
      <c r="AP4780" s="12">
        <f t="shared" si="594"/>
        <v>73.546410091655162</v>
      </c>
      <c r="AQ4780" s="13">
        <f t="shared" si="595"/>
        <v>1.0074850697487009E-2</v>
      </c>
      <c r="AR4780">
        <v>7300</v>
      </c>
      <c r="AS4780">
        <v>7215.8099392995628</v>
      </c>
      <c r="AT4780" s="14">
        <f t="shared" si="596"/>
        <v>84.190060700437243</v>
      </c>
      <c r="AU4780" s="15">
        <f t="shared" si="597"/>
        <v>1.1532885027457156E-2</v>
      </c>
      <c r="AV4780">
        <v>7300</v>
      </c>
      <c r="AW4780">
        <v>8220.23110720562</v>
      </c>
      <c r="AX4780" s="16">
        <f t="shared" si="598"/>
        <v>920.23110720561999</v>
      </c>
      <c r="AY4780" s="17">
        <f t="shared" si="599"/>
        <v>0.12605905578159177</v>
      </c>
    </row>
    <row r="4781" spans="1:51" x14ac:dyDescent="0.25">
      <c r="A4781" t="s">
        <v>54</v>
      </c>
      <c r="B4781" t="s">
        <v>127</v>
      </c>
      <c r="C4781">
        <v>5500</v>
      </c>
      <c r="D4781">
        <v>101954</v>
      </c>
      <c r="E4781">
        <v>2016</v>
      </c>
      <c r="F4781" t="s">
        <v>71</v>
      </c>
      <c r="G4781" t="s">
        <v>607</v>
      </c>
      <c r="H4781" t="s">
        <v>322</v>
      </c>
      <c r="J4781">
        <v>6</v>
      </c>
      <c r="K4781" t="s">
        <v>111</v>
      </c>
      <c r="L4781">
        <v>2</v>
      </c>
      <c r="M4781" t="s">
        <v>45</v>
      </c>
      <c r="N4781">
        <v>3.5999999046325679</v>
      </c>
      <c r="O4781" t="s">
        <v>119</v>
      </c>
      <c r="P4781" t="s">
        <v>46</v>
      </c>
      <c r="Q4781">
        <v>3</v>
      </c>
      <c r="R4781" t="s">
        <v>241</v>
      </c>
      <c r="U4781" t="s">
        <v>63</v>
      </c>
      <c r="V4781" t="s">
        <v>79</v>
      </c>
      <c r="W4781" t="s">
        <v>1019</v>
      </c>
      <c r="X4781" t="s">
        <v>65</v>
      </c>
      <c r="Y4781" t="s">
        <v>82</v>
      </c>
      <c r="AA4781">
        <v>0</v>
      </c>
      <c r="AB4781" t="s">
        <v>51</v>
      </c>
      <c r="AC4781" t="s">
        <v>241</v>
      </c>
      <c r="AD4781">
        <v>1</v>
      </c>
      <c r="AE4781">
        <v>1</v>
      </c>
      <c r="AF4781">
        <v>1</v>
      </c>
      <c r="AG4781">
        <v>2026</v>
      </c>
      <c r="AH4781">
        <v>20251231</v>
      </c>
      <c r="AI4781" t="s">
        <v>7133</v>
      </c>
      <c r="AJ4781">
        <v>5500</v>
      </c>
      <c r="AK4781">
        <v>7572.8369140625</v>
      </c>
      <c r="AL4781" s="10">
        <f t="shared" si="592"/>
        <v>2072.8369140625</v>
      </c>
      <c r="AM4781" s="11">
        <f t="shared" si="593"/>
        <v>0.37687943892045456</v>
      </c>
      <c r="AN4781">
        <v>5500</v>
      </c>
      <c r="AO4781">
        <v>7582.1890633228641</v>
      </c>
      <c r="AP4781" s="12">
        <f t="shared" si="594"/>
        <v>2082.1890633228641</v>
      </c>
      <c r="AQ4781" s="13">
        <f t="shared" si="595"/>
        <v>0.37857982969506621</v>
      </c>
      <c r="AR4781">
        <v>5500</v>
      </c>
      <c r="AS4781">
        <v>7488.9691947231677</v>
      </c>
      <c r="AT4781" s="14">
        <f t="shared" si="596"/>
        <v>1988.9691947231677</v>
      </c>
      <c r="AU4781" s="15">
        <f t="shared" si="597"/>
        <v>0.36163076267693955</v>
      </c>
      <c r="AV4781">
        <v>5500</v>
      </c>
      <c r="AW4781">
        <v>7689.5857677902623</v>
      </c>
      <c r="AX4781" s="16">
        <f t="shared" si="598"/>
        <v>2189.5857677902623</v>
      </c>
      <c r="AY4781" s="17">
        <f t="shared" si="599"/>
        <v>0.39810650323459312</v>
      </c>
    </row>
    <row r="4782" spans="1:51" x14ac:dyDescent="0.25">
      <c r="A4782" t="s">
        <v>106</v>
      </c>
      <c r="B4782" t="s">
        <v>164</v>
      </c>
      <c r="C4782">
        <v>8000</v>
      </c>
      <c r="D4782">
        <v>109144</v>
      </c>
      <c r="E4782">
        <v>2022</v>
      </c>
      <c r="F4782" t="s">
        <v>196</v>
      </c>
      <c r="G4782" t="s">
        <v>986</v>
      </c>
      <c r="H4782" t="s">
        <v>6160</v>
      </c>
      <c r="J4782">
        <v>4</v>
      </c>
      <c r="K4782" t="s">
        <v>111</v>
      </c>
      <c r="L4782">
        <v>4</v>
      </c>
      <c r="M4782" t="s">
        <v>45</v>
      </c>
      <c r="N4782">
        <v>2</v>
      </c>
      <c r="O4782" t="s">
        <v>60</v>
      </c>
      <c r="P4782" t="s">
        <v>46</v>
      </c>
      <c r="Q4782">
        <v>4</v>
      </c>
      <c r="R4782" t="s">
        <v>61</v>
      </c>
      <c r="T4782">
        <v>147</v>
      </c>
      <c r="U4782" t="s">
        <v>63</v>
      </c>
      <c r="W4782" t="s">
        <v>1044</v>
      </c>
      <c r="X4782" t="s">
        <v>65</v>
      </c>
      <c r="Y4782" t="s">
        <v>66</v>
      </c>
      <c r="AA4782">
        <v>0</v>
      </c>
      <c r="AB4782" t="s">
        <v>51</v>
      </c>
      <c r="AC4782" t="s">
        <v>67</v>
      </c>
      <c r="AD4782">
        <v>1</v>
      </c>
      <c r="AE4782">
        <v>1</v>
      </c>
      <c r="AF4782">
        <v>1</v>
      </c>
      <c r="AG4782">
        <v>2026</v>
      </c>
      <c r="AH4782">
        <v>20251229</v>
      </c>
      <c r="AI4782" t="s">
        <v>7134</v>
      </c>
      <c r="AJ4782">
        <v>8000</v>
      </c>
      <c r="AK4782">
        <v>7795.80029296875</v>
      </c>
      <c r="AL4782" s="10">
        <f t="shared" si="592"/>
        <v>204.19970703125</v>
      </c>
      <c r="AM4782" s="11">
        <f t="shared" si="593"/>
        <v>2.5524963378906251E-2</v>
      </c>
      <c r="AN4782">
        <v>8000</v>
      </c>
      <c r="AO4782">
        <v>7939.504813168377</v>
      </c>
      <c r="AP4782" s="12">
        <f t="shared" si="594"/>
        <v>60.495186831622959</v>
      </c>
      <c r="AQ4782" s="13">
        <f t="shared" si="595"/>
        <v>7.5618983539528697E-3</v>
      </c>
      <c r="AR4782">
        <v>8000</v>
      </c>
      <c r="AS4782">
        <v>8092.1024349285763</v>
      </c>
      <c r="AT4782" s="14">
        <f t="shared" si="596"/>
        <v>92.102434928576258</v>
      </c>
      <c r="AU4782" s="15">
        <f t="shared" si="597"/>
        <v>1.1512804366072032E-2</v>
      </c>
      <c r="AV4782">
        <v>8000</v>
      </c>
      <c r="AW4782">
        <v>7932.4984286612198</v>
      </c>
      <c r="AX4782" s="16">
        <f t="shared" si="598"/>
        <v>67.501571338780195</v>
      </c>
      <c r="AY4782" s="17">
        <f t="shared" si="599"/>
        <v>8.4376964173475243E-3</v>
      </c>
    </row>
    <row r="4783" spans="1:51" x14ac:dyDescent="0.25">
      <c r="A4783" t="s">
        <v>106</v>
      </c>
      <c r="B4783" t="s">
        <v>164</v>
      </c>
      <c r="C4783">
        <v>23200</v>
      </c>
      <c r="D4783">
        <v>71823</v>
      </c>
      <c r="E4783">
        <v>2022</v>
      </c>
      <c r="F4783" t="s">
        <v>71</v>
      </c>
      <c r="G4783" t="s">
        <v>3879</v>
      </c>
      <c r="H4783" t="s">
        <v>1929</v>
      </c>
      <c r="I4783" t="s">
        <v>150</v>
      </c>
      <c r="J4783">
        <v>4</v>
      </c>
      <c r="K4783" t="s">
        <v>44</v>
      </c>
      <c r="L4783">
        <v>4</v>
      </c>
      <c r="M4783" t="s">
        <v>45</v>
      </c>
      <c r="N4783">
        <v>2.7000000476837158</v>
      </c>
      <c r="O4783" t="s">
        <v>76</v>
      </c>
      <c r="P4783" t="s">
        <v>46</v>
      </c>
      <c r="Q4783">
        <v>5</v>
      </c>
      <c r="R4783" t="s">
        <v>77</v>
      </c>
      <c r="S4783" t="s">
        <v>78</v>
      </c>
      <c r="U4783" t="s">
        <v>63</v>
      </c>
      <c r="V4783" t="s">
        <v>64</v>
      </c>
      <c r="W4783" t="s">
        <v>152</v>
      </c>
      <c r="X4783" t="s">
        <v>97</v>
      </c>
      <c r="Y4783" t="s">
        <v>82</v>
      </c>
      <c r="AA4783">
        <v>0</v>
      </c>
      <c r="AB4783" t="s">
        <v>51</v>
      </c>
      <c r="AC4783" t="s">
        <v>83</v>
      </c>
      <c r="AD4783">
        <v>1</v>
      </c>
      <c r="AE4783">
        <v>1</v>
      </c>
      <c r="AF4783">
        <v>1</v>
      </c>
      <c r="AG4783">
        <v>2026</v>
      </c>
      <c r="AH4783">
        <v>20251229</v>
      </c>
      <c r="AI4783" t="s">
        <v>7135</v>
      </c>
      <c r="AJ4783">
        <v>23200</v>
      </c>
      <c r="AK4783">
        <v>22358.48828125</v>
      </c>
      <c r="AL4783" s="10">
        <f t="shared" si="592"/>
        <v>841.51171875</v>
      </c>
      <c r="AM4783" s="11">
        <f t="shared" si="593"/>
        <v>3.6272056842672415E-2</v>
      </c>
      <c r="AN4783">
        <v>23200</v>
      </c>
      <c r="AO4783">
        <v>22418.77589056193</v>
      </c>
      <c r="AP4783" s="12">
        <f t="shared" si="594"/>
        <v>781.22410943806972</v>
      </c>
      <c r="AQ4783" s="13">
        <f t="shared" si="595"/>
        <v>3.3673452993020249E-2</v>
      </c>
      <c r="AR4783">
        <v>23200</v>
      </c>
      <c r="AS4783">
        <v>24239.420911554978</v>
      </c>
      <c r="AT4783" s="14">
        <f t="shared" si="596"/>
        <v>1039.4209115549784</v>
      </c>
      <c r="AU4783" s="15">
        <f t="shared" si="597"/>
        <v>4.4802625498059412E-2</v>
      </c>
      <c r="AV4783">
        <v>23200</v>
      </c>
      <c r="AW4783">
        <v>22462.275216138329</v>
      </c>
      <c r="AX4783" s="16">
        <f t="shared" si="598"/>
        <v>737.72478386167131</v>
      </c>
      <c r="AY4783" s="17">
        <f t="shared" si="599"/>
        <v>3.1798482063003071E-2</v>
      </c>
    </row>
    <row r="4784" spans="1:51" x14ac:dyDescent="0.25">
      <c r="A4784" t="s">
        <v>106</v>
      </c>
      <c r="B4784" t="s">
        <v>611</v>
      </c>
      <c r="C4784">
        <v>6000</v>
      </c>
      <c r="D4784">
        <v>167437</v>
      </c>
      <c r="E4784">
        <v>2017</v>
      </c>
      <c r="F4784" t="s">
        <v>177</v>
      </c>
      <c r="G4784" t="s">
        <v>7136</v>
      </c>
      <c r="H4784" t="s">
        <v>7137</v>
      </c>
      <c r="J4784">
        <v>4</v>
      </c>
      <c r="K4784" t="s">
        <v>111</v>
      </c>
      <c r="L4784">
        <v>4</v>
      </c>
      <c r="M4784" t="s">
        <v>45</v>
      </c>
      <c r="N4784">
        <v>2</v>
      </c>
      <c r="O4784" t="s">
        <v>60</v>
      </c>
      <c r="R4784" t="s">
        <v>440</v>
      </c>
      <c r="S4784" t="s">
        <v>62</v>
      </c>
      <c r="T4784">
        <v>211</v>
      </c>
      <c r="U4784" t="s">
        <v>63</v>
      </c>
      <c r="W4784" t="s">
        <v>180</v>
      </c>
      <c r="X4784" t="s">
        <v>65</v>
      </c>
      <c r="Y4784" t="s">
        <v>66</v>
      </c>
      <c r="Z4784">
        <v>27995</v>
      </c>
      <c r="AA4784">
        <v>0</v>
      </c>
      <c r="AB4784" t="s">
        <v>51</v>
      </c>
      <c r="AC4784" t="s">
        <v>559</v>
      </c>
      <c r="AD4784">
        <v>1</v>
      </c>
      <c r="AE4784">
        <v>1</v>
      </c>
      <c r="AF4784">
        <v>1</v>
      </c>
      <c r="AG4784">
        <v>2026</v>
      </c>
      <c r="AH4784">
        <v>20251230</v>
      </c>
      <c r="AI4784" t="s">
        <v>7138</v>
      </c>
      <c r="AJ4784">
        <v>6000</v>
      </c>
      <c r="AK4784">
        <v>4616.24462890625</v>
      </c>
      <c r="AL4784" s="10">
        <f t="shared" si="592"/>
        <v>1383.75537109375</v>
      </c>
      <c r="AM4784" s="11">
        <f t="shared" si="593"/>
        <v>0.23062589518229168</v>
      </c>
      <c r="AN4784">
        <v>6000</v>
      </c>
      <c r="AO4784">
        <v>3992.6758970096412</v>
      </c>
      <c r="AP4784" s="12">
        <f t="shared" si="594"/>
        <v>2007.3241029903588</v>
      </c>
      <c r="AQ4784" s="13">
        <f t="shared" si="595"/>
        <v>0.33455401716505978</v>
      </c>
      <c r="AR4784">
        <v>6000</v>
      </c>
      <c r="AS4784">
        <v>3975.2541905629018</v>
      </c>
      <c r="AT4784" s="14">
        <f t="shared" si="596"/>
        <v>2024.7458094370982</v>
      </c>
      <c r="AU4784" s="15">
        <f t="shared" si="597"/>
        <v>0.33745763490618302</v>
      </c>
      <c r="AV4784">
        <v>6000</v>
      </c>
      <c r="AW4784">
        <v>4704.5197486535008</v>
      </c>
      <c r="AX4784" s="16">
        <f t="shared" si="598"/>
        <v>1295.4802513464992</v>
      </c>
      <c r="AY4784" s="17">
        <f t="shared" si="599"/>
        <v>0.21591337522441653</v>
      </c>
    </row>
    <row r="4785" spans="1:51" x14ac:dyDescent="0.25">
      <c r="A4785" t="s">
        <v>106</v>
      </c>
      <c r="B4785" t="s">
        <v>107</v>
      </c>
      <c r="C4785">
        <v>26400</v>
      </c>
      <c r="D4785">
        <v>96643</v>
      </c>
      <c r="E4785">
        <v>2021</v>
      </c>
      <c r="F4785" t="s">
        <v>818</v>
      </c>
      <c r="G4785" t="s">
        <v>1377</v>
      </c>
      <c r="H4785" t="s">
        <v>7139</v>
      </c>
      <c r="I4785" t="s">
        <v>7140</v>
      </c>
      <c r="J4785">
        <v>6</v>
      </c>
      <c r="K4785" t="s">
        <v>59</v>
      </c>
      <c r="L4785">
        <v>4</v>
      </c>
      <c r="M4785" t="s">
        <v>45</v>
      </c>
      <c r="N4785">
        <v>3.5</v>
      </c>
      <c r="O4785" t="s">
        <v>119</v>
      </c>
      <c r="R4785" t="s">
        <v>61</v>
      </c>
      <c r="S4785" t="s">
        <v>151</v>
      </c>
      <c r="T4785">
        <v>311</v>
      </c>
      <c r="U4785" t="s">
        <v>63</v>
      </c>
      <c r="V4785" t="s">
        <v>79</v>
      </c>
      <c r="W4785" t="s">
        <v>916</v>
      </c>
      <c r="X4785" t="s">
        <v>65</v>
      </c>
      <c r="Y4785" t="s">
        <v>50</v>
      </c>
      <c r="AA4785">
        <v>0</v>
      </c>
      <c r="AB4785" t="s">
        <v>51</v>
      </c>
      <c r="AC4785" t="s">
        <v>67</v>
      </c>
      <c r="AD4785">
        <v>1</v>
      </c>
      <c r="AE4785">
        <v>1</v>
      </c>
      <c r="AF4785">
        <v>1</v>
      </c>
      <c r="AG4785">
        <v>2026</v>
      </c>
      <c r="AH4785">
        <v>20260102</v>
      </c>
      <c r="AI4785" t="s">
        <v>7141</v>
      </c>
      <c r="AJ4785">
        <v>26400</v>
      </c>
      <c r="AK4785">
        <v>21574.83203125</v>
      </c>
      <c r="AL4785" s="10">
        <f t="shared" si="592"/>
        <v>4825.16796875</v>
      </c>
      <c r="AM4785" s="11">
        <f t="shared" si="593"/>
        <v>0.18277151396780303</v>
      </c>
      <c r="AN4785">
        <v>26400</v>
      </c>
      <c r="AO4785">
        <v>21790.797024363968</v>
      </c>
      <c r="AP4785" s="12">
        <f t="shared" si="594"/>
        <v>4609.2029756360316</v>
      </c>
      <c r="AQ4785" s="13">
        <f t="shared" si="595"/>
        <v>0.17459102180439515</v>
      </c>
      <c r="AR4785">
        <v>26400</v>
      </c>
      <c r="AS4785">
        <v>23193.599479887391</v>
      </c>
      <c r="AT4785" s="14">
        <f t="shared" si="596"/>
        <v>3206.4005201126092</v>
      </c>
      <c r="AU4785" s="15">
        <f t="shared" si="597"/>
        <v>0.12145456515578065</v>
      </c>
      <c r="AV4785">
        <v>26400</v>
      </c>
      <c r="AW4785">
        <v>21534.659090909088</v>
      </c>
      <c r="AX4785" s="16">
        <f t="shared" si="598"/>
        <v>4865.3409090909117</v>
      </c>
      <c r="AY4785" s="17">
        <f t="shared" si="599"/>
        <v>0.18429321625344364</v>
      </c>
    </row>
    <row r="4786" spans="1:51" x14ac:dyDescent="0.25">
      <c r="A4786" t="s">
        <v>39</v>
      </c>
      <c r="B4786" t="s">
        <v>114</v>
      </c>
      <c r="C4786">
        <v>2500</v>
      </c>
      <c r="D4786">
        <v>134299</v>
      </c>
      <c r="E4786">
        <v>2014</v>
      </c>
      <c r="F4786" t="s">
        <v>115</v>
      </c>
      <c r="G4786" t="s">
        <v>377</v>
      </c>
      <c r="H4786" t="s">
        <v>4202</v>
      </c>
      <c r="J4786">
        <v>4</v>
      </c>
      <c r="K4786" t="s">
        <v>59</v>
      </c>
      <c r="L4786">
        <v>4</v>
      </c>
      <c r="M4786" t="s">
        <v>45</v>
      </c>
      <c r="N4786">
        <v>1.799999952316284</v>
      </c>
      <c r="O4786" t="s">
        <v>119</v>
      </c>
      <c r="P4786" t="s">
        <v>46</v>
      </c>
      <c r="R4786" t="s">
        <v>61</v>
      </c>
      <c r="U4786" t="s">
        <v>63</v>
      </c>
      <c r="V4786" t="s">
        <v>64</v>
      </c>
      <c r="X4786" t="s">
        <v>65</v>
      </c>
      <c r="Y4786" t="s">
        <v>120</v>
      </c>
      <c r="AA4786">
        <v>0</v>
      </c>
      <c r="AB4786" t="s">
        <v>51</v>
      </c>
      <c r="AC4786" t="s">
        <v>67</v>
      </c>
      <c r="AD4786">
        <v>1</v>
      </c>
      <c r="AE4786">
        <v>1</v>
      </c>
      <c r="AF4786">
        <v>1</v>
      </c>
      <c r="AG4786">
        <v>2026</v>
      </c>
      <c r="AH4786">
        <v>20251231</v>
      </c>
      <c r="AI4786" t="s">
        <v>7142</v>
      </c>
      <c r="AJ4786">
        <v>2500</v>
      </c>
      <c r="AK4786">
        <v>3363.053955078125</v>
      </c>
      <c r="AL4786" s="10">
        <f t="shared" si="592"/>
        <v>863.053955078125</v>
      </c>
      <c r="AM4786" s="11">
        <f t="shared" si="593"/>
        <v>0.34522158203124997</v>
      </c>
      <c r="AN4786">
        <v>2500</v>
      </c>
      <c r="AO4786">
        <v>3309.0108619050061</v>
      </c>
      <c r="AP4786" s="12">
        <f t="shared" si="594"/>
        <v>809.0108619050061</v>
      </c>
      <c r="AQ4786" s="13">
        <f t="shared" si="595"/>
        <v>0.32360434476200245</v>
      </c>
      <c r="AR4786">
        <v>2500</v>
      </c>
      <c r="AS4786">
        <v>3207.2823281151691</v>
      </c>
      <c r="AT4786" s="14">
        <f t="shared" si="596"/>
        <v>707.28232811516909</v>
      </c>
      <c r="AU4786" s="15">
        <f t="shared" si="597"/>
        <v>0.28291293124606764</v>
      </c>
      <c r="AV4786">
        <v>2500</v>
      </c>
      <c r="AW4786">
        <v>3437.0259365994239</v>
      </c>
      <c r="AX4786" s="16">
        <f t="shared" si="598"/>
        <v>937.02593659942386</v>
      </c>
      <c r="AY4786" s="17">
        <f t="shared" si="599"/>
        <v>0.37481037463976952</v>
      </c>
    </row>
    <row r="4787" spans="1:51" x14ac:dyDescent="0.25">
      <c r="A4787" t="s">
        <v>54</v>
      </c>
      <c r="B4787" t="s">
        <v>154</v>
      </c>
      <c r="C4787">
        <v>6750</v>
      </c>
      <c r="D4787">
        <v>208052</v>
      </c>
      <c r="E4787">
        <v>2012</v>
      </c>
      <c r="F4787" t="s">
        <v>165</v>
      </c>
      <c r="G4787" t="s">
        <v>190</v>
      </c>
      <c r="H4787" t="s">
        <v>992</v>
      </c>
      <c r="I4787" t="s">
        <v>2101</v>
      </c>
      <c r="J4787">
        <v>8</v>
      </c>
      <c r="K4787" t="s">
        <v>87</v>
      </c>
      <c r="L4787">
        <v>4</v>
      </c>
      <c r="M4787" t="s">
        <v>45</v>
      </c>
      <c r="N4787">
        <v>5.6999998092651367</v>
      </c>
      <c r="O4787" t="s">
        <v>76</v>
      </c>
      <c r="P4787" t="s">
        <v>46</v>
      </c>
      <c r="Q4787">
        <v>3</v>
      </c>
      <c r="R4787" t="s">
        <v>77</v>
      </c>
      <c r="S4787" t="s">
        <v>78</v>
      </c>
      <c r="T4787">
        <v>381</v>
      </c>
      <c r="U4787" t="s">
        <v>3432</v>
      </c>
      <c r="V4787" t="s">
        <v>79</v>
      </c>
      <c r="W4787" t="s">
        <v>541</v>
      </c>
      <c r="X4787" t="s">
        <v>542</v>
      </c>
      <c r="Y4787" t="s">
        <v>82</v>
      </c>
      <c r="AA4787">
        <v>0</v>
      </c>
      <c r="AB4787" t="s">
        <v>51</v>
      </c>
      <c r="AC4787" t="s">
        <v>83</v>
      </c>
      <c r="AD4787">
        <v>1</v>
      </c>
      <c r="AE4787">
        <v>1</v>
      </c>
      <c r="AF4787">
        <v>1</v>
      </c>
      <c r="AG4787">
        <v>2026</v>
      </c>
      <c r="AH4787">
        <v>20260101</v>
      </c>
      <c r="AI4787" t="s">
        <v>7143</v>
      </c>
      <c r="AJ4787">
        <v>6750</v>
      </c>
      <c r="AK4787">
        <v>6392.3935546875</v>
      </c>
      <c r="AL4787" s="10">
        <f t="shared" si="592"/>
        <v>357.6064453125</v>
      </c>
      <c r="AM4787" s="11">
        <f t="shared" si="593"/>
        <v>5.2978732638888887E-2</v>
      </c>
      <c r="AN4787">
        <v>6750</v>
      </c>
      <c r="AO4787">
        <v>6849.2860141676774</v>
      </c>
      <c r="AP4787" s="12">
        <f t="shared" si="594"/>
        <v>99.286014167677422</v>
      </c>
      <c r="AQ4787" s="13">
        <f t="shared" si="595"/>
        <v>1.4709039135952211E-2</v>
      </c>
      <c r="AR4787">
        <v>6750</v>
      </c>
      <c r="AS4787">
        <v>7141.5519649299858</v>
      </c>
      <c r="AT4787" s="14">
        <f t="shared" si="596"/>
        <v>391.55196492998584</v>
      </c>
      <c r="AU4787" s="15">
        <f t="shared" si="597"/>
        <v>5.8007698508146049E-2</v>
      </c>
      <c r="AV4787">
        <v>6750</v>
      </c>
      <c r="AW4787">
        <v>6504.954710144928</v>
      </c>
      <c r="AX4787" s="16">
        <f t="shared" si="598"/>
        <v>245.04528985507204</v>
      </c>
      <c r="AY4787" s="17">
        <f t="shared" si="599"/>
        <v>3.6303005904455114E-2</v>
      </c>
    </row>
    <row r="4788" spans="1:51" x14ac:dyDescent="0.25">
      <c r="A4788" t="s">
        <v>106</v>
      </c>
      <c r="B4788" t="s">
        <v>107</v>
      </c>
      <c r="C4788">
        <v>12000</v>
      </c>
      <c r="D4788">
        <v>125718</v>
      </c>
      <c r="E4788">
        <v>2020</v>
      </c>
      <c r="F4788" t="s">
        <v>56</v>
      </c>
      <c r="G4788" t="s">
        <v>133</v>
      </c>
      <c r="J4788">
        <v>8</v>
      </c>
      <c r="K4788" t="s">
        <v>87</v>
      </c>
      <c r="L4788">
        <v>4</v>
      </c>
      <c r="M4788" t="s">
        <v>45</v>
      </c>
      <c r="N4788">
        <v>5</v>
      </c>
      <c r="O4788" t="s">
        <v>76</v>
      </c>
      <c r="P4788" t="s">
        <v>46</v>
      </c>
      <c r="Q4788">
        <v>4</v>
      </c>
      <c r="R4788" t="s">
        <v>77</v>
      </c>
      <c r="S4788" t="s">
        <v>78</v>
      </c>
      <c r="T4788">
        <v>395</v>
      </c>
      <c r="U4788" t="s">
        <v>63</v>
      </c>
      <c r="V4788" t="s">
        <v>79</v>
      </c>
      <c r="W4788" t="s">
        <v>756</v>
      </c>
      <c r="X4788" t="s">
        <v>97</v>
      </c>
      <c r="Y4788" t="s">
        <v>82</v>
      </c>
      <c r="AA4788">
        <v>0</v>
      </c>
      <c r="AB4788" t="s">
        <v>51</v>
      </c>
      <c r="AC4788" t="s">
        <v>83</v>
      </c>
      <c r="AD4788">
        <v>1</v>
      </c>
      <c r="AE4788">
        <v>1</v>
      </c>
      <c r="AF4788">
        <v>1</v>
      </c>
      <c r="AG4788">
        <v>2026</v>
      </c>
      <c r="AH4788">
        <v>20260102</v>
      </c>
      <c r="AI4788" t="s">
        <v>7144</v>
      </c>
      <c r="AJ4788">
        <v>12000</v>
      </c>
      <c r="AK4788">
        <v>17333.685546875</v>
      </c>
      <c r="AL4788" s="10">
        <f t="shared" si="592"/>
        <v>5333.685546875</v>
      </c>
      <c r="AM4788" s="11">
        <f t="shared" si="593"/>
        <v>0.44447379557291666</v>
      </c>
      <c r="AN4788">
        <v>12000</v>
      </c>
      <c r="AO4788">
        <v>17127.4485924076</v>
      </c>
      <c r="AP4788" s="12">
        <f t="shared" si="594"/>
        <v>5127.4485924075998</v>
      </c>
      <c r="AQ4788" s="13">
        <f t="shared" si="595"/>
        <v>0.42728738270063332</v>
      </c>
      <c r="AR4788">
        <v>12000</v>
      </c>
      <c r="AS4788">
        <v>16636.647496385522</v>
      </c>
      <c r="AT4788" s="14">
        <f t="shared" si="596"/>
        <v>4636.6474963855217</v>
      </c>
      <c r="AU4788" s="15">
        <f t="shared" si="597"/>
        <v>0.38638729136546013</v>
      </c>
      <c r="AV4788">
        <v>12000</v>
      </c>
      <c r="AW4788">
        <v>17368.435552407929</v>
      </c>
      <c r="AX4788" s="16">
        <f t="shared" si="598"/>
        <v>5368.4355524079292</v>
      </c>
      <c r="AY4788" s="17">
        <f t="shared" si="599"/>
        <v>0.44736962936732744</v>
      </c>
    </row>
    <row r="4789" spans="1:51" x14ac:dyDescent="0.25">
      <c r="A4789" t="s">
        <v>54</v>
      </c>
      <c r="B4789" t="s">
        <v>263</v>
      </c>
      <c r="C4789">
        <v>5000</v>
      </c>
      <c r="D4789">
        <v>217238</v>
      </c>
      <c r="E4789">
        <v>2018</v>
      </c>
      <c r="F4789" t="s">
        <v>165</v>
      </c>
      <c r="G4789" t="s">
        <v>205</v>
      </c>
      <c r="H4789" t="s">
        <v>390</v>
      </c>
      <c r="I4789" t="s">
        <v>207</v>
      </c>
      <c r="J4789">
        <v>4</v>
      </c>
      <c r="K4789" t="s">
        <v>44</v>
      </c>
      <c r="L4789">
        <v>4</v>
      </c>
      <c r="M4789" t="s">
        <v>45</v>
      </c>
      <c r="N4789">
        <v>2.5</v>
      </c>
      <c r="O4789" t="s">
        <v>60</v>
      </c>
      <c r="P4789" t="s">
        <v>46</v>
      </c>
      <c r="Q4789">
        <v>2</v>
      </c>
      <c r="R4789" t="s">
        <v>47</v>
      </c>
      <c r="S4789" t="s">
        <v>151</v>
      </c>
      <c r="T4789">
        <v>176</v>
      </c>
      <c r="U4789" t="s">
        <v>63</v>
      </c>
      <c r="V4789" t="s">
        <v>64</v>
      </c>
      <c r="W4789" t="s">
        <v>208</v>
      </c>
      <c r="X4789" t="s">
        <v>49</v>
      </c>
      <c r="Y4789" t="s">
        <v>50</v>
      </c>
      <c r="Z4789">
        <v>24660</v>
      </c>
      <c r="AA4789">
        <v>0</v>
      </c>
      <c r="AB4789" t="s">
        <v>51</v>
      </c>
      <c r="AC4789" t="s">
        <v>52</v>
      </c>
      <c r="AD4789">
        <v>1</v>
      </c>
      <c r="AE4789">
        <v>1</v>
      </c>
      <c r="AF4789">
        <v>1</v>
      </c>
      <c r="AG4789">
        <v>2026</v>
      </c>
      <c r="AH4789">
        <v>20251231</v>
      </c>
      <c r="AI4789" t="s">
        <v>7145</v>
      </c>
      <c r="AJ4789">
        <v>5000</v>
      </c>
      <c r="AK4789">
        <v>5081.171875</v>
      </c>
      <c r="AL4789" s="10">
        <f t="shared" si="592"/>
        <v>81.171875</v>
      </c>
      <c r="AM4789" s="11">
        <f t="shared" si="593"/>
        <v>1.6234374999999999E-2</v>
      </c>
      <c r="AN4789">
        <v>5000</v>
      </c>
      <c r="AO4789">
        <v>4981.8245410323552</v>
      </c>
      <c r="AP4789" s="12">
        <f t="shared" si="594"/>
        <v>18.175458967644772</v>
      </c>
      <c r="AQ4789" s="13">
        <f t="shared" si="595"/>
        <v>3.6350917935289544E-3</v>
      </c>
      <c r="AR4789">
        <v>5000</v>
      </c>
      <c r="AS4789">
        <v>5166.6339593184484</v>
      </c>
      <c r="AT4789" s="14">
        <f t="shared" si="596"/>
        <v>166.63395931844843</v>
      </c>
      <c r="AU4789" s="15">
        <f t="shared" si="597"/>
        <v>3.3326791863689684E-2</v>
      </c>
      <c r="AV4789">
        <v>5000</v>
      </c>
      <c r="AW4789">
        <v>5170.6335797254487</v>
      </c>
      <c r="AX4789" s="16">
        <f t="shared" si="598"/>
        <v>170.63357972544873</v>
      </c>
      <c r="AY4789" s="17">
        <f t="shared" si="599"/>
        <v>3.4126715945089744E-2</v>
      </c>
    </row>
    <row r="4790" spans="1:51" x14ac:dyDescent="0.25">
      <c r="A4790" t="s">
        <v>39</v>
      </c>
      <c r="B4790" t="s">
        <v>267</v>
      </c>
      <c r="C4790">
        <v>9100</v>
      </c>
      <c r="D4790">
        <v>97442</v>
      </c>
      <c r="E4790">
        <v>2016</v>
      </c>
      <c r="F4790" t="s">
        <v>165</v>
      </c>
      <c r="G4790" t="s">
        <v>289</v>
      </c>
      <c r="I4790" t="s">
        <v>404</v>
      </c>
      <c r="J4790">
        <v>4</v>
      </c>
      <c r="K4790" t="s">
        <v>44</v>
      </c>
      <c r="L4790">
        <v>4</v>
      </c>
      <c r="M4790" t="s">
        <v>45</v>
      </c>
      <c r="N4790">
        <v>2.5</v>
      </c>
      <c r="O4790" t="s">
        <v>60</v>
      </c>
      <c r="P4790" t="s">
        <v>46</v>
      </c>
      <c r="Q4790">
        <v>5</v>
      </c>
      <c r="R4790" t="s">
        <v>61</v>
      </c>
      <c r="S4790" t="s">
        <v>151</v>
      </c>
      <c r="T4790">
        <v>268</v>
      </c>
      <c r="U4790" t="s">
        <v>63</v>
      </c>
      <c r="V4790" t="s">
        <v>64</v>
      </c>
      <c r="W4790" t="s">
        <v>208</v>
      </c>
      <c r="X4790" t="s">
        <v>65</v>
      </c>
      <c r="Y4790" t="s">
        <v>82</v>
      </c>
      <c r="AA4790">
        <v>0</v>
      </c>
      <c r="AB4790" t="s">
        <v>51</v>
      </c>
      <c r="AC4790" t="s">
        <v>67</v>
      </c>
      <c r="AD4790">
        <v>1</v>
      </c>
      <c r="AE4790">
        <v>1</v>
      </c>
      <c r="AF4790">
        <v>1</v>
      </c>
      <c r="AG4790">
        <v>2026</v>
      </c>
      <c r="AH4790">
        <v>20260102</v>
      </c>
      <c r="AI4790" t="s">
        <v>7146</v>
      </c>
      <c r="AJ4790">
        <v>9100</v>
      </c>
      <c r="AK4790">
        <v>10583.6328125</v>
      </c>
      <c r="AL4790" s="10">
        <f t="shared" si="592"/>
        <v>1483.6328125</v>
      </c>
      <c r="AM4790" s="11">
        <f t="shared" si="593"/>
        <v>0.1630365728021978</v>
      </c>
      <c r="AN4790">
        <v>9100</v>
      </c>
      <c r="AO4790">
        <v>9519.978731397945</v>
      </c>
      <c r="AP4790" s="12">
        <f t="shared" si="594"/>
        <v>419.97873139794501</v>
      </c>
      <c r="AQ4790" s="13">
        <f t="shared" si="595"/>
        <v>4.6151508944829125E-2</v>
      </c>
      <c r="AR4790">
        <v>9100</v>
      </c>
      <c r="AS4790">
        <v>10033.74377293324</v>
      </c>
      <c r="AT4790" s="14">
        <f t="shared" si="596"/>
        <v>933.7437729332396</v>
      </c>
      <c r="AU4790" s="15">
        <f t="shared" si="597"/>
        <v>0.10260920581683952</v>
      </c>
      <c r="AV4790">
        <v>9100</v>
      </c>
      <c r="AW4790">
        <v>10630.706556333551</v>
      </c>
      <c r="AX4790" s="16">
        <f t="shared" si="598"/>
        <v>1530.7065563335509</v>
      </c>
      <c r="AY4790" s="17">
        <f t="shared" si="599"/>
        <v>0.16820951168500559</v>
      </c>
    </row>
    <row r="4791" spans="1:51" x14ac:dyDescent="0.25">
      <c r="A4791" t="s">
        <v>39</v>
      </c>
      <c r="B4791" t="s">
        <v>40</v>
      </c>
      <c r="C4791">
        <v>4500</v>
      </c>
      <c r="D4791">
        <v>112718</v>
      </c>
      <c r="E4791">
        <v>2019</v>
      </c>
      <c r="F4791" t="s">
        <v>349</v>
      </c>
      <c r="G4791" t="s">
        <v>350</v>
      </c>
      <c r="H4791" t="s">
        <v>372</v>
      </c>
      <c r="J4791">
        <v>6</v>
      </c>
      <c r="K4791" t="s">
        <v>59</v>
      </c>
      <c r="L4791">
        <v>4</v>
      </c>
      <c r="M4791" t="s">
        <v>45</v>
      </c>
      <c r="N4791">
        <v>3.5999999046325679</v>
      </c>
      <c r="O4791" t="s">
        <v>60</v>
      </c>
      <c r="P4791" t="s">
        <v>46</v>
      </c>
      <c r="Q4791">
        <v>3</v>
      </c>
      <c r="R4791" t="s">
        <v>353</v>
      </c>
      <c r="S4791" t="s">
        <v>62</v>
      </c>
      <c r="T4791">
        <v>283</v>
      </c>
      <c r="U4791" t="s">
        <v>63</v>
      </c>
      <c r="V4791" t="s">
        <v>79</v>
      </c>
      <c r="X4791" t="s">
        <v>97</v>
      </c>
      <c r="Y4791" t="s">
        <v>125</v>
      </c>
      <c r="AA4791">
        <v>0</v>
      </c>
      <c r="AB4791" t="s">
        <v>51</v>
      </c>
      <c r="AC4791" t="s">
        <v>353</v>
      </c>
      <c r="AD4791">
        <v>1</v>
      </c>
      <c r="AE4791">
        <v>1</v>
      </c>
      <c r="AF4791">
        <v>1</v>
      </c>
      <c r="AG4791">
        <v>2026</v>
      </c>
      <c r="AH4791">
        <v>20260102</v>
      </c>
      <c r="AI4791" t="s">
        <v>7147</v>
      </c>
      <c r="AJ4791">
        <v>4500</v>
      </c>
      <c r="AK4791">
        <v>5452.13916015625</v>
      </c>
      <c r="AL4791" s="10">
        <f t="shared" si="592"/>
        <v>952.13916015625</v>
      </c>
      <c r="AM4791" s="11">
        <f t="shared" si="593"/>
        <v>0.21158648003472222</v>
      </c>
      <c r="AN4791">
        <v>4500</v>
      </c>
      <c r="AO4791">
        <v>5379.0170275438622</v>
      </c>
      <c r="AP4791" s="12">
        <f t="shared" si="594"/>
        <v>879.01702754386224</v>
      </c>
      <c r="AQ4791" s="13">
        <f t="shared" si="595"/>
        <v>0.19533711723196939</v>
      </c>
      <c r="AR4791">
        <v>4500</v>
      </c>
      <c r="AS4791">
        <v>5140.1708177910859</v>
      </c>
      <c r="AT4791" s="14">
        <f t="shared" si="596"/>
        <v>640.17081779108594</v>
      </c>
      <c r="AU4791" s="15">
        <f t="shared" si="597"/>
        <v>0.14226018173135244</v>
      </c>
      <c r="AV4791">
        <v>4500</v>
      </c>
      <c r="AW4791">
        <v>5498.109388458226</v>
      </c>
      <c r="AX4791" s="16">
        <f t="shared" si="598"/>
        <v>998.10938845822602</v>
      </c>
      <c r="AY4791" s="17">
        <f t="shared" si="599"/>
        <v>0.22180208632405024</v>
      </c>
    </row>
    <row r="4792" spans="1:51" x14ac:dyDescent="0.25">
      <c r="A4792" t="s">
        <v>106</v>
      </c>
      <c r="B4792" t="s">
        <v>482</v>
      </c>
      <c r="C4792">
        <v>1100</v>
      </c>
      <c r="D4792">
        <v>117912</v>
      </c>
      <c r="E4792">
        <v>2013</v>
      </c>
      <c r="F4792" t="s">
        <v>143</v>
      </c>
      <c r="G4792" t="s">
        <v>766</v>
      </c>
      <c r="J4792">
        <v>4</v>
      </c>
      <c r="K4792" t="s">
        <v>75</v>
      </c>
      <c r="L4792">
        <v>4</v>
      </c>
      <c r="M4792" t="s">
        <v>45</v>
      </c>
      <c r="N4792">
        <v>2</v>
      </c>
      <c r="O4792" t="s">
        <v>60</v>
      </c>
      <c r="P4792" t="s">
        <v>46</v>
      </c>
      <c r="R4792" t="s">
        <v>61</v>
      </c>
      <c r="S4792" t="s">
        <v>62</v>
      </c>
      <c r="U4792" t="s">
        <v>63</v>
      </c>
      <c r="V4792" t="s">
        <v>64</v>
      </c>
      <c r="X4792" t="s">
        <v>65</v>
      </c>
      <c r="Y4792" t="s">
        <v>66</v>
      </c>
      <c r="AA4792">
        <v>0</v>
      </c>
      <c r="AB4792" t="s">
        <v>51</v>
      </c>
      <c r="AC4792" t="s">
        <v>67</v>
      </c>
      <c r="AD4792">
        <v>1</v>
      </c>
      <c r="AE4792">
        <v>1</v>
      </c>
      <c r="AF4792">
        <v>1</v>
      </c>
      <c r="AG4792">
        <v>2026</v>
      </c>
      <c r="AH4792">
        <v>20251230</v>
      </c>
      <c r="AI4792" t="s">
        <v>7148</v>
      </c>
      <c r="AJ4792">
        <v>1100</v>
      </c>
      <c r="AK4792">
        <v>3306.8525390625</v>
      </c>
      <c r="AL4792" s="10">
        <f t="shared" si="592"/>
        <v>2206.8525390625</v>
      </c>
      <c r="AM4792" s="11">
        <f t="shared" si="593"/>
        <v>2.006229580965909</v>
      </c>
      <c r="AN4792">
        <v>1100</v>
      </c>
      <c r="AO4792">
        <v>3132.0663757439479</v>
      </c>
      <c r="AP4792" s="12">
        <f t="shared" si="594"/>
        <v>2032.0663757439479</v>
      </c>
      <c r="AQ4792" s="13">
        <f t="shared" si="595"/>
        <v>1.8473330688581344</v>
      </c>
      <c r="AR4792">
        <v>1100</v>
      </c>
      <c r="AS4792">
        <v>3375.7296579852568</v>
      </c>
      <c r="AT4792" s="14">
        <f t="shared" si="596"/>
        <v>2275.7296579852568</v>
      </c>
      <c r="AU4792" s="15">
        <f t="shared" si="597"/>
        <v>2.0688451436229607</v>
      </c>
      <c r="AV4792">
        <v>1100</v>
      </c>
      <c r="AW4792">
        <v>3344.0677966101689</v>
      </c>
      <c r="AX4792" s="16">
        <f t="shared" si="598"/>
        <v>2244.0677966101689</v>
      </c>
      <c r="AY4792" s="17">
        <f t="shared" si="599"/>
        <v>2.0400616332819719</v>
      </c>
    </row>
    <row r="4793" spans="1:51" x14ac:dyDescent="0.25">
      <c r="A4793" t="s">
        <v>54</v>
      </c>
      <c r="B4793" t="s">
        <v>154</v>
      </c>
      <c r="C4793">
        <v>18250</v>
      </c>
      <c r="D4793">
        <v>24024</v>
      </c>
      <c r="E4793">
        <v>2025</v>
      </c>
      <c r="F4793" t="s">
        <v>71</v>
      </c>
      <c r="G4793" t="s">
        <v>636</v>
      </c>
      <c r="H4793" t="s">
        <v>322</v>
      </c>
      <c r="J4793">
        <v>3</v>
      </c>
      <c r="K4793" t="s">
        <v>75</v>
      </c>
      <c r="L4793">
        <v>4</v>
      </c>
      <c r="M4793" t="s">
        <v>45</v>
      </c>
      <c r="N4793">
        <v>1.200000047683716</v>
      </c>
      <c r="O4793" t="s">
        <v>60</v>
      </c>
      <c r="P4793" t="s">
        <v>46</v>
      </c>
      <c r="Q4793">
        <v>4</v>
      </c>
      <c r="R4793" t="s">
        <v>47</v>
      </c>
      <c r="S4793" t="s">
        <v>62</v>
      </c>
      <c r="U4793" t="s">
        <v>63</v>
      </c>
      <c r="W4793" t="s">
        <v>1450</v>
      </c>
      <c r="X4793" t="s">
        <v>49</v>
      </c>
      <c r="Y4793" t="s">
        <v>282</v>
      </c>
      <c r="AA4793">
        <v>0</v>
      </c>
      <c r="AB4793" t="s">
        <v>51</v>
      </c>
      <c r="AC4793" t="s">
        <v>52</v>
      </c>
      <c r="AD4793">
        <v>1</v>
      </c>
      <c r="AE4793">
        <v>1</v>
      </c>
      <c r="AF4793">
        <v>1</v>
      </c>
      <c r="AG4793">
        <v>2026</v>
      </c>
      <c r="AH4793">
        <v>20260101</v>
      </c>
      <c r="AI4793" t="s">
        <v>7149</v>
      </c>
      <c r="AJ4793">
        <v>18250</v>
      </c>
      <c r="AK4793">
        <v>17243.09765625</v>
      </c>
      <c r="AL4793" s="10">
        <f t="shared" si="592"/>
        <v>1006.90234375</v>
      </c>
      <c r="AM4793" s="11">
        <f t="shared" si="593"/>
        <v>5.5172731164383565E-2</v>
      </c>
      <c r="AN4793">
        <v>18250</v>
      </c>
      <c r="AO4793">
        <v>17231.28297101078</v>
      </c>
      <c r="AP4793" s="12">
        <f t="shared" si="594"/>
        <v>1018.7170289892201</v>
      </c>
      <c r="AQ4793" s="13">
        <f t="shared" si="595"/>
        <v>5.5820111177491513E-2</v>
      </c>
      <c r="AR4793">
        <v>18250</v>
      </c>
      <c r="AS4793">
        <v>16776.564089450028</v>
      </c>
      <c r="AT4793" s="14">
        <f t="shared" si="596"/>
        <v>1473.4359105499716</v>
      </c>
      <c r="AU4793" s="15">
        <f t="shared" si="597"/>
        <v>8.0736214276710766E-2</v>
      </c>
      <c r="AV4793">
        <v>18250</v>
      </c>
      <c r="AW4793">
        <v>17368.435552407929</v>
      </c>
      <c r="AX4793" s="16">
        <f t="shared" si="598"/>
        <v>881.56444759207079</v>
      </c>
      <c r="AY4793" s="17">
        <f t="shared" si="599"/>
        <v>4.8304901237921687E-2</v>
      </c>
    </row>
    <row r="4794" spans="1:51" x14ac:dyDescent="0.25">
      <c r="A4794" t="s">
        <v>54</v>
      </c>
      <c r="B4794" t="s">
        <v>453</v>
      </c>
      <c r="C4794">
        <v>22250</v>
      </c>
      <c r="D4794">
        <v>10054</v>
      </c>
      <c r="E4794">
        <v>2020</v>
      </c>
      <c r="F4794" t="s">
        <v>115</v>
      </c>
      <c r="G4794" t="s">
        <v>4327</v>
      </c>
      <c r="H4794" t="s">
        <v>7150</v>
      </c>
      <c r="J4794">
        <v>4</v>
      </c>
      <c r="K4794" t="s">
        <v>44</v>
      </c>
      <c r="L4794">
        <v>4</v>
      </c>
      <c r="M4794" t="s">
        <v>45</v>
      </c>
      <c r="N4794">
        <v>2</v>
      </c>
      <c r="O4794" t="s">
        <v>60</v>
      </c>
      <c r="P4794" t="s">
        <v>46</v>
      </c>
      <c r="Q4794">
        <v>4</v>
      </c>
      <c r="R4794" t="s">
        <v>47</v>
      </c>
      <c r="S4794" t="s">
        <v>62</v>
      </c>
      <c r="T4794">
        <v>221</v>
      </c>
      <c r="U4794" t="s">
        <v>63</v>
      </c>
      <c r="V4794" t="s">
        <v>64</v>
      </c>
      <c r="W4794" t="s">
        <v>2578</v>
      </c>
      <c r="X4794" t="s">
        <v>49</v>
      </c>
      <c r="Y4794" t="s">
        <v>66</v>
      </c>
      <c r="Z4794">
        <v>36600</v>
      </c>
      <c r="AA4794">
        <v>0</v>
      </c>
      <c r="AB4794" t="s">
        <v>51</v>
      </c>
      <c r="AC4794" t="s">
        <v>52</v>
      </c>
      <c r="AD4794">
        <v>1</v>
      </c>
      <c r="AE4794">
        <v>1</v>
      </c>
      <c r="AF4794">
        <v>1</v>
      </c>
      <c r="AG4794">
        <v>2026</v>
      </c>
      <c r="AH4794">
        <v>20260102</v>
      </c>
      <c r="AI4794" t="s">
        <v>7151</v>
      </c>
      <c r="AJ4794">
        <v>22250</v>
      </c>
      <c r="AK4794">
        <v>23457.837890625</v>
      </c>
      <c r="AL4794" s="10">
        <f t="shared" si="592"/>
        <v>1207.837890625</v>
      </c>
      <c r="AM4794" s="11">
        <f t="shared" si="593"/>
        <v>5.4284849016853931E-2</v>
      </c>
      <c r="AN4794">
        <v>22250</v>
      </c>
      <c r="AO4794">
        <v>20587.30867602483</v>
      </c>
      <c r="AP4794" s="12">
        <f t="shared" si="594"/>
        <v>1662.6913239751702</v>
      </c>
      <c r="AQ4794" s="13">
        <f t="shared" si="595"/>
        <v>7.4727699953940241E-2</v>
      </c>
      <c r="AR4794">
        <v>22250</v>
      </c>
      <c r="AS4794">
        <v>20982.279529280309</v>
      </c>
      <c r="AT4794" s="14">
        <f t="shared" si="596"/>
        <v>1267.7204707196906</v>
      </c>
      <c r="AU4794" s="15">
        <f t="shared" si="597"/>
        <v>5.6976200931222049E-2</v>
      </c>
      <c r="AV4794">
        <v>22250</v>
      </c>
      <c r="AW4794">
        <v>22953.128698224849</v>
      </c>
      <c r="AX4794" s="16">
        <f t="shared" si="598"/>
        <v>703.12869822484936</v>
      </c>
      <c r="AY4794" s="17">
        <f t="shared" si="599"/>
        <v>3.1601289807858396E-2</v>
      </c>
    </row>
    <row r="4795" spans="1:51" x14ac:dyDescent="0.25">
      <c r="A4795" t="s">
        <v>39</v>
      </c>
      <c r="B4795" t="s">
        <v>307</v>
      </c>
      <c r="C4795">
        <v>6100</v>
      </c>
      <c r="D4795">
        <v>187549</v>
      </c>
      <c r="E4795">
        <v>2018</v>
      </c>
      <c r="F4795" t="s">
        <v>1321</v>
      </c>
      <c r="G4795" t="s">
        <v>3554</v>
      </c>
      <c r="H4795" t="s">
        <v>5324</v>
      </c>
      <c r="I4795" t="s">
        <v>7152</v>
      </c>
      <c r="J4795">
        <v>4</v>
      </c>
      <c r="K4795" t="s">
        <v>111</v>
      </c>
      <c r="L4795">
        <v>4</v>
      </c>
      <c r="M4795" t="s">
        <v>45</v>
      </c>
      <c r="N4795">
        <v>2</v>
      </c>
      <c r="O4795" t="s">
        <v>45</v>
      </c>
      <c r="P4795" t="s">
        <v>46</v>
      </c>
      <c r="Q4795">
        <v>4</v>
      </c>
      <c r="R4795" t="s">
        <v>47</v>
      </c>
      <c r="S4795" t="s">
        <v>48</v>
      </c>
      <c r="T4795">
        <v>316</v>
      </c>
      <c r="U4795" t="s">
        <v>63</v>
      </c>
      <c r="W4795" t="s">
        <v>7153</v>
      </c>
      <c r="X4795" t="s">
        <v>97</v>
      </c>
      <c r="Y4795" t="s">
        <v>1324</v>
      </c>
      <c r="Z4795">
        <v>46900</v>
      </c>
      <c r="AA4795">
        <v>0</v>
      </c>
      <c r="AB4795" t="s">
        <v>51</v>
      </c>
      <c r="AC4795" t="s">
        <v>98</v>
      </c>
      <c r="AD4795">
        <v>1</v>
      </c>
      <c r="AE4795">
        <v>1</v>
      </c>
      <c r="AF4795">
        <v>1</v>
      </c>
      <c r="AG4795">
        <v>2026</v>
      </c>
      <c r="AH4795">
        <v>20251231</v>
      </c>
      <c r="AI4795" t="s">
        <v>7154</v>
      </c>
      <c r="AJ4795">
        <v>6100</v>
      </c>
      <c r="AK4795">
        <v>6385.76953125</v>
      </c>
      <c r="AL4795" s="10">
        <f t="shared" si="592"/>
        <v>285.76953125</v>
      </c>
      <c r="AM4795" s="11">
        <f t="shared" si="593"/>
        <v>4.6847464139344264E-2</v>
      </c>
      <c r="AN4795">
        <v>6100</v>
      </c>
      <c r="AO4795">
        <v>6870.2459459359907</v>
      </c>
      <c r="AP4795" s="12">
        <f t="shared" si="594"/>
        <v>770.24594593599068</v>
      </c>
      <c r="AQ4795" s="13">
        <f t="shared" si="595"/>
        <v>0.12626982720262142</v>
      </c>
      <c r="AR4795">
        <v>6100</v>
      </c>
      <c r="AS4795">
        <v>6918.7212018526807</v>
      </c>
      <c r="AT4795" s="14">
        <f t="shared" si="596"/>
        <v>818.72120185268068</v>
      </c>
      <c r="AU4795" s="15">
        <f t="shared" si="597"/>
        <v>0.13421659046765258</v>
      </c>
      <c r="AV4795">
        <v>6100</v>
      </c>
      <c r="AW4795">
        <v>6504.954710144928</v>
      </c>
      <c r="AX4795" s="16">
        <f t="shared" si="598"/>
        <v>404.95471014492796</v>
      </c>
      <c r="AY4795" s="17">
        <f t="shared" si="599"/>
        <v>6.6386018056545565E-2</v>
      </c>
    </row>
    <row r="4796" spans="1:51" x14ac:dyDescent="0.25">
      <c r="A4796" t="s">
        <v>69</v>
      </c>
      <c r="B4796" t="s">
        <v>85</v>
      </c>
      <c r="C4796">
        <v>400</v>
      </c>
      <c r="D4796">
        <v>125593</v>
      </c>
      <c r="E4796">
        <v>2008</v>
      </c>
      <c r="F4796" t="s">
        <v>56</v>
      </c>
      <c r="G4796" t="s">
        <v>133</v>
      </c>
      <c r="H4796" t="s">
        <v>368</v>
      </c>
      <c r="I4796" t="s">
        <v>369</v>
      </c>
      <c r="J4796">
        <v>8</v>
      </c>
      <c r="K4796" t="s">
        <v>59</v>
      </c>
      <c r="L4796">
        <v>4</v>
      </c>
      <c r="M4796" t="s">
        <v>45</v>
      </c>
      <c r="N4796">
        <v>5.4000000953674316</v>
      </c>
      <c r="O4796" t="s">
        <v>76</v>
      </c>
      <c r="P4796" t="s">
        <v>451</v>
      </c>
      <c r="Q4796">
        <v>2</v>
      </c>
      <c r="R4796" t="s">
        <v>77</v>
      </c>
      <c r="S4796" t="s">
        <v>78</v>
      </c>
      <c r="U4796" t="s">
        <v>394</v>
      </c>
      <c r="V4796" t="s">
        <v>79</v>
      </c>
      <c r="X4796" t="s">
        <v>136</v>
      </c>
      <c r="Y4796" t="s">
        <v>82</v>
      </c>
      <c r="AA4796">
        <v>0</v>
      </c>
      <c r="AB4796" t="s">
        <v>51</v>
      </c>
      <c r="AC4796" t="s">
        <v>83</v>
      </c>
      <c r="AD4796">
        <v>1</v>
      </c>
      <c r="AE4796">
        <v>1</v>
      </c>
      <c r="AF4796">
        <v>1</v>
      </c>
      <c r="AG4796">
        <v>2026</v>
      </c>
      <c r="AH4796">
        <v>20251231</v>
      </c>
      <c r="AI4796" t="s">
        <v>7155</v>
      </c>
      <c r="AJ4796">
        <v>400</v>
      </c>
      <c r="AK4796">
        <v>1006.873962402344</v>
      </c>
      <c r="AL4796" s="10">
        <f t="shared" si="592"/>
        <v>606.87396240234398</v>
      </c>
      <c r="AM4796" s="11">
        <f t="shared" si="593"/>
        <v>1.51718490600586</v>
      </c>
      <c r="AN4796">
        <v>400</v>
      </c>
      <c r="AO4796">
        <v>1067.067519532078</v>
      </c>
      <c r="AP4796" s="12">
        <f t="shared" si="594"/>
        <v>667.06751953207799</v>
      </c>
      <c r="AQ4796" s="13">
        <f t="shared" si="595"/>
        <v>1.667668798830195</v>
      </c>
      <c r="AR4796">
        <v>400</v>
      </c>
      <c r="AS4796">
        <v>1156.494105541507</v>
      </c>
      <c r="AT4796" s="14">
        <f t="shared" si="596"/>
        <v>756.494105541507</v>
      </c>
      <c r="AU4796" s="15">
        <f t="shared" si="597"/>
        <v>1.8912352638537675</v>
      </c>
      <c r="AV4796">
        <v>400</v>
      </c>
      <c r="AW4796">
        <v>1028.652232746955</v>
      </c>
      <c r="AX4796" s="16">
        <f t="shared" si="598"/>
        <v>628.65223274695495</v>
      </c>
      <c r="AY4796" s="17">
        <f t="shared" si="599"/>
        <v>1.5716305818673875</v>
      </c>
    </row>
    <row r="4797" spans="1:51" x14ac:dyDescent="0.25">
      <c r="A4797" t="s">
        <v>106</v>
      </c>
      <c r="B4797" t="s">
        <v>215</v>
      </c>
      <c r="C4797">
        <v>28500</v>
      </c>
      <c r="D4797">
        <v>27562</v>
      </c>
      <c r="E4797">
        <v>2021</v>
      </c>
      <c r="F4797" t="s">
        <v>343</v>
      </c>
      <c r="G4797" t="s">
        <v>344</v>
      </c>
      <c r="H4797" t="s">
        <v>3477</v>
      </c>
      <c r="J4797">
        <v>6</v>
      </c>
      <c r="K4797" t="s">
        <v>87</v>
      </c>
      <c r="L4797">
        <v>2</v>
      </c>
      <c r="M4797" t="s">
        <v>240</v>
      </c>
      <c r="N4797">
        <v>3.5999999046325679</v>
      </c>
      <c r="O4797" t="s">
        <v>76</v>
      </c>
      <c r="P4797" t="s">
        <v>46</v>
      </c>
      <c r="Q4797">
        <v>5</v>
      </c>
      <c r="R4797" t="s">
        <v>47</v>
      </c>
      <c r="S4797" t="s">
        <v>78</v>
      </c>
      <c r="T4797">
        <v>285</v>
      </c>
      <c r="U4797" t="s">
        <v>63</v>
      </c>
      <c r="V4797" t="s">
        <v>79</v>
      </c>
      <c r="X4797" t="s">
        <v>112</v>
      </c>
      <c r="Y4797" t="s">
        <v>82</v>
      </c>
      <c r="Z4797">
        <v>39820</v>
      </c>
      <c r="AA4797">
        <v>0</v>
      </c>
      <c r="AB4797" t="s">
        <v>51</v>
      </c>
      <c r="AC4797" t="s">
        <v>52</v>
      </c>
      <c r="AD4797">
        <v>1</v>
      </c>
      <c r="AE4797">
        <v>1</v>
      </c>
      <c r="AF4797">
        <v>1</v>
      </c>
      <c r="AG4797">
        <v>2026</v>
      </c>
      <c r="AH4797">
        <v>20260102</v>
      </c>
      <c r="AI4797" t="s">
        <v>7156</v>
      </c>
      <c r="AJ4797">
        <v>28500</v>
      </c>
      <c r="AK4797">
        <v>24547.921875</v>
      </c>
      <c r="AL4797" s="10">
        <f t="shared" si="592"/>
        <v>3952.078125</v>
      </c>
      <c r="AM4797" s="11">
        <f t="shared" si="593"/>
        <v>0.13866940789473683</v>
      </c>
      <c r="AN4797">
        <v>28500</v>
      </c>
      <c r="AO4797">
        <v>26235.756566895911</v>
      </c>
      <c r="AP4797" s="12">
        <f t="shared" si="594"/>
        <v>2264.2434331040895</v>
      </c>
      <c r="AQ4797" s="13">
        <f t="shared" si="595"/>
        <v>7.944713800365226E-2</v>
      </c>
      <c r="AR4797">
        <v>28500</v>
      </c>
      <c r="AS4797">
        <v>26175.80797333501</v>
      </c>
      <c r="AT4797" s="14">
        <f t="shared" si="596"/>
        <v>2324.1920266649904</v>
      </c>
      <c r="AU4797" s="15">
        <f t="shared" si="597"/>
        <v>8.1550597426841773E-2</v>
      </c>
      <c r="AV4797">
        <v>28500</v>
      </c>
      <c r="AW4797">
        <v>24784.163135593219</v>
      </c>
      <c r="AX4797" s="16">
        <f t="shared" si="598"/>
        <v>3715.8368644067814</v>
      </c>
      <c r="AY4797" s="17">
        <f t="shared" si="599"/>
        <v>0.13038024085637828</v>
      </c>
    </row>
    <row r="4798" spans="1:51" x14ac:dyDescent="0.25">
      <c r="A4798" t="s">
        <v>54</v>
      </c>
      <c r="B4798" t="s">
        <v>453</v>
      </c>
      <c r="C4798">
        <v>6750</v>
      </c>
      <c r="D4798">
        <v>85815</v>
      </c>
      <c r="E4798">
        <v>2013</v>
      </c>
      <c r="F4798" t="s">
        <v>139</v>
      </c>
      <c r="G4798" t="s">
        <v>6629</v>
      </c>
      <c r="I4798" t="s">
        <v>673</v>
      </c>
      <c r="J4798">
        <v>6</v>
      </c>
      <c r="K4798" t="s">
        <v>75</v>
      </c>
      <c r="L4798">
        <v>4</v>
      </c>
      <c r="M4798" t="s">
        <v>45</v>
      </c>
      <c r="N4798">
        <v>3</v>
      </c>
      <c r="O4798" t="s">
        <v>119</v>
      </c>
      <c r="P4798" t="s">
        <v>46</v>
      </c>
      <c r="Q4798">
        <v>2</v>
      </c>
      <c r="R4798" t="s">
        <v>61</v>
      </c>
      <c r="T4798">
        <v>300</v>
      </c>
      <c r="U4798" t="s">
        <v>63</v>
      </c>
      <c r="X4798" t="s">
        <v>65</v>
      </c>
      <c r="Y4798" t="s">
        <v>120</v>
      </c>
      <c r="AA4798">
        <v>0</v>
      </c>
      <c r="AB4798" t="s">
        <v>51</v>
      </c>
      <c r="AC4798" t="s">
        <v>67</v>
      </c>
      <c r="AD4798">
        <v>1</v>
      </c>
      <c r="AE4798">
        <v>1</v>
      </c>
      <c r="AF4798">
        <v>1</v>
      </c>
      <c r="AG4798">
        <v>2026</v>
      </c>
      <c r="AH4798">
        <v>20260102</v>
      </c>
      <c r="AI4798" t="s">
        <v>7157</v>
      </c>
      <c r="AJ4798">
        <v>6750</v>
      </c>
      <c r="AK4798">
        <v>3376.677978515625</v>
      </c>
      <c r="AL4798" s="10">
        <f t="shared" si="592"/>
        <v>3373.322021484375</v>
      </c>
      <c r="AM4798" s="11">
        <f t="shared" si="593"/>
        <v>0.49975141059027778</v>
      </c>
      <c r="AN4798">
        <v>6750</v>
      </c>
      <c r="AO4798">
        <v>3646.3103054165272</v>
      </c>
      <c r="AP4798" s="12">
        <f t="shared" si="594"/>
        <v>3103.6896945834728</v>
      </c>
      <c r="AQ4798" s="13">
        <f t="shared" si="595"/>
        <v>0.459805880679033</v>
      </c>
      <c r="AR4798">
        <v>6750</v>
      </c>
      <c r="AS4798">
        <v>3407.0627988839451</v>
      </c>
      <c r="AT4798" s="14">
        <f t="shared" si="596"/>
        <v>3342.9372011160549</v>
      </c>
      <c r="AU4798" s="15">
        <f t="shared" si="597"/>
        <v>0.49524995572089703</v>
      </c>
      <c r="AV4798">
        <v>6750</v>
      </c>
      <c r="AW4798">
        <v>3528.0564794477559</v>
      </c>
      <c r="AX4798" s="16">
        <f t="shared" si="598"/>
        <v>3221.9435205522441</v>
      </c>
      <c r="AY4798" s="17">
        <f t="shared" si="599"/>
        <v>0.47732496600773988</v>
      </c>
    </row>
    <row r="4799" spans="1:51" x14ac:dyDescent="0.25">
      <c r="A4799" t="s">
        <v>69</v>
      </c>
      <c r="B4799" t="s">
        <v>210</v>
      </c>
      <c r="C4799">
        <v>3800</v>
      </c>
      <c r="D4799">
        <v>113057</v>
      </c>
      <c r="E4799">
        <v>2021</v>
      </c>
      <c r="F4799" t="s">
        <v>71</v>
      </c>
      <c r="G4799" t="s">
        <v>128</v>
      </c>
      <c r="H4799" t="s">
        <v>173</v>
      </c>
      <c r="J4799">
        <v>4</v>
      </c>
      <c r="K4799" t="s">
        <v>118</v>
      </c>
      <c r="L4799">
        <v>4</v>
      </c>
      <c r="M4799" t="s">
        <v>45</v>
      </c>
      <c r="N4799">
        <v>1.5</v>
      </c>
      <c r="O4799" t="s">
        <v>60</v>
      </c>
      <c r="P4799" t="s">
        <v>46</v>
      </c>
      <c r="Q4799">
        <v>3</v>
      </c>
      <c r="R4799" t="s">
        <v>61</v>
      </c>
      <c r="S4799" t="s">
        <v>62</v>
      </c>
      <c r="U4799" t="s">
        <v>63</v>
      </c>
      <c r="V4799" t="s">
        <v>64</v>
      </c>
      <c r="W4799" t="s">
        <v>1295</v>
      </c>
      <c r="X4799" t="s">
        <v>65</v>
      </c>
      <c r="Y4799" t="s">
        <v>82</v>
      </c>
      <c r="AA4799">
        <v>0</v>
      </c>
      <c r="AB4799" t="s">
        <v>51</v>
      </c>
      <c r="AC4799" t="s">
        <v>67</v>
      </c>
      <c r="AD4799">
        <v>1</v>
      </c>
      <c r="AE4799">
        <v>1</v>
      </c>
      <c r="AF4799">
        <v>1</v>
      </c>
      <c r="AG4799">
        <v>2026</v>
      </c>
      <c r="AH4799">
        <v>20260102</v>
      </c>
      <c r="AI4799" t="s">
        <v>7158</v>
      </c>
      <c r="AJ4799">
        <v>3800</v>
      </c>
      <c r="AK4799">
        <v>7376.4423828125</v>
      </c>
      <c r="AL4799" s="10">
        <f t="shared" si="592"/>
        <v>3576.4423828125</v>
      </c>
      <c r="AM4799" s="11">
        <f t="shared" si="593"/>
        <v>0.94116904810855262</v>
      </c>
      <c r="AN4799">
        <v>3800</v>
      </c>
      <c r="AO4799">
        <v>7415.5938925815999</v>
      </c>
      <c r="AP4799" s="12">
        <f t="shared" si="594"/>
        <v>3615.5938925815999</v>
      </c>
      <c r="AQ4799" s="13">
        <f t="shared" si="595"/>
        <v>0.9514720769951579</v>
      </c>
      <c r="AR4799">
        <v>3800</v>
      </c>
      <c r="AS4799">
        <v>7750.7093670027361</v>
      </c>
      <c r="AT4799" s="14">
        <f t="shared" si="596"/>
        <v>3950.7093670027361</v>
      </c>
      <c r="AU4799" s="15">
        <f t="shared" si="597"/>
        <v>1.0396603597375622</v>
      </c>
      <c r="AV4799">
        <v>3800</v>
      </c>
      <c r="AW4799">
        <v>7405.4617449664429</v>
      </c>
      <c r="AX4799" s="16">
        <f t="shared" si="598"/>
        <v>3605.4617449664429</v>
      </c>
      <c r="AY4799" s="17">
        <f t="shared" si="599"/>
        <v>0.94880572235959026</v>
      </c>
    </row>
    <row r="4800" spans="1:51" x14ac:dyDescent="0.25">
      <c r="A4800" t="s">
        <v>69</v>
      </c>
      <c r="B4800" t="s">
        <v>70</v>
      </c>
      <c r="C4800">
        <v>950</v>
      </c>
      <c r="D4800">
        <v>172588</v>
      </c>
      <c r="E4800">
        <v>2006</v>
      </c>
      <c r="F4800" t="s">
        <v>340</v>
      </c>
      <c r="G4800" t="s">
        <v>455</v>
      </c>
      <c r="H4800" t="s">
        <v>4804</v>
      </c>
      <c r="J4800">
        <v>6</v>
      </c>
      <c r="K4800" t="s">
        <v>90</v>
      </c>
      <c r="L4800">
        <v>4</v>
      </c>
      <c r="M4800" t="s">
        <v>45</v>
      </c>
      <c r="N4800">
        <v>3.2999999523162842</v>
      </c>
      <c r="O4800" t="s">
        <v>60</v>
      </c>
      <c r="P4800" t="s">
        <v>46</v>
      </c>
      <c r="R4800" t="s">
        <v>61</v>
      </c>
      <c r="U4800" t="s">
        <v>63</v>
      </c>
      <c r="X4800" t="s">
        <v>65</v>
      </c>
      <c r="Y4800" t="s">
        <v>82</v>
      </c>
      <c r="AA4800">
        <v>0</v>
      </c>
      <c r="AB4800" t="s">
        <v>51</v>
      </c>
      <c r="AC4800" t="s">
        <v>67</v>
      </c>
      <c r="AD4800">
        <v>1</v>
      </c>
      <c r="AE4800">
        <v>1</v>
      </c>
      <c r="AF4800">
        <v>1</v>
      </c>
      <c r="AG4800">
        <v>2026</v>
      </c>
      <c r="AH4800">
        <v>20251230</v>
      </c>
      <c r="AI4800" t="s">
        <v>7159</v>
      </c>
      <c r="AJ4800">
        <v>950</v>
      </c>
      <c r="AK4800">
        <v>973.076416015625</v>
      </c>
      <c r="AL4800" s="10">
        <f t="shared" si="592"/>
        <v>23.076416015625</v>
      </c>
      <c r="AM4800" s="11">
        <f t="shared" si="593"/>
        <v>2.4290964226973685E-2</v>
      </c>
      <c r="AN4800">
        <v>950</v>
      </c>
      <c r="AO4800">
        <v>983.28393271270511</v>
      </c>
      <c r="AP4800" s="12">
        <f t="shared" si="594"/>
        <v>33.283932712705109</v>
      </c>
      <c r="AQ4800" s="13">
        <f t="shared" si="595"/>
        <v>3.5035718644952744E-2</v>
      </c>
      <c r="AR4800">
        <v>950</v>
      </c>
      <c r="AS4800">
        <v>959.40130599454756</v>
      </c>
      <c r="AT4800" s="14">
        <f t="shared" si="596"/>
        <v>9.4013059945475561</v>
      </c>
      <c r="AU4800" s="15">
        <f t="shared" si="597"/>
        <v>9.8961115732079542E-3</v>
      </c>
      <c r="AV4800">
        <v>950</v>
      </c>
      <c r="AW4800">
        <v>988.10847834135518</v>
      </c>
      <c r="AX4800" s="16">
        <f t="shared" si="598"/>
        <v>38.10847834135518</v>
      </c>
      <c r="AY4800" s="17">
        <f t="shared" si="599"/>
        <v>4.0114187727742293E-2</v>
      </c>
    </row>
    <row r="4801" spans="1:51" x14ac:dyDescent="0.25">
      <c r="A4801" t="s">
        <v>39</v>
      </c>
      <c r="B4801" t="s">
        <v>40</v>
      </c>
      <c r="C4801">
        <v>45300</v>
      </c>
      <c r="D4801">
        <v>1574</v>
      </c>
      <c r="E4801">
        <v>2025</v>
      </c>
      <c r="F4801" t="s">
        <v>397</v>
      </c>
      <c r="G4801" t="s">
        <v>7160</v>
      </c>
      <c r="J4801">
        <v>4</v>
      </c>
      <c r="K4801" t="s">
        <v>44</v>
      </c>
      <c r="L4801">
        <v>4</v>
      </c>
      <c r="M4801" t="s">
        <v>240</v>
      </c>
      <c r="N4801">
        <v>2</v>
      </c>
      <c r="O4801" t="s">
        <v>60</v>
      </c>
      <c r="P4801" t="s">
        <v>46</v>
      </c>
      <c r="R4801" t="s">
        <v>440</v>
      </c>
      <c r="S4801" t="s">
        <v>151</v>
      </c>
      <c r="T4801">
        <v>315</v>
      </c>
      <c r="U4801" t="s">
        <v>63</v>
      </c>
      <c r="V4801" t="s">
        <v>64</v>
      </c>
      <c r="W4801" t="s">
        <v>7161</v>
      </c>
      <c r="X4801" t="s">
        <v>131</v>
      </c>
      <c r="Y4801" t="s">
        <v>50</v>
      </c>
      <c r="AA4801">
        <v>0</v>
      </c>
      <c r="AB4801" t="s">
        <v>51</v>
      </c>
      <c r="AC4801" t="s">
        <v>559</v>
      </c>
      <c r="AD4801">
        <v>1</v>
      </c>
      <c r="AE4801">
        <v>1</v>
      </c>
      <c r="AF4801">
        <v>1</v>
      </c>
      <c r="AG4801">
        <v>2026</v>
      </c>
      <c r="AH4801">
        <v>20260102</v>
      </c>
      <c r="AI4801" t="s">
        <v>7162</v>
      </c>
      <c r="AJ4801">
        <v>45300</v>
      </c>
      <c r="AK4801">
        <v>45136.73828125</v>
      </c>
      <c r="AL4801" s="10">
        <f t="shared" si="592"/>
        <v>163.26171875</v>
      </c>
      <c r="AM4801" s="11">
        <f t="shared" si="593"/>
        <v>3.6040114514348785E-3</v>
      </c>
      <c r="AN4801">
        <v>45300</v>
      </c>
      <c r="AO4801">
        <v>42252.660608512473</v>
      </c>
      <c r="AP4801" s="12">
        <f t="shared" si="594"/>
        <v>3047.3393914875269</v>
      </c>
      <c r="AQ4801" s="13">
        <f t="shared" si="595"/>
        <v>6.7270185242550268E-2</v>
      </c>
      <c r="AR4801">
        <v>45300</v>
      </c>
      <c r="AS4801">
        <v>59135.186090759533</v>
      </c>
      <c r="AT4801" s="14">
        <f t="shared" si="596"/>
        <v>13835.186090759533</v>
      </c>
      <c r="AU4801" s="15">
        <f t="shared" si="597"/>
        <v>0.30541249648475788</v>
      </c>
      <c r="AV4801">
        <v>45300</v>
      </c>
      <c r="AW4801">
        <v>44249.766483516483</v>
      </c>
      <c r="AX4801" s="16">
        <f t="shared" si="598"/>
        <v>1050.2335164835167</v>
      </c>
      <c r="AY4801" s="17">
        <f t="shared" si="599"/>
        <v>2.3183962836280721E-2</v>
      </c>
    </row>
    <row r="4802" spans="1:51" x14ac:dyDescent="0.25">
      <c r="A4802" t="s">
        <v>54</v>
      </c>
      <c r="B4802" t="s">
        <v>176</v>
      </c>
      <c r="C4802">
        <v>9700</v>
      </c>
      <c r="D4802">
        <v>85015</v>
      </c>
      <c r="E4802">
        <v>2017</v>
      </c>
      <c r="F4802" t="s">
        <v>71</v>
      </c>
      <c r="G4802" t="s">
        <v>311</v>
      </c>
      <c r="H4802" t="s">
        <v>322</v>
      </c>
      <c r="J4802">
        <v>6</v>
      </c>
      <c r="K4802" t="s">
        <v>87</v>
      </c>
      <c r="L4802">
        <v>4</v>
      </c>
      <c r="M4802" t="s">
        <v>45</v>
      </c>
      <c r="N4802">
        <v>3.5999999046325679</v>
      </c>
      <c r="O4802" t="s">
        <v>60</v>
      </c>
      <c r="P4802" t="s">
        <v>46</v>
      </c>
      <c r="R4802" t="s">
        <v>47</v>
      </c>
      <c r="S4802" t="s">
        <v>62</v>
      </c>
      <c r="U4802" t="s">
        <v>63</v>
      </c>
      <c r="V4802" t="s">
        <v>79</v>
      </c>
      <c r="W4802" t="s">
        <v>2378</v>
      </c>
      <c r="X4802" t="s">
        <v>97</v>
      </c>
      <c r="Y4802" t="s">
        <v>82</v>
      </c>
      <c r="Z4802">
        <v>26750</v>
      </c>
      <c r="AA4802">
        <v>0</v>
      </c>
      <c r="AB4802" t="s">
        <v>51</v>
      </c>
      <c r="AC4802" t="s">
        <v>98</v>
      </c>
      <c r="AD4802">
        <v>1</v>
      </c>
      <c r="AE4802">
        <v>1</v>
      </c>
      <c r="AF4802">
        <v>1</v>
      </c>
      <c r="AG4802">
        <v>2026</v>
      </c>
      <c r="AH4802">
        <v>20251230</v>
      </c>
      <c r="AI4802" t="s">
        <v>7163</v>
      </c>
      <c r="AJ4802">
        <v>9700</v>
      </c>
      <c r="AK4802">
        <v>7487.16943359375</v>
      </c>
      <c r="AL4802" s="10">
        <f t="shared" si="592"/>
        <v>2212.83056640625</v>
      </c>
      <c r="AM4802" s="11">
        <f t="shared" si="593"/>
        <v>0.22812686251610825</v>
      </c>
      <c r="AN4802">
        <v>9700</v>
      </c>
      <c r="AO4802">
        <v>7791.5912309984524</v>
      </c>
      <c r="AP4802" s="12">
        <f t="shared" si="594"/>
        <v>1908.4087690015476</v>
      </c>
      <c r="AQ4802" s="13">
        <f t="shared" si="595"/>
        <v>0.19674317206201522</v>
      </c>
      <c r="AR4802">
        <v>9700</v>
      </c>
      <c r="AS4802">
        <v>7850.5359582646925</v>
      </c>
      <c r="AT4802" s="14">
        <f t="shared" si="596"/>
        <v>1849.4640417353075</v>
      </c>
      <c r="AU4802" s="15">
        <f t="shared" si="597"/>
        <v>0.19066639605518634</v>
      </c>
      <c r="AV4802">
        <v>9700</v>
      </c>
      <c r="AW4802">
        <v>7666.3407821229048</v>
      </c>
      <c r="AX4802" s="16">
        <f t="shared" si="598"/>
        <v>2033.6592178770952</v>
      </c>
      <c r="AY4802" s="17">
        <f t="shared" si="599"/>
        <v>0.20965558947186549</v>
      </c>
    </row>
    <row r="4803" spans="1:51" x14ac:dyDescent="0.25">
      <c r="A4803" t="s">
        <v>39</v>
      </c>
      <c r="B4803" t="s">
        <v>114</v>
      </c>
      <c r="C4803">
        <v>2000</v>
      </c>
      <c r="D4803">
        <v>170817</v>
      </c>
      <c r="E4803">
        <v>2013</v>
      </c>
      <c r="F4803" t="s">
        <v>56</v>
      </c>
      <c r="G4803" t="s">
        <v>86</v>
      </c>
      <c r="H4803" t="s">
        <v>58</v>
      </c>
      <c r="J4803">
        <v>4</v>
      </c>
      <c r="K4803" t="s">
        <v>44</v>
      </c>
      <c r="L4803">
        <v>4</v>
      </c>
      <c r="M4803" t="s">
        <v>45</v>
      </c>
      <c r="N4803">
        <v>1.6000000238418579</v>
      </c>
      <c r="O4803" t="s">
        <v>60</v>
      </c>
      <c r="P4803" t="s">
        <v>46</v>
      </c>
      <c r="R4803" t="s">
        <v>47</v>
      </c>
      <c r="S4803" t="s">
        <v>151</v>
      </c>
      <c r="T4803">
        <v>178</v>
      </c>
      <c r="U4803" t="s">
        <v>63</v>
      </c>
      <c r="V4803" t="s">
        <v>64</v>
      </c>
      <c r="X4803" t="s">
        <v>49</v>
      </c>
      <c r="Y4803" t="s">
        <v>82</v>
      </c>
      <c r="AA4803">
        <v>0</v>
      </c>
      <c r="AB4803" t="s">
        <v>51</v>
      </c>
      <c r="AC4803" t="s">
        <v>52</v>
      </c>
      <c r="AD4803">
        <v>1</v>
      </c>
      <c r="AE4803">
        <v>1</v>
      </c>
      <c r="AF4803">
        <v>1</v>
      </c>
      <c r="AG4803">
        <v>2026</v>
      </c>
      <c r="AH4803">
        <v>20251231</v>
      </c>
      <c r="AI4803" t="s">
        <v>7164</v>
      </c>
      <c r="AJ4803">
        <v>2000</v>
      </c>
      <c r="AK4803">
        <v>1542.470581054688</v>
      </c>
      <c r="AL4803" s="10">
        <f t="shared" ref="AL4803:AL4866" si="600">ABS(AJ4803-AK4803)</f>
        <v>457.52941894531205</v>
      </c>
      <c r="AM4803" s="11">
        <f t="shared" ref="AM4803:AM4866" si="601">ABS($AJ4803-AK4803)/$AJ4803</f>
        <v>0.22876470947265604</v>
      </c>
      <c r="AN4803">
        <v>2000</v>
      </c>
      <c r="AO4803">
        <v>1548.837778087697</v>
      </c>
      <c r="AP4803" s="12">
        <f t="shared" ref="AP4803:AP4866" si="602">ABS(AN4803-AO4803)</f>
        <v>451.16222191230304</v>
      </c>
      <c r="AQ4803" s="13">
        <f t="shared" ref="AQ4803:AQ4866" si="603">ABS($AJ4803-AO4803)/$AJ4803</f>
        <v>0.22558111095615152</v>
      </c>
      <c r="AR4803">
        <v>2000</v>
      </c>
      <c r="AS4803">
        <v>1580.5723275079649</v>
      </c>
      <c r="AT4803" s="14">
        <f t="shared" ref="AT4803:AT4866" si="604">ABS(AR4803-AS4803)</f>
        <v>419.42767249203507</v>
      </c>
      <c r="AU4803" s="15">
        <f t="shared" ref="AU4803:AU4866" si="605">ABS($AJ4803-AS4803)/$AJ4803</f>
        <v>0.20971383624601753</v>
      </c>
      <c r="AV4803">
        <v>2000</v>
      </c>
      <c r="AW4803">
        <v>1538.1135531135531</v>
      </c>
      <c r="AX4803" s="16">
        <f t="shared" ref="AX4803:AX4866" si="606">ABS(AV4803-AW4803)</f>
        <v>461.88644688644695</v>
      </c>
      <c r="AY4803" s="17">
        <f t="shared" ref="AY4803:AY4866" si="607">ABS($AJ4803-AW4803)/$AJ4803</f>
        <v>0.23094322344322346</v>
      </c>
    </row>
    <row r="4804" spans="1:51" x14ac:dyDescent="0.25">
      <c r="A4804" t="s">
        <v>106</v>
      </c>
      <c r="B4804" t="s">
        <v>164</v>
      </c>
      <c r="C4804">
        <v>22400</v>
      </c>
      <c r="D4804">
        <v>34326</v>
      </c>
      <c r="E4804">
        <v>2025</v>
      </c>
      <c r="F4804" t="s">
        <v>340</v>
      </c>
      <c r="G4804" t="s">
        <v>1400</v>
      </c>
      <c r="H4804" t="s">
        <v>58</v>
      </c>
      <c r="J4804">
        <v>4</v>
      </c>
      <c r="K4804" t="s">
        <v>87</v>
      </c>
      <c r="L4804">
        <v>4</v>
      </c>
      <c r="M4804" t="s">
        <v>45</v>
      </c>
      <c r="N4804">
        <v>2.5</v>
      </c>
      <c r="O4804" t="s">
        <v>60</v>
      </c>
      <c r="P4804" t="s">
        <v>46</v>
      </c>
      <c r="Q4804">
        <v>4</v>
      </c>
      <c r="R4804" t="s">
        <v>47</v>
      </c>
      <c r="S4804" t="s">
        <v>151</v>
      </c>
      <c r="U4804" t="s">
        <v>63</v>
      </c>
      <c r="W4804" t="s">
        <v>2807</v>
      </c>
      <c r="X4804" t="s">
        <v>112</v>
      </c>
      <c r="Y4804" t="s">
        <v>82</v>
      </c>
      <c r="AA4804">
        <v>0</v>
      </c>
      <c r="AB4804" t="s">
        <v>51</v>
      </c>
      <c r="AC4804" t="s">
        <v>52</v>
      </c>
      <c r="AD4804">
        <v>1</v>
      </c>
      <c r="AE4804">
        <v>1</v>
      </c>
      <c r="AF4804">
        <v>1</v>
      </c>
      <c r="AG4804">
        <v>2026</v>
      </c>
      <c r="AH4804">
        <v>20251229</v>
      </c>
      <c r="AI4804" t="s">
        <v>7165</v>
      </c>
      <c r="AJ4804">
        <v>22400</v>
      </c>
      <c r="AK4804">
        <v>21774.7265625</v>
      </c>
      <c r="AL4804" s="10">
        <f t="shared" si="600"/>
        <v>625.2734375</v>
      </c>
      <c r="AM4804" s="11">
        <f t="shared" si="601"/>
        <v>2.7913992745535715E-2</v>
      </c>
      <c r="AN4804">
        <v>22400</v>
      </c>
      <c r="AO4804">
        <v>22659.81728280403</v>
      </c>
      <c r="AP4804" s="12">
        <f t="shared" si="602"/>
        <v>259.81728280402967</v>
      </c>
      <c r="AQ4804" s="13">
        <f t="shared" si="603"/>
        <v>1.1598985839465611E-2</v>
      </c>
      <c r="AR4804">
        <v>22400</v>
      </c>
      <c r="AS4804">
        <v>22275.412219803318</v>
      </c>
      <c r="AT4804" s="14">
        <f t="shared" si="604"/>
        <v>124.58778019668171</v>
      </c>
      <c r="AU4804" s="15">
        <f t="shared" si="605"/>
        <v>5.5619544730661479E-3</v>
      </c>
      <c r="AV4804">
        <v>22400</v>
      </c>
      <c r="AW4804">
        <v>21929.87511230907</v>
      </c>
      <c r="AX4804" s="16">
        <f t="shared" si="606"/>
        <v>470.12488769093034</v>
      </c>
      <c r="AY4804" s="17">
        <f t="shared" si="607"/>
        <v>2.0987718200487962E-2</v>
      </c>
    </row>
    <row r="4805" spans="1:51" x14ac:dyDescent="0.25">
      <c r="A4805" t="s">
        <v>54</v>
      </c>
      <c r="B4805" t="s">
        <v>138</v>
      </c>
      <c r="C4805">
        <v>9400</v>
      </c>
      <c r="D4805">
        <v>186123</v>
      </c>
      <c r="E4805">
        <v>2015</v>
      </c>
      <c r="F4805" t="s">
        <v>71</v>
      </c>
      <c r="G4805" t="s">
        <v>72</v>
      </c>
      <c r="H4805" t="s">
        <v>73</v>
      </c>
      <c r="I4805" t="s">
        <v>74</v>
      </c>
      <c r="J4805">
        <v>8</v>
      </c>
      <c r="K4805" t="s">
        <v>44</v>
      </c>
      <c r="L4805">
        <v>4</v>
      </c>
      <c r="M4805" t="s">
        <v>45</v>
      </c>
      <c r="N4805">
        <v>6</v>
      </c>
      <c r="O4805" t="s">
        <v>76</v>
      </c>
      <c r="P4805" t="s">
        <v>46</v>
      </c>
      <c r="Q4805">
        <v>2</v>
      </c>
      <c r="R4805" t="s">
        <v>77</v>
      </c>
      <c r="S4805" t="s">
        <v>78</v>
      </c>
      <c r="U4805" t="s">
        <v>63</v>
      </c>
      <c r="W4805" t="s">
        <v>3240</v>
      </c>
      <c r="X4805" t="s">
        <v>81</v>
      </c>
      <c r="Y4805" t="s">
        <v>82</v>
      </c>
      <c r="AA4805">
        <v>0</v>
      </c>
      <c r="AB4805" t="s">
        <v>51</v>
      </c>
      <c r="AC4805" t="s">
        <v>83</v>
      </c>
      <c r="AD4805">
        <v>1</v>
      </c>
      <c r="AE4805">
        <v>1</v>
      </c>
      <c r="AF4805">
        <v>1</v>
      </c>
      <c r="AG4805">
        <v>2026</v>
      </c>
      <c r="AH4805">
        <v>20251230</v>
      </c>
      <c r="AI4805" t="s">
        <v>7166</v>
      </c>
      <c r="AJ4805">
        <v>9400</v>
      </c>
      <c r="AK4805">
        <v>7084.7763671875</v>
      </c>
      <c r="AL4805" s="10">
        <f t="shared" si="600"/>
        <v>2315.2236328125</v>
      </c>
      <c r="AM4805" s="11">
        <f t="shared" si="601"/>
        <v>0.24630038646941491</v>
      </c>
      <c r="AN4805">
        <v>9400</v>
      </c>
      <c r="AO4805">
        <v>6780.3835258455256</v>
      </c>
      <c r="AP4805" s="12">
        <f t="shared" si="602"/>
        <v>2619.6164741544744</v>
      </c>
      <c r="AQ4805" s="13">
        <f t="shared" si="603"/>
        <v>0.27868260363345471</v>
      </c>
      <c r="AR4805">
        <v>9400</v>
      </c>
      <c r="AS4805">
        <v>7131.5576573644375</v>
      </c>
      <c r="AT4805" s="14">
        <f t="shared" si="604"/>
        <v>2268.4423426355625</v>
      </c>
      <c r="AU4805" s="15">
        <f t="shared" si="605"/>
        <v>0.24132365347186835</v>
      </c>
      <c r="AV4805">
        <v>9400</v>
      </c>
      <c r="AW4805">
        <v>7126.8665607625098</v>
      </c>
      <c r="AX4805" s="16">
        <f t="shared" si="606"/>
        <v>2273.1334392374902</v>
      </c>
      <c r="AY4805" s="17">
        <f t="shared" si="607"/>
        <v>0.24182270630186065</v>
      </c>
    </row>
    <row r="4806" spans="1:51" x14ac:dyDescent="0.25">
      <c r="A4806" t="s">
        <v>54</v>
      </c>
      <c r="B4806" t="s">
        <v>479</v>
      </c>
      <c r="C4806">
        <v>400</v>
      </c>
      <c r="D4806">
        <v>187749</v>
      </c>
      <c r="E4806">
        <v>2015</v>
      </c>
      <c r="F4806" t="s">
        <v>196</v>
      </c>
      <c r="G4806" t="s">
        <v>364</v>
      </c>
      <c r="H4806" t="s">
        <v>2604</v>
      </c>
      <c r="J4806">
        <v>4</v>
      </c>
      <c r="K4806" t="s">
        <v>75</v>
      </c>
      <c r="L4806">
        <v>4</v>
      </c>
      <c r="M4806" t="s">
        <v>45</v>
      </c>
      <c r="N4806">
        <v>2</v>
      </c>
      <c r="O4806" t="s">
        <v>60</v>
      </c>
      <c r="P4806" t="s">
        <v>451</v>
      </c>
      <c r="Q4806">
        <v>1</v>
      </c>
      <c r="R4806" t="s">
        <v>47</v>
      </c>
      <c r="U4806" t="s">
        <v>63</v>
      </c>
      <c r="W4806" t="s">
        <v>4761</v>
      </c>
      <c r="X4806" t="s">
        <v>49</v>
      </c>
      <c r="Y4806" t="s">
        <v>282</v>
      </c>
      <c r="AA4806">
        <v>0</v>
      </c>
      <c r="AB4806" t="s">
        <v>51</v>
      </c>
      <c r="AC4806" t="s">
        <v>52</v>
      </c>
      <c r="AD4806">
        <v>1</v>
      </c>
      <c r="AE4806">
        <v>1</v>
      </c>
      <c r="AF4806">
        <v>1</v>
      </c>
      <c r="AG4806">
        <v>2026</v>
      </c>
      <c r="AH4806">
        <v>20251229</v>
      </c>
      <c r="AI4806" t="s">
        <v>7167</v>
      </c>
      <c r="AJ4806">
        <v>400</v>
      </c>
      <c r="AK4806">
        <v>717.50885009765625</v>
      </c>
      <c r="AL4806" s="10">
        <f t="shared" si="600"/>
        <v>317.50885009765625</v>
      </c>
      <c r="AM4806" s="11">
        <f t="shared" si="601"/>
        <v>0.79377212524414065</v>
      </c>
      <c r="AN4806">
        <v>400</v>
      </c>
      <c r="AO4806">
        <v>662.68794230939625</v>
      </c>
      <c r="AP4806" s="12">
        <f t="shared" si="602"/>
        <v>262.68794230939625</v>
      </c>
      <c r="AQ4806" s="13">
        <f t="shared" si="603"/>
        <v>0.65671985577349057</v>
      </c>
      <c r="AR4806">
        <v>400</v>
      </c>
      <c r="AS4806">
        <v>700.01516774763604</v>
      </c>
      <c r="AT4806" s="14">
        <f t="shared" si="604"/>
        <v>300.01516774763604</v>
      </c>
      <c r="AU4806" s="15">
        <f t="shared" si="605"/>
        <v>0.75003791936909014</v>
      </c>
      <c r="AV4806">
        <v>400</v>
      </c>
      <c r="AW4806">
        <v>735.5151515151515</v>
      </c>
      <c r="AX4806" s="16">
        <f t="shared" si="606"/>
        <v>335.5151515151515</v>
      </c>
      <c r="AY4806" s="17">
        <f t="shared" si="607"/>
        <v>0.83878787878787875</v>
      </c>
    </row>
    <row r="4807" spans="1:51" x14ac:dyDescent="0.25">
      <c r="A4807" t="s">
        <v>39</v>
      </c>
      <c r="B4807" t="s">
        <v>295</v>
      </c>
      <c r="C4807">
        <v>8700</v>
      </c>
      <c r="D4807">
        <v>88655</v>
      </c>
      <c r="E4807">
        <v>2018</v>
      </c>
      <c r="F4807" t="s">
        <v>182</v>
      </c>
      <c r="G4807" t="s">
        <v>1724</v>
      </c>
      <c r="J4807">
        <v>8</v>
      </c>
      <c r="K4807" t="s">
        <v>87</v>
      </c>
      <c r="L4807">
        <v>4</v>
      </c>
      <c r="M4807" t="s">
        <v>45</v>
      </c>
      <c r="N4807">
        <v>5.5999999046325684</v>
      </c>
      <c r="O4807" t="s">
        <v>76</v>
      </c>
      <c r="P4807" t="s">
        <v>46</v>
      </c>
      <c r="Q4807">
        <v>4</v>
      </c>
      <c r="R4807" t="s">
        <v>77</v>
      </c>
      <c r="S4807" t="s">
        <v>78</v>
      </c>
      <c r="U4807" t="s">
        <v>63</v>
      </c>
      <c r="X4807" t="s">
        <v>136</v>
      </c>
      <c r="Y4807" t="s">
        <v>82</v>
      </c>
      <c r="Z4807">
        <v>30030</v>
      </c>
      <c r="AA4807">
        <v>0</v>
      </c>
      <c r="AB4807" t="s">
        <v>51</v>
      </c>
      <c r="AC4807" t="s">
        <v>83</v>
      </c>
      <c r="AD4807">
        <v>1</v>
      </c>
      <c r="AE4807">
        <v>1</v>
      </c>
      <c r="AF4807">
        <v>1</v>
      </c>
      <c r="AG4807">
        <v>2026</v>
      </c>
      <c r="AH4807">
        <v>20251230</v>
      </c>
      <c r="AI4807" t="s">
        <v>7168</v>
      </c>
      <c r="AJ4807">
        <v>8700</v>
      </c>
      <c r="AK4807">
        <v>16381.0791015625</v>
      </c>
      <c r="AL4807" s="10">
        <f t="shared" si="600"/>
        <v>7681.0791015625</v>
      </c>
      <c r="AM4807" s="11">
        <f t="shared" si="601"/>
        <v>0.88288265535201149</v>
      </c>
      <c r="AN4807">
        <v>8700</v>
      </c>
      <c r="AO4807">
        <v>15017.772774195049</v>
      </c>
      <c r="AP4807" s="12">
        <f t="shared" si="602"/>
        <v>6317.7727741950494</v>
      </c>
      <c r="AQ4807" s="13">
        <f t="shared" si="603"/>
        <v>0.72618077864310915</v>
      </c>
      <c r="AR4807">
        <v>8700</v>
      </c>
      <c r="AS4807">
        <v>13893.541863119181</v>
      </c>
      <c r="AT4807" s="14">
        <f t="shared" si="604"/>
        <v>5193.5418631191806</v>
      </c>
      <c r="AU4807" s="15">
        <f t="shared" si="605"/>
        <v>0.59695883484128509</v>
      </c>
      <c r="AV4807">
        <v>8700</v>
      </c>
      <c r="AW4807">
        <v>16158.722517730501</v>
      </c>
      <c r="AX4807" s="16">
        <f t="shared" si="606"/>
        <v>7458.7225177305008</v>
      </c>
      <c r="AY4807" s="17">
        <f t="shared" si="607"/>
        <v>0.85732442732534497</v>
      </c>
    </row>
    <row r="4808" spans="1:51" x14ac:dyDescent="0.25">
      <c r="A4808" t="s">
        <v>69</v>
      </c>
      <c r="B4808" t="s">
        <v>85</v>
      </c>
      <c r="C4808">
        <v>1100</v>
      </c>
      <c r="D4808">
        <v>188293</v>
      </c>
      <c r="E4808">
        <v>2011</v>
      </c>
      <c r="F4808" t="s">
        <v>56</v>
      </c>
      <c r="G4808" t="s">
        <v>186</v>
      </c>
      <c r="H4808" t="s">
        <v>58</v>
      </c>
      <c r="J4808">
        <v>6</v>
      </c>
      <c r="K4808" t="s">
        <v>59</v>
      </c>
      <c r="L4808">
        <v>4</v>
      </c>
      <c r="M4808" t="s">
        <v>45</v>
      </c>
      <c r="N4808">
        <v>3.5</v>
      </c>
      <c r="O4808" t="s">
        <v>60</v>
      </c>
      <c r="P4808" t="s">
        <v>46</v>
      </c>
      <c r="Q4808">
        <v>3</v>
      </c>
      <c r="R4808" t="s">
        <v>47</v>
      </c>
      <c r="S4808" t="s">
        <v>62</v>
      </c>
      <c r="T4808">
        <v>285</v>
      </c>
      <c r="U4808" t="s">
        <v>63</v>
      </c>
      <c r="V4808" t="s">
        <v>79</v>
      </c>
      <c r="X4808" t="s">
        <v>112</v>
      </c>
      <c r="Y4808" t="s">
        <v>125</v>
      </c>
      <c r="AA4808">
        <v>0</v>
      </c>
      <c r="AB4808" t="s">
        <v>51</v>
      </c>
      <c r="AC4808" t="s">
        <v>52</v>
      </c>
      <c r="AD4808">
        <v>1</v>
      </c>
      <c r="AE4808">
        <v>1</v>
      </c>
      <c r="AF4808">
        <v>1</v>
      </c>
      <c r="AG4808">
        <v>2026</v>
      </c>
      <c r="AH4808">
        <v>20251231</v>
      </c>
      <c r="AI4808" t="s">
        <v>7169</v>
      </c>
      <c r="AJ4808">
        <v>1100</v>
      </c>
      <c r="AK4808">
        <v>1396.88330078125</v>
      </c>
      <c r="AL4808" s="10">
        <f t="shared" si="600"/>
        <v>296.88330078125</v>
      </c>
      <c r="AM4808" s="11">
        <f t="shared" si="601"/>
        <v>0.26989390980113637</v>
      </c>
      <c r="AN4808">
        <v>1100</v>
      </c>
      <c r="AO4808">
        <v>1465.618450255892</v>
      </c>
      <c r="AP4808" s="12">
        <f t="shared" si="602"/>
        <v>365.61845025589196</v>
      </c>
      <c r="AQ4808" s="13">
        <f t="shared" si="603"/>
        <v>0.33238040932353813</v>
      </c>
      <c r="AR4808">
        <v>1100</v>
      </c>
      <c r="AS4808">
        <v>1407.220306150424</v>
      </c>
      <c r="AT4808" s="14">
        <f t="shared" si="604"/>
        <v>307.22030615042399</v>
      </c>
      <c r="AU4808" s="15">
        <f t="shared" si="605"/>
        <v>0.27929118740947634</v>
      </c>
      <c r="AV4808">
        <v>1100</v>
      </c>
      <c r="AW4808">
        <v>1452.40157480315</v>
      </c>
      <c r="AX4808" s="16">
        <f t="shared" si="606"/>
        <v>352.40157480314997</v>
      </c>
      <c r="AY4808" s="17">
        <f t="shared" si="607"/>
        <v>0.32036506800286363</v>
      </c>
    </row>
    <row r="4809" spans="1:51" x14ac:dyDescent="0.25">
      <c r="A4809" t="s">
        <v>69</v>
      </c>
      <c r="B4809" t="s">
        <v>70</v>
      </c>
      <c r="C4809">
        <v>1200</v>
      </c>
      <c r="D4809">
        <v>206065</v>
      </c>
      <c r="E4809">
        <v>2012</v>
      </c>
      <c r="F4809" t="s">
        <v>71</v>
      </c>
      <c r="G4809" t="s">
        <v>123</v>
      </c>
      <c r="H4809" t="s">
        <v>322</v>
      </c>
      <c r="J4809">
        <v>4</v>
      </c>
      <c r="K4809" t="s">
        <v>111</v>
      </c>
      <c r="L4809">
        <v>4</v>
      </c>
      <c r="M4809" t="s">
        <v>45</v>
      </c>
      <c r="N4809">
        <v>2.4000000953674321</v>
      </c>
      <c r="O4809" t="s">
        <v>60</v>
      </c>
      <c r="P4809" t="s">
        <v>46</v>
      </c>
      <c r="R4809" t="s">
        <v>47</v>
      </c>
      <c r="S4809" t="s">
        <v>62</v>
      </c>
      <c r="U4809" t="s">
        <v>63</v>
      </c>
      <c r="W4809" t="s">
        <v>493</v>
      </c>
      <c r="X4809" t="s">
        <v>49</v>
      </c>
      <c r="Y4809" t="s">
        <v>125</v>
      </c>
      <c r="AA4809">
        <v>0</v>
      </c>
      <c r="AB4809" t="s">
        <v>51</v>
      </c>
      <c r="AC4809" t="s">
        <v>52</v>
      </c>
      <c r="AD4809">
        <v>1</v>
      </c>
      <c r="AE4809">
        <v>1</v>
      </c>
      <c r="AF4809">
        <v>1</v>
      </c>
      <c r="AG4809">
        <v>2026</v>
      </c>
      <c r="AH4809">
        <v>20251230</v>
      </c>
      <c r="AI4809" t="s">
        <v>7170</v>
      </c>
      <c r="AJ4809">
        <v>1200</v>
      </c>
      <c r="AK4809">
        <v>1224.807739257812</v>
      </c>
      <c r="AL4809" s="10">
        <f t="shared" si="600"/>
        <v>24.807739257812045</v>
      </c>
      <c r="AM4809" s="11">
        <f t="shared" si="601"/>
        <v>2.0673116048176704E-2</v>
      </c>
      <c r="AN4809">
        <v>1200</v>
      </c>
      <c r="AO4809">
        <v>1313.5829859186631</v>
      </c>
      <c r="AP4809" s="12">
        <f t="shared" si="602"/>
        <v>113.5829859186631</v>
      </c>
      <c r="AQ4809" s="13">
        <f t="shared" si="603"/>
        <v>9.4652488265552587E-2</v>
      </c>
      <c r="AR4809">
        <v>1200</v>
      </c>
      <c r="AS4809">
        <v>1284.2829811500469</v>
      </c>
      <c r="AT4809" s="14">
        <f t="shared" si="604"/>
        <v>84.282981150046908</v>
      </c>
      <c r="AU4809" s="15">
        <f t="shared" si="605"/>
        <v>7.0235817625039096E-2</v>
      </c>
      <c r="AV4809">
        <v>1200</v>
      </c>
      <c r="AW4809">
        <v>1241.543624161073</v>
      </c>
      <c r="AX4809" s="16">
        <f t="shared" si="606"/>
        <v>41.543624161073012</v>
      </c>
      <c r="AY4809" s="17">
        <f t="shared" si="607"/>
        <v>3.4619686800894174E-2</v>
      </c>
    </row>
    <row r="4810" spans="1:51" x14ac:dyDescent="0.25">
      <c r="A4810" t="s">
        <v>69</v>
      </c>
      <c r="B4810" t="s">
        <v>85</v>
      </c>
      <c r="C4810">
        <v>2900</v>
      </c>
      <c r="D4810">
        <v>192105</v>
      </c>
      <c r="E4810">
        <v>2014</v>
      </c>
      <c r="F4810" t="s">
        <v>925</v>
      </c>
      <c r="G4810" t="s">
        <v>1172</v>
      </c>
      <c r="H4810" t="s">
        <v>5040</v>
      </c>
      <c r="J4810">
        <v>4</v>
      </c>
      <c r="K4810" t="s">
        <v>44</v>
      </c>
      <c r="L4810">
        <v>4</v>
      </c>
      <c r="M4810" t="s">
        <v>240</v>
      </c>
      <c r="N4810">
        <v>2</v>
      </c>
      <c r="O4810" t="s">
        <v>60</v>
      </c>
      <c r="P4810" t="s">
        <v>46</v>
      </c>
      <c r="Q4810">
        <v>3</v>
      </c>
      <c r="R4810" t="s">
        <v>47</v>
      </c>
      <c r="S4810" t="s">
        <v>151</v>
      </c>
      <c r="U4810" t="s">
        <v>63</v>
      </c>
      <c r="V4810" t="s">
        <v>64</v>
      </c>
      <c r="W4810" t="s">
        <v>2773</v>
      </c>
      <c r="X4810" t="s">
        <v>49</v>
      </c>
      <c r="Y4810" t="s">
        <v>50</v>
      </c>
      <c r="AA4810">
        <v>0</v>
      </c>
      <c r="AB4810" t="s">
        <v>51</v>
      </c>
      <c r="AC4810" t="s">
        <v>52</v>
      </c>
      <c r="AD4810">
        <v>1</v>
      </c>
      <c r="AE4810">
        <v>1</v>
      </c>
      <c r="AF4810">
        <v>1</v>
      </c>
      <c r="AG4810">
        <v>2026</v>
      </c>
      <c r="AH4810">
        <v>20251231</v>
      </c>
      <c r="AI4810" t="s">
        <v>7171</v>
      </c>
      <c r="AJ4810">
        <v>2900</v>
      </c>
      <c r="AK4810">
        <v>2203.908935546875</v>
      </c>
      <c r="AL4810" s="10">
        <f t="shared" si="600"/>
        <v>696.091064453125</v>
      </c>
      <c r="AM4810" s="11">
        <f t="shared" si="601"/>
        <v>0.24003140153556035</v>
      </c>
      <c r="AN4810">
        <v>2900</v>
      </c>
      <c r="AO4810">
        <v>2215.4189752567058</v>
      </c>
      <c r="AP4810" s="12">
        <f t="shared" si="602"/>
        <v>684.58102474329417</v>
      </c>
      <c r="AQ4810" s="13">
        <f t="shared" si="603"/>
        <v>0.23606242232527386</v>
      </c>
      <c r="AR4810">
        <v>2900</v>
      </c>
      <c r="AS4810">
        <v>2422.0930675314539</v>
      </c>
      <c r="AT4810" s="14">
        <f t="shared" si="604"/>
        <v>477.90693246854607</v>
      </c>
      <c r="AU4810" s="15">
        <f t="shared" si="605"/>
        <v>0.16479549395467105</v>
      </c>
      <c r="AV4810">
        <v>2900</v>
      </c>
      <c r="AW4810">
        <v>2177.4371508379882</v>
      </c>
      <c r="AX4810" s="16">
        <f t="shared" si="606"/>
        <v>722.56284916201184</v>
      </c>
      <c r="AY4810" s="17">
        <f t="shared" si="607"/>
        <v>0.24915960315931443</v>
      </c>
    </row>
    <row r="4811" spans="1:51" x14ac:dyDescent="0.25">
      <c r="A4811" t="s">
        <v>54</v>
      </c>
      <c r="B4811" t="s">
        <v>148</v>
      </c>
      <c r="C4811">
        <v>3800</v>
      </c>
      <c r="D4811">
        <v>115624</v>
      </c>
      <c r="E4811">
        <v>2009</v>
      </c>
      <c r="F4811" t="s">
        <v>165</v>
      </c>
      <c r="G4811" t="s">
        <v>166</v>
      </c>
      <c r="I4811" t="s">
        <v>247</v>
      </c>
      <c r="J4811">
        <v>4</v>
      </c>
      <c r="K4811" t="s">
        <v>75</v>
      </c>
      <c r="L4811">
        <v>4</v>
      </c>
      <c r="M4811" t="s">
        <v>45</v>
      </c>
      <c r="N4811">
        <v>1.799999952316284</v>
      </c>
      <c r="O4811" t="s">
        <v>60</v>
      </c>
      <c r="R4811" t="s">
        <v>61</v>
      </c>
      <c r="S4811" t="s">
        <v>151</v>
      </c>
      <c r="T4811">
        <v>132</v>
      </c>
      <c r="U4811" t="s">
        <v>63</v>
      </c>
      <c r="V4811" t="s">
        <v>64</v>
      </c>
      <c r="W4811" t="s">
        <v>169</v>
      </c>
      <c r="X4811" t="s">
        <v>65</v>
      </c>
      <c r="Y4811" t="s">
        <v>50</v>
      </c>
      <c r="AA4811">
        <v>0</v>
      </c>
      <c r="AB4811" t="s">
        <v>51</v>
      </c>
      <c r="AC4811" t="s">
        <v>67</v>
      </c>
      <c r="AD4811">
        <v>1</v>
      </c>
      <c r="AE4811">
        <v>1</v>
      </c>
      <c r="AF4811">
        <v>1</v>
      </c>
      <c r="AG4811">
        <v>2026</v>
      </c>
      <c r="AH4811">
        <v>20251230</v>
      </c>
      <c r="AI4811" t="s">
        <v>7172</v>
      </c>
      <c r="AJ4811">
        <v>3800</v>
      </c>
      <c r="AK4811">
        <v>3341.461669921875</v>
      </c>
      <c r="AL4811" s="10">
        <f t="shared" si="600"/>
        <v>458.538330078125</v>
      </c>
      <c r="AM4811" s="11">
        <f t="shared" si="601"/>
        <v>0.12066798159950658</v>
      </c>
      <c r="AN4811">
        <v>3800</v>
      </c>
      <c r="AO4811">
        <v>3311.736687462871</v>
      </c>
      <c r="AP4811" s="12">
        <f t="shared" si="602"/>
        <v>488.26331253712897</v>
      </c>
      <c r="AQ4811" s="13">
        <f t="shared" si="603"/>
        <v>0.12849034540450763</v>
      </c>
      <c r="AR4811">
        <v>3800</v>
      </c>
      <c r="AS4811">
        <v>3411.2768994886419</v>
      </c>
      <c r="AT4811" s="14">
        <f t="shared" si="604"/>
        <v>388.7231005113581</v>
      </c>
      <c r="AU4811" s="15">
        <f t="shared" si="605"/>
        <v>0.10229555276614687</v>
      </c>
      <c r="AV4811">
        <v>3800</v>
      </c>
      <c r="AW4811">
        <v>3437.0259365994239</v>
      </c>
      <c r="AX4811" s="16">
        <f t="shared" si="606"/>
        <v>362.97406340057614</v>
      </c>
      <c r="AY4811" s="17">
        <f t="shared" si="607"/>
        <v>9.5519490368572671E-2</v>
      </c>
    </row>
    <row r="4812" spans="1:51" x14ac:dyDescent="0.25">
      <c r="A4812" t="s">
        <v>54</v>
      </c>
      <c r="B4812" t="s">
        <v>127</v>
      </c>
      <c r="C4812">
        <v>26000</v>
      </c>
      <c r="D4812">
        <v>120199</v>
      </c>
      <c r="E4812">
        <v>2023</v>
      </c>
      <c r="F4812" t="s">
        <v>56</v>
      </c>
      <c r="G4812" t="s">
        <v>133</v>
      </c>
      <c r="H4812" t="s">
        <v>134</v>
      </c>
      <c r="J4812">
        <v>6</v>
      </c>
      <c r="K4812" t="s">
        <v>111</v>
      </c>
      <c r="L4812">
        <v>4</v>
      </c>
      <c r="M4812" t="s">
        <v>45</v>
      </c>
      <c r="N4812">
        <v>3.5</v>
      </c>
      <c r="O4812" t="s">
        <v>76</v>
      </c>
      <c r="P4812" t="s">
        <v>46</v>
      </c>
      <c r="Q4812">
        <v>4</v>
      </c>
      <c r="R4812" t="s">
        <v>77</v>
      </c>
      <c r="S4812" t="s">
        <v>78</v>
      </c>
      <c r="U4812" t="s">
        <v>63</v>
      </c>
      <c r="V4812" t="s">
        <v>79</v>
      </c>
      <c r="W4812" t="s">
        <v>562</v>
      </c>
      <c r="X4812" t="s">
        <v>97</v>
      </c>
      <c r="Y4812" t="s">
        <v>82</v>
      </c>
      <c r="AA4812">
        <v>0</v>
      </c>
      <c r="AB4812" t="s">
        <v>51</v>
      </c>
      <c r="AC4812" t="s">
        <v>83</v>
      </c>
      <c r="AD4812">
        <v>1</v>
      </c>
      <c r="AE4812">
        <v>1</v>
      </c>
      <c r="AF4812">
        <v>1</v>
      </c>
      <c r="AG4812">
        <v>2026</v>
      </c>
      <c r="AH4812">
        <v>20251231</v>
      </c>
      <c r="AI4812" t="s">
        <v>7173</v>
      </c>
      <c r="AJ4812">
        <v>26000</v>
      </c>
      <c r="AK4812">
        <v>25126.87109375</v>
      </c>
      <c r="AL4812" s="10">
        <f t="shared" si="600"/>
        <v>873.12890625</v>
      </c>
      <c r="AM4812" s="11">
        <f t="shared" si="601"/>
        <v>3.3581881009615386E-2</v>
      </c>
      <c r="AN4812">
        <v>26000</v>
      </c>
      <c r="AO4812">
        <v>24419.289454575159</v>
      </c>
      <c r="AP4812" s="12">
        <f t="shared" si="602"/>
        <v>1580.7105454248413</v>
      </c>
      <c r="AQ4812" s="13">
        <f t="shared" si="603"/>
        <v>6.0796559439416968E-2</v>
      </c>
      <c r="AR4812">
        <v>26000</v>
      </c>
      <c r="AS4812">
        <v>23558.606087229418</v>
      </c>
      <c r="AT4812" s="14">
        <f t="shared" si="604"/>
        <v>2441.3939127705817</v>
      </c>
      <c r="AU4812" s="15">
        <f t="shared" si="605"/>
        <v>9.3899765875791602E-2</v>
      </c>
      <c r="AV4812">
        <v>26000</v>
      </c>
      <c r="AW4812">
        <v>25081.698784722219</v>
      </c>
      <c r="AX4812" s="16">
        <f t="shared" si="606"/>
        <v>918.30121527778101</v>
      </c>
      <c r="AY4812" s="17">
        <f t="shared" si="607"/>
        <v>3.5319277510683887E-2</v>
      </c>
    </row>
    <row r="4813" spans="1:51" x14ac:dyDescent="0.25">
      <c r="A4813" t="s">
        <v>54</v>
      </c>
      <c r="B4813" t="s">
        <v>249</v>
      </c>
      <c r="C4813">
        <v>9250</v>
      </c>
      <c r="D4813">
        <v>104333</v>
      </c>
      <c r="E4813">
        <v>2017</v>
      </c>
      <c r="F4813" t="s">
        <v>502</v>
      </c>
      <c r="G4813" t="s">
        <v>4500</v>
      </c>
      <c r="H4813" t="s">
        <v>504</v>
      </c>
      <c r="J4813">
        <v>6</v>
      </c>
      <c r="K4813" t="s">
        <v>87</v>
      </c>
      <c r="L4813">
        <v>4</v>
      </c>
      <c r="M4813" t="s">
        <v>45</v>
      </c>
      <c r="N4813">
        <v>3.5999999046325679</v>
      </c>
      <c r="O4813" t="s">
        <v>45</v>
      </c>
      <c r="P4813" t="s">
        <v>46</v>
      </c>
      <c r="R4813" t="s">
        <v>61</v>
      </c>
      <c r="S4813" t="s">
        <v>48</v>
      </c>
      <c r="U4813" t="s">
        <v>63</v>
      </c>
      <c r="V4813" t="s">
        <v>79</v>
      </c>
      <c r="W4813" t="s">
        <v>946</v>
      </c>
      <c r="X4813" t="s">
        <v>65</v>
      </c>
      <c r="Y4813" t="s">
        <v>82</v>
      </c>
      <c r="Z4813">
        <v>53795</v>
      </c>
      <c r="AA4813">
        <v>0</v>
      </c>
      <c r="AB4813" t="s">
        <v>51</v>
      </c>
      <c r="AC4813" t="s">
        <v>67</v>
      </c>
      <c r="AD4813">
        <v>1</v>
      </c>
      <c r="AE4813">
        <v>1</v>
      </c>
      <c r="AF4813">
        <v>1</v>
      </c>
      <c r="AG4813">
        <v>2026</v>
      </c>
      <c r="AH4813">
        <v>20251230</v>
      </c>
      <c r="AI4813" t="s">
        <v>7174</v>
      </c>
      <c r="AJ4813">
        <v>9250</v>
      </c>
      <c r="AK4813">
        <v>12822.943359375</v>
      </c>
      <c r="AL4813" s="10">
        <f t="shared" si="600"/>
        <v>3572.943359375</v>
      </c>
      <c r="AM4813" s="11">
        <f t="shared" si="601"/>
        <v>0.38626414695945949</v>
      </c>
      <c r="AN4813">
        <v>9250</v>
      </c>
      <c r="AO4813">
        <v>12477.030971892211</v>
      </c>
      <c r="AP4813" s="12">
        <f t="shared" si="602"/>
        <v>3227.0309718922108</v>
      </c>
      <c r="AQ4813" s="13">
        <f t="shared" si="603"/>
        <v>0.3488682131775363</v>
      </c>
      <c r="AR4813">
        <v>9250</v>
      </c>
      <c r="AS4813">
        <v>12291.295162145459</v>
      </c>
      <c r="AT4813" s="14">
        <f t="shared" si="604"/>
        <v>3041.2951621454595</v>
      </c>
      <c r="AU4813" s="15">
        <f t="shared" si="605"/>
        <v>0.32878866617788749</v>
      </c>
      <c r="AV4813">
        <v>9250</v>
      </c>
      <c r="AW4813">
        <v>12873.05012744265</v>
      </c>
      <c r="AX4813" s="16">
        <f t="shared" si="606"/>
        <v>3623.0501274426497</v>
      </c>
      <c r="AY4813" s="17">
        <f t="shared" si="607"/>
        <v>0.39168109485866481</v>
      </c>
    </row>
    <row r="4814" spans="1:51" x14ac:dyDescent="0.25">
      <c r="A4814" t="s">
        <v>106</v>
      </c>
      <c r="B4814" t="s">
        <v>107</v>
      </c>
      <c r="C4814">
        <v>22600</v>
      </c>
      <c r="D4814">
        <v>1349</v>
      </c>
      <c r="E4814">
        <v>2024</v>
      </c>
      <c r="F4814" t="s">
        <v>177</v>
      </c>
      <c r="G4814" t="s">
        <v>5483</v>
      </c>
      <c r="H4814" t="s">
        <v>7175</v>
      </c>
      <c r="J4814">
        <v>4</v>
      </c>
      <c r="K4814" t="s">
        <v>44</v>
      </c>
      <c r="L4814">
        <v>4</v>
      </c>
      <c r="M4814" t="s">
        <v>45</v>
      </c>
      <c r="N4814">
        <v>1.5</v>
      </c>
      <c r="O4814" t="s">
        <v>60</v>
      </c>
      <c r="R4814" t="s">
        <v>47</v>
      </c>
      <c r="T4814">
        <v>158</v>
      </c>
      <c r="U4814" t="s">
        <v>63</v>
      </c>
      <c r="W4814" t="s">
        <v>508</v>
      </c>
      <c r="X4814" t="s">
        <v>49</v>
      </c>
      <c r="Y4814" t="s">
        <v>66</v>
      </c>
      <c r="AA4814">
        <v>0</v>
      </c>
      <c r="AB4814" t="s">
        <v>51</v>
      </c>
      <c r="AC4814" t="s">
        <v>52</v>
      </c>
      <c r="AD4814">
        <v>1</v>
      </c>
      <c r="AE4814">
        <v>1</v>
      </c>
      <c r="AF4814">
        <v>1</v>
      </c>
      <c r="AG4814">
        <v>2026</v>
      </c>
      <c r="AH4814">
        <v>20260102</v>
      </c>
      <c r="AI4814" t="s">
        <v>7176</v>
      </c>
      <c r="AJ4814">
        <v>22600</v>
      </c>
      <c r="AK4814">
        <v>19525.1875</v>
      </c>
      <c r="AL4814" s="10">
        <f t="shared" si="600"/>
        <v>3074.8125</v>
      </c>
      <c r="AM4814" s="11">
        <f t="shared" si="601"/>
        <v>0.13605365044247789</v>
      </c>
      <c r="AN4814">
        <v>22600</v>
      </c>
      <c r="AO4814">
        <v>19698.918558162459</v>
      </c>
      <c r="AP4814" s="12">
        <f t="shared" si="602"/>
        <v>2901.0814418375412</v>
      </c>
      <c r="AQ4814" s="13">
        <f t="shared" si="603"/>
        <v>0.12836643547953722</v>
      </c>
      <c r="AR4814">
        <v>22600</v>
      </c>
      <c r="AS4814">
        <v>23289.241119382728</v>
      </c>
      <c r="AT4814" s="14">
        <f t="shared" si="604"/>
        <v>689.24111938272836</v>
      </c>
      <c r="AU4814" s="15">
        <f t="shared" si="605"/>
        <v>3.0497394662952582E-2</v>
      </c>
      <c r="AV4814">
        <v>22600</v>
      </c>
      <c r="AW4814">
        <v>19433.057276995311</v>
      </c>
      <c r="AX4814" s="16">
        <f t="shared" si="606"/>
        <v>3166.9427230046895</v>
      </c>
      <c r="AY4814" s="17">
        <f t="shared" si="607"/>
        <v>0.14013020898250839</v>
      </c>
    </row>
    <row r="4815" spans="1:51" x14ac:dyDescent="0.25">
      <c r="A4815" t="s">
        <v>69</v>
      </c>
      <c r="B4815" t="s">
        <v>70</v>
      </c>
      <c r="C4815">
        <v>1500</v>
      </c>
      <c r="D4815">
        <v>191417</v>
      </c>
      <c r="E4815">
        <v>2010</v>
      </c>
      <c r="F4815" t="s">
        <v>408</v>
      </c>
      <c r="G4815" t="s">
        <v>573</v>
      </c>
      <c r="H4815" t="s">
        <v>352</v>
      </c>
      <c r="J4815">
        <v>6</v>
      </c>
      <c r="K4815" t="s">
        <v>118</v>
      </c>
      <c r="L4815">
        <v>4</v>
      </c>
      <c r="M4815" t="s">
        <v>45</v>
      </c>
      <c r="N4815">
        <v>3.7999999523162842</v>
      </c>
      <c r="O4815" t="s">
        <v>60</v>
      </c>
      <c r="P4815" t="s">
        <v>46</v>
      </c>
      <c r="R4815" t="s">
        <v>353</v>
      </c>
      <c r="S4815" t="s">
        <v>62</v>
      </c>
      <c r="U4815" t="s">
        <v>63</v>
      </c>
      <c r="X4815" t="s">
        <v>97</v>
      </c>
      <c r="Y4815" t="s">
        <v>125</v>
      </c>
      <c r="AA4815">
        <v>0</v>
      </c>
      <c r="AB4815" t="s">
        <v>51</v>
      </c>
      <c r="AC4815" t="s">
        <v>353</v>
      </c>
      <c r="AD4815">
        <v>1</v>
      </c>
      <c r="AE4815">
        <v>1</v>
      </c>
      <c r="AF4815">
        <v>1</v>
      </c>
      <c r="AG4815">
        <v>2026</v>
      </c>
      <c r="AH4815">
        <v>20251230</v>
      </c>
      <c r="AI4815" t="s">
        <v>7177</v>
      </c>
      <c r="AJ4815">
        <v>1500</v>
      </c>
      <c r="AK4815">
        <v>1109.290283203125</v>
      </c>
      <c r="AL4815" s="10">
        <f t="shared" si="600"/>
        <v>390.709716796875</v>
      </c>
      <c r="AM4815" s="11">
        <f t="shared" si="601"/>
        <v>0.26047314453124998</v>
      </c>
      <c r="AN4815">
        <v>1500</v>
      </c>
      <c r="AO4815">
        <v>1307.8905685653631</v>
      </c>
      <c r="AP4815" s="12">
        <f t="shared" si="602"/>
        <v>192.10943143463692</v>
      </c>
      <c r="AQ4815" s="13">
        <f t="shared" si="603"/>
        <v>0.12807295428975796</v>
      </c>
      <c r="AR4815">
        <v>1500</v>
      </c>
      <c r="AS4815">
        <v>1285.8536730004939</v>
      </c>
      <c r="AT4815" s="14">
        <f t="shared" si="604"/>
        <v>214.14632699950607</v>
      </c>
      <c r="AU4815" s="15">
        <f t="shared" si="605"/>
        <v>0.14276421799967071</v>
      </c>
      <c r="AV4815">
        <v>1500</v>
      </c>
      <c r="AW4815">
        <v>1150.3597560975611</v>
      </c>
      <c r="AX4815" s="16">
        <f t="shared" si="606"/>
        <v>349.6402439024389</v>
      </c>
      <c r="AY4815" s="17">
        <f t="shared" si="607"/>
        <v>0.23309349593495926</v>
      </c>
    </row>
    <row r="4816" spans="1:51" x14ac:dyDescent="0.25">
      <c r="A4816" t="s">
        <v>106</v>
      </c>
      <c r="B4816" t="s">
        <v>215</v>
      </c>
      <c r="C4816">
        <v>20000</v>
      </c>
      <c r="D4816">
        <v>97084</v>
      </c>
      <c r="E4816">
        <v>2021</v>
      </c>
      <c r="F4816" t="s">
        <v>155</v>
      </c>
      <c r="G4816" t="s">
        <v>74</v>
      </c>
      <c r="H4816" t="s">
        <v>897</v>
      </c>
      <c r="J4816">
        <v>8</v>
      </c>
      <c r="K4816" t="s">
        <v>44</v>
      </c>
      <c r="L4816">
        <v>4</v>
      </c>
      <c r="M4816" t="s">
        <v>45</v>
      </c>
      <c r="N4816">
        <v>6.4000000953674316</v>
      </c>
      <c r="O4816" t="s">
        <v>76</v>
      </c>
      <c r="P4816" t="s">
        <v>46</v>
      </c>
      <c r="Q4816">
        <v>5</v>
      </c>
      <c r="R4816" t="s">
        <v>77</v>
      </c>
      <c r="S4816" t="s">
        <v>78</v>
      </c>
      <c r="T4816">
        <v>410</v>
      </c>
      <c r="U4816" t="s">
        <v>63</v>
      </c>
      <c r="V4816" t="s">
        <v>79</v>
      </c>
      <c r="X4816" t="s">
        <v>81</v>
      </c>
      <c r="Y4816" t="s">
        <v>66</v>
      </c>
      <c r="AA4816">
        <v>0</v>
      </c>
      <c r="AB4816" t="s">
        <v>51</v>
      </c>
      <c r="AC4816" t="s">
        <v>83</v>
      </c>
      <c r="AD4816">
        <v>1</v>
      </c>
      <c r="AE4816">
        <v>1</v>
      </c>
      <c r="AF4816">
        <v>1</v>
      </c>
      <c r="AG4816">
        <v>2026</v>
      </c>
      <c r="AH4816">
        <v>20260102</v>
      </c>
      <c r="AI4816" t="s">
        <v>7178</v>
      </c>
      <c r="AJ4816">
        <v>20000</v>
      </c>
      <c r="AK4816">
        <v>26446.265625</v>
      </c>
      <c r="AL4816" s="10">
        <f t="shared" si="600"/>
        <v>6446.265625</v>
      </c>
      <c r="AM4816" s="11">
        <f t="shared" si="601"/>
        <v>0.32231328125000003</v>
      </c>
      <c r="AN4816">
        <v>20000</v>
      </c>
      <c r="AO4816">
        <v>27270.017636526711</v>
      </c>
      <c r="AP4816" s="12">
        <f t="shared" si="602"/>
        <v>7270.0176365267107</v>
      </c>
      <c r="AQ4816" s="13">
        <f t="shared" si="603"/>
        <v>0.36350088182633555</v>
      </c>
      <c r="AR4816">
        <v>20000</v>
      </c>
      <c r="AS4816">
        <v>27588.36331258182</v>
      </c>
      <c r="AT4816" s="14">
        <f t="shared" si="604"/>
        <v>7588.3633125818196</v>
      </c>
      <c r="AU4816" s="15">
        <f t="shared" si="605"/>
        <v>0.37941816562909098</v>
      </c>
      <c r="AV4816">
        <v>20000</v>
      </c>
      <c r="AW4816">
        <v>26382.348258706468</v>
      </c>
      <c r="AX4816" s="16">
        <f t="shared" si="606"/>
        <v>6382.3482587064682</v>
      </c>
      <c r="AY4816" s="17">
        <f t="shared" si="607"/>
        <v>0.31911741293532342</v>
      </c>
    </row>
    <row r="4817" spans="1:51" x14ac:dyDescent="0.25">
      <c r="A4817" t="s">
        <v>54</v>
      </c>
      <c r="B4817" t="s">
        <v>176</v>
      </c>
      <c r="C4817">
        <v>5800</v>
      </c>
      <c r="D4817">
        <v>99711</v>
      </c>
      <c r="E4817">
        <v>2020</v>
      </c>
      <c r="F4817" t="s">
        <v>100</v>
      </c>
      <c r="G4817" t="s">
        <v>5038</v>
      </c>
      <c r="H4817" t="s">
        <v>767</v>
      </c>
      <c r="J4817">
        <v>3</v>
      </c>
      <c r="K4817" t="s">
        <v>111</v>
      </c>
      <c r="L4817">
        <v>4</v>
      </c>
      <c r="M4817" t="s">
        <v>45</v>
      </c>
      <c r="N4817">
        <v>1.299999952316284</v>
      </c>
      <c r="O4817" t="s">
        <v>60</v>
      </c>
      <c r="P4817" t="s">
        <v>46</v>
      </c>
      <c r="Q4817">
        <v>4</v>
      </c>
      <c r="R4817" t="s">
        <v>47</v>
      </c>
      <c r="U4817" t="s">
        <v>63</v>
      </c>
      <c r="V4817" t="s">
        <v>64</v>
      </c>
      <c r="W4817" t="s">
        <v>7179</v>
      </c>
      <c r="X4817" t="s">
        <v>49</v>
      </c>
      <c r="Y4817" t="s">
        <v>282</v>
      </c>
      <c r="AA4817">
        <v>0</v>
      </c>
      <c r="AB4817" t="s">
        <v>51</v>
      </c>
      <c r="AC4817" t="s">
        <v>52</v>
      </c>
      <c r="AD4817">
        <v>1</v>
      </c>
      <c r="AE4817">
        <v>1</v>
      </c>
      <c r="AF4817">
        <v>1</v>
      </c>
      <c r="AG4817">
        <v>2026</v>
      </c>
      <c r="AH4817">
        <v>20251230</v>
      </c>
      <c r="AI4817" t="s">
        <v>7180</v>
      </c>
      <c r="AJ4817">
        <v>5800</v>
      </c>
      <c r="AK4817">
        <v>9927.5419921875</v>
      </c>
      <c r="AL4817" s="10">
        <f t="shared" si="600"/>
        <v>4127.5419921875</v>
      </c>
      <c r="AM4817" s="11">
        <f t="shared" si="601"/>
        <v>0.71164517106681036</v>
      </c>
      <c r="AN4817">
        <v>5800</v>
      </c>
      <c r="AO4817">
        <v>9668.7481252862581</v>
      </c>
      <c r="AP4817" s="12">
        <f t="shared" si="602"/>
        <v>3868.7481252862581</v>
      </c>
      <c r="AQ4817" s="13">
        <f t="shared" si="603"/>
        <v>0.6670255388424583</v>
      </c>
      <c r="AR4817">
        <v>5800</v>
      </c>
      <c r="AS4817">
        <v>9349.0560615103914</v>
      </c>
      <c r="AT4817" s="14">
        <f t="shared" si="604"/>
        <v>3549.0560615103914</v>
      </c>
      <c r="AU4817" s="15">
        <f t="shared" si="605"/>
        <v>0.61190621750179164</v>
      </c>
      <c r="AV4817">
        <v>5800</v>
      </c>
      <c r="AW4817">
        <v>9873.4903121636162</v>
      </c>
      <c r="AX4817" s="16">
        <f t="shared" si="606"/>
        <v>4073.4903121636162</v>
      </c>
      <c r="AY4817" s="17">
        <f t="shared" si="607"/>
        <v>0.70232591589027871</v>
      </c>
    </row>
    <row r="4818" spans="1:51" x14ac:dyDescent="0.25">
      <c r="A4818" t="s">
        <v>39</v>
      </c>
      <c r="B4818" t="s">
        <v>307</v>
      </c>
      <c r="C4818">
        <v>20250</v>
      </c>
      <c r="D4818">
        <v>87348</v>
      </c>
      <c r="E4818">
        <v>2022</v>
      </c>
      <c r="F4818" t="s">
        <v>56</v>
      </c>
      <c r="G4818" t="s">
        <v>133</v>
      </c>
      <c r="H4818" t="s">
        <v>134</v>
      </c>
      <c r="J4818">
        <v>6</v>
      </c>
      <c r="K4818" t="s">
        <v>111</v>
      </c>
      <c r="L4818">
        <v>4</v>
      </c>
      <c r="M4818" t="s">
        <v>45</v>
      </c>
      <c r="N4818">
        <v>3.5</v>
      </c>
      <c r="O4818" t="s">
        <v>76</v>
      </c>
      <c r="P4818" t="s">
        <v>46</v>
      </c>
      <c r="Q4818">
        <v>4</v>
      </c>
      <c r="R4818" t="s">
        <v>77</v>
      </c>
      <c r="S4818" t="s">
        <v>78</v>
      </c>
      <c r="T4818">
        <v>430</v>
      </c>
      <c r="U4818" t="s">
        <v>63</v>
      </c>
      <c r="V4818" t="s">
        <v>79</v>
      </c>
      <c r="W4818" t="s">
        <v>2358</v>
      </c>
      <c r="X4818" t="s">
        <v>136</v>
      </c>
      <c r="Y4818" t="s">
        <v>82</v>
      </c>
      <c r="AA4818">
        <v>1</v>
      </c>
      <c r="AB4818" t="s">
        <v>292</v>
      </c>
      <c r="AC4818" t="s">
        <v>667</v>
      </c>
      <c r="AD4818">
        <v>1</v>
      </c>
      <c r="AE4818">
        <v>1</v>
      </c>
      <c r="AF4818">
        <v>1</v>
      </c>
      <c r="AG4818">
        <v>2026</v>
      </c>
      <c r="AH4818">
        <v>20251231</v>
      </c>
      <c r="AI4818" t="s">
        <v>7181</v>
      </c>
      <c r="AJ4818">
        <v>20250</v>
      </c>
      <c r="AK4818">
        <v>29702.857421875</v>
      </c>
      <c r="AL4818" s="10">
        <f t="shared" si="600"/>
        <v>9452.857421875</v>
      </c>
      <c r="AM4818" s="11">
        <f t="shared" si="601"/>
        <v>0.46680777391975309</v>
      </c>
      <c r="AN4818">
        <v>20250</v>
      </c>
      <c r="AO4818">
        <v>33608.365483149049</v>
      </c>
      <c r="AP4818" s="12">
        <f t="shared" si="602"/>
        <v>13358.365483149049</v>
      </c>
      <c r="AQ4818" s="13">
        <f t="shared" si="603"/>
        <v>0.65967236953822461</v>
      </c>
      <c r="AR4818">
        <v>20250</v>
      </c>
      <c r="AS4818">
        <v>30988.773499323241</v>
      </c>
      <c r="AT4818" s="14">
        <f t="shared" si="604"/>
        <v>10738.773499323241</v>
      </c>
      <c r="AU4818" s="15">
        <f t="shared" si="605"/>
        <v>0.53030980243571557</v>
      </c>
      <c r="AV4818">
        <v>20250</v>
      </c>
      <c r="AW4818">
        <v>29601.057603686641</v>
      </c>
      <c r="AX4818" s="16">
        <f t="shared" si="606"/>
        <v>9351.0576036866405</v>
      </c>
      <c r="AY4818" s="17">
        <f t="shared" si="607"/>
        <v>0.46178062240427853</v>
      </c>
    </row>
    <row r="4819" spans="1:51" x14ac:dyDescent="0.25">
      <c r="A4819" t="s">
        <v>39</v>
      </c>
      <c r="B4819" t="s">
        <v>114</v>
      </c>
      <c r="C4819">
        <v>11300</v>
      </c>
      <c r="D4819">
        <v>100368</v>
      </c>
      <c r="E4819">
        <v>2022</v>
      </c>
      <c r="F4819" t="s">
        <v>56</v>
      </c>
      <c r="G4819" t="s">
        <v>86</v>
      </c>
      <c r="H4819" t="s">
        <v>2640</v>
      </c>
      <c r="J4819">
        <v>4</v>
      </c>
      <c r="K4819" t="s">
        <v>44</v>
      </c>
      <c r="L4819">
        <v>4</v>
      </c>
      <c r="M4819" t="s">
        <v>45</v>
      </c>
      <c r="N4819">
        <v>2.5</v>
      </c>
      <c r="O4819" t="s">
        <v>45</v>
      </c>
      <c r="P4819" t="s">
        <v>46</v>
      </c>
      <c r="Q4819">
        <v>4</v>
      </c>
      <c r="R4819" t="s">
        <v>47</v>
      </c>
      <c r="S4819" t="s">
        <v>78</v>
      </c>
      <c r="T4819">
        <v>165</v>
      </c>
      <c r="U4819" t="s">
        <v>63</v>
      </c>
      <c r="V4819" t="s">
        <v>64</v>
      </c>
      <c r="W4819" t="s">
        <v>2641</v>
      </c>
      <c r="X4819" t="s">
        <v>49</v>
      </c>
      <c r="Y4819" t="s">
        <v>82</v>
      </c>
      <c r="AA4819">
        <v>1</v>
      </c>
      <c r="AB4819" t="s">
        <v>292</v>
      </c>
      <c r="AC4819" t="s">
        <v>586</v>
      </c>
      <c r="AD4819">
        <v>1</v>
      </c>
      <c r="AE4819">
        <v>1</v>
      </c>
      <c r="AF4819">
        <v>1</v>
      </c>
      <c r="AG4819">
        <v>2026</v>
      </c>
      <c r="AH4819">
        <v>20251230</v>
      </c>
      <c r="AI4819" t="s">
        <v>7182</v>
      </c>
      <c r="AJ4819">
        <v>11300</v>
      </c>
      <c r="AK4819">
        <v>10192.509765625</v>
      </c>
      <c r="AL4819" s="10">
        <f t="shared" si="600"/>
        <v>1107.490234375</v>
      </c>
      <c r="AM4819" s="11">
        <f t="shared" si="601"/>
        <v>9.8007985342920351E-2</v>
      </c>
      <c r="AN4819">
        <v>11300</v>
      </c>
      <c r="AO4819">
        <v>10553.867335740801</v>
      </c>
      <c r="AP4819" s="12">
        <f t="shared" si="602"/>
        <v>746.13266425919937</v>
      </c>
      <c r="AQ4819" s="13">
        <f t="shared" si="603"/>
        <v>6.602943931497339E-2</v>
      </c>
      <c r="AR4819">
        <v>11300</v>
      </c>
      <c r="AS4819">
        <v>10679.666257877239</v>
      </c>
      <c r="AT4819" s="14">
        <f t="shared" si="604"/>
        <v>620.33374212276067</v>
      </c>
      <c r="AU4819" s="15">
        <f t="shared" si="605"/>
        <v>5.4896791338297404E-2</v>
      </c>
      <c r="AV4819">
        <v>11300</v>
      </c>
      <c r="AW4819">
        <v>10386.403452685419</v>
      </c>
      <c r="AX4819" s="16">
        <f t="shared" si="606"/>
        <v>913.59654731458068</v>
      </c>
      <c r="AY4819" s="17">
        <f t="shared" si="607"/>
        <v>8.0849251974741659E-2</v>
      </c>
    </row>
    <row r="4820" spans="1:51" x14ac:dyDescent="0.25">
      <c r="A4820" t="s">
        <v>39</v>
      </c>
      <c r="B4820" t="s">
        <v>355</v>
      </c>
      <c r="C4820">
        <v>13600</v>
      </c>
      <c r="D4820">
        <v>93167</v>
      </c>
      <c r="E4820">
        <v>2020</v>
      </c>
      <c r="F4820" t="s">
        <v>343</v>
      </c>
      <c r="G4820" t="s">
        <v>426</v>
      </c>
      <c r="H4820" t="s">
        <v>605</v>
      </c>
      <c r="J4820">
        <v>6</v>
      </c>
      <c r="K4820" t="s">
        <v>338</v>
      </c>
      <c r="L4820">
        <v>4</v>
      </c>
      <c r="M4820" t="s">
        <v>45</v>
      </c>
      <c r="N4820">
        <v>3.2000000476837158</v>
      </c>
      <c r="O4820" t="s">
        <v>76</v>
      </c>
      <c r="P4820" t="s">
        <v>46</v>
      </c>
      <c r="Q4820">
        <v>5</v>
      </c>
      <c r="R4820" t="s">
        <v>47</v>
      </c>
      <c r="S4820" t="s">
        <v>78</v>
      </c>
      <c r="T4820">
        <v>271</v>
      </c>
      <c r="U4820" t="s">
        <v>63</v>
      </c>
      <c r="V4820" t="s">
        <v>79</v>
      </c>
      <c r="X4820" t="s">
        <v>112</v>
      </c>
      <c r="Y4820" t="s">
        <v>82</v>
      </c>
      <c r="Z4820">
        <v>25740</v>
      </c>
      <c r="AA4820">
        <v>0</v>
      </c>
      <c r="AB4820" t="s">
        <v>51</v>
      </c>
      <c r="AC4820" t="s">
        <v>52</v>
      </c>
      <c r="AD4820">
        <v>1</v>
      </c>
      <c r="AE4820">
        <v>1</v>
      </c>
      <c r="AF4820">
        <v>1</v>
      </c>
      <c r="AG4820">
        <v>2026</v>
      </c>
      <c r="AH4820">
        <v>20251230</v>
      </c>
      <c r="AI4820" t="s">
        <v>7183</v>
      </c>
      <c r="AJ4820">
        <v>13600</v>
      </c>
      <c r="AK4820">
        <v>11547.798828125</v>
      </c>
      <c r="AL4820" s="10">
        <f t="shared" si="600"/>
        <v>2052.201171875</v>
      </c>
      <c r="AM4820" s="11">
        <f t="shared" si="601"/>
        <v>0.15089714499080883</v>
      </c>
      <c r="AN4820">
        <v>13600</v>
      </c>
      <c r="AO4820">
        <v>12457.330108287981</v>
      </c>
      <c r="AP4820" s="12">
        <f t="shared" si="602"/>
        <v>1142.6698917120193</v>
      </c>
      <c r="AQ4820" s="13">
        <f t="shared" si="603"/>
        <v>8.4019844978824948E-2</v>
      </c>
      <c r="AR4820">
        <v>13600</v>
      </c>
      <c r="AS4820">
        <v>12887.71596132382</v>
      </c>
      <c r="AT4820" s="14">
        <f t="shared" si="604"/>
        <v>712.28403867617999</v>
      </c>
      <c r="AU4820" s="15">
        <f t="shared" si="605"/>
        <v>5.2373826373248528E-2</v>
      </c>
      <c r="AV4820">
        <v>13600</v>
      </c>
      <c r="AW4820">
        <v>11776.60383597884</v>
      </c>
      <c r="AX4820" s="16">
        <f t="shared" si="606"/>
        <v>1823.3961640211601</v>
      </c>
      <c r="AY4820" s="17">
        <f t="shared" si="607"/>
        <v>0.13407324735449708</v>
      </c>
    </row>
    <row r="4821" spans="1:51" x14ac:dyDescent="0.25">
      <c r="A4821" t="s">
        <v>39</v>
      </c>
      <c r="B4821" t="s">
        <v>224</v>
      </c>
      <c r="C4821">
        <v>800</v>
      </c>
      <c r="D4821">
        <v>179387</v>
      </c>
      <c r="E4821">
        <v>2003</v>
      </c>
      <c r="F4821" t="s">
        <v>343</v>
      </c>
      <c r="G4821" t="s">
        <v>380</v>
      </c>
      <c r="H4821" t="s">
        <v>381</v>
      </c>
      <c r="I4821" t="s">
        <v>2404</v>
      </c>
      <c r="J4821">
        <v>6</v>
      </c>
      <c r="K4821" t="s">
        <v>234</v>
      </c>
      <c r="L4821">
        <v>4</v>
      </c>
      <c r="M4821" t="s">
        <v>45</v>
      </c>
      <c r="N4821">
        <v>4</v>
      </c>
      <c r="O4821" t="s">
        <v>119</v>
      </c>
      <c r="P4821" t="s">
        <v>451</v>
      </c>
      <c r="R4821" t="s">
        <v>47</v>
      </c>
      <c r="S4821" t="s">
        <v>151</v>
      </c>
      <c r="U4821" t="s">
        <v>63</v>
      </c>
      <c r="V4821" t="s">
        <v>64</v>
      </c>
      <c r="X4821" t="s">
        <v>112</v>
      </c>
      <c r="Y4821" t="s">
        <v>82</v>
      </c>
      <c r="AA4821">
        <v>0</v>
      </c>
      <c r="AB4821" t="s">
        <v>51</v>
      </c>
      <c r="AC4821" t="s">
        <v>52</v>
      </c>
      <c r="AD4821">
        <v>1</v>
      </c>
      <c r="AE4821">
        <v>1</v>
      </c>
      <c r="AF4821">
        <v>1</v>
      </c>
      <c r="AG4821">
        <v>2026</v>
      </c>
      <c r="AH4821">
        <v>20251231</v>
      </c>
      <c r="AI4821" t="s">
        <v>7184</v>
      </c>
      <c r="AJ4821">
        <v>800</v>
      </c>
      <c r="AK4821">
        <v>481.9439697265625</v>
      </c>
      <c r="AL4821" s="10">
        <f t="shared" si="600"/>
        <v>318.0560302734375</v>
      </c>
      <c r="AM4821" s="11">
        <f t="shared" si="601"/>
        <v>0.3975700378417969</v>
      </c>
      <c r="AN4821">
        <v>800</v>
      </c>
      <c r="AO4821">
        <v>437.60329890236142</v>
      </c>
      <c r="AP4821" s="12">
        <f t="shared" si="602"/>
        <v>362.39670109763858</v>
      </c>
      <c r="AQ4821" s="13">
        <f t="shared" si="603"/>
        <v>0.45299587637204825</v>
      </c>
      <c r="AR4821">
        <v>800</v>
      </c>
      <c r="AS4821">
        <v>468.6973902081387</v>
      </c>
      <c r="AT4821" s="14">
        <f t="shared" si="604"/>
        <v>331.3026097918613</v>
      </c>
      <c r="AU4821" s="15">
        <f t="shared" si="605"/>
        <v>0.41412826223982663</v>
      </c>
      <c r="AV4821">
        <v>800</v>
      </c>
      <c r="AW4821">
        <v>507.97136038186159</v>
      </c>
      <c r="AX4821" s="16">
        <f t="shared" si="606"/>
        <v>292.02863961813841</v>
      </c>
      <c r="AY4821" s="17">
        <f t="shared" si="607"/>
        <v>0.36503579952267301</v>
      </c>
    </row>
    <row r="4822" spans="1:51" x14ac:dyDescent="0.25">
      <c r="A4822" t="s">
        <v>106</v>
      </c>
      <c r="B4822" t="s">
        <v>482</v>
      </c>
      <c r="C4822">
        <v>500</v>
      </c>
      <c r="D4822">
        <v>146360</v>
      </c>
      <c r="E4822">
        <v>2012</v>
      </c>
      <c r="F4822" t="s">
        <v>274</v>
      </c>
      <c r="G4822" t="s">
        <v>1225</v>
      </c>
      <c r="H4822" t="s">
        <v>1350</v>
      </c>
      <c r="I4822" t="s">
        <v>7185</v>
      </c>
      <c r="J4822">
        <v>4</v>
      </c>
      <c r="K4822" t="s">
        <v>59</v>
      </c>
      <c r="L4822">
        <v>4</v>
      </c>
      <c r="M4822" t="s">
        <v>45</v>
      </c>
      <c r="N4822">
        <v>2.4000000953674321</v>
      </c>
      <c r="O4822" t="s">
        <v>60</v>
      </c>
      <c r="R4822" t="s">
        <v>47</v>
      </c>
      <c r="S4822" t="s">
        <v>62</v>
      </c>
      <c r="U4822" t="s">
        <v>63</v>
      </c>
      <c r="W4822" t="s">
        <v>493</v>
      </c>
      <c r="X4822" t="s">
        <v>49</v>
      </c>
      <c r="Y4822" t="s">
        <v>125</v>
      </c>
      <c r="AA4822">
        <v>0</v>
      </c>
      <c r="AB4822" t="s">
        <v>51</v>
      </c>
      <c r="AC4822" t="s">
        <v>52</v>
      </c>
      <c r="AD4822">
        <v>1</v>
      </c>
      <c r="AE4822">
        <v>1</v>
      </c>
      <c r="AF4822">
        <v>1</v>
      </c>
      <c r="AG4822">
        <v>2026</v>
      </c>
      <c r="AH4822">
        <v>20251230</v>
      </c>
      <c r="AI4822" t="s">
        <v>7186</v>
      </c>
      <c r="AJ4822">
        <v>500</v>
      </c>
      <c r="AK4822">
        <v>1856.943481445312</v>
      </c>
      <c r="AL4822" s="10">
        <f t="shared" si="600"/>
        <v>1356.943481445312</v>
      </c>
      <c r="AM4822" s="11">
        <f t="shared" si="601"/>
        <v>2.7138869628906241</v>
      </c>
      <c r="AN4822">
        <v>500</v>
      </c>
      <c r="AO4822">
        <v>1900.8276411750351</v>
      </c>
      <c r="AP4822" s="12">
        <f t="shared" si="602"/>
        <v>1400.8276411750351</v>
      </c>
      <c r="AQ4822" s="13">
        <f t="shared" si="603"/>
        <v>2.8016552823500702</v>
      </c>
      <c r="AR4822">
        <v>500</v>
      </c>
      <c r="AS4822">
        <v>1898.419428671456</v>
      </c>
      <c r="AT4822" s="14">
        <f t="shared" si="604"/>
        <v>1398.419428671456</v>
      </c>
      <c r="AU4822" s="15">
        <f t="shared" si="605"/>
        <v>2.7968388573429119</v>
      </c>
      <c r="AV4822">
        <v>500</v>
      </c>
      <c r="AW4822">
        <v>1921.5967741935481</v>
      </c>
      <c r="AX4822" s="16">
        <f t="shared" si="606"/>
        <v>1421.5967741935481</v>
      </c>
      <c r="AY4822" s="17">
        <f t="shared" si="607"/>
        <v>2.843193548387096</v>
      </c>
    </row>
    <row r="4823" spans="1:51" x14ac:dyDescent="0.25">
      <c r="A4823" t="s">
        <v>54</v>
      </c>
      <c r="B4823" t="s">
        <v>479</v>
      </c>
      <c r="C4823">
        <v>2900</v>
      </c>
      <c r="D4823">
        <v>117438</v>
      </c>
      <c r="E4823">
        <v>2009</v>
      </c>
      <c r="F4823" t="s">
        <v>56</v>
      </c>
      <c r="G4823" t="s">
        <v>133</v>
      </c>
      <c r="J4823">
        <v>8</v>
      </c>
      <c r="K4823" t="s">
        <v>44</v>
      </c>
      <c r="L4823">
        <v>2</v>
      </c>
      <c r="M4823" t="s">
        <v>45</v>
      </c>
      <c r="N4823">
        <v>4.5999999046325684</v>
      </c>
      <c r="O4823" t="s">
        <v>119</v>
      </c>
      <c r="P4823" t="s">
        <v>46</v>
      </c>
      <c r="R4823" t="s">
        <v>77</v>
      </c>
      <c r="S4823" t="s">
        <v>151</v>
      </c>
      <c r="T4823">
        <v>248</v>
      </c>
      <c r="U4823" t="s">
        <v>63</v>
      </c>
      <c r="V4823" t="s">
        <v>79</v>
      </c>
      <c r="X4823" t="s">
        <v>97</v>
      </c>
      <c r="Y4823" t="s">
        <v>82</v>
      </c>
      <c r="AA4823">
        <v>0</v>
      </c>
      <c r="AB4823" t="s">
        <v>51</v>
      </c>
      <c r="AC4823" t="s">
        <v>83</v>
      </c>
      <c r="AD4823">
        <v>1</v>
      </c>
      <c r="AE4823">
        <v>1</v>
      </c>
      <c r="AF4823">
        <v>1</v>
      </c>
      <c r="AG4823">
        <v>2026</v>
      </c>
      <c r="AH4823">
        <v>20251229</v>
      </c>
      <c r="AI4823" t="s">
        <v>7187</v>
      </c>
      <c r="AJ4823">
        <v>2900</v>
      </c>
      <c r="AK4823">
        <v>3421.763671875</v>
      </c>
      <c r="AL4823" s="10">
        <f t="shared" si="600"/>
        <v>521.763671875</v>
      </c>
      <c r="AM4823" s="11">
        <f t="shared" si="601"/>
        <v>0.17991850754310346</v>
      </c>
      <c r="AN4823">
        <v>2900</v>
      </c>
      <c r="AO4823">
        <v>3664.3556928978142</v>
      </c>
      <c r="AP4823" s="12">
        <f t="shared" si="602"/>
        <v>764.35569289781415</v>
      </c>
      <c r="AQ4823" s="13">
        <f t="shared" si="603"/>
        <v>0.26357092858545317</v>
      </c>
      <c r="AR4823">
        <v>2900</v>
      </c>
      <c r="AS4823">
        <v>3536.9897544037258</v>
      </c>
      <c r="AT4823" s="14">
        <f t="shared" si="604"/>
        <v>636.98975440372578</v>
      </c>
      <c r="AU4823" s="15">
        <f t="shared" si="605"/>
        <v>0.21965163944956062</v>
      </c>
      <c r="AV4823">
        <v>2900</v>
      </c>
      <c r="AW4823">
        <v>3528.0564794477559</v>
      </c>
      <c r="AX4823" s="16">
        <f t="shared" si="606"/>
        <v>628.05647944775592</v>
      </c>
      <c r="AY4823" s="17">
        <f t="shared" si="607"/>
        <v>0.21657119980957101</v>
      </c>
    </row>
    <row r="4824" spans="1:51" x14ac:dyDescent="0.25">
      <c r="A4824" t="s">
        <v>106</v>
      </c>
      <c r="B4824" t="s">
        <v>107</v>
      </c>
      <c r="C4824">
        <v>11600</v>
      </c>
      <c r="D4824">
        <v>67508</v>
      </c>
      <c r="E4824">
        <v>2020</v>
      </c>
      <c r="F4824" t="s">
        <v>196</v>
      </c>
      <c r="G4824" t="s">
        <v>706</v>
      </c>
      <c r="H4824" t="s">
        <v>1934</v>
      </c>
      <c r="J4824">
        <v>4</v>
      </c>
      <c r="K4824" t="s">
        <v>111</v>
      </c>
      <c r="L4824">
        <v>4</v>
      </c>
      <c r="M4824" t="s">
        <v>45</v>
      </c>
      <c r="N4824">
        <v>2.4000000953674321</v>
      </c>
      <c r="O4824" t="s">
        <v>60</v>
      </c>
      <c r="P4824" t="s">
        <v>46</v>
      </c>
      <c r="Q4824">
        <v>3</v>
      </c>
      <c r="R4824" t="s">
        <v>47</v>
      </c>
      <c r="S4824" t="s">
        <v>151</v>
      </c>
      <c r="T4824">
        <v>185</v>
      </c>
      <c r="U4824" t="s">
        <v>63</v>
      </c>
      <c r="W4824" t="s">
        <v>457</v>
      </c>
      <c r="X4824" t="s">
        <v>112</v>
      </c>
      <c r="Y4824" t="s">
        <v>82</v>
      </c>
      <c r="Z4824">
        <v>27990</v>
      </c>
      <c r="AA4824">
        <v>0</v>
      </c>
      <c r="AB4824" t="s">
        <v>51</v>
      </c>
      <c r="AC4824" t="s">
        <v>98</v>
      </c>
      <c r="AD4824">
        <v>1</v>
      </c>
      <c r="AE4824">
        <v>1</v>
      </c>
      <c r="AF4824">
        <v>1</v>
      </c>
      <c r="AG4824">
        <v>2026</v>
      </c>
      <c r="AH4824">
        <v>20260102</v>
      </c>
      <c r="AI4824" t="s">
        <v>7188</v>
      </c>
      <c r="AJ4824">
        <v>11600</v>
      </c>
      <c r="AK4824">
        <v>11164.833984375</v>
      </c>
      <c r="AL4824" s="10">
        <f t="shared" si="600"/>
        <v>435.166015625</v>
      </c>
      <c r="AM4824" s="11">
        <f t="shared" si="601"/>
        <v>3.7514311691810347E-2</v>
      </c>
      <c r="AN4824">
        <v>11600</v>
      </c>
      <c r="AO4824">
        <v>10710.066030288101</v>
      </c>
      <c r="AP4824" s="12">
        <f t="shared" si="602"/>
        <v>889.93396971189941</v>
      </c>
      <c r="AQ4824" s="13">
        <f t="shared" si="603"/>
        <v>7.6718445664818918E-2</v>
      </c>
      <c r="AR4824">
        <v>11600</v>
      </c>
      <c r="AS4824">
        <v>9898.4478928245953</v>
      </c>
      <c r="AT4824" s="14">
        <f t="shared" si="604"/>
        <v>1701.5521071754047</v>
      </c>
      <c r="AU4824" s="15">
        <f t="shared" si="605"/>
        <v>0.14668552648063835</v>
      </c>
      <c r="AV4824">
        <v>11600</v>
      </c>
      <c r="AW4824">
        <v>11190.87230215827</v>
      </c>
      <c r="AX4824" s="16">
        <f t="shared" si="606"/>
        <v>409.12769784172997</v>
      </c>
      <c r="AY4824" s="17">
        <f t="shared" si="607"/>
        <v>3.5269629124287064E-2</v>
      </c>
    </row>
    <row r="4825" spans="1:51" x14ac:dyDescent="0.25">
      <c r="A4825" t="s">
        <v>39</v>
      </c>
      <c r="B4825" t="s">
        <v>218</v>
      </c>
      <c r="C4825">
        <v>800</v>
      </c>
      <c r="D4825">
        <v>183355</v>
      </c>
      <c r="E4825">
        <v>2014</v>
      </c>
      <c r="F4825" t="s">
        <v>502</v>
      </c>
      <c r="G4825" t="s">
        <v>719</v>
      </c>
      <c r="H4825" t="s">
        <v>420</v>
      </c>
      <c r="J4825">
        <v>6</v>
      </c>
      <c r="K4825" t="s">
        <v>111</v>
      </c>
      <c r="L4825">
        <v>4</v>
      </c>
      <c r="M4825" t="s">
        <v>45</v>
      </c>
      <c r="N4825">
        <v>3.5999999046325679</v>
      </c>
      <c r="O4825" t="s">
        <v>60</v>
      </c>
      <c r="P4825" t="s">
        <v>46</v>
      </c>
      <c r="Q4825">
        <v>1</v>
      </c>
      <c r="R4825" t="s">
        <v>61</v>
      </c>
      <c r="S4825" t="s">
        <v>62</v>
      </c>
      <c r="U4825" t="s">
        <v>63</v>
      </c>
      <c r="W4825" t="s">
        <v>720</v>
      </c>
      <c r="X4825" t="s">
        <v>65</v>
      </c>
      <c r="Y4825" t="s">
        <v>125</v>
      </c>
      <c r="AA4825">
        <v>0</v>
      </c>
      <c r="AB4825" t="s">
        <v>51</v>
      </c>
      <c r="AC4825" t="s">
        <v>67</v>
      </c>
      <c r="AD4825">
        <v>1</v>
      </c>
      <c r="AE4825">
        <v>1</v>
      </c>
      <c r="AF4825">
        <v>1</v>
      </c>
      <c r="AG4825">
        <v>2026</v>
      </c>
      <c r="AH4825">
        <v>20260102</v>
      </c>
      <c r="AI4825" t="s">
        <v>7189</v>
      </c>
      <c r="AJ4825">
        <v>800</v>
      </c>
      <c r="AK4825">
        <v>1672.160522460938</v>
      </c>
      <c r="AL4825" s="10">
        <f t="shared" si="600"/>
        <v>872.16052246093795</v>
      </c>
      <c r="AM4825" s="11">
        <f t="shared" si="601"/>
        <v>1.0902006530761725</v>
      </c>
      <c r="AN4825">
        <v>800</v>
      </c>
      <c r="AO4825">
        <v>1823.199013137418</v>
      </c>
      <c r="AP4825" s="12">
        <f t="shared" si="602"/>
        <v>1023.199013137418</v>
      </c>
      <c r="AQ4825" s="13">
        <f t="shared" si="603"/>
        <v>1.2789987664217726</v>
      </c>
      <c r="AR4825">
        <v>800</v>
      </c>
      <c r="AS4825">
        <v>1623.290714948178</v>
      </c>
      <c r="AT4825" s="14">
        <f t="shared" si="604"/>
        <v>823.29071494817799</v>
      </c>
      <c r="AU4825" s="15">
        <f t="shared" si="605"/>
        <v>1.0291133936852226</v>
      </c>
      <c r="AV4825">
        <v>800</v>
      </c>
      <c r="AW4825">
        <v>1712.8797054009819</v>
      </c>
      <c r="AX4825" s="16">
        <f t="shared" si="606"/>
        <v>912.87970540098195</v>
      </c>
      <c r="AY4825" s="17">
        <f t="shared" si="607"/>
        <v>1.1410996317512274</v>
      </c>
    </row>
    <row r="4826" spans="1:51" x14ac:dyDescent="0.25">
      <c r="A4826" t="s">
        <v>39</v>
      </c>
      <c r="B4826" t="s">
        <v>224</v>
      </c>
      <c r="C4826">
        <v>2700</v>
      </c>
      <c r="D4826">
        <v>222682</v>
      </c>
      <c r="E4826">
        <v>2012</v>
      </c>
      <c r="F4826" t="s">
        <v>165</v>
      </c>
      <c r="G4826" t="s">
        <v>205</v>
      </c>
      <c r="H4826" t="s">
        <v>814</v>
      </c>
      <c r="I4826" t="s">
        <v>2051</v>
      </c>
      <c r="J4826">
        <v>4</v>
      </c>
      <c r="K4826" t="s">
        <v>111</v>
      </c>
      <c r="L4826">
        <v>4</v>
      </c>
      <c r="M4826" t="s">
        <v>45</v>
      </c>
      <c r="N4826">
        <v>2.5</v>
      </c>
      <c r="O4826" t="s">
        <v>76</v>
      </c>
      <c r="R4826" t="s">
        <v>47</v>
      </c>
      <c r="S4826" t="s">
        <v>78</v>
      </c>
      <c r="T4826">
        <v>179</v>
      </c>
      <c r="U4826" t="s">
        <v>63</v>
      </c>
      <c r="V4826" t="s">
        <v>64</v>
      </c>
      <c r="W4826" t="s">
        <v>208</v>
      </c>
      <c r="X4826" t="s">
        <v>49</v>
      </c>
      <c r="Y4826" t="s">
        <v>125</v>
      </c>
      <c r="AA4826">
        <v>0</v>
      </c>
      <c r="AB4826" t="s">
        <v>51</v>
      </c>
      <c r="AC4826" t="s">
        <v>52</v>
      </c>
      <c r="AD4826">
        <v>1</v>
      </c>
      <c r="AE4826">
        <v>1</v>
      </c>
      <c r="AF4826">
        <v>1</v>
      </c>
      <c r="AG4826">
        <v>2026</v>
      </c>
      <c r="AH4826">
        <v>20251231</v>
      </c>
      <c r="AI4826" t="s">
        <v>7190</v>
      </c>
      <c r="AJ4826">
        <v>2700</v>
      </c>
      <c r="AK4826">
        <v>2442.783935546875</v>
      </c>
      <c r="AL4826" s="10">
        <f t="shared" si="600"/>
        <v>257.216064453125</v>
      </c>
      <c r="AM4826" s="11">
        <f t="shared" si="601"/>
        <v>9.5265209056712957E-2</v>
      </c>
      <c r="AN4826">
        <v>2700</v>
      </c>
      <c r="AO4826">
        <v>2478.379741888612</v>
      </c>
      <c r="AP4826" s="12">
        <f t="shared" si="602"/>
        <v>221.62025811138801</v>
      </c>
      <c r="AQ4826" s="13">
        <f t="shared" si="603"/>
        <v>8.2081577078291862E-2</v>
      </c>
      <c r="AR4826">
        <v>2700</v>
      </c>
      <c r="AS4826">
        <v>2559.8631181042838</v>
      </c>
      <c r="AT4826" s="14">
        <f t="shared" si="604"/>
        <v>140.13688189571621</v>
      </c>
      <c r="AU4826" s="15">
        <f t="shared" si="605"/>
        <v>5.1902548850265268E-2</v>
      </c>
      <c r="AV4826">
        <v>2700</v>
      </c>
      <c r="AW4826">
        <v>2519.5627836611188</v>
      </c>
      <c r="AX4826" s="16">
        <f t="shared" si="606"/>
        <v>180.43721633888117</v>
      </c>
      <c r="AY4826" s="17">
        <f t="shared" si="607"/>
        <v>6.6828598644030068E-2</v>
      </c>
    </row>
    <row r="4827" spans="1:51" x14ac:dyDescent="0.25">
      <c r="A4827" t="s">
        <v>54</v>
      </c>
      <c r="B4827" t="s">
        <v>263</v>
      </c>
      <c r="C4827">
        <v>16900</v>
      </c>
      <c r="D4827">
        <v>116745</v>
      </c>
      <c r="E4827">
        <v>2018</v>
      </c>
      <c r="F4827" t="s">
        <v>274</v>
      </c>
      <c r="G4827" t="s">
        <v>1837</v>
      </c>
      <c r="H4827" t="s">
        <v>1142</v>
      </c>
      <c r="J4827">
        <v>6</v>
      </c>
      <c r="K4827" t="s">
        <v>75</v>
      </c>
      <c r="L4827">
        <v>4</v>
      </c>
      <c r="M4827" t="s">
        <v>45</v>
      </c>
      <c r="N4827">
        <v>3.5999999046325679</v>
      </c>
      <c r="O4827" t="s">
        <v>76</v>
      </c>
      <c r="P4827" t="s">
        <v>46</v>
      </c>
      <c r="Q4827">
        <v>5</v>
      </c>
      <c r="R4827" t="s">
        <v>77</v>
      </c>
      <c r="S4827" t="s">
        <v>78</v>
      </c>
      <c r="U4827" t="s">
        <v>63</v>
      </c>
      <c r="V4827" t="s">
        <v>79</v>
      </c>
      <c r="W4827" t="s">
        <v>1839</v>
      </c>
      <c r="X4827" t="s">
        <v>112</v>
      </c>
      <c r="Y4827" t="s">
        <v>82</v>
      </c>
      <c r="Z4827">
        <v>31995</v>
      </c>
      <c r="AA4827">
        <v>0</v>
      </c>
      <c r="AB4827" t="s">
        <v>51</v>
      </c>
      <c r="AC4827" t="s">
        <v>83</v>
      </c>
      <c r="AD4827">
        <v>1</v>
      </c>
      <c r="AE4827">
        <v>1</v>
      </c>
      <c r="AF4827">
        <v>1</v>
      </c>
      <c r="AG4827">
        <v>2026</v>
      </c>
      <c r="AH4827">
        <v>20251231</v>
      </c>
      <c r="AI4827" t="s">
        <v>7191</v>
      </c>
      <c r="AJ4827">
        <v>16900</v>
      </c>
      <c r="AK4827">
        <v>15923.2919921875</v>
      </c>
      <c r="AL4827" s="10">
        <f t="shared" si="600"/>
        <v>976.7080078125</v>
      </c>
      <c r="AM4827" s="11">
        <f t="shared" si="601"/>
        <v>5.7793373243343195E-2</v>
      </c>
      <c r="AN4827">
        <v>16900</v>
      </c>
      <c r="AO4827">
        <v>16456.667122685551</v>
      </c>
      <c r="AP4827" s="12">
        <f t="shared" si="602"/>
        <v>443.33287731444943</v>
      </c>
      <c r="AQ4827" s="13">
        <f t="shared" si="603"/>
        <v>2.623271463399109E-2</v>
      </c>
      <c r="AR4827">
        <v>16900</v>
      </c>
      <c r="AS4827">
        <v>16496.313019119221</v>
      </c>
      <c r="AT4827" s="14">
        <f t="shared" si="604"/>
        <v>403.68698088077872</v>
      </c>
      <c r="AU4827" s="15">
        <f t="shared" si="605"/>
        <v>2.3886803602412941E-2</v>
      </c>
      <c r="AV4827">
        <v>16900</v>
      </c>
      <c r="AW4827">
        <v>15923.839506172841</v>
      </c>
      <c r="AX4827" s="16">
        <f t="shared" si="606"/>
        <v>976.16049382715937</v>
      </c>
      <c r="AY4827" s="17">
        <f t="shared" si="607"/>
        <v>5.7760975966104106E-2</v>
      </c>
    </row>
    <row r="4828" spans="1:51" x14ac:dyDescent="0.25">
      <c r="A4828" t="s">
        <v>69</v>
      </c>
      <c r="B4828" t="s">
        <v>70</v>
      </c>
      <c r="C4828">
        <v>8400</v>
      </c>
      <c r="D4828">
        <v>154726</v>
      </c>
      <c r="E4828">
        <v>2013</v>
      </c>
      <c r="F4828" t="s">
        <v>165</v>
      </c>
      <c r="G4828" t="s">
        <v>1768</v>
      </c>
      <c r="H4828" t="s">
        <v>4074</v>
      </c>
      <c r="I4828" t="s">
        <v>1770</v>
      </c>
      <c r="J4828">
        <v>6</v>
      </c>
      <c r="K4828" t="s">
        <v>87</v>
      </c>
      <c r="L4828">
        <v>4</v>
      </c>
      <c r="M4828" t="s">
        <v>45</v>
      </c>
      <c r="N4828">
        <v>3.5</v>
      </c>
      <c r="O4828" t="s">
        <v>45</v>
      </c>
      <c r="P4828" t="s">
        <v>46</v>
      </c>
      <c r="R4828" t="s">
        <v>47</v>
      </c>
      <c r="S4828" t="s">
        <v>78</v>
      </c>
      <c r="T4828">
        <v>231</v>
      </c>
      <c r="U4828" t="s">
        <v>63</v>
      </c>
      <c r="V4828" t="s">
        <v>79</v>
      </c>
      <c r="W4828" t="s">
        <v>477</v>
      </c>
      <c r="X4828" t="s">
        <v>112</v>
      </c>
      <c r="Y4828" t="s">
        <v>82</v>
      </c>
      <c r="AA4828">
        <v>0</v>
      </c>
      <c r="AB4828" t="s">
        <v>51</v>
      </c>
      <c r="AC4828" t="s">
        <v>52</v>
      </c>
      <c r="AD4828">
        <v>1</v>
      </c>
      <c r="AE4828">
        <v>1</v>
      </c>
      <c r="AF4828">
        <v>1</v>
      </c>
      <c r="AG4828">
        <v>2026</v>
      </c>
      <c r="AH4828">
        <v>20251230</v>
      </c>
      <c r="AI4828" t="s">
        <v>7192</v>
      </c>
      <c r="AJ4828">
        <v>8400</v>
      </c>
      <c r="AK4828">
        <v>7386.798828125</v>
      </c>
      <c r="AL4828" s="10">
        <f t="shared" si="600"/>
        <v>1013.201171875</v>
      </c>
      <c r="AM4828" s="11">
        <f t="shared" si="601"/>
        <v>0.12061918712797619</v>
      </c>
      <c r="AN4828">
        <v>8400</v>
      </c>
      <c r="AO4828">
        <v>7606.6847053743559</v>
      </c>
      <c r="AP4828" s="12">
        <f t="shared" si="602"/>
        <v>793.31529462564413</v>
      </c>
      <c r="AQ4828" s="13">
        <f t="shared" si="603"/>
        <v>9.4442296979243348E-2</v>
      </c>
      <c r="AR4828">
        <v>8400</v>
      </c>
      <c r="AS4828">
        <v>7798.946813835224</v>
      </c>
      <c r="AT4828" s="14">
        <f t="shared" si="604"/>
        <v>601.05318616477598</v>
      </c>
      <c r="AU4828" s="15">
        <f t="shared" si="605"/>
        <v>7.1553950733901903E-2</v>
      </c>
      <c r="AV4828">
        <v>8400</v>
      </c>
      <c r="AW4828">
        <v>7491.5990639625588</v>
      </c>
      <c r="AX4828" s="16">
        <f t="shared" si="606"/>
        <v>908.40093603744117</v>
      </c>
      <c r="AY4828" s="17">
        <f t="shared" si="607"/>
        <v>0.10814296857588586</v>
      </c>
    </row>
    <row r="4829" spans="1:51" x14ac:dyDescent="0.25">
      <c r="A4829" t="s">
        <v>69</v>
      </c>
      <c r="B4829" t="s">
        <v>185</v>
      </c>
      <c r="C4829">
        <v>650</v>
      </c>
      <c r="D4829">
        <v>180905</v>
      </c>
      <c r="E4829">
        <v>2008</v>
      </c>
      <c r="F4829" t="s">
        <v>343</v>
      </c>
      <c r="G4829" t="s">
        <v>620</v>
      </c>
      <c r="H4829" t="s">
        <v>230</v>
      </c>
      <c r="I4829" t="s">
        <v>3411</v>
      </c>
      <c r="J4829">
        <v>4</v>
      </c>
      <c r="K4829" t="s">
        <v>111</v>
      </c>
      <c r="L4829">
        <v>4</v>
      </c>
      <c r="M4829" t="s">
        <v>45</v>
      </c>
      <c r="N4829">
        <v>2.4000000953674321</v>
      </c>
      <c r="O4829" t="s">
        <v>76</v>
      </c>
      <c r="P4829" t="s">
        <v>46</v>
      </c>
      <c r="R4829" t="s">
        <v>47</v>
      </c>
      <c r="S4829" t="s">
        <v>78</v>
      </c>
      <c r="U4829" t="s">
        <v>63</v>
      </c>
      <c r="V4829" t="s">
        <v>64</v>
      </c>
      <c r="X4829" t="s">
        <v>49</v>
      </c>
      <c r="Y4829" t="s">
        <v>82</v>
      </c>
      <c r="AA4829">
        <v>0</v>
      </c>
      <c r="AB4829" t="s">
        <v>51</v>
      </c>
      <c r="AC4829" t="s">
        <v>52</v>
      </c>
      <c r="AD4829">
        <v>1</v>
      </c>
      <c r="AE4829">
        <v>1</v>
      </c>
      <c r="AF4829">
        <v>1</v>
      </c>
      <c r="AG4829">
        <v>2026</v>
      </c>
      <c r="AH4829">
        <v>20251229</v>
      </c>
      <c r="AI4829" t="s">
        <v>7193</v>
      </c>
      <c r="AJ4829">
        <v>650</v>
      </c>
      <c r="AK4829">
        <v>657.51849365234375</v>
      </c>
      <c r="AL4829" s="10">
        <f t="shared" si="600"/>
        <v>7.51849365234375</v>
      </c>
      <c r="AM4829" s="11">
        <f t="shared" si="601"/>
        <v>1.1566913311298077E-2</v>
      </c>
      <c r="AN4829">
        <v>650</v>
      </c>
      <c r="AO4829">
        <v>775.64824787725627</v>
      </c>
      <c r="AP4829" s="12">
        <f t="shared" si="602"/>
        <v>125.64824787725627</v>
      </c>
      <c r="AQ4829" s="13">
        <f t="shared" si="603"/>
        <v>0.1933049967342404</v>
      </c>
      <c r="AR4829">
        <v>650</v>
      </c>
      <c r="AS4829">
        <v>794.36407207585148</v>
      </c>
      <c r="AT4829" s="14">
        <f t="shared" si="604"/>
        <v>144.36407207585148</v>
      </c>
      <c r="AU4829" s="15">
        <f t="shared" si="605"/>
        <v>0.22209857242438691</v>
      </c>
      <c r="AV4829">
        <v>650</v>
      </c>
      <c r="AW4829">
        <v>693.34390243902453</v>
      </c>
      <c r="AX4829" s="16">
        <f t="shared" si="606"/>
        <v>43.343902439024532</v>
      </c>
      <c r="AY4829" s="17">
        <f t="shared" si="607"/>
        <v>6.6682926829268505E-2</v>
      </c>
    </row>
    <row r="4830" spans="1:51" x14ac:dyDescent="0.25">
      <c r="A4830" t="s">
        <v>69</v>
      </c>
      <c r="B4830" t="s">
        <v>185</v>
      </c>
      <c r="C4830">
        <v>525</v>
      </c>
      <c r="D4830">
        <v>262879</v>
      </c>
      <c r="E4830">
        <v>2004</v>
      </c>
      <c r="F4830" t="s">
        <v>349</v>
      </c>
      <c r="G4830" t="s">
        <v>602</v>
      </c>
      <c r="I4830" t="s">
        <v>150</v>
      </c>
      <c r="J4830">
        <v>8</v>
      </c>
      <c r="K4830" t="s">
        <v>575</v>
      </c>
      <c r="L4830">
        <v>4</v>
      </c>
      <c r="M4830" t="s">
        <v>45</v>
      </c>
      <c r="N4830">
        <v>5.6999998092651367</v>
      </c>
      <c r="O4830" t="s">
        <v>76</v>
      </c>
      <c r="P4830" t="s">
        <v>46</v>
      </c>
      <c r="R4830" t="s">
        <v>77</v>
      </c>
      <c r="S4830" t="s">
        <v>78</v>
      </c>
      <c r="U4830" t="s">
        <v>63</v>
      </c>
      <c r="V4830" t="s">
        <v>79</v>
      </c>
      <c r="X4830" t="s">
        <v>97</v>
      </c>
      <c r="Y4830" t="s">
        <v>82</v>
      </c>
      <c r="AA4830">
        <v>0</v>
      </c>
      <c r="AB4830" t="s">
        <v>51</v>
      </c>
      <c r="AC4830" t="s">
        <v>83</v>
      </c>
      <c r="AD4830">
        <v>1</v>
      </c>
      <c r="AE4830">
        <v>1</v>
      </c>
      <c r="AF4830">
        <v>1</v>
      </c>
      <c r="AG4830">
        <v>2026</v>
      </c>
      <c r="AH4830">
        <v>20251229</v>
      </c>
      <c r="AI4830" t="s">
        <v>7194</v>
      </c>
      <c r="AJ4830">
        <v>525</v>
      </c>
      <c r="AK4830">
        <v>827.3756103515625</v>
      </c>
      <c r="AL4830" s="10">
        <f t="shared" si="600"/>
        <v>302.3756103515625</v>
      </c>
      <c r="AM4830" s="11">
        <f t="shared" si="601"/>
        <v>0.57595354352678574</v>
      </c>
      <c r="AN4830">
        <v>525</v>
      </c>
      <c r="AO4830">
        <v>976.34097754990364</v>
      </c>
      <c r="AP4830" s="12">
        <f t="shared" si="602"/>
        <v>451.34097754990364</v>
      </c>
      <c r="AQ4830" s="13">
        <f t="shared" si="603"/>
        <v>0.85969710009505451</v>
      </c>
      <c r="AR4830">
        <v>525</v>
      </c>
      <c r="AS4830">
        <v>823.82769498609082</v>
      </c>
      <c r="AT4830" s="14">
        <f t="shared" si="604"/>
        <v>298.82769498609082</v>
      </c>
      <c r="AU4830" s="15">
        <f t="shared" si="605"/>
        <v>0.56919560949731585</v>
      </c>
      <c r="AV4830">
        <v>525</v>
      </c>
      <c r="AW4830">
        <v>845.04988399071931</v>
      </c>
      <c r="AX4830" s="16">
        <f t="shared" si="606"/>
        <v>320.04988399071931</v>
      </c>
      <c r="AY4830" s="17">
        <f t="shared" si="607"/>
        <v>0.60961882664898914</v>
      </c>
    </row>
    <row r="4831" spans="1:51" x14ac:dyDescent="0.25">
      <c r="A4831" t="s">
        <v>69</v>
      </c>
      <c r="B4831" t="s">
        <v>85</v>
      </c>
      <c r="C4831">
        <v>15300</v>
      </c>
      <c r="D4831">
        <v>95545</v>
      </c>
      <c r="E4831">
        <v>2020</v>
      </c>
      <c r="F4831" t="s">
        <v>165</v>
      </c>
      <c r="G4831" t="s">
        <v>289</v>
      </c>
      <c r="H4831" t="s">
        <v>58</v>
      </c>
      <c r="I4831" t="s">
        <v>7195</v>
      </c>
      <c r="J4831">
        <v>4</v>
      </c>
      <c r="K4831" t="s">
        <v>118</v>
      </c>
      <c r="L4831">
        <v>4</v>
      </c>
      <c r="M4831" t="s">
        <v>45</v>
      </c>
      <c r="N4831">
        <v>2.5</v>
      </c>
      <c r="O4831" t="s">
        <v>45</v>
      </c>
      <c r="P4831" t="s">
        <v>46</v>
      </c>
      <c r="Q4831">
        <v>3</v>
      </c>
      <c r="R4831" t="s">
        <v>61</v>
      </c>
      <c r="S4831" t="s">
        <v>78</v>
      </c>
      <c r="T4831">
        <v>203</v>
      </c>
      <c r="U4831" t="s">
        <v>63</v>
      </c>
      <c r="V4831" t="s">
        <v>64</v>
      </c>
      <c r="W4831" t="s">
        <v>347</v>
      </c>
      <c r="X4831" t="s">
        <v>65</v>
      </c>
      <c r="Y4831" t="s">
        <v>82</v>
      </c>
      <c r="AA4831">
        <v>0</v>
      </c>
      <c r="AB4831" t="s">
        <v>51</v>
      </c>
      <c r="AC4831" t="s">
        <v>67</v>
      </c>
      <c r="AD4831">
        <v>1</v>
      </c>
      <c r="AE4831">
        <v>1</v>
      </c>
      <c r="AF4831">
        <v>1</v>
      </c>
      <c r="AG4831">
        <v>2026</v>
      </c>
      <c r="AH4831">
        <v>20251231</v>
      </c>
      <c r="AI4831" t="s">
        <v>7196</v>
      </c>
      <c r="AJ4831">
        <v>15300</v>
      </c>
      <c r="AK4831">
        <v>13381.1826171875</v>
      </c>
      <c r="AL4831" s="10">
        <f t="shared" si="600"/>
        <v>1918.8173828125</v>
      </c>
      <c r="AM4831" s="11">
        <f t="shared" si="601"/>
        <v>0.1254129008374183</v>
      </c>
      <c r="AN4831">
        <v>15300</v>
      </c>
      <c r="AO4831">
        <v>13601.74353606333</v>
      </c>
      <c r="AP4831" s="12">
        <f t="shared" si="602"/>
        <v>1698.2564639366701</v>
      </c>
      <c r="AQ4831" s="13">
        <f t="shared" si="603"/>
        <v>0.11099715450566472</v>
      </c>
      <c r="AR4831">
        <v>15300</v>
      </c>
      <c r="AS4831">
        <v>12418.296908551731</v>
      </c>
      <c r="AT4831" s="14">
        <f t="shared" si="604"/>
        <v>2881.7030914482693</v>
      </c>
      <c r="AU4831" s="15">
        <f t="shared" si="605"/>
        <v>0.18834660728420061</v>
      </c>
      <c r="AV4831">
        <v>15300</v>
      </c>
      <c r="AW4831">
        <v>13438.248262792171</v>
      </c>
      <c r="AX4831" s="16">
        <f t="shared" si="606"/>
        <v>1861.7517372078291</v>
      </c>
      <c r="AY4831" s="17">
        <f t="shared" si="607"/>
        <v>0.12168312007894308</v>
      </c>
    </row>
    <row r="4832" spans="1:51" x14ac:dyDescent="0.25">
      <c r="A4832" t="s">
        <v>54</v>
      </c>
      <c r="B4832" t="s">
        <v>138</v>
      </c>
      <c r="C4832">
        <v>10200</v>
      </c>
      <c r="D4832">
        <v>57497</v>
      </c>
      <c r="E4832">
        <v>2020</v>
      </c>
      <c r="F4832" t="s">
        <v>182</v>
      </c>
      <c r="G4832" t="s">
        <v>216</v>
      </c>
      <c r="H4832" t="s">
        <v>451</v>
      </c>
      <c r="J4832">
        <v>4</v>
      </c>
      <c r="K4832" t="s">
        <v>111</v>
      </c>
      <c r="L4832">
        <v>4</v>
      </c>
      <c r="M4832" t="s">
        <v>45</v>
      </c>
      <c r="N4832">
        <v>2.5</v>
      </c>
      <c r="O4832" t="s">
        <v>60</v>
      </c>
      <c r="P4832" t="s">
        <v>46</v>
      </c>
      <c r="Q4832">
        <v>4</v>
      </c>
      <c r="R4832" t="s">
        <v>61</v>
      </c>
      <c r="S4832" t="s">
        <v>151</v>
      </c>
      <c r="U4832" t="s">
        <v>63</v>
      </c>
      <c r="X4832" t="s">
        <v>65</v>
      </c>
      <c r="Y4832" t="s">
        <v>82</v>
      </c>
      <c r="AA4832">
        <v>0</v>
      </c>
      <c r="AB4832" t="s">
        <v>51</v>
      </c>
      <c r="AC4832" t="s">
        <v>67</v>
      </c>
      <c r="AD4832">
        <v>1</v>
      </c>
      <c r="AE4832">
        <v>1</v>
      </c>
      <c r="AF4832">
        <v>1</v>
      </c>
      <c r="AG4832">
        <v>2026</v>
      </c>
      <c r="AH4832">
        <v>20251230</v>
      </c>
      <c r="AI4832" t="s">
        <v>7197</v>
      </c>
      <c r="AJ4832">
        <v>10200</v>
      </c>
      <c r="AK4832">
        <v>12039.6279296875</v>
      </c>
      <c r="AL4832" s="10">
        <f t="shared" si="600"/>
        <v>1839.6279296875</v>
      </c>
      <c r="AM4832" s="11">
        <f t="shared" si="601"/>
        <v>0.18035567938112745</v>
      </c>
      <c r="AN4832">
        <v>10200</v>
      </c>
      <c r="AO4832">
        <v>11858.16867447159</v>
      </c>
      <c r="AP4832" s="12">
        <f t="shared" si="602"/>
        <v>1658.1686744715898</v>
      </c>
      <c r="AQ4832" s="13">
        <f t="shared" si="603"/>
        <v>0.1625655563207441</v>
      </c>
      <c r="AR4832">
        <v>10200</v>
      </c>
      <c r="AS4832">
        <v>11913.43758843188</v>
      </c>
      <c r="AT4832" s="14">
        <f t="shared" si="604"/>
        <v>1713.4375884318797</v>
      </c>
      <c r="AU4832" s="15">
        <f t="shared" si="605"/>
        <v>0.1679840772972431</v>
      </c>
      <c r="AV4832">
        <v>10200</v>
      </c>
      <c r="AW4832">
        <v>12230.983388704321</v>
      </c>
      <c r="AX4832" s="16">
        <f t="shared" si="606"/>
        <v>2030.9833887043205</v>
      </c>
      <c r="AY4832" s="17">
        <f t="shared" si="607"/>
        <v>0.19911601850042357</v>
      </c>
    </row>
    <row r="4833" spans="1:51" x14ac:dyDescent="0.25">
      <c r="A4833" t="s">
        <v>39</v>
      </c>
      <c r="B4833" t="s">
        <v>114</v>
      </c>
      <c r="C4833">
        <v>2900</v>
      </c>
      <c r="D4833">
        <v>164282</v>
      </c>
      <c r="E4833">
        <v>2011</v>
      </c>
      <c r="F4833" t="s">
        <v>56</v>
      </c>
      <c r="G4833" t="s">
        <v>849</v>
      </c>
      <c r="H4833" t="s">
        <v>58</v>
      </c>
      <c r="J4833">
        <v>4</v>
      </c>
      <c r="K4833" t="s">
        <v>111</v>
      </c>
      <c r="L4833">
        <v>4</v>
      </c>
      <c r="M4833" t="s">
        <v>45</v>
      </c>
      <c r="N4833">
        <v>2</v>
      </c>
      <c r="O4833" t="s">
        <v>60</v>
      </c>
      <c r="P4833" t="s">
        <v>46</v>
      </c>
      <c r="R4833" t="s">
        <v>61</v>
      </c>
      <c r="T4833">
        <v>140</v>
      </c>
      <c r="U4833" t="s">
        <v>63</v>
      </c>
      <c r="V4833" t="s">
        <v>64</v>
      </c>
      <c r="X4833" t="s">
        <v>65</v>
      </c>
      <c r="Y4833" t="s">
        <v>82</v>
      </c>
      <c r="AA4833">
        <v>0</v>
      </c>
      <c r="AB4833" t="s">
        <v>51</v>
      </c>
      <c r="AC4833" t="s">
        <v>67</v>
      </c>
      <c r="AD4833">
        <v>1</v>
      </c>
      <c r="AE4833">
        <v>1</v>
      </c>
      <c r="AF4833">
        <v>1</v>
      </c>
      <c r="AG4833">
        <v>2026</v>
      </c>
      <c r="AH4833">
        <v>20251231</v>
      </c>
      <c r="AI4833" t="s">
        <v>7198</v>
      </c>
      <c r="AJ4833">
        <v>2900</v>
      </c>
      <c r="AK4833">
        <v>1083.167114257812</v>
      </c>
      <c r="AL4833" s="10">
        <f t="shared" si="600"/>
        <v>1816.832885742188</v>
      </c>
      <c r="AM4833" s="11">
        <f t="shared" si="601"/>
        <v>0.62649409853178895</v>
      </c>
      <c r="AN4833">
        <v>2900</v>
      </c>
      <c r="AO4833">
        <v>1020.828826848739</v>
      </c>
      <c r="AP4833" s="12">
        <f t="shared" si="602"/>
        <v>1879.171173151261</v>
      </c>
      <c r="AQ4833" s="13">
        <f t="shared" si="603"/>
        <v>0.64799005970733137</v>
      </c>
      <c r="AR4833">
        <v>2900</v>
      </c>
      <c r="AS4833">
        <v>1027.602938587436</v>
      </c>
      <c r="AT4833" s="14">
        <f t="shared" si="604"/>
        <v>1872.397061412564</v>
      </c>
      <c r="AU4833" s="15">
        <f t="shared" si="605"/>
        <v>0.64565415910778068</v>
      </c>
      <c r="AV4833">
        <v>2900</v>
      </c>
      <c r="AW4833">
        <v>1077.5633106856089</v>
      </c>
      <c r="AX4833" s="16">
        <f t="shared" si="606"/>
        <v>1822.4366893143911</v>
      </c>
      <c r="AY4833" s="17">
        <f t="shared" si="607"/>
        <v>0.62842644459116936</v>
      </c>
    </row>
    <row r="4834" spans="1:51" x14ac:dyDescent="0.25">
      <c r="A4834" t="s">
        <v>39</v>
      </c>
      <c r="B4834" t="s">
        <v>171</v>
      </c>
      <c r="C4834">
        <v>2000</v>
      </c>
      <c r="D4834">
        <v>93062</v>
      </c>
      <c r="E4834">
        <v>2008</v>
      </c>
      <c r="F4834" t="s">
        <v>165</v>
      </c>
      <c r="G4834" t="s">
        <v>289</v>
      </c>
      <c r="I4834" t="s">
        <v>2566</v>
      </c>
      <c r="J4834">
        <v>4</v>
      </c>
      <c r="K4834" t="s">
        <v>75</v>
      </c>
      <c r="L4834">
        <v>4</v>
      </c>
      <c r="M4834" t="s">
        <v>45</v>
      </c>
      <c r="N4834">
        <v>2.4000000953674321</v>
      </c>
      <c r="O4834" t="s">
        <v>60</v>
      </c>
      <c r="P4834" t="s">
        <v>46</v>
      </c>
      <c r="R4834" t="s">
        <v>61</v>
      </c>
      <c r="S4834" t="s">
        <v>151</v>
      </c>
      <c r="T4834">
        <v>147</v>
      </c>
      <c r="U4834" t="s">
        <v>63</v>
      </c>
      <c r="V4834" t="s">
        <v>64</v>
      </c>
      <c r="W4834" t="s">
        <v>4743</v>
      </c>
      <c r="X4834" t="s">
        <v>65</v>
      </c>
      <c r="Y4834" t="s">
        <v>82</v>
      </c>
      <c r="AA4834">
        <v>1</v>
      </c>
      <c r="AB4834" t="s">
        <v>292</v>
      </c>
      <c r="AC4834" t="s">
        <v>293</v>
      </c>
      <c r="AD4834">
        <v>1</v>
      </c>
      <c r="AE4834">
        <v>1</v>
      </c>
      <c r="AF4834">
        <v>1</v>
      </c>
      <c r="AG4834">
        <v>2026</v>
      </c>
      <c r="AH4834">
        <v>20251230</v>
      </c>
      <c r="AI4834" t="s">
        <v>7199</v>
      </c>
      <c r="AJ4834">
        <v>2000</v>
      </c>
      <c r="AK4834">
        <v>3304.723876953125</v>
      </c>
      <c r="AL4834" s="10">
        <f t="shared" si="600"/>
        <v>1304.723876953125</v>
      </c>
      <c r="AM4834" s="11">
        <f t="shared" si="601"/>
        <v>0.65236193847656254</v>
      </c>
      <c r="AN4834">
        <v>2000</v>
      </c>
      <c r="AO4834">
        <v>3375.388481866235</v>
      </c>
      <c r="AP4834" s="12">
        <f t="shared" si="602"/>
        <v>1375.388481866235</v>
      </c>
      <c r="AQ4834" s="13">
        <f t="shared" si="603"/>
        <v>0.68769424093311748</v>
      </c>
      <c r="AR4834">
        <v>2000</v>
      </c>
      <c r="AS4834">
        <v>3301.11216001803</v>
      </c>
      <c r="AT4834" s="14">
        <f t="shared" si="604"/>
        <v>1301.11216001803</v>
      </c>
      <c r="AU4834" s="15">
        <f t="shared" si="605"/>
        <v>0.65055608000901499</v>
      </c>
      <c r="AV4834">
        <v>2000</v>
      </c>
      <c r="AW4834">
        <v>3437.0259365994239</v>
      </c>
      <c r="AX4834" s="16">
        <f t="shared" si="606"/>
        <v>1437.0259365994239</v>
      </c>
      <c r="AY4834" s="17">
        <f t="shared" si="607"/>
        <v>0.7185129682997119</v>
      </c>
    </row>
    <row r="4835" spans="1:51" x14ac:dyDescent="0.25">
      <c r="A4835" t="s">
        <v>106</v>
      </c>
      <c r="B4835" t="s">
        <v>107</v>
      </c>
      <c r="C4835">
        <v>23800</v>
      </c>
      <c r="D4835">
        <v>37117</v>
      </c>
      <c r="E4835">
        <v>2018</v>
      </c>
      <c r="F4835" t="s">
        <v>115</v>
      </c>
      <c r="G4835" t="s">
        <v>384</v>
      </c>
      <c r="H4835" t="s">
        <v>7200</v>
      </c>
      <c r="J4835">
        <v>6</v>
      </c>
      <c r="K4835" t="s">
        <v>59</v>
      </c>
      <c r="L4835">
        <v>2</v>
      </c>
      <c r="M4835" t="s">
        <v>45</v>
      </c>
      <c r="N4835">
        <v>3</v>
      </c>
      <c r="O4835" t="s">
        <v>119</v>
      </c>
      <c r="P4835" t="s">
        <v>46</v>
      </c>
      <c r="Q4835">
        <v>5</v>
      </c>
      <c r="R4835" t="s">
        <v>241</v>
      </c>
      <c r="T4835">
        <v>329</v>
      </c>
      <c r="U4835" t="s">
        <v>63</v>
      </c>
      <c r="V4835" t="s">
        <v>79</v>
      </c>
      <c r="W4835" t="s">
        <v>2030</v>
      </c>
      <c r="X4835" t="s">
        <v>65</v>
      </c>
      <c r="Y4835" t="s">
        <v>120</v>
      </c>
      <c r="AA4835">
        <v>0</v>
      </c>
      <c r="AB4835" t="s">
        <v>51</v>
      </c>
      <c r="AC4835" t="s">
        <v>241</v>
      </c>
      <c r="AD4835">
        <v>1</v>
      </c>
      <c r="AE4835">
        <v>1</v>
      </c>
      <c r="AF4835">
        <v>1</v>
      </c>
      <c r="AG4835">
        <v>2026</v>
      </c>
      <c r="AH4835">
        <v>20260102</v>
      </c>
      <c r="AI4835" t="s">
        <v>7201</v>
      </c>
      <c r="AJ4835">
        <v>23800</v>
      </c>
      <c r="AK4835">
        <v>20163.19921875</v>
      </c>
      <c r="AL4835" s="10">
        <f t="shared" si="600"/>
        <v>3636.80078125</v>
      </c>
      <c r="AM4835" s="11">
        <f t="shared" si="601"/>
        <v>0.15280675551470588</v>
      </c>
      <c r="AN4835">
        <v>23800</v>
      </c>
      <c r="AO4835">
        <v>20889.601848981649</v>
      </c>
      <c r="AP4835" s="12">
        <f t="shared" si="602"/>
        <v>2910.3981510183512</v>
      </c>
      <c r="AQ4835" s="13">
        <f t="shared" si="603"/>
        <v>0.12228563659740971</v>
      </c>
      <c r="AR4835">
        <v>23800</v>
      </c>
      <c r="AS4835">
        <v>20803.450760441821</v>
      </c>
      <c r="AT4835" s="14">
        <f t="shared" si="604"/>
        <v>2996.5492395581787</v>
      </c>
      <c r="AU4835" s="15">
        <f t="shared" si="605"/>
        <v>0.12590543023353692</v>
      </c>
      <c r="AV4835">
        <v>23800</v>
      </c>
      <c r="AW4835">
        <v>20129.247099767981</v>
      </c>
      <c r="AX4835" s="16">
        <f t="shared" si="606"/>
        <v>3670.7529002320189</v>
      </c>
      <c r="AY4835" s="17">
        <f t="shared" si="607"/>
        <v>0.1542333151357991</v>
      </c>
    </row>
    <row r="4836" spans="1:51" x14ac:dyDescent="0.25">
      <c r="A4836" t="s">
        <v>69</v>
      </c>
      <c r="B4836" t="s">
        <v>210</v>
      </c>
      <c r="C4836">
        <v>6200</v>
      </c>
      <c r="D4836">
        <v>103444</v>
      </c>
      <c r="E4836">
        <v>2017</v>
      </c>
      <c r="F4836" t="s">
        <v>71</v>
      </c>
      <c r="G4836" t="s">
        <v>123</v>
      </c>
      <c r="H4836" t="s">
        <v>1345</v>
      </c>
      <c r="J4836">
        <v>4</v>
      </c>
      <c r="K4836" t="s">
        <v>44</v>
      </c>
      <c r="L4836">
        <v>4</v>
      </c>
      <c r="M4836" t="s">
        <v>45</v>
      </c>
      <c r="N4836">
        <v>2.4000000953674321</v>
      </c>
      <c r="O4836" t="s">
        <v>60</v>
      </c>
      <c r="P4836" t="s">
        <v>46</v>
      </c>
      <c r="R4836" t="s">
        <v>47</v>
      </c>
      <c r="S4836" t="s">
        <v>62</v>
      </c>
      <c r="U4836" t="s">
        <v>63</v>
      </c>
      <c r="W4836" t="s">
        <v>1226</v>
      </c>
      <c r="X4836" t="s">
        <v>49</v>
      </c>
      <c r="Y4836" t="s">
        <v>125</v>
      </c>
      <c r="Z4836">
        <v>26750</v>
      </c>
      <c r="AA4836">
        <v>0</v>
      </c>
      <c r="AB4836" t="s">
        <v>51</v>
      </c>
      <c r="AC4836" t="s">
        <v>52</v>
      </c>
      <c r="AD4836">
        <v>1</v>
      </c>
      <c r="AE4836">
        <v>1</v>
      </c>
      <c r="AF4836">
        <v>1</v>
      </c>
      <c r="AG4836">
        <v>2026</v>
      </c>
      <c r="AH4836">
        <v>20260102</v>
      </c>
      <c r="AI4836" t="s">
        <v>7202</v>
      </c>
      <c r="AJ4836">
        <v>6200</v>
      </c>
      <c r="AK4836">
        <v>5500.7451171875</v>
      </c>
      <c r="AL4836" s="10">
        <f t="shared" si="600"/>
        <v>699.2548828125</v>
      </c>
      <c r="AM4836" s="11">
        <f t="shared" si="601"/>
        <v>0.11278304561491935</v>
      </c>
      <c r="AN4836">
        <v>6200</v>
      </c>
      <c r="AO4836">
        <v>5631.7139932914588</v>
      </c>
      <c r="AP4836" s="12">
        <f t="shared" si="602"/>
        <v>568.28600670854121</v>
      </c>
      <c r="AQ4836" s="13">
        <f t="shared" si="603"/>
        <v>9.1659033340087293E-2</v>
      </c>
      <c r="AR4836">
        <v>6200</v>
      </c>
      <c r="AS4836">
        <v>5633.4576251701856</v>
      </c>
      <c r="AT4836" s="14">
        <f t="shared" si="604"/>
        <v>566.54237482981443</v>
      </c>
      <c r="AU4836" s="15">
        <f t="shared" si="605"/>
        <v>9.1377802391905558E-2</v>
      </c>
      <c r="AV4836">
        <v>6200</v>
      </c>
      <c r="AW4836">
        <v>5653.9220647773282</v>
      </c>
      <c r="AX4836" s="16">
        <f t="shared" si="606"/>
        <v>546.07793522267184</v>
      </c>
      <c r="AY4836" s="17">
        <f t="shared" si="607"/>
        <v>8.8077086326237397E-2</v>
      </c>
    </row>
    <row r="4837" spans="1:51" x14ac:dyDescent="0.25">
      <c r="A4837" t="s">
        <v>106</v>
      </c>
      <c r="B4837" t="s">
        <v>215</v>
      </c>
      <c r="C4837">
        <v>23000</v>
      </c>
      <c r="D4837">
        <v>26772</v>
      </c>
      <c r="E4837">
        <v>2016</v>
      </c>
      <c r="F4837" t="s">
        <v>56</v>
      </c>
      <c r="G4837" t="s">
        <v>7203</v>
      </c>
      <c r="I4837" t="s">
        <v>357</v>
      </c>
      <c r="J4837">
        <v>10</v>
      </c>
      <c r="K4837" t="s">
        <v>44</v>
      </c>
      <c r="L4837">
        <v>2</v>
      </c>
      <c r="M4837" t="s">
        <v>45</v>
      </c>
      <c r="N4837">
        <v>6.8000001907348633</v>
      </c>
      <c r="O4837" t="s">
        <v>119</v>
      </c>
      <c r="P4837" t="s">
        <v>46</v>
      </c>
      <c r="Q4837">
        <v>5</v>
      </c>
      <c r="R4837" t="s">
        <v>3676</v>
      </c>
      <c r="T4837">
        <v>305</v>
      </c>
      <c r="U4837" t="s">
        <v>63</v>
      </c>
      <c r="V4837" t="s">
        <v>79</v>
      </c>
      <c r="X4837" t="s">
        <v>1692</v>
      </c>
      <c r="Y4837" t="s">
        <v>82</v>
      </c>
      <c r="AA4837">
        <v>0</v>
      </c>
      <c r="AB4837" t="s">
        <v>51</v>
      </c>
      <c r="AC4837" t="s">
        <v>594</v>
      </c>
      <c r="AD4837">
        <v>1</v>
      </c>
      <c r="AE4837">
        <v>1</v>
      </c>
      <c r="AF4837">
        <v>1</v>
      </c>
      <c r="AG4837">
        <v>2026</v>
      </c>
      <c r="AH4837">
        <v>20260102</v>
      </c>
      <c r="AI4837" t="s">
        <v>7204</v>
      </c>
      <c r="AJ4837">
        <v>23000</v>
      </c>
      <c r="AK4837">
        <v>20813.599609375</v>
      </c>
      <c r="AL4837" s="10">
        <f t="shared" si="600"/>
        <v>2186.400390625</v>
      </c>
      <c r="AM4837" s="11">
        <f t="shared" si="601"/>
        <v>9.5060886548913037E-2</v>
      </c>
      <c r="AN4837">
        <v>23000</v>
      </c>
      <c r="AO4837">
        <v>16795.534868994731</v>
      </c>
      <c r="AP4837" s="12">
        <f t="shared" si="602"/>
        <v>6204.4651310052686</v>
      </c>
      <c r="AQ4837" s="13">
        <f t="shared" si="603"/>
        <v>0.26975935352196823</v>
      </c>
      <c r="AR4837">
        <v>23000</v>
      </c>
      <c r="AS4837">
        <v>18664.601597186938</v>
      </c>
      <c r="AT4837" s="14">
        <f t="shared" si="604"/>
        <v>4335.3984028130617</v>
      </c>
      <c r="AU4837" s="15">
        <f t="shared" si="605"/>
        <v>0.18849558273100267</v>
      </c>
      <c r="AV4837">
        <v>23000</v>
      </c>
      <c r="AW4837">
        <v>20129.247099767981</v>
      </c>
      <c r="AX4837" s="16">
        <f t="shared" si="606"/>
        <v>2870.7529002320189</v>
      </c>
      <c r="AY4837" s="17">
        <f t="shared" si="607"/>
        <v>0.12481534348834865</v>
      </c>
    </row>
    <row r="4838" spans="1:51" x14ac:dyDescent="0.25">
      <c r="A4838" t="s">
        <v>39</v>
      </c>
      <c r="B4838" t="s">
        <v>114</v>
      </c>
      <c r="C4838">
        <v>3600</v>
      </c>
      <c r="D4838">
        <v>173918</v>
      </c>
      <c r="E4838">
        <v>2016</v>
      </c>
      <c r="F4838" t="s">
        <v>56</v>
      </c>
      <c r="G4838" t="s">
        <v>94</v>
      </c>
      <c r="H4838" t="s">
        <v>416</v>
      </c>
      <c r="J4838">
        <v>6</v>
      </c>
      <c r="K4838" t="s">
        <v>193</v>
      </c>
      <c r="L4838">
        <v>4</v>
      </c>
      <c r="M4838" t="s">
        <v>45</v>
      </c>
      <c r="N4838">
        <v>3.5</v>
      </c>
      <c r="O4838" t="s">
        <v>76</v>
      </c>
      <c r="P4838" t="s">
        <v>46</v>
      </c>
      <c r="Q4838">
        <v>4</v>
      </c>
      <c r="R4838" t="s">
        <v>47</v>
      </c>
      <c r="S4838" t="s">
        <v>78</v>
      </c>
      <c r="T4838">
        <v>290</v>
      </c>
      <c r="U4838" t="s">
        <v>63</v>
      </c>
      <c r="V4838" t="s">
        <v>79</v>
      </c>
      <c r="W4838" t="s">
        <v>417</v>
      </c>
      <c r="X4838" t="s">
        <v>97</v>
      </c>
      <c r="Y4838" t="s">
        <v>82</v>
      </c>
      <c r="AA4838">
        <v>0</v>
      </c>
      <c r="AB4838" t="s">
        <v>51</v>
      </c>
      <c r="AC4838" t="s">
        <v>52</v>
      </c>
      <c r="AD4838">
        <v>1</v>
      </c>
      <c r="AE4838">
        <v>1</v>
      </c>
      <c r="AF4838">
        <v>1</v>
      </c>
      <c r="AG4838">
        <v>2026</v>
      </c>
      <c r="AH4838">
        <v>20251231</v>
      </c>
      <c r="AI4838" t="s">
        <v>7205</v>
      </c>
      <c r="AJ4838">
        <v>3600</v>
      </c>
      <c r="AK4838">
        <v>5309.7275390625</v>
      </c>
      <c r="AL4838" s="10">
        <f t="shared" si="600"/>
        <v>1709.7275390625</v>
      </c>
      <c r="AM4838" s="11">
        <f t="shared" si="601"/>
        <v>0.47492431640624999</v>
      </c>
      <c r="AN4838">
        <v>3600</v>
      </c>
      <c r="AO4838">
        <v>5192.0705753053289</v>
      </c>
      <c r="AP4838" s="12">
        <f t="shared" si="602"/>
        <v>1592.0705753053289</v>
      </c>
      <c r="AQ4838" s="13">
        <f t="shared" si="603"/>
        <v>0.44224182647370247</v>
      </c>
      <c r="AR4838">
        <v>3600</v>
      </c>
      <c r="AS4838">
        <v>5666.1673199015486</v>
      </c>
      <c r="AT4838" s="14">
        <f t="shared" si="604"/>
        <v>2066.1673199015486</v>
      </c>
      <c r="AU4838" s="15">
        <f t="shared" si="605"/>
        <v>0.5739353666393191</v>
      </c>
      <c r="AV4838">
        <v>3600</v>
      </c>
      <c r="AW4838">
        <v>5382.9111563241786</v>
      </c>
      <c r="AX4838" s="16">
        <f t="shared" si="606"/>
        <v>1782.9111563241786</v>
      </c>
      <c r="AY4838" s="17">
        <f t="shared" si="607"/>
        <v>0.49525309897893849</v>
      </c>
    </row>
    <row r="4839" spans="1:51" x14ac:dyDescent="0.25">
      <c r="A4839" t="s">
        <v>54</v>
      </c>
      <c r="B4839" t="s">
        <v>176</v>
      </c>
      <c r="C4839">
        <v>3100</v>
      </c>
      <c r="D4839">
        <v>178480</v>
      </c>
      <c r="E4839">
        <v>2018</v>
      </c>
      <c r="F4839" t="s">
        <v>177</v>
      </c>
      <c r="G4839" t="s">
        <v>178</v>
      </c>
      <c r="H4839" t="s">
        <v>2070</v>
      </c>
      <c r="J4839">
        <v>4</v>
      </c>
      <c r="K4839" t="s">
        <v>75</v>
      </c>
      <c r="L4839">
        <v>4</v>
      </c>
      <c r="M4839" t="s">
        <v>45</v>
      </c>
      <c r="N4839">
        <v>2</v>
      </c>
      <c r="O4839" t="s">
        <v>60</v>
      </c>
      <c r="P4839" t="s">
        <v>161</v>
      </c>
      <c r="Q4839">
        <v>2</v>
      </c>
      <c r="R4839" t="s">
        <v>47</v>
      </c>
      <c r="S4839" t="s">
        <v>62</v>
      </c>
      <c r="T4839">
        <v>184</v>
      </c>
      <c r="U4839" t="s">
        <v>63</v>
      </c>
      <c r="X4839" t="s">
        <v>112</v>
      </c>
      <c r="Y4839" t="s">
        <v>66</v>
      </c>
      <c r="Z4839">
        <v>26750</v>
      </c>
      <c r="AA4839">
        <v>0</v>
      </c>
      <c r="AB4839" t="s">
        <v>51</v>
      </c>
      <c r="AC4839" t="s">
        <v>98</v>
      </c>
      <c r="AD4839">
        <v>1</v>
      </c>
      <c r="AE4839">
        <v>1</v>
      </c>
      <c r="AF4839">
        <v>1</v>
      </c>
      <c r="AG4839">
        <v>2026</v>
      </c>
      <c r="AH4839">
        <v>20251230</v>
      </c>
      <c r="AI4839" t="s">
        <v>7206</v>
      </c>
      <c r="AJ4839">
        <v>3100</v>
      </c>
      <c r="AK4839">
        <v>2093.535400390625</v>
      </c>
      <c r="AL4839" s="10">
        <f t="shared" si="600"/>
        <v>1006.464599609375</v>
      </c>
      <c r="AM4839" s="11">
        <f t="shared" si="601"/>
        <v>0.32466599987399192</v>
      </c>
      <c r="AN4839">
        <v>3100</v>
      </c>
      <c r="AO4839">
        <v>1816.408489631722</v>
      </c>
      <c r="AP4839" s="12">
        <f t="shared" si="602"/>
        <v>1283.591510368278</v>
      </c>
      <c r="AQ4839" s="13">
        <f t="shared" si="603"/>
        <v>0.41406177753815421</v>
      </c>
      <c r="AR4839">
        <v>3100</v>
      </c>
      <c r="AS4839">
        <v>1760.5541779350231</v>
      </c>
      <c r="AT4839" s="14">
        <f t="shared" si="604"/>
        <v>1339.4458220649769</v>
      </c>
      <c r="AU4839" s="15">
        <f t="shared" si="605"/>
        <v>0.43207929744031515</v>
      </c>
      <c r="AV4839">
        <v>3100</v>
      </c>
      <c r="AW4839">
        <v>2108.1264367816102</v>
      </c>
      <c r="AX4839" s="16">
        <f t="shared" si="606"/>
        <v>991.87356321838979</v>
      </c>
      <c r="AY4839" s="17">
        <f t="shared" si="607"/>
        <v>0.31995921394141608</v>
      </c>
    </row>
    <row r="4840" spans="1:51" x14ac:dyDescent="0.25">
      <c r="A4840" t="s">
        <v>54</v>
      </c>
      <c r="B4840" t="s">
        <v>263</v>
      </c>
      <c r="C4840">
        <v>53500</v>
      </c>
      <c r="D4840">
        <v>73263</v>
      </c>
      <c r="E4840">
        <v>2024</v>
      </c>
      <c r="F4840" t="s">
        <v>155</v>
      </c>
      <c r="G4840" t="s">
        <v>74</v>
      </c>
      <c r="H4840" t="s">
        <v>715</v>
      </c>
      <c r="I4840" t="s">
        <v>1462</v>
      </c>
      <c r="J4840">
        <v>6</v>
      </c>
      <c r="K4840" t="s">
        <v>44</v>
      </c>
      <c r="L4840">
        <v>4</v>
      </c>
      <c r="M4840" t="s">
        <v>45</v>
      </c>
      <c r="N4840">
        <v>6.6999998092651367</v>
      </c>
      <c r="O4840" t="s">
        <v>76</v>
      </c>
      <c r="P4840" t="s">
        <v>46</v>
      </c>
      <c r="Q4840">
        <v>4</v>
      </c>
      <c r="R4840" t="s">
        <v>77</v>
      </c>
      <c r="S4840" t="s">
        <v>78</v>
      </c>
      <c r="T4840">
        <v>370</v>
      </c>
      <c r="U4840" t="s">
        <v>272</v>
      </c>
      <c r="V4840" t="s">
        <v>64</v>
      </c>
      <c r="X4840" t="s">
        <v>81</v>
      </c>
      <c r="Y4840" t="s">
        <v>66</v>
      </c>
      <c r="AA4840">
        <v>0</v>
      </c>
      <c r="AB4840" t="s">
        <v>51</v>
      </c>
      <c r="AC4840" t="s">
        <v>83</v>
      </c>
      <c r="AD4840">
        <v>1</v>
      </c>
      <c r="AE4840">
        <v>1</v>
      </c>
      <c r="AF4840">
        <v>1</v>
      </c>
      <c r="AG4840">
        <v>2026</v>
      </c>
      <c r="AH4840">
        <v>20251231</v>
      </c>
      <c r="AI4840" t="s">
        <v>7207</v>
      </c>
      <c r="AJ4840">
        <v>53500</v>
      </c>
      <c r="AK4840">
        <v>37024.16015625</v>
      </c>
      <c r="AL4840" s="10">
        <f t="shared" si="600"/>
        <v>16475.83984375</v>
      </c>
      <c r="AM4840" s="11">
        <f t="shared" si="601"/>
        <v>0.30795962324766357</v>
      </c>
      <c r="AN4840">
        <v>53500</v>
      </c>
      <c r="AO4840">
        <v>38727.242401939133</v>
      </c>
      <c r="AP4840" s="12">
        <f t="shared" si="602"/>
        <v>14772.757598060867</v>
      </c>
      <c r="AQ4840" s="13">
        <f t="shared" si="603"/>
        <v>0.27612631024412837</v>
      </c>
      <c r="AR4840">
        <v>53500</v>
      </c>
      <c r="AS4840">
        <v>40309.662412712147</v>
      </c>
      <c r="AT4840" s="14">
        <f t="shared" si="604"/>
        <v>13190.337587287853</v>
      </c>
      <c r="AU4840" s="15">
        <f t="shared" si="605"/>
        <v>0.24654836611752998</v>
      </c>
      <c r="AV4840">
        <v>53500</v>
      </c>
      <c r="AW4840">
        <v>36869.833333333307</v>
      </c>
      <c r="AX4840" s="16">
        <f t="shared" si="606"/>
        <v>16630.166666666693</v>
      </c>
      <c r="AY4840" s="17">
        <f t="shared" si="607"/>
        <v>0.31084423676012513</v>
      </c>
    </row>
    <row r="4841" spans="1:51" x14ac:dyDescent="0.25">
      <c r="A4841" t="s">
        <v>54</v>
      </c>
      <c r="B4841" t="s">
        <v>176</v>
      </c>
      <c r="C4841">
        <v>12000</v>
      </c>
      <c r="D4841">
        <v>73290</v>
      </c>
      <c r="E4841">
        <v>2021</v>
      </c>
      <c r="F4841" t="s">
        <v>165</v>
      </c>
      <c r="G4841" t="s">
        <v>166</v>
      </c>
      <c r="H4841" t="s">
        <v>390</v>
      </c>
      <c r="I4841" t="s">
        <v>2447</v>
      </c>
      <c r="J4841">
        <v>4</v>
      </c>
      <c r="K4841" t="s">
        <v>75</v>
      </c>
      <c r="L4841">
        <v>4</v>
      </c>
      <c r="M4841" t="s">
        <v>45</v>
      </c>
      <c r="N4841">
        <v>1.799999952316284</v>
      </c>
      <c r="O4841" t="s">
        <v>60</v>
      </c>
      <c r="P4841" t="s">
        <v>46</v>
      </c>
      <c r="Q4841">
        <v>4</v>
      </c>
      <c r="R4841" t="s">
        <v>61</v>
      </c>
      <c r="S4841" t="s">
        <v>151</v>
      </c>
      <c r="T4841">
        <v>139</v>
      </c>
      <c r="U4841" t="s">
        <v>63</v>
      </c>
      <c r="V4841" t="s">
        <v>64</v>
      </c>
      <c r="W4841" t="s">
        <v>2247</v>
      </c>
      <c r="X4841" t="s">
        <v>65</v>
      </c>
      <c r="Y4841" t="s">
        <v>50</v>
      </c>
      <c r="AA4841">
        <v>0</v>
      </c>
      <c r="AB4841" t="s">
        <v>51</v>
      </c>
      <c r="AC4841" t="s">
        <v>67</v>
      </c>
      <c r="AD4841">
        <v>1</v>
      </c>
      <c r="AE4841">
        <v>1</v>
      </c>
      <c r="AF4841">
        <v>1</v>
      </c>
      <c r="AG4841">
        <v>2026</v>
      </c>
      <c r="AH4841">
        <v>20251230</v>
      </c>
      <c r="AI4841" t="s">
        <v>7208</v>
      </c>
      <c r="AJ4841">
        <v>12000</v>
      </c>
      <c r="AK4841">
        <v>12724.869140625</v>
      </c>
      <c r="AL4841" s="10">
        <f t="shared" si="600"/>
        <v>724.869140625</v>
      </c>
      <c r="AM4841" s="11">
        <f t="shared" si="601"/>
        <v>6.0405761718749999E-2</v>
      </c>
      <c r="AN4841">
        <v>12000</v>
      </c>
      <c r="AO4841">
        <v>12663.2598167015</v>
      </c>
      <c r="AP4841" s="12">
        <f t="shared" si="602"/>
        <v>663.25981670150031</v>
      </c>
      <c r="AQ4841" s="13">
        <f t="shared" si="603"/>
        <v>5.5271651391791694E-2</v>
      </c>
      <c r="AR4841">
        <v>12000</v>
      </c>
      <c r="AS4841">
        <v>13115.32507787346</v>
      </c>
      <c r="AT4841" s="14">
        <f t="shared" si="604"/>
        <v>1115.32507787346</v>
      </c>
      <c r="AU4841" s="15">
        <f t="shared" si="605"/>
        <v>9.2943756489455007E-2</v>
      </c>
      <c r="AV4841">
        <v>12000</v>
      </c>
      <c r="AW4841">
        <v>12873.05012744265</v>
      </c>
      <c r="AX4841" s="16">
        <f t="shared" si="606"/>
        <v>873.05012744264968</v>
      </c>
      <c r="AY4841" s="17">
        <f t="shared" si="607"/>
        <v>7.2754177286887475E-2</v>
      </c>
    </row>
    <row r="4842" spans="1:51" x14ac:dyDescent="0.25">
      <c r="A4842" t="s">
        <v>54</v>
      </c>
      <c r="B4842" t="s">
        <v>447</v>
      </c>
      <c r="C4842">
        <v>14100</v>
      </c>
      <c r="D4842">
        <v>70808</v>
      </c>
      <c r="E4842">
        <v>2022</v>
      </c>
      <c r="F4842" t="s">
        <v>177</v>
      </c>
      <c r="G4842" t="s">
        <v>5483</v>
      </c>
      <c r="H4842" t="s">
        <v>7209</v>
      </c>
      <c r="J4842">
        <v>4</v>
      </c>
      <c r="K4842" t="s">
        <v>111</v>
      </c>
      <c r="L4842">
        <v>4</v>
      </c>
      <c r="M4842" t="s">
        <v>45</v>
      </c>
      <c r="N4842">
        <v>1.5</v>
      </c>
      <c r="O4842" t="s">
        <v>45</v>
      </c>
      <c r="P4842" t="s">
        <v>46</v>
      </c>
      <c r="Q4842">
        <v>5</v>
      </c>
      <c r="R4842" t="s">
        <v>47</v>
      </c>
      <c r="S4842" t="s">
        <v>48</v>
      </c>
      <c r="T4842">
        <v>158</v>
      </c>
      <c r="U4842" t="s">
        <v>63</v>
      </c>
      <c r="X4842" t="s">
        <v>49</v>
      </c>
      <c r="Y4842" t="s">
        <v>66</v>
      </c>
      <c r="AA4842">
        <v>0</v>
      </c>
      <c r="AB4842" t="s">
        <v>51</v>
      </c>
      <c r="AC4842" t="s">
        <v>52</v>
      </c>
      <c r="AD4842">
        <v>1</v>
      </c>
      <c r="AE4842">
        <v>1</v>
      </c>
      <c r="AF4842">
        <v>1</v>
      </c>
      <c r="AG4842">
        <v>2026</v>
      </c>
      <c r="AH4842">
        <v>20251230</v>
      </c>
      <c r="AI4842" t="s">
        <v>7210</v>
      </c>
      <c r="AJ4842">
        <v>14100</v>
      </c>
      <c r="AK4842">
        <v>15153.125</v>
      </c>
      <c r="AL4842" s="10">
        <f t="shared" si="600"/>
        <v>1053.125</v>
      </c>
      <c r="AM4842" s="11">
        <f t="shared" si="601"/>
        <v>7.4689716312056731E-2</v>
      </c>
      <c r="AN4842">
        <v>14100</v>
      </c>
      <c r="AO4842">
        <v>14049.738164500901</v>
      </c>
      <c r="AP4842" s="12">
        <f t="shared" si="602"/>
        <v>50.261835499099107</v>
      </c>
      <c r="AQ4842" s="13">
        <f t="shared" si="603"/>
        <v>3.5646691843332699E-3</v>
      </c>
      <c r="AR4842">
        <v>14100</v>
      </c>
      <c r="AS4842">
        <v>14918.20828983928</v>
      </c>
      <c r="AT4842" s="14">
        <f t="shared" si="604"/>
        <v>818.20828983928004</v>
      </c>
      <c r="AU4842" s="15">
        <f t="shared" si="605"/>
        <v>5.8028956726190073E-2</v>
      </c>
      <c r="AV4842">
        <v>14100</v>
      </c>
      <c r="AW4842">
        <v>15023.724029380901</v>
      </c>
      <c r="AX4842" s="16">
        <f t="shared" si="606"/>
        <v>923.7240293809009</v>
      </c>
      <c r="AY4842" s="17">
        <f t="shared" si="607"/>
        <v>6.5512342509283755E-2</v>
      </c>
    </row>
    <row r="4843" spans="1:51" x14ac:dyDescent="0.25">
      <c r="A4843" t="s">
        <v>54</v>
      </c>
      <c r="B4843" t="s">
        <v>249</v>
      </c>
      <c r="C4843">
        <v>5000</v>
      </c>
      <c r="D4843">
        <v>49606</v>
      </c>
      <c r="E4843">
        <v>2020</v>
      </c>
      <c r="F4843" t="s">
        <v>71</v>
      </c>
      <c r="G4843" t="s">
        <v>123</v>
      </c>
      <c r="H4843" t="s">
        <v>173</v>
      </c>
      <c r="J4843">
        <v>4</v>
      </c>
      <c r="K4843" t="s">
        <v>75</v>
      </c>
      <c r="L4843">
        <v>4</v>
      </c>
      <c r="M4843" t="s">
        <v>45</v>
      </c>
      <c r="N4843">
        <v>1.5</v>
      </c>
      <c r="O4843" t="s">
        <v>60</v>
      </c>
      <c r="P4843" t="s">
        <v>46</v>
      </c>
      <c r="Q4843">
        <v>2</v>
      </c>
      <c r="R4843" t="s">
        <v>47</v>
      </c>
      <c r="S4843" t="s">
        <v>62</v>
      </c>
      <c r="U4843" t="s">
        <v>63</v>
      </c>
      <c r="V4843" t="s">
        <v>64</v>
      </c>
      <c r="W4843" t="s">
        <v>858</v>
      </c>
      <c r="X4843" t="s">
        <v>49</v>
      </c>
      <c r="Y4843" t="s">
        <v>66</v>
      </c>
      <c r="AA4843">
        <v>0</v>
      </c>
      <c r="AB4843" t="s">
        <v>51</v>
      </c>
      <c r="AC4843" t="s">
        <v>52</v>
      </c>
      <c r="AD4843">
        <v>1</v>
      </c>
      <c r="AE4843">
        <v>1</v>
      </c>
      <c r="AF4843">
        <v>1</v>
      </c>
      <c r="AG4843">
        <v>2026</v>
      </c>
      <c r="AH4843">
        <v>20251230</v>
      </c>
      <c r="AI4843" t="s">
        <v>7211</v>
      </c>
      <c r="AJ4843">
        <v>5000</v>
      </c>
      <c r="AK4843">
        <v>10187.4658203125</v>
      </c>
      <c r="AL4843" s="10">
        <f t="shared" si="600"/>
        <v>5187.4658203125</v>
      </c>
      <c r="AM4843" s="11">
        <f t="shared" si="601"/>
        <v>1.0374931640625</v>
      </c>
      <c r="AN4843">
        <v>5000</v>
      </c>
      <c r="AO4843">
        <v>9924.2993379760901</v>
      </c>
      <c r="AP4843" s="12">
        <f t="shared" si="602"/>
        <v>4924.2993379760901</v>
      </c>
      <c r="AQ4843" s="13">
        <f t="shared" si="603"/>
        <v>0.98485986759521804</v>
      </c>
      <c r="AR4843">
        <v>5000</v>
      </c>
      <c r="AS4843">
        <v>9745.5742418913414</v>
      </c>
      <c r="AT4843" s="14">
        <f t="shared" si="604"/>
        <v>4745.5742418913414</v>
      </c>
      <c r="AU4843" s="15">
        <f t="shared" si="605"/>
        <v>0.94911484837826832</v>
      </c>
      <c r="AV4843">
        <v>5000</v>
      </c>
      <c r="AW4843">
        <v>10193.024096385539</v>
      </c>
      <c r="AX4843" s="16">
        <f t="shared" si="606"/>
        <v>5193.0240963855395</v>
      </c>
      <c r="AY4843" s="17">
        <f t="shared" si="607"/>
        <v>1.0386048192771078</v>
      </c>
    </row>
    <row r="4844" spans="1:51" x14ac:dyDescent="0.25">
      <c r="A4844" t="s">
        <v>54</v>
      </c>
      <c r="B4844" t="s">
        <v>148</v>
      </c>
      <c r="C4844">
        <v>7750</v>
      </c>
      <c r="D4844">
        <v>198984</v>
      </c>
      <c r="E4844">
        <v>2015</v>
      </c>
      <c r="F4844" t="s">
        <v>56</v>
      </c>
      <c r="G4844" t="s">
        <v>133</v>
      </c>
      <c r="J4844">
        <v>8</v>
      </c>
      <c r="K4844" t="s">
        <v>44</v>
      </c>
      <c r="L4844">
        <v>4</v>
      </c>
      <c r="M4844" t="s">
        <v>45</v>
      </c>
      <c r="N4844">
        <v>5</v>
      </c>
      <c r="O4844" t="s">
        <v>76</v>
      </c>
      <c r="R4844" t="s">
        <v>77</v>
      </c>
      <c r="S4844" t="s">
        <v>78</v>
      </c>
      <c r="U4844" t="s">
        <v>63</v>
      </c>
      <c r="V4844" t="s">
        <v>79</v>
      </c>
      <c r="X4844" t="s">
        <v>97</v>
      </c>
      <c r="Y4844" t="s">
        <v>82</v>
      </c>
      <c r="AA4844">
        <v>0</v>
      </c>
      <c r="AB4844" t="s">
        <v>51</v>
      </c>
      <c r="AC4844" t="s">
        <v>83</v>
      </c>
      <c r="AD4844">
        <v>1</v>
      </c>
      <c r="AE4844">
        <v>1</v>
      </c>
      <c r="AF4844">
        <v>1</v>
      </c>
      <c r="AG4844">
        <v>2026</v>
      </c>
      <c r="AH4844">
        <v>20251230</v>
      </c>
      <c r="AI4844" t="s">
        <v>7212</v>
      </c>
      <c r="AJ4844">
        <v>7750</v>
      </c>
      <c r="AK4844">
        <v>5985.12060546875</v>
      </c>
      <c r="AL4844" s="10">
        <f t="shared" si="600"/>
        <v>1764.87939453125</v>
      </c>
      <c r="AM4844" s="11">
        <f t="shared" si="601"/>
        <v>0.22772637348790323</v>
      </c>
      <c r="AN4844">
        <v>7750</v>
      </c>
      <c r="AO4844">
        <v>5621.438792023484</v>
      </c>
      <c r="AP4844" s="12">
        <f t="shared" si="602"/>
        <v>2128.561207976516</v>
      </c>
      <c r="AQ4844" s="13">
        <f t="shared" si="603"/>
        <v>0.27465305909374399</v>
      </c>
      <c r="AR4844">
        <v>7750</v>
      </c>
      <c r="AS4844">
        <v>5747.8277536793039</v>
      </c>
      <c r="AT4844" s="14">
        <f t="shared" si="604"/>
        <v>2002.1722463206961</v>
      </c>
      <c r="AU4844" s="15">
        <f t="shared" si="605"/>
        <v>0.25834480597686399</v>
      </c>
      <c r="AV4844">
        <v>7750</v>
      </c>
      <c r="AW4844">
        <v>6026.4058823529413</v>
      </c>
      <c r="AX4844" s="16">
        <f t="shared" si="606"/>
        <v>1723.5941176470587</v>
      </c>
      <c r="AY4844" s="17">
        <f t="shared" si="607"/>
        <v>0.22239924098671726</v>
      </c>
    </row>
    <row r="4845" spans="1:51" x14ac:dyDescent="0.25">
      <c r="A4845" t="s">
        <v>39</v>
      </c>
      <c r="B4845" t="s">
        <v>515</v>
      </c>
      <c r="C4845">
        <v>2750</v>
      </c>
      <c r="D4845">
        <v>126220</v>
      </c>
      <c r="E4845">
        <v>2015</v>
      </c>
      <c r="F4845" t="s">
        <v>108</v>
      </c>
      <c r="G4845" t="s">
        <v>7213</v>
      </c>
      <c r="H4845" t="s">
        <v>4392</v>
      </c>
      <c r="J4845">
        <v>4</v>
      </c>
      <c r="K4845" t="s">
        <v>44</v>
      </c>
      <c r="L4845">
        <v>4</v>
      </c>
      <c r="M4845" t="s">
        <v>45</v>
      </c>
      <c r="N4845">
        <v>2</v>
      </c>
      <c r="O4845" t="s">
        <v>45</v>
      </c>
      <c r="P4845" t="s">
        <v>46</v>
      </c>
      <c r="R4845" t="s">
        <v>61</v>
      </c>
      <c r="S4845" t="s">
        <v>48</v>
      </c>
      <c r="T4845">
        <v>220</v>
      </c>
      <c r="U4845" t="s">
        <v>63</v>
      </c>
      <c r="X4845" t="s">
        <v>65</v>
      </c>
      <c r="Y4845" t="s">
        <v>2148</v>
      </c>
      <c r="AA4845">
        <v>0</v>
      </c>
      <c r="AB4845" t="s">
        <v>51</v>
      </c>
      <c r="AC4845" t="s">
        <v>67</v>
      </c>
      <c r="AD4845">
        <v>1</v>
      </c>
      <c r="AE4845">
        <v>1</v>
      </c>
      <c r="AF4845">
        <v>1</v>
      </c>
      <c r="AG4845">
        <v>2026</v>
      </c>
      <c r="AH4845">
        <v>20251231</v>
      </c>
      <c r="AI4845" t="s">
        <v>7214</v>
      </c>
      <c r="AJ4845">
        <v>2750</v>
      </c>
      <c r="AK4845">
        <v>4778.1240234375</v>
      </c>
      <c r="AL4845" s="10">
        <f t="shared" si="600"/>
        <v>2028.1240234375</v>
      </c>
      <c r="AM4845" s="11">
        <f t="shared" si="601"/>
        <v>0.73749964488636366</v>
      </c>
      <c r="AN4845">
        <v>2750</v>
      </c>
      <c r="AO4845">
        <v>4996.2093793343829</v>
      </c>
      <c r="AP4845" s="12">
        <f t="shared" si="602"/>
        <v>2246.2093793343829</v>
      </c>
      <c r="AQ4845" s="13">
        <f t="shared" si="603"/>
        <v>0.81680341066704831</v>
      </c>
      <c r="AR4845">
        <v>2750</v>
      </c>
      <c r="AS4845">
        <v>4567.133380449658</v>
      </c>
      <c r="AT4845" s="14">
        <f t="shared" si="604"/>
        <v>1817.133380449658</v>
      </c>
      <c r="AU4845" s="15">
        <f t="shared" si="605"/>
        <v>0.66077577470896653</v>
      </c>
      <c r="AV4845">
        <v>2750</v>
      </c>
      <c r="AW4845">
        <v>4847.8062157221184</v>
      </c>
      <c r="AX4845" s="16">
        <f t="shared" si="606"/>
        <v>2097.8062157221184</v>
      </c>
      <c r="AY4845" s="17">
        <f t="shared" si="607"/>
        <v>0.76283862389895218</v>
      </c>
    </row>
    <row r="4846" spans="1:51" x14ac:dyDescent="0.25">
      <c r="A4846" t="s">
        <v>106</v>
      </c>
      <c r="B4846" t="s">
        <v>482</v>
      </c>
      <c r="C4846">
        <v>1200</v>
      </c>
      <c r="D4846">
        <v>236809</v>
      </c>
      <c r="E4846">
        <v>2011</v>
      </c>
      <c r="F4846" t="s">
        <v>397</v>
      </c>
      <c r="G4846" t="s">
        <v>681</v>
      </c>
      <c r="H4846" t="s">
        <v>574</v>
      </c>
      <c r="J4846">
        <v>6</v>
      </c>
      <c r="K4846" t="s">
        <v>90</v>
      </c>
      <c r="L4846">
        <v>4</v>
      </c>
      <c r="M4846" t="s">
        <v>45</v>
      </c>
      <c r="N4846">
        <v>3.5</v>
      </c>
      <c r="O4846" t="s">
        <v>76</v>
      </c>
      <c r="P4846" t="s">
        <v>46</v>
      </c>
      <c r="R4846" t="s">
        <v>47</v>
      </c>
      <c r="S4846" t="s">
        <v>78</v>
      </c>
      <c r="T4846">
        <v>250</v>
      </c>
      <c r="U4846" t="s">
        <v>63</v>
      </c>
      <c r="V4846" t="s">
        <v>79</v>
      </c>
      <c r="W4846" t="s">
        <v>3117</v>
      </c>
      <c r="X4846" t="s">
        <v>97</v>
      </c>
      <c r="Y4846" t="s">
        <v>82</v>
      </c>
      <c r="AA4846">
        <v>0</v>
      </c>
      <c r="AB4846" t="s">
        <v>51</v>
      </c>
      <c r="AC4846" t="s">
        <v>52</v>
      </c>
      <c r="AD4846">
        <v>1</v>
      </c>
      <c r="AE4846">
        <v>1</v>
      </c>
      <c r="AF4846">
        <v>1</v>
      </c>
      <c r="AG4846">
        <v>2026</v>
      </c>
      <c r="AH4846">
        <v>20251230</v>
      </c>
      <c r="AI4846" t="s">
        <v>7215</v>
      </c>
      <c r="AJ4846">
        <v>1200</v>
      </c>
      <c r="AK4846">
        <v>1795.703002929688</v>
      </c>
      <c r="AL4846" s="10">
        <f t="shared" si="600"/>
        <v>595.70300292968795</v>
      </c>
      <c r="AM4846" s="11">
        <f t="shared" si="601"/>
        <v>0.49641916910807332</v>
      </c>
      <c r="AN4846">
        <v>1200</v>
      </c>
      <c r="AO4846">
        <v>1907.552195426824</v>
      </c>
      <c r="AP4846" s="12">
        <f t="shared" si="602"/>
        <v>707.55219542682403</v>
      </c>
      <c r="AQ4846" s="13">
        <f t="shared" si="603"/>
        <v>0.58962682952235335</v>
      </c>
      <c r="AR4846">
        <v>1200</v>
      </c>
      <c r="AS4846">
        <v>1951.539398306114</v>
      </c>
      <c r="AT4846" s="14">
        <f t="shared" si="604"/>
        <v>751.53939830611398</v>
      </c>
      <c r="AU4846" s="15">
        <f t="shared" si="605"/>
        <v>0.6262828319217616</v>
      </c>
      <c r="AV4846">
        <v>1200</v>
      </c>
      <c r="AW4846">
        <v>1811.6730158730161</v>
      </c>
      <c r="AX4846" s="16">
        <f t="shared" si="606"/>
        <v>611.67301587301608</v>
      </c>
      <c r="AY4846" s="17">
        <f t="shared" si="607"/>
        <v>0.50972751322751342</v>
      </c>
    </row>
    <row r="4847" spans="1:51" x14ac:dyDescent="0.25">
      <c r="A4847" t="s">
        <v>69</v>
      </c>
      <c r="B4847" t="s">
        <v>85</v>
      </c>
      <c r="C4847">
        <v>17000</v>
      </c>
      <c r="D4847">
        <v>33552</v>
      </c>
      <c r="E4847">
        <v>2024</v>
      </c>
      <c r="F4847" t="s">
        <v>165</v>
      </c>
      <c r="G4847" t="s">
        <v>166</v>
      </c>
      <c r="H4847" t="s">
        <v>411</v>
      </c>
      <c r="I4847" t="s">
        <v>412</v>
      </c>
      <c r="J4847">
        <v>4</v>
      </c>
      <c r="K4847" t="s">
        <v>111</v>
      </c>
      <c r="L4847">
        <v>4</v>
      </c>
      <c r="M4847" t="s">
        <v>45</v>
      </c>
      <c r="N4847">
        <v>2</v>
      </c>
      <c r="O4847" t="s">
        <v>60</v>
      </c>
      <c r="P4847" t="s">
        <v>46</v>
      </c>
      <c r="Q4847">
        <v>4</v>
      </c>
      <c r="R4847" t="s">
        <v>61</v>
      </c>
      <c r="S4847" t="s">
        <v>151</v>
      </c>
      <c r="T4847">
        <v>169</v>
      </c>
      <c r="U4847" t="s">
        <v>63</v>
      </c>
      <c r="V4847" t="s">
        <v>64</v>
      </c>
      <c r="W4847" t="s">
        <v>413</v>
      </c>
      <c r="X4847" t="s">
        <v>65</v>
      </c>
      <c r="Y4847" t="s">
        <v>82</v>
      </c>
      <c r="AA4847">
        <v>0</v>
      </c>
      <c r="AB4847" t="s">
        <v>51</v>
      </c>
      <c r="AC4847" t="s">
        <v>67</v>
      </c>
      <c r="AD4847">
        <v>1</v>
      </c>
      <c r="AE4847">
        <v>1</v>
      </c>
      <c r="AF4847">
        <v>1</v>
      </c>
      <c r="AG4847">
        <v>2026</v>
      </c>
      <c r="AH4847">
        <v>20251231</v>
      </c>
      <c r="AI4847" t="s">
        <v>7216</v>
      </c>
      <c r="AJ4847">
        <v>17000</v>
      </c>
      <c r="AK4847">
        <v>17932.248046875</v>
      </c>
      <c r="AL4847" s="10">
        <f t="shared" si="600"/>
        <v>932.248046875</v>
      </c>
      <c r="AM4847" s="11">
        <f t="shared" si="601"/>
        <v>5.4838120404411765E-2</v>
      </c>
      <c r="AN4847">
        <v>17000</v>
      </c>
      <c r="AO4847">
        <v>17620.200074002179</v>
      </c>
      <c r="AP4847" s="12">
        <f t="shared" si="602"/>
        <v>620.20007400217946</v>
      </c>
      <c r="AQ4847" s="13">
        <f t="shared" si="603"/>
        <v>3.648235729424585E-2</v>
      </c>
      <c r="AR4847">
        <v>17000</v>
      </c>
      <c r="AS4847">
        <v>18337.313776950119</v>
      </c>
      <c r="AT4847" s="14">
        <f t="shared" si="604"/>
        <v>1337.3137769501191</v>
      </c>
      <c r="AU4847" s="15">
        <f t="shared" si="605"/>
        <v>7.8665516291183471E-2</v>
      </c>
      <c r="AV4847">
        <v>17000</v>
      </c>
      <c r="AW4847">
        <v>17980.763745704469</v>
      </c>
      <c r="AX4847" s="16">
        <f t="shared" si="606"/>
        <v>980.76374570446933</v>
      </c>
      <c r="AY4847" s="17">
        <f t="shared" si="607"/>
        <v>5.7691985041439374E-2</v>
      </c>
    </row>
    <row r="4848" spans="1:51" x14ac:dyDescent="0.25">
      <c r="A4848" t="s">
        <v>54</v>
      </c>
      <c r="B4848" t="s">
        <v>328</v>
      </c>
      <c r="C4848">
        <v>2500</v>
      </c>
      <c r="D4848">
        <v>114567</v>
      </c>
      <c r="E4848">
        <v>2020</v>
      </c>
      <c r="F4848" t="s">
        <v>340</v>
      </c>
      <c r="G4848" t="s">
        <v>341</v>
      </c>
      <c r="H4848" t="s">
        <v>58</v>
      </c>
      <c r="J4848">
        <v>4</v>
      </c>
      <c r="K4848" t="s">
        <v>111</v>
      </c>
      <c r="L4848">
        <v>4</v>
      </c>
      <c r="M4848" t="s">
        <v>45</v>
      </c>
      <c r="N4848">
        <v>2</v>
      </c>
      <c r="O4848" t="s">
        <v>60</v>
      </c>
      <c r="P4848" t="s">
        <v>46</v>
      </c>
      <c r="Q4848">
        <v>3</v>
      </c>
      <c r="R4848" t="s">
        <v>61</v>
      </c>
      <c r="S4848" t="s">
        <v>62</v>
      </c>
      <c r="T4848">
        <v>147</v>
      </c>
      <c r="U4848" t="s">
        <v>63</v>
      </c>
      <c r="W4848" t="s">
        <v>571</v>
      </c>
      <c r="X4848" t="s">
        <v>65</v>
      </c>
      <c r="Y4848" t="s">
        <v>82</v>
      </c>
      <c r="Z4848">
        <v>17700</v>
      </c>
      <c r="AA4848">
        <v>0</v>
      </c>
      <c r="AB4848" t="s">
        <v>51</v>
      </c>
      <c r="AC4848" t="s">
        <v>67</v>
      </c>
      <c r="AD4848">
        <v>1</v>
      </c>
      <c r="AE4848">
        <v>1</v>
      </c>
      <c r="AF4848">
        <v>1</v>
      </c>
      <c r="AG4848">
        <v>2026</v>
      </c>
      <c r="AH4848">
        <v>20251230</v>
      </c>
      <c r="AI4848" t="s">
        <v>7217</v>
      </c>
      <c r="AJ4848">
        <v>2500</v>
      </c>
      <c r="AK4848">
        <v>4640.6416015625</v>
      </c>
      <c r="AL4848" s="10">
        <f t="shared" si="600"/>
        <v>2140.6416015625</v>
      </c>
      <c r="AM4848" s="11">
        <f t="shared" si="601"/>
        <v>0.85625664062499995</v>
      </c>
      <c r="AN4848">
        <v>2500</v>
      </c>
      <c r="AO4848">
        <v>4650.2940413579117</v>
      </c>
      <c r="AP4848" s="12">
        <f t="shared" si="602"/>
        <v>2150.2940413579117</v>
      </c>
      <c r="AQ4848" s="13">
        <f t="shared" si="603"/>
        <v>0.86011761654316465</v>
      </c>
      <c r="AR4848">
        <v>2500</v>
      </c>
      <c r="AS4848">
        <v>4822.8202977241126</v>
      </c>
      <c r="AT4848" s="14">
        <f t="shared" si="604"/>
        <v>2322.8202977241126</v>
      </c>
      <c r="AU4848" s="15">
        <f t="shared" si="605"/>
        <v>0.92912811908964499</v>
      </c>
      <c r="AV4848">
        <v>2500</v>
      </c>
      <c r="AW4848">
        <v>4706.3842841765336</v>
      </c>
      <c r="AX4848" s="16">
        <f t="shared" si="606"/>
        <v>2206.3842841765336</v>
      </c>
      <c r="AY4848" s="17">
        <f t="shared" si="607"/>
        <v>0.88255371367061342</v>
      </c>
    </row>
    <row r="4849" spans="1:51" x14ac:dyDescent="0.25">
      <c r="A4849" t="s">
        <v>54</v>
      </c>
      <c r="B4849" t="s">
        <v>176</v>
      </c>
      <c r="C4849">
        <v>13000</v>
      </c>
      <c r="D4849">
        <v>115930</v>
      </c>
      <c r="E4849">
        <v>2021</v>
      </c>
      <c r="F4849" t="s">
        <v>71</v>
      </c>
      <c r="G4849" t="s">
        <v>72</v>
      </c>
      <c r="H4849" t="s">
        <v>73</v>
      </c>
      <c r="I4849" t="s">
        <v>150</v>
      </c>
      <c r="J4849">
        <v>8</v>
      </c>
      <c r="K4849" t="s">
        <v>44</v>
      </c>
      <c r="L4849">
        <v>4</v>
      </c>
      <c r="M4849" t="s">
        <v>45</v>
      </c>
      <c r="N4849">
        <v>5.3000001907348633</v>
      </c>
      <c r="O4849" t="s">
        <v>119</v>
      </c>
      <c r="P4849" t="s">
        <v>46</v>
      </c>
      <c r="R4849" t="s">
        <v>77</v>
      </c>
      <c r="S4849" t="s">
        <v>151</v>
      </c>
      <c r="U4849" t="s">
        <v>63</v>
      </c>
      <c r="W4849" t="s">
        <v>962</v>
      </c>
      <c r="X4849" t="s">
        <v>97</v>
      </c>
      <c r="Y4849" t="s">
        <v>66</v>
      </c>
      <c r="AA4849">
        <v>0</v>
      </c>
      <c r="AB4849" t="s">
        <v>51</v>
      </c>
      <c r="AC4849" t="s">
        <v>83</v>
      </c>
      <c r="AD4849">
        <v>1</v>
      </c>
      <c r="AE4849">
        <v>1</v>
      </c>
      <c r="AF4849">
        <v>1</v>
      </c>
      <c r="AG4849">
        <v>2026</v>
      </c>
      <c r="AH4849">
        <v>20251230</v>
      </c>
      <c r="AI4849" t="s">
        <v>7218</v>
      </c>
      <c r="AJ4849">
        <v>13000</v>
      </c>
      <c r="AK4849">
        <v>18049.55859375</v>
      </c>
      <c r="AL4849" s="10">
        <f t="shared" si="600"/>
        <v>5049.55859375</v>
      </c>
      <c r="AM4849" s="11">
        <f t="shared" si="601"/>
        <v>0.38842758413461537</v>
      </c>
      <c r="AN4849">
        <v>13000</v>
      </c>
      <c r="AO4849">
        <v>18321.86317856915</v>
      </c>
      <c r="AP4849" s="12">
        <f t="shared" si="602"/>
        <v>5321.8631785691505</v>
      </c>
      <c r="AQ4849" s="13">
        <f t="shared" si="603"/>
        <v>0.40937409065916541</v>
      </c>
      <c r="AR4849">
        <v>13000</v>
      </c>
      <c r="AS4849">
        <v>19026.05721435697</v>
      </c>
      <c r="AT4849" s="14">
        <f t="shared" si="604"/>
        <v>6026.0572143569698</v>
      </c>
      <c r="AU4849" s="15">
        <f t="shared" si="605"/>
        <v>0.46354286264284383</v>
      </c>
      <c r="AV4849">
        <v>13000</v>
      </c>
      <c r="AW4849">
        <v>17980.763745704469</v>
      </c>
      <c r="AX4849" s="16">
        <f t="shared" si="606"/>
        <v>4980.7637457044693</v>
      </c>
      <c r="AY4849" s="17">
        <f t="shared" si="607"/>
        <v>0.38313567274649762</v>
      </c>
    </row>
    <row r="4850" spans="1:51" x14ac:dyDescent="0.25">
      <c r="A4850" t="s">
        <v>39</v>
      </c>
      <c r="B4850" t="s">
        <v>267</v>
      </c>
      <c r="C4850">
        <v>8200</v>
      </c>
      <c r="D4850">
        <v>114776</v>
      </c>
      <c r="E4850">
        <v>2018</v>
      </c>
      <c r="F4850" t="s">
        <v>408</v>
      </c>
      <c r="G4850" t="s">
        <v>1012</v>
      </c>
      <c r="H4850" t="s">
        <v>3453</v>
      </c>
      <c r="J4850">
        <v>6</v>
      </c>
      <c r="K4850" t="s">
        <v>111</v>
      </c>
      <c r="L4850">
        <v>4</v>
      </c>
      <c r="M4850" t="s">
        <v>45</v>
      </c>
      <c r="N4850">
        <v>3.5999999046325679</v>
      </c>
      <c r="O4850" t="s">
        <v>60</v>
      </c>
      <c r="P4850" t="s">
        <v>46</v>
      </c>
      <c r="R4850" t="s">
        <v>353</v>
      </c>
      <c r="S4850" t="s">
        <v>62</v>
      </c>
      <c r="T4850">
        <v>287</v>
      </c>
      <c r="U4850" t="s">
        <v>63</v>
      </c>
      <c r="V4850" t="s">
        <v>79</v>
      </c>
      <c r="X4850" t="s">
        <v>97</v>
      </c>
      <c r="Y4850" t="s">
        <v>125</v>
      </c>
      <c r="Z4850">
        <v>39045</v>
      </c>
      <c r="AA4850">
        <v>0</v>
      </c>
      <c r="AB4850" t="s">
        <v>51</v>
      </c>
      <c r="AC4850" t="s">
        <v>353</v>
      </c>
      <c r="AD4850">
        <v>1</v>
      </c>
      <c r="AE4850">
        <v>1</v>
      </c>
      <c r="AF4850">
        <v>1</v>
      </c>
      <c r="AG4850">
        <v>2026</v>
      </c>
      <c r="AH4850">
        <v>20260102</v>
      </c>
      <c r="AI4850" t="s">
        <v>7219</v>
      </c>
      <c r="AJ4850">
        <v>8200</v>
      </c>
      <c r="AK4850">
        <v>7769.1591796875</v>
      </c>
      <c r="AL4850" s="10">
        <f t="shared" si="600"/>
        <v>430.8408203125</v>
      </c>
      <c r="AM4850" s="11">
        <f t="shared" si="601"/>
        <v>5.2541563452743904E-2</v>
      </c>
      <c r="AN4850">
        <v>8200</v>
      </c>
      <c r="AO4850">
        <v>7484.4014240904007</v>
      </c>
      <c r="AP4850" s="12">
        <f t="shared" si="602"/>
        <v>715.59857590959928</v>
      </c>
      <c r="AQ4850" s="13">
        <f t="shared" si="603"/>
        <v>8.7268119013365772E-2</v>
      </c>
      <c r="AR4850">
        <v>8200</v>
      </c>
      <c r="AS4850">
        <v>7642.0409498681129</v>
      </c>
      <c r="AT4850" s="14">
        <f t="shared" si="604"/>
        <v>557.95905013188712</v>
      </c>
      <c r="AU4850" s="15">
        <f t="shared" si="605"/>
        <v>6.8043786601449649E-2</v>
      </c>
      <c r="AV4850">
        <v>8200</v>
      </c>
      <c r="AW4850">
        <v>7819.8916967509022</v>
      </c>
      <c r="AX4850" s="16">
        <f t="shared" si="606"/>
        <v>380.10830324909784</v>
      </c>
      <c r="AY4850" s="17">
        <f t="shared" si="607"/>
        <v>4.6354671127938764E-2</v>
      </c>
    </row>
    <row r="4851" spans="1:51" x14ac:dyDescent="0.25">
      <c r="A4851" t="s">
        <v>54</v>
      </c>
      <c r="B4851" t="s">
        <v>249</v>
      </c>
      <c r="C4851">
        <v>1800</v>
      </c>
      <c r="D4851">
        <v>204975</v>
      </c>
      <c r="E4851">
        <v>2015</v>
      </c>
      <c r="F4851" t="s">
        <v>182</v>
      </c>
      <c r="G4851" t="s">
        <v>662</v>
      </c>
      <c r="J4851">
        <v>6</v>
      </c>
      <c r="K4851" t="s">
        <v>87</v>
      </c>
      <c r="L4851">
        <v>4</v>
      </c>
      <c r="M4851" t="s">
        <v>45</v>
      </c>
      <c r="N4851">
        <v>3.5</v>
      </c>
      <c r="O4851" t="s">
        <v>60</v>
      </c>
      <c r="R4851" t="s">
        <v>305</v>
      </c>
      <c r="S4851" t="s">
        <v>151</v>
      </c>
      <c r="U4851" t="s">
        <v>63</v>
      </c>
      <c r="X4851" t="s">
        <v>112</v>
      </c>
      <c r="Y4851" t="s">
        <v>82</v>
      </c>
      <c r="AA4851">
        <v>0</v>
      </c>
      <c r="AB4851" t="s">
        <v>51</v>
      </c>
      <c r="AC4851" t="s">
        <v>52</v>
      </c>
      <c r="AD4851">
        <v>1</v>
      </c>
      <c r="AE4851">
        <v>1</v>
      </c>
      <c r="AF4851">
        <v>1</v>
      </c>
      <c r="AG4851">
        <v>2026</v>
      </c>
      <c r="AH4851">
        <v>20251230</v>
      </c>
      <c r="AI4851" t="s">
        <v>7220</v>
      </c>
      <c r="AJ4851">
        <v>1800</v>
      </c>
      <c r="AK4851">
        <v>1677.897094726562</v>
      </c>
      <c r="AL4851" s="10">
        <f t="shared" si="600"/>
        <v>122.10290527343795</v>
      </c>
      <c r="AM4851" s="11">
        <f t="shared" si="601"/>
        <v>6.7834947374132204E-2</v>
      </c>
      <c r="AN4851">
        <v>1800</v>
      </c>
      <c r="AO4851">
        <v>1729.899387440656</v>
      </c>
      <c r="AP4851" s="12">
        <f t="shared" si="602"/>
        <v>70.100612559343972</v>
      </c>
      <c r="AQ4851" s="13">
        <f t="shared" si="603"/>
        <v>3.8944784755191093E-2</v>
      </c>
      <c r="AR4851">
        <v>1800</v>
      </c>
      <c r="AS4851">
        <v>1871.6307301599099</v>
      </c>
      <c r="AT4851" s="14">
        <f t="shared" si="604"/>
        <v>71.630730159909945</v>
      </c>
      <c r="AU4851" s="15">
        <f t="shared" si="605"/>
        <v>3.979485008883886E-2</v>
      </c>
      <c r="AV4851">
        <v>1800</v>
      </c>
      <c r="AW4851">
        <v>1712.8797054009819</v>
      </c>
      <c r="AX4851" s="16">
        <f t="shared" si="606"/>
        <v>87.120294599018052</v>
      </c>
      <c r="AY4851" s="17">
        <f t="shared" si="607"/>
        <v>4.840016366612114E-2</v>
      </c>
    </row>
    <row r="4852" spans="1:51" x14ac:dyDescent="0.25">
      <c r="A4852" t="s">
        <v>39</v>
      </c>
      <c r="B4852" t="s">
        <v>307</v>
      </c>
      <c r="C4852">
        <v>1700</v>
      </c>
      <c r="D4852">
        <v>143656</v>
      </c>
      <c r="E4852">
        <v>2007</v>
      </c>
      <c r="F4852" t="s">
        <v>165</v>
      </c>
      <c r="G4852" t="s">
        <v>289</v>
      </c>
      <c r="I4852" t="s">
        <v>2566</v>
      </c>
      <c r="J4852">
        <v>4</v>
      </c>
      <c r="K4852" t="s">
        <v>87</v>
      </c>
      <c r="L4852">
        <v>4</v>
      </c>
      <c r="M4852" t="s">
        <v>45</v>
      </c>
      <c r="N4852">
        <v>2.4000000953674321</v>
      </c>
      <c r="O4852" t="s">
        <v>60</v>
      </c>
      <c r="P4852" t="s">
        <v>46</v>
      </c>
      <c r="R4852" t="s">
        <v>61</v>
      </c>
      <c r="S4852" t="s">
        <v>151</v>
      </c>
      <c r="T4852">
        <v>158</v>
      </c>
      <c r="U4852" t="s">
        <v>63</v>
      </c>
      <c r="V4852" t="s">
        <v>64</v>
      </c>
      <c r="W4852" t="s">
        <v>589</v>
      </c>
      <c r="X4852" t="s">
        <v>65</v>
      </c>
      <c r="Y4852" t="s">
        <v>82</v>
      </c>
      <c r="AA4852">
        <v>0</v>
      </c>
      <c r="AB4852" t="s">
        <v>51</v>
      </c>
      <c r="AC4852" t="s">
        <v>67</v>
      </c>
      <c r="AD4852">
        <v>1</v>
      </c>
      <c r="AE4852">
        <v>1</v>
      </c>
      <c r="AF4852">
        <v>1</v>
      </c>
      <c r="AG4852">
        <v>2026</v>
      </c>
      <c r="AH4852">
        <v>20251231</v>
      </c>
      <c r="AI4852" t="s">
        <v>7221</v>
      </c>
      <c r="AJ4852">
        <v>1700</v>
      </c>
      <c r="AK4852">
        <v>2064.138671875</v>
      </c>
      <c r="AL4852" s="10">
        <f t="shared" si="600"/>
        <v>364.138671875</v>
      </c>
      <c r="AM4852" s="11">
        <f t="shared" si="601"/>
        <v>0.21419921875</v>
      </c>
      <c r="AN4852">
        <v>1700</v>
      </c>
      <c r="AO4852">
        <v>2085.2219145457539</v>
      </c>
      <c r="AP4852" s="12">
        <f t="shared" si="602"/>
        <v>385.22191454575386</v>
      </c>
      <c r="AQ4852" s="13">
        <f t="shared" si="603"/>
        <v>0.22660112620338463</v>
      </c>
      <c r="AR4852">
        <v>1700</v>
      </c>
      <c r="AS4852">
        <v>2153.4152982898681</v>
      </c>
      <c r="AT4852" s="14">
        <f t="shared" si="604"/>
        <v>453.41529828986813</v>
      </c>
      <c r="AU4852" s="15">
        <f t="shared" si="605"/>
        <v>0.26671488134698124</v>
      </c>
      <c r="AV4852">
        <v>1700</v>
      </c>
      <c r="AW4852">
        <v>2108.1264367816102</v>
      </c>
      <c r="AX4852" s="16">
        <f t="shared" si="606"/>
        <v>408.12643678161021</v>
      </c>
      <c r="AY4852" s="17">
        <f t="shared" si="607"/>
        <v>0.24007437457741776</v>
      </c>
    </row>
    <row r="4853" spans="1:51" x14ac:dyDescent="0.25">
      <c r="A4853" t="s">
        <v>106</v>
      </c>
      <c r="B4853" t="s">
        <v>164</v>
      </c>
      <c r="C4853">
        <v>26400</v>
      </c>
      <c r="D4853">
        <v>60666</v>
      </c>
      <c r="E4853">
        <v>2022</v>
      </c>
      <c r="F4853" t="s">
        <v>196</v>
      </c>
      <c r="G4853" t="s">
        <v>1532</v>
      </c>
      <c r="H4853" t="s">
        <v>2166</v>
      </c>
      <c r="J4853">
        <v>6</v>
      </c>
      <c r="K4853" t="s">
        <v>44</v>
      </c>
      <c r="L4853">
        <v>4</v>
      </c>
      <c r="M4853" t="s">
        <v>45</v>
      </c>
      <c r="N4853">
        <v>3.7999999523162842</v>
      </c>
      <c r="O4853" t="s">
        <v>60</v>
      </c>
      <c r="P4853" t="s">
        <v>46</v>
      </c>
      <c r="Q4853">
        <v>4</v>
      </c>
      <c r="R4853" t="s">
        <v>47</v>
      </c>
      <c r="S4853" t="s">
        <v>151</v>
      </c>
      <c r="T4853">
        <v>291</v>
      </c>
      <c r="U4853" t="s">
        <v>63</v>
      </c>
      <c r="W4853" t="s">
        <v>1533</v>
      </c>
      <c r="X4853" t="s">
        <v>112</v>
      </c>
      <c r="Y4853" t="s">
        <v>82</v>
      </c>
      <c r="AA4853">
        <v>0</v>
      </c>
      <c r="AB4853" t="s">
        <v>51</v>
      </c>
      <c r="AC4853" t="s">
        <v>98</v>
      </c>
      <c r="AD4853">
        <v>1</v>
      </c>
      <c r="AE4853">
        <v>1</v>
      </c>
      <c r="AF4853">
        <v>1</v>
      </c>
      <c r="AG4853">
        <v>2026</v>
      </c>
      <c r="AH4853">
        <v>20251231</v>
      </c>
      <c r="AI4853" t="s">
        <v>7222</v>
      </c>
      <c r="AJ4853">
        <v>26400</v>
      </c>
      <c r="AK4853">
        <v>23783.125</v>
      </c>
      <c r="AL4853" s="10">
        <f t="shared" si="600"/>
        <v>2616.875</v>
      </c>
      <c r="AM4853" s="11">
        <f t="shared" si="601"/>
        <v>9.9124053030303028E-2</v>
      </c>
      <c r="AN4853">
        <v>26400</v>
      </c>
      <c r="AO4853">
        <v>24113.94130675753</v>
      </c>
      <c r="AP4853" s="12">
        <f t="shared" si="602"/>
        <v>2286.0586932424703</v>
      </c>
      <c r="AQ4853" s="13">
        <f t="shared" si="603"/>
        <v>8.6593132319790544E-2</v>
      </c>
      <c r="AR4853">
        <v>26400</v>
      </c>
      <c r="AS4853">
        <v>23066.994287730849</v>
      </c>
      <c r="AT4853" s="14">
        <f t="shared" si="604"/>
        <v>3333.0057122691505</v>
      </c>
      <c r="AU4853" s="15">
        <f t="shared" si="605"/>
        <v>0.12625021637383146</v>
      </c>
      <c r="AV4853">
        <v>26400</v>
      </c>
      <c r="AW4853">
        <v>23680.914149443561</v>
      </c>
      <c r="AX4853" s="16">
        <f t="shared" si="606"/>
        <v>2719.0858505564393</v>
      </c>
      <c r="AY4853" s="17">
        <f t="shared" si="607"/>
        <v>0.10299567615744087</v>
      </c>
    </row>
    <row r="4854" spans="1:51" x14ac:dyDescent="0.25">
      <c r="A4854" t="s">
        <v>54</v>
      </c>
      <c r="B4854" t="s">
        <v>263</v>
      </c>
      <c r="C4854">
        <v>30600</v>
      </c>
      <c r="D4854">
        <v>35144</v>
      </c>
      <c r="E4854">
        <v>2023</v>
      </c>
      <c r="F4854" t="s">
        <v>340</v>
      </c>
      <c r="G4854" t="s">
        <v>2025</v>
      </c>
      <c r="H4854" t="s">
        <v>3662</v>
      </c>
      <c r="J4854">
        <v>6</v>
      </c>
      <c r="K4854" t="s">
        <v>44</v>
      </c>
      <c r="L4854">
        <v>4</v>
      </c>
      <c r="M4854" t="s">
        <v>45</v>
      </c>
      <c r="N4854">
        <v>3.7999999523162842</v>
      </c>
      <c r="O4854" t="s">
        <v>45</v>
      </c>
      <c r="P4854" t="s">
        <v>46</v>
      </c>
      <c r="Q4854">
        <v>4</v>
      </c>
      <c r="R4854" t="s">
        <v>47</v>
      </c>
      <c r="S4854" t="s">
        <v>78</v>
      </c>
      <c r="U4854" t="s">
        <v>63</v>
      </c>
      <c r="W4854" t="s">
        <v>1645</v>
      </c>
      <c r="X4854" t="s">
        <v>112</v>
      </c>
      <c r="Y4854" t="s">
        <v>282</v>
      </c>
      <c r="AA4854">
        <v>0</v>
      </c>
      <c r="AB4854" t="s">
        <v>51</v>
      </c>
      <c r="AC4854" t="s">
        <v>98</v>
      </c>
      <c r="AD4854">
        <v>1</v>
      </c>
      <c r="AE4854">
        <v>1</v>
      </c>
      <c r="AF4854">
        <v>1</v>
      </c>
      <c r="AG4854">
        <v>2026</v>
      </c>
      <c r="AH4854">
        <v>20251231</v>
      </c>
      <c r="AI4854" t="s">
        <v>7223</v>
      </c>
      <c r="AJ4854">
        <v>30600</v>
      </c>
      <c r="AK4854">
        <v>29400.5625</v>
      </c>
      <c r="AL4854" s="10">
        <f t="shared" si="600"/>
        <v>1199.4375</v>
      </c>
      <c r="AM4854" s="11">
        <f t="shared" si="601"/>
        <v>3.919730392156863E-2</v>
      </c>
      <c r="AN4854">
        <v>30600</v>
      </c>
      <c r="AO4854">
        <v>29658.752772849261</v>
      </c>
      <c r="AP4854" s="12">
        <f t="shared" si="602"/>
        <v>941.24722715073949</v>
      </c>
      <c r="AQ4854" s="13">
        <f t="shared" si="603"/>
        <v>3.0759713305579722E-2</v>
      </c>
      <c r="AR4854">
        <v>30600</v>
      </c>
      <c r="AS4854">
        <v>29847.794699320591</v>
      </c>
      <c r="AT4854" s="14">
        <f t="shared" si="604"/>
        <v>752.20530067940854</v>
      </c>
      <c r="AU4854" s="15">
        <f t="shared" si="605"/>
        <v>2.4581872571222501E-2</v>
      </c>
      <c r="AV4854">
        <v>30600</v>
      </c>
      <c r="AW4854">
        <v>28960.465116279069</v>
      </c>
      <c r="AX4854" s="16">
        <f t="shared" si="606"/>
        <v>1639.5348837209312</v>
      </c>
      <c r="AY4854" s="17">
        <f t="shared" si="607"/>
        <v>5.3579571363429127E-2</v>
      </c>
    </row>
    <row r="4855" spans="1:51" x14ac:dyDescent="0.25">
      <c r="A4855" t="s">
        <v>106</v>
      </c>
      <c r="B4855" t="s">
        <v>215</v>
      </c>
      <c r="C4855">
        <v>25750</v>
      </c>
      <c r="D4855">
        <v>86978</v>
      </c>
      <c r="E4855">
        <v>2020</v>
      </c>
      <c r="F4855" t="s">
        <v>343</v>
      </c>
      <c r="G4855" t="s">
        <v>1250</v>
      </c>
      <c r="H4855" t="s">
        <v>3477</v>
      </c>
      <c r="J4855">
        <v>6</v>
      </c>
      <c r="K4855" t="s">
        <v>87</v>
      </c>
      <c r="L4855">
        <v>4</v>
      </c>
      <c r="M4855" t="s">
        <v>45</v>
      </c>
      <c r="N4855">
        <v>3.5999999046325679</v>
      </c>
      <c r="O4855" t="s">
        <v>76</v>
      </c>
      <c r="P4855" t="s">
        <v>46</v>
      </c>
      <c r="Q4855">
        <v>4</v>
      </c>
      <c r="R4855" t="s">
        <v>77</v>
      </c>
      <c r="S4855" t="s">
        <v>78</v>
      </c>
      <c r="T4855">
        <v>285</v>
      </c>
      <c r="U4855" t="s">
        <v>63</v>
      </c>
      <c r="V4855" t="s">
        <v>79</v>
      </c>
      <c r="X4855" t="s">
        <v>97</v>
      </c>
      <c r="Y4855" t="s">
        <v>82</v>
      </c>
      <c r="Z4855">
        <v>43545</v>
      </c>
      <c r="AA4855">
        <v>0</v>
      </c>
      <c r="AB4855" t="s">
        <v>51</v>
      </c>
      <c r="AC4855" t="s">
        <v>83</v>
      </c>
      <c r="AD4855">
        <v>1</v>
      </c>
      <c r="AE4855">
        <v>1</v>
      </c>
      <c r="AF4855">
        <v>1</v>
      </c>
      <c r="AG4855">
        <v>2026</v>
      </c>
      <c r="AH4855">
        <v>20260102</v>
      </c>
      <c r="AI4855" t="s">
        <v>7224</v>
      </c>
      <c r="AJ4855">
        <v>25750</v>
      </c>
      <c r="AK4855">
        <v>22921.212890625</v>
      </c>
      <c r="AL4855" s="10">
        <f t="shared" si="600"/>
        <v>2828.787109375</v>
      </c>
      <c r="AM4855" s="11">
        <f t="shared" si="601"/>
        <v>0.10985581007281553</v>
      </c>
      <c r="AN4855">
        <v>25750</v>
      </c>
      <c r="AO4855">
        <v>24447.394803565301</v>
      </c>
      <c r="AP4855" s="12">
        <f t="shared" si="602"/>
        <v>1302.6051964346989</v>
      </c>
      <c r="AQ4855" s="13">
        <f t="shared" si="603"/>
        <v>5.0586609570279571E-2</v>
      </c>
      <c r="AR4855">
        <v>25750</v>
      </c>
      <c r="AS4855">
        <v>24912.848974883931</v>
      </c>
      <c r="AT4855" s="14">
        <f t="shared" si="604"/>
        <v>837.15102511606892</v>
      </c>
      <c r="AU4855" s="15">
        <f t="shared" si="605"/>
        <v>3.2510719421983261E-2</v>
      </c>
      <c r="AV4855">
        <v>25750</v>
      </c>
      <c r="AW4855">
        <v>23064.5</v>
      </c>
      <c r="AX4855" s="16">
        <f t="shared" si="606"/>
        <v>2685.5</v>
      </c>
      <c r="AY4855" s="17">
        <f t="shared" si="607"/>
        <v>0.10429126213592232</v>
      </c>
    </row>
    <row r="4856" spans="1:51" x14ac:dyDescent="0.25">
      <c r="A4856" t="s">
        <v>39</v>
      </c>
      <c r="B4856" t="s">
        <v>114</v>
      </c>
      <c r="C4856">
        <v>1700</v>
      </c>
      <c r="D4856">
        <v>133724</v>
      </c>
      <c r="E4856">
        <v>2007</v>
      </c>
      <c r="F4856" t="s">
        <v>502</v>
      </c>
      <c r="G4856" t="s">
        <v>7225</v>
      </c>
      <c r="J4856">
        <v>6</v>
      </c>
      <c r="K4856" t="s">
        <v>44</v>
      </c>
      <c r="L4856">
        <v>4</v>
      </c>
      <c r="M4856" t="s">
        <v>45</v>
      </c>
      <c r="N4856">
        <v>3.5999999046325679</v>
      </c>
      <c r="O4856" t="s">
        <v>119</v>
      </c>
      <c r="P4856" t="s">
        <v>46</v>
      </c>
      <c r="R4856" t="s">
        <v>61</v>
      </c>
      <c r="U4856" t="s">
        <v>63</v>
      </c>
      <c r="V4856" t="s">
        <v>79</v>
      </c>
      <c r="W4856" t="s">
        <v>3957</v>
      </c>
      <c r="X4856" t="s">
        <v>65</v>
      </c>
      <c r="Y4856" t="s">
        <v>82</v>
      </c>
      <c r="AA4856">
        <v>0</v>
      </c>
      <c r="AB4856" t="s">
        <v>51</v>
      </c>
      <c r="AC4856" t="s">
        <v>67</v>
      </c>
      <c r="AD4856">
        <v>1</v>
      </c>
      <c r="AE4856">
        <v>1</v>
      </c>
      <c r="AF4856">
        <v>1</v>
      </c>
      <c r="AG4856">
        <v>2026</v>
      </c>
      <c r="AH4856">
        <v>20251231</v>
      </c>
      <c r="AI4856" t="s">
        <v>7226</v>
      </c>
      <c r="AJ4856">
        <v>1700</v>
      </c>
      <c r="AK4856">
        <v>1320.456787109375</v>
      </c>
      <c r="AL4856" s="10">
        <f t="shared" si="600"/>
        <v>379.543212890625</v>
      </c>
      <c r="AM4856" s="11">
        <f t="shared" si="601"/>
        <v>0.22326071346507353</v>
      </c>
      <c r="AN4856">
        <v>1700</v>
      </c>
      <c r="AO4856">
        <v>1334.217093494955</v>
      </c>
      <c r="AP4856" s="12">
        <f t="shared" si="602"/>
        <v>365.78290650504505</v>
      </c>
      <c r="AQ4856" s="13">
        <f t="shared" si="603"/>
        <v>0.21516641559120298</v>
      </c>
      <c r="AR4856">
        <v>1700</v>
      </c>
      <c r="AS4856">
        <v>1346.935011366221</v>
      </c>
      <c r="AT4856" s="14">
        <f t="shared" si="604"/>
        <v>353.06498863377897</v>
      </c>
      <c r="AU4856" s="15">
        <f t="shared" si="605"/>
        <v>0.2076852874316347</v>
      </c>
      <c r="AV4856">
        <v>1700</v>
      </c>
      <c r="AW4856">
        <v>1348.2155074116311</v>
      </c>
      <c r="AX4856" s="16">
        <f t="shared" si="606"/>
        <v>351.78449258836895</v>
      </c>
      <c r="AY4856" s="17">
        <f t="shared" si="607"/>
        <v>0.20693205446374643</v>
      </c>
    </row>
    <row r="4857" spans="1:51" x14ac:dyDescent="0.25">
      <c r="A4857" t="s">
        <v>39</v>
      </c>
      <c r="B4857" t="s">
        <v>228</v>
      </c>
      <c r="C4857">
        <v>22000</v>
      </c>
      <c r="D4857">
        <v>15966</v>
      </c>
      <c r="E4857">
        <v>2022</v>
      </c>
      <c r="F4857" t="s">
        <v>397</v>
      </c>
      <c r="G4857" t="s">
        <v>681</v>
      </c>
      <c r="H4857" t="s">
        <v>1282</v>
      </c>
      <c r="J4857">
        <v>6</v>
      </c>
      <c r="K4857" t="s">
        <v>111</v>
      </c>
      <c r="L4857">
        <v>4</v>
      </c>
      <c r="M4857" t="s">
        <v>45</v>
      </c>
      <c r="N4857">
        <v>3.5</v>
      </c>
      <c r="O4857" t="s">
        <v>45</v>
      </c>
      <c r="P4857" t="s">
        <v>46</v>
      </c>
      <c r="R4857" t="s">
        <v>47</v>
      </c>
      <c r="S4857" t="s">
        <v>78</v>
      </c>
      <c r="T4857">
        <v>280</v>
      </c>
      <c r="U4857" t="s">
        <v>63</v>
      </c>
      <c r="V4857" t="s">
        <v>79</v>
      </c>
      <c r="W4857" t="s">
        <v>682</v>
      </c>
      <c r="X4857" t="s">
        <v>112</v>
      </c>
      <c r="Y4857" t="s">
        <v>82</v>
      </c>
      <c r="AA4857">
        <v>0</v>
      </c>
      <c r="AB4857" t="s">
        <v>51</v>
      </c>
      <c r="AC4857" t="s">
        <v>98</v>
      </c>
      <c r="AD4857">
        <v>2</v>
      </c>
      <c r="AE4857">
        <v>1</v>
      </c>
      <c r="AF4857">
        <v>1</v>
      </c>
      <c r="AG4857">
        <v>2026</v>
      </c>
      <c r="AH4857">
        <v>20260105</v>
      </c>
      <c r="AI4857" t="s">
        <v>7227</v>
      </c>
      <c r="AJ4857">
        <v>22000</v>
      </c>
      <c r="AK4857">
        <v>25537.50390625</v>
      </c>
      <c r="AL4857" s="10">
        <f t="shared" si="600"/>
        <v>3537.50390625</v>
      </c>
      <c r="AM4857" s="11">
        <f t="shared" si="601"/>
        <v>0.16079563210227274</v>
      </c>
      <c r="AN4857">
        <v>22000</v>
      </c>
      <c r="AO4857">
        <v>26209.139972383949</v>
      </c>
      <c r="AP4857" s="12">
        <f t="shared" si="602"/>
        <v>4209.1399723839495</v>
      </c>
      <c r="AQ4857" s="13">
        <f t="shared" si="603"/>
        <v>0.19132454419927042</v>
      </c>
      <c r="AR4857">
        <v>22000</v>
      </c>
      <c r="AS4857">
        <v>25708.382191220258</v>
      </c>
      <c r="AT4857" s="14">
        <f t="shared" si="604"/>
        <v>3708.3821912202584</v>
      </c>
      <c r="AU4857" s="15">
        <f t="shared" si="605"/>
        <v>0.1685628268736481</v>
      </c>
      <c r="AV4857">
        <v>22000</v>
      </c>
      <c r="AW4857">
        <v>25485.078534031411</v>
      </c>
      <c r="AX4857" s="16">
        <f t="shared" si="606"/>
        <v>3485.0785340314105</v>
      </c>
      <c r="AY4857" s="17">
        <f t="shared" si="607"/>
        <v>0.15841266063779139</v>
      </c>
    </row>
    <row r="4858" spans="1:51" x14ac:dyDescent="0.25">
      <c r="A4858" t="s">
        <v>39</v>
      </c>
      <c r="B4858" t="s">
        <v>224</v>
      </c>
      <c r="C4858">
        <v>1700</v>
      </c>
      <c r="D4858">
        <v>208344</v>
      </c>
      <c r="E4858">
        <v>2013</v>
      </c>
      <c r="F4858" t="s">
        <v>995</v>
      </c>
      <c r="G4858" t="s">
        <v>1096</v>
      </c>
      <c r="H4858" t="s">
        <v>1028</v>
      </c>
      <c r="J4858">
        <v>8</v>
      </c>
      <c r="K4858" t="s">
        <v>111</v>
      </c>
      <c r="L4858">
        <v>4</v>
      </c>
      <c r="M4858" t="s">
        <v>45</v>
      </c>
      <c r="N4858">
        <v>5</v>
      </c>
      <c r="O4858" t="s">
        <v>76</v>
      </c>
      <c r="R4858" t="s">
        <v>47</v>
      </c>
      <c r="U4858" t="s">
        <v>63</v>
      </c>
      <c r="V4858" t="s">
        <v>79</v>
      </c>
      <c r="X4858" t="s">
        <v>97</v>
      </c>
      <c r="Y4858" t="s">
        <v>1098</v>
      </c>
      <c r="AA4858">
        <v>0</v>
      </c>
      <c r="AB4858" t="s">
        <v>51</v>
      </c>
      <c r="AC4858" t="s">
        <v>52</v>
      </c>
      <c r="AD4858">
        <v>1</v>
      </c>
      <c r="AE4858">
        <v>1</v>
      </c>
      <c r="AF4858">
        <v>1</v>
      </c>
      <c r="AG4858">
        <v>2026</v>
      </c>
      <c r="AH4858">
        <v>20251231</v>
      </c>
      <c r="AI4858" t="s">
        <v>7228</v>
      </c>
      <c r="AJ4858">
        <v>1700</v>
      </c>
      <c r="AK4858">
        <v>1938.317260742188</v>
      </c>
      <c r="AL4858" s="10">
        <f t="shared" si="600"/>
        <v>238.31726074218795</v>
      </c>
      <c r="AM4858" s="11">
        <f t="shared" si="601"/>
        <v>0.14018662396599291</v>
      </c>
      <c r="AN4858">
        <v>1700</v>
      </c>
      <c r="AO4858">
        <v>2046.131093342063</v>
      </c>
      <c r="AP4858" s="12">
        <f t="shared" si="602"/>
        <v>346.13109334206297</v>
      </c>
      <c r="AQ4858" s="13">
        <f t="shared" si="603"/>
        <v>0.20360652549533115</v>
      </c>
      <c r="AR4858">
        <v>1700</v>
      </c>
      <c r="AS4858">
        <v>2298.6670244039251</v>
      </c>
      <c r="AT4858" s="14">
        <f t="shared" si="604"/>
        <v>598.6670244039251</v>
      </c>
      <c r="AU4858" s="15">
        <f t="shared" si="605"/>
        <v>0.35215707317877948</v>
      </c>
      <c r="AV4858">
        <v>1700</v>
      </c>
      <c r="AW4858">
        <v>1969.6463768115941</v>
      </c>
      <c r="AX4858" s="16">
        <f t="shared" si="606"/>
        <v>269.64637681159411</v>
      </c>
      <c r="AY4858" s="17">
        <f t="shared" si="607"/>
        <v>0.15861551577152594</v>
      </c>
    </row>
    <row r="4859" spans="1:51" x14ac:dyDescent="0.25">
      <c r="A4859" t="s">
        <v>54</v>
      </c>
      <c r="B4859" t="s">
        <v>263</v>
      </c>
      <c r="C4859">
        <v>16600</v>
      </c>
      <c r="D4859">
        <v>49641</v>
      </c>
      <c r="E4859">
        <v>2024</v>
      </c>
      <c r="F4859" t="s">
        <v>196</v>
      </c>
      <c r="G4859" t="s">
        <v>279</v>
      </c>
      <c r="H4859" t="s">
        <v>280</v>
      </c>
      <c r="J4859">
        <v>4</v>
      </c>
      <c r="K4859" t="s">
        <v>44</v>
      </c>
      <c r="L4859">
        <v>4</v>
      </c>
      <c r="M4859" t="s">
        <v>45</v>
      </c>
      <c r="N4859">
        <v>2.5</v>
      </c>
      <c r="O4859" t="s">
        <v>60</v>
      </c>
      <c r="P4859" t="s">
        <v>46</v>
      </c>
      <c r="Q4859">
        <v>4</v>
      </c>
      <c r="R4859" t="s">
        <v>47</v>
      </c>
      <c r="S4859" t="s">
        <v>151</v>
      </c>
      <c r="U4859" t="s">
        <v>63</v>
      </c>
      <c r="W4859" t="s">
        <v>281</v>
      </c>
      <c r="X4859" t="s">
        <v>49</v>
      </c>
      <c r="Y4859" t="s">
        <v>282</v>
      </c>
      <c r="AA4859">
        <v>0</v>
      </c>
      <c r="AB4859" t="s">
        <v>51</v>
      </c>
      <c r="AC4859" t="s">
        <v>52</v>
      </c>
      <c r="AD4859">
        <v>1</v>
      </c>
      <c r="AE4859">
        <v>1</v>
      </c>
      <c r="AF4859">
        <v>1</v>
      </c>
      <c r="AG4859">
        <v>2026</v>
      </c>
      <c r="AH4859">
        <v>20251231</v>
      </c>
      <c r="AI4859" t="s">
        <v>7229</v>
      </c>
      <c r="AJ4859">
        <v>16600</v>
      </c>
      <c r="AK4859">
        <v>17220.763671875</v>
      </c>
      <c r="AL4859" s="10">
        <f t="shared" si="600"/>
        <v>620.763671875</v>
      </c>
      <c r="AM4859" s="11">
        <f t="shared" si="601"/>
        <v>3.7395401920180725E-2</v>
      </c>
      <c r="AN4859">
        <v>16600</v>
      </c>
      <c r="AO4859">
        <v>17762.529366127579</v>
      </c>
      <c r="AP4859" s="12">
        <f t="shared" si="602"/>
        <v>1162.5293661275791</v>
      </c>
      <c r="AQ4859" s="13">
        <f t="shared" si="603"/>
        <v>7.0031889525757784E-2</v>
      </c>
      <c r="AR4859">
        <v>16600</v>
      </c>
      <c r="AS4859">
        <v>16748.12165622332</v>
      </c>
      <c r="AT4859" s="14">
        <f t="shared" si="604"/>
        <v>148.12165622332031</v>
      </c>
      <c r="AU4859" s="15">
        <f t="shared" si="605"/>
        <v>8.9229913387542364E-3</v>
      </c>
      <c r="AV4859">
        <v>16600</v>
      </c>
      <c r="AW4859">
        <v>17368.435552407929</v>
      </c>
      <c r="AX4859" s="16">
        <f t="shared" si="606"/>
        <v>768.43555240792921</v>
      </c>
      <c r="AY4859" s="17">
        <f t="shared" si="607"/>
        <v>4.629129833782706E-2</v>
      </c>
    </row>
    <row r="4860" spans="1:51" x14ac:dyDescent="0.25">
      <c r="A4860" t="s">
        <v>54</v>
      </c>
      <c r="B4860" t="s">
        <v>148</v>
      </c>
      <c r="C4860">
        <v>13500</v>
      </c>
      <c r="D4860">
        <v>84480</v>
      </c>
      <c r="E4860">
        <v>2014</v>
      </c>
      <c r="F4860" t="s">
        <v>56</v>
      </c>
      <c r="G4860" t="s">
        <v>1841</v>
      </c>
      <c r="H4860" t="s">
        <v>1997</v>
      </c>
      <c r="J4860">
        <v>8</v>
      </c>
      <c r="K4860" t="s">
        <v>111</v>
      </c>
      <c r="L4860">
        <v>2</v>
      </c>
      <c r="M4860" t="s">
        <v>45</v>
      </c>
      <c r="N4860">
        <v>5</v>
      </c>
      <c r="O4860" t="s">
        <v>119</v>
      </c>
      <c r="P4860" t="s">
        <v>46</v>
      </c>
      <c r="Q4860">
        <v>3</v>
      </c>
      <c r="R4860" t="s">
        <v>578</v>
      </c>
      <c r="T4860">
        <v>420</v>
      </c>
      <c r="U4860" t="s">
        <v>63</v>
      </c>
      <c r="V4860" t="s">
        <v>79</v>
      </c>
      <c r="X4860" t="s">
        <v>65</v>
      </c>
      <c r="Y4860" t="s">
        <v>82</v>
      </c>
      <c r="AA4860">
        <v>0</v>
      </c>
      <c r="AB4860" t="s">
        <v>51</v>
      </c>
      <c r="AC4860" t="s">
        <v>579</v>
      </c>
      <c r="AD4860">
        <v>1</v>
      </c>
      <c r="AE4860">
        <v>1</v>
      </c>
      <c r="AF4860">
        <v>1</v>
      </c>
      <c r="AG4860">
        <v>2026</v>
      </c>
      <c r="AH4860">
        <v>20251230</v>
      </c>
      <c r="AI4860" t="s">
        <v>7230</v>
      </c>
      <c r="AJ4860">
        <v>13500</v>
      </c>
      <c r="AK4860">
        <v>9452.4921875</v>
      </c>
      <c r="AL4860" s="10">
        <f t="shared" si="600"/>
        <v>4047.5078125</v>
      </c>
      <c r="AM4860" s="11">
        <f t="shared" si="601"/>
        <v>0.29981539351851849</v>
      </c>
      <c r="AN4860">
        <v>13500</v>
      </c>
      <c r="AO4860">
        <v>9340.2226108756604</v>
      </c>
      <c r="AP4860" s="12">
        <f t="shared" si="602"/>
        <v>4159.7773891243396</v>
      </c>
      <c r="AQ4860" s="13">
        <f t="shared" si="603"/>
        <v>0.30813165845365481</v>
      </c>
      <c r="AR4860">
        <v>13500</v>
      </c>
      <c r="AS4860">
        <v>8728.7706979086288</v>
      </c>
      <c r="AT4860" s="14">
        <f t="shared" si="604"/>
        <v>4771.2293020913712</v>
      </c>
      <c r="AU4860" s="15">
        <f t="shared" si="605"/>
        <v>0.35342439274750898</v>
      </c>
      <c r="AV4860">
        <v>13500</v>
      </c>
      <c r="AW4860">
        <v>9557.3460898502472</v>
      </c>
      <c r="AX4860" s="16">
        <f t="shared" si="606"/>
        <v>3942.6539101497528</v>
      </c>
      <c r="AY4860" s="17">
        <f t="shared" si="607"/>
        <v>0.29204843778887057</v>
      </c>
    </row>
    <row r="4861" spans="1:51" x14ac:dyDescent="0.25">
      <c r="A4861" t="s">
        <v>39</v>
      </c>
      <c r="B4861" t="s">
        <v>355</v>
      </c>
      <c r="C4861">
        <v>7500</v>
      </c>
      <c r="D4861">
        <v>133084</v>
      </c>
      <c r="E4861">
        <v>2012</v>
      </c>
      <c r="F4861" t="s">
        <v>397</v>
      </c>
      <c r="G4861" t="s">
        <v>398</v>
      </c>
      <c r="H4861" t="s">
        <v>883</v>
      </c>
      <c r="J4861">
        <v>4</v>
      </c>
      <c r="K4861" t="s">
        <v>87</v>
      </c>
      <c r="L4861">
        <v>4</v>
      </c>
      <c r="M4861" t="s">
        <v>45</v>
      </c>
      <c r="N4861">
        <v>2.4000000953674321</v>
      </c>
      <c r="O4861" t="s">
        <v>76</v>
      </c>
      <c r="P4861" t="s">
        <v>46</v>
      </c>
      <c r="Q4861">
        <v>4</v>
      </c>
      <c r="R4861" t="s">
        <v>47</v>
      </c>
      <c r="S4861" t="s">
        <v>78</v>
      </c>
      <c r="T4861">
        <v>185</v>
      </c>
      <c r="U4861" t="s">
        <v>63</v>
      </c>
      <c r="V4861" t="s">
        <v>64</v>
      </c>
      <c r="W4861" t="s">
        <v>2000</v>
      </c>
      <c r="X4861" t="s">
        <v>49</v>
      </c>
      <c r="Y4861" t="s">
        <v>82</v>
      </c>
      <c r="AA4861">
        <v>0</v>
      </c>
      <c r="AB4861" t="s">
        <v>51</v>
      </c>
      <c r="AC4861" t="s">
        <v>52</v>
      </c>
      <c r="AD4861">
        <v>1</v>
      </c>
      <c r="AE4861">
        <v>1</v>
      </c>
      <c r="AF4861">
        <v>1</v>
      </c>
      <c r="AG4861">
        <v>2026</v>
      </c>
      <c r="AH4861">
        <v>20251230</v>
      </c>
      <c r="AI4861" t="s">
        <v>7231</v>
      </c>
      <c r="AJ4861">
        <v>7500</v>
      </c>
      <c r="AK4861">
        <v>7239.568359375</v>
      </c>
      <c r="AL4861" s="10">
        <f t="shared" si="600"/>
        <v>260.431640625</v>
      </c>
      <c r="AM4861" s="11">
        <f t="shared" si="601"/>
        <v>3.4724218750000001E-2</v>
      </c>
      <c r="AN4861">
        <v>7500</v>
      </c>
      <c r="AO4861">
        <v>6680.5898736028439</v>
      </c>
      <c r="AP4861" s="12">
        <f t="shared" si="602"/>
        <v>819.41012639715609</v>
      </c>
      <c r="AQ4861" s="13">
        <f t="shared" si="603"/>
        <v>0.10925468351962081</v>
      </c>
      <c r="AR4861">
        <v>7500</v>
      </c>
      <c r="AS4861">
        <v>6572.3876082618544</v>
      </c>
      <c r="AT4861" s="14">
        <f t="shared" si="604"/>
        <v>927.61239173814556</v>
      </c>
      <c r="AU4861" s="15">
        <f t="shared" si="605"/>
        <v>0.12368165223175275</v>
      </c>
      <c r="AV4861">
        <v>7500</v>
      </c>
      <c r="AW4861">
        <v>7259.7403072421357</v>
      </c>
      <c r="AX4861" s="16">
        <f t="shared" si="606"/>
        <v>240.25969275786429</v>
      </c>
      <c r="AY4861" s="17">
        <f t="shared" si="607"/>
        <v>3.203462570104857E-2</v>
      </c>
    </row>
    <row r="4862" spans="1:51" x14ac:dyDescent="0.25">
      <c r="A4862" t="s">
        <v>39</v>
      </c>
      <c r="B4862" t="s">
        <v>307</v>
      </c>
      <c r="C4862">
        <v>450</v>
      </c>
      <c r="D4862">
        <v>222599</v>
      </c>
      <c r="E4862">
        <v>2004</v>
      </c>
      <c r="F4862" t="s">
        <v>343</v>
      </c>
      <c r="G4862" t="s">
        <v>380</v>
      </c>
      <c r="H4862" t="s">
        <v>381</v>
      </c>
      <c r="I4862" t="s">
        <v>2404</v>
      </c>
      <c r="J4862">
        <v>6</v>
      </c>
      <c r="K4862" t="s">
        <v>111</v>
      </c>
      <c r="L4862">
        <v>4</v>
      </c>
      <c r="M4862" t="s">
        <v>45</v>
      </c>
      <c r="N4862">
        <v>4</v>
      </c>
      <c r="O4862" t="s">
        <v>76</v>
      </c>
      <c r="P4862" t="s">
        <v>46</v>
      </c>
      <c r="Q4862">
        <v>3</v>
      </c>
      <c r="R4862" t="s">
        <v>47</v>
      </c>
      <c r="S4862" t="s">
        <v>78</v>
      </c>
      <c r="U4862" t="s">
        <v>63</v>
      </c>
      <c r="V4862" t="s">
        <v>64</v>
      </c>
      <c r="X4862" t="s">
        <v>112</v>
      </c>
      <c r="Y4862" t="s">
        <v>82</v>
      </c>
      <c r="AA4862">
        <v>0</v>
      </c>
      <c r="AB4862" t="s">
        <v>51</v>
      </c>
      <c r="AC4862" t="s">
        <v>52</v>
      </c>
      <c r="AD4862">
        <v>1</v>
      </c>
      <c r="AE4862">
        <v>1</v>
      </c>
      <c r="AF4862">
        <v>1</v>
      </c>
      <c r="AG4862">
        <v>2026</v>
      </c>
      <c r="AH4862">
        <v>20251231</v>
      </c>
      <c r="AI4862" t="s">
        <v>7232</v>
      </c>
      <c r="AJ4862">
        <v>450</v>
      </c>
      <c r="AK4862">
        <v>426.537109375</v>
      </c>
      <c r="AL4862" s="10">
        <f t="shared" si="600"/>
        <v>23.462890625</v>
      </c>
      <c r="AM4862" s="11">
        <f t="shared" si="601"/>
        <v>5.2139756944444442E-2</v>
      </c>
      <c r="AN4862">
        <v>450</v>
      </c>
      <c r="AO4862">
        <v>532.84787105713281</v>
      </c>
      <c r="AP4862" s="12">
        <f t="shared" si="602"/>
        <v>82.847871057132807</v>
      </c>
      <c r="AQ4862" s="13">
        <f t="shared" si="603"/>
        <v>0.18410638012696179</v>
      </c>
      <c r="AR4862">
        <v>450</v>
      </c>
      <c r="AS4862">
        <v>545.5870082638736</v>
      </c>
      <c r="AT4862" s="14">
        <f t="shared" si="604"/>
        <v>95.587008263873599</v>
      </c>
      <c r="AU4862" s="15">
        <f t="shared" si="605"/>
        <v>0.2124155739197191</v>
      </c>
      <c r="AV4862">
        <v>450</v>
      </c>
      <c r="AW4862">
        <v>471.46710526315792</v>
      </c>
      <c r="AX4862" s="16">
        <f t="shared" si="606"/>
        <v>21.467105263157919</v>
      </c>
      <c r="AY4862" s="17">
        <f t="shared" si="607"/>
        <v>4.7704678362573152E-2</v>
      </c>
    </row>
    <row r="4863" spans="1:51" x14ac:dyDescent="0.25">
      <c r="A4863" t="s">
        <v>69</v>
      </c>
      <c r="B4863" t="s">
        <v>185</v>
      </c>
      <c r="C4863">
        <v>5100</v>
      </c>
      <c r="D4863">
        <v>226155</v>
      </c>
      <c r="E4863">
        <v>2016</v>
      </c>
      <c r="F4863" t="s">
        <v>56</v>
      </c>
      <c r="G4863" t="s">
        <v>133</v>
      </c>
      <c r="J4863">
        <v>6</v>
      </c>
      <c r="K4863" t="s">
        <v>111</v>
      </c>
      <c r="L4863">
        <v>4</v>
      </c>
      <c r="M4863" t="s">
        <v>45</v>
      </c>
      <c r="N4863">
        <v>2.7000000476837158</v>
      </c>
      <c r="O4863" t="s">
        <v>76</v>
      </c>
      <c r="P4863" t="s">
        <v>46</v>
      </c>
      <c r="R4863" t="s">
        <v>77</v>
      </c>
      <c r="S4863" t="s">
        <v>78</v>
      </c>
      <c r="T4863">
        <v>325</v>
      </c>
      <c r="U4863" t="s">
        <v>63</v>
      </c>
      <c r="V4863" t="s">
        <v>79</v>
      </c>
      <c r="X4863" t="s">
        <v>97</v>
      </c>
      <c r="Y4863" t="s">
        <v>82</v>
      </c>
      <c r="AA4863">
        <v>0</v>
      </c>
      <c r="AB4863" t="s">
        <v>51</v>
      </c>
      <c r="AC4863" t="s">
        <v>83</v>
      </c>
      <c r="AD4863">
        <v>1</v>
      </c>
      <c r="AE4863">
        <v>1</v>
      </c>
      <c r="AF4863">
        <v>1</v>
      </c>
      <c r="AG4863">
        <v>2026</v>
      </c>
      <c r="AH4863">
        <v>20251229</v>
      </c>
      <c r="AI4863" t="s">
        <v>7233</v>
      </c>
      <c r="AJ4863">
        <v>5100</v>
      </c>
      <c r="AK4863">
        <v>5050.19921875</v>
      </c>
      <c r="AL4863" s="10">
        <f t="shared" si="600"/>
        <v>49.80078125</v>
      </c>
      <c r="AM4863" s="11">
        <f t="shared" si="601"/>
        <v>9.7648590686274517E-3</v>
      </c>
      <c r="AN4863">
        <v>5100</v>
      </c>
      <c r="AO4863">
        <v>4882.6550050575388</v>
      </c>
      <c r="AP4863" s="12">
        <f t="shared" si="602"/>
        <v>217.3449949424612</v>
      </c>
      <c r="AQ4863" s="13">
        <f t="shared" si="603"/>
        <v>4.2616665674992393E-2</v>
      </c>
      <c r="AR4863">
        <v>5100</v>
      </c>
      <c r="AS4863">
        <v>5214.8932133506823</v>
      </c>
      <c r="AT4863" s="14">
        <f t="shared" si="604"/>
        <v>114.89321335068234</v>
      </c>
      <c r="AU4863" s="15">
        <f t="shared" si="605"/>
        <v>2.2528081049153402E-2</v>
      </c>
      <c r="AV4863">
        <v>5100</v>
      </c>
      <c r="AW4863">
        <v>5170.6335797254487</v>
      </c>
      <c r="AX4863" s="16">
        <f t="shared" si="606"/>
        <v>70.633579725448726</v>
      </c>
      <c r="AY4863" s="17">
        <f t="shared" si="607"/>
        <v>1.3849721514793868E-2</v>
      </c>
    </row>
    <row r="4864" spans="1:51" x14ac:dyDescent="0.25">
      <c r="A4864" t="s">
        <v>69</v>
      </c>
      <c r="B4864" t="s">
        <v>1362</v>
      </c>
      <c r="C4864">
        <v>3200</v>
      </c>
      <c r="D4864">
        <v>129716</v>
      </c>
      <c r="E4864">
        <v>2011</v>
      </c>
      <c r="F4864" t="s">
        <v>71</v>
      </c>
      <c r="G4864" t="s">
        <v>172</v>
      </c>
      <c r="H4864" t="s">
        <v>2256</v>
      </c>
      <c r="J4864">
        <v>6</v>
      </c>
      <c r="K4864" t="s">
        <v>75</v>
      </c>
      <c r="L4864">
        <v>4</v>
      </c>
      <c r="M4864" t="s">
        <v>45</v>
      </c>
      <c r="N4864">
        <v>3.5</v>
      </c>
      <c r="O4864" t="s">
        <v>60</v>
      </c>
      <c r="P4864" t="s">
        <v>46</v>
      </c>
      <c r="Q4864">
        <v>4</v>
      </c>
      <c r="R4864" t="s">
        <v>61</v>
      </c>
      <c r="U4864" t="s">
        <v>394</v>
      </c>
      <c r="V4864" t="s">
        <v>79</v>
      </c>
      <c r="W4864" t="s">
        <v>395</v>
      </c>
      <c r="X4864" t="s">
        <v>65</v>
      </c>
      <c r="Y4864" t="s">
        <v>125</v>
      </c>
      <c r="AA4864">
        <v>0</v>
      </c>
      <c r="AB4864" t="s">
        <v>51</v>
      </c>
      <c r="AC4864" t="s">
        <v>67</v>
      </c>
      <c r="AD4864">
        <v>1</v>
      </c>
      <c r="AE4864">
        <v>1</v>
      </c>
      <c r="AF4864">
        <v>1</v>
      </c>
      <c r="AG4864">
        <v>2026</v>
      </c>
      <c r="AH4864">
        <v>20251230</v>
      </c>
      <c r="AI4864" t="s">
        <v>7234</v>
      </c>
      <c r="AJ4864">
        <v>3200</v>
      </c>
      <c r="AK4864">
        <v>2822.843505859375</v>
      </c>
      <c r="AL4864" s="10">
        <f t="shared" si="600"/>
        <v>377.156494140625</v>
      </c>
      <c r="AM4864" s="11">
        <f t="shared" si="601"/>
        <v>0.11786140441894531</v>
      </c>
      <c r="AN4864">
        <v>3200</v>
      </c>
      <c r="AO4864">
        <v>2544.841101571923</v>
      </c>
      <c r="AP4864" s="12">
        <f t="shared" si="602"/>
        <v>655.15889842807701</v>
      </c>
      <c r="AQ4864" s="13">
        <f t="shared" si="603"/>
        <v>0.20473715575877408</v>
      </c>
      <c r="AR4864">
        <v>3200</v>
      </c>
      <c r="AS4864">
        <v>2424.630645457938</v>
      </c>
      <c r="AT4864" s="14">
        <f t="shared" si="604"/>
        <v>775.36935454206196</v>
      </c>
      <c r="AU4864" s="15">
        <f t="shared" si="605"/>
        <v>0.24230292329439437</v>
      </c>
      <c r="AV4864">
        <v>3200</v>
      </c>
      <c r="AW4864">
        <v>2787.0973451327432</v>
      </c>
      <c r="AX4864" s="16">
        <f t="shared" si="606"/>
        <v>412.90265486725684</v>
      </c>
      <c r="AY4864" s="17">
        <f t="shared" si="607"/>
        <v>0.12903207964601776</v>
      </c>
    </row>
    <row r="4865" spans="1:51" x14ac:dyDescent="0.25">
      <c r="A4865" t="s">
        <v>39</v>
      </c>
      <c r="B4865" t="s">
        <v>114</v>
      </c>
      <c r="C4865">
        <v>19700</v>
      </c>
      <c r="D4865">
        <v>13376</v>
      </c>
      <c r="E4865">
        <v>2025</v>
      </c>
      <c r="F4865" t="s">
        <v>71</v>
      </c>
      <c r="G4865" t="s">
        <v>636</v>
      </c>
      <c r="H4865" t="s">
        <v>322</v>
      </c>
      <c r="J4865">
        <v>3</v>
      </c>
      <c r="K4865" t="s">
        <v>44</v>
      </c>
      <c r="L4865">
        <v>4</v>
      </c>
      <c r="M4865" t="s">
        <v>45</v>
      </c>
      <c r="N4865">
        <v>1.200000047683716</v>
      </c>
      <c r="O4865" t="s">
        <v>60</v>
      </c>
      <c r="P4865" t="s">
        <v>46</v>
      </c>
      <c r="Q4865">
        <v>4</v>
      </c>
      <c r="R4865" t="s">
        <v>47</v>
      </c>
      <c r="S4865" t="s">
        <v>62</v>
      </c>
      <c r="U4865" t="s">
        <v>63</v>
      </c>
      <c r="W4865" t="s">
        <v>1450</v>
      </c>
      <c r="X4865" t="s">
        <v>49</v>
      </c>
      <c r="Y4865" t="s">
        <v>282</v>
      </c>
      <c r="AA4865">
        <v>0</v>
      </c>
      <c r="AB4865" t="s">
        <v>51</v>
      </c>
      <c r="AC4865" t="s">
        <v>52</v>
      </c>
      <c r="AD4865">
        <v>1</v>
      </c>
      <c r="AE4865">
        <v>1</v>
      </c>
      <c r="AF4865">
        <v>1</v>
      </c>
      <c r="AG4865">
        <v>2026</v>
      </c>
      <c r="AH4865">
        <v>20251231</v>
      </c>
      <c r="AI4865" t="s">
        <v>7235</v>
      </c>
      <c r="AJ4865">
        <v>19700</v>
      </c>
      <c r="AK4865">
        <v>17273.728515625</v>
      </c>
      <c r="AL4865" s="10">
        <f t="shared" si="600"/>
        <v>2426.271484375</v>
      </c>
      <c r="AM4865" s="11">
        <f t="shared" si="601"/>
        <v>0.12316098905456853</v>
      </c>
      <c r="AN4865">
        <v>19700</v>
      </c>
      <c r="AO4865">
        <v>16746.641480474569</v>
      </c>
      <c r="AP4865" s="12">
        <f t="shared" si="602"/>
        <v>2953.3585195254309</v>
      </c>
      <c r="AQ4865" s="13">
        <f t="shared" si="603"/>
        <v>0.14991667611804219</v>
      </c>
      <c r="AR4865">
        <v>19700</v>
      </c>
      <c r="AS4865">
        <v>17035.238734091901</v>
      </c>
      <c r="AT4865" s="14">
        <f t="shared" si="604"/>
        <v>2664.7612659080987</v>
      </c>
      <c r="AU4865" s="15">
        <f t="shared" si="605"/>
        <v>0.13526706933543647</v>
      </c>
      <c r="AV4865">
        <v>19700</v>
      </c>
      <c r="AW4865">
        <v>17368.435552407929</v>
      </c>
      <c r="AX4865" s="16">
        <f t="shared" si="606"/>
        <v>2331.5644475920708</v>
      </c>
      <c r="AY4865" s="17">
        <f t="shared" si="607"/>
        <v>0.11835352525848075</v>
      </c>
    </row>
    <row r="4866" spans="1:51" x14ac:dyDescent="0.25">
      <c r="A4866" t="s">
        <v>106</v>
      </c>
      <c r="B4866" t="s">
        <v>482</v>
      </c>
      <c r="C4866">
        <v>7100</v>
      </c>
      <c r="D4866">
        <v>160669</v>
      </c>
      <c r="E4866">
        <v>2017</v>
      </c>
      <c r="F4866" t="s">
        <v>155</v>
      </c>
      <c r="G4866" t="s">
        <v>150</v>
      </c>
      <c r="H4866" t="s">
        <v>1120</v>
      </c>
      <c r="I4866" t="s">
        <v>902</v>
      </c>
      <c r="J4866">
        <v>6</v>
      </c>
      <c r="K4866" t="s">
        <v>118</v>
      </c>
      <c r="L4866">
        <v>2</v>
      </c>
      <c r="M4866" t="s">
        <v>45</v>
      </c>
      <c r="N4866">
        <v>3.5999999046325679</v>
      </c>
      <c r="O4866" t="s">
        <v>119</v>
      </c>
      <c r="P4866" t="s">
        <v>46</v>
      </c>
      <c r="R4866" t="s">
        <v>77</v>
      </c>
      <c r="S4866" t="s">
        <v>151</v>
      </c>
      <c r="T4866">
        <v>305</v>
      </c>
      <c r="U4866" t="s">
        <v>63</v>
      </c>
      <c r="V4866" t="s">
        <v>79</v>
      </c>
      <c r="X4866" t="s">
        <v>97</v>
      </c>
      <c r="Y4866" t="s">
        <v>66</v>
      </c>
      <c r="Z4866">
        <v>26495</v>
      </c>
      <c r="AA4866">
        <v>0</v>
      </c>
      <c r="AB4866" t="s">
        <v>51</v>
      </c>
      <c r="AC4866" t="s">
        <v>83</v>
      </c>
      <c r="AD4866">
        <v>1</v>
      </c>
      <c r="AE4866">
        <v>1</v>
      </c>
      <c r="AF4866">
        <v>1</v>
      </c>
      <c r="AG4866">
        <v>2026</v>
      </c>
      <c r="AH4866">
        <v>20251230</v>
      </c>
      <c r="AI4866" t="s">
        <v>7236</v>
      </c>
      <c r="AJ4866">
        <v>7100</v>
      </c>
      <c r="AK4866">
        <v>3662.278564453125</v>
      </c>
      <c r="AL4866" s="10">
        <f t="shared" si="600"/>
        <v>3437.721435546875</v>
      </c>
      <c r="AM4866" s="11">
        <f t="shared" si="601"/>
        <v>0.48418611768265846</v>
      </c>
      <c r="AN4866">
        <v>7100</v>
      </c>
      <c r="AO4866">
        <v>4089.3971880783888</v>
      </c>
      <c r="AP4866" s="12">
        <f t="shared" si="602"/>
        <v>3010.6028119216112</v>
      </c>
      <c r="AQ4866" s="13">
        <f t="shared" si="603"/>
        <v>0.42402856505938186</v>
      </c>
      <c r="AR4866">
        <v>7100</v>
      </c>
      <c r="AS4866">
        <v>4674.9959768655717</v>
      </c>
      <c r="AT4866" s="14">
        <f t="shared" si="604"/>
        <v>2425.0040231344283</v>
      </c>
      <c r="AU4866" s="15">
        <f t="shared" si="605"/>
        <v>0.34154986241329977</v>
      </c>
      <c r="AV4866">
        <v>7100</v>
      </c>
      <c r="AW4866">
        <v>3728.4140802422412</v>
      </c>
      <c r="AX4866" s="16">
        <f t="shared" si="606"/>
        <v>3371.5859197577588</v>
      </c>
      <c r="AY4866" s="17">
        <f t="shared" si="607"/>
        <v>0.47487125630390969</v>
      </c>
    </row>
    <row r="4867" spans="1:51" x14ac:dyDescent="0.25">
      <c r="A4867" t="s">
        <v>54</v>
      </c>
      <c r="B4867" t="s">
        <v>453</v>
      </c>
      <c r="C4867">
        <v>300</v>
      </c>
      <c r="D4867">
        <v>68350</v>
      </c>
      <c r="E4867">
        <v>2001</v>
      </c>
      <c r="F4867" t="s">
        <v>115</v>
      </c>
      <c r="G4867" t="s">
        <v>377</v>
      </c>
      <c r="H4867" t="s">
        <v>7237</v>
      </c>
      <c r="J4867">
        <v>6</v>
      </c>
      <c r="K4867" t="s">
        <v>234</v>
      </c>
      <c r="L4867">
        <v>4</v>
      </c>
      <c r="M4867" t="s">
        <v>45</v>
      </c>
      <c r="N4867">
        <v>3.2000000476837158</v>
      </c>
      <c r="O4867" t="s">
        <v>119</v>
      </c>
      <c r="P4867" t="s">
        <v>46</v>
      </c>
      <c r="Q4867">
        <v>1</v>
      </c>
      <c r="R4867" t="s">
        <v>61</v>
      </c>
      <c r="T4867">
        <v>215</v>
      </c>
      <c r="U4867" t="s">
        <v>63</v>
      </c>
      <c r="V4867" t="s">
        <v>79</v>
      </c>
      <c r="W4867" t="s">
        <v>7238</v>
      </c>
      <c r="X4867" t="s">
        <v>65</v>
      </c>
      <c r="Y4867" t="s">
        <v>120</v>
      </c>
      <c r="AA4867">
        <v>0</v>
      </c>
      <c r="AB4867" t="s">
        <v>51</v>
      </c>
      <c r="AC4867" t="s">
        <v>67</v>
      </c>
      <c r="AD4867">
        <v>1</v>
      </c>
      <c r="AE4867">
        <v>1</v>
      </c>
      <c r="AF4867">
        <v>1</v>
      </c>
      <c r="AG4867">
        <v>2026</v>
      </c>
      <c r="AH4867">
        <v>20260102</v>
      </c>
      <c r="AI4867" t="s">
        <v>7239</v>
      </c>
      <c r="AJ4867">
        <v>300</v>
      </c>
      <c r="AK4867">
        <v>985.24017333984375</v>
      </c>
      <c r="AL4867" s="10">
        <f t="shared" ref="AL4867:AL4930" si="608">ABS(AJ4867-AK4867)</f>
        <v>685.24017333984375</v>
      </c>
      <c r="AM4867" s="11">
        <f t="shared" ref="AM4867:AM4930" si="609">ABS($AJ4867-AK4867)/$AJ4867</f>
        <v>2.2841339111328125</v>
      </c>
      <c r="AN4867">
        <v>300</v>
      </c>
      <c r="AO4867">
        <v>1012.579847061415</v>
      </c>
      <c r="AP4867" s="12">
        <f t="shared" ref="AP4867:AP4930" si="610">ABS(AN4867-AO4867)</f>
        <v>712.57984706141497</v>
      </c>
      <c r="AQ4867" s="13">
        <f t="shared" ref="AQ4867:AQ4930" si="611">ABS($AJ4867-AO4867)/$AJ4867</f>
        <v>2.3752661568713833</v>
      </c>
      <c r="AR4867">
        <v>300</v>
      </c>
      <c r="AS4867">
        <v>1148.948522202892</v>
      </c>
      <c r="AT4867" s="14">
        <f t="shared" ref="AT4867:AT4930" si="612">ABS(AR4867-AS4867)</f>
        <v>848.94852220289204</v>
      </c>
      <c r="AU4867" s="15">
        <f t="shared" ref="AU4867:AU4930" si="613">ABS($AJ4867-AS4867)/$AJ4867</f>
        <v>2.8298284073429736</v>
      </c>
      <c r="AV4867">
        <v>300</v>
      </c>
      <c r="AW4867">
        <v>1017.626518218623</v>
      </c>
      <c r="AX4867" s="16">
        <f t="shared" ref="AX4867:AX4930" si="614">ABS(AV4867-AW4867)</f>
        <v>717.626518218623</v>
      </c>
      <c r="AY4867" s="17">
        <f t="shared" ref="AY4867:AY4930" si="615">ABS($AJ4867-AW4867)/$AJ4867</f>
        <v>2.3920883940620765</v>
      </c>
    </row>
    <row r="4868" spans="1:51" x14ac:dyDescent="0.25">
      <c r="A4868" t="s">
        <v>54</v>
      </c>
      <c r="B4868" t="s">
        <v>479</v>
      </c>
      <c r="C4868">
        <v>2700</v>
      </c>
      <c r="D4868">
        <v>197748</v>
      </c>
      <c r="E4868">
        <v>2012</v>
      </c>
      <c r="F4868" t="s">
        <v>165</v>
      </c>
      <c r="G4868" t="s">
        <v>166</v>
      </c>
      <c r="I4868" t="s">
        <v>247</v>
      </c>
      <c r="J4868">
        <v>4</v>
      </c>
      <c r="K4868" t="s">
        <v>87</v>
      </c>
      <c r="L4868">
        <v>4</v>
      </c>
      <c r="M4868" t="s">
        <v>45</v>
      </c>
      <c r="N4868">
        <v>1.799999952316284</v>
      </c>
      <c r="O4868" t="s">
        <v>60</v>
      </c>
      <c r="P4868" t="s">
        <v>46</v>
      </c>
      <c r="Q4868">
        <v>2</v>
      </c>
      <c r="R4868" t="s">
        <v>61</v>
      </c>
      <c r="S4868" t="s">
        <v>151</v>
      </c>
      <c r="T4868">
        <v>132</v>
      </c>
      <c r="U4868" t="s">
        <v>63</v>
      </c>
      <c r="V4868" t="s">
        <v>64</v>
      </c>
      <c r="W4868" t="s">
        <v>169</v>
      </c>
      <c r="X4868" t="s">
        <v>65</v>
      </c>
      <c r="Y4868" t="s">
        <v>125</v>
      </c>
      <c r="AA4868">
        <v>0</v>
      </c>
      <c r="AB4868" t="s">
        <v>51</v>
      </c>
      <c r="AC4868" t="s">
        <v>67</v>
      </c>
      <c r="AD4868">
        <v>1</v>
      </c>
      <c r="AE4868">
        <v>1</v>
      </c>
      <c r="AF4868">
        <v>1</v>
      </c>
      <c r="AG4868">
        <v>2026</v>
      </c>
      <c r="AH4868">
        <v>20251229</v>
      </c>
      <c r="AI4868" t="s">
        <v>7240</v>
      </c>
      <c r="AJ4868">
        <v>2700</v>
      </c>
      <c r="AK4868">
        <v>2195.322265625</v>
      </c>
      <c r="AL4868" s="10">
        <f t="shared" si="608"/>
        <v>504.677734375</v>
      </c>
      <c r="AM4868" s="11">
        <f t="shared" si="609"/>
        <v>0.18691767939814816</v>
      </c>
      <c r="AN4868">
        <v>2700</v>
      </c>
      <c r="AO4868">
        <v>2307.8340329297871</v>
      </c>
      <c r="AP4868" s="12">
        <f t="shared" si="610"/>
        <v>392.1659670702129</v>
      </c>
      <c r="AQ4868" s="13">
        <f t="shared" si="611"/>
        <v>0.14524665447044921</v>
      </c>
      <c r="AR4868">
        <v>2700</v>
      </c>
      <c r="AS4868">
        <v>2171.3152729781509</v>
      </c>
      <c r="AT4868" s="14">
        <f t="shared" si="612"/>
        <v>528.68472702184908</v>
      </c>
      <c r="AU4868" s="15">
        <f t="shared" si="613"/>
        <v>0.19580915815624039</v>
      </c>
      <c r="AV4868">
        <v>2700</v>
      </c>
      <c r="AW4868">
        <v>2194.429530201342</v>
      </c>
      <c r="AX4868" s="16">
        <f t="shared" si="614"/>
        <v>505.570469798658</v>
      </c>
      <c r="AY4868" s="17">
        <f t="shared" si="615"/>
        <v>0.18724832214765111</v>
      </c>
    </row>
    <row r="4869" spans="1:51" x14ac:dyDescent="0.25">
      <c r="A4869" t="s">
        <v>54</v>
      </c>
      <c r="B4869" t="s">
        <v>148</v>
      </c>
      <c r="C4869">
        <v>9750</v>
      </c>
      <c r="D4869">
        <v>147898</v>
      </c>
      <c r="E4869">
        <v>2016</v>
      </c>
      <c r="F4869" t="s">
        <v>71</v>
      </c>
      <c r="G4869" t="s">
        <v>865</v>
      </c>
      <c r="H4869" t="s">
        <v>73</v>
      </c>
      <c r="J4869">
        <v>8</v>
      </c>
      <c r="K4869" t="s">
        <v>111</v>
      </c>
      <c r="L4869">
        <v>4</v>
      </c>
      <c r="M4869" t="s">
        <v>45</v>
      </c>
      <c r="N4869">
        <v>5.3000001907348633</v>
      </c>
      <c r="O4869" t="s">
        <v>76</v>
      </c>
      <c r="R4869" t="s">
        <v>47</v>
      </c>
      <c r="S4869" t="s">
        <v>78</v>
      </c>
      <c r="U4869" t="s">
        <v>63</v>
      </c>
      <c r="W4869" t="s">
        <v>623</v>
      </c>
      <c r="X4869" t="s">
        <v>136</v>
      </c>
      <c r="Y4869" t="s">
        <v>82</v>
      </c>
      <c r="AA4869">
        <v>0</v>
      </c>
      <c r="AB4869" t="s">
        <v>51</v>
      </c>
      <c r="AC4869" t="s">
        <v>52</v>
      </c>
      <c r="AD4869">
        <v>1</v>
      </c>
      <c r="AE4869">
        <v>1</v>
      </c>
      <c r="AF4869">
        <v>1</v>
      </c>
      <c r="AG4869">
        <v>2026</v>
      </c>
      <c r="AH4869">
        <v>20251230</v>
      </c>
      <c r="AI4869" t="s">
        <v>7241</v>
      </c>
      <c r="AJ4869">
        <v>9750</v>
      </c>
      <c r="AK4869">
        <v>8728.5791015625</v>
      </c>
      <c r="AL4869" s="10">
        <f t="shared" si="608"/>
        <v>1021.4208984375</v>
      </c>
      <c r="AM4869" s="11">
        <f t="shared" si="609"/>
        <v>0.10476111778846153</v>
      </c>
      <c r="AN4869">
        <v>9750</v>
      </c>
      <c r="AO4869">
        <v>9532.2891510314021</v>
      </c>
      <c r="AP4869" s="12">
        <f t="shared" si="610"/>
        <v>217.71084896859793</v>
      </c>
      <c r="AQ4869" s="13">
        <f t="shared" si="611"/>
        <v>2.232931784293312E-2</v>
      </c>
      <c r="AR4869">
        <v>9750</v>
      </c>
      <c r="AS4869">
        <v>9695.5004654812492</v>
      </c>
      <c r="AT4869" s="14">
        <f t="shared" si="612"/>
        <v>54.499534518750806</v>
      </c>
      <c r="AU4869" s="15">
        <f t="shared" si="613"/>
        <v>5.5896958480770058E-3</v>
      </c>
      <c r="AV4869">
        <v>9750</v>
      </c>
      <c r="AW4869">
        <v>8899.8727735368957</v>
      </c>
      <c r="AX4869" s="16">
        <f t="shared" si="614"/>
        <v>850.12722646310431</v>
      </c>
      <c r="AY4869" s="17">
        <f t="shared" si="615"/>
        <v>8.7192536047497882E-2</v>
      </c>
    </row>
    <row r="4870" spans="1:51" x14ac:dyDescent="0.25">
      <c r="A4870" t="s">
        <v>39</v>
      </c>
      <c r="B4870" t="s">
        <v>224</v>
      </c>
      <c r="C4870">
        <v>5200</v>
      </c>
      <c r="D4870">
        <v>124014</v>
      </c>
      <c r="E4870">
        <v>2012</v>
      </c>
      <c r="F4870" t="s">
        <v>397</v>
      </c>
      <c r="G4870" t="s">
        <v>510</v>
      </c>
      <c r="H4870" t="s">
        <v>280</v>
      </c>
      <c r="J4870">
        <v>4</v>
      </c>
      <c r="K4870" t="s">
        <v>118</v>
      </c>
      <c r="L4870">
        <v>4</v>
      </c>
      <c r="M4870" t="s">
        <v>45</v>
      </c>
      <c r="N4870">
        <v>1.799999952316284</v>
      </c>
      <c r="O4870" t="s">
        <v>60</v>
      </c>
      <c r="R4870" t="s">
        <v>61</v>
      </c>
      <c r="T4870">
        <v>140</v>
      </c>
      <c r="U4870" t="s">
        <v>63</v>
      </c>
      <c r="V4870" t="s">
        <v>64</v>
      </c>
      <c r="W4870" t="s">
        <v>1835</v>
      </c>
      <c r="X4870" t="s">
        <v>131</v>
      </c>
      <c r="Y4870" t="s">
        <v>82</v>
      </c>
      <c r="AA4870">
        <v>0</v>
      </c>
      <c r="AB4870" t="s">
        <v>51</v>
      </c>
      <c r="AC4870" t="s">
        <v>67</v>
      </c>
      <c r="AD4870">
        <v>1</v>
      </c>
      <c r="AE4870">
        <v>1</v>
      </c>
      <c r="AF4870">
        <v>1</v>
      </c>
      <c r="AG4870">
        <v>2026</v>
      </c>
      <c r="AH4870">
        <v>20251231</v>
      </c>
      <c r="AI4870" t="s">
        <v>7242</v>
      </c>
      <c r="AJ4870">
        <v>5200</v>
      </c>
      <c r="AK4870">
        <v>4148.03173828125</v>
      </c>
      <c r="AL4870" s="10">
        <f t="shared" si="608"/>
        <v>1051.96826171875</v>
      </c>
      <c r="AM4870" s="11">
        <f t="shared" si="609"/>
        <v>0.20230158879206731</v>
      </c>
      <c r="AN4870">
        <v>5200</v>
      </c>
      <c r="AO4870">
        <v>3845.30419558842</v>
      </c>
      <c r="AP4870" s="12">
        <f t="shared" si="610"/>
        <v>1354.69580441158</v>
      </c>
      <c r="AQ4870" s="13">
        <f t="shared" si="611"/>
        <v>0.26051842392530383</v>
      </c>
      <c r="AR4870">
        <v>5200</v>
      </c>
      <c r="AS4870">
        <v>4048.08502072906</v>
      </c>
      <c r="AT4870" s="14">
        <f t="shared" si="612"/>
        <v>1151.91497927094</v>
      </c>
      <c r="AU4870" s="15">
        <f t="shared" si="613"/>
        <v>0.2215221113982577</v>
      </c>
      <c r="AV4870">
        <v>5200</v>
      </c>
      <c r="AW4870">
        <v>4174.6268829663959</v>
      </c>
      <c r="AX4870" s="16">
        <f t="shared" si="614"/>
        <v>1025.3731170336041</v>
      </c>
      <c r="AY4870" s="17">
        <f t="shared" si="615"/>
        <v>0.19718713789107772</v>
      </c>
    </row>
    <row r="4871" spans="1:51" x14ac:dyDescent="0.25">
      <c r="A4871" t="s">
        <v>54</v>
      </c>
      <c r="B4871" t="s">
        <v>263</v>
      </c>
      <c r="C4871">
        <v>9900</v>
      </c>
      <c r="D4871">
        <v>89200</v>
      </c>
      <c r="E4871">
        <v>2018</v>
      </c>
      <c r="F4871" t="s">
        <v>56</v>
      </c>
      <c r="G4871" t="s">
        <v>133</v>
      </c>
      <c r="J4871">
        <v>6</v>
      </c>
      <c r="K4871" t="s">
        <v>87</v>
      </c>
      <c r="L4871">
        <v>4</v>
      </c>
      <c r="M4871" t="s">
        <v>45</v>
      </c>
      <c r="N4871">
        <v>2.7000000476837158</v>
      </c>
      <c r="O4871" t="s">
        <v>119</v>
      </c>
      <c r="P4871" t="s">
        <v>46</v>
      </c>
      <c r="Q4871">
        <v>2</v>
      </c>
      <c r="R4871" t="s">
        <v>77</v>
      </c>
      <c r="S4871" t="s">
        <v>151</v>
      </c>
      <c r="T4871">
        <v>325</v>
      </c>
      <c r="U4871" t="s">
        <v>63</v>
      </c>
      <c r="V4871" t="s">
        <v>79</v>
      </c>
      <c r="W4871" t="s">
        <v>483</v>
      </c>
      <c r="X4871" t="s">
        <v>97</v>
      </c>
      <c r="Y4871" t="s">
        <v>82</v>
      </c>
      <c r="AA4871">
        <v>0</v>
      </c>
      <c r="AB4871" t="s">
        <v>51</v>
      </c>
      <c r="AC4871" t="s">
        <v>83</v>
      </c>
      <c r="AD4871">
        <v>1</v>
      </c>
      <c r="AE4871">
        <v>1</v>
      </c>
      <c r="AF4871">
        <v>1</v>
      </c>
      <c r="AG4871">
        <v>2026</v>
      </c>
      <c r="AH4871">
        <v>20251231</v>
      </c>
      <c r="AI4871" t="s">
        <v>7243</v>
      </c>
      <c r="AJ4871">
        <v>9900</v>
      </c>
      <c r="AK4871">
        <v>11194.732421875</v>
      </c>
      <c r="AL4871" s="10">
        <f t="shared" si="608"/>
        <v>1294.732421875</v>
      </c>
      <c r="AM4871" s="11">
        <f t="shared" si="609"/>
        <v>0.13078105271464646</v>
      </c>
      <c r="AN4871">
        <v>9900</v>
      </c>
      <c r="AO4871">
        <v>10892.77674768105</v>
      </c>
      <c r="AP4871" s="12">
        <f t="shared" si="610"/>
        <v>992.77674768104953</v>
      </c>
      <c r="AQ4871" s="13">
        <f t="shared" si="611"/>
        <v>0.10028047956374238</v>
      </c>
      <c r="AR4871">
        <v>9900</v>
      </c>
      <c r="AS4871">
        <v>11092.819241309629</v>
      </c>
      <c r="AT4871" s="14">
        <f t="shared" si="612"/>
        <v>1192.8192413096294</v>
      </c>
      <c r="AU4871" s="15">
        <f t="shared" si="613"/>
        <v>0.12048679205147772</v>
      </c>
      <c r="AV4871">
        <v>9900</v>
      </c>
      <c r="AW4871">
        <v>11190.87230215827</v>
      </c>
      <c r="AX4871" s="16">
        <f t="shared" si="614"/>
        <v>1290.87230215827</v>
      </c>
      <c r="AY4871" s="17">
        <f t="shared" si="615"/>
        <v>0.13039114163214849</v>
      </c>
    </row>
    <row r="4872" spans="1:51" x14ac:dyDescent="0.25">
      <c r="A4872" t="s">
        <v>106</v>
      </c>
      <c r="B4872" t="s">
        <v>215</v>
      </c>
      <c r="C4872">
        <v>60250</v>
      </c>
      <c r="D4872">
        <v>7061</v>
      </c>
      <c r="E4872">
        <v>2024</v>
      </c>
      <c r="F4872" t="s">
        <v>71</v>
      </c>
      <c r="G4872" t="s">
        <v>929</v>
      </c>
      <c r="H4872" t="s">
        <v>930</v>
      </c>
      <c r="J4872">
        <v>8</v>
      </c>
      <c r="K4872" t="s">
        <v>118</v>
      </c>
      <c r="L4872">
        <v>2</v>
      </c>
      <c r="M4872" t="s">
        <v>45</v>
      </c>
      <c r="N4872">
        <v>6.1999998092651367</v>
      </c>
      <c r="O4872" t="s">
        <v>119</v>
      </c>
      <c r="P4872" t="s">
        <v>46</v>
      </c>
      <c r="Q4872">
        <v>5</v>
      </c>
      <c r="R4872" t="s">
        <v>241</v>
      </c>
      <c r="U4872" t="s">
        <v>63</v>
      </c>
      <c r="W4872" t="s">
        <v>931</v>
      </c>
      <c r="X4872" t="s">
        <v>65</v>
      </c>
      <c r="Y4872" t="s">
        <v>82</v>
      </c>
      <c r="AA4872">
        <v>0</v>
      </c>
      <c r="AB4872" t="s">
        <v>51</v>
      </c>
      <c r="AC4872" t="s">
        <v>241</v>
      </c>
      <c r="AD4872">
        <v>1</v>
      </c>
      <c r="AE4872">
        <v>1</v>
      </c>
      <c r="AF4872">
        <v>1</v>
      </c>
      <c r="AG4872">
        <v>2026</v>
      </c>
      <c r="AH4872">
        <v>20260102</v>
      </c>
      <c r="AI4872" t="s">
        <v>7244</v>
      </c>
      <c r="AJ4872">
        <v>60250</v>
      </c>
      <c r="AK4872">
        <v>74073.296875</v>
      </c>
      <c r="AL4872" s="10">
        <f t="shared" si="608"/>
        <v>13823.296875</v>
      </c>
      <c r="AM4872" s="11">
        <f t="shared" si="609"/>
        <v>0.22943231327800831</v>
      </c>
      <c r="AN4872">
        <v>60250</v>
      </c>
      <c r="AO4872">
        <v>72763.336396561746</v>
      </c>
      <c r="AP4872" s="12">
        <f t="shared" si="610"/>
        <v>12513.336396561746</v>
      </c>
      <c r="AQ4872" s="13">
        <f t="shared" si="611"/>
        <v>0.20769023064832773</v>
      </c>
      <c r="AR4872">
        <v>60250</v>
      </c>
      <c r="AS4872">
        <v>73519.330911800702</v>
      </c>
      <c r="AT4872" s="14">
        <f t="shared" si="612"/>
        <v>13269.330911800702</v>
      </c>
      <c r="AU4872" s="15">
        <f t="shared" si="613"/>
        <v>0.22023785745727306</v>
      </c>
      <c r="AV4872">
        <v>60250</v>
      </c>
      <c r="AW4872">
        <v>71331.508474576287</v>
      </c>
      <c r="AX4872" s="16">
        <f t="shared" si="614"/>
        <v>11081.508474576287</v>
      </c>
      <c r="AY4872" s="17">
        <f t="shared" si="615"/>
        <v>0.18392545186018733</v>
      </c>
    </row>
    <row r="4873" spans="1:51" x14ac:dyDescent="0.25">
      <c r="A4873" t="s">
        <v>54</v>
      </c>
      <c r="B4873" t="s">
        <v>249</v>
      </c>
      <c r="C4873">
        <v>46000</v>
      </c>
      <c r="D4873">
        <v>30555</v>
      </c>
      <c r="E4873">
        <v>2025</v>
      </c>
      <c r="F4873" t="s">
        <v>139</v>
      </c>
      <c r="G4873" t="s">
        <v>536</v>
      </c>
      <c r="H4873" t="s">
        <v>7245</v>
      </c>
      <c r="J4873">
        <v>6</v>
      </c>
      <c r="K4873" t="s">
        <v>111</v>
      </c>
      <c r="L4873">
        <v>4</v>
      </c>
      <c r="M4873" t="s">
        <v>45</v>
      </c>
      <c r="N4873">
        <v>3</v>
      </c>
      <c r="O4873" t="s">
        <v>45</v>
      </c>
      <c r="P4873" t="s">
        <v>46</v>
      </c>
      <c r="R4873" t="s">
        <v>47</v>
      </c>
      <c r="S4873" t="s">
        <v>48</v>
      </c>
      <c r="T4873">
        <v>483</v>
      </c>
      <c r="U4873" t="s">
        <v>584</v>
      </c>
      <c r="X4873" t="s">
        <v>97</v>
      </c>
      <c r="Y4873" t="s">
        <v>82</v>
      </c>
      <c r="AA4873">
        <v>1</v>
      </c>
      <c r="AB4873" t="s">
        <v>585</v>
      </c>
      <c r="AC4873" t="s">
        <v>586</v>
      </c>
      <c r="AD4873">
        <v>1</v>
      </c>
      <c r="AE4873">
        <v>1</v>
      </c>
      <c r="AF4873">
        <v>1</v>
      </c>
      <c r="AG4873">
        <v>2026</v>
      </c>
      <c r="AH4873">
        <v>20251230</v>
      </c>
      <c r="AI4873" t="s">
        <v>7246</v>
      </c>
      <c r="AJ4873">
        <v>46000</v>
      </c>
      <c r="AK4873">
        <v>59795.53515625</v>
      </c>
      <c r="AL4873" s="10">
        <f t="shared" si="608"/>
        <v>13795.53515625</v>
      </c>
      <c r="AM4873" s="11">
        <f t="shared" si="609"/>
        <v>0.29990293817934782</v>
      </c>
      <c r="AN4873">
        <v>46000</v>
      </c>
      <c r="AO4873">
        <v>50553.0181865458</v>
      </c>
      <c r="AP4873" s="12">
        <f t="shared" si="610"/>
        <v>4553.0181865457998</v>
      </c>
      <c r="AQ4873" s="13">
        <f t="shared" si="611"/>
        <v>9.8978656229256515E-2</v>
      </c>
      <c r="AR4873">
        <v>46000</v>
      </c>
      <c r="AS4873">
        <v>51313.513492106722</v>
      </c>
      <c r="AT4873" s="14">
        <f t="shared" si="612"/>
        <v>5313.513492106722</v>
      </c>
      <c r="AU4873" s="15">
        <f t="shared" si="613"/>
        <v>0.11551116287188526</v>
      </c>
      <c r="AV4873">
        <v>46000</v>
      </c>
      <c r="AW4873">
        <v>58923.071005917162</v>
      </c>
      <c r="AX4873" s="16">
        <f t="shared" si="614"/>
        <v>12923.071005917162</v>
      </c>
      <c r="AY4873" s="17">
        <f t="shared" si="615"/>
        <v>0.28093632621559045</v>
      </c>
    </row>
    <row r="4874" spans="1:51" x14ac:dyDescent="0.25">
      <c r="A4874" t="s">
        <v>69</v>
      </c>
      <c r="B4874" t="s">
        <v>85</v>
      </c>
      <c r="C4874">
        <v>23000</v>
      </c>
      <c r="D4874">
        <v>73271</v>
      </c>
      <c r="E4874">
        <v>2023</v>
      </c>
      <c r="F4874" t="s">
        <v>155</v>
      </c>
      <c r="G4874" t="s">
        <v>3046</v>
      </c>
      <c r="H4874" t="s">
        <v>2452</v>
      </c>
      <c r="I4874" t="s">
        <v>1728</v>
      </c>
      <c r="J4874">
        <v>6</v>
      </c>
      <c r="K4874" t="s">
        <v>44</v>
      </c>
      <c r="L4874">
        <v>3</v>
      </c>
      <c r="M4874" t="s">
        <v>45</v>
      </c>
      <c r="N4874">
        <v>3.5999999046325679</v>
      </c>
      <c r="O4874" t="s">
        <v>60</v>
      </c>
      <c r="P4874" t="s">
        <v>46</v>
      </c>
      <c r="Q4874">
        <v>4</v>
      </c>
      <c r="R4874" t="s">
        <v>220</v>
      </c>
      <c r="S4874" t="s">
        <v>62</v>
      </c>
      <c r="T4874">
        <v>280</v>
      </c>
      <c r="U4874" t="s">
        <v>63</v>
      </c>
      <c r="V4874" t="s">
        <v>79</v>
      </c>
      <c r="X4874" t="s">
        <v>221</v>
      </c>
      <c r="Y4874" t="s">
        <v>66</v>
      </c>
      <c r="AA4874">
        <v>0</v>
      </c>
      <c r="AB4874" t="s">
        <v>51</v>
      </c>
      <c r="AC4874" t="s">
        <v>222</v>
      </c>
      <c r="AD4874">
        <v>1</v>
      </c>
      <c r="AE4874">
        <v>1</v>
      </c>
      <c r="AF4874">
        <v>1</v>
      </c>
      <c r="AG4874">
        <v>2026</v>
      </c>
      <c r="AH4874">
        <v>20251231</v>
      </c>
      <c r="AI4874" t="s">
        <v>7247</v>
      </c>
      <c r="AJ4874">
        <v>23000</v>
      </c>
      <c r="AK4874">
        <v>23956.115234375</v>
      </c>
      <c r="AL4874" s="10">
        <f t="shared" si="608"/>
        <v>956.115234375</v>
      </c>
      <c r="AM4874" s="11">
        <f t="shared" si="609"/>
        <v>4.1570227581521742E-2</v>
      </c>
      <c r="AN4874">
        <v>23000</v>
      </c>
      <c r="AO4874">
        <v>22632.182503868469</v>
      </c>
      <c r="AP4874" s="12">
        <f t="shared" si="610"/>
        <v>367.81749613153079</v>
      </c>
      <c r="AQ4874" s="13">
        <f t="shared" si="611"/>
        <v>1.599206504919699E-2</v>
      </c>
      <c r="AR4874">
        <v>23000</v>
      </c>
      <c r="AS4874">
        <v>23730.100987461141</v>
      </c>
      <c r="AT4874" s="14">
        <f t="shared" si="612"/>
        <v>730.1009874611409</v>
      </c>
      <c r="AU4874" s="15">
        <f t="shared" si="613"/>
        <v>3.1743521193962648E-2</v>
      </c>
      <c r="AV4874">
        <v>23000</v>
      </c>
      <c r="AW4874">
        <v>23680.914149443561</v>
      </c>
      <c r="AX4874" s="16">
        <f t="shared" si="614"/>
        <v>680.91414944356075</v>
      </c>
      <c r="AY4874" s="17">
        <f t="shared" si="615"/>
        <v>2.9604963019285249E-2</v>
      </c>
    </row>
    <row r="4875" spans="1:51" x14ac:dyDescent="0.25">
      <c r="A4875" t="s">
        <v>54</v>
      </c>
      <c r="B4875" t="s">
        <v>148</v>
      </c>
      <c r="C4875">
        <v>4000</v>
      </c>
      <c r="D4875">
        <v>236530</v>
      </c>
      <c r="E4875">
        <v>2011</v>
      </c>
      <c r="F4875" t="s">
        <v>165</v>
      </c>
      <c r="G4875" t="s">
        <v>190</v>
      </c>
      <c r="H4875" t="s">
        <v>992</v>
      </c>
      <c r="I4875" t="s">
        <v>2101</v>
      </c>
      <c r="J4875">
        <v>8</v>
      </c>
      <c r="K4875" t="s">
        <v>111</v>
      </c>
      <c r="L4875">
        <v>4</v>
      </c>
      <c r="M4875" t="s">
        <v>45</v>
      </c>
      <c r="N4875">
        <v>4.5999999046325684</v>
      </c>
      <c r="O4875" t="s">
        <v>119</v>
      </c>
      <c r="R4875" t="s">
        <v>77</v>
      </c>
      <c r="S4875" t="s">
        <v>151</v>
      </c>
      <c r="T4875">
        <v>310</v>
      </c>
      <c r="U4875" t="s">
        <v>63</v>
      </c>
      <c r="V4875" t="s">
        <v>79</v>
      </c>
      <c r="W4875" t="s">
        <v>1488</v>
      </c>
      <c r="X4875" t="s">
        <v>542</v>
      </c>
      <c r="Y4875" t="s">
        <v>82</v>
      </c>
      <c r="AA4875">
        <v>0</v>
      </c>
      <c r="AB4875" t="s">
        <v>51</v>
      </c>
      <c r="AC4875" t="s">
        <v>83</v>
      </c>
      <c r="AD4875">
        <v>1</v>
      </c>
      <c r="AE4875">
        <v>1</v>
      </c>
      <c r="AF4875">
        <v>1</v>
      </c>
      <c r="AG4875">
        <v>2026</v>
      </c>
      <c r="AH4875">
        <v>20251230</v>
      </c>
      <c r="AI4875" t="s">
        <v>7248</v>
      </c>
      <c r="AJ4875">
        <v>4000</v>
      </c>
      <c r="AK4875">
        <v>4403.06201171875</v>
      </c>
      <c r="AL4875" s="10">
        <f t="shared" si="608"/>
        <v>403.06201171875</v>
      </c>
      <c r="AM4875" s="11">
        <f t="shared" si="609"/>
        <v>0.1007655029296875</v>
      </c>
      <c r="AN4875">
        <v>4000</v>
      </c>
      <c r="AO4875">
        <v>4591.4645078131762</v>
      </c>
      <c r="AP4875" s="12">
        <f t="shared" si="610"/>
        <v>591.46450781317617</v>
      </c>
      <c r="AQ4875" s="13">
        <f t="shared" si="611"/>
        <v>0.14786612695329404</v>
      </c>
      <c r="AR4875">
        <v>4000</v>
      </c>
      <c r="AS4875">
        <v>4426.1524514847106</v>
      </c>
      <c r="AT4875" s="14">
        <f t="shared" si="612"/>
        <v>426.15245148471058</v>
      </c>
      <c r="AU4875" s="15">
        <f t="shared" si="613"/>
        <v>0.10653811287117765</v>
      </c>
      <c r="AV4875">
        <v>4000</v>
      </c>
      <c r="AW4875">
        <v>4527.5248344370857</v>
      </c>
      <c r="AX4875" s="16">
        <f t="shared" si="614"/>
        <v>527.5248344370857</v>
      </c>
      <c r="AY4875" s="17">
        <f t="shared" si="615"/>
        <v>0.13188120860927144</v>
      </c>
    </row>
    <row r="4876" spans="1:51" x14ac:dyDescent="0.25">
      <c r="A4876" t="s">
        <v>69</v>
      </c>
      <c r="B4876" t="s">
        <v>70</v>
      </c>
      <c r="C4876">
        <v>600</v>
      </c>
      <c r="D4876">
        <v>172034</v>
      </c>
      <c r="E4876">
        <v>2002</v>
      </c>
      <c r="F4876" t="s">
        <v>349</v>
      </c>
      <c r="G4876" t="s">
        <v>350</v>
      </c>
      <c r="H4876" t="s">
        <v>466</v>
      </c>
      <c r="I4876" t="s">
        <v>1017</v>
      </c>
      <c r="J4876">
        <v>6</v>
      </c>
      <c r="K4876" t="s">
        <v>234</v>
      </c>
      <c r="L4876">
        <v>4</v>
      </c>
      <c r="M4876" t="s">
        <v>45</v>
      </c>
      <c r="N4876">
        <v>3.7999999523162842</v>
      </c>
      <c r="O4876" t="s">
        <v>60</v>
      </c>
      <c r="P4876" t="s">
        <v>46</v>
      </c>
      <c r="R4876" t="s">
        <v>353</v>
      </c>
      <c r="S4876" t="s">
        <v>62</v>
      </c>
      <c r="U4876" t="s">
        <v>63</v>
      </c>
      <c r="V4876" t="s">
        <v>79</v>
      </c>
      <c r="X4876" t="s">
        <v>112</v>
      </c>
      <c r="Y4876" t="s">
        <v>82</v>
      </c>
      <c r="AA4876">
        <v>0</v>
      </c>
      <c r="AB4876" t="s">
        <v>51</v>
      </c>
      <c r="AC4876" t="s">
        <v>353</v>
      </c>
      <c r="AD4876">
        <v>1</v>
      </c>
      <c r="AE4876">
        <v>1</v>
      </c>
      <c r="AF4876">
        <v>1</v>
      </c>
      <c r="AG4876">
        <v>2026</v>
      </c>
      <c r="AH4876">
        <v>20251230</v>
      </c>
      <c r="AI4876" t="s">
        <v>7249</v>
      </c>
      <c r="AJ4876">
        <v>600</v>
      </c>
      <c r="AK4876">
        <v>638.92803955078125</v>
      </c>
      <c r="AL4876" s="10">
        <f t="shared" si="608"/>
        <v>38.92803955078125</v>
      </c>
      <c r="AM4876" s="11">
        <f t="shared" si="609"/>
        <v>6.4880065917968743E-2</v>
      </c>
      <c r="AN4876">
        <v>600</v>
      </c>
      <c r="AO4876">
        <v>602.21065891753551</v>
      </c>
      <c r="AP4876" s="12">
        <f t="shared" si="610"/>
        <v>2.2106589175355111</v>
      </c>
      <c r="AQ4876" s="13">
        <f t="shared" si="611"/>
        <v>3.6844315292258521E-3</v>
      </c>
      <c r="AR4876">
        <v>600</v>
      </c>
      <c r="AS4876">
        <v>611.504324565498</v>
      </c>
      <c r="AT4876" s="14">
        <f t="shared" si="612"/>
        <v>11.504324565497996</v>
      </c>
      <c r="AU4876" s="15">
        <f t="shared" si="613"/>
        <v>1.9173874275829991E-2</v>
      </c>
      <c r="AV4876">
        <v>600</v>
      </c>
      <c r="AW4876">
        <v>626.28286852589645</v>
      </c>
      <c r="AX4876" s="16">
        <f t="shared" si="614"/>
        <v>26.282868525896447</v>
      </c>
      <c r="AY4876" s="17">
        <f t="shared" si="615"/>
        <v>4.380478087649408E-2</v>
      </c>
    </row>
    <row r="4877" spans="1:51" x14ac:dyDescent="0.25">
      <c r="A4877" t="s">
        <v>69</v>
      </c>
      <c r="B4877" t="s">
        <v>85</v>
      </c>
      <c r="C4877">
        <v>700</v>
      </c>
      <c r="D4877">
        <v>135841</v>
      </c>
      <c r="E4877">
        <v>2014</v>
      </c>
      <c r="F4877" t="s">
        <v>56</v>
      </c>
      <c r="G4877" t="s">
        <v>849</v>
      </c>
      <c r="H4877" t="s">
        <v>58</v>
      </c>
      <c r="J4877">
        <v>4</v>
      </c>
      <c r="K4877" t="s">
        <v>111</v>
      </c>
      <c r="L4877">
        <v>4</v>
      </c>
      <c r="M4877" t="s">
        <v>45</v>
      </c>
      <c r="N4877">
        <v>2</v>
      </c>
      <c r="O4877" t="s">
        <v>60</v>
      </c>
      <c r="P4877" t="s">
        <v>46</v>
      </c>
      <c r="Q4877">
        <v>2</v>
      </c>
      <c r="R4877" t="s">
        <v>61</v>
      </c>
      <c r="T4877">
        <v>160</v>
      </c>
      <c r="U4877" t="s">
        <v>63</v>
      </c>
      <c r="V4877" t="s">
        <v>64</v>
      </c>
      <c r="X4877" t="s">
        <v>65</v>
      </c>
      <c r="Y4877" t="s">
        <v>82</v>
      </c>
      <c r="AA4877">
        <v>0</v>
      </c>
      <c r="AB4877" t="s">
        <v>51</v>
      </c>
      <c r="AC4877" t="s">
        <v>67</v>
      </c>
      <c r="AD4877">
        <v>1</v>
      </c>
      <c r="AE4877">
        <v>1</v>
      </c>
      <c r="AF4877">
        <v>1</v>
      </c>
      <c r="AG4877">
        <v>2026</v>
      </c>
      <c r="AH4877">
        <v>20251231</v>
      </c>
      <c r="AI4877" t="s">
        <v>7250</v>
      </c>
      <c r="AJ4877">
        <v>700</v>
      </c>
      <c r="AK4877">
        <v>1053.810913085938</v>
      </c>
      <c r="AL4877" s="10">
        <f t="shared" si="608"/>
        <v>353.81091308593795</v>
      </c>
      <c r="AM4877" s="11">
        <f t="shared" si="609"/>
        <v>0.50544416155133998</v>
      </c>
      <c r="AN4877">
        <v>700</v>
      </c>
      <c r="AO4877">
        <v>1037.2569005151081</v>
      </c>
      <c r="AP4877" s="12">
        <f t="shared" si="610"/>
        <v>337.2569005151081</v>
      </c>
      <c r="AQ4877" s="13">
        <f t="shared" si="611"/>
        <v>0.48179557216444013</v>
      </c>
      <c r="AR4877">
        <v>700</v>
      </c>
      <c r="AS4877">
        <v>1029.452900915097</v>
      </c>
      <c r="AT4877" s="14">
        <f t="shared" si="612"/>
        <v>329.45290091509696</v>
      </c>
      <c r="AU4877" s="15">
        <f t="shared" si="613"/>
        <v>0.47064700130728138</v>
      </c>
      <c r="AV4877">
        <v>700</v>
      </c>
      <c r="AW4877">
        <v>1075.4802259887001</v>
      </c>
      <c r="AX4877" s="16">
        <f t="shared" si="614"/>
        <v>375.48022598870011</v>
      </c>
      <c r="AY4877" s="17">
        <f t="shared" si="615"/>
        <v>0.53640032284100014</v>
      </c>
    </row>
    <row r="4878" spans="1:51" x14ac:dyDescent="0.25">
      <c r="A4878" t="s">
        <v>54</v>
      </c>
      <c r="B4878" t="s">
        <v>263</v>
      </c>
      <c r="C4878">
        <v>5900</v>
      </c>
      <c r="D4878">
        <v>52324</v>
      </c>
      <c r="E4878">
        <v>2020</v>
      </c>
      <c r="F4878" t="s">
        <v>182</v>
      </c>
      <c r="G4878" t="s">
        <v>216</v>
      </c>
      <c r="H4878" t="s">
        <v>451</v>
      </c>
      <c r="J4878">
        <v>4</v>
      </c>
      <c r="K4878" t="s">
        <v>111</v>
      </c>
      <c r="L4878">
        <v>4</v>
      </c>
      <c r="M4878" t="s">
        <v>45</v>
      </c>
      <c r="N4878">
        <v>2.5</v>
      </c>
      <c r="O4878" t="s">
        <v>60</v>
      </c>
      <c r="P4878" t="s">
        <v>46</v>
      </c>
      <c r="Q4878">
        <v>3</v>
      </c>
      <c r="R4878" t="s">
        <v>61</v>
      </c>
      <c r="S4878" t="s">
        <v>151</v>
      </c>
      <c r="U4878" t="s">
        <v>63</v>
      </c>
      <c r="X4878" t="s">
        <v>65</v>
      </c>
      <c r="Y4878" t="s">
        <v>82</v>
      </c>
      <c r="AA4878">
        <v>0</v>
      </c>
      <c r="AB4878" t="s">
        <v>51</v>
      </c>
      <c r="AC4878" t="s">
        <v>67</v>
      </c>
      <c r="AD4878">
        <v>1</v>
      </c>
      <c r="AE4878">
        <v>1</v>
      </c>
      <c r="AF4878">
        <v>1</v>
      </c>
      <c r="AG4878">
        <v>2026</v>
      </c>
      <c r="AH4878">
        <v>20251231</v>
      </c>
      <c r="AI4878" t="s">
        <v>7251</v>
      </c>
      <c r="AJ4878">
        <v>5900</v>
      </c>
      <c r="AK4878">
        <v>10337.35546875</v>
      </c>
      <c r="AL4878" s="10">
        <f t="shared" si="608"/>
        <v>4437.35546875</v>
      </c>
      <c r="AM4878" s="11">
        <f t="shared" si="609"/>
        <v>0.75209414724576273</v>
      </c>
      <c r="AN4878">
        <v>5900</v>
      </c>
      <c r="AO4878">
        <v>10165.583462647561</v>
      </c>
      <c r="AP4878" s="12">
        <f t="shared" si="610"/>
        <v>4265.5834626475607</v>
      </c>
      <c r="AQ4878" s="13">
        <f t="shared" si="611"/>
        <v>0.72298024790636628</v>
      </c>
      <c r="AR4878">
        <v>5900</v>
      </c>
      <c r="AS4878">
        <v>10210.81046562681</v>
      </c>
      <c r="AT4878" s="14">
        <f t="shared" si="612"/>
        <v>4310.8104656268097</v>
      </c>
      <c r="AU4878" s="15">
        <f t="shared" si="613"/>
        <v>0.73064584163166268</v>
      </c>
      <c r="AV4878">
        <v>5900</v>
      </c>
      <c r="AW4878">
        <v>10423.06882022472</v>
      </c>
      <c r="AX4878" s="16">
        <f t="shared" si="614"/>
        <v>4523.0688202247202</v>
      </c>
      <c r="AY4878" s="17">
        <f t="shared" si="615"/>
        <v>0.76662183393639327</v>
      </c>
    </row>
    <row r="4879" spans="1:51" x14ac:dyDescent="0.25">
      <c r="A4879" t="s">
        <v>39</v>
      </c>
      <c r="B4879" t="s">
        <v>114</v>
      </c>
      <c r="C4879">
        <v>600</v>
      </c>
      <c r="D4879">
        <v>233211</v>
      </c>
      <c r="E4879">
        <v>2013</v>
      </c>
      <c r="F4879" t="s">
        <v>56</v>
      </c>
      <c r="G4879" t="s">
        <v>133</v>
      </c>
      <c r="J4879">
        <v>8</v>
      </c>
      <c r="K4879" t="s">
        <v>59</v>
      </c>
      <c r="L4879">
        <v>4</v>
      </c>
      <c r="M4879" t="s">
        <v>45</v>
      </c>
      <c r="N4879">
        <v>5</v>
      </c>
      <c r="O4879" t="s">
        <v>119</v>
      </c>
      <c r="P4879" t="s">
        <v>161</v>
      </c>
      <c r="Q4879">
        <v>1</v>
      </c>
      <c r="R4879" t="s">
        <v>77</v>
      </c>
      <c r="S4879" t="s">
        <v>151</v>
      </c>
      <c r="T4879">
        <v>360</v>
      </c>
      <c r="U4879" t="s">
        <v>63</v>
      </c>
      <c r="V4879" t="s">
        <v>79</v>
      </c>
      <c r="X4879" t="s">
        <v>136</v>
      </c>
      <c r="Y4879" t="s">
        <v>82</v>
      </c>
      <c r="AA4879">
        <v>0</v>
      </c>
      <c r="AB4879" t="s">
        <v>51</v>
      </c>
      <c r="AC4879" t="s">
        <v>83</v>
      </c>
      <c r="AD4879">
        <v>1</v>
      </c>
      <c r="AE4879">
        <v>1</v>
      </c>
      <c r="AF4879">
        <v>1</v>
      </c>
      <c r="AG4879">
        <v>2026</v>
      </c>
      <c r="AH4879">
        <v>20251231</v>
      </c>
      <c r="AI4879" t="s">
        <v>7252</v>
      </c>
      <c r="AJ4879">
        <v>600</v>
      </c>
      <c r="AK4879">
        <v>1155.517700195312</v>
      </c>
      <c r="AL4879" s="10">
        <f t="shared" si="608"/>
        <v>555.51770019531205</v>
      </c>
      <c r="AM4879" s="11">
        <f t="shared" si="609"/>
        <v>0.92586283365885336</v>
      </c>
      <c r="AN4879">
        <v>600</v>
      </c>
      <c r="AO4879">
        <v>1162.883993483141</v>
      </c>
      <c r="AP4879" s="12">
        <f t="shared" si="610"/>
        <v>562.88399348314101</v>
      </c>
      <c r="AQ4879" s="13">
        <f t="shared" si="611"/>
        <v>0.93813998913856833</v>
      </c>
      <c r="AR4879">
        <v>600</v>
      </c>
      <c r="AS4879">
        <v>1084.156192474692</v>
      </c>
      <c r="AT4879" s="14">
        <f t="shared" si="612"/>
        <v>484.15619247469203</v>
      </c>
      <c r="AU4879" s="15">
        <f t="shared" si="613"/>
        <v>0.8069269874578201</v>
      </c>
      <c r="AV4879">
        <v>600</v>
      </c>
      <c r="AW4879">
        <v>1189.4548049476689</v>
      </c>
      <c r="AX4879" s="16">
        <f t="shared" si="614"/>
        <v>589.45480494766889</v>
      </c>
      <c r="AY4879" s="17">
        <f t="shared" si="615"/>
        <v>0.98242467491278151</v>
      </c>
    </row>
    <row r="4880" spans="1:51" x14ac:dyDescent="0.25">
      <c r="A4880" t="s">
        <v>69</v>
      </c>
      <c r="B4880" t="s">
        <v>70</v>
      </c>
      <c r="C4880">
        <v>10300</v>
      </c>
      <c r="D4880">
        <v>165335</v>
      </c>
      <c r="E4880">
        <v>2015</v>
      </c>
      <c r="F4880" t="s">
        <v>56</v>
      </c>
      <c r="G4880" t="s">
        <v>133</v>
      </c>
      <c r="J4880">
        <v>6</v>
      </c>
      <c r="K4880" t="s">
        <v>44</v>
      </c>
      <c r="L4880">
        <v>4</v>
      </c>
      <c r="M4880" t="s">
        <v>45</v>
      </c>
      <c r="N4880">
        <v>2.7000000476837158</v>
      </c>
      <c r="O4880" t="s">
        <v>76</v>
      </c>
      <c r="P4880" t="s">
        <v>46</v>
      </c>
      <c r="R4880" t="s">
        <v>77</v>
      </c>
      <c r="S4880" t="s">
        <v>78</v>
      </c>
      <c r="U4880" t="s">
        <v>63</v>
      </c>
      <c r="V4880" t="s">
        <v>79</v>
      </c>
      <c r="X4880" t="s">
        <v>97</v>
      </c>
      <c r="Y4880" t="s">
        <v>82</v>
      </c>
      <c r="AA4880">
        <v>0</v>
      </c>
      <c r="AB4880" t="s">
        <v>51</v>
      </c>
      <c r="AC4880" t="s">
        <v>83</v>
      </c>
      <c r="AD4880">
        <v>1</v>
      </c>
      <c r="AE4880">
        <v>1</v>
      </c>
      <c r="AF4880">
        <v>1</v>
      </c>
      <c r="AG4880">
        <v>2026</v>
      </c>
      <c r="AH4880">
        <v>20251230</v>
      </c>
      <c r="AI4880" t="s">
        <v>7253</v>
      </c>
      <c r="AJ4880">
        <v>10300</v>
      </c>
      <c r="AK4880">
        <v>6798.71826171875</v>
      </c>
      <c r="AL4880" s="10">
        <f t="shared" si="608"/>
        <v>3501.28173828125</v>
      </c>
      <c r="AM4880" s="11">
        <f t="shared" si="609"/>
        <v>0.33993026585254854</v>
      </c>
      <c r="AN4880">
        <v>10300</v>
      </c>
      <c r="AO4880">
        <v>6688.6726591995975</v>
      </c>
      <c r="AP4880" s="12">
        <f t="shared" si="610"/>
        <v>3611.3273408004025</v>
      </c>
      <c r="AQ4880" s="13">
        <f t="shared" si="611"/>
        <v>0.3506143049320779</v>
      </c>
      <c r="AR4880">
        <v>10300</v>
      </c>
      <c r="AS4880">
        <v>6712.6546913141974</v>
      </c>
      <c r="AT4880" s="14">
        <f t="shared" si="612"/>
        <v>3587.3453086858026</v>
      </c>
      <c r="AU4880" s="15">
        <f t="shared" si="613"/>
        <v>0.34828595229959247</v>
      </c>
      <c r="AV4880">
        <v>10300</v>
      </c>
      <c r="AW4880">
        <v>6879.6694966646464</v>
      </c>
      <c r="AX4880" s="16">
        <f t="shared" si="614"/>
        <v>3420.3305033353536</v>
      </c>
      <c r="AY4880" s="17">
        <f t="shared" si="615"/>
        <v>0.3320709226539178</v>
      </c>
    </row>
    <row r="4881" spans="1:51" x14ac:dyDescent="0.25">
      <c r="A4881" t="s">
        <v>39</v>
      </c>
      <c r="B4881" t="s">
        <v>171</v>
      </c>
      <c r="C4881">
        <v>1800</v>
      </c>
      <c r="D4881">
        <v>204894</v>
      </c>
      <c r="E4881">
        <v>2010</v>
      </c>
      <c r="F4881" t="s">
        <v>71</v>
      </c>
      <c r="G4881" t="s">
        <v>172</v>
      </c>
      <c r="H4881" t="s">
        <v>695</v>
      </c>
      <c r="J4881">
        <v>6</v>
      </c>
      <c r="K4881" t="s">
        <v>44</v>
      </c>
      <c r="L4881">
        <v>4</v>
      </c>
      <c r="M4881" t="s">
        <v>45</v>
      </c>
      <c r="N4881">
        <v>3.5</v>
      </c>
      <c r="O4881" t="s">
        <v>60</v>
      </c>
      <c r="P4881" t="s">
        <v>46</v>
      </c>
      <c r="R4881" t="s">
        <v>61</v>
      </c>
      <c r="U4881" t="s">
        <v>394</v>
      </c>
      <c r="V4881" t="s">
        <v>79</v>
      </c>
      <c r="W4881" t="s">
        <v>395</v>
      </c>
      <c r="X4881" t="s">
        <v>65</v>
      </c>
      <c r="Y4881" t="s">
        <v>125</v>
      </c>
      <c r="AA4881">
        <v>0</v>
      </c>
      <c r="AB4881" t="s">
        <v>51</v>
      </c>
      <c r="AC4881" t="s">
        <v>67</v>
      </c>
      <c r="AD4881">
        <v>1</v>
      </c>
      <c r="AE4881">
        <v>1</v>
      </c>
      <c r="AF4881">
        <v>1</v>
      </c>
      <c r="AG4881">
        <v>2026</v>
      </c>
      <c r="AH4881">
        <v>20251230</v>
      </c>
      <c r="AI4881" t="s">
        <v>7254</v>
      </c>
      <c r="AJ4881">
        <v>1800</v>
      </c>
      <c r="AK4881">
        <v>861.65966796875</v>
      </c>
      <c r="AL4881" s="10">
        <f t="shared" si="608"/>
        <v>938.34033203125</v>
      </c>
      <c r="AM4881" s="11">
        <f t="shared" si="609"/>
        <v>0.52130018446180559</v>
      </c>
      <c r="AN4881">
        <v>1800</v>
      </c>
      <c r="AO4881">
        <v>890.21479233134482</v>
      </c>
      <c r="AP4881" s="12">
        <f t="shared" si="610"/>
        <v>909.78520766865518</v>
      </c>
      <c r="AQ4881" s="13">
        <f t="shared" si="611"/>
        <v>0.50543622648258624</v>
      </c>
      <c r="AR4881">
        <v>1800</v>
      </c>
      <c r="AS4881">
        <v>914.67901112740424</v>
      </c>
      <c r="AT4881" s="14">
        <f t="shared" si="612"/>
        <v>885.32098887259576</v>
      </c>
      <c r="AU4881" s="15">
        <f t="shared" si="613"/>
        <v>0.49184499381810876</v>
      </c>
      <c r="AV4881">
        <v>1800</v>
      </c>
      <c r="AW4881">
        <v>881.05112651646448</v>
      </c>
      <c r="AX4881" s="16">
        <f t="shared" si="614"/>
        <v>918.94887348353552</v>
      </c>
      <c r="AY4881" s="17">
        <f t="shared" si="615"/>
        <v>0.51052715193529752</v>
      </c>
    </row>
    <row r="4882" spans="1:51" x14ac:dyDescent="0.25">
      <c r="A4882" t="s">
        <v>106</v>
      </c>
      <c r="B4882" t="s">
        <v>611</v>
      </c>
      <c r="C4882">
        <v>3300</v>
      </c>
      <c r="D4882">
        <v>133652</v>
      </c>
      <c r="E4882">
        <v>2014</v>
      </c>
      <c r="F4882" t="s">
        <v>343</v>
      </c>
      <c r="G4882" t="s">
        <v>380</v>
      </c>
      <c r="H4882" t="s">
        <v>230</v>
      </c>
      <c r="J4882">
        <v>6</v>
      </c>
      <c r="K4882" t="s">
        <v>118</v>
      </c>
      <c r="L4882">
        <v>4</v>
      </c>
      <c r="M4882" t="s">
        <v>45</v>
      </c>
      <c r="N4882">
        <v>3.5999999046325679</v>
      </c>
      <c r="O4882" t="s">
        <v>119</v>
      </c>
      <c r="P4882" t="s">
        <v>46</v>
      </c>
      <c r="Q4882">
        <v>1</v>
      </c>
      <c r="R4882" t="s">
        <v>47</v>
      </c>
      <c r="S4882" t="s">
        <v>151</v>
      </c>
      <c r="U4882" t="s">
        <v>63</v>
      </c>
      <c r="X4882" t="s">
        <v>97</v>
      </c>
      <c r="Y4882" t="s">
        <v>82</v>
      </c>
      <c r="AA4882">
        <v>0</v>
      </c>
      <c r="AB4882" t="s">
        <v>51</v>
      </c>
      <c r="AC4882" t="s">
        <v>52</v>
      </c>
      <c r="AD4882">
        <v>1</v>
      </c>
      <c r="AE4882">
        <v>1</v>
      </c>
      <c r="AF4882">
        <v>1</v>
      </c>
      <c r="AG4882">
        <v>2026</v>
      </c>
      <c r="AH4882">
        <v>20251230</v>
      </c>
      <c r="AI4882" t="s">
        <v>7255</v>
      </c>
      <c r="AJ4882">
        <v>3300</v>
      </c>
      <c r="AK4882">
        <v>3449.3095703125</v>
      </c>
      <c r="AL4882" s="10">
        <f t="shared" si="608"/>
        <v>149.3095703125</v>
      </c>
      <c r="AM4882" s="11">
        <f t="shared" si="609"/>
        <v>4.5245324337121209E-2</v>
      </c>
      <c r="AN4882">
        <v>3300</v>
      </c>
      <c r="AO4882">
        <v>3416.150589487313</v>
      </c>
      <c r="AP4882" s="12">
        <f t="shared" si="610"/>
        <v>116.15058948731303</v>
      </c>
      <c r="AQ4882" s="13">
        <f t="shared" si="611"/>
        <v>3.5197148329488795E-2</v>
      </c>
      <c r="AR4882">
        <v>3300</v>
      </c>
      <c r="AS4882">
        <v>3426.9463503702732</v>
      </c>
      <c r="AT4882" s="14">
        <f t="shared" si="612"/>
        <v>126.94635037027319</v>
      </c>
      <c r="AU4882" s="15">
        <f t="shared" si="613"/>
        <v>3.8468591021294907E-2</v>
      </c>
      <c r="AV4882">
        <v>3300</v>
      </c>
      <c r="AW4882">
        <v>3528.0564794477559</v>
      </c>
      <c r="AX4882" s="16">
        <f t="shared" si="614"/>
        <v>228.05647944775592</v>
      </c>
      <c r="AY4882" s="17">
        <f t="shared" si="615"/>
        <v>6.9108024075077545E-2</v>
      </c>
    </row>
    <row r="4883" spans="1:51" x14ac:dyDescent="0.25">
      <c r="A4883" t="s">
        <v>69</v>
      </c>
      <c r="B4883" t="s">
        <v>684</v>
      </c>
      <c r="C4883">
        <v>2400</v>
      </c>
      <c r="D4883">
        <v>220876</v>
      </c>
      <c r="E4883">
        <v>2011</v>
      </c>
      <c r="F4883" t="s">
        <v>165</v>
      </c>
      <c r="G4883" t="s">
        <v>205</v>
      </c>
      <c r="H4883" t="s">
        <v>814</v>
      </c>
      <c r="I4883" t="s">
        <v>2051</v>
      </c>
      <c r="J4883">
        <v>4</v>
      </c>
      <c r="K4883" t="s">
        <v>59</v>
      </c>
      <c r="L4883">
        <v>4</v>
      </c>
      <c r="M4883" t="s">
        <v>45</v>
      </c>
      <c r="N4883">
        <v>2.5</v>
      </c>
      <c r="O4883" t="s">
        <v>76</v>
      </c>
      <c r="P4883" t="s">
        <v>46</v>
      </c>
      <c r="Q4883">
        <v>3</v>
      </c>
      <c r="R4883" t="s">
        <v>47</v>
      </c>
      <c r="S4883" t="s">
        <v>78</v>
      </c>
      <c r="T4883">
        <v>179</v>
      </c>
      <c r="U4883" t="s">
        <v>63</v>
      </c>
      <c r="V4883" t="s">
        <v>64</v>
      </c>
      <c r="W4883" t="s">
        <v>208</v>
      </c>
      <c r="X4883" t="s">
        <v>49</v>
      </c>
      <c r="Y4883" t="s">
        <v>50</v>
      </c>
      <c r="AA4883">
        <v>0</v>
      </c>
      <c r="AB4883" t="s">
        <v>51</v>
      </c>
      <c r="AC4883" t="s">
        <v>52</v>
      </c>
      <c r="AD4883">
        <v>1</v>
      </c>
      <c r="AE4883">
        <v>1</v>
      </c>
      <c r="AF4883">
        <v>1</v>
      </c>
      <c r="AG4883">
        <v>2026</v>
      </c>
      <c r="AH4883">
        <v>20251230</v>
      </c>
      <c r="AI4883" t="s">
        <v>7256</v>
      </c>
      <c r="AJ4883">
        <v>2400</v>
      </c>
      <c r="AK4883">
        <v>2548.389892578125</v>
      </c>
      <c r="AL4883" s="10">
        <f t="shared" si="608"/>
        <v>148.389892578125</v>
      </c>
      <c r="AM4883" s="11">
        <f t="shared" si="609"/>
        <v>6.1829121907552083E-2</v>
      </c>
      <c r="AN4883">
        <v>2400</v>
      </c>
      <c r="AO4883">
        <v>2495.0163524799659</v>
      </c>
      <c r="AP4883" s="12">
        <f t="shared" si="610"/>
        <v>95.016352479965917</v>
      </c>
      <c r="AQ4883" s="13">
        <f t="shared" si="611"/>
        <v>3.9590146866652465E-2</v>
      </c>
      <c r="AR4883">
        <v>2400</v>
      </c>
      <c r="AS4883">
        <v>2640.0498770442991</v>
      </c>
      <c r="AT4883" s="14">
        <f t="shared" si="612"/>
        <v>240.04987704429914</v>
      </c>
      <c r="AU4883" s="15">
        <f t="shared" si="613"/>
        <v>0.10002078210179131</v>
      </c>
      <c r="AV4883">
        <v>2400</v>
      </c>
      <c r="AW4883">
        <v>2603.0144462279268</v>
      </c>
      <c r="AX4883" s="16">
        <f t="shared" si="614"/>
        <v>203.01444622792678</v>
      </c>
      <c r="AY4883" s="17">
        <f t="shared" si="615"/>
        <v>8.4589352594969497E-2</v>
      </c>
    </row>
    <row r="4884" spans="1:51" x14ac:dyDescent="0.25">
      <c r="A4884" t="s">
        <v>54</v>
      </c>
      <c r="B4884" t="s">
        <v>148</v>
      </c>
      <c r="C4884">
        <v>9400</v>
      </c>
      <c r="D4884">
        <v>55692</v>
      </c>
      <c r="E4884">
        <v>2018</v>
      </c>
      <c r="F4884" t="s">
        <v>343</v>
      </c>
      <c r="G4884" t="s">
        <v>360</v>
      </c>
      <c r="H4884" t="s">
        <v>544</v>
      </c>
      <c r="J4884">
        <v>4</v>
      </c>
      <c r="K4884" t="s">
        <v>118</v>
      </c>
      <c r="L4884">
        <v>4</v>
      </c>
      <c r="M4884" t="s">
        <v>45</v>
      </c>
      <c r="N4884">
        <v>2.4000000953674321</v>
      </c>
      <c r="O4884" t="s">
        <v>76</v>
      </c>
      <c r="R4884" t="s">
        <v>47</v>
      </c>
      <c r="S4884" t="s">
        <v>78</v>
      </c>
      <c r="T4884">
        <v>180</v>
      </c>
      <c r="U4884" t="s">
        <v>63</v>
      </c>
      <c r="V4884" t="s">
        <v>64</v>
      </c>
      <c r="X4884" t="s">
        <v>49</v>
      </c>
      <c r="Y4884" t="s">
        <v>66</v>
      </c>
      <c r="Z4884">
        <v>24395</v>
      </c>
      <c r="AA4884">
        <v>0</v>
      </c>
      <c r="AB4884" t="s">
        <v>51</v>
      </c>
      <c r="AC4884" t="s">
        <v>52</v>
      </c>
      <c r="AD4884">
        <v>1</v>
      </c>
      <c r="AE4884">
        <v>1</v>
      </c>
      <c r="AF4884">
        <v>1</v>
      </c>
      <c r="AG4884">
        <v>2026</v>
      </c>
      <c r="AH4884">
        <v>20251230</v>
      </c>
      <c r="AI4884" t="s">
        <v>7257</v>
      </c>
      <c r="AJ4884">
        <v>9400</v>
      </c>
      <c r="AK4884">
        <v>9120.8525390625</v>
      </c>
      <c r="AL4884" s="10">
        <f t="shared" si="608"/>
        <v>279.1474609375</v>
      </c>
      <c r="AM4884" s="11">
        <f t="shared" si="609"/>
        <v>2.9696538397606383E-2</v>
      </c>
      <c r="AN4884">
        <v>9400</v>
      </c>
      <c r="AO4884">
        <v>9088.5315208149914</v>
      </c>
      <c r="AP4884" s="12">
        <f t="shared" si="610"/>
        <v>311.46847918500862</v>
      </c>
      <c r="AQ4884" s="13">
        <f t="shared" si="611"/>
        <v>3.3134944594149854E-2</v>
      </c>
      <c r="AR4884">
        <v>9400</v>
      </c>
      <c r="AS4884">
        <v>8953.0178043677352</v>
      </c>
      <c r="AT4884" s="14">
        <f t="shared" si="612"/>
        <v>446.98219563226485</v>
      </c>
      <c r="AU4884" s="15">
        <f t="shared" si="613"/>
        <v>4.7551297407687751E-2</v>
      </c>
      <c r="AV4884">
        <v>9400</v>
      </c>
      <c r="AW4884">
        <v>9092.8097345132755</v>
      </c>
      <c r="AX4884" s="16">
        <f t="shared" si="614"/>
        <v>307.19026548672446</v>
      </c>
      <c r="AY4884" s="17">
        <f t="shared" si="615"/>
        <v>3.2679815477311115E-2</v>
      </c>
    </row>
    <row r="4885" spans="1:51" x14ac:dyDescent="0.25">
      <c r="A4885" t="s">
        <v>54</v>
      </c>
      <c r="B4885" t="s">
        <v>154</v>
      </c>
      <c r="C4885">
        <v>5250</v>
      </c>
      <c r="D4885">
        <v>93287</v>
      </c>
      <c r="E4885">
        <v>2020</v>
      </c>
      <c r="F4885" t="s">
        <v>71</v>
      </c>
      <c r="G4885" t="s">
        <v>636</v>
      </c>
      <c r="H4885" t="s">
        <v>322</v>
      </c>
      <c r="J4885">
        <v>4</v>
      </c>
      <c r="K4885" t="s">
        <v>75</v>
      </c>
      <c r="L4885">
        <v>4</v>
      </c>
      <c r="M4885" t="s">
        <v>45</v>
      </c>
      <c r="N4885">
        <v>1.3999999761581421</v>
      </c>
      <c r="O4885" t="s">
        <v>60</v>
      </c>
      <c r="P4885" t="s">
        <v>46</v>
      </c>
      <c r="R4885" t="s">
        <v>47</v>
      </c>
      <c r="S4885" t="s">
        <v>62</v>
      </c>
      <c r="U4885" t="s">
        <v>63</v>
      </c>
      <c r="W4885" t="s">
        <v>637</v>
      </c>
      <c r="X4885" t="s">
        <v>49</v>
      </c>
      <c r="Y4885" t="s">
        <v>282</v>
      </c>
      <c r="Z4885">
        <v>23200</v>
      </c>
      <c r="AA4885">
        <v>0</v>
      </c>
      <c r="AB4885" t="s">
        <v>51</v>
      </c>
      <c r="AC4885" t="s">
        <v>52</v>
      </c>
      <c r="AD4885">
        <v>1</v>
      </c>
      <c r="AE4885">
        <v>1</v>
      </c>
      <c r="AF4885">
        <v>1</v>
      </c>
      <c r="AG4885">
        <v>2026</v>
      </c>
      <c r="AH4885">
        <v>20260101</v>
      </c>
      <c r="AI4885" t="s">
        <v>7258</v>
      </c>
      <c r="AJ4885">
        <v>5250</v>
      </c>
      <c r="AK4885">
        <v>5923.7197265625</v>
      </c>
      <c r="AL4885" s="10">
        <f t="shared" si="608"/>
        <v>673.7197265625</v>
      </c>
      <c r="AM4885" s="11">
        <f t="shared" si="609"/>
        <v>0.12832756696428571</v>
      </c>
      <c r="AN4885">
        <v>5250</v>
      </c>
      <c r="AO4885">
        <v>5987.9528498356513</v>
      </c>
      <c r="AP4885" s="12">
        <f t="shared" si="610"/>
        <v>737.95284983565125</v>
      </c>
      <c r="AQ4885" s="13">
        <f t="shared" si="611"/>
        <v>0.14056244758774308</v>
      </c>
      <c r="AR4885">
        <v>5250</v>
      </c>
      <c r="AS4885">
        <v>5895.5269945991586</v>
      </c>
      <c r="AT4885" s="14">
        <f t="shared" si="612"/>
        <v>645.52699459915857</v>
      </c>
      <c r="AU4885" s="15">
        <f t="shared" si="613"/>
        <v>0.12295752278079211</v>
      </c>
      <c r="AV4885">
        <v>5250</v>
      </c>
      <c r="AW4885">
        <v>6026.4058823529413</v>
      </c>
      <c r="AX4885" s="16">
        <f t="shared" si="614"/>
        <v>776.40588235294126</v>
      </c>
      <c r="AY4885" s="17">
        <f t="shared" si="615"/>
        <v>0.14788683473389358</v>
      </c>
    </row>
    <row r="4886" spans="1:51" x14ac:dyDescent="0.25">
      <c r="A4886" t="s">
        <v>69</v>
      </c>
      <c r="B4886" t="s">
        <v>85</v>
      </c>
      <c r="C4886">
        <v>1600</v>
      </c>
      <c r="D4886">
        <v>107174</v>
      </c>
      <c r="E4886">
        <v>2017</v>
      </c>
      <c r="F4886" t="s">
        <v>340</v>
      </c>
      <c r="G4886" t="s">
        <v>341</v>
      </c>
      <c r="H4886" t="s">
        <v>5600</v>
      </c>
      <c r="J4886">
        <v>4</v>
      </c>
      <c r="K4886" t="s">
        <v>44</v>
      </c>
      <c r="L4886">
        <v>4</v>
      </c>
      <c r="M4886" t="s">
        <v>45</v>
      </c>
      <c r="N4886">
        <v>2</v>
      </c>
      <c r="O4886" t="s">
        <v>60</v>
      </c>
      <c r="P4886" t="s">
        <v>46</v>
      </c>
      <c r="Q4886">
        <v>3</v>
      </c>
      <c r="R4886" t="s">
        <v>61</v>
      </c>
      <c r="T4886">
        <v>147</v>
      </c>
      <c r="U4886" t="s">
        <v>63</v>
      </c>
      <c r="X4886" t="s">
        <v>65</v>
      </c>
      <c r="Y4886" t="s">
        <v>82</v>
      </c>
      <c r="Z4886">
        <v>22350</v>
      </c>
      <c r="AA4886">
        <v>0</v>
      </c>
      <c r="AB4886" t="s">
        <v>51</v>
      </c>
      <c r="AC4886" t="s">
        <v>67</v>
      </c>
      <c r="AD4886">
        <v>1</v>
      </c>
      <c r="AE4886">
        <v>1</v>
      </c>
      <c r="AF4886">
        <v>1</v>
      </c>
      <c r="AG4886">
        <v>2026</v>
      </c>
      <c r="AH4886">
        <v>20251231</v>
      </c>
      <c r="AI4886" t="s">
        <v>7259</v>
      </c>
      <c r="AJ4886">
        <v>1600</v>
      </c>
      <c r="AK4886">
        <v>4048.357421875</v>
      </c>
      <c r="AL4886" s="10">
        <f t="shared" si="608"/>
        <v>2448.357421875</v>
      </c>
      <c r="AM4886" s="11">
        <f t="shared" si="609"/>
        <v>1.530223388671875</v>
      </c>
      <c r="AN4886">
        <v>1600</v>
      </c>
      <c r="AO4886">
        <v>4052.7692544906608</v>
      </c>
      <c r="AP4886" s="12">
        <f t="shared" si="610"/>
        <v>2452.7692544906608</v>
      </c>
      <c r="AQ4886" s="13">
        <f t="shared" si="611"/>
        <v>1.5329807840566629</v>
      </c>
      <c r="AR4886">
        <v>1600</v>
      </c>
      <c r="AS4886">
        <v>3963.4759077726649</v>
      </c>
      <c r="AT4886" s="14">
        <f t="shared" si="612"/>
        <v>2363.4759077726649</v>
      </c>
      <c r="AU4886" s="15">
        <f t="shared" si="613"/>
        <v>1.4771724423579156</v>
      </c>
      <c r="AV4886">
        <v>1600</v>
      </c>
      <c r="AW4886">
        <v>4143.9905933429827</v>
      </c>
      <c r="AX4886" s="16">
        <f t="shared" si="614"/>
        <v>2543.9905933429827</v>
      </c>
      <c r="AY4886" s="17">
        <f t="shared" si="615"/>
        <v>1.5899941208393642</v>
      </c>
    </row>
    <row r="4887" spans="1:51" x14ac:dyDescent="0.25">
      <c r="A4887" t="s">
        <v>54</v>
      </c>
      <c r="B4887" t="s">
        <v>249</v>
      </c>
      <c r="C4887">
        <v>27500</v>
      </c>
      <c r="D4887">
        <v>57440</v>
      </c>
      <c r="E4887">
        <v>2021</v>
      </c>
      <c r="F4887" t="s">
        <v>143</v>
      </c>
      <c r="G4887" t="s">
        <v>4465</v>
      </c>
      <c r="H4887" t="s">
        <v>145</v>
      </c>
      <c r="J4887">
        <v>6</v>
      </c>
      <c r="K4887" t="s">
        <v>87</v>
      </c>
      <c r="L4887">
        <v>4</v>
      </c>
      <c r="M4887" t="s">
        <v>45</v>
      </c>
      <c r="N4887">
        <v>3</v>
      </c>
      <c r="O4887" t="s">
        <v>119</v>
      </c>
      <c r="P4887" t="s">
        <v>46</v>
      </c>
      <c r="R4887" t="s">
        <v>47</v>
      </c>
      <c r="S4887" t="s">
        <v>423</v>
      </c>
      <c r="T4887">
        <v>400</v>
      </c>
      <c r="U4887" t="s">
        <v>63</v>
      </c>
      <c r="V4887" t="s">
        <v>79</v>
      </c>
      <c r="W4887" t="s">
        <v>562</v>
      </c>
      <c r="X4887" t="s">
        <v>97</v>
      </c>
      <c r="Y4887" t="s">
        <v>82</v>
      </c>
      <c r="AA4887">
        <v>0</v>
      </c>
      <c r="AB4887" t="s">
        <v>51</v>
      </c>
      <c r="AC4887" t="s">
        <v>98</v>
      </c>
      <c r="AD4887">
        <v>1</v>
      </c>
      <c r="AE4887">
        <v>1</v>
      </c>
      <c r="AF4887">
        <v>1</v>
      </c>
      <c r="AG4887">
        <v>2026</v>
      </c>
      <c r="AH4887">
        <v>20251230</v>
      </c>
      <c r="AI4887" t="s">
        <v>7260</v>
      </c>
      <c r="AJ4887">
        <v>27500</v>
      </c>
      <c r="AK4887">
        <v>26439.482421875</v>
      </c>
      <c r="AL4887" s="10">
        <f t="shared" si="608"/>
        <v>1060.517578125</v>
      </c>
      <c r="AM4887" s="11">
        <f t="shared" si="609"/>
        <v>3.8564275568181816E-2</v>
      </c>
      <c r="AN4887">
        <v>27500</v>
      </c>
      <c r="AO4887">
        <v>26770.102001542069</v>
      </c>
      <c r="AP4887" s="12">
        <f t="shared" si="610"/>
        <v>729.89799845793095</v>
      </c>
      <c r="AQ4887" s="13">
        <f t="shared" si="611"/>
        <v>2.6541745398470217E-2</v>
      </c>
      <c r="AR4887">
        <v>27500</v>
      </c>
      <c r="AS4887">
        <v>27096.566685493639</v>
      </c>
      <c r="AT4887" s="14">
        <f t="shared" si="612"/>
        <v>403.43331450636106</v>
      </c>
      <c r="AU4887" s="15">
        <f t="shared" si="613"/>
        <v>1.4670302345685856E-2</v>
      </c>
      <c r="AV4887">
        <v>27500</v>
      </c>
      <c r="AW4887">
        <v>26283.790281329919</v>
      </c>
      <c r="AX4887" s="16">
        <f t="shared" si="614"/>
        <v>1216.2097186700812</v>
      </c>
      <c r="AY4887" s="17">
        <f t="shared" si="615"/>
        <v>4.4225807951639315E-2</v>
      </c>
    </row>
    <row r="4888" spans="1:51" x14ac:dyDescent="0.25">
      <c r="A4888" t="s">
        <v>39</v>
      </c>
      <c r="B4888" t="s">
        <v>355</v>
      </c>
      <c r="C4888">
        <v>5500</v>
      </c>
      <c r="D4888">
        <v>87069</v>
      </c>
      <c r="E4888">
        <v>2014</v>
      </c>
      <c r="F4888" t="s">
        <v>100</v>
      </c>
      <c r="G4888" t="s">
        <v>1757</v>
      </c>
      <c r="H4888" t="s">
        <v>1758</v>
      </c>
      <c r="J4888">
        <v>4</v>
      </c>
      <c r="K4888" t="s">
        <v>111</v>
      </c>
      <c r="L4888">
        <v>4</v>
      </c>
      <c r="M4888" t="s">
        <v>45</v>
      </c>
      <c r="N4888">
        <v>2</v>
      </c>
      <c r="O4888" t="s">
        <v>60</v>
      </c>
      <c r="P4888" t="s">
        <v>46</v>
      </c>
      <c r="Q4888">
        <v>4</v>
      </c>
      <c r="R4888" t="s">
        <v>61</v>
      </c>
      <c r="U4888" t="s">
        <v>63</v>
      </c>
      <c r="V4888" t="s">
        <v>64</v>
      </c>
      <c r="W4888" t="s">
        <v>609</v>
      </c>
      <c r="X4888" t="s">
        <v>65</v>
      </c>
      <c r="Y4888" t="s">
        <v>125</v>
      </c>
      <c r="AA4888">
        <v>0</v>
      </c>
      <c r="AB4888" t="s">
        <v>51</v>
      </c>
      <c r="AC4888" t="s">
        <v>67</v>
      </c>
      <c r="AD4888">
        <v>1</v>
      </c>
      <c r="AE4888">
        <v>1</v>
      </c>
      <c r="AF4888">
        <v>1</v>
      </c>
      <c r="AG4888">
        <v>2026</v>
      </c>
      <c r="AH4888">
        <v>20251230</v>
      </c>
      <c r="AI4888" t="s">
        <v>7261</v>
      </c>
      <c r="AJ4888">
        <v>5500</v>
      </c>
      <c r="AK4888">
        <v>5357.33544921875</v>
      </c>
      <c r="AL4888" s="10">
        <f t="shared" si="608"/>
        <v>142.66455078125</v>
      </c>
      <c r="AM4888" s="11">
        <f t="shared" si="609"/>
        <v>2.5939009232954547E-2</v>
      </c>
      <c r="AN4888">
        <v>5500</v>
      </c>
      <c r="AO4888">
        <v>4941.6236841985674</v>
      </c>
      <c r="AP4888" s="12">
        <f t="shared" si="610"/>
        <v>558.37631580143261</v>
      </c>
      <c r="AQ4888" s="13">
        <f t="shared" si="611"/>
        <v>0.10152296650935139</v>
      </c>
      <c r="AR4888">
        <v>5500</v>
      </c>
      <c r="AS4888">
        <v>5512.5294328817936</v>
      </c>
      <c r="AT4888" s="14">
        <f t="shared" si="612"/>
        <v>12.529432881793582</v>
      </c>
      <c r="AU4888" s="15">
        <f t="shared" si="613"/>
        <v>2.2780787057806512E-3</v>
      </c>
      <c r="AV4888">
        <v>5500</v>
      </c>
      <c r="AW4888">
        <v>5382.9111563241786</v>
      </c>
      <c r="AX4888" s="16">
        <f t="shared" si="614"/>
        <v>117.08884367582141</v>
      </c>
      <c r="AY4888" s="17">
        <f t="shared" si="615"/>
        <v>2.1288880668331164E-2</v>
      </c>
    </row>
    <row r="4889" spans="1:51" x14ac:dyDescent="0.25">
      <c r="A4889" t="s">
        <v>54</v>
      </c>
      <c r="B4889" t="s">
        <v>127</v>
      </c>
      <c r="C4889">
        <v>8000</v>
      </c>
      <c r="D4889">
        <v>104706</v>
      </c>
      <c r="E4889">
        <v>2018</v>
      </c>
      <c r="F4889" t="s">
        <v>56</v>
      </c>
      <c r="G4889" t="s">
        <v>94</v>
      </c>
      <c r="H4889" t="s">
        <v>416</v>
      </c>
      <c r="J4889">
        <v>6</v>
      </c>
      <c r="K4889" t="s">
        <v>111</v>
      </c>
      <c r="L4889">
        <v>4</v>
      </c>
      <c r="M4889" t="s">
        <v>45</v>
      </c>
      <c r="N4889">
        <v>3.5</v>
      </c>
      <c r="O4889" t="s">
        <v>60</v>
      </c>
      <c r="P4889" t="s">
        <v>46</v>
      </c>
      <c r="Q4889">
        <v>5</v>
      </c>
      <c r="R4889" t="s">
        <v>47</v>
      </c>
      <c r="S4889" t="s">
        <v>62</v>
      </c>
      <c r="T4889">
        <v>290</v>
      </c>
      <c r="U4889" t="s">
        <v>63</v>
      </c>
      <c r="V4889" t="s">
        <v>79</v>
      </c>
      <c r="W4889" t="s">
        <v>432</v>
      </c>
      <c r="X4889" t="s">
        <v>97</v>
      </c>
      <c r="Y4889" t="s">
        <v>82</v>
      </c>
      <c r="Z4889">
        <v>34175</v>
      </c>
      <c r="AA4889">
        <v>0</v>
      </c>
      <c r="AB4889" t="s">
        <v>51</v>
      </c>
      <c r="AC4889" t="s">
        <v>98</v>
      </c>
      <c r="AD4889">
        <v>1</v>
      </c>
      <c r="AE4889">
        <v>1</v>
      </c>
      <c r="AF4889">
        <v>1</v>
      </c>
      <c r="AG4889">
        <v>2026</v>
      </c>
      <c r="AH4889">
        <v>20251231</v>
      </c>
      <c r="AI4889" t="s">
        <v>7262</v>
      </c>
      <c r="AJ4889">
        <v>8000</v>
      </c>
      <c r="AK4889">
        <v>10751.7724609375</v>
      </c>
      <c r="AL4889" s="10">
        <f t="shared" si="608"/>
        <v>2751.7724609375</v>
      </c>
      <c r="AM4889" s="11">
        <f t="shared" si="609"/>
        <v>0.34397155761718751</v>
      </c>
      <c r="AN4889">
        <v>8000</v>
      </c>
      <c r="AO4889">
        <v>10737.9414958167</v>
      </c>
      <c r="AP4889" s="12">
        <f t="shared" si="610"/>
        <v>2737.9414958166999</v>
      </c>
      <c r="AQ4889" s="13">
        <f t="shared" si="611"/>
        <v>0.34224268697708748</v>
      </c>
      <c r="AR4889">
        <v>8000</v>
      </c>
      <c r="AS4889">
        <v>10024.554651909029</v>
      </c>
      <c r="AT4889" s="14">
        <f t="shared" si="612"/>
        <v>2024.5546519090294</v>
      </c>
      <c r="AU4889" s="15">
        <f t="shared" si="613"/>
        <v>0.2530693314886287</v>
      </c>
      <c r="AV4889">
        <v>8000</v>
      </c>
      <c r="AW4889">
        <v>10860.74267782427</v>
      </c>
      <c r="AX4889" s="16">
        <f t="shared" si="614"/>
        <v>2860.7426778242698</v>
      </c>
      <c r="AY4889" s="17">
        <f t="shared" si="615"/>
        <v>0.35759283472803371</v>
      </c>
    </row>
    <row r="4890" spans="1:51" x14ac:dyDescent="0.25">
      <c r="A4890" t="s">
        <v>39</v>
      </c>
      <c r="B4890" t="s">
        <v>295</v>
      </c>
      <c r="C4890">
        <v>6500</v>
      </c>
      <c r="D4890">
        <v>175573</v>
      </c>
      <c r="E4890">
        <v>2018</v>
      </c>
      <c r="F4890" t="s">
        <v>165</v>
      </c>
      <c r="G4890" t="s">
        <v>289</v>
      </c>
      <c r="H4890" t="s">
        <v>803</v>
      </c>
      <c r="I4890" t="s">
        <v>804</v>
      </c>
      <c r="J4890">
        <v>4</v>
      </c>
      <c r="K4890" t="s">
        <v>118</v>
      </c>
      <c r="L4890">
        <v>4</v>
      </c>
      <c r="M4890" t="s">
        <v>45</v>
      </c>
      <c r="N4890">
        <v>2.5</v>
      </c>
      <c r="O4890" t="s">
        <v>60</v>
      </c>
      <c r="P4890" t="s">
        <v>46</v>
      </c>
      <c r="Q4890">
        <v>4</v>
      </c>
      <c r="R4890" t="s">
        <v>61</v>
      </c>
      <c r="S4890" t="s">
        <v>151</v>
      </c>
      <c r="T4890">
        <v>203</v>
      </c>
      <c r="U4890" t="s">
        <v>63</v>
      </c>
      <c r="V4890" t="s">
        <v>64</v>
      </c>
      <c r="W4890" t="s">
        <v>347</v>
      </c>
      <c r="X4890" t="s">
        <v>65</v>
      </c>
      <c r="Y4890" t="s">
        <v>82</v>
      </c>
      <c r="Z4890">
        <v>23645</v>
      </c>
      <c r="AA4890">
        <v>0</v>
      </c>
      <c r="AB4890" t="s">
        <v>51</v>
      </c>
      <c r="AC4890" t="s">
        <v>67</v>
      </c>
      <c r="AD4890">
        <v>1</v>
      </c>
      <c r="AE4890">
        <v>1</v>
      </c>
      <c r="AF4890">
        <v>1</v>
      </c>
      <c r="AG4890">
        <v>2026</v>
      </c>
      <c r="AH4890">
        <v>20251230</v>
      </c>
      <c r="AI4890" t="s">
        <v>7263</v>
      </c>
      <c r="AJ4890">
        <v>6500</v>
      </c>
      <c r="AK4890">
        <v>6338.53369140625</v>
      </c>
      <c r="AL4890" s="10">
        <f t="shared" si="608"/>
        <v>161.46630859375</v>
      </c>
      <c r="AM4890" s="11">
        <f t="shared" si="609"/>
        <v>2.4840970552884617E-2</v>
      </c>
      <c r="AN4890">
        <v>6500</v>
      </c>
      <c r="AO4890">
        <v>6068.8244211105402</v>
      </c>
      <c r="AP4890" s="12">
        <f t="shared" si="610"/>
        <v>431.17557888945976</v>
      </c>
      <c r="AQ4890" s="13">
        <f t="shared" si="611"/>
        <v>6.6334704444532266E-2</v>
      </c>
      <c r="AR4890">
        <v>6500</v>
      </c>
      <c r="AS4890">
        <v>6004.1170937885381</v>
      </c>
      <c r="AT4890" s="14">
        <f t="shared" si="612"/>
        <v>495.88290621146189</v>
      </c>
      <c r="AU4890" s="15">
        <f t="shared" si="613"/>
        <v>7.6289677878686443E-2</v>
      </c>
      <c r="AV4890">
        <v>6500</v>
      </c>
      <c r="AW4890">
        <v>6347.8589965397923</v>
      </c>
      <c r="AX4890" s="16">
        <f t="shared" si="614"/>
        <v>152.14100346020768</v>
      </c>
      <c r="AY4890" s="17">
        <f t="shared" si="615"/>
        <v>2.3406308224647336E-2</v>
      </c>
    </row>
    <row r="4891" spans="1:51" x14ac:dyDescent="0.25">
      <c r="A4891" t="s">
        <v>39</v>
      </c>
      <c r="B4891" t="s">
        <v>355</v>
      </c>
      <c r="C4891">
        <v>500</v>
      </c>
      <c r="D4891">
        <v>171927</v>
      </c>
      <c r="E4891">
        <v>2007</v>
      </c>
      <c r="F4891" t="s">
        <v>522</v>
      </c>
      <c r="G4891" t="s">
        <v>5740</v>
      </c>
      <c r="J4891">
        <v>8</v>
      </c>
      <c r="K4891" t="s">
        <v>118</v>
      </c>
      <c r="L4891">
        <v>4</v>
      </c>
      <c r="M4891" t="s">
        <v>45</v>
      </c>
      <c r="N4891">
        <v>5.5999999046325684</v>
      </c>
      <c r="O4891" t="s">
        <v>76</v>
      </c>
      <c r="P4891" t="s">
        <v>161</v>
      </c>
      <c r="Q4891">
        <v>1</v>
      </c>
      <c r="R4891" t="s">
        <v>47</v>
      </c>
      <c r="S4891" t="s">
        <v>78</v>
      </c>
      <c r="U4891" t="s">
        <v>63</v>
      </c>
      <c r="X4891" t="s">
        <v>136</v>
      </c>
      <c r="Y4891" t="s">
        <v>82</v>
      </c>
      <c r="AA4891">
        <v>0</v>
      </c>
      <c r="AB4891" t="s">
        <v>51</v>
      </c>
      <c r="AC4891" t="s">
        <v>52</v>
      </c>
      <c r="AD4891">
        <v>1</v>
      </c>
      <c r="AE4891">
        <v>1</v>
      </c>
      <c r="AF4891">
        <v>1</v>
      </c>
      <c r="AG4891">
        <v>2026</v>
      </c>
      <c r="AH4891">
        <v>20251230</v>
      </c>
      <c r="AI4891" t="s">
        <v>7264</v>
      </c>
      <c r="AJ4891">
        <v>500</v>
      </c>
      <c r="AK4891">
        <v>596.6534423828125</v>
      </c>
      <c r="AL4891" s="10">
        <f t="shared" si="608"/>
        <v>96.6534423828125</v>
      </c>
      <c r="AM4891" s="11">
        <f t="shared" si="609"/>
        <v>0.19330688476562499</v>
      </c>
      <c r="AN4891">
        <v>500</v>
      </c>
      <c r="AO4891">
        <v>660.37538867788794</v>
      </c>
      <c r="AP4891" s="12">
        <f t="shared" si="610"/>
        <v>160.37538867788794</v>
      </c>
      <c r="AQ4891" s="13">
        <f t="shared" si="611"/>
        <v>0.3207507773557759</v>
      </c>
      <c r="AR4891">
        <v>500</v>
      </c>
      <c r="AS4891">
        <v>666.45765906155532</v>
      </c>
      <c r="AT4891" s="14">
        <f t="shared" si="612"/>
        <v>166.45765906155532</v>
      </c>
      <c r="AU4891" s="15">
        <f t="shared" si="613"/>
        <v>0.33291531812311065</v>
      </c>
      <c r="AV4891">
        <v>500</v>
      </c>
      <c r="AW4891">
        <v>615.38911564625846</v>
      </c>
      <c r="AX4891" s="16">
        <f t="shared" si="614"/>
        <v>115.38911564625846</v>
      </c>
      <c r="AY4891" s="17">
        <f t="shared" si="615"/>
        <v>0.23077823129251693</v>
      </c>
    </row>
    <row r="4892" spans="1:51" x14ac:dyDescent="0.25">
      <c r="A4892" t="s">
        <v>106</v>
      </c>
      <c r="B4892" t="s">
        <v>1313</v>
      </c>
      <c r="C4892">
        <v>4000</v>
      </c>
      <c r="D4892">
        <v>100289</v>
      </c>
      <c r="E4892">
        <v>2012</v>
      </c>
      <c r="F4892" t="s">
        <v>56</v>
      </c>
      <c r="G4892" t="s">
        <v>1841</v>
      </c>
      <c r="H4892" t="s">
        <v>7265</v>
      </c>
      <c r="J4892">
        <v>6</v>
      </c>
      <c r="K4892" t="s">
        <v>118</v>
      </c>
      <c r="L4892">
        <v>2</v>
      </c>
      <c r="M4892" t="s">
        <v>45</v>
      </c>
      <c r="N4892">
        <v>3.7000000476837158</v>
      </c>
      <c r="O4892" t="s">
        <v>119</v>
      </c>
      <c r="P4892" t="s">
        <v>46</v>
      </c>
      <c r="Q4892">
        <v>3</v>
      </c>
      <c r="R4892" t="s">
        <v>578</v>
      </c>
      <c r="T4892">
        <v>305</v>
      </c>
      <c r="U4892" t="s">
        <v>63</v>
      </c>
      <c r="V4892" t="s">
        <v>79</v>
      </c>
      <c r="X4892" t="s">
        <v>65</v>
      </c>
      <c r="Y4892" t="s">
        <v>82</v>
      </c>
      <c r="AA4892">
        <v>0</v>
      </c>
      <c r="AB4892" t="s">
        <v>51</v>
      </c>
      <c r="AC4892" t="s">
        <v>579</v>
      </c>
      <c r="AD4892">
        <v>1</v>
      </c>
      <c r="AE4892">
        <v>1</v>
      </c>
      <c r="AF4892">
        <v>1</v>
      </c>
      <c r="AG4892">
        <v>2026</v>
      </c>
      <c r="AH4892">
        <v>20251230</v>
      </c>
      <c r="AI4892" t="s">
        <v>7266</v>
      </c>
      <c r="AJ4892">
        <v>4000</v>
      </c>
      <c r="AK4892">
        <v>4442.00830078125</v>
      </c>
      <c r="AL4892" s="10">
        <f t="shared" si="608"/>
        <v>442.00830078125</v>
      </c>
      <c r="AM4892" s="11">
        <f t="shared" si="609"/>
        <v>0.11050207519531249</v>
      </c>
      <c r="AN4892">
        <v>4000</v>
      </c>
      <c r="AO4892">
        <v>4928.7434268892148</v>
      </c>
      <c r="AP4892" s="12">
        <f t="shared" si="610"/>
        <v>928.74342688921479</v>
      </c>
      <c r="AQ4892" s="13">
        <f t="shared" si="611"/>
        <v>0.23218585672230369</v>
      </c>
      <c r="AR4892">
        <v>4000</v>
      </c>
      <c r="AS4892">
        <v>4815.893816531363</v>
      </c>
      <c r="AT4892" s="14">
        <f t="shared" si="612"/>
        <v>815.89381653136297</v>
      </c>
      <c r="AU4892" s="15">
        <f t="shared" si="613"/>
        <v>0.20397345413284074</v>
      </c>
      <c r="AV4892">
        <v>4000</v>
      </c>
      <c r="AW4892">
        <v>4557.9738760631844</v>
      </c>
      <c r="AX4892" s="16">
        <f t="shared" si="614"/>
        <v>557.97387606318443</v>
      </c>
      <c r="AY4892" s="17">
        <f t="shared" si="615"/>
        <v>0.1394934690157961</v>
      </c>
    </row>
    <row r="4893" spans="1:51" x14ac:dyDescent="0.25">
      <c r="A4893" t="s">
        <v>54</v>
      </c>
      <c r="B4893" t="s">
        <v>263</v>
      </c>
      <c r="C4893">
        <v>9100</v>
      </c>
      <c r="D4893">
        <v>81994</v>
      </c>
      <c r="E4893">
        <v>2021</v>
      </c>
      <c r="F4893" t="s">
        <v>343</v>
      </c>
      <c r="G4893" t="s">
        <v>360</v>
      </c>
      <c r="H4893" t="s">
        <v>605</v>
      </c>
      <c r="J4893">
        <v>4</v>
      </c>
      <c r="K4893" t="s">
        <v>780</v>
      </c>
      <c r="L4893">
        <v>4</v>
      </c>
      <c r="M4893" t="s">
        <v>45</v>
      </c>
      <c r="N4893">
        <v>2.4000000953674321</v>
      </c>
      <c r="O4893" t="s">
        <v>76</v>
      </c>
      <c r="P4893" t="s">
        <v>46</v>
      </c>
      <c r="Q4893">
        <v>4</v>
      </c>
      <c r="R4893" t="s">
        <v>47</v>
      </c>
      <c r="S4893" t="s">
        <v>78</v>
      </c>
      <c r="T4893">
        <v>180</v>
      </c>
      <c r="U4893" t="s">
        <v>63</v>
      </c>
      <c r="V4893" t="s">
        <v>64</v>
      </c>
      <c r="X4893" t="s">
        <v>49</v>
      </c>
      <c r="Y4893" t="s">
        <v>66</v>
      </c>
      <c r="AA4893">
        <v>0</v>
      </c>
      <c r="AB4893" t="s">
        <v>51</v>
      </c>
      <c r="AC4893" t="s">
        <v>52</v>
      </c>
      <c r="AD4893">
        <v>1</v>
      </c>
      <c r="AE4893">
        <v>1</v>
      </c>
      <c r="AF4893">
        <v>1</v>
      </c>
      <c r="AG4893">
        <v>2026</v>
      </c>
      <c r="AH4893">
        <v>20251231</v>
      </c>
      <c r="AI4893" t="s">
        <v>7267</v>
      </c>
      <c r="AJ4893">
        <v>9100</v>
      </c>
      <c r="AK4893">
        <v>13311.833984375</v>
      </c>
      <c r="AL4893" s="10">
        <f t="shared" si="608"/>
        <v>4211.833984375</v>
      </c>
      <c r="AM4893" s="11">
        <f t="shared" si="609"/>
        <v>0.46283889938186812</v>
      </c>
      <c r="AN4893">
        <v>9100</v>
      </c>
      <c r="AO4893">
        <v>13914.669059163471</v>
      </c>
      <c r="AP4893" s="12">
        <f t="shared" si="610"/>
        <v>4814.6690591634706</v>
      </c>
      <c r="AQ4893" s="13">
        <f t="shared" si="611"/>
        <v>0.52908451199598583</v>
      </c>
      <c r="AR4893">
        <v>9100</v>
      </c>
      <c r="AS4893">
        <v>13906.55018923341</v>
      </c>
      <c r="AT4893" s="14">
        <f t="shared" si="612"/>
        <v>4806.5501892334105</v>
      </c>
      <c r="AU4893" s="15">
        <f t="shared" si="613"/>
        <v>0.528192328487188</v>
      </c>
      <c r="AV4893">
        <v>9100</v>
      </c>
      <c r="AW4893">
        <v>13438.248262792171</v>
      </c>
      <c r="AX4893" s="16">
        <f t="shared" si="614"/>
        <v>4338.2482627921709</v>
      </c>
      <c r="AY4893" s="17">
        <f t="shared" si="615"/>
        <v>0.47673057832881</v>
      </c>
    </row>
    <row r="4894" spans="1:51" x14ac:dyDescent="0.25">
      <c r="A4894" t="s">
        <v>69</v>
      </c>
      <c r="B4894" t="s">
        <v>70</v>
      </c>
      <c r="C4894">
        <v>800</v>
      </c>
      <c r="D4894">
        <v>236048</v>
      </c>
      <c r="E4894">
        <v>2000</v>
      </c>
      <c r="F4894" t="s">
        <v>165</v>
      </c>
      <c r="G4894" t="s">
        <v>289</v>
      </c>
      <c r="I4894" t="s">
        <v>1560</v>
      </c>
      <c r="J4894">
        <v>4</v>
      </c>
      <c r="K4894" t="s">
        <v>59</v>
      </c>
      <c r="L4894">
        <v>4</v>
      </c>
      <c r="M4894" t="s">
        <v>45</v>
      </c>
      <c r="N4894">
        <v>2.2000000476837158</v>
      </c>
      <c r="O4894" t="s">
        <v>60</v>
      </c>
      <c r="P4894" t="s">
        <v>46</v>
      </c>
      <c r="R4894" t="s">
        <v>61</v>
      </c>
      <c r="S4894" t="s">
        <v>151</v>
      </c>
      <c r="T4894">
        <v>130</v>
      </c>
      <c r="U4894" t="s">
        <v>63</v>
      </c>
      <c r="V4894" t="s">
        <v>64</v>
      </c>
      <c r="W4894" t="s">
        <v>1561</v>
      </c>
      <c r="X4894" t="s">
        <v>65</v>
      </c>
      <c r="Y4894" t="s">
        <v>82</v>
      </c>
      <c r="AA4894">
        <v>0</v>
      </c>
      <c r="AB4894" t="s">
        <v>51</v>
      </c>
      <c r="AC4894" t="s">
        <v>67</v>
      </c>
      <c r="AD4894">
        <v>1</v>
      </c>
      <c r="AE4894">
        <v>1</v>
      </c>
      <c r="AF4894">
        <v>1</v>
      </c>
      <c r="AG4894">
        <v>2026</v>
      </c>
      <c r="AH4894">
        <v>20251230</v>
      </c>
      <c r="AI4894" t="s">
        <v>7268</v>
      </c>
      <c r="AJ4894">
        <v>800</v>
      </c>
      <c r="AK4894">
        <v>827.88336181640625</v>
      </c>
      <c r="AL4894" s="10">
        <f t="shared" si="608"/>
        <v>27.88336181640625</v>
      </c>
      <c r="AM4894" s="11">
        <f t="shared" si="609"/>
        <v>3.4854202270507811E-2</v>
      </c>
      <c r="AN4894">
        <v>800</v>
      </c>
      <c r="AO4894">
        <v>879.19461001604157</v>
      </c>
      <c r="AP4894" s="12">
        <f t="shared" si="610"/>
        <v>79.194610016041565</v>
      </c>
      <c r="AQ4894" s="13">
        <f t="shared" si="611"/>
        <v>9.8993262520051958E-2</v>
      </c>
      <c r="AR4894">
        <v>800</v>
      </c>
      <c r="AS4894">
        <v>823.82728165560593</v>
      </c>
      <c r="AT4894" s="14">
        <f t="shared" si="612"/>
        <v>23.82728165560593</v>
      </c>
      <c r="AU4894" s="15">
        <f t="shared" si="613"/>
        <v>2.9784102069507414E-2</v>
      </c>
      <c r="AV4894">
        <v>800</v>
      </c>
      <c r="AW4894">
        <v>845.04988399071931</v>
      </c>
      <c r="AX4894" s="16">
        <f t="shared" si="614"/>
        <v>45.049883990719309</v>
      </c>
      <c r="AY4894" s="17">
        <f t="shared" si="615"/>
        <v>5.6312354988399135E-2</v>
      </c>
    </row>
    <row r="4895" spans="1:51" x14ac:dyDescent="0.25">
      <c r="A4895" t="s">
        <v>54</v>
      </c>
      <c r="B4895" t="s">
        <v>154</v>
      </c>
      <c r="C4895">
        <v>900</v>
      </c>
      <c r="D4895">
        <v>166978</v>
      </c>
      <c r="E4895">
        <v>2012</v>
      </c>
      <c r="F4895" t="s">
        <v>408</v>
      </c>
      <c r="G4895" t="s">
        <v>409</v>
      </c>
      <c r="H4895" t="s">
        <v>230</v>
      </c>
      <c r="I4895" t="s">
        <v>730</v>
      </c>
      <c r="J4895">
        <v>4</v>
      </c>
      <c r="K4895" t="s">
        <v>44</v>
      </c>
      <c r="L4895">
        <v>4</v>
      </c>
      <c r="M4895" t="s">
        <v>45</v>
      </c>
      <c r="N4895">
        <v>2.4000000953674321</v>
      </c>
      <c r="O4895" t="s">
        <v>60</v>
      </c>
      <c r="P4895" t="s">
        <v>46</v>
      </c>
      <c r="Q4895">
        <v>2</v>
      </c>
      <c r="R4895" t="s">
        <v>61</v>
      </c>
      <c r="S4895" t="s">
        <v>62</v>
      </c>
      <c r="U4895" t="s">
        <v>63</v>
      </c>
      <c r="X4895" t="s">
        <v>65</v>
      </c>
      <c r="Y4895" t="s">
        <v>82</v>
      </c>
      <c r="AA4895">
        <v>0</v>
      </c>
      <c r="AB4895" t="s">
        <v>51</v>
      </c>
      <c r="AC4895" t="s">
        <v>67</v>
      </c>
      <c r="AD4895">
        <v>1</v>
      </c>
      <c r="AE4895">
        <v>1</v>
      </c>
      <c r="AF4895">
        <v>1</v>
      </c>
      <c r="AG4895">
        <v>2026</v>
      </c>
      <c r="AH4895">
        <v>20260101</v>
      </c>
      <c r="AI4895" t="s">
        <v>7269</v>
      </c>
      <c r="AJ4895">
        <v>900</v>
      </c>
      <c r="AK4895">
        <v>1025.475219726562</v>
      </c>
      <c r="AL4895" s="10">
        <f t="shared" si="608"/>
        <v>125.47521972656205</v>
      </c>
      <c r="AM4895" s="11">
        <f t="shared" si="609"/>
        <v>0.13941691080729116</v>
      </c>
      <c r="AN4895">
        <v>900</v>
      </c>
      <c r="AO4895">
        <v>1053.18739869552</v>
      </c>
      <c r="AP4895" s="12">
        <f t="shared" si="610"/>
        <v>153.18739869551996</v>
      </c>
      <c r="AQ4895" s="13">
        <f t="shared" si="611"/>
        <v>0.17020822077279996</v>
      </c>
      <c r="AR4895">
        <v>900</v>
      </c>
      <c r="AS4895">
        <v>1044.0515237193449</v>
      </c>
      <c r="AT4895" s="14">
        <f t="shared" si="612"/>
        <v>144.05152371934491</v>
      </c>
      <c r="AU4895" s="15">
        <f t="shared" si="613"/>
        <v>0.16005724857704989</v>
      </c>
      <c r="AV4895">
        <v>900</v>
      </c>
      <c r="AW4895">
        <v>1054.2175066313</v>
      </c>
      <c r="AX4895" s="16">
        <f t="shared" si="614"/>
        <v>154.21750663130001</v>
      </c>
      <c r="AY4895" s="17">
        <f t="shared" si="615"/>
        <v>0.17135278514588889</v>
      </c>
    </row>
    <row r="4896" spans="1:51" x14ac:dyDescent="0.25">
      <c r="A4896" t="s">
        <v>39</v>
      </c>
      <c r="B4896" t="s">
        <v>228</v>
      </c>
      <c r="C4896">
        <v>15500</v>
      </c>
      <c r="D4896">
        <v>73990</v>
      </c>
      <c r="E4896">
        <v>2018</v>
      </c>
      <c r="F4896" t="s">
        <v>7270</v>
      </c>
      <c r="G4896" t="s">
        <v>7271</v>
      </c>
      <c r="H4896" t="s">
        <v>95</v>
      </c>
      <c r="I4896" t="s">
        <v>7272</v>
      </c>
      <c r="J4896">
        <v>6</v>
      </c>
      <c r="K4896" t="s">
        <v>44</v>
      </c>
      <c r="L4896">
        <v>4</v>
      </c>
      <c r="M4896" t="s">
        <v>45</v>
      </c>
      <c r="N4896">
        <v>3</v>
      </c>
      <c r="O4896" t="s">
        <v>45</v>
      </c>
      <c r="P4896" t="s">
        <v>46</v>
      </c>
      <c r="R4896" t="s">
        <v>47</v>
      </c>
      <c r="T4896">
        <v>345</v>
      </c>
      <c r="U4896" t="s">
        <v>63</v>
      </c>
      <c r="V4896" t="s">
        <v>79</v>
      </c>
      <c r="W4896" t="s">
        <v>7273</v>
      </c>
      <c r="X4896" t="s">
        <v>97</v>
      </c>
      <c r="Y4896" t="s">
        <v>871</v>
      </c>
      <c r="AA4896">
        <v>0</v>
      </c>
      <c r="AB4896" t="s">
        <v>51</v>
      </c>
      <c r="AC4896" t="s">
        <v>52</v>
      </c>
      <c r="AD4896">
        <v>1</v>
      </c>
      <c r="AE4896">
        <v>1</v>
      </c>
      <c r="AF4896">
        <v>1</v>
      </c>
      <c r="AG4896">
        <v>2026</v>
      </c>
      <c r="AH4896">
        <v>20251229</v>
      </c>
      <c r="AI4896" t="s">
        <v>7274</v>
      </c>
      <c r="AJ4896">
        <v>15500</v>
      </c>
      <c r="AK4896">
        <v>14807.41796875</v>
      </c>
      <c r="AL4896" s="10">
        <f t="shared" si="608"/>
        <v>692.58203125</v>
      </c>
      <c r="AM4896" s="11">
        <f t="shared" si="609"/>
        <v>4.4682711693548385E-2</v>
      </c>
      <c r="AN4896">
        <v>15500</v>
      </c>
      <c r="AO4896">
        <v>14441.093641346701</v>
      </c>
      <c r="AP4896" s="12">
        <f t="shared" si="610"/>
        <v>1058.9063586532993</v>
      </c>
      <c r="AQ4896" s="13">
        <f t="shared" si="611"/>
        <v>6.8316539267954793E-2</v>
      </c>
      <c r="AR4896">
        <v>15500</v>
      </c>
      <c r="AS4896">
        <v>15147.091583010581</v>
      </c>
      <c r="AT4896" s="14">
        <f t="shared" si="612"/>
        <v>352.90841698941949</v>
      </c>
      <c r="AU4896" s="15">
        <f t="shared" si="613"/>
        <v>2.2768284967059321E-2</v>
      </c>
      <c r="AV4896">
        <v>15500</v>
      </c>
      <c r="AW4896">
        <v>14849.916805324459</v>
      </c>
      <c r="AX4896" s="16">
        <f t="shared" si="614"/>
        <v>650.08319467554065</v>
      </c>
      <c r="AY4896" s="17">
        <f t="shared" si="615"/>
        <v>4.194085126938972E-2</v>
      </c>
    </row>
    <row r="4897" spans="1:51" x14ac:dyDescent="0.25">
      <c r="A4897" t="s">
        <v>69</v>
      </c>
      <c r="B4897" t="s">
        <v>85</v>
      </c>
      <c r="C4897">
        <v>500</v>
      </c>
      <c r="D4897">
        <v>138018</v>
      </c>
      <c r="E4897">
        <v>2016</v>
      </c>
      <c r="F4897" t="s">
        <v>343</v>
      </c>
      <c r="G4897" t="s">
        <v>360</v>
      </c>
      <c r="H4897" t="s">
        <v>752</v>
      </c>
      <c r="I4897" t="s">
        <v>753</v>
      </c>
      <c r="J4897">
        <v>4</v>
      </c>
      <c r="K4897" t="s">
        <v>44</v>
      </c>
      <c r="L4897">
        <v>4</v>
      </c>
      <c r="M4897" t="s">
        <v>45</v>
      </c>
      <c r="N4897">
        <v>2</v>
      </c>
      <c r="O4897" t="s">
        <v>60</v>
      </c>
      <c r="P4897" t="s">
        <v>451</v>
      </c>
      <c r="Q4897">
        <v>2</v>
      </c>
      <c r="R4897" t="s">
        <v>47</v>
      </c>
      <c r="S4897" t="s">
        <v>62</v>
      </c>
      <c r="U4897" t="s">
        <v>63</v>
      </c>
      <c r="X4897" t="s">
        <v>49</v>
      </c>
      <c r="Y4897" t="s">
        <v>82</v>
      </c>
      <c r="AA4897">
        <v>0</v>
      </c>
      <c r="AB4897" t="s">
        <v>51</v>
      </c>
      <c r="AC4897" t="s">
        <v>52</v>
      </c>
      <c r="AD4897">
        <v>1</v>
      </c>
      <c r="AE4897">
        <v>1</v>
      </c>
      <c r="AF4897">
        <v>1</v>
      </c>
      <c r="AG4897">
        <v>2026</v>
      </c>
      <c r="AH4897">
        <v>20251231</v>
      </c>
      <c r="AI4897" t="s">
        <v>7275</v>
      </c>
      <c r="AJ4897">
        <v>500</v>
      </c>
      <c r="AK4897">
        <v>905.72503662109375</v>
      </c>
      <c r="AL4897" s="10">
        <f t="shared" si="608"/>
        <v>405.72503662109375</v>
      </c>
      <c r="AM4897" s="11">
        <f t="shared" si="609"/>
        <v>0.81145007324218754</v>
      </c>
      <c r="AN4897">
        <v>500</v>
      </c>
      <c r="AO4897">
        <v>982.69295009764221</v>
      </c>
      <c r="AP4897" s="12">
        <f t="shared" si="610"/>
        <v>482.69295009764221</v>
      </c>
      <c r="AQ4897" s="13">
        <f t="shared" si="611"/>
        <v>0.96538590019528447</v>
      </c>
      <c r="AR4897">
        <v>500</v>
      </c>
      <c r="AS4897">
        <v>944.71756880161411</v>
      </c>
      <c r="AT4897" s="14">
        <f t="shared" si="612"/>
        <v>444.71756880161411</v>
      </c>
      <c r="AU4897" s="15">
        <f t="shared" si="613"/>
        <v>0.88943513760322823</v>
      </c>
      <c r="AV4897">
        <v>500</v>
      </c>
      <c r="AW4897">
        <v>962.50694444444446</v>
      </c>
      <c r="AX4897" s="16">
        <f t="shared" si="614"/>
        <v>462.50694444444446</v>
      </c>
      <c r="AY4897" s="17">
        <f t="shared" si="615"/>
        <v>0.92501388888888891</v>
      </c>
    </row>
    <row r="4898" spans="1:51" x14ac:dyDescent="0.25">
      <c r="A4898" t="s">
        <v>39</v>
      </c>
      <c r="B4898" t="s">
        <v>114</v>
      </c>
      <c r="C4898">
        <v>2300</v>
      </c>
      <c r="D4898">
        <v>381804</v>
      </c>
      <c r="E4898">
        <v>2015</v>
      </c>
      <c r="F4898" t="s">
        <v>56</v>
      </c>
      <c r="G4898" t="s">
        <v>270</v>
      </c>
      <c r="I4898" t="s">
        <v>271</v>
      </c>
      <c r="J4898">
        <v>8</v>
      </c>
      <c r="K4898" t="s">
        <v>44</v>
      </c>
      <c r="L4898">
        <v>4</v>
      </c>
      <c r="M4898" t="s">
        <v>45</v>
      </c>
      <c r="N4898">
        <v>6.6999998092651367</v>
      </c>
      <c r="O4898" t="s">
        <v>76</v>
      </c>
      <c r="P4898" t="s">
        <v>46</v>
      </c>
      <c r="R4898" t="s">
        <v>77</v>
      </c>
      <c r="S4898" t="s">
        <v>78</v>
      </c>
      <c r="T4898">
        <v>440</v>
      </c>
      <c r="U4898" t="s">
        <v>272</v>
      </c>
      <c r="V4898" t="s">
        <v>79</v>
      </c>
      <c r="X4898" t="s">
        <v>81</v>
      </c>
      <c r="Y4898" t="s">
        <v>82</v>
      </c>
      <c r="AA4898">
        <v>0</v>
      </c>
      <c r="AB4898" t="s">
        <v>51</v>
      </c>
      <c r="AC4898" t="s">
        <v>83</v>
      </c>
      <c r="AD4898">
        <v>1</v>
      </c>
      <c r="AE4898">
        <v>1</v>
      </c>
      <c r="AF4898">
        <v>1</v>
      </c>
      <c r="AG4898">
        <v>2026</v>
      </c>
      <c r="AH4898">
        <v>20251231</v>
      </c>
      <c r="AI4898" t="s">
        <v>7276</v>
      </c>
      <c r="AJ4898">
        <v>2300</v>
      </c>
      <c r="AK4898">
        <v>6847.61279296875</v>
      </c>
      <c r="AL4898" s="10">
        <f t="shared" si="608"/>
        <v>4547.61279296875</v>
      </c>
      <c r="AM4898" s="11">
        <f t="shared" si="609"/>
        <v>1.9772229534646739</v>
      </c>
      <c r="AN4898">
        <v>2300</v>
      </c>
      <c r="AO4898">
        <v>7027.9806188844041</v>
      </c>
      <c r="AP4898" s="12">
        <f t="shared" si="610"/>
        <v>4727.9806188844041</v>
      </c>
      <c r="AQ4898" s="13">
        <f t="shared" si="611"/>
        <v>2.0556437473410454</v>
      </c>
      <c r="AR4898">
        <v>2300</v>
      </c>
      <c r="AS4898">
        <v>7148.7015121787917</v>
      </c>
      <c r="AT4898" s="14">
        <f t="shared" si="612"/>
        <v>4848.7015121787917</v>
      </c>
      <c r="AU4898" s="15">
        <f t="shared" si="613"/>
        <v>2.1081310922516487</v>
      </c>
      <c r="AV4898">
        <v>2300</v>
      </c>
      <c r="AW4898">
        <v>6912.9802555168408</v>
      </c>
      <c r="AX4898" s="16">
        <f t="shared" si="614"/>
        <v>4612.9802555168408</v>
      </c>
      <c r="AY4898" s="17">
        <f t="shared" si="615"/>
        <v>2.0056435893551483</v>
      </c>
    </row>
    <row r="4899" spans="1:51" x14ac:dyDescent="0.25">
      <c r="A4899" t="s">
        <v>106</v>
      </c>
      <c r="B4899" t="s">
        <v>661</v>
      </c>
      <c r="C4899">
        <v>11200</v>
      </c>
      <c r="D4899">
        <v>159390</v>
      </c>
      <c r="E4899">
        <v>2017</v>
      </c>
      <c r="F4899" t="s">
        <v>71</v>
      </c>
      <c r="G4899" t="s">
        <v>528</v>
      </c>
      <c r="H4899" t="s">
        <v>73</v>
      </c>
      <c r="J4899">
        <v>8</v>
      </c>
      <c r="K4899" t="s">
        <v>111</v>
      </c>
      <c r="L4899">
        <v>4</v>
      </c>
      <c r="M4899" t="s">
        <v>45</v>
      </c>
      <c r="N4899">
        <v>5.3000001907348633</v>
      </c>
      <c r="O4899" t="s">
        <v>76</v>
      </c>
      <c r="P4899" t="s">
        <v>46</v>
      </c>
      <c r="Q4899">
        <v>3</v>
      </c>
      <c r="R4899" t="s">
        <v>47</v>
      </c>
      <c r="S4899" t="s">
        <v>78</v>
      </c>
      <c r="U4899" t="s">
        <v>63</v>
      </c>
      <c r="W4899" t="s">
        <v>253</v>
      </c>
      <c r="X4899" t="s">
        <v>136</v>
      </c>
      <c r="Y4899" t="s">
        <v>82</v>
      </c>
      <c r="Z4899">
        <v>52345</v>
      </c>
      <c r="AA4899">
        <v>0</v>
      </c>
      <c r="AB4899" t="s">
        <v>51</v>
      </c>
      <c r="AC4899" t="s">
        <v>98</v>
      </c>
      <c r="AD4899">
        <v>1</v>
      </c>
      <c r="AE4899">
        <v>1</v>
      </c>
      <c r="AF4899">
        <v>1</v>
      </c>
      <c r="AG4899">
        <v>2026</v>
      </c>
      <c r="AH4899">
        <v>20260102</v>
      </c>
      <c r="AI4899" t="s">
        <v>7277</v>
      </c>
      <c r="AJ4899">
        <v>11200</v>
      </c>
      <c r="AK4899">
        <v>11161.2783203125</v>
      </c>
      <c r="AL4899" s="10">
        <f t="shared" si="608"/>
        <v>38.7216796875</v>
      </c>
      <c r="AM4899" s="11">
        <f t="shared" si="609"/>
        <v>3.4572928292410715E-3</v>
      </c>
      <c r="AN4899">
        <v>11200</v>
      </c>
      <c r="AO4899">
        <v>10623.416224719729</v>
      </c>
      <c r="AP4899" s="12">
        <f t="shared" si="610"/>
        <v>576.58377528027086</v>
      </c>
      <c r="AQ4899" s="13">
        <f t="shared" si="611"/>
        <v>5.1480694221452752E-2</v>
      </c>
      <c r="AR4899">
        <v>11200</v>
      </c>
      <c r="AS4899">
        <v>10387.440848110709</v>
      </c>
      <c r="AT4899" s="14">
        <f t="shared" si="612"/>
        <v>812.55915188929066</v>
      </c>
      <c r="AU4899" s="15">
        <f t="shared" si="613"/>
        <v>7.2549924275829528E-2</v>
      </c>
      <c r="AV4899">
        <v>11200</v>
      </c>
      <c r="AW4899">
        <v>11137.10825488776</v>
      </c>
      <c r="AX4899" s="16">
        <f t="shared" si="614"/>
        <v>62.891745112239732</v>
      </c>
      <c r="AY4899" s="17">
        <f t="shared" si="615"/>
        <v>5.615334385021405E-3</v>
      </c>
    </row>
    <row r="4900" spans="1:51" x14ac:dyDescent="0.25">
      <c r="A4900" t="s">
        <v>54</v>
      </c>
      <c r="B4900" t="s">
        <v>479</v>
      </c>
      <c r="C4900">
        <v>1000</v>
      </c>
      <c r="D4900">
        <v>154886</v>
      </c>
      <c r="E4900">
        <v>2017</v>
      </c>
      <c r="F4900" t="s">
        <v>71</v>
      </c>
      <c r="G4900" t="s">
        <v>172</v>
      </c>
      <c r="H4900" t="s">
        <v>2863</v>
      </c>
      <c r="J4900">
        <v>6</v>
      </c>
      <c r="K4900" t="s">
        <v>118</v>
      </c>
      <c r="L4900">
        <v>4</v>
      </c>
      <c r="M4900" t="s">
        <v>45</v>
      </c>
      <c r="N4900">
        <v>3.5999999046325679</v>
      </c>
      <c r="O4900" t="s">
        <v>60</v>
      </c>
      <c r="P4900" t="s">
        <v>451</v>
      </c>
      <c r="Q4900">
        <v>1</v>
      </c>
      <c r="R4900" t="s">
        <v>61</v>
      </c>
      <c r="U4900" t="s">
        <v>63</v>
      </c>
      <c r="W4900" t="s">
        <v>2134</v>
      </c>
      <c r="X4900" t="s">
        <v>65</v>
      </c>
      <c r="Y4900" t="s">
        <v>125</v>
      </c>
      <c r="AA4900">
        <v>0</v>
      </c>
      <c r="AB4900" t="s">
        <v>51</v>
      </c>
      <c r="AC4900" t="s">
        <v>67</v>
      </c>
      <c r="AD4900">
        <v>1</v>
      </c>
      <c r="AE4900">
        <v>1</v>
      </c>
      <c r="AF4900">
        <v>1</v>
      </c>
      <c r="AG4900">
        <v>2026</v>
      </c>
      <c r="AH4900">
        <v>20251229</v>
      </c>
      <c r="AI4900" t="s">
        <v>7278</v>
      </c>
      <c r="AJ4900">
        <v>1000</v>
      </c>
      <c r="AK4900">
        <v>1313.72607421875</v>
      </c>
      <c r="AL4900" s="10">
        <f t="shared" si="608"/>
        <v>313.72607421875</v>
      </c>
      <c r="AM4900" s="11">
        <f t="shared" si="609"/>
        <v>0.31372607421874998</v>
      </c>
      <c r="AN4900">
        <v>1000</v>
      </c>
      <c r="AO4900">
        <v>1301.643783984629</v>
      </c>
      <c r="AP4900" s="12">
        <f t="shared" si="610"/>
        <v>301.64378398462895</v>
      </c>
      <c r="AQ4900" s="13">
        <f t="shared" si="611"/>
        <v>0.30164378398462893</v>
      </c>
      <c r="AR4900">
        <v>1000</v>
      </c>
      <c r="AS4900">
        <v>1193.3101409457161</v>
      </c>
      <c r="AT4900" s="14">
        <f t="shared" si="612"/>
        <v>193.31014094571606</v>
      </c>
      <c r="AU4900" s="15">
        <f t="shared" si="613"/>
        <v>0.19331014094571605</v>
      </c>
      <c r="AV4900">
        <v>1000</v>
      </c>
      <c r="AW4900">
        <v>1348.2155074116311</v>
      </c>
      <c r="AX4900" s="16">
        <f t="shared" si="614"/>
        <v>348.21550741163105</v>
      </c>
      <c r="AY4900" s="17">
        <f t="shared" si="615"/>
        <v>0.34821550741163104</v>
      </c>
    </row>
    <row r="4901" spans="1:51" x14ac:dyDescent="0.25">
      <c r="A4901" t="s">
        <v>54</v>
      </c>
      <c r="B4901" t="s">
        <v>285</v>
      </c>
      <c r="C4901">
        <v>3000</v>
      </c>
      <c r="D4901">
        <v>127745</v>
      </c>
      <c r="E4901">
        <v>2017</v>
      </c>
      <c r="F4901" t="s">
        <v>56</v>
      </c>
      <c r="G4901" t="s">
        <v>86</v>
      </c>
      <c r="H4901" t="s">
        <v>255</v>
      </c>
      <c r="J4901">
        <v>4</v>
      </c>
      <c r="K4901" t="s">
        <v>75</v>
      </c>
      <c r="L4901">
        <v>4</v>
      </c>
      <c r="M4901" t="s">
        <v>45</v>
      </c>
      <c r="N4901">
        <v>1.5</v>
      </c>
      <c r="O4901" t="s">
        <v>60</v>
      </c>
      <c r="P4901" t="s">
        <v>46</v>
      </c>
      <c r="R4901" t="s">
        <v>47</v>
      </c>
      <c r="S4901" t="s">
        <v>151</v>
      </c>
      <c r="T4901">
        <v>170</v>
      </c>
      <c r="U4901" t="s">
        <v>63</v>
      </c>
      <c r="V4901" t="s">
        <v>64</v>
      </c>
      <c r="W4901" t="s">
        <v>268</v>
      </c>
      <c r="X4901" t="s">
        <v>49</v>
      </c>
      <c r="Y4901" t="s">
        <v>82</v>
      </c>
      <c r="Z4901">
        <v>29250</v>
      </c>
      <c r="AA4901">
        <v>0</v>
      </c>
      <c r="AB4901" t="s">
        <v>51</v>
      </c>
      <c r="AC4901" t="s">
        <v>52</v>
      </c>
      <c r="AD4901">
        <v>1</v>
      </c>
      <c r="AE4901">
        <v>1</v>
      </c>
      <c r="AF4901">
        <v>1</v>
      </c>
      <c r="AG4901">
        <v>2026</v>
      </c>
      <c r="AH4901">
        <v>20251230</v>
      </c>
      <c r="AI4901" t="s">
        <v>7279</v>
      </c>
      <c r="AJ4901">
        <v>3000</v>
      </c>
      <c r="AK4901">
        <v>3768.498779296875</v>
      </c>
      <c r="AL4901" s="10">
        <f t="shared" si="608"/>
        <v>768.498779296875</v>
      </c>
      <c r="AM4901" s="11">
        <f t="shared" si="609"/>
        <v>0.25616625976562502</v>
      </c>
      <c r="AN4901">
        <v>3000</v>
      </c>
      <c r="AO4901">
        <v>3753.0420680671168</v>
      </c>
      <c r="AP4901" s="12">
        <f t="shared" si="610"/>
        <v>753.04206806711682</v>
      </c>
      <c r="AQ4901" s="13">
        <f t="shared" si="611"/>
        <v>0.25101402268903894</v>
      </c>
      <c r="AR4901">
        <v>3000</v>
      </c>
      <c r="AS4901">
        <v>3495.9688824616378</v>
      </c>
      <c r="AT4901" s="14">
        <f t="shared" si="612"/>
        <v>495.9688824616378</v>
      </c>
      <c r="AU4901" s="15">
        <f t="shared" si="613"/>
        <v>0.16532296082054593</v>
      </c>
      <c r="AV4901">
        <v>3000</v>
      </c>
      <c r="AW4901">
        <v>3848.183012259195</v>
      </c>
      <c r="AX4901" s="16">
        <f t="shared" si="614"/>
        <v>848.18301225919504</v>
      </c>
      <c r="AY4901" s="17">
        <f t="shared" si="615"/>
        <v>0.28272767075306499</v>
      </c>
    </row>
    <row r="4902" spans="1:51" x14ac:dyDescent="0.25">
      <c r="A4902" t="s">
        <v>54</v>
      </c>
      <c r="B4902" t="s">
        <v>138</v>
      </c>
      <c r="C4902">
        <v>9400</v>
      </c>
      <c r="D4902">
        <v>156665</v>
      </c>
      <c r="E4902">
        <v>2015</v>
      </c>
      <c r="F4902" t="s">
        <v>71</v>
      </c>
      <c r="G4902" t="s">
        <v>865</v>
      </c>
      <c r="H4902" t="s">
        <v>495</v>
      </c>
      <c r="I4902" t="s">
        <v>160</v>
      </c>
      <c r="J4902">
        <v>8</v>
      </c>
      <c r="K4902" t="s">
        <v>193</v>
      </c>
      <c r="L4902">
        <v>4</v>
      </c>
      <c r="M4902" t="s">
        <v>45</v>
      </c>
      <c r="N4902">
        <v>5.3000001907348633</v>
      </c>
      <c r="O4902" t="s">
        <v>76</v>
      </c>
      <c r="P4902" t="s">
        <v>46</v>
      </c>
      <c r="R4902" t="s">
        <v>47</v>
      </c>
      <c r="S4902" t="s">
        <v>78</v>
      </c>
      <c r="U4902" t="s">
        <v>63</v>
      </c>
      <c r="W4902" t="s">
        <v>529</v>
      </c>
      <c r="X4902" t="s">
        <v>136</v>
      </c>
      <c r="Y4902" t="s">
        <v>82</v>
      </c>
      <c r="AA4902">
        <v>0</v>
      </c>
      <c r="AB4902" t="s">
        <v>51</v>
      </c>
      <c r="AC4902" t="s">
        <v>52</v>
      </c>
      <c r="AD4902">
        <v>1</v>
      </c>
      <c r="AE4902">
        <v>1</v>
      </c>
      <c r="AF4902">
        <v>1</v>
      </c>
      <c r="AG4902">
        <v>2026</v>
      </c>
      <c r="AH4902">
        <v>20251230</v>
      </c>
      <c r="AI4902" t="s">
        <v>7280</v>
      </c>
      <c r="AJ4902">
        <v>9400</v>
      </c>
      <c r="AK4902">
        <v>10317.18359375</v>
      </c>
      <c r="AL4902" s="10">
        <f t="shared" si="608"/>
        <v>917.18359375</v>
      </c>
      <c r="AM4902" s="11">
        <f t="shared" si="609"/>
        <v>9.7572722739361697E-2</v>
      </c>
      <c r="AN4902">
        <v>9400</v>
      </c>
      <c r="AO4902">
        <v>11038.69660894036</v>
      </c>
      <c r="AP4902" s="12">
        <f t="shared" si="610"/>
        <v>1638.6966089403595</v>
      </c>
      <c r="AQ4902" s="13">
        <f t="shared" si="611"/>
        <v>0.17432942648301697</v>
      </c>
      <c r="AR4902">
        <v>9400</v>
      </c>
      <c r="AS4902">
        <v>11164.881978450279</v>
      </c>
      <c r="AT4902" s="14">
        <f t="shared" si="612"/>
        <v>1764.8819784502793</v>
      </c>
      <c r="AU4902" s="15">
        <f t="shared" si="613"/>
        <v>0.18775340196279566</v>
      </c>
      <c r="AV4902">
        <v>9400</v>
      </c>
      <c r="AW4902">
        <v>10614.65311004785</v>
      </c>
      <c r="AX4902" s="16">
        <f t="shared" si="614"/>
        <v>1214.6531100478496</v>
      </c>
      <c r="AY4902" s="17">
        <f t="shared" si="615"/>
        <v>0.12921841596253719</v>
      </c>
    </row>
    <row r="4903" spans="1:51" x14ac:dyDescent="0.25">
      <c r="A4903" t="s">
        <v>54</v>
      </c>
      <c r="B4903" t="s">
        <v>249</v>
      </c>
      <c r="C4903">
        <v>26250</v>
      </c>
      <c r="D4903">
        <v>80431</v>
      </c>
      <c r="E4903">
        <v>2019</v>
      </c>
      <c r="F4903" t="s">
        <v>71</v>
      </c>
      <c r="G4903" t="s">
        <v>865</v>
      </c>
      <c r="H4903" t="s">
        <v>854</v>
      </c>
      <c r="J4903">
        <v>8</v>
      </c>
      <c r="K4903" t="s">
        <v>111</v>
      </c>
      <c r="L4903">
        <v>4</v>
      </c>
      <c r="M4903" t="s">
        <v>45</v>
      </c>
      <c r="N4903">
        <v>5.3000001907348633</v>
      </c>
      <c r="O4903" t="s">
        <v>76</v>
      </c>
      <c r="P4903" t="s">
        <v>46</v>
      </c>
      <c r="R4903" t="s">
        <v>47</v>
      </c>
      <c r="S4903" t="s">
        <v>78</v>
      </c>
      <c r="U4903" t="s">
        <v>63</v>
      </c>
      <c r="W4903" t="s">
        <v>253</v>
      </c>
      <c r="X4903" t="s">
        <v>136</v>
      </c>
      <c r="Y4903" t="s">
        <v>82</v>
      </c>
      <c r="AA4903">
        <v>0</v>
      </c>
      <c r="AB4903" t="s">
        <v>51</v>
      </c>
      <c r="AC4903" t="s">
        <v>52</v>
      </c>
      <c r="AD4903">
        <v>1</v>
      </c>
      <c r="AE4903">
        <v>1</v>
      </c>
      <c r="AF4903">
        <v>1</v>
      </c>
      <c r="AG4903">
        <v>2026</v>
      </c>
      <c r="AH4903">
        <v>20251230</v>
      </c>
      <c r="AI4903" t="s">
        <v>7281</v>
      </c>
      <c r="AJ4903">
        <v>26250</v>
      </c>
      <c r="AK4903">
        <v>23339.052734375</v>
      </c>
      <c r="AL4903" s="10">
        <f t="shared" si="608"/>
        <v>2910.947265625</v>
      </c>
      <c r="AM4903" s="11">
        <f t="shared" si="609"/>
        <v>0.11089322916666666</v>
      </c>
      <c r="AN4903">
        <v>26250</v>
      </c>
      <c r="AO4903">
        <v>22104.74801898536</v>
      </c>
      <c r="AP4903" s="12">
        <f t="shared" si="610"/>
        <v>4145.2519810146405</v>
      </c>
      <c r="AQ4903" s="13">
        <f t="shared" si="611"/>
        <v>0.15791436118151012</v>
      </c>
      <c r="AR4903">
        <v>26250</v>
      </c>
      <c r="AS4903">
        <v>23347.41155988579</v>
      </c>
      <c r="AT4903" s="14">
        <f t="shared" si="612"/>
        <v>2902.5884401142102</v>
      </c>
      <c r="AU4903" s="15">
        <f t="shared" si="613"/>
        <v>0.11057479771863658</v>
      </c>
      <c r="AV4903">
        <v>26250</v>
      </c>
      <c r="AW4903">
        <v>23270.269537480061</v>
      </c>
      <c r="AX4903" s="16">
        <f t="shared" si="614"/>
        <v>2979.7304625199395</v>
      </c>
      <c r="AY4903" s="17">
        <f t="shared" si="615"/>
        <v>0.11351354142933102</v>
      </c>
    </row>
    <row r="4904" spans="1:51" x14ac:dyDescent="0.25">
      <c r="A4904" t="s">
        <v>106</v>
      </c>
      <c r="B4904" t="s">
        <v>215</v>
      </c>
      <c r="C4904">
        <v>23000</v>
      </c>
      <c r="D4904">
        <v>92528</v>
      </c>
      <c r="E4904">
        <v>2022</v>
      </c>
      <c r="F4904" t="s">
        <v>165</v>
      </c>
      <c r="G4904" t="s">
        <v>1768</v>
      </c>
      <c r="H4904" t="s">
        <v>2219</v>
      </c>
      <c r="I4904" t="s">
        <v>192</v>
      </c>
      <c r="J4904">
        <v>4</v>
      </c>
      <c r="K4904" t="s">
        <v>59</v>
      </c>
      <c r="L4904">
        <v>4</v>
      </c>
      <c r="M4904" t="s">
        <v>45</v>
      </c>
      <c r="N4904">
        <v>2.5</v>
      </c>
      <c r="O4904" t="s">
        <v>60</v>
      </c>
      <c r="P4904" t="s">
        <v>46</v>
      </c>
      <c r="Q4904">
        <v>4</v>
      </c>
      <c r="R4904" t="s">
        <v>47</v>
      </c>
      <c r="S4904" t="s">
        <v>151</v>
      </c>
      <c r="T4904">
        <v>186</v>
      </c>
      <c r="U4904" t="s">
        <v>63</v>
      </c>
      <c r="V4904" t="s">
        <v>64</v>
      </c>
      <c r="W4904" t="s">
        <v>3669</v>
      </c>
      <c r="X4904" t="s">
        <v>112</v>
      </c>
      <c r="Y4904" t="s">
        <v>82</v>
      </c>
      <c r="AA4904">
        <v>1</v>
      </c>
      <c r="AB4904" t="s">
        <v>292</v>
      </c>
      <c r="AC4904" t="s">
        <v>3087</v>
      </c>
      <c r="AD4904">
        <v>1</v>
      </c>
      <c r="AE4904">
        <v>1</v>
      </c>
      <c r="AF4904">
        <v>1</v>
      </c>
      <c r="AG4904">
        <v>2026</v>
      </c>
      <c r="AH4904">
        <v>20260102</v>
      </c>
      <c r="AI4904" t="s">
        <v>7282</v>
      </c>
      <c r="AJ4904">
        <v>23000</v>
      </c>
      <c r="AK4904">
        <v>21442.01171875</v>
      </c>
      <c r="AL4904" s="10">
        <f t="shared" si="608"/>
        <v>1557.98828125</v>
      </c>
      <c r="AM4904" s="11">
        <f t="shared" si="609"/>
        <v>6.7738620923913043E-2</v>
      </c>
      <c r="AN4904">
        <v>23000</v>
      </c>
      <c r="AO4904">
        <v>21286.34012562556</v>
      </c>
      <c r="AP4904" s="12">
        <f t="shared" si="610"/>
        <v>1713.6598743744398</v>
      </c>
      <c r="AQ4904" s="13">
        <f t="shared" si="611"/>
        <v>7.4506951059758256E-2</v>
      </c>
      <c r="AR4904">
        <v>23000</v>
      </c>
      <c r="AS4904">
        <v>20612.17094955673</v>
      </c>
      <c r="AT4904" s="14">
        <f t="shared" si="612"/>
        <v>2387.8290504432698</v>
      </c>
      <c r="AU4904" s="15">
        <f t="shared" si="613"/>
        <v>0.10381865436709868</v>
      </c>
      <c r="AV4904">
        <v>23000</v>
      </c>
      <c r="AW4904">
        <v>21308.533414337791</v>
      </c>
      <c r="AX4904" s="16">
        <f t="shared" si="614"/>
        <v>1691.4665856622087</v>
      </c>
      <c r="AY4904" s="17">
        <f t="shared" si="615"/>
        <v>7.3542025463574287E-2</v>
      </c>
    </row>
    <row r="4905" spans="1:51" x14ac:dyDescent="0.25">
      <c r="A4905" t="s">
        <v>54</v>
      </c>
      <c r="B4905" t="s">
        <v>138</v>
      </c>
      <c r="C4905">
        <v>20250</v>
      </c>
      <c r="D4905">
        <v>149055</v>
      </c>
      <c r="E4905">
        <v>2019</v>
      </c>
      <c r="F4905" t="s">
        <v>155</v>
      </c>
      <c r="G4905" t="s">
        <v>150</v>
      </c>
      <c r="H4905" t="s">
        <v>485</v>
      </c>
      <c r="J4905">
        <v>8</v>
      </c>
      <c r="K4905" t="s">
        <v>111</v>
      </c>
      <c r="L4905">
        <v>4</v>
      </c>
      <c r="M4905" t="s">
        <v>45</v>
      </c>
      <c r="N4905">
        <v>5.6999998092651367</v>
      </c>
      <c r="O4905" t="s">
        <v>119</v>
      </c>
      <c r="P4905" t="s">
        <v>46</v>
      </c>
      <c r="Q4905">
        <v>5</v>
      </c>
      <c r="R4905" t="s">
        <v>77</v>
      </c>
      <c r="S4905" t="s">
        <v>151</v>
      </c>
      <c r="T4905">
        <v>395</v>
      </c>
      <c r="U4905" t="s">
        <v>63</v>
      </c>
      <c r="V4905" t="s">
        <v>79</v>
      </c>
      <c r="X4905" t="s">
        <v>97</v>
      </c>
      <c r="Y4905" t="s">
        <v>82</v>
      </c>
      <c r="AA4905">
        <v>0</v>
      </c>
      <c r="AB4905" t="s">
        <v>51</v>
      </c>
      <c r="AC4905" t="s">
        <v>83</v>
      </c>
      <c r="AD4905">
        <v>1</v>
      </c>
      <c r="AE4905">
        <v>1</v>
      </c>
      <c r="AF4905">
        <v>1</v>
      </c>
      <c r="AG4905">
        <v>2026</v>
      </c>
      <c r="AH4905">
        <v>20251230</v>
      </c>
      <c r="AI4905" t="s">
        <v>7283</v>
      </c>
      <c r="AJ4905">
        <v>20250</v>
      </c>
      <c r="AK4905">
        <v>11150.244140625</v>
      </c>
      <c r="AL4905" s="10">
        <f t="shared" si="608"/>
        <v>9099.755859375</v>
      </c>
      <c r="AM4905" s="11">
        <f t="shared" si="609"/>
        <v>0.44937065972222223</v>
      </c>
      <c r="AN4905">
        <v>20250</v>
      </c>
      <c r="AO4905">
        <v>11618.00511083241</v>
      </c>
      <c r="AP4905" s="12">
        <f t="shared" si="610"/>
        <v>8631.9948891675904</v>
      </c>
      <c r="AQ4905" s="13">
        <f t="shared" si="611"/>
        <v>0.42627135255148596</v>
      </c>
      <c r="AR4905">
        <v>20250</v>
      </c>
      <c r="AS4905">
        <v>10779.682463201019</v>
      </c>
      <c r="AT4905" s="14">
        <f t="shared" si="612"/>
        <v>9470.3175367989807</v>
      </c>
      <c r="AU4905" s="15">
        <f t="shared" si="613"/>
        <v>0.46767000181723362</v>
      </c>
      <c r="AV4905">
        <v>20250</v>
      </c>
      <c r="AW4905">
        <v>11257.913179916321</v>
      </c>
      <c r="AX4905" s="16">
        <f t="shared" si="614"/>
        <v>8992.0868200836794</v>
      </c>
      <c r="AY4905" s="17">
        <f t="shared" si="615"/>
        <v>0.44405367012758912</v>
      </c>
    </row>
    <row r="4906" spans="1:51" x14ac:dyDescent="0.25">
      <c r="A4906" t="s">
        <v>69</v>
      </c>
      <c r="B4906" t="s">
        <v>85</v>
      </c>
      <c r="C4906">
        <v>11900</v>
      </c>
      <c r="D4906">
        <v>113490</v>
      </c>
      <c r="E4906">
        <v>2017</v>
      </c>
      <c r="F4906" t="s">
        <v>274</v>
      </c>
      <c r="G4906" t="s">
        <v>1774</v>
      </c>
      <c r="H4906" t="s">
        <v>1069</v>
      </c>
      <c r="J4906">
        <v>6</v>
      </c>
      <c r="K4906" t="s">
        <v>44</v>
      </c>
      <c r="L4906">
        <v>4</v>
      </c>
      <c r="M4906" t="s">
        <v>45</v>
      </c>
      <c r="N4906">
        <v>3.5999999046325679</v>
      </c>
      <c r="O4906" t="s">
        <v>45</v>
      </c>
      <c r="P4906" t="s">
        <v>46</v>
      </c>
      <c r="Q4906">
        <v>4</v>
      </c>
      <c r="R4906" t="s">
        <v>47</v>
      </c>
      <c r="S4906" t="s">
        <v>48</v>
      </c>
      <c r="U4906" t="s">
        <v>63</v>
      </c>
      <c r="V4906" t="s">
        <v>79</v>
      </c>
      <c r="W4906" t="s">
        <v>1965</v>
      </c>
      <c r="X4906" t="s">
        <v>97</v>
      </c>
      <c r="Y4906" t="s">
        <v>82</v>
      </c>
      <c r="Z4906">
        <v>45040</v>
      </c>
      <c r="AA4906">
        <v>0</v>
      </c>
      <c r="AB4906" t="s">
        <v>51</v>
      </c>
      <c r="AC4906" t="s">
        <v>98</v>
      </c>
      <c r="AD4906">
        <v>1</v>
      </c>
      <c r="AE4906">
        <v>1</v>
      </c>
      <c r="AF4906">
        <v>1</v>
      </c>
      <c r="AG4906">
        <v>2026</v>
      </c>
      <c r="AH4906">
        <v>20251231</v>
      </c>
      <c r="AI4906" t="s">
        <v>7284</v>
      </c>
      <c r="AJ4906">
        <v>11900</v>
      </c>
      <c r="AK4906">
        <v>11126.044921875</v>
      </c>
      <c r="AL4906" s="10">
        <f t="shared" si="608"/>
        <v>773.955078125</v>
      </c>
      <c r="AM4906" s="11">
        <f t="shared" si="609"/>
        <v>6.5038241859243701E-2</v>
      </c>
      <c r="AN4906">
        <v>11900</v>
      </c>
      <c r="AO4906">
        <v>11782.75396563092</v>
      </c>
      <c r="AP4906" s="12">
        <f t="shared" si="610"/>
        <v>117.24603436908001</v>
      </c>
      <c r="AQ4906" s="13">
        <f t="shared" si="611"/>
        <v>9.8526079301747907E-3</v>
      </c>
      <c r="AR4906">
        <v>11900</v>
      </c>
      <c r="AS4906">
        <v>11795.286316398349</v>
      </c>
      <c r="AT4906" s="14">
        <f t="shared" si="612"/>
        <v>104.7136836016507</v>
      </c>
      <c r="AU4906" s="15">
        <f t="shared" si="613"/>
        <v>8.7994692102227479E-3</v>
      </c>
      <c r="AV4906">
        <v>11900</v>
      </c>
      <c r="AW4906">
        <v>11257.913179916321</v>
      </c>
      <c r="AX4906" s="16">
        <f t="shared" si="614"/>
        <v>642.08682008367941</v>
      </c>
      <c r="AY4906" s="17">
        <f t="shared" si="615"/>
        <v>5.3956875637283984E-2</v>
      </c>
    </row>
    <row r="4907" spans="1:51" x14ac:dyDescent="0.25">
      <c r="A4907" t="s">
        <v>39</v>
      </c>
      <c r="B4907" t="s">
        <v>218</v>
      </c>
      <c r="C4907">
        <v>12250</v>
      </c>
      <c r="D4907">
        <v>45421</v>
      </c>
      <c r="E4907">
        <v>2019</v>
      </c>
      <c r="F4907" t="s">
        <v>56</v>
      </c>
      <c r="G4907" t="s">
        <v>133</v>
      </c>
      <c r="J4907">
        <v>6</v>
      </c>
      <c r="K4907" t="s">
        <v>44</v>
      </c>
      <c r="L4907">
        <v>4</v>
      </c>
      <c r="M4907" t="s">
        <v>45</v>
      </c>
      <c r="N4907">
        <v>3.5</v>
      </c>
      <c r="O4907" t="s">
        <v>119</v>
      </c>
      <c r="P4907" t="s">
        <v>46</v>
      </c>
      <c r="Q4907">
        <v>4</v>
      </c>
      <c r="R4907" t="s">
        <v>77</v>
      </c>
      <c r="S4907" t="s">
        <v>151</v>
      </c>
      <c r="T4907">
        <v>375</v>
      </c>
      <c r="U4907" t="s">
        <v>63</v>
      </c>
      <c r="V4907" t="s">
        <v>79</v>
      </c>
      <c r="W4907" t="s">
        <v>562</v>
      </c>
      <c r="X4907" t="s">
        <v>97</v>
      </c>
      <c r="Y4907" t="s">
        <v>82</v>
      </c>
      <c r="AA4907">
        <v>0</v>
      </c>
      <c r="AB4907" t="s">
        <v>51</v>
      </c>
      <c r="AC4907" t="s">
        <v>83</v>
      </c>
      <c r="AD4907">
        <v>1</v>
      </c>
      <c r="AE4907">
        <v>1</v>
      </c>
      <c r="AF4907">
        <v>1</v>
      </c>
      <c r="AG4907">
        <v>2026</v>
      </c>
      <c r="AH4907">
        <v>20251231</v>
      </c>
      <c r="AI4907" t="s">
        <v>7285</v>
      </c>
      <c r="AJ4907">
        <v>12250</v>
      </c>
      <c r="AK4907">
        <v>22799.81640625</v>
      </c>
      <c r="AL4907" s="10">
        <f t="shared" si="608"/>
        <v>10549.81640625</v>
      </c>
      <c r="AM4907" s="11">
        <f t="shared" si="609"/>
        <v>0.86120950255102036</v>
      </c>
      <c r="AN4907">
        <v>12250</v>
      </c>
      <c r="AO4907">
        <v>21673.619892448391</v>
      </c>
      <c r="AP4907" s="12">
        <f t="shared" si="610"/>
        <v>9423.6198924483906</v>
      </c>
      <c r="AQ4907" s="13">
        <f t="shared" si="611"/>
        <v>0.76927509326109311</v>
      </c>
      <c r="AR4907">
        <v>12250</v>
      </c>
      <c r="AS4907">
        <v>21910.226515932631</v>
      </c>
      <c r="AT4907" s="14">
        <f t="shared" si="612"/>
        <v>9660.2265159326307</v>
      </c>
      <c r="AU4907" s="15">
        <f t="shared" si="613"/>
        <v>0.78858991966796987</v>
      </c>
      <c r="AV4907">
        <v>12250</v>
      </c>
      <c r="AW4907">
        <v>22497.912966252221</v>
      </c>
      <c r="AX4907" s="16">
        <f t="shared" si="614"/>
        <v>10247.912966252221</v>
      </c>
      <c r="AY4907" s="17">
        <f t="shared" si="615"/>
        <v>0.83656432377569145</v>
      </c>
    </row>
    <row r="4908" spans="1:51" x14ac:dyDescent="0.25">
      <c r="A4908" t="s">
        <v>106</v>
      </c>
      <c r="B4908" t="s">
        <v>164</v>
      </c>
      <c r="C4908">
        <v>400</v>
      </c>
      <c r="D4908">
        <v>199026</v>
      </c>
      <c r="E4908">
        <v>2013</v>
      </c>
      <c r="F4908" t="s">
        <v>459</v>
      </c>
      <c r="G4908" t="s">
        <v>3272</v>
      </c>
      <c r="H4908" t="s">
        <v>7286</v>
      </c>
      <c r="J4908">
        <v>4</v>
      </c>
      <c r="K4908" t="s">
        <v>87</v>
      </c>
      <c r="L4908">
        <v>4</v>
      </c>
      <c r="M4908" t="s">
        <v>45</v>
      </c>
      <c r="N4908">
        <v>2</v>
      </c>
      <c r="O4908" t="s">
        <v>60</v>
      </c>
      <c r="P4908" t="s">
        <v>451</v>
      </c>
      <c r="Q4908">
        <v>2</v>
      </c>
      <c r="R4908" t="s">
        <v>61</v>
      </c>
      <c r="T4908">
        <v>150</v>
      </c>
      <c r="U4908" t="s">
        <v>63</v>
      </c>
      <c r="V4908" t="s">
        <v>64</v>
      </c>
      <c r="W4908" t="s">
        <v>7287</v>
      </c>
      <c r="X4908" t="s">
        <v>131</v>
      </c>
      <c r="Y4908" t="s">
        <v>82</v>
      </c>
      <c r="AA4908">
        <v>0</v>
      </c>
      <c r="AB4908" t="s">
        <v>51</v>
      </c>
      <c r="AC4908" t="s">
        <v>67</v>
      </c>
      <c r="AD4908">
        <v>1</v>
      </c>
      <c r="AE4908">
        <v>1</v>
      </c>
      <c r="AF4908">
        <v>1</v>
      </c>
      <c r="AG4908">
        <v>2026</v>
      </c>
      <c r="AH4908">
        <v>20251229</v>
      </c>
      <c r="AI4908" t="s">
        <v>7288</v>
      </c>
      <c r="AJ4908">
        <v>400</v>
      </c>
      <c r="AK4908">
        <v>859.5811767578125</v>
      </c>
      <c r="AL4908" s="10">
        <f t="shared" si="608"/>
        <v>459.5811767578125</v>
      </c>
      <c r="AM4908" s="11">
        <f t="shared" si="609"/>
        <v>1.1489529418945312</v>
      </c>
      <c r="AN4908">
        <v>400</v>
      </c>
      <c r="AO4908">
        <v>875.66667309962997</v>
      </c>
      <c r="AP4908" s="12">
        <f t="shared" si="610"/>
        <v>475.66667309962997</v>
      </c>
      <c r="AQ4908" s="13">
        <f t="shared" si="611"/>
        <v>1.189166682749075</v>
      </c>
      <c r="AR4908">
        <v>400</v>
      </c>
      <c r="AS4908">
        <v>1080.678144066982</v>
      </c>
      <c r="AT4908" s="14">
        <f t="shared" si="612"/>
        <v>680.67814406698199</v>
      </c>
      <c r="AU4908" s="15">
        <f t="shared" si="613"/>
        <v>1.7016953601674549</v>
      </c>
      <c r="AV4908">
        <v>400</v>
      </c>
      <c r="AW4908">
        <v>881.05112651646448</v>
      </c>
      <c r="AX4908" s="16">
        <f t="shared" si="614"/>
        <v>481.05112651646448</v>
      </c>
      <c r="AY4908" s="17">
        <f t="shared" si="615"/>
        <v>1.2026278162911612</v>
      </c>
    </row>
    <row r="4909" spans="1:51" x14ac:dyDescent="0.25">
      <c r="A4909" t="s">
        <v>39</v>
      </c>
      <c r="B4909" t="s">
        <v>171</v>
      </c>
      <c r="C4909">
        <v>800</v>
      </c>
      <c r="D4909">
        <v>261599</v>
      </c>
      <c r="E4909">
        <v>2005</v>
      </c>
      <c r="F4909" t="s">
        <v>502</v>
      </c>
      <c r="G4909" t="s">
        <v>3262</v>
      </c>
      <c r="J4909">
        <v>6</v>
      </c>
      <c r="K4909" t="s">
        <v>118</v>
      </c>
      <c r="L4909">
        <v>4</v>
      </c>
      <c r="M4909" t="s">
        <v>45</v>
      </c>
      <c r="N4909">
        <v>3.5999999046325679</v>
      </c>
      <c r="O4909" t="s">
        <v>119</v>
      </c>
      <c r="P4909" t="s">
        <v>46</v>
      </c>
      <c r="R4909" t="s">
        <v>61</v>
      </c>
      <c r="U4909" t="s">
        <v>63</v>
      </c>
      <c r="V4909" t="s">
        <v>79</v>
      </c>
      <c r="W4909" t="s">
        <v>3957</v>
      </c>
      <c r="X4909" t="s">
        <v>65</v>
      </c>
      <c r="Y4909" t="s">
        <v>82</v>
      </c>
      <c r="AA4909">
        <v>0</v>
      </c>
      <c r="AB4909" t="s">
        <v>51</v>
      </c>
      <c r="AC4909" t="s">
        <v>67</v>
      </c>
      <c r="AD4909">
        <v>1</v>
      </c>
      <c r="AE4909">
        <v>1</v>
      </c>
      <c r="AF4909">
        <v>1</v>
      </c>
      <c r="AG4909">
        <v>2026</v>
      </c>
      <c r="AH4909">
        <v>20251230</v>
      </c>
      <c r="AI4909" t="s">
        <v>7289</v>
      </c>
      <c r="AJ4909">
        <v>800</v>
      </c>
      <c r="AK4909">
        <v>572.32452392578125</v>
      </c>
      <c r="AL4909" s="10">
        <f t="shared" si="608"/>
        <v>227.67547607421875</v>
      </c>
      <c r="AM4909" s="11">
        <f t="shared" si="609"/>
        <v>0.28459434509277343</v>
      </c>
      <c r="AN4909">
        <v>800</v>
      </c>
      <c r="AO4909">
        <v>584.26725393613151</v>
      </c>
      <c r="AP4909" s="12">
        <f t="shared" si="610"/>
        <v>215.73274606386849</v>
      </c>
      <c r="AQ4909" s="13">
        <f t="shared" si="611"/>
        <v>0.26966593257983562</v>
      </c>
      <c r="AR4909">
        <v>800</v>
      </c>
      <c r="AS4909">
        <v>505.28200364230838</v>
      </c>
      <c r="AT4909" s="14">
        <f t="shared" si="612"/>
        <v>294.71799635769162</v>
      </c>
      <c r="AU4909" s="15">
        <f t="shared" si="613"/>
        <v>0.36839749544711453</v>
      </c>
      <c r="AV4909">
        <v>800</v>
      </c>
      <c r="AW4909">
        <v>585.03343465045589</v>
      </c>
      <c r="AX4909" s="16">
        <f t="shared" si="614"/>
        <v>214.96656534954411</v>
      </c>
      <c r="AY4909" s="17">
        <f t="shared" si="615"/>
        <v>0.26870820668693013</v>
      </c>
    </row>
    <row r="4910" spans="1:51" x14ac:dyDescent="0.25">
      <c r="A4910" t="s">
        <v>54</v>
      </c>
      <c r="B4910" t="s">
        <v>328</v>
      </c>
      <c r="C4910">
        <v>2000</v>
      </c>
      <c r="D4910">
        <v>101481</v>
      </c>
      <c r="E4910">
        <v>2016</v>
      </c>
      <c r="F4910" t="s">
        <v>343</v>
      </c>
      <c r="G4910" t="s">
        <v>426</v>
      </c>
      <c r="H4910" t="s">
        <v>1247</v>
      </c>
      <c r="I4910" t="s">
        <v>428</v>
      </c>
      <c r="J4910">
        <v>4</v>
      </c>
      <c r="K4910" t="s">
        <v>111</v>
      </c>
      <c r="L4910">
        <v>4</v>
      </c>
      <c r="M4910" t="s">
        <v>45</v>
      </c>
      <c r="N4910">
        <v>2.4000000953674321</v>
      </c>
      <c r="O4910" t="s">
        <v>60</v>
      </c>
      <c r="P4910" t="s">
        <v>46</v>
      </c>
      <c r="Q4910">
        <v>3</v>
      </c>
      <c r="R4910" t="s">
        <v>47</v>
      </c>
      <c r="S4910" t="s">
        <v>151</v>
      </c>
      <c r="U4910" t="s">
        <v>63</v>
      </c>
      <c r="X4910" t="s">
        <v>112</v>
      </c>
      <c r="Y4910" t="s">
        <v>82</v>
      </c>
      <c r="AA4910">
        <v>0</v>
      </c>
      <c r="AB4910" t="s">
        <v>51</v>
      </c>
      <c r="AC4910" t="s">
        <v>52</v>
      </c>
      <c r="AD4910">
        <v>1</v>
      </c>
      <c r="AE4910">
        <v>1</v>
      </c>
      <c r="AF4910">
        <v>1</v>
      </c>
      <c r="AG4910">
        <v>2026</v>
      </c>
      <c r="AH4910">
        <v>20251230</v>
      </c>
      <c r="AI4910" t="s">
        <v>7290</v>
      </c>
      <c r="AJ4910">
        <v>2000</v>
      </c>
      <c r="AK4910">
        <v>5139.03955078125</v>
      </c>
      <c r="AL4910" s="10">
        <f t="shared" si="608"/>
        <v>3139.03955078125</v>
      </c>
      <c r="AM4910" s="11">
        <f t="shared" si="609"/>
        <v>1.5695197753906249</v>
      </c>
      <c r="AN4910">
        <v>2000</v>
      </c>
      <c r="AO4910">
        <v>5437.4890764038782</v>
      </c>
      <c r="AP4910" s="12">
        <f t="shared" si="610"/>
        <v>3437.4890764038782</v>
      </c>
      <c r="AQ4910" s="13">
        <f t="shared" si="611"/>
        <v>1.7187445382019391</v>
      </c>
      <c r="AR4910">
        <v>2000</v>
      </c>
      <c r="AS4910">
        <v>5210.0998556781706</v>
      </c>
      <c r="AT4910" s="14">
        <f t="shared" si="612"/>
        <v>3210.0998556781706</v>
      </c>
      <c r="AU4910" s="15">
        <f t="shared" si="613"/>
        <v>1.6050499278390853</v>
      </c>
      <c r="AV4910">
        <v>2000</v>
      </c>
      <c r="AW4910">
        <v>5313.478033472803</v>
      </c>
      <c r="AX4910" s="16">
        <f t="shared" si="614"/>
        <v>3313.478033472803</v>
      </c>
      <c r="AY4910" s="17">
        <f t="shared" si="615"/>
        <v>1.6567390167364016</v>
      </c>
    </row>
    <row r="4911" spans="1:51" x14ac:dyDescent="0.25">
      <c r="A4911" t="s">
        <v>106</v>
      </c>
      <c r="B4911" t="s">
        <v>107</v>
      </c>
      <c r="C4911">
        <v>23800</v>
      </c>
      <c r="D4911">
        <v>26702</v>
      </c>
      <c r="E4911">
        <v>2023</v>
      </c>
      <c r="F4911" t="s">
        <v>397</v>
      </c>
      <c r="G4911" t="s">
        <v>465</v>
      </c>
      <c r="H4911" t="s">
        <v>466</v>
      </c>
      <c r="J4911">
        <v>4</v>
      </c>
      <c r="K4911" t="s">
        <v>111</v>
      </c>
      <c r="L4911">
        <v>4</v>
      </c>
      <c r="M4911" t="s">
        <v>45</v>
      </c>
      <c r="N4911">
        <v>1.5</v>
      </c>
      <c r="O4911" t="s">
        <v>60</v>
      </c>
      <c r="P4911" t="s">
        <v>46</v>
      </c>
      <c r="Q4911">
        <v>4</v>
      </c>
      <c r="R4911" t="s">
        <v>61</v>
      </c>
      <c r="S4911" t="s">
        <v>151</v>
      </c>
      <c r="T4911">
        <v>192</v>
      </c>
      <c r="U4911" t="s">
        <v>63</v>
      </c>
      <c r="V4911" t="s">
        <v>64</v>
      </c>
      <c r="W4911" t="s">
        <v>764</v>
      </c>
      <c r="X4911" t="s">
        <v>49</v>
      </c>
      <c r="Y4911" t="s">
        <v>82</v>
      </c>
      <c r="AA4911">
        <v>0</v>
      </c>
      <c r="AB4911" t="s">
        <v>51</v>
      </c>
      <c r="AC4911" t="s">
        <v>67</v>
      </c>
      <c r="AD4911">
        <v>1</v>
      </c>
      <c r="AE4911">
        <v>1</v>
      </c>
      <c r="AF4911">
        <v>1</v>
      </c>
      <c r="AG4911">
        <v>2026</v>
      </c>
      <c r="AH4911">
        <v>20260102</v>
      </c>
      <c r="AI4911" t="s">
        <v>7291</v>
      </c>
      <c r="AJ4911">
        <v>23800</v>
      </c>
      <c r="AK4911">
        <v>21565.533203125</v>
      </c>
      <c r="AL4911" s="10">
        <f t="shared" si="608"/>
        <v>2234.466796875</v>
      </c>
      <c r="AM4911" s="11">
        <f t="shared" si="609"/>
        <v>9.3885159532563031E-2</v>
      </c>
      <c r="AN4911">
        <v>23800</v>
      </c>
      <c r="AO4911">
        <v>22144.569717621711</v>
      </c>
      <c r="AP4911" s="12">
        <f t="shared" si="610"/>
        <v>1655.4302823782891</v>
      </c>
      <c r="AQ4911" s="13">
        <f t="shared" si="611"/>
        <v>6.9555894217575173E-2</v>
      </c>
      <c r="AR4911">
        <v>23800</v>
      </c>
      <c r="AS4911">
        <v>22306.01488046092</v>
      </c>
      <c r="AT4911" s="14">
        <f t="shared" si="612"/>
        <v>1493.9851195390802</v>
      </c>
      <c r="AU4911" s="15">
        <f t="shared" si="613"/>
        <v>6.2772484014247065E-2</v>
      </c>
      <c r="AV4911">
        <v>23800</v>
      </c>
      <c r="AW4911">
        <v>21579.379790940769</v>
      </c>
      <c r="AX4911" s="16">
        <f t="shared" si="614"/>
        <v>2220.6202090592305</v>
      </c>
      <c r="AY4911" s="17">
        <f t="shared" si="615"/>
        <v>9.3303370128539093E-2</v>
      </c>
    </row>
    <row r="4912" spans="1:51" x14ac:dyDescent="0.25">
      <c r="A4912" t="s">
        <v>54</v>
      </c>
      <c r="B4912" t="s">
        <v>148</v>
      </c>
      <c r="C4912">
        <v>15500</v>
      </c>
      <c r="D4912">
        <v>200686</v>
      </c>
      <c r="E4912">
        <v>2019</v>
      </c>
      <c r="F4912" t="s">
        <v>274</v>
      </c>
      <c r="G4912" t="s">
        <v>275</v>
      </c>
      <c r="H4912" t="s">
        <v>1605</v>
      </c>
      <c r="I4912" t="s">
        <v>150</v>
      </c>
      <c r="J4912">
        <v>8</v>
      </c>
      <c r="K4912" t="s">
        <v>111</v>
      </c>
      <c r="L4912">
        <v>4</v>
      </c>
      <c r="M4912" t="s">
        <v>45</v>
      </c>
      <c r="N4912">
        <v>5.3000001907348633</v>
      </c>
      <c r="O4912" t="s">
        <v>76</v>
      </c>
      <c r="R4912" t="s">
        <v>77</v>
      </c>
      <c r="S4912" t="s">
        <v>78</v>
      </c>
      <c r="U4912" t="s">
        <v>63</v>
      </c>
      <c r="W4912" t="s">
        <v>286</v>
      </c>
      <c r="X4912" t="s">
        <v>97</v>
      </c>
      <c r="Y4912" t="s">
        <v>66</v>
      </c>
      <c r="AA4912">
        <v>0</v>
      </c>
      <c r="AB4912" t="s">
        <v>51</v>
      </c>
      <c r="AC4912" t="s">
        <v>83</v>
      </c>
      <c r="AD4912">
        <v>1</v>
      </c>
      <c r="AE4912">
        <v>1</v>
      </c>
      <c r="AF4912">
        <v>1</v>
      </c>
      <c r="AG4912">
        <v>2026</v>
      </c>
      <c r="AH4912">
        <v>20251230</v>
      </c>
      <c r="AI4912" t="s">
        <v>7292</v>
      </c>
      <c r="AJ4912">
        <v>15500</v>
      </c>
      <c r="AK4912">
        <v>12901.5517578125</v>
      </c>
      <c r="AL4912" s="10">
        <f t="shared" si="608"/>
        <v>2598.4482421875</v>
      </c>
      <c r="AM4912" s="11">
        <f t="shared" si="609"/>
        <v>0.16764182207661291</v>
      </c>
      <c r="AN4912">
        <v>15500</v>
      </c>
      <c r="AO4912">
        <v>12796.092237888381</v>
      </c>
      <c r="AP4912" s="12">
        <f t="shared" si="610"/>
        <v>2703.9077621116194</v>
      </c>
      <c r="AQ4912" s="13">
        <f t="shared" si="611"/>
        <v>0.17444566207171738</v>
      </c>
      <c r="AR4912">
        <v>15500</v>
      </c>
      <c r="AS4912">
        <v>13475.00376438314</v>
      </c>
      <c r="AT4912" s="14">
        <f t="shared" si="612"/>
        <v>2024.9962356168598</v>
      </c>
      <c r="AU4912" s="15">
        <f t="shared" si="613"/>
        <v>0.13064491842689419</v>
      </c>
      <c r="AV4912">
        <v>15500</v>
      </c>
      <c r="AW4912">
        <v>13094.31623931624</v>
      </c>
      <c r="AX4912" s="16">
        <f t="shared" si="614"/>
        <v>2405.6837606837598</v>
      </c>
      <c r="AY4912" s="17">
        <f t="shared" si="615"/>
        <v>0.15520540391508128</v>
      </c>
    </row>
    <row r="4913" spans="1:51" x14ac:dyDescent="0.25">
      <c r="A4913" t="s">
        <v>69</v>
      </c>
      <c r="B4913" t="s">
        <v>85</v>
      </c>
      <c r="C4913">
        <v>2400</v>
      </c>
      <c r="D4913">
        <v>167990</v>
      </c>
      <c r="E4913">
        <v>2012</v>
      </c>
      <c r="F4913" t="s">
        <v>71</v>
      </c>
      <c r="G4913" t="s">
        <v>72</v>
      </c>
      <c r="H4913" t="s">
        <v>495</v>
      </c>
      <c r="I4913" t="s">
        <v>150</v>
      </c>
      <c r="J4913">
        <v>8</v>
      </c>
      <c r="K4913" t="s">
        <v>118</v>
      </c>
      <c r="L4913">
        <v>2</v>
      </c>
      <c r="M4913" t="s">
        <v>45</v>
      </c>
      <c r="N4913">
        <v>5.3000001907348633</v>
      </c>
      <c r="O4913" t="s">
        <v>76</v>
      </c>
      <c r="P4913" t="s">
        <v>46</v>
      </c>
      <c r="Q4913">
        <v>4</v>
      </c>
      <c r="R4913" t="s">
        <v>77</v>
      </c>
      <c r="S4913" t="s">
        <v>78</v>
      </c>
      <c r="U4913" t="s">
        <v>63</v>
      </c>
      <c r="W4913" t="s">
        <v>7293</v>
      </c>
      <c r="X4913" t="s">
        <v>97</v>
      </c>
      <c r="Y4913" t="s">
        <v>82</v>
      </c>
      <c r="AA4913">
        <v>0</v>
      </c>
      <c r="AB4913" t="s">
        <v>51</v>
      </c>
      <c r="AC4913" t="s">
        <v>83</v>
      </c>
      <c r="AD4913">
        <v>1</v>
      </c>
      <c r="AE4913">
        <v>1</v>
      </c>
      <c r="AF4913">
        <v>1</v>
      </c>
      <c r="AG4913">
        <v>2026</v>
      </c>
      <c r="AH4913">
        <v>20251231</v>
      </c>
      <c r="AI4913" t="s">
        <v>7294</v>
      </c>
      <c r="AJ4913">
        <v>2400</v>
      </c>
      <c r="AK4913">
        <v>5327.6259765625</v>
      </c>
      <c r="AL4913" s="10">
        <f t="shared" si="608"/>
        <v>2927.6259765625</v>
      </c>
      <c r="AM4913" s="11">
        <f t="shared" si="609"/>
        <v>1.2198441569010416</v>
      </c>
      <c r="AN4913">
        <v>2400</v>
      </c>
      <c r="AO4913">
        <v>5126.0217986576145</v>
      </c>
      <c r="AP4913" s="12">
        <f t="shared" si="610"/>
        <v>2726.0217986576145</v>
      </c>
      <c r="AQ4913" s="13">
        <f t="shared" si="611"/>
        <v>1.1358424161073393</v>
      </c>
      <c r="AR4913">
        <v>2400</v>
      </c>
      <c r="AS4913">
        <v>4462.612645399272</v>
      </c>
      <c r="AT4913" s="14">
        <f t="shared" si="612"/>
        <v>2062.612645399272</v>
      </c>
      <c r="AU4913" s="15">
        <f t="shared" si="613"/>
        <v>0.85942193558303004</v>
      </c>
      <c r="AV4913">
        <v>2400</v>
      </c>
      <c r="AW4913">
        <v>5382.9111563241786</v>
      </c>
      <c r="AX4913" s="16">
        <f t="shared" si="614"/>
        <v>2982.9111563241786</v>
      </c>
      <c r="AY4913" s="17">
        <f t="shared" si="615"/>
        <v>1.2428796484684077</v>
      </c>
    </row>
    <row r="4914" spans="1:51" x14ac:dyDescent="0.25">
      <c r="A4914" t="s">
        <v>54</v>
      </c>
      <c r="B4914" t="s">
        <v>148</v>
      </c>
      <c r="C4914">
        <v>1800</v>
      </c>
      <c r="D4914">
        <v>145173</v>
      </c>
      <c r="E4914">
        <v>2013</v>
      </c>
      <c r="F4914" t="s">
        <v>502</v>
      </c>
      <c r="G4914" t="s">
        <v>2067</v>
      </c>
      <c r="H4914" t="s">
        <v>420</v>
      </c>
      <c r="J4914">
        <v>6</v>
      </c>
      <c r="K4914" t="s">
        <v>59</v>
      </c>
      <c r="L4914">
        <v>4</v>
      </c>
      <c r="M4914" t="s">
        <v>45</v>
      </c>
      <c r="N4914">
        <v>3.5999999046325679</v>
      </c>
      <c r="O4914" t="s">
        <v>60</v>
      </c>
      <c r="R4914" t="s">
        <v>47</v>
      </c>
      <c r="S4914" t="s">
        <v>62</v>
      </c>
      <c r="U4914" t="s">
        <v>63</v>
      </c>
      <c r="W4914" t="s">
        <v>2068</v>
      </c>
      <c r="X4914" t="s">
        <v>112</v>
      </c>
      <c r="Y4914" t="s">
        <v>66</v>
      </c>
      <c r="AA4914">
        <v>0</v>
      </c>
      <c r="AB4914" t="s">
        <v>51</v>
      </c>
      <c r="AC4914" t="s">
        <v>52</v>
      </c>
      <c r="AD4914">
        <v>1</v>
      </c>
      <c r="AE4914">
        <v>1</v>
      </c>
      <c r="AF4914">
        <v>1</v>
      </c>
      <c r="AG4914">
        <v>2026</v>
      </c>
      <c r="AH4914">
        <v>20251230</v>
      </c>
      <c r="AI4914" t="s">
        <v>7295</v>
      </c>
      <c r="AJ4914">
        <v>1800</v>
      </c>
      <c r="AK4914">
        <v>2527.387939453125</v>
      </c>
      <c r="AL4914" s="10">
        <f t="shared" si="608"/>
        <v>727.387939453125</v>
      </c>
      <c r="AM4914" s="11">
        <f t="shared" si="609"/>
        <v>0.40410441080729165</v>
      </c>
      <c r="AN4914">
        <v>1800</v>
      </c>
      <c r="AO4914">
        <v>2523.293972291543</v>
      </c>
      <c r="AP4914" s="12">
        <f t="shared" si="610"/>
        <v>723.29397229154301</v>
      </c>
      <c r="AQ4914" s="13">
        <f t="shared" si="611"/>
        <v>0.40182998460641278</v>
      </c>
      <c r="AR4914">
        <v>1800</v>
      </c>
      <c r="AS4914">
        <v>2486.263818825525</v>
      </c>
      <c r="AT4914" s="14">
        <f t="shared" si="612"/>
        <v>686.26381882552505</v>
      </c>
      <c r="AU4914" s="15">
        <f t="shared" si="613"/>
        <v>0.38125767712529168</v>
      </c>
      <c r="AV4914">
        <v>1800</v>
      </c>
      <c r="AW4914">
        <v>2590.5767524401072</v>
      </c>
      <c r="AX4914" s="16">
        <f t="shared" si="614"/>
        <v>790.57675244010716</v>
      </c>
      <c r="AY4914" s="17">
        <f t="shared" si="615"/>
        <v>0.43920930691117066</v>
      </c>
    </row>
    <row r="4915" spans="1:51" x14ac:dyDescent="0.25">
      <c r="A4915" t="s">
        <v>106</v>
      </c>
      <c r="B4915" t="s">
        <v>164</v>
      </c>
      <c r="C4915">
        <v>19500</v>
      </c>
      <c r="D4915">
        <v>51242</v>
      </c>
      <c r="E4915">
        <v>2019</v>
      </c>
      <c r="F4915" t="s">
        <v>182</v>
      </c>
      <c r="G4915" t="s">
        <v>1724</v>
      </c>
      <c r="J4915">
        <v>8</v>
      </c>
      <c r="K4915" t="s">
        <v>111</v>
      </c>
      <c r="L4915">
        <v>4</v>
      </c>
      <c r="M4915" t="s">
        <v>45</v>
      </c>
      <c r="N4915">
        <v>5</v>
      </c>
      <c r="O4915" t="s">
        <v>76</v>
      </c>
      <c r="P4915" t="s">
        <v>46</v>
      </c>
      <c r="Q4915">
        <v>3</v>
      </c>
      <c r="R4915" t="s">
        <v>77</v>
      </c>
      <c r="U4915" t="s">
        <v>272</v>
      </c>
      <c r="X4915" t="s">
        <v>221</v>
      </c>
      <c r="Y4915" t="s">
        <v>82</v>
      </c>
      <c r="AA4915">
        <v>0</v>
      </c>
      <c r="AB4915" t="s">
        <v>51</v>
      </c>
      <c r="AC4915" t="s">
        <v>83</v>
      </c>
      <c r="AD4915">
        <v>1</v>
      </c>
      <c r="AE4915">
        <v>1</v>
      </c>
      <c r="AF4915">
        <v>1</v>
      </c>
      <c r="AG4915">
        <v>2026</v>
      </c>
      <c r="AH4915">
        <v>20251229</v>
      </c>
      <c r="AI4915" t="s">
        <v>7296</v>
      </c>
      <c r="AJ4915">
        <v>19500</v>
      </c>
      <c r="AK4915">
        <v>22694.404296875</v>
      </c>
      <c r="AL4915" s="10">
        <f t="shared" si="608"/>
        <v>3194.404296875</v>
      </c>
      <c r="AM4915" s="11">
        <f t="shared" si="609"/>
        <v>0.16381560496794872</v>
      </c>
      <c r="AN4915">
        <v>19500</v>
      </c>
      <c r="AO4915">
        <v>22549.843163667319</v>
      </c>
      <c r="AP4915" s="12">
        <f t="shared" si="610"/>
        <v>3049.8431636673195</v>
      </c>
      <c r="AQ4915" s="13">
        <f t="shared" si="611"/>
        <v>0.15640221352140099</v>
      </c>
      <c r="AR4915">
        <v>19500</v>
      </c>
      <c r="AS4915">
        <v>20616.409722781042</v>
      </c>
      <c r="AT4915" s="14">
        <f t="shared" si="612"/>
        <v>1116.4097227810416</v>
      </c>
      <c r="AU4915" s="15">
        <f t="shared" si="613"/>
        <v>5.7251780655438032E-2</v>
      </c>
      <c r="AV4915">
        <v>19500</v>
      </c>
      <c r="AW4915">
        <v>22701.736111111109</v>
      </c>
      <c r="AX4915" s="16">
        <f t="shared" si="614"/>
        <v>3201.7361111111095</v>
      </c>
      <c r="AY4915" s="17">
        <f t="shared" si="615"/>
        <v>0.16419159544159537</v>
      </c>
    </row>
    <row r="4916" spans="1:51" x14ac:dyDescent="0.25">
      <c r="A4916" t="s">
        <v>106</v>
      </c>
      <c r="B4916" t="s">
        <v>661</v>
      </c>
      <c r="C4916">
        <v>13600</v>
      </c>
      <c r="D4916">
        <v>43049</v>
      </c>
      <c r="E4916">
        <v>2019</v>
      </c>
      <c r="F4916" t="s">
        <v>56</v>
      </c>
      <c r="G4916" t="s">
        <v>86</v>
      </c>
      <c r="H4916" t="s">
        <v>255</v>
      </c>
      <c r="J4916">
        <v>4</v>
      </c>
      <c r="K4916" t="s">
        <v>338</v>
      </c>
      <c r="L4916">
        <v>4</v>
      </c>
      <c r="M4916" t="s">
        <v>45</v>
      </c>
      <c r="N4916">
        <v>2</v>
      </c>
      <c r="O4916" t="s">
        <v>76</v>
      </c>
      <c r="P4916" t="s">
        <v>46</v>
      </c>
      <c r="Q4916">
        <v>3</v>
      </c>
      <c r="R4916" t="s">
        <v>47</v>
      </c>
      <c r="S4916" t="s">
        <v>78</v>
      </c>
      <c r="T4916">
        <v>240</v>
      </c>
      <c r="U4916" t="s">
        <v>63</v>
      </c>
      <c r="V4916" t="s">
        <v>64</v>
      </c>
      <c r="X4916" t="s">
        <v>49</v>
      </c>
      <c r="Y4916" t="s">
        <v>82</v>
      </c>
      <c r="Z4916">
        <v>34120</v>
      </c>
      <c r="AA4916">
        <v>0</v>
      </c>
      <c r="AB4916" t="s">
        <v>51</v>
      </c>
      <c r="AC4916" t="s">
        <v>52</v>
      </c>
      <c r="AD4916">
        <v>1</v>
      </c>
      <c r="AE4916">
        <v>1</v>
      </c>
      <c r="AF4916">
        <v>1</v>
      </c>
      <c r="AG4916">
        <v>2026</v>
      </c>
      <c r="AH4916">
        <v>20260102</v>
      </c>
      <c r="AI4916" t="s">
        <v>7297</v>
      </c>
      <c r="AJ4916">
        <v>13600</v>
      </c>
      <c r="AK4916">
        <v>13195.8046875</v>
      </c>
      <c r="AL4916" s="10">
        <f t="shared" si="608"/>
        <v>404.1953125</v>
      </c>
      <c r="AM4916" s="11">
        <f t="shared" si="609"/>
        <v>2.9720243566176471E-2</v>
      </c>
      <c r="AN4916">
        <v>13600</v>
      </c>
      <c r="AO4916">
        <v>11866.414776988389</v>
      </c>
      <c r="AP4916" s="12">
        <f t="shared" si="610"/>
        <v>1733.5852230116107</v>
      </c>
      <c r="AQ4916" s="13">
        <f t="shared" si="611"/>
        <v>0.1274695016920302</v>
      </c>
      <c r="AR4916">
        <v>13600</v>
      </c>
      <c r="AS4916">
        <v>11885.220675868761</v>
      </c>
      <c r="AT4916" s="14">
        <f t="shared" si="612"/>
        <v>1714.7793241312393</v>
      </c>
      <c r="AU4916" s="15">
        <f t="shared" si="613"/>
        <v>0.12608671500964994</v>
      </c>
      <c r="AV4916">
        <v>13600</v>
      </c>
      <c r="AW4916">
        <v>13154.72032520325</v>
      </c>
      <c r="AX4916" s="16">
        <f t="shared" si="614"/>
        <v>445.27967479674953</v>
      </c>
      <c r="AY4916" s="17">
        <f t="shared" si="615"/>
        <v>3.2741152558584521E-2</v>
      </c>
    </row>
    <row r="4917" spans="1:51" x14ac:dyDescent="0.25">
      <c r="A4917" t="s">
        <v>39</v>
      </c>
      <c r="B4917" t="s">
        <v>228</v>
      </c>
      <c r="C4917">
        <v>1400</v>
      </c>
      <c r="D4917">
        <v>186709</v>
      </c>
      <c r="E4917">
        <v>2007</v>
      </c>
      <c r="F4917" t="s">
        <v>818</v>
      </c>
      <c r="G4917" t="s">
        <v>1377</v>
      </c>
      <c r="H4917" t="s">
        <v>7298</v>
      </c>
      <c r="I4917" t="s">
        <v>1599</v>
      </c>
      <c r="J4917">
        <v>6</v>
      </c>
      <c r="K4917" t="s">
        <v>87</v>
      </c>
      <c r="L4917">
        <v>4</v>
      </c>
      <c r="M4917" t="s">
        <v>45</v>
      </c>
      <c r="N4917">
        <v>2.5</v>
      </c>
      <c r="O4917" t="s">
        <v>45</v>
      </c>
      <c r="P4917" t="s">
        <v>46</v>
      </c>
      <c r="R4917" t="s">
        <v>61</v>
      </c>
      <c r="S4917" t="s">
        <v>48</v>
      </c>
      <c r="T4917">
        <v>236</v>
      </c>
      <c r="U4917" t="s">
        <v>63</v>
      </c>
      <c r="V4917" t="s">
        <v>79</v>
      </c>
      <c r="W4917" t="s">
        <v>1600</v>
      </c>
      <c r="X4917" t="s">
        <v>65</v>
      </c>
      <c r="Y4917" t="s">
        <v>50</v>
      </c>
      <c r="AA4917">
        <v>0</v>
      </c>
      <c r="AB4917" t="s">
        <v>51</v>
      </c>
      <c r="AC4917" t="s">
        <v>67</v>
      </c>
      <c r="AD4917">
        <v>1</v>
      </c>
      <c r="AE4917">
        <v>1</v>
      </c>
      <c r="AF4917">
        <v>1</v>
      </c>
      <c r="AG4917">
        <v>2026</v>
      </c>
      <c r="AH4917">
        <v>20251229</v>
      </c>
      <c r="AI4917" t="s">
        <v>7299</v>
      </c>
      <c r="AJ4917">
        <v>1400</v>
      </c>
      <c r="AK4917">
        <v>1508.067626953125</v>
      </c>
      <c r="AL4917" s="10">
        <f t="shared" si="608"/>
        <v>108.067626953125</v>
      </c>
      <c r="AM4917" s="11">
        <f t="shared" si="609"/>
        <v>7.7191162109375003E-2</v>
      </c>
      <c r="AN4917">
        <v>1400</v>
      </c>
      <c r="AO4917">
        <v>1516.992549364661</v>
      </c>
      <c r="AP4917" s="12">
        <f t="shared" si="610"/>
        <v>116.99254936466104</v>
      </c>
      <c r="AQ4917" s="13">
        <f t="shared" si="611"/>
        <v>8.3566106689043601E-2</v>
      </c>
      <c r="AR4917">
        <v>1400</v>
      </c>
      <c r="AS4917">
        <v>1419.8495070961601</v>
      </c>
      <c r="AT4917" s="14">
        <f t="shared" si="612"/>
        <v>19.849507096160096</v>
      </c>
      <c r="AU4917" s="15">
        <f t="shared" si="613"/>
        <v>1.4178219354400069E-2</v>
      </c>
      <c r="AV4917">
        <v>1400</v>
      </c>
      <c r="AW4917">
        <v>1526.312129202372</v>
      </c>
      <c r="AX4917" s="16">
        <f t="shared" si="614"/>
        <v>126.31212920237203</v>
      </c>
      <c r="AY4917" s="17">
        <f t="shared" si="615"/>
        <v>9.0222949430265736E-2</v>
      </c>
    </row>
    <row r="4918" spans="1:51" x14ac:dyDescent="0.25">
      <c r="A4918" t="s">
        <v>106</v>
      </c>
      <c r="B4918" t="s">
        <v>661</v>
      </c>
      <c r="C4918">
        <v>11000</v>
      </c>
      <c r="D4918">
        <v>90035</v>
      </c>
      <c r="E4918">
        <v>2020</v>
      </c>
      <c r="F4918" t="s">
        <v>343</v>
      </c>
      <c r="G4918" t="s">
        <v>426</v>
      </c>
      <c r="H4918" t="s">
        <v>2606</v>
      </c>
      <c r="J4918">
        <v>6</v>
      </c>
      <c r="K4918" t="s">
        <v>44</v>
      </c>
      <c r="L4918">
        <v>4</v>
      </c>
      <c r="M4918" t="s">
        <v>45</v>
      </c>
      <c r="N4918">
        <v>3.2000000476837158</v>
      </c>
      <c r="O4918" t="s">
        <v>76</v>
      </c>
      <c r="P4918" t="s">
        <v>46</v>
      </c>
      <c r="Q4918">
        <v>4</v>
      </c>
      <c r="R4918" t="s">
        <v>47</v>
      </c>
      <c r="S4918" t="s">
        <v>78</v>
      </c>
      <c r="T4918">
        <v>271</v>
      </c>
      <c r="U4918" t="s">
        <v>63</v>
      </c>
      <c r="V4918" t="s">
        <v>79</v>
      </c>
      <c r="X4918" t="s">
        <v>112</v>
      </c>
      <c r="Y4918" t="s">
        <v>82</v>
      </c>
      <c r="Z4918">
        <v>25740</v>
      </c>
      <c r="AA4918">
        <v>0</v>
      </c>
      <c r="AB4918" t="s">
        <v>51</v>
      </c>
      <c r="AC4918" t="s">
        <v>52</v>
      </c>
      <c r="AD4918">
        <v>1</v>
      </c>
      <c r="AE4918">
        <v>1</v>
      </c>
      <c r="AF4918">
        <v>1</v>
      </c>
      <c r="AG4918">
        <v>2026</v>
      </c>
      <c r="AH4918">
        <v>20260102</v>
      </c>
      <c r="AI4918" t="s">
        <v>7300</v>
      </c>
      <c r="AJ4918">
        <v>11000</v>
      </c>
      <c r="AK4918">
        <v>10952.7421875</v>
      </c>
      <c r="AL4918" s="10">
        <f t="shared" si="608"/>
        <v>47.2578125</v>
      </c>
      <c r="AM4918" s="11">
        <f t="shared" si="609"/>
        <v>4.2961647727272727E-3</v>
      </c>
      <c r="AN4918">
        <v>11000</v>
      </c>
      <c r="AO4918">
        <v>11820.440756789079</v>
      </c>
      <c r="AP4918" s="12">
        <f t="shared" si="610"/>
        <v>820.44075678907939</v>
      </c>
      <c r="AQ4918" s="13">
        <f t="shared" si="611"/>
        <v>7.4585523344461765E-2</v>
      </c>
      <c r="AR4918">
        <v>11000</v>
      </c>
      <c r="AS4918">
        <v>11717.358918137999</v>
      </c>
      <c r="AT4918" s="14">
        <f t="shared" si="612"/>
        <v>717.35891813799935</v>
      </c>
      <c r="AU4918" s="15">
        <f t="shared" si="613"/>
        <v>6.521444710345449E-2</v>
      </c>
      <c r="AV4918">
        <v>11000</v>
      </c>
      <c r="AW4918">
        <v>11137.10825488776</v>
      </c>
      <c r="AX4918" s="16">
        <f t="shared" si="614"/>
        <v>137.10825488776027</v>
      </c>
      <c r="AY4918" s="17">
        <f t="shared" si="615"/>
        <v>1.2464386807978206E-2</v>
      </c>
    </row>
    <row r="4919" spans="1:51" x14ac:dyDescent="0.25">
      <c r="A4919" t="s">
        <v>106</v>
      </c>
      <c r="B4919" t="s">
        <v>164</v>
      </c>
      <c r="C4919">
        <v>11400</v>
      </c>
      <c r="D4919">
        <v>92351</v>
      </c>
      <c r="E4919">
        <v>2021</v>
      </c>
      <c r="F4919" t="s">
        <v>182</v>
      </c>
      <c r="G4919" t="s">
        <v>216</v>
      </c>
      <c r="H4919" t="s">
        <v>362</v>
      </c>
      <c r="J4919">
        <v>4</v>
      </c>
      <c r="K4919" t="s">
        <v>75</v>
      </c>
      <c r="L4919">
        <v>4</v>
      </c>
      <c r="M4919" t="s">
        <v>45</v>
      </c>
      <c r="N4919">
        <v>2.5</v>
      </c>
      <c r="O4919" t="s">
        <v>60</v>
      </c>
      <c r="P4919" t="s">
        <v>46</v>
      </c>
      <c r="Q4919">
        <v>4</v>
      </c>
      <c r="R4919" t="s">
        <v>61</v>
      </c>
      <c r="S4919" t="s">
        <v>151</v>
      </c>
      <c r="U4919" t="s">
        <v>63</v>
      </c>
      <c r="X4919" t="s">
        <v>65</v>
      </c>
      <c r="Y4919" t="s">
        <v>82</v>
      </c>
      <c r="AA4919">
        <v>0</v>
      </c>
      <c r="AB4919" t="s">
        <v>51</v>
      </c>
      <c r="AC4919" t="s">
        <v>67</v>
      </c>
      <c r="AD4919">
        <v>1</v>
      </c>
      <c r="AE4919">
        <v>1</v>
      </c>
      <c r="AF4919">
        <v>1</v>
      </c>
      <c r="AG4919">
        <v>2026</v>
      </c>
      <c r="AH4919">
        <v>20251229</v>
      </c>
      <c r="AI4919" t="s">
        <v>7301</v>
      </c>
      <c r="AJ4919">
        <v>11400</v>
      </c>
      <c r="AK4919">
        <v>11782.4541015625</v>
      </c>
      <c r="AL4919" s="10">
        <f t="shared" si="608"/>
        <v>382.4541015625</v>
      </c>
      <c r="AM4919" s="11">
        <f t="shared" si="609"/>
        <v>3.3548605400219297E-2</v>
      </c>
      <c r="AN4919">
        <v>11400</v>
      </c>
      <c r="AO4919">
        <v>11176.06705194061</v>
      </c>
      <c r="AP4919" s="12">
        <f t="shared" si="610"/>
        <v>223.93294805938967</v>
      </c>
      <c r="AQ4919" s="13">
        <f t="shared" si="611"/>
        <v>1.9643241057841199E-2</v>
      </c>
      <c r="AR4919">
        <v>11400</v>
      </c>
      <c r="AS4919">
        <v>10967.141589737559</v>
      </c>
      <c r="AT4919" s="14">
        <f t="shared" si="612"/>
        <v>432.85841026244088</v>
      </c>
      <c r="AU4919" s="15">
        <f t="shared" si="613"/>
        <v>3.7970035987933408E-2</v>
      </c>
      <c r="AV4919">
        <v>11400</v>
      </c>
      <c r="AW4919">
        <v>11776.60383597884</v>
      </c>
      <c r="AX4919" s="16">
        <f t="shared" si="614"/>
        <v>376.60383597883992</v>
      </c>
      <c r="AY4919" s="17">
        <f t="shared" si="615"/>
        <v>3.3035424208670172E-2</v>
      </c>
    </row>
    <row r="4920" spans="1:51" x14ac:dyDescent="0.25">
      <c r="A4920" t="s">
        <v>54</v>
      </c>
      <c r="B4920" t="s">
        <v>176</v>
      </c>
      <c r="C4920">
        <v>12000</v>
      </c>
      <c r="D4920">
        <v>91763</v>
      </c>
      <c r="E4920">
        <v>2019</v>
      </c>
      <c r="F4920" t="s">
        <v>139</v>
      </c>
      <c r="G4920" t="s">
        <v>7302</v>
      </c>
      <c r="H4920" t="s">
        <v>863</v>
      </c>
      <c r="I4920" t="s">
        <v>301</v>
      </c>
      <c r="J4920">
        <v>6</v>
      </c>
      <c r="K4920" t="s">
        <v>111</v>
      </c>
      <c r="L4920">
        <v>4</v>
      </c>
      <c r="M4920" t="s">
        <v>45</v>
      </c>
      <c r="N4920">
        <v>3</v>
      </c>
      <c r="O4920" t="s">
        <v>119</v>
      </c>
      <c r="P4920" t="s">
        <v>46</v>
      </c>
      <c r="Q4920">
        <v>3</v>
      </c>
      <c r="R4920" t="s">
        <v>61</v>
      </c>
      <c r="T4920">
        <v>320</v>
      </c>
      <c r="U4920" t="s">
        <v>63</v>
      </c>
      <c r="X4920" t="s">
        <v>65</v>
      </c>
      <c r="Y4920" t="s">
        <v>120</v>
      </c>
      <c r="AA4920">
        <v>0</v>
      </c>
      <c r="AB4920" t="s">
        <v>51</v>
      </c>
      <c r="AC4920" t="s">
        <v>67</v>
      </c>
      <c r="AD4920">
        <v>1</v>
      </c>
      <c r="AE4920">
        <v>1</v>
      </c>
      <c r="AF4920">
        <v>1</v>
      </c>
      <c r="AG4920">
        <v>2026</v>
      </c>
      <c r="AH4920">
        <v>20251230</v>
      </c>
      <c r="AI4920" t="s">
        <v>7303</v>
      </c>
      <c r="AJ4920">
        <v>12000</v>
      </c>
      <c r="AK4920">
        <v>13716.73046875</v>
      </c>
      <c r="AL4920" s="10">
        <f t="shared" si="608"/>
        <v>1716.73046875</v>
      </c>
      <c r="AM4920" s="11">
        <f t="shared" si="609"/>
        <v>0.14306087239583334</v>
      </c>
      <c r="AN4920">
        <v>12000</v>
      </c>
      <c r="AO4920">
        <v>12112.244880574801</v>
      </c>
      <c r="AP4920" s="12">
        <f t="shared" si="610"/>
        <v>112.24488057480085</v>
      </c>
      <c r="AQ4920" s="13">
        <f t="shared" si="611"/>
        <v>9.3537400479000703E-3</v>
      </c>
      <c r="AR4920">
        <v>12000</v>
      </c>
      <c r="AS4920">
        <v>12949.258204128289</v>
      </c>
      <c r="AT4920" s="14">
        <f t="shared" si="612"/>
        <v>949.25820412828944</v>
      </c>
      <c r="AU4920" s="15">
        <f t="shared" si="613"/>
        <v>7.9104850344024119E-2</v>
      </c>
      <c r="AV4920">
        <v>12000</v>
      </c>
      <c r="AW4920">
        <v>13654.33680104031</v>
      </c>
      <c r="AX4920" s="16">
        <f t="shared" si="614"/>
        <v>1654.3368010403101</v>
      </c>
      <c r="AY4920" s="17">
        <f t="shared" si="615"/>
        <v>0.13786140008669251</v>
      </c>
    </row>
    <row r="4921" spans="1:51" x14ac:dyDescent="0.25">
      <c r="A4921" t="s">
        <v>54</v>
      </c>
      <c r="B4921" t="s">
        <v>447</v>
      </c>
      <c r="C4921">
        <v>3400</v>
      </c>
      <c r="D4921">
        <v>103562</v>
      </c>
      <c r="E4921">
        <v>2017</v>
      </c>
      <c r="F4921" t="s">
        <v>56</v>
      </c>
      <c r="G4921" t="s">
        <v>86</v>
      </c>
      <c r="H4921" t="s">
        <v>58</v>
      </c>
      <c r="J4921">
        <v>4</v>
      </c>
      <c r="K4921" t="s">
        <v>87</v>
      </c>
      <c r="L4921">
        <v>4</v>
      </c>
      <c r="M4921" t="s">
        <v>45</v>
      </c>
      <c r="N4921">
        <v>1.5</v>
      </c>
      <c r="O4921" t="s">
        <v>60</v>
      </c>
      <c r="P4921" t="s">
        <v>46</v>
      </c>
      <c r="Q4921">
        <v>3</v>
      </c>
      <c r="R4921" t="s">
        <v>47</v>
      </c>
      <c r="S4921" t="s">
        <v>151</v>
      </c>
      <c r="T4921">
        <v>170</v>
      </c>
      <c r="U4921" t="s">
        <v>63</v>
      </c>
      <c r="V4921" t="s">
        <v>64</v>
      </c>
      <c r="W4921" t="s">
        <v>268</v>
      </c>
      <c r="X4921" t="s">
        <v>49</v>
      </c>
      <c r="Y4921" t="s">
        <v>82</v>
      </c>
      <c r="Z4921">
        <v>25250</v>
      </c>
      <c r="AA4921">
        <v>0</v>
      </c>
      <c r="AB4921" t="s">
        <v>51</v>
      </c>
      <c r="AC4921" t="s">
        <v>52</v>
      </c>
      <c r="AD4921">
        <v>1</v>
      </c>
      <c r="AE4921">
        <v>1</v>
      </c>
      <c r="AF4921">
        <v>1</v>
      </c>
      <c r="AG4921">
        <v>2026</v>
      </c>
      <c r="AH4921">
        <v>20251230</v>
      </c>
      <c r="AI4921" t="s">
        <v>7304</v>
      </c>
      <c r="AJ4921">
        <v>3400</v>
      </c>
      <c r="AK4921">
        <v>4187.25</v>
      </c>
      <c r="AL4921" s="10">
        <f t="shared" si="608"/>
        <v>787.25</v>
      </c>
      <c r="AM4921" s="11">
        <f t="shared" si="609"/>
        <v>0.23154411764705882</v>
      </c>
      <c r="AN4921">
        <v>3400</v>
      </c>
      <c r="AO4921">
        <v>4105.4988338016856</v>
      </c>
      <c r="AP4921" s="12">
        <f t="shared" si="610"/>
        <v>705.49883380168558</v>
      </c>
      <c r="AQ4921" s="13">
        <f t="shared" si="611"/>
        <v>0.20749965700049575</v>
      </c>
      <c r="AR4921">
        <v>3400</v>
      </c>
      <c r="AS4921">
        <v>3933.8280272207921</v>
      </c>
      <c r="AT4921" s="14">
        <f t="shared" si="612"/>
        <v>533.82802722079214</v>
      </c>
      <c r="AU4921" s="15">
        <f t="shared" si="613"/>
        <v>0.15700824330023297</v>
      </c>
      <c r="AV4921">
        <v>3400</v>
      </c>
      <c r="AW4921">
        <v>4207.8900325027107</v>
      </c>
      <c r="AX4921" s="16">
        <f t="shared" si="614"/>
        <v>807.89003250271071</v>
      </c>
      <c r="AY4921" s="17">
        <f t="shared" si="615"/>
        <v>0.23761471544197374</v>
      </c>
    </row>
    <row r="4922" spans="1:51" x14ac:dyDescent="0.25">
      <c r="A4922" t="s">
        <v>39</v>
      </c>
      <c r="B4922" t="s">
        <v>40</v>
      </c>
      <c r="C4922">
        <v>3800</v>
      </c>
      <c r="D4922">
        <v>114458</v>
      </c>
      <c r="E4922">
        <v>2017</v>
      </c>
      <c r="F4922" t="s">
        <v>340</v>
      </c>
      <c r="G4922" t="s">
        <v>1400</v>
      </c>
      <c r="H4922" t="s">
        <v>7305</v>
      </c>
      <c r="J4922">
        <v>4</v>
      </c>
      <c r="K4922" t="s">
        <v>118</v>
      </c>
      <c r="L4922">
        <v>4</v>
      </c>
      <c r="M4922" t="s">
        <v>45</v>
      </c>
      <c r="N4922">
        <v>2</v>
      </c>
      <c r="O4922" t="s">
        <v>60</v>
      </c>
      <c r="P4922" t="s">
        <v>46</v>
      </c>
      <c r="Q4922">
        <v>2</v>
      </c>
      <c r="R4922" t="s">
        <v>47</v>
      </c>
      <c r="S4922" t="s">
        <v>151</v>
      </c>
      <c r="T4922">
        <v>240</v>
      </c>
      <c r="U4922" t="s">
        <v>63</v>
      </c>
      <c r="V4922" t="s">
        <v>64</v>
      </c>
      <c r="W4922" t="s">
        <v>200</v>
      </c>
      <c r="X4922" t="s">
        <v>112</v>
      </c>
      <c r="Y4922" t="s">
        <v>82</v>
      </c>
      <c r="AA4922">
        <v>0</v>
      </c>
      <c r="AB4922" t="s">
        <v>51</v>
      </c>
      <c r="AC4922" t="s">
        <v>52</v>
      </c>
      <c r="AD4922">
        <v>1</v>
      </c>
      <c r="AE4922">
        <v>1</v>
      </c>
      <c r="AF4922">
        <v>1</v>
      </c>
      <c r="AG4922">
        <v>2026</v>
      </c>
      <c r="AH4922">
        <v>20251229</v>
      </c>
      <c r="AI4922" t="s">
        <v>7306</v>
      </c>
      <c r="AJ4922">
        <v>3800</v>
      </c>
      <c r="AK4922">
        <v>4583.80078125</v>
      </c>
      <c r="AL4922" s="10">
        <f t="shared" si="608"/>
        <v>783.80078125</v>
      </c>
      <c r="AM4922" s="11">
        <f t="shared" si="609"/>
        <v>0.2062633634868421</v>
      </c>
      <c r="AN4922">
        <v>3800</v>
      </c>
      <c r="AO4922">
        <v>4316.9792893309241</v>
      </c>
      <c r="AP4922" s="12">
        <f t="shared" si="610"/>
        <v>516.97928933092408</v>
      </c>
      <c r="AQ4922" s="13">
        <f t="shared" si="611"/>
        <v>0.13604718140287475</v>
      </c>
      <c r="AR4922">
        <v>3800</v>
      </c>
      <c r="AS4922">
        <v>4728.2250806041766</v>
      </c>
      <c r="AT4922" s="14">
        <f t="shared" si="612"/>
        <v>928.22508060417658</v>
      </c>
      <c r="AU4922" s="15">
        <f t="shared" si="613"/>
        <v>0.24426975805373069</v>
      </c>
      <c r="AV4922">
        <v>3800</v>
      </c>
      <c r="AW4922">
        <v>4704.5197486535008</v>
      </c>
      <c r="AX4922" s="16">
        <f t="shared" si="614"/>
        <v>904.51974865350076</v>
      </c>
      <c r="AY4922" s="17">
        <f t="shared" si="615"/>
        <v>0.23803151280355284</v>
      </c>
    </row>
    <row r="4923" spans="1:51" x14ac:dyDescent="0.25">
      <c r="A4923" t="s">
        <v>106</v>
      </c>
      <c r="B4923" t="s">
        <v>661</v>
      </c>
      <c r="C4923">
        <v>700</v>
      </c>
      <c r="D4923">
        <v>233092</v>
      </c>
      <c r="E4923">
        <v>2017</v>
      </c>
      <c r="F4923" t="s">
        <v>71</v>
      </c>
      <c r="G4923" t="s">
        <v>128</v>
      </c>
      <c r="H4923" t="s">
        <v>173</v>
      </c>
      <c r="J4923">
        <v>4</v>
      </c>
      <c r="K4923" t="s">
        <v>87</v>
      </c>
      <c r="L4923">
        <v>4</v>
      </c>
      <c r="M4923" t="s">
        <v>45</v>
      </c>
      <c r="N4923">
        <v>1.5</v>
      </c>
      <c r="O4923" t="s">
        <v>60</v>
      </c>
      <c r="P4923" t="s">
        <v>46</v>
      </c>
      <c r="Q4923">
        <v>3</v>
      </c>
      <c r="R4923" t="s">
        <v>61</v>
      </c>
      <c r="U4923" t="s">
        <v>63</v>
      </c>
      <c r="V4923" t="s">
        <v>64</v>
      </c>
      <c r="W4923" t="s">
        <v>1923</v>
      </c>
      <c r="X4923" t="s">
        <v>65</v>
      </c>
      <c r="Y4923" t="s">
        <v>82</v>
      </c>
      <c r="Z4923">
        <v>25125</v>
      </c>
      <c r="AA4923">
        <v>0</v>
      </c>
      <c r="AB4923" t="s">
        <v>51</v>
      </c>
      <c r="AC4923" t="s">
        <v>67</v>
      </c>
      <c r="AD4923">
        <v>1</v>
      </c>
      <c r="AE4923">
        <v>1</v>
      </c>
      <c r="AF4923">
        <v>1</v>
      </c>
      <c r="AG4923">
        <v>2026</v>
      </c>
      <c r="AH4923">
        <v>20260102</v>
      </c>
      <c r="AI4923" t="s">
        <v>7307</v>
      </c>
      <c r="AJ4923">
        <v>700</v>
      </c>
      <c r="AK4923">
        <v>1863.881713867188</v>
      </c>
      <c r="AL4923" s="10">
        <f t="shared" si="608"/>
        <v>1163.881713867188</v>
      </c>
      <c r="AM4923" s="11">
        <f t="shared" si="609"/>
        <v>1.6626881626674113</v>
      </c>
      <c r="AN4923">
        <v>700</v>
      </c>
      <c r="AO4923">
        <v>1894.434996803903</v>
      </c>
      <c r="AP4923" s="12">
        <f t="shared" si="610"/>
        <v>1194.434996803903</v>
      </c>
      <c r="AQ4923" s="13">
        <f t="shared" si="611"/>
        <v>1.7063357097198615</v>
      </c>
      <c r="AR4923">
        <v>700</v>
      </c>
      <c r="AS4923">
        <v>2008.516089277284</v>
      </c>
      <c r="AT4923" s="14">
        <f t="shared" si="612"/>
        <v>1308.516089277284</v>
      </c>
      <c r="AU4923" s="15">
        <f t="shared" si="613"/>
        <v>1.8693086989675485</v>
      </c>
      <c r="AV4923">
        <v>700</v>
      </c>
      <c r="AW4923">
        <v>1921.5967741935481</v>
      </c>
      <c r="AX4923" s="16">
        <f t="shared" si="614"/>
        <v>1221.5967741935481</v>
      </c>
      <c r="AY4923" s="17">
        <f t="shared" si="615"/>
        <v>1.7451382488479259</v>
      </c>
    </row>
    <row r="4924" spans="1:51" x14ac:dyDescent="0.25">
      <c r="A4924" t="s">
        <v>39</v>
      </c>
      <c r="B4924" t="s">
        <v>218</v>
      </c>
      <c r="C4924">
        <v>3700</v>
      </c>
      <c r="D4924">
        <v>223383</v>
      </c>
      <c r="E4924">
        <v>2019</v>
      </c>
      <c r="F4924" t="s">
        <v>397</v>
      </c>
      <c r="G4924" t="s">
        <v>465</v>
      </c>
      <c r="H4924" t="s">
        <v>95</v>
      </c>
      <c r="J4924">
        <v>4</v>
      </c>
      <c r="K4924" t="s">
        <v>118</v>
      </c>
      <c r="L4924">
        <v>4</v>
      </c>
      <c r="M4924" t="s">
        <v>45</v>
      </c>
      <c r="N4924">
        <v>1.5</v>
      </c>
      <c r="O4924" t="s">
        <v>60</v>
      </c>
      <c r="P4924" t="s">
        <v>161</v>
      </c>
      <c r="R4924" t="s">
        <v>61</v>
      </c>
      <c r="S4924" t="s">
        <v>151</v>
      </c>
      <c r="T4924">
        <v>192</v>
      </c>
      <c r="U4924" t="s">
        <v>63</v>
      </c>
      <c r="V4924" t="s">
        <v>64</v>
      </c>
      <c r="W4924" t="s">
        <v>764</v>
      </c>
      <c r="X4924" t="s">
        <v>49</v>
      </c>
      <c r="Y4924" t="s">
        <v>82</v>
      </c>
      <c r="Z4924">
        <v>26180</v>
      </c>
      <c r="AA4924">
        <v>0</v>
      </c>
      <c r="AB4924" t="s">
        <v>51</v>
      </c>
      <c r="AC4924" t="s">
        <v>67</v>
      </c>
      <c r="AD4924">
        <v>1</v>
      </c>
      <c r="AE4924">
        <v>1</v>
      </c>
      <c r="AF4924">
        <v>1</v>
      </c>
      <c r="AG4924">
        <v>2026</v>
      </c>
      <c r="AH4924">
        <v>20260102</v>
      </c>
      <c r="AI4924" t="s">
        <v>7308</v>
      </c>
      <c r="AJ4924">
        <v>3700</v>
      </c>
      <c r="AK4924">
        <v>3397.748779296875</v>
      </c>
      <c r="AL4924" s="10">
        <f t="shared" si="608"/>
        <v>302.251220703125</v>
      </c>
      <c r="AM4924" s="11">
        <f t="shared" si="609"/>
        <v>8.1689519108952696E-2</v>
      </c>
      <c r="AN4924">
        <v>3700</v>
      </c>
      <c r="AO4924">
        <v>2812.49046457946</v>
      </c>
      <c r="AP4924" s="12">
        <f t="shared" si="610"/>
        <v>887.50953542054003</v>
      </c>
      <c r="AQ4924" s="13">
        <f t="shared" si="611"/>
        <v>0.23986744200555135</v>
      </c>
      <c r="AR4924">
        <v>3700</v>
      </c>
      <c r="AS4924">
        <v>2857.4999364626001</v>
      </c>
      <c r="AT4924" s="14">
        <f t="shared" si="612"/>
        <v>842.50006353739991</v>
      </c>
      <c r="AU4924" s="15">
        <f t="shared" si="613"/>
        <v>0.22770271987497295</v>
      </c>
      <c r="AV4924">
        <v>3700</v>
      </c>
      <c r="AW4924">
        <v>3437.0259365994239</v>
      </c>
      <c r="AX4924" s="16">
        <f t="shared" si="614"/>
        <v>262.97406340057614</v>
      </c>
      <c r="AY4924" s="17">
        <f t="shared" si="615"/>
        <v>7.1074071189344903E-2</v>
      </c>
    </row>
    <row r="4925" spans="1:51" x14ac:dyDescent="0.25">
      <c r="A4925" t="s">
        <v>39</v>
      </c>
      <c r="B4925" t="s">
        <v>307</v>
      </c>
      <c r="C4925">
        <v>14400</v>
      </c>
      <c r="D4925">
        <v>38371</v>
      </c>
      <c r="E4925">
        <v>2019</v>
      </c>
      <c r="F4925" t="s">
        <v>139</v>
      </c>
      <c r="G4925" t="s">
        <v>7309</v>
      </c>
      <c r="H4925" t="s">
        <v>1579</v>
      </c>
      <c r="J4925">
        <v>4</v>
      </c>
      <c r="K4925" t="s">
        <v>111</v>
      </c>
      <c r="L4925">
        <v>4</v>
      </c>
      <c r="M4925" t="s">
        <v>45</v>
      </c>
      <c r="N4925">
        <v>2</v>
      </c>
      <c r="O4925" t="s">
        <v>45</v>
      </c>
      <c r="P4925" t="s">
        <v>46</v>
      </c>
      <c r="Q4925">
        <v>4</v>
      </c>
      <c r="R4925" t="s">
        <v>47</v>
      </c>
      <c r="S4925" t="s">
        <v>48</v>
      </c>
      <c r="T4925">
        <v>228</v>
      </c>
      <c r="U4925" t="s">
        <v>63</v>
      </c>
      <c r="X4925" t="s">
        <v>49</v>
      </c>
      <c r="Y4925" t="s">
        <v>120</v>
      </c>
      <c r="Z4925">
        <v>38400</v>
      </c>
      <c r="AA4925">
        <v>0</v>
      </c>
      <c r="AB4925" t="s">
        <v>51</v>
      </c>
      <c r="AC4925" t="s">
        <v>52</v>
      </c>
      <c r="AD4925">
        <v>1</v>
      </c>
      <c r="AE4925">
        <v>1</v>
      </c>
      <c r="AF4925">
        <v>1</v>
      </c>
      <c r="AG4925">
        <v>2026</v>
      </c>
      <c r="AH4925">
        <v>20251231</v>
      </c>
      <c r="AI4925" t="s">
        <v>7310</v>
      </c>
      <c r="AJ4925">
        <v>14400</v>
      </c>
      <c r="AK4925">
        <v>18001.080078125</v>
      </c>
      <c r="AL4925" s="10">
        <f t="shared" si="608"/>
        <v>3601.080078125</v>
      </c>
      <c r="AM4925" s="11">
        <f t="shared" si="609"/>
        <v>0.25007500542534722</v>
      </c>
      <c r="AN4925">
        <v>14400</v>
      </c>
      <c r="AO4925">
        <v>16321.602507989081</v>
      </c>
      <c r="AP4925" s="12">
        <f t="shared" si="610"/>
        <v>1921.6025079890806</v>
      </c>
      <c r="AQ4925" s="13">
        <f t="shared" si="611"/>
        <v>0.13344461861035281</v>
      </c>
      <c r="AR4925">
        <v>14400</v>
      </c>
      <c r="AS4925">
        <v>16286.22016776017</v>
      </c>
      <c r="AT4925" s="14">
        <f t="shared" si="612"/>
        <v>1886.2201677601697</v>
      </c>
      <c r="AU4925" s="15">
        <f t="shared" si="613"/>
        <v>0.1309875116500118</v>
      </c>
      <c r="AV4925">
        <v>14400</v>
      </c>
      <c r="AW4925">
        <v>17775.303811659189</v>
      </c>
      <c r="AX4925" s="16">
        <f t="shared" si="614"/>
        <v>3375.3038116591888</v>
      </c>
      <c r="AY4925" s="17">
        <f t="shared" si="615"/>
        <v>0.2343960980318881</v>
      </c>
    </row>
    <row r="4926" spans="1:51" x14ac:dyDescent="0.25">
      <c r="A4926" t="s">
        <v>106</v>
      </c>
      <c r="B4926" t="s">
        <v>215</v>
      </c>
      <c r="C4926">
        <v>6500</v>
      </c>
      <c r="D4926">
        <v>127969</v>
      </c>
      <c r="E4926">
        <v>2014</v>
      </c>
      <c r="F4926" t="s">
        <v>397</v>
      </c>
      <c r="G4926" t="s">
        <v>510</v>
      </c>
      <c r="H4926" t="s">
        <v>280</v>
      </c>
      <c r="J4926">
        <v>4</v>
      </c>
      <c r="K4926" t="s">
        <v>75</v>
      </c>
      <c r="L4926">
        <v>4</v>
      </c>
      <c r="M4926" t="s">
        <v>45</v>
      </c>
      <c r="N4926">
        <v>1.799999952316284</v>
      </c>
      <c r="O4926" t="s">
        <v>60</v>
      </c>
      <c r="P4926" t="s">
        <v>46</v>
      </c>
      <c r="Q4926">
        <v>4</v>
      </c>
      <c r="R4926" t="s">
        <v>61</v>
      </c>
      <c r="T4926">
        <v>143</v>
      </c>
      <c r="U4926" t="s">
        <v>63</v>
      </c>
      <c r="V4926" t="s">
        <v>64</v>
      </c>
      <c r="W4926" t="s">
        <v>1835</v>
      </c>
      <c r="X4926" t="s">
        <v>131</v>
      </c>
      <c r="Y4926" t="s">
        <v>82</v>
      </c>
      <c r="AA4926">
        <v>0</v>
      </c>
      <c r="AB4926" t="s">
        <v>51</v>
      </c>
      <c r="AC4926" t="s">
        <v>67</v>
      </c>
      <c r="AD4926">
        <v>1</v>
      </c>
      <c r="AE4926">
        <v>1</v>
      </c>
      <c r="AF4926">
        <v>1</v>
      </c>
      <c r="AG4926">
        <v>2026</v>
      </c>
      <c r="AH4926">
        <v>20260102</v>
      </c>
      <c r="AI4926" t="s">
        <v>7311</v>
      </c>
      <c r="AJ4926">
        <v>6500</v>
      </c>
      <c r="AK4926">
        <v>6412.31396484375</v>
      </c>
      <c r="AL4926" s="10">
        <f t="shared" si="608"/>
        <v>87.68603515625</v>
      </c>
      <c r="AM4926" s="11">
        <f t="shared" si="609"/>
        <v>1.3490159254807692E-2</v>
      </c>
      <c r="AN4926">
        <v>6500</v>
      </c>
      <c r="AO4926">
        <v>6214.8039918837394</v>
      </c>
      <c r="AP4926" s="12">
        <f t="shared" si="610"/>
        <v>285.1960081162606</v>
      </c>
      <c r="AQ4926" s="13">
        <f t="shared" si="611"/>
        <v>4.3876308940963171E-2</v>
      </c>
      <c r="AR4926">
        <v>6500</v>
      </c>
      <c r="AS4926">
        <v>6390.3008457480428</v>
      </c>
      <c r="AT4926" s="14">
        <f t="shared" si="612"/>
        <v>109.69915425195722</v>
      </c>
      <c r="AU4926" s="15">
        <f t="shared" si="613"/>
        <v>1.6876792961839571E-2</v>
      </c>
      <c r="AV4926">
        <v>6500</v>
      </c>
      <c r="AW4926">
        <v>6504.954710144928</v>
      </c>
      <c r="AX4926" s="16">
        <f t="shared" si="614"/>
        <v>4.954710144927958</v>
      </c>
      <c r="AY4926" s="17">
        <f t="shared" si="615"/>
        <v>7.6226309921968586E-4</v>
      </c>
    </row>
    <row r="4927" spans="1:51" x14ac:dyDescent="0.25">
      <c r="A4927" t="s">
        <v>106</v>
      </c>
      <c r="B4927" t="s">
        <v>107</v>
      </c>
      <c r="C4927">
        <v>4000</v>
      </c>
      <c r="D4927">
        <v>113787</v>
      </c>
      <c r="E4927">
        <v>2014</v>
      </c>
      <c r="F4927" t="s">
        <v>340</v>
      </c>
      <c r="G4927" t="s">
        <v>5134</v>
      </c>
      <c r="H4927" t="s">
        <v>7312</v>
      </c>
      <c r="J4927">
        <v>6</v>
      </c>
      <c r="K4927" t="s">
        <v>87</v>
      </c>
      <c r="L4927">
        <v>4</v>
      </c>
      <c r="M4927" t="s">
        <v>45</v>
      </c>
      <c r="N4927">
        <v>3.7999999523162842</v>
      </c>
      <c r="O4927" t="s">
        <v>119</v>
      </c>
      <c r="R4927" t="s">
        <v>61</v>
      </c>
      <c r="U4927" t="s">
        <v>63</v>
      </c>
      <c r="W4927" t="s">
        <v>3064</v>
      </c>
      <c r="X4927" t="s">
        <v>65</v>
      </c>
      <c r="Y4927" t="s">
        <v>282</v>
      </c>
      <c r="AA4927">
        <v>0</v>
      </c>
      <c r="AB4927" t="s">
        <v>51</v>
      </c>
      <c r="AC4927" t="s">
        <v>67</v>
      </c>
      <c r="AD4927">
        <v>1</v>
      </c>
      <c r="AE4927">
        <v>1</v>
      </c>
      <c r="AF4927">
        <v>1</v>
      </c>
      <c r="AG4927">
        <v>2026</v>
      </c>
      <c r="AH4927">
        <v>20260102</v>
      </c>
      <c r="AI4927" t="s">
        <v>7313</v>
      </c>
      <c r="AJ4927">
        <v>4000</v>
      </c>
      <c r="AK4927">
        <v>4130.9697265625</v>
      </c>
      <c r="AL4927" s="10">
        <f t="shared" si="608"/>
        <v>130.9697265625</v>
      </c>
      <c r="AM4927" s="11">
        <f t="shared" si="609"/>
        <v>3.2742431640625E-2</v>
      </c>
      <c r="AN4927">
        <v>4000</v>
      </c>
      <c r="AO4927">
        <v>4146.0356731958491</v>
      </c>
      <c r="AP4927" s="12">
        <f t="shared" si="610"/>
        <v>146.03567319584909</v>
      </c>
      <c r="AQ4927" s="13">
        <f t="shared" si="611"/>
        <v>3.6508918298962273E-2</v>
      </c>
      <c r="AR4927">
        <v>4000</v>
      </c>
      <c r="AS4927">
        <v>4999.7799491338992</v>
      </c>
      <c r="AT4927" s="14">
        <f t="shared" si="612"/>
        <v>999.77994913389921</v>
      </c>
      <c r="AU4927" s="15">
        <f t="shared" si="613"/>
        <v>0.24994498728347481</v>
      </c>
      <c r="AV4927">
        <v>4000</v>
      </c>
      <c r="AW4927">
        <v>4174.6268829663959</v>
      </c>
      <c r="AX4927" s="16">
        <f t="shared" si="614"/>
        <v>174.6268829663959</v>
      </c>
      <c r="AY4927" s="17">
        <f t="shared" si="615"/>
        <v>4.3656720741598973E-2</v>
      </c>
    </row>
    <row r="4928" spans="1:51" x14ac:dyDescent="0.25">
      <c r="A4928" t="s">
        <v>39</v>
      </c>
      <c r="B4928" t="s">
        <v>355</v>
      </c>
      <c r="C4928">
        <v>12100</v>
      </c>
      <c r="D4928">
        <v>42598</v>
      </c>
      <c r="E4928">
        <v>2021</v>
      </c>
      <c r="F4928" t="s">
        <v>397</v>
      </c>
      <c r="G4928" t="s">
        <v>955</v>
      </c>
      <c r="H4928" t="s">
        <v>2803</v>
      </c>
      <c r="J4928">
        <v>4</v>
      </c>
      <c r="K4928" t="s">
        <v>44</v>
      </c>
      <c r="L4928">
        <v>4</v>
      </c>
      <c r="M4928" t="s">
        <v>45</v>
      </c>
      <c r="N4928">
        <v>1.799999952316284</v>
      </c>
      <c r="O4928" t="s">
        <v>45</v>
      </c>
      <c r="P4928" t="s">
        <v>46</v>
      </c>
      <c r="Q4928">
        <v>4</v>
      </c>
      <c r="R4928" t="s">
        <v>47</v>
      </c>
      <c r="S4928" t="s">
        <v>78</v>
      </c>
      <c r="T4928">
        <v>141</v>
      </c>
      <c r="U4928" t="s">
        <v>63</v>
      </c>
      <c r="V4928" t="s">
        <v>64</v>
      </c>
      <c r="W4928" t="s">
        <v>956</v>
      </c>
      <c r="X4928" t="s">
        <v>49</v>
      </c>
      <c r="Y4928" t="s">
        <v>66</v>
      </c>
      <c r="Z4928">
        <v>23170</v>
      </c>
      <c r="AA4928">
        <v>0</v>
      </c>
      <c r="AB4928" t="s">
        <v>51</v>
      </c>
      <c r="AC4928" t="s">
        <v>52</v>
      </c>
      <c r="AD4928">
        <v>1</v>
      </c>
      <c r="AE4928">
        <v>1</v>
      </c>
      <c r="AF4928">
        <v>1</v>
      </c>
      <c r="AG4928">
        <v>2026</v>
      </c>
      <c r="AH4928">
        <v>20251230</v>
      </c>
      <c r="AI4928" t="s">
        <v>7314</v>
      </c>
      <c r="AJ4928">
        <v>12100</v>
      </c>
      <c r="AK4928">
        <v>16038.1650390625</v>
      </c>
      <c r="AL4928" s="10">
        <f t="shared" si="608"/>
        <v>3938.1650390625</v>
      </c>
      <c r="AM4928" s="11">
        <f t="shared" si="609"/>
        <v>0.32546818504648761</v>
      </c>
      <c r="AN4928">
        <v>12100</v>
      </c>
      <c r="AO4928">
        <v>16840.446469697599</v>
      </c>
      <c r="AP4928" s="12">
        <f t="shared" si="610"/>
        <v>4740.4464696975992</v>
      </c>
      <c r="AQ4928" s="13">
        <f t="shared" si="611"/>
        <v>0.39177243551219826</v>
      </c>
      <c r="AR4928">
        <v>12100</v>
      </c>
      <c r="AS4928">
        <v>16477.481294321991</v>
      </c>
      <c r="AT4928" s="14">
        <f t="shared" si="612"/>
        <v>4377.4812943219913</v>
      </c>
      <c r="AU4928" s="15">
        <f t="shared" si="613"/>
        <v>0.36177531358032988</v>
      </c>
      <c r="AV4928">
        <v>12100</v>
      </c>
      <c r="AW4928">
        <v>16126.124206708981</v>
      </c>
      <c r="AX4928" s="16">
        <f t="shared" si="614"/>
        <v>4026.1242067089806</v>
      </c>
      <c r="AY4928" s="17">
        <f t="shared" si="615"/>
        <v>0.33273753774454384</v>
      </c>
    </row>
    <row r="4929" spans="1:51" x14ac:dyDescent="0.25">
      <c r="A4929" t="s">
        <v>54</v>
      </c>
      <c r="B4929" t="s">
        <v>176</v>
      </c>
      <c r="C4929">
        <v>1900</v>
      </c>
      <c r="D4929">
        <v>162732</v>
      </c>
      <c r="E4929">
        <v>2019</v>
      </c>
      <c r="F4929" t="s">
        <v>182</v>
      </c>
      <c r="G4929" t="s">
        <v>183</v>
      </c>
      <c r="J4929">
        <v>4</v>
      </c>
      <c r="K4929" t="s">
        <v>111</v>
      </c>
      <c r="L4929">
        <v>4</v>
      </c>
      <c r="M4929" t="s">
        <v>45</v>
      </c>
      <c r="N4929">
        <v>1.799999952316284</v>
      </c>
      <c r="O4929" t="s">
        <v>60</v>
      </c>
      <c r="P4929" t="s">
        <v>46</v>
      </c>
      <c r="R4929" t="s">
        <v>61</v>
      </c>
      <c r="S4929" t="s">
        <v>151</v>
      </c>
      <c r="U4929" t="s">
        <v>63</v>
      </c>
      <c r="X4929" t="s">
        <v>65</v>
      </c>
      <c r="Y4929" t="s">
        <v>66</v>
      </c>
      <c r="AA4929">
        <v>0</v>
      </c>
      <c r="AB4929" t="s">
        <v>51</v>
      </c>
      <c r="AC4929" t="s">
        <v>67</v>
      </c>
      <c r="AD4929">
        <v>1</v>
      </c>
      <c r="AE4929">
        <v>1</v>
      </c>
      <c r="AF4929">
        <v>1</v>
      </c>
      <c r="AG4929">
        <v>2026</v>
      </c>
      <c r="AH4929">
        <v>20251230</v>
      </c>
      <c r="AI4929" t="s">
        <v>7315</v>
      </c>
      <c r="AJ4929">
        <v>1900</v>
      </c>
      <c r="AK4929">
        <v>2163.71630859375</v>
      </c>
      <c r="AL4929" s="10">
        <f t="shared" si="608"/>
        <v>263.71630859375</v>
      </c>
      <c r="AM4929" s="11">
        <f t="shared" si="609"/>
        <v>0.13879805715460528</v>
      </c>
      <c r="AN4929">
        <v>1900</v>
      </c>
      <c r="AO4929">
        <v>2277.0946480289022</v>
      </c>
      <c r="AP4929" s="12">
        <f t="shared" si="610"/>
        <v>377.09464802890216</v>
      </c>
      <c r="AQ4929" s="13">
        <f t="shared" si="611"/>
        <v>0.1984708673836327</v>
      </c>
      <c r="AR4929">
        <v>1900</v>
      </c>
      <c r="AS4929">
        <v>2133.2013887928042</v>
      </c>
      <c r="AT4929" s="14">
        <f t="shared" si="612"/>
        <v>233.20138879280421</v>
      </c>
      <c r="AU4929" s="15">
        <f t="shared" si="613"/>
        <v>0.12273757304884432</v>
      </c>
      <c r="AV4929">
        <v>1900</v>
      </c>
      <c r="AW4929">
        <v>2177.4371508379882</v>
      </c>
      <c r="AX4929" s="16">
        <f t="shared" si="614"/>
        <v>277.43715083798816</v>
      </c>
      <c r="AY4929" s="17">
        <f t="shared" si="615"/>
        <v>0.14601955307262535</v>
      </c>
    </row>
    <row r="4930" spans="1:51" x14ac:dyDescent="0.25">
      <c r="A4930" t="s">
        <v>106</v>
      </c>
      <c r="B4930" t="s">
        <v>482</v>
      </c>
      <c r="C4930">
        <v>1100</v>
      </c>
      <c r="D4930">
        <v>133761</v>
      </c>
      <c r="E4930">
        <v>2015</v>
      </c>
      <c r="F4930" t="s">
        <v>340</v>
      </c>
      <c r="G4930" t="s">
        <v>1418</v>
      </c>
      <c r="H4930" t="s">
        <v>7316</v>
      </c>
      <c r="J4930">
        <v>4</v>
      </c>
      <c r="K4930" t="s">
        <v>87</v>
      </c>
      <c r="L4930">
        <v>4</v>
      </c>
      <c r="M4930" t="s">
        <v>45</v>
      </c>
      <c r="N4930">
        <v>1.6000000238418579</v>
      </c>
      <c r="O4930" t="s">
        <v>60</v>
      </c>
      <c r="R4930" t="s">
        <v>61</v>
      </c>
      <c r="U4930" t="s">
        <v>63</v>
      </c>
      <c r="W4930" t="s">
        <v>1274</v>
      </c>
      <c r="X4930" t="s">
        <v>65</v>
      </c>
      <c r="Y4930" t="s">
        <v>282</v>
      </c>
      <c r="AA4930">
        <v>0</v>
      </c>
      <c r="AB4930" t="s">
        <v>51</v>
      </c>
      <c r="AC4930" t="s">
        <v>67</v>
      </c>
      <c r="AD4930">
        <v>1</v>
      </c>
      <c r="AE4930">
        <v>1</v>
      </c>
      <c r="AF4930">
        <v>1</v>
      </c>
      <c r="AG4930">
        <v>2026</v>
      </c>
      <c r="AH4930">
        <v>20251230</v>
      </c>
      <c r="AI4930" t="s">
        <v>7317</v>
      </c>
      <c r="AJ4930">
        <v>1100</v>
      </c>
      <c r="AK4930">
        <v>1854.243286132812</v>
      </c>
      <c r="AL4930" s="10">
        <f t="shared" si="608"/>
        <v>754.24328613281205</v>
      </c>
      <c r="AM4930" s="11">
        <f t="shared" si="609"/>
        <v>0.68567571466619281</v>
      </c>
      <c r="AN4930">
        <v>1100</v>
      </c>
      <c r="AO4930">
        <v>1703.943692488104</v>
      </c>
      <c r="AP4930" s="12">
        <f t="shared" si="610"/>
        <v>603.94369248810403</v>
      </c>
      <c r="AQ4930" s="13">
        <f t="shared" si="611"/>
        <v>0.54903972044373095</v>
      </c>
      <c r="AR4930">
        <v>1100</v>
      </c>
      <c r="AS4930">
        <v>1807.370334918317</v>
      </c>
      <c r="AT4930" s="14">
        <f t="shared" si="612"/>
        <v>707.37033491831698</v>
      </c>
      <c r="AU4930" s="15">
        <f t="shared" si="613"/>
        <v>0.64306394083483365</v>
      </c>
      <c r="AV4930">
        <v>1100</v>
      </c>
      <c r="AW4930">
        <v>1811.6730158730161</v>
      </c>
      <c r="AX4930" s="16">
        <f t="shared" si="614"/>
        <v>711.67301587301608</v>
      </c>
      <c r="AY4930" s="17">
        <f t="shared" si="615"/>
        <v>0.6469754689754692</v>
      </c>
    </row>
    <row r="4931" spans="1:51" x14ac:dyDescent="0.25">
      <c r="A4931" t="s">
        <v>39</v>
      </c>
      <c r="B4931" t="s">
        <v>122</v>
      </c>
      <c r="C4931">
        <v>900</v>
      </c>
      <c r="D4931">
        <v>242158</v>
      </c>
      <c r="E4931">
        <v>2006</v>
      </c>
      <c r="F4931" t="s">
        <v>182</v>
      </c>
      <c r="G4931" t="s">
        <v>662</v>
      </c>
      <c r="J4931">
        <v>6</v>
      </c>
      <c r="K4931" t="s">
        <v>87</v>
      </c>
      <c r="L4931">
        <v>4</v>
      </c>
      <c r="M4931" t="s">
        <v>45</v>
      </c>
      <c r="N4931">
        <v>4</v>
      </c>
      <c r="O4931" t="s">
        <v>76</v>
      </c>
      <c r="P4931" t="s">
        <v>46</v>
      </c>
      <c r="R4931" t="s">
        <v>47</v>
      </c>
      <c r="S4931" t="s">
        <v>78</v>
      </c>
      <c r="U4931" t="s">
        <v>63</v>
      </c>
      <c r="X4931" t="s">
        <v>112</v>
      </c>
      <c r="Y4931" t="s">
        <v>82</v>
      </c>
      <c r="AA4931">
        <v>0</v>
      </c>
      <c r="AB4931" t="s">
        <v>51</v>
      </c>
      <c r="AC4931" t="s">
        <v>52</v>
      </c>
      <c r="AD4931">
        <v>1</v>
      </c>
      <c r="AE4931">
        <v>1</v>
      </c>
      <c r="AF4931">
        <v>1</v>
      </c>
      <c r="AG4931">
        <v>2026</v>
      </c>
      <c r="AH4931">
        <v>20251230</v>
      </c>
      <c r="AI4931" t="s">
        <v>7318</v>
      </c>
      <c r="AJ4931">
        <v>900</v>
      </c>
      <c r="AK4931">
        <v>821.23016357421875</v>
      </c>
      <c r="AL4931" s="10">
        <f t="shared" ref="AL4931:AL4994" si="616">ABS(AJ4931-AK4931)</f>
        <v>78.76983642578125</v>
      </c>
      <c r="AM4931" s="11">
        <f t="shared" ref="AM4931:AM4994" si="617">ABS($AJ4931-AK4931)/$AJ4931</f>
        <v>8.7522040473090285E-2</v>
      </c>
      <c r="AN4931">
        <v>900</v>
      </c>
      <c r="AO4931">
        <v>826.76372443119487</v>
      </c>
      <c r="AP4931" s="12">
        <f t="shared" ref="AP4931:AP4994" si="618">ABS(AN4931-AO4931)</f>
        <v>73.236275568805127</v>
      </c>
      <c r="AQ4931" s="13">
        <f t="shared" ref="AQ4931:AQ4994" si="619">ABS($AJ4931-AO4931)/$AJ4931</f>
        <v>8.1373639520894589E-2</v>
      </c>
      <c r="AR4931">
        <v>900</v>
      </c>
      <c r="AS4931">
        <v>822.5973324304905</v>
      </c>
      <c r="AT4931" s="14">
        <f t="shared" ref="AT4931:AT4994" si="620">ABS(AR4931-AS4931)</f>
        <v>77.402667569509504</v>
      </c>
      <c r="AU4931" s="15">
        <f t="shared" ref="AU4931:AU4994" si="621">ABS($AJ4931-AS4931)/$AJ4931</f>
        <v>8.600296396612167E-2</v>
      </c>
      <c r="AV4931">
        <v>900</v>
      </c>
      <c r="AW4931">
        <v>827.43968871595325</v>
      </c>
      <c r="AX4931" s="16">
        <f t="shared" ref="AX4931:AX4994" si="622">ABS(AV4931-AW4931)</f>
        <v>72.560311284046747</v>
      </c>
      <c r="AY4931" s="17">
        <f t="shared" ref="AY4931:AY4994" si="623">ABS($AJ4931-AW4931)/$AJ4931</f>
        <v>8.0622568093385277E-2</v>
      </c>
    </row>
    <row r="4932" spans="1:51" x14ac:dyDescent="0.25">
      <c r="A4932" t="s">
        <v>69</v>
      </c>
      <c r="B4932" t="s">
        <v>210</v>
      </c>
      <c r="C4932">
        <v>30900</v>
      </c>
      <c r="D4932">
        <v>33428</v>
      </c>
      <c r="E4932">
        <v>2023</v>
      </c>
      <c r="F4932" t="s">
        <v>71</v>
      </c>
      <c r="G4932" t="s">
        <v>72</v>
      </c>
      <c r="H4932" t="s">
        <v>700</v>
      </c>
      <c r="I4932" t="s">
        <v>150</v>
      </c>
      <c r="J4932">
        <v>4</v>
      </c>
      <c r="K4932" t="s">
        <v>75</v>
      </c>
      <c r="L4932">
        <v>4</v>
      </c>
      <c r="M4932" t="s">
        <v>45</v>
      </c>
      <c r="N4932">
        <v>2.7000000476837158</v>
      </c>
      <c r="O4932" t="s">
        <v>76</v>
      </c>
      <c r="P4932" t="s">
        <v>46</v>
      </c>
      <c r="Q4932">
        <v>4</v>
      </c>
      <c r="R4932" t="s">
        <v>77</v>
      </c>
      <c r="S4932" t="s">
        <v>78</v>
      </c>
      <c r="U4932" t="s">
        <v>63</v>
      </c>
      <c r="V4932" t="s">
        <v>64</v>
      </c>
      <c r="W4932" t="s">
        <v>152</v>
      </c>
      <c r="X4932" t="s">
        <v>97</v>
      </c>
      <c r="Y4932" t="s">
        <v>82</v>
      </c>
      <c r="AA4932">
        <v>0</v>
      </c>
      <c r="AB4932" t="s">
        <v>51</v>
      </c>
      <c r="AC4932" t="s">
        <v>83</v>
      </c>
      <c r="AD4932">
        <v>1</v>
      </c>
      <c r="AE4932">
        <v>1</v>
      </c>
      <c r="AF4932">
        <v>1</v>
      </c>
      <c r="AG4932">
        <v>2026</v>
      </c>
      <c r="AH4932">
        <v>20260102</v>
      </c>
      <c r="AI4932" t="s">
        <v>7319</v>
      </c>
      <c r="AJ4932">
        <v>30900</v>
      </c>
      <c r="AK4932">
        <v>31674.125</v>
      </c>
      <c r="AL4932" s="10">
        <f t="shared" si="616"/>
        <v>774.125</v>
      </c>
      <c r="AM4932" s="11">
        <f t="shared" si="617"/>
        <v>2.5052588996763756E-2</v>
      </c>
      <c r="AN4932">
        <v>30900</v>
      </c>
      <c r="AO4932">
        <v>30684.811016918869</v>
      </c>
      <c r="AP4932" s="12">
        <f t="shared" si="618"/>
        <v>215.18898308113057</v>
      </c>
      <c r="AQ4932" s="13">
        <f t="shared" si="619"/>
        <v>6.964044759907138E-3</v>
      </c>
      <c r="AR4932">
        <v>30900</v>
      </c>
      <c r="AS4932">
        <v>31451.29198616702</v>
      </c>
      <c r="AT4932" s="14">
        <f t="shared" si="620"/>
        <v>551.29198616701979</v>
      </c>
      <c r="AU4932" s="15">
        <f t="shared" si="621"/>
        <v>1.7841164600874426E-2</v>
      </c>
      <c r="AV4932">
        <v>30900</v>
      </c>
      <c r="AW4932">
        <v>31041.096870342772</v>
      </c>
      <c r="AX4932" s="16">
        <f t="shared" si="622"/>
        <v>141.09687034277158</v>
      </c>
      <c r="AY4932" s="17">
        <f t="shared" si="623"/>
        <v>4.5662417586657469E-3</v>
      </c>
    </row>
    <row r="4933" spans="1:51" x14ac:dyDescent="0.25">
      <c r="A4933" t="s">
        <v>106</v>
      </c>
      <c r="B4933" t="s">
        <v>482</v>
      </c>
      <c r="C4933">
        <v>5800</v>
      </c>
      <c r="D4933">
        <v>158644</v>
      </c>
      <c r="E4933">
        <v>2015</v>
      </c>
      <c r="F4933" t="s">
        <v>343</v>
      </c>
      <c r="G4933" t="s">
        <v>380</v>
      </c>
      <c r="H4933" t="s">
        <v>1818</v>
      </c>
      <c r="J4933">
        <v>6</v>
      </c>
      <c r="K4933" t="s">
        <v>575</v>
      </c>
      <c r="L4933">
        <v>4</v>
      </c>
      <c r="M4933" t="s">
        <v>45</v>
      </c>
      <c r="N4933">
        <v>3.5999999046325679</v>
      </c>
      <c r="O4933" t="s">
        <v>76</v>
      </c>
      <c r="P4933" t="s">
        <v>46</v>
      </c>
      <c r="R4933" t="s">
        <v>47</v>
      </c>
      <c r="S4933" t="s">
        <v>78</v>
      </c>
      <c r="U4933" t="s">
        <v>63</v>
      </c>
      <c r="X4933" t="s">
        <v>97</v>
      </c>
      <c r="Y4933" t="s">
        <v>82</v>
      </c>
      <c r="AA4933">
        <v>0</v>
      </c>
      <c r="AB4933" t="s">
        <v>51</v>
      </c>
      <c r="AC4933" t="s">
        <v>52</v>
      </c>
      <c r="AD4933">
        <v>1</v>
      </c>
      <c r="AE4933">
        <v>1</v>
      </c>
      <c r="AF4933">
        <v>1</v>
      </c>
      <c r="AG4933">
        <v>2026</v>
      </c>
      <c r="AH4933">
        <v>20251230</v>
      </c>
      <c r="AI4933" t="s">
        <v>7320</v>
      </c>
      <c r="AJ4933">
        <v>5800</v>
      </c>
      <c r="AK4933">
        <v>4770.04052734375</v>
      </c>
      <c r="AL4933" s="10">
        <f t="shared" si="616"/>
        <v>1029.95947265625</v>
      </c>
      <c r="AM4933" s="11">
        <f t="shared" si="617"/>
        <v>0.17757921942349139</v>
      </c>
      <c r="AN4933">
        <v>5800</v>
      </c>
      <c r="AO4933">
        <v>4719.4468237171131</v>
      </c>
      <c r="AP4933" s="12">
        <f t="shared" si="618"/>
        <v>1080.5531762828869</v>
      </c>
      <c r="AQ4933" s="13">
        <f t="shared" si="619"/>
        <v>0.18630227177291153</v>
      </c>
      <c r="AR4933">
        <v>5800</v>
      </c>
      <c r="AS4933">
        <v>4907.8615676379104</v>
      </c>
      <c r="AT4933" s="14">
        <f t="shared" si="620"/>
        <v>892.13843236208959</v>
      </c>
      <c r="AU4933" s="15">
        <f t="shared" si="621"/>
        <v>0.153816971096912</v>
      </c>
      <c r="AV4933">
        <v>5800</v>
      </c>
      <c r="AW4933">
        <v>4847.8062157221184</v>
      </c>
      <c r="AX4933" s="16">
        <f t="shared" si="622"/>
        <v>952.1937842778816</v>
      </c>
      <c r="AY4933" s="17">
        <f t="shared" si="623"/>
        <v>0.16417134211687615</v>
      </c>
    </row>
    <row r="4934" spans="1:51" x14ac:dyDescent="0.25">
      <c r="A4934" t="s">
        <v>69</v>
      </c>
      <c r="B4934" t="s">
        <v>210</v>
      </c>
      <c r="C4934">
        <v>33400</v>
      </c>
      <c r="D4934">
        <v>3747</v>
      </c>
      <c r="E4934">
        <v>2024</v>
      </c>
      <c r="F4934" t="s">
        <v>71</v>
      </c>
      <c r="G4934" t="s">
        <v>877</v>
      </c>
      <c r="H4934" t="s">
        <v>73</v>
      </c>
      <c r="J4934">
        <v>4</v>
      </c>
      <c r="K4934" t="s">
        <v>111</v>
      </c>
      <c r="L4934">
        <v>4</v>
      </c>
      <c r="M4934" t="s">
        <v>45</v>
      </c>
      <c r="N4934">
        <v>2.7000000476837158</v>
      </c>
      <c r="O4934" t="s">
        <v>76</v>
      </c>
      <c r="P4934" t="s">
        <v>46</v>
      </c>
      <c r="Q4934">
        <v>5</v>
      </c>
      <c r="R4934" t="s">
        <v>77</v>
      </c>
      <c r="S4934" t="s">
        <v>78</v>
      </c>
      <c r="U4934" t="s">
        <v>63</v>
      </c>
      <c r="V4934" t="s">
        <v>64</v>
      </c>
      <c r="W4934" t="s">
        <v>152</v>
      </c>
      <c r="X4934" t="s">
        <v>97</v>
      </c>
      <c r="Y4934" t="s">
        <v>82</v>
      </c>
      <c r="AA4934">
        <v>0</v>
      </c>
      <c r="AB4934" t="s">
        <v>51</v>
      </c>
      <c r="AC4934" t="s">
        <v>83</v>
      </c>
      <c r="AD4934">
        <v>1</v>
      </c>
      <c r="AE4934">
        <v>1</v>
      </c>
      <c r="AF4934">
        <v>1</v>
      </c>
      <c r="AG4934">
        <v>2026</v>
      </c>
      <c r="AH4934">
        <v>20260102</v>
      </c>
      <c r="AI4934" t="s">
        <v>7321</v>
      </c>
      <c r="AJ4934">
        <v>33400</v>
      </c>
      <c r="AK4934">
        <v>35620.89453125</v>
      </c>
      <c r="AL4934" s="10">
        <f t="shared" si="616"/>
        <v>2220.89453125</v>
      </c>
      <c r="AM4934" s="11">
        <f t="shared" si="617"/>
        <v>6.6493848241017964E-2</v>
      </c>
      <c r="AN4934">
        <v>33400</v>
      </c>
      <c r="AO4934">
        <v>36578.635643362453</v>
      </c>
      <c r="AP4934" s="12">
        <f t="shared" si="618"/>
        <v>3178.6356433624533</v>
      </c>
      <c r="AQ4934" s="13">
        <f t="shared" si="619"/>
        <v>9.5168731837199205E-2</v>
      </c>
      <c r="AR4934">
        <v>33400</v>
      </c>
      <c r="AS4934">
        <v>35832.753277416232</v>
      </c>
      <c r="AT4934" s="14">
        <f t="shared" si="620"/>
        <v>2432.7532774162319</v>
      </c>
      <c r="AU4934" s="15">
        <f t="shared" si="621"/>
        <v>7.2836924473539871E-2</v>
      </c>
      <c r="AV4934">
        <v>33400</v>
      </c>
      <c r="AW4934">
        <v>35444.952797202794</v>
      </c>
      <c r="AX4934" s="16">
        <f t="shared" si="622"/>
        <v>2044.9527972027936</v>
      </c>
      <c r="AY4934" s="17">
        <f t="shared" si="623"/>
        <v>6.1226131652778251E-2</v>
      </c>
    </row>
    <row r="4935" spans="1:51" x14ac:dyDescent="0.25">
      <c r="A4935" t="s">
        <v>39</v>
      </c>
      <c r="B4935" t="s">
        <v>224</v>
      </c>
      <c r="C4935">
        <v>1500</v>
      </c>
      <c r="D4935">
        <v>218592</v>
      </c>
      <c r="E4935">
        <v>2007</v>
      </c>
      <c r="F4935" t="s">
        <v>165</v>
      </c>
      <c r="G4935" t="s">
        <v>2297</v>
      </c>
      <c r="I4935" t="s">
        <v>2298</v>
      </c>
      <c r="J4935">
        <v>4</v>
      </c>
      <c r="K4935" t="s">
        <v>111</v>
      </c>
      <c r="L4935">
        <v>4</v>
      </c>
      <c r="M4935" t="s">
        <v>45</v>
      </c>
      <c r="N4935">
        <v>1.5</v>
      </c>
      <c r="O4935" t="s">
        <v>60</v>
      </c>
      <c r="R4935" t="s">
        <v>61</v>
      </c>
      <c r="S4935" t="s">
        <v>151</v>
      </c>
      <c r="T4935">
        <v>106</v>
      </c>
      <c r="U4935" t="s">
        <v>63</v>
      </c>
      <c r="V4935" t="s">
        <v>64</v>
      </c>
      <c r="W4935" t="s">
        <v>2299</v>
      </c>
      <c r="X4935" t="s">
        <v>65</v>
      </c>
      <c r="Y4935" t="s">
        <v>50</v>
      </c>
      <c r="AA4935">
        <v>0</v>
      </c>
      <c r="AB4935" t="s">
        <v>51</v>
      </c>
      <c r="AC4935" t="s">
        <v>67</v>
      </c>
      <c r="AD4935">
        <v>1</v>
      </c>
      <c r="AE4935">
        <v>1</v>
      </c>
      <c r="AF4935">
        <v>1</v>
      </c>
      <c r="AG4935">
        <v>2026</v>
      </c>
      <c r="AH4935">
        <v>20251231</v>
      </c>
      <c r="AI4935" t="s">
        <v>7322</v>
      </c>
      <c r="AJ4935">
        <v>1500</v>
      </c>
      <c r="AK4935">
        <v>1135.3388671875</v>
      </c>
      <c r="AL4935" s="10">
        <f t="shared" si="616"/>
        <v>364.6611328125</v>
      </c>
      <c r="AM4935" s="11">
        <f t="shared" si="617"/>
        <v>0.24310742187500001</v>
      </c>
      <c r="AN4935">
        <v>1500</v>
      </c>
      <c r="AO4935">
        <v>1114.1815554676091</v>
      </c>
      <c r="AP4935" s="12">
        <f t="shared" si="618"/>
        <v>385.81844453239091</v>
      </c>
      <c r="AQ4935" s="13">
        <f t="shared" si="619"/>
        <v>0.25721229635492726</v>
      </c>
      <c r="AR4935">
        <v>1500</v>
      </c>
      <c r="AS4935">
        <v>1051.133874893914</v>
      </c>
      <c r="AT4935" s="14">
        <f t="shared" si="620"/>
        <v>448.86612510608597</v>
      </c>
      <c r="AU4935" s="15">
        <f t="shared" si="621"/>
        <v>0.29924408340405734</v>
      </c>
      <c r="AV4935">
        <v>1500</v>
      </c>
      <c r="AW4935">
        <v>1150.3597560975611</v>
      </c>
      <c r="AX4935" s="16">
        <f t="shared" si="622"/>
        <v>349.6402439024389</v>
      </c>
      <c r="AY4935" s="17">
        <f t="shared" si="623"/>
        <v>0.23309349593495926</v>
      </c>
    </row>
    <row r="4936" spans="1:51" x14ac:dyDescent="0.25">
      <c r="A4936" t="s">
        <v>54</v>
      </c>
      <c r="B4936" t="s">
        <v>447</v>
      </c>
      <c r="C4936">
        <v>2300</v>
      </c>
      <c r="D4936">
        <v>202536</v>
      </c>
      <c r="E4936">
        <v>2011</v>
      </c>
      <c r="F4936" t="s">
        <v>71</v>
      </c>
      <c r="G4936" t="s">
        <v>232</v>
      </c>
      <c r="H4936" t="s">
        <v>695</v>
      </c>
      <c r="J4936">
        <v>4</v>
      </c>
      <c r="K4936" t="s">
        <v>44</v>
      </c>
      <c r="L4936">
        <v>4</v>
      </c>
      <c r="M4936" t="s">
        <v>45</v>
      </c>
      <c r="N4936">
        <v>1.799999952316284</v>
      </c>
      <c r="O4936" t="s">
        <v>60</v>
      </c>
      <c r="P4936" t="s">
        <v>46</v>
      </c>
      <c r="Q4936">
        <v>4</v>
      </c>
      <c r="R4936" t="s">
        <v>61</v>
      </c>
      <c r="U4936" t="s">
        <v>63</v>
      </c>
      <c r="W4936" t="s">
        <v>235</v>
      </c>
      <c r="X4936" t="s">
        <v>65</v>
      </c>
      <c r="Y4936" t="s">
        <v>82</v>
      </c>
      <c r="AA4936">
        <v>0</v>
      </c>
      <c r="AB4936" t="s">
        <v>51</v>
      </c>
      <c r="AC4936" t="s">
        <v>67</v>
      </c>
      <c r="AD4936">
        <v>1</v>
      </c>
      <c r="AE4936">
        <v>1</v>
      </c>
      <c r="AF4936">
        <v>1</v>
      </c>
      <c r="AG4936">
        <v>2026</v>
      </c>
      <c r="AH4936">
        <v>20251230</v>
      </c>
      <c r="AI4936" t="s">
        <v>7323</v>
      </c>
      <c r="AJ4936">
        <v>2300</v>
      </c>
      <c r="AK4936">
        <v>1304.8447265625</v>
      </c>
      <c r="AL4936" s="10">
        <f t="shared" si="616"/>
        <v>995.1552734375</v>
      </c>
      <c r="AM4936" s="11">
        <f t="shared" si="617"/>
        <v>0.4326762058423913</v>
      </c>
      <c r="AN4936">
        <v>2300</v>
      </c>
      <c r="AO4936">
        <v>1262.3708383816791</v>
      </c>
      <c r="AP4936" s="12">
        <f t="shared" si="618"/>
        <v>1037.6291616183209</v>
      </c>
      <c r="AQ4936" s="13">
        <f t="shared" si="619"/>
        <v>0.45114311374709609</v>
      </c>
      <c r="AR4936">
        <v>2300</v>
      </c>
      <c r="AS4936">
        <v>1188.319219227724</v>
      </c>
      <c r="AT4936" s="14">
        <f t="shared" si="620"/>
        <v>1111.680780772276</v>
      </c>
      <c r="AU4936" s="15">
        <f t="shared" si="621"/>
        <v>0.48333946990098953</v>
      </c>
      <c r="AV4936">
        <v>2300</v>
      </c>
      <c r="AW4936">
        <v>1348.2155074116311</v>
      </c>
      <c r="AX4936" s="16">
        <f t="shared" si="622"/>
        <v>951.78449258836895</v>
      </c>
      <c r="AY4936" s="17">
        <f t="shared" si="623"/>
        <v>0.41381934460363867</v>
      </c>
    </row>
    <row r="4937" spans="1:51" x14ac:dyDescent="0.25">
      <c r="A4937" t="s">
        <v>69</v>
      </c>
      <c r="B4937" t="s">
        <v>85</v>
      </c>
      <c r="C4937">
        <v>800</v>
      </c>
      <c r="D4937">
        <v>103759</v>
      </c>
      <c r="E4937">
        <v>2012</v>
      </c>
      <c r="F4937" t="s">
        <v>71</v>
      </c>
      <c r="G4937" t="s">
        <v>123</v>
      </c>
      <c r="H4937" t="s">
        <v>778</v>
      </c>
      <c r="J4937">
        <v>4</v>
      </c>
      <c r="K4937" t="s">
        <v>193</v>
      </c>
      <c r="L4937">
        <v>4</v>
      </c>
      <c r="M4937" t="s">
        <v>45</v>
      </c>
      <c r="N4937">
        <v>2.4000000953674321</v>
      </c>
      <c r="O4937" t="s">
        <v>45</v>
      </c>
      <c r="P4937" t="s">
        <v>46</v>
      </c>
      <c r="Q4937">
        <v>1</v>
      </c>
      <c r="R4937" t="s">
        <v>47</v>
      </c>
      <c r="S4937" t="s">
        <v>48</v>
      </c>
      <c r="U4937" t="s">
        <v>63</v>
      </c>
      <c r="W4937" t="s">
        <v>493</v>
      </c>
      <c r="X4937" t="s">
        <v>112</v>
      </c>
      <c r="Y4937" t="s">
        <v>125</v>
      </c>
      <c r="AA4937">
        <v>0</v>
      </c>
      <c r="AB4937" t="s">
        <v>51</v>
      </c>
      <c r="AC4937" t="s">
        <v>52</v>
      </c>
      <c r="AD4937">
        <v>1</v>
      </c>
      <c r="AE4937">
        <v>1</v>
      </c>
      <c r="AF4937">
        <v>1</v>
      </c>
      <c r="AG4937">
        <v>2026</v>
      </c>
      <c r="AH4937">
        <v>20251231</v>
      </c>
      <c r="AI4937" t="s">
        <v>7324</v>
      </c>
      <c r="AJ4937">
        <v>800</v>
      </c>
      <c r="AK4937">
        <v>1585.64599609375</v>
      </c>
      <c r="AL4937" s="10">
        <f t="shared" si="616"/>
        <v>785.64599609375</v>
      </c>
      <c r="AM4937" s="11">
        <f t="shared" si="617"/>
        <v>0.98205749511718754</v>
      </c>
      <c r="AN4937">
        <v>800</v>
      </c>
      <c r="AO4937">
        <v>1685.7113409185861</v>
      </c>
      <c r="AP4937" s="12">
        <f t="shared" si="618"/>
        <v>885.71134091858607</v>
      </c>
      <c r="AQ4937" s="13">
        <f t="shared" si="619"/>
        <v>1.1071391761482325</v>
      </c>
      <c r="AR4937">
        <v>800</v>
      </c>
      <c r="AS4937">
        <v>1747.8982539466831</v>
      </c>
      <c r="AT4937" s="14">
        <f t="shared" si="620"/>
        <v>947.8982539466831</v>
      </c>
      <c r="AU4937" s="15">
        <f t="shared" si="621"/>
        <v>1.1848728174333538</v>
      </c>
      <c r="AV4937">
        <v>800</v>
      </c>
      <c r="AW4937">
        <v>1587.9315436241609</v>
      </c>
      <c r="AX4937" s="16">
        <f t="shared" si="622"/>
        <v>787.93154362416089</v>
      </c>
      <c r="AY4937" s="17">
        <f t="shared" si="623"/>
        <v>0.98491442953020114</v>
      </c>
    </row>
    <row r="4938" spans="1:51" x14ac:dyDescent="0.25">
      <c r="A4938" t="s">
        <v>69</v>
      </c>
      <c r="B4938" t="s">
        <v>85</v>
      </c>
      <c r="C4938">
        <v>6500</v>
      </c>
      <c r="D4938">
        <v>74099</v>
      </c>
      <c r="E4938">
        <v>2021</v>
      </c>
      <c r="F4938" t="s">
        <v>336</v>
      </c>
      <c r="G4938" t="s">
        <v>6850</v>
      </c>
      <c r="J4938">
        <v>3</v>
      </c>
      <c r="K4938" t="s">
        <v>44</v>
      </c>
      <c r="L4938">
        <v>4</v>
      </c>
      <c r="M4938" t="s">
        <v>45</v>
      </c>
      <c r="N4938">
        <v>1.200000047683716</v>
      </c>
      <c r="O4938" t="s">
        <v>60</v>
      </c>
      <c r="P4938" t="s">
        <v>46</v>
      </c>
      <c r="Q4938">
        <v>4</v>
      </c>
      <c r="R4938" t="s">
        <v>61</v>
      </c>
      <c r="S4938" t="s">
        <v>62</v>
      </c>
      <c r="T4938">
        <v>78</v>
      </c>
      <c r="U4938" t="s">
        <v>63</v>
      </c>
      <c r="V4938" t="s">
        <v>64</v>
      </c>
      <c r="W4938" t="s">
        <v>713</v>
      </c>
      <c r="X4938" t="s">
        <v>65</v>
      </c>
      <c r="Y4938" t="s">
        <v>2340</v>
      </c>
      <c r="Z4938">
        <v>15295</v>
      </c>
      <c r="AA4938">
        <v>0</v>
      </c>
      <c r="AB4938" t="s">
        <v>51</v>
      </c>
      <c r="AC4938" t="s">
        <v>67</v>
      </c>
      <c r="AD4938">
        <v>1</v>
      </c>
      <c r="AE4938">
        <v>1</v>
      </c>
      <c r="AF4938">
        <v>1</v>
      </c>
      <c r="AG4938">
        <v>2026</v>
      </c>
      <c r="AH4938">
        <v>20251231</v>
      </c>
      <c r="AI4938" t="s">
        <v>7325</v>
      </c>
      <c r="AJ4938">
        <v>6500</v>
      </c>
      <c r="AK4938">
        <v>6845.203125</v>
      </c>
      <c r="AL4938" s="10">
        <f t="shared" si="616"/>
        <v>345.203125</v>
      </c>
      <c r="AM4938" s="11">
        <f t="shared" si="617"/>
        <v>5.3108173076923074E-2</v>
      </c>
      <c r="AN4938">
        <v>6500</v>
      </c>
      <c r="AO4938">
        <v>6015.1309716157657</v>
      </c>
      <c r="AP4938" s="12">
        <f t="shared" si="618"/>
        <v>484.8690283842343</v>
      </c>
      <c r="AQ4938" s="13">
        <f t="shared" si="619"/>
        <v>7.4595235136036039E-2</v>
      </c>
      <c r="AR4938">
        <v>6500</v>
      </c>
      <c r="AS4938">
        <v>6163.849938969327</v>
      </c>
      <c r="AT4938" s="14">
        <f t="shared" si="620"/>
        <v>336.15006103067299</v>
      </c>
      <c r="AU4938" s="15">
        <f t="shared" si="621"/>
        <v>5.1715394004718925E-2</v>
      </c>
      <c r="AV4938">
        <v>6500</v>
      </c>
      <c r="AW4938">
        <v>6879.6694966646464</v>
      </c>
      <c r="AX4938" s="16">
        <f t="shared" si="622"/>
        <v>379.66949666464643</v>
      </c>
      <c r="AY4938" s="17">
        <f t="shared" si="623"/>
        <v>5.8410691794560987E-2</v>
      </c>
    </row>
    <row r="4939" spans="1:51" x14ac:dyDescent="0.25">
      <c r="A4939" t="s">
        <v>106</v>
      </c>
      <c r="B4939" t="s">
        <v>482</v>
      </c>
      <c r="C4939">
        <v>500</v>
      </c>
      <c r="D4939">
        <v>160455</v>
      </c>
      <c r="E4939">
        <v>2010</v>
      </c>
      <c r="F4939" t="s">
        <v>56</v>
      </c>
      <c r="G4939" t="s">
        <v>86</v>
      </c>
      <c r="H4939" t="s">
        <v>739</v>
      </c>
      <c r="J4939">
        <v>4</v>
      </c>
      <c r="K4939" t="s">
        <v>44</v>
      </c>
      <c r="L4939">
        <v>4</v>
      </c>
      <c r="M4939" t="s">
        <v>45</v>
      </c>
      <c r="N4939">
        <v>2.5</v>
      </c>
      <c r="O4939" t="s">
        <v>60</v>
      </c>
      <c r="R4939" t="s">
        <v>47</v>
      </c>
      <c r="U4939" t="s">
        <v>63</v>
      </c>
      <c r="V4939" t="s">
        <v>64</v>
      </c>
      <c r="W4939" t="s">
        <v>358</v>
      </c>
      <c r="X4939" t="s">
        <v>49</v>
      </c>
      <c r="Y4939" t="s">
        <v>82</v>
      </c>
      <c r="AA4939">
        <v>0</v>
      </c>
      <c r="AB4939" t="s">
        <v>51</v>
      </c>
      <c r="AC4939" t="s">
        <v>52</v>
      </c>
      <c r="AD4939">
        <v>1</v>
      </c>
      <c r="AE4939">
        <v>1</v>
      </c>
      <c r="AF4939">
        <v>1</v>
      </c>
      <c r="AG4939">
        <v>2026</v>
      </c>
      <c r="AH4939">
        <v>20251230</v>
      </c>
      <c r="AI4939" t="s">
        <v>7326</v>
      </c>
      <c r="AJ4939">
        <v>500</v>
      </c>
      <c r="AK4939">
        <v>1238.4892578125</v>
      </c>
      <c r="AL4939" s="10">
        <f t="shared" si="616"/>
        <v>738.4892578125</v>
      </c>
      <c r="AM4939" s="11">
        <f t="shared" si="617"/>
        <v>1.4769785156249999</v>
      </c>
      <c r="AN4939">
        <v>500</v>
      </c>
      <c r="AO4939">
        <v>1258.857864297587</v>
      </c>
      <c r="AP4939" s="12">
        <f t="shared" si="618"/>
        <v>758.85786429758696</v>
      </c>
      <c r="AQ4939" s="13">
        <f t="shared" si="619"/>
        <v>1.5177157285951739</v>
      </c>
      <c r="AR4939">
        <v>500</v>
      </c>
      <c r="AS4939">
        <v>1344.579034629839</v>
      </c>
      <c r="AT4939" s="14">
        <f t="shared" si="620"/>
        <v>844.57903462983904</v>
      </c>
      <c r="AU4939" s="15">
        <f t="shared" si="621"/>
        <v>1.6891580692596782</v>
      </c>
      <c r="AV4939">
        <v>500</v>
      </c>
      <c r="AW4939">
        <v>1272.953624733475</v>
      </c>
      <c r="AX4939" s="16">
        <f t="shared" si="622"/>
        <v>772.95362473347495</v>
      </c>
      <c r="AY4939" s="17">
        <f t="shared" si="623"/>
        <v>1.5459072494669499</v>
      </c>
    </row>
    <row r="4940" spans="1:51" x14ac:dyDescent="0.25">
      <c r="A4940" t="s">
        <v>54</v>
      </c>
      <c r="B4940" t="s">
        <v>447</v>
      </c>
      <c r="C4940">
        <v>8500</v>
      </c>
      <c r="D4940">
        <v>92310</v>
      </c>
      <c r="E4940">
        <v>2023</v>
      </c>
      <c r="F4940" t="s">
        <v>182</v>
      </c>
      <c r="G4940" t="s">
        <v>183</v>
      </c>
      <c r="H4940" t="s">
        <v>362</v>
      </c>
      <c r="J4940">
        <v>4</v>
      </c>
      <c r="K4940" t="s">
        <v>75</v>
      </c>
      <c r="L4940">
        <v>4</v>
      </c>
      <c r="M4940" t="s">
        <v>45</v>
      </c>
      <c r="N4940">
        <v>2</v>
      </c>
      <c r="O4940" t="s">
        <v>60</v>
      </c>
      <c r="P4940" t="s">
        <v>46</v>
      </c>
      <c r="Q4940">
        <v>3</v>
      </c>
      <c r="R4940" t="s">
        <v>61</v>
      </c>
      <c r="S4940" t="s">
        <v>151</v>
      </c>
      <c r="U4940" t="s">
        <v>63</v>
      </c>
      <c r="V4940" t="s">
        <v>64</v>
      </c>
      <c r="X4940" t="s">
        <v>49</v>
      </c>
      <c r="Y4940" t="s">
        <v>66</v>
      </c>
      <c r="AA4940">
        <v>0</v>
      </c>
      <c r="AB4940" t="s">
        <v>51</v>
      </c>
      <c r="AC4940" t="s">
        <v>67</v>
      </c>
      <c r="AD4940">
        <v>1</v>
      </c>
      <c r="AE4940">
        <v>1</v>
      </c>
      <c r="AF4940">
        <v>1</v>
      </c>
      <c r="AG4940">
        <v>2026</v>
      </c>
      <c r="AH4940">
        <v>20251230</v>
      </c>
      <c r="AI4940" t="s">
        <v>7327</v>
      </c>
      <c r="AJ4940">
        <v>8500</v>
      </c>
      <c r="AK4940">
        <v>9022.5537109375</v>
      </c>
      <c r="AL4940" s="10">
        <f t="shared" si="616"/>
        <v>522.5537109375</v>
      </c>
      <c r="AM4940" s="11">
        <f t="shared" si="617"/>
        <v>6.1476907169117648E-2</v>
      </c>
      <c r="AN4940">
        <v>8500</v>
      </c>
      <c r="AO4940">
        <v>9772.6739674050459</v>
      </c>
      <c r="AP4940" s="12">
        <f t="shared" si="618"/>
        <v>1272.6739674050459</v>
      </c>
      <c r="AQ4940" s="13">
        <f t="shared" si="619"/>
        <v>0.149726349106476</v>
      </c>
      <c r="AR4940">
        <v>8500</v>
      </c>
      <c r="AS4940">
        <v>9452.9660331269861</v>
      </c>
      <c r="AT4940" s="14">
        <f t="shared" si="620"/>
        <v>952.96603312698608</v>
      </c>
      <c r="AU4940" s="15">
        <f t="shared" si="621"/>
        <v>0.11211365095611601</v>
      </c>
      <c r="AV4940">
        <v>8500</v>
      </c>
      <c r="AW4940">
        <v>9092.8097345132755</v>
      </c>
      <c r="AX4940" s="16">
        <f t="shared" si="622"/>
        <v>592.80973451327554</v>
      </c>
      <c r="AY4940" s="17">
        <f t="shared" si="623"/>
        <v>6.9742321707444183E-2</v>
      </c>
    </row>
    <row r="4941" spans="1:51" x14ac:dyDescent="0.25">
      <c r="A4941" t="s">
        <v>39</v>
      </c>
      <c r="B4941" t="s">
        <v>122</v>
      </c>
      <c r="C4941">
        <v>25000</v>
      </c>
      <c r="D4941">
        <v>25795</v>
      </c>
      <c r="E4941">
        <v>2021</v>
      </c>
      <c r="F4941" t="s">
        <v>343</v>
      </c>
      <c r="G4941" t="s">
        <v>380</v>
      </c>
      <c r="H4941" t="s">
        <v>230</v>
      </c>
      <c r="J4941">
        <v>6</v>
      </c>
      <c r="K4941" t="s">
        <v>111</v>
      </c>
      <c r="L4941">
        <v>4</v>
      </c>
      <c r="M4941" t="s">
        <v>45</v>
      </c>
      <c r="N4941">
        <v>3.5999999046325679</v>
      </c>
      <c r="O4941" t="s">
        <v>76</v>
      </c>
      <c r="P4941" t="s">
        <v>46</v>
      </c>
      <c r="Q4941">
        <v>5</v>
      </c>
      <c r="R4941" t="s">
        <v>47</v>
      </c>
      <c r="S4941" t="s">
        <v>78</v>
      </c>
      <c r="T4941">
        <v>295</v>
      </c>
      <c r="U4941" t="s">
        <v>63</v>
      </c>
      <c r="V4941" t="s">
        <v>79</v>
      </c>
      <c r="X4941" t="s">
        <v>97</v>
      </c>
      <c r="Y4941" t="s">
        <v>82</v>
      </c>
      <c r="Z4941">
        <v>44405</v>
      </c>
      <c r="AA4941">
        <v>0</v>
      </c>
      <c r="AB4941" t="s">
        <v>51</v>
      </c>
      <c r="AC4941" t="s">
        <v>98</v>
      </c>
      <c r="AD4941">
        <v>1</v>
      </c>
      <c r="AE4941">
        <v>1</v>
      </c>
      <c r="AF4941">
        <v>1</v>
      </c>
      <c r="AG4941">
        <v>2026</v>
      </c>
      <c r="AH4941">
        <v>20251230</v>
      </c>
      <c r="AI4941" t="s">
        <v>7328</v>
      </c>
      <c r="AJ4941">
        <v>25000</v>
      </c>
      <c r="AK4941">
        <v>26338.259765625</v>
      </c>
      <c r="AL4941" s="10">
        <f t="shared" si="616"/>
        <v>1338.259765625</v>
      </c>
      <c r="AM4941" s="11">
        <f t="shared" si="617"/>
        <v>5.3530390625E-2</v>
      </c>
      <c r="AN4941">
        <v>25000</v>
      </c>
      <c r="AO4941">
        <v>25198.890449507759</v>
      </c>
      <c r="AP4941" s="12">
        <f t="shared" si="618"/>
        <v>198.8904495077586</v>
      </c>
      <c r="AQ4941" s="13">
        <f t="shared" si="619"/>
        <v>7.9556179803103449E-3</v>
      </c>
      <c r="AR4941">
        <v>25000</v>
      </c>
      <c r="AS4941">
        <v>25827.746501495021</v>
      </c>
      <c r="AT4941" s="14">
        <f t="shared" si="620"/>
        <v>827.74650149502122</v>
      </c>
      <c r="AU4941" s="15">
        <f t="shared" si="621"/>
        <v>3.310986005980085E-2</v>
      </c>
      <c r="AV4941">
        <v>25000</v>
      </c>
      <c r="AW4941">
        <v>25944.565432098771</v>
      </c>
      <c r="AX4941" s="16">
        <f t="shared" si="622"/>
        <v>944.56543209877054</v>
      </c>
      <c r="AY4941" s="17">
        <f t="shared" si="623"/>
        <v>3.7782617283950819E-2</v>
      </c>
    </row>
    <row r="4942" spans="1:51" x14ac:dyDescent="0.25">
      <c r="A4942" t="s">
        <v>69</v>
      </c>
      <c r="B4942" t="s">
        <v>335</v>
      </c>
      <c r="C4942">
        <v>160</v>
      </c>
      <c r="D4942">
        <v>84750</v>
      </c>
      <c r="E4942">
        <v>2008</v>
      </c>
      <c r="F4942" t="s">
        <v>349</v>
      </c>
      <c r="G4942" t="s">
        <v>728</v>
      </c>
      <c r="H4942" t="s">
        <v>372</v>
      </c>
      <c r="I4942" t="s">
        <v>730</v>
      </c>
      <c r="J4942">
        <v>4</v>
      </c>
      <c r="K4942" t="s">
        <v>44</v>
      </c>
      <c r="L4942">
        <v>4</v>
      </c>
      <c r="M4942" t="s">
        <v>45</v>
      </c>
      <c r="N4942">
        <v>2.4000000953674321</v>
      </c>
      <c r="O4942" t="s">
        <v>60</v>
      </c>
      <c r="P4942" t="s">
        <v>46</v>
      </c>
      <c r="R4942" t="s">
        <v>61</v>
      </c>
      <c r="S4942" t="s">
        <v>62</v>
      </c>
      <c r="U4942" t="s">
        <v>63</v>
      </c>
      <c r="V4942" t="s">
        <v>64</v>
      </c>
      <c r="X4942" t="s">
        <v>65</v>
      </c>
      <c r="Y4942" t="s">
        <v>82</v>
      </c>
      <c r="AA4942">
        <v>0</v>
      </c>
      <c r="AB4942" t="s">
        <v>51</v>
      </c>
      <c r="AC4942" t="s">
        <v>67</v>
      </c>
      <c r="AD4942">
        <v>1</v>
      </c>
      <c r="AE4942">
        <v>1</v>
      </c>
      <c r="AF4942">
        <v>1</v>
      </c>
      <c r="AG4942">
        <v>2026</v>
      </c>
      <c r="AH4942">
        <v>20260102</v>
      </c>
      <c r="AI4942" t="s">
        <v>7329</v>
      </c>
      <c r="AJ4942">
        <v>160</v>
      </c>
      <c r="AK4942">
        <v>1567.072021484375</v>
      </c>
      <c r="AL4942" s="10">
        <f t="shared" si="616"/>
        <v>1407.072021484375</v>
      </c>
      <c r="AM4942" s="11">
        <f t="shared" si="617"/>
        <v>8.794200134277343</v>
      </c>
      <c r="AN4942">
        <v>160</v>
      </c>
      <c r="AO4942">
        <v>1468.0582495649239</v>
      </c>
      <c r="AP4942" s="12">
        <f t="shared" si="618"/>
        <v>1308.0582495649239</v>
      </c>
      <c r="AQ4942" s="13">
        <f t="shared" si="619"/>
        <v>8.1753640597807742</v>
      </c>
      <c r="AR4942">
        <v>160</v>
      </c>
      <c r="AS4942">
        <v>1509.5739748006069</v>
      </c>
      <c r="AT4942" s="14">
        <f t="shared" si="620"/>
        <v>1349.5739748006069</v>
      </c>
      <c r="AU4942" s="15">
        <f t="shared" si="621"/>
        <v>8.4348373425037941</v>
      </c>
      <c r="AV4942">
        <v>160</v>
      </c>
      <c r="AW4942">
        <v>1573.391812865498</v>
      </c>
      <c r="AX4942" s="16">
        <f t="shared" si="622"/>
        <v>1413.391812865498</v>
      </c>
      <c r="AY4942" s="17">
        <f t="shared" si="623"/>
        <v>8.8336988304093627</v>
      </c>
    </row>
    <row r="4943" spans="1:51" x14ac:dyDescent="0.25">
      <c r="A4943" t="s">
        <v>106</v>
      </c>
      <c r="B4943" t="s">
        <v>482</v>
      </c>
      <c r="C4943">
        <v>600</v>
      </c>
      <c r="D4943">
        <v>158897</v>
      </c>
      <c r="E4943">
        <v>2015</v>
      </c>
      <c r="F4943" t="s">
        <v>196</v>
      </c>
      <c r="G4943" t="s">
        <v>986</v>
      </c>
      <c r="H4943" t="s">
        <v>1636</v>
      </c>
      <c r="J4943">
        <v>4</v>
      </c>
      <c r="K4943" t="s">
        <v>111</v>
      </c>
      <c r="L4943">
        <v>2</v>
      </c>
      <c r="M4943" t="s">
        <v>45</v>
      </c>
      <c r="N4943">
        <v>2</v>
      </c>
      <c r="O4943" t="s">
        <v>60</v>
      </c>
      <c r="P4943" t="s">
        <v>46</v>
      </c>
      <c r="R4943" t="s">
        <v>241</v>
      </c>
      <c r="U4943" t="s">
        <v>63</v>
      </c>
      <c r="W4943" t="s">
        <v>4761</v>
      </c>
      <c r="X4943" t="s">
        <v>65</v>
      </c>
      <c r="Y4943" t="s">
        <v>282</v>
      </c>
      <c r="AA4943">
        <v>0</v>
      </c>
      <c r="AB4943" t="s">
        <v>51</v>
      </c>
      <c r="AC4943" t="s">
        <v>241</v>
      </c>
      <c r="AD4943">
        <v>1</v>
      </c>
      <c r="AE4943">
        <v>1</v>
      </c>
      <c r="AF4943">
        <v>1</v>
      </c>
      <c r="AG4943">
        <v>2026</v>
      </c>
      <c r="AH4943">
        <v>20251230</v>
      </c>
      <c r="AI4943" t="s">
        <v>7330</v>
      </c>
      <c r="AJ4943">
        <v>600</v>
      </c>
      <c r="AK4943">
        <v>1626.255981445312</v>
      </c>
      <c r="AL4943" s="10">
        <f t="shared" si="616"/>
        <v>1026.255981445312</v>
      </c>
      <c r="AM4943" s="11">
        <f t="shared" si="617"/>
        <v>1.7104266357421867</v>
      </c>
      <c r="AN4943">
        <v>600</v>
      </c>
      <c r="AO4943">
        <v>1588.612426281283</v>
      </c>
      <c r="AP4943" s="12">
        <f t="shared" si="618"/>
        <v>988.61242628128298</v>
      </c>
      <c r="AQ4943" s="13">
        <f t="shared" si="619"/>
        <v>1.6476873771354716</v>
      </c>
      <c r="AR4943">
        <v>600</v>
      </c>
      <c r="AS4943">
        <v>1540.184312592459</v>
      </c>
      <c r="AT4943" s="14">
        <f t="shared" si="620"/>
        <v>940.18431259245904</v>
      </c>
      <c r="AU4943" s="15">
        <f t="shared" si="621"/>
        <v>1.566973854320765</v>
      </c>
      <c r="AV4943">
        <v>600</v>
      </c>
      <c r="AW4943">
        <v>1694.2877906976739</v>
      </c>
      <c r="AX4943" s="16">
        <f t="shared" si="622"/>
        <v>1094.2877906976739</v>
      </c>
      <c r="AY4943" s="17">
        <f t="shared" si="623"/>
        <v>1.8238129844961233</v>
      </c>
    </row>
    <row r="4944" spans="1:51" x14ac:dyDescent="0.25">
      <c r="A4944" t="s">
        <v>39</v>
      </c>
      <c r="B4944" t="s">
        <v>267</v>
      </c>
      <c r="C4944">
        <v>16700</v>
      </c>
      <c r="D4944">
        <v>65850</v>
      </c>
      <c r="E4944">
        <v>2019</v>
      </c>
      <c r="F4944" t="s">
        <v>196</v>
      </c>
      <c r="G4944" t="s">
        <v>6199</v>
      </c>
      <c r="H4944" t="s">
        <v>365</v>
      </c>
      <c r="J4944">
        <v>4</v>
      </c>
      <c r="K4944" t="s">
        <v>75</v>
      </c>
      <c r="L4944">
        <v>4</v>
      </c>
      <c r="M4944" t="s">
        <v>45</v>
      </c>
      <c r="N4944">
        <v>2</v>
      </c>
      <c r="O4944" t="s">
        <v>45</v>
      </c>
      <c r="P4944" t="s">
        <v>46</v>
      </c>
      <c r="Q4944">
        <v>5</v>
      </c>
      <c r="R4944" t="s">
        <v>440</v>
      </c>
      <c r="T4944">
        <v>252</v>
      </c>
      <c r="U4944" t="s">
        <v>63</v>
      </c>
      <c r="W4944" t="s">
        <v>6834</v>
      </c>
      <c r="X4944" t="s">
        <v>65</v>
      </c>
      <c r="Y4944" t="s">
        <v>282</v>
      </c>
      <c r="AA4944">
        <v>0</v>
      </c>
      <c r="AB4944" t="s">
        <v>51</v>
      </c>
      <c r="AC4944" t="s">
        <v>559</v>
      </c>
      <c r="AD4944">
        <v>1</v>
      </c>
      <c r="AE4944">
        <v>1</v>
      </c>
      <c r="AF4944">
        <v>1</v>
      </c>
      <c r="AG4944">
        <v>2026</v>
      </c>
      <c r="AH4944">
        <v>20260102</v>
      </c>
      <c r="AI4944" t="s">
        <v>7331</v>
      </c>
      <c r="AJ4944">
        <v>16700</v>
      </c>
      <c r="AK4944">
        <v>13380.09765625</v>
      </c>
      <c r="AL4944" s="10">
        <f t="shared" si="616"/>
        <v>3319.90234375</v>
      </c>
      <c r="AM4944" s="11">
        <f t="shared" si="617"/>
        <v>0.19879654752994011</v>
      </c>
      <c r="AN4944">
        <v>16700</v>
      </c>
      <c r="AO4944">
        <v>12675.756061203359</v>
      </c>
      <c r="AP4944" s="12">
        <f t="shared" si="618"/>
        <v>4024.2439387966406</v>
      </c>
      <c r="AQ4944" s="13">
        <f t="shared" si="619"/>
        <v>0.24097269094590662</v>
      </c>
      <c r="AR4944">
        <v>16700</v>
      </c>
      <c r="AS4944">
        <v>13612.589822552431</v>
      </c>
      <c r="AT4944" s="14">
        <f t="shared" si="620"/>
        <v>3087.4101774475694</v>
      </c>
      <c r="AU4944" s="15">
        <f t="shared" si="621"/>
        <v>0.18487486092500416</v>
      </c>
      <c r="AV4944">
        <v>16700</v>
      </c>
      <c r="AW4944">
        <v>13199.681664247701</v>
      </c>
      <c r="AX4944" s="16">
        <f t="shared" si="622"/>
        <v>3500.3183357522994</v>
      </c>
      <c r="AY4944" s="17">
        <f t="shared" si="623"/>
        <v>0.20959990034444906</v>
      </c>
    </row>
    <row r="4945" spans="1:51" x14ac:dyDescent="0.25">
      <c r="A4945" t="s">
        <v>39</v>
      </c>
      <c r="B4945" t="s">
        <v>307</v>
      </c>
      <c r="C4945">
        <v>6000</v>
      </c>
      <c r="D4945">
        <v>54832</v>
      </c>
      <c r="E4945">
        <v>2013</v>
      </c>
      <c r="F4945" t="s">
        <v>397</v>
      </c>
      <c r="G4945" t="s">
        <v>510</v>
      </c>
      <c r="H4945" t="s">
        <v>280</v>
      </c>
      <c r="J4945">
        <v>4</v>
      </c>
      <c r="K4945" t="s">
        <v>111</v>
      </c>
      <c r="L4945">
        <v>4</v>
      </c>
      <c r="M4945" t="s">
        <v>45</v>
      </c>
      <c r="N4945">
        <v>1.799999952316284</v>
      </c>
      <c r="O4945" t="s">
        <v>60</v>
      </c>
      <c r="R4945" t="s">
        <v>61</v>
      </c>
      <c r="T4945">
        <v>140</v>
      </c>
      <c r="U4945" t="s">
        <v>63</v>
      </c>
      <c r="V4945" t="s">
        <v>64</v>
      </c>
      <c r="W4945" t="s">
        <v>1835</v>
      </c>
      <c r="X4945" t="s">
        <v>131</v>
      </c>
      <c r="Y4945" t="s">
        <v>125</v>
      </c>
      <c r="AA4945">
        <v>0</v>
      </c>
      <c r="AB4945" t="s">
        <v>51</v>
      </c>
      <c r="AC4945" t="s">
        <v>67</v>
      </c>
      <c r="AD4945">
        <v>1</v>
      </c>
      <c r="AE4945">
        <v>1</v>
      </c>
      <c r="AF4945">
        <v>1</v>
      </c>
      <c r="AG4945">
        <v>2026</v>
      </c>
      <c r="AH4945">
        <v>20251231</v>
      </c>
      <c r="AI4945" t="s">
        <v>7332</v>
      </c>
      <c r="AJ4945">
        <v>6000</v>
      </c>
      <c r="AK4945">
        <v>6713.2275390625</v>
      </c>
      <c r="AL4945" s="10">
        <f t="shared" si="616"/>
        <v>713.2275390625</v>
      </c>
      <c r="AM4945" s="11">
        <f t="shared" si="617"/>
        <v>0.11887125651041666</v>
      </c>
      <c r="AN4945">
        <v>6000</v>
      </c>
      <c r="AO4945">
        <v>5915.8218868814711</v>
      </c>
      <c r="AP4945" s="12">
        <f t="shared" si="618"/>
        <v>84.178113118528927</v>
      </c>
      <c r="AQ4945" s="13">
        <f t="shared" si="619"/>
        <v>1.4029685519754821E-2</v>
      </c>
      <c r="AR4945">
        <v>6000</v>
      </c>
      <c r="AS4945">
        <v>6555.8740184374046</v>
      </c>
      <c r="AT4945" s="14">
        <f t="shared" si="620"/>
        <v>555.87401843740463</v>
      </c>
      <c r="AU4945" s="15">
        <f t="shared" si="621"/>
        <v>9.2645669739567435E-2</v>
      </c>
      <c r="AV4945">
        <v>6000</v>
      </c>
      <c r="AW4945">
        <v>6696.6369889186089</v>
      </c>
      <c r="AX4945" s="16">
        <f t="shared" si="622"/>
        <v>696.63698891860895</v>
      </c>
      <c r="AY4945" s="17">
        <f t="shared" si="623"/>
        <v>0.11610616481976815</v>
      </c>
    </row>
    <row r="4946" spans="1:51" x14ac:dyDescent="0.25">
      <c r="A4946" t="s">
        <v>54</v>
      </c>
      <c r="B4946" t="s">
        <v>138</v>
      </c>
      <c r="C4946">
        <v>1600</v>
      </c>
      <c r="D4946">
        <v>260583</v>
      </c>
      <c r="E4946">
        <v>2016</v>
      </c>
      <c r="F4946" t="s">
        <v>340</v>
      </c>
      <c r="G4946" t="s">
        <v>341</v>
      </c>
      <c r="H4946" t="s">
        <v>5232</v>
      </c>
      <c r="J4946">
        <v>4</v>
      </c>
      <c r="K4946" t="s">
        <v>44</v>
      </c>
      <c r="L4946">
        <v>4</v>
      </c>
      <c r="M4946" t="s">
        <v>45</v>
      </c>
      <c r="N4946">
        <v>1.799999952316284</v>
      </c>
      <c r="O4946" t="s">
        <v>60</v>
      </c>
      <c r="P4946" t="s">
        <v>46</v>
      </c>
      <c r="Q4946">
        <v>2</v>
      </c>
      <c r="R4946" t="s">
        <v>61</v>
      </c>
      <c r="U4946" t="s">
        <v>63</v>
      </c>
      <c r="W4946" t="s">
        <v>655</v>
      </c>
      <c r="X4946" t="s">
        <v>65</v>
      </c>
      <c r="Y4946" t="s">
        <v>82</v>
      </c>
      <c r="AA4946">
        <v>0</v>
      </c>
      <c r="AB4946" t="s">
        <v>51</v>
      </c>
      <c r="AC4946" t="s">
        <v>67</v>
      </c>
      <c r="AD4946">
        <v>1</v>
      </c>
      <c r="AE4946">
        <v>1</v>
      </c>
      <c r="AF4946">
        <v>1</v>
      </c>
      <c r="AG4946">
        <v>2026</v>
      </c>
      <c r="AH4946">
        <v>20251230</v>
      </c>
      <c r="AI4946" t="s">
        <v>7333</v>
      </c>
      <c r="AJ4946">
        <v>1600</v>
      </c>
      <c r="AK4946">
        <v>1121.04443359375</v>
      </c>
      <c r="AL4946" s="10">
        <f t="shared" si="616"/>
        <v>478.95556640625</v>
      </c>
      <c r="AM4946" s="11">
        <f t="shared" si="617"/>
        <v>0.29934722900390626</v>
      </c>
      <c r="AN4946">
        <v>1600</v>
      </c>
      <c r="AO4946">
        <v>1079.656636828144</v>
      </c>
      <c r="AP4946" s="12">
        <f t="shared" si="618"/>
        <v>520.34336317185603</v>
      </c>
      <c r="AQ4946" s="13">
        <f t="shared" si="619"/>
        <v>0.32521460198241003</v>
      </c>
      <c r="AR4946">
        <v>1600</v>
      </c>
      <c r="AS4946">
        <v>1086.825822750935</v>
      </c>
      <c r="AT4946" s="14">
        <f t="shared" si="620"/>
        <v>513.174177249065</v>
      </c>
      <c r="AU4946" s="15">
        <f t="shared" si="621"/>
        <v>0.32073386078066562</v>
      </c>
      <c r="AV4946">
        <v>1600</v>
      </c>
      <c r="AW4946">
        <v>1150.3597560975611</v>
      </c>
      <c r="AX4946" s="16">
        <f t="shared" si="622"/>
        <v>449.6402439024389</v>
      </c>
      <c r="AY4946" s="17">
        <f t="shared" si="623"/>
        <v>0.28102515243902432</v>
      </c>
    </row>
    <row r="4947" spans="1:51" x14ac:dyDescent="0.25">
      <c r="A4947" t="s">
        <v>106</v>
      </c>
      <c r="B4947" t="s">
        <v>164</v>
      </c>
      <c r="C4947">
        <v>11500</v>
      </c>
      <c r="D4947">
        <v>64812</v>
      </c>
      <c r="E4947">
        <v>2021</v>
      </c>
      <c r="F4947" t="s">
        <v>340</v>
      </c>
      <c r="G4947" t="s">
        <v>341</v>
      </c>
      <c r="H4947" t="s">
        <v>187</v>
      </c>
      <c r="J4947">
        <v>4</v>
      </c>
      <c r="K4947" t="s">
        <v>87</v>
      </c>
      <c r="L4947">
        <v>4</v>
      </c>
      <c r="M4947" t="s">
        <v>45</v>
      </c>
      <c r="N4947">
        <v>2</v>
      </c>
      <c r="O4947" t="s">
        <v>60</v>
      </c>
      <c r="P4947" t="s">
        <v>46</v>
      </c>
      <c r="Q4947">
        <v>4</v>
      </c>
      <c r="R4947" t="s">
        <v>61</v>
      </c>
      <c r="S4947" t="s">
        <v>62</v>
      </c>
      <c r="T4947">
        <v>147</v>
      </c>
      <c r="U4947" t="s">
        <v>63</v>
      </c>
      <c r="W4947" t="s">
        <v>1056</v>
      </c>
      <c r="X4947" t="s">
        <v>65</v>
      </c>
      <c r="Y4947" t="s">
        <v>82</v>
      </c>
      <c r="AA4947">
        <v>0</v>
      </c>
      <c r="AB4947" t="s">
        <v>51</v>
      </c>
      <c r="AC4947" t="s">
        <v>67</v>
      </c>
      <c r="AD4947">
        <v>1</v>
      </c>
      <c r="AE4947">
        <v>1</v>
      </c>
      <c r="AF4947">
        <v>1</v>
      </c>
      <c r="AG4947">
        <v>2026</v>
      </c>
      <c r="AH4947">
        <v>20251229</v>
      </c>
      <c r="AI4947" t="s">
        <v>7334</v>
      </c>
      <c r="AJ4947">
        <v>11500</v>
      </c>
      <c r="AK4947">
        <v>11539.3544921875</v>
      </c>
      <c r="AL4947" s="10">
        <f t="shared" si="616"/>
        <v>39.3544921875</v>
      </c>
      <c r="AM4947" s="11">
        <f t="shared" si="617"/>
        <v>3.4221297554347828E-3</v>
      </c>
      <c r="AN4947">
        <v>11500</v>
      </c>
      <c r="AO4947">
        <v>11740.572775449211</v>
      </c>
      <c r="AP4947" s="12">
        <f t="shared" si="618"/>
        <v>240.57277544921089</v>
      </c>
      <c r="AQ4947" s="13">
        <f t="shared" si="619"/>
        <v>2.0919371778192253E-2</v>
      </c>
      <c r="AR4947">
        <v>11500</v>
      </c>
      <c r="AS4947">
        <v>11417.622638255019</v>
      </c>
      <c r="AT4947" s="14">
        <f t="shared" si="620"/>
        <v>82.37736174498059</v>
      </c>
      <c r="AU4947" s="15">
        <f t="shared" si="621"/>
        <v>7.1632488473896165E-3</v>
      </c>
      <c r="AV4947">
        <v>11500</v>
      </c>
      <c r="AW4947">
        <v>11707.46753246753</v>
      </c>
      <c r="AX4947" s="16">
        <f t="shared" si="622"/>
        <v>207.46753246752996</v>
      </c>
      <c r="AY4947" s="17">
        <f t="shared" si="623"/>
        <v>1.8040654997176518E-2</v>
      </c>
    </row>
    <row r="4948" spans="1:51" x14ac:dyDescent="0.25">
      <c r="A4948" t="s">
        <v>39</v>
      </c>
      <c r="B4948" t="s">
        <v>307</v>
      </c>
      <c r="C4948">
        <v>13800</v>
      </c>
      <c r="D4948">
        <v>130989</v>
      </c>
      <c r="E4948">
        <v>2018</v>
      </c>
      <c r="F4948" t="s">
        <v>71</v>
      </c>
      <c r="G4948" t="s">
        <v>72</v>
      </c>
      <c r="H4948" t="s">
        <v>73</v>
      </c>
      <c r="I4948" t="s">
        <v>150</v>
      </c>
      <c r="J4948">
        <v>8</v>
      </c>
      <c r="K4948" t="s">
        <v>75</v>
      </c>
      <c r="L4948">
        <v>4</v>
      </c>
      <c r="M4948" t="s">
        <v>45</v>
      </c>
      <c r="N4948">
        <v>5.3000001907348633</v>
      </c>
      <c r="O4948" t="s">
        <v>76</v>
      </c>
      <c r="P4948" t="s">
        <v>46</v>
      </c>
      <c r="Q4948">
        <v>4</v>
      </c>
      <c r="R4948" t="s">
        <v>77</v>
      </c>
      <c r="S4948" t="s">
        <v>78</v>
      </c>
      <c r="U4948" t="s">
        <v>63</v>
      </c>
      <c r="W4948" t="s">
        <v>253</v>
      </c>
      <c r="X4948" t="s">
        <v>136</v>
      </c>
      <c r="Y4948" t="s">
        <v>66</v>
      </c>
      <c r="AA4948">
        <v>0</v>
      </c>
      <c r="AB4948" t="s">
        <v>51</v>
      </c>
      <c r="AC4948" t="s">
        <v>83</v>
      </c>
      <c r="AD4948">
        <v>1</v>
      </c>
      <c r="AE4948">
        <v>1</v>
      </c>
      <c r="AF4948">
        <v>1</v>
      </c>
      <c r="AG4948">
        <v>2026</v>
      </c>
      <c r="AH4948">
        <v>20251231</v>
      </c>
      <c r="AI4948" t="s">
        <v>7335</v>
      </c>
      <c r="AJ4948">
        <v>13800</v>
      </c>
      <c r="AK4948">
        <v>13417.1943359375</v>
      </c>
      <c r="AL4948" s="10">
        <f t="shared" si="616"/>
        <v>382.8056640625</v>
      </c>
      <c r="AM4948" s="11">
        <f t="shared" si="617"/>
        <v>2.7739540874094203E-2</v>
      </c>
      <c r="AN4948">
        <v>13800</v>
      </c>
      <c r="AO4948">
        <v>12842.177083992279</v>
      </c>
      <c r="AP4948" s="12">
        <f t="shared" si="618"/>
        <v>957.82291600772078</v>
      </c>
      <c r="AQ4948" s="13">
        <f t="shared" si="619"/>
        <v>6.9407457681718895E-2</v>
      </c>
      <c r="AR4948">
        <v>13800</v>
      </c>
      <c r="AS4948">
        <v>12810.846194177249</v>
      </c>
      <c r="AT4948" s="14">
        <f t="shared" si="620"/>
        <v>989.15380582275066</v>
      </c>
      <c r="AU4948" s="15">
        <f t="shared" si="621"/>
        <v>7.1677812016141346E-2</v>
      </c>
      <c r="AV4948">
        <v>13800</v>
      </c>
      <c r="AW4948">
        <v>13438.248262792171</v>
      </c>
      <c r="AX4948" s="16">
        <f t="shared" si="622"/>
        <v>361.75173720782914</v>
      </c>
      <c r="AY4948" s="17">
        <f t="shared" si="623"/>
        <v>2.6213894000567329E-2</v>
      </c>
    </row>
    <row r="4949" spans="1:51" x14ac:dyDescent="0.25">
      <c r="A4949" t="s">
        <v>39</v>
      </c>
      <c r="B4949" t="s">
        <v>114</v>
      </c>
      <c r="C4949">
        <v>4500</v>
      </c>
      <c r="D4949">
        <v>127640</v>
      </c>
      <c r="E4949">
        <v>2018</v>
      </c>
      <c r="F4949" t="s">
        <v>71</v>
      </c>
      <c r="G4949" t="s">
        <v>123</v>
      </c>
      <c r="H4949" t="s">
        <v>173</v>
      </c>
      <c r="J4949">
        <v>4</v>
      </c>
      <c r="K4949" t="s">
        <v>87</v>
      </c>
      <c r="L4949">
        <v>4</v>
      </c>
      <c r="M4949" t="s">
        <v>45</v>
      </c>
      <c r="N4949">
        <v>1.5</v>
      </c>
      <c r="O4949" t="s">
        <v>45</v>
      </c>
      <c r="P4949" t="s">
        <v>46</v>
      </c>
      <c r="Q4949">
        <v>2</v>
      </c>
      <c r="R4949" t="s">
        <v>47</v>
      </c>
      <c r="S4949" t="s">
        <v>48</v>
      </c>
      <c r="U4949" t="s">
        <v>63</v>
      </c>
      <c r="V4949" t="s">
        <v>64</v>
      </c>
      <c r="W4949" t="s">
        <v>858</v>
      </c>
      <c r="X4949" t="s">
        <v>49</v>
      </c>
      <c r="Y4949" t="s">
        <v>66</v>
      </c>
      <c r="AA4949">
        <v>0</v>
      </c>
      <c r="AB4949" t="s">
        <v>51</v>
      </c>
      <c r="AC4949" t="s">
        <v>52</v>
      </c>
      <c r="AD4949">
        <v>1</v>
      </c>
      <c r="AE4949">
        <v>1</v>
      </c>
      <c r="AF4949">
        <v>1</v>
      </c>
      <c r="AG4949">
        <v>2026</v>
      </c>
      <c r="AH4949">
        <v>20251231</v>
      </c>
      <c r="AI4949" t="s">
        <v>7336</v>
      </c>
      <c r="AJ4949">
        <v>4500</v>
      </c>
      <c r="AK4949">
        <v>4156.9404296875</v>
      </c>
      <c r="AL4949" s="10">
        <f t="shared" si="616"/>
        <v>343.0595703125</v>
      </c>
      <c r="AM4949" s="11">
        <f t="shared" si="617"/>
        <v>7.6235460069444441E-2</v>
      </c>
      <c r="AN4949">
        <v>4500</v>
      </c>
      <c r="AO4949">
        <v>4117.9844247488882</v>
      </c>
      <c r="AP4949" s="12">
        <f t="shared" si="618"/>
        <v>382.01557525111184</v>
      </c>
      <c r="AQ4949" s="13">
        <f t="shared" si="619"/>
        <v>8.4892350055802632E-2</v>
      </c>
      <c r="AR4949">
        <v>4500</v>
      </c>
      <c r="AS4949">
        <v>4420.2917457667581</v>
      </c>
      <c r="AT4949" s="14">
        <f t="shared" si="620"/>
        <v>79.70825423324186</v>
      </c>
      <c r="AU4949" s="15">
        <f t="shared" si="621"/>
        <v>1.7712945385164859E-2</v>
      </c>
      <c r="AV4949">
        <v>4500</v>
      </c>
      <c r="AW4949">
        <v>4207.8900325027107</v>
      </c>
      <c r="AX4949" s="16">
        <f t="shared" si="622"/>
        <v>292.10996749728929</v>
      </c>
      <c r="AY4949" s="17">
        <f t="shared" si="623"/>
        <v>6.4913326110508734E-2</v>
      </c>
    </row>
    <row r="4950" spans="1:51" x14ac:dyDescent="0.25">
      <c r="A4950" t="s">
        <v>54</v>
      </c>
      <c r="B4950" t="s">
        <v>176</v>
      </c>
      <c r="C4950">
        <v>24500</v>
      </c>
      <c r="D4950">
        <v>76688</v>
      </c>
      <c r="E4950">
        <v>2022</v>
      </c>
      <c r="F4950" t="s">
        <v>274</v>
      </c>
      <c r="G4950" t="s">
        <v>7337</v>
      </c>
      <c r="H4950" t="s">
        <v>5624</v>
      </c>
      <c r="I4950" t="s">
        <v>150</v>
      </c>
      <c r="J4950">
        <v>4</v>
      </c>
      <c r="K4950" t="s">
        <v>44</v>
      </c>
      <c r="L4950">
        <v>4</v>
      </c>
      <c r="M4950" t="s">
        <v>45</v>
      </c>
      <c r="N4950">
        <v>2.7000000476837158</v>
      </c>
      <c r="O4950" t="s">
        <v>119</v>
      </c>
      <c r="P4950" t="s">
        <v>46</v>
      </c>
      <c r="R4950" t="s">
        <v>77</v>
      </c>
      <c r="S4950" t="s">
        <v>151</v>
      </c>
      <c r="U4950" t="s">
        <v>63</v>
      </c>
      <c r="V4950" t="s">
        <v>64</v>
      </c>
      <c r="W4950" t="s">
        <v>152</v>
      </c>
      <c r="X4950" t="s">
        <v>97</v>
      </c>
      <c r="Y4950" t="s">
        <v>66</v>
      </c>
      <c r="AA4950">
        <v>0</v>
      </c>
      <c r="AB4950" t="s">
        <v>51</v>
      </c>
      <c r="AC4950" t="s">
        <v>83</v>
      </c>
      <c r="AD4950">
        <v>1</v>
      </c>
      <c r="AE4950">
        <v>1</v>
      </c>
      <c r="AF4950">
        <v>1</v>
      </c>
      <c r="AG4950">
        <v>2026</v>
      </c>
      <c r="AH4950">
        <v>20251230</v>
      </c>
      <c r="AI4950" t="s">
        <v>7338</v>
      </c>
      <c r="AJ4950">
        <v>24500</v>
      </c>
      <c r="AK4950">
        <v>25448.373046875</v>
      </c>
      <c r="AL4950" s="10">
        <f t="shared" si="616"/>
        <v>948.373046875</v>
      </c>
      <c r="AM4950" s="11">
        <f t="shared" si="617"/>
        <v>3.8709103954081635E-2</v>
      </c>
      <c r="AN4950">
        <v>24500</v>
      </c>
      <c r="AO4950">
        <v>23750.173379294061</v>
      </c>
      <c r="AP4950" s="12">
        <f t="shared" si="618"/>
        <v>749.82662070593869</v>
      </c>
      <c r="AQ4950" s="13">
        <f t="shared" si="619"/>
        <v>3.0605168192079129E-2</v>
      </c>
      <c r="AR4950">
        <v>24500</v>
      </c>
      <c r="AS4950">
        <v>24842.733697240721</v>
      </c>
      <c r="AT4950" s="14">
        <f t="shared" si="620"/>
        <v>342.73369724072109</v>
      </c>
      <c r="AU4950" s="15">
        <f t="shared" si="621"/>
        <v>1.3989130499621269E-2</v>
      </c>
      <c r="AV4950">
        <v>24500</v>
      </c>
      <c r="AW4950">
        <v>25081.698784722219</v>
      </c>
      <c r="AX4950" s="16">
        <f t="shared" si="622"/>
        <v>581.69878472221899</v>
      </c>
      <c r="AY4950" s="17">
        <f t="shared" si="623"/>
        <v>2.3742807539682408E-2</v>
      </c>
    </row>
    <row r="4951" spans="1:51" x14ac:dyDescent="0.25">
      <c r="A4951" t="s">
        <v>54</v>
      </c>
      <c r="B4951" t="s">
        <v>55</v>
      </c>
      <c r="C4951">
        <v>7750</v>
      </c>
      <c r="D4951">
        <v>134154</v>
      </c>
      <c r="E4951">
        <v>2017</v>
      </c>
      <c r="F4951" t="s">
        <v>397</v>
      </c>
      <c r="G4951" t="s">
        <v>465</v>
      </c>
      <c r="H4951" t="s">
        <v>883</v>
      </c>
      <c r="J4951">
        <v>4</v>
      </c>
      <c r="K4951" t="s">
        <v>87</v>
      </c>
      <c r="L4951">
        <v>4</v>
      </c>
      <c r="M4951" t="s">
        <v>45</v>
      </c>
      <c r="N4951">
        <v>2.4000000953674321</v>
      </c>
      <c r="O4951" t="s">
        <v>60</v>
      </c>
      <c r="P4951" t="s">
        <v>46</v>
      </c>
      <c r="R4951" t="s">
        <v>61</v>
      </c>
      <c r="S4951" t="s">
        <v>151</v>
      </c>
      <c r="T4951">
        <v>185</v>
      </c>
      <c r="U4951" t="s">
        <v>63</v>
      </c>
      <c r="V4951" t="s">
        <v>64</v>
      </c>
      <c r="W4951" t="s">
        <v>1788</v>
      </c>
      <c r="X4951" t="s">
        <v>49</v>
      </c>
      <c r="Y4951" t="s">
        <v>82</v>
      </c>
      <c r="Z4951">
        <v>28820</v>
      </c>
      <c r="AA4951">
        <v>0</v>
      </c>
      <c r="AB4951" t="s">
        <v>51</v>
      </c>
      <c r="AC4951" t="s">
        <v>67</v>
      </c>
      <c r="AD4951">
        <v>1</v>
      </c>
      <c r="AE4951">
        <v>1</v>
      </c>
      <c r="AF4951">
        <v>1</v>
      </c>
      <c r="AG4951">
        <v>2026</v>
      </c>
      <c r="AH4951">
        <v>20251230</v>
      </c>
      <c r="AI4951" t="s">
        <v>7339</v>
      </c>
      <c r="AJ4951">
        <v>7750</v>
      </c>
      <c r="AK4951">
        <v>7555.77392578125</v>
      </c>
      <c r="AL4951" s="10">
        <f t="shared" si="616"/>
        <v>194.22607421875</v>
      </c>
      <c r="AM4951" s="11">
        <f t="shared" si="617"/>
        <v>2.5061428931451614E-2</v>
      </c>
      <c r="AN4951">
        <v>7750</v>
      </c>
      <c r="AO4951">
        <v>7365.0095076818216</v>
      </c>
      <c r="AP4951" s="12">
        <f t="shared" si="618"/>
        <v>384.99049231817844</v>
      </c>
      <c r="AQ4951" s="13">
        <f t="shared" si="619"/>
        <v>4.9676192557184314E-2</v>
      </c>
      <c r="AR4951">
        <v>7750</v>
      </c>
      <c r="AS4951">
        <v>7462.2825255581411</v>
      </c>
      <c r="AT4951" s="14">
        <f t="shared" si="620"/>
        <v>287.71747444185894</v>
      </c>
      <c r="AU4951" s="15">
        <f t="shared" si="621"/>
        <v>3.7124835411852769E-2</v>
      </c>
      <c r="AV4951">
        <v>7750</v>
      </c>
      <c r="AW4951">
        <v>7619.7222222222226</v>
      </c>
      <c r="AX4951" s="16">
        <f t="shared" si="622"/>
        <v>130.27777777777737</v>
      </c>
      <c r="AY4951" s="17">
        <f t="shared" si="623"/>
        <v>1.6810035842293854E-2</v>
      </c>
    </row>
    <row r="4952" spans="1:51" x14ac:dyDescent="0.25">
      <c r="A4952" t="s">
        <v>54</v>
      </c>
      <c r="B4952" t="s">
        <v>148</v>
      </c>
      <c r="C4952">
        <v>4100</v>
      </c>
      <c r="D4952">
        <v>115790</v>
      </c>
      <c r="E4952">
        <v>2012</v>
      </c>
      <c r="F4952" t="s">
        <v>177</v>
      </c>
      <c r="G4952" t="s">
        <v>1165</v>
      </c>
      <c r="J4952">
        <v>4</v>
      </c>
      <c r="K4952" t="s">
        <v>111</v>
      </c>
      <c r="L4952">
        <v>4</v>
      </c>
      <c r="M4952" t="s">
        <v>45</v>
      </c>
      <c r="N4952">
        <v>2</v>
      </c>
      <c r="O4952" t="s">
        <v>60</v>
      </c>
      <c r="R4952" t="s">
        <v>440</v>
      </c>
      <c r="T4952">
        <v>200</v>
      </c>
      <c r="U4952" t="s">
        <v>63</v>
      </c>
      <c r="X4952" t="s">
        <v>65</v>
      </c>
      <c r="Y4952" t="s">
        <v>120</v>
      </c>
      <c r="AA4952">
        <v>0</v>
      </c>
      <c r="AB4952" t="s">
        <v>51</v>
      </c>
      <c r="AC4952" t="s">
        <v>559</v>
      </c>
      <c r="AD4952">
        <v>1</v>
      </c>
      <c r="AE4952">
        <v>1</v>
      </c>
      <c r="AF4952">
        <v>1</v>
      </c>
      <c r="AG4952">
        <v>2026</v>
      </c>
      <c r="AH4952">
        <v>20251230</v>
      </c>
      <c r="AI4952" t="s">
        <v>7340</v>
      </c>
      <c r="AJ4952">
        <v>4100</v>
      </c>
      <c r="AK4952">
        <v>2767.27490234375</v>
      </c>
      <c r="AL4952" s="10">
        <f t="shared" si="616"/>
        <v>1332.72509765625</v>
      </c>
      <c r="AM4952" s="11">
        <f t="shared" si="617"/>
        <v>0.32505490186737807</v>
      </c>
      <c r="AN4952">
        <v>4100</v>
      </c>
      <c r="AO4952">
        <v>2477.9423807635708</v>
      </c>
      <c r="AP4952" s="12">
        <f t="shared" si="618"/>
        <v>1622.0576192364292</v>
      </c>
      <c r="AQ4952" s="13">
        <f t="shared" si="619"/>
        <v>0.39562380956986076</v>
      </c>
      <c r="AR4952">
        <v>4100</v>
      </c>
      <c r="AS4952">
        <v>2364.150622599012</v>
      </c>
      <c r="AT4952" s="14">
        <f t="shared" si="620"/>
        <v>1735.849377400988</v>
      </c>
      <c r="AU4952" s="15">
        <f t="shared" si="621"/>
        <v>0.42337789692707023</v>
      </c>
      <c r="AV4952">
        <v>4100</v>
      </c>
      <c r="AW4952">
        <v>2750.9164420485181</v>
      </c>
      <c r="AX4952" s="16">
        <f t="shared" si="622"/>
        <v>1349.0835579514819</v>
      </c>
      <c r="AY4952" s="17">
        <f t="shared" si="623"/>
        <v>0.32904477023206874</v>
      </c>
    </row>
    <row r="4953" spans="1:51" x14ac:dyDescent="0.25">
      <c r="A4953" t="s">
        <v>39</v>
      </c>
      <c r="B4953" t="s">
        <v>224</v>
      </c>
      <c r="C4953">
        <v>12500</v>
      </c>
      <c r="D4953">
        <v>94127</v>
      </c>
      <c r="E4953">
        <v>2019</v>
      </c>
      <c r="F4953" t="s">
        <v>143</v>
      </c>
      <c r="G4953" t="s">
        <v>2835</v>
      </c>
      <c r="H4953" t="s">
        <v>767</v>
      </c>
      <c r="J4953">
        <v>4</v>
      </c>
      <c r="K4953" t="s">
        <v>87</v>
      </c>
      <c r="L4953">
        <v>4</v>
      </c>
      <c r="M4953" t="s">
        <v>45</v>
      </c>
      <c r="N4953">
        <v>2</v>
      </c>
      <c r="O4953" t="s">
        <v>45</v>
      </c>
      <c r="R4953" t="s">
        <v>47</v>
      </c>
      <c r="S4953" t="s">
        <v>48</v>
      </c>
      <c r="U4953" t="s">
        <v>63</v>
      </c>
      <c r="V4953" t="s">
        <v>64</v>
      </c>
      <c r="W4953" t="s">
        <v>256</v>
      </c>
      <c r="X4953" t="s">
        <v>112</v>
      </c>
      <c r="Y4953" t="s">
        <v>82</v>
      </c>
      <c r="Z4953">
        <v>44545</v>
      </c>
      <c r="AA4953">
        <v>0</v>
      </c>
      <c r="AB4953" t="s">
        <v>51</v>
      </c>
      <c r="AC4953" t="s">
        <v>52</v>
      </c>
      <c r="AD4953">
        <v>1</v>
      </c>
      <c r="AE4953">
        <v>1</v>
      </c>
      <c r="AF4953">
        <v>1</v>
      </c>
      <c r="AG4953">
        <v>2026</v>
      </c>
      <c r="AH4953">
        <v>20251231</v>
      </c>
      <c r="AI4953" t="s">
        <v>7341</v>
      </c>
      <c r="AJ4953">
        <v>12500</v>
      </c>
      <c r="AK4953">
        <v>11940.732421875</v>
      </c>
      <c r="AL4953" s="10">
        <f t="shared" si="616"/>
        <v>559.267578125</v>
      </c>
      <c r="AM4953" s="11">
        <f t="shared" si="617"/>
        <v>4.4741406249999997E-2</v>
      </c>
      <c r="AN4953">
        <v>12500</v>
      </c>
      <c r="AO4953">
        <v>11490.66452883376</v>
      </c>
      <c r="AP4953" s="12">
        <f t="shared" si="618"/>
        <v>1009.3354711662396</v>
      </c>
      <c r="AQ4953" s="13">
        <f t="shared" si="619"/>
        <v>8.074683769329917E-2</v>
      </c>
      <c r="AR4953">
        <v>12500</v>
      </c>
      <c r="AS4953">
        <v>12055.5878915676</v>
      </c>
      <c r="AT4953" s="14">
        <f t="shared" si="620"/>
        <v>444.41210843239969</v>
      </c>
      <c r="AU4953" s="15">
        <f t="shared" si="621"/>
        <v>3.5552968674591977E-2</v>
      </c>
      <c r="AV4953">
        <v>12500</v>
      </c>
      <c r="AW4953">
        <v>11960.38873994638</v>
      </c>
      <c r="AX4953" s="16">
        <f t="shared" si="622"/>
        <v>539.61126005361984</v>
      </c>
      <c r="AY4953" s="17">
        <f t="shared" si="623"/>
        <v>4.3168900804289589E-2</v>
      </c>
    </row>
    <row r="4954" spans="1:51" x14ac:dyDescent="0.25">
      <c r="A4954" t="s">
        <v>106</v>
      </c>
      <c r="B4954" t="s">
        <v>215</v>
      </c>
      <c r="C4954">
        <v>35400</v>
      </c>
      <c r="D4954">
        <v>31241</v>
      </c>
      <c r="E4954">
        <v>2022</v>
      </c>
      <c r="F4954" t="s">
        <v>349</v>
      </c>
      <c r="G4954" t="s">
        <v>612</v>
      </c>
      <c r="H4954" t="s">
        <v>1255</v>
      </c>
      <c r="I4954" t="s">
        <v>613</v>
      </c>
      <c r="J4954">
        <v>8</v>
      </c>
      <c r="K4954" t="s">
        <v>111</v>
      </c>
      <c r="L4954">
        <v>2</v>
      </c>
      <c r="M4954" t="s">
        <v>45</v>
      </c>
      <c r="N4954">
        <v>6.4000000953674316</v>
      </c>
      <c r="O4954" t="s">
        <v>119</v>
      </c>
      <c r="P4954" t="s">
        <v>46</v>
      </c>
      <c r="Q4954">
        <v>4</v>
      </c>
      <c r="R4954" t="s">
        <v>61</v>
      </c>
      <c r="S4954" t="s">
        <v>423</v>
      </c>
      <c r="T4954">
        <v>485</v>
      </c>
      <c r="U4954" t="s">
        <v>63</v>
      </c>
      <c r="V4954" t="s">
        <v>79</v>
      </c>
      <c r="X4954" t="s">
        <v>65</v>
      </c>
      <c r="Y4954" t="s">
        <v>125</v>
      </c>
      <c r="AA4954">
        <v>0</v>
      </c>
      <c r="AB4954" t="s">
        <v>51</v>
      </c>
      <c r="AC4954" t="s">
        <v>67</v>
      </c>
      <c r="AD4954">
        <v>1</v>
      </c>
      <c r="AE4954">
        <v>1</v>
      </c>
      <c r="AF4954">
        <v>1</v>
      </c>
      <c r="AG4954">
        <v>2026</v>
      </c>
      <c r="AH4954">
        <v>20260102</v>
      </c>
      <c r="AI4954" t="s">
        <v>7342</v>
      </c>
      <c r="AJ4954">
        <v>35400</v>
      </c>
      <c r="AK4954">
        <v>31448.10546875</v>
      </c>
      <c r="AL4954" s="10">
        <f t="shared" si="616"/>
        <v>3951.89453125</v>
      </c>
      <c r="AM4954" s="11">
        <f t="shared" si="617"/>
        <v>0.11163543873587571</v>
      </c>
      <c r="AN4954">
        <v>35400</v>
      </c>
      <c r="AO4954">
        <v>33575.876228423163</v>
      </c>
      <c r="AP4954" s="12">
        <f t="shared" si="618"/>
        <v>1824.1237715768366</v>
      </c>
      <c r="AQ4954" s="13">
        <f t="shared" si="619"/>
        <v>5.1528920101040585E-2</v>
      </c>
      <c r="AR4954">
        <v>35400</v>
      </c>
      <c r="AS4954">
        <v>32568.38667082004</v>
      </c>
      <c r="AT4954" s="14">
        <f t="shared" si="620"/>
        <v>2831.6133291799597</v>
      </c>
      <c r="AU4954" s="15">
        <f t="shared" si="621"/>
        <v>7.9989077095479089E-2</v>
      </c>
      <c r="AV4954">
        <v>35400</v>
      </c>
      <c r="AW4954">
        <v>31196.31099656357</v>
      </c>
      <c r="AX4954" s="16">
        <f t="shared" si="622"/>
        <v>4203.6890034364296</v>
      </c>
      <c r="AY4954" s="17">
        <f t="shared" si="623"/>
        <v>0.11874827693323248</v>
      </c>
    </row>
    <row r="4955" spans="1:51" x14ac:dyDescent="0.25">
      <c r="A4955" t="s">
        <v>39</v>
      </c>
      <c r="B4955" t="s">
        <v>224</v>
      </c>
      <c r="C4955">
        <v>17800</v>
      </c>
      <c r="D4955">
        <v>115197</v>
      </c>
      <c r="E4955">
        <v>2016</v>
      </c>
      <c r="F4955" t="s">
        <v>56</v>
      </c>
      <c r="G4955" t="s">
        <v>133</v>
      </c>
      <c r="J4955">
        <v>8</v>
      </c>
      <c r="K4955" t="s">
        <v>118</v>
      </c>
      <c r="L4955">
        <v>4</v>
      </c>
      <c r="M4955" t="s">
        <v>45</v>
      </c>
      <c r="N4955">
        <v>5</v>
      </c>
      <c r="O4955" t="s">
        <v>76</v>
      </c>
      <c r="R4955" t="s">
        <v>77</v>
      </c>
      <c r="S4955" t="s">
        <v>78</v>
      </c>
      <c r="T4955">
        <v>386</v>
      </c>
      <c r="U4955" t="s">
        <v>63</v>
      </c>
      <c r="V4955" t="s">
        <v>79</v>
      </c>
      <c r="X4955" t="s">
        <v>97</v>
      </c>
      <c r="Y4955" t="s">
        <v>82</v>
      </c>
      <c r="AA4955">
        <v>0</v>
      </c>
      <c r="AB4955" t="s">
        <v>51</v>
      </c>
      <c r="AC4955" t="s">
        <v>83</v>
      </c>
      <c r="AD4955">
        <v>1</v>
      </c>
      <c r="AE4955">
        <v>1</v>
      </c>
      <c r="AF4955">
        <v>1</v>
      </c>
      <c r="AG4955">
        <v>2026</v>
      </c>
      <c r="AH4955">
        <v>20251231</v>
      </c>
      <c r="AI4955" t="s">
        <v>7343</v>
      </c>
      <c r="AJ4955">
        <v>17800</v>
      </c>
      <c r="AK4955">
        <v>12987.775390625</v>
      </c>
      <c r="AL4955" s="10">
        <f t="shared" si="616"/>
        <v>4812.224609375</v>
      </c>
      <c r="AM4955" s="11">
        <f t="shared" si="617"/>
        <v>0.27034969715589885</v>
      </c>
      <c r="AN4955">
        <v>17800</v>
      </c>
      <c r="AO4955">
        <v>11601.54312914645</v>
      </c>
      <c r="AP4955" s="12">
        <f t="shared" si="618"/>
        <v>6198.4568708535498</v>
      </c>
      <c r="AQ4955" s="13">
        <f t="shared" si="619"/>
        <v>0.34822791409289605</v>
      </c>
      <c r="AR4955">
        <v>17800</v>
      </c>
      <c r="AS4955">
        <v>12782.880783935219</v>
      </c>
      <c r="AT4955" s="14">
        <f t="shared" si="620"/>
        <v>5017.1192160647806</v>
      </c>
      <c r="AU4955" s="15">
        <f t="shared" si="621"/>
        <v>0.28186063011599893</v>
      </c>
      <c r="AV4955">
        <v>17800</v>
      </c>
      <c r="AW4955">
        <v>12873.05012744265</v>
      </c>
      <c r="AX4955" s="16">
        <f t="shared" si="622"/>
        <v>4926.9498725573503</v>
      </c>
      <c r="AY4955" s="17">
        <f t="shared" si="623"/>
        <v>0.27679493666052529</v>
      </c>
    </row>
    <row r="4956" spans="1:51" x14ac:dyDescent="0.25">
      <c r="A4956" t="s">
        <v>54</v>
      </c>
      <c r="B4956" t="s">
        <v>148</v>
      </c>
      <c r="C4956">
        <v>1400</v>
      </c>
      <c r="D4956">
        <v>111316</v>
      </c>
      <c r="E4956">
        <v>2012</v>
      </c>
      <c r="F4956" t="s">
        <v>343</v>
      </c>
      <c r="G4956" t="s">
        <v>1147</v>
      </c>
      <c r="H4956" t="s">
        <v>95</v>
      </c>
      <c r="J4956">
        <v>6</v>
      </c>
      <c r="K4956" t="s">
        <v>59</v>
      </c>
      <c r="L4956">
        <v>4</v>
      </c>
      <c r="M4956" t="s">
        <v>45</v>
      </c>
      <c r="N4956">
        <v>3.7000000476837158</v>
      </c>
      <c r="O4956" t="s">
        <v>76</v>
      </c>
      <c r="P4956" t="s">
        <v>46</v>
      </c>
      <c r="Q4956">
        <v>3</v>
      </c>
      <c r="R4956" t="s">
        <v>47</v>
      </c>
      <c r="S4956" t="s">
        <v>78</v>
      </c>
      <c r="U4956" t="s">
        <v>63</v>
      </c>
      <c r="X4956" t="s">
        <v>112</v>
      </c>
      <c r="Y4956" t="s">
        <v>82</v>
      </c>
      <c r="AA4956">
        <v>0</v>
      </c>
      <c r="AB4956" t="s">
        <v>51</v>
      </c>
      <c r="AC4956" t="s">
        <v>52</v>
      </c>
      <c r="AD4956">
        <v>1</v>
      </c>
      <c r="AE4956">
        <v>1</v>
      </c>
      <c r="AF4956">
        <v>1</v>
      </c>
      <c r="AG4956">
        <v>2026</v>
      </c>
      <c r="AH4956">
        <v>20251230</v>
      </c>
      <c r="AI4956" t="s">
        <v>7344</v>
      </c>
      <c r="AJ4956">
        <v>1400</v>
      </c>
      <c r="AK4956">
        <v>2608.279541015625</v>
      </c>
      <c r="AL4956" s="10">
        <f t="shared" si="616"/>
        <v>1208.279541015625</v>
      </c>
      <c r="AM4956" s="11">
        <f t="shared" si="617"/>
        <v>0.86305681501116072</v>
      </c>
      <c r="AN4956">
        <v>1400</v>
      </c>
      <c r="AO4956">
        <v>2552.9280127804932</v>
      </c>
      <c r="AP4956" s="12">
        <f t="shared" si="618"/>
        <v>1152.9280127804932</v>
      </c>
      <c r="AQ4956" s="13">
        <f t="shared" si="619"/>
        <v>0.82352000912892376</v>
      </c>
      <c r="AR4956">
        <v>1400</v>
      </c>
      <c r="AS4956">
        <v>2391.3917273519919</v>
      </c>
      <c r="AT4956" s="14">
        <f t="shared" si="620"/>
        <v>991.3917273519919</v>
      </c>
      <c r="AU4956" s="15">
        <f t="shared" si="621"/>
        <v>0.70813694810856564</v>
      </c>
      <c r="AV4956">
        <v>1400</v>
      </c>
      <c r="AW4956">
        <v>2649.1939419436271</v>
      </c>
      <c r="AX4956" s="16">
        <f t="shared" si="622"/>
        <v>1249.1939419436271</v>
      </c>
      <c r="AY4956" s="17">
        <f t="shared" si="623"/>
        <v>0.89228138710259075</v>
      </c>
    </row>
    <row r="4957" spans="1:51" x14ac:dyDescent="0.25">
      <c r="A4957" t="s">
        <v>54</v>
      </c>
      <c r="B4957" t="s">
        <v>263</v>
      </c>
      <c r="C4957">
        <v>17500</v>
      </c>
      <c r="D4957">
        <v>89273</v>
      </c>
      <c r="E4957">
        <v>2020</v>
      </c>
      <c r="F4957" t="s">
        <v>108</v>
      </c>
      <c r="G4957" t="s">
        <v>978</v>
      </c>
      <c r="H4957" t="s">
        <v>309</v>
      </c>
      <c r="J4957">
        <v>6</v>
      </c>
      <c r="K4957" t="s">
        <v>44</v>
      </c>
      <c r="L4957">
        <v>4</v>
      </c>
      <c r="M4957" t="s">
        <v>45</v>
      </c>
      <c r="N4957">
        <v>3</v>
      </c>
      <c r="O4957" t="s">
        <v>45</v>
      </c>
      <c r="P4957" t="s">
        <v>46</v>
      </c>
      <c r="Q4957">
        <v>5</v>
      </c>
      <c r="R4957" t="s">
        <v>47</v>
      </c>
      <c r="S4957" t="s">
        <v>48</v>
      </c>
      <c r="T4957">
        <v>335</v>
      </c>
      <c r="U4957" t="s">
        <v>63</v>
      </c>
      <c r="V4957" t="s">
        <v>79</v>
      </c>
      <c r="W4957" t="s">
        <v>7345</v>
      </c>
      <c r="X4957" t="s">
        <v>97</v>
      </c>
      <c r="Y4957" t="s">
        <v>980</v>
      </c>
      <c r="AA4957">
        <v>1</v>
      </c>
      <c r="AB4957" t="s">
        <v>292</v>
      </c>
      <c r="AC4957" t="s">
        <v>3087</v>
      </c>
      <c r="AD4957">
        <v>1</v>
      </c>
      <c r="AE4957">
        <v>1</v>
      </c>
      <c r="AF4957">
        <v>1</v>
      </c>
      <c r="AG4957">
        <v>2026</v>
      </c>
      <c r="AH4957">
        <v>20251231</v>
      </c>
      <c r="AI4957" t="s">
        <v>7346</v>
      </c>
      <c r="AJ4957">
        <v>17500</v>
      </c>
      <c r="AK4957">
        <v>20558.392578125</v>
      </c>
      <c r="AL4957" s="10">
        <f t="shared" si="616"/>
        <v>3058.392578125</v>
      </c>
      <c r="AM4957" s="11">
        <f t="shared" si="617"/>
        <v>0.17476529017857143</v>
      </c>
      <c r="AN4957">
        <v>17500</v>
      </c>
      <c r="AO4957">
        <v>21354.667934607271</v>
      </c>
      <c r="AP4957" s="12">
        <f t="shared" si="618"/>
        <v>3854.6679346072706</v>
      </c>
      <c r="AQ4957" s="13">
        <f t="shared" si="619"/>
        <v>0.22026673912041547</v>
      </c>
      <c r="AR4957">
        <v>17500</v>
      </c>
      <c r="AS4957">
        <v>20732.65098654541</v>
      </c>
      <c r="AT4957" s="14">
        <f t="shared" si="620"/>
        <v>3232.65098654541</v>
      </c>
      <c r="AU4957" s="15">
        <f t="shared" si="621"/>
        <v>0.18472291351688058</v>
      </c>
      <c r="AV4957">
        <v>17500</v>
      </c>
      <c r="AW4957">
        <v>20565.57375</v>
      </c>
      <c r="AX4957" s="16">
        <f t="shared" si="622"/>
        <v>3065.5737499999996</v>
      </c>
      <c r="AY4957" s="17">
        <f t="shared" si="623"/>
        <v>0.17517564285714282</v>
      </c>
    </row>
    <row r="4958" spans="1:51" x14ac:dyDescent="0.25">
      <c r="A4958" t="s">
        <v>106</v>
      </c>
      <c r="B4958" t="s">
        <v>164</v>
      </c>
      <c r="C4958">
        <v>15200</v>
      </c>
      <c r="D4958">
        <v>89507</v>
      </c>
      <c r="E4958">
        <v>2018</v>
      </c>
      <c r="F4958" t="s">
        <v>397</v>
      </c>
      <c r="G4958" t="s">
        <v>465</v>
      </c>
      <c r="H4958" t="s">
        <v>883</v>
      </c>
      <c r="J4958">
        <v>4</v>
      </c>
      <c r="K4958" t="s">
        <v>75</v>
      </c>
      <c r="L4958">
        <v>4</v>
      </c>
      <c r="M4958" t="s">
        <v>45</v>
      </c>
      <c r="N4958">
        <v>1.5</v>
      </c>
      <c r="O4958" t="s">
        <v>60</v>
      </c>
      <c r="P4958" t="s">
        <v>46</v>
      </c>
      <c r="Q4958">
        <v>4</v>
      </c>
      <c r="R4958" t="s">
        <v>61</v>
      </c>
      <c r="S4958" t="s">
        <v>151</v>
      </c>
      <c r="T4958">
        <v>192</v>
      </c>
      <c r="U4958" t="s">
        <v>63</v>
      </c>
      <c r="V4958" t="s">
        <v>64</v>
      </c>
      <c r="W4958" t="s">
        <v>764</v>
      </c>
      <c r="X4958" t="s">
        <v>49</v>
      </c>
      <c r="Y4958" t="s">
        <v>82</v>
      </c>
      <c r="Z4958">
        <v>29970</v>
      </c>
      <c r="AA4958">
        <v>0</v>
      </c>
      <c r="AB4958" t="s">
        <v>51</v>
      </c>
      <c r="AC4958" t="s">
        <v>67</v>
      </c>
      <c r="AD4958">
        <v>1</v>
      </c>
      <c r="AE4958">
        <v>1</v>
      </c>
      <c r="AF4958">
        <v>1</v>
      </c>
      <c r="AG4958">
        <v>2026</v>
      </c>
      <c r="AH4958">
        <v>20251229</v>
      </c>
      <c r="AI4958" t="s">
        <v>7347</v>
      </c>
      <c r="AJ4958">
        <v>15200</v>
      </c>
      <c r="AK4958">
        <v>14496.076171875</v>
      </c>
      <c r="AL4958" s="10">
        <f t="shared" si="616"/>
        <v>703.923828125</v>
      </c>
      <c r="AM4958" s="11">
        <f t="shared" si="617"/>
        <v>4.6310778166118421E-2</v>
      </c>
      <c r="AN4958">
        <v>15200</v>
      </c>
      <c r="AO4958">
        <v>13384.570662147589</v>
      </c>
      <c r="AP4958" s="12">
        <f t="shared" si="618"/>
        <v>1815.4293378524108</v>
      </c>
      <c r="AQ4958" s="13">
        <f t="shared" si="619"/>
        <v>0.11943614064818492</v>
      </c>
      <c r="AR4958">
        <v>15200</v>
      </c>
      <c r="AS4958">
        <v>13426.625331956</v>
      </c>
      <c r="AT4958" s="14">
        <f t="shared" si="620"/>
        <v>1773.3746680439999</v>
      </c>
      <c r="AU4958" s="15">
        <f t="shared" si="621"/>
        <v>0.11666938605552631</v>
      </c>
      <c r="AV4958">
        <v>15200</v>
      </c>
      <c r="AW4958">
        <v>14441.38730853392</v>
      </c>
      <c r="AX4958" s="16">
        <f t="shared" si="622"/>
        <v>758.61269146607992</v>
      </c>
      <c r="AY4958" s="17">
        <f t="shared" si="623"/>
        <v>4.9908729701715782E-2</v>
      </c>
    </row>
    <row r="4959" spans="1:51" x14ac:dyDescent="0.25">
      <c r="A4959" t="s">
        <v>54</v>
      </c>
      <c r="B4959" t="s">
        <v>249</v>
      </c>
      <c r="C4959">
        <v>200</v>
      </c>
      <c r="D4959">
        <v>92432</v>
      </c>
      <c r="E4959">
        <v>2013</v>
      </c>
      <c r="F4959" t="s">
        <v>408</v>
      </c>
      <c r="G4959" t="s">
        <v>409</v>
      </c>
      <c r="H4959" t="s">
        <v>574</v>
      </c>
      <c r="J4959">
        <v>4</v>
      </c>
      <c r="K4959" t="s">
        <v>90</v>
      </c>
      <c r="L4959">
        <v>4</v>
      </c>
      <c r="M4959" t="s">
        <v>45</v>
      </c>
      <c r="N4959">
        <v>2.4000000953674321</v>
      </c>
      <c r="O4959" t="s">
        <v>60</v>
      </c>
      <c r="P4959" t="s">
        <v>161</v>
      </c>
      <c r="R4959" t="s">
        <v>61</v>
      </c>
      <c r="S4959" t="s">
        <v>62</v>
      </c>
      <c r="U4959" t="s">
        <v>63</v>
      </c>
      <c r="X4959" t="s">
        <v>65</v>
      </c>
      <c r="Y4959" t="s">
        <v>82</v>
      </c>
      <c r="AA4959">
        <v>0</v>
      </c>
      <c r="AB4959" t="s">
        <v>51</v>
      </c>
      <c r="AC4959" t="s">
        <v>67</v>
      </c>
      <c r="AD4959">
        <v>1</v>
      </c>
      <c r="AE4959">
        <v>1</v>
      </c>
      <c r="AF4959">
        <v>1</v>
      </c>
      <c r="AG4959">
        <v>2026</v>
      </c>
      <c r="AH4959">
        <v>20251230</v>
      </c>
      <c r="AI4959" t="s">
        <v>7348</v>
      </c>
      <c r="AJ4959">
        <v>200</v>
      </c>
      <c r="AK4959">
        <v>961.89935302734375</v>
      </c>
      <c r="AL4959" s="10">
        <f t="shared" si="616"/>
        <v>761.89935302734375</v>
      </c>
      <c r="AM4959" s="11">
        <f t="shared" si="617"/>
        <v>3.8094967651367186</v>
      </c>
      <c r="AN4959">
        <v>200</v>
      </c>
      <c r="AO4959">
        <v>1031.4317754923879</v>
      </c>
      <c r="AP4959" s="12">
        <f t="shared" si="618"/>
        <v>831.43177549238794</v>
      </c>
      <c r="AQ4959" s="13">
        <f t="shared" si="619"/>
        <v>4.1571588774619395</v>
      </c>
      <c r="AR4959">
        <v>200</v>
      </c>
      <c r="AS4959">
        <v>971.54515443830064</v>
      </c>
      <c r="AT4959" s="14">
        <f t="shared" si="620"/>
        <v>771.54515443830064</v>
      </c>
      <c r="AU4959" s="15">
        <f t="shared" si="621"/>
        <v>3.857725772191503</v>
      </c>
      <c r="AV4959">
        <v>200</v>
      </c>
      <c r="AW4959">
        <v>988.10847834135518</v>
      </c>
      <c r="AX4959" s="16">
        <f t="shared" si="622"/>
        <v>788.10847834135518</v>
      </c>
      <c r="AY4959" s="17">
        <f t="shared" si="623"/>
        <v>3.9405423917067761</v>
      </c>
    </row>
    <row r="4960" spans="1:51" x14ac:dyDescent="0.25">
      <c r="A4960" t="s">
        <v>39</v>
      </c>
      <c r="B4960" t="s">
        <v>224</v>
      </c>
      <c r="C4960">
        <v>49000</v>
      </c>
      <c r="D4960">
        <v>6103</v>
      </c>
      <c r="E4960">
        <v>2025</v>
      </c>
      <c r="F4960" t="s">
        <v>502</v>
      </c>
      <c r="G4960" t="s">
        <v>945</v>
      </c>
      <c r="H4960" t="s">
        <v>504</v>
      </c>
      <c r="J4960">
        <v>6</v>
      </c>
      <c r="K4960" t="s">
        <v>44</v>
      </c>
      <c r="L4960">
        <v>4</v>
      </c>
      <c r="M4960" t="s">
        <v>45</v>
      </c>
      <c r="N4960">
        <v>3.5999999046325679</v>
      </c>
      <c r="O4960" t="s">
        <v>45</v>
      </c>
      <c r="R4960" t="s">
        <v>47</v>
      </c>
      <c r="S4960" t="s">
        <v>48</v>
      </c>
      <c r="U4960" t="s">
        <v>63</v>
      </c>
      <c r="V4960" t="s">
        <v>79</v>
      </c>
      <c r="W4960" t="s">
        <v>946</v>
      </c>
      <c r="X4960" t="s">
        <v>97</v>
      </c>
      <c r="Y4960" t="s">
        <v>82</v>
      </c>
      <c r="AA4960">
        <v>0</v>
      </c>
      <c r="AB4960" t="s">
        <v>51</v>
      </c>
      <c r="AC4960" t="s">
        <v>52</v>
      </c>
      <c r="AD4960">
        <v>1</v>
      </c>
      <c r="AE4960">
        <v>1</v>
      </c>
      <c r="AF4960">
        <v>1</v>
      </c>
      <c r="AG4960">
        <v>2026</v>
      </c>
      <c r="AH4960">
        <v>20251231</v>
      </c>
      <c r="AI4960" t="s">
        <v>7349</v>
      </c>
      <c r="AJ4960">
        <v>49000</v>
      </c>
      <c r="AK4960">
        <v>45271.9375</v>
      </c>
      <c r="AL4960" s="10">
        <f t="shared" si="616"/>
        <v>3728.0625</v>
      </c>
      <c r="AM4960" s="11">
        <f t="shared" si="617"/>
        <v>7.6082908163265309E-2</v>
      </c>
      <c r="AN4960">
        <v>49000</v>
      </c>
      <c r="AO4960">
        <v>46658.214654260111</v>
      </c>
      <c r="AP4960" s="12">
        <f t="shared" si="618"/>
        <v>2341.7853457398887</v>
      </c>
      <c r="AQ4960" s="13">
        <f t="shared" si="619"/>
        <v>4.7791537668160994E-2</v>
      </c>
      <c r="AR4960">
        <v>49000</v>
      </c>
      <c r="AS4960">
        <v>50004.867307464832</v>
      </c>
      <c r="AT4960" s="14">
        <f t="shared" si="620"/>
        <v>1004.8673074648323</v>
      </c>
      <c r="AU4960" s="15">
        <f t="shared" si="621"/>
        <v>2.0507496070710861E-2</v>
      </c>
      <c r="AV4960">
        <v>49000</v>
      </c>
      <c r="AW4960">
        <v>45335.743633276739</v>
      </c>
      <c r="AX4960" s="16">
        <f t="shared" si="622"/>
        <v>3664.2563667232607</v>
      </c>
      <c r="AY4960" s="17">
        <f t="shared" si="623"/>
        <v>7.478074217802573E-2</v>
      </c>
    </row>
    <row r="4961" spans="1:51" x14ac:dyDescent="0.25">
      <c r="A4961" t="s">
        <v>54</v>
      </c>
      <c r="B4961" t="s">
        <v>249</v>
      </c>
      <c r="C4961">
        <v>2000</v>
      </c>
      <c r="D4961">
        <v>253607</v>
      </c>
      <c r="E4961">
        <v>2013</v>
      </c>
      <c r="F4961" t="s">
        <v>71</v>
      </c>
      <c r="G4961" t="s">
        <v>72</v>
      </c>
      <c r="H4961" t="s">
        <v>2424</v>
      </c>
      <c r="I4961" t="s">
        <v>150</v>
      </c>
      <c r="J4961">
        <v>8</v>
      </c>
      <c r="K4961" t="s">
        <v>44</v>
      </c>
      <c r="L4961">
        <v>2</v>
      </c>
      <c r="M4961" t="s">
        <v>45</v>
      </c>
      <c r="N4961">
        <v>5.3000001907348633</v>
      </c>
      <c r="O4961" t="s">
        <v>119</v>
      </c>
      <c r="P4961" t="s">
        <v>46</v>
      </c>
      <c r="R4961" t="s">
        <v>77</v>
      </c>
      <c r="S4961" t="s">
        <v>151</v>
      </c>
      <c r="U4961" t="s">
        <v>394</v>
      </c>
      <c r="V4961" t="s">
        <v>79</v>
      </c>
      <c r="W4961" t="s">
        <v>496</v>
      </c>
      <c r="X4961" t="s">
        <v>97</v>
      </c>
      <c r="Y4961" t="s">
        <v>82</v>
      </c>
      <c r="AA4961">
        <v>0</v>
      </c>
      <c r="AB4961" t="s">
        <v>51</v>
      </c>
      <c r="AC4961" t="s">
        <v>83</v>
      </c>
      <c r="AD4961">
        <v>1</v>
      </c>
      <c r="AE4961">
        <v>1</v>
      </c>
      <c r="AF4961">
        <v>1</v>
      </c>
      <c r="AG4961">
        <v>2026</v>
      </c>
      <c r="AH4961">
        <v>20251230</v>
      </c>
      <c r="AI4961" t="s">
        <v>7350</v>
      </c>
      <c r="AJ4961">
        <v>2000</v>
      </c>
      <c r="AK4961">
        <v>2425.8505859375</v>
      </c>
      <c r="AL4961" s="10">
        <f t="shared" si="616"/>
        <v>425.8505859375</v>
      </c>
      <c r="AM4961" s="11">
        <f t="shared" si="617"/>
        <v>0.21292529296875001</v>
      </c>
      <c r="AN4961">
        <v>2000</v>
      </c>
      <c r="AO4961">
        <v>2549.2657023033712</v>
      </c>
      <c r="AP4961" s="12">
        <f t="shared" si="618"/>
        <v>549.2657023033712</v>
      </c>
      <c r="AQ4961" s="13">
        <f t="shared" si="619"/>
        <v>0.27463285115168562</v>
      </c>
      <c r="AR4961">
        <v>2000</v>
      </c>
      <c r="AS4961">
        <v>2536.4031118968528</v>
      </c>
      <c r="AT4961" s="14">
        <f t="shared" si="620"/>
        <v>536.40311189685281</v>
      </c>
      <c r="AU4961" s="15">
        <f t="shared" si="621"/>
        <v>0.26820155594842643</v>
      </c>
      <c r="AV4961">
        <v>2000</v>
      </c>
      <c r="AW4961">
        <v>2519.5627836611188</v>
      </c>
      <c r="AX4961" s="16">
        <f t="shared" si="622"/>
        <v>519.56278366111883</v>
      </c>
      <c r="AY4961" s="17">
        <f t="shared" si="623"/>
        <v>0.25978139183055943</v>
      </c>
    </row>
    <row r="4962" spans="1:51" x14ac:dyDescent="0.25">
      <c r="A4962" t="s">
        <v>54</v>
      </c>
      <c r="B4962" t="s">
        <v>127</v>
      </c>
      <c r="C4962">
        <v>11500</v>
      </c>
      <c r="D4962">
        <v>141188</v>
      </c>
      <c r="E4962">
        <v>2013</v>
      </c>
      <c r="F4962" t="s">
        <v>56</v>
      </c>
      <c r="G4962" t="s">
        <v>133</v>
      </c>
      <c r="J4962">
        <v>6</v>
      </c>
      <c r="K4962" t="s">
        <v>111</v>
      </c>
      <c r="L4962">
        <v>4</v>
      </c>
      <c r="M4962" t="s">
        <v>45</v>
      </c>
      <c r="N4962">
        <v>3.5</v>
      </c>
      <c r="O4962" t="s">
        <v>76</v>
      </c>
      <c r="P4962" t="s">
        <v>46</v>
      </c>
      <c r="Q4962">
        <v>5</v>
      </c>
      <c r="R4962" t="s">
        <v>77</v>
      </c>
      <c r="S4962" t="s">
        <v>78</v>
      </c>
      <c r="T4962">
        <v>365</v>
      </c>
      <c r="U4962" t="s">
        <v>63</v>
      </c>
      <c r="V4962" t="s">
        <v>79</v>
      </c>
      <c r="X4962" t="s">
        <v>136</v>
      </c>
      <c r="Y4962" t="s">
        <v>82</v>
      </c>
      <c r="AA4962">
        <v>0</v>
      </c>
      <c r="AB4962" t="s">
        <v>51</v>
      </c>
      <c r="AC4962" t="s">
        <v>83</v>
      </c>
      <c r="AD4962">
        <v>1</v>
      </c>
      <c r="AE4962">
        <v>1</v>
      </c>
      <c r="AF4962">
        <v>1</v>
      </c>
      <c r="AG4962">
        <v>2026</v>
      </c>
      <c r="AH4962">
        <v>20251231</v>
      </c>
      <c r="AI4962" t="s">
        <v>7351</v>
      </c>
      <c r="AJ4962">
        <v>11500</v>
      </c>
      <c r="AK4962">
        <v>10441.947265625</v>
      </c>
      <c r="AL4962" s="10">
        <f t="shared" si="616"/>
        <v>1058.052734375</v>
      </c>
      <c r="AM4962" s="11">
        <f t="shared" si="617"/>
        <v>9.200458559782608E-2</v>
      </c>
      <c r="AN4962">
        <v>11500</v>
      </c>
      <c r="AO4962">
        <v>9797.2206123421129</v>
      </c>
      <c r="AP4962" s="12">
        <f t="shared" si="618"/>
        <v>1702.7793876578871</v>
      </c>
      <c r="AQ4962" s="13">
        <f t="shared" si="619"/>
        <v>0.14806777283981626</v>
      </c>
      <c r="AR4962">
        <v>11500</v>
      </c>
      <c r="AS4962">
        <v>9807.1901659540345</v>
      </c>
      <c r="AT4962" s="14">
        <f t="shared" si="620"/>
        <v>1692.8098340459655</v>
      </c>
      <c r="AU4962" s="15">
        <f t="shared" si="621"/>
        <v>0.14720085513443179</v>
      </c>
      <c r="AV4962">
        <v>11500</v>
      </c>
      <c r="AW4962">
        <v>10423.06882022472</v>
      </c>
      <c r="AX4962" s="16">
        <f t="shared" si="622"/>
        <v>1076.9311797752798</v>
      </c>
      <c r="AY4962" s="17">
        <f t="shared" si="623"/>
        <v>9.3646189545676509E-2</v>
      </c>
    </row>
    <row r="4963" spans="1:51" x14ac:dyDescent="0.25">
      <c r="A4963" t="s">
        <v>54</v>
      </c>
      <c r="B4963" t="s">
        <v>55</v>
      </c>
      <c r="C4963">
        <v>6700</v>
      </c>
      <c r="D4963">
        <v>109029</v>
      </c>
      <c r="E4963">
        <v>2013</v>
      </c>
      <c r="F4963" t="s">
        <v>165</v>
      </c>
      <c r="G4963" t="s">
        <v>6724</v>
      </c>
      <c r="I4963" t="s">
        <v>6725</v>
      </c>
      <c r="J4963">
        <v>4</v>
      </c>
      <c r="K4963" t="s">
        <v>44</v>
      </c>
      <c r="L4963">
        <v>4</v>
      </c>
      <c r="M4963" t="s">
        <v>45</v>
      </c>
      <c r="N4963">
        <v>1.799999952316284</v>
      </c>
      <c r="O4963" t="s">
        <v>60</v>
      </c>
      <c r="P4963" t="s">
        <v>46</v>
      </c>
      <c r="R4963" t="s">
        <v>524</v>
      </c>
      <c r="S4963" t="s">
        <v>151</v>
      </c>
      <c r="U4963" t="s">
        <v>63</v>
      </c>
      <c r="V4963" t="s">
        <v>64</v>
      </c>
      <c r="W4963" t="s">
        <v>6726</v>
      </c>
      <c r="X4963" t="s">
        <v>65</v>
      </c>
      <c r="Y4963" t="s">
        <v>50</v>
      </c>
      <c r="AA4963">
        <v>1</v>
      </c>
      <c r="AB4963" t="s">
        <v>292</v>
      </c>
      <c r="AC4963" t="s">
        <v>6727</v>
      </c>
      <c r="AD4963">
        <v>1</v>
      </c>
      <c r="AE4963">
        <v>1</v>
      </c>
      <c r="AF4963">
        <v>1</v>
      </c>
      <c r="AG4963">
        <v>2026</v>
      </c>
      <c r="AH4963">
        <v>20251230</v>
      </c>
      <c r="AI4963" t="s">
        <v>7352</v>
      </c>
      <c r="AJ4963">
        <v>6700</v>
      </c>
      <c r="AK4963">
        <v>5596.3994140625</v>
      </c>
      <c r="AL4963" s="10">
        <f t="shared" si="616"/>
        <v>1103.6005859375</v>
      </c>
      <c r="AM4963" s="11">
        <f t="shared" si="617"/>
        <v>0.16471650536380597</v>
      </c>
      <c r="AN4963">
        <v>6700</v>
      </c>
      <c r="AO4963">
        <v>5587.868992668713</v>
      </c>
      <c r="AP4963" s="12">
        <f t="shared" si="618"/>
        <v>1112.131007331287</v>
      </c>
      <c r="AQ4963" s="13">
        <f t="shared" si="619"/>
        <v>0.16598970258675927</v>
      </c>
      <c r="AR4963">
        <v>6700</v>
      </c>
      <c r="AS4963">
        <v>5097.9701868669008</v>
      </c>
      <c r="AT4963" s="14">
        <f t="shared" si="620"/>
        <v>1602.0298131330992</v>
      </c>
      <c r="AU4963" s="15">
        <f t="shared" si="621"/>
        <v>0.23910892733329839</v>
      </c>
      <c r="AV4963">
        <v>6700</v>
      </c>
      <c r="AW4963">
        <v>5702.1834061135369</v>
      </c>
      <c r="AX4963" s="16">
        <f t="shared" si="622"/>
        <v>997.81659388646312</v>
      </c>
      <c r="AY4963" s="17">
        <f t="shared" si="623"/>
        <v>0.14892784983380047</v>
      </c>
    </row>
    <row r="4964" spans="1:51" x14ac:dyDescent="0.25">
      <c r="A4964" t="s">
        <v>69</v>
      </c>
      <c r="B4964" t="s">
        <v>85</v>
      </c>
      <c r="C4964">
        <v>22400</v>
      </c>
      <c r="D4964">
        <v>4650</v>
      </c>
      <c r="E4964">
        <v>2024</v>
      </c>
      <c r="F4964" t="s">
        <v>71</v>
      </c>
      <c r="G4964" t="s">
        <v>123</v>
      </c>
      <c r="H4964" t="s">
        <v>173</v>
      </c>
      <c r="J4964">
        <v>4</v>
      </c>
      <c r="K4964" t="s">
        <v>111</v>
      </c>
      <c r="L4964">
        <v>4</v>
      </c>
      <c r="M4964" t="s">
        <v>45</v>
      </c>
      <c r="N4964">
        <v>1.5</v>
      </c>
      <c r="O4964" t="s">
        <v>60</v>
      </c>
      <c r="P4964" t="s">
        <v>46</v>
      </c>
      <c r="Q4964">
        <v>5</v>
      </c>
      <c r="R4964" t="s">
        <v>47</v>
      </c>
      <c r="S4964" t="s">
        <v>62</v>
      </c>
      <c r="U4964" t="s">
        <v>63</v>
      </c>
      <c r="V4964" t="s">
        <v>64</v>
      </c>
      <c r="W4964" t="s">
        <v>430</v>
      </c>
      <c r="X4964" t="s">
        <v>49</v>
      </c>
      <c r="Y4964" t="s">
        <v>66</v>
      </c>
      <c r="AA4964">
        <v>0</v>
      </c>
      <c r="AB4964" t="s">
        <v>51</v>
      </c>
      <c r="AC4964" t="s">
        <v>52</v>
      </c>
      <c r="AD4964">
        <v>1</v>
      </c>
      <c r="AE4964">
        <v>1</v>
      </c>
      <c r="AF4964">
        <v>1</v>
      </c>
      <c r="AG4964">
        <v>2026</v>
      </c>
      <c r="AH4964">
        <v>20251231</v>
      </c>
      <c r="AI4964" t="s">
        <v>7353</v>
      </c>
      <c r="AJ4964">
        <v>22400</v>
      </c>
      <c r="AK4964">
        <v>22176.06640625</v>
      </c>
      <c r="AL4964" s="10">
        <f t="shared" si="616"/>
        <v>223.93359375</v>
      </c>
      <c r="AM4964" s="11">
        <f t="shared" si="617"/>
        <v>9.9970354352678578E-3</v>
      </c>
      <c r="AN4964">
        <v>22400</v>
      </c>
      <c r="AO4964">
        <v>21538.962740570569</v>
      </c>
      <c r="AP4964" s="12">
        <f t="shared" si="618"/>
        <v>861.03725942943129</v>
      </c>
      <c r="AQ4964" s="13">
        <f t="shared" si="619"/>
        <v>3.8439163367385322E-2</v>
      </c>
      <c r="AR4964">
        <v>22400</v>
      </c>
      <c r="AS4964">
        <v>21532.28950792511</v>
      </c>
      <c r="AT4964" s="14">
        <f t="shared" si="620"/>
        <v>867.71049207488977</v>
      </c>
      <c r="AU4964" s="15">
        <f t="shared" si="621"/>
        <v>3.8737075539057579E-2</v>
      </c>
      <c r="AV4964">
        <v>22400</v>
      </c>
      <c r="AW4964">
        <v>22045.08957952468</v>
      </c>
      <c r="AX4964" s="16">
        <f t="shared" si="622"/>
        <v>354.91042047532028</v>
      </c>
      <c r="AY4964" s="17">
        <f t="shared" si="623"/>
        <v>1.5844215199791085E-2</v>
      </c>
    </row>
    <row r="4965" spans="1:51" x14ac:dyDescent="0.25">
      <c r="A4965" t="s">
        <v>69</v>
      </c>
      <c r="B4965" t="s">
        <v>85</v>
      </c>
      <c r="C4965">
        <v>17500</v>
      </c>
      <c r="D4965">
        <v>30098</v>
      </c>
      <c r="E4965">
        <v>2024</v>
      </c>
      <c r="F4965" t="s">
        <v>71</v>
      </c>
      <c r="G4965" t="s">
        <v>123</v>
      </c>
      <c r="H4965" t="s">
        <v>173</v>
      </c>
      <c r="J4965">
        <v>4</v>
      </c>
      <c r="K4965" t="s">
        <v>87</v>
      </c>
      <c r="L4965">
        <v>4</v>
      </c>
      <c r="M4965" t="s">
        <v>45</v>
      </c>
      <c r="N4965">
        <v>1.5</v>
      </c>
      <c r="O4965" t="s">
        <v>60</v>
      </c>
      <c r="P4965" t="s">
        <v>46</v>
      </c>
      <c r="Q4965">
        <v>4</v>
      </c>
      <c r="R4965" t="s">
        <v>47</v>
      </c>
      <c r="S4965" t="s">
        <v>62</v>
      </c>
      <c r="U4965" t="s">
        <v>63</v>
      </c>
      <c r="V4965" t="s">
        <v>64</v>
      </c>
      <c r="W4965" t="s">
        <v>430</v>
      </c>
      <c r="X4965" t="s">
        <v>49</v>
      </c>
      <c r="Y4965" t="s">
        <v>66</v>
      </c>
      <c r="AA4965">
        <v>0</v>
      </c>
      <c r="AB4965" t="s">
        <v>51</v>
      </c>
      <c r="AC4965" t="s">
        <v>52</v>
      </c>
      <c r="AD4965">
        <v>1</v>
      </c>
      <c r="AE4965">
        <v>1</v>
      </c>
      <c r="AF4965">
        <v>1</v>
      </c>
      <c r="AG4965">
        <v>2026</v>
      </c>
      <c r="AH4965">
        <v>20251231</v>
      </c>
      <c r="AI4965" t="s">
        <v>7354</v>
      </c>
      <c r="AJ4965">
        <v>17500</v>
      </c>
      <c r="AK4965">
        <v>18830.73828125</v>
      </c>
      <c r="AL4965" s="10">
        <f t="shared" si="616"/>
        <v>1330.73828125</v>
      </c>
      <c r="AM4965" s="11">
        <f t="shared" si="617"/>
        <v>7.6042187499999997E-2</v>
      </c>
      <c r="AN4965">
        <v>17500</v>
      </c>
      <c r="AO4965">
        <v>18508.406065335119</v>
      </c>
      <c r="AP4965" s="12">
        <f t="shared" si="618"/>
        <v>1008.4060653351189</v>
      </c>
      <c r="AQ4965" s="13">
        <f t="shared" si="619"/>
        <v>5.7623203733435366E-2</v>
      </c>
      <c r="AR4965">
        <v>17500</v>
      </c>
      <c r="AS4965">
        <v>18623.885519275758</v>
      </c>
      <c r="AT4965" s="14">
        <f t="shared" si="620"/>
        <v>1123.8855192757583</v>
      </c>
      <c r="AU4965" s="15">
        <f t="shared" si="621"/>
        <v>6.4222029672900471E-2</v>
      </c>
      <c r="AV4965">
        <v>17500</v>
      </c>
      <c r="AW4965">
        <v>18812.79069767442</v>
      </c>
      <c r="AX4965" s="16">
        <f t="shared" si="622"/>
        <v>1312.7906976744198</v>
      </c>
      <c r="AY4965" s="17">
        <f t="shared" si="623"/>
        <v>7.5016611295681129E-2</v>
      </c>
    </row>
    <row r="4966" spans="1:51" x14ac:dyDescent="0.25">
      <c r="A4966" t="s">
        <v>39</v>
      </c>
      <c r="B4966" t="s">
        <v>307</v>
      </c>
      <c r="C4966">
        <v>14250</v>
      </c>
      <c r="D4966">
        <v>90710</v>
      </c>
      <c r="E4966">
        <v>2020</v>
      </c>
      <c r="F4966" t="s">
        <v>274</v>
      </c>
      <c r="G4966" t="s">
        <v>1774</v>
      </c>
      <c r="H4966" t="s">
        <v>1142</v>
      </c>
      <c r="J4966">
        <v>6</v>
      </c>
      <c r="K4966" t="s">
        <v>44</v>
      </c>
      <c r="L4966">
        <v>4</v>
      </c>
      <c r="M4966" t="s">
        <v>45</v>
      </c>
      <c r="N4966">
        <v>3.5999999046325679</v>
      </c>
      <c r="O4966" t="s">
        <v>45</v>
      </c>
      <c r="P4966" t="s">
        <v>46</v>
      </c>
      <c r="Q4966">
        <v>4</v>
      </c>
      <c r="R4966" t="s">
        <v>47</v>
      </c>
      <c r="S4966" t="s">
        <v>48</v>
      </c>
      <c r="U4966" t="s">
        <v>63</v>
      </c>
      <c r="V4966" t="s">
        <v>79</v>
      </c>
      <c r="W4966" t="s">
        <v>1952</v>
      </c>
      <c r="X4966" t="s">
        <v>97</v>
      </c>
      <c r="Y4966" t="s">
        <v>82</v>
      </c>
      <c r="AA4966">
        <v>0</v>
      </c>
      <c r="AB4966" t="s">
        <v>51</v>
      </c>
      <c r="AC4966" t="s">
        <v>98</v>
      </c>
      <c r="AD4966">
        <v>1</v>
      </c>
      <c r="AE4966">
        <v>1</v>
      </c>
      <c r="AF4966">
        <v>1</v>
      </c>
      <c r="AG4966">
        <v>2026</v>
      </c>
      <c r="AH4966">
        <v>20251231</v>
      </c>
      <c r="AI4966" t="s">
        <v>7355</v>
      </c>
      <c r="AJ4966">
        <v>14250</v>
      </c>
      <c r="AK4966">
        <v>14663.8857421875</v>
      </c>
      <c r="AL4966" s="10">
        <f t="shared" si="616"/>
        <v>413.8857421875</v>
      </c>
      <c r="AM4966" s="11">
        <f t="shared" si="617"/>
        <v>2.9044613486842105E-2</v>
      </c>
      <c r="AN4966">
        <v>14250</v>
      </c>
      <c r="AO4966">
        <v>14548.318321919351</v>
      </c>
      <c r="AP4966" s="12">
        <f t="shared" si="618"/>
        <v>298.31832191935064</v>
      </c>
      <c r="AQ4966" s="13">
        <f t="shared" si="619"/>
        <v>2.0934619082059694E-2</v>
      </c>
      <c r="AR4966">
        <v>14250</v>
      </c>
      <c r="AS4966">
        <v>14743.731107455151</v>
      </c>
      <c r="AT4966" s="14">
        <f t="shared" si="620"/>
        <v>493.73110745515078</v>
      </c>
      <c r="AU4966" s="15">
        <f t="shared" si="621"/>
        <v>3.4647797014396547E-2</v>
      </c>
      <c r="AV4966">
        <v>14250</v>
      </c>
      <c r="AW4966">
        <v>14736.390447308569</v>
      </c>
      <c r="AX4966" s="16">
        <f t="shared" si="622"/>
        <v>486.39044730856949</v>
      </c>
      <c r="AY4966" s="17">
        <f t="shared" si="623"/>
        <v>3.4132662969022419E-2</v>
      </c>
    </row>
    <row r="4967" spans="1:51" x14ac:dyDescent="0.25">
      <c r="A4967" t="s">
        <v>54</v>
      </c>
      <c r="B4967" t="s">
        <v>154</v>
      </c>
      <c r="C4967">
        <v>4250</v>
      </c>
      <c r="D4967">
        <v>154727</v>
      </c>
      <c r="E4967">
        <v>2015</v>
      </c>
      <c r="F4967" t="s">
        <v>925</v>
      </c>
      <c r="G4967" t="s">
        <v>1172</v>
      </c>
      <c r="H4967" t="s">
        <v>2793</v>
      </c>
      <c r="J4967">
        <v>4</v>
      </c>
      <c r="K4967" t="s">
        <v>111</v>
      </c>
      <c r="L4967">
        <v>4</v>
      </c>
      <c r="M4967" t="s">
        <v>45</v>
      </c>
      <c r="N4967">
        <v>2.5</v>
      </c>
      <c r="O4967" t="s">
        <v>60</v>
      </c>
      <c r="P4967" t="s">
        <v>46</v>
      </c>
      <c r="Q4967">
        <v>2</v>
      </c>
      <c r="R4967" t="s">
        <v>47</v>
      </c>
      <c r="S4967" t="s">
        <v>151</v>
      </c>
      <c r="U4967" t="s">
        <v>63</v>
      </c>
      <c r="V4967" t="s">
        <v>64</v>
      </c>
      <c r="W4967" t="s">
        <v>927</v>
      </c>
      <c r="X4967" t="s">
        <v>49</v>
      </c>
      <c r="Y4967" t="s">
        <v>50</v>
      </c>
      <c r="AA4967">
        <v>0</v>
      </c>
      <c r="AB4967" t="s">
        <v>51</v>
      </c>
      <c r="AC4967" t="s">
        <v>52</v>
      </c>
      <c r="AD4967">
        <v>1</v>
      </c>
      <c r="AE4967">
        <v>1</v>
      </c>
      <c r="AF4967">
        <v>1</v>
      </c>
      <c r="AG4967">
        <v>2026</v>
      </c>
      <c r="AH4967">
        <v>20260101</v>
      </c>
      <c r="AI4967" t="s">
        <v>7356</v>
      </c>
      <c r="AJ4967">
        <v>4250</v>
      </c>
      <c r="AK4967">
        <v>3310.270751953125</v>
      </c>
      <c r="AL4967" s="10">
        <f t="shared" si="616"/>
        <v>939.729248046875</v>
      </c>
      <c r="AM4967" s="11">
        <f t="shared" si="617"/>
        <v>0.22111276424632353</v>
      </c>
      <c r="AN4967">
        <v>4250</v>
      </c>
      <c r="AO4967">
        <v>3222.6894522798111</v>
      </c>
      <c r="AP4967" s="12">
        <f t="shared" si="618"/>
        <v>1027.3105477201889</v>
      </c>
      <c r="AQ4967" s="13">
        <f t="shared" si="619"/>
        <v>0.24172012887533856</v>
      </c>
      <c r="AR4967">
        <v>4250</v>
      </c>
      <c r="AS4967">
        <v>3035.8358797756041</v>
      </c>
      <c r="AT4967" s="14">
        <f t="shared" si="620"/>
        <v>1214.1641202243959</v>
      </c>
      <c r="AU4967" s="15">
        <f t="shared" si="621"/>
        <v>0.28568567534691669</v>
      </c>
      <c r="AV4967">
        <v>4250</v>
      </c>
      <c r="AW4967">
        <v>3344.0677966101689</v>
      </c>
      <c r="AX4967" s="16">
        <f t="shared" si="622"/>
        <v>905.9322033898311</v>
      </c>
      <c r="AY4967" s="17">
        <f t="shared" si="623"/>
        <v>0.21316051844466613</v>
      </c>
    </row>
    <row r="4968" spans="1:51" x14ac:dyDescent="0.25">
      <c r="A4968" t="s">
        <v>54</v>
      </c>
      <c r="B4968" t="s">
        <v>148</v>
      </c>
      <c r="C4968">
        <v>12500</v>
      </c>
      <c r="D4968">
        <v>112783</v>
      </c>
      <c r="E4968">
        <v>2019</v>
      </c>
      <c r="F4968" t="s">
        <v>343</v>
      </c>
      <c r="G4968" t="s">
        <v>344</v>
      </c>
      <c r="H4968" t="s">
        <v>1642</v>
      </c>
      <c r="J4968">
        <v>4</v>
      </c>
      <c r="K4968" t="s">
        <v>87</v>
      </c>
      <c r="L4968">
        <v>4</v>
      </c>
      <c r="M4968" t="s">
        <v>45</v>
      </c>
      <c r="N4968">
        <v>2</v>
      </c>
      <c r="O4968" t="s">
        <v>76</v>
      </c>
      <c r="P4968" t="s">
        <v>46</v>
      </c>
      <c r="Q4968">
        <v>3</v>
      </c>
      <c r="R4968" t="s">
        <v>47</v>
      </c>
      <c r="S4968" t="s">
        <v>78</v>
      </c>
      <c r="T4968">
        <v>270</v>
      </c>
      <c r="U4968" t="s">
        <v>63</v>
      </c>
      <c r="V4968" t="s">
        <v>64</v>
      </c>
      <c r="X4968" t="s">
        <v>112</v>
      </c>
      <c r="Y4968" t="s">
        <v>82</v>
      </c>
      <c r="AA4968">
        <v>0</v>
      </c>
      <c r="AB4968" t="s">
        <v>51</v>
      </c>
      <c r="AC4968" t="s">
        <v>52</v>
      </c>
      <c r="AD4968">
        <v>1</v>
      </c>
      <c r="AE4968">
        <v>1</v>
      </c>
      <c r="AF4968">
        <v>1</v>
      </c>
      <c r="AG4968">
        <v>2026</v>
      </c>
      <c r="AH4968">
        <v>20251230</v>
      </c>
      <c r="AI4968" t="s">
        <v>7357</v>
      </c>
      <c r="AJ4968">
        <v>12500</v>
      </c>
      <c r="AK4968">
        <v>12798.591796875</v>
      </c>
      <c r="AL4968" s="10">
        <f t="shared" si="616"/>
        <v>298.591796875</v>
      </c>
      <c r="AM4968" s="11">
        <f t="shared" si="617"/>
        <v>2.3887343750000001E-2</v>
      </c>
      <c r="AN4968">
        <v>12500</v>
      </c>
      <c r="AO4968">
        <v>12749.846937299621</v>
      </c>
      <c r="AP4968" s="12">
        <f t="shared" si="618"/>
        <v>249.84693729962055</v>
      </c>
      <c r="AQ4968" s="13">
        <f t="shared" si="619"/>
        <v>1.9987754983969645E-2</v>
      </c>
      <c r="AR4968">
        <v>12500</v>
      </c>
      <c r="AS4968">
        <v>12555.602552525301</v>
      </c>
      <c r="AT4968" s="14">
        <f t="shared" si="620"/>
        <v>55.60255252530078</v>
      </c>
      <c r="AU4968" s="15">
        <f t="shared" si="621"/>
        <v>4.4482042020240623E-3</v>
      </c>
      <c r="AV4968">
        <v>12500</v>
      </c>
      <c r="AW4968">
        <v>12873.05012744265</v>
      </c>
      <c r="AX4968" s="16">
        <f t="shared" si="622"/>
        <v>373.05012744264968</v>
      </c>
      <c r="AY4968" s="17">
        <f t="shared" si="623"/>
        <v>2.9844010195411975E-2</v>
      </c>
    </row>
    <row r="4969" spans="1:51" x14ac:dyDescent="0.25">
      <c r="A4969" t="s">
        <v>54</v>
      </c>
      <c r="B4969" t="s">
        <v>154</v>
      </c>
      <c r="C4969">
        <v>1400</v>
      </c>
      <c r="D4969">
        <v>182108</v>
      </c>
      <c r="E4969">
        <v>2015</v>
      </c>
      <c r="F4969" t="s">
        <v>182</v>
      </c>
      <c r="G4969" t="s">
        <v>662</v>
      </c>
      <c r="J4969">
        <v>6</v>
      </c>
      <c r="K4969" t="s">
        <v>75</v>
      </c>
      <c r="L4969">
        <v>4</v>
      </c>
      <c r="M4969" t="s">
        <v>45</v>
      </c>
      <c r="N4969">
        <v>3.5</v>
      </c>
      <c r="O4969" t="s">
        <v>60</v>
      </c>
      <c r="P4969" t="s">
        <v>46</v>
      </c>
      <c r="Q4969">
        <v>3</v>
      </c>
      <c r="R4969" t="s">
        <v>305</v>
      </c>
      <c r="S4969" t="s">
        <v>151</v>
      </c>
      <c r="U4969" t="s">
        <v>63</v>
      </c>
      <c r="X4969" t="s">
        <v>112</v>
      </c>
      <c r="Y4969" t="s">
        <v>82</v>
      </c>
      <c r="AA4969">
        <v>0</v>
      </c>
      <c r="AB4969" t="s">
        <v>51</v>
      </c>
      <c r="AC4969" t="s">
        <v>52</v>
      </c>
      <c r="AD4969">
        <v>1</v>
      </c>
      <c r="AE4969">
        <v>1</v>
      </c>
      <c r="AF4969">
        <v>1</v>
      </c>
      <c r="AG4969">
        <v>2026</v>
      </c>
      <c r="AH4969">
        <v>20260101</v>
      </c>
      <c r="AI4969" t="s">
        <v>7358</v>
      </c>
      <c r="AJ4969">
        <v>1400</v>
      </c>
      <c r="AK4969">
        <v>1819.947998046875</v>
      </c>
      <c r="AL4969" s="10">
        <f t="shared" si="616"/>
        <v>419.947998046875</v>
      </c>
      <c r="AM4969" s="11">
        <f t="shared" si="617"/>
        <v>0.29996285574776788</v>
      </c>
      <c r="AN4969">
        <v>1400</v>
      </c>
      <c r="AO4969">
        <v>1890.7106702299479</v>
      </c>
      <c r="AP4969" s="12">
        <f t="shared" si="618"/>
        <v>490.71067022994794</v>
      </c>
      <c r="AQ4969" s="13">
        <f t="shared" si="619"/>
        <v>0.35050762159281995</v>
      </c>
      <c r="AR4969">
        <v>1400</v>
      </c>
      <c r="AS4969">
        <v>1955.51878474044</v>
      </c>
      <c r="AT4969" s="14">
        <f t="shared" si="620"/>
        <v>555.51878474043997</v>
      </c>
      <c r="AU4969" s="15">
        <f t="shared" si="621"/>
        <v>0.39679913195745714</v>
      </c>
      <c r="AV4969">
        <v>1400</v>
      </c>
      <c r="AW4969">
        <v>1811.6730158730161</v>
      </c>
      <c r="AX4969" s="16">
        <f t="shared" si="622"/>
        <v>411.67301587301608</v>
      </c>
      <c r="AY4969" s="17">
        <f t="shared" si="623"/>
        <v>0.29405215419501146</v>
      </c>
    </row>
    <row r="4970" spans="1:51" x14ac:dyDescent="0.25">
      <c r="A4970" t="s">
        <v>54</v>
      </c>
      <c r="B4970" t="s">
        <v>285</v>
      </c>
      <c r="C4970">
        <v>25500</v>
      </c>
      <c r="D4970">
        <v>103763</v>
      </c>
      <c r="E4970">
        <v>2020</v>
      </c>
      <c r="F4970" t="s">
        <v>274</v>
      </c>
      <c r="G4970" t="s">
        <v>275</v>
      </c>
      <c r="H4970" t="s">
        <v>276</v>
      </c>
      <c r="I4970" t="s">
        <v>150</v>
      </c>
      <c r="J4970">
        <v>8</v>
      </c>
      <c r="K4970" t="s">
        <v>44</v>
      </c>
      <c r="L4970">
        <v>4</v>
      </c>
      <c r="M4970" t="s">
        <v>45</v>
      </c>
      <c r="N4970">
        <v>6.1999998092651367</v>
      </c>
      <c r="O4970" t="s">
        <v>76</v>
      </c>
      <c r="P4970" t="s">
        <v>46</v>
      </c>
      <c r="R4970" t="s">
        <v>77</v>
      </c>
      <c r="S4970" t="s">
        <v>78</v>
      </c>
      <c r="U4970" t="s">
        <v>63</v>
      </c>
      <c r="V4970" t="s">
        <v>79</v>
      </c>
      <c r="W4970" t="s">
        <v>1606</v>
      </c>
      <c r="X4970" t="s">
        <v>136</v>
      </c>
      <c r="Y4970" t="s">
        <v>66</v>
      </c>
      <c r="AA4970">
        <v>0</v>
      </c>
      <c r="AB4970" t="s">
        <v>51</v>
      </c>
      <c r="AC4970" t="s">
        <v>83</v>
      </c>
      <c r="AD4970">
        <v>1</v>
      </c>
      <c r="AE4970">
        <v>1</v>
      </c>
      <c r="AF4970">
        <v>1</v>
      </c>
      <c r="AG4970">
        <v>2026</v>
      </c>
      <c r="AH4970">
        <v>20251230</v>
      </c>
      <c r="AI4970" t="s">
        <v>7359</v>
      </c>
      <c r="AJ4970">
        <v>25500</v>
      </c>
      <c r="AK4970">
        <v>23537.2578125</v>
      </c>
      <c r="AL4970" s="10">
        <f t="shared" si="616"/>
        <v>1962.7421875</v>
      </c>
      <c r="AM4970" s="11">
        <f t="shared" si="617"/>
        <v>7.6970281862745099E-2</v>
      </c>
      <c r="AN4970">
        <v>25500</v>
      </c>
      <c r="AO4970">
        <v>23457.71705347129</v>
      </c>
      <c r="AP4970" s="12">
        <f t="shared" si="618"/>
        <v>2042.2829465287105</v>
      </c>
      <c r="AQ4970" s="13">
        <f t="shared" si="619"/>
        <v>8.0089527314851389E-2</v>
      </c>
      <c r="AR4970">
        <v>25500</v>
      </c>
      <c r="AS4970">
        <v>25739.95815461559</v>
      </c>
      <c r="AT4970" s="14">
        <f t="shared" si="620"/>
        <v>239.95815461558959</v>
      </c>
      <c r="AU4970" s="15">
        <f t="shared" si="621"/>
        <v>9.4101237104152781E-3</v>
      </c>
      <c r="AV4970">
        <v>25500</v>
      </c>
      <c r="AW4970">
        <v>23433.755522827691</v>
      </c>
      <c r="AX4970" s="16">
        <f t="shared" si="622"/>
        <v>2066.2444771723094</v>
      </c>
      <c r="AY4970" s="17">
        <f t="shared" si="623"/>
        <v>8.102919518322782E-2</v>
      </c>
    </row>
    <row r="4971" spans="1:51" x14ac:dyDescent="0.25">
      <c r="A4971" t="s">
        <v>69</v>
      </c>
      <c r="B4971" t="s">
        <v>70</v>
      </c>
      <c r="C4971">
        <v>450</v>
      </c>
      <c r="D4971">
        <v>205013</v>
      </c>
      <c r="E4971">
        <v>2004</v>
      </c>
      <c r="F4971" t="s">
        <v>693</v>
      </c>
      <c r="G4971" t="s">
        <v>694</v>
      </c>
      <c r="H4971" t="s">
        <v>7360</v>
      </c>
      <c r="J4971">
        <v>8</v>
      </c>
      <c r="K4971" t="s">
        <v>90</v>
      </c>
      <c r="L4971">
        <v>4</v>
      </c>
      <c r="M4971" t="s">
        <v>45</v>
      </c>
      <c r="N4971">
        <v>4.5999999046325684</v>
      </c>
      <c r="O4971" t="s">
        <v>119</v>
      </c>
      <c r="P4971" t="s">
        <v>46</v>
      </c>
      <c r="R4971" t="s">
        <v>61</v>
      </c>
      <c r="T4971">
        <v>224</v>
      </c>
      <c r="U4971" t="s">
        <v>63</v>
      </c>
      <c r="V4971" t="s">
        <v>79</v>
      </c>
      <c r="X4971" t="s">
        <v>65</v>
      </c>
      <c r="Y4971" t="s">
        <v>125</v>
      </c>
      <c r="AA4971">
        <v>0</v>
      </c>
      <c r="AB4971" t="s">
        <v>51</v>
      </c>
      <c r="AC4971" t="s">
        <v>67</v>
      </c>
      <c r="AD4971">
        <v>1</v>
      </c>
      <c r="AE4971">
        <v>1</v>
      </c>
      <c r="AF4971">
        <v>1</v>
      </c>
      <c r="AG4971">
        <v>2026</v>
      </c>
      <c r="AH4971">
        <v>20251230</v>
      </c>
      <c r="AI4971" t="s">
        <v>7361</v>
      </c>
      <c r="AJ4971">
        <v>450</v>
      </c>
      <c r="AK4971">
        <v>706.4891357421875</v>
      </c>
      <c r="AL4971" s="10">
        <f t="shared" si="616"/>
        <v>256.4891357421875</v>
      </c>
      <c r="AM4971" s="11">
        <f t="shared" si="617"/>
        <v>0.5699758572048611</v>
      </c>
      <c r="AN4971">
        <v>450</v>
      </c>
      <c r="AO4971">
        <v>732.03322067558372</v>
      </c>
      <c r="AP4971" s="12">
        <f t="shared" si="618"/>
        <v>282.03322067558372</v>
      </c>
      <c r="AQ4971" s="13">
        <f t="shared" si="619"/>
        <v>0.62674049039018609</v>
      </c>
      <c r="AR4971">
        <v>450</v>
      </c>
      <c r="AS4971">
        <v>694.76845583250019</v>
      </c>
      <c r="AT4971" s="14">
        <f t="shared" si="620"/>
        <v>244.76845583250019</v>
      </c>
      <c r="AU4971" s="15">
        <f t="shared" si="621"/>
        <v>0.54392990185000045</v>
      </c>
      <c r="AV4971">
        <v>450</v>
      </c>
      <c r="AW4971">
        <v>735.5151515151515</v>
      </c>
      <c r="AX4971" s="16">
        <f t="shared" si="622"/>
        <v>285.5151515151515</v>
      </c>
      <c r="AY4971" s="17">
        <f t="shared" si="623"/>
        <v>0.63447811447811442</v>
      </c>
    </row>
    <row r="4972" spans="1:51" x14ac:dyDescent="0.25">
      <c r="A4972" t="s">
        <v>54</v>
      </c>
      <c r="B4972" t="s">
        <v>148</v>
      </c>
      <c r="C4972">
        <v>3400</v>
      </c>
      <c r="D4972">
        <v>119431</v>
      </c>
      <c r="E4972">
        <v>2015</v>
      </c>
      <c r="F4972" t="s">
        <v>71</v>
      </c>
      <c r="G4972" t="s">
        <v>123</v>
      </c>
      <c r="H4972" t="s">
        <v>495</v>
      </c>
      <c r="J4972">
        <v>6</v>
      </c>
      <c r="K4972" t="s">
        <v>111</v>
      </c>
      <c r="L4972">
        <v>4</v>
      </c>
      <c r="M4972" t="s">
        <v>45</v>
      </c>
      <c r="N4972">
        <v>3.5999999046325679</v>
      </c>
      <c r="O4972" t="s">
        <v>60</v>
      </c>
      <c r="P4972" t="s">
        <v>46</v>
      </c>
      <c r="Q4972">
        <v>3</v>
      </c>
      <c r="R4972" t="s">
        <v>47</v>
      </c>
      <c r="S4972" t="s">
        <v>62</v>
      </c>
      <c r="U4972" t="s">
        <v>63</v>
      </c>
      <c r="W4972" t="s">
        <v>3874</v>
      </c>
      <c r="X4972" t="s">
        <v>112</v>
      </c>
      <c r="Y4972" t="s">
        <v>125</v>
      </c>
      <c r="AA4972">
        <v>0</v>
      </c>
      <c r="AB4972" t="s">
        <v>51</v>
      </c>
      <c r="AC4972" t="s">
        <v>52</v>
      </c>
      <c r="AD4972">
        <v>1</v>
      </c>
      <c r="AE4972">
        <v>1</v>
      </c>
      <c r="AF4972">
        <v>1</v>
      </c>
      <c r="AG4972">
        <v>2026</v>
      </c>
      <c r="AH4972">
        <v>20251230</v>
      </c>
      <c r="AI4972" t="s">
        <v>7362</v>
      </c>
      <c r="AJ4972">
        <v>3400</v>
      </c>
      <c r="AK4972">
        <v>4147.8935546875</v>
      </c>
      <c r="AL4972" s="10">
        <f t="shared" si="616"/>
        <v>747.8935546875</v>
      </c>
      <c r="AM4972" s="11">
        <f t="shared" si="617"/>
        <v>0.21996869255514706</v>
      </c>
      <c r="AN4972">
        <v>3400</v>
      </c>
      <c r="AO4972">
        <v>4179.3693985100308</v>
      </c>
      <c r="AP4972" s="12">
        <f t="shared" si="618"/>
        <v>779.36939851003081</v>
      </c>
      <c r="AQ4972" s="13">
        <f t="shared" si="619"/>
        <v>0.22922629367942082</v>
      </c>
      <c r="AR4972">
        <v>3400</v>
      </c>
      <c r="AS4972">
        <v>3903.395022285586</v>
      </c>
      <c r="AT4972" s="14">
        <f t="shared" si="620"/>
        <v>503.39502228558604</v>
      </c>
      <c r="AU4972" s="15">
        <f t="shared" si="621"/>
        <v>0.1480573594957606</v>
      </c>
      <c r="AV4972">
        <v>3400</v>
      </c>
      <c r="AW4972">
        <v>4207.8900325027107</v>
      </c>
      <c r="AX4972" s="16">
        <f t="shared" si="622"/>
        <v>807.89003250271071</v>
      </c>
      <c r="AY4972" s="17">
        <f t="shared" si="623"/>
        <v>0.23761471544197374</v>
      </c>
    </row>
    <row r="4973" spans="1:51" x14ac:dyDescent="0.25">
      <c r="A4973" t="s">
        <v>54</v>
      </c>
      <c r="B4973" t="s">
        <v>138</v>
      </c>
      <c r="C4973">
        <v>8750</v>
      </c>
      <c r="D4973">
        <v>77315</v>
      </c>
      <c r="E4973">
        <v>2017</v>
      </c>
      <c r="F4973" t="s">
        <v>343</v>
      </c>
      <c r="G4973" t="s">
        <v>869</v>
      </c>
      <c r="H4973" t="s">
        <v>605</v>
      </c>
      <c r="J4973">
        <v>4</v>
      </c>
      <c r="K4973" t="s">
        <v>118</v>
      </c>
      <c r="L4973">
        <v>4</v>
      </c>
      <c r="M4973" t="s">
        <v>45</v>
      </c>
      <c r="N4973">
        <v>2.4000000953674321</v>
      </c>
      <c r="O4973" t="s">
        <v>76</v>
      </c>
      <c r="P4973" t="s">
        <v>46</v>
      </c>
      <c r="Q4973">
        <v>5</v>
      </c>
      <c r="R4973" t="s">
        <v>47</v>
      </c>
      <c r="S4973" t="s">
        <v>48</v>
      </c>
      <c r="T4973">
        <v>180</v>
      </c>
      <c r="U4973" t="s">
        <v>63</v>
      </c>
      <c r="X4973" t="s">
        <v>49</v>
      </c>
      <c r="Y4973" t="s">
        <v>871</v>
      </c>
      <c r="Z4973">
        <v>25195</v>
      </c>
      <c r="AA4973">
        <v>0</v>
      </c>
      <c r="AB4973" t="s">
        <v>51</v>
      </c>
      <c r="AC4973" t="s">
        <v>52</v>
      </c>
      <c r="AD4973">
        <v>1</v>
      </c>
      <c r="AE4973">
        <v>1</v>
      </c>
      <c r="AF4973">
        <v>1</v>
      </c>
      <c r="AG4973">
        <v>2026</v>
      </c>
      <c r="AH4973">
        <v>20251230</v>
      </c>
      <c r="AI4973" t="s">
        <v>7363</v>
      </c>
      <c r="AJ4973">
        <v>8750</v>
      </c>
      <c r="AK4973">
        <v>10957.767578125</v>
      </c>
      <c r="AL4973" s="10">
        <f t="shared" si="616"/>
        <v>2207.767578125</v>
      </c>
      <c r="AM4973" s="11">
        <f t="shared" si="617"/>
        <v>0.25231629464285715</v>
      </c>
      <c r="AN4973">
        <v>8750</v>
      </c>
      <c r="AO4973">
        <v>10332.648941328849</v>
      </c>
      <c r="AP4973" s="12">
        <f t="shared" si="618"/>
        <v>1582.6489413288491</v>
      </c>
      <c r="AQ4973" s="13">
        <f t="shared" si="619"/>
        <v>0.18087416472329704</v>
      </c>
      <c r="AR4973">
        <v>8750</v>
      </c>
      <c r="AS4973">
        <v>9543.309857175971</v>
      </c>
      <c r="AT4973" s="14">
        <f t="shared" si="620"/>
        <v>793.30985717597105</v>
      </c>
      <c r="AU4973" s="15">
        <f t="shared" si="621"/>
        <v>9.066398367725384E-2</v>
      </c>
      <c r="AV4973">
        <v>8750</v>
      </c>
      <c r="AW4973">
        <v>10939.302884615379</v>
      </c>
      <c r="AX4973" s="16">
        <f t="shared" si="622"/>
        <v>2189.3028846153793</v>
      </c>
      <c r="AY4973" s="17">
        <f t="shared" si="623"/>
        <v>0.25020604395604334</v>
      </c>
    </row>
    <row r="4974" spans="1:51" x14ac:dyDescent="0.25">
      <c r="A4974" t="s">
        <v>39</v>
      </c>
      <c r="B4974" t="s">
        <v>171</v>
      </c>
      <c r="C4974">
        <v>1800</v>
      </c>
      <c r="D4974">
        <v>172304</v>
      </c>
      <c r="E4974">
        <v>2003</v>
      </c>
      <c r="F4974" t="s">
        <v>397</v>
      </c>
      <c r="G4974" t="s">
        <v>7364</v>
      </c>
      <c r="H4974" t="s">
        <v>466</v>
      </c>
      <c r="J4974">
        <v>4</v>
      </c>
      <c r="K4974" t="s">
        <v>338</v>
      </c>
      <c r="L4974">
        <v>4</v>
      </c>
      <c r="M4974" t="s">
        <v>45</v>
      </c>
      <c r="N4974">
        <v>2.4000000953674321</v>
      </c>
      <c r="O4974" t="s">
        <v>76</v>
      </c>
      <c r="P4974" t="s">
        <v>46</v>
      </c>
      <c r="R4974" t="s">
        <v>47</v>
      </c>
      <c r="S4974" t="s">
        <v>78</v>
      </c>
      <c r="T4974">
        <v>160</v>
      </c>
      <c r="U4974" t="s">
        <v>63</v>
      </c>
      <c r="V4974" t="s">
        <v>64</v>
      </c>
      <c r="W4974" t="s">
        <v>2704</v>
      </c>
      <c r="X4974" t="s">
        <v>49</v>
      </c>
      <c r="Y4974" t="s">
        <v>82</v>
      </c>
      <c r="AA4974">
        <v>0</v>
      </c>
      <c r="AB4974" t="s">
        <v>51</v>
      </c>
      <c r="AC4974" t="s">
        <v>52</v>
      </c>
      <c r="AD4974">
        <v>1</v>
      </c>
      <c r="AE4974">
        <v>1</v>
      </c>
      <c r="AF4974">
        <v>1</v>
      </c>
      <c r="AG4974">
        <v>2026</v>
      </c>
      <c r="AH4974">
        <v>20251230</v>
      </c>
      <c r="AI4974" t="s">
        <v>7365</v>
      </c>
      <c r="AJ4974">
        <v>1800</v>
      </c>
      <c r="AK4974">
        <v>1992.083740234375</v>
      </c>
      <c r="AL4974" s="10">
        <f t="shared" si="616"/>
        <v>192.083740234375</v>
      </c>
      <c r="AM4974" s="11">
        <f t="shared" si="617"/>
        <v>0.10671318901909722</v>
      </c>
      <c r="AN4974">
        <v>1800</v>
      </c>
      <c r="AO4974">
        <v>1930.1655078528161</v>
      </c>
      <c r="AP4974" s="12">
        <f t="shared" si="618"/>
        <v>130.16550785281606</v>
      </c>
      <c r="AQ4974" s="13">
        <f t="shared" si="619"/>
        <v>7.2314171029342261E-2</v>
      </c>
      <c r="AR4974">
        <v>1800</v>
      </c>
      <c r="AS4974">
        <v>1855.1801741373549</v>
      </c>
      <c r="AT4974" s="14">
        <f t="shared" si="620"/>
        <v>55.180174137354925</v>
      </c>
      <c r="AU4974" s="15">
        <f t="shared" si="621"/>
        <v>3.0655652298530515E-2</v>
      </c>
      <c r="AV4974">
        <v>1800</v>
      </c>
      <c r="AW4974">
        <v>2025.049889135254</v>
      </c>
      <c r="AX4974" s="16">
        <f t="shared" si="622"/>
        <v>225.04988913525403</v>
      </c>
      <c r="AY4974" s="17">
        <f t="shared" si="623"/>
        <v>0.12502771618625225</v>
      </c>
    </row>
    <row r="4975" spans="1:51" x14ac:dyDescent="0.25">
      <c r="A4975" t="s">
        <v>69</v>
      </c>
      <c r="B4975" t="s">
        <v>210</v>
      </c>
      <c r="C4975">
        <v>12800</v>
      </c>
      <c r="D4975">
        <v>46615</v>
      </c>
      <c r="E4975">
        <v>2021</v>
      </c>
      <c r="F4975" t="s">
        <v>56</v>
      </c>
      <c r="G4975" t="s">
        <v>86</v>
      </c>
      <c r="H4975" t="s">
        <v>187</v>
      </c>
      <c r="J4975">
        <v>3</v>
      </c>
      <c r="K4975" t="s">
        <v>87</v>
      </c>
      <c r="L4975">
        <v>4</v>
      </c>
      <c r="M4975" t="s">
        <v>45</v>
      </c>
      <c r="N4975">
        <v>1.5</v>
      </c>
      <c r="O4975" t="s">
        <v>45</v>
      </c>
      <c r="P4975" t="s">
        <v>46</v>
      </c>
      <c r="Q4975">
        <v>3</v>
      </c>
      <c r="R4975" t="s">
        <v>47</v>
      </c>
      <c r="S4975" t="s">
        <v>78</v>
      </c>
      <c r="U4975" t="s">
        <v>63</v>
      </c>
      <c r="V4975" t="s">
        <v>64</v>
      </c>
      <c r="W4975" t="s">
        <v>4316</v>
      </c>
      <c r="X4975" t="s">
        <v>49</v>
      </c>
      <c r="Y4975" t="s">
        <v>82</v>
      </c>
      <c r="AA4975">
        <v>0</v>
      </c>
      <c r="AB4975" t="s">
        <v>51</v>
      </c>
      <c r="AC4975" t="s">
        <v>52</v>
      </c>
      <c r="AD4975">
        <v>1</v>
      </c>
      <c r="AE4975">
        <v>1</v>
      </c>
      <c r="AF4975">
        <v>1</v>
      </c>
      <c r="AG4975">
        <v>2026</v>
      </c>
      <c r="AH4975">
        <v>20260102</v>
      </c>
      <c r="AI4975" t="s">
        <v>7366</v>
      </c>
      <c r="AJ4975">
        <v>12800</v>
      </c>
      <c r="AK4975">
        <v>14667.2001953125</v>
      </c>
      <c r="AL4975" s="10">
        <f t="shared" si="616"/>
        <v>1867.2001953125</v>
      </c>
      <c r="AM4975" s="11">
        <f t="shared" si="617"/>
        <v>0.14587501525878907</v>
      </c>
      <c r="AN4975">
        <v>12800</v>
      </c>
      <c r="AO4975">
        <v>13842.566029572899</v>
      </c>
      <c r="AP4975" s="12">
        <f t="shared" si="618"/>
        <v>1042.5660295728994</v>
      </c>
      <c r="AQ4975" s="13">
        <f t="shared" si="619"/>
        <v>8.1450471060382765E-2</v>
      </c>
      <c r="AR4975">
        <v>12800</v>
      </c>
      <c r="AS4975">
        <v>13898.449776722769</v>
      </c>
      <c r="AT4975" s="14">
        <f t="shared" si="620"/>
        <v>1098.4497767227695</v>
      </c>
      <c r="AU4975" s="15">
        <f t="shared" si="621"/>
        <v>8.5816388806466359E-2</v>
      </c>
      <c r="AV4975">
        <v>12800</v>
      </c>
      <c r="AW4975">
        <v>14714.201877934271</v>
      </c>
      <c r="AX4975" s="16">
        <f t="shared" si="622"/>
        <v>1914.2018779342707</v>
      </c>
      <c r="AY4975" s="17">
        <f t="shared" si="623"/>
        <v>0.14954702171361489</v>
      </c>
    </row>
    <row r="4976" spans="1:51" x14ac:dyDescent="0.25">
      <c r="A4976" t="s">
        <v>106</v>
      </c>
      <c r="B4976" t="s">
        <v>722</v>
      </c>
      <c r="C4976">
        <v>25500</v>
      </c>
      <c r="D4976">
        <v>95427</v>
      </c>
      <c r="E4976">
        <v>2022</v>
      </c>
      <c r="F4976" t="s">
        <v>165</v>
      </c>
      <c r="G4976" t="s">
        <v>1768</v>
      </c>
      <c r="H4976" t="s">
        <v>3783</v>
      </c>
      <c r="I4976" t="s">
        <v>192</v>
      </c>
      <c r="J4976">
        <v>6</v>
      </c>
      <c r="K4976" t="s">
        <v>59</v>
      </c>
      <c r="L4976">
        <v>4</v>
      </c>
      <c r="M4976" t="s">
        <v>45</v>
      </c>
      <c r="N4976">
        <v>3.5</v>
      </c>
      <c r="O4976" t="s">
        <v>60</v>
      </c>
      <c r="P4976" t="s">
        <v>46</v>
      </c>
      <c r="R4976" t="s">
        <v>47</v>
      </c>
      <c r="S4976" t="s">
        <v>151</v>
      </c>
      <c r="T4976">
        <v>295</v>
      </c>
      <c r="U4976" t="s">
        <v>63</v>
      </c>
      <c r="V4976" t="s">
        <v>79</v>
      </c>
      <c r="W4976" t="s">
        <v>916</v>
      </c>
      <c r="X4976" t="s">
        <v>112</v>
      </c>
      <c r="Y4976" t="s">
        <v>82</v>
      </c>
      <c r="AA4976">
        <v>0</v>
      </c>
      <c r="AB4976" t="s">
        <v>51</v>
      </c>
      <c r="AC4976" t="s">
        <v>98</v>
      </c>
      <c r="AD4976">
        <v>1</v>
      </c>
      <c r="AE4976">
        <v>1</v>
      </c>
      <c r="AF4976">
        <v>1</v>
      </c>
      <c r="AG4976">
        <v>2026</v>
      </c>
      <c r="AH4976">
        <v>20251229</v>
      </c>
      <c r="AI4976" t="s">
        <v>7367</v>
      </c>
      <c r="AJ4976">
        <v>25500</v>
      </c>
      <c r="AK4976">
        <v>21832.013671875</v>
      </c>
      <c r="AL4976" s="10">
        <f t="shared" si="616"/>
        <v>3667.986328125</v>
      </c>
      <c r="AM4976" s="11">
        <f t="shared" si="617"/>
        <v>0.14384260110294117</v>
      </c>
      <c r="AN4976">
        <v>25500</v>
      </c>
      <c r="AO4976">
        <v>22500.077840899539</v>
      </c>
      <c r="AP4976" s="12">
        <f t="shared" si="618"/>
        <v>2999.9221591004607</v>
      </c>
      <c r="AQ4976" s="13">
        <f t="shared" si="619"/>
        <v>0.11764400623923375</v>
      </c>
      <c r="AR4976">
        <v>25500</v>
      </c>
      <c r="AS4976">
        <v>23303.88512089401</v>
      </c>
      <c r="AT4976" s="14">
        <f t="shared" si="620"/>
        <v>2196.1148791059895</v>
      </c>
      <c r="AU4976" s="15">
        <f t="shared" si="621"/>
        <v>8.6122152121803505E-2</v>
      </c>
      <c r="AV4976">
        <v>25500</v>
      </c>
      <c r="AW4976">
        <v>21929.87511230907</v>
      </c>
      <c r="AX4976" s="16">
        <f t="shared" si="622"/>
        <v>3570.1248876909303</v>
      </c>
      <c r="AY4976" s="17">
        <f t="shared" si="623"/>
        <v>0.14000489755650708</v>
      </c>
    </row>
    <row r="4977" spans="1:51" x14ac:dyDescent="0.25">
      <c r="A4977" t="s">
        <v>106</v>
      </c>
      <c r="B4977" t="s">
        <v>215</v>
      </c>
      <c r="C4977">
        <v>19600</v>
      </c>
      <c r="D4977">
        <v>94338</v>
      </c>
      <c r="E4977">
        <v>2018</v>
      </c>
      <c r="F4977" t="s">
        <v>71</v>
      </c>
      <c r="G4977" t="s">
        <v>72</v>
      </c>
      <c r="H4977" t="s">
        <v>73</v>
      </c>
      <c r="I4977" t="s">
        <v>150</v>
      </c>
      <c r="J4977">
        <v>8</v>
      </c>
      <c r="K4977" t="s">
        <v>193</v>
      </c>
      <c r="L4977">
        <v>4</v>
      </c>
      <c r="M4977" t="s">
        <v>45</v>
      </c>
      <c r="N4977">
        <v>5.3000001907348633</v>
      </c>
      <c r="O4977" t="s">
        <v>76</v>
      </c>
      <c r="P4977" t="s">
        <v>46</v>
      </c>
      <c r="Q4977">
        <v>4</v>
      </c>
      <c r="R4977" t="s">
        <v>77</v>
      </c>
      <c r="S4977" t="s">
        <v>78</v>
      </c>
      <c r="U4977" t="s">
        <v>63</v>
      </c>
      <c r="W4977" t="s">
        <v>253</v>
      </c>
      <c r="X4977" t="s">
        <v>136</v>
      </c>
      <c r="Y4977" t="s">
        <v>82</v>
      </c>
      <c r="AA4977">
        <v>0</v>
      </c>
      <c r="AB4977" t="s">
        <v>51</v>
      </c>
      <c r="AC4977" t="s">
        <v>83</v>
      </c>
      <c r="AD4977">
        <v>1</v>
      </c>
      <c r="AE4977">
        <v>1</v>
      </c>
      <c r="AF4977">
        <v>1</v>
      </c>
      <c r="AG4977">
        <v>2026</v>
      </c>
      <c r="AH4977">
        <v>20260102</v>
      </c>
      <c r="AI4977" t="s">
        <v>7368</v>
      </c>
      <c r="AJ4977">
        <v>19600</v>
      </c>
      <c r="AK4977">
        <v>18821.275390625</v>
      </c>
      <c r="AL4977" s="10">
        <f t="shared" si="616"/>
        <v>778.724609375</v>
      </c>
      <c r="AM4977" s="11">
        <f t="shared" si="617"/>
        <v>3.973084741709184E-2</v>
      </c>
      <c r="AN4977">
        <v>19600</v>
      </c>
      <c r="AO4977">
        <v>18924.827250971739</v>
      </c>
      <c r="AP4977" s="12">
        <f t="shared" si="618"/>
        <v>675.17274902826102</v>
      </c>
      <c r="AQ4977" s="13">
        <f t="shared" si="619"/>
        <v>3.4447589236135764E-2</v>
      </c>
      <c r="AR4977">
        <v>19600</v>
      </c>
      <c r="AS4977">
        <v>19346.004547959888</v>
      </c>
      <c r="AT4977" s="14">
        <f t="shared" si="620"/>
        <v>253.99545204011156</v>
      </c>
      <c r="AU4977" s="15">
        <f t="shared" si="621"/>
        <v>1.2958951634699569E-2</v>
      </c>
      <c r="AV4977">
        <v>19600</v>
      </c>
      <c r="AW4977">
        <v>18930.76170212766</v>
      </c>
      <c r="AX4977" s="16">
        <f t="shared" si="622"/>
        <v>669.2382978723399</v>
      </c>
      <c r="AY4977" s="17">
        <f t="shared" si="623"/>
        <v>3.414481111593571E-2</v>
      </c>
    </row>
    <row r="4978" spans="1:51" x14ac:dyDescent="0.25">
      <c r="A4978" t="s">
        <v>106</v>
      </c>
      <c r="B4978" t="s">
        <v>164</v>
      </c>
      <c r="C4978">
        <v>30800</v>
      </c>
      <c r="D4978">
        <v>40916</v>
      </c>
      <c r="E4978">
        <v>2021</v>
      </c>
      <c r="F4978" t="s">
        <v>71</v>
      </c>
      <c r="G4978" t="s">
        <v>72</v>
      </c>
      <c r="H4978" t="s">
        <v>1929</v>
      </c>
      <c r="I4978" t="s">
        <v>74</v>
      </c>
      <c r="J4978">
        <v>8</v>
      </c>
      <c r="K4978" t="s">
        <v>44</v>
      </c>
      <c r="L4978">
        <v>4</v>
      </c>
      <c r="M4978" t="s">
        <v>45</v>
      </c>
      <c r="N4978">
        <v>6.5999999046325684</v>
      </c>
      <c r="O4978" t="s">
        <v>76</v>
      </c>
      <c r="P4978" t="s">
        <v>46</v>
      </c>
      <c r="Q4978">
        <v>5</v>
      </c>
      <c r="R4978" t="s">
        <v>2195</v>
      </c>
      <c r="S4978" t="s">
        <v>78</v>
      </c>
      <c r="U4978" t="s">
        <v>63</v>
      </c>
      <c r="W4978" t="s">
        <v>1143</v>
      </c>
      <c r="X4978" t="s">
        <v>1006</v>
      </c>
      <c r="Y4978" t="s">
        <v>82</v>
      </c>
      <c r="AA4978">
        <v>0</v>
      </c>
      <c r="AB4978" t="s">
        <v>51</v>
      </c>
      <c r="AC4978" t="s">
        <v>320</v>
      </c>
      <c r="AD4978">
        <v>1</v>
      </c>
      <c r="AE4978">
        <v>1</v>
      </c>
      <c r="AF4978">
        <v>1</v>
      </c>
      <c r="AG4978">
        <v>2026</v>
      </c>
      <c r="AH4978">
        <v>20251229</v>
      </c>
      <c r="AI4978" t="s">
        <v>7369</v>
      </c>
      <c r="AJ4978">
        <v>30800</v>
      </c>
      <c r="AK4978">
        <v>35183.8671875</v>
      </c>
      <c r="AL4978" s="10">
        <f t="shared" si="616"/>
        <v>4383.8671875</v>
      </c>
      <c r="AM4978" s="11">
        <f t="shared" si="617"/>
        <v>0.14233335024350649</v>
      </c>
      <c r="AN4978">
        <v>30800</v>
      </c>
      <c r="AO4978">
        <v>37902.795397234622</v>
      </c>
      <c r="AP4978" s="12">
        <f t="shared" si="618"/>
        <v>7102.7953972346222</v>
      </c>
      <c r="AQ4978" s="13">
        <f t="shared" si="619"/>
        <v>0.23061024016995527</v>
      </c>
      <c r="AR4978">
        <v>30800</v>
      </c>
      <c r="AS4978">
        <v>35481.190720277329</v>
      </c>
      <c r="AT4978" s="14">
        <f t="shared" si="620"/>
        <v>4681.1907202773291</v>
      </c>
      <c r="AU4978" s="15">
        <f t="shared" si="621"/>
        <v>0.15198671169731587</v>
      </c>
      <c r="AV4978">
        <v>30800</v>
      </c>
      <c r="AW4978">
        <v>35444.952797202794</v>
      </c>
      <c r="AX4978" s="16">
        <f t="shared" si="622"/>
        <v>4644.9527972027936</v>
      </c>
      <c r="AY4978" s="17">
        <f t="shared" si="623"/>
        <v>0.15081015575333745</v>
      </c>
    </row>
    <row r="4979" spans="1:51" x14ac:dyDescent="0.25">
      <c r="A4979" t="s">
        <v>54</v>
      </c>
      <c r="B4979" t="s">
        <v>263</v>
      </c>
      <c r="C4979">
        <v>16000</v>
      </c>
      <c r="D4979">
        <v>191857</v>
      </c>
      <c r="E4979">
        <v>2019</v>
      </c>
      <c r="F4979" t="s">
        <v>155</v>
      </c>
      <c r="G4979" t="s">
        <v>74</v>
      </c>
      <c r="H4979" t="s">
        <v>790</v>
      </c>
      <c r="J4979">
        <v>8</v>
      </c>
      <c r="K4979" t="s">
        <v>59</v>
      </c>
      <c r="L4979">
        <v>4</v>
      </c>
      <c r="M4979" t="s">
        <v>45</v>
      </c>
      <c r="N4979">
        <v>6.4000000953674316</v>
      </c>
      <c r="O4979" t="s">
        <v>76</v>
      </c>
      <c r="P4979" t="s">
        <v>46</v>
      </c>
      <c r="Q4979">
        <v>4</v>
      </c>
      <c r="R4979" t="s">
        <v>77</v>
      </c>
      <c r="S4979" t="s">
        <v>78</v>
      </c>
      <c r="T4979">
        <v>410</v>
      </c>
      <c r="U4979" t="s">
        <v>63</v>
      </c>
      <c r="V4979" t="s">
        <v>79</v>
      </c>
      <c r="X4979" t="s">
        <v>81</v>
      </c>
      <c r="Y4979" t="s">
        <v>66</v>
      </c>
      <c r="AA4979">
        <v>0</v>
      </c>
      <c r="AB4979" t="s">
        <v>51</v>
      </c>
      <c r="AC4979" t="s">
        <v>83</v>
      </c>
      <c r="AD4979">
        <v>1</v>
      </c>
      <c r="AE4979">
        <v>1</v>
      </c>
      <c r="AF4979">
        <v>1</v>
      </c>
      <c r="AG4979">
        <v>2026</v>
      </c>
      <c r="AH4979">
        <v>20251231</v>
      </c>
      <c r="AI4979" t="s">
        <v>7370</v>
      </c>
      <c r="AJ4979">
        <v>16000</v>
      </c>
      <c r="AK4979">
        <v>12000.3291015625</v>
      </c>
      <c r="AL4979" s="10">
        <f t="shared" si="616"/>
        <v>3999.6708984375</v>
      </c>
      <c r="AM4979" s="11">
        <f t="shared" si="617"/>
        <v>0.24997943115234375</v>
      </c>
      <c r="AN4979">
        <v>16000</v>
      </c>
      <c r="AO4979">
        <v>12548.25423098783</v>
      </c>
      <c r="AP4979" s="12">
        <f t="shared" si="618"/>
        <v>3451.7457690121701</v>
      </c>
      <c r="AQ4979" s="13">
        <f t="shared" si="619"/>
        <v>0.21573411056326064</v>
      </c>
      <c r="AR4979">
        <v>16000</v>
      </c>
      <c r="AS4979">
        <v>12077.9714565427</v>
      </c>
      <c r="AT4979" s="14">
        <f t="shared" si="620"/>
        <v>3922.0285434572997</v>
      </c>
      <c r="AU4979" s="15">
        <f t="shared" si="621"/>
        <v>0.24512678396608123</v>
      </c>
      <c r="AV4979">
        <v>16000</v>
      </c>
      <c r="AW4979">
        <v>12230.983388704321</v>
      </c>
      <c r="AX4979" s="16">
        <f t="shared" si="622"/>
        <v>3769.0166112956795</v>
      </c>
      <c r="AY4979" s="17">
        <f t="shared" si="623"/>
        <v>0.23556353820597997</v>
      </c>
    </row>
    <row r="4980" spans="1:51" x14ac:dyDescent="0.25">
      <c r="A4980" t="s">
        <v>106</v>
      </c>
      <c r="B4980" t="s">
        <v>107</v>
      </c>
      <c r="C4980">
        <v>18200</v>
      </c>
      <c r="D4980">
        <v>117912</v>
      </c>
      <c r="E4980">
        <v>2019</v>
      </c>
      <c r="F4980" t="s">
        <v>818</v>
      </c>
      <c r="G4980" t="s">
        <v>913</v>
      </c>
      <c r="H4980" t="s">
        <v>7371</v>
      </c>
      <c r="I4980" t="s">
        <v>1538</v>
      </c>
      <c r="J4980">
        <v>6</v>
      </c>
      <c r="K4980" t="s">
        <v>87</v>
      </c>
      <c r="L4980">
        <v>4</v>
      </c>
      <c r="M4980" t="s">
        <v>45</v>
      </c>
      <c r="N4980">
        <v>3.5</v>
      </c>
      <c r="O4980" t="s">
        <v>45</v>
      </c>
      <c r="R4980" t="s">
        <v>47</v>
      </c>
      <c r="S4980" t="s">
        <v>78</v>
      </c>
      <c r="T4980">
        <v>295</v>
      </c>
      <c r="U4980" t="s">
        <v>63</v>
      </c>
      <c r="V4980" t="s">
        <v>79</v>
      </c>
      <c r="W4980" t="s">
        <v>916</v>
      </c>
      <c r="X4980" t="s">
        <v>112</v>
      </c>
      <c r="Y4980" t="s">
        <v>125</v>
      </c>
      <c r="AA4980">
        <v>0</v>
      </c>
      <c r="AB4980" t="s">
        <v>51</v>
      </c>
      <c r="AC4980" t="s">
        <v>52</v>
      </c>
      <c r="AD4980">
        <v>1</v>
      </c>
      <c r="AE4980">
        <v>1</v>
      </c>
      <c r="AF4980">
        <v>1</v>
      </c>
      <c r="AG4980">
        <v>2026</v>
      </c>
      <c r="AH4980">
        <v>20260102</v>
      </c>
      <c r="AI4980" t="s">
        <v>7372</v>
      </c>
      <c r="AJ4980">
        <v>18200</v>
      </c>
      <c r="AK4980">
        <v>19329.0703125</v>
      </c>
      <c r="AL4980" s="10">
        <f t="shared" si="616"/>
        <v>1129.0703125</v>
      </c>
      <c r="AM4980" s="11">
        <f t="shared" si="617"/>
        <v>6.2036830357142858E-2</v>
      </c>
      <c r="AN4980">
        <v>18200</v>
      </c>
      <c r="AO4980">
        <v>17604.757211746859</v>
      </c>
      <c r="AP4980" s="12">
        <f t="shared" si="618"/>
        <v>595.24278825314104</v>
      </c>
      <c r="AQ4980" s="13">
        <f t="shared" si="619"/>
        <v>3.2705647706216541E-2</v>
      </c>
      <c r="AR4980">
        <v>18200</v>
      </c>
      <c r="AS4980">
        <v>18578.419241953299</v>
      </c>
      <c r="AT4980" s="14">
        <f t="shared" si="620"/>
        <v>378.41924195329921</v>
      </c>
      <c r="AU4980" s="15">
        <f t="shared" si="621"/>
        <v>2.0792266041390065E-2</v>
      </c>
      <c r="AV4980">
        <v>18200</v>
      </c>
      <c r="AW4980">
        <v>19035.591190640062</v>
      </c>
      <c r="AX4980" s="16">
        <f t="shared" si="622"/>
        <v>835.59119064006154</v>
      </c>
      <c r="AY4980" s="17">
        <f t="shared" si="623"/>
        <v>4.5911603881322059E-2</v>
      </c>
    </row>
    <row r="4981" spans="1:51" x14ac:dyDescent="0.25">
      <c r="A4981" t="s">
        <v>54</v>
      </c>
      <c r="B4981" t="s">
        <v>138</v>
      </c>
      <c r="C4981">
        <v>2100</v>
      </c>
      <c r="D4981">
        <v>376206</v>
      </c>
      <c r="E4981">
        <v>2006</v>
      </c>
      <c r="F4981" t="s">
        <v>71</v>
      </c>
      <c r="G4981" t="s">
        <v>72</v>
      </c>
      <c r="I4981" t="s">
        <v>3853</v>
      </c>
      <c r="J4981">
        <v>8</v>
      </c>
      <c r="K4981" t="s">
        <v>111</v>
      </c>
      <c r="L4981">
        <v>4</v>
      </c>
      <c r="M4981" t="s">
        <v>45</v>
      </c>
      <c r="N4981">
        <v>6.5999999046325684</v>
      </c>
      <c r="O4981" t="s">
        <v>76</v>
      </c>
      <c r="P4981" t="s">
        <v>161</v>
      </c>
      <c r="Q4981">
        <v>2</v>
      </c>
      <c r="R4981" t="s">
        <v>2195</v>
      </c>
      <c r="S4981" t="s">
        <v>78</v>
      </c>
      <c r="U4981" t="s">
        <v>63</v>
      </c>
      <c r="W4981" t="s">
        <v>3167</v>
      </c>
      <c r="X4981" t="s">
        <v>1006</v>
      </c>
      <c r="Y4981" t="s">
        <v>82</v>
      </c>
      <c r="AA4981">
        <v>0</v>
      </c>
      <c r="AB4981" t="s">
        <v>51</v>
      </c>
      <c r="AC4981" t="s">
        <v>320</v>
      </c>
      <c r="AD4981">
        <v>1</v>
      </c>
      <c r="AE4981">
        <v>1</v>
      </c>
      <c r="AF4981">
        <v>1</v>
      </c>
      <c r="AG4981">
        <v>2026</v>
      </c>
      <c r="AH4981">
        <v>20251230</v>
      </c>
      <c r="AI4981" t="s">
        <v>7373</v>
      </c>
      <c r="AJ4981">
        <v>2100</v>
      </c>
      <c r="AK4981">
        <v>1612.315063476562</v>
      </c>
      <c r="AL4981" s="10">
        <f t="shared" si="616"/>
        <v>487.68493652343795</v>
      </c>
      <c r="AM4981" s="11">
        <f t="shared" si="617"/>
        <v>0.23223092215401808</v>
      </c>
      <c r="AN4981">
        <v>2100</v>
      </c>
      <c r="AO4981">
        <v>1162.5981504597819</v>
      </c>
      <c r="AP4981" s="12">
        <f t="shared" si="618"/>
        <v>937.40184954021811</v>
      </c>
      <c r="AQ4981" s="13">
        <f t="shared" si="619"/>
        <v>0.44638183311438956</v>
      </c>
      <c r="AR4981">
        <v>2100</v>
      </c>
      <c r="AS4981">
        <v>1469.5051376721849</v>
      </c>
      <c r="AT4981" s="14">
        <f t="shared" si="620"/>
        <v>630.4948623278151</v>
      </c>
      <c r="AU4981" s="15">
        <f t="shared" si="621"/>
        <v>0.300235648727531</v>
      </c>
      <c r="AV4981">
        <v>2100</v>
      </c>
      <c r="AW4981">
        <v>1543.5646551724139</v>
      </c>
      <c r="AX4981" s="16">
        <f t="shared" si="622"/>
        <v>556.43534482758605</v>
      </c>
      <c r="AY4981" s="17">
        <f t="shared" si="623"/>
        <v>0.26496921182266003</v>
      </c>
    </row>
    <row r="4982" spans="1:51" x14ac:dyDescent="0.25">
      <c r="A4982" t="s">
        <v>69</v>
      </c>
      <c r="B4982" t="s">
        <v>85</v>
      </c>
      <c r="C4982">
        <v>1300</v>
      </c>
      <c r="D4982">
        <v>208733</v>
      </c>
      <c r="E4982">
        <v>2013</v>
      </c>
      <c r="F4982" t="s">
        <v>143</v>
      </c>
      <c r="G4982" t="s">
        <v>1443</v>
      </c>
      <c r="J4982">
        <v>6</v>
      </c>
      <c r="K4982" t="s">
        <v>111</v>
      </c>
      <c r="L4982">
        <v>4</v>
      </c>
      <c r="M4982" t="s">
        <v>45</v>
      </c>
      <c r="N4982">
        <v>3.7000000476837158</v>
      </c>
      <c r="O4982" t="s">
        <v>45</v>
      </c>
      <c r="P4982" t="s">
        <v>46</v>
      </c>
      <c r="Q4982">
        <v>3</v>
      </c>
      <c r="R4982" t="s">
        <v>61</v>
      </c>
      <c r="S4982" t="s">
        <v>48</v>
      </c>
      <c r="T4982">
        <v>305</v>
      </c>
      <c r="U4982" t="s">
        <v>63</v>
      </c>
      <c r="V4982" t="s">
        <v>79</v>
      </c>
      <c r="X4982" t="s">
        <v>65</v>
      </c>
      <c r="Y4982" t="s">
        <v>82</v>
      </c>
      <c r="AA4982">
        <v>0</v>
      </c>
      <c r="AB4982" t="s">
        <v>51</v>
      </c>
      <c r="AC4982" t="s">
        <v>67</v>
      </c>
      <c r="AD4982">
        <v>1</v>
      </c>
      <c r="AE4982">
        <v>1</v>
      </c>
      <c r="AF4982">
        <v>1</v>
      </c>
      <c r="AG4982">
        <v>2026</v>
      </c>
      <c r="AH4982">
        <v>20251231</v>
      </c>
      <c r="AI4982" t="s">
        <v>7374</v>
      </c>
      <c r="AJ4982">
        <v>1300</v>
      </c>
      <c r="AK4982">
        <v>1398.2197265625</v>
      </c>
      <c r="AL4982" s="10">
        <f t="shared" si="616"/>
        <v>98.2197265625</v>
      </c>
      <c r="AM4982" s="11">
        <f t="shared" si="617"/>
        <v>7.5553635817307688E-2</v>
      </c>
      <c r="AN4982">
        <v>1300</v>
      </c>
      <c r="AO4982">
        <v>1517.8265203729829</v>
      </c>
      <c r="AP4982" s="12">
        <f t="shared" si="618"/>
        <v>217.82652037298294</v>
      </c>
      <c r="AQ4982" s="13">
        <f t="shared" si="619"/>
        <v>0.1675588618253715</v>
      </c>
      <c r="AR4982">
        <v>1300</v>
      </c>
      <c r="AS4982">
        <v>1420.0684196050379</v>
      </c>
      <c r="AT4982" s="14">
        <f t="shared" si="620"/>
        <v>120.06841960503789</v>
      </c>
      <c r="AU4982" s="15">
        <f t="shared" si="621"/>
        <v>9.2360322773106074E-2</v>
      </c>
      <c r="AV4982">
        <v>1300</v>
      </c>
      <c r="AW4982">
        <v>1452.40157480315</v>
      </c>
      <c r="AX4982" s="16">
        <f t="shared" si="622"/>
        <v>152.40157480314997</v>
      </c>
      <c r="AY4982" s="17">
        <f t="shared" si="623"/>
        <v>0.11723198061780767</v>
      </c>
    </row>
    <row r="4983" spans="1:51" x14ac:dyDescent="0.25">
      <c r="A4983" t="s">
        <v>54</v>
      </c>
      <c r="B4983" t="s">
        <v>263</v>
      </c>
      <c r="C4983">
        <v>23700</v>
      </c>
      <c r="D4983">
        <v>34978</v>
      </c>
      <c r="E4983">
        <v>2024</v>
      </c>
      <c r="F4983" t="s">
        <v>56</v>
      </c>
      <c r="G4983" t="s">
        <v>186</v>
      </c>
      <c r="H4983" t="s">
        <v>255</v>
      </c>
      <c r="J4983">
        <v>4</v>
      </c>
      <c r="K4983" t="s">
        <v>59</v>
      </c>
      <c r="L4983">
        <v>4</v>
      </c>
      <c r="M4983" t="s">
        <v>45</v>
      </c>
      <c r="N4983">
        <v>2</v>
      </c>
      <c r="O4983" t="s">
        <v>45</v>
      </c>
      <c r="P4983" t="s">
        <v>46</v>
      </c>
      <c r="Q4983">
        <v>4</v>
      </c>
      <c r="R4983" t="s">
        <v>47</v>
      </c>
      <c r="S4983" t="s">
        <v>48</v>
      </c>
      <c r="U4983" t="s">
        <v>63</v>
      </c>
      <c r="V4983" t="s">
        <v>64</v>
      </c>
      <c r="W4983" t="s">
        <v>562</v>
      </c>
      <c r="X4983" t="s">
        <v>112</v>
      </c>
      <c r="Y4983" t="s">
        <v>125</v>
      </c>
      <c r="AA4983">
        <v>0</v>
      </c>
      <c r="AB4983" t="s">
        <v>51</v>
      </c>
      <c r="AC4983" t="s">
        <v>52</v>
      </c>
      <c r="AD4983">
        <v>1</v>
      </c>
      <c r="AE4983">
        <v>1</v>
      </c>
      <c r="AF4983">
        <v>1</v>
      </c>
      <c r="AG4983">
        <v>2026</v>
      </c>
      <c r="AH4983">
        <v>20251229</v>
      </c>
      <c r="AI4983" t="s">
        <v>7375</v>
      </c>
      <c r="AJ4983">
        <v>23700</v>
      </c>
      <c r="AK4983">
        <v>22182.1796875</v>
      </c>
      <c r="AL4983" s="10">
        <f t="shared" si="616"/>
        <v>1517.8203125</v>
      </c>
      <c r="AM4983" s="11">
        <f t="shared" si="617"/>
        <v>6.4043051160337552E-2</v>
      </c>
      <c r="AN4983">
        <v>23700</v>
      </c>
      <c r="AO4983">
        <v>23079.66199407525</v>
      </c>
      <c r="AP4983" s="12">
        <f t="shared" si="618"/>
        <v>620.33800592475018</v>
      </c>
      <c r="AQ4983" s="13">
        <f t="shared" si="619"/>
        <v>2.6174599406107602E-2</v>
      </c>
      <c r="AR4983">
        <v>23700</v>
      </c>
      <c r="AS4983">
        <v>22146.346659297771</v>
      </c>
      <c r="AT4983" s="14">
        <f t="shared" si="620"/>
        <v>1553.6533407022289</v>
      </c>
      <c r="AU4983" s="15">
        <f t="shared" si="621"/>
        <v>6.5554993278575058E-2</v>
      </c>
      <c r="AV4983">
        <v>23700</v>
      </c>
      <c r="AW4983">
        <v>22158.80818965517</v>
      </c>
      <c r="AX4983" s="16">
        <f t="shared" si="622"/>
        <v>1541.1918103448297</v>
      </c>
      <c r="AY4983" s="17">
        <f t="shared" si="623"/>
        <v>6.5029190309908433E-2</v>
      </c>
    </row>
    <row r="4984" spans="1:51" x14ac:dyDescent="0.25">
      <c r="A4984" t="s">
        <v>69</v>
      </c>
      <c r="B4984" t="s">
        <v>210</v>
      </c>
      <c r="C4984">
        <v>25500</v>
      </c>
      <c r="D4984">
        <v>41615</v>
      </c>
      <c r="E4984">
        <v>2023</v>
      </c>
      <c r="F4984" t="s">
        <v>71</v>
      </c>
      <c r="G4984" t="s">
        <v>1016</v>
      </c>
      <c r="H4984" t="s">
        <v>1017</v>
      </c>
      <c r="J4984">
        <v>6</v>
      </c>
      <c r="K4984" t="s">
        <v>75</v>
      </c>
      <c r="L4984">
        <v>4</v>
      </c>
      <c r="M4984" t="s">
        <v>45</v>
      </c>
      <c r="N4984">
        <v>3.5999999046325679</v>
      </c>
      <c r="O4984" t="s">
        <v>60</v>
      </c>
      <c r="P4984" t="s">
        <v>46</v>
      </c>
      <c r="Q4984">
        <v>3</v>
      </c>
      <c r="R4984" t="s">
        <v>47</v>
      </c>
      <c r="S4984" t="s">
        <v>62</v>
      </c>
      <c r="U4984" t="s">
        <v>63</v>
      </c>
      <c r="V4984" t="s">
        <v>79</v>
      </c>
      <c r="W4984" t="s">
        <v>946</v>
      </c>
      <c r="X4984" t="s">
        <v>97</v>
      </c>
      <c r="Y4984" t="s">
        <v>66</v>
      </c>
      <c r="AA4984">
        <v>0</v>
      </c>
      <c r="AB4984" t="s">
        <v>51</v>
      </c>
      <c r="AC4984" t="s">
        <v>52</v>
      </c>
      <c r="AD4984">
        <v>1</v>
      </c>
      <c r="AE4984">
        <v>1</v>
      </c>
      <c r="AF4984">
        <v>1</v>
      </c>
      <c r="AG4984">
        <v>2026</v>
      </c>
      <c r="AH4984">
        <v>20260102</v>
      </c>
      <c r="AI4984" t="s">
        <v>7376</v>
      </c>
      <c r="AJ4984">
        <v>25500</v>
      </c>
      <c r="AK4984">
        <v>24383.14453125</v>
      </c>
      <c r="AL4984" s="10">
        <f t="shared" si="616"/>
        <v>1116.85546875</v>
      </c>
      <c r="AM4984" s="11">
        <f t="shared" si="617"/>
        <v>4.379825367647059E-2</v>
      </c>
      <c r="AN4984">
        <v>25500</v>
      </c>
      <c r="AO4984">
        <v>25148.041733452581</v>
      </c>
      <c r="AP4984" s="12">
        <f t="shared" si="618"/>
        <v>351.95826654741904</v>
      </c>
      <c r="AQ4984" s="13">
        <f t="shared" si="619"/>
        <v>1.3802284962643884E-2</v>
      </c>
      <c r="AR4984">
        <v>25500</v>
      </c>
      <c r="AS4984">
        <v>23270.843231993629</v>
      </c>
      <c r="AT4984" s="14">
        <f t="shared" si="620"/>
        <v>2229.1567680063708</v>
      </c>
      <c r="AU4984" s="15">
        <f t="shared" si="621"/>
        <v>8.7417912470838077E-2</v>
      </c>
      <c r="AV4984">
        <v>25500</v>
      </c>
      <c r="AW4984">
        <v>24506.989247311831</v>
      </c>
      <c r="AX4984" s="16">
        <f t="shared" si="622"/>
        <v>993.0107526881693</v>
      </c>
      <c r="AY4984" s="17">
        <f t="shared" si="623"/>
        <v>3.894159814463409E-2</v>
      </c>
    </row>
    <row r="4985" spans="1:51" x14ac:dyDescent="0.25">
      <c r="A4985" t="s">
        <v>39</v>
      </c>
      <c r="B4985" t="s">
        <v>355</v>
      </c>
      <c r="C4985">
        <v>11000</v>
      </c>
      <c r="D4985">
        <v>77761</v>
      </c>
      <c r="E4985">
        <v>2019</v>
      </c>
      <c r="F4985" t="s">
        <v>41</v>
      </c>
      <c r="G4985" t="s">
        <v>42</v>
      </c>
      <c r="H4985" t="s">
        <v>7377</v>
      </c>
      <c r="J4985">
        <v>4</v>
      </c>
      <c r="K4985" t="s">
        <v>111</v>
      </c>
      <c r="L4985">
        <v>4</v>
      </c>
      <c r="M4985" t="s">
        <v>45</v>
      </c>
      <c r="N4985">
        <v>2.5</v>
      </c>
      <c r="O4985" t="s">
        <v>45</v>
      </c>
      <c r="P4985" t="s">
        <v>46</v>
      </c>
      <c r="Q4985">
        <v>3</v>
      </c>
      <c r="R4985" t="s">
        <v>47</v>
      </c>
      <c r="S4985" t="s">
        <v>48</v>
      </c>
      <c r="T4985">
        <v>182</v>
      </c>
      <c r="U4985" t="s">
        <v>63</v>
      </c>
      <c r="W4985" t="s">
        <v>1941</v>
      </c>
      <c r="X4985" t="s">
        <v>49</v>
      </c>
      <c r="Y4985" t="s">
        <v>50</v>
      </c>
      <c r="Z4985">
        <v>28795</v>
      </c>
      <c r="AA4985">
        <v>0</v>
      </c>
      <c r="AB4985" t="s">
        <v>51</v>
      </c>
      <c r="AC4985" t="s">
        <v>52</v>
      </c>
      <c r="AD4985">
        <v>1</v>
      </c>
      <c r="AE4985">
        <v>1</v>
      </c>
      <c r="AF4985">
        <v>1</v>
      </c>
      <c r="AG4985">
        <v>2026</v>
      </c>
      <c r="AH4985">
        <v>20251230</v>
      </c>
      <c r="AI4985" t="s">
        <v>7378</v>
      </c>
      <c r="AJ4985">
        <v>11000</v>
      </c>
      <c r="AK4985">
        <v>12671.9443359375</v>
      </c>
      <c r="AL4985" s="10">
        <f t="shared" si="616"/>
        <v>1671.9443359375</v>
      </c>
      <c r="AM4985" s="11">
        <f t="shared" si="617"/>
        <v>0.15199493963068181</v>
      </c>
      <c r="AN4985">
        <v>11000</v>
      </c>
      <c r="AO4985">
        <v>11890.17296155019</v>
      </c>
      <c r="AP4985" s="12">
        <f t="shared" si="618"/>
        <v>890.17296155018994</v>
      </c>
      <c r="AQ4985" s="13">
        <f t="shared" si="619"/>
        <v>8.0924814686380908E-2</v>
      </c>
      <c r="AR4985">
        <v>11000</v>
      </c>
      <c r="AS4985">
        <v>11750.429364082571</v>
      </c>
      <c r="AT4985" s="14">
        <f t="shared" si="620"/>
        <v>750.42936408257083</v>
      </c>
      <c r="AU4985" s="15">
        <f t="shared" si="621"/>
        <v>6.822085128023371E-2</v>
      </c>
      <c r="AV4985">
        <v>11000</v>
      </c>
      <c r="AW4985">
        <v>12536.02150537634</v>
      </c>
      <c r="AX4985" s="16">
        <f t="shared" si="622"/>
        <v>1536.0215053763404</v>
      </c>
      <c r="AY4985" s="17">
        <f t="shared" si="623"/>
        <v>0.13963831867057641</v>
      </c>
    </row>
    <row r="4986" spans="1:51" x14ac:dyDescent="0.25">
      <c r="A4986" t="s">
        <v>39</v>
      </c>
      <c r="B4986" t="s">
        <v>40</v>
      </c>
      <c r="C4986">
        <v>59900</v>
      </c>
      <c r="D4986">
        <v>18075</v>
      </c>
      <c r="E4986">
        <v>2023</v>
      </c>
      <c r="F4986" t="s">
        <v>71</v>
      </c>
      <c r="G4986" t="s">
        <v>929</v>
      </c>
      <c r="H4986" t="s">
        <v>930</v>
      </c>
      <c r="J4986">
        <v>8</v>
      </c>
      <c r="K4986" t="s">
        <v>75</v>
      </c>
      <c r="L4986">
        <v>2</v>
      </c>
      <c r="M4986" t="s">
        <v>45</v>
      </c>
      <c r="N4986">
        <v>6.1999998092651367</v>
      </c>
      <c r="O4986" t="s">
        <v>119</v>
      </c>
      <c r="P4986" t="s">
        <v>46</v>
      </c>
      <c r="R4986" t="s">
        <v>241</v>
      </c>
      <c r="U4986" t="s">
        <v>63</v>
      </c>
      <c r="W4986" t="s">
        <v>931</v>
      </c>
      <c r="X4986" t="s">
        <v>65</v>
      </c>
      <c r="Y4986" t="s">
        <v>82</v>
      </c>
      <c r="AA4986">
        <v>0</v>
      </c>
      <c r="AB4986" t="s">
        <v>51</v>
      </c>
      <c r="AC4986" t="s">
        <v>241</v>
      </c>
      <c r="AD4986">
        <v>1</v>
      </c>
      <c r="AE4986">
        <v>1</v>
      </c>
      <c r="AF4986">
        <v>1</v>
      </c>
      <c r="AG4986">
        <v>2026</v>
      </c>
      <c r="AH4986">
        <v>20251230</v>
      </c>
      <c r="AI4986" t="s">
        <v>7379</v>
      </c>
      <c r="AJ4986">
        <v>59900</v>
      </c>
      <c r="AK4986">
        <v>64693.76171875</v>
      </c>
      <c r="AL4986" s="10">
        <f t="shared" si="616"/>
        <v>4793.76171875</v>
      </c>
      <c r="AM4986" s="11">
        <f t="shared" si="617"/>
        <v>8.0029410997495831E-2</v>
      </c>
      <c r="AN4986">
        <v>59900</v>
      </c>
      <c r="AO4986">
        <v>66636.752108271059</v>
      </c>
      <c r="AP4986" s="12">
        <f t="shared" si="618"/>
        <v>6736.7521082710591</v>
      </c>
      <c r="AQ4986" s="13">
        <f t="shared" si="619"/>
        <v>0.11246664621487577</v>
      </c>
      <c r="AR4986">
        <v>59900</v>
      </c>
      <c r="AS4986">
        <v>70376.449305610658</v>
      </c>
      <c r="AT4986" s="14">
        <f t="shared" si="620"/>
        <v>10476.449305610658</v>
      </c>
      <c r="AU4986" s="15">
        <f t="shared" si="621"/>
        <v>0.17489898673807444</v>
      </c>
      <c r="AV4986">
        <v>59900</v>
      </c>
      <c r="AW4986">
        <v>64620.032786885247</v>
      </c>
      <c r="AX4986" s="16">
        <f t="shared" si="622"/>
        <v>4720.0327868852473</v>
      </c>
      <c r="AY4986" s="17">
        <f t="shared" si="623"/>
        <v>7.8798544021456543E-2</v>
      </c>
    </row>
    <row r="4987" spans="1:51" x14ac:dyDescent="0.25">
      <c r="A4987" t="s">
        <v>106</v>
      </c>
      <c r="B4987" t="s">
        <v>164</v>
      </c>
      <c r="C4987">
        <v>5400</v>
      </c>
      <c r="D4987">
        <v>128462</v>
      </c>
      <c r="E4987">
        <v>2016</v>
      </c>
      <c r="F4987" t="s">
        <v>71</v>
      </c>
      <c r="G4987" t="s">
        <v>123</v>
      </c>
      <c r="H4987" t="s">
        <v>73</v>
      </c>
      <c r="J4987">
        <v>4</v>
      </c>
      <c r="K4987" t="s">
        <v>118</v>
      </c>
      <c r="L4987">
        <v>4</v>
      </c>
      <c r="M4987" t="s">
        <v>45</v>
      </c>
      <c r="N4987">
        <v>2.4000000953674321</v>
      </c>
      <c r="O4987" t="s">
        <v>60</v>
      </c>
      <c r="P4987" t="s">
        <v>46</v>
      </c>
      <c r="Q4987">
        <v>4</v>
      </c>
      <c r="R4987" t="s">
        <v>47</v>
      </c>
      <c r="S4987" t="s">
        <v>62</v>
      </c>
      <c r="U4987" t="s">
        <v>63</v>
      </c>
      <c r="W4987" t="s">
        <v>124</v>
      </c>
      <c r="X4987" t="s">
        <v>49</v>
      </c>
      <c r="Y4987" t="s">
        <v>125</v>
      </c>
      <c r="AA4987">
        <v>0</v>
      </c>
      <c r="AB4987" t="s">
        <v>51</v>
      </c>
      <c r="AC4987" t="s">
        <v>52</v>
      </c>
      <c r="AD4987">
        <v>1</v>
      </c>
      <c r="AE4987">
        <v>1</v>
      </c>
      <c r="AF4987">
        <v>1</v>
      </c>
      <c r="AG4987">
        <v>2026</v>
      </c>
      <c r="AH4987">
        <v>20251229</v>
      </c>
      <c r="AI4987" t="s">
        <v>7380</v>
      </c>
      <c r="AJ4987">
        <v>5400</v>
      </c>
      <c r="AK4987">
        <v>5067.923828125</v>
      </c>
      <c r="AL4987" s="10">
        <f t="shared" si="616"/>
        <v>332.076171875</v>
      </c>
      <c r="AM4987" s="11">
        <f t="shared" si="617"/>
        <v>6.1495587384259261E-2</v>
      </c>
      <c r="AN4987">
        <v>5400</v>
      </c>
      <c r="AO4987">
        <v>4870.7316927758902</v>
      </c>
      <c r="AP4987" s="12">
        <f t="shared" si="618"/>
        <v>529.26830722410978</v>
      </c>
      <c r="AQ4987" s="13">
        <f t="shared" si="619"/>
        <v>9.8012649485946249E-2</v>
      </c>
      <c r="AR4987">
        <v>5400</v>
      </c>
      <c r="AS4987">
        <v>4847.6830841854107</v>
      </c>
      <c r="AT4987" s="14">
        <f t="shared" si="620"/>
        <v>552.31691581458927</v>
      </c>
      <c r="AU4987" s="15">
        <f t="shared" si="621"/>
        <v>0.10228091033603505</v>
      </c>
      <c r="AV4987">
        <v>5400</v>
      </c>
      <c r="AW4987">
        <v>5170.6335797254487</v>
      </c>
      <c r="AX4987" s="16">
        <f t="shared" si="622"/>
        <v>229.36642027455127</v>
      </c>
      <c r="AY4987" s="17">
        <f t="shared" si="623"/>
        <v>4.2475263013805789E-2</v>
      </c>
    </row>
    <row r="4988" spans="1:51" x14ac:dyDescent="0.25">
      <c r="A4988" t="s">
        <v>106</v>
      </c>
      <c r="B4988" t="s">
        <v>164</v>
      </c>
      <c r="C4988">
        <v>2800</v>
      </c>
      <c r="D4988">
        <v>86084</v>
      </c>
      <c r="E4988">
        <v>2015</v>
      </c>
      <c r="F4988" t="s">
        <v>100</v>
      </c>
      <c r="G4988" t="s">
        <v>469</v>
      </c>
      <c r="J4988">
        <v>4</v>
      </c>
      <c r="K4988" t="s">
        <v>44</v>
      </c>
      <c r="L4988">
        <v>4</v>
      </c>
      <c r="M4988" t="s">
        <v>45</v>
      </c>
      <c r="N4988">
        <v>1.3999999761581421</v>
      </c>
      <c r="O4988" t="s">
        <v>60</v>
      </c>
      <c r="P4988" t="s">
        <v>46</v>
      </c>
      <c r="Q4988">
        <v>2</v>
      </c>
      <c r="R4988" t="s">
        <v>47</v>
      </c>
      <c r="S4988" t="s">
        <v>62</v>
      </c>
      <c r="U4988" t="s">
        <v>63</v>
      </c>
      <c r="V4988" t="s">
        <v>64</v>
      </c>
      <c r="W4988" t="s">
        <v>900</v>
      </c>
      <c r="X4988" t="s">
        <v>49</v>
      </c>
      <c r="Y4988" t="s">
        <v>282</v>
      </c>
      <c r="AA4988">
        <v>0</v>
      </c>
      <c r="AB4988" t="s">
        <v>51</v>
      </c>
      <c r="AC4988" t="s">
        <v>52</v>
      </c>
      <c r="AD4988">
        <v>1</v>
      </c>
      <c r="AE4988">
        <v>1</v>
      </c>
      <c r="AF4988">
        <v>1</v>
      </c>
      <c r="AG4988">
        <v>2026</v>
      </c>
      <c r="AH4988">
        <v>20251229</v>
      </c>
      <c r="AI4988" t="s">
        <v>7381</v>
      </c>
      <c r="AJ4988">
        <v>2800</v>
      </c>
      <c r="AK4988">
        <v>3333.1396484375</v>
      </c>
      <c r="AL4988" s="10">
        <f t="shared" si="616"/>
        <v>533.1396484375</v>
      </c>
      <c r="AM4988" s="11">
        <f t="shared" si="617"/>
        <v>0.19040701729910714</v>
      </c>
      <c r="AN4988">
        <v>2800</v>
      </c>
      <c r="AO4988">
        <v>3476.5102482460838</v>
      </c>
      <c r="AP4988" s="12">
        <f t="shared" si="618"/>
        <v>676.51024824608385</v>
      </c>
      <c r="AQ4988" s="13">
        <f t="shared" si="619"/>
        <v>0.24161080294502996</v>
      </c>
      <c r="AR4988">
        <v>2800</v>
      </c>
      <c r="AS4988">
        <v>3469.1010660322891</v>
      </c>
      <c r="AT4988" s="14">
        <f t="shared" si="620"/>
        <v>669.10106603228905</v>
      </c>
      <c r="AU4988" s="15">
        <f t="shared" si="621"/>
        <v>0.23896466644010322</v>
      </c>
      <c r="AV4988">
        <v>2800</v>
      </c>
      <c r="AW4988">
        <v>3437.0259365994239</v>
      </c>
      <c r="AX4988" s="16">
        <f t="shared" si="622"/>
        <v>637.02593659942386</v>
      </c>
      <c r="AY4988" s="17">
        <f t="shared" si="623"/>
        <v>0.22750926307122279</v>
      </c>
    </row>
    <row r="4989" spans="1:51" x14ac:dyDescent="0.25">
      <c r="A4989" t="s">
        <v>69</v>
      </c>
      <c r="B4989" t="s">
        <v>70</v>
      </c>
      <c r="C4989">
        <v>5500</v>
      </c>
      <c r="D4989">
        <v>74575</v>
      </c>
      <c r="E4989">
        <v>2018</v>
      </c>
      <c r="F4989" t="s">
        <v>71</v>
      </c>
      <c r="G4989" t="s">
        <v>636</v>
      </c>
      <c r="H4989" t="s">
        <v>322</v>
      </c>
      <c r="J4989">
        <v>4</v>
      </c>
      <c r="K4989" t="s">
        <v>59</v>
      </c>
      <c r="L4989">
        <v>4</v>
      </c>
      <c r="M4989" t="s">
        <v>45</v>
      </c>
      <c r="N4989">
        <v>1.3999999761581421</v>
      </c>
      <c r="O4989" t="s">
        <v>45</v>
      </c>
      <c r="P4989" t="s">
        <v>46</v>
      </c>
      <c r="R4989" t="s">
        <v>47</v>
      </c>
      <c r="S4989" t="s">
        <v>48</v>
      </c>
      <c r="U4989" t="s">
        <v>63</v>
      </c>
      <c r="W4989" t="s">
        <v>637</v>
      </c>
      <c r="X4989" t="s">
        <v>49</v>
      </c>
      <c r="Y4989" t="s">
        <v>282</v>
      </c>
      <c r="Z4989">
        <v>22900</v>
      </c>
      <c r="AA4989">
        <v>0</v>
      </c>
      <c r="AB4989" t="s">
        <v>51</v>
      </c>
      <c r="AC4989" t="s">
        <v>52</v>
      </c>
      <c r="AD4989">
        <v>2</v>
      </c>
      <c r="AE4989">
        <v>1</v>
      </c>
      <c r="AF4989">
        <v>1</v>
      </c>
      <c r="AG4989">
        <v>2026</v>
      </c>
      <c r="AH4989">
        <v>20260106</v>
      </c>
      <c r="AI4989" t="s">
        <v>7382</v>
      </c>
      <c r="AJ4989">
        <v>5500</v>
      </c>
      <c r="AK4989">
        <v>6908.98046875</v>
      </c>
      <c r="AL4989" s="10">
        <f t="shared" si="616"/>
        <v>1408.98046875</v>
      </c>
      <c r="AM4989" s="11">
        <f t="shared" si="617"/>
        <v>0.25617826704545454</v>
      </c>
      <c r="AN4989">
        <v>5500</v>
      </c>
      <c r="AO4989">
        <v>6712.5073481022537</v>
      </c>
      <c r="AP4989" s="12">
        <f t="shared" si="618"/>
        <v>1212.5073481022537</v>
      </c>
      <c r="AQ4989" s="13">
        <f t="shared" si="619"/>
        <v>0.22045588147313702</v>
      </c>
      <c r="AR4989">
        <v>5500</v>
      </c>
      <c r="AS4989">
        <v>6632.5094456000024</v>
      </c>
      <c r="AT4989" s="14">
        <f t="shared" si="620"/>
        <v>1132.5094456000024</v>
      </c>
      <c r="AU4989" s="15">
        <f t="shared" si="621"/>
        <v>0.20591080829090955</v>
      </c>
      <c r="AV4989">
        <v>5500</v>
      </c>
      <c r="AW4989">
        <v>6912.9802555168408</v>
      </c>
      <c r="AX4989" s="16">
        <f t="shared" si="622"/>
        <v>1412.9802555168408</v>
      </c>
      <c r="AY4989" s="17">
        <f t="shared" si="623"/>
        <v>0.25690550100306198</v>
      </c>
    </row>
    <row r="4990" spans="1:51" x14ac:dyDescent="0.25">
      <c r="A4990" t="s">
        <v>54</v>
      </c>
      <c r="B4990" t="s">
        <v>148</v>
      </c>
      <c r="C4990">
        <v>10250</v>
      </c>
      <c r="D4990">
        <v>149203</v>
      </c>
      <c r="E4990">
        <v>2016</v>
      </c>
      <c r="F4990" t="s">
        <v>165</v>
      </c>
      <c r="G4990" t="s">
        <v>1768</v>
      </c>
      <c r="H4990" t="s">
        <v>4074</v>
      </c>
      <c r="I4990" t="s">
        <v>2182</v>
      </c>
      <c r="J4990">
        <v>6</v>
      </c>
      <c r="K4990" t="s">
        <v>87</v>
      </c>
      <c r="L4990">
        <v>4</v>
      </c>
      <c r="M4990" t="s">
        <v>45</v>
      </c>
      <c r="N4990">
        <v>3.5</v>
      </c>
      <c r="O4990" t="s">
        <v>60</v>
      </c>
      <c r="R4990" t="s">
        <v>47</v>
      </c>
      <c r="S4990" t="s">
        <v>151</v>
      </c>
      <c r="T4990">
        <v>231</v>
      </c>
      <c r="U4990" t="s">
        <v>63</v>
      </c>
      <c r="V4990" t="s">
        <v>79</v>
      </c>
      <c r="W4990" t="s">
        <v>477</v>
      </c>
      <c r="X4990" t="s">
        <v>112</v>
      </c>
      <c r="Y4990" t="s">
        <v>82</v>
      </c>
      <c r="AA4990">
        <v>0</v>
      </c>
      <c r="AB4990" t="s">
        <v>51</v>
      </c>
      <c r="AC4990" t="s">
        <v>52</v>
      </c>
      <c r="AD4990">
        <v>1</v>
      </c>
      <c r="AE4990">
        <v>1</v>
      </c>
      <c r="AF4990">
        <v>1</v>
      </c>
      <c r="AG4990">
        <v>2026</v>
      </c>
      <c r="AH4990">
        <v>20251230</v>
      </c>
      <c r="AI4990" t="s">
        <v>7383</v>
      </c>
      <c r="AJ4990">
        <v>10250</v>
      </c>
      <c r="AK4990">
        <v>9145.251953125</v>
      </c>
      <c r="AL4990" s="10">
        <f t="shared" si="616"/>
        <v>1104.748046875</v>
      </c>
      <c r="AM4990" s="11">
        <f t="shared" si="617"/>
        <v>0.10778029725609756</v>
      </c>
      <c r="AN4990">
        <v>10250</v>
      </c>
      <c r="AO4990">
        <v>8652.6421627833824</v>
      </c>
      <c r="AP4990" s="12">
        <f t="shared" si="618"/>
        <v>1597.3578372166176</v>
      </c>
      <c r="AQ4990" s="13">
        <f t="shared" si="619"/>
        <v>0.15583978899674317</v>
      </c>
      <c r="AR4990">
        <v>10250</v>
      </c>
      <c r="AS4990">
        <v>8240.0845518715305</v>
      </c>
      <c r="AT4990" s="14">
        <f t="shared" si="620"/>
        <v>2009.9154481284695</v>
      </c>
      <c r="AU4990" s="15">
        <f t="shared" si="621"/>
        <v>0.1960893120125336</v>
      </c>
      <c r="AV4990">
        <v>10250</v>
      </c>
      <c r="AW4990">
        <v>9025.4408866995072</v>
      </c>
      <c r="AX4990" s="16">
        <f t="shared" si="622"/>
        <v>1224.5591133004928</v>
      </c>
      <c r="AY4990" s="17">
        <f t="shared" si="623"/>
        <v>0.11946918178541392</v>
      </c>
    </row>
    <row r="4991" spans="1:51" x14ac:dyDescent="0.25">
      <c r="A4991" t="s">
        <v>54</v>
      </c>
      <c r="B4991" t="s">
        <v>138</v>
      </c>
      <c r="C4991">
        <v>3800</v>
      </c>
      <c r="D4991">
        <v>14084</v>
      </c>
      <c r="E4991">
        <v>2015</v>
      </c>
      <c r="F4991" t="s">
        <v>343</v>
      </c>
      <c r="G4991" t="s">
        <v>344</v>
      </c>
      <c r="H4991" t="s">
        <v>95</v>
      </c>
      <c r="J4991">
        <v>6</v>
      </c>
      <c r="K4991" t="s">
        <v>780</v>
      </c>
      <c r="L4991">
        <v>2</v>
      </c>
      <c r="M4991" t="s">
        <v>45</v>
      </c>
      <c r="N4991">
        <v>3.5999999046325679</v>
      </c>
      <c r="O4991" t="s">
        <v>76</v>
      </c>
      <c r="P4991" t="s">
        <v>46</v>
      </c>
      <c r="Q4991">
        <v>4</v>
      </c>
      <c r="R4991" t="s">
        <v>47</v>
      </c>
      <c r="S4991" t="s">
        <v>78</v>
      </c>
      <c r="U4991" t="s">
        <v>63</v>
      </c>
      <c r="X4991" t="s">
        <v>49</v>
      </c>
      <c r="Y4991" t="s">
        <v>82</v>
      </c>
      <c r="AA4991">
        <v>0</v>
      </c>
      <c r="AB4991" t="s">
        <v>51</v>
      </c>
      <c r="AC4991" t="s">
        <v>52</v>
      </c>
      <c r="AD4991">
        <v>1</v>
      </c>
      <c r="AE4991">
        <v>1</v>
      </c>
      <c r="AF4991">
        <v>1</v>
      </c>
      <c r="AG4991">
        <v>2026</v>
      </c>
      <c r="AH4991">
        <v>20251230</v>
      </c>
      <c r="AI4991" t="s">
        <v>7384</v>
      </c>
      <c r="AJ4991">
        <v>3800</v>
      </c>
      <c r="AK4991">
        <v>17288.62890625</v>
      </c>
      <c r="AL4991" s="10">
        <f t="shared" si="616"/>
        <v>13488.62890625</v>
      </c>
      <c r="AM4991" s="11">
        <f t="shared" si="617"/>
        <v>3.5496391858552632</v>
      </c>
      <c r="AN4991">
        <v>3800</v>
      </c>
      <c r="AO4991">
        <v>16713.411135642618</v>
      </c>
      <c r="AP4991" s="12">
        <f t="shared" si="618"/>
        <v>12913.411135642618</v>
      </c>
      <c r="AQ4991" s="13">
        <f t="shared" si="619"/>
        <v>3.3982660883270048</v>
      </c>
      <c r="AR4991">
        <v>3800</v>
      </c>
      <c r="AS4991">
        <v>17610.09988605549</v>
      </c>
      <c r="AT4991" s="14">
        <f t="shared" si="620"/>
        <v>13810.09988605549</v>
      </c>
      <c r="AU4991" s="15">
        <f t="shared" si="621"/>
        <v>3.6342368121198656</v>
      </c>
      <c r="AV4991">
        <v>3800</v>
      </c>
      <c r="AW4991">
        <v>17368.435552407929</v>
      </c>
      <c r="AX4991" s="16">
        <f t="shared" si="622"/>
        <v>13568.435552407929</v>
      </c>
      <c r="AY4991" s="17">
        <f t="shared" si="623"/>
        <v>3.5706409348441919</v>
      </c>
    </row>
    <row r="4992" spans="1:51" x14ac:dyDescent="0.25">
      <c r="A4992" t="s">
        <v>69</v>
      </c>
      <c r="B4992" t="s">
        <v>70</v>
      </c>
      <c r="C4992">
        <v>1200</v>
      </c>
      <c r="D4992">
        <v>170716</v>
      </c>
      <c r="E4992">
        <v>2010</v>
      </c>
      <c r="F4992" t="s">
        <v>274</v>
      </c>
      <c r="G4992" t="s">
        <v>1774</v>
      </c>
      <c r="H4992" t="s">
        <v>7385</v>
      </c>
      <c r="I4992" t="s">
        <v>160</v>
      </c>
      <c r="J4992">
        <v>6</v>
      </c>
      <c r="K4992" t="s">
        <v>111</v>
      </c>
      <c r="L4992">
        <v>4</v>
      </c>
      <c r="M4992" t="s">
        <v>45</v>
      </c>
      <c r="N4992">
        <v>3.5999999046325679</v>
      </c>
      <c r="O4992" t="s">
        <v>45</v>
      </c>
      <c r="P4992" t="s">
        <v>46</v>
      </c>
      <c r="R4992" t="s">
        <v>47</v>
      </c>
      <c r="S4992" t="s">
        <v>48</v>
      </c>
      <c r="U4992" t="s">
        <v>63</v>
      </c>
      <c r="V4992" t="s">
        <v>79</v>
      </c>
      <c r="W4992" t="s">
        <v>799</v>
      </c>
      <c r="X4992" t="s">
        <v>97</v>
      </c>
      <c r="Y4992" t="s">
        <v>82</v>
      </c>
      <c r="AA4992">
        <v>0</v>
      </c>
      <c r="AB4992" t="s">
        <v>51</v>
      </c>
      <c r="AC4992" t="s">
        <v>52</v>
      </c>
      <c r="AD4992">
        <v>1</v>
      </c>
      <c r="AE4992">
        <v>1</v>
      </c>
      <c r="AF4992">
        <v>1</v>
      </c>
      <c r="AG4992">
        <v>2026</v>
      </c>
      <c r="AH4992">
        <v>20251230</v>
      </c>
      <c r="AI4992" t="s">
        <v>7386</v>
      </c>
      <c r="AJ4992">
        <v>1200</v>
      </c>
      <c r="AK4992">
        <v>1454.697265625</v>
      </c>
      <c r="AL4992" s="10">
        <f t="shared" si="616"/>
        <v>254.697265625</v>
      </c>
      <c r="AM4992" s="11">
        <f t="shared" si="617"/>
        <v>0.21224772135416667</v>
      </c>
      <c r="AN4992">
        <v>1200</v>
      </c>
      <c r="AO4992">
        <v>1463.9972605798589</v>
      </c>
      <c r="AP4992" s="12">
        <f t="shared" si="618"/>
        <v>263.9972605798589</v>
      </c>
      <c r="AQ4992" s="13">
        <f t="shared" si="619"/>
        <v>0.21999771714988242</v>
      </c>
      <c r="AR4992">
        <v>1200</v>
      </c>
      <c r="AS4992">
        <v>1503.1617236646571</v>
      </c>
      <c r="AT4992" s="14">
        <f t="shared" si="620"/>
        <v>303.16172366465707</v>
      </c>
      <c r="AU4992" s="15">
        <f t="shared" si="621"/>
        <v>0.25263476972054755</v>
      </c>
      <c r="AV4992">
        <v>1200</v>
      </c>
      <c r="AW4992">
        <v>1505.183955223881</v>
      </c>
      <c r="AX4992" s="16">
        <f t="shared" si="622"/>
        <v>305.18395522388096</v>
      </c>
      <c r="AY4992" s="17">
        <f t="shared" si="623"/>
        <v>0.25431996268656748</v>
      </c>
    </row>
    <row r="4993" spans="1:51" x14ac:dyDescent="0.25">
      <c r="A4993" t="s">
        <v>106</v>
      </c>
      <c r="B4993" t="s">
        <v>164</v>
      </c>
      <c r="C4993">
        <v>10300</v>
      </c>
      <c r="D4993">
        <v>49796</v>
      </c>
      <c r="E4993">
        <v>2022</v>
      </c>
      <c r="F4993" t="s">
        <v>182</v>
      </c>
      <c r="G4993" t="s">
        <v>183</v>
      </c>
      <c r="H4993" t="s">
        <v>362</v>
      </c>
      <c r="J4993">
        <v>4</v>
      </c>
      <c r="K4993" t="s">
        <v>75</v>
      </c>
      <c r="L4993">
        <v>4</v>
      </c>
      <c r="M4993" t="s">
        <v>45</v>
      </c>
      <c r="N4993">
        <v>2</v>
      </c>
      <c r="O4993" t="s">
        <v>60</v>
      </c>
      <c r="P4993" t="s">
        <v>46</v>
      </c>
      <c r="Q4993">
        <v>2</v>
      </c>
      <c r="R4993" t="s">
        <v>61</v>
      </c>
      <c r="S4993" t="s">
        <v>151</v>
      </c>
      <c r="U4993" t="s">
        <v>63</v>
      </c>
      <c r="X4993" t="s">
        <v>65</v>
      </c>
      <c r="Y4993" t="s">
        <v>66</v>
      </c>
      <c r="AA4993">
        <v>0</v>
      </c>
      <c r="AB4993" t="s">
        <v>51</v>
      </c>
      <c r="AC4993" t="s">
        <v>67</v>
      </c>
      <c r="AD4993">
        <v>1</v>
      </c>
      <c r="AE4993">
        <v>1</v>
      </c>
      <c r="AF4993">
        <v>1</v>
      </c>
      <c r="AG4993">
        <v>2026</v>
      </c>
      <c r="AH4993">
        <v>20251229</v>
      </c>
      <c r="AI4993" t="s">
        <v>7387</v>
      </c>
      <c r="AJ4993">
        <v>10300</v>
      </c>
      <c r="AK4993">
        <v>8890.3271484375</v>
      </c>
      <c r="AL4993" s="10">
        <f t="shared" si="616"/>
        <v>1409.6728515625</v>
      </c>
      <c r="AM4993" s="11">
        <f t="shared" si="617"/>
        <v>0.13686144189927185</v>
      </c>
      <c r="AN4993">
        <v>10300</v>
      </c>
      <c r="AO4993">
        <v>8546.8129543503055</v>
      </c>
      <c r="AP4993" s="12">
        <f t="shared" si="618"/>
        <v>1753.1870456496945</v>
      </c>
      <c r="AQ4993" s="13">
        <f t="shared" si="619"/>
        <v>0.17021233452909657</v>
      </c>
      <c r="AR4993">
        <v>10300</v>
      </c>
      <c r="AS4993">
        <v>8435.0703153995546</v>
      </c>
      <c r="AT4993" s="14">
        <f t="shared" si="620"/>
        <v>1864.9296846004454</v>
      </c>
      <c r="AU4993" s="15">
        <f t="shared" si="621"/>
        <v>0.18106113442722771</v>
      </c>
      <c r="AV4993">
        <v>10300</v>
      </c>
      <c r="AW4993">
        <v>8899.8727735368957</v>
      </c>
      <c r="AX4993" s="16">
        <f t="shared" si="622"/>
        <v>1400.1272264631043</v>
      </c>
      <c r="AY4993" s="17">
        <f t="shared" si="623"/>
        <v>0.13593468218088392</v>
      </c>
    </row>
    <row r="4994" spans="1:51" x14ac:dyDescent="0.25">
      <c r="A4994" t="s">
        <v>54</v>
      </c>
      <c r="B4994" t="s">
        <v>176</v>
      </c>
      <c r="C4994">
        <v>7000</v>
      </c>
      <c r="D4994">
        <v>152231</v>
      </c>
      <c r="E4994">
        <v>2018</v>
      </c>
      <c r="F4994" t="s">
        <v>56</v>
      </c>
      <c r="G4994" t="s">
        <v>94</v>
      </c>
      <c r="H4994" t="s">
        <v>539</v>
      </c>
      <c r="J4994">
        <v>6</v>
      </c>
      <c r="K4994" t="s">
        <v>75</v>
      </c>
      <c r="L4994">
        <v>4</v>
      </c>
      <c r="M4994" t="s">
        <v>45</v>
      </c>
      <c r="N4994">
        <v>3.5</v>
      </c>
      <c r="O4994" t="s">
        <v>76</v>
      </c>
      <c r="P4994" t="s">
        <v>46</v>
      </c>
      <c r="R4994" t="s">
        <v>47</v>
      </c>
      <c r="S4994" t="s">
        <v>78</v>
      </c>
      <c r="T4994">
        <v>365</v>
      </c>
      <c r="U4994" t="s">
        <v>63</v>
      </c>
      <c r="V4994" t="s">
        <v>79</v>
      </c>
      <c r="W4994" t="s">
        <v>96</v>
      </c>
      <c r="X4994" t="s">
        <v>97</v>
      </c>
      <c r="Y4994" t="s">
        <v>82</v>
      </c>
      <c r="Z4994">
        <v>53940</v>
      </c>
      <c r="AA4994">
        <v>0</v>
      </c>
      <c r="AB4994" t="s">
        <v>51</v>
      </c>
      <c r="AC4994" t="s">
        <v>98</v>
      </c>
      <c r="AD4994">
        <v>1</v>
      </c>
      <c r="AE4994">
        <v>1</v>
      </c>
      <c r="AF4994">
        <v>1</v>
      </c>
      <c r="AG4994">
        <v>2026</v>
      </c>
      <c r="AH4994">
        <v>20251230</v>
      </c>
      <c r="AI4994" t="s">
        <v>7388</v>
      </c>
      <c r="AJ4994">
        <v>7000</v>
      </c>
      <c r="AK4994">
        <v>8852.158203125</v>
      </c>
      <c r="AL4994" s="10">
        <f t="shared" si="616"/>
        <v>1852.158203125</v>
      </c>
      <c r="AM4994" s="11">
        <f t="shared" si="617"/>
        <v>0.26459402901785717</v>
      </c>
      <c r="AN4994">
        <v>7000</v>
      </c>
      <c r="AO4994">
        <v>9113.0772838199482</v>
      </c>
      <c r="AP4994" s="12">
        <f t="shared" si="618"/>
        <v>2113.0772838199482</v>
      </c>
      <c r="AQ4994" s="13">
        <f t="shared" si="619"/>
        <v>0.30186818340284977</v>
      </c>
      <c r="AR4994">
        <v>7000</v>
      </c>
      <c r="AS4994">
        <v>9614.6013862637155</v>
      </c>
      <c r="AT4994" s="14">
        <f t="shared" si="620"/>
        <v>2614.6013862637155</v>
      </c>
      <c r="AU4994" s="15">
        <f t="shared" si="621"/>
        <v>0.37351448375195934</v>
      </c>
      <c r="AV4994">
        <v>7000</v>
      </c>
      <c r="AW4994">
        <v>8939.3078202995021</v>
      </c>
      <c r="AX4994" s="16">
        <f t="shared" si="622"/>
        <v>1939.3078202995021</v>
      </c>
      <c r="AY4994" s="17">
        <f t="shared" si="623"/>
        <v>0.27704397432850031</v>
      </c>
    </row>
    <row r="4995" spans="1:51" x14ac:dyDescent="0.25">
      <c r="A4995" t="s">
        <v>54</v>
      </c>
      <c r="B4995" t="s">
        <v>148</v>
      </c>
      <c r="C4995">
        <v>10200</v>
      </c>
      <c r="D4995">
        <v>118629</v>
      </c>
      <c r="E4995">
        <v>2015</v>
      </c>
      <c r="F4995" t="s">
        <v>397</v>
      </c>
      <c r="G4995" t="s">
        <v>398</v>
      </c>
      <c r="H4995" t="s">
        <v>883</v>
      </c>
      <c r="J4995">
        <v>4</v>
      </c>
      <c r="K4995" t="s">
        <v>118</v>
      </c>
      <c r="L4995">
        <v>4</v>
      </c>
      <c r="M4995" t="s">
        <v>45</v>
      </c>
      <c r="N4995">
        <v>2.4000000953674321</v>
      </c>
      <c r="O4995" t="s">
        <v>60</v>
      </c>
      <c r="R4995" t="s">
        <v>47</v>
      </c>
      <c r="S4995" t="s">
        <v>151</v>
      </c>
      <c r="T4995">
        <v>185</v>
      </c>
      <c r="U4995" t="s">
        <v>63</v>
      </c>
      <c r="V4995" t="s">
        <v>64</v>
      </c>
      <c r="W4995" t="s">
        <v>723</v>
      </c>
      <c r="X4995" t="s">
        <v>49</v>
      </c>
      <c r="Y4995" t="s">
        <v>125</v>
      </c>
      <c r="AA4995">
        <v>0</v>
      </c>
      <c r="AB4995" t="s">
        <v>51</v>
      </c>
      <c r="AC4995" t="s">
        <v>52</v>
      </c>
      <c r="AD4995">
        <v>1</v>
      </c>
      <c r="AE4995">
        <v>1</v>
      </c>
      <c r="AF4995">
        <v>1</v>
      </c>
      <c r="AG4995">
        <v>2026</v>
      </c>
      <c r="AH4995">
        <v>20251230</v>
      </c>
      <c r="AI4995" t="s">
        <v>7389</v>
      </c>
      <c r="AJ4995">
        <v>10200</v>
      </c>
      <c r="AK4995">
        <v>7807.7060546875</v>
      </c>
      <c r="AL4995" s="10">
        <f t="shared" ref="AL4995:AL5058" si="624">ABS(AJ4995-AK4995)</f>
        <v>2392.2939453125</v>
      </c>
      <c r="AM4995" s="11">
        <f t="shared" ref="AM4995:AM5058" si="625">ABS($AJ4995-AK4995)/$AJ4995</f>
        <v>0.23453862208946077</v>
      </c>
      <c r="AN4995">
        <v>10200</v>
      </c>
      <c r="AO4995">
        <v>7800.3109480179874</v>
      </c>
      <c r="AP4995" s="12">
        <f t="shared" ref="AP4995:AP5058" si="626">ABS(AN4995-AO4995)</f>
        <v>2399.6890519820126</v>
      </c>
      <c r="AQ4995" s="13">
        <f t="shared" ref="AQ4995:AQ5058" si="627">ABS($AJ4995-AO4995)/$AJ4995</f>
        <v>0.23526363254725613</v>
      </c>
      <c r="AR4995">
        <v>10200</v>
      </c>
      <c r="AS4995">
        <v>6815.0063672360684</v>
      </c>
      <c r="AT4995" s="14">
        <f t="shared" ref="AT4995:AT5058" si="628">ABS(AR4995-AS4995)</f>
        <v>3384.9936327639316</v>
      </c>
      <c r="AU4995" s="15">
        <f t="shared" ref="AU4995:AU5058" si="629">ABS($AJ4995-AS4995)/$AJ4995</f>
        <v>0.33186212085920896</v>
      </c>
      <c r="AV4995">
        <v>10200</v>
      </c>
      <c r="AW4995">
        <v>7932.4984286612198</v>
      </c>
      <c r="AX4995" s="16">
        <f t="shared" ref="AX4995:AX5058" si="630">ABS(AV4995-AW4995)</f>
        <v>2267.5015713387802</v>
      </c>
      <c r="AY4995" s="17">
        <f t="shared" ref="AY4995:AY5058" si="631">ABS($AJ4995-AW4995)/$AJ4995</f>
        <v>0.22230407562144905</v>
      </c>
    </row>
    <row r="4996" spans="1:51" x14ac:dyDescent="0.25">
      <c r="A4996" t="s">
        <v>69</v>
      </c>
      <c r="B4996" t="s">
        <v>210</v>
      </c>
      <c r="C4996">
        <v>4100</v>
      </c>
      <c r="D4996">
        <v>78105</v>
      </c>
      <c r="E4996">
        <v>2011</v>
      </c>
      <c r="F4996" t="s">
        <v>340</v>
      </c>
      <c r="G4996" t="s">
        <v>455</v>
      </c>
      <c r="H4996" t="s">
        <v>2412</v>
      </c>
      <c r="J4996">
        <v>4</v>
      </c>
      <c r="K4996" t="s">
        <v>59</v>
      </c>
      <c r="L4996">
        <v>4</v>
      </c>
      <c r="M4996" t="s">
        <v>45</v>
      </c>
      <c r="N4996">
        <v>2.4000000953674321</v>
      </c>
      <c r="O4996" t="s">
        <v>60</v>
      </c>
      <c r="P4996" t="s">
        <v>46</v>
      </c>
      <c r="R4996" t="s">
        <v>61</v>
      </c>
      <c r="U4996" t="s">
        <v>63</v>
      </c>
      <c r="X4996" t="s">
        <v>65</v>
      </c>
      <c r="Y4996" t="s">
        <v>282</v>
      </c>
      <c r="AA4996">
        <v>1</v>
      </c>
      <c r="AB4996" t="s">
        <v>292</v>
      </c>
      <c r="AC4996" t="s">
        <v>293</v>
      </c>
      <c r="AD4996">
        <v>1</v>
      </c>
      <c r="AE4996">
        <v>1</v>
      </c>
      <c r="AF4996">
        <v>1</v>
      </c>
      <c r="AG4996">
        <v>2026</v>
      </c>
      <c r="AH4996">
        <v>20260102</v>
      </c>
      <c r="AI4996" t="s">
        <v>7390</v>
      </c>
      <c r="AJ4996">
        <v>4100</v>
      </c>
      <c r="AK4996">
        <v>2607.968505859375</v>
      </c>
      <c r="AL4996" s="10">
        <f t="shared" si="624"/>
        <v>1492.031494140625</v>
      </c>
      <c r="AM4996" s="11">
        <f t="shared" si="625"/>
        <v>0.36391012052210364</v>
      </c>
      <c r="AN4996">
        <v>4100</v>
      </c>
      <c r="AO4996">
        <v>2792.473791653581</v>
      </c>
      <c r="AP4996" s="12">
        <f t="shared" si="626"/>
        <v>1307.526208346419</v>
      </c>
      <c r="AQ4996" s="13">
        <f t="shared" si="627"/>
        <v>0.31890883130400466</v>
      </c>
      <c r="AR4996">
        <v>4100</v>
      </c>
      <c r="AS4996">
        <v>2850.584338686409</v>
      </c>
      <c r="AT4996" s="14">
        <f t="shared" si="628"/>
        <v>1249.415661313591</v>
      </c>
      <c r="AU4996" s="15">
        <f t="shared" si="629"/>
        <v>0.30473552714965635</v>
      </c>
      <c r="AV4996">
        <v>4100</v>
      </c>
      <c r="AW4996">
        <v>2649.1939419436271</v>
      </c>
      <c r="AX4996" s="16">
        <f t="shared" si="630"/>
        <v>1450.8060580563729</v>
      </c>
      <c r="AY4996" s="17">
        <f t="shared" si="631"/>
        <v>0.35385513611131048</v>
      </c>
    </row>
    <row r="4997" spans="1:51" x14ac:dyDescent="0.25">
      <c r="A4997" t="s">
        <v>69</v>
      </c>
      <c r="B4997" t="s">
        <v>85</v>
      </c>
      <c r="C4997">
        <v>20100</v>
      </c>
      <c r="D4997">
        <v>15779</v>
      </c>
      <c r="E4997">
        <v>2024</v>
      </c>
      <c r="F4997" t="s">
        <v>71</v>
      </c>
      <c r="G4997" t="s">
        <v>123</v>
      </c>
      <c r="H4997" t="s">
        <v>173</v>
      </c>
      <c r="J4997">
        <v>4</v>
      </c>
      <c r="K4997" t="s">
        <v>44</v>
      </c>
      <c r="L4997">
        <v>4</v>
      </c>
      <c r="M4997" t="s">
        <v>45</v>
      </c>
      <c r="N4997">
        <v>1.5</v>
      </c>
      <c r="O4997" t="s">
        <v>60</v>
      </c>
      <c r="P4997" t="s">
        <v>46</v>
      </c>
      <c r="Q4997">
        <v>4</v>
      </c>
      <c r="R4997" t="s">
        <v>47</v>
      </c>
      <c r="S4997" t="s">
        <v>62</v>
      </c>
      <c r="U4997" t="s">
        <v>63</v>
      </c>
      <c r="V4997" t="s">
        <v>64</v>
      </c>
      <c r="W4997" t="s">
        <v>430</v>
      </c>
      <c r="X4997" t="s">
        <v>49</v>
      </c>
      <c r="Y4997" t="s">
        <v>66</v>
      </c>
      <c r="AA4997">
        <v>0</v>
      </c>
      <c r="AB4997" t="s">
        <v>51</v>
      </c>
      <c r="AC4997" t="s">
        <v>52</v>
      </c>
      <c r="AD4997">
        <v>1</v>
      </c>
      <c r="AE4997">
        <v>1</v>
      </c>
      <c r="AF4997">
        <v>1</v>
      </c>
      <c r="AG4997">
        <v>2026</v>
      </c>
      <c r="AH4997">
        <v>20251231</v>
      </c>
      <c r="AI4997" t="s">
        <v>7391</v>
      </c>
      <c r="AJ4997">
        <v>20100</v>
      </c>
      <c r="AK4997">
        <v>20249.45703125</v>
      </c>
      <c r="AL4997" s="10">
        <f t="shared" si="624"/>
        <v>149.45703125</v>
      </c>
      <c r="AM4997" s="11">
        <f t="shared" si="625"/>
        <v>7.4356731965174129E-3</v>
      </c>
      <c r="AN4997">
        <v>20100</v>
      </c>
      <c r="AO4997">
        <v>19821.226561276872</v>
      </c>
      <c r="AP4997" s="12">
        <f t="shared" si="626"/>
        <v>278.77343872312849</v>
      </c>
      <c r="AQ4997" s="13">
        <f t="shared" si="627"/>
        <v>1.3869325309608382E-2</v>
      </c>
      <c r="AR4997">
        <v>20100</v>
      </c>
      <c r="AS4997">
        <v>19876.174217621399</v>
      </c>
      <c r="AT4997" s="14">
        <f t="shared" si="628"/>
        <v>223.82578237860071</v>
      </c>
      <c r="AU4997" s="15">
        <f t="shared" si="629"/>
        <v>1.1135611063611975E-2</v>
      </c>
      <c r="AV4997">
        <v>20100</v>
      </c>
      <c r="AW4997">
        <v>20129.247099767981</v>
      </c>
      <c r="AX4997" s="16">
        <f t="shared" si="630"/>
        <v>29.247099767981126</v>
      </c>
      <c r="AY4997" s="17">
        <f t="shared" si="631"/>
        <v>1.4550795904468223E-3</v>
      </c>
    </row>
    <row r="4998" spans="1:51" x14ac:dyDescent="0.25">
      <c r="A4998" t="s">
        <v>69</v>
      </c>
      <c r="B4998" t="s">
        <v>70</v>
      </c>
      <c r="C4998">
        <v>2200</v>
      </c>
      <c r="D4998">
        <v>113202</v>
      </c>
      <c r="E4998">
        <v>2005</v>
      </c>
      <c r="F4998" t="s">
        <v>397</v>
      </c>
      <c r="G4998" t="s">
        <v>465</v>
      </c>
      <c r="H4998" t="s">
        <v>466</v>
      </c>
      <c r="J4998">
        <v>4</v>
      </c>
      <c r="K4998" t="s">
        <v>118</v>
      </c>
      <c r="L4998">
        <v>4</v>
      </c>
      <c r="M4998" t="s">
        <v>45</v>
      </c>
      <c r="N4998">
        <v>2.4000000953674321</v>
      </c>
      <c r="O4998" t="s">
        <v>60</v>
      </c>
      <c r="P4998" t="s">
        <v>46</v>
      </c>
      <c r="R4998" t="s">
        <v>61</v>
      </c>
      <c r="T4998">
        <v>160</v>
      </c>
      <c r="U4998" t="s">
        <v>63</v>
      </c>
      <c r="V4998" t="s">
        <v>64</v>
      </c>
      <c r="W4998" t="s">
        <v>2704</v>
      </c>
      <c r="X4998" t="s">
        <v>49</v>
      </c>
      <c r="Y4998" t="s">
        <v>82</v>
      </c>
      <c r="AA4998">
        <v>0</v>
      </c>
      <c r="AB4998" t="s">
        <v>51</v>
      </c>
      <c r="AC4998" t="s">
        <v>67</v>
      </c>
      <c r="AD4998">
        <v>1</v>
      </c>
      <c r="AE4998">
        <v>1</v>
      </c>
      <c r="AF4998">
        <v>1</v>
      </c>
      <c r="AG4998">
        <v>2026</v>
      </c>
      <c r="AH4998">
        <v>20251230</v>
      </c>
      <c r="AI4998" t="s">
        <v>7392</v>
      </c>
      <c r="AJ4998">
        <v>2200</v>
      </c>
      <c r="AK4998">
        <v>2314.55029296875</v>
      </c>
      <c r="AL4998" s="10">
        <f t="shared" si="624"/>
        <v>114.55029296875</v>
      </c>
      <c r="AM4998" s="11">
        <f t="shared" si="625"/>
        <v>5.2068314985795457E-2</v>
      </c>
      <c r="AN4998">
        <v>2200</v>
      </c>
      <c r="AO4998">
        <v>2477.4096700535588</v>
      </c>
      <c r="AP4998" s="12">
        <f t="shared" si="626"/>
        <v>277.40967005355878</v>
      </c>
      <c r="AQ4998" s="13">
        <f t="shared" si="627"/>
        <v>0.12609530456979945</v>
      </c>
      <c r="AR4998">
        <v>2200</v>
      </c>
      <c r="AS4998">
        <v>2412.775192136623</v>
      </c>
      <c r="AT4998" s="14">
        <f t="shared" si="628"/>
        <v>212.77519213662299</v>
      </c>
      <c r="AU4998" s="15">
        <f t="shared" si="629"/>
        <v>9.6715996425737721E-2</v>
      </c>
      <c r="AV4998">
        <v>2200</v>
      </c>
      <c r="AW4998">
        <v>2361.8146929824561</v>
      </c>
      <c r="AX4998" s="16">
        <f t="shared" si="630"/>
        <v>161.81469298245611</v>
      </c>
      <c r="AY4998" s="17">
        <f t="shared" si="631"/>
        <v>7.3552133173843681E-2</v>
      </c>
    </row>
    <row r="4999" spans="1:51" x14ac:dyDescent="0.25">
      <c r="A4999" t="s">
        <v>69</v>
      </c>
      <c r="B4999" t="s">
        <v>85</v>
      </c>
      <c r="C4999">
        <v>27700</v>
      </c>
      <c r="D4999">
        <v>46900</v>
      </c>
      <c r="E4999">
        <v>2022</v>
      </c>
      <c r="F4999" t="s">
        <v>274</v>
      </c>
      <c r="G4999" t="s">
        <v>1837</v>
      </c>
      <c r="H4999" t="s">
        <v>5624</v>
      </c>
      <c r="J4999">
        <v>6</v>
      </c>
      <c r="K4999" t="s">
        <v>44</v>
      </c>
      <c r="L4999">
        <v>4</v>
      </c>
      <c r="M4999" t="s">
        <v>45</v>
      </c>
      <c r="N4999">
        <v>3.5999999046325679</v>
      </c>
      <c r="O4999" t="s">
        <v>76</v>
      </c>
      <c r="P4999" t="s">
        <v>46</v>
      </c>
      <c r="Q4999">
        <v>4</v>
      </c>
      <c r="R4999" t="s">
        <v>77</v>
      </c>
      <c r="S4999" t="s">
        <v>78</v>
      </c>
      <c r="U4999" t="s">
        <v>63</v>
      </c>
      <c r="V4999" t="s">
        <v>79</v>
      </c>
      <c r="W4999" t="s">
        <v>1848</v>
      </c>
      <c r="X4999" t="s">
        <v>112</v>
      </c>
      <c r="Y4999" t="s">
        <v>82</v>
      </c>
      <c r="AA4999">
        <v>0</v>
      </c>
      <c r="AB4999" t="s">
        <v>51</v>
      </c>
      <c r="AC4999" t="s">
        <v>83</v>
      </c>
      <c r="AD4999">
        <v>1</v>
      </c>
      <c r="AE4999">
        <v>1</v>
      </c>
      <c r="AF4999">
        <v>1</v>
      </c>
      <c r="AG4999">
        <v>2026</v>
      </c>
      <c r="AH4999">
        <v>20251231</v>
      </c>
      <c r="AI4999" t="s">
        <v>7393</v>
      </c>
      <c r="AJ4999">
        <v>27700</v>
      </c>
      <c r="AK4999">
        <v>32623.146484375</v>
      </c>
      <c r="AL4999" s="10">
        <f t="shared" si="624"/>
        <v>4923.146484375</v>
      </c>
      <c r="AM4999" s="11">
        <f t="shared" si="625"/>
        <v>0.17773092001353791</v>
      </c>
      <c r="AN4999">
        <v>27700</v>
      </c>
      <c r="AO4999">
        <v>30198.864469069202</v>
      </c>
      <c r="AP4999" s="12">
        <f t="shared" si="626"/>
        <v>2498.8644690692017</v>
      </c>
      <c r="AQ4999" s="13">
        <f t="shared" si="627"/>
        <v>9.0211713684808723E-2</v>
      </c>
      <c r="AR4999">
        <v>27700</v>
      </c>
      <c r="AS4999">
        <v>31078.681869160289</v>
      </c>
      <c r="AT4999" s="14">
        <f t="shared" si="628"/>
        <v>3378.6818691602894</v>
      </c>
      <c r="AU4999" s="15">
        <f t="shared" si="629"/>
        <v>0.12197407469892742</v>
      </c>
      <c r="AV4999">
        <v>27700</v>
      </c>
      <c r="AW4999">
        <v>31751.32512315271</v>
      </c>
      <c r="AX4999" s="16">
        <f t="shared" si="630"/>
        <v>4051.3251231527101</v>
      </c>
      <c r="AY4999" s="17">
        <f t="shared" si="631"/>
        <v>0.14625722466255273</v>
      </c>
    </row>
    <row r="5000" spans="1:51" x14ac:dyDescent="0.25">
      <c r="A5000" t="s">
        <v>106</v>
      </c>
      <c r="B5000" t="s">
        <v>107</v>
      </c>
      <c r="C5000">
        <v>11400</v>
      </c>
      <c r="D5000">
        <v>125261</v>
      </c>
      <c r="E5000">
        <v>2015</v>
      </c>
      <c r="F5000" t="s">
        <v>995</v>
      </c>
      <c r="G5000" t="s">
        <v>1027</v>
      </c>
      <c r="H5000" t="s">
        <v>1028</v>
      </c>
      <c r="J5000">
        <v>6</v>
      </c>
      <c r="K5000" t="s">
        <v>44</v>
      </c>
      <c r="L5000">
        <v>4</v>
      </c>
      <c r="M5000" t="s">
        <v>45</v>
      </c>
      <c r="N5000">
        <v>3</v>
      </c>
      <c r="O5000" t="s">
        <v>76</v>
      </c>
      <c r="R5000" t="s">
        <v>47</v>
      </c>
      <c r="T5000">
        <v>340</v>
      </c>
      <c r="U5000" t="s">
        <v>63</v>
      </c>
      <c r="V5000" t="s">
        <v>79</v>
      </c>
      <c r="W5000" t="s">
        <v>6832</v>
      </c>
      <c r="X5000" t="s">
        <v>97</v>
      </c>
      <c r="Y5000" t="s">
        <v>1098</v>
      </c>
      <c r="AA5000">
        <v>0</v>
      </c>
      <c r="AB5000" t="s">
        <v>51</v>
      </c>
      <c r="AC5000" t="s">
        <v>52</v>
      </c>
      <c r="AD5000">
        <v>1</v>
      </c>
      <c r="AE5000">
        <v>1</v>
      </c>
      <c r="AF5000">
        <v>1</v>
      </c>
      <c r="AG5000">
        <v>2026</v>
      </c>
      <c r="AH5000">
        <v>20260102</v>
      </c>
      <c r="AI5000" t="s">
        <v>7394</v>
      </c>
      <c r="AJ5000">
        <v>11400</v>
      </c>
      <c r="AK5000">
        <v>8174.01416015625</v>
      </c>
      <c r="AL5000" s="10">
        <f t="shared" si="624"/>
        <v>3225.98583984375</v>
      </c>
      <c r="AM5000" s="11">
        <f t="shared" si="625"/>
        <v>0.2829812140213816</v>
      </c>
      <c r="AN5000">
        <v>11400</v>
      </c>
      <c r="AO5000">
        <v>8094.7714302223339</v>
      </c>
      <c r="AP5000" s="12">
        <f t="shared" si="626"/>
        <v>3305.2285697776661</v>
      </c>
      <c r="AQ5000" s="13">
        <f t="shared" si="627"/>
        <v>0.28993233068225138</v>
      </c>
      <c r="AR5000">
        <v>11400</v>
      </c>
      <c r="AS5000">
        <v>9375.709559524792</v>
      </c>
      <c r="AT5000" s="14">
        <f t="shared" si="628"/>
        <v>2024.290440475208</v>
      </c>
      <c r="AU5000" s="15">
        <f t="shared" si="629"/>
        <v>0.17756933688379017</v>
      </c>
      <c r="AV5000">
        <v>11400</v>
      </c>
      <c r="AW5000">
        <v>8279.4109834888786</v>
      </c>
      <c r="AX5000" s="16">
        <f t="shared" si="630"/>
        <v>3120.5890165111214</v>
      </c>
      <c r="AY5000" s="17">
        <f t="shared" si="631"/>
        <v>0.27373587864132642</v>
      </c>
    </row>
    <row r="5001" spans="1:51" x14ac:dyDescent="0.25">
      <c r="A5001" t="s">
        <v>39</v>
      </c>
      <c r="B5001" t="s">
        <v>114</v>
      </c>
      <c r="C5001">
        <v>500</v>
      </c>
      <c r="D5001">
        <v>285538</v>
      </c>
      <c r="E5001">
        <v>2008</v>
      </c>
      <c r="F5001" t="s">
        <v>165</v>
      </c>
      <c r="G5001" t="s">
        <v>475</v>
      </c>
      <c r="H5001" t="s">
        <v>390</v>
      </c>
      <c r="I5001" t="s">
        <v>7395</v>
      </c>
      <c r="J5001">
        <v>6</v>
      </c>
      <c r="K5001" t="s">
        <v>75</v>
      </c>
      <c r="L5001">
        <v>4</v>
      </c>
      <c r="M5001" t="s">
        <v>45</v>
      </c>
      <c r="N5001">
        <v>3.5</v>
      </c>
      <c r="O5001" t="s">
        <v>60</v>
      </c>
      <c r="P5001" t="s">
        <v>46</v>
      </c>
      <c r="R5001" t="s">
        <v>353</v>
      </c>
      <c r="S5001" t="s">
        <v>151</v>
      </c>
      <c r="U5001" t="s">
        <v>63</v>
      </c>
      <c r="V5001" t="s">
        <v>79</v>
      </c>
      <c r="W5001" t="s">
        <v>477</v>
      </c>
      <c r="X5001" t="s">
        <v>112</v>
      </c>
      <c r="Y5001" t="s">
        <v>82</v>
      </c>
      <c r="AA5001">
        <v>0</v>
      </c>
      <c r="AB5001" t="s">
        <v>51</v>
      </c>
      <c r="AC5001" t="s">
        <v>353</v>
      </c>
      <c r="AD5001">
        <v>1</v>
      </c>
      <c r="AE5001">
        <v>1</v>
      </c>
      <c r="AF5001">
        <v>1</v>
      </c>
      <c r="AG5001">
        <v>2026</v>
      </c>
      <c r="AH5001">
        <v>20251231</v>
      </c>
      <c r="AI5001" t="s">
        <v>7396</v>
      </c>
      <c r="AJ5001">
        <v>500</v>
      </c>
      <c r="AK5001">
        <v>1043.838623046875</v>
      </c>
      <c r="AL5001" s="10">
        <f t="shared" si="624"/>
        <v>543.838623046875</v>
      </c>
      <c r="AM5001" s="11">
        <f t="shared" si="625"/>
        <v>1.08767724609375</v>
      </c>
      <c r="AN5001">
        <v>500</v>
      </c>
      <c r="AO5001">
        <v>1239.528687434494</v>
      </c>
      <c r="AP5001" s="12">
        <f t="shared" si="626"/>
        <v>739.52868743449403</v>
      </c>
      <c r="AQ5001" s="13">
        <f t="shared" si="627"/>
        <v>1.4790573748689881</v>
      </c>
      <c r="AR5001">
        <v>500</v>
      </c>
      <c r="AS5001">
        <v>1207.3716325574651</v>
      </c>
      <c r="AT5001" s="14">
        <f t="shared" si="628"/>
        <v>707.37163255746509</v>
      </c>
      <c r="AU5001" s="15">
        <f t="shared" si="629"/>
        <v>1.4147432651149301</v>
      </c>
      <c r="AV5001">
        <v>500</v>
      </c>
      <c r="AW5001">
        <v>1077.5633106856089</v>
      </c>
      <c r="AX5001" s="16">
        <f t="shared" si="630"/>
        <v>577.56331068560894</v>
      </c>
      <c r="AY5001" s="17">
        <f t="shared" si="631"/>
        <v>1.1551266213712179</v>
      </c>
    </row>
    <row r="5002" spans="1:51" x14ac:dyDescent="0.25">
      <c r="A5002" t="s">
        <v>106</v>
      </c>
      <c r="B5002" t="s">
        <v>661</v>
      </c>
      <c r="C5002">
        <v>29500</v>
      </c>
      <c r="D5002">
        <v>83827</v>
      </c>
      <c r="E5002">
        <v>2022</v>
      </c>
      <c r="F5002" t="s">
        <v>155</v>
      </c>
      <c r="G5002" t="s">
        <v>150</v>
      </c>
      <c r="H5002" t="s">
        <v>7397</v>
      </c>
      <c r="J5002">
        <v>8</v>
      </c>
      <c r="K5002" t="s">
        <v>59</v>
      </c>
      <c r="L5002">
        <v>4</v>
      </c>
      <c r="M5002" t="s">
        <v>45</v>
      </c>
      <c r="N5002">
        <v>5.6999998092651367</v>
      </c>
      <c r="O5002" t="s">
        <v>76</v>
      </c>
      <c r="P5002" t="s">
        <v>46</v>
      </c>
      <c r="Q5002">
        <v>3</v>
      </c>
      <c r="R5002" t="s">
        <v>77</v>
      </c>
      <c r="S5002" t="s">
        <v>78</v>
      </c>
      <c r="T5002">
        <v>395</v>
      </c>
      <c r="U5002" t="s">
        <v>63</v>
      </c>
      <c r="V5002" t="s">
        <v>79</v>
      </c>
      <c r="X5002" t="s">
        <v>136</v>
      </c>
      <c r="Y5002" t="s">
        <v>82</v>
      </c>
      <c r="AA5002">
        <v>0</v>
      </c>
      <c r="AB5002" t="s">
        <v>51</v>
      </c>
      <c r="AC5002" t="s">
        <v>83</v>
      </c>
      <c r="AD5002">
        <v>1</v>
      </c>
      <c r="AE5002">
        <v>1</v>
      </c>
      <c r="AF5002">
        <v>1</v>
      </c>
      <c r="AG5002">
        <v>2026</v>
      </c>
      <c r="AH5002">
        <v>20260102</v>
      </c>
      <c r="AI5002" t="s">
        <v>7398</v>
      </c>
      <c r="AJ5002">
        <v>29500</v>
      </c>
      <c r="AK5002">
        <v>26899.4609375</v>
      </c>
      <c r="AL5002" s="10">
        <f t="shared" si="624"/>
        <v>2600.5390625</v>
      </c>
      <c r="AM5002" s="11">
        <f t="shared" si="625"/>
        <v>8.815386652542373E-2</v>
      </c>
      <c r="AN5002">
        <v>29500</v>
      </c>
      <c r="AO5002">
        <v>27244.891923050051</v>
      </c>
      <c r="AP5002" s="12">
        <f t="shared" si="626"/>
        <v>2255.1080769499495</v>
      </c>
      <c r="AQ5002" s="13">
        <f t="shared" si="627"/>
        <v>7.6444341591523704E-2</v>
      </c>
      <c r="AR5002">
        <v>29500</v>
      </c>
      <c r="AS5002">
        <v>26656.2981046122</v>
      </c>
      <c r="AT5002" s="14">
        <f t="shared" si="628"/>
        <v>2843.7018953877996</v>
      </c>
      <c r="AU5002" s="15">
        <f t="shared" si="629"/>
        <v>9.6396674419925416E-2</v>
      </c>
      <c r="AV5002">
        <v>29500</v>
      </c>
      <c r="AW5002">
        <v>26582.330018083179</v>
      </c>
      <c r="AX5002" s="16">
        <f t="shared" si="630"/>
        <v>2917.6699819168207</v>
      </c>
      <c r="AY5002" s="17">
        <f t="shared" si="631"/>
        <v>9.8904067183621047E-2</v>
      </c>
    </row>
    <row r="5003" spans="1:51" x14ac:dyDescent="0.25">
      <c r="A5003" t="s">
        <v>69</v>
      </c>
      <c r="B5003" t="s">
        <v>85</v>
      </c>
      <c r="C5003">
        <v>2700</v>
      </c>
      <c r="D5003">
        <v>224062</v>
      </c>
      <c r="E5003">
        <v>2011</v>
      </c>
      <c r="F5003" t="s">
        <v>165</v>
      </c>
      <c r="G5003" t="s">
        <v>205</v>
      </c>
      <c r="H5003" t="s">
        <v>814</v>
      </c>
      <c r="I5003" t="s">
        <v>2051</v>
      </c>
      <c r="J5003">
        <v>4</v>
      </c>
      <c r="K5003" t="s">
        <v>111</v>
      </c>
      <c r="L5003">
        <v>4</v>
      </c>
      <c r="M5003" t="s">
        <v>45</v>
      </c>
      <c r="N5003">
        <v>2.5</v>
      </c>
      <c r="O5003" t="s">
        <v>60</v>
      </c>
      <c r="P5003" t="s">
        <v>46</v>
      </c>
      <c r="Q5003">
        <v>4</v>
      </c>
      <c r="R5003" t="s">
        <v>47</v>
      </c>
      <c r="S5003" t="s">
        <v>151</v>
      </c>
      <c r="T5003">
        <v>179</v>
      </c>
      <c r="U5003" t="s">
        <v>63</v>
      </c>
      <c r="V5003" t="s">
        <v>64</v>
      </c>
      <c r="W5003" t="s">
        <v>208</v>
      </c>
      <c r="X5003" t="s">
        <v>49</v>
      </c>
      <c r="Y5003" t="s">
        <v>125</v>
      </c>
      <c r="AA5003">
        <v>0</v>
      </c>
      <c r="AB5003" t="s">
        <v>51</v>
      </c>
      <c r="AC5003" t="s">
        <v>52</v>
      </c>
      <c r="AD5003">
        <v>1</v>
      </c>
      <c r="AE5003">
        <v>1</v>
      </c>
      <c r="AF5003">
        <v>1</v>
      </c>
      <c r="AG5003">
        <v>2026</v>
      </c>
      <c r="AH5003">
        <v>20251231</v>
      </c>
      <c r="AI5003" t="s">
        <v>7399</v>
      </c>
      <c r="AJ5003">
        <v>2700</v>
      </c>
      <c r="AK5003">
        <v>2496.14794921875</v>
      </c>
      <c r="AL5003" s="10">
        <f t="shared" si="624"/>
        <v>203.85205078125</v>
      </c>
      <c r="AM5003" s="11">
        <f t="shared" si="625"/>
        <v>7.5500759548611115E-2</v>
      </c>
      <c r="AN5003">
        <v>2700</v>
      </c>
      <c r="AO5003">
        <v>2686.4404407743282</v>
      </c>
      <c r="AP5003" s="12">
        <f t="shared" si="626"/>
        <v>13.559559225671819</v>
      </c>
      <c r="AQ5003" s="13">
        <f t="shared" si="627"/>
        <v>5.022058972471044E-3</v>
      </c>
      <c r="AR5003">
        <v>2700</v>
      </c>
      <c r="AS5003">
        <v>2769.0225314804429</v>
      </c>
      <c r="AT5003" s="14">
        <f t="shared" si="628"/>
        <v>69.022531480442922</v>
      </c>
      <c r="AU5003" s="15">
        <f t="shared" si="629"/>
        <v>2.5563900548312195E-2</v>
      </c>
      <c r="AV5003">
        <v>2700</v>
      </c>
      <c r="AW5003">
        <v>2590.5767524401072</v>
      </c>
      <c r="AX5003" s="16">
        <f t="shared" si="630"/>
        <v>109.42324755989284</v>
      </c>
      <c r="AY5003" s="17">
        <f t="shared" si="631"/>
        <v>4.0527128725886236E-2</v>
      </c>
    </row>
    <row r="5004" spans="1:51" x14ac:dyDescent="0.25">
      <c r="A5004" t="s">
        <v>69</v>
      </c>
      <c r="B5004" t="s">
        <v>70</v>
      </c>
      <c r="C5004">
        <v>2400</v>
      </c>
      <c r="D5004">
        <v>132029</v>
      </c>
      <c r="E5004">
        <v>2014</v>
      </c>
      <c r="F5004" t="s">
        <v>340</v>
      </c>
      <c r="G5004" t="s">
        <v>645</v>
      </c>
      <c r="H5004" t="s">
        <v>326</v>
      </c>
      <c r="J5004">
        <v>4</v>
      </c>
      <c r="K5004" t="s">
        <v>44</v>
      </c>
      <c r="L5004">
        <v>4</v>
      </c>
      <c r="M5004" t="s">
        <v>45</v>
      </c>
      <c r="N5004">
        <v>2.4000000953674321</v>
      </c>
      <c r="O5004" t="s">
        <v>60</v>
      </c>
      <c r="P5004" t="s">
        <v>46</v>
      </c>
      <c r="R5004" t="s">
        <v>47</v>
      </c>
      <c r="S5004" t="s">
        <v>151</v>
      </c>
      <c r="U5004" t="s">
        <v>63</v>
      </c>
      <c r="W5004" t="s">
        <v>4707</v>
      </c>
      <c r="X5004" t="s">
        <v>49</v>
      </c>
      <c r="Y5004" t="s">
        <v>82</v>
      </c>
      <c r="AA5004">
        <v>0</v>
      </c>
      <c r="AB5004" t="s">
        <v>51</v>
      </c>
      <c r="AC5004" t="s">
        <v>52</v>
      </c>
      <c r="AD5004">
        <v>1</v>
      </c>
      <c r="AE5004">
        <v>1</v>
      </c>
      <c r="AF5004">
        <v>1</v>
      </c>
      <c r="AG5004">
        <v>2026</v>
      </c>
      <c r="AH5004">
        <v>20251230</v>
      </c>
      <c r="AI5004" t="s">
        <v>7400</v>
      </c>
      <c r="AJ5004">
        <v>2400</v>
      </c>
      <c r="AK5004">
        <v>3757.091552734375</v>
      </c>
      <c r="AL5004" s="10">
        <f t="shared" si="624"/>
        <v>1357.091552734375</v>
      </c>
      <c r="AM5004" s="11">
        <f t="shared" si="625"/>
        <v>0.56545481363932293</v>
      </c>
      <c r="AN5004">
        <v>2400</v>
      </c>
      <c r="AO5004">
        <v>3548.7560470928001</v>
      </c>
      <c r="AP5004" s="12">
        <f t="shared" si="626"/>
        <v>1148.7560470928001</v>
      </c>
      <c r="AQ5004" s="13">
        <f t="shared" si="627"/>
        <v>0.47864835295533337</v>
      </c>
      <c r="AR5004">
        <v>2400</v>
      </c>
      <c r="AS5004">
        <v>3779.860859679975</v>
      </c>
      <c r="AT5004" s="14">
        <f t="shared" si="628"/>
        <v>1379.860859679975</v>
      </c>
      <c r="AU5004" s="15">
        <f t="shared" si="629"/>
        <v>0.57494202486665624</v>
      </c>
      <c r="AV5004">
        <v>2400</v>
      </c>
      <c r="AW5004">
        <v>3728.4140802422412</v>
      </c>
      <c r="AX5004" s="16">
        <f t="shared" si="630"/>
        <v>1328.4140802422412</v>
      </c>
      <c r="AY5004" s="17">
        <f t="shared" si="631"/>
        <v>0.5535058667676005</v>
      </c>
    </row>
    <row r="5005" spans="1:51" x14ac:dyDescent="0.25">
      <c r="A5005" t="s">
        <v>69</v>
      </c>
      <c r="B5005" t="s">
        <v>70</v>
      </c>
      <c r="C5005">
        <v>11400</v>
      </c>
      <c r="D5005">
        <v>197095</v>
      </c>
      <c r="E5005">
        <v>2016</v>
      </c>
      <c r="F5005" t="s">
        <v>165</v>
      </c>
      <c r="G5005" t="s">
        <v>190</v>
      </c>
      <c r="H5005" t="s">
        <v>7401</v>
      </c>
      <c r="I5005" t="s">
        <v>1603</v>
      </c>
      <c r="J5005">
        <v>8</v>
      </c>
      <c r="K5005" t="s">
        <v>111</v>
      </c>
      <c r="L5005">
        <v>4</v>
      </c>
      <c r="M5005" t="s">
        <v>45</v>
      </c>
      <c r="N5005">
        <v>5.6999998092651367</v>
      </c>
      <c r="O5005" t="s">
        <v>76</v>
      </c>
      <c r="P5005" t="s">
        <v>46</v>
      </c>
      <c r="R5005" t="s">
        <v>77</v>
      </c>
      <c r="S5005" t="s">
        <v>78</v>
      </c>
      <c r="T5005">
        <v>381</v>
      </c>
      <c r="U5005" t="s">
        <v>63</v>
      </c>
      <c r="V5005" t="s">
        <v>79</v>
      </c>
      <c r="W5005" t="s">
        <v>541</v>
      </c>
      <c r="X5005" t="s">
        <v>136</v>
      </c>
      <c r="Y5005" t="s">
        <v>82</v>
      </c>
      <c r="AA5005">
        <v>0</v>
      </c>
      <c r="AB5005" t="s">
        <v>51</v>
      </c>
      <c r="AC5005" t="s">
        <v>83</v>
      </c>
      <c r="AD5005">
        <v>1</v>
      </c>
      <c r="AE5005">
        <v>1</v>
      </c>
      <c r="AF5005">
        <v>1</v>
      </c>
      <c r="AG5005">
        <v>2026</v>
      </c>
      <c r="AH5005">
        <v>20251230</v>
      </c>
      <c r="AI5005" t="s">
        <v>7402</v>
      </c>
      <c r="AJ5005">
        <v>11400</v>
      </c>
      <c r="AK5005">
        <v>10776.103515625</v>
      </c>
      <c r="AL5005" s="10">
        <f t="shared" si="624"/>
        <v>623.896484375</v>
      </c>
      <c r="AM5005" s="11">
        <f t="shared" si="625"/>
        <v>5.4727761787280699E-2</v>
      </c>
      <c r="AN5005">
        <v>11400</v>
      </c>
      <c r="AO5005">
        <v>11037.279683657511</v>
      </c>
      <c r="AP5005" s="12">
        <f t="shared" si="626"/>
        <v>362.72031634248924</v>
      </c>
      <c r="AQ5005" s="13">
        <f t="shared" si="627"/>
        <v>3.1817571608990285E-2</v>
      </c>
      <c r="AR5005">
        <v>11400</v>
      </c>
      <c r="AS5005">
        <v>11167.21202617165</v>
      </c>
      <c r="AT5005" s="14">
        <f t="shared" si="628"/>
        <v>232.78797382835</v>
      </c>
      <c r="AU5005" s="15">
        <f t="shared" si="629"/>
        <v>2.041999770424123E-2</v>
      </c>
      <c r="AV5005">
        <v>11400</v>
      </c>
      <c r="AW5005">
        <v>10883.521560574951</v>
      </c>
      <c r="AX5005" s="16">
        <f t="shared" si="630"/>
        <v>516.47843942504915</v>
      </c>
      <c r="AY5005" s="17">
        <f t="shared" si="631"/>
        <v>4.530512626535519E-2</v>
      </c>
    </row>
    <row r="5006" spans="1:51" x14ac:dyDescent="0.25">
      <c r="A5006" t="s">
        <v>54</v>
      </c>
      <c r="B5006" t="s">
        <v>154</v>
      </c>
      <c r="C5006">
        <v>4200</v>
      </c>
      <c r="D5006">
        <v>70620</v>
      </c>
      <c r="E5006">
        <v>2015</v>
      </c>
      <c r="F5006" t="s">
        <v>196</v>
      </c>
      <c r="G5006" t="s">
        <v>1230</v>
      </c>
      <c r="H5006" t="s">
        <v>1636</v>
      </c>
      <c r="J5006">
        <v>6</v>
      </c>
      <c r="K5006" t="s">
        <v>111</v>
      </c>
      <c r="L5006">
        <v>4</v>
      </c>
      <c r="M5006" t="s">
        <v>45</v>
      </c>
      <c r="N5006">
        <v>3.2999999523162842</v>
      </c>
      <c r="O5006" t="s">
        <v>60</v>
      </c>
      <c r="P5006" t="s">
        <v>46</v>
      </c>
      <c r="Q5006">
        <v>3</v>
      </c>
      <c r="R5006" t="s">
        <v>61</v>
      </c>
      <c r="U5006" t="s">
        <v>63</v>
      </c>
      <c r="V5006" t="s">
        <v>79</v>
      </c>
      <c r="W5006" t="s">
        <v>1231</v>
      </c>
      <c r="X5006" t="s">
        <v>65</v>
      </c>
      <c r="Y5006" t="s">
        <v>282</v>
      </c>
      <c r="AA5006">
        <v>0</v>
      </c>
      <c r="AB5006" t="s">
        <v>51</v>
      </c>
      <c r="AC5006" t="s">
        <v>67</v>
      </c>
      <c r="AD5006">
        <v>1</v>
      </c>
      <c r="AE5006">
        <v>1</v>
      </c>
      <c r="AF5006">
        <v>1</v>
      </c>
      <c r="AG5006">
        <v>2026</v>
      </c>
      <c r="AH5006">
        <v>20260101</v>
      </c>
      <c r="AI5006" t="s">
        <v>7403</v>
      </c>
      <c r="AJ5006">
        <v>4200</v>
      </c>
      <c r="AK5006">
        <v>4550.130859375</v>
      </c>
      <c r="AL5006" s="10">
        <f t="shared" si="624"/>
        <v>350.130859375</v>
      </c>
      <c r="AM5006" s="11">
        <f t="shared" si="625"/>
        <v>8.3364490327380955E-2</v>
      </c>
      <c r="AN5006">
        <v>4200</v>
      </c>
      <c r="AO5006">
        <v>4223.9559777646054</v>
      </c>
      <c r="AP5006" s="12">
        <f t="shared" si="626"/>
        <v>23.95597776460545</v>
      </c>
      <c r="AQ5006" s="13">
        <f t="shared" si="627"/>
        <v>5.7038042296679642E-3</v>
      </c>
      <c r="AR5006">
        <v>4200</v>
      </c>
      <c r="AS5006">
        <v>4592.2362254067066</v>
      </c>
      <c r="AT5006" s="14">
        <f t="shared" si="628"/>
        <v>392.23622540670658</v>
      </c>
      <c r="AU5006" s="15">
        <f t="shared" si="629"/>
        <v>9.3389577477787283E-2</v>
      </c>
      <c r="AV5006">
        <v>4200</v>
      </c>
      <c r="AW5006">
        <v>4574.3315508021406</v>
      </c>
      <c r="AX5006" s="16">
        <f t="shared" si="630"/>
        <v>374.33155080214055</v>
      </c>
      <c r="AY5006" s="17">
        <f t="shared" si="631"/>
        <v>8.912655971479537E-2</v>
      </c>
    </row>
    <row r="5007" spans="1:51" x14ac:dyDescent="0.25">
      <c r="A5007" t="s">
        <v>106</v>
      </c>
      <c r="B5007" t="s">
        <v>482</v>
      </c>
      <c r="C5007">
        <v>1500</v>
      </c>
      <c r="D5007">
        <v>139727</v>
      </c>
      <c r="E5007">
        <v>2009</v>
      </c>
      <c r="F5007" t="s">
        <v>71</v>
      </c>
      <c r="G5007" t="s">
        <v>172</v>
      </c>
      <c r="H5007" t="s">
        <v>1968</v>
      </c>
      <c r="J5007">
        <v>6</v>
      </c>
      <c r="K5007" t="s">
        <v>44</v>
      </c>
      <c r="L5007">
        <v>4</v>
      </c>
      <c r="M5007" t="s">
        <v>45</v>
      </c>
      <c r="N5007">
        <v>3.9000000953674321</v>
      </c>
      <c r="O5007" t="s">
        <v>60</v>
      </c>
      <c r="P5007" t="s">
        <v>46</v>
      </c>
      <c r="R5007" t="s">
        <v>61</v>
      </c>
      <c r="U5007" t="s">
        <v>394</v>
      </c>
      <c r="V5007" t="s">
        <v>79</v>
      </c>
      <c r="W5007" t="s">
        <v>5310</v>
      </c>
      <c r="X5007" t="s">
        <v>65</v>
      </c>
      <c r="Y5007" t="s">
        <v>125</v>
      </c>
      <c r="AA5007">
        <v>0</v>
      </c>
      <c r="AB5007" t="s">
        <v>51</v>
      </c>
      <c r="AC5007" t="s">
        <v>67</v>
      </c>
      <c r="AD5007">
        <v>1</v>
      </c>
      <c r="AE5007">
        <v>1</v>
      </c>
      <c r="AF5007">
        <v>1</v>
      </c>
      <c r="AG5007">
        <v>2026</v>
      </c>
      <c r="AH5007">
        <v>20251230</v>
      </c>
      <c r="AI5007" t="s">
        <v>7404</v>
      </c>
      <c r="AJ5007">
        <v>1500</v>
      </c>
      <c r="AK5007">
        <v>1534.589965820312</v>
      </c>
      <c r="AL5007" s="10">
        <f t="shared" si="624"/>
        <v>34.589965820312045</v>
      </c>
      <c r="AM5007" s="11">
        <f t="shared" si="625"/>
        <v>2.3059977213541364E-2</v>
      </c>
      <c r="AN5007">
        <v>1500</v>
      </c>
      <c r="AO5007">
        <v>1373.736756366364</v>
      </c>
      <c r="AP5007" s="12">
        <f t="shared" si="626"/>
        <v>126.26324363363597</v>
      </c>
      <c r="AQ5007" s="13">
        <f t="shared" si="627"/>
        <v>8.4175495755757307E-2</v>
      </c>
      <c r="AR5007">
        <v>1500</v>
      </c>
      <c r="AS5007">
        <v>1458.166234956836</v>
      </c>
      <c r="AT5007" s="14">
        <f t="shared" si="628"/>
        <v>41.833765043164021</v>
      </c>
      <c r="AU5007" s="15">
        <f t="shared" si="629"/>
        <v>2.7889176695442681E-2</v>
      </c>
      <c r="AV5007">
        <v>1500</v>
      </c>
      <c r="AW5007">
        <v>1526.312129202372</v>
      </c>
      <c r="AX5007" s="16">
        <f t="shared" si="630"/>
        <v>26.312129202372034</v>
      </c>
      <c r="AY5007" s="17">
        <f t="shared" si="631"/>
        <v>1.7541419468248023E-2</v>
      </c>
    </row>
    <row r="5008" spans="1:51" x14ac:dyDescent="0.25">
      <c r="A5008" t="s">
        <v>39</v>
      </c>
      <c r="B5008" t="s">
        <v>2727</v>
      </c>
      <c r="C5008">
        <v>500</v>
      </c>
      <c r="D5008">
        <v>291029</v>
      </c>
      <c r="E5008">
        <v>2014</v>
      </c>
      <c r="F5008" t="s">
        <v>56</v>
      </c>
      <c r="G5008" t="s">
        <v>4266</v>
      </c>
      <c r="H5008" t="s">
        <v>58</v>
      </c>
      <c r="J5008">
        <v>4</v>
      </c>
      <c r="K5008" t="s">
        <v>111</v>
      </c>
      <c r="L5008">
        <v>4</v>
      </c>
      <c r="M5008" t="s">
        <v>45</v>
      </c>
      <c r="N5008">
        <v>2</v>
      </c>
      <c r="O5008" t="s">
        <v>60</v>
      </c>
      <c r="R5008" t="s">
        <v>440</v>
      </c>
      <c r="T5008">
        <v>141</v>
      </c>
      <c r="U5008" t="s">
        <v>63</v>
      </c>
      <c r="V5008" t="s">
        <v>64</v>
      </c>
      <c r="W5008" t="s">
        <v>7405</v>
      </c>
      <c r="X5008" t="s">
        <v>65</v>
      </c>
      <c r="Y5008" t="s">
        <v>82</v>
      </c>
      <c r="AA5008">
        <v>1</v>
      </c>
      <c r="AB5008" t="s">
        <v>292</v>
      </c>
      <c r="AC5008" t="s">
        <v>442</v>
      </c>
      <c r="AD5008">
        <v>1</v>
      </c>
      <c r="AE5008">
        <v>1</v>
      </c>
      <c r="AF5008">
        <v>1</v>
      </c>
      <c r="AG5008">
        <v>2026</v>
      </c>
      <c r="AH5008">
        <v>20251230</v>
      </c>
      <c r="AI5008" t="s">
        <v>7406</v>
      </c>
      <c r="AJ5008">
        <v>500</v>
      </c>
      <c r="AK5008">
        <v>669.945556640625</v>
      </c>
      <c r="AL5008" s="10">
        <f t="shared" si="624"/>
        <v>169.945556640625</v>
      </c>
      <c r="AM5008" s="11">
        <f t="shared" si="625"/>
        <v>0.33989111328124999</v>
      </c>
      <c r="AN5008">
        <v>500</v>
      </c>
      <c r="AO5008">
        <v>693.02018097329812</v>
      </c>
      <c r="AP5008" s="12">
        <f t="shared" si="626"/>
        <v>193.02018097329812</v>
      </c>
      <c r="AQ5008" s="13">
        <f t="shared" si="627"/>
        <v>0.38604036194659624</v>
      </c>
      <c r="AR5008">
        <v>500</v>
      </c>
      <c r="AS5008">
        <v>784.22848261997035</v>
      </c>
      <c r="AT5008" s="14">
        <f t="shared" si="628"/>
        <v>284.22848261997035</v>
      </c>
      <c r="AU5008" s="15">
        <f t="shared" si="629"/>
        <v>0.56845696523994071</v>
      </c>
      <c r="AV5008">
        <v>500</v>
      </c>
      <c r="AW5008">
        <v>693.34390243902453</v>
      </c>
      <c r="AX5008" s="16">
        <f t="shared" si="630"/>
        <v>193.34390243902453</v>
      </c>
      <c r="AY5008" s="17">
        <f t="shared" si="631"/>
        <v>0.38668780487804905</v>
      </c>
    </row>
    <row r="5009" spans="1:51" x14ac:dyDescent="0.25">
      <c r="A5009" t="s">
        <v>54</v>
      </c>
      <c r="B5009" t="s">
        <v>154</v>
      </c>
      <c r="C5009">
        <v>3000</v>
      </c>
      <c r="D5009">
        <v>78569</v>
      </c>
      <c r="E5009">
        <v>2003</v>
      </c>
      <c r="F5009" t="s">
        <v>502</v>
      </c>
      <c r="G5009" t="s">
        <v>7407</v>
      </c>
      <c r="J5009">
        <v>8</v>
      </c>
      <c r="K5009" t="s">
        <v>75</v>
      </c>
      <c r="L5009">
        <v>4</v>
      </c>
      <c r="M5009" t="s">
        <v>45</v>
      </c>
      <c r="N5009">
        <v>4.5999999046325684</v>
      </c>
      <c r="O5009" t="s">
        <v>60</v>
      </c>
      <c r="P5009" t="s">
        <v>46</v>
      </c>
      <c r="Q5009">
        <v>3</v>
      </c>
      <c r="R5009" t="s">
        <v>61</v>
      </c>
      <c r="U5009" t="s">
        <v>63</v>
      </c>
      <c r="V5009" t="s">
        <v>79</v>
      </c>
      <c r="W5009" t="s">
        <v>2512</v>
      </c>
      <c r="X5009" t="s">
        <v>65</v>
      </c>
      <c r="Y5009" t="s">
        <v>82</v>
      </c>
      <c r="AA5009">
        <v>0</v>
      </c>
      <c r="AB5009" t="s">
        <v>51</v>
      </c>
      <c r="AC5009" t="s">
        <v>67</v>
      </c>
      <c r="AD5009">
        <v>1</v>
      </c>
      <c r="AE5009">
        <v>1</v>
      </c>
      <c r="AF5009">
        <v>1</v>
      </c>
      <c r="AG5009">
        <v>2026</v>
      </c>
      <c r="AH5009">
        <v>20260101</v>
      </c>
      <c r="AI5009" t="s">
        <v>7408</v>
      </c>
      <c r="AJ5009">
        <v>3000</v>
      </c>
      <c r="AK5009">
        <v>1318.869873046875</v>
      </c>
      <c r="AL5009" s="10">
        <f t="shared" si="624"/>
        <v>1681.130126953125</v>
      </c>
      <c r="AM5009" s="11">
        <f t="shared" si="625"/>
        <v>0.56037670898437497</v>
      </c>
      <c r="AN5009">
        <v>3000</v>
      </c>
      <c r="AO5009">
        <v>1301.655516819156</v>
      </c>
      <c r="AP5009" s="12">
        <f t="shared" si="626"/>
        <v>1698.344483180844</v>
      </c>
      <c r="AQ5009" s="13">
        <f t="shared" si="627"/>
        <v>0.56611482772694799</v>
      </c>
      <c r="AR5009">
        <v>3000</v>
      </c>
      <c r="AS5009">
        <v>1287.9264112307139</v>
      </c>
      <c r="AT5009" s="14">
        <f t="shared" si="628"/>
        <v>1712.0735887692861</v>
      </c>
      <c r="AU5009" s="15">
        <f t="shared" si="629"/>
        <v>0.57069119625642872</v>
      </c>
      <c r="AV5009">
        <v>3000</v>
      </c>
      <c r="AW5009">
        <v>1348.2155074116311</v>
      </c>
      <c r="AX5009" s="16">
        <f t="shared" si="630"/>
        <v>1651.7844925883689</v>
      </c>
      <c r="AY5009" s="17">
        <f t="shared" si="631"/>
        <v>0.5505948308627896</v>
      </c>
    </row>
    <row r="5010" spans="1:51" x14ac:dyDescent="0.25">
      <c r="A5010" t="s">
        <v>106</v>
      </c>
      <c r="B5010" t="s">
        <v>1047</v>
      </c>
      <c r="C5010">
        <v>173000</v>
      </c>
      <c r="D5010">
        <v>4100</v>
      </c>
      <c r="E5010">
        <v>2025</v>
      </c>
      <c r="F5010" t="s">
        <v>502</v>
      </c>
      <c r="G5010" t="s">
        <v>1546</v>
      </c>
      <c r="H5010" t="s">
        <v>7409</v>
      </c>
      <c r="J5010">
        <v>8</v>
      </c>
      <c r="K5010" t="s">
        <v>111</v>
      </c>
      <c r="L5010">
        <v>4</v>
      </c>
      <c r="M5010" t="s">
        <v>45</v>
      </c>
      <c r="N5010">
        <v>6.1999998092651367</v>
      </c>
      <c r="O5010" t="s">
        <v>45</v>
      </c>
      <c r="P5010" t="s">
        <v>46</v>
      </c>
      <c r="R5010" t="s">
        <v>47</v>
      </c>
      <c r="S5010" t="s">
        <v>78</v>
      </c>
      <c r="U5010" t="s">
        <v>63</v>
      </c>
      <c r="W5010" t="s">
        <v>1504</v>
      </c>
      <c r="X5010" t="s">
        <v>136</v>
      </c>
      <c r="Y5010" t="s">
        <v>82</v>
      </c>
      <c r="AA5010">
        <v>0</v>
      </c>
      <c r="AB5010" t="s">
        <v>51</v>
      </c>
      <c r="AC5010" t="s">
        <v>52</v>
      </c>
      <c r="AD5010">
        <v>1</v>
      </c>
      <c r="AE5010">
        <v>1</v>
      </c>
      <c r="AF5010">
        <v>1</v>
      </c>
      <c r="AG5010">
        <v>2026</v>
      </c>
      <c r="AH5010">
        <v>20251231</v>
      </c>
      <c r="AI5010" t="s">
        <v>7410</v>
      </c>
      <c r="AJ5010">
        <v>173000</v>
      </c>
      <c r="AK5010">
        <v>115039</v>
      </c>
      <c r="AL5010" s="10">
        <f t="shared" si="624"/>
        <v>57961</v>
      </c>
      <c r="AM5010" s="11">
        <f t="shared" si="625"/>
        <v>0.33503468208092485</v>
      </c>
      <c r="AN5010">
        <v>173000</v>
      </c>
      <c r="AO5010">
        <v>101385.2377140272</v>
      </c>
      <c r="AP5010" s="12">
        <f t="shared" si="626"/>
        <v>71614.7622859728</v>
      </c>
      <c r="AQ5010" s="13">
        <f t="shared" si="627"/>
        <v>0.41395816350273296</v>
      </c>
      <c r="AR5010">
        <v>173000</v>
      </c>
      <c r="AS5010">
        <v>105794.5692379816</v>
      </c>
      <c r="AT5010" s="14">
        <f t="shared" si="628"/>
        <v>67205.430762018397</v>
      </c>
      <c r="AU5010" s="15">
        <f t="shared" si="629"/>
        <v>0.38847069804634909</v>
      </c>
      <c r="AV5010">
        <v>173000</v>
      </c>
      <c r="AW5010">
        <v>107348.4251368588</v>
      </c>
      <c r="AX5010" s="16">
        <f t="shared" si="630"/>
        <v>65651.574863141199</v>
      </c>
      <c r="AY5010" s="17">
        <f t="shared" si="631"/>
        <v>0.37948887204127862</v>
      </c>
    </row>
    <row r="5011" spans="1:51" x14ac:dyDescent="0.25">
      <c r="A5011" t="s">
        <v>69</v>
      </c>
      <c r="B5011" t="s">
        <v>210</v>
      </c>
      <c r="C5011">
        <v>11800</v>
      </c>
      <c r="D5011">
        <v>112065</v>
      </c>
      <c r="E5011">
        <v>2020</v>
      </c>
      <c r="F5011" t="s">
        <v>343</v>
      </c>
      <c r="G5011" t="s">
        <v>426</v>
      </c>
      <c r="H5011" t="s">
        <v>605</v>
      </c>
      <c r="J5011">
        <v>6</v>
      </c>
      <c r="K5011" t="s">
        <v>111</v>
      </c>
      <c r="L5011">
        <v>4</v>
      </c>
      <c r="M5011" t="s">
        <v>45</v>
      </c>
      <c r="N5011">
        <v>3.2000000476837158</v>
      </c>
      <c r="O5011" t="s">
        <v>76</v>
      </c>
      <c r="P5011" t="s">
        <v>46</v>
      </c>
      <c r="Q5011">
        <v>2</v>
      </c>
      <c r="R5011" t="s">
        <v>47</v>
      </c>
      <c r="S5011" t="s">
        <v>78</v>
      </c>
      <c r="T5011">
        <v>271</v>
      </c>
      <c r="U5011" t="s">
        <v>63</v>
      </c>
      <c r="V5011" t="s">
        <v>79</v>
      </c>
      <c r="X5011" t="s">
        <v>112</v>
      </c>
      <c r="Y5011" t="s">
        <v>82</v>
      </c>
      <c r="Z5011">
        <v>25740</v>
      </c>
      <c r="AA5011">
        <v>0</v>
      </c>
      <c r="AB5011" t="s">
        <v>51</v>
      </c>
      <c r="AC5011" t="s">
        <v>52</v>
      </c>
      <c r="AD5011">
        <v>1</v>
      </c>
      <c r="AE5011">
        <v>1</v>
      </c>
      <c r="AF5011">
        <v>1</v>
      </c>
      <c r="AG5011">
        <v>2026</v>
      </c>
      <c r="AH5011">
        <v>20260102</v>
      </c>
      <c r="AI5011" t="s">
        <v>7411</v>
      </c>
      <c r="AJ5011">
        <v>11800</v>
      </c>
      <c r="AK5011">
        <v>7748.46826171875</v>
      </c>
      <c r="AL5011" s="10">
        <f t="shared" si="624"/>
        <v>4051.53173828125</v>
      </c>
      <c r="AM5011" s="11">
        <f t="shared" si="625"/>
        <v>0.34335014731197033</v>
      </c>
      <c r="AN5011">
        <v>11800</v>
      </c>
      <c r="AO5011">
        <v>7805.5215094902451</v>
      </c>
      <c r="AP5011" s="12">
        <f t="shared" si="626"/>
        <v>3994.4784905097549</v>
      </c>
      <c r="AQ5011" s="13">
        <f t="shared" si="627"/>
        <v>0.33851512631438602</v>
      </c>
      <c r="AR5011">
        <v>11800</v>
      </c>
      <c r="AS5011">
        <v>7825.9578092821803</v>
      </c>
      <c r="AT5011" s="14">
        <f t="shared" si="628"/>
        <v>3974.0421907178197</v>
      </c>
      <c r="AU5011" s="15">
        <f t="shared" si="629"/>
        <v>0.33678323650151015</v>
      </c>
      <c r="AV5011">
        <v>11800</v>
      </c>
      <c r="AW5011">
        <v>7932.4984286612198</v>
      </c>
      <c r="AX5011" s="16">
        <f t="shared" si="630"/>
        <v>3867.5015713387802</v>
      </c>
      <c r="AY5011" s="17">
        <f t="shared" si="631"/>
        <v>0.32775437045243899</v>
      </c>
    </row>
    <row r="5012" spans="1:51" x14ac:dyDescent="0.25">
      <c r="A5012" t="s">
        <v>106</v>
      </c>
      <c r="B5012" t="s">
        <v>164</v>
      </c>
      <c r="C5012">
        <v>5400</v>
      </c>
      <c r="D5012">
        <v>127428</v>
      </c>
      <c r="E5012">
        <v>2019</v>
      </c>
      <c r="F5012" t="s">
        <v>177</v>
      </c>
      <c r="G5012" t="s">
        <v>325</v>
      </c>
      <c r="H5012" t="s">
        <v>2075</v>
      </c>
      <c r="J5012">
        <v>4</v>
      </c>
      <c r="K5012" t="s">
        <v>87</v>
      </c>
      <c r="L5012">
        <v>4</v>
      </c>
      <c r="M5012" t="s">
        <v>45</v>
      </c>
      <c r="N5012">
        <v>1.3999999761581421</v>
      </c>
      <c r="O5012" t="s">
        <v>60</v>
      </c>
      <c r="P5012" t="s">
        <v>46</v>
      </c>
      <c r="Q5012">
        <v>4</v>
      </c>
      <c r="R5012" t="s">
        <v>61</v>
      </c>
      <c r="T5012">
        <v>147</v>
      </c>
      <c r="U5012" t="s">
        <v>63</v>
      </c>
      <c r="W5012" t="s">
        <v>2076</v>
      </c>
      <c r="X5012" t="s">
        <v>65</v>
      </c>
      <c r="Y5012" t="s">
        <v>66</v>
      </c>
      <c r="Z5012">
        <v>22395</v>
      </c>
      <c r="AA5012">
        <v>0</v>
      </c>
      <c r="AB5012" t="s">
        <v>51</v>
      </c>
      <c r="AC5012" t="s">
        <v>67</v>
      </c>
      <c r="AD5012">
        <v>1</v>
      </c>
      <c r="AE5012">
        <v>1</v>
      </c>
      <c r="AF5012">
        <v>1</v>
      </c>
      <c r="AG5012">
        <v>2026</v>
      </c>
      <c r="AH5012">
        <v>20251229</v>
      </c>
      <c r="AI5012" t="s">
        <v>7412</v>
      </c>
      <c r="AJ5012">
        <v>5400</v>
      </c>
      <c r="AK5012">
        <v>5231.5673828125</v>
      </c>
      <c r="AL5012" s="10">
        <f t="shared" si="624"/>
        <v>168.4326171875</v>
      </c>
      <c r="AM5012" s="11">
        <f t="shared" si="625"/>
        <v>3.1191225405092591E-2</v>
      </c>
      <c r="AN5012">
        <v>5400</v>
      </c>
      <c r="AO5012">
        <v>4765.3918775068923</v>
      </c>
      <c r="AP5012" s="12">
        <f t="shared" si="626"/>
        <v>634.60812249310766</v>
      </c>
      <c r="AQ5012" s="13">
        <f t="shared" si="627"/>
        <v>0.11752002268390882</v>
      </c>
      <c r="AR5012">
        <v>5400</v>
      </c>
      <c r="AS5012">
        <v>4962.5330214379264</v>
      </c>
      <c r="AT5012" s="14">
        <f t="shared" si="628"/>
        <v>437.46697856207356</v>
      </c>
      <c r="AU5012" s="15">
        <f t="shared" si="629"/>
        <v>8.1012403437421027E-2</v>
      </c>
      <c r="AV5012">
        <v>5400</v>
      </c>
      <c r="AW5012">
        <v>5289.5631067961167</v>
      </c>
      <c r="AX5012" s="16">
        <f t="shared" si="630"/>
        <v>110.4368932038833</v>
      </c>
      <c r="AY5012" s="17">
        <f t="shared" si="631"/>
        <v>2.0451276519237647E-2</v>
      </c>
    </row>
    <row r="5013" spans="1:51" x14ac:dyDescent="0.25">
      <c r="A5013" t="s">
        <v>69</v>
      </c>
      <c r="B5013" t="s">
        <v>70</v>
      </c>
      <c r="C5013">
        <v>10700</v>
      </c>
      <c r="D5013">
        <v>75748</v>
      </c>
      <c r="E5013">
        <v>2017</v>
      </c>
      <c r="F5013" t="s">
        <v>108</v>
      </c>
      <c r="G5013" t="s">
        <v>109</v>
      </c>
      <c r="H5013" t="s">
        <v>309</v>
      </c>
      <c r="J5013">
        <v>4</v>
      </c>
      <c r="K5013" t="s">
        <v>87</v>
      </c>
      <c r="L5013">
        <v>4</v>
      </c>
      <c r="M5013" t="s">
        <v>45</v>
      </c>
      <c r="N5013">
        <v>2</v>
      </c>
      <c r="O5013" t="s">
        <v>45</v>
      </c>
      <c r="P5013" t="s">
        <v>46</v>
      </c>
      <c r="R5013" t="s">
        <v>47</v>
      </c>
      <c r="S5013" t="s">
        <v>48</v>
      </c>
      <c r="T5013">
        <v>220</v>
      </c>
      <c r="U5013" t="s">
        <v>63</v>
      </c>
      <c r="W5013" t="s">
        <v>1035</v>
      </c>
      <c r="X5013" t="s">
        <v>112</v>
      </c>
      <c r="Y5013" t="s">
        <v>120</v>
      </c>
      <c r="AA5013">
        <v>0</v>
      </c>
      <c r="AB5013" t="s">
        <v>51</v>
      </c>
      <c r="AC5013" t="s">
        <v>52</v>
      </c>
      <c r="AD5013">
        <v>1</v>
      </c>
      <c r="AE5013">
        <v>1</v>
      </c>
      <c r="AF5013">
        <v>1</v>
      </c>
      <c r="AG5013">
        <v>2026</v>
      </c>
      <c r="AH5013">
        <v>20251230</v>
      </c>
      <c r="AI5013" t="s">
        <v>7413</v>
      </c>
      <c r="AJ5013">
        <v>10700</v>
      </c>
      <c r="AK5013">
        <v>10659.9775390625</v>
      </c>
      <c r="AL5013" s="10">
        <f t="shared" si="624"/>
        <v>40.0224609375</v>
      </c>
      <c r="AM5013" s="11">
        <f t="shared" si="625"/>
        <v>3.7404169100467288E-3</v>
      </c>
      <c r="AN5013">
        <v>10700</v>
      </c>
      <c r="AO5013">
        <v>9967.9468634520454</v>
      </c>
      <c r="AP5013" s="12">
        <f t="shared" si="626"/>
        <v>732.05313654795464</v>
      </c>
      <c r="AQ5013" s="13">
        <f t="shared" si="627"/>
        <v>6.8416180985790151E-2</v>
      </c>
      <c r="AR5013">
        <v>10700</v>
      </c>
      <c r="AS5013">
        <v>9815.8004743833935</v>
      </c>
      <c r="AT5013" s="14">
        <f t="shared" si="628"/>
        <v>884.19952561660648</v>
      </c>
      <c r="AU5013" s="15">
        <f t="shared" si="629"/>
        <v>8.2635469683794996E-2</v>
      </c>
      <c r="AV5013">
        <v>10700</v>
      </c>
      <c r="AW5013">
        <v>10650.996503496501</v>
      </c>
      <c r="AX5013" s="16">
        <f t="shared" si="630"/>
        <v>49.003496503499264</v>
      </c>
      <c r="AY5013" s="17">
        <f t="shared" si="631"/>
        <v>4.5797660283644175E-3</v>
      </c>
    </row>
    <row r="5014" spans="1:51" x14ac:dyDescent="0.25">
      <c r="A5014" t="s">
        <v>106</v>
      </c>
      <c r="B5014" t="s">
        <v>107</v>
      </c>
      <c r="C5014">
        <v>1000</v>
      </c>
      <c r="D5014">
        <v>273336</v>
      </c>
      <c r="E5014">
        <v>2008</v>
      </c>
      <c r="F5014" t="s">
        <v>165</v>
      </c>
      <c r="G5014" t="s">
        <v>4473</v>
      </c>
      <c r="I5014" t="s">
        <v>4474</v>
      </c>
      <c r="J5014">
        <v>6</v>
      </c>
      <c r="K5014" t="s">
        <v>118</v>
      </c>
      <c r="L5014">
        <v>2</v>
      </c>
      <c r="M5014" t="s">
        <v>45</v>
      </c>
      <c r="N5014">
        <v>3.2999999523162842</v>
      </c>
      <c r="O5014" t="s">
        <v>60</v>
      </c>
      <c r="R5014" t="s">
        <v>578</v>
      </c>
      <c r="S5014" t="s">
        <v>151</v>
      </c>
      <c r="U5014" t="s">
        <v>63</v>
      </c>
      <c r="V5014" t="s">
        <v>79</v>
      </c>
      <c r="W5014" t="s">
        <v>2011</v>
      </c>
      <c r="X5014" t="s">
        <v>65</v>
      </c>
      <c r="Y5014" t="s">
        <v>82</v>
      </c>
      <c r="AA5014">
        <v>0</v>
      </c>
      <c r="AB5014" t="s">
        <v>51</v>
      </c>
      <c r="AC5014" t="s">
        <v>579</v>
      </c>
      <c r="AD5014">
        <v>1</v>
      </c>
      <c r="AE5014">
        <v>1</v>
      </c>
      <c r="AF5014">
        <v>1</v>
      </c>
      <c r="AG5014">
        <v>2026</v>
      </c>
      <c r="AH5014">
        <v>20260102</v>
      </c>
      <c r="AI5014" t="s">
        <v>7414</v>
      </c>
      <c r="AJ5014">
        <v>1000</v>
      </c>
      <c r="AK5014">
        <v>1133.049682617188</v>
      </c>
      <c r="AL5014" s="10">
        <f t="shared" si="624"/>
        <v>133.04968261718795</v>
      </c>
      <c r="AM5014" s="11">
        <f t="shared" si="625"/>
        <v>0.13304968261718794</v>
      </c>
      <c r="AN5014">
        <v>1000</v>
      </c>
      <c r="AO5014">
        <v>1181.8142045803329</v>
      </c>
      <c r="AP5014" s="12">
        <f t="shared" si="626"/>
        <v>181.8142045803329</v>
      </c>
      <c r="AQ5014" s="13">
        <f t="shared" si="627"/>
        <v>0.1818142045803329</v>
      </c>
      <c r="AR5014">
        <v>1000</v>
      </c>
      <c r="AS5014">
        <v>1176.568406441764</v>
      </c>
      <c r="AT5014" s="14">
        <f t="shared" si="628"/>
        <v>176.56840644176395</v>
      </c>
      <c r="AU5014" s="15">
        <f t="shared" si="629"/>
        <v>0.17656840644176394</v>
      </c>
      <c r="AV5014">
        <v>1000</v>
      </c>
      <c r="AW5014">
        <v>1187.749185667752</v>
      </c>
      <c r="AX5014" s="16">
        <f t="shared" si="630"/>
        <v>187.74918566775204</v>
      </c>
      <c r="AY5014" s="17">
        <f t="shared" si="631"/>
        <v>0.18774918566775203</v>
      </c>
    </row>
    <row r="5015" spans="1:51" x14ac:dyDescent="0.25">
      <c r="A5015" t="s">
        <v>69</v>
      </c>
      <c r="B5015" t="s">
        <v>210</v>
      </c>
      <c r="C5015">
        <v>750</v>
      </c>
      <c r="D5015">
        <v>82928</v>
      </c>
      <c r="E5015">
        <v>2017</v>
      </c>
      <c r="F5015" t="s">
        <v>56</v>
      </c>
      <c r="G5015" t="s">
        <v>94</v>
      </c>
      <c r="H5015" t="s">
        <v>416</v>
      </c>
      <c r="J5015">
        <v>4</v>
      </c>
      <c r="K5015" t="s">
        <v>111</v>
      </c>
      <c r="L5015">
        <v>4</v>
      </c>
      <c r="M5015" t="s">
        <v>45</v>
      </c>
      <c r="N5015">
        <v>2.2999999523162842</v>
      </c>
      <c r="O5015" t="s">
        <v>76</v>
      </c>
      <c r="P5015" t="s">
        <v>199</v>
      </c>
      <c r="R5015" t="s">
        <v>47</v>
      </c>
      <c r="S5015" t="s">
        <v>78</v>
      </c>
      <c r="T5015">
        <v>280</v>
      </c>
      <c r="U5015" t="s">
        <v>63</v>
      </c>
      <c r="V5015" t="s">
        <v>64</v>
      </c>
      <c r="W5015" t="s">
        <v>4192</v>
      </c>
      <c r="X5015" t="s">
        <v>97</v>
      </c>
      <c r="Y5015" t="s">
        <v>82</v>
      </c>
      <c r="Z5015">
        <v>33775</v>
      </c>
      <c r="AA5015">
        <v>0</v>
      </c>
      <c r="AB5015" t="s">
        <v>51</v>
      </c>
      <c r="AC5015" t="s">
        <v>98</v>
      </c>
      <c r="AD5015">
        <v>1</v>
      </c>
      <c r="AE5015">
        <v>1</v>
      </c>
      <c r="AF5015">
        <v>1</v>
      </c>
      <c r="AG5015">
        <v>2026</v>
      </c>
      <c r="AH5015">
        <v>20260102</v>
      </c>
      <c r="AI5015" t="s">
        <v>7415</v>
      </c>
      <c r="AJ5015">
        <v>750</v>
      </c>
      <c r="AK5015">
        <v>4172.64892578125</v>
      </c>
      <c r="AL5015" s="10">
        <f t="shared" si="624"/>
        <v>3422.64892578125</v>
      </c>
      <c r="AM5015" s="11">
        <f t="shared" si="625"/>
        <v>4.5635319010416664</v>
      </c>
      <c r="AN5015">
        <v>750</v>
      </c>
      <c r="AO5015">
        <v>4399.1598637875341</v>
      </c>
      <c r="AP5015" s="12">
        <f t="shared" si="626"/>
        <v>3649.1598637875341</v>
      </c>
      <c r="AQ5015" s="13">
        <f t="shared" si="627"/>
        <v>4.8655464850500456</v>
      </c>
      <c r="AR5015">
        <v>750</v>
      </c>
      <c r="AS5015">
        <v>3640.2115732886709</v>
      </c>
      <c r="AT5015" s="14">
        <f t="shared" si="628"/>
        <v>2890.2115732886709</v>
      </c>
      <c r="AU5015" s="15">
        <f t="shared" si="629"/>
        <v>3.8536154310515611</v>
      </c>
      <c r="AV5015">
        <v>750</v>
      </c>
      <c r="AW5015">
        <v>4340.4217579818687</v>
      </c>
      <c r="AX5015" s="16">
        <f t="shared" si="630"/>
        <v>3590.4217579818687</v>
      </c>
      <c r="AY5015" s="17">
        <f t="shared" si="631"/>
        <v>4.7872290106424913</v>
      </c>
    </row>
    <row r="5016" spans="1:51" x14ac:dyDescent="0.25">
      <c r="A5016" t="s">
        <v>69</v>
      </c>
      <c r="B5016" t="s">
        <v>85</v>
      </c>
      <c r="C5016">
        <v>18400</v>
      </c>
      <c r="D5016">
        <v>37423</v>
      </c>
      <c r="E5016">
        <v>2022</v>
      </c>
      <c r="F5016" t="s">
        <v>274</v>
      </c>
      <c r="G5016" t="s">
        <v>1225</v>
      </c>
      <c r="H5016" t="s">
        <v>1142</v>
      </c>
      <c r="J5016">
        <v>4</v>
      </c>
      <c r="K5016" t="s">
        <v>118</v>
      </c>
      <c r="L5016">
        <v>4</v>
      </c>
      <c r="M5016" t="s">
        <v>45</v>
      </c>
      <c r="N5016">
        <v>1.5</v>
      </c>
      <c r="O5016" t="s">
        <v>60</v>
      </c>
      <c r="P5016" t="s">
        <v>46</v>
      </c>
      <c r="Q5016">
        <v>4</v>
      </c>
      <c r="R5016" t="s">
        <v>47</v>
      </c>
      <c r="S5016" t="s">
        <v>62</v>
      </c>
      <c r="U5016" t="s">
        <v>63</v>
      </c>
      <c r="V5016" t="s">
        <v>64</v>
      </c>
      <c r="W5016" t="s">
        <v>2107</v>
      </c>
      <c r="X5016" t="s">
        <v>49</v>
      </c>
      <c r="Y5016" t="s">
        <v>66</v>
      </c>
      <c r="AA5016">
        <v>0</v>
      </c>
      <c r="AB5016" t="s">
        <v>51</v>
      </c>
      <c r="AC5016" t="s">
        <v>52</v>
      </c>
      <c r="AD5016">
        <v>1</v>
      </c>
      <c r="AE5016">
        <v>1</v>
      </c>
      <c r="AF5016">
        <v>1</v>
      </c>
      <c r="AG5016">
        <v>2026</v>
      </c>
      <c r="AH5016">
        <v>20251231</v>
      </c>
      <c r="AI5016" t="s">
        <v>7416</v>
      </c>
      <c r="AJ5016">
        <v>18400</v>
      </c>
      <c r="AK5016">
        <v>17812.5546875</v>
      </c>
      <c r="AL5016" s="10">
        <f t="shared" si="624"/>
        <v>587.4453125</v>
      </c>
      <c r="AM5016" s="11">
        <f t="shared" si="625"/>
        <v>3.1926375679347828E-2</v>
      </c>
      <c r="AN5016">
        <v>18400</v>
      </c>
      <c r="AO5016">
        <v>17646.050449242721</v>
      </c>
      <c r="AP5016" s="12">
        <f t="shared" si="626"/>
        <v>753.94955075727921</v>
      </c>
      <c r="AQ5016" s="13">
        <f t="shared" si="627"/>
        <v>4.0975519062895607E-2</v>
      </c>
      <c r="AR5016">
        <v>18400</v>
      </c>
      <c r="AS5016">
        <v>17765.732181452331</v>
      </c>
      <c r="AT5016" s="14">
        <f t="shared" si="628"/>
        <v>634.26781854766887</v>
      </c>
      <c r="AU5016" s="15">
        <f t="shared" si="629"/>
        <v>3.4471077094982004E-2</v>
      </c>
      <c r="AV5016">
        <v>18400</v>
      </c>
      <c r="AW5016">
        <v>17775.303811659189</v>
      </c>
      <c r="AX5016" s="16">
        <f t="shared" si="630"/>
        <v>624.6961883408112</v>
      </c>
      <c r="AY5016" s="17">
        <f t="shared" si="631"/>
        <v>3.3950879801131047E-2</v>
      </c>
    </row>
    <row r="5017" spans="1:51" x14ac:dyDescent="0.25">
      <c r="A5017" t="s">
        <v>54</v>
      </c>
      <c r="B5017" t="s">
        <v>154</v>
      </c>
      <c r="C5017">
        <v>57500</v>
      </c>
      <c r="D5017">
        <v>62352</v>
      </c>
      <c r="E5017">
        <v>2021</v>
      </c>
      <c r="F5017" t="s">
        <v>56</v>
      </c>
      <c r="G5017" t="s">
        <v>7417</v>
      </c>
      <c r="H5017" t="s">
        <v>2991</v>
      </c>
      <c r="J5017">
        <v>8</v>
      </c>
      <c r="K5017" t="s">
        <v>111</v>
      </c>
      <c r="L5017">
        <v>4</v>
      </c>
      <c r="M5017" t="s">
        <v>689</v>
      </c>
      <c r="N5017">
        <v>6.6999998092651367</v>
      </c>
      <c r="O5017" t="s">
        <v>76</v>
      </c>
      <c r="R5017" t="s">
        <v>77</v>
      </c>
      <c r="S5017" t="s">
        <v>78</v>
      </c>
      <c r="T5017">
        <v>440</v>
      </c>
      <c r="U5017" t="s">
        <v>272</v>
      </c>
      <c r="V5017" t="s">
        <v>79</v>
      </c>
      <c r="X5017" t="s">
        <v>1006</v>
      </c>
      <c r="Y5017" t="s">
        <v>82</v>
      </c>
      <c r="AA5017">
        <v>0</v>
      </c>
      <c r="AB5017" t="s">
        <v>51</v>
      </c>
      <c r="AC5017" t="s">
        <v>1007</v>
      </c>
      <c r="AD5017">
        <v>1</v>
      </c>
      <c r="AE5017">
        <v>1</v>
      </c>
      <c r="AF5017">
        <v>1</v>
      </c>
      <c r="AG5017">
        <v>2026</v>
      </c>
      <c r="AH5017">
        <v>20251229</v>
      </c>
      <c r="AI5017" t="s">
        <v>7418</v>
      </c>
      <c r="AJ5017">
        <v>57500</v>
      </c>
      <c r="AK5017">
        <v>63528.18359375</v>
      </c>
      <c r="AL5017" s="10">
        <f t="shared" si="624"/>
        <v>6028.18359375</v>
      </c>
      <c r="AM5017" s="11">
        <f t="shared" si="625"/>
        <v>0.10483797554347826</v>
      </c>
      <c r="AN5017">
        <v>57500</v>
      </c>
      <c r="AO5017">
        <v>60778.636693638073</v>
      </c>
      <c r="AP5017" s="12">
        <f t="shared" si="626"/>
        <v>3278.6366936380728</v>
      </c>
      <c r="AQ5017" s="13">
        <f t="shared" si="627"/>
        <v>5.7019768585009963E-2</v>
      </c>
      <c r="AR5017">
        <v>57500</v>
      </c>
      <c r="AS5017">
        <v>60598.589783744283</v>
      </c>
      <c r="AT5017" s="14">
        <f t="shared" si="628"/>
        <v>3098.5897837442826</v>
      </c>
      <c r="AU5017" s="15">
        <f t="shared" si="629"/>
        <v>5.3888517978161438E-2</v>
      </c>
      <c r="AV5017">
        <v>57500</v>
      </c>
      <c r="AW5017">
        <v>63552.941176470587</v>
      </c>
      <c r="AX5017" s="16">
        <f t="shared" si="630"/>
        <v>6052.9411764705874</v>
      </c>
      <c r="AY5017" s="17">
        <f t="shared" si="631"/>
        <v>0.10526854219948847</v>
      </c>
    </row>
    <row r="5018" spans="1:51" x14ac:dyDescent="0.25">
      <c r="A5018" t="s">
        <v>69</v>
      </c>
      <c r="B5018" t="s">
        <v>210</v>
      </c>
      <c r="C5018">
        <v>13000</v>
      </c>
      <c r="D5018">
        <v>67072</v>
      </c>
      <c r="E5018">
        <v>2021</v>
      </c>
      <c r="F5018" t="s">
        <v>408</v>
      </c>
      <c r="G5018" t="s">
        <v>1012</v>
      </c>
      <c r="H5018" t="s">
        <v>1013</v>
      </c>
      <c r="J5018">
        <v>6</v>
      </c>
      <c r="K5018" t="s">
        <v>111</v>
      </c>
      <c r="L5018">
        <v>4</v>
      </c>
      <c r="M5018" t="s">
        <v>45</v>
      </c>
      <c r="N5018">
        <v>3.5999999046325679</v>
      </c>
      <c r="O5018" t="s">
        <v>45</v>
      </c>
      <c r="P5018" t="s">
        <v>46</v>
      </c>
      <c r="Q5018">
        <v>1</v>
      </c>
      <c r="R5018" t="s">
        <v>353</v>
      </c>
      <c r="S5018" t="s">
        <v>48</v>
      </c>
      <c r="T5018">
        <v>287</v>
      </c>
      <c r="U5018" t="s">
        <v>63</v>
      </c>
      <c r="V5018" t="s">
        <v>79</v>
      </c>
      <c r="X5018" t="s">
        <v>97</v>
      </c>
      <c r="Y5018" t="s">
        <v>125</v>
      </c>
      <c r="AA5018">
        <v>0</v>
      </c>
      <c r="AB5018" t="s">
        <v>51</v>
      </c>
      <c r="AC5018" t="s">
        <v>353</v>
      </c>
      <c r="AD5018">
        <v>1</v>
      </c>
      <c r="AE5018">
        <v>1</v>
      </c>
      <c r="AF5018">
        <v>1</v>
      </c>
      <c r="AG5018">
        <v>2026</v>
      </c>
      <c r="AH5018">
        <v>20260102</v>
      </c>
      <c r="AI5018" t="s">
        <v>7419</v>
      </c>
      <c r="AJ5018">
        <v>13000</v>
      </c>
      <c r="AK5018">
        <v>13585.24609375</v>
      </c>
      <c r="AL5018" s="10">
        <f t="shared" si="624"/>
        <v>585.24609375</v>
      </c>
      <c r="AM5018" s="11">
        <f t="shared" si="625"/>
        <v>4.5018930288461538E-2</v>
      </c>
      <c r="AN5018">
        <v>13000</v>
      </c>
      <c r="AO5018">
        <v>11386.98026257319</v>
      </c>
      <c r="AP5018" s="12">
        <f t="shared" si="626"/>
        <v>1613.01973742681</v>
      </c>
      <c r="AQ5018" s="13">
        <f t="shared" si="627"/>
        <v>0.12407844134052384</v>
      </c>
      <c r="AR5018">
        <v>13000</v>
      </c>
      <c r="AS5018">
        <v>11229.2616571697</v>
      </c>
      <c r="AT5018" s="14">
        <f t="shared" si="628"/>
        <v>1770.7383428303001</v>
      </c>
      <c r="AU5018" s="15">
        <f t="shared" si="629"/>
        <v>0.13621064175617692</v>
      </c>
      <c r="AV5018">
        <v>13000</v>
      </c>
      <c r="AW5018">
        <v>13199.681664247701</v>
      </c>
      <c r="AX5018" s="16">
        <f t="shared" si="630"/>
        <v>199.68166424770061</v>
      </c>
      <c r="AY5018" s="17">
        <f t="shared" si="631"/>
        <v>1.5360128019053893E-2</v>
      </c>
    </row>
    <row r="5019" spans="1:51" x14ac:dyDescent="0.25">
      <c r="A5019" t="s">
        <v>54</v>
      </c>
      <c r="B5019" t="s">
        <v>176</v>
      </c>
      <c r="C5019">
        <v>20000</v>
      </c>
      <c r="D5019">
        <v>78830</v>
      </c>
      <c r="E5019">
        <v>2016</v>
      </c>
      <c r="F5019" t="s">
        <v>155</v>
      </c>
      <c r="G5019" t="s">
        <v>150</v>
      </c>
      <c r="H5019" t="s">
        <v>715</v>
      </c>
      <c r="J5019">
        <v>8</v>
      </c>
      <c r="K5019" t="s">
        <v>44</v>
      </c>
      <c r="L5019">
        <v>4</v>
      </c>
      <c r="M5019" t="s">
        <v>45</v>
      </c>
      <c r="N5019">
        <v>5.6999998092651367</v>
      </c>
      <c r="O5019" t="s">
        <v>76</v>
      </c>
      <c r="P5019" t="s">
        <v>46</v>
      </c>
      <c r="Q5019">
        <v>4</v>
      </c>
      <c r="R5019" t="s">
        <v>77</v>
      </c>
      <c r="S5019" t="s">
        <v>78</v>
      </c>
      <c r="U5019" t="s">
        <v>63</v>
      </c>
      <c r="X5019" t="s">
        <v>97</v>
      </c>
      <c r="Y5019" t="s">
        <v>82</v>
      </c>
      <c r="AA5019">
        <v>0</v>
      </c>
      <c r="AB5019" t="s">
        <v>51</v>
      </c>
      <c r="AC5019" t="s">
        <v>83</v>
      </c>
      <c r="AD5019">
        <v>1</v>
      </c>
      <c r="AE5019">
        <v>1</v>
      </c>
      <c r="AF5019">
        <v>1</v>
      </c>
      <c r="AG5019">
        <v>2026</v>
      </c>
      <c r="AH5019">
        <v>20251230</v>
      </c>
      <c r="AI5019" t="s">
        <v>7420</v>
      </c>
      <c r="AJ5019">
        <v>20000</v>
      </c>
      <c r="AK5019">
        <v>19693.185546875</v>
      </c>
      <c r="AL5019" s="10">
        <f t="shared" si="624"/>
        <v>306.814453125</v>
      </c>
      <c r="AM5019" s="11">
        <f t="shared" si="625"/>
        <v>1.534072265625E-2</v>
      </c>
      <c r="AN5019">
        <v>20000</v>
      </c>
      <c r="AO5019">
        <v>18636.294662863951</v>
      </c>
      <c r="AP5019" s="12">
        <f t="shared" si="626"/>
        <v>1363.7053371360489</v>
      </c>
      <c r="AQ5019" s="13">
        <f t="shared" si="627"/>
        <v>6.8185266856802443E-2</v>
      </c>
      <c r="AR5019">
        <v>20000</v>
      </c>
      <c r="AS5019">
        <v>18478.66796351409</v>
      </c>
      <c r="AT5019" s="14">
        <f t="shared" si="628"/>
        <v>1521.3320364859101</v>
      </c>
      <c r="AU5019" s="15">
        <f t="shared" si="629"/>
        <v>7.6066601824295504E-2</v>
      </c>
      <c r="AV5019">
        <v>20000</v>
      </c>
      <c r="AW5019">
        <v>19433.057276995311</v>
      </c>
      <c r="AX5019" s="16">
        <f t="shared" si="630"/>
        <v>566.94272300468947</v>
      </c>
      <c r="AY5019" s="17">
        <f t="shared" si="631"/>
        <v>2.8347136150234473E-2</v>
      </c>
    </row>
    <row r="5020" spans="1:51" x14ac:dyDescent="0.25">
      <c r="A5020" t="s">
        <v>69</v>
      </c>
      <c r="B5020" t="s">
        <v>85</v>
      </c>
      <c r="C5020">
        <v>6400</v>
      </c>
      <c r="D5020">
        <v>107411</v>
      </c>
      <c r="E5020">
        <v>2019</v>
      </c>
      <c r="F5020" t="s">
        <v>71</v>
      </c>
      <c r="G5020" t="s">
        <v>123</v>
      </c>
      <c r="H5020" t="s">
        <v>695</v>
      </c>
      <c r="J5020">
        <v>4</v>
      </c>
      <c r="K5020" t="s">
        <v>87</v>
      </c>
      <c r="L5020">
        <v>4</v>
      </c>
      <c r="M5020" t="s">
        <v>45</v>
      </c>
      <c r="N5020">
        <v>1.5</v>
      </c>
      <c r="O5020" t="s">
        <v>60</v>
      </c>
      <c r="P5020" t="s">
        <v>46</v>
      </c>
      <c r="Q5020">
        <v>2</v>
      </c>
      <c r="R5020" t="s">
        <v>47</v>
      </c>
      <c r="S5020" t="s">
        <v>62</v>
      </c>
      <c r="U5020" t="s">
        <v>63</v>
      </c>
      <c r="V5020" t="s">
        <v>64</v>
      </c>
      <c r="W5020" t="s">
        <v>858</v>
      </c>
      <c r="X5020" t="s">
        <v>49</v>
      </c>
      <c r="Y5020" t="s">
        <v>66</v>
      </c>
      <c r="Z5020">
        <v>27095</v>
      </c>
      <c r="AA5020">
        <v>0</v>
      </c>
      <c r="AB5020" t="s">
        <v>51</v>
      </c>
      <c r="AC5020" t="s">
        <v>52</v>
      </c>
      <c r="AD5020">
        <v>1</v>
      </c>
      <c r="AE5020">
        <v>1</v>
      </c>
      <c r="AF5020">
        <v>1</v>
      </c>
      <c r="AG5020">
        <v>2026</v>
      </c>
      <c r="AH5020">
        <v>20251231</v>
      </c>
      <c r="AI5020" t="s">
        <v>7421</v>
      </c>
      <c r="AJ5020">
        <v>6400</v>
      </c>
      <c r="AK5020">
        <v>5305.798828125</v>
      </c>
      <c r="AL5020" s="10">
        <f t="shared" si="624"/>
        <v>1094.201171875</v>
      </c>
      <c r="AM5020" s="11">
        <f t="shared" si="625"/>
        <v>0.17096893310546876</v>
      </c>
      <c r="AN5020">
        <v>6400</v>
      </c>
      <c r="AO5020">
        <v>4970.5305071532748</v>
      </c>
      <c r="AP5020" s="12">
        <f t="shared" si="626"/>
        <v>1429.4694928467252</v>
      </c>
      <c r="AQ5020" s="13">
        <f t="shared" si="627"/>
        <v>0.2233546082573008</v>
      </c>
      <c r="AR5020">
        <v>6400</v>
      </c>
      <c r="AS5020">
        <v>5018.3042303346056</v>
      </c>
      <c r="AT5020" s="14">
        <f t="shared" si="628"/>
        <v>1381.6957696653944</v>
      </c>
      <c r="AU5020" s="15">
        <f t="shared" si="629"/>
        <v>0.21588996401021787</v>
      </c>
      <c r="AV5020">
        <v>6400</v>
      </c>
      <c r="AW5020">
        <v>5382.9111563241786</v>
      </c>
      <c r="AX5020" s="16">
        <f t="shared" si="630"/>
        <v>1017.0888436758214</v>
      </c>
      <c r="AY5020" s="17">
        <f t="shared" si="631"/>
        <v>0.15892013182434708</v>
      </c>
    </row>
    <row r="5021" spans="1:51" x14ac:dyDescent="0.25">
      <c r="A5021" t="s">
        <v>106</v>
      </c>
      <c r="B5021" t="s">
        <v>107</v>
      </c>
      <c r="C5021">
        <v>5500</v>
      </c>
      <c r="D5021">
        <v>105058</v>
      </c>
      <c r="E5021">
        <v>2017</v>
      </c>
      <c r="F5021" t="s">
        <v>4906</v>
      </c>
      <c r="G5021" t="s">
        <v>7422</v>
      </c>
      <c r="H5021" t="s">
        <v>7423</v>
      </c>
      <c r="J5021">
        <v>4</v>
      </c>
      <c r="K5021" t="s">
        <v>111</v>
      </c>
      <c r="L5021">
        <v>4</v>
      </c>
      <c r="M5021" t="s">
        <v>45</v>
      </c>
      <c r="N5021">
        <v>2.4000000953674321</v>
      </c>
      <c r="O5021" t="s">
        <v>45</v>
      </c>
      <c r="R5021" t="s">
        <v>47</v>
      </c>
      <c r="S5021" t="s">
        <v>48</v>
      </c>
      <c r="T5021">
        <v>180</v>
      </c>
      <c r="U5021" t="s">
        <v>63</v>
      </c>
      <c r="X5021" t="s">
        <v>49</v>
      </c>
      <c r="Y5021" t="s">
        <v>871</v>
      </c>
      <c r="AA5021">
        <v>0</v>
      </c>
      <c r="AB5021" t="s">
        <v>51</v>
      </c>
      <c r="AC5021" t="s">
        <v>52</v>
      </c>
      <c r="AD5021">
        <v>1</v>
      </c>
      <c r="AE5021">
        <v>1</v>
      </c>
      <c r="AF5021">
        <v>1</v>
      </c>
      <c r="AG5021">
        <v>2026</v>
      </c>
      <c r="AH5021">
        <v>20260102</v>
      </c>
      <c r="AI5021" t="s">
        <v>7424</v>
      </c>
      <c r="AJ5021">
        <v>5500</v>
      </c>
      <c r="AK5021">
        <v>3414.34912109375</v>
      </c>
      <c r="AL5021" s="10">
        <f t="shared" si="624"/>
        <v>2085.65087890625</v>
      </c>
      <c r="AM5021" s="11">
        <f t="shared" si="625"/>
        <v>0.37920925071022726</v>
      </c>
      <c r="AN5021">
        <v>5500</v>
      </c>
      <c r="AO5021">
        <v>3720.0050374497582</v>
      </c>
      <c r="AP5021" s="12">
        <f t="shared" si="626"/>
        <v>1779.9949625502418</v>
      </c>
      <c r="AQ5021" s="13">
        <f t="shared" si="627"/>
        <v>0.32363544773640762</v>
      </c>
      <c r="AR5021">
        <v>5500</v>
      </c>
      <c r="AS5021">
        <v>3722.7748007960849</v>
      </c>
      <c r="AT5021" s="14">
        <f t="shared" si="628"/>
        <v>1777.2251992039151</v>
      </c>
      <c r="AU5021" s="15">
        <f t="shared" si="629"/>
        <v>0.32313185440071185</v>
      </c>
      <c r="AV5021">
        <v>5500</v>
      </c>
      <c r="AW5021">
        <v>3528.0564794477559</v>
      </c>
      <c r="AX5021" s="16">
        <f t="shared" si="630"/>
        <v>1971.9435205522441</v>
      </c>
      <c r="AY5021" s="17">
        <f t="shared" si="631"/>
        <v>0.35853518555495345</v>
      </c>
    </row>
    <row r="5022" spans="1:51" x14ac:dyDescent="0.25">
      <c r="A5022" t="s">
        <v>54</v>
      </c>
      <c r="B5022" t="s">
        <v>249</v>
      </c>
      <c r="C5022">
        <v>1750</v>
      </c>
      <c r="D5022">
        <v>182805</v>
      </c>
      <c r="E5022">
        <v>2012</v>
      </c>
      <c r="F5022" t="s">
        <v>177</v>
      </c>
      <c r="G5022" t="s">
        <v>325</v>
      </c>
      <c r="H5022" t="s">
        <v>58</v>
      </c>
      <c r="J5022">
        <v>5</v>
      </c>
      <c r="K5022" t="s">
        <v>75</v>
      </c>
      <c r="L5022">
        <v>4</v>
      </c>
      <c r="M5022" t="s">
        <v>45</v>
      </c>
      <c r="N5022">
        <v>2.5</v>
      </c>
      <c r="O5022" t="s">
        <v>60</v>
      </c>
      <c r="P5022" t="s">
        <v>46</v>
      </c>
      <c r="R5022" t="s">
        <v>61</v>
      </c>
      <c r="T5022">
        <v>170</v>
      </c>
      <c r="U5022" t="s">
        <v>63</v>
      </c>
      <c r="X5022" t="s">
        <v>65</v>
      </c>
      <c r="Y5022" t="s">
        <v>66</v>
      </c>
      <c r="AA5022">
        <v>0</v>
      </c>
      <c r="AB5022" t="s">
        <v>51</v>
      </c>
      <c r="AC5022" t="s">
        <v>67</v>
      </c>
      <c r="AD5022">
        <v>1</v>
      </c>
      <c r="AE5022">
        <v>1</v>
      </c>
      <c r="AF5022">
        <v>1</v>
      </c>
      <c r="AG5022">
        <v>2026</v>
      </c>
      <c r="AH5022">
        <v>20251230</v>
      </c>
      <c r="AI5022" t="s">
        <v>7425</v>
      </c>
      <c r="AJ5022">
        <v>1750</v>
      </c>
      <c r="AK5022">
        <v>1656.152587890625</v>
      </c>
      <c r="AL5022" s="10">
        <f t="shared" si="624"/>
        <v>93.847412109375</v>
      </c>
      <c r="AM5022" s="11">
        <f t="shared" si="625"/>
        <v>5.3627092633928571E-2</v>
      </c>
      <c r="AN5022">
        <v>1750</v>
      </c>
      <c r="AO5022">
        <v>1610.668199453951</v>
      </c>
      <c r="AP5022" s="12">
        <f t="shared" si="626"/>
        <v>139.33180054604895</v>
      </c>
      <c r="AQ5022" s="13">
        <f t="shared" si="627"/>
        <v>7.9618171740599403E-2</v>
      </c>
      <c r="AR5022">
        <v>1750</v>
      </c>
      <c r="AS5022">
        <v>1564.217555713409</v>
      </c>
      <c r="AT5022" s="14">
        <f t="shared" si="628"/>
        <v>185.78244428659104</v>
      </c>
      <c r="AU5022" s="15">
        <f t="shared" si="629"/>
        <v>0.10616139673519488</v>
      </c>
      <c r="AV5022">
        <v>1750</v>
      </c>
      <c r="AW5022">
        <v>1701.4102719033231</v>
      </c>
      <c r="AX5022" s="16">
        <f t="shared" si="630"/>
        <v>48.589728096676936</v>
      </c>
      <c r="AY5022" s="17">
        <f t="shared" si="631"/>
        <v>2.7765558912386822E-2</v>
      </c>
    </row>
    <row r="5023" spans="1:51" x14ac:dyDescent="0.25">
      <c r="A5023" t="s">
        <v>106</v>
      </c>
      <c r="B5023" t="s">
        <v>215</v>
      </c>
      <c r="C5023">
        <v>41250</v>
      </c>
      <c r="D5023">
        <v>94668</v>
      </c>
      <c r="E5023">
        <v>2021</v>
      </c>
      <c r="F5023" t="s">
        <v>274</v>
      </c>
      <c r="G5023" t="s">
        <v>275</v>
      </c>
      <c r="H5023" t="s">
        <v>276</v>
      </c>
      <c r="I5023" t="s">
        <v>74</v>
      </c>
      <c r="J5023">
        <v>8</v>
      </c>
      <c r="K5023" t="s">
        <v>44</v>
      </c>
      <c r="L5023">
        <v>4</v>
      </c>
      <c r="M5023" t="s">
        <v>45</v>
      </c>
      <c r="N5023">
        <v>6.5999999046325684</v>
      </c>
      <c r="O5023" t="s">
        <v>76</v>
      </c>
      <c r="P5023" t="s">
        <v>46</v>
      </c>
      <c r="Q5023">
        <v>4</v>
      </c>
      <c r="R5023" t="s">
        <v>77</v>
      </c>
      <c r="S5023" t="s">
        <v>78</v>
      </c>
      <c r="U5023" t="s">
        <v>272</v>
      </c>
      <c r="V5023" t="s">
        <v>79</v>
      </c>
      <c r="W5023" t="s">
        <v>1342</v>
      </c>
      <c r="X5023" t="s">
        <v>1006</v>
      </c>
      <c r="Y5023" t="s">
        <v>82</v>
      </c>
      <c r="AA5023">
        <v>0</v>
      </c>
      <c r="AB5023" t="s">
        <v>51</v>
      </c>
      <c r="AC5023" t="s">
        <v>1007</v>
      </c>
      <c r="AD5023">
        <v>1</v>
      </c>
      <c r="AE5023">
        <v>1</v>
      </c>
      <c r="AF5023">
        <v>1</v>
      </c>
      <c r="AG5023">
        <v>2026</v>
      </c>
      <c r="AH5023">
        <v>20260102</v>
      </c>
      <c r="AI5023" t="s">
        <v>7426</v>
      </c>
      <c r="AJ5023">
        <v>41250</v>
      </c>
      <c r="AK5023">
        <v>41382.05078125</v>
      </c>
      <c r="AL5023" s="10">
        <f t="shared" si="624"/>
        <v>132.05078125</v>
      </c>
      <c r="AM5023" s="11">
        <f t="shared" si="625"/>
        <v>3.2012310606060607E-3</v>
      </c>
      <c r="AN5023">
        <v>41250</v>
      </c>
      <c r="AO5023">
        <v>42361.986933471308</v>
      </c>
      <c r="AP5023" s="12">
        <f t="shared" si="626"/>
        <v>1111.9869334713076</v>
      </c>
      <c r="AQ5023" s="13">
        <f t="shared" si="627"/>
        <v>2.6957258993243818E-2</v>
      </c>
      <c r="AR5023">
        <v>41250</v>
      </c>
      <c r="AS5023">
        <v>42779.465959932197</v>
      </c>
      <c r="AT5023" s="14">
        <f t="shared" si="628"/>
        <v>1529.4659599321967</v>
      </c>
      <c r="AU5023" s="15">
        <f t="shared" si="629"/>
        <v>3.7077962665022952E-2</v>
      </c>
      <c r="AV5023">
        <v>41250</v>
      </c>
      <c r="AW5023">
        <v>41003.380681818177</v>
      </c>
      <c r="AX5023" s="16">
        <f t="shared" si="630"/>
        <v>246.61931818182347</v>
      </c>
      <c r="AY5023" s="17">
        <f t="shared" si="631"/>
        <v>5.9786501377411755E-3</v>
      </c>
    </row>
    <row r="5024" spans="1:51" x14ac:dyDescent="0.25">
      <c r="A5024" t="s">
        <v>69</v>
      </c>
      <c r="B5024" t="s">
        <v>210</v>
      </c>
      <c r="C5024">
        <v>21700</v>
      </c>
      <c r="D5024">
        <v>43229</v>
      </c>
      <c r="E5024">
        <v>2023</v>
      </c>
      <c r="F5024" t="s">
        <v>71</v>
      </c>
      <c r="G5024" t="s">
        <v>311</v>
      </c>
      <c r="H5024" t="s">
        <v>73</v>
      </c>
      <c r="J5024">
        <v>6</v>
      </c>
      <c r="K5024" t="s">
        <v>44</v>
      </c>
      <c r="L5024">
        <v>4</v>
      </c>
      <c r="M5024" t="s">
        <v>45</v>
      </c>
      <c r="N5024">
        <v>3.5999999046325679</v>
      </c>
      <c r="O5024" t="s">
        <v>60</v>
      </c>
      <c r="P5024" t="s">
        <v>46</v>
      </c>
      <c r="Q5024">
        <v>2</v>
      </c>
      <c r="R5024" t="s">
        <v>47</v>
      </c>
      <c r="S5024" t="s">
        <v>62</v>
      </c>
      <c r="U5024" t="s">
        <v>63</v>
      </c>
      <c r="V5024" t="s">
        <v>79</v>
      </c>
      <c r="W5024" t="s">
        <v>2489</v>
      </c>
      <c r="X5024" t="s">
        <v>97</v>
      </c>
      <c r="Y5024" t="s">
        <v>82</v>
      </c>
      <c r="AA5024">
        <v>0</v>
      </c>
      <c r="AB5024" t="s">
        <v>51</v>
      </c>
      <c r="AC5024" t="s">
        <v>52</v>
      </c>
      <c r="AD5024">
        <v>1</v>
      </c>
      <c r="AE5024">
        <v>1</v>
      </c>
      <c r="AF5024">
        <v>1</v>
      </c>
      <c r="AG5024">
        <v>2026</v>
      </c>
      <c r="AH5024">
        <v>20260102</v>
      </c>
      <c r="AI5024" t="s">
        <v>7427</v>
      </c>
      <c r="AJ5024">
        <v>21700</v>
      </c>
      <c r="AK5024">
        <v>18164.7109375</v>
      </c>
      <c r="AL5024" s="10">
        <f t="shared" si="624"/>
        <v>3535.2890625</v>
      </c>
      <c r="AM5024" s="11">
        <f t="shared" si="625"/>
        <v>0.16291654665898617</v>
      </c>
      <c r="AN5024">
        <v>21700</v>
      </c>
      <c r="AO5024">
        <v>17922.632480389861</v>
      </c>
      <c r="AP5024" s="12">
        <f t="shared" si="626"/>
        <v>3777.3675196101394</v>
      </c>
      <c r="AQ5024" s="13">
        <f t="shared" si="627"/>
        <v>0.17407223592673454</v>
      </c>
      <c r="AR5024">
        <v>21700</v>
      </c>
      <c r="AS5024">
        <v>17141.411516273489</v>
      </c>
      <c r="AT5024" s="14">
        <f t="shared" si="628"/>
        <v>4558.5884837265112</v>
      </c>
      <c r="AU5024" s="15">
        <f t="shared" si="629"/>
        <v>0.21007320201504659</v>
      </c>
      <c r="AV5024">
        <v>21700</v>
      </c>
      <c r="AW5024">
        <v>18052.805825242722</v>
      </c>
      <c r="AX5024" s="16">
        <f t="shared" si="630"/>
        <v>3647.1941747572782</v>
      </c>
      <c r="AY5024" s="17">
        <f t="shared" si="631"/>
        <v>0.16807346427452896</v>
      </c>
    </row>
    <row r="5025" spans="1:51" x14ac:dyDescent="0.25">
      <c r="A5025" t="s">
        <v>39</v>
      </c>
      <c r="B5025" t="s">
        <v>228</v>
      </c>
      <c r="C5025">
        <v>350</v>
      </c>
      <c r="D5025">
        <v>297572</v>
      </c>
      <c r="E5025">
        <v>2006</v>
      </c>
      <c r="F5025" t="s">
        <v>56</v>
      </c>
      <c r="G5025" t="s">
        <v>133</v>
      </c>
      <c r="H5025" t="s">
        <v>368</v>
      </c>
      <c r="I5025" t="s">
        <v>369</v>
      </c>
      <c r="J5025">
        <v>8</v>
      </c>
      <c r="K5025" t="s">
        <v>118</v>
      </c>
      <c r="L5025">
        <v>2</v>
      </c>
      <c r="M5025" t="s">
        <v>45</v>
      </c>
      <c r="N5025">
        <v>5.4000000953674316</v>
      </c>
      <c r="O5025" t="s">
        <v>76</v>
      </c>
      <c r="P5025" t="s">
        <v>46</v>
      </c>
      <c r="R5025" t="s">
        <v>77</v>
      </c>
      <c r="S5025" t="s">
        <v>78</v>
      </c>
      <c r="T5025">
        <v>300</v>
      </c>
      <c r="U5025" t="s">
        <v>63</v>
      </c>
      <c r="V5025" t="s">
        <v>79</v>
      </c>
      <c r="X5025" t="s">
        <v>136</v>
      </c>
      <c r="Y5025" t="s">
        <v>82</v>
      </c>
      <c r="AA5025">
        <v>0</v>
      </c>
      <c r="AB5025" t="s">
        <v>51</v>
      </c>
      <c r="AC5025" t="s">
        <v>83</v>
      </c>
      <c r="AD5025">
        <v>1</v>
      </c>
      <c r="AE5025">
        <v>1</v>
      </c>
      <c r="AF5025">
        <v>1</v>
      </c>
      <c r="AG5025">
        <v>2026</v>
      </c>
      <c r="AH5025">
        <v>20251229</v>
      </c>
      <c r="AI5025" t="s">
        <v>7428</v>
      </c>
      <c r="AJ5025">
        <v>350</v>
      </c>
      <c r="AK5025">
        <v>592.25506591796875</v>
      </c>
      <c r="AL5025" s="10">
        <f t="shared" si="624"/>
        <v>242.25506591796875</v>
      </c>
      <c r="AM5025" s="11">
        <f t="shared" si="625"/>
        <v>0.69215733119419642</v>
      </c>
      <c r="AN5025">
        <v>350</v>
      </c>
      <c r="AO5025">
        <v>679.77812372663266</v>
      </c>
      <c r="AP5025" s="12">
        <f t="shared" si="626"/>
        <v>329.77812372663266</v>
      </c>
      <c r="AQ5025" s="13">
        <f t="shared" si="627"/>
        <v>0.9422232106475219</v>
      </c>
      <c r="AR5025">
        <v>350</v>
      </c>
      <c r="AS5025">
        <v>538.23883709495271</v>
      </c>
      <c r="AT5025" s="14">
        <f t="shared" si="628"/>
        <v>188.23883709495271</v>
      </c>
      <c r="AU5025" s="15">
        <f t="shared" si="629"/>
        <v>0.53782524884272209</v>
      </c>
      <c r="AV5025">
        <v>350</v>
      </c>
      <c r="AW5025">
        <v>615.38911564625846</v>
      </c>
      <c r="AX5025" s="16">
        <f t="shared" si="630"/>
        <v>265.38911564625846</v>
      </c>
      <c r="AY5025" s="17">
        <f t="shared" si="631"/>
        <v>0.75825461613216705</v>
      </c>
    </row>
    <row r="5026" spans="1:51" x14ac:dyDescent="0.25">
      <c r="A5026" t="s">
        <v>54</v>
      </c>
      <c r="B5026" t="s">
        <v>154</v>
      </c>
      <c r="C5026">
        <v>2400</v>
      </c>
      <c r="D5026">
        <v>273570</v>
      </c>
      <c r="E5026">
        <v>2013</v>
      </c>
      <c r="F5026" t="s">
        <v>155</v>
      </c>
      <c r="G5026" t="s">
        <v>150</v>
      </c>
      <c r="H5026" t="s">
        <v>276</v>
      </c>
      <c r="J5026">
        <v>8</v>
      </c>
      <c r="K5026" t="s">
        <v>44</v>
      </c>
      <c r="L5026">
        <v>4</v>
      </c>
      <c r="M5026" t="s">
        <v>45</v>
      </c>
      <c r="N5026">
        <v>5.6999998092651367</v>
      </c>
      <c r="O5026" t="s">
        <v>76</v>
      </c>
      <c r="P5026" t="s">
        <v>46</v>
      </c>
      <c r="Q5026">
        <v>3</v>
      </c>
      <c r="R5026" t="s">
        <v>77</v>
      </c>
      <c r="S5026" t="s">
        <v>78</v>
      </c>
      <c r="U5026" t="s">
        <v>63</v>
      </c>
      <c r="X5026" t="s">
        <v>97</v>
      </c>
      <c r="Y5026" t="s">
        <v>82</v>
      </c>
      <c r="AA5026">
        <v>0</v>
      </c>
      <c r="AB5026" t="s">
        <v>51</v>
      </c>
      <c r="AC5026" t="s">
        <v>83</v>
      </c>
      <c r="AD5026">
        <v>1</v>
      </c>
      <c r="AE5026">
        <v>1</v>
      </c>
      <c r="AF5026">
        <v>1</v>
      </c>
      <c r="AG5026">
        <v>2026</v>
      </c>
      <c r="AH5026">
        <v>20260101</v>
      </c>
      <c r="AI5026" t="s">
        <v>7429</v>
      </c>
      <c r="AJ5026">
        <v>2400</v>
      </c>
      <c r="AK5026">
        <v>3039.4130859375</v>
      </c>
      <c r="AL5026" s="10">
        <f t="shared" si="624"/>
        <v>639.4130859375</v>
      </c>
      <c r="AM5026" s="11">
        <f t="shared" si="625"/>
        <v>0.26642211914062502</v>
      </c>
      <c r="AN5026">
        <v>2400</v>
      </c>
      <c r="AO5026">
        <v>3085.9407324391282</v>
      </c>
      <c r="AP5026" s="12">
        <f t="shared" si="626"/>
        <v>685.94073243912817</v>
      </c>
      <c r="AQ5026" s="13">
        <f t="shared" si="627"/>
        <v>0.28580863851630339</v>
      </c>
      <c r="AR5026">
        <v>2400</v>
      </c>
      <c r="AS5026">
        <v>3173.9053383201181</v>
      </c>
      <c r="AT5026" s="14">
        <f t="shared" si="628"/>
        <v>773.90533832011806</v>
      </c>
      <c r="AU5026" s="15">
        <f t="shared" si="629"/>
        <v>0.32246055763338255</v>
      </c>
      <c r="AV5026">
        <v>2400</v>
      </c>
      <c r="AW5026">
        <v>3110.6044207317082</v>
      </c>
      <c r="AX5026" s="16">
        <f t="shared" si="630"/>
        <v>710.60442073170816</v>
      </c>
      <c r="AY5026" s="17">
        <f t="shared" si="631"/>
        <v>0.29608517530487838</v>
      </c>
    </row>
    <row r="5027" spans="1:51" x14ac:dyDescent="0.25">
      <c r="A5027" t="s">
        <v>69</v>
      </c>
      <c r="B5027" t="s">
        <v>335</v>
      </c>
      <c r="C5027">
        <v>410</v>
      </c>
      <c r="D5027">
        <v>184973</v>
      </c>
      <c r="E5027">
        <v>2009</v>
      </c>
      <c r="F5027" t="s">
        <v>340</v>
      </c>
      <c r="G5027" t="s">
        <v>1400</v>
      </c>
      <c r="H5027" t="s">
        <v>2284</v>
      </c>
      <c r="J5027">
        <v>6</v>
      </c>
      <c r="K5027" t="s">
        <v>118</v>
      </c>
      <c r="L5027">
        <v>4</v>
      </c>
      <c r="M5027" t="s">
        <v>45</v>
      </c>
      <c r="N5027">
        <v>2.7000000476837158</v>
      </c>
      <c r="O5027" t="s">
        <v>45</v>
      </c>
      <c r="P5027" t="s">
        <v>46</v>
      </c>
      <c r="R5027" t="s">
        <v>47</v>
      </c>
      <c r="S5027" t="s">
        <v>48</v>
      </c>
      <c r="U5027" t="s">
        <v>63</v>
      </c>
      <c r="X5027" t="s">
        <v>112</v>
      </c>
      <c r="Y5027" t="s">
        <v>82</v>
      </c>
      <c r="AA5027">
        <v>0</v>
      </c>
      <c r="AB5027" t="s">
        <v>51</v>
      </c>
      <c r="AC5027" t="s">
        <v>52</v>
      </c>
      <c r="AD5027">
        <v>1</v>
      </c>
      <c r="AE5027">
        <v>1</v>
      </c>
      <c r="AF5027">
        <v>1</v>
      </c>
      <c r="AG5027">
        <v>2026</v>
      </c>
      <c r="AH5027">
        <v>20260102</v>
      </c>
      <c r="AI5027" t="s">
        <v>7430</v>
      </c>
      <c r="AJ5027">
        <v>410</v>
      </c>
      <c r="AK5027">
        <v>1294.136474609375</v>
      </c>
      <c r="AL5027" s="10">
        <f t="shared" si="624"/>
        <v>884.136474609375</v>
      </c>
      <c r="AM5027" s="11">
        <f t="shared" si="625"/>
        <v>2.1564304258765246</v>
      </c>
      <c r="AN5027">
        <v>410</v>
      </c>
      <c r="AO5027">
        <v>1159.2226369271521</v>
      </c>
      <c r="AP5027" s="12">
        <f t="shared" si="626"/>
        <v>749.22263692715205</v>
      </c>
      <c r="AQ5027" s="13">
        <f t="shared" si="627"/>
        <v>1.8273722851881757</v>
      </c>
      <c r="AR5027">
        <v>410</v>
      </c>
      <c r="AS5027">
        <v>1225.965898036997</v>
      </c>
      <c r="AT5027" s="14">
        <f t="shared" si="628"/>
        <v>815.96589803699703</v>
      </c>
      <c r="AU5027" s="15">
        <f t="shared" si="629"/>
        <v>1.990160726919505</v>
      </c>
      <c r="AV5027">
        <v>410</v>
      </c>
      <c r="AW5027">
        <v>1288.2995708154499</v>
      </c>
      <c r="AX5027" s="16">
        <f t="shared" si="630"/>
        <v>878.2995708154499</v>
      </c>
      <c r="AY5027" s="17">
        <f t="shared" si="631"/>
        <v>2.142194075159634</v>
      </c>
    </row>
    <row r="5028" spans="1:51" x14ac:dyDescent="0.25">
      <c r="A5028" t="s">
        <v>106</v>
      </c>
      <c r="B5028" t="s">
        <v>107</v>
      </c>
      <c r="C5028">
        <v>1600</v>
      </c>
      <c r="D5028">
        <v>245135</v>
      </c>
      <c r="E5028">
        <v>2010</v>
      </c>
      <c r="F5028" t="s">
        <v>397</v>
      </c>
      <c r="G5028" t="s">
        <v>465</v>
      </c>
      <c r="H5028" t="s">
        <v>280</v>
      </c>
      <c r="J5028">
        <v>4</v>
      </c>
      <c r="K5028" t="s">
        <v>111</v>
      </c>
      <c r="L5028">
        <v>4</v>
      </c>
      <c r="M5028" t="s">
        <v>45</v>
      </c>
      <c r="N5028">
        <v>2.4000000953674321</v>
      </c>
      <c r="O5028" t="s">
        <v>60</v>
      </c>
      <c r="R5028" t="s">
        <v>61</v>
      </c>
      <c r="T5028">
        <v>177</v>
      </c>
      <c r="U5028" t="s">
        <v>63</v>
      </c>
      <c r="V5028" t="s">
        <v>64</v>
      </c>
      <c r="W5028" t="s">
        <v>843</v>
      </c>
      <c r="X5028" t="s">
        <v>49</v>
      </c>
      <c r="Y5028" t="s">
        <v>82</v>
      </c>
      <c r="AA5028">
        <v>0</v>
      </c>
      <c r="AB5028" t="s">
        <v>51</v>
      </c>
      <c r="AC5028" t="s">
        <v>67</v>
      </c>
      <c r="AD5028">
        <v>1</v>
      </c>
      <c r="AE5028">
        <v>1</v>
      </c>
      <c r="AF5028">
        <v>1</v>
      </c>
      <c r="AG5028">
        <v>2026</v>
      </c>
      <c r="AH5028">
        <v>20260102</v>
      </c>
      <c r="AI5028" t="s">
        <v>7431</v>
      </c>
      <c r="AJ5028">
        <v>1600</v>
      </c>
      <c r="AK5028">
        <v>1694.473876953125</v>
      </c>
      <c r="AL5028" s="10">
        <f t="shared" si="624"/>
        <v>94.473876953125</v>
      </c>
      <c r="AM5028" s="11">
        <f t="shared" si="625"/>
        <v>5.9046173095703126E-2</v>
      </c>
      <c r="AN5028">
        <v>1600</v>
      </c>
      <c r="AO5028">
        <v>1818.4796276864679</v>
      </c>
      <c r="AP5028" s="12">
        <f t="shared" si="626"/>
        <v>218.47962768646789</v>
      </c>
      <c r="AQ5028" s="13">
        <f t="shared" si="627"/>
        <v>0.13654976730404245</v>
      </c>
      <c r="AR5028">
        <v>1600</v>
      </c>
      <c r="AS5028">
        <v>2007.389367477929</v>
      </c>
      <c r="AT5028" s="14">
        <f t="shared" si="628"/>
        <v>407.389367477929</v>
      </c>
      <c r="AU5028" s="15">
        <f t="shared" si="629"/>
        <v>0.25461835467370564</v>
      </c>
      <c r="AV5028">
        <v>1600</v>
      </c>
      <c r="AW5028">
        <v>1717.2215988779801</v>
      </c>
      <c r="AX5028" s="16">
        <f t="shared" si="630"/>
        <v>117.22159887798011</v>
      </c>
      <c r="AY5028" s="17">
        <f t="shared" si="631"/>
        <v>7.3263499298737572E-2</v>
      </c>
    </row>
    <row r="5029" spans="1:51" x14ac:dyDescent="0.25">
      <c r="A5029" t="s">
        <v>54</v>
      </c>
      <c r="B5029" t="s">
        <v>447</v>
      </c>
      <c r="C5029">
        <v>3200</v>
      </c>
      <c r="D5029">
        <v>110427</v>
      </c>
      <c r="E5029">
        <v>2004</v>
      </c>
      <c r="F5029" t="s">
        <v>165</v>
      </c>
      <c r="G5029" t="s">
        <v>438</v>
      </c>
      <c r="I5029" t="s">
        <v>3081</v>
      </c>
      <c r="J5029">
        <v>4</v>
      </c>
      <c r="K5029" t="s">
        <v>59</v>
      </c>
      <c r="L5029">
        <v>4</v>
      </c>
      <c r="M5029" t="s">
        <v>45</v>
      </c>
      <c r="N5029">
        <v>1.5</v>
      </c>
      <c r="O5029" t="s">
        <v>60</v>
      </c>
      <c r="P5029" t="s">
        <v>46</v>
      </c>
      <c r="R5029" t="s">
        <v>440</v>
      </c>
      <c r="S5029" t="s">
        <v>151</v>
      </c>
      <c r="T5029">
        <v>108</v>
      </c>
      <c r="U5029" t="s">
        <v>63</v>
      </c>
      <c r="V5029" t="s">
        <v>64</v>
      </c>
      <c r="W5029" t="s">
        <v>7432</v>
      </c>
      <c r="X5029" t="s">
        <v>65</v>
      </c>
      <c r="Y5029" t="s">
        <v>50</v>
      </c>
      <c r="AA5029">
        <v>1</v>
      </c>
      <c r="AB5029" t="s">
        <v>292</v>
      </c>
      <c r="AC5029" t="s">
        <v>442</v>
      </c>
      <c r="AD5029">
        <v>1</v>
      </c>
      <c r="AE5029">
        <v>1</v>
      </c>
      <c r="AF5029">
        <v>1</v>
      </c>
      <c r="AG5029">
        <v>2026</v>
      </c>
      <c r="AH5029">
        <v>20251230</v>
      </c>
      <c r="AI5029" t="s">
        <v>7433</v>
      </c>
      <c r="AJ5029">
        <v>3200</v>
      </c>
      <c r="AK5029">
        <v>1954.844848632812</v>
      </c>
      <c r="AL5029" s="10">
        <f t="shared" si="624"/>
        <v>1245.155151367188</v>
      </c>
      <c r="AM5029" s="11">
        <f t="shared" si="625"/>
        <v>0.38911098480224626</v>
      </c>
      <c r="AN5029">
        <v>3200</v>
      </c>
      <c r="AO5029">
        <v>2053.5257386481412</v>
      </c>
      <c r="AP5029" s="12">
        <f t="shared" si="626"/>
        <v>1146.4742613518588</v>
      </c>
      <c r="AQ5029" s="13">
        <f t="shared" si="627"/>
        <v>0.35827320667245588</v>
      </c>
      <c r="AR5029">
        <v>3200</v>
      </c>
      <c r="AS5029">
        <v>1968.207639173703</v>
      </c>
      <c r="AT5029" s="14">
        <f t="shared" si="628"/>
        <v>1231.792360826297</v>
      </c>
      <c r="AU5029" s="15">
        <f t="shared" si="629"/>
        <v>0.38493511275821779</v>
      </c>
      <c r="AV5029">
        <v>3200</v>
      </c>
      <c r="AW5029">
        <v>1997.4210931485759</v>
      </c>
      <c r="AX5029" s="16">
        <f t="shared" si="630"/>
        <v>1202.5789068514241</v>
      </c>
      <c r="AY5029" s="17">
        <f t="shared" si="631"/>
        <v>0.37580590839107003</v>
      </c>
    </row>
    <row r="5030" spans="1:51" x14ac:dyDescent="0.25">
      <c r="A5030" t="s">
        <v>54</v>
      </c>
      <c r="B5030" t="s">
        <v>249</v>
      </c>
      <c r="C5030">
        <v>3800</v>
      </c>
      <c r="D5030">
        <v>275337</v>
      </c>
      <c r="E5030">
        <v>2010</v>
      </c>
      <c r="F5030" t="s">
        <v>349</v>
      </c>
      <c r="G5030" t="s">
        <v>602</v>
      </c>
      <c r="H5030" t="s">
        <v>951</v>
      </c>
      <c r="I5030" t="s">
        <v>4025</v>
      </c>
      <c r="J5030">
        <v>8</v>
      </c>
      <c r="K5030" t="s">
        <v>44</v>
      </c>
      <c r="L5030">
        <v>4</v>
      </c>
      <c r="M5030" t="s">
        <v>45</v>
      </c>
      <c r="N5030">
        <v>5.6999998092651367</v>
      </c>
      <c r="O5030" t="s">
        <v>119</v>
      </c>
      <c r="P5030" t="s">
        <v>46</v>
      </c>
      <c r="R5030" t="s">
        <v>77</v>
      </c>
      <c r="S5030" t="s">
        <v>151</v>
      </c>
      <c r="U5030" t="s">
        <v>63</v>
      </c>
      <c r="X5030" t="s">
        <v>97</v>
      </c>
      <c r="Y5030" t="s">
        <v>82</v>
      </c>
      <c r="AA5030">
        <v>0</v>
      </c>
      <c r="AB5030" t="s">
        <v>51</v>
      </c>
      <c r="AC5030" t="s">
        <v>83</v>
      </c>
      <c r="AD5030">
        <v>1</v>
      </c>
      <c r="AE5030">
        <v>1</v>
      </c>
      <c r="AF5030">
        <v>1</v>
      </c>
      <c r="AG5030">
        <v>2026</v>
      </c>
      <c r="AH5030">
        <v>20251230</v>
      </c>
      <c r="AI5030" t="s">
        <v>7434</v>
      </c>
      <c r="AJ5030">
        <v>3800</v>
      </c>
      <c r="AK5030">
        <v>2348.349365234375</v>
      </c>
      <c r="AL5030" s="10">
        <f t="shared" si="624"/>
        <v>1451.650634765625</v>
      </c>
      <c r="AM5030" s="11">
        <f t="shared" si="625"/>
        <v>0.38201332493832235</v>
      </c>
      <c r="AN5030">
        <v>3800</v>
      </c>
      <c r="AO5030">
        <v>2503.6033000419911</v>
      </c>
      <c r="AP5030" s="12">
        <f t="shared" si="626"/>
        <v>1296.3966999580089</v>
      </c>
      <c r="AQ5030" s="13">
        <f t="shared" si="627"/>
        <v>0.34115702630473915</v>
      </c>
      <c r="AR5030">
        <v>3800</v>
      </c>
      <c r="AS5030">
        <v>2283.009196233666</v>
      </c>
      <c r="AT5030" s="14">
        <f t="shared" si="628"/>
        <v>1516.990803766334</v>
      </c>
      <c r="AU5030" s="15">
        <f t="shared" si="629"/>
        <v>0.39920810625429842</v>
      </c>
      <c r="AV5030">
        <v>3800</v>
      </c>
      <c r="AW5030">
        <v>2379.9825174825178</v>
      </c>
      <c r="AX5030" s="16">
        <f t="shared" si="630"/>
        <v>1420.0174825174822</v>
      </c>
      <c r="AY5030" s="17">
        <f t="shared" si="631"/>
        <v>0.37368881118881109</v>
      </c>
    </row>
    <row r="5031" spans="1:51" x14ac:dyDescent="0.25">
      <c r="A5031" t="s">
        <v>54</v>
      </c>
      <c r="B5031" t="s">
        <v>154</v>
      </c>
      <c r="C5031">
        <v>4900</v>
      </c>
      <c r="D5031">
        <v>109857</v>
      </c>
      <c r="E5031">
        <v>2020</v>
      </c>
      <c r="F5031" t="s">
        <v>182</v>
      </c>
      <c r="G5031" t="s">
        <v>973</v>
      </c>
      <c r="H5031" t="s">
        <v>1314</v>
      </c>
      <c r="J5031">
        <v>4</v>
      </c>
      <c r="K5031" t="s">
        <v>59</v>
      </c>
      <c r="L5031">
        <v>4</v>
      </c>
      <c r="M5031" t="s">
        <v>45</v>
      </c>
      <c r="N5031">
        <v>1.6000000238418579</v>
      </c>
      <c r="O5031" t="s">
        <v>60</v>
      </c>
      <c r="P5031" t="s">
        <v>46</v>
      </c>
      <c r="R5031" t="s">
        <v>61</v>
      </c>
      <c r="S5031" t="s">
        <v>151</v>
      </c>
      <c r="U5031" t="s">
        <v>63</v>
      </c>
      <c r="X5031" t="s">
        <v>65</v>
      </c>
      <c r="Y5031" t="s">
        <v>66</v>
      </c>
      <c r="AA5031">
        <v>0</v>
      </c>
      <c r="AB5031" t="s">
        <v>51</v>
      </c>
      <c r="AC5031" t="s">
        <v>67</v>
      </c>
      <c r="AD5031">
        <v>1</v>
      </c>
      <c r="AE5031">
        <v>1</v>
      </c>
      <c r="AF5031">
        <v>1</v>
      </c>
      <c r="AG5031">
        <v>2026</v>
      </c>
      <c r="AH5031">
        <v>20260101</v>
      </c>
      <c r="AI5031" t="s">
        <v>7435</v>
      </c>
      <c r="AJ5031">
        <v>4900</v>
      </c>
      <c r="AK5031">
        <v>3094.490234375</v>
      </c>
      <c r="AL5031" s="10">
        <f t="shared" si="624"/>
        <v>1805.509765625</v>
      </c>
      <c r="AM5031" s="11">
        <f t="shared" si="625"/>
        <v>0.36847138073979591</v>
      </c>
      <c r="AN5031">
        <v>4900</v>
      </c>
      <c r="AO5031">
        <v>3276.838389114896</v>
      </c>
      <c r="AP5031" s="12">
        <f t="shared" si="626"/>
        <v>1623.161610885104</v>
      </c>
      <c r="AQ5031" s="13">
        <f t="shared" si="627"/>
        <v>0.33125747160920488</v>
      </c>
      <c r="AR5031">
        <v>4900</v>
      </c>
      <c r="AS5031">
        <v>3055.1242157403199</v>
      </c>
      <c r="AT5031" s="14">
        <f t="shared" si="628"/>
        <v>1844.8757842596801</v>
      </c>
      <c r="AU5031" s="15">
        <f t="shared" si="629"/>
        <v>0.3765052620938123</v>
      </c>
      <c r="AV5031">
        <v>4900</v>
      </c>
      <c r="AW5031">
        <v>3206.117566643883</v>
      </c>
      <c r="AX5031" s="16">
        <f t="shared" si="630"/>
        <v>1693.882433356117</v>
      </c>
      <c r="AY5031" s="17">
        <f t="shared" si="631"/>
        <v>0.34569029252165651</v>
      </c>
    </row>
    <row r="5032" spans="1:51" x14ac:dyDescent="0.25">
      <c r="A5032" t="s">
        <v>54</v>
      </c>
      <c r="B5032" t="s">
        <v>447</v>
      </c>
      <c r="C5032">
        <v>2100</v>
      </c>
      <c r="D5032">
        <v>118479</v>
      </c>
      <c r="E5032">
        <v>2003</v>
      </c>
      <c r="F5032" t="s">
        <v>349</v>
      </c>
      <c r="G5032" t="s">
        <v>602</v>
      </c>
      <c r="I5032" t="s">
        <v>150</v>
      </c>
      <c r="J5032">
        <v>8</v>
      </c>
      <c r="K5032" t="s">
        <v>118</v>
      </c>
      <c r="L5032">
        <v>4</v>
      </c>
      <c r="M5032" t="s">
        <v>45</v>
      </c>
      <c r="N5032">
        <v>5.6999998092651367</v>
      </c>
      <c r="O5032" t="s">
        <v>76</v>
      </c>
      <c r="P5032" t="s">
        <v>46</v>
      </c>
      <c r="Q5032">
        <v>2</v>
      </c>
      <c r="R5032" t="s">
        <v>77</v>
      </c>
      <c r="S5032" t="s">
        <v>78</v>
      </c>
      <c r="U5032" t="s">
        <v>63</v>
      </c>
      <c r="V5032" t="s">
        <v>79</v>
      </c>
      <c r="X5032" t="s">
        <v>97</v>
      </c>
      <c r="Y5032" t="s">
        <v>82</v>
      </c>
      <c r="AA5032">
        <v>0</v>
      </c>
      <c r="AB5032" t="s">
        <v>51</v>
      </c>
      <c r="AC5032" t="s">
        <v>83</v>
      </c>
      <c r="AD5032">
        <v>1</v>
      </c>
      <c r="AE5032">
        <v>1</v>
      </c>
      <c r="AF5032">
        <v>1</v>
      </c>
      <c r="AG5032">
        <v>2026</v>
      </c>
      <c r="AH5032">
        <v>20251230</v>
      </c>
      <c r="AI5032" t="s">
        <v>7436</v>
      </c>
      <c r="AJ5032">
        <v>2100</v>
      </c>
      <c r="AK5032">
        <v>2087.10546875</v>
      </c>
      <c r="AL5032" s="10">
        <f t="shared" si="624"/>
        <v>12.89453125</v>
      </c>
      <c r="AM5032" s="11">
        <f t="shared" si="625"/>
        <v>6.1402529761904762E-3</v>
      </c>
      <c r="AN5032">
        <v>2100</v>
      </c>
      <c r="AO5032">
        <v>2349.4193653573229</v>
      </c>
      <c r="AP5032" s="12">
        <f t="shared" si="626"/>
        <v>249.41936535732293</v>
      </c>
      <c r="AQ5032" s="13">
        <f t="shared" si="627"/>
        <v>0.11877112636062996</v>
      </c>
      <c r="AR5032">
        <v>2100</v>
      </c>
      <c r="AS5032">
        <v>2123.4946061176861</v>
      </c>
      <c r="AT5032" s="14">
        <f t="shared" si="628"/>
        <v>23.494606117686089</v>
      </c>
      <c r="AU5032" s="15">
        <f t="shared" si="629"/>
        <v>1.1187907675088614E-2</v>
      </c>
      <c r="AV5032">
        <v>2100</v>
      </c>
      <c r="AW5032">
        <v>2108.1264367816102</v>
      </c>
      <c r="AX5032" s="16">
        <f t="shared" si="630"/>
        <v>8.1264367816102094</v>
      </c>
      <c r="AY5032" s="17">
        <f t="shared" si="631"/>
        <v>3.8697318007667662E-3</v>
      </c>
    </row>
    <row r="5033" spans="1:51" x14ac:dyDescent="0.25">
      <c r="A5033" t="s">
        <v>54</v>
      </c>
      <c r="B5033" t="s">
        <v>479</v>
      </c>
      <c r="C5033">
        <v>2700</v>
      </c>
      <c r="D5033">
        <v>200742</v>
      </c>
      <c r="E5033">
        <v>2015</v>
      </c>
      <c r="F5033" t="s">
        <v>71</v>
      </c>
      <c r="G5033" t="s">
        <v>128</v>
      </c>
      <c r="H5033" t="s">
        <v>1108</v>
      </c>
      <c r="J5033">
        <v>4</v>
      </c>
      <c r="K5033" t="s">
        <v>87</v>
      </c>
      <c r="L5033">
        <v>4</v>
      </c>
      <c r="M5033" t="s">
        <v>45</v>
      </c>
      <c r="N5033">
        <v>2.5</v>
      </c>
      <c r="O5033" t="s">
        <v>60</v>
      </c>
      <c r="P5033" t="s">
        <v>46</v>
      </c>
      <c r="Q5033">
        <v>3</v>
      </c>
      <c r="R5033" t="s">
        <v>61</v>
      </c>
      <c r="U5033" t="s">
        <v>63</v>
      </c>
      <c r="V5033" t="s">
        <v>64</v>
      </c>
      <c r="W5033" t="s">
        <v>1540</v>
      </c>
      <c r="X5033" t="s">
        <v>65</v>
      </c>
      <c r="Y5033" t="s">
        <v>82</v>
      </c>
      <c r="AA5033">
        <v>0</v>
      </c>
      <c r="AB5033" t="s">
        <v>51</v>
      </c>
      <c r="AC5033" t="s">
        <v>67</v>
      </c>
      <c r="AD5033">
        <v>1</v>
      </c>
      <c r="AE5033">
        <v>1</v>
      </c>
      <c r="AF5033">
        <v>1</v>
      </c>
      <c r="AG5033">
        <v>2026</v>
      </c>
      <c r="AH5033">
        <v>20251229</v>
      </c>
      <c r="AI5033" t="s">
        <v>7437</v>
      </c>
      <c r="AJ5033">
        <v>2700</v>
      </c>
      <c r="AK5033">
        <v>1575.675537109375</v>
      </c>
      <c r="AL5033" s="10">
        <f t="shared" si="624"/>
        <v>1124.324462890625</v>
      </c>
      <c r="AM5033" s="11">
        <f t="shared" si="625"/>
        <v>0.41641646773726854</v>
      </c>
      <c r="AN5033">
        <v>2700</v>
      </c>
      <c r="AO5033">
        <v>1609.8364599737961</v>
      </c>
      <c r="AP5033" s="12">
        <f t="shared" si="626"/>
        <v>1090.1635400262039</v>
      </c>
      <c r="AQ5033" s="13">
        <f t="shared" si="627"/>
        <v>0.40376427408377924</v>
      </c>
      <c r="AR5033">
        <v>2700</v>
      </c>
      <c r="AS5033">
        <v>1684.3682624820869</v>
      </c>
      <c r="AT5033" s="14">
        <f t="shared" si="628"/>
        <v>1015.6317375179131</v>
      </c>
      <c r="AU5033" s="15">
        <f t="shared" si="629"/>
        <v>0.37615990278441225</v>
      </c>
      <c r="AV5033">
        <v>2700</v>
      </c>
      <c r="AW5033">
        <v>1579.758064516129</v>
      </c>
      <c r="AX5033" s="16">
        <f t="shared" si="630"/>
        <v>1120.241935483871</v>
      </c>
      <c r="AY5033" s="17">
        <f t="shared" si="631"/>
        <v>0.41490442054958182</v>
      </c>
    </row>
    <row r="5034" spans="1:51" x14ac:dyDescent="0.25">
      <c r="A5034" t="s">
        <v>106</v>
      </c>
      <c r="B5034" t="s">
        <v>661</v>
      </c>
      <c r="C5034">
        <v>12600</v>
      </c>
      <c r="D5034">
        <v>105866</v>
      </c>
      <c r="E5034">
        <v>2015</v>
      </c>
      <c r="F5034" t="s">
        <v>274</v>
      </c>
      <c r="G5034" t="s">
        <v>275</v>
      </c>
      <c r="H5034" t="s">
        <v>1069</v>
      </c>
      <c r="I5034" t="s">
        <v>150</v>
      </c>
      <c r="J5034">
        <v>8</v>
      </c>
      <c r="K5034" t="s">
        <v>111</v>
      </c>
      <c r="L5034">
        <v>4</v>
      </c>
      <c r="M5034" t="s">
        <v>45</v>
      </c>
      <c r="N5034">
        <v>6.1999998092651367</v>
      </c>
      <c r="O5034" t="s">
        <v>76</v>
      </c>
      <c r="P5034" t="s">
        <v>46</v>
      </c>
      <c r="Q5034">
        <v>3</v>
      </c>
      <c r="R5034" t="s">
        <v>77</v>
      </c>
      <c r="S5034" t="s">
        <v>78</v>
      </c>
      <c r="U5034" t="s">
        <v>63</v>
      </c>
      <c r="W5034" t="s">
        <v>2982</v>
      </c>
      <c r="X5034" t="s">
        <v>136</v>
      </c>
      <c r="Y5034" t="s">
        <v>66</v>
      </c>
      <c r="AA5034">
        <v>0</v>
      </c>
      <c r="AB5034" t="s">
        <v>51</v>
      </c>
      <c r="AC5034" t="s">
        <v>83</v>
      </c>
      <c r="AD5034">
        <v>1</v>
      </c>
      <c r="AE5034">
        <v>1</v>
      </c>
      <c r="AF5034">
        <v>1</v>
      </c>
      <c r="AG5034">
        <v>2026</v>
      </c>
      <c r="AH5034">
        <v>20260102</v>
      </c>
      <c r="AI5034" t="s">
        <v>7438</v>
      </c>
      <c r="AJ5034">
        <v>12600</v>
      </c>
      <c r="AK5034">
        <v>17702.912109375</v>
      </c>
      <c r="AL5034" s="10">
        <f t="shared" si="624"/>
        <v>5102.912109375</v>
      </c>
      <c r="AM5034" s="11">
        <f t="shared" si="625"/>
        <v>0.40499302455357145</v>
      </c>
      <c r="AN5034">
        <v>12600</v>
      </c>
      <c r="AO5034">
        <v>18050.778223639289</v>
      </c>
      <c r="AP5034" s="12">
        <f t="shared" si="626"/>
        <v>5450.7782236392886</v>
      </c>
      <c r="AQ5034" s="13">
        <f t="shared" si="627"/>
        <v>0.43260144632057845</v>
      </c>
      <c r="AR5034">
        <v>12600</v>
      </c>
      <c r="AS5034">
        <v>19787.013498743559</v>
      </c>
      <c r="AT5034" s="14">
        <f t="shared" si="628"/>
        <v>7187.0134987435595</v>
      </c>
      <c r="AU5034" s="15">
        <f t="shared" si="629"/>
        <v>0.57039789672567931</v>
      </c>
      <c r="AV5034">
        <v>12600</v>
      </c>
      <c r="AW5034">
        <v>17775.303811659189</v>
      </c>
      <c r="AX5034" s="16">
        <f t="shared" si="630"/>
        <v>5175.3038116591888</v>
      </c>
      <c r="AY5034" s="17">
        <f t="shared" si="631"/>
        <v>0.41073839775072929</v>
      </c>
    </row>
    <row r="5035" spans="1:51" x14ac:dyDescent="0.25">
      <c r="A5035" t="s">
        <v>69</v>
      </c>
      <c r="B5035" t="s">
        <v>684</v>
      </c>
      <c r="C5035">
        <v>550</v>
      </c>
      <c r="D5035">
        <v>110694</v>
      </c>
      <c r="E5035">
        <v>2006</v>
      </c>
      <c r="F5035" t="s">
        <v>349</v>
      </c>
      <c r="G5035" t="s">
        <v>1587</v>
      </c>
      <c r="H5035" t="s">
        <v>372</v>
      </c>
      <c r="I5035" t="s">
        <v>1017</v>
      </c>
      <c r="J5035">
        <v>6</v>
      </c>
      <c r="K5035" t="s">
        <v>44</v>
      </c>
      <c r="L5035">
        <v>4</v>
      </c>
      <c r="M5035" t="s">
        <v>45</v>
      </c>
      <c r="N5035">
        <v>3.7999999523162842</v>
      </c>
      <c r="O5035" t="s">
        <v>60</v>
      </c>
      <c r="P5035" t="s">
        <v>46</v>
      </c>
      <c r="Q5035">
        <v>2</v>
      </c>
      <c r="R5035" t="s">
        <v>222</v>
      </c>
      <c r="S5035" t="s">
        <v>62</v>
      </c>
      <c r="U5035" t="s">
        <v>63</v>
      </c>
      <c r="V5035" t="s">
        <v>79</v>
      </c>
      <c r="X5035" t="s">
        <v>112</v>
      </c>
      <c r="Y5035" t="s">
        <v>125</v>
      </c>
      <c r="AA5035">
        <v>0</v>
      </c>
      <c r="AB5035" t="s">
        <v>51</v>
      </c>
      <c r="AC5035" t="s">
        <v>222</v>
      </c>
      <c r="AD5035">
        <v>1</v>
      </c>
      <c r="AE5035">
        <v>1</v>
      </c>
      <c r="AF5035">
        <v>1</v>
      </c>
      <c r="AG5035">
        <v>2026</v>
      </c>
      <c r="AH5035">
        <v>20251230</v>
      </c>
      <c r="AI5035" t="s">
        <v>7439</v>
      </c>
      <c r="AJ5035">
        <v>550</v>
      </c>
      <c r="AK5035">
        <v>674.5938720703125</v>
      </c>
      <c r="AL5035" s="10">
        <f t="shared" si="624"/>
        <v>124.5938720703125</v>
      </c>
      <c r="AM5035" s="11">
        <f t="shared" si="625"/>
        <v>0.22653431285511363</v>
      </c>
      <c r="AN5035">
        <v>550</v>
      </c>
      <c r="AO5035">
        <v>722.97574310192431</v>
      </c>
      <c r="AP5035" s="12">
        <f t="shared" si="626"/>
        <v>172.97574310192431</v>
      </c>
      <c r="AQ5035" s="13">
        <f t="shared" si="627"/>
        <v>0.31450135109440785</v>
      </c>
      <c r="AR5035">
        <v>550</v>
      </c>
      <c r="AS5035">
        <v>656.46678727795324</v>
      </c>
      <c r="AT5035" s="14">
        <f t="shared" si="628"/>
        <v>106.46678727795324</v>
      </c>
      <c r="AU5035" s="15">
        <f t="shared" si="629"/>
        <v>0.19357597686900591</v>
      </c>
      <c r="AV5035">
        <v>550</v>
      </c>
      <c r="AW5035">
        <v>693.34390243902453</v>
      </c>
      <c r="AX5035" s="16">
        <f t="shared" si="630"/>
        <v>143.34390243902453</v>
      </c>
      <c r="AY5035" s="17">
        <f t="shared" si="631"/>
        <v>0.26062527716186279</v>
      </c>
    </row>
    <row r="5036" spans="1:51" x14ac:dyDescent="0.25">
      <c r="A5036" t="s">
        <v>54</v>
      </c>
      <c r="B5036" t="s">
        <v>148</v>
      </c>
      <c r="C5036">
        <v>2250</v>
      </c>
      <c r="D5036">
        <v>145851</v>
      </c>
      <c r="E5036">
        <v>2014</v>
      </c>
      <c r="F5036" t="s">
        <v>56</v>
      </c>
      <c r="G5036" t="s">
        <v>94</v>
      </c>
      <c r="H5036" t="s">
        <v>230</v>
      </c>
      <c r="J5036">
        <v>4</v>
      </c>
      <c r="K5036" t="s">
        <v>87</v>
      </c>
      <c r="L5036">
        <v>4</v>
      </c>
      <c r="M5036" t="s">
        <v>45</v>
      </c>
      <c r="N5036">
        <v>2</v>
      </c>
      <c r="O5036" t="s">
        <v>60</v>
      </c>
      <c r="P5036" t="s">
        <v>46</v>
      </c>
      <c r="Q5036">
        <v>2</v>
      </c>
      <c r="R5036" t="s">
        <v>47</v>
      </c>
      <c r="S5036" t="s">
        <v>62</v>
      </c>
      <c r="T5036">
        <v>240</v>
      </c>
      <c r="U5036" t="s">
        <v>63</v>
      </c>
      <c r="V5036" t="s">
        <v>64</v>
      </c>
      <c r="W5036" t="s">
        <v>562</v>
      </c>
      <c r="X5036" t="s">
        <v>97</v>
      </c>
      <c r="Y5036" t="s">
        <v>82</v>
      </c>
      <c r="AA5036">
        <v>0</v>
      </c>
      <c r="AB5036" t="s">
        <v>51</v>
      </c>
      <c r="AC5036" t="s">
        <v>52</v>
      </c>
      <c r="AD5036">
        <v>1</v>
      </c>
      <c r="AE5036">
        <v>1</v>
      </c>
      <c r="AF5036">
        <v>1</v>
      </c>
      <c r="AG5036">
        <v>2026</v>
      </c>
      <c r="AH5036">
        <v>20251230</v>
      </c>
      <c r="AI5036" t="s">
        <v>7440</v>
      </c>
      <c r="AJ5036">
        <v>2250</v>
      </c>
      <c r="AK5036">
        <v>2899.301513671875</v>
      </c>
      <c r="AL5036" s="10">
        <f t="shared" si="624"/>
        <v>649.301513671875</v>
      </c>
      <c r="AM5036" s="11">
        <f t="shared" si="625"/>
        <v>0.28857845052083331</v>
      </c>
      <c r="AN5036">
        <v>2250</v>
      </c>
      <c r="AO5036">
        <v>2928.443525555525</v>
      </c>
      <c r="AP5036" s="12">
        <f t="shared" si="626"/>
        <v>678.44352555552496</v>
      </c>
      <c r="AQ5036" s="13">
        <f t="shared" si="627"/>
        <v>0.30153045580245552</v>
      </c>
      <c r="AR5036">
        <v>2250</v>
      </c>
      <c r="AS5036">
        <v>3449.809601998747</v>
      </c>
      <c r="AT5036" s="14">
        <f t="shared" si="628"/>
        <v>1199.809601998747</v>
      </c>
      <c r="AU5036" s="15">
        <f t="shared" si="629"/>
        <v>0.53324871199944313</v>
      </c>
      <c r="AV5036">
        <v>2250</v>
      </c>
      <c r="AW5036">
        <v>2952.281524926686</v>
      </c>
      <c r="AX5036" s="16">
        <f t="shared" si="630"/>
        <v>702.28152492668596</v>
      </c>
      <c r="AY5036" s="17">
        <f t="shared" si="631"/>
        <v>0.31212512218963823</v>
      </c>
    </row>
    <row r="5037" spans="1:51" x14ac:dyDescent="0.25">
      <c r="A5037" t="s">
        <v>106</v>
      </c>
      <c r="B5037" t="s">
        <v>107</v>
      </c>
      <c r="C5037">
        <v>2100</v>
      </c>
      <c r="D5037">
        <v>165490</v>
      </c>
      <c r="E5037">
        <v>2015</v>
      </c>
      <c r="F5037" t="s">
        <v>139</v>
      </c>
      <c r="G5037" t="s">
        <v>434</v>
      </c>
      <c r="I5037" t="s">
        <v>2370</v>
      </c>
      <c r="J5037">
        <v>4</v>
      </c>
      <c r="K5037" t="s">
        <v>111</v>
      </c>
      <c r="L5037">
        <v>4</v>
      </c>
      <c r="M5037" t="s">
        <v>45</v>
      </c>
      <c r="N5037">
        <v>2</v>
      </c>
      <c r="O5037" t="s">
        <v>119</v>
      </c>
      <c r="R5037" t="s">
        <v>61</v>
      </c>
      <c r="T5037">
        <v>241</v>
      </c>
      <c r="U5037" t="s">
        <v>63</v>
      </c>
      <c r="X5037" t="s">
        <v>65</v>
      </c>
      <c r="Y5037" t="s">
        <v>120</v>
      </c>
      <c r="AA5037">
        <v>0</v>
      </c>
      <c r="AB5037" t="s">
        <v>51</v>
      </c>
      <c r="AC5037" t="s">
        <v>67</v>
      </c>
      <c r="AD5037">
        <v>1</v>
      </c>
      <c r="AE5037">
        <v>1</v>
      </c>
      <c r="AF5037">
        <v>1</v>
      </c>
      <c r="AG5037">
        <v>2026</v>
      </c>
      <c r="AH5037">
        <v>20260102</v>
      </c>
      <c r="AI5037" t="s">
        <v>7441</v>
      </c>
      <c r="AJ5037">
        <v>2100</v>
      </c>
      <c r="AK5037">
        <v>2702.111328125</v>
      </c>
      <c r="AL5037" s="10">
        <f t="shared" si="624"/>
        <v>602.111328125</v>
      </c>
      <c r="AM5037" s="11">
        <f t="shared" si="625"/>
        <v>0.28671968005952381</v>
      </c>
      <c r="AN5037">
        <v>2100</v>
      </c>
      <c r="AO5037">
        <v>2437.368765021879</v>
      </c>
      <c r="AP5037" s="12">
        <f t="shared" si="626"/>
        <v>337.36876502187897</v>
      </c>
      <c r="AQ5037" s="13">
        <f t="shared" si="627"/>
        <v>0.16065179286756143</v>
      </c>
      <c r="AR5037">
        <v>2100</v>
      </c>
      <c r="AS5037">
        <v>2714.936795759188</v>
      </c>
      <c r="AT5037" s="14">
        <f t="shared" si="628"/>
        <v>614.93679575918804</v>
      </c>
      <c r="AU5037" s="15">
        <f t="shared" si="629"/>
        <v>0.29282704559961337</v>
      </c>
      <c r="AV5037">
        <v>2100</v>
      </c>
      <c r="AW5037">
        <v>2673.91847826087</v>
      </c>
      <c r="AX5037" s="16">
        <f t="shared" si="630"/>
        <v>573.91847826086996</v>
      </c>
      <c r="AY5037" s="17">
        <f t="shared" si="631"/>
        <v>0.27329451345755712</v>
      </c>
    </row>
    <row r="5038" spans="1:51" x14ac:dyDescent="0.25">
      <c r="A5038" t="s">
        <v>54</v>
      </c>
      <c r="B5038" t="s">
        <v>263</v>
      </c>
      <c r="C5038">
        <v>5800</v>
      </c>
      <c r="D5038">
        <v>69126</v>
      </c>
      <c r="E5038">
        <v>2016</v>
      </c>
      <c r="F5038" t="s">
        <v>56</v>
      </c>
      <c r="G5038" t="s">
        <v>86</v>
      </c>
      <c r="H5038" t="s">
        <v>255</v>
      </c>
      <c r="J5038">
        <v>4</v>
      </c>
      <c r="K5038" t="s">
        <v>44</v>
      </c>
      <c r="L5038">
        <v>4</v>
      </c>
      <c r="M5038" t="s">
        <v>45</v>
      </c>
      <c r="N5038">
        <v>2</v>
      </c>
      <c r="O5038" t="s">
        <v>76</v>
      </c>
      <c r="P5038" t="s">
        <v>46</v>
      </c>
      <c r="Q5038">
        <v>3</v>
      </c>
      <c r="R5038" t="s">
        <v>47</v>
      </c>
      <c r="S5038" t="s">
        <v>78</v>
      </c>
      <c r="T5038">
        <v>240</v>
      </c>
      <c r="U5038" t="s">
        <v>63</v>
      </c>
      <c r="V5038" t="s">
        <v>64</v>
      </c>
      <c r="X5038" t="s">
        <v>49</v>
      </c>
      <c r="Y5038" t="s">
        <v>82</v>
      </c>
      <c r="AA5038">
        <v>0</v>
      </c>
      <c r="AB5038" t="s">
        <v>51</v>
      </c>
      <c r="AC5038" t="s">
        <v>52</v>
      </c>
      <c r="AD5038">
        <v>1</v>
      </c>
      <c r="AE5038">
        <v>1</v>
      </c>
      <c r="AF5038">
        <v>1</v>
      </c>
      <c r="AG5038">
        <v>2026</v>
      </c>
      <c r="AH5038">
        <v>20251231</v>
      </c>
      <c r="AI5038" t="s">
        <v>7442</v>
      </c>
      <c r="AJ5038">
        <v>5800</v>
      </c>
      <c r="AK5038">
        <v>7955.0849609375</v>
      </c>
      <c r="AL5038" s="10">
        <f t="shared" si="624"/>
        <v>2155.0849609375</v>
      </c>
      <c r="AM5038" s="11">
        <f t="shared" si="625"/>
        <v>0.37156637257543101</v>
      </c>
      <c r="AN5038">
        <v>5800</v>
      </c>
      <c r="AO5038">
        <v>6902.2573805511802</v>
      </c>
      <c r="AP5038" s="12">
        <f t="shared" si="626"/>
        <v>1102.2573805511802</v>
      </c>
      <c r="AQ5038" s="13">
        <f t="shared" si="627"/>
        <v>0.19004437595710003</v>
      </c>
      <c r="AR5038">
        <v>5800</v>
      </c>
      <c r="AS5038">
        <v>7023.083190745002</v>
      </c>
      <c r="AT5038" s="14">
        <f t="shared" si="628"/>
        <v>1223.083190745002</v>
      </c>
      <c r="AU5038" s="15">
        <f t="shared" si="629"/>
        <v>0.21087641219741413</v>
      </c>
      <c r="AV5038">
        <v>5800</v>
      </c>
      <c r="AW5038">
        <v>7932.4984286612198</v>
      </c>
      <c r="AX5038" s="16">
        <f t="shared" si="630"/>
        <v>2132.4984286612198</v>
      </c>
      <c r="AY5038" s="17">
        <f t="shared" si="631"/>
        <v>0.36767214287262412</v>
      </c>
    </row>
    <row r="5039" spans="1:51" x14ac:dyDescent="0.25">
      <c r="A5039" t="s">
        <v>69</v>
      </c>
      <c r="B5039" t="s">
        <v>85</v>
      </c>
      <c r="C5039">
        <v>7000</v>
      </c>
      <c r="D5039">
        <v>77709</v>
      </c>
      <c r="E5039">
        <v>2019</v>
      </c>
      <c r="F5039" t="s">
        <v>71</v>
      </c>
      <c r="G5039" t="s">
        <v>123</v>
      </c>
      <c r="H5039" t="s">
        <v>695</v>
      </c>
      <c r="J5039">
        <v>4</v>
      </c>
      <c r="K5039" t="s">
        <v>87</v>
      </c>
      <c r="L5039">
        <v>4</v>
      </c>
      <c r="M5039" t="s">
        <v>45</v>
      </c>
      <c r="N5039">
        <v>1.5</v>
      </c>
      <c r="O5039" t="s">
        <v>60</v>
      </c>
      <c r="P5039" t="s">
        <v>46</v>
      </c>
      <c r="Q5039">
        <v>1</v>
      </c>
      <c r="R5039" t="s">
        <v>47</v>
      </c>
      <c r="S5039" t="s">
        <v>62</v>
      </c>
      <c r="U5039" t="s">
        <v>63</v>
      </c>
      <c r="V5039" t="s">
        <v>64</v>
      </c>
      <c r="W5039" t="s">
        <v>858</v>
      </c>
      <c r="X5039" t="s">
        <v>49</v>
      </c>
      <c r="Y5039" t="s">
        <v>66</v>
      </c>
      <c r="Z5039">
        <v>27095</v>
      </c>
      <c r="AA5039">
        <v>0</v>
      </c>
      <c r="AB5039" t="s">
        <v>51</v>
      </c>
      <c r="AC5039" t="s">
        <v>52</v>
      </c>
      <c r="AD5039">
        <v>1</v>
      </c>
      <c r="AE5039">
        <v>1</v>
      </c>
      <c r="AF5039">
        <v>1</v>
      </c>
      <c r="AG5039">
        <v>2026</v>
      </c>
      <c r="AH5039">
        <v>20251231</v>
      </c>
      <c r="AI5039" t="s">
        <v>7443</v>
      </c>
      <c r="AJ5039">
        <v>7000</v>
      </c>
      <c r="AK5039">
        <v>5323.8056640625</v>
      </c>
      <c r="AL5039" s="10">
        <f t="shared" si="624"/>
        <v>1676.1943359375</v>
      </c>
      <c r="AM5039" s="11">
        <f t="shared" si="625"/>
        <v>0.23945633370535716</v>
      </c>
      <c r="AN5039">
        <v>7000</v>
      </c>
      <c r="AO5039">
        <v>4858.9643894127248</v>
      </c>
      <c r="AP5039" s="12">
        <f t="shared" si="626"/>
        <v>2141.0356105872752</v>
      </c>
      <c r="AQ5039" s="13">
        <f t="shared" si="627"/>
        <v>0.30586223008389646</v>
      </c>
      <c r="AR5039">
        <v>7000</v>
      </c>
      <c r="AS5039">
        <v>5143.5799343992057</v>
      </c>
      <c r="AT5039" s="14">
        <f t="shared" si="628"/>
        <v>1856.4200656007943</v>
      </c>
      <c r="AU5039" s="15">
        <f t="shared" si="629"/>
        <v>0.26520286651439917</v>
      </c>
      <c r="AV5039">
        <v>7000</v>
      </c>
      <c r="AW5039">
        <v>5382.9111563241786</v>
      </c>
      <c r="AX5039" s="16">
        <f t="shared" si="630"/>
        <v>1617.0888436758214</v>
      </c>
      <c r="AY5039" s="17">
        <f t="shared" si="631"/>
        <v>0.23101269195368876</v>
      </c>
    </row>
    <row r="5040" spans="1:51" x14ac:dyDescent="0.25">
      <c r="A5040" t="s">
        <v>39</v>
      </c>
      <c r="B5040" t="s">
        <v>355</v>
      </c>
      <c r="C5040">
        <v>3100</v>
      </c>
      <c r="D5040">
        <v>97828</v>
      </c>
      <c r="E5040">
        <v>2018</v>
      </c>
      <c r="F5040" t="s">
        <v>340</v>
      </c>
      <c r="G5040" t="s">
        <v>341</v>
      </c>
      <c r="H5040" t="s">
        <v>570</v>
      </c>
      <c r="J5040">
        <v>4</v>
      </c>
      <c r="K5040" t="s">
        <v>44</v>
      </c>
      <c r="L5040">
        <v>4</v>
      </c>
      <c r="M5040" t="s">
        <v>45</v>
      </c>
      <c r="N5040">
        <v>2</v>
      </c>
      <c r="O5040" t="s">
        <v>60</v>
      </c>
      <c r="P5040" t="s">
        <v>46</v>
      </c>
      <c r="Q5040">
        <v>3</v>
      </c>
      <c r="R5040" t="s">
        <v>61</v>
      </c>
      <c r="T5040">
        <v>147</v>
      </c>
      <c r="U5040" t="s">
        <v>63</v>
      </c>
      <c r="W5040" t="s">
        <v>571</v>
      </c>
      <c r="X5040" t="s">
        <v>65</v>
      </c>
      <c r="Y5040" t="s">
        <v>82</v>
      </c>
      <c r="AA5040">
        <v>0</v>
      </c>
      <c r="AB5040" t="s">
        <v>51</v>
      </c>
      <c r="AC5040" t="s">
        <v>67</v>
      </c>
      <c r="AD5040">
        <v>1</v>
      </c>
      <c r="AE5040">
        <v>1</v>
      </c>
      <c r="AF5040">
        <v>1</v>
      </c>
      <c r="AG5040">
        <v>2026</v>
      </c>
      <c r="AH5040">
        <v>20251230</v>
      </c>
      <c r="AI5040" t="s">
        <v>7444</v>
      </c>
      <c r="AJ5040">
        <v>3100</v>
      </c>
      <c r="AK5040">
        <v>4717.087890625</v>
      </c>
      <c r="AL5040" s="10">
        <f t="shared" si="624"/>
        <v>1617.087890625</v>
      </c>
      <c r="AM5040" s="11">
        <f t="shared" si="625"/>
        <v>0.52164125504032255</v>
      </c>
      <c r="AN5040">
        <v>3100</v>
      </c>
      <c r="AO5040">
        <v>4838.2562396259482</v>
      </c>
      <c r="AP5040" s="12">
        <f t="shared" si="626"/>
        <v>1738.2562396259482</v>
      </c>
      <c r="AQ5040" s="13">
        <f t="shared" si="627"/>
        <v>0.56072781923417681</v>
      </c>
      <c r="AR5040">
        <v>3100</v>
      </c>
      <c r="AS5040">
        <v>4616.4949345632813</v>
      </c>
      <c r="AT5040" s="14">
        <f t="shared" si="628"/>
        <v>1516.4949345632813</v>
      </c>
      <c r="AU5040" s="15">
        <f t="shared" si="629"/>
        <v>0.489191914375252</v>
      </c>
      <c r="AV5040">
        <v>3100</v>
      </c>
      <c r="AW5040">
        <v>4847.8062157221184</v>
      </c>
      <c r="AX5040" s="16">
        <f t="shared" si="630"/>
        <v>1747.8062157221184</v>
      </c>
      <c r="AY5040" s="17">
        <f t="shared" si="631"/>
        <v>0.56380845668455437</v>
      </c>
    </row>
    <row r="5041" spans="1:51" x14ac:dyDescent="0.25">
      <c r="A5041" t="s">
        <v>39</v>
      </c>
      <c r="B5041" t="s">
        <v>114</v>
      </c>
      <c r="C5041">
        <v>33900</v>
      </c>
      <c r="D5041">
        <v>29900</v>
      </c>
      <c r="E5041">
        <v>2023</v>
      </c>
      <c r="F5041" t="s">
        <v>143</v>
      </c>
      <c r="G5041" t="s">
        <v>1000</v>
      </c>
      <c r="H5041" t="s">
        <v>145</v>
      </c>
      <c r="J5041">
        <v>4</v>
      </c>
      <c r="K5041" t="s">
        <v>111</v>
      </c>
      <c r="L5041">
        <v>4</v>
      </c>
      <c r="M5041" t="s">
        <v>45</v>
      </c>
      <c r="N5041">
        <v>2</v>
      </c>
      <c r="O5041" t="s">
        <v>45</v>
      </c>
      <c r="P5041" t="s">
        <v>46</v>
      </c>
      <c r="R5041" t="s">
        <v>47</v>
      </c>
      <c r="S5041" t="s">
        <v>78</v>
      </c>
      <c r="U5041" t="s">
        <v>63</v>
      </c>
      <c r="W5041" t="s">
        <v>7445</v>
      </c>
      <c r="X5041" t="s">
        <v>49</v>
      </c>
      <c r="Y5041" t="s">
        <v>82</v>
      </c>
      <c r="AA5041">
        <v>0</v>
      </c>
      <c r="AB5041" t="s">
        <v>51</v>
      </c>
      <c r="AC5041" t="s">
        <v>52</v>
      </c>
      <c r="AD5041">
        <v>1</v>
      </c>
      <c r="AE5041">
        <v>1</v>
      </c>
      <c r="AF5041">
        <v>1</v>
      </c>
      <c r="AG5041">
        <v>2026</v>
      </c>
      <c r="AH5041">
        <v>20251229</v>
      </c>
      <c r="AI5041" t="s">
        <v>7446</v>
      </c>
      <c r="AJ5041">
        <v>33900</v>
      </c>
      <c r="AK5041">
        <v>23638.8515625</v>
      </c>
      <c r="AL5041" s="10">
        <f t="shared" si="624"/>
        <v>10261.1484375</v>
      </c>
      <c r="AM5041" s="11">
        <f t="shared" si="625"/>
        <v>0.30268874446902655</v>
      </c>
      <c r="AN5041">
        <v>33900</v>
      </c>
      <c r="AO5041">
        <v>24012.917721885631</v>
      </c>
      <c r="AP5041" s="12">
        <f t="shared" si="626"/>
        <v>9887.0822781143688</v>
      </c>
      <c r="AQ5041" s="13">
        <f t="shared" si="627"/>
        <v>0.2916543444871495</v>
      </c>
      <c r="AR5041">
        <v>33900</v>
      </c>
      <c r="AS5041">
        <v>24279.033870143729</v>
      </c>
      <c r="AT5041" s="14">
        <f t="shared" si="628"/>
        <v>9620.9661298562714</v>
      </c>
      <c r="AU5041" s="15">
        <f t="shared" si="629"/>
        <v>0.28380431061522926</v>
      </c>
      <c r="AV5041">
        <v>33900</v>
      </c>
      <c r="AW5041">
        <v>23680.914149443561</v>
      </c>
      <c r="AX5041" s="16">
        <f t="shared" si="630"/>
        <v>10219.085850556439</v>
      </c>
      <c r="AY5041" s="17">
        <f t="shared" si="631"/>
        <v>0.30144796019340531</v>
      </c>
    </row>
    <row r="5042" spans="1:51" x14ac:dyDescent="0.25">
      <c r="A5042" t="s">
        <v>69</v>
      </c>
      <c r="B5042" t="s">
        <v>185</v>
      </c>
      <c r="C5042">
        <v>3200</v>
      </c>
      <c r="D5042">
        <v>97185</v>
      </c>
      <c r="E5042">
        <v>2000</v>
      </c>
      <c r="F5042" t="s">
        <v>343</v>
      </c>
      <c r="G5042" t="s">
        <v>380</v>
      </c>
      <c r="H5042" t="s">
        <v>381</v>
      </c>
      <c r="J5042">
        <v>6</v>
      </c>
      <c r="K5042" t="s">
        <v>59</v>
      </c>
      <c r="L5042">
        <v>4</v>
      </c>
      <c r="M5042" t="s">
        <v>45</v>
      </c>
      <c r="N5042">
        <v>4</v>
      </c>
      <c r="O5042" t="s">
        <v>76</v>
      </c>
      <c r="P5042" t="s">
        <v>46</v>
      </c>
      <c r="R5042" t="s">
        <v>47</v>
      </c>
      <c r="S5042" t="s">
        <v>78</v>
      </c>
      <c r="U5042" t="s">
        <v>63</v>
      </c>
      <c r="V5042" t="s">
        <v>79</v>
      </c>
      <c r="X5042" t="s">
        <v>112</v>
      </c>
      <c r="Y5042" t="s">
        <v>82</v>
      </c>
      <c r="AA5042">
        <v>0</v>
      </c>
      <c r="AB5042" t="s">
        <v>51</v>
      </c>
      <c r="AC5042" t="s">
        <v>52</v>
      </c>
      <c r="AD5042">
        <v>1</v>
      </c>
      <c r="AE5042">
        <v>1</v>
      </c>
      <c r="AF5042">
        <v>1</v>
      </c>
      <c r="AG5042">
        <v>2026</v>
      </c>
      <c r="AH5042">
        <v>20251229</v>
      </c>
      <c r="AI5042" t="s">
        <v>7447</v>
      </c>
      <c r="AJ5042">
        <v>3200</v>
      </c>
      <c r="AK5042">
        <v>1345.147827148438</v>
      </c>
      <c r="AL5042" s="10">
        <f t="shared" si="624"/>
        <v>1854.852172851562</v>
      </c>
      <c r="AM5042" s="11">
        <f t="shared" si="625"/>
        <v>0.57964130401611313</v>
      </c>
      <c r="AN5042">
        <v>3200</v>
      </c>
      <c r="AO5042">
        <v>1263.2512583496889</v>
      </c>
      <c r="AP5042" s="12">
        <f t="shared" si="626"/>
        <v>1936.7487416503111</v>
      </c>
      <c r="AQ5042" s="13">
        <f t="shared" si="627"/>
        <v>0.60523398176572218</v>
      </c>
      <c r="AR5042">
        <v>3200</v>
      </c>
      <c r="AS5042">
        <v>1309.662516972126</v>
      </c>
      <c r="AT5042" s="14">
        <f t="shared" si="628"/>
        <v>1890.337483027874</v>
      </c>
      <c r="AU5042" s="15">
        <f t="shared" si="629"/>
        <v>0.59073046344621061</v>
      </c>
      <c r="AV5042">
        <v>3200</v>
      </c>
      <c r="AW5042">
        <v>1388.1614906832301</v>
      </c>
      <c r="AX5042" s="16">
        <f t="shared" si="630"/>
        <v>1811.8385093167699</v>
      </c>
      <c r="AY5042" s="17">
        <f t="shared" si="631"/>
        <v>0.5661995341614906</v>
      </c>
    </row>
    <row r="5043" spans="1:51" x14ac:dyDescent="0.25">
      <c r="A5043" t="s">
        <v>106</v>
      </c>
      <c r="B5043" t="s">
        <v>215</v>
      </c>
      <c r="C5043">
        <v>5400</v>
      </c>
      <c r="D5043">
        <v>190483</v>
      </c>
      <c r="E5043">
        <v>2013</v>
      </c>
      <c r="F5043" t="s">
        <v>56</v>
      </c>
      <c r="G5043" t="s">
        <v>133</v>
      </c>
      <c r="J5043">
        <v>8</v>
      </c>
      <c r="K5043" t="s">
        <v>118</v>
      </c>
      <c r="L5043">
        <v>4</v>
      </c>
      <c r="M5043" t="s">
        <v>45</v>
      </c>
      <c r="N5043">
        <v>5</v>
      </c>
      <c r="O5043" t="s">
        <v>119</v>
      </c>
      <c r="P5043" t="s">
        <v>46</v>
      </c>
      <c r="Q5043">
        <v>4</v>
      </c>
      <c r="R5043" t="s">
        <v>77</v>
      </c>
      <c r="S5043" t="s">
        <v>151</v>
      </c>
      <c r="T5043">
        <v>360</v>
      </c>
      <c r="U5043" t="s">
        <v>63</v>
      </c>
      <c r="V5043" t="s">
        <v>79</v>
      </c>
      <c r="X5043" t="s">
        <v>136</v>
      </c>
      <c r="Y5043" t="s">
        <v>82</v>
      </c>
      <c r="AA5043">
        <v>0</v>
      </c>
      <c r="AB5043" t="s">
        <v>51</v>
      </c>
      <c r="AC5043" t="s">
        <v>83</v>
      </c>
      <c r="AD5043">
        <v>1</v>
      </c>
      <c r="AE5043">
        <v>1</v>
      </c>
      <c r="AF5043">
        <v>1</v>
      </c>
      <c r="AG5043">
        <v>2026</v>
      </c>
      <c r="AH5043">
        <v>20260102</v>
      </c>
      <c r="AI5043" t="s">
        <v>7448</v>
      </c>
      <c r="AJ5043">
        <v>5400</v>
      </c>
      <c r="AK5043">
        <v>5367.15576171875</v>
      </c>
      <c r="AL5043" s="10">
        <f t="shared" si="624"/>
        <v>32.84423828125</v>
      </c>
      <c r="AM5043" s="11">
        <f t="shared" si="625"/>
        <v>6.0822663483796292E-3</v>
      </c>
      <c r="AN5043">
        <v>5400</v>
      </c>
      <c r="AO5043">
        <v>5395.5283936554897</v>
      </c>
      <c r="AP5043" s="12">
        <f t="shared" si="626"/>
        <v>4.4716063445102918</v>
      </c>
      <c r="AQ5043" s="13">
        <f t="shared" si="627"/>
        <v>8.2807524898338735E-4</v>
      </c>
      <c r="AR5043">
        <v>5400</v>
      </c>
      <c r="AS5043">
        <v>5318.4138264506246</v>
      </c>
      <c r="AT5043" s="14">
        <f t="shared" si="628"/>
        <v>81.586173549375417</v>
      </c>
      <c r="AU5043" s="15">
        <f t="shared" si="629"/>
        <v>1.5108550657291744E-2</v>
      </c>
      <c r="AV5043">
        <v>5400</v>
      </c>
      <c r="AW5043">
        <v>5382.9111563241786</v>
      </c>
      <c r="AX5043" s="16">
        <f t="shared" si="630"/>
        <v>17.088843675821408</v>
      </c>
      <c r="AY5043" s="17">
        <f t="shared" si="631"/>
        <v>3.1646006807076682E-3</v>
      </c>
    </row>
    <row r="5044" spans="1:51" x14ac:dyDescent="0.25">
      <c r="A5044" t="s">
        <v>106</v>
      </c>
      <c r="B5044" t="s">
        <v>164</v>
      </c>
      <c r="C5044">
        <v>14900</v>
      </c>
      <c r="D5044">
        <v>63978</v>
      </c>
      <c r="E5044">
        <v>2021</v>
      </c>
      <c r="F5044" t="s">
        <v>343</v>
      </c>
      <c r="G5044" t="s">
        <v>380</v>
      </c>
      <c r="H5044" t="s">
        <v>381</v>
      </c>
      <c r="J5044">
        <v>6</v>
      </c>
      <c r="K5044" t="s">
        <v>44</v>
      </c>
      <c r="L5044">
        <v>4</v>
      </c>
      <c r="M5044" t="s">
        <v>45</v>
      </c>
      <c r="N5044">
        <v>3.5999999046325679</v>
      </c>
      <c r="O5044" t="s">
        <v>119</v>
      </c>
      <c r="P5044" t="s">
        <v>46</v>
      </c>
      <c r="Q5044">
        <v>4</v>
      </c>
      <c r="R5044" t="s">
        <v>47</v>
      </c>
      <c r="S5044" t="s">
        <v>151</v>
      </c>
      <c r="T5044">
        <v>295</v>
      </c>
      <c r="U5044" t="s">
        <v>63</v>
      </c>
      <c r="V5044" t="s">
        <v>79</v>
      </c>
      <c r="X5044" t="s">
        <v>97</v>
      </c>
      <c r="Y5044" t="s">
        <v>82</v>
      </c>
      <c r="Z5044">
        <v>38085</v>
      </c>
      <c r="AA5044">
        <v>0</v>
      </c>
      <c r="AB5044" t="s">
        <v>51</v>
      </c>
      <c r="AC5044" t="s">
        <v>98</v>
      </c>
      <c r="AD5044">
        <v>1</v>
      </c>
      <c r="AE5044">
        <v>1</v>
      </c>
      <c r="AF5044">
        <v>1</v>
      </c>
      <c r="AG5044">
        <v>2026</v>
      </c>
      <c r="AH5044">
        <v>20251229</v>
      </c>
      <c r="AI5044" t="s">
        <v>7449</v>
      </c>
      <c r="AJ5044">
        <v>14900</v>
      </c>
      <c r="AK5044">
        <v>17893.740234375</v>
      </c>
      <c r="AL5044" s="10">
        <f t="shared" si="624"/>
        <v>2993.740234375</v>
      </c>
      <c r="AM5044" s="11">
        <f t="shared" si="625"/>
        <v>0.20092216338087249</v>
      </c>
      <c r="AN5044">
        <v>14900</v>
      </c>
      <c r="AO5044">
        <v>18146.72084803729</v>
      </c>
      <c r="AP5044" s="12">
        <f t="shared" si="626"/>
        <v>3246.7208480372901</v>
      </c>
      <c r="AQ5044" s="13">
        <f t="shared" si="627"/>
        <v>0.21790072805619398</v>
      </c>
      <c r="AR5044">
        <v>14900</v>
      </c>
      <c r="AS5044">
        <v>17919.92096213418</v>
      </c>
      <c r="AT5044" s="14">
        <f t="shared" si="628"/>
        <v>3019.9209621341797</v>
      </c>
      <c r="AU5044" s="15">
        <f t="shared" si="629"/>
        <v>0.20267925920363622</v>
      </c>
      <c r="AV5044">
        <v>14900</v>
      </c>
      <c r="AW5044">
        <v>17980.763745704469</v>
      </c>
      <c r="AX5044" s="16">
        <f t="shared" si="630"/>
        <v>3080.7637457044693</v>
      </c>
      <c r="AY5044" s="17">
        <f t="shared" si="631"/>
        <v>0.20676266749694425</v>
      </c>
    </row>
    <row r="5045" spans="1:51" x14ac:dyDescent="0.25">
      <c r="A5045" t="s">
        <v>39</v>
      </c>
      <c r="B5045" t="s">
        <v>114</v>
      </c>
      <c r="C5045">
        <v>700</v>
      </c>
      <c r="D5045">
        <v>166365</v>
      </c>
      <c r="E5045">
        <v>2013</v>
      </c>
      <c r="F5045" t="s">
        <v>196</v>
      </c>
      <c r="G5045" t="s">
        <v>472</v>
      </c>
      <c r="H5045" t="s">
        <v>280</v>
      </c>
      <c r="J5045">
        <v>4</v>
      </c>
      <c r="K5045" t="s">
        <v>111</v>
      </c>
      <c r="L5045">
        <v>4</v>
      </c>
      <c r="M5045" t="s">
        <v>45</v>
      </c>
      <c r="N5045">
        <v>1.6000000238418579</v>
      </c>
      <c r="O5045" t="s">
        <v>60</v>
      </c>
      <c r="P5045" t="s">
        <v>46</v>
      </c>
      <c r="Q5045">
        <v>3</v>
      </c>
      <c r="R5045" t="s">
        <v>440</v>
      </c>
      <c r="U5045" t="s">
        <v>63</v>
      </c>
      <c r="W5045" t="s">
        <v>7450</v>
      </c>
      <c r="X5045" t="s">
        <v>65</v>
      </c>
      <c r="Y5045" t="s">
        <v>282</v>
      </c>
      <c r="AA5045">
        <v>0</v>
      </c>
      <c r="AB5045" t="s">
        <v>51</v>
      </c>
      <c r="AC5045" t="s">
        <v>559</v>
      </c>
      <c r="AD5045">
        <v>1</v>
      </c>
      <c r="AE5045">
        <v>1</v>
      </c>
      <c r="AF5045">
        <v>1</v>
      </c>
      <c r="AG5045">
        <v>2026</v>
      </c>
      <c r="AH5045">
        <v>20251229</v>
      </c>
      <c r="AI5045" t="s">
        <v>7451</v>
      </c>
      <c r="AJ5045">
        <v>700</v>
      </c>
      <c r="AK5045">
        <v>1150.601928710938</v>
      </c>
      <c r="AL5045" s="10">
        <f t="shared" si="624"/>
        <v>450.60192871093795</v>
      </c>
      <c r="AM5045" s="11">
        <f t="shared" si="625"/>
        <v>0.64371704101562566</v>
      </c>
      <c r="AN5045">
        <v>700</v>
      </c>
      <c r="AO5045">
        <v>1121.148088049147</v>
      </c>
      <c r="AP5045" s="12">
        <f t="shared" si="626"/>
        <v>421.14808804914696</v>
      </c>
      <c r="AQ5045" s="13">
        <f t="shared" si="627"/>
        <v>0.60164012578449566</v>
      </c>
      <c r="AR5045">
        <v>700</v>
      </c>
      <c r="AS5045">
        <v>1209.504083927171</v>
      </c>
      <c r="AT5045" s="14">
        <f t="shared" si="628"/>
        <v>509.504083927171</v>
      </c>
      <c r="AU5045" s="15">
        <f t="shared" si="629"/>
        <v>0.72786297703881575</v>
      </c>
      <c r="AV5045">
        <v>700</v>
      </c>
      <c r="AW5045">
        <v>1187.749185667752</v>
      </c>
      <c r="AX5045" s="16">
        <f t="shared" si="630"/>
        <v>487.74918566775204</v>
      </c>
      <c r="AY5045" s="17">
        <f t="shared" si="631"/>
        <v>0.69678455095393155</v>
      </c>
    </row>
    <row r="5046" spans="1:51" x14ac:dyDescent="0.25">
      <c r="A5046" t="s">
        <v>39</v>
      </c>
      <c r="B5046" t="s">
        <v>218</v>
      </c>
      <c r="C5046">
        <v>2500</v>
      </c>
      <c r="D5046">
        <v>112378</v>
      </c>
      <c r="E5046">
        <v>2019</v>
      </c>
      <c r="F5046" t="s">
        <v>56</v>
      </c>
      <c r="G5046" t="s">
        <v>86</v>
      </c>
      <c r="H5046" t="s">
        <v>187</v>
      </c>
      <c r="J5046">
        <v>4</v>
      </c>
      <c r="K5046" t="s">
        <v>75</v>
      </c>
      <c r="L5046">
        <v>4</v>
      </c>
      <c r="M5046" t="s">
        <v>45</v>
      </c>
      <c r="N5046">
        <v>1.5</v>
      </c>
      <c r="O5046" t="s">
        <v>60</v>
      </c>
      <c r="P5046" t="s">
        <v>46</v>
      </c>
      <c r="Q5046">
        <v>2</v>
      </c>
      <c r="R5046" t="s">
        <v>47</v>
      </c>
      <c r="S5046" t="s">
        <v>151</v>
      </c>
      <c r="T5046">
        <v>170</v>
      </c>
      <c r="U5046" t="s">
        <v>63</v>
      </c>
      <c r="V5046" t="s">
        <v>64</v>
      </c>
      <c r="W5046" t="s">
        <v>1094</v>
      </c>
      <c r="X5046" t="s">
        <v>49</v>
      </c>
      <c r="Y5046" t="s">
        <v>82</v>
      </c>
      <c r="Z5046">
        <v>28445</v>
      </c>
      <c r="AA5046">
        <v>0</v>
      </c>
      <c r="AB5046" t="s">
        <v>51</v>
      </c>
      <c r="AC5046" t="s">
        <v>52</v>
      </c>
      <c r="AD5046">
        <v>1</v>
      </c>
      <c r="AE5046">
        <v>1</v>
      </c>
      <c r="AF5046">
        <v>1</v>
      </c>
      <c r="AG5046">
        <v>2026</v>
      </c>
      <c r="AH5046">
        <v>20260102</v>
      </c>
      <c r="AI5046" t="s">
        <v>7452</v>
      </c>
      <c r="AJ5046">
        <v>2500</v>
      </c>
      <c r="AK5046">
        <v>4216.83154296875</v>
      </c>
      <c r="AL5046" s="10">
        <f t="shared" si="624"/>
        <v>1716.83154296875</v>
      </c>
      <c r="AM5046" s="11">
        <f t="shared" si="625"/>
        <v>0.68673261718750001</v>
      </c>
      <c r="AN5046">
        <v>2500</v>
      </c>
      <c r="AO5046">
        <v>3997.505656618885</v>
      </c>
      <c r="AP5046" s="12">
        <f t="shared" si="626"/>
        <v>1497.505656618885</v>
      </c>
      <c r="AQ5046" s="13">
        <f t="shared" si="627"/>
        <v>0.59900226264755396</v>
      </c>
      <c r="AR5046">
        <v>2500</v>
      </c>
      <c r="AS5046">
        <v>3920.3361288056558</v>
      </c>
      <c r="AT5046" s="14">
        <f t="shared" si="628"/>
        <v>1420.3361288056558</v>
      </c>
      <c r="AU5046" s="15">
        <f t="shared" si="629"/>
        <v>0.56813445152226227</v>
      </c>
      <c r="AV5046">
        <v>2500</v>
      </c>
      <c r="AW5046">
        <v>4207.8900325027107</v>
      </c>
      <c r="AX5046" s="16">
        <f t="shared" si="630"/>
        <v>1707.8900325027107</v>
      </c>
      <c r="AY5046" s="17">
        <f t="shared" si="631"/>
        <v>0.68315601300108431</v>
      </c>
    </row>
    <row r="5047" spans="1:51" x14ac:dyDescent="0.25">
      <c r="A5047" t="s">
        <v>39</v>
      </c>
      <c r="B5047" t="s">
        <v>515</v>
      </c>
      <c r="C5047">
        <v>6000</v>
      </c>
      <c r="D5047">
        <v>106977</v>
      </c>
      <c r="E5047">
        <v>2016</v>
      </c>
      <c r="F5047" t="s">
        <v>182</v>
      </c>
      <c r="G5047" t="s">
        <v>304</v>
      </c>
      <c r="J5047">
        <v>4</v>
      </c>
      <c r="K5047" t="s">
        <v>75</v>
      </c>
      <c r="L5047">
        <v>4</v>
      </c>
      <c r="M5047" t="s">
        <v>45</v>
      </c>
      <c r="N5047">
        <v>2.5</v>
      </c>
      <c r="O5047" t="s">
        <v>45</v>
      </c>
      <c r="P5047" t="s">
        <v>46</v>
      </c>
      <c r="R5047" t="s">
        <v>305</v>
      </c>
      <c r="S5047" t="s">
        <v>78</v>
      </c>
      <c r="U5047" t="s">
        <v>63</v>
      </c>
      <c r="X5047" t="s">
        <v>49</v>
      </c>
      <c r="Y5047" t="s">
        <v>82</v>
      </c>
      <c r="AA5047">
        <v>0</v>
      </c>
      <c r="AB5047" t="s">
        <v>51</v>
      </c>
      <c r="AC5047" t="s">
        <v>52</v>
      </c>
      <c r="AD5047">
        <v>1</v>
      </c>
      <c r="AE5047">
        <v>1</v>
      </c>
      <c r="AF5047">
        <v>1</v>
      </c>
      <c r="AG5047">
        <v>2026</v>
      </c>
      <c r="AH5047">
        <v>20251231</v>
      </c>
      <c r="AI5047" t="s">
        <v>7453</v>
      </c>
      <c r="AJ5047">
        <v>6000</v>
      </c>
      <c r="AK5047">
        <v>5848.55517578125</v>
      </c>
      <c r="AL5047" s="10">
        <f t="shared" si="624"/>
        <v>151.44482421875</v>
      </c>
      <c r="AM5047" s="11">
        <f t="shared" si="625"/>
        <v>2.5240804036458335E-2</v>
      </c>
      <c r="AN5047">
        <v>6000</v>
      </c>
      <c r="AO5047">
        <v>5674.4698637925894</v>
      </c>
      <c r="AP5047" s="12">
        <f t="shared" si="626"/>
        <v>325.53013620741058</v>
      </c>
      <c r="AQ5047" s="13">
        <f t="shared" si="627"/>
        <v>5.4255022701235098E-2</v>
      </c>
      <c r="AR5047">
        <v>6000</v>
      </c>
      <c r="AS5047">
        <v>5526.5733833661689</v>
      </c>
      <c r="AT5047" s="14">
        <f t="shared" si="628"/>
        <v>473.42661663383115</v>
      </c>
      <c r="AU5047" s="15">
        <f t="shared" si="629"/>
        <v>7.890443610563852E-2</v>
      </c>
      <c r="AV5047">
        <v>6000</v>
      </c>
      <c r="AW5047">
        <v>5967.5613496932519</v>
      </c>
      <c r="AX5047" s="16">
        <f t="shared" si="630"/>
        <v>32.438650306748059</v>
      </c>
      <c r="AY5047" s="17">
        <f t="shared" si="631"/>
        <v>5.4064417177913434E-3</v>
      </c>
    </row>
    <row r="5048" spans="1:51" x14ac:dyDescent="0.25">
      <c r="A5048" t="s">
        <v>54</v>
      </c>
      <c r="B5048" t="s">
        <v>127</v>
      </c>
      <c r="C5048">
        <v>1100</v>
      </c>
      <c r="D5048">
        <v>155673</v>
      </c>
      <c r="E5048">
        <v>2014</v>
      </c>
      <c r="F5048" t="s">
        <v>522</v>
      </c>
      <c r="G5048" t="s">
        <v>1440</v>
      </c>
      <c r="J5048">
        <v>6</v>
      </c>
      <c r="K5048" t="s">
        <v>111</v>
      </c>
      <c r="L5048">
        <v>4</v>
      </c>
      <c r="M5048" t="s">
        <v>45</v>
      </c>
      <c r="N5048">
        <v>3.5</v>
      </c>
      <c r="O5048" t="s">
        <v>60</v>
      </c>
      <c r="P5048" t="s">
        <v>46</v>
      </c>
      <c r="Q5048">
        <v>4</v>
      </c>
      <c r="R5048" t="s">
        <v>305</v>
      </c>
      <c r="S5048" t="s">
        <v>151</v>
      </c>
      <c r="U5048" t="s">
        <v>63</v>
      </c>
      <c r="X5048" t="s">
        <v>112</v>
      </c>
      <c r="Y5048" t="s">
        <v>82</v>
      </c>
      <c r="AA5048">
        <v>0</v>
      </c>
      <c r="AB5048" t="s">
        <v>51</v>
      </c>
      <c r="AC5048" t="s">
        <v>52</v>
      </c>
      <c r="AD5048">
        <v>1</v>
      </c>
      <c r="AE5048">
        <v>1</v>
      </c>
      <c r="AF5048">
        <v>1</v>
      </c>
      <c r="AG5048">
        <v>2026</v>
      </c>
      <c r="AH5048">
        <v>20251231</v>
      </c>
      <c r="AI5048" t="s">
        <v>7454</v>
      </c>
      <c r="AJ5048">
        <v>1100</v>
      </c>
      <c r="AK5048">
        <v>3181.25927734375</v>
      </c>
      <c r="AL5048" s="10">
        <f t="shared" si="624"/>
        <v>2081.25927734375</v>
      </c>
      <c r="AM5048" s="11">
        <f t="shared" si="625"/>
        <v>1.8920538884943181</v>
      </c>
      <c r="AN5048">
        <v>1100</v>
      </c>
      <c r="AO5048">
        <v>3242.9935410260432</v>
      </c>
      <c r="AP5048" s="12">
        <f t="shared" si="626"/>
        <v>2142.9935410260432</v>
      </c>
      <c r="AQ5048" s="13">
        <f t="shared" si="627"/>
        <v>1.9481759463873121</v>
      </c>
      <c r="AR5048">
        <v>1100</v>
      </c>
      <c r="AS5048">
        <v>3150.040847937903</v>
      </c>
      <c r="AT5048" s="14">
        <f t="shared" si="628"/>
        <v>2050.040847937903</v>
      </c>
      <c r="AU5048" s="15">
        <f t="shared" si="629"/>
        <v>1.8636734981253664</v>
      </c>
      <c r="AV5048">
        <v>1100</v>
      </c>
      <c r="AW5048">
        <v>3235.4567699836871</v>
      </c>
      <c r="AX5048" s="16">
        <f t="shared" si="630"/>
        <v>2135.4567699836871</v>
      </c>
      <c r="AY5048" s="17">
        <f t="shared" si="631"/>
        <v>1.9413243363488064</v>
      </c>
    </row>
    <row r="5049" spans="1:51" x14ac:dyDescent="0.25">
      <c r="A5049" t="s">
        <v>39</v>
      </c>
      <c r="B5049" t="s">
        <v>307</v>
      </c>
      <c r="C5049">
        <v>10000</v>
      </c>
      <c r="D5049">
        <v>87949</v>
      </c>
      <c r="E5049">
        <v>2021</v>
      </c>
      <c r="F5049" t="s">
        <v>71</v>
      </c>
      <c r="G5049" t="s">
        <v>123</v>
      </c>
      <c r="H5049" t="s">
        <v>173</v>
      </c>
      <c r="J5049">
        <v>4</v>
      </c>
      <c r="K5049" t="s">
        <v>44</v>
      </c>
      <c r="L5049">
        <v>4</v>
      </c>
      <c r="M5049" t="s">
        <v>45</v>
      </c>
      <c r="N5049">
        <v>1.5</v>
      </c>
      <c r="O5049" t="s">
        <v>45</v>
      </c>
      <c r="P5049" t="s">
        <v>46</v>
      </c>
      <c r="Q5049">
        <v>3</v>
      </c>
      <c r="R5049" t="s">
        <v>47</v>
      </c>
      <c r="S5049" t="s">
        <v>48</v>
      </c>
      <c r="U5049" t="s">
        <v>63</v>
      </c>
      <c r="V5049" t="s">
        <v>64</v>
      </c>
      <c r="W5049" t="s">
        <v>2107</v>
      </c>
      <c r="X5049" t="s">
        <v>49</v>
      </c>
      <c r="Y5049" t="s">
        <v>66</v>
      </c>
      <c r="AA5049">
        <v>0</v>
      </c>
      <c r="AB5049" t="s">
        <v>51</v>
      </c>
      <c r="AC5049" t="s">
        <v>52</v>
      </c>
      <c r="AD5049">
        <v>1</v>
      </c>
      <c r="AE5049">
        <v>1</v>
      </c>
      <c r="AF5049">
        <v>1</v>
      </c>
      <c r="AG5049">
        <v>2026</v>
      </c>
      <c r="AH5049">
        <v>20251231</v>
      </c>
      <c r="AI5049" t="s">
        <v>7455</v>
      </c>
      <c r="AJ5049">
        <v>10000</v>
      </c>
      <c r="AK5049">
        <v>11074.412109375</v>
      </c>
      <c r="AL5049" s="10">
        <f t="shared" si="624"/>
        <v>1074.412109375</v>
      </c>
      <c r="AM5049" s="11">
        <f t="shared" si="625"/>
        <v>0.1074412109375</v>
      </c>
      <c r="AN5049">
        <v>10000</v>
      </c>
      <c r="AO5049">
        <v>10917.50105497708</v>
      </c>
      <c r="AP5049" s="12">
        <f t="shared" si="626"/>
        <v>917.50105497707955</v>
      </c>
      <c r="AQ5049" s="13">
        <f t="shared" si="627"/>
        <v>9.1750105497707957E-2</v>
      </c>
      <c r="AR5049">
        <v>10000</v>
      </c>
      <c r="AS5049">
        <v>10782.99436183835</v>
      </c>
      <c r="AT5049" s="14">
        <f t="shared" si="628"/>
        <v>782.9943618383495</v>
      </c>
      <c r="AU5049" s="15">
        <f t="shared" si="629"/>
        <v>7.8299436183834947E-2</v>
      </c>
      <c r="AV5049">
        <v>10000</v>
      </c>
      <c r="AW5049">
        <v>11137.10825488776</v>
      </c>
      <c r="AX5049" s="16">
        <f t="shared" si="630"/>
        <v>1137.1082548877603</v>
      </c>
      <c r="AY5049" s="17">
        <f t="shared" si="631"/>
        <v>0.11371082548877602</v>
      </c>
    </row>
    <row r="5050" spans="1:51" x14ac:dyDescent="0.25">
      <c r="A5050" t="s">
        <v>106</v>
      </c>
      <c r="B5050" t="s">
        <v>164</v>
      </c>
      <c r="C5050">
        <v>3800</v>
      </c>
      <c r="D5050">
        <v>168029</v>
      </c>
      <c r="E5050">
        <v>2013</v>
      </c>
      <c r="F5050" t="s">
        <v>56</v>
      </c>
      <c r="G5050" t="s">
        <v>133</v>
      </c>
      <c r="J5050">
        <v>6</v>
      </c>
      <c r="K5050" t="s">
        <v>111</v>
      </c>
      <c r="L5050">
        <v>4</v>
      </c>
      <c r="M5050" t="s">
        <v>45</v>
      </c>
      <c r="N5050">
        <v>3.5</v>
      </c>
      <c r="O5050" t="s">
        <v>76</v>
      </c>
      <c r="P5050" t="s">
        <v>46</v>
      </c>
      <c r="Q5050">
        <v>1</v>
      </c>
      <c r="R5050" t="s">
        <v>77</v>
      </c>
      <c r="S5050" t="s">
        <v>78</v>
      </c>
      <c r="T5050">
        <v>365</v>
      </c>
      <c r="U5050" t="s">
        <v>63</v>
      </c>
      <c r="V5050" t="s">
        <v>79</v>
      </c>
      <c r="X5050" t="s">
        <v>136</v>
      </c>
      <c r="Y5050" t="s">
        <v>82</v>
      </c>
      <c r="AA5050">
        <v>0</v>
      </c>
      <c r="AB5050" t="s">
        <v>51</v>
      </c>
      <c r="AC5050" t="s">
        <v>83</v>
      </c>
      <c r="AD5050">
        <v>1</v>
      </c>
      <c r="AE5050">
        <v>1</v>
      </c>
      <c r="AF5050">
        <v>1</v>
      </c>
      <c r="AG5050">
        <v>2026</v>
      </c>
      <c r="AH5050">
        <v>20251229</v>
      </c>
      <c r="AI5050" t="s">
        <v>7456</v>
      </c>
      <c r="AJ5050">
        <v>3800</v>
      </c>
      <c r="AK5050">
        <v>4114.0009765625</v>
      </c>
      <c r="AL5050" s="10">
        <f t="shared" si="624"/>
        <v>314.0009765625</v>
      </c>
      <c r="AM5050" s="11">
        <f t="shared" si="625"/>
        <v>8.2631835937499995E-2</v>
      </c>
      <c r="AN5050">
        <v>3800</v>
      </c>
      <c r="AO5050">
        <v>3817.0756808639749</v>
      </c>
      <c r="AP5050" s="12">
        <f t="shared" si="626"/>
        <v>17.075680863974867</v>
      </c>
      <c r="AQ5050" s="13">
        <f t="shared" si="627"/>
        <v>4.4936002273618068E-3</v>
      </c>
      <c r="AR5050">
        <v>3800</v>
      </c>
      <c r="AS5050">
        <v>4207.9528597815752</v>
      </c>
      <c r="AT5050" s="14">
        <f t="shared" si="628"/>
        <v>407.95285978157517</v>
      </c>
      <c r="AU5050" s="15">
        <f t="shared" si="629"/>
        <v>0.10735601573199346</v>
      </c>
      <c r="AV5050">
        <v>3800</v>
      </c>
      <c r="AW5050">
        <v>4174.6268829663959</v>
      </c>
      <c r="AX5050" s="16">
        <f t="shared" si="630"/>
        <v>374.6268829663959</v>
      </c>
      <c r="AY5050" s="17">
        <f t="shared" si="631"/>
        <v>9.858602183326208E-2</v>
      </c>
    </row>
    <row r="5051" spans="1:51" x14ac:dyDescent="0.25">
      <c r="A5051" t="s">
        <v>106</v>
      </c>
      <c r="B5051" t="s">
        <v>164</v>
      </c>
      <c r="C5051">
        <v>12500</v>
      </c>
      <c r="D5051">
        <v>85535</v>
      </c>
      <c r="E5051">
        <v>2017</v>
      </c>
      <c r="F5051" t="s">
        <v>143</v>
      </c>
      <c r="G5051" t="s">
        <v>6133</v>
      </c>
      <c r="H5051" t="s">
        <v>145</v>
      </c>
      <c r="J5051">
        <v>6</v>
      </c>
      <c r="K5051" t="s">
        <v>75</v>
      </c>
      <c r="L5051">
        <v>4</v>
      </c>
      <c r="M5051" t="s">
        <v>45</v>
      </c>
      <c r="N5051">
        <v>2.7000000476837158</v>
      </c>
      <c r="O5051" t="s">
        <v>60</v>
      </c>
      <c r="P5051" t="s">
        <v>46</v>
      </c>
      <c r="Q5051">
        <v>4</v>
      </c>
      <c r="R5051" t="s">
        <v>61</v>
      </c>
      <c r="S5051" t="s">
        <v>62</v>
      </c>
      <c r="T5051">
        <v>335</v>
      </c>
      <c r="U5051" t="s">
        <v>63</v>
      </c>
      <c r="V5051" t="s">
        <v>79</v>
      </c>
      <c r="W5051" t="s">
        <v>3915</v>
      </c>
      <c r="X5051" t="s">
        <v>65</v>
      </c>
      <c r="Y5051" t="s">
        <v>82</v>
      </c>
      <c r="Z5051">
        <v>54075</v>
      </c>
      <c r="AA5051">
        <v>0</v>
      </c>
      <c r="AB5051" t="s">
        <v>51</v>
      </c>
      <c r="AC5051" t="s">
        <v>67</v>
      </c>
      <c r="AD5051">
        <v>1</v>
      </c>
      <c r="AE5051">
        <v>1</v>
      </c>
      <c r="AF5051">
        <v>1</v>
      </c>
      <c r="AG5051">
        <v>2026</v>
      </c>
      <c r="AH5051">
        <v>20251229</v>
      </c>
      <c r="AI5051" t="s">
        <v>7457</v>
      </c>
      <c r="AJ5051">
        <v>12500</v>
      </c>
      <c r="AK5051">
        <v>12651.5478515625</v>
      </c>
      <c r="AL5051" s="10">
        <f t="shared" si="624"/>
        <v>151.5478515625</v>
      </c>
      <c r="AM5051" s="11">
        <f t="shared" si="625"/>
        <v>1.2123828125E-2</v>
      </c>
      <c r="AN5051">
        <v>12500</v>
      </c>
      <c r="AO5051">
        <v>12787.78369975024</v>
      </c>
      <c r="AP5051" s="12">
        <f t="shared" si="626"/>
        <v>287.78369975023998</v>
      </c>
      <c r="AQ5051" s="13">
        <f t="shared" si="627"/>
        <v>2.3022695980019197E-2</v>
      </c>
      <c r="AR5051">
        <v>12500</v>
      </c>
      <c r="AS5051">
        <v>11702.303037390209</v>
      </c>
      <c r="AT5051" s="14">
        <f t="shared" si="628"/>
        <v>797.69696260979072</v>
      </c>
      <c r="AU5051" s="15">
        <f t="shared" si="629"/>
        <v>6.3815757008783253E-2</v>
      </c>
      <c r="AV5051">
        <v>12500</v>
      </c>
      <c r="AW5051">
        <v>12739.680851063829</v>
      </c>
      <c r="AX5051" s="16">
        <f t="shared" si="630"/>
        <v>239.68085106382932</v>
      </c>
      <c r="AY5051" s="17">
        <f t="shared" si="631"/>
        <v>1.9174468085106346E-2</v>
      </c>
    </row>
    <row r="5052" spans="1:51" x14ac:dyDescent="0.25">
      <c r="A5052" t="s">
        <v>54</v>
      </c>
      <c r="B5052" t="s">
        <v>249</v>
      </c>
      <c r="C5052">
        <v>7100</v>
      </c>
      <c r="D5052">
        <v>257471</v>
      </c>
      <c r="E5052">
        <v>2022</v>
      </c>
      <c r="F5052" t="s">
        <v>71</v>
      </c>
      <c r="G5052" t="s">
        <v>3879</v>
      </c>
      <c r="H5052" t="s">
        <v>4534</v>
      </c>
      <c r="I5052" t="s">
        <v>150</v>
      </c>
      <c r="J5052">
        <v>8</v>
      </c>
      <c r="K5052" t="s">
        <v>118</v>
      </c>
      <c r="L5052">
        <v>4</v>
      </c>
      <c r="M5052" t="s">
        <v>45</v>
      </c>
      <c r="N5052">
        <v>6.1999998092651367</v>
      </c>
      <c r="O5052" t="s">
        <v>76</v>
      </c>
      <c r="R5052" t="s">
        <v>77</v>
      </c>
      <c r="S5052" t="s">
        <v>78</v>
      </c>
      <c r="U5052" t="s">
        <v>63</v>
      </c>
      <c r="V5052" t="s">
        <v>79</v>
      </c>
      <c r="W5052" t="s">
        <v>1118</v>
      </c>
      <c r="X5052" t="s">
        <v>97</v>
      </c>
      <c r="Y5052" t="s">
        <v>66</v>
      </c>
      <c r="AA5052">
        <v>0</v>
      </c>
      <c r="AB5052" t="s">
        <v>51</v>
      </c>
      <c r="AC5052" t="s">
        <v>83</v>
      </c>
      <c r="AD5052">
        <v>1</v>
      </c>
      <c r="AE5052">
        <v>1</v>
      </c>
      <c r="AF5052">
        <v>1</v>
      </c>
      <c r="AG5052">
        <v>2026</v>
      </c>
      <c r="AH5052">
        <v>20251230</v>
      </c>
      <c r="AI5052" t="s">
        <v>7458</v>
      </c>
      <c r="AJ5052">
        <v>7100</v>
      </c>
      <c r="AK5052">
        <v>14507.638671875</v>
      </c>
      <c r="AL5052" s="10">
        <f t="shared" si="624"/>
        <v>7407.638671875</v>
      </c>
      <c r="AM5052" s="11">
        <f t="shared" si="625"/>
        <v>1.0433293904049297</v>
      </c>
      <c r="AN5052">
        <v>7100</v>
      </c>
      <c r="AO5052">
        <v>16676.50527629624</v>
      </c>
      <c r="AP5052" s="12">
        <f t="shared" si="626"/>
        <v>9576.5052762962405</v>
      </c>
      <c r="AQ5052" s="13">
        <f t="shared" si="627"/>
        <v>1.3488035600417241</v>
      </c>
      <c r="AR5052">
        <v>7100</v>
      </c>
      <c r="AS5052">
        <v>16907.909464403401</v>
      </c>
      <c r="AT5052" s="14">
        <f t="shared" si="628"/>
        <v>9807.9094644034012</v>
      </c>
      <c r="AU5052" s="15">
        <f t="shared" si="629"/>
        <v>1.3813956992117467</v>
      </c>
      <c r="AV5052">
        <v>7100</v>
      </c>
      <c r="AW5052">
        <v>14849.916805324459</v>
      </c>
      <c r="AX5052" s="16">
        <f t="shared" si="630"/>
        <v>7749.9168053244593</v>
      </c>
      <c r="AY5052" s="17">
        <f t="shared" si="631"/>
        <v>1.0915375782147125</v>
      </c>
    </row>
    <row r="5053" spans="1:51" x14ac:dyDescent="0.25">
      <c r="A5053" t="s">
        <v>54</v>
      </c>
      <c r="B5053" t="s">
        <v>127</v>
      </c>
      <c r="C5053">
        <v>30000</v>
      </c>
      <c r="D5053">
        <v>62580</v>
      </c>
      <c r="E5053">
        <v>2023</v>
      </c>
      <c r="F5053" t="s">
        <v>274</v>
      </c>
      <c r="G5053" t="s">
        <v>1837</v>
      </c>
      <c r="H5053" t="s">
        <v>5624</v>
      </c>
      <c r="J5053">
        <v>4</v>
      </c>
      <c r="K5053" t="s">
        <v>44</v>
      </c>
      <c r="L5053">
        <v>4</v>
      </c>
      <c r="M5053" t="s">
        <v>45</v>
      </c>
      <c r="N5053">
        <v>2.7000000476837158</v>
      </c>
      <c r="O5053" t="s">
        <v>76</v>
      </c>
      <c r="P5053" t="s">
        <v>46</v>
      </c>
      <c r="Q5053">
        <v>5</v>
      </c>
      <c r="R5053" t="s">
        <v>77</v>
      </c>
      <c r="S5053" t="s">
        <v>78</v>
      </c>
      <c r="U5053" t="s">
        <v>63</v>
      </c>
      <c r="V5053" t="s">
        <v>64</v>
      </c>
      <c r="W5053" t="s">
        <v>152</v>
      </c>
      <c r="X5053" t="s">
        <v>97</v>
      </c>
      <c r="Y5053" t="s">
        <v>82</v>
      </c>
      <c r="AA5053">
        <v>0</v>
      </c>
      <c r="AB5053" t="s">
        <v>51</v>
      </c>
      <c r="AC5053" t="s">
        <v>83</v>
      </c>
      <c r="AD5053">
        <v>1</v>
      </c>
      <c r="AE5053">
        <v>1</v>
      </c>
      <c r="AF5053">
        <v>1</v>
      </c>
      <c r="AG5053">
        <v>2026</v>
      </c>
      <c r="AH5053">
        <v>20251231</v>
      </c>
      <c r="AI5053" t="s">
        <v>7459</v>
      </c>
      <c r="AJ5053">
        <v>30000</v>
      </c>
      <c r="AK5053">
        <v>30996.990234375</v>
      </c>
      <c r="AL5053" s="10">
        <f t="shared" si="624"/>
        <v>996.990234375</v>
      </c>
      <c r="AM5053" s="11">
        <f t="shared" si="625"/>
        <v>3.32330078125E-2</v>
      </c>
      <c r="AN5053">
        <v>30000</v>
      </c>
      <c r="AO5053">
        <v>29278.093453795071</v>
      </c>
      <c r="AP5053" s="12">
        <f t="shared" si="626"/>
        <v>721.90654620492933</v>
      </c>
      <c r="AQ5053" s="13">
        <f t="shared" si="627"/>
        <v>2.4063551540164312E-2</v>
      </c>
      <c r="AR5053">
        <v>30000</v>
      </c>
      <c r="AS5053">
        <v>29094.15590294751</v>
      </c>
      <c r="AT5053" s="14">
        <f t="shared" si="628"/>
        <v>905.84409705248981</v>
      </c>
      <c r="AU5053" s="15">
        <f t="shared" si="629"/>
        <v>3.0194803235082994E-2</v>
      </c>
      <c r="AV5053">
        <v>30000</v>
      </c>
      <c r="AW5053">
        <v>30420.705215419501</v>
      </c>
      <c r="AX5053" s="16">
        <f t="shared" si="630"/>
        <v>420.70521541950075</v>
      </c>
      <c r="AY5053" s="17">
        <f t="shared" si="631"/>
        <v>1.4023507180650025E-2</v>
      </c>
    </row>
    <row r="5054" spans="1:51" x14ac:dyDescent="0.25">
      <c r="A5054" t="s">
        <v>69</v>
      </c>
      <c r="B5054" t="s">
        <v>85</v>
      </c>
      <c r="C5054">
        <v>1500</v>
      </c>
      <c r="D5054">
        <v>107376</v>
      </c>
      <c r="E5054">
        <v>2014</v>
      </c>
      <c r="F5054" t="s">
        <v>71</v>
      </c>
      <c r="G5054" t="s">
        <v>232</v>
      </c>
      <c r="H5054" t="s">
        <v>1703</v>
      </c>
      <c r="J5054">
        <v>4</v>
      </c>
      <c r="K5054" t="s">
        <v>118</v>
      </c>
      <c r="L5054">
        <v>4</v>
      </c>
      <c r="M5054" t="s">
        <v>45</v>
      </c>
      <c r="N5054">
        <v>1.799999952316284</v>
      </c>
      <c r="O5054" t="s">
        <v>60</v>
      </c>
      <c r="P5054" t="s">
        <v>46</v>
      </c>
      <c r="Q5054">
        <v>3</v>
      </c>
      <c r="R5054" t="s">
        <v>61</v>
      </c>
      <c r="U5054" t="s">
        <v>63</v>
      </c>
      <c r="W5054" t="s">
        <v>3924</v>
      </c>
      <c r="X5054" t="s">
        <v>65</v>
      </c>
      <c r="Y5054" t="s">
        <v>82</v>
      </c>
      <c r="AA5054">
        <v>0</v>
      </c>
      <c r="AB5054" t="s">
        <v>51</v>
      </c>
      <c r="AC5054" t="s">
        <v>67</v>
      </c>
      <c r="AD5054">
        <v>1</v>
      </c>
      <c r="AE5054">
        <v>1</v>
      </c>
      <c r="AF5054">
        <v>1</v>
      </c>
      <c r="AG5054">
        <v>2026</v>
      </c>
      <c r="AH5054">
        <v>20251231</v>
      </c>
      <c r="AI5054" t="s">
        <v>7460</v>
      </c>
      <c r="AJ5054">
        <v>1500</v>
      </c>
      <c r="AK5054">
        <v>2490.281005859375</v>
      </c>
      <c r="AL5054" s="10">
        <f t="shared" si="624"/>
        <v>990.281005859375</v>
      </c>
      <c r="AM5054" s="11">
        <f t="shared" si="625"/>
        <v>0.66018733723958334</v>
      </c>
      <c r="AN5054">
        <v>1500</v>
      </c>
      <c r="AO5054">
        <v>2529.6793553455391</v>
      </c>
      <c r="AP5054" s="12">
        <f t="shared" si="626"/>
        <v>1029.6793553455391</v>
      </c>
      <c r="AQ5054" s="13">
        <f t="shared" si="627"/>
        <v>0.68645290356369271</v>
      </c>
      <c r="AR5054">
        <v>1500</v>
      </c>
      <c r="AS5054">
        <v>2416.791651276867</v>
      </c>
      <c r="AT5054" s="14">
        <f t="shared" si="628"/>
        <v>916.79165127686701</v>
      </c>
      <c r="AU5054" s="15">
        <f t="shared" si="629"/>
        <v>0.61119443418457797</v>
      </c>
      <c r="AV5054">
        <v>1500</v>
      </c>
      <c r="AW5054">
        <v>2519.5627836611188</v>
      </c>
      <c r="AX5054" s="16">
        <f t="shared" si="630"/>
        <v>1019.5627836611188</v>
      </c>
      <c r="AY5054" s="17">
        <f t="shared" si="631"/>
        <v>0.67970852244074587</v>
      </c>
    </row>
    <row r="5055" spans="1:51" x14ac:dyDescent="0.25">
      <c r="A5055" t="s">
        <v>106</v>
      </c>
      <c r="B5055" t="s">
        <v>107</v>
      </c>
      <c r="C5055">
        <v>17800</v>
      </c>
      <c r="D5055">
        <v>181818</v>
      </c>
      <c r="E5055">
        <v>2016</v>
      </c>
      <c r="F5055" t="s">
        <v>818</v>
      </c>
      <c r="G5055" t="s">
        <v>913</v>
      </c>
      <c r="H5055" t="s">
        <v>7461</v>
      </c>
      <c r="I5055" t="s">
        <v>3044</v>
      </c>
      <c r="J5055">
        <v>6</v>
      </c>
      <c r="K5055" t="s">
        <v>111</v>
      </c>
      <c r="L5055">
        <v>4</v>
      </c>
      <c r="M5055" t="s">
        <v>45</v>
      </c>
      <c r="N5055">
        <v>3.5</v>
      </c>
      <c r="O5055" t="s">
        <v>45</v>
      </c>
      <c r="R5055" t="s">
        <v>47</v>
      </c>
      <c r="S5055" t="s">
        <v>78</v>
      </c>
      <c r="T5055">
        <v>270</v>
      </c>
      <c r="U5055" t="s">
        <v>63</v>
      </c>
      <c r="V5055" t="s">
        <v>79</v>
      </c>
      <c r="X5055" t="s">
        <v>112</v>
      </c>
      <c r="Y5055" t="s">
        <v>125</v>
      </c>
      <c r="AA5055">
        <v>1</v>
      </c>
      <c r="AB5055" t="s">
        <v>292</v>
      </c>
      <c r="AC5055" t="s">
        <v>586</v>
      </c>
      <c r="AD5055">
        <v>1</v>
      </c>
      <c r="AE5055">
        <v>1</v>
      </c>
      <c r="AF5055">
        <v>1</v>
      </c>
      <c r="AG5055">
        <v>2026</v>
      </c>
      <c r="AH5055">
        <v>20260102</v>
      </c>
      <c r="AI5055" t="s">
        <v>7462</v>
      </c>
      <c r="AJ5055">
        <v>17800</v>
      </c>
      <c r="AK5055">
        <v>9218.15625</v>
      </c>
      <c r="AL5055" s="10">
        <f t="shared" si="624"/>
        <v>8581.84375</v>
      </c>
      <c r="AM5055" s="11">
        <f t="shared" si="625"/>
        <v>0.48212605337078651</v>
      </c>
      <c r="AN5055">
        <v>17800</v>
      </c>
      <c r="AO5055">
        <v>8522.56021467141</v>
      </c>
      <c r="AP5055" s="12">
        <f t="shared" si="626"/>
        <v>9277.43978532859</v>
      </c>
      <c r="AQ5055" s="13">
        <f t="shared" si="627"/>
        <v>0.52120448232183092</v>
      </c>
      <c r="AR5055">
        <v>17800</v>
      </c>
      <c r="AS5055">
        <v>8326.4970249089911</v>
      </c>
      <c r="AT5055" s="14">
        <f t="shared" si="628"/>
        <v>9473.5029750910089</v>
      </c>
      <c r="AU5055" s="15">
        <f t="shared" si="629"/>
        <v>0.53221926826353982</v>
      </c>
      <c r="AV5055">
        <v>17800</v>
      </c>
      <c r="AW5055">
        <v>9092.8097345132755</v>
      </c>
      <c r="AX5055" s="16">
        <f t="shared" si="630"/>
        <v>8707.1902654867245</v>
      </c>
      <c r="AY5055" s="17">
        <f t="shared" si="631"/>
        <v>0.48916799244307441</v>
      </c>
    </row>
    <row r="5056" spans="1:51" x14ac:dyDescent="0.25">
      <c r="A5056" t="s">
        <v>54</v>
      </c>
      <c r="B5056" t="s">
        <v>148</v>
      </c>
      <c r="C5056">
        <v>15000</v>
      </c>
      <c r="D5056">
        <v>59525</v>
      </c>
      <c r="E5056">
        <v>2023</v>
      </c>
      <c r="F5056" t="s">
        <v>56</v>
      </c>
      <c r="G5056" t="s">
        <v>186</v>
      </c>
      <c r="H5056" t="s">
        <v>187</v>
      </c>
      <c r="J5056">
        <v>4</v>
      </c>
      <c r="K5056" t="s">
        <v>59</v>
      </c>
      <c r="L5056">
        <v>4</v>
      </c>
      <c r="M5056" t="s">
        <v>45</v>
      </c>
      <c r="N5056">
        <v>2</v>
      </c>
      <c r="O5056" t="s">
        <v>45</v>
      </c>
      <c r="R5056" t="s">
        <v>47</v>
      </c>
      <c r="S5056" t="s">
        <v>48</v>
      </c>
      <c r="U5056" t="s">
        <v>63</v>
      </c>
      <c r="V5056" t="s">
        <v>64</v>
      </c>
      <c r="W5056" t="s">
        <v>562</v>
      </c>
      <c r="X5056" t="s">
        <v>112</v>
      </c>
      <c r="Y5056" t="s">
        <v>125</v>
      </c>
      <c r="AA5056">
        <v>0</v>
      </c>
      <c r="AB5056" t="s">
        <v>51</v>
      </c>
      <c r="AC5056" t="s">
        <v>52</v>
      </c>
      <c r="AD5056">
        <v>1</v>
      </c>
      <c r="AE5056">
        <v>1</v>
      </c>
      <c r="AF5056">
        <v>1</v>
      </c>
      <c r="AG5056">
        <v>2026</v>
      </c>
      <c r="AH5056">
        <v>20251230</v>
      </c>
      <c r="AI5056" t="s">
        <v>7463</v>
      </c>
      <c r="AJ5056">
        <v>15000</v>
      </c>
      <c r="AK5056">
        <v>15483.19921875</v>
      </c>
      <c r="AL5056" s="10">
        <f t="shared" si="624"/>
        <v>483.19921875</v>
      </c>
      <c r="AM5056" s="11">
        <f t="shared" si="625"/>
        <v>3.2213281250000003E-2</v>
      </c>
      <c r="AN5056">
        <v>15000</v>
      </c>
      <c r="AO5056">
        <v>16470.306009797219</v>
      </c>
      <c r="AP5056" s="12">
        <f t="shared" si="626"/>
        <v>1470.3060097972193</v>
      </c>
      <c r="AQ5056" s="13">
        <f t="shared" si="627"/>
        <v>9.802040065314796E-2</v>
      </c>
      <c r="AR5056">
        <v>15000</v>
      </c>
      <c r="AS5056">
        <v>16965.1677994643</v>
      </c>
      <c r="AT5056" s="14">
        <f t="shared" si="628"/>
        <v>1965.1677994642996</v>
      </c>
      <c r="AU5056" s="15">
        <f t="shared" si="629"/>
        <v>0.13101118663095332</v>
      </c>
      <c r="AV5056">
        <v>15000</v>
      </c>
      <c r="AW5056">
        <v>15598.36734693878</v>
      </c>
      <c r="AX5056" s="16">
        <f t="shared" si="630"/>
        <v>598.36734693877952</v>
      </c>
      <c r="AY5056" s="17">
        <f t="shared" si="631"/>
        <v>3.98911564625853E-2</v>
      </c>
    </row>
    <row r="5057" spans="1:51" x14ac:dyDescent="0.25">
      <c r="A5057" t="s">
        <v>106</v>
      </c>
      <c r="B5057" t="s">
        <v>661</v>
      </c>
      <c r="C5057">
        <v>5600</v>
      </c>
      <c r="D5057">
        <v>225402</v>
      </c>
      <c r="E5057">
        <v>2016</v>
      </c>
      <c r="F5057" t="s">
        <v>397</v>
      </c>
      <c r="G5057" t="s">
        <v>681</v>
      </c>
      <c r="H5057" t="s">
        <v>4613</v>
      </c>
      <c r="J5057">
        <v>6</v>
      </c>
      <c r="K5057" t="s">
        <v>59</v>
      </c>
      <c r="L5057">
        <v>4</v>
      </c>
      <c r="M5057" t="s">
        <v>45</v>
      </c>
      <c r="N5057">
        <v>3.5</v>
      </c>
      <c r="O5057" t="s">
        <v>45</v>
      </c>
      <c r="P5057" t="s">
        <v>46</v>
      </c>
      <c r="Q5057">
        <v>3</v>
      </c>
      <c r="R5057" t="s">
        <v>47</v>
      </c>
      <c r="S5057" t="s">
        <v>78</v>
      </c>
      <c r="T5057">
        <v>280</v>
      </c>
      <c r="U5057" t="s">
        <v>63</v>
      </c>
      <c r="V5057" t="s">
        <v>79</v>
      </c>
      <c r="W5057" t="s">
        <v>682</v>
      </c>
      <c r="X5057" t="s">
        <v>112</v>
      </c>
      <c r="Y5057" t="s">
        <v>82</v>
      </c>
      <c r="AA5057">
        <v>0</v>
      </c>
      <c r="AB5057" t="s">
        <v>51</v>
      </c>
      <c r="AC5057" t="s">
        <v>52</v>
      </c>
      <c r="AD5057">
        <v>1</v>
      </c>
      <c r="AE5057">
        <v>1</v>
      </c>
      <c r="AF5057">
        <v>1</v>
      </c>
      <c r="AG5057">
        <v>2026</v>
      </c>
      <c r="AH5057">
        <v>20260102</v>
      </c>
      <c r="AI5057" t="s">
        <v>7464</v>
      </c>
      <c r="AJ5057">
        <v>5600</v>
      </c>
      <c r="AK5057">
        <v>4802.09814453125</v>
      </c>
      <c r="AL5057" s="10">
        <f t="shared" si="624"/>
        <v>797.90185546875</v>
      </c>
      <c r="AM5057" s="11">
        <f t="shared" si="625"/>
        <v>0.14248247419084822</v>
      </c>
      <c r="AN5057">
        <v>5600</v>
      </c>
      <c r="AO5057">
        <v>5221.7787213082865</v>
      </c>
      <c r="AP5057" s="12">
        <f t="shared" si="626"/>
        <v>378.22127869171345</v>
      </c>
      <c r="AQ5057" s="13">
        <f t="shared" si="627"/>
        <v>6.7539514052091687E-2</v>
      </c>
      <c r="AR5057">
        <v>5600</v>
      </c>
      <c r="AS5057">
        <v>4918.869552594495</v>
      </c>
      <c r="AT5057" s="14">
        <f t="shared" si="628"/>
        <v>681.13044740550504</v>
      </c>
      <c r="AU5057" s="15">
        <f t="shared" si="629"/>
        <v>0.12163043703669733</v>
      </c>
      <c r="AV5057">
        <v>5600</v>
      </c>
      <c r="AW5057">
        <v>4878.9991624790628</v>
      </c>
      <c r="AX5057" s="16">
        <f t="shared" si="630"/>
        <v>721.00083752093724</v>
      </c>
      <c r="AY5057" s="17">
        <f t="shared" si="631"/>
        <v>0.12875014955731023</v>
      </c>
    </row>
    <row r="5058" spans="1:51" x14ac:dyDescent="0.25">
      <c r="A5058" t="s">
        <v>69</v>
      </c>
      <c r="B5058" t="s">
        <v>85</v>
      </c>
      <c r="C5058">
        <v>31000</v>
      </c>
      <c r="D5058">
        <v>27521</v>
      </c>
      <c r="E5058">
        <v>2022</v>
      </c>
      <c r="F5058" t="s">
        <v>71</v>
      </c>
      <c r="G5058" t="s">
        <v>72</v>
      </c>
      <c r="H5058" t="s">
        <v>700</v>
      </c>
      <c r="I5058" t="s">
        <v>150</v>
      </c>
      <c r="J5058">
        <v>4</v>
      </c>
      <c r="K5058" t="s">
        <v>111</v>
      </c>
      <c r="L5058">
        <v>4</v>
      </c>
      <c r="M5058" t="s">
        <v>45</v>
      </c>
      <c r="N5058">
        <v>2.7000000476837158</v>
      </c>
      <c r="O5058" t="s">
        <v>76</v>
      </c>
      <c r="P5058" t="s">
        <v>46</v>
      </c>
      <c r="Q5058">
        <v>4</v>
      </c>
      <c r="R5058" t="s">
        <v>77</v>
      </c>
      <c r="S5058" t="s">
        <v>78</v>
      </c>
      <c r="U5058" t="s">
        <v>63</v>
      </c>
      <c r="V5058" t="s">
        <v>64</v>
      </c>
      <c r="W5058" t="s">
        <v>152</v>
      </c>
      <c r="X5058" t="s">
        <v>97</v>
      </c>
      <c r="Y5058" t="s">
        <v>82</v>
      </c>
      <c r="AA5058">
        <v>0</v>
      </c>
      <c r="AB5058" t="s">
        <v>51</v>
      </c>
      <c r="AC5058" t="s">
        <v>83</v>
      </c>
      <c r="AD5058">
        <v>1</v>
      </c>
      <c r="AE5058">
        <v>1</v>
      </c>
      <c r="AF5058">
        <v>1</v>
      </c>
      <c r="AG5058">
        <v>2026</v>
      </c>
      <c r="AH5058">
        <v>20251231</v>
      </c>
      <c r="AI5058" t="s">
        <v>7465</v>
      </c>
      <c r="AJ5058">
        <v>31000</v>
      </c>
      <c r="AK5058">
        <v>31501.837890625</v>
      </c>
      <c r="AL5058" s="10">
        <f t="shared" si="624"/>
        <v>501.837890625</v>
      </c>
      <c r="AM5058" s="11">
        <f t="shared" si="625"/>
        <v>1.6188319052419353E-2</v>
      </c>
      <c r="AN5058">
        <v>31000</v>
      </c>
      <c r="AO5058">
        <v>30517.38255782851</v>
      </c>
      <c r="AP5058" s="12">
        <f t="shared" si="626"/>
        <v>482.61744217148953</v>
      </c>
      <c r="AQ5058" s="13">
        <f t="shared" si="627"/>
        <v>1.5568304586177082E-2</v>
      </c>
      <c r="AR5058">
        <v>31000</v>
      </c>
      <c r="AS5058">
        <v>31491.042566144792</v>
      </c>
      <c r="AT5058" s="14">
        <f t="shared" si="628"/>
        <v>491.04256614479164</v>
      </c>
      <c r="AU5058" s="15">
        <f t="shared" si="629"/>
        <v>1.5840082778864246E-2</v>
      </c>
      <c r="AV5058">
        <v>31000</v>
      </c>
      <c r="AW5058">
        <v>31041.096870342772</v>
      </c>
      <c r="AX5058" s="16">
        <f t="shared" si="630"/>
        <v>41.096870342771581</v>
      </c>
      <c r="AY5058" s="17">
        <f t="shared" si="631"/>
        <v>1.3257054949281156E-3</v>
      </c>
    </row>
    <row r="5059" spans="1:51" x14ac:dyDescent="0.25">
      <c r="A5059" t="s">
        <v>54</v>
      </c>
      <c r="B5059" t="s">
        <v>249</v>
      </c>
      <c r="C5059">
        <v>22000</v>
      </c>
      <c r="D5059">
        <v>57926</v>
      </c>
      <c r="E5059">
        <v>2022</v>
      </c>
      <c r="F5059" t="s">
        <v>71</v>
      </c>
      <c r="G5059" t="s">
        <v>72</v>
      </c>
      <c r="H5059" t="s">
        <v>149</v>
      </c>
      <c r="I5059" t="s">
        <v>150</v>
      </c>
      <c r="J5059">
        <v>4</v>
      </c>
      <c r="K5059" t="s">
        <v>111</v>
      </c>
      <c r="L5059">
        <v>4</v>
      </c>
      <c r="M5059" t="s">
        <v>45</v>
      </c>
      <c r="N5059">
        <v>2.7000000476837158</v>
      </c>
      <c r="O5059" t="s">
        <v>119</v>
      </c>
      <c r="P5059" t="s">
        <v>46</v>
      </c>
      <c r="R5059" t="s">
        <v>77</v>
      </c>
      <c r="S5059" t="s">
        <v>151</v>
      </c>
      <c r="U5059" t="s">
        <v>63</v>
      </c>
      <c r="V5059" t="s">
        <v>64</v>
      </c>
      <c r="W5059" t="s">
        <v>152</v>
      </c>
      <c r="X5059" t="s">
        <v>97</v>
      </c>
      <c r="Y5059" t="s">
        <v>82</v>
      </c>
      <c r="AA5059">
        <v>0</v>
      </c>
      <c r="AB5059" t="s">
        <v>51</v>
      </c>
      <c r="AC5059" t="s">
        <v>83</v>
      </c>
      <c r="AD5059">
        <v>1</v>
      </c>
      <c r="AE5059">
        <v>1</v>
      </c>
      <c r="AF5059">
        <v>1</v>
      </c>
      <c r="AG5059">
        <v>2026</v>
      </c>
      <c r="AH5059">
        <v>20251230</v>
      </c>
      <c r="AI5059" t="s">
        <v>7466</v>
      </c>
      <c r="AJ5059">
        <v>22000</v>
      </c>
      <c r="AK5059">
        <v>22939.8671875</v>
      </c>
      <c r="AL5059" s="10">
        <f t="shared" ref="AL5059:AL5122" si="632">ABS(AJ5059-AK5059)</f>
        <v>939.8671875</v>
      </c>
      <c r="AM5059" s="11">
        <f t="shared" ref="AM5059:AM5122" si="633">ABS($AJ5059-AK5059)/$AJ5059</f>
        <v>4.2721235795454546E-2</v>
      </c>
      <c r="AN5059">
        <v>22000</v>
      </c>
      <c r="AO5059">
        <v>22141.381420822479</v>
      </c>
      <c r="AP5059" s="12">
        <f t="shared" ref="AP5059:AP5122" si="634">ABS(AN5059-AO5059)</f>
        <v>141.38142082247941</v>
      </c>
      <c r="AQ5059" s="13">
        <f t="shared" ref="AQ5059:AQ5122" si="635">ABS($AJ5059-AO5059)/$AJ5059</f>
        <v>6.4264282192036098E-3</v>
      </c>
      <c r="AR5059">
        <v>22000</v>
      </c>
      <c r="AS5059">
        <v>23344.707982557022</v>
      </c>
      <c r="AT5059" s="14">
        <f t="shared" ref="AT5059:AT5122" si="636">ABS(AR5059-AS5059)</f>
        <v>1344.7079825570218</v>
      </c>
      <c r="AU5059" s="15">
        <f t="shared" ref="AU5059:AU5122" si="637">ABS($AJ5059-AS5059)/$AJ5059</f>
        <v>6.1123090116228261E-2</v>
      </c>
      <c r="AV5059">
        <v>22000</v>
      </c>
      <c r="AW5059">
        <v>22795.15463917526</v>
      </c>
      <c r="AX5059" s="16">
        <f t="shared" ref="AX5059:AX5122" si="638">ABS(AV5059-AW5059)</f>
        <v>795.15463917525994</v>
      </c>
      <c r="AY5059" s="17">
        <f t="shared" ref="AY5059:AY5122" si="639">ABS($AJ5059-AW5059)/$AJ5059</f>
        <v>3.6143392689784545E-2</v>
      </c>
    </row>
    <row r="5060" spans="1:51" x14ac:dyDescent="0.25">
      <c r="A5060" t="s">
        <v>54</v>
      </c>
      <c r="B5060" t="s">
        <v>148</v>
      </c>
      <c r="C5060">
        <v>5000</v>
      </c>
      <c r="D5060">
        <v>125663</v>
      </c>
      <c r="E5060">
        <v>2012</v>
      </c>
      <c r="F5060" t="s">
        <v>522</v>
      </c>
      <c r="G5060" t="s">
        <v>5740</v>
      </c>
      <c r="J5060">
        <v>8</v>
      </c>
      <c r="K5060" t="s">
        <v>111</v>
      </c>
      <c r="L5060">
        <v>4</v>
      </c>
      <c r="M5060" t="s">
        <v>45</v>
      </c>
      <c r="N5060">
        <v>5.5999999046325684</v>
      </c>
      <c r="O5060" t="s">
        <v>119</v>
      </c>
      <c r="R5060" t="s">
        <v>47</v>
      </c>
      <c r="S5060" t="s">
        <v>151</v>
      </c>
      <c r="U5060" t="s">
        <v>63</v>
      </c>
      <c r="X5060" t="s">
        <v>136</v>
      </c>
      <c r="Y5060" t="s">
        <v>50</v>
      </c>
      <c r="AA5060">
        <v>0</v>
      </c>
      <c r="AB5060" t="s">
        <v>51</v>
      </c>
      <c r="AC5060" t="s">
        <v>52</v>
      </c>
      <c r="AD5060">
        <v>1</v>
      </c>
      <c r="AE5060">
        <v>1</v>
      </c>
      <c r="AF5060">
        <v>1</v>
      </c>
      <c r="AG5060">
        <v>2026</v>
      </c>
      <c r="AH5060">
        <v>20251230</v>
      </c>
      <c r="AI5060" t="s">
        <v>7467</v>
      </c>
      <c r="AJ5060">
        <v>5000</v>
      </c>
      <c r="AK5060">
        <v>4327.16552734375</v>
      </c>
      <c r="AL5060" s="10">
        <f t="shared" si="632"/>
        <v>672.83447265625</v>
      </c>
      <c r="AM5060" s="11">
        <f t="shared" si="633"/>
        <v>0.13456689453125001</v>
      </c>
      <c r="AN5060">
        <v>5000</v>
      </c>
      <c r="AO5060">
        <v>4524.7266464636186</v>
      </c>
      <c r="AP5060" s="12">
        <f t="shared" si="634"/>
        <v>475.27335353638136</v>
      </c>
      <c r="AQ5060" s="13">
        <f t="shared" si="635"/>
        <v>9.5054670707276273E-2</v>
      </c>
      <c r="AR5060">
        <v>5000</v>
      </c>
      <c r="AS5060">
        <v>4668.0037978712626</v>
      </c>
      <c r="AT5060" s="14">
        <f t="shared" si="636"/>
        <v>331.99620212873742</v>
      </c>
      <c r="AU5060" s="15">
        <f t="shared" si="637"/>
        <v>6.6399240425747491E-2</v>
      </c>
      <c r="AV5060">
        <v>5000</v>
      </c>
      <c r="AW5060">
        <v>4389.7068095838576</v>
      </c>
      <c r="AX5060" s="16">
        <f t="shared" si="638"/>
        <v>610.29319041614235</v>
      </c>
      <c r="AY5060" s="17">
        <f t="shared" si="639"/>
        <v>0.12205863808322848</v>
      </c>
    </row>
    <row r="5061" spans="1:51" x14ac:dyDescent="0.25">
      <c r="A5061" t="s">
        <v>69</v>
      </c>
      <c r="B5061" t="s">
        <v>684</v>
      </c>
      <c r="C5061">
        <v>3000</v>
      </c>
      <c r="D5061">
        <v>95732</v>
      </c>
      <c r="E5061">
        <v>2014</v>
      </c>
      <c r="F5061" t="s">
        <v>196</v>
      </c>
      <c r="G5061" t="s">
        <v>706</v>
      </c>
      <c r="H5061" t="s">
        <v>707</v>
      </c>
      <c r="J5061">
        <v>4</v>
      </c>
      <c r="K5061" t="s">
        <v>44</v>
      </c>
      <c r="L5061">
        <v>4</v>
      </c>
      <c r="M5061" t="s">
        <v>45</v>
      </c>
      <c r="N5061">
        <v>2.4000000953674321</v>
      </c>
      <c r="O5061" t="s">
        <v>60</v>
      </c>
      <c r="P5061" t="s">
        <v>46</v>
      </c>
      <c r="Q5061">
        <v>3</v>
      </c>
      <c r="R5061" t="s">
        <v>47</v>
      </c>
      <c r="S5061" t="s">
        <v>151</v>
      </c>
      <c r="U5061" t="s">
        <v>63</v>
      </c>
      <c r="W5061" t="s">
        <v>708</v>
      </c>
      <c r="X5061" t="s">
        <v>49</v>
      </c>
      <c r="Y5061" t="s">
        <v>82</v>
      </c>
      <c r="AA5061">
        <v>0</v>
      </c>
      <c r="AB5061" t="s">
        <v>51</v>
      </c>
      <c r="AC5061" t="s">
        <v>52</v>
      </c>
      <c r="AD5061">
        <v>1</v>
      </c>
      <c r="AE5061">
        <v>1</v>
      </c>
      <c r="AF5061">
        <v>1</v>
      </c>
      <c r="AG5061">
        <v>2026</v>
      </c>
      <c r="AH5061">
        <v>20251230</v>
      </c>
      <c r="AI5061" t="s">
        <v>7468</v>
      </c>
      <c r="AJ5061">
        <v>3000</v>
      </c>
      <c r="AK5061">
        <v>3477.213134765625</v>
      </c>
      <c r="AL5061" s="10">
        <f t="shared" si="632"/>
        <v>477.213134765625</v>
      </c>
      <c r="AM5061" s="11">
        <f t="shared" si="633"/>
        <v>0.15907104492187499</v>
      </c>
      <c r="AN5061">
        <v>3000</v>
      </c>
      <c r="AO5061">
        <v>3514.4596795702769</v>
      </c>
      <c r="AP5061" s="12">
        <f t="shared" si="634"/>
        <v>514.45967957027688</v>
      </c>
      <c r="AQ5061" s="13">
        <f t="shared" si="635"/>
        <v>0.17148655985675895</v>
      </c>
      <c r="AR5061">
        <v>3000</v>
      </c>
      <c r="AS5061">
        <v>3625.525665149632</v>
      </c>
      <c r="AT5061" s="14">
        <f t="shared" si="636"/>
        <v>625.525665149632</v>
      </c>
      <c r="AU5061" s="15">
        <f t="shared" si="637"/>
        <v>0.20850855504987734</v>
      </c>
      <c r="AV5061">
        <v>3000</v>
      </c>
      <c r="AW5061">
        <v>3528.0564794477559</v>
      </c>
      <c r="AX5061" s="16">
        <f t="shared" si="638"/>
        <v>528.05647944775592</v>
      </c>
      <c r="AY5061" s="17">
        <f t="shared" si="639"/>
        <v>0.17601882648258529</v>
      </c>
    </row>
    <row r="5062" spans="1:51" x14ac:dyDescent="0.25">
      <c r="A5062" t="s">
        <v>54</v>
      </c>
      <c r="B5062" t="s">
        <v>249</v>
      </c>
      <c r="C5062">
        <v>1300</v>
      </c>
      <c r="D5062">
        <v>132173</v>
      </c>
      <c r="E5062">
        <v>2014</v>
      </c>
      <c r="F5062" t="s">
        <v>56</v>
      </c>
      <c r="G5062" t="s">
        <v>849</v>
      </c>
      <c r="H5062" t="s">
        <v>58</v>
      </c>
      <c r="J5062">
        <v>4</v>
      </c>
      <c r="K5062" t="s">
        <v>87</v>
      </c>
      <c r="L5062">
        <v>4</v>
      </c>
      <c r="M5062" t="s">
        <v>45</v>
      </c>
      <c r="N5062">
        <v>2</v>
      </c>
      <c r="O5062" t="s">
        <v>60</v>
      </c>
      <c r="P5062" t="s">
        <v>46</v>
      </c>
      <c r="R5062" t="s">
        <v>61</v>
      </c>
      <c r="T5062">
        <v>160</v>
      </c>
      <c r="U5062" t="s">
        <v>63</v>
      </c>
      <c r="V5062" t="s">
        <v>64</v>
      </c>
      <c r="X5062" t="s">
        <v>65</v>
      </c>
      <c r="Y5062" t="s">
        <v>82</v>
      </c>
      <c r="AA5062">
        <v>0</v>
      </c>
      <c r="AB5062" t="s">
        <v>51</v>
      </c>
      <c r="AC5062" t="s">
        <v>67</v>
      </c>
      <c r="AD5062">
        <v>1</v>
      </c>
      <c r="AE5062">
        <v>1</v>
      </c>
      <c r="AF5062">
        <v>1</v>
      </c>
      <c r="AG5062">
        <v>2026</v>
      </c>
      <c r="AH5062">
        <v>20251230</v>
      </c>
      <c r="AI5062" t="s">
        <v>7469</v>
      </c>
      <c r="AJ5062">
        <v>1300</v>
      </c>
      <c r="AK5062">
        <v>1564.25634765625</v>
      </c>
      <c r="AL5062" s="10">
        <f t="shared" si="632"/>
        <v>264.25634765625</v>
      </c>
      <c r="AM5062" s="11">
        <f t="shared" si="633"/>
        <v>0.20327411358173078</v>
      </c>
      <c r="AN5062">
        <v>1300</v>
      </c>
      <c r="AO5062">
        <v>1559.796886542048</v>
      </c>
      <c r="AP5062" s="12">
        <f t="shared" si="634"/>
        <v>259.79688654204801</v>
      </c>
      <c r="AQ5062" s="13">
        <f t="shared" si="635"/>
        <v>0.19984375887849848</v>
      </c>
      <c r="AR5062">
        <v>1300</v>
      </c>
      <c r="AS5062">
        <v>1483.507796540566</v>
      </c>
      <c r="AT5062" s="14">
        <f t="shared" si="636"/>
        <v>183.50779654056601</v>
      </c>
      <c r="AU5062" s="15">
        <f t="shared" si="637"/>
        <v>0.14115984349274308</v>
      </c>
      <c r="AV5062">
        <v>1300</v>
      </c>
      <c r="AW5062">
        <v>1579.758064516129</v>
      </c>
      <c r="AX5062" s="16">
        <f t="shared" si="638"/>
        <v>279.75806451612902</v>
      </c>
      <c r="AY5062" s="17">
        <f t="shared" si="639"/>
        <v>0.2151985111662531</v>
      </c>
    </row>
    <row r="5063" spans="1:51" x14ac:dyDescent="0.25">
      <c r="A5063" t="s">
        <v>54</v>
      </c>
      <c r="B5063" t="s">
        <v>127</v>
      </c>
      <c r="C5063">
        <v>9750</v>
      </c>
      <c r="D5063">
        <v>113652</v>
      </c>
      <c r="E5063">
        <v>2019</v>
      </c>
      <c r="F5063" t="s">
        <v>155</v>
      </c>
      <c r="G5063" t="s">
        <v>150</v>
      </c>
      <c r="H5063" t="s">
        <v>617</v>
      </c>
      <c r="J5063">
        <v>8</v>
      </c>
      <c r="K5063" t="s">
        <v>44</v>
      </c>
      <c r="L5063">
        <v>4</v>
      </c>
      <c r="M5063" t="s">
        <v>45</v>
      </c>
      <c r="N5063">
        <v>5.6999998092651367</v>
      </c>
      <c r="O5063" t="s">
        <v>119</v>
      </c>
      <c r="P5063" t="s">
        <v>46</v>
      </c>
      <c r="Q5063">
        <v>4</v>
      </c>
      <c r="R5063" t="s">
        <v>77</v>
      </c>
      <c r="S5063" t="s">
        <v>151</v>
      </c>
      <c r="T5063">
        <v>395</v>
      </c>
      <c r="U5063" t="s">
        <v>63</v>
      </c>
      <c r="V5063" t="s">
        <v>79</v>
      </c>
      <c r="X5063" t="s">
        <v>97</v>
      </c>
      <c r="Y5063" t="s">
        <v>82</v>
      </c>
      <c r="AA5063">
        <v>0</v>
      </c>
      <c r="AB5063" t="s">
        <v>51</v>
      </c>
      <c r="AC5063" t="s">
        <v>83</v>
      </c>
      <c r="AD5063">
        <v>1</v>
      </c>
      <c r="AE5063">
        <v>1</v>
      </c>
      <c r="AF5063">
        <v>1</v>
      </c>
      <c r="AG5063">
        <v>2026</v>
      </c>
      <c r="AH5063">
        <v>20251231</v>
      </c>
      <c r="AI5063" t="s">
        <v>7470</v>
      </c>
      <c r="AJ5063">
        <v>9750</v>
      </c>
      <c r="AK5063">
        <v>13717.3837890625</v>
      </c>
      <c r="AL5063" s="10">
        <f t="shared" si="632"/>
        <v>3967.3837890625</v>
      </c>
      <c r="AM5063" s="11">
        <f t="shared" si="633"/>
        <v>0.4069111578525641</v>
      </c>
      <c r="AN5063">
        <v>9750</v>
      </c>
      <c r="AO5063">
        <v>13261.19443603427</v>
      </c>
      <c r="AP5063" s="12">
        <f t="shared" si="634"/>
        <v>3511.1944360342695</v>
      </c>
      <c r="AQ5063" s="13">
        <f t="shared" si="635"/>
        <v>0.36012250625992509</v>
      </c>
      <c r="AR5063">
        <v>9750</v>
      </c>
      <c r="AS5063">
        <v>13388.353086681511</v>
      </c>
      <c r="AT5063" s="14">
        <f t="shared" si="636"/>
        <v>3638.3530866815108</v>
      </c>
      <c r="AU5063" s="15">
        <f t="shared" si="637"/>
        <v>0.37316441914682164</v>
      </c>
      <c r="AV5063">
        <v>9750</v>
      </c>
      <c r="AW5063">
        <v>13825.215967834571</v>
      </c>
      <c r="AX5063" s="16">
        <f t="shared" si="638"/>
        <v>4075.2159678345706</v>
      </c>
      <c r="AY5063" s="17">
        <f t="shared" si="639"/>
        <v>0.41797086849585341</v>
      </c>
    </row>
    <row r="5064" spans="1:51" x14ac:dyDescent="0.25">
      <c r="A5064" t="s">
        <v>106</v>
      </c>
      <c r="B5064" t="s">
        <v>501</v>
      </c>
      <c r="C5064">
        <v>45800</v>
      </c>
      <c r="D5064">
        <v>49475</v>
      </c>
      <c r="E5064">
        <v>2024</v>
      </c>
      <c r="F5064" t="s">
        <v>155</v>
      </c>
      <c r="G5064" t="s">
        <v>1262</v>
      </c>
      <c r="H5064" t="s">
        <v>617</v>
      </c>
      <c r="I5064" t="s">
        <v>2767</v>
      </c>
      <c r="J5064">
        <v>6</v>
      </c>
      <c r="K5064" t="s">
        <v>87</v>
      </c>
      <c r="L5064">
        <v>4</v>
      </c>
      <c r="M5064" t="s">
        <v>45</v>
      </c>
      <c r="N5064">
        <v>6.6999998092651367</v>
      </c>
      <c r="O5064" t="s">
        <v>76</v>
      </c>
      <c r="P5064" t="s">
        <v>46</v>
      </c>
      <c r="Q5064">
        <v>4</v>
      </c>
      <c r="R5064" t="s">
        <v>77</v>
      </c>
      <c r="S5064" t="s">
        <v>78</v>
      </c>
      <c r="T5064">
        <v>370</v>
      </c>
      <c r="U5064" t="s">
        <v>272</v>
      </c>
      <c r="V5064" t="s">
        <v>64</v>
      </c>
      <c r="X5064" t="s">
        <v>1006</v>
      </c>
      <c r="Y5064" t="s">
        <v>66</v>
      </c>
      <c r="AA5064">
        <v>0</v>
      </c>
      <c r="AB5064" t="s">
        <v>51</v>
      </c>
      <c r="AC5064" t="s">
        <v>1007</v>
      </c>
      <c r="AD5064">
        <v>1</v>
      </c>
      <c r="AE5064">
        <v>1</v>
      </c>
      <c r="AF5064">
        <v>1</v>
      </c>
      <c r="AG5064">
        <v>2026</v>
      </c>
      <c r="AH5064">
        <v>20251230</v>
      </c>
      <c r="AI5064" t="s">
        <v>7471</v>
      </c>
      <c r="AJ5064">
        <v>45800</v>
      </c>
      <c r="AK5064">
        <v>46253.3125</v>
      </c>
      <c r="AL5064" s="10">
        <f t="shared" si="632"/>
        <v>453.3125</v>
      </c>
      <c r="AM5064" s="11">
        <f t="shared" si="633"/>
        <v>9.8976528384279484E-3</v>
      </c>
      <c r="AN5064">
        <v>45800</v>
      </c>
      <c r="AO5064">
        <v>49546.370144994893</v>
      </c>
      <c r="AP5064" s="12">
        <f t="shared" si="634"/>
        <v>3746.3701449948931</v>
      </c>
      <c r="AQ5064" s="13">
        <f t="shared" si="635"/>
        <v>8.1798474781547878E-2</v>
      </c>
      <c r="AR5064">
        <v>45800</v>
      </c>
      <c r="AS5064">
        <v>49128.552938934539</v>
      </c>
      <c r="AT5064" s="14">
        <f t="shared" si="636"/>
        <v>3328.5529389345393</v>
      </c>
      <c r="AU5064" s="15">
        <f t="shared" si="637"/>
        <v>7.2675828361016145E-2</v>
      </c>
      <c r="AV5064">
        <v>45800</v>
      </c>
      <c r="AW5064">
        <v>46536.608433734938</v>
      </c>
      <c r="AX5064" s="16">
        <f t="shared" si="638"/>
        <v>736.60843373493844</v>
      </c>
      <c r="AY5064" s="17">
        <f t="shared" si="639"/>
        <v>1.6083153574998656E-2</v>
      </c>
    </row>
    <row r="5065" spans="1:51" x14ac:dyDescent="0.25">
      <c r="A5065" t="s">
        <v>69</v>
      </c>
      <c r="B5065" t="s">
        <v>85</v>
      </c>
      <c r="C5065">
        <v>8600</v>
      </c>
      <c r="D5065">
        <v>49472</v>
      </c>
      <c r="E5065">
        <v>2021</v>
      </c>
      <c r="F5065" t="s">
        <v>71</v>
      </c>
      <c r="G5065" t="s">
        <v>123</v>
      </c>
      <c r="H5065" t="s">
        <v>173</v>
      </c>
      <c r="J5065">
        <v>4</v>
      </c>
      <c r="K5065" t="s">
        <v>111</v>
      </c>
      <c r="L5065">
        <v>4</v>
      </c>
      <c r="M5065" t="s">
        <v>45</v>
      </c>
      <c r="N5065">
        <v>1.5</v>
      </c>
      <c r="O5065" t="s">
        <v>60</v>
      </c>
      <c r="P5065" t="s">
        <v>46</v>
      </c>
      <c r="R5065" t="s">
        <v>47</v>
      </c>
      <c r="S5065" t="s">
        <v>62</v>
      </c>
      <c r="U5065" t="s">
        <v>63</v>
      </c>
      <c r="V5065" t="s">
        <v>64</v>
      </c>
      <c r="W5065" t="s">
        <v>2107</v>
      </c>
      <c r="X5065" t="s">
        <v>49</v>
      </c>
      <c r="Y5065" t="s">
        <v>66</v>
      </c>
      <c r="AA5065">
        <v>0</v>
      </c>
      <c r="AB5065" t="s">
        <v>51</v>
      </c>
      <c r="AC5065" t="s">
        <v>52</v>
      </c>
      <c r="AD5065">
        <v>1</v>
      </c>
      <c r="AE5065">
        <v>1</v>
      </c>
      <c r="AF5065">
        <v>1</v>
      </c>
      <c r="AG5065">
        <v>2026</v>
      </c>
      <c r="AH5065">
        <v>20251231</v>
      </c>
      <c r="AI5065" t="s">
        <v>7472</v>
      </c>
      <c r="AJ5065">
        <v>8600</v>
      </c>
      <c r="AK5065">
        <v>13505.98828125</v>
      </c>
      <c r="AL5065" s="10">
        <f t="shared" si="632"/>
        <v>4905.98828125</v>
      </c>
      <c r="AM5065" s="11">
        <f t="shared" si="633"/>
        <v>0.57046375363372093</v>
      </c>
      <c r="AN5065">
        <v>8600</v>
      </c>
      <c r="AO5065">
        <v>13683.0940059819</v>
      </c>
      <c r="AP5065" s="12">
        <f t="shared" si="634"/>
        <v>5083.0940059819004</v>
      </c>
      <c r="AQ5065" s="13">
        <f t="shared" si="635"/>
        <v>0.59105744255603498</v>
      </c>
      <c r="AR5065">
        <v>8600</v>
      </c>
      <c r="AS5065">
        <v>14279.563761923509</v>
      </c>
      <c r="AT5065" s="14">
        <f t="shared" si="636"/>
        <v>5679.5637619235094</v>
      </c>
      <c r="AU5065" s="15">
        <f t="shared" si="637"/>
        <v>0.66041439092133836</v>
      </c>
      <c r="AV5065">
        <v>8600</v>
      </c>
      <c r="AW5065">
        <v>13654.33680104031</v>
      </c>
      <c r="AX5065" s="16">
        <f t="shared" si="638"/>
        <v>5054.3368010403101</v>
      </c>
      <c r="AY5065" s="17">
        <f t="shared" si="639"/>
        <v>0.58771358151631514</v>
      </c>
    </row>
    <row r="5066" spans="1:51" x14ac:dyDescent="0.25">
      <c r="A5066" t="s">
        <v>39</v>
      </c>
      <c r="B5066" t="s">
        <v>295</v>
      </c>
      <c r="C5066">
        <v>500</v>
      </c>
      <c r="D5066">
        <v>208589</v>
      </c>
      <c r="E5066">
        <v>2002</v>
      </c>
      <c r="F5066" t="s">
        <v>71</v>
      </c>
      <c r="G5066" t="s">
        <v>3107</v>
      </c>
      <c r="I5066" t="s">
        <v>374</v>
      </c>
      <c r="J5066">
        <v>8</v>
      </c>
      <c r="K5066" t="s">
        <v>75</v>
      </c>
      <c r="L5066">
        <v>4</v>
      </c>
      <c r="M5066" t="s">
        <v>45</v>
      </c>
      <c r="N5066">
        <v>5.3000001907348633</v>
      </c>
      <c r="O5066" t="s">
        <v>76</v>
      </c>
      <c r="P5066" t="s">
        <v>745</v>
      </c>
      <c r="Q5066">
        <v>1</v>
      </c>
      <c r="R5066" t="s">
        <v>3108</v>
      </c>
      <c r="S5066" t="s">
        <v>78</v>
      </c>
      <c r="V5066" t="s">
        <v>79</v>
      </c>
      <c r="W5066" t="s">
        <v>1184</v>
      </c>
      <c r="X5066" t="s">
        <v>97</v>
      </c>
      <c r="Y5066" t="s">
        <v>66</v>
      </c>
      <c r="AA5066">
        <v>0</v>
      </c>
      <c r="AB5066" t="s">
        <v>51</v>
      </c>
      <c r="AC5066" t="s">
        <v>52</v>
      </c>
      <c r="AD5066">
        <v>1</v>
      </c>
      <c r="AE5066">
        <v>1</v>
      </c>
      <c r="AF5066">
        <v>1</v>
      </c>
      <c r="AG5066">
        <v>2026</v>
      </c>
      <c r="AH5066">
        <v>20251230</v>
      </c>
      <c r="AI5066" t="s">
        <v>7473</v>
      </c>
      <c r="AJ5066">
        <v>500</v>
      </c>
      <c r="AK5066">
        <v>651.42718505859375</v>
      </c>
      <c r="AL5066" s="10">
        <f t="shared" si="632"/>
        <v>151.42718505859375</v>
      </c>
      <c r="AM5066" s="11">
        <f t="shared" si="633"/>
        <v>0.30285437011718752</v>
      </c>
      <c r="AN5066">
        <v>500</v>
      </c>
      <c r="AO5066">
        <v>560.60460708744154</v>
      </c>
      <c r="AP5066" s="12">
        <f t="shared" si="634"/>
        <v>60.604607087441536</v>
      </c>
      <c r="AQ5066" s="13">
        <f t="shared" si="635"/>
        <v>0.12120921417488308</v>
      </c>
      <c r="AR5066">
        <v>500</v>
      </c>
      <c r="AS5066">
        <v>571.61785491677256</v>
      </c>
      <c r="AT5066" s="14">
        <f t="shared" si="636"/>
        <v>71.617854916772558</v>
      </c>
      <c r="AU5066" s="15">
        <f t="shared" si="637"/>
        <v>0.14323570983354511</v>
      </c>
      <c r="AV5066">
        <v>500</v>
      </c>
      <c r="AW5066">
        <v>626.28286852589645</v>
      </c>
      <c r="AX5066" s="16">
        <f t="shared" si="638"/>
        <v>126.28286852589645</v>
      </c>
      <c r="AY5066" s="17">
        <f t="shared" si="639"/>
        <v>0.25256573705179292</v>
      </c>
    </row>
    <row r="5067" spans="1:51" x14ac:dyDescent="0.25">
      <c r="A5067" t="s">
        <v>39</v>
      </c>
      <c r="B5067" t="s">
        <v>355</v>
      </c>
      <c r="C5067">
        <v>3300</v>
      </c>
      <c r="D5067">
        <v>119973</v>
      </c>
      <c r="E5067">
        <v>2011</v>
      </c>
      <c r="F5067" t="s">
        <v>925</v>
      </c>
      <c r="G5067" t="s">
        <v>1903</v>
      </c>
      <c r="H5067" t="s">
        <v>7474</v>
      </c>
      <c r="J5067">
        <v>4</v>
      </c>
      <c r="K5067" t="s">
        <v>87</v>
      </c>
      <c r="L5067">
        <v>4</v>
      </c>
      <c r="M5067" t="s">
        <v>45</v>
      </c>
      <c r="N5067">
        <v>2.5</v>
      </c>
      <c r="O5067" t="s">
        <v>60</v>
      </c>
      <c r="P5067" t="s">
        <v>46</v>
      </c>
      <c r="Q5067">
        <v>4</v>
      </c>
      <c r="R5067" t="s">
        <v>61</v>
      </c>
      <c r="V5067" t="s">
        <v>64</v>
      </c>
      <c r="X5067" t="s">
        <v>65</v>
      </c>
      <c r="Y5067" t="s">
        <v>82</v>
      </c>
      <c r="AA5067">
        <v>0</v>
      </c>
      <c r="AB5067" t="s">
        <v>51</v>
      </c>
      <c r="AC5067" t="s">
        <v>67</v>
      </c>
      <c r="AD5067">
        <v>1</v>
      </c>
      <c r="AE5067">
        <v>1</v>
      </c>
      <c r="AF5067">
        <v>1</v>
      </c>
      <c r="AG5067">
        <v>2026</v>
      </c>
      <c r="AH5067">
        <v>20251230</v>
      </c>
      <c r="AI5067" t="s">
        <v>7475</v>
      </c>
      <c r="AJ5067">
        <v>3300</v>
      </c>
      <c r="AK5067">
        <v>3209.253662109375</v>
      </c>
      <c r="AL5067" s="10">
        <f t="shared" si="632"/>
        <v>90.746337890625</v>
      </c>
      <c r="AM5067" s="11">
        <f t="shared" si="633"/>
        <v>2.7498890269886365E-2</v>
      </c>
      <c r="AN5067">
        <v>3300</v>
      </c>
      <c r="AO5067">
        <v>2816.2921674750269</v>
      </c>
      <c r="AP5067" s="12">
        <f t="shared" si="634"/>
        <v>483.70783252497313</v>
      </c>
      <c r="AQ5067" s="13">
        <f t="shared" si="635"/>
        <v>0.14657813106817366</v>
      </c>
      <c r="AR5067">
        <v>3300</v>
      </c>
      <c r="AS5067">
        <v>2771.26720793922</v>
      </c>
      <c r="AT5067" s="14">
        <f t="shared" si="636"/>
        <v>528.73279206077996</v>
      </c>
      <c r="AU5067" s="15">
        <f t="shared" si="637"/>
        <v>0.16022205820023636</v>
      </c>
      <c r="AV5067">
        <v>3300</v>
      </c>
      <c r="AW5067">
        <v>3235.4567699836871</v>
      </c>
      <c r="AX5067" s="16">
        <f t="shared" si="638"/>
        <v>64.543230016312918</v>
      </c>
      <c r="AY5067" s="17">
        <f t="shared" si="639"/>
        <v>1.9558554550397855E-2</v>
      </c>
    </row>
    <row r="5068" spans="1:51" x14ac:dyDescent="0.25">
      <c r="A5068" t="s">
        <v>106</v>
      </c>
      <c r="B5068" t="s">
        <v>107</v>
      </c>
      <c r="C5068">
        <v>900</v>
      </c>
      <c r="D5068">
        <v>141409</v>
      </c>
      <c r="E5068">
        <v>2012</v>
      </c>
      <c r="F5068" t="s">
        <v>139</v>
      </c>
      <c r="G5068" t="s">
        <v>7476</v>
      </c>
      <c r="I5068" t="s">
        <v>7477</v>
      </c>
      <c r="J5068">
        <v>6</v>
      </c>
      <c r="K5068" t="s">
        <v>111</v>
      </c>
      <c r="L5068">
        <v>2</v>
      </c>
      <c r="M5068" t="s">
        <v>45</v>
      </c>
      <c r="N5068">
        <v>3</v>
      </c>
      <c r="O5068" t="s">
        <v>119</v>
      </c>
      <c r="P5068" t="s">
        <v>46</v>
      </c>
      <c r="Q5068">
        <v>2</v>
      </c>
      <c r="R5068" t="s">
        <v>241</v>
      </c>
      <c r="T5068">
        <v>230</v>
      </c>
      <c r="U5068" t="s">
        <v>63</v>
      </c>
      <c r="X5068" t="s">
        <v>65</v>
      </c>
      <c r="Y5068" t="s">
        <v>120</v>
      </c>
      <c r="AA5068">
        <v>0</v>
      </c>
      <c r="AB5068" t="s">
        <v>51</v>
      </c>
      <c r="AC5068" t="s">
        <v>241</v>
      </c>
      <c r="AD5068">
        <v>1</v>
      </c>
      <c r="AE5068">
        <v>1</v>
      </c>
      <c r="AF5068">
        <v>1</v>
      </c>
      <c r="AG5068">
        <v>2026</v>
      </c>
      <c r="AH5068">
        <v>20260102</v>
      </c>
      <c r="AI5068" t="s">
        <v>7478</v>
      </c>
      <c r="AJ5068">
        <v>900</v>
      </c>
      <c r="AK5068">
        <v>1899.431396484375</v>
      </c>
      <c r="AL5068" s="10">
        <f t="shared" si="632"/>
        <v>999.431396484375</v>
      </c>
      <c r="AM5068" s="11">
        <f t="shared" si="633"/>
        <v>1.1104793294270834</v>
      </c>
      <c r="AN5068">
        <v>900</v>
      </c>
      <c r="AO5068">
        <v>1887.758772802362</v>
      </c>
      <c r="AP5068" s="12">
        <f t="shared" si="634"/>
        <v>987.75877280236205</v>
      </c>
      <c r="AQ5068" s="13">
        <f t="shared" si="635"/>
        <v>1.0975097475581801</v>
      </c>
      <c r="AR5068">
        <v>900</v>
      </c>
      <c r="AS5068">
        <v>1950.4845095248479</v>
      </c>
      <c r="AT5068" s="14">
        <f t="shared" si="636"/>
        <v>1050.4845095248479</v>
      </c>
      <c r="AU5068" s="15">
        <f t="shared" si="637"/>
        <v>1.1672050105831644</v>
      </c>
      <c r="AV5068">
        <v>900</v>
      </c>
      <c r="AW5068">
        <v>1948.274809160305</v>
      </c>
      <c r="AX5068" s="16">
        <f t="shared" si="638"/>
        <v>1048.274809160305</v>
      </c>
      <c r="AY5068" s="17">
        <f t="shared" si="639"/>
        <v>1.1647497879558946</v>
      </c>
    </row>
    <row r="5069" spans="1:51" x14ac:dyDescent="0.25">
      <c r="A5069" t="s">
        <v>54</v>
      </c>
      <c r="B5069" t="s">
        <v>138</v>
      </c>
      <c r="C5069">
        <v>1800</v>
      </c>
      <c r="D5069">
        <v>126833</v>
      </c>
      <c r="E5069">
        <v>2014</v>
      </c>
      <c r="F5069" t="s">
        <v>182</v>
      </c>
      <c r="G5069" t="s">
        <v>183</v>
      </c>
      <c r="J5069">
        <v>4</v>
      </c>
      <c r="K5069" t="s">
        <v>111</v>
      </c>
      <c r="L5069">
        <v>4</v>
      </c>
      <c r="M5069" t="s">
        <v>45</v>
      </c>
      <c r="N5069">
        <v>1.799999952316284</v>
      </c>
      <c r="O5069" t="s">
        <v>60</v>
      </c>
      <c r="P5069" t="s">
        <v>46</v>
      </c>
      <c r="Q5069">
        <v>2</v>
      </c>
      <c r="R5069" t="s">
        <v>61</v>
      </c>
      <c r="S5069" t="s">
        <v>151</v>
      </c>
      <c r="U5069" t="s">
        <v>63</v>
      </c>
      <c r="X5069" t="s">
        <v>65</v>
      </c>
      <c r="Y5069" t="s">
        <v>66</v>
      </c>
      <c r="AA5069">
        <v>0</v>
      </c>
      <c r="AB5069" t="s">
        <v>51</v>
      </c>
      <c r="AC5069" t="s">
        <v>67</v>
      </c>
      <c r="AD5069">
        <v>1</v>
      </c>
      <c r="AE5069">
        <v>1</v>
      </c>
      <c r="AF5069">
        <v>1</v>
      </c>
      <c r="AG5069">
        <v>2026</v>
      </c>
      <c r="AH5069">
        <v>20251230</v>
      </c>
      <c r="AI5069" t="s">
        <v>7479</v>
      </c>
      <c r="AJ5069">
        <v>1800</v>
      </c>
      <c r="AK5069">
        <v>1440.140380859375</v>
      </c>
      <c r="AL5069" s="10">
        <f t="shared" si="632"/>
        <v>359.859619140625</v>
      </c>
      <c r="AM5069" s="11">
        <f t="shared" si="633"/>
        <v>0.19992201063368056</v>
      </c>
      <c r="AN5069">
        <v>1800</v>
      </c>
      <c r="AO5069">
        <v>1280.058361178882</v>
      </c>
      <c r="AP5069" s="12">
        <f t="shared" si="634"/>
        <v>519.94163882111798</v>
      </c>
      <c r="AQ5069" s="13">
        <f t="shared" si="635"/>
        <v>0.2888564660117322</v>
      </c>
      <c r="AR5069">
        <v>1800</v>
      </c>
      <c r="AS5069">
        <v>1315.3779360058161</v>
      </c>
      <c r="AT5069" s="14">
        <f t="shared" si="636"/>
        <v>484.62206399418392</v>
      </c>
      <c r="AU5069" s="15">
        <f t="shared" si="637"/>
        <v>0.26923447999676886</v>
      </c>
      <c r="AV5069">
        <v>1800</v>
      </c>
      <c r="AW5069">
        <v>1452.40157480315</v>
      </c>
      <c r="AX5069" s="16">
        <f t="shared" si="638"/>
        <v>347.59842519685003</v>
      </c>
      <c r="AY5069" s="17">
        <f t="shared" si="639"/>
        <v>0.19311023622047224</v>
      </c>
    </row>
    <row r="5070" spans="1:51" x14ac:dyDescent="0.25">
      <c r="A5070" t="s">
        <v>39</v>
      </c>
      <c r="B5070" t="s">
        <v>295</v>
      </c>
      <c r="C5070">
        <v>3700</v>
      </c>
      <c r="D5070">
        <v>97618</v>
      </c>
      <c r="E5070">
        <v>2014</v>
      </c>
      <c r="F5070" t="s">
        <v>71</v>
      </c>
      <c r="G5070" t="s">
        <v>123</v>
      </c>
      <c r="H5070" t="s">
        <v>695</v>
      </c>
      <c r="J5070">
        <v>4</v>
      </c>
      <c r="K5070" t="s">
        <v>111</v>
      </c>
      <c r="L5070">
        <v>4</v>
      </c>
      <c r="M5070" t="s">
        <v>45</v>
      </c>
      <c r="N5070">
        <v>2.4000000953674321</v>
      </c>
      <c r="O5070" t="s">
        <v>60</v>
      </c>
      <c r="P5070" t="s">
        <v>46</v>
      </c>
      <c r="Q5070">
        <v>4</v>
      </c>
      <c r="R5070" t="s">
        <v>47</v>
      </c>
      <c r="S5070" t="s">
        <v>62</v>
      </c>
      <c r="U5070" t="s">
        <v>63</v>
      </c>
      <c r="W5070" t="s">
        <v>493</v>
      </c>
      <c r="X5070" t="s">
        <v>49</v>
      </c>
      <c r="Y5070" t="s">
        <v>125</v>
      </c>
      <c r="AA5070">
        <v>0</v>
      </c>
      <c r="AB5070" t="s">
        <v>51</v>
      </c>
      <c r="AC5070" t="s">
        <v>52</v>
      </c>
      <c r="AD5070">
        <v>1</v>
      </c>
      <c r="AE5070">
        <v>1</v>
      </c>
      <c r="AF5070">
        <v>1</v>
      </c>
      <c r="AG5070">
        <v>2026</v>
      </c>
      <c r="AH5070">
        <v>20251230</v>
      </c>
      <c r="AI5070" t="s">
        <v>7480</v>
      </c>
      <c r="AJ5070">
        <v>3700</v>
      </c>
      <c r="AK5070">
        <v>3897.796142578125</v>
      </c>
      <c r="AL5070" s="10">
        <f t="shared" si="632"/>
        <v>197.796142578125</v>
      </c>
      <c r="AM5070" s="11">
        <f t="shared" si="633"/>
        <v>5.3458416913006755E-2</v>
      </c>
      <c r="AN5070">
        <v>3700</v>
      </c>
      <c r="AO5070">
        <v>3741.3267134644489</v>
      </c>
      <c r="AP5070" s="12">
        <f t="shared" si="634"/>
        <v>41.326713464448858</v>
      </c>
      <c r="AQ5070" s="13">
        <f t="shared" si="635"/>
        <v>1.116938201741861E-2</v>
      </c>
      <c r="AR5070">
        <v>3700</v>
      </c>
      <c r="AS5070">
        <v>3612.3190264105629</v>
      </c>
      <c r="AT5070" s="14">
        <f t="shared" si="636"/>
        <v>87.680973589437144</v>
      </c>
      <c r="AU5070" s="15">
        <f t="shared" si="637"/>
        <v>2.3697560429577606E-2</v>
      </c>
      <c r="AV5070">
        <v>3700</v>
      </c>
      <c r="AW5070">
        <v>3922.8902953586498</v>
      </c>
      <c r="AX5070" s="16">
        <f t="shared" si="638"/>
        <v>222.89029535864984</v>
      </c>
      <c r="AY5070" s="17">
        <f t="shared" si="639"/>
        <v>6.0240620367202659E-2</v>
      </c>
    </row>
    <row r="5071" spans="1:51" x14ac:dyDescent="0.25">
      <c r="A5071" t="s">
        <v>69</v>
      </c>
      <c r="B5071" t="s">
        <v>85</v>
      </c>
      <c r="C5071">
        <v>22700</v>
      </c>
      <c r="D5071">
        <v>29414</v>
      </c>
      <c r="E5071">
        <v>2023</v>
      </c>
      <c r="F5071" t="s">
        <v>71</v>
      </c>
      <c r="G5071" t="s">
        <v>311</v>
      </c>
      <c r="H5071" t="s">
        <v>695</v>
      </c>
      <c r="J5071">
        <v>6</v>
      </c>
      <c r="K5071" t="s">
        <v>111</v>
      </c>
      <c r="L5071">
        <v>4</v>
      </c>
      <c r="M5071" t="s">
        <v>45</v>
      </c>
      <c r="N5071">
        <v>3.5999999046325679</v>
      </c>
      <c r="O5071" t="s">
        <v>45</v>
      </c>
      <c r="P5071" t="s">
        <v>46</v>
      </c>
      <c r="Q5071">
        <v>3</v>
      </c>
      <c r="R5071" t="s">
        <v>47</v>
      </c>
      <c r="S5071" t="s">
        <v>48</v>
      </c>
      <c r="U5071" t="s">
        <v>63</v>
      </c>
      <c r="V5071" t="s">
        <v>79</v>
      </c>
      <c r="W5071" t="s">
        <v>2489</v>
      </c>
      <c r="X5071" t="s">
        <v>97</v>
      </c>
      <c r="Y5071" t="s">
        <v>82</v>
      </c>
      <c r="AA5071">
        <v>0</v>
      </c>
      <c r="AB5071" t="s">
        <v>51</v>
      </c>
      <c r="AC5071" t="s">
        <v>52</v>
      </c>
      <c r="AD5071">
        <v>1</v>
      </c>
      <c r="AE5071">
        <v>1</v>
      </c>
      <c r="AF5071">
        <v>1</v>
      </c>
      <c r="AG5071">
        <v>2026</v>
      </c>
      <c r="AH5071">
        <v>20251231</v>
      </c>
      <c r="AI5071" t="s">
        <v>7481</v>
      </c>
      <c r="AJ5071">
        <v>22700</v>
      </c>
      <c r="AK5071">
        <v>22948.115234375</v>
      </c>
      <c r="AL5071" s="10">
        <f t="shared" si="632"/>
        <v>248.115234375</v>
      </c>
      <c r="AM5071" s="11">
        <f t="shared" si="633"/>
        <v>1.0930186536343612E-2</v>
      </c>
      <c r="AN5071">
        <v>22700</v>
      </c>
      <c r="AO5071">
        <v>22998.151102214379</v>
      </c>
      <c r="AP5071" s="12">
        <f t="shared" si="634"/>
        <v>298.15110221437862</v>
      </c>
      <c r="AQ5071" s="13">
        <f t="shared" si="635"/>
        <v>1.3134409789179674E-2</v>
      </c>
      <c r="AR5071">
        <v>22700</v>
      </c>
      <c r="AS5071">
        <v>20453.230194272979</v>
      </c>
      <c r="AT5071" s="14">
        <f t="shared" si="636"/>
        <v>2246.7698057270209</v>
      </c>
      <c r="AU5071" s="15">
        <f t="shared" si="637"/>
        <v>9.8976643424097829E-2</v>
      </c>
      <c r="AV5071">
        <v>22700</v>
      </c>
      <c r="AW5071">
        <v>22953.128698224849</v>
      </c>
      <c r="AX5071" s="16">
        <f t="shared" si="638"/>
        <v>253.12869822484936</v>
      </c>
      <c r="AY5071" s="17">
        <f t="shared" si="639"/>
        <v>1.1151043974662968E-2</v>
      </c>
    </row>
    <row r="5072" spans="1:51" x14ac:dyDescent="0.25">
      <c r="A5072" t="s">
        <v>54</v>
      </c>
      <c r="B5072" t="s">
        <v>148</v>
      </c>
      <c r="C5072">
        <v>4100</v>
      </c>
      <c r="D5072">
        <v>160652</v>
      </c>
      <c r="E5072">
        <v>2018</v>
      </c>
      <c r="F5072" t="s">
        <v>274</v>
      </c>
      <c r="G5072" t="s">
        <v>1225</v>
      </c>
      <c r="I5072" t="s">
        <v>1142</v>
      </c>
      <c r="J5072">
        <v>4</v>
      </c>
      <c r="K5072" t="s">
        <v>193</v>
      </c>
      <c r="L5072">
        <v>4</v>
      </c>
      <c r="M5072" t="s">
        <v>45</v>
      </c>
      <c r="N5072">
        <v>1.5</v>
      </c>
      <c r="O5072" t="s">
        <v>60</v>
      </c>
      <c r="P5072" t="s">
        <v>46</v>
      </c>
      <c r="Q5072">
        <v>3</v>
      </c>
      <c r="R5072" t="s">
        <v>47</v>
      </c>
      <c r="S5072" t="s">
        <v>62</v>
      </c>
      <c r="U5072" t="s">
        <v>63</v>
      </c>
      <c r="V5072" t="s">
        <v>64</v>
      </c>
      <c r="W5072" t="s">
        <v>3633</v>
      </c>
      <c r="X5072" t="s">
        <v>49</v>
      </c>
      <c r="Y5072" t="s">
        <v>66</v>
      </c>
      <c r="Z5072">
        <v>27900</v>
      </c>
      <c r="AA5072">
        <v>0</v>
      </c>
      <c r="AB5072" t="s">
        <v>51</v>
      </c>
      <c r="AC5072" t="s">
        <v>52</v>
      </c>
      <c r="AD5072">
        <v>1</v>
      </c>
      <c r="AE5072">
        <v>1</v>
      </c>
      <c r="AF5072">
        <v>1</v>
      </c>
      <c r="AG5072">
        <v>2026</v>
      </c>
      <c r="AH5072">
        <v>20251230</v>
      </c>
      <c r="AI5072" t="s">
        <v>7482</v>
      </c>
      <c r="AJ5072">
        <v>4100</v>
      </c>
      <c r="AK5072">
        <v>3832.8291015625</v>
      </c>
      <c r="AL5072" s="10">
        <f t="shared" si="632"/>
        <v>267.1708984375</v>
      </c>
      <c r="AM5072" s="11">
        <f t="shared" si="633"/>
        <v>6.5163633765243908E-2</v>
      </c>
      <c r="AN5072">
        <v>4100</v>
      </c>
      <c r="AO5072">
        <v>3920.5282908057288</v>
      </c>
      <c r="AP5072" s="12">
        <f t="shared" si="634"/>
        <v>179.47170919427117</v>
      </c>
      <c r="AQ5072" s="13">
        <f t="shared" si="635"/>
        <v>4.3773587608358824E-2</v>
      </c>
      <c r="AR5072">
        <v>4100</v>
      </c>
      <c r="AS5072">
        <v>4174.7824980291753</v>
      </c>
      <c r="AT5072" s="14">
        <f t="shared" si="636"/>
        <v>74.782498029175258</v>
      </c>
      <c r="AU5072" s="15">
        <f t="shared" si="637"/>
        <v>1.8239633665652503E-2</v>
      </c>
      <c r="AV5072">
        <v>4100</v>
      </c>
      <c r="AW5072">
        <v>3848.4312573443008</v>
      </c>
      <c r="AX5072" s="16">
        <f t="shared" si="638"/>
        <v>251.56874265569922</v>
      </c>
      <c r="AY5072" s="17">
        <f t="shared" si="639"/>
        <v>6.1358229916024201E-2</v>
      </c>
    </row>
    <row r="5073" spans="1:51" x14ac:dyDescent="0.25">
      <c r="A5073" t="s">
        <v>39</v>
      </c>
      <c r="B5073" t="s">
        <v>171</v>
      </c>
      <c r="C5073">
        <v>9000</v>
      </c>
      <c r="D5073">
        <v>135027</v>
      </c>
      <c r="E5073">
        <v>2023</v>
      </c>
      <c r="F5073" t="s">
        <v>165</v>
      </c>
      <c r="G5073" t="s">
        <v>166</v>
      </c>
      <c r="I5073" t="s">
        <v>412</v>
      </c>
      <c r="J5073">
        <v>4</v>
      </c>
      <c r="K5073" t="s">
        <v>118</v>
      </c>
      <c r="L5073">
        <v>4</v>
      </c>
      <c r="M5073" t="s">
        <v>45</v>
      </c>
      <c r="N5073">
        <v>2</v>
      </c>
      <c r="O5073" t="s">
        <v>60</v>
      </c>
      <c r="P5073" t="s">
        <v>46</v>
      </c>
      <c r="R5073" t="s">
        <v>61</v>
      </c>
      <c r="S5073" t="s">
        <v>151</v>
      </c>
      <c r="T5073">
        <v>169</v>
      </c>
      <c r="U5073" t="s">
        <v>63</v>
      </c>
      <c r="V5073" t="s">
        <v>64</v>
      </c>
      <c r="W5073" t="s">
        <v>413</v>
      </c>
      <c r="X5073" t="s">
        <v>65</v>
      </c>
      <c r="Y5073" t="s">
        <v>82</v>
      </c>
      <c r="AA5073">
        <v>0</v>
      </c>
      <c r="AB5073" t="s">
        <v>51</v>
      </c>
      <c r="AC5073" t="s">
        <v>67</v>
      </c>
      <c r="AD5073">
        <v>1</v>
      </c>
      <c r="AE5073">
        <v>1</v>
      </c>
      <c r="AF5073">
        <v>1</v>
      </c>
      <c r="AG5073">
        <v>2026</v>
      </c>
      <c r="AH5073">
        <v>20251230</v>
      </c>
      <c r="AI5073" t="s">
        <v>7483</v>
      </c>
      <c r="AJ5073">
        <v>9000</v>
      </c>
      <c r="AK5073">
        <v>10556.36328125</v>
      </c>
      <c r="AL5073" s="10">
        <f t="shared" si="632"/>
        <v>1556.36328125</v>
      </c>
      <c r="AM5073" s="11">
        <f t="shared" si="633"/>
        <v>0.17292925347222221</v>
      </c>
      <c r="AN5073">
        <v>9000</v>
      </c>
      <c r="AO5073">
        <v>11196.69666386994</v>
      </c>
      <c r="AP5073" s="12">
        <f t="shared" si="634"/>
        <v>2196.6966638699396</v>
      </c>
      <c r="AQ5073" s="13">
        <f t="shared" si="635"/>
        <v>0.24407740709665995</v>
      </c>
      <c r="AR5073">
        <v>9000</v>
      </c>
      <c r="AS5073">
        <v>11428.43837378705</v>
      </c>
      <c r="AT5073" s="14">
        <f t="shared" si="636"/>
        <v>2428.4383737870503</v>
      </c>
      <c r="AU5073" s="15">
        <f t="shared" si="637"/>
        <v>0.2698264859763389</v>
      </c>
      <c r="AV5073">
        <v>9000</v>
      </c>
      <c r="AW5073">
        <v>10742.55319148936</v>
      </c>
      <c r="AX5073" s="16">
        <f t="shared" si="638"/>
        <v>1742.55319148936</v>
      </c>
      <c r="AY5073" s="17">
        <f t="shared" si="639"/>
        <v>0.19361702127659555</v>
      </c>
    </row>
    <row r="5074" spans="1:51" x14ac:dyDescent="0.25">
      <c r="A5074" t="s">
        <v>39</v>
      </c>
      <c r="B5074" t="s">
        <v>267</v>
      </c>
      <c r="C5074">
        <v>7000</v>
      </c>
      <c r="D5074">
        <v>86175</v>
      </c>
      <c r="E5074">
        <v>2018</v>
      </c>
      <c r="F5074" t="s">
        <v>56</v>
      </c>
      <c r="G5074" t="s">
        <v>86</v>
      </c>
      <c r="H5074" t="s">
        <v>58</v>
      </c>
      <c r="J5074">
        <v>4</v>
      </c>
      <c r="K5074" t="s">
        <v>59</v>
      </c>
      <c r="L5074">
        <v>4</v>
      </c>
      <c r="M5074" t="s">
        <v>45</v>
      </c>
      <c r="N5074">
        <v>1.5</v>
      </c>
      <c r="O5074" t="s">
        <v>60</v>
      </c>
      <c r="P5074" t="s">
        <v>46</v>
      </c>
      <c r="Q5074">
        <v>4</v>
      </c>
      <c r="R5074" t="s">
        <v>47</v>
      </c>
      <c r="S5074" t="s">
        <v>151</v>
      </c>
      <c r="T5074">
        <v>170</v>
      </c>
      <c r="U5074" t="s">
        <v>63</v>
      </c>
      <c r="V5074" t="s">
        <v>64</v>
      </c>
      <c r="W5074" t="s">
        <v>1094</v>
      </c>
      <c r="X5074" t="s">
        <v>49</v>
      </c>
      <c r="Y5074" t="s">
        <v>82</v>
      </c>
      <c r="Z5074">
        <v>25700</v>
      </c>
      <c r="AA5074">
        <v>0</v>
      </c>
      <c r="AB5074" t="s">
        <v>51</v>
      </c>
      <c r="AC5074" t="s">
        <v>52</v>
      </c>
      <c r="AD5074">
        <v>1</v>
      </c>
      <c r="AE5074">
        <v>1</v>
      </c>
      <c r="AF5074">
        <v>1</v>
      </c>
      <c r="AG5074">
        <v>2026</v>
      </c>
      <c r="AH5074">
        <v>20260102</v>
      </c>
      <c r="AI5074" t="s">
        <v>7484</v>
      </c>
      <c r="AJ5074">
        <v>7000</v>
      </c>
      <c r="AK5074">
        <v>6557.55517578125</v>
      </c>
      <c r="AL5074" s="10">
        <f t="shared" si="632"/>
        <v>442.44482421875</v>
      </c>
      <c r="AM5074" s="11">
        <f t="shared" si="633"/>
        <v>6.3206403459821425E-2</v>
      </c>
      <c r="AN5074">
        <v>7000</v>
      </c>
      <c r="AO5074">
        <v>6197.4881673617811</v>
      </c>
      <c r="AP5074" s="12">
        <f t="shared" si="634"/>
        <v>802.51183263821895</v>
      </c>
      <c r="AQ5074" s="13">
        <f t="shared" si="635"/>
        <v>0.11464454751974557</v>
      </c>
      <c r="AR5074">
        <v>7000</v>
      </c>
      <c r="AS5074">
        <v>6309.0423809922904</v>
      </c>
      <c r="AT5074" s="14">
        <f t="shared" si="636"/>
        <v>690.95761900770958</v>
      </c>
      <c r="AU5074" s="15">
        <f t="shared" si="637"/>
        <v>9.8708231286815648E-2</v>
      </c>
      <c r="AV5074">
        <v>7000</v>
      </c>
      <c r="AW5074">
        <v>6504.954710144928</v>
      </c>
      <c r="AX5074" s="16">
        <f t="shared" si="638"/>
        <v>495.04528985507204</v>
      </c>
      <c r="AY5074" s="17">
        <f t="shared" si="639"/>
        <v>7.0720755693581716E-2</v>
      </c>
    </row>
    <row r="5075" spans="1:51" x14ac:dyDescent="0.25">
      <c r="A5075" t="s">
        <v>39</v>
      </c>
      <c r="B5075" t="s">
        <v>224</v>
      </c>
      <c r="C5075">
        <v>8400</v>
      </c>
      <c r="D5075">
        <v>121437</v>
      </c>
      <c r="E5075">
        <v>2016</v>
      </c>
      <c r="F5075" t="s">
        <v>71</v>
      </c>
      <c r="G5075" t="s">
        <v>607</v>
      </c>
      <c r="H5075" t="s">
        <v>1784</v>
      </c>
      <c r="J5075">
        <v>8</v>
      </c>
      <c r="K5075" t="s">
        <v>111</v>
      </c>
      <c r="L5075">
        <v>2</v>
      </c>
      <c r="M5075" t="s">
        <v>45</v>
      </c>
      <c r="N5075">
        <v>6.1999998092651367</v>
      </c>
      <c r="O5075" t="s">
        <v>119</v>
      </c>
      <c r="R5075" t="s">
        <v>241</v>
      </c>
      <c r="U5075" t="s">
        <v>63</v>
      </c>
      <c r="W5075" t="s">
        <v>1785</v>
      </c>
      <c r="X5075" t="s">
        <v>65</v>
      </c>
      <c r="Y5075" t="s">
        <v>82</v>
      </c>
      <c r="AA5075">
        <v>0</v>
      </c>
      <c r="AB5075" t="s">
        <v>51</v>
      </c>
      <c r="AC5075" t="s">
        <v>241</v>
      </c>
      <c r="AD5075">
        <v>1</v>
      </c>
      <c r="AE5075">
        <v>1</v>
      </c>
      <c r="AF5075">
        <v>1</v>
      </c>
      <c r="AG5075">
        <v>2026</v>
      </c>
      <c r="AH5075">
        <v>20251231</v>
      </c>
      <c r="AI5075" t="s">
        <v>7485</v>
      </c>
      <c r="AJ5075">
        <v>8400</v>
      </c>
      <c r="AK5075">
        <v>11683.38671875</v>
      </c>
      <c r="AL5075" s="10">
        <f t="shared" si="632"/>
        <v>3283.38671875</v>
      </c>
      <c r="AM5075" s="11">
        <f t="shared" si="633"/>
        <v>0.39087937127976191</v>
      </c>
      <c r="AN5075">
        <v>8400</v>
      </c>
      <c r="AO5075">
        <v>11536.99643679672</v>
      </c>
      <c r="AP5075" s="12">
        <f t="shared" si="634"/>
        <v>3136.9964367967204</v>
      </c>
      <c r="AQ5075" s="13">
        <f t="shared" si="635"/>
        <v>0.37345195676151433</v>
      </c>
      <c r="AR5075">
        <v>8400</v>
      </c>
      <c r="AS5075">
        <v>13030.00068894417</v>
      </c>
      <c r="AT5075" s="14">
        <f t="shared" si="636"/>
        <v>4630.0006889441702</v>
      </c>
      <c r="AU5075" s="15">
        <f t="shared" si="637"/>
        <v>0.55119055820763929</v>
      </c>
      <c r="AV5075">
        <v>8400</v>
      </c>
      <c r="AW5075">
        <v>11776.60383597884</v>
      </c>
      <c r="AX5075" s="16">
        <f t="shared" si="638"/>
        <v>3376.6038359788399</v>
      </c>
      <c r="AY5075" s="17">
        <f t="shared" si="639"/>
        <v>0.40197664714033809</v>
      </c>
    </row>
    <row r="5076" spans="1:51" x14ac:dyDescent="0.25">
      <c r="A5076" t="s">
        <v>39</v>
      </c>
      <c r="B5076" t="s">
        <v>114</v>
      </c>
      <c r="C5076">
        <v>16800</v>
      </c>
      <c r="D5076">
        <v>38445</v>
      </c>
      <c r="E5076">
        <v>2024</v>
      </c>
      <c r="F5076" t="s">
        <v>165</v>
      </c>
      <c r="G5076" t="s">
        <v>166</v>
      </c>
      <c r="H5076" t="s">
        <v>411</v>
      </c>
      <c r="I5076" t="s">
        <v>412</v>
      </c>
      <c r="J5076">
        <v>4</v>
      </c>
      <c r="K5076" t="s">
        <v>111</v>
      </c>
      <c r="L5076">
        <v>4</v>
      </c>
      <c r="M5076" t="s">
        <v>45</v>
      </c>
      <c r="N5076">
        <v>2</v>
      </c>
      <c r="O5076" t="s">
        <v>60</v>
      </c>
      <c r="P5076" t="s">
        <v>46</v>
      </c>
      <c r="Q5076">
        <v>4</v>
      </c>
      <c r="R5076" t="s">
        <v>61</v>
      </c>
      <c r="S5076" t="s">
        <v>151</v>
      </c>
      <c r="T5076">
        <v>169</v>
      </c>
      <c r="U5076" t="s">
        <v>63</v>
      </c>
      <c r="V5076" t="s">
        <v>64</v>
      </c>
      <c r="W5076" t="s">
        <v>413</v>
      </c>
      <c r="X5076" t="s">
        <v>65</v>
      </c>
      <c r="Y5076" t="s">
        <v>82</v>
      </c>
      <c r="AA5076">
        <v>0</v>
      </c>
      <c r="AB5076" t="s">
        <v>51</v>
      </c>
      <c r="AC5076" t="s">
        <v>67</v>
      </c>
      <c r="AD5076">
        <v>1</v>
      </c>
      <c r="AE5076">
        <v>1</v>
      </c>
      <c r="AF5076">
        <v>1</v>
      </c>
      <c r="AG5076">
        <v>2026</v>
      </c>
      <c r="AH5076">
        <v>20251231</v>
      </c>
      <c r="AI5076" t="s">
        <v>7486</v>
      </c>
      <c r="AJ5076">
        <v>16800</v>
      </c>
      <c r="AK5076">
        <v>16797.740234375</v>
      </c>
      <c r="AL5076" s="10">
        <f t="shared" si="632"/>
        <v>2.259765625</v>
      </c>
      <c r="AM5076" s="11">
        <f t="shared" si="633"/>
        <v>1.3450985863095239E-4</v>
      </c>
      <c r="AN5076">
        <v>16800</v>
      </c>
      <c r="AO5076">
        <v>16751.792294944411</v>
      </c>
      <c r="AP5076" s="12">
        <f t="shared" si="634"/>
        <v>48.207705055589031</v>
      </c>
      <c r="AQ5076" s="13">
        <f t="shared" si="635"/>
        <v>2.8695062533088708E-3</v>
      </c>
      <c r="AR5076">
        <v>16800</v>
      </c>
      <c r="AS5076">
        <v>17350.93912913317</v>
      </c>
      <c r="AT5076" s="14">
        <f t="shared" si="636"/>
        <v>550.93912913317035</v>
      </c>
      <c r="AU5076" s="15">
        <f t="shared" si="637"/>
        <v>3.2793995781736328E-2</v>
      </c>
      <c r="AV5076">
        <v>16800</v>
      </c>
      <c r="AW5076">
        <v>16848.85391822828</v>
      </c>
      <c r="AX5076" s="16">
        <f t="shared" si="638"/>
        <v>48.853918228280236</v>
      </c>
      <c r="AY5076" s="17">
        <f t="shared" si="639"/>
        <v>2.9079713231119188E-3</v>
      </c>
    </row>
    <row r="5077" spans="1:51" x14ac:dyDescent="0.25">
      <c r="A5077" t="s">
        <v>69</v>
      </c>
      <c r="B5077" t="s">
        <v>335</v>
      </c>
      <c r="C5077">
        <v>69500</v>
      </c>
      <c r="D5077">
        <v>28966</v>
      </c>
      <c r="E5077">
        <v>2024</v>
      </c>
      <c r="F5077" t="s">
        <v>274</v>
      </c>
      <c r="G5077" t="s">
        <v>1141</v>
      </c>
      <c r="H5077" t="s">
        <v>1945</v>
      </c>
      <c r="I5077" t="s">
        <v>74</v>
      </c>
      <c r="J5077">
        <v>8</v>
      </c>
      <c r="K5077" t="s">
        <v>44</v>
      </c>
      <c r="L5077">
        <v>4</v>
      </c>
      <c r="M5077" t="s">
        <v>45</v>
      </c>
      <c r="N5077">
        <v>6.5999999046325684</v>
      </c>
      <c r="O5077" t="s">
        <v>76</v>
      </c>
      <c r="P5077" t="s">
        <v>46</v>
      </c>
      <c r="R5077" t="s">
        <v>77</v>
      </c>
      <c r="S5077" t="s">
        <v>78</v>
      </c>
      <c r="U5077" t="s">
        <v>272</v>
      </c>
      <c r="V5077" t="s">
        <v>79</v>
      </c>
      <c r="W5077" t="s">
        <v>759</v>
      </c>
      <c r="X5077" t="s">
        <v>81</v>
      </c>
      <c r="Y5077" t="s">
        <v>82</v>
      </c>
      <c r="AA5077">
        <v>0</v>
      </c>
      <c r="AB5077" t="s">
        <v>51</v>
      </c>
      <c r="AC5077" t="s">
        <v>83</v>
      </c>
      <c r="AD5077">
        <v>1</v>
      </c>
      <c r="AE5077">
        <v>1</v>
      </c>
      <c r="AF5077">
        <v>1</v>
      </c>
      <c r="AG5077">
        <v>2026</v>
      </c>
      <c r="AH5077">
        <v>20260102</v>
      </c>
      <c r="AI5077" t="s">
        <v>7487</v>
      </c>
      <c r="AJ5077">
        <v>69500</v>
      </c>
      <c r="AK5077">
        <v>58906.5546875</v>
      </c>
      <c r="AL5077" s="10">
        <f t="shared" si="632"/>
        <v>10593.4453125</v>
      </c>
      <c r="AM5077" s="11">
        <f t="shared" si="633"/>
        <v>0.15242367356115108</v>
      </c>
      <c r="AN5077">
        <v>69500</v>
      </c>
      <c r="AO5077">
        <v>63822.808829680092</v>
      </c>
      <c r="AP5077" s="12">
        <f t="shared" si="634"/>
        <v>5677.1911703199075</v>
      </c>
      <c r="AQ5077" s="13">
        <f t="shared" si="635"/>
        <v>8.1686203889495074E-2</v>
      </c>
      <c r="AR5077">
        <v>69500</v>
      </c>
      <c r="AS5077">
        <v>64643.637609593643</v>
      </c>
      <c r="AT5077" s="14">
        <f t="shared" si="636"/>
        <v>4856.362390406357</v>
      </c>
      <c r="AU5077" s="15">
        <f t="shared" si="637"/>
        <v>6.9875717847573487E-2</v>
      </c>
      <c r="AV5077">
        <v>69500</v>
      </c>
      <c r="AW5077">
        <v>60019.047619047618</v>
      </c>
      <c r="AX5077" s="16">
        <f t="shared" si="638"/>
        <v>9480.9523809523816</v>
      </c>
      <c r="AY5077" s="17">
        <f t="shared" si="639"/>
        <v>0.13641658102089757</v>
      </c>
    </row>
    <row r="5078" spans="1:51" x14ac:dyDescent="0.25">
      <c r="A5078" t="s">
        <v>54</v>
      </c>
      <c r="B5078" t="s">
        <v>148</v>
      </c>
      <c r="C5078">
        <v>2200</v>
      </c>
      <c r="D5078">
        <v>101761</v>
      </c>
      <c r="E5078">
        <v>2015</v>
      </c>
      <c r="F5078" t="s">
        <v>56</v>
      </c>
      <c r="G5078" t="s">
        <v>86</v>
      </c>
      <c r="H5078" t="s">
        <v>58</v>
      </c>
      <c r="J5078">
        <v>4</v>
      </c>
      <c r="K5078" t="s">
        <v>118</v>
      </c>
      <c r="L5078">
        <v>4</v>
      </c>
      <c r="M5078" t="s">
        <v>45</v>
      </c>
      <c r="N5078">
        <v>2.5</v>
      </c>
      <c r="O5078" t="s">
        <v>60</v>
      </c>
      <c r="P5078" t="s">
        <v>46</v>
      </c>
      <c r="Q5078">
        <v>2</v>
      </c>
      <c r="R5078" t="s">
        <v>47</v>
      </c>
      <c r="T5078">
        <v>168</v>
      </c>
      <c r="U5078" t="s">
        <v>63</v>
      </c>
      <c r="V5078" t="s">
        <v>64</v>
      </c>
      <c r="X5078" t="s">
        <v>49</v>
      </c>
      <c r="Y5078" t="s">
        <v>82</v>
      </c>
      <c r="AA5078">
        <v>0</v>
      </c>
      <c r="AB5078" t="s">
        <v>51</v>
      </c>
      <c r="AC5078" t="s">
        <v>52</v>
      </c>
      <c r="AD5078">
        <v>1</v>
      </c>
      <c r="AE5078">
        <v>1</v>
      </c>
      <c r="AF5078">
        <v>1</v>
      </c>
      <c r="AG5078">
        <v>2026</v>
      </c>
      <c r="AH5078">
        <v>20251230</v>
      </c>
      <c r="AI5078" t="s">
        <v>7488</v>
      </c>
      <c r="AJ5078">
        <v>2200</v>
      </c>
      <c r="AK5078">
        <v>2454.53369140625</v>
      </c>
      <c r="AL5078" s="10">
        <f t="shared" si="632"/>
        <v>254.53369140625</v>
      </c>
      <c r="AM5078" s="11">
        <f t="shared" si="633"/>
        <v>0.11569713245738636</v>
      </c>
      <c r="AN5078">
        <v>2200</v>
      </c>
      <c r="AO5078">
        <v>2501.9337616102771</v>
      </c>
      <c r="AP5078" s="12">
        <f t="shared" si="634"/>
        <v>301.93376161027709</v>
      </c>
      <c r="AQ5078" s="13">
        <f t="shared" si="635"/>
        <v>0.13724261891376233</v>
      </c>
      <c r="AR5078">
        <v>2200</v>
      </c>
      <c r="AS5078">
        <v>2323.204927369035</v>
      </c>
      <c r="AT5078" s="14">
        <f t="shared" si="636"/>
        <v>123.20492736903498</v>
      </c>
      <c r="AU5078" s="15">
        <f t="shared" si="637"/>
        <v>5.6002239713197718E-2</v>
      </c>
      <c r="AV5078">
        <v>2200</v>
      </c>
      <c r="AW5078">
        <v>2519.5627836611188</v>
      </c>
      <c r="AX5078" s="16">
        <f t="shared" si="638"/>
        <v>319.56278366111883</v>
      </c>
      <c r="AY5078" s="17">
        <f t="shared" si="639"/>
        <v>0.145255810755054</v>
      </c>
    </row>
    <row r="5079" spans="1:51" x14ac:dyDescent="0.25">
      <c r="A5079" t="s">
        <v>39</v>
      </c>
      <c r="B5079" t="s">
        <v>515</v>
      </c>
      <c r="C5079">
        <v>39000</v>
      </c>
      <c r="D5079">
        <v>67852</v>
      </c>
      <c r="E5079">
        <v>2024</v>
      </c>
      <c r="F5079" t="s">
        <v>155</v>
      </c>
      <c r="G5079" t="s">
        <v>74</v>
      </c>
      <c r="H5079" t="s">
        <v>897</v>
      </c>
      <c r="I5079" t="s">
        <v>1462</v>
      </c>
      <c r="J5079">
        <v>8</v>
      </c>
      <c r="K5079" t="s">
        <v>111</v>
      </c>
      <c r="L5079">
        <v>4</v>
      </c>
      <c r="M5079" t="s">
        <v>45</v>
      </c>
      <c r="N5079">
        <v>6.4000000953674316</v>
      </c>
      <c r="O5079" t="s">
        <v>76</v>
      </c>
      <c r="P5079" t="s">
        <v>46</v>
      </c>
      <c r="Q5079">
        <v>5</v>
      </c>
      <c r="R5079" t="s">
        <v>77</v>
      </c>
      <c r="S5079" t="s">
        <v>78</v>
      </c>
      <c r="T5079">
        <v>410</v>
      </c>
      <c r="U5079" t="s">
        <v>63</v>
      </c>
      <c r="V5079" t="s">
        <v>79</v>
      </c>
      <c r="X5079" t="s">
        <v>81</v>
      </c>
      <c r="Y5079" t="s">
        <v>66</v>
      </c>
      <c r="AA5079">
        <v>0</v>
      </c>
      <c r="AB5079" t="s">
        <v>51</v>
      </c>
      <c r="AC5079" t="s">
        <v>83</v>
      </c>
      <c r="AD5079">
        <v>1</v>
      </c>
      <c r="AE5079">
        <v>1</v>
      </c>
      <c r="AF5079">
        <v>1</v>
      </c>
      <c r="AG5079">
        <v>2026</v>
      </c>
      <c r="AH5079">
        <v>20251231</v>
      </c>
      <c r="AI5079" t="s">
        <v>7489</v>
      </c>
      <c r="AJ5079">
        <v>39000</v>
      </c>
      <c r="AK5079">
        <v>33325.56640625</v>
      </c>
      <c r="AL5079" s="10">
        <f t="shared" si="632"/>
        <v>5674.43359375</v>
      </c>
      <c r="AM5079" s="11">
        <f t="shared" si="633"/>
        <v>0.14549829727564104</v>
      </c>
      <c r="AN5079">
        <v>39000</v>
      </c>
      <c r="AO5079">
        <v>33887.518985865958</v>
      </c>
      <c r="AP5079" s="12">
        <f t="shared" si="634"/>
        <v>5112.4810141340422</v>
      </c>
      <c r="AQ5079" s="13">
        <f t="shared" si="635"/>
        <v>0.13108925677266775</v>
      </c>
      <c r="AR5079">
        <v>39000</v>
      </c>
      <c r="AS5079">
        <v>34777.787972733429</v>
      </c>
      <c r="AT5079" s="14">
        <f t="shared" si="636"/>
        <v>4222.2120272665707</v>
      </c>
      <c r="AU5079" s="15">
        <f t="shared" si="637"/>
        <v>0.10826184685298899</v>
      </c>
      <c r="AV5079">
        <v>39000</v>
      </c>
      <c r="AW5079">
        <v>32739.34468085106</v>
      </c>
      <c r="AX5079" s="16">
        <f t="shared" si="638"/>
        <v>6260.6553191489402</v>
      </c>
      <c r="AY5079" s="17">
        <f t="shared" si="639"/>
        <v>0.16052962356792155</v>
      </c>
    </row>
    <row r="5080" spans="1:51" x14ac:dyDescent="0.25">
      <c r="A5080" t="s">
        <v>54</v>
      </c>
      <c r="B5080" t="s">
        <v>176</v>
      </c>
      <c r="C5080">
        <v>8000</v>
      </c>
      <c r="D5080">
        <v>122544</v>
      </c>
      <c r="E5080">
        <v>2018</v>
      </c>
      <c r="F5080" t="s">
        <v>182</v>
      </c>
      <c r="G5080" t="s">
        <v>2869</v>
      </c>
      <c r="J5080">
        <v>8</v>
      </c>
      <c r="K5080" t="s">
        <v>111</v>
      </c>
      <c r="L5080">
        <v>4</v>
      </c>
      <c r="M5080" t="s">
        <v>45</v>
      </c>
      <c r="N5080">
        <v>5.5999999046325684</v>
      </c>
      <c r="O5080" t="s">
        <v>119</v>
      </c>
      <c r="P5080" t="s">
        <v>46</v>
      </c>
      <c r="Q5080">
        <v>3</v>
      </c>
      <c r="R5080" t="s">
        <v>47</v>
      </c>
      <c r="S5080" t="s">
        <v>151</v>
      </c>
      <c r="T5080">
        <v>390</v>
      </c>
      <c r="U5080" t="s">
        <v>63</v>
      </c>
      <c r="V5080" t="s">
        <v>79</v>
      </c>
      <c r="X5080" t="s">
        <v>136</v>
      </c>
      <c r="Y5080" t="s">
        <v>50</v>
      </c>
      <c r="Z5080">
        <v>46090</v>
      </c>
      <c r="AA5080">
        <v>0</v>
      </c>
      <c r="AB5080" t="s">
        <v>51</v>
      </c>
      <c r="AC5080" t="s">
        <v>98</v>
      </c>
      <c r="AD5080">
        <v>1</v>
      </c>
      <c r="AE5080">
        <v>1</v>
      </c>
      <c r="AF5080">
        <v>1</v>
      </c>
      <c r="AG5080">
        <v>2026</v>
      </c>
      <c r="AH5080">
        <v>20251230</v>
      </c>
      <c r="AI5080" t="s">
        <v>7490</v>
      </c>
      <c r="AJ5080">
        <v>8000</v>
      </c>
      <c r="AK5080">
        <v>9770.267578125</v>
      </c>
      <c r="AL5080" s="10">
        <f t="shared" si="632"/>
        <v>1770.267578125</v>
      </c>
      <c r="AM5080" s="11">
        <f t="shared" si="633"/>
        <v>0.22128344726562499</v>
      </c>
      <c r="AN5080">
        <v>8000</v>
      </c>
      <c r="AO5080">
        <v>9701.0353550685268</v>
      </c>
      <c r="AP5080" s="12">
        <f t="shared" si="634"/>
        <v>1701.0353550685268</v>
      </c>
      <c r="AQ5080" s="13">
        <f t="shared" si="635"/>
        <v>0.21262941938356586</v>
      </c>
      <c r="AR5080">
        <v>8000</v>
      </c>
      <c r="AS5080">
        <v>9664.4636921971451</v>
      </c>
      <c r="AT5080" s="14">
        <f t="shared" si="636"/>
        <v>1664.4636921971451</v>
      </c>
      <c r="AU5080" s="15">
        <f t="shared" si="637"/>
        <v>0.20805796152464312</v>
      </c>
      <c r="AV5080">
        <v>8000</v>
      </c>
      <c r="AW5080">
        <v>9696.5721854304611</v>
      </c>
      <c r="AX5080" s="16">
        <f t="shared" si="638"/>
        <v>1696.5721854304611</v>
      </c>
      <c r="AY5080" s="17">
        <f t="shared" si="639"/>
        <v>0.21207152317880765</v>
      </c>
    </row>
    <row r="5081" spans="1:51" x14ac:dyDescent="0.25">
      <c r="A5081" t="s">
        <v>69</v>
      </c>
      <c r="B5081" t="s">
        <v>684</v>
      </c>
      <c r="C5081">
        <v>1300</v>
      </c>
      <c r="D5081">
        <v>104649</v>
      </c>
      <c r="E5081">
        <v>2010</v>
      </c>
      <c r="F5081" t="s">
        <v>56</v>
      </c>
      <c r="G5081" t="s">
        <v>849</v>
      </c>
      <c r="H5081" t="s">
        <v>58</v>
      </c>
      <c r="J5081">
        <v>4</v>
      </c>
      <c r="K5081" t="s">
        <v>111</v>
      </c>
      <c r="L5081">
        <v>4</v>
      </c>
      <c r="M5081" t="s">
        <v>45</v>
      </c>
      <c r="N5081">
        <v>2</v>
      </c>
      <c r="O5081" t="s">
        <v>60</v>
      </c>
      <c r="P5081" t="s">
        <v>46</v>
      </c>
      <c r="Q5081">
        <v>2</v>
      </c>
      <c r="R5081" t="s">
        <v>61</v>
      </c>
      <c r="T5081">
        <v>132</v>
      </c>
      <c r="U5081" t="s">
        <v>63</v>
      </c>
      <c r="V5081" t="s">
        <v>64</v>
      </c>
      <c r="W5081" t="s">
        <v>358</v>
      </c>
      <c r="X5081" t="s">
        <v>65</v>
      </c>
      <c r="Y5081" t="s">
        <v>82</v>
      </c>
      <c r="AA5081">
        <v>0</v>
      </c>
      <c r="AB5081" t="s">
        <v>51</v>
      </c>
      <c r="AC5081" t="s">
        <v>67</v>
      </c>
      <c r="AD5081">
        <v>1</v>
      </c>
      <c r="AE5081">
        <v>1</v>
      </c>
      <c r="AF5081">
        <v>1</v>
      </c>
      <c r="AG5081">
        <v>2026</v>
      </c>
      <c r="AH5081">
        <v>20251230</v>
      </c>
      <c r="AI5081" t="s">
        <v>7491</v>
      </c>
      <c r="AJ5081">
        <v>1300</v>
      </c>
      <c r="AK5081">
        <v>964.20794677734375</v>
      </c>
      <c r="AL5081" s="10">
        <f t="shared" si="632"/>
        <v>335.79205322265625</v>
      </c>
      <c r="AM5081" s="11">
        <f t="shared" si="633"/>
        <v>0.25830157940204329</v>
      </c>
      <c r="AN5081">
        <v>1300</v>
      </c>
      <c r="AO5081">
        <v>1033.379841128304</v>
      </c>
      <c r="AP5081" s="12">
        <f t="shared" si="634"/>
        <v>266.62015887169605</v>
      </c>
      <c r="AQ5081" s="13">
        <f t="shared" si="635"/>
        <v>0.20509242990130466</v>
      </c>
      <c r="AR5081">
        <v>1300</v>
      </c>
      <c r="AS5081">
        <v>1073.966319196094</v>
      </c>
      <c r="AT5081" s="14">
        <f t="shared" si="636"/>
        <v>226.03368080390601</v>
      </c>
      <c r="AU5081" s="15">
        <f t="shared" si="637"/>
        <v>0.17387206215685078</v>
      </c>
      <c r="AV5081">
        <v>1300</v>
      </c>
      <c r="AW5081">
        <v>988.10847834135518</v>
      </c>
      <c r="AX5081" s="16">
        <f t="shared" si="638"/>
        <v>311.89152165864482</v>
      </c>
      <c r="AY5081" s="17">
        <f t="shared" si="639"/>
        <v>0.23991655512203447</v>
      </c>
    </row>
    <row r="5082" spans="1:51" x14ac:dyDescent="0.25">
      <c r="A5082" t="s">
        <v>54</v>
      </c>
      <c r="B5082" t="s">
        <v>148</v>
      </c>
      <c r="C5082">
        <v>14600</v>
      </c>
      <c r="D5082">
        <v>77831</v>
      </c>
      <c r="E5082">
        <v>2020</v>
      </c>
      <c r="F5082" t="s">
        <v>115</v>
      </c>
      <c r="G5082" t="s">
        <v>384</v>
      </c>
      <c r="H5082" t="s">
        <v>3730</v>
      </c>
      <c r="J5082">
        <v>4</v>
      </c>
      <c r="K5082" t="s">
        <v>111</v>
      </c>
      <c r="L5082">
        <v>4</v>
      </c>
      <c r="M5082" t="s">
        <v>45</v>
      </c>
      <c r="N5082">
        <v>2</v>
      </c>
      <c r="O5082" t="s">
        <v>119</v>
      </c>
      <c r="R5082" t="s">
        <v>61</v>
      </c>
      <c r="U5082" t="s">
        <v>63</v>
      </c>
      <c r="V5082" t="s">
        <v>64</v>
      </c>
      <c r="W5082" t="s">
        <v>1354</v>
      </c>
      <c r="X5082" t="s">
        <v>65</v>
      </c>
      <c r="Y5082" t="s">
        <v>120</v>
      </c>
      <c r="Z5082">
        <v>54050</v>
      </c>
      <c r="AA5082">
        <v>0</v>
      </c>
      <c r="AB5082" t="s">
        <v>51</v>
      </c>
      <c r="AC5082" t="s">
        <v>67</v>
      </c>
      <c r="AD5082">
        <v>1</v>
      </c>
      <c r="AE5082">
        <v>1</v>
      </c>
      <c r="AF5082">
        <v>1</v>
      </c>
      <c r="AG5082">
        <v>2026</v>
      </c>
      <c r="AH5082">
        <v>20251230</v>
      </c>
      <c r="AI5082" t="s">
        <v>7492</v>
      </c>
      <c r="AJ5082">
        <v>14600</v>
      </c>
      <c r="AK5082">
        <v>15737.2724609375</v>
      </c>
      <c r="AL5082" s="10">
        <f t="shared" si="632"/>
        <v>1137.2724609375</v>
      </c>
      <c r="AM5082" s="11">
        <f t="shared" si="633"/>
        <v>7.7895374036815068E-2</v>
      </c>
      <c r="AN5082">
        <v>14600</v>
      </c>
      <c r="AO5082">
        <v>14620.473854231081</v>
      </c>
      <c r="AP5082" s="12">
        <f t="shared" si="634"/>
        <v>20.473854231080622</v>
      </c>
      <c r="AQ5082" s="13">
        <f t="shared" si="635"/>
        <v>1.4023187829507275E-3</v>
      </c>
      <c r="AR5082">
        <v>14600</v>
      </c>
      <c r="AS5082">
        <v>14771.928580573211</v>
      </c>
      <c r="AT5082" s="14">
        <f t="shared" si="636"/>
        <v>171.92858057321064</v>
      </c>
      <c r="AU5082" s="15">
        <f t="shared" si="637"/>
        <v>1.1775930176247304E-2</v>
      </c>
      <c r="AV5082">
        <v>14600</v>
      </c>
      <c r="AW5082">
        <v>15598.36734693878</v>
      </c>
      <c r="AX5082" s="16">
        <f t="shared" si="638"/>
        <v>998.36734693877952</v>
      </c>
      <c r="AY5082" s="17">
        <f t="shared" si="639"/>
        <v>6.8381325132793117E-2</v>
      </c>
    </row>
    <row r="5083" spans="1:51" x14ac:dyDescent="0.25">
      <c r="A5083" t="s">
        <v>39</v>
      </c>
      <c r="B5083" t="s">
        <v>122</v>
      </c>
      <c r="C5083">
        <v>4000</v>
      </c>
      <c r="D5083">
        <v>176994</v>
      </c>
      <c r="E5083">
        <v>2015</v>
      </c>
      <c r="F5083" t="s">
        <v>108</v>
      </c>
      <c r="G5083" t="s">
        <v>109</v>
      </c>
      <c r="H5083" t="s">
        <v>4392</v>
      </c>
      <c r="J5083">
        <v>4</v>
      </c>
      <c r="K5083" t="s">
        <v>111</v>
      </c>
      <c r="L5083">
        <v>4</v>
      </c>
      <c r="M5083" t="s">
        <v>45</v>
      </c>
      <c r="N5083">
        <v>2</v>
      </c>
      <c r="O5083" t="s">
        <v>45</v>
      </c>
      <c r="P5083" t="s">
        <v>46</v>
      </c>
      <c r="R5083" t="s">
        <v>47</v>
      </c>
      <c r="T5083">
        <v>220</v>
      </c>
      <c r="U5083" t="s">
        <v>63</v>
      </c>
      <c r="W5083" t="s">
        <v>1035</v>
      </c>
      <c r="X5083" t="s">
        <v>112</v>
      </c>
      <c r="Y5083" t="s">
        <v>120</v>
      </c>
      <c r="AA5083">
        <v>0</v>
      </c>
      <c r="AB5083" t="s">
        <v>51</v>
      </c>
      <c r="AC5083" t="s">
        <v>52</v>
      </c>
      <c r="AD5083">
        <v>1</v>
      </c>
      <c r="AE5083">
        <v>1</v>
      </c>
      <c r="AF5083">
        <v>1</v>
      </c>
      <c r="AG5083">
        <v>2026</v>
      </c>
      <c r="AH5083">
        <v>20251230</v>
      </c>
      <c r="AI5083" t="s">
        <v>7493</v>
      </c>
      <c r="AJ5083">
        <v>4000</v>
      </c>
      <c r="AK5083">
        <v>2923.642333984375</v>
      </c>
      <c r="AL5083" s="10">
        <f t="shared" si="632"/>
        <v>1076.357666015625</v>
      </c>
      <c r="AM5083" s="11">
        <f t="shared" si="633"/>
        <v>0.26908941650390628</v>
      </c>
      <c r="AN5083">
        <v>4000</v>
      </c>
      <c r="AO5083">
        <v>2734.370349739947</v>
      </c>
      <c r="AP5083" s="12">
        <f t="shared" si="634"/>
        <v>1265.629650260053</v>
      </c>
      <c r="AQ5083" s="13">
        <f t="shared" si="635"/>
        <v>0.31640741256501326</v>
      </c>
      <c r="AR5083">
        <v>4000</v>
      </c>
      <c r="AS5083">
        <v>2830.3603910528632</v>
      </c>
      <c r="AT5083" s="14">
        <f t="shared" si="636"/>
        <v>1169.6396089471368</v>
      </c>
      <c r="AU5083" s="15">
        <f t="shared" si="637"/>
        <v>0.2924099022367842</v>
      </c>
      <c r="AV5083">
        <v>4000</v>
      </c>
      <c r="AW5083">
        <v>2952.281524926686</v>
      </c>
      <c r="AX5083" s="16">
        <f t="shared" si="638"/>
        <v>1047.718475073314</v>
      </c>
      <c r="AY5083" s="17">
        <f t="shared" si="639"/>
        <v>0.26192961876832849</v>
      </c>
    </row>
    <row r="5084" spans="1:51" x14ac:dyDescent="0.25">
      <c r="A5084" t="s">
        <v>69</v>
      </c>
      <c r="B5084" t="s">
        <v>70</v>
      </c>
      <c r="C5084">
        <v>1800</v>
      </c>
      <c r="D5084">
        <v>113142</v>
      </c>
      <c r="E5084">
        <v>2007</v>
      </c>
      <c r="F5084" t="s">
        <v>1549</v>
      </c>
      <c r="G5084" t="s">
        <v>1550</v>
      </c>
      <c r="I5084" t="s">
        <v>1551</v>
      </c>
      <c r="J5084">
        <v>4</v>
      </c>
      <c r="K5084" t="s">
        <v>75</v>
      </c>
      <c r="L5084">
        <v>2</v>
      </c>
      <c r="M5084" t="s">
        <v>240</v>
      </c>
      <c r="N5084">
        <v>1.6000000238418579</v>
      </c>
      <c r="O5084" t="s">
        <v>60</v>
      </c>
      <c r="P5084" t="s">
        <v>46</v>
      </c>
      <c r="R5084" t="s">
        <v>440</v>
      </c>
      <c r="T5084">
        <v>175</v>
      </c>
      <c r="U5084" t="s">
        <v>63</v>
      </c>
      <c r="X5084" t="s">
        <v>65</v>
      </c>
      <c r="Y5084" t="s">
        <v>333</v>
      </c>
      <c r="AA5084">
        <v>0</v>
      </c>
      <c r="AB5084" t="s">
        <v>51</v>
      </c>
      <c r="AC5084" t="s">
        <v>559</v>
      </c>
      <c r="AD5084">
        <v>1</v>
      </c>
      <c r="AE5084">
        <v>1</v>
      </c>
      <c r="AF5084">
        <v>1</v>
      </c>
      <c r="AG5084">
        <v>2026</v>
      </c>
      <c r="AH5084">
        <v>20251230</v>
      </c>
      <c r="AI5084" t="s">
        <v>7494</v>
      </c>
      <c r="AJ5084">
        <v>1800</v>
      </c>
      <c r="AK5084">
        <v>1448.635620117188</v>
      </c>
      <c r="AL5084" s="10">
        <f t="shared" si="632"/>
        <v>351.36437988281205</v>
      </c>
      <c r="AM5084" s="11">
        <f t="shared" si="633"/>
        <v>0.19520243326822892</v>
      </c>
      <c r="AN5084">
        <v>1800</v>
      </c>
      <c r="AO5084">
        <v>1528.162821813348</v>
      </c>
      <c r="AP5084" s="12">
        <f t="shared" si="634"/>
        <v>271.83717818665195</v>
      </c>
      <c r="AQ5084" s="13">
        <f t="shared" si="635"/>
        <v>0.15102065454813998</v>
      </c>
      <c r="AR5084">
        <v>1800</v>
      </c>
      <c r="AS5084">
        <v>1608.378624556974</v>
      </c>
      <c r="AT5084" s="14">
        <f t="shared" si="636"/>
        <v>191.62137544302595</v>
      </c>
      <c r="AU5084" s="15">
        <f t="shared" si="637"/>
        <v>0.10645631969056997</v>
      </c>
      <c r="AV5084">
        <v>1800</v>
      </c>
      <c r="AW5084">
        <v>1505.183955223881</v>
      </c>
      <c r="AX5084" s="16">
        <f t="shared" si="638"/>
        <v>294.81604477611904</v>
      </c>
      <c r="AY5084" s="17">
        <f t="shared" si="639"/>
        <v>0.16378669154228837</v>
      </c>
    </row>
    <row r="5085" spans="1:51" x14ac:dyDescent="0.25">
      <c r="A5085" t="s">
        <v>39</v>
      </c>
      <c r="B5085" t="s">
        <v>218</v>
      </c>
      <c r="C5085">
        <v>18600</v>
      </c>
      <c r="D5085">
        <v>21606</v>
      </c>
      <c r="E5085">
        <v>2025</v>
      </c>
      <c r="F5085" t="s">
        <v>71</v>
      </c>
      <c r="G5085" t="s">
        <v>636</v>
      </c>
      <c r="H5085" t="s">
        <v>322</v>
      </c>
      <c r="J5085">
        <v>3</v>
      </c>
      <c r="K5085" t="s">
        <v>44</v>
      </c>
      <c r="L5085">
        <v>4</v>
      </c>
      <c r="M5085" t="s">
        <v>45</v>
      </c>
      <c r="N5085">
        <v>1.200000047683716</v>
      </c>
      <c r="O5085" t="s">
        <v>60</v>
      </c>
      <c r="P5085" t="s">
        <v>46</v>
      </c>
      <c r="Q5085">
        <v>5</v>
      </c>
      <c r="R5085" t="s">
        <v>47</v>
      </c>
      <c r="S5085" t="s">
        <v>62</v>
      </c>
      <c r="U5085" t="s">
        <v>63</v>
      </c>
      <c r="W5085" t="s">
        <v>1450</v>
      </c>
      <c r="X5085" t="s">
        <v>49</v>
      </c>
      <c r="Y5085" t="s">
        <v>282</v>
      </c>
      <c r="AA5085">
        <v>0</v>
      </c>
      <c r="AB5085" t="s">
        <v>51</v>
      </c>
      <c r="AC5085" t="s">
        <v>52</v>
      </c>
      <c r="AD5085">
        <v>1</v>
      </c>
      <c r="AE5085">
        <v>1</v>
      </c>
      <c r="AF5085">
        <v>1</v>
      </c>
      <c r="AG5085">
        <v>2026</v>
      </c>
      <c r="AH5085">
        <v>20260102</v>
      </c>
      <c r="AI5085" t="s">
        <v>7495</v>
      </c>
      <c r="AJ5085">
        <v>18600</v>
      </c>
      <c r="AK5085">
        <v>18266.095703125</v>
      </c>
      <c r="AL5085" s="10">
        <f t="shared" si="632"/>
        <v>333.904296875</v>
      </c>
      <c r="AM5085" s="11">
        <f t="shared" si="633"/>
        <v>1.7951843918010753E-2</v>
      </c>
      <c r="AN5085">
        <v>18600</v>
      </c>
      <c r="AO5085">
        <v>18379.252423784819</v>
      </c>
      <c r="AP5085" s="12">
        <f t="shared" si="634"/>
        <v>220.74757621518074</v>
      </c>
      <c r="AQ5085" s="13">
        <f t="shared" si="635"/>
        <v>1.1868149258880686E-2</v>
      </c>
      <c r="AR5085">
        <v>18600</v>
      </c>
      <c r="AS5085">
        <v>17505.916839538419</v>
      </c>
      <c r="AT5085" s="14">
        <f t="shared" si="636"/>
        <v>1094.0831604615814</v>
      </c>
      <c r="AU5085" s="15">
        <f t="shared" si="637"/>
        <v>5.8821675293633413E-2</v>
      </c>
      <c r="AV5085">
        <v>18600</v>
      </c>
      <c r="AW5085">
        <v>18379.899027673899</v>
      </c>
      <c r="AX5085" s="16">
        <f t="shared" si="638"/>
        <v>220.10097232610133</v>
      </c>
      <c r="AY5085" s="17">
        <f t="shared" si="639"/>
        <v>1.1833385608930179E-2</v>
      </c>
    </row>
    <row r="5086" spans="1:51" x14ac:dyDescent="0.25">
      <c r="A5086" t="s">
        <v>39</v>
      </c>
      <c r="B5086" t="s">
        <v>218</v>
      </c>
      <c r="C5086">
        <v>38000</v>
      </c>
      <c r="D5086">
        <v>20682</v>
      </c>
      <c r="E5086">
        <v>2024</v>
      </c>
      <c r="F5086" t="s">
        <v>274</v>
      </c>
      <c r="G5086" t="s">
        <v>1837</v>
      </c>
      <c r="H5086" t="s">
        <v>1605</v>
      </c>
      <c r="J5086">
        <v>4</v>
      </c>
      <c r="K5086" t="s">
        <v>575</v>
      </c>
      <c r="L5086">
        <v>4</v>
      </c>
      <c r="M5086" t="s">
        <v>45</v>
      </c>
      <c r="N5086">
        <v>2.7000000476837158</v>
      </c>
      <c r="O5086" t="s">
        <v>76</v>
      </c>
      <c r="P5086" t="s">
        <v>46</v>
      </c>
      <c r="Q5086">
        <v>5</v>
      </c>
      <c r="R5086" t="s">
        <v>77</v>
      </c>
      <c r="S5086" t="s">
        <v>78</v>
      </c>
      <c r="U5086" t="s">
        <v>63</v>
      </c>
      <c r="V5086" t="s">
        <v>64</v>
      </c>
      <c r="W5086" t="s">
        <v>152</v>
      </c>
      <c r="X5086" t="s">
        <v>97</v>
      </c>
      <c r="Y5086" t="s">
        <v>82</v>
      </c>
      <c r="AA5086">
        <v>0</v>
      </c>
      <c r="AB5086" t="s">
        <v>51</v>
      </c>
      <c r="AC5086" t="s">
        <v>83</v>
      </c>
      <c r="AD5086">
        <v>1</v>
      </c>
      <c r="AE5086">
        <v>1</v>
      </c>
      <c r="AF5086">
        <v>1</v>
      </c>
      <c r="AG5086">
        <v>2026</v>
      </c>
      <c r="AH5086">
        <v>20260102</v>
      </c>
      <c r="AI5086" t="s">
        <v>7496</v>
      </c>
      <c r="AJ5086">
        <v>38000</v>
      </c>
      <c r="AK5086">
        <v>42694.875</v>
      </c>
      <c r="AL5086" s="10">
        <f t="shared" si="632"/>
        <v>4694.875</v>
      </c>
      <c r="AM5086" s="11">
        <f t="shared" si="633"/>
        <v>0.12354934210526315</v>
      </c>
      <c r="AN5086">
        <v>38000</v>
      </c>
      <c r="AO5086">
        <v>41905.971282325387</v>
      </c>
      <c r="AP5086" s="12">
        <f t="shared" si="634"/>
        <v>3905.9712823253867</v>
      </c>
      <c r="AQ5086" s="13">
        <f t="shared" si="635"/>
        <v>0.10278871795593122</v>
      </c>
      <c r="AR5086">
        <v>38000</v>
      </c>
      <c r="AS5086">
        <v>39921.668520084902</v>
      </c>
      <c r="AT5086" s="14">
        <f t="shared" si="636"/>
        <v>1921.6685200849024</v>
      </c>
      <c r="AU5086" s="15">
        <f t="shared" si="637"/>
        <v>5.0570224212760591E-2</v>
      </c>
      <c r="AV5086">
        <v>38000</v>
      </c>
      <c r="AW5086">
        <v>42031.292207792198</v>
      </c>
      <c r="AX5086" s="16">
        <f t="shared" si="638"/>
        <v>4031.2922077921976</v>
      </c>
      <c r="AY5086" s="17">
        <f t="shared" si="639"/>
        <v>0.10608663704716309</v>
      </c>
    </row>
    <row r="5087" spans="1:51" x14ac:dyDescent="0.25">
      <c r="A5087" t="s">
        <v>69</v>
      </c>
      <c r="B5087" t="s">
        <v>70</v>
      </c>
      <c r="C5087">
        <v>525</v>
      </c>
      <c r="D5087">
        <v>157541</v>
      </c>
      <c r="E5087">
        <v>2013</v>
      </c>
      <c r="F5087" t="s">
        <v>71</v>
      </c>
      <c r="G5087" t="s">
        <v>232</v>
      </c>
      <c r="H5087" t="s">
        <v>778</v>
      </c>
      <c r="J5087">
        <v>4</v>
      </c>
      <c r="K5087" t="s">
        <v>59</v>
      </c>
      <c r="L5087">
        <v>4</v>
      </c>
      <c r="M5087" t="s">
        <v>45</v>
      </c>
      <c r="N5087">
        <v>1.3999999761581421</v>
      </c>
      <c r="O5087" t="s">
        <v>60</v>
      </c>
      <c r="P5087" t="s">
        <v>46</v>
      </c>
      <c r="R5087" t="s">
        <v>61</v>
      </c>
      <c r="U5087" t="s">
        <v>63</v>
      </c>
      <c r="V5087" t="s">
        <v>64</v>
      </c>
      <c r="W5087" t="s">
        <v>900</v>
      </c>
      <c r="X5087" t="s">
        <v>65</v>
      </c>
      <c r="Y5087" t="s">
        <v>82</v>
      </c>
      <c r="AA5087">
        <v>0</v>
      </c>
      <c r="AB5087" t="s">
        <v>51</v>
      </c>
      <c r="AC5087" t="s">
        <v>67</v>
      </c>
      <c r="AD5087">
        <v>1</v>
      </c>
      <c r="AE5087">
        <v>1</v>
      </c>
      <c r="AF5087">
        <v>1</v>
      </c>
      <c r="AG5087">
        <v>2026</v>
      </c>
      <c r="AH5087">
        <v>20251230</v>
      </c>
      <c r="AI5087" t="s">
        <v>7497</v>
      </c>
      <c r="AJ5087">
        <v>525</v>
      </c>
      <c r="AK5087">
        <v>1779.688720703125</v>
      </c>
      <c r="AL5087" s="10">
        <f t="shared" si="632"/>
        <v>1254.688720703125</v>
      </c>
      <c r="AM5087" s="11">
        <f t="shared" si="633"/>
        <v>2.389883277529762</v>
      </c>
      <c r="AN5087">
        <v>525</v>
      </c>
      <c r="AO5087">
        <v>1734.5062955717381</v>
      </c>
      <c r="AP5087" s="12">
        <f t="shared" si="634"/>
        <v>1209.5062955717381</v>
      </c>
      <c r="AQ5087" s="13">
        <f t="shared" si="635"/>
        <v>2.303821515374739</v>
      </c>
      <c r="AR5087">
        <v>525</v>
      </c>
      <c r="AS5087">
        <v>1815.941274122762</v>
      </c>
      <c r="AT5087" s="14">
        <f t="shared" si="636"/>
        <v>1290.941274122762</v>
      </c>
      <c r="AU5087" s="15">
        <f t="shared" si="637"/>
        <v>2.4589357602338326</v>
      </c>
      <c r="AV5087">
        <v>525</v>
      </c>
      <c r="AW5087">
        <v>1771.854125412541</v>
      </c>
      <c r="AX5087" s="16">
        <f t="shared" si="638"/>
        <v>1246.854125412541</v>
      </c>
      <c r="AY5087" s="17">
        <f t="shared" si="639"/>
        <v>2.3749602388810303</v>
      </c>
    </row>
    <row r="5088" spans="1:51" x14ac:dyDescent="0.25">
      <c r="A5088" t="s">
        <v>39</v>
      </c>
      <c r="B5088" t="s">
        <v>307</v>
      </c>
      <c r="C5088">
        <v>550</v>
      </c>
      <c r="D5088">
        <v>223235</v>
      </c>
      <c r="E5088">
        <v>2013</v>
      </c>
      <c r="F5088" t="s">
        <v>177</v>
      </c>
      <c r="G5088" t="s">
        <v>520</v>
      </c>
      <c r="H5088" t="s">
        <v>7498</v>
      </c>
      <c r="J5088">
        <v>5</v>
      </c>
      <c r="K5088" t="s">
        <v>44</v>
      </c>
      <c r="L5088">
        <v>4</v>
      </c>
      <c r="M5088" t="s">
        <v>45</v>
      </c>
      <c r="N5088">
        <v>2.5</v>
      </c>
      <c r="O5088" t="s">
        <v>60</v>
      </c>
      <c r="R5088" t="s">
        <v>61</v>
      </c>
      <c r="T5088">
        <v>170</v>
      </c>
      <c r="U5088" t="s">
        <v>63</v>
      </c>
      <c r="X5088" t="s">
        <v>65</v>
      </c>
      <c r="Y5088" t="s">
        <v>82</v>
      </c>
      <c r="AA5088">
        <v>0</v>
      </c>
      <c r="AB5088" t="s">
        <v>51</v>
      </c>
      <c r="AC5088" t="s">
        <v>67</v>
      </c>
      <c r="AD5088">
        <v>1</v>
      </c>
      <c r="AE5088">
        <v>1</v>
      </c>
      <c r="AF5088">
        <v>1</v>
      </c>
      <c r="AG5088">
        <v>2026</v>
      </c>
      <c r="AH5088">
        <v>20251231</v>
      </c>
      <c r="AI5088" t="s">
        <v>7499</v>
      </c>
      <c r="AJ5088">
        <v>550</v>
      </c>
      <c r="AK5088">
        <v>1047.952514648438</v>
      </c>
      <c r="AL5088" s="10">
        <f t="shared" si="632"/>
        <v>497.95251464843795</v>
      </c>
      <c r="AM5088" s="11">
        <f t="shared" si="633"/>
        <v>0.9053682084517054</v>
      </c>
      <c r="AN5088">
        <v>550</v>
      </c>
      <c r="AO5088">
        <v>1035.0272499572411</v>
      </c>
      <c r="AP5088" s="12">
        <f t="shared" si="634"/>
        <v>485.02724995724111</v>
      </c>
      <c r="AQ5088" s="13">
        <f t="shared" si="635"/>
        <v>0.88186772719498385</v>
      </c>
      <c r="AR5088">
        <v>550</v>
      </c>
      <c r="AS5088">
        <v>1026.30320413806</v>
      </c>
      <c r="AT5088" s="14">
        <f t="shared" si="636"/>
        <v>476.30320413805998</v>
      </c>
      <c r="AU5088" s="15">
        <f t="shared" si="637"/>
        <v>0.86600582570556361</v>
      </c>
      <c r="AV5088">
        <v>550</v>
      </c>
      <c r="AW5088">
        <v>1068.6012820512819</v>
      </c>
      <c r="AX5088" s="16">
        <f t="shared" si="638"/>
        <v>518.60128205128194</v>
      </c>
      <c r="AY5088" s="17">
        <f t="shared" si="639"/>
        <v>0.94291142191142174</v>
      </c>
    </row>
    <row r="5089" spans="1:51" x14ac:dyDescent="0.25">
      <c r="A5089" t="s">
        <v>39</v>
      </c>
      <c r="B5089" t="s">
        <v>114</v>
      </c>
      <c r="C5089">
        <v>500</v>
      </c>
      <c r="D5089">
        <v>135659</v>
      </c>
      <c r="E5089">
        <v>2012</v>
      </c>
      <c r="F5089" t="s">
        <v>182</v>
      </c>
      <c r="G5089" t="s">
        <v>304</v>
      </c>
      <c r="J5089">
        <v>4</v>
      </c>
      <c r="K5089" t="s">
        <v>118</v>
      </c>
      <c r="L5089">
        <v>4</v>
      </c>
      <c r="M5089" t="s">
        <v>45</v>
      </c>
      <c r="N5089">
        <v>2.5</v>
      </c>
      <c r="O5089" t="s">
        <v>45</v>
      </c>
      <c r="P5089" t="s">
        <v>46</v>
      </c>
      <c r="R5089" t="s">
        <v>305</v>
      </c>
      <c r="S5089" t="s">
        <v>151</v>
      </c>
      <c r="U5089" t="s">
        <v>63</v>
      </c>
      <c r="X5089" t="s">
        <v>49</v>
      </c>
      <c r="Y5089" t="s">
        <v>50</v>
      </c>
      <c r="AA5089">
        <v>0</v>
      </c>
      <c r="AB5089" t="s">
        <v>51</v>
      </c>
      <c r="AC5089" t="s">
        <v>52</v>
      </c>
      <c r="AD5089">
        <v>1</v>
      </c>
      <c r="AE5089">
        <v>1</v>
      </c>
      <c r="AF5089">
        <v>1</v>
      </c>
      <c r="AG5089">
        <v>2026</v>
      </c>
      <c r="AH5089">
        <v>20251231</v>
      </c>
      <c r="AI5089" t="s">
        <v>7500</v>
      </c>
      <c r="AJ5089">
        <v>500</v>
      </c>
      <c r="AK5089">
        <v>1844.638916015625</v>
      </c>
      <c r="AL5089" s="10">
        <f t="shared" si="632"/>
        <v>1344.638916015625</v>
      </c>
      <c r="AM5089" s="11">
        <f t="shared" si="633"/>
        <v>2.6892778320312498</v>
      </c>
      <c r="AN5089">
        <v>500</v>
      </c>
      <c r="AO5089">
        <v>1758.492425105178</v>
      </c>
      <c r="AP5089" s="12">
        <f t="shared" si="634"/>
        <v>1258.492425105178</v>
      </c>
      <c r="AQ5089" s="13">
        <f t="shared" si="635"/>
        <v>2.5169848502103558</v>
      </c>
      <c r="AR5089">
        <v>500</v>
      </c>
      <c r="AS5089">
        <v>1832.389628166128</v>
      </c>
      <c r="AT5089" s="14">
        <f t="shared" si="636"/>
        <v>1332.389628166128</v>
      </c>
      <c r="AU5089" s="15">
        <f t="shared" si="637"/>
        <v>2.6647792563322561</v>
      </c>
      <c r="AV5089">
        <v>500</v>
      </c>
      <c r="AW5089">
        <v>1811.6730158730161</v>
      </c>
      <c r="AX5089" s="16">
        <f t="shared" si="638"/>
        <v>1311.6730158730161</v>
      </c>
      <c r="AY5089" s="17">
        <f t="shared" si="639"/>
        <v>2.6233460317460322</v>
      </c>
    </row>
    <row r="5090" spans="1:51" x14ac:dyDescent="0.25">
      <c r="A5090" t="s">
        <v>39</v>
      </c>
      <c r="B5090" t="s">
        <v>355</v>
      </c>
      <c r="C5090">
        <v>19000</v>
      </c>
      <c r="D5090">
        <v>101181</v>
      </c>
      <c r="E5090">
        <v>2020</v>
      </c>
      <c r="F5090" t="s">
        <v>71</v>
      </c>
      <c r="G5090" t="s">
        <v>72</v>
      </c>
      <c r="H5090" t="s">
        <v>495</v>
      </c>
      <c r="I5090" t="s">
        <v>150</v>
      </c>
      <c r="J5090">
        <v>6</v>
      </c>
      <c r="K5090" t="s">
        <v>193</v>
      </c>
      <c r="L5090">
        <v>4</v>
      </c>
      <c r="M5090" t="s">
        <v>45</v>
      </c>
      <c r="N5090">
        <v>3</v>
      </c>
      <c r="O5090" t="s">
        <v>76</v>
      </c>
      <c r="P5090" t="s">
        <v>46</v>
      </c>
      <c r="Q5090">
        <v>5</v>
      </c>
      <c r="R5090" t="s">
        <v>77</v>
      </c>
      <c r="S5090" t="s">
        <v>78</v>
      </c>
      <c r="U5090" t="s">
        <v>272</v>
      </c>
      <c r="V5090" t="s">
        <v>64</v>
      </c>
      <c r="W5090" t="s">
        <v>5358</v>
      </c>
      <c r="X5090" t="s">
        <v>136</v>
      </c>
      <c r="Y5090" t="s">
        <v>66</v>
      </c>
      <c r="AA5090">
        <v>0</v>
      </c>
      <c r="AB5090" t="s">
        <v>51</v>
      </c>
      <c r="AC5090" t="s">
        <v>83</v>
      </c>
      <c r="AD5090">
        <v>1</v>
      </c>
      <c r="AE5090">
        <v>1</v>
      </c>
      <c r="AF5090">
        <v>1</v>
      </c>
      <c r="AG5090">
        <v>2026</v>
      </c>
      <c r="AH5090">
        <v>20251230</v>
      </c>
      <c r="AI5090" t="s">
        <v>7501</v>
      </c>
      <c r="AJ5090">
        <v>19000</v>
      </c>
      <c r="AK5090">
        <v>24168.478515625</v>
      </c>
      <c r="AL5090" s="10">
        <f t="shared" si="632"/>
        <v>5168.478515625</v>
      </c>
      <c r="AM5090" s="11">
        <f t="shared" si="633"/>
        <v>0.27202518503289475</v>
      </c>
      <c r="AN5090">
        <v>19000</v>
      </c>
      <c r="AO5090">
        <v>21940.714299444491</v>
      </c>
      <c r="AP5090" s="12">
        <f t="shared" si="634"/>
        <v>2940.7142994444912</v>
      </c>
      <c r="AQ5090" s="13">
        <f t="shared" si="635"/>
        <v>0.15477443681286795</v>
      </c>
      <c r="AR5090">
        <v>19000</v>
      </c>
      <c r="AS5090">
        <v>23965.403616045802</v>
      </c>
      <c r="AT5090" s="14">
        <f t="shared" si="636"/>
        <v>4965.4036160458018</v>
      </c>
      <c r="AU5090" s="15">
        <f t="shared" si="637"/>
        <v>0.26133703242346323</v>
      </c>
      <c r="AV5090">
        <v>19000</v>
      </c>
      <c r="AW5090">
        <v>23680.914149443561</v>
      </c>
      <c r="AX5090" s="16">
        <f t="shared" si="638"/>
        <v>4680.9141494435607</v>
      </c>
      <c r="AY5090" s="17">
        <f t="shared" si="639"/>
        <v>0.24636390260229268</v>
      </c>
    </row>
    <row r="5091" spans="1:51" x14ac:dyDescent="0.25">
      <c r="A5091" t="s">
        <v>39</v>
      </c>
      <c r="B5091" t="s">
        <v>355</v>
      </c>
      <c r="C5091">
        <v>500</v>
      </c>
      <c r="D5091">
        <v>173353</v>
      </c>
      <c r="E5091">
        <v>2002</v>
      </c>
      <c r="F5091" t="s">
        <v>100</v>
      </c>
      <c r="G5091" t="s">
        <v>7502</v>
      </c>
      <c r="J5091">
        <v>6</v>
      </c>
      <c r="K5091" t="s">
        <v>44</v>
      </c>
      <c r="L5091">
        <v>4</v>
      </c>
      <c r="M5091" t="s">
        <v>45</v>
      </c>
      <c r="N5091">
        <v>3.7999999523162842</v>
      </c>
      <c r="O5091" t="s">
        <v>60</v>
      </c>
      <c r="P5091" t="s">
        <v>46</v>
      </c>
      <c r="Q5091">
        <v>3</v>
      </c>
      <c r="R5091" t="s">
        <v>61</v>
      </c>
      <c r="V5091" t="s">
        <v>79</v>
      </c>
      <c r="W5091" t="s">
        <v>3780</v>
      </c>
      <c r="X5091" t="s">
        <v>65</v>
      </c>
      <c r="Y5091" t="s">
        <v>82</v>
      </c>
      <c r="AA5091">
        <v>0</v>
      </c>
      <c r="AB5091" t="s">
        <v>51</v>
      </c>
      <c r="AC5091" t="s">
        <v>67</v>
      </c>
      <c r="AD5091">
        <v>1</v>
      </c>
      <c r="AE5091">
        <v>1</v>
      </c>
      <c r="AF5091">
        <v>1</v>
      </c>
      <c r="AG5091">
        <v>2026</v>
      </c>
      <c r="AH5091">
        <v>20251230</v>
      </c>
      <c r="AI5091" t="s">
        <v>7503</v>
      </c>
      <c r="AJ5091">
        <v>500</v>
      </c>
      <c r="AK5091">
        <v>751.8773193359375</v>
      </c>
      <c r="AL5091" s="10">
        <f t="shared" si="632"/>
        <v>251.8773193359375</v>
      </c>
      <c r="AM5091" s="11">
        <f t="shared" si="633"/>
        <v>0.50375463867187498</v>
      </c>
      <c r="AN5091">
        <v>500</v>
      </c>
      <c r="AO5091">
        <v>764.61471595259263</v>
      </c>
      <c r="AP5091" s="12">
        <f t="shared" si="634"/>
        <v>264.61471595259263</v>
      </c>
      <c r="AQ5091" s="13">
        <f t="shared" si="635"/>
        <v>0.52922943190518523</v>
      </c>
      <c r="AR5091">
        <v>500</v>
      </c>
      <c r="AS5091">
        <v>760.79963673026748</v>
      </c>
      <c r="AT5091" s="14">
        <f t="shared" si="636"/>
        <v>260.79963673026748</v>
      </c>
      <c r="AU5091" s="15">
        <f t="shared" si="637"/>
        <v>0.52159927346053492</v>
      </c>
      <c r="AV5091">
        <v>500</v>
      </c>
      <c r="AW5091">
        <v>767.32069970845475</v>
      </c>
      <c r="AX5091" s="16">
        <f t="shared" si="638"/>
        <v>267.32069970845475</v>
      </c>
      <c r="AY5091" s="17">
        <f t="shared" si="639"/>
        <v>0.53464139941690947</v>
      </c>
    </row>
    <row r="5092" spans="1:51" x14ac:dyDescent="0.25">
      <c r="A5092" t="s">
        <v>54</v>
      </c>
      <c r="B5092" t="s">
        <v>138</v>
      </c>
      <c r="C5092">
        <v>17000</v>
      </c>
      <c r="D5092">
        <v>85075</v>
      </c>
      <c r="E5092">
        <v>2022</v>
      </c>
      <c r="F5092" t="s">
        <v>155</v>
      </c>
      <c r="G5092" t="s">
        <v>150</v>
      </c>
      <c r="H5092" t="s">
        <v>617</v>
      </c>
      <c r="I5092" t="s">
        <v>618</v>
      </c>
      <c r="J5092">
        <v>8</v>
      </c>
      <c r="K5092" t="s">
        <v>44</v>
      </c>
      <c r="L5092">
        <v>4</v>
      </c>
      <c r="M5092" t="s">
        <v>45</v>
      </c>
      <c r="N5092">
        <v>5.6999998092651367</v>
      </c>
      <c r="O5092" t="s">
        <v>76</v>
      </c>
      <c r="P5092" t="s">
        <v>46</v>
      </c>
      <c r="Q5092">
        <v>4</v>
      </c>
      <c r="R5092" t="s">
        <v>77</v>
      </c>
      <c r="S5092" t="s">
        <v>78</v>
      </c>
      <c r="T5092">
        <v>391</v>
      </c>
      <c r="U5092" t="s">
        <v>63</v>
      </c>
      <c r="V5092" t="s">
        <v>79</v>
      </c>
      <c r="X5092" t="s">
        <v>97</v>
      </c>
      <c r="Y5092" t="s">
        <v>82</v>
      </c>
      <c r="AA5092">
        <v>0</v>
      </c>
      <c r="AB5092" t="s">
        <v>51</v>
      </c>
      <c r="AC5092" t="s">
        <v>83</v>
      </c>
      <c r="AD5092">
        <v>1</v>
      </c>
      <c r="AE5092">
        <v>1</v>
      </c>
      <c r="AF5092">
        <v>1</v>
      </c>
      <c r="AG5092">
        <v>2026</v>
      </c>
      <c r="AH5092">
        <v>20251230</v>
      </c>
      <c r="AI5092" t="s">
        <v>7504</v>
      </c>
      <c r="AJ5092">
        <v>17000</v>
      </c>
      <c r="AK5092">
        <v>22571.927734375</v>
      </c>
      <c r="AL5092" s="10">
        <f t="shared" si="632"/>
        <v>5571.927734375</v>
      </c>
      <c r="AM5092" s="11">
        <f t="shared" si="633"/>
        <v>0.3277604549632353</v>
      </c>
      <c r="AN5092">
        <v>17000</v>
      </c>
      <c r="AO5092">
        <v>23527.716459738269</v>
      </c>
      <c r="AP5092" s="12">
        <f t="shared" si="634"/>
        <v>6527.7164597382689</v>
      </c>
      <c r="AQ5092" s="13">
        <f t="shared" si="635"/>
        <v>0.38398332116107464</v>
      </c>
      <c r="AR5092">
        <v>17000</v>
      </c>
      <c r="AS5092">
        <v>23640.607807165848</v>
      </c>
      <c r="AT5092" s="14">
        <f t="shared" si="636"/>
        <v>6640.6078071658485</v>
      </c>
      <c r="AU5092" s="15">
        <f t="shared" si="637"/>
        <v>0.39062398865681464</v>
      </c>
      <c r="AV5092">
        <v>17000</v>
      </c>
      <c r="AW5092">
        <v>22701.736111111109</v>
      </c>
      <c r="AX5092" s="16">
        <f t="shared" si="638"/>
        <v>5701.7361111111095</v>
      </c>
      <c r="AY5092" s="17">
        <f t="shared" si="639"/>
        <v>0.33539624183006528</v>
      </c>
    </row>
    <row r="5093" spans="1:51" x14ac:dyDescent="0.25">
      <c r="A5093" t="s">
        <v>54</v>
      </c>
      <c r="B5093" t="s">
        <v>176</v>
      </c>
      <c r="C5093">
        <v>5300</v>
      </c>
      <c r="D5093">
        <v>178540</v>
      </c>
      <c r="E5093">
        <v>2011</v>
      </c>
      <c r="F5093" t="s">
        <v>71</v>
      </c>
      <c r="G5093" t="s">
        <v>72</v>
      </c>
      <c r="H5093" t="s">
        <v>495</v>
      </c>
      <c r="I5093" t="s">
        <v>150</v>
      </c>
      <c r="J5093">
        <v>8</v>
      </c>
      <c r="K5093" t="s">
        <v>59</v>
      </c>
      <c r="L5093">
        <v>2</v>
      </c>
      <c r="M5093" t="s">
        <v>45</v>
      </c>
      <c r="N5093">
        <v>5.3000001907348633</v>
      </c>
      <c r="O5093" t="s">
        <v>119</v>
      </c>
      <c r="P5093" t="s">
        <v>46</v>
      </c>
      <c r="R5093" t="s">
        <v>77</v>
      </c>
      <c r="S5093" t="s">
        <v>151</v>
      </c>
      <c r="U5093" t="s">
        <v>394</v>
      </c>
      <c r="V5093" t="s">
        <v>79</v>
      </c>
      <c r="W5093" t="s">
        <v>866</v>
      </c>
      <c r="X5093" t="s">
        <v>97</v>
      </c>
      <c r="Y5093" t="s">
        <v>82</v>
      </c>
      <c r="AA5093">
        <v>0</v>
      </c>
      <c r="AB5093" t="s">
        <v>51</v>
      </c>
      <c r="AC5093" t="s">
        <v>83</v>
      </c>
      <c r="AD5093">
        <v>1</v>
      </c>
      <c r="AE5093">
        <v>1</v>
      </c>
      <c r="AF5093">
        <v>1</v>
      </c>
      <c r="AG5093">
        <v>2026</v>
      </c>
      <c r="AH5093">
        <v>20251230</v>
      </c>
      <c r="AI5093" t="s">
        <v>7505</v>
      </c>
      <c r="AJ5093">
        <v>5300</v>
      </c>
      <c r="AK5093">
        <v>4521.6953125</v>
      </c>
      <c r="AL5093" s="10">
        <f t="shared" si="632"/>
        <v>778.3046875</v>
      </c>
      <c r="AM5093" s="11">
        <f t="shared" si="633"/>
        <v>0.14684994103773585</v>
      </c>
      <c r="AN5093">
        <v>5300</v>
      </c>
      <c r="AO5093">
        <v>4425.9378292414003</v>
      </c>
      <c r="AP5093" s="12">
        <f t="shared" si="634"/>
        <v>874.06217075859968</v>
      </c>
      <c r="AQ5093" s="13">
        <f t="shared" si="635"/>
        <v>0.16491739070916975</v>
      </c>
      <c r="AR5093">
        <v>5300</v>
      </c>
      <c r="AS5093">
        <v>4384.9009299013624</v>
      </c>
      <c r="AT5093" s="14">
        <f t="shared" si="636"/>
        <v>915.09907009863764</v>
      </c>
      <c r="AU5093" s="15">
        <f t="shared" si="637"/>
        <v>0.17266020190540332</v>
      </c>
      <c r="AV5093">
        <v>5300</v>
      </c>
      <c r="AW5093">
        <v>4574.3315508021406</v>
      </c>
      <c r="AX5093" s="16">
        <f t="shared" si="638"/>
        <v>725.66844919785945</v>
      </c>
      <c r="AY5093" s="17">
        <f t="shared" si="639"/>
        <v>0.13691857532035084</v>
      </c>
    </row>
    <row r="5094" spans="1:51" x14ac:dyDescent="0.25">
      <c r="A5094" t="s">
        <v>106</v>
      </c>
      <c r="B5094" t="s">
        <v>1157</v>
      </c>
      <c r="C5094">
        <v>4200</v>
      </c>
      <c r="D5094">
        <v>127498</v>
      </c>
      <c r="E5094">
        <v>2016</v>
      </c>
      <c r="F5094" t="s">
        <v>340</v>
      </c>
      <c r="G5094" t="s">
        <v>455</v>
      </c>
      <c r="H5094" t="s">
        <v>2275</v>
      </c>
      <c r="J5094">
        <v>4</v>
      </c>
      <c r="K5094" t="s">
        <v>118</v>
      </c>
      <c r="L5094">
        <v>4</v>
      </c>
      <c r="M5094" t="s">
        <v>45</v>
      </c>
      <c r="N5094">
        <v>2.4000000953674321</v>
      </c>
      <c r="O5094" t="s">
        <v>60</v>
      </c>
      <c r="P5094" t="s">
        <v>46</v>
      </c>
      <c r="Q5094">
        <v>3</v>
      </c>
      <c r="R5094" t="s">
        <v>61</v>
      </c>
      <c r="U5094" t="s">
        <v>63</v>
      </c>
      <c r="V5094" t="s">
        <v>64</v>
      </c>
      <c r="W5094" t="s">
        <v>1077</v>
      </c>
      <c r="X5094" t="s">
        <v>65</v>
      </c>
      <c r="Y5094" t="s">
        <v>82</v>
      </c>
      <c r="AA5094">
        <v>0</v>
      </c>
      <c r="AB5094" t="s">
        <v>51</v>
      </c>
      <c r="AC5094" t="s">
        <v>67</v>
      </c>
      <c r="AD5094">
        <v>1</v>
      </c>
      <c r="AE5094">
        <v>1</v>
      </c>
      <c r="AF5094">
        <v>1</v>
      </c>
      <c r="AG5094">
        <v>2026</v>
      </c>
      <c r="AH5094">
        <v>20251230</v>
      </c>
      <c r="AI5094" t="s">
        <v>7506</v>
      </c>
      <c r="AJ5094">
        <v>4200</v>
      </c>
      <c r="AK5094">
        <v>3287.32958984375</v>
      </c>
      <c r="AL5094" s="10">
        <f t="shared" si="632"/>
        <v>912.67041015625</v>
      </c>
      <c r="AM5094" s="11">
        <f t="shared" si="633"/>
        <v>0.21730247860863094</v>
      </c>
      <c r="AN5094">
        <v>4200</v>
      </c>
      <c r="AO5094">
        <v>3203.046247396398</v>
      </c>
      <c r="AP5094" s="12">
        <f t="shared" si="634"/>
        <v>996.95375260360197</v>
      </c>
      <c r="AQ5094" s="13">
        <f t="shared" si="635"/>
        <v>0.23736994109609572</v>
      </c>
      <c r="AR5094">
        <v>4200</v>
      </c>
      <c r="AS5094">
        <v>3424.1717971576541</v>
      </c>
      <c r="AT5094" s="14">
        <f t="shared" si="636"/>
        <v>775.82820284234595</v>
      </c>
      <c r="AU5094" s="15">
        <f t="shared" si="637"/>
        <v>0.18472100067674904</v>
      </c>
      <c r="AV5094">
        <v>4200</v>
      </c>
      <c r="AW5094">
        <v>3344.0677966101689</v>
      </c>
      <c r="AX5094" s="16">
        <f t="shared" si="638"/>
        <v>855.9322033898311</v>
      </c>
      <c r="AY5094" s="17">
        <f t="shared" si="639"/>
        <v>0.20379338175948358</v>
      </c>
    </row>
    <row r="5095" spans="1:51" x14ac:dyDescent="0.25">
      <c r="A5095" t="s">
        <v>106</v>
      </c>
      <c r="B5095" t="s">
        <v>107</v>
      </c>
      <c r="C5095">
        <v>7200</v>
      </c>
      <c r="D5095">
        <v>157341</v>
      </c>
      <c r="E5095">
        <v>2017</v>
      </c>
      <c r="F5095" t="s">
        <v>56</v>
      </c>
      <c r="G5095" t="s">
        <v>133</v>
      </c>
      <c r="H5095" t="s">
        <v>4224</v>
      </c>
      <c r="J5095">
        <v>8</v>
      </c>
      <c r="K5095" t="s">
        <v>111</v>
      </c>
      <c r="L5095">
        <v>4</v>
      </c>
      <c r="M5095" t="s">
        <v>45</v>
      </c>
      <c r="N5095">
        <v>5</v>
      </c>
      <c r="O5095" t="s">
        <v>76</v>
      </c>
      <c r="R5095" t="s">
        <v>77</v>
      </c>
      <c r="S5095" t="s">
        <v>78</v>
      </c>
      <c r="T5095">
        <v>386</v>
      </c>
      <c r="U5095" t="s">
        <v>63</v>
      </c>
      <c r="V5095" t="s">
        <v>79</v>
      </c>
      <c r="W5095" t="s">
        <v>135</v>
      </c>
      <c r="X5095" t="s">
        <v>136</v>
      </c>
      <c r="Y5095" t="s">
        <v>82</v>
      </c>
      <c r="Z5095">
        <v>31195</v>
      </c>
      <c r="AA5095">
        <v>0</v>
      </c>
      <c r="AB5095" t="s">
        <v>51</v>
      </c>
      <c r="AC5095" t="s">
        <v>83</v>
      </c>
      <c r="AD5095">
        <v>1</v>
      </c>
      <c r="AE5095">
        <v>1</v>
      </c>
      <c r="AF5095">
        <v>1</v>
      </c>
      <c r="AG5095">
        <v>2026</v>
      </c>
      <c r="AH5095">
        <v>20260102</v>
      </c>
      <c r="AI5095" t="s">
        <v>7507</v>
      </c>
      <c r="AJ5095">
        <v>7200</v>
      </c>
      <c r="AK5095">
        <v>8812.7421875</v>
      </c>
      <c r="AL5095" s="10">
        <f t="shared" si="632"/>
        <v>1612.7421875</v>
      </c>
      <c r="AM5095" s="11">
        <f t="shared" si="633"/>
        <v>0.22399197048611111</v>
      </c>
      <c r="AN5095">
        <v>7200</v>
      </c>
      <c r="AO5095">
        <v>9582.9599898647302</v>
      </c>
      <c r="AP5095" s="12">
        <f t="shared" si="634"/>
        <v>2382.9599898647302</v>
      </c>
      <c r="AQ5095" s="13">
        <f t="shared" si="635"/>
        <v>0.33096666525899032</v>
      </c>
      <c r="AR5095">
        <v>7200</v>
      </c>
      <c r="AS5095">
        <v>10189.24395876282</v>
      </c>
      <c r="AT5095" s="14">
        <f t="shared" si="636"/>
        <v>2989.2439587628196</v>
      </c>
      <c r="AU5095" s="15">
        <f t="shared" si="637"/>
        <v>0.4151727720503916</v>
      </c>
      <c r="AV5095">
        <v>7200</v>
      </c>
      <c r="AW5095">
        <v>8945.4585537918847</v>
      </c>
      <c r="AX5095" s="16">
        <f t="shared" si="638"/>
        <v>1745.4585537918847</v>
      </c>
      <c r="AY5095" s="17">
        <f t="shared" si="639"/>
        <v>0.24242479913776177</v>
      </c>
    </row>
    <row r="5096" spans="1:51" x14ac:dyDescent="0.25">
      <c r="A5096" t="s">
        <v>39</v>
      </c>
      <c r="B5096" t="s">
        <v>114</v>
      </c>
      <c r="C5096">
        <v>1200</v>
      </c>
      <c r="D5096">
        <v>151228</v>
      </c>
      <c r="E5096">
        <v>2015</v>
      </c>
      <c r="F5096" t="s">
        <v>56</v>
      </c>
      <c r="G5096" t="s">
        <v>1170</v>
      </c>
      <c r="H5096" t="s">
        <v>58</v>
      </c>
      <c r="J5096">
        <v>6</v>
      </c>
      <c r="K5096" t="s">
        <v>87</v>
      </c>
      <c r="L5096">
        <v>4</v>
      </c>
      <c r="M5096" t="s">
        <v>45</v>
      </c>
      <c r="N5096">
        <v>3.5</v>
      </c>
      <c r="O5096" t="s">
        <v>60</v>
      </c>
      <c r="P5096" t="s">
        <v>46</v>
      </c>
      <c r="R5096" t="s">
        <v>61</v>
      </c>
      <c r="S5096" t="s">
        <v>62</v>
      </c>
      <c r="T5096">
        <v>288</v>
      </c>
      <c r="U5096" t="s">
        <v>63</v>
      </c>
      <c r="V5096" t="s">
        <v>79</v>
      </c>
      <c r="X5096" t="s">
        <v>65</v>
      </c>
      <c r="Y5096" t="s">
        <v>82</v>
      </c>
      <c r="AA5096">
        <v>0</v>
      </c>
      <c r="AB5096" t="s">
        <v>51</v>
      </c>
      <c r="AC5096" t="s">
        <v>67</v>
      </c>
      <c r="AD5096">
        <v>1</v>
      </c>
      <c r="AE5096">
        <v>1</v>
      </c>
      <c r="AF5096">
        <v>1</v>
      </c>
      <c r="AG5096">
        <v>2026</v>
      </c>
      <c r="AH5096">
        <v>20251231</v>
      </c>
      <c r="AI5096" t="s">
        <v>7508</v>
      </c>
      <c r="AJ5096">
        <v>1200</v>
      </c>
      <c r="AK5096">
        <v>2270.521728515625</v>
      </c>
      <c r="AL5096" s="10">
        <f t="shared" si="632"/>
        <v>1070.521728515625</v>
      </c>
      <c r="AM5096" s="11">
        <f t="shared" si="633"/>
        <v>0.89210144042968753</v>
      </c>
      <c r="AN5096">
        <v>1200</v>
      </c>
      <c r="AO5096">
        <v>2171.067797940947</v>
      </c>
      <c r="AP5096" s="12">
        <f t="shared" si="634"/>
        <v>971.067797940947</v>
      </c>
      <c r="AQ5096" s="13">
        <f t="shared" si="635"/>
        <v>0.80922316495078916</v>
      </c>
      <c r="AR5096">
        <v>1200</v>
      </c>
      <c r="AS5096">
        <v>2169.254484446406</v>
      </c>
      <c r="AT5096" s="14">
        <f t="shared" si="636"/>
        <v>969.25448444640597</v>
      </c>
      <c r="AU5096" s="15">
        <f t="shared" si="637"/>
        <v>0.80771207037200499</v>
      </c>
      <c r="AV5096">
        <v>1200</v>
      </c>
      <c r="AW5096">
        <v>2261.0900321543422</v>
      </c>
      <c r="AX5096" s="16">
        <f t="shared" si="638"/>
        <v>1061.0900321543422</v>
      </c>
      <c r="AY5096" s="17">
        <f t="shared" si="639"/>
        <v>0.88424169346195181</v>
      </c>
    </row>
    <row r="5097" spans="1:51" x14ac:dyDescent="0.25">
      <c r="A5097" t="s">
        <v>39</v>
      </c>
      <c r="B5097" t="s">
        <v>307</v>
      </c>
      <c r="C5097">
        <v>10000</v>
      </c>
      <c r="D5097">
        <v>184936</v>
      </c>
      <c r="E5097">
        <v>2019</v>
      </c>
      <c r="F5097" t="s">
        <v>56</v>
      </c>
      <c r="G5097" t="s">
        <v>270</v>
      </c>
      <c r="I5097" t="s">
        <v>271</v>
      </c>
      <c r="J5097">
        <v>8</v>
      </c>
      <c r="K5097" t="s">
        <v>44</v>
      </c>
      <c r="L5097">
        <v>4</v>
      </c>
      <c r="M5097" t="s">
        <v>45</v>
      </c>
      <c r="N5097">
        <v>6.1999998092651367</v>
      </c>
      <c r="O5097" t="s">
        <v>76</v>
      </c>
      <c r="P5097" t="s">
        <v>46</v>
      </c>
      <c r="Q5097">
        <v>3</v>
      </c>
      <c r="R5097" t="s">
        <v>77</v>
      </c>
      <c r="S5097" t="s">
        <v>78</v>
      </c>
      <c r="T5097">
        <v>383</v>
      </c>
      <c r="U5097" t="s">
        <v>63</v>
      </c>
      <c r="V5097" t="s">
        <v>79</v>
      </c>
      <c r="X5097" t="s">
        <v>81</v>
      </c>
      <c r="Y5097" t="s">
        <v>82</v>
      </c>
      <c r="AA5097">
        <v>0</v>
      </c>
      <c r="AB5097" t="s">
        <v>51</v>
      </c>
      <c r="AC5097" t="s">
        <v>83</v>
      </c>
      <c r="AD5097">
        <v>1</v>
      </c>
      <c r="AE5097">
        <v>1</v>
      </c>
      <c r="AF5097">
        <v>1</v>
      </c>
      <c r="AG5097">
        <v>2026</v>
      </c>
      <c r="AH5097">
        <v>20251231</v>
      </c>
      <c r="AI5097" t="s">
        <v>7509</v>
      </c>
      <c r="AJ5097">
        <v>10000</v>
      </c>
      <c r="AK5097">
        <v>9026.5908203125</v>
      </c>
      <c r="AL5097" s="10">
        <f t="shared" si="632"/>
        <v>973.4091796875</v>
      </c>
      <c r="AM5097" s="11">
        <f t="shared" si="633"/>
        <v>9.7340917968749996E-2</v>
      </c>
      <c r="AN5097">
        <v>10000</v>
      </c>
      <c r="AO5097">
        <v>9249.1755998507087</v>
      </c>
      <c r="AP5097" s="12">
        <f t="shared" si="634"/>
        <v>750.82440014929125</v>
      </c>
      <c r="AQ5097" s="13">
        <f t="shared" si="635"/>
        <v>7.5082440014929128E-2</v>
      </c>
      <c r="AR5097">
        <v>10000</v>
      </c>
      <c r="AS5097">
        <v>8741.2351778740594</v>
      </c>
      <c r="AT5097" s="14">
        <f t="shared" si="636"/>
        <v>1258.7648221259406</v>
      </c>
      <c r="AU5097" s="15">
        <f t="shared" si="637"/>
        <v>0.12587648221259407</v>
      </c>
      <c r="AV5097">
        <v>10000</v>
      </c>
      <c r="AW5097">
        <v>9025.4408866995072</v>
      </c>
      <c r="AX5097" s="16">
        <f t="shared" si="638"/>
        <v>974.55911330049275</v>
      </c>
      <c r="AY5097" s="17">
        <f t="shared" si="639"/>
        <v>9.7455911330049272E-2</v>
      </c>
    </row>
    <row r="5098" spans="1:51" x14ac:dyDescent="0.25">
      <c r="A5098" t="s">
        <v>54</v>
      </c>
      <c r="B5098" t="s">
        <v>263</v>
      </c>
      <c r="C5098">
        <v>12400</v>
      </c>
      <c r="D5098">
        <v>142659</v>
      </c>
      <c r="E5098">
        <v>2022</v>
      </c>
      <c r="F5098" t="s">
        <v>274</v>
      </c>
      <c r="G5098" t="s">
        <v>1837</v>
      </c>
      <c r="H5098" t="s">
        <v>5624</v>
      </c>
      <c r="J5098">
        <v>6</v>
      </c>
      <c r="K5098" t="s">
        <v>87</v>
      </c>
      <c r="L5098">
        <v>4</v>
      </c>
      <c r="M5098" t="s">
        <v>45</v>
      </c>
      <c r="N5098">
        <v>3.5999999046325679</v>
      </c>
      <c r="O5098" t="s">
        <v>119</v>
      </c>
      <c r="P5098" t="s">
        <v>46</v>
      </c>
      <c r="Q5098">
        <v>2</v>
      </c>
      <c r="R5098" t="s">
        <v>77</v>
      </c>
      <c r="S5098" t="s">
        <v>151</v>
      </c>
      <c r="U5098" t="s">
        <v>63</v>
      </c>
      <c r="V5098" t="s">
        <v>79</v>
      </c>
      <c r="W5098" t="s">
        <v>1848</v>
      </c>
      <c r="X5098" t="s">
        <v>112</v>
      </c>
      <c r="Y5098" t="s">
        <v>82</v>
      </c>
      <c r="AA5098">
        <v>0</v>
      </c>
      <c r="AB5098" t="s">
        <v>51</v>
      </c>
      <c r="AC5098" t="s">
        <v>83</v>
      </c>
      <c r="AD5098">
        <v>1</v>
      </c>
      <c r="AE5098">
        <v>1</v>
      </c>
      <c r="AF5098">
        <v>1</v>
      </c>
      <c r="AG5098">
        <v>2026</v>
      </c>
      <c r="AH5098">
        <v>20251231</v>
      </c>
      <c r="AI5098" t="s">
        <v>7510</v>
      </c>
      <c r="AJ5098">
        <v>12400</v>
      </c>
      <c r="AK5098">
        <v>12970.296875</v>
      </c>
      <c r="AL5098" s="10">
        <f t="shared" si="632"/>
        <v>570.296875</v>
      </c>
      <c r="AM5098" s="11">
        <f t="shared" si="633"/>
        <v>4.5991683467741934E-2</v>
      </c>
      <c r="AN5098">
        <v>12400</v>
      </c>
      <c r="AO5098">
        <v>12903.04638709083</v>
      </c>
      <c r="AP5098" s="12">
        <f t="shared" si="634"/>
        <v>503.04638709082974</v>
      </c>
      <c r="AQ5098" s="13">
        <f t="shared" si="635"/>
        <v>4.0568257023454013E-2</v>
      </c>
      <c r="AR5098">
        <v>12400</v>
      </c>
      <c r="AS5098">
        <v>13380.510911450019</v>
      </c>
      <c r="AT5098" s="14">
        <f t="shared" si="636"/>
        <v>980.51091145001919</v>
      </c>
      <c r="AU5098" s="15">
        <f t="shared" si="637"/>
        <v>7.9073460600807999E-2</v>
      </c>
      <c r="AV5098">
        <v>12400</v>
      </c>
      <c r="AW5098">
        <v>13094.31623931624</v>
      </c>
      <c r="AX5098" s="16">
        <f t="shared" si="638"/>
        <v>694.31623931624017</v>
      </c>
      <c r="AY5098" s="17">
        <f t="shared" si="639"/>
        <v>5.59932451061484E-2</v>
      </c>
    </row>
    <row r="5099" spans="1:51" x14ac:dyDescent="0.25">
      <c r="A5099" t="s">
        <v>106</v>
      </c>
      <c r="B5099" t="s">
        <v>482</v>
      </c>
      <c r="C5099">
        <v>2300</v>
      </c>
      <c r="D5099">
        <v>158951</v>
      </c>
      <c r="E5099">
        <v>2011</v>
      </c>
      <c r="F5099" t="s">
        <v>71</v>
      </c>
      <c r="G5099" t="s">
        <v>172</v>
      </c>
      <c r="H5099" t="s">
        <v>2256</v>
      </c>
      <c r="J5099">
        <v>6</v>
      </c>
      <c r="K5099" t="s">
        <v>75</v>
      </c>
      <c r="L5099">
        <v>4</v>
      </c>
      <c r="M5099" t="s">
        <v>45</v>
      </c>
      <c r="N5099">
        <v>3.5</v>
      </c>
      <c r="O5099" t="s">
        <v>60</v>
      </c>
      <c r="R5099" t="s">
        <v>61</v>
      </c>
      <c r="U5099" t="s">
        <v>394</v>
      </c>
      <c r="V5099" t="s">
        <v>79</v>
      </c>
      <c r="W5099" t="s">
        <v>395</v>
      </c>
      <c r="X5099" t="s">
        <v>65</v>
      </c>
      <c r="Y5099" t="s">
        <v>125</v>
      </c>
      <c r="AA5099">
        <v>0</v>
      </c>
      <c r="AB5099" t="s">
        <v>51</v>
      </c>
      <c r="AC5099" t="s">
        <v>67</v>
      </c>
      <c r="AD5099">
        <v>1</v>
      </c>
      <c r="AE5099">
        <v>1</v>
      </c>
      <c r="AF5099">
        <v>1</v>
      </c>
      <c r="AG5099">
        <v>2026</v>
      </c>
      <c r="AH5099">
        <v>20251230</v>
      </c>
      <c r="AI5099" t="s">
        <v>7511</v>
      </c>
      <c r="AJ5099">
        <v>2300</v>
      </c>
      <c r="AK5099">
        <v>1206.286865234375</v>
      </c>
      <c r="AL5099" s="10">
        <f t="shared" si="632"/>
        <v>1093.713134765625</v>
      </c>
      <c r="AM5099" s="11">
        <f t="shared" si="633"/>
        <v>0.47552744989809781</v>
      </c>
      <c r="AN5099">
        <v>2300</v>
      </c>
      <c r="AO5099">
        <v>1201.5438221895581</v>
      </c>
      <c r="AP5099" s="12">
        <f t="shared" si="634"/>
        <v>1098.4561778104419</v>
      </c>
      <c r="AQ5099" s="13">
        <f t="shared" si="635"/>
        <v>0.47758964252627906</v>
      </c>
      <c r="AR5099">
        <v>2300</v>
      </c>
      <c r="AS5099">
        <v>1232.248855291738</v>
      </c>
      <c r="AT5099" s="14">
        <f t="shared" si="636"/>
        <v>1067.751144708262</v>
      </c>
      <c r="AU5099" s="15">
        <f t="shared" si="637"/>
        <v>0.46423962813402697</v>
      </c>
      <c r="AV5099">
        <v>2300</v>
      </c>
      <c r="AW5099">
        <v>1219.4489795918371</v>
      </c>
      <c r="AX5099" s="16">
        <f t="shared" si="638"/>
        <v>1080.5510204081629</v>
      </c>
      <c r="AY5099" s="17">
        <f t="shared" si="639"/>
        <v>0.46980479148180998</v>
      </c>
    </row>
    <row r="5100" spans="1:51" x14ac:dyDescent="0.25">
      <c r="A5100" t="s">
        <v>106</v>
      </c>
      <c r="B5100" t="s">
        <v>661</v>
      </c>
      <c r="C5100">
        <v>17500</v>
      </c>
      <c r="D5100">
        <v>31574</v>
      </c>
      <c r="E5100">
        <v>2023</v>
      </c>
      <c r="F5100" t="s">
        <v>165</v>
      </c>
      <c r="G5100" t="s">
        <v>1152</v>
      </c>
      <c r="H5100" t="s">
        <v>992</v>
      </c>
      <c r="I5100" t="s">
        <v>4405</v>
      </c>
      <c r="J5100">
        <v>6</v>
      </c>
      <c r="K5100" t="s">
        <v>59</v>
      </c>
      <c r="L5100">
        <v>4</v>
      </c>
      <c r="M5100" t="s">
        <v>45</v>
      </c>
      <c r="N5100">
        <v>3.5</v>
      </c>
      <c r="O5100" t="s">
        <v>76</v>
      </c>
      <c r="P5100" t="s">
        <v>46</v>
      </c>
      <c r="Q5100">
        <v>2</v>
      </c>
      <c r="R5100" t="s">
        <v>77</v>
      </c>
      <c r="S5100" t="s">
        <v>78</v>
      </c>
      <c r="T5100">
        <v>278</v>
      </c>
      <c r="U5100" t="s">
        <v>63</v>
      </c>
      <c r="V5100" t="s">
        <v>79</v>
      </c>
      <c r="W5100" t="s">
        <v>916</v>
      </c>
      <c r="X5100" t="s">
        <v>112</v>
      </c>
      <c r="Y5100" t="s">
        <v>66</v>
      </c>
      <c r="AA5100">
        <v>0</v>
      </c>
      <c r="AB5100" t="s">
        <v>51</v>
      </c>
      <c r="AC5100" t="s">
        <v>83</v>
      </c>
      <c r="AD5100">
        <v>1</v>
      </c>
      <c r="AE5100">
        <v>1</v>
      </c>
      <c r="AF5100">
        <v>1</v>
      </c>
      <c r="AG5100">
        <v>2026</v>
      </c>
      <c r="AH5100">
        <v>20260102</v>
      </c>
      <c r="AI5100" t="s">
        <v>7512</v>
      </c>
      <c r="AJ5100">
        <v>17500</v>
      </c>
      <c r="AK5100">
        <v>29580.98828125</v>
      </c>
      <c r="AL5100" s="10">
        <f t="shared" si="632"/>
        <v>12080.98828125</v>
      </c>
      <c r="AM5100" s="11">
        <f t="shared" si="633"/>
        <v>0.69034218749999998</v>
      </c>
      <c r="AN5100">
        <v>17500</v>
      </c>
      <c r="AO5100">
        <v>28637.798868556962</v>
      </c>
      <c r="AP5100" s="12">
        <f t="shared" si="634"/>
        <v>11137.798868556962</v>
      </c>
      <c r="AQ5100" s="13">
        <f t="shared" si="635"/>
        <v>0.63644564963182637</v>
      </c>
      <c r="AR5100">
        <v>17500</v>
      </c>
      <c r="AS5100">
        <v>28505.424477914559</v>
      </c>
      <c r="AT5100" s="14">
        <f t="shared" si="636"/>
        <v>11005.424477914559</v>
      </c>
      <c r="AU5100" s="15">
        <f t="shared" si="637"/>
        <v>0.62888139873797477</v>
      </c>
      <c r="AV5100">
        <v>17500</v>
      </c>
      <c r="AW5100">
        <v>29215.85365853658</v>
      </c>
      <c r="AX5100" s="16">
        <f t="shared" si="638"/>
        <v>11715.85365853658</v>
      </c>
      <c r="AY5100" s="17">
        <f t="shared" si="639"/>
        <v>0.66947735191637603</v>
      </c>
    </row>
    <row r="5101" spans="1:51" x14ac:dyDescent="0.25">
      <c r="A5101" t="s">
        <v>39</v>
      </c>
      <c r="B5101" t="s">
        <v>515</v>
      </c>
      <c r="C5101">
        <v>9900</v>
      </c>
      <c r="D5101">
        <v>108530</v>
      </c>
      <c r="E5101">
        <v>2013</v>
      </c>
      <c r="F5101" t="s">
        <v>165</v>
      </c>
      <c r="G5101" t="s">
        <v>702</v>
      </c>
      <c r="I5101" t="s">
        <v>5123</v>
      </c>
      <c r="J5101">
        <v>4</v>
      </c>
      <c r="K5101" t="s">
        <v>44</v>
      </c>
      <c r="L5101">
        <v>4</v>
      </c>
      <c r="M5101" t="s">
        <v>45</v>
      </c>
      <c r="N5101">
        <v>2.7000000476837158</v>
      </c>
      <c r="O5101" t="s">
        <v>45</v>
      </c>
      <c r="P5101" t="s">
        <v>46</v>
      </c>
      <c r="Q5101">
        <v>4</v>
      </c>
      <c r="R5101" t="s">
        <v>47</v>
      </c>
      <c r="S5101" t="s">
        <v>151</v>
      </c>
      <c r="T5101">
        <v>181</v>
      </c>
      <c r="U5101" t="s">
        <v>63</v>
      </c>
      <c r="V5101" t="s">
        <v>64</v>
      </c>
      <c r="W5101" t="s">
        <v>3000</v>
      </c>
      <c r="X5101" t="s">
        <v>65</v>
      </c>
      <c r="Y5101" t="s">
        <v>82</v>
      </c>
      <c r="AA5101">
        <v>0</v>
      </c>
      <c r="AB5101" t="s">
        <v>51</v>
      </c>
      <c r="AC5101" t="s">
        <v>52</v>
      </c>
      <c r="AD5101">
        <v>1</v>
      </c>
      <c r="AE5101">
        <v>1</v>
      </c>
      <c r="AF5101">
        <v>1</v>
      </c>
      <c r="AG5101">
        <v>2026</v>
      </c>
      <c r="AH5101">
        <v>20251231</v>
      </c>
      <c r="AI5101" t="s">
        <v>7513</v>
      </c>
      <c r="AJ5101">
        <v>9900</v>
      </c>
      <c r="AK5101">
        <v>8568.79296875</v>
      </c>
      <c r="AL5101" s="10">
        <f t="shared" si="632"/>
        <v>1331.20703125</v>
      </c>
      <c r="AM5101" s="11">
        <f t="shared" si="633"/>
        <v>0.1344653566919192</v>
      </c>
      <c r="AN5101">
        <v>9900</v>
      </c>
      <c r="AO5101">
        <v>9058.2979296324411</v>
      </c>
      <c r="AP5101" s="12">
        <f t="shared" si="634"/>
        <v>841.70207036755892</v>
      </c>
      <c r="AQ5101" s="13">
        <f t="shared" si="635"/>
        <v>8.5020411148238273E-2</v>
      </c>
      <c r="AR5101">
        <v>9900</v>
      </c>
      <c r="AS5101">
        <v>8748.4977355587944</v>
      </c>
      <c r="AT5101" s="14">
        <f t="shared" si="636"/>
        <v>1151.5022644412056</v>
      </c>
      <c r="AU5101" s="15">
        <f t="shared" si="637"/>
        <v>0.11631336004456623</v>
      </c>
      <c r="AV5101">
        <v>9900</v>
      </c>
      <c r="AW5101">
        <v>8725.7779291553197</v>
      </c>
      <c r="AX5101" s="16">
        <f t="shared" si="638"/>
        <v>1174.2220708446803</v>
      </c>
      <c r="AY5101" s="17">
        <f t="shared" si="639"/>
        <v>0.11860828998431114</v>
      </c>
    </row>
    <row r="5102" spans="1:51" x14ac:dyDescent="0.25">
      <c r="A5102" t="s">
        <v>39</v>
      </c>
      <c r="B5102" t="s">
        <v>307</v>
      </c>
      <c r="C5102">
        <v>500</v>
      </c>
      <c r="D5102">
        <v>153720</v>
      </c>
      <c r="E5102">
        <v>2013</v>
      </c>
      <c r="F5102" t="s">
        <v>340</v>
      </c>
      <c r="G5102" t="s">
        <v>341</v>
      </c>
      <c r="H5102" t="s">
        <v>3511</v>
      </c>
      <c r="J5102">
        <v>4</v>
      </c>
      <c r="K5102" t="s">
        <v>118</v>
      </c>
      <c r="L5102">
        <v>4</v>
      </c>
      <c r="M5102" t="s">
        <v>45</v>
      </c>
      <c r="N5102">
        <v>1.799999952316284</v>
      </c>
      <c r="O5102" t="s">
        <v>60</v>
      </c>
      <c r="R5102" t="s">
        <v>61</v>
      </c>
      <c r="U5102" t="s">
        <v>63</v>
      </c>
      <c r="W5102" t="s">
        <v>655</v>
      </c>
      <c r="X5102" t="s">
        <v>65</v>
      </c>
      <c r="Y5102" t="s">
        <v>282</v>
      </c>
      <c r="AA5102">
        <v>0</v>
      </c>
      <c r="AB5102" t="s">
        <v>51</v>
      </c>
      <c r="AC5102" t="s">
        <v>67</v>
      </c>
      <c r="AD5102">
        <v>1</v>
      </c>
      <c r="AE5102">
        <v>1</v>
      </c>
      <c r="AF5102">
        <v>1</v>
      </c>
      <c r="AG5102">
        <v>2026</v>
      </c>
      <c r="AH5102">
        <v>20251231</v>
      </c>
      <c r="AI5102" t="s">
        <v>7514</v>
      </c>
      <c r="AJ5102">
        <v>500</v>
      </c>
      <c r="AK5102">
        <v>1601.728393554688</v>
      </c>
      <c r="AL5102" s="10">
        <f t="shared" si="632"/>
        <v>1101.728393554688</v>
      </c>
      <c r="AM5102" s="11">
        <f t="shared" si="633"/>
        <v>2.203456787109376</v>
      </c>
      <c r="AN5102">
        <v>500</v>
      </c>
      <c r="AO5102">
        <v>1496.4092385280489</v>
      </c>
      <c r="AP5102" s="12">
        <f t="shared" si="634"/>
        <v>996.40923852804895</v>
      </c>
      <c r="AQ5102" s="13">
        <f t="shared" si="635"/>
        <v>1.9928184770560979</v>
      </c>
      <c r="AR5102">
        <v>500</v>
      </c>
      <c r="AS5102">
        <v>1532.779533724276</v>
      </c>
      <c r="AT5102" s="14">
        <f t="shared" si="636"/>
        <v>1032.779533724276</v>
      </c>
      <c r="AU5102" s="15">
        <f t="shared" si="637"/>
        <v>2.065559067448552</v>
      </c>
      <c r="AV5102">
        <v>500</v>
      </c>
      <c r="AW5102">
        <v>1579.758064516129</v>
      </c>
      <c r="AX5102" s="16">
        <f t="shared" si="638"/>
        <v>1079.758064516129</v>
      </c>
      <c r="AY5102" s="17">
        <f t="shared" si="639"/>
        <v>2.1595161290322582</v>
      </c>
    </row>
    <row r="5103" spans="1:51" x14ac:dyDescent="0.25">
      <c r="A5103" t="s">
        <v>39</v>
      </c>
      <c r="B5103" t="s">
        <v>114</v>
      </c>
      <c r="C5103">
        <v>4900</v>
      </c>
      <c r="D5103">
        <v>17302</v>
      </c>
      <c r="E5103">
        <v>2020</v>
      </c>
      <c r="F5103" t="s">
        <v>56</v>
      </c>
      <c r="G5103" t="s">
        <v>86</v>
      </c>
      <c r="H5103" t="s">
        <v>451</v>
      </c>
      <c r="J5103">
        <v>3</v>
      </c>
      <c r="K5103" t="s">
        <v>44</v>
      </c>
      <c r="L5103">
        <v>4</v>
      </c>
      <c r="M5103" t="s">
        <v>45</v>
      </c>
      <c r="N5103">
        <v>1.5</v>
      </c>
      <c r="O5103" t="s">
        <v>60</v>
      </c>
      <c r="P5103" t="s">
        <v>46</v>
      </c>
      <c r="R5103" t="s">
        <v>47</v>
      </c>
      <c r="S5103" t="s">
        <v>151</v>
      </c>
      <c r="U5103" t="s">
        <v>63</v>
      </c>
      <c r="V5103" t="s">
        <v>64</v>
      </c>
      <c r="X5103" t="s">
        <v>49</v>
      </c>
      <c r="Y5103" t="s">
        <v>82</v>
      </c>
      <c r="AA5103">
        <v>0</v>
      </c>
      <c r="AB5103" t="s">
        <v>51</v>
      </c>
      <c r="AC5103" t="s">
        <v>52</v>
      </c>
      <c r="AD5103">
        <v>1</v>
      </c>
      <c r="AE5103">
        <v>1</v>
      </c>
      <c r="AF5103">
        <v>1</v>
      </c>
      <c r="AG5103">
        <v>2026</v>
      </c>
      <c r="AH5103">
        <v>20251231</v>
      </c>
      <c r="AI5103" t="s">
        <v>7515</v>
      </c>
      <c r="AJ5103">
        <v>4900</v>
      </c>
      <c r="AK5103">
        <v>12404.3408203125</v>
      </c>
      <c r="AL5103" s="10">
        <f t="shared" si="632"/>
        <v>7504.3408203125</v>
      </c>
      <c r="AM5103" s="11">
        <f t="shared" si="633"/>
        <v>1.5314981265943877</v>
      </c>
      <c r="AN5103">
        <v>4900</v>
      </c>
      <c r="AO5103">
        <v>11665.358030217671</v>
      </c>
      <c r="AP5103" s="12">
        <f t="shared" si="634"/>
        <v>6765.3580302176706</v>
      </c>
      <c r="AQ5103" s="13">
        <f t="shared" si="635"/>
        <v>1.3806853122893206</v>
      </c>
      <c r="AR5103">
        <v>4900</v>
      </c>
      <c r="AS5103">
        <v>11665.599133079761</v>
      </c>
      <c r="AT5103" s="14">
        <f t="shared" si="636"/>
        <v>6765.5991330797606</v>
      </c>
      <c r="AU5103" s="15">
        <f t="shared" si="637"/>
        <v>1.3807345169550531</v>
      </c>
      <c r="AV5103">
        <v>4900</v>
      </c>
      <c r="AW5103">
        <v>12383.28828828829</v>
      </c>
      <c r="AX5103" s="16">
        <f t="shared" si="638"/>
        <v>7483.2882882882896</v>
      </c>
      <c r="AY5103" s="17">
        <f t="shared" si="639"/>
        <v>1.527201691487406</v>
      </c>
    </row>
    <row r="5104" spans="1:51" x14ac:dyDescent="0.25">
      <c r="A5104" t="s">
        <v>54</v>
      </c>
      <c r="B5104" t="s">
        <v>176</v>
      </c>
      <c r="C5104">
        <v>2900</v>
      </c>
      <c r="D5104">
        <v>139968</v>
      </c>
      <c r="E5104">
        <v>2017</v>
      </c>
      <c r="F5104" t="s">
        <v>274</v>
      </c>
      <c r="G5104" t="s">
        <v>1774</v>
      </c>
      <c r="H5104" t="s">
        <v>2415</v>
      </c>
      <c r="J5104">
        <v>6</v>
      </c>
      <c r="K5104" t="s">
        <v>59</v>
      </c>
      <c r="L5104">
        <v>4</v>
      </c>
      <c r="M5104" t="s">
        <v>45</v>
      </c>
      <c r="N5104">
        <v>3.5999999046325679</v>
      </c>
      <c r="O5104" t="s">
        <v>60</v>
      </c>
      <c r="P5104" t="s">
        <v>161</v>
      </c>
      <c r="Q5104">
        <v>3</v>
      </c>
      <c r="R5104" t="s">
        <v>47</v>
      </c>
      <c r="S5104" t="s">
        <v>62</v>
      </c>
      <c r="U5104" t="s">
        <v>63</v>
      </c>
      <c r="V5104" t="s">
        <v>79</v>
      </c>
      <c r="W5104" t="s">
        <v>1965</v>
      </c>
      <c r="X5104" t="s">
        <v>97</v>
      </c>
      <c r="Y5104" t="s">
        <v>82</v>
      </c>
      <c r="Z5104">
        <v>35070</v>
      </c>
      <c r="AA5104">
        <v>0</v>
      </c>
      <c r="AB5104" t="s">
        <v>51</v>
      </c>
      <c r="AC5104" t="s">
        <v>98</v>
      </c>
      <c r="AD5104">
        <v>1</v>
      </c>
      <c r="AE5104">
        <v>1</v>
      </c>
      <c r="AF5104">
        <v>1</v>
      </c>
      <c r="AG5104">
        <v>2026</v>
      </c>
      <c r="AH5104">
        <v>20251230</v>
      </c>
      <c r="AI5104" t="s">
        <v>7516</v>
      </c>
      <c r="AJ5104">
        <v>2900</v>
      </c>
      <c r="AK5104">
        <v>2056.114013671875</v>
      </c>
      <c r="AL5104" s="10">
        <f t="shared" si="632"/>
        <v>843.885986328125</v>
      </c>
      <c r="AM5104" s="11">
        <f t="shared" si="633"/>
        <v>0.29099516769935346</v>
      </c>
      <c r="AN5104">
        <v>2900</v>
      </c>
      <c r="AO5104">
        <v>2219.0972840142631</v>
      </c>
      <c r="AP5104" s="12">
        <f t="shared" si="634"/>
        <v>680.9027159857369</v>
      </c>
      <c r="AQ5104" s="13">
        <f t="shared" si="635"/>
        <v>0.23479403999508169</v>
      </c>
      <c r="AR5104">
        <v>2900</v>
      </c>
      <c r="AS5104">
        <v>2576.1124879696958</v>
      </c>
      <c r="AT5104" s="14">
        <f t="shared" si="636"/>
        <v>323.88751203030415</v>
      </c>
      <c r="AU5104" s="15">
        <f t="shared" si="637"/>
        <v>0.11168534897596695</v>
      </c>
      <c r="AV5104">
        <v>2900</v>
      </c>
      <c r="AW5104">
        <v>2108.1264367816102</v>
      </c>
      <c r="AX5104" s="16">
        <f t="shared" si="638"/>
        <v>791.87356321838979</v>
      </c>
      <c r="AY5104" s="17">
        <f t="shared" si="639"/>
        <v>0.27305984938565164</v>
      </c>
    </row>
    <row r="5105" spans="1:51" x14ac:dyDescent="0.25">
      <c r="A5105" t="s">
        <v>39</v>
      </c>
      <c r="B5105" t="s">
        <v>114</v>
      </c>
      <c r="C5105">
        <v>900</v>
      </c>
      <c r="D5105">
        <v>181338</v>
      </c>
      <c r="E5105">
        <v>2010</v>
      </c>
      <c r="F5105" t="s">
        <v>165</v>
      </c>
      <c r="G5105" t="s">
        <v>166</v>
      </c>
      <c r="I5105" t="s">
        <v>247</v>
      </c>
      <c r="J5105">
        <v>4</v>
      </c>
      <c r="K5105" t="s">
        <v>87</v>
      </c>
      <c r="L5105">
        <v>4</v>
      </c>
      <c r="M5105" t="s">
        <v>45</v>
      </c>
      <c r="N5105">
        <v>1.799999952316284</v>
      </c>
      <c r="O5105" t="s">
        <v>60</v>
      </c>
      <c r="P5105" t="s">
        <v>46</v>
      </c>
      <c r="R5105" t="s">
        <v>61</v>
      </c>
      <c r="S5105" t="s">
        <v>151</v>
      </c>
      <c r="T5105">
        <v>132</v>
      </c>
      <c r="U5105" t="s">
        <v>63</v>
      </c>
      <c r="V5105" t="s">
        <v>64</v>
      </c>
      <c r="W5105" t="s">
        <v>169</v>
      </c>
      <c r="X5105" t="s">
        <v>65</v>
      </c>
      <c r="Y5105" t="s">
        <v>82</v>
      </c>
      <c r="AA5105">
        <v>0</v>
      </c>
      <c r="AB5105" t="s">
        <v>51</v>
      </c>
      <c r="AC5105" t="s">
        <v>67</v>
      </c>
      <c r="AD5105">
        <v>1</v>
      </c>
      <c r="AE5105">
        <v>1</v>
      </c>
      <c r="AF5105">
        <v>1</v>
      </c>
      <c r="AG5105">
        <v>2026</v>
      </c>
      <c r="AH5105">
        <v>20251231</v>
      </c>
      <c r="AI5105" t="s">
        <v>7517</v>
      </c>
      <c r="AJ5105">
        <v>900</v>
      </c>
      <c r="AK5105">
        <v>2622.48828125</v>
      </c>
      <c r="AL5105" s="10">
        <f t="shared" si="632"/>
        <v>1722.48828125</v>
      </c>
      <c r="AM5105" s="11">
        <f t="shared" si="633"/>
        <v>1.9138758680555557</v>
      </c>
      <c r="AN5105">
        <v>900</v>
      </c>
      <c r="AO5105">
        <v>2458.7920423491869</v>
      </c>
      <c r="AP5105" s="12">
        <f t="shared" si="634"/>
        <v>1558.7920423491869</v>
      </c>
      <c r="AQ5105" s="13">
        <f t="shared" si="635"/>
        <v>1.7319911581657632</v>
      </c>
      <c r="AR5105">
        <v>900</v>
      </c>
      <c r="AS5105">
        <v>2552.5936093782539</v>
      </c>
      <c r="AT5105" s="14">
        <f t="shared" si="636"/>
        <v>1652.5936093782539</v>
      </c>
      <c r="AU5105" s="15">
        <f t="shared" si="637"/>
        <v>1.8362151215313931</v>
      </c>
      <c r="AV5105">
        <v>900</v>
      </c>
      <c r="AW5105">
        <v>2649.1939419436271</v>
      </c>
      <c r="AX5105" s="16">
        <f t="shared" si="638"/>
        <v>1749.1939419436271</v>
      </c>
      <c r="AY5105" s="17">
        <f t="shared" si="639"/>
        <v>1.943548824381808</v>
      </c>
    </row>
    <row r="5106" spans="1:51" x14ac:dyDescent="0.25">
      <c r="A5106" t="s">
        <v>69</v>
      </c>
      <c r="B5106" t="s">
        <v>70</v>
      </c>
      <c r="C5106">
        <v>4000</v>
      </c>
      <c r="D5106">
        <v>176351</v>
      </c>
      <c r="E5106">
        <v>2013</v>
      </c>
      <c r="F5106" t="s">
        <v>397</v>
      </c>
      <c r="G5106" t="s">
        <v>565</v>
      </c>
      <c r="H5106" t="s">
        <v>2360</v>
      </c>
      <c r="J5106">
        <v>6</v>
      </c>
      <c r="K5106" t="s">
        <v>111</v>
      </c>
      <c r="L5106">
        <v>4</v>
      </c>
      <c r="M5106" t="s">
        <v>45</v>
      </c>
      <c r="N5106">
        <v>3.5</v>
      </c>
      <c r="O5106" t="s">
        <v>60</v>
      </c>
      <c r="P5106" t="s">
        <v>46</v>
      </c>
      <c r="R5106" t="s">
        <v>353</v>
      </c>
      <c r="S5106" t="s">
        <v>62</v>
      </c>
      <c r="T5106">
        <v>248</v>
      </c>
      <c r="U5106" t="s">
        <v>63</v>
      </c>
      <c r="V5106" t="s">
        <v>79</v>
      </c>
      <c r="W5106" t="s">
        <v>566</v>
      </c>
      <c r="X5106" t="s">
        <v>97</v>
      </c>
      <c r="Y5106" t="s">
        <v>82</v>
      </c>
      <c r="AA5106">
        <v>0</v>
      </c>
      <c r="AB5106" t="s">
        <v>51</v>
      </c>
      <c r="AC5106" t="s">
        <v>353</v>
      </c>
      <c r="AD5106">
        <v>1</v>
      </c>
      <c r="AE5106">
        <v>1</v>
      </c>
      <c r="AF5106">
        <v>1</v>
      </c>
      <c r="AG5106">
        <v>2026</v>
      </c>
      <c r="AH5106">
        <v>20251230</v>
      </c>
      <c r="AI5106" t="s">
        <v>7518</v>
      </c>
      <c r="AJ5106">
        <v>4000</v>
      </c>
      <c r="AK5106">
        <v>3793.055908203125</v>
      </c>
      <c r="AL5106" s="10">
        <f t="shared" si="632"/>
        <v>206.944091796875</v>
      </c>
      <c r="AM5106" s="11">
        <f t="shared" si="633"/>
        <v>5.1736022949218752E-2</v>
      </c>
      <c r="AN5106">
        <v>4000</v>
      </c>
      <c r="AO5106">
        <v>3785.4727014362129</v>
      </c>
      <c r="AP5106" s="12">
        <f t="shared" si="634"/>
        <v>214.5272985637871</v>
      </c>
      <c r="AQ5106" s="13">
        <f t="shared" si="635"/>
        <v>5.3631824640946776E-2</v>
      </c>
      <c r="AR5106">
        <v>4000</v>
      </c>
      <c r="AS5106">
        <v>4054.060201120325</v>
      </c>
      <c r="AT5106" s="14">
        <f t="shared" si="636"/>
        <v>54.060201120325019</v>
      </c>
      <c r="AU5106" s="15">
        <f t="shared" si="637"/>
        <v>1.3515050280081254E-2</v>
      </c>
      <c r="AV5106">
        <v>4000</v>
      </c>
      <c r="AW5106">
        <v>3848.4312573443008</v>
      </c>
      <c r="AX5106" s="16">
        <f t="shared" si="638"/>
        <v>151.56874265569922</v>
      </c>
      <c r="AY5106" s="17">
        <f t="shared" si="639"/>
        <v>3.7892185663924806E-2</v>
      </c>
    </row>
    <row r="5107" spans="1:51" x14ac:dyDescent="0.25">
      <c r="A5107" t="s">
        <v>106</v>
      </c>
      <c r="B5107" t="s">
        <v>215</v>
      </c>
      <c r="C5107">
        <v>19500</v>
      </c>
      <c r="D5107">
        <v>21052</v>
      </c>
      <c r="E5107">
        <v>2024</v>
      </c>
      <c r="F5107" t="s">
        <v>71</v>
      </c>
      <c r="G5107" t="s">
        <v>636</v>
      </c>
      <c r="H5107" t="s">
        <v>322</v>
      </c>
      <c r="J5107">
        <v>3</v>
      </c>
      <c r="K5107" t="s">
        <v>87</v>
      </c>
      <c r="L5107">
        <v>4</v>
      </c>
      <c r="M5107" t="s">
        <v>45</v>
      </c>
      <c r="N5107">
        <v>1.200000047683716</v>
      </c>
      <c r="O5107" t="s">
        <v>60</v>
      </c>
      <c r="P5107" t="s">
        <v>46</v>
      </c>
      <c r="Q5107">
        <v>5</v>
      </c>
      <c r="R5107" t="s">
        <v>47</v>
      </c>
      <c r="S5107" t="s">
        <v>62</v>
      </c>
      <c r="U5107" t="s">
        <v>63</v>
      </c>
      <c r="V5107" t="s">
        <v>64</v>
      </c>
      <c r="W5107" t="s">
        <v>698</v>
      </c>
      <c r="X5107" t="s">
        <v>49</v>
      </c>
      <c r="Y5107" t="s">
        <v>282</v>
      </c>
      <c r="AA5107">
        <v>0</v>
      </c>
      <c r="AB5107" t="s">
        <v>51</v>
      </c>
      <c r="AC5107" t="s">
        <v>52</v>
      </c>
      <c r="AD5107">
        <v>1</v>
      </c>
      <c r="AE5107">
        <v>1</v>
      </c>
      <c r="AF5107">
        <v>1</v>
      </c>
      <c r="AG5107">
        <v>2026</v>
      </c>
      <c r="AH5107">
        <v>20260102</v>
      </c>
      <c r="AI5107" t="s">
        <v>7519</v>
      </c>
      <c r="AJ5107">
        <v>19500</v>
      </c>
      <c r="AK5107">
        <v>19514.744140625</v>
      </c>
      <c r="AL5107" s="10">
        <f t="shared" si="632"/>
        <v>14.744140625</v>
      </c>
      <c r="AM5107" s="11">
        <f t="shared" si="633"/>
        <v>7.5610977564102562E-4</v>
      </c>
      <c r="AN5107">
        <v>19500</v>
      </c>
      <c r="AO5107">
        <v>18328.141978362539</v>
      </c>
      <c r="AP5107" s="12">
        <f t="shared" si="634"/>
        <v>1171.8580216374612</v>
      </c>
      <c r="AQ5107" s="13">
        <f t="shared" si="635"/>
        <v>6.0095283160895449E-2</v>
      </c>
      <c r="AR5107">
        <v>19500</v>
      </c>
      <c r="AS5107">
        <v>17220.951248691999</v>
      </c>
      <c r="AT5107" s="14">
        <f t="shared" si="636"/>
        <v>2279.0487513080006</v>
      </c>
      <c r="AU5107" s="15">
        <f t="shared" si="637"/>
        <v>0.11687429493887183</v>
      </c>
      <c r="AV5107">
        <v>19500</v>
      </c>
      <c r="AW5107">
        <v>19363.422459893041</v>
      </c>
      <c r="AX5107" s="16">
        <f t="shared" si="638"/>
        <v>136.57754010695862</v>
      </c>
      <c r="AY5107" s="17">
        <f t="shared" si="639"/>
        <v>7.0039764157414676E-3</v>
      </c>
    </row>
    <row r="5108" spans="1:51" x14ac:dyDescent="0.25">
      <c r="A5108" t="s">
        <v>54</v>
      </c>
      <c r="B5108" t="s">
        <v>176</v>
      </c>
      <c r="C5108">
        <v>3000</v>
      </c>
      <c r="D5108">
        <v>111595</v>
      </c>
      <c r="E5108">
        <v>2018</v>
      </c>
      <c r="F5108" t="s">
        <v>196</v>
      </c>
      <c r="G5108" t="s">
        <v>472</v>
      </c>
      <c r="H5108" t="s">
        <v>1798</v>
      </c>
      <c r="J5108">
        <v>4</v>
      </c>
      <c r="K5108" t="s">
        <v>44</v>
      </c>
      <c r="L5108">
        <v>4</v>
      </c>
      <c r="M5108" t="s">
        <v>45</v>
      </c>
      <c r="N5108">
        <v>1.6000000238418579</v>
      </c>
      <c r="O5108" t="s">
        <v>60</v>
      </c>
      <c r="P5108" t="s">
        <v>46</v>
      </c>
      <c r="R5108" t="s">
        <v>61</v>
      </c>
      <c r="T5108">
        <v>130</v>
      </c>
      <c r="U5108" t="s">
        <v>63</v>
      </c>
      <c r="W5108" t="s">
        <v>7520</v>
      </c>
      <c r="X5108" t="s">
        <v>65</v>
      </c>
      <c r="Y5108" t="s">
        <v>66</v>
      </c>
      <c r="AA5108">
        <v>0</v>
      </c>
      <c r="AB5108" t="s">
        <v>51</v>
      </c>
      <c r="AC5108" t="s">
        <v>67</v>
      </c>
      <c r="AD5108">
        <v>1</v>
      </c>
      <c r="AE5108">
        <v>1</v>
      </c>
      <c r="AF5108">
        <v>1</v>
      </c>
      <c r="AG5108">
        <v>2026</v>
      </c>
      <c r="AH5108">
        <v>20251230</v>
      </c>
      <c r="AI5108" t="s">
        <v>7521</v>
      </c>
      <c r="AJ5108">
        <v>3000</v>
      </c>
      <c r="AK5108">
        <v>3697.60009765625</v>
      </c>
      <c r="AL5108" s="10">
        <f t="shared" si="632"/>
        <v>697.60009765625</v>
      </c>
      <c r="AM5108" s="11">
        <f t="shared" si="633"/>
        <v>0.23253336588541668</v>
      </c>
      <c r="AN5108">
        <v>3000</v>
      </c>
      <c r="AO5108">
        <v>3643.857548425176</v>
      </c>
      <c r="AP5108" s="12">
        <f t="shared" si="634"/>
        <v>643.85754842517599</v>
      </c>
      <c r="AQ5108" s="13">
        <f t="shared" si="635"/>
        <v>0.21461918280839198</v>
      </c>
      <c r="AR5108">
        <v>3000</v>
      </c>
      <c r="AS5108">
        <v>3709.926763019324</v>
      </c>
      <c r="AT5108" s="14">
        <f t="shared" si="636"/>
        <v>709.92676301932397</v>
      </c>
      <c r="AU5108" s="15">
        <f t="shared" si="637"/>
        <v>0.23664225433977465</v>
      </c>
      <c r="AV5108">
        <v>3000</v>
      </c>
      <c r="AW5108">
        <v>3728.0742018981882</v>
      </c>
      <c r="AX5108" s="16">
        <f t="shared" si="638"/>
        <v>728.07420189818822</v>
      </c>
      <c r="AY5108" s="17">
        <f t="shared" si="639"/>
        <v>0.2426914006327294</v>
      </c>
    </row>
    <row r="5109" spans="1:51" x14ac:dyDescent="0.25">
      <c r="A5109" t="s">
        <v>54</v>
      </c>
      <c r="B5109" t="s">
        <v>176</v>
      </c>
      <c r="C5109">
        <v>9000</v>
      </c>
      <c r="D5109">
        <v>8973</v>
      </c>
      <c r="E5109">
        <v>2023</v>
      </c>
      <c r="F5109" t="s">
        <v>349</v>
      </c>
      <c r="G5109" t="s">
        <v>546</v>
      </c>
      <c r="H5109" t="s">
        <v>372</v>
      </c>
      <c r="I5109" t="s">
        <v>776</v>
      </c>
      <c r="J5109">
        <v>6</v>
      </c>
      <c r="K5109" t="s">
        <v>118</v>
      </c>
      <c r="L5109">
        <v>4</v>
      </c>
      <c r="M5109" t="s">
        <v>45</v>
      </c>
      <c r="N5109">
        <v>3.5999999046325679</v>
      </c>
      <c r="O5109" t="s">
        <v>119</v>
      </c>
      <c r="P5109" t="s">
        <v>161</v>
      </c>
      <c r="Q5109">
        <v>2</v>
      </c>
      <c r="R5109" t="s">
        <v>61</v>
      </c>
      <c r="S5109" t="s">
        <v>423</v>
      </c>
      <c r="T5109">
        <v>292</v>
      </c>
      <c r="U5109" t="s">
        <v>63</v>
      </c>
      <c r="V5109" t="s">
        <v>79</v>
      </c>
      <c r="X5109" t="s">
        <v>65</v>
      </c>
      <c r="Y5109" t="s">
        <v>125</v>
      </c>
      <c r="AA5109">
        <v>0</v>
      </c>
      <c r="AB5109" t="s">
        <v>51</v>
      </c>
      <c r="AC5109" t="s">
        <v>67</v>
      </c>
      <c r="AD5109">
        <v>1</v>
      </c>
      <c r="AE5109">
        <v>1</v>
      </c>
      <c r="AF5109">
        <v>1</v>
      </c>
      <c r="AG5109">
        <v>2026</v>
      </c>
      <c r="AH5109">
        <v>20260101</v>
      </c>
      <c r="AI5109" t="s">
        <v>7522</v>
      </c>
      <c r="AJ5109">
        <v>9000</v>
      </c>
      <c r="AK5109">
        <v>8934.58984375</v>
      </c>
      <c r="AL5109" s="10">
        <f t="shared" si="632"/>
        <v>65.41015625</v>
      </c>
      <c r="AM5109" s="11">
        <f t="shared" si="633"/>
        <v>7.2677951388888887E-3</v>
      </c>
      <c r="AN5109">
        <v>9000</v>
      </c>
      <c r="AO5109">
        <v>9577.1269365987228</v>
      </c>
      <c r="AP5109" s="12">
        <f t="shared" si="634"/>
        <v>577.12693659872275</v>
      </c>
      <c r="AQ5109" s="13">
        <f t="shared" si="635"/>
        <v>6.4125215177635864E-2</v>
      </c>
      <c r="AR5109">
        <v>9000</v>
      </c>
      <c r="AS5109">
        <v>10149.78977942599</v>
      </c>
      <c r="AT5109" s="14">
        <f t="shared" si="636"/>
        <v>1149.7897794259898</v>
      </c>
      <c r="AU5109" s="15">
        <f t="shared" si="637"/>
        <v>0.12775441993622108</v>
      </c>
      <c r="AV5109">
        <v>9000</v>
      </c>
      <c r="AW5109">
        <v>9025.4408866995072</v>
      </c>
      <c r="AX5109" s="16">
        <f t="shared" si="638"/>
        <v>25.440886699507246</v>
      </c>
      <c r="AY5109" s="17">
        <f t="shared" si="639"/>
        <v>2.8267651888341386E-3</v>
      </c>
    </row>
    <row r="5110" spans="1:51" x14ac:dyDescent="0.25">
      <c r="A5110" t="s">
        <v>69</v>
      </c>
      <c r="B5110" t="s">
        <v>335</v>
      </c>
      <c r="C5110">
        <v>550</v>
      </c>
      <c r="D5110">
        <v>215000</v>
      </c>
      <c r="E5110">
        <v>2009</v>
      </c>
      <c r="F5110" t="s">
        <v>56</v>
      </c>
      <c r="G5110" t="s">
        <v>57</v>
      </c>
      <c r="H5110" t="s">
        <v>451</v>
      </c>
      <c r="J5110">
        <v>4</v>
      </c>
      <c r="K5110" t="s">
        <v>111</v>
      </c>
      <c r="L5110">
        <v>4</v>
      </c>
      <c r="M5110" t="s">
        <v>689</v>
      </c>
      <c r="N5110">
        <v>2.2999999523162842</v>
      </c>
      <c r="O5110" t="s">
        <v>60</v>
      </c>
      <c r="P5110" t="s">
        <v>46</v>
      </c>
      <c r="R5110" t="s">
        <v>61</v>
      </c>
      <c r="S5110" t="s">
        <v>62</v>
      </c>
      <c r="T5110">
        <v>160</v>
      </c>
      <c r="U5110" t="s">
        <v>63</v>
      </c>
      <c r="V5110" t="s">
        <v>64</v>
      </c>
      <c r="X5110" t="s">
        <v>65</v>
      </c>
      <c r="Y5110" t="s">
        <v>66</v>
      </c>
      <c r="AA5110">
        <v>0</v>
      </c>
      <c r="AB5110" t="s">
        <v>51</v>
      </c>
      <c r="AC5110" t="s">
        <v>67</v>
      </c>
      <c r="AD5110">
        <v>1</v>
      </c>
      <c r="AE5110">
        <v>1</v>
      </c>
      <c r="AF5110">
        <v>1</v>
      </c>
      <c r="AG5110">
        <v>2026</v>
      </c>
      <c r="AH5110">
        <v>20260102</v>
      </c>
      <c r="AI5110" t="s">
        <v>7523</v>
      </c>
      <c r="AJ5110">
        <v>550</v>
      </c>
      <c r="AK5110">
        <v>266.54129028320313</v>
      </c>
      <c r="AL5110" s="10">
        <f t="shared" si="632"/>
        <v>283.45870971679688</v>
      </c>
      <c r="AM5110" s="11">
        <f t="shared" si="633"/>
        <v>0.51537947221235791</v>
      </c>
      <c r="AN5110">
        <v>550</v>
      </c>
      <c r="AO5110">
        <v>310.36580524390388</v>
      </c>
      <c r="AP5110" s="12">
        <f t="shared" si="634"/>
        <v>239.63419475609612</v>
      </c>
      <c r="AQ5110" s="13">
        <f t="shared" si="635"/>
        <v>0.43569853592017477</v>
      </c>
      <c r="AR5110">
        <v>550</v>
      </c>
      <c r="AS5110">
        <v>430.08455037876422</v>
      </c>
      <c r="AT5110" s="14">
        <f t="shared" si="636"/>
        <v>119.91544962123578</v>
      </c>
      <c r="AU5110" s="15">
        <f t="shared" si="637"/>
        <v>0.21802809022042868</v>
      </c>
      <c r="AV5110">
        <v>550</v>
      </c>
      <c r="AW5110">
        <v>324.44723618090438</v>
      </c>
      <c r="AX5110" s="16">
        <f t="shared" si="638"/>
        <v>225.55276381909562</v>
      </c>
      <c r="AY5110" s="17">
        <f t="shared" si="639"/>
        <v>0.41009593421653751</v>
      </c>
    </row>
    <row r="5111" spans="1:51" x14ac:dyDescent="0.25">
      <c r="A5111" t="s">
        <v>39</v>
      </c>
      <c r="B5111" t="s">
        <v>295</v>
      </c>
      <c r="C5111">
        <v>1000</v>
      </c>
      <c r="D5111">
        <v>153162</v>
      </c>
      <c r="E5111">
        <v>2008</v>
      </c>
      <c r="F5111" t="s">
        <v>182</v>
      </c>
      <c r="G5111" t="s">
        <v>216</v>
      </c>
      <c r="J5111">
        <v>4</v>
      </c>
      <c r="K5111" t="s">
        <v>111</v>
      </c>
      <c r="L5111">
        <v>4</v>
      </c>
      <c r="M5111" t="s">
        <v>45</v>
      </c>
      <c r="N5111">
        <v>2.5</v>
      </c>
      <c r="O5111" t="s">
        <v>60</v>
      </c>
      <c r="P5111" t="s">
        <v>46</v>
      </c>
      <c r="Q5111">
        <v>4</v>
      </c>
      <c r="R5111" t="s">
        <v>61</v>
      </c>
      <c r="S5111" t="s">
        <v>151</v>
      </c>
      <c r="T5111">
        <v>170</v>
      </c>
      <c r="U5111" t="s">
        <v>63</v>
      </c>
      <c r="V5111" t="s">
        <v>64</v>
      </c>
      <c r="W5111" t="s">
        <v>5522</v>
      </c>
      <c r="X5111" t="s">
        <v>65</v>
      </c>
      <c r="Y5111" t="s">
        <v>82</v>
      </c>
      <c r="AA5111">
        <v>0</v>
      </c>
      <c r="AB5111" t="s">
        <v>51</v>
      </c>
      <c r="AC5111" t="s">
        <v>67</v>
      </c>
      <c r="AD5111">
        <v>1</v>
      </c>
      <c r="AE5111">
        <v>1</v>
      </c>
      <c r="AF5111">
        <v>1</v>
      </c>
      <c r="AG5111">
        <v>2026</v>
      </c>
      <c r="AH5111">
        <v>20251230</v>
      </c>
      <c r="AI5111" t="s">
        <v>7524</v>
      </c>
      <c r="AJ5111">
        <v>1000</v>
      </c>
      <c r="AK5111">
        <v>1118.829467773438</v>
      </c>
      <c r="AL5111" s="10">
        <f t="shared" si="632"/>
        <v>118.82946777343795</v>
      </c>
      <c r="AM5111" s="11">
        <f t="shared" si="633"/>
        <v>0.11882946777343796</v>
      </c>
      <c r="AN5111">
        <v>1000</v>
      </c>
      <c r="AO5111">
        <v>1150.4183584532771</v>
      </c>
      <c r="AP5111" s="12">
        <f t="shared" si="634"/>
        <v>150.41835845327705</v>
      </c>
      <c r="AQ5111" s="13">
        <f t="shared" si="635"/>
        <v>0.15041835845327706</v>
      </c>
      <c r="AR5111">
        <v>1000</v>
      </c>
      <c r="AS5111">
        <v>1110.3973178830929</v>
      </c>
      <c r="AT5111" s="14">
        <f t="shared" si="636"/>
        <v>110.39731788309291</v>
      </c>
      <c r="AU5111" s="15">
        <f t="shared" si="637"/>
        <v>0.11039731788309291</v>
      </c>
      <c r="AV5111">
        <v>1000</v>
      </c>
      <c r="AW5111">
        <v>1150.3597560975611</v>
      </c>
      <c r="AX5111" s="16">
        <f t="shared" si="638"/>
        <v>150.3597560975611</v>
      </c>
      <c r="AY5111" s="17">
        <f t="shared" si="639"/>
        <v>0.15035975609756111</v>
      </c>
    </row>
    <row r="5112" spans="1:51" x14ac:dyDescent="0.25">
      <c r="A5112" t="s">
        <v>54</v>
      </c>
      <c r="B5112" t="s">
        <v>55</v>
      </c>
      <c r="C5112">
        <v>400</v>
      </c>
      <c r="D5112">
        <v>155635</v>
      </c>
      <c r="E5112">
        <v>2013</v>
      </c>
      <c r="F5112" t="s">
        <v>1321</v>
      </c>
      <c r="G5112" t="s">
        <v>1616</v>
      </c>
      <c r="J5112">
        <v>6</v>
      </c>
      <c r="K5112" t="s">
        <v>111</v>
      </c>
      <c r="L5112">
        <v>4</v>
      </c>
      <c r="M5112" t="s">
        <v>45</v>
      </c>
      <c r="N5112">
        <v>3</v>
      </c>
      <c r="O5112" t="s">
        <v>45</v>
      </c>
      <c r="P5112" t="s">
        <v>161</v>
      </c>
      <c r="Q5112">
        <v>3</v>
      </c>
      <c r="R5112" t="s">
        <v>47</v>
      </c>
      <c r="S5112" t="s">
        <v>48</v>
      </c>
      <c r="T5112">
        <v>300</v>
      </c>
      <c r="U5112" t="s">
        <v>63</v>
      </c>
      <c r="W5112" t="s">
        <v>1618</v>
      </c>
      <c r="X5112" t="s">
        <v>112</v>
      </c>
      <c r="Y5112" t="s">
        <v>1619</v>
      </c>
      <c r="AA5112">
        <v>0</v>
      </c>
      <c r="AB5112" t="s">
        <v>51</v>
      </c>
      <c r="AC5112" t="s">
        <v>52</v>
      </c>
      <c r="AD5112">
        <v>1</v>
      </c>
      <c r="AE5112">
        <v>1</v>
      </c>
      <c r="AF5112">
        <v>1</v>
      </c>
      <c r="AG5112">
        <v>2026</v>
      </c>
      <c r="AH5112">
        <v>20251230</v>
      </c>
      <c r="AI5112" t="s">
        <v>7525</v>
      </c>
      <c r="AJ5112">
        <v>400</v>
      </c>
      <c r="AK5112">
        <v>913.35614013671875</v>
      </c>
      <c r="AL5112" s="10">
        <f t="shared" si="632"/>
        <v>513.35614013671875</v>
      </c>
      <c r="AM5112" s="11">
        <f t="shared" si="633"/>
        <v>1.2833903503417969</v>
      </c>
      <c r="AN5112">
        <v>400</v>
      </c>
      <c r="AO5112">
        <v>1107.609785619311</v>
      </c>
      <c r="AP5112" s="12">
        <f t="shared" si="634"/>
        <v>707.60978561931097</v>
      </c>
      <c r="AQ5112" s="13">
        <f t="shared" si="635"/>
        <v>1.7690244640482775</v>
      </c>
      <c r="AR5112">
        <v>400</v>
      </c>
      <c r="AS5112">
        <v>1158.0376386936809</v>
      </c>
      <c r="AT5112" s="14">
        <f t="shared" si="636"/>
        <v>758.03763869368095</v>
      </c>
      <c r="AU5112" s="15">
        <f t="shared" si="637"/>
        <v>1.8950940967342023</v>
      </c>
      <c r="AV5112">
        <v>400</v>
      </c>
      <c r="AW5112">
        <v>988.10847834135518</v>
      </c>
      <c r="AX5112" s="16">
        <f t="shared" si="638"/>
        <v>588.10847834135518</v>
      </c>
      <c r="AY5112" s="17">
        <f t="shared" si="639"/>
        <v>1.4702711958533881</v>
      </c>
    </row>
    <row r="5113" spans="1:51" x14ac:dyDescent="0.25">
      <c r="A5113" t="s">
        <v>54</v>
      </c>
      <c r="B5113" t="s">
        <v>447</v>
      </c>
      <c r="C5113">
        <v>1000</v>
      </c>
      <c r="D5113">
        <v>207832</v>
      </c>
      <c r="E5113">
        <v>2006</v>
      </c>
      <c r="F5113" t="s">
        <v>71</v>
      </c>
      <c r="G5113" t="s">
        <v>123</v>
      </c>
      <c r="H5113" t="s">
        <v>73</v>
      </c>
      <c r="J5113">
        <v>6</v>
      </c>
      <c r="K5113" t="s">
        <v>118</v>
      </c>
      <c r="L5113">
        <v>4</v>
      </c>
      <c r="M5113" t="s">
        <v>45</v>
      </c>
      <c r="N5113">
        <v>3.4000000953674321</v>
      </c>
      <c r="O5113" t="s">
        <v>60</v>
      </c>
      <c r="P5113" t="s">
        <v>46</v>
      </c>
      <c r="R5113" t="s">
        <v>47</v>
      </c>
      <c r="S5113" t="s">
        <v>151</v>
      </c>
      <c r="V5113" t="s">
        <v>79</v>
      </c>
      <c r="W5113" t="s">
        <v>875</v>
      </c>
      <c r="X5113" t="s">
        <v>112</v>
      </c>
      <c r="Y5113" t="s">
        <v>125</v>
      </c>
      <c r="AA5113">
        <v>0</v>
      </c>
      <c r="AB5113" t="s">
        <v>51</v>
      </c>
      <c r="AC5113" t="s">
        <v>52</v>
      </c>
      <c r="AD5113">
        <v>1</v>
      </c>
      <c r="AE5113">
        <v>1</v>
      </c>
      <c r="AF5113">
        <v>1</v>
      </c>
      <c r="AG5113">
        <v>2026</v>
      </c>
      <c r="AH5113">
        <v>20251230</v>
      </c>
      <c r="AI5113" t="s">
        <v>7526</v>
      </c>
      <c r="AJ5113">
        <v>1000</v>
      </c>
      <c r="AK5113">
        <v>770.3809814453125</v>
      </c>
      <c r="AL5113" s="10">
        <f t="shared" si="632"/>
        <v>229.6190185546875</v>
      </c>
      <c r="AM5113" s="11">
        <f t="shared" si="633"/>
        <v>0.2296190185546875</v>
      </c>
      <c r="AN5113">
        <v>1000</v>
      </c>
      <c r="AO5113">
        <v>726.63932547170964</v>
      </c>
      <c r="AP5113" s="12">
        <f t="shared" si="634"/>
        <v>273.36067452829036</v>
      </c>
      <c r="AQ5113" s="13">
        <f t="shared" si="635"/>
        <v>0.27336067452829038</v>
      </c>
      <c r="AR5113">
        <v>1000</v>
      </c>
      <c r="AS5113">
        <v>711.00723711871638</v>
      </c>
      <c r="AT5113" s="14">
        <f t="shared" si="636"/>
        <v>288.99276288128362</v>
      </c>
      <c r="AU5113" s="15">
        <f t="shared" si="637"/>
        <v>0.28899276288128362</v>
      </c>
      <c r="AV5113">
        <v>1000</v>
      </c>
      <c r="AW5113">
        <v>767.32069970845475</v>
      </c>
      <c r="AX5113" s="16">
        <f t="shared" si="638"/>
        <v>232.67930029154525</v>
      </c>
      <c r="AY5113" s="17">
        <f t="shared" si="639"/>
        <v>0.23267930029154524</v>
      </c>
    </row>
    <row r="5114" spans="1:51" x14ac:dyDescent="0.25">
      <c r="A5114" t="s">
        <v>39</v>
      </c>
      <c r="B5114" t="s">
        <v>515</v>
      </c>
      <c r="C5114">
        <v>4600</v>
      </c>
      <c r="D5114">
        <v>188601</v>
      </c>
      <c r="E5114">
        <v>2019</v>
      </c>
      <c r="F5114" t="s">
        <v>41</v>
      </c>
      <c r="G5114" t="s">
        <v>1024</v>
      </c>
      <c r="H5114" t="s">
        <v>7527</v>
      </c>
      <c r="J5114">
        <v>4</v>
      </c>
      <c r="K5114" t="s">
        <v>338</v>
      </c>
      <c r="L5114">
        <v>4</v>
      </c>
      <c r="M5114" t="s">
        <v>45</v>
      </c>
      <c r="N5114">
        <v>2.5</v>
      </c>
      <c r="O5114" t="s">
        <v>45</v>
      </c>
      <c r="P5114" t="s">
        <v>46</v>
      </c>
      <c r="R5114" t="s">
        <v>47</v>
      </c>
      <c r="S5114" t="s">
        <v>78</v>
      </c>
      <c r="T5114">
        <v>175</v>
      </c>
      <c r="U5114" t="s">
        <v>63</v>
      </c>
      <c r="W5114" t="s">
        <v>245</v>
      </c>
      <c r="X5114" t="s">
        <v>49</v>
      </c>
      <c r="Y5114" t="s">
        <v>82</v>
      </c>
      <c r="AA5114">
        <v>0</v>
      </c>
      <c r="AB5114" t="s">
        <v>51</v>
      </c>
      <c r="AC5114" t="s">
        <v>52</v>
      </c>
      <c r="AD5114">
        <v>1</v>
      </c>
      <c r="AE5114">
        <v>1</v>
      </c>
      <c r="AF5114">
        <v>1</v>
      </c>
      <c r="AG5114">
        <v>2026</v>
      </c>
      <c r="AH5114">
        <v>20251231</v>
      </c>
      <c r="AI5114" t="s">
        <v>7528</v>
      </c>
      <c r="AJ5114">
        <v>4600</v>
      </c>
      <c r="AK5114">
        <v>4932.65185546875</v>
      </c>
      <c r="AL5114" s="10">
        <f t="shared" si="632"/>
        <v>332.65185546875</v>
      </c>
      <c r="AM5114" s="11">
        <f t="shared" si="633"/>
        <v>7.231562075407609E-2</v>
      </c>
      <c r="AN5114">
        <v>4600</v>
      </c>
      <c r="AO5114">
        <v>5078.2053072176432</v>
      </c>
      <c r="AP5114" s="12">
        <f t="shared" si="634"/>
        <v>478.20530721764317</v>
      </c>
      <c r="AQ5114" s="13">
        <f t="shared" si="635"/>
        <v>0.10395767548209633</v>
      </c>
      <c r="AR5114">
        <v>4600</v>
      </c>
      <c r="AS5114">
        <v>5572.2675202296468</v>
      </c>
      <c r="AT5114" s="14">
        <f t="shared" si="636"/>
        <v>972.26752022964683</v>
      </c>
      <c r="AU5114" s="15">
        <f t="shared" si="637"/>
        <v>0.21136250439774931</v>
      </c>
      <c r="AV5114">
        <v>4600</v>
      </c>
      <c r="AW5114">
        <v>5093.8426035502962</v>
      </c>
      <c r="AX5114" s="16">
        <f t="shared" si="638"/>
        <v>493.84260355029619</v>
      </c>
      <c r="AY5114" s="17">
        <f t="shared" si="639"/>
        <v>0.10735708772832527</v>
      </c>
    </row>
    <row r="5115" spans="1:51" x14ac:dyDescent="0.25">
      <c r="A5115" t="s">
        <v>69</v>
      </c>
      <c r="B5115" t="s">
        <v>85</v>
      </c>
      <c r="C5115">
        <v>3000</v>
      </c>
      <c r="D5115">
        <v>127454</v>
      </c>
      <c r="E5115">
        <v>2014</v>
      </c>
      <c r="F5115" t="s">
        <v>155</v>
      </c>
      <c r="G5115" t="s">
        <v>150</v>
      </c>
      <c r="H5115" t="s">
        <v>1120</v>
      </c>
      <c r="J5115">
        <v>6</v>
      </c>
      <c r="K5115" t="s">
        <v>87</v>
      </c>
      <c r="L5115">
        <v>4</v>
      </c>
      <c r="M5115" t="s">
        <v>45</v>
      </c>
      <c r="N5115">
        <v>3.5999999046325679</v>
      </c>
      <c r="O5115" t="s">
        <v>76</v>
      </c>
      <c r="P5115" t="s">
        <v>46</v>
      </c>
      <c r="Q5115">
        <v>1</v>
      </c>
      <c r="R5115" t="s">
        <v>77</v>
      </c>
      <c r="S5115" t="s">
        <v>78</v>
      </c>
      <c r="U5115" t="s">
        <v>63</v>
      </c>
      <c r="X5115" t="s">
        <v>97</v>
      </c>
      <c r="Y5115" t="s">
        <v>82</v>
      </c>
      <c r="AA5115">
        <v>0</v>
      </c>
      <c r="AB5115" t="s">
        <v>51</v>
      </c>
      <c r="AC5115" t="s">
        <v>83</v>
      </c>
      <c r="AD5115">
        <v>1</v>
      </c>
      <c r="AE5115">
        <v>1</v>
      </c>
      <c r="AF5115">
        <v>1</v>
      </c>
      <c r="AG5115">
        <v>2026</v>
      </c>
      <c r="AH5115">
        <v>20251231</v>
      </c>
      <c r="AI5115" t="s">
        <v>7529</v>
      </c>
      <c r="AJ5115">
        <v>3000</v>
      </c>
      <c r="AK5115">
        <v>3707.40478515625</v>
      </c>
      <c r="AL5115" s="10">
        <f t="shared" si="632"/>
        <v>707.40478515625</v>
      </c>
      <c r="AM5115" s="11">
        <f t="shared" si="633"/>
        <v>0.23580159505208334</v>
      </c>
      <c r="AN5115">
        <v>3000</v>
      </c>
      <c r="AO5115">
        <v>3790.1903319047192</v>
      </c>
      <c r="AP5115" s="12">
        <f t="shared" si="634"/>
        <v>790.19033190471919</v>
      </c>
      <c r="AQ5115" s="13">
        <f t="shared" si="635"/>
        <v>0.26339677730157307</v>
      </c>
      <c r="AR5115">
        <v>3000</v>
      </c>
      <c r="AS5115">
        <v>4035.6766126775601</v>
      </c>
      <c r="AT5115" s="14">
        <f t="shared" si="636"/>
        <v>1035.6766126775601</v>
      </c>
      <c r="AU5115" s="15">
        <f t="shared" si="637"/>
        <v>0.34522553755918672</v>
      </c>
      <c r="AV5115">
        <v>3000</v>
      </c>
      <c r="AW5115">
        <v>3728.4140802422412</v>
      </c>
      <c r="AX5115" s="16">
        <f t="shared" si="638"/>
        <v>728.4140802422412</v>
      </c>
      <c r="AY5115" s="17">
        <f t="shared" si="639"/>
        <v>0.2428046934140804</v>
      </c>
    </row>
    <row r="5116" spans="1:51" x14ac:dyDescent="0.25">
      <c r="A5116" t="s">
        <v>106</v>
      </c>
      <c r="B5116" t="s">
        <v>501</v>
      </c>
      <c r="C5116">
        <v>4400</v>
      </c>
      <c r="D5116">
        <v>144577</v>
      </c>
      <c r="E5116">
        <v>2019</v>
      </c>
      <c r="F5116" t="s">
        <v>343</v>
      </c>
      <c r="G5116" t="s">
        <v>360</v>
      </c>
      <c r="H5116" t="s">
        <v>230</v>
      </c>
      <c r="J5116">
        <v>4</v>
      </c>
      <c r="K5116" t="s">
        <v>44</v>
      </c>
      <c r="L5116">
        <v>4</v>
      </c>
      <c r="M5116" t="s">
        <v>45</v>
      </c>
      <c r="N5116">
        <v>2.4000000953674321</v>
      </c>
      <c r="O5116" t="s">
        <v>76</v>
      </c>
      <c r="P5116" t="s">
        <v>46</v>
      </c>
      <c r="Q5116">
        <v>4</v>
      </c>
      <c r="R5116" t="s">
        <v>47</v>
      </c>
      <c r="S5116" t="s">
        <v>78</v>
      </c>
      <c r="T5116">
        <v>180</v>
      </c>
      <c r="U5116" t="s">
        <v>63</v>
      </c>
      <c r="V5116" t="s">
        <v>64</v>
      </c>
      <c r="X5116" t="s">
        <v>49</v>
      </c>
      <c r="Y5116" t="s">
        <v>66</v>
      </c>
      <c r="Z5116">
        <v>28940</v>
      </c>
      <c r="AA5116">
        <v>0</v>
      </c>
      <c r="AB5116" t="s">
        <v>51</v>
      </c>
      <c r="AC5116" t="s">
        <v>52</v>
      </c>
      <c r="AD5116">
        <v>1</v>
      </c>
      <c r="AE5116">
        <v>1</v>
      </c>
      <c r="AF5116">
        <v>1</v>
      </c>
      <c r="AG5116">
        <v>2026</v>
      </c>
      <c r="AH5116">
        <v>20251230</v>
      </c>
      <c r="AI5116" t="s">
        <v>7530</v>
      </c>
      <c r="AJ5116">
        <v>4400</v>
      </c>
      <c r="AK5116">
        <v>5329.4658203125</v>
      </c>
      <c r="AL5116" s="10">
        <f t="shared" si="632"/>
        <v>929.4658203125</v>
      </c>
      <c r="AM5116" s="11">
        <f t="shared" si="633"/>
        <v>0.21124223188920455</v>
      </c>
      <c r="AN5116">
        <v>4400</v>
      </c>
      <c r="AO5116">
        <v>5319.3878902781817</v>
      </c>
      <c r="AP5116" s="12">
        <f t="shared" si="634"/>
        <v>919.38789027818166</v>
      </c>
      <c r="AQ5116" s="13">
        <f t="shared" si="635"/>
        <v>0.20895179324504129</v>
      </c>
      <c r="AR5116">
        <v>4400</v>
      </c>
      <c r="AS5116">
        <v>5594.8927963772703</v>
      </c>
      <c r="AT5116" s="14">
        <f t="shared" si="636"/>
        <v>1194.8927963772703</v>
      </c>
      <c r="AU5116" s="15">
        <f t="shared" si="637"/>
        <v>0.27156654463119778</v>
      </c>
      <c r="AV5116">
        <v>4400</v>
      </c>
      <c r="AW5116">
        <v>5382.9111563241786</v>
      </c>
      <c r="AX5116" s="16">
        <f t="shared" si="638"/>
        <v>982.91115632417859</v>
      </c>
      <c r="AY5116" s="17">
        <f t="shared" si="639"/>
        <v>0.22338889916458604</v>
      </c>
    </row>
    <row r="5117" spans="1:51" x14ac:dyDescent="0.25">
      <c r="A5117" t="s">
        <v>54</v>
      </c>
      <c r="B5117" t="s">
        <v>176</v>
      </c>
      <c r="C5117">
        <v>1000</v>
      </c>
      <c r="D5117">
        <v>143450</v>
      </c>
      <c r="E5117">
        <v>2015</v>
      </c>
      <c r="F5117" t="s">
        <v>182</v>
      </c>
      <c r="G5117" t="s">
        <v>662</v>
      </c>
      <c r="J5117">
        <v>6</v>
      </c>
      <c r="K5117" t="s">
        <v>193</v>
      </c>
      <c r="L5117">
        <v>4</v>
      </c>
      <c r="M5117" t="s">
        <v>45</v>
      </c>
      <c r="N5117">
        <v>3.5</v>
      </c>
      <c r="O5117" t="s">
        <v>76</v>
      </c>
      <c r="P5117" t="s">
        <v>451</v>
      </c>
      <c r="R5117" t="s">
        <v>305</v>
      </c>
      <c r="S5117" t="s">
        <v>78</v>
      </c>
      <c r="U5117" t="s">
        <v>63</v>
      </c>
      <c r="X5117" t="s">
        <v>112</v>
      </c>
      <c r="Y5117" t="s">
        <v>82</v>
      </c>
      <c r="AA5117">
        <v>0</v>
      </c>
      <c r="AB5117" t="s">
        <v>51</v>
      </c>
      <c r="AC5117" t="s">
        <v>52</v>
      </c>
      <c r="AD5117">
        <v>1</v>
      </c>
      <c r="AE5117">
        <v>1</v>
      </c>
      <c r="AF5117">
        <v>1</v>
      </c>
      <c r="AG5117">
        <v>2026</v>
      </c>
      <c r="AH5117">
        <v>20251230</v>
      </c>
      <c r="AI5117" t="s">
        <v>7531</v>
      </c>
      <c r="AJ5117">
        <v>1000</v>
      </c>
      <c r="AK5117">
        <v>1173.926879882812</v>
      </c>
      <c r="AL5117" s="10">
        <f t="shared" si="632"/>
        <v>173.92687988281205</v>
      </c>
      <c r="AM5117" s="11">
        <f t="shared" si="633"/>
        <v>0.17392687988281205</v>
      </c>
      <c r="AN5117">
        <v>1000</v>
      </c>
      <c r="AO5117">
        <v>1292.8548095112681</v>
      </c>
      <c r="AP5117" s="12">
        <f t="shared" si="634"/>
        <v>292.85480951126806</v>
      </c>
      <c r="AQ5117" s="13">
        <f t="shared" si="635"/>
        <v>0.29285480951126808</v>
      </c>
      <c r="AR5117">
        <v>1000</v>
      </c>
      <c r="AS5117">
        <v>1273.2692698830631</v>
      </c>
      <c r="AT5117" s="14">
        <f t="shared" si="636"/>
        <v>273.26926988306309</v>
      </c>
      <c r="AU5117" s="15">
        <f t="shared" si="637"/>
        <v>0.2732692698830631</v>
      </c>
      <c r="AV5117">
        <v>1000</v>
      </c>
      <c r="AW5117">
        <v>1219.4489795918371</v>
      </c>
      <c r="AX5117" s="16">
        <f t="shared" si="638"/>
        <v>219.44897959183709</v>
      </c>
      <c r="AY5117" s="17">
        <f t="shared" si="639"/>
        <v>0.2194489795918371</v>
      </c>
    </row>
    <row r="5118" spans="1:51" x14ac:dyDescent="0.25">
      <c r="A5118" t="s">
        <v>69</v>
      </c>
      <c r="B5118" t="s">
        <v>70</v>
      </c>
      <c r="C5118">
        <v>7100</v>
      </c>
      <c r="D5118">
        <v>97219</v>
      </c>
      <c r="E5118">
        <v>2018</v>
      </c>
      <c r="F5118" t="s">
        <v>196</v>
      </c>
      <c r="G5118" t="s">
        <v>1522</v>
      </c>
      <c r="H5118" t="s">
        <v>7532</v>
      </c>
      <c r="J5118">
        <v>4</v>
      </c>
      <c r="K5118" t="s">
        <v>87</v>
      </c>
      <c r="L5118">
        <v>4</v>
      </c>
      <c r="M5118" t="s">
        <v>45</v>
      </c>
      <c r="N5118">
        <v>1.6000000238418579</v>
      </c>
      <c r="O5118" t="s">
        <v>60</v>
      </c>
      <c r="P5118" t="s">
        <v>46</v>
      </c>
      <c r="R5118" t="s">
        <v>47</v>
      </c>
      <c r="S5118" t="s">
        <v>151</v>
      </c>
      <c r="T5118">
        <v>104</v>
      </c>
      <c r="U5118" t="s">
        <v>63</v>
      </c>
      <c r="W5118" t="s">
        <v>762</v>
      </c>
      <c r="X5118" t="s">
        <v>49</v>
      </c>
      <c r="Y5118" t="s">
        <v>282</v>
      </c>
      <c r="Z5118">
        <v>23340</v>
      </c>
      <c r="AA5118">
        <v>1</v>
      </c>
      <c r="AB5118" t="s">
        <v>292</v>
      </c>
      <c r="AC5118" t="s">
        <v>586</v>
      </c>
      <c r="AD5118">
        <v>1</v>
      </c>
      <c r="AE5118">
        <v>1</v>
      </c>
      <c r="AF5118">
        <v>1</v>
      </c>
      <c r="AG5118">
        <v>2026</v>
      </c>
      <c r="AH5118">
        <v>20251230</v>
      </c>
      <c r="AI5118" t="s">
        <v>7533</v>
      </c>
      <c r="AJ5118">
        <v>7100</v>
      </c>
      <c r="AK5118">
        <v>5500.96533203125</v>
      </c>
      <c r="AL5118" s="10">
        <f t="shared" si="632"/>
        <v>1599.03466796875</v>
      </c>
      <c r="AM5118" s="11">
        <f t="shared" si="633"/>
        <v>0.22521615041813381</v>
      </c>
      <c r="AN5118">
        <v>7100</v>
      </c>
      <c r="AO5118">
        <v>5944.2493247990942</v>
      </c>
      <c r="AP5118" s="12">
        <f t="shared" si="634"/>
        <v>1155.7506752009058</v>
      </c>
      <c r="AQ5118" s="13">
        <f t="shared" si="635"/>
        <v>0.16278178523956419</v>
      </c>
      <c r="AR5118">
        <v>7100</v>
      </c>
      <c r="AS5118">
        <v>5933.5293085146996</v>
      </c>
      <c r="AT5118" s="14">
        <f t="shared" si="636"/>
        <v>1166.4706914853004</v>
      </c>
      <c r="AU5118" s="15">
        <f t="shared" si="637"/>
        <v>0.16429164668807048</v>
      </c>
      <c r="AV5118">
        <v>7100</v>
      </c>
      <c r="AW5118">
        <v>5663.4724637681147</v>
      </c>
      <c r="AX5118" s="16">
        <f t="shared" si="638"/>
        <v>1436.5275362318853</v>
      </c>
      <c r="AY5118" s="17">
        <f t="shared" si="639"/>
        <v>0.2023278220044909</v>
      </c>
    </row>
    <row r="5119" spans="1:51" x14ac:dyDescent="0.25">
      <c r="A5119" t="s">
        <v>39</v>
      </c>
      <c r="B5119" t="s">
        <v>114</v>
      </c>
      <c r="C5119">
        <v>1100</v>
      </c>
      <c r="D5119">
        <v>86521</v>
      </c>
      <c r="E5119">
        <v>2010</v>
      </c>
      <c r="F5119" t="s">
        <v>71</v>
      </c>
      <c r="G5119" t="s">
        <v>128</v>
      </c>
      <c r="H5119" t="s">
        <v>778</v>
      </c>
      <c r="J5119">
        <v>4</v>
      </c>
      <c r="K5119" t="s">
        <v>44</v>
      </c>
      <c r="L5119">
        <v>4</v>
      </c>
      <c r="M5119" t="s">
        <v>45</v>
      </c>
      <c r="N5119">
        <v>2.4000000953674321</v>
      </c>
      <c r="O5119" t="s">
        <v>60</v>
      </c>
      <c r="P5119" t="s">
        <v>46</v>
      </c>
      <c r="R5119" t="s">
        <v>61</v>
      </c>
      <c r="U5119" t="s">
        <v>63</v>
      </c>
      <c r="V5119" t="s">
        <v>64</v>
      </c>
      <c r="W5119" t="s">
        <v>2291</v>
      </c>
      <c r="X5119" t="s">
        <v>65</v>
      </c>
      <c r="Y5119" t="s">
        <v>82</v>
      </c>
      <c r="AA5119">
        <v>0</v>
      </c>
      <c r="AB5119" t="s">
        <v>51</v>
      </c>
      <c r="AC5119" t="s">
        <v>67</v>
      </c>
      <c r="AD5119">
        <v>1</v>
      </c>
      <c r="AE5119">
        <v>1</v>
      </c>
      <c r="AF5119">
        <v>1</v>
      </c>
      <c r="AG5119">
        <v>2026</v>
      </c>
      <c r="AH5119">
        <v>20251231</v>
      </c>
      <c r="AI5119" t="s">
        <v>7534</v>
      </c>
      <c r="AJ5119">
        <v>1100</v>
      </c>
      <c r="AK5119">
        <v>2560.760986328125</v>
      </c>
      <c r="AL5119" s="10">
        <f t="shared" si="632"/>
        <v>1460.760986328125</v>
      </c>
      <c r="AM5119" s="11">
        <f t="shared" si="633"/>
        <v>1.3279645330255683</v>
      </c>
      <c r="AN5119">
        <v>1100</v>
      </c>
      <c r="AO5119">
        <v>2467.895693790349</v>
      </c>
      <c r="AP5119" s="12">
        <f t="shared" si="634"/>
        <v>1367.895693790349</v>
      </c>
      <c r="AQ5119" s="13">
        <f t="shared" si="635"/>
        <v>1.2435415398094083</v>
      </c>
      <c r="AR5119">
        <v>1100</v>
      </c>
      <c r="AS5119">
        <v>2604.9570194641642</v>
      </c>
      <c r="AT5119" s="14">
        <f t="shared" si="636"/>
        <v>1504.9570194641642</v>
      </c>
      <c r="AU5119" s="15">
        <f t="shared" si="637"/>
        <v>1.3681427449674219</v>
      </c>
      <c r="AV5119">
        <v>1100</v>
      </c>
      <c r="AW5119">
        <v>2603.0144462279268</v>
      </c>
      <c r="AX5119" s="16">
        <f t="shared" si="638"/>
        <v>1503.0144462279268</v>
      </c>
      <c r="AY5119" s="17">
        <f t="shared" si="639"/>
        <v>1.3663767692981152</v>
      </c>
    </row>
    <row r="5120" spans="1:51" x14ac:dyDescent="0.25">
      <c r="A5120" t="s">
        <v>69</v>
      </c>
      <c r="B5120" t="s">
        <v>70</v>
      </c>
      <c r="C5120">
        <v>9800</v>
      </c>
      <c r="D5120">
        <v>129393</v>
      </c>
      <c r="E5120">
        <v>2015</v>
      </c>
      <c r="F5120" t="s">
        <v>165</v>
      </c>
      <c r="G5120" t="s">
        <v>166</v>
      </c>
      <c r="H5120" t="s">
        <v>1413</v>
      </c>
      <c r="I5120" t="s">
        <v>168</v>
      </c>
      <c r="J5120">
        <v>4</v>
      </c>
      <c r="K5120" t="s">
        <v>75</v>
      </c>
      <c r="L5120">
        <v>4</v>
      </c>
      <c r="M5120" t="s">
        <v>45</v>
      </c>
      <c r="N5120">
        <v>1.799999952316284</v>
      </c>
      <c r="O5120" t="s">
        <v>60</v>
      </c>
      <c r="P5120" t="s">
        <v>46</v>
      </c>
      <c r="R5120" t="s">
        <v>61</v>
      </c>
      <c r="S5120" t="s">
        <v>151</v>
      </c>
      <c r="T5120">
        <v>132</v>
      </c>
      <c r="U5120" t="s">
        <v>63</v>
      </c>
      <c r="V5120" t="s">
        <v>64</v>
      </c>
      <c r="W5120" t="s">
        <v>169</v>
      </c>
      <c r="X5120" t="s">
        <v>65</v>
      </c>
      <c r="Y5120" t="s">
        <v>125</v>
      </c>
      <c r="AA5120">
        <v>0</v>
      </c>
      <c r="AB5120" t="s">
        <v>51</v>
      </c>
      <c r="AC5120" t="s">
        <v>67</v>
      </c>
      <c r="AD5120">
        <v>1</v>
      </c>
      <c r="AE5120">
        <v>1</v>
      </c>
      <c r="AF5120">
        <v>1</v>
      </c>
      <c r="AG5120">
        <v>2026</v>
      </c>
      <c r="AH5120">
        <v>20251230</v>
      </c>
      <c r="AI5120" t="s">
        <v>7535</v>
      </c>
      <c r="AJ5120">
        <v>9800</v>
      </c>
      <c r="AK5120">
        <v>6459.17529296875</v>
      </c>
      <c r="AL5120" s="10">
        <f t="shared" si="632"/>
        <v>3340.82470703125</v>
      </c>
      <c r="AM5120" s="11">
        <f t="shared" si="633"/>
        <v>0.34090048030931125</v>
      </c>
      <c r="AN5120">
        <v>9800</v>
      </c>
      <c r="AO5120">
        <v>6176.6576696473894</v>
      </c>
      <c r="AP5120" s="12">
        <f t="shared" si="634"/>
        <v>3623.3423303526106</v>
      </c>
      <c r="AQ5120" s="13">
        <f t="shared" si="635"/>
        <v>0.36972880921965412</v>
      </c>
      <c r="AR5120">
        <v>9800</v>
      </c>
      <c r="AS5120">
        <v>6304.3630329980351</v>
      </c>
      <c r="AT5120" s="14">
        <f t="shared" si="636"/>
        <v>3495.6369670019649</v>
      </c>
      <c r="AU5120" s="15">
        <f t="shared" si="637"/>
        <v>0.35669764969407802</v>
      </c>
      <c r="AV5120">
        <v>9800</v>
      </c>
      <c r="AW5120">
        <v>6504.954710144928</v>
      </c>
      <c r="AX5120" s="16">
        <f t="shared" si="638"/>
        <v>3295.045289855072</v>
      </c>
      <c r="AY5120" s="17">
        <f t="shared" si="639"/>
        <v>0.33622911120970123</v>
      </c>
    </row>
    <row r="5121" spans="1:51" x14ac:dyDescent="0.25">
      <c r="A5121" t="s">
        <v>69</v>
      </c>
      <c r="B5121" t="s">
        <v>210</v>
      </c>
      <c r="C5121">
        <v>8100</v>
      </c>
      <c r="D5121">
        <v>117917</v>
      </c>
      <c r="E5121">
        <v>2018</v>
      </c>
      <c r="F5121" t="s">
        <v>343</v>
      </c>
      <c r="G5121" t="s">
        <v>426</v>
      </c>
      <c r="H5121" t="s">
        <v>1508</v>
      </c>
      <c r="I5121" t="s">
        <v>428</v>
      </c>
      <c r="J5121">
        <v>6</v>
      </c>
      <c r="K5121" t="s">
        <v>44</v>
      </c>
      <c r="L5121">
        <v>4</v>
      </c>
      <c r="M5121" t="s">
        <v>45</v>
      </c>
      <c r="N5121">
        <v>3.2000000476837158</v>
      </c>
      <c r="O5121" t="s">
        <v>76</v>
      </c>
      <c r="P5121" t="s">
        <v>46</v>
      </c>
      <c r="Q5121">
        <v>2</v>
      </c>
      <c r="R5121" t="s">
        <v>47</v>
      </c>
      <c r="S5121" t="s">
        <v>78</v>
      </c>
      <c r="T5121">
        <v>271</v>
      </c>
      <c r="U5121" t="s">
        <v>63</v>
      </c>
      <c r="V5121" t="s">
        <v>79</v>
      </c>
      <c r="X5121" t="s">
        <v>112</v>
      </c>
      <c r="Y5121" t="s">
        <v>82</v>
      </c>
      <c r="AA5121">
        <v>0</v>
      </c>
      <c r="AB5121" t="s">
        <v>51</v>
      </c>
      <c r="AC5121" t="s">
        <v>52</v>
      </c>
      <c r="AD5121">
        <v>1</v>
      </c>
      <c r="AE5121">
        <v>1</v>
      </c>
      <c r="AF5121">
        <v>1</v>
      </c>
      <c r="AG5121">
        <v>2026</v>
      </c>
      <c r="AH5121">
        <v>20260102</v>
      </c>
      <c r="AI5121" t="s">
        <v>7536</v>
      </c>
      <c r="AJ5121">
        <v>8100</v>
      </c>
      <c r="AK5121">
        <v>6741.20361328125</v>
      </c>
      <c r="AL5121" s="10">
        <f t="shared" si="632"/>
        <v>1358.79638671875</v>
      </c>
      <c r="AM5121" s="11">
        <f t="shared" si="633"/>
        <v>0.16775264033564816</v>
      </c>
      <c r="AN5121">
        <v>8100</v>
      </c>
      <c r="AO5121">
        <v>6293.2696200898608</v>
      </c>
      <c r="AP5121" s="12">
        <f t="shared" si="634"/>
        <v>1806.7303799101392</v>
      </c>
      <c r="AQ5121" s="13">
        <f t="shared" si="635"/>
        <v>0.22305313332223942</v>
      </c>
      <c r="AR5121">
        <v>8100</v>
      </c>
      <c r="AS5121">
        <v>6901.124422347395</v>
      </c>
      <c r="AT5121" s="14">
        <f t="shared" si="636"/>
        <v>1198.875577652605</v>
      </c>
      <c r="AU5121" s="15">
        <f t="shared" si="637"/>
        <v>0.14800933057439566</v>
      </c>
      <c r="AV5121">
        <v>8100</v>
      </c>
      <c r="AW5121">
        <v>6707.3170731707314</v>
      </c>
      <c r="AX5121" s="16">
        <f t="shared" si="638"/>
        <v>1392.6829268292686</v>
      </c>
      <c r="AY5121" s="17">
        <f t="shared" si="639"/>
        <v>0.17193616380608254</v>
      </c>
    </row>
    <row r="5122" spans="1:51" x14ac:dyDescent="0.25">
      <c r="A5122" t="s">
        <v>54</v>
      </c>
      <c r="B5122" t="s">
        <v>176</v>
      </c>
      <c r="C5122">
        <v>1700</v>
      </c>
      <c r="D5122">
        <v>96429</v>
      </c>
      <c r="E5122">
        <v>2018</v>
      </c>
      <c r="F5122" t="s">
        <v>177</v>
      </c>
      <c r="G5122" t="s">
        <v>520</v>
      </c>
      <c r="H5122" t="s">
        <v>5769</v>
      </c>
      <c r="J5122">
        <v>4</v>
      </c>
      <c r="K5122" t="s">
        <v>111</v>
      </c>
      <c r="L5122">
        <v>4</v>
      </c>
      <c r="M5122" t="s">
        <v>45</v>
      </c>
      <c r="N5122">
        <v>2</v>
      </c>
      <c r="O5122" t="s">
        <v>60</v>
      </c>
      <c r="P5122" t="s">
        <v>161</v>
      </c>
      <c r="Q5122">
        <v>2</v>
      </c>
      <c r="R5122" t="s">
        <v>61</v>
      </c>
      <c r="S5122" t="s">
        <v>62</v>
      </c>
      <c r="T5122">
        <v>174</v>
      </c>
      <c r="U5122" t="s">
        <v>63</v>
      </c>
      <c r="W5122" t="s">
        <v>508</v>
      </c>
      <c r="X5122" t="s">
        <v>65</v>
      </c>
      <c r="Y5122" t="s">
        <v>82</v>
      </c>
      <c r="Z5122">
        <v>34995</v>
      </c>
      <c r="AA5122">
        <v>0</v>
      </c>
      <c r="AB5122" t="s">
        <v>51</v>
      </c>
      <c r="AC5122" t="s">
        <v>67</v>
      </c>
      <c r="AD5122">
        <v>1</v>
      </c>
      <c r="AE5122">
        <v>1</v>
      </c>
      <c r="AF5122">
        <v>1</v>
      </c>
      <c r="AG5122">
        <v>2026</v>
      </c>
      <c r="AH5122">
        <v>20251230</v>
      </c>
      <c r="AI5122" t="s">
        <v>7537</v>
      </c>
      <c r="AJ5122">
        <v>1700</v>
      </c>
      <c r="AK5122">
        <v>2918.196044921875</v>
      </c>
      <c r="AL5122" s="10">
        <f t="shared" si="632"/>
        <v>1218.196044921875</v>
      </c>
      <c r="AM5122" s="11">
        <f t="shared" si="633"/>
        <v>0.71658590877757355</v>
      </c>
      <c r="AN5122">
        <v>1700</v>
      </c>
      <c r="AO5122">
        <v>2958.023140311831</v>
      </c>
      <c r="AP5122" s="12">
        <f t="shared" si="634"/>
        <v>1258.023140311831</v>
      </c>
      <c r="AQ5122" s="13">
        <f t="shared" si="635"/>
        <v>0.74001361194813586</v>
      </c>
      <c r="AR5122">
        <v>1700</v>
      </c>
      <c r="AS5122">
        <v>2731.161823929514</v>
      </c>
      <c r="AT5122" s="14">
        <f t="shared" si="636"/>
        <v>1031.161823929514</v>
      </c>
      <c r="AU5122" s="15">
        <f t="shared" si="637"/>
        <v>0.60656577878206708</v>
      </c>
      <c r="AV5122">
        <v>1700</v>
      </c>
      <c r="AW5122">
        <v>2952.281524926686</v>
      </c>
      <c r="AX5122" s="16">
        <f t="shared" si="638"/>
        <v>1252.281524926686</v>
      </c>
      <c r="AY5122" s="17">
        <f t="shared" si="639"/>
        <v>0.73663619113334466</v>
      </c>
    </row>
    <row r="5123" spans="1:51" x14ac:dyDescent="0.25">
      <c r="A5123" t="s">
        <v>69</v>
      </c>
      <c r="B5123" t="s">
        <v>210</v>
      </c>
      <c r="C5123">
        <v>33000</v>
      </c>
      <c r="D5123">
        <v>24837</v>
      </c>
      <c r="E5123">
        <v>2023</v>
      </c>
      <c r="F5123" t="s">
        <v>71</v>
      </c>
      <c r="G5123" t="s">
        <v>72</v>
      </c>
      <c r="H5123" t="s">
        <v>700</v>
      </c>
      <c r="I5123" t="s">
        <v>150</v>
      </c>
      <c r="J5123">
        <v>4</v>
      </c>
      <c r="K5123" t="s">
        <v>193</v>
      </c>
      <c r="L5123">
        <v>4</v>
      </c>
      <c r="M5123" t="s">
        <v>45</v>
      </c>
      <c r="N5123">
        <v>2.7000000476837158</v>
      </c>
      <c r="O5123" t="s">
        <v>76</v>
      </c>
      <c r="P5123" t="s">
        <v>46</v>
      </c>
      <c r="Q5123">
        <v>5</v>
      </c>
      <c r="R5123" t="s">
        <v>77</v>
      </c>
      <c r="S5123" t="s">
        <v>78</v>
      </c>
      <c r="U5123" t="s">
        <v>63</v>
      </c>
      <c r="V5123" t="s">
        <v>64</v>
      </c>
      <c r="W5123" t="s">
        <v>152</v>
      </c>
      <c r="X5123" t="s">
        <v>97</v>
      </c>
      <c r="Y5123" t="s">
        <v>82</v>
      </c>
      <c r="AA5123">
        <v>0</v>
      </c>
      <c r="AB5123" t="s">
        <v>51</v>
      </c>
      <c r="AC5123" t="s">
        <v>83</v>
      </c>
      <c r="AD5123">
        <v>1</v>
      </c>
      <c r="AE5123">
        <v>1</v>
      </c>
      <c r="AF5123">
        <v>1</v>
      </c>
      <c r="AG5123">
        <v>2026</v>
      </c>
      <c r="AH5123">
        <v>20260102</v>
      </c>
      <c r="AI5123" t="s">
        <v>7538</v>
      </c>
      <c r="AJ5123">
        <v>33000</v>
      </c>
      <c r="AK5123">
        <v>32990.87109375</v>
      </c>
      <c r="AL5123" s="10">
        <f t="shared" ref="AL5123:AL5186" si="640">ABS(AJ5123-AK5123)</f>
        <v>9.12890625</v>
      </c>
      <c r="AM5123" s="11">
        <f t="shared" ref="AM5123:AM5186" si="641">ABS($AJ5123-AK5123)/$AJ5123</f>
        <v>2.7663352272727274E-4</v>
      </c>
      <c r="AN5123">
        <v>33000</v>
      </c>
      <c r="AO5123">
        <v>32964.583267626273</v>
      </c>
      <c r="AP5123" s="12">
        <f t="shared" ref="AP5123:AP5186" si="642">ABS(AN5123-AO5123)</f>
        <v>35.416732373727427</v>
      </c>
      <c r="AQ5123" s="13">
        <f t="shared" ref="AQ5123:AQ5186" si="643">ABS($AJ5123-AO5123)/$AJ5123</f>
        <v>1.0732343143553765E-3</v>
      </c>
      <c r="AR5123">
        <v>33000</v>
      </c>
      <c r="AS5123">
        <v>33261.764883995536</v>
      </c>
      <c r="AT5123" s="14">
        <f t="shared" ref="AT5123:AT5186" si="644">ABS(AR5123-AS5123)</f>
        <v>261.76488399553637</v>
      </c>
      <c r="AU5123" s="15">
        <f t="shared" ref="AU5123:AU5186" si="645">ABS($AJ5123-AS5123)/$AJ5123</f>
        <v>7.9322692119859501E-3</v>
      </c>
      <c r="AV5123">
        <v>33000</v>
      </c>
      <c r="AW5123">
        <v>31861.008893280628</v>
      </c>
      <c r="AX5123" s="16">
        <f t="shared" ref="AX5123:AX5186" si="646">ABS(AV5123-AW5123)</f>
        <v>1138.9911067193716</v>
      </c>
      <c r="AY5123" s="17">
        <f t="shared" ref="AY5123:AY5186" si="647">ABS($AJ5123-AW5123)/$AJ5123</f>
        <v>3.4514882021799143E-2</v>
      </c>
    </row>
    <row r="5124" spans="1:51" x14ac:dyDescent="0.25">
      <c r="A5124" t="s">
        <v>69</v>
      </c>
      <c r="B5124" t="s">
        <v>85</v>
      </c>
      <c r="C5124">
        <v>25000</v>
      </c>
      <c r="D5124">
        <v>11800</v>
      </c>
      <c r="E5124">
        <v>2024</v>
      </c>
      <c r="F5124" t="s">
        <v>71</v>
      </c>
      <c r="G5124" t="s">
        <v>1016</v>
      </c>
      <c r="H5124" t="s">
        <v>778</v>
      </c>
      <c r="J5124">
        <v>4</v>
      </c>
      <c r="K5124" t="s">
        <v>44</v>
      </c>
      <c r="L5124">
        <v>4</v>
      </c>
      <c r="M5124" t="s">
        <v>45</v>
      </c>
      <c r="N5124">
        <v>2</v>
      </c>
      <c r="O5124" t="s">
        <v>60</v>
      </c>
      <c r="P5124" t="s">
        <v>46</v>
      </c>
      <c r="Q5124">
        <v>5</v>
      </c>
      <c r="R5124" t="s">
        <v>47</v>
      </c>
      <c r="S5124" t="s">
        <v>62</v>
      </c>
      <c r="U5124" t="s">
        <v>63</v>
      </c>
      <c r="V5124" t="s">
        <v>64</v>
      </c>
      <c r="W5124" t="s">
        <v>103</v>
      </c>
      <c r="X5124" t="s">
        <v>97</v>
      </c>
      <c r="Y5124" t="s">
        <v>66</v>
      </c>
      <c r="AA5124">
        <v>0</v>
      </c>
      <c r="AB5124" t="s">
        <v>51</v>
      </c>
      <c r="AC5124" t="s">
        <v>52</v>
      </c>
      <c r="AD5124">
        <v>1</v>
      </c>
      <c r="AE5124">
        <v>1</v>
      </c>
      <c r="AF5124">
        <v>1</v>
      </c>
      <c r="AG5124">
        <v>2026</v>
      </c>
      <c r="AH5124">
        <v>20251231</v>
      </c>
      <c r="AI5124" t="s">
        <v>7539</v>
      </c>
      <c r="AJ5124">
        <v>25000</v>
      </c>
      <c r="AK5124">
        <v>24783.181640625</v>
      </c>
      <c r="AL5124" s="10">
        <f t="shared" si="640"/>
        <v>216.818359375</v>
      </c>
      <c r="AM5124" s="11">
        <f t="shared" si="641"/>
        <v>8.6727343749999995E-3</v>
      </c>
      <c r="AN5124">
        <v>25000</v>
      </c>
      <c r="AO5124">
        <v>23891.2861276519</v>
      </c>
      <c r="AP5124" s="12">
        <f t="shared" si="642"/>
        <v>1108.7138723481003</v>
      </c>
      <c r="AQ5124" s="13">
        <f t="shared" si="643"/>
        <v>4.434855489392401E-2</v>
      </c>
      <c r="AR5124">
        <v>25000</v>
      </c>
      <c r="AS5124">
        <v>24098.884094982011</v>
      </c>
      <c r="AT5124" s="14">
        <f t="shared" si="644"/>
        <v>901.11590501798855</v>
      </c>
      <c r="AU5124" s="15">
        <f t="shared" si="645"/>
        <v>3.6044636200719543E-2</v>
      </c>
      <c r="AV5124">
        <v>25000</v>
      </c>
      <c r="AW5124">
        <v>24638.15047021944</v>
      </c>
      <c r="AX5124" s="16">
        <f t="shared" si="646"/>
        <v>361.84952978056026</v>
      </c>
      <c r="AY5124" s="17">
        <f t="shared" si="647"/>
        <v>1.447398119122241E-2</v>
      </c>
    </row>
    <row r="5125" spans="1:51" x14ac:dyDescent="0.25">
      <c r="A5125" t="s">
        <v>69</v>
      </c>
      <c r="B5125" t="s">
        <v>210</v>
      </c>
      <c r="C5125">
        <v>2900</v>
      </c>
      <c r="D5125">
        <v>191880</v>
      </c>
      <c r="E5125">
        <v>2012</v>
      </c>
      <c r="F5125" t="s">
        <v>56</v>
      </c>
      <c r="G5125" t="s">
        <v>133</v>
      </c>
      <c r="J5125">
        <v>8</v>
      </c>
      <c r="K5125" t="s">
        <v>111</v>
      </c>
      <c r="L5125">
        <v>4</v>
      </c>
      <c r="M5125" t="s">
        <v>45</v>
      </c>
      <c r="N5125">
        <v>5</v>
      </c>
      <c r="O5125" t="s">
        <v>76</v>
      </c>
      <c r="P5125" t="s">
        <v>46</v>
      </c>
      <c r="Q5125">
        <v>2</v>
      </c>
      <c r="R5125" t="s">
        <v>77</v>
      </c>
      <c r="S5125" t="s">
        <v>78</v>
      </c>
      <c r="T5125">
        <v>360</v>
      </c>
      <c r="U5125" t="s">
        <v>63</v>
      </c>
      <c r="V5125" t="s">
        <v>79</v>
      </c>
      <c r="X5125" t="s">
        <v>136</v>
      </c>
      <c r="Y5125" t="s">
        <v>82</v>
      </c>
      <c r="AA5125">
        <v>0</v>
      </c>
      <c r="AB5125" t="s">
        <v>51</v>
      </c>
      <c r="AC5125" t="s">
        <v>83</v>
      </c>
      <c r="AD5125">
        <v>1</v>
      </c>
      <c r="AE5125">
        <v>1</v>
      </c>
      <c r="AF5125">
        <v>1</v>
      </c>
      <c r="AG5125">
        <v>2026</v>
      </c>
      <c r="AH5125">
        <v>20260102</v>
      </c>
      <c r="AI5125" t="s">
        <v>7540</v>
      </c>
      <c r="AJ5125">
        <v>2900</v>
      </c>
      <c r="AK5125">
        <v>2851.171142578125</v>
      </c>
      <c r="AL5125" s="10">
        <f t="shared" si="640"/>
        <v>48.828857421875</v>
      </c>
      <c r="AM5125" s="11">
        <f t="shared" si="641"/>
        <v>1.6837537042025862E-2</v>
      </c>
      <c r="AN5125">
        <v>2900</v>
      </c>
      <c r="AO5125">
        <v>2824.1317704729149</v>
      </c>
      <c r="AP5125" s="12">
        <f t="shared" si="642"/>
        <v>75.868229527085077</v>
      </c>
      <c r="AQ5125" s="13">
        <f t="shared" si="643"/>
        <v>2.6161458457615545E-2</v>
      </c>
      <c r="AR5125">
        <v>2900</v>
      </c>
      <c r="AS5125">
        <v>2754.0505540187992</v>
      </c>
      <c r="AT5125" s="14">
        <f t="shared" si="644"/>
        <v>145.94944598120082</v>
      </c>
      <c r="AU5125" s="15">
        <f t="shared" si="645"/>
        <v>5.0327395165931321E-2</v>
      </c>
      <c r="AV5125">
        <v>2900</v>
      </c>
      <c r="AW5125">
        <v>2878.421814671814</v>
      </c>
      <c r="AX5125" s="16">
        <f t="shared" si="646"/>
        <v>21.578185328186009</v>
      </c>
      <c r="AY5125" s="17">
        <f t="shared" si="647"/>
        <v>7.4407535614434512E-3</v>
      </c>
    </row>
    <row r="5126" spans="1:51" x14ac:dyDescent="0.25">
      <c r="A5126" t="s">
        <v>54</v>
      </c>
      <c r="B5126" t="s">
        <v>447</v>
      </c>
      <c r="C5126">
        <v>5200</v>
      </c>
      <c r="D5126">
        <v>157385</v>
      </c>
      <c r="E5126">
        <v>2013</v>
      </c>
      <c r="F5126" t="s">
        <v>397</v>
      </c>
      <c r="G5126" t="s">
        <v>510</v>
      </c>
      <c r="H5126" t="s">
        <v>280</v>
      </c>
      <c r="J5126">
        <v>4</v>
      </c>
      <c r="K5126" t="s">
        <v>111</v>
      </c>
      <c r="L5126">
        <v>4</v>
      </c>
      <c r="M5126" t="s">
        <v>45</v>
      </c>
      <c r="N5126">
        <v>1.799999952316284</v>
      </c>
      <c r="O5126" t="s">
        <v>60</v>
      </c>
      <c r="P5126" t="s">
        <v>46</v>
      </c>
      <c r="Q5126">
        <v>3</v>
      </c>
      <c r="R5126" t="s">
        <v>61</v>
      </c>
      <c r="T5126">
        <v>140</v>
      </c>
      <c r="U5126" t="s">
        <v>63</v>
      </c>
      <c r="V5126" t="s">
        <v>64</v>
      </c>
      <c r="W5126" t="s">
        <v>1835</v>
      </c>
      <c r="X5126" t="s">
        <v>131</v>
      </c>
      <c r="Y5126" t="s">
        <v>125</v>
      </c>
      <c r="AA5126">
        <v>0</v>
      </c>
      <c r="AB5126" t="s">
        <v>51</v>
      </c>
      <c r="AC5126" t="s">
        <v>67</v>
      </c>
      <c r="AD5126">
        <v>1</v>
      </c>
      <c r="AE5126">
        <v>1</v>
      </c>
      <c r="AF5126">
        <v>1</v>
      </c>
      <c r="AG5126">
        <v>2026</v>
      </c>
      <c r="AH5126">
        <v>20251230</v>
      </c>
      <c r="AI5126" t="s">
        <v>7541</v>
      </c>
      <c r="AJ5126">
        <v>5200</v>
      </c>
      <c r="AK5126">
        <v>3954.441162109375</v>
      </c>
      <c r="AL5126" s="10">
        <f t="shared" si="640"/>
        <v>1245.558837890625</v>
      </c>
      <c r="AM5126" s="11">
        <f t="shared" si="641"/>
        <v>0.23953054574819713</v>
      </c>
      <c r="AN5126">
        <v>5200</v>
      </c>
      <c r="AO5126">
        <v>3674.3689337270748</v>
      </c>
      <c r="AP5126" s="12">
        <f t="shared" si="642"/>
        <v>1525.6310662729252</v>
      </c>
      <c r="AQ5126" s="13">
        <f t="shared" si="643"/>
        <v>0.29339058966787024</v>
      </c>
      <c r="AR5126">
        <v>5200</v>
      </c>
      <c r="AS5126">
        <v>3566.443082623322</v>
      </c>
      <c r="AT5126" s="14">
        <f t="shared" si="644"/>
        <v>1633.556917376678</v>
      </c>
      <c r="AU5126" s="15">
        <f t="shared" si="645"/>
        <v>0.31414556103397656</v>
      </c>
      <c r="AV5126">
        <v>5200</v>
      </c>
      <c r="AW5126">
        <v>4024.070970042796</v>
      </c>
      <c r="AX5126" s="16">
        <f t="shared" si="646"/>
        <v>1175.929029957204</v>
      </c>
      <c r="AY5126" s="17">
        <f t="shared" si="647"/>
        <v>0.22614019806869307</v>
      </c>
    </row>
    <row r="5127" spans="1:51" x14ac:dyDescent="0.25">
      <c r="A5127" t="s">
        <v>106</v>
      </c>
      <c r="B5127" t="s">
        <v>107</v>
      </c>
      <c r="C5127">
        <v>5000</v>
      </c>
      <c r="D5127">
        <v>71896</v>
      </c>
      <c r="E5127">
        <v>2019</v>
      </c>
      <c r="F5127" t="s">
        <v>182</v>
      </c>
      <c r="G5127" t="s">
        <v>183</v>
      </c>
      <c r="J5127">
        <v>4</v>
      </c>
      <c r="K5127" t="s">
        <v>44</v>
      </c>
      <c r="L5127">
        <v>4</v>
      </c>
      <c r="M5127" t="s">
        <v>45</v>
      </c>
      <c r="N5127">
        <v>1.799999952316284</v>
      </c>
      <c r="O5127" t="s">
        <v>60</v>
      </c>
      <c r="P5127" t="s">
        <v>46</v>
      </c>
      <c r="Q5127">
        <v>4</v>
      </c>
      <c r="R5127" t="s">
        <v>61</v>
      </c>
      <c r="S5127" t="s">
        <v>151</v>
      </c>
      <c r="U5127" t="s">
        <v>63</v>
      </c>
      <c r="X5127" t="s">
        <v>65</v>
      </c>
      <c r="Y5127" t="s">
        <v>66</v>
      </c>
      <c r="AA5127">
        <v>0</v>
      </c>
      <c r="AB5127" t="s">
        <v>51</v>
      </c>
      <c r="AC5127" t="s">
        <v>67</v>
      </c>
      <c r="AD5127">
        <v>1</v>
      </c>
      <c r="AE5127">
        <v>1</v>
      </c>
      <c r="AF5127">
        <v>1</v>
      </c>
      <c r="AG5127">
        <v>2026</v>
      </c>
      <c r="AH5127">
        <v>20260102</v>
      </c>
      <c r="AI5127" t="s">
        <v>7542</v>
      </c>
      <c r="AJ5127">
        <v>5000</v>
      </c>
      <c r="AK5127">
        <v>6597.65087890625</v>
      </c>
      <c r="AL5127" s="10">
        <f t="shared" si="640"/>
        <v>1597.65087890625</v>
      </c>
      <c r="AM5127" s="11">
        <f t="shared" si="641"/>
        <v>0.31953017578124998</v>
      </c>
      <c r="AN5127">
        <v>5000</v>
      </c>
      <c r="AO5127">
        <v>6729.656717818516</v>
      </c>
      <c r="AP5127" s="12">
        <f t="shared" si="642"/>
        <v>1729.656717818516</v>
      </c>
      <c r="AQ5127" s="13">
        <f t="shared" si="643"/>
        <v>0.3459313435637032</v>
      </c>
      <c r="AR5127">
        <v>5000</v>
      </c>
      <c r="AS5127">
        <v>6581.6545904927243</v>
      </c>
      <c r="AT5127" s="14">
        <f t="shared" si="644"/>
        <v>1581.6545904927243</v>
      </c>
      <c r="AU5127" s="15">
        <f t="shared" si="645"/>
        <v>0.31633091809854486</v>
      </c>
      <c r="AV5127">
        <v>5000</v>
      </c>
      <c r="AW5127">
        <v>6696.6369889186089</v>
      </c>
      <c r="AX5127" s="16">
        <f t="shared" si="646"/>
        <v>1696.6369889186089</v>
      </c>
      <c r="AY5127" s="17">
        <f t="shared" si="647"/>
        <v>0.33932739778372178</v>
      </c>
    </row>
    <row r="5128" spans="1:51" x14ac:dyDescent="0.25">
      <c r="A5128" t="s">
        <v>39</v>
      </c>
      <c r="B5128" t="s">
        <v>224</v>
      </c>
      <c r="C5128">
        <v>1400</v>
      </c>
      <c r="D5128">
        <v>177522</v>
      </c>
      <c r="E5128">
        <v>2011</v>
      </c>
      <c r="F5128" t="s">
        <v>165</v>
      </c>
      <c r="G5128" t="s">
        <v>205</v>
      </c>
      <c r="H5128" t="s">
        <v>814</v>
      </c>
      <c r="I5128" t="s">
        <v>2051</v>
      </c>
      <c r="J5128">
        <v>4</v>
      </c>
      <c r="K5128" t="s">
        <v>59</v>
      </c>
      <c r="L5128">
        <v>4</v>
      </c>
      <c r="M5128" t="s">
        <v>45</v>
      </c>
      <c r="N5128">
        <v>2.5</v>
      </c>
      <c r="O5128" t="s">
        <v>60</v>
      </c>
      <c r="R5128" t="s">
        <v>47</v>
      </c>
      <c r="S5128" t="s">
        <v>151</v>
      </c>
      <c r="T5128">
        <v>179</v>
      </c>
      <c r="U5128" t="s">
        <v>63</v>
      </c>
      <c r="V5128" t="s">
        <v>64</v>
      </c>
      <c r="W5128" t="s">
        <v>208</v>
      </c>
      <c r="X5128" t="s">
        <v>49</v>
      </c>
      <c r="Y5128" t="s">
        <v>50</v>
      </c>
      <c r="AA5128">
        <v>0</v>
      </c>
      <c r="AB5128" t="s">
        <v>51</v>
      </c>
      <c r="AC5128" t="s">
        <v>52</v>
      </c>
      <c r="AD5128">
        <v>1</v>
      </c>
      <c r="AE5128">
        <v>1</v>
      </c>
      <c r="AF5128">
        <v>1</v>
      </c>
      <c r="AG5128">
        <v>2026</v>
      </c>
      <c r="AH5128">
        <v>20251231</v>
      </c>
      <c r="AI5128" t="s">
        <v>7543</v>
      </c>
      <c r="AJ5128">
        <v>1400</v>
      </c>
      <c r="AK5128">
        <v>3368.07861328125</v>
      </c>
      <c r="AL5128" s="10">
        <f t="shared" si="640"/>
        <v>1968.07861328125</v>
      </c>
      <c r="AM5128" s="11">
        <f t="shared" si="641"/>
        <v>1.4057704380580358</v>
      </c>
      <c r="AN5128">
        <v>1400</v>
      </c>
      <c r="AO5128">
        <v>2986.961469770632</v>
      </c>
      <c r="AP5128" s="12">
        <f t="shared" si="642"/>
        <v>1586.961469770632</v>
      </c>
      <c r="AQ5128" s="13">
        <f t="shared" si="643"/>
        <v>1.1335439069790227</v>
      </c>
      <c r="AR5128">
        <v>1400</v>
      </c>
      <c r="AS5128">
        <v>3274.3506584734</v>
      </c>
      <c r="AT5128" s="14">
        <f t="shared" si="644"/>
        <v>1874.3506584734</v>
      </c>
      <c r="AU5128" s="15">
        <f t="shared" si="645"/>
        <v>1.3388218989095715</v>
      </c>
      <c r="AV5128">
        <v>1400</v>
      </c>
      <c r="AW5128">
        <v>3437.0259365994239</v>
      </c>
      <c r="AX5128" s="16">
        <f t="shared" si="646"/>
        <v>2037.0259365994239</v>
      </c>
      <c r="AY5128" s="17">
        <f t="shared" si="647"/>
        <v>1.4550185261424455</v>
      </c>
    </row>
    <row r="5129" spans="1:51" x14ac:dyDescent="0.25">
      <c r="A5129" t="s">
        <v>106</v>
      </c>
      <c r="B5129" t="s">
        <v>215</v>
      </c>
      <c r="C5129">
        <v>6800</v>
      </c>
      <c r="D5129">
        <v>122130</v>
      </c>
      <c r="E5129">
        <v>2015</v>
      </c>
      <c r="F5129" t="s">
        <v>182</v>
      </c>
      <c r="G5129" t="s">
        <v>304</v>
      </c>
      <c r="J5129">
        <v>4</v>
      </c>
      <c r="K5129" t="s">
        <v>44</v>
      </c>
      <c r="L5129">
        <v>4</v>
      </c>
      <c r="M5129" t="s">
        <v>45</v>
      </c>
      <c r="N5129">
        <v>2.5</v>
      </c>
      <c r="O5129" t="s">
        <v>45</v>
      </c>
      <c r="P5129" t="s">
        <v>46</v>
      </c>
      <c r="Q5129">
        <v>4</v>
      </c>
      <c r="R5129" t="s">
        <v>305</v>
      </c>
      <c r="S5129" t="s">
        <v>78</v>
      </c>
      <c r="U5129" t="s">
        <v>63</v>
      </c>
      <c r="X5129" t="s">
        <v>49</v>
      </c>
      <c r="Y5129" t="s">
        <v>82</v>
      </c>
      <c r="AA5129">
        <v>0</v>
      </c>
      <c r="AB5129" t="s">
        <v>51</v>
      </c>
      <c r="AC5129" t="s">
        <v>52</v>
      </c>
      <c r="AD5129">
        <v>1</v>
      </c>
      <c r="AE5129">
        <v>1</v>
      </c>
      <c r="AF5129">
        <v>1</v>
      </c>
      <c r="AG5129">
        <v>2026</v>
      </c>
      <c r="AH5129">
        <v>20260102</v>
      </c>
      <c r="AI5129" t="s">
        <v>7544</v>
      </c>
      <c r="AJ5129">
        <v>6800</v>
      </c>
      <c r="AK5129">
        <v>5010.98583984375</v>
      </c>
      <c r="AL5129" s="10">
        <f t="shared" si="640"/>
        <v>1789.01416015625</v>
      </c>
      <c r="AM5129" s="11">
        <f t="shared" si="641"/>
        <v>0.26309031767003677</v>
      </c>
      <c r="AN5129">
        <v>6800</v>
      </c>
      <c r="AO5129">
        <v>4744.1564416480114</v>
      </c>
      <c r="AP5129" s="12">
        <f t="shared" si="642"/>
        <v>2055.8435583519886</v>
      </c>
      <c r="AQ5129" s="13">
        <f t="shared" si="643"/>
        <v>0.30232993505176303</v>
      </c>
      <c r="AR5129">
        <v>6800</v>
      </c>
      <c r="AS5129">
        <v>4651.1615145253636</v>
      </c>
      <c r="AT5129" s="14">
        <f t="shared" si="644"/>
        <v>2148.8384854746364</v>
      </c>
      <c r="AU5129" s="15">
        <f t="shared" si="645"/>
        <v>0.31600565962862298</v>
      </c>
      <c r="AV5129">
        <v>6800</v>
      </c>
      <c r="AW5129">
        <v>5093.8426035502962</v>
      </c>
      <c r="AX5129" s="16">
        <f t="shared" si="646"/>
        <v>1706.1573964497038</v>
      </c>
      <c r="AY5129" s="17">
        <f t="shared" si="647"/>
        <v>0.25090549947789764</v>
      </c>
    </row>
    <row r="5130" spans="1:51" x14ac:dyDescent="0.25">
      <c r="A5130" t="s">
        <v>69</v>
      </c>
      <c r="B5130" t="s">
        <v>70</v>
      </c>
      <c r="C5130">
        <v>800</v>
      </c>
      <c r="D5130">
        <v>235542</v>
      </c>
      <c r="E5130">
        <v>2003</v>
      </c>
      <c r="F5130" t="s">
        <v>165</v>
      </c>
      <c r="G5130" t="s">
        <v>1124</v>
      </c>
      <c r="H5130" t="s">
        <v>992</v>
      </c>
      <c r="I5130" t="s">
        <v>1125</v>
      </c>
      <c r="J5130">
        <v>8</v>
      </c>
      <c r="K5130" t="s">
        <v>59</v>
      </c>
      <c r="L5130">
        <v>4</v>
      </c>
      <c r="M5130" t="s">
        <v>45</v>
      </c>
      <c r="N5130">
        <v>4.6999998092651367</v>
      </c>
      <c r="O5130" t="s">
        <v>76</v>
      </c>
      <c r="P5130" t="s">
        <v>46</v>
      </c>
      <c r="R5130" t="s">
        <v>47</v>
      </c>
      <c r="S5130" t="s">
        <v>78</v>
      </c>
      <c r="T5130">
        <v>273</v>
      </c>
      <c r="U5130" t="s">
        <v>63</v>
      </c>
      <c r="V5130" t="s">
        <v>79</v>
      </c>
      <c r="W5130" t="s">
        <v>1126</v>
      </c>
      <c r="X5130" t="s">
        <v>97</v>
      </c>
      <c r="Y5130" t="s">
        <v>82</v>
      </c>
      <c r="AA5130">
        <v>0</v>
      </c>
      <c r="AB5130" t="s">
        <v>51</v>
      </c>
      <c r="AC5130" t="s">
        <v>52</v>
      </c>
      <c r="AD5130">
        <v>1</v>
      </c>
      <c r="AE5130">
        <v>1</v>
      </c>
      <c r="AF5130">
        <v>1</v>
      </c>
      <c r="AG5130">
        <v>2026</v>
      </c>
      <c r="AH5130">
        <v>20251230</v>
      </c>
      <c r="AI5130" t="s">
        <v>7545</v>
      </c>
      <c r="AJ5130">
        <v>800</v>
      </c>
      <c r="AK5130">
        <v>1371.572509765625</v>
      </c>
      <c r="AL5130" s="10">
        <f t="shared" si="640"/>
        <v>571.572509765625</v>
      </c>
      <c r="AM5130" s="11">
        <f t="shared" si="641"/>
        <v>0.71446563720703127</v>
      </c>
      <c r="AN5130">
        <v>800</v>
      </c>
      <c r="AO5130">
        <v>1467.312766349927</v>
      </c>
      <c r="AP5130" s="12">
        <f t="shared" si="642"/>
        <v>667.31276634992696</v>
      </c>
      <c r="AQ5130" s="13">
        <f t="shared" si="643"/>
        <v>0.83414095793740872</v>
      </c>
      <c r="AR5130">
        <v>800</v>
      </c>
      <c r="AS5130">
        <v>1291.455523920155</v>
      </c>
      <c r="AT5130" s="14">
        <f t="shared" si="644"/>
        <v>491.45552392015497</v>
      </c>
      <c r="AU5130" s="15">
        <f t="shared" si="645"/>
        <v>0.61431940490019377</v>
      </c>
      <c r="AV5130">
        <v>800</v>
      </c>
      <c r="AW5130">
        <v>1399.973913043478</v>
      </c>
      <c r="AX5130" s="16">
        <f t="shared" si="646"/>
        <v>599.97391304347798</v>
      </c>
      <c r="AY5130" s="17">
        <f t="shared" si="647"/>
        <v>0.74996739130434742</v>
      </c>
    </row>
    <row r="5131" spans="1:51" x14ac:dyDescent="0.25">
      <c r="A5131" t="s">
        <v>54</v>
      </c>
      <c r="B5131" t="s">
        <v>176</v>
      </c>
      <c r="C5131">
        <v>19000</v>
      </c>
      <c r="D5131">
        <v>104334</v>
      </c>
      <c r="E5131">
        <v>2020</v>
      </c>
      <c r="F5131" t="s">
        <v>56</v>
      </c>
      <c r="G5131" t="s">
        <v>133</v>
      </c>
      <c r="J5131">
        <v>8</v>
      </c>
      <c r="K5131" t="s">
        <v>111</v>
      </c>
      <c r="L5131">
        <v>4</v>
      </c>
      <c r="M5131" t="s">
        <v>45</v>
      </c>
      <c r="N5131">
        <v>5</v>
      </c>
      <c r="O5131" t="s">
        <v>76</v>
      </c>
      <c r="P5131" t="s">
        <v>46</v>
      </c>
      <c r="R5131" t="s">
        <v>77</v>
      </c>
      <c r="S5131" t="s">
        <v>78</v>
      </c>
      <c r="T5131">
        <v>395</v>
      </c>
      <c r="U5131" t="s">
        <v>63</v>
      </c>
      <c r="V5131" t="s">
        <v>79</v>
      </c>
      <c r="W5131" t="s">
        <v>756</v>
      </c>
      <c r="X5131" t="s">
        <v>97</v>
      </c>
      <c r="Y5131" t="s">
        <v>82</v>
      </c>
      <c r="AA5131">
        <v>0</v>
      </c>
      <c r="AB5131" t="s">
        <v>51</v>
      </c>
      <c r="AC5131" t="s">
        <v>83</v>
      </c>
      <c r="AD5131">
        <v>1</v>
      </c>
      <c r="AE5131">
        <v>1</v>
      </c>
      <c r="AF5131">
        <v>1</v>
      </c>
      <c r="AG5131">
        <v>2026</v>
      </c>
      <c r="AH5131">
        <v>20251230</v>
      </c>
      <c r="AI5131" t="s">
        <v>7546</v>
      </c>
      <c r="AJ5131">
        <v>19000</v>
      </c>
      <c r="AK5131">
        <v>19716.375</v>
      </c>
      <c r="AL5131" s="10">
        <f t="shared" si="640"/>
        <v>716.375</v>
      </c>
      <c r="AM5131" s="11">
        <f t="shared" si="641"/>
        <v>3.7703947368421052E-2</v>
      </c>
      <c r="AN5131">
        <v>19000</v>
      </c>
      <c r="AO5131">
        <v>18721.26104932047</v>
      </c>
      <c r="AP5131" s="12">
        <f t="shared" si="642"/>
        <v>278.73895067952981</v>
      </c>
      <c r="AQ5131" s="13">
        <f t="shared" si="643"/>
        <v>1.4670471088396305E-2</v>
      </c>
      <c r="AR5131">
        <v>19000</v>
      </c>
      <c r="AS5131">
        <v>19155.55175911522</v>
      </c>
      <c r="AT5131" s="14">
        <f t="shared" si="644"/>
        <v>155.55175911522019</v>
      </c>
      <c r="AU5131" s="15">
        <f t="shared" si="645"/>
        <v>8.186934690274747E-3</v>
      </c>
      <c r="AV5131">
        <v>19000</v>
      </c>
      <c r="AW5131">
        <v>19433.057276995311</v>
      </c>
      <c r="AX5131" s="16">
        <f t="shared" si="646"/>
        <v>433.05727699531053</v>
      </c>
      <c r="AY5131" s="17">
        <f t="shared" si="647"/>
        <v>2.2792488262911081E-2</v>
      </c>
    </row>
    <row r="5132" spans="1:51" x14ac:dyDescent="0.25">
      <c r="A5132" t="s">
        <v>54</v>
      </c>
      <c r="B5132" t="s">
        <v>479</v>
      </c>
      <c r="C5132">
        <v>2000</v>
      </c>
      <c r="D5132">
        <v>121095</v>
      </c>
      <c r="E5132">
        <v>2018</v>
      </c>
      <c r="F5132" t="s">
        <v>56</v>
      </c>
      <c r="G5132" t="s">
        <v>86</v>
      </c>
      <c r="H5132" t="s">
        <v>255</v>
      </c>
      <c r="J5132">
        <v>4</v>
      </c>
      <c r="K5132" t="s">
        <v>75</v>
      </c>
      <c r="L5132">
        <v>4</v>
      </c>
      <c r="M5132" t="s">
        <v>45</v>
      </c>
      <c r="N5132">
        <v>2</v>
      </c>
      <c r="O5132" t="s">
        <v>76</v>
      </c>
      <c r="P5132" t="s">
        <v>161</v>
      </c>
      <c r="R5132" t="s">
        <v>47</v>
      </c>
      <c r="S5132" t="s">
        <v>78</v>
      </c>
      <c r="T5132">
        <v>240</v>
      </c>
      <c r="U5132" t="s">
        <v>63</v>
      </c>
      <c r="V5132" t="s">
        <v>64</v>
      </c>
      <c r="X5132" t="s">
        <v>49</v>
      </c>
      <c r="Y5132" t="s">
        <v>82</v>
      </c>
      <c r="Z5132">
        <v>32140</v>
      </c>
      <c r="AA5132">
        <v>0</v>
      </c>
      <c r="AB5132" t="s">
        <v>51</v>
      </c>
      <c r="AC5132" t="s">
        <v>52</v>
      </c>
      <c r="AD5132">
        <v>1</v>
      </c>
      <c r="AE5132">
        <v>1</v>
      </c>
      <c r="AF5132">
        <v>1</v>
      </c>
      <c r="AG5132">
        <v>2026</v>
      </c>
      <c r="AH5132">
        <v>20251229</v>
      </c>
      <c r="AI5132" t="s">
        <v>7547</v>
      </c>
      <c r="AJ5132">
        <v>2000</v>
      </c>
      <c r="AK5132">
        <v>2523.225830078125</v>
      </c>
      <c r="AL5132" s="10">
        <f t="shared" si="640"/>
        <v>523.225830078125</v>
      </c>
      <c r="AM5132" s="11">
        <f t="shared" si="641"/>
        <v>0.26161291503906248</v>
      </c>
      <c r="AN5132">
        <v>2000</v>
      </c>
      <c r="AO5132">
        <v>2565.3825319093621</v>
      </c>
      <c r="AP5132" s="12">
        <f t="shared" si="642"/>
        <v>565.38253190936211</v>
      </c>
      <c r="AQ5132" s="13">
        <f t="shared" si="643"/>
        <v>0.28269126595468108</v>
      </c>
      <c r="AR5132">
        <v>2000</v>
      </c>
      <c r="AS5132">
        <v>2300.635405258467</v>
      </c>
      <c r="AT5132" s="14">
        <f t="shared" si="644"/>
        <v>300.63540525846702</v>
      </c>
      <c r="AU5132" s="15">
        <f t="shared" si="645"/>
        <v>0.1503177026292335</v>
      </c>
      <c r="AV5132">
        <v>2000</v>
      </c>
      <c r="AW5132">
        <v>2603.0144462279268</v>
      </c>
      <c r="AX5132" s="16">
        <f t="shared" si="646"/>
        <v>603.01444622792678</v>
      </c>
      <c r="AY5132" s="17">
        <f t="shared" si="647"/>
        <v>0.30150722311396339</v>
      </c>
    </row>
    <row r="5133" spans="1:51" x14ac:dyDescent="0.25">
      <c r="A5133" t="s">
        <v>106</v>
      </c>
      <c r="B5133" t="s">
        <v>164</v>
      </c>
      <c r="C5133">
        <v>10000</v>
      </c>
      <c r="D5133">
        <v>96489</v>
      </c>
      <c r="E5133">
        <v>2016</v>
      </c>
      <c r="F5133" t="s">
        <v>274</v>
      </c>
      <c r="G5133" t="s">
        <v>1774</v>
      </c>
      <c r="H5133" t="s">
        <v>1350</v>
      </c>
      <c r="J5133">
        <v>6</v>
      </c>
      <c r="K5133" t="s">
        <v>44</v>
      </c>
      <c r="L5133">
        <v>4</v>
      </c>
      <c r="M5133" t="s">
        <v>45</v>
      </c>
      <c r="N5133">
        <v>3.5999999046325679</v>
      </c>
      <c r="O5133" t="s">
        <v>60</v>
      </c>
      <c r="P5133" t="s">
        <v>46</v>
      </c>
      <c r="Q5133">
        <v>4</v>
      </c>
      <c r="R5133" t="s">
        <v>47</v>
      </c>
      <c r="S5133" t="s">
        <v>62</v>
      </c>
      <c r="U5133" t="s">
        <v>63</v>
      </c>
      <c r="V5133" t="s">
        <v>79</v>
      </c>
      <c r="W5133" t="s">
        <v>3693</v>
      </c>
      <c r="X5133" t="s">
        <v>97</v>
      </c>
      <c r="Y5133" t="s">
        <v>82</v>
      </c>
      <c r="AA5133">
        <v>0</v>
      </c>
      <c r="AB5133" t="s">
        <v>51</v>
      </c>
      <c r="AC5133" t="s">
        <v>52</v>
      </c>
      <c r="AD5133">
        <v>1</v>
      </c>
      <c r="AE5133">
        <v>1</v>
      </c>
      <c r="AF5133">
        <v>1</v>
      </c>
      <c r="AG5133">
        <v>2026</v>
      </c>
      <c r="AH5133">
        <v>20251229</v>
      </c>
      <c r="AI5133" t="s">
        <v>7548</v>
      </c>
      <c r="AJ5133">
        <v>10000</v>
      </c>
      <c r="AK5133">
        <v>7811.7880859375</v>
      </c>
      <c r="AL5133" s="10">
        <f t="shared" si="640"/>
        <v>2188.2119140625</v>
      </c>
      <c r="AM5133" s="11">
        <f t="shared" si="641"/>
        <v>0.21882119140625</v>
      </c>
      <c r="AN5133">
        <v>10000</v>
      </c>
      <c r="AO5133">
        <v>7334.2100528101246</v>
      </c>
      <c r="AP5133" s="12">
        <f t="shared" si="642"/>
        <v>2665.7899471898754</v>
      </c>
      <c r="AQ5133" s="13">
        <f t="shared" si="643"/>
        <v>0.26657899471898755</v>
      </c>
      <c r="AR5133">
        <v>10000</v>
      </c>
      <c r="AS5133">
        <v>7336.6839720152548</v>
      </c>
      <c r="AT5133" s="14">
        <f t="shared" si="644"/>
        <v>2663.3160279847452</v>
      </c>
      <c r="AU5133" s="15">
        <f t="shared" si="645"/>
        <v>0.26633160279847451</v>
      </c>
      <c r="AV5133">
        <v>10000</v>
      </c>
      <c r="AW5133">
        <v>7819.8916967509022</v>
      </c>
      <c r="AX5133" s="16">
        <f t="shared" si="646"/>
        <v>2180.1083032490978</v>
      </c>
      <c r="AY5133" s="17">
        <f t="shared" si="647"/>
        <v>0.21801083032490978</v>
      </c>
    </row>
    <row r="5134" spans="1:51" x14ac:dyDescent="0.25">
      <c r="A5134" t="s">
        <v>39</v>
      </c>
      <c r="B5134" t="s">
        <v>40</v>
      </c>
      <c r="C5134">
        <v>49700</v>
      </c>
      <c r="D5134">
        <v>6603</v>
      </c>
      <c r="E5134">
        <v>2024</v>
      </c>
      <c r="F5134" t="s">
        <v>165</v>
      </c>
      <c r="G5134" t="s">
        <v>772</v>
      </c>
      <c r="I5134" t="s">
        <v>3251</v>
      </c>
      <c r="J5134">
        <v>4</v>
      </c>
      <c r="K5134" t="s">
        <v>44</v>
      </c>
      <c r="L5134">
        <v>4</v>
      </c>
      <c r="M5134" t="s">
        <v>45</v>
      </c>
      <c r="N5134">
        <v>2.5</v>
      </c>
      <c r="O5134" t="s">
        <v>45</v>
      </c>
      <c r="P5134" t="s">
        <v>46</v>
      </c>
      <c r="R5134" t="s">
        <v>47</v>
      </c>
      <c r="S5134" t="s">
        <v>78</v>
      </c>
      <c r="T5134">
        <v>187</v>
      </c>
      <c r="U5134" t="s">
        <v>63</v>
      </c>
      <c r="V5134" t="s">
        <v>64</v>
      </c>
      <c r="W5134" t="s">
        <v>4982</v>
      </c>
      <c r="X5134" t="s">
        <v>97</v>
      </c>
      <c r="Y5134" t="s">
        <v>82</v>
      </c>
      <c r="AA5134">
        <v>1</v>
      </c>
      <c r="AB5134" t="s">
        <v>292</v>
      </c>
      <c r="AC5134" t="s">
        <v>3087</v>
      </c>
      <c r="AD5134">
        <v>1</v>
      </c>
      <c r="AE5134">
        <v>1</v>
      </c>
      <c r="AF5134">
        <v>1</v>
      </c>
      <c r="AG5134">
        <v>2026</v>
      </c>
      <c r="AH5134">
        <v>20251231</v>
      </c>
      <c r="AI5134" t="s">
        <v>7549</v>
      </c>
      <c r="AJ5134">
        <v>49700</v>
      </c>
      <c r="AK5134">
        <v>52894.8671875</v>
      </c>
      <c r="AL5134" s="10">
        <f t="shared" si="640"/>
        <v>3194.8671875</v>
      </c>
      <c r="AM5134" s="11">
        <f t="shared" si="641"/>
        <v>6.428304200201207E-2</v>
      </c>
      <c r="AN5134">
        <v>49700</v>
      </c>
      <c r="AO5134">
        <v>51752.146863053727</v>
      </c>
      <c r="AP5134" s="12">
        <f t="shared" si="642"/>
        <v>2052.1468630537274</v>
      </c>
      <c r="AQ5134" s="13">
        <f t="shared" si="643"/>
        <v>4.1290681349169564E-2</v>
      </c>
      <c r="AR5134">
        <v>49700</v>
      </c>
      <c r="AS5134">
        <v>50765.581937907067</v>
      </c>
      <c r="AT5134" s="14">
        <f t="shared" si="644"/>
        <v>1065.5819379070672</v>
      </c>
      <c r="AU5134" s="15">
        <f t="shared" si="645"/>
        <v>2.1440280440786059E-2</v>
      </c>
      <c r="AV5134">
        <v>49700</v>
      </c>
      <c r="AW5134">
        <v>54280.771428571432</v>
      </c>
      <c r="AX5134" s="16">
        <f t="shared" si="646"/>
        <v>4580.7714285714319</v>
      </c>
      <c r="AY5134" s="17">
        <f t="shared" si="647"/>
        <v>9.2168439206668645E-2</v>
      </c>
    </row>
    <row r="5135" spans="1:51" x14ac:dyDescent="0.25">
      <c r="A5135" t="s">
        <v>39</v>
      </c>
      <c r="B5135" t="s">
        <v>355</v>
      </c>
      <c r="C5135">
        <v>7500</v>
      </c>
      <c r="D5135">
        <v>145250</v>
      </c>
      <c r="E5135">
        <v>2016</v>
      </c>
      <c r="F5135" t="s">
        <v>397</v>
      </c>
      <c r="G5135" t="s">
        <v>681</v>
      </c>
      <c r="H5135" t="s">
        <v>466</v>
      </c>
      <c r="J5135">
        <v>6</v>
      </c>
      <c r="K5135" t="s">
        <v>118</v>
      </c>
      <c r="L5135">
        <v>4</v>
      </c>
      <c r="M5135" t="s">
        <v>45</v>
      </c>
      <c r="N5135">
        <v>3.5</v>
      </c>
      <c r="O5135" t="s">
        <v>45</v>
      </c>
      <c r="P5135" t="s">
        <v>46</v>
      </c>
      <c r="Q5135">
        <v>3</v>
      </c>
      <c r="R5135" t="s">
        <v>47</v>
      </c>
      <c r="S5135" t="s">
        <v>78</v>
      </c>
      <c r="T5135">
        <v>280</v>
      </c>
      <c r="U5135" t="s">
        <v>63</v>
      </c>
      <c r="V5135" t="s">
        <v>79</v>
      </c>
      <c r="W5135" t="s">
        <v>682</v>
      </c>
      <c r="X5135" t="s">
        <v>112</v>
      </c>
      <c r="Y5135" t="s">
        <v>82</v>
      </c>
      <c r="AA5135">
        <v>0</v>
      </c>
      <c r="AB5135" t="s">
        <v>51</v>
      </c>
      <c r="AC5135" t="s">
        <v>52</v>
      </c>
      <c r="AD5135">
        <v>1</v>
      </c>
      <c r="AE5135">
        <v>1</v>
      </c>
      <c r="AF5135">
        <v>1</v>
      </c>
      <c r="AG5135">
        <v>2026</v>
      </c>
      <c r="AH5135">
        <v>20251230</v>
      </c>
      <c r="AI5135" t="s">
        <v>7550</v>
      </c>
      <c r="AJ5135">
        <v>7500</v>
      </c>
      <c r="AK5135">
        <v>7355.76513671875</v>
      </c>
      <c r="AL5135" s="10">
        <f t="shared" si="640"/>
        <v>144.23486328125</v>
      </c>
      <c r="AM5135" s="11">
        <f t="shared" si="641"/>
        <v>1.9231315104166667E-2</v>
      </c>
      <c r="AN5135">
        <v>7500</v>
      </c>
      <c r="AO5135">
        <v>7613.8007303256663</v>
      </c>
      <c r="AP5135" s="12">
        <f t="shared" si="642"/>
        <v>113.80073032566634</v>
      </c>
      <c r="AQ5135" s="13">
        <f t="shared" si="643"/>
        <v>1.5173430710088845E-2</v>
      </c>
      <c r="AR5135">
        <v>7500</v>
      </c>
      <c r="AS5135">
        <v>6669.588379983089</v>
      </c>
      <c r="AT5135" s="14">
        <f t="shared" si="644"/>
        <v>830.411620016911</v>
      </c>
      <c r="AU5135" s="15">
        <f t="shared" si="645"/>
        <v>0.11072154933558813</v>
      </c>
      <c r="AV5135">
        <v>7500</v>
      </c>
      <c r="AW5135">
        <v>7459.3037974683548</v>
      </c>
      <c r="AX5135" s="16">
        <f t="shared" si="646"/>
        <v>40.696202531645213</v>
      </c>
      <c r="AY5135" s="17">
        <f t="shared" si="647"/>
        <v>5.4261603375526952E-3</v>
      </c>
    </row>
    <row r="5136" spans="1:51" x14ac:dyDescent="0.25">
      <c r="A5136" t="s">
        <v>54</v>
      </c>
      <c r="B5136" t="s">
        <v>176</v>
      </c>
      <c r="C5136">
        <v>6600</v>
      </c>
      <c r="D5136">
        <v>163494</v>
      </c>
      <c r="E5136">
        <v>2012</v>
      </c>
      <c r="F5136" t="s">
        <v>56</v>
      </c>
      <c r="G5136" t="s">
        <v>229</v>
      </c>
      <c r="H5136" t="s">
        <v>1730</v>
      </c>
      <c r="J5136">
        <v>8</v>
      </c>
      <c r="K5136" t="s">
        <v>44</v>
      </c>
      <c r="L5136">
        <v>4</v>
      </c>
      <c r="M5136" t="s">
        <v>45</v>
      </c>
      <c r="N5136">
        <v>5.4000000953674316</v>
      </c>
      <c r="O5136" t="s">
        <v>76</v>
      </c>
      <c r="P5136" t="s">
        <v>46</v>
      </c>
      <c r="R5136" t="s">
        <v>47</v>
      </c>
      <c r="S5136" t="s">
        <v>78</v>
      </c>
      <c r="T5136">
        <v>310</v>
      </c>
      <c r="U5136" t="s">
        <v>63</v>
      </c>
      <c r="V5136" t="s">
        <v>79</v>
      </c>
      <c r="X5136" t="s">
        <v>136</v>
      </c>
      <c r="Y5136" t="s">
        <v>82</v>
      </c>
      <c r="AA5136">
        <v>0</v>
      </c>
      <c r="AB5136" t="s">
        <v>51</v>
      </c>
      <c r="AC5136" t="s">
        <v>52</v>
      </c>
      <c r="AD5136">
        <v>1</v>
      </c>
      <c r="AE5136">
        <v>1</v>
      </c>
      <c r="AF5136">
        <v>1</v>
      </c>
      <c r="AG5136">
        <v>2026</v>
      </c>
      <c r="AH5136">
        <v>20251230</v>
      </c>
      <c r="AI5136" t="s">
        <v>7551</v>
      </c>
      <c r="AJ5136">
        <v>6600</v>
      </c>
      <c r="AK5136">
        <v>3386.155029296875</v>
      </c>
      <c r="AL5136" s="10">
        <f t="shared" si="640"/>
        <v>3213.844970703125</v>
      </c>
      <c r="AM5136" s="11">
        <f t="shared" si="641"/>
        <v>0.48694620768229169</v>
      </c>
      <c r="AN5136">
        <v>6600</v>
      </c>
      <c r="AO5136">
        <v>3084.815416912129</v>
      </c>
      <c r="AP5136" s="12">
        <f t="shared" si="642"/>
        <v>3515.184583087871</v>
      </c>
      <c r="AQ5136" s="13">
        <f t="shared" si="643"/>
        <v>0.5326037247102835</v>
      </c>
      <c r="AR5136">
        <v>6600</v>
      </c>
      <c r="AS5136">
        <v>3071.3554390938289</v>
      </c>
      <c r="AT5136" s="14">
        <f t="shared" si="644"/>
        <v>3528.6445609061711</v>
      </c>
      <c r="AU5136" s="15">
        <f t="shared" si="645"/>
        <v>0.53464311528881381</v>
      </c>
      <c r="AV5136">
        <v>6600</v>
      </c>
      <c r="AW5136">
        <v>3437.0259365994239</v>
      </c>
      <c r="AX5136" s="16">
        <f t="shared" si="646"/>
        <v>3162.9740634005761</v>
      </c>
      <c r="AY5136" s="17">
        <f t="shared" si="647"/>
        <v>0.47923849445463274</v>
      </c>
    </row>
    <row r="5137" spans="1:51" x14ac:dyDescent="0.25">
      <c r="A5137" t="s">
        <v>39</v>
      </c>
      <c r="B5137" t="s">
        <v>355</v>
      </c>
      <c r="C5137">
        <v>8800</v>
      </c>
      <c r="D5137">
        <v>138276</v>
      </c>
      <c r="E5137">
        <v>2017</v>
      </c>
      <c r="F5137" t="s">
        <v>115</v>
      </c>
      <c r="G5137" t="s">
        <v>2692</v>
      </c>
      <c r="H5137" t="s">
        <v>2693</v>
      </c>
      <c r="J5137">
        <v>6</v>
      </c>
      <c r="K5137" t="s">
        <v>87</v>
      </c>
      <c r="L5137">
        <v>4</v>
      </c>
      <c r="M5137" t="s">
        <v>45</v>
      </c>
      <c r="N5137">
        <v>3.5</v>
      </c>
      <c r="O5137" t="s">
        <v>45</v>
      </c>
      <c r="P5137" t="s">
        <v>46</v>
      </c>
      <c r="Q5137">
        <v>3</v>
      </c>
      <c r="R5137" t="s">
        <v>47</v>
      </c>
      <c r="T5137">
        <v>302</v>
      </c>
      <c r="U5137" t="s">
        <v>63</v>
      </c>
      <c r="V5137" t="s">
        <v>79</v>
      </c>
      <c r="W5137" t="s">
        <v>2030</v>
      </c>
      <c r="X5137" t="s">
        <v>97</v>
      </c>
      <c r="Y5137" t="s">
        <v>82</v>
      </c>
      <c r="AA5137">
        <v>0</v>
      </c>
      <c r="AB5137" t="s">
        <v>51</v>
      </c>
      <c r="AC5137" t="s">
        <v>52</v>
      </c>
      <c r="AD5137">
        <v>1</v>
      </c>
      <c r="AE5137">
        <v>1</v>
      </c>
      <c r="AF5137">
        <v>1</v>
      </c>
      <c r="AG5137">
        <v>2026</v>
      </c>
      <c r="AH5137">
        <v>20251230</v>
      </c>
      <c r="AI5137" t="s">
        <v>7552</v>
      </c>
      <c r="AJ5137">
        <v>8800</v>
      </c>
      <c r="AK5137">
        <v>10380.53125</v>
      </c>
      <c r="AL5137" s="10">
        <f t="shared" si="640"/>
        <v>1580.53125</v>
      </c>
      <c r="AM5137" s="11">
        <f t="shared" si="641"/>
        <v>0.17960582386363635</v>
      </c>
      <c r="AN5137">
        <v>8800</v>
      </c>
      <c r="AO5137">
        <v>10372.99234986693</v>
      </c>
      <c r="AP5137" s="12">
        <f t="shared" si="642"/>
        <v>1572.9923498669305</v>
      </c>
      <c r="AQ5137" s="13">
        <f t="shared" si="643"/>
        <v>0.17874913066669665</v>
      </c>
      <c r="AR5137">
        <v>8800</v>
      </c>
      <c r="AS5137">
        <v>9475.0386426250516</v>
      </c>
      <c r="AT5137" s="14">
        <f t="shared" si="644"/>
        <v>675.03864262505158</v>
      </c>
      <c r="AU5137" s="15">
        <f t="shared" si="645"/>
        <v>7.6708936661937677E-2</v>
      </c>
      <c r="AV5137">
        <v>8800</v>
      </c>
      <c r="AW5137">
        <v>10614.65311004785</v>
      </c>
      <c r="AX5137" s="16">
        <f t="shared" si="646"/>
        <v>1814.6531100478496</v>
      </c>
      <c r="AY5137" s="17">
        <f t="shared" si="647"/>
        <v>0.20621058068725565</v>
      </c>
    </row>
    <row r="5138" spans="1:51" x14ac:dyDescent="0.25">
      <c r="A5138" t="s">
        <v>69</v>
      </c>
      <c r="B5138" t="s">
        <v>210</v>
      </c>
      <c r="C5138">
        <v>19900</v>
      </c>
      <c r="D5138">
        <v>11156</v>
      </c>
      <c r="E5138">
        <v>2024</v>
      </c>
      <c r="F5138" t="s">
        <v>71</v>
      </c>
      <c r="G5138" t="s">
        <v>1016</v>
      </c>
      <c r="H5138" t="s">
        <v>778</v>
      </c>
      <c r="K5138" t="s">
        <v>87</v>
      </c>
      <c r="L5138">
        <v>4</v>
      </c>
      <c r="M5138" t="s">
        <v>45</v>
      </c>
      <c r="O5138" t="s">
        <v>45</v>
      </c>
      <c r="P5138" t="s">
        <v>46</v>
      </c>
      <c r="Q5138">
        <v>4</v>
      </c>
      <c r="R5138" t="s">
        <v>47</v>
      </c>
      <c r="U5138" t="s">
        <v>584</v>
      </c>
      <c r="W5138" t="s">
        <v>2960</v>
      </c>
      <c r="X5138" t="s">
        <v>97</v>
      </c>
      <c r="Y5138" t="s">
        <v>66</v>
      </c>
      <c r="AA5138">
        <v>1</v>
      </c>
      <c r="AB5138" t="s">
        <v>585</v>
      </c>
      <c r="AC5138" t="s">
        <v>586</v>
      </c>
      <c r="AD5138">
        <v>1</v>
      </c>
      <c r="AE5138">
        <v>1</v>
      </c>
      <c r="AF5138">
        <v>1</v>
      </c>
      <c r="AG5138">
        <v>2026</v>
      </c>
      <c r="AH5138">
        <v>20260102</v>
      </c>
      <c r="AI5138" t="s">
        <v>7553</v>
      </c>
      <c r="AJ5138">
        <v>19900</v>
      </c>
      <c r="AK5138">
        <v>26893.150390625</v>
      </c>
      <c r="AL5138" s="10">
        <f t="shared" si="640"/>
        <v>6993.150390625</v>
      </c>
      <c r="AM5138" s="11">
        <f t="shared" si="641"/>
        <v>0.35141459249371859</v>
      </c>
      <c r="AN5138">
        <v>19900</v>
      </c>
      <c r="AO5138">
        <v>25772.72098037443</v>
      </c>
      <c r="AP5138" s="12">
        <f t="shared" si="642"/>
        <v>5872.7209803744299</v>
      </c>
      <c r="AQ5138" s="13">
        <f t="shared" si="643"/>
        <v>0.29511160705399148</v>
      </c>
      <c r="AR5138">
        <v>19900</v>
      </c>
      <c r="AS5138">
        <v>24706.73455524903</v>
      </c>
      <c r="AT5138" s="14">
        <f t="shared" si="644"/>
        <v>4806.7345552490297</v>
      </c>
      <c r="AU5138" s="15">
        <f t="shared" si="645"/>
        <v>0.24154445001251404</v>
      </c>
      <c r="AV5138">
        <v>19900</v>
      </c>
      <c r="AW5138">
        <v>26582.330018083179</v>
      </c>
      <c r="AX5138" s="16">
        <f t="shared" si="646"/>
        <v>6682.3300180831793</v>
      </c>
      <c r="AY5138" s="17">
        <f t="shared" si="647"/>
        <v>0.33579547829563716</v>
      </c>
    </row>
    <row r="5139" spans="1:51" x14ac:dyDescent="0.25">
      <c r="A5139" t="s">
        <v>106</v>
      </c>
      <c r="B5139" t="s">
        <v>482</v>
      </c>
      <c r="C5139">
        <v>7000</v>
      </c>
      <c r="D5139">
        <v>112226</v>
      </c>
      <c r="E5139">
        <v>2014</v>
      </c>
      <c r="F5139" t="s">
        <v>71</v>
      </c>
      <c r="G5139" t="s">
        <v>123</v>
      </c>
      <c r="H5139" t="s">
        <v>322</v>
      </c>
      <c r="J5139">
        <v>4</v>
      </c>
      <c r="K5139" t="s">
        <v>234</v>
      </c>
      <c r="L5139">
        <v>4</v>
      </c>
      <c r="M5139" t="s">
        <v>45</v>
      </c>
      <c r="N5139">
        <v>2.4000000953674321</v>
      </c>
      <c r="O5139" t="s">
        <v>60</v>
      </c>
      <c r="P5139" t="s">
        <v>46</v>
      </c>
      <c r="R5139" t="s">
        <v>47</v>
      </c>
      <c r="S5139" t="s">
        <v>62</v>
      </c>
      <c r="U5139" t="s">
        <v>63</v>
      </c>
      <c r="W5139" t="s">
        <v>493</v>
      </c>
      <c r="X5139" t="s">
        <v>49</v>
      </c>
      <c r="Y5139" t="s">
        <v>125</v>
      </c>
      <c r="AA5139">
        <v>0</v>
      </c>
      <c r="AB5139" t="s">
        <v>51</v>
      </c>
      <c r="AC5139" t="s">
        <v>52</v>
      </c>
      <c r="AD5139">
        <v>1</v>
      </c>
      <c r="AE5139">
        <v>1</v>
      </c>
      <c r="AF5139">
        <v>1</v>
      </c>
      <c r="AG5139">
        <v>2026</v>
      </c>
      <c r="AH5139">
        <v>20251230</v>
      </c>
      <c r="AI5139" t="s">
        <v>7554</v>
      </c>
      <c r="AJ5139">
        <v>7000</v>
      </c>
      <c r="AK5139">
        <v>3156.877197265625</v>
      </c>
      <c r="AL5139" s="10">
        <f t="shared" si="640"/>
        <v>3843.122802734375</v>
      </c>
      <c r="AM5139" s="11">
        <f t="shared" si="641"/>
        <v>0.54901754324776786</v>
      </c>
      <c r="AN5139">
        <v>7000</v>
      </c>
      <c r="AO5139">
        <v>3045.420174243467</v>
      </c>
      <c r="AP5139" s="12">
        <f t="shared" si="642"/>
        <v>3954.579825756533</v>
      </c>
      <c r="AQ5139" s="13">
        <f t="shared" si="643"/>
        <v>0.56493997510807614</v>
      </c>
      <c r="AR5139">
        <v>7000</v>
      </c>
      <c r="AS5139">
        <v>3338.858424529541</v>
      </c>
      <c r="AT5139" s="14">
        <f t="shared" si="644"/>
        <v>3661.141575470459</v>
      </c>
      <c r="AU5139" s="15">
        <f t="shared" si="645"/>
        <v>0.52302022506720847</v>
      </c>
      <c r="AV5139">
        <v>7000</v>
      </c>
      <c r="AW5139">
        <v>3235.4567699836871</v>
      </c>
      <c r="AX5139" s="16">
        <f t="shared" si="646"/>
        <v>3764.5432300163129</v>
      </c>
      <c r="AY5139" s="17">
        <f t="shared" si="647"/>
        <v>0.53779189000233041</v>
      </c>
    </row>
    <row r="5140" spans="1:51" x14ac:dyDescent="0.25">
      <c r="A5140" t="s">
        <v>39</v>
      </c>
      <c r="B5140" t="s">
        <v>171</v>
      </c>
      <c r="C5140">
        <v>3200</v>
      </c>
      <c r="D5140">
        <v>137655</v>
      </c>
      <c r="E5140">
        <v>2019</v>
      </c>
      <c r="F5140" t="s">
        <v>56</v>
      </c>
      <c r="G5140" t="s">
        <v>86</v>
      </c>
      <c r="H5140" t="s">
        <v>58</v>
      </c>
      <c r="J5140">
        <v>4</v>
      </c>
      <c r="K5140" t="s">
        <v>59</v>
      </c>
      <c r="L5140">
        <v>4</v>
      </c>
      <c r="M5140" t="s">
        <v>45</v>
      </c>
      <c r="N5140">
        <v>1.5</v>
      </c>
      <c r="O5140" t="s">
        <v>60</v>
      </c>
      <c r="P5140" t="s">
        <v>46</v>
      </c>
      <c r="R5140" t="s">
        <v>47</v>
      </c>
      <c r="S5140" t="s">
        <v>151</v>
      </c>
      <c r="T5140">
        <v>170</v>
      </c>
      <c r="U5140" t="s">
        <v>63</v>
      </c>
      <c r="V5140" t="s">
        <v>64</v>
      </c>
      <c r="W5140" t="s">
        <v>1094</v>
      </c>
      <c r="X5140" t="s">
        <v>49</v>
      </c>
      <c r="Y5140" t="s">
        <v>82</v>
      </c>
      <c r="Z5140">
        <v>26500</v>
      </c>
      <c r="AA5140">
        <v>0</v>
      </c>
      <c r="AB5140" t="s">
        <v>51</v>
      </c>
      <c r="AC5140" t="s">
        <v>52</v>
      </c>
      <c r="AD5140">
        <v>1</v>
      </c>
      <c r="AE5140">
        <v>1</v>
      </c>
      <c r="AF5140">
        <v>1</v>
      </c>
      <c r="AG5140">
        <v>2026</v>
      </c>
      <c r="AH5140">
        <v>20251230</v>
      </c>
      <c r="AI5140" t="s">
        <v>7555</v>
      </c>
      <c r="AJ5140">
        <v>3200</v>
      </c>
      <c r="AK5140">
        <v>3528.175048828125</v>
      </c>
      <c r="AL5140" s="10">
        <f t="shared" si="640"/>
        <v>328.175048828125</v>
      </c>
      <c r="AM5140" s="11">
        <f t="shared" si="641"/>
        <v>0.10255470275878906</v>
      </c>
      <c r="AN5140">
        <v>3200</v>
      </c>
      <c r="AO5140">
        <v>3401.572406234613</v>
      </c>
      <c r="AP5140" s="12">
        <f t="shared" si="642"/>
        <v>201.57240623461303</v>
      </c>
      <c r="AQ5140" s="13">
        <f t="shared" si="643"/>
        <v>6.2991376948316566E-2</v>
      </c>
      <c r="AR5140">
        <v>3200</v>
      </c>
      <c r="AS5140">
        <v>3405.4053206799999</v>
      </c>
      <c r="AT5140" s="14">
        <f t="shared" si="644"/>
        <v>205.40532067999993</v>
      </c>
      <c r="AU5140" s="15">
        <f t="shared" si="645"/>
        <v>6.4189162712499984E-2</v>
      </c>
      <c r="AV5140">
        <v>3200</v>
      </c>
      <c r="AW5140">
        <v>3579.0625</v>
      </c>
      <c r="AX5140" s="16">
        <f t="shared" si="646"/>
        <v>379.0625</v>
      </c>
      <c r="AY5140" s="17">
        <f t="shared" si="647"/>
        <v>0.11845703125</v>
      </c>
    </row>
    <row r="5141" spans="1:51" x14ac:dyDescent="0.25">
      <c r="A5141" t="s">
        <v>106</v>
      </c>
      <c r="B5141" t="s">
        <v>107</v>
      </c>
      <c r="C5141">
        <v>5500</v>
      </c>
      <c r="D5141">
        <v>122830</v>
      </c>
      <c r="E5141">
        <v>2015</v>
      </c>
      <c r="F5141" t="s">
        <v>165</v>
      </c>
      <c r="G5141" t="s">
        <v>166</v>
      </c>
      <c r="H5141" t="s">
        <v>1413</v>
      </c>
      <c r="I5141" t="s">
        <v>168</v>
      </c>
      <c r="J5141">
        <v>4</v>
      </c>
      <c r="K5141" t="s">
        <v>111</v>
      </c>
      <c r="L5141">
        <v>4</v>
      </c>
      <c r="M5141" t="s">
        <v>45</v>
      </c>
      <c r="N5141">
        <v>1.799999952316284</v>
      </c>
      <c r="O5141" t="s">
        <v>60</v>
      </c>
      <c r="P5141" t="s">
        <v>46</v>
      </c>
      <c r="Q5141">
        <v>3</v>
      </c>
      <c r="R5141" t="s">
        <v>61</v>
      </c>
      <c r="S5141" t="s">
        <v>151</v>
      </c>
      <c r="T5141">
        <v>132</v>
      </c>
      <c r="U5141" t="s">
        <v>63</v>
      </c>
      <c r="V5141" t="s">
        <v>64</v>
      </c>
      <c r="W5141" t="s">
        <v>169</v>
      </c>
      <c r="X5141" t="s">
        <v>65</v>
      </c>
      <c r="Y5141" t="s">
        <v>125</v>
      </c>
      <c r="AA5141">
        <v>0</v>
      </c>
      <c r="AB5141" t="s">
        <v>51</v>
      </c>
      <c r="AC5141" t="s">
        <v>67</v>
      </c>
      <c r="AD5141">
        <v>1</v>
      </c>
      <c r="AE5141">
        <v>1</v>
      </c>
      <c r="AF5141">
        <v>1</v>
      </c>
      <c r="AG5141">
        <v>2026</v>
      </c>
      <c r="AH5141">
        <v>20260102</v>
      </c>
      <c r="AI5141" t="s">
        <v>7556</v>
      </c>
      <c r="AJ5141">
        <v>5500</v>
      </c>
      <c r="AK5141">
        <v>5776.8232421875</v>
      </c>
      <c r="AL5141" s="10">
        <f t="shared" si="640"/>
        <v>276.8232421875</v>
      </c>
      <c r="AM5141" s="11">
        <f t="shared" si="641"/>
        <v>5.0331498579545456E-2</v>
      </c>
      <c r="AN5141">
        <v>5500</v>
      </c>
      <c r="AO5141">
        <v>5800.1256222477296</v>
      </c>
      <c r="AP5141" s="12">
        <f t="shared" si="642"/>
        <v>300.12562224772955</v>
      </c>
      <c r="AQ5141" s="13">
        <f t="shared" si="643"/>
        <v>5.4568294954132644E-2</v>
      </c>
      <c r="AR5141">
        <v>5500</v>
      </c>
      <c r="AS5141">
        <v>5330.955309041241</v>
      </c>
      <c r="AT5141" s="14">
        <f t="shared" si="644"/>
        <v>169.04469095875902</v>
      </c>
      <c r="AU5141" s="15">
        <f t="shared" si="645"/>
        <v>3.0735398356138005E-2</v>
      </c>
      <c r="AV5141">
        <v>5500</v>
      </c>
      <c r="AW5141">
        <v>5857.3076722338201</v>
      </c>
      <c r="AX5141" s="16">
        <f t="shared" si="646"/>
        <v>357.30767223382009</v>
      </c>
      <c r="AY5141" s="17">
        <f t="shared" si="647"/>
        <v>6.4965031315240021E-2</v>
      </c>
    </row>
    <row r="5142" spans="1:51" x14ac:dyDescent="0.25">
      <c r="A5142" t="s">
        <v>54</v>
      </c>
      <c r="B5142" t="s">
        <v>176</v>
      </c>
      <c r="C5142">
        <v>19500</v>
      </c>
      <c r="D5142">
        <v>112676</v>
      </c>
      <c r="E5142">
        <v>2016</v>
      </c>
      <c r="F5142" t="s">
        <v>165</v>
      </c>
      <c r="G5142" t="s">
        <v>1152</v>
      </c>
      <c r="H5142" t="s">
        <v>230</v>
      </c>
      <c r="I5142" t="s">
        <v>1332</v>
      </c>
      <c r="J5142">
        <v>6</v>
      </c>
      <c r="K5142" t="s">
        <v>59</v>
      </c>
      <c r="L5142">
        <v>4</v>
      </c>
      <c r="M5142" t="s">
        <v>45</v>
      </c>
      <c r="N5142">
        <v>3.5</v>
      </c>
      <c r="O5142" t="s">
        <v>76</v>
      </c>
      <c r="P5142" t="s">
        <v>46</v>
      </c>
      <c r="R5142" t="s">
        <v>77</v>
      </c>
      <c r="S5142" t="s">
        <v>78</v>
      </c>
      <c r="T5142">
        <v>278</v>
      </c>
      <c r="U5142" t="s">
        <v>63</v>
      </c>
      <c r="V5142" t="s">
        <v>79</v>
      </c>
      <c r="W5142" t="s">
        <v>916</v>
      </c>
      <c r="X5142" t="s">
        <v>112</v>
      </c>
      <c r="Y5142" t="s">
        <v>82</v>
      </c>
      <c r="AA5142">
        <v>0</v>
      </c>
      <c r="AB5142" t="s">
        <v>51</v>
      </c>
      <c r="AC5142" t="s">
        <v>83</v>
      </c>
      <c r="AD5142">
        <v>1</v>
      </c>
      <c r="AE5142">
        <v>1</v>
      </c>
      <c r="AF5142">
        <v>1</v>
      </c>
      <c r="AG5142">
        <v>2026</v>
      </c>
      <c r="AH5142">
        <v>20251230</v>
      </c>
      <c r="AI5142" t="s">
        <v>7557</v>
      </c>
      <c r="AJ5142">
        <v>19500</v>
      </c>
      <c r="AK5142">
        <v>21490.7578125</v>
      </c>
      <c r="AL5142" s="10">
        <f t="shared" si="640"/>
        <v>1990.7578125</v>
      </c>
      <c r="AM5142" s="11">
        <f t="shared" si="641"/>
        <v>0.10209014423076923</v>
      </c>
      <c r="AN5142">
        <v>19500</v>
      </c>
      <c r="AO5142">
        <v>18622.528465476171</v>
      </c>
      <c r="AP5142" s="12">
        <f t="shared" si="642"/>
        <v>877.47153452382918</v>
      </c>
      <c r="AQ5142" s="13">
        <f t="shared" si="643"/>
        <v>4.4998540231991242E-2</v>
      </c>
      <c r="AR5142">
        <v>19500</v>
      </c>
      <c r="AS5142">
        <v>19924.334266316779</v>
      </c>
      <c r="AT5142" s="14">
        <f t="shared" si="644"/>
        <v>424.33426631677867</v>
      </c>
      <c r="AU5142" s="15">
        <f t="shared" si="645"/>
        <v>2.176073160598865E-2</v>
      </c>
      <c r="AV5142">
        <v>19500</v>
      </c>
      <c r="AW5142">
        <v>21046.475513428119</v>
      </c>
      <c r="AX5142" s="16">
        <f t="shared" si="646"/>
        <v>1546.4755134281186</v>
      </c>
      <c r="AY5142" s="17">
        <f t="shared" si="647"/>
        <v>7.9306436586057363E-2</v>
      </c>
    </row>
    <row r="5143" spans="1:51" x14ac:dyDescent="0.25">
      <c r="A5143" t="s">
        <v>54</v>
      </c>
      <c r="B5143" t="s">
        <v>154</v>
      </c>
      <c r="C5143">
        <v>6000</v>
      </c>
      <c r="D5143">
        <v>129447</v>
      </c>
      <c r="E5143">
        <v>2015</v>
      </c>
      <c r="F5143" t="s">
        <v>502</v>
      </c>
      <c r="G5143" t="s">
        <v>2067</v>
      </c>
      <c r="H5143" t="s">
        <v>7558</v>
      </c>
      <c r="J5143">
        <v>6</v>
      </c>
      <c r="K5143" t="s">
        <v>44</v>
      </c>
      <c r="L5143">
        <v>4</v>
      </c>
      <c r="M5143" t="s">
        <v>45</v>
      </c>
      <c r="N5143">
        <v>3.5999999046325679</v>
      </c>
      <c r="O5143" t="s">
        <v>60</v>
      </c>
      <c r="P5143" t="s">
        <v>46</v>
      </c>
      <c r="Q5143">
        <v>3</v>
      </c>
      <c r="R5143" t="s">
        <v>47</v>
      </c>
      <c r="S5143" t="s">
        <v>62</v>
      </c>
      <c r="U5143" t="s">
        <v>63</v>
      </c>
      <c r="W5143" t="s">
        <v>3874</v>
      </c>
      <c r="X5143" t="s">
        <v>112</v>
      </c>
      <c r="Y5143" t="s">
        <v>66</v>
      </c>
      <c r="AA5143">
        <v>0</v>
      </c>
      <c r="AB5143" t="s">
        <v>51</v>
      </c>
      <c r="AC5143" t="s">
        <v>52</v>
      </c>
      <c r="AD5143">
        <v>1</v>
      </c>
      <c r="AE5143">
        <v>1</v>
      </c>
      <c r="AF5143">
        <v>1</v>
      </c>
      <c r="AG5143">
        <v>2026</v>
      </c>
      <c r="AH5143">
        <v>20260101</v>
      </c>
      <c r="AI5143" t="s">
        <v>7559</v>
      </c>
      <c r="AJ5143">
        <v>6000</v>
      </c>
      <c r="AK5143">
        <v>4099.8623046875</v>
      </c>
      <c r="AL5143" s="10">
        <f t="shared" si="640"/>
        <v>1900.1376953125</v>
      </c>
      <c r="AM5143" s="11">
        <f t="shared" si="641"/>
        <v>0.31668961588541666</v>
      </c>
      <c r="AN5143">
        <v>6000</v>
      </c>
      <c r="AO5143">
        <v>3773.660389004599</v>
      </c>
      <c r="AP5143" s="12">
        <f t="shared" si="642"/>
        <v>2226.339610995401</v>
      </c>
      <c r="AQ5143" s="13">
        <f t="shared" si="643"/>
        <v>0.37105660183256683</v>
      </c>
      <c r="AR5143">
        <v>6000</v>
      </c>
      <c r="AS5143">
        <v>3660.0128080278141</v>
      </c>
      <c r="AT5143" s="14">
        <f t="shared" si="644"/>
        <v>2339.9871919721859</v>
      </c>
      <c r="AU5143" s="15">
        <f t="shared" si="645"/>
        <v>0.38999786532869762</v>
      </c>
      <c r="AV5143">
        <v>6000</v>
      </c>
      <c r="AW5143">
        <v>4174.6268829663959</v>
      </c>
      <c r="AX5143" s="16">
        <f t="shared" si="646"/>
        <v>1825.3731170336041</v>
      </c>
      <c r="AY5143" s="17">
        <f t="shared" si="647"/>
        <v>0.30422885283893403</v>
      </c>
    </row>
    <row r="5144" spans="1:51" x14ac:dyDescent="0.25">
      <c r="A5144" t="s">
        <v>39</v>
      </c>
      <c r="B5144" t="s">
        <v>355</v>
      </c>
      <c r="C5144">
        <v>600</v>
      </c>
      <c r="D5144">
        <v>154748</v>
      </c>
      <c r="E5144">
        <v>2011</v>
      </c>
      <c r="F5144" t="s">
        <v>343</v>
      </c>
      <c r="G5144" t="s">
        <v>360</v>
      </c>
      <c r="H5144" t="s">
        <v>365</v>
      </c>
      <c r="I5144" t="s">
        <v>3411</v>
      </c>
      <c r="J5144">
        <v>4</v>
      </c>
      <c r="K5144" t="s">
        <v>59</v>
      </c>
      <c r="L5144">
        <v>4</v>
      </c>
      <c r="M5144" t="s">
        <v>45</v>
      </c>
      <c r="N5144">
        <v>2.4000000953674321</v>
      </c>
      <c r="O5144" t="s">
        <v>76</v>
      </c>
      <c r="P5144" t="s">
        <v>161</v>
      </c>
      <c r="Q5144">
        <v>1</v>
      </c>
      <c r="R5144" t="s">
        <v>47</v>
      </c>
      <c r="S5144" t="s">
        <v>78</v>
      </c>
      <c r="U5144" t="s">
        <v>63</v>
      </c>
      <c r="X5144" t="s">
        <v>49</v>
      </c>
      <c r="Y5144" t="s">
        <v>82</v>
      </c>
      <c r="AA5144">
        <v>0</v>
      </c>
      <c r="AB5144" t="s">
        <v>51</v>
      </c>
      <c r="AC5144" t="s">
        <v>52</v>
      </c>
      <c r="AD5144">
        <v>1</v>
      </c>
      <c r="AE5144">
        <v>1</v>
      </c>
      <c r="AF5144">
        <v>1</v>
      </c>
      <c r="AG5144">
        <v>2026</v>
      </c>
      <c r="AH5144">
        <v>20251230</v>
      </c>
      <c r="AI5144" t="s">
        <v>7560</v>
      </c>
      <c r="AJ5144">
        <v>600</v>
      </c>
      <c r="AK5144">
        <v>482.01950073242188</v>
      </c>
      <c r="AL5144" s="10">
        <f t="shared" si="640"/>
        <v>117.98049926757813</v>
      </c>
      <c r="AM5144" s="11">
        <f t="shared" si="641"/>
        <v>0.19663416544596354</v>
      </c>
      <c r="AN5144">
        <v>600</v>
      </c>
      <c r="AO5144">
        <v>459.25724832340899</v>
      </c>
      <c r="AP5144" s="12">
        <f t="shared" si="642"/>
        <v>140.74275167659101</v>
      </c>
      <c r="AQ5144" s="13">
        <f t="shared" si="643"/>
        <v>0.23457125279431834</v>
      </c>
      <c r="AR5144">
        <v>600</v>
      </c>
      <c r="AS5144">
        <v>470.77891146241939</v>
      </c>
      <c r="AT5144" s="14">
        <f t="shared" si="644"/>
        <v>129.22108853758061</v>
      </c>
      <c r="AU5144" s="15">
        <f t="shared" si="645"/>
        <v>0.21536848089596769</v>
      </c>
      <c r="AV5144">
        <v>600</v>
      </c>
      <c r="AW5144">
        <v>507.97136038186159</v>
      </c>
      <c r="AX5144" s="16">
        <f t="shared" si="646"/>
        <v>92.028639618138413</v>
      </c>
      <c r="AY5144" s="17">
        <f t="shared" si="647"/>
        <v>0.15338106603023069</v>
      </c>
    </row>
    <row r="5145" spans="1:51" x14ac:dyDescent="0.25">
      <c r="A5145" t="s">
        <v>106</v>
      </c>
      <c r="B5145" t="s">
        <v>107</v>
      </c>
      <c r="C5145">
        <v>19200</v>
      </c>
      <c r="D5145">
        <v>130312</v>
      </c>
      <c r="E5145">
        <v>2018</v>
      </c>
      <c r="F5145" t="s">
        <v>165</v>
      </c>
      <c r="G5145" t="s">
        <v>487</v>
      </c>
      <c r="H5145" t="s">
        <v>7561</v>
      </c>
      <c r="I5145" t="s">
        <v>489</v>
      </c>
      <c r="J5145">
        <v>6</v>
      </c>
      <c r="K5145" t="s">
        <v>59</v>
      </c>
      <c r="L5145">
        <v>4</v>
      </c>
      <c r="M5145" t="s">
        <v>45</v>
      </c>
      <c r="N5145">
        <v>4</v>
      </c>
      <c r="O5145" t="s">
        <v>119</v>
      </c>
      <c r="R5145" t="s">
        <v>47</v>
      </c>
      <c r="S5145" t="s">
        <v>151</v>
      </c>
      <c r="T5145">
        <v>270</v>
      </c>
      <c r="U5145" t="s">
        <v>63</v>
      </c>
      <c r="V5145" t="s">
        <v>79</v>
      </c>
      <c r="W5145" t="s">
        <v>490</v>
      </c>
      <c r="X5145" t="s">
        <v>97</v>
      </c>
      <c r="Y5145" t="s">
        <v>50</v>
      </c>
      <c r="Z5145">
        <v>34810</v>
      </c>
      <c r="AA5145">
        <v>0</v>
      </c>
      <c r="AB5145" t="s">
        <v>51</v>
      </c>
      <c r="AC5145" t="s">
        <v>52</v>
      </c>
      <c r="AD5145">
        <v>1</v>
      </c>
      <c r="AE5145">
        <v>1</v>
      </c>
      <c r="AF5145">
        <v>1</v>
      </c>
      <c r="AG5145">
        <v>2026</v>
      </c>
      <c r="AH5145">
        <v>20260102</v>
      </c>
      <c r="AI5145" t="s">
        <v>7562</v>
      </c>
      <c r="AJ5145">
        <v>19200</v>
      </c>
      <c r="AK5145">
        <v>15173.892578125</v>
      </c>
      <c r="AL5145" s="10">
        <f t="shared" si="640"/>
        <v>4026.107421875</v>
      </c>
      <c r="AM5145" s="11">
        <f t="shared" si="641"/>
        <v>0.20969309488932292</v>
      </c>
      <c r="AN5145">
        <v>19200</v>
      </c>
      <c r="AO5145">
        <v>16077.299513122951</v>
      </c>
      <c r="AP5145" s="12">
        <f t="shared" si="642"/>
        <v>3122.7004868770491</v>
      </c>
      <c r="AQ5145" s="13">
        <f t="shared" si="643"/>
        <v>0.16264065035817965</v>
      </c>
      <c r="AR5145">
        <v>19200</v>
      </c>
      <c r="AS5145">
        <v>17195.802857902429</v>
      </c>
      <c r="AT5145" s="14">
        <f t="shared" si="644"/>
        <v>2004.1971420975715</v>
      </c>
      <c r="AU5145" s="15">
        <f t="shared" si="645"/>
        <v>0.10438526781758185</v>
      </c>
      <c r="AV5145">
        <v>19200</v>
      </c>
      <c r="AW5145">
        <v>15269.16360294118</v>
      </c>
      <c r="AX5145" s="16">
        <f t="shared" si="646"/>
        <v>3930.8363970588198</v>
      </c>
      <c r="AY5145" s="17">
        <f t="shared" si="647"/>
        <v>0.20473106234681354</v>
      </c>
    </row>
    <row r="5146" spans="1:51" x14ac:dyDescent="0.25">
      <c r="A5146" t="s">
        <v>106</v>
      </c>
      <c r="B5146" t="s">
        <v>215</v>
      </c>
      <c r="C5146">
        <v>26000</v>
      </c>
      <c r="D5146">
        <v>77425</v>
      </c>
      <c r="E5146">
        <v>2018</v>
      </c>
      <c r="F5146" t="s">
        <v>502</v>
      </c>
      <c r="G5146" t="s">
        <v>807</v>
      </c>
      <c r="H5146" t="s">
        <v>808</v>
      </c>
      <c r="J5146">
        <v>8</v>
      </c>
      <c r="K5146" t="s">
        <v>59</v>
      </c>
      <c r="L5146">
        <v>4</v>
      </c>
      <c r="M5146" t="s">
        <v>45</v>
      </c>
      <c r="N5146">
        <v>6.1999998092651367</v>
      </c>
      <c r="O5146" t="s">
        <v>76</v>
      </c>
      <c r="P5146" t="s">
        <v>46</v>
      </c>
      <c r="Q5146">
        <v>4</v>
      </c>
      <c r="R5146" t="s">
        <v>47</v>
      </c>
      <c r="S5146" t="s">
        <v>78</v>
      </c>
      <c r="U5146" t="s">
        <v>63</v>
      </c>
      <c r="W5146" t="s">
        <v>809</v>
      </c>
      <c r="X5146" t="s">
        <v>136</v>
      </c>
      <c r="Y5146" t="s">
        <v>82</v>
      </c>
      <c r="Z5146">
        <v>80295</v>
      </c>
      <c r="AA5146">
        <v>0</v>
      </c>
      <c r="AB5146" t="s">
        <v>51</v>
      </c>
      <c r="AC5146" t="s">
        <v>98</v>
      </c>
      <c r="AD5146">
        <v>1</v>
      </c>
      <c r="AE5146">
        <v>1</v>
      </c>
      <c r="AF5146">
        <v>1</v>
      </c>
      <c r="AG5146">
        <v>2026</v>
      </c>
      <c r="AH5146">
        <v>20260102</v>
      </c>
      <c r="AI5146" t="s">
        <v>7563</v>
      </c>
      <c r="AJ5146">
        <v>26000</v>
      </c>
      <c r="AK5146">
        <v>26246.107421875</v>
      </c>
      <c r="AL5146" s="10">
        <f t="shared" si="640"/>
        <v>246.107421875</v>
      </c>
      <c r="AM5146" s="11">
        <f t="shared" si="641"/>
        <v>9.4656700721153838E-3</v>
      </c>
      <c r="AN5146">
        <v>26000</v>
      </c>
      <c r="AO5146">
        <v>28660.379947498372</v>
      </c>
      <c r="AP5146" s="12">
        <f t="shared" si="642"/>
        <v>2660.3799474983716</v>
      </c>
      <c r="AQ5146" s="13">
        <f t="shared" si="643"/>
        <v>0.1023223056730143</v>
      </c>
      <c r="AR5146">
        <v>26000</v>
      </c>
      <c r="AS5146">
        <v>25533.05453920125</v>
      </c>
      <c r="AT5146" s="14">
        <f t="shared" si="644"/>
        <v>466.94546079874999</v>
      </c>
      <c r="AU5146" s="15">
        <f t="shared" si="645"/>
        <v>1.7959440799951924E-2</v>
      </c>
      <c r="AV5146">
        <v>26000</v>
      </c>
      <c r="AW5146">
        <v>26382.348258706468</v>
      </c>
      <c r="AX5146" s="16">
        <f t="shared" si="646"/>
        <v>382.34825870646819</v>
      </c>
      <c r="AY5146" s="17">
        <f t="shared" si="647"/>
        <v>1.4705702257941084E-2</v>
      </c>
    </row>
    <row r="5147" spans="1:51" x14ac:dyDescent="0.25">
      <c r="A5147" t="s">
        <v>69</v>
      </c>
      <c r="B5147" t="s">
        <v>210</v>
      </c>
      <c r="C5147">
        <v>28000</v>
      </c>
      <c r="D5147">
        <v>31726</v>
      </c>
      <c r="E5147">
        <v>2023</v>
      </c>
      <c r="F5147" t="s">
        <v>343</v>
      </c>
      <c r="G5147" t="s">
        <v>380</v>
      </c>
      <c r="H5147" t="s">
        <v>230</v>
      </c>
      <c r="J5147">
        <v>6</v>
      </c>
      <c r="K5147" t="s">
        <v>75</v>
      </c>
      <c r="L5147">
        <v>4</v>
      </c>
      <c r="M5147" t="s">
        <v>45</v>
      </c>
      <c r="N5147">
        <v>3.5999999046325679</v>
      </c>
      <c r="O5147" t="s">
        <v>76</v>
      </c>
      <c r="P5147" t="s">
        <v>46</v>
      </c>
      <c r="Q5147">
        <v>4</v>
      </c>
      <c r="R5147" t="s">
        <v>47</v>
      </c>
      <c r="S5147" t="s">
        <v>78</v>
      </c>
      <c r="T5147">
        <v>293</v>
      </c>
      <c r="U5147" t="s">
        <v>63</v>
      </c>
      <c r="V5147" t="s">
        <v>79</v>
      </c>
      <c r="X5147" t="s">
        <v>97</v>
      </c>
      <c r="Y5147" t="s">
        <v>82</v>
      </c>
      <c r="AA5147">
        <v>0</v>
      </c>
      <c r="AB5147" t="s">
        <v>51</v>
      </c>
      <c r="AC5147" t="s">
        <v>52</v>
      </c>
      <c r="AD5147">
        <v>1</v>
      </c>
      <c r="AE5147">
        <v>1</v>
      </c>
      <c r="AF5147">
        <v>1</v>
      </c>
      <c r="AG5147">
        <v>2026</v>
      </c>
      <c r="AH5147">
        <v>20260102</v>
      </c>
      <c r="AI5147" t="s">
        <v>7564</v>
      </c>
      <c r="AJ5147">
        <v>28000</v>
      </c>
      <c r="AK5147">
        <v>27523.18359375</v>
      </c>
      <c r="AL5147" s="10">
        <f t="shared" si="640"/>
        <v>476.81640625</v>
      </c>
      <c r="AM5147" s="11">
        <f t="shared" si="641"/>
        <v>1.702915736607143E-2</v>
      </c>
      <c r="AN5147">
        <v>28000</v>
      </c>
      <c r="AO5147">
        <v>27621.631586962561</v>
      </c>
      <c r="AP5147" s="12">
        <f t="shared" si="642"/>
        <v>378.36841303743859</v>
      </c>
      <c r="AQ5147" s="13">
        <f t="shared" si="643"/>
        <v>1.351315760847995E-2</v>
      </c>
      <c r="AR5147">
        <v>28000</v>
      </c>
      <c r="AS5147">
        <v>26981.0210744086</v>
      </c>
      <c r="AT5147" s="14">
        <f t="shared" si="644"/>
        <v>1018.9789255914002</v>
      </c>
      <c r="AU5147" s="15">
        <f t="shared" si="645"/>
        <v>3.6392104485407147E-2</v>
      </c>
      <c r="AV5147">
        <v>28000</v>
      </c>
      <c r="AW5147">
        <v>27072.570014144268</v>
      </c>
      <c r="AX5147" s="16">
        <f t="shared" si="646"/>
        <v>927.4299858557315</v>
      </c>
      <c r="AY5147" s="17">
        <f t="shared" si="647"/>
        <v>3.3122499494847552E-2</v>
      </c>
    </row>
    <row r="5148" spans="1:51" x14ac:dyDescent="0.25">
      <c r="A5148" t="s">
        <v>54</v>
      </c>
      <c r="B5148" t="s">
        <v>176</v>
      </c>
      <c r="C5148">
        <v>2400</v>
      </c>
      <c r="D5148">
        <v>96319</v>
      </c>
      <c r="E5148">
        <v>2013</v>
      </c>
      <c r="F5148" t="s">
        <v>182</v>
      </c>
      <c r="G5148" t="s">
        <v>183</v>
      </c>
      <c r="J5148">
        <v>4</v>
      </c>
      <c r="K5148" t="s">
        <v>87</v>
      </c>
      <c r="L5148">
        <v>4</v>
      </c>
      <c r="M5148" t="s">
        <v>45</v>
      </c>
      <c r="N5148">
        <v>1.799999952316284</v>
      </c>
      <c r="O5148" t="s">
        <v>60</v>
      </c>
      <c r="P5148" t="s">
        <v>46</v>
      </c>
      <c r="R5148" t="s">
        <v>61</v>
      </c>
      <c r="S5148" t="s">
        <v>151</v>
      </c>
      <c r="U5148" t="s">
        <v>63</v>
      </c>
      <c r="X5148" t="s">
        <v>65</v>
      </c>
      <c r="Y5148" t="s">
        <v>66</v>
      </c>
      <c r="AA5148">
        <v>0</v>
      </c>
      <c r="AB5148" t="s">
        <v>51</v>
      </c>
      <c r="AC5148" t="s">
        <v>67</v>
      </c>
      <c r="AD5148">
        <v>1</v>
      </c>
      <c r="AE5148">
        <v>1</v>
      </c>
      <c r="AF5148">
        <v>1</v>
      </c>
      <c r="AG5148">
        <v>2026</v>
      </c>
      <c r="AH5148">
        <v>20251230</v>
      </c>
      <c r="AI5148" t="s">
        <v>7565</v>
      </c>
      <c r="AJ5148">
        <v>2400</v>
      </c>
      <c r="AK5148">
        <v>2309.72802734375</v>
      </c>
      <c r="AL5148" s="10">
        <f t="shared" si="640"/>
        <v>90.27197265625</v>
      </c>
      <c r="AM5148" s="11">
        <f t="shared" si="641"/>
        <v>3.7613321940104166E-2</v>
      </c>
      <c r="AN5148">
        <v>2400</v>
      </c>
      <c r="AO5148">
        <v>2270.0402128367559</v>
      </c>
      <c r="AP5148" s="12">
        <f t="shared" si="642"/>
        <v>129.95978716324407</v>
      </c>
      <c r="AQ5148" s="13">
        <f t="shared" si="643"/>
        <v>5.4149911318018364E-2</v>
      </c>
      <c r="AR5148">
        <v>2400</v>
      </c>
      <c r="AS5148">
        <v>2162.2094246305401</v>
      </c>
      <c r="AT5148" s="14">
        <f t="shared" si="644"/>
        <v>237.79057536945993</v>
      </c>
      <c r="AU5148" s="15">
        <f t="shared" si="645"/>
        <v>9.9079406403941639E-2</v>
      </c>
      <c r="AV5148">
        <v>2400</v>
      </c>
      <c r="AW5148">
        <v>2292.2736486486492</v>
      </c>
      <c r="AX5148" s="16">
        <f t="shared" si="646"/>
        <v>107.72635135135079</v>
      </c>
      <c r="AY5148" s="17">
        <f t="shared" si="647"/>
        <v>4.4885979729729492E-2</v>
      </c>
    </row>
    <row r="5149" spans="1:51" x14ac:dyDescent="0.25">
      <c r="A5149" t="s">
        <v>69</v>
      </c>
      <c r="B5149" t="s">
        <v>85</v>
      </c>
      <c r="C5149">
        <v>26300</v>
      </c>
      <c r="D5149">
        <v>85172</v>
      </c>
      <c r="E5149">
        <v>2019</v>
      </c>
      <c r="F5149" t="s">
        <v>155</v>
      </c>
      <c r="G5149" t="s">
        <v>150</v>
      </c>
      <c r="H5149" t="s">
        <v>485</v>
      </c>
      <c r="J5149">
        <v>8</v>
      </c>
      <c r="K5149" t="s">
        <v>87</v>
      </c>
      <c r="L5149">
        <v>4</v>
      </c>
      <c r="M5149" t="s">
        <v>45</v>
      </c>
      <c r="N5149">
        <v>5.6999998092651367</v>
      </c>
      <c r="O5149" t="s">
        <v>76</v>
      </c>
      <c r="P5149" t="s">
        <v>46</v>
      </c>
      <c r="Q5149">
        <v>5</v>
      </c>
      <c r="R5149" t="s">
        <v>77</v>
      </c>
      <c r="S5149" t="s">
        <v>78</v>
      </c>
      <c r="T5149">
        <v>395</v>
      </c>
      <c r="U5149" t="s">
        <v>63</v>
      </c>
      <c r="V5149" t="s">
        <v>79</v>
      </c>
      <c r="X5149" t="s">
        <v>136</v>
      </c>
      <c r="Y5149" t="s">
        <v>82</v>
      </c>
      <c r="AA5149">
        <v>0</v>
      </c>
      <c r="AB5149" t="s">
        <v>51</v>
      </c>
      <c r="AC5149" t="s">
        <v>83</v>
      </c>
      <c r="AD5149">
        <v>1</v>
      </c>
      <c r="AE5149">
        <v>1</v>
      </c>
      <c r="AF5149">
        <v>1</v>
      </c>
      <c r="AG5149">
        <v>2026</v>
      </c>
      <c r="AH5149">
        <v>20251231</v>
      </c>
      <c r="AI5149" t="s">
        <v>7566</v>
      </c>
      <c r="AJ5149">
        <v>26300</v>
      </c>
      <c r="AK5149">
        <v>23201.345703125</v>
      </c>
      <c r="AL5149" s="10">
        <f t="shared" si="640"/>
        <v>3098.654296875</v>
      </c>
      <c r="AM5149" s="11">
        <f t="shared" si="641"/>
        <v>0.11781955501425856</v>
      </c>
      <c r="AN5149">
        <v>26300</v>
      </c>
      <c r="AO5149">
        <v>22819.432696446809</v>
      </c>
      <c r="AP5149" s="12">
        <f t="shared" si="642"/>
        <v>3480.5673035531909</v>
      </c>
      <c r="AQ5149" s="13">
        <f t="shared" si="643"/>
        <v>0.13234096211228863</v>
      </c>
      <c r="AR5149">
        <v>26300</v>
      </c>
      <c r="AS5149">
        <v>22371.8307913186</v>
      </c>
      <c r="AT5149" s="14">
        <f t="shared" si="644"/>
        <v>3928.1692086814001</v>
      </c>
      <c r="AU5149" s="15">
        <f t="shared" si="645"/>
        <v>0.14936004595746769</v>
      </c>
      <c r="AV5149">
        <v>26300</v>
      </c>
      <c r="AW5149">
        <v>23270.269537480061</v>
      </c>
      <c r="AX5149" s="16">
        <f t="shared" si="646"/>
        <v>3029.7304625199395</v>
      </c>
      <c r="AY5149" s="17">
        <f t="shared" si="647"/>
        <v>0.11519887690189884</v>
      </c>
    </row>
    <row r="5150" spans="1:51" x14ac:dyDescent="0.25">
      <c r="A5150" t="s">
        <v>39</v>
      </c>
      <c r="B5150" t="s">
        <v>114</v>
      </c>
      <c r="C5150">
        <v>4400</v>
      </c>
      <c r="D5150">
        <v>188382</v>
      </c>
      <c r="E5150">
        <v>2019</v>
      </c>
      <c r="F5150" t="s">
        <v>71</v>
      </c>
      <c r="G5150" t="s">
        <v>311</v>
      </c>
      <c r="H5150" t="s">
        <v>695</v>
      </c>
      <c r="J5150">
        <v>6</v>
      </c>
      <c r="K5150" t="s">
        <v>44</v>
      </c>
      <c r="L5150">
        <v>4</v>
      </c>
      <c r="M5150" t="s">
        <v>45</v>
      </c>
      <c r="N5150">
        <v>3.5999999046325679</v>
      </c>
      <c r="O5150" t="s">
        <v>60</v>
      </c>
      <c r="P5150" t="s">
        <v>46</v>
      </c>
      <c r="Q5150">
        <v>4</v>
      </c>
      <c r="R5150" t="s">
        <v>47</v>
      </c>
      <c r="S5150" t="s">
        <v>62</v>
      </c>
      <c r="U5150" t="s">
        <v>63</v>
      </c>
      <c r="V5150" t="s">
        <v>79</v>
      </c>
      <c r="W5150" t="s">
        <v>312</v>
      </c>
      <c r="X5150" t="s">
        <v>97</v>
      </c>
      <c r="Y5150" t="s">
        <v>82</v>
      </c>
      <c r="Z5150">
        <v>34095</v>
      </c>
      <c r="AA5150">
        <v>0</v>
      </c>
      <c r="AB5150" t="s">
        <v>51</v>
      </c>
      <c r="AC5150" t="s">
        <v>98</v>
      </c>
      <c r="AD5150">
        <v>1</v>
      </c>
      <c r="AE5150">
        <v>1</v>
      </c>
      <c r="AF5150">
        <v>1</v>
      </c>
      <c r="AG5150">
        <v>2026</v>
      </c>
      <c r="AH5150">
        <v>20251231</v>
      </c>
      <c r="AI5150" t="s">
        <v>7567</v>
      </c>
      <c r="AJ5150">
        <v>4400</v>
      </c>
      <c r="AK5150">
        <v>4532.92822265625</v>
      </c>
      <c r="AL5150" s="10">
        <f t="shared" si="640"/>
        <v>132.92822265625</v>
      </c>
      <c r="AM5150" s="11">
        <f t="shared" si="641"/>
        <v>3.0210959694602274E-2</v>
      </c>
      <c r="AN5150">
        <v>4400</v>
      </c>
      <c r="AO5150">
        <v>4591.5849977031403</v>
      </c>
      <c r="AP5150" s="12">
        <f t="shared" si="642"/>
        <v>191.58499770314029</v>
      </c>
      <c r="AQ5150" s="13">
        <f t="shared" si="643"/>
        <v>4.3542044932531887E-2</v>
      </c>
      <c r="AR5150">
        <v>4400</v>
      </c>
      <c r="AS5150">
        <v>4227.2112122604067</v>
      </c>
      <c r="AT5150" s="14">
        <f t="shared" si="644"/>
        <v>172.78878773959332</v>
      </c>
      <c r="AU5150" s="15">
        <f t="shared" si="645"/>
        <v>3.9270179031725756E-2</v>
      </c>
      <c r="AV5150">
        <v>4400</v>
      </c>
      <c r="AW5150">
        <v>4704.5197486535008</v>
      </c>
      <c r="AX5150" s="16">
        <f t="shared" si="646"/>
        <v>304.51974865350076</v>
      </c>
      <c r="AY5150" s="17">
        <f t="shared" si="647"/>
        <v>6.9209033784886534E-2</v>
      </c>
    </row>
    <row r="5151" spans="1:51" x14ac:dyDescent="0.25">
      <c r="A5151" t="s">
        <v>39</v>
      </c>
      <c r="B5151" t="s">
        <v>355</v>
      </c>
      <c r="C5151">
        <v>7900</v>
      </c>
      <c r="D5151">
        <v>120973</v>
      </c>
      <c r="E5151">
        <v>2019</v>
      </c>
      <c r="F5151" t="s">
        <v>196</v>
      </c>
      <c r="G5151" t="s">
        <v>552</v>
      </c>
      <c r="H5151" t="s">
        <v>7568</v>
      </c>
      <c r="J5151">
        <v>6</v>
      </c>
      <c r="K5151" t="s">
        <v>87</v>
      </c>
      <c r="L5151">
        <v>4</v>
      </c>
      <c r="M5151" t="s">
        <v>45</v>
      </c>
      <c r="N5151">
        <v>3.2999999523162842</v>
      </c>
      <c r="O5151" t="s">
        <v>60</v>
      </c>
      <c r="P5151" t="s">
        <v>46</v>
      </c>
      <c r="Q5151">
        <v>4</v>
      </c>
      <c r="R5151" t="s">
        <v>353</v>
      </c>
      <c r="S5151" t="s">
        <v>151</v>
      </c>
      <c r="T5151">
        <v>276</v>
      </c>
      <c r="U5151" t="s">
        <v>63</v>
      </c>
      <c r="W5151" t="s">
        <v>7569</v>
      </c>
      <c r="X5151" t="s">
        <v>97</v>
      </c>
      <c r="Y5151" t="s">
        <v>282</v>
      </c>
      <c r="Z5151">
        <v>30000</v>
      </c>
      <c r="AA5151">
        <v>0</v>
      </c>
      <c r="AB5151" t="s">
        <v>51</v>
      </c>
      <c r="AC5151" t="s">
        <v>353</v>
      </c>
      <c r="AD5151">
        <v>1</v>
      </c>
      <c r="AE5151">
        <v>1</v>
      </c>
      <c r="AF5151">
        <v>1</v>
      </c>
      <c r="AG5151">
        <v>2026</v>
      </c>
      <c r="AH5151">
        <v>20251230</v>
      </c>
      <c r="AI5151" t="s">
        <v>7570</v>
      </c>
      <c r="AJ5151">
        <v>7900</v>
      </c>
      <c r="AK5151">
        <v>6345.126953125</v>
      </c>
      <c r="AL5151" s="10">
        <f t="shared" si="640"/>
        <v>1554.873046875</v>
      </c>
      <c r="AM5151" s="11">
        <f t="shared" si="641"/>
        <v>0.19681937302215191</v>
      </c>
      <c r="AN5151">
        <v>7900</v>
      </c>
      <c r="AO5151">
        <v>6874.4101924947281</v>
      </c>
      <c r="AP5151" s="12">
        <f t="shared" si="642"/>
        <v>1025.5898075052719</v>
      </c>
      <c r="AQ5151" s="13">
        <f t="shared" si="643"/>
        <v>0.12982149462092049</v>
      </c>
      <c r="AR5151">
        <v>7900</v>
      </c>
      <c r="AS5151">
        <v>7144.4136264182071</v>
      </c>
      <c r="AT5151" s="14">
        <f t="shared" si="644"/>
        <v>755.58637358179294</v>
      </c>
      <c r="AU5151" s="15">
        <f t="shared" si="645"/>
        <v>9.5643844757188984E-2</v>
      </c>
      <c r="AV5151">
        <v>7900</v>
      </c>
      <c r="AW5151">
        <v>6504.954710144928</v>
      </c>
      <c r="AX5151" s="16">
        <f t="shared" si="646"/>
        <v>1395.045289855072</v>
      </c>
      <c r="AY5151" s="17">
        <f t="shared" si="647"/>
        <v>0.17658801137405974</v>
      </c>
    </row>
    <row r="5152" spans="1:51" x14ac:dyDescent="0.25">
      <c r="A5152" t="s">
        <v>54</v>
      </c>
      <c r="B5152" t="s">
        <v>447</v>
      </c>
      <c r="C5152">
        <v>3800</v>
      </c>
      <c r="D5152">
        <v>182877</v>
      </c>
      <c r="E5152">
        <v>2016</v>
      </c>
      <c r="F5152" t="s">
        <v>139</v>
      </c>
      <c r="G5152" t="s">
        <v>1578</v>
      </c>
      <c r="H5152" t="s">
        <v>2731</v>
      </c>
      <c r="J5152">
        <v>6</v>
      </c>
      <c r="K5152" t="s">
        <v>44</v>
      </c>
      <c r="L5152">
        <v>4</v>
      </c>
      <c r="M5152" t="s">
        <v>45</v>
      </c>
      <c r="N5152">
        <v>3</v>
      </c>
      <c r="O5152" t="s">
        <v>45</v>
      </c>
      <c r="P5152" t="s">
        <v>46</v>
      </c>
      <c r="Q5152">
        <v>4</v>
      </c>
      <c r="R5152" t="s">
        <v>47</v>
      </c>
      <c r="S5152" t="s">
        <v>48</v>
      </c>
      <c r="T5152">
        <v>300</v>
      </c>
      <c r="U5152" t="s">
        <v>63</v>
      </c>
      <c r="X5152" t="s">
        <v>112</v>
      </c>
      <c r="Y5152" t="s">
        <v>82</v>
      </c>
      <c r="AA5152">
        <v>0</v>
      </c>
      <c r="AB5152" t="s">
        <v>51</v>
      </c>
      <c r="AC5152" t="s">
        <v>52</v>
      </c>
      <c r="AD5152">
        <v>1</v>
      </c>
      <c r="AE5152">
        <v>1</v>
      </c>
      <c r="AF5152">
        <v>1</v>
      </c>
      <c r="AG5152">
        <v>2026</v>
      </c>
      <c r="AH5152">
        <v>20251230</v>
      </c>
      <c r="AI5152" t="s">
        <v>7571</v>
      </c>
      <c r="AJ5152">
        <v>3800</v>
      </c>
      <c r="AK5152">
        <v>4467.50439453125</v>
      </c>
      <c r="AL5152" s="10">
        <f t="shared" si="640"/>
        <v>667.50439453125</v>
      </c>
      <c r="AM5152" s="11">
        <f t="shared" si="641"/>
        <v>0.17565905119243422</v>
      </c>
      <c r="AN5152">
        <v>3800</v>
      </c>
      <c r="AO5152">
        <v>4141.3615919641652</v>
      </c>
      <c r="AP5152" s="12">
        <f t="shared" si="642"/>
        <v>341.3615919641652</v>
      </c>
      <c r="AQ5152" s="13">
        <f t="shared" si="643"/>
        <v>8.983199788530663E-2</v>
      </c>
      <c r="AR5152">
        <v>3800</v>
      </c>
      <c r="AS5152">
        <v>4084.9329449121592</v>
      </c>
      <c r="AT5152" s="14">
        <f t="shared" si="644"/>
        <v>284.9329449121592</v>
      </c>
      <c r="AU5152" s="15">
        <f t="shared" si="645"/>
        <v>7.4982353924252426E-2</v>
      </c>
      <c r="AV5152">
        <v>3800</v>
      </c>
      <c r="AW5152">
        <v>4516.24031007752</v>
      </c>
      <c r="AX5152" s="16">
        <f t="shared" si="646"/>
        <v>716.24031007752001</v>
      </c>
      <c r="AY5152" s="17">
        <f t="shared" si="647"/>
        <v>0.18848429212566317</v>
      </c>
    </row>
    <row r="5153" spans="1:51" x14ac:dyDescent="0.25">
      <c r="A5153" t="s">
        <v>106</v>
      </c>
      <c r="B5153" t="s">
        <v>1423</v>
      </c>
      <c r="C5153">
        <v>14200</v>
      </c>
      <c r="D5153">
        <v>23869</v>
      </c>
      <c r="E5153">
        <v>2024</v>
      </c>
      <c r="F5153" t="s">
        <v>196</v>
      </c>
      <c r="G5153" t="s">
        <v>986</v>
      </c>
      <c r="H5153" t="s">
        <v>1043</v>
      </c>
      <c r="J5153">
        <v>4</v>
      </c>
      <c r="K5153" t="s">
        <v>111</v>
      </c>
      <c r="L5153">
        <v>4</v>
      </c>
      <c r="M5153" t="s">
        <v>45</v>
      </c>
      <c r="N5153">
        <v>2</v>
      </c>
      <c r="O5153" t="s">
        <v>60</v>
      </c>
      <c r="P5153" t="s">
        <v>46</v>
      </c>
      <c r="Q5153">
        <v>4</v>
      </c>
      <c r="R5153" t="s">
        <v>61</v>
      </c>
      <c r="T5153">
        <v>147</v>
      </c>
      <c r="U5153" t="s">
        <v>63</v>
      </c>
      <c r="W5153" t="s">
        <v>1044</v>
      </c>
      <c r="X5153" t="s">
        <v>65</v>
      </c>
      <c r="Y5153" t="s">
        <v>66</v>
      </c>
      <c r="AA5153">
        <v>0</v>
      </c>
      <c r="AB5153" t="s">
        <v>51</v>
      </c>
      <c r="AC5153" t="s">
        <v>67</v>
      </c>
      <c r="AD5153">
        <v>1</v>
      </c>
      <c r="AE5153">
        <v>1</v>
      </c>
      <c r="AF5153">
        <v>1</v>
      </c>
      <c r="AG5153">
        <v>2026</v>
      </c>
      <c r="AH5153">
        <v>20251230</v>
      </c>
      <c r="AI5153" t="s">
        <v>7572</v>
      </c>
      <c r="AJ5153">
        <v>14200</v>
      </c>
      <c r="AK5153">
        <v>15118.2490234375</v>
      </c>
      <c r="AL5153" s="10">
        <f t="shared" si="640"/>
        <v>918.2490234375</v>
      </c>
      <c r="AM5153" s="11">
        <f t="shared" si="641"/>
        <v>6.4665424185739437E-2</v>
      </c>
      <c r="AN5153">
        <v>14200</v>
      </c>
      <c r="AO5153">
        <v>14856.176857140021</v>
      </c>
      <c r="AP5153" s="12">
        <f t="shared" si="642"/>
        <v>656.17685714002073</v>
      </c>
      <c r="AQ5153" s="13">
        <f t="shared" si="643"/>
        <v>4.6209637826762025E-2</v>
      </c>
      <c r="AR5153">
        <v>14200</v>
      </c>
      <c r="AS5153">
        <v>14561.637993507449</v>
      </c>
      <c r="AT5153" s="14">
        <f t="shared" si="644"/>
        <v>361.63799350744921</v>
      </c>
      <c r="AU5153" s="15">
        <f t="shared" si="645"/>
        <v>2.5467464331510509E-2</v>
      </c>
      <c r="AV5153">
        <v>14200</v>
      </c>
      <c r="AW5153">
        <v>15058.525050100199</v>
      </c>
      <c r="AX5153" s="16">
        <f t="shared" si="646"/>
        <v>858.52505010019922</v>
      </c>
      <c r="AY5153" s="17">
        <f t="shared" si="647"/>
        <v>6.0459510570436567E-2</v>
      </c>
    </row>
    <row r="5154" spans="1:51" x14ac:dyDescent="0.25">
      <c r="A5154" t="s">
        <v>54</v>
      </c>
      <c r="B5154" t="s">
        <v>148</v>
      </c>
      <c r="C5154">
        <v>11000</v>
      </c>
      <c r="D5154">
        <v>94746</v>
      </c>
      <c r="E5154">
        <v>2019</v>
      </c>
      <c r="F5154" t="s">
        <v>165</v>
      </c>
      <c r="G5154" t="s">
        <v>1768</v>
      </c>
      <c r="H5154" t="s">
        <v>5862</v>
      </c>
      <c r="I5154" t="s">
        <v>2182</v>
      </c>
      <c r="J5154">
        <v>6</v>
      </c>
      <c r="K5154" t="s">
        <v>111</v>
      </c>
      <c r="L5154">
        <v>4</v>
      </c>
      <c r="M5154" t="s">
        <v>45</v>
      </c>
      <c r="N5154">
        <v>3.5</v>
      </c>
      <c r="O5154" t="s">
        <v>60</v>
      </c>
      <c r="P5154" t="s">
        <v>46</v>
      </c>
      <c r="Q5154">
        <v>2</v>
      </c>
      <c r="R5154" t="s">
        <v>47</v>
      </c>
      <c r="S5154" t="s">
        <v>151</v>
      </c>
      <c r="T5154">
        <v>295</v>
      </c>
      <c r="U5154" t="s">
        <v>63</v>
      </c>
      <c r="V5154" t="s">
        <v>79</v>
      </c>
      <c r="W5154" t="s">
        <v>916</v>
      </c>
      <c r="X5154" t="s">
        <v>112</v>
      </c>
      <c r="Y5154" t="s">
        <v>82</v>
      </c>
      <c r="AA5154">
        <v>0</v>
      </c>
      <c r="AB5154" t="s">
        <v>51</v>
      </c>
      <c r="AC5154" t="s">
        <v>98</v>
      </c>
      <c r="AD5154">
        <v>1</v>
      </c>
      <c r="AE5154">
        <v>1</v>
      </c>
      <c r="AF5154">
        <v>1</v>
      </c>
      <c r="AG5154">
        <v>2026</v>
      </c>
      <c r="AH5154">
        <v>20251230</v>
      </c>
      <c r="AI5154" t="s">
        <v>7573</v>
      </c>
      <c r="AJ5154">
        <v>11000</v>
      </c>
      <c r="AK5154">
        <v>12508.4228515625</v>
      </c>
      <c r="AL5154" s="10">
        <f t="shared" si="640"/>
        <v>1508.4228515625</v>
      </c>
      <c r="AM5154" s="11">
        <f t="shared" si="641"/>
        <v>0.13712935014204544</v>
      </c>
      <c r="AN5154">
        <v>11000</v>
      </c>
      <c r="AO5154">
        <v>13442.25281156956</v>
      </c>
      <c r="AP5154" s="12">
        <f t="shared" si="642"/>
        <v>2442.2528115695604</v>
      </c>
      <c r="AQ5154" s="13">
        <f t="shared" si="643"/>
        <v>0.22202298286996003</v>
      </c>
      <c r="AR5154">
        <v>11000</v>
      </c>
      <c r="AS5154">
        <v>11693.169932022591</v>
      </c>
      <c r="AT5154" s="14">
        <f t="shared" si="644"/>
        <v>693.16993202259073</v>
      </c>
      <c r="AU5154" s="15">
        <f t="shared" si="645"/>
        <v>6.3015448365690063E-2</v>
      </c>
      <c r="AV5154">
        <v>11000</v>
      </c>
      <c r="AW5154">
        <v>12729.776595744681</v>
      </c>
      <c r="AX5154" s="16">
        <f t="shared" si="646"/>
        <v>1729.7765957446809</v>
      </c>
      <c r="AY5154" s="17">
        <f t="shared" si="647"/>
        <v>0.15725241779497098</v>
      </c>
    </row>
    <row r="5155" spans="1:51" x14ac:dyDescent="0.25">
      <c r="A5155" t="s">
        <v>69</v>
      </c>
      <c r="B5155" t="s">
        <v>70</v>
      </c>
      <c r="C5155">
        <v>2050</v>
      </c>
      <c r="D5155">
        <v>202105</v>
      </c>
      <c r="E5155">
        <v>2010</v>
      </c>
      <c r="F5155" t="s">
        <v>925</v>
      </c>
      <c r="G5155" t="s">
        <v>926</v>
      </c>
      <c r="I5155" t="s">
        <v>559</v>
      </c>
      <c r="J5155">
        <v>4</v>
      </c>
      <c r="K5155" t="s">
        <v>87</v>
      </c>
      <c r="L5155">
        <v>4</v>
      </c>
      <c r="M5155" t="s">
        <v>45</v>
      </c>
      <c r="N5155">
        <v>2.5</v>
      </c>
      <c r="O5155" t="s">
        <v>60</v>
      </c>
      <c r="P5155" t="s">
        <v>46</v>
      </c>
      <c r="R5155" t="s">
        <v>440</v>
      </c>
      <c r="U5155" t="s">
        <v>63</v>
      </c>
      <c r="W5155" t="s">
        <v>7574</v>
      </c>
      <c r="X5155" t="s">
        <v>65</v>
      </c>
      <c r="Y5155" t="s">
        <v>50</v>
      </c>
      <c r="AA5155">
        <v>0</v>
      </c>
      <c r="AB5155" t="s">
        <v>51</v>
      </c>
      <c r="AC5155" t="s">
        <v>559</v>
      </c>
      <c r="AD5155">
        <v>1</v>
      </c>
      <c r="AE5155">
        <v>1</v>
      </c>
      <c r="AF5155">
        <v>1</v>
      </c>
      <c r="AG5155">
        <v>2026</v>
      </c>
      <c r="AH5155">
        <v>20251230</v>
      </c>
      <c r="AI5155" t="s">
        <v>7575</v>
      </c>
      <c r="AJ5155">
        <v>2050</v>
      </c>
      <c r="AK5155">
        <v>1265.478881835938</v>
      </c>
      <c r="AL5155" s="10">
        <f t="shared" si="640"/>
        <v>784.52111816406205</v>
      </c>
      <c r="AM5155" s="11">
        <f t="shared" si="641"/>
        <v>0.38269322837271319</v>
      </c>
      <c r="AN5155">
        <v>2050</v>
      </c>
      <c r="AO5155">
        <v>1291.4234266747119</v>
      </c>
      <c r="AP5155" s="12">
        <f t="shared" si="642"/>
        <v>758.57657332528811</v>
      </c>
      <c r="AQ5155" s="13">
        <f t="shared" si="643"/>
        <v>0.37003735284160394</v>
      </c>
      <c r="AR5155">
        <v>2050</v>
      </c>
      <c r="AS5155">
        <v>1313.8830230807901</v>
      </c>
      <c r="AT5155" s="14">
        <f t="shared" si="644"/>
        <v>736.11697691920995</v>
      </c>
      <c r="AU5155" s="15">
        <f t="shared" si="645"/>
        <v>0.35908145215571219</v>
      </c>
      <c r="AV5155">
        <v>2050</v>
      </c>
      <c r="AW5155">
        <v>1288.2995708154499</v>
      </c>
      <c r="AX5155" s="16">
        <f t="shared" si="646"/>
        <v>761.7004291845501</v>
      </c>
      <c r="AY5155" s="17">
        <f t="shared" si="647"/>
        <v>0.37156118496807322</v>
      </c>
    </row>
    <row r="5156" spans="1:51" x14ac:dyDescent="0.25">
      <c r="A5156" t="s">
        <v>106</v>
      </c>
      <c r="B5156" t="s">
        <v>215</v>
      </c>
      <c r="C5156">
        <v>3200</v>
      </c>
      <c r="D5156">
        <v>124240</v>
      </c>
      <c r="E5156">
        <v>2014</v>
      </c>
      <c r="F5156" t="s">
        <v>56</v>
      </c>
      <c r="G5156" t="s">
        <v>57</v>
      </c>
      <c r="H5156" t="s">
        <v>2877</v>
      </c>
      <c r="J5156">
        <v>4</v>
      </c>
      <c r="K5156" t="s">
        <v>44</v>
      </c>
      <c r="L5156">
        <v>4</v>
      </c>
      <c r="M5156" t="s">
        <v>45</v>
      </c>
      <c r="N5156">
        <v>2</v>
      </c>
      <c r="O5156" t="s">
        <v>60</v>
      </c>
      <c r="P5156" t="s">
        <v>46</v>
      </c>
      <c r="R5156" t="s">
        <v>61</v>
      </c>
      <c r="T5156">
        <v>141</v>
      </c>
      <c r="U5156" t="s">
        <v>63</v>
      </c>
      <c r="V5156" t="s">
        <v>64</v>
      </c>
      <c r="X5156" t="s">
        <v>65</v>
      </c>
      <c r="Y5156" t="s">
        <v>66</v>
      </c>
      <c r="AA5156">
        <v>1</v>
      </c>
      <c r="AB5156" t="s">
        <v>292</v>
      </c>
      <c r="AC5156" t="s">
        <v>293</v>
      </c>
      <c r="AD5156">
        <v>1</v>
      </c>
      <c r="AE5156">
        <v>1</v>
      </c>
      <c r="AF5156">
        <v>1</v>
      </c>
      <c r="AG5156">
        <v>2026</v>
      </c>
      <c r="AH5156">
        <v>20260102</v>
      </c>
      <c r="AI5156" t="s">
        <v>7576</v>
      </c>
      <c r="AJ5156">
        <v>3200</v>
      </c>
      <c r="AK5156">
        <v>2858.22216796875</v>
      </c>
      <c r="AL5156" s="10">
        <f t="shared" si="640"/>
        <v>341.77783203125</v>
      </c>
      <c r="AM5156" s="11">
        <f t="shared" si="641"/>
        <v>0.10680557250976562</v>
      </c>
      <c r="AN5156">
        <v>3200</v>
      </c>
      <c r="AO5156">
        <v>2610.0622750558869</v>
      </c>
      <c r="AP5156" s="12">
        <f t="shared" si="642"/>
        <v>589.93772494411314</v>
      </c>
      <c r="AQ5156" s="13">
        <f t="shared" si="643"/>
        <v>0.18435553904503535</v>
      </c>
      <c r="AR5156">
        <v>3200</v>
      </c>
      <c r="AS5156">
        <v>2737.2594236357768</v>
      </c>
      <c r="AT5156" s="14">
        <f t="shared" si="644"/>
        <v>462.74057636422322</v>
      </c>
      <c r="AU5156" s="15">
        <f t="shared" si="645"/>
        <v>0.14460643011381977</v>
      </c>
      <c r="AV5156">
        <v>3200</v>
      </c>
      <c r="AW5156">
        <v>2878.421814671814</v>
      </c>
      <c r="AX5156" s="16">
        <f t="shared" si="646"/>
        <v>321.57818532818601</v>
      </c>
      <c r="AY5156" s="17">
        <f t="shared" si="647"/>
        <v>0.10049318291505813</v>
      </c>
    </row>
    <row r="5157" spans="1:51" x14ac:dyDescent="0.25">
      <c r="A5157" t="s">
        <v>39</v>
      </c>
      <c r="B5157" t="s">
        <v>224</v>
      </c>
      <c r="C5157">
        <v>28400</v>
      </c>
      <c r="D5157">
        <v>93664</v>
      </c>
      <c r="E5157">
        <v>2016</v>
      </c>
      <c r="F5157" t="s">
        <v>71</v>
      </c>
      <c r="G5157" t="s">
        <v>72</v>
      </c>
      <c r="H5157" t="s">
        <v>495</v>
      </c>
      <c r="I5157" t="s">
        <v>74</v>
      </c>
      <c r="J5157">
        <v>8</v>
      </c>
      <c r="K5157" t="s">
        <v>111</v>
      </c>
      <c r="L5157">
        <v>4</v>
      </c>
      <c r="M5157" t="s">
        <v>45</v>
      </c>
      <c r="N5157">
        <v>6.5999999046325684</v>
      </c>
      <c r="O5157" t="s">
        <v>76</v>
      </c>
      <c r="R5157" t="s">
        <v>77</v>
      </c>
      <c r="S5157" t="s">
        <v>78</v>
      </c>
      <c r="U5157" t="s">
        <v>272</v>
      </c>
      <c r="V5157" t="s">
        <v>79</v>
      </c>
      <c r="W5157" t="s">
        <v>2484</v>
      </c>
      <c r="X5157" t="s">
        <v>81</v>
      </c>
      <c r="Y5157" t="s">
        <v>82</v>
      </c>
      <c r="AA5157">
        <v>0</v>
      </c>
      <c r="AB5157" t="s">
        <v>51</v>
      </c>
      <c r="AC5157" t="s">
        <v>83</v>
      </c>
      <c r="AD5157">
        <v>1</v>
      </c>
      <c r="AE5157">
        <v>1</v>
      </c>
      <c r="AF5157">
        <v>1</v>
      </c>
      <c r="AG5157">
        <v>2026</v>
      </c>
      <c r="AH5157">
        <v>20251231</v>
      </c>
      <c r="AI5157" t="s">
        <v>7577</v>
      </c>
      <c r="AJ5157">
        <v>28400</v>
      </c>
      <c r="AK5157">
        <v>26307.3046875</v>
      </c>
      <c r="AL5157" s="10">
        <f t="shared" si="640"/>
        <v>2092.6953125</v>
      </c>
      <c r="AM5157" s="11">
        <f t="shared" si="641"/>
        <v>7.3686454665492951E-2</v>
      </c>
      <c r="AN5157">
        <v>28400</v>
      </c>
      <c r="AO5157">
        <v>27920.285174201581</v>
      </c>
      <c r="AP5157" s="12">
        <f t="shared" si="642"/>
        <v>479.71482579841904</v>
      </c>
      <c r="AQ5157" s="13">
        <f t="shared" si="643"/>
        <v>1.6891367105578134E-2</v>
      </c>
      <c r="AR5157">
        <v>28400</v>
      </c>
      <c r="AS5157">
        <v>28916.486211848471</v>
      </c>
      <c r="AT5157" s="14">
        <f t="shared" si="644"/>
        <v>516.4862118484707</v>
      </c>
      <c r="AU5157" s="15">
        <f t="shared" si="645"/>
        <v>1.8186134220016574E-2</v>
      </c>
      <c r="AV5157">
        <v>28400</v>
      </c>
      <c r="AW5157">
        <v>26283.790281329919</v>
      </c>
      <c r="AX5157" s="16">
        <f t="shared" si="646"/>
        <v>2116.2097186700812</v>
      </c>
      <c r="AY5157" s="17">
        <f t="shared" si="647"/>
        <v>7.451442671373526E-2</v>
      </c>
    </row>
    <row r="5158" spans="1:51" x14ac:dyDescent="0.25">
      <c r="A5158" t="s">
        <v>39</v>
      </c>
      <c r="B5158" t="s">
        <v>114</v>
      </c>
      <c r="C5158">
        <v>5900</v>
      </c>
      <c r="D5158">
        <v>111077</v>
      </c>
      <c r="E5158">
        <v>2013</v>
      </c>
      <c r="F5158" t="s">
        <v>71</v>
      </c>
      <c r="G5158" t="s">
        <v>123</v>
      </c>
      <c r="H5158" t="s">
        <v>322</v>
      </c>
      <c r="J5158">
        <v>4</v>
      </c>
      <c r="K5158" t="s">
        <v>44</v>
      </c>
      <c r="L5158">
        <v>4</v>
      </c>
      <c r="M5158" t="s">
        <v>45</v>
      </c>
      <c r="N5158">
        <v>2.4000000953674321</v>
      </c>
      <c r="O5158" t="s">
        <v>60</v>
      </c>
      <c r="P5158" t="s">
        <v>46</v>
      </c>
      <c r="R5158" t="s">
        <v>47</v>
      </c>
      <c r="S5158" t="s">
        <v>62</v>
      </c>
      <c r="U5158" t="s">
        <v>63</v>
      </c>
      <c r="W5158" t="s">
        <v>493</v>
      </c>
      <c r="X5158" t="s">
        <v>49</v>
      </c>
      <c r="Y5158" t="s">
        <v>125</v>
      </c>
      <c r="AA5158">
        <v>0</v>
      </c>
      <c r="AB5158" t="s">
        <v>51</v>
      </c>
      <c r="AC5158" t="s">
        <v>52</v>
      </c>
      <c r="AD5158">
        <v>1</v>
      </c>
      <c r="AE5158">
        <v>1</v>
      </c>
      <c r="AF5158">
        <v>1</v>
      </c>
      <c r="AG5158">
        <v>2026</v>
      </c>
      <c r="AH5158">
        <v>20251231</v>
      </c>
      <c r="AI5158" t="s">
        <v>7578</v>
      </c>
      <c r="AJ5158">
        <v>5900</v>
      </c>
      <c r="AK5158">
        <v>3080.828857421875</v>
      </c>
      <c r="AL5158" s="10">
        <f t="shared" si="640"/>
        <v>2819.171142578125</v>
      </c>
      <c r="AM5158" s="11">
        <f t="shared" si="641"/>
        <v>0.47782561738612289</v>
      </c>
      <c r="AN5158">
        <v>5900</v>
      </c>
      <c r="AO5158">
        <v>2941.9364186453581</v>
      </c>
      <c r="AP5158" s="12">
        <f t="shared" si="642"/>
        <v>2958.0635813546419</v>
      </c>
      <c r="AQ5158" s="13">
        <f t="shared" si="643"/>
        <v>0.50136670870417654</v>
      </c>
      <c r="AR5158">
        <v>5900</v>
      </c>
      <c r="AS5158">
        <v>3108.4694400970602</v>
      </c>
      <c r="AT5158" s="14">
        <f t="shared" si="644"/>
        <v>2791.5305599029398</v>
      </c>
      <c r="AU5158" s="15">
        <f t="shared" si="645"/>
        <v>0.47314077286490502</v>
      </c>
      <c r="AV5158">
        <v>5900</v>
      </c>
      <c r="AW5158">
        <v>3110.6044207317082</v>
      </c>
      <c r="AX5158" s="16">
        <f t="shared" si="646"/>
        <v>2789.3955792682918</v>
      </c>
      <c r="AY5158" s="17">
        <f t="shared" si="647"/>
        <v>0.47277891174038844</v>
      </c>
    </row>
    <row r="5159" spans="1:51" x14ac:dyDescent="0.25">
      <c r="A5159" t="s">
        <v>39</v>
      </c>
      <c r="B5159" t="s">
        <v>218</v>
      </c>
      <c r="C5159">
        <v>6700</v>
      </c>
      <c r="D5159">
        <v>171567</v>
      </c>
      <c r="E5159">
        <v>2014</v>
      </c>
      <c r="F5159" t="s">
        <v>56</v>
      </c>
      <c r="G5159" t="s">
        <v>133</v>
      </c>
      <c r="J5159">
        <v>8</v>
      </c>
      <c r="K5159" t="s">
        <v>44</v>
      </c>
      <c r="L5159">
        <v>4</v>
      </c>
      <c r="M5159" t="s">
        <v>45</v>
      </c>
      <c r="N5159">
        <v>5</v>
      </c>
      <c r="O5159" t="s">
        <v>119</v>
      </c>
      <c r="P5159" t="s">
        <v>46</v>
      </c>
      <c r="Q5159">
        <v>4</v>
      </c>
      <c r="R5159" t="s">
        <v>77</v>
      </c>
      <c r="S5159" t="s">
        <v>151</v>
      </c>
      <c r="T5159">
        <v>360</v>
      </c>
      <c r="U5159" t="s">
        <v>63</v>
      </c>
      <c r="V5159" t="s">
        <v>79</v>
      </c>
      <c r="X5159" t="s">
        <v>136</v>
      </c>
      <c r="Y5159" t="s">
        <v>82</v>
      </c>
      <c r="AA5159">
        <v>0</v>
      </c>
      <c r="AB5159" t="s">
        <v>51</v>
      </c>
      <c r="AC5159" t="s">
        <v>83</v>
      </c>
      <c r="AD5159">
        <v>1</v>
      </c>
      <c r="AE5159">
        <v>1</v>
      </c>
      <c r="AF5159">
        <v>1</v>
      </c>
      <c r="AG5159">
        <v>2026</v>
      </c>
      <c r="AH5159">
        <v>20260102</v>
      </c>
      <c r="AI5159" t="s">
        <v>7579</v>
      </c>
      <c r="AJ5159">
        <v>6700</v>
      </c>
      <c r="AK5159">
        <v>6580.3115234375</v>
      </c>
      <c r="AL5159" s="10">
        <f t="shared" si="640"/>
        <v>119.6884765625</v>
      </c>
      <c r="AM5159" s="11">
        <f t="shared" si="641"/>
        <v>1.7863951725746268E-2</v>
      </c>
      <c r="AN5159">
        <v>6700</v>
      </c>
      <c r="AO5159">
        <v>5958.2877017223318</v>
      </c>
      <c r="AP5159" s="12">
        <f t="shared" si="642"/>
        <v>741.7122982776682</v>
      </c>
      <c r="AQ5159" s="13">
        <f t="shared" si="643"/>
        <v>0.11070332810114451</v>
      </c>
      <c r="AR5159">
        <v>6700</v>
      </c>
      <c r="AS5159">
        <v>5702.1576425334388</v>
      </c>
      <c r="AT5159" s="14">
        <f t="shared" si="644"/>
        <v>997.84235746656123</v>
      </c>
      <c r="AU5159" s="15">
        <f t="shared" si="645"/>
        <v>0.14893169514426288</v>
      </c>
      <c r="AV5159">
        <v>6700</v>
      </c>
      <c r="AW5159">
        <v>6504.954710144928</v>
      </c>
      <c r="AX5159" s="16">
        <f t="shared" si="646"/>
        <v>195.04528985507204</v>
      </c>
      <c r="AY5159" s="17">
        <f t="shared" si="647"/>
        <v>2.9111237291801796E-2</v>
      </c>
    </row>
    <row r="5160" spans="1:51" x14ac:dyDescent="0.25">
      <c r="A5160" t="s">
        <v>54</v>
      </c>
      <c r="B5160" t="s">
        <v>328</v>
      </c>
      <c r="C5160">
        <v>3250</v>
      </c>
      <c r="D5160">
        <v>148414</v>
      </c>
      <c r="E5160">
        <v>2017</v>
      </c>
      <c r="F5160" t="s">
        <v>340</v>
      </c>
      <c r="G5160" t="s">
        <v>645</v>
      </c>
      <c r="H5160" t="s">
        <v>4641</v>
      </c>
      <c r="J5160">
        <v>4</v>
      </c>
      <c r="K5160" t="s">
        <v>87</v>
      </c>
      <c r="L5160">
        <v>4</v>
      </c>
      <c r="M5160" t="s">
        <v>45</v>
      </c>
      <c r="N5160">
        <v>2.4000000953674321</v>
      </c>
      <c r="O5160" t="s">
        <v>60</v>
      </c>
      <c r="P5160" t="s">
        <v>46</v>
      </c>
      <c r="Q5160">
        <v>4</v>
      </c>
      <c r="R5160" t="s">
        <v>47</v>
      </c>
      <c r="S5160" t="s">
        <v>151</v>
      </c>
      <c r="T5160">
        <v>185</v>
      </c>
      <c r="U5160" t="s">
        <v>63</v>
      </c>
      <c r="W5160" t="s">
        <v>649</v>
      </c>
      <c r="X5160" t="s">
        <v>49</v>
      </c>
      <c r="Y5160" t="s">
        <v>82</v>
      </c>
      <c r="AA5160">
        <v>0</v>
      </c>
      <c r="AB5160" t="s">
        <v>51</v>
      </c>
      <c r="AC5160" t="s">
        <v>52</v>
      </c>
      <c r="AD5160">
        <v>1</v>
      </c>
      <c r="AE5160">
        <v>1</v>
      </c>
      <c r="AF5160">
        <v>1</v>
      </c>
      <c r="AG5160">
        <v>2026</v>
      </c>
      <c r="AH5160">
        <v>20251230</v>
      </c>
      <c r="AI5160" t="s">
        <v>7580</v>
      </c>
      <c r="AJ5160">
        <v>3250</v>
      </c>
      <c r="AK5160">
        <v>4101.2900390625</v>
      </c>
      <c r="AL5160" s="10">
        <f t="shared" si="640"/>
        <v>851.2900390625</v>
      </c>
      <c r="AM5160" s="11">
        <f t="shared" si="641"/>
        <v>0.2619353966346154</v>
      </c>
      <c r="AN5160">
        <v>3250</v>
      </c>
      <c r="AO5160">
        <v>4297.3880959657718</v>
      </c>
      <c r="AP5160" s="12">
        <f t="shared" si="642"/>
        <v>1047.3880959657718</v>
      </c>
      <c r="AQ5160" s="13">
        <f t="shared" si="643"/>
        <v>0.32227326029716052</v>
      </c>
      <c r="AR5160">
        <v>3250</v>
      </c>
      <c r="AS5160">
        <v>4520.9494874454758</v>
      </c>
      <c r="AT5160" s="14">
        <f t="shared" si="644"/>
        <v>1270.9494874454758</v>
      </c>
      <c r="AU5160" s="15">
        <f t="shared" si="645"/>
        <v>0.39106138075245411</v>
      </c>
      <c r="AV5160">
        <v>3250</v>
      </c>
      <c r="AW5160">
        <v>4174.6268829663959</v>
      </c>
      <c r="AX5160" s="16">
        <f t="shared" si="646"/>
        <v>924.6268829663959</v>
      </c>
      <c r="AY5160" s="17">
        <f t="shared" si="647"/>
        <v>0.28450057937427564</v>
      </c>
    </row>
    <row r="5161" spans="1:51" x14ac:dyDescent="0.25">
      <c r="A5161" t="s">
        <v>69</v>
      </c>
      <c r="B5161" t="s">
        <v>70</v>
      </c>
      <c r="C5161">
        <v>1000</v>
      </c>
      <c r="D5161">
        <v>165847</v>
      </c>
      <c r="E5161">
        <v>2005</v>
      </c>
      <c r="F5161" t="s">
        <v>71</v>
      </c>
      <c r="G5161" t="s">
        <v>697</v>
      </c>
      <c r="I5161" t="s">
        <v>160</v>
      </c>
      <c r="J5161">
        <v>6</v>
      </c>
      <c r="K5161" t="s">
        <v>234</v>
      </c>
      <c r="L5161">
        <v>4</v>
      </c>
      <c r="M5161" t="s">
        <v>45</v>
      </c>
      <c r="N5161">
        <v>4.1999998092651367</v>
      </c>
      <c r="O5161" t="s">
        <v>76</v>
      </c>
      <c r="P5161" t="s">
        <v>46</v>
      </c>
      <c r="R5161" t="s">
        <v>47</v>
      </c>
      <c r="S5161" t="s">
        <v>78</v>
      </c>
      <c r="U5161" t="s">
        <v>63</v>
      </c>
      <c r="V5161" t="s">
        <v>64</v>
      </c>
      <c r="W5161" t="s">
        <v>1335</v>
      </c>
      <c r="X5161" t="s">
        <v>112</v>
      </c>
      <c r="Y5161" t="s">
        <v>82</v>
      </c>
      <c r="AA5161">
        <v>0</v>
      </c>
      <c r="AB5161" t="s">
        <v>51</v>
      </c>
      <c r="AC5161" t="s">
        <v>52</v>
      </c>
      <c r="AD5161">
        <v>1</v>
      </c>
      <c r="AE5161">
        <v>1</v>
      </c>
      <c r="AF5161">
        <v>1</v>
      </c>
      <c r="AG5161">
        <v>2026</v>
      </c>
      <c r="AH5161">
        <v>20251230</v>
      </c>
      <c r="AI5161" t="s">
        <v>7581</v>
      </c>
      <c r="AJ5161">
        <v>1000</v>
      </c>
      <c r="AK5161">
        <v>910.85955810546875</v>
      </c>
      <c r="AL5161" s="10">
        <f t="shared" si="640"/>
        <v>89.14044189453125</v>
      </c>
      <c r="AM5161" s="11">
        <f t="shared" si="641"/>
        <v>8.9140441894531255E-2</v>
      </c>
      <c r="AN5161">
        <v>1000</v>
      </c>
      <c r="AO5161">
        <v>950.52327695855899</v>
      </c>
      <c r="AP5161" s="12">
        <f t="shared" si="642"/>
        <v>49.476723041441005</v>
      </c>
      <c r="AQ5161" s="13">
        <f t="shared" si="643"/>
        <v>4.9476723041441004E-2</v>
      </c>
      <c r="AR5161">
        <v>1000</v>
      </c>
      <c r="AS5161">
        <v>925.02434034978364</v>
      </c>
      <c r="AT5161" s="14">
        <f t="shared" si="644"/>
        <v>74.975659650216357</v>
      </c>
      <c r="AU5161" s="15">
        <f t="shared" si="645"/>
        <v>7.4975659650216353E-2</v>
      </c>
      <c r="AV5161">
        <v>1000</v>
      </c>
      <c r="AW5161">
        <v>962.50694444444446</v>
      </c>
      <c r="AX5161" s="16">
        <f t="shared" si="646"/>
        <v>37.493055555555543</v>
      </c>
      <c r="AY5161" s="17">
        <f t="shared" si="647"/>
        <v>3.7493055555555543E-2</v>
      </c>
    </row>
    <row r="5162" spans="1:51" x14ac:dyDescent="0.25">
      <c r="A5162" t="s">
        <v>106</v>
      </c>
      <c r="B5162" t="s">
        <v>215</v>
      </c>
      <c r="C5162">
        <v>26250</v>
      </c>
      <c r="D5162">
        <v>55337</v>
      </c>
      <c r="E5162">
        <v>2020</v>
      </c>
      <c r="F5162" t="s">
        <v>139</v>
      </c>
      <c r="G5162" t="s">
        <v>536</v>
      </c>
      <c r="H5162" t="s">
        <v>537</v>
      </c>
      <c r="J5162">
        <v>6</v>
      </c>
      <c r="K5162" t="s">
        <v>44</v>
      </c>
      <c r="L5162">
        <v>4</v>
      </c>
      <c r="M5162" t="s">
        <v>45</v>
      </c>
      <c r="N5162">
        <v>3</v>
      </c>
      <c r="O5162" t="s">
        <v>45</v>
      </c>
      <c r="P5162" t="s">
        <v>46</v>
      </c>
      <c r="Q5162">
        <v>5</v>
      </c>
      <c r="R5162" t="s">
        <v>47</v>
      </c>
      <c r="S5162" t="s">
        <v>48</v>
      </c>
      <c r="T5162">
        <v>335</v>
      </c>
      <c r="U5162" t="s">
        <v>63</v>
      </c>
      <c r="X5162" t="s">
        <v>97</v>
      </c>
      <c r="Y5162" t="s">
        <v>82</v>
      </c>
      <c r="AA5162">
        <v>0</v>
      </c>
      <c r="AB5162" t="s">
        <v>51</v>
      </c>
      <c r="AC5162" t="s">
        <v>52</v>
      </c>
      <c r="AD5162">
        <v>1</v>
      </c>
      <c r="AE5162">
        <v>1</v>
      </c>
      <c r="AF5162">
        <v>1</v>
      </c>
      <c r="AG5162">
        <v>2026</v>
      </c>
      <c r="AH5162">
        <v>20260102</v>
      </c>
      <c r="AI5162" t="s">
        <v>7582</v>
      </c>
      <c r="AJ5162">
        <v>26250</v>
      </c>
      <c r="AK5162">
        <v>30778.796875</v>
      </c>
      <c r="AL5162" s="10">
        <f t="shared" si="640"/>
        <v>4528.796875</v>
      </c>
      <c r="AM5162" s="11">
        <f t="shared" si="641"/>
        <v>0.17252559523809524</v>
      </c>
      <c r="AN5162">
        <v>26250</v>
      </c>
      <c r="AO5162">
        <v>29296.850331097521</v>
      </c>
      <c r="AP5162" s="12">
        <f t="shared" si="642"/>
        <v>3046.8503310975211</v>
      </c>
      <c r="AQ5162" s="13">
        <f t="shared" si="643"/>
        <v>0.11607048880371509</v>
      </c>
      <c r="AR5162">
        <v>26250</v>
      </c>
      <c r="AS5162">
        <v>30604.520112640261</v>
      </c>
      <c r="AT5162" s="14">
        <f t="shared" si="644"/>
        <v>4354.5201126402608</v>
      </c>
      <c r="AU5162" s="15">
        <f t="shared" si="645"/>
        <v>0.16588648048153373</v>
      </c>
      <c r="AV5162">
        <v>26250</v>
      </c>
      <c r="AW5162">
        <v>30302.278002699051</v>
      </c>
      <c r="AX5162" s="16">
        <f t="shared" si="646"/>
        <v>4052.2780026990513</v>
      </c>
      <c r="AY5162" s="17">
        <f t="shared" si="647"/>
        <v>0.15437249534091624</v>
      </c>
    </row>
    <row r="5163" spans="1:51" x14ac:dyDescent="0.25">
      <c r="A5163" t="s">
        <v>106</v>
      </c>
      <c r="B5163" t="s">
        <v>164</v>
      </c>
      <c r="C5163">
        <v>1900</v>
      </c>
      <c r="D5163">
        <v>100352</v>
      </c>
      <c r="E5163">
        <v>2018</v>
      </c>
      <c r="F5163" t="s">
        <v>182</v>
      </c>
      <c r="G5163" t="s">
        <v>973</v>
      </c>
      <c r="J5163">
        <v>4</v>
      </c>
      <c r="K5163" t="s">
        <v>75</v>
      </c>
      <c r="L5163">
        <v>4</v>
      </c>
      <c r="M5163" t="s">
        <v>45</v>
      </c>
      <c r="N5163">
        <v>1.6000000238418579</v>
      </c>
      <c r="O5163" t="s">
        <v>60</v>
      </c>
      <c r="P5163" t="s">
        <v>46</v>
      </c>
      <c r="Q5163">
        <v>3</v>
      </c>
      <c r="R5163" t="s">
        <v>61</v>
      </c>
      <c r="S5163" t="s">
        <v>151</v>
      </c>
      <c r="T5163">
        <v>109</v>
      </c>
      <c r="U5163" t="s">
        <v>63</v>
      </c>
      <c r="V5163" t="s">
        <v>64</v>
      </c>
      <c r="X5163" t="s">
        <v>65</v>
      </c>
      <c r="Y5163" t="s">
        <v>66</v>
      </c>
      <c r="Z5163">
        <v>13005</v>
      </c>
      <c r="AA5163">
        <v>0</v>
      </c>
      <c r="AB5163" t="s">
        <v>51</v>
      </c>
      <c r="AC5163" t="s">
        <v>67</v>
      </c>
      <c r="AD5163">
        <v>1</v>
      </c>
      <c r="AE5163">
        <v>1</v>
      </c>
      <c r="AF5163">
        <v>1</v>
      </c>
      <c r="AG5163">
        <v>2026</v>
      </c>
      <c r="AH5163">
        <v>20251229</v>
      </c>
      <c r="AI5163" t="s">
        <v>7583</v>
      </c>
      <c r="AJ5163">
        <v>1900</v>
      </c>
      <c r="AK5163">
        <v>2447.47998046875</v>
      </c>
      <c r="AL5163" s="10">
        <f t="shared" si="640"/>
        <v>547.47998046875</v>
      </c>
      <c r="AM5163" s="11">
        <f t="shared" si="641"/>
        <v>0.28814735814144737</v>
      </c>
      <c r="AN5163">
        <v>1900</v>
      </c>
      <c r="AO5163">
        <v>2739.9729486036608</v>
      </c>
      <c r="AP5163" s="12">
        <f t="shared" si="642"/>
        <v>839.97294860366083</v>
      </c>
      <c r="AQ5163" s="13">
        <f t="shared" si="643"/>
        <v>0.4420910255808741</v>
      </c>
      <c r="AR5163">
        <v>1900</v>
      </c>
      <c r="AS5163">
        <v>2567.4923172462732</v>
      </c>
      <c r="AT5163" s="14">
        <f t="shared" si="644"/>
        <v>667.49231724627316</v>
      </c>
      <c r="AU5163" s="15">
        <f t="shared" si="645"/>
        <v>0.35131174591909115</v>
      </c>
      <c r="AV5163">
        <v>1900</v>
      </c>
      <c r="AW5163">
        <v>2519.5627836611188</v>
      </c>
      <c r="AX5163" s="16">
        <f t="shared" si="646"/>
        <v>619.56278366111883</v>
      </c>
      <c r="AY5163" s="17">
        <f t="shared" si="647"/>
        <v>0.32608567561111518</v>
      </c>
    </row>
    <row r="5164" spans="1:51" x14ac:dyDescent="0.25">
      <c r="A5164" t="s">
        <v>39</v>
      </c>
      <c r="B5164" t="s">
        <v>224</v>
      </c>
      <c r="C5164">
        <v>12250</v>
      </c>
      <c r="D5164">
        <v>165702</v>
      </c>
      <c r="E5164">
        <v>2014</v>
      </c>
      <c r="F5164" t="s">
        <v>274</v>
      </c>
      <c r="G5164" t="s">
        <v>275</v>
      </c>
      <c r="H5164" t="s">
        <v>1142</v>
      </c>
      <c r="I5164" t="s">
        <v>150</v>
      </c>
      <c r="J5164">
        <v>8</v>
      </c>
      <c r="K5164" t="s">
        <v>111</v>
      </c>
      <c r="L5164">
        <v>4</v>
      </c>
      <c r="M5164" t="s">
        <v>45</v>
      </c>
      <c r="N5164">
        <v>5.3000001907348633</v>
      </c>
      <c r="O5164" t="s">
        <v>76</v>
      </c>
      <c r="R5164" t="s">
        <v>77</v>
      </c>
      <c r="S5164" t="s">
        <v>78</v>
      </c>
      <c r="U5164" t="s">
        <v>63</v>
      </c>
      <c r="W5164" t="s">
        <v>1113</v>
      </c>
      <c r="X5164" t="s">
        <v>136</v>
      </c>
      <c r="Y5164" t="s">
        <v>66</v>
      </c>
      <c r="AA5164">
        <v>0</v>
      </c>
      <c r="AB5164" t="s">
        <v>51</v>
      </c>
      <c r="AC5164" t="s">
        <v>83</v>
      </c>
      <c r="AD5164">
        <v>1</v>
      </c>
      <c r="AE5164">
        <v>1</v>
      </c>
      <c r="AF5164">
        <v>1</v>
      </c>
      <c r="AG5164">
        <v>2026</v>
      </c>
      <c r="AH5164">
        <v>20251231</v>
      </c>
      <c r="AI5164" t="s">
        <v>7584</v>
      </c>
      <c r="AJ5164">
        <v>12250</v>
      </c>
      <c r="AK5164">
        <v>7442.41357421875</v>
      </c>
      <c r="AL5164" s="10">
        <f t="shared" si="640"/>
        <v>4807.58642578125</v>
      </c>
      <c r="AM5164" s="11">
        <f t="shared" si="641"/>
        <v>0.39245603475765306</v>
      </c>
      <c r="AN5164">
        <v>12250</v>
      </c>
      <c r="AO5164">
        <v>6842.404761780037</v>
      </c>
      <c r="AP5164" s="12">
        <f t="shared" si="642"/>
        <v>5407.595238219963</v>
      </c>
      <c r="AQ5164" s="13">
        <f t="shared" si="643"/>
        <v>0.44143634597713982</v>
      </c>
      <c r="AR5164">
        <v>12250</v>
      </c>
      <c r="AS5164">
        <v>7679.3189574529479</v>
      </c>
      <c r="AT5164" s="14">
        <f t="shared" si="644"/>
        <v>4570.6810425470521</v>
      </c>
      <c r="AU5164" s="15">
        <f t="shared" si="645"/>
        <v>0.37311681979975936</v>
      </c>
      <c r="AV5164">
        <v>12250</v>
      </c>
      <c r="AW5164">
        <v>7405.4617449664429</v>
      </c>
      <c r="AX5164" s="16">
        <f t="shared" si="646"/>
        <v>4844.5382550335571</v>
      </c>
      <c r="AY5164" s="17">
        <f t="shared" si="647"/>
        <v>0.39547251061498423</v>
      </c>
    </row>
    <row r="5165" spans="1:51" x14ac:dyDescent="0.25">
      <c r="A5165" t="s">
        <v>54</v>
      </c>
      <c r="B5165" t="s">
        <v>176</v>
      </c>
      <c r="C5165">
        <v>22800</v>
      </c>
      <c r="D5165">
        <v>21447</v>
      </c>
      <c r="E5165">
        <v>2024</v>
      </c>
      <c r="F5165" t="s">
        <v>925</v>
      </c>
      <c r="G5165" t="s">
        <v>1172</v>
      </c>
      <c r="H5165" t="s">
        <v>1801</v>
      </c>
      <c r="J5165">
        <v>4</v>
      </c>
      <c r="K5165" t="s">
        <v>111</v>
      </c>
      <c r="L5165">
        <v>4</v>
      </c>
      <c r="M5165" t="s">
        <v>45</v>
      </c>
      <c r="N5165">
        <v>2.5</v>
      </c>
      <c r="O5165" t="s">
        <v>45</v>
      </c>
      <c r="P5165" t="s">
        <v>46</v>
      </c>
      <c r="Q5165">
        <v>5</v>
      </c>
      <c r="R5165" t="s">
        <v>47</v>
      </c>
      <c r="S5165" t="s">
        <v>78</v>
      </c>
      <c r="T5165">
        <v>187</v>
      </c>
      <c r="U5165" t="s">
        <v>63</v>
      </c>
      <c r="V5165" t="s">
        <v>64</v>
      </c>
      <c r="W5165" t="s">
        <v>927</v>
      </c>
      <c r="X5165" t="s">
        <v>49</v>
      </c>
      <c r="Y5165" t="s">
        <v>50</v>
      </c>
      <c r="AA5165">
        <v>0</v>
      </c>
      <c r="AB5165" t="s">
        <v>51</v>
      </c>
      <c r="AC5165" t="s">
        <v>52</v>
      </c>
      <c r="AD5165">
        <v>1</v>
      </c>
      <c r="AE5165">
        <v>1</v>
      </c>
      <c r="AF5165">
        <v>1</v>
      </c>
      <c r="AG5165">
        <v>2026</v>
      </c>
      <c r="AH5165">
        <v>20251230</v>
      </c>
      <c r="AI5165" t="s">
        <v>7585</v>
      </c>
      <c r="AJ5165">
        <v>22800</v>
      </c>
      <c r="AK5165">
        <v>22904.189453125</v>
      </c>
      <c r="AL5165" s="10">
        <f t="shared" si="640"/>
        <v>104.189453125</v>
      </c>
      <c r="AM5165" s="11">
        <f t="shared" si="641"/>
        <v>4.5697128563596491E-3</v>
      </c>
      <c r="AN5165">
        <v>22800</v>
      </c>
      <c r="AO5165">
        <v>23589.34612637687</v>
      </c>
      <c r="AP5165" s="12">
        <f t="shared" si="642"/>
        <v>789.34612637686951</v>
      </c>
      <c r="AQ5165" s="13">
        <f t="shared" si="643"/>
        <v>3.4620444139336383E-2</v>
      </c>
      <c r="AR5165">
        <v>22800</v>
      </c>
      <c r="AS5165">
        <v>22793.34277683252</v>
      </c>
      <c r="AT5165" s="14">
        <f t="shared" si="644"/>
        <v>6.6572231674799696</v>
      </c>
      <c r="AU5165" s="15">
        <f t="shared" si="645"/>
        <v>2.9198347225789338E-4</v>
      </c>
      <c r="AV5165">
        <v>22800</v>
      </c>
      <c r="AW5165">
        <v>22953.128698224849</v>
      </c>
      <c r="AX5165" s="16">
        <f t="shared" si="646"/>
        <v>153.12869822484936</v>
      </c>
      <c r="AY5165" s="17">
        <f t="shared" si="647"/>
        <v>6.7161709747740944E-3</v>
      </c>
    </row>
    <row r="5166" spans="1:51" x14ac:dyDescent="0.25">
      <c r="A5166" t="s">
        <v>39</v>
      </c>
      <c r="B5166" t="s">
        <v>224</v>
      </c>
      <c r="C5166">
        <v>41250</v>
      </c>
      <c r="D5166">
        <v>95078</v>
      </c>
      <c r="E5166">
        <v>2019</v>
      </c>
      <c r="F5166" t="s">
        <v>56</v>
      </c>
      <c r="G5166" t="s">
        <v>1005</v>
      </c>
      <c r="I5166" t="s">
        <v>1460</v>
      </c>
      <c r="J5166">
        <v>8</v>
      </c>
      <c r="K5166" t="s">
        <v>87</v>
      </c>
      <c r="L5166">
        <v>4</v>
      </c>
      <c r="M5166" t="s">
        <v>45</v>
      </c>
      <c r="N5166">
        <v>6.6999998092651367</v>
      </c>
      <c r="O5166" t="s">
        <v>76</v>
      </c>
      <c r="R5166" t="s">
        <v>77</v>
      </c>
      <c r="S5166" t="s">
        <v>78</v>
      </c>
      <c r="T5166">
        <v>440</v>
      </c>
      <c r="U5166" t="s">
        <v>272</v>
      </c>
      <c r="V5166" t="s">
        <v>79</v>
      </c>
      <c r="X5166" t="s">
        <v>1006</v>
      </c>
      <c r="Y5166" t="s">
        <v>82</v>
      </c>
      <c r="AA5166">
        <v>0</v>
      </c>
      <c r="AB5166" t="s">
        <v>51</v>
      </c>
      <c r="AC5166" t="s">
        <v>1007</v>
      </c>
      <c r="AD5166">
        <v>1</v>
      </c>
      <c r="AE5166">
        <v>1</v>
      </c>
      <c r="AF5166">
        <v>1</v>
      </c>
      <c r="AG5166">
        <v>2026</v>
      </c>
      <c r="AH5166">
        <v>20251231</v>
      </c>
      <c r="AI5166" t="s">
        <v>7586</v>
      </c>
      <c r="AJ5166">
        <v>41250</v>
      </c>
      <c r="AK5166">
        <v>35485.5703125</v>
      </c>
      <c r="AL5166" s="10">
        <f t="shared" si="640"/>
        <v>5764.4296875</v>
      </c>
      <c r="AM5166" s="11">
        <f t="shared" si="641"/>
        <v>0.13974375</v>
      </c>
      <c r="AN5166">
        <v>41250</v>
      </c>
      <c r="AO5166">
        <v>34285.285276108123</v>
      </c>
      <c r="AP5166" s="12">
        <f t="shared" si="642"/>
        <v>6964.7147238918769</v>
      </c>
      <c r="AQ5166" s="13">
        <f t="shared" si="643"/>
        <v>0.16884156906404549</v>
      </c>
      <c r="AR5166">
        <v>41250</v>
      </c>
      <c r="AS5166">
        <v>38729.948380097383</v>
      </c>
      <c r="AT5166" s="14">
        <f t="shared" si="644"/>
        <v>2520.0516199026169</v>
      </c>
      <c r="AU5166" s="15">
        <f t="shared" si="645"/>
        <v>6.1092160482487681E-2</v>
      </c>
      <c r="AV5166">
        <v>41250</v>
      </c>
      <c r="AW5166">
        <v>34560.13513513514</v>
      </c>
      <c r="AX5166" s="16">
        <f t="shared" si="646"/>
        <v>6689.8648648648596</v>
      </c>
      <c r="AY5166" s="17">
        <f t="shared" si="647"/>
        <v>0.16217854217854205</v>
      </c>
    </row>
    <row r="5167" spans="1:51" x14ac:dyDescent="0.25">
      <c r="A5167" t="s">
        <v>54</v>
      </c>
      <c r="B5167" t="s">
        <v>328</v>
      </c>
      <c r="C5167">
        <v>48500</v>
      </c>
      <c r="D5167">
        <v>14072</v>
      </c>
      <c r="E5167">
        <v>2025</v>
      </c>
      <c r="F5167" t="s">
        <v>165</v>
      </c>
      <c r="G5167" t="s">
        <v>475</v>
      </c>
      <c r="H5167" t="s">
        <v>230</v>
      </c>
      <c r="I5167" t="s">
        <v>1670</v>
      </c>
      <c r="J5167">
        <v>4</v>
      </c>
      <c r="K5167" t="s">
        <v>59</v>
      </c>
      <c r="L5167">
        <v>4</v>
      </c>
      <c r="M5167" t="s">
        <v>45</v>
      </c>
      <c r="N5167">
        <v>2.5</v>
      </c>
      <c r="O5167" t="s">
        <v>45</v>
      </c>
      <c r="P5167" t="s">
        <v>46</v>
      </c>
      <c r="Q5167">
        <v>5</v>
      </c>
      <c r="R5167" t="s">
        <v>353</v>
      </c>
      <c r="S5167" t="s">
        <v>78</v>
      </c>
      <c r="T5167">
        <v>189</v>
      </c>
      <c r="U5167" t="s">
        <v>63</v>
      </c>
      <c r="V5167" t="s">
        <v>64</v>
      </c>
      <c r="W5167" t="s">
        <v>291</v>
      </c>
      <c r="X5167" t="s">
        <v>97</v>
      </c>
      <c r="Y5167" t="s">
        <v>82</v>
      </c>
      <c r="AA5167">
        <v>1</v>
      </c>
      <c r="AB5167" t="s">
        <v>292</v>
      </c>
      <c r="AC5167" t="s">
        <v>1014</v>
      </c>
      <c r="AD5167">
        <v>1</v>
      </c>
      <c r="AE5167">
        <v>1</v>
      </c>
      <c r="AF5167">
        <v>1</v>
      </c>
      <c r="AG5167">
        <v>2026</v>
      </c>
      <c r="AH5167">
        <v>20251230</v>
      </c>
      <c r="AI5167" t="s">
        <v>7587</v>
      </c>
      <c r="AJ5167">
        <v>48500</v>
      </c>
      <c r="AK5167">
        <v>47099.609375</v>
      </c>
      <c r="AL5167" s="10">
        <f t="shared" si="640"/>
        <v>1400.390625</v>
      </c>
      <c r="AM5167" s="11">
        <f t="shared" si="641"/>
        <v>2.8874033505154641E-2</v>
      </c>
      <c r="AN5167">
        <v>48500</v>
      </c>
      <c r="AO5167">
        <v>42057.46420099528</v>
      </c>
      <c r="AP5167" s="12">
        <f t="shared" si="642"/>
        <v>6442.5357990047196</v>
      </c>
      <c r="AQ5167" s="13">
        <f t="shared" si="643"/>
        <v>0.1328357896702004</v>
      </c>
      <c r="AR5167">
        <v>48500</v>
      </c>
      <c r="AS5167">
        <v>43791.951682857187</v>
      </c>
      <c r="AT5167" s="14">
        <f t="shared" si="644"/>
        <v>4708.0483171428132</v>
      </c>
      <c r="AU5167" s="15">
        <f t="shared" si="645"/>
        <v>9.7073161178202333E-2</v>
      </c>
      <c r="AV5167">
        <v>48500</v>
      </c>
      <c r="AW5167">
        <v>46536.608433734938</v>
      </c>
      <c r="AX5167" s="16">
        <f t="shared" si="646"/>
        <v>1963.3915662650616</v>
      </c>
      <c r="AY5167" s="17">
        <f t="shared" si="647"/>
        <v>4.0482300335362091E-2</v>
      </c>
    </row>
    <row r="5168" spans="1:51" x14ac:dyDescent="0.25">
      <c r="A5168" t="s">
        <v>106</v>
      </c>
      <c r="B5168" t="s">
        <v>164</v>
      </c>
      <c r="C5168">
        <v>700</v>
      </c>
      <c r="D5168">
        <v>120960</v>
      </c>
      <c r="E5168">
        <v>2012</v>
      </c>
      <c r="F5168" t="s">
        <v>108</v>
      </c>
      <c r="G5168" t="s">
        <v>2471</v>
      </c>
      <c r="H5168" t="s">
        <v>365</v>
      </c>
      <c r="J5168">
        <v>8</v>
      </c>
      <c r="K5168" t="s">
        <v>111</v>
      </c>
      <c r="L5168">
        <v>4</v>
      </c>
      <c r="M5168" t="s">
        <v>45</v>
      </c>
      <c r="N5168">
        <v>4.1999998092651367</v>
      </c>
      <c r="O5168" t="s">
        <v>45</v>
      </c>
      <c r="P5168" t="s">
        <v>161</v>
      </c>
      <c r="Q5168">
        <v>3</v>
      </c>
      <c r="R5168" t="s">
        <v>61</v>
      </c>
      <c r="T5168">
        <v>372</v>
      </c>
      <c r="U5168" t="s">
        <v>63</v>
      </c>
      <c r="W5168" t="s">
        <v>2473</v>
      </c>
      <c r="Y5168" t="s">
        <v>120</v>
      </c>
      <c r="AA5168">
        <v>0</v>
      </c>
      <c r="AB5168" t="s">
        <v>51</v>
      </c>
      <c r="AC5168" t="s">
        <v>67</v>
      </c>
      <c r="AD5168">
        <v>1</v>
      </c>
      <c r="AE5168">
        <v>1</v>
      </c>
      <c r="AF5168">
        <v>1</v>
      </c>
      <c r="AG5168">
        <v>2026</v>
      </c>
      <c r="AH5168">
        <v>20251229</v>
      </c>
      <c r="AI5168" t="s">
        <v>7588</v>
      </c>
      <c r="AJ5168">
        <v>700</v>
      </c>
      <c r="AK5168">
        <v>1278.309326171875</v>
      </c>
      <c r="AL5168" s="10">
        <f t="shared" si="640"/>
        <v>578.309326171875</v>
      </c>
      <c r="AM5168" s="11">
        <f t="shared" si="641"/>
        <v>0.82615618024553572</v>
      </c>
      <c r="AN5168">
        <v>700</v>
      </c>
      <c r="AO5168">
        <v>1115.2514488766501</v>
      </c>
      <c r="AP5168" s="12">
        <f t="shared" si="642"/>
        <v>415.2514488766501</v>
      </c>
      <c r="AQ5168" s="13">
        <f t="shared" si="643"/>
        <v>0.59321635553807162</v>
      </c>
      <c r="AR5168">
        <v>700</v>
      </c>
      <c r="AS5168">
        <v>1529.4570036770481</v>
      </c>
      <c r="AT5168" s="14">
        <f t="shared" si="644"/>
        <v>829.45700367704808</v>
      </c>
      <c r="AU5168" s="15">
        <f t="shared" si="645"/>
        <v>1.1849385766814973</v>
      </c>
      <c r="AV5168">
        <v>700</v>
      </c>
      <c r="AW5168">
        <v>1272.953624733475</v>
      </c>
      <c r="AX5168" s="16">
        <f t="shared" si="646"/>
        <v>572.95362473347495</v>
      </c>
      <c r="AY5168" s="17">
        <f t="shared" si="647"/>
        <v>0.81850517819067847</v>
      </c>
    </row>
    <row r="5169" spans="1:51" x14ac:dyDescent="0.25">
      <c r="A5169" t="s">
        <v>69</v>
      </c>
      <c r="B5169" t="s">
        <v>70</v>
      </c>
      <c r="C5169">
        <v>6500</v>
      </c>
      <c r="D5169">
        <v>184381</v>
      </c>
      <c r="E5169">
        <v>2004</v>
      </c>
      <c r="F5169" t="s">
        <v>71</v>
      </c>
      <c r="G5169" t="s">
        <v>72</v>
      </c>
      <c r="I5169" t="s">
        <v>658</v>
      </c>
      <c r="J5169">
        <v>8</v>
      </c>
      <c r="K5169" t="s">
        <v>44</v>
      </c>
      <c r="L5169">
        <v>2</v>
      </c>
      <c r="M5169" t="s">
        <v>45</v>
      </c>
      <c r="N5169">
        <v>6.5999999046325684</v>
      </c>
      <c r="O5169" t="s">
        <v>119</v>
      </c>
      <c r="P5169" t="s">
        <v>46</v>
      </c>
      <c r="R5169" t="s">
        <v>77</v>
      </c>
      <c r="S5169" t="s">
        <v>151</v>
      </c>
      <c r="U5169" t="s">
        <v>272</v>
      </c>
      <c r="V5169" t="s">
        <v>79</v>
      </c>
      <c r="W5169" t="s">
        <v>7589</v>
      </c>
      <c r="X5169" t="s">
        <v>81</v>
      </c>
      <c r="Y5169" t="s">
        <v>82</v>
      </c>
      <c r="AA5169">
        <v>0</v>
      </c>
      <c r="AB5169" t="s">
        <v>51</v>
      </c>
      <c r="AC5169" t="s">
        <v>83</v>
      </c>
      <c r="AD5169">
        <v>1</v>
      </c>
      <c r="AE5169">
        <v>1</v>
      </c>
      <c r="AF5169">
        <v>1</v>
      </c>
      <c r="AG5169">
        <v>2026</v>
      </c>
      <c r="AH5169">
        <v>20251230</v>
      </c>
      <c r="AI5169" t="s">
        <v>7590</v>
      </c>
      <c r="AJ5169">
        <v>6500</v>
      </c>
      <c r="AK5169">
        <v>2777.420654296875</v>
      </c>
      <c r="AL5169" s="10">
        <f t="shared" si="640"/>
        <v>3722.579345703125</v>
      </c>
      <c r="AM5169" s="11">
        <f t="shared" si="641"/>
        <v>0.57270451472355766</v>
      </c>
      <c r="AN5169">
        <v>6500</v>
      </c>
      <c r="AO5169">
        <v>2814.2912984409782</v>
      </c>
      <c r="AP5169" s="12">
        <f t="shared" si="642"/>
        <v>3685.7087015590218</v>
      </c>
      <c r="AQ5169" s="13">
        <f t="shared" si="643"/>
        <v>0.56703210793215719</v>
      </c>
      <c r="AR5169">
        <v>6500</v>
      </c>
      <c r="AS5169">
        <v>2510.039443116767</v>
      </c>
      <c r="AT5169" s="14">
        <f t="shared" si="644"/>
        <v>3989.960556883233</v>
      </c>
      <c r="AU5169" s="15">
        <f t="shared" si="645"/>
        <v>0.61384008567434356</v>
      </c>
      <c r="AV5169">
        <v>6500</v>
      </c>
      <c r="AW5169">
        <v>2787.0973451327432</v>
      </c>
      <c r="AX5169" s="16">
        <f t="shared" si="646"/>
        <v>3712.9026548672568</v>
      </c>
      <c r="AY5169" s="17">
        <f t="shared" si="647"/>
        <v>0.57121579305650105</v>
      </c>
    </row>
    <row r="5170" spans="1:51" x14ac:dyDescent="0.25">
      <c r="A5170" t="s">
        <v>54</v>
      </c>
      <c r="B5170" t="s">
        <v>447</v>
      </c>
      <c r="C5170">
        <v>1500</v>
      </c>
      <c r="D5170">
        <v>134037</v>
      </c>
      <c r="E5170">
        <v>2006</v>
      </c>
      <c r="F5170" t="s">
        <v>196</v>
      </c>
      <c r="G5170" t="s">
        <v>279</v>
      </c>
      <c r="H5170" t="s">
        <v>1558</v>
      </c>
      <c r="J5170">
        <v>6</v>
      </c>
      <c r="K5170" t="s">
        <v>59</v>
      </c>
      <c r="L5170">
        <v>4</v>
      </c>
      <c r="M5170" t="s">
        <v>45</v>
      </c>
      <c r="N5170">
        <v>2.7000000476837158</v>
      </c>
      <c r="O5170" t="s">
        <v>60</v>
      </c>
      <c r="P5170" t="s">
        <v>46</v>
      </c>
      <c r="Q5170">
        <v>3</v>
      </c>
      <c r="R5170" t="s">
        <v>47</v>
      </c>
      <c r="S5170" t="s">
        <v>151</v>
      </c>
      <c r="U5170" t="s">
        <v>63</v>
      </c>
      <c r="X5170" t="s">
        <v>65</v>
      </c>
      <c r="Y5170" t="s">
        <v>282</v>
      </c>
      <c r="AA5170">
        <v>0</v>
      </c>
      <c r="AB5170" t="s">
        <v>51</v>
      </c>
      <c r="AC5170" t="s">
        <v>52</v>
      </c>
      <c r="AD5170">
        <v>1</v>
      </c>
      <c r="AE5170">
        <v>1</v>
      </c>
      <c r="AF5170">
        <v>1</v>
      </c>
      <c r="AG5170">
        <v>2026</v>
      </c>
      <c r="AH5170">
        <v>20251229</v>
      </c>
      <c r="AI5170" t="s">
        <v>7591</v>
      </c>
      <c r="AJ5170">
        <v>1500</v>
      </c>
      <c r="AK5170">
        <v>1382.399780273438</v>
      </c>
      <c r="AL5170" s="10">
        <f t="shared" si="640"/>
        <v>117.60021972656205</v>
      </c>
      <c r="AM5170" s="11">
        <f t="shared" si="641"/>
        <v>7.8400146484374697E-2</v>
      </c>
      <c r="AN5170">
        <v>1500</v>
      </c>
      <c r="AO5170">
        <v>1131.642339718029</v>
      </c>
      <c r="AP5170" s="12">
        <f t="shared" si="642"/>
        <v>368.35766028197099</v>
      </c>
      <c r="AQ5170" s="13">
        <f t="shared" si="643"/>
        <v>0.24557177352131399</v>
      </c>
      <c r="AR5170">
        <v>1500</v>
      </c>
      <c r="AS5170">
        <v>1309.2829612863841</v>
      </c>
      <c r="AT5170" s="14">
        <f t="shared" si="644"/>
        <v>190.71703871361592</v>
      </c>
      <c r="AU5170" s="15">
        <f t="shared" si="645"/>
        <v>0.12714469247574395</v>
      </c>
      <c r="AV5170">
        <v>1500</v>
      </c>
      <c r="AW5170">
        <v>1388.1614906832301</v>
      </c>
      <c r="AX5170" s="16">
        <f t="shared" si="646"/>
        <v>111.83850931676989</v>
      </c>
      <c r="AY5170" s="17">
        <f t="shared" si="647"/>
        <v>7.4559006211179918E-2</v>
      </c>
    </row>
    <row r="5171" spans="1:51" x14ac:dyDescent="0.25">
      <c r="A5171" t="s">
        <v>69</v>
      </c>
      <c r="B5171" t="s">
        <v>85</v>
      </c>
      <c r="C5171">
        <v>6100</v>
      </c>
      <c r="D5171">
        <v>61894</v>
      </c>
      <c r="E5171">
        <v>2020</v>
      </c>
      <c r="F5171" t="s">
        <v>71</v>
      </c>
      <c r="G5171" t="s">
        <v>636</v>
      </c>
      <c r="H5171" t="s">
        <v>695</v>
      </c>
      <c r="J5171">
        <v>4</v>
      </c>
      <c r="K5171" t="s">
        <v>44</v>
      </c>
      <c r="L5171">
        <v>4</v>
      </c>
      <c r="M5171" t="s">
        <v>45</v>
      </c>
      <c r="N5171">
        <v>1.3999999761581421</v>
      </c>
      <c r="O5171" t="s">
        <v>60</v>
      </c>
      <c r="P5171" t="s">
        <v>46</v>
      </c>
      <c r="Q5171">
        <v>2</v>
      </c>
      <c r="R5171" t="s">
        <v>47</v>
      </c>
      <c r="S5171" t="s">
        <v>62</v>
      </c>
      <c r="U5171" t="s">
        <v>63</v>
      </c>
      <c r="W5171" t="s">
        <v>637</v>
      </c>
      <c r="X5171" t="s">
        <v>49</v>
      </c>
      <c r="Y5171" t="s">
        <v>282</v>
      </c>
      <c r="Z5171">
        <v>21300</v>
      </c>
      <c r="AA5171">
        <v>0</v>
      </c>
      <c r="AB5171" t="s">
        <v>51</v>
      </c>
      <c r="AC5171" t="s">
        <v>52</v>
      </c>
      <c r="AD5171">
        <v>1</v>
      </c>
      <c r="AE5171">
        <v>1</v>
      </c>
      <c r="AF5171">
        <v>1</v>
      </c>
      <c r="AG5171">
        <v>2026</v>
      </c>
      <c r="AH5171">
        <v>20251231</v>
      </c>
      <c r="AI5171" t="s">
        <v>7592</v>
      </c>
      <c r="AJ5171">
        <v>6100</v>
      </c>
      <c r="AK5171">
        <v>6162.8486328125</v>
      </c>
      <c r="AL5171" s="10">
        <f t="shared" si="640"/>
        <v>62.8486328125</v>
      </c>
      <c r="AM5171" s="11">
        <f t="shared" si="641"/>
        <v>1.030305455942623E-2</v>
      </c>
      <c r="AN5171">
        <v>6100</v>
      </c>
      <c r="AO5171">
        <v>6037.284540143507</v>
      </c>
      <c r="AP5171" s="12">
        <f t="shared" si="642"/>
        <v>62.715459856492998</v>
      </c>
      <c r="AQ5171" s="13">
        <f t="shared" si="643"/>
        <v>1.0281222927293934E-2</v>
      </c>
      <c r="AR5171">
        <v>6100</v>
      </c>
      <c r="AS5171">
        <v>6063.1938153693081</v>
      </c>
      <c r="AT5171" s="14">
        <f t="shared" si="644"/>
        <v>36.80618463069186</v>
      </c>
      <c r="AU5171" s="15">
        <f t="shared" si="645"/>
        <v>6.0338007591298135E-3</v>
      </c>
      <c r="AV5171">
        <v>6100</v>
      </c>
      <c r="AW5171">
        <v>6252.6712871287127</v>
      </c>
      <c r="AX5171" s="16">
        <f t="shared" si="646"/>
        <v>152.67128712871272</v>
      </c>
      <c r="AY5171" s="17">
        <f t="shared" si="647"/>
        <v>2.502807985716602E-2</v>
      </c>
    </row>
    <row r="5172" spans="1:51" x14ac:dyDescent="0.25">
      <c r="A5172" t="s">
        <v>54</v>
      </c>
      <c r="B5172" t="s">
        <v>148</v>
      </c>
      <c r="C5172">
        <v>4000</v>
      </c>
      <c r="D5172">
        <v>155457</v>
      </c>
      <c r="E5172">
        <v>2016</v>
      </c>
      <c r="F5172" t="s">
        <v>56</v>
      </c>
      <c r="G5172" t="s">
        <v>186</v>
      </c>
      <c r="H5172" t="s">
        <v>255</v>
      </c>
      <c r="J5172">
        <v>6</v>
      </c>
      <c r="K5172" t="s">
        <v>111</v>
      </c>
      <c r="L5172">
        <v>4</v>
      </c>
      <c r="M5172" t="s">
        <v>45</v>
      </c>
      <c r="N5172">
        <v>3.5</v>
      </c>
      <c r="O5172" t="s">
        <v>60</v>
      </c>
      <c r="R5172" t="s">
        <v>47</v>
      </c>
      <c r="S5172" t="s">
        <v>62</v>
      </c>
      <c r="T5172">
        <v>280</v>
      </c>
      <c r="U5172" t="s">
        <v>63</v>
      </c>
      <c r="V5172" t="s">
        <v>79</v>
      </c>
      <c r="X5172" t="s">
        <v>112</v>
      </c>
      <c r="Y5172" t="s">
        <v>125</v>
      </c>
      <c r="AA5172">
        <v>0</v>
      </c>
      <c r="AB5172" t="s">
        <v>51</v>
      </c>
      <c r="AC5172" t="s">
        <v>52</v>
      </c>
      <c r="AD5172">
        <v>1</v>
      </c>
      <c r="AE5172">
        <v>1</v>
      </c>
      <c r="AF5172">
        <v>1</v>
      </c>
      <c r="AG5172">
        <v>2026</v>
      </c>
      <c r="AH5172">
        <v>20251230</v>
      </c>
      <c r="AI5172" t="s">
        <v>7593</v>
      </c>
      <c r="AJ5172">
        <v>4000</v>
      </c>
      <c r="AK5172">
        <v>3322.00390625</v>
      </c>
      <c r="AL5172" s="10">
        <f t="shared" si="640"/>
        <v>677.99609375</v>
      </c>
      <c r="AM5172" s="11">
        <f t="shared" si="641"/>
        <v>0.16949902343750001</v>
      </c>
      <c r="AN5172">
        <v>4000</v>
      </c>
      <c r="AO5172">
        <v>3471.0843562999212</v>
      </c>
      <c r="AP5172" s="12">
        <f t="shared" si="642"/>
        <v>528.91564370007882</v>
      </c>
      <c r="AQ5172" s="13">
        <f t="shared" si="643"/>
        <v>0.1322289109250197</v>
      </c>
      <c r="AR5172">
        <v>4000</v>
      </c>
      <c r="AS5172">
        <v>3444.0235681709191</v>
      </c>
      <c r="AT5172" s="14">
        <f t="shared" si="644"/>
        <v>555.97643182908087</v>
      </c>
      <c r="AU5172" s="15">
        <f t="shared" si="645"/>
        <v>0.13899410795727021</v>
      </c>
      <c r="AV5172">
        <v>4000</v>
      </c>
      <c r="AW5172">
        <v>3437.0259365994239</v>
      </c>
      <c r="AX5172" s="16">
        <f t="shared" si="646"/>
        <v>562.97406340057614</v>
      </c>
      <c r="AY5172" s="17">
        <f t="shared" si="647"/>
        <v>0.14074351585014402</v>
      </c>
    </row>
    <row r="5173" spans="1:51" x14ac:dyDescent="0.25">
      <c r="A5173" t="s">
        <v>54</v>
      </c>
      <c r="B5173" t="s">
        <v>447</v>
      </c>
      <c r="C5173">
        <v>15900</v>
      </c>
      <c r="D5173">
        <v>116814</v>
      </c>
      <c r="E5173">
        <v>2016</v>
      </c>
      <c r="F5173" t="s">
        <v>71</v>
      </c>
      <c r="G5173" t="s">
        <v>877</v>
      </c>
      <c r="H5173" t="s">
        <v>1563</v>
      </c>
      <c r="J5173">
        <v>6</v>
      </c>
      <c r="K5173" t="s">
        <v>111</v>
      </c>
      <c r="L5173">
        <v>4</v>
      </c>
      <c r="M5173" t="s">
        <v>45</v>
      </c>
      <c r="N5173">
        <v>3.5999999046325679</v>
      </c>
      <c r="O5173" t="s">
        <v>76</v>
      </c>
      <c r="P5173" t="s">
        <v>46</v>
      </c>
      <c r="Q5173">
        <v>4</v>
      </c>
      <c r="R5173" t="s">
        <v>77</v>
      </c>
      <c r="S5173" t="s">
        <v>78</v>
      </c>
      <c r="U5173" t="s">
        <v>63</v>
      </c>
      <c r="W5173" t="s">
        <v>746</v>
      </c>
      <c r="X5173" t="s">
        <v>112</v>
      </c>
      <c r="Y5173" t="s">
        <v>82</v>
      </c>
      <c r="AA5173">
        <v>0</v>
      </c>
      <c r="AB5173" t="s">
        <v>51</v>
      </c>
      <c r="AC5173" t="s">
        <v>83</v>
      </c>
      <c r="AD5173">
        <v>1</v>
      </c>
      <c r="AE5173">
        <v>1</v>
      </c>
      <c r="AF5173">
        <v>1</v>
      </c>
      <c r="AG5173">
        <v>2026</v>
      </c>
      <c r="AH5173">
        <v>20251229</v>
      </c>
      <c r="AI5173" t="s">
        <v>7594</v>
      </c>
      <c r="AJ5173">
        <v>15900</v>
      </c>
      <c r="AK5173">
        <v>14953.9375</v>
      </c>
      <c r="AL5173" s="10">
        <f t="shared" si="640"/>
        <v>946.0625</v>
      </c>
      <c r="AM5173" s="11">
        <f t="shared" si="641"/>
        <v>5.9500786163522015E-2</v>
      </c>
      <c r="AN5173">
        <v>15900</v>
      </c>
      <c r="AO5173">
        <v>13504.281576502861</v>
      </c>
      <c r="AP5173" s="12">
        <f t="shared" si="642"/>
        <v>2395.7184234971392</v>
      </c>
      <c r="AQ5173" s="13">
        <f t="shared" si="643"/>
        <v>0.15067411468535466</v>
      </c>
      <c r="AR5173">
        <v>15900</v>
      </c>
      <c r="AS5173">
        <v>14189.042376469361</v>
      </c>
      <c r="AT5173" s="14">
        <f t="shared" si="644"/>
        <v>1710.9576235306395</v>
      </c>
      <c r="AU5173" s="15">
        <f t="shared" si="645"/>
        <v>0.10760739770632953</v>
      </c>
      <c r="AV5173">
        <v>15900</v>
      </c>
      <c r="AW5173">
        <v>14849.916805324459</v>
      </c>
      <c r="AX5173" s="16">
        <f t="shared" si="646"/>
        <v>1050.0831946755407</v>
      </c>
      <c r="AY5173" s="17">
        <f t="shared" si="647"/>
        <v>6.6042968218587461E-2</v>
      </c>
    </row>
    <row r="5174" spans="1:51" x14ac:dyDescent="0.25">
      <c r="A5174" t="s">
        <v>106</v>
      </c>
      <c r="B5174" t="s">
        <v>107</v>
      </c>
      <c r="C5174">
        <v>7700</v>
      </c>
      <c r="D5174">
        <v>151729</v>
      </c>
      <c r="E5174">
        <v>2014</v>
      </c>
      <c r="F5174" t="s">
        <v>397</v>
      </c>
      <c r="G5174" t="s">
        <v>465</v>
      </c>
      <c r="H5174" t="s">
        <v>2803</v>
      </c>
      <c r="J5174">
        <v>4</v>
      </c>
      <c r="K5174" t="s">
        <v>111</v>
      </c>
      <c r="L5174">
        <v>4</v>
      </c>
      <c r="M5174" t="s">
        <v>240</v>
      </c>
      <c r="N5174">
        <v>2.4000000953674321</v>
      </c>
      <c r="O5174" t="s">
        <v>60</v>
      </c>
      <c r="P5174" t="s">
        <v>46</v>
      </c>
      <c r="R5174" t="s">
        <v>61</v>
      </c>
      <c r="T5174">
        <v>185</v>
      </c>
      <c r="U5174" t="s">
        <v>63</v>
      </c>
      <c r="V5174" t="s">
        <v>64</v>
      </c>
      <c r="W5174" t="s">
        <v>1788</v>
      </c>
      <c r="X5174" t="s">
        <v>49</v>
      </c>
      <c r="Y5174" t="s">
        <v>82</v>
      </c>
      <c r="AA5174">
        <v>0</v>
      </c>
      <c r="AB5174" t="s">
        <v>51</v>
      </c>
      <c r="AC5174" t="s">
        <v>67</v>
      </c>
      <c r="AD5174">
        <v>1</v>
      </c>
      <c r="AE5174">
        <v>1</v>
      </c>
      <c r="AF5174">
        <v>1</v>
      </c>
      <c r="AG5174">
        <v>2026</v>
      </c>
      <c r="AH5174">
        <v>20260102</v>
      </c>
      <c r="AI5174" t="s">
        <v>7595</v>
      </c>
      <c r="AJ5174">
        <v>7700</v>
      </c>
      <c r="AK5174">
        <v>5549.90625</v>
      </c>
      <c r="AL5174" s="10">
        <f t="shared" si="640"/>
        <v>2150.09375</v>
      </c>
      <c r="AM5174" s="11">
        <f t="shared" si="641"/>
        <v>0.27923295454545455</v>
      </c>
      <c r="AN5174">
        <v>7700</v>
      </c>
      <c r="AO5174">
        <v>5371.2432121478869</v>
      </c>
      <c r="AP5174" s="12">
        <f t="shared" si="642"/>
        <v>2328.7567878521131</v>
      </c>
      <c r="AQ5174" s="13">
        <f t="shared" si="643"/>
        <v>0.30243594647430039</v>
      </c>
      <c r="AR5174">
        <v>7700</v>
      </c>
      <c r="AS5174">
        <v>5735.1351764779283</v>
      </c>
      <c r="AT5174" s="14">
        <f t="shared" si="644"/>
        <v>1964.8648235220717</v>
      </c>
      <c r="AU5174" s="15">
        <f t="shared" si="645"/>
        <v>0.25517724980806128</v>
      </c>
      <c r="AV5174">
        <v>7700</v>
      </c>
      <c r="AW5174">
        <v>5653.9220647773282</v>
      </c>
      <c r="AX5174" s="16">
        <f t="shared" si="646"/>
        <v>2046.0779352226718</v>
      </c>
      <c r="AY5174" s="17">
        <f t="shared" si="647"/>
        <v>0.26572440717177559</v>
      </c>
    </row>
    <row r="5175" spans="1:51" x14ac:dyDescent="0.25">
      <c r="A5175" t="s">
        <v>106</v>
      </c>
      <c r="B5175" t="s">
        <v>107</v>
      </c>
      <c r="C5175">
        <v>13800</v>
      </c>
      <c r="D5175">
        <v>90857</v>
      </c>
      <c r="E5175">
        <v>2020</v>
      </c>
      <c r="F5175" t="s">
        <v>340</v>
      </c>
      <c r="G5175" t="s">
        <v>1400</v>
      </c>
      <c r="H5175" t="s">
        <v>230</v>
      </c>
      <c r="J5175">
        <v>4</v>
      </c>
      <c r="K5175" t="s">
        <v>59</v>
      </c>
      <c r="L5175">
        <v>4</v>
      </c>
      <c r="M5175" t="s">
        <v>45</v>
      </c>
      <c r="N5175">
        <v>2</v>
      </c>
      <c r="O5175" t="s">
        <v>45</v>
      </c>
      <c r="R5175" t="s">
        <v>47</v>
      </c>
      <c r="S5175" t="s">
        <v>78</v>
      </c>
      <c r="T5175">
        <v>235</v>
      </c>
      <c r="U5175" t="s">
        <v>63</v>
      </c>
      <c r="W5175" t="s">
        <v>200</v>
      </c>
      <c r="X5175" t="s">
        <v>49</v>
      </c>
      <c r="Y5175" t="s">
        <v>82</v>
      </c>
      <c r="Z5175">
        <v>33900</v>
      </c>
      <c r="AA5175">
        <v>0</v>
      </c>
      <c r="AB5175" t="s">
        <v>51</v>
      </c>
      <c r="AC5175" t="s">
        <v>52</v>
      </c>
      <c r="AD5175">
        <v>1</v>
      </c>
      <c r="AE5175">
        <v>1</v>
      </c>
      <c r="AF5175">
        <v>1</v>
      </c>
      <c r="AG5175">
        <v>2026</v>
      </c>
      <c r="AH5175">
        <v>20260102</v>
      </c>
      <c r="AI5175" t="s">
        <v>7596</v>
      </c>
      <c r="AJ5175">
        <v>13800</v>
      </c>
      <c r="AK5175">
        <v>12172.0126953125</v>
      </c>
      <c r="AL5175" s="10">
        <f t="shared" si="640"/>
        <v>1627.9873046875</v>
      </c>
      <c r="AM5175" s="11">
        <f t="shared" si="641"/>
        <v>0.11797009454257247</v>
      </c>
      <c r="AN5175">
        <v>13800</v>
      </c>
      <c r="AO5175">
        <v>10996.50110899703</v>
      </c>
      <c r="AP5175" s="12">
        <f t="shared" si="642"/>
        <v>2803.4988910029697</v>
      </c>
      <c r="AQ5175" s="13">
        <f t="shared" si="643"/>
        <v>0.20315209355093983</v>
      </c>
      <c r="AR5175">
        <v>13800</v>
      </c>
      <c r="AS5175">
        <v>12597.619130134781</v>
      </c>
      <c r="AT5175" s="14">
        <f t="shared" si="644"/>
        <v>1202.3808698652192</v>
      </c>
      <c r="AU5175" s="15">
        <f t="shared" si="645"/>
        <v>8.7129048540957918E-2</v>
      </c>
      <c r="AV5175">
        <v>13800</v>
      </c>
      <c r="AW5175">
        <v>12230.983388704321</v>
      </c>
      <c r="AX5175" s="16">
        <f t="shared" si="646"/>
        <v>1569.0166112956795</v>
      </c>
      <c r="AY5175" s="17">
        <f t="shared" si="647"/>
        <v>0.11369685589099127</v>
      </c>
    </row>
    <row r="5176" spans="1:51" x14ac:dyDescent="0.25">
      <c r="A5176" t="s">
        <v>39</v>
      </c>
      <c r="B5176" t="s">
        <v>307</v>
      </c>
      <c r="C5176">
        <v>18500</v>
      </c>
      <c r="D5176">
        <v>44461</v>
      </c>
      <c r="E5176">
        <v>2022</v>
      </c>
      <c r="F5176" t="s">
        <v>56</v>
      </c>
      <c r="G5176" t="s">
        <v>186</v>
      </c>
      <c r="H5176" t="s">
        <v>187</v>
      </c>
      <c r="J5176">
        <v>4</v>
      </c>
      <c r="K5176" t="s">
        <v>59</v>
      </c>
      <c r="L5176">
        <v>4</v>
      </c>
      <c r="M5176" t="s">
        <v>45</v>
      </c>
      <c r="N5176">
        <v>2</v>
      </c>
      <c r="O5176" t="s">
        <v>45</v>
      </c>
      <c r="P5176" t="s">
        <v>46</v>
      </c>
      <c r="Q5176">
        <v>5</v>
      </c>
      <c r="R5176" t="s">
        <v>47</v>
      </c>
      <c r="S5176" t="s">
        <v>48</v>
      </c>
      <c r="T5176">
        <v>250</v>
      </c>
      <c r="U5176" t="s">
        <v>63</v>
      </c>
      <c r="V5176" t="s">
        <v>64</v>
      </c>
      <c r="W5176" t="s">
        <v>562</v>
      </c>
      <c r="X5176" t="s">
        <v>112</v>
      </c>
      <c r="Y5176" t="s">
        <v>125</v>
      </c>
      <c r="AA5176">
        <v>0</v>
      </c>
      <c r="AB5176" t="s">
        <v>51</v>
      </c>
      <c r="AC5176" t="s">
        <v>52</v>
      </c>
      <c r="AD5176">
        <v>1</v>
      </c>
      <c r="AE5176">
        <v>1</v>
      </c>
      <c r="AF5176">
        <v>1</v>
      </c>
      <c r="AG5176">
        <v>2026</v>
      </c>
      <c r="AH5176">
        <v>20251231</v>
      </c>
      <c r="AI5176" t="s">
        <v>7597</v>
      </c>
      <c r="AJ5176">
        <v>18500</v>
      </c>
      <c r="AK5176">
        <v>18616.08203125</v>
      </c>
      <c r="AL5176" s="10">
        <f t="shared" si="640"/>
        <v>116.08203125</v>
      </c>
      <c r="AM5176" s="11">
        <f t="shared" si="641"/>
        <v>6.2747043918918921E-3</v>
      </c>
      <c r="AN5176">
        <v>18500</v>
      </c>
      <c r="AO5176">
        <v>19389.278423536169</v>
      </c>
      <c r="AP5176" s="12">
        <f t="shared" si="642"/>
        <v>889.2784235361687</v>
      </c>
      <c r="AQ5176" s="13">
        <f t="shared" si="643"/>
        <v>4.8069103974928036E-2</v>
      </c>
      <c r="AR5176">
        <v>18500</v>
      </c>
      <c r="AS5176">
        <v>19261.659734665489</v>
      </c>
      <c r="AT5176" s="14">
        <f t="shared" si="644"/>
        <v>761.65973466548894</v>
      </c>
      <c r="AU5176" s="15">
        <f t="shared" si="645"/>
        <v>4.1170796468404811E-2</v>
      </c>
      <c r="AV5176">
        <v>18500</v>
      </c>
      <c r="AW5176">
        <v>18625.021261516649</v>
      </c>
      <c r="AX5176" s="16">
        <f t="shared" si="646"/>
        <v>125.02126151664925</v>
      </c>
      <c r="AY5176" s="17">
        <f t="shared" si="647"/>
        <v>6.7579060279269864E-3</v>
      </c>
    </row>
    <row r="5177" spans="1:51" x14ac:dyDescent="0.25">
      <c r="A5177" t="s">
        <v>39</v>
      </c>
      <c r="B5177" t="s">
        <v>114</v>
      </c>
      <c r="C5177">
        <v>32900</v>
      </c>
      <c r="D5177">
        <v>29451</v>
      </c>
      <c r="E5177">
        <v>2024</v>
      </c>
      <c r="F5177" t="s">
        <v>397</v>
      </c>
      <c r="G5177" t="s">
        <v>398</v>
      </c>
      <c r="H5177" t="s">
        <v>3942</v>
      </c>
      <c r="J5177">
        <v>4</v>
      </c>
      <c r="K5177" t="s">
        <v>87</v>
      </c>
      <c r="L5177">
        <v>4</v>
      </c>
      <c r="M5177" t="s">
        <v>45</v>
      </c>
      <c r="N5177">
        <v>2</v>
      </c>
      <c r="O5177" t="s">
        <v>45</v>
      </c>
      <c r="P5177" t="s">
        <v>46</v>
      </c>
      <c r="R5177" t="s">
        <v>47</v>
      </c>
      <c r="S5177" t="s">
        <v>78</v>
      </c>
      <c r="T5177">
        <v>145</v>
      </c>
      <c r="U5177" t="s">
        <v>63</v>
      </c>
      <c r="V5177" t="s">
        <v>64</v>
      </c>
      <c r="W5177" t="s">
        <v>1711</v>
      </c>
      <c r="X5177" t="s">
        <v>112</v>
      </c>
      <c r="Y5177" t="s">
        <v>82</v>
      </c>
      <c r="AA5177">
        <v>1</v>
      </c>
      <c r="AB5177" t="s">
        <v>292</v>
      </c>
      <c r="AC5177" t="s">
        <v>586</v>
      </c>
      <c r="AD5177">
        <v>1</v>
      </c>
      <c r="AE5177">
        <v>1</v>
      </c>
      <c r="AF5177">
        <v>1</v>
      </c>
      <c r="AG5177">
        <v>2026</v>
      </c>
      <c r="AH5177">
        <v>20251230</v>
      </c>
      <c r="AI5177" t="s">
        <v>7598</v>
      </c>
      <c r="AJ5177">
        <v>32900</v>
      </c>
      <c r="AK5177">
        <v>25943.140625</v>
      </c>
      <c r="AL5177" s="10">
        <f t="shared" si="640"/>
        <v>6956.859375</v>
      </c>
      <c r="AM5177" s="11">
        <f t="shared" si="641"/>
        <v>0.21145469224924013</v>
      </c>
      <c r="AN5177">
        <v>32900</v>
      </c>
      <c r="AO5177">
        <v>26824.977008415841</v>
      </c>
      <c r="AP5177" s="12">
        <f t="shared" si="642"/>
        <v>6075.0229915841592</v>
      </c>
      <c r="AQ5177" s="13">
        <f t="shared" si="643"/>
        <v>0.18465115475939695</v>
      </c>
      <c r="AR5177">
        <v>32900</v>
      </c>
      <c r="AS5177">
        <v>26363.309529135338</v>
      </c>
      <c r="AT5177" s="14">
        <f t="shared" si="644"/>
        <v>6536.6904708646616</v>
      </c>
      <c r="AU5177" s="15">
        <f t="shared" si="645"/>
        <v>0.19868360093813561</v>
      </c>
      <c r="AV5177">
        <v>32900</v>
      </c>
      <c r="AW5177">
        <v>25920.202312138728</v>
      </c>
      <c r="AX5177" s="16">
        <f t="shared" si="646"/>
        <v>6979.7976878612717</v>
      </c>
      <c r="AY5177" s="17">
        <f t="shared" si="647"/>
        <v>0.21215190540611767</v>
      </c>
    </row>
    <row r="5178" spans="1:51" x14ac:dyDescent="0.25">
      <c r="A5178" t="s">
        <v>54</v>
      </c>
      <c r="B5178" t="s">
        <v>138</v>
      </c>
      <c r="C5178">
        <v>1600</v>
      </c>
      <c r="D5178">
        <v>197728</v>
      </c>
      <c r="E5178">
        <v>2014</v>
      </c>
      <c r="F5178" t="s">
        <v>182</v>
      </c>
      <c r="G5178" t="s">
        <v>662</v>
      </c>
      <c r="J5178">
        <v>6</v>
      </c>
      <c r="K5178" t="s">
        <v>59</v>
      </c>
      <c r="L5178">
        <v>4</v>
      </c>
      <c r="M5178" t="s">
        <v>45</v>
      </c>
      <c r="N5178">
        <v>3.5</v>
      </c>
      <c r="O5178" t="s">
        <v>60</v>
      </c>
      <c r="P5178" t="s">
        <v>46</v>
      </c>
      <c r="Q5178">
        <v>2</v>
      </c>
      <c r="R5178" t="s">
        <v>305</v>
      </c>
      <c r="S5178" t="s">
        <v>151</v>
      </c>
      <c r="U5178" t="s">
        <v>63</v>
      </c>
      <c r="X5178" t="s">
        <v>112</v>
      </c>
      <c r="Y5178" t="s">
        <v>82</v>
      </c>
      <c r="AA5178">
        <v>0</v>
      </c>
      <c r="AB5178" t="s">
        <v>51</v>
      </c>
      <c r="AC5178" t="s">
        <v>52</v>
      </c>
      <c r="AD5178">
        <v>1</v>
      </c>
      <c r="AE5178">
        <v>1</v>
      </c>
      <c r="AF5178">
        <v>1</v>
      </c>
      <c r="AG5178">
        <v>2026</v>
      </c>
      <c r="AH5178">
        <v>20251230</v>
      </c>
      <c r="AI5178" t="s">
        <v>7599</v>
      </c>
      <c r="AJ5178">
        <v>1600</v>
      </c>
      <c r="AK5178">
        <v>1263.064331054688</v>
      </c>
      <c r="AL5178" s="10">
        <f t="shared" si="640"/>
        <v>336.93566894531205</v>
      </c>
      <c r="AM5178" s="11">
        <f t="shared" si="641"/>
        <v>0.21058479309082004</v>
      </c>
      <c r="AN5178">
        <v>1600</v>
      </c>
      <c r="AO5178">
        <v>1296.727634400391</v>
      </c>
      <c r="AP5178" s="12">
        <f t="shared" si="642"/>
        <v>303.27236559960897</v>
      </c>
      <c r="AQ5178" s="13">
        <f t="shared" si="643"/>
        <v>0.18954522849975561</v>
      </c>
      <c r="AR5178">
        <v>1600</v>
      </c>
      <c r="AS5178">
        <v>1301.676628080686</v>
      </c>
      <c r="AT5178" s="14">
        <f t="shared" si="644"/>
        <v>298.32337191931401</v>
      </c>
      <c r="AU5178" s="15">
        <f t="shared" si="645"/>
        <v>0.18645210744957125</v>
      </c>
      <c r="AV5178">
        <v>1600</v>
      </c>
      <c r="AW5178">
        <v>1272.953624733475</v>
      </c>
      <c r="AX5178" s="16">
        <f t="shared" si="646"/>
        <v>327.04637526652505</v>
      </c>
      <c r="AY5178" s="17">
        <f t="shared" si="647"/>
        <v>0.20440398454157815</v>
      </c>
    </row>
    <row r="5179" spans="1:51" x14ac:dyDescent="0.25">
      <c r="A5179" t="s">
        <v>39</v>
      </c>
      <c r="B5179" t="s">
        <v>218</v>
      </c>
      <c r="C5179">
        <v>1800</v>
      </c>
      <c r="D5179">
        <v>114432</v>
      </c>
      <c r="E5179">
        <v>2016</v>
      </c>
      <c r="F5179" t="s">
        <v>56</v>
      </c>
      <c r="G5179" t="s">
        <v>849</v>
      </c>
      <c r="H5179" t="s">
        <v>58</v>
      </c>
      <c r="J5179">
        <v>4</v>
      </c>
      <c r="K5179" t="s">
        <v>44</v>
      </c>
      <c r="L5179">
        <v>4</v>
      </c>
      <c r="M5179" t="s">
        <v>45</v>
      </c>
      <c r="N5179">
        <v>2</v>
      </c>
      <c r="O5179" t="s">
        <v>60</v>
      </c>
      <c r="P5179" t="s">
        <v>46</v>
      </c>
      <c r="R5179" t="s">
        <v>440</v>
      </c>
      <c r="T5179">
        <v>160</v>
      </c>
      <c r="U5179" t="s">
        <v>63</v>
      </c>
      <c r="V5179" t="s">
        <v>64</v>
      </c>
      <c r="X5179" t="s">
        <v>65</v>
      </c>
      <c r="Y5179" t="s">
        <v>82</v>
      </c>
      <c r="AA5179">
        <v>0</v>
      </c>
      <c r="AB5179" t="s">
        <v>51</v>
      </c>
      <c r="AC5179" t="s">
        <v>559</v>
      </c>
      <c r="AD5179">
        <v>1</v>
      </c>
      <c r="AE5179">
        <v>1</v>
      </c>
      <c r="AF5179">
        <v>1</v>
      </c>
      <c r="AG5179">
        <v>2026</v>
      </c>
      <c r="AH5179">
        <v>20260102</v>
      </c>
      <c r="AI5179" t="s">
        <v>7600</v>
      </c>
      <c r="AJ5179">
        <v>1800</v>
      </c>
      <c r="AK5179">
        <v>2333.032958984375</v>
      </c>
      <c r="AL5179" s="10">
        <f t="shared" si="640"/>
        <v>533.032958984375</v>
      </c>
      <c r="AM5179" s="11">
        <f t="shared" si="641"/>
        <v>0.29612942165798611</v>
      </c>
      <c r="AN5179">
        <v>1800</v>
      </c>
      <c r="AO5179">
        <v>2327.3142579800729</v>
      </c>
      <c r="AP5179" s="12">
        <f t="shared" si="642"/>
        <v>527.31425798007285</v>
      </c>
      <c r="AQ5179" s="13">
        <f t="shared" si="643"/>
        <v>0.29295236554448489</v>
      </c>
      <c r="AR5179">
        <v>1800</v>
      </c>
      <c r="AS5179">
        <v>2462.7385677549182</v>
      </c>
      <c r="AT5179" s="14">
        <f t="shared" si="644"/>
        <v>662.73856775491822</v>
      </c>
      <c r="AU5179" s="15">
        <f t="shared" si="645"/>
        <v>0.36818809319717677</v>
      </c>
      <c r="AV5179">
        <v>1800</v>
      </c>
      <c r="AW5179">
        <v>2361.8146929824561</v>
      </c>
      <c r="AX5179" s="16">
        <f t="shared" si="646"/>
        <v>561.81469298245611</v>
      </c>
      <c r="AY5179" s="17">
        <f t="shared" si="647"/>
        <v>0.31211927387914229</v>
      </c>
    </row>
    <row r="5180" spans="1:51" x14ac:dyDescent="0.25">
      <c r="A5180" t="s">
        <v>69</v>
      </c>
      <c r="B5180" t="s">
        <v>70</v>
      </c>
      <c r="C5180">
        <v>6000</v>
      </c>
      <c r="D5180">
        <v>226698</v>
      </c>
      <c r="E5180">
        <v>2015</v>
      </c>
      <c r="F5180" t="s">
        <v>343</v>
      </c>
      <c r="G5180" t="s">
        <v>344</v>
      </c>
      <c r="H5180" t="s">
        <v>95</v>
      </c>
      <c r="J5180">
        <v>6</v>
      </c>
      <c r="K5180" t="s">
        <v>111</v>
      </c>
      <c r="L5180">
        <v>4</v>
      </c>
      <c r="M5180" t="s">
        <v>45</v>
      </c>
      <c r="N5180">
        <v>3.5999999046325679</v>
      </c>
      <c r="O5180" t="s">
        <v>76</v>
      </c>
      <c r="P5180" t="s">
        <v>46</v>
      </c>
      <c r="R5180" t="s">
        <v>47</v>
      </c>
      <c r="S5180" t="s">
        <v>78</v>
      </c>
      <c r="U5180" t="s">
        <v>63</v>
      </c>
      <c r="X5180" t="s">
        <v>112</v>
      </c>
      <c r="Y5180" t="s">
        <v>82</v>
      </c>
      <c r="AA5180">
        <v>0</v>
      </c>
      <c r="AB5180" t="s">
        <v>51</v>
      </c>
      <c r="AC5180" t="s">
        <v>52</v>
      </c>
      <c r="AD5180">
        <v>1</v>
      </c>
      <c r="AE5180">
        <v>1</v>
      </c>
      <c r="AF5180">
        <v>1</v>
      </c>
      <c r="AG5180">
        <v>2026</v>
      </c>
      <c r="AH5180">
        <v>20251230</v>
      </c>
      <c r="AI5180" t="s">
        <v>7601</v>
      </c>
      <c r="AJ5180">
        <v>6000</v>
      </c>
      <c r="AK5180">
        <v>5723.697265625</v>
      </c>
      <c r="AL5180" s="10">
        <f t="shared" si="640"/>
        <v>276.302734375</v>
      </c>
      <c r="AM5180" s="11">
        <f t="shared" si="641"/>
        <v>4.6050455729166669E-2</v>
      </c>
      <c r="AN5180">
        <v>6000</v>
      </c>
      <c r="AO5180">
        <v>5792.4042452713384</v>
      </c>
      <c r="AP5180" s="12">
        <f t="shared" si="642"/>
        <v>207.59575472866163</v>
      </c>
      <c r="AQ5180" s="13">
        <f t="shared" si="643"/>
        <v>3.4599292454776942E-2</v>
      </c>
      <c r="AR5180">
        <v>6000</v>
      </c>
      <c r="AS5180">
        <v>5788.4758643262594</v>
      </c>
      <c r="AT5180" s="14">
        <f t="shared" si="644"/>
        <v>211.5241356737406</v>
      </c>
      <c r="AU5180" s="15">
        <f t="shared" si="645"/>
        <v>3.5254022612290103E-2</v>
      </c>
      <c r="AV5180">
        <v>6000</v>
      </c>
      <c r="AW5180">
        <v>5857.3076722338201</v>
      </c>
      <c r="AX5180" s="16">
        <f t="shared" si="646"/>
        <v>142.69232776617991</v>
      </c>
      <c r="AY5180" s="17">
        <f t="shared" si="647"/>
        <v>2.3782054627696652E-2</v>
      </c>
    </row>
    <row r="5181" spans="1:51" x14ac:dyDescent="0.25">
      <c r="A5181" t="s">
        <v>39</v>
      </c>
      <c r="B5181" t="s">
        <v>40</v>
      </c>
      <c r="C5181">
        <v>6000</v>
      </c>
      <c r="D5181">
        <v>91645</v>
      </c>
      <c r="E5181">
        <v>2017</v>
      </c>
      <c r="F5181" t="s">
        <v>71</v>
      </c>
      <c r="G5181" t="s">
        <v>123</v>
      </c>
      <c r="H5181" t="s">
        <v>1345</v>
      </c>
      <c r="J5181">
        <v>4</v>
      </c>
      <c r="K5181" t="s">
        <v>111</v>
      </c>
      <c r="L5181">
        <v>4</v>
      </c>
      <c r="M5181" t="s">
        <v>45</v>
      </c>
      <c r="N5181">
        <v>2.4000000953674321</v>
      </c>
      <c r="O5181" t="s">
        <v>60</v>
      </c>
      <c r="P5181" t="s">
        <v>46</v>
      </c>
      <c r="Q5181">
        <v>5</v>
      </c>
      <c r="R5181" t="s">
        <v>47</v>
      </c>
      <c r="S5181" t="s">
        <v>62</v>
      </c>
      <c r="U5181" t="s">
        <v>63</v>
      </c>
      <c r="W5181" t="s">
        <v>1226</v>
      </c>
      <c r="X5181" t="s">
        <v>49</v>
      </c>
      <c r="Y5181" t="s">
        <v>125</v>
      </c>
      <c r="Z5181">
        <v>26750</v>
      </c>
      <c r="AA5181">
        <v>0</v>
      </c>
      <c r="AB5181" t="s">
        <v>51</v>
      </c>
      <c r="AC5181" t="s">
        <v>52</v>
      </c>
      <c r="AD5181">
        <v>1</v>
      </c>
      <c r="AE5181">
        <v>1</v>
      </c>
      <c r="AF5181">
        <v>1</v>
      </c>
      <c r="AG5181">
        <v>2026</v>
      </c>
      <c r="AH5181">
        <v>20260102</v>
      </c>
      <c r="AI5181" t="s">
        <v>7602</v>
      </c>
      <c r="AJ5181">
        <v>6000</v>
      </c>
      <c r="AK5181">
        <v>8109.8232421875</v>
      </c>
      <c r="AL5181" s="10">
        <f t="shared" si="640"/>
        <v>2109.8232421875</v>
      </c>
      <c r="AM5181" s="11">
        <f t="shared" si="641"/>
        <v>0.35163720703125001</v>
      </c>
      <c r="AN5181">
        <v>6000</v>
      </c>
      <c r="AO5181">
        <v>8123.6356701896166</v>
      </c>
      <c r="AP5181" s="12">
        <f t="shared" si="642"/>
        <v>2123.6356701896166</v>
      </c>
      <c r="AQ5181" s="13">
        <f t="shared" si="643"/>
        <v>0.35393927836493611</v>
      </c>
      <c r="AR5181">
        <v>6000</v>
      </c>
      <c r="AS5181">
        <v>7913.2119924967783</v>
      </c>
      <c r="AT5181" s="14">
        <f t="shared" si="644"/>
        <v>1913.2119924967783</v>
      </c>
      <c r="AU5181" s="15">
        <f t="shared" si="645"/>
        <v>0.31886866541612974</v>
      </c>
      <c r="AV5181">
        <v>6000</v>
      </c>
      <c r="AW5181">
        <v>8279.4109834888786</v>
      </c>
      <c r="AX5181" s="16">
        <f t="shared" si="646"/>
        <v>2279.4109834888786</v>
      </c>
      <c r="AY5181" s="17">
        <f t="shared" si="647"/>
        <v>0.37990183058147975</v>
      </c>
    </row>
    <row r="5182" spans="1:51" x14ac:dyDescent="0.25">
      <c r="A5182" t="s">
        <v>39</v>
      </c>
      <c r="B5182" t="s">
        <v>114</v>
      </c>
      <c r="C5182">
        <v>5000</v>
      </c>
      <c r="D5182">
        <v>138070</v>
      </c>
      <c r="E5182">
        <v>2018</v>
      </c>
      <c r="F5182" t="s">
        <v>71</v>
      </c>
      <c r="G5182" t="s">
        <v>123</v>
      </c>
      <c r="H5182" t="s">
        <v>695</v>
      </c>
      <c r="J5182">
        <v>4</v>
      </c>
      <c r="K5182" t="s">
        <v>118</v>
      </c>
      <c r="L5182">
        <v>4</v>
      </c>
      <c r="M5182" t="s">
        <v>45</v>
      </c>
      <c r="N5182">
        <v>1.5</v>
      </c>
      <c r="O5182" t="s">
        <v>60</v>
      </c>
      <c r="P5182" t="s">
        <v>46</v>
      </c>
      <c r="Q5182">
        <v>3</v>
      </c>
      <c r="R5182" t="s">
        <v>47</v>
      </c>
      <c r="S5182" t="s">
        <v>62</v>
      </c>
      <c r="U5182" t="s">
        <v>63</v>
      </c>
      <c r="V5182" t="s">
        <v>64</v>
      </c>
      <c r="W5182" t="s">
        <v>858</v>
      </c>
      <c r="X5182" t="s">
        <v>49</v>
      </c>
      <c r="Y5182" t="s">
        <v>66</v>
      </c>
      <c r="Z5182">
        <v>25600</v>
      </c>
      <c r="AA5182">
        <v>0</v>
      </c>
      <c r="AB5182" t="s">
        <v>51</v>
      </c>
      <c r="AC5182" t="s">
        <v>52</v>
      </c>
      <c r="AD5182">
        <v>1</v>
      </c>
      <c r="AE5182">
        <v>1</v>
      </c>
      <c r="AF5182">
        <v>1</v>
      </c>
      <c r="AG5182">
        <v>2026</v>
      </c>
      <c r="AH5182">
        <v>20251231</v>
      </c>
      <c r="AI5182" t="s">
        <v>7603</v>
      </c>
      <c r="AJ5182">
        <v>5000</v>
      </c>
      <c r="AK5182">
        <v>4180.724609375</v>
      </c>
      <c r="AL5182" s="10">
        <f t="shared" si="640"/>
        <v>819.275390625</v>
      </c>
      <c r="AM5182" s="11">
        <f t="shared" si="641"/>
        <v>0.163855078125</v>
      </c>
      <c r="AN5182">
        <v>5000</v>
      </c>
      <c r="AO5182">
        <v>3931.9588997146711</v>
      </c>
      <c r="AP5182" s="12">
        <f t="shared" si="642"/>
        <v>1068.0411002853289</v>
      </c>
      <c r="AQ5182" s="13">
        <f t="shared" si="643"/>
        <v>0.21360822005706578</v>
      </c>
      <c r="AR5182">
        <v>5000</v>
      </c>
      <c r="AS5182">
        <v>3819.0328258027089</v>
      </c>
      <c r="AT5182" s="14">
        <f t="shared" si="644"/>
        <v>1180.9671741972911</v>
      </c>
      <c r="AU5182" s="15">
        <f t="shared" si="645"/>
        <v>0.23619343483945823</v>
      </c>
      <c r="AV5182">
        <v>5000</v>
      </c>
      <c r="AW5182">
        <v>4207.8900325027107</v>
      </c>
      <c r="AX5182" s="16">
        <f t="shared" si="646"/>
        <v>792.10996749728929</v>
      </c>
      <c r="AY5182" s="17">
        <f t="shared" si="647"/>
        <v>0.15842199349945785</v>
      </c>
    </row>
    <row r="5183" spans="1:51" x14ac:dyDescent="0.25">
      <c r="A5183" t="s">
        <v>54</v>
      </c>
      <c r="B5183" t="s">
        <v>154</v>
      </c>
      <c r="C5183">
        <v>5500</v>
      </c>
      <c r="D5183">
        <v>117027</v>
      </c>
      <c r="E5183">
        <v>2018</v>
      </c>
      <c r="F5183" t="s">
        <v>115</v>
      </c>
      <c r="G5183" t="s">
        <v>2576</v>
      </c>
      <c r="H5183" t="s">
        <v>3608</v>
      </c>
      <c r="J5183">
        <v>4</v>
      </c>
      <c r="K5183" t="s">
        <v>87</v>
      </c>
      <c r="L5183">
        <v>4</v>
      </c>
      <c r="M5183" t="s">
        <v>45</v>
      </c>
      <c r="N5183">
        <v>2</v>
      </c>
      <c r="O5183" t="s">
        <v>60</v>
      </c>
      <c r="P5183" t="s">
        <v>46</v>
      </c>
      <c r="R5183" t="s">
        <v>61</v>
      </c>
      <c r="T5183">
        <v>208</v>
      </c>
      <c r="U5183" t="s">
        <v>63</v>
      </c>
      <c r="V5183" t="s">
        <v>64</v>
      </c>
      <c r="W5183" t="s">
        <v>3609</v>
      </c>
      <c r="X5183" t="s">
        <v>65</v>
      </c>
      <c r="Y5183" t="s">
        <v>2148</v>
      </c>
      <c r="Z5183">
        <v>32700</v>
      </c>
      <c r="AA5183">
        <v>0</v>
      </c>
      <c r="AB5183" t="s">
        <v>51</v>
      </c>
      <c r="AC5183" t="s">
        <v>67</v>
      </c>
      <c r="AD5183">
        <v>1</v>
      </c>
      <c r="AE5183">
        <v>1</v>
      </c>
      <c r="AF5183">
        <v>1</v>
      </c>
      <c r="AG5183">
        <v>2026</v>
      </c>
      <c r="AH5183">
        <v>20260101</v>
      </c>
      <c r="AI5183" t="s">
        <v>7604</v>
      </c>
      <c r="AJ5183">
        <v>5500</v>
      </c>
      <c r="AK5183">
        <v>6440.72509765625</v>
      </c>
      <c r="AL5183" s="10">
        <f t="shared" si="640"/>
        <v>940.72509765625</v>
      </c>
      <c r="AM5183" s="11">
        <f t="shared" si="641"/>
        <v>0.17104092684659092</v>
      </c>
      <c r="AN5183">
        <v>5500</v>
      </c>
      <c r="AO5183">
        <v>6564.0622797497499</v>
      </c>
      <c r="AP5183" s="12">
        <f t="shared" si="642"/>
        <v>1064.0622797497499</v>
      </c>
      <c r="AQ5183" s="13">
        <f t="shared" si="643"/>
        <v>0.19346586904540908</v>
      </c>
      <c r="AR5183">
        <v>5500</v>
      </c>
      <c r="AS5183">
        <v>6210.5592219785804</v>
      </c>
      <c r="AT5183" s="14">
        <f t="shared" si="644"/>
        <v>710.55922197858035</v>
      </c>
      <c r="AU5183" s="15">
        <f t="shared" si="645"/>
        <v>0.12919258581428733</v>
      </c>
      <c r="AV5183">
        <v>5500</v>
      </c>
      <c r="AW5183">
        <v>6504.954710144928</v>
      </c>
      <c r="AX5183" s="16">
        <f t="shared" si="646"/>
        <v>1004.954710144928</v>
      </c>
      <c r="AY5183" s="17">
        <f t="shared" si="647"/>
        <v>0.18271903820816873</v>
      </c>
    </row>
    <row r="5184" spans="1:51" x14ac:dyDescent="0.25">
      <c r="A5184" t="s">
        <v>39</v>
      </c>
      <c r="B5184" t="s">
        <v>295</v>
      </c>
      <c r="C5184">
        <v>500</v>
      </c>
      <c r="D5184">
        <v>134260</v>
      </c>
      <c r="E5184">
        <v>2016</v>
      </c>
      <c r="F5184" t="s">
        <v>343</v>
      </c>
      <c r="G5184" t="s">
        <v>620</v>
      </c>
      <c r="H5184" t="s">
        <v>95</v>
      </c>
      <c r="I5184" t="s">
        <v>621</v>
      </c>
      <c r="J5184">
        <v>4</v>
      </c>
      <c r="K5184" t="s">
        <v>87</v>
      </c>
      <c r="L5184">
        <v>4</v>
      </c>
      <c r="M5184" t="s">
        <v>45</v>
      </c>
      <c r="N5184">
        <v>2.4000000953674321</v>
      </c>
      <c r="O5184" t="s">
        <v>60</v>
      </c>
      <c r="P5184" t="s">
        <v>46</v>
      </c>
      <c r="Q5184">
        <v>2</v>
      </c>
      <c r="R5184" t="s">
        <v>47</v>
      </c>
      <c r="S5184" t="s">
        <v>62</v>
      </c>
      <c r="U5184" t="s">
        <v>63</v>
      </c>
      <c r="X5184" t="s">
        <v>49</v>
      </c>
      <c r="Y5184" t="s">
        <v>82</v>
      </c>
      <c r="AA5184">
        <v>0</v>
      </c>
      <c r="AB5184" t="s">
        <v>51</v>
      </c>
      <c r="AC5184" t="s">
        <v>52</v>
      </c>
      <c r="AD5184">
        <v>1</v>
      </c>
      <c r="AE5184">
        <v>1</v>
      </c>
      <c r="AF5184">
        <v>1</v>
      </c>
      <c r="AG5184">
        <v>2026</v>
      </c>
      <c r="AH5184">
        <v>20251230</v>
      </c>
      <c r="AI5184" t="s">
        <v>7605</v>
      </c>
      <c r="AJ5184">
        <v>500</v>
      </c>
      <c r="AK5184">
        <v>1644.297241210938</v>
      </c>
      <c r="AL5184" s="10">
        <f t="shared" si="640"/>
        <v>1144.297241210938</v>
      </c>
      <c r="AM5184" s="11">
        <f t="shared" si="641"/>
        <v>2.288594482421876</v>
      </c>
      <c r="AN5184">
        <v>500</v>
      </c>
      <c r="AO5184">
        <v>1708.8721153516869</v>
      </c>
      <c r="AP5184" s="12">
        <f t="shared" si="642"/>
        <v>1208.8721153516869</v>
      </c>
      <c r="AQ5184" s="13">
        <f t="shared" si="643"/>
        <v>2.4177442307033741</v>
      </c>
      <c r="AR5184">
        <v>500</v>
      </c>
      <c r="AS5184">
        <v>1591.2367348916489</v>
      </c>
      <c r="AT5184" s="14">
        <f t="shared" si="644"/>
        <v>1091.2367348916489</v>
      </c>
      <c r="AU5184" s="15">
        <f t="shared" si="645"/>
        <v>2.1824734697832979</v>
      </c>
      <c r="AV5184">
        <v>500</v>
      </c>
      <c r="AW5184">
        <v>1701.4102719033231</v>
      </c>
      <c r="AX5184" s="16">
        <f t="shared" si="646"/>
        <v>1201.4102719033231</v>
      </c>
      <c r="AY5184" s="17">
        <f t="shared" si="647"/>
        <v>2.4028205438066461</v>
      </c>
    </row>
    <row r="5185" spans="1:51" x14ac:dyDescent="0.25">
      <c r="A5185" t="s">
        <v>106</v>
      </c>
      <c r="B5185" t="s">
        <v>107</v>
      </c>
      <c r="C5185">
        <v>12000</v>
      </c>
      <c r="D5185">
        <v>51865</v>
      </c>
      <c r="E5185">
        <v>2022</v>
      </c>
      <c r="F5185" t="s">
        <v>336</v>
      </c>
      <c r="G5185" t="s">
        <v>711</v>
      </c>
      <c r="J5185">
        <v>4</v>
      </c>
      <c r="K5185" t="s">
        <v>59</v>
      </c>
      <c r="L5185">
        <v>4</v>
      </c>
      <c r="M5185" t="s">
        <v>45</v>
      </c>
      <c r="N5185">
        <v>2</v>
      </c>
      <c r="O5185" t="s">
        <v>76</v>
      </c>
      <c r="P5185" t="s">
        <v>46</v>
      </c>
      <c r="Q5185">
        <v>4</v>
      </c>
      <c r="R5185" t="s">
        <v>47</v>
      </c>
      <c r="S5185" t="s">
        <v>78</v>
      </c>
      <c r="T5185">
        <v>148</v>
      </c>
      <c r="U5185" t="s">
        <v>63</v>
      </c>
      <c r="V5185" t="s">
        <v>64</v>
      </c>
      <c r="W5185" t="s">
        <v>713</v>
      </c>
      <c r="X5185" t="s">
        <v>49</v>
      </c>
      <c r="Y5185" t="s">
        <v>50</v>
      </c>
      <c r="AA5185">
        <v>0</v>
      </c>
      <c r="AB5185" t="s">
        <v>51</v>
      </c>
      <c r="AC5185" t="s">
        <v>52</v>
      </c>
      <c r="AD5185">
        <v>1</v>
      </c>
      <c r="AE5185">
        <v>1</v>
      </c>
      <c r="AF5185">
        <v>1</v>
      </c>
      <c r="AG5185">
        <v>2026</v>
      </c>
      <c r="AH5185">
        <v>20260102</v>
      </c>
      <c r="AI5185" t="s">
        <v>7606</v>
      </c>
      <c r="AJ5185">
        <v>12000</v>
      </c>
      <c r="AK5185">
        <v>12672.4150390625</v>
      </c>
      <c r="AL5185" s="10">
        <f t="shared" si="640"/>
        <v>672.4150390625</v>
      </c>
      <c r="AM5185" s="11">
        <f t="shared" si="641"/>
        <v>5.6034586588541664E-2</v>
      </c>
      <c r="AN5185">
        <v>12000</v>
      </c>
      <c r="AO5185">
        <v>12445.821056499861</v>
      </c>
      <c r="AP5185" s="12">
        <f t="shared" si="642"/>
        <v>445.82105649986079</v>
      </c>
      <c r="AQ5185" s="13">
        <f t="shared" si="643"/>
        <v>3.715175470832173E-2</v>
      </c>
      <c r="AR5185">
        <v>12000</v>
      </c>
      <c r="AS5185">
        <v>12299.84853958309</v>
      </c>
      <c r="AT5185" s="14">
        <f t="shared" si="644"/>
        <v>299.84853958309031</v>
      </c>
      <c r="AU5185" s="15">
        <f t="shared" si="645"/>
        <v>2.4987378298590858E-2</v>
      </c>
      <c r="AV5185">
        <v>12000</v>
      </c>
      <c r="AW5185">
        <v>12729.776595744681</v>
      </c>
      <c r="AX5185" s="16">
        <f t="shared" si="646"/>
        <v>729.77659574468089</v>
      </c>
      <c r="AY5185" s="17">
        <f t="shared" si="647"/>
        <v>6.0814716312056739E-2</v>
      </c>
    </row>
    <row r="5186" spans="1:51" x14ac:dyDescent="0.25">
      <c r="A5186" t="s">
        <v>106</v>
      </c>
      <c r="B5186" t="s">
        <v>482</v>
      </c>
      <c r="C5186">
        <v>7400</v>
      </c>
      <c r="D5186">
        <v>110558</v>
      </c>
      <c r="E5186">
        <v>2016</v>
      </c>
      <c r="F5186" t="s">
        <v>56</v>
      </c>
      <c r="G5186" t="s">
        <v>94</v>
      </c>
      <c r="H5186" t="s">
        <v>539</v>
      </c>
      <c r="J5186">
        <v>6</v>
      </c>
      <c r="K5186" t="s">
        <v>44</v>
      </c>
      <c r="L5186">
        <v>4</v>
      </c>
      <c r="M5186" t="s">
        <v>45</v>
      </c>
      <c r="N5186">
        <v>3.5</v>
      </c>
      <c r="O5186" t="s">
        <v>76</v>
      </c>
      <c r="R5186" t="s">
        <v>47</v>
      </c>
      <c r="S5186" t="s">
        <v>78</v>
      </c>
      <c r="T5186">
        <v>365</v>
      </c>
      <c r="U5186" t="s">
        <v>63</v>
      </c>
      <c r="V5186" t="s">
        <v>79</v>
      </c>
      <c r="W5186" t="s">
        <v>562</v>
      </c>
      <c r="X5186" t="s">
        <v>97</v>
      </c>
      <c r="Y5186" t="s">
        <v>82</v>
      </c>
      <c r="AA5186">
        <v>0</v>
      </c>
      <c r="AB5186" t="s">
        <v>51</v>
      </c>
      <c r="AC5186" t="s">
        <v>52</v>
      </c>
      <c r="AD5186">
        <v>1</v>
      </c>
      <c r="AE5186">
        <v>1</v>
      </c>
      <c r="AF5186">
        <v>1</v>
      </c>
      <c r="AG5186">
        <v>2026</v>
      </c>
      <c r="AH5186">
        <v>20251230</v>
      </c>
      <c r="AI5186" t="s">
        <v>7607</v>
      </c>
      <c r="AJ5186">
        <v>7400</v>
      </c>
      <c r="AK5186">
        <v>9887.1083984375</v>
      </c>
      <c r="AL5186" s="10">
        <f t="shared" si="640"/>
        <v>2487.1083984375</v>
      </c>
      <c r="AM5186" s="11">
        <f t="shared" si="641"/>
        <v>0.33609572951858108</v>
      </c>
      <c r="AN5186">
        <v>7400</v>
      </c>
      <c r="AO5186">
        <v>9760.2713509779078</v>
      </c>
      <c r="AP5186" s="12">
        <f t="shared" si="642"/>
        <v>2360.2713509779078</v>
      </c>
      <c r="AQ5186" s="13">
        <f t="shared" si="643"/>
        <v>0.31895558796998752</v>
      </c>
      <c r="AR5186">
        <v>7400</v>
      </c>
      <c r="AS5186">
        <v>10982.47872002944</v>
      </c>
      <c r="AT5186" s="14">
        <f t="shared" si="644"/>
        <v>3582.4787200294395</v>
      </c>
      <c r="AU5186" s="15">
        <f t="shared" si="645"/>
        <v>0.48411874594992427</v>
      </c>
      <c r="AV5186">
        <v>7400</v>
      </c>
      <c r="AW5186">
        <v>9873.4903121636162</v>
      </c>
      <c r="AX5186" s="16">
        <f t="shared" si="646"/>
        <v>2473.4903121636162</v>
      </c>
      <c r="AY5186" s="17">
        <f t="shared" si="647"/>
        <v>0.33425544758967785</v>
      </c>
    </row>
    <row r="5187" spans="1:51" x14ac:dyDescent="0.25">
      <c r="A5187" t="s">
        <v>69</v>
      </c>
      <c r="B5187" t="s">
        <v>70</v>
      </c>
      <c r="C5187">
        <v>3300</v>
      </c>
      <c r="D5187">
        <v>181945</v>
      </c>
      <c r="E5187">
        <v>2008</v>
      </c>
      <c r="F5187" t="s">
        <v>2302</v>
      </c>
      <c r="G5187" t="s">
        <v>5782</v>
      </c>
      <c r="I5187" t="s">
        <v>7608</v>
      </c>
      <c r="J5187">
        <v>5</v>
      </c>
      <c r="K5187" t="s">
        <v>75</v>
      </c>
      <c r="L5187">
        <v>4</v>
      </c>
      <c r="M5187" t="s">
        <v>45</v>
      </c>
      <c r="N5187">
        <v>3.7000000476837158</v>
      </c>
      <c r="O5187" t="s">
        <v>76</v>
      </c>
      <c r="P5187" t="s">
        <v>46</v>
      </c>
      <c r="R5187" t="s">
        <v>47</v>
      </c>
      <c r="S5187" t="s">
        <v>78</v>
      </c>
      <c r="U5187" t="s">
        <v>63</v>
      </c>
      <c r="V5187" t="s">
        <v>64</v>
      </c>
      <c r="W5187" t="s">
        <v>2252</v>
      </c>
      <c r="X5187" t="s">
        <v>97</v>
      </c>
      <c r="Y5187" t="s">
        <v>82</v>
      </c>
      <c r="AA5187">
        <v>0</v>
      </c>
      <c r="AB5187" t="s">
        <v>51</v>
      </c>
      <c r="AC5187" t="s">
        <v>52</v>
      </c>
      <c r="AD5187">
        <v>1</v>
      </c>
      <c r="AE5187">
        <v>1</v>
      </c>
      <c r="AF5187">
        <v>1</v>
      </c>
      <c r="AG5187">
        <v>2026</v>
      </c>
      <c r="AH5187">
        <v>20251230</v>
      </c>
      <c r="AI5187" t="s">
        <v>7609</v>
      </c>
      <c r="AJ5187">
        <v>3300</v>
      </c>
      <c r="AK5187">
        <v>2371.738525390625</v>
      </c>
      <c r="AL5187" s="10">
        <f t="shared" ref="AL5187:AL5250" si="648">ABS(AJ5187-AK5187)</f>
        <v>928.261474609375</v>
      </c>
      <c r="AM5187" s="11">
        <f t="shared" ref="AM5187:AM5250" si="649">ABS($AJ5187-AK5187)/$AJ5187</f>
        <v>0.28129135594223487</v>
      </c>
      <c r="AN5187">
        <v>3300</v>
      </c>
      <c r="AO5187">
        <v>2854.770184947351</v>
      </c>
      <c r="AP5187" s="12">
        <f t="shared" ref="AP5187:AP5250" si="650">ABS(AN5187-AO5187)</f>
        <v>445.22981505264897</v>
      </c>
      <c r="AQ5187" s="13">
        <f t="shared" ref="AQ5187:AQ5250" si="651">ABS($AJ5187-AO5187)/$AJ5187</f>
        <v>0.13491812577352999</v>
      </c>
      <c r="AR5187">
        <v>3300</v>
      </c>
      <c r="AS5187">
        <v>2843.8654549742569</v>
      </c>
      <c r="AT5187" s="14">
        <f t="shared" ref="AT5187:AT5250" si="652">ABS(AR5187-AS5187)</f>
        <v>456.13454502574314</v>
      </c>
      <c r="AU5187" s="15">
        <f t="shared" ref="AU5187:AU5250" si="653">ABS($AJ5187-AS5187)/$AJ5187</f>
        <v>0.13822258940174034</v>
      </c>
      <c r="AV5187">
        <v>3300</v>
      </c>
      <c r="AW5187">
        <v>2422.708761625061</v>
      </c>
      <c r="AX5187" s="16">
        <f t="shared" ref="AX5187:AX5250" si="654">ABS(AV5187-AW5187)</f>
        <v>877.29123837493898</v>
      </c>
      <c r="AY5187" s="17">
        <f t="shared" ref="AY5187:AY5250" si="655">ABS($AJ5187-AW5187)/$AJ5187</f>
        <v>0.26584582981058758</v>
      </c>
    </row>
    <row r="5188" spans="1:51" x14ac:dyDescent="0.25">
      <c r="A5188" t="s">
        <v>106</v>
      </c>
      <c r="B5188" t="s">
        <v>215</v>
      </c>
      <c r="C5188">
        <v>8800</v>
      </c>
      <c r="D5188">
        <v>129876</v>
      </c>
      <c r="E5188">
        <v>2017</v>
      </c>
      <c r="F5188" t="s">
        <v>56</v>
      </c>
      <c r="G5188" t="s">
        <v>1170</v>
      </c>
      <c r="H5188" t="s">
        <v>58</v>
      </c>
      <c r="J5188">
        <v>6</v>
      </c>
      <c r="K5188" t="s">
        <v>111</v>
      </c>
      <c r="L5188">
        <v>4</v>
      </c>
      <c r="M5188" t="s">
        <v>45</v>
      </c>
      <c r="N5188">
        <v>3.5</v>
      </c>
      <c r="O5188" t="s">
        <v>60</v>
      </c>
      <c r="P5188" t="s">
        <v>46</v>
      </c>
      <c r="Q5188">
        <v>4</v>
      </c>
      <c r="R5188" t="s">
        <v>61</v>
      </c>
      <c r="S5188" t="s">
        <v>62</v>
      </c>
      <c r="T5188">
        <v>288</v>
      </c>
      <c r="U5188" t="s">
        <v>63</v>
      </c>
      <c r="V5188" t="s">
        <v>79</v>
      </c>
      <c r="W5188" t="s">
        <v>432</v>
      </c>
      <c r="X5188" t="s">
        <v>65</v>
      </c>
      <c r="Y5188" t="s">
        <v>82</v>
      </c>
      <c r="Z5188">
        <v>27345</v>
      </c>
      <c r="AA5188">
        <v>0</v>
      </c>
      <c r="AB5188" t="s">
        <v>51</v>
      </c>
      <c r="AC5188" t="s">
        <v>67</v>
      </c>
      <c r="AD5188">
        <v>1</v>
      </c>
      <c r="AE5188">
        <v>1</v>
      </c>
      <c r="AF5188">
        <v>1</v>
      </c>
      <c r="AG5188">
        <v>2026</v>
      </c>
      <c r="AH5188">
        <v>20260102</v>
      </c>
      <c r="AI5188" t="s">
        <v>7610</v>
      </c>
      <c r="AJ5188">
        <v>8800</v>
      </c>
      <c r="AK5188">
        <v>4671.4287109375</v>
      </c>
      <c r="AL5188" s="10">
        <f t="shared" si="648"/>
        <v>4128.5712890625</v>
      </c>
      <c r="AM5188" s="11">
        <f t="shared" si="649"/>
        <v>0.46915582830255681</v>
      </c>
      <c r="AN5188">
        <v>8800</v>
      </c>
      <c r="AO5188">
        <v>4323.715877141678</v>
      </c>
      <c r="AP5188" s="12">
        <f t="shared" si="650"/>
        <v>4476.284122858322</v>
      </c>
      <c r="AQ5188" s="13">
        <f t="shared" si="651"/>
        <v>0.50866865032480935</v>
      </c>
      <c r="AR5188">
        <v>8800</v>
      </c>
      <c r="AS5188">
        <v>4421.873834228496</v>
      </c>
      <c r="AT5188" s="14">
        <f t="shared" si="652"/>
        <v>4378.126165771504</v>
      </c>
      <c r="AU5188" s="15">
        <f t="shared" si="653"/>
        <v>0.49751433701948911</v>
      </c>
      <c r="AV5188">
        <v>8800</v>
      </c>
      <c r="AW5188">
        <v>4706.3842841765336</v>
      </c>
      <c r="AX5188" s="16">
        <f t="shared" si="654"/>
        <v>4093.6157158234664</v>
      </c>
      <c r="AY5188" s="17">
        <f t="shared" si="655"/>
        <v>0.46518360407084847</v>
      </c>
    </row>
    <row r="5189" spans="1:51" x14ac:dyDescent="0.25">
      <c r="A5189" t="s">
        <v>54</v>
      </c>
      <c r="B5189" t="s">
        <v>138</v>
      </c>
      <c r="C5189">
        <v>4800</v>
      </c>
      <c r="D5189">
        <v>141841</v>
      </c>
      <c r="E5189">
        <v>2006</v>
      </c>
      <c r="F5189" t="s">
        <v>818</v>
      </c>
      <c r="G5189" t="s">
        <v>695</v>
      </c>
      <c r="I5189" t="s">
        <v>1888</v>
      </c>
      <c r="J5189">
        <v>8</v>
      </c>
      <c r="K5189" t="s">
        <v>44</v>
      </c>
      <c r="L5189">
        <v>4</v>
      </c>
      <c r="M5189" t="s">
        <v>45</v>
      </c>
      <c r="N5189">
        <v>4.3000001907348633</v>
      </c>
      <c r="O5189" t="s">
        <v>119</v>
      </c>
      <c r="P5189" t="s">
        <v>46</v>
      </c>
      <c r="Q5189">
        <v>4</v>
      </c>
      <c r="R5189" t="s">
        <v>61</v>
      </c>
      <c r="S5189" t="s">
        <v>151</v>
      </c>
      <c r="U5189" t="s">
        <v>63</v>
      </c>
      <c r="V5189" t="s">
        <v>79</v>
      </c>
      <c r="W5189" t="s">
        <v>1889</v>
      </c>
      <c r="X5189" t="s">
        <v>65</v>
      </c>
      <c r="Y5189" t="s">
        <v>50</v>
      </c>
      <c r="AA5189">
        <v>0</v>
      </c>
      <c r="AB5189" t="s">
        <v>51</v>
      </c>
      <c r="AC5189" t="s">
        <v>67</v>
      </c>
      <c r="AD5189">
        <v>1</v>
      </c>
      <c r="AE5189">
        <v>1</v>
      </c>
      <c r="AF5189">
        <v>1</v>
      </c>
      <c r="AG5189">
        <v>2026</v>
      </c>
      <c r="AH5189">
        <v>20251230</v>
      </c>
      <c r="AI5189" t="s">
        <v>7611</v>
      </c>
      <c r="AJ5189">
        <v>4800</v>
      </c>
      <c r="AK5189">
        <v>5426.369140625</v>
      </c>
      <c r="AL5189" s="10">
        <f t="shared" si="648"/>
        <v>626.369140625</v>
      </c>
      <c r="AM5189" s="11">
        <f t="shared" si="649"/>
        <v>0.13049357096354167</v>
      </c>
      <c r="AN5189">
        <v>4800</v>
      </c>
      <c r="AO5189">
        <v>4512.6007785701213</v>
      </c>
      <c r="AP5189" s="12">
        <f t="shared" si="650"/>
        <v>287.39922142987871</v>
      </c>
      <c r="AQ5189" s="13">
        <f t="shared" si="651"/>
        <v>5.9874837797891399E-2</v>
      </c>
      <c r="AR5189">
        <v>4800</v>
      </c>
      <c r="AS5189">
        <v>4063.4800447547841</v>
      </c>
      <c r="AT5189" s="14">
        <f t="shared" si="652"/>
        <v>736.5199552452159</v>
      </c>
      <c r="AU5189" s="15">
        <f t="shared" si="653"/>
        <v>0.15344165734275331</v>
      </c>
      <c r="AV5189">
        <v>4800</v>
      </c>
      <c r="AW5189">
        <v>5382.9111563241786</v>
      </c>
      <c r="AX5189" s="16">
        <f t="shared" si="654"/>
        <v>582.91115632417859</v>
      </c>
      <c r="AY5189" s="17">
        <f t="shared" si="655"/>
        <v>0.12143982423420387</v>
      </c>
    </row>
    <row r="5190" spans="1:51" x14ac:dyDescent="0.25">
      <c r="A5190" t="s">
        <v>39</v>
      </c>
      <c r="B5190" t="s">
        <v>224</v>
      </c>
      <c r="C5190">
        <v>10000</v>
      </c>
      <c r="D5190">
        <v>113453</v>
      </c>
      <c r="E5190">
        <v>2016</v>
      </c>
      <c r="F5190" t="s">
        <v>397</v>
      </c>
      <c r="G5190" t="s">
        <v>681</v>
      </c>
      <c r="H5190" t="s">
        <v>2688</v>
      </c>
      <c r="J5190">
        <v>6</v>
      </c>
      <c r="K5190" t="s">
        <v>111</v>
      </c>
      <c r="L5190">
        <v>4</v>
      </c>
      <c r="M5190" t="s">
        <v>45</v>
      </c>
      <c r="N5190">
        <v>3.5</v>
      </c>
      <c r="O5190" t="s">
        <v>60</v>
      </c>
      <c r="R5190" t="s">
        <v>47</v>
      </c>
      <c r="S5190" t="s">
        <v>151</v>
      </c>
      <c r="T5190">
        <v>280</v>
      </c>
      <c r="U5190" t="s">
        <v>63</v>
      </c>
      <c r="V5190" t="s">
        <v>79</v>
      </c>
      <c r="W5190" t="s">
        <v>682</v>
      </c>
      <c r="X5190" t="s">
        <v>112</v>
      </c>
      <c r="Y5190" t="s">
        <v>82</v>
      </c>
      <c r="AA5190">
        <v>0</v>
      </c>
      <c r="AB5190" t="s">
        <v>51</v>
      </c>
      <c r="AC5190" t="s">
        <v>52</v>
      </c>
      <c r="AD5190">
        <v>1</v>
      </c>
      <c r="AE5190">
        <v>1</v>
      </c>
      <c r="AF5190">
        <v>1</v>
      </c>
      <c r="AG5190">
        <v>2026</v>
      </c>
      <c r="AH5190">
        <v>20251231</v>
      </c>
      <c r="AI5190" t="s">
        <v>7612</v>
      </c>
      <c r="AJ5190">
        <v>10000</v>
      </c>
      <c r="AK5190">
        <v>9152.2587890625</v>
      </c>
      <c r="AL5190" s="10">
        <f t="shared" si="648"/>
        <v>847.7412109375</v>
      </c>
      <c r="AM5190" s="11">
        <f t="shared" si="649"/>
        <v>8.4774121093750002E-2</v>
      </c>
      <c r="AN5190">
        <v>10000</v>
      </c>
      <c r="AO5190">
        <v>10095.95799937775</v>
      </c>
      <c r="AP5190" s="12">
        <f t="shared" si="650"/>
        <v>95.957999377749729</v>
      </c>
      <c r="AQ5190" s="13">
        <f t="shared" si="651"/>
        <v>9.5957999377749726E-3</v>
      </c>
      <c r="AR5190">
        <v>10000</v>
      </c>
      <c r="AS5190">
        <v>9867.3425599704351</v>
      </c>
      <c r="AT5190" s="14">
        <f t="shared" si="652"/>
        <v>132.6574400295649</v>
      </c>
      <c r="AU5190" s="15">
        <f t="shared" si="653"/>
        <v>1.326574400295649E-2</v>
      </c>
      <c r="AV5190">
        <v>10000</v>
      </c>
      <c r="AW5190">
        <v>9276.0441558441562</v>
      </c>
      <c r="AX5190" s="16">
        <f t="shared" si="654"/>
        <v>723.95584415584381</v>
      </c>
      <c r="AY5190" s="17">
        <f t="shared" si="655"/>
        <v>7.2395584415584385E-2</v>
      </c>
    </row>
    <row r="5191" spans="1:51" x14ac:dyDescent="0.25">
      <c r="A5191" t="s">
        <v>54</v>
      </c>
      <c r="B5191" t="s">
        <v>249</v>
      </c>
      <c r="C5191">
        <v>4200</v>
      </c>
      <c r="D5191">
        <v>226932</v>
      </c>
      <c r="E5191">
        <v>2014</v>
      </c>
      <c r="F5191" t="s">
        <v>165</v>
      </c>
      <c r="G5191" t="s">
        <v>205</v>
      </c>
      <c r="H5191" t="s">
        <v>2223</v>
      </c>
      <c r="I5191" t="s">
        <v>815</v>
      </c>
      <c r="J5191">
        <v>4</v>
      </c>
      <c r="K5191" t="s">
        <v>87</v>
      </c>
      <c r="L5191">
        <v>4</v>
      </c>
      <c r="M5191" t="s">
        <v>45</v>
      </c>
      <c r="N5191">
        <v>2.5</v>
      </c>
      <c r="O5191" t="s">
        <v>60</v>
      </c>
      <c r="P5191" t="s">
        <v>161</v>
      </c>
      <c r="R5191" t="s">
        <v>47</v>
      </c>
      <c r="S5191" t="s">
        <v>151</v>
      </c>
      <c r="T5191">
        <v>176</v>
      </c>
      <c r="U5191" t="s">
        <v>63</v>
      </c>
      <c r="V5191" t="s">
        <v>64</v>
      </c>
      <c r="W5191" t="s">
        <v>208</v>
      </c>
      <c r="X5191" t="s">
        <v>49</v>
      </c>
      <c r="Y5191" t="s">
        <v>125</v>
      </c>
      <c r="AA5191">
        <v>0</v>
      </c>
      <c r="AB5191" t="s">
        <v>51</v>
      </c>
      <c r="AC5191" t="s">
        <v>52</v>
      </c>
      <c r="AD5191">
        <v>1</v>
      </c>
      <c r="AE5191">
        <v>1</v>
      </c>
      <c r="AF5191">
        <v>1</v>
      </c>
      <c r="AG5191">
        <v>2026</v>
      </c>
      <c r="AH5191">
        <v>20251230</v>
      </c>
      <c r="AI5191" t="s">
        <v>7613</v>
      </c>
      <c r="AJ5191">
        <v>4200</v>
      </c>
      <c r="AK5191">
        <v>2961.327392578125</v>
      </c>
      <c r="AL5191" s="10">
        <f t="shared" si="648"/>
        <v>1238.672607421875</v>
      </c>
      <c r="AM5191" s="11">
        <f t="shared" si="649"/>
        <v>0.29492204938616073</v>
      </c>
      <c r="AN5191">
        <v>4200</v>
      </c>
      <c r="AO5191">
        <v>2254.60855347797</v>
      </c>
      <c r="AP5191" s="12">
        <f t="shared" si="650"/>
        <v>1945.39144652203</v>
      </c>
      <c r="AQ5191" s="13">
        <f t="shared" si="651"/>
        <v>0.46318843964810241</v>
      </c>
      <c r="AR5191">
        <v>4200</v>
      </c>
      <c r="AS5191">
        <v>2215.0696519246212</v>
      </c>
      <c r="AT5191" s="14">
        <f t="shared" si="652"/>
        <v>1984.9303480753788</v>
      </c>
      <c r="AU5191" s="15">
        <f t="shared" si="653"/>
        <v>0.47260246382747112</v>
      </c>
      <c r="AV5191">
        <v>4200</v>
      </c>
      <c r="AW5191">
        <v>2878.7518427518421</v>
      </c>
      <c r="AX5191" s="16">
        <f t="shared" si="654"/>
        <v>1321.2481572481579</v>
      </c>
      <c r="AY5191" s="17">
        <f t="shared" si="655"/>
        <v>0.31458289458289473</v>
      </c>
    </row>
    <row r="5192" spans="1:51" x14ac:dyDescent="0.25">
      <c r="A5192" t="s">
        <v>69</v>
      </c>
      <c r="B5192" t="s">
        <v>335</v>
      </c>
      <c r="C5192">
        <v>8400</v>
      </c>
      <c r="D5192">
        <v>185508</v>
      </c>
      <c r="E5192">
        <v>2016</v>
      </c>
      <c r="F5192" t="s">
        <v>397</v>
      </c>
      <c r="G5192" t="s">
        <v>681</v>
      </c>
      <c r="H5192" t="s">
        <v>1282</v>
      </c>
      <c r="J5192">
        <v>6</v>
      </c>
      <c r="K5192" t="s">
        <v>44</v>
      </c>
      <c r="L5192">
        <v>4</v>
      </c>
      <c r="M5192" t="s">
        <v>45</v>
      </c>
      <c r="N5192">
        <v>3.5</v>
      </c>
      <c r="O5192" t="s">
        <v>45</v>
      </c>
      <c r="P5192" t="s">
        <v>46</v>
      </c>
      <c r="R5192" t="s">
        <v>47</v>
      </c>
      <c r="S5192" t="s">
        <v>78</v>
      </c>
      <c r="T5192">
        <v>280</v>
      </c>
      <c r="U5192" t="s">
        <v>63</v>
      </c>
      <c r="V5192" t="s">
        <v>79</v>
      </c>
      <c r="W5192" t="s">
        <v>682</v>
      </c>
      <c r="X5192" t="s">
        <v>112</v>
      </c>
      <c r="Y5192" t="s">
        <v>82</v>
      </c>
      <c r="AA5192">
        <v>0</v>
      </c>
      <c r="AB5192" t="s">
        <v>51</v>
      </c>
      <c r="AC5192" t="s">
        <v>52</v>
      </c>
      <c r="AD5192">
        <v>1</v>
      </c>
      <c r="AE5192">
        <v>1</v>
      </c>
      <c r="AF5192">
        <v>1</v>
      </c>
      <c r="AG5192">
        <v>2026</v>
      </c>
      <c r="AH5192">
        <v>20260102</v>
      </c>
      <c r="AI5192" t="s">
        <v>7614</v>
      </c>
      <c r="AJ5192">
        <v>8400</v>
      </c>
      <c r="AK5192">
        <v>6592.49267578125</v>
      </c>
      <c r="AL5192" s="10">
        <f t="shared" si="648"/>
        <v>1807.50732421875</v>
      </c>
      <c r="AM5192" s="11">
        <f t="shared" si="649"/>
        <v>0.215179443359375</v>
      </c>
      <c r="AN5192">
        <v>8400</v>
      </c>
      <c r="AO5192">
        <v>6954.4245408788111</v>
      </c>
      <c r="AP5192" s="12">
        <f t="shared" si="650"/>
        <v>1445.5754591211889</v>
      </c>
      <c r="AQ5192" s="13">
        <f t="shared" si="651"/>
        <v>0.17209231656204629</v>
      </c>
      <c r="AR5192">
        <v>8400</v>
      </c>
      <c r="AS5192">
        <v>7018.4518921916351</v>
      </c>
      <c r="AT5192" s="14">
        <f t="shared" si="652"/>
        <v>1381.5481078083649</v>
      </c>
      <c r="AU5192" s="15">
        <f t="shared" si="653"/>
        <v>0.16447001283432916</v>
      </c>
      <c r="AV5192">
        <v>8400</v>
      </c>
      <c r="AW5192">
        <v>6696.6369889186089</v>
      </c>
      <c r="AX5192" s="16">
        <f t="shared" si="654"/>
        <v>1703.3630110813911</v>
      </c>
      <c r="AY5192" s="17">
        <f t="shared" si="655"/>
        <v>0.20278131084302276</v>
      </c>
    </row>
    <row r="5193" spans="1:51" x14ac:dyDescent="0.25">
      <c r="A5193" t="s">
        <v>54</v>
      </c>
      <c r="B5193" t="s">
        <v>263</v>
      </c>
      <c r="C5193">
        <v>9900</v>
      </c>
      <c r="D5193">
        <v>96618</v>
      </c>
      <c r="E5193">
        <v>2020</v>
      </c>
      <c r="F5193" t="s">
        <v>71</v>
      </c>
      <c r="G5193" t="s">
        <v>123</v>
      </c>
      <c r="H5193" t="s">
        <v>173</v>
      </c>
      <c r="J5193">
        <v>4</v>
      </c>
      <c r="K5193" t="s">
        <v>59</v>
      </c>
      <c r="L5193">
        <v>4</v>
      </c>
      <c r="M5193" t="s">
        <v>45</v>
      </c>
      <c r="N5193">
        <v>1.5</v>
      </c>
      <c r="O5193" t="s">
        <v>60</v>
      </c>
      <c r="P5193" t="s">
        <v>46</v>
      </c>
      <c r="Q5193">
        <v>4</v>
      </c>
      <c r="R5193" t="s">
        <v>47</v>
      </c>
      <c r="S5193" t="s">
        <v>62</v>
      </c>
      <c r="U5193" t="s">
        <v>63</v>
      </c>
      <c r="V5193" t="s">
        <v>64</v>
      </c>
      <c r="W5193" t="s">
        <v>858</v>
      </c>
      <c r="X5193" t="s">
        <v>49</v>
      </c>
      <c r="Y5193" t="s">
        <v>125</v>
      </c>
      <c r="AA5193">
        <v>0</v>
      </c>
      <c r="AB5193" t="s">
        <v>51</v>
      </c>
      <c r="AC5193" t="s">
        <v>52</v>
      </c>
      <c r="AD5193">
        <v>1</v>
      </c>
      <c r="AE5193">
        <v>1</v>
      </c>
      <c r="AF5193">
        <v>1</v>
      </c>
      <c r="AG5193">
        <v>2026</v>
      </c>
      <c r="AH5193">
        <v>20251231</v>
      </c>
      <c r="AI5193" t="s">
        <v>7615</v>
      </c>
      <c r="AJ5193">
        <v>9900</v>
      </c>
      <c r="AK5193">
        <v>10500.2412109375</v>
      </c>
      <c r="AL5193" s="10">
        <f t="shared" si="648"/>
        <v>600.2412109375</v>
      </c>
      <c r="AM5193" s="11">
        <f t="shared" si="649"/>
        <v>6.0630425347222225E-2</v>
      </c>
      <c r="AN5193">
        <v>9900</v>
      </c>
      <c r="AO5193">
        <v>10132.675085599891</v>
      </c>
      <c r="AP5193" s="12">
        <f t="shared" si="650"/>
        <v>232.67508559989074</v>
      </c>
      <c r="AQ5193" s="13">
        <f t="shared" si="651"/>
        <v>2.3502533898978863E-2</v>
      </c>
      <c r="AR5193">
        <v>9900</v>
      </c>
      <c r="AS5193">
        <v>10697.945020181611</v>
      </c>
      <c r="AT5193" s="14">
        <f t="shared" si="652"/>
        <v>797.94502018161074</v>
      </c>
      <c r="AU5193" s="15">
        <f t="shared" si="653"/>
        <v>8.0600507089051587E-2</v>
      </c>
      <c r="AV5193">
        <v>9900</v>
      </c>
      <c r="AW5193">
        <v>10630.706556333551</v>
      </c>
      <c r="AX5193" s="16">
        <f t="shared" si="654"/>
        <v>730.70655633355091</v>
      </c>
      <c r="AY5193" s="17">
        <f t="shared" si="655"/>
        <v>7.3808743063995041E-2</v>
      </c>
    </row>
    <row r="5194" spans="1:51" x14ac:dyDescent="0.25">
      <c r="A5194" t="s">
        <v>106</v>
      </c>
      <c r="B5194" t="s">
        <v>215</v>
      </c>
      <c r="C5194">
        <v>6800</v>
      </c>
      <c r="D5194">
        <v>118801</v>
      </c>
      <c r="E5194">
        <v>2018</v>
      </c>
      <c r="F5194" t="s">
        <v>196</v>
      </c>
      <c r="G5194" t="s">
        <v>552</v>
      </c>
      <c r="H5194" t="s">
        <v>1752</v>
      </c>
      <c r="J5194">
        <v>6</v>
      </c>
      <c r="K5194" t="s">
        <v>75</v>
      </c>
      <c r="L5194">
        <v>4</v>
      </c>
      <c r="M5194" t="s">
        <v>45</v>
      </c>
      <c r="N5194">
        <v>3.2999999523162842</v>
      </c>
      <c r="O5194" t="s">
        <v>60</v>
      </c>
      <c r="P5194" t="s">
        <v>46</v>
      </c>
      <c r="Q5194">
        <v>4</v>
      </c>
      <c r="R5194" t="s">
        <v>353</v>
      </c>
      <c r="S5194" t="s">
        <v>151</v>
      </c>
      <c r="T5194">
        <v>276</v>
      </c>
      <c r="U5194" t="s">
        <v>63</v>
      </c>
      <c r="X5194" t="s">
        <v>97</v>
      </c>
      <c r="Y5194" t="s">
        <v>282</v>
      </c>
      <c r="Z5194">
        <v>33700</v>
      </c>
      <c r="AA5194">
        <v>0</v>
      </c>
      <c r="AB5194" t="s">
        <v>51</v>
      </c>
      <c r="AC5194" t="s">
        <v>353</v>
      </c>
      <c r="AD5194">
        <v>1</v>
      </c>
      <c r="AE5194">
        <v>1</v>
      </c>
      <c r="AF5194">
        <v>1</v>
      </c>
      <c r="AG5194">
        <v>2026</v>
      </c>
      <c r="AH5194">
        <v>20260102</v>
      </c>
      <c r="AI5194" t="s">
        <v>7616</v>
      </c>
      <c r="AJ5194">
        <v>6800</v>
      </c>
      <c r="AK5194">
        <v>6425.04833984375</v>
      </c>
      <c r="AL5194" s="10">
        <f t="shared" si="648"/>
        <v>374.95166015625</v>
      </c>
      <c r="AM5194" s="11">
        <f t="shared" si="649"/>
        <v>5.5139950022977939E-2</v>
      </c>
      <c r="AN5194">
        <v>6800</v>
      </c>
      <c r="AO5194">
        <v>6196.3395045926691</v>
      </c>
      <c r="AP5194" s="12">
        <f t="shared" si="650"/>
        <v>603.66049540733093</v>
      </c>
      <c r="AQ5194" s="13">
        <f t="shared" si="651"/>
        <v>8.8773602265783957E-2</v>
      </c>
      <c r="AR5194">
        <v>6800</v>
      </c>
      <c r="AS5194">
        <v>6197.6662723957861</v>
      </c>
      <c r="AT5194" s="14">
        <f t="shared" si="652"/>
        <v>602.33372760421389</v>
      </c>
      <c r="AU5194" s="15">
        <f t="shared" si="653"/>
        <v>8.8578489353560871E-2</v>
      </c>
      <c r="AV5194">
        <v>6800</v>
      </c>
      <c r="AW5194">
        <v>6504.954710144928</v>
      </c>
      <c r="AX5194" s="16">
        <f t="shared" si="654"/>
        <v>295.04528985507204</v>
      </c>
      <c r="AY5194" s="17">
        <f t="shared" si="655"/>
        <v>4.3389013213981184E-2</v>
      </c>
    </row>
    <row r="5195" spans="1:51" x14ac:dyDescent="0.25">
      <c r="A5195" t="s">
        <v>106</v>
      </c>
      <c r="B5195" t="s">
        <v>482</v>
      </c>
      <c r="C5195">
        <v>1500</v>
      </c>
      <c r="D5195">
        <v>131144</v>
      </c>
      <c r="E5195">
        <v>2014</v>
      </c>
      <c r="F5195" t="s">
        <v>502</v>
      </c>
      <c r="G5195" t="s">
        <v>2067</v>
      </c>
      <c r="H5195" t="s">
        <v>808</v>
      </c>
      <c r="J5195">
        <v>6</v>
      </c>
      <c r="K5195" t="s">
        <v>59</v>
      </c>
      <c r="L5195">
        <v>4</v>
      </c>
      <c r="M5195" t="s">
        <v>45</v>
      </c>
      <c r="N5195">
        <v>3.5999999046325679</v>
      </c>
      <c r="O5195" t="s">
        <v>60</v>
      </c>
      <c r="P5195" t="s">
        <v>46</v>
      </c>
      <c r="R5195" t="s">
        <v>47</v>
      </c>
      <c r="S5195" t="s">
        <v>62</v>
      </c>
      <c r="U5195" t="s">
        <v>63</v>
      </c>
      <c r="W5195" t="s">
        <v>2068</v>
      </c>
      <c r="X5195" t="s">
        <v>112</v>
      </c>
      <c r="Y5195" t="s">
        <v>66</v>
      </c>
      <c r="AA5195">
        <v>0</v>
      </c>
      <c r="AB5195" t="s">
        <v>51</v>
      </c>
      <c r="AC5195" t="s">
        <v>52</v>
      </c>
      <c r="AD5195">
        <v>1</v>
      </c>
      <c r="AE5195">
        <v>1</v>
      </c>
      <c r="AF5195">
        <v>1</v>
      </c>
      <c r="AG5195">
        <v>2026</v>
      </c>
      <c r="AH5195">
        <v>20251230</v>
      </c>
      <c r="AI5195" t="s">
        <v>7617</v>
      </c>
      <c r="AJ5195">
        <v>1500</v>
      </c>
      <c r="AK5195">
        <v>3259.767578125</v>
      </c>
      <c r="AL5195" s="10">
        <f t="shared" si="648"/>
        <v>1759.767578125</v>
      </c>
      <c r="AM5195" s="11">
        <f t="shared" si="649"/>
        <v>1.1731783854166666</v>
      </c>
      <c r="AN5195">
        <v>1500</v>
      </c>
      <c r="AO5195">
        <v>3424.6920493473999</v>
      </c>
      <c r="AP5195" s="12">
        <f t="shared" si="650"/>
        <v>1924.6920493473999</v>
      </c>
      <c r="AQ5195" s="13">
        <f t="shared" si="651"/>
        <v>1.2831280328982666</v>
      </c>
      <c r="AR5195">
        <v>1500</v>
      </c>
      <c r="AS5195">
        <v>3432.281502708845</v>
      </c>
      <c r="AT5195" s="14">
        <f t="shared" si="652"/>
        <v>1932.281502708845</v>
      </c>
      <c r="AU5195" s="15">
        <f t="shared" si="653"/>
        <v>1.2881876684725633</v>
      </c>
      <c r="AV5195">
        <v>1500</v>
      </c>
      <c r="AW5195">
        <v>3344.0677966101689</v>
      </c>
      <c r="AX5195" s="16">
        <f t="shared" si="654"/>
        <v>1844.0677966101689</v>
      </c>
      <c r="AY5195" s="17">
        <f t="shared" si="655"/>
        <v>1.229378531073446</v>
      </c>
    </row>
    <row r="5196" spans="1:51" x14ac:dyDescent="0.25">
      <c r="A5196" t="s">
        <v>39</v>
      </c>
      <c r="B5196" t="s">
        <v>218</v>
      </c>
      <c r="C5196">
        <v>14100</v>
      </c>
      <c r="D5196">
        <v>82092</v>
      </c>
      <c r="E5196">
        <v>2021</v>
      </c>
      <c r="F5196" t="s">
        <v>56</v>
      </c>
      <c r="G5196" t="s">
        <v>1906</v>
      </c>
      <c r="H5196" t="s">
        <v>4224</v>
      </c>
      <c r="I5196" t="s">
        <v>5575</v>
      </c>
      <c r="J5196">
        <v>4</v>
      </c>
      <c r="K5196" t="s">
        <v>44</v>
      </c>
      <c r="L5196">
        <v>4</v>
      </c>
      <c r="M5196" t="s">
        <v>45</v>
      </c>
      <c r="N5196">
        <v>2.2999999523162842</v>
      </c>
      <c r="O5196" t="s">
        <v>119</v>
      </c>
      <c r="R5196" t="s">
        <v>77</v>
      </c>
      <c r="S5196" t="s">
        <v>151</v>
      </c>
      <c r="U5196" t="s">
        <v>63</v>
      </c>
      <c r="X5196" t="s">
        <v>97</v>
      </c>
      <c r="Y5196" t="s">
        <v>82</v>
      </c>
      <c r="AA5196">
        <v>0</v>
      </c>
      <c r="AB5196" t="s">
        <v>51</v>
      </c>
      <c r="AC5196" t="s">
        <v>83</v>
      </c>
      <c r="AD5196">
        <v>1</v>
      </c>
      <c r="AE5196">
        <v>1</v>
      </c>
      <c r="AF5196">
        <v>1</v>
      </c>
      <c r="AG5196">
        <v>2026</v>
      </c>
      <c r="AH5196">
        <v>20260102</v>
      </c>
      <c r="AI5196" t="s">
        <v>7618</v>
      </c>
      <c r="AJ5196">
        <v>14100</v>
      </c>
      <c r="AK5196">
        <v>15931.388671875</v>
      </c>
      <c r="AL5196" s="10">
        <f t="shared" si="648"/>
        <v>1831.388671875</v>
      </c>
      <c r="AM5196" s="11">
        <f t="shared" si="649"/>
        <v>0.12988572140957447</v>
      </c>
      <c r="AN5196">
        <v>14100</v>
      </c>
      <c r="AO5196">
        <v>15729.79658323359</v>
      </c>
      <c r="AP5196" s="12">
        <f t="shared" si="650"/>
        <v>1629.7965832335904</v>
      </c>
      <c r="AQ5196" s="13">
        <f t="shared" si="651"/>
        <v>0.11558841015841066</v>
      </c>
      <c r="AR5196">
        <v>14100</v>
      </c>
      <c r="AS5196">
        <v>16414.805307131031</v>
      </c>
      <c r="AT5196" s="14">
        <f t="shared" si="652"/>
        <v>2314.8053071310314</v>
      </c>
      <c r="AU5196" s="15">
        <f t="shared" si="653"/>
        <v>0.16417058915822919</v>
      </c>
      <c r="AV5196">
        <v>14100</v>
      </c>
      <c r="AW5196">
        <v>15923.839506172841</v>
      </c>
      <c r="AX5196" s="16">
        <f t="shared" si="654"/>
        <v>1823.8395061728406</v>
      </c>
      <c r="AY5196" s="17">
        <f t="shared" si="655"/>
        <v>0.1293503195867263</v>
      </c>
    </row>
    <row r="5197" spans="1:51" x14ac:dyDescent="0.25">
      <c r="A5197" t="s">
        <v>69</v>
      </c>
      <c r="B5197" t="s">
        <v>70</v>
      </c>
      <c r="C5197">
        <v>7000</v>
      </c>
      <c r="D5197">
        <v>119315</v>
      </c>
      <c r="E5197">
        <v>2014</v>
      </c>
      <c r="F5197" t="s">
        <v>155</v>
      </c>
      <c r="G5197" t="s">
        <v>150</v>
      </c>
      <c r="H5197" t="s">
        <v>276</v>
      </c>
      <c r="J5197">
        <v>8</v>
      </c>
      <c r="K5197" t="s">
        <v>59</v>
      </c>
      <c r="L5197">
        <v>4</v>
      </c>
      <c r="M5197" t="s">
        <v>45</v>
      </c>
      <c r="N5197">
        <v>5.6999998092651367</v>
      </c>
      <c r="O5197" t="s">
        <v>76</v>
      </c>
      <c r="P5197" t="s">
        <v>46</v>
      </c>
      <c r="R5197" t="s">
        <v>77</v>
      </c>
      <c r="S5197" t="s">
        <v>78</v>
      </c>
      <c r="U5197" t="s">
        <v>63</v>
      </c>
      <c r="X5197" t="s">
        <v>97</v>
      </c>
      <c r="Y5197" t="s">
        <v>82</v>
      </c>
      <c r="AA5197">
        <v>0</v>
      </c>
      <c r="AB5197" t="s">
        <v>51</v>
      </c>
      <c r="AC5197" t="s">
        <v>83</v>
      </c>
      <c r="AD5197">
        <v>1</v>
      </c>
      <c r="AE5197">
        <v>1</v>
      </c>
      <c r="AF5197">
        <v>1</v>
      </c>
      <c r="AG5197">
        <v>2026</v>
      </c>
      <c r="AH5197">
        <v>20251230</v>
      </c>
      <c r="AI5197" t="s">
        <v>7619</v>
      </c>
      <c r="AJ5197">
        <v>7000</v>
      </c>
      <c r="AK5197">
        <v>8295.6826171875</v>
      </c>
      <c r="AL5197" s="10">
        <f t="shared" si="648"/>
        <v>1295.6826171875</v>
      </c>
      <c r="AM5197" s="11">
        <f t="shared" si="649"/>
        <v>0.18509751674107142</v>
      </c>
      <c r="AN5197">
        <v>7000</v>
      </c>
      <c r="AO5197">
        <v>8051.3772675444134</v>
      </c>
      <c r="AP5197" s="12">
        <f t="shared" si="650"/>
        <v>1051.3772675444134</v>
      </c>
      <c r="AQ5197" s="13">
        <f t="shared" si="651"/>
        <v>0.15019675250634476</v>
      </c>
      <c r="AR5197">
        <v>7000</v>
      </c>
      <c r="AS5197">
        <v>8016.3986577880933</v>
      </c>
      <c r="AT5197" s="14">
        <f t="shared" si="652"/>
        <v>1016.3986577880933</v>
      </c>
      <c r="AU5197" s="15">
        <f t="shared" si="653"/>
        <v>0.1451998082554419</v>
      </c>
      <c r="AV5197">
        <v>7000</v>
      </c>
      <c r="AW5197">
        <v>8317.3469387755104</v>
      </c>
      <c r="AX5197" s="16">
        <f t="shared" si="654"/>
        <v>1317.3469387755104</v>
      </c>
      <c r="AY5197" s="17">
        <f t="shared" si="655"/>
        <v>0.1881924198250729</v>
      </c>
    </row>
    <row r="5198" spans="1:51" x14ac:dyDescent="0.25">
      <c r="A5198" t="s">
        <v>54</v>
      </c>
      <c r="B5198" t="s">
        <v>263</v>
      </c>
      <c r="C5198">
        <v>12700</v>
      </c>
      <c r="D5198">
        <v>51788</v>
      </c>
      <c r="E5198">
        <v>2024</v>
      </c>
      <c r="F5198" t="s">
        <v>196</v>
      </c>
      <c r="G5198" t="s">
        <v>986</v>
      </c>
      <c r="H5198" t="s">
        <v>2188</v>
      </c>
      <c r="J5198">
        <v>4</v>
      </c>
      <c r="K5198" t="s">
        <v>75</v>
      </c>
      <c r="L5198">
        <v>4</v>
      </c>
      <c r="M5198" t="s">
        <v>45</v>
      </c>
      <c r="N5198">
        <v>2</v>
      </c>
      <c r="O5198" t="s">
        <v>60</v>
      </c>
      <c r="P5198" t="s">
        <v>46</v>
      </c>
      <c r="Q5198">
        <v>4</v>
      </c>
      <c r="R5198" t="s">
        <v>61</v>
      </c>
      <c r="T5198">
        <v>147</v>
      </c>
      <c r="U5198" t="s">
        <v>63</v>
      </c>
      <c r="W5198" t="s">
        <v>1044</v>
      </c>
      <c r="X5198" t="s">
        <v>65</v>
      </c>
      <c r="Y5198" t="s">
        <v>66</v>
      </c>
      <c r="AA5198">
        <v>0</v>
      </c>
      <c r="AB5198" t="s">
        <v>51</v>
      </c>
      <c r="AC5198" t="s">
        <v>67</v>
      </c>
      <c r="AD5198">
        <v>1</v>
      </c>
      <c r="AE5198">
        <v>1</v>
      </c>
      <c r="AF5198">
        <v>1</v>
      </c>
      <c r="AG5198">
        <v>2026</v>
      </c>
      <c r="AH5198">
        <v>20251231</v>
      </c>
      <c r="AI5198" t="s">
        <v>7620</v>
      </c>
      <c r="AJ5198">
        <v>12700</v>
      </c>
      <c r="AK5198">
        <v>13632.4912109375</v>
      </c>
      <c r="AL5198" s="10">
        <f t="shared" si="648"/>
        <v>932.4912109375</v>
      </c>
      <c r="AM5198" s="11">
        <f t="shared" si="649"/>
        <v>7.3424504798228346E-2</v>
      </c>
      <c r="AN5198">
        <v>12700</v>
      </c>
      <c r="AO5198">
        <v>13553.532316383449</v>
      </c>
      <c r="AP5198" s="12">
        <f t="shared" si="650"/>
        <v>853.53231638344914</v>
      </c>
      <c r="AQ5198" s="13">
        <f t="shared" si="651"/>
        <v>6.7207269006570799E-2</v>
      </c>
      <c r="AR5198">
        <v>12700</v>
      </c>
      <c r="AS5198">
        <v>13551.30150188725</v>
      </c>
      <c r="AT5198" s="14">
        <f t="shared" si="652"/>
        <v>851.3015018872502</v>
      </c>
      <c r="AU5198" s="15">
        <f t="shared" si="653"/>
        <v>6.7031614321830718E-2</v>
      </c>
      <c r="AV5198">
        <v>12700</v>
      </c>
      <c r="AW5198">
        <v>13795.21</v>
      </c>
      <c r="AX5198" s="16">
        <f t="shared" si="654"/>
        <v>1095.2099999999991</v>
      </c>
      <c r="AY5198" s="17">
        <f t="shared" si="655"/>
        <v>8.6237007874015684E-2</v>
      </c>
    </row>
    <row r="5199" spans="1:51" x14ac:dyDescent="0.25">
      <c r="A5199" t="s">
        <v>39</v>
      </c>
      <c r="B5199" t="s">
        <v>114</v>
      </c>
      <c r="C5199">
        <v>10400</v>
      </c>
      <c r="D5199">
        <v>88714</v>
      </c>
      <c r="E5199">
        <v>2011</v>
      </c>
      <c r="F5199" t="s">
        <v>397</v>
      </c>
      <c r="G5199" t="s">
        <v>681</v>
      </c>
      <c r="H5199" t="s">
        <v>883</v>
      </c>
      <c r="J5199">
        <v>6</v>
      </c>
      <c r="K5199" t="s">
        <v>234</v>
      </c>
      <c r="L5199">
        <v>4</v>
      </c>
      <c r="M5199" t="s">
        <v>45</v>
      </c>
      <c r="N5199">
        <v>3.5</v>
      </c>
      <c r="O5199" t="s">
        <v>76</v>
      </c>
      <c r="P5199" t="s">
        <v>46</v>
      </c>
      <c r="R5199" t="s">
        <v>47</v>
      </c>
      <c r="S5199" t="s">
        <v>78</v>
      </c>
      <c r="T5199">
        <v>250</v>
      </c>
      <c r="U5199" t="s">
        <v>63</v>
      </c>
      <c r="V5199" t="s">
        <v>79</v>
      </c>
      <c r="W5199" t="s">
        <v>3117</v>
      </c>
      <c r="X5199" t="s">
        <v>97</v>
      </c>
      <c r="Y5199" t="s">
        <v>82</v>
      </c>
      <c r="AA5199">
        <v>0</v>
      </c>
      <c r="AB5199" t="s">
        <v>51</v>
      </c>
      <c r="AC5199" t="s">
        <v>52</v>
      </c>
      <c r="AD5199">
        <v>1</v>
      </c>
      <c r="AE5199">
        <v>1</v>
      </c>
      <c r="AF5199">
        <v>1</v>
      </c>
      <c r="AG5199">
        <v>2026</v>
      </c>
      <c r="AH5199">
        <v>20251231</v>
      </c>
      <c r="AI5199" t="s">
        <v>7621</v>
      </c>
      <c r="AJ5199">
        <v>10400</v>
      </c>
      <c r="AK5199">
        <v>6430.49267578125</v>
      </c>
      <c r="AL5199" s="10">
        <f t="shared" si="648"/>
        <v>3969.50732421875</v>
      </c>
      <c r="AM5199" s="11">
        <f t="shared" si="649"/>
        <v>0.38168339655949518</v>
      </c>
      <c r="AN5199">
        <v>10400</v>
      </c>
      <c r="AO5199">
        <v>6211.1415092322777</v>
      </c>
      <c r="AP5199" s="12">
        <f t="shared" si="650"/>
        <v>4188.8584907677223</v>
      </c>
      <c r="AQ5199" s="13">
        <f t="shared" si="651"/>
        <v>0.40277485488151177</v>
      </c>
      <c r="AR5199">
        <v>10400</v>
      </c>
      <c r="AS5199">
        <v>6329.7036802732282</v>
      </c>
      <c r="AT5199" s="14">
        <f t="shared" si="652"/>
        <v>4070.2963197267718</v>
      </c>
      <c r="AU5199" s="15">
        <f t="shared" si="653"/>
        <v>0.39137464612757422</v>
      </c>
      <c r="AV5199">
        <v>10400</v>
      </c>
      <c r="AW5199">
        <v>6504.954710144928</v>
      </c>
      <c r="AX5199" s="16">
        <f t="shared" si="654"/>
        <v>3895.045289855072</v>
      </c>
      <c r="AY5199" s="17">
        <f t="shared" si="655"/>
        <v>0.3745235855629877</v>
      </c>
    </row>
    <row r="5200" spans="1:51" x14ac:dyDescent="0.25">
      <c r="A5200" t="s">
        <v>69</v>
      </c>
      <c r="B5200" t="s">
        <v>85</v>
      </c>
      <c r="C5200">
        <v>600</v>
      </c>
      <c r="D5200">
        <v>181480</v>
      </c>
      <c r="E5200">
        <v>2011</v>
      </c>
      <c r="F5200" t="s">
        <v>343</v>
      </c>
      <c r="G5200" t="s">
        <v>380</v>
      </c>
      <c r="H5200" t="s">
        <v>381</v>
      </c>
      <c r="I5200" t="s">
        <v>382</v>
      </c>
      <c r="J5200">
        <v>6</v>
      </c>
      <c r="K5200" t="s">
        <v>75</v>
      </c>
      <c r="L5200">
        <v>4</v>
      </c>
      <c r="M5200" t="s">
        <v>45</v>
      </c>
      <c r="N5200">
        <v>3.5999999046325679</v>
      </c>
      <c r="O5200" t="s">
        <v>76</v>
      </c>
      <c r="P5200" t="s">
        <v>199</v>
      </c>
      <c r="Q5200">
        <v>1</v>
      </c>
      <c r="R5200" t="s">
        <v>47</v>
      </c>
      <c r="S5200" t="s">
        <v>78</v>
      </c>
      <c r="U5200" t="s">
        <v>63</v>
      </c>
      <c r="W5200" t="s">
        <v>793</v>
      </c>
      <c r="X5200" t="s">
        <v>97</v>
      </c>
      <c r="Y5200" t="s">
        <v>82</v>
      </c>
      <c r="AA5200">
        <v>0</v>
      </c>
      <c r="AB5200" t="s">
        <v>51</v>
      </c>
      <c r="AC5200" t="s">
        <v>52</v>
      </c>
      <c r="AD5200">
        <v>1</v>
      </c>
      <c r="AE5200">
        <v>1</v>
      </c>
      <c r="AF5200">
        <v>1</v>
      </c>
      <c r="AG5200">
        <v>2026</v>
      </c>
      <c r="AH5200">
        <v>20251231</v>
      </c>
      <c r="AI5200" t="s">
        <v>7622</v>
      </c>
      <c r="AJ5200">
        <v>600</v>
      </c>
      <c r="AK5200">
        <v>767.817138671875</v>
      </c>
      <c r="AL5200" s="10">
        <f t="shared" si="648"/>
        <v>167.817138671875</v>
      </c>
      <c r="AM5200" s="11">
        <f t="shared" si="649"/>
        <v>0.27969523111979167</v>
      </c>
      <c r="AN5200">
        <v>600</v>
      </c>
      <c r="AO5200">
        <v>661.78630509785023</v>
      </c>
      <c r="AP5200" s="12">
        <f t="shared" si="650"/>
        <v>61.786305097850232</v>
      </c>
      <c r="AQ5200" s="13">
        <f t="shared" si="651"/>
        <v>0.10297717516308372</v>
      </c>
      <c r="AR5200">
        <v>600</v>
      </c>
      <c r="AS5200">
        <v>786.6743173405431</v>
      </c>
      <c r="AT5200" s="14">
        <f t="shared" si="652"/>
        <v>186.6743173405431</v>
      </c>
      <c r="AU5200" s="15">
        <f t="shared" si="653"/>
        <v>0.31112386223423849</v>
      </c>
      <c r="AV5200">
        <v>600</v>
      </c>
      <c r="AW5200">
        <v>767.32069970845475</v>
      </c>
      <c r="AX5200" s="16">
        <f t="shared" si="654"/>
        <v>167.32069970845475</v>
      </c>
      <c r="AY5200" s="17">
        <f t="shared" si="655"/>
        <v>0.27886783284742461</v>
      </c>
    </row>
    <row r="5201" spans="1:51" x14ac:dyDescent="0.25">
      <c r="A5201" t="s">
        <v>69</v>
      </c>
      <c r="B5201" t="s">
        <v>70</v>
      </c>
      <c r="C5201">
        <v>2700</v>
      </c>
      <c r="D5201">
        <v>116179</v>
      </c>
      <c r="E5201">
        <v>2003</v>
      </c>
      <c r="F5201" t="s">
        <v>71</v>
      </c>
      <c r="G5201" t="s">
        <v>72</v>
      </c>
      <c r="I5201" t="s">
        <v>374</v>
      </c>
      <c r="J5201">
        <v>8</v>
      </c>
      <c r="K5201" t="s">
        <v>338</v>
      </c>
      <c r="L5201">
        <v>2</v>
      </c>
      <c r="M5201" t="s">
        <v>45</v>
      </c>
      <c r="N5201">
        <v>5.3000001907348633</v>
      </c>
      <c r="O5201" t="s">
        <v>76</v>
      </c>
      <c r="P5201" t="s">
        <v>46</v>
      </c>
      <c r="R5201" t="s">
        <v>77</v>
      </c>
      <c r="S5201" t="s">
        <v>78</v>
      </c>
      <c r="U5201" t="s">
        <v>63</v>
      </c>
      <c r="V5201" t="s">
        <v>79</v>
      </c>
      <c r="W5201" t="s">
        <v>1947</v>
      </c>
      <c r="X5201" t="s">
        <v>97</v>
      </c>
      <c r="Y5201" t="s">
        <v>125</v>
      </c>
      <c r="AA5201">
        <v>0</v>
      </c>
      <c r="AB5201" t="s">
        <v>51</v>
      </c>
      <c r="AC5201" t="s">
        <v>83</v>
      </c>
      <c r="AD5201">
        <v>1</v>
      </c>
      <c r="AE5201">
        <v>1</v>
      </c>
      <c r="AF5201">
        <v>1</v>
      </c>
      <c r="AG5201">
        <v>2026</v>
      </c>
      <c r="AH5201">
        <v>20251230</v>
      </c>
      <c r="AI5201" t="s">
        <v>7623</v>
      </c>
      <c r="AJ5201">
        <v>2700</v>
      </c>
      <c r="AK5201">
        <v>1840.159423828125</v>
      </c>
      <c r="AL5201" s="10">
        <f t="shared" si="648"/>
        <v>859.840576171875</v>
      </c>
      <c r="AM5201" s="11">
        <f t="shared" si="649"/>
        <v>0.31845947265625002</v>
      </c>
      <c r="AN5201">
        <v>2700</v>
      </c>
      <c r="AO5201">
        <v>2189.8502146264341</v>
      </c>
      <c r="AP5201" s="12">
        <f t="shared" si="650"/>
        <v>510.14978537356592</v>
      </c>
      <c r="AQ5201" s="13">
        <f t="shared" si="651"/>
        <v>0.18894436495317257</v>
      </c>
      <c r="AR5201">
        <v>2700</v>
      </c>
      <c r="AS5201">
        <v>2152.6645500105969</v>
      </c>
      <c r="AT5201" s="14">
        <f t="shared" si="652"/>
        <v>547.33544998940306</v>
      </c>
      <c r="AU5201" s="15">
        <f t="shared" si="653"/>
        <v>0.20271683332940854</v>
      </c>
      <c r="AV5201">
        <v>2700</v>
      </c>
      <c r="AW5201">
        <v>1921.5967741935481</v>
      </c>
      <c r="AX5201" s="16">
        <f t="shared" si="654"/>
        <v>778.40322580645193</v>
      </c>
      <c r="AY5201" s="17">
        <f t="shared" si="655"/>
        <v>0.28829749103942665</v>
      </c>
    </row>
    <row r="5202" spans="1:51" x14ac:dyDescent="0.25">
      <c r="A5202" t="s">
        <v>69</v>
      </c>
      <c r="B5202" t="s">
        <v>85</v>
      </c>
      <c r="C5202">
        <v>8300</v>
      </c>
      <c r="D5202">
        <v>175100</v>
      </c>
      <c r="E5202">
        <v>2014</v>
      </c>
      <c r="F5202" t="s">
        <v>56</v>
      </c>
      <c r="G5202" t="s">
        <v>133</v>
      </c>
      <c r="J5202">
        <v>8</v>
      </c>
      <c r="K5202" t="s">
        <v>59</v>
      </c>
      <c r="L5202">
        <v>4</v>
      </c>
      <c r="M5202" t="s">
        <v>45</v>
      </c>
      <c r="N5202">
        <v>5</v>
      </c>
      <c r="O5202" t="s">
        <v>76</v>
      </c>
      <c r="P5202" t="s">
        <v>46</v>
      </c>
      <c r="Q5202">
        <v>4</v>
      </c>
      <c r="R5202" t="s">
        <v>77</v>
      </c>
      <c r="S5202" t="s">
        <v>78</v>
      </c>
      <c r="T5202">
        <v>360</v>
      </c>
      <c r="U5202" t="s">
        <v>63</v>
      </c>
      <c r="V5202" t="s">
        <v>79</v>
      </c>
      <c r="X5202" t="s">
        <v>136</v>
      </c>
      <c r="Y5202" t="s">
        <v>82</v>
      </c>
      <c r="AA5202">
        <v>0</v>
      </c>
      <c r="AB5202" t="s">
        <v>51</v>
      </c>
      <c r="AC5202" t="s">
        <v>83</v>
      </c>
      <c r="AD5202">
        <v>1</v>
      </c>
      <c r="AE5202">
        <v>1</v>
      </c>
      <c r="AF5202">
        <v>1</v>
      </c>
      <c r="AG5202">
        <v>2026</v>
      </c>
      <c r="AH5202">
        <v>20251231</v>
      </c>
      <c r="AI5202" t="s">
        <v>7624</v>
      </c>
      <c r="AJ5202">
        <v>8300</v>
      </c>
      <c r="AK5202">
        <v>6335.18505859375</v>
      </c>
      <c r="AL5202" s="10">
        <f t="shared" si="648"/>
        <v>1964.81494140625</v>
      </c>
      <c r="AM5202" s="11">
        <f t="shared" si="649"/>
        <v>0.23672469173569277</v>
      </c>
      <c r="AN5202">
        <v>8300</v>
      </c>
      <c r="AO5202">
        <v>6244.666692071828</v>
      </c>
      <c r="AP5202" s="12">
        <f t="shared" si="650"/>
        <v>2055.333307928172</v>
      </c>
      <c r="AQ5202" s="13">
        <f t="shared" si="651"/>
        <v>0.24763051902749059</v>
      </c>
      <c r="AR5202">
        <v>8300</v>
      </c>
      <c r="AS5202">
        <v>5941.4304624516244</v>
      </c>
      <c r="AT5202" s="14">
        <f t="shared" si="652"/>
        <v>2358.5695375483756</v>
      </c>
      <c r="AU5202" s="15">
        <f t="shared" si="653"/>
        <v>0.2841650045239007</v>
      </c>
      <c r="AV5202">
        <v>8300</v>
      </c>
      <c r="AW5202">
        <v>6347.8589965397923</v>
      </c>
      <c r="AX5202" s="16">
        <f t="shared" si="654"/>
        <v>1952.1410034602077</v>
      </c>
      <c r="AY5202" s="17">
        <f t="shared" si="655"/>
        <v>0.23519771126026598</v>
      </c>
    </row>
    <row r="5203" spans="1:51" x14ac:dyDescent="0.25">
      <c r="A5203" t="s">
        <v>69</v>
      </c>
      <c r="B5203" t="s">
        <v>70</v>
      </c>
      <c r="C5203">
        <v>7500</v>
      </c>
      <c r="D5203">
        <v>168553</v>
      </c>
      <c r="E5203">
        <v>2018</v>
      </c>
      <c r="F5203" t="s">
        <v>71</v>
      </c>
      <c r="G5203" t="s">
        <v>72</v>
      </c>
      <c r="H5203" t="s">
        <v>73</v>
      </c>
      <c r="I5203" t="s">
        <v>150</v>
      </c>
      <c r="J5203">
        <v>8</v>
      </c>
      <c r="K5203" t="s">
        <v>75</v>
      </c>
      <c r="L5203">
        <v>4</v>
      </c>
      <c r="M5203" t="s">
        <v>45</v>
      </c>
      <c r="N5203">
        <v>5.3000001907348633</v>
      </c>
      <c r="O5203" t="s">
        <v>76</v>
      </c>
      <c r="P5203" t="s">
        <v>46</v>
      </c>
      <c r="R5203" t="s">
        <v>77</v>
      </c>
      <c r="S5203" t="s">
        <v>78</v>
      </c>
      <c r="U5203" t="s">
        <v>63</v>
      </c>
      <c r="W5203" t="s">
        <v>253</v>
      </c>
      <c r="X5203" t="s">
        <v>136</v>
      </c>
      <c r="Y5203" t="s">
        <v>66</v>
      </c>
      <c r="AA5203">
        <v>0</v>
      </c>
      <c r="AB5203" t="s">
        <v>51</v>
      </c>
      <c r="AC5203" t="s">
        <v>83</v>
      </c>
      <c r="AD5203">
        <v>1</v>
      </c>
      <c r="AE5203">
        <v>1</v>
      </c>
      <c r="AF5203">
        <v>1</v>
      </c>
      <c r="AG5203">
        <v>2026</v>
      </c>
      <c r="AH5203">
        <v>20251230</v>
      </c>
      <c r="AI5203" t="s">
        <v>7625</v>
      </c>
      <c r="AJ5203">
        <v>7500</v>
      </c>
      <c r="AK5203">
        <v>10050.73828125</v>
      </c>
      <c r="AL5203" s="10">
        <f t="shared" si="648"/>
        <v>2550.73828125</v>
      </c>
      <c r="AM5203" s="11">
        <f t="shared" si="649"/>
        <v>0.34009843750000002</v>
      </c>
      <c r="AN5203">
        <v>7500</v>
      </c>
      <c r="AO5203">
        <v>10333.859841636169</v>
      </c>
      <c r="AP5203" s="12">
        <f t="shared" si="650"/>
        <v>2833.8598416361692</v>
      </c>
      <c r="AQ5203" s="13">
        <f t="shared" si="651"/>
        <v>0.37784797888482258</v>
      </c>
      <c r="AR5203">
        <v>7500</v>
      </c>
      <c r="AS5203">
        <v>10347.005673287091</v>
      </c>
      <c r="AT5203" s="14">
        <f t="shared" si="652"/>
        <v>2847.0056732870908</v>
      </c>
      <c r="AU5203" s="15">
        <f t="shared" si="653"/>
        <v>0.37960075643827879</v>
      </c>
      <c r="AV5203">
        <v>7500</v>
      </c>
      <c r="AW5203">
        <v>10168.54993514916</v>
      </c>
      <c r="AX5203" s="16">
        <f t="shared" si="654"/>
        <v>2668.5499351491599</v>
      </c>
      <c r="AY5203" s="17">
        <f t="shared" si="655"/>
        <v>0.35580665801988798</v>
      </c>
    </row>
    <row r="5204" spans="1:51" x14ac:dyDescent="0.25">
      <c r="A5204" t="s">
        <v>69</v>
      </c>
      <c r="B5204" t="s">
        <v>70</v>
      </c>
      <c r="C5204">
        <v>2300</v>
      </c>
      <c r="D5204">
        <v>144184</v>
      </c>
      <c r="E5204">
        <v>2019</v>
      </c>
      <c r="F5204" t="s">
        <v>71</v>
      </c>
      <c r="G5204" t="s">
        <v>636</v>
      </c>
      <c r="H5204" t="s">
        <v>322</v>
      </c>
      <c r="J5204">
        <v>4</v>
      </c>
      <c r="K5204" t="s">
        <v>111</v>
      </c>
      <c r="L5204">
        <v>4</v>
      </c>
      <c r="M5204" t="s">
        <v>45</v>
      </c>
      <c r="N5204">
        <v>1.3999999761581421</v>
      </c>
      <c r="O5204" t="s">
        <v>60</v>
      </c>
      <c r="P5204" t="s">
        <v>46</v>
      </c>
      <c r="R5204" t="s">
        <v>47</v>
      </c>
      <c r="S5204" t="s">
        <v>62</v>
      </c>
      <c r="U5204" t="s">
        <v>63</v>
      </c>
      <c r="W5204" t="s">
        <v>637</v>
      </c>
      <c r="X5204" t="s">
        <v>49</v>
      </c>
      <c r="Y5204" t="s">
        <v>282</v>
      </c>
      <c r="Z5204">
        <v>24195</v>
      </c>
      <c r="AA5204">
        <v>0</v>
      </c>
      <c r="AB5204" t="s">
        <v>51</v>
      </c>
      <c r="AC5204" t="s">
        <v>52</v>
      </c>
      <c r="AD5204">
        <v>1</v>
      </c>
      <c r="AE5204">
        <v>1</v>
      </c>
      <c r="AF5204">
        <v>1</v>
      </c>
      <c r="AG5204">
        <v>2026</v>
      </c>
      <c r="AH5204">
        <v>20251230</v>
      </c>
      <c r="AI5204" t="s">
        <v>7626</v>
      </c>
      <c r="AJ5204">
        <v>2300</v>
      </c>
      <c r="AK5204">
        <v>3566.763427734375</v>
      </c>
      <c r="AL5204" s="10">
        <f t="shared" si="648"/>
        <v>1266.763427734375</v>
      </c>
      <c r="AM5204" s="11">
        <f t="shared" si="649"/>
        <v>0.55076670771059788</v>
      </c>
      <c r="AN5204">
        <v>2300</v>
      </c>
      <c r="AO5204">
        <v>3360.697398959584</v>
      </c>
      <c r="AP5204" s="12">
        <f t="shared" si="650"/>
        <v>1060.697398959584</v>
      </c>
      <c r="AQ5204" s="13">
        <f t="shared" si="651"/>
        <v>0.46117278215634089</v>
      </c>
      <c r="AR5204">
        <v>2300</v>
      </c>
      <c r="AS5204">
        <v>3399.5227184176611</v>
      </c>
      <c r="AT5204" s="14">
        <f t="shared" si="652"/>
        <v>1099.5227184176611</v>
      </c>
      <c r="AU5204" s="15">
        <f t="shared" si="653"/>
        <v>0.47805335583376568</v>
      </c>
      <c r="AV5204">
        <v>2300</v>
      </c>
      <c r="AW5204">
        <v>3611.5447858070102</v>
      </c>
      <c r="AX5204" s="16">
        <f t="shared" si="654"/>
        <v>1311.5447858070102</v>
      </c>
      <c r="AY5204" s="17">
        <f t="shared" si="655"/>
        <v>0.5702368633943522</v>
      </c>
    </row>
    <row r="5205" spans="1:51" x14ac:dyDescent="0.25">
      <c r="A5205" t="s">
        <v>69</v>
      </c>
      <c r="B5205" t="s">
        <v>335</v>
      </c>
      <c r="C5205">
        <v>15400</v>
      </c>
      <c r="D5205">
        <v>106518</v>
      </c>
      <c r="E5205">
        <v>2016</v>
      </c>
      <c r="F5205" t="s">
        <v>71</v>
      </c>
      <c r="G5205" t="s">
        <v>72</v>
      </c>
      <c r="H5205" t="s">
        <v>73</v>
      </c>
      <c r="I5205" t="s">
        <v>150</v>
      </c>
      <c r="J5205">
        <v>8</v>
      </c>
      <c r="K5205" t="s">
        <v>87</v>
      </c>
      <c r="L5205">
        <v>4</v>
      </c>
      <c r="M5205" t="s">
        <v>45</v>
      </c>
      <c r="N5205">
        <v>5.3000001907348633</v>
      </c>
      <c r="O5205" t="s">
        <v>76</v>
      </c>
      <c r="P5205" t="s">
        <v>46</v>
      </c>
      <c r="R5205" t="s">
        <v>77</v>
      </c>
      <c r="S5205" t="s">
        <v>78</v>
      </c>
      <c r="U5205" t="s">
        <v>63</v>
      </c>
      <c r="W5205" t="s">
        <v>623</v>
      </c>
      <c r="X5205" t="s">
        <v>136</v>
      </c>
      <c r="Y5205" t="s">
        <v>66</v>
      </c>
      <c r="AA5205">
        <v>0</v>
      </c>
      <c r="AB5205" t="s">
        <v>51</v>
      </c>
      <c r="AC5205" t="s">
        <v>83</v>
      </c>
      <c r="AD5205">
        <v>1</v>
      </c>
      <c r="AE5205">
        <v>1</v>
      </c>
      <c r="AF5205">
        <v>1</v>
      </c>
      <c r="AG5205">
        <v>2026</v>
      </c>
      <c r="AH5205">
        <v>20260102</v>
      </c>
      <c r="AI5205" t="s">
        <v>7627</v>
      </c>
      <c r="AJ5205">
        <v>15400</v>
      </c>
      <c r="AK5205">
        <v>13982.4599609375</v>
      </c>
      <c r="AL5205" s="10">
        <f t="shared" si="648"/>
        <v>1417.5400390625</v>
      </c>
      <c r="AM5205" s="11">
        <f t="shared" si="649"/>
        <v>9.2048054484577924E-2</v>
      </c>
      <c r="AN5205">
        <v>15400</v>
      </c>
      <c r="AO5205">
        <v>13928.01038656146</v>
      </c>
      <c r="AP5205" s="12">
        <f t="shared" si="650"/>
        <v>1471.9896134385399</v>
      </c>
      <c r="AQ5205" s="13">
        <f t="shared" si="651"/>
        <v>9.5583741132372724E-2</v>
      </c>
      <c r="AR5205">
        <v>15400</v>
      </c>
      <c r="AS5205">
        <v>14337.5099620129</v>
      </c>
      <c r="AT5205" s="14">
        <f t="shared" si="652"/>
        <v>1062.4900379870996</v>
      </c>
      <c r="AU5205" s="15">
        <f t="shared" si="653"/>
        <v>6.8992859609551926E-2</v>
      </c>
      <c r="AV5205">
        <v>15400</v>
      </c>
      <c r="AW5205">
        <v>14087.43063186813</v>
      </c>
      <c r="AX5205" s="16">
        <f t="shared" si="654"/>
        <v>1312.5693681318699</v>
      </c>
      <c r="AY5205" s="17">
        <f t="shared" si="655"/>
        <v>8.5231777151420121E-2</v>
      </c>
    </row>
    <row r="5206" spans="1:51" x14ac:dyDescent="0.25">
      <c r="A5206" t="s">
        <v>39</v>
      </c>
      <c r="B5206" t="s">
        <v>307</v>
      </c>
      <c r="C5206">
        <v>10500</v>
      </c>
      <c r="D5206">
        <v>97125</v>
      </c>
      <c r="E5206">
        <v>2016</v>
      </c>
      <c r="F5206" t="s">
        <v>165</v>
      </c>
      <c r="G5206" t="s">
        <v>475</v>
      </c>
      <c r="I5206" t="s">
        <v>1041</v>
      </c>
      <c r="J5206">
        <v>6</v>
      </c>
      <c r="K5206" t="s">
        <v>75</v>
      </c>
      <c r="L5206">
        <v>4</v>
      </c>
      <c r="M5206" t="s">
        <v>45</v>
      </c>
      <c r="N5206">
        <v>3.5</v>
      </c>
      <c r="O5206" t="s">
        <v>45</v>
      </c>
      <c r="P5206" t="s">
        <v>46</v>
      </c>
      <c r="Q5206">
        <v>3</v>
      </c>
      <c r="R5206" t="s">
        <v>353</v>
      </c>
      <c r="S5206" t="s">
        <v>78</v>
      </c>
      <c r="T5206">
        <v>295</v>
      </c>
      <c r="U5206" t="s">
        <v>63</v>
      </c>
      <c r="V5206" t="s">
        <v>79</v>
      </c>
      <c r="W5206" t="s">
        <v>916</v>
      </c>
      <c r="X5206" t="s">
        <v>112</v>
      </c>
      <c r="Y5206" t="s">
        <v>82</v>
      </c>
      <c r="AA5206">
        <v>0</v>
      </c>
      <c r="AB5206" t="s">
        <v>51</v>
      </c>
      <c r="AC5206" t="s">
        <v>353</v>
      </c>
      <c r="AD5206">
        <v>1</v>
      </c>
      <c r="AE5206">
        <v>1</v>
      </c>
      <c r="AF5206">
        <v>1</v>
      </c>
      <c r="AG5206">
        <v>2026</v>
      </c>
      <c r="AH5206">
        <v>20251231</v>
      </c>
      <c r="AI5206" t="s">
        <v>7628</v>
      </c>
      <c r="AJ5206">
        <v>10500</v>
      </c>
      <c r="AK5206">
        <v>12671.013671875</v>
      </c>
      <c r="AL5206" s="10">
        <f t="shared" si="648"/>
        <v>2171.013671875</v>
      </c>
      <c r="AM5206" s="11">
        <f t="shared" si="649"/>
        <v>0.20676320684523811</v>
      </c>
      <c r="AN5206">
        <v>10500</v>
      </c>
      <c r="AO5206">
        <v>12169.977700348039</v>
      </c>
      <c r="AP5206" s="12">
        <f t="shared" si="650"/>
        <v>1669.9777003480394</v>
      </c>
      <c r="AQ5206" s="13">
        <f t="shared" si="651"/>
        <v>0.15904549527124184</v>
      </c>
      <c r="AR5206">
        <v>10500</v>
      </c>
      <c r="AS5206">
        <v>11297.11045450968</v>
      </c>
      <c r="AT5206" s="14">
        <f t="shared" si="652"/>
        <v>797.11045450968049</v>
      </c>
      <c r="AU5206" s="15">
        <f t="shared" si="653"/>
        <v>7.5915281381874339E-2</v>
      </c>
      <c r="AV5206">
        <v>10500</v>
      </c>
      <c r="AW5206">
        <v>12729.776595744681</v>
      </c>
      <c r="AX5206" s="16">
        <f t="shared" si="654"/>
        <v>2229.7765957446809</v>
      </c>
      <c r="AY5206" s="17">
        <f t="shared" si="655"/>
        <v>0.2123596757852077</v>
      </c>
    </row>
    <row r="5207" spans="1:51" x14ac:dyDescent="0.25">
      <c r="A5207" t="s">
        <v>106</v>
      </c>
      <c r="B5207" t="s">
        <v>1047</v>
      </c>
      <c r="C5207">
        <v>27400</v>
      </c>
      <c r="D5207">
        <v>21015</v>
      </c>
      <c r="E5207">
        <v>2021</v>
      </c>
      <c r="F5207" t="s">
        <v>329</v>
      </c>
      <c r="G5207" t="s">
        <v>3586</v>
      </c>
      <c r="H5207" t="s">
        <v>6137</v>
      </c>
      <c r="J5207">
        <v>4</v>
      </c>
      <c r="K5207" t="s">
        <v>44</v>
      </c>
      <c r="L5207">
        <v>4</v>
      </c>
      <c r="M5207" t="s">
        <v>45</v>
      </c>
      <c r="N5207">
        <v>2</v>
      </c>
      <c r="O5207" t="s">
        <v>45</v>
      </c>
      <c r="P5207" t="s">
        <v>46</v>
      </c>
      <c r="R5207" t="s">
        <v>61</v>
      </c>
      <c r="S5207" t="s">
        <v>48</v>
      </c>
      <c r="T5207">
        <v>296</v>
      </c>
      <c r="U5207" t="s">
        <v>63</v>
      </c>
      <c r="W5207" t="s">
        <v>2519</v>
      </c>
      <c r="X5207" t="s">
        <v>65</v>
      </c>
      <c r="Y5207" t="s">
        <v>333</v>
      </c>
      <c r="AA5207">
        <v>0</v>
      </c>
      <c r="AB5207" t="s">
        <v>51</v>
      </c>
      <c r="AC5207" t="s">
        <v>67</v>
      </c>
      <c r="AD5207">
        <v>1</v>
      </c>
      <c r="AE5207">
        <v>1</v>
      </c>
      <c r="AF5207">
        <v>1</v>
      </c>
      <c r="AG5207">
        <v>2026</v>
      </c>
      <c r="AH5207">
        <v>20251230</v>
      </c>
      <c r="AI5207" t="s">
        <v>7629</v>
      </c>
      <c r="AJ5207">
        <v>27400</v>
      </c>
      <c r="AK5207">
        <v>22671.75390625</v>
      </c>
      <c r="AL5207" s="10">
        <f t="shared" si="648"/>
        <v>4728.24609375</v>
      </c>
      <c r="AM5207" s="11">
        <f t="shared" si="649"/>
        <v>0.17256372604927006</v>
      </c>
      <c r="AN5207">
        <v>27400</v>
      </c>
      <c r="AO5207">
        <v>21655.192556545859</v>
      </c>
      <c r="AP5207" s="12">
        <f t="shared" si="650"/>
        <v>5744.8074434541413</v>
      </c>
      <c r="AQ5207" s="13">
        <f t="shared" si="651"/>
        <v>0.20966450523555261</v>
      </c>
      <c r="AR5207">
        <v>27400</v>
      </c>
      <c r="AS5207">
        <v>23829.119651100831</v>
      </c>
      <c r="AT5207" s="14">
        <f t="shared" si="652"/>
        <v>3570.8803488991689</v>
      </c>
      <c r="AU5207" s="15">
        <f t="shared" si="653"/>
        <v>0.1303241003247872</v>
      </c>
      <c r="AV5207">
        <v>27400</v>
      </c>
      <c r="AW5207">
        <v>22482.51748251748</v>
      </c>
      <c r="AX5207" s="16">
        <f t="shared" si="654"/>
        <v>4917.4825174825201</v>
      </c>
      <c r="AY5207" s="17">
        <f t="shared" si="655"/>
        <v>0.17947016487162482</v>
      </c>
    </row>
    <row r="5208" spans="1:51" x14ac:dyDescent="0.25">
      <c r="A5208" t="s">
        <v>54</v>
      </c>
      <c r="B5208" t="s">
        <v>249</v>
      </c>
      <c r="C5208">
        <v>31000</v>
      </c>
      <c r="D5208">
        <v>53052</v>
      </c>
      <c r="E5208">
        <v>2019</v>
      </c>
      <c r="F5208" t="s">
        <v>143</v>
      </c>
      <c r="G5208" t="s">
        <v>2323</v>
      </c>
      <c r="H5208" t="s">
        <v>3230</v>
      </c>
      <c r="J5208">
        <v>6</v>
      </c>
      <c r="K5208" t="s">
        <v>44</v>
      </c>
      <c r="L5208">
        <v>4</v>
      </c>
      <c r="M5208" t="s">
        <v>45</v>
      </c>
      <c r="N5208">
        <v>3.5</v>
      </c>
      <c r="O5208" t="s">
        <v>76</v>
      </c>
      <c r="P5208" t="s">
        <v>46</v>
      </c>
      <c r="R5208" t="s">
        <v>47</v>
      </c>
      <c r="S5208" t="s">
        <v>78</v>
      </c>
      <c r="T5208">
        <v>310</v>
      </c>
      <c r="U5208" t="s">
        <v>394</v>
      </c>
      <c r="V5208" t="s">
        <v>79</v>
      </c>
      <c r="W5208" t="s">
        <v>562</v>
      </c>
      <c r="X5208" t="s">
        <v>136</v>
      </c>
      <c r="Y5208" t="s">
        <v>82</v>
      </c>
      <c r="AA5208">
        <v>0</v>
      </c>
      <c r="AB5208" t="s">
        <v>51</v>
      </c>
      <c r="AC5208" t="s">
        <v>52</v>
      </c>
      <c r="AD5208">
        <v>1</v>
      </c>
      <c r="AE5208">
        <v>1</v>
      </c>
      <c r="AF5208">
        <v>1</v>
      </c>
      <c r="AG5208">
        <v>2026</v>
      </c>
      <c r="AH5208">
        <v>20251230</v>
      </c>
      <c r="AI5208" t="s">
        <v>7630</v>
      </c>
      <c r="AJ5208">
        <v>31000</v>
      </c>
      <c r="AK5208">
        <v>22819.787109375</v>
      </c>
      <c r="AL5208" s="10">
        <f t="shared" si="648"/>
        <v>8180.212890625</v>
      </c>
      <c r="AM5208" s="11">
        <f t="shared" si="649"/>
        <v>0.26387783518145164</v>
      </c>
      <c r="AN5208">
        <v>31000</v>
      </c>
      <c r="AO5208">
        <v>22373.959179356902</v>
      </c>
      <c r="AP5208" s="12">
        <f t="shared" si="650"/>
        <v>8626.0408206430984</v>
      </c>
      <c r="AQ5208" s="13">
        <f t="shared" si="651"/>
        <v>0.2782593813110677</v>
      </c>
      <c r="AR5208">
        <v>31000</v>
      </c>
      <c r="AS5208">
        <v>23747.555552668589</v>
      </c>
      <c r="AT5208" s="14">
        <f t="shared" si="652"/>
        <v>7252.4444473314106</v>
      </c>
      <c r="AU5208" s="15">
        <f t="shared" si="653"/>
        <v>0.23394982088165842</v>
      </c>
      <c r="AV5208">
        <v>31000</v>
      </c>
      <c r="AW5208">
        <v>22723.8412371134</v>
      </c>
      <c r="AX5208" s="16">
        <f t="shared" si="654"/>
        <v>8276.1587628866</v>
      </c>
      <c r="AY5208" s="17">
        <f t="shared" si="655"/>
        <v>0.26697286331892256</v>
      </c>
    </row>
    <row r="5209" spans="1:51" x14ac:dyDescent="0.25">
      <c r="A5209" t="s">
        <v>69</v>
      </c>
      <c r="B5209" t="s">
        <v>185</v>
      </c>
      <c r="C5209">
        <v>2500</v>
      </c>
      <c r="D5209">
        <v>71025</v>
      </c>
      <c r="E5209">
        <v>2011</v>
      </c>
      <c r="F5209" t="s">
        <v>71</v>
      </c>
      <c r="G5209" t="s">
        <v>232</v>
      </c>
      <c r="H5209" t="s">
        <v>695</v>
      </c>
      <c r="J5209">
        <v>4</v>
      </c>
      <c r="K5209" t="s">
        <v>118</v>
      </c>
      <c r="L5209">
        <v>4</v>
      </c>
      <c r="M5209" t="s">
        <v>45</v>
      </c>
      <c r="N5209">
        <v>1.799999952316284</v>
      </c>
      <c r="O5209" t="s">
        <v>60</v>
      </c>
      <c r="P5209" t="s">
        <v>46</v>
      </c>
      <c r="R5209" t="s">
        <v>61</v>
      </c>
      <c r="U5209" t="s">
        <v>63</v>
      </c>
      <c r="W5209" t="s">
        <v>235</v>
      </c>
      <c r="X5209" t="s">
        <v>65</v>
      </c>
      <c r="Y5209" t="s">
        <v>82</v>
      </c>
      <c r="AA5209">
        <v>0</v>
      </c>
      <c r="AB5209" t="s">
        <v>51</v>
      </c>
      <c r="AC5209" t="s">
        <v>67</v>
      </c>
      <c r="AD5209">
        <v>1</v>
      </c>
      <c r="AE5209">
        <v>1</v>
      </c>
      <c r="AF5209">
        <v>1</v>
      </c>
      <c r="AG5209">
        <v>2026</v>
      </c>
      <c r="AH5209">
        <v>20251229</v>
      </c>
      <c r="AI5209" t="s">
        <v>7631</v>
      </c>
      <c r="AJ5209">
        <v>2500</v>
      </c>
      <c r="AK5209">
        <v>2448.05078125</v>
      </c>
      <c r="AL5209" s="10">
        <f t="shared" si="648"/>
        <v>51.94921875</v>
      </c>
      <c r="AM5209" s="11">
        <f t="shared" si="649"/>
        <v>2.0779687500000001E-2</v>
      </c>
      <c r="AN5209">
        <v>2500</v>
      </c>
      <c r="AO5209">
        <v>2259.7481896013269</v>
      </c>
      <c r="AP5209" s="12">
        <f t="shared" si="650"/>
        <v>240.25181039867311</v>
      </c>
      <c r="AQ5209" s="13">
        <f t="shared" si="651"/>
        <v>9.6100724159469242E-2</v>
      </c>
      <c r="AR5209">
        <v>2500</v>
      </c>
      <c r="AS5209">
        <v>2320.723034504239</v>
      </c>
      <c r="AT5209" s="14">
        <f t="shared" si="652"/>
        <v>179.27696549576103</v>
      </c>
      <c r="AU5209" s="15">
        <f t="shared" si="653"/>
        <v>7.1710786198304413E-2</v>
      </c>
      <c r="AV5209">
        <v>2500</v>
      </c>
      <c r="AW5209">
        <v>2422.708761625061</v>
      </c>
      <c r="AX5209" s="16">
        <f t="shared" si="654"/>
        <v>77.291238374938985</v>
      </c>
      <c r="AY5209" s="17">
        <f t="shared" si="655"/>
        <v>3.0916495349975592E-2</v>
      </c>
    </row>
    <row r="5210" spans="1:51" x14ac:dyDescent="0.25">
      <c r="A5210" t="s">
        <v>54</v>
      </c>
      <c r="B5210" t="s">
        <v>148</v>
      </c>
      <c r="C5210">
        <v>3300</v>
      </c>
      <c r="D5210">
        <v>135249</v>
      </c>
      <c r="E5210">
        <v>2016</v>
      </c>
      <c r="F5210" t="s">
        <v>340</v>
      </c>
      <c r="G5210" t="s">
        <v>341</v>
      </c>
      <c r="H5210" t="s">
        <v>5232</v>
      </c>
      <c r="J5210">
        <v>4</v>
      </c>
      <c r="K5210" t="s">
        <v>59</v>
      </c>
      <c r="L5210">
        <v>4</v>
      </c>
      <c r="M5210" t="s">
        <v>45</v>
      </c>
      <c r="N5210">
        <v>1.799999952316284</v>
      </c>
      <c r="O5210" t="s">
        <v>60</v>
      </c>
      <c r="R5210" t="s">
        <v>61</v>
      </c>
      <c r="U5210" t="s">
        <v>63</v>
      </c>
      <c r="W5210" t="s">
        <v>655</v>
      </c>
      <c r="X5210" t="s">
        <v>65</v>
      </c>
      <c r="Y5210" t="s">
        <v>82</v>
      </c>
      <c r="AA5210">
        <v>0</v>
      </c>
      <c r="AB5210" t="s">
        <v>51</v>
      </c>
      <c r="AC5210" t="s">
        <v>67</v>
      </c>
      <c r="AD5210">
        <v>1</v>
      </c>
      <c r="AE5210">
        <v>1</v>
      </c>
      <c r="AF5210">
        <v>1</v>
      </c>
      <c r="AG5210">
        <v>2026</v>
      </c>
      <c r="AH5210">
        <v>20251230</v>
      </c>
      <c r="AI5210" t="s">
        <v>7632</v>
      </c>
      <c r="AJ5210">
        <v>3300</v>
      </c>
      <c r="AK5210">
        <v>2133.6796875</v>
      </c>
      <c r="AL5210" s="10">
        <f t="shared" si="648"/>
        <v>1166.3203125</v>
      </c>
      <c r="AM5210" s="11">
        <f t="shared" si="649"/>
        <v>0.35343039772727275</v>
      </c>
      <c r="AN5210">
        <v>3300</v>
      </c>
      <c r="AO5210">
        <v>2189.342457480539</v>
      </c>
      <c r="AP5210" s="12">
        <f t="shared" si="650"/>
        <v>1110.657542519461</v>
      </c>
      <c r="AQ5210" s="13">
        <f t="shared" si="651"/>
        <v>0.33656289167256392</v>
      </c>
      <c r="AR5210">
        <v>3300</v>
      </c>
      <c r="AS5210">
        <v>2130.3793502293238</v>
      </c>
      <c r="AT5210" s="14">
        <f t="shared" si="652"/>
        <v>1169.6206497706762</v>
      </c>
      <c r="AU5210" s="15">
        <f t="shared" si="653"/>
        <v>0.35443049993050796</v>
      </c>
      <c r="AV5210">
        <v>3300</v>
      </c>
      <c r="AW5210">
        <v>2158.0653450807649</v>
      </c>
      <c r="AX5210" s="16">
        <f t="shared" si="654"/>
        <v>1141.9346549192351</v>
      </c>
      <c r="AY5210" s="17">
        <f t="shared" si="655"/>
        <v>0.34604080452098035</v>
      </c>
    </row>
    <row r="5211" spans="1:51" x14ac:dyDescent="0.25">
      <c r="A5211" t="s">
        <v>69</v>
      </c>
      <c r="B5211" t="s">
        <v>70</v>
      </c>
      <c r="C5211">
        <v>21300</v>
      </c>
      <c r="D5211">
        <v>16726</v>
      </c>
      <c r="E5211">
        <v>2022</v>
      </c>
      <c r="F5211" t="s">
        <v>340</v>
      </c>
      <c r="G5211" t="s">
        <v>736</v>
      </c>
      <c r="H5211" t="s">
        <v>230</v>
      </c>
      <c r="J5211">
        <v>4</v>
      </c>
      <c r="K5211" t="s">
        <v>87</v>
      </c>
      <c r="L5211">
        <v>4</v>
      </c>
      <c r="M5211" t="s">
        <v>45</v>
      </c>
      <c r="N5211">
        <v>2.5</v>
      </c>
      <c r="O5211" t="s">
        <v>45</v>
      </c>
      <c r="P5211" t="s">
        <v>46</v>
      </c>
      <c r="R5211" t="s">
        <v>47</v>
      </c>
      <c r="S5211" t="s">
        <v>78</v>
      </c>
      <c r="U5211" t="s">
        <v>63</v>
      </c>
      <c r="W5211" t="s">
        <v>975</v>
      </c>
      <c r="X5211" t="s">
        <v>49</v>
      </c>
      <c r="Y5211" t="s">
        <v>82</v>
      </c>
      <c r="AA5211">
        <v>0</v>
      </c>
      <c r="AB5211" t="s">
        <v>51</v>
      </c>
      <c r="AC5211" t="s">
        <v>52</v>
      </c>
      <c r="AD5211">
        <v>1</v>
      </c>
      <c r="AE5211">
        <v>1</v>
      </c>
      <c r="AF5211">
        <v>1</v>
      </c>
      <c r="AG5211">
        <v>2026</v>
      </c>
      <c r="AH5211">
        <v>20251230</v>
      </c>
      <c r="AI5211" t="s">
        <v>7633</v>
      </c>
      <c r="AJ5211">
        <v>21300</v>
      </c>
      <c r="AK5211">
        <v>22627.169921875</v>
      </c>
      <c r="AL5211" s="10">
        <f t="shared" si="648"/>
        <v>1327.169921875</v>
      </c>
      <c r="AM5211" s="11">
        <f t="shared" si="649"/>
        <v>6.2308447036384974E-2</v>
      </c>
      <c r="AN5211">
        <v>21300</v>
      </c>
      <c r="AO5211">
        <v>22667.118847574631</v>
      </c>
      <c r="AP5211" s="12">
        <f t="shared" si="650"/>
        <v>1367.1188475746312</v>
      </c>
      <c r="AQ5211" s="13">
        <f t="shared" si="651"/>
        <v>6.4183983454208032E-2</v>
      </c>
      <c r="AR5211">
        <v>21300</v>
      </c>
      <c r="AS5211">
        <v>23462.552879039082</v>
      </c>
      <c r="AT5211" s="14">
        <f t="shared" si="652"/>
        <v>2162.5528790390817</v>
      </c>
      <c r="AU5211" s="15">
        <f t="shared" si="653"/>
        <v>0.10152830418023857</v>
      </c>
      <c r="AV5211">
        <v>21300</v>
      </c>
      <c r="AW5211">
        <v>22497.912966252221</v>
      </c>
      <c r="AX5211" s="16">
        <f t="shared" si="654"/>
        <v>1197.9129662522209</v>
      </c>
      <c r="AY5211" s="17">
        <f t="shared" si="655"/>
        <v>5.6240045363954036E-2</v>
      </c>
    </row>
    <row r="5212" spans="1:51" x14ac:dyDescent="0.25">
      <c r="A5212" t="s">
        <v>106</v>
      </c>
      <c r="B5212" t="s">
        <v>215</v>
      </c>
      <c r="C5212">
        <v>13900</v>
      </c>
      <c r="D5212">
        <v>102380</v>
      </c>
      <c r="E5212">
        <v>2019</v>
      </c>
      <c r="F5212" t="s">
        <v>41</v>
      </c>
      <c r="G5212" t="s">
        <v>1024</v>
      </c>
      <c r="H5212" t="s">
        <v>2920</v>
      </c>
      <c r="J5212">
        <v>4</v>
      </c>
      <c r="K5212" t="s">
        <v>111</v>
      </c>
      <c r="L5212">
        <v>4</v>
      </c>
      <c r="M5212" t="s">
        <v>45</v>
      </c>
      <c r="N5212">
        <v>2.5</v>
      </c>
      <c r="O5212" t="s">
        <v>45</v>
      </c>
      <c r="P5212" t="s">
        <v>46</v>
      </c>
      <c r="Q5212">
        <v>4</v>
      </c>
      <c r="R5212" t="s">
        <v>47</v>
      </c>
      <c r="S5212" t="s">
        <v>78</v>
      </c>
      <c r="T5212">
        <v>175</v>
      </c>
      <c r="U5212" t="s">
        <v>63</v>
      </c>
      <c r="W5212" t="s">
        <v>245</v>
      </c>
      <c r="X5212" t="s">
        <v>49</v>
      </c>
      <c r="Y5212" t="s">
        <v>82</v>
      </c>
      <c r="AA5212">
        <v>0</v>
      </c>
      <c r="AB5212" t="s">
        <v>51</v>
      </c>
      <c r="AC5212" t="s">
        <v>52</v>
      </c>
      <c r="AD5212">
        <v>1</v>
      </c>
      <c r="AE5212">
        <v>1</v>
      </c>
      <c r="AF5212">
        <v>1</v>
      </c>
      <c r="AG5212">
        <v>2026</v>
      </c>
      <c r="AH5212">
        <v>20260102</v>
      </c>
      <c r="AI5212" t="s">
        <v>7634</v>
      </c>
      <c r="AJ5212">
        <v>13900</v>
      </c>
      <c r="AK5212">
        <v>12143.3837890625</v>
      </c>
      <c r="AL5212" s="10">
        <f t="shared" si="648"/>
        <v>1756.6162109375</v>
      </c>
      <c r="AM5212" s="11">
        <f t="shared" si="649"/>
        <v>0.12637526697392087</v>
      </c>
      <c r="AN5212">
        <v>13900</v>
      </c>
      <c r="AO5212">
        <v>12111.833774301471</v>
      </c>
      <c r="AP5212" s="12">
        <f t="shared" si="650"/>
        <v>1788.1662256985292</v>
      </c>
      <c r="AQ5212" s="13">
        <f t="shared" si="651"/>
        <v>0.12864505220852729</v>
      </c>
      <c r="AR5212">
        <v>13900</v>
      </c>
      <c r="AS5212">
        <v>11771.181522881699</v>
      </c>
      <c r="AT5212" s="14">
        <f t="shared" si="652"/>
        <v>2128.8184771183005</v>
      </c>
      <c r="AU5212" s="15">
        <f t="shared" si="653"/>
        <v>0.15315240842577701</v>
      </c>
      <c r="AV5212">
        <v>13900</v>
      </c>
      <c r="AW5212">
        <v>12230.983388704321</v>
      </c>
      <c r="AX5212" s="16">
        <f t="shared" si="654"/>
        <v>1669.0166112956795</v>
      </c>
      <c r="AY5212" s="17">
        <f t="shared" si="655"/>
        <v>0.1200731375032863</v>
      </c>
    </row>
    <row r="5213" spans="1:51" x14ac:dyDescent="0.25">
      <c r="A5213" t="s">
        <v>69</v>
      </c>
      <c r="B5213" t="s">
        <v>85</v>
      </c>
      <c r="C5213">
        <v>23250</v>
      </c>
      <c r="D5213">
        <v>45425</v>
      </c>
      <c r="E5213">
        <v>2022</v>
      </c>
      <c r="F5213" t="s">
        <v>143</v>
      </c>
      <c r="G5213" t="s">
        <v>1000</v>
      </c>
      <c r="H5213" t="s">
        <v>814</v>
      </c>
      <c r="J5213">
        <v>4</v>
      </c>
      <c r="K5213" t="s">
        <v>44</v>
      </c>
      <c r="L5213">
        <v>4</v>
      </c>
      <c r="M5213" t="s">
        <v>45</v>
      </c>
      <c r="N5213">
        <v>2</v>
      </c>
      <c r="O5213" t="s">
        <v>45</v>
      </c>
      <c r="P5213" t="s">
        <v>46</v>
      </c>
      <c r="Q5213">
        <v>4</v>
      </c>
      <c r="R5213" t="s">
        <v>305</v>
      </c>
      <c r="S5213" t="s">
        <v>78</v>
      </c>
      <c r="T5213">
        <v>250</v>
      </c>
      <c r="U5213" t="s">
        <v>63</v>
      </c>
      <c r="W5213" t="s">
        <v>562</v>
      </c>
      <c r="X5213" t="s">
        <v>49</v>
      </c>
      <c r="Y5213" t="s">
        <v>82</v>
      </c>
      <c r="AA5213">
        <v>0</v>
      </c>
      <c r="AB5213" t="s">
        <v>51</v>
      </c>
      <c r="AC5213" t="s">
        <v>52</v>
      </c>
      <c r="AD5213">
        <v>1</v>
      </c>
      <c r="AE5213">
        <v>1</v>
      </c>
      <c r="AF5213">
        <v>1</v>
      </c>
      <c r="AG5213">
        <v>2026</v>
      </c>
      <c r="AH5213">
        <v>20251231</v>
      </c>
      <c r="AI5213" t="s">
        <v>7635</v>
      </c>
      <c r="AJ5213">
        <v>23250</v>
      </c>
      <c r="AK5213">
        <v>21360.755859375</v>
      </c>
      <c r="AL5213" s="10">
        <f t="shared" si="648"/>
        <v>1889.244140625</v>
      </c>
      <c r="AM5213" s="11">
        <f t="shared" si="649"/>
        <v>8.1257812499999998E-2</v>
      </c>
      <c r="AN5213">
        <v>23250</v>
      </c>
      <c r="AO5213">
        <v>22920.418540161099</v>
      </c>
      <c r="AP5213" s="12">
        <f t="shared" si="650"/>
        <v>329.58145983890063</v>
      </c>
      <c r="AQ5213" s="13">
        <f t="shared" si="651"/>
        <v>1.4175546659737661E-2</v>
      </c>
      <c r="AR5213">
        <v>23250</v>
      </c>
      <c r="AS5213">
        <v>22392.728423883011</v>
      </c>
      <c r="AT5213" s="14">
        <f t="shared" si="652"/>
        <v>857.27157611698931</v>
      </c>
      <c r="AU5213" s="15">
        <f t="shared" si="653"/>
        <v>3.6871895746967281E-2</v>
      </c>
      <c r="AV5213">
        <v>23250</v>
      </c>
      <c r="AW5213">
        <v>21372.60310421286</v>
      </c>
      <c r="AX5213" s="16">
        <f t="shared" si="654"/>
        <v>1877.3968957871402</v>
      </c>
      <c r="AY5213" s="17">
        <f t="shared" si="655"/>
        <v>8.0748253582242593E-2</v>
      </c>
    </row>
    <row r="5214" spans="1:51" x14ac:dyDescent="0.25">
      <c r="A5214" t="s">
        <v>39</v>
      </c>
      <c r="B5214" t="s">
        <v>218</v>
      </c>
      <c r="C5214">
        <v>20600</v>
      </c>
      <c r="D5214">
        <v>72324</v>
      </c>
      <c r="E5214">
        <v>2023</v>
      </c>
      <c r="F5214" t="s">
        <v>71</v>
      </c>
      <c r="G5214" t="s">
        <v>72</v>
      </c>
      <c r="H5214" t="s">
        <v>1929</v>
      </c>
      <c r="I5214" t="s">
        <v>150</v>
      </c>
      <c r="J5214">
        <v>4</v>
      </c>
      <c r="K5214" t="s">
        <v>44</v>
      </c>
      <c r="L5214">
        <v>4</v>
      </c>
      <c r="M5214" t="s">
        <v>45</v>
      </c>
      <c r="N5214">
        <v>2.7000000476837158</v>
      </c>
      <c r="O5214" t="s">
        <v>119</v>
      </c>
      <c r="P5214" t="s">
        <v>46</v>
      </c>
      <c r="Q5214">
        <v>4</v>
      </c>
      <c r="R5214" t="s">
        <v>77</v>
      </c>
      <c r="S5214" t="s">
        <v>151</v>
      </c>
      <c r="U5214" t="s">
        <v>63</v>
      </c>
      <c r="V5214" t="s">
        <v>64</v>
      </c>
      <c r="W5214" t="s">
        <v>152</v>
      </c>
      <c r="X5214" t="s">
        <v>97</v>
      </c>
      <c r="Y5214" t="s">
        <v>66</v>
      </c>
      <c r="AA5214">
        <v>0</v>
      </c>
      <c r="AB5214" t="s">
        <v>51</v>
      </c>
      <c r="AC5214" t="s">
        <v>83</v>
      </c>
      <c r="AD5214">
        <v>1</v>
      </c>
      <c r="AE5214">
        <v>1</v>
      </c>
      <c r="AF5214">
        <v>1</v>
      </c>
      <c r="AG5214">
        <v>2026</v>
      </c>
      <c r="AH5214">
        <v>20260102</v>
      </c>
      <c r="AI5214" t="s">
        <v>7636</v>
      </c>
      <c r="AJ5214">
        <v>20600</v>
      </c>
      <c r="AK5214">
        <v>21087.474609375</v>
      </c>
      <c r="AL5214" s="10">
        <f t="shared" si="648"/>
        <v>487.474609375</v>
      </c>
      <c r="AM5214" s="11">
        <f t="shared" si="649"/>
        <v>2.3663815989077668E-2</v>
      </c>
      <c r="AN5214">
        <v>20600</v>
      </c>
      <c r="AO5214">
        <v>20275.799197755219</v>
      </c>
      <c r="AP5214" s="12">
        <f t="shared" si="650"/>
        <v>324.20080224478079</v>
      </c>
      <c r="AQ5214" s="13">
        <f t="shared" si="651"/>
        <v>1.5737903021591299E-2</v>
      </c>
      <c r="AR5214">
        <v>20600</v>
      </c>
      <c r="AS5214">
        <v>20594.97699342218</v>
      </c>
      <c r="AT5214" s="14">
        <f t="shared" si="652"/>
        <v>5.0230065778196149</v>
      </c>
      <c r="AU5214" s="15">
        <f t="shared" si="653"/>
        <v>2.4383527076794246E-4</v>
      </c>
      <c r="AV5214">
        <v>20600</v>
      </c>
      <c r="AW5214">
        <v>20862.40234375</v>
      </c>
      <c r="AX5214" s="16">
        <f t="shared" si="654"/>
        <v>262.40234375</v>
      </c>
      <c r="AY5214" s="17">
        <f t="shared" si="655"/>
        <v>1.2737977851941747E-2</v>
      </c>
    </row>
    <row r="5215" spans="1:51" x14ac:dyDescent="0.25">
      <c r="A5215" t="s">
        <v>106</v>
      </c>
      <c r="B5215" t="s">
        <v>215</v>
      </c>
      <c r="C5215">
        <v>17000</v>
      </c>
      <c r="D5215">
        <v>124480</v>
      </c>
      <c r="E5215">
        <v>2018</v>
      </c>
      <c r="F5215" t="s">
        <v>56</v>
      </c>
      <c r="G5215" t="s">
        <v>133</v>
      </c>
      <c r="J5215">
        <v>8</v>
      </c>
      <c r="K5215" t="s">
        <v>75</v>
      </c>
      <c r="L5215">
        <v>4</v>
      </c>
      <c r="M5215" t="s">
        <v>45</v>
      </c>
      <c r="N5215">
        <v>5</v>
      </c>
      <c r="O5215" t="s">
        <v>76</v>
      </c>
      <c r="P5215" t="s">
        <v>46</v>
      </c>
      <c r="Q5215">
        <v>4</v>
      </c>
      <c r="R5215" t="s">
        <v>77</v>
      </c>
      <c r="S5215" t="s">
        <v>78</v>
      </c>
      <c r="T5215">
        <v>395</v>
      </c>
      <c r="U5215" t="s">
        <v>63</v>
      </c>
      <c r="V5215" t="s">
        <v>79</v>
      </c>
      <c r="W5215" t="s">
        <v>756</v>
      </c>
      <c r="X5215" t="s">
        <v>97</v>
      </c>
      <c r="Y5215" t="s">
        <v>82</v>
      </c>
      <c r="AA5215">
        <v>0</v>
      </c>
      <c r="AB5215" t="s">
        <v>51</v>
      </c>
      <c r="AC5215" t="s">
        <v>83</v>
      </c>
      <c r="AD5215">
        <v>1</v>
      </c>
      <c r="AE5215">
        <v>1</v>
      </c>
      <c r="AF5215">
        <v>1</v>
      </c>
      <c r="AG5215">
        <v>2026</v>
      </c>
      <c r="AH5215">
        <v>20260102</v>
      </c>
      <c r="AI5215" t="s">
        <v>7637</v>
      </c>
      <c r="AJ5215">
        <v>17000</v>
      </c>
      <c r="AK5215">
        <v>17824.162109375</v>
      </c>
      <c r="AL5215" s="10">
        <f t="shared" si="648"/>
        <v>824.162109375</v>
      </c>
      <c r="AM5215" s="11">
        <f t="shared" si="649"/>
        <v>4.8480124080882356E-2</v>
      </c>
      <c r="AN5215">
        <v>17000</v>
      </c>
      <c r="AO5215">
        <v>16013.56858422312</v>
      </c>
      <c r="AP5215" s="12">
        <f t="shared" si="650"/>
        <v>986.43141577688039</v>
      </c>
      <c r="AQ5215" s="13">
        <f t="shared" si="651"/>
        <v>5.802537739864002E-2</v>
      </c>
      <c r="AR5215">
        <v>17000</v>
      </c>
      <c r="AS5215">
        <v>15891.490224317649</v>
      </c>
      <c r="AT5215" s="14">
        <f t="shared" si="652"/>
        <v>1108.5097756823507</v>
      </c>
      <c r="AU5215" s="15">
        <f t="shared" si="653"/>
        <v>6.5206457393079453E-2</v>
      </c>
      <c r="AV5215">
        <v>17000</v>
      </c>
      <c r="AW5215">
        <v>17474.354398382209</v>
      </c>
      <c r="AX5215" s="16">
        <f t="shared" si="654"/>
        <v>474.35439838220918</v>
      </c>
      <c r="AY5215" s="17">
        <f t="shared" si="655"/>
        <v>2.7903199904835835E-2</v>
      </c>
    </row>
    <row r="5216" spans="1:51" x14ac:dyDescent="0.25">
      <c r="A5216" t="s">
        <v>39</v>
      </c>
      <c r="B5216" t="s">
        <v>114</v>
      </c>
      <c r="C5216">
        <v>2600</v>
      </c>
      <c r="D5216">
        <v>124467</v>
      </c>
      <c r="E5216">
        <v>2006</v>
      </c>
      <c r="F5216" t="s">
        <v>349</v>
      </c>
      <c r="G5216" t="s">
        <v>4214</v>
      </c>
      <c r="H5216" t="s">
        <v>276</v>
      </c>
      <c r="I5216" t="s">
        <v>7638</v>
      </c>
      <c r="J5216">
        <v>6</v>
      </c>
      <c r="K5216" t="s">
        <v>118</v>
      </c>
      <c r="L5216">
        <v>4</v>
      </c>
      <c r="M5216" t="s">
        <v>45</v>
      </c>
      <c r="N5216">
        <v>3.7000000476837158</v>
      </c>
      <c r="O5216" t="s">
        <v>119</v>
      </c>
      <c r="P5216" t="s">
        <v>46</v>
      </c>
      <c r="R5216" t="s">
        <v>77</v>
      </c>
      <c r="S5216" t="s">
        <v>151</v>
      </c>
      <c r="U5216" t="s">
        <v>63</v>
      </c>
      <c r="V5216" t="s">
        <v>79</v>
      </c>
      <c r="W5216" t="s">
        <v>1633</v>
      </c>
      <c r="X5216" t="s">
        <v>97</v>
      </c>
      <c r="Y5216" t="s">
        <v>82</v>
      </c>
      <c r="AA5216">
        <v>0</v>
      </c>
      <c r="AB5216" t="s">
        <v>51</v>
      </c>
      <c r="AC5216" t="s">
        <v>83</v>
      </c>
      <c r="AD5216">
        <v>1</v>
      </c>
      <c r="AE5216">
        <v>1</v>
      </c>
      <c r="AF5216">
        <v>1</v>
      </c>
      <c r="AG5216">
        <v>2026</v>
      </c>
      <c r="AH5216">
        <v>20251231</v>
      </c>
      <c r="AI5216" t="s">
        <v>7639</v>
      </c>
      <c r="AJ5216">
        <v>2600</v>
      </c>
      <c r="AK5216">
        <v>2312.610107421875</v>
      </c>
      <c r="AL5216" s="10">
        <f t="shared" si="648"/>
        <v>287.389892578125</v>
      </c>
      <c r="AM5216" s="11">
        <f t="shared" si="649"/>
        <v>0.11053457406850961</v>
      </c>
      <c r="AN5216">
        <v>2600</v>
      </c>
      <c r="AO5216">
        <v>2256.283546885154</v>
      </c>
      <c r="AP5216" s="12">
        <f t="shared" si="650"/>
        <v>343.71645311484599</v>
      </c>
      <c r="AQ5216" s="13">
        <f t="shared" si="651"/>
        <v>0.1321986358134023</v>
      </c>
      <c r="AR5216">
        <v>2600</v>
      </c>
      <c r="AS5216">
        <v>2381.3017447185848</v>
      </c>
      <c r="AT5216" s="14">
        <f t="shared" si="652"/>
        <v>218.69825528141519</v>
      </c>
      <c r="AU5216" s="15">
        <f t="shared" si="653"/>
        <v>8.4114713569775068E-2</v>
      </c>
      <c r="AV5216">
        <v>2600</v>
      </c>
      <c r="AW5216">
        <v>2292.2736486486492</v>
      </c>
      <c r="AX5216" s="16">
        <f t="shared" si="654"/>
        <v>307.72635135135079</v>
      </c>
      <c r="AY5216" s="17">
        <f t="shared" si="655"/>
        <v>0.11835628898128876</v>
      </c>
    </row>
    <row r="5217" spans="1:51" x14ac:dyDescent="0.25">
      <c r="A5217" t="s">
        <v>54</v>
      </c>
      <c r="B5217" t="s">
        <v>148</v>
      </c>
      <c r="C5217">
        <v>4750</v>
      </c>
      <c r="D5217">
        <v>116763</v>
      </c>
      <c r="E5217">
        <v>2018</v>
      </c>
      <c r="F5217" t="s">
        <v>343</v>
      </c>
      <c r="G5217" t="s">
        <v>360</v>
      </c>
      <c r="H5217" t="s">
        <v>230</v>
      </c>
      <c r="J5217">
        <v>4</v>
      </c>
      <c r="K5217" t="s">
        <v>111</v>
      </c>
      <c r="L5217">
        <v>4</v>
      </c>
      <c r="M5217" t="s">
        <v>45</v>
      </c>
      <c r="N5217">
        <v>2.4000000953674321</v>
      </c>
      <c r="O5217" t="s">
        <v>60</v>
      </c>
      <c r="R5217" t="s">
        <v>47</v>
      </c>
      <c r="S5217" t="s">
        <v>62</v>
      </c>
      <c r="T5217">
        <v>180</v>
      </c>
      <c r="U5217" t="s">
        <v>63</v>
      </c>
      <c r="V5217" t="s">
        <v>64</v>
      </c>
      <c r="X5217" t="s">
        <v>49</v>
      </c>
      <c r="Y5217" t="s">
        <v>66</v>
      </c>
      <c r="Z5217">
        <v>27195</v>
      </c>
      <c r="AA5217">
        <v>0</v>
      </c>
      <c r="AB5217" t="s">
        <v>51</v>
      </c>
      <c r="AC5217" t="s">
        <v>52</v>
      </c>
      <c r="AD5217">
        <v>1</v>
      </c>
      <c r="AE5217">
        <v>1</v>
      </c>
      <c r="AF5217">
        <v>1</v>
      </c>
      <c r="AG5217">
        <v>2026</v>
      </c>
      <c r="AH5217">
        <v>20251230</v>
      </c>
      <c r="AI5217" t="s">
        <v>7640</v>
      </c>
      <c r="AJ5217">
        <v>4750</v>
      </c>
      <c r="AK5217">
        <v>4786.6318359375</v>
      </c>
      <c r="AL5217" s="10">
        <f t="shared" si="648"/>
        <v>36.6318359375</v>
      </c>
      <c r="AM5217" s="11">
        <f t="shared" si="649"/>
        <v>7.7119654605263162E-3</v>
      </c>
      <c r="AN5217">
        <v>4750</v>
      </c>
      <c r="AO5217">
        <v>4751.5865711520337</v>
      </c>
      <c r="AP5217" s="12">
        <f t="shared" si="650"/>
        <v>1.5865711520336845</v>
      </c>
      <c r="AQ5217" s="13">
        <f t="shared" si="651"/>
        <v>3.3401497937551254E-4</v>
      </c>
      <c r="AR5217">
        <v>4750</v>
      </c>
      <c r="AS5217">
        <v>5123.5476572346806</v>
      </c>
      <c r="AT5217" s="14">
        <f t="shared" si="652"/>
        <v>373.54765723468063</v>
      </c>
      <c r="AU5217" s="15">
        <f t="shared" si="653"/>
        <v>7.8641612049406451E-2</v>
      </c>
      <c r="AV5217">
        <v>4750</v>
      </c>
      <c r="AW5217">
        <v>4847.8062157221184</v>
      </c>
      <c r="AX5217" s="16">
        <f t="shared" si="654"/>
        <v>97.806215722118395</v>
      </c>
      <c r="AY5217" s="17">
        <f t="shared" si="655"/>
        <v>2.0590782257288082E-2</v>
      </c>
    </row>
    <row r="5218" spans="1:51" x14ac:dyDescent="0.25">
      <c r="A5218" t="s">
        <v>54</v>
      </c>
      <c r="B5218" t="s">
        <v>127</v>
      </c>
      <c r="C5218">
        <v>16750</v>
      </c>
      <c r="D5218">
        <v>67188</v>
      </c>
      <c r="E5218">
        <v>2021</v>
      </c>
      <c r="F5218" t="s">
        <v>502</v>
      </c>
      <c r="G5218" t="s">
        <v>2621</v>
      </c>
      <c r="H5218" t="s">
        <v>808</v>
      </c>
      <c r="J5218">
        <v>4</v>
      </c>
      <c r="K5218" t="s">
        <v>44</v>
      </c>
      <c r="L5218">
        <v>4</v>
      </c>
      <c r="M5218" t="s">
        <v>45</v>
      </c>
      <c r="N5218">
        <v>2</v>
      </c>
      <c r="O5218" t="s">
        <v>60</v>
      </c>
      <c r="P5218" t="s">
        <v>46</v>
      </c>
      <c r="Q5218">
        <v>5</v>
      </c>
      <c r="R5218" t="s">
        <v>47</v>
      </c>
      <c r="S5218" t="s">
        <v>62</v>
      </c>
      <c r="U5218" t="s">
        <v>63</v>
      </c>
      <c r="V5218" t="s">
        <v>64</v>
      </c>
      <c r="W5218" t="s">
        <v>103</v>
      </c>
      <c r="X5218" t="s">
        <v>97</v>
      </c>
      <c r="Y5218" t="s">
        <v>82</v>
      </c>
      <c r="AA5218">
        <v>0</v>
      </c>
      <c r="AB5218" t="s">
        <v>51</v>
      </c>
      <c r="AC5218" t="s">
        <v>52</v>
      </c>
      <c r="AD5218">
        <v>1</v>
      </c>
      <c r="AE5218">
        <v>1</v>
      </c>
      <c r="AF5218">
        <v>1</v>
      </c>
      <c r="AG5218">
        <v>2026</v>
      </c>
      <c r="AH5218">
        <v>20251231</v>
      </c>
      <c r="AI5218" t="s">
        <v>7641</v>
      </c>
      <c r="AJ5218">
        <v>16750</v>
      </c>
      <c r="AK5218">
        <v>18006.5390625</v>
      </c>
      <c r="AL5218" s="10">
        <f t="shared" si="648"/>
        <v>1256.5390625</v>
      </c>
      <c r="AM5218" s="11">
        <f t="shared" si="649"/>
        <v>7.5017257462686573E-2</v>
      </c>
      <c r="AN5218">
        <v>16750</v>
      </c>
      <c r="AO5218">
        <v>16205.66781610102</v>
      </c>
      <c r="AP5218" s="12">
        <f t="shared" si="650"/>
        <v>544.33218389897957</v>
      </c>
      <c r="AQ5218" s="13">
        <f t="shared" si="651"/>
        <v>3.2497443814864455E-2</v>
      </c>
      <c r="AR5218">
        <v>16750</v>
      </c>
      <c r="AS5218">
        <v>17506.22964765353</v>
      </c>
      <c r="AT5218" s="14">
        <f t="shared" si="652"/>
        <v>756.22964765353026</v>
      </c>
      <c r="AU5218" s="15">
        <f t="shared" si="653"/>
        <v>4.5148038665882406E-2</v>
      </c>
      <c r="AV5218">
        <v>16750</v>
      </c>
      <c r="AW5218">
        <v>17775.303811659189</v>
      </c>
      <c r="AX5218" s="16">
        <f t="shared" si="654"/>
        <v>1025.3038116591888</v>
      </c>
      <c r="AY5218" s="17">
        <f t="shared" si="655"/>
        <v>6.1212167860250077E-2</v>
      </c>
    </row>
    <row r="5219" spans="1:51" x14ac:dyDescent="0.25">
      <c r="A5219" t="s">
        <v>54</v>
      </c>
      <c r="B5219" t="s">
        <v>176</v>
      </c>
      <c r="C5219">
        <v>8800</v>
      </c>
      <c r="D5219">
        <v>90183</v>
      </c>
      <c r="E5219">
        <v>2019</v>
      </c>
      <c r="F5219" t="s">
        <v>502</v>
      </c>
      <c r="G5219" t="s">
        <v>2621</v>
      </c>
      <c r="H5219" t="s">
        <v>808</v>
      </c>
      <c r="J5219">
        <v>6</v>
      </c>
      <c r="K5219" t="s">
        <v>44</v>
      </c>
      <c r="L5219">
        <v>4</v>
      </c>
      <c r="M5219" t="s">
        <v>45</v>
      </c>
      <c r="N5219">
        <v>3.5999999046325679</v>
      </c>
      <c r="O5219" t="s">
        <v>60</v>
      </c>
      <c r="P5219" t="s">
        <v>46</v>
      </c>
      <c r="Q5219">
        <v>2</v>
      </c>
      <c r="R5219" t="s">
        <v>47</v>
      </c>
      <c r="S5219" t="s">
        <v>62</v>
      </c>
      <c r="U5219" t="s">
        <v>63</v>
      </c>
      <c r="V5219" t="s">
        <v>79</v>
      </c>
      <c r="W5219" t="s">
        <v>1952</v>
      </c>
      <c r="X5219" t="s">
        <v>97</v>
      </c>
      <c r="Y5219" t="s">
        <v>82</v>
      </c>
      <c r="Z5219">
        <v>48495</v>
      </c>
      <c r="AA5219">
        <v>0</v>
      </c>
      <c r="AB5219" t="s">
        <v>51</v>
      </c>
      <c r="AC5219" t="s">
        <v>52</v>
      </c>
      <c r="AD5219">
        <v>1</v>
      </c>
      <c r="AE5219">
        <v>1</v>
      </c>
      <c r="AF5219">
        <v>1</v>
      </c>
      <c r="AG5219">
        <v>2026</v>
      </c>
      <c r="AH5219">
        <v>20251230</v>
      </c>
      <c r="AI5219" t="s">
        <v>7642</v>
      </c>
      <c r="AJ5219">
        <v>8800</v>
      </c>
      <c r="AK5219">
        <v>9869.724609375</v>
      </c>
      <c r="AL5219" s="10">
        <f t="shared" si="648"/>
        <v>1069.724609375</v>
      </c>
      <c r="AM5219" s="11">
        <f t="shared" si="649"/>
        <v>0.12155961470170455</v>
      </c>
      <c r="AN5219">
        <v>8800</v>
      </c>
      <c r="AO5219">
        <v>10139.237760346939</v>
      </c>
      <c r="AP5219" s="12">
        <f t="shared" si="650"/>
        <v>1339.2377603469395</v>
      </c>
      <c r="AQ5219" s="13">
        <f t="shared" si="651"/>
        <v>0.15218610913033404</v>
      </c>
      <c r="AR5219">
        <v>8800</v>
      </c>
      <c r="AS5219">
        <v>9428.9948762222048</v>
      </c>
      <c r="AT5219" s="14">
        <f t="shared" si="652"/>
        <v>628.99487622220477</v>
      </c>
      <c r="AU5219" s="15">
        <f t="shared" si="653"/>
        <v>7.147669047979599E-2</v>
      </c>
      <c r="AV5219">
        <v>8800</v>
      </c>
      <c r="AW5219">
        <v>9873.4903121636162</v>
      </c>
      <c r="AX5219" s="16">
        <f t="shared" si="654"/>
        <v>1073.4903121636162</v>
      </c>
      <c r="AY5219" s="17">
        <f t="shared" si="655"/>
        <v>0.1219875354731382</v>
      </c>
    </row>
    <row r="5220" spans="1:51" x14ac:dyDescent="0.25">
      <c r="A5220" t="s">
        <v>54</v>
      </c>
      <c r="B5220" t="s">
        <v>453</v>
      </c>
      <c r="C5220">
        <v>5200</v>
      </c>
      <c r="D5220">
        <v>112888</v>
      </c>
      <c r="E5220">
        <v>2013</v>
      </c>
      <c r="F5220" t="s">
        <v>71</v>
      </c>
      <c r="G5220" t="s">
        <v>528</v>
      </c>
      <c r="H5220" t="s">
        <v>73</v>
      </c>
      <c r="I5220" t="s">
        <v>160</v>
      </c>
      <c r="J5220">
        <v>8</v>
      </c>
      <c r="K5220" t="s">
        <v>75</v>
      </c>
      <c r="L5220">
        <v>4</v>
      </c>
      <c r="M5220" t="s">
        <v>45</v>
      </c>
      <c r="N5220">
        <v>5.3000001907348633</v>
      </c>
      <c r="O5220" t="s">
        <v>76</v>
      </c>
      <c r="P5220" t="s">
        <v>46</v>
      </c>
      <c r="Q5220">
        <v>2</v>
      </c>
      <c r="R5220" t="s">
        <v>47</v>
      </c>
      <c r="U5220" t="s">
        <v>394</v>
      </c>
      <c r="V5220" t="s">
        <v>79</v>
      </c>
      <c r="W5220" t="s">
        <v>496</v>
      </c>
      <c r="X5220" t="s">
        <v>136</v>
      </c>
      <c r="Y5220" t="s">
        <v>82</v>
      </c>
      <c r="AA5220">
        <v>0</v>
      </c>
      <c r="AB5220" t="s">
        <v>51</v>
      </c>
      <c r="AC5220" t="s">
        <v>52</v>
      </c>
      <c r="AD5220">
        <v>1</v>
      </c>
      <c r="AE5220">
        <v>1</v>
      </c>
      <c r="AF5220">
        <v>1</v>
      </c>
      <c r="AG5220">
        <v>2026</v>
      </c>
      <c r="AH5220">
        <v>20260102</v>
      </c>
      <c r="AI5220" t="s">
        <v>7643</v>
      </c>
      <c r="AJ5220">
        <v>5200</v>
      </c>
      <c r="AK5220">
        <v>5142.3837890625</v>
      </c>
      <c r="AL5220" s="10">
        <f t="shared" si="648"/>
        <v>57.6162109375</v>
      </c>
      <c r="AM5220" s="11">
        <f t="shared" si="649"/>
        <v>1.1080040564903847E-2</v>
      </c>
      <c r="AN5220">
        <v>5200</v>
      </c>
      <c r="AO5220">
        <v>5483.175514414057</v>
      </c>
      <c r="AP5220" s="12">
        <f t="shared" si="650"/>
        <v>283.17551441405703</v>
      </c>
      <c r="AQ5220" s="13">
        <f t="shared" si="651"/>
        <v>5.4456829695010971E-2</v>
      </c>
      <c r="AR5220">
        <v>5200</v>
      </c>
      <c r="AS5220">
        <v>5429.3999380763162</v>
      </c>
      <c r="AT5220" s="14">
        <f t="shared" si="652"/>
        <v>229.39993807631618</v>
      </c>
      <c r="AU5220" s="15">
        <f t="shared" si="653"/>
        <v>4.4115372706983881E-2</v>
      </c>
      <c r="AV5220">
        <v>5200</v>
      </c>
      <c r="AW5220">
        <v>5313.478033472803</v>
      </c>
      <c r="AX5220" s="16">
        <f t="shared" si="654"/>
        <v>113.47803347280296</v>
      </c>
      <c r="AY5220" s="17">
        <f t="shared" si="655"/>
        <v>2.1822698744769799E-2</v>
      </c>
    </row>
    <row r="5221" spans="1:51" x14ac:dyDescent="0.25">
      <c r="A5221" t="s">
        <v>54</v>
      </c>
      <c r="B5221" t="s">
        <v>447</v>
      </c>
      <c r="C5221">
        <v>3500</v>
      </c>
      <c r="D5221">
        <v>169803</v>
      </c>
      <c r="E5221">
        <v>2013</v>
      </c>
      <c r="F5221" t="s">
        <v>56</v>
      </c>
      <c r="G5221" t="s">
        <v>133</v>
      </c>
      <c r="J5221">
        <v>6</v>
      </c>
      <c r="K5221" t="s">
        <v>111</v>
      </c>
      <c r="L5221">
        <v>4</v>
      </c>
      <c r="M5221" t="s">
        <v>45</v>
      </c>
      <c r="N5221">
        <v>3.5</v>
      </c>
      <c r="O5221" t="s">
        <v>76</v>
      </c>
      <c r="P5221" t="s">
        <v>46</v>
      </c>
      <c r="Q5221">
        <v>2</v>
      </c>
      <c r="R5221" t="s">
        <v>77</v>
      </c>
      <c r="S5221" t="s">
        <v>78</v>
      </c>
      <c r="T5221">
        <v>365</v>
      </c>
      <c r="U5221" t="s">
        <v>63</v>
      </c>
      <c r="V5221" t="s">
        <v>79</v>
      </c>
      <c r="X5221" t="s">
        <v>136</v>
      </c>
      <c r="Y5221" t="s">
        <v>82</v>
      </c>
      <c r="AA5221">
        <v>0</v>
      </c>
      <c r="AB5221" t="s">
        <v>51</v>
      </c>
      <c r="AC5221" t="s">
        <v>83</v>
      </c>
      <c r="AD5221">
        <v>1</v>
      </c>
      <c r="AE5221">
        <v>1</v>
      </c>
      <c r="AF5221">
        <v>1</v>
      </c>
      <c r="AG5221">
        <v>2026</v>
      </c>
      <c r="AH5221">
        <v>20251230</v>
      </c>
      <c r="AI5221" t="s">
        <v>7644</v>
      </c>
      <c r="AJ5221">
        <v>3500</v>
      </c>
      <c r="AK5221">
        <v>4920.24609375</v>
      </c>
      <c r="AL5221" s="10">
        <f t="shared" si="648"/>
        <v>1420.24609375</v>
      </c>
      <c r="AM5221" s="11">
        <f t="shared" si="649"/>
        <v>0.4057845982142857</v>
      </c>
      <c r="AN5221">
        <v>3500</v>
      </c>
      <c r="AO5221">
        <v>4768.2901273385569</v>
      </c>
      <c r="AP5221" s="12">
        <f t="shared" si="650"/>
        <v>1268.2901273385569</v>
      </c>
      <c r="AQ5221" s="13">
        <f t="shared" si="651"/>
        <v>0.36236860781101626</v>
      </c>
      <c r="AR5221">
        <v>3500</v>
      </c>
      <c r="AS5221">
        <v>4869.9480477229836</v>
      </c>
      <c r="AT5221" s="14">
        <f t="shared" si="652"/>
        <v>1369.9480477229836</v>
      </c>
      <c r="AU5221" s="15">
        <f t="shared" si="653"/>
        <v>0.39141372792085244</v>
      </c>
      <c r="AV5221">
        <v>3500</v>
      </c>
      <c r="AW5221">
        <v>4926.1808755760367</v>
      </c>
      <c r="AX5221" s="16">
        <f t="shared" si="654"/>
        <v>1426.1808755760367</v>
      </c>
      <c r="AY5221" s="17">
        <f t="shared" si="655"/>
        <v>0.40748025016458189</v>
      </c>
    </row>
    <row r="5222" spans="1:51" x14ac:dyDescent="0.25">
      <c r="A5222" t="s">
        <v>39</v>
      </c>
      <c r="B5222" t="s">
        <v>114</v>
      </c>
      <c r="C5222">
        <v>16200</v>
      </c>
      <c r="D5222">
        <v>53553</v>
      </c>
      <c r="E5222">
        <v>2024</v>
      </c>
      <c r="F5222" t="s">
        <v>340</v>
      </c>
      <c r="G5222" t="s">
        <v>736</v>
      </c>
      <c r="H5222" t="s">
        <v>187</v>
      </c>
      <c r="J5222">
        <v>4</v>
      </c>
      <c r="K5222" t="s">
        <v>59</v>
      </c>
      <c r="L5222">
        <v>4</v>
      </c>
      <c r="M5222" t="s">
        <v>45</v>
      </c>
      <c r="N5222">
        <v>2.5</v>
      </c>
      <c r="O5222" t="s">
        <v>45</v>
      </c>
      <c r="P5222" t="s">
        <v>46</v>
      </c>
      <c r="Q5222">
        <v>4</v>
      </c>
      <c r="R5222" t="s">
        <v>47</v>
      </c>
      <c r="S5222" t="s">
        <v>78</v>
      </c>
      <c r="T5222">
        <v>187.6</v>
      </c>
      <c r="U5222" t="s">
        <v>63</v>
      </c>
      <c r="W5222" t="s">
        <v>975</v>
      </c>
      <c r="X5222" t="s">
        <v>49</v>
      </c>
      <c r="Y5222" t="s">
        <v>82</v>
      </c>
      <c r="AA5222">
        <v>0</v>
      </c>
      <c r="AB5222" t="s">
        <v>51</v>
      </c>
      <c r="AC5222" t="s">
        <v>52</v>
      </c>
      <c r="AD5222">
        <v>1</v>
      </c>
      <c r="AE5222">
        <v>1</v>
      </c>
      <c r="AF5222">
        <v>1</v>
      </c>
      <c r="AG5222">
        <v>2026</v>
      </c>
      <c r="AH5222">
        <v>20251231</v>
      </c>
      <c r="AI5222" t="s">
        <v>7645</v>
      </c>
      <c r="AJ5222">
        <v>16200</v>
      </c>
      <c r="AK5222">
        <v>17466.810546875</v>
      </c>
      <c r="AL5222" s="10">
        <f t="shared" si="648"/>
        <v>1266.810546875</v>
      </c>
      <c r="AM5222" s="11">
        <f t="shared" si="649"/>
        <v>7.8198181905864195E-2</v>
      </c>
      <c r="AN5222">
        <v>16200</v>
      </c>
      <c r="AO5222">
        <v>18530.19800936765</v>
      </c>
      <c r="AP5222" s="12">
        <f t="shared" si="650"/>
        <v>2330.1980093676502</v>
      </c>
      <c r="AQ5222" s="13">
        <f t="shared" si="651"/>
        <v>0.14383938329429941</v>
      </c>
      <c r="AR5222">
        <v>16200</v>
      </c>
      <c r="AS5222">
        <v>19922.608966526252</v>
      </c>
      <c r="AT5222" s="14">
        <f t="shared" si="652"/>
        <v>3722.6089665262516</v>
      </c>
      <c r="AU5222" s="15">
        <f t="shared" si="653"/>
        <v>0.22979067694606492</v>
      </c>
      <c r="AV5222">
        <v>16200</v>
      </c>
      <c r="AW5222">
        <v>17474.354398382209</v>
      </c>
      <c r="AX5222" s="16">
        <f t="shared" si="654"/>
        <v>1274.3543983822092</v>
      </c>
      <c r="AY5222" s="17">
        <f t="shared" si="655"/>
        <v>7.8663851751988215E-2</v>
      </c>
    </row>
    <row r="5223" spans="1:51" x14ac:dyDescent="0.25">
      <c r="A5223" t="s">
        <v>39</v>
      </c>
      <c r="B5223" t="s">
        <v>307</v>
      </c>
      <c r="C5223">
        <v>24200</v>
      </c>
      <c r="D5223">
        <v>24084</v>
      </c>
      <c r="E5223">
        <v>2023</v>
      </c>
      <c r="F5223" t="s">
        <v>139</v>
      </c>
      <c r="G5223" t="s">
        <v>2078</v>
      </c>
      <c r="H5223" t="s">
        <v>4006</v>
      </c>
      <c r="I5223" t="s">
        <v>4007</v>
      </c>
      <c r="J5223">
        <v>4</v>
      </c>
      <c r="K5223" t="s">
        <v>87</v>
      </c>
      <c r="L5223">
        <v>4</v>
      </c>
      <c r="M5223" t="s">
        <v>45</v>
      </c>
      <c r="N5223">
        <v>2</v>
      </c>
      <c r="O5223" t="s">
        <v>45</v>
      </c>
      <c r="P5223" t="s">
        <v>46</v>
      </c>
      <c r="Q5223">
        <v>4</v>
      </c>
      <c r="R5223" t="s">
        <v>61</v>
      </c>
      <c r="S5223" t="s">
        <v>48</v>
      </c>
      <c r="T5223">
        <v>228</v>
      </c>
      <c r="X5223" t="s">
        <v>49</v>
      </c>
      <c r="Y5223" t="s">
        <v>120</v>
      </c>
      <c r="AA5223">
        <v>0</v>
      </c>
      <c r="AB5223" t="s">
        <v>51</v>
      </c>
      <c r="AC5223" t="s">
        <v>67</v>
      </c>
      <c r="AD5223">
        <v>1</v>
      </c>
      <c r="AE5223">
        <v>1</v>
      </c>
      <c r="AF5223">
        <v>1</v>
      </c>
      <c r="AG5223">
        <v>2026</v>
      </c>
      <c r="AH5223">
        <v>20251231</v>
      </c>
      <c r="AI5223" t="s">
        <v>7646</v>
      </c>
      <c r="AJ5223">
        <v>24200</v>
      </c>
      <c r="AK5223">
        <v>23427.052734375</v>
      </c>
      <c r="AL5223" s="10">
        <f t="shared" si="648"/>
        <v>772.947265625</v>
      </c>
      <c r="AM5223" s="11">
        <f t="shared" si="649"/>
        <v>3.1939969653925621E-2</v>
      </c>
      <c r="AN5223">
        <v>24200</v>
      </c>
      <c r="AO5223">
        <v>24927.795571565759</v>
      </c>
      <c r="AP5223" s="12">
        <f t="shared" si="650"/>
        <v>727.79557156575902</v>
      </c>
      <c r="AQ5223" s="13">
        <f t="shared" si="651"/>
        <v>3.0074197172138804E-2</v>
      </c>
      <c r="AR5223">
        <v>24200</v>
      </c>
      <c r="AS5223">
        <v>25140.736623523331</v>
      </c>
      <c r="AT5223" s="14">
        <f t="shared" si="652"/>
        <v>940.73662352333122</v>
      </c>
      <c r="AU5223" s="15">
        <f t="shared" si="653"/>
        <v>3.8873414195178979E-2</v>
      </c>
      <c r="AV5223">
        <v>24200</v>
      </c>
      <c r="AW5223">
        <v>23593.878706199459</v>
      </c>
      <c r="AX5223" s="16">
        <f t="shared" si="654"/>
        <v>606.12129380054103</v>
      </c>
      <c r="AY5223" s="17">
        <f t="shared" si="655"/>
        <v>2.504633445456781E-2</v>
      </c>
    </row>
    <row r="5224" spans="1:51" x14ac:dyDescent="0.25">
      <c r="A5224" t="s">
        <v>54</v>
      </c>
      <c r="B5224" t="s">
        <v>127</v>
      </c>
      <c r="C5224">
        <v>31500</v>
      </c>
      <c r="D5224">
        <v>31648</v>
      </c>
      <c r="E5224">
        <v>2024</v>
      </c>
      <c r="F5224" t="s">
        <v>196</v>
      </c>
      <c r="G5224" t="s">
        <v>7647</v>
      </c>
      <c r="H5224" t="s">
        <v>466</v>
      </c>
      <c r="J5224">
        <v>6</v>
      </c>
      <c r="K5224" t="s">
        <v>44</v>
      </c>
      <c r="L5224">
        <v>4</v>
      </c>
      <c r="M5224" t="s">
        <v>45</v>
      </c>
      <c r="N5224">
        <v>3.5</v>
      </c>
      <c r="O5224" t="s">
        <v>60</v>
      </c>
      <c r="P5224" t="s">
        <v>46</v>
      </c>
      <c r="Q5224">
        <v>5</v>
      </c>
      <c r="R5224" t="s">
        <v>353</v>
      </c>
      <c r="S5224" t="s">
        <v>151</v>
      </c>
      <c r="U5224" t="s">
        <v>63</v>
      </c>
      <c r="W5224" t="s">
        <v>7648</v>
      </c>
      <c r="X5224" t="s">
        <v>97</v>
      </c>
      <c r="Y5224" t="s">
        <v>282</v>
      </c>
      <c r="AA5224">
        <v>0</v>
      </c>
      <c r="AB5224" t="s">
        <v>51</v>
      </c>
      <c r="AC5224" t="s">
        <v>353</v>
      </c>
      <c r="AD5224">
        <v>1</v>
      </c>
      <c r="AE5224">
        <v>1</v>
      </c>
      <c r="AF5224">
        <v>1</v>
      </c>
      <c r="AG5224">
        <v>2026</v>
      </c>
      <c r="AH5224">
        <v>20251231</v>
      </c>
      <c r="AI5224" t="s">
        <v>7649</v>
      </c>
      <c r="AJ5224">
        <v>31500</v>
      </c>
      <c r="AK5224">
        <v>31510.8515625</v>
      </c>
      <c r="AL5224" s="10">
        <f t="shared" si="648"/>
        <v>10.8515625</v>
      </c>
      <c r="AM5224" s="11">
        <f t="shared" si="649"/>
        <v>3.4449404761904763E-4</v>
      </c>
      <c r="AN5224">
        <v>31500</v>
      </c>
      <c r="AO5224">
        <v>29448.08551231907</v>
      </c>
      <c r="AP5224" s="12">
        <f t="shared" si="650"/>
        <v>2051.9144876809296</v>
      </c>
      <c r="AQ5224" s="13">
        <f t="shared" si="651"/>
        <v>6.5140142466061257E-2</v>
      </c>
      <c r="AR5224">
        <v>31500</v>
      </c>
      <c r="AS5224">
        <v>30616.219936810019</v>
      </c>
      <c r="AT5224" s="14">
        <f t="shared" si="652"/>
        <v>883.78006318998086</v>
      </c>
      <c r="AU5224" s="15">
        <f t="shared" si="653"/>
        <v>2.8056509942539075E-2</v>
      </c>
      <c r="AV5224">
        <v>31500</v>
      </c>
      <c r="AW5224">
        <v>30771.88692579505</v>
      </c>
      <c r="AX5224" s="16">
        <f t="shared" si="654"/>
        <v>728.11307420494995</v>
      </c>
      <c r="AY5224" s="17">
        <f t="shared" si="655"/>
        <v>2.3114700768411111E-2</v>
      </c>
    </row>
    <row r="5225" spans="1:51" x14ac:dyDescent="0.25">
      <c r="A5225" t="s">
        <v>39</v>
      </c>
      <c r="B5225" t="s">
        <v>114</v>
      </c>
      <c r="C5225">
        <v>13500</v>
      </c>
      <c r="D5225">
        <v>62947</v>
      </c>
      <c r="E5225">
        <v>2024</v>
      </c>
      <c r="F5225" t="s">
        <v>182</v>
      </c>
      <c r="G5225" t="s">
        <v>216</v>
      </c>
      <c r="H5225" t="s">
        <v>362</v>
      </c>
      <c r="J5225">
        <v>4</v>
      </c>
      <c r="K5225" t="s">
        <v>87</v>
      </c>
      <c r="L5225">
        <v>4</v>
      </c>
      <c r="M5225" t="s">
        <v>45</v>
      </c>
      <c r="N5225">
        <v>2.5</v>
      </c>
      <c r="O5225" t="s">
        <v>60</v>
      </c>
      <c r="P5225" t="s">
        <v>46</v>
      </c>
      <c r="R5225" t="s">
        <v>61</v>
      </c>
      <c r="S5225" t="s">
        <v>151</v>
      </c>
      <c r="U5225" t="s">
        <v>63</v>
      </c>
      <c r="X5225" t="s">
        <v>49</v>
      </c>
      <c r="Y5225" t="s">
        <v>82</v>
      </c>
      <c r="AA5225">
        <v>0</v>
      </c>
      <c r="AB5225" t="s">
        <v>51</v>
      </c>
      <c r="AC5225" t="s">
        <v>67</v>
      </c>
      <c r="AD5225">
        <v>1</v>
      </c>
      <c r="AE5225">
        <v>1</v>
      </c>
      <c r="AF5225">
        <v>1</v>
      </c>
      <c r="AG5225">
        <v>2026</v>
      </c>
      <c r="AH5225">
        <v>20251231</v>
      </c>
      <c r="AI5225" t="s">
        <v>7650</v>
      </c>
      <c r="AJ5225">
        <v>13500</v>
      </c>
      <c r="AK5225">
        <v>12784.0380859375</v>
      </c>
      <c r="AL5225" s="10">
        <f t="shared" si="648"/>
        <v>715.9619140625</v>
      </c>
      <c r="AM5225" s="11">
        <f t="shared" si="649"/>
        <v>5.3034215856481479E-2</v>
      </c>
      <c r="AN5225">
        <v>13500</v>
      </c>
      <c r="AO5225">
        <v>12657.29110439714</v>
      </c>
      <c r="AP5225" s="12">
        <f t="shared" si="650"/>
        <v>842.70889560286014</v>
      </c>
      <c r="AQ5225" s="13">
        <f t="shared" si="651"/>
        <v>6.2422881155767419E-2</v>
      </c>
      <c r="AR5225">
        <v>13500</v>
      </c>
      <c r="AS5225">
        <v>13010.697833373841</v>
      </c>
      <c r="AT5225" s="14">
        <f t="shared" si="652"/>
        <v>489.30216662615931</v>
      </c>
      <c r="AU5225" s="15">
        <f t="shared" si="653"/>
        <v>3.6244604935271062E-2</v>
      </c>
      <c r="AV5225">
        <v>13500</v>
      </c>
      <c r="AW5225">
        <v>12873.05012744265</v>
      </c>
      <c r="AX5225" s="16">
        <f t="shared" si="654"/>
        <v>626.94987255735032</v>
      </c>
      <c r="AY5225" s="17">
        <f t="shared" si="655"/>
        <v>4.644073130054447E-2</v>
      </c>
    </row>
    <row r="5226" spans="1:51" x14ac:dyDescent="0.25">
      <c r="A5226" t="s">
        <v>69</v>
      </c>
      <c r="B5226" t="s">
        <v>335</v>
      </c>
      <c r="C5226">
        <v>600</v>
      </c>
      <c r="D5226">
        <v>146985</v>
      </c>
      <c r="E5226">
        <v>1997</v>
      </c>
      <c r="F5226" t="s">
        <v>56</v>
      </c>
      <c r="G5226" t="s">
        <v>133</v>
      </c>
      <c r="H5226" t="s">
        <v>368</v>
      </c>
      <c r="I5226" t="s">
        <v>369</v>
      </c>
      <c r="J5226">
        <v>8</v>
      </c>
      <c r="K5226" t="s">
        <v>75</v>
      </c>
      <c r="L5226">
        <v>2</v>
      </c>
      <c r="M5226" t="s">
        <v>45</v>
      </c>
      <c r="N5226">
        <v>4.5999999046325684</v>
      </c>
      <c r="O5226" t="s">
        <v>76</v>
      </c>
      <c r="P5226" t="s">
        <v>46</v>
      </c>
      <c r="R5226" t="s">
        <v>77</v>
      </c>
      <c r="S5226" t="s">
        <v>78</v>
      </c>
      <c r="T5226">
        <v>210</v>
      </c>
      <c r="U5226" t="s">
        <v>63</v>
      </c>
      <c r="V5226" t="s">
        <v>79</v>
      </c>
      <c r="X5226" t="s">
        <v>112</v>
      </c>
      <c r="Y5226" t="s">
        <v>82</v>
      </c>
      <c r="AA5226">
        <v>0</v>
      </c>
      <c r="AB5226" t="s">
        <v>51</v>
      </c>
      <c r="AC5226" t="s">
        <v>83</v>
      </c>
      <c r="AD5226">
        <v>1</v>
      </c>
      <c r="AE5226">
        <v>1</v>
      </c>
      <c r="AF5226">
        <v>1</v>
      </c>
      <c r="AG5226">
        <v>2026</v>
      </c>
      <c r="AH5226">
        <v>20260102</v>
      </c>
      <c r="AI5226" t="s">
        <v>7651</v>
      </c>
      <c r="AJ5226">
        <v>600</v>
      </c>
      <c r="AK5226">
        <v>1076.423095703125</v>
      </c>
      <c r="AL5226" s="10">
        <f t="shared" si="648"/>
        <v>476.423095703125</v>
      </c>
      <c r="AM5226" s="11">
        <f t="shared" si="649"/>
        <v>0.79403849283854167</v>
      </c>
      <c r="AN5226">
        <v>600</v>
      </c>
      <c r="AO5226">
        <v>1056.5711787462651</v>
      </c>
      <c r="AP5226" s="12">
        <f t="shared" si="650"/>
        <v>456.5711787462651</v>
      </c>
      <c r="AQ5226" s="13">
        <f t="shared" si="651"/>
        <v>0.76095196457710845</v>
      </c>
      <c r="AR5226">
        <v>600</v>
      </c>
      <c r="AS5226">
        <v>1032.8876462577491</v>
      </c>
      <c r="AT5226" s="14">
        <f t="shared" si="652"/>
        <v>432.88764625774911</v>
      </c>
      <c r="AU5226" s="15">
        <f t="shared" si="653"/>
        <v>0.72147941042958186</v>
      </c>
      <c r="AV5226">
        <v>600</v>
      </c>
      <c r="AW5226">
        <v>1077.5633106856089</v>
      </c>
      <c r="AX5226" s="16">
        <f t="shared" si="654"/>
        <v>477.56331068560894</v>
      </c>
      <c r="AY5226" s="17">
        <f t="shared" si="655"/>
        <v>0.79593885114268159</v>
      </c>
    </row>
    <row r="5227" spans="1:51" x14ac:dyDescent="0.25">
      <c r="A5227" t="s">
        <v>106</v>
      </c>
      <c r="B5227" t="s">
        <v>482</v>
      </c>
      <c r="C5227">
        <v>1200</v>
      </c>
      <c r="D5227">
        <v>159393</v>
      </c>
      <c r="E5227">
        <v>2018</v>
      </c>
      <c r="F5227" t="s">
        <v>56</v>
      </c>
      <c r="G5227" t="s">
        <v>57</v>
      </c>
      <c r="H5227" t="s">
        <v>1054</v>
      </c>
      <c r="J5227">
        <v>4</v>
      </c>
      <c r="K5227" t="s">
        <v>111</v>
      </c>
      <c r="L5227">
        <v>4</v>
      </c>
      <c r="M5227" t="s">
        <v>45</v>
      </c>
      <c r="N5227">
        <v>1.5</v>
      </c>
      <c r="O5227" t="s">
        <v>60</v>
      </c>
      <c r="R5227" t="s">
        <v>61</v>
      </c>
      <c r="S5227" t="s">
        <v>62</v>
      </c>
      <c r="T5227">
        <v>181</v>
      </c>
      <c r="U5227" t="s">
        <v>63</v>
      </c>
      <c r="V5227" t="s">
        <v>64</v>
      </c>
      <c r="X5227" t="s">
        <v>65</v>
      </c>
      <c r="Y5227" t="s">
        <v>66</v>
      </c>
      <c r="Z5227">
        <v>23490</v>
      </c>
      <c r="AA5227">
        <v>0</v>
      </c>
      <c r="AB5227" t="s">
        <v>51</v>
      </c>
      <c r="AC5227" t="s">
        <v>67</v>
      </c>
      <c r="AD5227">
        <v>1</v>
      </c>
      <c r="AE5227">
        <v>1</v>
      </c>
      <c r="AF5227">
        <v>1</v>
      </c>
      <c r="AG5227">
        <v>2026</v>
      </c>
      <c r="AH5227">
        <v>20251230</v>
      </c>
      <c r="AI5227" t="s">
        <v>7652</v>
      </c>
      <c r="AJ5227">
        <v>1200</v>
      </c>
      <c r="AK5227">
        <v>2293.22216796875</v>
      </c>
      <c r="AL5227" s="10">
        <f t="shared" si="648"/>
        <v>1093.22216796875</v>
      </c>
      <c r="AM5227" s="11">
        <f t="shared" si="649"/>
        <v>0.91101847330729169</v>
      </c>
      <c r="AN5227">
        <v>1200</v>
      </c>
      <c r="AO5227">
        <v>2111.480449672119</v>
      </c>
      <c r="AP5227" s="12">
        <f t="shared" si="650"/>
        <v>911.48044967211899</v>
      </c>
      <c r="AQ5227" s="13">
        <f t="shared" si="651"/>
        <v>0.75956704139343245</v>
      </c>
      <c r="AR5227">
        <v>1200</v>
      </c>
      <c r="AS5227">
        <v>2259.285547217663</v>
      </c>
      <c r="AT5227" s="14">
        <f t="shared" si="652"/>
        <v>1059.285547217663</v>
      </c>
      <c r="AU5227" s="15">
        <f t="shared" si="653"/>
        <v>0.88273795601471916</v>
      </c>
      <c r="AV5227">
        <v>1200</v>
      </c>
      <c r="AW5227">
        <v>2276.5937707090779</v>
      </c>
      <c r="AX5227" s="16">
        <f t="shared" si="654"/>
        <v>1076.5937707090779</v>
      </c>
      <c r="AY5227" s="17">
        <f t="shared" si="655"/>
        <v>0.89716147559089832</v>
      </c>
    </row>
    <row r="5228" spans="1:51" x14ac:dyDescent="0.25">
      <c r="A5228" t="s">
        <v>106</v>
      </c>
      <c r="B5228" t="s">
        <v>164</v>
      </c>
      <c r="C5228">
        <v>1400</v>
      </c>
      <c r="D5228">
        <v>177805</v>
      </c>
      <c r="E5228">
        <v>2001</v>
      </c>
      <c r="F5228" t="s">
        <v>182</v>
      </c>
      <c r="G5228" t="s">
        <v>662</v>
      </c>
      <c r="J5228">
        <v>6</v>
      </c>
      <c r="K5228" t="s">
        <v>111</v>
      </c>
      <c r="L5228">
        <v>4</v>
      </c>
      <c r="M5228" t="s">
        <v>45</v>
      </c>
      <c r="N5228">
        <v>3.5</v>
      </c>
      <c r="O5228" t="s">
        <v>76</v>
      </c>
      <c r="P5228" t="s">
        <v>46</v>
      </c>
      <c r="Q5228">
        <v>1</v>
      </c>
      <c r="R5228" t="s">
        <v>47</v>
      </c>
      <c r="S5228" t="s">
        <v>78</v>
      </c>
      <c r="U5228" t="s">
        <v>63</v>
      </c>
      <c r="X5228" t="s">
        <v>112</v>
      </c>
      <c r="Y5228" t="s">
        <v>50</v>
      </c>
      <c r="AA5228">
        <v>0</v>
      </c>
      <c r="AB5228" t="s">
        <v>51</v>
      </c>
      <c r="AC5228" t="s">
        <v>52</v>
      </c>
      <c r="AD5228">
        <v>1</v>
      </c>
      <c r="AE5228">
        <v>1</v>
      </c>
      <c r="AF5228">
        <v>1</v>
      </c>
      <c r="AG5228">
        <v>2026</v>
      </c>
      <c r="AH5228">
        <v>20251229</v>
      </c>
      <c r="AI5228" t="s">
        <v>7653</v>
      </c>
      <c r="AJ5228">
        <v>1400</v>
      </c>
      <c r="AK5228">
        <v>595.60479736328125</v>
      </c>
      <c r="AL5228" s="10">
        <f t="shared" si="648"/>
        <v>804.39520263671875</v>
      </c>
      <c r="AM5228" s="11">
        <f t="shared" si="649"/>
        <v>0.57456800188337054</v>
      </c>
      <c r="AN5228">
        <v>1400</v>
      </c>
      <c r="AO5228">
        <v>541.13249146290445</v>
      </c>
      <c r="AP5228" s="12">
        <f t="shared" si="650"/>
        <v>858.86750853709555</v>
      </c>
      <c r="AQ5228" s="13">
        <f t="shared" si="651"/>
        <v>0.61347679181221115</v>
      </c>
      <c r="AR5228">
        <v>1400</v>
      </c>
      <c r="AS5228">
        <v>549.18019321290978</v>
      </c>
      <c r="AT5228" s="14">
        <f t="shared" si="652"/>
        <v>850.81980678709022</v>
      </c>
      <c r="AU5228" s="15">
        <f t="shared" si="653"/>
        <v>0.60772843341935012</v>
      </c>
      <c r="AV5228">
        <v>1400</v>
      </c>
      <c r="AW5228">
        <v>611.40772532188839</v>
      </c>
      <c r="AX5228" s="16">
        <f t="shared" si="654"/>
        <v>788.59227467811161</v>
      </c>
      <c r="AY5228" s="17">
        <f t="shared" si="655"/>
        <v>0.56328019619865111</v>
      </c>
    </row>
    <row r="5229" spans="1:51" x14ac:dyDescent="0.25">
      <c r="A5229" t="s">
        <v>69</v>
      </c>
      <c r="B5229" t="s">
        <v>70</v>
      </c>
      <c r="C5229">
        <v>5400</v>
      </c>
      <c r="D5229">
        <v>57816</v>
      </c>
      <c r="E5229">
        <v>2016</v>
      </c>
      <c r="F5229" t="s">
        <v>71</v>
      </c>
      <c r="G5229" t="s">
        <v>1062</v>
      </c>
      <c r="H5229" t="s">
        <v>495</v>
      </c>
      <c r="J5229">
        <v>4</v>
      </c>
      <c r="K5229" t="s">
        <v>111</v>
      </c>
      <c r="L5229">
        <v>4</v>
      </c>
      <c r="M5229" t="s">
        <v>45</v>
      </c>
      <c r="N5229">
        <v>1.3999999761581421</v>
      </c>
      <c r="O5229" t="s">
        <v>60</v>
      </c>
      <c r="P5229" t="s">
        <v>46</v>
      </c>
      <c r="R5229" t="s">
        <v>61</v>
      </c>
      <c r="U5229" t="s">
        <v>63</v>
      </c>
      <c r="V5229" t="s">
        <v>64</v>
      </c>
      <c r="W5229" t="s">
        <v>1063</v>
      </c>
      <c r="X5229" t="s">
        <v>65</v>
      </c>
      <c r="Y5229" t="s">
        <v>82</v>
      </c>
      <c r="AA5229">
        <v>0</v>
      </c>
      <c r="AB5229" t="s">
        <v>51</v>
      </c>
      <c r="AC5229" t="s">
        <v>67</v>
      </c>
      <c r="AD5229">
        <v>1</v>
      </c>
      <c r="AE5229">
        <v>1</v>
      </c>
      <c r="AF5229">
        <v>1</v>
      </c>
      <c r="AG5229">
        <v>2026</v>
      </c>
      <c r="AH5229">
        <v>20251230</v>
      </c>
      <c r="AI5229" t="s">
        <v>7654</v>
      </c>
      <c r="AJ5229">
        <v>5400</v>
      </c>
      <c r="AK5229">
        <v>6310.89794921875</v>
      </c>
      <c r="AL5229" s="10">
        <f t="shared" si="648"/>
        <v>910.89794921875</v>
      </c>
      <c r="AM5229" s="11">
        <f t="shared" si="649"/>
        <v>0.16868480541087963</v>
      </c>
      <c r="AN5229">
        <v>5400</v>
      </c>
      <c r="AO5229">
        <v>6137.649538713782</v>
      </c>
      <c r="AP5229" s="12">
        <f t="shared" si="650"/>
        <v>737.64953871378202</v>
      </c>
      <c r="AQ5229" s="13">
        <f t="shared" si="651"/>
        <v>0.13660176642847816</v>
      </c>
      <c r="AR5229">
        <v>5400</v>
      </c>
      <c r="AS5229">
        <v>5871.0219293972104</v>
      </c>
      <c r="AT5229" s="14">
        <f t="shared" si="652"/>
        <v>471.02192939721044</v>
      </c>
      <c r="AU5229" s="15">
        <f t="shared" si="653"/>
        <v>8.7226283221705642E-2</v>
      </c>
      <c r="AV5229">
        <v>5400</v>
      </c>
      <c r="AW5229">
        <v>6347.8589965397923</v>
      </c>
      <c r="AX5229" s="16">
        <f t="shared" si="654"/>
        <v>947.85899653979232</v>
      </c>
      <c r="AY5229" s="17">
        <f t="shared" si="655"/>
        <v>0.17552944380366525</v>
      </c>
    </row>
    <row r="5230" spans="1:51" x14ac:dyDescent="0.25">
      <c r="A5230" t="s">
        <v>54</v>
      </c>
      <c r="B5230" t="s">
        <v>148</v>
      </c>
      <c r="C5230">
        <v>3000</v>
      </c>
      <c r="D5230">
        <v>142433</v>
      </c>
      <c r="E5230">
        <v>2016</v>
      </c>
      <c r="F5230" t="s">
        <v>182</v>
      </c>
      <c r="G5230" t="s">
        <v>304</v>
      </c>
      <c r="J5230">
        <v>4</v>
      </c>
      <c r="K5230" t="s">
        <v>75</v>
      </c>
      <c r="L5230">
        <v>4</v>
      </c>
      <c r="M5230" t="s">
        <v>45</v>
      </c>
      <c r="N5230">
        <v>2.5</v>
      </c>
      <c r="O5230" t="s">
        <v>60</v>
      </c>
      <c r="R5230" t="s">
        <v>305</v>
      </c>
      <c r="S5230" t="s">
        <v>151</v>
      </c>
      <c r="U5230" t="s">
        <v>63</v>
      </c>
      <c r="X5230" t="s">
        <v>49</v>
      </c>
      <c r="Y5230" t="s">
        <v>82</v>
      </c>
      <c r="AA5230">
        <v>0</v>
      </c>
      <c r="AB5230" t="s">
        <v>51</v>
      </c>
      <c r="AC5230" t="s">
        <v>52</v>
      </c>
      <c r="AD5230">
        <v>1</v>
      </c>
      <c r="AE5230">
        <v>1</v>
      </c>
      <c r="AF5230">
        <v>1</v>
      </c>
      <c r="AG5230">
        <v>2026</v>
      </c>
      <c r="AH5230">
        <v>20251230</v>
      </c>
      <c r="AI5230" t="s">
        <v>7655</v>
      </c>
      <c r="AJ5230">
        <v>3000</v>
      </c>
      <c r="AK5230">
        <v>2834.889404296875</v>
      </c>
      <c r="AL5230" s="10">
        <f t="shared" si="648"/>
        <v>165.110595703125</v>
      </c>
      <c r="AM5230" s="11">
        <f t="shared" si="649"/>
        <v>5.5036865234375003E-2</v>
      </c>
      <c r="AN5230">
        <v>3000</v>
      </c>
      <c r="AO5230">
        <v>2826.6631220066001</v>
      </c>
      <c r="AP5230" s="12">
        <f t="shared" si="650"/>
        <v>173.33687799339987</v>
      </c>
      <c r="AQ5230" s="13">
        <f t="shared" si="651"/>
        <v>5.7778959331133292E-2</v>
      </c>
      <c r="AR5230">
        <v>3000</v>
      </c>
      <c r="AS5230">
        <v>2712.2442071390019</v>
      </c>
      <c r="AT5230" s="14">
        <f t="shared" si="652"/>
        <v>287.7557928609981</v>
      </c>
      <c r="AU5230" s="15">
        <f t="shared" si="653"/>
        <v>9.5918597620332696E-2</v>
      </c>
      <c r="AV5230">
        <v>3000</v>
      </c>
      <c r="AW5230">
        <v>2878.421814671814</v>
      </c>
      <c r="AX5230" s="16">
        <f t="shared" si="654"/>
        <v>121.57818532818601</v>
      </c>
      <c r="AY5230" s="17">
        <f t="shared" si="655"/>
        <v>4.0526061776062001E-2</v>
      </c>
    </row>
    <row r="5231" spans="1:51" x14ac:dyDescent="0.25">
      <c r="A5231" t="s">
        <v>54</v>
      </c>
      <c r="B5231" t="s">
        <v>176</v>
      </c>
      <c r="C5231">
        <v>3900</v>
      </c>
      <c r="D5231">
        <v>152102</v>
      </c>
      <c r="E5231">
        <v>2018</v>
      </c>
      <c r="F5231" t="s">
        <v>995</v>
      </c>
      <c r="G5231" t="s">
        <v>6736</v>
      </c>
      <c r="H5231" t="s">
        <v>7656</v>
      </c>
      <c r="J5231">
        <v>4</v>
      </c>
      <c r="K5231" t="s">
        <v>44</v>
      </c>
      <c r="L5231">
        <v>4</v>
      </c>
      <c r="M5231" t="s">
        <v>45</v>
      </c>
      <c r="N5231">
        <v>2</v>
      </c>
      <c r="O5231" t="s">
        <v>76</v>
      </c>
      <c r="P5231" t="s">
        <v>46</v>
      </c>
      <c r="Q5231">
        <v>4</v>
      </c>
      <c r="R5231" t="s">
        <v>47</v>
      </c>
      <c r="S5231" t="s">
        <v>48</v>
      </c>
      <c r="T5231">
        <v>237</v>
      </c>
      <c r="U5231" t="s">
        <v>63</v>
      </c>
      <c r="V5231" t="s">
        <v>64</v>
      </c>
      <c r="W5231" t="s">
        <v>2519</v>
      </c>
      <c r="X5231" t="s">
        <v>112</v>
      </c>
      <c r="Y5231" t="s">
        <v>333</v>
      </c>
      <c r="Z5231">
        <v>41800</v>
      </c>
      <c r="AA5231">
        <v>0</v>
      </c>
      <c r="AB5231" t="s">
        <v>51</v>
      </c>
      <c r="AC5231" t="s">
        <v>52</v>
      </c>
      <c r="AD5231">
        <v>1</v>
      </c>
      <c r="AE5231">
        <v>1</v>
      </c>
      <c r="AF5231">
        <v>1</v>
      </c>
      <c r="AG5231">
        <v>2026</v>
      </c>
      <c r="AH5231">
        <v>20251230</v>
      </c>
      <c r="AI5231" t="s">
        <v>7657</v>
      </c>
      <c r="AJ5231">
        <v>3900</v>
      </c>
      <c r="AK5231">
        <v>6432.13671875</v>
      </c>
      <c r="AL5231" s="10">
        <f t="shared" si="648"/>
        <v>2532.13671875</v>
      </c>
      <c r="AM5231" s="11">
        <f t="shared" si="649"/>
        <v>0.6492658253205128</v>
      </c>
      <c r="AN5231">
        <v>3900</v>
      </c>
      <c r="AO5231">
        <v>6768.8261571541134</v>
      </c>
      <c r="AP5231" s="12">
        <f t="shared" si="650"/>
        <v>2868.8261571541134</v>
      </c>
      <c r="AQ5231" s="13">
        <f t="shared" si="651"/>
        <v>0.7355964505523368</v>
      </c>
      <c r="AR5231">
        <v>3900</v>
      </c>
      <c r="AS5231">
        <v>6225.6174252827896</v>
      </c>
      <c r="AT5231" s="14">
        <f t="shared" si="652"/>
        <v>2325.6174252827896</v>
      </c>
      <c r="AU5231" s="15">
        <f t="shared" si="653"/>
        <v>0.59631216032892043</v>
      </c>
      <c r="AV5231">
        <v>3900</v>
      </c>
      <c r="AW5231">
        <v>6504.954710144928</v>
      </c>
      <c r="AX5231" s="16">
        <f t="shared" si="654"/>
        <v>2604.954710144928</v>
      </c>
      <c r="AY5231" s="17">
        <f t="shared" si="655"/>
        <v>0.6679371051653662</v>
      </c>
    </row>
    <row r="5232" spans="1:51" x14ac:dyDescent="0.25">
      <c r="A5232" t="s">
        <v>69</v>
      </c>
      <c r="B5232" t="s">
        <v>70</v>
      </c>
      <c r="C5232">
        <v>2400</v>
      </c>
      <c r="D5232">
        <v>92787</v>
      </c>
      <c r="E5232">
        <v>2016</v>
      </c>
      <c r="F5232" t="s">
        <v>340</v>
      </c>
      <c r="G5232" t="s">
        <v>341</v>
      </c>
      <c r="H5232" t="s">
        <v>5232</v>
      </c>
      <c r="J5232">
        <v>4</v>
      </c>
      <c r="K5232" t="s">
        <v>111</v>
      </c>
      <c r="L5232">
        <v>4</v>
      </c>
      <c r="M5232" t="s">
        <v>45</v>
      </c>
      <c r="N5232">
        <v>1.799999952316284</v>
      </c>
      <c r="O5232" t="s">
        <v>60</v>
      </c>
      <c r="P5232" t="s">
        <v>161</v>
      </c>
      <c r="R5232" t="s">
        <v>61</v>
      </c>
      <c r="U5232" t="s">
        <v>63</v>
      </c>
      <c r="W5232" t="s">
        <v>655</v>
      </c>
      <c r="X5232" t="s">
        <v>65</v>
      </c>
      <c r="Y5232" t="s">
        <v>82</v>
      </c>
      <c r="AA5232">
        <v>0</v>
      </c>
      <c r="AB5232" t="s">
        <v>51</v>
      </c>
      <c r="AC5232" t="s">
        <v>67</v>
      </c>
      <c r="AD5232">
        <v>1</v>
      </c>
      <c r="AE5232">
        <v>1</v>
      </c>
      <c r="AF5232">
        <v>1</v>
      </c>
      <c r="AG5232">
        <v>2026</v>
      </c>
      <c r="AH5232">
        <v>20251230</v>
      </c>
      <c r="AI5232" t="s">
        <v>7658</v>
      </c>
      <c r="AJ5232">
        <v>2400</v>
      </c>
      <c r="AK5232">
        <v>1713.917358398438</v>
      </c>
      <c r="AL5232" s="10">
        <f t="shared" si="648"/>
        <v>686.08264160156205</v>
      </c>
      <c r="AM5232" s="11">
        <f t="shared" si="649"/>
        <v>0.28586776733398417</v>
      </c>
      <c r="AN5232">
        <v>2400</v>
      </c>
      <c r="AO5232">
        <v>1542.7561498079169</v>
      </c>
      <c r="AP5232" s="12">
        <f t="shared" si="650"/>
        <v>857.24385019208307</v>
      </c>
      <c r="AQ5232" s="13">
        <f t="shared" si="651"/>
        <v>0.35718493758003461</v>
      </c>
      <c r="AR5232">
        <v>2400</v>
      </c>
      <c r="AS5232">
        <v>1491.3469129759601</v>
      </c>
      <c r="AT5232" s="14">
        <f t="shared" si="652"/>
        <v>908.65308702403991</v>
      </c>
      <c r="AU5232" s="15">
        <f t="shared" si="653"/>
        <v>0.37860545292668329</v>
      </c>
      <c r="AV5232">
        <v>2400</v>
      </c>
      <c r="AW5232">
        <v>1712.8797054009819</v>
      </c>
      <c r="AX5232" s="16">
        <f t="shared" si="654"/>
        <v>687.12029459901805</v>
      </c>
      <c r="AY5232" s="17">
        <f t="shared" si="655"/>
        <v>0.28630012274959088</v>
      </c>
    </row>
    <row r="5233" spans="1:51" x14ac:dyDescent="0.25">
      <c r="A5233" t="s">
        <v>54</v>
      </c>
      <c r="B5233" t="s">
        <v>176</v>
      </c>
      <c r="C5233">
        <v>4100</v>
      </c>
      <c r="D5233">
        <v>126768</v>
      </c>
      <c r="E5233">
        <v>2020</v>
      </c>
      <c r="F5233" t="s">
        <v>343</v>
      </c>
      <c r="G5233" t="s">
        <v>360</v>
      </c>
      <c r="H5233" t="s">
        <v>230</v>
      </c>
      <c r="J5233">
        <v>4</v>
      </c>
      <c r="K5233" t="s">
        <v>87</v>
      </c>
      <c r="L5233">
        <v>4</v>
      </c>
      <c r="M5233" t="s">
        <v>45</v>
      </c>
      <c r="N5233">
        <v>2.4000000953674321</v>
      </c>
      <c r="O5233" t="s">
        <v>60</v>
      </c>
      <c r="P5233" t="s">
        <v>46</v>
      </c>
      <c r="R5233" t="s">
        <v>47</v>
      </c>
      <c r="S5233" t="s">
        <v>62</v>
      </c>
      <c r="T5233">
        <v>180</v>
      </c>
      <c r="U5233" t="s">
        <v>63</v>
      </c>
      <c r="V5233" t="s">
        <v>64</v>
      </c>
      <c r="X5233" t="s">
        <v>49</v>
      </c>
      <c r="Y5233" t="s">
        <v>66</v>
      </c>
      <c r="Z5233">
        <v>22105</v>
      </c>
      <c r="AA5233">
        <v>0</v>
      </c>
      <c r="AB5233" t="s">
        <v>51</v>
      </c>
      <c r="AC5233" t="s">
        <v>52</v>
      </c>
      <c r="AD5233">
        <v>1</v>
      </c>
      <c r="AE5233">
        <v>1</v>
      </c>
      <c r="AF5233">
        <v>1</v>
      </c>
      <c r="AG5233">
        <v>2026</v>
      </c>
      <c r="AH5233">
        <v>20251230</v>
      </c>
      <c r="AI5233" t="s">
        <v>7659</v>
      </c>
      <c r="AJ5233">
        <v>4100</v>
      </c>
      <c r="AK5233">
        <v>6219.5986328125</v>
      </c>
      <c r="AL5233" s="10">
        <f t="shared" si="648"/>
        <v>2119.5986328125</v>
      </c>
      <c r="AM5233" s="11">
        <f t="shared" si="649"/>
        <v>0.5169752762957317</v>
      </c>
      <c r="AN5233">
        <v>4100</v>
      </c>
      <c r="AO5233">
        <v>5696.6349175360519</v>
      </c>
      <c r="AP5233" s="12">
        <f t="shared" si="650"/>
        <v>1596.6349175360519</v>
      </c>
      <c r="AQ5233" s="13">
        <f t="shared" si="651"/>
        <v>0.38942315061854926</v>
      </c>
      <c r="AR5233">
        <v>4100</v>
      </c>
      <c r="AS5233">
        <v>6457.9896510622002</v>
      </c>
      <c r="AT5233" s="14">
        <f t="shared" si="652"/>
        <v>2357.9896510622002</v>
      </c>
      <c r="AU5233" s="15">
        <f t="shared" si="653"/>
        <v>0.57511942708834152</v>
      </c>
      <c r="AV5233">
        <v>4100</v>
      </c>
      <c r="AW5233">
        <v>6252.6712871287127</v>
      </c>
      <c r="AX5233" s="16">
        <f t="shared" si="654"/>
        <v>2152.6712871287127</v>
      </c>
      <c r="AY5233" s="17">
        <f t="shared" si="655"/>
        <v>0.52504177734846647</v>
      </c>
    </row>
    <row r="5234" spans="1:51" x14ac:dyDescent="0.25">
      <c r="A5234" t="s">
        <v>39</v>
      </c>
      <c r="B5234" t="s">
        <v>122</v>
      </c>
      <c r="C5234">
        <v>1100</v>
      </c>
      <c r="D5234">
        <v>209735</v>
      </c>
      <c r="E5234">
        <v>2015</v>
      </c>
      <c r="F5234" t="s">
        <v>274</v>
      </c>
      <c r="G5234" t="s">
        <v>1774</v>
      </c>
      <c r="H5234" t="s">
        <v>1069</v>
      </c>
      <c r="J5234">
        <v>6</v>
      </c>
      <c r="K5234" t="s">
        <v>44</v>
      </c>
      <c r="L5234">
        <v>4</v>
      </c>
      <c r="M5234" t="s">
        <v>45</v>
      </c>
      <c r="N5234">
        <v>3.5999999046325679</v>
      </c>
      <c r="O5234" t="s">
        <v>60</v>
      </c>
      <c r="P5234" t="s">
        <v>46</v>
      </c>
      <c r="R5234" t="s">
        <v>47</v>
      </c>
      <c r="S5234" t="s">
        <v>62</v>
      </c>
      <c r="U5234" t="s">
        <v>63</v>
      </c>
      <c r="V5234" t="s">
        <v>79</v>
      </c>
      <c r="W5234" t="s">
        <v>799</v>
      </c>
      <c r="X5234" t="s">
        <v>97</v>
      </c>
      <c r="Y5234" t="s">
        <v>82</v>
      </c>
      <c r="AA5234">
        <v>0</v>
      </c>
      <c r="AB5234" t="s">
        <v>51</v>
      </c>
      <c r="AC5234" t="s">
        <v>52</v>
      </c>
      <c r="AD5234">
        <v>1</v>
      </c>
      <c r="AE5234">
        <v>1</v>
      </c>
      <c r="AF5234">
        <v>1</v>
      </c>
      <c r="AG5234">
        <v>2026</v>
      </c>
      <c r="AH5234">
        <v>20251230</v>
      </c>
      <c r="AI5234" t="s">
        <v>7660</v>
      </c>
      <c r="AJ5234">
        <v>1100</v>
      </c>
      <c r="AK5234">
        <v>2590.3056640625</v>
      </c>
      <c r="AL5234" s="10">
        <f t="shared" si="648"/>
        <v>1490.3056640625</v>
      </c>
      <c r="AM5234" s="11">
        <f t="shared" si="649"/>
        <v>1.354823330965909</v>
      </c>
      <c r="AN5234">
        <v>1100</v>
      </c>
      <c r="AO5234">
        <v>2558.9518245256222</v>
      </c>
      <c r="AP5234" s="12">
        <f t="shared" si="650"/>
        <v>1458.9518245256222</v>
      </c>
      <c r="AQ5234" s="13">
        <f t="shared" si="651"/>
        <v>1.3263198404778385</v>
      </c>
      <c r="AR5234">
        <v>1100</v>
      </c>
      <c r="AS5234">
        <v>2530.5749886141998</v>
      </c>
      <c r="AT5234" s="14">
        <f t="shared" si="652"/>
        <v>1430.5749886141998</v>
      </c>
      <c r="AU5234" s="15">
        <f t="shared" si="653"/>
        <v>1.3005227169219997</v>
      </c>
      <c r="AV5234">
        <v>1100</v>
      </c>
      <c r="AW5234">
        <v>2603.0144462279268</v>
      </c>
      <c r="AX5234" s="16">
        <f t="shared" si="654"/>
        <v>1503.0144462279268</v>
      </c>
      <c r="AY5234" s="17">
        <f t="shared" si="655"/>
        <v>1.3663767692981152</v>
      </c>
    </row>
    <row r="5235" spans="1:51" x14ac:dyDescent="0.25">
      <c r="A5235" t="s">
        <v>106</v>
      </c>
      <c r="B5235" t="s">
        <v>164</v>
      </c>
      <c r="C5235">
        <v>400</v>
      </c>
      <c r="D5235">
        <v>198308</v>
      </c>
      <c r="E5235">
        <v>2018</v>
      </c>
      <c r="F5235" t="s">
        <v>182</v>
      </c>
      <c r="G5235" t="s">
        <v>183</v>
      </c>
      <c r="J5235">
        <v>4</v>
      </c>
      <c r="K5235" t="s">
        <v>59</v>
      </c>
      <c r="L5235">
        <v>4</v>
      </c>
      <c r="M5235" t="s">
        <v>45</v>
      </c>
      <c r="N5235">
        <v>1.799999952316284</v>
      </c>
      <c r="O5235" t="s">
        <v>60</v>
      </c>
      <c r="P5235" t="s">
        <v>46</v>
      </c>
      <c r="Q5235">
        <v>3</v>
      </c>
      <c r="R5235" t="s">
        <v>61</v>
      </c>
      <c r="S5235" t="s">
        <v>151</v>
      </c>
      <c r="T5235">
        <v>130</v>
      </c>
      <c r="U5235" t="s">
        <v>63</v>
      </c>
      <c r="V5235" t="s">
        <v>64</v>
      </c>
      <c r="X5235" t="s">
        <v>65</v>
      </c>
      <c r="Y5235" t="s">
        <v>66</v>
      </c>
      <c r="Z5235">
        <v>16685</v>
      </c>
      <c r="AA5235">
        <v>0</v>
      </c>
      <c r="AB5235" t="s">
        <v>51</v>
      </c>
      <c r="AC5235" t="s">
        <v>67</v>
      </c>
      <c r="AD5235">
        <v>1</v>
      </c>
      <c r="AE5235">
        <v>1</v>
      </c>
      <c r="AF5235">
        <v>1</v>
      </c>
      <c r="AG5235">
        <v>2026</v>
      </c>
      <c r="AH5235">
        <v>20251229</v>
      </c>
      <c r="AI5235" t="s">
        <v>7661</v>
      </c>
      <c r="AJ5235">
        <v>400</v>
      </c>
      <c r="AK5235">
        <v>1287.550170898438</v>
      </c>
      <c r="AL5235" s="10">
        <f t="shared" si="648"/>
        <v>887.55017089843795</v>
      </c>
      <c r="AM5235" s="11">
        <f t="shared" si="649"/>
        <v>2.2188754272460951</v>
      </c>
      <c r="AN5235">
        <v>400</v>
      </c>
      <c r="AO5235">
        <v>1339.6995988470389</v>
      </c>
      <c r="AP5235" s="12">
        <f t="shared" si="650"/>
        <v>939.69959884703894</v>
      </c>
      <c r="AQ5235" s="13">
        <f t="shared" si="651"/>
        <v>2.3492489971175972</v>
      </c>
      <c r="AR5235">
        <v>400</v>
      </c>
      <c r="AS5235">
        <v>1369.9403432973679</v>
      </c>
      <c r="AT5235" s="14">
        <f t="shared" si="652"/>
        <v>969.94034329736792</v>
      </c>
      <c r="AU5235" s="15">
        <f t="shared" si="653"/>
        <v>2.4248508582434196</v>
      </c>
      <c r="AV5235">
        <v>400</v>
      </c>
      <c r="AW5235">
        <v>1348.2155074116311</v>
      </c>
      <c r="AX5235" s="16">
        <f t="shared" si="654"/>
        <v>948.21550741163105</v>
      </c>
      <c r="AY5235" s="17">
        <f t="shared" si="655"/>
        <v>2.3705387685290775</v>
      </c>
    </row>
    <row r="5236" spans="1:51" x14ac:dyDescent="0.25">
      <c r="A5236" t="s">
        <v>69</v>
      </c>
      <c r="B5236" t="s">
        <v>210</v>
      </c>
      <c r="C5236">
        <v>3500</v>
      </c>
      <c r="D5236">
        <v>92366</v>
      </c>
      <c r="E5236">
        <v>2018</v>
      </c>
      <c r="F5236" t="s">
        <v>56</v>
      </c>
      <c r="G5236" t="s">
        <v>57</v>
      </c>
      <c r="H5236" t="s">
        <v>1054</v>
      </c>
      <c r="J5236">
        <v>4</v>
      </c>
      <c r="K5236" t="s">
        <v>87</v>
      </c>
      <c r="L5236">
        <v>4</v>
      </c>
      <c r="M5236" t="s">
        <v>45</v>
      </c>
      <c r="N5236">
        <v>1.5</v>
      </c>
      <c r="O5236" t="s">
        <v>60</v>
      </c>
      <c r="P5236" t="s">
        <v>46</v>
      </c>
      <c r="Q5236">
        <v>2</v>
      </c>
      <c r="R5236" t="s">
        <v>61</v>
      </c>
      <c r="S5236" t="s">
        <v>62</v>
      </c>
      <c r="T5236">
        <v>181</v>
      </c>
      <c r="U5236" t="s">
        <v>63</v>
      </c>
      <c r="V5236" t="s">
        <v>64</v>
      </c>
      <c r="X5236" t="s">
        <v>65</v>
      </c>
      <c r="Y5236" t="s">
        <v>66</v>
      </c>
      <c r="Z5236">
        <v>23490</v>
      </c>
      <c r="AA5236">
        <v>0</v>
      </c>
      <c r="AB5236" t="s">
        <v>51</v>
      </c>
      <c r="AC5236" t="s">
        <v>67</v>
      </c>
      <c r="AD5236">
        <v>1</v>
      </c>
      <c r="AE5236">
        <v>1</v>
      </c>
      <c r="AF5236">
        <v>1</v>
      </c>
      <c r="AG5236">
        <v>2026</v>
      </c>
      <c r="AH5236">
        <v>20260102</v>
      </c>
      <c r="AI5236" t="s">
        <v>7662</v>
      </c>
      <c r="AJ5236">
        <v>3500</v>
      </c>
      <c r="AK5236">
        <v>4318.580078125</v>
      </c>
      <c r="AL5236" s="10">
        <f t="shared" si="648"/>
        <v>818.580078125</v>
      </c>
      <c r="AM5236" s="11">
        <f t="shared" si="649"/>
        <v>0.23388002232142857</v>
      </c>
      <c r="AN5236">
        <v>3500</v>
      </c>
      <c r="AO5236">
        <v>4085.4282442537069</v>
      </c>
      <c r="AP5236" s="12">
        <f t="shared" si="650"/>
        <v>585.42824425370691</v>
      </c>
      <c r="AQ5236" s="13">
        <f t="shared" si="651"/>
        <v>0.16726521264391625</v>
      </c>
      <c r="AR5236">
        <v>3500</v>
      </c>
      <c r="AS5236">
        <v>4085.1295193368478</v>
      </c>
      <c r="AT5236" s="14">
        <f t="shared" si="652"/>
        <v>585.12951933684781</v>
      </c>
      <c r="AU5236" s="15">
        <f t="shared" si="653"/>
        <v>0.16717986266767079</v>
      </c>
      <c r="AV5236">
        <v>3500</v>
      </c>
      <c r="AW5236">
        <v>4351.4678899082564</v>
      </c>
      <c r="AX5236" s="16">
        <f t="shared" si="654"/>
        <v>851.46788990825644</v>
      </c>
      <c r="AY5236" s="17">
        <f t="shared" si="655"/>
        <v>0.24327653997378756</v>
      </c>
    </row>
    <row r="5237" spans="1:51" x14ac:dyDescent="0.25">
      <c r="A5237" t="s">
        <v>106</v>
      </c>
      <c r="B5237" t="s">
        <v>482</v>
      </c>
      <c r="C5237">
        <v>6900</v>
      </c>
      <c r="D5237">
        <v>87421</v>
      </c>
      <c r="E5237">
        <v>2020</v>
      </c>
      <c r="F5237" t="s">
        <v>343</v>
      </c>
      <c r="G5237" t="s">
        <v>426</v>
      </c>
      <c r="H5237" t="s">
        <v>230</v>
      </c>
      <c r="J5237">
        <v>4</v>
      </c>
      <c r="K5237" t="s">
        <v>111</v>
      </c>
      <c r="L5237">
        <v>4</v>
      </c>
      <c r="M5237" t="s">
        <v>45</v>
      </c>
      <c r="N5237">
        <v>2.4000000953674321</v>
      </c>
      <c r="O5237" t="s">
        <v>60</v>
      </c>
      <c r="R5237" t="s">
        <v>47</v>
      </c>
      <c r="S5237" t="s">
        <v>151</v>
      </c>
      <c r="T5237">
        <v>184</v>
      </c>
      <c r="U5237" t="s">
        <v>63</v>
      </c>
      <c r="V5237" t="s">
        <v>64</v>
      </c>
      <c r="X5237" t="s">
        <v>112</v>
      </c>
      <c r="Y5237" t="s">
        <v>82</v>
      </c>
      <c r="Z5237">
        <v>25740</v>
      </c>
      <c r="AA5237">
        <v>0</v>
      </c>
      <c r="AB5237" t="s">
        <v>51</v>
      </c>
      <c r="AC5237" t="s">
        <v>52</v>
      </c>
      <c r="AD5237">
        <v>1</v>
      </c>
      <c r="AE5237">
        <v>1</v>
      </c>
      <c r="AF5237">
        <v>1</v>
      </c>
      <c r="AG5237">
        <v>2026</v>
      </c>
      <c r="AH5237">
        <v>20251230</v>
      </c>
      <c r="AI5237" t="s">
        <v>7663</v>
      </c>
      <c r="AJ5237">
        <v>6900</v>
      </c>
      <c r="AK5237">
        <v>9726.6328125</v>
      </c>
      <c r="AL5237" s="10">
        <f t="shared" si="648"/>
        <v>2826.6328125</v>
      </c>
      <c r="AM5237" s="11">
        <f t="shared" si="649"/>
        <v>0.4096569293478261</v>
      </c>
      <c r="AN5237">
        <v>6900</v>
      </c>
      <c r="AO5237">
        <v>9606.2263212719845</v>
      </c>
      <c r="AP5237" s="12">
        <f t="shared" si="650"/>
        <v>2706.2263212719845</v>
      </c>
      <c r="AQ5237" s="13">
        <f t="shared" si="651"/>
        <v>0.39220671322782386</v>
      </c>
      <c r="AR5237">
        <v>6900</v>
      </c>
      <c r="AS5237">
        <v>10295.543024973689</v>
      </c>
      <c r="AT5237" s="14">
        <f t="shared" si="652"/>
        <v>3395.5430249736892</v>
      </c>
      <c r="AU5237" s="15">
        <f t="shared" si="653"/>
        <v>0.49210768477879552</v>
      </c>
      <c r="AV5237">
        <v>6900</v>
      </c>
      <c r="AW5237">
        <v>9696.5721854304611</v>
      </c>
      <c r="AX5237" s="16">
        <f t="shared" si="654"/>
        <v>2796.5721854304611</v>
      </c>
      <c r="AY5237" s="17">
        <f t="shared" si="655"/>
        <v>0.40530031672905231</v>
      </c>
    </row>
    <row r="5238" spans="1:51" x14ac:dyDescent="0.25">
      <c r="A5238" t="s">
        <v>106</v>
      </c>
      <c r="B5238" t="s">
        <v>1157</v>
      </c>
      <c r="C5238">
        <v>5400</v>
      </c>
      <c r="D5238">
        <v>143489</v>
      </c>
      <c r="E5238">
        <v>2021</v>
      </c>
      <c r="F5238" t="s">
        <v>71</v>
      </c>
      <c r="G5238" t="s">
        <v>123</v>
      </c>
      <c r="H5238" t="s">
        <v>173</v>
      </c>
      <c r="J5238">
        <v>4</v>
      </c>
      <c r="K5238" t="s">
        <v>111</v>
      </c>
      <c r="L5238">
        <v>4</v>
      </c>
      <c r="M5238" t="s">
        <v>45</v>
      </c>
      <c r="N5238">
        <v>1.5</v>
      </c>
      <c r="O5238" t="s">
        <v>60</v>
      </c>
      <c r="P5238" t="s">
        <v>46</v>
      </c>
      <c r="Q5238">
        <v>3</v>
      </c>
      <c r="R5238" t="s">
        <v>47</v>
      </c>
      <c r="S5238" t="s">
        <v>62</v>
      </c>
      <c r="U5238" t="s">
        <v>63</v>
      </c>
      <c r="V5238" t="s">
        <v>64</v>
      </c>
      <c r="W5238" t="s">
        <v>2107</v>
      </c>
      <c r="X5238" t="s">
        <v>49</v>
      </c>
      <c r="Y5238" t="s">
        <v>66</v>
      </c>
      <c r="AA5238">
        <v>0</v>
      </c>
      <c r="AB5238" t="s">
        <v>51</v>
      </c>
      <c r="AC5238" t="s">
        <v>52</v>
      </c>
      <c r="AD5238">
        <v>1</v>
      </c>
      <c r="AE5238">
        <v>1</v>
      </c>
      <c r="AF5238">
        <v>1</v>
      </c>
      <c r="AG5238">
        <v>2026</v>
      </c>
      <c r="AH5238">
        <v>20251230</v>
      </c>
      <c r="AI5238" t="s">
        <v>7664</v>
      </c>
      <c r="AJ5238">
        <v>5400</v>
      </c>
      <c r="AK5238">
        <v>6265.8408203125</v>
      </c>
      <c r="AL5238" s="10">
        <f t="shared" si="648"/>
        <v>865.8408203125</v>
      </c>
      <c r="AM5238" s="11">
        <f t="shared" si="649"/>
        <v>0.16034089265046297</v>
      </c>
      <c r="AN5238">
        <v>5400</v>
      </c>
      <c r="AO5238">
        <v>6352.5375145184662</v>
      </c>
      <c r="AP5238" s="12">
        <f t="shared" si="650"/>
        <v>952.5375145184662</v>
      </c>
      <c r="AQ5238" s="13">
        <f t="shared" si="651"/>
        <v>0.17639583602193817</v>
      </c>
      <c r="AR5238">
        <v>5400</v>
      </c>
      <c r="AS5238">
        <v>6264.8293813359742</v>
      </c>
      <c r="AT5238" s="14">
        <f t="shared" si="652"/>
        <v>864.82938133597418</v>
      </c>
      <c r="AU5238" s="15">
        <f t="shared" si="653"/>
        <v>0.16015358913629152</v>
      </c>
      <c r="AV5238">
        <v>5400</v>
      </c>
      <c r="AW5238">
        <v>6347.8589965397923</v>
      </c>
      <c r="AX5238" s="16">
        <f t="shared" si="654"/>
        <v>947.85899653979232</v>
      </c>
      <c r="AY5238" s="17">
        <f t="shared" si="655"/>
        <v>0.17552944380366525</v>
      </c>
    </row>
    <row r="5239" spans="1:51" x14ac:dyDescent="0.25">
      <c r="A5239" t="s">
        <v>54</v>
      </c>
      <c r="B5239" t="s">
        <v>154</v>
      </c>
      <c r="C5239">
        <v>9500</v>
      </c>
      <c r="D5239">
        <v>78149</v>
      </c>
      <c r="E5239">
        <v>2017</v>
      </c>
      <c r="F5239" t="s">
        <v>1517</v>
      </c>
      <c r="G5239" t="s">
        <v>7665</v>
      </c>
      <c r="H5239" t="s">
        <v>7666</v>
      </c>
      <c r="J5239">
        <v>6</v>
      </c>
      <c r="K5239" t="s">
        <v>87</v>
      </c>
      <c r="L5239">
        <v>4</v>
      </c>
      <c r="M5239" t="s">
        <v>45</v>
      </c>
      <c r="N5239">
        <v>3.7999999523162842</v>
      </c>
      <c r="O5239" t="s">
        <v>119</v>
      </c>
      <c r="P5239" t="s">
        <v>46</v>
      </c>
      <c r="R5239" t="s">
        <v>61</v>
      </c>
      <c r="T5239">
        <v>311</v>
      </c>
      <c r="U5239" t="s">
        <v>63</v>
      </c>
      <c r="X5239" t="s">
        <v>65</v>
      </c>
      <c r="Y5239" t="s">
        <v>282</v>
      </c>
      <c r="AA5239">
        <v>0</v>
      </c>
      <c r="AB5239" t="s">
        <v>51</v>
      </c>
      <c r="AC5239" t="s">
        <v>67</v>
      </c>
      <c r="AD5239">
        <v>1</v>
      </c>
      <c r="AE5239">
        <v>1</v>
      </c>
      <c r="AF5239">
        <v>1</v>
      </c>
      <c r="AG5239">
        <v>2026</v>
      </c>
      <c r="AH5239">
        <v>20260101</v>
      </c>
      <c r="AI5239" t="s">
        <v>7667</v>
      </c>
      <c r="AJ5239">
        <v>9500</v>
      </c>
      <c r="AK5239">
        <v>9946.4111328125</v>
      </c>
      <c r="AL5239" s="10">
        <f t="shared" si="648"/>
        <v>446.4111328125</v>
      </c>
      <c r="AM5239" s="11">
        <f t="shared" si="649"/>
        <v>4.699064555921053E-2</v>
      </c>
      <c r="AN5239">
        <v>9500</v>
      </c>
      <c r="AO5239">
        <v>10394.21787850395</v>
      </c>
      <c r="AP5239" s="12">
        <f t="shared" si="650"/>
        <v>894.21787850395049</v>
      </c>
      <c r="AQ5239" s="13">
        <f t="shared" si="651"/>
        <v>9.4128197737257946E-2</v>
      </c>
      <c r="AR5239">
        <v>9500</v>
      </c>
      <c r="AS5239">
        <v>10339.04073608466</v>
      </c>
      <c r="AT5239" s="14">
        <f t="shared" si="652"/>
        <v>839.04073608466024</v>
      </c>
      <c r="AU5239" s="15">
        <f t="shared" si="653"/>
        <v>8.8320077482595821E-2</v>
      </c>
      <c r="AV5239">
        <v>9500</v>
      </c>
      <c r="AW5239">
        <v>10168.54993514916</v>
      </c>
      <c r="AX5239" s="16">
        <f t="shared" si="654"/>
        <v>668.54993514915986</v>
      </c>
      <c r="AY5239" s="17">
        <f t="shared" si="655"/>
        <v>7.0373677384122091E-2</v>
      </c>
    </row>
    <row r="5240" spans="1:51" x14ac:dyDescent="0.25">
      <c r="A5240" t="s">
        <v>54</v>
      </c>
      <c r="B5240" t="s">
        <v>176</v>
      </c>
      <c r="C5240">
        <v>7200</v>
      </c>
      <c r="D5240">
        <v>81409</v>
      </c>
      <c r="E5240">
        <v>2021</v>
      </c>
      <c r="F5240" t="s">
        <v>397</v>
      </c>
      <c r="G5240" t="s">
        <v>955</v>
      </c>
      <c r="H5240" t="s">
        <v>466</v>
      </c>
      <c r="J5240">
        <v>4</v>
      </c>
      <c r="K5240" t="s">
        <v>2111</v>
      </c>
      <c r="L5240">
        <v>4</v>
      </c>
      <c r="M5240" t="s">
        <v>45</v>
      </c>
      <c r="N5240">
        <v>1.799999952316284</v>
      </c>
      <c r="O5240" t="s">
        <v>60</v>
      </c>
      <c r="P5240" t="s">
        <v>46</v>
      </c>
      <c r="Q5240">
        <v>2</v>
      </c>
      <c r="R5240" t="s">
        <v>47</v>
      </c>
      <c r="S5240" t="s">
        <v>151</v>
      </c>
      <c r="T5240">
        <v>141</v>
      </c>
      <c r="U5240" t="s">
        <v>63</v>
      </c>
      <c r="V5240" t="s">
        <v>64</v>
      </c>
      <c r="W5240" t="s">
        <v>956</v>
      </c>
      <c r="X5240" t="s">
        <v>49</v>
      </c>
      <c r="Y5240" t="s">
        <v>66</v>
      </c>
      <c r="Z5240">
        <v>24420</v>
      </c>
      <c r="AA5240">
        <v>0</v>
      </c>
      <c r="AB5240" t="s">
        <v>51</v>
      </c>
      <c r="AC5240" t="s">
        <v>52</v>
      </c>
      <c r="AD5240">
        <v>1</v>
      </c>
      <c r="AE5240">
        <v>1</v>
      </c>
      <c r="AF5240">
        <v>1</v>
      </c>
      <c r="AG5240">
        <v>2026</v>
      </c>
      <c r="AH5240">
        <v>20251230</v>
      </c>
      <c r="AI5240" t="s">
        <v>7668</v>
      </c>
      <c r="AJ5240">
        <v>7200</v>
      </c>
      <c r="AK5240">
        <v>10195.02734375</v>
      </c>
      <c r="AL5240" s="10">
        <f t="shared" si="648"/>
        <v>2995.02734375</v>
      </c>
      <c r="AM5240" s="11">
        <f t="shared" si="649"/>
        <v>0.41597601996527778</v>
      </c>
      <c r="AN5240">
        <v>7200</v>
      </c>
      <c r="AO5240">
        <v>9972.1040917034952</v>
      </c>
      <c r="AP5240" s="12">
        <f t="shared" si="650"/>
        <v>2772.1040917034952</v>
      </c>
      <c r="AQ5240" s="13">
        <f t="shared" si="651"/>
        <v>0.38501445718104099</v>
      </c>
      <c r="AR5240">
        <v>7200</v>
      </c>
      <c r="AS5240">
        <v>9393.5309445824005</v>
      </c>
      <c r="AT5240" s="14">
        <f t="shared" si="652"/>
        <v>2193.5309445824005</v>
      </c>
      <c r="AU5240" s="15">
        <f t="shared" si="653"/>
        <v>0.30465707563644451</v>
      </c>
      <c r="AV5240">
        <v>7200</v>
      </c>
      <c r="AW5240">
        <v>10193.024096385539</v>
      </c>
      <c r="AX5240" s="16">
        <f t="shared" si="654"/>
        <v>2993.0240963855395</v>
      </c>
      <c r="AY5240" s="17">
        <f t="shared" si="655"/>
        <v>0.41569779116465827</v>
      </c>
    </row>
    <row r="5241" spans="1:51" x14ac:dyDescent="0.25">
      <c r="A5241" t="s">
        <v>106</v>
      </c>
      <c r="B5241" t="s">
        <v>482</v>
      </c>
      <c r="C5241">
        <v>4400</v>
      </c>
      <c r="D5241">
        <v>141623</v>
      </c>
      <c r="E5241">
        <v>2019</v>
      </c>
      <c r="F5241" t="s">
        <v>182</v>
      </c>
      <c r="G5241" t="s">
        <v>1869</v>
      </c>
      <c r="J5241">
        <v>4</v>
      </c>
      <c r="K5241" t="s">
        <v>111</v>
      </c>
      <c r="L5241">
        <v>4</v>
      </c>
      <c r="M5241" t="s">
        <v>45</v>
      </c>
      <c r="N5241">
        <v>2</v>
      </c>
      <c r="O5241" t="s">
        <v>45</v>
      </c>
      <c r="P5241" t="s">
        <v>46</v>
      </c>
      <c r="R5241" t="s">
        <v>440</v>
      </c>
      <c r="S5241" t="s">
        <v>78</v>
      </c>
      <c r="U5241" t="s">
        <v>63</v>
      </c>
      <c r="X5241" t="s">
        <v>65</v>
      </c>
      <c r="Y5241" t="s">
        <v>50</v>
      </c>
      <c r="AA5241">
        <v>0</v>
      </c>
      <c r="AB5241" t="s">
        <v>51</v>
      </c>
      <c r="AC5241" t="s">
        <v>559</v>
      </c>
      <c r="AD5241">
        <v>1</v>
      </c>
      <c r="AE5241">
        <v>1</v>
      </c>
      <c r="AF5241">
        <v>1</v>
      </c>
      <c r="AG5241">
        <v>2026</v>
      </c>
      <c r="AH5241">
        <v>20251230</v>
      </c>
      <c r="AI5241" t="s">
        <v>7669</v>
      </c>
      <c r="AJ5241">
        <v>4400</v>
      </c>
      <c r="AK5241">
        <v>4273.4990234375</v>
      </c>
      <c r="AL5241" s="10">
        <f t="shared" si="648"/>
        <v>126.5009765625</v>
      </c>
      <c r="AM5241" s="11">
        <f t="shared" si="649"/>
        <v>2.8750221946022728E-2</v>
      </c>
      <c r="AN5241">
        <v>4400</v>
      </c>
      <c r="AO5241">
        <v>4549.6756573017392</v>
      </c>
      <c r="AP5241" s="12">
        <f t="shared" si="650"/>
        <v>149.67565730173919</v>
      </c>
      <c r="AQ5241" s="13">
        <f t="shared" si="651"/>
        <v>3.401719484130436E-2</v>
      </c>
      <c r="AR5241">
        <v>4400</v>
      </c>
      <c r="AS5241">
        <v>4477.3018850274066</v>
      </c>
      <c r="AT5241" s="14">
        <f t="shared" si="652"/>
        <v>77.30188502740657</v>
      </c>
      <c r="AU5241" s="15">
        <f t="shared" si="653"/>
        <v>1.7568610233501494E-2</v>
      </c>
      <c r="AV5241">
        <v>4400</v>
      </c>
      <c r="AW5241">
        <v>4351.4678899082564</v>
      </c>
      <c r="AX5241" s="16">
        <f t="shared" si="654"/>
        <v>48.532110091743561</v>
      </c>
      <c r="AY5241" s="17">
        <f t="shared" si="655"/>
        <v>1.103002502085081E-2</v>
      </c>
    </row>
    <row r="5242" spans="1:51" x14ac:dyDescent="0.25">
      <c r="A5242" t="s">
        <v>54</v>
      </c>
      <c r="B5242" t="s">
        <v>148</v>
      </c>
      <c r="C5242">
        <v>21500</v>
      </c>
      <c r="D5242">
        <v>112188</v>
      </c>
      <c r="E5242">
        <v>2018</v>
      </c>
      <c r="F5242" t="s">
        <v>818</v>
      </c>
      <c r="G5242" t="s">
        <v>1486</v>
      </c>
      <c r="H5242" t="s">
        <v>4997</v>
      </c>
      <c r="I5242" t="s">
        <v>1487</v>
      </c>
      <c r="J5242">
        <v>8</v>
      </c>
      <c r="K5242" t="s">
        <v>44</v>
      </c>
      <c r="L5242">
        <v>4</v>
      </c>
      <c r="M5242" t="s">
        <v>45</v>
      </c>
      <c r="N5242">
        <v>4.5999999046325684</v>
      </c>
      <c r="O5242" t="s">
        <v>76</v>
      </c>
      <c r="R5242" t="s">
        <v>47</v>
      </c>
      <c r="S5242" t="s">
        <v>78</v>
      </c>
      <c r="T5242">
        <v>301</v>
      </c>
      <c r="U5242" t="s">
        <v>63</v>
      </c>
      <c r="V5242" t="s">
        <v>79</v>
      </c>
      <c r="W5242" t="s">
        <v>1488</v>
      </c>
      <c r="X5242" t="s">
        <v>97</v>
      </c>
      <c r="Y5242" t="s">
        <v>50</v>
      </c>
      <c r="AA5242">
        <v>0</v>
      </c>
      <c r="AB5242" t="s">
        <v>51</v>
      </c>
      <c r="AC5242" t="s">
        <v>98</v>
      </c>
      <c r="AD5242">
        <v>1</v>
      </c>
      <c r="AE5242">
        <v>1</v>
      </c>
      <c r="AF5242">
        <v>1</v>
      </c>
      <c r="AG5242">
        <v>2026</v>
      </c>
      <c r="AH5242">
        <v>20251230</v>
      </c>
      <c r="AI5242" t="s">
        <v>7670</v>
      </c>
      <c r="AJ5242">
        <v>21500</v>
      </c>
      <c r="AK5242">
        <v>19133.3515625</v>
      </c>
      <c r="AL5242" s="10">
        <f t="shared" si="648"/>
        <v>2366.6484375</v>
      </c>
      <c r="AM5242" s="11">
        <f t="shared" si="649"/>
        <v>0.11007667151162791</v>
      </c>
      <c r="AN5242">
        <v>21500</v>
      </c>
      <c r="AO5242">
        <v>18478.43683746858</v>
      </c>
      <c r="AP5242" s="12">
        <f t="shared" si="650"/>
        <v>3021.5631625314199</v>
      </c>
      <c r="AQ5242" s="13">
        <f t="shared" si="651"/>
        <v>0.1405378215130893</v>
      </c>
      <c r="AR5242">
        <v>21500</v>
      </c>
      <c r="AS5242">
        <v>18306.383721717059</v>
      </c>
      <c r="AT5242" s="14">
        <f t="shared" si="652"/>
        <v>3193.6162782829415</v>
      </c>
      <c r="AU5242" s="15">
        <f t="shared" si="653"/>
        <v>0.14854029201316007</v>
      </c>
      <c r="AV5242">
        <v>21500</v>
      </c>
      <c r="AW5242">
        <v>19035.591190640062</v>
      </c>
      <c r="AX5242" s="16">
        <f t="shared" si="654"/>
        <v>2464.4088093599385</v>
      </c>
      <c r="AY5242" s="17">
        <f t="shared" si="655"/>
        <v>0.11462366555162505</v>
      </c>
    </row>
    <row r="5243" spans="1:51" x14ac:dyDescent="0.25">
      <c r="A5243" t="s">
        <v>106</v>
      </c>
      <c r="B5243" t="s">
        <v>164</v>
      </c>
      <c r="C5243">
        <v>500</v>
      </c>
      <c r="D5243">
        <v>224938</v>
      </c>
      <c r="E5243">
        <v>2012</v>
      </c>
      <c r="F5243" t="s">
        <v>343</v>
      </c>
      <c r="G5243" t="s">
        <v>380</v>
      </c>
      <c r="H5243" t="s">
        <v>381</v>
      </c>
      <c r="J5243">
        <v>6</v>
      </c>
      <c r="K5243" t="s">
        <v>338</v>
      </c>
      <c r="L5243">
        <v>4</v>
      </c>
      <c r="M5243" t="s">
        <v>45</v>
      </c>
      <c r="N5243">
        <v>3.5999999046325679</v>
      </c>
      <c r="O5243" t="s">
        <v>76</v>
      </c>
      <c r="P5243" t="s">
        <v>451</v>
      </c>
      <c r="Q5243">
        <v>2</v>
      </c>
      <c r="R5243" t="s">
        <v>47</v>
      </c>
      <c r="S5243" t="s">
        <v>78</v>
      </c>
      <c r="T5243">
        <v>283</v>
      </c>
      <c r="U5243" t="s">
        <v>394</v>
      </c>
      <c r="X5243" t="s">
        <v>97</v>
      </c>
      <c r="Y5243" t="s">
        <v>82</v>
      </c>
      <c r="AA5243">
        <v>0</v>
      </c>
      <c r="AB5243" t="s">
        <v>51</v>
      </c>
      <c r="AC5243" t="s">
        <v>52</v>
      </c>
      <c r="AD5243">
        <v>1</v>
      </c>
      <c r="AE5243">
        <v>1</v>
      </c>
      <c r="AF5243">
        <v>1</v>
      </c>
      <c r="AG5243">
        <v>2026</v>
      </c>
      <c r="AH5243">
        <v>20251229</v>
      </c>
      <c r="AI5243" t="s">
        <v>7671</v>
      </c>
      <c r="AJ5243">
        <v>500</v>
      </c>
      <c r="AK5243">
        <v>847.71209716796875</v>
      </c>
      <c r="AL5243" s="10">
        <f t="shared" si="648"/>
        <v>347.71209716796875</v>
      </c>
      <c r="AM5243" s="11">
        <f t="shared" si="649"/>
        <v>0.6954241943359375</v>
      </c>
      <c r="AN5243">
        <v>500</v>
      </c>
      <c r="AO5243">
        <v>837.50770660983642</v>
      </c>
      <c r="AP5243" s="12">
        <f t="shared" si="650"/>
        <v>337.50770660983642</v>
      </c>
      <c r="AQ5243" s="13">
        <f t="shared" si="651"/>
        <v>0.67501541321967284</v>
      </c>
      <c r="AR5243">
        <v>500</v>
      </c>
      <c r="AS5243">
        <v>886.87657299923069</v>
      </c>
      <c r="AT5243" s="14">
        <f t="shared" si="652"/>
        <v>386.87657299923069</v>
      </c>
      <c r="AU5243" s="15">
        <f t="shared" si="653"/>
        <v>0.77375314599846134</v>
      </c>
      <c r="AV5243">
        <v>500</v>
      </c>
      <c r="AW5243">
        <v>845.04988399071931</v>
      </c>
      <c r="AX5243" s="16">
        <f t="shared" si="654"/>
        <v>345.04988399071931</v>
      </c>
      <c r="AY5243" s="17">
        <f t="shared" si="655"/>
        <v>0.69009976798143857</v>
      </c>
    </row>
    <row r="5244" spans="1:51" x14ac:dyDescent="0.25">
      <c r="A5244" t="s">
        <v>54</v>
      </c>
      <c r="B5244" t="s">
        <v>176</v>
      </c>
      <c r="C5244">
        <v>7000</v>
      </c>
      <c r="D5244">
        <v>107258</v>
      </c>
      <c r="E5244">
        <v>2020</v>
      </c>
      <c r="F5244" t="s">
        <v>71</v>
      </c>
      <c r="G5244" t="s">
        <v>128</v>
      </c>
      <c r="H5244" t="s">
        <v>173</v>
      </c>
      <c r="J5244">
        <v>4</v>
      </c>
      <c r="K5244" t="s">
        <v>44</v>
      </c>
      <c r="L5244">
        <v>4</v>
      </c>
      <c r="M5244" t="s">
        <v>45</v>
      </c>
      <c r="N5244">
        <v>1.5</v>
      </c>
      <c r="O5244" t="s">
        <v>60</v>
      </c>
      <c r="P5244" t="s">
        <v>46</v>
      </c>
      <c r="R5244" t="s">
        <v>61</v>
      </c>
      <c r="S5244" t="s">
        <v>62</v>
      </c>
      <c r="U5244" t="s">
        <v>63</v>
      </c>
      <c r="V5244" t="s">
        <v>64</v>
      </c>
      <c r="W5244" t="s">
        <v>1506</v>
      </c>
      <c r="X5244" t="s">
        <v>65</v>
      </c>
      <c r="Y5244" t="s">
        <v>82</v>
      </c>
      <c r="AA5244">
        <v>0</v>
      </c>
      <c r="AB5244" t="s">
        <v>51</v>
      </c>
      <c r="AC5244" t="s">
        <v>67</v>
      </c>
      <c r="AD5244">
        <v>1</v>
      </c>
      <c r="AE5244">
        <v>1</v>
      </c>
      <c r="AF5244">
        <v>1</v>
      </c>
      <c r="AG5244">
        <v>2026</v>
      </c>
      <c r="AH5244">
        <v>20251230</v>
      </c>
      <c r="AI5244" t="s">
        <v>7672</v>
      </c>
      <c r="AJ5244">
        <v>7000</v>
      </c>
      <c r="AK5244">
        <v>6793.55859375</v>
      </c>
      <c r="AL5244" s="10">
        <f t="shared" si="648"/>
        <v>206.44140625</v>
      </c>
      <c r="AM5244" s="11">
        <f t="shared" si="649"/>
        <v>2.9491629464285716E-2</v>
      </c>
      <c r="AN5244">
        <v>7000</v>
      </c>
      <c r="AO5244">
        <v>6812.0303012610639</v>
      </c>
      <c r="AP5244" s="12">
        <f t="shared" si="650"/>
        <v>187.96969873893613</v>
      </c>
      <c r="AQ5244" s="13">
        <f t="shared" si="651"/>
        <v>2.6852814105562305E-2</v>
      </c>
      <c r="AR5244">
        <v>7000</v>
      </c>
      <c r="AS5244">
        <v>6797.0361337871745</v>
      </c>
      <c r="AT5244" s="14">
        <f t="shared" si="652"/>
        <v>202.96386621282545</v>
      </c>
      <c r="AU5244" s="15">
        <f t="shared" si="653"/>
        <v>2.8994838030403636E-2</v>
      </c>
      <c r="AV5244">
        <v>7000</v>
      </c>
      <c r="AW5244">
        <v>6879.6694966646464</v>
      </c>
      <c r="AX5244" s="16">
        <f t="shared" si="654"/>
        <v>120.33050333535357</v>
      </c>
      <c r="AY5244" s="17">
        <f t="shared" si="655"/>
        <v>1.7190071905050511E-2</v>
      </c>
    </row>
    <row r="5245" spans="1:51" x14ac:dyDescent="0.25">
      <c r="A5245" t="s">
        <v>54</v>
      </c>
      <c r="B5245" t="s">
        <v>176</v>
      </c>
      <c r="C5245">
        <v>19800</v>
      </c>
      <c r="D5245">
        <v>130079</v>
      </c>
      <c r="E5245">
        <v>2021</v>
      </c>
      <c r="F5245" t="s">
        <v>71</v>
      </c>
      <c r="G5245" t="s">
        <v>72</v>
      </c>
      <c r="H5245" t="s">
        <v>448</v>
      </c>
      <c r="I5245" t="s">
        <v>150</v>
      </c>
      <c r="J5245">
        <v>8</v>
      </c>
      <c r="K5245" t="s">
        <v>59</v>
      </c>
      <c r="L5245">
        <v>4</v>
      </c>
      <c r="M5245" t="s">
        <v>45</v>
      </c>
      <c r="N5245">
        <v>5.3000001907348633</v>
      </c>
      <c r="O5245" t="s">
        <v>76</v>
      </c>
      <c r="P5245" t="s">
        <v>46</v>
      </c>
      <c r="R5245" t="s">
        <v>77</v>
      </c>
      <c r="S5245" t="s">
        <v>78</v>
      </c>
      <c r="U5245" t="s">
        <v>63</v>
      </c>
      <c r="W5245" t="s">
        <v>962</v>
      </c>
      <c r="X5245" t="s">
        <v>136</v>
      </c>
      <c r="Y5245" t="s">
        <v>66</v>
      </c>
      <c r="AA5245">
        <v>0</v>
      </c>
      <c r="AB5245" t="s">
        <v>51</v>
      </c>
      <c r="AC5245" t="s">
        <v>83</v>
      </c>
      <c r="AD5245">
        <v>1</v>
      </c>
      <c r="AE5245">
        <v>1</v>
      </c>
      <c r="AF5245">
        <v>1</v>
      </c>
      <c r="AG5245">
        <v>2026</v>
      </c>
      <c r="AH5245">
        <v>20251230</v>
      </c>
      <c r="AI5245" t="s">
        <v>7673</v>
      </c>
      <c r="AJ5245">
        <v>19800</v>
      </c>
      <c r="AK5245">
        <v>22009.716796875</v>
      </c>
      <c r="AL5245" s="10">
        <f t="shared" si="648"/>
        <v>2209.716796875</v>
      </c>
      <c r="AM5245" s="11">
        <f t="shared" si="649"/>
        <v>0.1116018584280303</v>
      </c>
      <c r="AN5245">
        <v>19800</v>
      </c>
      <c r="AO5245">
        <v>22779.723701098868</v>
      </c>
      <c r="AP5245" s="12">
        <f t="shared" si="650"/>
        <v>2979.7237010988683</v>
      </c>
      <c r="AQ5245" s="13">
        <f t="shared" si="651"/>
        <v>0.15049109601509436</v>
      </c>
      <c r="AR5245">
        <v>19800</v>
      </c>
      <c r="AS5245">
        <v>23145.21812630197</v>
      </c>
      <c r="AT5245" s="14">
        <f t="shared" si="652"/>
        <v>3345.2181263019702</v>
      </c>
      <c r="AU5245" s="15">
        <f t="shared" si="653"/>
        <v>0.16895041041929143</v>
      </c>
      <c r="AV5245">
        <v>19800</v>
      </c>
      <c r="AW5245">
        <v>22045.08957952468</v>
      </c>
      <c r="AX5245" s="16">
        <f t="shared" si="654"/>
        <v>2245.0895795246797</v>
      </c>
      <c r="AY5245" s="17">
        <f t="shared" si="655"/>
        <v>0.11338836260225656</v>
      </c>
    </row>
    <row r="5246" spans="1:51" x14ac:dyDescent="0.25">
      <c r="A5246" t="s">
        <v>39</v>
      </c>
      <c r="B5246" t="s">
        <v>295</v>
      </c>
      <c r="C5246">
        <v>18800</v>
      </c>
      <c r="D5246">
        <v>71316</v>
      </c>
      <c r="E5246">
        <v>2019</v>
      </c>
      <c r="F5246" t="s">
        <v>71</v>
      </c>
      <c r="G5246" t="s">
        <v>72</v>
      </c>
      <c r="H5246" t="s">
        <v>448</v>
      </c>
      <c r="I5246" t="s">
        <v>150</v>
      </c>
      <c r="J5246">
        <v>4</v>
      </c>
      <c r="K5246" t="s">
        <v>75</v>
      </c>
      <c r="L5246">
        <v>4</v>
      </c>
      <c r="M5246" t="s">
        <v>45</v>
      </c>
      <c r="N5246">
        <v>2.7000000476837158</v>
      </c>
      <c r="O5246" t="s">
        <v>76</v>
      </c>
      <c r="P5246" t="s">
        <v>46</v>
      </c>
      <c r="Q5246">
        <v>3</v>
      </c>
      <c r="R5246" t="s">
        <v>77</v>
      </c>
      <c r="S5246" t="s">
        <v>78</v>
      </c>
      <c r="U5246" t="s">
        <v>63</v>
      </c>
      <c r="V5246" t="s">
        <v>64</v>
      </c>
      <c r="W5246" t="s">
        <v>3547</v>
      </c>
      <c r="X5246" t="s">
        <v>97</v>
      </c>
      <c r="Y5246" t="s">
        <v>82</v>
      </c>
      <c r="Z5246">
        <v>43695</v>
      </c>
      <c r="AA5246">
        <v>0</v>
      </c>
      <c r="AB5246" t="s">
        <v>51</v>
      </c>
      <c r="AC5246" t="s">
        <v>83</v>
      </c>
      <c r="AD5246">
        <v>1</v>
      </c>
      <c r="AE5246">
        <v>1</v>
      </c>
      <c r="AF5246">
        <v>1</v>
      </c>
      <c r="AG5246">
        <v>2026</v>
      </c>
      <c r="AH5246">
        <v>20251230</v>
      </c>
      <c r="AI5246" t="s">
        <v>7674</v>
      </c>
      <c r="AJ5246">
        <v>18800</v>
      </c>
      <c r="AK5246">
        <v>20559.765625</v>
      </c>
      <c r="AL5246" s="10">
        <f t="shared" si="648"/>
        <v>1759.765625</v>
      </c>
      <c r="AM5246" s="11">
        <f t="shared" si="649"/>
        <v>9.3604554521276598E-2</v>
      </c>
      <c r="AN5246">
        <v>18800</v>
      </c>
      <c r="AO5246">
        <v>18779.663318977</v>
      </c>
      <c r="AP5246" s="12">
        <f t="shared" si="650"/>
        <v>20.336681022999983</v>
      </c>
      <c r="AQ5246" s="13">
        <f t="shared" si="651"/>
        <v>1.0817383522872331E-3</v>
      </c>
      <c r="AR5246">
        <v>18800</v>
      </c>
      <c r="AS5246">
        <v>20250.341243188748</v>
      </c>
      <c r="AT5246" s="14">
        <f t="shared" si="652"/>
        <v>1450.3412431887482</v>
      </c>
      <c r="AU5246" s="15">
        <f t="shared" si="653"/>
        <v>7.7145810807912135E-2</v>
      </c>
      <c r="AV5246">
        <v>18800</v>
      </c>
      <c r="AW5246">
        <v>20184.02165354331</v>
      </c>
      <c r="AX5246" s="16">
        <f t="shared" si="654"/>
        <v>1384.0216535433101</v>
      </c>
      <c r="AY5246" s="17">
        <f t="shared" si="655"/>
        <v>7.3618173060814363E-2</v>
      </c>
    </row>
    <row r="5247" spans="1:51" x14ac:dyDescent="0.25">
      <c r="A5247" t="s">
        <v>54</v>
      </c>
      <c r="B5247" t="s">
        <v>479</v>
      </c>
      <c r="C5247">
        <v>16250</v>
      </c>
      <c r="D5247">
        <v>29763</v>
      </c>
      <c r="E5247">
        <v>2021</v>
      </c>
      <c r="F5247" t="s">
        <v>343</v>
      </c>
      <c r="G5247" t="s">
        <v>426</v>
      </c>
      <c r="H5247" t="s">
        <v>427</v>
      </c>
      <c r="J5247">
        <v>4</v>
      </c>
      <c r="K5247" t="s">
        <v>118</v>
      </c>
      <c r="L5247">
        <v>4</v>
      </c>
      <c r="M5247" t="s">
        <v>45</v>
      </c>
      <c r="N5247">
        <v>2.4000000953674321</v>
      </c>
      <c r="O5247" t="s">
        <v>60</v>
      </c>
      <c r="P5247" t="s">
        <v>46</v>
      </c>
      <c r="Q5247">
        <v>5</v>
      </c>
      <c r="R5247" t="s">
        <v>47</v>
      </c>
      <c r="S5247" t="s">
        <v>151</v>
      </c>
      <c r="T5247">
        <v>180</v>
      </c>
      <c r="U5247" t="s">
        <v>63</v>
      </c>
      <c r="V5247" t="s">
        <v>64</v>
      </c>
      <c r="X5247" t="s">
        <v>112</v>
      </c>
      <c r="Y5247" t="s">
        <v>82</v>
      </c>
      <c r="Z5247">
        <v>29525</v>
      </c>
      <c r="AA5247">
        <v>0</v>
      </c>
      <c r="AB5247" t="s">
        <v>51</v>
      </c>
      <c r="AC5247" t="s">
        <v>52</v>
      </c>
      <c r="AD5247">
        <v>1</v>
      </c>
      <c r="AE5247">
        <v>1</v>
      </c>
      <c r="AF5247">
        <v>1</v>
      </c>
      <c r="AG5247">
        <v>2026</v>
      </c>
      <c r="AH5247">
        <v>20251229</v>
      </c>
      <c r="AI5247" t="s">
        <v>7675</v>
      </c>
      <c r="AJ5247">
        <v>16250</v>
      </c>
      <c r="AK5247">
        <v>16617.189453125</v>
      </c>
      <c r="AL5247" s="10">
        <f t="shared" si="648"/>
        <v>367.189453125</v>
      </c>
      <c r="AM5247" s="11">
        <f t="shared" si="649"/>
        <v>2.2596274038461539E-2</v>
      </c>
      <c r="AN5247">
        <v>16250</v>
      </c>
      <c r="AO5247">
        <v>15840.36285938865</v>
      </c>
      <c r="AP5247" s="12">
        <f t="shared" si="650"/>
        <v>409.63714061135033</v>
      </c>
      <c r="AQ5247" s="13">
        <f t="shared" si="651"/>
        <v>2.5208439422236942E-2</v>
      </c>
      <c r="AR5247">
        <v>16250</v>
      </c>
      <c r="AS5247">
        <v>16338.83696318908</v>
      </c>
      <c r="AT5247" s="14">
        <f t="shared" si="652"/>
        <v>88.836963189080052</v>
      </c>
      <c r="AU5247" s="15">
        <f t="shared" si="653"/>
        <v>5.4668900424049262E-3</v>
      </c>
      <c r="AV5247">
        <v>16250</v>
      </c>
      <c r="AW5247">
        <v>16650.617474693659</v>
      </c>
      <c r="AX5247" s="16">
        <f t="shared" si="654"/>
        <v>400.61747469365946</v>
      </c>
      <c r="AY5247" s="17">
        <f t="shared" si="655"/>
        <v>2.4653383058071351E-2</v>
      </c>
    </row>
    <row r="5248" spans="1:51" x14ac:dyDescent="0.25">
      <c r="A5248" t="s">
        <v>39</v>
      </c>
      <c r="B5248" t="s">
        <v>218</v>
      </c>
      <c r="C5248">
        <v>7400</v>
      </c>
      <c r="D5248">
        <v>157573</v>
      </c>
      <c r="E5248">
        <v>2019</v>
      </c>
      <c r="F5248" t="s">
        <v>177</v>
      </c>
      <c r="G5248" t="s">
        <v>325</v>
      </c>
      <c r="H5248" t="s">
        <v>7676</v>
      </c>
      <c r="J5248">
        <v>4</v>
      </c>
      <c r="K5248" t="s">
        <v>44</v>
      </c>
      <c r="L5248">
        <v>4</v>
      </c>
      <c r="M5248" t="s">
        <v>240</v>
      </c>
      <c r="N5248">
        <v>2</v>
      </c>
      <c r="O5248" t="s">
        <v>60</v>
      </c>
      <c r="R5248" t="s">
        <v>61</v>
      </c>
      <c r="T5248">
        <v>228</v>
      </c>
      <c r="U5248" t="s">
        <v>63</v>
      </c>
      <c r="W5248" t="s">
        <v>180</v>
      </c>
      <c r="X5248" t="s">
        <v>65</v>
      </c>
      <c r="Y5248" t="s">
        <v>66</v>
      </c>
      <c r="Z5248">
        <v>25995</v>
      </c>
      <c r="AA5248">
        <v>0</v>
      </c>
      <c r="AB5248" t="s">
        <v>51</v>
      </c>
      <c r="AC5248" t="s">
        <v>67</v>
      </c>
      <c r="AD5248">
        <v>1</v>
      </c>
      <c r="AE5248">
        <v>1</v>
      </c>
      <c r="AF5248">
        <v>1</v>
      </c>
      <c r="AG5248">
        <v>2026</v>
      </c>
      <c r="AH5248">
        <v>20260102</v>
      </c>
      <c r="AI5248" t="s">
        <v>7677</v>
      </c>
      <c r="AJ5248">
        <v>7400</v>
      </c>
      <c r="AK5248">
        <v>3988.30126953125</v>
      </c>
      <c r="AL5248" s="10">
        <f t="shared" si="648"/>
        <v>3411.69873046875</v>
      </c>
      <c r="AM5248" s="11">
        <f t="shared" si="649"/>
        <v>0.46104036898226353</v>
      </c>
      <c r="AN5248">
        <v>7400</v>
      </c>
      <c r="AO5248">
        <v>3794.5849844816721</v>
      </c>
      <c r="AP5248" s="12">
        <f t="shared" si="650"/>
        <v>3605.4150155183279</v>
      </c>
      <c r="AQ5248" s="13">
        <f t="shared" si="651"/>
        <v>0.4872182453403146</v>
      </c>
      <c r="AR5248">
        <v>7400</v>
      </c>
      <c r="AS5248">
        <v>4812.2514518157923</v>
      </c>
      <c r="AT5248" s="14">
        <f t="shared" si="652"/>
        <v>2587.7485481842077</v>
      </c>
      <c r="AU5248" s="15">
        <f t="shared" si="653"/>
        <v>0.34969574975462264</v>
      </c>
      <c r="AV5248">
        <v>7400</v>
      </c>
      <c r="AW5248">
        <v>4024.070970042796</v>
      </c>
      <c r="AX5248" s="16">
        <f t="shared" si="654"/>
        <v>3375.929029957204</v>
      </c>
      <c r="AY5248" s="17">
        <f t="shared" si="655"/>
        <v>0.45620662566989245</v>
      </c>
    </row>
    <row r="5249" spans="1:51" x14ac:dyDescent="0.25">
      <c r="A5249" t="s">
        <v>106</v>
      </c>
      <c r="B5249" t="s">
        <v>164</v>
      </c>
      <c r="C5249">
        <v>10000</v>
      </c>
      <c r="D5249">
        <v>110829</v>
      </c>
      <c r="E5249">
        <v>2021</v>
      </c>
      <c r="F5249" t="s">
        <v>71</v>
      </c>
      <c r="G5249" t="s">
        <v>123</v>
      </c>
      <c r="H5249" t="s">
        <v>173</v>
      </c>
      <c r="J5249">
        <v>4</v>
      </c>
      <c r="K5249" t="s">
        <v>44</v>
      </c>
      <c r="L5249">
        <v>4</v>
      </c>
      <c r="M5249" t="s">
        <v>45</v>
      </c>
      <c r="N5249">
        <v>1.5</v>
      </c>
      <c r="O5249" t="s">
        <v>45</v>
      </c>
      <c r="P5249" t="s">
        <v>46</v>
      </c>
      <c r="Q5249">
        <v>4</v>
      </c>
      <c r="R5249" t="s">
        <v>47</v>
      </c>
      <c r="S5249" t="s">
        <v>48</v>
      </c>
      <c r="U5249" t="s">
        <v>63</v>
      </c>
      <c r="V5249" t="s">
        <v>64</v>
      </c>
      <c r="W5249" t="s">
        <v>2107</v>
      </c>
      <c r="X5249" t="s">
        <v>49</v>
      </c>
      <c r="Y5249" t="s">
        <v>66</v>
      </c>
      <c r="AA5249">
        <v>0</v>
      </c>
      <c r="AB5249" t="s">
        <v>51</v>
      </c>
      <c r="AC5249" t="s">
        <v>52</v>
      </c>
      <c r="AD5249">
        <v>1</v>
      </c>
      <c r="AE5249">
        <v>1</v>
      </c>
      <c r="AF5249">
        <v>1</v>
      </c>
      <c r="AG5249">
        <v>2026</v>
      </c>
      <c r="AH5249">
        <v>20251231</v>
      </c>
      <c r="AI5249" t="s">
        <v>7678</v>
      </c>
      <c r="AJ5249">
        <v>10000</v>
      </c>
      <c r="AK5249">
        <v>9842.322265625</v>
      </c>
      <c r="AL5249" s="10">
        <f t="shared" si="648"/>
        <v>157.677734375</v>
      </c>
      <c r="AM5249" s="11">
        <f t="shared" si="649"/>
        <v>1.57677734375E-2</v>
      </c>
      <c r="AN5249">
        <v>10000</v>
      </c>
      <c r="AO5249">
        <v>9676.311595090423</v>
      </c>
      <c r="AP5249" s="12">
        <f t="shared" si="650"/>
        <v>323.688404909577</v>
      </c>
      <c r="AQ5249" s="13">
        <f t="shared" si="651"/>
        <v>3.2368840490957701E-2</v>
      </c>
      <c r="AR5249">
        <v>10000</v>
      </c>
      <c r="AS5249">
        <v>10037.274397144291</v>
      </c>
      <c r="AT5249" s="14">
        <f t="shared" si="652"/>
        <v>37.27439714429056</v>
      </c>
      <c r="AU5249" s="15">
        <f t="shared" si="653"/>
        <v>3.7274397144290562E-3</v>
      </c>
      <c r="AV5249">
        <v>10000</v>
      </c>
      <c r="AW5249">
        <v>9873.4903121636162</v>
      </c>
      <c r="AX5249" s="16">
        <f t="shared" si="654"/>
        <v>126.50968783638382</v>
      </c>
      <c r="AY5249" s="17">
        <f t="shared" si="655"/>
        <v>1.2650968783638382E-2</v>
      </c>
    </row>
    <row r="5250" spans="1:51" x14ac:dyDescent="0.25">
      <c r="A5250" t="s">
        <v>106</v>
      </c>
      <c r="B5250" t="s">
        <v>722</v>
      </c>
      <c r="C5250">
        <v>14500</v>
      </c>
      <c r="D5250">
        <v>61655</v>
      </c>
      <c r="E5250">
        <v>2016</v>
      </c>
      <c r="F5250" t="s">
        <v>108</v>
      </c>
      <c r="G5250" t="s">
        <v>2147</v>
      </c>
      <c r="H5250" t="s">
        <v>2597</v>
      </c>
      <c r="I5250" t="s">
        <v>241</v>
      </c>
      <c r="J5250">
        <v>4</v>
      </c>
      <c r="K5250" t="s">
        <v>87</v>
      </c>
      <c r="L5250">
        <v>2</v>
      </c>
      <c r="M5250" t="s">
        <v>45</v>
      </c>
      <c r="N5250">
        <v>2</v>
      </c>
      <c r="O5250" t="s">
        <v>45</v>
      </c>
      <c r="P5250" t="s">
        <v>46</v>
      </c>
      <c r="Q5250">
        <v>4</v>
      </c>
      <c r="R5250" t="s">
        <v>241</v>
      </c>
      <c r="S5250" t="s">
        <v>48</v>
      </c>
      <c r="T5250">
        <v>220</v>
      </c>
      <c r="U5250" t="s">
        <v>63</v>
      </c>
      <c r="X5250" t="s">
        <v>65</v>
      </c>
      <c r="Y5250" t="s">
        <v>2148</v>
      </c>
      <c r="AA5250">
        <v>0</v>
      </c>
      <c r="AB5250" t="s">
        <v>51</v>
      </c>
      <c r="AC5250" t="s">
        <v>241</v>
      </c>
      <c r="AD5250">
        <v>1</v>
      </c>
      <c r="AE5250">
        <v>1</v>
      </c>
      <c r="AF5250">
        <v>1</v>
      </c>
      <c r="AG5250">
        <v>2026</v>
      </c>
      <c r="AH5250">
        <v>20251230</v>
      </c>
      <c r="AI5250" t="s">
        <v>7679</v>
      </c>
      <c r="AJ5250">
        <v>14500</v>
      </c>
      <c r="AK5250">
        <v>14599.400390625</v>
      </c>
      <c r="AL5250" s="10">
        <f t="shared" si="648"/>
        <v>99.400390625</v>
      </c>
      <c r="AM5250" s="11">
        <f t="shared" si="649"/>
        <v>6.855199353448276E-3</v>
      </c>
      <c r="AN5250">
        <v>14500</v>
      </c>
      <c r="AO5250">
        <v>12250.376283549749</v>
      </c>
      <c r="AP5250" s="12">
        <f t="shared" si="650"/>
        <v>2249.6237164502509</v>
      </c>
      <c r="AQ5250" s="13">
        <f t="shared" si="651"/>
        <v>0.15514646320346559</v>
      </c>
      <c r="AR5250">
        <v>14500</v>
      </c>
      <c r="AS5250">
        <v>11352.061387211679</v>
      </c>
      <c r="AT5250" s="14">
        <f t="shared" si="652"/>
        <v>3147.9386127883208</v>
      </c>
      <c r="AU5250" s="15">
        <f t="shared" si="653"/>
        <v>0.21709921467505661</v>
      </c>
      <c r="AV5250">
        <v>14500</v>
      </c>
      <c r="AW5250">
        <v>14308.762482168329</v>
      </c>
      <c r="AX5250" s="16">
        <f t="shared" si="654"/>
        <v>191.23751783167063</v>
      </c>
      <c r="AY5250" s="17">
        <f t="shared" si="655"/>
        <v>1.3188794333218665E-2</v>
      </c>
    </row>
    <row r="5251" spans="1:51" x14ac:dyDescent="0.25">
      <c r="A5251" t="s">
        <v>106</v>
      </c>
      <c r="B5251" t="s">
        <v>164</v>
      </c>
      <c r="C5251">
        <v>18500</v>
      </c>
      <c r="D5251">
        <v>77324</v>
      </c>
      <c r="E5251">
        <v>2024</v>
      </c>
      <c r="F5251" t="s">
        <v>196</v>
      </c>
      <c r="G5251" t="s">
        <v>258</v>
      </c>
      <c r="H5251" t="s">
        <v>5551</v>
      </c>
      <c r="J5251">
        <v>4</v>
      </c>
      <c r="K5251" t="s">
        <v>111</v>
      </c>
      <c r="L5251">
        <v>4</v>
      </c>
      <c r="M5251" t="s">
        <v>45</v>
      </c>
      <c r="N5251">
        <v>1.6000000238418579</v>
      </c>
      <c r="O5251" t="s">
        <v>60</v>
      </c>
      <c r="P5251" t="s">
        <v>46</v>
      </c>
      <c r="Q5251">
        <v>4</v>
      </c>
      <c r="R5251" t="s">
        <v>61</v>
      </c>
      <c r="U5251" t="s">
        <v>63</v>
      </c>
      <c r="W5251" t="s">
        <v>260</v>
      </c>
      <c r="X5251" t="s">
        <v>65</v>
      </c>
      <c r="Y5251" t="s">
        <v>82</v>
      </c>
      <c r="AA5251">
        <v>0</v>
      </c>
      <c r="AB5251" t="s">
        <v>51</v>
      </c>
      <c r="AC5251" t="s">
        <v>67</v>
      </c>
      <c r="AD5251">
        <v>1</v>
      </c>
      <c r="AE5251">
        <v>1</v>
      </c>
      <c r="AF5251">
        <v>1</v>
      </c>
      <c r="AG5251">
        <v>2026</v>
      </c>
      <c r="AH5251">
        <v>20251229</v>
      </c>
      <c r="AI5251" t="s">
        <v>7680</v>
      </c>
      <c r="AJ5251">
        <v>18500</v>
      </c>
      <c r="AK5251">
        <v>16808.478515625</v>
      </c>
      <c r="AL5251" s="10">
        <f t="shared" ref="AL5251:AL5314" si="656">ABS(AJ5251-AK5251)</f>
        <v>1691.521484375</v>
      </c>
      <c r="AM5251" s="11">
        <f t="shared" ref="AM5251:AM5314" si="657">ABS($AJ5251-AK5251)/$AJ5251</f>
        <v>9.143359375E-2</v>
      </c>
      <c r="AN5251">
        <v>18500</v>
      </c>
      <c r="AO5251">
        <v>15532.59239546943</v>
      </c>
      <c r="AP5251" s="12">
        <f t="shared" ref="AP5251:AP5314" si="658">ABS(AN5251-AO5251)</f>
        <v>2967.4076045305701</v>
      </c>
      <c r="AQ5251" s="13">
        <f t="shared" ref="AQ5251:AQ5314" si="659">ABS($AJ5251-AO5251)/$AJ5251</f>
        <v>0.16040041105570649</v>
      </c>
      <c r="AR5251">
        <v>18500</v>
      </c>
      <c r="AS5251">
        <v>15734.583479641509</v>
      </c>
      <c r="AT5251" s="14">
        <f t="shared" ref="AT5251:AT5314" si="660">ABS(AR5251-AS5251)</f>
        <v>2765.4165203584907</v>
      </c>
      <c r="AU5251" s="15">
        <f t="shared" ref="AU5251:AU5314" si="661">ABS($AJ5251-AS5251)/$AJ5251</f>
        <v>0.14948197407343194</v>
      </c>
      <c r="AV5251">
        <v>18500</v>
      </c>
      <c r="AW5251">
        <v>16650.617474693659</v>
      </c>
      <c r="AX5251" s="16">
        <f t="shared" ref="AX5251:AX5314" si="662">ABS(AV5251-AW5251)</f>
        <v>1849.3825253063405</v>
      </c>
      <c r="AY5251" s="17">
        <f t="shared" ref="AY5251:AY5314" si="663">ABS($AJ5251-AW5251)/$AJ5251</f>
        <v>9.996662298953192E-2</v>
      </c>
    </row>
    <row r="5252" spans="1:51" x14ac:dyDescent="0.25">
      <c r="A5252" t="s">
        <v>39</v>
      </c>
      <c r="B5252" t="s">
        <v>295</v>
      </c>
      <c r="C5252">
        <v>3000</v>
      </c>
      <c r="D5252">
        <v>138813</v>
      </c>
      <c r="E5252">
        <v>2012</v>
      </c>
      <c r="F5252" t="s">
        <v>925</v>
      </c>
      <c r="G5252" t="s">
        <v>926</v>
      </c>
      <c r="H5252" t="s">
        <v>2793</v>
      </c>
      <c r="J5252">
        <v>4</v>
      </c>
      <c r="K5252" t="s">
        <v>59</v>
      </c>
      <c r="L5252">
        <v>4</v>
      </c>
      <c r="M5252" t="s">
        <v>45</v>
      </c>
      <c r="N5252">
        <v>2</v>
      </c>
      <c r="O5252" t="s">
        <v>60</v>
      </c>
      <c r="P5252" t="s">
        <v>46</v>
      </c>
      <c r="Q5252">
        <v>4</v>
      </c>
      <c r="R5252" t="s">
        <v>61</v>
      </c>
      <c r="U5252" t="s">
        <v>63</v>
      </c>
      <c r="W5252" t="s">
        <v>7681</v>
      </c>
      <c r="X5252" t="s">
        <v>65</v>
      </c>
      <c r="Y5252" t="s">
        <v>50</v>
      </c>
      <c r="AA5252">
        <v>0</v>
      </c>
      <c r="AB5252" t="s">
        <v>51</v>
      </c>
      <c r="AC5252" t="s">
        <v>67</v>
      </c>
      <c r="AD5252">
        <v>1</v>
      </c>
      <c r="AE5252">
        <v>1</v>
      </c>
      <c r="AF5252">
        <v>1</v>
      </c>
      <c r="AG5252">
        <v>2026</v>
      </c>
      <c r="AH5252">
        <v>20251230</v>
      </c>
      <c r="AI5252" t="s">
        <v>7682</v>
      </c>
      <c r="AJ5252">
        <v>3000</v>
      </c>
      <c r="AK5252">
        <v>2377.1708984375</v>
      </c>
      <c r="AL5252" s="10">
        <f t="shared" si="656"/>
        <v>622.8291015625</v>
      </c>
      <c r="AM5252" s="11">
        <f t="shared" si="657"/>
        <v>0.20760970052083333</v>
      </c>
      <c r="AN5252">
        <v>3000</v>
      </c>
      <c r="AO5252">
        <v>2386.5523731359331</v>
      </c>
      <c r="AP5252" s="12">
        <f t="shared" si="658"/>
        <v>613.44762686406693</v>
      </c>
      <c r="AQ5252" s="13">
        <f t="shared" si="659"/>
        <v>0.20448254228802232</v>
      </c>
      <c r="AR5252">
        <v>3000</v>
      </c>
      <c r="AS5252">
        <v>2171.9383192678338</v>
      </c>
      <c r="AT5252" s="14">
        <f t="shared" si="660"/>
        <v>828.06168073216622</v>
      </c>
      <c r="AU5252" s="15">
        <f t="shared" si="661"/>
        <v>0.27602056024405541</v>
      </c>
      <c r="AV5252">
        <v>3000</v>
      </c>
      <c r="AW5252">
        <v>2421.8737270875758</v>
      </c>
      <c r="AX5252" s="16">
        <f t="shared" si="662"/>
        <v>578.12627291242416</v>
      </c>
      <c r="AY5252" s="17">
        <f t="shared" si="663"/>
        <v>0.19270875763747472</v>
      </c>
    </row>
    <row r="5253" spans="1:51" x14ac:dyDescent="0.25">
      <c r="A5253" t="s">
        <v>54</v>
      </c>
      <c r="B5253" t="s">
        <v>154</v>
      </c>
      <c r="C5253">
        <v>6000</v>
      </c>
      <c r="D5253">
        <v>91787</v>
      </c>
      <c r="E5253">
        <v>2015</v>
      </c>
      <c r="F5253" t="s">
        <v>108</v>
      </c>
      <c r="G5253" t="s">
        <v>109</v>
      </c>
      <c r="H5253" t="s">
        <v>4392</v>
      </c>
      <c r="J5253">
        <v>4</v>
      </c>
      <c r="K5253" t="s">
        <v>111</v>
      </c>
      <c r="L5253">
        <v>4</v>
      </c>
      <c r="M5253" t="s">
        <v>45</v>
      </c>
      <c r="N5253">
        <v>2</v>
      </c>
      <c r="O5253" t="s">
        <v>45</v>
      </c>
      <c r="P5253" t="s">
        <v>46</v>
      </c>
      <c r="R5253" t="s">
        <v>47</v>
      </c>
      <c r="T5253">
        <v>220</v>
      </c>
      <c r="U5253" t="s">
        <v>63</v>
      </c>
      <c r="W5253" t="s">
        <v>1035</v>
      </c>
      <c r="X5253" t="s">
        <v>112</v>
      </c>
      <c r="Y5253" t="s">
        <v>120</v>
      </c>
      <c r="AA5253">
        <v>0</v>
      </c>
      <c r="AB5253" t="s">
        <v>51</v>
      </c>
      <c r="AC5253" t="s">
        <v>52</v>
      </c>
      <c r="AD5253">
        <v>1</v>
      </c>
      <c r="AE5253">
        <v>1</v>
      </c>
      <c r="AF5253">
        <v>1</v>
      </c>
      <c r="AG5253">
        <v>2026</v>
      </c>
      <c r="AH5253">
        <v>20260101</v>
      </c>
      <c r="AI5253" t="s">
        <v>7683</v>
      </c>
      <c r="AJ5253">
        <v>6000</v>
      </c>
      <c r="AK5253">
        <v>5651.5986328125</v>
      </c>
      <c r="AL5253" s="10">
        <f t="shared" si="656"/>
        <v>348.4013671875</v>
      </c>
      <c r="AM5253" s="11">
        <f t="shared" si="657"/>
        <v>5.8066894531250003E-2</v>
      </c>
      <c r="AN5253">
        <v>6000</v>
      </c>
      <c r="AO5253">
        <v>5333.6350967991548</v>
      </c>
      <c r="AP5253" s="12">
        <f t="shared" si="658"/>
        <v>666.36490320084522</v>
      </c>
      <c r="AQ5253" s="13">
        <f t="shared" si="659"/>
        <v>0.11106081720014087</v>
      </c>
      <c r="AR5253">
        <v>6000</v>
      </c>
      <c r="AS5253">
        <v>5071.3194652262182</v>
      </c>
      <c r="AT5253" s="14">
        <f t="shared" si="660"/>
        <v>928.6805347737818</v>
      </c>
      <c r="AU5253" s="15">
        <f t="shared" si="661"/>
        <v>0.15478008912896363</v>
      </c>
      <c r="AV5253">
        <v>6000</v>
      </c>
      <c r="AW5253">
        <v>5702.1834061135369</v>
      </c>
      <c r="AX5253" s="16">
        <f t="shared" si="662"/>
        <v>297.81659388646312</v>
      </c>
      <c r="AY5253" s="17">
        <f t="shared" si="663"/>
        <v>4.9636098981077188E-2</v>
      </c>
    </row>
    <row r="5254" spans="1:51" x14ac:dyDescent="0.25">
      <c r="A5254" t="s">
        <v>54</v>
      </c>
      <c r="B5254" t="s">
        <v>263</v>
      </c>
      <c r="C5254">
        <v>13800</v>
      </c>
      <c r="D5254">
        <v>49577</v>
      </c>
      <c r="E5254">
        <v>2024</v>
      </c>
      <c r="F5254" t="s">
        <v>336</v>
      </c>
      <c r="G5254" t="s">
        <v>711</v>
      </c>
      <c r="H5254" t="s">
        <v>2762</v>
      </c>
      <c r="J5254">
        <v>4</v>
      </c>
      <c r="K5254" t="s">
        <v>75</v>
      </c>
      <c r="L5254">
        <v>4</v>
      </c>
      <c r="M5254" t="s">
        <v>45</v>
      </c>
      <c r="N5254">
        <v>2</v>
      </c>
      <c r="O5254" t="s">
        <v>76</v>
      </c>
      <c r="P5254" t="s">
        <v>46</v>
      </c>
      <c r="Q5254">
        <v>4</v>
      </c>
      <c r="R5254" t="s">
        <v>47</v>
      </c>
      <c r="S5254" t="s">
        <v>78</v>
      </c>
      <c r="T5254">
        <v>148</v>
      </c>
      <c r="U5254" t="s">
        <v>63</v>
      </c>
      <c r="V5254" t="s">
        <v>64</v>
      </c>
      <c r="W5254" t="s">
        <v>713</v>
      </c>
      <c r="X5254" t="s">
        <v>49</v>
      </c>
      <c r="Y5254" t="s">
        <v>50</v>
      </c>
      <c r="AA5254">
        <v>0</v>
      </c>
      <c r="AB5254" t="s">
        <v>51</v>
      </c>
      <c r="AC5254" t="s">
        <v>52</v>
      </c>
      <c r="AD5254">
        <v>1</v>
      </c>
      <c r="AE5254">
        <v>1</v>
      </c>
      <c r="AF5254">
        <v>1</v>
      </c>
      <c r="AG5254">
        <v>2026</v>
      </c>
      <c r="AH5254">
        <v>20251231</v>
      </c>
      <c r="AI5254" t="s">
        <v>7684</v>
      </c>
      <c r="AJ5254">
        <v>13800</v>
      </c>
      <c r="AK5254">
        <v>15212.958984375</v>
      </c>
      <c r="AL5254" s="10">
        <f t="shared" si="656"/>
        <v>1412.958984375</v>
      </c>
      <c r="AM5254" s="11">
        <f t="shared" si="657"/>
        <v>0.10238833220108695</v>
      </c>
      <c r="AN5254">
        <v>13800</v>
      </c>
      <c r="AO5254">
        <v>15705.122387492709</v>
      </c>
      <c r="AP5254" s="12">
        <f t="shared" si="658"/>
        <v>1905.1223874927091</v>
      </c>
      <c r="AQ5254" s="13">
        <f t="shared" si="659"/>
        <v>0.13805234691976154</v>
      </c>
      <c r="AR5254">
        <v>13800</v>
      </c>
      <c r="AS5254">
        <v>14923.0187117689</v>
      </c>
      <c r="AT5254" s="14">
        <f t="shared" si="660"/>
        <v>1123.0187117689002</v>
      </c>
      <c r="AU5254" s="15">
        <f t="shared" si="661"/>
        <v>8.1378167519485525E-2</v>
      </c>
      <c r="AV5254">
        <v>13800</v>
      </c>
      <c r="AW5254">
        <v>15269.16360294118</v>
      </c>
      <c r="AX5254" s="16">
        <f t="shared" si="662"/>
        <v>1469.1636029411802</v>
      </c>
      <c r="AY5254" s="17">
        <f t="shared" si="663"/>
        <v>0.10646113064791161</v>
      </c>
    </row>
    <row r="5255" spans="1:51" x14ac:dyDescent="0.25">
      <c r="A5255" t="s">
        <v>106</v>
      </c>
      <c r="B5255" t="s">
        <v>482</v>
      </c>
      <c r="C5255">
        <v>700</v>
      </c>
      <c r="D5255">
        <v>316965</v>
      </c>
      <c r="E5255">
        <v>2004</v>
      </c>
      <c r="F5255" t="s">
        <v>165</v>
      </c>
      <c r="G5255" t="s">
        <v>1124</v>
      </c>
      <c r="H5255" t="s">
        <v>992</v>
      </c>
      <c r="I5255" t="s">
        <v>1659</v>
      </c>
      <c r="J5255">
        <v>8</v>
      </c>
      <c r="K5255" t="s">
        <v>59</v>
      </c>
      <c r="L5255">
        <v>4</v>
      </c>
      <c r="M5255" t="s">
        <v>45</v>
      </c>
      <c r="N5255">
        <v>4.6999998092651367</v>
      </c>
      <c r="O5255" t="s">
        <v>119</v>
      </c>
      <c r="R5255" t="s">
        <v>47</v>
      </c>
      <c r="S5255" t="s">
        <v>151</v>
      </c>
      <c r="T5255">
        <v>273</v>
      </c>
      <c r="U5255" t="s">
        <v>63</v>
      </c>
      <c r="V5255" t="s">
        <v>79</v>
      </c>
      <c r="W5255" t="s">
        <v>1126</v>
      </c>
      <c r="X5255" t="s">
        <v>97</v>
      </c>
      <c r="Y5255" t="s">
        <v>82</v>
      </c>
      <c r="AA5255">
        <v>0</v>
      </c>
      <c r="AB5255" t="s">
        <v>51</v>
      </c>
      <c r="AC5255" t="s">
        <v>52</v>
      </c>
      <c r="AD5255">
        <v>1</v>
      </c>
      <c r="AE5255">
        <v>1</v>
      </c>
      <c r="AF5255">
        <v>1</v>
      </c>
      <c r="AG5255">
        <v>2026</v>
      </c>
      <c r="AH5255">
        <v>20251230</v>
      </c>
      <c r="AI5255" t="s">
        <v>7685</v>
      </c>
      <c r="AJ5255">
        <v>700</v>
      </c>
      <c r="AK5255">
        <v>1101.85986328125</v>
      </c>
      <c r="AL5255" s="10">
        <f t="shared" si="656"/>
        <v>401.85986328125</v>
      </c>
      <c r="AM5255" s="11">
        <f t="shared" si="657"/>
        <v>0.57408551897321425</v>
      </c>
      <c r="AN5255">
        <v>700</v>
      </c>
      <c r="AO5255">
        <v>1321.263731906568</v>
      </c>
      <c r="AP5255" s="12">
        <f t="shared" si="658"/>
        <v>621.26373190656795</v>
      </c>
      <c r="AQ5255" s="13">
        <f t="shared" si="659"/>
        <v>0.88751961700938276</v>
      </c>
      <c r="AR5255">
        <v>700</v>
      </c>
      <c r="AS5255">
        <v>1238.412119397572</v>
      </c>
      <c r="AT5255" s="14">
        <f t="shared" si="660"/>
        <v>538.41211939757204</v>
      </c>
      <c r="AU5255" s="15">
        <f t="shared" si="661"/>
        <v>0.76916017056796004</v>
      </c>
      <c r="AV5255">
        <v>700</v>
      </c>
      <c r="AW5255">
        <v>1150.3597560975611</v>
      </c>
      <c r="AX5255" s="16">
        <f t="shared" si="662"/>
        <v>450.3597560975611</v>
      </c>
      <c r="AY5255" s="17">
        <f t="shared" si="663"/>
        <v>0.64337108013937305</v>
      </c>
    </row>
    <row r="5256" spans="1:51" x14ac:dyDescent="0.25">
      <c r="A5256" t="s">
        <v>39</v>
      </c>
      <c r="B5256" t="s">
        <v>515</v>
      </c>
      <c r="C5256">
        <v>23600</v>
      </c>
      <c r="D5256">
        <v>43685</v>
      </c>
      <c r="E5256">
        <v>2024</v>
      </c>
      <c r="F5256" t="s">
        <v>925</v>
      </c>
      <c r="G5256" t="s">
        <v>3885</v>
      </c>
      <c r="H5256" t="s">
        <v>5650</v>
      </c>
      <c r="J5256">
        <v>6</v>
      </c>
      <c r="K5256" t="s">
        <v>44</v>
      </c>
      <c r="L5256">
        <v>4</v>
      </c>
      <c r="M5256" t="s">
        <v>45</v>
      </c>
      <c r="N5256">
        <v>3.2999999523162842</v>
      </c>
      <c r="O5256" t="s">
        <v>45</v>
      </c>
      <c r="P5256" t="s">
        <v>46</v>
      </c>
      <c r="Q5256">
        <v>4</v>
      </c>
      <c r="R5256" t="s">
        <v>47</v>
      </c>
      <c r="S5256" t="s">
        <v>78</v>
      </c>
      <c r="T5256">
        <v>280</v>
      </c>
      <c r="U5256" t="s">
        <v>63</v>
      </c>
      <c r="V5256" t="s">
        <v>64</v>
      </c>
      <c r="W5256" t="s">
        <v>3886</v>
      </c>
      <c r="X5256" t="s">
        <v>97</v>
      </c>
      <c r="Y5256" t="s">
        <v>50</v>
      </c>
      <c r="AA5256">
        <v>1</v>
      </c>
      <c r="AB5256" t="s">
        <v>292</v>
      </c>
      <c r="AC5256" t="s">
        <v>3087</v>
      </c>
      <c r="AD5256">
        <v>1</v>
      </c>
      <c r="AE5256">
        <v>1</v>
      </c>
      <c r="AF5256">
        <v>1</v>
      </c>
      <c r="AG5256">
        <v>2026</v>
      </c>
      <c r="AH5256">
        <v>20251231</v>
      </c>
      <c r="AI5256" t="s">
        <v>7686</v>
      </c>
      <c r="AJ5256">
        <v>23600</v>
      </c>
      <c r="AK5256">
        <v>26705.041015625</v>
      </c>
      <c r="AL5256" s="10">
        <f t="shared" si="656"/>
        <v>3105.041015625</v>
      </c>
      <c r="AM5256" s="11">
        <f t="shared" si="657"/>
        <v>0.13156953456038137</v>
      </c>
      <c r="AN5256">
        <v>23600</v>
      </c>
      <c r="AO5256">
        <v>28664.477500835888</v>
      </c>
      <c r="AP5256" s="12">
        <f t="shared" si="658"/>
        <v>5064.4775008358883</v>
      </c>
      <c r="AQ5256" s="13">
        <f t="shared" si="659"/>
        <v>0.21459650427270713</v>
      </c>
      <c r="AR5256">
        <v>23600</v>
      </c>
      <c r="AS5256">
        <v>29447.82011317166</v>
      </c>
      <c r="AT5256" s="14">
        <f t="shared" si="660"/>
        <v>5847.8201131716596</v>
      </c>
      <c r="AU5256" s="15">
        <f t="shared" si="661"/>
        <v>0.24778898784625678</v>
      </c>
      <c r="AV5256">
        <v>23600</v>
      </c>
      <c r="AW5256">
        <v>26582.330018083179</v>
      </c>
      <c r="AX5256" s="16">
        <f t="shared" si="662"/>
        <v>2982.3300180831793</v>
      </c>
      <c r="AY5256" s="17">
        <f t="shared" si="663"/>
        <v>0.1263699160204737</v>
      </c>
    </row>
    <row r="5257" spans="1:51" x14ac:dyDescent="0.25">
      <c r="A5257" t="s">
        <v>54</v>
      </c>
      <c r="B5257" t="s">
        <v>154</v>
      </c>
      <c r="C5257">
        <v>15000</v>
      </c>
      <c r="D5257">
        <v>51425</v>
      </c>
      <c r="E5257">
        <v>2024</v>
      </c>
      <c r="F5257" t="s">
        <v>340</v>
      </c>
      <c r="G5257" t="s">
        <v>341</v>
      </c>
      <c r="H5257" t="s">
        <v>187</v>
      </c>
      <c r="J5257">
        <v>4</v>
      </c>
      <c r="K5257" t="s">
        <v>44</v>
      </c>
      <c r="L5257">
        <v>4</v>
      </c>
      <c r="M5257" t="s">
        <v>45</v>
      </c>
      <c r="N5257">
        <v>2</v>
      </c>
      <c r="O5257" t="s">
        <v>60</v>
      </c>
      <c r="P5257" t="s">
        <v>46</v>
      </c>
      <c r="Q5257">
        <v>4</v>
      </c>
      <c r="R5257" t="s">
        <v>61</v>
      </c>
      <c r="U5257" t="s">
        <v>63</v>
      </c>
      <c r="W5257" t="s">
        <v>1056</v>
      </c>
      <c r="X5257" t="s">
        <v>131</v>
      </c>
      <c r="Y5257" t="s">
        <v>282</v>
      </c>
      <c r="AA5257">
        <v>0</v>
      </c>
      <c r="AB5257" t="s">
        <v>51</v>
      </c>
      <c r="AC5257" t="s">
        <v>67</v>
      </c>
      <c r="AD5257">
        <v>1</v>
      </c>
      <c r="AE5257">
        <v>1</v>
      </c>
      <c r="AF5257">
        <v>1</v>
      </c>
      <c r="AG5257">
        <v>2026</v>
      </c>
      <c r="AH5257">
        <v>20260101</v>
      </c>
      <c r="AI5257" t="s">
        <v>7687</v>
      </c>
      <c r="AJ5257">
        <v>15000</v>
      </c>
      <c r="AK5257">
        <v>14300.572265625</v>
      </c>
      <c r="AL5257" s="10">
        <f t="shared" si="656"/>
        <v>699.427734375</v>
      </c>
      <c r="AM5257" s="11">
        <f t="shared" si="657"/>
        <v>4.6628515624999999E-2</v>
      </c>
      <c r="AN5257">
        <v>15000</v>
      </c>
      <c r="AO5257">
        <v>14780.129615292029</v>
      </c>
      <c r="AP5257" s="12">
        <f t="shared" si="658"/>
        <v>219.87038470797052</v>
      </c>
      <c r="AQ5257" s="13">
        <f t="shared" si="659"/>
        <v>1.4658025647198035E-2</v>
      </c>
      <c r="AR5257">
        <v>15000</v>
      </c>
      <c r="AS5257">
        <v>13922.11190493671</v>
      </c>
      <c r="AT5257" s="14">
        <f t="shared" si="660"/>
        <v>1077.8880950632902</v>
      </c>
      <c r="AU5257" s="15">
        <f t="shared" si="661"/>
        <v>7.1859206337552675E-2</v>
      </c>
      <c r="AV5257">
        <v>15000</v>
      </c>
      <c r="AW5257">
        <v>14441.38730853392</v>
      </c>
      <c r="AX5257" s="16">
        <f t="shared" si="662"/>
        <v>558.61269146607992</v>
      </c>
      <c r="AY5257" s="17">
        <f t="shared" si="663"/>
        <v>3.7240846097738659E-2</v>
      </c>
    </row>
    <row r="5258" spans="1:51" x14ac:dyDescent="0.25">
      <c r="A5258" t="s">
        <v>39</v>
      </c>
      <c r="B5258" t="s">
        <v>295</v>
      </c>
      <c r="C5258">
        <v>450</v>
      </c>
      <c r="D5258">
        <v>83428</v>
      </c>
      <c r="E5258">
        <v>2002</v>
      </c>
      <c r="F5258" t="s">
        <v>408</v>
      </c>
      <c r="G5258" t="s">
        <v>5428</v>
      </c>
      <c r="H5258" t="s">
        <v>7688</v>
      </c>
      <c r="J5258">
        <v>4</v>
      </c>
      <c r="K5258" t="s">
        <v>90</v>
      </c>
      <c r="L5258">
        <v>4</v>
      </c>
      <c r="M5258" t="s">
        <v>45</v>
      </c>
      <c r="N5258">
        <v>2.4000000953674321</v>
      </c>
      <c r="O5258" t="s">
        <v>60</v>
      </c>
      <c r="P5258" t="s">
        <v>451</v>
      </c>
      <c r="Q5258">
        <v>1</v>
      </c>
      <c r="R5258" t="s">
        <v>47</v>
      </c>
      <c r="U5258" t="s">
        <v>63</v>
      </c>
      <c r="V5258" t="s">
        <v>64</v>
      </c>
      <c r="X5258" t="s">
        <v>49</v>
      </c>
      <c r="Y5258" t="s">
        <v>66</v>
      </c>
      <c r="AA5258">
        <v>0</v>
      </c>
      <c r="AB5258" t="s">
        <v>51</v>
      </c>
      <c r="AC5258" t="s">
        <v>52</v>
      </c>
      <c r="AD5258">
        <v>1</v>
      </c>
      <c r="AE5258">
        <v>1</v>
      </c>
      <c r="AF5258">
        <v>1</v>
      </c>
      <c r="AG5258">
        <v>2026</v>
      </c>
      <c r="AH5258">
        <v>20251230</v>
      </c>
      <c r="AI5258" t="s">
        <v>7689</v>
      </c>
      <c r="AJ5258">
        <v>450</v>
      </c>
      <c r="AK5258">
        <v>450.82699584960938</v>
      </c>
      <c r="AL5258" s="10">
        <f t="shared" si="656"/>
        <v>0.826995849609375</v>
      </c>
      <c r="AM5258" s="11">
        <f t="shared" si="657"/>
        <v>1.8377685546875E-3</v>
      </c>
      <c r="AN5258">
        <v>450</v>
      </c>
      <c r="AO5258">
        <v>365.63577208480581</v>
      </c>
      <c r="AP5258" s="12">
        <f t="shared" si="658"/>
        <v>84.364227915194192</v>
      </c>
      <c r="AQ5258" s="13">
        <f t="shared" si="659"/>
        <v>0.18747606203376488</v>
      </c>
      <c r="AR5258">
        <v>450</v>
      </c>
      <c r="AS5258">
        <v>404.95622644808532</v>
      </c>
      <c r="AT5258" s="14">
        <f t="shared" si="660"/>
        <v>45.043773551914683</v>
      </c>
      <c r="AU5258" s="15">
        <f t="shared" si="661"/>
        <v>0.10009727455981041</v>
      </c>
      <c r="AV5258">
        <v>450</v>
      </c>
      <c r="AW5258">
        <v>471.46710526315792</v>
      </c>
      <c r="AX5258" s="16">
        <f t="shared" si="662"/>
        <v>21.467105263157919</v>
      </c>
      <c r="AY5258" s="17">
        <f t="shared" si="663"/>
        <v>4.7704678362573152E-2</v>
      </c>
    </row>
    <row r="5259" spans="1:51" x14ac:dyDescent="0.25">
      <c r="A5259" t="s">
        <v>69</v>
      </c>
      <c r="B5259" t="s">
        <v>85</v>
      </c>
      <c r="C5259">
        <v>2000</v>
      </c>
      <c r="D5259">
        <v>152596</v>
      </c>
      <c r="E5259">
        <v>2012</v>
      </c>
      <c r="F5259" t="s">
        <v>71</v>
      </c>
      <c r="G5259" t="s">
        <v>123</v>
      </c>
      <c r="H5259" t="s">
        <v>322</v>
      </c>
      <c r="J5259">
        <v>4</v>
      </c>
      <c r="K5259" t="s">
        <v>234</v>
      </c>
      <c r="L5259">
        <v>4</v>
      </c>
      <c r="M5259" t="s">
        <v>45</v>
      </c>
      <c r="N5259">
        <v>2.4000000953674321</v>
      </c>
      <c r="O5259" t="s">
        <v>60</v>
      </c>
      <c r="P5259" t="s">
        <v>46</v>
      </c>
      <c r="Q5259">
        <v>4</v>
      </c>
      <c r="R5259" t="s">
        <v>47</v>
      </c>
      <c r="S5259" t="s">
        <v>62</v>
      </c>
      <c r="U5259" t="s">
        <v>63</v>
      </c>
      <c r="W5259" t="s">
        <v>493</v>
      </c>
      <c r="X5259" t="s">
        <v>49</v>
      </c>
      <c r="Y5259" t="s">
        <v>125</v>
      </c>
      <c r="AA5259">
        <v>0</v>
      </c>
      <c r="AB5259" t="s">
        <v>51</v>
      </c>
      <c r="AC5259" t="s">
        <v>52</v>
      </c>
      <c r="AD5259">
        <v>1</v>
      </c>
      <c r="AE5259">
        <v>1</v>
      </c>
      <c r="AF5259">
        <v>1</v>
      </c>
      <c r="AG5259">
        <v>2026</v>
      </c>
      <c r="AH5259">
        <v>20251231</v>
      </c>
      <c r="AI5259" t="s">
        <v>7690</v>
      </c>
      <c r="AJ5259">
        <v>2000</v>
      </c>
      <c r="AK5259">
        <v>2119.379638671875</v>
      </c>
      <c r="AL5259" s="10">
        <f t="shared" si="656"/>
        <v>119.379638671875</v>
      </c>
      <c r="AM5259" s="11">
        <f t="shared" si="657"/>
        <v>5.9689819335937498E-2</v>
      </c>
      <c r="AN5259">
        <v>2000</v>
      </c>
      <c r="AO5259">
        <v>2174.7564698355518</v>
      </c>
      <c r="AP5259" s="12">
        <f t="shared" si="658"/>
        <v>174.7564698355518</v>
      </c>
      <c r="AQ5259" s="13">
        <f t="shared" si="659"/>
        <v>8.7378234917775896E-2</v>
      </c>
      <c r="AR5259">
        <v>2000</v>
      </c>
      <c r="AS5259">
        <v>2130.3451152627872</v>
      </c>
      <c r="AT5259" s="14">
        <f t="shared" si="660"/>
        <v>130.3451152627872</v>
      </c>
      <c r="AU5259" s="15">
        <f t="shared" si="661"/>
        <v>6.5172557631393596E-2</v>
      </c>
      <c r="AV5259">
        <v>2000</v>
      </c>
      <c r="AW5259">
        <v>2108.1264367816102</v>
      </c>
      <c r="AX5259" s="16">
        <f t="shared" si="662"/>
        <v>108.12643678161021</v>
      </c>
      <c r="AY5259" s="17">
        <f t="shared" si="663"/>
        <v>5.4063218390805107E-2</v>
      </c>
    </row>
    <row r="5260" spans="1:51" x14ac:dyDescent="0.25">
      <c r="A5260" t="s">
        <v>69</v>
      </c>
      <c r="B5260" t="s">
        <v>335</v>
      </c>
      <c r="C5260">
        <v>440</v>
      </c>
      <c r="D5260">
        <v>133653</v>
      </c>
      <c r="E5260">
        <v>2002</v>
      </c>
      <c r="F5260" t="s">
        <v>139</v>
      </c>
      <c r="G5260" t="s">
        <v>3022</v>
      </c>
      <c r="I5260" t="s">
        <v>2370</v>
      </c>
      <c r="J5260">
        <v>6</v>
      </c>
      <c r="K5260" t="s">
        <v>59</v>
      </c>
      <c r="L5260">
        <v>4</v>
      </c>
      <c r="M5260" t="s">
        <v>45</v>
      </c>
      <c r="N5260">
        <v>3</v>
      </c>
      <c r="O5260" t="s">
        <v>119</v>
      </c>
      <c r="P5260" t="s">
        <v>46</v>
      </c>
      <c r="R5260" t="s">
        <v>61</v>
      </c>
      <c r="T5260">
        <v>225</v>
      </c>
      <c r="U5260" t="s">
        <v>63</v>
      </c>
      <c r="X5260" t="s">
        <v>65</v>
      </c>
      <c r="Y5260" t="s">
        <v>120</v>
      </c>
      <c r="AA5260">
        <v>0</v>
      </c>
      <c r="AB5260" t="s">
        <v>51</v>
      </c>
      <c r="AC5260" t="s">
        <v>67</v>
      </c>
      <c r="AD5260">
        <v>1</v>
      </c>
      <c r="AE5260">
        <v>1</v>
      </c>
      <c r="AF5260">
        <v>1</v>
      </c>
      <c r="AG5260">
        <v>2026</v>
      </c>
      <c r="AH5260">
        <v>20260102</v>
      </c>
      <c r="AI5260" t="s">
        <v>7691</v>
      </c>
      <c r="AJ5260">
        <v>440</v>
      </c>
      <c r="AK5260">
        <v>1064.01806640625</v>
      </c>
      <c r="AL5260" s="10">
        <f t="shared" si="656"/>
        <v>624.01806640625</v>
      </c>
      <c r="AM5260" s="11">
        <f t="shared" si="657"/>
        <v>1.4182228781960227</v>
      </c>
      <c r="AN5260">
        <v>440</v>
      </c>
      <c r="AO5260">
        <v>1103.422074526618</v>
      </c>
      <c r="AP5260" s="12">
        <f t="shared" si="658"/>
        <v>663.42207452661796</v>
      </c>
      <c r="AQ5260" s="13">
        <f t="shared" si="659"/>
        <v>1.50777744210595</v>
      </c>
      <c r="AR5260">
        <v>440</v>
      </c>
      <c r="AS5260">
        <v>921.60020525641175</v>
      </c>
      <c r="AT5260" s="14">
        <f t="shared" si="660"/>
        <v>481.60020525641175</v>
      </c>
      <c r="AU5260" s="15">
        <f t="shared" si="661"/>
        <v>1.0945459210372994</v>
      </c>
      <c r="AV5260">
        <v>440</v>
      </c>
      <c r="AW5260">
        <v>1077.5633106856089</v>
      </c>
      <c r="AX5260" s="16">
        <f t="shared" si="662"/>
        <v>637.56331068560894</v>
      </c>
      <c r="AY5260" s="17">
        <f t="shared" si="663"/>
        <v>1.449007524285475</v>
      </c>
    </row>
    <row r="5261" spans="1:51" x14ac:dyDescent="0.25">
      <c r="A5261" t="s">
        <v>54</v>
      </c>
      <c r="B5261" t="s">
        <v>249</v>
      </c>
      <c r="C5261">
        <v>2800</v>
      </c>
      <c r="D5261">
        <v>122725</v>
      </c>
      <c r="E5261">
        <v>2010</v>
      </c>
      <c r="F5261" t="s">
        <v>165</v>
      </c>
      <c r="G5261" t="s">
        <v>4630</v>
      </c>
      <c r="H5261" t="s">
        <v>161</v>
      </c>
      <c r="I5261" t="s">
        <v>4632</v>
      </c>
      <c r="J5261">
        <v>4</v>
      </c>
      <c r="K5261" t="s">
        <v>2111</v>
      </c>
      <c r="L5261">
        <v>4</v>
      </c>
      <c r="M5261" t="s">
        <v>45</v>
      </c>
      <c r="N5261">
        <v>2.4000000953674321</v>
      </c>
      <c r="O5261" t="s">
        <v>60</v>
      </c>
      <c r="P5261" t="s">
        <v>46</v>
      </c>
      <c r="R5261" t="s">
        <v>47</v>
      </c>
      <c r="S5261" t="s">
        <v>151</v>
      </c>
      <c r="T5261">
        <v>158</v>
      </c>
      <c r="U5261" t="s">
        <v>63</v>
      </c>
      <c r="V5261" t="s">
        <v>64</v>
      </c>
      <c r="W5261" t="s">
        <v>589</v>
      </c>
      <c r="X5261" t="s">
        <v>65</v>
      </c>
      <c r="Y5261" t="s">
        <v>50</v>
      </c>
      <c r="AA5261">
        <v>0</v>
      </c>
      <c r="AB5261" t="s">
        <v>51</v>
      </c>
      <c r="AC5261" t="s">
        <v>52</v>
      </c>
      <c r="AD5261">
        <v>1</v>
      </c>
      <c r="AE5261">
        <v>1</v>
      </c>
      <c r="AF5261">
        <v>1</v>
      </c>
      <c r="AG5261">
        <v>2026</v>
      </c>
      <c r="AH5261">
        <v>20251230</v>
      </c>
      <c r="AI5261" t="s">
        <v>7692</v>
      </c>
      <c r="AJ5261">
        <v>2800</v>
      </c>
      <c r="AK5261">
        <v>3047.731689453125</v>
      </c>
      <c r="AL5261" s="10">
        <f t="shared" si="656"/>
        <v>247.731689453125</v>
      </c>
      <c r="AM5261" s="11">
        <f t="shared" si="657"/>
        <v>8.8475603376116069E-2</v>
      </c>
      <c r="AN5261">
        <v>2800</v>
      </c>
      <c r="AO5261">
        <v>2653.3684493115138</v>
      </c>
      <c r="AP5261" s="12">
        <f t="shared" si="658"/>
        <v>146.63155068848619</v>
      </c>
      <c r="AQ5261" s="13">
        <f t="shared" si="659"/>
        <v>5.2368410960173639E-2</v>
      </c>
      <c r="AR5261">
        <v>2800</v>
      </c>
      <c r="AS5261">
        <v>2697.5485568776921</v>
      </c>
      <c r="AT5261" s="14">
        <f t="shared" si="660"/>
        <v>102.45144312230786</v>
      </c>
      <c r="AU5261" s="15">
        <f t="shared" si="661"/>
        <v>3.6589801115109954E-2</v>
      </c>
      <c r="AV5261">
        <v>2800</v>
      </c>
      <c r="AW5261">
        <v>3078.173913043478</v>
      </c>
      <c r="AX5261" s="16">
        <f t="shared" si="662"/>
        <v>278.17391304347802</v>
      </c>
      <c r="AY5261" s="17">
        <f t="shared" si="663"/>
        <v>9.9347826086956442E-2</v>
      </c>
    </row>
    <row r="5262" spans="1:51" x14ac:dyDescent="0.25">
      <c r="A5262" t="s">
        <v>39</v>
      </c>
      <c r="B5262" t="s">
        <v>40</v>
      </c>
      <c r="C5262">
        <v>13200</v>
      </c>
      <c r="D5262">
        <v>134976</v>
      </c>
      <c r="E5262">
        <v>2017</v>
      </c>
      <c r="F5262" t="s">
        <v>56</v>
      </c>
      <c r="G5262" t="s">
        <v>133</v>
      </c>
      <c r="H5262" t="s">
        <v>134</v>
      </c>
      <c r="J5262">
        <v>6</v>
      </c>
      <c r="K5262" t="s">
        <v>111</v>
      </c>
      <c r="L5262">
        <v>4</v>
      </c>
      <c r="M5262" t="s">
        <v>45</v>
      </c>
      <c r="N5262">
        <v>2.7000000476837158</v>
      </c>
      <c r="O5262" t="s">
        <v>76</v>
      </c>
      <c r="P5262" t="s">
        <v>46</v>
      </c>
      <c r="Q5262">
        <v>4</v>
      </c>
      <c r="R5262" t="s">
        <v>77</v>
      </c>
      <c r="S5262" t="s">
        <v>78</v>
      </c>
      <c r="T5262">
        <v>325</v>
      </c>
      <c r="U5262" t="s">
        <v>63</v>
      </c>
      <c r="V5262" t="s">
        <v>79</v>
      </c>
      <c r="W5262" t="s">
        <v>483</v>
      </c>
      <c r="X5262" t="s">
        <v>97</v>
      </c>
      <c r="Y5262" t="s">
        <v>82</v>
      </c>
      <c r="Z5262">
        <v>33650</v>
      </c>
      <c r="AA5262">
        <v>0</v>
      </c>
      <c r="AB5262" t="s">
        <v>51</v>
      </c>
      <c r="AC5262" t="s">
        <v>83</v>
      </c>
      <c r="AD5262">
        <v>1</v>
      </c>
      <c r="AE5262">
        <v>1</v>
      </c>
      <c r="AF5262">
        <v>1</v>
      </c>
      <c r="AG5262">
        <v>2026</v>
      </c>
      <c r="AH5262">
        <v>20260102</v>
      </c>
      <c r="AI5262" t="s">
        <v>7693</v>
      </c>
      <c r="AJ5262">
        <v>13200</v>
      </c>
      <c r="AK5262">
        <v>13145.3583984375</v>
      </c>
      <c r="AL5262" s="10">
        <f t="shared" si="656"/>
        <v>54.6416015625</v>
      </c>
      <c r="AM5262" s="11">
        <f t="shared" si="657"/>
        <v>4.139515269886364E-3</v>
      </c>
      <c r="AN5262">
        <v>13200</v>
      </c>
      <c r="AO5262">
        <v>13680.71517214728</v>
      </c>
      <c r="AP5262" s="12">
        <f t="shared" si="658"/>
        <v>480.7151721472801</v>
      </c>
      <c r="AQ5262" s="13">
        <f t="shared" si="659"/>
        <v>3.6417816071763642E-2</v>
      </c>
      <c r="AR5262">
        <v>13200</v>
      </c>
      <c r="AS5262">
        <v>13525.33313677417</v>
      </c>
      <c r="AT5262" s="14">
        <f t="shared" si="660"/>
        <v>325.33313677417027</v>
      </c>
      <c r="AU5262" s="15">
        <f t="shared" si="661"/>
        <v>2.4646449755618961E-2</v>
      </c>
      <c r="AV5262">
        <v>13200</v>
      </c>
      <c r="AW5262">
        <v>13199.681664247701</v>
      </c>
      <c r="AX5262" s="16">
        <f t="shared" si="662"/>
        <v>0.31833575229939015</v>
      </c>
      <c r="AY5262" s="17">
        <f t="shared" si="663"/>
        <v>2.4116344871165921E-5</v>
      </c>
    </row>
    <row r="5263" spans="1:51" x14ac:dyDescent="0.25">
      <c r="A5263" t="s">
        <v>54</v>
      </c>
      <c r="B5263" t="s">
        <v>453</v>
      </c>
      <c r="C5263">
        <v>2800</v>
      </c>
      <c r="D5263">
        <v>204104</v>
      </c>
      <c r="E5263">
        <v>2017</v>
      </c>
      <c r="F5263" t="s">
        <v>155</v>
      </c>
      <c r="G5263" t="s">
        <v>150</v>
      </c>
      <c r="H5263" t="s">
        <v>1120</v>
      </c>
      <c r="I5263" t="s">
        <v>902</v>
      </c>
      <c r="J5263">
        <v>8</v>
      </c>
      <c r="K5263" t="s">
        <v>44</v>
      </c>
      <c r="L5263">
        <v>4</v>
      </c>
      <c r="M5263" t="s">
        <v>45</v>
      </c>
      <c r="N5263">
        <v>5.6999998092651367</v>
      </c>
      <c r="O5263" t="s">
        <v>76</v>
      </c>
      <c r="P5263" t="s">
        <v>46</v>
      </c>
      <c r="Q5263">
        <v>1</v>
      </c>
      <c r="R5263" t="s">
        <v>77</v>
      </c>
      <c r="S5263" t="s">
        <v>78</v>
      </c>
      <c r="T5263">
        <v>395</v>
      </c>
      <c r="U5263" t="s">
        <v>63</v>
      </c>
      <c r="V5263" t="s">
        <v>79</v>
      </c>
      <c r="X5263" t="s">
        <v>97</v>
      </c>
      <c r="Y5263" t="s">
        <v>82</v>
      </c>
      <c r="Z5263">
        <v>32995</v>
      </c>
      <c r="AA5263">
        <v>0</v>
      </c>
      <c r="AB5263" t="s">
        <v>51</v>
      </c>
      <c r="AC5263" t="s">
        <v>83</v>
      </c>
      <c r="AD5263">
        <v>1</v>
      </c>
      <c r="AE5263">
        <v>1</v>
      </c>
      <c r="AF5263">
        <v>1</v>
      </c>
      <c r="AG5263">
        <v>2026</v>
      </c>
      <c r="AH5263">
        <v>20260102</v>
      </c>
      <c r="AI5263" t="s">
        <v>7694</v>
      </c>
      <c r="AJ5263">
        <v>2800</v>
      </c>
      <c r="AK5263">
        <v>3696.24951171875</v>
      </c>
      <c r="AL5263" s="10">
        <f t="shared" si="656"/>
        <v>896.24951171875</v>
      </c>
      <c r="AM5263" s="11">
        <f t="shared" si="657"/>
        <v>0.32008911132812501</v>
      </c>
      <c r="AN5263">
        <v>2800</v>
      </c>
      <c r="AO5263">
        <v>4175.1443971248673</v>
      </c>
      <c r="AP5263" s="12">
        <f t="shared" si="658"/>
        <v>1375.1443971248673</v>
      </c>
      <c r="AQ5263" s="13">
        <f t="shared" si="659"/>
        <v>0.49112299897316691</v>
      </c>
      <c r="AR5263">
        <v>2800</v>
      </c>
      <c r="AS5263">
        <v>3954.6837144914161</v>
      </c>
      <c r="AT5263" s="14">
        <f t="shared" si="660"/>
        <v>1154.6837144914161</v>
      </c>
      <c r="AU5263" s="15">
        <f t="shared" si="661"/>
        <v>0.4123870408897915</v>
      </c>
      <c r="AV5263">
        <v>2800</v>
      </c>
      <c r="AW5263">
        <v>3848.183012259195</v>
      </c>
      <c r="AX5263" s="16">
        <f t="shared" si="662"/>
        <v>1048.183012259195</v>
      </c>
      <c r="AY5263" s="17">
        <f t="shared" si="663"/>
        <v>0.37435107580685539</v>
      </c>
    </row>
    <row r="5264" spans="1:51" x14ac:dyDescent="0.25">
      <c r="A5264" t="s">
        <v>69</v>
      </c>
      <c r="B5264" t="s">
        <v>85</v>
      </c>
      <c r="C5264">
        <v>600</v>
      </c>
      <c r="D5264">
        <v>120629</v>
      </c>
      <c r="E5264">
        <v>2015</v>
      </c>
      <c r="F5264" t="s">
        <v>408</v>
      </c>
      <c r="G5264" t="s">
        <v>409</v>
      </c>
      <c r="H5264" t="s">
        <v>784</v>
      </c>
      <c r="J5264">
        <v>6</v>
      </c>
      <c r="K5264" t="s">
        <v>44</v>
      </c>
      <c r="L5264">
        <v>4</v>
      </c>
      <c r="M5264" t="s">
        <v>45</v>
      </c>
      <c r="N5264">
        <v>3.5999999046325679</v>
      </c>
      <c r="O5264" t="s">
        <v>60</v>
      </c>
      <c r="P5264" t="s">
        <v>451</v>
      </c>
      <c r="Q5264">
        <v>2</v>
      </c>
      <c r="R5264" t="s">
        <v>61</v>
      </c>
      <c r="S5264" t="s">
        <v>62</v>
      </c>
      <c r="U5264" t="s">
        <v>63</v>
      </c>
      <c r="X5264" t="s">
        <v>65</v>
      </c>
      <c r="Y5264" t="s">
        <v>82</v>
      </c>
      <c r="AA5264">
        <v>0</v>
      </c>
      <c r="AB5264" t="s">
        <v>51</v>
      </c>
      <c r="AC5264" t="s">
        <v>67</v>
      </c>
      <c r="AD5264">
        <v>1</v>
      </c>
      <c r="AE5264">
        <v>1</v>
      </c>
      <c r="AF5264">
        <v>1</v>
      </c>
      <c r="AG5264">
        <v>2026</v>
      </c>
      <c r="AH5264">
        <v>20251231</v>
      </c>
      <c r="AI5264" t="s">
        <v>7695</v>
      </c>
      <c r="AJ5264">
        <v>600</v>
      </c>
      <c r="AK5264">
        <v>1095.415161132812</v>
      </c>
      <c r="AL5264" s="10">
        <f t="shared" si="656"/>
        <v>495.41516113281205</v>
      </c>
      <c r="AM5264" s="11">
        <f t="shared" si="657"/>
        <v>0.82569193522135342</v>
      </c>
      <c r="AN5264">
        <v>600</v>
      </c>
      <c r="AO5264">
        <v>1036.687179566756</v>
      </c>
      <c r="AP5264" s="12">
        <f t="shared" si="658"/>
        <v>436.68717956675596</v>
      </c>
      <c r="AQ5264" s="13">
        <f t="shared" si="659"/>
        <v>0.7278119659445933</v>
      </c>
      <c r="AR5264">
        <v>600</v>
      </c>
      <c r="AS5264">
        <v>990.46237865503008</v>
      </c>
      <c r="AT5264" s="14">
        <f t="shared" si="660"/>
        <v>390.46237865503008</v>
      </c>
      <c r="AU5264" s="15">
        <f t="shared" si="661"/>
        <v>0.65077063109171684</v>
      </c>
      <c r="AV5264">
        <v>600</v>
      </c>
      <c r="AW5264">
        <v>1095.143410852713</v>
      </c>
      <c r="AX5264" s="16">
        <f t="shared" si="662"/>
        <v>495.14341085271303</v>
      </c>
      <c r="AY5264" s="17">
        <f t="shared" si="663"/>
        <v>0.82523901808785505</v>
      </c>
    </row>
    <row r="5265" spans="1:51" x14ac:dyDescent="0.25">
      <c r="A5265" t="s">
        <v>39</v>
      </c>
      <c r="B5265" t="s">
        <v>114</v>
      </c>
      <c r="C5265">
        <v>9400</v>
      </c>
      <c r="D5265">
        <v>154039</v>
      </c>
      <c r="E5265">
        <v>2013</v>
      </c>
      <c r="F5265" t="s">
        <v>165</v>
      </c>
      <c r="G5265" t="s">
        <v>190</v>
      </c>
      <c r="H5265" t="s">
        <v>992</v>
      </c>
      <c r="I5265" t="s">
        <v>4271</v>
      </c>
      <c r="J5265">
        <v>8</v>
      </c>
      <c r="K5265" t="s">
        <v>44</v>
      </c>
      <c r="L5265">
        <v>4</v>
      </c>
      <c r="M5265" t="s">
        <v>45</v>
      </c>
      <c r="N5265">
        <v>4.5999999046325684</v>
      </c>
      <c r="O5265" t="s">
        <v>119</v>
      </c>
      <c r="P5265" t="s">
        <v>46</v>
      </c>
      <c r="R5265" t="s">
        <v>77</v>
      </c>
      <c r="S5265" t="s">
        <v>151</v>
      </c>
      <c r="T5265">
        <v>310</v>
      </c>
      <c r="U5265" t="s">
        <v>63</v>
      </c>
      <c r="V5265" t="s">
        <v>79</v>
      </c>
      <c r="W5265" t="s">
        <v>1488</v>
      </c>
      <c r="X5265" t="s">
        <v>542</v>
      </c>
      <c r="Y5265" t="s">
        <v>82</v>
      </c>
      <c r="AA5265">
        <v>0</v>
      </c>
      <c r="AB5265" t="s">
        <v>51</v>
      </c>
      <c r="AC5265" t="s">
        <v>83</v>
      </c>
      <c r="AD5265">
        <v>1</v>
      </c>
      <c r="AE5265">
        <v>1</v>
      </c>
      <c r="AF5265">
        <v>1</v>
      </c>
      <c r="AG5265">
        <v>2026</v>
      </c>
      <c r="AH5265">
        <v>20251231</v>
      </c>
      <c r="AI5265" t="s">
        <v>7696</v>
      </c>
      <c r="AJ5265">
        <v>9400</v>
      </c>
      <c r="AK5265">
        <v>7584.01904296875</v>
      </c>
      <c r="AL5265" s="10">
        <f t="shared" si="656"/>
        <v>1815.98095703125</v>
      </c>
      <c r="AM5265" s="11">
        <f t="shared" si="657"/>
        <v>0.19318946351396277</v>
      </c>
      <c r="AN5265">
        <v>9400</v>
      </c>
      <c r="AO5265">
        <v>6923.0524483323215</v>
      </c>
      <c r="AP5265" s="12">
        <f t="shared" si="658"/>
        <v>2476.9475516676785</v>
      </c>
      <c r="AQ5265" s="13">
        <f t="shared" si="659"/>
        <v>0.26350505868805091</v>
      </c>
      <c r="AR5265">
        <v>9400</v>
      </c>
      <c r="AS5265">
        <v>7509.3920536269106</v>
      </c>
      <c r="AT5265" s="14">
        <f t="shared" si="660"/>
        <v>1890.6079463730894</v>
      </c>
      <c r="AU5265" s="15">
        <f t="shared" si="661"/>
        <v>0.20112850493330739</v>
      </c>
      <c r="AV5265">
        <v>9400</v>
      </c>
      <c r="AW5265">
        <v>7553.6592505854796</v>
      </c>
      <c r="AX5265" s="16">
        <f t="shared" si="662"/>
        <v>1846.3407494145204</v>
      </c>
      <c r="AY5265" s="17">
        <f t="shared" si="663"/>
        <v>0.19641922866111919</v>
      </c>
    </row>
    <row r="5266" spans="1:51" x14ac:dyDescent="0.25">
      <c r="A5266" t="s">
        <v>54</v>
      </c>
      <c r="B5266" t="s">
        <v>138</v>
      </c>
      <c r="C5266">
        <v>3200</v>
      </c>
      <c r="D5266">
        <v>161178</v>
      </c>
      <c r="E5266">
        <v>2014</v>
      </c>
      <c r="F5266" t="s">
        <v>115</v>
      </c>
      <c r="G5266" t="s">
        <v>2576</v>
      </c>
      <c r="H5266" t="s">
        <v>3608</v>
      </c>
      <c r="J5266">
        <v>4</v>
      </c>
      <c r="K5266" t="s">
        <v>87</v>
      </c>
      <c r="L5266">
        <v>4</v>
      </c>
      <c r="M5266" t="s">
        <v>45</v>
      </c>
      <c r="N5266">
        <v>2</v>
      </c>
      <c r="O5266" t="s">
        <v>60</v>
      </c>
      <c r="P5266" t="s">
        <v>46</v>
      </c>
      <c r="R5266" t="s">
        <v>61</v>
      </c>
      <c r="U5266" t="s">
        <v>63</v>
      </c>
      <c r="V5266" t="s">
        <v>64</v>
      </c>
      <c r="X5266" t="s">
        <v>65</v>
      </c>
      <c r="Y5266" t="s">
        <v>2148</v>
      </c>
      <c r="AA5266">
        <v>0</v>
      </c>
      <c r="AB5266" t="s">
        <v>51</v>
      </c>
      <c r="AC5266" t="s">
        <v>67</v>
      </c>
      <c r="AD5266">
        <v>1</v>
      </c>
      <c r="AE5266">
        <v>1</v>
      </c>
      <c r="AF5266">
        <v>1</v>
      </c>
      <c r="AG5266">
        <v>2026</v>
      </c>
      <c r="AH5266">
        <v>20251230</v>
      </c>
      <c r="AI5266" t="s">
        <v>7697</v>
      </c>
      <c r="AJ5266">
        <v>3200</v>
      </c>
      <c r="AK5266">
        <v>3450.089599609375</v>
      </c>
      <c r="AL5266" s="10">
        <f t="shared" si="656"/>
        <v>250.089599609375</v>
      </c>
      <c r="AM5266" s="11">
        <f t="shared" si="657"/>
        <v>7.8152999877929688E-2</v>
      </c>
      <c r="AN5266">
        <v>3200</v>
      </c>
      <c r="AO5266">
        <v>3178.7993761643738</v>
      </c>
      <c r="AP5266" s="12">
        <f t="shared" si="658"/>
        <v>21.200623835626175</v>
      </c>
      <c r="AQ5266" s="13">
        <f t="shared" si="659"/>
        <v>6.6251949486331799E-3</v>
      </c>
      <c r="AR5266">
        <v>3200</v>
      </c>
      <c r="AS5266">
        <v>3307.1123906388761</v>
      </c>
      <c r="AT5266" s="14">
        <f t="shared" si="660"/>
        <v>107.11239063887615</v>
      </c>
      <c r="AU5266" s="15">
        <f t="shared" si="661"/>
        <v>3.3472622074648795E-2</v>
      </c>
      <c r="AV5266">
        <v>3200</v>
      </c>
      <c r="AW5266">
        <v>3528.0564794477559</v>
      </c>
      <c r="AX5266" s="16">
        <f t="shared" si="662"/>
        <v>328.05647944775592</v>
      </c>
      <c r="AY5266" s="17">
        <f t="shared" si="663"/>
        <v>0.10251764982742373</v>
      </c>
    </row>
    <row r="5267" spans="1:51" x14ac:dyDescent="0.25">
      <c r="A5267" t="s">
        <v>39</v>
      </c>
      <c r="B5267" t="s">
        <v>355</v>
      </c>
      <c r="C5267">
        <v>20000</v>
      </c>
      <c r="D5267">
        <v>25161</v>
      </c>
      <c r="E5267">
        <v>2024</v>
      </c>
      <c r="F5267" t="s">
        <v>340</v>
      </c>
      <c r="G5267" t="s">
        <v>736</v>
      </c>
      <c r="H5267" t="s">
        <v>187</v>
      </c>
      <c r="J5267">
        <v>4</v>
      </c>
      <c r="K5267" t="s">
        <v>59</v>
      </c>
      <c r="L5267">
        <v>4</v>
      </c>
      <c r="M5267" t="s">
        <v>45</v>
      </c>
      <c r="N5267">
        <v>2.5</v>
      </c>
      <c r="O5267" t="s">
        <v>45</v>
      </c>
      <c r="P5267" t="s">
        <v>46</v>
      </c>
      <c r="Q5267">
        <v>5</v>
      </c>
      <c r="R5267" t="s">
        <v>47</v>
      </c>
      <c r="S5267" t="s">
        <v>78</v>
      </c>
      <c r="T5267">
        <v>187.6</v>
      </c>
      <c r="U5267" t="s">
        <v>63</v>
      </c>
      <c r="W5267" t="s">
        <v>975</v>
      </c>
      <c r="X5267" t="s">
        <v>49</v>
      </c>
      <c r="Y5267" t="s">
        <v>82</v>
      </c>
      <c r="AA5267">
        <v>0</v>
      </c>
      <c r="AB5267" t="s">
        <v>51</v>
      </c>
      <c r="AC5267" t="s">
        <v>52</v>
      </c>
      <c r="AD5267">
        <v>1</v>
      </c>
      <c r="AE5267">
        <v>1</v>
      </c>
      <c r="AF5267">
        <v>1</v>
      </c>
      <c r="AG5267">
        <v>2026</v>
      </c>
      <c r="AH5267">
        <v>20251230</v>
      </c>
      <c r="AI5267" t="s">
        <v>7698</v>
      </c>
      <c r="AJ5267">
        <v>20000</v>
      </c>
      <c r="AK5267">
        <v>21461.181640625</v>
      </c>
      <c r="AL5267" s="10">
        <f t="shared" si="656"/>
        <v>1461.181640625</v>
      </c>
      <c r="AM5267" s="11">
        <f t="shared" si="657"/>
        <v>7.305908203125E-2</v>
      </c>
      <c r="AN5267">
        <v>20000</v>
      </c>
      <c r="AO5267">
        <v>21968.198018269952</v>
      </c>
      <c r="AP5267" s="12">
        <f t="shared" si="658"/>
        <v>1968.1980182699517</v>
      </c>
      <c r="AQ5267" s="13">
        <f t="shared" si="659"/>
        <v>9.8409900913497592E-2</v>
      </c>
      <c r="AR5267">
        <v>20000</v>
      </c>
      <c r="AS5267">
        <v>24202.94216394196</v>
      </c>
      <c r="AT5267" s="14">
        <f t="shared" si="660"/>
        <v>4202.9421639419597</v>
      </c>
      <c r="AU5267" s="15">
        <f t="shared" si="661"/>
        <v>0.21014710819709798</v>
      </c>
      <c r="AV5267">
        <v>20000</v>
      </c>
      <c r="AW5267">
        <v>21372.60310421286</v>
      </c>
      <c r="AX5267" s="16">
        <f t="shared" si="662"/>
        <v>1372.6031042128598</v>
      </c>
      <c r="AY5267" s="17">
        <f t="shared" si="663"/>
        <v>6.8630155210642987E-2</v>
      </c>
    </row>
    <row r="5268" spans="1:51" x14ac:dyDescent="0.25">
      <c r="A5268" t="s">
        <v>106</v>
      </c>
      <c r="B5268" t="s">
        <v>164</v>
      </c>
      <c r="C5268">
        <v>5400</v>
      </c>
      <c r="D5268">
        <v>143298</v>
      </c>
      <c r="E5268">
        <v>2017</v>
      </c>
      <c r="F5268" t="s">
        <v>182</v>
      </c>
      <c r="G5268" t="s">
        <v>202</v>
      </c>
      <c r="J5268">
        <v>6</v>
      </c>
      <c r="K5268" t="s">
        <v>44</v>
      </c>
      <c r="L5268">
        <v>4</v>
      </c>
      <c r="M5268" t="s">
        <v>45</v>
      </c>
      <c r="N5268">
        <v>3.5</v>
      </c>
      <c r="O5268" t="s">
        <v>60</v>
      </c>
      <c r="P5268" t="s">
        <v>46</v>
      </c>
      <c r="Q5268">
        <v>3</v>
      </c>
      <c r="R5268" t="s">
        <v>61</v>
      </c>
      <c r="S5268" t="s">
        <v>151</v>
      </c>
      <c r="U5268" t="s">
        <v>63</v>
      </c>
      <c r="V5268" t="s">
        <v>79</v>
      </c>
      <c r="X5268" t="s">
        <v>65</v>
      </c>
      <c r="Y5268" t="s">
        <v>82</v>
      </c>
      <c r="AA5268">
        <v>0</v>
      </c>
      <c r="AB5268" t="s">
        <v>51</v>
      </c>
      <c r="AC5268" t="s">
        <v>67</v>
      </c>
      <c r="AD5268">
        <v>1</v>
      </c>
      <c r="AE5268">
        <v>1</v>
      </c>
      <c r="AF5268">
        <v>1</v>
      </c>
      <c r="AG5268">
        <v>2026</v>
      </c>
      <c r="AH5268">
        <v>20251229</v>
      </c>
      <c r="AI5268" t="s">
        <v>7699</v>
      </c>
      <c r="AJ5268">
        <v>5400</v>
      </c>
      <c r="AK5268">
        <v>3873.939208984375</v>
      </c>
      <c r="AL5268" s="10">
        <f t="shared" si="656"/>
        <v>1526.060791015625</v>
      </c>
      <c r="AM5268" s="11">
        <f t="shared" si="657"/>
        <v>0.28260385018807871</v>
      </c>
      <c r="AN5268">
        <v>5400</v>
      </c>
      <c r="AO5268">
        <v>3922.1745017474318</v>
      </c>
      <c r="AP5268" s="12">
        <f t="shared" si="658"/>
        <v>1477.8254982525682</v>
      </c>
      <c r="AQ5268" s="13">
        <f t="shared" si="659"/>
        <v>0.27367138856529039</v>
      </c>
      <c r="AR5268">
        <v>5400</v>
      </c>
      <c r="AS5268">
        <v>3637.286809489759</v>
      </c>
      <c r="AT5268" s="14">
        <f t="shared" si="660"/>
        <v>1762.713190510241</v>
      </c>
      <c r="AU5268" s="15">
        <f t="shared" si="661"/>
        <v>0.32642836861300761</v>
      </c>
      <c r="AV5268">
        <v>5400</v>
      </c>
      <c r="AW5268">
        <v>3922.8902953586498</v>
      </c>
      <c r="AX5268" s="16">
        <f t="shared" si="662"/>
        <v>1477.1097046413502</v>
      </c>
      <c r="AY5268" s="17">
        <f t="shared" si="663"/>
        <v>0.27353883419284264</v>
      </c>
    </row>
    <row r="5269" spans="1:51" x14ac:dyDescent="0.25">
      <c r="A5269" t="s">
        <v>69</v>
      </c>
      <c r="B5269" t="s">
        <v>210</v>
      </c>
      <c r="C5269">
        <v>21200</v>
      </c>
      <c r="D5269">
        <v>22146</v>
      </c>
      <c r="E5269">
        <v>2022</v>
      </c>
      <c r="F5269" t="s">
        <v>343</v>
      </c>
      <c r="G5269" t="s">
        <v>380</v>
      </c>
      <c r="H5269" t="s">
        <v>7700</v>
      </c>
      <c r="J5269">
        <v>4</v>
      </c>
      <c r="K5269" t="s">
        <v>44</v>
      </c>
      <c r="L5269">
        <v>4</v>
      </c>
      <c r="M5269" t="s">
        <v>45</v>
      </c>
      <c r="N5269">
        <v>2</v>
      </c>
      <c r="O5269" t="s">
        <v>76</v>
      </c>
      <c r="P5269" t="s">
        <v>46</v>
      </c>
      <c r="Q5269">
        <v>5</v>
      </c>
      <c r="R5269" t="s">
        <v>47</v>
      </c>
      <c r="S5269" t="s">
        <v>78</v>
      </c>
      <c r="T5269">
        <v>375</v>
      </c>
      <c r="U5269" t="s">
        <v>584</v>
      </c>
      <c r="V5269" t="s">
        <v>64</v>
      </c>
      <c r="X5269" t="s">
        <v>97</v>
      </c>
      <c r="Y5269" t="s">
        <v>82</v>
      </c>
      <c r="AA5269">
        <v>1</v>
      </c>
      <c r="AB5269" t="s">
        <v>585</v>
      </c>
      <c r="AC5269" t="s">
        <v>586</v>
      </c>
      <c r="AD5269">
        <v>1</v>
      </c>
      <c r="AE5269">
        <v>1</v>
      </c>
      <c r="AF5269">
        <v>1</v>
      </c>
      <c r="AG5269">
        <v>2026</v>
      </c>
      <c r="AH5269">
        <v>20260102</v>
      </c>
      <c r="AI5269" t="s">
        <v>7701</v>
      </c>
      <c r="AJ5269">
        <v>21200</v>
      </c>
      <c r="AK5269">
        <v>27762.984375</v>
      </c>
      <c r="AL5269" s="10">
        <f t="shared" si="656"/>
        <v>6562.984375</v>
      </c>
      <c r="AM5269" s="11">
        <f t="shared" si="657"/>
        <v>0.30957473466981134</v>
      </c>
      <c r="AN5269">
        <v>21200</v>
      </c>
      <c r="AO5269">
        <v>28209.59430909705</v>
      </c>
      <c r="AP5269" s="12">
        <f t="shared" si="658"/>
        <v>7009.5943090970504</v>
      </c>
      <c r="AQ5269" s="13">
        <f t="shared" si="659"/>
        <v>0.33064124099514391</v>
      </c>
      <c r="AR5269">
        <v>21200</v>
      </c>
      <c r="AS5269">
        <v>29025.90633460505</v>
      </c>
      <c r="AT5269" s="14">
        <f t="shared" si="660"/>
        <v>7825.9063346050498</v>
      </c>
      <c r="AU5269" s="15">
        <f t="shared" si="661"/>
        <v>0.36914652521721936</v>
      </c>
      <c r="AV5269">
        <v>21200</v>
      </c>
      <c r="AW5269">
        <v>27626.26086956522</v>
      </c>
      <c r="AX5269" s="16">
        <f t="shared" si="662"/>
        <v>6426.2608695652198</v>
      </c>
      <c r="AY5269" s="17">
        <f t="shared" si="663"/>
        <v>0.30312551271534055</v>
      </c>
    </row>
    <row r="5270" spans="1:51" x14ac:dyDescent="0.25">
      <c r="A5270" t="s">
        <v>106</v>
      </c>
      <c r="B5270" t="s">
        <v>482</v>
      </c>
      <c r="C5270">
        <v>4800</v>
      </c>
      <c r="D5270">
        <v>106999</v>
      </c>
      <c r="E5270">
        <v>2016</v>
      </c>
      <c r="F5270" t="s">
        <v>196</v>
      </c>
      <c r="G5270" t="s">
        <v>197</v>
      </c>
      <c r="H5270" t="s">
        <v>556</v>
      </c>
      <c r="J5270">
        <v>4</v>
      </c>
      <c r="K5270" t="s">
        <v>118</v>
      </c>
      <c r="L5270">
        <v>4</v>
      </c>
      <c r="M5270" t="s">
        <v>45</v>
      </c>
      <c r="N5270">
        <v>2.4000000953674321</v>
      </c>
      <c r="O5270" t="s">
        <v>60</v>
      </c>
      <c r="P5270" t="s">
        <v>161</v>
      </c>
      <c r="R5270" t="s">
        <v>61</v>
      </c>
      <c r="U5270" t="s">
        <v>63</v>
      </c>
      <c r="W5270" t="s">
        <v>200</v>
      </c>
      <c r="X5270" t="s">
        <v>65</v>
      </c>
      <c r="Y5270" t="s">
        <v>82</v>
      </c>
      <c r="AA5270">
        <v>0</v>
      </c>
      <c r="AB5270" t="s">
        <v>51</v>
      </c>
      <c r="AC5270" t="s">
        <v>67</v>
      </c>
      <c r="AD5270">
        <v>1</v>
      </c>
      <c r="AE5270">
        <v>1</v>
      </c>
      <c r="AF5270">
        <v>1</v>
      </c>
      <c r="AG5270">
        <v>2026</v>
      </c>
      <c r="AH5270">
        <v>20251230</v>
      </c>
      <c r="AI5270" t="s">
        <v>7702</v>
      </c>
      <c r="AJ5270">
        <v>4800</v>
      </c>
      <c r="AK5270">
        <v>1808.972900390625</v>
      </c>
      <c r="AL5270" s="10">
        <f t="shared" si="656"/>
        <v>2991.027099609375</v>
      </c>
      <c r="AM5270" s="11">
        <f t="shared" si="657"/>
        <v>0.62313064575195309</v>
      </c>
      <c r="AN5270">
        <v>4800</v>
      </c>
      <c r="AO5270">
        <v>1659.8176629984159</v>
      </c>
      <c r="AP5270" s="12">
        <f t="shared" si="658"/>
        <v>3140.1823370015841</v>
      </c>
      <c r="AQ5270" s="13">
        <f t="shared" si="659"/>
        <v>0.65420465354199664</v>
      </c>
      <c r="AR5270">
        <v>4800</v>
      </c>
      <c r="AS5270">
        <v>1799.0777572811021</v>
      </c>
      <c r="AT5270" s="14">
        <f t="shared" si="660"/>
        <v>3000.9222427188979</v>
      </c>
      <c r="AU5270" s="15">
        <f t="shared" si="661"/>
        <v>0.62519213389977035</v>
      </c>
      <c r="AV5270">
        <v>4800</v>
      </c>
      <c r="AW5270">
        <v>1811.6730158730161</v>
      </c>
      <c r="AX5270" s="16">
        <f t="shared" si="662"/>
        <v>2988.3269841269839</v>
      </c>
      <c r="AY5270" s="17">
        <f t="shared" si="663"/>
        <v>0.6225681216931217</v>
      </c>
    </row>
    <row r="5271" spans="1:51" x14ac:dyDescent="0.25">
      <c r="A5271" t="s">
        <v>69</v>
      </c>
      <c r="B5271" t="s">
        <v>85</v>
      </c>
      <c r="C5271">
        <v>20000</v>
      </c>
      <c r="D5271">
        <v>7792</v>
      </c>
      <c r="E5271">
        <v>2025</v>
      </c>
      <c r="F5271" t="s">
        <v>71</v>
      </c>
      <c r="G5271" t="s">
        <v>128</v>
      </c>
      <c r="H5271" t="s">
        <v>129</v>
      </c>
      <c r="J5271">
        <v>4</v>
      </c>
      <c r="K5271" t="s">
        <v>44</v>
      </c>
      <c r="L5271">
        <v>4</v>
      </c>
      <c r="M5271" t="s">
        <v>45</v>
      </c>
      <c r="N5271">
        <v>1.5</v>
      </c>
      <c r="O5271" t="s">
        <v>60</v>
      </c>
      <c r="P5271" t="s">
        <v>46</v>
      </c>
      <c r="Q5271">
        <v>4</v>
      </c>
      <c r="R5271" t="s">
        <v>61</v>
      </c>
      <c r="U5271" t="s">
        <v>63</v>
      </c>
      <c r="V5271" t="s">
        <v>64</v>
      </c>
      <c r="W5271" t="s">
        <v>130</v>
      </c>
      <c r="X5271" t="s">
        <v>49</v>
      </c>
      <c r="Y5271" t="s">
        <v>82</v>
      </c>
      <c r="AA5271">
        <v>0</v>
      </c>
      <c r="AB5271" t="s">
        <v>51</v>
      </c>
      <c r="AC5271" t="s">
        <v>67</v>
      </c>
      <c r="AD5271">
        <v>1</v>
      </c>
      <c r="AE5271">
        <v>1</v>
      </c>
      <c r="AF5271">
        <v>1</v>
      </c>
      <c r="AG5271">
        <v>2026</v>
      </c>
      <c r="AH5271">
        <v>20251231</v>
      </c>
      <c r="AI5271" t="s">
        <v>7703</v>
      </c>
      <c r="AJ5271">
        <v>20000</v>
      </c>
      <c r="AK5271">
        <v>18920.26171875</v>
      </c>
      <c r="AL5271" s="10">
        <f t="shared" si="656"/>
        <v>1079.73828125</v>
      </c>
      <c r="AM5271" s="11">
        <f t="shared" si="657"/>
        <v>5.3986914062500002E-2</v>
      </c>
      <c r="AN5271">
        <v>20000</v>
      </c>
      <c r="AO5271">
        <v>19463.301699822841</v>
      </c>
      <c r="AP5271" s="12">
        <f t="shared" si="658"/>
        <v>536.69830017715867</v>
      </c>
      <c r="AQ5271" s="13">
        <f t="shared" si="659"/>
        <v>2.6834915008857933E-2</v>
      </c>
      <c r="AR5271">
        <v>20000</v>
      </c>
      <c r="AS5271">
        <v>19448.075508796672</v>
      </c>
      <c r="AT5271" s="14">
        <f t="shared" si="660"/>
        <v>551.92449120332822</v>
      </c>
      <c r="AU5271" s="15">
        <f t="shared" si="661"/>
        <v>2.7596224560166412E-2</v>
      </c>
      <c r="AV5271">
        <v>20000</v>
      </c>
      <c r="AW5271">
        <v>18930.76170212766</v>
      </c>
      <c r="AX5271" s="16">
        <f t="shared" si="662"/>
        <v>1069.2382978723399</v>
      </c>
      <c r="AY5271" s="17">
        <f t="shared" si="663"/>
        <v>5.3461914893616992E-2</v>
      </c>
    </row>
    <row r="5272" spans="1:51" x14ac:dyDescent="0.25">
      <c r="A5272" t="s">
        <v>69</v>
      </c>
      <c r="B5272" t="s">
        <v>85</v>
      </c>
      <c r="C5272">
        <v>8200</v>
      </c>
      <c r="D5272">
        <v>42157</v>
      </c>
      <c r="E5272">
        <v>2015</v>
      </c>
      <c r="F5272" t="s">
        <v>408</v>
      </c>
      <c r="G5272" t="s">
        <v>409</v>
      </c>
      <c r="H5272" t="s">
        <v>230</v>
      </c>
      <c r="J5272">
        <v>4</v>
      </c>
      <c r="K5272" t="s">
        <v>87</v>
      </c>
      <c r="L5272">
        <v>4</v>
      </c>
      <c r="M5272" t="s">
        <v>45</v>
      </c>
      <c r="N5272">
        <v>2.4000000953674321</v>
      </c>
      <c r="O5272" t="s">
        <v>60</v>
      </c>
      <c r="P5272" t="s">
        <v>46</v>
      </c>
      <c r="Q5272">
        <v>4</v>
      </c>
      <c r="R5272" t="s">
        <v>61</v>
      </c>
      <c r="S5272" t="s">
        <v>62</v>
      </c>
      <c r="U5272" t="s">
        <v>63</v>
      </c>
      <c r="X5272" t="s">
        <v>65</v>
      </c>
      <c r="Y5272" t="s">
        <v>82</v>
      </c>
      <c r="AA5272">
        <v>0</v>
      </c>
      <c r="AB5272" t="s">
        <v>51</v>
      </c>
      <c r="AC5272" t="s">
        <v>67</v>
      </c>
      <c r="AD5272">
        <v>1</v>
      </c>
      <c r="AE5272">
        <v>1</v>
      </c>
      <c r="AF5272">
        <v>1</v>
      </c>
      <c r="AG5272">
        <v>2026</v>
      </c>
      <c r="AH5272">
        <v>20251231</v>
      </c>
      <c r="AI5272" t="s">
        <v>7704</v>
      </c>
      <c r="AJ5272">
        <v>8200</v>
      </c>
      <c r="AK5272">
        <v>8414.0654296875</v>
      </c>
      <c r="AL5272" s="10">
        <f t="shared" si="656"/>
        <v>214.0654296875</v>
      </c>
      <c r="AM5272" s="11">
        <f t="shared" si="657"/>
        <v>2.6105540205792682E-2</v>
      </c>
      <c r="AN5272">
        <v>8200</v>
      </c>
      <c r="AO5272">
        <v>7592.6298676401129</v>
      </c>
      <c r="AP5272" s="12">
        <f t="shared" si="658"/>
        <v>607.37013235988707</v>
      </c>
      <c r="AQ5272" s="13">
        <f t="shared" si="659"/>
        <v>7.40695283365716E-2</v>
      </c>
      <c r="AR5272">
        <v>8200</v>
      </c>
      <c r="AS5272">
        <v>7551.6821852350386</v>
      </c>
      <c r="AT5272" s="14">
        <f t="shared" si="660"/>
        <v>648.31781476496144</v>
      </c>
      <c r="AU5272" s="15">
        <f t="shared" si="661"/>
        <v>7.9063148142068468E-2</v>
      </c>
      <c r="AV5272">
        <v>8200</v>
      </c>
      <c r="AW5272">
        <v>8411.5992865636163</v>
      </c>
      <c r="AX5272" s="16">
        <f t="shared" si="662"/>
        <v>211.59928656361626</v>
      </c>
      <c r="AY5272" s="17">
        <f t="shared" si="663"/>
        <v>2.5804791044343446E-2</v>
      </c>
    </row>
    <row r="5273" spans="1:51" x14ac:dyDescent="0.25">
      <c r="A5273" t="s">
        <v>69</v>
      </c>
      <c r="B5273" t="s">
        <v>85</v>
      </c>
      <c r="C5273">
        <v>10500</v>
      </c>
      <c r="D5273">
        <v>95326</v>
      </c>
      <c r="E5273">
        <v>2023</v>
      </c>
      <c r="F5273" t="s">
        <v>71</v>
      </c>
      <c r="G5273" t="s">
        <v>128</v>
      </c>
      <c r="H5273" t="s">
        <v>173</v>
      </c>
      <c r="J5273">
        <v>4</v>
      </c>
      <c r="K5273" t="s">
        <v>87</v>
      </c>
      <c r="L5273">
        <v>4</v>
      </c>
      <c r="M5273" t="s">
        <v>45</v>
      </c>
      <c r="N5273">
        <v>1.5</v>
      </c>
      <c r="O5273" t="s">
        <v>60</v>
      </c>
      <c r="P5273" t="s">
        <v>46</v>
      </c>
      <c r="Q5273">
        <v>4</v>
      </c>
      <c r="R5273" t="s">
        <v>61</v>
      </c>
      <c r="U5273" t="s">
        <v>63</v>
      </c>
      <c r="V5273" t="s">
        <v>64</v>
      </c>
      <c r="W5273" t="s">
        <v>130</v>
      </c>
      <c r="X5273" t="s">
        <v>65</v>
      </c>
      <c r="Y5273" t="s">
        <v>82</v>
      </c>
      <c r="AA5273">
        <v>0</v>
      </c>
      <c r="AB5273" t="s">
        <v>51</v>
      </c>
      <c r="AC5273" t="s">
        <v>67</v>
      </c>
      <c r="AD5273">
        <v>1</v>
      </c>
      <c r="AE5273">
        <v>1</v>
      </c>
      <c r="AF5273">
        <v>1</v>
      </c>
      <c r="AG5273">
        <v>2026</v>
      </c>
      <c r="AH5273">
        <v>20251231</v>
      </c>
      <c r="AI5273" t="s">
        <v>7705</v>
      </c>
      <c r="AJ5273">
        <v>10500</v>
      </c>
      <c r="AK5273">
        <v>12058.8310546875</v>
      </c>
      <c r="AL5273" s="10">
        <f t="shared" si="656"/>
        <v>1558.8310546875</v>
      </c>
      <c r="AM5273" s="11">
        <f t="shared" si="657"/>
        <v>0.14846010044642857</v>
      </c>
      <c r="AN5273">
        <v>10500</v>
      </c>
      <c r="AO5273">
        <v>12345.391062987699</v>
      </c>
      <c r="AP5273" s="12">
        <f t="shared" si="658"/>
        <v>1845.3910629876991</v>
      </c>
      <c r="AQ5273" s="13">
        <f t="shared" si="659"/>
        <v>0.17575152980835229</v>
      </c>
      <c r="AR5273">
        <v>10500</v>
      </c>
      <c r="AS5273">
        <v>12534.42874449153</v>
      </c>
      <c r="AT5273" s="14">
        <f t="shared" si="660"/>
        <v>2034.4287444915299</v>
      </c>
      <c r="AU5273" s="15">
        <f t="shared" si="661"/>
        <v>0.19375511852300284</v>
      </c>
      <c r="AV5273">
        <v>10500</v>
      </c>
      <c r="AW5273">
        <v>12230.983388704321</v>
      </c>
      <c r="AX5273" s="16">
        <f t="shared" si="662"/>
        <v>1730.9833887043205</v>
      </c>
      <c r="AY5273" s="17">
        <f t="shared" si="663"/>
        <v>0.16485556082898289</v>
      </c>
    </row>
    <row r="5274" spans="1:51" x14ac:dyDescent="0.25">
      <c r="A5274" t="s">
        <v>106</v>
      </c>
      <c r="B5274" t="s">
        <v>107</v>
      </c>
      <c r="C5274">
        <v>11000</v>
      </c>
      <c r="D5274">
        <v>65585</v>
      </c>
      <c r="E5274">
        <v>2017</v>
      </c>
      <c r="F5274" t="s">
        <v>100</v>
      </c>
      <c r="G5274" t="s">
        <v>7706</v>
      </c>
      <c r="H5274" t="s">
        <v>420</v>
      </c>
      <c r="J5274">
        <v>4</v>
      </c>
      <c r="K5274" t="s">
        <v>111</v>
      </c>
      <c r="L5274">
        <v>2</v>
      </c>
      <c r="M5274" t="s">
        <v>45</v>
      </c>
      <c r="N5274">
        <v>1.6000000238418579</v>
      </c>
      <c r="O5274" t="s">
        <v>60</v>
      </c>
      <c r="R5274" t="s">
        <v>578</v>
      </c>
      <c r="U5274" t="s">
        <v>63</v>
      </c>
      <c r="W5274" t="s">
        <v>7707</v>
      </c>
      <c r="X5274" t="s">
        <v>65</v>
      </c>
      <c r="Y5274" t="s">
        <v>7708</v>
      </c>
      <c r="Z5274">
        <v>36065</v>
      </c>
      <c r="AA5274">
        <v>0</v>
      </c>
      <c r="AB5274" t="s">
        <v>51</v>
      </c>
      <c r="AC5274" t="s">
        <v>579</v>
      </c>
      <c r="AD5274">
        <v>1</v>
      </c>
      <c r="AE5274">
        <v>1</v>
      </c>
      <c r="AF5274">
        <v>1</v>
      </c>
      <c r="AG5274">
        <v>2026</v>
      </c>
      <c r="AH5274">
        <v>20260102</v>
      </c>
      <c r="AI5274" t="s">
        <v>7709</v>
      </c>
      <c r="AJ5274">
        <v>11000</v>
      </c>
      <c r="AK5274">
        <v>9341.3134765625</v>
      </c>
      <c r="AL5274" s="10">
        <f t="shared" si="656"/>
        <v>1658.6865234375</v>
      </c>
      <c r="AM5274" s="11">
        <f t="shared" si="657"/>
        <v>0.15078968394886363</v>
      </c>
      <c r="AN5274">
        <v>11000</v>
      </c>
      <c r="AO5274">
        <v>9442.7952240022169</v>
      </c>
      <c r="AP5274" s="12">
        <f t="shared" si="658"/>
        <v>1557.2047759977831</v>
      </c>
      <c r="AQ5274" s="13">
        <f t="shared" si="659"/>
        <v>0.14156407054525302</v>
      </c>
      <c r="AR5274">
        <v>11000</v>
      </c>
      <c r="AS5274">
        <v>10478.908766781369</v>
      </c>
      <c r="AT5274" s="14">
        <f t="shared" si="660"/>
        <v>521.0912332186308</v>
      </c>
      <c r="AU5274" s="15">
        <f t="shared" si="661"/>
        <v>4.7371930292602803E-2</v>
      </c>
      <c r="AV5274">
        <v>11000</v>
      </c>
      <c r="AW5274">
        <v>9499.261363636364</v>
      </c>
      <c r="AX5274" s="16">
        <f t="shared" si="662"/>
        <v>1500.738636363636</v>
      </c>
      <c r="AY5274" s="17">
        <f t="shared" si="663"/>
        <v>0.13643078512396692</v>
      </c>
    </row>
    <row r="5275" spans="1:51" x14ac:dyDescent="0.25">
      <c r="A5275" t="s">
        <v>106</v>
      </c>
      <c r="B5275" t="s">
        <v>215</v>
      </c>
      <c r="C5275">
        <v>59500</v>
      </c>
      <c r="D5275">
        <v>65209</v>
      </c>
      <c r="E5275">
        <v>2022</v>
      </c>
      <c r="F5275" t="s">
        <v>56</v>
      </c>
      <c r="G5275" t="s">
        <v>1005</v>
      </c>
      <c r="I5275" t="s">
        <v>1205</v>
      </c>
      <c r="J5275">
        <v>8</v>
      </c>
      <c r="K5275" t="s">
        <v>111</v>
      </c>
      <c r="L5275">
        <v>4</v>
      </c>
      <c r="M5275" t="s">
        <v>45</v>
      </c>
      <c r="N5275">
        <v>6.6999998092651367</v>
      </c>
      <c r="O5275" t="s">
        <v>76</v>
      </c>
      <c r="R5275" t="s">
        <v>77</v>
      </c>
      <c r="S5275" t="s">
        <v>78</v>
      </c>
      <c r="T5275">
        <v>470</v>
      </c>
      <c r="U5275" t="s">
        <v>272</v>
      </c>
      <c r="V5275" t="s">
        <v>79</v>
      </c>
      <c r="X5275" t="s">
        <v>1006</v>
      </c>
      <c r="Y5275" t="s">
        <v>82</v>
      </c>
      <c r="AA5275">
        <v>0</v>
      </c>
      <c r="AB5275" t="s">
        <v>51</v>
      </c>
      <c r="AC5275" t="s">
        <v>1007</v>
      </c>
      <c r="AD5275">
        <v>1</v>
      </c>
      <c r="AE5275">
        <v>1</v>
      </c>
      <c r="AF5275">
        <v>1</v>
      </c>
      <c r="AG5275">
        <v>2026</v>
      </c>
      <c r="AH5275">
        <v>20251231</v>
      </c>
      <c r="AI5275" t="s">
        <v>7710</v>
      </c>
      <c r="AJ5275">
        <v>59500</v>
      </c>
      <c r="AK5275">
        <v>52025.00390625</v>
      </c>
      <c r="AL5275" s="10">
        <f t="shared" si="656"/>
        <v>7474.99609375</v>
      </c>
      <c r="AM5275" s="11">
        <f t="shared" si="657"/>
        <v>0.12563018644957982</v>
      </c>
      <c r="AN5275">
        <v>59500</v>
      </c>
      <c r="AO5275">
        <v>56302.370952265897</v>
      </c>
      <c r="AP5275" s="12">
        <f t="shared" si="658"/>
        <v>3197.6290477341026</v>
      </c>
      <c r="AQ5275" s="13">
        <f t="shared" si="659"/>
        <v>5.3741664667800046E-2</v>
      </c>
      <c r="AR5275">
        <v>59500</v>
      </c>
      <c r="AS5275">
        <v>55573.974065344213</v>
      </c>
      <c r="AT5275" s="14">
        <f t="shared" si="660"/>
        <v>3926.0259346557868</v>
      </c>
      <c r="AU5275" s="15">
        <f t="shared" si="661"/>
        <v>6.5983629153878773E-2</v>
      </c>
      <c r="AV5275">
        <v>59500</v>
      </c>
      <c r="AW5275">
        <v>54280.771428571432</v>
      </c>
      <c r="AX5275" s="16">
        <f t="shared" si="662"/>
        <v>5219.2285714285681</v>
      </c>
      <c r="AY5275" s="17">
        <f t="shared" si="663"/>
        <v>8.7718127250900307E-2</v>
      </c>
    </row>
    <row r="5276" spans="1:51" x14ac:dyDescent="0.25">
      <c r="A5276" t="s">
        <v>69</v>
      </c>
      <c r="B5276" t="s">
        <v>1040</v>
      </c>
      <c r="C5276">
        <v>4800</v>
      </c>
      <c r="D5276">
        <v>127671</v>
      </c>
      <c r="E5276">
        <v>2014</v>
      </c>
      <c r="F5276" t="s">
        <v>71</v>
      </c>
      <c r="G5276" t="s">
        <v>72</v>
      </c>
      <c r="H5276" t="s">
        <v>73</v>
      </c>
      <c r="I5276" t="s">
        <v>150</v>
      </c>
      <c r="J5276">
        <v>8</v>
      </c>
      <c r="K5276" t="s">
        <v>75</v>
      </c>
      <c r="L5276">
        <v>2</v>
      </c>
      <c r="M5276" t="s">
        <v>45</v>
      </c>
      <c r="N5276">
        <v>5.3000001907348633</v>
      </c>
      <c r="O5276" t="s">
        <v>76</v>
      </c>
      <c r="P5276" t="s">
        <v>46</v>
      </c>
      <c r="R5276" t="s">
        <v>77</v>
      </c>
      <c r="S5276" t="s">
        <v>78</v>
      </c>
      <c r="U5276" t="s">
        <v>63</v>
      </c>
      <c r="W5276" t="s">
        <v>1113</v>
      </c>
      <c r="X5276" t="s">
        <v>97</v>
      </c>
      <c r="Y5276" t="s">
        <v>82</v>
      </c>
      <c r="AA5276">
        <v>0</v>
      </c>
      <c r="AB5276" t="s">
        <v>51</v>
      </c>
      <c r="AC5276" t="s">
        <v>83</v>
      </c>
      <c r="AD5276">
        <v>1</v>
      </c>
      <c r="AE5276">
        <v>1</v>
      </c>
      <c r="AF5276">
        <v>1</v>
      </c>
      <c r="AG5276">
        <v>2026</v>
      </c>
      <c r="AH5276">
        <v>20251230</v>
      </c>
      <c r="AI5276" t="s">
        <v>7711</v>
      </c>
      <c r="AJ5276">
        <v>4800</v>
      </c>
      <c r="AK5276">
        <v>7327.349609375</v>
      </c>
      <c r="AL5276" s="10">
        <f t="shared" si="656"/>
        <v>2527.349609375</v>
      </c>
      <c r="AM5276" s="11">
        <f t="shared" si="657"/>
        <v>0.52653116861979166</v>
      </c>
      <c r="AN5276">
        <v>4800</v>
      </c>
      <c r="AO5276">
        <v>7101.3461800147388</v>
      </c>
      <c r="AP5276" s="12">
        <f t="shared" si="658"/>
        <v>2301.3461800147388</v>
      </c>
      <c r="AQ5276" s="13">
        <f t="shared" si="659"/>
        <v>0.47944712083640389</v>
      </c>
      <c r="AR5276">
        <v>4800</v>
      </c>
      <c r="AS5276">
        <v>7495.918240304869</v>
      </c>
      <c r="AT5276" s="14">
        <f t="shared" si="660"/>
        <v>2695.918240304869</v>
      </c>
      <c r="AU5276" s="15">
        <f t="shared" si="661"/>
        <v>0.5616496333968477</v>
      </c>
      <c r="AV5276">
        <v>4800</v>
      </c>
      <c r="AW5276">
        <v>7351.2527582748244</v>
      </c>
      <c r="AX5276" s="16">
        <f t="shared" si="662"/>
        <v>2551.2527582748244</v>
      </c>
      <c r="AY5276" s="17">
        <f t="shared" si="663"/>
        <v>0.5315109913072551</v>
      </c>
    </row>
    <row r="5277" spans="1:51" x14ac:dyDescent="0.25">
      <c r="A5277" t="s">
        <v>69</v>
      </c>
      <c r="B5277" t="s">
        <v>85</v>
      </c>
      <c r="C5277">
        <v>14100</v>
      </c>
      <c r="D5277">
        <v>21140</v>
      </c>
      <c r="E5277">
        <v>2023</v>
      </c>
      <c r="F5277" t="s">
        <v>196</v>
      </c>
      <c r="G5277" t="s">
        <v>472</v>
      </c>
      <c r="H5277" t="s">
        <v>1798</v>
      </c>
      <c r="J5277">
        <v>4</v>
      </c>
      <c r="K5277" t="s">
        <v>87</v>
      </c>
      <c r="L5277">
        <v>4</v>
      </c>
      <c r="M5277" t="s">
        <v>45</v>
      </c>
      <c r="N5277">
        <v>1.6000000238418579</v>
      </c>
      <c r="O5277" t="s">
        <v>60</v>
      </c>
      <c r="P5277" t="s">
        <v>46</v>
      </c>
      <c r="Q5277">
        <v>5</v>
      </c>
      <c r="R5277" t="s">
        <v>61</v>
      </c>
      <c r="T5277">
        <v>120</v>
      </c>
      <c r="U5277" t="s">
        <v>63</v>
      </c>
      <c r="W5277" t="s">
        <v>1799</v>
      </c>
      <c r="X5277" t="s">
        <v>65</v>
      </c>
      <c r="Y5277" t="s">
        <v>66</v>
      </c>
      <c r="AA5277">
        <v>0</v>
      </c>
      <c r="AB5277" t="s">
        <v>51</v>
      </c>
      <c r="AC5277" t="s">
        <v>67</v>
      </c>
      <c r="AD5277">
        <v>1</v>
      </c>
      <c r="AE5277">
        <v>1</v>
      </c>
      <c r="AF5277">
        <v>1</v>
      </c>
      <c r="AG5277">
        <v>2026</v>
      </c>
      <c r="AH5277">
        <v>20251231</v>
      </c>
      <c r="AI5277" t="s">
        <v>7712</v>
      </c>
      <c r="AJ5277">
        <v>14100</v>
      </c>
      <c r="AK5277">
        <v>14341.7939453125</v>
      </c>
      <c r="AL5277" s="10">
        <f t="shared" si="656"/>
        <v>241.7939453125</v>
      </c>
      <c r="AM5277" s="11">
        <f t="shared" si="657"/>
        <v>1.7148506759751773E-2</v>
      </c>
      <c r="AN5277">
        <v>14100</v>
      </c>
      <c r="AO5277">
        <v>14249.95257713956</v>
      </c>
      <c r="AP5277" s="12">
        <f t="shared" si="658"/>
        <v>149.95257713956016</v>
      </c>
      <c r="AQ5277" s="13">
        <f t="shared" si="659"/>
        <v>1.0634934548904976E-2</v>
      </c>
      <c r="AR5277">
        <v>14100</v>
      </c>
      <c r="AS5277">
        <v>14069.309700445239</v>
      </c>
      <c r="AT5277" s="14">
        <f t="shared" si="660"/>
        <v>30.690299554760713</v>
      </c>
      <c r="AU5277" s="15">
        <f t="shared" si="661"/>
        <v>2.1766169896993413E-3</v>
      </c>
      <c r="AV5277">
        <v>14100</v>
      </c>
      <c r="AW5277">
        <v>14441.38730853392</v>
      </c>
      <c r="AX5277" s="16">
        <f t="shared" si="662"/>
        <v>341.38730853392008</v>
      </c>
      <c r="AY5277" s="17">
        <f t="shared" si="663"/>
        <v>2.4211865853469509E-2</v>
      </c>
    </row>
    <row r="5278" spans="1:51" x14ac:dyDescent="0.25">
      <c r="A5278" t="s">
        <v>69</v>
      </c>
      <c r="B5278" t="s">
        <v>185</v>
      </c>
      <c r="C5278">
        <v>1600</v>
      </c>
      <c r="D5278">
        <v>173292</v>
      </c>
      <c r="E5278">
        <v>2014</v>
      </c>
      <c r="F5278" t="s">
        <v>349</v>
      </c>
      <c r="G5278" t="s">
        <v>728</v>
      </c>
      <c r="H5278" t="s">
        <v>58</v>
      </c>
      <c r="J5278">
        <v>4</v>
      </c>
      <c r="K5278" t="s">
        <v>118</v>
      </c>
      <c r="L5278">
        <v>4</v>
      </c>
      <c r="M5278" t="s">
        <v>45</v>
      </c>
      <c r="N5278">
        <v>2.4000000953674321</v>
      </c>
      <c r="O5278" t="s">
        <v>60</v>
      </c>
      <c r="P5278" t="s">
        <v>46</v>
      </c>
      <c r="R5278" t="s">
        <v>61</v>
      </c>
      <c r="S5278" t="s">
        <v>62</v>
      </c>
      <c r="U5278" t="s">
        <v>63</v>
      </c>
      <c r="X5278" t="s">
        <v>65</v>
      </c>
      <c r="Y5278" t="s">
        <v>82</v>
      </c>
      <c r="AA5278">
        <v>0</v>
      </c>
      <c r="AB5278" t="s">
        <v>51</v>
      </c>
      <c r="AC5278" t="s">
        <v>67</v>
      </c>
      <c r="AD5278">
        <v>1</v>
      </c>
      <c r="AE5278">
        <v>1</v>
      </c>
      <c r="AF5278">
        <v>1</v>
      </c>
      <c r="AG5278">
        <v>2026</v>
      </c>
      <c r="AH5278">
        <v>20251229</v>
      </c>
      <c r="AI5278" t="s">
        <v>7713</v>
      </c>
      <c r="AJ5278">
        <v>1600</v>
      </c>
      <c r="AK5278">
        <v>1128.258911132812</v>
      </c>
      <c r="AL5278" s="10">
        <f t="shared" si="656"/>
        <v>471.74108886718795</v>
      </c>
      <c r="AM5278" s="11">
        <f t="shared" si="657"/>
        <v>0.29483818054199246</v>
      </c>
      <c r="AN5278">
        <v>1600</v>
      </c>
      <c r="AO5278">
        <v>1117.8286162316369</v>
      </c>
      <c r="AP5278" s="12">
        <f t="shared" si="658"/>
        <v>482.17138376836306</v>
      </c>
      <c r="AQ5278" s="13">
        <f t="shared" si="659"/>
        <v>0.30135711485522693</v>
      </c>
      <c r="AR5278">
        <v>1600</v>
      </c>
      <c r="AS5278">
        <v>1102.3579004268399</v>
      </c>
      <c r="AT5278" s="14">
        <f t="shared" si="660"/>
        <v>497.64209957316007</v>
      </c>
      <c r="AU5278" s="15">
        <f t="shared" si="661"/>
        <v>0.31102631223322502</v>
      </c>
      <c r="AV5278">
        <v>1600</v>
      </c>
      <c r="AW5278">
        <v>1150.3597560975611</v>
      </c>
      <c r="AX5278" s="16">
        <f t="shared" si="662"/>
        <v>449.6402439024389</v>
      </c>
      <c r="AY5278" s="17">
        <f t="shared" si="663"/>
        <v>0.28102515243902432</v>
      </c>
    </row>
    <row r="5279" spans="1:51" x14ac:dyDescent="0.25">
      <c r="A5279" t="s">
        <v>39</v>
      </c>
      <c r="B5279" t="s">
        <v>224</v>
      </c>
      <c r="C5279">
        <v>81000</v>
      </c>
      <c r="D5279">
        <v>7005</v>
      </c>
      <c r="E5279">
        <v>2023</v>
      </c>
      <c r="F5279" t="s">
        <v>115</v>
      </c>
      <c r="G5279" t="s">
        <v>2692</v>
      </c>
      <c r="H5279" t="s">
        <v>7714</v>
      </c>
      <c r="J5279">
        <v>8</v>
      </c>
      <c r="K5279" t="s">
        <v>111</v>
      </c>
      <c r="L5279">
        <v>4</v>
      </c>
      <c r="M5279" t="s">
        <v>45</v>
      </c>
      <c r="N5279">
        <v>4</v>
      </c>
      <c r="O5279" t="s">
        <v>45</v>
      </c>
      <c r="R5279" t="s">
        <v>47</v>
      </c>
      <c r="T5279">
        <v>603</v>
      </c>
      <c r="U5279" t="s">
        <v>63</v>
      </c>
      <c r="V5279" t="s">
        <v>79</v>
      </c>
      <c r="W5279" t="s">
        <v>4050</v>
      </c>
      <c r="X5279" t="s">
        <v>97</v>
      </c>
      <c r="Y5279" t="s">
        <v>82</v>
      </c>
      <c r="AA5279">
        <v>0</v>
      </c>
      <c r="AB5279" t="s">
        <v>51</v>
      </c>
      <c r="AC5279" t="s">
        <v>52</v>
      </c>
      <c r="AD5279">
        <v>1</v>
      </c>
      <c r="AE5279">
        <v>1</v>
      </c>
      <c r="AF5279">
        <v>1</v>
      </c>
      <c r="AG5279">
        <v>2026</v>
      </c>
      <c r="AH5279">
        <v>20251231</v>
      </c>
      <c r="AI5279" t="s">
        <v>7715</v>
      </c>
      <c r="AJ5279">
        <v>81000</v>
      </c>
      <c r="AK5279">
        <v>97690.484375</v>
      </c>
      <c r="AL5279" s="10">
        <f t="shared" si="656"/>
        <v>16690.484375</v>
      </c>
      <c r="AM5279" s="11">
        <f t="shared" si="657"/>
        <v>0.20605536265432098</v>
      </c>
      <c r="AN5279">
        <v>81000</v>
      </c>
      <c r="AO5279">
        <v>95785.837646473228</v>
      </c>
      <c r="AP5279" s="12">
        <f t="shared" si="658"/>
        <v>14785.837646473228</v>
      </c>
      <c r="AQ5279" s="13">
        <f t="shared" si="659"/>
        <v>0.18254120551201516</v>
      </c>
      <c r="AR5279">
        <v>81000</v>
      </c>
      <c r="AS5279">
        <v>95928.412162686844</v>
      </c>
      <c r="AT5279" s="14">
        <f t="shared" si="660"/>
        <v>14928.412162686844</v>
      </c>
      <c r="AU5279" s="15">
        <f t="shared" si="661"/>
        <v>0.18430138472452892</v>
      </c>
      <c r="AV5279">
        <v>81000</v>
      </c>
      <c r="AW5279">
        <v>95729.380952380947</v>
      </c>
      <c r="AX5279" s="16">
        <f t="shared" si="662"/>
        <v>14729.380952380947</v>
      </c>
      <c r="AY5279" s="17">
        <f t="shared" si="663"/>
        <v>0.18184420928865366</v>
      </c>
    </row>
    <row r="5280" spans="1:51" x14ac:dyDescent="0.25">
      <c r="A5280" t="s">
        <v>106</v>
      </c>
      <c r="B5280" t="s">
        <v>107</v>
      </c>
      <c r="C5280">
        <v>3500</v>
      </c>
      <c r="D5280">
        <v>159702</v>
      </c>
      <c r="E5280">
        <v>2014</v>
      </c>
      <c r="F5280" t="s">
        <v>343</v>
      </c>
      <c r="G5280" t="s">
        <v>380</v>
      </c>
      <c r="H5280" t="s">
        <v>230</v>
      </c>
      <c r="J5280">
        <v>6</v>
      </c>
      <c r="K5280" t="s">
        <v>87</v>
      </c>
      <c r="L5280">
        <v>4</v>
      </c>
      <c r="M5280" t="s">
        <v>45</v>
      </c>
      <c r="N5280">
        <v>3.5999999046325679</v>
      </c>
      <c r="O5280" t="s">
        <v>119</v>
      </c>
      <c r="R5280" t="s">
        <v>47</v>
      </c>
      <c r="S5280" t="s">
        <v>151</v>
      </c>
      <c r="U5280" t="s">
        <v>63</v>
      </c>
      <c r="X5280" t="s">
        <v>97</v>
      </c>
      <c r="Y5280" t="s">
        <v>82</v>
      </c>
      <c r="AA5280">
        <v>0</v>
      </c>
      <c r="AB5280" t="s">
        <v>51</v>
      </c>
      <c r="AC5280" t="s">
        <v>52</v>
      </c>
      <c r="AD5280">
        <v>1</v>
      </c>
      <c r="AE5280">
        <v>1</v>
      </c>
      <c r="AF5280">
        <v>1</v>
      </c>
      <c r="AG5280">
        <v>2026</v>
      </c>
      <c r="AH5280">
        <v>20260102</v>
      </c>
      <c r="AI5280" t="s">
        <v>7716</v>
      </c>
      <c r="AJ5280">
        <v>3500</v>
      </c>
      <c r="AK5280">
        <v>3759.995849609375</v>
      </c>
      <c r="AL5280" s="10">
        <f t="shared" si="656"/>
        <v>259.995849609375</v>
      </c>
      <c r="AM5280" s="11">
        <f t="shared" si="657"/>
        <v>7.4284528459821433E-2</v>
      </c>
      <c r="AN5280">
        <v>3500</v>
      </c>
      <c r="AO5280">
        <v>3796.5238832014002</v>
      </c>
      <c r="AP5280" s="12">
        <f t="shared" si="658"/>
        <v>296.52388320140017</v>
      </c>
      <c r="AQ5280" s="13">
        <f t="shared" si="659"/>
        <v>8.4721109486114332E-2</v>
      </c>
      <c r="AR5280">
        <v>3500</v>
      </c>
      <c r="AS5280">
        <v>4197.9312891255086</v>
      </c>
      <c r="AT5280" s="14">
        <f t="shared" si="660"/>
        <v>697.93128912550856</v>
      </c>
      <c r="AU5280" s="15">
        <f t="shared" si="661"/>
        <v>0.19940893975014531</v>
      </c>
      <c r="AV5280">
        <v>3500</v>
      </c>
      <c r="AW5280">
        <v>3848.183012259195</v>
      </c>
      <c r="AX5280" s="16">
        <f t="shared" si="662"/>
        <v>348.18301225919504</v>
      </c>
      <c r="AY5280" s="17">
        <f t="shared" si="663"/>
        <v>9.9480860645484295E-2</v>
      </c>
    </row>
    <row r="5281" spans="1:51" x14ac:dyDescent="0.25">
      <c r="A5281" t="s">
        <v>54</v>
      </c>
      <c r="B5281" t="s">
        <v>176</v>
      </c>
      <c r="C5281">
        <v>7900</v>
      </c>
      <c r="D5281">
        <v>128759</v>
      </c>
      <c r="E5281">
        <v>2017</v>
      </c>
      <c r="F5281" t="s">
        <v>502</v>
      </c>
      <c r="G5281" t="s">
        <v>2621</v>
      </c>
      <c r="H5281" t="s">
        <v>808</v>
      </c>
      <c r="J5281">
        <v>6</v>
      </c>
      <c r="K5281" t="s">
        <v>87</v>
      </c>
      <c r="L5281">
        <v>4</v>
      </c>
      <c r="M5281" t="s">
        <v>45</v>
      </c>
      <c r="N5281">
        <v>3.5999999046325679</v>
      </c>
      <c r="O5281" t="s">
        <v>60</v>
      </c>
      <c r="P5281" t="s">
        <v>46</v>
      </c>
      <c r="Q5281">
        <v>4</v>
      </c>
      <c r="R5281" t="s">
        <v>47</v>
      </c>
      <c r="S5281" t="s">
        <v>62</v>
      </c>
      <c r="U5281" t="s">
        <v>63</v>
      </c>
      <c r="V5281" t="s">
        <v>79</v>
      </c>
      <c r="W5281" t="s">
        <v>1965</v>
      </c>
      <c r="X5281" t="s">
        <v>97</v>
      </c>
      <c r="Y5281" t="s">
        <v>82</v>
      </c>
      <c r="Z5281">
        <v>45295</v>
      </c>
      <c r="AA5281">
        <v>0</v>
      </c>
      <c r="AB5281" t="s">
        <v>51</v>
      </c>
      <c r="AC5281" t="s">
        <v>52</v>
      </c>
      <c r="AD5281">
        <v>1</v>
      </c>
      <c r="AE5281">
        <v>1</v>
      </c>
      <c r="AF5281">
        <v>1</v>
      </c>
      <c r="AG5281">
        <v>2026</v>
      </c>
      <c r="AH5281">
        <v>20251230</v>
      </c>
      <c r="AI5281" t="s">
        <v>7717</v>
      </c>
      <c r="AJ5281">
        <v>7900</v>
      </c>
      <c r="AK5281">
        <v>8702.4853515625</v>
      </c>
      <c r="AL5281" s="10">
        <f t="shared" si="656"/>
        <v>802.4853515625</v>
      </c>
      <c r="AM5281" s="11">
        <f t="shared" si="657"/>
        <v>0.10158042424841772</v>
      </c>
      <c r="AN5281">
        <v>7900</v>
      </c>
      <c r="AO5281">
        <v>8688.5072886531634</v>
      </c>
      <c r="AP5281" s="12">
        <f t="shared" si="658"/>
        <v>788.50728865316341</v>
      </c>
      <c r="AQ5281" s="13">
        <f t="shared" si="659"/>
        <v>9.9811049196602969E-2</v>
      </c>
      <c r="AR5281">
        <v>7900</v>
      </c>
      <c r="AS5281">
        <v>8317.4079377682629</v>
      </c>
      <c r="AT5281" s="14">
        <f t="shared" si="660"/>
        <v>417.40793776826285</v>
      </c>
      <c r="AU5281" s="15">
        <f t="shared" si="661"/>
        <v>5.2836447818767451E-2</v>
      </c>
      <c r="AV5281">
        <v>7900</v>
      </c>
      <c r="AW5281">
        <v>8783.1252390057361</v>
      </c>
      <c r="AX5281" s="16">
        <f t="shared" si="662"/>
        <v>883.12523900573615</v>
      </c>
      <c r="AY5281" s="17">
        <f t="shared" si="663"/>
        <v>0.11178800493743496</v>
      </c>
    </row>
    <row r="5282" spans="1:51" x14ac:dyDescent="0.25">
      <c r="A5282" t="s">
        <v>39</v>
      </c>
      <c r="B5282" t="s">
        <v>515</v>
      </c>
      <c r="C5282">
        <v>21200</v>
      </c>
      <c r="D5282">
        <v>33836</v>
      </c>
      <c r="E5282">
        <v>2024</v>
      </c>
      <c r="F5282" t="s">
        <v>336</v>
      </c>
      <c r="G5282" t="s">
        <v>337</v>
      </c>
      <c r="H5282" t="s">
        <v>7718</v>
      </c>
      <c r="J5282">
        <v>4</v>
      </c>
      <c r="K5282" t="s">
        <v>111</v>
      </c>
      <c r="L5282">
        <v>4</v>
      </c>
      <c r="M5282" t="s">
        <v>45</v>
      </c>
      <c r="N5282">
        <v>2.5</v>
      </c>
      <c r="O5282" t="s">
        <v>76</v>
      </c>
      <c r="P5282" t="s">
        <v>46</v>
      </c>
      <c r="Q5282">
        <v>4</v>
      </c>
      <c r="R5282" t="s">
        <v>47</v>
      </c>
      <c r="S5282" t="s">
        <v>78</v>
      </c>
      <c r="U5282" t="s">
        <v>63</v>
      </c>
      <c r="V5282" t="s">
        <v>64</v>
      </c>
      <c r="X5282" t="s">
        <v>112</v>
      </c>
      <c r="Y5282" t="s">
        <v>50</v>
      </c>
      <c r="AA5282">
        <v>0</v>
      </c>
      <c r="AB5282" t="s">
        <v>51</v>
      </c>
      <c r="AC5282" t="s">
        <v>98</v>
      </c>
      <c r="AD5282">
        <v>1</v>
      </c>
      <c r="AE5282">
        <v>1</v>
      </c>
      <c r="AF5282">
        <v>1</v>
      </c>
      <c r="AG5282">
        <v>2026</v>
      </c>
      <c r="AH5282">
        <v>20251231</v>
      </c>
      <c r="AI5282" t="s">
        <v>7719</v>
      </c>
      <c r="AJ5282">
        <v>21200</v>
      </c>
      <c r="AK5282">
        <v>22078.0234375</v>
      </c>
      <c r="AL5282" s="10">
        <f t="shared" si="656"/>
        <v>878.0234375</v>
      </c>
      <c r="AM5282" s="11">
        <f t="shared" si="657"/>
        <v>4.1416199882075469E-2</v>
      </c>
      <c r="AN5282">
        <v>21200</v>
      </c>
      <c r="AO5282">
        <v>21554.214754962421</v>
      </c>
      <c r="AP5282" s="12">
        <f t="shared" si="658"/>
        <v>354.21475496242056</v>
      </c>
      <c r="AQ5282" s="13">
        <f t="shared" si="659"/>
        <v>1.6708243158604742E-2</v>
      </c>
      <c r="AR5282">
        <v>21200</v>
      </c>
      <c r="AS5282">
        <v>22306.6700540192</v>
      </c>
      <c r="AT5282" s="14">
        <f t="shared" si="660"/>
        <v>1106.6700540191996</v>
      </c>
      <c r="AU5282" s="15">
        <f t="shared" si="661"/>
        <v>5.2201417642415072E-2</v>
      </c>
      <c r="AV5282">
        <v>21200</v>
      </c>
      <c r="AW5282">
        <v>21929.87511230907</v>
      </c>
      <c r="AX5282" s="16">
        <f t="shared" si="662"/>
        <v>729.87511230906966</v>
      </c>
      <c r="AY5282" s="17">
        <f t="shared" si="663"/>
        <v>3.4428071335333474E-2</v>
      </c>
    </row>
    <row r="5283" spans="1:51" x14ac:dyDescent="0.25">
      <c r="A5283" t="s">
        <v>39</v>
      </c>
      <c r="B5283" t="s">
        <v>295</v>
      </c>
      <c r="C5283">
        <v>23000</v>
      </c>
      <c r="D5283">
        <v>58626</v>
      </c>
      <c r="E5283">
        <v>2022</v>
      </c>
      <c r="F5283" t="s">
        <v>56</v>
      </c>
      <c r="G5283" t="s">
        <v>2312</v>
      </c>
      <c r="H5283" t="s">
        <v>7720</v>
      </c>
      <c r="J5283">
        <v>4</v>
      </c>
      <c r="K5283" t="s">
        <v>111</v>
      </c>
      <c r="L5283">
        <v>4</v>
      </c>
      <c r="M5283" t="s">
        <v>45</v>
      </c>
      <c r="N5283">
        <v>2.2999999523162842</v>
      </c>
      <c r="O5283" t="s">
        <v>76</v>
      </c>
      <c r="P5283" t="s">
        <v>46</v>
      </c>
      <c r="Q5283">
        <v>3</v>
      </c>
      <c r="R5283" t="s">
        <v>47</v>
      </c>
      <c r="S5283" t="s">
        <v>78</v>
      </c>
      <c r="T5283">
        <v>300</v>
      </c>
      <c r="U5283" t="s">
        <v>63</v>
      </c>
      <c r="V5283" t="s">
        <v>64</v>
      </c>
      <c r="W5283" t="s">
        <v>526</v>
      </c>
      <c r="X5283" t="s">
        <v>112</v>
      </c>
      <c r="Y5283" t="s">
        <v>82</v>
      </c>
      <c r="AA5283">
        <v>0</v>
      </c>
      <c r="AB5283" t="s">
        <v>51</v>
      </c>
      <c r="AC5283" t="s">
        <v>52</v>
      </c>
      <c r="AD5283">
        <v>1</v>
      </c>
      <c r="AE5283">
        <v>1</v>
      </c>
      <c r="AF5283">
        <v>1</v>
      </c>
      <c r="AG5283">
        <v>2026</v>
      </c>
      <c r="AH5283">
        <v>20251230</v>
      </c>
      <c r="AI5283" t="s">
        <v>7721</v>
      </c>
      <c r="AJ5283">
        <v>23000</v>
      </c>
      <c r="AK5283">
        <v>22614.138671875</v>
      </c>
      <c r="AL5283" s="10">
        <f t="shared" si="656"/>
        <v>385.861328125</v>
      </c>
      <c r="AM5283" s="11">
        <f t="shared" si="657"/>
        <v>1.6776579483695653E-2</v>
      </c>
      <c r="AN5283">
        <v>23000</v>
      </c>
      <c r="AO5283">
        <v>25559.929567409799</v>
      </c>
      <c r="AP5283" s="12">
        <f t="shared" si="658"/>
        <v>2559.9295674097993</v>
      </c>
      <c r="AQ5283" s="13">
        <f t="shared" si="659"/>
        <v>0.1113012855395565</v>
      </c>
      <c r="AR5283">
        <v>23000</v>
      </c>
      <c r="AS5283">
        <v>22126.436080446751</v>
      </c>
      <c r="AT5283" s="14">
        <f t="shared" si="660"/>
        <v>873.56391955324943</v>
      </c>
      <c r="AU5283" s="15">
        <f t="shared" si="661"/>
        <v>3.7981039980576059E-2</v>
      </c>
      <c r="AV5283">
        <v>23000</v>
      </c>
      <c r="AW5283">
        <v>22953.128698224849</v>
      </c>
      <c r="AX5283" s="16">
        <f t="shared" si="662"/>
        <v>46.871301775150641</v>
      </c>
      <c r="AY5283" s="17">
        <f t="shared" si="663"/>
        <v>2.037882685876115E-3</v>
      </c>
    </row>
    <row r="5284" spans="1:51" x14ac:dyDescent="0.25">
      <c r="A5284" t="s">
        <v>69</v>
      </c>
      <c r="B5284" t="s">
        <v>684</v>
      </c>
      <c r="C5284">
        <v>2700</v>
      </c>
      <c r="D5284">
        <v>101043</v>
      </c>
      <c r="E5284">
        <v>2020</v>
      </c>
      <c r="F5284" t="s">
        <v>71</v>
      </c>
      <c r="G5284" t="s">
        <v>636</v>
      </c>
      <c r="H5284" t="s">
        <v>695</v>
      </c>
      <c r="J5284">
        <v>4</v>
      </c>
      <c r="K5284" t="s">
        <v>111</v>
      </c>
      <c r="L5284">
        <v>4</v>
      </c>
      <c r="M5284" t="s">
        <v>45</v>
      </c>
      <c r="N5284">
        <v>1.3999999761581421</v>
      </c>
      <c r="O5284" t="s">
        <v>45</v>
      </c>
      <c r="P5284" t="s">
        <v>46</v>
      </c>
      <c r="Q5284">
        <v>3</v>
      </c>
      <c r="R5284" t="s">
        <v>47</v>
      </c>
      <c r="S5284" t="s">
        <v>48</v>
      </c>
      <c r="U5284" t="s">
        <v>63</v>
      </c>
      <c r="W5284" t="s">
        <v>637</v>
      </c>
      <c r="X5284" t="s">
        <v>49</v>
      </c>
      <c r="Y5284" t="s">
        <v>282</v>
      </c>
      <c r="Z5284">
        <v>21300</v>
      </c>
      <c r="AA5284">
        <v>0</v>
      </c>
      <c r="AB5284" t="s">
        <v>51</v>
      </c>
      <c r="AC5284" t="s">
        <v>52</v>
      </c>
      <c r="AD5284">
        <v>1</v>
      </c>
      <c r="AE5284">
        <v>1</v>
      </c>
      <c r="AF5284">
        <v>1</v>
      </c>
      <c r="AG5284">
        <v>2026</v>
      </c>
      <c r="AH5284">
        <v>20251230</v>
      </c>
      <c r="AI5284" t="s">
        <v>7722</v>
      </c>
      <c r="AJ5284">
        <v>2700</v>
      </c>
      <c r="AK5284">
        <v>5224.7705078125</v>
      </c>
      <c r="AL5284" s="10">
        <f t="shared" si="656"/>
        <v>2524.7705078125</v>
      </c>
      <c r="AM5284" s="11">
        <f t="shared" si="657"/>
        <v>0.93510018807870365</v>
      </c>
      <c r="AN5284">
        <v>2700</v>
      </c>
      <c r="AO5284">
        <v>5422.6452412595618</v>
      </c>
      <c r="AP5284" s="12">
        <f t="shared" si="658"/>
        <v>2722.6452412595618</v>
      </c>
      <c r="AQ5284" s="13">
        <f t="shared" si="659"/>
        <v>1.0083871263924302</v>
      </c>
      <c r="AR5284">
        <v>2700</v>
      </c>
      <c r="AS5284">
        <v>5418.7384293155619</v>
      </c>
      <c r="AT5284" s="14">
        <f t="shared" si="660"/>
        <v>2718.7384293155619</v>
      </c>
      <c r="AU5284" s="15">
        <f t="shared" si="661"/>
        <v>1.0069401590057636</v>
      </c>
      <c r="AV5284">
        <v>2700</v>
      </c>
      <c r="AW5284">
        <v>5382.9111563241786</v>
      </c>
      <c r="AX5284" s="16">
        <f t="shared" si="662"/>
        <v>2682.9111563241786</v>
      </c>
      <c r="AY5284" s="17">
        <f t="shared" si="663"/>
        <v>0.99367079863858465</v>
      </c>
    </row>
    <row r="5285" spans="1:51" x14ac:dyDescent="0.25">
      <c r="A5285" t="s">
        <v>54</v>
      </c>
      <c r="B5285" t="s">
        <v>263</v>
      </c>
      <c r="C5285">
        <v>18900</v>
      </c>
      <c r="D5285">
        <v>66217</v>
      </c>
      <c r="E5285">
        <v>2023</v>
      </c>
      <c r="F5285" t="s">
        <v>925</v>
      </c>
      <c r="G5285" t="s">
        <v>5028</v>
      </c>
      <c r="H5285" t="s">
        <v>4736</v>
      </c>
      <c r="J5285">
        <v>4</v>
      </c>
      <c r="K5285" t="s">
        <v>59</v>
      </c>
      <c r="L5285">
        <v>4</v>
      </c>
      <c r="M5285" t="s">
        <v>45</v>
      </c>
      <c r="N5285">
        <v>2.5</v>
      </c>
      <c r="O5285" t="s">
        <v>45</v>
      </c>
      <c r="P5285" t="s">
        <v>46</v>
      </c>
      <c r="Q5285">
        <v>3</v>
      </c>
      <c r="R5285" t="s">
        <v>47</v>
      </c>
      <c r="S5285" t="s">
        <v>78</v>
      </c>
      <c r="T5285">
        <v>227</v>
      </c>
      <c r="U5285" t="s">
        <v>63</v>
      </c>
      <c r="V5285" t="s">
        <v>64</v>
      </c>
      <c r="W5285" t="s">
        <v>927</v>
      </c>
      <c r="X5285" t="s">
        <v>112</v>
      </c>
      <c r="Y5285" t="s">
        <v>50</v>
      </c>
      <c r="AA5285">
        <v>0</v>
      </c>
      <c r="AB5285" t="s">
        <v>51</v>
      </c>
      <c r="AC5285" t="s">
        <v>98</v>
      </c>
      <c r="AD5285">
        <v>1</v>
      </c>
      <c r="AE5285">
        <v>1</v>
      </c>
      <c r="AF5285">
        <v>1</v>
      </c>
      <c r="AG5285">
        <v>2026</v>
      </c>
      <c r="AH5285">
        <v>20251231</v>
      </c>
      <c r="AI5285" t="s">
        <v>7723</v>
      </c>
      <c r="AJ5285">
        <v>18900</v>
      </c>
      <c r="AK5285">
        <v>19943.8125</v>
      </c>
      <c r="AL5285" s="10">
        <f t="shared" si="656"/>
        <v>1043.8125</v>
      </c>
      <c r="AM5285" s="11">
        <f t="shared" si="657"/>
        <v>5.5228174603174605E-2</v>
      </c>
      <c r="AN5285">
        <v>18900</v>
      </c>
      <c r="AO5285">
        <v>18714.0186817379</v>
      </c>
      <c r="AP5285" s="12">
        <f t="shared" si="658"/>
        <v>185.9813182621001</v>
      </c>
      <c r="AQ5285" s="13">
        <f t="shared" si="659"/>
        <v>9.8402813895291062E-3</v>
      </c>
      <c r="AR5285">
        <v>18900</v>
      </c>
      <c r="AS5285">
        <v>18350.70566851211</v>
      </c>
      <c r="AT5285" s="14">
        <f t="shared" si="660"/>
        <v>549.2943314878903</v>
      </c>
      <c r="AU5285" s="15">
        <f t="shared" si="661"/>
        <v>2.9063192142216417E-2</v>
      </c>
      <c r="AV5285">
        <v>18900</v>
      </c>
      <c r="AW5285">
        <v>19731.452304394428</v>
      </c>
      <c r="AX5285" s="16">
        <f t="shared" si="662"/>
        <v>831.45230439442821</v>
      </c>
      <c r="AY5285" s="17">
        <f t="shared" si="663"/>
        <v>4.3992185417694611E-2</v>
      </c>
    </row>
    <row r="5286" spans="1:51" x14ac:dyDescent="0.25">
      <c r="A5286" t="s">
        <v>54</v>
      </c>
      <c r="B5286" t="s">
        <v>55</v>
      </c>
      <c r="C5286">
        <v>5250</v>
      </c>
      <c r="D5286">
        <v>91506</v>
      </c>
      <c r="E5286">
        <v>2016</v>
      </c>
      <c r="F5286" t="s">
        <v>343</v>
      </c>
      <c r="G5286" t="s">
        <v>426</v>
      </c>
      <c r="H5286" t="s">
        <v>95</v>
      </c>
      <c r="I5286" t="s">
        <v>428</v>
      </c>
      <c r="J5286">
        <v>4</v>
      </c>
      <c r="K5286" t="s">
        <v>44</v>
      </c>
      <c r="L5286">
        <v>4</v>
      </c>
      <c r="M5286" t="s">
        <v>45</v>
      </c>
      <c r="N5286">
        <v>2.4000000953674321</v>
      </c>
      <c r="O5286" t="s">
        <v>60</v>
      </c>
      <c r="P5286" t="s">
        <v>46</v>
      </c>
      <c r="Q5286">
        <v>4</v>
      </c>
      <c r="R5286" t="s">
        <v>47</v>
      </c>
      <c r="S5286" t="s">
        <v>151</v>
      </c>
      <c r="U5286" t="s">
        <v>63</v>
      </c>
      <c r="X5286" t="s">
        <v>112</v>
      </c>
      <c r="Y5286" t="s">
        <v>82</v>
      </c>
      <c r="AA5286">
        <v>0</v>
      </c>
      <c r="AB5286" t="s">
        <v>51</v>
      </c>
      <c r="AC5286" t="s">
        <v>52</v>
      </c>
      <c r="AD5286">
        <v>1</v>
      </c>
      <c r="AE5286">
        <v>1</v>
      </c>
      <c r="AF5286">
        <v>1</v>
      </c>
      <c r="AG5286">
        <v>2026</v>
      </c>
      <c r="AH5286">
        <v>20251230</v>
      </c>
      <c r="AI5286" t="s">
        <v>7724</v>
      </c>
      <c r="AJ5286">
        <v>5250</v>
      </c>
      <c r="AK5286">
        <v>6142.37939453125</v>
      </c>
      <c r="AL5286" s="10">
        <f t="shared" si="656"/>
        <v>892.37939453125</v>
      </c>
      <c r="AM5286" s="11">
        <f t="shared" si="657"/>
        <v>0.1699770275297619</v>
      </c>
      <c r="AN5286">
        <v>5250</v>
      </c>
      <c r="AO5286">
        <v>6537.8006128599136</v>
      </c>
      <c r="AP5286" s="12">
        <f t="shared" si="658"/>
        <v>1287.8006128599136</v>
      </c>
      <c r="AQ5286" s="13">
        <f t="shared" si="659"/>
        <v>0.24529535483045972</v>
      </c>
      <c r="AR5286">
        <v>5250</v>
      </c>
      <c r="AS5286">
        <v>6393.0619514431364</v>
      </c>
      <c r="AT5286" s="14">
        <f t="shared" si="660"/>
        <v>1143.0619514431364</v>
      </c>
      <c r="AU5286" s="15">
        <f t="shared" si="661"/>
        <v>0.21772608598916884</v>
      </c>
      <c r="AV5286">
        <v>5250</v>
      </c>
      <c r="AW5286">
        <v>6316.6380111524168</v>
      </c>
      <c r="AX5286" s="16">
        <f t="shared" si="662"/>
        <v>1066.6380111524168</v>
      </c>
      <c r="AY5286" s="17">
        <f t="shared" si="663"/>
        <v>0.20316914498141272</v>
      </c>
    </row>
    <row r="5287" spans="1:51" x14ac:dyDescent="0.25">
      <c r="A5287" t="s">
        <v>54</v>
      </c>
      <c r="B5287" t="s">
        <v>263</v>
      </c>
      <c r="C5287">
        <v>2600</v>
      </c>
      <c r="D5287">
        <v>75140</v>
      </c>
      <c r="E5287">
        <v>2020</v>
      </c>
      <c r="F5287" t="s">
        <v>196</v>
      </c>
      <c r="G5287" t="s">
        <v>197</v>
      </c>
      <c r="H5287" t="s">
        <v>761</v>
      </c>
      <c r="J5287">
        <v>4</v>
      </c>
      <c r="K5287" t="s">
        <v>111</v>
      </c>
      <c r="L5287">
        <v>4</v>
      </c>
      <c r="M5287" t="s">
        <v>45</v>
      </c>
      <c r="N5287">
        <v>2.4000000953674321</v>
      </c>
      <c r="O5287" t="s">
        <v>60</v>
      </c>
      <c r="P5287" t="s">
        <v>46</v>
      </c>
      <c r="Q5287">
        <v>3</v>
      </c>
      <c r="R5287" t="s">
        <v>61</v>
      </c>
      <c r="S5287" t="s">
        <v>62</v>
      </c>
      <c r="T5287">
        <v>185</v>
      </c>
      <c r="U5287" t="s">
        <v>63</v>
      </c>
      <c r="W5287" t="s">
        <v>762</v>
      </c>
      <c r="X5287" t="s">
        <v>65</v>
      </c>
      <c r="Y5287" t="s">
        <v>82</v>
      </c>
      <c r="Z5287">
        <v>22990</v>
      </c>
      <c r="AA5287">
        <v>0</v>
      </c>
      <c r="AB5287" t="s">
        <v>51</v>
      </c>
      <c r="AC5287" t="s">
        <v>67</v>
      </c>
      <c r="AD5287">
        <v>1</v>
      </c>
      <c r="AE5287">
        <v>1</v>
      </c>
      <c r="AF5287">
        <v>1</v>
      </c>
      <c r="AG5287">
        <v>2026</v>
      </c>
      <c r="AH5287">
        <v>20251231</v>
      </c>
      <c r="AI5287" t="s">
        <v>7725</v>
      </c>
      <c r="AJ5287">
        <v>2600</v>
      </c>
      <c r="AK5287">
        <v>8986.654296875</v>
      </c>
      <c r="AL5287" s="10">
        <f t="shared" si="656"/>
        <v>6386.654296875</v>
      </c>
      <c r="AM5287" s="11">
        <f t="shared" si="657"/>
        <v>2.4564054987980768</v>
      </c>
      <c r="AN5287">
        <v>2600</v>
      </c>
      <c r="AO5287">
        <v>8731.0589361028105</v>
      </c>
      <c r="AP5287" s="12">
        <f t="shared" si="658"/>
        <v>6131.0589361028105</v>
      </c>
      <c r="AQ5287" s="13">
        <f t="shared" si="659"/>
        <v>2.3580995908087732</v>
      </c>
      <c r="AR5287">
        <v>2600</v>
      </c>
      <c r="AS5287">
        <v>8805.8465276521729</v>
      </c>
      <c r="AT5287" s="14">
        <f t="shared" si="660"/>
        <v>6205.8465276521729</v>
      </c>
      <c r="AU5287" s="15">
        <f t="shared" si="661"/>
        <v>2.3868640490969897</v>
      </c>
      <c r="AV5287">
        <v>2600</v>
      </c>
      <c r="AW5287">
        <v>8968.9903846153866</v>
      </c>
      <c r="AX5287" s="16">
        <f t="shared" si="662"/>
        <v>6368.9903846153866</v>
      </c>
      <c r="AY5287" s="17">
        <f t="shared" si="663"/>
        <v>2.4496116863905333</v>
      </c>
    </row>
    <row r="5288" spans="1:51" x14ac:dyDescent="0.25">
      <c r="A5288" t="s">
        <v>106</v>
      </c>
      <c r="B5288" t="s">
        <v>107</v>
      </c>
      <c r="C5288">
        <v>1600</v>
      </c>
      <c r="D5288">
        <v>237707</v>
      </c>
      <c r="E5288">
        <v>2010</v>
      </c>
      <c r="F5288" t="s">
        <v>165</v>
      </c>
      <c r="G5288" t="s">
        <v>166</v>
      </c>
      <c r="I5288" t="s">
        <v>247</v>
      </c>
      <c r="J5288">
        <v>4</v>
      </c>
      <c r="K5288" t="s">
        <v>118</v>
      </c>
      <c r="L5288">
        <v>4</v>
      </c>
      <c r="M5288" t="s">
        <v>45</v>
      </c>
      <c r="N5288">
        <v>1.799999952316284</v>
      </c>
      <c r="O5288" t="s">
        <v>60</v>
      </c>
      <c r="R5288" t="s">
        <v>61</v>
      </c>
      <c r="S5288" t="s">
        <v>151</v>
      </c>
      <c r="T5288">
        <v>132</v>
      </c>
      <c r="U5288" t="s">
        <v>63</v>
      </c>
      <c r="V5288" t="s">
        <v>64</v>
      </c>
      <c r="W5288" t="s">
        <v>169</v>
      </c>
      <c r="X5288" t="s">
        <v>65</v>
      </c>
      <c r="Y5288" t="s">
        <v>125</v>
      </c>
      <c r="AA5288">
        <v>0</v>
      </c>
      <c r="AB5288" t="s">
        <v>51</v>
      </c>
      <c r="AC5288" t="s">
        <v>67</v>
      </c>
      <c r="AD5288">
        <v>1</v>
      </c>
      <c r="AE5288">
        <v>1</v>
      </c>
      <c r="AF5288">
        <v>1</v>
      </c>
      <c r="AG5288">
        <v>2026</v>
      </c>
      <c r="AH5288">
        <v>20260102</v>
      </c>
      <c r="AI5288" t="s">
        <v>7726</v>
      </c>
      <c r="AJ5288">
        <v>1600</v>
      </c>
      <c r="AK5288">
        <v>1954.400024414062</v>
      </c>
      <c r="AL5288" s="10">
        <f t="shared" si="656"/>
        <v>354.40002441406205</v>
      </c>
      <c r="AM5288" s="11">
        <f t="shared" si="657"/>
        <v>0.22150001525878879</v>
      </c>
      <c r="AN5288">
        <v>1600</v>
      </c>
      <c r="AO5288">
        <v>1980.5716169479131</v>
      </c>
      <c r="AP5288" s="12">
        <f t="shared" si="658"/>
        <v>380.57161694791307</v>
      </c>
      <c r="AQ5288" s="13">
        <f t="shared" si="659"/>
        <v>0.23785726059244566</v>
      </c>
      <c r="AR5288">
        <v>1600</v>
      </c>
      <c r="AS5288">
        <v>2230.7713712076752</v>
      </c>
      <c r="AT5288" s="14">
        <f t="shared" si="660"/>
        <v>630.7713712076752</v>
      </c>
      <c r="AU5288" s="15">
        <f t="shared" si="661"/>
        <v>0.39423210700479699</v>
      </c>
      <c r="AV5288">
        <v>1600</v>
      </c>
      <c r="AW5288">
        <v>1997.4210931485759</v>
      </c>
      <c r="AX5288" s="16">
        <f t="shared" si="662"/>
        <v>397.42109314857589</v>
      </c>
      <c r="AY5288" s="17">
        <f t="shared" si="663"/>
        <v>0.24838818321785994</v>
      </c>
    </row>
    <row r="5289" spans="1:51" x14ac:dyDescent="0.25">
      <c r="A5289" t="s">
        <v>54</v>
      </c>
      <c r="B5289" t="s">
        <v>249</v>
      </c>
      <c r="C5289">
        <v>43000</v>
      </c>
      <c r="D5289">
        <v>74939</v>
      </c>
      <c r="E5289">
        <v>2023</v>
      </c>
      <c r="F5289" t="s">
        <v>56</v>
      </c>
      <c r="G5289" t="s">
        <v>1005</v>
      </c>
      <c r="I5289" t="s">
        <v>1205</v>
      </c>
      <c r="J5289">
        <v>8</v>
      </c>
      <c r="K5289" t="s">
        <v>44</v>
      </c>
      <c r="L5289">
        <v>4</v>
      </c>
      <c r="M5289" t="s">
        <v>45</v>
      </c>
      <c r="N5289">
        <v>7.3000001907348633</v>
      </c>
      <c r="O5289" t="s">
        <v>76</v>
      </c>
      <c r="P5289" t="s">
        <v>46</v>
      </c>
      <c r="R5289" t="s">
        <v>77</v>
      </c>
      <c r="S5289" t="s">
        <v>78</v>
      </c>
      <c r="U5289" t="s">
        <v>63</v>
      </c>
      <c r="V5289" t="s">
        <v>79</v>
      </c>
      <c r="X5289" t="s">
        <v>1006</v>
      </c>
      <c r="Y5289" t="s">
        <v>82</v>
      </c>
      <c r="AA5289">
        <v>0</v>
      </c>
      <c r="AB5289" t="s">
        <v>51</v>
      </c>
      <c r="AC5289" t="s">
        <v>1007</v>
      </c>
      <c r="AD5289">
        <v>1</v>
      </c>
      <c r="AE5289">
        <v>1</v>
      </c>
      <c r="AF5289">
        <v>1</v>
      </c>
      <c r="AG5289">
        <v>2026</v>
      </c>
      <c r="AH5289">
        <v>20251230</v>
      </c>
      <c r="AI5289" t="s">
        <v>7727</v>
      </c>
      <c r="AJ5289">
        <v>43000</v>
      </c>
      <c r="AK5289">
        <v>39078.7421875</v>
      </c>
      <c r="AL5289" s="10">
        <f t="shared" si="656"/>
        <v>3921.2578125</v>
      </c>
      <c r="AM5289" s="11">
        <f t="shared" si="657"/>
        <v>9.1192042151162792E-2</v>
      </c>
      <c r="AN5289">
        <v>43000</v>
      </c>
      <c r="AO5289">
        <v>36468.783361256523</v>
      </c>
      <c r="AP5289" s="12">
        <f t="shared" si="658"/>
        <v>6531.2166387434772</v>
      </c>
      <c r="AQ5289" s="13">
        <f t="shared" si="659"/>
        <v>0.151888759040546</v>
      </c>
      <c r="AR5289">
        <v>43000</v>
      </c>
      <c r="AS5289">
        <v>34934.524373355292</v>
      </c>
      <c r="AT5289" s="14">
        <f t="shared" si="660"/>
        <v>8065.4756266447075</v>
      </c>
      <c r="AU5289" s="15">
        <f t="shared" si="661"/>
        <v>0.18756920061964436</v>
      </c>
      <c r="AV5289">
        <v>43000</v>
      </c>
      <c r="AW5289">
        <v>37871.777243589742</v>
      </c>
      <c r="AX5289" s="16">
        <f t="shared" si="662"/>
        <v>5128.2227564102577</v>
      </c>
      <c r="AY5289" s="17">
        <f t="shared" si="663"/>
        <v>0.11926099433512227</v>
      </c>
    </row>
    <row r="5290" spans="1:51" x14ac:dyDescent="0.25">
      <c r="A5290" t="s">
        <v>54</v>
      </c>
      <c r="B5290" t="s">
        <v>138</v>
      </c>
      <c r="C5290">
        <v>2500</v>
      </c>
      <c r="D5290">
        <v>119644</v>
      </c>
      <c r="E5290">
        <v>2011</v>
      </c>
      <c r="F5290" t="s">
        <v>115</v>
      </c>
      <c r="G5290" t="s">
        <v>2544</v>
      </c>
      <c r="H5290" t="s">
        <v>2545</v>
      </c>
      <c r="J5290">
        <v>6</v>
      </c>
      <c r="K5290" t="s">
        <v>118</v>
      </c>
      <c r="L5290">
        <v>4</v>
      </c>
      <c r="M5290" t="s">
        <v>45</v>
      </c>
      <c r="N5290">
        <v>3.5</v>
      </c>
      <c r="O5290" t="s">
        <v>45</v>
      </c>
      <c r="P5290" t="s">
        <v>46</v>
      </c>
      <c r="Q5290">
        <v>2</v>
      </c>
      <c r="R5290" t="s">
        <v>47</v>
      </c>
      <c r="S5290" t="s">
        <v>48</v>
      </c>
      <c r="U5290" t="s">
        <v>63</v>
      </c>
      <c r="V5290" t="s">
        <v>79</v>
      </c>
      <c r="X5290" t="s">
        <v>112</v>
      </c>
      <c r="Y5290" t="s">
        <v>120</v>
      </c>
      <c r="AA5290">
        <v>0</v>
      </c>
      <c r="AB5290" t="s">
        <v>51</v>
      </c>
      <c r="AC5290" t="s">
        <v>52</v>
      </c>
      <c r="AD5290">
        <v>1</v>
      </c>
      <c r="AE5290">
        <v>1</v>
      </c>
      <c r="AF5290">
        <v>1</v>
      </c>
      <c r="AG5290">
        <v>2026</v>
      </c>
      <c r="AH5290">
        <v>20251230</v>
      </c>
      <c r="AI5290" t="s">
        <v>7728</v>
      </c>
      <c r="AJ5290">
        <v>2500</v>
      </c>
      <c r="AK5290">
        <v>2610.50244140625</v>
      </c>
      <c r="AL5290" s="10">
        <f t="shared" si="656"/>
        <v>110.50244140625</v>
      </c>
      <c r="AM5290" s="11">
        <f t="shared" si="657"/>
        <v>4.4200976562500001E-2</v>
      </c>
      <c r="AN5290">
        <v>2500</v>
      </c>
      <c r="AO5290">
        <v>2472.5102822038089</v>
      </c>
      <c r="AP5290" s="12">
        <f t="shared" si="658"/>
        <v>27.489717796191144</v>
      </c>
      <c r="AQ5290" s="13">
        <f t="shared" si="659"/>
        <v>1.0995887118476457E-2</v>
      </c>
      <c r="AR5290">
        <v>2500</v>
      </c>
      <c r="AS5290">
        <v>2566.030435776272</v>
      </c>
      <c r="AT5290" s="14">
        <f t="shared" si="660"/>
        <v>66.030435776272043</v>
      </c>
      <c r="AU5290" s="15">
        <f t="shared" si="661"/>
        <v>2.6412174310508817E-2</v>
      </c>
      <c r="AV5290">
        <v>2500</v>
      </c>
      <c r="AW5290">
        <v>2603.0144462279268</v>
      </c>
      <c r="AX5290" s="16">
        <f t="shared" si="662"/>
        <v>103.01444622792678</v>
      </c>
      <c r="AY5290" s="17">
        <f t="shared" si="663"/>
        <v>4.1205778491170714E-2</v>
      </c>
    </row>
    <row r="5291" spans="1:51" x14ac:dyDescent="0.25">
      <c r="A5291" t="s">
        <v>39</v>
      </c>
      <c r="B5291" t="s">
        <v>40</v>
      </c>
      <c r="C5291">
        <v>600</v>
      </c>
      <c r="D5291">
        <v>120790</v>
      </c>
      <c r="E5291">
        <v>2014</v>
      </c>
      <c r="F5291" t="s">
        <v>71</v>
      </c>
      <c r="G5291" t="s">
        <v>128</v>
      </c>
      <c r="H5291" t="s">
        <v>695</v>
      </c>
      <c r="J5291">
        <v>4</v>
      </c>
      <c r="K5291" t="s">
        <v>111</v>
      </c>
      <c r="L5291">
        <v>4</v>
      </c>
      <c r="M5291" t="s">
        <v>45</v>
      </c>
      <c r="N5291">
        <v>2.5</v>
      </c>
      <c r="O5291" t="s">
        <v>60</v>
      </c>
      <c r="P5291" t="s">
        <v>46</v>
      </c>
      <c r="Q5291">
        <v>3</v>
      </c>
      <c r="R5291" t="s">
        <v>61</v>
      </c>
      <c r="U5291" t="s">
        <v>63</v>
      </c>
      <c r="V5291" t="s">
        <v>64</v>
      </c>
      <c r="W5291" t="s">
        <v>1540</v>
      </c>
      <c r="X5291" t="s">
        <v>65</v>
      </c>
      <c r="Y5291" t="s">
        <v>82</v>
      </c>
      <c r="AA5291">
        <v>0</v>
      </c>
      <c r="AB5291" t="s">
        <v>51</v>
      </c>
      <c r="AC5291" t="s">
        <v>67</v>
      </c>
      <c r="AD5291">
        <v>1</v>
      </c>
      <c r="AE5291">
        <v>1</v>
      </c>
      <c r="AF5291">
        <v>1</v>
      </c>
      <c r="AG5291">
        <v>2026</v>
      </c>
      <c r="AH5291">
        <v>20260102</v>
      </c>
      <c r="AI5291" t="s">
        <v>7729</v>
      </c>
      <c r="AJ5291">
        <v>600</v>
      </c>
      <c r="AK5291">
        <v>3067.2685546875</v>
      </c>
      <c r="AL5291" s="10">
        <f t="shared" si="656"/>
        <v>2467.2685546875</v>
      </c>
      <c r="AM5291" s="11">
        <f t="shared" si="657"/>
        <v>4.1121142578125003</v>
      </c>
      <c r="AN5291">
        <v>600</v>
      </c>
      <c r="AO5291">
        <v>2960.43235547522</v>
      </c>
      <c r="AP5291" s="12">
        <f t="shared" si="658"/>
        <v>2360.43235547522</v>
      </c>
      <c r="AQ5291" s="13">
        <f t="shared" si="659"/>
        <v>3.9340539257920333</v>
      </c>
      <c r="AR5291">
        <v>600</v>
      </c>
      <c r="AS5291">
        <v>2939.6099417952</v>
      </c>
      <c r="AT5291" s="14">
        <f t="shared" si="660"/>
        <v>2339.6099417952</v>
      </c>
      <c r="AU5291" s="15">
        <f t="shared" si="661"/>
        <v>3.8993499029920002</v>
      </c>
      <c r="AV5291">
        <v>600</v>
      </c>
      <c r="AW5291">
        <v>3110.6044207317082</v>
      </c>
      <c r="AX5291" s="16">
        <f t="shared" si="662"/>
        <v>2510.6044207317082</v>
      </c>
      <c r="AY5291" s="17">
        <f t="shared" si="663"/>
        <v>4.1843407012195133</v>
      </c>
    </row>
    <row r="5292" spans="1:51" x14ac:dyDescent="0.25">
      <c r="A5292" t="s">
        <v>39</v>
      </c>
      <c r="B5292" t="s">
        <v>114</v>
      </c>
      <c r="C5292">
        <v>42250</v>
      </c>
      <c r="D5292">
        <v>66687</v>
      </c>
      <c r="E5292">
        <v>2022</v>
      </c>
      <c r="F5292" t="s">
        <v>71</v>
      </c>
      <c r="G5292" t="s">
        <v>72</v>
      </c>
      <c r="H5292" t="s">
        <v>2779</v>
      </c>
      <c r="I5292" t="s">
        <v>150</v>
      </c>
      <c r="J5292">
        <v>8</v>
      </c>
      <c r="K5292" t="s">
        <v>111</v>
      </c>
      <c r="L5292">
        <v>4</v>
      </c>
      <c r="M5292" t="s">
        <v>45</v>
      </c>
      <c r="N5292">
        <v>6.1999998092651367</v>
      </c>
      <c r="O5292" t="s">
        <v>76</v>
      </c>
      <c r="P5292" t="s">
        <v>46</v>
      </c>
      <c r="R5292" t="s">
        <v>77</v>
      </c>
      <c r="S5292" t="s">
        <v>78</v>
      </c>
      <c r="U5292" t="s">
        <v>63</v>
      </c>
      <c r="V5292" t="s">
        <v>79</v>
      </c>
      <c r="W5292" t="s">
        <v>1118</v>
      </c>
      <c r="X5292" t="s">
        <v>136</v>
      </c>
      <c r="Y5292" t="s">
        <v>66</v>
      </c>
      <c r="AA5292">
        <v>0</v>
      </c>
      <c r="AB5292" t="s">
        <v>51</v>
      </c>
      <c r="AC5292" t="s">
        <v>83</v>
      </c>
      <c r="AD5292">
        <v>1</v>
      </c>
      <c r="AE5292">
        <v>1</v>
      </c>
      <c r="AF5292">
        <v>1</v>
      </c>
      <c r="AG5292">
        <v>2026</v>
      </c>
      <c r="AH5292">
        <v>20251231</v>
      </c>
      <c r="AI5292" t="s">
        <v>7730</v>
      </c>
      <c r="AJ5292">
        <v>42250</v>
      </c>
      <c r="AK5292">
        <v>37818.34375</v>
      </c>
      <c r="AL5292" s="10">
        <f t="shared" si="656"/>
        <v>4431.65625</v>
      </c>
      <c r="AM5292" s="11">
        <f t="shared" si="657"/>
        <v>0.10489127218934911</v>
      </c>
      <c r="AN5292">
        <v>42250</v>
      </c>
      <c r="AO5292">
        <v>36227.54793254879</v>
      </c>
      <c r="AP5292" s="12">
        <f t="shared" si="658"/>
        <v>6022.4520674512096</v>
      </c>
      <c r="AQ5292" s="13">
        <f t="shared" si="659"/>
        <v>0.14254324420002862</v>
      </c>
      <c r="AR5292">
        <v>42250</v>
      </c>
      <c r="AS5292">
        <v>38018.196294396294</v>
      </c>
      <c r="AT5292" s="14">
        <f t="shared" si="660"/>
        <v>4231.8037056037065</v>
      </c>
      <c r="AU5292" s="15">
        <f t="shared" si="661"/>
        <v>0.10016103445215874</v>
      </c>
      <c r="AV5292">
        <v>42250</v>
      </c>
      <c r="AW5292">
        <v>36938.349914236707</v>
      </c>
      <c r="AX5292" s="16">
        <f t="shared" si="662"/>
        <v>5311.6500857632927</v>
      </c>
      <c r="AY5292" s="17">
        <f t="shared" si="663"/>
        <v>0.12571952865711936</v>
      </c>
    </row>
    <row r="5293" spans="1:51" x14ac:dyDescent="0.25">
      <c r="A5293" t="s">
        <v>39</v>
      </c>
      <c r="B5293" t="s">
        <v>355</v>
      </c>
      <c r="C5293">
        <v>13500</v>
      </c>
      <c r="D5293">
        <v>5169</v>
      </c>
      <c r="E5293">
        <v>2024</v>
      </c>
      <c r="F5293" t="s">
        <v>336</v>
      </c>
      <c r="G5293" t="s">
        <v>6850</v>
      </c>
      <c r="H5293" t="s">
        <v>7731</v>
      </c>
      <c r="J5293">
        <v>3</v>
      </c>
      <c r="K5293" t="s">
        <v>111</v>
      </c>
      <c r="L5293">
        <v>4</v>
      </c>
      <c r="M5293" t="s">
        <v>45</v>
      </c>
      <c r="N5293">
        <v>1.200000047683716</v>
      </c>
      <c r="O5293" t="s">
        <v>60</v>
      </c>
      <c r="P5293" t="s">
        <v>46</v>
      </c>
      <c r="Q5293">
        <v>5</v>
      </c>
      <c r="R5293" t="s">
        <v>61</v>
      </c>
      <c r="S5293" t="s">
        <v>62</v>
      </c>
      <c r="T5293">
        <v>78</v>
      </c>
      <c r="U5293" t="s">
        <v>63</v>
      </c>
      <c r="V5293" t="s">
        <v>64</v>
      </c>
      <c r="W5293" t="s">
        <v>713</v>
      </c>
      <c r="X5293" t="s">
        <v>131</v>
      </c>
      <c r="Y5293" t="s">
        <v>2340</v>
      </c>
      <c r="AA5293">
        <v>0</v>
      </c>
      <c r="AB5293" t="s">
        <v>51</v>
      </c>
      <c r="AC5293" t="s">
        <v>67</v>
      </c>
      <c r="AD5293">
        <v>1</v>
      </c>
      <c r="AE5293">
        <v>1</v>
      </c>
      <c r="AF5293">
        <v>1</v>
      </c>
      <c r="AG5293">
        <v>2026</v>
      </c>
      <c r="AH5293">
        <v>20251230</v>
      </c>
      <c r="AI5293" t="s">
        <v>7732</v>
      </c>
      <c r="AJ5293">
        <v>13500</v>
      </c>
      <c r="AK5293">
        <v>11764.779296875</v>
      </c>
      <c r="AL5293" s="10">
        <f t="shared" si="656"/>
        <v>1735.220703125</v>
      </c>
      <c r="AM5293" s="11">
        <f t="shared" si="657"/>
        <v>0.12853486689814814</v>
      </c>
      <c r="AN5293">
        <v>13500</v>
      </c>
      <c r="AO5293">
        <v>11646.497655064961</v>
      </c>
      <c r="AP5293" s="12">
        <f t="shared" si="658"/>
        <v>1853.5023449350392</v>
      </c>
      <c r="AQ5293" s="13">
        <f t="shared" si="659"/>
        <v>0.1372964699951881</v>
      </c>
      <c r="AR5293">
        <v>13500</v>
      </c>
      <c r="AS5293">
        <v>12231.86107230058</v>
      </c>
      <c r="AT5293" s="14">
        <f t="shared" si="660"/>
        <v>1268.1389276994196</v>
      </c>
      <c r="AU5293" s="15">
        <f t="shared" si="661"/>
        <v>9.3936216866623679E-2</v>
      </c>
      <c r="AV5293">
        <v>13500</v>
      </c>
      <c r="AW5293">
        <v>11826.960716747069</v>
      </c>
      <c r="AX5293" s="16">
        <f t="shared" si="662"/>
        <v>1673.0392832529305</v>
      </c>
      <c r="AY5293" s="17">
        <f t="shared" si="663"/>
        <v>0.12392883579651337</v>
      </c>
    </row>
    <row r="5294" spans="1:51" x14ac:dyDescent="0.25">
      <c r="A5294" t="s">
        <v>106</v>
      </c>
      <c r="B5294" t="s">
        <v>303</v>
      </c>
      <c r="C5294">
        <v>4800</v>
      </c>
      <c r="D5294">
        <v>111292</v>
      </c>
      <c r="E5294">
        <v>2018</v>
      </c>
      <c r="F5294" t="s">
        <v>165</v>
      </c>
      <c r="G5294" t="s">
        <v>838</v>
      </c>
      <c r="H5294" t="s">
        <v>3067</v>
      </c>
      <c r="I5294" t="s">
        <v>840</v>
      </c>
      <c r="J5294">
        <v>4</v>
      </c>
      <c r="K5294" t="s">
        <v>59</v>
      </c>
      <c r="L5294">
        <v>4</v>
      </c>
      <c r="M5294" t="s">
        <v>45</v>
      </c>
      <c r="N5294">
        <v>2</v>
      </c>
      <c r="O5294" t="s">
        <v>60</v>
      </c>
      <c r="P5294" t="s">
        <v>46</v>
      </c>
      <c r="Q5294">
        <v>4</v>
      </c>
      <c r="R5294" t="s">
        <v>305</v>
      </c>
      <c r="S5294" t="s">
        <v>62</v>
      </c>
      <c r="T5294">
        <v>145</v>
      </c>
      <c r="U5294" t="s">
        <v>63</v>
      </c>
      <c r="V5294" t="s">
        <v>64</v>
      </c>
      <c r="W5294" t="s">
        <v>841</v>
      </c>
      <c r="X5294" t="s">
        <v>65</v>
      </c>
      <c r="Y5294" t="s">
        <v>1213</v>
      </c>
      <c r="Z5294">
        <v>22500</v>
      </c>
      <c r="AA5294">
        <v>0</v>
      </c>
      <c r="AB5294" t="s">
        <v>51</v>
      </c>
      <c r="AC5294" t="s">
        <v>52</v>
      </c>
      <c r="AD5294">
        <v>1</v>
      </c>
      <c r="AE5294">
        <v>1</v>
      </c>
      <c r="AF5294">
        <v>1</v>
      </c>
      <c r="AG5294">
        <v>2026</v>
      </c>
      <c r="AH5294">
        <v>20251230</v>
      </c>
      <c r="AI5294" t="s">
        <v>7733</v>
      </c>
      <c r="AJ5294">
        <v>4800</v>
      </c>
      <c r="AK5294">
        <v>9591.6337890625</v>
      </c>
      <c r="AL5294" s="10">
        <f t="shared" si="656"/>
        <v>4791.6337890625</v>
      </c>
      <c r="AM5294" s="11">
        <f t="shared" si="657"/>
        <v>0.99825703938802079</v>
      </c>
      <c r="AN5294">
        <v>4800</v>
      </c>
      <c r="AO5294">
        <v>8961.27014699959</v>
      </c>
      <c r="AP5294" s="12">
        <f t="shared" si="658"/>
        <v>4161.27014699959</v>
      </c>
      <c r="AQ5294" s="13">
        <f t="shared" si="659"/>
        <v>0.86693128062491454</v>
      </c>
      <c r="AR5294">
        <v>4800</v>
      </c>
      <c r="AS5294">
        <v>8466.8300304998302</v>
      </c>
      <c r="AT5294" s="14">
        <f t="shared" si="660"/>
        <v>3666.8300304998302</v>
      </c>
      <c r="AU5294" s="15">
        <f t="shared" si="661"/>
        <v>0.76392292302079801</v>
      </c>
      <c r="AV5294">
        <v>4800</v>
      </c>
      <c r="AW5294">
        <v>9599.2595744680857</v>
      </c>
      <c r="AX5294" s="16">
        <f t="shared" si="662"/>
        <v>4799.2595744680857</v>
      </c>
      <c r="AY5294" s="17">
        <f t="shared" si="663"/>
        <v>0.99984574468085119</v>
      </c>
    </row>
    <row r="5295" spans="1:51" x14ac:dyDescent="0.25">
      <c r="A5295" t="s">
        <v>54</v>
      </c>
      <c r="B5295" t="s">
        <v>249</v>
      </c>
      <c r="C5295">
        <v>2500</v>
      </c>
      <c r="D5295">
        <v>117269</v>
      </c>
      <c r="E5295">
        <v>2008</v>
      </c>
      <c r="F5295" t="s">
        <v>108</v>
      </c>
      <c r="G5295" t="s">
        <v>2928</v>
      </c>
      <c r="H5295" t="s">
        <v>7734</v>
      </c>
      <c r="J5295">
        <v>4</v>
      </c>
      <c r="K5295" t="s">
        <v>75</v>
      </c>
      <c r="L5295">
        <v>4</v>
      </c>
      <c r="M5295" t="s">
        <v>45</v>
      </c>
      <c r="N5295">
        <v>2</v>
      </c>
      <c r="O5295" t="s">
        <v>60</v>
      </c>
      <c r="P5295" t="s">
        <v>46</v>
      </c>
      <c r="R5295" t="s">
        <v>524</v>
      </c>
      <c r="T5295">
        <v>200</v>
      </c>
      <c r="U5295" t="s">
        <v>63</v>
      </c>
      <c r="X5295" t="s">
        <v>65</v>
      </c>
      <c r="Y5295" t="s">
        <v>120</v>
      </c>
      <c r="AA5295">
        <v>0</v>
      </c>
      <c r="AB5295" t="s">
        <v>51</v>
      </c>
      <c r="AC5295" t="s">
        <v>524</v>
      </c>
      <c r="AD5295">
        <v>1</v>
      </c>
      <c r="AE5295">
        <v>1</v>
      </c>
      <c r="AF5295">
        <v>1</v>
      </c>
      <c r="AG5295">
        <v>2026</v>
      </c>
      <c r="AH5295">
        <v>20251230</v>
      </c>
      <c r="AI5295" t="s">
        <v>7735</v>
      </c>
      <c r="AJ5295">
        <v>2500</v>
      </c>
      <c r="AK5295">
        <v>1835.036010742188</v>
      </c>
      <c r="AL5295" s="10">
        <f t="shared" si="656"/>
        <v>664.96398925781205</v>
      </c>
      <c r="AM5295" s="11">
        <f t="shared" si="657"/>
        <v>0.2659855957031248</v>
      </c>
      <c r="AN5295">
        <v>2500</v>
      </c>
      <c r="AO5295">
        <v>1938.397642430004</v>
      </c>
      <c r="AP5295" s="12">
        <f t="shared" si="658"/>
        <v>561.602357569996</v>
      </c>
      <c r="AQ5295" s="13">
        <f t="shared" si="659"/>
        <v>0.22464094302799839</v>
      </c>
      <c r="AR5295">
        <v>2500</v>
      </c>
      <c r="AS5295">
        <v>1720.0628460134849</v>
      </c>
      <c r="AT5295" s="14">
        <f t="shared" si="660"/>
        <v>779.93715398651511</v>
      </c>
      <c r="AU5295" s="15">
        <f t="shared" si="661"/>
        <v>0.31197486159460602</v>
      </c>
      <c r="AV5295">
        <v>2500</v>
      </c>
      <c r="AW5295">
        <v>1861.976856316297</v>
      </c>
      <c r="AX5295" s="16">
        <f t="shared" si="662"/>
        <v>638.02314368370298</v>
      </c>
      <c r="AY5295" s="17">
        <f t="shared" si="663"/>
        <v>0.25520925747348117</v>
      </c>
    </row>
    <row r="5296" spans="1:51" x14ac:dyDescent="0.25">
      <c r="A5296" t="s">
        <v>106</v>
      </c>
      <c r="B5296" t="s">
        <v>164</v>
      </c>
      <c r="C5296">
        <v>300</v>
      </c>
      <c r="D5296">
        <v>229157</v>
      </c>
      <c r="E5296">
        <v>2004</v>
      </c>
      <c r="F5296" t="s">
        <v>71</v>
      </c>
      <c r="G5296" t="s">
        <v>172</v>
      </c>
      <c r="H5296" t="s">
        <v>695</v>
      </c>
      <c r="J5296">
        <v>6</v>
      </c>
      <c r="K5296" t="s">
        <v>59</v>
      </c>
      <c r="L5296">
        <v>4</v>
      </c>
      <c r="M5296" t="s">
        <v>45</v>
      </c>
      <c r="N5296">
        <v>3.7999999523162842</v>
      </c>
      <c r="O5296" t="s">
        <v>60</v>
      </c>
      <c r="P5296" t="s">
        <v>46</v>
      </c>
      <c r="R5296" t="s">
        <v>61</v>
      </c>
      <c r="V5296" t="s">
        <v>79</v>
      </c>
      <c r="W5296" t="s">
        <v>3780</v>
      </c>
      <c r="X5296" t="s">
        <v>65</v>
      </c>
      <c r="Y5296" t="s">
        <v>125</v>
      </c>
      <c r="AA5296">
        <v>0</v>
      </c>
      <c r="AB5296" t="s">
        <v>51</v>
      </c>
      <c r="AC5296" t="s">
        <v>67</v>
      </c>
      <c r="AD5296">
        <v>1</v>
      </c>
      <c r="AE5296">
        <v>1</v>
      </c>
      <c r="AF5296">
        <v>1</v>
      </c>
      <c r="AG5296">
        <v>2026</v>
      </c>
      <c r="AH5296">
        <v>20251229</v>
      </c>
      <c r="AI5296" t="s">
        <v>7736</v>
      </c>
      <c r="AJ5296">
        <v>300</v>
      </c>
      <c r="AK5296">
        <v>686.6636962890625</v>
      </c>
      <c r="AL5296" s="10">
        <f t="shared" si="656"/>
        <v>386.6636962890625</v>
      </c>
      <c r="AM5296" s="11">
        <f t="shared" si="657"/>
        <v>1.2888789876302083</v>
      </c>
      <c r="AN5296">
        <v>300</v>
      </c>
      <c r="AO5296">
        <v>719.13931952983023</v>
      </c>
      <c r="AP5296" s="12">
        <f t="shared" si="658"/>
        <v>419.13931952983023</v>
      </c>
      <c r="AQ5296" s="13">
        <f t="shared" si="659"/>
        <v>1.3971310650994342</v>
      </c>
      <c r="AR5296">
        <v>300</v>
      </c>
      <c r="AS5296">
        <v>695.75492414147766</v>
      </c>
      <c r="AT5296" s="14">
        <f t="shared" si="660"/>
        <v>395.75492414147766</v>
      </c>
      <c r="AU5296" s="15">
        <f t="shared" si="661"/>
        <v>1.3191830804715923</v>
      </c>
      <c r="AV5296">
        <v>300</v>
      </c>
      <c r="AW5296">
        <v>706.27304347826089</v>
      </c>
      <c r="AX5296" s="16">
        <f t="shared" si="662"/>
        <v>406.27304347826089</v>
      </c>
      <c r="AY5296" s="17">
        <f t="shared" si="663"/>
        <v>1.3542434782608697</v>
      </c>
    </row>
    <row r="5297" spans="1:51" x14ac:dyDescent="0.25">
      <c r="A5297" t="s">
        <v>54</v>
      </c>
      <c r="B5297" t="s">
        <v>138</v>
      </c>
      <c r="C5297">
        <v>3000</v>
      </c>
      <c r="D5297">
        <v>184875</v>
      </c>
      <c r="E5297">
        <v>2013</v>
      </c>
      <c r="F5297" t="s">
        <v>274</v>
      </c>
      <c r="G5297" t="s">
        <v>1048</v>
      </c>
      <c r="H5297" t="s">
        <v>276</v>
      </c>
      <c r="I5297" t="s">
        <v>160</v>
      </c>
      <c r="J5297">
        <v>8</v>
      </c>
      <c r="K5297" t="s">
        <v>234</v>
      </c>
      <c r="L5297">
        <v>4</v>
      </c>
      <c r="M5297" t="s">
        <v>45</v>
      </c>
      <c r="N5297">
        <v>5.3000001907348633</v>
      </c>
      <c r="O5297" t="s">
        <v>119</v>
      </c>
      <c r="P5297" t="s">
        <v>46</v>
      </c>
      <c r="Q5297">
        <v>3</v>
      </c>
      <c r="R5297" t="s">
        <v>47</v>
      </c>
      <c r="S5297" t="s">
        <v>423</v>
      </c>
      <c r="U5297" t="s">
        <v>394</v>
      </c>
      <c r="V5297" t="s">
        <v>79</v>
      </c>
      <c r="W5297" t="s">
        <v>496</v>
      </c>
      <c r="X5297" t="s">
        <v>136</v>
      </c>
      <c r="Y5297" t="s">
        <v>82</v>
      </c>
      <c r="AA5297">
        <v>0</v>
      </c>
      <c r="AB5297" t="s">
        <v>51</v>
      </c>
      <c r="AC5297" t="s">
        <v>52</v>
      </c>
      <c r="AD5297">
        <v>1</v>
      </c>
      <c r="AE5297">
        <v>1</v>
      </c>
      <c r="AF5297">
        <v>1</v>
      </c>
      <c r="AG5297">
        <v>2026</v>
      </c>
      <c r="AH5297">
        <v>20251230</v>
      </c>
      <c r="AI5297" t="s">
        <v>7737</v>
      </c>
      <c r="AJ5297">
        <v>3000</v>
      </c>
      <c r="AK5297">
        <v>4017.837646484375</v>
      </c>
      <c r="AL5297" s="10">
        <f t="shared" si="656"/>
        <v>1017.837646484375</v>
      </c>
      <c r="AM5297" s="11">
        <f t="shared" si="657"/>
        <v>0.33927921549479167</v>
      </c>
      <c r="AN5297">
        <v>3000</v>
      </c>
      <c r="AO5297">
        <v>4025.9759156073869</v>
      </c>
      <c r="AP5297" s="12">
        <f t="shared" si="658"/>
        <v>1025.9759156073869</v>
      </c>
      <c r="AQ5297" s="13">
        <f t="shared" si="659"/>
        <v>0.341991971869129</v>
      </c>
      <c r="AR5297">
        <v>3000</v>
      </c>
      <c r="AS5297">
        <v>3662.5941797603041</v>
      </c>
      <c r="AT5297" s="14">
        <f t="shared" si="660"/>
        <v>662.59417976030409</v>
      </c>
      <c r="AU5297" s="15">
        <f t="shared" si="661"/>
        <v>0.22086472658676803</v>
      </c>
      <c r="AV5297">
        <v>3000</v>
      </c>
      <c r="AW5297">
        <v>4143.9905933429827</v>
      </c>
      <c r="AX5297" s="16">
        <f t="shared" si="662"/>
        <v>1143.9905933429827</v>
      </c>
      <c r="AY5297" s="17">
        <f t="shared" si="663"/>
        <v>0.38133019778099425</v>
      </c>
    </row>
    <row r="5298" spans="1:51" x14ac:dyDescent="0.25">
      <c r="A5298" t="s">
        <v>39</v>
      </c>
      <c r="B5298" t="s">
        <v>307</v>
      </c>
      <c r="C5298">
        <v>3400</v>
      </c>
      <c r="D5298">
        <v>137136</v>
      </c>
      <c r="E5298">
        <v>2017</v>
      </c>
      <c r="F5298" t="s">
        <v>177</v>
      </c>
      <c r="G5298" t="s">
        <v>178</v>
      </c>
      <c r="H5298" t="s">
        <v>7738</v>
      </c>
      <c r="J5298">
        <v>4</v>
      </c>
      <c r="K5298" t="s">
        <v>111</v>
      </c>
      <c r="L5298">
        <v>4</v>
      </c>
      <c r="M5298" t="s">
        <v>45</v>
      </c>
      <c r="N5298">
        <v>2</v>
      </c>
      <c r="O5298" t="s">
        <v>45</v>
      </c>
      <c r="P5298" t="s">
        <v>46</v>
      </c>
      <c r="R5298" t="s">
        <v>47</v>
      </c>
      <c r="S5298" t="s">
        <v>48</v>
      </c>
      <c r="T5298">
        <v>200</v>
      </c>
      <c r="U5298" t="s">
        <v>63</v>
      </c>
      <c r="W5298" t="s">
        <v>180</v>
      </c>
      <c r="X5298" t="s">
        <v>49</v>
      </c>
      <c r="Y5298" t="s">
        <v>120</v>
      </c>
      <c r="Z5298">
        <v>34580</v>
      </c>
      <c r="AA5298">
        <v>0</v>
      </c>
      <c r="AB5298" t="s">
        <v>51</v>
      </c>
      <c r="AC5298" t="s">
        <v>52</v>
      </c>
      <c r="AD5298">
        <v>1</v>
      </c>
      <c r="AE5298">
        <v>1</v>
      </c>
      <c r="AF5298">
        <v>1</v>
      </c>
      <c r="AG5298">
        <v>2026</v>
      </c>
      <c r="AH5298">
        <v>20251231</v>
      </c>
      <c r="AI5298" t="s">
        <v>7739</v>
      </c>
      <c r="AJ5298">
        <v>3400</v>
      </c>
      <c r="AK5298">
        <v>3721.20556640625</v>
      </c>
      <c r="AL5298" s="10">
        <f t="shared" si="656"/>
        <v>321.20556640625</v>
      </c>
      <c r="AM5298" s="11">
        <f t="shared" si="657"/>
        <v>9.4472225413602937E-2</v>
      </c>
      <c r="AN5298">
        <v>3400</v>
      </c>
      <c r="AO5298">
        <v>4106.0912362297586</v>
      </c>
      <c r="AP5298" s="12">
        <f t="shared" si="658"/>
        <v>706.09123622975858</v>
      </c>
      <c r="AQ5298" s="13">
        <f t="shared" si="659"/>
        <v>0.20767389300875252</v>
      </c>
      <c r="AR5298">
        <v>3400</v>
      </c>
      <c r="AS5298">
        <v>3590.924202104085</v>
      </c>
      <c r="AT5298" s="14">
        <f t="shared" si="660"/>
        <v>190.924202104085</v>
      </c>
      <c r="AU5298" s="15">
        <f t="shared" si="661"/>
        <v>5.6154177089436763E-2</v>
      </c>
      <c r="AV5298">
        <v>3400</v>
      </c>
      <c r="AW5298">
        <v>3848.183012259195</v>
      </c>
      <c r="AX5298" s="16">
        <f t="shared" si="662"/>
        <v>448.18301225919504</v>
      </c>
      <c r="AY5298" s="17">
        <f t="shared" si="663"/>
        <v>0.13181853301741031</v>
      </c>
    </row>
    <row r="5299" spans="1:51" x14ac:dyDescent="0.25">
      <c r="A5299" t="s">
        <v>39</v>
      </c>
      <c r="B5299" t="s">
        <v>218</v>
      </c>
      <c r="C5299">
        <v>8200</v>
      </c>
      <c r="D5299">
        <v>178638</v>
      </c>
      <c r="E5299">
        <v>2013</v>
      </c>
      <c r="F5299" t="s">
        <v>818</v>
      </c>
      <c r="G5299" t="s">
        <v>695</v>
      </c>
      <c r="H5299" t="s">
        <v>7740</v>
      </c>
      <c r="I5299" t="s">
        <v>7741</v>
      </c>
      <c r="J5299">
        <v>8</v>
      </c>
      <c r="K5299" t="s">
        <v>59</v>
      </c>
      <c r="L5299">
        <v>4</v>
      </c>
      <c r="M5299" t="s">
        <v>45</v>
      </c>
      <c r="N5299">
        <v>4.5999999046325684</v>
      </c>
      <c r="O5299" t="s">
        <v>119</v>
      </c>
      <c r="R5299" t="s">
        <v>61</v>
      </c>
      <c r="S5299" t="s">
        <v>151</v>
      </c>
      <c r="T5299">
        <v>385</v>
      </c>
      <c r="U5299" t="s">
        <v>63</v>
      </c>
      <c r="V5299" t="s">
        <v>79</v>
      </c>
      <c r="W5299" t="s">
        <v>821</v>
      </c>
      <c r="X5299" t="s">
        <v>112</v>
      </c>
      <c r="Y5299" t="s">
        <v>50</v>
      </c>
      <c r="AA5299">
        <v>0</v>
      </c>
      <c r="AB5299" t="s">
        <v>51</v>
      </c>
      <c r="AC5299" t="s">
        <v>67</v>
      </c>
      <c r="AD5299">
        <v>1</v>
      </c>
      <c r="AE5299">
        <v>1</v>
      </c>
      <c r="AF5299">
        <v>1</v>
      </c>
      <c r="AG5299">
        <v>2026</v>
      </c>
      <c r="AH5299">
        <v>20260102</v>
      </c>
      <c r="AI5299" t="s">
        <v>7742</v>
      </c>
      <c r="AJ5299">
        <v>8200</v>
      </c>
      <c r="AK5299">
        <v>6645.79052734375</v>
      </c>
      <c r="AL5299" s="10">
        <f t="shared" si="656"/>
        <v>1554.20947265625</v>
      </c>
      <c r="AM5299" s="11">
        <f t="shared" si="657"/>
        <v>0.18953774056783537</v>
      </c>
      <c r="AN5299">
        <v>8200</v>
      </c>
      <c r="AO5299">
        <v>5436.6895876642802</v>
      </c>
      <c r="AP5299" s="12">
        <f t="shared" si="658"/>
        <v>2763.3104123357198</v>
      </c>
      <c r="AQ5299" s="13">
        <f t="shared" si="659"/>
        <v>0.33698907467508776</v>
      </c>
      <c r="AR5299">
        <v>8200</v>
      </c>
      <c r="AS5299">
        <v>6435.0647701305716</v>
      </c>
      <c r="AT5299" s="14">
        <f t="shared" si="660"/>
        <v>1764.9352298694284</v>
      </c>
      <c r="AU5299" s="15">
        <f t="shared" si="661"/>
        <v>0.21523600364261322</v>
      </c>
      <c r="AV5299">
        <v>8200</v>
      </c>
      <c r="AW5299">
        <v>6504.954710144928</v>
      </c>
      <c r="AX5299" s="16">
        <f t="shared" si="662"/>
        <v>1695.045289855072</v>
      </c>
      <c r="AY5299" s="17">
        <f t="shared" si="663"/>
        <v>0.20671284022622829</v>
      </c>
    </row>
    <row r="5300" spans="1:51" x14ac:dyDescent="0.25">
      <c r="A5300" t="s">
        <v>106</v>
      </c>
      <c r="B5300" t="s">
        <v>107</v>
      </c>
      <c r="C5300">
        <v>23000</v>
      </c>
      <c r="D5300">
        <v>63985</v>
      </c>
      <c r="E5300">
        <v>2018</v>
      </c>
      <c r="F5300" t="s">
        <v>1720</v>
      </c>
      <c r="G5300" t="s">
        <v>1804</v>
      </c>
      <c r="H5300" t="s">
        <v>7743</v>
      </c>
      <c r="I5300" t="s">
        <v>4595</v>
      </c>
      <c r="J5300">
        <v>6</v>
      </c>
      <c r="K5300" t="s">
        <v>111</v>
      </c>
      <c r="L5300">
        <v>4</v>
      </c>
      <c r="M5300" t="s">
        <v>45</v>
      </c>
      <c r="N5300">
        <v>3</v>
      </c>
      <c r="O5300" t="s">
        <v>45</v>
      </c>
      <c r="R5300" t="s">
        <v>47</v>
      </c>
      <c r="S5300" t="s">
        <v>48</v>
      </c>
      <c r="T5300">
        <v>360</v>
      </c>
      <c r="U5300" t="s">
        <v>63</v>
      </c>
      <c r="X5300" t="s">
        <v>112</v>
      </c>
      <c r="Y5300" t="s">
        <v>120</v>
      </c>
      <c r="Z5300">
        <v>68900</v>
      </c>
      <c r="AA5300">
        <v>0</v>
      </c>
      <c r="AB5300" t="s">
        <v>51</v>
      </c>
      <c r="AC5300" t="s">
        <v>52</v>
      </c>
      <c r="AD5300">
        <v>1</v>
      </c>
      <c r="AE5300">
        <v>1</v>
      </c>
      <c r="AF5300">
        <v>1</v>
      </c>
      <c r="AG5300">
        <v>2026</v>
      </c>
      <c r="AH5300">
        <v>20260102</v>
      </c>
      <c r="AI5300" t="s">
        <v>7744</v>
      </c>
      <c r="AJ5300">
        <v>23000</v>
      </c>
      <c r="AK5300">
        <v>22714.931640625</v>
      </c>
      <c r="AL5300" s="10">
        <f t="shared" si="656"/>
        <v>285.068359375</v>
      </c>
      <c r="AM5300" s="11">
        <f t="shared" si="657"/>
        <v>1.2394276494565218E-2</v>
      </c>
      <c r="AN5300">
        <v>23000</v>
      </c>
      <c r="AO5300">
        <v>20925.580227075239</v>
      </c>
      <c r="AP5300" s="12">
        <f t="shared" si="658"/>
        <v>2074.4197729247608</v>
      </c>
      <c r="AQ5300" s="13">
        <f t="shared" si="659"/>
        <v>9.0192164040206996E-2</v>
      </c>
      <c r="AR5300">
        <v>23000</v>
      </c>
      <c r="AS5300">
        <v>22948.421283219301</v>
      </c>
      <c r="AT5300" s="14">
        <f t="shared" si="660"/>
        <v>51.578716780699324</v>
      </c>
      <c r="AU5300" s="15">
        <f t="shared" si="661"/>
        <v>2.2425529035086664E-3</v>
      </c>
      <c r="AV5300">
        <v>23000</v>
      </c>
      <c r="AW5300">
        <v>22482.51748251748</v>
      </c>
      <c r="AX5300" s="16">
        <f t="shared" si="662"/>
        <v>517.48251748252005</v>
      </c>
      <c r="AY5300" s="17">
        <f t="shared" si="663"/>
        <v>2.2499239890544351E-2</v>
      </c>
    </row>
    <row r="5301" spans="1:51" x14ac:dyDescent="0.25">
      <c r="A5301" t="s">
        <v>54</v>
      </c>
      <c r="B5301" t="s">
        <v>127</v>
      </c>
      <c r="C5301">
        <v>2750</v>
      </c>
      <c r="D5301">
        <v>135445</v>
      </c>
      <c r="E5301">
        <v>2018</v>
      </c>
      <c r="F5301" t="s">
        <v>182</v>
      </c>
      <c r="G5301" t="s">
        <v>216</v>
      </c>
      <c r="J5301">
        <v>4</v>
      </c>
      <c r="K5301" t="s">
        <v>87</v>
      </c>
      <c r="L5301">
        <v>4</v>
      </c>
      <c r="M5301" t="s">
        <v>45</v>
      </c>
      <c r="N5301">
        <v>2.5</v>
      </c>
      <c r="O5301" t="s">
        <v>60</v>
      </c>
      <c r="P5301" t="s">
        <v>46</v>
      </c>
      <c r="Q5301">
        <v>4</v>
      </c>
      <c r="R5301" t="s">
        <v>61</v>
      </c>
      <c r="S5301" t="s">
        <v>151</v>
      </c>
      <c r="U5301" t="s">
        <v>63</v>
      </c>
      <c r="V5301" t="s">
        <v>64</v>
      </c>
      <c r="X5301" t="s">
        <v>65</v>
      </c>
      <c r="Y5301" t="s">
        <v>82</v>
      </c>
      <c r="Z5301">
        <v>23260</v>
      </c>
      <c r="AA5301">
        <v>0</v>
      </c>
      <c r="AB5301" t="s">
        <v>51</v>
      </c>
      <c r="AC5301" t="s">
        <v>67</v>
      </c>
      <c r="AD5301">
        <v>1</v>
      </c>
      <c r="AE5301">
        <v>1</v>
      </c>
      <c r="AF5301">
        <v>1</v>
      </c>
      <c r="AG5301">
        <v>2026</v>
      </c>
      <c r="AH5301">
        <v>20251231</v>
      </c>
      <c r="AI5301" t="s">
        <v>7745</v>
      </c>
      <c r="AJ5301">
        <v>2750</v>
      </c>
      <c r="AK5301">
        <v>4044.717529296875</v>
      </c>
      <c r="AL5301" s="10">
        <f t="shared" si="656"/>
        <v>1294.717529296875</v>
      </c>
      <c r="AM5301" s="11">
        <f t="shared" si="657"/>
        <v>0.47080637428977273</v>
      </c>
      <c r="AN5301">
        <v>2750</v>
      </c>
      <c r="AO5301">
        <v>4395.0812620361667</v>
      </c>
      <c r="AP5301" s="12">
        <f t="shared" si="658"/>
        <v>1645.0812620361667</v>
      </c>
      <c r="AQ5301" s="13">
        <f t="shared" si="659"/>
        <v>0.59821136801315156</v>
      </c>
      <c r="AR5301">
        <v>2750</v>
      </c>
      <c r="AS5301">
        <v>4233.4156579462551</v>
      </c>
      <c r="AT5301" s="14">
        <f t="shared" si="660"/>
        <v>1483.4156579462551</v>
      </c>
      <c r="AU5301" s="15">
        <f t="shared" si="661"/>
        <v>0.53942387561682004</v>
      </c>
      <c r="AV5301">
        <v>2750</v>
      </c>
      <c r="AW5301">
        <v>4174.6268829663959</v>
      </c>
      <c r="AX5301" s="16">
        <f t="shared" si="662"/>
        <v>1424.6268829663959</v>
      </c>
      <c r="AY5301" s="17">
        <f t="shared" si="663"/>
        <v>0.51804613926050758</v>
      </c>
    </row>
    <row r="5302" spans="1:51" x14ac:dyDescent="0.25">
      <c r="A5302" t="s">
        <v>39</v>
      </c>
      <c r="B5302" t="s">
        <v>40</v>
      </c>
      <c r="C5302">
        <v>1200</v>
      </c>
      <c r="D5302">
        <v>189857</v>
      </c>
      <c r="E5302">
        <v>2012</v>
      </c>
      <c r="F5302" t="s">
        <v>340</v>
      </c>
      <c r="G5302" t="s">
        <v>1418</v>
      </c>
      <c r="H5302" t="s">
        <v>7746</v>
      </c>
      <c r="J5302">
        <v>4</v>
      </c>
      <c r="K5302" t="s">
        <v>118</v>
      </c>
      <c r="L5302">
        <v>4</v>
      </c>
      <c r="M5302" t="s">
        <v>45</v>
      </c>
      <c r="N5302">
        <v>1.6000000238418579</v>
      </c>
      <c r="O5302" t="s">
        <v>60</v>
      </c>
      <c r="P5302" t="s">
        <v>46</v>
      </c>
      <c r="R5302" t="s">
        <v>440</v>
      </c>
      <c r="U5302" t="s">
        <v>63</v>
      </c>
      <c r="W5302" t="s">
        <v>1274</v>
      </c>
      <c r="X5302" t="s">
        <v>65</v>
      </c>
      <c r="Y5302" t="s">
        <v>282</v>
      </c>
      <c r="AA5302">
        <v>0</v>
      </c>
      <c r="AB5302" t="s">
        <v>51</v>
      </c>
      <c r="AC5302" t="s">
        <v>559</v>
      </c>
      <c r="AD5302">
        <v>1</v>
      </c>
      <c r="AE5302">
        <v>1</v>
      </c>
      <c r="AF5302">
        <v>1</v>
      </c>
      <c r="AG5302">
        <v>2026</v>
      </c>
      <c r="AH5302">
        <v>20260102</v>
      </c>
      <c r="AI5302" t="s">
        <v>7747</v>
      </c>
      <c r="AJ5302">
        <v>1200</v>
      </c>
      <c r="AK5302">
        <v>1105.906616210938</v>
      </c>
      <c r="AL5302" s="10">
        <f t="shared" si="656"/>
        <v>94.093383789062045</v>
      </c>
      <c r="AM5302" s="11">
        <f t="shared" si="657"/>
        <v>7.8411153157551705E-2</v>
      </c>
      <c r="AN5302">
        <v>1200</v>
      </c>
      <c r="AO5302">
        <v>1072.1807830012781</v>
      </c>
      <c r="AP5302" s="12">
        <f t="shared" si="658"/>
        <v>127.81921699872191</v>
      </c>
      <c r="AQ5302" s="13">
        <f t="shared" si="659"/>
        <v>0.10651601416560159</v>
      </c>
      <c r="AR5302">
        <v>1200</v>
      </c>
      <c r="AS5302">
        <v>1080.254921038578</v>
      </c>
      <c r="AT5302" s="14">
        <f t="shared" si="660"/>
        <v>119.745078961422</v>
      </c>
      <c r="AU5302" s="15">
        <f t="shared" si="661"/>
        <v>9.9787565801185002E-2</v>
      </c>
      <c r="AV5302">
        <v>1200</v>
      </c>
      <c r="AW5302">
        <v>1125.3514774494549</v>
      </c>
      <c r="AX5302" s="16">
        <f t="shared" si="662"/>
        <v>74.648522550545067</v>
      </c>
      <c r="AY5302" s="17">
        <f t="shared" si="663"/>
        <v>6.2207102125454224E-2</v>
      </c>
    </row>
    <row r="5303" spans="1:51" x14ac:dyDescent="0.25">
      <c r="A5303" t="s">
        <v>54</v>
      </c>
      <c r="B5303" t="s">
        <v>249</v>
      </c>
      <c r="C5303">
        <v>4500</v>
      </c>
      <c r="D5303">
        <v>219772</v>
      </c>
      <c r="E5303">
        <v>2012</v>
      </c>
      <c r="F5303" t="s">
        <v>349</v>
      </c>
      <c r="G5303" t="s">
        <v>602</v>
      </c>
      <c r="H5303" t="s">
        <v>715</v>
      </c>
      <c r="I5303" t="s">
        <v>150</v>
      </c>
      <c r="J5303">
        <v>8</v>
      </c>
      <c r="K5303" t="s">
        <v>111</v>
      </c>
      <c r="L5303">
        <v>4</v>
      </c>
      <c r="M5303" t="s">
        <v>45</v>
      </c>
      <c r="N5303">
        <v>5.6999998092651367</v>
      </c>
      <c r="O5303" t="s">
        <v>76</v>
      </c>
      <c r="P5303" t="s">
        <v>46</v>
      </c>
      <c r="R5303" t="s">
        <v>77</v>
      </c>
      <c r="S5303" t="s">
        <v>78</v>
      </c>
      <c r="U5303" t="s">
        <v>63</v>
      </c>
      <c r="X5303" t="s">
        <v>97</v>
      </c>
      <c r="Y5303" t="s">
        <v>82</v>
      </c>
      <c r="AA5303">
        <v>0</v>
      </c>
      <c r="AB5303" t="s">
        <v>51</v>
      </c>
      <c r="AC5303" t="s">
        <v>83</v>
      </c>
      <c r="AD5303">
        <v>1</v>
      </c>
      <c r="AE5303">
        <v>1</v>
      </c>
      <c r="AF5303">
        <v>1</v>
      </c>
      <c r="AG5303">
        <v>2026</v>
      </c>
      <c r="AH5303">
        <v>20251230</v>
      </c>
      <c r="AI5303" t="s">
        <v>7748</v>
      </c>
      <c r="AJ5303">
        <v>4500</v>
      </c>
      <c r="AK5303">
        <v>4233.80810546875</v>
      </c>
      <c r="AL5303" s="10">
        <f t="shared" si="656"/>
        <v>266.19189453125</v>
      </c>
      <c r="AM5303" s="11">
        <f t="shared" si="657"/>
        <v>5.9153754340277781E-2</v>
      </c>
      <c r="AN5303">
        <v>4500</v>
      </c>
      <c r="AO5303">
        <v>4350.7090086679491</v>
      </c>
      <c r="AP5303" s="12">
        <f t="shared" si="658"/>
        <v>149.29099133205091</v>
      </c>
      <c r="AQ5303" s="13">
        <f t="shared" si="659"/>
        <v>3.317577585156687E-2</v>
      </c>
      <c r="AR5303">
        <v>4500</v>
      </c>
      <c r="AS5303">
        <v>4142.4665554232652</v>
      </c>
      <c r="AT5303" s="14">
        <f t="shared" si="660"/>
        <v>357.53344457673484</v>
      </c>
      <c r="AU5303" s="15">
        <f t="shared" si="661"/>
        <v>7.9451876572607744E-2</v>
      </c>
      <c r="AV5303">
        <v>4500</v>
      </c>
      <c r="AW5303">
        <v>4340.4217579818687</v>
      </c>
      <c r="AX5303" s="16">
        <f t="shared" si="662"/>
        <v>159.57824201813128</v>
      </c>
      <c r="AY5303" s="17">
        <f t="shared" si="663"/>
        <v>3.5461831559584725E-2</v>
      </c>
    </row>
    <row r="5304" spans="1:51" x14ac:dyDescent="0.25">
      <c r="A5304" t="s">
        <v>54</v>
      </c>
      <c r="B5304" t="s">
        <v>148</v>
      </c>
      <c r="C5304">
        <v>14000</v>
      </c>
      <c r="D5304">
        <v>153557</v>
      </c>
      <c r="E5304">
        <v>2018</v>
      </c>
      <c r="F5304" t="s">
        <v>165</v>
      </c>
      <c r="G5304" t="s">
        <v>1152</v>
      </c>
      <c r="H5304" t="s">
        <v>7749</v>
      </c>
      <c r="I5304" t="s">
        <v>7750</v>
      </c>
      <c r="J5304">
        <v>6</v>
      </c>
      <c r="K5304" t="s">
        <v>44</v>
      </c>
      <c r="L5304">
        <v>4</v>
      </c>
      <c r="M5304" t="s">
        <v>45</v>
      </c>
      <c r="N5304">
        <v>3.5</v>
      </c>
      <c r="O5304" t="s">
        <v>119</v>
      </c>
      <c r="R5304" t="s">
        <v>77</v>
      </c>
      <c r="S5304" t="s">
        <v>151</v>
      </c>
      <c r="T5304">
        <v>278</v>
      </c>
      <c r="U5304" t="s">
        <v>63</v>
      </c>
      <c r="V5304" t="s">
        <v>79</v>
      </c>
      <c r="W5304" t="s">
        <v>916</v>
      </c>
      <c r="X5304" t="s">
        <v>112</v>
      </c>
      <c r="Y5304" t="s">
        <v>66</v>
      </c>
      <c r="AA5304">
        <v>0</v>
      </c>
      <c r="AB5304" t="s">
        <v>51</v>
      </c>
      <c r="AC5304" t="s">
        <v>83</v>
      </c>
      <c r="AD5304">
        <v>1</v>
      </c>
      <c r="AE5304">
        <v>1</v>
      </c>
      <c r="AF5304">
        <v>1</v>
      </c>
      <c r="AG5304">
        <v>2026</v>
      </c>
      <c r="AH5304">
        <v>20251230</v>
      </c>
      <c r="AI5304" t="s">
        <v>7751</v>
      </c>
      <c r="AJ5304">
        <v>14000</v>
      </c>
      <c r="AK5304">
        <v>12490.671875</v>
      </c>
      <c r="AL5304" s="10">
        <f t="shared" si="656"/>
        <v>1509.328125</v>
      </c>
      <c r="AM5304" s="11">
        <f t="shared" si="657"/>
        <v>0.10780915178571429</v>
      </c>
      <c r="AN5304">
        <v>14000</v>
      </c>
      <c r="AO5304">
        <v>11395.262047114549</v>
      </c>
      <c r="AP5304" s="12">
        <f t="shared" si="658"/>
        <v>2604.7379528854508</v>
      </c>
      <c r="AQ5304" s="13">
        <f t="shared" si="659"/>
        <v>0.18605271092038933</v>
      </c>
      <c r="AR5304">
        <v>14000</v>
      </c>
      <c r="AS5304">
        <v>12159.702414959749</v>
      </c>
      <c r="AT5304" s="14">
        <f t="shared" si="660"/>
        <v>1840.2975850402509</v>
      </c>
      <c r="AU5304" s="15">
        <f t="shared" si="661"/>
        <v>0.13144982750287507</v>
      </c>
      <c r="AV5304">
        <v>14000</v>
      </c>
      <c r="AW5304">
        <v>12392.91565349544</v>
      </c>
      <c r="AX5304" s="16">
        <f t="shared" si="662"/>
        <v>1607.08434650456</v>
      </c>
      <c r="AY5304" s="17">
        <f t="shared" si="663"/>
        <v>0.11479173903604001</v>
      </c>
    </row>
    <row r="5305" spans="1:51" x14ac:dyDescent="0.25">
      <c r="A5305" t="s">
        <v>54</v>
      </c>
      <c r="B5305" t="s">
        <v>127</v>
      </c>
      <c r="C5305">
        <v>2200</v>
      </c>
      <c r="D5305">
        <v>182329</v>
      </c>
      <c r="E5305">
        <v>2018</v>
      </c>
      <c r="F5305" t="s">
        <v>340</v>
      </c>
      <c r="G5305" t="s">
        <v>455</v>
      </c>
      <c r="H5305" t="s">
        <v>7752</v>
      </c>
      <c r="J5305">
        <v>4</v>
      </c>
      <c r="K5305" t="s">
        <v>44</v>
      </c>
      <c r="L5305">
        <v>4</v>
      </c>
      <c r="M5305" t="s">
        <v>45</v>
      </c>
      <c r="N5305">
        <v>2</v>
      </c>
      <c r="O5305" t="s">
        <v>60</v>
      </c>
      <c r="P5305" t="s">
        <v>46</v>
      </c>
      <c r="Q5305">
        <v>3</v>
      </c>
      <c r="R5305" t="s">
        <v>61</v>
      </c>
      <c r="S5305" t="s">
        <v>62</v>
      </c>
      <c r="T5305">
        <v>245</v>
      </c>
      <c r="U5305" t="s">
        <v>63</v>
      </c>
      <c r="W5305" t="s">
        <v>3255</v>
      </c>
      <c r="X5305" t="s">
        <v>65</v>
      </c>
      <c r="Y5305" t="s">
        <v>82</v>
      </c>
      <c r="Z5305">
        <v>23700</v>
      </c>
      <c r="AA5305">
        <v>0</v>
      </c>
      <c r="AB5305" t="s">
        <v>51</v>
      </c>
      <c r="AC5305" t="s">
        <v>67</v>
      </c>
      <c r="AD5305">
        <v>1</v>
      </c>
      <c r="AE5305">
        <v>1</v>
      </c>
      <c r="AF5305">
        <v>1</v>
      </c>
      <c r="AG5305">
        <v>2026</v>
      </c>
      <c r="AH5305">
        <v>20251231</v>
      </c>
      <c r="AI5305" t="s">
        <v>7753</v>
      </c>
      <c r="AJ5305">
        <v>2200</v>
      </c>
      <c r="AK5305">
        <v>2656.66552734375</v>
      </c>
      <c r="AL5305" s="10">
        <f t="shared" si="656"/>
        <v>456.66552734375</v>
      </c>
      <c r="AM5305" s="11">
        <f t="shared" si="657"/>
        <v>0.20757523970170455</v>
      </c>
      <c r="AN5305">
        <v>2200</v>
      </c>
      <c r="AO5305">
        <v>2524.0819643269101</v>
      </c>
      <c r="AP5305" s="12">
        <f t="shared" si="658"/>
        <v>324.08196432691011</v>
      </c>
      <c r="AQ5305" s="13">
        <f t="shared" si="659"/>
        <v>0.14730998378495913</v>
      </c>
      <c r="AR5305">
        <v>2200</v>
      </c>
      <c r="AS5305">
        <v>2544.569123848999</v>
      </c>
      <c r="AT5305" s="14">
        <f t="shared" si="660"/>
        <v>344.56912384899897</v>
      </c>
      <c r="AU5305" s="15">
        <f t="shared" si="661"/>
        <v>0.15662232902227227</v>
      </c>
      <c r="AV5305">
        <v>2200</v>
      </c>
      <c r="AW5305">
        <v>2649.1939419436271</v>
      </c>
      <c r="AX5305" s="16">
        <f t="shared" si="662"/>
        <v>449.19394194362712</v>
      </c>
      <c r="AY5305" s="17">
        <f t="shared" si="663"/>
        <v>0.20417906451983051</v>
      </c>
    </row>
    <row r="5306" spans="1:51" x14ac:dyDescent="0.25">
      <c r="A5306" t="s">
        <v>54</v>
      </c>
      <c r="B5306" t="s">
        <v>154</v>
      </c>
      <c r="C5306">
        <v>4500</v>
      </c>
      <c r="D5306">
        <v>113630</v>
      </c>
      <c r="E5306">
        <v>2017</v>
      </c>
      <c r="F5306" t="s">
        <v>56</v>
      </c>
      <c r="G5306" t="s">
        <v>57</v>
      </c>
      <c r="H5306" t="s">
        <v>58</v>
      </c>
      <c r="J5306">
        <v>4</v>
      </c>
      <c r="K5306" t="s">
        <v>59</v>
      </c>
      <c r="L5306">
        <v>4</v>
      </c>
      <c r="M5306" t="s">
        <v>45</v>
      </c>
      <c r="N5306">
        <v>2.5</v>
      </c>
      <c r="O5306" t="s">
        <v>60</v>
      </c>
      <c r="P5306" t="s">
        <v>46</v>
      </c>
      <c r="Q5306">
        <v>2</v>
      </c>
      <c r="R5306" t="s">
        <v>61</v>
      </c>
      <c r="S5306" t="s">
        <v>62</v>
      </c>
      <c r="T5306">
        <v>175</v>
      </c>
      <c r="U5306" t="s">
        <v>63</v>
      </c>
      <c r="V5306" t="s">
        <v>64</v>
      </c>
      <c r="X5306" t="s">
        <v>65</v>
      </c>
      <c r="Y5306" t="s">
        <v>66</v>
      </c>
      <c r="Z5306">
        <v>23740</v>
      </c>
      <c r="AA5306">
        <v>0</v>
      </c>
      <c r="AB5306" t="s">
        <v>51</v>
      </c>
      <c r="AC5306" t="s">
        <v>67</v>
      </c>
      <c r="AD5306">
        <v>1</v>
      </c>
      <c r="AE5306">
        <v>1</v>
      </c>
      <c r="AF5306">
        <v>1</v>
      </c>
      <c r="AG5306">
        <v>2026</v>
      </c>
      <c r="AH5306">
        <v>20260101</v>
      </c>
      <c r="AI5306" t="s">
        <v>7754</v>
      </c>
      <c r="AJ5306">
        <v>4500</v>
      </c>
      <c r="AK5306">
        <v>2877.525634765625</v>
      </c>
      <c r="AL5306" s="10">
        <f t="shared" si="656"/>
        <v>1622.474365234375</v>
      </c>
      <c r="AM5306" s="11">
        <f t="shared" si="657"/>
        <v>0.36054985894097225</v>
      </c>
      <c r="AN5306">
        <v>4500</v>
      </c>
      <c r="AO5306">
        <v>2959.3292854428992</v>
      </c>
      <c r="AP5306" s="12">
        <f t="shared" si="658"/>
        <v>1540.6707145571008</v>
      </c>
      <c r="AQ5306" s="13">
        <f t="shared" si="659"/>
        <v>0.34237126990157796</v>
      </c>
      <c r="AR5306">
        <v>4500</v>
      </c>
      <c r="AS5306">
        <v>2703.1400278454562</v>
      </c>
      <c r="AT5306" s="14">
        <f t="shared" si="660"/>
        <v>1796.8599721545438</v>
      </c>
      <c r="AU5306" s="15">
        <f t="shared" si="661"/>
        <v>0.39930221603434307</v>
      </c>
      <c r="AV5306">
        <v>4500</v>
      </c>
      <c r="AW5306">
        <v>2878.7518427518421</v>
      </c>
      <c r="AX5306" s="16">
        <f t="shared" si="662"/>
        <v>1621.2481572481579</v>
      </c>
      <c r="AY5306" s="17">
        <f t="shared" si="663"/>
        <v>0.36027736827736845</v>
      </c>
    </row>
    <row r="5307" spans="1:51" x14ac:dyDescent="0.25">
      <c r="A5307" t="s">
        <v>106</v>
      </c>
      <c r="B5307" t="s">
        <v>1157</v>
      </c>
      <c r="C5307">
        <v>4600</v>
      </c>
      <c r="D5307">
        <v>168393</v>
      </c>
      <c r="E5307">
        <v>2015</v>
      </c>
      <c r="F5307" t="s">
        <v>165</v>
      </c>
      <c r="G5307" t="s">
        <v>289</v>
      </c>
      <c r="I5307" t="s">
        <v>404</v>
      </c>
      <c r="J5307">
        <v>4</v>
      </c>
      <c r="K5307" t="s">
        <v>118</v>
      </c>
      <c r="L5307">
        <v>4</v>
      </c>
      <c r="M5307" t="s">
        <v>45</v>
      </c>
      <c r="N5307">
        <v>2.5</v>
      </c>
      <c r="O5307" t="s">
        <v>60</v>
      </c>
      <c r="P5307" t="s">
        <v>46</v>
      </c>
      <c r="Q5307">
        <v>2</v>
      </c>
      <c r="R5307" t="s">
        <v>61</v>
      </c>
      <c r="S5307" t="s">
        <v>151</v>
      </c>
      <c r="T5307">
        <v>268</v>
      </c>
      <c r="U5307" t="s">
        <v>63</v>
      </c>
      <c r="V5307" t="s">
        <v>64</v>
      </c>
      <c r="W5307" t="s">
        <v>208</v>
      </c>
      <c r="X5307" t="s">
        <v>65</v>
      </c>
      <c r="Y5307" t="s">
        <v>82</v>
      </c>
      <c r="AA5307">
        <v>0</v>
      </c>
      <c r="AB5307" t="s">
        <v>51</v>
      </c>
      <c r="AC5307" t="s">
        <v>67</v>
      </c>
      <c r="AD5307">
        <v>1</v>
      </c>
      <c r="AE5307">
        <v>1</v>
      </c>
      <c r="AF5307">
        <v>1</v>
      </c>
      <c r="AG5307">
        <v>2026</v>
      </c>
      <c r="AH5307">
        <v>20251230</v>
      </c>
      <c r="AI5307" t="s">
        <v>7755</v>
      </c>
      <c r="AJ5307">
        <v>4600</v>
      </c>
      <c r="AK5307">
        <v>4381.923828125</v>
      </c>
      <c r="AL5307" s="10">
        <f t="shared" si="656"/>
        <v>218.076171875</v>
      </c>
      <c r="AM5307" s="11">
        <f t="shared" si="657"/>
        <v>4.7407863451086954E-2</v>
      </c>
      <c r="AN5307">
        <v>4600</v>
      </c>
      <c r="AO5307">
        <v>4025.3116106699381</v>
      </c>
      <c r="AP5307" s="12">
        <f t="shared" si="658"/>
        <v>574.68838933006191</v>
      </c>
      <c r="AQ5307" s="13">
        <f t="shared" si="659"/>
        <v>0.12493225855001346</v>
      </c>
      <c r="AR5307">
        <v>4600</v>
      </c>
      <c r="AS5307">
        <v>4010.4648796029592</v>
      </c>
      <c r="AT5307" s="14">
        <f t="shared" si="660"/>
        <v>589.53512039704083</v>
      </c>
      <c r="AU5307" s="15">
        <f t="shared" si="661"/>
        <v>0.1281598087819654</v>
      </c>
      <c r="AV5307">
        <v>4600</v>
      </c>
      <c r="AW5307">
        <v>4351.4678899082564</v>
      </c>
      <c r="AX5307" s="16">
        <f t="shared" si="662"/>
        <v>248.53211009174356</v>
      </c>
      <c r="AY5307" s="17">
        <f t="shared" si="663"/>
        <v>5.4028719585161644E-2</v>
      </c>
    </row>
    <row r="5308" spans="1:51" x14ac:dyDescent="0.25">
      <c r="A5308" t="s">
        <v>106</v>
      </c>
      <c r="B5308" t="s">
        <v>215</v>
      </c>
      <c r="C5308">
        <v>20200</v>
      </c>
      <c r="D5308">
        <v>235599</v>
      </c>
      <c r="E5308">
        <v>2018</v>
      </c>
      <c r="F5308" t="s">
        <v>56</v>
      </c>
      <c r="G5308" t="s">
        <v>1005</v>
      </c>
      <c r="I5308" t="s">
        <v>1460</v>
      </c>
      <c r="J5308">
        <v>8</v>
      </c>
      <c r="K5308" t="s">
        <v>44</v>
      </c>
      <c r="L5308">
        <v>4</v>
      </c>
      <c r="M5308" t="s">
        <v>45</v>
      </c>
      <c r="N5308">
        <v>6.6999998092651367</v>
      </c>
      <c r="O5308" t="s">
        <v>76</v>
      </c>
      <c r="P5308" t="s">
        <v>46</v>
      </c>
      <c r="R5308" t="s">
        <v>77</v>
      </c>
      <c r="S5308" t="s">
        <v>78</v>
      </c>
      <c r="T5308">
        <v>440</v>
      </c>
      <c r="U5308" t="s">
        <v>272</v>
      </c>
      <c r="V5308" t="s">
        <v>79</v>
      </c>
      <c r="X5308" t="s">
        <v>1006</v>
      </c>
      <c r="Y5308" t="s">
        <v>82</v>
      </c>
      <c r="AA5308">
        <v>0</v>
      </c>
      <c r="AB5308" t="s">
        <v>51</v>
      </c>
      <c r="AC5308" t="s">
        <v>1007</v>
      </c>
      <c r="AD5308">
        <v>1</v>
      </c>
      <c r="AE5308">
        <v>1</v>
      </c>
      <c r="AF5308">
        <v>1</v>
      </c>
      <c r="AG5308">
        <v>2026</v>
      </c>
      <c r="AH5308">
        <v>20260102</v>
      </c>
      <c r="AI5308" t="s">
        <v>7756</v>
      </c>
      <c r="AJ5308">
        <v>20200</v>
      </c>
      <c r="AK5308">
        <v>15792.513671875</v>
      </c>
      <c r="AL5308" s="10">
        <f t="shared" si="656"/>
        <v>4407.486328125</v>
      </c>
      <c r="AM5308" s="11">
        <f t="shared" si="657"/>
        <v>0.21819239248143565</v>
      </c>
      <c r="AN5308">
        <v>20200</v>
      </c>
      <c r="AO5308">
        <v>15253.785774448041</v>
      </c>
      <c r="AP5308" s="12">
        <f t="shared" si="658"/>
        <v>4946.2142255519593</v>
      </c>
      <c r="AQ5308" s="13">
        <f t="shared" si="659"/>
        <v>0.24486209037385936</v>
      </c>
      <c r="AR5308">
        <v>20200</v>
      </c>
      <c r="AS5308">
        <v>15169.572446867131</v>
      </c>
      <c r="AT5308" s="14">
        <f t="shared" si="660"/>
        <v>5030.4275531328694</v>
      </c>
      <c r="AU5308" s="15">
        <f t="shared" si="661"/>
        <v>0.24903106698677571</v>
      </c>
      <c r="AV5308">
        <v>20200</v>
      </c>
      <c r="AW5308">
        <v>15782.937768240339</v>
      </c>
      <c r="AX5308" s="16">
        <f t="shared" si="662"/>
        <v>4417.0622317596608</v>
      </c>
      <c r="AY5308" s="17">
        <f t="shared" si="663"/>
        <v>0.21866644711681488</v>
      </c>
    </row>
    <row r="5309" spans="1:51" x14ac:dyDescent="0.25">
      <c r="A5309" t="s">
        <v>69</v>
      </c>
      <c r="B5309" t="s">
        <v>70</v>
      </c>
      <c r="C5309">
        <v>1800</v>
      </c>
      <c r="D5309">
        <v>221936</v>
      </c>
      <c r="E5309">
        <v>2012</v>
      </c>
      <c r="F5309" t="s">
        <v>71</v>
      </c>
      <c r="G5309" t="s">
        <v>72</v>
      </c>
      <c r="H5309" t="s">
        <v>495</v>
      </c>
      <c r="I5309" t="s">
        <v>150</v>
      </c>
      <c r="J5309">
        <v>8</v>
      </c>
      <c r="K5309" t="s">
        <v>59</v>
      </c>
      <c r="L5309">
        <v>2</v>
      </c>
      <c r="M5309" t="s">
        <v>45</v>
      </c>
      <c r="N5309">
        <v>5.3000001907348633</v>
      </c>
      <c r="O5309" t="s">
        <v>76</v>
      </c>
      <c r="P5309" t="s">
        <v>46</v>
      </c>
      <c r="R5309" t="s">
        <v>77</v>
      </c>
      <c r="S5309" t="s">
        <v>78</v>
      </c>
      <c r="U5309" t="s">
        <v>63</v>
      </c>
      <c r="W5309" t="s">
        <v>7293</v>
      </c>
      <c r="X5309" t="s">
        <v>97</v>
      </c>
      <c r="Y5309" t="s">
        <v>82</v>
      </c>
      <c r="AA5309">
        <v>0</v>
      </c>
      <c r="AB5309" t="s">
        <v>51</v>
      </c>
      <c r="AC5309" t="s">
        <v>83</v>
      </c>
      <c r="AD5309">
        <v>1</v>
      </c>
      <c r="AE5309">
        <v>1</v>
      </c>
      <c r="AF5309">
        <v>1</v>
      </c>
      <c r="AG5309">
        <v>2026</v>
      </c>
      <c r="AH5309">
        <v>20251230</v>
      </c>
      <c r="AI5309" t="s">
        <v>7757</v>
      </c>
      <c r="AJ5309">
        <v>1800</v>
      </c>
      <c r="AK5309">
        <v>2244.90234375</v>
      </c>
      <c r="AL5309" s="10">
        <f t="shared" si="656"/>
        <v>444.90234375</v>
      </c>
      <c r="AM5309" s="11">
        <f t="shared" si="657"/>
        <v>0.24716796874999999</v>
      </c>
      <c r="AN5309">
        <v>1800</v>
      </c>
      <c r="AO5309">
        <v>2572.1452425986799</v>
      </c>
      <c r="AP5309" s="12">
        <f t="shared" si="658"/>
        <v>772.14524259867994</v>
      </c>
      <c r="AQ5309" s="13">
        <f t="shared" si="659"/>
        <v>0.42896957922148887</v>
      </c>
      <c r="AR5309">
        <v>1800</v>
      </c>
      <c r="AS5309">
        <v>2479.285605152555</v>
      </c>
      <c r="AT5309" s="14">
        <f t="shared" si="660"/>
        <v>679.28560515255504</v>
      </c>
      <c r="AU5309" s="15">
        <f t="shared" si="661"/>
        <v>0.37738089175141948</v>
      </c>
      <c r="AV5309">
        <v>1800</v>
      </c>
      <c r="AW5309">
        <v>2276.5937707090779</v>
      </c>
      <c r="AX5309" s="16">
        <f t="shared" si="662"/>
        <v>476.59377070907794</v>
      </c>
      <c r="AY5309" s="17">
        <f t="shared" si="663"/>
        <v>0.26477431706059884</v>
      </c>
    </row>
    <row r="5310" spans="1:51" x14ac:dyDescent="0.25">
      <c r="A5310" t="s">
        <v>69</v>
      </c>
      <c r="B5310" t="s">
        <v>1362</v>
      </c>
      <c r="C5310">
        <v>4500</v>
      </c>
      <c r="D5310">
        <v>169139</v>
      </c>
      <c r="E5310">
        <v>2016</v>
      </c>
      <c r="F5310" t="s">
        <v>56</v>
      </c>
      <c r="G5310" t="s">
        <v>133</v>
      </c>
      <c r="J5310">
        <v>6</v>
      </c>
      <c r="K5310" t="s">
        <v>44</v>
      </c>
      <c r="L5310">
        <v>2</v>
      </c>
      <c r="M5310" t="s">
        <v>45</v>
      </c>
      <c r="N5310">
        <v>3.5</v>
      </c>
      <c r="O5310" t="s">
        <v>76</v>
      </c>
      <c r="P5310" t="s">
        <v>46</v>
      </c>
      <c r="Q5310">
        <v>4</v>
      </c>
      <c r="R5310" t="s">
        <v>77</v>
      </c>
      <c r="S5310" t="s">
        <v>78</v>
      </c>
      <c r="T5310">
        <v>365</v>
      </c>
      <c r="U5310" t="s">
        <v>63</v>
      </c>
      <c r="V5310" t="s">
        <v>79</v>
      </c>
      <c r="X5310" t="s">
        <v>136</v>
      </c>
      <c r="Y5310" t="s">
        <v>82</v>
      </c>
      <c r="AA5310">
        <v>0</v>
      </c>
      <c r="AB5310" t="s">
        <v>51</v>
      </c>
      <c r="AC5310" t="s">
        <v>83</v>
      </c>
      <c r="AD5310">
        <v>1</v>
      </c>
      <c r="AE5310">
        <v>1</v>
      </c>
      <c r="AF5310">
        <v>1</v>
      </c>
      <c r="AG5310">
        <v>2026</v>
      </c>
      <c r="AH5310">
        <v>20251230</v>
      </c>
      <c r="AI5310" t="s">
        <v>7758</v>
      </c>
      <c r="AJ5310">
        <v>4500</v>
      </c>
      <c r="AK5310">
        <v>6993.50732421875</v>
      </c>
      <c r="AL5310" s="10">
        <f t="shared" si="656"/>
        <v>2493.50732421875</v>
      </c>
      <c r="AM5310" s="11">
        <f t="shared" si="657"/>
        <v>0.55411273871527778</v>
      </c>
      <c r="AN5310">
        <v>4500</v>
      </c>
      <c r="AO5310">
        <v>6290.0177608472977</v>
      </c>
      <c r="AP5310" s="12">
        <f t="shared" si="658"/>
        <v>1790.0177608472977</v>
      </c>
      <c r="AQ5310" s="13">
        <f t="shared" si="659"/>
        <v>0.39778172463273281</v>
      </c>
      <c r="AR5310">
        <v>4500</v>
      </c>
      <c r="AS5310">
        <v>6506.2394306643073</v>
      </c>
      <c r="AT5310" s="14">
        <f t="shared" si="660"/>
        <v>2006.2394306643073</v>
      </c>
      <c r="AU5310" s="15">
        <f t="shared" si="661"/>
        <v>0.44583098459206827</v>
      </c>
      <c r="AV5310">
        <v>4500</v>
      </c>
      <c r="AW5310">
        <v>6912.9802555168408</v>
      </c>
      <c r="AX5310" s="16">
        <f t="shared" si="662"/>
        <v>2412.9802555168408</v>
      </c>
      <c r="AY5310" s="17">
        <f t="shared" si="663"/>
        <v>0.53621783455929795</v>
      </c>
    </row>
    <row r="5311" spans="1:51" x14ac:dyDescent="0.25">
      <c r="A5311" t="s">
        <v>69</v>
      </c>
      <c r="B5311" t="s">
        <v>210</v>
      </c>
      <c r="C5311">
        <v>2000</v>
      </c>
      <c r="D5311">
        <v>180886</v>
      </c>
      <c r="E5311">
        <v>2014</v>
      </c>
      <c r="F5311" t="s">
        <v>56</v>
      </c>
      <c r="G5311" t="s">
        <v>86</v>
      </c>
      <c r="H5311" t="s">
        <v>58</v>
      </c>
      <c r="J5311">
        <v>4</v>
      </c>
      <c r="K5311" t="s">
        <v>780</v>
      </c>
      <c r="L5311">
        <v>4</v>
      </c>
      <c r="M5311" t="s">
        <v>45</v>
      </c>
      <c r="N5311">
        <v>2</v>
      </c>
      <c r="O5311" t="s">
        <v>76</v>
      </c>
      <c r="P5311" t="s">
        <v>46</v>
      </c>
      <c r="R5311" t="s">
        <v>47</v>
      </c>
      <c r="S5311" t="s">
        <v>78</v>
      </c>
      <c r="T5311">
        <v>240</v>
      </c>
      <c r="U5311" t="s">
        <v>63</v>
      </c>
      <c r="V5311" t="s">
        <v>64</v>
      </c>
      <c r="X5311" t="s">
        <v>49</v>
      </c>
      <c r="Y5311" t="s">
        <v>82</v>
      </c>
      <c r="AA5311">
        <v>0</v>
      </c>
      <c r="AB5311" t="s">
        <v>51</v>
      </c>
      <c r="AC5311" t="s">
        <v>52</v>
      </c>
      <c r="AD5311">
        <v>1</v>
      </c>
      <c r="AE5311">
        <v>1</v>
      </c>
      <c r="AF5311">
        <v>1</v>
      </c>
      <c r="AG5311">
        <v>2026</v>
      </c>
      <c r="AH5311">
        <v>20260102</v>
      </c>
      <c r="AI5311" t="s">
        <v>7759</v>
      </c>
      <c r="AJ5311">
        <v>2000</v>
      </c>
      <c r="AK5311">
        <v>1879.8701171875</v>
      </c>
      <c r="AL5311" s="10">
        <f t="shared" si="656"/>
        <v>120.1298828125</v>
      </c>
      <c r="AM5311" s="11">
        <f t="shared" si="657"/>
        <v>6.0064941406250003E-2</v>
      </c>
      <c r="AN5311">
        <v>2000</v>
      </c>
      <c r="AO5311">
        <v>1828.1753238703479</v>
      </c>
      <c r="AP5311" s="12">
        <f t="shared" si="658"/>
        <v>171.82467612965206</v>
      </c>
      <c r="AQ5311" s="13">
        <f t="shared" si="659"/>
        <v>8.5912338064826024E-2</v>
      </c>
      <c r="AR5311">
        <v>2000</v>
      </c>
      <c r="AS5311">
        <v>1809.437013027487</v>
      </c>
      <c r="AT5311" s="14">
        <f t="shared" si="660"/>
        <v>190.56298697251304</v>
      </c>
      <c r="AU5311" s="15">
        <f t="shared" si="661"/>
        <v>9.5281493486256516E-2</v>
      </c>
      <c r="AV5311">
        <v>2000</v>
      </c>
      <c r="AW5311">
        <v>1921.5967741935481</v>
      </c>
      <c r="AX5311" s="16">
        <f t="shared" si="662"/>
        <v>78.403225806451928</v>
      </c>
      <c r="AY5311" s="17">
        <f t="shared" si="663"/>
        <v>3.9201612903225963E-2</v>
      </c>
    </row>
    <row r="5312" spans="1:51" x14ac:dyDescent="0.25">
      <c r="A5312" t="s">
        <v>69</v>
      </c>
      <c r="B5312" t="s">
        <v>185</v>
      </c>
      <c r="C5312">
        <v>1350</v>
      </c>
      <c r="D5312">
        <v>130337</v>
      </c>
      <c r="E5312">
        <v>2015</v>
      </c>
      <c r="F5312" t="s">
        <v>56</v>
      </c>
      <c r="G5312" t="s">
        <v>86</v>
      </c>
      <c r="H5312" t="s">
        <v>58</v>
      </c>
      <c r="J5312">
        <v>4</v>
      </c>
      <c r="K5312" t="s">
        <v>59</v>
      </c>
      <c r="L5312">
        <v>4</v>
      </c>
      <c r="M5312" t="s">
        <v>45</v>
      </c>
      <c r="N5312">
        <v>1.6000000238418579</v>
      </c>
      <c r="O5312" t="s">
        <v>60</v>
      </c>
      <c r="P5312" t="s">
        <v>46</v>
      </c>
      <c r="R5312" t="s">
        <v>47</v>
      </c>
      <c r="T5312">
        <v>178</v>
      </c>
      <c r="U5312" t="s">
        <v>63</v>
      </c>
      <c r="V5312" t="s">
        <v>64</v>
      </c>
      <c r="X5312" t="s">
        <v>49</v>
      </c>
      <c r="Y5312" t="s">
        <v>82</v>
      </c>
      <c r="AA5312">
        <v>0</v>
      </c>
      <c r="AB5312" t="s">
        <v>51</v>
      </c>
      <c r="AC5312" t="s">
        <v>52</v>
      </c>
      <c r="AD5312">
        <v>1</v>
      </c>
      <c r="AE5312">
        <v>1</v>
      </c>
      <c r="AF5312">
        <v>1</v>
      </c>
      <c r="AG5312">
        <v>2026</v>
      </c>
      <c r="AH5312">
        <v>20251229</v>
      </c>
      <c r="AI5312" t="s">
        <v>7760</v>
      </c>
      <c r="AJ5312">
        <v>1350</v>
      </c>
      <c r="AK5312">
        <v>2239.88330078125</v>
      </c>
      <c r="AL5312" s="10">
        <f t="shared" si="656"/>
        <v>889.88330078125</v>
      </c>
      <c r="AM5312" s="11">
        <f t="shared" si="657"/>
        <v>0.65917281539351846</v>
      </c>
      <c r="AN5312">
        <v>1350</v>
      </c>
      <c r="AO5312">
        <v>2235.9200125081602</v>
      </c>
      <c r="AP5312" s="12">
        <f t="shared" si="658"/>
        <v>885.9200125081602</v>
      </c>
      <c r="AQ5312" s="13">
        <f t="shared" si="659"/>
        <v>0.65623704630234092</v>
      </c>
      <c r="AR5312">
        <v>1350</v>
      </c>
      <c r="AS5312">
        <v>2169.7222833012461</v>
      </c>
      <c r="AT5312" s="14">
        <f t="shared" si="660"/>
        <v>819.72228330124608</v>
      </c>
      <c r="AU5312" s="15">
        <f t="shared" si="661"/>
        <v>0.60720169133425639</v>
      </c>
      <c r="AV5312">
        <v>1350</v>
      </c>
      <c r="AW5312">
        <v>2261.0900321543422</v>
      </c>
      <c r="AX5312" s="16">
        <f t="shared" si="662"/>
        <v>911.09003215434223</v>
      </c>
      <c r="AY5312" s="17">
        <f t="shared" si="663"/>
        <v>0.67488150529951274</v>
      </c>
    </row>
    <row r="5313" spans="1:51" x14ac:dyDescent="0.25">
      <c r="A5313" t="s">
        <v>39</v>
      </c>
      <c r="B5313" t="s">
        <v>171</v>
      </c>
      <c r="C5313">
        <v>24500</v>
      </c>
      <c r="D5313">
        <v>75887</v>
      </c>
      <c r="E5313">
        <v>2021</v>
      </c>
      <c r="F5313" t="s">
        <v>115</v>
      </c>
      <c r="G5313" t="s">
        <v>2692</v>
      </c>
      <c r="H5313" t="s">
        <v>2693</v>
      </c>
      <c r="J5313">
        <v>4</v>
      </c>
      <c r="K5313" t="s">
        <v>44</v>
      </c>
      <c r="L5313">
        <v>4</v>
      </c>
      <c r="M5313" t="s">
        <v>45</v>
      </c>
      <c r="N5313">
        <v>2</v>
      </c>
      <c r="O5313" t="s">
        <v>119</v>
      </c>
      <c r="P5313" t="s">
        <v>46</v>
      </c>
      <c r="R5313" t="s">
        <v>47</v>
      </c>
      <c r="U5313" t="s">
        <v>63</v>
      </c>
      <c r="V5313" t="s">
        <v>64</v>
      </c>
      <c r="W5313" t="s">
        <v>1354</v>
      </c>
      <c r="X5313" t="s">
        <v>97</v>
      </c>
      <c r="Y5313" t="s">
        <v>82</v>
      </c>
      <c r="AA5313">
        <v>0</v>
      </c>
      <c r="AB5313" t="s">
        <v>51</v>
      </c>
      <c r="AC5313" t="s">
        <v>52</v>
      </c>
      <c r="AD5313">
        <v>1</v>
      </c>
      <c r="AE5313">
        <v>1</v>
      </c>
      <c r="AF5313">
        <v>1</v>
      </c>
      <c r="AG5313">
        <v>2026</v>
      </c>
      <c r="AH5313">
        <v>20251230</v>
      </c>
      <c r="AI5313" t="s">
        <v>7761</v>
      </c>
      <c r="AJ5313">
        <v>24500</v>
      </c>
      <c r="AK5313">
        <v>26125.609375</v>
      </c>
      <c r="AL5313" s="10">
        <f t="shared" si="656"/>
        <v>1625.609375</v>
      </c>
      <c r="AM5313" s="11">
        <f t="shared" si="657"/>
        <v>6.6351403061224487E-2</v>
      </c>
      <c r="AN5313">
        <v>24500</v>
      </c>
      <c r="AO5313">
        <v>24762.28358960828</v>
      </c>
      <c r="AP5313" s="12">
        <f t="shared" si="658"/>
        <v>262.28358960827973</v>
      </c>
      <c r="AQ5313" s="13">
        <f t="shared" si="659"/>
        <v>1.0705452637072642E-2</v>
      </c>
      <c r="AR5313">
        <v>24500</v>
      </c>
      <c r="AS5313">
        <v>24912.00785464756</v>
      </c>
      <c r="AT5313" s="14">
        <f t="shared" si="660"/>
        <v>412.00785464755972</v>
      </c>
      <c r="AU5313" s="15">
        <f t="shared" si="661"/>
        <v>1.6816647128471824E-2</v>
      </c>
      <c r="AV5313">
        <v>24500</v>
      </c>
      <c r="AW5313">
        <v>25896.38834951456</v>
      </c>
      <c r="AX5313" s="16">
        <f t="shared" si="662"/>
        <v>1396.3883495145601</v>
      </c>
      <c r="AY5313" s="17">
        <f t="shared" si="663"/>
        <v>5.6995442837328984E-2</v>
      </c>
    </row>
    <row r="5314" spans="1:51" x14ac:dyDescent="0.25">
      <c r="A5314" t="s">
        <v>39</v>
      </c>
      <c r="B5314" t="s">
        <v>114</v>
      </c>
      <c r="C5314">
        <v>1300</v>
      </c>
      <c r="D5314">
        <v>194896</v>
      </c>
      <c r="E5314">
        <v>2010</v>
      </c>
      <c r="F5314" t="s">
        <v>336</v>
      </c>
      <c r="G5314" t="s">
        <v>7762</v>
      </c>
      <c r="J5314">
        <v>4</v>
      </c>
      <c r="K5314" t="s">
        <v>59</v>
      </c>
      <c r="L5314">
        <v>4</v>
      </c>
      <c r="M5314" t="s">
        <v>45</v>
      </c>
      <c r="N5314">
        <v>2.4000000953674321</v>
      </c>
      <c r="O5314" t="s">
        <v>60</v>
      </c>
      <c r="P5314" t="s">
        <v>46</v>
      </c>
      <c r="R5314" t="s">
        <v>61</v>
      </c>
      <c r="U5314" t="s">
        <v>63</v>
      </c>
      <c r="X5314" t="s">
        <v>65</v>
      </c>
      <c r="Y5314" t="s">
        <v>82</v>
      </c>
      <c r="AA5314">
        <v>0</v>
      </c>
      <c r="AB5314" t="s">
        <v>51</v>
      </c>
      <c r="AC5314" t="s">
        <v>67</v>
      </c>
      <c r="AD5314">
        <v>1</v>
      </c>
      <c r="AE5314">
        <v>1</v>
      </c>
      <c r="AF5314">
        <v>1</v>
      </c>
      <c r="AG5314">
        <v>2026</v>
      </c>
      <c r="AH5314">
        <v>20251231</v>
      </c>
      <c r="AI5314" t="s">
        <v>7763</v>
      </c>
      <c r="AJ5314">
        <v>1300</v>
      </c>
      <c r="AK5314">
        <v>850.047607421875</v>
      </c>
      <c r="AL5314" s="10">
        <f t="shared" si="656"/>
        <v>449.952392578125</v>
      </c>
      <c r="AM5314" s="11">
        <f t="shared" si="657"/>
        <v>0.34611722506009618</v>
      </c>
      <c r="AN5314">
        <v>1300</v>
      </c>
      <c r="AO5314">
        <v>816.27896681878678</v>
      </c>
      <c r="AP5314" s="12">
        <f t="shared" si="658"/>
        <v>483.72103318121322</v>
      </c>
      <c r="AQ5314" s="13">
        <f t="shared" si="659"/>
        <v>0.3720931024470871</v>
      </c>
      <c r="AR5314">
        <v>1300</v>
      </c>
      <c r="AS5314">
        <v>853.68417963427305</v>
      </c>
      <c r="AT5314" s="14">
        <f t="shared" si="660"/>
        <v>446.31582036572695</v>
      </c>
      <c r="AU5314" s="15">
        <f t="shared" si="661"/>
        <v>0.34331986181978996</v>
      </c>
      <c r="AV5314">
        <v>1300</v>
      </c>
      <c r="AW5314">
        <v>845.04988399071931</v>
      </c>
      <c r="AX5314" s="16">
        <f t="shared" si="662"/>
        <v>454.95011600928069</v>
      </c>
      <c r="AY5314" s="17">
        <f t="shared" si="663"/>
        <v>0.34996162769944666</v>
      </c>
    </row>
    <row r="5315" spans="1:51" x14ac:dyDescent="0.25">
      <c r="A5315" t="s">
        <v>39</v>
      </c>
      <c r="B5315" t="s">
        <v>224</v>
      </c>
      <c r="C5315">
        <v>28500</v>
      </c>
      <c r="D5315">
        <v>101067</v>
      </c>
      <c r="E5315">
        <v>2021</v>
      </c>
      <c r="F5315" t="s">
        <v>71</v>
      </c>
      <c r="G5315" t="s">
        <v>865</v>
      </c>
      <c r="H5315" t="s">
        <v>448</v>
      </c>
      <c r="J5315">
        <v>8</v>
      </c>
      <c r="K5315" t="s">
        <v>44</v>
      </c>
      <c r="L5315">
        <v>4</v>
      </c>
      <c r="M5315" t="s">
        <v>45</v>
      </c>
      <c r="N5315">
        <v>5.3000001907348633</v>
      </c>
      <c r="O5315" t="s">
        <v>76</v>
      </c>
      <c r="P5315" t="s">
        <v>46</v>
      </c>
      <c r="Q5315">
        <v>1</v>
      </c>
      <c r="R5315" t="s">
        <v>47</v>
      </c>
      <c r="S5315" t="s">
        <v>78</v>
      </c>
      <c r="U5315" t="s">
        <v>63</v>
      </c>
      <c r="W5315" t="s">
        <v>962</v>
      </c>
      <c r="X5315" t="s">
        <v>136</v>
      </c>
      <c r="Y5315" t="s">
        <v>82</v>
      </c>
      <c r="AA5315">
        <v>0</v>
      </c>
      <c r="AB5315" t="s">
        <v>51</v>
      </c>
      <c r="AC5315" t="s">
        <v>98</v>
      </c>
      <c r="AD5315">
        <v>1</v>
      </c>
      <c r="AE5315">
        <v>1</v>
      </c>
      <c r="AF5315">
        <v>1</v>
      </c>
      <c r="AG5315">
        <v>2026</v>
      </c>
      <c r="AH5315">
        <v>20251231</v>
      </c>
      <c r="AI5315" t="s">
        <v>7764</v>
      </c>
      <c r="AJ5315">
        <v>28500</v>
      </c>
      <c r="AK5315">
        <v>22337.6875</v>
      </c>
      <c r="AL5315" s="10">
        <f t="shared" ref="AL5315:AL5378" si="664">ABS(AJ5315-AK5315)</f>
        <v>6162.3125</v>
      </c>
      <c r="AM5315" s="11">
        <f t="shared" ref="AM5315:AM5378" si="665">ABS($AJ5315-AK5315)/$AJ5315</f>
        <v>0.21622149122807016</v>
      </c>
      <c r="AN5315">
        <v>28500</v>
      </c>
      <c r="AO5315">
        <v>23232.056030515221</v>
      </c>
      <c r="AP5315" s="12">
        <f t="shared" ref="AP5315:AP5378" si="666">ABS(AN5315-AO5315)</f>
        <v>5267.9439694847788</v>
      </c>
      <c r="AQ5315" s="13">
        <f t="shared" ref="AQ5315:AQ5378" si="667">ABS($AJ5315-AO5315)/$AJ5315</f>
        <v>0.18484013928016768</v>
      </c>
      <c r="AR5315">
        <v>28500</v>
      </c>
      <c r="AS5315">
        <v>20917.2065150649</v>
      </c>
      <c r="AT5315" s="14">
        <f t="shared" ref="AT5315:AT5378" si="668">ABS(AR5315-AS5315)</f>
        <v>7582.7934849351004</v>
      </c>
      <c r="AU5315" s="15">
        <f t="shared" ref="AU5315:AU5378" si="669">ABS($AJ5315-AS5315)/$AJ5315</f>
        <v>0.26606292929596842</v>
      </c>
      <c r="AV5315">
        <v>28500</v>
      </c>
      <c r="AW5315">
        <v>22462.275216138329</v>
      </c>
      <c r="AX5315" s="16">
        <f t="shared" ref="AX5315:AX5378" si="670">ABS(AV5315-AW5315)</f>
        <v>6037.7247838616713</v>
      </c>
      <c r="AY5315" s="17">
        <f t="shared" ref="AY5315:AY5378" si="671">ABS($AJ5315-AW5315)/$AJ5315</f>
        <v>0.21184999241619901</v>
      </c>
    </row>
    <row r="5316" spans="1:51" x14ac:dyDescent="0.25">
      <c r="A5316" t="s">
        <v>39</v>
      </c>
      <c r="B5316" t="s">
        <v>218</v>
      </c>
      <c r="C5316">
        <v>12600</v>
      </c>
      <c r="D5316">
        <v>63411</v>
      </c>
      <c r="E5316">
        <v>2023</v>
      </c>
      <c r="F5316" t="s">
        <v>71</v>
      </c>
      <c r="G5316" t="s">
        <v>128</v>
      </c>
      <c r="H5316" t="s">
        <v>173</v>
      </c>
      <c r="J5316">
        <v>4</v>
      </c>
      <c r="K5316" t="s">
        <v>87</v>
      </c>
      <c r="L5316">
        <v>4</v>
      </c>
      <c r="M5316" t="s">
        <v>45</v>
      </c>
      <c r="N5316">
        <v>1.5</v>
      </c>
      <c r="O5316" t="s">
        <v>60</v>
      </c>
      <c r="P5316" t="s">
        <v>46</v>
      </c>
      <c r="Q5316">
        <v>3</v>
      </c>
      <c r="R5316" t="s">
        <v>61</v>
      </c>
      <c r="U5316" t="s">
        <v>63</v>
      </c>
      <c r="V5316" t="s">
        <v>64</v>
      </c>
      <c r="W5316" t="s">
        <v>130</v>
      </c>
      <c r="X5316" t="s">
        <v>65</v>
      </c>
      <c r="Y5316" t="s">
        <v>82</v>
      </c>
      <c r="AA5316">
        <v>0</v>
      </c>
      <c r="AB5316" t="s">
        <v>51</v>
      </c>
      <c r="AC5316" t="s">
        <v>67</v>
      </c>
      <c r="AD5316">
        <v>1</v>
      </c>
      <c r="AE5316">
        <v>1</v>
      </c>
      <c r="AF5316">
        <v>1</v>
      </c>
      <c r="AG5316">
        <v>2026</v>
      </c>
      <c r="AH5316">
        <v>20260102</v>
      </c>
      <c r="AI5316" t="s">
        <v>7765</v>
      </c>
      <c r="AJ5316">
        <v>12600</v>
      </c>
      <c r="AK5316">
        <v>13053.306640625</v>
      </c>
      <c r="AL5316" s="10">
        <f t="shared" si="664"/>
        <v>453.306640625</v>
      </c>
      <c r="AM5316" s="11">
        <f t="shared" si="665"/>
        <v>3.5976717509920632E-2</v>
      </c>
      <c r="AN5316">
        <v>12600</v>
      </c>
      <c r="AO5316">
        <v>13205.232300696931</v>
      </c>
      <c r="AP5316" s="12">
        <f t="shared" si="666"/>
        <v>605.23230069693091</v>
      </c>
      <c r="AQ5316" s="13">
        <f t="shared" si="667"/>
        <v>4.8034309579121498E-2</v>
      </c>
      <c r="AR5316">
        <v>12600</v>
      </c>
      <c r="AS5316">
        <v>12462.75014188931</v>
      </c>
      <c r="AT5316" s="14">
        <f t="shared" si="668"/>
        <v>137.24985811069018</v>
      </c>
      <c r="AU5316" s="15">
        <f t="shared" si="669"/>
        <v>1.0892845881800808E-2</v>
      </c>
      <c r="AV5316">
        <v>12600</v>
      </c>
      <c r="AW5316">
        <v>13154.72032520325</v>
      </c>
      <c r="AX5316" s="16">
        <f t="shared" si="670"/>
        <v>554.72032520325047</v>
      </c>
      <c r="AY5316" s="17">
        <f t="shared" si="671"/>
        <v>4.4025422635178606E-2</v>
      </c>
    </row>
    <row r="5317" spans="1:51" x14ac:dyDescent="0.25">
      <c r="A5317" t="s">
        <v>69</v>
      </c>
      <c r="B5317" t="s">
        <v>85</v>
      </c>
      <c r="C5317">
        <v>21600</v>
      </c>
      <c r="D5317">
        <v>6937</v>
      </c>
      <c r="E5317">
        <v>2025</v>
      </c>
      <c r="F5317" t="s">
        <v>71</v>
      </c>
      <c r="G5317" t="s">
        <v>636</v>
      </c>
      <c r="H5317" t="s">
        <v>4667</v>
      </c>
      <c r="J5317">
        <v>3</v>
      </c>
      <c r="K5317" t="s">
        <v>44</v>
      </c>
      <c r="L5317">
        <v>4</v>
      </c>
      <c r="M5317" t="s">
        <v>45</v>
      </c>
      <c r="N5317">
        <v>1.200000047683716</v>
      </c>
      <c r="O5317" t="s">
        <v>60</v>
      </c>
      <c r="P5317" t="s">
        <v>46</v>
      </c>
      <c r="Q5317">
        <v>5</v>
      </c>
      <c r="R5317" t="s">
        <v>47</v>
      </c>
      <c r="S5317" t="s">
        <v>62</v>
      </c>
      <c r="U5317" t="s">
        <v>63</v>
      </c>
      <c r="W5317" t="s">
        <v>1450</v>
      </c>
      <c r="X5317" t="s">
        <v>49</v>
      </c>
      <c r="Y5317" t="s">
        <v>282</v>
      </c>
      <c r="AA5317">
        <v>0</v>
      </c>
      <c r="AB5317" t="s">
        <v>51</v>
      </c>
      <c r="AC5317" t="s">
        <v>52</v>
      </c>
      <c r="AD5317">
        <v>1</v>
      </c>
      <c r="AE5317">
        <v>1</v>
      </c>
      <c r="AF5317">
        <v>1</v>
      </c>
      <c r="AG5317">
        <v>2026</v>
      </c>
      <c r="AH5317">
        <v>20251231</v>
      </c>
      <c r="AI5317" t="s">
        <v>7766</v>
      </c>
      <c r="AJ5317">
        <v>21600</v>
      </c>
      <c r="AK5317">
        <v>20669.6484375</v>
      </c>
      <c r="AL5317" s="10">
        <f t="shared" si="664"/>
        <v>930.3515625</v>
      </c>
      <c r="AM5317" s="11">
        <f t="shared" si="665"/>
        <v>4.3071831597222221E-2</v>
      </c>
      <c r="AN5317">
        <v>21600</v>
      </c>
      <c r="AO5317">
        <v>19917.762551222029</v>
      </c>
      <c r="AP5317" s="12">
        <f t="shared" si="666"/>
        <v>1682.2374487779707</v>
      </c>
      <c r="AQ5317" s="13">
        <f t="shared" si="667"/>
        <v>7.788136336935049E-2</v>
      </c>
      <c r="AR5317">
        <v>21600</v>
      </c>
      <c r="AS5317">
        <v>19818.05245766131</v>
      </c>
      <c r="AT5317" s="14">
        <f t="shared" si="668"/>
        <v>1781.9475423386903</v>
      </c>
      <c r="AU5317" s="15">
        <f t="shared" si="669"/>
        <v>8.2497571404568995E-2</v>
      </c>
      <c r="AV5317">
        <v>21600</v>
      </c>
      <c r="AW5317">
        <v>20565.57375</v>
      </c>
      <c r="AX5317" s="16">
        <f t="shared" si="670"/>
        <v>1034.4262500000004</v>
      </c>
      <c r="AY5317" s="17">
        <f t="shared" si="671"/>
        <v>4.789010416666669E-2</v>
      </c>
    </row>
    <row r="5318" spans="1:51" x14ac:dyDescent="0.25">
      <c r="A5318" t="s">
        <v>69</v>
      </c>
      <c r="B5318" t="s">
        <v>85</v>
      </c>
      <c r="C5318">
        <v>27400</v>
      </c>
      <c r="D5318">
        <v>39898</v>
      </c>
      <c r="E5318">
        <v>2023</v>
      </c>
      <c r="F5318" t="s">
        <v>182</v>
      </c>
      <c r="G5318" t="s">
        <v>662</v>
      </c>
      <c r="H5318" t="s">
        <v>1193</v>
      </c>
      <c r="J5318">
        <v>6</v>
      </c>
      <c r="K5318" t="s">
        <v>111</v>
      </c>
      <c r="L5318">
        <v>4</v>
      </c>
      <c r="M5318" t="s">
        <v>45</v>
      </c>
      <c r="N5318">
        <v>3.5</v>
      </c>
      <c r="O5318" t="s">
        <v>76</v>
      </c>
      <c r="P5318" t="s">
        <v>46</v>
      </c>
      <c r="R5318" t="s">
        <v>47</v>
      </c>
      <c r="S5318" t="s">
        <v>78</v>
      </c>
      <c r="U5318" t="s">
        <v>63</v>
      </c>
      <c r="V5318" t="s">
        <v>79</v>
      </c>
      <c r="X5318" t="s">
        <v>112</v>
      </c>
      <c r="Y5318" t="s">
        <v>82</v>
      </c>
      <c r="AA5318">
        <v>0</v>
      </c>
      <c r="AB5318" t="s">
        <v>51</v>
      </c>
      <c r="AC5318" t="s">
        <v>98</v>
      </c>
      <c r="AD5318">
        <v>1</v>
      </c>
      <c r="AE5318">
        <v>1</v>
      </c>
      <c r="AF5318">
        <v>1</v>
      </c>
      <c r="AG5318">
        <v>2026</v>
      </c>
      <c r="AH5318">
        <v>20251229</v>
      </c>
      <c r="AI5318" t="s">
        <v>7767</v>
      </c>
      <c r="AJ5318">
        <v>27400</v>
      </c>
      <c r="AK5318">
        <v>20579.697265625</v>
      </c>
      <c r="AL5318" s="10">
        <f t="shared" si="664"/>
        <v>6820.302734375</v>
      </c>
      <c r="AM5318" s="11">
        <f t="shared" si="665"/>
        <v>0.24891615818886861</v>
      </c>
      <c r="AN5318">
        <v>27400</v>
      </c>
      <c r="AO5318">
        <v>20001.518030229108</v>
      </c>
      <c r="AP5318" s="12">
        <f t="shared" si="666"/>
        <v>7398.4819697708917</v>
      </c>
      <c r="AQ5318" s="13">
        <f t="shared" si="667"/>
        <v>0.27001759013762378</v>
      </c>
      <c r="AR5318">
        <v>27400</v>
      </c>
      <c r="AS5318">
        <v>20228.823546765441</v>
      </c>
      <c r="AT5318" s="14">
        <f t="shared" si="668"/>
        <v>7171.1764532345587</v>
      </c>
      <c r="AU5318" s="15">
        <f t="shared" si="669"/>
        <v>0.26172176836622479</v>
      </c>
      <c r="AV5318">
        <v>27400</v>
      </c>
      <c r="AW5318">
        <v>20290.48506860371</v>
      </c>
      <c r="AX5318" s="16">
        <f t="shared" si="670"/>
        <v>7109.5149313962902</v>
      </c>
      <c r="AY5318" s="17">
        <f t="shared" si="671"/>
        <v>0.25947134786117848</v>
      </c>
    </row>
    <row r="5319" spans="1:51" x14ac:dyDescent="0.25">
      <c r="A5319" t="s">
        <v>39</v>
      </c>
      <c r="B5319" t="s">
        <v>295</v>
      </c>
      <c r="C5319">
        <v>2100</v>
      </c>
      <c r="D5319">
        <v>107168</v>
      </c>
      <c r="E5319">
        <v>2013</v>
      </c>
      <c r="F5319" t="s">
        <v>56</v>
      </c>
      <c r="G5319" t="s">
        <v>133</v>
      </c>
      <c r="J5319">
        <v>6</v>
      </c>
      <c r="K5319" t="s">
        <v>111</v>
      </c>
      <c r="L5319">
        <v>4</v>
      </c>
      <c r="M5319" t="s">
        <v>45</v>
      </c>
      <c r="N5319">
        <v>3.5</v>
      </c>
      <c r="O5319" t="s">
        <v>76</v>
      </c>
      <c r="P5319" t="s">
        <v>46</v>
      </c>
      <c r="Q5319">
        <v>3</v>
      </c>
      <c r="R5319" t="s">
        <v>77</v>
      </c>
      <c r="S5319" t="s">
        <v>78</v>
      </c>
      <c r="T5319">
        <v>365</v>
      </c>
      <c r="U5319" t="s">
        <v>63</v>
      </c>
      <c r="V5319" t="s">
        <v>79</v>
      </c>
      <c r="X5319" t="s">
        <v>136</v>
      </c>
      <c r="Y5319" t="s">
        <v>82</v>
      </c>
      <c r="AA5319">
        <v>0</v>
      </c>
      <c r="AB5319" t="s">
        <v>51</v>
      </c>
      <c r="AC5319" t="s">
        <v>83</v>
      </c>
      <c r="AD5319">
        <v>1</v>
      </c>
      <c r="AE5319">
        <v>1</v>
      </c>
      <c r="AF5319">
        <v>1</v>
      </c>
      <c r="AG5319">
        <v>2026</v>
      </c>
      <c r="AH5319">
        <v>20251230</v>
      </c>
      <c r="AI5319" t="s">
        <v>7768</v>
      </c>
      <c r="AJ5319">
        <v>2100</v>
      </c>
      <c r="AK5319">
        <v>8444.109375</v>
      </c>
      <c r="AL5319" s="10">
        <f t="shared" si="664"/>
        <v>6344.109375</v>
      </c>
      <c r="AM5319" s="11">
        <f t="shared" si="665"/>
        <v>3.0210044642857143</v>
      </c>
      <c r="AN5319">
        <v>2100</v>
      </c>
      <c r="AO5319">
        <v>8034.6089772776259</v>
      </c>
      <c r="AP5319" s="12">
        <f t="shared" si="666"/>
        <v>5934.6089772776259</v>
      </c>
      <c r="AQ5319" s="13">
        <f t="shared" si="667"/>
        <v>2.8260042748941077</v>
      </c>
      <c r="AR5319">
        <v>2100</v>
      </c>
      <c r="AS5319">
        <v>7587.7846486036951</v>
      </c>
      <c r="AT5319" s="14">
        <f t="shared" si="668"/>
        <v>5487.7846486036951</v>
      </c>
      <c r="AU5319" s="15">
        <f t="shared" si="669"/>
        <v>2.6132307850493786</v>
      </c>
      <c r="AV5319">
        <v>2100</v>
      </c>
      <c r="AW5319">
        <v>8447.9281098546016</v>
      </c>
      <c r="AX5319" s="16">
        <f t="shared" si="670"/>
        <v>6347.9281098546016</v>
      </c>
      <c r="AY5319" s="17">
        <f t="shared" si="671"/>
        <v>3.0228229094545722</v>
      </c>
    </row>
    <row r="5320" spans="1:51" x14ac:dyDescent="0.25">
      <c r="A5320" t="s">
        <v>39</v>
      </c>
      <c r="B5320" t="s">
        <v>228</v>
      </c>
      <c r="C5320">
        <v>2000</v>
      </c>
      <c r="D5320">
        <v>78510</v>
      </c>
      <c r="E5320">
        <v>2014</v>
      </c>
      <c r="F5320" t="s">
        <v>340</v>
      </c>
      <c r="G5320" t="s">
        <v>645</v>
      </c>
      <c r="H5320" t="s">
        <v>326</v>
      </c>
      <c r="J5320">
        <v>4</v>
      </c>
      <c r="K5320" t="s">
        <v>44</v>
      </c>
      <c r="L5320">
        <v>4</v>
      </c>
      <c r="M5320" t="s">
        <v>45</v>
      </c>
      <c r="N5320">
        <v>2</v>
      </c>
      <c r="O5320" t="s">
        <v>60</v>
      </c>
      <c r="P5320" t="s">
        <v>46</v>
      </c>
      <c r="R5320" t="s">
        <v>47</v>
      </c>
      <c r="S5320" t="s">
        <v>151</v>
      </c>
      <c r="U5320" t="s">
        <v>63</v>
      </c>
      <c r="W5320" t="s">
        <v>4282</v>
      </c>
      <c r="X5320" t="s">
        <v>49</v>
      </c>
      <c r="Y5320" t="s">
        <v>82</v>
      </c>
      <c r="AA5320">
        <v>0</v>
      </c>
      <c r="AB5320" t="s">
        <v>51</v>
      </c>
      <c r="AC5320" t="s">
        <v>52</v>
      </c>
      <c r="AD5320">
        <v>2</v>
      </c>
      <c r="AE5320">
        <v>1</v>
      </c>
      <c r="AF5320">
        <v>1</v>
      </c>
      <c r="AG5320">
        <v>2026</v>
      </c>
      <c r="AH5320">
        <v>20260105</v>
      </c>
      <c r="AI5320" t="s">
        <v>7769</v>
      </c>
      <c r="AJ5320">
        <v>2000</v>
      </c>
      <c r="AK5320">
        <v>5461.2109375</v>
      </c>
      <c r="AL5320" s="10">
        <f t="shared" si="664"/>
        <v>3461.2109375</v>
      </c>
      <c r="AM5320" s="11">
        <f t="shared" si="665"/>
        <v>1.7306054687500001</v>
      </c>
      <c r="AN5320">
        <v>2000</v>
      </c>
      <c r="AO5320">
        <v>4575.261538172319</v>
      </c>
      <c r="AP5320" s="12">
        <f t="shared" si="666"/>
        <v>2575.261538172319</v>
      </c>
      <c r="AQ5320" s="13">
        <f t="shared" si="667"/>
        <v>1.2876307690861595</v>
      </c>
      <c r="AR5320">
        <v>2000</v>
      </c>
      <c r="AS5320">
        <v>4704.4916891948869</v>
      </c>
      <c r="AT5320" s="14">
        <f t="shared" si="668"/>
        <v>2704.4916891948869</v>
      </c>
      <c r="AU5320" s="15">
        <f t="shared" si="669"/>
        <v>1.3522458445974435</v>
      </c>
      <c r="AV5320">
        <v>2000</v>
      </c>
      <c r="AW5320">
        <v>5382.9111563241786</v>
      </c>
      <c r="AX5320" s="16">
        <f t="shared" si="670"/>
        <v>3382.9111563241786</v>
      </c>
      <c r="AY5320" s="17">
        <f t="shared" si="671"/>
        <v>1.6914555781620892</v>
      </c>
    </row>
    <row r="5321" spans="1:51" x14ac:dyDescent="0.25">
      <c r="A5321" t="s">
        <v>69</v>
      </c>
      <c r="B5321" t="s">
        <v>335</v>
      </c>
      <c r="C5321">
        <v>1325</v>
      </c>
      <c r="D5321">
        <v>136000</v>
      </c>
      <c r="E5321">
        <v>1988</v>
      </c>
      <c r="F5321" t="s">
        <v>873</v>
      </c>
      <c r="G5321" t="s">
        <v>5828</v>
      </c>
      <c r="J5321">
        <v>6</v>
      </c>
      <c r="K5321" t="s">
        <v>111</v>
      </c>
      <c r="L5321">
        <v>2</v>
      </c>
      <c r="M5321" t="s">
        <v>689</v>
      </c>
      <c r="N5321">
        <v>2.7999999523162842</v>
      </c>
      <c r="O5321" t="s">
        <v>119</v>
      </c>
      <c r="P5321" t="s">
        <v>46</v>
      </c>
      <c r="R5321" t="s">
        <v>241</v>
      </c>
      <c r="U5321" t="s">
        <v>63</v>
      </c>
      <c r="V5321" t="s">
        <v>79</v>
      </c>
      <c r="X5321" t="s">
        <v>65</v>
      </c>
      <c r="Y5321" t="s">
        <v>82</v>
      </c>
      <c r="AA5321">
        <v>0</v>
      </c>
      <c r="AB5321" t="s">
        <v>51</v>
      </c>
      <c r="AC5321" t="s">
        <v>241</v>
      </c>
      <c r="AD5321">
        <v>1</v>
      </c>
      <c r="AE5321">
        <v>1</v>
      </c>
      <c r="AF5321">
        <v>1</v>
      </c>
      <c r="AG5321">
        <v>2026</v>
      </c>
      <c r="AH5321">
        <v>20260102</v>
      </c>
      <c r="AI5321" t="s">
        <v>7770</v>
      </c>
      <c r="AJ5321">
        <v>1325</v>
      </c>
      <c r="AK5321">
        <v>445.55731201171881</v>
      </c>
      <c r="AL5321" s="10">
        <f t="shared" si="664"/>
        <v>879.44268798828125</v>
      </c>
      <c r="AM5321" s="11">
        <f t="shared" si="665"/>
        <v>0.66373033055719344</v>
      </c>
      <c r="AN5321">
        <v>1325</v>
      </c>
      <c r="AO5321">
        <v>448.70093119499887</v>
      </c>
      <c r="AP5321" s="12">
        <f t="shared" si="666"/>
        <v>876.29906880500107</v>
      </c>
      <c r="AQ5321" s="13">
        <f t="shared" si="667"/>
        <v>0.66135778777735932</v>
      </c>
      <c r="AR5321">
        <v>1325</v>
      </c>
      <c r="AS5321">
        <v>510.63311446886883</v>
      </c>
      <c r="AT5321" s="14">
        <f t="shared" si="668"/>
        <v>814.36688553113117</v>
      </c>
      <c r="AU5321" s="15">
        <f t="shared" si="669"/>
        <v>0.61461651738198575</v>
      </c>
      <c r="AV5321">
        <v>1325</v>
      </c>
      <c r="AW5321">
        <v>482.61261261261262</v>
      </c>
      <c r="AX5321" s="16">
        <f t="shared" si="670"/>
        <v>842.38738738738743</v>
      </c>
      <c r="AY5321" s="17">
        <f t="shared" si="671"/>
        <v>0.63576406595274526</v>
      </c>
    </row>
    <row r="5322" spans="1:51" x14ac:dyDescent="0.25">
      <c r="A5322" t="s">
        <v>54</v>
      </c>
      <c r="B5322" t="s">
        <v>127</v>
      </c>
      <c r="C5322">
        <v>24500</v>
      </c>
      <c r="D5322">
        <v>30397</v>
      </c>
      <c r="E5322">
        <v>2022</v>
      </c>
      <c r="F5322" t="s">
        <v>408</v>
      </c>
      <c r="G5322" t="s">
        <v>1850</v>
      </c>
      <c r="H5322" t="s">
        <v>1013</v>
      </c>
      <c r="I5322" t="s">
        <v>280</v>
      </c>
      <c r="J5322">
        <v>6</v>
      </c>
      <c r="K5322" t="s">
        <v>111</v>
      </c>
      <c r="L5322">
        <v>4</v>
      </c>
      <c r="M5322" t="s">
        <v>45</v>
      </c>
      <c r="N5322">
        <v>3.5999999046325679</v>
      </c>
      <c r="O5322" t="s">
        <v>45</v>
      </c>
      <c r="P5322" t="s">
        <v>46</v>
      </c>
      <c r="Q5322">
        <v>4</v>
      </c>
      <c r="R5322" t="s">
        <v>61</v>
      </c>
      <c r="S5322" t="s">
        <v>48</v>
      </c>
      <c r="T5322">
        <v>292</v>
      </c>
      <c r="U5322" t="s">
        <v>63</v>
      </c>
      <c r="V5322" t="s">
        <v>79</v>
      </c>
      <c r="X5322" t="s">
        <v>65</v>
      </c>
      <c r="Y5322" t="s">
        <v>125</v>
      </c>
      <c r="AA5322">
        <v>0</v>
      </c>
      <c r="AB5322" t="s">
        <v>51</v>
      </c>
      <c r="AC5322" t="s">
        <v>67</v>
      </c>
      <c r="AD5322">
        <v>1</v>
      </c>
      <c r="AE5322">
        <v>1</v>
      </c>
      <c r="AF5322">
        <v>1</v>
      </c>
      <c r="AG5322">
        <v>2026</v>
      </c>
      <c r="AH5322">
        <v>20251231</v>
      </c>
      <c r="AI5322" t="s">
        <v>7771</v>
      </c>
      <c r="AJ5322">
        <v>24500</v>
      </c>
      <c r="AK5322">
        <v>22967.470703125</v>
      </c>
      <c r="AL5322" s="10">
        <f t="shared" si="664"/>
        <v>1532.529296875</v>
      </c>
      <c r="AM5322" s="11">
        <f t="shared" si="665"/>
        <v>6.2552216198979591E-2</v>
      </c>
      <c r="AN5322">
        <v>24500</v>
      </c>
      <c r="AO5322">
        <v>21420.50911175794</v>
      </c>
      <c r="AP5322" s="12">
        <f t="shared" si="666"/>
        <v>3079.4908882420605</v>
      </c>
      <c r="AQ5322" s="13">
        <f t="shared" si="667"/>
        <v>0.12569350564253309</v>
      </c>
      <c r="AR5322">
        <v>24500</v>
      </c>
      <c r="AS5322">
        <v>22041.250262390931</v>
      </c>
      <c r="AT5322" s="14">
        <f t="shared" si="668"/>
        <v>2458.7497376090687</v>
      </c>
      <c r="AU5322" s="15">
        <f t="shared" si="669"/>
        <v>0.10035713214730893</v>
      </c>
      <c r="AV5322">
        <v>24500</v>
      </c>
      <c r="AW5322">
        <v>22723.8412371134</v>
      </c>
      <c r="AX5322" s="16">
        <f t="shared" si="670"/>
        <v>1776.1587628866</v>
      </c>
      <c r="AY5322" s="17">
        <f t="shared" si="671"/>
        <v>7.249627603618776E-2</v>
      </c>
    </row>
    <row r="5323" spans="1:51" x14ac:dyDescent="0.25">
      <c r="A5323" t="s">
        <v>39</v>
      </c>
      <c r="B5323" t="s">
        <v>114</v>
      </c>
      <c r="C5323">
        <v>3200</v>
      </c>
      <c r="D5323">
        <v>215086</v>
      </c>
      <c r="E5323">
        <v>2014</v>
      </c>
      <c r="F5323" t="s">
        <v>408</v>
      </c>
      <c r="G5323" t="s">
        <v>1850</v>
      </c>
      <c r="H5323" t="s">
        <v>1850</v>
      </c>
      <c r="J5323">
        <v>6</v>
      </c>
      <c r="K5323" t="s">
        <v>44</v>
      </c>
      <c r="L5323">
        <v>4</v>
      </c>
      <c r="M5323" t="s">
        <v>45</v>
      </c>
      <c r="N5323">
        <v>3.5999999046325679</v>
      </c>
      <c r="O5323" t="s">
        <v>45</v>
      </c>
      <c r="P5323" t="s">
        <v>46</v>
      </c>
      <c r="R5323" t="s">
        <v>61</v>
      </c>
      <c r="S5323" t="s">
        <v>48</v>
      </c>
      <c r="U5323" t="s">
        <v>63</v>
      </c>
      <c r="X5323" t="s">
        <v>65</v>
      </c>
      <c r="Y5323" t="s">
        <v>125</v>
      </c>
      <c r="AA5323">
        <v>0</v>
      </c>
      <c r="AB5323" t="s">
        <v>51</v>
      </c>
      <c r="AC5323" t="s">
        <v>67</v>
      </c>
      <c r="AD5323">
        <v>1</v>
      </c>
      <c r="AE5323">
        <v>1</v>
      </c>
      <c r="AF5323">
        <v>1</v>
      </c>
      <c r="AG5323">
        <v>2026</v>
      </c>
      <c r="AH5323">
        <v>20251231</v>
      </c>
      <c r="AI5323" t="s">
        <v>7772</v>
      </c>
      <c r="AJ5323">
        <v>3200</v>
      </c>
      <c r="AK5323">
        <v>1854.698974609375</v>
      </c>
      <c r="AL5323" s="10">
        <f t="shared" si="664"/>
        <v>1345.301025390625</v>
      </c>
      <c r="AM5323" s="11">
        <f t="shared" si="665"/>
        <v>0.4204065704345703</v>
      </c>
      <c r="AN5323">
        <v>3200</v>
      </c>
      <c r="AO5323">
        <v>1592.9424242538439</v>
      </c>
      <c r="AP5323" s="12">
        <f t="shared" si="666"/>
        <v>1607.0575757461561</v>
      </c>
      <c r="AQ5323" s="13">
        <f t="shared" si="667"/>
        <v>0.5022054924206738</v>
      </c>
      <c r="AR5323">
        <v>3200</v>
      </c>
      <c r="AS5323">
        <v>1641.516117693634</v>
      </c>
      <c r="AT5323" s="14">
        <f t="shared" si="668"/>
        <v>1558.483882306366</v>
      </c>
      <c r="AU5323" s="15">
        <f t="shared" si="669"/>
        <v>0.48702621322073936</v>
      </c>
      <c r="AV5323">
        <v>3200</v>
      </c>
      <c r="AW5323">
        <v>1811.6730158730161</v>
      </c>
      <c r="AX5323" s="16">
        <f t="shared" si="670"/>
        <v>1388.3269841269839</v>
      </c>
      <c r="AY5323" s="17">
        <f t="shared" si="671"/>
        <v>0.4338521825396825</v>
      </c>
    </row>
    <row r="5324" spans="1:51" x14ac:dyDescent="0.25">
      <c r="A5324" t="s">
        <v>39</v>
      </c>
      <c r="B5324" t="s">
        <v>114</v>
      </c>
      <c r="C5324">
        <v>27000</v>
      </c>
      <c r="D5324">
        <v>21280</v>
      </c>
      <c r="E5324">
        <v>2024</v>
      </c>
      <c r="F5324" t="s">
        <v>56</v>
      </c>
      <c r="G5324" t="s">
        <v>531</v>
      </c>
      <c r="H5324" t="s">
        <v>2728</v>
      </c>
      <c r="I5324" t="s">
        <v>1291</v>
      </c>
      <c r="J5324">
        <v>6</v>
      </c>
      <c r="K5324" t="s">
        <v>44</v>
      </c>
      <c r="L5324">
        <v>3</v>
      </c>
      <c r="M5324" t="s">
        <v>45</v>
      </c>
      <c r="N5324">
        <v>3.5</v>
      </c>
      <c r="O5324" t="s">
        <v>119</v>
      </c>
      <c r="P5324" t="s">
        <v>46</v>
      </c>
      <c r="Q5324">
        <v>4</v>
      </c>
      <c r="R5324" t="s">
        <v>220</v>
      </c>
      <c r="S5324" t="s">
        <v>423</v>
      </c>
      <c r="U5324" t="s">
        <v>63</v>
      </c>
      <c r="V5324" t="s">
        <v>79</v>
      </c>
      <c r="W5324" t="s">
        <v>534</v>
      </c>
      <c r="X5324" t="s">
        <v>81</v>
      </c>
      <c r="Y5324" t="s">
        <v>82</v>
      </c>
      <c r="AA5324">
        <v>0</v>
      </c>
      <c r="AB5324" t="s">
        <v>51</v>
      </c>
      <c r="AC5324" t="s">
        <v>222</v>
      </c>
      <c r="AD5324">
        <v>1</v>
      </c>
      <c r="AE5324">
        <v>1</v>
      </c>
      <c r="AF5324">
        <v>1</v>
      </c>
      <c r="AG5324">
        <v>2026</v>
      </c>
      <c r="AH5324">
        <v>20251230</v>
      </c>
      <c r="AI5324" t="s">
        <v>7773</v>
      </c>
      <c r="AJ5324">
        <v>27000</v>
      </c>
      <c r="AK5324">
        <v>35363.57421875</v>
      </c>
      <c r="AL5324" s="10">
        <f t="shared" si="664"/>
        <v>8363.57421875</v>
      </c>
      <c r="AM5324" s="11">
        <f t="shared" si="665"/>
        <v>0.30976200810185184</v>
      </c>
      <c r="AN5324">
        <v>27000</v>
      </c>
      <c r="AO5324">
        <v>33364.846163374437</v>
      </c>
      <c r="AP5324" s="12">
        <f t="shared" si="666"/>
        <v>6364.8461633744373</v>
      </c>
      <c r="AQ5324" s="13">
        <f t="shared" si="667"/>
        <v>0.23573504308794213</v>
      </c>
      <c r="AR5324">
        <v>27000</v>
      </c>
      <c r="AS5324">
        <v>35070.359026450322</v>
      </c>
      <c r="AT5324" s="14">
        <f t="shared" si="668"/>
        <v>8070.3590264503218</v>
      </c>
      <c r="AU5324" s="15">
        <f t="shared" si="669"/>
        <v>0.29890218616482672</v>
      </c>
      <c r="AV5324">
        <v>27000</v>
      </c>
      <c r="AW5324">
        <v>34455.370114942532</v>
      </c>
      <c r="AX5324" s="16">
        <f t="shared" si="670"/>
        <v>7455.3701149425324</v>
      </c>
      <c r="AY5324" s="17">
        <f t="shared" si="671"/>
        <v>0.27612481907194564</v>
      </c>
    </row>
    <row r="5325" spans="1:51" x14ac:dyDescent="0.25">
      <c r="A5325" t="s">
        <v>69</v>
      </c>
      <c r="B5325" t="s">
        <v>85</v>
      </c>
      <c r="C5325">
        <v>8000</v>
      </c>
      <c r="D5325">
        <v>89678</v>
      </c>
      <c r="E5325">
        <v>2020</v>
      </c>
      <c r="F5325" t="s">
        <v>196</v>
      </c>
      <c r="G5325" t="s">
        <v>364</v>
      </c>
      <c r="H5325" t="s">
        <v>5551</v>
      </c>
      <c r="J5325">
        <v>4</v>
      </c>
      <c r="K5325" t="s">
        <v>87</v>
      </c>
      <c r="L5325">
        <v>4</v>
      </c>
      <c r="M5325" t="s">
        <v>45</v>
      </c>
      <c r="N5325">
        <v>2</v>
      </c>
      <c r="O5325" t="s">
        <v>60</v>
      </c>
      <c r="P5325" t="s">
        <v>46</v>
      </c>
      <c r="R5325" t="s">
        <v>47</v>
      </c>
      <c r="S5325" t="s">
        <v>151</v>
      </c>
      <c r="T5325">
        <v>147</v>
      </c>
      <c r="U5325" t="s">
        <v>63</v>
      </c>
      <c r="W5325" t="s">
        <v>571</v>
      </c>
      <c r="X5325" t="s">
        <v>49</v>
      </c>
      <c r="Y5325" t="s">
        <v>282</v>
      </c>
      <c r="AA5325">
        <v>0</v>
      </c>
      <c r="AB5325" t="s">
        <v>51</v>
      </c>
      <c r="AC5325" t="s">
        <v>52</v>
      </c>
      <c r="AD5325">
        <v>1</v>
      </c>
      <c r="AE5325">
        <v>1</v>
      </c>
      <c r="AF5325">
        <v>1</v>
      </c>
      <c r="AG5325">
        <v>2026</v>
      </c>
      <c r="AH5325">
        <v>20251231</v>
      </c>
      <c r="AI5325" t="s">
        <v>7774</v>
      </c>
      <c r="AJ5325">
        <v>8000</v>
      </c>
      <c r="AK5325">
        <v>7325.875</v>
      </c>
      <c r="AL5325" s="10">
        <f t="shared" si="664"/>
        <v>674.125</v>
      </c>
      <c r="AM5325" s="11">
        <f t="shared" si="665"/>
        <v>8.4265624999999997E-2</v>
      </c>
      <c r="AN5325">
        <v>8000</v>
      </c>
      <c r="AO5325">
        <v>7183.8058590627688</v>
      </c>
      <c r="AP5325" s="12">
        <f t="shared" si="666"/>
        <v>816.19414093723117</v>
      </c>
      <c r="AQ5325" s="13">
        <f t="shared" si="667"/>
        <v>0.1020242676171539</v>
      </c>
      <c r="AR5325">
        <v>8000</v>
      </c>
      <c r="AS5325">
        <v>7634.6770823160241</v>
      </c>
      <c r="AT5325" s="14">
        <f t="shared" si="668"/>
        <v>365.3229176839759</v>
      </c>
      <c r="AU5325" s="15">
        <f t="shared" si="669"/>
        <v>4.5665364710496988E-2</v>
      </c>
      <c r="AV5325">
        <v>8000</v>
      </c>
      <c r="AW5325">
        <v>7351.2527582748244</v>
      </c>
      <c r="AX5325" s="16">
        <f t="shared" si="670"/>
        <v>648.74724172517563</v>
      </c>
      <c r="AY5325" s="17">
        <f t="shared" si="671"/>
        <v>8.1093405215646952E-2</v>
      </c>
    </row>
    <row r="5326" spans="1:51" x14ac:dyDescent="0.25">
      <c r="A5326" t="s">
        <v>69</v>
      </c>
      <c r="B5326" t="s">
        <v>85</v>
      </c>
      <c r="C5326">
        <v>16000</v>
      </c>
      <c r="D5326">
        <v>51256</v>
      </c>
      <c r="E5326">
        <v>2018</v>
      </c>
      <c r="F5326" t="s">
        <v>115</v>
      </c>
      <c r="G5326" t="s">
        <v>377</v>
      </c>
      <c r="H5326" t="s">
        <v>7775</v>
      </c>
      <c r="J5326">
        <v>4</v>
      </c>
      <c r="K5326" t="s">
        <v>59</v>
      </c>
      <c r="L5326">
        <v>4</v>
      </c>
      <c r="M5326" t="s">
        <v>45</v>
      </c>
      <c r="N5326">
        <v>2</v>
      </c>
      <c r="O5326" t="s">
        <v>45</v>
      </c>
      <c r="P5326" t="s">
        <v>46</v>
      </c>
      <c r="Q5326">
        <v>4</v>
      </c>
      <c r="R5326" t="s">
        <v>61</v>
      </c>
      <c r="T5326">
        <v>241</v>
      </c>
      <c r="U5326" t="s">
        <v>63</v>
      </c>
      <c r="V5326" t="s">
        <v>64</v>
      </c>
      <c r="W5326" t="s">
        <v>386</v>
      </c>
      <c r="X5326" t="s">
        <v>65</v>
      </c>
      <c r="Y5326" t="s">
        <v>1355</v>
      </c>
      <c r="AA5326">
        <v>0</v>
      </c>
      <c r="AB5326" t="s">
        <v>51</v>
      </c>
      <c r="AC5326" t="s">
        <v>67</v>
      </c>
      <c r="AD5326">
        <v>1</v>
      </c>
      <c r="AE5326">
        <v>1</v>
      </c>
      <c r="AF5326">
        <v>1</v>
      </c>
      <c r="AG5326">
        <v>2026</v>
      </c>
      <c r="AH5326">
        <v>20251231</v>
      </c>
      <c r="AI5326" t="s">
        <v>7776</v>
      </c>
      <c r="AJ5326">
        <v>16000</v>
      </c>
      <c r="AK5326">
        <v>14408.7548828125</v>
      </c>
      <c r="AL5326" s="10">
        <f t="shared" si="664"/>
        <v>1591.2451171875</v>
      </c>
      <c r="AM5326" s="11">
        <f t="shared" si="665"/>
        <v>9.9452819824218747E-2</v>
      </c>
      <c r="AN5326">
        <v>16000</v>
      </c>
      <c r="AO5326">
        <v>14342.0833789724</v>
      </c>
      <c r="AP5326" s="12">
        <f t="shared" si="666"/>
        <v>1657.9166210275998</v>
      </c>
      <c r="AQ5326" s="13">
        <f t="shared" si="667"/>
        <v>0.10361978881422498</v>
      </c>
      <c r="AR5326">
        <v>16000</v>
      </c>
      <c r="AS5326">
        <v>14380.48290503395</v>
      </c>
      <c r="AT5326" s="14">
        <f t="shared" si="668"/>
        <v>1619.5170949660496</v>
      </c>
      <c r="AU5326" s="15">
        <f t="shared" si="669"/>
        <v>0.1012198184353781</v>
      </c>
      <c r="AV5326">
        <v>16000</v>
      </c>
      <c r="AW5326">
        <v>14441.38730853392</v>
      </c>
      <c r="AX5326" s="16">
        <f t="shared" si="670"/>
        <v>1558.6126914660799</v>
      </c>
      <c r="AY5326" s="17">
        <f t="shared" si="671"/>
        <v>9.741329321662999E-2</v>
      </c>
    </row>
    <row r="5327" spans="1:51" x14ac:dyDescent="0.25">
      <c r="A5327" t="s">
        <v>54</v>
      </c>
      <c r="B5327" t="s">
        <v>127</v>
      </c>
      <c r="C5327">
        <v>7000</v>
      </c>
      <c r="D5327">
        <v>130043</v>
      </c>
      <c r="E5327">
        <v>2018</v>
      </c>
      <c r="F5327" t="s">
        <v>343</v>
      </c>
      <c r="G5327" t="s">
        <v>380</v>
      </c>
      <c r="H5327" t="s">
        <v>381</v>
      </c>
      <c r="I5327" t="s">
        <v>382</v>
      </c>
      <c r="J5327">
        <v>6</v>
      </c>
      <c r="K5327" t="s">
        <v>44</v>
      </c>
      <c r="L5327">
        <v>4</v>
      </c>
      <c r="M5327" t="s">
        <v>45</v>
      </c>
      <c r="N5327">
        <v>3.5999999046325679</v>
      </c>
      <c r="O5327" t="s">
        <v>76</v>
      </c>
      <c r="P5327" t="s">
        <v>46</v>
      </c>
      <c r="Q5327">
        <v>4</v>
      </c>
      <c r="R5327" t="s">
        <v>47</v>
      </c>
      <c r="S5327" t="s">
        <v>78</v>
      </c>
      <c r="T5327">
        <v>295</v>
      </c>
      <c r="U5327" t="s">
        <v>63</v>
      </c>
      <c r="V5327" t="s">
        <v>79</v>
      </c>
      <c r="X5327" t="s">
        <v>97</v>
      </c>
      <c r="Y5327" t="s">
        <v>82</v>
      </c>
      <c r="Z5327">
        <v>33195</v>
      </c>
      <c r="AA5327">
        <v>0</v>
      </c>
      <c r="AB5327" t="s">
        <v>51</v>
      </c>
      <c r="AC5327" t="s">
        <v>52</v>
      </c>
      <c r="AD5327">
        <v>1</v>
      </c>
      <c r="AE5327">
        <v>1</v>
      </c>
      <c r="AF5327">
        <v>1</v>
      </c>
      <c r="AG5327">
        <v>2026</v>
      </c>
      <c r="AH5327">
        <v>20251231</v>
      </c>
      <c r="AI5327" t="s">
        <v>7777</v>
      </c>
      <c r="AJ5327">
        <v>7000</v>
      </c>
      <c r="AK5327">
        <v>8675.509765625</v>
      </c>
      <c r="AL5327" s="10">
        <f t="shared" si="664"/>
        <v>1675.509765625</v>
      </c>
      <c r="AM5327" s="11">
        <f t="shared" si="665"/>
        <v>0.23935853794642858</v>
      </c>
      <c r="AN5327">
        <v>7000</v>
      </c>
      <c r="AO5327">
        <v>8303.6582041592701</v>
      </c>
      <c r="AP5327" s="12">
        <f t="shared" si="666"/>
        <v>1303.6582041592701</v>
      </c>
      <c r="AQ5327" s="13">
        <f t="shared" si="667"/>
        <v>0.18623688630846716</v>
      </c>
      <c r="AR5327">
        <v>7000</v>
      </c>
      <c r="AS5327">
        <v>7791.8925922626968</v>
      </c>
      <c r="AT5327" s="14">
        <f t="shared" si="668"/>
        <v>791.89259226269678</v>
      </c>
      <c r="AU5327" s="15">
        <f t="shared" si="669"/>
        <v>0.11312751318038526</v>
      </c>
      <c r="AV5327">
        <v>7000</v>
      </c>
      <c r="AW5327">
        <v>8725.7779291553197</v>
      </c>
      <c r="AX5327" s="16">
        <f t="shared" si="670"/>
        <v>1725.7779291553197</v>
      </c>
      <c r="AY5327" s="17">
        <f t="shared" si="671"/>
        <v>0.24653970416504567</v>
      </c>
    </row>
    <row r="5328" spans="1:51" x14ac:dyDescent="0.25">
      <c r="A5328" t="s">
        <v>54</v>
      </c>
      <c r="B5328" t="s">
        <v>127</v>
      </c>
      <c r="C5328">
        <v>2000</v>
      </c>
      <c r="D5328">
        <v>92744</v>
      </c>
      <c r="E5328">
        <v>2017</v>
      </c>
      <c r="F5328" t="s">
        <v>349</v>
      </c>
      <c r="G5328" t="s">
        <v>350</v>
      </c>
      <c r="H5328" t="s">
        <v>372</v>
      </c>
      <c r="I5328" t="s">
        <v>352</v>
      </c>
      <c r="J5328">
        <v>6</v>
      </c>
      <c r="K5328" t="s">
        <v>59</v>
      </c>
      <c r="L5328">
        <v>4</v>
      </c>
      <c r="M5328" t="s">
        <v>45</v>
      </c>
      <c r="N5328">
        <v>3.5999999046325679</v>
      </c>
      <c r="O5328" t="s">
        <v>60</v>
      </c>
      <c r="P5328" t="s">
        <v>451</v>
      </c>
      <c r="Q5328">
        <v>4</v>
      </c>
      <c r="R5328" t="s">
        <v>353</v>
      </c>
      <c r="S5328" t="s">
        <v>62</v>
      </c>
      <c r="T5328">
        <v>283</v>
      </c>
      <c r="U5328" t="s">
        <v>63</v>
      </c>
      <c r="V5328" t="s">
        <v>79</v>
      </c>
      <c r="X5328" t="s">
        <v>97</v>
      </c>
      <c r="Y5328" t="s">
        <v>125</v>
      </c>
      <c r="Z5328">
        <v>31395</v>
      </c>
      <c r="AA5328">
        <v>0</v>
      </c>
      <c r="AB5328" t="s">
        <v>51</v>
      </c>
      <c r="AC5328" t="s">
        <v>353</v>
      </c>
      <c r="AD5328">
        <v>1</v>
      </c>
      <c r="AE5328">
        <v>1</v>
      </c>
      <c r="AF5328">
        <v>1</v>
      </c>
      <c r="AG5328">
        <v>2026</v>
      </c>
      <c r="AH5328">
        <v>20251231</v>
      </c>
      <c r="AI5328" t="s">
        <v>7778</v>
      </c>
      <c r="AJ5328">
        <v>2000</v>
      </c>
      <c r="AK5328">
        <v>3518.115966796875</v>
      </c>
      <c r="AL5328" s="10">
        <f t="shared" si="664"/>
        <v>1518.115966796875</v>
      </c>
      <c r="AM5328" s="11">
        <f t="shared" si="665"/>
        <v>0.75905798339843755</v>
      </c>
      <c r="AN5328">
        <v>2000</v>
      </c>
      <c r="AO5328">
        <v>3193.5033295008811</v>
      </c>
      <c r="AP5328" s="12">
        <f t="shared" si="666"/>
        <v>1193.5033295008811</v>
      </c>
      <c r="AQ5328" s="13">
        <f t="shared" si="667"/>
        <v>0.59675166475044061</v>
      </c>
      <c r="AR5328">
        <v>2000</v>
      </c>
      <c r="AS5328">
        <v>3309.0146651260839</v>
      </c>
      <c r="AT5328" s="14">
        <f t="shared" si="668"/>
        <v>1309.0146651260839</v>
      </c>
      <c r="AU5328" s="15">
        <f t="shared" si="669"/>
        <v>0.65450733256304194</v>
      </c>
      <c r="AV5328">
        <v>2000</v>
      </c>
      <c r="AW5328">
        <v>3528.0564794477559</v>
      </c>
      <c r="AX5328" s="16">
        <f t="shared" si="670"/>
        <v>1528.0564794477559</v>
      </c>
      <c r="AY5328" s="17">
        <f t="shared" si="671"/>
        <v>0.76402823972387801</v>
      </c>
    </row>
    <row r="5329" spans="1:51" x14ac:dyDescent="0.25">
      <c r="A5329" t="s">
        <v>54</v>
      </c>
      <c r="B5329" t="s">
        <v>148</v>
      </c>
      <c r="C5329">
        <v>1300</v>
      </c>
      <c r="D5329">
        <v>213996</v>
      </c>
      <c r="E5329">
        <v>2010</v>
      </c>
      <c r="F5329" t="s">
        <v>56</v>
      </c>
      <c r="G5329" t="s">
        <v>229</v>
      </c>
      <c r="H5329" t="s">
        <v>230</v>
      </c>
      <c r="J5329">
        <v>8</v>
      </c>
      <c r="K5329" t="s">
        <v>111</v>
      </c>
      <c r="L5329">
        <v>4</v>
      </c>
      <c r="M5329" t="s">
        <v>45</v>
      </c>
      <c r="N5329">
        <v>5.4000000953674316</v>
      </c>
      <c r="O5329" t="s">
        <v>119</v>
      </c>
      <c r="R5329" t="s">
        <v>47</v>
      </c>
      <c r="S5329" t="s">
        <v>151</v>
      </c>
      <c r="T5329">
        <v>310</v>
      </c>
      <c r="U5329" t="s">
        <v>63</v>
      </c>
      <c r="V5329" t="s">
        <v>79</v>
      </c>
      <c r="W5329" t="s">
        <v>358</v>
      </c>
      <c r="X5329" t="s">
        <v>136</v>
      </c>
      <c r="Y5329" t="s">
        <v>82</v>
      </c>
      <c r="AA5329">
        <v>0</v>
      </c>
      <c r="AB5329" t="s">
        <v>51</v>
      </c>
      <c r="AC5329" t="s">
        <v>52</v>
      </c>
      <c r="AD5329">
        <v>1</v>
      </c>
      <c r="AE5329">
        <v>1</v>
      </c>
      <c r="AF5329">
        <v>1</v>
      </c>
      <c r="AG5329">
        <v>2026</v>
      </c>
      <c r="AH5329">
        <v>20251230</v>
      </c>
      <c r="AI5329" t="s">
        <v>7779</v>
      </c>
      <c r="AJ5329">
        <v>1300</v>
      </c>
      <c r="AK5329">
        <v>1452.495849609375</v>
      </c>
      <c r="AL5329" s="10">
        <f t="shared" si="664"/>
        <v>152.495849609375</v>
      </c>
      <c r="AM5329" s="11">
        <f t="shared" si="665"/>
        <v>0.11730449969951923</v>
      </c>
      <c r="AN5329">
        <v>1300</v>
      </c>
      <c r="AO5329">
        <v>1517.2868382157619</v>
      </c>
      <c r="AP5329" s="12">
        <f t="shared" si="666"/>
        <v>217.28683821576192</v>
      </c>
      <c r="AQ5329" s="13">
        <f t="shared" si="667"/>
        <v>0.16714372170443226</v>
      </c>
      <c r="AR5329">
        <v>1300</v>
      </c>
      <c r="AS5329">
        <v>1594.432863813136</v>
      </c>
      <c r="AT5329" s="14">
        <f t="shared" si="668"/>
        <v>294.43286381313601</v>
      </c>
      <c r="AU5329" s="15">
        <f t="shared" si="669"/>
        <v>0.22648681831779693</v>
      </c>
      <c r="AV5329">
        <v>1300</v>
      </c>
      <c r="AW5329">
        <v>1505.183955223881</v>
      </c>
      <c r="AX5329" s="16">
        <f t="shared" si="670"/>
        <v>205.18395522388096</v>
      </c>
      <c r="AY5329" s="17">
        <f t="shared" si="671"/>
        <v>0.15783381171067765</v>
      </c>
    </row>
    <row r="5330" spans="1:51" x14ac:dyDescent="0.25">
      <c r="A5330" t="s">
        <v>106</v>
      </c>
      <c r="B5330" t="s">
        <v>215</v>
      </c>
      <c r="C5330">
        <v>13750</v>
      </c>
      <c r="D5330">
        <v>64570</v>
      </c>
      <c r="E5330">
        <v>2021</v>
      </c>
      <c r="F5330" t="s">
        <v>196</v>
      </c>
      <c r="G5330" t="s">
        <v>4333</v>
      </c>
      <c r="H5330" t="s">
        <v>451</v>
      </c>
      <c r="J5330">
        <v>4</v>
      </c>
      <c r="K5330" t="s">
        <v>118</v>
      </c>
      <c r="L5330">
        <v>4</v>
      </c>
      <c r="M5330" t="s">
        <v>45</v>
      </c>
      <c r="N5330">
        <v>2</v>
      </c>
      <c r="O5330" t="s">
        <v>45</v>
      </c>
      <c r="P5330" t="s">
        <v>46</v>
      </c>
      <c r="Q5330">
        <v>4</v>
      </c>
      <c r="R5330" t="s">
        <v>47</v>
      </c>
      <c r="S5330" t="s">
        <v>78</v>
      </c>
      <c r="T5330">
        <v>147</v>
      </c>
      <c r="U5330" t="s">
        <v>63</v>
      </c>
      <c r="W5330" t="s">
        <v>7780</v>
      </c>
      <c r="X5330" t="s">
        <v>49</v>
      </c>
      <c r="Y5330" t="s">
        <v>282</v>
      </c>
      <c r="AA5330">
        <v>0</v>
      </c>
      <c r="AB5330" t="s">
        <v>51</v>
      </c>
      <c r="AC5330" t="s">
        <v>52</v>
      </c>
      <c r="AD5330">
        <v>1</v>
      </c>
      <c r="AE5330">
        <v>1</v>
      </c>
      <c r="AF5330">
        <v>1</v>
      </c>
      <c r="AG5330">
        <v>2026</v>
      </c>
      <c r="AH5330">
        <v>20260102</v>
      </c>
      <c r="AI5330" t="s">
        <v>7781</v>
      </c>
      <c r="AJ5330">
        <v>13750</v>
      </c>
      <c r="AK5330">
        <v>13321.0927734375</v>
      </c>
      <c r="AL5330" s="10">
        <f t="shared" si="664"/>
        <v>428.9072265625</v>
      </c>
      <c r="AM5330" s="11">
        <f t="shared" si="665"/>
        <v>3.119325284090909E-2</v>
      </c>
      <c r="AN5330">
        <v>13750</v>
      </c>
      <c r="AO5330">
        <v>13632.619295111461</v>
      </c>
      <c r="AP5330" s="12">
        <f t="shared" si="666"/>
        <v>117.38070488853919</v>
      </c>
      <c r="AQ5330" s="13">
        <f t="shared" si="667"/>
        <v>8.5367785373483048E-3</v>
      </c>
      <c r="AR5330">
        <v>13750</v>
      </c>
      <c r="AS5330">
        <v>13440.71815763495</v>
      </c>
      <c r="AT5330" s="14">
        <f t="shared" si="668"/>
        <v>309.28184236504967</v>
      </c>
      <c r="AU5330" s="15">
        <f t="shared" si="669"/>
        <v>2.249322489927634E-2</v>
      </c>
      <c r="AV5330">
        <v>13750</v>
      </c>
      <c r="AW5330">
        <v>13438.248262792171</v>
      </c>
      <c r="AX5330" s="16">
        <f t="shared" si="670"/>
        <v>311.75173720782914</v>
      </c>
      <c r="AY5330" s="17">
        <f t="shared" si="671"/>
        <v>2.2672853615114848E-2</v>
      </c>
    </row>
    <row r="5331" spans="1:51" x14ac:dyDescent="0.25">
      <c r="A5331" t="s">
        <v>69</v>
      </c>
      <c r="B5331" t="s">
        <v>70</v>
      </c>
      <c r="C5331">
        <v>4400</v>
      </c>
      <c r="D5331">
        <v>110186</v>
      </c>
      <c r="E5331">
        <v>2011</v>
      </c>
      <c r="F5331" t="s">
        <v>139</v>
      </c>
      <c r="G5331" t="s">
        <v>1984</v>
      </c>
      <c r="I5331" t="s">
        <v>673</v>
      </c>
      <c r="J5331">
        <v>6</v>
      </c>
      <c r="K5331" t="s">
        <v>75</v>
      </c>
      <c r="L5331">
        <v>2</v>
      </c>
      <c r="M5331" t="s">
        <v>45</v>
      </c>
      <c r="N5331">
        <v>3</v>
      </c>
      <c r="O5331" t="s">
        <v>119</v>
      </c>
      <c r="P5331" t="s">
        <v>46</v>
      </c>
      <c r="R5331" t="s">
        <v>578</v>
      </c>
      <c r="T5331">
        <v>230</v>
      </c>
      <c r="U5331" t="s">
        <v>63</v>
      </c>
      <c r="X5331" t="s">
        <v>65</v>
      </c>
      <c r="Y5331" t="s">
        <v>120</v>
      </c>
      <c r="AA5331">
        <v>0</v>
      </c>
      <c r="AB5331" t="s">
        <v>51</v>
      </c>
      <c r="AC5331" t="s">
        <v>579</v>
      </c>
      <c r="AD5331">
        <v>1</v>
      </c>
      <c r="AE5331">
        <v>1</v>
      </c>
      <c r="AF5331">
        <v>1</v>
      </c>
      <c r="AG5331">
        <v>2026</v>
      </c>
      <c r="AH5331">
        <v>20251230</v>
      </c>
      <c r="AI5331" t="s">
        <v>7782</v>
      </c>
      <c r="AJ5331">
        <v>4400</v>
      </c>
      <c r="AK5331">
        <v>3809.504150390625</v>
      </c>
      <c r="AL5331" s="10">
        <f t="shared" si="664"/>
        <v>590.495849609375</v>
      </c>
      <c r="AM5331" s="11">
        <f t="shared" si="665"/>
        <v>0.13420360218394886</v>
      </c>
      <c r="AN5331">
        <v>4400</v>
      </c>
      <c r="AO5331">
        <v>4115.7713001636503</v>
      </c>
      <c r="AP5331" s="12">
        <f t="shared" si="666"/>
        <v>284.22869983634973</v>
      </c>
      <c r="AQ5331" s="13">
        <f t="shared" si="667"/>
        <v>6.4597431780988576E-2</v>
      </c>
      <c r="AR5331">
        <v>4400</v>
      </c>
      <c r="AS5331">
        <v>4287.9996569261302</v>
      </c>
      <c r="AT5331" s="14">
        <f t="shared" si="668"/>
        <v>112.00034307386977</v>
      </c>
      <c r="AU5331" s="15">
        <f t="shared" si="669"/>
        <v>2.5454623425879494E-2</v>
      </c>
      <c r="AV5331">
        <v>4400</v>
      </c>
      <c r="AW5331">
        <v>3848.4312573443008</v>
      </c>
      <c r="AX5331" s="16">
        <f t="shared" si="670"/>
        <v>551.56874265569922</v>
      </c>
      <c r="AY5331" s="17">
        <f t="shared" si="671"/>
        <v>0.12535653242174982</v>
      </c>
    </row>
    <row r="5332" spans="1:51" x14ac:dyDescent="0.25">
      <c r="A5332" t="s">
        <v>69</v>
      </c>
      <c r="B5332" t="s">
        <v>1040</v>
      </c>
      <c r="C5332">
        <v>500</v>
      </c>
      <c r="D5332">
        <v>224984</v>
      </c>
      <c r="E5332">
        <v>2006</v>
      </c>
      <c r="F5332" t="s">
        <v>71</v>
      </c>
      <c r="G5332" t="s">
        <v>697</v>
      </c>
      <c r="I5332" t="s">
        <v>160</v>
      </c>
      <c r="J5332">
        <v>6</v>
      </c>
      <c r="L5332">
        <v>4</v>
      </c>
      <c r="N5332">
        <v>4.1999998092651367</v>
      </c>
      <c r="O5332" t="s">
        <v>76</v>
      </c>
      <c r="P5332" t="s">
        <v>46</v>
      </c>
      <c r="R5332" t="s">
        <v>47</v>
      </c>
      <c r="S5332" t="s">
        <v>78</v>
      </c>
      <c r="U5332" t="s">
        <v>63</v>
      </c>
      <c r="V5332" t="s">
        <v>64</v>
      </c>
      <c r="W5332" t="s">
        <v>1335</v>
      </c>
      <c r="X5332" t="s">
        <v>97</v>
      </c>
      <c r="Y5332" t="s">
        <v>82</v>
      </c>
      <c r="AA5332">
        <v>0</v>
      </c>
      <c r="AB5332" t="s">
        <v>51</v>
      </c>
      <c r="AC5332" t="s">
        <v>52</v>
      </c>
      <c r="AD5332">
        <v>1</v>
      </c>
      <c r="AE5332">
        <v>1</v>
      </c>
      <c r="AF5332">
        <v>1</v>
      </c>
      <c r="AG5332">
        <v>2026</v>
      </c>
      <c r="AH5332">
        <v>20251230</v>
      </c>
      <c r="AI5332" t="s">
        <v>7783</v>
      </c>
      <c r="AJ5332">
        <v>500</v>
      </c>
      <c r="AK5332">
        <v>669.58062744140625</v>
      </c>
      <c r="AL5332" s="10">
        <f t="shared" si="664"/>
        <v>169.58062744140625</v>
      </c>
      <c r="AM5332" s="11">
        <f t="shared" si="665"/>
        <v>0.33916125488281251</v>
      </c>
      <c r="AN5332">
        <v>500</v>
      </c>
      <c r="AO5332">
        <v>714.98290710076685</v>
      </c>
      <c r="AP5332" s="12">
        <f t="shared" si="666"/>
        <v>214.98290710076685</v>
      </c>
      <c r="AQ5332" s="13">
        <f t="shared" si="667"/>
        <v>0.42996581420153368</v>
      </c>
      <c r="AR5332">
        <v>500</v>
      </c>
      <c r="AS5332">
        <v>695.98630359307299</v>
      </c>
      <c r="AT5332" s="14">
        <f t="shared" si="668"/>
        <v>195.98630359307299</v>
      </c>
      <c r="AU5332" s="15">
        <f t="shared" si="669"/>
        <v>0.39197260718614596</v>
      </c>
      <c r="AV5332">
        <v>500</v>
      </c>
      <c r="AW5332">
        <v>693.34390243902453</v>
      </c>
      <c r="AX5332" s="16">
        <f t="shared" si="670"/>
        <v>193.34390243902453</v>
      </c>
      <c r="AY5332" s="17">
        <f t="shared" si="671"/>
        <v>0.38668780487804905</v>
      </c>
    </row>
    <row r="5333" spans="1:51" x14ac:dyDescent="0.25">
      <c r="A5333" t="s">
        <v>54</v>
      </c>
      <c r="B5333" t="s">
        <v>154</v>
      </c>
      <c r="C5333">
        <v>4750</v>
      </c>
      <c r="D5333">
        <v>123438</v>
      </c>
      <c r="E5333">
        <v>2013</v>
      </c>
      <c r="F5333" t="s">
        <v>397</v>
      </c>
      <c r="G5333" t="s">
        <v>398</v>
      </c>
      <c r="H5333" t="s">
        <v>280</v>
      </c>
      <c r="J5333">
        <v>4</v>
      </c>
      <c r="K5333" t="s">
        <v>111</v>
      </c>
      <c r="L5333">
        <v>4</v>
      </c>
      <c r="M5333" t="s">
        <v>45</v>
      </c>
      <c r="N5333">
        <v>2.4000000953674321</v>
      </c>
      <c r="O5333" t="s">
        <v>60</v>
      </c>
      <c r="P5333" t="s">
        <v>46</v>
      </c>
      <c r="Q5333">
        <v>2</v>
      </c>
      <c r="R5333" t="s">
        <v>47</v>
      </c>
      <c r="S5333" t="s">
        <v>151</v>
      </c>
      <c r="T5333">
        <v>185</v>
      </c>
      <c r="U5333" t="s">
        <v>63</v>
      </c>
      <c r="V5333" t="s">
        <v>64</v>
      </c>
      <c r="W5333" t="s">
        <v>2000</v>
      </c>
      <c r="X5333" t="s">
        <v>49</v>
      </c>
      <c r="Y5333" t="s">
        <v>66</v>
      </c>
      <c r="AA5333">
        <v>0</v>
      </c>
      <c r="AB5333" t="s">
        <v>51</v>
      </c>
      <c r="AC5333" t="s">
        <v>52</v>
      </c>
      <c r="AD5333">
        <v>1</v>
      </c>
      <c r="AE5333">
        <v>1</v>
      </c>
      <c r="AF5333">
        <v>1</v>
      </c>
      <c r="AG5333">
        <v>2026</v>
      </c>
      <c r="AH5333">
        <v>20260101</v>
      </c>
      <c r="AI5333" t="s">
        <v>7784</v>
      </c>
      <c r="AJ5333">
        <v>4750</v>
      </c>
      <c r="AK5333">
        <v>4532.2060546875</v>
      </c>
      <c r="AL5333" s="10">
        <f t="shared" si="664"/>
        <v>217.7939453125</v>
      </c>
      <c r="AM5333" s="11">
        <f t="shared" si="665"/>
        <v>4.5851356907894734E-2</v>
      </c>
      <c r="AN5333">
        <v>4750</v>
      </c>
      <c r="AO5333">
        <v>4665.7407977850507</v>
      </c>
      <c r="AP5333" s="12">
        <f t="shared" si="666"/>
        <v>84.259202214949255</v>
      </c>
      <c r="AQ5333" s="13">
        <f t="shared" si="667"/>
        <v>1.7738779413673526E-2</v>
      </c>
      <c r="AR5333">
        <v>4750</v>
      </c>
      <c r="AS5333">
        <v>4405.2098805595751</v>
      </c>
      <c r="AT5333" s="14">
        <f t="shared" si="668"/>
        <v>344.79011944042486</v>
      </c>
      <c r="AU5333" s="15">
        <f t="shared" si="669"/>
        <v>7.2587393566405228E-2</v>
      </c>
      <c r="AV5333">
        <v>4750</v>
      </c>
      <c r="AW5333">
        <v>4704.5197486535008</v>
      </c>
      <c r="AX5333" s="16">
        <f t="shared" si="670"/>
        <v>45.480251346499244</v>
      </c>
      <c r="AY5333" s="17">
        <f t="shared" si="671"/>
        <v>9.574789757157736E-3</v>
      </c>
    </row>
    <row r="5334" spans="1:51" x14ac:dyDescent="0.25">
      <c r="A5334" t="s">
        <v>39</v>
      </c>
      <c r="B5334" t="s">
        <v>228</v>
      </c>
      <c r="C5334">
        <v>300</v>
      </c>
      <c r="D5334">
        <v>90586</v>
      </c>
      <c r="E5334">
        <v>2009</v>
      </c>
      <c r="F5334" t="s">
        <v>873</v>
      </c>
      <c r="G5334" t="s">
        <v>7785</v>
      </c>
      <c r="J5334">
        <v>4</v>
      </c>
      <c r="K5334" t="s">
        <v>59</v>
      </c>
      <c r="L5334">
        <v>4</v>
      </c>
      <c r="M5334" t="s">
        <v>45</v>
      </c>
      <c r="N5334">
        <v>1.6000000238418579</v>
      </c>
      <c r="O5334" t="s">
        <v>60</v>
      </c>
      <c r="P5334" t="s">
        <v>161</v>
      </c>
      <c r="R5334" t="s">
        <v>440</v>
      </c>
      <c r="U5334" t="s">
        <v>63</v>
      </c>
      <c r="V5334" t="s">
        <v>64</v>
      </c>
      <c r="W5334" t="s">
        <v>4456</v>
      </c>
      <c r="X5334" t="s">
        <v>65</v>
      </c>
      <c r="Y5334" t="s">
        <v>282</v>
      </c>
      <c r="AA5334">
        <v>0</v>
      </c>
      <c r="AB5334" t="s">
        <v>51</v>
      </c>
      <c r="AC5334" t="s">
        <v>559</v>
      </c>
      <c r="AD5334">
        <v>1</v>
      </c>
      <c r="AE5334">
        <v>1</v>
      </c>
      <c r="AF5334">
        <v>1</v>
      </c>
      <c r="AG5334">
        <v>2026</v>
      </c>
      <c r="AH5334">
        <v>20251229</v>
      </c>
      <c r="AI5334" t="s">
        <v>7786</v>
      </c>
      <c r="AJ5334">
        <v>300</v>
      </c>
      <c r="AK5334">
        <v>450.16757202148438</v>
      </c>
      <c r="AL5334" s="10">
        <f t="shared" si="664"/>
        <v>150.16757202148438</v>
      </c>
      <c r="AM5334" s="11">
        <f t="shared" si="665"/>
        <v>0.50055857340494792</v>
      </c>
      <c r="AN5334">
        <v>300</v>
      </c>
      <c r="AO5334">
        <v>572.17285432112419</v>
      </c>
      <c r="AP5334" s="12">
        <f t="shared" si="666"/>
        <v>272.17285432112419</v>
      </c>
      <c r="AQ5334" s="13">
        <f t="shared" si="667"/>
        <v>0.90724284773708064</v>
      </c>
      <c r="AR5334">
        <v>300</v>
      </c>
      <c r="AS5334">
        <v>477.0819080955394</v>
      </c>
      <c r="AT5334" s="14">
        <f t="shared" si="668"/>
        <v>177.0819080955394</v>
      </c>
      <c r="AU5334" s="15">
        <f t="shared" si="669"/>
        <v>0.5902730269851314</v>
      </c>
      <c r="AV5334">
        <v>300</v>
      </c>
      <c r="AW5334">
        <v>487.38775510204079</v>
      </c>
      <c r="AX5334" s="16">
        <f t="shared" si="670"/>
        <v>187.38775510204079</v>
      </c>
      <c r="AY5334" s="17">
        <f t="shared" si="671"/>
        <v>0.62462585034013596</v>
      </c>
    </row>
    <row r="5335" spans="1:51" x14ac:dyDescent="0.25">
      <c r="A5335" t="s">
        <v>69</v>
      </c>
      <c r="B5335" t="s">
        <v>335</v>
      </c>
      <c r="C5335">
        <v>1000</v>
      </c>
      <c r="D5335">
        <v>235146</v>
      </c>
      <c r="E5335">
        <v>2012</v>
      </c>
      <c r="F5335" t="s">
        <v>71</v>
      </c>
      <c r="G5335" t="s">
        <v>123</v>
      </c>
      <c r="H5335" t="s">
        <v>495</v>
      </c>
      <c r="J5335">
        <v>4</v>
      </c>
      <c r="K5335" t="s">
        <v>118</v>
      </c>
      <c r="L5335">
        <v>4</v>
      </c>
      <c r="M5335" t="s">
        <v>45</v>
      </c>
      <c r="N5335">
        <v>2.4000000953674321</v>
      </c>
      <c r="O5335" t="s">
        <v>45</v>
      </c>
      <c r="P5335" t="s">
        <v>46</v>
      </c>
      <c r="R5335" t="s">
        <v>47</v>
      </c>
      <c r="S5335" t="s">
        <v>48</v>
      </c>
      <c r="U5335" t="s">
        <v>63</v>
      </c>
      <c r="W5335" t="s">
        <v>493</v>
      </c>
      <c r="X5335" t="s">
        <v>112</v>
      </c>
      <c r="Y5335" t="s">
        <v>125</v>
      </c>
      <c r="AA5335">
        <v>0</v>
      </c>
      <c r="AB5335" t="s">
        <v>51</v>
      </c>
      <c r="AC5335" t="s">
        <v>52</v>
      </c>
      <c r="AD5335">
        <v>1</v>
      </c>
      <c r="AE5335">
        <v>1</v>
      </c>
      <c r="AF5335">
        <v>1</v>
      </c>
      <c r="AG5335">
        <v>2026</v>
      </c>
      <c r="AH5335">
        <v>20260102</v>
      </c>
      <c r="AI5335" t="s">
        <v>7787</v>
      </c>
      <c r="AJ5335">
        <v>1000</v>
      </c>
      <c r="AK5335">
        <v>1011.658020019531</v>
      </c>
      <c r="AL5335" s="10">
        <f t="shared" si="664"/>
        <v>11.658020019531023</v>
      </c>
      <c r="AM5335" s="11">
        <f t="shared" si="665"/>
        <v>1.1658020019531022E-2</v>
      </c>
      <c r="AN5335">
        <v>1000</v>
      </c>
      <c r="AO5335">
        <v>1137.164173377417</v>
      </c>
      <c r="AP5335" s="12">
        <f t="shared" si="666"/>
        <v>137.164173377417</v>
      </c>
      <c r="AQ5335" s="13">
        <f t="shared" si="667"/>
        <v>0.13716417337741699</v>
      </c>
      <c r="AR5335">
        <v>1000</v>
      </c>
      <c r="AS5335">
        <v>1077.3506311150179</v>
      </c>
      <c r="AT5335" s="14">
        <f t="shared" si="668"/>
        <v>77.350631115017904</v>
      </c>
      <c r="AU5335" s="15">
        <f t="shared" si="669"/>
        <v>7.7350631115017901E-2</v>
      </c>
      <c r="AV5335">
        <v>1000</v>
      </c>
      <c r="AW5335">
        <v>1030.460992907801</v>
      </c>
      <c r="AX5335" s="16">
        <f t="shared" si="670"/>
        <v>30.460992907801028</v>
      </c>
      <c r="AY5335" s="17">
        <f t="shared" si="671"/>
        <v>3.0460992907801028E-2</v>
      </c>
    </row>
    <row r="5336" spans="1:51" x14ac:dyDescent="0.25">
      <c r="A5336" t="s">
        <v>69</v>
      </c>
      <c r="B5336" t="s">
        <v>335</v>
      </c>
      <c r="C5336">
        <v>3900</v>
      </c>
      <c r="D5336">
        <v>143980</v>
      </c>
      <c r="E5336">
        <v>2017</v>
      </c>
      <c r="F5336" t="s">
        <v>408</v>
      </c>
      <c r="G5336" t="s">
        <v>1012</v>
      </c>
      <c r="H5336" t="s">
        <v>3453</v>
      </c>
      <c r="J5336">
        <v>6</v>
      </c>
      <c r="K5336" t="s">
        <v>59</v>
      </c>
      <c r="L5336">
        <v>4</v>
      </c>
      <c r="M5336" t="s">
        <v>45</v>
      </c>
      <c r="N5336">
        <v>3.5999999046325679</v>
      </c>
      <c r="O5336" t="s">
        <v>60</v>
      </c>
      <c r="P5336" t="s">
        <v>46</v>
      </c>
      <c r="R5336" t="s">
        <v>353</v>
      </c>
      <c r="S5336" t="s">
        <v>62</v>
      </c>
      <c r="T5336">
        <v>287</v>
      </c>
      <c r="U5336" t="s">
        <v>63</v>
      </c>
      <c r="V5336" t="s">
        <v>79</v>
      </c>
      <c r="X5336" t="s">
        <v>97</v>
      </c>
      <c r="Y5336" t="s">
        <v>125</v>
      </c>
      <c r="Z5336">
        <v>38295</v>
      </c>
      <c r="AA5336">
        <v>0</v>
      </c>
      <c r="AB5336" t="s">
        <v>51</v>
      </c>
      <c r="AC5336" t="s">
        <v>353</v>
      </c>
      <c r="AD5336">
        <v>1</v>
      </c>
      <c r="AE5336">
        <v>1</v>
      </c>
      <c r="AF5336">
        <v>1</v>
      </c>
      <c r="AG5336">
        <v>2026</v>
      </c>
      <c r="AH5336">
        <v>20260102</v>
      </c>
      <c r="AI5336" t="s">
        <v>7788</v>
      </c>
      <c r="AJ5336">
        <v>3900</v>
      </c>
      <c r="AK5336">
        <v>6035.97265625</v>
      </c>
      <c r="AL5336" s="10">
        <f t="shared" si="664"/>
        <v>2135.97265625</v>
      </c>
      <c r="AM5336" s="11">
        <f t="shared" si="665"/>
        <v>0.54768529647435893</v>
      </c>
      <c r="AN5336">
        <v>3900</v>
      </c>
      <c r="AO5336">
        <v>5566.5253227832764</v>
      </c>
      <c r="AP5336" s="12">
        <f t="shared" si="666"/>
        <v>1666.5253227832764</v>
      </c>
      <c r="AQ5336" s="13">
        <f t="shared" si="667"/>
        <v>0.42731418532904519</v>
      </c>
      <c r="AR5336">
        <v>3900</v>
      </c>
      <c r="AS5336">
        <v>5754.1581628169779</v>
      </c>
      <c r="AT5336" s="14">
        <f t="shared" si="668"/>
        <v>1854.1581628169779</v>
      </c>
      <c r="AU5336" s="15">
        <f t="shared" si="669"/>
        <v>0.47542516995307127</v>
      </c>
      <c r="AV5336">
        <v>3900</v>
      </c>
      <c r="AW5336">
        <v>6065.3301886792451</v>
      </c>
      <c r="AX5336" s="16">
        <f t="shared" si="670"/>
        <v>2165.3301886792451</v>
      </c>
      <c r="AY5336" s="17">
        <f t="shared" si="671"/>
        <v>0.55521286889211419</v>
      </c>
    </row>
    <row r="5337" spans="1:51" x14ac:dyDescent="0.25">
      <c r="A5337" t="s">
        <v>54</v>
      </c>
      <c r="B5337" t="s">
        <v>55</v>
      </c>
      <c r="C5337">
        <v>48000</v>
      </c>
      <c r="D5337">
        <v>33576</v>
      </c>
      <c r="E5337">
        <v>2024</v>
      </c>
      <c r="F5337" t="s">
        <v>155</v>
      </c>
      <c r="G5337" t="s">
        <v>74</v>
      </c>
      <c r="H5337" t="s">
        <v>790</v>
      </c>
      <c r="I5337" t="s">
        <v>1462</v>
      </c>
      <c r="J5337">
        <v>6</v>
      </c>
      <c r="K5337" t="s">
        <v>59</v>
      </c>
      <c r="L5337">
        <v>4</v>
      </c>
      <c r="M5337" t="s">
        <v>45</v>
      </c>
      <c r="N5337">
        <v>6.6999998092651367</v>
      </c>
      <c r="O5337" t="s">
        <v>76</v>
      </c>
      <c r="P5337" t="s">
        <v>46</v>
      </c>
      <c r="Q5337">
        <v>5</v>
      </c>
      <c r="R5337" t="s">
        <v>77</v>
      </c>
      <c r="S5337" t="s">
        <v>78</v>
      </c>
      <c r="T5337">
        <v>370</v>
      </c>
      <c r="U5337" t="s">
        <v>272</v>
      </c>
      <c r="V5337" t="s">
        <v>64</v>
      </c>
      <c r="X5337" t="s">
        <v>81</v>
      </c>
      <c r="Y5337" t="s">
        <v>66</v>
      </c>
      <c r="AA5337">
        <v>0</v>
      </c>
      <c r="AB5337" t="s">
        <v>51</v>
      </c>
      <c r="AC5337" t="s">
        <v>83</v>
      </c>
      <c r="AD5337">
        <v>1</v>
      </c>
      <c r="AE5337">
        <v>1</v>
      </c>
      <c r="AF5337">
        <v>1</v>
      </c>
      <c r="AG5337">
        <v>2026</v>
      </c>
      <c r="AH5337">
        <v>20251230</v>
      </c>
      <c r="AI5337" t="s">
        <v>7789</v>
      </c>
      <c r="AJ5337">
        <v>48000</v>
      </c>
      <c r="AK5337">
        <v>44239.38671875</v>
      </c>
      <c r="AL5337" s="10">
        <f t="shared" si="664"/>
        <v>3760.61328125</v>
      </c>
      <c r="AM5337" s="11">
        <f t="shared" si="665"/>
        <v>7.8346110026041665E-2</v>
      </c>
      <c r="AN5337">
        <v>48000</v>
      </c>
      <c r="AO5337">
        <v>49507.449081603707</v>
      </c>
      <c r="AP5337" s="12">
        <f t="shared" si="666"/>
        <v>1507.4490816037069</v>
      </c>
      <c r="AQ5337" s="13">
        <f t="shared" si="667"/>
        <v>3.1405189200077226E-2</v>
      </c>
      <c r="AR5337">
        <v>48000</v>
      </c>
      <c r="AS5337">
        <v>50132.144177595343</v>
      </c>
      <c r="AT5337" s="14">
        <f t="shared" si="668"/>
        <v>2132.1441775953426</v>
      </c>
      <c r="AU5337" s="15">
        <f t="shared" si="669"/>
        <v>4.4419670366569637E-2</v>
      </c>
      <c r="AV5337">
        <v>48000</v>
      </c>
      <c r="AW5337">
        <v>44249.766483516483</v>
      </c>
      <c r="AX5337" s="16">
        <f t="shared" si="670"/>
        <v>3750.2335164835167</v>
      </c>
      <c r="AY5337" s="17">
        <f t="shared" si="671"/>
        <v>7.8129864926739928E-2</v>
      </c>
    </row>
    <row r="5338" spans="1:51" x14ac:dyDescent="0.25">
      <c r="A5338" t="s">
        <v>54</v>
      </c>
      <c r="B5338" t="s">
        <v>127</v>
      </c>
      <c r="C5338">
        <v>10750</v>
      </c>
      <c r="D5338">
        <v>80940</v>
      </c>
      <c r="E5338">
        <v>2020</v>
      </c>
      <c r="F5338" t="s">
        <v>343</v>
      </c>
      <c r="G5338" t="s">
        <v>426</v>
      </c>
      <c r="H5338" t="s">
        <v>230</v>
      </c>
      <c r="J5338">
        <v>4</v>
      </c>
      <c r="K5338" t="s">
        <v>44</v>
      </c>
      <c r="L5338">
        <v>4</v>
      </c>
      <c r="M5338" t="s">
        <v>45</v>
      </c>
      <c r="N5338">
        <v>2.4000000953674321</v>
      </c>
      <c r="O5338" t="s">
        <v>60</v>
      </c>
      <c r="P5338" t="s">
        <v>46</v>
      </c>
      <c r="Q5338">
        <v>4</v>
      </c>
      <c r="R5338" t="s">
        <v>47</v>
      </c>
      <c r="S5338" t="s">
        <v>151</v>
      </c>
      <c r="T5338">
        <v>184</v>
      </c>
      <c r="U5338" t="s">
        <v>63</v>
      </c>
      <c r="V5338" t="s">
        <v>64</v>
      </c>
      <c r="X5338" t="s">
        <v>112</v>
      </c>
      <c r="Y5338" t="s">
        <v>82</v>
      </c>
      <c r="Z5338">
        <v>25740</v>
      </c>
      <c r="AA5338">
        <v>0</v>
      </c>
      <c r="AB5338" t="s">
        <v>51</v>
      </c>
      <c r="AC5338" t="s">
        <v>52</v>
      </c>
      <c r="AD5338">
        <v>1</v>
      </c>
      <c r="AE5338">
        <v>1</v>
      </c>
      <c r="AF5338">
        <v>1</v>
      </c>
      <c r="AG5338">
        <v>2026</v>
      </c>
      <c r="AH5338">
        <v>20251231</v>
      </c>
      <c r="AI5338" t="s">
        <v>7790</v>
      </c>
      <c r="AJ5338">
        <v>10750</v>
      </c>
      <c r="AK5338">
        <v>11102.8505859375</v>
      </c>
      <c r="AL5338" s="10">
        <f t="shared" si="664"/>
        <v>352.8505859375</v>
      </c>
      <c r="AM5338" s="11">
        <f t="shared" si="665"/>
        <v>3.2823310319767443E-2</v>
      </c>
      <c r="AN5338">
        <v>10750</v>
      </c>
      <c r="AO5338">
        <v>10964.06548083175</v>
      </c>
      <c r="AP5338" s="12">
        <f t="shared" si="666"/>
        <v>214.06548083175039</v>
      </c>
      <c r="AQ5338" s="13">
        <f t="shared" si="667"/>
        <v>1.9913067984348873E-2</v>
      </c>
      <c r="AR5338">
        <v>10750</v>
      </c>
      <c r="AS5338">
        <v>11062.81408991559</v>
      </c>
      <c r="AT5338" s="14">
        <f t="shared" si="668"/>
        <v>312.81408991558965</v>
      </c>
      <c r="AU5338" s="15">
        <f t="shared" si="669"/>
        <v>2.9098985108426945E-2</v>
      </c>
      <c r="AV5338">
        <v>10750</v>
      </c>
      <c r="AW5338">
        <v>11137.10825488776</v>
      </c>
      <c r="AX5338" s="16">
        <f t="shared" si="670"/>
        <v>387.10825488776027</v>
      </c>
      <c r="AY5338" s="17">
        <f t="shared" si="671"/>
        <v>3.6010070222117233E-2</v>
      </c>
    </row>
    <row r="5339" spans="1:51" x14ac:dyDescent="0.25">
      <c r="A5339" t="s">
        <v>54</v>
      </c>
      <c r="B5339" t="s">
        <v>176</v>
      </c>
      <c r="C5339">
        <v>16750</v>
      </c>
      <c r="D5339">
        <v>154272</v>
      </c>
      <c r="E5339">
        <v>2017</v>
      </c>
      <c r="F5339" t="s">
        <v>274</v>
      </c>
      <c r="G5339" t="s">
        <v>275</v>
      </c>
      <c r="H5339" t="s">
        <v>276</v>
      </c>
      <c r="I5339" t="s">
        <v>150</v>
      </c>
      <c r="J5339">
        <v>8</v>
      </c>
      <c r="K5339" t="s">
        <v>111</v>
      </c>
      <c r="L5339">
        <v>4</v>
      </c>
      <c r="M5339" t="s">
        <v>45</v>
      </c>
      <c r="N5339">
        <v>6.1999998092651367</v>
      </c>
      <c r="O5339" t="s">
        <v>76</v>
      </c>
      <c r="P5339" t="s">
        <v>46</v>
      </c>
      <c r="R5339" t="s">
        <v>77</v>
      </c>
      <c r="S5339" t="s">
        <v>78</v>
      </c>
      <c r="U5339" t="s">
        <v>63</v>
      </c>
      <c r="W5339" t="s">
        <v>277</v>
      </c>
      <c r="X5339" t="s">
        <v>136</v>
      </c>
      <c r="Y5339" t="s">
        <v>66</v>
      </c>
      <c r="Z5339">
        <v>44890</v>
      </c>
      <c r="AA5339">
        <v>0</v>
      </c>
      <c r="AB5339" t="s">
        <v>51</v>
      </c>
      <c r="AC5339" t="s">
        <v>83</v>
      </c>
      <c r="AD5339">
        <v>1</v>
      </c>
      <c r="AE5339">
        <v>1</v>
      </c>
      <c r="AF5339">
        <v>1</v>
      </c>
      <c r="AG5339">
        <v>2026</v>
      </c>
      <c r="AH5339">
        <v>20251230</v>
      </c>
      <c r="AI5339" t="s">
        <v>7791</v>
      </c>
      <c r="AJ5339">
        <v>16750</v>
      </c>
      <c r="AK5339">
        <v>13998.28515625</v>
      </c>
      <c r="AL5339" s="10">
        <f t="shared" si="664"/>
        <v>2751.71484375</v>
      </c>
      <c r="AM5339" s="11">
        <f t="shared" si="665"/>
        <v>0.16428148320895522</v>
      </c>
      <c r="AN5339">
        <v>16750</v>
      </c>
      <c r="AO5339">
        <v>15470.054491032521</v>
      </c>
      <c r="AP5339" s="12">
        <f t="shared" si="666"/>
        <v>1279.9455089674793</v>
      </c>
      <c r="AQ5339" s="13">
        <f t="shared" si="667"/>
        <v>7.6414657251789808E-2</v>
      </c>
      <c r="AR5339">
        <v>16750</v>
      </c>
      <c r="AS5339">
        <v>15792.96010491838</v>
      </c>
      <c r="AT5339" s="14">
        <f t="shared" si="668"/>
        <v>957.03989508161976</v>
      </c>
      <c r="AU5339" s="15">
        <f t="shared" si="669"/>
        <v>5.7136710154126552E-2</v>
      </c>
      <c r="AV5339">
        <v>16750</v>
      </c>
      <c r="AW5339">
        <v>14308.762482168329</v>
      </c>
      <c r="AX5339" s="16">
        <f t="shared" si="670"/>
        <v>2441.2375178316706</v>
      </c>
      <c r="AY5339" s="17">
        <f t="shared" si="671"/>
        <v>0.14574552345263705</v>
      </c>
    </row>
    <row r="5340" spans="1:51" x14ac:dyDescent="0.25">
      <c r="A5340" t="s">
        <v>54</v>
      </c>
      <c r="B5340" t="s">
        <v>328</v>
      </c>
      <c r="C5340">
        <v>1000</v>
      </c>
      <c r="D5340">
        <v>252973</v>
      </c>
      <c r="E5340">
        <v>2000</v>
      </c>
      <c r="F5340" t="s">
        <v>165</v>
      </c>
      <c r="G5340" t="s">
        <v>4473</v>
      </c>
      <c r="I5340" t="s">
        <v>6048</v>
      </c>
      <c r="J5340">
        <v>6</v>
      </c>
      <c r="K5340" t="s">
        <v>59</v>
      </c>
      <c r="L5340">
        <v>2</v>
      </c>
      <c r="M5340" t="s">
        <v>45</v>
      </c>
      <c r="N5340">
        <v>3</v>
      </c>
      <c r="O5340" t="s">
        <v>60</v>
      </c>
      <c r="P5340" t="s">
        <v>46</v>
      </c>
      <c r="R5340" t="s">
        <v>241</v>
      </c>
      <c r="S5340" t="s">
        <v>151</v>
      </c>
      <c r="T5340">
        <v>200</v>
      </c>
      <c r="U5340" t="s">
        <v>63</v>
      </c>
      <c r="V5340" t="s">
        <v>79</v>
      </c>
      <c r="W5340" t="s">
        <v>392</v>
      </c>
      <c r="X5340" t="s">
        <v>65</v>
      </c>
      <c r="Y5340" t="s">
        <v>125</v>
      </c>
      <c r="AA5340">
        <v>0</v>
      </c>
      <c r="AB5340" t="s">
        <v>51</v>
      </c>
      <c r="AC5340" t="s">
        <v>241</v>
      </c>
      <c r="AD5340">
        <v>1</v>
      </c>
      <c r="AE5340">
        <v>1</v>
      </c>
      <c r="AF5340">
        <v>1</v>
      </c>
      <c r="AG5340">
        <v>2026</v>
      </c>
      <c r="AH5340">
        <v>20251230</v>
      </c>
      <c r="AI5340" t="s">
        <v>7792</v>
      </c>
      <c r="AJ5340">
        <v>1000</v>
      </c>
      <c r="AK5340">
        <v>647.884033203125</v>
      </c>
      <c r="AL5340" s="10">
        <f t="shared" si="664"/>
        <v>352.115966796875</v>
      </c>
      <c r="AM5340" s="11">
        <f t="shared" si="665"/>
        <v>0.35211596679687501</v>
      </c>
      <c r="AN5340">
        <v>1000</v>
      </c>
      <c r="AO5340">
        <v>743.62489951643022</v>
      </c>
      <c r="AP5340" s="12">
        <f t="shared" si="666"/>
        <v>256.37510048356978</v>
      </c>
      <c r="AQ5340" s="13">
        <f t="shared" si="667"/>
        <v>0.25637510048356976</v>
      </c>
      <c r="AR5340">
        <v>1000</v>
      </c>
      <c r="AS5340">
        <v>703.78670560025512</v>
      </c>
      <c r="AT5340" s="14">
        <f t="shared" si="668"/>
        <v>296.21329439974488</v>
      </c>
      <c r="AU5340" s="15">
        <f t="shared" si="669"/>
        <v>0.29621329439974486</v>
      </c>
      <c r="AV5340">
        <v>1000</v>
      </c>
      <c r="AW5340">
        <v>680.46088193456626</v>
      </c>
      <c r="AX5340" s="16">
        <f t="shared" si="670"/>
        <v>319.53911806543374</v>
      </c>
      <c r="AY5340" s="17">
        <f t="shared" si="671"/>
        <v>0.31953911806543372</v>
      </c>
    </row>
    <row r="5341" spans="1:51" x14ac:dyDescent="0.25">
      <c r="A5341" t="s">
        <v>54</v>
      </c>
      <c r="B5341" t="s">
        <v>479</v>
      </c>
      <c r="C5341">
        <v>600</v>
      </c>
      <c r="D5341">
        <v>317818</v>
      </c>
      <c r="E5341">
        <v>2006</v>
      </c>
      <c r="F5341" t="s">
        <v>165</v>
      </c>
      <c r="G5341" t="s">
        <v>289</v>
      </c>
      <c r="I5341" t="s">
        <v>1885</v>
      </c>
      <c r="J5341">
        <v>4</v>
      </c>
      <c r="K5341" t="s">
        <v>59</v>
      </c>
      <c r="L5341">
        <v>4</v>
      </c>
      <c r="M5341" t="s">
        <v>45</v>
      </c>
      <c r="N5341">
        <v>2.4000000953674321</v>
      </c>
      <c r="O5341" t="s">
        <v>60</v>
      </c>
      <c r="P5341" t="s">
        <v>46</v>
      </c>
      <c r="Q5341">
        <v>3</v>
      </c>
      <c r="R5341" t="s">
        <v>61</v>
      </c>
      <c r="S5341" t="s">
        <v>151</v>
      </c>
      <c r="T5341">
        <v>149</v>
      </c>
      <c r="U5341" t="s">
        <v>63</v>
      </c>
      <c r="V5341" t="s">
        <v>64</v>
      </c>
      <c r="W5341" t="s">
        <v>589</v>
      </c>
      <c r="X5341" t="s">
        <v>65</v>
      </c>
      <c r="Y5341" t="s">
        <v>82</v>
      </c>
      <c r="AA5341">
        <v>0</v>
      </c>
      <c r="AB5341" t="s">
        <v>51</v>
      </c>
      <c r="AC5341" t="s">
        <v>67</v>
      </c>
      <c r="AD5341">
        <v>1</v>
      </c>
      <c r="AE5341">
        <v>1</v>
      </c>
      <c r="AF5341">
        <v>1</v>
      </c>
      <c r="AG5341">
        <v>2026</v>
      </c>
      <c r="AH5341">
        <v>20251229</v>
      </c>
      <c r="AI5341" t="s">
        <v>7793</v>
      </c>
      <c r="AJ5341">
        <v>600</v>
      </c>
      <c r="AK5341">
        <v>865.06121826171875</v>
      </c>
      <c r="AL5341" s="10">
        <f t="shared" si="664"/>
        <v>265.06121826171875</v>
      </c>
      <c r="AM5341" s="11">
        <f t="shared" si="665"/>
        <v>0.44176869710286459</v>
      </c>
      <c r="AN5341">
        <v>600</v>
      </c>
      <c r="AO5341">
        <v>1025.013434514497</v>
      </c>
      <c r="AP5341" s="12">
        <f t="shared" si="666"/>
        <v>425.01343451449702</v>
      </c>
      <c r="AQ5341" s="13">
        <f t="shared" si="667"/>
        <v>0.70835572419082837</v>
      </c>
      <c r="AR5341">
        <v>600</v>
      </c>
      <c r="AS5341">
        <v>1084.084595408058</v>
      </c>
      <c r="AT5341" s="14">
        <f t="shared" si="668"/>
        <v>484.08459540805802</v>
      </c>
      <c r="AU5341" s="15">
        <f t="shared" si="669"/>
        <v>0.80680765901342999</v>
      </c>
      <c r="AV5341">
        <v>600</v>
      </c>
      <c r="AW5341">
        <v>881.05112651646448</v>
      </c>
      <c r="AX5341" s="16">
        <f t="shared" si="670"/>
        <v>281.05112651646448</v>
      </c>
      <c r="AY5341" s="17">
        <f t="shared" si="671"/>
        <v>0.46841854419410744</v>
      </c>
    </row>
    <row r="5342" spans="1:51" x14ac:dyDescent="0.25">
      <c r="A5342" t="s">
        <v>39</v>
      </c>
      <c r="B5342" t="s">
        <v>218</v>
      </c>
      <c r="C5342">
        <v>1600</v>
      </c>
      <c r="D5342">
        <v>144515</v>
      </c>
      <c r="E5342">
        <v>2004</v>
      </c>
      <c r="F5342" t="s">
        <v>56</v>
      </c>
      <c r="G5342" t="s">
        <v>133</v>
      </c>
      <c r="I5342" t="s">
        <v>369</v>
      </c>
      <c r="J5342">
        <v>8</v>
      </c>
      <c r="K5342" t="s">
        <v>90</v>
      </c>
      <c r="L5342">
        <v>2</v>
      </c>
      <c r="M5342" t="s">
        <v>45</v>
      </c>
      <c r="N5342">
        <v>5.4000000953674316</v>
      </c>
      <c r="O5342" t="s">
        <v>119</v>
      </c>
      <c r="R5342" t="s">
        <v>77</v>
      </c>
      <c r="S5342" t="s">
        <v>151</v>
      </c>
      <c r="T5342">
        <v>300</v>
      </c>
      <c r="U5342" t="s">
        <v>63</v>
      </c>
      <c r="V5342" t="s">
        <v>79</v>
      </c>
      <c r="X5342" t="s">
        <v>136</v>
      </c>
      <c r="Y5342" t="s">
        <v>82</v>
      </c>
      <c r="AA5342">
        <v>0</v>
      </c>
      <c r="AB5342" t="s">
        <v>51</v>
      </c>
      <c r="AC5342" t="s">
        <v>83</v>
      </c>
      <c r="AD5342">
        <v>1</v>
      </c>
      <c r="AE5342">
        <v>1</v>
      </c>
      <c r="AF5342">
        <v>1</v>
      </c>
      <c r="AG5342">
        <v>2026</v>
      </c>
      <c r="AH5342">
        <v>20260102</v>
      </c>
      <c r="AI5342" t="s">
        <v>7794</v>
      </c>
      <c r="AJ5342">
        <v>1600</v>
      </c>
      <c r="AK5342">
        <v>2171.010009765625</v>
      </c>
      <c r="AL5342" s="10">
        <f t="shared" si="664"/>
        <v>571.010009765625</v>
      </c>
      <c r="AM5342" s="11">
        <f t="shared" si="665"/>
        <v>0.35688125610351562</v>
      </c>
      <c r="AN5342">
        <v>1600</v>
      </c>
      <c r="AO5342">
        <v>2495.5673240739379</v>
      </c>
      <c r="AP5342" s="12">
        <f t="shared" si="666"/>
        <v>895.56732407393793</v>
      </c>
      <c r="AQ5342" s="13">
        <f t="shared" si="667"/>
        <v>0.55972957754621122</v>
      </c>
      <c r="AR5342">
        <v>1600</v>
      </c>
      <c r="AS5342">
        <v>2535.1601604073021</v>
      </c>
      <c r="AT5342" s="14">
        <f t="shared" si="668"/>
        <v>935.1601604073021</v>
      </c>
      <c r="AU5342" s="15">
        <f t="shared" si="669"/>
        <v>0.58447510025456384</v>
      </c>
      <c r="AV5342">
        <v>1600</v>
      </c>
      <c r="AW5342">
        <v>2194.429530201342</v>
      </c>
      <c r="AX5342" s="16">
        <f t="shared" si="670"/>
        <v>594.429530201342</v>
      </c>
      <c r="AY5342" s="17">
        <f t="shared" si="671"/>
        <v>0.37151845637583875</v>
      </c>
    </row>
    <row r="5343" spans="1:51" x14ac:dyDescent="0.25">
      <c r="A5343" t="s">
        <v>54</v>
      </c>
      <c r="B5343" t="s">
        <v>176</v>
      </c>
      <c r="C5343">
        <v>3800</v>
      </c>
      <c r="D5343">
        <v>102048</v>
      </c>
      <c r="E5343">
        <v>2020</v>
      </c>
      <c r="F5343" t="s">
        <v>349</v>
      </c>
      <c r="G5343" t="s">
        <v>834</v>
      </c>
      <c r="H5343" t="s">
        <v>58</v>
      </c>
      <c r="J5343">
        <v>4</v>
      </c>
      <c r="K5343" t="s">
        <v>59</v>
      </c>
      <c r="L5343">
        <v>4</v>
      </c>
      <c r="M5343" t="s">
        <v>45</v>
      </c>
      <c r="N5343">
        <v>2.4000000953674321</v>
      </c>
      <c r="O5343" t="s">
        <v>60</v>
      </c>
      <c r="P5343" t="s">
        <v>46</v>
      </c>
      <c r="Q5343">
        <v>3</v>
      </c>
      <c r="R5343" t="s">
        <v>47</v>
      </c>
      <c r="S5343" t="s">
        <v>62</v>
      </c>
      <c r="T5343">
        <v>173</v>
      </c>
      <c r="U5343" t="s">
        <v>63</v>
      </c>
      <c r="V5343" t="s">
        <v>64</v>
      </c>
      <c r="X5343" t="s">
        <v>112</v>
      </c>
      <c r="Y5343" t="s">
        <v>66</v>
      </c>
      <c r="AA5343">
        <v>0</v>
      </c>
      <c r="AB5343" t="s">
        <v>51</v>
      </c>
      <c r="AC5343" t="s">
        <v>52</v>
      </c>
      <c r="AD5343">
        <v>1</v>
      </c>
      <c r="AE5343">
        <v>1</v>
      </c>
      <c r="AF5343">
        <v>1</v>
      </c>
      <c r="AG5343">
        <v>2026</v>
      </c>
      <c r="AH5343">
        <v>20251230</v>
      </c>
      <c r="AI5343" t="s">
        <v>7795</v>
      </c>
      <c r="AJ5343">
        <v>3800</v>
      </c>
      <c r="AK5343">
        <v>5798.85595703125</v>
      </c>
      <c r="AL5343" s="10">
        <f t="shared" si="664"/>
        <v>1998.85595703125</v>
      </c>
      <c r="AM5343" s="11">
        <f t="shared" si="665"/>
        <v>0.52601472553453943</v>
      </c>
      <c r="AN5343">
        <v>3800</v>
      </c>
      <c r="AO5343">
        <v>5763.373461594324</v>
      </c>
      <c r="AP5343" s="12">
        <f t="shared" si="666"/>
        <v>1963.373461594324</v>
      </c>
      <c r="AQ5343" s="13">
        <f t="shared" si="667"/>
        <v>0.51667722673534844</v>
      </c>
      <c r="AR5343">
        <v>3800</v>
      </c>
      <c r="AS5343">
        <v>5566.149324345155</v>
      </c>
      <c r="AT5343" s="14">
        <f t="shared" si="668"/>
        <v>1766.149324345155</v>
      </c>
      <c r="AU5343" s="15">
        <f t="shared" si="669"/>
        <v>0.46477613798556711</v>
      </c>
      <c r="AV5343">
        <v>3800</v>
      </c>
      <c r="AW5343">
        <v>5857.3076722338201</v>
      </c>
      <c r="AX5343" s="16">
        <f t="shared" si="670"/>
        <v>2057.3076722338201</v>
      </c>
      <c r="AY5343" s="17">
        <f t="shared" si="671"/>
        <v>0.54139675585100533</v>
      </c>
    </row>
    <row r="5344" spans="1:51" x14ac:dyDescent="0.25">
      <c r="A5344" t="s">
        <v>69</v>
      </c>
      <c r="B5344" t="s">
        <v>85</v>
      </c>
      <c r="C5344">
        <v>16000</v>
      </c>
      <c r="D5344">
        <v>37878</v>
      </c>
      <c r="E5344">
        <v>2024</v>
      </c>
      <c r="F5344" t="s">
        <v>56</v>
      </c>
      <c r="G5344" t="s">
        <v>86</v>
      </c>
      <c r="H5344" t="s">
        <v>3851</v>
      </c>
      <c r="J5344">
        <v>3</v>
      </c>
      <c r="K5344" t="s">
        <v>59</v>
      </c>
      <c r="L5344">
        <v>4</v>
      </c>
      <c r="M5344" t="s">
        <v>45</v>
      </c>
      <c r="N5344">
        <v>1.5</v>
      </c>
      <c r="O5344" t="s">
        <v>60</v>
      </c>
      <c r="P5344" t="s">
        <v>46</v>
      </c>
      <c r="Q5344">
        <v>4</v>
      </c>
      <c r="R5344" t="s">
        <v>47</v>
      </c>
      <c r="S5344" t="s">
        <v>151</v>
      </c>
      <c r="U5344" t="s">
        <v>63</v>
      </c>
      <c r="W5344" t="s">
        <v>265</v>
      </c>
      <c r="X5344" t="s">
        <v>49</v>
      </c>
      <c r="Y5344" t="s">
        <v>82</v>
      </c>
      <c r="AA5344">
        <v>0</v>
      </c>
      <c r="AB5344" t="s">
        <v>51</v>
      </c>
      <c r="AC5344" t="s">
        <v>52</v>
      </c>
      <c r="AD5344">
        <v>1</v>
      </c>
      <c r="AE5344">
        <v>1</v>
      </c>
      <c r="AF5344">
        <v>1</v>
      </c>
      <c r="AG5344">
        <v>2026</v>
      </c>
      <c r="AH5344">
        <v>20251231</v>
      </c>
      <c r="AI5344" t="s">
        <v>7796</v>
      </c>
      <c r="AJ5344">
        <v>16000</v>
      </c>
      <c r="AK5344">
        <v>17809.123046875</v>
      </c>
      <c r="AL5344" s="10">
        <f t="shared" si="664"/>
        <v>1809.123046875</v>
      </c>
      <c r="AM5344" s="11">
        <f t="shared" si="665"/>
        <v>0.11307019042968749</v>
      </c>
      <c r="AN5344">
        <v>16000</v>
      </c>
      <c r="AO5344">
        <v>17645.088518406119</v>
      </c>
      <c r="AP5344" s="12">
        <f t="shared" si="666"/>
        <v>1645.088518406119</v>
      </c>
      <c r="AQ5344" s="13">
        <f t="shared" si="667"/>
        <v>0.10281803240038244</v>
      </c>
      <c r="AR5344">
        <v>16000</v>
      </c>
      <c r="AS5344">
        <v>17813.287902492139</v>
      </c>
      <c r="AT5344" s="14">
        <f t="shared" si="668"/>
        <v>1813.2879024921385</v>
      </c>
      <c r="AU5344" s="15">
        <f t="shared" si="669"/>
        <v>0.11333049390575865</v>
      </c>
      <c r="AV5344">
        <v>16000</v>
      </c>
      <c r="AW5344">
        <v>17775.303811659189</v>
      </c>
      <c r="AX5344" s="16">
        <f t="shared" si="670"/>
        <v>1775.3038116591888</v>
      </c>
      <c r="AY5344" s="17">
        <f t="shared" si="671"/>
        <v>0.1109564882286993</v>
      </c>
    </row>
    <row r="5345" spans="1:51" x14ac:dyDescent="0.25">
      <c r="A5345" t="s">
        <v>69</v>
      </c>
      <c r="B5345" t="s">
        <v>85</v>
      </c>
      <c r="C5345">
        <v>3900</v>
      </c>
      <c r="D5345">
        <v>136405</v>
      </c>
      <c r="E5345">
        <v>2012</v>
      </c>
      <c r="F5345" t="s">
        <v>56</v>
      </c>
      <c r="G5345" t="s">
        <v>1455</v>
      </c>
      <c r="I5345" t="s">
        <v>357</v>
      </c>
      <c r="J5345">
        <v>8</v>
      </c>
      <c r="K5345" t="s">
        <v>59</v>
      </c>
      <c r="L5345">
        <v>3</v>
      </c>
      <c r="M5345" t="s">
        <v>45</v>
      </c>
      <c r="N5345">
        <v>4.5999999046325684</v>
      </c>
      <c r="O5345" t="s">
        <v>119</v>
      </c>
      <c r="P5345" t="s">
        <v>46</v>
      </c>
      <c r="Q5345">
        <v>2</v>
      </c>
      <c r="R5345" t="s">
        <v>220</v>
      </c>
      <c r="S5345" t="s">
        <v>151</v>
      </c>
      <c r="T5345">
        <v>225</v>
      </c>
      <c r="U5345" t="s">
        <v>63</v>
      </c>
      <c r="V5345" t="s">
        <v>79</v>
      </c>
      <c r="W5345" t="s">
        <v>358</v>
      </c>
      <c r="X5345" t="s">
        <v>221</v>
      </c>
      <c r="Y5345" t="s">
        <v>82</v>
      </c>
      <c r="AA5345">
        <v>0</v>
      </c>
      <c r="AB5345" t="s">
        <v>51</v>
      </c>
      <c r="AC5345" t="s">
        <v>222</v>
      </c>
      <c r="AD5345">
        <v>1</v>
      </c>
      <c r="AE5345">
        <v>1</v>
      </c>
      <c r="AF5345">
        <v>1</v>
      </c>
      <c r="AG5345">
        <v>2026</v>
      </c>
      <c r="AH5345">
        <v>20251231</v>
      </c>
      <c r="AI5345" t="s">
        <v>7797</v>
      </c>
      <c r="AJ5345">
        <v>3900</v>
      </c>
      <c r="AK5345">
        <v>3022.841064453125</v>
      </c>
      <c r="AL5345" s="10">
        <f t="shared" si="664"/>
        <v>877.158935546875</v>
      </c>
      <c r="AM5345" s="11">
        <f t="shared" si="665"/>
        <v>0.22491254757612181</v>
      </c>
      <c r="AN5345">
        <v>3900</v>
      </c>
      <c r="AO5345">
        <v>3030.5739958096829</v>
      </c>
      <c r="AP5345" s="12">
        <f t="shared" si="666"/>
        <v>869.42600419031714</v>
      </c>
      <c r="AQ5345" s="13">
        <f t="shared" si="667"/>
        <v>0.22292974466418389</v>
      </c>
      <c r="AR5345">
        <v>3900</v>
      </c>
      <c r="AS5345">
        <v>3476.602363027157</v>
      </c>
      <c r="AT5345" s="14">
        <f t="shared" si="668"/>
        <v>423.39763697284297</v>
      </c>
      <c r="AU5345" s="15">
        <f t="shared" si="669"/>
        <v>0.10856349665970333</v>
      </c>
      <c r="AV5345">
        <v>3900</v>
      </c>
      <c r="AW5345">
        <v>3078.173913043478</v>
      </c>
      <c r="AX5345" s="16">
        <f t="shared" si="670"/>
        <v>821.82608695652198</v>
      </c>
      <c r="AY5345" s="17">
        <f t="shared" si="671"/>
        <v>0.21072463768115948</v>
      </c>
    </row>
    <row r="5346" spans="1:51" x14ac:dyDescent="0.25">
      <c r="A5346" t="s">
        <v>54</v>
      </c>
      <c r="B5346" t="s">
        <v>55</v>
      </c>
      <c r="C5346">
        <v>1300</v>
      </c>
      <c r="D5346">
        <v>180936</v>
      </c>
      <c r="E5346">
        <v>2016</v>
      </c>
      <c r="F5346" t="s">
        <v>196</v>
      </c>
      <c r="G5346" t="s">
        <v>552</v>
      </c>
      <c r="H5346" t="s">
        <v>5988</v>
      </c>
      <c r="J5346">
        <v>6</v>
      </c>
      <c r="K5346" t="s">
        <v>75</v>
      </c>
      <c r="L5346">
        <v>4</v>
      </c>
      <c r="M5346" t="s">
        <v>45</v>
      </c>
      <c r="N5346">
        <v>3.2999999523162842</v>
      </c>
      <c r="O5346" t="s">
        <v>60</v>
      </c>
      <c r="P5346" t="s">
        <v>46</v>
      </c>
      <c r="R5346" t="s">
        <v>353</v>
      </c>
      <c r="U5346" t="s">
        <v>63</v>
      </c>
      <c r="V5346" t="s">
        <v>79</v>
      </c>
      <c r="W5346" t="s">
        <v>3064</v>
      </c>
      <c r="X5346" t="s">
        <v>97</v>
      </c>
      <c r="Y5346" t="s">
        <v>282</v>
      </c>
      <c r="AA5346">
        <v>0</v>
      </c>
      <c r="AB5346" t="s">
        <v>51</v>
      </c>
      <c r="AC5346" t="s">
        <v>353</v>
      </c>
      <c r="AD5346">
        <v>1</v>
      </c>
      <c r="AE5346">
        <v>1</v>
      </c>
      <c r="AF5346">
        <v>1</v>
      </c>
      <c r="AG5346">
        <v>2026</v>
      </c>
      <c r="AH5346">
        <v>20251230</v>
      </c>
      <c r="AI5346" t="s">
        <v>7798</v>
      </c>
      <c r="AJ5346">
        <v>1300</v>
      </c>
      <c r="AK5346">
        <v>1661.632934570312</v>
      </c>
      <c r="AL5346" s="10">
        <f t="shared" si="664"/>
        <v>361.63293457031205</v>
      </c>
      <c r="AM5346" s="11">
        <f t="shared" si="665"/>
        <v>0.2781791804387016</v>
      </c>
      <c r="AN5346">
        <v>1300</v>
      </c>
      <c r="AO5346">
        <v>1733.44751548608</v>
      </c>
      <c r="AP5346" s="12">
        <f t="shared" si="666"/>
        <v>433.44751548607996</v>
      </c>
      <c r="AQ5346" s="13">
        <f t="shared" si="667"/>
        <v>0.33342116575852304</v>
      </c>
      <c r="AR5346">
        <v>1300</v>
      </c>
      <c r="AS5346">
        <v>1913.583132770678</v>
      </c>
      <c r="AT5346" s="14">
        <f t="shared" si="668"/>
        <v>613.58313277067805</v>
      </c>
      <c r="AU5346" s="15">
        <f t="shared" si="669"/>
        <v>0.4719870252082139</v>
      </c>
      <c r="AV5346">
        <v>1300</v>
      </c>
      <c r="AW5346">
        <v>1701.4102719033231</v>
      </c>
      <c r="AX5346" s="16">
        <f t="shared" si="670"/>
        <v>401.41027190332306</v>
      </c>
      <c r="AY5346" s="17">
        <f t="shared" si="671"/>
        <v>0.30877713223332542</v>
      </c>
    </row>
    <row r="5347" spans="1:51" x14ac:dyDescent="0.25">
      <c r="A5347" t="s">
        <v>39</v>
      </c>
      <c r="B5347" t="s">
        <v>218</v>
      </c>
      <c r="C5347">
        <v>21800</v>
      </c>
      <c r="D5347">
        <v>57153</v>
      </c>
      <c r="E5347">
        <v>2020</v>
      </c>
      <c r="F5347" t="s">
        <v>165</v>
      </c>
      <c r="G5347" t="s">
        <v>1152</v>
      </c>
      <c r="H5347" t="s">
        <v>992</v>
      </c>
      <c r="I5347" t="s">
        <v>5139</v>
      </c>
      <c r="J5347">
        <v>6</v>
      </c>
      <c r="K5347" t="s">
        <v>87</v>
      </c>
      <c r="L5347">
        <v>4</v>
      </c>
      <c r="M5347" t="s">
        <v>45</v>
      </c>
      <c r="N5347">
        <v>3.5</v>
      </c>
      <c r="O5347" t="s">
        <v>76</v>
      </c>
      <c r="R5347" t="s">
        <v>77</v>
      </c>
      <c r="S5347" t="s">
        <v>78</v>
      </c>
      <c r="T5347">
        <v>278</v>
      </c>
      <c r="U5347" t="s">
        <v>63</v>
      </c>
      <c r="V5347" t="s">
        <v>79</v>
      </c>
      <c r="W5347" t="s">
        <v>916</v>
      </c>
      <c r="X5347" t="s">
        <v>112</v>
      </c>
      <c r="Y5347" t="s">
        <v>66</v>
      </c>
      <c r="Z5347">
        <v>27825</v>
      </c>
      <c r="AA5347">
        <v>0</v>
      </c>
      <c r="AB5347" t="s">
        <v>51</v>
      </c>
      <c r="AC5347" t="s">
        <v>83</v>
      </c>
      <c r="AD5347">
        <v>1</v>
      </c>
      <c r="AE5347">
        <v>1</v>
      </c>
      <c r="AF5347">
        <v>1</v>
      </c>
      <c r="AG5347">
        <v>2026</v>
      </c>
      <c r="AH5347">
        <v>20260102</v>
      </c>
      <c r="AI5347" t="s">
        <v>7799</v>
      </c>
      <c r="AJ5347">
        <v>21800</v>
      </c>
      <c r="AK5347">
        <v>24624.15234375</v>
      </c>
      <c r="AL5347" s="10">
        <f t="shared" si="664"/>
        <v>2824.15234375</v>
      </c>
      <c r="AM5347" s="11">
        <f t="shared" si="665"/>
        <v>0.12954827264908256</v>
      </c>
      <c r="AN5347">
        <v>21800</v>
      </c>
      <c r="AO5347">
        <v>25305.089211645471</v>
      </c>
      <c r="AP5347" s="12">
        <f t="shared" si="666"/>
        <v>3505.0892116454706</v>
      </c>
      <c r="AQ5347" s="13">
        <f t="shared" si="667"/>
        <v>0.16078390879107662</v>
      </c>
      <c r="AR5347">
        <v>21800</v>
      </c>
      <c r="AS5347">
        <v>26306.676824914801</v>
      </c>
      <c r="AT5347" s="14">
        <f t="shared" si="668"/>
        <v>4506.6768249148008</v>
      </c>
      <c r="AU5347" s="15">
        <f t="shared" si="669"/>
        <v>0.20672829472086243</v>
      </c>
      <c r="AV5347">
        <v>21800</v>
      </c>
      <c r="AW5347">
        <v>24784.163135593219</v>
      </c>
      <c r="AX5347" s="16">
        <f t="shared" si="670"/>
        <v>2984.1631355932186</v>
      </c>
      <c r="AY5347" s="17">
        <f t="shared" si="671"/>
        <v>0.13688821722904673</v>
      </c>
    </row>
    <row r="5348" spans="1:51" x14ac:dyDescent="0.25">
      <c r="A5348" t="s">
        <v>54</v>
      </c>
      <c r="B5348" t="s">
        <v>148</v>
      </c>
      <c r="C5348">
        <v>13500</v>
      </c>
      <c r="D5348">
        <v>136689</v>
      </c>
      <c r="E5348">
        <v>2016</v>
      </c>
      <c r="F5348" t="s">
        <v>502</v>
      </c>
      <c r="G5348" t="s">
        <v>807</v>
      </c>
      <c r="H5348" t="s">
        <v>808</v>
      </c>
      <c r="J5348">
        <v>8</v>
      </c>
      <c r="K5348" t="s">
        <v>75</v>
      </c>
      <c r="L5348">
        <v>4</v>
      </c>
      <c r="M5348" t="s">
        <v>45</v>
      </c>
      <c r="N5348">
        <v>6.1999998092651367</v>
      </c>
      <c r="O5348" t="s">
        <v>119</v>
      </c>
      <c r="R5348" t="s">
        <v>47</v>
      </c>
      <c r="S5348" t="s">
        <v>151</v>
      </c>
      <c r="U5348" t="s">
        <v>63</v>
      </c>
      <c r="W5348" t="s">
        <v>2267</v>
      </c>
      <c r="X5348" t="s">
        <v>136</v>
      </c>
      <c r="Y5348" t="s">
        <v>82</v>
      </c>
      <c r="AA5348">
        <v>0</v>
      </c>
      <c r="AB5348" t="s">
        <v>51</v>
      </c>
      <c r="AC5348" t="s">
        <v>52</v>
      </c>
      <c r="AD5348">
        <v>1</v>
      </c>
      <c r="AE5348">
        <v>1</v>
      </c>
      <c r="AF5348">
        <v>1</v>
      </c>
      <c r="AG5348">
        <v>2026</v>
      </c>
      <c r="AH5348">
        <v>20251230</v>
      </c>
      <c r="AI5348" t="s">
        <v>7800</v>
      </c>
      <c r="AJ5348">
        <v>13500</v>
      </c>
      <c r="AK5348">
        <v>11375.8564453125</v>
      </c>
      <c r="AL5348" s="10">
        <f t="shared" si="664"/>
        <v>2124.1435546875</v>
      </c>
      <c r="AM5348" s="11">
        <f t="shared" si="665"/>
        <v>0.15734396701388889</v>
      </c>
      <c r="AN5348">
        <v>13500</v>
      </c>
      <c r="AO5348">
        <v>11171.978672792549</v>
      </c>
      <c r="AP5348" s="12">
        <f t="shared" si="666"/>
        <v>2328.0213272074507</v>
      </c>
      <c r="AQ5348" s="13">
        <f t="shared" si="667"/>
        <v>0.17244602423758895</v>
      </c>
      <c r="AR5348">
        <v>13500</v>
      </c>
      <c r="AS5348">
        <v>10718.527608896149</v>
      </c>
      <c r="AT5348" s="14">
        <f t="shared" si="668"/>
        <v>2781.4723911038509</v>
      </c>
      <c r="AU5348" s="15">
        <f t="shared" si="669"/>
        <v>0.20603499193361857</v>
      </c>
      <c r="AV5348">
        <v>13500</v>
      </c>
      <c r="AW5348">
        <v>11421.678321678321</v>
      </c>
      <c r="AX5348" s="16">
        <f t="shared" si="670"/>
        <v>2078.3216783216794</v>
      </c>
      <c r="AY5348" s="17">
        <f t="shared" si="671"/>
        <v>0.15394975394975402</v>
      </c>
    </row>
    <row r="5349" spans="1:51" x14ac:dyDescent="0.25">
      <c r="A5349" t="s">
        <v>39</v>
      </c>
      <c r="B5349" t="s">
        <v>224</v>
      </c>
      <c r="C5349">
        <v>17500</v>
      </c>
      <c r="D5349">
        <v>69091</v>
      </c>
      <c r="E5349">
        <v>2016</v>
      </c>
      <c r="F5349" t="s">
        <v>1720</v>
      </c>
      <c r="G5349" t="s">
        <v>1721</v>
      </c>
      <c r="I5349" t="s">
        <v>451</v>
      </c>
      <c r="J5349">
        <v>6</v>
      </c>
      <c r="K5349" t="s">
        <v>44</v>
      </c>
      <c r="L5349">
        <v>4</v>
      </c>
      <c r="M5349" t="s">
        <v>45</v>
      </c>
      <c r="N5349">
        <v>3.5999999046325679</v>
      </c>
      <c r="O5349" t="s">
        <v>45</v>
      </c>
      <c r="R5349" t="s">
        <v>47</v>
      </c>
      <c r="T5349">
        <v>420</v>
      </c>
      <c r="U5349" t="s">
        <v>63</v>
      </c>
      <c r="X5349" t="s">
        <v>97</v>
      </c>
      <c r="Y5349" t="s">
        <v>120</v>
      </c>
      <c r="AA5349">
        <v>0</v>
      </c>
      <c r="AB5349" t="s">
        <v>51</v>
      </c>
      <c r="AC5349" t="s">
        <v>52</v>
      </c>
      <c r="AD5349">
        <v>1</v>
      </c>
      <c r="AE5349">
        <v>1</v>
      </c>
      <c r="AF5349">
        <v>1</v>
      </c>
      <c r="AG5349">
        <v>2026</v>
      </c>
      <c r="AH5349">
        <v>20251231</v>
      </c>
      <c r="AI5349" t="s">
        <v>7801</v>
      </c>
      <c r="AJ5349">
        <v>17500</v>
      </c>
      <c r="AK5349">
        <v>17737.302734375</v>
      </c>
      <c r="AL5349" s="10">
        <f t="shared" si="664"/>
        <v>237.302734375</v>
      </c>
      <c r="AM5349" s="11">
        <f t="shared" si="665"/>
        <v>1.356015625E-2</v>
      </c>
      <c r="AN5349">
        <v>17500</v>
      </c>
      <c r="AO5349">
        <v>16992.066042548671</v>
      </c>
      <c r="AP5349" s="12">
        <f t="shared" si="666"/>
        <v>507.93395745132875</v>
      </c>
      <c r="AQ5349" s="13">
        <f t="shared" si="667"/>
        <v>2.9024797568647356E-2</v>
      </c>
      <c r="AR5349">
        <v>17500</v>
      </c>
      <c r="AS5349">
        <v>18188.884957998329</v>
      </c>
      <c r="AT5349" s="14">
        <f t="shared" si="668"/>
        <v>688.8849579983289</v>
      </c>
      <c r="AU5349" s="15">
        <f t="shared" si="669"/>
        <v>3.9364854742761649E-2</v>
      </c>
      <c r="AV5349">
        <v>17500</v>
      </c>
      <c r="AW5349">
        <v>17600.639846743299</v>
      </c>
      <c r="AX5349" s="16">
        <f t="shared" si="670"/>
        <v>100.63984674329913</v>
      </c>
      <c r="AY5349" s="17">
        <f t="shared" si="671"/>
        <v>5.750848385331379E-3</v>
      </c>
    </row>
    <row r="5350" spans="1:51" x14ac:dyDescent="0.25">
      <c r="A5350" t="s">
        <v>39</v>
      </c>
      <c r="B5350" t="s">
        <v>171</v>
      </c>
      <c r="C5350">
        <v>31500</v>
      </c>
      <c r="D5350">
        <v>60053</v>
      </c>
      <c r="E5350">
        <v>2023</v>
      </c>
      <c r="F5350" t="s">
        <v>522</v>
      </c>
      <c r="G5350" t="s">
        <v>1122</v>
      </c>
      <c r="H5350" t="s">
        <v>365</v>
      </c>
      <c r="J5350">
        <v>8</v>
      </c>
      <c r="K5350" t="s">
        <v>118</v>
      </c>
      <c r="L5350">
        <v>4</v>
      </c>
      <c r="M5350" t="s">
        <v>45</v>
      </c>
      <c r="N5350">
        <v>5.5999999046325684</v>
      </c>
      <c r="O5350" t="s">
        <v>76</v>
      </c>
      <c r="R5350" t="s">
        <v>47</v>
      </c>
      <c r="S5350" t="s">
        <v>78</v>
      </c>
      <c r="U5350" t="s">
        <v>63</v>
      </c>
      <c r="X5350" t="s">
        <v>136</v>
      </c>
      <c r="Y5350" t="s">
        <v>50</v>
      </c>
      <c r="AA5350">
        <v>0</v>
      </c>
      <c r="AB5350" t="s">
        <v>51</v>
      </c>
      <c r="AC5350" t="s">
        <v>52</v>
      </c>
      <c r="AD5350">
        <v>1</v>
      </c>
      <c r="AE5350">
        <v>1</v>
      </c>
      <c r="AF5350">
        <v>1</v>
      </c>
      <c r="AG5350">
        <v>2026</v>
      </c>
      <c r="AH5350">
        <v>20251229</v>
      </c>
      <c r="AI5350" t="s">
        <v>7802</v>
      </c>
      <c r="AJ5350">
        <v>31500</v>
      </c>
      <c r="AK5350">
        <v>29287.66796875</v>
      </c>
      <c r="AL5350" s="10">
        <f t="shared" si="664"/>
        <v>2212.33203125</v>
      </c>
      <c r="AM5350" s="11">
        <f t="shared" si="665"/>
        <v>7.0232762896825396E-2</v>
      </c>
      <c r="AN5350">
        <v>31500</v>
      </c>
      <c r="AO5350">
        <v>27978.615338939071</v>
      </c>
      <c r="AP5350" s="12">
        <f t="shared" si="666"/>
        <v>3521.3846610609289</v>
      </c>
      <c r="AQ5350" s="13">
        <f t="shared" si="667"/>
        <v>0.11178998924002949</v>
      </c>
      <c r="AR5350">
        <v>31500</v>
      </c>
      <c r="AS5350">
        <v>31563.059447747251</v>
      </c>
      <c r="AT5350" s="14">
        <f t="shared" si="668"/>
        <v>63.059447747251397</v>
      </c>
      <c r="AU5350" s="15">
        <f t="shared" si="669"/>
        <v>2.0018872300714731E-3</v>
      </c>
      <c r="AV5350">
        <v>31500</v>
      </c>
      <c r="AW5350">
        <v>28787.440042826551</v>
      </c>
      <c r="AX5350" s="16">
        <f t="shared" si="670"/>
        <v>2712.5599571734492</v>
      </c>
      <c r="AY5350" s="17">
        <f t="shared" si="671"/>
        <v>8.6113014513442832E-2</v>
      </c>
    </row>
    <row r="5351" spans="1:51" x14ac:dyDescent="0.25">
      <c r="A5351" t="s">
        <v>54</v>
      </c>
      <c r="B5351" t="s">
        <v>447</v>
      </c>
      <c r="C5351">
        <v>1650</v>
      </c>
      <c r="D5351">
        <v>167770</v>
      </c>
      <c r="E5351">
        <v>2010</v>
      </c>
      <c r="F5351" t="s">
        <v>408</v>
      </c>
      <c r="G5351" t="s">
        <v>573</v>
      </c>
      <c r="H5351" t="s">
        <v>352</v>
      </c>
      <c r="J5351">
        <v>6</v>
      </c>
      <c r="K5351" t="s">
        <v>59</v>
      </c>
      <c r="L5351">
        <v>4</v>
      </c>
      <c r="M5351" t="s">
        <v>45</v>
      </c>
      <c r="N5351">
        <v>3.7999999523162842</v>
      </c>
      <c r="O5351" t="s">
        <v>60</v>
      </c>
      <c r="P5351" t="s">
        <v>46</v>
      </c>
      <c r="Q5351">
        <v>3</v>
      </c>
      <c r="R5351" t="s">
        <v>353</v>
      </c>
      <c r="S5351" t="s">
        <v>62</v>
      </c>
      <c r="U5351" t="s">
        <v>63</v>
      </c>
      <c r="X5351" t="s">
        <v>97</v>
      </c>
      <c r="Y5351" t="s">
        <v>125</v>
      </c>
      <c r="AA5351">
        <v>0</v>
      </c>
      <c r="AB5351" t="s">
        <v>51</v>
      </c>
      <c r="AC5351" t="s">
        <v>353</v>
      </c>
      <c r="AD5351">
        <v>1</v>
      </c>
      <c r="AE5351">
        <v>1</v>
      </c>
      <c r="AF5351">
        <v>1</v>
      </c>
      <c r="AG5351">
        <v>2026</v>
      </c>
      <c r="AH5351">
        <v>20251230</v>
      </c>
      <c r="AI5351" t="s">
        <v>7803</v>
      </c>
      <c r="AJ5351">
        <v>1650</v>
      </c>
      <c r="AK5351">
        <v>1559.7294921875</v>
      </c>
      <c r="AL5351" s="10">
        <f t="shared" si="664"/>
        <v>90.2705078125</v>
      </c>
      <c r="AM5351" s="11">
        <f t="shared" si="665"/>
        <v>5.4709398674242425E-2</v>
      </c>
      <c r="AN5351">
        <v>1650</v>
      </c>
      <c r="AO5351">
        <v>1579.7357096900821</v>
      </c>
      <c r="AP5351" s="12">
        <f t="shared" si="666"/>
        <v>70.264290309917897</v>
      </c>
      <c r="AQ5351" s="13">
        <f t="shared" si="667"/>
        <v>4.2584418369647208E-2</v>
      </c>
      <c r="AR5351">
        <v>1650</v>
      </c>
      <c r="AS5351">
        <v>1537.176675851754</v>
      </c>
      <c r="AT5351" s="14">
        <f t="shared" si="668"/>
        <v>112.823324148246</v>
      </c>
      <c r="AU5351" s="15">
        <f t="shared" si="669"/>
        <v>6.8377772211058188E-2</v>
      </c>
      <c r="AV5351">
        <v>1650</v>
      </c>
      <c r="AW5351">
        <v>1579.758064516129</v>
      </c>
      <c r="AX5351" s="16">
        <f t="shared" si="670"/>
        <v>70.241935483870975</v>
      </c>
      <c r="AY5351" s="17">
        <f t="shared" si="671"/>
        <v>4.257086999022483E-2</v>
      </c>
    </row>
    <row r="5352" spans="1:51" x14ac:dyDescent="0.25">
      <c r="A5352" t="s">
        <v>54</v>
      </c>
      <c r="B5352" t="s">
        <v>148</v>
      </c>
      <c r="C5352">
        <v>3750</v>
      </c>
      <c r="D5352">
        <v>138671</v>
      </c>
      <c r="E5352">
        <v>2015</v>
      </c>
      <c r="F5352" t="s">
        <v>41</v>
      </c>
      <c r="G5352" t="s">
        <v>42</v>
      </c>
      <c r="H5352" t="s">
        <v>1091</v>
      </c>
      <c r="J5352">
        <v>4</v>
      </c>
      <c r="K5352" t="s">
        <v>338</v>
      </c>
      <c r="L5352">
        <v>4</v>
      </c>
      <c r="M5352" t="s">
        <v>45</v>
      </c>
      <c r="N5352">
        <v>2.5</v>
      </c>
      <c r="O5352" t="s">
        <v>45</v>
      </c>
      <c r="R5352" t="s">
        <v>47</v>
      </c>
      <c r="S5352" t="s">
        <v>48</v>
      </c>
      <c r="U5352" t="s">
        <v>63</v>
      </c>
      <c r="V5352" t="s">
        <v>91</v>
      </c>
      <c r="W5352" t="s">
        <v>92</v>
      </c>
      <c r="X5352" t="s">
        <v>49</v>
      </c>
      <c r="Y5352" t="s">
        <v>50</v>
      </c>
      <c r="AA5352">
        <v>0</v>
      </c>
      <c r="AB5352" t="s">
        <v>51</v>
      </c>
      <c r="AC5352" t="s">
        <v>52</v>
      </c>
      <c r="AD5352">
        <v>1</v>
      </c>
      <c r="AE5352">
        <v>1</v>
      </c>
      <c r="AF5352">
        <v>1</v>
      </c>
      <c r="AG5352">
        <v>2026</v>
      </c>
      <c r="AH5352">
        <v>20251230</v>
      </c>
      <c r="AI5352" t="s">
        <v>7804</v>
      </c>
      <c r="AJ5352">
        <v>3750</v>
      </c>
      <c r="AK5352">
        <v>3581.91943359375</v>
      </c>
      <c r="AL5352" s="10">
        <f t="shared" si="664"/>
        <v>168.08056640625</v>
      </c>
      <c r="AM5352" s="11">
        <f t="shared" si="665"/>
        <v>4.4821484374999998E-2</v>
      </c>
      <c r="AN5352">
        <v>3750</v>
      </c>
      <c r="AO5352">
        <v>3549.523166629926</v>
      </c>
      <c r="AP5352" s="12">
        <f t="shared" si="666"/>
        <v>200.47683337007402</v>
      </c>
      <c r="AQ5352" s="13">
        <f t="shared" si="667"/>
        <v>5.3460488898686404E-2</v>
      </c>
      <c r="AR5352">
        <v>3750</v>
      </c>
      <c r="AS5352">
        <v>3818.0593191303979</v>
      </c>
      <c r="AT5352" s="14">
        <f t="shared" si="668"/>
        <v>68.059319130397853</v>
      </c>
      <c r="AU5352" s="15">
        <f t="shared" si="669"/>
        <v>1.8149151768106095E-2</v>
      </c>
      <c r="AV5352">
        <v>3750</v>
      </c>
      <c r="AW5352">
        <v>3611.5447858070102</v>
      </c>
      <c r="AX5352" s="16">
        <f t="shared" si="670"/>
        <v>138.45521419298984</v>
      </c>
      <c r="AY5352" s="17">
        <f t="shared" si="671"/>
        <v>3.6921390451463955E-2</v>
      </c>
    </row>
    <row r="5353" spans="1:51" x14ac:dyDescent="0.25">
      <c r="A5353" t="s">
        <v>39</v>
      </c>
      <c r="B5353" t="s">
        <v>355</v>
      </c>
      <c r="C5353">
        <v>13200</v>
      </c>
      <c r="D5353">
        <v>61003</v>
      </c>
      <c r="E5353">
        <v>2015</v>
      </c>
      <c r="F5353" t="s">
        <v>522</v>
      </c>
      <c r="G5353" t="s">
        <v>1613</v>
      </c>
      <c r="J5353">
        <v>6</v>
      </c>
      <c r="K5353" t="s">
        <v>59</v>
      </c>
      <c r="L5353">
        <v>4</v>
      </c>
      <c r="M5353" t="s">
        <v>45</v>
      </c>
      <c r="N5353">
        <v>3.7000000476837158</v>
      </c>
      <c r="O5353" t="s">
        <v>45</v>
      </c>
      <c r="P5353" t="s">
        <v>46</v>
      </c>
      <c r="Q5353">
        <v>5</v>
      </c>
      <c r="R5353" t="s">
        <v>61</v>
      </c>
      <c r="S5353" t="s">
        <v>48</v>
      </c>
      <c r="U5353" t="s">
        <v>63</v>
      </c>
      <c r="X5353" t="s">
        <v>65</v>
      </c>
      <c r="Y5353" t="s">
        <v>50</v>
      </c>
      <c r="AA5353">
        <v>0</v>
      </c>
      <c r="AB5353" t="s">
        <v>51</v>
      </c>
      <c r="AC5353" t="s">
        <v>67</v>
      </c>
      <c r="AD5353">
        <v>1</v>
      </c>
      <c r="AE5353">
        <v>1</v>
      </c>
      <c r="AF5353">
        <v>1</v>
      </c>
      <c r="AG5353">
        <v>2026</v>
      </c>
      <c r="AH5353">
        <v>20251230</v>
      </c>
      <c r="AI5353" t="s">
        <v>7805</v>
      </c>
      <c r="AJ5353">
        <v>13200</v>
      </c>
      <c r="AK5353">
        <v>10993.4853515625</v>
      </c>
      <c r="AL5353" s="10">
        <f t="shared" si="664"/>
        <v>2206.5146484375</v>
      </c>
      <c r="AM5353" s="11">
        <f t="shared" si="665"/>
        <v>0.16716020063920456</v>
      </c>
      <c r="AN5353">
        <v>13200</v>
      </c>
      <c r="AO5353">
        <v>10527.270146615039</v>
      </c>
      <c r="AP5353" s="12">
        <f t="shared" si="666"/>
        <v>2672.7298533849607</v>
      </c>
      <c r="AQ5353" s="13">
        <f t="shared" si="667"/>
        <v>0.2024795343473455</v>
      </c>
      <c r="AR5353">
        <v>13200</v>
      </c>
      <c r="AS5353">
        <v>10386.309877420639</v>
      </c>
      <c r="AT5353" s="14">
        <f t="shared" si="668"/>
        <v>2813.6901225793608</v>
      </c>
      <c r="AU5353" s="15">
        <f t="shared" si="669"/>
        <v>0.21315834261964856</v>
      </c>
      <c r="AV5353">
        <v>13200</v>
      </c>
      <c r="AW5353">
        <v>11137.10825488776</v>
      </c>
      <c r="AX5353" s="16">
        <f t="shared" si="670"/>
        <v>2062.8917451122397</v>
      </c>
      <c r="AY5353" s="17">
        <f t="shared" si="671"/>
        <v>0.15627967766001816</v>
      </c>
    </row>
    <row r="5354" spans="1:51" x14ac:dyDescent="0.25">
      <c r="A5354" t="s">
        <v>39</v>
      </c>
      <c r="B5354" t="s">
        <v>224</v>
      </c>
      <c r="C5354">
        <v>60000</v>
      </c>
      <c r="D5354">
        <v>13940</v>
      </c>
      <c r="E5354">
        <v>2024</v>
      </c>
      <c r="F5354" t="s">
        <v>71</v>
      </c>
      <c r="G5354" t="s">
        <v>758</v>
      </c>
      <c r="H5354" t="s">
        <v>495</v>
      </c>
      <c r="I5354" t="s">
        <v>74</v>
      </c>
      <c r="J5354">
        <v>8</v>
      </c>
      <c r="K5354" t="s">
        <v>44</v>
      </c>
      <c r="L5354">
        <v>4</v>
      </c>
      <c r="M5354" t="s">
        <v>45</v>
      </c>
      <c r="N5354">
        <v>6.5999999046325684</v>
      </c>
      <c r="O5354" t="s">
        <v>76</v>
      </c>
      <c r="R5354" t="s">
        <v>77</v>
      </c>
      <c r="S5354" t="s">
        <v>78</v>
      </c>
      <c r="U5354" t="s">
        <v>272</v>
      </c>
      <c r="V5354" t="s">
        <v>79</v>
      </c>
      <c r="W5354" t="s">
        <v>759</v>
      </c>
      <c r="X5354" t="s">
        <v>81</v>
      </c>
      <c r="Y5354" t="s">
        <v>125</v>
      </c>
      <c r="AA5354">
        <v>0</v>
      </c>
      <c r="AB5354" t="s">
        <v>51</v>
      </c>
      <c r="AC5354" t="s">
        <v>83</v>
      </c>
      <c r="AD5354">
        <v>1</v>
      </c>
      <c r="AE5354">
        <v>1</v>
      </c>
      <c r="AF5354">
        <v>1</v>
      </c>
      <c r="AG5354">
        <v>2026</v>
      </c>
      <c r="AH5354">
        <v>20251231</v>
      </c>
      <c r="AI5354" t="s">
        <v>7806</v>
      </c>
      <c r="AJ5354">
        <v>60000</v>
      </c>
      <c r="AK5354">
        <v>57265.55078125</v>
      </c>
      <c r="AL5354" s="10">
        <f t="shared" si="664"/>
        <v>2734.44921875</v>
      </c>
      <c r="AM5354" s="11">
        <f t="shared" si="665"/>
        <v>4.557415364583333E-2</v>
      </c>
      <c r="AN5354">
        <v>60000</v>
      </c>
      <c r="AO5354">
        <v>58115.270755036203</v>
      </c>
      <c r="AP5354" s="12">
        <f t="shared" si="666"/>
        <v>1884.7292449637971</v>
      </c>
      <c r="AQ5354" s="13">
        <f t="shared" si="667"/>
        <v>3.1412154082729953E-2</v>
      </c>
      <c r="AR5354">
        <v>60000</v>
      </c>
      <c r="AS5354">
        <v>58478.899480852117</v>
      </c>
      <c r="AT5354" s="14">
        <f t="shared" si="668"/>
        <v>1521.1005191478835</v>
      </c>
      <c r="AU5354" s="15">
        <f t="shared" si="669"/>
        <v>2.5351675319131392E-2</v>
      </c>
      <c r="AV5354">
        <v>60000</v>
      </c>
      <c r="AW5354">
        <v>57453.017751479289</v>
      </c>
      <c r="AX5354" s="16">
        <f t="shared" si="670"/>
        <v>2546.9822485207114</v>
      </c>
      <c r="AY5354" s="17">
        <f t="shared" si="671"/>
        <v>4.2449704142011858E-2</v>
      </c>
    </row>
    <row r="5355" spans="1:51" x14ac:dyDescent="0.25">
      <c r="A5355" t="s">
        <v>106</v>
      </c>
      <c r="B5355" t="s">
        <v>215</v>
      </c>
      <c r="C5355">
        <v>26400</v>
      </c>
      <c r="D5355">
        <v>67266</v>
      </c>
      <c r="E5355">
        <v>2022</v>
      </c>
      <c r="F5355" t="s">
        <v>71</v>
      </c>
      <c r="G5355" t="s">
        <v>3879</v>
      </c>
      <c r="H5355" t="s">
        <v>149</v>
      </c>
      <c r="I5355" t="s">
        <v>150</v>
      </c>
      <c r="J5355">
        <v>4</v>
      </c>
      <c r="K5355" t="s">
        <v>44</v>
      </c>
      <c r="L5355">
        <v>4</v>
      </c>
      <c r="M5355" t="s">
        <v>45</v>
      </c>
      <c r="N5355">
        <v>2.7000000476837158</v>
      </c>
      <c r="O5355" t="s">
        <v>76</v>
      </c>
      <c r="P5355" t="s">
        <v>46</v>
      </c>
      <c r="Q5355">
        <v>4</v>
      </c>
      <c r="R5355" t="s">
        <v>77</v>
      </c>
      <c r="S5355" t="s">
        <v>78</v>
      </c>
      <c r="U5355" t="s">
        <v>63</v>
      </c>
      <c r="V5355" t="s">
        <v>64</v>
      </c>
      <c r="W5355" t="s">
        <v>152</v>
      </c>
      <c r="X5355" t="s">
        <v>97</v>
      </c>
      <c r="Y5355" t="s">
        <v>66</v>
      </c>
      <c r="AA5355">
        <v>0</v>
      </c>
      <c r="AB5355" t="s">
        <v>51</v>
      </c>
      <c r="AC5355" t="s">
        <v>83</v>
      </c>
      <c r="AD5355">
        <v>1</v>
      </c>
      <c r="AE5355">
        <v>1</v>
      </c>
      <c r="AF5355">
        <v>1</v>
      </c>
      <c r="AG5355">
        <v>2026</v>
      </c>
      <c r="AH5355">
        <v>20260102</v>
      </c>
      <c r="AI5355" t="s">
        <v>7807</v>
      </c>
      <c r="AJ5355">
        <v>26400</v>
      </c>
      <c r="AK5355">
        <v>24464.857421875</v>
      </c>
      <c r="AL5355" s="10">
        <f t="shared" si="664"/>
        <v>1935.142578125</v>
      </c>
      <c r="AM5355" s="11">
        <f t="shared" si="665"/>
        <v>7.3300855232007578E-2</v>
      </c>
      <c r="AN5355">
        <v>26400</v>
      </c>
      <c r="AO5355">
        <v>24043.605221535781</v>
      </c>
      <c r="AP5355" s="12">
        <f t="shared" si="666"/>
        <v>2356.3947784642187</v>
      </c>
      <c r="AQ5355" s="13">
        <f t="shared" si="667"/>
        <v>8.9257377972129501E-2</v>
      </c>
      <c r="AR5355">
        <v>26400</v>
      </c>
      <c r="AS5355">
        <v>24417.93793506112</v>
      </c>
      <c r="AT5355" s="14">
        <f t="shared" si="668"/>
        <v>1982.0620649388802</v>
      </c>
      <c r="AU5355" s="15">
        <f t="shared" si="669"/>
        <v>7.5078108520412135E-2</v>
      </c>
      <c r="AV5355">
        <v>26400</v>
      </c>
      <c r="AW5355">
        <v>24058.313253012049</v>
      </c>
      <c r="AX5355" s="16">
        <f t="shared" si="670"/>
        <v>2341.6867469879508</v>
      </c>
      <c r="AY5355" s="17">
        <f t="shared" si="671"/>
        <v>8.8700255567725414E-2</v>
      </c>
    </row>
    <row r="5356" spans="1:51" x14ac:dyDescent="0.25">
      <c r="A5356" t="s">
        <v>106</v>
      </c>
      <c r="B5356" t="s">
        <v>215</v>
      </c>
      <c r="C5356">
        <v>1300</v>
      </c>
      <c r="D5356">
        <v>197642</v>
      </c>
      <c r="E5356">
        <v>2014</v>
      </c>
      <c r="F5356" t="s">
        <v>196</v>
      </c>
      <c r="G5356" t="s">
        <v>706</v>
      </c>
      <c r="H5356" t="s">
        <v>707</v>
      </c>
      <c r="J5356">
        <v>4</v>
      </c>
      <c r="K5356" t="s">
        <v>87</v>
      </c>
      <c r="L5356">
        <v>4</v>
      </c>
      <c r="M5356" t="s">
        <v>45</v>
      </c>
      <c r="N5356">
        <v>2.4000000953674321</v>
      </c>
      <c r="O5356" t="s">
        <v>45</v>
      </c>
      <c r="P5356" t="s">
        <v>46</v>
      </c>
      <c r="R5356" t="s">
        <v>47</v>
      </c>
      <c r="S5356" t="s">
        <v>78</v>
      </c>
      <c r="U5356" t="s">
        <v>63</v>
      </c>
      <c r="W5356" t="s">
        <v>708</v>
      </c>
      <c r="X5356" t="s">
        <v>49</v>
      </c>
      <c r="Y5356" t="s">
        <v>82</v>
      </c>
      <c r="AA5356">
        <v>0</v>
      </c>
      <c r="AB5356" t="s">
        <v>51</v>
      </c>
      <c r="AC5356" t="s">
        <v>52</v>
      </c>
      <c r="AD5356">
        <v>1</v>
      </c>
      <c r="AE5356">
        <v>1</v>
      </c>
      <c r="AF5356">
        <v>1</v>
      </c>
      <c r="AG5356">
        <v>2026</v>
      </c>
      <c r="AH5356">
        <v>20260102</v>
      </c>
      <c r="AI5356" t="s">
        <v>7808</v>
      </c>
      <c r="AJ5356">
        <v>1300</v>
      </c>
      <c r="AK5356">
        <v>1906.5419921875</v>
      </c>
      <c r="AL5356" s="10">
        <f t="shared" si="664"/>
        <v>606.5419921875</v>
      </c>
      <c r="AM5356" s="11">
        <f t="shared" si="665"/>
        <v>0.46657076322115387</v>
      </c>
      <c r="AN5356">
        <v>1300</v>
      </c>
      <c r="AO5356">
        <v>1705.0708296331079</v>
      </c>
      <c r="AP5356" s="12">
        <f t="shared" si="666"/>
        <v>405.07082963310791</v>
      </c>
      <c r="AQ5356" s="13">
        <f t="shared" si="667"/>
        <v>0.31159294587162145</v>
      </c>
      <c r="AR5356">
        <v>1300</v>
      </c>
      <c r="AS5356">
        <v>1853.5560393947519</v>
      </c>
      <c r="AT5356" s="14">
        <f t="shared" si="668"/>
        <v>553.55603939475191</v>
      </c>
      <c r="AU5356" s="15">
        <f t="shared" si="669"/>
        <v>0.42581233799596302</v>
      </c>
      <c r="AV5356">
        <v>1300</v>
      </c>
      <c r="AW5356">
        <v>1921.5967741935481</v>
      </c>
      <c r="AX5356" s="16">
        <f t="shared" si="670"/>
        <v>621.59677419354807</v>
      </c>
      <c r="AY5356" s="17">
        <f t="shared" si="671"/>
        <v>0.47815136476426773</v>
      </c>
    </row>
    <row r="5357" spans="1:51" x14ac:dyDescent="0.25">
      <c r="A5357" t="s">
        <v>69</v>
      </c>
      <c r="B5357" t="s">
        <v>210</v>
      </c>
      <c r="C5357">
        <v>1500</v>
      </c>
      <c r="D5357">
        <v>115818</v>
      </c>
      <c r="E5357">
        <v>2015</v>
      </c>
      <c r="F5357" t="s">
        <v>71</v>
      </c>
      <c r="G5357" t="s">
        <v>636</v>
      </c>
      <c r="H5357" t="s">
        <v>778</v>
      </c>
      <c r="J5357">
        <v>4</v>
      </c>
      <c r="K5357" t="s">
        <v>75</v>
      </c>
      <c r="L5357">
        <v>4</v>
      </c>
      <c r="M5357" t="s">
        <v>45</v>
      </c>
      <c r="N5357">
        <v>1.3999999761581421</v>
      </c>
      <c r="O5357" t="s">
        <v>45</v>
      </c>
      <c r="P5357" t="s">
        <v>46</v>
      </c>
      <c r="Q5357">
        <v>2</v>
      </c>
      <c r="R5357" t="s">
        <v>47</v>
      </c>
      <c r="S5357" t="s">
        <v>48</v>
      </c>
      <c r="U5357" t="s">
        <v>63</v>
      </c>
      <c r="V5357" t="s">
        <v>64</v>
      </c>
      <c r="W5357" t="s">
        <v>900</v>
      </c>
      <c r="X5357" t="s">
        <v>49</v>
      </c>
      <c r="Y5357" t="s">
        <v>282</v>
      </c>
      <c r="AA5357">
        <v>0</v>
      </c>
      <c r="AB5357" t="s">
        <v>51</v>
      </c>
      <c r="AC5357" t="s">
        <v>52</v>
      </c>
      <c r="AD5357">
        <v>1</v>
      </c>
      <c r="AE5357">
        <v>1</v>
      </c>
      <c r="AF5357">
        <v>1</v>
      </c>
      <c r="AG5357">
        <v>2026</v>
      </c>
      <c r="AH5357">
        <v>20260102</v>
      </c>
      <c r="AI5357" t="s">
        <v>7809</v>
      </c>
      <c r="AJ5357">
        <v>1500</v>
      </c>
      <c r="AK5357">
        <v>2618.1123046875</v>
      </c>
      <c r="AL5357" s="10">
        <f t="shared" si="664"/>
        <v>1118.1123046875</v>
      </c>
      <c r="AM5357" s="11">
        <f t="shared" si="665"/>
        <v>0.745408203125</v>
      </c>
      <c r="AN5357">
        <v>1500</v>
      </c>
      <c r="AO5357">
        <v>2644.4403643024698</v>
      </c>
      <c r="AP5357" s="12">
        <f t="shared" si="666"/>
        <v>1144.4403643024698</v>
      </c>
      <c r="AQ5357" s="13">
        <f t="shared" si="667"/>
        <v>0.76296024286831321</v>
      </c>
      <c r="AR5357">
        <v>1500</v>
      </c>
      <c r="AS5357">
        <v>2777.8126226423419</v>
      </c>
      <c r="AT5357" s="14">
        <f t="shared" si="668"/>
        <v>1277.8126226423419</v>
      </c>
      <c r="AU5357" s="15">
        <f t="shared" si="669"/>
        <v>0.85187508176156124</v>
      </c>
      <c r="AV5357">
        <v>1500</v>
      </c>
      <c r="AW5357">
        <v>2649.1939419436271</v>
      </c>
      <c r="AX5357" s="16">
        <f t="shared" si="670"/>
        <v>1149.1939419436271</v>
      </c>
      <c r="AY5357" s="17">
        <f t="shared" si="671"/>
        <v>0.76612929462908474</v>
      </c>
    </row>
    <row r="5358" spans="1:51" x14ac:dyDescent="0.25">
      <c r="A5358" t="s">
        <v>39</v>
      </c>
      <c r="B5358" t="s">
        <v>114</v>
      </c>
      <c r="C5358">
        <v>2500</v>
      </c>
      <c r="D5358">
        <v>217859</v>
      </c>
      <c r="E5358">
        <v>2001</v>
      </c>
      <c r="F5358" t="s">
        <v>56</v>
      </c>
      <c r="G5358" t="s">
        <v>133</v>
      </c>
      <c r="J5358">
        <v>8</v>
      </c>
      <c r="K5358" t="s">
        <v>90</v>
      </c>
      <c r="L5358">
        <v>4</v>
      </c>
      <c r="M5358" t="s">
        <v>45</v>
      </c>
      <c r="N5358">
        <v>4.5999999046325684</v>
      </c>
      <c r="O5358" t="s">
        <v>119</v>
      </c>
      <c r="P5358" t="s">
        <v>46</v>
      </c>
      <c r="R5358" t="s">
        <v>77</v>
      </c>
      <c r="S5358" t="s">
        <v>151</v>
      </c>
      <c r="T5358">
        <v>190</v>
      </c>
      <c r="U5358" t="s">
        <v>63</v>
      </c>
      <c r="V5358" t="s">
        <v>79</v>
      </c>
      <c r="X5358" t="s">
        <v>97</v>
      </c>
      <c r="Y5358" t="s">
        <v>82</v>
      </c>
      <c r="AA5358">
        <v>0</v>
      </c>
      <c r="AB5358" t="s">
        <v>51</v>
      </c>
      <c r="AC5358" t="s">
        <v>83</v>
      </c>
      <c r="AD5358">
        <v>1</v>
      </c>
      <c r="AE5358">
        <v>1</v>
      </c>
      <c r="AF5358">
        <v>1</v>
      </c>
      <c r="AG5358">
        <v>2026</v>
      </c>
      <c r="AH5358">
        <v>20251231</v>
      </c>
      <c r="AI5358" t="s">
        <v>7810</v>
      </c>
      <c r="AJ5358">
        <v>2500</v>
      </c>
      <c r="AK5358">
        <v>1309.560546875</v>
      </c>
      <c r="AL5358" s="10">
        <f t="shared" si="664"/>
        <v>1190.439453125</v>
      </c>
      <c r="AM5358" s="11">
        <f t="shared" si="665"/>
        <v>0.47617578124999999</v>
      </c>
      <c r="AN5358">
        <v>2500</v>
      </c>
      <c r="AO5358">
        <v>1341.9598669247521</v>
      </c>
      <c r="AP5358" s="12">
        <f t="shared" si="666"/>
        <v>1158.0401330752479</v>
      </c>
      <c r="AQ5358" s="13">
        <f t="shared" si="667"/>
        <v>0.46321605323009918</v>
      </c>
      <c r="AR5358">
        <v>2500</v>
      </c>
      <c r="AS5358">
        <v>1370.053213687622</v>
      </c>
      <c r="AT5358" s="14">
        <f t="shared" si="668"/>
        <v>1129.946786312378</v>
      </c>
      <c r="AU5358" s="15">
        <f t="shared" si="669"/>
        <v>0.4519787145249512</v>
      </c>
      <c r="AV5358">
        <v>2500</v>
      </c>
      <c r="AW5358">
        <v>1348.2155074116311</v>
      </c>
      <c r="AX5358" s="16">
        <f t="shared" si="670"/>
        <v>1151.7844925883689</v>
      </c>
      <c r="AY5358" s="17">
        <f t="shared" si="671"/>
        <v>0.46071379703534759</v>
      </c>
    </row>
    <row r="5359" spans="1:51" x14ac:dyDescent="0.25">
      <c r="A5359" t="s">
        <v>39</v>
      </c>
      <c r="B5359" t="s">
        <v>355</v>
      </c>
      <c r="C5359">
        <v>6500</v>
      </c>
      <c r="D5359">
        <v>76438</v>
      </c>
      <c r="E5359">
        <v>2012</v>
      </c>
      <c r="F5359" t="s">
        <v>459</v>
      </c>
      <c r="G5359" t="s">
        <v>460</v>
      </c>
      <c r="H5359" t="s">
        <v>365</v>
      </c>
      <c r="J5359">
        <v>6</v>
      </c>
      <c r="K5359" t="s">
        <v>59</v>
      </c>
      <c r="L5359">
        <v>4</v>
      </c>
      <c r="M5359" t="s">
        <v>45</v>
      </c>
      <c r="N5359">
        <v>3.7000000476837158</v>
      </c>
      <c r="O5359" t="s">
        <v>45</v>
      </c>
      <c r="P5359" t="s">
        <v>46</v>
      </c>
      <c r="Q5359">
        <v>4</v>
      </c>
      <c r="R5359" t="s">
        <v>47</v>
      </c>
      <c r="T5359">
        <v>300</v>
      </c>
      <c r="U5359" t="s">
        <v>63</v>
      </c>
      <c r="V5359" t="s">
        <v>79</v>
      </c>
      <c r="W5359" t="s">
        <v>462</v>
      </c>
      <c r="X5359" t="s">
        <v>112</v>
      </c>
      <c r="Y5359" t="s">
        <v>125</v>
      </c>
      <c r="AA5359">
        <v>0</v>
      </c>
      <c r="AB5359" t="s">
        <v>51</v>
      </c>
      <c r="AC5359" t="s">
        <v>52</v>
      </c>
      <c r="AD5359">
        <v>1</v>
      </c>
      <c r="AE5359">
        <v>1</v>
      </c>
      <c r="AF5359">
        <v>1</v>
      </c>
      <c r="AG5359">
        <v>2026</v>
      </c>
      <c r="AH5359">
        <v>20251230</v>
      </c>
      <c r="AI5359" t="s">
        <v>7811</v>
      </c>
      <c r="AJ5359">
        <v>6500</v>
      </c>
      <c r="AK5359">
        <v>8784.9638671875</v>
      </c>
      <c r="AL5359" s="10">
        <f t="shared" si="664"/>
        <v>2284.9638671875</v>
      </c>
      <c r="AM5359" s="11">
        <f t="shared" si="665"/>
        <v>0.35153290264423076</v>
      </c>
      <c r="AN5359">
        <v>6500</v>
      </c>
      <c r="AO5359">
        <v>8007.5195544022235</v>
      </c>
      <c r="AP5359" s="12">
        <f t="shared" si="666"/>
        <v>1507.5195544022235</v>
      </c>
      <c r="AQ5359" s="13">
        <f t="shared" si="667"/>
        <v>0.23192608529264977</v>
      </c>
      <c r="AR5359">
        <v>6500</v>
      </c>
      <c r="AS5359">
        <v>8403.6443311468993</v>
      </c>
      <c r="AT5359" s="14">
        <f t="shared" si="668"/>
        <v>1903.6443311468993</v>
      </c>
      <c r="AU5359" s="15">
        <f t="shared" si="669"/>
        <v>0.29286835863798449</v>
      </c>
      <c r="AV5359">
        <v>6500</v>
      </c>
      <c r="AW5359">
        <v>8725.7779291553197</v>
      </c>
      <c r="AX5359" s="16">
        <f t="shared" si="670"/>
        <v>2225.7779291553197</v>
      </c>
      <c r="AY5359" s="17">
        <f t="shared" si="671"/>
        <v>0.34242737371620302</v>
      </c>
    </row>
    <row r="5360" spans="1:51" x14ac:dyDescent="0.25">
      <c r="A5360" t="s">
        <v>54</v>
      </c>
      <c r="B5360" t="s">
        <v>148</v>
      </c>
      <c r="C5360">
        <v>5600</v>
      </c>
      <c r="D5360">
        <v>129413</v>
      </c>
      <c r="E5360">
        <v>2019</v>
      </c>
      <c r="F5360" t="s">
        <v>343</v>
      </c>
      <c r="G5360" t="s">
        <v>360</v>
      </c>
      <c r="H5360" t="s">
        <v>230</v>
      </c>
      <c r="J5360">
        <v>4</v>
      </c>
      <c r="K5360" t="s">
        <v>87</v>
      </c>
      <c r="L5360">
        <v>4</v>
      </c>
      <c r="M5360" t="s">
        <v>45</v>
      </c>
      <c r="N5360">
        <v>2.4000000953674321</v>
      </c>
      <c r="O5360" t="s">
        <v>60</v>
      </c>
      <c r="R5360" t="s">
        <v>47</v>
      </c>
      <c r="S5360" t="s">
        <v>62</v>
      </c>
      <c r="T5360">
        <v>180</v>
      </c>
      <c r="U5360" t="s">
        <v>63</v>
      </c>
      <c r="V5360" t="s">
        <v>64</v>
      </c>
      <c r="X5360" t="s">
        <v>49</v>
      </c>
      <c r="Y5360" t="s">
        <v>66</v>
      </c>
      <c r="Z5360">
        <v>28940</v>
      </c>
      <c r="AA5360">
        <v>0</v>
      </c>
      <c r="AB5360" t="s">
        <v>51</v>
      </c>
      <c r="AC5360" t="s">
        <v>52</v>
      </c>
      <c r="AD5360">
        <v>1</v>
      </c>
      <c r="AE5360">
        <v>1</v>
      </c>
      <c r="AF5360">
        <v>1</v>
      </c>
      <c r="AG5360">
        <v>2026</v>
      </c>
      <c r="AH5360">
        <v>20251230</v>
      </c>
      <c r="AI5360" t="s">
        <v>7812</v>
      </c>
      <c r="AJ5360">
        <v>5600</v>
      </c>
      <c r="AK5360">
        <v>4933.654296875</v>
      </c>
      <c r="AL5360" s="10">
        <f t="shared" si="664"/>
        <v>666.345703125</v>
      </c>
      <c r="AM5360" s="11">
        <f t="shared" si="665"/>
        <v>0.11899030412946429</v>
      </c>
      <c r="AN5360">
        <v>5600</v>
      </c>
      <c r="AO5360">
        <v>4915.5727697248949</v>
      </c>
      <c r="AP5360" s="12">
        <f t="shared" si="666"/>
        <v>684.4272302751051</v>
      </c>
      <c r="AQ5360" s="13">
        <f t="shared" si="667"/>
        <v>0.12221914826341163</v>
      </c>
      <c r="AR5360">
        <v>5600</v>
      </c>
      <c r="AS5360">
        <v>4965.3589297169729</v>
      </c>
      <c r="AT5360" s="14">
        <f t="shared" si="668"/>
        <v>634.64107028302715</v>
      </c>
      <c r="AU5360" s="15">
        <f t="shared" si="669"/>
        <v>0.11332876255054056</v>
      </c>
      <c r="AV5360">
        <v>5600</v>
      </c>
      <c r="AW5360">
        <v>5032.3192239858909</v>
      </c>
      <c r="AX5360" s="16">
        <f t="shared" si="670"/>
        <v>567.68077601410914</v>
      </c>
      <c r="AY5360" s="17">
        <f t="shared" si="671"/>
        <v>0.10137156714537664</v>
      </c>
    </row>
    <row r="5361" spans="1:51" x14ac:dyDescent="0.25">
      <c r="A5361" t="s">
        <v>54</v>
      </c>
      <c r="B5361" t="s">
        <v>249</v>
      </c>
      <c r="C5361">
        <v>19250</v>
      </c>
      <c r="D5361">
        <v>57834</v>
      </c>
      <c r="E5361">
        <v>2022</v>
      </c>
      <c r="F5361" t="s">
        <v>182</v>
      </c>
      <c r="G5361" t="s">
        <v>662</v>
      </c>
      <c r="H5361" t="s">
        <v>362</v>
      </c>
      <c r="J5361">
        <v>6</v>
      </c>
      <c r="K5361" t="s">
        <v>87</v>
      </c>
      <c r="L5361">
        <v>4</v>
      </c>
      <c r="M5361" t="s">
        <v>45</v>
      </c>
      <c r="N5361">
        <v>3.5</v>
      </c>
      <c r="O5361" t="s">
        <v>60</v>
      </c>
      <c r="P5361" t="s">
        <v>46</v>
      </c>
      <c r="R5361" t="s">
        <v>47</v>
      </c>
      <c r="S5361" t="s">
        <v>151</v>
      </c>
      <c r="U5361" t="s">
        <v>63</v>
      </c>
      <c r="X5361" t="s">
        <v>112</v>
      </c>
      <c r="Y5361" t="s">
        <v>82</v>
      </c>
      <c r="AA5361">
        <v>0</v>
      </c>
      <c r="AB5361" t="s">
        <v>51</v>
      </c>
      <c r="AC5361" t="s">
        <v>98</v>
      </c>
      <c r="AD5361">
        <v>1</v>
      </c>
      <c r="AE5361">
        <v>1</v>
      </c>
      <c r="AF5361">
        <v>1</v>
      </c>
      <c r="AG5361">
        <v>2026</v>
      </c>
      <c r="AH5361">
        <v>20251230</v>
      </c>
      <c r="AI5361" t="s">
        <v>7813</v>
      </c>
      <c r="AJ5361">
        <v>19250</v>
      </c>
      <c r="AK5361">
        <v>16748.646484375</v>
      </c>
      <c r="AL5361" s="10">
        <f t="shared" si="664"/>
        <v>2501.353515625</v>
      </c>
      <c r="AM5361" s="11">
        <f t="shared" si="665"/>
        <v>0.12994044237012986</v>
      </c>
      <c r="AN5361">
        <v>19250</v>
      </c>
      <c r="AO5361">
        <v>15646.590256790891</v>
      </c>
      <c r="AP5361" s="12">
        <f t="shared" si="666"/>
        <v>3603.4097432091094</v>
      </c>
      <c r="AQ5361" s="13">
        <f t="shared" si="667"/>
        <v>0.18719011653034334</v>
      </c>
      <c r="AR5361">
        <v>19250</v>
      </c>
      <c r="AS5361">
        <v>16281.57077400762</v>
      </c>
      <c r="AT5361" s="14">
        <f t="shared" si="668"/>
        <v>2968.4292259923805</v>
      </c>
      <c r="AU5361" s="15">
        <f t="shared" si="669"/>
        <v>0.15420411563596781</v>
      </c>
      <c r="AV5361">
        <v>19250</v>
      </c>
      <c r="AW5361">
        <v>16650.617474693659</v>
      </c>
      <c r="AX5361" s="16">
        <f t="shared" si="670"/>
        <v>2599.3825253063405</v>
      </c>
      <c r="AY5361" s="17">
        <f t="shared" si="671"/>
        <v>0.13503285845747223</v>
      </c>
    </row>
    <row r="5362" spans="1:51" x14ac:dyDescent="0.25">
      <c r="A5362" t="s">
        <v>39</v>
      </c>
      <c r="B5362" t="s">
        <v>355</v>
      </c>
      <c r="C5362">
        <v>1300</v>
      </c>
      <c r="D5362">
        <v>190823</v>
      </c>
      <c r="E5362">
        <v>2016</v>
      </c>
      <c r="F5362" t="s">
        <v>71</v>
      </c>
      <c r="G5362" t="s">
        <v>1062</v>
      </c>
      <c r="H5362" t="s">
        <v>695</v>
      </c>
      <c r="J5362">
        <v>4</v>
      </c>
      <c r="K5362" t="s">
        <v>59</v>
      </c>
      <c r="L5362">
        <v>4</v>
      </c>
      <c r="M5362" t="s">
        <v>45</v>
      </c>
      <c r="N5362">
        <v>1.799999952316284</v>
      </c>
      <c r="O5362" t="s">
        <v>60</v>
      </c>
      <c r="P5362" t="s">
        <v>46</v>
      </c>
      <c r="Q5362">
        <v>2</v>
      </c>
      <c r="R5362" t="s">
        <v>61</v>
      </c>
      <c r="U5362" t="s">
        <v>63</v>
      </c>
      <c r="W5362" t="s">
        <v>7814</v>
      </c>
      <c r="X5362" t="s">
        <v>65</v>
      </c>
      <c r="Y5362" t="s">
        <v>82</v>
      </c>
      <c r="AA5362">
        <v>0</v>
      </c>
      <c r="AB5362" t="s">
        <v>51</v>
      </c>
      <c r="AC5362" t="s">
        <v>67</v>
      </c>
      <c r="AD5362">
        <v>1</v>
      </c>
      <c r="AE5362">
        <v>1</v>
      </c>
      <c r="AF5362">
        <v>1</v>
      </c>
      <c r="AG5362">
        <v>2026</v>
      </c>
      <c r="AH5362">
        <v>20251230</v>
      </c>
      <c r="AI5362" t="s">
        <v>7815</v>
      </c>
      <c r="AJ5362">
        <v>1300</v>
      </c>
      <c r="AK5362">
        <v>1053.160766601562</v>
      </c>
      <c r="AL5362" s="10">
        <f t="shared" si="664"/>
        <v>246.83923339843795</v>
      </c>
      <c r="AM5362" s="11">
        <f t="shared" si="665"/>
        <v>0.18987633338341381</v>
      </c>
      <c r="AN5362">
        <v>1300</v>
      </c>
      <c r="AO5362">
        <v>1041.649323456902</v>
      </c>
      <c r="AP5362" s="12">
        <f t="shared" si="666"/>
        <v>258.35067654309796</v>
      </c>
      <c r="AQ5362" s="13">
        <f t="shared" si="667"/>
        <v>0.1987312896485369</v>
      </c>
      <c r="AR5362">
        <v>1300</v>
      </c>
      <c r="AS5362">
        <v>950.09957535024648</v>
      </c>
      <c r="AT5362" s="14">
        <f t="shared" si="668"/>
        <v>349.90042464975352</v>
      </c>
      <c r="AU5362" s="15">
        <f t="shared" si="669"/>
        <v>0.2691541728075027</v>
      </c>
      <c r="AV5362">
        <v>1300</v>
      </c>
      <c r="AW5362">
        <v>1075.4802259887001</v>
      </c>
      <c r="AX5362" s="16">
        <f t="shared" si="670"/>
        <v>224.51977401129989</v>
      </c>
      <c r="AY5362" s="17">
        <f t="shared" si="671"/>
        <v>0.17270751847023069</v>
      </c>
    </row>
    <row r="5363" spans="1:51" x14ac:dyDescent="0.25">
      <c r="A5363" t="s">
        <v>39</v>
      </c>
      <c r="B5363" t="s">
        <v>114</v>
      </c>
      <c r="C5363">
        <v>700</v>
      </c>
      <c r="D5363">
        <v>174801</v>
      </c>
      <c r="E5363">
        <v>2014</v>
      </c>
      <c r="F5363" t="s">
        <v>56</v>
      </c>
      <c r="G5363" t="s">
        <v>849</v>
      </c>
      <c r="H5363" t="s">
        <v>58</v>
      </c>
      <c r="J5363">
        <v>4</v>
      </c>
      <c r="K5363" t="s">
        <v>118</v>
      </c>
      <c r="L5363">
        <v>4</v>
      </c>
      <c r="M5363" t="s">
        <v>45</v>
      </c>
      <c r="N5363">
        <v>2</v>
      </c>
      <c r="O5363" t="s">
        <v>60</v>
      </c>
      <c r="P5363" t="s">
        <v>46</v>
      </c>
      <c r="R5363" t="s">
        <v>61</v>
      </c>
      <c r="T5363">
        <v>160</v>
      </c>
      <c r="U5363" t="s">
        <v>63</v>
      </c>
      <c r="V5363" t="s">
        <v>64</v>
      </c>
      <c r="X5363" t="s">
        <v>65</v>
      </c>
      <c r="Y5363" t="s">
        <v>82</v>
      </c>
      <c r="AA5363">
        <v>0</v>
      </c>
      <c r="AB5363" t="s">
        <v>51</v>
      </c>
      <c r="AC5363" t="s">
        <v>67</v>
      </c>
      <c r="AD5363">
        <v>1</v>
      </c>
      <c r="AE5363">
        <v>1</v>
      </c>
      <c r="AF5363">
        <v>1</v>
      </c>
      <c r="AG5363">
        <v>2026</v>
      </c>
      <c r="AH5363">
        <v>20251231</v>
      </c>
      <c r="AI5363" t="s">
        <v>7816</v>
      </c>
      <c r="AJ5363">
        <v>700</v>
      </c>
      <c r="AK5363">
        <v>1094.052001953125</v>
      </c>
      <c r="AL5363" s="10">
        <f t="shared" si="664"/>
        <v>394.052001953125</v>
      </c>
      <c r="AM5363" s="11">
        <f t="shared" si="665"/>
        <v>0.56293143136160717</v>
      </c>
      <c r="AN5363">
        <v>700</v>
      </c>
      <c r="AO5363">
        <v>1006.953848616858</v>
      </c>
      <c r="AP5363" s="12">
        <f t="shared" si="666"/>
        <v>306.95384861685795</v>
      </c>
      <c r="AQ5363" s="13">
        <f t="shared" si="667"/>
        <v>0.43850549802408278</v>
      </c>
      <c r="AR5363">
        <v>700</v>
      </c>
      <c r="AS5363">
        <v>1038.814480556282</v>
      </c>
      <c r="AT5363" s="14">
        <f t="shared" si="668"/>
        <v>338.81448055628198</v>
      </c>
      <c r="AU5363" s="15">
        <f t="shared" si="669"/>
        <v>0.48402068650897423</v>
      </c>
      <c r="AV5363">
        <v>700</v>
      </c>
      <c r="AW5363">
        <v>1095.143410852713</v>
      </c>
      <c r="AX5363" s="16">
        <f t="shared" si="670"/>
        <v>395.14341085271303</v>
      </c>
      <c r="AY5363" s="17">
        <f t="shared" si="671"/>
        <v>0.56449058693244714</v>
      </c>
    </row>
    <row r="5364" spans="1:51" x14ac:dyDescent="0.25">
      <c r="A5364" t="s">
        <v>39</v>
      </c>
      <c r="B5364" t="s">
        <v>114</v>
      </c>
      <c r="C5364">
        <v>2500</v>
      </c>
      <c r="D5364">
        <v>212068</v>
      </c>
      <c r="E5364">
        <v>2011</v>
      </c>
      <c r="F5364" t="s">
        <v>522</v>
      </c>
      <c r="G5364" t="s">
        <v>5740</v>
      </c>
      <c r="J5364">
        <v>8</v>
      </c>
      <c r="K5364" t="s">
        <v>87</v>
      </c>
      <c r="L5364">
        <v>4</v>
      </c>
      <c r="M5364" t="s">
        <v>45</v>
      </c>
      <c r="N5364">
        <v>5.5999999046325684</v>
      </c>
      <c r="O5364" t="s">
        <v>119</v>
      </c>
      <c r="P5364" t="s">
        <v>46</v>
      </c>
      <c r="Q5364">
        <v>4</v>
      </c>
      <c r="R5364" t="s">
        <v>47</v>
      </c>
      <c r="S5364" t="s">
        <v>151</v>
      </c>
      <c r="U5364" t="s">
        <v>63</v>
      </c>
      <c r="X5364" t="s">
        <v>136</v>
      </c>
      <c r="Y5364" t="s">
        <v>50</v>
      </c>
      <c r="AA5364">
        <v>0</v>
      </c>
      <c r="AB5364" t="s">
        <v>51</v>
      </c>
      <c r="AC5364" t="s">
        <v>52</v>
      </c>
      <c r="AD5364">
        <v>1</v>
      </c>
      <c r="AE5364">
        <v>1</v>
      </c>
      <c r="AF5364">
        <v>1</v>
      </c>
      <c r="AG5364">
        <v>2026</v>
      </c>
      <c r="AH5364">
        <v>20251231</v>
      </c>
      <c r="AI5364" t="s">
        <v>7817</v>
      </c>
      <c r="AJ5364">
        <v>2500</v>
      </c>
      <c r="AK5364">
        <v>2628.239013671875</v>
      </c>
      <c r="AL5364" s="10">
        <f t="shared" si="664"/>
        <v>128.239013671875</v>
      </c>
      <c r="AM5364" s="11">
        <f t="shared" si="665"/>
        <v>5.1295605468749998E-2</v>
      </c>
      <c r="AN5364">
        <v>2500</v>
      </c>
      <c r="AO5364">
        <v>2534.83959177819</v>
      </c>
      <c r="AP5364" s="12">
        <f t="shared" si="666"/>
        <v>34.83959177818997</v>
      </c>
      <c r="AQ5364" s="13">
        <f t="shared" si="667"/>
        <v>1.3935836711275988E-2</v>
      </c>
      <c r="AR5364">
        <v>2500</v>
      </c>
      <c r="AS5364">
        <v>2564.533014359165</v>
      </c>
      <c r="AT5364" s="14">
        <f t="shared" si="668"/>
        <v>64.533014359165008</v>
      </c>
      <c r="AU5364" s="15">
        <f t="shared" si="669"/>
        <v>2.5813205743666003E-2</v>
      </c>
      <c r="AV5364">
        <v>2500</v>
      </c>
      <c r="AW5364">
        <v>2649.1939419436271</v>
      </c>
      <c r="AX5364" s="16">
        <f t="shared" si="670"/>
        <v>149.19394194362712</v>
      </c>
      <c r="AY5364" s="17">
        <f t="shared" si="671"/>
        <v>5.967757677745085E-2</v>
      </c>
    </row>
    <row r="5365" spans="1:51" x14ac:dyDescent="0.25">
      <c r="A5365" t="s">
        <v>39</v>
      </c>
      <c r="B5365" t="s">
        <v>224</v>
      </c>
      <c r="C5365">
        <v>10250</v>
      </c>
      <c r="D5365">
        <v>198566</v>
      </c>
      <c r="E5365">
        <v>2016</v>
      </c>
      <c r="F5365" t="s">
        <v>165</v>
      </c>
      <c r="G5365" t="s">
        <v>487</v>
      </c>
      <c r="H5365" t="s">
        <v>488</v>
      </c>
      <c r="I5365" t="s">
        <v>489</v>
      </c>
      <c r="J5365">
        <v>6</v>
      </c>
      <c r="K5365" t="s">
        <v>59</v>
      </c>
      <c r="L5365">
        <v>4</v>
      </c>
      <c r="M5365" t="s">
        <v>45</v>
      </c>
      <c r="N5365">
        <v>4</v>
      </c>
      <c r="O5365" t="s">
        <v>76</v>
      </c>
      <c r="R5365" t="s">
        <v>47</v>
      </c>
      <c r="S5365" t="s">
        <v>78</v>
      </c>
      <c r="T5365">
        <v>270</v>
      </c>
      <c r="U5365" t="s">
        <v>63</v>
      </c>
      <c r="V5365" t="s">
        <v>79</v>
      </c>
      <c r="W5365" t="s">
        <v>490</v>
      </c>
      <c r="X5365" t="s">
        <v>97</v>
      </c>
      <c r="Y5365" t="s">
        <v>50</v>
      </c>
      <c r="AA5365">
        <v>0</v>
      </c>
      <c r="AB5365" t="s">
        <v>51</v>
      </c>
      <c r="AC5365" t="s">
        <v>52</v>
      </c>
      <c r="AD5365">
        <v>1</v>
      </c>
      <c r="AE5365">
        <v>1</v>
      </c>
      <c r="AF5365">
        <v>1</v>
      </c>
      <c r="AG5365">
        <v>2026</v>
      </c>
      <c r="AH5365">
        <v>20251231</v>
      </c>
      <c r="AI5365" t="s">
        <v>7818</v>
      </c>
      <c r="AJ5365">
        <v>10250</v>
      </c>
      <c r="AK5365">
        <v>10405.580078125</v>
      </c>
      <c r="AL5365" s="10">
        <f t="shared" si="664"/>
        <v>155.580078125</v>
      </c>
      <c r="AM5365" s="11">
        <f t="shared" si="665"/>
        <v>1.5178544207317074E-2</v>
      </c>
      <c r="AN5365">
        <v>10250</v>
      </c>
      <c r="AO5365">
        <v>10499.558809040451</v>
      </c>
      <c r="AP5365" s="12">
        <f t="shared" si="666"/>
        <v>249.5588090404508</v>
      </c>
      <c r="AQ5365" s="13">
        <f t="shared" si="667"/>
        <v>2.4347200881995198E-2</v>
      </c>
      <c r="AR5365">
        <v>10250</v>
      </c>
      <c r="AS5365">
        <v>10974.00908419738</v>
      </c>
      <c r="AT5365" s="14">
        <f t="shared" si="668"/>
        <v>724.00908419737971</v>
      </c>
      <c r="AU5365" s="15">
        <f t="shared" si="669"/>
        <v>7.0635032604622408E-2</v>
      </c>
      <c r="AV5365">
        <v>10250</v>
      </c>
      <c r="AW5365">
        <v>10630.706556333551</v>
      </c>
      <c r="AX5365" s="16">
        <f t="shared" si="670"/>
        <v>380.70655633355091</v>
      </c>
      <c r="AY5365" s="17">
        <f t="shared" si="671"/>
        <v>3.7142103056931795E-2</v>
      </c>
    </row>
    <row r="5366" spans="1:51" x14ac:dyDescent="0.25">
      <c r="A5366" t="s">
        <v>39</v>
      </c>
      <c r="B5366" t="s">
        <v>40</v>
      </c>
      <c r="C5366">
        <v>15200</v>
      </c>
      <c r="D5366">
        <v>73203</v>
      </c>
      <c r="E5366">
        <v>2020</v>
      </c>
      <c r="F5366" t="s">
        <v>56</v>
      </c>
      <c r="G5366" t="s">
        <v>1841</v>
      </c>
      <c r="H5366" t="s">
        <v>3296</v>
      </c>
      <c r="J5366">
        <v>4</v>
      </c>
      <c r="K5366" t="s">
        <v>75</v>
      </c>
      <c r="L5366">
        <v>2</v>
      </c>
      <c r="M5366" t="s">
        <v>45</v>
      </c>
      <c r="N5366">
        <v>2.2999999523162842</v>
      </c>
      <c r="O5366" t="s">
        <v>119</v>
      </c>
      <c r="P5366" t="s">
        <v>46</v>
      </c>
      <c r="R5366" t="s">
        <v>578</v>
      </c>
      <c r="T5366">
        <v>310</v>
      </c>
      <c r="U5366" t="s">
        <v>63</v>
      </c>
      <c r="V5366" t="s">
        <v>64</v>
      </c>
      <c r="X5366" t="s">
        <v>65</v>
      </c>
      <c r="Y5366" t="s">
        <v>82</v>
      </c>
      <c r="AA5366">
        <v>0</v>
      </c>
      <c r="AB5366" t="s">
        <v>51</v>
      </c>
      <c r="AC5366" t="s">
        <v>579</v>
      </c>
      <c r="AD5366">
        <v>1</v>
      </c>
      <c r="AE5366">
        <v>1</v>
      </c>
      <c r="AF5366">
        <v>1</v>
      </c>
      <c r="AG5366">
        <v>2026</v>
      </c>
      <c r="AH5366">
        <v>20251230</v>
      </c>
      <c r="AI5366" t="s">
        <v>7819</v>
      </c>
      <c r="AJ5366">
        <v>15200</v>
      </c>
      <c r="AK5366">
        <v>14816.939453125</v>
      </c>
      <c r="AL5366" s="10">
        <f t="shared" si="664"/>
        <v>383.060546875</v>
      </c>
      <c r="AM5366" s="11">
        <f t="shared" si="665"/>
        <v>2.5201351768092104E-2</v>
      </c>
      <c r="AN5366">
        <v>15200</v>
      </c>
      <c r="AO5366">
        <v>14784.40477255768</v>
      </c>
      <c r="AP5366" s="12">
        <f t="shared" si="666"/>
        <v>415.59522744231981</v>
      </c>
      <c r="AQ5366" s="13">
        <f t="shared" si="667"/>
        <v>2.7341791279099987E-2</v>
      </c>
      <c r="AR5366">
        <v>15200</v>
      </c>
      <c r="AS5366">
        <v>14818.75627371906</v>
      </c>
      <c r="AT5366" s="14">
        <f t="shared" si="668"/>
        <v>381.24372628093988</v>
      </c>
      <c r="AU5366" s="15">
        <f t="shared" si="669"/>
        <v>2.5081824097430254E-2</v>
      </c>
      <c r="AV5366">
        <v>15200</v>
      </c>
      <c r="AW5366">
        <v>14850.795620437961</v>
      </c>
      <c r="AX5366" s="16">
        <f t="shared" si="670"/>
        <v>349.20437956203932</v>
      </c>
      <c r="AY5366" s="17">
        <f t="shared" si="671"/>
        <v>2.2973972339607851E-2</v>
      </c>
    </row>
    <row r="5367" spans="1:51" x14ac:dyDescent="0.25">
      <c r="A5367" t="s">
        <v>54</v>
      </c>
      <c r="B5367" t="s">
        <v>479</v>
      </c>
      <c r="C5367">
        <v>400</v>
      </c>
      <c r="D5367">
        <v>121413</v>
      </c>
      <c r="E5367">
        <v>2015</v>
      </c>
      <c r="F5367" t="s">
        <v>182</v>
      </c>
      <c r="G5367" t="s">
        <v>183</v>
      </c>
      <c r="J5367">
        <v>4</v>
      </c>
      <c r="K5367" t="s">
        <v>118</v>
      </c>
      <c r="L5367">
        <v>4</v>
      </c>
      <c r="M5367" t="s">
        <v>45</v>
      </c>
      <c r="N5367">
        <v>1.799999952316284</v>
      </c>
      <c r="O5367" t="s">
        <v>60</v>
      </c>
      <c r="P5367" t="s">
        <v>161</v>
      </c>
      <c r="R5367" t="s">
        <v>61</v>
      </c>
      <c r="S5367" t="s">
        <v>62</v>
      </c>
      <c r="U5367" t="s">
        <v>63</v>
      </c>
      <c r="X5367" t="s">
        <v>65</v>
      </c>
      <c r="Y5367" t="s">
        <v>66</v>
      </c>
      <c r="AA5367">
        <v>0</v>
      </c>
      <c r="AB5367" t="s">
        <v>51</v>
      </c>
      <c r="AC5367" t="s">
        <v>67</v>
      </c>
      <c r="AD5367">
        <v>1</v>
      </c>
      <c r="AE5367">
        <v>1</v>
      </c>
      <c r="AF5367">
        <v>1</v>
      </c>
      <c r="AG5367">
        <v>2026</v>
      </c>
      <c r="AH5367">
        <v>20251229</v>
      </c>
      <c r="AI5367" t="s">
        <v>7820</v>
      </c>
      <c r="AJ5367">
        <v>400</v>
      </c>
      <c r="AK5367">
        <v>781.51214599609375</v>
      </c>
      <c r="AL5367" s="10">
        <f t="shared" si="664"/>
        <v>381.51214599609375</v>
      </c>
      <c r="AM5367" s="11">
        <f t="shared" si="665"/>
        <v>0.95378036499023433</v>
      </c>
      <c r="AN5367">
        <v>400</v>
      </c>
      <c r="AO5367">
        <v>720.22526800735307</v>
      </c>
      <c r="AP5367" s="12">
        <f t="shared" si="666"/>
        <v>320.22526800735307</v>
      </c>
      <c r="AQ5367" s="13">
        <f t="shared" si="667"/>
        <v>0.80056317001838262</v>
      </c>
      <c r="AR5367">
        <v>400</v>
      </c>
      <c r="AS5367">
        <v>672.57156503192812</v>
      </c>
      <c r="AT5367" s="14">
        <f t="shared" si="668"/>
        <v>272.57156503192812</v>
      </c>
      <c r="AU5367" s="15">
        <f t="shared" si="669"/>
        <v>0.6814289125798203</v>
      </c>
      <c r="AV5367">
        <v>400</v>
      </c>
      <c r="AW5367">
        <v>796.46028513238286</v>
      </c>
      <c r="AX5367" s="16">
        <f t="shared" si="670"/>
        <v>396.46028513238286</v>
      </c>
      <c r="AY5367" s="17">
        <f t="shared" si="671"/>
        <v>0.99115071283095713</v>
      </c>
    </row>
    <row r="5368" spans="1:51" x14ac:dyDescent="0.25">
      <c r="A5368" t="s">
        <v>106</v>
      </c>
      <c r="B5368" t="s">
        <v>107</v>
      </c>
      <c r="C5368">
        <v>17900</v>
      </c>
      <c r="D5368">
        <v>72505</v>
      </c>
      <c r="E5368">
        <v>2024</v>
      </c>
      <c r="F5368" t="s">
        <v>41</v>
      </c>
      <c r="G5368" t="s">
        <v>42</v>
      </c>
      <c r="H5368" t="s">
        <v>420</v>
      </c>
      <c r="J5368">
        <v>4</v>
      </c>
      <c r="K5368" t="s">
        <v>59</v>
      </c>
      <c r="L5368">
        <v>4</v>
      </c>
      <c r="M5368" t="s">
        <v>45</v>
      </c>
      <c r="N5368">
        <v>2.5</v>
      </c>
      <c r="O5368" t="s">
        <v>45</v>
      </c>
      <c r="P5368" t="s">
        <v>46</v>
      </c>
      <c r="Q5368">
        <v>4</v>
      </c>
      <c r="R5368" t="s">
        <v>47</v>
      </c>
      <c r="S5368" t="s">
        <v>48</v>
      </c>
      <c r="T5368">
        <v>182</v>
      </c>
      <c r="U5368" t="s">
        <v>63</v>
      </c>
      <c r="W5368" t="s">
        <v>245</v>
      </c>
      <c r="X5368" t="s">
        <v>49</v>
      </c>
      <c r="Y5368" t="s">
        <v>50</v>
      </c>
      <c r="AA5368">
        <v>0</v>
      </c>
      <c r="AB5368" t="s">
        <v>51</v>
      </c>
      <c r="AC5368" t="s">
        <v>52</v>
      </c>
      <c r="AD5368">
        <v>1</v>
      </c>
      <c r="AE5368">
        <v>1</v>
      </c>
      <c r="AF5368">
        <v>1</v>
      </c>
      <c r="AG5368">
        <v>2026</v>
      </c>
      <c r="AH5368">
        <v>20260102</v>
      </c>
      <c r="AI5368" t="s">
        <v>7821</v>
      </c>
      <c r="AJ5368">
        <v>17900</v>
      </c>
      <c r="AK5368">
        <v>18104.470703125</v>
      </c>
      <c r="AL5368" s="10">
        <f t="shared" si="664"/>
        <v>204.470703125</v>
      </c>
      <c r="AM5368" s="11">
        <f t="shared" si="665"/>
        <v>1.1422944308659217E-2</v>
      </c>
      <c r="AN5368">
        <v>17900</v>
      </c>
      <c r="AO5368">
        <v>18461.701207741618</v>
      </c>
      <c r="AP5368" s="12">
        <f t="shared" si="666"/>
        <v>561.70120774161842</v>
      </c>
      <c r="AQ5368" s="13">
        <f t="shared" si="667"/>
        <v>3.1379955739755216E-2</v>
      </c>
      <c r="AR5368">
        <v>17900</v>
      </c>
      <c r="AS5368">
        <v>18883.219431368139</v>
      </c>
      <c r="AT5368" s="14">
        <f t="shared" si="668"/>
        <v>983.21943136813934</v>
      </c>
      <c r="AU5368" s="15">
        <f t="shared" si="669"/>
        <v>5.4928459852968681E-2</v>
      </c>
      <c r="AV5368">
        <v>17900</v>
      </c>
      <c r="AW5368">
        <v>18052.805825242722</v>
      </c>
      <c r="AX5368" s="16">
        <f t="shared" si="670"/>
        <v>152.80582524272177</v>
      </c>
      <c r="AY5368" s="17">
        <f t="shared" si="671"/>
        <v>8.5366382817163005E-3</v>
      </c>
    </row>
    <row r="5369" spans="1:51" x14ac:dyDescent="0.25">
      <c r="A5369" t="s">
        <v>54</v>
      </c>
      <c r="B5369" t="s">
        <v>176</v>
      </c>
      <c r="C5369">
        <v>7500</v>
      </c>
      <c r="D5369">
        <v>95279</v>
      </c>
      <c r="E5369">
        <v>2017</v>
      </c>
      <c r="F5369" t="s">
        <v>139</v>
      </c>
      <c r="G5369" t="s">
        <v>672</v>
      </c>
      <c r="H5369" t="s">
        <v>3185</v>
      </c>
      <c r="I5369" t="s">
        <v>673</v>
      </c>
      <c r="J5369">
        <v>4</v>
      </c>
      <c r="K5369" t="s">
        <v>111</v>
      </c>
      <c r="L5369">
        <v>4</v>
      </c>
      <c r="M5369" t="s">
        <v>45</v>
      </c>
      <c r="N5369">
        <v>2</v>
      </c>
      <c r="O5369" t="s">
        <v>119</v>
      </c>
      <c r="P5369" t="s">
        <v>46</v>
      </c>
      <c r="R5369" t="s">
        <v>61</v>
      </c>
      <c r="S5369" t="s">
        <v>48</v>
      </c>
      <c r="T5369">
        <v>248</v>
      </c>
      <c r="U5369" t="s">
        <v>63</v>
      </c>
      <c r="X5369" t="s">
        <v>65</v>
      </c>
      <c r="Y5369" t="s">
        <v>1355</v>
      </c>
      <c r="Z5369">
        <v>44700</v>
      </c>
      <c r="AA5369">
        <v>0</v>
      </c>
      <c r="AB5369" t="s">
        <v>51</v>
      </c>
      <c r="AC5369" t="s">
        <v>67</v>
      </c>
      <c r="AD5369">
        <v>1</v>
      </c>
      <c r="AE5369">
        <v>1</v>
      </c>
      <c r="AF5369">
        <v>1</v>
      </c>
      <c r="AG5369">
        <v>2026</v>
      </c>
      <c r="AH5369">
        <v>20251230</v>
      </c>
      <c r="AI5369" t="s">
        <v>7822</v>
      </c>
      <c r="AJ5369">
        <v>7500</v>
      </c>
      <c r="AK5369">
        <v>7320.85302734375</v>
      </c>
      <c r="AL5369" s="10">
        <f t="shared" si="664"/>
        <v>179.14697265625</v>
      </c>
      <c r="AM5369" s="11">
        <f t="shared" si="665"/>
        <v>2.3886263020833333E-2</v>
      </c>
      <c r="AN5369">
        <v>7500</v>
      </c>
      <c r="AO5369">
        <v>6797.3780307427014</v>
      </c>
      <c r="AP5369" s="12">
        <f t="shared" si="666"/>
        <v>702.62196925729859</v>
      </c>
      <c r="AQ5369" s="13">
        <f t="shared" si="667"/>
        <v>9.3682929234306475E-2</v>
      </c>
      <c r="AR5369">
        <v>7500</v>
      </c>
      <c r="AS5369">
        <v>7421.820105808165</v>
      </c>
      <c r="AT5369" s="14">
        <f t="shared" si="668"/>
        <v>78.179894191835047</v>
      </c>
      <c r="AU5369" s="15">
        <f t="shared" si="669"/>
        <v>1.0423985892244672E-2</v>
      </c>
      <c r="AV5369">
        <v>7500</v>
      </c>
      <c r="AW5369">
        <v>7321.4726027397264</v>
      </c>
      <c r="AX5369" s="16">
        <f t="shared" si="670"/>
        <v>178.52739726027357</v>
      </c>
      <c r="AY5369" s="17">
        <f t="shared" si="671"/>
        <v>2.3803652968036475E-2</v>
      </c>
    </row>
    <row r="5370" spans="1:51" x14ac:dyDescent="0.25">
      <c r="A5370" t="s">
        <v>69</v>
      </c>
      <c r="B5370" t="s">
        <v>70</v>
      </c>
      <c r="C5370">
        <v>2400</v>
      </c>
      <c r="D5370">
        <v>234153</v>
      </c>
      <c r="E5370">
        <v>2008</v>
      </c>
      <c r="F5370" t="s">
        <v>397</v>
      </c>
      <c r="G5370" t="s">
        <v>510</v>
      </c>
      <c r="H5370" t="s">
        <v>883</v>
      </c>
      <c r="J5370">
        <v>4</v>
      </c>
      <c r="K5370" t="s">
        <v>118</v>
      </c>
      <c r="L5370">
        <v>4</v>
      </c>
      <c r="M5370" t="s">
        <v>45</v>
      </c>
      <c r="N5370">
        <v>1.799999952316284</v>
      </c>
      <c r="O5370" t="s">
        <v>60</v>
      </c>
      <c r="P5370" t="s">
        <v>46</v>
      </c>
      <c r="R5370" t="s">
        <v>61</v>
      </c>
      <c r="T5370">
        <v>140</v>
      </c>
      <c r="U5370" t="s">
        <v>63</v>
      </c>
      <c r="V5370" t="s">
        <v>64</v>
      </c>
      <c r="W5370" t="s">
        <v>1191</v>
      </c>
      <c r="X5370" t="s">
        <v>131</v>
      </c>
      <c r="Y5370" t="s">
        <v>82</v>
      </c>
      <c r="AA5370">
        <v>0</v>
      </c>
      <c r="AB5370" t="s">
        <v>51</v>
      </c>
      <c r="AC5370" t="s">
        <v>67</v>
      </c>
      <c r="AD5370">
        <v>1</v>
      </c>
      <c r="AE5370">
        <v>1</v>
      </c>
      <c r="AF5370">
        <v>1</v>
      </c>
      <c r="AG5370">
        <v>2026</v>
      </c>
      <c r="AH5370">
        <v>20251230</v>
      </c>
      <c r="AI5370" t="s">
        <v>7823</v>
      </c>
      <c r="AJ5370">
        <v>2400</v>
      </c>
      <c r="AK5370">
        <v>1639.588134765625</v>
      </c>
      <c r="AL5370" s="10">
        <f t="shared" si="664"/>
        <v>760.411865234375</v>
      </c>
      <c r="AM5370" s="11">
        <f t="shared" si="665"/>
        <v>0.31683827718098956</v>
      </c>
      <c r="AN5370">
        <v>2400</v>
      </c>
      <c r="AO5370">
        <v>1668.9530906863399</v>
      </c>
      <c r="AP5370" s="12">
        <f t="shared" si="666"/>
        <v>731.04690931366008</v>
      </c>
      <c r="AQ5370" s="13">
        <f t="shared" si="667"/>
        <v>0.30460287888069171</v>
      </c>
      <c r="AR5370">
        <v>2400</v>
      </c>
      <c r="AS5370">
        <v>1666.790782587821</v>
      </c>
      <c r="AT5370" s="14">
        <f t="shared" si="668"/>
        <v>733.20921741217899</v>
      </c>
      <c r="AU5370" s="15">
        <f t="shared" si="669"/>
        <v>0.3055038405884079</v>
      </c>
      <c r="AV5370">
        <v>2400</v>
      </c>
      <c r="AW5370">
        <v>1697.4010938924339</v>
      </c>
      <c r="AX5370" s="16">
        <f t="shared" si="670"/>
        <v>702.59890610756611</v>
      </c>
      <c r="AY5370" s="17">
        <f t="shared" si="671"/>
        <v>0.29274954421148586</v>
      </c>
    </row>
    <row r="5371" spans="1:51" x14ac:dyDescent="0.25">
      <c r="A5371" t="s">
        <v>106</v>
      </c>
      <c r="B5371" t="s">
        <v>215</v>
      </c>
      <c r="C5371">
        <v>400</v>
      </c>
      <c r="D5371">
        <v>258441</v>
      </c>
      <c r="E5371">
        <v>2012</v>
      </c>
      <c r="F5371" t="s">
        <v>100</v>
      </c>
      <c r="G5371" t="s">
        <v>921</v>
      </c>
      <c r="H5371" t="s">
        <v>615</v>
      </c>
      <c r="J5371">
        <v>6</v>
      </c>
      <c r="K5371" t="s">
        <v>193</v>
      </c>
      <c r="L5371">
        <v>4</v>
      </c>
      <c r="M5371" t="s">
        <v>45</v>
      </c>
      <c r="N5371">
        <v>3.5999999046325679</v>
      </c>
      <c r="O5371" t="s">
        <v>60</v>
      </c>
      <c r="P5371" t="s">
        <v>451</v>
      </c>
      <c r="Q5371">
        <v>1</v>
      </c>
      <c r="R5371" t="s">
        <v>47</v>
      </c>
      <c r="S5371" t="s">
        <v>62</v>
      </c>
      <c r="U5371" t="s">
        <v>63</v>
      </c>
      <c r="V5371" t="s">
        <v>79</v>
      </c>
      <c r="W5371" t="s">
        <v>799</v>
      </c>
      <c r="X5371" t="s">
        <v>97</v>
      </c>
      <c r="Y5371" t="s">
        <v>82</v>
      </c>
      <c r="AA5371">
        <v>0</v>
      </c>
      <c r="AB5371" t="s">
        <v>51</v>
      </c>
      <c r="AC5371" t="s">
        <v>52</v>
      </c>
      <c r="AD5371">
        <v>1</v>
      </c>
      <c r="AE5371">
        <v>1</v>
      </c>
      <c r="AF5371">
        <v>1</v>
      </c>
      <c r="AG5371">
        <v>2026</v>
      </c>
      <c r="AH5371">
        <v>20260102</v>
      </c>
      <c r="AI5371" t="s">
        <v>7824</v>
      </c>
      <c r="AJ5371">
        <v>400</v>
      </c>
      <c r="AK5371">
        <v>352.58181762695313</v>
      </c>
      <c r="AL5371" s="10">
        <f t="shared" si="664"/>
        <v>47.418182373046875</v>
      </c>
      <c r="AM5371" s="11">
        <f t="shared" si="665"/>
        <v>0.11854545593261719</v>
      </c>
      <c r="AN5371">
        <v>400</v>
      </c>
      <c r="AO5371">
        <v>387.98055416718142</v>
      </c>
      <c r="AP5371" s="12">
        <f t="shared" si="666"/>
        <v>12.019445832818576</v>
      </c>
      <c r="AQ5371" s="13">
        <f t="shared" si="667"/>
        <v>3.004861458204644E-2</v>
      </c>
      <c r="AR5371">
        <v>400</v>
      </c>
      <c r="AS5371">
        <v>370.19857572788732</v>
      </c>
      <c r="AT5371" s="14">
        <f t="shared" si="668"/>
        <v>29.801424272112683</v>
      </c>
      <c r="AU5371" s="15">
        <f t="shared" si="669"/>
        <v>7.4503560680281702E-2</v>
      </c>
      <c r="AV5371">
        <v>400</v>
      </c>
      <c r="AW5371">
        <v>410.46644664466442</v>
      </c>
      <c r="AX5371" s="16">
        <f t="shared" si="670"/>
        <v>10.466446644664416</v>
      </c>
      <c r="AY5371" s="17">
        <f t="shared" si="671"/>
        <v>2.6166116611661037E-2</v>
      </c>
    </row>
    <row r="5372" spans="1:51" x14ac:dyDescent="0.25">
      <c r="A5372" t="s">
        <v>39</v>
      </c>
      <c r="B5372" t="s">
        <v>114</v>
      </c>
      <c r="C5372">
        <v>1300</v>
      </c>
      <c r="D5372">
        <v>239751</v>
      </c>
      <c r="E5372">
        <v>2011</v>
      </c>
      <c r="F5372" t="s">
        <v>41</v>
      </c>
      <c r="G5372" t="s">
        <v>1024</v>
      </c>
      <c r="H5372" t="s">
        <v>2427</v>
      </c>
      <c r="J5372">
        <v>4</v>
      </c>
      <c r="K5372" t="s">
        <v>338</v>
      </c>
      <c r="L5372">
        <v>4</v>
      </c>
      <c r="M5372" t="s">
        <v>45</v>
      </c>
      <c r="N5372">
        <v>2.5</v>
      </c>
      <c r="O5372" t="s">
        <v>45</v>
      </c>
      <c r="P5372" t="s">
        <v>46</v>
      </c>
      <c r="R5372" t="s">
        <v>47</v>
      </c>
      <c r="S5372" t="s">
        <v>48</v>
      </c>
      <c r="W5372" t="s">
        <v>7825</v>
      </c>
      <c r="X5372" t="s">
        <v>49</v>
      </c>
      <c r="Y5372" t="s">
        <v>82</v>
      </c>
      <c r="AA5372">
        <v>0</v>
      </c>
      <c r="AB5372" t="s">
        <v>51</v>
      </c>
      <c r="AC5372" t="s">
        <v>52</v>
      </c>
      <c r="AD5372">
        <v>1</v>
      </c>
      <c r="AE5372">
        <v>1</v>
      </c>
      <c r="AF5372">
        <v>1</v>
      </c>
      <c r="AG5372">
        <v>2026</v>
      </c>
      <c r="AH5372">
        <v>20251231</v>
      </c>
      <c r="AI5372" t="s">
        <v>7826</v>
      </c>
      <c r="AJ5372">
        <v>1300</v>
      </c>
      <c r="AK5372">
        <v>1077.283935546875</v>
      </c>
      <c r="AL5372" s="10">
        <f t="shared" si="664"/>
        <v>222.716064453125</v>
      </c>
      <c r="AM5372" s="11">
        <f t="shared" si="665"/>
        <v>0.17132004957932692</v>
      </c>
      <c r="AN5372">
        <v>1300</v>
      </c>
      <c r="AO5372">
        <v>1041.3059907412071</v>
      </c>
      <c r="AP5372" s="12">
        <f t="shared" si="666"/>
        <v>258.6940092587929</v>
      </c>
      <c r="AQ5372" s="13">
        <f t="shared" si="667"/>
        <v>0.198995391737533</v>
      </c>
      <c r="AR5372">
        <v>1300</v>
      </c>
      <c r="AS5372">
        <v>1176.068353456013</v>
      </c>
      <c r="AT5372" s="14">
        <f t="shared" si="668"/>
        <v>123.93164654398697</v>
      </c>
      <c r="AU5372" s="15">
        <f t="shared" si="669"/>
        <v>9.53320358030669E-2</v>
      </c>
      <c r="AV5372">
        <v>1300</v>
      </c>
      <c r="AW5372">
        <v>1077.5633106856089</v>
      </c>
      <c r="AX5372" s="16">
        <f t="shared" si="670"/>
        <v>222.43668931439106</v>
      </c>
      <c r="AY5372" s="17">
        <f t="shared" si="671"/>
        <v>0.17110514562645465</v>
      </c>
    </row>
    <row r="5373" spans="1:51" x14ac:dyDescent="0.25">
      <c r="A5373" t="s">
        <v>106</v>
      </c>
      <c r="B5373" t="s">
        <v>215</v>
      </c>
      <c r="C5373">
        <v>18000</v>
      </c>
      <c r="D5373">
        <v>111469</v>
      </c>
      <c r="E5373">
        <v>2018</v>
      </c>
      <c r="F5373" t="s">
        <v>343</v>
      </c>
      <c r="G5373" t="s">
        <v>1641</v>
      </c>
      <c r="H5373" t="s">
        <v>581</v>
      </c>
      <c r="J5373">
        <v>6</v>
      </c>
      <c r="K5373" t="s">
        <v>87</v>
      </c>
      <c r="L5373">
        <v>4</v>
      </c>
      <c r="M5373" t="s">
        <v>45</v>
      </c>
      <c r="N5373">
        <v>3.5999999046325679</v>
      </c>
      <c r="O5373" t="s">
        <v>76</v>
      </c>
      <c r="P5373" t="s">
        <v>46</v>
      </c>
      <c r="Q5373">
        <v>3</v>
      </c>
      <c r="R5373" t="s">
        <v>47</v>
      </c>
      <c r="S5373" t="s">
        <v>78</v>
      </c>
      <c r="T5373">
        <v>285</v>
      </c>
      <c r="U5373" t="s">
        <v>63</v>
      </c>
      <c r="V5373" t="s">
        <v>79</v>
      </c>
      <c r="X5373" t="s">
        <v>112</v>
      </c>
      <c r="Y5373" t="s">
        <v>82</v>
      </c>
      <c r="Z5373">
        <v>37445</v>
      </c>
      <c r="AA5373">
        <v>0</v>
      </c>
      <c r="AB5373" t="s">
        <v>51</v>
      </c>
      <c r="AC5373" t="s">
        <v>52</v>
      </c>
      <c r="AD5373">
        <v>1</v>
      </c>
      <c r="AE5373">
        <v>1</v>
      </c>
      <c r="AF5373">
        <v>1</v>
      </c>
      <c r="AG5373">
        <v>2026</v>
      </c>
      <c r="AH5373">
        <v>20260102</v>
      </c>
      <c r="AI5373" t="s">
        <v>7827</v>
      </c>
      <c r="AJ5373">
        <v>18000</v>
      </c>
      <c r="AK5373">
        <v>15038.0341796875</v>
      </c>
      <c r="AL5373" s="10">
        <f t="shared" si="664"/>
        <v>2961.9658203125</v>
      </c>
      <c r="AM5373" s="11">
        <f t="shared" si="665"/>
        <v>0.16455365668402777</v>
      </c>
      <c r="AN5373">
        <v>18000</v>
      </c>
      <c r="AO5373">
        <v>15154.26633900147</v>
      </c>
      <c r="AP5373" s="12">
        <f t="shared" si="666"/>
        <v>2845.7336609985305</v>
      </c>
      <c r="AQ5373" s="13">
        <f t="shared" si="667"/>
        <v>0.15809631449991837</v>
      </c>
      <c r="AR5373">
        <v>18000</v>
      </c>
      <c r="AS5373">
        <v>13451.63032400396</v>
      </c>
      <c r="AT5373" s="14">
        <f t="shared" si="668"/>
        <v>4548.3696759960403</v>
      </c>
      <c r="AU5373" s="15">
        <f t="shared" si="669"/>
        <v>0.25268720422200225</v>
      </c>
      <c r="AV5373">
        <v>18000</v>
      </c>
      <c r="AW5373">
        <v>15058.525050100199</v>
      </c>
      <c r="AX5373" s="16">
        <f t="shared" si="670"/>
        <v>2941.4749498998008</v>
      </c>
      <c r="AY5373" s="17">
        <f t="shared" si="671"/>
        <v>0.16341527499443337</v>
      </c>
    </row>
    <row r="5374" spans="1:51" x14ac:dyDescent="0.25">
      <c r="A5374" t="s">
        <v>54</v>
      </c>
      <c r="B5374" t="s">
        <v>148</v>
      </c>
      <c r="C5374">
        <v>56250</v>
      </c>
      <c r="D5374">
        <v>26416</v>
      </c>
      <c r="E5374">
        <v>2023</v>
      </c>
      <c r="F5374" t="s">
        <v>71</v>
      </c>
      <c r="G5374" t="s">
        <v>758</v>
      </c>
      <c r="H5374" t="s">
        <v>1929</v>
      </c>
      <c r="I5374" t="s">
        <v>74</v>
      </c>
      <c r="J5374">
        <v>8</v>
      </c>
      <c r="K5374" t="s">
        <v>44</v>
      </c>
      <c r="L5374">
        <v>4</v>
      </c>
      <c r="M5374" t="s">
        <v>45</v>
      </c>
      <c r="N5374">
        <v>6.5999999046325684</v>
      </c>
      <c r="O5374" t="s">
        <v>76</v>
      </c>
      <c r="R5374" t="s">
        <v>2195</v>
      </c>
      <c r="S5374" t="s">
        <v>78</v>
      </c>
      <c r="U5374" t="s">
        <v>63</v>
      </c>
      <c r="W5374" t="s">
        <v>1143</v>
      </c>
      <c r="X5374" t="s">
        <v>81</v>
      </c>
      <c r="Y5374" t="s">
        <v>82</v>
      </c>
      <c r="AA5374">
        <v>0</v>
      </c>
      <c r="AB5374" t="s">
        <v>51</v>
      </c>
      <c r="AC5374" t="s">
        <v>320</v>
      </c>
      <c r="AD5374">
        <v>1</v>
      </c>
      <c r="AE5374">
        <v>1</v>
      </c>
      <c r="AF5374">
        <v>1</v>
      </c>
      <c r="AG5374">
        <v>2026</v>
      </c>
      <c r="AH5374">
        <v>20251231</v>
      </c>
      <c r="AI5374" t="s">
        <v>7828</v>
      </c>
      <c r="AJ5374">
        <v>56250</v>
      </c>
      <c r="AK5374">
        <v>38411.78515625</v>
      </c>
      <c r="AL5374" s="10">
        <f t="shared" si="664"/>
        <v>17838.21484375</v>
      </c>
      <c r="AM5374" s="11">
        <f t="shared" si="665"/>
        <v>0.31712381944444445</v>
      </c>
      <c r="AN5374">
        <v>56250</v>
      </c>
      <c r="AO5374">
        <v>42151.709373714097</v>
      </c>
      <c r="AP5374" s="12">
        <f t="shared" si="666"/>
        <v>14098.290626285903</v>
      </c>
      <c r="AQ5374" s="13">
        <f t="shared" si="667"/>
        <v>0.2506362778006383</v>
      </c>
      <c r="AR5374">
        <v>56250</v>
      </c>
      <c r="AS5374">
        <v>42517.421877643254</v>
      </c>
      <c r="AT5374" s="14">
        <f t="shared" si="668"/>
        <v>13732.578122356746</v>
      </c>
      <c r="AU5374" s="15">
        <f t="shared" si="669"/>
        <v>0.24413472217523105</v>
      </c>
      <c r="AV5374">
        <v>56250</v>
      </c>
      <c r="AW5374">
        <v>38339.262996941907</v>
      </c>
      <c r="AX5374" s="16">
        <f t="shared" si="670"/>
        <v>17910.737003058093</v>
      </c>
      <c r="AY5374" s="17">
        <f t="shared" si="671"/>
        <v>0.31841310227658831</v>
      </c>
    </row>
    <row r="5375" spans="1:51" x14ac:dyDescent="0.25">
      <c r="A5375" t="s">
        <v>54</v>
      </c>
      <c r="B5375" t="s">
        <v>154</v>
      </c>
      <c r="C5375">
        <v>17250</v>
      </c>
      <c r="D5375">
        <v>283335</v>
      </c>
      <c r="E5375">
        <v>2017</v>
      </c>
      <c r="F5375" t="s">
        <v>56</v>
      </c>
      <c r="G5375" t="s">
        <v>270</v>
      </c>
      <c r="I5375" t="s">
        <v>271</v>
      </c>
      <c r="J5375">
        <v>8</v>
      </c>
      <c r="K5375" t="s">
        <v>44</v>
      </c>
      <c r="L5375">
        <v>4</v>
      </c>
      <c r="M5375" t="s">
        <v>45</v>
      </c>
      <c r="N5375">
        <v>6.6999998092651367</v>
      </c>
      <c r="O5375" t="s">
        <v>76</v>
      </c>
      <c r="P5375" t="s">
        <v>46</v>
      </c>
      <c r="Q5375">
        <v>4</v>
      </c>
      <c r="R5375" t="s">
        <v>77</v>
      </c>
      <c r="S5375" t="s">
        <v>78</v>
      </c>
      <c r="T5375">
        <v>440</v>
      </c>
      <c r="U5375" t="s">
        <v>272</v>
      </c>
      <c r="V5375" t="s">
        <v>79</v>
      </c>
      <c r="X5375" t="s">
        <v>81</v>
      </c>
      <c r="Y5375" t="s">
        <v>82</v>
      </c>
      <c r="Z5375">
        <v>39135</v>
      </c>
      <c r="AA5375">
        <v>0</v>
      </c>
      <c r="AB5375" t="s">
        <v>51</v>
      </c>
      <c r="AC5375" t="s">
        <v>83</v>
      </c>
      <c r="AD5375">
        <v>1</v>
      </c>
      <c r="AE5375">
        <v>1</v>
      </c>
      <c r="AF5375">
        <v>1</v>
      </c>
      <c r="AG5375">
        <v>2026</v>
      </c>
      <c r="AH5375">
        <v>20260101</v>
      </c>
      <c r="AI5375" t="s">
        <v>7829</v>
      </c>
      <c r="AJ5375">
        <v>17250</v>
      </c>
      <c r="AK5375">
        <v>14633.498046875</v>
      </c>
      <c r="AL5375" s="10">
        <f t="shared" si="664"/>
        <v>2616.501953125</v>
      </c>
      <c r="AM5375" s="11">
        <f t="shared" si="665"/>
        <v>0.15168127264492753</v>
      </c>
      <c r="AN5375">
        <v>17250</v>
      </c>
      <c r="AO5375">
        <v>13706.75278221237</v>
      </c>
      <c r="AP5375" s="12">
        <f t="shared" si="666"/>
        <v>3543.2472177876298</v>
      </c>
      <c r="AQ5375" s="13">
        <f t="shared" si="667"/>
        <v>0.20540563581377563</v>
      </c>
      <c r="AR5375">
        <v>17250</v>
      </c>
      <c r="AS5375">
        <v>13504.412970533431</v>
      </c>
      <c r="AT5375" s="14">
        <f t="shared" si="668"/>
        <v>3745.5870294665692</v>
      </c>
      <c r="AU5375" s="15">
        <f t="shared" si="669"/>
        <v>0.21713547996907648</v>
      </c>
      <c r="AV5375">
        <v>17250</v>
      </c>
      <c r="AW5375">
        <v>14709.39440993789</v>
      </c>
      <c r="AX5375" s="16">
        <f t="shared" si="670"/>
        <v>2540.6055900621104</v>
      </c>
      <c r="AY5375" s="17">
        <f t="shared" si="671"/>
        <v>0.14728148348186149</v>
      </c>
    </row>
    <row r="5376" spans="1:51" x14ac:dyDescent="0.25">
      <c r="A5376" t="s">
        <v>54</v>
      </c>
      <c r="B5376" t="s">
        <v>154</v>
      </c>
      <c r="C5376">
        <v>3000</v>
      </c>
      <c r="D5376">
        <v>125032</v>
      </c>
      <c r="E5376">
        <v>2014</v>
      </c>
      <c r="F5376" t="s">
        <v>182</v>
      </c>
      <c r="G5376" t="s">
        <v>216</v>
      </c>
      <c r="J5376">
        <v>4</v>
      </c>
      <c r="K5376" t="s">
        <v>44</v>
      </c>
      <c r="L5376">
        <v>4</v>
      </c>
      <c r="M5376" t="s">
        <v>45</v>
      </c>
      <c r="N5376">
        <v>2.5</v>
      </c>
      <c r="O5376" t="s">
        <v>60</v>
      </c>
      <c r="P5376" t="s">
        <v>46</v>
      </c>
      <c r="Q5376">
        <v>4</v>
      </c>
      <c r="R5376" t="s">
        <v>61</v>
      </c>
      <c r="S5376" t="s">
        <v>151</v>
      </c>
      <c r="U5376" t="s">
        <v>63</v>
      </c>
      <c r="X5376" t="s">
        <v>65</v>
      </c>
      <c r="Y5376" t="s">
        <v>82</v>
      </c>
      <c r="AA5376">
        <v>0</v>
      </c>
      <c r="AB5376" t="s">
        <v>51</v>
      </c>
      <c r="AC5376" t="s">
        <v>67</v>
      </c>
      <c r="AD5376">
        <v>1</v>
      </c>
      <c r="AE5376">
        <v>1</v>
      </c>
      <c r="AF5376">
        <v>1</v>
      </c>
      <c r="AG5376">
        <v>2026</v>
      </c>
      <c r="AH5376">
        <v>20260101</v>
      </c>
      <c r="AI5376" t="s">
        <v>7830</v>
      </c>
      <c r="AJ5376">
        <v>3000</v>
      </c>
      <c r="AK5376">
        <v>3150.12939453125</v>
      </c>
      <c r="AL5376" s="10">
        <f t="shared" si="664"/>
        <v>150.12939453125</v>
      </c>
      <c r="AM5376" s="11">
        <f t="shared" si="665"/>
        <v>5.0043131510416665E-2</v>
      </c>
      <c r="AN5376">
        <v>3000</v>
      </c>
      <c r="AO5376">
        <v>3020.148470352045</v>
      </c>
      <c r="AP5376" s="12">
        <f t="shared" si="666"/>
        <v>20.148470352045024</v>
      </c>
      <c r="AQ5376" s="13">
        <f t="shared" si="667"/>
        <v>6.7161567840150083E-3</v>
      </c>
      <c r="AR5376">
        <v>3000</v>
      </c>
      <c r="AS5376">
        <v>3105.48495939343</v>
      </c>
      <c r="AT5376" s="14">
        <f t="shared" si="668"/>
        <v>105.48495939343002</v>
      </c>
      <c r="AU5376" s="15">
        <f t="shared" si="669"/>
        <v>3.516165313114334E-2</v>
      </c>
      <c r="AV5376">
        <v>3000</v>
      </c>
      <c r="AW5376">
        <v>3206.117566643883</v>
      </c>
      <c r="AX5376" s="16">
        <f t="shared" si="670"/>
        <v>206.11756664388304</v>
      </c>
      <c r="AY5376" s="17">
        <f t="shared" si="671"/>
        <v>6.8705855547961006E-2</v>
      </c>
    </row>
    <row r="5377" spans="1:51" x14ac:dyDescent="0.25">
      <c r="A5377" t="s">
        <v>54</v>
      </c>
      <c r="B5377" t="s">
        <v>138</v>
      </c>
      <c r="C5377">
        <v>9200</v>
      </c>
      <c r="D5377">
        <v>122067</v>
      </c>
      <c r="E5377">
        <v>2017</v>
      </c>
      <c r="F5377" t="s">
        <v>925</v>
      </c>
      <c r="G5377" t="s">
        <v>1172</v>
      </c>
      <c r="H5377" t="s">
        <v>4736</v>
      </c>
      <c r="J5377">
        <v>4</v>
      </c>
      <c r="K5377" t="s">
        <v>44</v>
      </c>
      <c r="L5377">
        <v>4</v>
      </c>
      <c r="M5377" t="s">
        <v>45</v>
      </c>
      <c r="N5377">
        <v>2.5</v>
      </c>
      <c r="O5377" t="s">
        <v>60</v>
      </c>
      <c r="P5377" t="s">
        <v>46</v>
      </c>
      <c r="R5377" t="s">
        <v>47</v>
      </c>
      <c r="S5377" t="s">
        <v>151</v>
      </c>
      <c r="T5377">
        <v>187</v>
      </c>
      <c r="U5377" t="s">
        <v>63</v>
      </c>
      <c r="V5377" t="s">
        <v>64</v>
      </c>
      <c r="W5377" t="s">
        <v>927</v>
      </c>
      <c r="X5377" t="s">
        <v>49</v>
      </c>
      <c r="Y5377" t="s">
        <v>50</v>
      </c>
      <c r="AA5377">
        <v>0</v>
      </c>
      <c r="AB5377" t="s">
        <v>51</v>
      </c>
      <c r="AC5377" t="s">
        <v>52</v>
      </c>
      <c r="AD5377">
        <v>1</v>
      </c>
      <c r="AE5377">
        <v>1</v>
      </c>
      <c r="AF5377">
        <v>1</v>
      </c>
      <c r="AG5377">
        <v>2026</v>
      </c>
      <c r="AH5377">
        <v>20251230</v>
      </c>
      <c r="AI5377" t="s">
        <v>7831</v>
      </c>
      <c r="AJ5377">
        <v>9200</v>
      </c>
      <c r="AK5377">
        <v>7494.2783203125</v>
      </c>
      <c r="AL5377" s="10">
        <f t="shared" si="664"/>
        <v>1705.7216796875</v>
      </c>
      <c r="AM5377" s="11">
        <f t="shared" si="665"/>
        <v>0.18540453040081523</v>
      </c>
      <c r="AN5377">
        <v>9200</v>
      </c>
      <c r="AO5377">
        <v>7006.3203604588452</v>
      </c>
      <c r="AP5377" s="12">
        <f t="shared" si="666"/>
        <v>2193.6796395411548</v>
      </c>
      <c r="AQ5377" s="13">
        <f t="shared" si="667"/>
        <v>0.23844343908056029</v>
      </c>
      <c r="AR5377">
        <v>9200</v>
      </c>
      <c r="AS5377">
        <v>7302.9398935215331</v>
      </c>
      <c r="AT5377" s="14">
        <f t="shared" si="668"/>
        <v>1897.0601064784669</v>
      </c>
      <c r="AU5377" s="15">
        <f t="shared" si="669"/>
        <v>0.20620218548678987</v>
      </c>
      <c r="AV5377">
        <v>9200</v>
      </c>
      <c r="AW5377">
        <v>7491.5990639625588</v>
      </c>
      <c r="AX5377" s="16">
        <f t="shared" si="670"/>
        <v>1708.4009360374412</v>
      </c>
      <c r="AY5377" s="17">
        <f t="shared" si="671"/>
        <v>0.18569575391711318</v>
      </c>
    </row>
    <row r="5378" spans="1:51" x14ac:dyDescent="0.25">
      <c r="A5378" t="s">
        <v>39</v>
      </c>
      <c r="B5378" t="s">
        <v>355</v>
      </c>
      <c r="C5378">
        <v>18600</v>
      </c>
      <c r="D5378">
        <v>19373</v>
      </c>
      <c r="E5378">
        <v>2024</v>
      </c>
      <c r="F5378" t="s">
        <v>196</v>
      </c>
      <c r="G5378" t="s">
        <v>4333</v>
      </c>
      <c r="H5378" t="s">
        <v>280</v>
      </c>
      <c r="J5378">
        <v>4</v>
      </c>
      <c r="K5378" t="s">
        <v>111</v>
      </c>
      <c r="L5378">
        <v>4</v>
      </c>
      <c r="M5378" t="s">
        <v>45</v>
      </c>
      <c r="N5378">
        <v>2</v>
      </c>
      <c r="O5378" t="s">
        <v>45</v>
      </c>
      <c r="P5378" t="s">
        <v>46</v>
      </c>
      <c r="Q5378">
        <v>5</v>
      </c>
      <c r="R5378" t="s">
        <v>47</v>
      </c>
      <c r="S5378" t="s">
        <v>78</v>
      </c>
      <c r="U5378" t="s">
        <v>63</v>
      </c>
      <c r="W5378" t="s">
        <v>7780</v>
      </c>
      <c r="X5378" t="s">
        <v>49</v>
      </c>
      <c r="Y5378" t="s">
        <v>282</v>
      </c>
      <c r="AA5378">
        <v>0</v>
      </c>
      <c r="AB5378" t="s">
        <v>51</v>
      </c>
      <c r="AC5378" t="s">
        <v>52</v>
      </c>
      <c r="AD5378">
        <v>1</v>
      </c>
      <c r="AE5378">
        <v>1</v>
      </c>
      <c r="AF5378">
        <v>1</v>
      </c>
      <c r="AG5378">
        <v>2026</v>
      </c>
      <c r="AH5378">
        <v>20251230</v>
      </c>
      <c r="AI5378" t="s">
        <v>7832</v>
      </c>
      <c r="AJ5378">
        <v>18600</v>
      </c>
      <c r="AK5378">
        <v>20139.90625</v>
      </c>
      <c r="AL5378" s="10">
        <f t="shared" si="664"/>
        <v>1539.90625</v>
      </c>
      <c r="AM5378" s="11">
        <f t="shared" si="665"/>
        <v>8.2790658602150541E-2</v>
      </c>
      <c r="AN5378">
        <v>18600</v>
      </c>
      <c r="AO5378">
        <v>20491.557876947791</v>
      </c>
      <c r="AP5378" s="12">
        <f t="shared" si="666"/>
        <v>1891.5578769477906</v>
      </c>
      <c r="AQ5378" s="13">
        <f t="shared" si="667"/>
        <v>0.10169666005095648</v>
      </c>
      <c r="AR5378">
        <v>18600</v>
      </c>
      <c r="AS5378">
        <v>19803.477368136591</v>
      </c>
      <c r="AT5378" s="14">
        <f t="shared" si="668"/>
        <v>1203.4773681365914</v>
      </c>
      <c r="AU5378" s="15">
        <f t="shared" si="669"/>
        <v>6.4703084308418896E-2</v>
      </c>
      <c r="AV5378">
        <v>18600</v>
      </c>
      <c r="AW5378">
        <v>20129.247099767981</v>
      </c>
      <c r="AX5378" s="16">
        <f t="shared" si="670"/>
        <v>1529.2470997679811</v>
      </c>
      <c r="AY5378" s="17">
        <f t="shared" si="671"/>
        <v>8.2217586009031243E-2</v>
      </c>
    </row>
    <row r="5379" spans="1:51" x14ac:dyDescent="0.25">
      <c r="A5379" t="s">
        <v>54</v>
      </c>
      <c r="B5379" t="s">
        <v>127</v>
      </c>
      <c r="C5379">
        <v>10500</v>
      </c>
      <c r="D5379">
        <v>121387</v>
      </c>
      <c r="E5379">
        <v>2019</v>
      </c>
      <c r="F5379" t="s">
        <v>71</v>
      </c>
      <c r="G5379" t="s">
        <v>72</v>
      </c>
      <c r="H5379" t="s">
        <v>73</v>
      </c>
      <c r="I5379" t="s">
        <v>150</v>
      </c>
      <c r="J5379">
        <v>8</v>
      </c>
      <c r="K5379" t="s">
        <v>111</v>
      </c>
      <c r="L5379">
        <v>4</v>
      </c>
      <c r="M5379" t="s">
        <v>45</v>
      </c>
      <c r="N5379">
        <v>5.3000001907348633</v>
      </c>
      <c r="O5379" t="s">
        <v>119</v>
      </c>
      <c r="P5379" t="s">
        <v>46</v>
      </c>
      <c r="Q5379">
        <v>2</v>
      </c>
      <c r="R5379" t="s">
        <v>77</v>
      </c>
      <c r="S5379" t="s">
        <v>151</v>
      </c>
      <c r="U5379" t="s">
        <v>63</v>
      </c>
      <c r="W5379" t="s">
        <v>286</v>
      </c>
      <c r="X5379" t="s">
        <v>97</v>
      </c>
      <c r="Y5379" t="s">
        <v>66</v>
      </c>
      <c r="Z5379">
        <v>40895</v>
      </c>
      <c r="AA5379">
        <v>0</v>
      </c>
      <c r="AB5379" t="s">
        <v>51</v>
      </c>
      <c r="AC5379" t="s">
        <v>83</v>
      </c>
      <c r="AD5379">
        <v>1</v>
      </c>
      <c r="AE5379">
        <v>1</v>
      </c>
      <c r="AF5379">
        <v>1</v>
      </c>
      <c r="AG5379">
        <v>2026</v>
      </c>
      <c r="AH5379">
        <v>20251231</v>
      </c>
      <c r="AI5379" t="s">
        <v>7833</v>
      </c>
      <c r="AJ5379">
        <v>10500</v>
      </c>
      <c r="AK5379">
        <v>12522.078125</v>
      </c>
      <c r="AL5379" s="10">
        <f t="shared" ref="AL5379:AL5442" si="672">ABS(AJ5379-AK5379)</f>
        <v>2022.078125</v>
      </c>
      <c r="AM5379" s="11">
        <f t="shared" ref="AM5379:AM5442" si="673">ABS($AJ5379-AK5379)/$AJ5379</f>
        <v>0.19257886904761906</v>
      </c>
      <c r="AN5379">
        <v>10500</v>
      </c>
      <c r="AO5379">
        <v>12803.97308561709</v>
      </c>
      <c r="AP5379" s="12">
        <f t="shared" ref="AP5379:AP5442" si="674">ABS(AN5379-AO5379)</f>
        <v>2303.97308561709</v>
      </c>
      <c r="AQ5379" s="13">
        <f t="shared" ref="AQ5379:AQ5442" si="675">ABS($AJ5379-AO5379)/$AJ5379</f>
        <v>0.21942600815400856</v>
      </c>
      <c r="AR5379">
        <v>10500</v>
      </c>
      <c r="AS5379">
        <v>12570.28253857733</v>
      </c>
      <c r="AT5379" s="14">
        <f t="shared" ref="AT5379:AT5442" si="676">ABS(AR5379-AS5379)</f>
        <v>2070.2825385773303</v>
      </c>
      <c r="AU5379" s="15">
        <f t="shared" ref="AU5379:AU5442" si="677">ABS($AJ5379-AS5379)/$AJ5379</f>
        <v>0.19716976557879337</v>
      </c>
      <c r="AV5379">
        <v>10500</v>
      </c>
      <c r="AW5379">
        <v>12468.30123796424</v>
      </c>
      <c r="AX5379" s="16">
        <f t="shared" ref="AX5379:AX5442" si="678">ABS(AV5379-AW5379)</f>
        <v>1968.3012379642405</v>
      </c>
      <c r="AY5379" s="17">
        <f t="shared" ref="AY5379:AY5442" si="679">ABS($AJ5379-AW5379)/$AJ5379</f>
        <v>0.18745726075849908</v>
      </c>
    </row>
    <row r="5380" spans="1:51" x14ac:dyDescent="0.25">
      <c r="A5380" t="s">
        <v>54</v>
      </c>
      <c r="B5380" t="s">
        <v>249</v>
      </c>
      <c r="C5380">
        <v>8750</v>
      </c>
      <c r="D5380">
        <v>143543</v>
      </c>
      <c r="E5380">
        <v>2014</v>
      </c>
      <c r="F5380" t="s">
        <v>818</v>
      </c>
      <c r="G5380" t="s">
        <v>2152</v>
      </c>
      <c r="H5380" t="s">
        <v>532</v>
      </c>
      <c r="I5380" t="s">
        <v>2853</v>
      </c>
      <c r="J5380">
        <v>6</v>
      </c>
      <c r="K5380" t="s">
        <v>1271</v>
      </c>
      <c r="L5380">
        <v>4</v>
      </c>
      <c r="M5380" t="s">
        <v>45</v>
      </c>
      <c r="N5380">
        <v>3.5</v>
      </c>
      <c r="O5380" t="s">
        <v>60</v>
      </c>
      <c r="P5380" t="s">
        <v>46</v>
      </c>
      <c r="R5380" t="s">
        <v>61</v>
      </c>
      <c r="S5380" t="s">
        <v>151</v>
      </c>
      <c r="U5380" t="s">
        <v>63</v>
      </c>
      <c r="V5380" t="s">
        <v>79</v>
      </c>
      <c r="W5380" t="s">
        <v>477</v>
      </c>
      <c r="X5380" t="s">
        <v>65</v>
      </c>
      <c r="Y5380" t="s">
        <v>50</v>
      </c>
      <c r="AA5380">
        <v>0</v>
      </c>
      <c r="AB5380" t="s">
        <v>51</v>
      </c>
      <c r="AC5380" t="s">
        <v>67</v>
      </c>
      <c r="AD5380">
        <v>1</v>
      </c>
      <c r="AE5380">
        <v>1</v>
      </c>
      <c r="AF5380">
        <v>1</v>
      </c>
      <c r="AG5380">
        <v>2026</v>
      </c>
      <c r="AH5380">
        <v>20251230</v>
      </c>
      <c r="AI5380" t="s">
        <v>7834</v>
      </c>
      <c r="AJ5380">
        <v>8750</v>
      </c>
      <c r="AK5380">
        <v>6630.6328125</v>
      </c>
      <c r="AL5380" s="10">
        <f t="shared" si="672"/>
        <v>2119.3671875</v>
      </c>
      <c r="AM5380" s="11">
        <f t="shared" si="673"/>
        <v>0.24221339285714286</v>
      </c>
      <c r="AN5380">
        <v>8750</v>
      </c>
      <c r="AO5380">
        <v>6578.6042805702227</v>
      </c>
      <c r="AP5380" s="12">
        <f t="shared" si="674"/>
        <v>2171.3957194297773</v>
      </c>
      <c r="AQ5380" s="13">
        <f t="shared" si="675"/>
        <v>0.24815951079197454</v>
      </c>
      <c r="AR5380">
        <v>8750</v>
      </c>
      <c r="AS5380">
        <v>6197.1836053738698</v>
      </c>
      <c r="AT5380" s="14">
        <f t="shared" si="676"/>
        <v>2552.8163946261302</v>
      </c>
      <c r="AU5380" s="15">
        <f t="shared" si="677"/>
        <v>0.29175044510012915</v>
      </c>
      <c r="AV5380">
        <v>8750</v>
      </c>
      <c r="AW5380">
        <v>6696.6369889186089</v>
      </c>
      <c r="AX5380" s="16">
        <f t="shared" si="678"/>
        <v>2053.3630110813911</v>
      </c>
      <c r="AY5380" s="17">
        <f t="shared" si="679"/>
        <v>0.23467005840930183</v>
      </c>
    </row>
    <row r="5381" spans="1:51" x14ac:dyDescent="0.25">
      <c r="A5381" t="s">
        <v>54</v>
      </c>
      <c r="B5381" t="s">
        <v>127</v>
      </c>
      <c r="C5381">
        <v>22000</v>
      </c>
      <c r="D5381">
        <v>63280</v>
      </c>
      <c r="E5381">
        <v>2022</v>
      </c>
      <c r="F5381" t="s">
        <v>56</v>
      </c>
      <c r="G5381" t="s">
        <v>531</v>
      </c>
      <c r="I5381" t="s">
        <v>5581</v>
      </c>
      <c r="J5381">
        <v>6</v>
      </c>
      <c r="K5381" t="s">
        <v>44</v>
      </c>
      <c r="L5381">
        <v>3</v>
      </c>
      <c r="M5381" t="s">
        <v>45</v>
      </c>
      <c r="N5381">
        <v>3.5</v>
      </c>
      <c r="O5381" t="s">
        <v>119</v>
      </c>
      <c r="P5381" t="s">
        <v>46</v>
      </c>
      <c r="Q5381">
        <v>3</v>
      </c>
      <c r="R5381" t="s">
        <v>220</v>
      </c>
      <c r="S5381" t="s">
        <v>423</v>
      </c>
      <c r="T5381">
        <v>275</v>
      </c>
      <c r="U5381" t="s">
        <v>63</v>
      </c>
      <c r="V5381" t="s">
        <v>79</v>
      </c>
      <c r="W5381" t="s">
        <v>534</v>
      </c>
      <c r="X5381" t="s">
        <v>1006</v>
      </c>
      <c r="Y5381" t="s">
        <v>82</v>
      </c>
      <c r="AA5381">
        <v>0</v>
      </c>
      <c r="AB5381" t="s">
        <v>51</v>
      </c>
      <c r="AC5381" t="s">
        <v>222</v>
      </c>
      <c r="AD5381">
        <v>1</v>
      </c>
      <c r="AE5381">
        <v>1</v>
      </c>
      <c r="AF5381">
        <v>1</v>
      </c>
      <c r="AG5381">
        <v>2026</v>
      </c>
      <c r="AH5381">
        <v>20251231</v>
      </c>
      <c r="AI5381" t="s">
        <v>7835</v>
      </c>
      <c r="AJ5381">
        <v>22000</v>
      </c>
      <c r="AK5381">
        <v>28478.39453125</v>
      </c>
      <c r="AL5381" s="10">
        <f t="shared" si="672"/>
        <v>6478.39453125</v>
      </c>
      <c r="AM5381" s="11">
        <f t="shared" si="673"/>
        <v>0.29447247869318183</v>
      </c>
      <c r="AN5381">
        <v>22000</v>
      </c>
      <c r="AO5381">
        <v>27534.437122482301</v>
      </c>
      <c r="AP5381" s="12">
        <f t="shared" si="674"/>
        <v>5534.4371224823008</v>
      </c>
      <c r="AQ5381" s="13">
        <f t="shared" si="675"/>
        <v>0.25156532374919549</v>
      </c>
      <c r="AR5381">
        <v>22000</v>
      </c>
      <c r="AS5381">
        <v>24719.266524497121</v>
      </c>
      <c r="AT5381" s="14">
        <f t="shared" si="676"/>
        <v>2719.2665244971213</v>
      </c>
      <c r="AU5381" s="15">
        <f t="shared" si="677"/>
        <v>0.12360302384077825</v>
      </c>
      <c r="AV5381">
        <v>22000</v>
      </c>
      <c r="AW5381">
        <v>27941.46397188049</v>
      </c>
      <c r="AX5381" s="16">
        <f t="shared" si="678"/>
        <v>5941.4639718804901</v>
      </c>
      <c r="AY5381" s="17">
        <f t="shared" si="679"/>
        <v>0.27006654417638593</v>
      </c>
    </row>
    <row r="5382" spans="1:51" x14ac:dyDescent="0.25">
      <c r="A5382" t="s">
        <v>54</v>
      </c>
      <c r="B5382" t="s">
        <v>127</v>
      </c>
      <c r="C5382">
        <v>48250</v>
      </c>
      <c r="D5382">
        <v>51291</v>
      </c>
      <c r="E5382">
        <v>2023</v>
      </c>
      <c r="F5382" t="s">
        <v>71</v>
      </c>
      <c r="G5382" t="s">
        <v>528</v>
      </c>
      <c r="H5382" t="s">
        <v>1563</v>
      </c>
      <c r="J5382">
        <v>8</v>
      </c>
      <c r="K5382" t="s">
        <v>75</v>
      </c>
      <c r="L5382">
        <v>4</v>
      </c>
      <c r="M5382" t="s">
        <v>45</v>
      </c>
      <c r="N5382">
        <v>5.3000001907348633</v>
      </c>
      <c r="O5382" t="s">
        <v>76</v>
      </c>
      <c r="P5382" t="s">
        <v>46</v>
      </c>
      <c r="Q5382">
        <v>4</v>
      </c>
      <c r="R5382" t="s">
        <v>47</v>
      </c>
      <c r="U5382" t="s">
        <v>63</v>
      </c>
      <c r="W5382" t="s">
        <v>449</v>
      </c>
      <c r="X5382" t="s">
        <v>136</v>
      </c>
      <c r="Y5382" t="s">
        <v>82</v>
      </c>
      <c r="AA5382">
        <v>0</v>
      </c>
      <c r="AB5382" t="s">
        <v>51</v>
      </c>
      <c r="AC5382" t="s">
        <v>52</v>
      </c>
      <c r="AD5382">
        <v>1</v>
      </c>
      <c r="AE5382">
        <v>1</v>
      </c>
      <c r="AF5382">
        <v>1</v>
      </c>
      <c r="AG5382">
        <v>2026</v>
      </c>
      <c r="AH5382">
        <v>20251231</v>
      </c>
      <c r="AI5382" t="s">
        <v>7836</v>
      </c>
      <c r="AJ5382">
        <v>48250</v>
      </c>
      <c r="AK5382">
        <v>44014.03125</v>
      </c>
      <c r="AL5382" s="10">
        <f t="shared" si="672"/>
        <v>4235.96875</v>
      </c>
      <c r="AM5382" s="11">
        <f t="shared" si="673"/>
        <v>8.7792098445595851E-2</v>
      </c>
      <c r="AN5382">
        <v>48250</v>
      </c>
      <c r="AO5382">
        <v>41615.196542943821</v>
      </c>
      <c r="AP5382" s="12">
        <f t="shared" si="674"/>
        <v>6634.8034570561795</v>
      </c>
      <c r="AQ5382" s="13">
        <f t="shared" si="675"/>
        <v>0.13750887993898817</v>
      </c>
      <c r="AR5382">
        <v>48250</v>
      </c>
      <c r="AS5382">
        <v>43283.717506631008</v>
      </c>
      <c r="AT5382" s="14">
        <f t="shared" si="676"/>
        <v>4966.2824933689917</v>
      </c>
      <c r="AU5382" s="15">
        <f t="shared" si="677"/>
        <v>0.10292813457759568</v>
      </c>
      <c r="AV5382">
        <v>48250</v>
      </c>
      <c r="AW5382">
        <v>43105.805471124637</v>
      </c>
      <c r="AX5382" s="16">
        <f t="shared" si="678"/>
        <v>5144.1945288753632</v>
      </c>
      <c r="AY5382" s="17">
        <f t="shared" si="679"/>
        <v>0.10661543065026659</v>
      </c>
    </row>
    <row r="5383" spans="1:51" x14ac:dyDescent="0.25">
      <c r="A5383" t="s">
        <v>106</v>
      </c>
      <c r="B5383" t="s">
        <v>722</v>
      </c>
      <c r="C5383">
        <v>2500</v>
      </c>
      <c r="D5383">
        <v>181268</v>
      </c>
      <c r="E5383">
        <v>2008</v>
      </c>
      <c r="F5383" t="s">
        <v>2302</v>
      </c>
      <c r="G5383" t="s">
        <v>5782</v>
      </c>
      <c r="I5383" t="s">
        <v>7608</v>
      </c>
      <c r="J5383">
        <v>5</v>
      </c>
      <c r="K5383" t="s">
        <v>111</v>
      </c>
      <c r="L5383">
        <v>4</v>
      </c>
      <c r="M5383" t="s">
        <v>45</v>
      </c>
      <c r="N5383">
        <v>3.7000000476837158</v>
      </c>
      <c r="O5383" t="s">
        <v>76</v>
      </c>
      <c r="P5383" t="s">
        <v>46</v>
      </c>
      <c r="Q5383">
        <v>3</v>
      </c>
      <c r="R5383" t="s">
        <v>47</v>
      </c>
      <c r="S5383" t="s">
        <v>78</v>
      </c>
      <c r="U5383" t="s">
        <v>63</v>
      </c>
      <c r="V5383" t="s">
        <v>64</v>
      </c>
      <c r="W5383" t="s">
        <v>2252</v>
      </c>
      <c r="X5383" t="s">
        <v>97</v>
      </c>
      <c r="Y5383" t="s">
        <v>82</v>
      </c>
      <c r="AA5383">
        <v>0</v>
      </c>
      <c r="AB5383" t="s">
        <v>51</v>
      </c>
      <c r="AC5383" t="s">
        <v>52</v>
      </c>
      <c r="AD5383">
        <v>1</v>
      </c>
      <c r="AE5383">
        <v>1</v>
      </c>
      <c r="AF5383">
        <v>1</v>
      </c>
      <c r="AG5383">
        <v>2026</v>
      </c>
      <c r="AH5383">
        <v>20251230</v>
      </c>
      <c r="AI5383" t="s">
        <v>7837</v>
      </c>
      <c r="AJ5383">
        <v>2500</v>
      </c>
      <c r="AK5383">
        <v>3016.322265625</v>
      </c>
      <c r="AL5383" s="10">
        <f t="shared" si="672"/>
        <v>516.322265625</v>
      </c>
      <c r="AM5383" s="11">
        <f t="shared" si="673"/>
        <v>0.20652890625000001</v>
      </c>
      <c r="AN5383">
        <v>2500</v>
      </c>
      <c r="AO5383">
        <v>3114.3009631089581</v>
      </c>
      <c r="AP5383" s="12">
        <f t="shared" si="674"/>
        <v>614.30096310895806</v>
      </c>
      <c r="AQ5383" s="13">
        <f t="shared" si="675"/>
        <v>0.24572038524358322</v>
      </c>
      <c r="AR5383">
        <v>2500</v>
      </c>
      <c r="AS5383">
        <v>3057.5079223923981</v>
      </c>
      <c r="AT5383" s="14">
        <f t="shared" si="676"/>
        <v>557.50792239239809</v>
      </c>
      <c r="AU5383" s="15">
        <f t="shared" si="677"/>
        <v>0.22300316895695924</v>
      </c>
      <c r="AV5383">
        <v>2500</v>
      </c>
      <c r="AW5383">
        <v>3078.173913043478</v>
      </c>
      <c r="AX5383" s="16">
        <f t="shared" si="678"/>
        <v>578.17391304347802</v>
      </c>
      <c r="AY5383" s="17">
        <f t="shared" si="679"/>
        <v>0.2312695652173912</v>
      </c>
    </row>
    <row r="5384" spans="1:51" x14ac:dyDescent="0.25">
      <c r="A5384" t="s">
        <v>39</v>
      </c>
      <c r="B5384" t="s">
        <v>515</v>
      </c>
      <c r="C5384">
        <v>35400</v>
      </c>
      <c r="D5384">
        <v>17210</v>
      </c>
      <c r="E5384">
        <v>2025</v>
      </c>
      <c r="F5384" t="s">
        <v>56</v>
      </c>
      <c r="G5384" t="s">
        <v>94</v>
      </c>
      <c r="H5384" t="s">
        <v>422</v>
      </c>
      <c r="J5384">
        <v>4</v>
      </c>
      <c r="K5384" t="s">
        <v>111</v>
      </c>
      <c r="L5384">
        <v>4</v>
      </c>
      <c r="M5384" t="s">
        <v>45</v>
      </c>
      <c r="N5384">
        <v>2.2999999523162842</v>
      </c>
      <c r="O5384" t="s">
        <v>76</v>
      </c>
      <c r="P5384" t="s">
        <v>46</v>
      </c>
      <c r="Q5384">
        <v>4</v>
      </c>
      <c r="R5384" t="s">
        <v>47</v>
      </c>
      <c r="S5384" t="s">
        <v>78</v>
      </c>
      <c r="U5384" t="s">
        <v>63</v>
      </c>
      <c r="V5384" t="s">
        <v>64</v>
      </c>
      <c r="W5384" t="s">
        <v>424</v>
      </c>
      <c r="X5384" t="s">
        <v>112</v>
      </c>
      <c r="Y5384" t="s">
        <v>82</v>
      </c>
      <c r="AA5384">
        <v>0</v>
      </c>
      <c r="AB5384" t="s">
        <v>51</v>
      </c>
      <c r="AC5384" t="s">
        <v>52</v>
      </c>
      <c r="AD5384">
        <v>1</v>
      </c>
      <c r="AE5384">
        <v>1</v>
      </c>
      <c r="AF5384">
        <v>1</v>
      </c>
      <c r="AG5384">
        <v>2026</v>
      </c>
      <c r="AH5384">
        <v>20251231</v>
      </c>
      <c r="AI5384" t="s">
        <v>7838</v>
      </c>
      <c r="AJ5384">
        <v>35400</v>
      </c>
      <c r="AK5384">
        <v>30142.583984375</v>
      </c>
      <c r="AL5384" s="10">
        <f t="shared" si="672"/>
        <v>5257.416015625</v>
      </c>
      <c r="AM5384" s="11">
        <f t="shared" si="673"/>
        <v>0.14851457671257062</v>
      </c>
      <c r="AN5384">
        <v>35400</v>
      </c>
      <c r="AO5384">
        <v>29350.755388001631</v>
      </c>
      <c r="AP5384" s="12">
        <f t="shared" si="674"/>
        <v>6049.2446119983688</v>
      </c>
      <c r="AQ5384" s="13">
        <f t="shared" si="675"/>
        <v>0.17088261615814601</v>
      </c>
      <c r="AR5384">
        <v>35400</v>
      </c>
      <c r="AS5384">
        <v>27483.783552481491</v>
      </c>
      <c r="AT5384" s="14">
        <f t="shared" si="676"/>
        <v>7916.2164475185091</v>
      </c>
      <c r="AU5384" s="15">
        <f t="shared" si="677"/>
        <v>0.2236219335457206</v>
      </c>
      <c r="AV5384">
        <v>35400</v>
      </c>
      <c r="AW5384">
        <v>29601.057603686641</v>
      </c>
      <c r="AX5384" s="16">
        <f t="shared" si="678"/>
        <v>5798.9423963133595</v>
      </c>
      <c r="AY5384" s="17">
        <f t="shared" si="679"/>
        <v>0.16381193209924744</v>
      </c>
    </row>
    <row r="5385" spans="1:51" x14ac:dyDescent="0.25">
      <c r="A5385" t="s">
        <v>69</v>
      </c>
      <c r="B5385" t="s">
        <v>85</v>
      </c>
      <c r="C5385">
        <v>26500</v>
      </c>
      <c r="D5385">
        <v>4231</v>
      </c>
      <c r="E5385">
        <v>2023</v>
      </c>
      <c r="F5385" t="s">
        <v>100</v>
      </c>
      <c r="G5385" t="s">
        <v>101</v>
      </c>
      <c r="H5385" t="s">
        <v>922</v>
      </c>
      <c r="J5385">
        <v>4</v>
      </c>
      <c r="K5385" t="s">
        <v>75</v>
      </c>
      <c r="L5385">
        <v>4</v>
      </c>
      <c r="M5385" t="s">
        <v>45</v>
      </c>
      <c r="N5385">
        <v>2</v>
      </c>
      <c r="O5385" t="s">
        <v>45</v>
      </c>
      <c r="P5385" t="s">
        <v>46</v>
      </c>
      <c r="Q5385">
        <v>4</v>
      </c>
      <c r="R5385" t="s">
        <v>47</v>
      </c>
      <c r="S5385" t="s">
        <v>48</v>
      </c>
      <c r="U5385" t="s">
        <v>63</v>
      </c>
      <c r="V5385" t="s">
        <v>64</v>
      </c>
      <c r="W5385" t="s">
        <v>103</v>
      </c>
      <c r="X5385" t="s">
        <v>112</v>
      </c>
      <c r="Y5385" t="s">
        <v>104</v>
      </c>
      <c r="AA5385">
        <v>0</v>
      </c>
      <c r="AB5385" t="s">
        <v>51</v>
      </c>
      <c r="AC5385" t="s">
        <v>52</v>
      </c>
      <c r="AD5385">
        <v>1</v>
      </c>
      <c r="AE5385">
        <v>1</v>
      </c>
      <c r="AF5385">
        <v>1</v>
      </c>
      <c r="AG5385">
        <v>2026</v>
      </c>
      <c r="AH5385">
        <v>20251231</v>
      </c>
      <c r="AI5385" t="s">
        <v>7839</v>
      </c>
      <c r="AJ5385">
        <v>26500</v>
      </c>
      <c r="AK5385">
        <v>26845.666015625</v>
      </c>
      <c r="AL5385" s="10">
        <f t="shared" si="672"/>
        <v>345.666015625</v>
      </c>
      <c r="AM5385" s="11">
        <f t="shared" si="673"/>
        <v>1.3044000589622641E-2</v>
      </c>
      <c r="AN5385">
        <v>26500</v>
      </c>
      <c r="AO5385">
        <v>26512.591880658219</v>
      </c>
      <c r="AP5385" s="12">
        <f t="shared" si="674"/>
        <v>12.591880658219452</v>
      </c>
      <c r="AQ5385" s="13">
        <f t="shared" si="675"/>
        <v>4.7516530785733782E-4</v>
      </c>
      <c r="AR5385">
        <v>26500</v>
      </c>
      <c r="AS5385">
        <v>25847.736545229309</v>
      </c>
      <c r="AT5385" s="14">
        <f t="shared" si="676"/>
        <v>652.26345477069117</v>
      </c>
      <c r="AU5385" s="15">
        <f t="shared" si="677"/>
        <v>2.4613715274365705E-2</v>
      </c>
      <c r="AV5385">
        <v>26500</v>
      </c>
      <c r="AW5385">
        <v>26582.330018083179</v>
      </c>
      <c r="AX5385" s="16">
        <f t="shared" si="678"/>
        <v>82.330018083179311</v>
      </c>
      <c r="AY5385" s="17">
        <f t="shared" si="679"/>
        <v>3.1067931352143138E-3</v>
      </c>
    </row>
    <row r="5386" spans="1:51" x14ac:dyDescent="0.25">
      <c r="A5386" t="s">
        <v>106</v>
      </c>
      <c r="B5386" t="s">
        <v>107</v>
      </c>
      <c r="C5386">
        <v>55500</v>
      </c>
      <c r="D5386">
        <v>8035</v>
      </c>
      <c r="E5386">
        <v>2024</v>
      </c>
      <c r="F5386" t="s">
        <v>115</v>
      </c>
      <c r="G5386" t="s">
        <v>377</v>
      </c>
      <c r="H5386" t="s">
        <v>7840</v>
      </c>
      <c r="J5386">
        <v>3</v>
      </c>
      <c r="K5386" t="s">
        <v>111</v>
      </c>
      <c r="L5386">
        <v>4</v>
      </c>
      <c r="M5386" t="s">
        <v>45</v>
      </c>
      <c r="N5386">
        <v>2</v>
      </c>
      <c r="O5386" t="s">
        <v>45</v>
      </c>
      <c r="P5386" t="s">
        <v>46</v>
      </c>
      <c r="Q5386">
        <v>4</v>
      </c>
      <c r="R5386" t="s">
        <v>61</v>
      </c>
      <c r="T5386">
        <v>469</v>
      </c>
      <c r="U5386" t="s">
        <v>63</v>
      </c>
      <c r="V5386" t="s">
        <v>64</v>
      </c>
      <c r="W5386" t="s">
        <v>7841</v>
      </c>
      <c r="X5386" t="s">
        <v>49</v>
      </c>
      <c r="Y5386" t="s">
        <v>1355</v>
      </c>
      <c r="AA5386">
        <v>0</v>
      </c>
      <c r="AB5386" t="s">
        <v>51</v>
      </c>
      <c r="AC5386" t="s">
        <v>67</v>
      </c>
      <c r="AD5386">
        <v>1</v>
      </c>
      <c r="AE5386">
        <v>1</v>
      </c>
      <c r="AF5386">
        <v>1</v>
      </c>
      <c r="AG5386">
        <v>2026</v>
      </c>
      <c r="AH5386">
        <v>20260102</v>
      </c>
      <c r="AI5386" t="s">
        <v>7842</v>
      </c>
      <c r="AJ5386">
        <v>55500</v>
      </c>
      <c r="AK5386">
        <v>43917.30078125</v>
      </c>
      <c r="AL5386" s="10">
        <f t="shared" si="672"/>
        <v>11582.69921875</v>
      </c>
      <c r="AM5386" s="11">
        <f t="shared" si="673"/>
        <v>0.20869728322072073</v>
      </c>
      <c r="AN5386">
        <v>55500</v>
      </c>
      <c r="AO5386">
        <v>42003.596330109503</v>
      </c>
      <c r="AP5386" s="12">
        <f t="shared" si="674"/>
        <v>13496.403669890497</v>
      </c>
      <c r="AQ5386" s="13">
        <f t="shared" si="675"/>
        <v>0.24317844450253148</v>
      </c>
      <c r="AR5386">
        <v>55500</v>
      </c>
      <c r="AS5386">
        <v>41938.926409563777</v>
      </c>
      <c r="AT5386" s="14">
        <f t="shared" si="676"/>
        <v>13561.073590436223</v>
      </c>
      <c r="AU5386" s="15">
        <f t="shared" si="677"/>
        <v>0.24434366829614815</v>
      </c>
      <c r="AV5386">
        <v>55500</v>
      </c>
      <c r="AW5386">
        <v>43105.805471124637</v>
      </c>
      <c r="AX5386" s="16">
        <f t="shared" si="678"/>
        <v>12394.194528875363</v>
      </c>
      <c r="AY5386" s="17">
        <f t="shared" si="679"/>
        <v>0.22331882034009665</v>
      </c>
    </row>
    <row r="5387" spans="1:51" x14ac:dyDescent="0.25">
      <c r="A5387" t="s">
        <v>39</v>
      </c>
      <c r="B5387" t="s">
        <v>355</v>
      </c>
      <c r="C5387">
        <v>11100</v>
      </c>
      <c r="D5387">
        <v>57628</v>
      </c>
      <c r="E5387">
        <v>2013</v>
      </c>
      <c r="F5387" t="s">
        <v>397</v>
      </c>
      <c r="G5387" t="s">
        <v>465</v>
      </c>
      <c r="H5387" t="s">
        <v>883</v>
      </c>
      <c r="J5387">
        <v>4</v>
      </c>
      <c r="K5387" t="s">
        <v>75</v>
      </c>
      <c r="L5387">
        <v>4</v>
      </c>
      <c r="M5387" t="s">
        <v>45</v>
      </c>
      <c r="N5387">
        <v>2.4000000953674321</v>
      </c>
      <c r="O5387" t="s">
        <v>60</v>
      </c>
      <c r="P5387" t="s">
        <v>46</v>
      </c>
      <c r="Q5387">
        <v>3</v>
      </c>
      <c r="R5387" t="s">
        <v>61</v>
      </c>
      <c r="T5387">
        <v>185</v>
      </c>
      <c r="U5387" t="s">
        <v>63</v>
      </c>
      <c r="V5387" t="s">
        <v>64</v>
      </c>
      <c r="W5387" t="s">
        <v>1788</v>
      </c>
      <c r="X5387" t="s">
        <v>49</v>
      </c>
      <c r="Y5387" t="s">
        <v>82</v>
      </c>
      <c r="AA5387">
        <v>0</v>
      </c>
      <c r="AB5387" t="s">
        <v>51</v>
      </c>
      <c r="AC5387" t="s">
        <v>67</v>
      </c>
      <c r="AD5387">
        <v>1</v>
      </c>
      <c r="AE5387">
        <v>1</v>
      </c>
      <c r="AF5387">
        <v>1</v>
      </c>
      <c r="AG5387">
        <v>2026</v>
      </c>
      <c r="AH5387">
        <v>20251230</v>
      </c>
      <c r="AI5387" t="s">
        <v>7843</v>
      </c>
      <c r="AJ5387">
        <v>11100</v>
      </c>
      <c r="AK5387">
        <v>9357.640625</v>
      </c>
      <c r="AL5387" s="10">
        <f t="shared" si="672"/>
        <v>1742.359375</v>
      </c>
      <c r="AM5387" s="11">
        <f t="shared" si="673"/>
        <v>0.15696931306306305</v>
      </c>
      <c r="AN5387">
        <v>11100</v>
      </c>
      <c r="AO5387">
        <v>8197.7410285716269</v>
      </c>
      <c r="AP5387" s="12">
        <f t="shared" si="674"/>
        <v>2902.2589714283731</v>
      </c>
      <c r="AQ5387" s="13">
        <f t="shared" si="675"/>
        <v>0.26146477220075431</v>
      </c>
      <c r="AR5387">
        <v>11100</v>
      </c>
      <c r="AS5387">
        <v>8726.275726538508</v>
      </c>
      <c r="AT5387" s="14">
        <f t="shared" si="676"/>
        <v>2373.724273461492</v>
      </c>
      <c r="AU5387" s="15">
        <f t="shared" si="677"/>
        <v>0.21384903364517946</v>
      </c>
      <c r="AV5387">
        <v>11100</v>
      </c>
      <c r="AW5387">
        <v>9219.8242424242417</v>
      </c>
      <c r="AX5387" s="16">
        <f t="shared" si="678"/>
        <v>1880.1757575757583</v>
      </c>
      <c r="AY5387" s="17">
        <f t="shared" si="679"/>
        <v>0.16938520338520346</v>
      </c>
    </row>
    <row r="5388" spans="1:51" x14ac:dyDescent="0.25">
      <c r="A5388" t="s">
        <v>69</v>
      </c>
      <c r="B5388" t="s">
        <v>210</v>
      </c>
      <c r="C5388">
        <v>2000</v>
      </c>
      <c r="D5388">
        <v>150919</v>
      </c>
      <c r="E5388">
        <v>2007</v>
      </c>
      <c r="F5388" t="s">
        <v>100</v>
      </c>
      <c r="G5388" t="s">
        <v>2269</v>
      </c>
      <c r="H5388" t="s">
        <v>2270</v>
      </c>
      <c r="J5388">
        <v>6</v>
      </c>
      <c r="K5388" t="s">
        <v>59</v>
      </c>
      <c r="L5388">
        <v>4</v>
      </c>
      <c r="M5388" t="s">
        <v>45</v>
      </c>
      <c r="N5388">
        <v>3.7999999523162842</v>
      </c>
      <c r="O5388" t="s">
        <v>60</v>
      </c>
      <c r="P5388" t="s">
        <v>46</v>
      </c>
      <c r="R5388" t="s">
        <v>61</v>
      </c>
      <c r="U5388" t="s">
        <v>63</v>
      </c>
      <c r="V5388" t="s">
        <v>79</v>
      </c>
      <c r="W5388" t="s">
        <v>2271</v>
      </c>
      <c r="X5388" t="s">
        <v>65</v>
      </c>
      <c r="Y5388" t="s">
        <v>82</v>
      </c>
      <c r="AA5388">
        <v>0</v>
      </c>
      <c r="AB5388" t="s">
        <v>51</v>
      </c>
      <c r="AC5388" t="s">
        <v>67</v>
      </c>
      <c r="AD5388">
        <v>1</v>
      </c>
      <c r="AE5388">
        <v>1</v>
      </c>
      <c r="AF5388">
        <v>1</v>
      </c>
      <c r="AG5388">
        <v>2026</v>
      </c>
      <c r="AH5388">
        <v>20260102</v>
      </c>
      <c r="AI5388" t="s">
        <v>7844</v>
      </c>
      <c r="AJ5388">
        <v>2000</v>
      </c>
      <c r="AK5388">
        <v>1341.814697265625</v>
      </c>
      <c r="AL5388" s="10">
        <f t="shared" si="672"/>
        <v>658.185302734375</v>
      </c>
      <c r="AM5388" s="11">
        <f t="shared" si="673"/>
        <v>0.32909265136718752</v>
      </c>
      <c r="AN5388">
        <v>2000</v>
      </c>
      <c r="AO5388">
        <v>1204.9696125979151</v>
      </c>
      <c r="AP5388" s="12">
        <f t="shared" si="674"/>
        <v>795.0303874020849</v>
      </c>
      <c r="AQ5388" s="13">
        <f t="shared" si="675"/>
        <v>0.39751519370104244</v>
      </c>
      <c r="AR5388">
        <v>2000</v>
      </c>
      <c r="AS5388">
        <v>1350.816517469666</v>
      </c>
      <c r="AT5388" s="14">
        <f t="shared" si="676"/>
        <v>649.183482530334</v>
      </c>
      <c r="AU5388" s="15">
        <f t="shared" si="677"/>
        <v>0.32459174126516699</v>
      </c>
      <c r="AV5388">
        <v>2000</v>
      </c>
      <c r="AW5388">
        <v>1348.2155074116311</v>
      </c>
      <c r="AX5388" s="16">
        <f t="shared" si="678"/>
        <v>651.78449258836895</v>
      </c>
      <c r="AY5388" s="17">
        <f t="shared" si="679"/>
        <v>0.32589224629418445</v>
      </c>
    </row>
    <row r="5389" spans="1:51" x14ac:dyDescent="0.25">
      <c r="A5389" t="s">
        <v>54</v>
      </c>
      <c r="B5389" t="s">
        <v>447</v>
      </c>
      <c r="C5389">
        <v>4200</v>
      </c>
      <c r="D5389">
        <v>154120</v>
      </c>
      <c r="E5389">
        <v>2004</v>
      </c>
      <c r="F5389" t="s">
        <v>397</v>
      </c>
      <c r="G5389" t="s">
        <v>398</v>
      </c>
      <c r="H5389" t="s">
        <v>466</v>
      </c>
      <c r="J5389">
        <v>4</v>
      </c>
      <c r="K5389" t="s">
        <v>59</v>
      </c>
      <c r="L5389">
        <v>4</v>
      </c>
      <c r="M5389" t="s">
        <v>45</v>
      </c>
      <c r="N5389">
        <v>2.4000000953674321</v>
      </c>
      <c r="O5389" t="s">
        <v>76</v>
      </c>
      <c r="P5389" t="s">
        <v>46</v>
      </c>
      <c r="Q5389">
        <v>3</v>
      </c>
      <c r="R5389" t="s">
        <v>47</v>
      </c>
      <c r="S5389" t="s">
        <v>78</v>
      </c>
      <c r="T5389">
        <v>160</v>
      </c>
      <c r="U5389" t="s">
        <v>63</v>
      </c>
      <c r="V5389" t="s">
        <v>64</v>
      </c>
      <c r="W5389" t="s">
        <v>4432</v>
      </c>
      <c r="X5389" t="s">
        <v>49</v>
      </c>
      <c r="Y5389" t="s">
        <v>50</v>
      </c>
      <c r="AA5389">
        <v>0</v>
      </c>
      <c r="AB5389" t="s">
        <v>51</v>
      </c>
      <c r="AC5389" t="s">
        <v>52</v>
      </c>
      <c r="AD5389">
        <v>1</v>
      </c>
      <c r="AE5389">
        <v>1</v>
      </c>
      <c r="AF5389">
        <v>1</v>
      </c>
      <c r="AG5389">
        <v>2026</v>
      </c>
      <c r="AH5389">
        <v>20251230</v>
      </c>
      <c r="AI5389" t="s">
        <v>7845</v>
      </c>
      <c r="AJ5389">
        <v>4200</v>
      </c>
      <c r="AK5389">
        <v>2455.23876953125</v>
      </c>
      <c r="AL5389" s="10">
        <f t="shared" si="672"/>
        <v>1744.76123046875</v>
      </c>
      <c r="AM5389" s="11">
        <f t="shared" si="673"/>
        <v>0.41541934058779761</v>
      </c>
      <c r="AN5389">
        <v>4200</v>
      </c>
      <c r="AO5389">
        <v>2339.3439246154521</v>
      </c>
      <c r="AP5389" s="12">
        <f t="shared" si="674"/>
        <v>1860.6560753845479</v>
      </c>
      <c r="AQ5389" s="13">
        <f t="shared" si="675"/>
        <v>0.44301335128203523</v>
      </c>
      <c r="AR5389">
        <v>4200</v>
      </c>
      <c r="AS5389">
        <v>2285.128785427326</v>
      </c>
      <c r="AT5389" s="14">
        <f t="shared" si="676"/>
        <v>1914.871214572674</v>
      </c>
      <c r="AU5389" s="15">
        <f t="shared" si="677"/>
        <v>0.45592171775539858</v>
      </c>
      <c r="AV5389">
        <v>4200</v>
      </c>
      <c r="AW5389">
        <v>2519.5627836611188</v>
      </c>
      <c r="AX5389" s="16">
        <f t="shared" si="678"/>
        <v>1680.4372163388812</v>
      </c>
      <c r="AY5389" s="17">
        <f t="shared" si="679"/>
        <v>0.40010409912830502</v>
      </c>
    </row>
    <row r="5390" spans="1:51" x14ac:dyDescent="0.25">
      <c r="A5390" t="s">
        <v>39</v>
      </c>
      <c r="B5390" t="s">
        <v>307</v>
      </c>
      <c r="C5390">
        <v>7000</v>
      </c>
      <c r="D5390">
        <v>129163</v>
      </c>
      <c r="E5390">
        <v>2010</v>
      </c>
      <c r="F5390" t="s">
        <v>397</v>
      </c>
      <c r="G5390" t="s">
        <v>2159</v>
      </c>
      <c r="H5390" t="s">
        <v>4135</v>
      </c>
      <c r="I5390" t="s">
        <v>7846</v>
      </c>
      <c r="J5390">
        <v>6</v>
      </c>
      <c r="K5390" t="s">
        <v>111</v>
      </c>
      <c r="L5390">
        <v>4</v>
      </c>
      <c r="M5390" t="s">
        <v>45</v>
      </c>
      <c r="N5390">
        <v>3.5</v>
      </c>
      <c r="O5390" t="s">
        <v>76</v>
      </c>
      <c r="R5390" t="s">
        <v>77</v>
      </c>
      <c r="T5390">
        <v>250</v>
      </c>
      <c r="U5390" t="s">
        <v>63</v>
      </c>
      <c r="V5390" t="s">
        <v>79</v>
      </c>
      <c r="W5390" t="s">
        <v>7847</v>
      </c>
      <c r="X5390" t="s">
        <v>97</v>
      </c>
      <c r="Y5390" t="s">
        <v>82</v>
      </c>
      <c r="AA5390">
        <v>0</v>
      </c>
      <c r="AB5390" t="s">
        <v>51</v>
      </c>
      <c r="AC5390" t="s">
        <v>83</v>
      </c>
      <c r="AD5390">
        <v>1</v>
      </c>
      <c r="AE5390">
        <v>1</v>
      </c>
      <c r="AF5390">
        <v>1</v>
      </c>
      <c r="AG5390">
        <v>2026</v>
      </c>
      <c r="AH5390">
        <v>20251231</v>
      </c>
      <c r="AI5390" t="s">
        <v>7848</v>
      </c>
      <c r="AJ5390">
        <v>7000</v>
      </c>
      <c r="AK5390">
        <v>4864.00634765625</v>
      </c>
      <c r="AL5390" s="10">
        <f t="shared" si="672"/>
        <v>2135.99365234375</v>
      </c>
      <c r="AM5390" s="11">
        <f t="shared" si="673"/>
        <v>0.30514195033482144</v>
      </c>
      <c r="AN5390">
        <v>7000</v>
      </c>
      <c r="AO5390">
        <v>4067.247286193885</v>
      </c>
      <c r="AP5390" s="12">
        <f t="shared" si="674"/>
        <v>2932.752713806115</v>
      </c>
      <c r="AQ5390" s="13">
        <f t="shared" si="675"/>
        <v>0.41896467340087357</v>
      </c>
      <c r="AR5390">
        <v>7000</v>
      </c>
      <c r="AS5390">
        <v>4533.7232478571887</v>
      </c>
      <c r="AT5390" s="14">
        <f t="shared" si="676"/>
        <v>2466.2767521428113</v>
      </c>
      <c r="AU5390" s="15">
        <f t="shared" si="677"/>
        <v>0.35232525030611589</v>
      </c>
      <c r="AV5390">
        <v>7000</v>
      </c>
      <c r="AW5390">
        <v>4847.8062157221184</v>
      </c>
      <c r="AX5390" s="16">
        <f t="shared" si="678"/>
        <v>2152.1937842778816</v>
      </c>
      <c r="AY5390" s="17">
        <f t="shared" si="679"/>
        <v>0.30745625489684025</v>
      </c>
    </row>
    <row r="5391" spans="1:51" x14ac:dyDescent="0.25">
      <c r="A5391" t="s">
        <v>106</v>
      </c>
      <c r="B5391" t="s">
        <v>661</v>
      </c>
      <c r="C5391">
        <v>1200</v>
      </c>
      <c r="D5391">
        <v>150987</v>
      </c>
      <c r="E5391">
        <v>2011</v>
      </c>
      <c r="F5391" t="s">
        <v>71</v>
      </c>
      <c r="G5391" t="s">
        <v>128</v>
      </c>
      <c r="H5391" t="s">
        <v>778</v>
      </c>
      <c r="J5391">
        <v>6</v>
      </c>
      <c r="K5391" t="s">
        <v>44</v>
      </c>
      <c r="L5391">
        <v>4</v>
      </c>
      <c r="M5391" t="s">
        <v>45</v>
      </c>
      <c r="N5391">
        <v>3.5999999046325679</v>
      </c>
      <c r="O5391" t="s">
        <v>60</v>
      </c>
      <c r="P5391" t="s">
        <v>46</v>
      </c>
      <c r="Q5391">
        <v>2</v>
      </c>
      <c r="R5391" t="s">
        <v>61</v>
      </c>
      <c r="U5391" t="s">
        <v>63</v>
      </c>
      <c r="V5391" t="s">
        <v>79</v>
      </c>
      <c r="W5391" t="s">
        <v>3957</v>
      </c>
      <c r="X5391" t="s">
        <v>65</v>
      </c>
      <c r="Y5391" t="s">
        <v>82</v>
      </c>
      <c r="AA5391">
        <v>0</v>
      </c>
      <c r="AB5391" t="s">
        <v>51</v>
      </c>
      <c r="AC5391" t="s">
        <v>67</v>
      </c>
      <c r="AD5391">
        <v>1</v>
      </c>
      <c r="AE5391">
        <v>1</v>
      </c>
      <c r="AF5391">
        <v>1</v>
      </c>
      <c r="AG5391">
        <v>2026</v>
      </c>
      <c r="AH5391">
        <v>20260102</v>
      </c>
      <c r="AI5391" t="s">
        <v>7849</v>
      </c>
      <c r="AJ5391">
        <v>1200</v>
      </c>
      <c r="AK5391">
        <v>1228.895629882812</v>
      </c>
      <c r="AL5391" s="10">
        <f t="shared" si="672"/>
        <v>28.895629882812045</v>
      </c>
      <c r="AM5391" s="11">
        <f t="shared" si="673"/>
        <v>2.4079691569010037E-2</v>
      </c>
      <c r="AN5391">
        <v>1200</v>
      </c>
      <c r="AO5391">
        <v>1255.7719647479471</v>
      </c>
      <c r="AP5391" s="12">
        <f t="shared" si="674"/>
        <v>55.771964747947095</v>
      </c>
      <c r="AQ5391" s="13">
        <f t="shared" si="675"/>
        <v>4.6476637289955915E-2</v>
      </c>
      <c r="AR5391">
        <v>1200</v>
      </c>
      <c r="AS5391">
        <v>1291.3407107505491</v>
      </c>
      <c r="AT5391" s="14">
        <f t="shared" si="676"/>
        <v>91.340710750549079</v>
      </c>
      <c r="AU5391" s="15">
        <f t="shared" si="677"/>
        <v>7.6117258958790901E-2</v>
      </c>
      <c r="AV5391">
        <v>1200</v>
      </c>
      <c r="AW5391">
        <v>1241.543624161073</v>
      </c>
      <c r="AX5391" s="16">
        <f t="shared" si="678"/>
        <v>41.543624161073012</v>
      </c>
      <c r="AY5391" s="17">
        <f t="shared" si="679"/>
        <v>3.4619686800894174E-2</v>
      </c>
    </row>
    <row r="5392" spans="1:51" x14ac:dyDescent="0.25">
      <c r="A5392" t="s">
        <v>39</v>
      </c>
      <c r="B5392" t="s">
        <v>40</v>
      </c>
      <c r="C5392">
        <v>28000</v>
      </c>
      <c r="D5392">
        <v>14561</v>
      </c>
      <c r="E5392">
        <v>2025</v>
      </c>
      <c r="F5392" t="s">
        <v>165</v>
      </c>
      <c r="G5392" t="s">
        <v>205</v>
      </c>
      <c r="H5392" t="s">
        <v>390</v>
      </c>
      <c r="I5392" t="s">
        <v>2220</v>
      </c>
      <c r="J5392">
        <v>4</v>
      </c>
      <c r="K5392" t="s">
        <v>44</v>
      </c>
      <c r="L5392">
        <v>4</v>
      </c>
      <c r="M5392" t="s">
        <v>45</v>
      </c>
      <c r="N5392">
        <v>2.5</v>
      </c>
      <c r="O5392" t="s">
        <v>45</v>
      </c>
      <c r="P5392" t="s">
        <v>46</v>
      </c>
      <c r="R5392" t="s">
        <v>47</v>
      </c>
      <c r="S5392" t="s">
        <v>78</v>
      </c>
      <c r="T5392">
        <v>176</v>
      </c>
      <c r="U5392" t="s">
        <v>63</v>
      </c>
      <c r="V5392" t="s">
        <v>64</v>
      </c>
      <c r="W5392" t="s">
        <v>291</v>
      </c>
      <c r="X5392" t="s">
        <v>49</v>
      </c>
      <c r="Y5392" t="s">
        <v>82</v>
      </c>
      <c r="AA5392">
        <v>1</v>
      </c>
      <c r="AB5392" t="s">
        <v>292</v>
      </c>
      <c r="AC5392" t="s">
        <v>586</v>
      </c>
      <c r="AD5392">
        <v>1</v>
      </c>
      <c r="AE5392">
        <v>1</v>
      </c>
      <c r="AF5392">
        <v>1</v>
      </c>
      <c r="AG5392">
        <v>2026</v>
      </c>
      <c r="AH5392">
        <v>20251231</v>
      </c>
      <c r="AI5392" t="s">
        <v>7850</v>
      </c>
      <c r="AJ5392">
        <v>28000</v>
      </c>
      <c r="AK5392">
        <v>31133.869140625</v>
      </c>
      <c r="AL5392" s="10">
        <f t="shared" si="672"/>
        <v>3133.869140625</v>
      </c>
      <c r="AM5392" s="11">
        <f t="shared" si="673"/>
        <v>0.11192389787946429</v>
      </c>
      <c r="AN5392">
        <v>28000</v>
      </c>
      <c r="AO5392">
        <v>30799.390019685889</v>
      </c>
      <c r="AP5392" s="12">
        <f t="shared" si="674"/>
        <v>2799.3900196858885</v>
      </c>
      <c r="AQ5392" s="13">
        <f t="shared" si="675"/>
        <v>9.9978214988781733E-2</v>
      </c>
      <c r="AR5392">
        <v>28000</v>
      </c>
      <c r="AS5392">
        <v>35277.479490650243</v>
      </c>
      <c r="AT5392" s="14">
        <f t="shared" si="676"/>
        <v>7277.479490650243</v>
      </c>
      <c r="AU5392" s="15">
        <f t="shared" si="677"/>
        <v>0.25990998180893726</v>
      </c>
      <c r="AV5392">
        <v>28000</v>
      </c>
      <c r="AW5392">
        <v>30420.705215419501</v>
      </c>
      <c r="AX5392" s="16">
        <f t="shared" si="678"/>
        <v>2420.7052154195007</v>
      </c>
      <c r="AY5392" s="17">
        <f t="shared" si="679"/>
        <v>8.6453757693553596E-2</v>
      </c>
    </row>
    <row r="5393" spans="1:51" x14ac:dyDescent="0.25">
      <c r="A5393" t="s">
        <v>106</v>
      </c>
      <c r="B5393" t="s">
        <v>107</v>
      </c>
      <c r="C5393">
        <v>4000</v>
      </c>
      <c r="D5393">
        <v>194213</v>
      </c>
      <c r="E5393">
        <v>2013</v>
      </c>
      <c r="F5393" t="s">
        <v>71</v>
      </c>
      <c r="G5393" t="s">
        <v>528</v>
      </c>
      <c r="H5393" t="s">
        <v>73</v>
      </c>
      <c r="I5393" t="s">
        <v>160</v>
      </c>
      <c r="J5393">
        <v>8</v>
      </c>
      <c r="K5393" t="s">
        <v>111</v>
      </c>
      <c r="L5393">
        <v>4</v>
      </c>
      <c r="M5393" t="s">
        <v>45</v>
      </c>
      <c r="N5393">
        <v>5.3000001907348633</v>
      </c>
      <c r="O5393" t="s">
        <v>119</v>
      </c>
      <c r="P5393" t="s">
        <v>46</v>
      </c>
      <c r="Q5393">
        <v>4</v>
      </c>
      <c r="R5393" t="s">
        <v>47</v>
      </c>
      <c r="U5393" t="s">
        <v>394</v>
      </c>
      <c r="V5393" t="s">
        <v>79</v>
      </c>
      <c r="W5393" t="s">
        <v>496</v>
      </c>
      <c r="X5393" t="s">
        <v>136</v>
      </c>
      <c r="Y5393" t="s">
        <v>82</v>
      </c>
      <c r="AA5393">
        <v>0</v>
      </c>
      <c r="AB5393" t="s">
        <v>51</v>
      </c>
      <c r="AC5393" t="s">
        <v>52</v>
      </c>
      <c r="AD5393">
        <v>1</v>
      </c>
      <c r="AE5393">
        <v>1</v>
      </c>
      <c r="AF5393">
        <v>1</v>
      </c>
      <c r="AG5393">
        <v>2026</v>
      </c>
      <c r="AH5393">
        <v>20260102</v>
      </c>
      <c r="AI5393" t="s">
        <v>7851</v>
      </c>
      <c r="AJ5393">
        <v>4000</v>
      </c>
      <c r="AK5393">
        <v>4237.66259765625</v>
      </c>
      <c r="AL5393" s="10">
        <f t="shared" si="672"/>
        <v>237.66259765625</v>
      </c>
      <c r="AM5393" s="11">
        <f t="shared" si="673"/>
        <v>5.94156494140625E-2</v>
      </c>
      <c r="AN5393">
        <v>4000</v>
      </c>
      <c r="AO5393">
        <v>4434.0864609962782</v>
      </c>
      <c r="AP5393" s="12">
        <f t="shared" si="674"/>
        <v>434.08646099627822</v>
      </c>
      <c r="AQ5393" s="13">
        <f t="shared" si="675"/>
        <v>0.10852161524906956</v>
      </c>
      <c r="AR5393">
        <v>4000</v>
      </c>
      <c r="AS5393">
        <v>4077.6134895500431</v>
      </c>
      <c r="AT5393" s="14">
        <f t="shared" si="676"/>
        <v>77.613489550043141</v>
      </c>
      <c r="AU5393" s="15">
        <f t="shared" si="677"/>
        <v>1.9403372387510786E-2</v>
      </c>
      <c r="AV5393">
        <v>4000</v>
      </c>
      <c r="AW5393">
        <v>4340.4217579818687</v>
      </c>
      <c r="AX5393" s="16">
        <f t="shared" si="678"/>
        <v>340.42175798186872</v>
      </c>
      <c r="AY5393" s="17">
        <f t="shared" si="679"/>
        <v>8.5105439495467186E-2</v>
      </c>
    </row>
    <row r="5394" spans="1:51" x14ac:dyDescent="0.25">
      <c r="A5394" t="s">
        <v>69</v>
      </c>
      <c r="B5394" t="s">
        <v>185</v>
      </c>
      <c r="C5394">
        <v>1500</v>
      </c>
      <c r="D5394">
        <v>196730</v>
      </c>
      <c r="E5394">
        <v>2007</v>
      </c>
      <c r="F5394" t="s">
        <v>165</v>
      </c>
      <c r="G5394" t="s">
        <v>475</v>
      </c>
      <c r="H5394" t="s">
        <v>2219</v>
      </c>
      <c r="I5394" t="s">
        <v>7395</v>
      </c>
      <c r="J5394">
        <v>6</v>
      </c>
      <c r="K5394" t="s">
        <v>75</v>
      </c>
      <c r="L5394">
        <v>4</v>
      </c>
      <c r="M5394" t="s">
        <v>45</v>
      </c>
      <c r="N5394">
        <v>3.5</v>
      </c>
      <c r="O5394" t="s">
        <v>60</v>
      </c>
      <c r="P5394" t="s">
        <v>46</v>
      </c>
      <c r="R5394" t="s">
        <v>353</v>
      </c>
      <c r="S5394" t="s">
        <v>151</v>
      </c>
      <c r="U5394" t="s">
        <v>63</v>
      </c>
      <c r="V5394" t="s">
        <v>79</v>
      </c>
      <c r="W5394" t="s">
        <v>477</v>
      </c>
      <c r="X5394" t="s">
        <v>112</v>
      </c>
      <c r="Y5394" t="s">
        <v>82</v>
      </c>
      <c r="AA5394">
        <v>0</v>
      </c>
      <c r="AB5394" t="s">
        <v>51</v>
      </c>
      <c r="AC5394" t="s">
        <v>353</v>
      </c>
      <c r="AD5394">
        <v>1</v>
      </c>
      <c r="AE5394">
        <v>1</v>
      </c>
      <c r="AF5394">
        <v>1</v>
      </c>
      <c r="AG5394">
        <v>2026</v>
      </c>
      <c r="AH5394">
        <v>20251229</v>
      </c>
      <c r="AI5394" t="s">
        <v>7852</v>
      </c>
      <c r="AJ5394">
        <v>1500</v>
      </c>
      <c r="AK5394">
        <v>1564.144409179688</v>
      </c>
      <c r="AL5394" s="10">
        <f t="shared" si="672"/>
        <v>64.144409179687955</v>
      </c>
      <c r="AM5394" s="11">
        <f t="shared" si="673"/>
        <v>4.2762939453125301E-2</v>
      </c>
      <c r="AN5394">
        <v>1500</v>
      </c>
      <c r="AO5394">
        <v>1697.19818301134</v>
      </c>
      <c r="AP5394" s="12">
        <f t="shared" si="674"/>
        <v>197.19818301134001</v>
      </c>
      <c r="AQ5394" s="13">
        <f t="shared" si="675"/>
        <v>0.13146545534089335</v>
      </c>
      <c r="AR5394">
        <v>1500</v>
      </c>
      <c r="AS5394">
        <v>1642.567340592258</v>
      </c>
      <c r="AT5394" s="14">
        <f t="shared" si="676"/>
        <v>142.56734059225801</v>
      </c>
      <c r="AU5394" s="15">
        <f t="shared" si="677"/>
        <v>9.5044893728172E-2</v>
      </c>
      <c r="AV5394">
        <v>1500</v>
      </c>
      <c r="AW5394">
        <v>1579.758064516129</v>
      </c>
      <c r="AX5394" s="16">
        <f t="shared" si="678"/>
        <v>79.758064516129025</v>
      </c>
      <c r="AY5394" s="17">
        <f t="shared" si="679"/>
        <v>5.3172043010752686E-2</v>
      </c>
    </row>
    <row r="5395" spans="1:51" x14ac:dyDescent="0.25">
      <c r="A5395" t="s">
        <v>39</v>
      </c>
      <c r="B5395" t="s">
        <v>228</v>
      </c>
      <c r="C5395">
        <v>1200</v>
      </c>
      <c r="D5395">
        <v>182534</v>
      </c>
      <c r="E5395">
        <v>1999</v>
      </c>
      <c r="F5395" t="s">
        <v>56</v>
      </c>
      <c r="G5395" t="s">
        <v>1455</v>
      </c>
      <c r="I5395" t="s">
        <v>357</v>
      </c>
      <c r="J5395">
        <v>8</v>
      </c>
      <c r="K5395" t="s">
        <v>44</v>
      </c>
      <c r="L5395">
        <v>3</v>
      </c>
      <c r="M5395" t="s">
        <v>45</v>
      </c>
      <c r="N5395">
        <v>4.5999999046325684</v>
      </c>
      <c r="O5395" t="s">
        <v>119</v>
      </c>
      <c r="P5395" t="s">
        <v>46</v>
      </c>
      <c r="R5395" t="s">
        <v>220</v>
      </c>
      <c r="S5395" t="s">
        <v>151</v>
      </c>
      <c r="T5395">
        <v>215</v>
      </c>
      <c r="U5395" t="s">
        <v>63</v>
      </c>
      <c r="V5395" t="s">
        <v>79</v>
      </c>
      <c r="X5395" t="s">
        <v>97</v>
      </c>
      <c r="Y5395" t="s">
        <v>82</v>
      </c>
      <c r="AA5395">
        <v>0</v>
      </c>
      <c r="AB5395" t="s">
        <v>51</v>
      </c>
      <c r="AC5395" t="s">
        <v>222</v>
      </c>
      <c r="AD5395">
        <v>1</v>
      </c>
      <c r="AE5395">
        <v>1</v>
      </c>
      <c r="AF5395">
        <v>1</v>
      </c>
      <c r="AG5395">
        <v>2026</v>
      </c>
      <c r="AH5395">
        <v>20251229</v>
      </c>
      <c r="AI5395" t="s">
        <v>7853</v>
      </c>
      <c r="AJ5395">
        <v>1200</v>
      </c>
      <c r="AK5395">
        <v>522.146728515625</v>
      </c>
      <c r="AL5395" s="10">
        <f t="shared" si="672"/>
        <v>677.853271484375</v>
      </c>
      <c r="AM5395" s="11">
        <f t="shared" si="673"/>
        <v>0.56487772623697918</v>
      </c>
      <c r="AN5395">
        <v>1200</v>
      </c>
      <c r="AO5395">
        <v>565.51239210238793</v>
      </c>
      <c r="AP5395" s="12">
        <f t="shared" si="674"/>
        <v>634.48760789761207</v>
      </c>
      <c r="AQ5395" s="13">
        <f t="shared" si="675"/>
        <v>0.52873967324801008</v>
      </c>
      <c r="AR5395">
        <v>1200</v>
      </c>
      <c r="AS5395">
        <v>540.8539556970112</v>
      </c>
      <c r="AT5395" s="14">
        <f t="shared" si="676"/>
        <v>659.1460443029888</v>
      </c>
      <c r="AU5395" s="15">
        <f t="shared" si="677"/>
        <v>0.54928837025249067</v>
      </c>
      <c r="AV5395">
        <v>1200</v>
      </c>
      <c r="AW5395">
        <v>552.90234948605007</v>
      </c>
      <c r="AX5395" s="16">
        <f t="shared" si="678"/>
        <v>647.09765051394993</v>
      </c>
      <c r="AY5395" s="17">
        <f t="shared" si="679"/>
        <v>0.53924804209495825</v>
      </c>
    </row>
    <row r="5396" spans="1:51" x14ac:dyDescent="0.25">
      <c r="A5396" t="s">
        <v>69</v>
      </c>
      <c r="B5396" t="s">
        <v>70</v>
      </c>
      <c r="C5396">
        <v>18000</v>
      </c>
      <c r="D5396">
        <v>85396</v>
      </c>
      <c r="E5396">
        <v>2019</v>
      </c>
      <c r="F5396" t="s">
        <v>41</v>
      </c>
      <c r="G5396" t="s">
        <v>4661</v>
      </c>
      <c r="H5396" t="s">
        <v>7854</v>
      </c>
      <c r="J5396">
        <v>4</v>
      </c>
      <c r="K5396" t="s">
        <v>59</v>
      </c>
      <c r="L5396">
        <v>4</v>
      </c>
      <c r="M5396" t="s">
        <v>240</v>
      </c>
      <c r="N5396">
        <v>2.5</v>
      </c>
      <c r="O5396" t="s">
        <v>45</v>
      </c>
      <c r="P5396" t="s">
        <v>46</v>
      </c>
      <c r="R5396" t="s">
        <v>61</v>
      </c>
      <c r="S5396" t="s">
        <v>48</v>
      </c>
      <c r="T5396">
        <v>305</v>
      </c>
      <c r="U5396" t="s">
        <v>63</v>
      </c>
      <c r="X5396" t="s">
        <v>65</v>
      </c>
      <c r="Y5396" t="s">
        <v>50</v>
      </c>
      <c r="Z5396">
        <v>41395</v>
      </c>
      <c r="AA5396">
        <v>0</v>
      </c>
      <c r="AB5396" t="s">
        <v>51</v>
      </c>
      <c r="AC5396" t="s">
        <v>67</v>
      </c>
      <c r="AD5396">
        <v>1</v>
      </c>
      <c r="AE5396">
        <v>1</v>
      </c>
      <c r="AF5396">
        <v>1</v>
      </c>
      <c r="AG5396">
        <v>2026</v>
      </c>
      <c r="AH5396">
        <v>20251230</v>
      </c>
      <c r="AI5396" t="s">
        <v>7855</v>
      </c>
      <c r="AJ5396">
        <v>18000</v>
      </c>
      <c r="AK5396">
        <v>15494.5</v>
      </c>
      <c r="AL5396" s="10">
        <f t="shared" si="672"/>
        <v>2505.5</v>
      </c>
      <c r="AM5396" s="11">
        <f t="shared" si="673"/>
        <v>0.13919444444444445</v>
      </c>
      <c r="AN5396">
        <v>18000</v>
      </c>
      <c r="AO5396">
        <v>16437.119282037711</v>
      </c>
      <c r="AP5396" s="12">
        <f t="shared" si="674"/>
        <v>1562.8807179622891</v>
      </c>
      <c r="AQ5396" s="13">
        <f t="shared" si="675"/>
        <v>8.6826706553460503E-2</v>
      </c>
      <c r="AR5396">
        <v>18000</v>
      </c>
      <c r="AS5396">
        <v>14812.3761595497</v>
      </c>
      <c r="AT5396" s="14">
        <f t="shared" si="676"/>
        <v>3187.6238404503001</v>
      </c>
      <c r="AU5396" s="15">
        <f t="shared" si="677"/>
        <v>0.17709021335835001</v>
      </c>
      <c r="AV5396">
        <v>18000</v>
      </c>
      <c r="AW5396">
        <v>15598.36734693878</v>
      </c>
      <c r="AX5396" s="16">
        <f t="shared" si="678"/>
        <v>2401.6326530612205</v>
      </c>
      <c r="AY5396" s="17">
        <f t="shared" si="679"/>
        <v>0.13342403628117891</v>
      </c>
    </row>
    <row r="5397" spans="1:51" x14ac:dyDescent="0.25">
      <c r="A5397" t="s">
        <v>39</v>
      </c>
      <c r="B5397" t="s">
        <v>40</v>
      </c>
      <c r="C5397">
        <v>66500</v>
      </c>
      <c r="D5397">
        <v>66768</v>
      </c>
      <c r="E5397">
        <v>2020</v>
      </c>
      <c r="F5397" t="s">
        <v>165</v>
      </c>
      <c r="G5397" t="s">
        <v>1103</v>
      </c>
      <c r="H5397" t="s">
        <v>7856</v>
      </c>
      <c r="I5397" t="s">
        <v>1105</v>
      </c>
      <c r="J5397">
        <v>8</v>
      </c>
      <c r="K5397" t="s">
        <v>87</v>
      </c>
      <c r="L5397">
        <v>4</v>
      </c>
      <c r="M5397" t="s">
        <v>45</v>
      </c>
      <c r="N5397">
        <v>5.6999998092651367</v>
      </c>
      <c r="O5397" t="s">
        <v>76</v>
      </c>
      <c r="P5397" t="s">
        <v>46</v>
      </c>
      <c r="R5397" t="s">
        <v>47</v>
      </c>
      <c r="S5397" t="s">
        <v>78</v>
      </c>
      <c r="T5397">
        <v>381</v>
      </c>
      <c r="U5397" t="s">
        <v>63</v>
      </c>
      <c r="V5397" t="s">
        <v>79</v>
      </c>
      <c r="W5397" t="s">
        <v>1106</v>
      </c>
      <c r="X5397" t="s">
        <v>136</v>
      </c>
      <c r="Y5397" t="s">
        <v>50</v>
      </c>
      <c r="Z5397">
        <v>85315</v>
      </c>
      <c r="AA5397">
        <v>0</v>
      </c>
      <c r="AB5397" t="s">
        <v>51</v>
      </c>
      <c r="AC5397" t="s">
        <v>98</v>
      </c>
      <c r="AD5397">
        <v>1</v>
      </c>
      <c r="AE5397">
        <v>1</v>
      </c>
      <c r="AF5397">
        <v>1</v>
      </c>
      <c r="AG5397">
        <v>2026</v>
      </c>
      <c r="AH5397">
        <v>20251229</v>
      </c>
      <c r="AI5397" t="s">
        <v>7857</v>
      </c>
      <c r="AJ5397">
        <v>66500</v>
      </c>
      <c r="AK5397">
        <v>48422.6484375</v>
      </c>
      <c r="AL5397" s="10">
        <f t="shared" si="672"/>
        <v>18077.3515625</v>
      </c>
      <c r="AM5397" s="11">
        <f t="shared" si="673"/>
        <v>0.27183987312030078</v>
      </c>
      <c r="AN5397">
        <v>66500</v>
      </c>
      <c r="AO5397">
        <v>40541.692512888447</v>
      </c>
      <c r="AP5397" s="12">
        <f t="shared" si="674"/>
        <v>25958.307487111553</v>
      </c>
      <c r="AQ5397" s="13">
        <f t="shared" si="675"/>
        <v>0.39035048852799326</v>
      </c>
      <c r="AR5397">
        <v>66500</v>
      </c>
      <c r="AS5397">
        <v>45184.534027438523</v>
      </c>
      <c r="AT5397" s="14">
        <f t="shared" si="676"/>
        <v>21315.465972561477</v>
      </c>
      <c r="AU5397" s="15">
        <f t="shared" si="677"/>
        <v>0.32053332289566128</v>
      </c>
      <c r="AV5397">
        <v>66500</v>
      </c>
      <c r="AW5397">
        <v>46619.194719471947</v>
      </c>
      <c r="AX5397" s="16">
        <f t="shared" si="678"/>
        <v>19880.805280528053</v>
      </c>
      <c r="AY5397" s="17">
        <f t="shared" si="679"/>
        <v>0.29895947790267752</v>
      </c>
    </row>
    <row r="5398" spans="1:51" x14ac:dyDescent="0.25">
      <c r="A5398" t="s">
        <v>39</v>
      </c>
      <c r="B5398" t="s">
        <v>307</v>
      </c>
      <c r="C5398">
        <v>3700</v>
      </c>
      <c r="D5398">
        <v>222259</v>
      </c>
      <c r="E5398">
        <v>2012</v>
      </c>
      <c r="F5398" t="s">
        <v>397</v>
      </c>
      <c r="G5398" t="s">
        <v>398</v>
      </c>
      <c r="H5398" t="s">
        <v>883</v>
      </c>
      <c r="J5398">
        <v>4</v>
      </c>
      <c r="K5398" t="s">
        <v>59</v>
      </c>
      <c r="L5398">
        <v>4</v>
      </c>
      <c r="M5398" t="s">
        <v>45</v>
      </c>
      <c r="N5398">
        <v>2.4000000953674321</v>
      </c>
      <c r="O5398" t="s">
        <v>76</v>
      </c>
      <c r="P5398" t="s">
        <v>46</v>
      </c>
      <c r="R5398" t="s">
        <v>47</v>
      </c>
      <c r="S5398" t="s">
        <v>78</v>
      </c>
      <c r="T5398">
        <v>185</v>
      </c>
      <c r="U5398" t="s">
        <v>63</v>
      </c>
      <c r="V5398" t="s">
        <v>64</v>
      </c>
      <c r="W5398" t="s">
        <v>2000</v>
      </c>
      <c r="X5398" t="s">
        <v>49</v>
      </c>
      <c r="Y5398" t="s">
        <v>82</v>
      </c>
      <c r="AA5398">
        <v>0</v>
      </c>
      <c r="AB5398" t="s">
        <v>51</v>
      </c>
      <c r="AC5398" t="s">
        <v>52</v>
      </c>
      <c r="AD5398">
        <v>1</v>
      </c>
      <c r="AE5398">
        <v>1</v>
      </c>
      <c r="AF5398">
        <v>1</v>
      </c>
      <c r="AG5398">
        <v>2026</v>
      </c>
      <c r="AH5398">
        <v>20251231</v>
      </c>
      <c r="AI5398" t="s">
        <v>7858</v>
      </c>
      <c r="AJ5398">
        <v>3700</v>
      </c>
      <c r="AK5398">
        <v>2778.03662109375</v>
      </c>
      <c r="AL5398" s="10">
        <f t="shared" si="672"/>
        <v>921.96337890625</v>
      </c>
      <c r="AM5398" s="11">
        <f t="shared" si="673"/>
        <v>0.2491792915962838</v>
      </c>
      <c r="AN5398">
        <v>3700</v>
      </c>
      <c r="AO5398">
        <v>2713.9334494875902</v>
      </c>
      <c r="AP5398" s="12">
        <f t="shared" si="674"/>
        <v>986.06655051240978</v>
      </c>
      <c r="AQ5398" s="13">
        <f t="shared" si="675"/>
        <v>0.26650447311146208</v>
      </c>
      <c r="AR5398">
        <v>3700</v>
      </c>
      <c r="AS5398">
        <v>2851.2493333812349</v>
      </c>
      <c r="AT5398" s="14">
        <f t="shared" si="676"/>
        <v>848.75066661876508</v>
      </c>
      <c r="AU5398" s="15">
        <f t="shared" si="677"/>
        <v>0.22939207205912571</v>
      </c>
      <c r="AV5398">
        <v>3700</v>
      </c>
      <c r="AW5398">
        <v>2776.117788461539</v>
      </c>
      <c r="AX5398" s="16">
        <f t="shared" si="678"/>
        <v>923.88221153846098</v>
      </c>
      <c r="AY5398" s="17">
        <f t="shared" si="679"/>
        <v>0.24969789501039485</v>
      </c>
    </row>
    <row r="5399" spans="1:51" x14ac:dyDescent="0.25">
      <c r="A5399" t="s">
        <v>39</v>
      </c>
      <c r="B5399" t="s">
        <v>307</v>
      </c>
      <c r="C5399">
        <v>3200</v>
      </c>
      <c r="D5399">
        <v>127176</v>
      </c>
      <c r="E5399">
        <v>2017</v>
      </c>
      <c r="F5399" t="s">
        <v>196</v>
      </c>
      <c r="G5399" t="s">
        <v>552</v>
      </c>
      <c r="H5399" t="s">
        <v>280</v>
      </c>
      <c r="J5399">
        <v>6</v>
      </c>
      <c r="K5399" t="s">
        <v>87</v>
      </c>
      <c r="L5399">
        <v>4</v>
      </c>
      <c r="M5399" t="s">
        <v>45</v>
      </c>
      <c r="N5399">
        <v>3.2999999523162842</v>
      </c>
      <c r="O5399" t="s">
        <v>60</v>
      </c>
      <c r="R5399" t="s">
        <v>353</v>
      </c>
      <c r="S5399" t="s">
        <v>151</v>
      </c>
      <c r="T5399">
        <v>276</v>
      </c>
      <c r="U5399" t="s">
        <v>63</v>
      </c>
      <c r="X5399" t="s">
        <v>97</v>
      </c>
      <c r="Y5399" t="s">
        <v>282</v>
      </c>
      <c r="Z5399">
        <v>28900</v>
      </c>
      <c r="AA5399">
        <v>0</v>
      </c>
      <c r="AB5399" t="s">
        <v>51</v>
      </c>
      <c r="AC5399" t="s">
        <v>353</v>
      </c>
      <c r="AD5399">
        <v>1</v>
      </c>
      <c r="AE5399">
        <v>1</v>
      </c>
      <c r="AF5399">
        <v>1</v>
      </c>
      <c r="AG5399">
        <v>2026</v>
      </c>
      <c r="AH5399">
        <v>20251231</v>
      </c>
      <c r="AI5399" t="s">
        <v>7859</v>
      </c>
      <c r="AJ5399">
        <v>3200</v>
      </c>
      <c r="AK5399">
        <v>3218.589599609375</v>
      </c>
      <c r="AL5399" s="10">
        <f t="shared" si="672"/>
        <v>18.589599609375</v>
      </c>
      <c r="AM5399" s="11">
        <f t="shared" si="673"/>
        <v>5.8092498779296871E-3</v>
      </c>
      <c r="AN5399">
        <v>3200</v>
      </c>
      <c r="AO5399">
        <v>3239.815486455007</v>
      </c>
      <c r="AP5399" s="12">
        <f t="shared" si="674"/>
        <v>39.815486455006976</v>
      </c>
      <c r="AQ5399" s="13">
        <f t="shared" si="675"/>
        <v>1.244233951718968E-2</v>
      </c>
      <c r="AR5399">
        <v>3200</v>
      </c>
      <c r="AS5399">
        <v>3593.5185633733408</v>
      </c>
      <c r="AT5399" s="14">
        <f t="shared" si="676"/>
        <v>393.51856337334084</v>
      </c>
      <c r="AU5399" s="15">
        <f t="shared" si="677"/>
        <v>0.12297455105416902</v>
      </c>
      <c r="AV5399">
        <v>3200</v>
      </c>
      <c r="AW5399">
        <v>3252.9620160701238</v>
      </c>
      <c r="AX5399" s="16">
        <f t="shared" si="678"/>
        <v>52.962016070123809</v>
      </c>
      <c r="AY5399" s="17">
        <f t="shared" si="679"/>
        <v>1.655063002191369E-2</v>
      </c>
    </row>
    <row r="5400" spans="1:51" x14ac:dyDescent="0.25">
      <c r="A5400" t="s">
        <v>106</v>
      </c>
      <c r="B5400" t="s">
        <v>661</v>
      </c>
      <c r="C5400">
        <v>17800</v>
      </c>
      <c r="D5400">
        <v>107756</v>
      </c>
      <c r="E5400">
        <v>2019</v>
      </c>
      <c r="F5400" t="s">
        <v>182</v>
      </c>
      <c r="G5400" t="s">
        <v>1724</v>
      </c>
      <c r="J5400">
        <v>8</v>
      </c>
      <c r="K5400" t="s">
        <v>111</v>
      </c>
      <c r="L5400">
        <v>4</v>
      </c>
      <c r="M5400" t="s">
        <v>45</v>
      </c>
      <c r="N5400">
        <v>5.5999999046325684</v>
      </c>
      <c r="O5400" t="s">
        <v>76</v>
      </c>
      <c r="P5400" t="s">
        <v>46</v>
      </c>
      <c r="Q5400">
        <v>2</v>
      </c>
      <c r="R5400" t="s">
        <v>77</v>
      </c>
      <c r="S5400" t="s">
        <v>78</v>
      </c>
      <c r="U5400" t="s">
        <v>63</v>
      </c>
      <c r="X5400" t="s">
        <v>136</v>
      </c>
      <c r="Y5400" t="s">
        <v>82</v>
      </c>
      <c r="AA5400">
        <v>0</v>
      </c>
      <c r="AB5400" t="s">
        <v>51</v>
      </c>
      <c r="AC5400" t="s">
        <v>83</v>
      </c>
      <c r="AD5400">
        <v>1</v>
      </c>
      <c r="AE5400">
        <v>1</v>
      </c>
      <c r="AF5400">
        <v>1</v>
      </c>
      <c r="AG5400">
        <v>2026</v>
      </c>
      <c r="AH5400">
        <v>20260102</v>
      </c>
      <c r="AI5400" t="s">
        <v>7860</v>
      </c>
      <c r="AJ5400">
        <v>17800</v>
      </c>
      <c r="AK5400">
        <v>13283.8681640625</v>
      </c>
      <c r="AL5400" s="10">
        <f t="shared" si="672"/>
        <v>4516.1318359375</v>
      </c>
      <c r="AM5400" s="11">
        <f t="shared" si="673"/>
        <v>0.25371527168188202</v>
      </c>
      <c r="AN5400">
        <v>17800</v>
      </c>
      <c r="AO5400">
        <v>12518.210323639831</v>
      </c>
      <c r="AP5400" s="12">
        <f t="shared" si="674"/>
        <v>5281.7896763601693</v>
      </c>
      <c r="AQ5400" s="13">
        <f t="shared" si="675"/>
        <v>0.29672975709888594</v>
      </c>
      <c r="AR5400">
        <v>17800</v>
      </c>
      <c r="AS5400">
        <v>11984.90598830284</v>
      </c>
      <c r="AT5400" s="14">
        <f t="shared" si="676"/>
        <v>5815.0940116971597</v>
      </c>
      <c r="AU5400" s="15">
        <f t="shared" si="677"/>
        <v>0.32669067481444719</v>
      </c>
      <c r="AV5400">
        <v>17800</v>
      </c>
      <c r="AW5400">
        <v>13199.681664247701</v>
      </c>
      <c r="AX5400" s="16">
        <f t="shared" si="678"/>
        <v>4600.3183357522994</v>
      </c>
      <c r="AY5400" s="17">
        <f t="shared" si="679"/>
        <v>0.25844485032316289</v>
      </c>
    </row>
    <row r="5401" spans="1:51" x14ac:dyDescent="0.25">
      <c r="A5401" t="s">
        <v>39</v>
      </c>
      <c r="B5401" t="s">
        <v>515</v>
      </c>
      <c r="C5401">
        <v>6800</v>
      </c>
      <c r="D5401">
        <v>94975</v>
      </c>
      <c r="E5401">
        <v>2015</v>
      </c>
      <c r="F5401" t="s">
        <v>522</v>
      </c>
      <c r="G5401" t="s">
        <v>1440</v>
      </c>
      <c r="J5401">
        <v>6</v>
      </c>
      <c r="K5401" t="s">
        <v>75</v>
      </c>
      <c r="L5401">
        <v>4</v>
      </c>
      <c r="M5401" t="s">
        <v>45</v>
      </c>
      <c r="N5401">
        <v>3.5</v>
      </c>
      <c r="O5401" t="s">
        <v>45</v>
      </c>
      <c r="P5401" t="s">
        <v>46</v>
      </c>
      <c r="Q5401">
        <v>4</v>
      </c>
      <c r="R5401" t="s">
        <v>305</v>
      </c>
      <c r="S5401" t="s">
        <v>78</v>
      </c>
      <c r="U5401" t="s">
        <v>63</v>
      </c>
      <c r="X5401" t="s">
        <v>112</v>
      </c>
      <c r="Y5401" t="s">
        <v>82</v>
      </c>
      <c r="AA5401">
        <v>0</v>
      </c>
      <c r="AB5401" t="s">
        <v>51</v>
      </c>
      <c r="AC5401" t="s">
        <v>52</v>
      </c>
      <c r="AD5401">
        <v>1</v>
      </c>
      <c r="AE5401">
        <v>1</v>
      </c>
      <c r="AF5401">
        <v>1</v>
      </c>
      <c r="AG5401">
        <v>2026</v>
      </c>
      <c r="AH5401">
        <v>20251231</v>
      </c>
      <c r="AI5401" t="s">
        <v>7861</v>
      </c>
      <c r="AJ5401">
        <v>6800</v>
      </c>
      <c r="AK5401">
        <v>8201.2451171875</v>
      </c>
      <c r="AL5401" s="10">
        <f t="shared" si="672"/>
        <v>1401.2451171875</v>
      </c>
      <c r="AM5401" s="11">
        <f t="shared" si="673"/>
        <v>0.20606545840992646</v>
      </c>
      <c r="AN5401">
        <v>6800</v>
      </c>
      <c r="AO5401">
        <v>8628.8418610457065</v>
      </c>
      <c r="AP5401" s="12">
        <f t="shared" si="674"/>
        <v>1828.8418610457065</v>
      </c>
      <c r="AQ5401" s="13">
        <f t="shared" si="675"/>
        <v>0.26894733250672154</v>
      </c>
      <c r="AR5401">
        <v>6800</v>
      </c>
      <c r="AS5401">
        <v>7989.7993161918766</v>
      </c>
      <c r="AT5401" s="14">
        <f t="shared" si="676"/>
        <v>1189.7993161918766</v>
      </c>
      <c r="AU5401" s="15">
        <f t="shared" si="677"/>
        <v>0.17497048767527598</v>
      </c>
      <c r="AV5401">
        <v>6800</v>
      </c>
      <c r="AW5401">
        <v>8279.4109834888786</v>
      </c>
      <c r="AX5401" s="16">
        <f t="shared" si="678"/>
        <v>1479.4109834888786</v>
      </c>
      <c r="AY5401" s="17">
        <f t="shared" si="679"/>
        <v>0.2175604387483645</v>
      </c>
    </row>
    <row r="5402" spans="1:51" x14ac:dyDescent="0.25">
      <c r="A5402" t="s">
        <v>54</v>
      </c>
      <c r="B5402" t="s">
        <v>176</v>
      </c>
      <c r="C5402">
        <v>3600</v>
      </c>
      <c r="D5402">
        <v>172057</v>
      </c>
      <c r="E5402">
        <v>2015</v>
      </c>
      <c r="F5402" t="s">
        <v>343</v>
      </c>
      <c r="G5402" t="s">
        <v>380</v>
      </c>
      <c r="H5402" t="s">
        <v>230</v>
      </c>
      <c r="J5402">
        <v>6</v>
      </c>
      <c r="K5402" t="s">
        <v>111</v>
      </c>
      <c r="L5402">
        <v>4</v>
      </c>
      <c r="M5402" t="s">
        <v>45</v>
      </c>
      <c r="N5402">
        <v>3.5999999046325679</v>
      </c>
      <c r="O5402" t="s">
        <v>119</v>
      </c>
      <c r="P5402" t="s">
        <v>46</v>
      </c>
      <c r="R5402" t="s">
        <v>47</v>
      </c>
      <c r="S5402" t="s">
        <v>151</v>
      </c>
      <c r="U5402" t="s">
        <v>63</v>
      </c>
      <c r="X5402" t="s">
        <v>97</v>
      </c>
      <c r="Y5402" t="s">
        <v>82</v>
      </c>
      <c r="AA5402">
        <v>0</v>
      </c>
      <c r="AB5402" t="s">
        <v>51</v>
      </c>
      <c r="AC5402" t="s">
        <v>52</v>
      </c>
      <c r="AD5402">
        <v>1</v>
      </c>
      <c r="AE5402">
        <v>1</v>
      </c>
      <c r="AF5402">
        <v>1</v>
      </c>
      <c r="AG5402">
        <v>2026</v>
      </c>
      <c r="AH5402">
        <v>20251230</v>
      </c>
      <c r="AI5402" t="s">
        <v>7862</v>
      </c>
      <c r="AJ5402">
        <v>3600</v>
      </c>
      <c r="AK5402">
        <v>4184.1279296875</v>
      </c>
      <c r="AL5402" s="10">
        <f t="shared" si="672"/>
        <v>584.1279296875</v>
      </c>
      <c r="AM5402" s="11">
        <f t="shared" si="673"/>
        <v>0.16225775824652777</v>
      </c>
      <c r="AN5402">
        <v>3600</v>
      </c>
      <c r="AO5402">
        <v>4141.4441919386009</v>
      </c>
      <c r="AP5402" s="12">
        <f t="shared" si="674"/>
        <v>541.44419193860085</v>
      </c>
      <c r="AQ5402" s="13">
        <f t="shared" si="675"/>
        <v>0.15040116442738913</v>
      </c>
      <c r="AR5402">
        <v>3600</v>
      </c>
      <c r="AS5402">
        <v>4073.9270406942478</v>
      </c>
      <c r="AT5402" s="14">
        <f t="shared" si="676"/>
        <v>473.92704069424781</v>
      </c>
      <c r="AU5402" s="15">
        <f t="shared" si="677"/>
        <v>0.13164640019284662</v>
      </c>
      <c r="AV5402">
        <v>3600</v>
      </c>
      <c r="AW5402">
        <v>4207.8900325027107</v>
      </c>
      <c r="AX5402" s="16">
        <f t="shared" si="678"/>
        <v>607.89003250271071</v>
      </c>
      <c r="AY5402" s="17">
        <f t="shared" si="679"/>
        <v>0.16885834236186409</v>
      </c>
    </row>
    <row r="5403" spans="1:51" x14ac:dyDescent="0.25">
      <c r="A5403" t="s">
        <v>54</v>
      </c>
      <c r="B5403" t="s">
        <v>148</v>
      </c>
      <c r="C5403">
        <v>1000</v>
      </c>
      <c r="D5403">
        <v>143178</v>
      </c>
      <c r="E5403">
        <v>2014</v>
      </c>
      <c r="F5403" t="s">
        <v>56</v>
      </c>
      <c r="G5403" t="s">
        <v>849</v>
      </c>
      <c r="H5403" t="s">
        <v>58</v>
      </c>
      <c r="J5403">
        <v>4</v>
      </c>
      <c r="K5403" t="s">
        <v>111</v>
      </c>
      <c r="L5403">
        <v>4</v>
      </c>
      <c r="M5403" t="s">
        <v>45</v>
      </c>
      <c r="N5403">
        <v>2</v>
      </c>
      <c r="O5403" t="s">
        <v>60</v>
      </c>
      <c r="R5403" t="s">
        <v>440</v>
      </c>
      <c r="T5403">
        <v>160</v>
      </c>
      <c r="U5403" t="s">
        <v>63</v>
      </c>
      <c r="V5403" t="s">
        <v>64</v>
      </c>
      <c r="X5403" t="s">
        <v>65</v>
      </c>
      <c r="Y5403" t="s">
        <v>82</v>
      </c>
      <c r="AA5403">
        <v>0</v>
      </c>
      <c r="AB5403" t="s">
        <v>51</v>
      </c>
      <c r="AC5403" t="s">
        <v>559</v>
      </c>
      <c r="AD5403">
        <v>1</v>
      </c>
      <c r="AE5403">
        <v>1</v>
      </c>
      <c r="AF5403">
        <v>1</v>
      </c>
      <c r="AG5403">
        <v>2026</v>
      </c>
      <c r="AH5403">
        <v>20251230</v>
      </c>
      <c r="AI5403" t="s">
        <v>7863</v>
      </c>
      <c r="AJ5403">
        <v>1000</v>
      </c>
      <c r="AK5403">
        <v>1115.30126953125</v>
      </c>
      <c r="AL5403" s="10">
        <f t="shared" si="672"/>
        <v>115.30126953125</v>
      </c>
      <c r="AM5403" s="11">
        <f t="shared" si="673"/>
        <v>0.11530126953125</v>
      </c>
      <c r="AN5403">
        <v>1000</v>
      </c>
      <c r="AO5403">
        <v>1122.5572593856909</v>
      </c>
      <c r="AP5403" s="12">
        <f t="shared" si="674"/>
        <v>122.55725938569094</v>
      </c>
      <c r="AQ5403" s="13">
        <f t="shared" si="675"/>
        <v>0.12255725938569094</v>
      </c>
      <c r="AR5403">
        <v>1000</v>
      </c>
      <c r="AS5403">
        <v>1084.69289675558</v>
      </c>
      <c r="AT5403" s="14">
        <f t="shared" si="676"/>
        <v>84.692896755580023</v>
      </c>
      <c r="AU5403" s="15">
        <f t="shared" si="677"/>
        <v>8.4692896755580019E-2</v>
      </c>
      <c r="AV5403">
        <v>1000</v>
      </c>
      <c r="AW5403">
        <v>1150.3597560975611</v>
      </c>
      <c r="AX5403" s="16">
        <f t="shared" si="678"/>
        <v>150.3597560975611</v>
      </c>
      <c r="AY5403" s="17">
        <f t="shared" si="679"/>
        <v>0.15035975609756111</v>
      </c>
    </row>
    <row r="5404" spans="1:51" x14ac:dyDescent="0.25">
      <c r="A5404" t="s">
        <v>69</v>
      </c>
      <c r="B5404" t="s">
        <v>335</v>
      </c>
      <c r="C5404">
        <v>2600</v>
      </c>
      <c r="D5404">
        <v>207497</v>
      </c>
      <c r="E5404">
        <v>2011</v>
      </c>
      <c r="F5404" t="s">
        <v>397</v>
      </c>
      <c r="G5404" t="s">
        <v>681</v>
      </c>
      <c r="H5404" t="s">
        <v>883</v>
      </c>
      <c r="J5404">
        <v>6</v>
      </c>
      <c r="K5404" t="s">
        <v>59</v>
      </c>
      <c r="L5404">
        <v>4</v>
      </c>
      <c r="M5404" t="s">
        <v>45</v>
      </c>
      <c r="N5404">
        <v>3.5</v>
      </c>
      <c r="O5404" t="s">
        <v>76</v>
      </c>
      <c r="P5404" t="s">
        <v>46</v>
      </c>
      <c r="R5404" t="s">
        <v>47</v>
      </c>
      <c r="S5404" t="s">
        <v>78</v>
      </c>
      <c r="T5404">
        <v>250</v>
      </c>
      <c r="U5404" t="s">
        <v>63</v>
      </c>
      <c r="V5404" t="s">
        <v>79</v>
      </c>
      <c r="W5404" t="s">
        <v>3117</v>
      </c>
      <c r="X5404" t="s">
        <v>97</v>
      </c>
      <c r="Y5404" t="s">
        <v>82</v>
      </c>
      <c r="AA5404">
        <v>0</v>
      </c>
      <c r="AB5404" t="s">
        <v>51</v>
      </c>
      <c r="AC5404" t="s">
        <v>52</v>
      </c>
      <c r="AD5404">
        <v>1</v>
      </c>
      <c r="AE5404">
        <v>1</v>
      </c>
      <c r="AF5404">
        <v>1</v>
      </c>
      <c r="AG5404">
        <v>2026</v>
      </c>
      <c r="AH5404">
        <v>20260102</v>
      </c>
      <c r="AI5404" t="s">
        <v>7864</v>
      </c>
      <c r="AJ5404">
        <v>2600</v>
      </c>
      <c r="AK5404">
        <v>2248.056396484375</v>
      </c>
      <c r="AL5404" s="10">
        <f t="shared" si="672"/>
        <v>351.943603515625</v>
      </c>
      <c r="AM5404" s="11">
        <f t="shared" si="673"/>
        <v>0.13536292442908654</v>
      </c>
      <c r="AN5404">
        <v>2600</v>
      </c>
      <c r="AO5404">
        <v>2322.1169466429251</v>
      </c>
      <c r="AP5404" s="12">
        <f t="shared" si="674"/>
        <v>277.88305335707491</v>
      </c>
      <c r="AQ5404" s="13">
        <f t="shared" si="675"/>
        <v>0.10687809744502881</v>
      </c>
      <c r="AR5404">
        <v>2600</v>
      </c>
      <c r="AS5404">
        <v>2333.713671549232</v>
      </c>
      <c r="AT5404" s="14">
        <f t="shared" si="676"/>
        <v>266.286328450768</v>
      </c>
      <c r="AU5404" s="15">
        <f t="shared" si="677"/>
        <v>0.10241781863491077</v>
      </c>
      <c r="AV5404">
        <v>2600</v>
      </c>
      <c r="AW5404">
        <v>2261.0900321543422</v>
      </c>
      <c r="AX5404" s="16">
        <f t="shared" si="678"/>
        <v>338.90996784565777</v>
      </c>
      <c r="AY5404" s="17">
        <f t="shared" si="679"/>
        <v>0.13034998763294531</v>
      </c>
    </row>
    <row r="5405" spans="1:51" x14ac:dyDescent="0.25">
      <c r="A5405" t="s">
        <v>69</v>
      </c>
      <c r="B5405" t="s">
        <v>70</v>
      </c>
      <c r="C5405">
        <v>6700</v>
      </c>
      <c r="D5405">
        <v>70018</v>
      </c>
      <c r="E5405">
        <v>2019</v>
      </c>
      <c r="F5405" t="s">
        <v>71</v>
      </c>
      <c r="G5405" t="s">
        <v>128</v>
      </c>
      <c r="H5405" t="s">
        <v>129</v>
      </c>
      <c r="J5405">
        <v>4</v>
      </c>
      <c r="K5405" t="s">
        <v>87</v>
      </c>
      <c r="L5405">
        <v>4</v>
      </c>
      <c r="M5405" t="s">
        <v>45</v>
      </c>
      <c r="N5405">
        <v>1.5</v>
      </c>
      <c r="O5405" t="s">
        <v>60</v>
      </c>
      <c r="P5405" t="s">
        <v>46</v>
      </c>
      <c r="R5405" t="s">
        <v>61</v>
      </c>
      <c r="U5405" t="s">
        <v>63</v>
      </c>
      <c r="V5405" t="s">
        <v>64</v>
      </c>
      <c r="W5405" t="s">
        <v>1506</v>
      </c>
      <c r="X5405" t="s">
        <v>65</v>
      </c>
      <c r="Y5405" t="s">
        <v>82</v>
      </c>
      <c r="Z5405">
        <v>24095</v>
      </c>
      <c r="AA5405">
        <v>0</v>
      </c>
      <c r="AB5405" t="s">
        <v>51</v>
      </c>
      <c r="AC5405" t="s">
        <v>67</v>
      </c>
      <c r="AD5405">
        <v>1</v>
      </c>
      <c r="AE5405">
        <v>1</v>
      </c>
      <c r="AF5405">
        <v>1</v>
      </c>
      <c r="AG5405">
        <v>2026</v>
      </c>
      <c r="AH5405">
        <v>20251230</v>
      </c>
      <c r="AI5405" t="s">
        <v>7865</v>
      </c>
      <c r="AJ5405">
        <v>6700</v>
      </c>
      <c r="AK5405">
        <v>8707.9814453125</v>
      </c>
      <c r="AL5405" s="10">
        <f t="shared" si="672"/>
        <v>2007.9814453125</v>
      </c>
      <c r="AM5405" s="11">
        <f t="shared" si="673"/>
        <v>0.29969872318097013</v>
      </c>
      <c r="AN5405">
        <v>6700</v>
      </c>
      <c r="AO5405">
        <v>8594.8178621355164</v>
      </c>
      <c r="AP5405" s="12">
        <f t="shared" si="674"/>
        <v>1894.8178621355164</v>
      </c>
      <c r="AQ5405" s="13">
        <f t="shared" si="675"/>
        <v>0.28280863613962931</v>
      </c>
      <c r="AR5405">
        <v>6700</v>
      </c>
      <c r="AS5405">
        <v>8534.9279665345111</v>
      </c>
      <c r="AT5405" s="14">
        <f t="shared" si="676"/>
        <v>1834.9279665345111</v>
      </c>
      <c r="AU5405" s="15">
        <f t="shared" si="677"/>
        <v>0.27386984575141959</v>
      </c>
      <c r="AV5405">
        <v>6700</v>
      </c>
      <c r="AW5405">
        <v>8725.7779291553197</v>
      </c>
      <c r="AX5405" s="16">
        <f t="shared" si="678"/>
        <v>2025.7779291553197</v>
      </c>
      <c r="AY5405" s="17">
        <f t="shared" si="679"/>
        <v>0.30235491479930143</v>
      </c>
    </row>
    <row r="5406" spans="1:51" x14ac:dyDescent="0.25">
      <c r="A5406" t="s">
        <v>106</v>
      </c>
      <c r="B5406" t="s">
        <v>303</v>
      </c>
      <c r="C5406">
        <v>13800</v>
      </c>
      <c r="D5406">
        <v>102957</v>
      </c>
      <c r="E5406">
        <v>2018</v>
      </c>
      <c r="F5406" t="s">
        <v>56</v>
      </c>
      <c r="G5406" t="s">
        <v>133</v>
      </c>
      <c r="J5406">
        <v>8</v>
      </c>
      <c r="K5406" t="s">
        <v>44</v>
      </c>
      <c r="L5406">
        <v>4</v>
      </c>
      <c r="M5406" t="s">
        <v>45</v>
      </c>
      <c r="N5406">
        <v>5</v>
      </c>
      <c r="O5406" t="s">
        <v>76</v>
      </c>
      <c r="P5406" t="s">
        <v>46</v>
      </c>
      <c r="Q5406">
        <v>5</v>
      </c>
      <c r="R5406" t="s">
        <v>77</v>
      </c>
      <c r="S5406" t="s">
        <v>78</v>
      </c>
      <c r="T5406">
        <v>395</v>
      </c>
      <c r="U5406" t="s">
        <v>63</v>
      </c>
      <c r="V5406" t="s">
        <v>79</v>
      </c>
      <c r="W5406" t="s">
        <v>756</v>
      </c>
      <c r="X5406" t="s">
        <v>97</v>
      </c>
      <c r="Y5406" t="s">
        <v>82</v>
      </c>
      <c r="AA5406">
        <v>0</v>
      </c>
      <c r="AB5406" t="s">
        <v>51</v>
      </c>
      <c r="AC5406" t="s">
        <v>83</v>
      </c>
      <c r="AD5406">
        <v>1</v>
      </c>
      <c r="AE5406">
        <v>1</v>
      </c>
      <c r="AF5406">
        <v>1</v>
      </c>
      <c r="AG5406">
        <v>2026</v>
      </c>
      <c r="AH5406">
        <v>20251230</v>
      </c>
      <c r="AI5406" t="s">
        <v>7866</v>
      </c>
      <c r="AJ5406">
        <v>13800</v>
      </c>
      <c r="AK5406">
        <v>18849.4609375</v>
      </c>
      <c r="AL5406" s="10">
        <f t="shared" si="672"/>
        <v>5049.4609375</v>
      </c>
      <c r="AM5406" s="11">
        <f t="shared" si="673"/>
        <v>0.36590296648550724</v>
      </c>
      <c r="AN5406">
        <v>13800</v>
      </c>
      <c r="AO5406">
        <v>17344.039645531029</v>
      </c>
      <c r="AP5406" s="12">
        <f t="shared" si="674"/>
        <v>3544.0396455310292</v>
      </c>
      <c r="AQ5406" s="13">
        <f t="shared" si="675"/>
        <v>0.25681446706746591</v>
      </c>
      <c r="AR5406">
        <v>13800</v>
      </c>
      <c r="AS5406">
        <v>17800.365601349091</v>
      </c>
      <c r="AT5406" s="14">
        <f t="shared" si="676"/>
        <v>4000.3656013490909</v>
      </c>
      <c r="AU5406" s="15">
        <f t="shared" si="677"/>
        <v>0.28988156531515152</v>
      </c>
      <c r="AV5406">
        <v>13800</v>
      </c>
      <c r="AW5406">
        <v>18625.021261516649</v>
      </c>
      <c r="AX5406" s="16">
        <f t="shared" si="678"/>
        <v>4825.0212615166492</v>
      </c>
      <c r="AY5406" s="17">
        <f t="shared" si="679"/>
        <v>0.34963922184903257</v>
      </c>
    </row>
    <row r="5407" spans="1:51" x14ac:dyDescent="0.25">
      <c r="A5407" t="s">
        <v>54</v>
      </c>
      <c r="B5407" t="s">
        <v>154</v>
      </c>
      <c r="C5407">
        <v>5100</v>
      </c>
      <c r="D5407">
        <v>212335</v>
      </c>
      <c r="E5407">
        <v>2017</v>
      </c>
      <c r="F5407" t="s">
        <v>71</v>
      </c>
      <c r="G5407" t="s">
        <v>72</v>
      </c>
      <c r="H5407" t="s">
        <v>1627</v>
      </c>
      <c r="I5407" t="s">
        <v>150</v>
      </c>
      <c r="J5407">
        <v>8</v>
      </c>
      <c r="K5407" t="s">
        <v>44</v>
      </c>
      <c r="L5407">
        <v>4</v>
      </c>
      <c r="M5407" t="s">
        <v>45</v>
      </c>
      <c r="N5407">
        <v>5.3000001907348633</v>
      </c>
      <c r="O5407" t="s">
        <v>119</v>
      </c>
      <c r="P5407" t="s">
        <v>46</v>
      </c>
      <c r="Q5407">
        <v>4</v>
      </c>
      <c r="R5407" t="s">
        <v>77</v>
      </c>
      <c r="S5407" t="s">
        <v>151</v>
      </c>
      <c r="U5407" t="s">
        <v>63</v>
      </c>
      <c r="W5407" t="s">
        <v>253</v>
      </c>
      <c r="X5407" t="s">
        <v>97</v>
      </c>
      <c r="Y5407" t="s">
        <v>82</v>
      </c>
      <c r="Z5407">
        <v>31810</v>
      </c>
      <c r="AA5407">
        <v>0</v>
      </c>
      <c r="AB5407" t="s">
        <v>51</v>
      </c>
      <c r="AC5407" t="s">
        <v>83</v>
      </c>
      <c r="AD5407">
        <v>1</v>
      </c>
      <c r="AE5407">
        <v>1</v>
      </c>
      <c r="AF5407">
        <v>1</v>
      </c>
      <c r="AG5407">
        <v>2026</v>
      </c>
      <c r="AH5407">
        <v>20251229</v>
      </c>
      <c r="AI5407" t="s">
        <v>7867</v>
      </c>
      <c r="AJ5407">
        <v>5100</v>
      </c>
      <c r="AK5407">
        <v>5688.0869140625</v>
      </c>
      <c r="AL5407" s="10">
        <f t="shared" si="672"/>
        <v>588.0869140625</v>
      </c>
      <c r="AM5407" s="11">
        <f t="shared" si="673"/>
        <v>0.11531115962009804</v>
      </c>
      <c r="AN5407">
        <v>5100</v>
      </c>
      <c r="AO5407">
        <v>6054.7776321541214</v>
      </c>
      <c r="AP5407" s="12">
        <f t="shared" si="674"/>
        <v>954.77763215412142</v>
      </c>
      <c r="AQ5407" s="13">
        <f t="shared" si="675"/>
        <v>0.18721130042237674</v>
      </c>
      <c r="AR5407">
        <v>5100</v>
      </c>
      <c r="AS5407">
        <v>6008.0399205983686</v>
      </c>
      <c r="AT5407" s="14">
        <f t="shared" si="676"/>
        <v>908.03992059836855</v>
      </c>
      <c r="AU5407" s="15">
        <f t="shared" si="677"/>
        <v>0.17804704325458207</v>
      </c>
      <c r="AV5407">
        <v>5100</v>
      </c>
      <c r="AW5407">
        <v>5857.3076722338201</v>
      </c>
      <c r="AX5407" s="16">
        <f t="shared" si="678"/>
        <v>757.30767223382009</v>
      </c>
      <c r="AY5407" s="17">
        <f t="shared" si="679"/>
        <v>0.14849170043800394</v>
      </c>
    </row>
    <row r="5408" spans="1:51" x14ac:dyDescent="0.25">
      <c r="A5408" t="s">
        <v>106</v>
      </c>
      <c r="B5408" t="s">
        <v>661</v>
      </c>
      <c r="C5408">
        <v>4200</v>
      </c>
      <c r="D5408">
        <v>180901</v>
      </c>
      <c r="E5408">
        <v>2014</v>
      </c>
      <c r="F5408" t="s">
        <v>397</v>
      </c>
      <c r="G5408" t="s">
        <v>2159</v>
      </c>
      <c r="I5408" t="s">
        <v>7868</v>
      </c>
      <c r="J5408">
        <v>6</v>
      </c>
      <c r="K5408" t="s">
        <v>44</v>
      </c>
      <c r="L5408">
        <v>4</v>
      </c>
      <c r="M5408" t="s">
        <v>45</v>
      </c>
      <c r="N5408">
        <v>3.5</v>
      </c>
      <c r="O5408" t="s">
        <v>76</v>
      </c>
      <c r="P5408" t="s">
        <v>46</v>
      </c>
      <c r="Q5408">
        <v>2</v>
      </c>
      <c r="R5408" t="s">
        <v>77</v>
      </c>
      <c r="T5408">
        <v>250</v>
      </c>
      <c r="U5408" t="s">
        <v>63</v>
      </c>
      <c r="V5408" t="s">
        <v>79</v>
      </c>
      <c r="W5408" t="s">
        <v>7847</v>
      </c>
      <c r="X5408" t="s">
        <v>97</v>
      </c>
      <c r="Y5408" t="s">
        <v>82</v>
      </c>
      <c r="AA5408">
        <v>0</v>
      </c>
      <c r="AB5408" t="s">
        <v>51</v>
      </c>
      <c r="AC5408" t="s">
        <v>83</v>
      </c>
      <c r="AD5408">
        <v>1</v>
      </c>
      <c r="AE5408">
        <v>1</v>
      </c>
      <c r="AF5408">
        <v>1</v>
      </c>
      <c r="AG5408">
        <v>2026</v>
      </c>
      <c r="AH5408">
        <v>20260102</v>
      </c>
      <c r="AI5408" t="s">
        <v>7869</v>
      </c>
      <c r="AJ5408">
        <v>4200</v>
      </c>
      <c r="AK5408">
        <v>5316.32080078125</v>
      </c>
      <c r="AL5408" s="10">
        <f t="shared" si="672"/>
        <v>1116.32080078125</v>
      </c>
      <c r="AM5408" s="11">
        <f t="shared" si="673"/>
        <v>0.26579066685267855</v>
      </c>
      <c r="AN5408">
        <v>4200</v>
      </c>
      <c r="AO5408">
        <v>4875.7000940530907</v>
      </c>
      <c r="AP5408" s="12">
        <f t="shared" si="674"/>
        <v>675.70009405309065</v>
      </c>
      <c r="AQ5408" s="13">
        <f t="shared" si="675"/>
        <v>0.16088097477454538</v>
      </c>
      <c r="AR5408">
        <v>4200</v>
      </c>
      <c r="AS5408">
        <v>4983.8203590040903</v>
      </c>
      <c r="AT5408" s="14">
        <f t="shared" si="676"/>
        <v>783.82035900409028</v>
      </c>
      <c r="AU5408" s="15">
        <f t="shared" si="677"/>
        <v>0.18662389500097387</v>
      </c>
      <c r="AV5408">
        <v>4200</v>
      </c>
      <c r="AW5408">
        <v>5382.9111563241786</v>
      </c>
      <c r="AX5408" s="16">
        <f t="shared" si="678"/>
        <v>1182.9111563241786</v>
      </c>
      <c r="AY5408" s="17">
        <f t="shared" si="679"/>
        <v>0.28164551341051869</v>
      </c>
    </row>
    <row r="5409" spans="1:51" x14ac:dyDescent="0.25">
      <c r="A5409" t="s">
        <v>69</v>
      </c>
      <c r="B5409" t="s">
        <v>85</v>
      </c>
      <c r="C5409">
        <v>6000</v>
      </c>
      <c r="D5409">
        <v>103570</v>
      </c>
      <c r="E5409">
        <v>2019</v>
      </c>
      <c r="F5409" t="s">
        <v>274</v>
      </c>
      <c r="G5409" t="s">
        <v>1225</v>
      </c>
      <c r="H5409" t="s">
        <v>1142</v>
      </c>
      <c r="J5409">
        <v>4</v>
      </c>
      <c r="K5409" t="s">
        <v>111</v>
      </c>
      <c r="L5409">
        <v>4</v>
      </c>
      <c r="M5409" t="s">
        <v>45</v>
      </c>
      <c r="N5409">
        <v>1.5</v>
      </c>
      <c r="O5409" t="s">
        <v>60</v>
      </c>
      <c r="P5409" t="s">
        <v>46</v>
      </c>
      <c r="Q5409">
        <v>2</v>
      </c>
      <c r="R5409" t="s">
        <v>47</v>
      </c>
      <c r="S5409" t="s">
        <v>62</v>
      </c>
      <c r="U5409" t="s">
        <v>63</v>
      </c>
      <c r="V5409" t="s">
        <v>64</v>
      </c>
      <c r="W5409" t="s">
        <v>3633</v>
      </c>
      <c r="X5409" t="s">
        <v>49</v>
      </c>
      <c r="Y5409" t="s">
        <v>66</v>
      </c>
      <c r="AA5409">
        <v>0</v>
      </c>
      <c r="AB5409" t="s">
        <v>51</v>
      </c>
      <c r="AC5409" t="s">
        <v>52</v>
      </c>
      <c r="AD5409">
        <v>1</v>
      </c>
      <c r="AE5409">
        <v>1</v>
      </c>
      <c r="AF5409">
        <v>1</v>
      </c>
      <c r="AG5409">
        <v>2026</v>
      </c>
      <c r="AH5409">
        <v>20251231</v>
      </c>
      <c r="AI5409" t="s">
        <v>7870</v>
      </c>
      <c r="AJ5409">
        <v>6000</v>
      </c>
      <c r="AK5409">
        <v>6680.427734375</v>
      </c>
      <c r="AL5409" s="10">
        <f t="shared" si="672"/>
        <v>680.427734375</v>
      </c>
      <c r="AM5409" s="11">
        <f t="shared" si="673"/>
        <v>0.11340462239583333</v>
      </c>
      <c r="AN5409">
        <v>6000</v>
      </c>
      <c r="AO5409">
        <v>6482.4527394850393</v>
      </c>
      <c r="AP5409" s="12">
        <f t="shared" si="674"/>
        <v>482.45273948503927</v>
      </c>
      <c r="AQ5409" s="13">
        <f t="shared" si="675"/>
        <v>8.0408789914173218E-2</v>
      </c>
      <c r="AR5409">
        <v>6000</v>
      </c>
      <c r="AS5409">
        <v>6556.1486112008033</v>
      </c>
      <c r="AT5409" s="14">
        <f t="shared" si="676"/>
        <v>556.14861120080332</v>
      </c>
      <c r="AU5409" s="15">
        <f t="shared" si="677"/>
        <v>9.2691435200133884E-2</v>
      </c>
      <c r="AV5409">
        <v>6000</v>
      </c>
      <c r="AW5409">
        <v>6696.6369889186089</v>
      </c>
      <c r="AX5409" s="16">
        <f t="shared" si="678"/>
        <v>696.63698891860895</v>
      </c>
      <c r="AY5409" s="17">
        <f t="shared" si="679"/>
        <v>0.11610616481976815</v>
      </c>
    </row>
    <row r="5410" spans="1:51" x14ac:dyDescent="0.25">
      <c r="A5410" t="s">
        <v>54</v>
      </c>
      <c r="B5410" t="s">
        <v>453</v>
      </c>
      <c r="C5410">
        <v>6000</v>
      </c>
      <c r="D5410">
        <v>149726</v>
      </c>
      <c r="E5410">
        <v>2016</v>
      </c>
      <c r="F5410" t="s">
        <v>155</v>
      </c>
      <c r="G5410" t="s">
        <v>150</v>
      </c>
      <c r="H5410" t="s">
        <v>1120</v>
      </c>
      <c r="J5410">
        <v>6</v>
      </c>
      <c r="K5410" t="s">
        <v>59</v>
      </c>
      <c r="L5410">
        <v>4</v>
      </c>
      <c r="M5410" t="s">
        <v>45</v>
      </c>
      <c r="N5410">
        <v>3.5999999046325679</v>
      </c>
      <c r="O5410" t="s">
        <v>76</v>
      </c>
      <c r="P5410" t="s">
        <v>46</v>
      </c>
      <c r="Q5410">
        <v>2</v>
      </c>
      <c r="R5410" t="s">
        <v>77</v>
      </c>
      <c r="S5410" t="s">
        <v>78</v>
      </c>
      <c r="U5410" t="s">
        <v>63</v>
      </c>
      <c r="X5410" t="s">
        <v>97</v>
      </c>
      <c r="Y5410" t="s">
        <v>82</v>
      </c>
      <c r="AA5410">
        <v>0</v>
      </c>
      <c r="AB5410" t="s">
        <v>51</v>
      </c>
      <c r="AC5410" t="s">
        <v>83</v>
      </c>
      <c r="AD5410">
        <v>1</v>
      </c>
      <c r="AE5410">
        <v>1</v>
      </c>
      <c r="AF5410">
        <v>1</v>
      </c>
      <c r="AG5410">
        <v>2026</v>
      </c>
      <c r="AH5410">
        <v>20260102</v>
      </c>
      <c r="AI5410" t="s">
        <v>7871</v>
      </c>
      <c r="AJ5410">
        <v>6000</v>
      </c>
      <c r="AK5410">
        <v>5397.06982421875</v>
      </c>
      <c r="AL5410" s="10">
        <f t="shared" si="672"/>
        <v>602.93017578125</v>
      </c>
      <c r="AM5410" s="11">
        <f t="shared" si="673"/>
        <v>0.10048836263020833</v>
      </c>
      <c r="AN5410">
        <v>6000</v>
      </c>
      <c r="AO5410">
        <v>5734.7694461210031</v>
      </c>
      <c r="AP5410" s="12">
        <f t="shared" si="674"/>
        <v>265.23055387899694</v>
      </c>
      <c r="AQ5410" s="13">
        <f t="shared" si="675"/>
        <v>4.4205092313166154E-2</v>
      </c>
      <c r="AR5410">
        <v>6000</v>
      </c>
      <c r="AS5410">
        <v>5471.5357189767601</v>
      </c>
      <c r="AT5410" s="14">
        <f t="shared" si="676"/>
        <v>528.46428102323989</v>
      </c>
      <c r="AU5410" s="15">
        <f t="shared" si="677"/>
        <v>8.8077380170539982E-2</v>
      </c>
      <c r="AV5410">
        <v>6000</v>
      </c>
      <c r="AW5410">
        <v>5498.109388458226</v>
      </c>
      <c r="AX5410" s="16">
        <f t="shared" si="678"/>
        <v>501.89061154177398</v>
      </c>
      <c r="AY5410" s="17">
        <f t="shared" si="679"/>
        <v>8.3648435256962334E-2</v>
      </c>
    </row>
    <row r="5411" spans="1:51" x14ac:dyDescent="0.25">
      <c r="A5411" t="s">
        <v>54</v>
      </c>
      <c r="B5411" t="s">
        <v>479</v>
      </c>
      <c r="C5411">
        <v>2500</v>
      </c>
      <c r="D5411">
        <v>158080</v>
      </c>
      <c r="E5411">
        <v>2017</v>
      </c>
      <c r="F5411" t="s">
        <v>56</v>
      </c>
      <c r="G5411" t="s">
        <v>57</v>
      </c>
      <c r="H5411" t="s">
        <v>2877</v>
      </c>
      <c r="J5411">
        <v>4</v>
      </c>
      <c r="K5411" t="s">
        <v>59</v>
      </c>
      <c r="L5411">
        <v>4</v>
      </c>
      <c r="M5411" t="s">
        <v>45</v>
      </c>
      <c r="N5411">
        <v>2</v>
      </c>
      <c r="O5411" t="s">
        <v>60</v>
      </c>
      <c r="P5411" t="s">
        <v>46</v>
      </c>
      <c r="Q5411">
        <v>4</v>
      </c>
      <c r="R5411" t="s">
        <v>61</v>
      </c>
      <c r="T5411">
        <v>188</v>
      </c>
      <c r="U5411" t="s">
        <v>63</v>
      </c>
      <c r="V5411" t="s">
        <v>64</v>
      </c>
      <c r="W5411" t="s">
        <v>1397</v>
      </c>
      <c r="X5411" t="s">
        <v>65</v>
      </c>
      <c r="Y5411" t="s">
        <v>66</v>
      </c>
      <c r="Z5411">
        <v>26500</v>
      </c>
      <c r="AA5411">
        <v>1</v>
      </c>
      <c r="AB5411" t="s">
        <v>292</v>
      </c>
      <c r="AC5411" t="s">
        <v>293</v>
      </c>
      <c r="AD5411">
        <v>1</v>
      </c>
      <c r="AE5411">
        <v>1</v>
      </c>
      <c r="AF5411">
        <v>1</v>
      </c>
      <c r="AG5411">
        <v>2026</v>
      </c>
      <c r="AH5411">
        <v>20251229</v>
      </c>
      <c r="AI5411" t="s">
        <v>7872</v>
      </c>
      <c r="AJ5411">
        <v>2500</v>
      </c>
      <c r="AK5411">
        <v>2918.10400390625</v>
      </c>
      <c r="AL5411" s="10">
        <f t="shared" si="672"/>
        <v>418.10400390625</v>
      </c>
      <c r="AM5411" s="11">
        <f t="shared" si="673"/>
        <v>0.16724160156250001</v>
      </c>
      <c r="AN5411">
        <v>2500</v>
      </c>
      <c r="AO5411">
        <v>3032.1130257579671</v>
      </c>
      <c r="AP5411" s="12">
        <f t="shared" si="674"/>
        <v>532.11302575796708</v>
      </c>
      <c r="AQ5411" s="13">
        <f t="shared" si="675"/>
        <v>0.21284521030318684</v>
      </c>
      <c r="AR5411">
        <v>2500</v>
      </c>
      <c r="AS5411">
        <v>3130.3577574312012</v>
      </c>
      <c r="AT5411" s="14">
        <f t="shared" si="676"/>
        <v>630.35775743120121</v>
      </c>
      <c r="AU5411" s="15">
        <f t="shared" si="677"/>
        <v>0.25214310297248049</v>
      </c>
      <c r="AV5411">
        <v>2500</v>
      </c>
      <c r="AW5411">
        <v>2952.281524926686</v>
      </c>
      <c r="AX5411" s="16">
        <f t="shared" si="678"/>
        <v>452.28152492668596</v>
      </c>
      <c r="AY5411" s="17">
        <f t="shared" si="679"/>
        <v>0.18091260997067438</v>
      </c>
    </row>
    <row r="5412" spans="1:51" x14ac:dyDescent="0.25">
      <c r="A5412" t="s">
        <v>39</v>
      </c>
      <c r="B5412" t="s">
        <v>224</v>
      </c>
      <c r="C5412">
        <v>2000</v>
      </c>
      <c r="D5412">
        <v>151098</v>
      </c>
      <c r="E5412">
        <v>2006</v>
      </c>
      <c r="F5412" t="s">
        <v>818</v>
      </c>
      <c r="G5412" t="s">
        <v>1377</v>
      </c>
      <c r="I5412" t="s">
        <v>7873</v>
      </c>
      <c r="J5412">
        <v>6</v>
      </c>
      <c r="K5412" t="s">
        <v>44</v>
      </c>
      <c r="L5412">
        <v>4</v>
      </c>
      <c r="M5412" t="s">
        <v>45</v>
      </c>
      <c r="N5412">
        <v>2.5</v>
      </c>
      <c r="O5412" t="s">
        <v>45</v>
      </c>
      <c r="R5412" t="s">
        <v>61</v>
      </c>
      <c r="S5412" t="s">
        <v>78</v>
      </c>
      <c r="T5412">
        <v>236</v>
      </c>
      <c r="U5412" t="s">
        <v>63</v>
      </c>
      <c r="V5412" t="s">
        <v>79</v>
      </c>
      <c r="W5412" t="s">
        <v>1600</v>
      </c>
      <c r="X5412" t="s">
        <v>65</v>
      </c>
      <c r="Y5412" t="s">
        <v>50</v>
      </c>
      <c r="AA5412">
        <v>0</v>
      </c>
      <c r="AB5412" t="s">
        <v>51</v>
      </c>
      <c r="AC5412" t="s">
        <v>67</v>
      </c>
      <c r="AD5412">
        <v>1</v>
      </c>
      <c r="AE5412">
        <v>1</v>
      </c>
      <c r="AF5412">
        <v>1</v>
      </c>
      <c r="AG5412">
        <v>2026</v>
      </c>
      <c r="AH5412">
        <v>20251231</v>
      </c>
      <c r="AI5412" t="s">
        <v>7874</v>
      </c>
      <c r="AJ5412">
        <v>2000</v>
      </c>
      <c r="AK5412">
        <v>2486.565673828125</v>
      </c>
      <c r="AL5412" s="10">
        <f t="shared" si="672"/>
        <v>486.565673828125</v>
      </c>
      <c r="AM5412" s="11">
        <f t="shared" si="673"/>
        <v>0.24328283691406249</v>
      </c>
      <c r="AN5412">
        <v>2000</v>
      </c>
      <c r="AO5412">
        <v>2257.6951357692001</v>
      </c>
      <c r="AP5412" s="12">
        <f t="shared" si="674"/>
        <v>257.69513576920008</v>
      </c>
      <c r="AQ5412" s="13">
        <f t="shared" si="675"/>
        <v>0.12884756788460003</v>
      </c>
      <c r="AR5412">
        <v>2000</v>
      </c>
      <c r="AS5412">
        <v>2467.6410028796922</v>
      </c>
      <c r="AT5412" s="14">
        <f t="shared" si="676"/>
        <v>467.64100287969222</v>
      </c>
      <c r="AU5412" s="15">
        <f t="shared" si="677"/>
        <v>0.23382050143984612</v>
      </c>
      <c r="AV5412">
        <v>2000</v>
      </c>
      <c r="AW5412">
        <v>2519.5627836611188</v>
      </c>
      <c r="AX5412" s="16">
        <f t="shared" si="678"/>
        <v>519.56278366111883</v>
      </c>
      <c r="AY5412" s="17">
        <f t="shared" si="679"/>
        <v>0.25978139183055943</v>
      </c>
    </row>
    <row r="5413" spans="1:51" x14ac:dyDescent="0.25">
      <c r="A5413" t="s">
        <v>106</v>
      </c>
      <c r="B5413" t="s">
        <v>482</v>
      </c>
      <c r="C5413">
        <v>600</v>
      </c>
      <c r="D5413">
        <v>156451</v>
      </c>
      <c r="E5413">
        <v>2014</v>
      </c>
      <c r="F5413" t="s">
        <v>182</v>
      </c>
      <c r="G5413" t="s">
        <v>662</v>
      </c>
      <c r="J5413">
        <v>6</v>
      </c>
      <c r="K5413" t="s">
        <v>44</v>
      </c>
      <c r="L5413">
        <v>4</v>
      </c>
      <c r="M5413" t="s">
        <v>45</v>
      </c>
      <c r="N5413">
        <v>3.5</v>
      </c>
      <c r="O5413" t="s">
        <v>60</v>
      </c>
      <c r="P5413" t="s">
        <v>451</v>
      </c>
      <c r="R5413" t="s">
        <v>305</v>
      </c>
      <c r="S5413" t="s">
        <v>151</v>
      </c>
      <c r="U5413" t="s">
        <v>63</v>
      </c>
      <c r="X5413" t="s">
        <v>112</v>
      </c>
      <c r="Y5413" t="s">
        <v>82</v>
      </c>
      <c r="AA5413">
        <v>0</v>
      </c>
      <c r="AB5413" t="s">
        <v>51</v>
      </c>
      <c r="AC5413" t="s">
        <v>52</v>
      </c>
      <c r="AD5413">
        <v>1</v>
      </c>
      <c r="AE5413">
        <v>1</v>
      </c>
      <c r="AF5413">
        <v>1</v>
      </c>
      <c r="AG5413">
        <v>2026</v>
      </c>
      <c r="AH5413">
        <v>20251230</v>
      </c>
      <c r="AI5413" t="s">
        <v>7875</v>
      </c>
      <c r="AJ5413">
        <v>600</v>
      </c>
      <c r="AK5413">
        <v>894.46038818359375</v>
      </c>
      <c r="AL5413" s="10">
        <f t="shared" si="672"/>
        <v>294.46038818359375</v>
      </c>
      <c r="AM5413" s="11">
        <f t="shared" si="673"/>
        <v>0.49076731363932291</v>
      </c>
      <c r="AN5413">
        <v>600</v>
      </c>
      <c r="AO5413">
        <v>973.03958505468302</v>
      </c>
      <c r="AP5413" s="12">
        <f t="shared" si="674"/>
        <v>373.03958505468302</v>
      </c>
      <c r="AQ5413" s="13">
        <f t="shared" si="675"/>
        <v>0.62173264175780507</v>
      </c>
      <c r="AR5413">
        <v>600</v>
      </c>
      <c r="AS5413">
        <v>884.94629479373816</v>
      </c>
      <c r="AT5413" s="14">
        <f t="shared" si="676"/>
        <v>284.94629479373816</v>
      </c>
      <c r="AU5413" s="15">
        <f t="shared" si="677"/>
        <v>0.47491049132289692</v>
      </c>
      <c r="AV5413">
        <v>600</v>
      </c>
      <c r="AW5413">
        <v>901.77966101694915</v>
      </c>
      <c r="AX5413" s="16">
        <f t="shared" si="678"/>
        <v>301.77966101694915</v>
      </c>
      <c r="AY5413" s="17">
        <f t="shared" si="679"/>
        <v>0.50296610169491529</v>
      </c>
    </row>
    <row r="5414" spans="1:51" x14ac:dyDescent="0.25">
      <c r="A5414" t="s">
        <v>106</v>
      </c>
      <c r="B5414" t="s">
        <v>107</v>
      </c>
      <c r="C5414">
        <v>26500</v>
      </c>
      <c r="D5414">
        <v>60755</v>
      </c>
      <c r="E5414">
        <v>2019</v>
      </c>
      <c r="F5414" t="s">
        <v>155</v>
      </c>
      <c r="G5414" t="s">
        <v>150</v>
      </c>
      <c r="H5414" t="s">
        <v>230</v>
      </c>
      <c r="J5414">
        <v>8</v>
      </c>
      <c r="K5414" t="s">
        <v>59</v>
      </c>
      <c r="L5414">
        <v>4</v>
      </c>
      <c r="M5414" t="s">
        <v>45</v>
      </c>
      <c r="N5414">
        <v>5.6999998092651367</v>
      </c>
      <c r="O5414" t="s">
        <v>76</v>
      </c>
      <c r="R5414" t="s">
        <v>77</v>
      </c>
      <c r="S5414" t="s">
        <v>78</v>
      </c>
      <c r="T5414">
        <v>395</v>
      </c>
      <c r="U5414" t="s">
        <v>63</v>
      </c>
      <c r="V5414" t="s">
        <v>79</v>
      </c>
      <c r="X5414" t="s">
        <v>136</v>
      </c>
      <c r="Y5414" t="s">
        <v>82</v>
      </c>
      <c r="AA5414">
        <v>0</v>
      </c>
      <c r="AB5414" t="s">
        <v>51</v>
      </c>
      <c r="AC5414" t="s">
        <v>83</v>
      </c>
      <c r="AD5414">
        <v>1</v>
      </c>
      <c r="AE5414">
        <v>1</v>
      </c>
      <c r="AF5414">
        <v>1</v>
      </c>
      <c r="AG5414">
        <v>2026</v>
      </c>
      <c r="AH5414">
        <v>20260102</v>
      </c>
      <c r="AI5414" t="s">
        <v>7876</v>
      </c>
      <c r="AJ5414">
        <v>26500</v>
      </c>
      <c r="AK5414">
        <v>27906.279296875</v>
      </c>
      <c r="AL5414" s="10">
        <f t="shared" si="672"/>
        <v>1406.279296875</v>
      </c>
      <c r="AM5414" s="11">
        <f t="shared" si="673"/>
        <v>5.3067143278301886E-2</v>
      </c>
      <c r="AN5414">
        <v>26500</v>
      </c>
      <c r="AO5414">
        <v>24878.331219172829</v>
      </c>
      <c r="AP5414" s="12">
        <f t="shared" si="674"/>
        <v>1621.6687808271708</v>
      </c>
      <c r="AQ5414" s="13">
        <f t="shared" si="675"/>
        <v>6.1195048333100785E-2</v>
      </c>
      <c r="AR5414">
        <v>26500</v>
      </c>
      <c r="AS5414">
        <v>28106.727811912198</v>
      </c>
      <c r="AT5414" s="14">
        <f t="shared" si="676"/>
        <v>1606.7278119121984</v>
      </c>
      <c r="AU5414" s="15">
        <f t="shared" si="677"/>
        <v>6.0631238185365977E-2</v>
      </c>
      <c r="AV5414">
        <v>26500</v>
      </c>
      <c r="AW5414">
        <v>27072.570014144268</v>
      </c>
      <c r="AX5414" s="16">
        <f t="shared" si="678"/>
        <v>572.5700141442685</v>
      </c>
      <c r="AY5414" s="17">
        <f t="shared" si="679"/>
        <v>2.1606415628085605E-2</v>
      </c>
    </row>
    <row r="5415" spans="1:51" x14ac:dyDescent="0.25">
      <c r="A5415" t="s">
        <v>54</v>
      </c>
      <c r="B5415" t="s">
        <v>138</v>
      </c>
      <c r="C5415">
        <v>4700</v>
      </c>
      <c r="D5415">
        <v>306449</v>
      </c>
      <c r="E5415">
        <v>2014</v>
      </c>
      <c r="F5415" t="s">
        <v>71</v>
      </c>
      <c r="G5415" t="s">
        <v>72</v>
      </c>
      <c r="H5415" t="s">
        <v>388</v>
      </c>
      <c r="I5415" t="s">
        <v>150</v>
      </c>
      <c r="J5415">
        <v>8</v>
      </c>
      <c r="K5415" t="s">
        <v>87</v>
      </c>
      <c r="L5415">
        <v>4</v>
      </c>
      <c r="M5415" t="s">
        <v>45</v>
      </c>
      <c r="N5415">
        <v>5.3000001907348633</v>
      </c>
      <c r="O5415" t="s">
        <v>119</v>
      </c>
      <c r="P5415" t="s">
        <v>161</v>
      </c>
      <c r="Q5415">
        <v>2</v>
      </c>
      <c r="R5415" t="s">
        <v>77</v>
      </c>
      <c r="S5415" t="s">
        <v>151</v>
      </c>
      <c r="U5415" t="s">
        <v>63</v>
      </c>
      <c r="W5415" t="s">
        <v>1113</v>
      </c>
      <c r="X5415" t="s">
        <v>97</v>
      </c>
      <c r="Y5415" t="s">
        <v>66</v>
      </c>
      <c r="AA5415">
        <v>0</v>
      </c>
      <c r="AB5415" t="s">
        <v>51</v>
      </c>
      <c r="AC5415" t="s">
        <v>83</v>
      </c>
      <c r="AD5415">
        <v>1</v>
      </c>
      <c r="AE5415">
        <v>1</v>
      </c>
      <c r="AF5415">
        <v>1</v>
      </c>
      <c r="AG5415">
        <v>2026</v>
      </c>
      <c r="AH5415">
        <v>20251230</v>
      </c>
      <c r="AI5415" t="s">
        <v>7877</v>
      </c>
      <c r="AJ5415">
        <v>4700</v>
      </c>
      <c r="AK5415">
        <v>2956.468017578125</v>
      </c>
      <c r="AL5415" s="10">
        <f t="shared" si="672"/>
        <v>1743.531982421875</v>
      </c>
      <c r="AM5415" s="11">
        <f t="shared" si="673"/>
        <v>0.37096425157912233</v>
      </c>
      <c r="AN5415">
        <v>4700</v>
      </c>
      <c r="AO5415">
        <v>2526.4022358159482</v>
      </c>
      <c r="AP5415" s="12">
        <f t="shared" si="674"/>
        <v>2173.5977641840518</v>
      </c>
      <c r="AQ5415" s="13">
        <f t="shared" si="675"/>
        <v>0.46246760940086207</v>
      </c>
      <c r="AR5415">
        <v>4700</v>
      </c>
      <c r="AS5415">
        <v>2738.5146668041061</v>
      </c>
      <c r="AT5415" s="14">
        <f t="shared" si="676"/>
        <v>1961.4853331958939</v>
      </c>
      <c r="AU5415" s="15">
        <f t="shared" si="677"/>
        <v>0.41733730493529658</v>
      </c>
      <c r="AV5415">
        <v>4700</v>
      </c>
      <c r="AW5415">
        <v>2952.281524926686</v>
      </c>
      <c r="AX5415" s="16">
        <f t="shared" si="678"/>
        <v>1747.718475073314</v>
      </c>
      <c r="AY5415" s="17">
        <f t="shared" si="679"/>
        <v>0.37185499469644978</v>
      </c>
    </row>
    <row r="5416" spans="1:51" x14ac:dyDescent="0.25">
      <c r="A5416" t="s">
        <v>54</v>
      </c>
      <c r="B5416" t="s">
        <v>263</v>
      </c>
      <c r="C5416">
        <v>9400</v>
      </c>
      <c r="D5416">
        <v>108674</v>
      </c>
      <c r="E5416">
        <v>2020</v>
      </c>
      <c r="F5416" t="s">
        <v>56</v>
      </c>
      <c r="G5416" t="s">
        <v>133</v>
      </c>
      <c r="J5416">
        <v>6</v>
      </c>
      <c r="K5416" t="s">
        <v>44</v>
      </c>
      <c r="L5416">
        <v>4</v>
      </c>
      <c r="M5416" t="s">
        <v>45</v>
      </c>
      <c r="N5416">
        <v>2.7000000476837158</v>
      </c>
      <c r="O5416" t="s">
        <v>119</v>
      </c>
      <c r="P5416" t="s">
        <v>46</v>
      </c>
      <c r="Q5416">
        <v>3</v>
      </c>
      <c r="R5416" t="s">
        <v>77</v>
      </c>
      <c r="S5416" t="s">
        <v>151</v>
      </c>
      <c r="T5416">
        <v>325</v>
      </c>
      <c r="U5416" t="s">
        <v>63</v>
      </c>
      <c r="V5416" t="s">
        <v>79</v>
      </c>
      <c r="W5416" t="s">
        <v>483</v>
      </c>
      <c r="X5416" t="s">
        <v>97</v>
      </c>
      <c r="Y5416" t="s">
        <v>82</v>
      </c>
      <c r="AA5416">
        <v>0</v>
      </c>
      <c r="AB5416" t="s">
        <v>51</v>
      </c>
      <c r="AC5416" t="s">
        <v>83</v>
      </c>
      <c r="AD5416">
        <v>1</v>
      </c>
      <c r="AE5416">
        <v>1</v>
      </c>
      <c r="AF5416">
        <v>1</v>
      </c>
      <c r="AG5416">
        <v>2026</v>
      </c>
      <c r="AH5416">
        <v>20251231</v>
      </c>
      <c r="AI5416" t="s">
        <v>7878</v>
      </c>
      <c r="AJ5416">
        <v>9400</v>
      </c>
      <c r="AK5416">
        <v>13790.2255859375</v>
      </c>
      <c r="AL5416" s="10">
        <f t="shared" si="672"/>
        <v>4390.2255859375</v>
      </c>
      <c r="AM5416" s="11">
        <f t="shared" si="673"/>
        <v>0.46704527509973404</v>
      </c>
      <c r="AN5416">
        <v>9400</v>
      </c>
      <c r="AO5416">
        <v>13403.74110916389</v>
      </c>
      <c r="AP5416" s="12">
        <f t="shared" si="674"/>
        <v>4003.7411091638896</v>
      </c>
      <c r="AQ5416" s="13">
        <f t="shared" si="675"/>
        <v>0.42592990523020102</v>
      </c>
      <c r="AR5416">
        <v>9400</v>
      </c>
      <c r="AS5416">
        <v>13064.99035912259</v>
      </c>
      <c r="AT5416" s="14">
        <f t="shared" si="676"/>
        <v>3664.9903591225902</v>
      </c>
      <c r="AU5416" s="15">
        <f t="shared" si="677"/>
        <v>0.38989259139602023</v>
      </c>
      <c r="AV5416">
        <v>9400</v>
      </c>
      <c r="AW5416">
        <v>13825.215967834571</v>
      </c>
      <c r="AX5416" s="16">
        <f t="shared" si="678"/>
        <v>4425.2159678345706</v>
      </c>
      <c r="AY5416" s="17">
        <f t="shared" si="679"/>
        <v>0.4707676561526139</v>
      </c>
    </row>
    <row r="5417" spans="1:51" x14ac:dyDescent="0.25">
      <c r="A5417" t="s">
        <v>39</v>
      </c>
      <c r="B5417" t="s">
        <v>224</v>
      </c>
      <c r="C5417">
        <v>2300</v>
      </c>
      <c r="D5417">
        <v>140480</v>
      </c>
      <c r="E5417">
        <v>2007</v>
      </c>
      <c r="F5417" t="s">
        <v>165</v>
      </c>
      <c r="G5417" t="s">
        <v>166</v>
      </c>
      <c r="I5417" t="s">
        <v>5476</v>
      </c>
      <c r="J5417">
        <v>4</v>
      </c>
      <c r="K5417" t="s">
        <v>59</v>
      </c>
      <c r="L5417">
        <v>4</v>
      </c>
      <c r="M5417" t="s">
        <v>45</v>
      </c>
      <c r="N5417">
        <v>1.799999952316284</v>
      </c>
      <c r="O5417" t="s">
        <v>60</v>
      </c>
      <c r="P5417" t="s">
        <v>161</v>
      </c>
      <c r="R5417" t="s">
        <v>61</v>
      </c>
      <c r="S5417" t="s">
        <v>151</v>
      </c>
      <c r="T5417">
        <v>126</v>
      </c>
      <c r="U5417" t="s">
        <v>63</v>
      </c>
      <c r="V5417" t="s">
        <v>64</v>
      </c>
      <c r="W5417" t="s">
        <v>3176</v>
      </c>
      <c r="X5417" t="s">
        <v>65</v>
      </c>
      <c r="Y5417" t="s">
        <v>125</v>
      </c>
      <c r="AA5417">
        <v>0</v>
      </c>
      <c r="AB5417" t="s">
        <v>51</v>
      </c>
      <c r="AC5417" t="s">
        <v>67</v>
      </c>
      <c r="AD5417">
        <v>1</v>
      </c>
      <c r="AE5417">
        <v>1</v>
      </c>
      <c r="AF5417">
        <v>1</v>
      </c>
      <c r="AG5417">
        <v>2026</v>
      </c>
      <c r="AH5417">
        <v>20251231</v>
      </c>
      <c r="AI5417" t="s">
        <v>7879</v>
      </c>
      <c r="AJ5417">
        <v>2300</v>
      </c>
      <c r="AK5417">
        <v>934.43621826171875</v>
      </c>
      <c r="AL5417" s="10">
        <f t="shared" si="672"/>
        <v>1365.5637817382813</v>
      </c>
      <c r="AM5417" s="11">
        <f t="shared" si="673"/>
        <v>0.59372338336447006</v>
      </c>
      <c r="AN5417">
        <v>2300</v>
      </c>
      <c r="AO5417">
        <v>1048.3983788263549</v>
      </c>
      <c r="AP5417" s="12">
        <f t="shared" si="674"/>
        <v>1251.6016211736451</v>
      </c>
      <c r="AQ5417" s="13">
        <f t="shared" si="675"/>
        <v>0.54417461790158483</v>
      </c>
      <c r="AR5417">
        <v>2300</v>
      </c>
      <c r="AS5417">
        <v>1059.9120936768311</v>
      </c>
      <c r="AT5417" s="14">
        <f t="shared" si="676"/>
        <v>1240.0879063231689</v>
      </c>
      <c r="AU5417" s="15">
        <f t="shared" si="677"/>
        <v>0.53916865492311694</v>
      </c>
      <c r="AV5417">
        <v>2300</v>
      </c>
      <c r="AW5417">
        <v>988.10847834135518</v>
      </c>
      <c r="AX5417" s="16">
        <f t="shared" si="678"/>
        <v>1311.8915216586447</v>
      </c>
      <c r="AY5417" s="17">
        <f t="shared" si="679"/>
        <v>0.5703876181124542</v>
      </c>
    </row>
    <row r="5418" spans="1:51" x14ac:dyDescent="0.25">
      <c r="A5418" t="s">
        <v>106</v>
      </c>
      <c r="B5418" t="s">
        <v>501</v>
      </c>
      <c r="C5418">
        <v>8700</v>
      </c>
      <c r="D5418">
        <v>159125</v>
      </c>
      <c r="E5418">
        <v>2013</v>
      </c>
      <c r="F5418" t="s">
        <v>56</v>
      </c>
      <c r="G5418" t="s">
        <v>133</v>
      </c>
      <c r="J5418">
        <v>6</v>
      </c>
      <c r="K5418" t="s">
        <v>193</v>
      </c>
      <c r="L5418">
        <v>4</v>
      </c>
      <c r="M5418" t="s">
        <v>45</v>
      </c>
      <c r="N5418">
        <v>3.5</v>
      </c>
      <c r="O5418" t="s">
        <v>119</v>
      </c>
      <c r="P5418" t="s">
        <v>46</v>
      </c>
      <c r="Q5418">
        <v>4</v>
      </c>
      <c r="R5418" t="s">
        <v>77</v>
      </c>
      <c r="S5418" t="s">
        <v>151</v>
      </c>
      <c r="T5418">
        <v>365</v>
      </c>
      <c r="U5418" t="s">
        <v>63</v>
      </c>
      <c r="V5418" t="s">
        <v>79</v>
      </c>
      <c r="X5418" t="s">
        <v>136</v>
      </c>
      <c r="Y5418" t="s">
        <v>82</v>
      </c>
      <c r="AA5418">
        <v>0</v>
      </c>
      <c r="AB5418" t="s">
        <v>51</v>
      </c>
      <c r="AC5418" t="s">
        <v>83</v>
      </c>
      <c r="AD5418">
        <v>1</v>
      </c>
      <c r="AE5418">
        <v>1</v>
      </c>
      <c r="AF5418">
        <v>1</v>
      </c>
      <c r="AG5418">
        <v>2026</v>
      </c>
      <c r="AH5418">
        <v>20251230</v>
      </c>
      <c r="AI5418" t="s">
        <v>7880</v>
      </c>
      <c r="AJ5418">
        <v>8700</v>
      </c>
      <c r="AK5418">
        <v>7421.8701171875</v>
      </c>
      <c r="AL5418" s="10">
        <f t="shared" si="672"/>
        <v>1278.1298828125</v>
      </c>
      <c r="AM5418" s="11">
        <f t="shared" si="673"/>
        <v>0.14691148078304597</v>
      </c>
      <c r="AN5418">
        <v>8700</v>
      </c>
      <c r="AO5418">
        <v>6886.6054581607596</v>
      </c>
      <c r="AP5418" s="12">
        <f t="shared" si="674"/>
        <v>1813.3945418392404</v>
      </c>
      <c r="AQ5418" s="13">
        <f t="shared" si="675"/>
        <v>0.20843615423439546</v>
      </c>
      <c r="AR5418">
        <v>8700</v>
      </c>
      <c r="AS5418">
        <v>6987.2957287879417</v>
      </c>
      <c r="AT5418" s="14">
        <f t="shared" si="676"/>
        <v>1712.7042712120583</v>
      </c>
      <c r="AU5418" s="15">
        <f t="shared" si="677"/>
        <v>0.19686255990943199</v>
      </c>
      <c r="AV5418">
        <v>8700</v>
      </c>
      <c r="AW5418">
        <v>7405.4617449664429</v>
      </c>
      <c r="AX5418" s="16">
        <f t="shared" si="678"/>
        <v>1294.5382550335571</v>
      </c>
      <c r="AY5418" s="17">
        <f t="shared" si="679"/>
        <v>0.14879750057856977</v>
      </c>
    </row>
    <row r="5419" spans="1:51" x14ac:dyDescent="0.25">
      <c r="A5419" t="s">
        <v>69</v>
      </c>
      <c r="B5419" t="s">
        <v>70</v>
      </c>
      <c r="C5419">
        <v>14000</v>
      </c>
      <c r="D5419">
        <v>84360</v>
      </c>
      <c r="E5419">
        <v>2017</v>
      </c>
      <c r="F5419" t="s">
        <v>182</v>
      </c>
      <c r="G5419" t="s">
        <v>631</v>
      </c>
      <c r="J5419">
        <v>6</v>
      </c>
      <c r="K5419" t="s">
        <v>59</v>
      </c>
      <c r="L5419">
        <v>4</v>
      </c>
      <c r="M5419" t="s">
        <v>45</v>
      </c>
      <c r="N5419">
        <v>3.5</v>
      </c>
      <c r="O5419" t="s">
        <v>45</v>
      </c>
      <c r="P5419" t="s">
        <v>46</v>
      </c>
      <c r="R5419" t="s">
        <v>305</v>
      </c>
      <c r="S5419" t="s">
        <v>78</v>
      </c>
      <c r="U5419" t="s">
        <v>63</v>
      </c>
      <c r="X5419" t="s">
        <v>112</v>
      </c>
      <c r="Y5419" t="s">
        <v>82</v>
      </c>
      <c r="AA5419">
        <v>0</v>
      </c>
      <c r="AB5419" t="s">
        <v>51</v>
      </c>
      <c r="AC5419" t="s">
        <v>52</v>
      </c>
      <c r="AD5419">
        <v>1</v>
      </c>
      <c r="AE5419">
        <v>1</v>
      </c>
      <c r="AF5419">
        <v>1</v>
      </c>
      <c r="AG5419">
        <v>2026</v>
      </c>
      <c r="AH5419">
        <v>20251230</v>
      </c>
      <c r="AI5419" t="s">
        <v>7881</v>
      </c>
      <c r="AJ5419">
        <v>14000</v>
      </c>
      <c r="AK5419">
        <v>9399.1630859375</v>
      </c>
      <c r="AL5419" s="10">
        <f t="shared" si="672"/>
        <v>4600.8369140625</v>
      </c>
      <c r="AM5419" s="11">
        <f t="shared" si="673"/>
        <v>0.32863120814732144</v>
      </c>
      <c r="AN5419">
        <v>14000</v>
      </c>
      <c r="AO5419">
        <v>9322.133016529111</v>
      </c>
      <c r="AP5419" s="12">
        <f t="shared" si="674"/>
        <v>4677.866983470889</v>
      </c>
      <c r="AQ5419" s="13">
        <f t="shared" si="675"/>
        <v>0.33413335596220634</v>
      </c>
      <c r="AR5419">
        <v>14000</v>
      </c>
      <c r="AS5419">
        <v>8609.6715252145696</v>
      </c>
      <c r="AT5419" s="14">
        <f t="shared" si="676"/>
        <v>5390.3284747854304</v>
      </c>
      <c r="AU5419" s="15">
        <f t="shared" si="677"/>
        <v>0.38502346248467362</v>
      </c>
      <c r="AV5419">
        <v>14000</v>
      </c>
      <c r="AW5419">
        <v>9507.5709779179779</v>
      </c>
      <c r="AX5419" s="16">
        <f t="shared" si="678"/>
        <v>4492.4290220820221</v>
      </c>
      <c r="AY5419" s="17">
        <f t="shared" si="679"/>
        <v>0.32088778729157302</v>
      </c>
    </row>
    <row r="5420" spans="1:51" x14ac:dyDescent="0.25">
      <c r="A5420" t="s">
        <v>69</v>
      </c>
      <c r="B5420" t="s">
        <v>70</v>
      </c>
      <c r="C5420">
        <v>15300</v>
      </c>
      <c r="D5420">
        <v>199740</v>
      </c>
      <c r="E5420">
        <v>2015</v>
      </c>
      <c r="F5420" t="s">
        <v>165</v>
      </c>
      <c r="G5420" t="s">
        <v>487</v>
      </c>
      <c r="H5420" t="s">
        <v>488</v>
      </c>
      <c r="I5420" t="s">
        <v>489</v>
      </c>
      <c r="J5420">
        <v>6</v>
      </c>
      <c r="K5420" t="s">
        <v>111</v>
      </c>
      <c r="L5420">
        <v>4</v>
      </c>
      <c r="M5420" t="s">
        <v>45</v>
      </c>
      <c r="N5420">
        <v>4</v>
      </c>
      <c r="O5420" t="s">
        <v>76</v>
      </c>
      <c r="P5420" t="s">
        <v>46</v>
      </c>
      <c r="R5420" t="s">
        <v>47</v>
      </c>
      <c r="S5420" t="s">
        <v>78</v>
      </c>
      <c r="T5420">
        <v>270</v>
      </c>
      <c r="U5420" t="s">
        <v>63</v>
      </c>
      <c r="V5420" t="s">
        <v>79</v>
      </c>
      <c r="W5420" t="s">
        <v>490</v>
      </c>
      <c r="X5420" t="s">
        <v>97</v>
      </c>
      <c r="Y5420" t="s">
        <v>50</v>
      </c>
      <c r="AA5420">
        <v>0</v>
      </c>
      <c r="AB5420" t="s">
        <v>51</v>
      </c>
      <c r="AC5420" t="s">
        <v>52</v>
      </c>
      <c r="AD5420">
        <v>1</v>
      </c>
      <c r="AE5420">
        <v>1</v>
      </c>
      <c r="AF5420">
        <v>1</v>
      </c>
      <c r="AG5420">
        <v>2026</v>
      </c>
      <c r="AH5420">
        <v>20251230</v>
      </c>
      <c r="AI5420" t="s">
        <v>7882</v>
      </c>
      <c r="AJ5420">
        <v>15300</v>
      </c>
      <c r="AK5420">
        <v>11923.673828125</v>
      </c>
      <c r="AL5420" s="10">
        <f t="shared" si="672"/>
        <v>3376.326171875</v>
      </c>
      <c r="AM5420" s="11">
        <f t="shared" si="673"/>
        <v>0.22067491319444443</v>
      </c>
      <c r="AN5420">
        <v>15300</v>
      </c>
      <c r="AO5420">
        <v>11777.611716734589</v>
      </c>
      <c r="AP5420" s="12">
        <f t="shared" si="674"/>
        <v>3522.3882832654108</v>
      </c>
      <c r="AQ5420" s="13">
        <f t="shared" si="675"/>
        <v>0.23022145642257588</v>
      </c>
      <c r="AR5420">
        <v>15300</v>
      </c>
      <c r="AS5420">
        <v>11464.14403986742</v>
      </c>
      <c r="AT5420" s="14">
        <f t="shared" si="676"/>
        <v>3835.8559601325796</v>
      </c>
      <c r="AU5420" s="15">
        <f t="shared" si="677"/>
        <v>0.25070953987794636</v>
      </c>
      <c r="AV5420">
        <v>15300</v>
      </c>
      <c r="AW5420">
        <v>11960.38873994638</v>
      </c>
      <c r="AX5420" s="16">
        <f t="shared" si="678"/>
        <v>3339.6112600536198</v>
      </c>
      <c r="AY5420" s="17">
        <f t="shared" si="679"/>
        <v>0.21827524575513854</v>
      </c>
    </row>
    <row r="5421" spans="1:51" x14ac:dyDescent="0.25">
      <c r="A5421" t="s">
        <v>69</v>
      </c>
      <c r="B5421" t="s">
        <v>210</v>
      </c>
      <c r="C5421">
        <v>3800</v>
      </c>
      <c r="D5421">
        <v>120952</v>
      </c>
      <c r="E5421">
        <v>2013</v>
      </c>
      <c r="F5421" t="s">
        <v>71</v>
      </c>
      <c r="G5421" t="s">
        <v>128</v>
      </c>
      <c r="H5421" t="s">
        <v>695</v>
      </c>
      <c r="J5421">
        <v>4</v>
      </c>
      <c r="K5421" t="s">
        <v>234</v>
      </c>
      <c r="L5421">
        <v>4</v>
      </c>
      <c r="M5421" t="s">
        <v>45</v>
      </c>
      <c r="N5421">
        <v>2.5</v>
      </c>
      <c r="O5421" t="s">
        <v>60</v>
      </c>
      <c r="P5421" t="s">
        <v>46</v>
      </c>
      <c r="R5421" t="s">
        <v>61</v>
      </c>
      <c r="U5421" t="s">
        <v>63</v>
      </c>
      <c r="V5421" t="s">
        <v>64</v>
      </c>
      <c r="W5421" t="s">
        <v>1854</v>
      </c>
      <c r="X5421" t="s">
        <v>65</v>
      </c>
      <c r="Y5421" t="s">
        <v>82</v>
      </c>
      <c r="AA5421">
        <v>0</v>
      </c>
      <c r="AB5421" t="s">
        <v>51</v>
      </c>
      <c r="AC5421" t="s">
        <v>67</v>
      </c>
      <c r="AD5421">
        <v>1</v>
      </c>
      <c r="AE5421">
        <v>1</v>
      </c>
      <c r="AF5421">
        <v>1</v>
      </c>
      <c r="AG5421">
        <v>2026</v>
      </c>
      <c r="AH5421">
        <v>20260102</v>
      </c>
      <c r="AI5421" t="s">
        <v>7883</v>
      </c>
      <c r="AJ5421">
        <v>3800</v>
      </c>
      <c r="AK5421">
        <v>2837.409912109375</v>
      </c>
      <c r="AL5421" s="10">
        <f t="shared" si="672"/>
        <v>962.590087890625</v>
      </c>
      <c r="AM5421" s="11">
        <f t="shared" si="673"/>
        <v>0.2533131810238487</v>
      </c>
      <c r="AN5421">
        <v>3800</v>
      </c>
      <c r="AO5421">
        <v>2689.1731134950292</v>
      </c>
      <c r="AP5421" s="12">
        <f t="shared" si="674"/>
        <v>1110.8268865049708</v>
      </c>
      <c r="AQ5421" s="13">
        <f t="shared" si="675"/>
        <v>0.29232286486972919</v>
      </c>
      <c r="AR5421">
        <v>3800</v>
      </c>
      <c r="AS5421">
        <v>2991.5501422828402</v>
      </c>
      <c r="AT5421" s="14">
        <f t="shared" si="676"/>
        <v>808.44985771715983</v>
      </c>
      <c r="AU5421" s="15">
        <f t="shared" si="677"/>
        <v>0.21274996255714732</v>
      </c>
      <c r="AV5421">
        <v>3800</v>
      </c>
      <c r="AW5421">
        <v>2878.421814671814</v>
      </c>
      <c r="AX5421" s="16">
        <f t="shared" si="678"/>
        <v>921.57818532818601</v>
      </c>
      <c r="AY5421" s="17">
        <f t="shared" si="679"/>
        <v>0.24252057508636474</v>
      </c>
    </row>
    <row r="5422" spans="1:51" x14ac:dyDescent="0.25">
      <c r="A5422" t="s">
        <v>54</v>
      </c>
      <c r="B5422" t="s">
        <v>453</v>
      </c>
      <c r="C5422">
        <v>31250</v>
      </c>
      <c r="D5422">
        <v>78654</v>
      </c>
      <c r="E5422">
        <v>2019</v>
      </c>
      <c r="F5422" t="s">
        <v>56</v>
      </c>
      <c r="G5422" t="s">
        <v>7417</v>
      </c>
      <c r="H5422" t="s">
        <v>1460</v>
      </c>
      <c r="J5422">
        <v>8</v>
      </c>
      <c r="K5422" t="s">
        <v>44</v>
      </c>
      <c r="L5422">
        <v>4</v>
      </c>
      <c r="M5422" t="s">
        <v>45</v>
      </c>
      <c r="N5422">
        <v>6.6999998092651367</v>
      </c>
      <c r="O5422" t="s">
        <v>76</v>
      </c>
      <c r="P5422" t="s">
        <v>46</v>
      </c>
      <c r="Q5422">
        <v>3</v>
      </c>
      <c r="R5422" t="s">
        <v>1390</v>
      </c>
      <c r="S5422" t="s">
        <v>78</v>
      </c>
      <c r="T5422">
        <v>440</v>
      </c>
      <c r="U5422" t="s">
        <v>272</v>
      </c>
      <c r="V5422" t="s">
        <v>79</v>
      </c>
      <c r="X5422" t="s">
        <v>593</v>
      </c>
      <c r="Y5422" t="s">
        <v>82</v>
      </c>
      <c r="AA5422">
        <v>0</v>
      </c>
      <c r="AB5422" t="s">
        <v>51</v>
      </c>
      <c r="AC5422" t="s">
        <v>594</v>
      </c>
      <c r="AD5422">
        <v>1</v>
      </c>
      <c r="AE5422">
        <v>1</v>
      </c>
      <c r="AF5422">
        <v>1</v>
      </c>
      <c r="AG5422">
        <v>2026</v>
      </c>
      <c r="AH5422">
        <v>20260102</v>
      </c>
      <c r="AI5422" t="s">
        <v>7884</v>
      </c>
      <c r="AJ5422">
        <v>31250</v>
      </c>
      <c r="AK5422">
        <v>31143.787109375</v>
      </c>
      <c r="AL5422" s="10">
        <f t="shared" si="672"/>
        <v>106.212890625</v>
      </c>
      <c r="AM5422" s="11">
        <f t="shared" si="673"/>
        <v>3.3988124999999999E-3</v>
      </c>
      <c r="AN5422">
        <v>31250</v>
      </c>
      <c r="AO5422">
        <v>30364.455924581889</v>
      </c>
      <c r="AP5422" s="12">
        <f t="shared" si="674"/>
        <v>885.54407541811088</v>
      </c>
      <c r="AQ5422" s="13">
        <f t="shared" si="675"/>
        <v>2.833741041337955E-2</v>
      </c>
      <c r="AR5422">
        <v>31250</v>
      </c>
      <c r="AS5422">
        <v>30368.298521269629</v>
      </c>
      <c r="AT5422" s="14">
        <f t="shared" si="676"/>
        <v>881.70147873037058</v>
      </c>
      <c r="AU5422" s="15">
        <f t="shared" si="677"/>
        <v>2.8214447319371859E-2</v>
      </c>
      <c r="AV5422">
        <v>31250</v>
      </c>
      <c r="AW5422">
        <v>30420.705215419501</v>
      </c>
      <c r="AX5422" s="16">
        <f t="shared" si="678"/>
        <v>829.29478458049925</v>
      </c>
      <c r="AY5422" s="17">
        <f t="shared" si="679"/>
        <v>2.6537433106575976E-2</v>
      </c>
    </row>
    <row r="5423" spans="1:51" x14ac:dyDescent="0.25">
      <c r="A5423" t="s">
        <v>39</v>
      </c>
      <c r="B5423" t="s">
        <v>114</v>
      </c>
      <c r="C5423">
        <v>1300</v>
      </c>
      <c r="D5423">
        <v>286188</v>
      </c>
      <c r="E5423">
        <v>2003</v>
      </c>
      <c r="F5423" t="s">
        <v>56</v>
      </c>
      <c r="G5423" t="s">
        <v>1005</v>
      </c>
      <c r="J5423">
        <v>8</v>
      </c>
      <c r="K5423" t="s">
        <v>44</v>
      </c>
      <c r="L5423">
        <v>4</v>
      </c>
      <c r="M5423" t="s">
        <v>45</v>
      </c>
      <c r="N5423">
        <v>6</v>
      </c>
      <c r="O5423" t="s">
        <v>76</v>
      </c>
      <c r="P5423" t="s">
        <v>46</v>
      </c>
      <c r="R5423" t="s">
        <v>77</v>
      </c>
      <c r="S5423" t="s">
        <v>78</v>
      </c>
      <c r="T5423">
        <v>325</v>
      </c>
      <c r="U5423" t="s">
        <v>272</v>
      </c>
      <c r="V5423" t="s">
        <v>79</v>
      </c>
      <c r="X5423" t="s">
        <v>81</v>
      </c>
      <c r="Y5423" t="s">
        <v>82</v>
      </c>
      <c r="AA5423">
        <v>0</v>
      </c>
      <c r="AB5423" t="s">
        <v>51</v>
      </c>
      <c r="AC5423" t="s">
        <v>83</v>
      </c>
      <c r="AD5423">
        <v>1</v>
      </c>
      <c r="AE5423">
        <v>1</v>
      </c>
      <c r="AF5423">
        <v>1</v>
      </c>
      <c r="AG5423">
        <v>2026</v>
      </c>
      <c r="AH5423">
        <v>20251231</v>
      </c>
      <c r="AI5423" t="s">
        <v>7885</v>
      </c>
      <c r="AJ5423">
        <v>1300</v>
      </c>
      <c r="AK5423">
        <v>2946.89111328125</v>
      </c>
      <c r="AL5423" s="10">
        <f t="shared" si="672"/>
        <v>1646.89111328125</v>
      </c>
      <c r="AM5423" s="11">
        <f t="shared" si="673"/>
        <v>1.2668393179086539</v>
      </c>
      <c r="AN5423">
        <v>1300</v>
      </c>
      <c r="AO5423">
        <v>2648.9030054988739</v>
      </c>
      <c r="AP5423" s="12">
        <f t="shared" si="674"/>
        <v>1348.9030054988739</v>
      </c>
      <c r="AQ5423" s="13">
        <f t="shared" si="675"/>
        <v>1.0376176965375954</v>
      </c>
      <c r="AR5423">
        <v>1300</v>
      </c>
      <c r="AS5423">
        <v>2699.3758790860202</v>
      </c>
      <c r="AT5423" s="14">
        <f t="shared" si="676"/>
        <v>1399.3758790860202</v>
      </c>
      <c r="AU5423" s="15">
        <f t="shared" si="677"/>
        <v>1.0764429839123233</v>
      </c>
      <c r="AV5423">
        <v>1300</v>
      </c>
      <c r="AW5423">
        <v>2952.281524926686</v>
      </c>
      <c r="AX5423" s="16">
        <f t="shared" si="678"/>
        <v>1652.281524926686</v>
      </c>
      <c r="AY5423" s="17">
        <f t="shared" si="679"/>
        <v>1.270985788405143</v>
      </c>
    </row>
    <row r="5424" spans="1:51" x14ac:dyDescent="0.25">
      <c r="A5424" t="s">
        <v>69</v>
      </c>
      <c r="B5424" t="s">
        <v>210</v>
      </c>
      <c r="C5424">
        <v>16000</v>
      </c>
      <c r="D5424">
        <v>43320</v>
      </c>
      <c r="E5424">
        <v>2018</v>
      </c>
      <c r="F5424" t="s">
        <v>143</v>
      </c>
      <c r="G5424" t="s">
        <v>6133</v>
      </c>
      <c r="H5424" t="s">
        <v>767</v>
      </c>
      <c r="J5424">
        <v>6</v>
      </c>
      <c r="K5424" t="s">
        <v>87</v>
      </c>
      <c r="L5424">
        <v>4</v>
      </c>
      <c r="M5424" t="s">
        <v>45</v>
      </c>
      <c r="N5424">
        <v>3.7000000476837158</v>
      </c>
      <c r="O5424" t="s">
        <v>60</v>
      </c>
      <c r="P5424" t="s">
        <v>46</v>
      </c>
      <c r="Q5424">
        <v>3</v>
      </c>
      <c r="R5424" t="s">
        <v>61</v>
      </c>
      <c r="S5424" t="s">
        <v>62</v>
      </c>
      <c r="T5424">
        <v>305</v>
      </c>
      <c r="U5424" t="s">
        <v>63</v>
      </c>
      <c r="V5424" t="s">
        <v>79</v>
      </c>
      <c r="W5424" t="s">
        <v>7886</v>
      </c>
      <c r="X5424" t="s">
        <v>65</v>
      </c>
      <c r="Y5424" t="s">
        <v>82</v>
      </c>
      <c r="Z5424">
        <v>49370</v>
      </c>
      <c r="AA5424">
        <v>0</v>
      </c>
      <c r="AB5424" t="s">
        <v>51</v>
      </c>
      <c r="AC5424" t="s">
        <v>67</v>
      </c>
      <c r="AD5424">
        <v>1</v>
      </c>
      <c r="AE5424">
        <v>1</v>
      </c>
      <c r="AF5424">
        <v>1</v>
      </c>
      <c r="AG5424">
        <v>2026</v>
      </c>
      <c r="AH5424">
        <v>20260102</v>
      </c>
      <c r="AI5424" t="s">
        <v>7887</v>
      </c>
      <c r="AJ5424">
        <v>16000</v>
      </c>
      <c r="AK5424">
        <v>14989.3349609375</v>
      </c>
      <c r="AL5424" s="10">
        <f t="shared" si="672"/>
        <v>1010.6650390625</v>
      </c>
      <c r="AM5424" s="11">
        <f t="shared" si="673"/>
        <v>6.3166564941406253E-2</v>
      </c>
      <c r="AN5424">
        <v>16000</v>
      </c>
      <c r="AO5424">
        <v>15310.555776901019</v>
      </c>
      <c r="AP5424" s="12">
        <f t="shared" si="674"/>
        <v>689.44422309898073</v>
      </c>
      <c r="AQ5424" s="13">
        <f t="shared" si="675"/>
        <v>4.3090263943686292E-2</v>
      </c>
      <c r="AR5424">
        <v>16000</v>
      </c>
      <c r="AS5424">
        <v>13271.98098176524</v>
      </c>
      <c r="AT5424" s="14">
        <f t="shared" si="676"/>
        <v>2728.0190182347596</v>
      </c>
      <c r="AU5424" s="15">
        <f t="shared" si="677"/>
        <v>0.17050118863967248</v>
      </c>
      <c r="AV5424">
        <v>16000</v>
      </c>
      <c r="AW5424">
        <v>15023.724029380901</v>
      </c>
      <c r="AX5424" s="16">
        <f t="shared" si="678"/>
        <v>976.2759706190991</v>
      </c>
      <c r="AY5424" s="17">
        <f t="shared" si="679"/>
        <v>6.1017248163693694E-2</v>
      </c>
    </row>
    <row r="5425" spans="1:51" x14ac:dyDescent="0.25">
      <c r="A5425" t="s">
        <v>39</v>
      </c>
      <c r="B5425" t="s">
        <v>355</v>
      </c>
      <c r="C5425">
        <v>1700</v>
      </c>
      <c r="D5425">
        <v>101826</v>
      </c>
      <c r="E5425">
        <v>2010</v>
      </c>
      <c r="F5425" t="s">
        <v>397</v>
      </c>
      <c r="G5425" t="s">
        <v>1428</v>
      </c>
      <c r="J5425">
        <v>4</v>
      </c>
      <c r="K5425" t="s">
        <v>75</v>
      </c>
      <c r="L5425">
        <v>4</v>
      </c>
      <c r="M5425" t="s">
        <v>557</v>
      </c>
      <c r="N5425">
        <v>1.5</v>
      </c>
      <c r="O5425" t="s">
        <v>60</v>
      </c>
      <c r="P5425" t="s">
        <v>46</v>
      </c>
      <c r="Q5425">
        <v>2</v>
      </c>
      <c r="R5425" t="s">
        <v>440</v>
      </c>
      <c r="T5425">
        <v>117</v>
      </c>
      <c r="U5425" t="s">
        <v>63</v>
      </c>
      <c r="V5425" t="s">
        <v>64</v>
      </c>
      <c r="W5425" t="s">
        <v>1429</v>
      </c>
      <c r="X5425" t="s">
        <v>131</v>
      </c>
      <c r="Y5425" t="s">
        <v>50</v>
      </c>
      <c r="AA5425">
        <v>0</v>
      </c>
      <c r="AB5425" t="s">
        <v>51</v>
      </c>
      <c r="AC5425" t="s">
        <v>559</v>
      </c>
      <c r="AD5425">
        <v>1</v>
      </c>
      <c r="AE5425">
        <v>1</v>
      </c>
      <c r="AF5425">
        <v>1</v>
      </c>
      <c r="AG5425">
        <v>2026</v>
      </c>
      <c r="AH5425">
        <v>20251230</v>
      </c>
      <c r="AI5425" t="s">
        <v>7888</v>
      </c>
      <c r="AJ5425">
        <v>1700</v>
      </c>
      <c r="AK5425">
        <v>2555.53564453125</v>
      </c>
      <c r="AL5425" s="10">
        <f t="shared" si="672"/>
        <v>855.53564453125</v>
      </c>
      <c r="AM5425" s="11">
        <f t="shared" si="673"/>
        <v>0.50325626148897062</v>
      </c>
      <c r="AN5425">
        <v>1700</v>
      </c>
      <c r="AO5425">
        <v>2395.4081117032092</v>
      </c>
      <c r="AP5425" s="12">
        <f t="shared" si="674"/>
        <v>695.40811170320922</v>
      </c>
      <c r="AQ5425" s="13">
        <f t="shared" si="675"/>
        <v>0.40906359511953483</v>
      </c>
      <c r="AR5425">
        <v>1700</v>
      </c>
      <c r="AS5425">
        <v>2401.1453181320412</v>
      </c>
      <c r="AT5425" s="14">
        <f t="shared" si="676"/>
        <v>701.14531813204121</v>
      </c>
      <c r="AU5425" s="15">
        <f t="shared" si="677"/>
        <v>0.41243842243061246</v>
      </c>
      <c r="AV5425">
        <v>1700</v>
      </c>
      <c r="AW5425">
        <v>2603.0144462279268</v>
      </c>
      <c r="AX5425" s="16">
        <f t="shared" si="678"/>
        <v>903.01444622792678</v>
      </c>
      <c r="AY5425" s="17">
        <f t="shared" si="679"/>
        <v>0.53118496836936868</v>
      </c>
    </row>
    <row r="5426" spans="1:51" x14ac:dyDescent="0.25">
      <c r="A5426" t="s">
        <v>54</v>
      </c>
      <c r="B5426" t="s">
        <v>154</v>
      </c>
      <c r="C5426">
        <v>17000</v>
      </c>
      <c r="D5426">
        <v>100522</v>
      </c>
      <c r="E5426">
        <v>2021</v>
      </c>
      <c r="F5426" t="s">
        <v>165</v>
      </c>
      <c r="G5426" t="s">
        <v>1768</v>
      </c>
      <c r="H5426" t="s">
        <v>390</v>
      </c>
      <c r="I5426" t="s">
        <v>7889</v>
      </c>
      <c r="J5426">
        <v>6</v>
      </c>
      <c r="K5426" t="s">
        <v>59</v>
      </c>
      <c r="L5426">
        <v>4</v>
      </c>
      <c r="M5426" t="s">
        <v>45</v>
      </c>
      <c r="N5426">
        <v>3.5</v>
      </c>
      <c r="O5426" t="s">
        <v>60</v>
      </c>
      <c r="P5426" t="s">
        <v>46</v>
      </c>
      <c r="R5426" t="s">
        <v>47</v>
      </c>
      <c r="S5426" t="s">
        <v>151</v>
      </c>
      <c r="T5426">
        <v>295</v>
      </c>
      <c r="U5426" t="s">
        <v>63</v>
      </c>
      <c r="V5426" t="s">
        <v>79</v>
      </c>
      <c r="W5426" t="s">
        <v>916</v>
      </c>
      <c r="X5426" t="s">
        <v>112</v>
      </c>
      <c r="Y5426" t="s">
        <v>82</v>
      </c>
      <c r="Z5426">
        <v>37285</v>
      </c>
      <c r="AA5426">
        <v>0</v>
      </c>
      <c r="AB5426" t="s">
        <v>51</v>
      </c>
      <c r="AC5426" t="s">
        <v>98</v>
      </c>
      <c r="AD5426">
        <v>1</v>
      </c>
      <c r="AE5426">
        <v>1</v>
      </c>
      <c r="AF5426">
        <v>1</v>
      </c>
      <c r="AG5426">
        <v>2026</v>
      </c>
      <c r="AH5426">
        <v>20260101</v>
      </c>
      <c r="AI5426" t="s">
        <v>7890</v>
      </c>
      <c r="AJ5426">
        <v>17000</v>
      </c>
      <c r="AK5426">
        <v>16066.197265625</v>
      </c>
      <c r="AL5426" s="10">
        <f t="shared" si="672"/>
        <v>933.802734375</v>
      </c>
      <c r="AM5426" s="11">
        <f t="shared" si="673"/>
        <v>5.4929572610294117E-2</v>
      </c>
      <c r="AN5426">
        <v>17000</v>
      </c>
      <c r="AO5426">
        <v>16827.456695882622</v>
      </c>
      <c r="AP5426" s="12">
        <f t="shared" si="674"/>
        <v>172.54330411737828</v>
      </c>
      <c r="AQ5426" s="13">
        <f t="shared" si="675"/>
        <v>1.0149606124551664E-2</v>
      </c>
      <c r="AR5426">
        <v>17000</v>
      </c>
      <c r="AS5426">
        <v>17436.31654924119</v>
      </c>
      <c r="AT5426" s="14">
        <f t="shared" si="676"/>
        <v>436.31654924118993</v>
      </c>
      <c r="AU5426" s="15">
        <f t="shared" si="677"/>
        <v>2.5665679367128821E-2</v>
      </c>
      <c r="AV5426">
        <v>17000</v>
      </c>
      <c r="AW5426">
        <v>16126.124206708981</v>
      </c>
      <c r="AX5426" s="16">
        <f t="shared" si="678"/>
        <v>873.87579329101936</v>
      </c>
      <c r="AY5426" s="17">
        <f t="shared" si="679"/>
        <v>5.1404458428883491E-2</v>
      </c>
    </row>
    <row r="5427" spans="1:51" x14ac:dyDescent="0.25">
      <c r="A5427" t="s">
        <v>106</v>
      </c>
      <c r="B5427" t="s">
        <v>164</v>
      </c>
      <c r="C5427">
        <v>44800</v>
      </c>
      <c r="D5427">
        <v>97659</v>
      </c>
      <c r="E5427">
        <v>2022</v>
      </c>
      <c r="F5427" t="s">
        <v>71</v>
      </c>
      <c r="G5427" t="s">
        <v>758</v>
      </c>
      <c r="H5427" t="s">
        <v>388</v>
      </c>
      <c r="I5427" t="s">
        <v>1262</v>
      </c>
      <c r="J5427">
        <v>8</v>
      </c>
      <c r="K5427" t="s">
        <v>111</v>
      </c>
      <c r="L5427">
        <v>4</v>
      </c>
      <c r="M5427" t="s">
        <v>45</v>
      </c>
      <c r="N5427">
        <v>6.5999999046325684</v>
      </c>
      <c r="O5427" t="s">
        <v>76</v>
      </c>
      <c r="P5427" t="s">
        <v>46</v>
      </c>
      <c r="Q5427">
        <v>4</v>
      </c>
      <c r="R5427" t="s">
        <v>77</v>
      </c>
      <c r="S5427" t="s">
        <v>78</v>
      </c>
      <c r="U5427" t="s">
        <v>272</v>
      </c>
      <c r="V5427" t="s">
        <v>79</v>
      </c>
      <c r="W5427" t="s">
        <v>759</v>
      </c>
      <c r="X5427" t="s">
        <v>1006</v>
      </c>
      <c r="Y5427" t="s">
        <v>125</v>
      </c>
      <c r="AA5427">
        <v>0</v>
      </c>
      <c r="AB5427" t="s">
        <v>51</v>
      </c>
      <c r="AC5427" t="s">
        <v>1007</v>
      </c>
      <c r="AD5427">
        <v>1</v>
      </c>
      <c r="AE5427">
        <v>1</v>
      </c>
      <c r="AF5427">
        <v>1</v>
      </c>
      <c r="AG5427">
        <v>2026</v>
      </c>
      <c r="AH5427">
        <v>20251229</v>
      </c>
      <c r="AI5427" t="s">
        <v>7891</v>
      </c>
      <c r="AJ5427">
        <v>44800</v>
      </c>
      <c r="AK5427">
        <v>45325.5078125</v>
      </c>
      <c r="AL5427" s="10">
        <f t="shared" si="672"/>
        <v>525.5078125</v>
      </c>
      <c r="AM5427" s="11">
        <f t="shared" si="673"/>
        <v>1.1730085100446428E-2</v>
      </c>
      <c r="AN5427">
        <v>44800</v>
      </c>
      <c r="AO5427">
        <v>44360.780409297578</v>
      </c>
      <c r="AP5427" s="12">
        <f t="shared" si="674"/>
        <v>439.21959070242156</v>
      </c>
      <c r="AQ5427" s="13">
        <f t="shared" si="675"/>
        <v>9.8040087210361955E-3</v>
      </c>
      <c r="AR5427">
        <v>44800</v>
      </c>
      <c r="AS5427">
        <v>47151.054193719421</v>
      </c>
      <c r="AT5427" s="14">
        <f t="shared" si="676"/>
        <v>2351.0541937194212</v>
      </c>
      <c r="AU5427" s="15">
        <f t="shared" si="677"/>
        <v>5.2478888252665654E-2</v>
      </c>
      <c r="AV5427">
        <v>44800</v>
      </c>
      <c r="AW5427">
        <v>45335.743633276739</v>
      </c>
      <c r="AX5427" s="16">
        <f t="shared" si="678"/>
        <v>535.74363327673927</v>
      </c>
      <c r="AY5427" s="17">
        <f t="shared" si="679"/>
        <v>1.1958563242784359E-2</v>
      </c>
    </row>
    <row r="5428" spans="1:51" x14ac:dyDescent="0.25">
      <c r="A5428" t="s">
        <v>54</v>
      </c>
      <c r="B5428" t="s">
        <v>148</v>
      </c>
      <c r="C5428">
        <v>8500</v>
      </c>
      <c r="D5428">
        <v>131726</v>
      </c>
      <c r="E5428">
        <v>2018</v>
      </c>
      <c r="F5428" t="s">
        <v>165</v>
      </c>
      <c r="G5428" t="s">
        <v>289</v>
      </c>
      <c r="H5428" t="s">
        <v>403</v>
      </c>
      <c r="I5428" t="s">
        <v>6269</v>
      </c>
      <c r="J5428">
        <v>4</v>
      </c>
      <c r="K5428" t="s">
        <v>44</v>
      </c>
      <c r="L5428">
        <v>4</v>
      </c>
      <c r="M5428" t="s">
        <v>45</v>
      </c>
      <c r="N5428">
        <v>2.5</v>
      </c>
      <c r="O5428" t="s">
        <v>60</v>
      </c>
      <c r="R5428" t="s">
        <v>61</v>
      </c>
      <c r="S5428" t="s">
        <v>151</v>
      </c>
      <c r="T5428">
        <v>202</v>
      </c>
      <c r="U5428" t="s">
        <v>63</v>
      </c>
      <c r="V5428" t="s">
        <v>64</v>
      </c>
      <c r="W5428" t="s">
        <v>347</v>
      </c>
      <c r="X5428" t="s">
        <v>65</v>
      </c>
      <c r="Y5428" t="s">
        <v>50</v>
      </c>
      <c r="AA5428">
        <v>0</v>
      </c>
      <c r="AB5428" t="s">
        <v>51</v>
      </c>
      <c r="AC5428" t="s">
        <v>67</v>
      </c>
      <c r="AD5428">
        <v>1</v>
      </c>
      <c r="AE5428">
        <v>1</v>
      </c>
      <c r="AF5428">
        <v>1</v>
      </c>
      <c r="AG5428">
        <v>2026</v>
      </c>
      <c r="AH5428">
        <v>20251230</v>
      </c>
      <c r="AI5428" t="s">
        <v>7892</v>
      </c>
      <c r="AJ5428">
        <v>8500</v>
      </c>
      <c r="AK5428">
        <v>7837.9697265625</v>
      </c>
      <c r="AL5428" s="10">
        <f t="shared" si="672"/>
        <v>662.0302734375</v>
      </c>
      <c r="AM5428" s="11">
        <f t="shared" si="673"/>
        <v>7.7885914522058827E-2</v>
      </c>
      <c r="AN5428">
        <v>8500</v>
      </c>
      <c r="AO5428">
        <v>7922.8790376397337</v>
      </c>
      <c r="AP5428" s="12">
        <f t="shared" si="674"/>
        <v>577.12096236026628</v>
      </c>
      <c r="AQ5428" s="13">
        <f t="shared" si="675"/>
        <v>6.7896583807090155E-2</v>
      </c>
      <c r="AR5428">
        <v>8500</v>
      </c>
      <c r="AS5428">
        <v>7976.570964808092</v>
      </c>
      <c r="AT5428" s="14">
        <f t="shared" si="676"/>
        <v>523.42903519190804</v>
      </c>
      <c r="AU5428" s="15">
        <f t="shared" si="677"/>
        <v>6.1579886493165654E-2</v>
      </c>
      <c r="AV5428">
        <v>8500</v>
      </c>
      <c r="AW5428">
        <v>7932.4984286612198</v>
      </c>
      <c r="AX5428" s="16">
        <f t="shared" si="678"/>
        <v>567.5015713387802</v>
      </c>
      <c r="AY5428" s="17">
        <f t="shared" si="679"/>
        <v>6.6764890745738853E-2</v>
      </c>
    </row>
    <row r="5429" spans="1:51" x14ac:dyDescent="0.25">
      <c r="A5429" t="s">
        <v>54</v>
      </c>
      <c r="B5429" t="s">
        <v>138</v>
      </c>
      <c r="C5429">
        <v>1900</v>
      </c>
      <c r="D5429">
        <v>202642</v>
      </c>
      <c r="E5429">
        <v>2012</v>
      </c>
      <c r="F5429" t="s">
        <v>71</v>
      </c>
      <c r="G5429" t="s">
        <v>311</v>
      </c>
      <c r="H5429" t="s">
        <v>73</v>
      </c>
      <c r="J5429">
        <v>6</v>
      </c>
      <c r="K5429" t="s">
        <v>59</v>
      </c>
      <c r="L5429">
        <v>4</v>
      </c>
      <c r="M5429" t="s">
        <v>45</v>
      </c>
      <c r="N5429">
        <v>3.5999999046325679</v>
      </c>
      <c r="O5429" t="s">
        <v>60</v>
      </c>
      <c r="P5429" t="s">
        <v>46</v>
      </c>
      <c r="Q5429">
        <v>3</v>
      </c>
      <c r="R5429" t="s">
        <v>47</v>
      </c>
      <c r="S5429" t="s">
        <v>62</v>
      </c>
      <c r="U5429" t="s">
        <v>63</v>
      </c>
      <c r="V5429" t="s">
        <v>79</v>
      </c>
      <c r="W5429" t="s">
        <v>799</v>
      </c>
      <c r="X5429" t="s">
        <v>97</v>
      </c>
      <c r="Y5429" t="s">
        <v>82</v>
      </c>
      <c r="AA5429">
        <v>0</v>
      </c>
      <c r="AB5429" t="s">
        <v>51</v>
      </c>
      <c r="AC5429" t="s">
        <v>52</v>
      </c>
      <c r="AD5429">
        <v>1</v>
      </c>
      <c r="AE5429">
        <v>1</v>
      </c>
      <c r="AF5429">
        <v>1</v>
      </c>
      <c r="AG5429">
        <v>2026</v>
      </c>
      <c r="AH5429">
        <v>20251230</v>
      </c>
      <c r="AI5429" t="s">
        <v>7893</v>
      </c>
      <c r="AJ5429">
        <v>1900</v>
      </c>
      <c r="AK5429">
        <v>1228.1416015625</v>
      </c>
      <c r="AL5429" s="10">
        <f t="shared" si="672"/>
        <v>671.8583984375</v>
      </c>
      <c r="AM5429" s="11">
        <f t="shared" si="673"/>
        <v>0.3536096833881579</v>
      </c>
      <c r="AN5429">
        <v>1900</v>
      </c>
      <c r="AO5429">
        <v>1257.641060791208</v>
      </c>
      <c r="AP5429" s="12">
        <f t="shared" si="674"/>
        <v>642.35893920879198</v>
      </c>
      <c r="AQ5429" s="13">
        <f t="shared" si="675"/>
        <v>0.33808365221515368</v>
      </c>
      <c r="AR5429">
        <v>1900</v>
      </c>
      <c r="AS5429">
        <v>1243.41915977812</v>
      </c>
      <c r="AT5429" s="14">
        <f t="shared" si="676"/>
        <v>656.58084022187995</v>
      </c>
      <c r="AU5429" s="15">
        <f t="shared" si="677"/>
        <v>0.34556886327467368</v>
      </c>
      <c r="AV5429">
        <v>1900</v>
      </c>
      <c r="AW5429">
        <v>1241.543624161073</v>
      </c>
      <c r="AX5429" s="16">
        <f t="shared" si="678"/>
        <v>658.45637583892699</v>
      </c>
      <c r="AY5429" s="17">
        <f t="shared" si="679"/>
        <v>0.34655598728364578</v>
      </c>
    </row>
    <row r="5430" spans="1:51" x14ac:dyDescent="0.25">
      <c r="A5430" t="s">
        <v>39</v>
      </c>
      <c r="B5430" t="s">
        <v>224</v>
      </c>
      <c r="C5430">
        <v>14500</v>
      </c>
      <c r="D5430">
        <v>102199</v>
      </c>
      <c r="E5430">
        <v>2015</v>
      </c>
      <c r="F5430" t="s">
        <v>343</v>
      </c>
      <c r="G5430" t="s">
        <v>344</v>
      </c>
      <c r="H5430" t="s">
        <v>3477</v>
      </c>
      <c r="J5430">
        <v>6</v>
      </c>
      <c r="K5430" t="s">
        <v>111</v>
      </c>
      <c r="L5430">
        <v>4</v>
      </c>
      <c r="M5430" t="s">
        <v>45</v>
      </c>
      <c r="N5430">
        <v>3.5999999046325679</v>
      </c>
      <c r="O5430" t="s">
        <v>76</v>
      </c>
      <c r="R5430" t="s">
        <v>47</v>
      </c>
      <c r="S5430" t="s">
        <v>78</v>
      </c>
      <c r="U5430" t="s">
        <v>63</v>
      </c>
      <c r="X5430" t="s">
        <v>112</v>
      </c>
      <c r="Y5430" t="s">
        <v>82</v>
      </c>
      <c r="AA5430">
        <v>0</v>
      </c>
      <c r="AB5430" t="s">
        <v>51</v>
      </c>
      <c r="AC5430" t="s">
        <v>52</v>
      </c>
      <c r="AD5430">
        <v>1</v>
      </c>
      <c r="AE5430">
        <v>1</v>
      </c>
      <c r="AF5430">
        <v>1</v>
      </c>
      <c r="AG5430">
        <v>2026</v>
      </c>
      <c r="AH5430">
        <v>20251231</v>
      </c>
      <c r="AI5430" t="s">
        <v>7894</v>
      </c>
      <c r="AJ5430">
        <v>14500</v>
      </c>
      <c r="AK5430">
        <v>12264.9130859375</v>
      </c>
      <c r="AL5430" s="10">
        <f t="shared" si="672"/>
        <v>2235.0869140625</v>
      </c>
      <c r="AM5430" s="11">
        <f t="shared" si="673"/>
        <v>0.15414392510775862</v>
      </c>
      <c r="AN5430">
        <v>14500</v>
      </c>
      <c r="AO5430">
        <v>11163.73160911276</v>
      </c>
      <c r="AP5430" s="12">
        <f t="shared" si="674"/>
        <v>3336.2683908872405</v>
      </c>
      <c r="AQ5430" s="13">
        <f t="shared" si="675"/>
        <v>0.23008747523360279</v>
      </c>
      <c r="AR5430">
        <v>14500</v>
      </c>
      <c r="AS5430">
        <v>12630.601389818979</v>
      </c>
      <c r="AT5430" s="14">
        <f t="shared" si="676"/>
        <v>1869.3986101810206</v>
      </c>
      <c r="AU5430" s="15">
        <f t="shared" si="677"/>
        <v>0.1289240420814497</v>
      </c>
      <c r="AV5430">
        <v>14500</v>
      </c>
      <c r="AW5430">
        <v>12230.983388704321</v>
      </c>
      <c r="AX5430" s="16">
        <f t="shared" si="678"/>
        <v>2269.0166112956795</v>
      </c>
      <c r="AY5430" s="17">
        <f t="shared" si="679"/>
        <v>0.15648390422728825</v>
      </c>
    </row>
    <row r="5431" spans="1:51" x14ac:dyDescent="0.25">
      <c r="A5431" t="s">
        <v>54</v>
      </c>
      <c r="B5431" t="s">
        <v>127</v>
      </c>
      <c r="C5431">
        <v>41750</v>
      </c>
      <c r="D5431">
        <v>12867</v>
      </c>
      <c r="E5431">
        <v>2024</v>
      </c>
      <c r="F5431" t="s">
        <v>274</v>
      </c>
      <c r="G5431" t="s">
        <v>275</v>
      </c>
      <c r="H5431" t="s">
        <v>5624</v>
      </c>
      <c r="I5431" t="s">
        <v>150</v>
      </c>
      <c r="J5431">
        <v>8</v>
      </c>
      <c r="K5431" t="s">
        <v>87</v>
      </c>
      <c r="L5431">
        <v>4</v>
      </c>
      <c r="M5431" t="s">
        <v>45</v>
      </c>
      <c r="N5431">
        <v>5.3000001907348633</v>
      </c>
      <c r="O5431" t="s">
        <v>119</v>
      </c>
      <c r="P5431" t="s">
        <v>46</v>
      </c>
      <c r="Q5431">
        <v>5</v>
      </c>
      <c r="R5431" t="s">
        <v>77</v>
      </c>
      <c r="S5431" t="s">
        <v>151</v>
      </c>
      <c r="U5431" t="s">
        <v>63</v>
      </c>
      <c r="W5431" t="s">
        <v>449</v>
      </c>
      <c r="X5431" t="s">
        <v>97</v>
      </c>
      <c r="Y5431" t="s">
        <v>82</v>
      </c>
      <c r="AA5431">
        <v>0</v>
      </c>
      <c r="AB5431" t="s">
        <v>51</v>
      </c>
      <c r="AC5431" t="s">
        <v>83</v>
      </c>
      <c r="AD5431">
        <v>1</v>
      </c>
      <c r="AE5431">
        <v>1</v>
      </c>
      <c r="AF5431">
        <v>1</v>
      </c>
      <c r="AG5431">
        <v>2026</v>
      </c>
      <c r="AH5431">
        <v>20251231</v>
      </c>
      <c r="AI5431" t="s">
        <v>7895</v>
      </c>
      <c r="AJ5431">
        <v>41750</v>
      </c>
      <c r="AK5431">
        <v>39655.03515625</v>
      </c>
      <c r="AL5431" s="10">
        <f t="shared" si="672"/>
        <v>2094.96484375</v>
      </c>
      <c r="AM5431" s="11">
        <f t="shared" si="673"/>
        <v>5.017879865269461E-2</v>
      </c>
      <c r="AN5431">
        <v>41750</v>
      </c>
      <c r="AO5431">
        <v>40324.27067173487</v>
      </c>
      <c r="AP5431" s="12">
        <f t="shared" si="674"/>
        <v>1425.7293282651299</v>
      </c>
      <c r="AQ5431" s="13">
        <f t="shared" si="675"/>
        <v>3.4149205467428258E-2</v>
      </c>
      <c r="AR5431">
        <v>41750</v>
      </c>
      <c r="AS5431">
        <v>41326.102436182227</v>
      </c>
      <c r="AT5431" s="14">
        <f t="shared" si="676"/>
        <v>423.89756381777261</v>
      </c>
      <c r="AU5431" s="15">
        <f t="shared" si="677"/>
        <v>1.0153235061503535E-2</v>
      </c>
      <c r="AV5431">
        <v>41750</v>
      </c>
      <c r="AW5431">
        <v>39014.583969465653</v>
      </c>
      <c r="AX5431" s="16">
        <f t="shared" si="678"/>
        <v>2735.4160305343466</v>
      </c>
      <c r="AY5431" s="17">
        <f t="shared" si="679"/>
        <v>6.5518946839146025E-2</v>
      </c>
    </row>
    <row r="5432" spans="1:51" x14ac:dyDescent="0.25">
      <c r="A5432" t="s">
        <v>69</v>
      </c>
      <c r="B5432" t="s">
        <v>335</v>
      </c>
      <c r="C5432">
        <v>410</v>
      </c>
      <c r="D5432">
        <v>285756</v>
      </c>
      <c r="E5432">
        <v>2001</v>
      </c>
      <c r="F5432" t="s">
        <v>274</v>
      </c>
      <c r="G5432" t="s">
        <v>961</v>
      </c>
      <c r="I5432" t="s">
        <v>374</v>
      </c>
      <c r="J5432">
        <v>8</v>
      </c>
      <c r="K5432" t="s">
        <v>59</v>
      </c>
      <c r="L5432">
        <v>4</v>
      </c>
      <c r="M5432" t="s">
        <v>45</v>
      </c>
      <c r="N5432">
        <v>5.3000001907348633</v>
      </c>
      <c r="O5432" t="s">
        <v>76</v>
      </c>
      <c r="P5432" t="s">
        <v>46</v>
      </c>
      <c r="R5432" t="s">
        <v>47</v>
      </c>
      <c r="S5432" t="s">
        <v>78</v>
      </c>
      <c r="V5432" t="s">
        <v>79</v>
      </c>
      <c r="W5432" t="s">
        <v>1184</v>
      </c>
      <c r="X5432" t="s">
        <v>136</v>
      </c>
      <c r="Y5432" t="s">
        <v>66</v>
      </c>
      <c r="AA5432">
        <v>0</v>
      </c>
      <c r="AB5432" t="s">
        <v>51</v>
      </c>
      <c r="AC5432" t="s">
        <v>52</v>
      </c>
      <c r="AD5432">
        <v>1</v>
      </c>
      <c r="AE5432">
        <v>1</v>
      </c>
      <c r="AF5432">
        <v>1</v>
      </c>
      <c r="AG5432">
        <v>2026</v>
      </c>
      <c r="AH5432">
        <v>20260102</v>
      </c>
      <c r="AI5432" t="s">
        <v>7896</v>
      </c>
      <c r="AJ5432">
        <v>410</v>
      </c>
      <c r="AK5432">
        <v>577.65301513671875</v>
      </c>
      <c r="AL5432" s="10">
        <f t="shared" si="672"/>
        <v>167.65301513671875</v>
      </c>
      <c r="AM5432" s="11">
        <f t="shared" si="673"/>
        <v>0.40890979301638719</v>
      </c>
      <c r="AN5432">
        <v>410</v>
      </c>
      <c r="AO5432">
        <v>705.10853616315148</v>
      </c>
      <c r="AP5432" s="12">
        <f t="shared" si="674"/>
        <v>295.10853616315148</v>
      </c>
      <c r="AQ5432" s="13">
        <f t="shared" si="675"/>
        <v>0.71977691747110117</v>
      </c>
      <c r="AR5432">
        <v>410</v>
      </c>
      <c r="AS5432">
        <v>543.85540912784802</v>
      </c>
      <c r="AT5432" s="14">
        <f t="shared" si="676"/>
        <v>133.85540912784802</v>
      </c>
      <c r="AU5432" s="15">
        <f t="shared" si="677"/>
        <v>0.32647660762889763</v>
      </c>
      <c r="AV5432">
        <v>410</v>
      </c>
      <c r="AW5432">
        <v>611.40772532188839</v>
      </c>
      <c r="AX5432" s="16">
        <f t="shared" si="678"/>
        <v>201.40772532188839</v>
      </c>
      <c r="AY5432" s="17">
        <f t="shared" si="679"/>
        <v>0.49123835444363023</v>
      </c>
    </row>
    <row r="5433" spans="1:51" x14ac:dyDescent="0.25">
      <c r="A5433" t="s">
        <v>54</v>
      </c>
      <c r="B5433" t="s">
        <v>148</v>
      </c>
      <c r="C5433">
        <v>8250</v>
      </c>
      <c r="D5433">
        <v>98367</v>
      </c>
      <c r="E5433">
        <v>2019</v>
      </c>
      <c r="F5433" t="s">
        <v>177</v>
      </c>
      <c r="G5433" t="s">
        <v>250</v>
      </c>
      <c r="H5433" t="s">
        <v>7897</v>
      </c>
      <c r="J5433">
        <v>6</v>
      </c>
      <c r="K5433" t="s">
        <v>118</v>
      </c>
      <c r="L5433">
        <v>4</v>
      </c>
      <c r="M5433" t="s">
        <v>45</v>
      </c>
      <c r="N5433">
        <v>3.5999999046325679</v>
      </c>
      <c r="O5433" t="s">
        <v>45</v>
      </c>
      <c r="R5433" t="s">
        <v>47</v>
      </c>
      <c r="S5433" t="s">
        <v>48</v>
      </c>
      <c r="T5433">
        <v>276</v>
      </c>
      <c r="U5433" t="s">
        <v>63</v>
      </c>
      <c r="W5433" t="s">
        <v>251</v>
      </c>
      <c r="X5433" t="s">
        <v>97</v>
      </c>
      <c r="Y5433" t="s">
        <v>82</v>
      </c>
      <c r="Z5433">
        <v>48395</v>
      </c>
      <c r="AA5433">
        <v>0</v>
      </c>
      <c r="AB5433" t="s">
        <v>51</v>
      </c>
      <c r="AC5433" t="s">
        <v>98</v>
      </c>
      <c r="AD5433">
        <v>1</v>
      </c>
      <c r="AE5433">
        <v>1</v>
      </c>
      <c r="AF5433">
        <v>1</v>
      </c>
      <c r="AG5433">
        <v>2026</v>
      </c>
      <c r="AH5433">
        <v>20251230</v>
      </c>
      <c r="AI5433" t="s">
        <v>7898</v>
      </c>
      <c r="AJ5433">
        <v>8250</v>
      </c>
      <c r="AK5433">
        <v>12768.66015625</v>
      </c>
      <c r="AL5433" s="10">
        <f t="shared" si="672"/>
        <v>4518.66015625</v>
      </c>
      <c r="AM5433" s="11">
        <f t="shared" si="673"/>
        <v>0.54771638257575761</v>
      </c>
      <c r="AN5433">
        <v>8250</v>
      </c>
      <c r="AO5433">
        <v>12393.49914880464</v>
      </c>
      <c r="AP5433" s="12">
        <f t="shared" si="674"/>
        <v>4143.4991488046398</v>
      </c>
      <c r="AQ5433" s="13">
        <f t="shared" si="675"/>
        <v>0.5022423210672291</v>
      </c>
      <c r="AR5433">
        <v>8250</v>
      </c>
      <c r="AS5433">
        <v>12796.608410080251</v>
      </c>
      <c r="AT5433" s="14">
        <f t="shared" si="676"/>
        <v>4546.6084100802509</v>
      </c>
      <c r="AU5433" s="15">
        <f t="shared" si="677"/>
        <v>0.55110404970669713</v>
      </c>
      <c r="AV5433">
        <v>8250</v>
      </c>
      <c r="AW5433">
        <v>12873.05012744265</v>
      </c>
      <c r="AX5433" s="16">
        <f t="shared" si="678"/>
        <v>4623.0501274426497</v>
      </c>
      <c r="AY5433" s="17">
        <f t="shared" si="679"/>
        <v>0.56036971241729083</v>
      </c>
    </row>
    <row r="5434" spans="1:51" x14ac:dyDescent="0.25">
      <c r="A5434" t="s">
        <v>69</v>
      </c>
      <c r="B5434" t="s">
        <v>70</v>
      </c>
      <c r="C5434">
        <v>20000</v>
      </c>
      <c r="D5434">
        <v>82453</v>
      </c>
      <c r="E5434">
        <v>2019</v>
      </c>
      <c r="F5434" t="s">
        <v>139</v>
      </c>
      <c r="G5434" t="s">
        <v>536</v>
      </c>
      <c r="H5434" t="s">
        <v>537</v>
      </c>
      <c r="J5434">
        <v>6</v>
      </c>
      <c r="K5434" t="s">
        <v>111</v>
      </c>
      <c r="L5434">
        <v>4</v>
      </c>
      <c r="M5434" t="s">
        <v>45</v>
      </c>
      <c r="N5434">
        <v>3</v>
      </c>
      <c r="O5434" t="s">
        <v>45</v>
      </c>
      <c r="P5434" t="s">
        <v>46</v>
      </c>
      <c r="R5434" t="s">
        <v>47</v>
      </c>
      <c r="S5434" t="s">
        <v>48</v>
      </c>
      <c r="T5434">
        <v>335</v>
      </c>
      <c r="U5434" t="s">
        <v>63</v>
      </c>
      <c r="X5434" t="s">
        <v>97</v>
      </c>
      <c r="Y5434" t="s">
        <v>82</v>
      </c>
      <c r="Z5434">
        <v>60700</v>
      </c>
      <c r="AA5434">
        <v>0</v>
      </c>
      <c r="AB5434" t="s">
        <v>51</v>
      </c>
      <c r="AC5434" t="s">
        <v>52</v>
      </c>
      <c r="AD5434">
        <v>1</v>
      </c>
      <c r="AE5434">
        <v>1</v>
      </c>
      <c r="AF5434">
        <v>1</v>
      </c>
      <c r="AG5434">
        <v>2026</v>
      </c>
      <c r="AH5434">
        <v>20251230</v>
      </c>
      <c r="AI5434" t="s">
        <v>7899</v>
      </c>
      <c r="AJ5434">
        <v>20000</v>
      </c>
      <c r="AK5434">
        <v>21106.3671875</v>
      </c>
      <c r="AL5434" s="10">
        <f t="shared" si="672"/>
        <v>1106.3671875</v>
      </c>
      <c r="AM5434" s="11">
        <f t="shared" si="673"/>
        <v>5.5318359375000001E-2</v>
      </c>
      <c r="AN5434">
        <v>20000</v>
      </c>
      <c r="AO5434">
        <v>21354.417745096511</v>
      </c>
      <c r="AP5434" s="12">
        <f t="shared" si="674"/>
        <v>1354.4177450965108</v>
      </c>
      <c r="AQ5434" s="13">
        <f t="shared" si="675"/>
        <v>6.7720887254825543E-2</v>
      </c>
      <c r="AR5434">
        <v>20000</v>
      </c>
      <c r="AS5434">
        <v>21061.00230954642</v>
      </c>
      <c r="AT5434" s="14">
        <f t="shared" si="676"/>
        <v>1061.0023095464203</v>
      </c>
      <c r="AU5434" s="15">
        <f t="shared" si="677"/>
        <v>5.3050115477321018E-2</v>
      </c>
      <c r="AV5434">
        <v>20000</v>
      </c>
      <c r="AW5434">
        <v>21046.475513428119</v>
      </c>
      <c r="AX5434" s="16">
        <f t="shared" si="678"/>
        <v>1046.4755134281186</v>
      </c>
      <c r="AY5434" s="17">
        <f t="shared" si="679"/>
        <v>5.2323775671405927E-2</v>
      </c>
    </row>
    <row r="5435" spans="1:51" x14ac:dyDescent="0.25">
      <c r="A5435" t="s">
        <v>106</v>
      </c>
      <c r="B5435" t="s">
        <v>661</v>
      </c>
      <c r="C5435">
        <v>13600</v>
      </c>
      <c r="D5435">
        <v>63060</v>
      </c>
      <c r="E5435">
        <v>2023</v>
      </c>
      <c r="F5435" t="s">
        <v>71</v>
      </c>
      <c r="G5435" t="s">
        <v>128</v>
      </c>
      <c r="H5435" t="s">
        <v>173</v>
      </c>
      <c r="J5435">
        <v>4</v>
      </c>
      <c r="K5435" t="s">
        <v>87</v>
      </c>
      <c r="L5435">
        <v>4</v>
      </c>
      <c r="M5435" t="s">
        <v>45</v>
      </c>
      <c r="N5435">
        <v>1.5</v>
      </c>
      <c r="O5435" t="s">
        <v>60</v>
      </c>
      <c r="P5435" t="s">
        <v>46</v>
      </c>
      <c r="Q5435">
        <v>4</v>
      </c>
      <c r="R5435" t="s">
        <v>61</v>
      </c>
      <c r="U5435" t="s">
        <v>63</v>
      </c>
      <c r="V5435" t="s">
        <v>64</v>
      </c>
      <c r="W5435" t="s">
        <v>130</v>
      </c>
      <c r="X5435" t="s">
        <v>65</v>
      </c>
      <c r="Y5435" t="s">
        <v>82</v>
      </c>
      <c r="AA5435">
        <v>0</v>
      </c>
      <c r="AB5435" t="s">
        <v>51</v>
      </c>
      <c r="AC5435" t="s">
        <v>67</v>
      </c>
      <c r="AD5435">
        <v>1</v>
      </c>
      <c r="AE5435">
        <v>1</v>
      </c>
      <c r="AF5435">
        <v>1</v>
      </c>
      <c r="AG5435">
        <v>2026</v>
      </c>
      <c r="AH5435">
        <v>20260102</v>
      </c>
      <c r="AI5435" t="s">
        <v>7900</v>
      </c>
      <c r="AJ5435">
        <v>13600</v>
      </c>
      <c r="AK5435">
        <v>13886.00390625</v>
      </c>
      <c r="AL5435" s="10">
        <f t="shared" si="672"/>
        <v>286.00390625</v>
      </c>
      <c r="AM5435" s="11">
        <f t="shared" si="673"/>
        <v>2.1029698988970589E-2</v>
      </c>
      <c r="AN5435">
        <v>13600</v>
      </c>
      <c r="AO5435">
        <v>14176.60872096646</v>
      </c>
      <c r="AP5435" s="12">
        <f t="shared" si="674"/>
        <v>576.60872096646017</v>
      </c>
      <c r="AQ5435" s="13">
        <f t="shared" si="675"/>
        <v>4.2397700071063249E-2</v>
      </c>
      <c r="AR5435">
        <v>13600</v>
      </c>
      <c r="AS5435">
        <v>14437.53626647571</v>
      </c>
      <c r="AT5435" s="14">
        <f t="shared" si="676"/>
        <v>837.53626647571036</v>
      </c>
      <c r="AU5435" s="15">
        <f t="shared" si="677"/>
        <v>6.1583549005566937E-2</v>
      </c>
      <c r="AV5435">
        <v>13600</v>
      </c>
      <c r="AW5435">
        <v>14083.165662650599</v>
      </c>
      <c r="AX5435" s="16">
        <f t="shared" si="678"/>
        <v>483.16566265059919</v>
      </c>
      <c r="AY5435" s="17">
        <f t="shared" si="679"/>
        <v>3.5526886959602884E-2</v>
      </c>
    </row>
    <row r="5436" spans="1:51" x14ac:dyDescent="0.25">
      <c r="A5436" t="s">
        <v>69</v>
      </c>
      <c r="B5436" t="s">
        <v>85</v>
      </c>
      <c r="C5436">
        <v>3300</v>
      </c>
      <c r="D5436">
        <v>182872</v>
      </c>
      <c r="E5436">
        <v>2015</v>
      </c>
      <c r="F5436" t="s">
        <v>165</v>
      </c>
      <c r="G5436" t="s">
        <v>289</v>
      </c>
      <c r="I5436" t="s">
        <v>404</v>
      </c>
      <c r="J5436">
        <v>4</v>
      </c>
      <c r="K5436" t="s">
        <v>111</v>
      </c>
      <c r="L5436">
        <v>4</v>
      </c>
      <c r="M5436" t="s">
        <v>45</v>
      </c>
      <c r="N5436">
        <v>2.5</v>
      </c>
      <c r="O5436" t="s">
        <v>60</v>
      </c>
      <c r="P5436" t="s">
        <v>46</v>
      </c>
      <c r="Q5436">
        <v>4</v>
      </c>
      <c r="R5436" t="s">
        <v>61</v>
      </c>
      <c r="S5436" t="s">
        <v>151</v>
      </c>
      <c r="T5436">
        <v>268</v>
      </c>
      <c r="U5436" t="s">
        <v>63</v>
      </c>
      <c r="V5436" t="s">
        <v>64</v>
      </c>
      <c r="W5436" t="s">
        <v>208</v>
      </c>
      <c r="X5436" t="s">
        <v>65</v>
      </c>
      <c r="Y5436" t="s">
        <v>82</v>
      </c>
      <c r="AA5436">
        <v>0</v>
      </c>
      <c r="AB5436" t="s">
        <v>51</v>
      </c>
      <c r="AC5436" t="s">
        <v>67</v>
      </c>
      <c r="AD5436">
        <v>1</v>
      </c>
      <c r="AE5436">
        <v>1</v>
      </c>
      <c r="AF5436">
        <v>1</v>
      </c>
      <c r="AG5436">
        <v>2026</v>
      </c>
      <c r="AH5436">
        <v>20251231</v>
      </c>
      <c r="AI5436" t="s">
        <v>7901</v>
      </c>
      <c r="AJ5436">
        <v>3300</v>
      </c>
      <c r="AK5436">
        <v>4651.14453125</v>
      </c>
      <c r="AL5436" s="10">
        <f t="shared" si="672"/>
        <v>1351.14453125</v>
      </c>
      <c r="AM5436" s="11">
        <f t="shared" si="673"/>
        <v>0.40943773674242423</v>
      </c>
      <c r="AN5436">
        <v>3300</v>
      </c>
      <c r="AO5436">
        <v>4424.2008357858595</v>
      </c>
      <c r="AP5436" s="12">
        <f t="shared" si="674"/>
        <v>1124.2008357858595</v>
      </c>
      <c r="AQ5436" s="13">
        <f t="shared" si="675"/>
        <v>0.34066691993510895</v>
      </c>
      <c r="AR5436">
        <v>3300</v>
      </c>
      <c r="AS5436">
        <v>4419.5021505199547</v>
      </c>
      <c r="AT5436" s="14">
        <f t="shared" si="676"/>
        <v>1119.5021505199547</v>
      </c>
      <c r="AU5436" s="15">
        <f t="shared" si="677"/>
        <v>0.3392430759151378</v>
      </c>
      <c r="AV5436">
        <v>3300</v>
      </c>
      <c r="AW5436">
        <v>4706.3842841765336</v>
      </c>
      <c r="AX5436" s="16">
        <f t="shared" si="678"/>
        <v>1406.3842841765336</v>
      </c>
      <c r="AY5436" s="17">
        <f t="shared" si="679"/>
        <v>0.42617705581107079</v>
      </c>
    </row>
    <row r="5437" spans="1:51" x14ac:dyDescent="0.25">
      <c r="A5437" t="s">
        <v>54</v>
      </c>
      <c r="B5437" t="s">
        <v>263</v>
      </c>
      <c r="C5437">
        <v>37800</v>
      </c>
      <c r="D5437">
        <v>63373</v>
      </c>
      <c r="E5437">
        <v>2024</v>
      </c>
      <c r="F5437" t="s">
        <v>56</v>
      </c>
      <c r="G5437" t="s">
        <v>229</v>
      </c>
      <c r="H5437" t="s">
        <v>416</v>
      </c>
      <c r="J5437">
        <v>6</v>
      </c>
      <c r="K5437" t="s">
        <v>111</v>
      </c>
      <c r="L5437">
        <v>4</v>
      </c>
      <c r="M5437" t="s">
        <v>45</v>
      </c>
      <c r="N5437">
        <v>3.5</v>
      </c>
      <c r="O5437" t="s">
        <v>76</v>
      </c>
      <c r="P5437" t="s">
        <v>46</v>
      </c>
      <c r="Q5437">
        <v>5</v>
      </c>
      <c r="R5437" t="s">
        <v>47</v>
      </c>
      <c r="S5437" t="s">
        <v>78</v>
      </c>
      <c r="U5437" t="s">
        <v>394</v>
      </c>
      <c r="V5437" t="s">
        <v>79</v>
      </c>
      <c r="W5437" t="s">
        <v>832</v>
      </c>
      <c r="X5437" t="s">
        <v>136</v>
      </c>
      <c r="Y5437" t="s">
        <v>82</v>
      </c>
      <c r="AA5437">
        <v>0</v>
      </c>
      <c r="AB5437" t="s">
        <v>51</v>
      </c>
      <c r="AC5437" t="s">
        <v>52</v>
      </c>
      <c r="AD5437">
        <v>1</v>
      </c>
      <c r="AE5437">
        <v>1</v>
      </c>
      <c r="AF5437">
        <v>1</v>
      </c>
      <c r="AG5437">
        <v>2026</v>
      </c>
      <c r="AH5437">
        <v>20251231</v>
      </c>
      <c r="AI5437" t="s">
        <v>7902</v>
      </c>
      <c r="AJ5437">
        <v>37800</v>
      </c>
      <c r="AK5437">
        <v>35382.76953125</v>
      </c>
      <c r="AL5437" s="10">
        <f t="shared" si="672"/>
        <v>2417.23046875</v>
      </c>
      <c r="AM5437" s="11">
        <f t="shared" si="673"/>
        <v>6.3947895998677243E-2</v>
      </c>
      <c r="AN5437">
        <v>37800</v>
      </c>
      <c r="AO5437">
        <v>36257.948545395862</v>
      </c>
      <c r="AP5437" s="12">
        <f t="shared" si="674"/>
        <v>1542.0514546041377</v>
      </c>
      <c r="AQ5437" s="13">
        <f t="shared" si="675"/>
        <v>4.0795012026564492E-2</v>
      </c>
      <c r="AR5437">
        <v>37800</v>
      </c>
      <c r="AS5437">
        <v>34646.346545058172</v>
      </c>
      <c r="AT5437" s="14">
        <f t="shared" si="676"/>
        <v>3153.6534549418284</v>
      </c>
      <c r="AU5437" s="15">
        <f t="shared" si="677"/>
        <v>8.3429985580471655E-2</v>
      </c>
      <c r="AV5437">
        <v>37800</v>
      </c>
      <c r="AW5437">
        <v>35202.348993288593</v>
      </c>
      <c r="AX5437" s="16">
        <f t="shared" si="678"/>
        <v>2597.6510067114068</v>
      </c>
      <c r="AY5437" s="17">
        <f t="shared" si="679"/>
        <v>6.8720926103476368E-2</v>
      </c>
    </row>
    <row r="5438" spans="1:51" x14ac:dyDescent="0.25">
      <c r="A5438" t="s">
        <v>69</v>
      </c>
      <c r="B5438" t="s">
        <v>335</v>
      </c>
      <c r="C5438">
        <v>320</v>
      </c>
      <c r="D5438">
        <v>200000</v>
      </c>
      <c r="E5438">
        <v>2010</v>
      </c>
      <c r="F5438" t="s">
        <v>56</v>
      </c>
      <c r="G5438" t="s">
        <v>849</v>
      </c>
      <c r="H5438" t="s">
        <v>187</v>
      </c>
      <c r="J5438">
        <v>4</v>
      </c>
      <c r="K5438" t="s">
        <v>87</v>
      </c>
      <c r="L5438">
        <v>4</v>
      </c>
      <c r="M5438" t="s">
        <v>689</v>
      </c>
      <c r="N5438">
        <v>2</v>
      </c>
      <c r="O5438" t="s">
        <v>60</v>
      </c>
      <c r="P5438" t="s">
        <v>46</v>
      </c>
      <c r="R5438" t="s">
        <v>61</v>
      </c>
      <c r="T5438">
        <v>132</v>
      </c>
      <c r="U5438" t="s">
        <v>63</v>
      </c>
      <c r="V5438" t="s">
        <v>64</v>
      </c>
      <c r="W5438" t="s">
        <v>358</v>
      </c>
      <c r="X5438" t="s">
        <v>65</v>
      </c>
      <c r="Y5438" t="s">
        <v>82</v>
      </c>
      <c r="AA5438">
        <v>0</v>
      </c>
      <c r="AB5438" t="s">
        <v>51</v>
      </c>
      <c r="AC5438" t="s">
        <v>67</v>
      </c>
      <c r="AD5438">
        <v>1</v>
      </c>
      <c r="AE5438">
        <v>1</v>
      </c>
      <c r="AF5438">
        <v>1</v>
      </c>
      <c r="AG5438">
        <v>2026</v>
      </c>
      <c r="AH5438">
        <v>20260102</v>
      </c>
      <c r="AI5438" t="s">
        <v>7903</v>
      </c>
      <c r="AJ5438">
        <v>320</v>
      </c>
      <c r="AK5438">
        <v>319.15524291992188</v>
      </c>
      <c r="AL5438" s="10">
        <f t="shared" si="672"/>
        <v>0.844757080078125</v>
      </c>
      <c r="AM5438" s="11">
        <f t="shared" si="673"/>
        <v>2.6398658752441405E-3</v>
      </c>
      <c r="AN5438">
        <v>320</v>
      </c>
      <c r="AO5438">
        <v>364.42726371348101</v>
      </c>
      <c r="AP5438" s="12">
        <f t="shared" si="674"/>
        <v>44.427263713481011</v>
      </c>
      <c r="AQ5438" s="13">
        <f t="shared" si="675"/>
        <v>0.13883519910462816</v>
      </c>
      <c r="AR5438">
        <v>320</v>
      </c>
      <c r="AS5438">
        <v>484.21816106112891</v>
      </c>
      <c r="AT5438" s="14">
        <f t="shared" si="676"/>
        <v>164.21816106112891</v>
      </c>
      <c r="AU5438" s="15">
        <f t="shared" si="677"/>
        <v>0.51318175331602789</v>
      </c>
      <c r="AV5438">
        <v>320</v>
      </c>
      <c r="AW5438">
        <v>410.46644664466442</v>
      </c>
      <c r="AX5438" s="16">
        <f t="shared" si="678"/>
        <v>90.466446644664416</v>
      </c>
      <c r="AY5438" s="17">
        <f t="shared" si="679"/>
        <v>0.2827076457645763</v>
      </c>
    </row>
    <row r="5439" spans="1:51" x14ac:dyDescent="0.25">
      <c r="A5439" t="s">
        <v>106</v>
      </c>
      <c r="B5439" t="s">
        <v>482</v>
      </c>
      <c r="C5439">
        <v>800</v>
      </c>
      <c r="D5439">
        <v>160315</v>
      </c>
      <c r="E5439">
        <v>2014</v>
      </c>
      <c r="F5439" t="s">
        <v>56</v>
      </c>
      <c r="G5439" t="s">
        <v>1170</v>
      </c>
      <c r="H5439" t="s">
        <v>230</v>
      </c>
      <c r="J5439">
        <v>6</v>
      </c>
      <c r="K5439" t="s">
        <v>59</v>
      </c>
      <c r="L5439">
        <v>4</v>
      </c>
      <c r="M5439" t="s">
        <v>45</v>
      </c>
      <c r="N5439">
        <v>3.5</v>
      </c>
      <c r="O5439" t="s">
        <v>60</v>
      </c>
      <c r="R5439" t="s">
        <v>61</v>
      </c>
      <c r="S5439" t="s">
        <v>62</v>
      </c>
      <c r="T5439">
        <v>288</v>
      </c>
      <c r="U5439" t="s">
        <v>63</v>
      </c>
      <c r="V5439" t="s">
        <v>79</v>
      </c>
      <c r="X5439" t="s">
        <v>65</v>
      </c>
      <c r="Y5439" t="s">
        <v>82</v>
      </c>
      <c r="AA5439">
        <v>0</v>
      </c>
      <c r="AB5439" t="s">
        <v>51</v>
      </c>
      <c r="AC5439" t="s">
        <v>67</v>
      </c>
      <c r="AD5439">
        <v>1</v>
      </c>
      <c r="AE5439">
        <v>1</v>
      </c>
      <c r="AF5439">
        <v>1</v>
      </c>
      <c r="AG5439">
        <v>2026</v>
      </c>
      <c r="AH5439">
        <v>20251230</v>
      </c>
      <c r="AI5439" t="s">
        <v>7904</v>
      </c>
      <c r="AJ5439">
        <v>800</v>
      </c>
      <c r="AK5439">
        <v>2012.818725585938</v>
      </c>
      <c r="AL5439" s="10">
        <f t="shared" si="672"/>
        <v>1212.818725585938</v>
      </c>
      <c r="AM5439" s="11">
        <f t="shared" si="673"/>
        <v>1.5160234069824226</v>
      </c>
      <c r="AN5439">
        <v>800</v>
      </c>
      <c r="AO5439">
        <v>2020.6885990334349</v>
      </c>
      <c r="AP5439" s="12">
        <f t="shared" si="674"/>
        <v>1220.6885990334349</v>
      </c>
      <c r="AQ5439" s="13">
        <f t="shared" si="675"/>
        <v>1.5258607487917937</v>
      </c>
      <c r="AR5439">
        <v>800</v>
      </c>
      <c r="AS5439">
        <v>2101.0455385103041</v>
      </c>
      <c r="AT5439" s="14">
        <f t="shared" si="676"/>
        <v>1301.0455385103041</v>
      </c>
      <c r="AU5439" s="15">
        <f t="shared" si="677"/>
        <v>1.6263069231378802</v>
      </c>
      <c r="AV5439">
        <v>800</v>
      </c>
      <c r="AW5439">
        <v>2027.939393939394</v>
      </c>
      <c r="AX5439" s="16">
        <f t="shared" si="678"/>
        <v>1227.939393939394</v>
      </c>
      <c r="AY5439" s="17">
        <f t="shared" si="679"/>
        <v>1.5349242424242424</v>
      </c>
    </row>
    <row r="5440" spans="1:51" x14ac:dyDescent="0.25">
      <c r="A5440" t="s">
        <v>69</v>
      </c>
      <c r="B5440" t="s">
        <v>335</v>
      </c>
      <c r="C5440">
        <v>250</v>
      </c>
      <c r="D5440">
        <v>99180</v>
      </c>
      <c r="E5440">
        <v>1992</v>
      </c>
      <c r="F5440" t="s">
        <v>56</v>
      </c>
      <c r="G5440" t="s">
        <v>7905</v>
      </c>
      <c r="H5440" t="s">
        <v>280</v>
      </c>
      <c r="J5440">
        <v>8</v>
      </c>
      <c r="K5440" t="s">
        <v>44</v>
      </c>
      <c r="L5440">
        <v>4</v>
      </c>
      <c r="M5440" t="s">
        <v>45</v>
      </c>
      <c r="N5440">
        <v>4.5999999046325684</v>
      </c>
      <c r="O5440" t="s">
        <v>119</v>
      </c>
      <c r="P5440" t="s">
        <v>46</v>
      </c>
      <c r="R5440" t="s">
        <v>61</v>
      </c>
      <c r="T5440">
        <v>185</v>
      </c>
      <c r="U5440" t="s">
        <v>63</v>
      </c>
      <c r="V5440" t="s">
        <v>79</v>
      </c>
      <c r="X5440" t="s">
        <v>65</v>
      </c>
      <c r="Y5440" t="s">
        <v>125</v>
      </c>
      <c r="AA5440">
        <v>0</v>
      </c>
      <c r="AB5440" t="s">
        <v>51</v>
      </c>
      <c r="AC5440" t="s">
        <v>67</v>
      </c>
      <c r="AD5440">
        <v>1</v>
      </c>
      <c r="AE5440">
        <v>1</v>
      </c>
      <c r="AF5440">
        <v>1</v>
      </c>
      <c r="AG5440">
        <v>2026</v>
      </c>
      <c r="AH5440">
        <v>20260102</v>
      </c>
      <c r="AI5440" t="s">
        <v>7906</v>
      </c>
      <c r="AJ5440">
        <v>250</v>
      </c>
      <c r="AK5440">
        <v>749.54742431640625</v>
      </c>
      <c r="AL5440" s="10">
        <f t="shared" si="672"/>
        <v>499.54742431640625</v>
      </c>
      <c r="AM5440" s="11">
        <f t="shared" si="673"/>
        <v>1.998189697265625</v>
      </c>
      <c r="AN5440">
        <v>250</v>
      </c>
      <c r="AO5440">
        <v>670.19150020918096</v>
      </c>
      <c r="AP5440" s="12">
        <f t="shared" si="674"/>
        <v>420.19150020918096</v>
      </c>
      <c r="AQ5440" s="13">
        <f t="shared" si="675"/>
        <v>1.6807660008367238</v>
      </c>
      <c r="AR5440">
        <v>250</v>
      </c>
      <c r="AS5440">
        <v>631.32284431162543</v>
      </c>
      <c r="AT5440" s="14">
        <f t="shared" si="676"/>
        <v>381.32284431162543</v>
      </c>
      <c r="AU5440" s="15">
        <f t="shared" si="677"/>
        <v>1.5252913772465018</v>
      </c>
      <c r="AV5440">
        <v>250</v>
      </c>
      <c r="AW5440">
        <v>760.43059936908503</v>
      </c>
      <c r="AX5440" s="16">
        <f t="shared" si="678"/>
        <v>510.43059936908503</v>
      </c>
      <c r="AY5440" s="17">
        <f t="shared" si="679"/>
        <v>2.0417223974763403</v>
      </c>
    </row>
    <row r="5441" spans="1:51" x14ac:dyDescent="0.25">
      <c r="A5441" t="s">
        <v>54</v>
      </c>
      <c r="B5441" t="s">
        <v>148</v>
      </c>
      <c r="C5441">
        <v>3000</v>
      </c>
      <c r="D5441">
        <v>106252</v>
      </c>
      <c r="E5441">
        <v>2016</v>
      </c>
      <c r="F5441" t="s">
        <v>71</v>
      </c>
      <c r="G5441" t="s">
        <v>232</v>
      </c>
      <c r="H5441" t="s">
        <v>73</v>
      </c>
      <c r="J5441">
        <v>4</v>
      </c>
      <c r="K5441" t="s">
        <v>87</v>
      </c>
      <c r="L5441">
        <v>4</v>
      </c>
      <c r="M5441" t="s">
        <v>45</v>
      </c>
      <c r="N5441">
        <v>1.3999999761581421</v>
      </c>
      <c r="O5441" t="s">
        <v>60</v>
      </c>
      <c r="P5441" t="s">
        <v>46</v>
      </c>
      <c r="Q5441">
        <v>2</v>
      </c>
      <c r="R5441" t="s">
        <v>61</v>
      </c>
      <c r="U5441" t="s">
        <v>63</v>
      </c>
      <c r="V5441" t="s">
        <v>64</v>
      </c>
      <c r="W5441" t="s">
        <v>855</v>
      </c>
      <c r="X5441" t="s">
        <v>65</v>
      </c>
      <c r="Y5441" t="s">
        <v>82</v>
      </c>
      <c r="AA5441">
        <v>0</v>
      </c>
      <c r="AB5441" t="s">
        <v>51</v>
      </c>
      <c r="AC5441" t="s">
        <v>67</v>
      </c>
      <c r="AD5441">
        <v>1</v>
      </c>
      <c r="AE5441">
        <v>1</v>
      </c>
      <c r="AF5441">
        <v>1</v>
      </c>
      <c r="AG5441">
        <v>2026</v>
      </c>
      <c r="AH5441">
        <v>20251230</v>
      </c>
      <c r="AI5441" t="s">
        <v>7907</v>
      </c>
      <c r="AJ5441">
        <v>3000</v>
      </c>
      <c r="AK5441">
        <v>2462.264404296875</v>
      </c>
      <c r="AL5441" s="10">
        <f t="shared" si="672"/>
        <v>537.735595703125</v>
      </c>
      <c r="AM5441" s="11">
        <f t="shared" si="673"/>
        <v>0.17924519856770835</v>
      </c>
      <c r="AN5441">
        <v>3000</v>
      </c>
      <c r="AO5441">
        <v>2315.0907728413099</v>
      </c>
      <c r="AP5441" s="12">
        <f t="shared" si="674"/>
        <v>684.9092271586901</v>
      </c>
      <c r="AQ5441" s="13">
        <f t="shared" si="675"/>
        <v>0.22830307571956338</v>
      </c>
      <c r="AR5441">
        <v>3000</v>
      </c>
      <c r="AS5441">
        <v>2368.6204326273491</v>
      </c>
      <c r="AT5441" s="14">
        <f t="shared" si="676"/>
        <v>631.37956737265085</v>
      </c>
      <c r="AU5441" s="15">
        <f t="shared" si="677"/>
        <v>0.21045985579088361</v>
      </c>
      <c r="AV5441">
        <v>3000</v>
      </c>
      <c r="AW5441">
        <v>2519.5627836611188</v>
      </c>
      <c r="AX5441" s="16">
        <f t="shared" si="678"/>
        <v>480.43721633888117</v>
      </c>
      <c r="AY5441" s="17">
        <f t="shared" si="679"/>
        <v>0.16014573877962707</v>
      </c>
    </row>
    <row r="5442" spans="1:51" x14ac:dyDescent="0.25">
      <c r="A5442" t="s">
        <v>39</v>
      </c>
      <c r="B5442" t="s">
        <v>114</v>
      </c>
      <c r="C5442">
        <v>13000</v>
      </c>
      <c r="D5442">
        <v>65564</v>
      </c>
      <c r="E5442">
        <v>2024</v>
      </c>
      <c r="F5442" t="s">
        <v>71</v>
      </c>
      <c r="G5442" t="s">
        <v>128</v>
      </c>
      <c r="H5442" t="s">
        <v>173</v>
      </c>
      <c r="J5442">
        <v>4</v>
      </c>
      <c r="K5442" t="s">
        <v>75</v>
      </c>
      <c r="L5442">
        <v>4</v>
      </c>
      <c r="M5442" t="s">
        <v>45</v>
      </c>
      <c r="N5442">
        <v>1.5</v>
      </c>
      <c r="O5442" t="s">
        <v>60</v>
      </c>
      <c r="P5442" t="s">
        <v>46</v>
      </c>
      <c r="Q5442">
        <v>3</v>
      </c>
      <c r="R5442" t="s">
        <v>61</v>
      </c>
      <c r="U5442" t="s">
        <v>63</v>
      </c>
      <c r="V5442" t="s">
        <v>64</v>
      </c>
      <c r="W5442" t="s">
        <v>130</v>
      </c>
      <c r="X5442" t="s">
        <v>131</v>
      </c>
      <c r="Y5442" t="s">
        <v>82</v>
      </c>
      <c r="AA5442">
        <v>0</v>
      </c>
      <c r="AB5442" t="s">
        <v>51</v>
      </c>
      <c r="AC5442" t="s">
        <v>67</v>
      </c>
      <c r="AD5442">
        <v>1</v>
      </c>
      <c r="AE5442">
        <v>1</v>
      </c>
      <c r="AF5442">
        <v>1</v>
      </c>
      <c r="AG5442">
        <v>2026</v>
      </c>
      <c r="AH5442">
        <v>20251231</v>
      </c>
      <c r="AI5442" t="s">
        <v>7908</v>
      </c>
      <c r="AJ5442">
        <v>13000</v>
      </c>
      <c r="AK5442">
        <v>12375.9677734375</v>
      </c>
      <c r="AL5442" s="10">
        <f t="shared" si="672"/>
        <v>624.0322265625</v>
      </c>
      <c r="AM5442" s="11">
        <f t="shared" si="673"/>
        <v>4.8002478966346157E-2</v>
      </c>
      <c r="AN5442">
        <v>13000</v>
      </c>
      <c r="AO5442">
        <v>12515.347299719309</v>
      </c>
      <c r="AP5442" s="12">
        <f t="shared" si="674"/>
        <v>484.65270028069062</v>
      </c>
      <c r="AQ5442" s="13">
        <f t="shared" si="675"/>
        <v>3.728097694466851E-2</v>
      </c>
      <c r="AR5442">
        <v>13000</v>
      </c>
      <c r="AS5442">
        <v>12617.7360901023</v>
      </c>
      <c r="AT5442" s="14">
        <f t="shared" si="676"/>
        <v>382.2639098976997</v>
      </c>
      <c r="AU5442" s="15">
        <f t="shared" si="677"/>
        <v>2.94049161459769E-2</v>
      </c>
      <c r="AV5442">
        <v>13000</v>
      </c>
      <c r="AW5442">
        <v>12392.91565349544</v>
      </c>
      <c r="AX5442" s="16">
        <f t="shared" si="678"/>
        <v>607.08434650456002</v>
      </c>
      <c r="AY5442" s="17">
        <f t="shared" si="679"/>
        <v>4.6698795884966157E-2</v>
      </c>
    </row>
    <row r="5443" spans="1:51" x14ac:dyDescent="0.25">
      <c r="A5443" t="s">
        <v>54</v>
      </c>
      <c r="B5443" t="s">
        <v>249</v>
      </c>
      <c r="C5443">
        <v>700</v>
      </c>
      <c r="D5443">
        <v>178748</v>
      </c>
      <c r="E5443">
        <v>2002</v>
      </c>
      <c r="F5443" t="s">
        <v>274</v>
      </c>
      <c r="G5443" t="s">
        <v>7909</v>
      </c>
      <c r="I5443" t="s">
        <v>160</v>
      </c>
      <c r="J5443">
        <v>4</v>
      </c>
      <c r="K5443" t="s">
        <v>234</v>
      </c>
      <c r="L5443">
        <v>2</v>
      </c>
      <c r="M5443" t="s">
        <v>45</v>
      </c>
      <c r="N5443">
        <v>2.2000000476837158</v>
      </c>
      <c r="O5443" t="s">
        <v>119</v>
      </c>
      <c r="P5443" t="s">
        <v>46</v>
      </c>
      <c r="R5443" t="s">
        <v>77</v>
      </c>
      <c r="S5443" t="s">
        <v>151</v>
      </c>
      <c r="U5443" t="s">
        <v>3432</v>
      </c>
      <c r="W5443" t="s">
        <v>7910</v>
      </c>
      <c r="X5443" t="s">
        <v>49</v>
      </c>
      <c r="Y5443" t="s">
        <v>82</v>
      </c>
      <c r="AA5443">
        <v>0</v>
      </c>
      <c r="AB5443" t="s">
        <v>51</v>
      </c>
      <c r="AC5443" t="s">
        <v>83</v>
      </c>
      <c r="AD5443">
        <v>1</v>
      </c>
      <c r="AE5443">
        <v>1</v>
      </c>
      <c r="AF5443">
        <v>1</v>
      </c>
      <c r="AG5443">
        <v>2026</v>
      </c>
      <c r="AH5443">
        <v>20251230</v>
      </c>
      <c r="AI5443" t="s">
        <v>7911</v>
      </c>
      <c r="AJ5443">
        <v>700</v>
      </c>
      <c r="AK5443">
        <v>1425.974609375</v>
      </c>
      <c r="AL5443" s="10">
        <f t="shared" ref="AL5443:AL5506" si="680">ABS(AJ5443-AK5443)</f>
        <v>725.974609375</v>
      </c>
      <c r="AM5443" s="11">
        <f t="shared" ref="AM5443:AM5506" si="681">ABS($AJ5443-AK5443)/$AJ5443</f>
        <v>1.0371065848214285</v>
      </c>
      <c r="AN5443">
        <v>700</v>
      </c>
      <c r="AO5443">
        <v>1436.3459428367039</v>
      </c>
      <c r="AP5443" s="12">
        <f t="shared" ref="AP5443:AP5506" si="682">ABS(AN5443-AO5443)</f>
        <v>736.3459428367039</v>
      </c>
      <c r="AQ5443" s="13">
        <f t="shared" ref="AQ5443:AQ5506" si="683">ABS($AJ5443-AO5443)/$AJ5443</f>
        <v>1.0519227754810057</v>
      </c>
      <c r="AR5443">
        <v>700</v>
      </c>
      <c r="AS5443">
        <v>1394.072758567303</v>
      </c>
      <c r="AT5443" s="14">
        <f t="shared" ref="AT5443:AT5506" si="684">ABS(AR5443-AS5443)</f>
        <v>694.07275856730303</v>
      </c>
      <c r="AU5443" s="15">
        <f t="shared" ref="AU5443:AU5506" si="685">ABS($AJ5443-AS5443)/$AJ5443</f>
        <v>0.99153251223900429</v>
      </c>
      <c r="AV5443">
        <v>700</v>
      </c>
      <c r="AW5443">
        <v>1455.370639534884</v>
      </c>
      <c r="AX5443" s="16">
        <f t="shared" ref="AX5443:AX5506" si="686">ABS(AV5443-AW5443)</f>
        <v>755.37063953488405</v>
      </c>
      <c r="AY5443" s="17">
        <f t="shared" ref="AY5443:AY5506" si="687">ABS($AJ5443-AW5443)/$AJ5443</f>
        <v>1.079100913621263</v>
      </c>
    </row>
    <row r="5444" spans="1:51" x14ac:dyDescent="0.25">
      <c r="A5444" t="s">
        <v>106</v>
      </c>
      <c r="B5444" t="s">
        <v>1423</v>
      </c>
      <c r="C5444">
        <v>1000</v>
      </c>
      <c r="D5444">
        <v>178237</v>
      </c>
      <c r="E5444">
        <v>2014</v>
      </c>
      <c r="F5444" t="s">
        <v>340</v>
      </c>
      <c r="G5444" t="s">
        <v>341</v>
      </c>
      <c r="H5444" t="s">
        <v>654</v>
      </c>
      <c r="J5444">
        <v>4</v>
      </c>
      <c r="K5444" t="s">
        <v>44</v>
      </c>
      <c r="L5444">
        <v>4</v>
      </c>
      <c r="M5444" t="s">
        <v>45</v>
      </c>
      <c r="N5444">
        <v>1.799999952316284</v>
      </c>
      <c r="O5444" t="s">
        <v>60</v>
      </c>
      <c r="P5444" t="s">
        <v>46</v>
      </c>
      <c r="R5444" t="s">
        <v>61</v>
      </c>
      <c r="U5444" t="s">
        <v>63</v>
      </c>
      <c r="W5444" t="s">
        <v>655</v>
      </c>
      <c r="X5444" t="s">
        <v>65</v>
      </c>
      <c r="Y5444" t="s">
        <v>82</v>
      </c>
      <c r="AA5444">
        <v>0</v>
      </c>
      <c r="AB5444" t="s">
        <v>51</v>
      </c>
      <c r="AC5444" t="s">
        <v>67</v>
      </c>
      <c r="AD5444">
        <v>1</v>
      </c>
      <c r="AE5444">
        <v>1</v>
      </c>
      <c r="AF5444">
        <v>1</v>
      </c>
      <c r="AG5444">
        <v>2026</v>
      </c>
      <c r="AH5444">
        <v>20251230</v>
      </c>
      <c r="AI5444" t="s">
        <v>7912</v>
      </c>
      <c r="AJ5444">
        <v>1000</v>
      </c>
      <c r="AK5444">
        <v>1836.241943359375</v>
      </c>
      <c r="AL5444" s="10">
        <f t="shared" si="680"/>
        <v>836.241943359375</v>
      </c>
      <c r="AM5444" s="11">
        <f t="shared" si="681"/>
        <v>0.83624194335937496</v>
      </c>
      <c r="AN5444">
        <v>1000</v>
      </c>
      <c r="AO5444">
        <v>1713.136804338603</v>
      </c>
      <c r="AP5444" s="12">
        <f t="shared" si="682"/>
        <v>713.13680433860304</v>
      </c>
      <c r="AQ5444" s="13">
        <f t="shared" si="683"/>
        <v>0.71313680433860305</v>
      </c>
      <c r="AR5444">
        <v>1000</v>
      </c>
      <c r="AS5444">
        <v>1746.0699744570511</v>
      </c>
      <c r="AT5444" s="14">
        <f t="shared" si="684"/>
        <v>746.0699744570511</v>
      </c>
      <c r="AU5444" s="15">
        <f t="shared" si="685"/>
        <v>0.74606997445705114</v>
      </c>
      <c r="AV5444">
        <v>1000</v>
      </c>
      <c r="AW5444">
        <v>1811.6730158730161</v>
      </c>
      <c r="AX5444" s="16">
        <f t="shared" si="686"/>
        <v>811.67301587301608</v>
      </c>
      <c r="AY5444" s="17">
        <f t="shared" si="687"/>
        <v>0.8116730158730161</v>
      </c>
    </row>
    <row r="5445" spans="1:51" x14ac:dyDescent="0.25">
      <c r="A5445" t="s">
        <v>106</v>
      </c>
      <c r="B5445" t="s">
        <v>661</v>
      </c>
      <c r="C5445">
        <v>2800</v>
      </c>
      <c r="D5445">
        <v>365053</v>
      </c>
      <c r="E5445">
        <v>2008</v>
      </c>
      <c r="F5445" t="s">
        <v>56</v>
      </c>
      <c r="G5445" t="s">
        <v>133</v>
      </c>
      <c r="H5445" t="s">
        <v>368</v>
      </c>
      <c r="I5445" t="s">
        <v>369</v>
      </c>
      <c r="J5445">
        <v>8</v>
      </c>
      <c r="K5445" t="s">
        <v>44</v>
      </c>
      <c r="L5445">
        <v>4</v>
      </c>
      <c r="M5445" t="s">
        <v>45</v>
      </c>
      <c r="N5445">
        <v>5.4000000953674316</v>
      </c>
      <c r="O5445" t="s">
        <v>119</v>
      </c>
      <c r="P5445" t="s">
        <v>46</v>
      </c>
      <c r="Q5445">
        <v>3</v>
      </c>
      <c r="R5445" t="s">
        <v>77</v>
      </c>
      <c r="S5445" t="s">
        <v>151</v>
      </c>
      <c r="U5445" t="s">
        <v>394</v>
      </c>
      <c r="V5445" t="s">
        <v>79</v>
      </c>
      <c r="X5445" t="s">
        <v>136</v>
      </c>
      <c r="Y5445" t="s">
        <v>82</v>
      </c>
      <c r="AA5445">
        <v>0</v>
      </c>
      <c r="AB5445" t="s">
        <v>51</v>
      </c>
      <c r="AC5445" t="s">
        <v>83</v>
      </c>
      <c r="AD5445">
        <v>1</v>
      </c>
      <c r="AE5445">
        <v>1</v>
      </c>
      <c r="AF5445">
        <v>1</v>
      </c>
      <c r="AG5445">
        <v>2026</v>
      </c>
      <c r="AH5445">
        <v>20260102</v>
      </c>
      <c r="AI5445" t="s">
        <v>7913</v>
      </c>
      <c r="AJ5445">
        <v>2800</v>
      </c>
      <c r="AK5445">
        <v>1457.748413085938</v>
      </c>
      <c r="AL5445" s="10">
        <f t="shared" si="680"/>
        <v>1342.251586914062</v>
      </c>
      <c r="AM5445" s="11">
        <f t="shared" si="681"/>
        <v>0.47937556675502219</v>
      </c>
      <c r="AN5445">
        <v>2800</v>
      </c>
      <c r="AO5445">
        <v>1676.6559090967039</v>
      </c>
      <c r="AP5445" s="12">
        <f t="shared" si="682"/>
        <v>1123.3440909032961</v>
      </c>
      <c r="AQ5445" s="13">
        <f t="shared" si="683"/>
        <v>0.4011943181797486</v>
      </c>
      <c r="AR5445">
        <v>2800</v>
      </c>
      <c r="AS5445">
        <v>1643.265321848065</v>
      </c>
      <c r="AT5445" s="14">
        <f t="shared" si="684"/>
        <v>1156.734678151935</v>
      </c>
      <c r="AU5445" s="15">
        <f t="shared" si="685"/>
        <v>0.41311952791140533</v>
      </c>
      <c r="AV5445">
        <v>2800</v>
      </c>
      <c r="AW5445">
        <v>1526.312129202372</v>
      </c>
      <c r="AX5445" s="16">
        <f t="shared" si="686"/>
        <v>1273.687870797628</v>
      </c>
      <c r="AY5445" s="17">
        <f t="shared" si="687"/>
        <v>0.45488852528486712</v>
      </c>
    </row>
    <row r="5446" spans="1:51" x14ac:dyDescent="0.25">
      <c r="A5446" t="s">
        <v>39</v>
      </c>
      <c r="B5446" t="s">
        <v>40</v>
      </c>
      <c r="C5446">
        <v>68700</v>
      </c>
      <c r="D5446">
        <v>10692</v>
      </c>
      <c r="E5446">
        <v>2025</v>
      </c>
      <c r="F5446" t="s">
        <v>165</v>
      </c>
      <c r="G5446" t="s">
        <v>1103</v>
      </c>
      <c r="I5446" t="s">
        <v>7914</v>
      </c>
      <c r="J5446">
        <v>4</v>
      </c>
      <c r="K5446" t="s">
        <v>111</v>
      </c>
      <c r="L5446">
        <v>4</v>
      </c>
      <c r="M5446" t="s">
        <v>45</v>
      </c>
      <c r="N5446">
        <v>2.4000000953674321</v>
      </c>
      <c r="O5446" t="s">
        <v>76</v>
      </c>
      <c r="P5446" t="s">
        <v>46</v>
      </c>
      <c r="R5446" t="s">
        <v>47</v>
      </c>
      <c r="S5446" t="s">
        <v>78</v>
      </c>
      <c r="T5446">
        <v>278</v>
      </c>
      <c r="U5446" t="s">
        <v>63</v>
      </c>
      <c r="V5446" t="s">
        <v>64</v>
      </c>
      <c r="W5446" t="s">
        <v>774</v>
      </c>
      <c r="X5446" t="s">
        <v>97</v>
      </c>
      <c r="Y5446" t="s">
        <v>50</v>
      </c>
      <c r="AA5446">
        <v>1</v>
      </c>
      <c r="AB5446" t="s">
        <v>292</v>
      </c>
      <c r="AC5446" t="s">
        <v>586</v>
      </c>
      <c r="AD5446">
        <v>1</v>
      </c>
      <c r="AE5446">
        <v>1</v>
      </c>
      <c r="AF5446">
        <v>1</v>
      </c>
      <c r="AG5446">
        <v>2026</v>
      </c>
      <c r="AH5446">
        <v>20251230</v>
      </c>
      <c r="AI5446" t="s">
        <v>7915</v>
      </c>
      <c r="AJ5446">
        <v>68700</v>
      </c>
      <c r="AK5446">
        <v>53186.79296875</v>
      </c>
      <c r="AL5446" s="10">
        <f t="shared" si="680"/>
        <v>15513.20703125</v>
      </c>
      <c r="AM5446" s="11">
        <f t="shared" si="681"/>
        <v>0.22581087381732168</v>
      </c>
      <c r="AN5446">
        <v>68700</v>
      </c>
      <c r="AO5446">
        <v>51255.226392948571</v>
      </c>
      <c r="AP5446" s="12">
        <f t="shared" si="682"/>
        <v>17444.773607051429</v>
      </c>
      <c r="AQ5446" s="13">
        <f t="shared" si="683"/>
        <v>0.25392683561938034</v>
      </c>
      <c r="AR5446">
        <v>68700</v>
      </c>
      <c r="AS5446">
        <v>54128.98771745796</v>
      </c>
      <c r="AT5446" s="14">
        <f t="shared" si="684"/>
        <v>14571.01228254204</v>
      </c>
      <c r="AU5446" s="15">
        <f t="shared" si="685"/>
        <v>0.21209624865417817</v>
      </c>
      <c r="AV5446">
        <v>68700</v>
      </c>
      <c r="AW5446">
        <v>54280.771428571432</v>
      </c>
      <c r="AX5446" s="16">
        <f t="shared" si="686"/>
        <v>14419.228571428568</v>
      </c>
      <c r="AY5446" s="17">
        <f t="shared" si="687"/>
        <v>0.2098868787689748</v>
      </c>
    </row>
    <row r="5447" spans="1:51" x14ac:dyDescent="0.25">
      <c r="A5447" t="s">
        <v>106</v>
      </c>
      <c r="B5447" t="s">
        <v>107</v>
      </c>
      <c r="C5447">
        <v>5000</v>
      </c>
      <c r="D5447">
        <v>104488</v>
      </c>
      <c r="E5447">
        <v>2014</v>
      </c>
      <c r="F5447" t="s">
        <v>343</v>
      </c>
      <c r="G5447" t="s">
        <v>426</v>
      </c>
      <c r="H5447" t="s">
        <v>605</v>
      </c>
      <c r="J5447">
        <v>6</v>
      </c>
      <c r="K5447" t="s">
        <v>111</v>
      </c>
      <c r="L5447">
        <v>4</v>
      </c>
      <c r="M5447" t="s">
        <v>45</v>
      </c>
      <c r="N5447">
        <v>3.2000000476837158</v>
      </c>
      <c r="O5447" t="s">
        <v>76</v>
      </c>
      <c r="R5447" t="s">
        <v>47</v>
      </c>
      <c r="S5447" t="s">
        <v>78</v>
      </c>
      <c r="U5447" t="s">
        <v>63</v>
      </c>
      <c r="X5447" t="s">
        <v>112</v>
      </c>
      <c r="Y5447" t="s">
        <v>82</v>
      </c>
      <c r="AA5447">
        <v>0</v>
      </c>
      <c r="AB5447" t="s">
        <v>51</v>
      </c>
      <c r="AC5447" t="s">
        <v>52</v>
      </c>
      <c r="AD5447">
        <v>1</v>
      </c>
      <c r="AE5447">
        <v>1</v>
      </c>
      <c r="AF5447">
        <v>1</v>
      </c>
      <c r="AG5447">
        <v>2026</v>
      </c>
      <c r="AH5447">
        <v>20260102</v>
      </c>
      <c r="AI5447" t="s">
        <v>7916</v>
      </c>
      <c r="AJ5447">
        <v>5000</v>
      </c>
      <c r="AK5447">
        <v>5460.09130859375</v>
      </c>
      <c r="AL5447" s="10">
        <f t="shared" si="680"/>
        <v>460.09130859375</v>
      </c>
      <c r="AM5447" s="11">
        <f t="shared" si="681"/>
        <v>9.2018261718749994E-2</v>
      </c>
      <c r="AN5447">
        <v>5000</v>
      </c>
      <c r="AO5447">
        <v>5499.0826100141057</v>
      </c>
      <c r="AP5447" s="12">
        <f t="shared" si="682"/>
        <v>499.08261001410574</v>
      </c>
      <c r="AQ5447" s="13">
        <f t="shared" si="683"/>
        <v>9.9816522002821151E-2</v>
      </c>
      <c r="AR5447">
        <v>5000</v>
      </c>
      <c r="AS5447">
        <v>6031.1800069608271</v>
      </c>
      <c r="AT5447" s="14">
        <f t="shared" si="684"/>
        <v>1031.1800069608271</v>
      </c>
      <c r="AU5447" s="15">
        <f t="shared" si="685"/>
        <v>0.20623600139216541</v>
      </c>
      <c r="AV5447">
        <v>5000</v>
      </c>
      <c r="AW5447">
        <v>5498.109388458226</v>
      </c>
      <c r="AX5447" s="16">
        <f t="shared" si="686"/>
        <v>498.10938845822602</v>
      </c>
      <c r="AY5447" s="17">
        <f t="shared" si="687"/>
        <v>9.9621877691645211E-2</v>
      </c>
    </row>
    <row r="5448" spans="1:51" x14ac:dyDescent="0.25">
      <c r="A5448" t="s">
        <v>39</v>
      </c>
      <c r="B5448" t="s">
        <v>307</v>
      </c>
      <c r="C5448">
        <v>13500</v>
      </c>
      <c r="D5448">
        <v>76721</v>
      </c>
      <c r="E5448">
        <v>2021</v>
      </c>
      <c r="F5448" t="s">
        <v>340</v>
      </c>
      <c r="G5448" t="s">
        <v>1400</v>
      </c>
      <c r="H5448" t="s">
        <v>187</v>
      </c>
      <c r="J5448">
        <v>4</v>
      </c>
      <c r="K5448" t="s">
        <v>87</v>
      </c>
      <c r="L5448">
        <v>4</v>
      </c>
      <c r="M5448" t="s">
        <v>45</v>
      </c>
      <c r="N5448">
        <v>2.5</v>
      </c>
      <c r="O5448" t="s">
        <v>60</v>
      </c>
      <c r="P5448" t="s">
        <v>46</v>
      </c>
      <c r="Q5448">
        <v>4</v>
      </c>
      <c r="R5448" t="s">
        <v>47</v>
      </c>
      <c r="S5448" t="s">
        <v>151</v>
      </c>
      <c r="T5448">
        <v>191.3</v>
      </c>
      <c r="U5448" t="s">
        <v>63</v>
      </c>
      <c r="W5448" t="s">
        <v>281</v>
      </c>
      <c r="X5448" t="s">
        <v>112</v>
      </c>
      <c r="Y5448" t="s">
        <v>82</v>
      </c>
      <c r="AA5448">
        <v>0</v>
      </c>
      <c r="AB5448" t="s">
        <v>51</v>
      </c>
      <c r="AC5448" t="s">
        <v>52</v>
      </c>
      <c r="AD5448">
        <v>1</v>
      </c>
      <c r="AE5448">
        <v>1</v>
      </c>
      <c r="AF5448">
        <v>1</v>
      </c>
      <c r="AG5448">
        <v>2026</v>
      </c>
      <c r="AH5448">
        <v>20251231</v>
      </c>
      <c r="AI5448" t="s">
        <v>7917</v>
      </c>
      <c r="AJ5448">
        <v>13500</v>
      </c>
      <c r="AK5448">
        <v>13519.2109375</v>
      </c>
      <c r="AL5448" s="10">
        <f t="shared" si="680"/>
        <v>19.2109375</v>
      </c>
      <c r="AM5448" s="11">
        <f t="shared" si="681"/>
        <v>1.4230324074074074E-3</v>
      </c>
      <c r="AN5448">
        <v>13500</v>
      </c>
      <c r="AO5448">
        <v>12835.137955256851</v>
      </c>
      <c r="AP5448" s="12">
        <f t="shared" si="682"/>
        <v>664.86204474314945</v>
      </c>
      <c r="AQ5448" s="13">
        <f t="shared" si="683"/>
        <v>4.9249040351344406E-2</v>
      </c>
      <c r="AR5448">
        <v>13500</v>
      </c>
      <c r="AS5448">
        <v>13849.451941510881</v>
      </c>
      <c r="AT5448" s="14">
        <f t="shared" si="684"/>
        <v>349.45194151088072</v>
      </c>
      <c r="AU5448" s="15">
        <f t="shared" si="685"/>
        <v>2.5885329000805979E-2</v>
      </c>
      <c r="AV5448">
        <v>13500</v>
      </c>
      <c r="AW5448">
        <v>13438.248262792171</v>
      </c>
      <c r="AX5448" s="16">
        <f t="shared" si="686"/>
        <v>61.751737207829137</v>
      </c>
      <c r="AY5448" s="17">
        <f t="shared" si="687"/>
        <v>4.5742027561354913E-3</v>
      </c>
    </row>
    <row r="5449" spans="1:51" x14ac:dyDescent="0.25">
      <c r="A5449" t="s">
        <v>106</v>
      </c>
      <c r="B5449" t="s">
        <v>215</v>
      </c>
      <c r="C5449">
        <v>10700</v>
      </c>
      <c r="D5449">
        <v>97516</v>
      </c>
      <c r="E5449">
        <v>2021</v>
      </c>
      <c r="F5449" t="s">
        <v>56</v>
      </c>
      <c r="G5449" t="s">
        <v>1976</v>
      </c>
      <c r="H5449" t="s">
        <v>1977</v>
      </c>
      <c r="J5449">
        <v>4</v>
      </c>
      <c r="K5449" t="s">
        <v>44</v>
      </c>
      <c r="L5449">
        <v>4</v>
      </c>
      <c r="M5449" t="s">
        <v>45</v>
      </c>
      <c r="N5449">
        <v>2</v>
      </c>
      <c r="O5449" t="s">
        <v>60</v>
      </c>
      <c r="P5449" t="s">
        <v>46</v>
      </c>
      <c r="Q5449">
        <v>5</v>
      </c>
      <c r="R5449" t="s">
        <v>222</v>
      </c>
      <c r="T5449">
        <v>162</v>
      </c>
      <c r="U5449" t="s">
        <v>63</v>
      </c>
      <c r="V5449" t="s">
        <v>64</v>
      </c>
      <c r="X5449" t="s">
        <v>112</v>
      </c>
      <c r="Y5449" t="s">
        <v>1957</v>
      </c>
      <c r="AA5449">
        <v>0</v>
      </c>
      <c r="AB5449" t="s">
        <v>51</v>
      </c>
      <c r="AC5449" t="s">
        <v>222</v>
      </c>
      <c r="AD5449">
        <v>1</v>
      </c>
      <c r="AE5449">
        <v>1</v>
      </c>
      <c r="AF5449">
        <v>1</v>
      </c>
      <c r="AG5449">
        <v>2026</v>
      </c>
      <c r="AH5449">
        <v>20260102</v>
      </c>
      <c r="AI5449" t="s">
        <v>7918</v>
      </c>
      <c r="AJ5449">
        <v>10700</v>
      </c>
      <c r="AK5449">
        <v>11958.93359375</v>
      </c>
      <c r="AL5449" s="10">
        <f t="shared" si="680"/>
        <v>1258.93359375</v>
      </c>
      <c r="AM5449" s="11">
        <f t="shared" si="681"/>
        <v>0.11765734521028037</v>
      </c>
      <c r="AN5449">
        <v>10700</v>
      </c>
      <c r="AO5449">
        <v>12183.2400399823</v>
      </c>
      <c r="AP5449" s="12">
        <f t="shared" si="682"/>
        <v>1483.2400399823</v>
      </c>
      <c r="AQ5449" s="13">
        <f t="shared" si="683"/>
        <v>0.13862056448432711</v>
      </c>
      <c r="AR5449">
        <v>10700</v>
      </c>
      <c r="AS5449">
        <v>11464.19982959204</v>
      </c>
      <c r="AT5449" s="14">
        <f t="shared" si="684"/>
        <v>764.19982959204026</v>
      </c>
      <c r="AU5449" s="15">
        <f t="shared" si="685"/>
        <v>7.1420544821685999E-2</v>
      </c>
      <c r="AV5449">
        <v>10700</v>
      </c>
      <c r="AW5449">
        <v>12107.116242038221</v>
      </c>
      <c r="AX5449" s="16">
        <f t="shared" si="686"/>
        <v>1407.1162420382207</v>
      </c>
      <c r="AY5449" s="17">
        <f t="shared" si="687"/>
        <v>0.13150619084469353</v>
      </c>
    </row>
    <row r="5450" spans="1:51" x14ac:dyDescent="0.25">
      <c r="A5450" t="s">
        <v>54</v>
      </c>
      <c r="B5450" t="s">
        <v>148</v>
      </c>
      <c r="C5450">
        <v>23000</v>
      </c>
      <c r="D5450">
        <v>209171</v>
      </c>
      <c r="E5450">
        <v>2019</v>
      </c>
      <c r="F5450" t="s">
        <v>56</v>
      </c>
      <c r="G5450" t="s">
        <v>1005</v>
      </c>
      <c r="I5450" t="s">
        <v>1460</v>
      </c>
      <c r="J5450">
        <v>8</v>
      </c>
      <c r="K5450" t="s">
        <v>111</v>
      </c>
      <c r="L5450">
        <v>4</v>
      </c>
      <c r="M5450" t="s">
        <v>45</v>
      </c>
      <c r="N5450">
        <v>6.6999998092651367</v>
      </c>
      <c r="O5450" t="s">
        <v>76</v>
      </c>
      <c r="R5450" t="s">
        <v>77</v>
      </c>
      <c r="S5450" t="s">
        <v>78</v>
      </c>
      <c r="T5450">
        <v>440</v>
      </c>
      <c r="U5450" t="s">
        <v>272</v>
      </c>
      <c r="V5450" t="s">
        <v>79</v>
      </c>
      <c r="X5450" t="s">
        <v>1006</v>
      </c>
      <c r="Y5450" t="s">
        <v>82</v>
      </c>
      <c r="AA5450">
        <v>0</v>
      </c>
      <c r="AB5450" t="s">
        <v>51</v>
      </c>
      <c r="AC5450" t="s">
        <v>1007</v>
      </c>
      <c r="AD5450">
        <v>1</v>
      </c>
      <c r="AE5450">
        <v>1</v>
      </c>
      <c r="AF5450">
        <v>1</v>
      </c>
      <c r="AG5450">
        <v>2026</v>
      </c>
      <c r="AH5450">
        <v>20251230</v>
      </c>
      <c r="AI5450" t="s">
        <v>7919</v>
      </c>
      <c r="AJ5450">
        <v>23000</v>
      </c>
      <c r="AK5450">
        <v>21080.095703125</v>
      </c>
      <c r="AL5450" s="10">
        <f t="shared" si="680"/>
        <v>1919.904296875</v>
      </c>
      <c r="AM5450" s="11">
        <f t="shared" si="681"/>
        <v>8.347409986413043E-2</v>
      </c>
      <c r="AN5450">
        <v>23000</v>
      </c>
      <c r="AO5450">
        <v>19748.44012724371</v>
      </c>
      <c r="AP5450" s="12">
        <f t="shared" si="682"/>
        <v>3251.5598727562901</v>
      </c>
      <c r="AQ5450" s="13">
        <f t="shared" si="683"/>
        <v>0.14137216838070826</v>
      </c>
      <c r="AR5450">
        <v>23000</v>
      </c>
      <c r="AS5450">
        <v>20006.199491773699</v>
      </c>
      <c r="AT5450" s="14">
        <f t="shared" si="684"/>
        <v>2993.8005082263007</v>
      </c>
      <c r="AU5450" s="15">
        <f t="shared" si="685"/>
        <v>0.13016523948810002</v>
      </c>
      <c r="AV5450">
        <v>23000</v>
      </c>
      <c r="AW5450">
        <v>20825.097424412099</v>
      </c>
      <c r="AX5450" s="16">
        <f t="shared" si="686"/>
        <v>2174.9025755879011</v>
      </c>
      <c r="AY5450" s="17">
        <f t="shared" si="687"/>
        <v>9.4560981547300041E-2</v>
      </c>
    </row>
    <row r="5451" spans="1:51" x14ac:dyDescent="0.25">
      <c r="A5451" t="s">
        <v>106</v>
      </c>
      <c r="B5451" t="s">
        <v>164</v>
      </c>
      <c r="C5451">
        <v>1750</v>
      </c>
      <c r="D5451">
        <v>136513</v>
      </c>
      <c r="E5451">
        <v>2016</v>
      </c>
      <c r="F5451" t="s">
        <v>56</v>
      </c>
      <c r="G5451" t="s">
        <v>4266</v>
      </c>
      <c r="H5451" t="s">
        <v>58</v>
      </c>
      <c r="J5451">
        <v>4</v>
      </c>
      <c r="K5451" t="s">
        <v>87</v>
      </c>
      <c r="L5451">
        <v>4</v>
      </c>
      <c r="M5451" t="s">
        <v>45</v>
      </c>
      <c r="N5451">
        <v>2</v>
      </c>
      <c r="O5451" t="s">
        <v>60</v>
      </c>
      <c r="P5451" t="s">
        <v>46</v>
      </c>
      <c r="Q5451">
        <v>2</v>
      </c>
      <c r="R5451" t="s">
        <v>440</v>
      </c>
      <c r="T5451">
        <v>188</v>
      </c>
      <c r="U5451" t="s">
        <v>63</v>
      </c>
      <c r="V5451" t="s">
        <v>64</v>
      </c>
      <c r="X5451" t="s">
        <v>65</v>
      </c>
      <c r="Y5451" t="s">
        <v>82</v>
      </c>
      <c r="AA5451">
        <v>1</v>
      </c>
      <c r="AB5451" t="s">
        <v>292</v>
      </c>
      <c r="AC5451" t="s">
        <v>442</v>
      </c>
      <c r="AD5451">
        <v>1</v>
      </c>
      <c r="AE5451">
        <v>1</v>
      </c>
      <c r="AF5451">
        <v>1</v>
      </c>
      <c r="AG5451">
        <v>2026</v>
      </c>
      <c r="AH5451">
        <v>20251229</v>
      </c>
      <c r="AI5451" t="s">
        <v>7920</v>
      </c>
      <c r="AJ5451">
        <v>1750</v>
      </c>
      <c r="AK5451">
        <v>1607.39990234375</v>
      </c>
      <c r="AL5451" s="10">
        <f t="shared" si="680"/>
        <v>142.60009765625</v>
      </c>
      <c r="AM5451" s="11">
        <f t="shared" si="681"/>
        <v>8.1485770089285717E-2</v>
      </c>
      <c r="AN5451">
        <v>1750</v>
      </c>
      <c r="AO5451">
        <v>1758.6684055412511</v>
      </c>
      <c r="AP5451" s="12">
        <f t="shared" si="682"/>
        <v>8.6684055412511043</v>
      </c>
      <c r="AQ5451" s="13">
        <f t="shared" si="683"/>
        <v>4.9533745950006312E-3</v>
      </c>
      <c r="AR5451">
        <v>1750</v>
      </c>
      <c r="AS5451">
        <v>1895.016716142866</v>
      </c>
      <c r="AT5451" s="14">
        <f t="shared" si="684"/>
        <v>145.01671614286602</v>
      </c>
      <c r="AU5451" s="15">
        <f t="shared" si="685"/>
        <v>8.2866694938780586E-2</v>
      </c>
      <c r="AV5451">
        <v>1750</v>
      </c>
      <c r="AW5451">
        <v>1694.2877906976739</v>
      </c>
      <c r="AX5451" s="16">
        <f t="shared" si="686"/>
        <v>55.712209302326073</v>
      </c>
      <c r="AY5451" s="17">
        <f t="shared" si="687"/>
        <v>3.1835548172757758E-2</v>
      </c>
    </row>
    <row r="5452" spans="1:51" x14ac:dyDescent="0.25">
      <c r="A5452" t="s">
        <v>39</v>
      </c>
      <c r="B5452" t="s">
        <v>40</v>
      </c>
      <c r="C5452">
        <v>2000</v>
      </c>
      <c r="D5452">
        <v>308651</v>
      </c>
      <c r="E5452">
        <v>2013</v>
      </c>
      <c r="F5452" t="s">
        <v>165</v>
      </c>
      <c r="G5452" t="s">
        <v>289</v>
      </c>
      <c r="I5452" t="s">
        <v>404</v>
      </c>
      <c r="J5452">
        <v>4</v>
      </c>
      <c r="K5452" t="s">
        <v>118</v>
      </c>
      <c r="L5452">
        <v>4</v>
      </c>
      <c r="M5452" t="s">
        <v>45</v>
      </c>
      <c r="N5452">
        <v>2.5</v>
      </c>
      <c r="O5452" t="s">
        <v>60</v>
      </c>
      <c r="P5452" t="s">
        <v>46</v>
      </c>
      <c r="Q5452">
        <v>2</v>
      </c>
      <c r="R5452" t="s">
        <v>61</v>
      </c>
      <c r="S5452" t="s">
        <v>151</v>
      </c>
      <c r="T5452">
        <v>178</v>
      </c>
      <c r="U5452" t="s">
        <v>63</v>
      </c>
      <c r="V5452" t="s">
        <v>64</v>
      </c>
      <c r="W5452" t="s">
        <v>208</v>
      </c>
      <c r="X5452" t="s">
        <v>65</v>
      </c>
      <c r="Y5452" t="s">
        <v>82</v>
      </c>
      <c r="AA5452">
        <v>0</v>
      </c>
      <c r="AB5452" t="s">
        <v>51</v>
      </c>
      <c r="AC5452" t="s">
        <v>67</v>
      </c>
      <c r="AD5452">
        <v>1</v>
      </c>
      <c r="AE5452">
        <v>1</v>
      </c>
      <c r="AF5452">
        <v>1</v>
      </c>
      <c r="AG5452">
        <v>2026</v>
      </c>
      <c r="AH5452">
        <v>20260102</v>
      </c>
      <c r="AI5452" t="s">
        <v>7921</v>
      </c>
      <c r="AJ5452">
        <v>2000</v>
      </c>
      <c r="AK5452">
        <v>1727.073486328125</v>
      </c>
      <c r="AL5452" s="10">
        <f t="shared" si="680"/>
        <v>272.926513671875</v>
      </c>
      <c r="AM5452" s="11">
        <f t="shared" si="681"/>
        <v>0.13646325683593749</v>
      </c>
      <c r="AN5452">
        <v>2000</v>
      </c>
      <c r="AO5452">
        <v>1652.435021888725</v>
      </c>
      <c r="AP5452" s="12">
        <f t="shared" si="682"/>
        <v>347.56497811127497</v>
      </c>
      <c r="AQ5452" s="13">
        <f t="shared" si="683"/>
        <v>0.17378248905563748</v>
      </c>
      <c r="AR5452">
        <v>2000</v>
      </c>
      <c r="AS5452">
        <v>1720.9455704228469</v>
      </c>
      <c r="AT5452" s="14">
        <f t="shared" si="684"/>
        <v>279.05442957715309</v>
      </c>
      <c r="AU5452" s="15">
        <f t="shared" si="685"/>
        <v>0.13952721478857655</v>
      </c>
      <c r="AV5452">
        <v>2000</v>
      </c>
      <c r="AW5452">
        <v>1749.7050183598531</v>
      </c>
      <c r="AX5452" s="16">
        <f t="shared" si="686"/>
        <v>250.29498164014694</v>
      </c>
      <c r="AY5452" s="17">
        <f t="shared" si="687"/>
        <v>0.12514749082007348</v>
      </c>
    </row>
    <row r="5453" spans="1:51" x14ac:dyDescent="0.25">
      <c r="A5453" t="s">
        <v>54</v>
      </c>
      <c r="B5453" t="s">
        <v>479</v>
      </c>
      <c r="C5453">
        <v>13500</v>
      </c>
      <c r="D5453">
        <v>70163</v>
      </c>
      <c r="E5453">
        <v>2020</v>
      </c>
      <c r="F5453" t="s">
        <v>155</v>
      </c>
      <c r="G5453" t="s">
        <v>150</v>
      </c>
      <c r="H5453" t="s">
        <v>2827</v>
      </c>
      <c r="J5453">
        <v>8</v>
      </c>
      <c r="K5453" t="s">
        <v>44</v>
      </c>
      <c r="L5453">
        <v>4</v>
      </c>
      <c r="M5453" t="s">
        <v>45</v>
      </c>
      <c r="N5453">
        <v>5.6999998092651367</v>
      </c>
      <c r="O5453" t="s">
        <v>76</v>
      </c>
      <c r="P5453" t="s">
        <v>46</v>
      </c>
      <c r="Q5453">
        <v>4</v>
      </c>
      <c r="R5453" t="s">
        <v>77</v>
      </c>
      <c r="S5453" t="s">
        <v>78</v>
      </c>
      <c r="T5453">
        <v>395</v>
      </c>
      <c r="U5453" t="s">
        <v>63</v>
      </c>
      <c r="V5453" t="s">
        <v>79</v>
      </c>
      <c r="X5453" t="s">
        <v>97</v>
      </c>
      <c r="Y5453" t="s">
        <v>82</v>
      </c>
      <c r="AA5453">
        <v>0</v>
      </c>
      <c r="AB5453" t="s">
        <v>51</v>
      </c>
      <c r="AC5453" t="s">
        <v>83</v>
      </c>
      <c r="AD5453">
        <v>1</v>
      </c>
      <c r="AE5453">
        <v>1</v>
      </c>
      <c r="AF5453">
        <v>1</v>
      </c>
      <c r="AG5453">
        <v>2026</v>
      </c>
      <c r="AH5453">
        <v>20251229</v>
      </c>
      <c r="AI5453" t="s">
        <v>7922</v>
      </c>
      <c r="AJ5453">
        <v>13500</v>
      </c>
      <c r="AK5453">
        <v>18442.24609375</v>
      </c>
      <c r="AL5453" s="10">
        <f t="shared" si="680"/>
        <v>4942.24609375</v>
      </c>
      <c r="AM5453" s="11">
        <f t="shared" si="681"/>
        <v>0.36609230324074077</v>
      </c>
      <c r="AN5453">
        <v>13500</v>
      </c>
      <c r="AO5453">
        <v>19221.936976401681</v>
      </c>
      <c r="AP5453" s="12">
        <f t="shared" si="682"/>
        <v>5721.936976401681</v>
      </c>
      <c r="AQ5453" s="13">
        <f t="shared" si="683"/>
        <v>0.42384718343716155</v>
      </c>
      <c r="AR5453">
        <v>13500</v>
      </c>
      <c r="AS5453">
        <v>19950.702806480851</v>
      </c>
      <c r="AT5453" s="14">
        <f t="shared" si="684"/>
        <v>6450.702806480851</v>
      </c>
      <c r="AU5453" s="15">
        <f t="shared" si="685"/>
        <v>0.47782983751710006</v>
      </c>
      <c r="AV5453">
        <v>13500</v>
      </c>
      <c r="AW5453">
        <v>18625.021261516649</v>
      </c>
      <c r="AX5453" s="16">
        <f t="shared" si="686"/>
        <v>5125.0212615166492</v>
      </c>
      <c r="AY5453" s="17">
        <f t="shared" si="687"/>
        <v>0.37963120455678884</v>
      </c>
    </row>
    <row r="5454" spans="1:51" x14ac:dyDescent="0.25">
      <c r="A5454" t="s">
        <v>54</v>
      </c>
      <c r="B5454" t="s">
        <v>176</v>
      </c>
      <c r="C5454">
        <v>11800</v>
      </c>
      <c r="D5454">
        <v>140653</v>
      </c>
      <c r="E5454">
        <v>2019</v>
      </c>
      <c r="F5454" t="s">
        <v>71</v>
      </c>
      <c r="G5454" t="s">
        <v>528</v>
      </c>
      <c r="H5454" t="s">
        <v>854</v>
      </c>
      <c r="J5454">
        <v>8</v>
      </c>
      <c r="K5454" t="s">
        <v>111</v>
      </c>
      <c r="L5454">
        <v>4</v>
      </c>
      <c r="M5454" t="s">
        <v>45</v>
      </c>
      <c r="N5454">
        <v>5.3000001907348633</v>
      </c>
      <c r="O5454" t="s">
        <v>76</v>
      </c>
      <c r="P5454" t="s">
        <v>46</v>
      </c>
      <c r="R5454" t="s">
        <v>47</v>
      </c>
      <c r="S5454" t="s">
        <v>78</v>
      </c>
      <c r="U5454" t="s">
        <v>63</v>
      </c>
      <c r="W5454" t="s">
        <v>1385</v>
      </c>
      <c r="X5454" t="s">
        <v>136</v>
      </c>
      <c r="Y5454" t="s">
        <v>82</v>
      </c>
      <c r="Z5454">
        <v>63995</v>
      </c>
      <c r="AA5454">
        <v>0</v>
      </c>
      <c r="AB5454" t="s">
        <v>51</v>
      </c>
      <c r="AC5454" t="s">
        <v>98</v>
      </c>
      <c r="AD5454">
        <v>1</v>
      </c>
      <c r="AE5454">
        <v>1</v>
      </c>
      <c r="AF5454">
        <v>1</v>
      </c>
      <c r="AG5454">
        <v>2026</v>
      </c>
      <c r="AH5454">
        <v>20251230</v>
      </c>
      <c r="AI5454" t="s">
        <v>7923</v>
      </c>
      <c r="AJ5454">
        <v>11800</v>
      </c>
      <c r="AK5454">
        <v>17401.830078125</v>
      </c>
      <c r="AL5454" s="10">
        <f t="shared" si="680"/>
        <v>5601.830078125</v>
      </c>
      <c r="AM5454" s="11">
        <f t="shared" si="681"/>
        <v>0.47473136255296611</v>
      </c>
      <c r="AN5454">
        <v>11800</v>
      </c>
      <c r="AO5454">
        <v>16457.998194964512</v>
      </c>
      <c r="AP5454" s="12">
        <f t="shared" si="682"/>
        <v>4657.9981949645116</v>
      </c>
      <c r="AQ5454" s="13">
        <f t="shared" si="683"/>
        <v>0.39474560974275524</v>
      </c>
      <c r="AR5454">
        <v>11800</v>
      </c>
      <c r="AS5454">
        <v>16630.114008746659</v>
      </c>
      <c r="AT5454" s="14">
        <f t="shared" si="684"/>
        <v>4830.1140087466592</v>
      </c>
      <c r="AU5454" s="15">
        <f t="shared" si="685"/>
        <v>0.40933169565649652</v>
      </c>
      <c r="AV5454">
        <v>11800</v>
      </c>
      <c r="AW5454">
        <v>17368.435552407929</v>
      </c>
      <c r="AX5454" s="16">
        <f t="shared" si="686"/>
        <v>5568.4355524079292</v>
      </c>
      <c r="AY5454" s="17">
        <f t="shared" si="687"/>
        <v>0.47190131800067198</v>
      </c>
    </row>
    <row r="5455" spans="1:51" x14ac:dyDescent="0.25">
      <c r="A5455" t="s">
        <v>39</v>
      </c>
      <c r="B5455" t="s">
        <v>515</v>
      </c>
      <c r="C5455">
        <v>6900</v>
      </c>
      <c r="D5455">
        <v>127668</v>
      </c>
      <c r="E5455">
        <v>2016</v>
      </c>
      <c r="F5455" t="s">
        <v>165</v>
      </c>
      <c r="G5455" t="s">
        <v>438</v>
      </c>
      <c r="H5455" t="s">
        <v>7924</v>
      </c>
      <c r="I5455" t="s">
        <v>4035</v>
      </c>
      <c r="J5455">
        <v>4</v>
      </c>
      <c r="K5455" t="s">
        <v>338</v>
      </c>
      <c r="L5455">
        <v>4</v>
      </c>
      <c r="M5455" t="s">
        <v>45</v>
      </c>
      <c r="N5455">
        <v>1.799999952316284</v>
      </c>
      <c r="O5455" t="s">
        <v>60</v>
      </c>
      <c r="P5455" t="s">
        <v>46</v>
      </c>
      <c r="Q5455">
        <v>4</v>
      </c>
      <c r="R5455" t="s">
        <v>440</v>
      </c>
      <c r="T5455">
        <v>96</v>
      </c>
      <c r="U5455" t="s">
        <v>63</v>
      </c>
      <c r="V5455" t="s">
        <v>64</v>
      </c>
      <c r="W5455" t="s">
        <v>4036</v>
      </c>
      <c r="X5455" t="s">
        <v>65</v>
      </c>
      <c r="Y5455" t="s">
        <v>50</v>
      </c>
      <c r="AA5455">
        <v>1</v>
      </c>
      <c r="AB5455" t="s">
        <v>292</v>
      </c>
      <c r="AC5455" t="s">
        <v>442</v>
      </c>
      <c r="AD5455">
        <v>1</v>
      </c>
      <c r="AE5455">
        <v>1</v>
      </c>
      <c r="AF5455">
        <v>1</v>
      </c>
      <c r="AG5455">
        <v>2026</v>
      </c>
      <c r="AH5455">
        <v>20251231</v>
      </c>
      <c r="AI5455" t="s">
        <v>7925</v>
      </c>
      <c r="AJ5455">
        <v>6900</v>
      </c>
      <c r="AK5455">
        <v>9494.8154296875</v>
      </c>
      <c r="AL5455" s="10">
        <f t="shared" si="680"/>
        <v>2594.8154296875</v>
      </c>
      <c r="AM5455" s="11">
        <f t="shared" si="681"/>
        <v>0.37606020720108696</v>
      </c>
      <c r="AN5455">
        <v>6900</v>
      </c>
      <c r="AO5455">
        <v>8899.376484940185</v>
      </c>
      <c r="AP5455" s="12">
        <f t="shared" si="682"/>
        <v>1999.376484940185</v>
      </c>
      <c r="AQ5455" s="13">
        <f t="shared" si="683"/>
        <v>0.28976470796234566</v>
      </c>
      <c r="AR5455">
        <v>6900</v>
      </c>
      <c r="AS5455">
        <v>9024.8425001850192</v>
      </c>
      <c r="AT5455" s="14">
        <f t="shared" si="684"/>
        <v>2124.8425001850192</v>
      </c>
      <c r="AU5455" s="15">
        <f t="shared" si="685"/>
        <v>0.30794818843261146</v>
      </c>
      <c r="AV5455">
        <v>6900</v>
      </c>
      <c r="AW5455">
        <v>9507.5709779179779</v>
      </c>
      <c r="AX5455" s="16">
        <f t="shared" si="686"/>
        <v>2607.5709779179779</v>
      </c>
      <c r="AY5455" s="17">
        <f t="shared" si="687"/>
        <v>0.37790883737941711</v>
      </c>
    </row>
    <row r="5456" spans="1:51" x14ac:dyDescent="0.25">
      <c r="A5456" t="s">
        <v>106</v>
      </c>
      <c r="B5456" t="s">
        <v>303</v>
      </c>
      <c r="C5456">
        <v>4000</v>
      </c>
      <c r="D5456">
        <v>153883</v>
      </c>
      <c r="E5456">
        <v>2018</v>
      </c>
      <c r="F5456" t="s">
        <v>177</v>
      </c>
      <c r="G5456" t="s">
        <v>178</v>
      </c>
      <c r="H5456" t="s">
        <v>451</v>
      </c>
      <c r="J5456">
        <v>4</v>
      </c>
      <c r="K5456" t="s">
        <v>338</v>
      </c>
      <c r="L5456">
        <v>4</v>
      </c>
      <c r="M5456" t="s">
        <v>45</v>
      </c>
      <c r="N5456">
        <v>2</v>
      </c>
      <c r="O5456" t="s">
        <v>60</v>
      </c>
      <c r="P5456" t="s">
        <v>46</v>
      </c>
      <c r="Q5456">
        <v>4</v>
      </c>
      <c r="R5456" t="s">
        <v>47</v>
      </c>
      <c r="S5456" t="s">
        <v>62</v>
      </c>
      <c r="T5456">
        <v>184</v>
      </c>
      <c r="U5456" t="s">
        <v>63</v>
      </c>
      <c r="X5456" t="s">
        <v>112</v>
      </c>
      <c r="Y5456" t="s">
        <v>66</v>
      </c>
      <c r="Z5456">
        <v>24595</v>
      </c>
      <c r="AA5456">
        <v>0</v>
      </c>
      <c r="AB5456" t="s">
        <v>51</v>
      </c>
      <c r="AC5456" t="s">
        <v>98</v>
      </c>
      <c r="AD5456">
        <v>1</v>
      </c>
      <c r="AE5456">
        <v>1</v>
      </c>
      <c r="AF5456">
        <v>1</v>
      </c>
      <c r="AG5456">
        <v>2026</v>
      </c>
      <c r="AH5456">
        <v>20251230</v>
      </c>
      <c r="AI5456" t="s">
        <v>7926</v>
      </c>
      <c r="AJ5456">
        <v>4000</v>
      </c>
      <c r="AK5456">
        <v>3955.02197265625</v>
      </c>
      <c r="AL5456" s="10">
        <f t="shared" si="680"/>
        <v>44.97802734375</v>
      </c>
      <c r="AM5456" s="11">
        <f t="shared" si="681"/>
        <v>1.1244506835937499E-2</v>
      </c>
      <c r="AN5456">
        <v>4000</v>
      </c>
      <c r="AO5456">
        <v>4182.0414050863183</v>
      </c>
      <c r="AP5456" s="12">
        <f t="shared" si="682"/>
        <v>182.04140508631826</v>
      </c>
      <c r="AQ5456" s="13">
        <f t="shared" si="683"/>
        <v>4.5510351271579569E-2</v>
      </c>
      <c r="AR5456">
        <v>4000</v>
      </c>
      <c r="AS5456">
        <v>3821.1212390682949</v>
      </c>
      <c r="AT5456" s="14">
        <f t="shared" si="684"/>
        <v>178.87876093170507</v>
      </c>
      <c r="AU5456" s="15">
        <f t="shared" si="685"/>
        <v>4.4719690232926268E-2</v>
      </c>
      <c r="AV5456">
        <v>4000</v>
      </c>
      <c r="AW5456">
        <v>4031.5484804630969</v>
      </c>
      <c r="AX5456" s="16">
        <f t="shared" si="686"/>
        <v>31.548480463096894</v>
      </c>
      <c r="AY5456" s="17">
        <f t="shared" si="687"/>
        <v>7.8871201157742227E-3</v>
      </c>
    </row>
    <row r="5457" spans="1:51" x14ac:dyDescent="0.25">
      <c r="A5457" t="s">
        <v>106</v>
      </c>
      <c r="B5457" t="s">
        <v>1313</v>
      </c>
      <c r="C5457">
        <v>2300</v>
      </c>
      <c r="D5457">
        <v>147000</v>
      </c>
      <c r="E5457">
        <v>2008</v>
      </c>
      <c r="F5457" t="s">
        <v>71</v>
      </c>
      <c r="G5457" t="s">
        <v>904</v>
      </c>
      <c r="I5457" t="s">
        <v>1262</v>
      </c>
      <c r="J5457">
        <v>8</v>
      </c>
      <c r="K5457" t="s">
        <v>44</v>
      </c>
      <c r="L5457">
        <v>3</v>
      </c>
      <c r="M5457" t="s">
        <v>45</v>
      </c>
      <c r="N5457">
        <v>6</v>
      </c>
      <c r="O5457" t="s">
        <v>119</v>
      </c>
      <c r="P5457" t="s">
        <v>46</v>
      </c>
      <c r="Q5457">
        <v>2</v>
      </c>
      <c r="R5457" t="s">
        <v>222</v>
      </c>
      <c r="S5457" t="s">
        <v>151</v>
      </c>
      <c r="T5457">
        <v>364</v>
      </c>
      <c r="U5457" t="s">
        <v>63</v>
      </c>
      <c r="V5457" t="s">
        <v>79</v>
      </c>
      <c r="W5457" t="s">
        <v>6572</v>
      </c>
      <c r="X5457" t="s">
        <v>81</v>
      </c>
      <c r="Y5457" t="s">
        <v>82</v>
      </c>
      <c r="AA5457">
        <v>0</v>
      </c>
      <c r="AB5457" t="s">
        <v>51</v>
      </c>
      <c r="AC5457" t="s">
        <v>222</v>
      </c>
      <c r="AD5457">
        <v>1</v>
      </c>
      <c r="AE5457">
        <v>1</v>
      </c>
      <c r="AF5457">
        <v>1</v>
      </c>
      <c r="AG5457">
        <v>2026</v>
      </c>
      <c r="AH5457">
        <v>20251230</v>
      </c>
      <c r="AI5457" t="s">
        <v>7927</v>
      </c>
      <c r="AJ5457">
        <v>2300</v>
      </c>
      <c r="AK5457">
        <v>2625.4208984375</v>
      </c>
      <c r="AL5457" s="10">
        <f t="shared" si="680"/>
        <v>325.4208984375</v>
      </c>
      <c r="AM5457" s="11">
        <f t="shared" si="681"/>
        <v>0.14148734714673913</v>
      </c>
      <c r="AN5457">
        <v>2300</v>
      </c>
      <c r="AO5457">
        <v>3003.763437729539</v>
      </c>
      <c r="AP5457" s="12">
        <f t="shared" si="682"/>
        <v>703.76343772953896</v>
      </c>
      <c r="AQ5457" s="13">
        <f t="shared" si="683"/>
        <v>0.30598410336066911</v>
      </c>
      <c r="AR5457">
        <v>2300</v>
      </c>
      <c r="AS5457">
        <v>3104.442884637393</v>
      </c>
      <c r="AT5457" s="14">
        <f t="shared" si="684"/>
        <v>804.44288463739304</v>
      </c>
      <c r="AU5457" s="15">
        <f t="shared" si="685"/>
        <v>0.3497577759293013</v>
      </c>
      <c r="AV5457">
        <v>2300</v>
      </c>
      <c r="AW5457">
        <v>2676.829268292684</v>
      </c>
      <c r="AX5457" s="16">
        <f t="shared" si="686"/>
        <v>376.82926829268399</v>
      </c>
      <c r="AY5457" s="17">
        <f t="shared" si="687"/>
        <v>0.16383881230116695</v>
      </c>
    </row>
    <row r="5458" spans="1:51" x14ac:dyDescent="0.25">
      <c r="A5458" t="s">
        <v>54</v>
      </c>
      <c r="B5458" t="s">
        <v>176</v>
      </c>
      <c r="C5458">
        <v>19600</v>
      </c>
      <c r="D5458">
        <v>50673</v>
      </c>
      <c r="E5458">
        <v>2021</v>
      </c>
      <c r="F5458" t="s">
        <v>100</v>
      </c>
      <c r="G5458" t="s">
        <v>101</v>
      </c>
      <c r="H5458" t="s">
        <v>922</v>
      </c>
      <c r="J5458">
        <v>4</v>
      </c>
      <c r="K5458" t="s">
        <v>44</v>
      </c>
      <c r="L5458">
        <v>4</v>
      </c>
      <c r="M5458" t="s">
        <v>45</v>
      </c>
      <c r="N5458">
        <v>2</v>
      </c>
      <c r="O5458" t="s">
        <v>60</v>
      </c>
      <c r="R5458" t="s">
        <v>47</v>
      </c>
      <c r="S5458" t="s">
        <v>62</v>
      </c>
      <c r="U5458" t="s">
        <v>63</v>
      </c>
      <c r="V5458" t="s">
        <v>64</v>
      </c>
      <c r="X5458" t="s">
        <v>112</v>
      </c>
      <c r="Y5458" t="s">
        <v>104</v>
      </c>
      <c r="AA5458">
        <v>0</v>
      </c>
      <c r="AB5458" t="s">
        <v>51</v>
      </c>
      <c r="AC5458" t="s">
        <v>52</v>
      </c>
      <c r="AD5458">
        <v>1</v>
      </c>
      <c r="AE5458">
        <v>1</v>
      </c>
      <c r="AF5458">
        <v>1</v>
      </c>
      <c r="AG5458">
        <v>2026</v>
      </c>
      <c r="AH5458">
        <v>20260102</v>
      </c>
      <c r="AI5458" t="s">
        <v>7928</v>
      </c>
      <c r="AJ5458">
        <v>19600</v>
      </c>
      <c r="AK5458">
        <v>16830.150390625</v>
      </c>
      <c r="AL5458" s="10">
        <f t="shared" si="680"/>
        <v>2769.849609375</v>
      </c>
      <c r="AM5458" s="11">
        <f t="shared" si="681"/>
        <v>0.14131885762117347</v>
      </c>
      <c r="AN5458">
        <v>19600</v>
      </c>
      <c r="AO5458">
        <v>16462.21034805047</v>
      </c>
      <c r="AP5458" s="12">
        <f t="shared" si="682"/>
        <v>3137.7896519495298</v>
      </c>
      <c r="AQ5458" s="13">
        <f t="shared" si="683"/>
        <v>0.1600913087729352</v>
      </c>
      <c r="AR5458">
        <v>19600</v>
      </c>
      <c r="AS5458">
        <v>16797.435610650231</v>
      </c>
      <c r="AT5458" s="14">
        <f t="shared" si="684"/>
        <v>2802.564389349769</v>
      </c>
      <c r="AU5458" s="15">
        <f t="shared" si="685"/>
        <v>0.14298797904845761</v>
      </c>
      <c r="AV5458">
        <v>19600</v>
      </c>
      <c r="AW5458">
        <v>16848.85391822828</v>
      </c>
      <c r="AX5458" s="16">
        <f t="shared" si="686"/>
        <v>2751.1460817717198</v>
      </c>
      <c r="AY5458" s="17">
        <f t="shared" si="687"/>
        <v>0.14036459600876122</v>
      </c>
    </row>
    <row r="5459" spans="1:51" x14ac:dyDescent="0.25">
      <c r="A5459" t="s">
        <v>39</v>
      </c>
      <c r="B5459" t="s">
        <v>295</v>
      </c>
      <c r="C5459">
        <v>1600</v>
      </c>
      <c r="D5459">
        <v>83488</v>
      </c>
      <c r="E5459">
        <v>2000</v>
      </c>
      <c r="F5459" t="s">
        <v>143</v>
      </c>
      <c r="G5459" t="s">
        <v>3523</v>
      </c>
      <c r="H5459" t="s">
        <v>7929</v>
      </c>
      <c r="J5459">
        <v>8</v>
      </c>
      <c r="K5459" t="s">
        <v>59</v>
      </c>
      <c r="L5459">
        <v>4</v>
      </c>
      <c r="M5459" t="s">
        <v>45</v>
      </c>
      <c r="N5459">
        <v>4.5999999046325684</v>
      </c>
      <c r="O5459" t="s">
        <v>119</v>
      </c>
      <c r="P5459" t="s">
        <v>46</v>
      </c>
      <c r="Q5459">
        <v>4</v>
      </c>
      <c r="R5459" t="s">
        <v>61</v>
      </c>
      <c r="T5459">
        <v>190</v>
      </c>
      <c r="U5459" t="s">
        <v>63</v>
      </c>
      <c r="V5459" t="s">
        <v>79</v>
      </c>
      <c r="X5459" t="s">
        <v>65</v>
      </c>
      <c r="Y5459" t="s">
        <v>82</v>
      </c>
      <c r="AA5459">
        <v>0</v>
      </c>
      <c r="AB5459" t="s">
        <v>51</v>
      </c>
      <c r="AC5459" t="s">
        <v>67</v>
      </c>
      <c r="AD5459">
        <v>1</v>
      </c>
      <c r="AE5459">
        <v>1</v>
      </c>
      <c r="AF5459">
        <v>1</v>
      </c>
      <c r="AG5459">
        <v>2026</v>
      </c>
      <c r="AH5459">
        <v>20251230</v>
      </c>
      <c r="AI5459" t="s">
        <v>7930</v>
      </c>
      <c r="AJ5459">
        <v>1600</v>
      </c>
      <c r="AK5459">
        <v>2165.7880859375</v>
      </c>
      <c r="AL5459" s="10">
        <f t="shared" si="680"/>
        <v>565.7880859375</v>
      </c>
      <c r="AM5459" s="11">
        <f t="shared" si="681"/>
        <v>0.3536175537109375</v>
      </c>
      <c r="AN5459">
        <v>1600</v>
      </c>
      <c r="AO5459">
        <v>2170.4255240199032</v>
      </c>
      <c r="AP5459" s="12">
        <f t="shared" si="682"/>
        <v>570.42552401990315</v>
      </c>
      <c r="AQ5459" s="13">
        <f t="shared" si="683"/>
        <v>0.35651595251243945</v>
      </c>
      <c r="AR5459">
        <v>1600</v>
      </c>
      <c r="AS5459">
        <v>1981.106353808075</v>
      </c>
      <c r="AT5459" s="14">
        <f t="shared" si="684"/>
        <v>381.10635380807503</v>
      </c>
      <c r="AU5459" s="15">
        <f t="shared" si="685"/>
        <v>0.23819147113004691</v>
      </c>
      <c r="AV5459">
        <v>1600</v>
      </c>
      <c r="AW5459">
        <v>2177.4371508379882</v>
      </c>
      <c r="AX5459" s="16">
        <f t="shared" si="686"/>
        <v>577.43715083798816</v>
      </c>
      <c r="AY5459" s="17">
        <f t="shared" si="687"/>
        <v>0.3608982192737426</v>
      </c>
    </row>
    <row r="5460" spans="1:51" x14ac:dyDescent="0.25">
      <c r="A5460" t="s">
        <v>106</v>
      </c>
      <c r="B5460" t="s">
        <v>482</v>
      </c>
      <c r="C5460">
        <v>2200</v>
      </c>
      <c r="D5460">
        <v>82834</v>
      </c>
      <c r="E5460">
        <v>2018</v>
      </c>
      <c r="F5460" t="s">
        <v>340</v>
      </c>
      <c r="G5460" t="s">
        <v>455</v>
      </c>
      <c r="H5460" t="s">
        <v>7752</v>
      </c>
      <c r="J5460">
        <v>4</v>
      </c>
      <c r="K5460" t="s">
        <v>44</v>
      </c>
      <c r="L5460">
        <v>4</v>
      </c>
      <c r="M5460" t="s">
        <v>45</v>
      </c>
      <c r="N5460">
        <v>2.4000000953674321</v>
      </c>
      <c r="O5460" t="s">
        <v>60</v>
      </c>
      <c r="P5460" t="s">
        <v>451</v>
      </c>
      <c r="Q5460">
        <v>1</v>
      </c>
      <c r="R5460" t="s">
        <v>61</v>
      </c>
      <c r="S5460" t="s">
        <v>62</v>
      </c>
      <c r="T5460">
        <v>187</v>
      </c>
      <c r="U5460" t="s">
        <v>63</v>
      </c>
      <c r="W5460" t="s">
        <v>457</v>
      </c>
      <c r="X5460" t="s">
        <v>65</v>
      </c>
      <c r="Y5460" t="s">
        <v>82</v>
      </c>
      <c r="Z5460">
        <v>23700</v>
      </c>
      <c r="AA5460">
        <v>0</v>
      </c>
      <c r="AB5460" t="s">
        <v>51</v>
      </c>
      <c r="AC5460" t="s">
        <v>67</v>
      </c>
      <c r="AD5460">
        <v>1</v>
      </c>
      <c r="AE5460">
        <v>1</v>
      </c>
      <c r="AF5460">
        <v>1</v>
      </c>
      <c r="AG5460">
        <v>2026</v>
      </c>
      <c r="AH5460">
        <v>20251230</v>
      </c>
      <c r="AI5460" t="s">
        <v>7931</v>
      </c>
      <c r="AJ5460">
        <v>2200</v>
      </c>
      <c r="AK5460">
        <v>3272.358154296875</v>
      </c>
      <c r="AL5460" s="10">
        <f t="shared" si="680"/>
        <v>1072.358154296875</v>
      </c>
      <c r="AM5460" s="11">
        <f t="shared" si="681"/>
        <v>0.48743552468039775</v>
      </c>
      <c r="AN5460">
        <v>2200</v>
      </c>
      <c r="AO5460">
        <v>2912.7933379858619</v>
      </c>
      <c r="AP5460" s="12">
        <f t="shared" si="682"/>
        <v>712.79333798586185</v>
      </c>
      <c r="AQ5460" s="13">
        <f t="shared" si="683"/>
        <v>0.32399697181175541</v>
      </c>
      <c r="AR5460">
        <v>2200</v>
      </c>
      <c r="AS5460">
        <v>2913.0486083777018</v>
      </c>
      <c r="AT5460" s="14">
        <f t="shared" si="684"/>
        <v>713.04860837770184</v>
      </c>
      <c r="AU5460" s="15">
        <f t="shared" si="685"/>
        <v>0.32411300380804631</v>
      </c>
      <c r="AV5460">
        <v>2200</v>
      </c>
      <c r="AW5460">
        <v>3252.9620160701238</v>
      </c>
      <c r="AX5460" s="16">
        <f t="shared" si="686"/>
        <v>1052.9620160701238</v>
      </c>
      <c r="AY5460" s="17">
        <f t="shared" si="687"/>
        <v>0.47861909821369264</v>
      </c>
    </row>
    <row r="5461" spans="1:51" x14ac:dyDescent="0.25">
      <c r="A5461" t="s">
        <v>54</v>
      </c>
      <c r="B5461" t="s">
        <v>55</v>
      </c>
      <c r="C5461">
        <v>3300</v>
      </c>
      <c r="D5461">
        <v>192222</v>
      </c>
      <c r="E5461">
        <v>2013</v>
      </c>
      <c r="F5461" t="s">
        <v>397</v>
      </c>
      <c r="G5461" t="s">
        <v>465</v>
      </c>
      <c r="H5461" t="s">
        <v>574</v>
      </c>
      <c r="J5461">
        <v>6</v>
      </c>
      <c r="K5461" t="s">
        <v>90</v>
      </c>
      <c r="L5461">
        <v>4</v>
      </c>
      <c r="M5461" t="s">
        <v>45</v>
      </c>
      <c r="N5461">
        <v>3.5</v>
      </c>
      <c r="O5461" t="s">
        <v>60</v>
      </c>
      <c r="P5461" t="s">
        <v>46</v>
      </c>
      <c r="Q5461">
        <v>3</v>
      </c>
      <c r="R5461" t="s">
        <v>61</v>
      </c>
      <c r="T5461">
        <v>278</v>
      </c>
      <c r="U5461" t="s">
        <v>63</v>
      </c>
      <c r="V5461" t="s">
        <v>79</v>
      </c>
      <c r="W5461" t="s">
        <v>678</v>
      </c>
      <c r="X5461" t="s">
        <v>49</v>
      </c>
      <c r="Y5461" t="s">
        <v>82</v>
      </c>
      <c r="AA5461">
        <v>0</v>
      </c>
      <c r="AB5461" t="s">
        <v>51</v>
      </c>
      <c r="AC5461" t="s">
        <v>67</v>
      </c>
      <c r="AD5461">
        <v>1</v>
      </c>
      <c r="AE5461">
        <v>1</v>
      </c>
      <c r="AF5461">
        <v>1</v>
      </c>
      <c r="AG5461">
        <v>2026</v>
      </c>
      <c r="AH5461">
        <v>20251230</v>
      </c>
      <c r="AI5461" t="s">
        <v>7932</v>
      </c>
      <c r="AJ5461">
        <v>3300</v>
      </c>
      <c r="AK5461">
        <v>3028.29345703125</v>
      </c>
      <c r="AL5461" s="10">
        <f t="shared" si="680"/>
        <v>271.70654296875</v>
      </c>
      <c r="AM5461" s="11">
        <f t="shared" si="681"/>
        <v>8.2335316051136365E-2</v>
      </c>
      <c r="AN5461">
        <v>3300</v>
      </c>
      <c r="AO5461">
        <v>3055.0572538877068</v>
      </c>
      <c r="AP5461" s="12">
        <f t="shared" si="682"/>
        <v>244.94274611229321</v>
      </c>
      <c r="AQ5461" s="13">
        <f t="shared" si="683"/>
        <v>7.4225074579482783E-2</v>
      </c>
      <c r="AR5461">
        <v>3300</v>
      </c>
      <c r="AS5461">
        <v>2651.0754687799272</v>
      </c>
      <c r="AT5461" s="14">
        <f t="shared" si="684"/>
        <v>648.92453122007282</v>
      </c>
      <c r="AU5461" s="15">
        <f t="shared" si="685"/>
        <v>0.196643797339416</v>
      </c>
      <c r="AV5461">
        <v>3300</v>
      </c>
      <c r="AW5461">
        <v>3078.173913043478</v>
      </c>
      <c r="AX5461" s="16">
        <f t="shared" si="686"/>
        <v>221.82608695652198</v>
      </c>
      <c r="AY5461" s="17">
        <f t="shared" si="687"/>
        <v>6.7220026350461204E-2</v>
      </c>
    </row>
    <row r="5462" spans="1:51" x14ac:dyDescent="0.25">
      <c r="A5462" t="s">
        <v>39</v>
      </c>
      <c r="B5462" t="s">
        <v>355</v>
      </c>
      <c r="C5462">
        <v>6400</v>
      </c>
      <c r="D5462">
        <v>132224</v>
      </c>
      <c r="E5462">
        <v>2012</v>
      </c>
      <c r="F5462" t="s">
        <v>182</v>
      </c>
      <c r="G5462" t="s">
        <v>2331</v>
      </c>
      <c r="J5462">
        <v>6</v>
      </c>
      <c r="K5462" t="s">
        <v>87</v>
      </c>
      <c r="L5462">
        <v>4</v>
      </c>
      <c r="M5462" t="s">
        <v>45</v>
      </c>
      <c r="N5462">
        <v>4</v>
      </c>
      <c r="O5462" t="s">
        <v>76</v>
      </c>
      <c r="P5462" t="s">
        <v>46</v>
      </c>
      <c r="Q5462">
        <v>4</v>
      </c>
      <c r="R5462" t="s">
        <v>77</v>
      </c>
      <c r="S5462" t="s">
        <v>78</v>
      </c>
      <c r="U5462" t="s">
        <v>63</v>
      </c>
      <c r="X5462" t="s">
        <v>112</v>
      </c>
      <c r="Y5462" t="s">
        <v>82</v>
      </c>
      <c r="AA5462">
        <v>0</v>
      </c>
      <c r="AB5462" t="s">
        <v>51</v>
      </c>
      <c r="AC5462" t="s">
        <v>83</v>
      </c>
      <c r="AD5462">
        <v>1</v>
      </c>
      <c r="AE5462">
        <v>1</v>
      </c>
      <c r="AF5462">
        <v>1</v>
      </c>
      <c r="AG5462">
        <v>2026</v>
      </c>
      <c r="AH5462">
        <v>20251230</v>
      </c>
      <c r="AI5462" t="s">
        <v>7933</v>
      </c>
      <c r="AJ5462">
        <v>6400</v>
      </c>
      <c r="AK5462">
        <v>6746.17578125</v>
      </c>
      <c r="AL5462" s="10">
        <f t="shared" si="680"/>
        <v>346.17578125</v>
      </c>
      <c r="AM5462" s="11">
        <f t="shared" si="681"/>
        <v>5.4089965820312502E-2</v>
      </c>
      <c r="AN5462">
        <v>6400</v>
      </c>
      <c r="AO5462">
        <v>6465.9611350522991</v>
      </c>
      <c r="AP5462" s="12">
        <f t="shared" si="682"/>
        <v>65.961135052299142</v>
      </c>
      <c r="AQ5462" s="13">
        <f t="shared" si="683"/>
        <v>1.0306427351921742E-2</v>
      </c>
      <c r="AR5462">
        <v>6400</v>
      </c>
      <c r="AS5462">
        <v>5958.1893518096094</v>
      </c>
      <c r="AT5462" s="14">
        <f t="shared" si="684"/>
        <v>441.81064819039057</v>
      </c>
      <c r="AU5462" s="15">
        <f t="shared" si="685"/>
        <v>6.9032913779748531E-2</v>
      </c>
      <c r="AV5462">
        <v>6400</v>
      </c>
      <c r="AW5462">
        <v>6800.6410256410254</v>
      </c>
      <c r="AX5462" s="16">
        <f t="shared" si="686"/>
        <v>400.64102564102541</v>
      </c>
      <c r="AY5462" s="17">
        <f t="shared" si="687"/>
        <v>6.2600160256410214E-2</v>
      </c>
    </row>
    <row r="5463" spans="1:51" x14ac:dyDescent="0.25">
      <c r="A5463" t="s">
        <v>39</v>
      </c>
      <c r="B5463" t="s">
        <v>114</v>
      </c>
      <c r="C5463">
        <v>9000</v>
      </c>
      <c r="D5463">
        <v>104129</v>
      </c>
      <c r="E5463">
        <v>2018</v>
      </c>
      <c r="F5463" t="s">
        <v>165</v>
      </c>
      <c r="G5463" t="s">
        <v>438</v>
      </c>
      <c r="H5463" t="s">
        <v>7924</v>
      </c>
      <c r="I5463" t="s">
        <v>4035</v>
      </c>
      <c r="J5463">
        <v>4</v>
      </c>
      <c r="K5463" t="s">
        <v>118</v>
      </c>
      <c r="L5463">
        <v>4</v>
      </c>
      <c r="M5463" t="s">
        <v>45</v>
      </c>
      <c r="N5463">
        <v>1.799999952316284</v>
      </c>
      <c r="O5463" t="s">
        <v>60</v>
      </c>
      <c r="P5463" t="s">
        <v>46</v>
      </c>
      <c r="Q5463">
        <v>3</v>
      </c>
      <c r="R5463" t="s">
        <v>440</v>
      </c>
      <c r="S5463" t="s">
        <v>151</v>
      </c>
      <c r="T5463">
        <v>96</v>
      </c>
      <c r="U5463" t="s">
        <v>63</v>
      </c>
      <c r="V5463" t="s">
        <v>64</v>
      </c>
      <c r="W5463" t="s">
        <v>4036</v>
      </c>
      <c r="X5463" t="s">
        <v>65</v>
      </c>
      <c r="Y5463" t="s">
        <v>50</v>
      </c>
      <c r="Z5463">
        <v>24685</v>
      </c>
      <c r="AA5463">
        <v>1</v>
      </c>
      <c r="AB5463" t="s">
        <v>292</v>
      </c>
      <c r="AC5463" t="s">
        <v>442</v>
      </c>
      <c r="AD5463">
        <v>1</v>
      </c>
      <c r="AE5463">
        <v>1</v>
      </c>
      <c r="AF5463">
        <v>1</v>
      </c>
      <c r="AG5463">
        <v>2026</v>
      </c>
      <c r="AH5463">
        <v>20251231</v>
      </c>
      <c r="AI5463" t="s">
        <v>7934</v>
      </c>
      <c r="AJ5463">
        <v>9000</v>
      </c>
      <c r="AK5463">
        <v>8834.6904296875</v>
      </c>
      <c r="AL5463" s="10">
        <f t="shared" si="680"/>
        <v>165.3095703125</v>
      </c>
      <c r="AM5463" s="11">
        <f t="shared" si="681"/>
        <v>1.8367730034722224E-2</v>
      </c>
      <c r="AN5463">
        <v>9000</v>
      </c>
      <c r="AO5463">
        <v>9267.5906216708063</v>
      </c>
      <c r="AP5463" s="12">
        <f t="shared" si="682"/>
        <v>267.59062167080629</v>
      </c>
      <c r="AQ5463" s="13">
        <f t="shared" si="683"/>
        <v>2.9732291296756252E-2</v>
      </c>
      <c r="AR5463">
        <v>9000</v>
      </c>
      <c r="AS5463">
        <v>8313.9880411436334</v>
      </c>
      <c r="AT5463" s="14">
        <f t="shared" si="684"/>
        <v>686.01195885636662</v>
      </c>
      <c r="AU5463" s="15">
        <f t="shared" si="685"/>
        <v>7.6223550984040739E-2</v>
      </c>
      <c r="AV5463">
        <v>9000</v>
      </c>
      <c r="AW5463">
        <v>8939.3078202995021</v>
      </c>
      <c r="AX5463" s="16">
        <f t="shared" si="686"/>
        <v>60.692179700497945</v>
      </c>
      <c r="AY5463" s="17">
        <f t="shared" si="687"/>
        <v>6.7435755222775493E-3</v>
      </c>
    </row>
    <row r="5464" spans="1:51" x14ac:dyDescent="0.25">
      <c r="A5464" t="s">
        <v>69</v>
      </c>
      <c r="B5464" t="s">
        <v>85</v>
      </c>
      <c r="C5464">
        <v>2800</v>
      </c>
      <c r="D5464">
        <v>92830</v>
      </c>
      <c r="E5464">
        <v>2018</v>
      </c>
      <c r="F5464" t="s">
        <v>182</v>
      </c>
      <c r="G5464" t="s">
        <v>216</v>
      </c>
      <c r="J5464">
        <v>4</v>
      </c>
      <c r="K5464" t="s">
        <v>111</v>
      </c>
      <c r="L5464">
        <v>4</v>
      </c>
      <c r="M5464" t="s">
        <v>45</v>
      </c>
      <c r="N5464">
        <v>2.5</v>
      </c>
      <c r="O5464" t="s">
        <v>60</v>
      </c>
      <c r="P5464" t="s">
        <v>46</v>
      </c>
      <c r="Q5464">
        <v>2</v>
      </c>
      <c r="R5464" t="s">
        <v>61</v>
      </c>
      <c r="S5464" t="s">
        <v>151</v>
      </c>
      <c r="U5464" t="s">
        <v>63</v>
      </c>
      <c r="V5464" t="s">
        <v>64</v>
      </c>
      <c r="X5464" t="s">
        <v>65</v>
      </c>
      <c r="Y5464" t="s">
        <v>82</v>
      </c>
      <c r="Z5464">
        <v>23260</v>
      </c>
      <c r="AA5464">
        <v>0</v>
      </c>
      <c r="AB5464" t="s">
        <v>51</v>
      </c>
      <c r="AC5464" t="s">
        <v>67</v>
      </c>
      <c r="AD5464">
        <v>1</v>
      </c>
      <c r="AE5464">
        <v>1</v>
      </c>
      <c r="AF5464">
        <v>1</v>
      </c>
      <c r="AG5464">
        <v>2026</v>
      </c>
      <c r="AH5464">
        <v>20251231</v>
      </c>
      <c r="AI5464" t="s">
        <v>7935</v>
      </c>
      <c r="AJ5464">
        <v>2800</v>
      </c>
      <c r="AK5464">
        <v>4437.6923828125</v>
      </c>
      <c r="AL5464" s="10">
        <f t="shared" si="680"/>
        <v>1637.6923828125</v>
      </c>
      <c r="AM5464" s="11">
        <f t="shared" si="681"/>
        <v>0.58489013671875001</v>
      </c>
      <c r="AN5464">
        <v>2800</v>
      </c>
      <c r="AO5464">
        <v>4670.9046036226746</v>
      </c>
      <c r="AP5464" s="12">
        <f t="shared" si="682"/>
        <v>1870.9046036226746</v>
      </c>
      <c r="AQ5464" s="13">
        <f t="shared" si="683"/>
        <v>0.66818021557952667</v>
      </c>
      <c r="AR5464">
        <v>2800</v>
      </c>
      <c r="AS5464">
        <v>4530.6415094700596</v>
      </c>
      <c r="AT5464" s="14">
        <f t="shared" si="684"/>
        <v>1730.6415094700596</v>
      </c>
      <c r="AU5464" s="15">
        <f t="shared" si="685"/>
        <v>0.61808625338216416</v>
      </c>
      <c r="AV5464">
        <v>2800</v>
      </c>
      <c r="AW5464">
        <v>4557.9738760631844</v>
      </c>
      <c r="AX5464" s="16">
        <f t="shared" si="686"/>
        <v>1757.9738760631844</v>
      </c>
      <c r="AY5464" s="17">
        <f t="shared" si="687"/>
        <v>0.6278478128797087</v>
      </c>
    </row>
    <row r="5465" spans="1:51" x14ac:dyDescent="0.25">
      <c r="A5465" t="s">
        <v>69</v>
      </c>
      <c r="B5465" t="s">
        <v>70</v>
      </c>
      <c r="C5465">
        <v>1050</v>
      </c>
      <c r="D5465">
        <v>268424</v>
      </c>
      <c r="E5465">
        <v>2007</v>
      </c>
      <c r="F5465" t="s">
        <v>165</v>
      </c>
      <c r="G5465" t="s">
        <v>166</v>
      </c>
      <c r="I5465" t="s">
        <v>5476</v>
      </c>
      <c r="J5465">
        <v>4</v>
      </c>
      <c r="K5465" t="s">
        <v>59</v>
      </c>
      <c r="L5465">
        <v>4</v>
      </c>
      <c r="M5465" t="s">
        <v>45</v>
      </c>
      <c r="N5465">
        <v>1.799999952316284</v>
      </c>
      <c r="O5465" t="s">
        <v>60</v>
      </c>
      <c r="P5465" t="s">
        <v>46</v>
      </c>
      <c r="R5465" t="s">
        <v>61</v>
      </c>
      <c r="S5465" t="s">
        <v>151</v>
      </c>
      <c r="T5465">
        <v>126</v>
      </c>
      <c r="U5465" t="s">
        <v>63</v>
      </c>
      <c r="V5465" t="s">
        <v>64</v>
      </c>
      <c r="W5465" t="s">
        <v>3176</v>
      </c>
      <c r="X5465" t="s">
        <v>65</v>
      </c>
      <c r="Y5465" t="s">
        <v>82</v>
      </c>
      <c r="AA5465">
        <v>0</v>
      </c>
      <c r="AB5465" t="s">
        <v>51</v>
      </c>
      <c r="AC5465" t="s">
        <v>67</v>
      </c>
      <c r="AD5465">
        <v>1</v>
      </c>
      <c r="AE5465">
        <v>1</v>
      </c>
      <c r="AF5465">
        <v>1</v>
      </c>
      <c r="AG5465">
        <v>2026</v>
      </c>
      <c r="AH5465">
        <v>20251230</v>
      </c>
      <c r="AI5465" t="s">
        <v>7936</v>
      </c>
      <c r="AJ5465">
        <v>1050</v>
      </c>
      <c r="AK5465">
        <v>1295.667114257812</v>
      </c>
      <c r="AL5465" s="10">
        <f t="shared" si="680"/>
        <v>245.66711425781205</v>
      </c>
      <c r="AM5465" s="11">
        <f t="shared" si="681"/>
        <v>0.23396868024553527</v>
      </c>
      <c r="AN5465">
        <v>1050</v>
      </c>
      <c r="AO5465">
        <v>1445.2144639298181</v>
      </c>
      <c r="AP5465" s="12">
        <f t="shared" si="682"/>
        <v>395.21446392981807</v>
      </c>
      <c r="AQ5465" s="13">
        <f t="shared" si="683"/>
        <v>0.37639472755220771</v>
      </c>
      <c r="AR5465">
        <v>1050</v>
      </c>
      <c r="AS5465">
        <v>1419.6352019222329</v>
      </c>
      <c r="AT5465" s="14">
        <f t="shared" si="684"/>
        <v>369.63520192223291</v>
      </c>
      <c r="AU5465" s="15">
        <f t="shared" si="685"/>
        <v>0.35203352564022183</v>
      </c>
      <c r="AV5465">
        <v>1050</v>
      </c>
      <c r="AW5465">
        <v>1348.2155074116311</v>
      </c>
      <c r="AX5465" s="16">
        <f t="shared" si="686"/>
        <v>298.21550741163105</v>
      </c>
      <c r="AY5465" s="17">
        <f t="shared" si="687"/>
        <v>0.28401476896345812</v>
      </c>
    </row>
    <row r="5466" spans="1:51" x14ac:dyDescent="0.25">
      <c r="A5466" t="s">
        <v>54</v>
      </c>
      <c r="B5466" t="s">
        <v>453</v>
      </c>
      <c r="C5466">
        <v>2700</v>
      </c>
      <c r="D5466">
        <v>143959</v>
      </c>
      <c r="E5466">
        <v>2016</v>
      </c>
      <c r="F5466" t="s">
        <v>71</v>
      </c>
      <c r="G5466" t="s">
        <v>123</v>
      </c>
      <c r="H5466" t="s">
        <v>73</v>
      </c>
      <c r="J5466">
        <v>4</v>
      </c>
      <c r="K5466" t="s">
        <v>75</v>
      </c>
      <c r="L5466">
        <v>4</v>
      </c>
      <c r="M5466" t="s">
        <v>45</v>
      </c>
      <c r="N5466">
        <v>2.4000000953674321</v>
      </c>
      <c r="O5466" t="s">
        <v>60</v>
      </c>
      <c r="P5466" t="s">
        <v>46</v>
      </c>
      <c r="Q5466">
        <v>4</v>
      </c>
      <c r="R5466" t="s">
        <v>47</v>
      </c>
      <c r="S5466" t="s">
        <v>62</v>
      </c>
      <c r="U5466" t="s">
        <v>63</v>
      </c>
      <c r="W5466" t="s">
        <v>124</v>
      </c>
      <c r="X5466" t="s">
        <v>49</v>
      </c>
      <c r="Y5466" t="s">
        <v>125</v>
      </c>
      <c r="AA5466">
        <v>0</v>
      </c>
      <c r="AB5466" t="s">
        <v>51</v>
      </c>
      <c r="AC5466" t="s">
        <v>52</v>
      </c>
      <c r="AD5466">
        <v>1</v>
      </c>
      <c r="AE5466">
        <v>1</v>
      </c>
      <c r="AF5466">
        <v>1</v>
      </c>
      <c r="AG5466">
        <v>2026</v>
      </c>
      <c r="AH5466">
        <v>20260102</v>
      </c>
      <c r="AI5466" t="s">
        <v>7937</v>
      </c>
      <c r="AJ5466">
        <v>2700</v>
      </c>
      <c r="AK5466">
        <v>3861.487060546875</v>
      </c>
      <c r="AL5466" s="10">
        <f t="shared" si="680"/>
        <v>1161.487060546875</v>
      </c>
      <c r="AM5466" s="11">
        <f t="shared" si="681"/>
        <v>0.43018039279513887</v>
      </c>
      <c r="AN5466">
        <v>2700</v>
      </c>
      <c r="AO5466">
        <v>3759.765146619317</v>
      </c>
      <c r="AP5466" s="12">
        <f t="shared" si="682"/>
        <v>1059.765146619317</v>
      </c>
      <c r="AQ5466" s="13">
        <f t="shared" si="683"/>
        <v>0.39250560985900629</v>
      </c>
      <c r="AR5466">
        <v>2700</v>
      </c>
      <c r="AS5466">
        <v>3701.957925322562</v>
      </c>
      <c r="AT5466" s="14">
        <f t="shared" si="684"/>
        <v>1001.957925322562</v>
      </c>
      <c r="AU5466" s="15">
        <f t="shared" si="685"/>
        <v>0.3710955278972452</v>
      </c>
      <c r="AV5466">
        <v>2700</v>
      </c>
      <c r="AW5466">
        <v>3848.4312573443008</v>
      </c>
      <c r="AX5466" s="16">
        <f t="shared" si="686"/>
        <v>1148.4312573443008</v>
      </c>
      <c r="AY5466" s="17">
        <f t="shared" si="687"/>
        <v>0.42534491012751879</v>
      </c>
    </row>
    <row r="5467" spans="1:51" x14ac:dyDescent="0.25">
      <c r="A5467" t="s">
        <v>39</v>
      </c>
      <c r="B5467" t="s">
        <v>267</v>
      </c>
      <c r="C5467">
        <v>1700</v>
      </c>
      <c r="D5467">
        <v>214206</v>
      </c>
      <c r="E5467">
        <v>2013</v>
      </c>
      <c r="F5467" t="s">
        <v>56</v>
      </c>
      <c r="G5467" t="s">
        <v>229</v>
      </c>
      <c r="H5467" t="s">
        <v>3861</v>
      </c>
      <c r="J5467">
        <v>8</v>
      </c>
      <c r="K5467" t="s">
        <v>87</v>
      </c>
      <c r="L5467">
        <v>4</v>
      </c>
      <c r="M5467" t="s">
        <v>45</v>
      </c>
      <c r="N5467">
        <v>5.4000000953674316</v>
      </c>
      <c r="O5467" t="s">
        <v>76</v>
      </c>
      <c r="P5467" t="s">
        <v>46</v>
      </c>
      <c r="R5467" t="s">
        <v>47</v>
      </c>
      <c r="S5467" t="s">
        <v>78</v>
      </c>
      <c r="T5467">
        <v>310</v>
      </c>
      <c r="U5467" t="s">
        <v>63</v>
      </c>
      <c r="V5467" t="s">
        <v>79</v>
      </c>
      <c r="X5467" t="s">
        <v>136</v>
      </c>
      <c r="Y5467" t="s">
        <v>82</v>
      </c>
      <c r="AA5467">
        <v>0</v>
      </c>
      <c r="AB5467" t="s">
        <v>51</v>
      </c>
      <c r="AC5467" t="s">
        <v>52</v>
      </c>
      <c r="AD5467">
        <v>1</v>
      </c>
      <c r="AE5467">
        <v>1</v>
      </c>
      <c r="AF5467">
        <v>1</v>
      </c>
      <c r="AG5467">
        <v>2026</v>
      </c>
      <c r="AH5467">
        <v>20260102</v>
      </c>
      <c r="AI5467" t="s">
        <v>7938</v>
      </c>
      <c r="AJ5467">
        <v>1700</v>
      </c>
      <c r="AK5467">
        <v>1828.289672851562</v>
      </c>
      <c r="AL5467" s="10">
        <f t="shared" si="680"/>
        <v>128.28967285156205</v>
      </c>
      <c r="AM5467" s="11">
        <f t="shared" si="681"/>
        <v>7.5464513442095316E-2</v>
      </c>
      <c r="AN5467">
        <v>1700</v>
      </c>
      <c r="AO5467">
        <v>1803.1210413369761</v>
      </c>
      <c r="AP5467" s="12">
        <f t="shared" si="682"/>
        <v>103.12104133697608</v>
      </c>
      <c r="AQ5467" s="13">
        <f t="shared" si="683"/>
        <v>6.0659436080574163E-2</v>
      </c>
      <c r="AR5467">
        <v>1700</v>
      </c>
      <c r="AS5467">
        <v>1804.548863320774</v>
      </c>
      <c r="AT5467" s="14">
        <f t="shared" si="684"/>
        <v>104.54886332077399</v>
      </c>
      <c r="AU5467" s="15">
        <f t="shared" si="685"/>
        <v>6.1499331365161169E-2</v>
      </c>
      <c r="AV5467">
        <v>1700</v>
      </c>
      <c r="AW5467">
        <v>1811.6730158730161</v>
      </c>
      <c r="AX5467" s="16">
        <f t="shared" si="686"/>
        <v>111.67301587301608</v>
      </c>
      <c r="AY5467" s="17">
        <f t="shared" si="687"/>
        <v>6.5690009337068284E-2</v>
      </c>
    </row>
    <row r="5468" spans="1:51" x14ac:dyDescent="0.25">
      <c r="A5468" t="s">
        <v>39</v>
      </c>
      <c r="B5468" t="s">
        <v>171</v>
      </c>
      <c r="C5468">
        <v>13600</v>
      </c>
      <c r="D5468">
        <v>71009</v>
      </c>
      <c r="E5468">
        <v>2019</v>
      </c>
      <c r="F5468" t="s">
        <v>56</v>
      </c>
      <c r="G5468" t="s">
        <v>1841</v>
      </c>
      <c r="H5468" t="s">
        <v>2213</v>
      </c>
      <c r="J5468">
        <v>4</v>
      </c>
      <c r="K5468" t="s">
        <v>44</v>
      </c>
      <c r="L5468">
        <v>2</v>
      </c>
      <c r="M5468" t="s">
        <v>45</v>
      </c>
      <c r="N5468">
        <v>2.2999999523162842</v>
      </c>
      <c r="O5468" t="s">
        <v>119</v>
      </c>
      <c r="P5468" t="s">
        <v>46</v>
      </c>
      <c r="R5468" t="s">
        <v>241</v>
      </c>
      <c r="T5468">
        <v>310</v>
      </c>
      <c r="U5468" t="s">
        <v>63</v>
      </c>
      <c r="V5468" t="s">
        <v>64</v>
      </c>
      <c r="W5468" t="s">
        <v>1843</v>
      </c>
      <c r="X5468" t="s">
        <v>65</v>
      </c>
      <c r="Y5468" t="s">
        <v>82</v>
      </c>
      <c r="Z5468">
        <v>26395</v>
      </c>
      <c r="AA5468">
        <v>0</v>
      </c>
      <c r="AB5468" t="s">
        <v>51</v>
      </c>
      <c r="AC5468" t="s">
        <v>241</v>
      </c>
      <c r="AD5468">
        <v>1</v>
      </c>
      <c r="AE5468">
        <v>1</v>
      </c>
      <c r="AF5468">
        <v>1</v>
      </c>
      <c r="AG5468">
        <v>2026</v>
      </c>
      <c r="AH5468">
        <v>20251230</v>
      </c>
      <c r="AI5468" t="s">
        <v>7939</v>
      </c>
      <c r="AJ5468">
        <v>13600</v>
      </c>
      <c r="AK5468">
        <v>12263.8486328125</v>
      </c>
      <c r="AL5468" s="10">
        <f t="shared" si="680"/>
        <v>1336.1513671875</v>
      </c>
      <c r="AM5468" s="11">
        <f t="shared" si="681"/>
        <v>9.8246424057904416E-2</v>
      </c>
      <c r="AN5468">
        <v>13600</v>
      </c>
      <c r="AO5468">
        <v>11569.75639666085</v>
      </c>
      <c r="AP5468" s="12">
        <f t="shared" si="682"/>
        <v>2030.2436033391496</v>
      </c>
      <c r="AQ5468" s="13">
        <f t="shared" si="683"/>
        <v>0.14928261789258451</v>
      </c>
      <c r="AR5468">
        <v>13600</v>
      </c>
      <c r="AS5468">
        <v>12627.635081913621</v>
      </c>
      <c r="AT5468" s="14">
        <f t="shared" si="684"/>
        <v>972.36491808637948</v>
      </c>
      <c r="AU5468" s="15">
        <f t="shared" si="685"/>
        <v>7.1497420447527896E-2</v>
      </c>
      <c r="AV5468">
        <v>13600</v>
      </c>
      <c r="AW5468">
        <v>12230.983388704321</v>
      </c>
      <c r="AX5468" s="16">
        <f t="shared" si="686"/>
        <v>1369.0166112956795</v>
      </c>
      <c r="AY5468" s="17">
        <f t="shared" si="687"/>
        <v>0.10066298612468232</v>
      </c>
    </row>
    <row r="5469" spans="1:51" x14ac:dyDescent="0.25">
      <c r="A5469" t="s">
        <v>39</v>
      </c>
      <c r="B5469" t="s">
        <v>218</v>
      </c>
      <c r="C5469">
        <v>500</v>
      </c>
      <c r="D5469">
        <v>243981</v>
      </c>
      <c r="E5469">
        <v>2013</v>
      </c>
      <c r="F5469" t="s">
        <v>196</v>
      </c>
      <c r="G5469" t="s">
        <v>706</v>
      </c>
      <c r="H5469" t="s">
        <v>3300</v>
      </c>
      <c r="J5469">
        <v>6</v>
      </c>
      <c r="K5469" t="s">
        <v>59</v>
      </c>
      <c r="L5469">
        <v>4</v>
      </c>
      <c r="M5469" t="s">
        <v>45</v>
      </c>
      <c r="N5469">
        <v>3.5</v>
      </c>
      <c r="O5469" t="s">
        <v>60</v>
      </c>
      <c r="P5469" t="s">
        <v>161</v>
      </c>
      <c r="R5469" t="s">
        <v>47</v>
      </c>
      <c r="S5469" t="s">
        <v>151</v>
      </c>
      <c r="U5469" t="s">
        <v>63</v>
      </c>
      <c r="V5469" t="s">
        <v>79</v>
      </c>
      <c r="W5469" t="s">
        <v>4064</v>
      </c>
      <c r="X5469" t="s">
        <v>112</v>
      </c>
      <c r="Y5469" t="s">
        <v>82</v>
      </c>
      <c r="AA5469">
        <v>0</v>
      </c>
      <c r="AB5469" t="s">
        <v>51</v>
      </c>
      <c r="AC5469" t="s">
        <v>52</v>
      </c>
      <c r="AD5469">
        <v>1</v>
      </c>
      <c r="AE5469">
        <v>1</v>
      </c>
      <c r="AF5469">
        <v>1</v>
      </c>
      <c r="AG5469">
        <v>2026</v>
      </c>
      <c r="AH5469">
        <v>20260102</v>
      </c>
      <c r="AI5469" t="s">
        <v>7940</v>
      </c>
      <c r="AJ5469">
        <v>500</v>
      </c>
      <c r="AK5469">
        <v>430.511474609375</v>
      </c>
      <c r="AL5469" s="10">
        <f t="shared" si="680"/>
        <v>69.488525390625</v>
      </c>
      <c r="AM5469" s="11">
        <f t="shared" si="681"/>
        <v>0.13897705078125</v>
      </c>
      <c r="AN5469">
        <v>500</v>
      </c>
      <c r="AO5469">
        <v>446.50163624140822</v>
      </c>
      <c r="AP5469" s="12">
        <f t="shared" si="682"/>
        <v>53.498363758591779</v>
      </c>
      <c r="AQ5469" s="13">
        <f t="shared" si="683"/>
        <v>0.10699672751718356</v>
      </c>
      <c r="AR5469">
        <v>500</v>
      </c>
      <c r="AS5469">
        <v>402.44353325737069</v>
      </c>
      <c r="AT5469" s="14">
        <f t="shared" si="684"/>
        <v>97.556466742629311</v>
      </c>
      <c r="AU5469" s="15">
        <f t="shared" si="685"/>
        <v>0.19511293348525863</v>
      </c>
      <c r="AV5469">
        <v>500</v>
      </c>
      <c r="AW5469">
        <v>471.46710526315792</v>
      </c>
      <c r="AX5469" s="16">
        <f t="shared" si="686"/>
        <v>28.532894736842081</v>
      </c>
      <c r="AY5469" s="17">
        <f t="shared" si="687"/>
        <v>5.706578947368416E-2</v>
      </c>
    </row>
    <row r="5470" spans="1:51" x14ac:dyDescent="0.25">
      <c r="A5470" t="s">
        <v>39</v>
      </c>
      <c r="B5470" t="s">
        <v>218</v>
      </c>
      <c r="C5470">
        <v>5600</v>
      </c>
      <c r="D5470">
        <v>104150</v>
      </c>
      <c r="E5470">
        <v>2019</v>
      </c>
      <c r="F5470" t="s">
        <v>182</v>
      </c>
      <c r="G5470" t="s">
        <v>1869</v>
      </c>
      <c r="J5470">
        <v>4</v>
      </c>
      <c r="K5470" t="s">
        <v>111</v>
      </c>
      <c r="L5470">
        <v>4</v>
      </c>
      <c r="M5470" t="s">
        <v>45</v>
      </c>
      <c r="N5470">
        <v>2</v>
      </c>
      <c r="O5470" t="s">
        <v>45</v>
      </c>
      <c r="P5470" t="s">
        <v>46</v>
      </c>
      <c r="Q5470">
        <v>3</v>
      </c>
      <c r="R5470" t="s">
        <v>440</v>
      </c>
      <c r="S5470" t="s">
        <v>78</v>
      </c>
      <c r="U5470" t="s">
        <v>63</v>
      </c>
      <c r="X5470" t="s">
        <v>65</v>
      </c>
      <c r="Y5470" t="s">
        <v>50</v>
      </c>
      <c r="AA5470">
        <v>0</v>
      </c>
      <c r="AB5470" t="s">
        <v>51</v>
      </c>
      <c r="AC5470" t="s">
        <v>559</v>
      </c>
      <c r="AD5470">
        <v>1</v>
      </c>
      <c r="AE5470">
        <v>1</v>
      </c>
      <c r="AF5470">
        <v>1</v>
      </c>
      <c r="AG5470">
        <v>2026</v>
      </c>
      <c r="AH5470">
        <v>20260102</v>
      </c>
      <c r="AI5470" t="s">
        <v>7941</v>
      </c>
      <c r="AJ5470">
        <v>5600</v>
      </c>
      <c r="AK5470">
        <v>6943.578125</v>
      </c>
      <c r="AL5470" s="10">
        <f t="shared" si="680"/>
        <v>1343.578125</v>
      </c>
      <c r="AM5470" s="11">
        <f t="shared" si="681"/>
        <v>0.23992466517857142</v>
      </c>
      <c r="AN5470">
        <v>5600</v>
      </c>
      <c r="AO5470">
        <v>7155.873306121307</v>
      </c>
      <c r="AP5470" s="12">
        <f t="shared" si="682"/>
        <v>1555.873306121307</v>
      </c>
      <c r="AQ5470" s="13">
        <f t="shared" si="683"/>
        <v>0.27783451895023337</v>
      </c>
      <c r="AR5470">
        <v>5600</v>
      </c>
      <c r="AS5470">
        <v>6475.5737975568254</v>
      </c>
      <c r="AT5470" s="14">
        <f t="shared" si="684"/>
        <v>875.57379755682541</v>
      </c>
      <c r="AU5470" s="15">
        <f t="shared" si="685"/>
        <v>0.1563524638494331</v>
      </c>
      <c r="AV5470">
        <v>5600</v>
      </c>
      <c r="AW5470">
        <v>7079.202719406675</v>
      </c>
      <c r="AX5470" s="16">
        <f t="shared" si="686"/>
        <v>1479.202719406675</v>
      </c>
      <c r="AY5470" s="17">
        <f t="shared" si="687"/>
        <v>0.26414334275119195</v>
      </c>
    </row>
    <row r="5471" spans="1:51" x14ac:dyDescent="0.25">
      <c r="A5471" t="s">
        <v>106</v>
      </c>
      <c r="B5471" t="s">
        <v>215</v>
      </c>
      <c r="C5471">
        <v>35200</v>
      </c>
      <c r="D5471">
        <v>25244</v>
      </c>
      <c r="E5471">
        <v>2021</v>
      </c>
      <c r="F5471" t="s">
        <v>56</v>
      </c>
      <c r="G5471" t="s">
        <v>133</v>
      </c>
      <c r="I5471" t="s">
        <v>369</v>
      </c>
      <c r="J5471">
        <v>8</v>
      </c>
      <c r="K5471" t="s">
        <v>87</v>
      </c>
      <c r="L5471">
        <v>4</v>
      </c>
      <c r="M5471" t="s">
        <v>45</v>
      </c>
      <c r="N5471">
        <v>5</v>
      </c>
      <c r="O5471" t="s">
        <v>76</v>
      </c>
      <c r="P5471" t="s">
        <v>46</v>
      </c>
      <c r="Q5471">
        <v>4</v>
      </c>
      <c r="R5471" t="s">
        <v>77</v>
      </c>
      <c r="S5471" t="s">
        <v>78</v>
      </c>
      <c r="T5471">
        <v>395</v>
      </c>
      <c r="U5471" t="s">
        <v>63</v>
      </c>
      <c r="V5471" t="s">
        <v>79</v>
      </c>
      <c r="W5471" t="s">
        <v>1843</v>
      </c>
      <c r="X5471" t="s">
        <v>136</v>
      </c>
      <c r="Y5471" t="s">
        <v>82</v>
      </c>
      <c r="AA5471">
        <v>0</v>
      </c>
      <c r="AB5471" t="s">
        <v>51</v>
      </c>
      <c r="AC5471" t="s">
        <v>83</v>
      </c>
      <c r="AD5471">
        <v>1</v>
      </c>
      <c r="AE5471">
        <v>1</v>
      </c>
      <c r="AF5471">
        <v>1</v>
      </c>
      <c r="AG5471">
        <v>2026</v>
      </c>
      <c r="AH5471">
        <v>20260102</v>
      </c>
      <c r="AI5471" t="s">
        <v>7942</v>
      </c>
      <c r="AJ5471">
        <v>35200</v>
      </c>
      <c r="AK5471">
        <v>34078.84375</v>
      </c>
      <c r="AL5471" s="10">
        <f t="shared" si="680"/>
        <v>1121.15625</v>
      </c>
      <c r="AM5471" s="11">
        <f t="shared" si="681"/>
        <v>3.1851029829545456E-2</v>
      </c>
      <c r="AN5471">
        <v>35200</v>
      </c>
      <c r="AO5471">
        <v>31510.974246830239</v>
      </c>
      <c r="AP5471" s="12">
        <f t="shared" si="682"/>
        <v>3689.0257531697607</v>
      </c>
      <c r="AQ5471" s="13">
        <f t="shared" si="683"/>
        <v>0.1048018679877773</v>
      </c>
      <c r="AR5471">
        <v>35200</v>
      </c>
      <c r="AS5471">
        <v>33247.295931252207</v>
      </c>
      <c r="AT5471" s="14">
        <f t="shared" si="684"/>
        <v>1952.7040687477929</v>
      </c>
      <c r="AU5471" s="15">
        <f t="shared" si="685"/>
        <v>5.5474547407607752E-2</v>
      </c>
      <c r="AV5471">
        <v>35200</v>
      </c>
      <c r="AW5471">
        <v>32986.526054590562</v>
      </c>
      <c r="AX5471" s="16">
        <f t="shared" si="686"/>
        <v>2213.4739454094379</v>
      </c>
      <c r="AY5471" s="17">
        <f t="shared" si="687"/>
        <v>6.2882782540040844E-2</v>
      </c>
    </row>
    <row r="5472" spans="1:51" x14ac:dyDescent="0.25">
      <c r="A5472" t="s">
        <v>54</v>
      </c>
      <c r="B5472" t="s">
        <v>453</v>
      </c>
      <c r="C5472">
        <v>6300</v>
      </c>
      <c r="D5472">
        <v>165905</v>
      </c>
      <c r="E5472">
        <v>2021</v>
      </c>
      <c r="F5472" t="s">
        <v>340</v>
      </c>
      <c r="G5472" t="s">
        <v>736</v>
      </c>
      <c r="H5472" t="s">
        <v>958</v>
      </c>
      <c r="J5472">
        <v>4</v>
      </c>
      <c r="K5472" t="s">
        <v>87</v>
      </c>
      <c r="L5472">
        <v>4</v>
      </c>
      <c r="M5472" t="s">
        <v>45</v>
      </c>
      <c r="N5472">
        <v>2.4000000953674321</v>
      </c>
      <c r="O5472" t="s">
        <v>45</v>
      </c>
      <c r="P5472" t="s">
        <v>46</v>
      </c>
      <c r="Q5472">
        <v>4</v>
      </c>
      <c r="R5472" t="s">
        <v>47</v>
      </c>
      <c r="S5472" t="s">
        <v>78</v>
      </c>
      <c r="T5472">
        <v>181</v>
      </c>
      <c r="U5472" t="s">
        <v>63</v>
      </c>
      <c r="W5472" t="s">
        <v>1328</v>
      </c>
      <c r="X5472" t="s">
        <v>49</v>
      </c>
      <c r="Y5472" t="s">
        <v>282</v>
      </c>
      <c r="AA5472">
        <v>0</v>
      </c>
      <c r="AB5472" t="s">
        <v>51</v>
      </c>
      <c r="AC5472" t="s">
        <v>52</v>
      </c>
      <c r="AD5472">
        <v>1</v>
      </c>
      <c r="AE5472">
        <v>1</v>
      </c>
      <c r="AF5472">
        <v>1</v>
      </c>
      <c r="AG5472">
        <v>2026</v>
      </c>
      <c r="AH5472">
        <v>20260102</v>
      </c>
      <c r="AI5472" t="s">
        <v>7943</v>
      </c>
      <c r="AJ5472">
        <v>6300</v>
      </c>
      <c r="AK5472">
        <v>7608.23974609375</v>
      </c>
      <c r="AL5472" s="10">
        <f t="shared" si="680"/>
        <v>1308.23974609375</v>
      </c>
      <c r="AM5472" s="11">
        <f t="shared" si="681"/>
        <v>0.20765710255456349</v>
      </c>
      <c r="AN5472">
        <v>6300</v>
      </c>
      <c r="AO5472">
        <v>7253.303700121518</v>
      </c>
      <c r="AP5472" s="12">
        <f t="shared" si="682"/>
        <v>953.30370012151798</v>
      </c>
      <c r="AQ5472" s="13">
        <f t="shared" si="683"/>
        <v>0.1513180476383362</v>
      </c>
      <c r="AR5472">
        <v>6300</v>
      </c>
      <c r="AS5472">
        <v>8035.5045385438452</v>
      </c>
      <c r="AT5472" s="14">
        <f t="shared" si="684"/>
        <v>1735.5045385438452</v>
      </c>
      <c r="AU5472" s="15">
        <f t="shared" si="685"/>
        <v>0.27547691087997545</v>
      </c>
      <c r="AV5472">
        <v>6300</v>
      </c>
      <c r="AW5472">
        <v>7689.5857677902623</v>
      </c>
      <c r="AX5472" s="16">
        <f t="shared" si="686"/>
        <v>1389.5857677902623</v>
      </c>
      <c r="AY5472" s="17">
        <f t="shared" si="687"/>
        <v>0.22056916949051783</v>
      </c>
    </row>
    <row r="5473" spans="1:51" x14ac:dyDescent="0.25">
      <c r="A5473" t="s">
        <v>39</v>
      </c>
      <c r="B5473" t="s">
        <v>307</v>
      </c>
      <c r="C5473">
        <v>19800</v>
      </c>
      <c r="D5473">
        <v>84996</v>
      </c>
      <c r="E5473">
        <v>2020</v>
      </c>
      <c r="F5473" t="s">
        <v>115</v>
      </c>
      <c r="G5473" t="s">
        <v>2692</v>
      </c>
      <c r="H5473" t="s">
        <v>7944</v>
      </c>
      <c r="J5473">
        <v>4</v>
      </c>
      <c r="K5473" t="s">
        <v>87</v>
      </c>
      <c r="L5473">
        <v>4</v>
      </c>
      <c r="M5473" t="s">
        <v>45</v>
      </c>
      <c r="N5473">
        <v>2</v>
      </c>
      <c r="O5473" t="s">
        <v>45</v>
      </c>
      <c r="P5473" t="s">
        <v>46</v>
      </c>
      <c r="Q5473">
        <v>4</v>
      </c>
      <c r="R5473" t="s">
        <v>47</v>
      </c>
      <c r="T5473">
        <v>255</v>
      </c>
      <c r="U5473" t="s">
        <v>63</v>
      </c>
      <c r="V5473" t="s">
        <v>64</v>
      </c>
      <c r="W5473" t="s">
        <v>1354</v>
      </c>
      <c r="X5473" t="s">
        <v>97</v>
      </c>
      <c r="Y5473" t="s">
        <v>82</v>
      </c>
      <c r="Z5473">
        <v>56200</v>
      </c>
      <c r="AA5473">
        <v>0</v>
      </c>
      <c r="AB5473" t="s">
        <v>51</v>
      </c>
      <c r="AC5473" t="s">
        <v>52</v>
      </c>
      <c r="AD5473">
        <v>1</v>
      </c>
      <c r="AE5473">
        <v>1</v>
      </c>
      <c r="AF5473">
        <v>1</v>
      </c>
      <c r="AG5473">
        <v>2026</v>
      </c>
      <c r="AH5473">
        <v>20251231</v>
      </c>
      <c r="AI5473" t="s">
        <v>7945</v>
      </c>
      <c r="AJ5473">
        <v>19800</v>
      </c>
      <c r="AK5473">
        <v>20267.42578125</v>
      </c>
      <c r="AL5473" s="10">
        <f t="shared" si="680"/>
        <v>467.42578125</v>
      </c>
      <c r="AM5473" s="11">
        <f t="shared" si="681"/>
        <v>2.3607362689393941E-2</v>
      </c>
      <c r="AN5473">
        <v>19800</v>
      </c>
      <c r="AO5473">
        <v>20952.771418223489</v>
      </c>
      <c r="AP5473" s="12">
        <f t="shared" si="682"/>
        <v>1152.7714182234886</v>
      </c>
      <c r="AQ5473" s="13">
        <f t="shared" si="683"/>
        <v>5.8220778698155992E-2</v>
      </c>
      <c r="AR5473">
        <v>19800</v>
      </c>
      <c r="AS5473">
        <v>20946.312155503329</v>
      </c>
      <c r="AT5473" s="14">
        <f t="shared" si="684"/>
        <v>1146.3121555033285</v>
      </c>
      <c r="AU5473" s="15">
        <f t="shared" si="685"/>
        <v>5.7894553308248914E-2</v>
      </c>
      <c r="AV5473">
        <v>19800</v>
      </c>
      <c r="AW5473">
        <v>20184.02165354331</v>
      </c>
      <c r="AX5473" s="16">
        <f t="shared" si="686"/>
        <v>384.02165354331009</v>
      </c>
      <c r="AY5473" s="17">
        <f t="shared" si="687"/>
        <v>1.9395033007237883E-2</v>
      </c>
    </row>
    <row r="5474" spans="1:51" x14ac:dyDescent="0.25">
      <c r="A5474" t="s">
        <v>69</v>
      </c>
      <c r="B5474" t="s">
        <v>335</v>
      </c>
      <c r="C5474">
        <v>16400</v>
      </c>
      <c r="D5474">
        <v>116318</v>
      </c>
      <c r="E5474">
        <v>2016</v>
      </c>
      <c r="F5474" t="s">
        <v>71</v>
      </c>
      <c r="G5474" t="s">
        <v>72</v>
      </c>
      <c r="H5474" t="s">
        <v>73</v>
      </c>
      <c r="I5474" t="s">
        <v>150</v>
      </c>
      <c r="J5474">
        <v>8</v>
      </c>
      <c r="K5474" t="s">
        <v>44</v>
      </c>
      <c r="L5474">
        <v>4</v>
      </c>
      <c r="M5474" t="s">
        <v>45</v>
      </c>
      <c r="N5474">
        <v>5.3000001907348633</v>
      </c>
      <c r="O5474" t="s">
        <v>76</v>
      </c>
      <c r="P5474" t="s">
        <v>46</v>
      </c>
      <c r="R5474" t="s">
        <v>77</v>
      </c>
      <c r="S5474" t="s">
        <v>78</v>
      </c>
      <c r="U5474" t="s">
        <v>63</v>
      </c>
      <c r="W5474" t="s">
        <v>623</v>
      </c>
      <c r="X5474" t="s">
        <v>136</v>
      </c>
      <c r="Y5474" t="s">
        <v>66</v>
      </c>
      <c r="AA5474">
        <v>0</v>
      </c>
      <c r="AB5474" t="s">
        <v>51</v>
      </c>
      <c r="AC5474" t="s">
        <v>83</v>
      </c>
      <c r="AD5474">
        <v>1</v>
      </c>
      <c r="AE5474">
        <v>1</v>
      </c>
      <c r="AF5474">
        <v>1</v>
      </c>
      <c r="AG5474">
        <v>2026</v>
      </c>
      <c r="AH5474">
        <v>20260102</v>
      </c>
      <c r="AI5474" t="s">
        <v>7946</v>
      </c>
      <c r="AJ5474">
        <v>16400</v>
      </c>
      <c r="AK5474">
        <v>13185.400390625</v>
      </c>
      <c r="AL5474" s="10">
        <f t="shared" si="680"/>
        <v>3214.599609375</v>
      </c>
      <c r="AM5474" s="11">
        <f t="shared" si="681"/>
        <v>0.19601217130335366</v>
      </c>
      <c r="AN5474">
        <v>16400</v>
      </c>
      <c r="AO5474">
        <v>13251.305860920491</v>
      </c>
      <c r="AP5474" s="12">
        <f t="shared" si="682"/>
        <v>3148.6941390795091</v>
      </c>
      <c r="AQ5474" s="13">
        <f t="shared" si="683"/>
        <v>0.19199354506582372</v>
      </c>
      <c r="AR5474">
        <v>16400</v>
      </c>
      <c r="AS5474">
        <v>13715.470362213809</v>
      </c>
      <c r="AT5474" s="14">
        <f t="shared" si="684"/>
        <v>2684.5296377861905</v>
      </c>
      <c r="AU5474" s="15">
        <f t="shared" si="685"/>
        <v>0.16369083157232869</v>
      </c>
      <c r="AV5474">
        <v>16400</v>
      </c>
      <c r="AW5474">
        <v>13199.681664247701</v>
      </c>
      <c r="AX5474" s="16">
        <f t="shared" si="686"/>
        <v>3200.3183357522994</v>
      </c>
      <c r="AY5474" s="17">
        <f t="shared" si="687"/>
        <v>0.19514136193611581</v>
      </c>
    </row>
    <row r="5475" spans="1:51" x14ac:dyDescent="0.25">
      <c r="A5475" t="s">
        <v>54</v>
      </c>
      <c r="B5475" t="s">
        <v>148</v>
      </c>
      <c r="C5475">
        <v>400</v>
      </c>
      <c r="D5475">
        <v>269923</v>
      </c>
      <c r="E5475">
        <v>1999</v>
      </c>
      <c r="F5475" t="s">
        <v>343</v>
      </c>
      <c r="G5475" t="s">
        <v>380</v>
      </c>
      <c r="H5475" t="s">
        <v>381</v>
      </c>
      <c r="J5475">
        <v>6</v>
      </c>
      <c r="K5475" t="s">
        <v>44</v>
      </c>
      <c r="L5475">
        <v>4</v>
      </c>
      <c r="M5475" t="s">
        <v>45</v>
      </c>
      <c r="N5475">
        <v>4</v>
      </c>
      <c r="O5475" t="s">
        <v>119</v>
      </c>
      <c r="R5475" t="s">
        <v>47</v>
      </c>
      <c r="S5475" t="s">
        <v>151</v>
      </c>
      <c r="U5475" t="s">
        <v>63</v>
      </c>
      <c r="V5475" t="s">
        <v>64</v>
      </c>
      <c r="X5475" t="s">
        <v>112</v>
      </c>
      <c r="Y5475" t="s">
        <v>82</v>
      </c>
      <c r="AA5475">
        <v>0</v>
      </c>
      <c r="AB5475" t="s">
        <v>51</v>
      </c>
      <c r="AC5475" t="s">
        <v>52</v>
      </c>
      <c r="AD5475">
        <v>1</v>
      </c>
      <c r="AE5475">
        <v>1</v>
      </c>
      <c r="AF5475">
        <v>1</v>
      </c>
      <c r="AG5475">
        <v>2026</v>
      </c>
      <c r="AH5475">
        <v>20251230</v>
      </c>
      <c r="AI5475" t="s">
        <v>7947</v>
      </c>
      <c r="AJ5475">
        <v>400</v>
      </c>
      <c r="AK5475">
        <v>532.4971923828125</v>
      </c>
      <c r="AL5475" s="10">
        <f t="shared" si="680"/>
        <v>132.4971923828125</v>
      </c>
      <c r="AM5475" s="11">
        <f t="shared" si="681"/>
        <v>0.33124298095703125</v>
      </c>
      <c r="AN5475">
        <v>400</v>
      </c>
      <c r="AO5475">
        <v>594.69414892270242</v>
      </c>
      <c r="AP5475" s="12">
        <f t="shared" si="682"/>
        <v>194.69414892270242</v>
      </c>
      <c r="AQ5475" s="13">
        <f t="shared" si="683"/>
        <v>0.48673537230675606</v>
      </c>
      <c r="AR5475">
        <v>400</v>
      </c>
      <c r="AS5475">
        <v>573.97653991090237</v>
      </c>
      <c r="AT5475" s="14">
        <f t="shared" si="684"/>
        <v>173.97653991090237</v>
      </c>
      <c r="AU5475" s="15">
        <f t="shared" si="685"/>
        <v>0.43494134977725596</v>
      </c>
      <c r="AV5475">
        <v>400</v>
      </c>
      <c r="AW5475">
        <v>552.90234948605007</v>
      </c>
      <c r="AX5475" s="16">
        <f t="shared" si="686"/>
        <v>152.90234948605007</v>
      </c>
      <c r="AY5475" s="17">
        <f t="shared" si="687"/>
        <v>0.38225587371512515</v>
      </c>
    </row>
    <row r="5476" spans="1:51" x14ac:dyDescent="0.25">
      <c r="A5476" t="s">
        <v>39</v>
      </c>
      <c r="B5476" t="s">
        <v>114</v>
      </c>
      <c r="C5476">
        <v>5500</v>
      </c>
      <c r="D5476">
        <v>119166</v>
      </c>
      <c r="E5476">
        <v>2011</v>
      </c>
      <c r="F5476" t="s">
        <v>818</v>
      </c>
      <c r="G5476" t="s">
        <v>695</v>
      </c>
      <c r="H5476" t="s">
        <v>819</v>
      </c>
      <c r="I5476" t="s">
        <v>7948</v>
      </c>
      <c r="J5476">
        <v>8</v>
      </c>
      <c r="K5476" t="s">
        <v>75</v>
      </c>
      <c r="L5476">
        <v>4</v>
      </c>
      <c r="M5476" t="s">
        <v>45</v>
      </c>
      <c r="N5476">
        <v>4.5999999046325684</v>
      </c>
      <c r="O5476" t="s">
        <v>119</v>
      </c>
      <c r="P5476" t="s">
        <v>46</v>
      </c>
      <c r="R5476" t="s">
        <v>61</v>
      </c>
      <c r="S5476" t="s">
        <v>151</v>
      </c>
      <c r="T5476">
        <v>385</v>
      </c>
      <c r="U5476" t="s">
        <v>63</v>
      </c>
      <c r="V5476" t="s">
        <v>79</v>
      </c>
      <c r="W5476" t="s">
        <v>821</v>
      </c>
      <c r="X5476" t="s">
        <v>112</v>
      </c>
      <c r="Y5476" t="s">
        <v>50</v>
      </c>
      <c r="AA5476">
        <v>0</v>
      </c>
      <c r="AB5476" t="s">
        <v>51</v>
      </c>
      <c r="AC5476" t="s">
        <v>67</v>
      </c>
      <c r="AD5476">
        <v>1</v>
      </c>
      <c r="AE5476">
        <v>1</v>
      </c>
      <c r="AF5476">
        <v>1</v>
      </c>
      <c r="AG5476">
        <v>2026</v>
      </c>
      <c r="AH5476">
        <v>20251231</v>
      </c>
      <c r="AI5476" t="s">
        <v>7949</v>
      </c>
      <c r="AJ5476">
        <v>5500</v>
      </c>
      <c r="AK5476">
        <v>7359.79345703125</v>
      </c>
      <c r="AL5476" s="10">
        <f t="shared" si="680"/>
        <v>1859.79345703125</v>
      </c>
      <c r="AM5476" s="11">
        <f t="shared" si="681"/>
        <v>0.33814426491477273</v>
      </c>
      <c r="AN5476">
        <v>5500</v>
      </c>
      <c r="AO5476">
        <v>7213.4016455085321</v>
      </c>
      <c r="AP5476" s="12">
        <f t="shared" si="682"/>
        <v>1713.4016455085321</v>
      </c>
      <c r="AQ5476" s="13">
        <f t="shared" si="683"/>
        <v>0.31152757191064218</v>
      </c>
      <c r="AR5476">
        <v>5500</v>
      </c>
      <c r="AS5476">
        <v>7045.9288848552314</v>
      </c>
      <c r="AT5476" s="14">
        <f t="shared" si="684"/>
        <v>1545.9288848552314</v>
      </c>
      <c r="AU5476" s="15">
        <f t="shared" si="685"/>
        <v>0.28107797906458754</v>
      </c>
      <c r="AV5476">
        <v>5500</v>
      </c>
      <c r="AW5476">
        <v>7351.2527582748244</v>
      </c>
      <c r="AX5476" s="16">
        <f t="shared" si="686"/>
        <v>1851.2527582748244</v>
      </c>
      <c r="AY5476" s="17">
        <f t="shared" si="687"/>
        <v>0.33659141059542264</v>
      </c>
    </row>
    <row r="5477" spans="1:51" x14ac:dyDescent="0.25">
      <c r="A5477" t="s">
        <v>69</v>
      </c>
      <c r="B5477" t="s">
        <v>70</v>
      </c>
      <c r="C5477">
        <v>14800</v>
      </c>
      <c r="D5477">
        <v>110744</v>
      </c>
      <c r="E5477">
        <v>2019</v>
      </c>
      <c r="F5477" t="s">
        <v>274</v>
      </c>
      <c r="G5477" t="s">
        <v>1837</v>
      </c>
      <c r="H5477" t="s">
        <v>1142</v>
      </c>
      <c r="J5477">
        <v>6</v>
      </c>
      <c r="K5477" t="s">
        <v>44</v>
      </c>
      <c r="L5477">
        <v>4</v>
      </c>
      <c r="M5477" t="s">
        <v>45</v>
      </c>
      <c r="N5477">
        <v>3.5999999046325679</v>
      </c>
      <c r="O5477" t="s">
        <v>76</v>
      </c>
      <c r="P5477" t="s">
        <v>46</v>
      </c>
      <c r="R5477" t="s">
        <v>77</v>
      </c>
      <c r="S5477" t="s">
        <v>78</v>
      </c>
      <c r="U5477" t="s">
        <v>63</v>
      </c>
      <c r="V5477" t="s">
        <v>79</v>
      </c>
      <c r="W5477" t="s">
        <v>1839</v>
      </c>
      <c r="X5477" t="s">
        <v>112</v>
      </c>
      <c r="Y5477" t="s">
        <v>82</v>
      </c>
      <c r="AA5477">
        <v>0</v>
      </c>
      <c r="AB5477" t="s">
        <v>51</v>
      </c>
      <c r="AC5477" t="s">
        <v>83</v>
      </c>
      <c r="AD5477">
        <v>1</v>
      </c>
      <c r="AE5477">
        <v>1</v>
      </c>
      <c r="AF5477">
        <v>1</v>
      </c>
      <c r="AG5477">
        <v>2026</v>
      </c>
      <c r="AH5477">
        <v>20251230</v>
      </c>
      <c r="AI5477" t="s">
        <v>7950</v>
      </c>
      <c r="AJ5477">
        <v>14800</v>
      </c>
      <c r="AK5477">
        <v>13782.810546875</v>
      </c>
      <c r="AL5477" s="10">
        <f t="shared" si="680"/>
        <v>1017.189453125</v>
      </c>
      <c r="AM5477" s="11">
        <f t="shared" si="681"/>
        <v>6.8729017103040538E-2</v>
      </c>
      <c r="AN5477">
        <v>14800</v>
      </c>
      <c r="AO5477">
        <v>13683.452915298451</v>
      </c>
      <c r="AP5477" s="12">
        <f t="shared" si="682"/>
        <v>1116.5470847015495</v>
      </c>
      <c r="AQ5477" s="13">
        <f t="shared" si="683"/>
        <v>7.5442370587942537E-2</v>
      </c>
      <c r="AR5477">
        <v>14800</v>
      </c>
      <c r="AS5477">
        <v>13603.588265403559</v>
      </c>
      <c r="AT5477" s="14">
        <f t="shared" si="684"/>
        <v>1196.4117345964405</v>
      </c>
      <c r="AU5477" s="15">
        <f t="shared" si="685"/>
        <v>8.0838630715975704E-2</v>
      </c>
      <c r="AV5477">
        <v>14800</v>
      </c>
      <c r="AW5477">
        <v>13825.215967834571</v>
      </c>
      <c r="AX5477" s="16">
        <f t="shared" si="686"/>
        <v>974.78403216542938</v>
      </c>
      <c r="AY5477" s="17">
        <f t="shared" si="687"/>
        <v>6.5863785957123611E-2</v>
      </c>
    </row>
    <row r="5478" spans="1:51" x14ac:dyDescent="0.25">
      <c r="A5478" t="s">
        <v>106</v>
      </c>
      <c r="B5478" t="s">
        <v>482</v>
      </c>
      <c r="C5478">
        <v>1400</v>
      </c>
      <c r="D5478">
        <v>205617</v>
      </c>
      <c r="E5478">
        <v>2010</v>
      </c>
      <c r="F5478" t="s">
        <v>56</v>
      </c>
      <c r="G5478" t="s">
        <v>133</v>
      </c>
      <c r="H5478" t="s">
        <v>368</v>
      </c>
      <c r="I5478" t="s">
        <v>369</v>
      </c>
      <c r="J5478">
        <v>8</v>
      </c>
      <c r="K5478" t="s">
        <v>118</v>
      </c>
      <c r="L5478">
        <v>4</v>
      </c>
      <c r="M5478" t="s">
        <v>45</v>
      </c>
      <c r="N5478">
        <v>4.5999999046325684</v>
      </c>
      <c r="O5478" t="s">
        <v>119</v>
      </c>
      <c r="R5478" t="s">
        <v>77</v>
      </c>
      <c r="S5478" t="s">
        <v>151</v>
      </c>
      <c r="T5478">
        <v>292</v>
      </c>
      <c r="U5478" t="s">
        <v>63</v>
      </c>
      <c r="V5478" t="s">
        <v>79</v>
      </c>
      <c r="W5478" t="s">
        <v>358</v>
      </c>
      <c r="X5478" t="s">
        <v>97</v>
      </c>
      <c r="Y5478" t="s">
        <v>82</v>
      </c>
      <c r="AA5478">
        <v>0</v>
      </c>
      <c r="AB5478" t="s">
        <v>51</v>
      </c>
      <c r="AC5478" t="s">
        <v>83</v>
      </c>
      <c r="AD5478">
        <v>1</v>
      </c>
      <c r="AE5478">
        <v>1</v>
      </c>
      <c r="AF5478">
        <v>1</v>
      </c>
      <c r="AG5478">
        <v>2026</v>
      </c>
      <c r="AH5478">
        <v>20251230</v>
      </c>
      <c r="AI5478" t="s">
        <v>7951</v>
      </c>
      <c r="AJ5478">
        <v>1400</v>
      </c>
      <c r="AK5478">
        <v>3111.3779296875</v>
      </c>
      <c r="AL5478" s="10">
        <f t="shared" si="680"/>
        <v>1711.3779296875</v>
      </c>
      <c r="AM5478" s="11">
        <f t="shared" si="681"/>
        <v>1.2224128069196429</v>
      </c>
      <c r="AN5478">
        <v>1400</v>
      </c>
      <c r="AO5478">
        <v>2992.965683133144</v>
      </c>
      <c r="AP5478" s="12">
        <f t="shared" si="682"/>
        <v>1592.965683133144</v>
      </c>
      <c r="AQ5478" s="13">
        <f t="shared" si="683"/>
        <v>1.1378326308093887</v>
      </c>
      <c r="AR5478">
        <v>1400</v>
      </c>
      <c r="AS5478">
        <v>3237.618389892933</v>
      </c>
      <c r="AT5478" s="14">
        <f t="shared" si="684"/>
        <v>1837.618389892933</v>
      </c>
      <c r="AU5478" s="15">
        <f t="shared" si="685"/>
        <v>1.312584564209238</v>
      </c>
      <c r="AV5478">
        <v>1400</v>
      </c>
      <c r="AW5478">
        <v>3176.3626126126128</v>
      </c>
      <c r="AX5478" s="16">
        <f t="shared" si="686"/>
        <v>1776.3626126126128</v>
      </c>
      <c r="AY5478" s="17">
        <f t="shared" si="687"/>
        <v>1.2688304375804378</v>
      </c>
    </row>
    <row r="5479" spans="1:51" x14ac:dyDescent="0.25">
      <c r="A5479" t="s">
        <v>54</v>
      </c>
      <c r="B5479" t="s">
        <v>127</v>
      </c>
      <c r="C5479">
        <v>11500</v>
      </c>
      <c r="D5479">
        <v>95758</v>
      </c>
      <c r="E5479">
        <v>2016</v>
      </c>
      <c r="F5479" t="s">
        <v>343</v>
      </c>
      <c r="G5479" t="s">
        <v>344</v>
      </c>
      <c r="H5479" t="s">
        <v>95</v>
      </c>
      <c r="I5479" t="s">
        <v>345</v>
      </c>
      <c r="J5479">
        <v>6</v>
      </c>
      <c r="K5479" t="s">
        <v>44</v>
      </c>
      <c r="L5479">
        <v>4</v>
      </c>
      <c r="M5479" t="s">
        <v>45</v>
      </c>
      <c r="N5479">
        <v>3.5999999046325679</v>
      </c>
      <c r="O5479" t="s">
        <v>76</v>
      </c>
      <c r="P5479" t="s">
        <v>46</v>
      </c>
      <c r="Q5479">
        <v>4</v>
      </c>
      <c r="R5479" t="s">
        <v>47</v>
      </c>
      <c r="S5479" t="s">
        <v>78</v>
      </c>
      <c r="U5479" t="s">
        <v>63</v>
      </c>
      <c r="X5479" t="s">
        <v>112</v>
      </c>
      <c r="Y5479" t="s">
        <v>82</v>
      </c>
      <c r="AA5479">
        <v>0</v>
      </c>
      <c r="AB5479" t="s">
        <v>51</v>
      </c>
      <c r="AC5479" t="s">
        <v>52</v>
      </c>
      <c r="AD5479">
        <v>1</v>
      </c>
      <c r="AE5479">
        <v>1</v>
      </c>
      <c r="AF5479">
        <v>1</v>
      </c>
      <c r="AG5479">
        <v>2026</v>
      </c>
      <c r="AH5479">
        <v>20251231</v>
      </c>
      <c r="AI5479" t="s">
        <v>7952</v>
      </c>
      <c r="AJ5479">
        <v>11500</v>
      </c>
      <c r="AK5479">
        <v>12958.33984375</v>
      </c>
      <c r="AL5479" s="10">
        <f t="shared" si="680"/>
        <v>1458.33984375</v>
      </c>
      <c r="AM5479" s="11">
        <f t="shared" si="681"/>
        <v>0.12681216032608697</v>
      </c>
      <c r="AN5479">
        <v>11500</v>
      </c>
      <c r="AO5479">
        <v>12701.004738121281</v>
      </c>
      <c r="AP5479" s="12">
        <f t="shared" si="682"/>
        <v>1201.0047381212808</v>
      </c>
      <c r="AQ5479" s="13">
        <f t="shared" si="683"/>
        <v>0.10443519461924181</v>
      </c>
      <c r="AR5479">
        <v>11500</v>
      </c>
      <c r="AS5479">
        <v>13619.878168728719</v>
      </c>
      <c r="AT5479" s="14">
        <f t="shared" si="684"/>
        <v>2119.8781687287192</v>
      </c>
      <c r="AU5479" s="15">
        <f t="shared" si="685"/>
        <v>0.18433723206336688</v>
      </c>
      <c r="AV5479">
        <v>11500</v>
      </c>
      <c r="AW5479">
        <v>13094.31623931624</v>
      </c>
      <c r="AX5479" s="16">
        <f t="shared" si="686"/>
        <v>1594.3162393162402</v>
      </c>
      <c r="AY5479" s="17">
        <f t="shared" si="687"/>
        <v>0.13863619472315131</v>
      </c>
    </row>
    <row r="5480" spans="1:51" x14ac:dyDescent="0.25">
      <c r="A5480" t="s">
        <v>69</v>
      </c>
      <c r="B5480" t="s">
        <v>70</v>
      </c>
      <c r="C5480">
        <v>7400</v>
      </c>
      <c r="D5480">
        <v>55815</v>
      </c>
      <c r="E5480">
        <v>2005</v>
      </c>
      <c r="F5480" t="s">
        <v>71</v>
      </c>
      <c r="G5480" t="s">
        <v>3107</v>
      </c>
      <c r="I5480" t="s">
        <v>374</v>
      </c>
      <c r="J5480">
        <v>8</v>
      </c>
      <c r="K5480" t="s">
        <v>111</v>
      </c>
      <c r="L5480">
        <v>4</v>
      </c>
      <c r="M5480" t="s">
        <v>45</v>
      </c>
      <c r="N5480">
        <v>5.3000001907348633</v>
      </c>
      <c r="O5480" t="s">
        <v>76</v>
      </c>
      <c r="P5480" t="s">
        <v>46</v>
      </c>
      <c r="R5480" t="s">
        <v>3108</v>
      </c>
      <c r="S5480" t="s">
        <v>78</v>
      </c>
      <c r="U5480" t="s">
        <v>394</v>
      </c>
      <c r="V5480" t="s">
        <v>79</v>
      </c>
      <c r="W5480" t="s">
        <v>3855</v>
      </c>
      <c r="X5480" t="s">
        <v>97</v>
      </c>
      <c r="Y5480" t="s">
        <v>66</v>
      </c>
      <c r="AA5480">
        <v>0</v>
      </c>
      <c r="AB5480" t="s">
        <v>51</v>
      </c>
      <c r="AC5480" t="s">
        <v>52</v>
      </c>
      <c r="AD5480">
        <v>1</v>
      </c>
      <c r="AE5480">
        <v>1</v>
      </c>
      <c r="AF5480">
        <v>1</v>
      </c>
      <c r="AG5480">
        <v>2026</v>
      </c>
      <c r="AH5480">
        <v>20251230</v>
      </c>
      <c r="AI5480" t="s">
        <v>7953</v>
      </c>
      <c r="AJ5480">
        <v>7400</v>
      </c>
      <c r="AK5480">
        <v>3781.545654296875</v>
      </c>
      <c r="AL5480" s="10">
        <f t="shared" si="680"/>
        <v>3618.454345703125</v>
      </c>
      <c r="AM5480" s="11">
        <f t="shared" si="681"/>
        <v>0.4889803169869088</v>
      </c>
      <c r="AN5480">
        <v>7400</v>
      </c>
      <c r="AO5480">
        <v>4511.6971076847549</v>
      </c>
      <c r="AP5480" s="12">
        <f t="shared" si="682"/>
        <v>2888.3028923152451</v>
      </c>
      <c r="AQ5480" s="13">
        <f t="shared" si="683"/>
        <v>0.39031120166422234</v>
      </c>
      <c r="AR5480">
        <v>7400</v>
      </c>
      <c r="AS5480">
        <v>4021.1762850784621</v>
      </c>
      <c r="AT5480" s="14">
        <f t="shared" si="684"/>
        <v>3378.8237149215379</v>
      </c>
      <c r="AU5480" s="15">
        <f t="shared" si="685"/>
        <v>0.45659779931372135</v>
      </c>
      <c r="AV5480">
        <v>7400</v>
      </c>
      <c r="AW5480">
        <v>3869.1601049868768</v>
      </c>
      <c r="AX5480" s="16">
        <f t="shared" si="686"/>
        <v>3530.8398950131232</v>
      </c>
      <c r="AY5480" s="17">
        <f t="shared" si="687"/>
        <v>0.47714052635312476</v>
      </c>
    </row>
    <row r="5481" spans="1:51" x14ac:dyDescent="0.25">
      <c r="A5481" t="s">
        <v>69</v>
      </c>
      <c r="B5481" t="s">
        <v>70</v>
      </c>
      <c r="C5481">
        <v>3800</v>
      </c>
      <c r="D5481">
        <v>99468</v>
      </c>
      <c r="E5481">
        <v>2015</v>
      </c>
      <c r="F5481" t="s">
        <v>71</v>
      </c>
      <c r="G5481" t="s">
        <v>123</v>
      </c>
      <c r="H5481" t="s">
        <v>322</v>
      </c>
      <c r="J5481">
        <v>4</v>
      </c>
      <c r="K5481" t="s">
        <v>111</v>
      </c>
      <c r="L5481">
        <v>4</v>
      </c>
      <c r="M5481" t="s">
        <v>45</v>
      </c>
      <c r="N5481">
        <v>2.4000000953674321</v>
      </c>
      <c r="O5481" t="s">
        <v>45</v>
      </c>
      <c r="P5481" t="s">
        <v>46</v>
      </c>
      <c r="R5481" t="s">
        <v>47</v>
      </c>
      <c r="S5481" t="s">
        <v>48</v>
      </c>
      <c r="U5481" t="s">
        <v>63</v>
      </c>
      <c r="W5481" t="s">
        <v>742</v>
      </c>
      <c r="X5481" t="s">
        <v>112</v>
      </c>
      <c r="Y5481" t="s">
        <v>125</v>
      </c>
      <c r="AA5481">
        <v>0</v>
      </c>
      <c r="AB5481" t="s">
        <v>51</v>
      </c>
      <c r="AC5481" t="s">
        <v>52</v>
      </c>
      <c r="AD5481">
        <v>1</v>
      </c>
      <c r="AE5481">
        <v>1</v>
      </c>
      <c r="AF5481">
        <v>1</v>
      </c>
      <c r="AG5481">
        <v>2026</v>
      </c>
      <c r="AH5481">
        <v>20251230</v>
      </c>
      <c r="AI5481" t="s">
        <v>7954</v>
      </c>
      <c r="AJ5481">
        <v>3800</v>
      </c>
      <c r="AK5481">
        <v>4518.53076171875</v>
      </c>
      <c r="AL5481" s="10">
        <f t="shared" si="680"/>
        <v>718.53076171875</v>
      </c>
      <c r="AM5481" s="11">
        <f t="shared" si="681"/>
        <v>0.18908704255756578</v>
      </c>
      <c r="AN5481">
        <v>3800</v>
      </c>
      <c r="AO5481">
        <v>4517.0657698554724</v>
      </c>
      <c r="AP5481" s="12">
        <f t="shared" si="682"/>
        <v>717.06576985547235</v>
      </c>
      <c r="AQ5481" s="13">
        <f t="shared" si="683"/>
        <v>0.18870151838301905</v>
      </c>
      <c r="AR5481">
        <v>3800</v>
      </c>
      <c r="AS5481">
        <v>4534.6588706974881</v>
      </c>
      <c r="AT5481" s="14">
        <f t="shared" si="684"/>
        <v>734.65887069748806</v>
      </c>
      <c r="AU5481" s="15">
        <f t="shared" si="685"/>
        <v>0.19333128176249686</v>
      </c>
      <c r="AV5481">
        <v>3800</v>
      </c>
      <c r="AW5481">
        <v>4574.3315508021406</v>
      </c>
      <c r="AX5481" s="16">
        <f t="shared" si="686"/>
        <v>774.33155080214055</v>
      </c>
      <c r="AY5481" s="17">
        <f t="shared" si="687"/>
        <v>0.2037714607374054</v>
      </c>
    </row>
    <row r="5482" spans="1:51" x14ac:dyDescent="0.25">
      <c r="A5482" t="s">
        <v>69</v>
      </c>
      <c r="B5482" t="s">
        <v>85</v>
      </c>
      <c r="C5482">
        <v>33400</v>
      </c>
      <c r="D5482">
        <v>10701</v>
      </c>
      <c r="E5482">
        <v>2023</v>
      </c>
      <c r="F5482" t="s">
        <v>143</v>
      </c>
      <c r="G5482" t="s">
        <v>1000</v>
      </c>
      <c r="H5482" t="s">
        <v>145</v>
      </c>
      <c r="J5482">
        <v>4</v>
      </c>
      <c r="K5482" t="s">
        <v>111</v>
      </c>
      <c r="L5482">
        <v>4</v>
      </c>
      <c r="M5482" t="s">
        <v>45</v>
      </c>
      <c r="N5482">
        <v>2</v>
      </c>
      <c r="O5482" t="s">
        <v>45</v>
      </c>
      <c r="P5482" t="s">
        <v>46</v>
      </c>
      <c r="Q5482">
        <v>4</v>
      </c>
      <c r="R5482" t="s">
        <v>47</v>
      </c>
      <c r="S5482" t="s">
        <v>78</v>
      </c>
      <c r="U5482" t="s">
        <v>63</v>
      </c>
      <c r="W5482" t="s">
        <v>7445</v>
      </c>
      <c r="X5482" t="s">
        <v>49</v>
      </c>
      <c r="Y5482" t="s">
        <v>82</v>
      </c>
      <c r="AA5482">
        <v>0</v>
      </c>
      <c r="AB5482" t="s">
        <v>51</v>
      </c>
      <c r="AC5482" t="s">
        <v>52</v>
      </c>
      <c r="AD5482">
        <v>1</v>
      </c>
      <c r="AE5482">
        <v>1</v>
      </c>
      <c r="AF5482">
        <v>1</v>
      </c>
      <c r="AG5482">
        <v>2026</v>
      </c>
      <c r="AH5482">
        <v>20251231</v>
      </c>
      <c r="AI5482" t="s">
        <v>7955</v>
      </c>
      <c r="AJ5482">
        <v>33400</v>
      </c>
      <c r="AK5482">
        <v>27900.158203125</v>
      </c>
      <c r="AL5482" s="10">
        <f t="shared" si="680"/>
        <v>5499.841796875</v>
      </c>
      <c r="AM5482" s="11">
        <f t="shared" si="681"/>
        <v>0.16466592206212574</v>
      </c>
      <c r="AN5482">
        <v>33400</v>
      </c>
      <c r="AO5482">
        <v>27684.554797687091</v>
      </c>
      <c r="AP5482" s="12">
        <f t="shared" si="682"/>
        <v>5715.4452023129088</v>
      </c>
      <c r="AQ5482" s="13">
        <f t="shared" si="683"/>
        <v>0.17112111384170386</v>
      </c>
      <c r="AR5482">
        <v>33400</v>
      </c>
      <c r="AS5482">
        <v>27525.91467474321</v>
      </c>
      <c r="AT5482" s="14">
        <f t="shared" si="684"/>
        <v>5874.0853252567904</v>
      </c>
      <c r="AU5482" s="15">
        <f t="shared" si="685"/>
        <v>0.1758708181214608</v>
      </c>
      <c r="AV5482">
        <v>33400</v>
      </c>
      <c r="AW5482">
        <v>27626.26086956522</v>
      </c>
      <c r="AX5482" s="16">
        <f t="shared" si="686"/>
        <v>5773.7391304347802</v>
      </c>
      <c r="AY5482" s="17">
        <f t="shared" si="687"/>
        <v>0.17286644103098145</v>
      </c>
    </row>
    <row r="5483" spans="1:51" x14ac:dyDescent="0.25">
      <c r="A5483" t="s">
        <v>54</v>
      </c>
      <c r="B5483" t="s">
        <v>176</v>
      </c>
      <c r="C5483">
        <v>9000</v>
      </c>
      <c r="D5483">
        <v>119540</v>
      </c>
      <c r="E5483">
        <v>2016</v>
      </c>
      <c r="F5483" t="s">
        <v>397</v>
      </c>
      <c r="G5483" t="s">
        <v>465</v>
      </c>
      <c r="H5483" t="s">
        <v>95</v>
      </c>
      <c r="J5483">
        <v>4</v>
      </c>
      <c r="K5483" t="s">
        <v>59</v>
      </c>
      <c r="L5483">
        <v>4</v>
      </c>
      <c r="M5483" t="s">
        <v>45</v>
      </c>
      <c r="N5483">
        <v>2.4000000953674321</v>
      </c>
      <c r="O5483" t="s">
        <v>60</v>
      </c>
      <c r="P5483" t="s">
        <v>46</v>
      </c>
      <c r="R5483" t="s">
        <v>61</v>
      </c>
      <c r="S5483" t="s">
        <v>151</v>
      </c>
      <c r="T5483">
        <v>185</v>
      </c>
      <c r="U5483" t="s">
        <v>63</v>
      </c>
      <c r="V5483" t="s">
        <v>64</v>
      </c>
      <c r="W5483" t="s">
        <v>1788</v>
      </c>
      <c r="X5483" t="s">
        <v>49</v>
      </c>
      <c r="Y5483" t="s">
        <v>82</v>
      </c>
      <c r="AA5483">
        <v>0</v>
      </c>
      <c r="AB5483" t="s">
        <v>51</v>
      </c>
      <c r="AC5483" t="s">
        <v>67</v>
      </c>
      <c r="AD5483">
        <v>1</v>
      </c>
      <c r="AE5483">
        <v>1</v>
      </c>
      <c r="AF5483">
        <v>1</v>
      </c>
      <c r="AG5483">
        <v>2026</v>
      </c>
      <c r="AH5483">
        <v>20251230</v>
      </c>
      <c r="AI5483" t="s">
        <v>7956</v>
      </c>
      <c r="AJ5483">
        <v>9000</v>
      </c>
      <c r="AK5483">
        <v>8297.6611328125</v>
      </c>
      <c r="AL5483" s="10">
        <f t="shared" si="680"/>
        <v>702.3388671875</v>
      </c>
      <c r="AM5483" s="11">
        <f t="shared" si="681"/>
        <v>7.8037651909722228E-2</v>
      </c>
      <c r="AN5483">
        <v>9000</v>
      </c>
      <c r="AO5483">
        <v>8021.1754379205722</v>
      </c>
      <c r="AP5483" s="12">
        <f t="shared" si="682"/>
        <v>978.82456207942778</v>
      </c>
      <c r="AQ5483" s="13">
        <f t="shared" si="683"/>
        <v>0.10875828467549198</v>
      </c>
      <c r="AR5483">
        <v>9000</v>
      </c>
      <c r="AS5483">
        <v>8448.4907229226392</v>
      </c>
      <c r="AT5483" s="14">
        <f t="shared" si="684"/>
        <v>551.50927707736082</v>
      </c>
      <c r="AU5483" s="15">
        <f t="shared" si="685"/>
        <v>6.1278808564151202E-2</v>
      </c>
      <c r="AV5483">
        <v>9000</v>
      </c>
      <c r="AW5483">
        <v>8279.4109834888786</v>
      </c>
      <c r="AX5483" s="16">
        <f t="shared" si="686"/>
        <v>720.58901651112137</v>
      </c>
      <c r="AY5483" s="17">
        <f t="shared" si="687"/>
        <v>8.0065446279013491E-2</v>
      </c>
    </row>
    <row r="5484" spans="1:51" x14ac:dyDescent="0.25">
      <c r="A5484" t="s">
        <v>54</v>
      </c>
      <c r="B5484" t="s">
        <v>148</v>
      </c>
      <c r="C5484">
        <v>28750</v>
      </c>
      <c r="D5484">
        <v>78165</v>
      </c>
      <c r="E5484">
        <v>2021</v>
      </c>
      <c r="F5484" t="s">
        <v>56</v>
      </c>
      <c r="G5484" t="s">
        <v>133</v>
      </c>
      <c r="I5484" t="s">
        <v>369</v>
      </c>
      <c r="J5484">
        <v>6</v>
      </c>
      <c r="K5484" t="s">
        <v>44</v>
      </c>
      <c r="L5484">
        <v>4</v>
      </c>
      <c r="M5484" t="s">
        <v>45</v>
      </c>
      <c r="N5484">
        <v>3.5</v>
      </c>
      <c r="O5484" t="s">
        <v>76</v>
      </c>
      <c r="R5484" t="s">
        <v>77</v>
      </c>
      <c r="S5484" t="s">
        <v>78</v>
      </c>
      <c r="U5484" t="s">
        <v>63</v>
      </c>
      <c r="V5484" t="s">
        <v>79</v>
      </c>
      <c r="W5484" t="s">
        <v>2358</v>
      </c>
      <c r="X5484" t="s">
        <v>136</v>
      </c>
      <c r="Y5484" t="s">
        <v>82</v>
      </c>
      <c r="AA5484">
        <v>1</v>
      </c>
      <c r="AB5484" t="s">
        <v>292</v>
      </c>
      <c r="AC5484" t="s">
        <v>667</v>
      </c>
      <c r="AD5484">
        <v>1</v>
      </c>
      <c r="AE5484">
        <v>1</v>
      </c>
      <c r="AF5484">
        <v>1</v>
      </c>
      <c r="AG5484">
        <v>2026</v>
      </c>
      <c r="AH5484">
        <v>20251230</v>
      </c>
      <c r="AI5484" t="s">
        <v>7957</v>
      </c>
      <c r="AJ5484">
        <v>28750</v>
      </c>
      <c r="AK5484">
        <v>27733.423828125</v>
      </c>
      <c r="AL5484" s="10">
        <f t="shared" si="680"/>
        <v>1016.576171875</v>
      </c>
      <c r="AM5484" s="11">
        <f t="shared" si="681"/>
        <v>3.5359171195652177E-2</v>
      </c>
      <c r="AN5484">
        <v>28750</v>
      </c>
      <c r="AO5484">
        <v>26986.068259336022</v>
      </c>
      <c r="AP5484" s="12">
        <f t="shared" si="682"/>
        <v>1763.9317406639784</v>
      </c>
      <c r="AQ5484" s="13">
        <f t="shared" si="683"/>
        <v>6.1354147501355774E-2</v>
      </c>
      <c r="AR5484">
        <v>28750</v>
      </c>
      <c r="AS5484">
        <v>28079.196563536319</v>
      </c>
      <c r="AT5484" s="14">
        <f t="shared" si="684"/>
        <v>670.80343646368055</v>
      </c>
      <c r="AU5484" s="15">
        <f t="shared" si="685"/>
        <v>2.3332293442214977E-2</v>
      </c>
      <c r="AV5484">
        <v>28750</v>
      </c>
      <c r="AW5484">
        <v>27350.197183098589</v>
      </c>
      <c r="AX5484" s="16">
        <f t="shared" si="686"/>
        <v>1399.8028169014106</v>
      </c>
      <c r="AY5484" s="17">
        <f t="shared" si="687"/>
        <v>4.8688793631353408E-2</v>
      </c>
    </row>
    <row r="5485" spans="1:51" x14ac:dyDescent="0.25">
      <c r="A5485" t="s">
        <v>69</v>
      </c>
      <c r="B5485" t="s">
        <v>210</v>
      </c>
      <c r="C5485">
        <v>32400</v>
      </c>
      <c r="D5485">
        <v>5249</v>
      </c>
      <c r="E5485">
        <v>2023</v>
      </c>
      <c r="F5485" t="s">
        <v>343</v>
      </c>
      <c r="G5485" t="s">
        <v>380</v>
      </c>
      <c r="H5485" t="s">
        <v>230</v>
      </c>
      <c r="J5485">
        <v>6</v>
      </c>
      <c r="K5485" t="s">
        <v>75</v>
      </c>
      <c r="L5485">
        <v>4</v>
      </c>
      <c r="M5485" t="s">
        <v>45</v>
      </c>
      <c r="N5485">
        <v>3.5999999046325679</v>
      </c>
      <c r="O5485" t="s">
        <v>76</v>
      </c>
      <c r="P5485" t="s">
        <v>46</v>
      </c>
      <c r="Q5485">
        <v>4</v>
      </c>
      <c r="R5485" t="s">
        <v>47</v>
      </c>
      <c r="S5485" t="s">
        <v>78</v>
      </c>
      <c r="T5485">
        <v>293</v>
      </c>
      <c r="U5485" t="s">
        <v>63</v>
      </c>
      <c r="V5485" t="s">
        <v>79</v>
      </c>
      <c r="X5485" t="s">
        <v>97</v>
      </c>
      <c r="Y5485" t="s">
        <v>82</v>
      </c>
      <c r="AA5485">
        <v>0</v>
      </c>
      <c r="AB5485" t="s">
        <v>51</v>
      </c>
      <c r="AC5485" t="s">
        <v>52</v>
      </c>
      <c r="AD5485">
        <v>1</v>
      </c>
      <c r="AE5485">
        <v>1</v>
      </c>
      <c r="AF5485">
        <v>1</v>
      </c>
      <c r="AG5485">
        <v>2026</v>
      </c>
      <c r="AH5485">
        <v>20260102</v>
      </c>
      <c r="AI5485" t="s">
        <v>7958</v>
      </c>
      <c r="AJ5485">
        <v>32400</v>
      </c>
      <c r="AK5485">
        <v>30659.3828125</v>
      </c>
      <c r="AL5485" s="10">
        <f t="shared" si="680"/>
        <v>1740.6171875</v>
      </c>
      <c r="AM5485" s="11">
        <f t="shared" si="681"/>
        <v>5.3722752700617285E-2</v>
      </c>
      <c r="AN5485">
        <v>32400</v>
      </c>
      <c r="AO5485">
        <v>31356.122315629189</v>
      </c>
      <c r="AP5485" s="12">
        <f t="shared" si="682"/>
        <v>1043.877684370811</v>
      </c>
      <c r="AQ5485" s="13">
        <f t="shared" si="683"/>
        <v>3.221844704848182E-2</v>
      </c>
      <c r="AR5485">
        <v>32400</v>
      </c>
      <c r="AS5485">
        <v>29904.004715746389</v>
      </c>
      <c r="AT5485" s="14">
        <f t="shared" si="684"/>
        <v>2495.9952842536113</v>
      </c>
      <c r="AU5485" s="15">
        <f t="shared" si="685"/>
        <v>7.7036891489308992E-2</v>
      </c>
      <c r="AV5485">
        <v>32400</v>
      </c>
      <c r="AW5485">
        <v>30302.278002699051</v>
      </c>
      <c r="AX5485" s="16">
        <f t="shared" si="686"/>
        <v>2097.7219973009487</v>
      </c>
      <c r="AY5485" s="17">
        <f t="shared" si="687"/>
        <v>6.4744506089535456E-2</v>
      </c>
    </row>
    <row r="5486" spans="1:51" x14ac:dyDescent="0.25">
      <c r="A5486" t="s">
        <v>39</v>
      </c>
      <c r="B5486" t="s">
        <v>355</v>
      </c>
      <c r="C5486">
        <v>2900</v>
      </c>
      <c r="D5486">
        <v>137629</v>
      </c>
      <c r="E5486">
        <v>2012</v>
      </c>
      <c r="F5486" t="s">
        <v>56</v>
      </c>
      <c r="G5486" t="s">
        <v>356</v>
      </c>
      <c r="I5486" t="s">
        <v>357</v>
      </c>
      <c r="J5486">
        <v>8</v>
      </c>
      <c r="K5486" t="s">
        <v>44</v>
      </c>
      <c r="L5486">
        <v>3</v>
      </c>
      <c r="M5486" t="s">
        <v>45</v>
      </c>
      <c r="N5486">
        <v>5.4000000953674316</v>
      </c>
      <c r="O5486" t="s">
        <v>119</v>
      </c>
      <c r="P5486" t="s">
        <v>46</v>
      </c>
      <c r="Q5486">
        <v>2</v>
      </c>
      <c r="R5486" t="s">
        <v>220</v>
      </c>
      <c r="S5486" t="s">
        <v>151</v>
      </c>
      <c r="T5486">
        <v>255</v>
      </c>
      <c r="U5486" t="s">
        <v>63</v>
      </c>
      <c r="V5486" t="s">
        <v>79</v>
      </c>
      <c r="W5486" t="s">
        <v>358</v>
      </c>
      <c r="X5486" t="s">
        <v>221</v>
      </c>
      <c r="Y5486" t="s">
        <v>82</v>
      </c>
      <c r="AA5486">
        <v>0</v>
      </c>
      <c r="AB5486" t="s">
        <v>51</v>
      </c>
      <c r="AC5486" t="s">
        <v>222</v>
      </c>
      <c r="AD5486">
        <v>1</v>
      </c>
      <c r="AE5486">
        <v>1</v>
      </c>
      <c r="AF5486">
        <v>1</v>
      </c>
      <c r="AG5486">
        <v>2026</v>
      </c>
      <c r="AH5486">
        <v>20251230</v>
      </c>
      <c r="AI5486" t="s">
        <v>7959</v>
      </c>
      <c r="AJ5486">
        <v>2900</v>
      </c>
      <c r="AK5486">
        <v>3446.224609375</v>
      </c>
      <c r="AL5486" s="10">
        <f t="shared" si="680"/>
        <v>546.224609375</v>
      </c>
      <c r="AM5486" s="11">
        <f t="shared" si="681"/>
        <v>0.1883533135775862</v>
      </c>
      <c r="AN5486">
        <v>2900</v>
      </c>
      <c r="AO5486">
        <v>3340.324011608709</v>
      </c>
      <c r="AP5486" s="12">
        <f t="shared" si="682"/>
        <v>440.32401160870904</v>
      </c>
      <c r="AQ5486" s="13">
        <f t="shared" si="683"/>
        <v>0.15183586607196864</v>
      </c>
      <c r="AR5486">
        <v>2900</v>
      </c>
      <c r="AS5486">
        <v>3674.9297069395102</v>
      </c>
      <c r="AT5486" s="14">
        <f t="shared" si="684"/>
        <v>774.9297069395102</v>
      </c>
      <c r="AU5486" s="15">
        <f t="shared" si="685"/>
        <v>0.26721714032396904</v>
      </c>
      <c r="AV5486">
        <v>2900</v>
      </c>
      <c r="AW5486">
        <v>3528.0564794477559</v>
      </c>
      <c r="AX5486" s="16">
        <f t="shared" si="686"/>
        <v>628.05647944775592</v>
      </c>
      <c r="AY5486" s="17">
        <f t="shared" si="687"/>
        <v>0.21657119980957101</v>
      </c>
    </row>
    <row r="5487" spans="1:51" x14ac:dyDescent="0.25">
      <c r="A5487" t="s">
        <v>54</v>
      </c>
      <c r="B5487" t="s">
        <v>148</v>
      </c>
      <c r="C5487">
        <v>16500</v>
      </c>
      <c r="D5487">
        <v>28547</v>
      </c>
      <c r="E5487">
        <v>2022</v>
      </c>
      <c r="F5487" t="s">
        <v>397</v>
      </c>
      <c r="G5487" t="s">
        <v>510</v>
      </c>
      <c r="H5487" t="s">
        <v>95</v>
      </c>
      <c r="J5487">
        <v>4</v>
      </c>
      <c r="K5487" t="s">
        <v>118</v>
      </c>
      <c r="L5487">
        <v>4</v>
      </c>
      <c r="M5487" t="s">
        <v>45</v>
      </c>
      <c r="N5487">
        <v>2</v>
      </c>
      <c r="O5487" t="s">
        <v>60</v>
      </c>
      <c r="R5487" t="s">
        <v>440</v>
      </c>
      <c r="S5487" t="s">
        <v>151</v>
      </c>
      <c r="T5487">
        <v>158</v>
      </c>
      <c r="U5487" t="s">
        <v>63</v>
      </c>
      <c r="V5487" t="s">
        <v>64</v>
      </c>
      <c r="W5487" t="s">
        <v>1445</v>
      </c>
      <c r="X5487" t="s">
        <v>131</v>
      </c>
      <c r="Y5487" t="s">
        <v>82</v>
      </c>
      <c r="AA5487">
        <v>0</v>
      </c>
      <c r="AB5487" t="s">
        <v>51</v>
      </c>
      <c r="AC5487" t="s">
        <v>559</v>
      </c>
      <c r="AD5487">
        <v>1</v>
      </c>
      <c r="AE5487">
        <v>1</v>
      </c>
      <c r="AF5487">
        <v>1</v>
      </c>
      <c r="AG5487">
        <v>2026</v>
      </c>
      <c r="AH5487">
        <v>20251230</v>
      </c>
      <c r="AI5487" t="s">
        <v>7960</v>
      </c>
      <c r="AJ5487">
        <v>16500</v>
      </c>
      <c r="AK5487">
        <v>17295.01171875</v>
      </c>
      <c r="AL5487" s="10">
        <f t="shared" si="680"/>
        <v>795.01171875</v>
      </c>
      <c r="AM5487" s="11">
        <f t="shared" si="681"/>
        <v>4.8182528409090909E-2</v>
      </c>
      <c r="AN5487">
        <v>16500</v>
      </c>
      <c r="AO5487">
        <v>17512.643431249358</v>
      </c>
      <c r="AP5487" s="12">
        <f t="shared" si="682"/>
        <v>1012.6434312493584</v>
      </c>
      <c r="AQ5487" s="13">
        <f t="shared" si="683"/>
        <v>6.1372329166627784E-2</v>
      </c>
      <c r="AR5487">
        <v>16500</v>
      </c>
      <c r="AS5487">
        <v>17412.584217997661</v>
      </c>
      <c r="AT5487" s="14">
        <f t="shared" si="684"/>
        <v>912.58421799766074</v>
      </c>
      <c r="AU5487" s="15">
        <f t="shared" si="685"/>
        <v>5.5308134424100652E-2</v>
      </c>
      <c r="AV5487">
        <v>16500</v>
      </c>
      <c r="AW5487">
        <v>17368.435552407929</v>
      </c>
      <c r="AX5487" s="16">
        <f t="shared" si="686"/>
        <v>868.43555240792921</v>
      </c>
      <c r="AY5487" s="17">
        <f t="shared" si="687"/>
        <v>5.2632457721692678E-2</v>
      </c>
    </row>
    <row r="5488" spans="1:51" x14ac:dyDescent="0.25">
      <c r="A5488" t="s">
        <v>54</v>
      </c>
      <c r="B5488" t="s">
        <v>249</v>
      </c>
      <c r="C5488">
        <v>1000</v>
      </c>
      <c r="D5488">
        <v>200013</v>
      </c>
      <c r="E5488">
        <v>2008</v>
      </c>
      <c r="F5488" t="s">
        <v>397</v>
      </c>
      <c r="G5488" t="s">
        <v>510</v>
      </c>
      <c r="H5488" t="s">
        <v>883</v>
      </c>
      <c r="J5488">
        <v>4</v>
      </c>
      <c r="K5488" t="s">
        <v>75</v>
      </c>
      <c r="L5488">
        <v>2</v>
      </c>
      <c r="M5488" t="s">
        <v>45</v>
      </c>
      <c r="N5488">
        <v>1.799999952316284</v>
      </c>
      <c r="O5488" t="s">
        <v>60</v>
      </c>
      <c r="P5488" t="s">
        <v>46</v>
      </c>
      <c r="R5488" t="s">
        <v>241</v>
      </c>
      <c r="T5488">
        <v>140</v>
      </c>
      <c r="U5488" t="s">
        <v>63</v>
      </c>
      <c r="V5488" t="s">
        <v>64</v>
      </c>
      <c r="W5488" t="s">
        <v>1191</v>
      </c>
      <c r="X5488" t="s">
        <v>131</v>
      </c>
      <c r="Y5488" t="s">
        <v>125</v>
      </c>
      <c r="AA5488">
        <v>0</v>
      </c>
      <c r="AB5488" t="s">
        <v>51</v>
      </c>
      <c r="AC5488" t="s">
        <v>241</v>
      </c>
      <c r="AD5488">
        <v>1</v>
      </c>
      <c r="AE5488">
        <v>1</v>
      </c>
      <c r="AF5488">
        <v>1</v>
      </c>
      <c r="AG5488">
        <v>2026</v>
      </c>
      <c r="AH5488">
        <v>20251230</v>
      </c>
      <c r="AI5488" t="s">
        <v>7961</v>
      </c>
      <c r="AJ5488">
        <v>1000</v>
      </c>
      <c r="AK5488">
        <v>1679.648071289062</v>
      </c>
      <c r="AL5488" s="10">
        <f t="shared" si="680"/>
        <v>679.64807128906205</v>
      </c>
      <c r="AM5488" s="11">
        <f t="shared" si="681"/>
        <v>0.67964807128906202</v>
      </c>
      <c r="AN5488">
        <v>1000</v>
      </c>
      <c r="AO5488">
        <v>1731.8359001821079</v>
      </c>
      <c r="AP5488" s="12">
        <f t="shared" si="682"/>
        <v>731.83590018210793</v>
      </c>
      <c r="AQ5488" s="13">
        <f t="shared" si="683"/>
        <v>0.73183590018210798</v>
      </c>
      <c r="AR5488">
        <v>1000</v>
      </c>
      <c r="AS5488">
        <v>1564.690504922992</v>
      </c>
      <c r="AT5488" s="14">
        <f t="shared" si="684"/>
        <v>564.69050492299198</v>
      </c>
      <c r="AU5488" s="15">
        <f t="shared" si="685"/>
        <v>0.564690504922992</v>
      </c>
      <c r="AV5488">
        <v>1000</v>
      </c>
      <c r="AW5488">
        <v>1712.8797054009819</v>
      </c>
      <c r="AX5488" s="16">
        <f t="shared" si="686"/>
        <v>712.87970540098195</v>
      </c>
      <c r="AY5488" s="17">
        <f t="shared" si="687"/>
        <v>0.712879705400982</v>
      </c>
    </row>
    <row r="5489" spans="1:51" x14ac:dyDescent="0.25">
      <c r="A5489" t="s">
        <v>54</v>
      </c>
      <c r="B5489" t="s">
        <v>263</v>
      </c>
      <c r="C5489">
        <v>14000</v>
      </c>
      <c r="D5489">
        <v>54350</v>
      </c>
      <c r="E5489">
        <v>2024</v>
      </c>
      <c r="F5489" t="s">
        <v>182</v>
      </c>
      <c r="G5489" t="s">
        <v>216</v>
      </c>
      <c r="H5489" t="s">
        <v>362</v>
      </c>
      <c r="J5489">
        <v>4</v>
      </c>
      <c r="K5489" t="s">
        <v>59</v>
      </c>
      <c r="L5489">
        <v>4</v>
      </c>
      <c r="M5489" t="s">
        <v>45</v>
      </c>
      <c r="N5489">
        <v>2.5</v>
      </c>
      <c r="O5489" t="s">
        <v>60</v>
      </c>
      <c r="P5489" t="s">
        <v>46</v>
      </c>
      <c r="Q5489">
        <v>3</v>
      </c>
      <c r="R5489" t="s">
        <v>61</v>
      </c>
      <c r="S5489" t="s">
        <v>151</v>
      </c>
      <c r="U5489" t="s">
        <v>63</v>
      </c>
      <c r="X5489" t="s">
        <v>49</v>
      </c>
      <c r="Y5489" t="s">
        <v>82</v>
      </c>
      <c r="AA5489">
        <v>0</v>
      </c>
      <c r="AB5489" t="s">
        <v>51</v>
      </c>
      <c r="AC5489" t="s">
        <v>67</v>
      </c>
      <c r="AD5489">
        <v>1</v>
      </c>
      <c r="AE5489">
        <v>1</v>
      </c>
      <c r="AF5489">
        <v>1</v>
      </c>
      <c r="AG5489">
        <v>2026</v>
      </c>
      <c r="AH5489">
        <v>20251231</v>
      </c>
      <c r="AI5489" t="s">
        <v>7962</v>
      </c>
      <c r="AJ5489">
        <v>14000</v>
      </c>
      <c r="AK5489">
        <v>14725.087890625</v>
      </c>
      <c r="AL5489" s="10">
        <f t="shared" si="680"/>
        <v>725.087890625</v>
      </c>
      <c r="AM5489" s="11">
        <f t="shared" si="681"/>
        <v>5.1791992187499997E-2</v>
      </c>
      <c r="AN5489">
        <v>14000</v>
      </c>
      <c r="AO5489">
        <v>14705.12884625795</v>
      </c>
      <c r="AP5489" s="12">
        <f t="shared" si="682"/>
        <v>705.1288462579505</v>
      </c>
      <c r="AQ5489" s="13">
        <f t="shared" si="683"/>
        <v>5.0366346161282181E-2</v>
      </c>
      <c r="AR5489">
        <v>14000</v>
      </c>
      <c r="AS5489">
        <v>14129.826703280731</v>
      </c>
      <c r="AT5489" s="14">
        <f t="shared" si="684"/>
        <v>129.82670328073073</v>
      </c>
      <c r="AU5489" s="15">
        <f t="shared" si="685"/>
        <v>9.273335948623623E-3</v>
      </c>
      <c r="AV5489">
        <v>14000</v>
      </c>
      <c r="AW5489">
        <v>14849.916805324459</v>
      </c>
      <c r="AX5489" s="16">
        <f t="shared" si="686"/>
        <v>849.91680532445935</v>
      </c>
      <c r="AY5489" s="17">
        <f t="shared" si="687"/>
        <v>6.0708343237461382E-2</v>
      </c>
    </row>
    <row r="5490" spans="1:51" x14ac:dyDescent="0.25">
      <c r="A5490" t="s">
        <v>69</v>
      </c>
      <c r="B5490" t="s">
        <v>85</v>
      </c>
      <c r="C5490">
        <v>16700</v>
      </c>
      <c r="D5490">
        <v>109141</v>
      </c>
      <c r="E5490">
        <v>2022</v>
      </c>
      <c r="F5490" t="s">
        <v>196</v>
      </c>
      <c r="G5490" t="s">
        <v>706</v>
      </c>
      <c r="H5490" t="s">
        <v>451</v>
      </c>
      <c r="J5490">
        <v>4</v>
      </c>
      <c r="K5490" t="s">
        <v>44</v>
      </c>
      <c r="L5490">
        <v>4</v>
      </c>
      <c r="M5490" t="s">
        <v>45</v>
      </c>
      <c r="N5490">
        <v>2.5</v>
      </c>
      <c r="O5490" t="s">
        <v>45</v>
      </c>
      <c r="P5490" t="s">
        <v>46</v>
      </c>
      <c r="Q5490">
        <v>4</v>
      </c>
      <c r="R5490" t="s">
        <v>47</v>
      </c>
      <c r="S5490" t="s">
        <v>78</v>
      </c>
      <c r="T5490">
        <v>191.3</v>
      </c>
      <c r="U5490" t="s">
        <v>63</v>
      </c>
      <c r="W5490" t="s">
        <v>1416</v>
      </c>
      <c r="X5490" t="s">
        <v>112</v>
      </c>
      <c r="Y5490" t="s">
        <v>82</v>
      </c>
      <c r="AA5490">
        <v>0</v>
      </c>
      <c r="AB5490" t="s">
        <v>51</v>
      </c>
      <c r="AC5490" t="s">
        <v>98</v>
      </c>
      <c r="AD5490">
        <v>1</v>
      </c>
      <c r="AE5490">
        <v>1</v>
      </c>
      <c r="AF5490">
        <v>1</v>
      </c>
      <c r="AG5490">
        <v>2026</v>
      </c>
      <c r="AH5490">
        <v>20251231</v>
      </c>
      <c r="AI5490" t="s">
        <v>7963</v>
      </c>
      <c r="AJ5490">
        <v>16700</v>
      </c>
      <c r="AK5490">
        <v>12998.048828125</v>
      </c>
      <c r="AL5490" s="10">
        <f t="shared" si="680"/>
        <v>3701.951171875</v>
      </c>
      <c r="AM5490" s="11">
        <f t="shared" si="681"/>
        <v>0.22167372286676645</v>
      </c>
      <c r="AN5490">
        <v>16700</v>
      </c>
      <c r="AO5490">
        <v>12575.29564638844</v>
      </c>
      <c r="AP5490" s="12">
        <f t="shared" si="682"/>
        <v>4124.7043536115598</v>
      </c>
      <c r="AQ5490" s="13">
        <f t="shared" si="683"/>
        <v>0.24698828464739878</v>
      </c>
      <c r="AR5490">
        <v>16700</v>
      </c>
      <c r="AS5490">
        <v>13242.191740439979</v>
      </c>
      <c r="AT5490" s="14">
        <f t="shared" si="684"/>
        <v>3457.8082595600208</v>
      </c>
      <c r="AU5490" s="15">
        <f t="shared" si="685"/>
        <v>0.20705438680000124</v>
      </c>
      <c r="AV5490">
        <v>16700</v>
      </c>
      <c r="AW5490">
        <v>13094.31623931624</v>
      </c>
      <c r="AX5490" s="16">
        <f t="shared" si="686"/>
        <v>3605.6837606837598</v>
      </c>
      <c r="AY5490" s="17">
        <f t="shared" si="687"/>
        <v>0.21590920722657245</v>
      </c>
    </row>
    <row r="5491" spans="1:51" x14ac:dyDescent="0.25">
      <c r="A5491" t="s">
        <v>54</v>
      </c>
      <c r="B5491" t="s">
        <v>479</v>
      </c>
      <c r="C5491">
        <v>400</v>
      </c>
      <c r="D5491">
        <v>205184</v>
      </c>
      <c r="E5491">
        <v>2011</v>
      </c>
      <c r="F5491" t="s">
        <v>336</v>
      </c>
      <c r="G5491" t="s">
        <v>711</v>
      </c>
      <c r="J5491">
        <v>4</v>
      </c>
      <c r="K5491" t="s">
        <v>111</v>
      </c>
      <c r="L5491">
        <v>4</v>
      </c>
      <c r="M5491" t="s">
        <v>45</v>
      </c>
      <c r="N5491">
        <v>2</v>
      </c>
      <c r="O5491" t="s">
        <v>60</v>
      </c>
      <c r="P5491" t="s">
        <v>451</v>
      </c>
      <c r="R5491" t="s">
        <v>47</v>
      </c>
      <c r="S5491" t="s">
        <v>151</v>
      </c>
      <c r="U5491" t="s">
        <v>63</v>
      </c>
      <c r="X5491" t="s">
        <v>49</v>
      </c>
      <c r="Y5491" t="s">
        <v>50</v>
      </c>
      <c r="AA5491">
        <v>0</v>
      </c>
      <c r="AB5491" t="s">
        <v>51</v>
      </c>
      <c r="AC5491" t="s">
        <v>52</v>
      </c>
      <c r="AD5491">
        <v>1</v>
      </c>
      <c r="AE5491">
        <v>1</v>
      </c>
      <c r="AF5491">
        <v>1</v>
      </c>
      <c r="AG5491">
        <v>2026</v>
      </c>
      <c r="AH5491">
        <v>20251229</v>
      </c>
      <c r="AI5491" t="s">
        <v>7964</v>
      </c>
      <c r="AJ5491">
        <v>400</v>
      </c>
      <c r="AK5491">
        <v>517.60723876953125</v>
      </c>
      <c r="AL5491" s="10">
        <f t="shared" si="680"/>
        <v>117.60723876953125</v>
      </c>
      <c r="AM5491" s="11">
        <f t="shared" si="681"/>
        <v>0.29401809692382813</v>
      </c>
      <c r="AN5491">
        <v>400</v>
      </c>
      <c r="AO5491">
        <v>571.87828004510686</v>
      </c>
      <c r="AP5491" s="12">
        <f t="shared" si="682"/>
        <v>171.87828004510686</v>
      </c>
      <c r="AQ5491" s="13">
        <f t="shared" si="683"/>
        <v>0.42969570011276714</v>
      </c>
      <c r="AR5491">
        <v>400</v>
      </c>
      <c r="AS5491">
        <v>465.48423296625361</v>
      </c>
      <c r="AT5491" s="14">
        <f t="shared" si="684"/>
        <v>65.484232966253614</v>
      </c>
      <c r="AU5491" s="15">
        <f t="shared" si="685"/>
        <v>0.16371058241563405</v>
      </c>
      <c r="AV5491">
        <v>400</v>
      </c>
      <c r="AW5491">
        <v>552.90234948605007</v>
      </c>
      <c r="AX5491" s="16">
        <f t="shared" si="686"/>
        <v>152.90234948605007</v>
      </c>
      <c r="AY5491" s="17">
        <f t="shared" si="687"/>
        <v>0.38225587371512515</v>
      </c>
    </row>
    <row r="5492" spans="1:51" x14ac:dyDescent="0.25">
      <c r="A5492" t="s">
        <v>54</v>
      </c>
      <c r="B5492" t="s">
        <v>263</v>
      </c>
      <c r="C5492">
        <v>13800</v>
      </c>
      <c r="D5492">
        <v>42613</v>
      </c>
      <c r="E5492">
        <v>2024</v>
      </c>
      <c r="F5492" t="s">
        <v>196</v>
      </c>
      <c r="G5492" t="s">
        <v>986</v>
      </c>
      <c r="H5492" t="s">
        <v>2188</v>
      </c>
      <c r="J5492">
        <v>4</v>
      </c>
      <c r="K5492" t="s">
        <v>44</v>
      </c>
      <c r="L5492">
        <v>4</v>
      </c>
      <c r="M5492" t="s">
        <v>45</v>
      </c>
      <c r="N5492">
        <v>2</v>
      </c>
      <c r="O5492" t="s">
        <v>60</v>
      </c>
      <c r="P5492" t="s">
        <v>46</v>
      </c>
      <c r="Q5492">
        <v>4</v>
      </c>
      <c r="R5492" t="s">
        <v>61</v>
      </c>
      <c r="T5492">
        <v>147</v>
      </c>
      <c r="U5492" t="s">
        <v>63</v>
      </c>
      <c r="W5492" t="s">
        <v>1044</v>
      </c>
      <c r="X5492" t="s">
        <v>65</v>
      </c>
      <c r="Y5492" t="s">
        <v>66</v>
      </c>
      <c r="AA5492">
        <v>0</v>
      </c>
      <c r="AB5492" t="s">
        <v>51</v>
      </c>
      <c r="AC5492" t="s">
        <v>67</v>
      </c>
      <c r="AD5492">
        <v>1</v>
      </c>
      <c r="AE5492">
        <v>1</v>
      </c>
      <c r="AF5492">
        <v>1</v>
      </c>
      <c r="AG5492">
        <v>2026</v>
      </c>
      <c r="AH5492">
        <v>20251231</v>
      </c>
      <c r="AI5492" t="s">
        <v>7965</v>
      </c>
      <c r="AJ5492">
        <v>13800</v>
      </c>
      <c r="AK5492">
        <v>13956.3193359375</v>
      </c>
      <c r="AL5492" s="10">
        <f t="shared" si="680"/>
        <v>156.3193359375</v>
      </c>
      <c r="AM5492" s="11">
        <f t="shared" si="681"/>
        <v>1.1327488111413044E-2</v>
      </c>
      <c r="AN5492">
        <v>13800</v>
      </c>
      <c r="AO5492">
        <v>13922.477984554769</v>
      </c>
      <c r="AP5492" s="12">
        <f t="shared" si="682"/>
        <v>122.47798455476914</v>
      </c>
      <c r="AQ5492" s="13">
        <f t="shared" si="683"/>
        <v>8.8752162720847193E-3</v>
      </c>
      <c r="AR5492">
        <v>13800</v>
      </c>
      <c r="AS5492">
        <v>14092.81803220469</v>
      </c>
      <c r="AT5492" s="14">
        <f t="shared" si="684"/>
        <v>292.8180322046901</v>
      </c>
      <c r="AU5492" s="15">
        <f t="shared" si="685"/>
        <v>2.1218697985847107E-2</v>
      </c>
      <c r="AV5492">
        <v>13800</v>
      </c>
      <c r="AW5492">
        <v>14087.43063186813</v>
      </c>
      <c r="AX5492" s="16">
        <f t="shared" si="686"/>
        <v>287.43063186813015</v>
      </c>
      <c r="AY5492" s="17">
        <f t="shared" si="687"/>
        <v>2.0828306657110881E-2</v>
      </c>
    </row>
    <row r="5493" spans="1:51" x14ac:dyDescent="0.25">
      <c r="A5493" t="s">
        <v>106</v>
      </c>
      <c r="B5493" t="s">
        <v>107</v>
      </c>
      <c r="C5493">
        <v>14200</v>
      </c>
      <c r="D5493">
        <v>84042</v>
      </c>
      <c r="E5493">
        <v>2017</v>
      </c>
      <c r="F5493" t="s">
        <v>115</v>
      </c>
      <c r="G5493" t="s">
        <v>384</v>
      </c>
      <c r="H5493" t="s">
        <v>7966</v>
      </c>
      <c r="J5493">
        <v>4</v>
      </c>
      <c r="K5493" t="s">
        <v>87</v>
      </c>
      <c r="L5493">
        <v>4</v>
      </c>
      <c r="M5493" t="s">
        <v>45</v>
      </c>
      <c r="N5493">
        <v>2</v>
      </c>
      <c r="O5493" t="s">
        <v>119</v>
      </c>
      <c r="R5493" t="s">
        <v>61</v>
      </c>
      <c r="T5493">
        <v>241</v>
      </c>
      <c r="U5493" t="s">
        <v>63</v>
      </c>
      <c r="V5493" t="s">
        <v>64</v>
      </c>
      <c r="W5493" t="s">
        <v>386</v>
      </c>
      <c r="X5493" t="s">
        <v>65</v>
      </c>
      <c r="Y5493" t="s">
        <v>120</v>
      </c>
      <c r="AA5493">
        <v>0</v>
      </c>
      <c r="AB5493" t="s">
        <v>51</v>
      </c>
      <c r="AC5493" t="s">
        <v>67</v>
      </c>
      <c r="AD5493">
        <v>1</v>
      </c>
      <c r="AE5493">
        <v>1</v>
      </c>
      <c r="AF5493">
        <v>1</v>
      </c>
      <c r="AG5493">
        <v>2026</v>
      </c>
      <c r="AH5493">
        <v>20260102</v>
      </c>
      <c r="AI5493" t="s">
        <v>7967</v>
      </c>
      <c r="AJ5493">
        <v>14200</v>
      </c>
      <c r="AK5493">
        <v>9809.2783203125</v>
      </c>
      <c r="AL5493" s="10">
        <f t="shared" si="680"/>
        <v>4390.7216796875</v>
      </c>
      <c r="AM5493" s="11">
        <f t="shared" si="681"/>
        <v>0.30920575209066903</v>
      </c>
      <c r="AN5493">
        <v>14200</v>
      </c>
      <c r="AO5493">
        <v>10080.96936867733</v>
      </c>
      <c r="AP5493" s="12">
        <f t="shared" si="682"/>
        <v>4119.0306313226702</v>
      </c>
      <c r="AQ5493" s="13">
        <f t="shared" si="683"/>
        <v>0.29007257967061056</v>
      </c>
      <c r="AR5493">
        <v>14200</v>
      </c>
      <c r="AS5493">
        <v>10397.55569516489</v>
      </c>
      <c r="AT5493" s="14">
        <f t="shared" si="684"/>
        <v>3802.4443048351095</v>
      </c>
      <c r="AU5493" s="15">
        <f t="shared" si="685"/>
        <v>0.26777776794613445</v>
      </c>
      <c r="AV5493">
        <v>14200</v>
      </c>
      <c r="AW5493">
        <v>9873.4903121636162</v>
      </c>
      <c r="AX5493" s="16">
        <f t="shared" si="686"/>
        <v>4326.5096878363838</v>
      </c>
      <c r="AY5493" s="17">
        <f t="shared" si="687"/>
        <v>0.30468378083354813</v>
      </c>
    </row>
    <row r="5494" spans="1:51" x14ac:dyDescent="0.25">
      <c r="A5494" t="s">
        <v>54</v>
      </c>
      <c r="B5494" t="s">
        <v>176</v>
      </c>
      <c r="C5494">
        <v>44000</v>
      </c>
      <c r="D5494">
        <v>50486</v>
      </c>
      <c r="E5494">
        <v>2023</v>
      </c>
      <c r="F5494" t="s">
        <v>155</v>
      </c>
      <c r="G5494" t="s">
        <v>74</v>
      </c>
      <c r="H5494" t="s">
        <v>790</v>
      </c>
      <c r="I5494" t="s">
        <v>1462</v>
      </c>
      <c r="J5494">
        <v>6</v>
      </c>
      <c r="K5494" t="s">
        <v>75</v>
      </c>
      <c r="L5494">
        <v>4</v>
      </c>
      <c r="M5494" t="s">
        <v>45</v>
      </c>
      <c r="N5494">
        <v>6.6999998092651367</v>
      </c>
      <c r="O5494" t="s">
        <v>76</v>
      </c>
      <c r="P5494" t="s">
        <v>46</v>
      </c>
      <c r="Q5494">
        <v>5</v>
      </c>
      <c r="R5494" t="s">
        <v>77</v>
      </c>
      <c r="S5494" t="s">
        <v>78</v>
      </c>
      <c r="T5494">
        <v>370</v>
      </c>
      <c r="U5494" t="s">
        <v>272</v>
      </c>
      <c r="V5494" t="s">
        <v>64</v>
      </c>
      <c r="X5494" t="s">
        <v>81</v>
      </c>
      <c r="Y5494" t="s">
        <v>66</v>
      </c>
      <c r="AA5494">
        <v>0</v>
      </c>
      <c r="AB5494" t="s">
        <v>51</v>
      </c>
      <c r="AC5494" t="s">
        <v>83</v>
      </c>
      <c r="AD5494">
        <v>1</v>
      </c>
      <c r="AE5494">
        <v>1</v>
      </c>
      <c r="AF5494">
        <v>1</v>
      </c>
      <c r="AG5494">
        <v>2026</v>
      </c>
      <c r="AH5494">
        <v>20251230</v>
      </c>
      <c r="AI5494" t="s">
        <v>7968</v>
      </c>
      <c r="AJ5494">
        <v>44000</v>
      </c>
      <c r="AK5494">
        <v>41848.82421875</v>
      </c>
      <c r="AL5494" s="10">
        <f t="shared" si="680"/>
        <v>2151.17578125</v>
      </c>
      <c r="AM5494" s="11">
        <f t="shared" si="681"/>
        <v>4.8890358664772725E-2</v>
      </c>
      <c r="AN5494">
        <v>44000</v>
      </c>
      <c r="AO5494">
        <v>45252.955742721017</v>
      </c>
      <c r="AP5494" s="12">
        <f t="shared" si="682"/>
        <v>1252.9557427210166</v>
      </c>
      <c r="AQ5494" s="13">
        <f t="shared" si="683"/>
        <v>2.8476266880023103E-2</v>
      </c>
      <c r="AR5494">
        <v>44000</v>
      </c>
      <c r="AS5494">
        <v>43853.561870522521</v>
      </c>
      <c r="AT5494" s="14">
        <f t="shared" si="684"/>
        <v>146.43812947747938</v>
      </c>
      <c r="AU5494" s="15">
        <f t="shared" si="685"/>
        <v>3.3281393063063496E-3</v>
      </c>
      <c r="AV5494">
        <v>44000</v>
      </c>
      <c r="AW5494">
        <v>42031.292207792198</v>
      </c>
      <c r="AX5494" s="16">
        <f t="shared" si="686"/>
        <v>1968.7077922078024</v>
      </c>
      <c r="AY5494" s="17">
        <f t="shared" si="687"/>
        <v>4.4743358913813688E-2</v>
      </c>
    </row>
    <row r="5495" spans="1:51" x14ac:dyDescent="0.25">
      <c r="A5495" t="s">
        <v>106</v>
      </c>
      <c r="B5495" t="s">
        <v>107</v>
      </c>
      <c r="C5495">
        <v>36700</v>
      </c>
      <c r="D5495">
        <v>6579</v>
      </c>
      <c r="E5495">
        <v>2024</v>
      </c>
      <c r="F5495" t="s">
        <v>56</v>
      </c>
      <c r="G5495" t="s">
        <v>2312</v>
      </c>
      <c r="H5495" t="s">
        <v>7969</v>
      </c>
      <c r="J5495">
        <v>4</v>
      </c>
      <c r="K5495" t="s">
        <v>111</v>
      </c>
      <c r="L5495">
        <v>2</v>
      </c>
      <c r="M5495" t="s">
        <v>45</v>
      </c>
      <c r="N5495">
        <v>2.2999999523162842</v>
      </c>
      <c r="O5495" t="s">
        <v>76</v>
      </c>
      <c r="P5495" t="s">
        <v>46</v>
      </c>
      <c r="R5495" t="s">
        <v>47</v>
      </c>
      <c r="S5495" t="s">
        <v>78</v>
      </c>
      <c r="U5495" t="s">
        <v>63</v>
      </c>
      <c r="V5495" t="s">
        <v>64</v>
      </c>
      <c r="W5495" t="s">
        <v>526</v>
      </c>
      <c r="X5495" t="s">
        <v>112</v>
      </c>
      <c r="Y5495" t="s">
        <v>82</v>
      </c>
      <c r="AA5495">
        <v>0</v>
      </c>
      <c r="AB5495" t="s">
        <v>51</v>
      </c>
      <c r="AC5495" t="s">
        <v>52</v>
      </c>
      <c r="AD5495">
        <v>1</v>
      </c>
      <c r="AE5495">
        <v>1</v>
      </c>
      <c r="AF5495">
        <v>1</v>
      </c>
      <c r="AG5495">
        <v>2026</v>
      </c>
      <c r="AH5495">
        <v>20260102</v>
      </c>
      <c r="AI5495" t="s">
        <v>7970</v>
      </c>
      <c r="AJ5495">
        <v>36700</v>
      </c>
      <c r="AK5495">
        <v>33726.7421875</v>
      </c>
      <c r="AL5495" s="10">
        <f t="shared" si="680"/>
        <v>2973.2578125</v>
      </c>
      <c r="AM5495" s="11">
        <f t="shared" si="681"/>
        <v>8.1015199250681194E-2</v>
      </c>
      <c r="AN5495">
        <v>36700</v>
      </c>
      <c r="AO5495">
        <v>40358.866177139862</v>
      </c>
      <c r="AP5495" s="12">
        <f t="shared" si="682"/>
        <v>3658.866177139862</v>
      </c>
      <c r="AQ5495" s="13">
        <f t="shared" si="683"/>
        <v>9.9696626080105225E-2</v>
      </c>
      <c r="AR5495">
        <v>36700</v>
      </c>
      <c r="AS5495">
        <v>38574.377792315157</v>
      </c>
      <c r="AT5495" s="14">
        <f t="shared" si="684"/>
        <v>1874.3777923151574</v>
      </c>
      <c r="AU5495" s="15">
        <f t="shared" si="685"/>
        <v>5.1072964368260421E-2</v>
      </c>
      <c r="AV5495">
        <v>36700</v>
      </c>
      <c r="AW5495">
        <v>33774.595015576328</v>
      </c>
      <c r="AX5495" s="16">
        <f t="shared" si="686"/>
        <v>2925.4049844236724</v>
      </c>
      <c r="AY5495" s="17">
        <f t="shared" si="687"/>
        <v>7.9711307477484256E-2</v>
      </c>
    </row>
    <row r="5496" spans="1:51" x14ac:dyDescent="0.25">
      <c r="A5496" t="s">
        <v>106</v>
      </c>
      <c r="B5496" t="s">
        <v>164</v>
      </c>
      <c r="C5496">
        <v>1000</v>
      </c>
      <c r="D5496">
        <v>123976</v>
      </c>
      <c r="E5496">
        <v>2016</v>
      </c>
      <c r="F5496" t="s">
        <v>100</v>
      </c>
      <c r="G5496" t="s">
        <v>469</v>
      </c>
      <c r="H5496" t="s">
        <v>615</v>
      </c>
      <c r="J5496">
        <v>4</v>
      </c>
      <c r="K5496" t="s">
        <v>44</v>
      </c>
      <c r="L5496">
        <v>4</v>
      </c>
      <c r="M5496" t="s">
        <v>45</v>
      </c>
      <c r="N5496">
        <v>1.3999999761581421</v>
      </c>
      <c r="O5496" t="s">
        <v>60</v>
      </c>
      <c r="P5496" t="s">
        <v>451</v>
      </c>
      <c r="R5496" t="s">
        <v>47</v>
      </c>
      <c r="S5496" t="s">
        <v>62</v>
      </c>
      <c r="U5496" t="s">
        <v>63</v>
      </c>
      <c r="V5496" t="s">
        <v>64</v>
      </c>
      <c r="W5496" t="s">
        <v>2402</v>
      </c>
      <c r="X5496" t="s">
        <v>49</v>
      </c>
      <c r="Y5496" t="s">
        <v>282</v>
      </c>
      <c r="AA5496">
        <v>0</v>
      </c>
      <c r="AB5496" t="s">
        <v>51</v>
      </c>
      <c r="AC5496" t="s">
        <v>52</v>
      </c>
      <c r="AD5496">
        <v>1</v>
      </c>
      <c r="AE5496">
        <v>1</v>
      </c>
      <c r="AF5496">
        <v>1</v>
      </c>
      <c r="AG5496">
        <v>2026</v>
      </c>
      <c r="AH5496">
        <v>20251229</v>
      </c>
      <c r="AI5496" t="s">
        <v>7971</v>
      </c>
      <c r="AJ5496">
        <v>1000</v>
      </c>
      <c r="AK5496">
        <v>1509.546997070312</v>
      </c>
      <c r="AL5496" s="10">
        <f t="shared" si="680"/>
        <v>509.54699707031205</v>
      </c>
      <c r="AM5496" s="11">
        <f t="shared" si="681"/>
        <v>0.50954699707031204</v>
      </c>
      <c r="AN5496">
        <v>1000</v>
      </c>
      <c r="AO5496">
        <v>1599.2999302411999</v>
      </c>
      <c r="AP5496" s="12">
        <f t="shared" si="682"/>
        <v>599.29993024119995</v>
      </c>
      <c r="AQ5496" s="13">
        <f t="shared" si="683"/>
        <v>0.59929993024119999</v>
      </c>
      <c r="AR5496">
        <v>1000</v>
      </c>
      <c r="AS5496">
        <v>1489.764879543206</v>
      </c>
      <c r="AT5496" s="14">
        <f t="shared" si="684"/>
        <v>489.76487954320601</v>
      </c>
      <c r="AU5496" s="15">
        <f t="shared" si="685"/>
        <v>0.48976487954320602</v>
      </c>
      <c r="AV5496">
        <v>1000</v>
      </c>
      <c r="AW5496">
        <v>1526.312129202372</v>
      </c>
      <c r="AX5496" s="16">
        <f t="shared" si="686"/>
        <v>526.31212920237203</v>
      </c>
      <c r="AY5496" s="17">
        <f t="shared" si="687"/>
        <v>0.52631212920237203</v>
      </c>
    </row>
    <row r="5497" spans="1:51" x14ac:dyDescent="0.25">
      <c r="A5497" t="s">
        <v>106</v>
      </c>
      <c r="B5497" t="s">
        <v>164</v>
      </c>
      <c r="C5497">
        <v>12300</v>
      </c>
      <c r="D5497">
        <v>35284</v>
      </c>
      <c r="E5497">
        <v>2023</v>
      </c>
      <c r="F5497" t="s">
        <v>196</v>
      </c>
      <c r="G5497" t="s">
        <v>364</v>
      </c>
      <c r="H5497" t="s">
        <v>1798</v>
      </c>
      <c r="J5497">
        <v>4</v>
      </c>
      <c r="K5497" t="s">
        <v>87</v>
      </c>
      <c r="L5497">
        <v>4</v>
      </c>
      <c r="M5497" t="s">
        <v>45</v>
      </c>
      <c r="N5497">
        <v>2</v>
      </c>
      <c r="O5497" t="s">
        <v>60</v>
      </c>
      <c r="P5497" t="s">
        <v>46</v>
      </c>
      <c r="Q5497">
        <v>4</v>
      </c>
      <c r="R5497" t="s">
        <v>47</v>
      </c>
      <c r="S5497" t="s">
        <v>151</v>
      </c>
      <c r="T5497">
        <v>147</v>
      </c>
      <c r="U5497" t="s">
        <v>63</v>
      </c>
      <c r="W5497" t="s">
        <v>571</v>
      </c>
      <c r="X5497" t="s">
        <v>49</v>
      </c>
      <c r="Y5497" t="s">
        <v>282</v>
      </c>
      <c r="AA5497">
        <v>0</v>
      </c>
      <c r="AB5497" t="s">
        <v>51</v>
      </c>
      <c r="AC5497" t="s">
        <v>52</v>
      </c>
      <c r="AD5497">
        <v>1</v>
      </c>
      <c r="AE5497">
        <v>1</v>
      </c>
      <c r="AF5497">
        <v>1</v>
      </c>
      <c r="AG5497">
        <v>2026</v>
      </c>
      <c r="AH5497">
        <v>20251229</v>
      </c>
      <c r="AI5497" t="s">
        <v>7972</v>
      </c>
      <c r="AJ5497">
        <v>12300</v>
      </c>
      <c r="AK5497">
        <v>13703.615234375</v>
      </c>
      <c r="AL5497" s="10">
        <f t="shared" si="680"/>
        <v>1403.615234375</v>
      </c>
      <c r="AM5497" s="11">
        <f t="shared" si="681"/>
        <v>0.11411505970528456</v>
      </c>
      <c r="AN5497">
        <v>12300</v>
      </c>
      <c r="AO5497">
        <v>14005.344846005561</v>
      </c>
      <c r="AP5497" s="12">
        <f t="shared" si="682"/>
        <v>1705.3448460055606</v>
      </c>
      <c r="AQ5497" s="13">
        <f t="shared" si="683"/>
        <v>0.13864592243947646</v>
      </c>
      <c r="AR5497">
        <v>12300</v>
      </c>
      <c r="AS5497">
        <v>13738.338148783079</v>
      </c>
      <c r="AT5497" s="14">
        <f t="shared" si="684"/>
        <v>1438.3381487830793</v>
      </c>
      <c r="AU5497" s="15">
        <f t="shared" si="685"/>
        <v>0.11693806087667312</v>
      </c>
      <c r="AV5497">
        <v>12300</v>
      </c>
      <c r="AW5497">
        <v>13825.215967834571</v>
      </c>
      <c r="AX5497" s="16">
        <f t="shared" si="686"/>
        <v>1525.2159678345706</v>
      </c>
      <c r="AY5497" s="17">
        <f t="shared" si="687"/>
        <v>0.12400129819793257</v>
      </c>
    </row>
    <row r="5498" spans="1:51" x14ac:dyDescent="0.25">
      <c r="A5498" t="s">
        <v>69</v>
      </c>
      <c r="B5498" t="s">
        <v>85</v>
      </c>
      <c r="C5498">
        <v>8400</v>
      </c>
      <c r="D5498">
        <v>71832</v>
      </c>
      <c r="E5498">
        <v>2021</v>
      </c>
      <c r="F5498" t="s">
        <v>71</v>
      </c>
      <c r="G5498" t="s">
        <v>3515</v>
      </c>
      <c r="H5498" t="s">
        <v>322</v>
      </c>
      <c r="J5498">
        <v>4</v>
      </c>
      <c r="K5498" t="s">
        <v>118</v>
      </c>
      <c r="L5498">
        <v>4</v>
      </c>
      <c r="M5498" t="s">
        <v>45</v>
      </c>
      <c r="N5498">
        <v>1.3999999761581421</v>
      </c>
      <c r="O5498" t="s">
        <v>60</v>
      </c>
      <c r="P5498" t="s">
        <v>46</v>
      </c>
      <c r="Q5498">
        <v>4</v>
      </c>
      <c r="R5498" t="s">
        <v>440</v>
      </c>
      <c r="S5498" t="s">
        <v>62</v>
      </c>
      <c r="U5498" t="s">
        <v>63</v>
      </c>
      <c r="V5498" t="s">
        <v>64</v>
      </c>
      <c r="W5498" t="s">
        <v>3517</v>
      </c>
      <c r="X5498" t="s">
        <v>65</v>
      </c>
      <c r="Y5498" t="s">
        <v>282</v>
      </c>
      <c r="AA5498">
        <v>0</v>
      </c>
      <c r="AB5498" t="s">
        <v>51</v>
      </c>
      <c r="AC5498" t="s">
        <v>559</v>
      </c>
      <c r="AD5498">
        <v>1</v>
      </c>
      <c r="AE5498">
        <v>1</v>
      </c>
      <c r="AF5498">
        <v>1</v>
      </c>
      <c r="AG5498">
        <v>2026</v>
      </c>
      <c r="AH5498">
        <v>20251231</v>
      </c>
      <c r="AI5498" t="s">
        <v>7973</v>
      </c>
      <c r="AJ5498">
        <v>8400</v>
      </c>
      <c r="AK5498">
        <v>7757.00146484375</v>
      </c>
      <c r="AL5498" s="10">
        <f t="shared" si="680"/>
        <v>642.99853515625</v>
      </c>
      <c r="AM5498" s="11">
        <f t="shared" si="681"/>
        <v>7.6547444661458339E-2</v>
      </c>
      <c r="AN5498">
        <v>8400</v>
      </c>
      <c r="AO5498">
        <v>7756.7752113385714</v>
      </c>
      <c r="AP5498" s="12">
        <f t="shared" si="682"/>
        <v>643.22478866142865</v>
      </c>
      <c r="AQ5498" s="13">
        <f t="shared" si="683"/>
        <v>7.6574379602551035E-2</v>
      </c>
      <c r="AR5498">
        <v>8400</v>
      </c>
      <c r="AS5498">
        <v>7524.3146189921245</v>
      </c>
      <c r="AT5498" s="14">
        <f t="shared" si="684"/>
        <v>875.68538100787555</v>
      </c>
      <c r="AU5498" s="15">
        <f t="shared" si="685"/>
        <v>0.10424825964379471</v>
      </c>
      <c r="AV5498">
        <v>8400</v>
      </c>
      <c r="AW5498">
        <v>7932.4984286612198</v>
      </c>
      <c r="AX5498" s="16">
        <f t="shared" si="686"/>
        <v>467.5015713387802</v>
      </c>
      <c r="AY5498" s="17">
        <f t="shared" si="687"/>
        <v>5.5654948968902405E-2</v>
      </c>
    </row>
    <row r="5499" spans="1:51" x14ac:dyDescent="0.25">
      <c r="A5499" t="s">
        <v>54</v>
      </c>
      <c r="B5499" t="s">
        <v>447</v>
      </c>
      <c r="C5499">
        <v>1400</v>
      </c>
      <c r="D5499">
        <v>228763</v>
      </c>
      <c r="E5499">
        <v>2013</v>
      </c>
      <c r="F5499" t="s">
        <v>56</v>
      </c>
      <c r="G5499" t="s">
        <v>849</v>
      </c>
      <c r="H5499" t="s">
        <v>58</v>
      </c>
      <c r="J5499">
        <v>4</v>
      </c>
      <c r="K5499" t="s">
        <v>87</v>
      </c>
      <c r="L5499">
        <v>4</v>
      </c>
      <c r="M5499" t="s">
        <v>557</v>
      </c>
      <c r="N5499">
        <v>2</v>
      </c>
      <c r="O5499" t="s">
        <v>60</v>
      </c>
      <c r="P5499" t="s">
        <v>46</v>
      </c>
      <c r="Q5499">
        <v>3</v>
      </c>
      <c r="R5499" t="s">
        <v>61</v>
      </c>
      <c r="T5499">
        <v>160</v>
      </c>
      <c r="U5499" t="s">
        <v>63</v>
      </c>
      <c r="V5499" t="s">
        <v>64</v>
      </c>
      <c r="X5499" t="s">
        <v>65</v>
      </c>
      <c r="Y5499" t="s">
        <v>82</v>
      </c>
      <c r="AA5499">
        <v>0</v>
      </c>
      <c r="AB5499" t="s">
        <v>51</v>
      </c>
      <c r="AC5499" t="s">
        <v>67</v>
      </c>
      <c r="AD5499">
        <v>1</v>
      </c>
      <c r="AE5499">
        <v>1</v>
      </c>
      <c r="AF5499">
        <v>1</v>
      </c>
      <c r="AG5499">
        <v>2026</v>
      </c>
      <c r="AH5499">
        <v>20251230</v>
      </c>
      <c r="AI5499" t="s">
        <v>7974</v>
      </c>
      <c r="AJ5499">
        <v>1400</v>
      </c>
      <c r="AK5499">
        <v>838.86053466796875</v>
      </c>
      <c r="AL5499" s="10">
        <f t="shared" si="680"/>
        <v>561.13946533203125</v>
      </c>
      <c r="AM5499" s="11">
        <f t="shared" si="681"/>
        <v>0.40081390380859377</v>
      </c>
      <c r="AN5499">
        <v>1400</v>
      </c>
      <c r="AO5499">
        <v>794.86749687531585</v>
      </c>
      <c r="AP5499" s="12">
        <f t="shared" si="682"/>
        <v>605.13250312468415</v>
      </c>
      <c r="AQ5499" s="13">
        <f t="shared" si="683"/>
        <v>0.43223750223191726</v>
      </c>
      <c r="AR5499">
        <v>1400</v>
      </c>
      <c r="AS5499">
        <v>791.96222729629164</v>
      </c>
      <c r="AT5499" s="14">
        <f t="shared" si="684"/>
        <v>608.03777270370836</v>
      </c>
      <c r="AU5499" s="15">
        <f t="shared" si="685"/>
        <v>0.4343126947883631</v>
      </c>
      <c r="AV5499">
        <v>1400</v>
      </c>
      <c r="AW5499">
        <v>845.04988399071931</v>
      </c>
      <c r="AX5499" s="16">
        <f t="shared" si="686"/>
        <v>554.95011600928069</v>
      </c>
      <c r="AY5499" s="17">
        <f t="shared" si="687"/>
        <v>0.39639294000662906</v>
      </c>
    </row>
    <row r="5500" spans="1:51" x14ac:dyDescent="0.25">
      <c r="A5500" t="s">
        <v>54</v>
      </c>
      <c r="B5500" t="s">
        <v>148</v>
      </c>
      <c r="C5500">
        <v>5000</v>
      </c>
      <c r="D5500">
        <v>119786</v>
      </c>
      <c r="E5500">
        <v>2017</v>
      </c>
      <c r="F5500" t="s">
        <v>340</v>
      </c>
      <c r="G5500" t="s">
        <v>341</v>
      </c>
      <c r="H5500" t="s">
        <v>5600</v>
      </c>
      <c r="J5500">
        <v>4</v>
      </c>
      <c r="K5500" t="s">
        <v>111</v>
      </c>
      <c r="L5500">
        <v>4</v>
      </c>
      <c r="M5500" t="s">
        <v>45</v>
      </c>
      <c r="N5500">
        <v>2</v>
      </c>
      <c r="O5500" t="s">
        <v>60</v>
      </c>
      <c r="R5500" t="s">
        <v>61</v>
      </c>
      <c r="T5500">
        <v>147</v>
      </c>
      <c r="U5500" t="s">
        <v>63</v>
      </c>
      <c r="X5500" t="s">
        <v>65</v>
      </c>
      <c r="Y5500" t="s">
        <v>82</v>
      </c>
      <c r="Z5500">
        <v>22350</v>
      </c>
      <c r="AA5500">
        <v>0</v>
      </c>
      <c r="AB5500" t="s">
        <v>51</v>
      </c>
      <c r="AC5500" t="s">
        <v>67</v>
      </c>
      <c r="AD5500">
        <v>1</v>
      </c>
      <c r="AE5500">
        <v>1</v>
      </c>
      <c r="AF5500">
        <v>1</v>
      </c>
      <c r="AG5500">
        <v>2026</v>
      </c>
      <c r="AH5500">
        <v>20251230</v>
      </c>
      <c r="AI5500" t="s">
        <v>7975</v>
      </c>
      <c r="AJ5500">
        <v>5000</v>
      </c>
      <c r="AK5500">
        <v>3063.1220703125</v>
      </c>
      <c r="AL5500" s="10">
        <f t="shared" si="680"/>
        <v>1936.8779296875</v>
      </c>
      <c r="AM5500" s="11">
        <f t="shared" si="681"/>
        <v>0.38737558593749999</v>
      </c>
      <c r="AN5500">
        <v>5000</v>
      </c>
      <c r="AO5500">
        <v>2757.8588857372379</v>
      </c>
      <c r="AP5500" s="12">
        <f t="shared" si="682"/>
        <v>2242.1411142627621</v>
      </c>
      <c r="AQ5500" s="13">
        <f t="shared" si="683"/>
        <v>0.4484282228525524</v>
      </c>
      <c r="AR5500">
        <v>5000</v>
      </c>
      <c r="AS5500">
        <v>2854.7829485507541</v>
      </c>
      <c r="AT5500" s="14">
        <f t="shared" si="684"/>
        <v>2145.2170514492459</v>
      </c>
      <c r="AU5500" s="15">
        <f t="shared" si="685"/>
        <v>0.42904341028984916</v>
      </c>
      <c r="AV5500">
        <v>5000</v>
      </c>
      <c r="AW5500">
        <v>3078.173913043478</v>
      </c>
      <c r="AX5500" s="16">
        <f t="shared" si="686"/>
        <v>1921.826086956522</v>
      </c>
      <c r="AY5500" s="17">
        <f t="shared" si="687"/>
        <v>0.38436521739130441</v>
      </c>
    </row>
    <row r="5501" spans="1:51" x14ac:dyDescent="0.25">
      <c r="A5501" t="s">
        <v>39</v>
      </c>
      <c r="B5501" t="s">
        <v>295</v>
      </c>
      <c r="C5501">
        <v>800</v>
      </c>
      <c r="D5501">
        <v>128104</v>
      </c>
      <c r="E5501">
        <v>2006</v>
      </c>
      <c r="F5501" t="s">
        <v>71</v>
      </c>
      <c r="G5501" t="s">
        <v>158</v>
      </c>
      <c r="H5501" t="s">
        <v>73</v>
      </c>
      <c r="I5501" t="s">
        <v>160</v>
      </c>
      <c r="J5501">
        <v>4</v>
      </c>
      <c r="K5501" t="s">
        <v>780</v>
      </c>
      <c r="L5501">
        <v>4</v>
      </c>
      <c r="M5501" t="s">
        <v>45</v>
      </c>
      <c r="N5501">
        <v>2.4000000953674321</v>
      </c>
      <c r="O5501" t="s">
        <v>60</v>
      </c>
      <c r="P5501" t="s">
        <v>46</v>
      </c>
      <c r="Q5501">
        <v>2</v>
      </c>
      <c r="R5501" t="s">
        <v>47</v>
      </c>
      <c r="U5501" t="s">
        <v>63</v>
      </c>
      <c r="V5501" t="s">
        <v>64</v>
      </c>
      <c r="W5501" t="s">
        <v>2291</v>
      </c>
      <c r="X5501" t="s">
        <v>112</v>
      </c>
      <c r="Y5501" t="s">
        <v>66</v>
      </c>
      <c r="AA5501">
        <v>0</v>
      </c>
      <c r="AB5501" t="s">
        <v>51</v>
      </c>
      <c r="AC5501" t="s">
        <v>52</v>
      </c>
      <c r="AD5501">
        <v>1</v>
      </c>
      <c r="AE5501">
        <v>1</v>
      </c>
      <c r="AF5501">
        <v>1</v>
      </c>
      <c r="AG5501">
        <v>2026</v>
      </c>
      <c r="AH5501">
        <v>20251230</v>
      </c>
      <c r="AI5501" t="s">
        <v>7976</v>
      </c>
      <c r="AJ5501">
        <v>800</v>
      </c>
      <c r="AK5501">
        <v>766.79754638671875</v>
      </c>
      <c r="AL5501" s="10">
        <f t="shared" si="680"/>
        <v>33.20245361328125</v>
      </c>
      <c r="AM5501" s="11">
        <f t="shared" si="681"/>
        <v>4.1503067016601565E-2</v>
      </c>
      <c r="AN5501">
        <v>800</v>
      </c>
      <c r="AO5501">
        <v>752.90974993017392</v>
      </c>
      <c r="AP5501" s="12">
        <f t="shared" si="682"/>
        <v>47.090250069826084</v>
      </c>
      <c r="AQ5501" s="13">
        <f t="shared" si="683"/>
        <v>5.8862812587282605E-2</v>
      </c>
      <c r="AR5501">
        <v>800</v>
      </c>
      <c r="AS5501">
        <v>801.66689289124349</v>
      </c>
      <c r="AT5501" s="14">
        <f t="shared" si="684"/>
        <v>1.6668928912434922</v>
      </c>
      <c r="AU5501" s="15">
        <f t="shared" si="685"/>
        <v>2.0836161140543653E-3</v>
      </c>
      <c r="AV5501">
        <v>800</v>
      </c>
      <c r="AW5501">
        <v>767.32069970845475</v>
      </c>
      <c r="AX5501" s="16">
        <f t="shared" si="686"/>
        <v>32.679300291545246</v>
      </c>
      <c r="AY5501" s="17">
        <f t="shared" si="687"/>
        <v>4.0849125364431554E-2</v>
      </c>
    </row>
    <row r="5502" spans="1:51" x14ac:dyDescent="0.25">
      <c r="A5502" t="s">
        <v>39</v>
      </c>
      <c r="B5502" t="s">
        <v>40</v>
      </c>
      <c r="C5502">
        <v>5700</v>
      </c>
      <c r="D5502">
        <v>132190</v>
      </c>
      <c r="E5502">
        <v>2015</v>
      </c>
      <c r="F5502" t="s">
        <v>925</v>
      </c>
      <c r="G5502" t="s">
        <v>926</v>
      </c>
      <c r="H5502" t="s">
        <v>1173</v>
      </c>
      <c r="J5502">
        <v>4</v>
      </c>
      <c r="K5502" t="s">
        <v>44</v>
      </c>
      <c r="L5502">
        <v>4</v>
      </c>
      <c r="M5502" t="s">
        <v>45</v>
      </c>
      <c r="N5502">
        <v>2</v>
      </c>
      <c r="O5502" t="s">
        <v>60</v>
      </c>
      <c r="P5502" t="s">
        <v>46</v>
      </c>
      <c r="Q5502">
        <v>4</v>
      </c>
      <c r="R5502" t="s">
        <v>440</v>
      </c>
      <c r="U5502" t="s">
        <v>63</v>
      </c>
      <c r="V5502" t="s">
        <v>64</v>
      </c>
      <c r="W5502" t="s">
        <v>2773</v>
      </c>
      <c r="X5502" t="s">
        <v>65</v>
      </c>
      <c r="Y5502" t="s">
        <v>66</v>
      </c>
      <c r="AA5502">
        <v>0</v>
      </c>
      <c r="AB5502" t="s">
        <v>51</v>
      </c>
      <c r="AC5502" t="s">
        <v>559</v>
      </c>
      <c r="AD5502">
        <v>1</v>
      </c>
      <c r="AE5502">
        <v>1</v>
      </c>
      <c r="AF5502">
        <v>1</v>
      </c>
      <c r="AG5502">
        <v>2026</v>
      </c>
      <c r="AH5502">
        <v>20260102</v>
      </c>
      <c r="AI5502" t="s">
        <v>7977</v>
      </c>
      <c r="AJ5502">
        <v>5700</v>
      </c>
      <c r="AK5502">
        <v>4486.21728515625</v>
      </c>
      <c r="AL5502" s="10">
        <f t="shared" si="680"/>
        <v>1213.78271484375</v>
      </c>
      <c r="AM5502" s="11">
        <f t="shared" si="681"/>
        <v>0.21294433593750001</v>
      </c>
      <c r="AN5502">
        <v>5700</v>
      </c>
      <c r="AO5502">
        <v>4151.0506102674572</v>
      </c>
      <c r="AP5502" s="12">
        <f t="shared" si="682"/>
        <v>1548.9493897325428</v>
      </c>
      <c r="AQ5502" s="13">
        <f t="shared" si="683"/>
        <v>0.27174550697062155</v>
      </c>
      <c r="AR5502">
        <v>5700</v>
      </c>
      <c r="AS5502">
        <v>4791.8765483709567</v>
      </c>
      <c r="AT5502" s="14">
        <f t="shared" si="684"/>
        <v>908.1234516290433</v>
      </c>
      <c r="AU5502" s="15">
        <f t="shared" si="685"/>
        <v>0.15931990379456901</v>
      </c>
      <c r="AV5502">
        <v>5700</v>
      </c>
      <c r="AW5502">
        <v>4527.5248344370857</v>
      </c>
      <c r="AX5502" s="16">
        <f t="shared" si="686"/>
        <v>1172.4751655629143</v>
      </c>
      <c r="AY5502" s="17">
        <f t="shared" si="687"/>
        <v>0.20569739746717794</v>
      </c>
    </row>
    <row r="5503" spans="1:51" x14ac:dyDescent="0.25">
      <c r="A5503" t="s">
        <v>54</v>
      </c>
      <c r="B5503" t="s">
        <v>138</v>
      </c>
      <c r="C5503">
        <v>700</v>
      </c>
      <c r="D5503">
        <v>126513</v>
      </c>
      <c r="E5503">
        <v>2017</v>
      </c>
      <c r="F5503" t="s">
        <v>56</v>
      </c>
      <c r="G5503" t="s">
        <v>57</v>
      </c>
      <c r="H5503" t="s">
        <v>58</v>
      </c>
      <c r="J5503">
        <v>4</v>
      </c>
      <c r="K5503" t="s">
        <v>75</v>
      </c>
      <c r="L5503">
        <v>4</v>
      </c>
      <c r="M5503" t="s">
        <v>45</v>
      </c>
      <c r="N5503">
        <v>1.5</v>
      </c>
      <c r="O5503" t="s">
        <v>60</v>
      </c>
      <c r="P5503" t="s">
        <v>46</v>
      </c>
      <c r="R5503" t="s">
        <v>61</v>
      </c>
      <c r="S5503" t="s">
        <v>62</v>
      </c>
      <c r="T5503">
        <v>181</v>
      </c>
      <c r="U5503" t="s">
        <v>63</v>
      </c>
      <c r="V5503" t="s">
        <v>64</v>
      </c>
      <c r="X5503" t="s">
        <v>65</v>
      </c>
      <c r="Y5503" t="s">
        <v>66</v>
      </c>
      <c r="Z5503">
        <v>23740</v>
      </c>
      <c r="AA5503">
        <v>0</v>
      </c>
      <c r="AB5503" t="s">
        <v>51</v>
      </c>
      <c r="AC5503" t="s">
        <v>67</v>
      </c>
      <c r="AD5503">
        <v>1</v>
      </c>
      <c r="AE5503">
        <v>1</v>
      </c>
      <c r="AF5503">
        <v>1</v>
      </c>
      <c r="AG5503">
        <v>2026</v>
      </c>
      <c r="AH5503">
        <v>20251230</v>
      </c>
      <c r="AI5503" t="s">
        <v>7978</v>
      </c>
      <c r="AJ5503">
        <v>700</v>
      </c>
      <c r="AK5503">
        <v>3358.408447265625</v>
      </c>
      <c r="AL5503" s="10">
        <f t="shared" si="680"/>
        <v>2658.408447265625</v>
      </c>
      <c r="AM5503" s="11">
        <f t="shared" si="681"/>
        <v>3.797726353236607</v>
      </c>
      <c r="AN5503">
        <v>700</v>
      </c>
      <c r="AO5503">
        <v>3176.317389306791</v>
      </c>
      <c r="AP5503" s="12">
        <f t="shared" si="682"/>
        <v>2476.317389306791</v>
      </c>
      <c r="AQ5503" s="13">
        <f t="shared" si="683"/>
        <v>3.5375962704382728</v>
      </c>
      <c r="AR5503">
        <v>700</v>
      </c>
      <c r="AS5503">
        <v>3381.460067816929</v>
      </c>
      <c r="AT5503" s="14">
        <f t="shared" si="684"/>
        <v>2681.460067816929</v>
      </c>
      <c r="AU5503" s="15">
        <f t="shared" si="685"/>
        <v>3.8306572397384699</v>
      </c>
      <c r="AV5503">
        <v>700</v>
      </c>
      <c r="AW5503">
        <v>3437.0259365994239</v>
      </c>
      <c r="AX5503" s="16">
        <f t="shared" si="686"/>
        <v>2737.0259365994239</v>
      </c>
      <c r="AY5503" s="17">
        <f t="shared" si="687"/>
        <v>3.9100370522848911</v>
      </c>
    </row>
    <row r="5504" spans="1:51" x14ac:dyDescent="0.25">
      <c r="A5504" t="s">
        <v>54</v>
      </c>
      <c r="B5504" t="s">
        <v>249</v>
      </c>
      <c r="C5504">
        <v>8500</v>
      </c>
      <c r="D5504">
        <v>73778</v>
      </c>
      <c r="E5504">
        <v>2019</v>
      </c>
      <c r="F5504" t="s">
        <v>196</v>
      </c>
      <c r="G5504" t="s">
        <v>706</v>
      </c>
      <c r="H5504" t="s">
        <v>1934</v>
      </c>
      <c r="J5504">
        <v>4</v>
      </c>
      <c r="K5504" t="s">
        <v>44</v>
      </c>
      <c r="L5504">
        <v>4</v>
      </c>
      <c r="M5504" t="s">
        <v>45</v>
      </c>
      <c r="N5504">
        <v>2.4000000953674321</v>
      </c>
      <c r="O5504" t="s">
        <v>60</v>
      </c>
      <c r="P5504" t="s">
        <v>46</v>
      </c>
      <c r="R5504" t="s">
        <v>47</v>
      </c>
      <c r="S5504" t="s">
        <v>151</v>
      </c>
      <c r="T5504">
        <v>185</v>
      </c>
      <c r="U5504" t="s">
        <v>63</v>
      </c>
      <c r="W5504" t="s">
        <v>457</v>
      </c>
      <c r="X5504" t="s">
        <v>112</v>
      </c>
      <c r="Y5504" t="s">
        <v>82</v>
      </c>
      <c r="AA5504">
        <v>0</v>
      </c>
      <c r="AB5504" t="s">
        <v>51</v>
      </c>
      <c r="AC5504" t="s">
        <v>52</v>
      </c>
      <c r="AD5504">
        <v>1</v>
      </c>
      <c r="AE5504">
        <v>1</v>
      </c>
      <c r="AF5504">
        <v>1</v>
      </c>
      <c r="AG5504">
        <v>2026</v>
      </c>
      <c r="AH5504">
        <v>20251230</v>
      </c>
      <c r="AI5504" t="s">
        <v>7979</v>
      </c>
      <c r="AJ5504">
        <v>8500</v>
      </c>
      <c r="AK5504">
        <v>9690.3447265625</v>
      </c>
      <c r="AL5504" s="10">
        <f t="shared" si="680"/>
        <v>1190.3447265625</v>
      </c>
      <c r="AM5504" s="11">
        <f t="shared" si="681"/>
        <v>0.14004055606617646</v>
      </c>
      <c r="AN5504">
        <v>8500</v>
      </c>
      <c r="AO5504">
        <v>9526.6460647805015</v>
      </c>
      <c r="AP5504" s="12">
        <f t="shared" si="682"/>
        <v>1026.6460647805015</v>
      </c>
      <c r="AQ5504" s="13">
        <f t="shared" si="683"/>
        <v>0.12078188997417666</v>
      </c>
      <c r="AR5504">
        <v>8500</v>
      </c>
      <c r="AS5504">
        <v>9670.8750470985578</v>
      </c>
      <c r="AT5504" s="14">
        <f t="shared" si="684"/>
        <v>1170.8750470985578</v>
      </c>
      <c r="AU5504" s="15">
        <f t="shared" si="685"/>
        <v>0.1377500055410068</v>
      </c>
      <c r="AV5504">
        <v>8500</v>
      </c>
      <c r="AW5504">
        <v>9696.5721854304611</v>
      </c>
      <c r="AX5504" s="16">
        <f t="shared" si="686"/>
        <v>1196.5721854304611</v>
      </c>
      <c r="AY5504" s="17">
        <f t="shared" si="687"/>
        <v>0.1407731982859366</v>
      </c>
    </row>
    <row r="5505" spans="1:51" x14ac:dyDescent="0.25">
      <c r="A5505" t="s">
        <v>106</v>
      </c>
      <c r="B5505" t="s">
        <v>215</v>
      </c>
      <c r="C5505">
        <v>16800</v>
      </c>
      <c r="D5505">
        <v>51173</v>
      </c>
      <c r="E5505">
        <v>2024</v>
      </c>
      <c r="F5505" t="s">
        <v>182</v>
      </c>
      <c r="G5505" t="s">
        <v>304</v>
      </c>
      <c r="H5505" t="s">
        <v>362</v>
      </c>
      <c r="J5505">
        <v>3</v>
      </c>
      <c r="K5505" t="s">
        <v>87</v>
      </c>
      <c r="L5505">
        <v>4</v>
      </c>
      <c r="M5505" t="s">
        <v>45</v>
      </c>
      <c r="N5505">
        <v>1.5</v>
      </c>
      <c r="O5505" t="s">
        <v>60</v>
      </c>
      <c r="P5505" t="s">
        <v>46</v>
      </c>
      <c r="Q5505">
        <v>4</v>
      </c>
      <c r="R5505" t="s">
        <v>47</v>
      </c>
      <c r="S5505" t="s">
        <v>151</v>
      </c>
      <c r="U5505" t="s">
        <v>63</v>
      </c>
      <c r="X5505" t="s">
        <v>49</v>
      </c>
      <c r="Y5505" t="s">
        <v>82</v>
      </c>
      <c r="AA5505">
        <v>0</v>
      </c>
      <c r="AB5505" t="s">
        <v>51</v>
      </c>
      <c r="AC5505" t="s">
        <v>52</v>
      </c>
      <c r="AD5505">
        <v>1</v>
      </c>
      <c r="AE5505">
        <v>1</v>
      </c>
      <c r="AF5505">
        <v>1</v>
      </c>
      <c r="AG5505">
        <v>2026</v>
      </c>
      <c r="AH5505">
        <v>20260102</v>
      </c>
      <c r="AI5505" t="s">
        <v>7980</v>
      </c>
      <c r="AJ5505">
        <v>16800</v>
      </c>
      <c r="AK5505">
        <v>17771.203125</v>
      </c>
      <c r="AL5505" s="10">
        <f t="shared" si="680"/>
        <v>971.203125</v>
      </c>
      <c r="AM5505" s="11">
        <f t="shared" si="681"/>
        <v>5.7809709821428572E-2</v>
      </c>
      <c r="AN5505">
        <v>16800</v>
      </c>
      <c r="AO5505">
        <v>17172.150870434161</v>
      </c>
      <c r="AP5505" s="12">
        <f t="shared" si="682"/>
        <v>372.15087043416133</v>
      </c>
      <c r="AQ5505" s="13">
        <f t="shared" si="683"/>
        <v>2.2151837525842936E-2</v>
      </c>
      <c r="AR5505">
        <v>16800</v>
      </c>
      <c r="AS5505">
        <v>17463.26232953334</v>
      </c>
      <c r="AT5505" s="14">
        <f t="shared" si="684"/>
        <v>663.26232953333965</v>
      </c>
      <c r="AU5505" s="15">
        <f t="shared" si="685"/>
        <v>3.9479900567460695E-2</v>
      </c>
      <c r="AV5505">
        <v>16800</v>
      </c>
      <c r="AW5505">
        <v>17775.303811659189</v>
      </c>
      <c r="AX5505" s="16">
        <f t="shared" si="686"/>
        <v>975.3038116591888</v>
      </c>
      <c r="AY5505" s="17">
        <f t="shared" si="687"/>
        <v>5.8053798313046953E-2</v>
      </c>
    </row>
    <row r="5506" spans="1:51" x14ac:dyDescent="0.25">
      <c r="A5506" t="s">
        <v>54</v>
      </c>
      <c r="B5506" t="s">
        <v>127</v>
      </c>
      <c r="C5506">
        <v>17500</v>
      </c>
      <c r="D5506">
        <v>30020</v>
      </c>
      <c r="E5506">
        <v>2024</v>
      </c>
      <c r="F5506" t="s">
        <v>340</v>
      </c>
      <c r="G5506" t="s">
        <v>1410</v>
      </c>
      <c r="H5506" t="s">
        <v>58</v>
      </c>
      <c r="J5506">
        <v>4</v>
      </c>
      <c r="K5506" t="s">
        <v>338</v>
      </c>
      <c r="L5506">
        <v>4</v>
      </c>
      <c r="M5506" t="s">
        <v>45</v>
      </c>
      <c r="N5506">
        <v>2</v>
      </c>
      <c r="O5506" t="s">
        <v>60</v>
      </c>
      <c r="P5506" t="s">
        <v>46</v>
      </c>
      <c r="Q5506">
        <v>5</v>
      </c>
      <c r="R5506" t="s">
        <v>47</v>
      </c>
      <c r="S5506" t="s">
        <v>151</v>
      </c>
      <c r="U5506" t="s">
        <v>63</v>
      </c>
      <c r="W5506" t="s">
        <v>1056</v>
      </c>
      <c r="X5506" t="s">
        <v>49</v>
      </c>
      <c r="Y5506" t="s">
        <v>282</v>
      </c>
      <c r="AA5506">
        <v>0</v>
      </c>
      <c r="AB5506" t="s">
        <v>51</v>
      </c>
      <c r="AC5506" t="s">
        <v>52</v>
      </c>
      <c r="AD5506">
        <v>1</v>
      </c>
      <c r="AE5506">
        <v>1</v>
      </c>
      <c r="AF5506">
        <v>1</v>
      </c>
      <c r="AG5506">
        <v>2026</v>
      </c>
      <c r="AH5506">
        <v>20251231</v>
      </c>
      <c r="AI5506" t="s">
        <v>7981</v>
      </c>
      <c r="AJ5506">
        <v>17500</v>
      </c>
      <c r="AK5506">
        <v>17756.955078125</v>
      </c>
      <c r="AL5506" s="10">
        <f t="shared" si="680"/>
        <v>256.955078125</v>
      </c>
      <c r="AM5506" s="11">
        <f t="shared" si="681"/>
        <v>1.4683147321428572E-2</v>
      </c>
      <c r="AN5506">
        <v>17500</v>
      </c>
      <c r="AO5506">
        <v>18337.82097198096</v>
      </c>
      <c r="AP5506" s="12">
        <f t="shared" si="682"/>
        <v>837.82097198096017</v>
      </c>
      <c r="AQ5506" s="13">
        <f t="shared" si="683"/>
        <v>4.7875484113197725E-2</v>
      </c>
      <c r="AR5506">
        <v>17500</v>
      </c>
      <c r="AS5506">
        <v>17399.304760416111</v>
      </c>
      <c r="AT5506" s="14">
        <f t="shared" si="684"/>
        <v>100.69523958388891</v>
      </c>
      <c r="AU5506" s="15">
        <f t="shared" si="685"/>
        <v>5.7540136905079378E-3</v>
      </c>
      <c r="AV5506">
        <v>17500</v>
      </c>
      <c r="AW5506">
        <v>17980.763745704469</v>
      </c>
      <c r="AX5506" s="16">
        <f t="shared" si="686"/>
        <v>480.76374570446933</v>
      </c>
      <c r="AY5506" s="17">
        <f t="shared" si="687"/>
        <v>2.7472214040255391E-2</v>
      </c>
    </row>
    <row r="5507" spans="1:51" x14ac:dyDescent="0.25">
      <c r="A5507" t="s">
        <v>39</v>
      </c>
      <c r="B5507" t="s">
        <v>307</v>
      </c>
      <c r="C5507">
        <v>1600</v>
      </c>
      <c r="D5507">
        <v>150962</v>
      </c>
      <c r="E5507">
        <v>2018</v>
      </c>
      <c r="F5507" t="s">
        <v>343</v>
      </c>
      <c r="G5507" t="s">
        <v>360</v>
      </c>
      <c r="H5507" t="s">
        <v>544</v>
      </c>
      <c r="J5507">
        <v>4</v>
      </c>
      <c r="K5507" t="s">
        <v>111</v>
      </c>
      <c r="L5507">
        <v>4</v>
      </c>
      <c r="M5507" t="s">
        <v>45</v>
      </c>
      <c r="N5507">
        <v>2.4000000953674321</v>
      </c>
      <c r="O5507" t="s">
        <v>76</v>
      </c>
      <c r="R5507" t="s">
        <v>47</v>
      </c>
      <c r="S5507" t="s">
        <v>78</v>
      </c>
      <c r="T5507">
        <v>180</v>
      </c>
      <c r="U5507" t="s">
        <v>63</v>
      </c>
      <c r="V5507" t="s">
        <v>64</v>
      </c>
      <c r="X5507" t="s">
        <v>49</v>
      </c>
      <c r="Y5507" t="s">
        <v>66</v>
      </c>
      <c r="Z5507">
        <v>24395</v>
      </c>
      <c r="AA5507">
        <v>0</v>
      </c>
      <c r="AB5507" t="s">
        <v>51</v>
      </c>
      <c r="AC5507" t="s">
        <v>52</v>
      </c>
      <c r="AD5507">
        <v>1</v>
      </c>
      <c r="AE5507">
        <v>1</v>
      </c>
      <c r="AF5507">
        <v>1</v>
      </c>
      <c r="AG5507">
        <v>2026</v>
      </c>
      <c r="AH5507">
        <v>20251231</v>
      </c>
      <c r="AI5507" t="s">
        <v>7982</v>
      </c>
      <c r="AJ5507">
        <v>1600</v>
      </c>
      <c r="AK5507">
        <v>3476.765380859375</v>
      </c>
      <c r="AL5507" s="10">
        <f t="shared" ref="AL5507:AL5570" si="688">ABS(AJ5507-AK5507)</f>
        <v>1876.765380859375</v>
      </c>
      <c r="AM5507" s="11">
        <f t="shared" ref="AM5507:AM5570" si="689">ABS($AJ5507-AK5507)/$AJ5507</f>
        <v>1.1729783630371093</v>
      </c>
      <c r="AN5507">
        <v>1600</v>
      </c>
      <c r="AO5507">
        <v>3466.7855346494271</v>
      </c>
      <c r="AP5507" s="12">
        <f t="shared" ref="AP5507:AP5570" si="690">ABS(AN5507-AO5507)</f>
        <v>1866.7855346494271</v>
      </c>
      <c r="AQ5507" s="13">
        <f t="shared" ref="AQ5507:AQ5570" si="691">ABS($AJ5507-AO5507)/$AJ5507</f>
        <v>1.1667409591558919</v>
      </c>
      <c r="AR5507">
        <v>1600</v>
      </c>
      <c r="AS5507">
        <v>3891.004840656637</v>
      </c>
      <c r="AT5507" s="14">
        <f t="shared" ref="AT5507:AT5570" si="692">ABS(AR5507-AS5507)</f>
        <v>2291.004840656637</v>
      </c>
      <c r="AU5507" s="15">
        <f t="shared" ref="AU5507:AU5570" si="693">ABS($AJ5507-AS5507)/$AJ5507</f>
        <v>1.4318780254103982</v>
      </c>
      <c r="AV5507">
        <v>1600</v>
      </c>
      <c r="AW5507">
        <v>3528.0564794477559</v>
      </c>
      <c r="AX5507" s="16">
        <f t="shared" ref="AX5507:AX5570" si="694">ABS(AV5507-AW5507)</f>
        <v>1928.0564794477559</v>
      </c>
      <c r="AY5507" s="17">
        <f t="shared" ref="AY5507:AY5570" si="695">ABS($AJ5507-AW5507)/$AJ5507</f>
        <v>1.2050352996548475</v>
      </c>
    </row>
    <row r="5508" spans="1:51" x14ac:dyDescent="0.25">
      <c r="A5508" t="s">
        <v>106</v>
      </c>
      <c r="B5508" t="s">
        <v>303</v>
      </c>
      <c r="C5508">
        <v>2100</v>
      </c>
      <c r="D5508">
        <v>197590</v>
      </c>
      <c r="E5508">
        <v>2005</v>
      </c>
      <c r="F5508" t="s">
        <v>100</v>
      </c>
      <c r="G5508" t="s">
        <v>7983</v>
      </c>
      <c r="J5508">
        <v>8</v>
      </c>
      <c r="K5508" t="s">
        <v>87</v>
      </c>
      <c r="L5508">
        <v>4</v>
      </c>
      <c r="M5508" t="s">
        <v>45</v>
      </c>
      <c r="N5508">
        <v>5.3000001907348633</v>
      </c>
      <c r="O5508" t="s">
        <v>45</v>
      </c>
      <c r="P5508" t="s">
        <v>46</v>
      </c>
      <c r="Q5508">
        <v>4</v>
      </c>
      <c r="R5508" t="s">
        <v>47</v>
      </c>
      <c r="S5508" t="s">
        <v>78</v>
      </c>
      <c r="U5508" t="s">
        <v>63</v>
      </c>
      <c r="V5508" t="s">
        <v>79</v>
      </c>
      <c r="W5508" t="s">
        <v>4324</v>
      </c>
      <c r="X5508" t="s">
        <v>97</v>
      </c>
      <c r="Y5508" t="s">
        <v>82</v>
      </c>
      <c r="AA5508">
        <v>0</v>
      </c>
      <c r="AB5508" t="s">
        <v>51</v>
      </c>
      <c r="AC5508" t="s">
        <v>52</v>
      </c>
      <c r="AD5508">
        <v>1</v>
      </c>
      <c r="AE5508">
        <v>1</v>
      </c>
      <c r="AF5508">
        <v>1</v>
      </c>
      <c r="AG5508">
        <v>2026</v>
      </c>
      <c r="AH5508">
        <v>20251230</v>
      </c>
      <c r="AI5508" t="s">
        <v>7984</v>
      </c>
      <c r="AJ5508">
        <v>2100</v>
      </c>
      <c r="AK5508">
        <v>1266.890991210938</v>
      </c>
      <c r="AL5508" s="10">
        <f t="shared" si="688"/>
        <v>833.10900878906205</v>
      </c>
      <c r="AM5508" s="11">
        <f t="shared" si="689"/>
        <v>0.39671857561383905</v>
      </c>
      <c r="AN5508">
        <v>2100</v>
      </c>
      <c r="AO5508">
        <v>1449.860433787404</v>
      </c>
      <c r="AP5508" s="12">
        <f t="shared" si="690"/>
        <v>650.13956621259604</v>
      </c>
      <c r="AQ5508" s="13">
        <f t="shared" si="691"/>
        <v>0.30959026962504571</v>
      </c>
      <c r="AR5508">
        <v>2100</v>
      </c>
      <c r="AS5508">
        <v>1265.3000270266421</v>
      </c>
      <c r="AT5508" s="14">
        <f t="shared" si="692"/>
        <v>834.69997297335794</v>
      </c>
      <c r="AU5508" s="15">
        <f t="shared" si="693"/>
        <v>0.39747617760636095</v>
      </c>
      <c r="AV5508">
        <v>2100</v>
      </c>
      <c r="AW5508">
        <v>1348.2155074116311</v>
      </c>
      <c r="AX5508" s="16">
        <f t="shared" si="694"/>
        <v>751.78449258836895</v>
      </c>
      <c r="AY5508" s="17">
        <f t="shared" si="695"/>
        <v>0.35799261551827094</v>
      </c>
    </row>
    <row r="5509" spans="1:51" x14ac:dyDescent="0.25">
      <c r="A5509" t="s">
        <v>54</v>
      </c>
      <c r="B5509" t="s">
        <v>479</v>
      </c>
      <c r="C5509">
        <v>2700</v>
      </c>
      <c r="D5509">
        <v>193804</v>
      </c>
      <c r="E5509">
        <v>2021</v>
      </c>
      <c r="F5509" t="s">
        <v>196</v>
      </c>
      <c r="G5509" t="s">
        <v>986</v>
      </c>
      <c r="H5509" t="s">
        <v>6160</v>
      </c>
      <c r="J5509">
        <v>4</v>
      </c>
      <c r="K5509" t="s">
        <v>75</v>
      </c>
      <c r="L5509">
        <v>4</v>
      </c>
      <c r="M5509" t="s">
        <v>45</v>
      </c>
      <c r="N5509">
        <v>2</v>
      </c>
      <c r="O5509" t="s">
        <v>60</v>
      </c>
      <c r="P5509" t="s">
        <v>46</v>
      </c>
      <c r="Q5509">
        <v>3</v>
      </c>
      <c r="R5509" t="s">
        <v>61</v>
      </c>
      <c r="S5509" t="s">
        <v>62</v>
      </c>
      <c r="T5509">
        <v>147</v>
      </c>
      <c r="U5509" t="s">
        <v>63</v>
      </c>
      <c r="W5509" t="s">
        <v>1044</v>
      </c>
      <c r="X5509" t="s">
        <v>65</v>
      </c>
      <c r="Y5509" t="s">
        <v>66</v>
      </c>
      <c r="AA5509">
        <v>0</v>
      </c>
      <c r="AB5509" t="s">
        <v>51</v>
      </c>
      <c r="AC5509" t="s">
        <v>67</v>
      </c>
      <c r="AD5509">
        <v>1</v>
      </c>
      <c r="AE5509">
        <v>1</v>
      </c>
      <c r="AF5509">
        <v>1</v>
      </c>
      <c r="AG5509">
        <v>2026</v>
      </c>
      <c r="AH5509">
        <v>20251229</v>
      </c>
      <c r="AI5509" t="s">
        <v>7985</v>
      </c>
      <c r="AJ5509">
        <v>2700</v>
      </c>
      <c r="AK5509">
        <v>3433.394287109375</v>
      </c>
      <c r="AL5509" s="10">
        <f t="shared" si="688"/>
        <v>733.394287109375</v>
      </c>
      <c r="AM5509" s="11">
        <f t="shared" si="689"/>
        <v>0.27162751374421296</v>
      </c>
      <c r="AN5509">
        <v>2700</v>
      </c>
      <c r="AO5509">
        <v>3095.149138814832</v>
      </c>
      <c r="AP5509" s="12">
        <f t="shared" si="690"/>
        <v>395.14913881483199</v>
      </c>
      <c r="AQ5509" s="13">
        <f t="shared" si="691"/>
        <v>0.14635153289438221</v>
      </c>
      <c r="AR5509">
        <v>2700</v>
      </c>
      <c r="AS5509">
        <v>3248.8237522887671</v>
      </c>
      <c r="AT5509" s="14">
        <f t="shared" si="692"/>
        <v>548.82375228876708</v>
      </c>
      <c r="AU5509" s="15">
        <f t="shared" si="693"/>
        <v>0.20326805640324708</v>
      </c>
      <c r="AV5509">
        <v>2700</v>
      </c>
      <c r="AW5509">
        <v>3484.4853836784409</v>
      </c>
      <c r="AX5509" s="16">
        <f t="shared" si="694"/>
        <v>784.48538367844094</v>
      </c>
      <c r="AY5509" s="17">
        <f t="shared" si="695"/>
        <v>0.2905501421031263</v>
      </c>
    </row>
    <row r="5510" spans="1:51" x14ac:dyDescent="0.25">
      <c r="A5510" t="s">
        <v>69</v>
      </c>
      <c r="B5510" t="s">
        <v>70</v>
      </c>
      <c r="C5510">
        <v>6000</v>
      </c>
      <c r="D5510">
        <v>120396</v>
      </c>
      <c r="E5510">
        <v>2015</v>
      </c>
      <c r="F5510" t="s">
        <v>177</v>
      </c>
      <c r="G5510" t="s">
        <v>7986</v>
      </c>
      <c r="H5510" t="s">
        <v>1793</v>
      </c>
      <c r="J5510">
        <v>4</v>
      </c>
      <c r="K5510" t="s">
        <v>87</v>
      </c>
      <c r="L5510">
        <v>4</v>
      </c>
      <c r="M5510" t="s">
        <v>45</v>
      </c>
      <c r="N5510">
        <v>2</v>
      </c>
      <c r="O5510" t="s">
        <v>60</v>
      </c>
      <c r="P5510" t="s">
        <v>46</v>
      </c>
      <c r="R5510" t="s">
        <v>524</v>
      </c>
      <c r="T5510">
        <v>150</v>
      </c>
      <c r="U5510" t="s">
        <v>272</v>
      </c>
      <c r="X5510" t="s">
        <v>65</v>
      </c>
      <c r="Y5510" t="s">
        <v>66</v>
      </c>
      <c r="AA5510">
        <v>0</v>
      </c>
      <c r="AB5510" t="s">
        <v>51</v>
      </c>
      <c r="AC5510" t="s">
        <v>524</v>
      </c>
      <c r="AD5510">
        <v>1</v>
      </c>
      <c r="AE5510">
        <v>1</v>
      </c>
      <c r="AF5510">
        <v>1</v>
      </c>
      <c r="AG5510">
        <v>2026</v>
      </c>
      <c r="AH5510">
        <v>20251230</v>
      </c>
      <c r="AI5510" t="s">
        <v>7987</v>
      </c>
      <c r="AJ5510">
        <v>6000</v>
      </c>
      <c r="AK5510">
        <v>4450.82177734375</v>
      </c>
      <c r="AL5510" s="10">
        <f t="shared" si="688"/>
        <v>1549.17822265625</v>
      </c>
      <c r="AM5510" s="11">
        <f t="shared" si="689"/>
        <v>0.25819637044270832</v>
      </c>
      <c r="AN5510">
        <v>6000</v>
      </c>
      <c r="AO5510">
        <v>4169.855781307203</v>
      </c>
      <c r="AP5510" s="12">
        <f t="shared" si="690"/>
        <v>1830.144218692797</v>
      </c>
      <c r="AQ5510" s="13">
        <f t="shared" si="691"/>
        <v>0.3050240364487995</v>
      </c>
      <c r="AR5510">
        <v>6000</v>
      </c>
      <c r="AS5510">
        <v>4458.0435646479064</v>
      </c>
      <c r="AT5510" s="14">
        <f t="shared" si="692"/>
        <v>1541.9564353520936</v>
      </c>
      <c r="AU5510" s="15">
        <f t="shared" si="693"/>
        <v>0.25699273922534893</v>
      </c>
      <c r="AV5510">
        <v>6000</v>
      </c>
      <c r="AW5510">
        <v>4516.24031007752</v>
      </c>
      <c r="AX5510" s="16">
        <f t="shared" si="694"/>
        <v>1483.75968992248</v>
      </c>
      <c r="AY5510" s="17">
        <f t="shared" si="695"/>
        <v>0.24729328165374667</v>
      </c>
    </row>
    <row r="5511" spans="1:51" x14ac:dyDescent="0.25">
      <c r="A5511" t="s">
        <v>54</v>
      </c>
      <c r="B5511" t="s">
        <v>55</v>
      </c>
      <c r="C5511">
        <v>19000</v>
      </c>
      <c r="D5511">
        <v>111267</v>
      </c>
      <c r="E5511">
        <v>2016</v>
      </c>
      <c r="F5511" t="s">
        <v>165</v>
      </c>
      <c r="G5511" t="s">
        <v>487</v>
      </c>
      <c r="H5511" t="s">
        <v>488</v>
      </c>
      <c r="I5511" t="s">
        <v>489</v>
      </c>
      <c r="J5511">
        <v>6</v>
      </c>
      <c r="K5511" t="s">
        <v>111</v>
      </c>
      <c r="L5511">
        <v>4</v>
      </c>
      <c r="M5511" t="s">
        <v>45</v>
      </c>
      <c r="N5511">
        <v>4</v>
      </c>
      <c r="O5511" t="s">
        <v>76</v>
      </c>
      <c r="P5511" t="s">
        <v>46</v>
      </c>
      <c r="R5511" t="s">
        <v>47</v>
      </c>
      <c r="S5511" t="s">
        <v>78</v>
      </c>
      <c r="T5511">
        <v>270</v>
      </c>
      <c r="U5511" t="s">
        <v>63</v>
      </c>
      <c r="V5511" t="s">
        <v>79</v>
      </c>
      <c r="W5511" t="s">
        <v>490</v>
      </c>
      <c r="X5511" t="s">
        <v>97</v>
      </c>
      <c r="Y5511" t="s">
        <v>50</v>
      </c>
      <c r="AA5511">
        <v>0</v>
      </c>
      <c r="AB5511" t="s">
        <v>51</v>
      </c>
      <c r="AC5511" t="s">
        <v>52</v>
      </c>
      <c r="AD5511">
        <v>1</v>
      </c>
      <c r="AE5511">
        <v>1</v>
      </c>
      <c r="AF5511">
        <v>1</v>
      </c>
      <c r="AG5511">
        <v>2026</v>
      </c>
      <c r="AH5511">
        <v>20251230</v>
      </c>
      <c r="AI5511" t="s">
        <v>7988</v>
      </c>
      <c r="AJ5511">
        <v>19000</v>
      </c>
      <c r="AK5511">
        <v>16949.802734375</v>
      </c>
      <c r="AL5511" s="10">
        <f t="shared" si="688"/>
        <v>2050.197265625</v>
      </c>
      <c r="AM5511" s="11">
        <f t="shared" si="689"/>
        <v>0.10790511924342105</v>
      </c>
      <c r="AN5511">
        <v>19000</v>
      </c>
      <c r="AO5511">
        <v>17194.45522062399</v>
      </c>
      <c r="AP5511" s="12">
        <f t="shared" si="690"/>
        <v>1805.5447793760104</v>
      </c>
      <c r="AQ5511" s="13">
        <f t="shared" si="691"/>
        <v>9.5028672598737388E-2</v>
      </c>
      <c r="AR5511">
        <v>19000</v>
      </c>
      <c r="AS5511">
        <v>17073.768642004019</v>
      </c>
      <c r="AT5511" s="14">
        <f t="shared" si="692"/>
        <v>1926.2313579959809</v>
      </c>
      <c r="AU5511" s="15">
        <f t="shared" si="693"/>
        <v>0.10138059778926216</v>
      </c>
      <c r="AV5511">
        <v>19000</v>
      </c>
      <c r="AW5511">
        <v>16848.85391822828</v>
      </c>
      <c r="AX5511" s="16">
        <f t="shared" si="694"/>
        <v>2151.1460817717198</v>
      </c>
      <c r="AY5511" s="17">
        <f t="shared" si="695"/>
        <v>0.11321821483009051</v>
      </c>
    </row>
    <row r="5512" spans="1:51" x14ac:dyDescent="0.25">
      <c r="A5512" t="s">
        <v>69</v>
      </c>
      <c r="B5512" t="s">
        <v>85</v>
      </c>
      <c r="C5512">
        <v>800</v>
      </c>
      <c r="D5512">
        <v>124677</v>
      </c>
      <c r="E5512">
        <v>2014</v>
      </c>
      <c r="F5512" t="s">
        <v>71</v>
      </c>
      <c r="G5512" t="s">
        <v>4717</v>
      </c>
      <c r="H5512" t="s">
        <v>4718</v>
      </c>
      <c r="J5512">
        <v>6</v>
      </c>
      <c r="K5512" t="s">
        <v>111</v>
      </c>
      <c r="L5512">
        <v>4</v>
      </c>
      <c r="M5512" t="s">
        <v>45</v>
      </c>
      <c r="N5512">
        <v>3.5999999046325679</v>
      </c>
      <c r="O5512" t="s">
        <v>60</v>
      </c>
      <c r="P5512" t="s">
        <v>46</v>
      </c>
      <c r="Q5512">
        <v>1</v>
      </c>
      <c r="R5512" t="s">
        <v>61</v>
      </c>
      <c r="U5512" t="s">
        <v>63</v>
      </c>
      <c r="W5512" t="s">
        <v>720</v>
      </c>
      <c r="Y5512" t="s">
        <v>125</v>
      </c>
      <c r="AA5512">
        <v>0</v>
      </c>
      <c r="AB5512" t="s">
        <v>51</v>
      </c>
      <c r="AC5512" t="s">
        <v>67</v>
      </c>
      <c r="AD5512">
        <v>1</v>
      </c>
      <c r="AE5512">
        <v>1</v>
      </c>
      <c r="AF5512">
        <v>1</v>
      </c>
      <c r="AG5512">
        <v>2026</v>
      </c>
      <c r="AH5512">
        <v>20251231</v>
      </c>
      <c r="AI5512" t="s">
        <v>7989</v>
      </c>
      <c r="AJ5512">
        <v>800</v>
      </c>
      <c r="AK5512">
        <v>1482.800537109375</v>
      </c>
      <c r="AL5512" s="10">
        <f t="shared" si="688"/>
        <v>682.800537109375</v>
      </c>
      <c r="AM5512" s="11">
        <f t="shared" si="689"/>
        <v>0.8535006713867187</v>
      </c>
      <c r="AN5512">
        <v>800</v>
      </c>
      <c r="AO5512">
        <v>1568.649797796731</v>
      </c>
      <c r="AP5512" s="12">
        <f t="shared" si="690"/>
        <v>768.64979779673104</v>
      </c>
      <c r="AQ5512" s="13">
        <f t="shared" si="691"/>
        <v>0.96081224724591374</v>
      </c>
      <c r="AR5512">
        <v>800</v>
      </c>
      <c r="AS5512">
        <v>1446.344077022494</v>
      </c>
      <c r="AT5512" s="14">
        <f t="shared" si="692"/>
        <v>646.34407702249405</v>
      </c>
      <c r="AU5512" s="15">
        <f t="shared" si="693"/>
        <v>0.80793009627811752</v>
      </c>
      <c r="AV5512">
        <v>800</v>
      </c>
      <c r="AW5512">
        <v>1526.312129202372</v>
      </c>
      <c r="AX5512" s="16">
        <f t="shared" si="694"/>
        <v>726.31212920237203</v>
      </c>
      <c r="AY5512" s="17">
        <f t="shared" si="695"/>
        <v>0.90789016150296509</v>
      </c>
    </row>
    <row r="5513" spans="1:51" x14ac:dyDescent="0.25">
      <c r="A5513" t="s">
        <v>39</v>
      </c>
      <c r="B5513" t="s">
        <v>307</v>
      </c>
      <c r="C5513">
        <v>6200</v>
      </c>
      <c r="D5513">
        <v>85524</v>
      </c>
      <c r="E5513">
        <v>2016</v>
      </c>
      <c r="F5513" t="s">
        <v>115</v>
      </c>
      <c r="G5513" t="s">
        <v>2576</v>
      </c>
      <c r="H5513" t="s">
        <v>2577</v>
      </c>
      <c r="J5513">
        <v>4</v>
      </c>
      <c r="K5513" t="s">
        <v>87</v>
      </c>
      <c r="L5513">
        <v>4</v>
      </c>
      <c r="M5513" t="s">
        <v>45</v>
      </c>
      <c r="N5513">
        <v>2</v>
      </c>
      <c r="O5513" t="s">
        <v>45</v>
      </c>
      <c r="P5513" t="s">
        <v>46</v>
      </c>
      <c r="Q5513">
        <v>4</v>
      </c>
      <c r="R5513" t="s">
        <v>61</v>
      </c>
      <c r="U5513" t="s">
        <v>63</v>
      </c>
      <c r="V5513" t="s">
        <v>64</v>
      </c>
      <c r="X5513" t="s">
        <v>65</v>
      </c>
      <c r="Y5513" t="s">
        <v>2148</v>
      </c>
      <c r="AA5513">
        <v>0</v>
      </c>
      <c r="AB5513" t="s">
        <v>51</v>
      </c>
      <c r="AC5513" t="s">
        <v>67</v>
      </c>
      <c r="AD5513">
        <v>1</v>
      </c>
      <c r="AE5513">
        <v>1</v>
      </c>
      <c r="AF5513">
        <v>1</v>
      </c>
      <c r="AG5513">
        <v>2026</v>
      </c>
      <c r="AH5513">
        <v>20251231</v>
      </c>
      <c r="AI5513" t="s">
        <v>7990</v>
      </c>
      <c r="AJ5513">
        <v>6200</v>
      </c>
      <c r="AK5513">
        <v>9343.2822265625</v>
      </c>
      <c r="AL5513" s="10">
        <f t="shared" si="688"/>
        <v>3143.2822265625</v>
      </c>
      <c r="AM5513" s="11">
        <f t="shared" si="689"/>
        <v>0.50698100428427417</v>
      </c>
      <c r="AN5513">
        <v>6200</v>
      </c>
      <c r="AO5513">
        <v>9186.850316125423</v>
      </c>
      <c r="AP5513" s="12">
        <f t="shared" si="690"/>
        <v>2986.850316125423</v>
      </c>
      <c r="AQ5513" s="13">
        <f t="shared" si="691"/>
        <v>0.48175005098797147</v>
      </c>
      <c r="AR5513">
        <v>6200</v>
      </c>
      <c r="AS5513">
        <v>8891.9375992372279</v>
      </c>
      <c r="AT5513" s="14">
        <f t="shared" si="692"/>
        <v>2691.9375992372279</v>
      </c>
      <c r="AU5513" s="15">
        <f t="shared" si="693"/>
        <v>0.43418348374793997</v>
      </c>
      <c r="AV5513">
        <v>6200</v>
      </c>
      <c r="AW5513">
        <v>9378.3837056504581</v>
      </c>
      <c r="AX5513" s="16">
        <f t="shared" si="694"/>
        <v>3178.3837056504581</v>
      </c>
      <c r="AY5513" s="17">
        <f t="shared" si="695"/>
        <v>0.51264253316942876</v>
      </c>
    </row>
    <row r="5514" spans="1:51" x14ac:dyDescent="0.25">
      <c r="A5514" t="s">
        <v>106</v>
      </c>
      <c r="B5514" t="s">
        <v>215</v>
      </c>
      <c r="C5514">
        <v>9000</v>
      </c>
      <c r="D5514">
        <v>48549</v>
      </c>
      <c r="E5514">
        <v>2019</v>
      </c>
      <c r="F5514" t="s">
        <v>340</v>
      </c>
      <c r="G5514" t="s">
        <v>341</v>
      </c>
      <c r="H5514" t="s">
        <v>2469</v>
      </c>
      <c r="J5514">
        <v>4</v>
      </c>
      <c r="K5514" t="s">
        <v>111</v>
      </c>
      <c r="L5514">
        <v>4</v>
      </c>
      <c r="M5514" t="s">
        <v>45</v>
      </c>
      <c r="N5514">
        <v>2</v>
      </c>
      <c r="O5514" t="s">
        <v>60</v>
      </c>
      <c r="P5514" t="s">
        <v>46</v>
      </c>
      <c r="Q5514">
        <v>4</v>
      </c>
      <c r="R5514" t="s">
        <v>61</v>
      </c>
      <c r="T5514">
        <v>147</v>
      </c>
      <c r="U5514" t="s">
        <v>63</v>
      </c>
      <c r="W5514" t="s">
        <v>571</v>
      </c>
      <c r="X5514" t="s">
        <v>65</v>
      </c>
      <c r="Y5514" t="s">
        <v>82</v>
      </c>
      <c r="Z5514">
        <v>20500</v>
      </c>
      <c r="AA5514">
        <v>0</v>
      </c>
      <c r="AB5514" t="s">
        <v>51</v>
      </c>
      <c r="AC5514" t="s">
        <v>67</v>
      </c>
      <c r="AD5514">
        <v>1</v>
      </c>
      <c r="AE5514">
        <v>1</v>
      </c>
      <c r="AF5514">
        <v>1</v>
      </c>
      <c r="AG5514">
        <v>2026</v>
      </c>
      <c r="AH5514">
        <v>20260102</v>
      </c>
      <c r="AI5514" t="s">
        <v>7991</v>
      </c>
      <c r="AJ5514">
        <v>9000</v>
      </c>
      <c r="AK5514">
        <v>10921.0419921875</v>
      </c>
      <c r="AL5514" s="10">
        <f t="shared" si="688"/>
        <v>1921.0419921875</v>
      </c>
      <c r="AM5514" s="11">
        <f t="shared" si="689"/>
        <v>0.21344911024305555</v>
      </c>
      <c r="AN5514">
        <v>9000</v>
      </c>
      <c r="AO5514">
        <v>10493.511191531599</v>
      </c>
      <c r="AP5514" s="12">
        <f t="shared" si="690"/>
        <v>1493.5111915315993</v>
      </c>
      <c r="AQ5514" s="13">
        <f t="shared" si="691"/>
        <v>0.16594568794795547</v>
      </c>
      <c r="AR5514">
        <v>9000</v>
      </c>
      <c r="AS5514">
        <v>10535.417075364219</v>
      </c>
      <c r="AT5514" s="14">
        <f t="shared" si="692"/>
        <v>1535.4170753642193</v>
      </c>
      <c r="AU5514" s="15">
        <f t="shared" si="693"/>
        <v>0.17060189726269104</v>
      </c>
      <c r="AV5514">
        <v>9000</v>
      </c>
      <c r="AW5514">
        <v>10935.3125</v>
      </c>
      <c r="AX5514" s="16">
        <f t="shared" si="694"/>
        <v>1935.3125</v>
      </c>
      <c r="AY5514" s="17">
        <f t="shared" si="695"/>
        <v>0.21503472222222222</v>
      </c>
    </row>
    <row r="5515" spans="1:51" x14ac:dyDescent="0.25">
      <c r="A5515" t="s">
        <v>39</v>
      </c>
      <c r="B5515" t="s">
        <v>295</v>
      </c>
      <c r="C5515">
        <v>19300</v>
      </c>
      <c r="D5515">
        <v>108472</v>
      </c>
      <c r="E5515">
        <v>2018</v>
      </c>
      <c r="F5515" t="s">
        <v>274</v>
      </c>
      <c r="G5515" t="s">
        <v>1048</v>
      </c>
      <c r="H5515" t="s">
        <v>276</v>
      </c>
      <c r="J5515">
        <v>8</v>
      </c>
      <c r="K5515" t="s">
        <v>75</v>
      </c>
      <c r="L5515">
        <v>4</v>
      </c>
      <c r="M5515" t="s">
        <v>45</v>
      </c>
      <c r="N5515">
        <v>5.3000001907348633</v>
      </c>
      <c r="O5515" t="s">
        <v>76</v>
      </c>
      <c r="P5515" t="s">
        <v>46</v>
      </c>
      <c r="Q5515">
        <v>4</v>
      </c>
      <c r="R5515" t="s">
        <v>47</v>
      </c>
      <c r="S5515" t="s">
        <v>78</v>
      </c>
      <c r="U5515" t="s">
        <v>63</v>
      </c>
      <c r="W5515" t="s">
        <v>1385</v>
      </c>
      <c r="X5515" t="s">
        <v>136</v>
      </c>
      <c r="Y5515" t="s">
        <v>82</v>
      </c>
      <c r="Z5515">
        <v>57200</v>
      </c>
      <c r="AA5515">
        <v>0</v>
      </c>
      <c r="AB5515" t="s">
        <v>51</v>
      </c>
      <c r="AC5515" t="s">
        <v>98</v>
      </c>
      <c r="AD5515">
        <v>1</v>
      </c>
      <c r="AE5515">
        <v>1</v>
      </c>
      <c r="AF5515">
        <v>1</v>
      </c>
      <c r="AG5515">
        <v>2026</v>
      </c>
      <c r="AH5515">
        <v>20251230</v>
      </c>
      <c r="AI5515" t="s">
        <v>7992</v>
      </c>
      <c r="AJ5515">
        <v>19300</v>
      </c>
      <c r="AK5515">
        <v>17553.8671875</v>
      </c>
      <c r="AL5515" s="10">
        <f t="shared" si="688"/>
        <v>1746.1328125</v>
      </c>
      <c r="AM5515" s="11">
        <f t="shared" si="689"/>
        <v>9.0473202720207258E-2</v>
      </c>
      <c r="AN5515">
        <v>19300</v>
      </c>
      <c r="AO5515">
        <v>17135.878819863941</v>
      </c>
      <c r="AP5515" s="12">
        <f t="shared" si="690"/>
        <v>2164.1211801360587</v>
      </c>
      <c r="AQ5515" s="13">
        <f t="shared" si="691"/>
        <v>0.11213063109513258</v>
      </c>
      <c r="AR5515">
        <v>19300</v>
      </c>
      <c r="AS5515">
        <v>16651.705178139291</v>
      </c>
      <c r="AT5515" s="14">
        <f t="shared" si="692"/>
        <v>2648.2948218607089</v>
      </c>
      <c r="AU5515" s="15">
        <f t="shared" si="693"/>
        <v>0.13721734828293827</v>
      </c>
      <c r="AV5515">
        <v>19300</v>
      </c>
      <c r="AW5515">
        <v>17474.354398382209</v>
      </c>
      <c r="AX5515" s="16">
        <f t="shared" si="694"/>
        <v>1825.6456016177908</v>
      </c>
      <c r="AY5515" s="17">
        <f t="shared" si="695"/>
        <v>9.4593036353253404E-2</v>
      </c>
    </row>
    <row r="5516" spans="1:51" x14ac:dyDescent="0.25">
      <c r="A5516" t="s">
        <v>69</v>
      </c>
      <c r="B5516" t="s">
        <v>335</v>
      </c>
      <c r="C5516">
        <v>6600</v>
      </c>
      <c r="D5516">
        <v>150822</v>
      </c>
      <c r="E5516">
        <v>2012</v>
      </c>
      <c r="F5516" t="s">
        <v>165</v>
      </c>
      <c r="G5516" t="s">
        <v>289</v>
      </c>
      <c r="I5516" t="s">
        <v>404</v>
      </c>
      <c r="J5516">
        <v>6</v>
      </c>
      <c r="K5516" t="s">
        <v>111</v>
      </c>
      <c r="L5516">
        <v>4</v>
      </c>
      <c r="M5516" t="s">
        <v>45</v>
      </c>
      <c r="N5516">
        <v>3.5</v>
      </c>
      <c r="O5516" t="s">
        <v>60</v>
      </c>
      <c r="P5516" t="s">
        <v>46</v>
      </c>
      <c r="R5516" t="s">
        <v>61</v>
      </c>
      <c r="S5516" t="s">
        <v>151</v>
      </c>
      <c r="T5516">
        <v>268</v>
      </c>
      <c r="U5516" t="s">
        <v>63</v>
      </c>
      <c r="V5516" t="s">
        <v>79</v>
      </c>
      <c r="W5516" t="s">
        <v>477</v>
      </c>
      <c r="X5516" t="s">
        <v>65</v>
      </c>
      <c r="Y5516" t="s">
        <v>82</v>
      </c>
      <c r="AA5516">
        <v>0</v>
      </c>
      <c r="AB5516" t="s">
        <v>51</v>
      </c>
      <c r="AC5516" t="s">
        <v>67</v>
      </c>
      <c r="AD5516">
        <v>1</v>
      </c>
      <c r="AE5516">
        <v>1</v>
      </c>
      <c r="AF5516">
        <v>1</v>
      </c>
      <c r="AG5516">
        <v>2026</v>
      </c>
      <c r="AH5516">
        <v>20260102</v>
      </c>
      <c r="AI5516" t="s">
        <v>7993</v>
      </c>
      <c r="AJ5516">
        <v>6600</v>
      </c>
      <c r="AK5516">
        <v>4739.3408203125</v>
      </c>
      <c r="AL5516" s="10">
        <f t="shared" si="688"/>
        <v>1860.6591796875</v>
      </c>
      <c r="AM5516" s="11">
        <f t="shared" si="689"/>
        <v>0.28191805752840909</v>
      </c>
      <c r="AN5516">
        <v>6600</v>
      </c>
      <c r="AO5516">
        <v>4347.4543751827332</v>
      </c>
      <c r="AP5516" s="12">
        <f t="shared" si="690"/>
        <v>2252.5456248172668</v>
      </c>
      <c r="AQ5516" s="13">
        <f t="shared" si="691"/>
        <v>0.3412947916389798</v>
      </c>
      <c r="AR5516">
        <v>6600</v>
      </c>
      <c r="AS5516">
        <v>4176.1130839053831</v>
      </c>
      <c r="AT5516" s="14">
        <f t="shared" si="692"/>
        <v>2423.8869160946169</v>
      </c>
      <c r="AU5516" s="15">
        <f t="shared" si="693"/>
        <v>0.36725559334766922</v>
      </c>
      <c r="AV5516">
        <v>6600</v>
      </c>
      <c r="AW5516">
        <v>4750.6920415224913</v>
      </c>
      <c r="AX5516" s="16">
        <f t="shared" si="694"/>
        <v>1849.3079584775087</v>
      </c>
      <c r="AY5516" s="17">
        <f t="shared" si="695"/>
        <v>0.28019817552689524</v>
      </c>
    </row>
    <row r="5517" spans="1:51" x14ac:dyDescent="0.25">
      <c r="A5517" t="s">
        <v>54</v>
      </c>
      <c r="B5517" t="s">
        <v>176</v>
      </c>
      <c r="C5517">
        <v>25000</v>
      </c>
      <c r="D5517">
        <v>60806</v>
      </c>
      <c r="E5517">
        <v>2021</v>
      </c>
      <c r="F5517" t="s">
        <v>56</v>
      </c>
      <c r="G5517" t="s">
        <v>831</v>
      </c>
      <c r="H5517" t="s">
        <v>230</v>
      </c>
      <c r="J5517">
        <v>6</v>
      </c>
      <c r="K5517" t="s">
        <v>59</v>
      </c>
      <c r="L5517">
        <v>4</v>
      </c>
      <c r="M5517" t="s">
        <v>45</v>
      </c>
      <c r="N5517">
        <v>3.5</v>
      </c>
      <c r="O5517" t="s">
        <v>119</v>
      </c>
      <c r="P5517" t="s">
        <v>46</v>
      </c>
      <c r="R5517" t="s">
        <v>47</v>
      </c>
      <c r="S5517" t="s">
        <v>151</v>
      </c>
      <c r="T5517">
        <v>310</v>
      </c>
      <c r="U5517" t="s">
        <v>63</v>
      </c>
      <c r="V5517" t="s">
        <v>79</v>
      </c>
      <c r="W5517" t="s">
        <v>96</v>
      </c>
      <c r="X5517" t="s">
        <v>136</v>
      </c>
      <c r="Y5517" t="s">
        <v>82</v>
      </c>
      <c r="AA5517">
        <v>0</v>
      </c>
      <c r="AB5517" t="s">
        <v>51</v>
      </c>
      <c r="AC5517" t="s">
        <v>98</v>
      </c>
      <c r="AD5517">
        <v>1</v>
      </c>
      <c r="AE5517">
        <v>1</v>
      </c>
      <c r="AF5517">
        <v>1</v>
      </c>
      <c r="AG5517">
        <v>2026</v>
      </c>
      <c r="AH5517">
        <v>20251230</v>
      </c>
      <c r="AI5517" t="s">
        <v>7994</v>
      </c>
      <c r="AJ5517">
        <v>25000</v>
      </c>
      <c r="AK5517">
        <v>27049.00390625</v>
      </c>
      <c r="AL5517" s="10">
        <f t="shared" si="688"/>
        <v>2049.00390625</v>
      </c>
      <c r="AM5517" s="11">
        <f t="shared" si="689"/>
        <v>8.1960156249999999E-2</v>
      </c>
      <c r="AN5517">
        <v>25000</v>
      </c>
      <c r="AO5517">
        <v>26872.820475486671</v>
      </c>
      <c r="AP5517" s="12">
        <f t="shared" si="690"/>
        <v>1872.8204754866711</v>
      </c>
      <c r="AQ5517" s="13">
        <f t="shared" si="691"/>
        <v>7.4912819019466836E-2</v>
      </c>
      <c r="AR5517">
        <v>25000</v>
      </c>
      <c r="AS5517">
        <v>26734.75084443298</v>
      </c>
      <c r="AT5517" s="14">
        <f t="shared" si="692"/>
        <v>1734.7508444329796</v>
      </c>
      <c r="AU5517" s="15">
        <f t="shared" si="693"/>
        <v>6.9390033777319185E-2</v>
      </c>
      <c r="AV5517">
        <v>25000</v>
      </c>
      <c r="AW5517">
        <v>26753.423312883431</v>
      </c>
      <c r="AX5517" s="16">
        <f t="shared" si="694"/>
        <v>1753.4233128834312</v>
      </c>
      <c r="AY5517" s="17">
        <f t="shared" si="695"/>
        <v>7.0136932515337244E-2</v>
      </c>
    </row>
    <row r="5518" spans="1:51" x14ac:dyDescent="0.25">
      <c r="A5518" t="s">
        <v>39</v>
      </c>
      <c r="B5518" t="s">
        <v>355</v>
      </c>
      <c r="C5518">
        <v>2000</v>
      </c>
      <c r="D5518">
        <v>109939</v>
      </c>
      <c r="E5518">
        <v>2012</v>
      </c>
      <c r="F5518" t="s">
        <v>71</v>
      </c>
      <c r="G5518" t="s">
        <v>2582</v>
      </c>
      <c r="H5518" t="s">
        <v>778</v>
      </c>
      <c r="J5518">
        <v>6</v>
      </c>
      <c r="K5518" t="s">
        <v>59</v>
      </c>
      <c r="L5518">
        <v>4</v>
      </c>
      <c r="M5518" t="s">
        <v>45</v>
      </c>
      <c r="N5518">
        <v>3</v>
      </c>
      <c r="O5518" t="s">
        <v>45</v>
      </c>
      <c r="P5518" t="s">
        <v>46</v>
      </c>
      <c r="Q5518">
        <v>3</v>
      </c>
      <c r="R5518" t="s">
        <v>47</v>
      </c>
      <c r="S5518" t="s">
        <v>48</v>
      </c>
      <c r="U5518" t="s">
        <v>63</v>
      </c>
      <c r="W5518" t="s">
        <v>1352</v>
      </c>
      <c r="X5518" t="s">
        <v>112</v>
      </c>
      <c r="Y5518" t="s">
        <v>66</v>
      </c>
      <c r="AA5518">
        <v>0</v>
      </c>
      <c r="AB5518" t="s">
        <v>51</v>
      </c>
      <c r="AC5518" t="s">
        <v>52</v>
      </c>
      <c r="AD5518">
        <v>1</v>
      </c>
      <c r="AE5518">
        <v>1</v>
      </c>
      <c r="AF5518">
        <v>1</v>
      </c>
      <c r="AG5518">
        <v>2026</v>
      </c>
      <c r="AH5518">
        <v>20251230</v>
      </c>
      <c r="AI5518" t="s">
        <v>7995</v>
      </c>
      <c r="AJ5518">
        <v>2000</v>
      </c>
      <c r="AK5518">
        <v>2371.135498046875</v>
      </c>
      <c r="AL5518" s="10">
        <f t="shared" si="688"/>
        <v>371.135498046875</v>
      </c>
      <c r="AM5518" s="11">
        <f t="shared" si="689"/>
        <v>0.18556774902343751</v>
      </c>
      <c r="AN5518">
        <v>2000</v>
      </c>
      <c r="AO5518">
        <v>2342.447813152005</v>
      </c>
      <c r="AP5518" s="12">
        <f t="shared" si="690"/>
        <v>342.44781315200498</v>
      </c>
      <c r="AQ5518" s="13">
        <f t="shared" si="691"/>
        <v>0.1712239065760025</v>
      </c>
      <c r="AR5518">
        <v>2000</v>
      </c>
      <c r="AS5518">
        <v>2217.661636050806</v>
      </c>
      <c r="AT5518" s="14">
        <f t="shared" si="692"/>
        <v>217.66163605080601</v>
      </c>
      <c r="AU5518" s="15">
        <f t="shared" si="693"/>
        <v>0.10883081802540301</v>
      </c>
      <c r="AV5518">
        <v>2000</v>
      </c>
      <c r="AW5518">
        <v>2379.9825174825178</v>
      </c>
      <c r="AX5518" s="16">
        <f t="shared" si="694"/>
        <v>379.98251748251778</v>
      </c>
      <c r="AY5518" s="17">
        <f t="shared" si="695"/>
        <v>0.18999125874125888</v>
      </c>
    </row>
    <row r="5519" spans="1:51" x14ac:dyDescent="0.25">
      <c r="A5519" t="s">
        <v>106</v>
      </c>
      <c r="B5519" t="s">
        <v>215</v>
      </c>
      <c r="C5519">
        <v>27600</v>
      </c>
      <c r="D5519">
        <v>89285</v>
      </c>
      <c r="E5519">
        <v>2020</v>
      </c>
      <c r="F5519" t="s">
        <v>71</v>
      </c>
      <c r="G5519" t="s">
        <v>72</v>
      </c>
      <c r="H5519" t="s">
        <v>495</v>
      </c>
      <c r="I5519" t="s">
        <v>150</v>
      </c>
      <c r="J5519">
        <v>8</v>
      </c>
      <c r="K5519" t="s">
        <v>87</v>
      </c>
      <c r="L5519">
        <v>4</v>
      </c>
      <c r="M5519" t="s">
        <v>45</v>
      </c>
      <c r="N5519">
        <v>5.3000001907348633</v>
      </c>
      <c r="O5519" t="s">
        <v>76</v>
      </c>
      <c r="P5519" t="s">
        <v>46</v>
      </c>
      <c r="Q5519">
        <v>4</v>
      </c>
      <c r="R5519" t="s">
        <v>77</v>
      </c>
      <c r="S5519" t="s">
        <v>78</v>
      </c>
      <c r="U5519" t="s">
        <v>63</v>
      </c>
      <c r="W5519" t="s">
        <v>286</v>
      </c>
      <c r="X5519" t="s">
        <v>136</v>
      </c>
      <c r="Y5519" t="s">
        <v>66</v>
      </c>
      <c r="AA5519">
        <v>0</v>
      </c>
      <c r="AB5519" t="s">
        <v>51</v>
      </c>
      <c r="AC5519" t="s">
        <v>83</v>
      </c>
      <c r="AD5519">
        <v>1</v>
      </c>
      <c r="AE5519">
        <v>1</v>
      </c>
      <c r="AF5519">
        <v>1</v>
      </c>
      <c r="AG5519">
        <v>2026</v>
      </c>
      <c r="AH5519">
        <v>20260102</v>
      </c>
      <c r="AI5519" t="s">
        <v>7996</v>
      </c>
      <c r="AJ5519">
        <v>27600</v>
      </c>
      <c r="AK5519">
        <v>28121.45703125</v>
      </c>
      <c r="AL5519" s="10">
        <f t="shared" si="688"/>
        <v>521.45703125</v>
      </c>
      <c r="AM5519" s="11">
        <f t="shared" si="689"/>
        <v>1.8893370697463767E-2</v>
      </c>
      <c r="AN5519">
        <v>27600</v>
      </c>
      <c r="AO5519">
        <v>27652.201545309352</v>
      </c>
      <c r="AP5519" s="12">
        <f t="shared" si="690"/>
        <v>52.201545309351786</v>
      </c>
      <c r="AQ5519" s="13">
        <f t="shared" si="691"/>
        <v>1.8913603372953545E-3</v>
      </c>
      <c r="AR5519">
        <v>27600</v>
      </c>
      <c r="AS5519">
        <v>28284.29547695176</v>
      </c>
      <c r="AT5519" s="14">
        <f t="shared" si="692"/>
        <v>684.29547695176007</v>
      </c>
      <c r="AU5519" s="15">
        <f t="shared" si="693"/>
        <v>2.4793314382310146E-2</v>
      </c>
      <c r="AV5519">
        <v>27600</v>
      </c>
      <c r="AW5519">
        <v>27741.26330150068</v>
      </c>
      <c r="AX5519" s="16">
        <f t="shared" si="694"/>
        <v>141.26330150067952</v>
      </c>
      <c r="AY5519" s="17">
        <f t="shared" si="695"/>
        <v>5.1182355616188231E-3</v>
      </c>
    </row>
    <row r="5520" spans="1:51" x14ac:dyDescent="0.25">
      <c r="A5520" t="s">
        <v>54</v>
      </c>
      <c r="B5520" t="s">
        <v>479</v>
      </c>
      <c r="C5520">
        <v>11000</v>
      </c>
      <c r="D5520">
        <v>149858</v>
      </c>
      <c r="E5520">
        <v>2018</v>
      </c>
      <c r="F5520" t="s">
        <v>56</v>
      </c>
      <c r="G5520" t="s">
        <v>133</v>
      </c>
      <c r="J5520">
        <v>6</v>
      </c>
      <c r="K5520" t="s">
        <v>44</v>
      </c>
      <c r="L5520">
        <v>4</v>
      </c>
      <c r="M5520" t="s">
        <v>45</v>
      </c>
      <c r="N5520">
        <v>3.5</v>
      </c>
      <c r="O5520" t="s">
        <v>76</v>
      </c>
      <c r="P5520" t="s">
        <v>46</v>
      </c>
      <c r="R5520" t="s">
        <v>77</v>
      </c>
      <c r="S5520" t="s">
        <v>78</v>
      </c>
      <c r="T5520">
        <v>375</v>
      </c>
      <c r="U5520" t="s">
        <v>63</v>
      </c>
      <c r="V5520" t="s">
        <v>79</v>
      </c>
      <c r="W5520" t="s">
        <v>96</v>
      </c>
      <c r="X5520" t="s">
        <v>97</v>
      </c>
      <c r="Y5520" t="s">
        <v>82</v>
      </c>
      <c r="AA5520">
        <v>0</v>
      </c>
      <c r="AB5520" t="s">
        <v>51</v>
      </c>
      <c r="AC5520" t="s">
        <v>83</v>
      </c>
      <c r="AD5520">
        <v>1</v>
      </c>
      <c r="AE5520">
        <v>1</v>
      </c>
      <c r="AF5520">
        <v>1</v>
      </c>
      <c r="AG5520">
        <v>2026</v>
      </c>
      <c r="AH5520">
        <v>20251229</v>
      </c>
      <c r="AI5520" t="s">
        <v>7997</v>
      </c>
      <c r="AJ5520">
        <v>11000</v>
      </c>
      <c r="AK5520">
        <v>11744.767578125</v>
      </c>
      <c r="AL5520" s="10">
        <f t="shared" si="688"/>
        <v>744.767578125</v>
      </c>
      <c r="AM5520" s="11">
        <f t="shared" si="689"/>
        <v>6.7706143465909085E-2</v>
      </c>
      <c r="AN5520">
        <v>11000</v>
      </c>
      <c r="AO5520">
        <v>11398.77826753881</v>
      </c>
      <c r="AP5520" s="12">
        <f t="shared" si="690"/>
        <v>398.77826753880981</v>
      </c>
      <c r="AQ5520" s="13">
        <f t="shared" si="691"/>
        <v>3.625256977625544E-2</v>
      </c>
      <c r="AR5520">
        <v>11000</v>
      </c>
      <c r="AS5520">
        <v>11081.42828473802</v>
      </c>
      <c r="AT5520" s="14">
        <f t="shared" si="692"/>
        <v>81.428284738020011</v>
      </c>
      <c r="AU5520" s="15">
        <f t="shared" si="693"/>
        <v>7.4025713398200013E-3</v>
      </c>
      <c r="AV5520">
        <v>11000</v>
      </c>
      <c r="AW5520">
        <v>11776.60383597884</v>
      </c>
      <c r="AX5520" s="16">
        <f t="shared" si="694"/>
        <v>776.60383597883992</v>
      </c>
      <c r="AY5520" s="17">
        <f t="shared" si="695"/>
        <v>7.060034872534908E-2</v>
      </c>
    </row>
    <row r="5521" spans="1:51" x14ac:dyDescent="0.25">
      <c r="A5521" t="s">
        <v>106</v>
      </c>
      <c r="B5521" t="s">
        <v>661</v>
      </c>
      <c r="C5521">
        <v>600</v>
      </c>
      <c r="D5521">
        <v>129929</v>
      </c>
      <c r="E5521">
        <v>2009</v>
      </c>
      <c r="F5521" t="s">
        <v>408</v>
      </c>
      <c r="G5521" t="s">
        <v>5428</v>
      </c>
      <c r="H5521" t="s">
        <v>7998</v>
      </c>
      <c r="I5521" t="s">
        <v>7999</v>
      </c>
      <c r="J5521">
        <v>4</v>
      </c>
      <c r="K5521" t="s">
        <v>118</v>
      </c>
      <c r="L5521">
        <v>4</v>
      </c>
      <c r="M5521" t="s">
        <v>45</v>
      </c>
      <c r="N5521">
        <v>2.4000000953674321</v>
      </c>
      <c r="O5521" t="s">
        <v>60</v>
      </c>
      <c r="P5521" t="s">
        <v>46</v>
      </c>
      <c r="Q5521">
        <v>3</v>
      </c>
      <c r="R5521" t="s">
        <v>47</v>
      </c>
      <c r="S5521" t="s">
        <v>62</v>
      </c>
      <c r="U5521" t="s">
        <v>63</v>
      </c>
      <c r="V5521" t="s">
        <v>64</v>
      </c>
      <c r="X5521" t="s">
        <v>49</v>
      </c>
      <c r="Y5521" t="s">
        <v>66</v>
      </c>
      <c r="AA5521">
        <v>0</v>
      </c>
      <c r="AB5521" t="s">
        <v>51</v>
      </c>
      <c r="AC5521" t="s">
        <v>52</v>
      </c>
      <c r="AD5521">
        <v>1</v>
      </c>
      <c r="AE5521">
        <v>1</v>
      </c>
      <c r="AF5521">
        <v>1</v>
      </c>
      <c r="AG5521">
        <v>2026</v>
      </c>
      <c r="AH5521">
        <v>20260102</v>
      </c>
      <c r="AI5521" t="s">
        <v>8000</v>
      </c>
      <c r="AJ5521">
        <v>600</v>
      </c>
      <c r="AK5521">
        <v>822.6636962890625</v>
      </c>
      <c r="AL5521" s="10">
        <f t="shared" si="688"/>
        <v>222.6636962890625</v>
      </c>
      <c r="AM5521" s="11">
        <f t="shared" si="689"/>
        <v>0.37110616048177081</v>
      </c>
      <c r="AN5521">
        <v>600</v>
      </c>
      <c r="AO5521">
        <v>837.51102680079543</v>
      </c>
      <c r="AP5521" s="12">
        <f t="shared" si="690"/>
        <v>237.51102680079543</v>
      </c>
      <c r="AQ5521" s="13">
        <f t="shared" si="691"/>
        <v>0.39585171133465907</v>
      </c>
      <c r="AR5521">
        <v>600</v>
      </c>
      <c r="AS5521">
        <v>825.9444502955813</v>
      </c>
      <c r="AT5521" s="14">
        <f t="shared" si="692"/>
        <v>225.9444502955813</v>
      </c>
      <c r="AU5521" s="15">
        <f t="shared" si="693"/>
        <v>0.37657408382596885</v>
      </c>
      <c r="AV5521">
        <v>600</v>
      </c>
      <c r="AW5521">
        <v>839.9785714285714</v>
      </c>
      <c r="AX5521" s="16">
        <f t="shared" si="694"/>
        <v>239.9785714285714</v>
      </c>
      <c r="AY5521" s="17">
        <f t="shared" si="695"/>
        <v>0.39996428571428566</v>
      </c>
    </row>
    <row r="5522" spans="1:51" x14ac:dyDescent="0.25">
      <c r="A5522" t="s">
        <v>69</v>
      </c>
      <c r="B5522" t="s">
        <v>70</v>
      </c>
      <c r="C5522">
        <v>2000</v>
      </c>
      <c r="D5522">
        <v>108767</v>
      </c>
      <c r="E5522">
        <v>2015</v>
      </c>
      <c r="F5522" t="s">
        <v>71</v>
      </c>
      <c r="G5522" t="s">
        <v>3515</v>
      </c>
      <c r="H5522" t="s">
        <v>322</v>
      </c>
      <c r="J5522">
        <v>4</v>
      </c>
      <c r="K5522" t="s">
        <v>118</v>
      </c>
      <c r="L5522">
        <v>4</v>
      </c>
      <c r="M5522" t="s">
        <v>45</v>
      </c>
      <c r="N5522">
        <v>1.200000047683716</v>
      </c>
      <c r="O5522" t="s">
        <v>60</v>
      </c>
      <c r="P5522" t="s">
        <v>46</v>
      </c>
      <c r="R5522" t="s">
        <v>440</v>
      </c>
      <c r="U5522" t="s">
        <v>63</v>
      </c>
      <c r="V5522" t="s">
        <v>64</v>
      </c>
      <c r="W5522" t="s">
        <v>5500</v>
      </c>
      <c r="X5522" t="s">
        <v>65</v>
      </c>
      <c r="Y5522" t="s">
        <v>282</v>
      </c>
      <c r="AA5522">
        <v>0</v>
      </c>
      <c r="AB5522" t="s">
        <v>51</v>
      </c>
      <c r="AC5522" t="s">
        <v>559</v>
      </c>
      <c r="AD5522">
        <v>1</v>
      </c>
      <c r="AE5522">
        <v>1</v>
      </c>
      <c r="AF5522">
        <v>1</v>
      </c>
      <c r="AG5522">
        <v>2026</v>
      </c>
      <c r="AH5522">
        <v>20251230</v>
      </c>
      <c r="AI5522" t="s">
        <v>8001</v>
      </c>
      <c r="AJ5522">
        <v>2000</v>
      </c>
      <c r="AK5522">
        <v>2054.668701171875</v>
      </c>
      <c r="AL5522" s="10">
        <f t="shared" si="688"/>
        <v>54.668701171875</v>
      </c>
      <c r="AM5522" s="11">
        <f t="shared" si="689"/>
        <v>2.73343505859375E-2</v>
      </c>
      <c r="AN5522">
        <v>2000</v>
      </c>
      <c r="AO5522">
        <v>2009.5022889555551</v>
      </c>
      <c r="AP5522" s="12">
        <f t="shared" si="690"/>
        <v>9.5022889555550591</v>
      </c>
      <c r="AQ5522" s="13">
        <f t="shared" si="691"/>
        <v>4.7511444777775299E-3</v>
      </c>
      <c r="AR5522">
        <v>2000</v>
      </c>
      <c r="AS5522">
        <v>2014.1203229525031</v>
      </c>
      <c r="AT5522" s="14">
        <f t="shared" si="692"/>
        <v>14.120322952503102</v>
      </c>
      <c r="AU5522" s="15">
        <f t="shared" si="693"/>
        <v>7.0601614762515509E-3</v>
      </c>
      <c r="AV5522">
        <v>2000</v>
      </c>
      <c r="AW5522">
        <v>2055.4760066188642</v>
      </c>
      <c r="AX5522" s="16">
        <f t="shared" si="694"/>
        <v>55.476006618864176</v>
      </c>
      <c r="AY5522" s="17">
        <f t="shared" si="695"/>
        <v>2.7738003309432088E-2</v>
      </c>
    </row>
    <row r="5523" spans="1:51" x14ac:dyDescent="0.25">
      <c r="A5523" t="s">
        <v>54</v>
      </c>
      <c r="B5523" t="s">
        <v>148</v>
      </c>
      <c r="C5523">
        <v>2000</v>
      </c>
      <c r="D5523">
        <v>176240</v>
      </c>
      <c r="E5523">
        <v>2013</v>
      </c>
      <c r="F5523" t="s">
        <v>182</v>
      </c>
      <c r="G5523" t="s">
        <v>216</v>
      </c>
      <c r="J5523">
        <v>4</v>
      </c>
      <c r="K5523" t="s">
        <v>111</v>
      </c>
      <c r="L5523">
        <v>4</v>
      </c>
      <c r="M5523" t="s">
        <v>45</v>
      </c>
      <c r="N5523">
        <v>2.5</v>
      </c>
      <c r="O5523" t="s">
        <v>60</v>
      </c>
      <c r="R5523" t="s">
        <v>61</v>
      </c>
      <c r="S5523" t="s">
        <v>151</v>
      </c>
      <c r="U5523" t="s">
        <v>63</v>
      </c>
      <c r="X5523" t="s">
        <v>65</v>
      </c>
      <c r="Y5523" t="s">
        <v>82</v>
      </c>
      <c r="AA5523">
        <v>0</v>
      </c>
      <c r="AB5523" t="s">
        <v>51</v>
      </c>
      <c r="AC5523" t="s">
        <v>67</v>
      </c>
      <c r="AD5523">
        <v>1</v>
      </c>
      <c r="AE5523">
        <v>1</v>
      </c>
      <c r="AF5523">
        <v>1</v>
      </c>
      <c r="AG5523">
        <v>2026</v>
      </c>
      <c r="AH5523">
        <v>20251230</v>
      </c>
      <c r="AI5523" t="s">
        <v>8002</v>
      </c>
      <c r="AJ5523">
        <v>2000</v>
      </c>
      <c r="AK5523">
        <v>1263.248168945312</v>
      </c>
      <c r="AL5523" s="10">
        <f t="shared" si="688"/>
        <v>736.75183105468795</v>
      </c>
      <c r="AM5523" s="11">
        <f t="shared" si="689"/>
        <v>0.368375915527344</v>
      </c>
      <c r="AN5523">
        <v>2000</v>
      </c>
      <c r="AO5523">
        <v>1274.364588720319</v>
      </c>
      <c r="AP5523" s="12">
        <f t="shared" si="690"/>
        <v>725.63541127968097</v>
      </c>
      <c r="AQ5523" s="13">
        <f t="shared" si="691"/>
        <v>0.3628177056398405</v>
      </c>
      <c r="AR5523">
        <v>2000</v>
      </c>
      <c r="AS5523">
        <v>1228.910399774531</v>
      </c>
      <c r="AT5523" s="14">
        <f t="shared" si="692"/>
        <v>771.08960022546898</v>
      </c>
      <c r="AU5523" s="15">
        <f t="shared" si="693"/>
        <v>0.38554480011273451</v>
      </c>
      <c r="AV5523">
        <v>2000</v>
      </c>
      <c r="AW5523">
        <v>1272.953624733475</v>
      </c>
      <c r="AX5523" s="16">
        <f t="shared" si="694"/>
        <v>727.04637526652505</v>
      </c>
      <c r="AY5523" s="17">
        <f t="shared" si="695"/>
        <v>0.36352318763326252</v>
      </c>
    </row>
    <row r="5524" spans="1:51" x14ac:dyDescent="0.25">
      <c r="A5524" t="s">
        <v>39</v>
      </c>
      <c r="B5524" t="s">
        <v>218</v>
      </c>
      <c r="C5524">
        <v>21200</v>
      </c>
      <c r="D5524">
        <v>21738</v>
      </c>
      <c r="E5524">
        <v>2024</v>
      </c>
      <c r="F5524" t="s">
        <v>336</v>
      </c>
      <c r="G5524" t="s">
        <v>337</v>
      </c>
      <c r="H5524" t="s">
        <v>8003</v>
      </c>
      <c r="J5524">
        <v>4</v>
      </c>
      <c r="K5524" t="s">
        <v>75</v>
      </c>
      <c r="L5524">
        <v>4</v>
      </c>
      <c r="M5524" t="s">
        <v>45</v>
      </c>
      <c r="N5524">
        <v>2.5</v>
      </c>
      <c r="O5524" t="s">
        <v>60</v>
      </c>
      <c r="P5524" t="s">
        <v>46</v>
      </c>
      <c r="Q5524">
        <v>4</v>
      </c>
      <c r="R5524" t="s">
        <v>47</v>
      </c>
      <c r="S5524" t="s">
        <v>151</v>
      </c>
      <c r="U5524" t="s">
        <v>63</v>
      </c>
      <c r="V5524" t="s">
        <v>64</v>
      </c>
      <c r="X5524" t="s">
        <v>112</v>
      </c>
      <c r="Y5524" t="s">
        <v>50</v>
      </c>
      <c r="AA5524">
        <v>0</v>
      </c>
      <c r="AB5524" t="s">
        <v>51</v>
      </c>
      <c r="AC5524" t="s">
        <v>98</v>
      </c>
      <c r="AD5524">
        <v>1</v>
      </c>
      <c r="AE5524">
        <v>1</v>
      </c>
      <c r="AF5524">
        <v>1</v>
      </c>
      <c r="AG5524">
        <v>2026</v>
      </c>
      <c r="AH5524">
        <v>20260102</v>
      </c>
      <c r="AI5524" t="s">
        <v>8004</v>
      </c>
      <c r="AJ5524">
        <v>21200</v>
      </c>
      <c r="AK5524">
        <v>20919.392578125</v>
      </c>
      <c r="AL5524" s="10">
        <f t="shared" si="688"/>
        <v>280.607421875</v>
      </c>
      <c r="AM5524" s="11">
        <f t="shared" si="689"/>
        <v>1.3236199145047169E-2</v>
      </c>
      <c r="AN5524">
        <v>21200</v>
      </c>
      <c r="AO5524">
        <v>20531.71992703127</v>
      </c>
      <c r="AP5524" s="12">
        <f t="shared" si="690"/>
        <v>668.28007296872966</v>
      </c>
      <c r="AQ5524" s="13">
        <f t="shared" si="691"/>
        <v>3.1522644951355171E-2</v>
      </c>
      <c r="AR5524">
        <v>21200</v>
      </c>
      <c r="AS5524">
        <v>20670.56572574679</v>
      </c>
      <c r="AT5524" s="14">
        <f t="shared" si="692"/>
        <v>529.43427425320988</v>
      </c>
      <c r="AU5524" s="15">
        <f t="shared" si="693"/>
        <v>2.4973314823264616E-2</v>
      </c>
      <c r="AV5524">
        <v>21200</v>
      </c>
      <c r="AW5524">
        <v>20825.097424412099</v>
      </c>
      <c r="AX5524" s="16">
        <f t="shared" si="694"/>
        <v>374.90257558790108</v>
      </c>
      <c r="AY5524" s="17">
        <f t="shared" si="695"/>
        <v>1.7684083754146276E-2</v>
      </c>
    </row>
    <row r="5525" spans="1:51" x14ac:dyDescent="0.25">
      <c r="A5525" t="s">
        <v>106</v>
      </c>
      <c r="B5525" t="s">
        <v>215</v>
      </c>
      <c r="C5525">
        <v>17600</v>
      </c>
      <c r="D5525">
        <v>35365</v>
      </c>
      <c r="E5525">
        <v>2025</v>
      </c>
      <c r="F5525" t="s">
        <v>41</v>
      </c>
      <c r="G5525" t="s">
        <v>1058</v>
      </c>
      <c r="H5525" t="s">
        <v>365</v>
      </c>
      <c r="J5525">
        <v>4</v>
      </c>
      <c r="K5525" t="s">
        <v>59</v>
      </c>
      <c r="L5525">
        <v>4</v>
      </c>
      <c r="M5525" t="s">
        <v>45</v>
      </c>
      <c r="N5525">
        <v>2.5</v>
      </c>
      <c r="O5525" t="s">
        <v>45</v>
      </c>
      <c r="P5525" t="s">
        <v>46</v>
      </c>
      <c r="Q5525">
        <v>4</v>
      </c>
      <c r="R5525" t="s">
        <v>61</v>
      </c>
      <c r="S5525" t="s">
        <v>48</v>
      </c>
      <c r="T5525">
        <v>182</v>
      </c>
      <c r="U5525" t="s">
        <v>63</v>
      </c>
      <c r="W5525" t="s">
        <v>1289</v>
      </c>
      <c r="X5525" t="s">
        <v>49</v>
      </c>
      <c r="Y5525" t="s">
        <v>82</v>
      </c>
      <c r="AA5525">
        <v>0</v>
      </c>
      <c r="AB5525" t="s">
        <v>51</v>
      </c>
      <c r="AC5525" t="s">
        <v>67</v>
      </c>
      <c r="AD5525">
        <v>1</v>
      </c>
      <c r="AE5525">
        <v>1</v>
      </c>
      <c r="AF5525">
        <v>1</v>
      </c>
      <c r="AG5525">
        <v>2026</v>
      </c>
      <c r="AH5525">
        <v>20260102</v>
      </c>
      <c r="AI5525" t="s">
        <v>8005</v>
      </c>
      <c r="AJ5525">
        <v>17600</v>
      </c>
      <c r="AK5525">
        <v>19622.466796875</v>
      </c>
      <c r="AL5525" s="10">
        <f t="shared" si="688"/>
        <v>2022.466796875</v>
      </c>
      <c r="AM5525" s="11">
        <f t="shared" si="689"/>
        <v>0.11491288618607955</v>
      </c>
      <c r="AN5525">
        <v>17600</v>
      </c>
      <c r="AO5525">
        <v>20233.410759857881</v>
      </c>
      <c r="AP5525" s="12">
        <f t="shared" si="690"/>
        <v>2633.4107598578812</v>
      </c>
      <c r="AQ5525" s="13">
        <f t="shared" si="691"/>
        <v>0.14962561135556143</v>
      </c>
      <c r="AR5525">
        <v>17600</v>
      </c>
      <c r="AS5525">
        <v>20565.226201641821</v>
      </c>
      <c r="AT5525" s="14">
        <f t="shared" si="692"/>
        <v>2965.2262016418208</v>
      </c>
      <c r="AU5525" s="15">
        <f t="shared" si="693"/>
        <v>0.16847876145692164</v>
      </c>
      <c r="AV5525">
        <v>17600</v>
      </c>
      <c r="AW5525">
        <v>19699.458227848099</v>
      </c>
      <c r="AX5525" s="16">
        <f t="shared" si="694"/>
        <v>2099.4582278480993</v>
      </c>
      <c r="AY5525" s="17">
        <f t="shared" si="695"/>
        <v>0.1192873993095511</v>
      </c>
    </row>
    <row r="5526" spans="1:51" x14ac:dyDescent="0.25">
      <c r="A5526" t="s">
        <v>69</v>
      </c>
      <c r="B5526" t="s">
        <v>210</v>
      </c>
      <c r="C5526">
        <v>1800</v>
      </c>
      <c r="D5526">
        <v>163271</v>
      </c>
      <c r="E5526">
        <v>2016</v>
      </c>
      <c r="F5526" t="s">
        <v>71</v>
      </c>
      <c r="G5526" t="s">
        <v>123</v>
      </c>
      <c r="H5526" t="s">
        <v>495</v>
      </c>
      <c r="J5526">
        <v>4</v>
      </c>
      <c r="K5526" t="s">
        <v>59</v>
      </c>
      <c r="L5526">
        <v>4</v>
      </c>
      <c r="M5526" t="s">
        <v>45</v>
      </c>
      <c r="N5526">
        <v>2.4000000953674321</v>
      </c>
      <c r="O5526" t="s">
        <v>45</v>
      </c>
      <c r="P5526" t="s">
        <v>46</v>
      </c>
      <c r="R5526" t="s">
        <v>47</v>
      </c>
      <c r="S5526" t="s">
        <v>48</v>
      </c>
      <c r="U5526" t="s">
        <v>63</v>
      </c>
      <c r="W5526" t="s">
        <v>124</v>
      </c>
      <c r="X5526" t="s">
        <v>112</v>
      </c>
      <c r="Y5526" t="s">
        <v>125</v>
      </c>
      <c r="AA5526">
        <v>0</v>
      </c>
      <c r="AB5526" t="s">
        <v>51</v>
      </c>
      <c r="AC5526" t="s">
        <v>52</v>
      </c>
      <c r="AD5526">
        <v>1</v>
      </c>
      <c r="AE5526">
        <v>1</v>
      </c>
      <c r="AF5526">
        <v>1</v>
      </c>
      <c r="AG5526">
        <v>2026</v>
      </c>
      <c r="AH5526">
        <v>20260102</v>
      </c>
      <c r="AI5526" t="s">
        <v>8006</v>
      </c>
      <c r="AJ5526">
        <v>1800</v>
      </c>
      <c r="AK5526">
        <v>3219.234619140625</v>
      </c>
      <c r="AL5526" s="10">
        <f t="shared" si="688"/>
        <v>1419.234619140625</v>
      </c>
      <c r="AM5526" s="11">
        <f t="shared" si="689"/>
        <v>0.78846367730034728</v>
      </c>
      <c r="AN5526">
        <v>1800</v>
      </c>
      <c r="AO5526">
        <v>3169.01972048369</v>
      </c>
      <c r="AP5526" s="12">
        <f t="shared" si="690"/>
        <v>1369.01972048369</v>
      </c>
      <c r="AQ5526" s="13">
        <f t="shared" si="691"/>
        <v>0.76056651137982778</v>
      </c>
      <c r="AR5526">
        <v>1800</v>
      </c>
      <c r="AS5526">
        <v>3067.3497779725722</v>
      </c>
      <c r="AT5526" s="14">
        <f t="shared" si="692"/>
        <v>1267.3497779725722</v>
      </c>
      <c r="AU5526" s="15">
        <f t="shared" si="693"/>
        <v>0.70408320998476226</v>
      </c>
      <c r="AV5526">
        <v>1800</v>
      </c>
      <c r="AW5526">
        <v>3252.9620160701238</v>
      </c>
      <c r="AX5526" s="16">
        <f t="shared" si="694"/>
        <v>1452.9620160701238</v>
      </c>
      <c r="AY5526" s="17">
        <f t="shared" si="695"/>
        <v>0.80720112003895772</v>
      </c>
    </row>
    <row r="5527" spans="1:51" x14ac:dyDescent="0.25">
      <c r="A5527" t="s">
        <v>39</v>
      </c>
      <c r="B5527" t="s">
        <v>114</v>
      </c>
      <c r="C5527">
        <v>12100</v>
      </c>
      <c r="D5527">
        <v>26956</v>
      </c>
      <c r="E5527">
        <v>2025</v>
      </c>
      <c r="F5527" t="s">
        <v>56</v>
      </c>
      <c r="G5527" t="s">
        <v>1496</v>
      </c>
      <c r="H5527" t="s">
        <v>8007</v>
      </c>
      <c r="J5527">
        <v>3</v>
      </c>
      <c r="K5527" t="s">
        <v>111</v>
      </c>
      <c r="L5527">
        <v>4</v>
      </c>
      <c r="M5527" t="s">
        <v>45</v>
      </c>
      <c r="N5527">
        <v>1.5</v>
      </c>
      <c r="O5527" t="s">
        <v>76</v>
      </c>
      <c r="P5527" t="s">
        <v>46</v>
      </c>
      <c r="R5527" t="s">
        <v>47</v>
      </c>
      <c r="S5527" t="s">
        <v>78</v>
      </c>
      <c r="U5527" t="s">
        <v>63</v>
      </c>
      <c r="V5527" t="s">
        <v>64</v>
      </c>
      <c r="W5527" t="s">
        <v>1498</v>
      </c>
      <c r="X5527" t="s">
        <v>49</v>
      </c>
      <c r="Y5527" t="s">
        <v>66</v>
      </c>
      <c r="AA5527">
        <v>0</v>
      </c>
      <c r="AB5527" t="s">
        <v>51</v>
      </c>
      <c r="AC5527" t="s">
        <v>52</v>
      </c>
      <c r="AD5527">
        <v>1</v>
      </c>
      <c r="AE5527">
        <v>1</v>
      </c>
      <c r="AF5527">
        <v>1</v>
      </c>
      <c r="AG5527">
        <v>2026</v>
      </c>
      <c r="AH5527">
        <v>20251231</v>
      </c>
      <c r="AI5527" t="s">
        <v>8008</v>
      </c>
      <c r="AJ5527">
        <v>12100</v>
      </c>
      <c r="AK5527">
        <v>21774.5390625</v>
      </c>
      <c r="AL5527" s="10">
        <f t="shared" si="688"/>
        <v>9674.5390625</v>
      </c>
      <c r="AM5527" s="11">
        <f t="shared" si="689"/>
        <v>0.7995486828512397</v>
      </c>
      <c r="AN5527">
        <v>12100</v>
      </c>
      <c r="AO5527">
        <v>22157.250616473229</v>
      </c>
      <c r="AP5527" s="12">
        <f t="shared" si="690"/>
        <v>10057.250616473229</v>
      </c>
      <c r="AQ5527" s="13">
        <f t="shared" si="691"/>
        <v>0.83117773689861396</v>
      </c>
      <c r="AR5527">
        <v>12100</v>
      </c>
      <c r="AS5527">
        <v>21434.02315615692</v>
      </c>
      <c r="AT5527" s="14">
        <f t="shared" si="692"/>
        <v>9334.0231561569199</v>
      </c>
      <c r="AU5527" s="15">
        <f t="shared" si="693"/>
        <v>0.77140687240966277</v>
      </c>
      <c r="AV5527">
        <v>12100</v>
      </c>
      <c r="AW5527">
        <v>21803.655063291139</v>
      </c>
      <c r="AX5527" s="16">
        <f t="shared" si="694"/>
        <v>9703.6550632911385</v>
      </c>
      <c r="AY5527" s="17">
        <f t="shared" si="695"/>
        <v>0.80195496390835852</v>
      </c>
    </row>
    <row r="5528" spans="1:51" x14ac:dyDescent="0.25">
      <c r="A5528" t="s">
        <v>106</v>
      </c>
      <c r="B5528" t="s">
        <v>107</v>
      </c>
      <c r="C5528">
        <v>1500</v>
      </c>
      <c r="D5528">
        <v>183784</v>
      </c>
      <c r="E5528">
        <v>2011</v>
      </c>
      <c r="F5528" t="s">
        <v>143</v>
      </c>
      <c r="G5528" t="s">
        <v>2367</v>
      </c>
      <c r="J5528">
        <v>6</v>
      </c>
      <c r="K5528" t="s">
        <v>111</v>
      </c>
      <c r="L5528">
        <v>4</v>
      </c>
      <c r="M5528" t="s">
        <v>45</v>
      </c>
      <c r="N5528">
        <v>3.7000000476837158</v>
      </c>
      <c r="O5528" t="s">
        <v>60</v>
      </c>
      <c r="R5528" t="s">
        <v>47</v>
      </c>
      <c r="S5528" t="s">
        <v>62</v>
      </c>
      <c r="T5528">
        <v>305</v>
      </c>
      <c r="U5528" t="s">
        <v>63</v>
      </c>
      <c r="X5528" t="s">
        <v>112</v>
      </c>
      <c r="Y5528" t="s">
        <v>125</v>
      </c>
      <c r="AA5528">
        <v>0</v>
      </c>
      <c r="AB5528" t="s">
        <v>51</v>
      </c>
      <c r="AC5528" t="s">
        <v>52</v>
      </c>
      <c r="AD5528">
        <v>1</v>
      </c>
      <c r="AE5528">
        <v>1</v>
      </c>
      <c r="AF5528">
        <v>1</v>
      </c>
      <c r="AG5528">
        <v>2026</v>
      </c>
      <c r="AH5528">
        <v>20251231</v>
      </c>
      <c r="AI5528" t="s">
        <v>8009</v>
      </c>
      <c r="AJ5528">
        <v>1500</v>
      </c>
      <c r="AK5528">
        <v>2018.53173828125</v>
      </c>
      <c r="AL5528" s="10">
        <f t="shared" si="688"/>
        <v>518.53173828125</v>
      </c>
      <c r="AM5528" s="11">
        <f t="shared" si="689"/>
        <v>0.34568782552083333</v>
      </c>
      <c r="AN5528">
        <v>1500</v>
      </c>
      <c r="AO5528">
        <v>1995.4402636884561</v>
      </c>
      <c r="AP5528" s="12">
        <f t="shared" si="690"/>
        <v>495.44026368845607</v>
      </c>
      <c r="AQ5528" s="13">
        <f t="shared" si="691"/>
        <v>0.33029350912563737</v>
      </c>
      <c r="AR5528">
        <v>1500</v>
      </c>
      <c r="AS5528">
        <v>2167.596246138482</v>
      </c>
      <c r="AT5528" s="14">
        <f t="shared" si="692"/>
        <v>667.596246138482</v>
      </c>
      <c r="AU5528" s="15">
        <f t="shared" si="693"/>
        <v>0.44506416409232136</v>
      </c>
      <c r="AV5528">
        <v>1500</v>
      </c>
      <c r="AW5528">
        <v>2027.939393939394</v>
      </c>
      <c r="AX5528" s="16">
        <f t="shared" si="694"/>
        <v>527.93939393939399</v>
      </c>
      <c r="AY5528" s="17">
        <f t="shared" si="695"/>
        <v>0.35195959595959597</v>
      </c>
    </row>
    <row r="5529" spans="1:51" x14ac:dyDescent="0.25">
      <c r="A5529" t="s">
        <v>39</v>
      </c>
      <c r="B5529" t="s">
        <v>307</v>
      </c>
      <c r="C5529">
        <v>3500</v>
      </c>
      <c r="D5529">
        <v>195897</v>
      </c>
      <c r="E5529">
        <v>2015</v>
      </c>
      <c r="F5529" t="s">
        <v>165</v>
      </c>
      <c r="G5529" t="s">
        <v>438</v>
      </c>
      <c r="I5529" t="s">
        <v>439</v>
      </c>
      <c r="J5529">
        <v>4</v>
      </c>
      <c r="K5529" t="s">
        <v>87</v>
      </c>
      <c r="L5529">
        <v>4</v>
      </c>
      <c r="M5529" t="s">
        <v>45</v>
      </c>
      <c r="N5529">
        <v>1.799999952316284</v>
      </c>
      <c r="O5529" t="s">
        <v>60</v>
      </c>
      <c r="P5529" t="s">
        <v>46</v>
      </c>
      <c r="Q5529">
        <v>4</v>
      </c>
      <c r="R5529" t="s">
        <v>440</v>
      </c>
      <c r="S5529" t="s">
        <v>151</v>
      </c>
      <c r="U5529" t="s">
        <v>63</v>
      </c>
      <c r="V5529" t="s">
        <v>64</v>
      </c>
      <c r="W5529" t="s">
        <v>441</v>
      </c>
      <c r="X5529" t="s">
        <v>65</v>
      </c>
      <c r="Y5529" t="s">
        <v>50</v>
      </c>
      <c r="AA5529">
        <v>1</v>
      </c>
      <c r="AB5529" t="s">
        <v>292</v>
      </c>
      <c r="AC5529" t="s">
        <v>442</v>
      </c>
      <c r="AD5529">
        <v>1</v>
      </c>
      <c r="AE5529">
        <v>1</v>
      </c>
      <c r="AF5529">
        <v>1</v>
      </c>
      <c r="AG5529">
        <v>2026</v>
      </c>
      <c r="AH5529">
        <v>20251231</v>
      </c>
      <c r="AI5529" t="s">
        <v>8010</v>
      </c>
      <c r="AJ5529">
        <v>3500</v>
      </c>
      <c r="AK5529">
        <v>3272.3955078125</v>
      </c>
      <c r="AL5529" s="10">
        <f t="shared" si="688"/>
        <v>227.6044921875</v>
      </c>
      <c r="AM5529" s="11">
        <f t="shared" si="689"/>
        <v>6.502985491071428E-2</v>
      </c>
      <c r="AN5529">
        <v>3500</v>
      </c>
      <c r="AO5529">
        <v>3193.2320023928719</v>
      </c>
      <c r="AP5529" s="12">
        <f t="shared" si="690"/>
        <v>306.76799760712811</v>
      </c>
      <c r="AQ5529" s="13">
        <f t="shared" si="691"/>
        <v>8.764799931632232E-2</v>
      </c>
      <c r="AR5529">
        <v>3500</v>
      </c>
      <c r="AS5529">
        <v>3344.4022676632549</v>
      </c>
      <c r="AT5529" s="14">
        <f t="shared" si="692"/>
        <v>155.59773233674514</v>
      </c>
      <c r="AU5529" s="15">
        <f t="shared" si="693"/>
        <v>4.4456494953355755E-2</v>
      </c>
      <c r="AV5529">
        <v>3500</v>
      </c>
      <c r="AW5529">
        <v>3344.0677966101689</v>
      </c>
      <c r="AX5529" s="16">
        <f t="shared" si="694"/>
        <v>155.9322033898311</v>
      </c>
      <c r="AY5529" s="17">
        <f t="shared" si="695"/>
        <v>4.4552058111380313E-2</v>
      </c>
    </row>
    <row r="5530" spans="1:51" x14ac:dyDescent="0.25">
      <c r="A5530" t="s">
        <v>69</v>
      </c>
      <c r="B5530" t="s">
        <v>335</v>
      </c>
      <c r="C5530">
        <v>3500</v>
      </c>
      <c r="D5530">
        <v>137476</v>
      </c>
      <c r="E5530">
        <v>2017</v>
      </c>
      <c r="F5530" t="s">
        <v>71</v>
      </c>
      <c r="G5530" t="s">
        <v>128</v>
      </c>
      <c r="H5530" t="s">
        <v>173</v>
      </c>
      <c r="J5530">
        <v>4</v>
      </c>
      <c r="K5530" t="s">
        <v>111</v>
      </c>
      <c r="L5530">
        <v>4</v>
      </c>
      <c r="M5530" t="s">
        <v>45</v>
      </c>
      <c r="N5530">
        <v>1.5</v>
      </c>
      <c r="O5530" t="s">
        <v>60</v>
      </c>
      <c r="P5530" t="s">
        <v>46</v>
      </c>
      <c r="R5530" t="s">
        <v>61</v>
      </c>
      <c r="U5530" t="s">
        <v>63</v>
      </c>
      <c r="V5530" t="s">
        <v>64</v>
      </c>
      <c r="W5530" t="s">
        <v>1923</v>
      </c>
      <c r="X5530" t="s">
        <v>65</v>
      </c>
      <c r="Y5530" t="s">
        <v>82</v>
      </c>
      <c r="Z5530">
        <v>25125</v>
      </c>
      <c r="AA5530">
        <v>0</v>
      </c>
      <c r="AB5530" t="s">
        <v>51</v>
      </c>
      <c r="AC5530" t="s">
        <v>67</v>
      </c>
      <c r="AD5530">
        <v>1</v>
      </c>
      <c r="AE5530">
        <v>1</v>
      </c>
      <c r="AF5530">
        <v>1</v>
      </c>
      <c r="AG5530">
        <v>2026</v>
      </c>
      <c r="AH5530">
        <v>20260102</v>
      </c>
      <c r="AI5530" t="s">
        <v>8011</v>
      </c>
      <c r="AJ5530">
        <v>3500</v>
      </c>
      <c r="AK5530">
        <v>3547.773681640625</v>
      </c>
      <c r="AL5530" s="10">
        <f t="shared" si="688"/>
        <v>47.773681640625</v>
      </c>
      <c r="AM5530" s="11">
        <f t="shared" si="689"/>
        <v>1.3649623325892857E-2</v>
      </c>
      <c r="AN5530">
        <v>3500</v>
      </c>
      <c r="AO5530">
        <v>3549.778193629304</v>
      </c>
      <c r="AP5530" s="12">
        <f t="shared" si="690"/>
        <v>49.778193629304042</v>
      </c>
      <c r="AQ5530" s="13">
        <f t="shared" si="691"/>
        <v>1.4222341036944012E-2</v>
      </c>
      <c r="AR5530">
        <v>3500</v>
      </c>
      <c r="AS5530">
        <v>3659.6175357170468</v>
      </c>
      <c r="AT5530" s="14">
        <f t="shared" si="692"/>
        <v>159.61753571704685</v>
      </c>
      <c r="AU5530" s="15">
        <f t="shared" si="693"/>
        <v>4.5605010204870532E-2</v>
      </c>
      <c r="AV5530">
        <v>3500</v>
      </c>
      <c r="AW5530">
        <v>3611.5447858070102</v>
      </c>
      <c r="AX5530" s="16">
        <f t="shared" si="694"/>
        <v>111.54478580701016</v>
      </c>
      <c r="AY5530" s="17">
        <f t="shared" si="695"/>
        <v>3.1869938802002902E-2</v>
      </c>
    </row>
    <row r="5531" spans="1:51" x14ac:dyDescent="0.25">
      <c r="A5531" t="s">
        <v>39</v>
      </c>
      <c r="B5531" t="s">
        <v>40</v>
      </c>
      <c r="C5531">
        <v>118500</v>
      </c>
      <c r="D5531">
        <v>8</v>
      </c>
      <c r="E5531">
        <v>2026</v>
      </c>
      <c r="F5531" t="s">
        <v>56</v>
      </c>
      <c r="G5531" t="s">
        <v>7417</v>
      </c>
      <c r="I5531" t="s">
        <v>369</v>
      </c>
      <c r="J5531">
        <v>8</v>
      </c>
      <c r="K5531" t="s">
        <v>87</v>
      </c>
      <c r="L5531">
        <v>4</v>
      </c>
      <c r="M5531" t="s">
        <v>45</v>
      </c>
      <c r="N5531">
        <v>6.6999998092651367</v>
      </c>
      <c r="O5531" t="s">
        <v>76</v>
      </c>
      <c r="P5531" t="s">
        <v>46</v>
      </c>
      <c r="R5531" t="s">
        <v>77</v>
      </c>
      <c r="S5531" t="s">
        <v>78</v>
      </c>
      <c r="U5531" t="s">
        <v>272</v>
      </c>
      <c r="V5531" t="s">
        <v>79</v>
      </c>
      <c r="X5531" t="s">
        <v>1006</v>
      </c>
      <c r="Y5531" t="s">
        <v>82</v>
      </c>
      <c r="AA5531">
        <v>0</v>
      </c>
      <c r="AB5531" t="s">
        <v>51</v>
      </c>
      <c r="AC5531" t="s">
        <v>1007</v>
      </c>
      <c r="AD5531">
        <v>1</v>
      </c>
      <c r="AE5531">
        <v>1</v>
      </c>
      <c r="AF5531">
        <v>1</v>
      </c>
      <c r="AG5531">
        <v>2026</v>
      </c>
      <c r="AH5531">
        <v>20251231</v>
      </c>
      <c r="AI5531" t="s">
        <v>8012</v>
      </c>
      <c r="AJ5531">
        <v>118500</v>
      </c>
      <c r="AK5531">
        <v>98383.1953125</v>
      </c>
      <c r="AL5531" s="10">
        <f t="shared" si="688"/>
        <v>20116.8046875</v>
      </c>
      <c r="AM5531" s="11">
        <f t="shared" si="689"/>
        <v>0.16976206487341772</v>
      </c>
      <c r="AN5531">
        <v>118500</v>
      </c>
      <c r="AO5531">
        <v>84732.784776815432</v>
      </c>
      <c r="AP5531" s="12">
        <f t="shared" si="690"/>
        <v>33767.215223184568</v>
      </c>
      <c r="AQ5531" s="13">
        <f t="shared" si="691"/>
        <v>0.28495540272729591</v>
      </c>
      <c r="AR5531">
        <v>118500</v>
      </c>
      <c r="AS5531">
        <v>99418.838994446909</v>
      </c>
      <c r="AT5531" s="14">
        <f t="shared" si="692"/>
        <v>19081.161005553091</v>
      </c>
      <c r="AU5531" s="15">
        <f t="shared" si="693"/>
        <v>0.16102245574306406</v>
      </c>
      <c r="AV5531">
        <v>118500</v>
      </c>
      <c r="AW5531">
        <v>95729.380952380947</v>
      </c>
      <c r="AX5531" s="16">
        <f t="shared" si="694"/>
        <v>22770.619047619053</v>
      </c>
      <c r="AY5531" s="17">
        <f t="shared" si="695"/>
        <v>0.19215712276471775</v>
      </c>
    </row>
    <row r="5532" spans="1:51" x14ac:dyDescent="0.25">
      <c r="A5532" t="s">
        <v>54</v>
      </c>
      <c r="B5532" t="s">
        <v>263</v>
      </c>
      <c r="C5532">
        <v>10200</v>
      </c>
      <c r="D5532">
        <v>85751</v>
      </c>
      <c r="E5532">
        <v>2019</v>
      </c>
      <c r="F5532" t="s">
        <v>340</v>
      </c>
      <c r="G5532" t="s">
        <v>1400</v>
      </c>
      <c r="H5532" t="s">
        <v>58</v>
      </c>
      <c r="J5532">
        <v>4</v>
      </c>
      <c r="K5532" t="s">
        <v>111</v>
      </c>
      <c r="L5532">
        <v>4</v>
      </c>
      <c r="M5532" t="s">
        <v>45</v>
      </c>
      <c r="N5532">
        <v>2.4000000953674321</v>
      </c>
      <c r="O5532" t="s">
        <v>60</v>
      </c>
      <c r="P5532" t="s">
        <v>46</v>
      </c>
      <c r="Q5532">
        <v>4</v>
      </c>
      <c r="R5532" t="s">
        <v>47</v>
      </c>
      <c r="S5532" t="s">
        <v>151</v>
      </c>
      <c r="T5532">
        <v>185</v>
      </c>
      <c r="U5532" t="s">
        <v>63</v>
      </c>
      <c r="W5532" t="s">
        <v>649</v>
      </c>
      <c r="X5532" t="s">
        <v>49</v>
      </c>
      <c r="Y5532" t="s">
        <v>82</v>
      </c>
      <c r="Z5532">
        <v>25750</v>
      </c>
      <c r="AA5532">
        <v>0</v>
      </c>
      <c r="AB5532" t="s">
        <v>51</v>
      </c>
      <c r="AC5532" t="s">
        <v>52</v>
      </c>
      <c r="AD5532">
        <v>1</v>
      </c>
      <c r="AE5532">
        <v>1</v>
      </c>
      <c r="AF5532">
        <v>1</v>
      </c>
      <c r="AG5532">
        <v>2026</v>
      </c>
      <c r="AH5532">
        <v>20251231</v>
      </c>
      <c r="AI5532" t="s">
        <v>8013</v>
      </c>
      <c r="AJ5532">
        <v>10200</v>
      </c>
      <c r="AK5532">
        <v>10376.2548828125</v>
      </c>
      <c r="AL5532" s="10">
        <f t="shared" si="688"/>
        <v>176.2548828125</v>
      </c>
      <c r="AM5532" s="11">
        <f t="shared" si="689"/>
        <v>1.7279890471813726E-2</v>
      </c>
      <c r="AN5532">
        <v>10200</v>
      </c>
      <c r="AO5532">
        <v>10050.61072862308</v>
      </c>
      <c r="AP5532" s="12">
        <f t="shared" si="690"/>
        <v>149.38927137692008</v>
      </c>
      <c r="AQ5532" s="13">
        <f t="shared" si="691"/>
        <v>1.4646006997737262E-2</v>
      </c>
      <c r="AR5532">
        <v>10200</v>
      </c>
      <c r="AS5532">
        <v>10793.657038334981</v>
      </c>
      <c r="AT5532" s="14">
        <f t="shared" si="692"/>
        <v>593.65703833498083</v>
      </c>
      <c r="AU5532" s="15">
        <f t="shared" si="693"/>
        <v>5.8201670424998117E-2</v>
      </c>
      <c r="AV5532">
        <v>10200</v>
      </c>
      <c r="AW5532">
        <v>10423.06882022472</v>
      </c>
      <c r="AX5532" s="16">
        <f t="shared" si="694"/>
        <v>223.06882022472018</v>
      </c>
      <c r="AY5532" s="17">
        <f t="shared" si="695"/>
        <v>2.1869492178894136E-2</v>
      </c>
    </row>
    <row r="5533" spans="1:51" x14ac:dyDescent="0.25">
      <c r="A5533" t="s">
        <v>39</v>
      </c>
      <c r="B5533" t="s">
        <v>224</v>
      </c>
      <c r="C5533">
        <v>8750</v>
      </c>
      <c r="D5533">
        <v>134471</v>
      </c>
      <c r="E5533">
        <v>2016</v>
      </c>
      <c r="F5533" t="s">
        <v>115</v>
      </c>
      <c r="G5533" t="s">
        <v>2692</v>
      </c>
      <c r="H5533" t="s">
        <v>2693</v>
      </c>
      <c r="J5533">
        <v>6</v>
      </c>
      <c r="K5533" t="s">
        <v>59</v>
      </c>
      <c r="L5533">
        <v>4</v>
      </c>
      <c r="M5533" t="s">
        <v>45</v>
      </c>
      <c r="N5533">
        <v>3.5</v>
      </c>
      <c r="O5533" t="s">
        <v>119</v>
      </c>
      <c r="R5533" t="s">
        <v>47</v>
      </c>
      <c r="T5533">
        <v>302</v>
      </c>
      <c r="U5533" t="s">
        <v>63</v>
      </c>
      <c r="V5533" t="s">
        <v>79</v>
      </c>
      <c r="W5533" t="s">
        <v>2030</v>
      </c>
      <c r="X5533" t="s">
        <v>97</v>
      </c>
      <c r="Y5533" t="s">
        <v>82</v>
      </c>
      <c r="AA5533">
        <v>0</v>
      </c>
      <c r="AB5533" t="s">
        <v>51</v>
      </c>
      <c r="AC5533" t="s">
        <v>52</v>
      </c>
      <c r="AD5533">
        <v>1</v>
      </c>
      <c r="AE5533">
        <v>1</v>
      </c>
      <c r="AF5533">
        <v>1</v>
      </c>
      <c r="AG5533">
        <v>2026</v>
      </c>
      <c r="AH5533">
        <v>20251231</v>
      </c>
      <c r="AI5533" t="s">
        <v>8014</v>
      </c>
      <c r="AJ5533">
        <v>8750</v>
      </c>
      <c r="AK5533">
        <v>10148.1220703125</v>
      </c>
      <c r="AL5533" s="10">
        <f t="shared" si="688"/>
        <v>1398.1220703125</v>
      </c>
      <c r="AM5533" s="11">
        <f t="shared" si="689"/>
        <v>0.15978537946428573</v>
      </c>
      <c r="AN5533">
        <v>8750</v>
      </c>
      <c r="AO5533">
        <v>10039.017157805971</v>
      </c>
      <c r="AP5533" s="12">
        <f t="shared" si="690"/>
        <v>1289.0171578059708</v>
      </c>
      <c r="AQ5533" s="13">
        <f t="shared" si="691"/>
        <v>0.14731624660639667</v>
      </c>
      <c r="AR5533">
        <v>8750</v>
      </c>
      <c r="AS5533">
        <v>9801.9686883678623</v>
      </c>
      <c r="AT5533" s="14">
        <f t="shared" si="692"/>
        <v>1051.9686883678623</v>
      </c>
      <c r="AU5533" s="15">
        <f t="shared" si="693"/>
        <v>0.12022499295632713</v>
      </c>
      <c r="AV5533">
        <v>8750</v>
      </c>
      <c r="AW5533">
        <v>10193.024096385539</v>
      </c>
      <c r="AX5533" s="16">
        <f t="shared" si="694"/>
        <v>1443.0240963855395</v>
      </c>
      <c r="AY5533" s="17">
        <f t="shared" si="695"/>
        <v>0.16491703958691881</v>
      </c>
    </row>
    <row r="5534" spans="1:51" x14ac:dyDescent="0.25">
      <c r="A5534" t="s">
        <v>54</v>
      </c>
      <c r="B5534" t="s">
        <v>447</v>
      </c>
      <c r="C5534">
        <v>21000</v>
      </c>
      <c r="D5534">
        <v>28859</v>
      </c>
      <c r="E5534">
        <v>2023</v>
      </c>
      <c r="F5534" t="s">
        <v>100</v>
      </c>
      <c r="G5534" t="s">
        <v>921</v>
      </c>
      <c r="H5534" t="s">
        <v>922</v>
      </c>
      <c r="J5534">
        <v>6</v>
      </c>
      <c r="K5534" t="s">
        <v>111</v>
      </c>
      <c r="L5534">
        <v>4</v>
      </c>
      <c r="M5534" t="s">
        <v>45</v>
      </c>
      <c r="N5534">
        <v>3.5999999046325679</v>
      </c>
      <c r="O5534" t="s">
        <v>60</v>
      </c>
      <c r="P5534" t="s">
        <v>46</v>
      </c>
      <c r="Q5534">
        <v>2</v>
      </c>
      <c r="R5534" t="s">
        <v>47</v>
      </c>
      <c r="S5534" t="s">
        <v>62</v>
      </c>
      <c r="U5534" t="s">
        <v>63</v>
      </c>
      <c r="V5534" t="s">
        <v>79</v>
      </c>
      <c r="W5534" t="s">
        <v>2489</v>
      </c>
      <c r="X5534" t="s">
        <v>97</v>
      </c>
      <c r="Y5534" t="s">
        <v>82</v>
      </c>
      <c r="AA5534">
        <v>0</v>
      </c>
      <c r="AB5534" t="s">
        <v>51</v>
      </c>
      <c r="AC5534" t="s">
        <v>98</v>
      </c>
      <c r="AD5534">
        <v>1</v>
      </c>
      <c r="AE5534">
        <v>1</v>
      </c>
      <c r="AF5534">
        <v>1</v>
      </c>
      <c r="AG5534">
        <v>2026</v>
      </c>
      <c r="AH5534">
        <v>20251230</v>
      </c>
      <c r="AI5534" t="s">
        <v>8015</v>
      </c>
      <c r="AJ5534">
        <v>21000</v>
      </c>
      <c r="AK5534">
        <v>21004.998046875</v>
      </c>
      <c r="AL5534" s="10">
        <f t="shared" si="688"/>
        <v>4.998046875</v>
      </c>
      <c r="AM5534" s="11">
        <f t="shared" si="689"/>
        <v>2.3800223214285715E-4</v>
      </c>
      <c r="AN5534">
        <v>21000</v>
      </c>
      <c r="AO5534">
        <v>20763.26485144805</v>
      </c>
      <c r="AP5534" s="12">
        <f t="shared" si="690"/>
        <v>236.73514855195026</v>
      </c>
      <c r="AQ5534" s="13">
        <f t="shared" si="691"/>
        <v>1.1273102311997631E-2</v>
      </c>
      <c r="AR5534">
        <v>21000</v>
      </c>
      <c r="AS5534">
        <v>20335.363323152269</v>
      </c>
      <c r="AT5534" s="14">
        <f t="shared" si="692"/>
        <v>664.636676847731</v>
      </c>
      <c r="AU5534" s="15">
        <f t="shared" si="693"/>
        <v>3.1649365564177669E-2</v>
      </c>
      <c r="AV5534">
        <v>21000</v>
      </c>
      <c r="AW5534">
        <v>20825.097424412099</v>
      </c>
      <c r="AX5534" s="16">
        <f t="shared" si="694"/>
        <v>174.90257558790108</v>
      </c>
      <c r="AY5534" s="17">
        <f t="shared" si="695"/>
        <v>8.328694075614337E-3</v>
      </c>
    </row>
    <row r="5535" spans="1:51" x14ac:dyDescent="0.25">
      <c r="A5535" t="s">
        <v>106</v>
      </c>
      <c r="B5535" t="s">
        <v>107</v>
      </c>
      <c r="C5535">
        <v>5500</v>
      </c>
      <c r="D5535">
        <v>200099</v>
      </c>
      <c r="E5535">
        <v>2015</v>
      </c>
      <c r="F5535" t="s">
        <v>165</v>
      </c>
      <c r="G5535" t="s">
        <v>289</v>
      </c>
      <c r="I5535" t="s">
        <v>404</v>
      </c>
      <c r="J5535">
        <v>4</v>
      </c>
      <c r="K5535" t="s">
        <v>44</v>
      </c>
      <c r="L5535">
        <v>4</v>
      </c>
      <c r="M5535" t="s">
        <v>45</v>
      </c>
      <c r="N5535">
        <v>2.5</v>
      </c>
      <c r="O5535" t="s">
        <v>60</v>
      </c>
      <c r="R5535" t="s">
        <v>61</v>
      </c>
      <c r="S5535" t="s">
        <v>151</v>
      </c>
      <c r="T5535">
        <v>268</v>
      </c>
      <c r="U5535" t="s">
        <v>63</v>
      </c>
      <c r="V5535" t="s">
        <v>64</v>
      </c>
      <c r="W5535" t="s">
        <v>208</v>
      </c>
      <c r="X5535" t="s">
        <v>65</v>
      </c>
      <c r="Y5535" t="s">
        <v>82</v>
      </c>
      <c r="AA5535">
        <v>0</v>
      </c>
      <c r="AB5535" t="s">
        <v>51</v>
      </c>
      <c r="AC5535" t="s">
        <v>67</v>
      </c>
      <c r="AD5535">
        <v>1</v>
      </c>
      <c r="AE5535">
        <v>1</v>
      </c>
      <c r="AF5535">
        <v>1</v>
      </c>
      <c r="AG5535">
        <v>2026</v>
      </c>
      <c r="AH5535">
        <v>20260102</v>
      </c>
      <c r="AI5535" t="s">
        <v>8016</v>
      </c>
      <c r="AJ5535">
        <v>5500</v>
      </c>
      <c r="AK5535">
        <v>3865.316162109375</v>
      </c>
      <c r="AL5535" s="10">
        <f t="shared" si="688"/>
        <v>1634.683837890625</v>
      </c>
      <c r="AM5535" s="11">
        <f t="shared" si="689"/>
        <v>0.29721524325284093</v>
      </c>
      <c r="AN5535">
        <v>5500</v>
      </c>
      <c r="AO5535">
        <v>3681.5083842449581</v>
      </c>
      <c r="AP5535" s="12">
        <f t="shared" si="690"/>
        <v>1818.4916157550419</v>
      </c>
      <c r="AQ5535" s="13">
        <f t="shared" si="691"/>
        <v>0.33063483922818943</v>
      </c>
      <c r="AR5535">
        <v>5500</v>
      </c>
      <c r="AS5535">
        <v>4136.922441360347</v>
      </c>
      <c r="AT5535" s="14">
        <f t="shared" si="692"/>
        <v>1363.077558639653</v>
      </c>
      <c r="AU5535" s="15">
        <f t="shared" si="693"/>
        <v>0.24783228338902782</v>
      </c>
      <c r="AV5535">
        <v>5500</v>
      </c>
      <c r="AW5535">
        <v>3848.4312573443008</v>
      </c>
      <c r="AX5535" s="16">
        <f t="shared" si="694"/>
        <v>1651.5687426556992</v>
      </c>
      <c r="AY5535" s="17">
        <f t="shared" si="695"/>
        <v>0.30028522593739987</v>
      </c>
    </row>
    <row r="5536" spans="1:51" x14ac:dyDescent="0.25">
      <c r="A5536" t="s">
        <v>69</v>
      </c>
      <c r="B5536" t="s">
        <v>70</v>
      </c>
      <c r="C5536">
        <v>2200</v>
      </c>
      <c r="D5536">
        <v>255668</v>
      </c>
      <c r="E5536">
        <v>2010</v>
      </c>
      <c r="F5536" t="s">
        <v>818</v>
      </c>
      <c r="G5536" t="s">
        <v>2152</v>
      </c>
      <c r="H5536" t="s">
        <v>532</v>
      </c>
      <c r="I5536" t="s">
        <v>3980</v>
      </c>
      <c r="J5536">
        <v>6</v>
      </c>
      <c r="K5536" t="s">
        <v>338</v>
      </c>
      <c r="L5536">
        <v>4</v>
      </c>
      <c r="M5536" t="s">
        <v>45</v>
      </c>
      <c r="N5536">
        <v>3.5</v>
      </c>
      <c r="O5536" t="s">
        <v>60</v>
      </c>
      <c r="P5536" t="s">
        <v>46</v>
      </c>
      <c r="R5536" t="s">
        <v>61</v>
      </c>
      <c r="S5536" t="s">
        <v>151</v>
      </c>
      <c r="U5536" t="s">
        <v>63</v>
      </c>
      <c r="V5536" t="s">
        <v>79</v>
      </c>
      <c r="W5536" t="s">
        <v>477</v>
      </c>
      <c r="X5536" t="s">
        <v>65</v>
      </c>
      <c r="Y5536" t="s">
        <v>50</v>
      </c>
      <c r="AA5536">
        <v>0</v>
      </c>
      <c r="AB5536" t="s">
        <v>51</v>
      </c>
      <c r="AC5536" t="s">
        <v>67</v>
      </c>
      <c r="AD5536">
        <v>1</v>
      </c>
      <c r="AE5536">
        <v>1</v>
      </c>
      <c r="AF5536">
        <v>1</v>
      </c>
      <c r="AG5536">
        <v>2026</v>
      </c>
      <c r="AH5536">
        <v>20251230</v>
      </c>
      <c r="AI5536" t="s">
        <v>8017</v>
      </c>
      <c r="AJ5536">
        <v>2200</v>
      </c>
      <c r="AK5536">
        <v>1938.25244140625</v>
      </c>
      <c r="AL5536" s="10">
        <f t="shared" si="688"/>
        <v>261.74755859375</v>
      </c>
      <c r="AM5536" s="11">
        <f t="shared" si="689"/>
        <v>0.11897616299715909</v>
      </c>
      <c r="AN5536">
        <v>2200</v>
      </c>
      <c r="AO5536">
        <v>2202.447620637176</v>
      </c>
      <c r="AP5536" s="12">
        <f t="shared" si="690"/>
        <v>2.4476206371759872</v>
      </c>
      <c r="AQ5536" s="13">
        <f t="shared" si="691"/>
        <v>1.1125548350799943E-3</v>
      </c>
      <c r="AR5536">
        <v>2200</v>
      </c>
      <c r="AS5536">
        <v>2130.4665902688971</v>
      </c>
      <c r="AT5536" s="14">
        <f t="shared" si="692"/>
        <v>69.533409731102893</v>
      </c>
      <c r="AU5536" s="15">
        <f t="shared" si="693"/>
        <v>3.1606095332319499E-2</v>
      </c>
      <c r="AV5536">
        <v>2200</v>
      </c>
      <c r="AW5536">
        <v>1997.4210931485759</v>
      </c>
      <c r="AX5536" s="16">
        <f t="shared" si="694"/>
        <v>202.57890685142411</v>
      </c>
      <c r="AY5536" s="17">
        <f t="shared" si="695"/>
        <v>9.2081321296101873E-2</v>
      </c>
    </row>
    <row r="5537" spans="1:51" x14ac:dyDescent="0.25">
      <c r="A5537" t="s">
        <v>54</v>
      </c>
      <c r="B5537" t="s">
        <v>138</v>
      </c>
      <c r="C5537">
        <v>9300</v>
      </c>
      <c r="D5537">
        <v>98913</v>
      </c>
      <c r="E5537">
        <v>2021</v>
      </c>
      <c r="F5537" t="s">
        <v>71</v>
      </c>
      <c r="G5537" t="s">
        <v>128</v>
      </c>
      <c r="H5537" t="s">
        <v>1108</v>
      </c>
      <c r="J5537">
        <v>4</v>
      </c>
      <c r="K5537" t="s">
        <v>44</v>
      </c>
      <c r="L5537">
        <v>4</v>
      </c>
      <c r="M5537" t="s">
        <v>45</v>
      </c>
      <c r="N5537">
        <v>1.5</v>
      </c>
      <c r="O5537" t="s">
        <v>60</v>
      </c>
      <c r="P5537" t="s">
        <v>46</v>
      </c>
      <c r="Q5537">
        <v>5</v>
      </c>
      <c r="R5537" t="s">
        <v>61</v>
      </c>
      <c r="S5537" t="s">
        <v>62</v>
      </c>
      <c r="U5537" t="s">
        <v>63</v>
      </c>
      <c r="V5537" t="s">
        <v>64</v>
      </c>
      <c r="W5537" t="s">
        <v>1295</v>
      </c>
      <c r="X5537" t="s">
        <v>65</v>
      </c>
      <c r="Y5537" t="s">
        <v>82</v>
      </c>
      <c r="AA5537">
        <v>0</v>
      </c>
      <c r="AB5537" t="s">
        <v>51</v>
      </c>
      <c r="AC5537" t="s">
        <v>67</v>
      </c>
      <c r="AD5537">
        <v>1</v>
      </c>
      <c r="AE5537">
        <v>1</v>
      </c>
      <c r="AF5537">
        <v>1</v>
      </c>
      <c r="AG5537">
        <v>2026</v>
      </c>
      <c r="AH5537">
        <v>20260102</v>
      </c>
      <c r="AI5537" t="s">
        <v>8018</v>
      </c>
      <c r="AJ5537">
        <v>9300</v>
      </c>
      <c r="AK5537">
        <v>11350.7451171875</v>
      </c>
      <c r="AL5537" s="10">
        <f t="shared" si="688"/>
        <v>2050.7451171875</v>
      </c>
      <c r="AM5537" s="11">
        <f t="shared" si="689"/>
        <v>0.2205102276545699</v>
      </c>
      <c r="AN5537">
        <v>9300</v>
      </c>
      <c r="AO5537">
        <v>10706.3867665866</v>
      </c>
      <c r="AP5537" s="12">
        <f t="shared" si="690"/>
        <v>1406.3867665866001</v>
      </c>
      <c r="AQ5537" s="13">
        <f t="shared" si="691"/>
        <v>0.15122438350393549</v>
      </c>
      <c r="AR5537">
        <v>9300</v>
      </c>
      <c r="AS5537">
        <v>10724.049966624279</v>
      </c>
      <c r="AT5537" s="14">
        <f t="shared" si="692"/>
        <v>1424.0499666242795</v>
      </c>
      <c r="AU5537" s="15">
        <f t="shared" si="693"/>
        <v>0.15312365232519135</v>
      </c>
      <c r="AV5537">
        <v>9300</v>
      </c>
      <c r="AW5537">
        <v>11257.913179916321</v>
      </c>
      <c r="AX5537" s="16">
        <f t="shared" si="694"/>
        <v>1957.9131799163206</v>
      </c>
      <c r="AY5537" s="17">
        <f t="shared" si="695"/>
        <v>0.21052829891573341</v>
      </c>
    </row>
    <row r="5538" spans="1:51" x14ac:dyDescent="0.25">
      <c r="A5538" t="s">
        <v>39</v>
      </c>
      <c r="B5538" t="s">
        <v>40</v>
      </c>
      <c r="C5538">
        <v>6200</v>
      </c>
      <c r="D5538">
        <v>103272</v>
      </c>
      <c r="E5538">
        <v>2017</v>
      </c>
      <c r="F5538" t="s">
        <v>274</v>
      </c>
      <c r="G5538" t="s">
        <v>1774</v>
      </c>
      <c r="H5538" t="s">
        <v>1350</v>
      </c>
      <c r="J5538">
        <v>6</v>
      </c>
      <c r="K5538" t="s">
        <v>75</v>
      </c>
      <c r="L5538">
        <v>4</v>
      </c>
      <c r="M5538" t="s">
        <v>45</v>
      </c>
      <c r="N5538">
        <v>3.5999999046325679</v>
      </c>
      <c r="O5538" t="s">
        <v>60</v>
      </c>
      <c r="P5538" t="s">
        <v>46</v>
      </c>
      <c r="Q5538">
        <v>4</v>
      </c>
      <c r="R5538" t="s">
        <v>47</v>
      </c>
      <c r="S5538" t="s">
        <v>62</v>
      </c>
      <c r="U5538" t="s">
        <v>63</v>
      </c>
      <c r="V5538" t="s">
        <v>79</v>
      </c>
      <c r="W5538" t="s">
        <v>1965</v>
      </c>
      <c r="X5538" t="s">
        <v>97</v>
      </c>
      <c r="Y5538" t="s">
        <v>82</v>
      </c>
      <c r="Z5538">
        <v>38350</v>
      </c>
      <c r="AA5538">
        <v>0</v>
      </c>
      <c r="AB5538" t="s">
        <v>51</v>
      </c>
      <c r="AC5538" t="s">
        <v>98</v>
      </c>
      <c r="AD5538">
        <v>1</v>
      </c>
      <c r="AE5538">
        <v>1</v>
      </c>
      <c r="AF5538">
        <v>1</v>
      </c>
      <c r="AG5538">
        <v>2026</v>
      </c>
      <c r="AH5538">
        <v>20260102</v>
      </c>
      <c r="AI5538" t="s">
        <v>8019</v>
      </c>
      <c r="AJ5538">
        <v>6200</v>
      </c>
      <c r="AK5538">
        <v>8933.6181640625</v>
      </c>
      <c r="AL5538" s="10">
        <f t="shared" si="688"/>
        <v>2733.6181640625</v>
      </c>
      <c r="AM5538" s="11">
        <f t="shared" si="689"/>
        <v>0.44090615549395162</v>
      </c>
      <c r="AN5538">
        <v>6200</v>
      </c>
      <c r="AO5538">
        <v>8887.9246849905921</v>
      </c>
      <c r="AP5538" s="12">
        <f t="shared" si="690"/>
        <v>2687.9246849905921</v>
      </c>
      <c r="AQ5538" s="13">
        <f t="shared" si="691"/>
        <v>0.43353623951461162</v>
      </c>
      <c r="AR5538">
        <v>6200</v>
      </c>
      <c r="AS5538">
        <v>9384.2179517810273</v>
      </c>
      <c r="AT5538" s="14">
        <f t="shared" si="692"/>
        <v>3184.2179517810273</v>
      </c>
      <c r="AU5538" s="15">
        <f t="shared" si="693"/>
        <v>0.51358354060984313</v>
      </c>
      <c r="AV5538">
        <v>6200</v>
      </c>
      <c r="AW5538">
        <v>8965.1966292134803</v>
      </c>
      <c r="AX5538" s="16">
        <f t="shared" si="694"/>
        <v>2765.1966292134803</v>
      </c>
      <c r="AY5538" s="17">
        <f t="shared" si="695"/>
        <v>0.44599945632475491</v>
      </c>
    </row>
    <row r="5539" spans="1:51" x14ac:dyDescent="0.25">
      <c r="A5539" t="s">
        <v>106</v>
      </c>
      <c r="B5539" t="s">
        <v>107</v>
      </c>
      <c r="C5539">
        <v>2500</v>
      </c>
      <c r="D5539">
        <v>118740</v>
      </c>
      <c r="E5539">
        <v>2004</v>
      </c>
      <c r="F5539" t="s">
        <v>139</v>
      </c>
      <c r="G5539" t="s">
        <v>8020</v>
      </c>
      <c r="I5539" t="s">
        <v>673</v>
      </c>
      <c r="J5539">
        <v>6</v>
      </c>
      <c r="K5539" t="s">
        <v>75</v>
      </c>
      <c r="L5539">
        <v>4</v>
      </c>
      <c r="M5539" t="s">
        <v>45</v>
      </c>
      <c r="N5539">
        <v>2.5</v>
      </c>
      <c r="O5539" t="s">
        <v>45</v>
      </c>
      <c r="R5539" t="s">
        <v>61</v>
      </c>
      <c r="T5539">
        <v>184</v>
      </c>
      <c r="U5539" t="s">
        <v>63</v>
      </c>
      <c r="X5539" t="s">
        <v>65</v>
      </c>
      <c r="Y5539" t="s">
        <v>120</v>
      </c>
      <c r="AA5539">
        <v>0</v>
      </c>
      <c r="AB5539" t="s">
        <v>51</v>
      </c>
      <c r="AC5539" t="s">
        <v>67</v>
      </c>
      <c r="AD5539">
        <v>1</v>
      </c>
      <c r="AE5539">
        <v>1</v>
      </c>
      <c r="AF5539">
        <v>1</v>
      </c>
      <c r="AG5539">
        <v>2026</v>
      </c>
      <c r="AH5539">
        <v>20260102</v>
      </c>
      <c r="AI5539" t="s">
        <v>8021</v>
      </c>
      <c r="AJ5539">
        <v>2500</v>
      </c>
      <c r="AK5539">
        <v>1501.453369140625</v>
      </c>
      <c r="AL5539" s="10">
        <f t="shared" si="688"/>
        <v>998.546630859375</v>
      </c>
      <c r="AM5539" s="11">
        <f t="shared" si="689"/>
        <v>0.39941865234375001</v>
      </c>
      <c r="AN5539">
        <v>2500</v>
      </c>
      <c r="AO5539">
        <v>1299.1729532242241</v>
      </c>
      <c r="AP5539" s="12">
        <f t="shared" si="690"/>
        <v>1200.8270467757759</v>
      </c>
      <c r="AQ5539" s="13">
        <f t="shared" si="691"/>
        <v>0.48033081871031036</v>
      </c>
      <c r="AR5539">
        <v>2500</v>
      </c>
      <c r="AS5539">
        <v>1565.4684146647189</v>
      </c>
      <c r="AT5539" s="14">
        <f t="shared" si="692"/>
        <v>934.53158533528108</v>
      </c>
      <c r="AU5539" s="15">
        <f t="shared" si="693"/>
        <v>0.37381263413411242</v>
      </c>
      <c r="AV5539">
        <v>2500</v>
      </c>
      <c r="AW5539">
        <v>1505.183955223881</v>
      </c>
      <c r="AX5539" s="16">
        <f t="shared" si="694"/>
        <v>994.81604477611904</v>
      </c>
      <c r="AY5539" s="17">
        <f t="shared" si="695"/>
        <v>0.39792641791044764</v>
      </c>
    </row>
    <row r="5540" spans="1:51" x14ac:dyDescent="0.25">
      <c r="A5540" t="s">
        <v>106</v>
      </c>
      <c r="B5540" t="s">
        <v>501</v>
      </c>
      <c r="C5540">
        <v>8500</v>
      </c>
      <c r="D5540">
        <v>230453</v>
      </c>
      <c r="E5540">
        <v>2018</v>
      </c>
      <c r="F5540" t="s">
        <v>56</v>
      </c>
      <c r="G5540" t="s">
        <v>133</v>
      </c>
      <c r="J5540">
        <v>6</v>
      </c>
      <c r="K5540" t="s">
        <v>87</v>
      </c>
      <c r="L5540">
        <v>4</v>
      </c>
      <c r="M5540" t="s">
        <v>45</v>
      </c>
      <c r="N5540">
        <v>3.2999999523162842</v>
      </c>
      <c r="O5540" t="s">
        <v>119</v>
      </c>
      <c r="P5540" t="s">
        <v>46</v>
      </c>
      <c r="Q5540">
        <v>4</v>
      </c>
      <c r="R5540" t="s">
        <v>77</v>
      </c>
      <c r="S5540" t="s">
        <v>151</v>
      </c>
      <c r="T5540">
        <v>290</v>
      </c>
      <c r="U5540" t="s">
        <v>63</v>
      </c>
      <c r="V5540" t="s">
        <v>79</v>
      </c>
      <c r="W5540" t="s">
        <v>5047</v>
      </c>
      <c r="X5540" t="s">
        <v>97</v>
      </c>
      <c r="Y5540" t="s">
        <v>82</v>
      </c>
      <c r="AA5540">
        <v>0</v>
      </c>
      <c r="AB5540" t="s">
        <v>51</v>
      </c>
      <c r="AC5540" t="s">
        <v>83</v>
      </c>
      <c r="AD5540">
        <v>1</v>
      </c>
      <c r="AE5540">
        <v>1</v>
      </c>
      <c r="AF5540">
        <v>1</v>
      </c>
      <c r="AG5540">
        <v>2026</v>
      </c>
      <c r="AH5540">
        <v>20251230</v>
      </c>
      <c r="AI5540" t="s">
        <v>8022</v>
      </c>
      <c r="AJ5540">
        <v>8500</v>
      </c>
      <c r="AK5540">
        <v>5836.90185546875</v>
      </c>
      <c r="AL5540" s="10">
        <f t="shared" si="688"/>
        <v>2663.09814453125</v>
      </c>
      <c r="AM5540" s="11">
        <f t="shared" si="689"/>
        <v>0.31330566406249999</v>
      </c>
      <c r="AN5540">
        <v>8500</v>
      </c>
      <c r="AO5540">
        <v>5254.3912841957608</v>
      </c>
      <c r="AP5540" s="12">
        <f t="shared" si="690"/>
        <v>3245.6087158042392</v>
      </c>
      <c r="AQ5540" s="13">
        <f t="shared" si="691"/>
        <v>0.38183631950638108</v>
      </c>
      <c r="AR5540">
        <v>8500</v>
      </c>
      <c r="AS5540">
        <v>5676.133203651475</v>
      </c>
      <c r="AT5540" s="14">
        <f t="shared" si="692"/>
        <v>2823.866796348525</v>
      </c>
      <c r="AU5540" s="15">
        <f t="shared" si="693"/>
        <v>0.33221962309982644</v>
      </c>
      <c r="AV5540">
        <v>8500</v>
      </c>
      <c r="AW5540">
        <v>5857.3076722338201</v>
      </c>
      <c r="AX5540" s="16">
        <f t="shared" si="694"/>
        <v>2642.6923277661799</v>
      </c>
      <c r="AY5540" s="17">
        <f t="shared" si="695"/>
        <v>0.31090497973719766</v>
      </c>
    </row>
    <row r="5541" spans="1:51" x14ac:dyDescent="0.25">
      <c r="A5541" t="s">
        <v>69</v>
      </c>
      <c r="B5541" t="s">
        <v>85</v>
      </c>
      <c r="C5541">
        <v>35400</v>
      </c>
      <c r="D5541">
        <v>35305</v>
      </c>
      <c r="E5541">
        <v>2023</v>
      </c>
      <c r="F5541" t="s">
        <v>274</v>
      </c>
      <c r="G5541" t="s">
        <v>275</v>
      </c>
      <c r="H5541" t="s">
        <v>1340</v>
      </c>
      <c r="I5541" t="s">
        <v>150</v>
      </c>
      <c r="J5541">
        <v>4</v>
      </c>
      <c r="K5541" t="s">
        <v>87</v>
      </c>
      <c r="L5541">
        <v>4</v>
      </c>
      <c r="M5541" t="s">
        <v>45</v>
      </c>
      <c r="N5541">
        <v>2.7000000476837158</v>
      </c>
      <c r="O5541" t="s">
        <v>76</v>
      </c>
      <c r="P5541" t="s">
        <v>46</v>
      </c>
      <c r="Q5541">
        <v>4</v>
      </c>
      <c r="R5541" t="s">
        <v>77</v>
      </c>
      <c r="S5541" t="s">
        <v>78</v>
      </c>
      <c r="U5541" t="s">
        <v>63</v>
      </c>
      <c r="V5541" t="s">
        <v>64</v>
      </c>
      <c r="W5541" t="s">
        <v>152</v>
      </c>
      <c r="X5541" t="s">
        <v>97</v>
      </c>
      <c r="Y5541" t="s">
        <v>82</v>
      </c>
      <c r="AA5541">
        <v>0</v>
      </c>
      <c r="AB5541" t="s">
        <v>51</v>
      </c>
      <c r="AC5541" t="s">
        <v>83</v>
      </c>
      <c r="AD5541">
        <v>1</v>
      </c>
      <c r="AE5541">
        <v>1</v>
      </c>
      <c r="AF5541">
        <v>1</v>
      </c>
      <c r="AG5541">
        <v>2026</v>
      </c>
      <c r="AH5541">
        <v>20251231</v>
      </c>
      <c r="AI5541" t="s">
        <v>8023</v>
      </c>
      <c r="AJ5541">
        <v>35400</v>
      </c>
      <c r="AK5541">
        <v>31965.26953125</v>
      </c>
      <c r="AL5541" s="10">
        <f t="shared" si="688"/>
        <v>3434.73046875</v>
      </c>
      <c r="AM5541" s="11">
        <f t="shared" si="689"/>
        <v>9.7026284427966097E-2</v>
      </c>
      <c r="AN5541">
        <v>35400</v>
      </c>
      <c r="AO5541">
        <v>30209.505923246172</v>
      </c>
      <c r="AP5541" s="12">
        <f t="shared" si="690"/>
        <v>5190.4940767538283</v>
      </c>
      <c r="AQ5541" s="13">
        <f t="shared" si="691"/>
        <v>0.14662412646197254</v>
      </c>
      <c r="AR5541">
        <v>35400</v>
      </c>
      <c r="AS5541">
        <v>30248.177260480159</v>
      </c>
      <c r="AT5541" s="14">
        <f t="shared" si="692"/>
        <v>5151.822739519841</v>
      </c>
      <c r="AU5541" s="15">
        <f t="shared" si="693"/>
        <v>0.14553171580564522</v>
      </c>
      <c r="AV5541">
        <v>35400</v>
      </c>
      <c r="AW5541">
        <v>31196.31099656357</v>
      </c>
      <c r="AX5541" s="16">
        <f t="shared" si="694"/>
        <v>4203.6890034364296</v>
      </c>
      <c r="AY5541" s="17">
        <f t="shared" si="695"/>
        <v>0.11874827693323248</v>
      </c>
    </row>
    <row r="5542" spans="1:51" x14ac:dyDescent="0.25">
      <c r="A5542" t="s">
        <v>106</v>
      </c>
      <c r="B5542" t="s">
        <v>722</v>
      </c>
      <c r="C5542">
        <v>43500</v>
      </c>
      <c r="D5542">
        <v>83415</v>
      </c>
      <c r="E5542">
        <v>2021</v>
      </c>
      <c r="F5542" t="s">
        <v>274</v>
      </c>
      <c r="G5542" t="s">
        <v>961</v>
      </c>
      <c r="H5542" t="s">
        <v>1605</v>
      </c>
      <c r="J5542">
        <v>8</v>
      </c>
      <c r="K5542" t="s">
        <v>44</v>
      </c>
      <c r="L5542">
        <v>4</v>
      </c>
      <c r="M5542" t="s">
        <v>45</v>
      </c>
      <c r="N5542">
        <v>5.3000001907348633</v>
      </c>
      <c r="O5542" t="s">
        <v>76</v>
      </c>
      <c r="P5542" t="s">
        <v>46</v>
      </c>
      <c r="R5542" t="s">
        <v>47</v>
      </c>
      <c r="S5542" t="s">
        <v>78</v>
      </c>
      <c r="U5542" t="s">
        <v>63</v>
      </c>
      <c r="W5542" t="s">
        <v>962</v>
      </c>
      <c r="X5542" t="s">
        <v>136</v>
      </c>
      <c r="Y5542" t="s">
        <v>82</v>
      </c>
      <c r="AA5542">
        <v>0</v>
      </c>
      <c r="AB5542" t="s">
        <v>51</v>
      </c>
      <c r="AC5542" t="s">
        <v>52</v>
      </c>
      <c r="AD5542">
        <v>1</v>
      </c>
      <c r="AE5542">
        <v>1</v>
      </c>
      <c r="AF5542">
        <v>1</v>
      </c>
      <c r="AG5542">
        <v>2026</v>
      </c>
      <c r="AH5542">
        <v>20251231</v>
      </c>
      <c r="AI5542" t="s">
        <v>8024</v>
      </c>
      <c r="AJ5542">
        <v>43500</v>
      </c>
      <c r="AK5542">
        <v>40326.5703125</v>
      </c>
      <c r="AL5542" s="10">
        <f t="shared" si="688"/>
        <v>3173.4296875</v>
      </c>
      <c r="AM5542" s="11">
        <f t="shared" si="689"/>
        <v>7.29524066091954E-2</v>
      </c>
      <c r="AN5542">
        <v>43500</v>
      </c>
      <c r="AO5542">
        <v>40061.716874753161</v>
      </c>
      <c r="AP5542" s="12">
        <f t="shared" si="690"/>
        <v>3438.2831252468386</v>
      </c>
      <c r="AQ5542" s="13">
        <f t="shared" si="691"/>
        <v>7.9040991384984799E-2</v>
      </c>
      <c r="AR5542">
        <v>43500</v>
      </c>
      <c r="AS5542">
        <v>39351.547468818222</v>
      </c>
      <c r="AT5542" s="14">
        <f t="shared" si="692"/>
        <v>4148.4525311817779</v>
      </c>
      <c r="AU5542" s="15">
        <f t="shared" si="693"/>
        <v>9.5366724854753518E-2</v>
      </c>
      <c r="AV5542">
        <v>43500</v>
      </c>
      <c r="AW5542">
        <v>39441.798488664987</v>
      </c>
      <c r="AX5542" s="16">
        <f t="shared" si="694"/>
        <v>4058.2015113350135</v>
      </c>
      <c r="AY5542" s="17">
        <f t="shared" si="695"/>
        <v>9.3291988766322151E-2</v>
      </c>
    </row>
    <row r="5543" spans="1:51" x14ac:dyDescent="0.25">
      <c r="A5543" t="s">
        <v>54</v>
      </c>
      <c r="B5543" t="s">
        <v>55</v>
      </c>
      <c r="C5543">
        <v>5000</v>
      </c>
      <c r="D5543">
        <v>175141</v>
      </c>
      <c r="E5543">
        <v>2015</v>
      </c>
      <c r="F5543" t="s">
        <v>343</v>
      </c>
      <c r="G5543" t="s">
        <v>344</v>
      </c>
      <c r="H5543" t="s">
        <v>2130</v>
      </c>
      <c r="J5543">
        <v>6</v>
      </c>
      <c r="K5543" t="s">
        <v>59</v>
      </c>
      <c r="L5543">
        <v>4</v>
      </c>
      <c r="M5543" t="s">
        <v>45</v>
      </c>
      <c r="N5543">
        <v>3.5999999046325679</v>
      </c>
      <c r="O5543" t="s">
        <v>76</v>
      </c>
      <c r="P5543" t="s">
        <v>46</v>
      </c>
      <c r="Q5543">
        <v>3</v>
      </c>
      <c r="R5543" t="s">
        <v>47</v>
      </c>
      <c r="S5543" t="s">
        <v>78</v>
      </c>
      <c r="U5543" t="s">
        <v>63</v>
      </c>
      <c r="X5543" t="s">
        <v>112</v>
      </c>
      <c r="Y5543" t="s">
        <v>82</v>
      </c>
      <c r="AA5543">
        <v>0</v>
      </c>
      <c r="AB5543" t="s">
        <v>51</v>
      </c>
      <c r="AC5543" t="s">
        <v>52</v>
      </c>
      <c r="AD5543">
        <v>1</v>
      </c>
      <c r="AE5543">
        <v>1</v>
      </c>
      <c r="AF5543">
        <v>1</v>
      </c>
      <c r="AG5543">
        <v>2026</v>
      </c>
      <c r="AH5543">
        <v>20251230</v>
      </c>
      <c r="AI5543" t="s">
        <v>8025</v>
      </c>
      <c r="AJ5543">
        <v>5000</v>
      </c>
      <c r="AK5543">
        <v>7535.6650390625</v>
      </c>
      <c r="AL5543" s="10">
        <f t="shared" si="688"/>
        <v>2535.6650390625</v>
      </c>
      <c r="AM5543" s="11">
        <f t="shared" si="689"/>
        <v>0.50713300781250004</v>
      </c>
      <c r="AN5543">
        <v>5000</v>
      </c>
      <c r="AO5543">
        <v>7059.7506604754144</v>
      </c>
      <c r="AP5543" s="12">
        <f t="shared" si="690"/>
        <v>2059.7506604754144</v>
      </c>
      <c r="AQ5543" s="13">
        <f t="shared" si="691"/>
        <v>0.41195013209508285</v>
      </c>
      <c r="AR5543">
        <v>5000</v>
      </c>
      <c r="AS5543">
        <v>6774.7483648079642</v>
      </c>
      <c r="AT5543" s="14">
        <f t="shared" si="692"/>
        <v>1774.7483648079642</v>
      </c>
      <c r="AU5543" s="15">
        <f t="shared" si="693"/>
        <v>0.35494967296159285</v>
      </c>
      <c r="AV5543">
        <v>5000</v>
      </c>
      <c r="AW5543">
        <v>7553.6592505854796</v>
      </c>
      <c r="AX5543" s="16">
        <f t="shared" si="694"/>
        <v>2553.6592505854796</v>
      </c>
      <c r="AY5543" s="17">
        <f t="shared" si="695"/>
        <v>0.51073185011709588</v>
      </c>
    </row>
    <row r="5544" spans="1:51" x14ac:dyDescent="0.25">
      <c r="A5544" t="s">
        <v>54</v>
      </c>
      <c r="B5544" t="s">
        <v>249</v>
      </c>
      <c r="C5544">
        <v>1300</v>
      </c>
      <c r="D5544">
        <v>142180</v>
      </c>
      <c r="E5544">
        <v>2014</v>
      </c>
      <c r="F5544" t="s">
        <v>336</v>
      </c>
      <c r="G5544" t="s">
        <v>967</v>
      </c>
      <c r="J5544">
        <v>4</v>
      </c>
      <c r="K5544" t="s">
        <v>44</v>
      </c>
      <c r="L5544">
        <v>4</v>
      </c>
      <c r="M5544" t="s">
        <v>557</v>
      </c>
      <c r="N5544">
        <v>2</v>
      </c>
      <c r="O5544" t="s">
        <v>60</v>
      </c>
      <c r="P5544" t="s">
        <v>46</v>
      </c>
      <c r="R5544" t="s">
        <v>61</v>
      </c>
      <c r="S5544" t="s">
        <v>151</v>
      </c>
      <c r="U5544" t="s">
        <v>63</v>
      </c>
      <c r="W5544" t="s">
        <v>968</v>
      </c>
      <c r="X5544" t="s">
        <v>65</v>
      </c>
      <c r="Y5544" t="s">
        <v>50</v>
      </c>
      <c r="AA5544">
        <v>0</v>
      </c>
      <c r="AB5544" t="s">
        <v>51</v>
      </c>
      <c r="AC5544" t="s">
        <v>67</v>
      </c>
      <c r="AD5544">
        <v>1</v>
      </c>
      <c r="AE5544">
        <v>1</v>
      </c>
      <c r="AF5544">
        <v>1</v>
      </c>
      <c r="AG5544">
        <v>2026</v>
      </c>
      <c r="AH5544">
        <v>20251230</v>
      </c>
      <c r="AI5544" t="s">
        <v>8026</v>
      </c>
      <c r="AJ5544">
        <v>1300</v>
      </c>
      <c r="AK5544">
        <v>1780.741943359375</v>
      </c>
      <c r="AL5544" s="10">
        <f t="shared" si="688"/>
        <v>480.741943359375</v>
      </c>
      <c r="AM5544" s="11">
        <f t="shared" si="689"/>
        <v>0.3698014948918269</v>
      </c>
      <c r="AN5544">
        <v>1300</v>
      </c>
      <c r="AO5544">
        <v>1785.172786982904</v>
      </c>
      <c r="AP5544" s="12">
        <f t="shared" si="690"/>
        <v>485.17278698290397</v>
      </c>
      <c r="AQ5544" s="13">
        <f t="shared" si="691"/>
        <v>0.37320983614069536</v>
      </c>
      <c r="AR5544">
        <v>1300</v>
      </c>
      <c r="AS5544">
        <v>1906.8367413150279</v>
      </c>
      <c r="AT5544" s="14">
        <f t="shared" si="692"/>
        <v>606.83674131502789</v>
      </c>
      <c r="AU5544" s="15">
        <f t="shared" si="693"/>
        <v>0.46679749331925224</v>
      </c>
      <c r="AV5544">
        <v>1300</v>
      </c>
      <c r="AW5544">
        <v>1795.28813559322</v>
      </c>
      <c r="AX5544" s="16">
        <f t="shared" si="694"/>
        <v>495.28813559321998</v>
      </c>
      <c r="AY5544" s="17">
        <f t="shared" si="695"/>
        <v>0.38099087353324612</v>
      </c>
    </row>
    <row r="5545" spans="1:51" x14ac:dyDescent="0.25">
      <c r="A5545" t="s">
        <v>39</v>
      </c>
      <c r="B5545" t="s">
        <v>40</v>
      </c>
      <c r="C5545">
        <v>6600</v>
      </c>
      <c r="D5545">
        <v>136280</v>
      </c>
      <c r="E5545">
        <v>2019</v>
      </c>
      <c r="F5545" t="s">
        <v>182</v>
      </c>
      <c r="G5545" t="s">
        <v>304</v>
      </c>
      <c r="J5545">
        <v>4</v>
      </c>
      <c r="K5545" t="s">
        <v>87</v>
      </c>
      <c r="L5545">
        <v>4</v>
      </c>
      <c r="M5545" t="s">
        <v>45</v>
      </c>
      <c r="N5545">
        <v>2.5</v>
      </c>
      <c r="O5545" t="s">
        <v>45</v>
      </c>
      <c r="P5545" t="s">
        <v>46</v>
      </c>
      <c r="Q5545">
        <v>4</v>
      </c>
      <c r="R5545" t="s">
        <v>47</v>
      </c>
      <c r="S5545" t="s">
        <v>78</v>
      </c>
      <c r="U5545" t="s">
        <v>63</v>
      </c>
      <c r="X5545" t="s">
        <v>49</v>
      </c>
      <c r="Y5545" t="s">
        <v>282</v>
      </c>
      <c r="AA5545">
        <v>0</v>
      </c>
      <c r="AB5545" t="s">
        <v>51</v>
      </c>
      <c r="AC5545" t="s">
        <v>52</v>
      </c>
      <c r="AD5545">
        <v>1</v>
      </c>
      <c r="AE5545">
        <v>1</v>
      </c>
      <c r="AF5545">
        <v>1</v>
      </c>
      <c r="AG5545">
        <v>2026</v>
      </c>
      <c r="AH5545">
        <v>20260102</v>
      </c>
      <c r="AI5545" t="s">
        <v>8027</v>
      </c>
      <c r="AJ5545">
        <v>6600</v>
      </c>
      <c r="AK5545">
        <v>5223.04638671875</v>
      </c>
      <c r="AL5545" s="10">
        <f t="shared" si="688"/>
        <v>1376.95361328125</v>
      </c>
      <c r="AM5545" s="11">
        <f t="shared" si="689"/>
        <v>0.20862933534564393</v>
      </c>
      <c r="AN5545">
        <v>6600</v>
      </c>
      <c r="AO5545">
        <v>5317.7123835692573</v>
      </c>
      <c r="AP5545" s="12">
        <f t="shared" si="690"/>
        <v>1282.2876164307427</v>
      </c>
      <c r="AQ5545" s="13">
        <f t="shared" si="691"/>
        <v>0.19428600248950648</v>
      </c>
      <c r="AR5545">
        <v>6600</v>
      </c>
      <c r="AS5545">
        <v>5348.0395281583014</v>
      </c>
      <c r="AT5545" s="14">
        <f t="shared" si="692"/>
        <v>1251.9604718416986</v>
      </c>
      <c r="AU5545" s="15">
        <f t="shared" si="693"/>
        <v>0.18969098058207554</v>
      </c>
      <c r="AV5545">
        <v>6600</v>
      </c>
      <c r="AW5545">
        <v>5313.478033472803</v>
      </c>
      <c r="AX5545" s="16">
        <f t="shared" si="694"/>
        <v>1286.521966527197</v>
      </c>
      <c r="AY5545" s="17">
        <f t="shared" si="695"/>
        <v>0.19492757068593894</v>
      </c>
    </row>
    <row r="5546" spans="1:51" x14ac:dyDescent="0.25">
      <c r="A5546" t="s">
        <v>106</v>
      </c>
      <c r="B5546" t="s">
        <v>661</v>
      </c>
      <c r="C5546">
        <v>4800</v>
      </c>
      <c r="D5546">
        <v>107600</v>
      </c>
      <c r="E5546">
        <v>2016</v>
      </c>
      <c r="F5546" t="s">
        <v>343</v>
      </c>
      <c r="G5546" t="s">
        <v>620</v>
      </c>
      <c r="H5546" t="s">
        <v>752</v>
      </c>
      <c r="I5546" t="s">
        <v>621</v>
      </c>
      <c r="J5546">
        <v>4</v>
      </c>
      <c r="K5546" t="s">
        <v>44</v>
      </c>
      <c r="L5546">
        <v>4</v>
      </c>
      <c r="M5546" t="s">
        <v>45</v>
      </c>
      <c r="N5546">
        <v>2</v>
      </c>
      <c r="O5546" t="s">
        <v>60</v>
      </c>
      <c r="P5546" t="s">
        <v>46</v>
      </c>
      <c r="Q5546">
        <v>4</v>
      </c>
      <c r="R5546" t="s">
        <v>47</v>
      </c>
      <c r="S5546" t="s">
        <v>62</v>
      </c>
      <c r="U5546" t="s">
        <v>63</v>
      </c>
      <c r="X5546" t="s">
        <v>49</v>
      </c>
      <c r="Y5546" t="s">
        <v>82</v>
      </c>
      <c r="AA5546">
        <v>0</v>
      </c>
      <c r="AB5546" t="s">
        <v>51</v>
      </c>
      <c r="AC5546" t="s">
        <v>52</v>
      </c>
      <c r="AD5546">
        <v>1</v>
      </c>
      <c r="AE5546">
        <v>1</v>
      </c>
      <c r="AF5546">
        <v>1</v>
      </c>
      <c r="AG5546">
        <v>2026</v>
      </c>
      <c r="AH5546">
        <v>20260102</v>
      </c>
      <c r="AI5546" t="s">
        <v>8028</v>
      </c>
      <c r="AJ5546">
        <v>4800</v>
      </c>
      <c r="AK5546">
        <v>4120.650390625</v>
      </c>
      <c r="AL5546" s="10">
        <f t="shared" si="688"/>
        <v>679.349609375</v>
      </c>
      <c r="AM5546" s="11">
        <f t="shared" si="689"/>
        <v>0.14153116861979168</v>
      </c>
      <c r="AN5546">
        <v>4800</v>
      </c>
      <c r="AO5546">
        <v>3949.7683337549888</v>
      </c>
      <c r="AP5546" s="12">
        <f t="shared" si="690"/>
        <v>850.23166624501118</v>
      </c>
      <c r="AQ5546" s="13">
        <f t="shared" si="691"/>
        <v>0.17713159713437732</v>
      </c>
      <c r="AR5546">
        <v>4800</v>
      </c>
      <c r="AS5546">
        <v>4043.9078399895461</v>
      </c>
      <c r="AT5546" s="14">
        <f t="shared" si="692"/>
        <v>756.09216001045388</v>
      </c>
      <c r="AU5546" s="15">
        <f t="shared" si="693"/>
        <v>0.15751920000217789</v>
      </c>
      <c r="AV5546">
        <v>4800</v>
      </c>
      <c r="AW5546">
        <v>4174.6268829663959</v>
      </c>
      <c r="AX5546" s="16">
        <f t="shared" si="694"/>
        <v>625.3731170336041</v>
      </c>
      <c r="AY5546" s="17">
        <f t="shared" si="695"/>
        <v>0.13028606604866752</v>
      </c>
    </row>
    <row r="5547" spans="1:51" x14ac:dyDescent="0.25">
      <c r="A5547" t="s">
        <v>69</v>
      </c>
      <c r="B5547" t="s">
        <v>85</v>
      </c>
      <c r="C5547">
        <v>38500</v>
      </c>
      <c r="D5547">
        <v>10298</v>
      </c>
      <c r="E5547">
        <v>2023</v>
      </c>
      <c r="F5547" t="s">
        <v>115</v>
      </c>
      <c r="G5547" t="s">
        <v>4327</v>
      </c>
      <c r="H5547" t="s">
        <v>8029</v>
      </c>
      <c r="J5547">
        <v>4</v>
      </c>
      <c r="K5547" t="s">
        <v>44</v>
      </c>
      <c r="L5547">
        <v>4</v>
      </c>
      <c r="M5547" t="s">
        <v>45</v>
      </c>
      <c r="N5547">
        <v>2</v>
      </c>
      <c r="O5547" t="s">
        <v>45</v>
      </c>
      <c r="R5547" t="s">
        <v>47</v>
      </c>
      <c r="T5547">
        <v>302</v>
      </c>
      <c r="U5547" t="s">
        <v>63</v>
      </c>
      <c r="V5547" t="s">
        <v>64</v>
      </c>
      <c r="W5547" t="s">
        <v>2578</v>
      </c>
      <c r="X5547" t="s">
        <v>112</v>
      </c>
      <c r="Y5547" t="s">
        <v>66</v>
      </c>
      <c r="AA5547">
        <v>0</v>
      </c>
      <c r="AB5547" t="s">
        <v>51</v>
      </c>
      <c r="AC5547" t="s">
        <v>52</v>
      </c>
      <c r="AD5547">
        <v>1</v>
      </c>
      <c r="AE5547">
        <v>1</v>
      </c>
      <c r="AF5547">
        <v>1</v>
      </c>
      <c r="AG5547">
        <v>2026</v>
      </c>
      <c r="AH5547">
        <v>20251231</v>
      </c>
      <c r="AI5547" t="s">
        <v>8030</v>
      </c>
      <c r="AJ5547">
        <v>38500</v>
      </c>
      <c r="AK5547">
        <v>34789.5078125</v>
      </c>
      <c r="AL5547" s="10">
        <f t="shared" si="688"/>
        <v>3710.4921875</v>
      </c>
      <c r="AM5547" s="11">
        <f t="shared" si="689"/>
        <v>9.6376420454545461E-2</v>
      </c>
      <c r="AN5547">
        <v>38500</v>
      </c>
      <c r="AO5547">
        <v>32133.43277640031</v>
      </c>
      <c r="AP5547" s="12">
        <f t="shared" si="690"/>
        <v>6366.5672235996899</v>
      </c>
      <c r="AQ5547" s="13">
        <f t="shared" si="691"/>
        <v>0.16536538243116078</v>
      </c>
      <c r="AR5547">
        <v>38500</v>
      </c>
      <c r="AS5547">
        <v>35026.629708661749</v>
      </c>
      <c r="AT5547" s="14">
        <f t="shared" si="692"/>
        <v>3473.3702913382513</v>
      </c>
      <c r="AU5547" s="15">
        <f t="shared" si="693"/>
        <v>9.0217410164629905E-2</v>
      </c>
      <c r="AV5547">
        <v>38500</v>
      </c>
      <c r="AW5547">
        <v>33774.595015576328</v>
      </c>
      <c r="AX5547" s="16">
        <f t="shared" si="694"/>
        <v>4725.4049844236724</v>
      </c>
      <c r="AY5547" s="17">
        <f t="shared" si="695"/>
        <v>0.12273779180321227</v>
      </c>
    </row>
    <row r="5548" spans="1:51" x14ac:dyDescent="0.25">
      <c r="A5548" t="s">
        <v>106</v>
      </c>
      <c r="B5548" t="s">
        <v>482</v>
      </c>
      <c r="C5548">
        <v>900</v>
      </c>
      <c r="D5548">
        <v>162611</v>
      </c>
      <c r="E5548">
        <v>2017</v>
      </c>
      <c r="F5548" t="s">
        <v>522</v>
      </c>
      <c r="G5548" t="s">
        <v>1440</v>
      </c>
      <c r="J5548">
        <v>6</v>
      </c>
      <c r="K5548" t="s">
        <v>59</v>
      </c>
      <c r="L5548">
        <v>4</v>
      </c>
      <c r="M5548" t="s">
        <v>45</v>
      </c>
      <c r="N5548">
        <v>3.5</v>
      </c>
      <c r="O5548" t="s">
        <v>60</v>
      </c>
      <c r="P5548" t="s">
        <v>451</v>
      </c>
      <c r="R5548" t="s">
        <v>305</v>
      </c>
      <c r="S5548" t="s">
        <v>151</v>
      </c>
      <c r="T5548">
        <v>295</v>
      </c>
      <c r="U5548" t="s">
        <v>63</v>
      </c>
      <c r="V5548" t="s">
        <v>79</v>
      </c>
      <c r="X5548" t="s">
        <v>112</v>
      </c>
      <c r="Y5548" t="s">
        <v>82</v>
      </c>
      <c r="AA5548">
        <v>0</v>
      </c>
      <c r="AB5548" t="s">
        <v>51</v>
      </c>
      <c r="AC5548" t="s">
        <v>52</v>
      </c>
      <c r="AD5548">
        <v>1</v>
      </c>
      <c r="AE5548">
        <v>1</v>
      </c>
      <c r="AF5548">
        <v>1</v>
      </c>
      <c r="AG5548">
        <v>2026</v>
      </c>
      <c r="AH5548">
        <v>20251230</v>
      </c>
      <c r="AI5548" t="s">
        <v>8031</v>
      </c>
      <c r="AJ5548">
        <v>900</v>
      </c>
      <c r="AK5548">
        <v>1965.001220703125</v>
      </c>
      <c r="AL5548" s="10">
        <f t="shared" si="688"/>
        <v>1065.001220703125</v>
      </c>
      <c r="AM5548" s="11">
        <f t="shared" si="689"/>
        <v>1.1833346896701389</v>
      </c>
      <c r="AN5548">
        <v>900</v>
      </c>
      <c r="AO5548">
        <v>1869.6901591647629</v>
      </c>
      <c r="AP5548" s="12">
        <f t="shared" si="690"/>
        <v>969.69015916476292</v>
      </c>
      <c r="AQ5548" s="13">
        <f t="shared" si="691"/>
        <v>1.0774335101830699</v>
      </c>
      <c r="AR5548">
        <v>900</v>
      </c>
      <c r="AS5548">
        <v>1867.2933235700659</v>
      </c>
      <c r="AT5548" s="14">
        <f t="shared" si="692"/>
        <v>967.29332357006592</v>
      </c>
      <c r="AU5548" s="15">
        <f t="shared" si="693"/>
        <v>1.0747703595222955</v>
      </c>
      <c r="AV5548">
        <v>900</v>
      </c>
      <c r="AW5548">
        <v>1997.4210931485759</v>
      </c>
      <c r="AX5548" s="16">
        <f t="shared" si="694"/>
        <v>1097.4210931485759</v>
      </c>
      <c r="AY5548" s="17">
        <f t="shared" si="695"/>
        <v>1.2193567701650843</v>
      </c>
    </row>
    <row r="5549" spans="1:51" x14ac:dyDescent="0.25">
      <c r="A5549" t="s">
        <v>106</v>
      </c>
      <c r="B5549" t="s">
        <v>107</v>
      </c>
      <c r="C5549">
        <v>18800</v>
      </c>
      <c r="D5549">
        <v>46107</v>
      </c>
      <c r="E5549">
        <v>2023</v>
      </c>
      <c r="F5549" t="s">
        <v>196</v>
      </c>
      <c r="G5549" t="s">
        <v>279</v>
      </c>
      <c r="H5549" t="s">
        <v>466</v>
      </c>
      <c r="J5549">
        <v>4</v>
      </c>
      <c r="K5549" t="s">
        <v>118</v>
      </c>
      <c r="L5549">
        <v>4</v>
      </c>
      <c r="M5549" t="s">
        <v>45</v>
      </c>
      <c r="N5549">
        <v>2.5</v>
      </c>
      <c r="O5549" t="s">
        <v>60</v>
      </c>
      <c r="R5549" t="s">
        <v>47</v>
      </c>
      <c r="S5549" t="s">
        <v>151</v>
      </c>
      <c r="T5549">
        <v>187.5</v>
      </c>
      <c r="U5549" t="s">
        <v>63</v>
      </c>
      <c r="W5549" t="s">
        <v>281</v>
      </c>
      <c r="X5549" t="s">
        <v>49</v>
      </c>
      <c r="Y5549" t="s">
        <v>82</v>
      </c>
      <c r="AA5549">
        <v>0</v>
      </c>
      <c r="AB5549" t="s">
        <v>51</v>
      </c>
      <c r="AC5549" t="s">
        <v>52</v>
      </c>
      <c r="AD5549">
        <v>1</v>
      </c>
      <c r="AE5549">
        <v>1</v>
      </c>
      <c r="AF5549">
        <v>1</v>
      </c>
      <c r="AG5549">
        <v>2026</v>
      </c>
      <c r="AH5549">
        <v>20260102</v>
      </c>
      <c r="AI5549" t="s">
        <v>8032</v>
      </c>
      <c r="AJ5549">
        <v>18800</v>
      </c>
      <c r="AK5549">
        <v>17959.015625</v>
      </c>
      <c r="AL5549" s="10">
        <f t="shared" si="688"/>
        <v>840.984375</v>
      </c>
      <c r="AM5549" s="11">
        <f t="shared" si="689"/>
        <v>4.4733211436170213E-2</v>
      </c>
      <c r="AN5549">
        <v>18800</v>
      </c>
      <c r="AO5549">
        <v>17717.944788507149</v>
      </c>
      <c r="AP5549" s="12">
        <f t="shared" si="690"/>
        <v>1082.0552114928505</v>
      </c>
      <c r="AQ5549" s="13">
        <f t="shared" si="691"/>
        <v>5.7556128270896303E-2</v>
      </c>
      <c r="AR5549">
        <v>18800</v>
      </c>
      <c r="AS5549">
        <v>19506.069315083991</v>
      </c>
      <c r="AT5549" s="14">
        <f t="shared" si="692"/>
        <v>706.06931508399066</v>
      </c>
      <c r="AU5549" s="15">
        <f t="shared" si="693"/>
        <v>3.7556878461914397E-2</v>
      </c>
      <c r="AV5549">
        <v>18800</v>
      </c>
      <c r="AW5549">
        <v>17980.763745704469</v>
      </c>
      <c r="AX5549" s="16">
        <f t="shared" si="694"/>
        <v>819.23625429553067</v>
      </c>
      <c r="AY5549" s="17">
        <f t="shared" si="695"/>
        <v>4.3576396505081418E-2</v>
      </c>
    </row>
    <row r="5550" spans="1:51" x14ac:dyDescent="0.25">
      <c r="A5550" t="s">
        <v>54</v>
      </c>
      <c r="B5550" t="s">
        <v>154</v>
      </c>
      <c r="C5550">
        <v>4750</v>
      </c>
      <c r="D5550">
        <v>146880</v>
      </c>
      <c r="E5550">
        <v>2018</v>
      </c>
      <c r="F5550" t="s">
        <v>56</v>
      </c>
      <c r="G5550" t="s">
        <v>86</v>
      </c>
      <c r="H5550" t="s">
        <v>58</v>
      </c>
      <c r="J5550">
        <v>4</v>
      </c>
      <c r="K5550" t="s">
        <v>118</v>
      </c>
      <c r="L5550">
        <v>4</v>
      </c>
      <c r="M5550" t="s">
        <v>45</v>
      </c>
      <c r="N5550">
        <v>1.5</v>
      </c>
      <c r="O5550" t="s">
        <v>76</v>
      </c>
      <c r="P5550" t="s">
        <v>46</v>
      </c>
      <c r="Q5550">
        <v>2</v>
      </c>
      <c r="R5550" t="s">
        <v>47</v>
      </c>
      <c r="S5550" t="s">
        <v>78</v>
      </c>
      <c r="T5550">
        <v>170</v>
      </c>
      <c r="U5550" t="s">
        <v>63</v>
      </c>
      <c r="V5550" t="s">
        <v>64</v>
      </c>
      <c r="W5550" t="s">
        <v>1094</v>
      </c>
      <c r="X5550" t="s">
        <v>49</v>
      </c>
      <c r="Y5550" t="s">
        <v>82</v>
      </c>
      <c r="Z5550">
        <v>25700</v>
      </c>
      <c r="AA5550">
        <v>0</v>
      </c>
      <c r="AB5550" t="s">
        <v>51</v>
      </c>
      <c r="AC5550" t="s">
        <v>52</v>
      </c>
      <c r="AD5550">
        <v>1</v>
      </c>
      <c r="AE5550">
        <v>1</v>
      </c>
      <c r="AF5550">
        <v>1</v>
      </c>
      <c r="AG5550">
        <v>2026</v>
      </c>
      <c r="AH5550">
        <v>20260101</v>
      </c>
      <c r="AI5550" t="s">
        <v>8033</v>
      </c>
      <c r="AJ5550">
        <v>4750</v>
      </c>
      <c r="AK5550">
        <v>2393.001953125</v>
      </c>
      <c r="AL5550" s="10">
        <f t="shared" si="688"/>
        <v>2356.998046875</v>
      </c>
      <c r="AM5550" s="11">
        <f t="shared" si="689"/>
        <v>0.49621011513157892</v>
      </c>
      <c r="AN5550">
        <v>4750</v>
      </c>
      <c r="AO5550">
        <v>2460.4290662144831</v>
      </c>
      <c r="AP5550" s="12">
        <f t="shared" si="690"/>
        <v>2289.5709337855169</v>
      </c>
      <c r="AQ5550" s="13">
        <f t="shared" si="691"/>
        <v>0.48201493342852986</v>
      </c>
      <c r="AR5550">
        <v>4750</v>
      </c>
      <c r="AS5550">
        <v>2310.0695528956971</v>
      </c>
      <c r="AT5550" s="14">
        <f t="shared" si="692"/>
        <v>2439.9304471043029</v>
      </c>
      <c r="AU5550" s="15">
        <f t="shared" si="693"/>
        <v>0.51366956781143214</v>
      </c>
      <c r="AV5550">
        <v>4750</v>
      </c>
      <c r="AW5550">
        <v>2422.708761625061</v>
      </c>
      <c r="AX5550" s="16">
        <f t="shared" si="694"/>
        <v>2327.291238374939</v>
      </c>
      <c r="AY5550" s="17">
        <f t="shared" si="695"/>
        <v>0.48995605018419769</v>
      </c>
    </row>
    <row r="5551" spans="1:51" x14ac:dyDescent="0.25">
      <c r="A5551" t="s">
        <v>39</v>
      </c>
      <c r="B5551" t="s">
        <v>224</v>
      </c>
      <c r="C5551">
        <v>2900</v>
      </c>
      <c r="D5551">
        <v>191995</v>
      </c>
      <c r="E5551">
        <v>2008</v>
      </c>
      <c r="F5551" t="s">
        <v>818</v>
      </c>
      <c r="G5551" t="s">
        <v>913</v>
      </c>
      <c r="H5551" t="s">
        <v>532</v>
      </c>
      <c r="I5551" t="s">
        <v>4397</v>
      </c>
      <c r="J5551">
        <v>6</v>
      </c>
      <c r="K5551" t="s">
        <v>59</v>
      </c>
      <c r="L5551">
        <v>4</v>
      </c>
      <c r="M5551" t="s">
        <v>45</v>
      </c>
      <c r="N5551">
        <v>3.5</v>
      </c>
      <c r="O5551" t="s">
        <v>45</v>
      </c>
      <c r="R5551" t="s">
        <v>47</v>
      </c>
      <c r="S5551" t="s">
        <v>78</v>
      </c>
      <c r="T5551">
        <v>270</v>
      </c>
      <c r="U5551" t="s">
        <v>63</v>
      </c>
      <c r="V5551" t="s">
        <v>79</v>
      </c>
      <c r="W5551" t="s">
        <v>477</v>
      </c>
      <c r="X5551" t="s">
        <v>112</v>
      </c>
      <c r="Y5551" t="s">
        <v>50</v>
      </c>
      <c r="AA5551">
        <v>0</v>
      </c>
      <c r="AB5551" t="s">
        <v>51</v>
      </c>
      <c r="AC5551" t="s">
        <v>52</v>
      </c>
      <c r="AD5551">
        <v>1</v>
      </c>
      <c r="AE5551">
        <v>1</v>
      </c>
      <c r="AF5551">
        <v>1</v>
      </c>
      <c r="AG5551">
        <v>2026</v>
      </c>
      <c r="AH5551">
        <v>20251231</v>
      </c>
      <c r="AI5551" t="s">
        <v>8034</v>
      </c>
      <c r="AJ5551">
        <v>2900</v>
      </c>
      <c r="AK5551">
        <v>2376.28759765625</v>
      </c>
      <c r="AL5551" s="10">
        <f t="shared" si="688"/>
        <v>523.71240234375</v>
      </c>
      <c r="AM5551" s="11">
        <f t="shared" si="689"/>
        <v>0.18059048356681034</v>
      </c>
      <c r="AN5551">
        <v>2900</v>
      </c>
      <c r="AO5551">
        <v>2579.622468300583</v>
      </c>
      <c r="AP5551" s="12">
        <f t="shared" si="690"/>
        <v>320.37753169941698</v>
      </c>
      <c r="AQ5551" s="13">
        <f t="shared" si="691"/>
        <v>0.11047501093083344</v>
      </c>
      <c r="AR5551">
        <v>2900</v>
      </c>
      <c r="AS5551">
        <v>2516.1708741285761</v>
      </c>
      <c r="AT5551" s="14">
        <f t="shared" si="692"/>
        <v>383.82912587142391</v>
      </c>
      <c r="AU5551" s="15">
        <f t="shared" si="693"/>
        <v>0.13235487099014617</v>
      </c>
      <c r="AV5551">
        <v>2900</v>
      </c>
      <c r="AW5551">
        <v>2422.708761625061</v>
      </c>
      <c r="AX5551" s="16">
        <f t="shared" si="694"/>
        <v>477.29123837493898</v>
      </c>
      <c r="AY5551" s="17">
        <f t="shared" si="695"/>
        <v>0.16458318564653068</v>
      </c>
    </row>
    <row r="5552" spans="1:51" x14ac:dyDescent="0.25">
      <c r="A5552" t="s">
        <v>54</v>
      </c>
      <c r="B5552" t="s">
        <v>176</v>
      </c>
      <c r="C5552">
        <v>7200</v>
      </c>
      <c r="D5552">
        <v>99847</v>
      </c>
      <c r="E5552">
        <v>2018</v>
      </c>
      <c r="F5552" t="s">
        <v>274</v>
      </c>
      <c r="G5552" t="s">
        <v>1225</v>
      </c>
      <c r="I5552" t="s">
        <v>276</v>
      </c>
      <c r="J5552">
        <v>4</v>
      </c>
      <c r="K5552" t="s">
        <v>111</v>
      </c>
      <c r="L5552">
        <v>4</v>
      </c>
      <c r="M5552" t="s">
        <v>45</v>
      </c>
      <c r="N5552">
        <v>1.5</v>
      </c>
      <c r="O5552" t="s">
        <v>60</v>
      </c>
      <c r="P5552" t="s">
        <v>46</v>
      </c>
      <c r="Q5552">
        <v>3</v>
      </c>
      <c r="R5552" t="s">
        <v>47</v>
      </c>
      <c r="S5552" t="s">
        <v>62</v>
      </c>
      <c r="U5552" t="s">
        <v>63</v>
      </c>
      <c r="V5552" t="s">
        <v>64</v>
      </c>
      <c r="W5552" t="s">
        <v>3633</v>
      </c>
      <c r="X5552" t="s">
        <v>49</v>
      </c>
      <c r="Y5552" t="s">
        <v>66</v>
      </c>
      <c r="Z5552">
        <v>31400</v>
      </c>
      <c r="AA5552">
        <v>0</v>
      </c>
      <c r="AB5552" t="s">
        <v>51</v>
      </c>
      <c r="AC5552" t="s">
        <v>52</v>
      </c>
      <c r="AD5552">
        <v>1</v>
      </c>
      <c r="AE5552">
        <v>1</v>
      </c>
      <c r="AF5552">
        <v>1</v>
      </c>
      <c r="AG5552">
        <v>2026</v>
      </c>
      <c r="AH5552">
        <v>20251230</v>
      </c>
      <c r="AI5552" t="s">
        <v>8035</v>
      </c>
      <c r="AJ5552">
        <v>7200</v>
      </c>
      <c r="AK5552">
        <v>7980.55126953125</v>
      </c>
      <c r="AL5552" s="10">
        <f t="shared" si="688"/>
        <v>780.55126953125</v>
      </c>
      <c r="AM5552" s="11">
        <f t="shared" si="689"/>
        <v>0.10840989854600694</v>
      </c>
      <c r="AN5552">
        <v>7200</v>
      </c>
      <c r="AO5552">
        <v>8541.7073174076486</v>
      </c>
      <c r="AP5552" s="12">
        <f t="shared" si="690"/>
        <v>1341.7073174076486</v>
      </c>
      <c r="AQ5552" s="13">
        <f t="shared" si="691"/>
        <v>0.18634823852884008</v>
      </c>
      <c r="AR5552">
        <v>7200</v>
      </c>
      <c r="AS5552">
        <v>8339.2079298788394</v>
      </c>
      <c r="AT5552" s="14">
        <f t="shared" si="692"/>
        <v>1139.2079298788394</v>
      </c>
      <c r="AU5552" s="15">
        <f t="shared" si="693"/>
        <v>0.15822332359428326</v>
      </c>
      <c r="AV5552">
        <v>7200</v>
      </c>
      <c r="AW5552">
        <v>8220.23110720562</v>
      </c>
      <c r="AX5552" s="16">
        <f t="shared" si="694"/>
        <v>1020.23110720562</v>
      </c>
      <c r="AY5552" s="17">
        <f t="shared" si="695"/>
        <v>0.14169876488966945</v>
      </c>
    </row>
    <row r="5553" spans="1:51" x14ac:dyDescent="0.25">
      <c r="A5553" t="s">
        <v>39</v>
      </c>
      <c r="B5553" t="s">
        <v>114</v>
      </c>
      <c r="C5553">
        <v>6800</v>
      </c>
      <c r="D5553">
        <v>81825</v>
      </c>
      <c r="E5553">
        <v>2018</v>
      </c>
      <c r="F5553" t="s">
        <v>41</v>
      </c>
      <c r="G5553" t="s">
        <v>42</v>
      </c>
      <c r="H5553" t="s">
        <v>8036</v>
      </c>
      <c r="J5553">
        <v>4</v>
      </c>
      <c r="K5553" t="s">
        <v>44</v>
      </c>
      <c r="L5553">
        <v>4</v>
      </c>
      <c r="M5553" t="s">
        <v>45</v>
      </c>
      <c r="N5553">
        <v>2.5</v>
      </c>
      <c r="O5553" t="s">
        <v>45</v>
      </c>
      <c r="P5553" t="s">
        <v>46</v>
      </c>
      <c r="R5553" t="s">
        <v>47</v>
      </c>
      <c r="S5553" t="s">
        <v>48</v>
      </c>
      <c r="T5553">
        <v>170</v>
      </c>
      <c r="U5553" t="s">
        <v>63</v>
      </c>
      <c r="W5553" t="s">
        <v>1941</v>
      </c>
      <c r="X5553" t="s">
        <v>49</v>
      </c>
      <c r="Y5553" t="s">
        <v>50</v>
      </c>
      <c r="Z5553">
        <v>22795</v>
      </c>
      <c r="AA5553">
        <v>0</v>
      </c>
      <c r="AB5553" t="s">
        <v>51</v>
      </c>
      <c r="AC5553" t="s">
        <v>52</v>
      </c>
      <c r="AD5553">
        <v>1</v>
      </c>
      <c r="AE5553">
        <v>1</v>
      </c>
      <c r="AF5553">
        <v>1</v>
      </c>
      <c r="AG5553">
        <v>2026</v>
      </c>
      <c r="AH5553">
        <v>20251231</v>
      </c>
      <c r="AI5553" t="s">
        <v>8037</v>
      </c>
      <c r="AJ5553">
        <v>6800</v>
      </c>
      <c r="AK5553">
        <v>9757.0537109375</v>
      </c>
      <c r="AL5553" s="10">
        <f t="shared" si="688"/>
        <v>2957.0537109375</v>
      </c>
      <c r="AM5553" s="11">
        <f t="shared" si="689"/>
        <v>0.43486083984375001</v>
      </c>
      <c r="AN5553">
        <v>6800</v>
      </c>
      <c r="AO5553">
        <v>10001.096162578529</v>
      </c>
      <c r="AP5553" s="12">
        <f t="shared" si="690"/>
        <v>3201.0961625785294</v>
      </c>
      <c r="AQ5553" s="13">
        <f t="shared" si="691"/>
        <v>0.47074943567331312</v>
      </c>
      <c r="AR5553">
        <v>6800</v>
      </c>
      <c r="AS5553">
        <v>10394.24538977327</v>
      </c>
      <c r="AT5553" s="14">
        <f t="shared" si="692"/>
        <v>3594.2453897732703</v>
      </c>
      <c r="AU5553" s="15">
        <f t="shared" si="693"/>
        <v>0.52856549849606915</v>
      </c>
      <c r="AV5553">
        <v>6800</v>
      </c>
      <c r="AW5553">
        <v>9696.5721854304611</v>
      </c>
      <c r="AX5553" s="16">
        <f t="shared" si="694"/>
        <v>2896.5721854304611</v>
      </c>
      <c r="AY5553" s="17">
        <f t="shared" si="695"/>
        <v>0.42596649785742075</v>
      </c>
    </row>
    <row r="5554" spans="1:51" x14ac:dyDescent="0.25">
      <c r="A5554" t="s">
        <v>106</v>
      </c>
      <c r="B5554" t="s">
        <v>215</v>
      </c>
      <c r="C5554">
        <v>19100</v>
      </c>
      <c r="D5554">
        <v>118672</v>
      </c>
      <c r="E5554">
        <v>2021</v>
      </c>
      <c r="F5554" t="s">
        <v>343</v>
      </c>
      <c r="G5554" t="s">
        <v>1250</v>
      </c>
      <c r="H5554" t="s">
        <v>95</v>
      </c>
      <c r="J5554">
        <v>6</v>
      </c>
      <c r="K5554" t="s">
        <v>87</v>
      </c>
      <c r="L5554">
        <v>4</v>
      </c>
      <c r="M5554" t="s">
        <v>45</v>
      </c>
      <c r="N5554">
        <v>3.5999999046325679</v>
      </c>
      <c r="O5554" t="s">
        <v>76</v>
      </c>
      <c r="P5554" t="s">
        <v>46</v>
      </c>
      <c r="Q5554">
        <v>5</v>
      </c>
      <c r="R5554" t="s">
        <v>77</v>
      </c>
      <c r="S5554" t="s">
        <v>78</v>
      </c>
      <c r="T5554">
        <v>285</v>
      </c>
      <c r="U5554" t="s">
        <v>63</v>
      </c>
      <c r="V5554" t="s">
        <v>79</v>
      </c>
      <c r="X5554" t="s">
        <v>112</v>
      </c>
      <c r="Y5554" t="s">
        <v>82</v>
      </c>
      <c r="AA5554">
        <v>0</v>
      </c>
      <c r="AB5554" t="s">
        <v>51</v>
      </c>
      <c r="AC5554" t="s">
        <v>83</v>
      </c>
      <c r="AD5554">
        <v>1</v>
      </c>
      <c r="AE5554">
        <v>1</v>
      </c>
      <c r="AF5554">
        <v>1</v>
      </c>
      <c r="AG5554">
        <v>2026</v>
      </c>
      <c r="AH5554">
        <v>20260102</v>
      </c>
      <c r="AI5554" t="s">
        <v>8038</v>
      </c>
      <c r="AJ5554">
        <v>19100</v>
      </c>
      <c r="AK5554">
        <v>18456.322265625</v>
      </c>
      <c r="AL5554" s="10">
        <f t="shared" si="688"/>
        <v>643.677734375</v>
      </c>
      <c r="AM5554" s="11">
        <f t="shared" si="689"/>
        <v>3.3700404941099479E-2</v>
      </c>
      <c r="AN5554">
        <v>19100</v>
      </c>
      <c r="AO5554">
        <v>20371.178463020569</v>
      </c>
      <c r="AP5554" s="12">
        <f t="shared" si="690"/>
        <v>1271.1784630205693</v>
      </c>
      <c r="AQ5554" s="13">
        <f t="shared" si="691"/>
        <v>6.655384623144342E-2</v>
      </c>
      <c r="AR5554">
        <v>19100</v>
      </c>
      <c r="AS5554">
        <v>19572.555411110461</v>
      </c>
      <c r="AT5554" s="14">
        <f t="shared" si="692"/>
        <v>472.55541111046114</v>
      </c>
      <c r="AU5554" s="15">
        <f t="shared" si="693"/>
        <v>2.4741121000547702E-2</v>
      </c>
      <c r="AV5554">
        <v>19100</v>
      </c>
      <c r="AW5554">
        <v>18625.021261516649</v>
      </c>
      <c r="AX5554" s="16">
        <f t="shared" si="694"/>
        <v>474.97873848335075</v>
      </c>
      <c r="AY5554" s="17">
        <f t="shared" si="695"/>
        <v>2.4867996779233025E-2</v>
      </c>
    </row>
    <row r="5555" spans="1:51" x14ac:dyDescent="0.25">
      <c r="A5555" t="s">
        <v>54</v>
      </c>
      <c r="B5555" t="s">
        <v>148</v>
      </c>
      <c r="C5555">
        <v>2200</v>
      </c>
      <c r="D5555">
        <v>182329</v>
      </c>
      <c r="E5555">
        <v>2013</v>
      </c>
      <c r="F5555" t="s">
        <v>522</v>
      </c>
      <c r="G5555" t="s">
        <v>1244</v>
      </c>
      <c r="J5555">
        <v>6</v>
      </c>
      <c r="K5555" t="s">
        <v>59</v>
      </c>
      <c r="L5555">
        <v>4</v>
      </c>
      <c r="M5555" t="s">
        <v>45</v>
      </c>
      <c r="N5555">
        <v>3.7000000476837158</v>
      </c>
      <c r="O5555" t="s">
        <v>119</v>
      </c>
      <c r="P5555" t="s">
        <v>46</v>
      </c>
      <c r="Q5555">
        <v>2</v>
      </c>
      <c r="R5555" t="s">
        <v>61</v>
      </c>
      <c r="S5555" t="s">
        <v>151</v>
      </c>
      <c r="U5555" t="s">
        <v>63</v>
      </c>
      <c r="V5555" t="s">
        <v>79</v>
      </c>
      <c r="X5555" t="s">
        <v>65</v>
      </c>
      <c r="Y5555" t="s">
        <v>50</v>
      </c>
      <c r="AA5555">
        <v>0</v>
      </c>
      <c r="AB5555" t="s">
        <v>51</v>
      </c>
      <c r="AC5555" t="s">
        <v>67</v>
      </c>
      <c r="AD5555">
        <v>1</v>
      </c>
      <c r="AE5555">
        <v>1</v>
      </c>
      <c r="AF5555">
        <v>1</v>
      </c>
      <c r="AG5555">
        <v>2026</v>
      </c>
      <c r="AH5555">
        <v>20251230</v>
      </c>
      <c r="AI5555" t="s">
        <v>8039</v>
      </c>
      <c r="AJ5555">
        <v>2200</v>
      </c>
      <c r="AK5555">
        <v>1656.576171875</v>
      </c>
      <c r="AL5555" s="10">
        <f t="shared" si="688"/>
        <v>543.423828125</v>
      </c>
      <c r="AM5555" s="11">
        <f t="shared" si="689"/>
        <v>0.24701083096590909</v>
      </c>
      <c r="AN5555">
        <v>2200</v>
      </c>
      <c r="AO5555">
        <v>1759.880790604702</v>
      </c>
      <c r="AP5555" s="12">
        <f t="shared" si="690"/>
        <v>440.11920939529796</v>
      </c>
      <c r="AQ5555" s="13">
        <f t="shared" si="691"/>
        <v>0.20005418608877179</v>
      </c>
      <c r="AR5555">
        <v>2200</v>
      </c>
      <c r="AS5555">
        <v>1628.3407535726151</v>
      </c>
      <c r="AT5555" s="14">
        <f t="shared" si="692"/>
        <v>571.65924642738491</v>
      </c>
      <c r="AU5555" s="15">
        <f t="shared" si="693"/>
        <v>0.2598451120124477</v>
      </c>
      <c r="AV5555">
        <v>2200</v>
      </c>
      <c r="AW5555">
        <v>1701.4102719033231</v>
      </c>
      <c r="AX5555" s="16">
        <f t="shared" si="694"/>
        <v>498.58972809667694</v>
      </c>
      <c r="AY5555" s="17">
        <f t="shared" si="695"/>
        <v>0.22663169458939861</v>
      </c>
    </row>
    <row r="5556" spans="1:51" x14ac:dyDescent="0.25">
      <c r="A5556" t="s">
        <v>39</v>
      </c>
      <c r="B5556" t="s">
        <v>114</v>
      </c>
      <c r="C5556">
        <v>1900</v>
      </c>
      <c r="D5556">
        <v>152856</v>
      </c>
      <c r="E5556">
        <v>2013</v>
      </c>
      <c r="F5556" t="s">
        <v>182</v>
      </c>
      <c r="G5556" t="s">
        <v>662</v>
      </c>
      <c r="J5556">
        <v>6</v>
      </c>
      <c r="K5556" t="s">
        <v>44</v>
      </c>
      <c r="L5556">
        <v>4</v>
      </c>
      <c r="M5556" t="s">
        <v>45</v>
      </c>
      <c r="N5556">
        <v>3.5</v>
      </c>
      <c r="O5556" t="s">
        <v>45</v>
      </c>
      <c r="P5556" t="s">
        <v>46</v>
      </c>
      <c r="R5556" t="s">
        <v>305</v>
      </c>
      <c r="U5556" t="s">
        <v>63</v>
      </c>
      <c r="X5556" t="s">
        <v>112</v>
      </c>
      <c r="Y5556" t="s">
        <v>82</v>
      </c>
      <c r="AA5556">
        <v>0</v>
      </c>
      <c r="AB5556" t="s">
        <v>51</v>
      </c>
      <c r="AC5556" t="s">
        <v>52</v>
      </c>
      <c r="AD5556">
        <v>1</v>
      </c>
      <c r="AE5556">
        <v>1</v>
      </c>
      <c r="AF5556">
        <v>1</v>
      </c>
      <c r="AG5556">
        <v>2026</v>
      </c>
      <c r="AH5556">
        <v>20251231</v>
      </c>
      <c r="AI5556" t="s">
        <v>8040</v>
      </c>
      <c r="AJ5556">
        <v>1900</v>
      </c>
      <c r="AK5556">
        <v>2061.266357421875</v>
      </c>
      <c r="AL5556" s="10">
        <f t="shared" si="688"/>
        <v>161.266357421875</v>
      </c>
      <c r="AM5556" s="11">
        <f t="shared" si="689"/>
        <v>8.4877030222039476E-2</v>
      </c>
      <c r="AN5556">
        <v>1900</v>
      </c>
      <c r="AO5556">
        <v>2057.6570288562621</v>
      </c>
      <c r="AP5556" s="12">
        <f t="shared" si="690"/>
        <v>157.65702885626206</v>
      </c>
      <c r="AQ5556" s="13">
        <f t="shared" si="691"/>
        <v>8.2977383608558983E-2</v>
      </c>
      <c r="AR5556">
        <v>1900</v>
      </c>
      <c r="AS5556">
        <v>2302.22335340256</v>
      </c>
      <c r="AT5556" s="14">
        <f t="shared" si="692"/>
        <v>402.22335340255995</v>
      </c>
      <c r="AU5556" s="15">
        <f t="shared" si="693"/>
        <v>0.21169650179082103</v>
      </c>
      <c r="AV5556">
        <v>1900</v>
      </c>
      <c r="AW5556">
        <v>2108.1264367816102</v>
      </c>
      <c r="AX5556" s="16">
        <f t="shared" si="694"/>
        <v>208.12643678161021</v>
      </c>
      <c r="AY5556" s="17">
        <f t="shared" si="695"/>
        <v>0.109540229885058</v>
      </c>
    </row>
    <row r="5557" spans="1:51" x14ac:dyDescent="0.25">
      <c r="A5557" t="s">
        <v>69</v>
      </c>
      <c r="B5557" t="s">
        <v>85</v>
      </c>
      <c r="C5557">
        <v>600</v>
      </c>
      <c r="D5557">
        <v>214965</v>
      </c>
      <c r="E5557">
        <v>2011</v>
      </c>
      <c r="F5557" t="s">
        <v>340</v>
      </c>
      <c r="G5557" t="s">
        <v>455</v>
      </c>
      <c r="H5557" t="s">
        <v>2753</v>
      </c>
      <c r="J5557">
        <v>4</v>
      </c>
      <c r="K5557" t="s">
        <v>44</v>
      </c>
      <c r="L5557">
        <v>4</v>
      </c>
      <c r="M5557" t="s">
        <v>45</v>
      </c>
      <c r="N5557">
        <v>2.4000000953674321</v>
      </c>
      <c r="O5557" t="s">
        <v>60</v>
      </c>
      <c r="P5557" t="s">
        <v>46</v>
      </c>
      <c r="Q5557">
        <v>4</v>
      </c>
      <c r="R5557" t="s">
        <v>61</v>
      </c>
      <c r="U5557" t="s">
        <v>63</v>
      </c>
      <c r="X5557" t="s">
        <v>65</v>
      </c>
      <c r="Y5557" t="s">
        <v>82</v>
      </c>
      <c r="AA5557">
        <v>0</v>
      </c>
      <c r="AB5557" t="s">
        <v>51</v>
      </c>
      <c r="AC5557" t="s">
        <v>67</v>
      </c>
      <c r="AD5557">
        <v>1</v>
      </c>
      <c r="AE5557">
        <v>1</v>
      </c>
      <c r="AF5557">
        <v>1</v>
      </c>
      <c r="AG5557">
        <v>2026</v>
      </c>
      <c r="AH5557">
        <v>20251231</v>
      </c>
      <c r="AI5557" t="s">
        <v>8041</v>
      </c>
      <c r="AJ5557">
        <v>600</v>
      </c>
      <c r="AK5557">
        <v>1196.731201171875</v>
      </c>
      <c r="AL5557" s="10">
        <f t="shared" si="688"/>
        <v>596.731201171875</v>
      </c>
      <c r="AM5557" s="11">
        <f t="shared" si="689"/>
        <v>0.99455200195312499</v>
      </c>
      <c r="AN5557">
        <v>600</v>
      </c>
      <c r="AO5557">
        <v>1270.4627609647389</v>
      </c>
      <c r="AP5557" s="12">
        <f t="shared" si="690"/>
        <v>670.46276096473889</v>
      </c>
      <c r="AQ5557" s="13">
        <f t="shared" si="691"/>
        <v>1.1174379349412316</v>
      </c>
      <c r="AR5557">
        <v>600</v>
      </c>
      <c r="AS5557">
        <v>1235.5395121473971</v>
      </c>
      <c r="AT5557" s="14">
        <f t="shared" si="692"/>
        <v>635.53951214739709</v>
      </c>
      <c r="AU5557" s="15">
        <f t="shared" si="693"/>
        <v>1.0592325202456618</v>
      </c>
      <c r="AV5557">
        <v>600</v>
      </c>
      <c r="AW5557">
        <v>1219.4489795918371</v>
      </c>
      <c r="AX5557" s="16">
        <f t="shared" si="694"/>
        <v>619.44897959183709</v>
      </c>
      <c r="AY5557" s="17">
        <f t="shared" si="695"/>
        <v>1.032414965986395</v>
      </c>
    </row>
    <row r="5558" spans="1:51" x14ac:dyDescent="0.25">
      <c r="A5558" t="s">
        <v>69</v>
      </c>
      <c r="B5558" t="s">
        <v>684</v>
      </c>
      <c r="C5558">
        <v>7000</v>
      </c>
      <c r="D5558">
        <v>122665</v>
      </c>
      <c r="E5558">
        <v>2018</v>
      </c>
      <c r="F5558" t="s">
        <v>343</v>
      </c>
      <c r="G5558" t="s">
        <v>380</v>
      </c>
      <c r="H5558" t="s">
        <v>381</v>
      </c>
      <c r="I5558" t="s">
        <v>382</v>
      </c>
      <c r="J5558">
        <v>6</v>
      </c>
      <c r="K5558" t="s">
        <v>111</v>
      </c>
      <c r="L5558">
        <v>4</v>
      </c>
      <c r="M5558" t="s">
        <v>45</v>
      </c>
      <c r="N5558">
        <v>3.5999999046325679</v>
      </c>
      <c r="O5558" t="s">
        <v>76</v>
      </c>
      <c r="P5558" t="s">
        <v>46</v>
      </c>
      <c r="Q5558">
        <v>3</v>
      </c>
      <c r="R5558" t="s">
        <v>47</v>
      </c>
      <c r="S5558" t="s">
        <v>78</v>
      </c>
      <c r="T5558">
        <v>295</v>
      </c>
      <c r="U5558" t="s">
        <v>63</v>
      </c>
      <c r="V5558" t="s">
        <v>79</v>
      </c>
      <c r="X5558" t="s">
        <v>97</v>
      </c>
      <c r="Y5558" t="s">
        <v>82</v>
      </c>
      <c r="Z5558">
        <v>33195</v>
      </c>
      <c r="AA5558">
        <v>0</v>
      </c>
      <c r="AB5558" t="s">
        <v>51</v>
      </c>
      <c r="AC5558" t="s">
        <v>52</v>
      </c>
      <c r="AD5558">
        <v>1</v>
      </c>
      <c r="AE5558">
        <v>1</v>
      </c>
      <c r="AF5558">
        <v>1</v>
      </c>
      <c r="AG5558">
        <v>2026</v>
      </c>
      <c r="AH5558">
        <v>20251230</v>
      </c>
      <c r="AI5558" t="s">
        <v>8042</v>
      </c>
      <c r="AJ5558">
        <v>7000</v>
      </c>
      <c r="AK5558">
        <v>7736.06201171875</v>
      </c>
      <c r="AL5558" s="10">
        <f t="shared" si="688"/>
        <v>736.06201171875</v>
      </c>
      <c r="AM5558" s="11">
        <f t="shared" si="689"/>
        <v>0.10515171595982142</v>
      </c>
      <c r="AN5558">
        <v>7000</v>
      </c>
      <c r="AO5558">
        <v>7531.2229022930242</v>
      </c>
      <c r="AP5558" s="12">
        <f t="shared" si="690"/>
        <v>531.22290229302416</v>
      </c>
      <c r="AQ5558" s="13">
        <f t="shared" si="691"/>
        <v>7.588898604186059E-2</v>
      </c>
      <c r="AR5558">
        <v>7000</v>
      </c>
      <c r="AS5558">
        <v>7277.9251702380789</v>
      </c>
      <c r="AT5558" s="14">
        <f t="shared" si="692"/>
        <v>277.92517023807886</v>
      </c>
      <c r="AU5558" s="15">
        <f t="shared" si="693"/>
        <v>3.9703595748296981E-2</v>
      </c>
      <c r="AV5558">
        <v>7000</v>
      </c>
      <c r="AW5558">
        <v>7767.7339246119736</v>
      </c>
      <c r="AX5558" s="16">
        <f t="shared" si="694"/>
        <v>767.73392461197363</v>
      </c>
      <c r="AY5558" s="17">
        <f t="shared" si="695"/>
        <v>0.10967627494456766</v>
      </c>
    </row>
    <row r="5559" spans="1:51" x14ac:dyDescent="0.25">
      <c r="A5559" t="s">
        <v>54</v>
      </c>
      <c r="B5559" t="s">
        <v>176</v>
      </c>
      <c r="C5559">
        <v>4000</v>
      </c>
      <c r="D5559">
        <v>181530</v>
      </c>
      <c r="E5559">
        <v>2014</v>
      </c>
      <c r="F5559" t="s">
        <v>522</v>
      </c>
      <c r="G5559" t="s">
        <v>1122</v>
      </c>
      <c r="J5559">
        <v>8</v>
      </c>
      <c r="K5559" t="s">
        <v>44</v>
      </c>
      <c r="L5559">
        <v>4</v>
      </c>
      <c r="M5559" t="s">
        <v>45</v>
      </c>
      <c r="N5559">
        <v>5.5999999046325684</v>
      </c>
      <c r="O5559" t="s">
        <v>119</v>
      </c>
      <c r="P5559" t="s">
        <v>46</v>
      </c>
      <c r="R5559" t="s">
        <v>47</v>
      </c>
      <c r="S5559" t="s">
        <v>151</v>
      </c>
      <c r="U5559" t="s">
        <v>63</v>
      </c>
      <c r="X5559" t="s">
        <v>136</v>
      </c>
      <c r="Y5559" t="s">
        <v>50</v>
      </c>
      <c r="AA5559">
        <v>0</v>
      </c>
      <c r="AB5559" t="s">
        <v>51</v>
      </c>
      <c r="AC5559" t="s">
        <v>52</v>
      </c>
      <c r="AD5559">
        <v>1</v>
      </c>
      <c r="AE5559">
        <v>1</v>
      </c>
      <c r="AF5559">
        <v>1</v>
      </c>
      <c r="AG5559">
        <v>2026</v>
      </c>
      <c r="AH5559">
        <v>20251230</v>
      </c>
      <c r="AI5559" t="s">
        <v>8043</v>
      </c>
      <c r="AJ5559">
        <v>4000</v>
      </c>
      <c r="AK5559">
        <v>4038.926513671875</v>
      </c>
      <c r="AL5559" s="10">
        <f t="shared" si="688"/>
        <v>38.926513671875</v>
      </c>
      <c r="AM5559" s="11">
        <f t="shared" si="689"/>
        <v>9.7316284179687507E-3</v>
      </c>
      <c r="AN5559">
        <v>4000</v>
      </c>
      <c r="AO5559">
        <v>4253.9890391019817</v>
      </c>
      <c r="AP5559" s="12">
        <f t="shared" si="690"/>
        <v>253.98903910198169</v>
      </c>
      <c r="AQ5559" s="13">
        <f t="shared" si="691"/>
        <v>6.3497259775495418E-2</v>
      </c>
      <c r="AR5559">
        <v>4000</v>
      </c>
      <c r="AS5559">
        <v>4481.1494830270494</v>
      </c>
      <c r="AT5559" s="14">
        <f t="shared" si="692"/>
        <v>481.14948302704943</v>
      </c>
      <c r="AU5559" s="15">
        <f t="shared" si="693"/>
        <v>0.12028737075676235</v>
      </c>
      <c r="AV5559">
        <v>4000</v>
      </c>
      <c r="AW5559">
        <v>4174.6268829663959</v>
      </c>
      <c r="AX5559" s="16">
        <f t="shared" si="694"/>
        <v>174.6268829663959</v>
      </c>
      <c r="AY5559" s="17">
        <f t="shared" si="695"/>
        <v>4.3656720741598973E-2</v>
      </c>
    </row>
    <row r="5560" spans="1:51" x14ac:dyDescent="0.25">
      <c r="A5560" t="s">
        <v>106</v>
      </c>
      <c r="B5560" t="s">
        <v>215</v>
      </c>
      <c r="C5560">
        <v>5100</v>
      </c>
      <c r="D5560">
        <v>132053</v>
      </c>
      <c r="E5560">
        <v>2013</v>
      </c>
      <c r="F5560" t="s">
        <v>165</v>
      </c>
      <c r="G5560" t="s">
        <v>166</v>
      </c>
      <c r="I5560" t="s">
        <v>247</v>
      </c>
      <c r="J5560">
        <v>4</v>
      </c>
      <c r="K5560" t="s">
        <v>59</v>
      </c>
      <c r="L5560">
        <v>4</v>
      </c>
      <c r="M5560" t="s">
        <v>45</v>
      </c>
      <c r="N5560">
        <v>1.799999952316284</v>
      </c>
      <c r="O5560" t="s">
        <v>60</v>
      </c>
      <c r="P5560" t="s">
        <v>46</v>
      </c>
      <c r="Q5560">
        <v>3</v>
      </c>
      <c r="R5560" t="s">
        <v>61</v>
      </c>
      <c r="S5560" t="s">
        <v>151</v>
      </c>
      <c r="T5560">
        <v>132</v>
      </c>
      <c r="U5560" t="s">
        <v>63</v>
      </c>
      <c r="V5560" t="s">
        <v>64</v>
      </c>
      <c r="W5560" t="s">
        <v>169</v>
      </c>
      <c r="X5560" t="s">
        <v>65</v>
      </c>
      <c r="Y5560" t="s">
        <v>82</v>
      </c>
      <c r="AA5560">
        <v>0</v>
      </c>
      <c r="AB5560" t="s">
        <v>51</v>
      </c>
      <c r="AC5560" t="s">
        <v>67</v>
      </c>
      <c r="AD5560">
        <v>1</v>
      </c>
      <c r="AE5560">
        <v>1</v>
      </c>
      <c r="AF5560">
        <v>1</v>
      </c>
      <c r="AG5560">
        <v>2026</v>
      </c>
      <c r="AH5560">
        <v>20260102</v>
      </c>
      <c r="AI5560" t="s">
        <v>8044</v>
      </c>
      <c r="AJ5560">
        <v>5100</v>
      </c>
      <c r="AK5560">
        <v>4698.94921875</v>
      </c>
      <c r="AL5560" s="10">
        <f t="shared" si="688"/>
        <v>401.05078125</v>
      </c>
      <c r="AM5560" s="11">
        <f t="shared" si="689"/>
        <v>7.86374080882353E-2</v>
      </c>
      <c r="AN5560">
        <v>5100</v>
      </c>
      <c r="AO5560">
        <v>4639.1264446116356</v>
      </c>
      <c r="AP5560" s="12">
        <f t="shared" si="690"/>
        <v>460.87355538836437</v>
      </c>
      <c r="AQ5560" s="13">
        <f t="shared" si="691"/>
        <v>9.0367363801640066E-2</v>
      </c>
      <c r="AR5560">
        <v>5100</v>
      </c>
      <c r="AS5560">
        <v>4228.1206580479393</v>
      </c>
      <c r="AT5560" s="14">
        <f t="shared" si="692"/>
        <v>871.87934195206071</v>
      </c>
      <c r="AU5560" s="15">
        <f t="shared" si="693"/>
        <v>0.17095673371609033</v>
      </c>
      <c r="AV5560">
        <v>5100</v>
      </c>
      <c r="AW5560">
        <v>4750.6920415224913</v>
      </c>
      <c r="AX5560" s="16">
        <f t="shared" si="694"/>
        <v>349.30795847750869</v>
      </c>
      <c r="AY5560" s="17">
        <f t="shared" si="695"/>
        <v>6.8491756564217396E-2</v>
      </c>
    </row>
    <row r="5561" spans="1:51" x14ac:dyDescent="0.25">
      <c r="A5561" t="s">
        <v>54</v>
      </c>
      <c r="B5561" t="s">
        <v>176</v>
      </c>
      <c r="C5561">
        <v>2100</v>
      </c>
      <c r="D5561">
        <v>180367</v>
      </c>
      <c r="E5561">
        <v>2013</v>
      </c>
      <c r="F5561" t="s">
        <v>182</v>
      </c>
      <c r="G5561" t="s">
        <v>2869</v>
      </c>
      <c r="J5561">
        <v>8</v>
      </c>
      <c r="K5561" t="s">
        <v>87</v>
      </c>
      <c r="L5561">
        <v>4</v>
      </c>
      <c r="M5561" t="s">
        <v>45</v>
      </c>
      <c r="N5561">
        <v>5.5999999046325684</v>
      </c>
      <c r="O5561" t="s">
        <v>119</v>
      </c>
      <c r="P5561" t="s">
        <v>46</v>
      </c>
      <c r="R5561" t="s">
        <v>47</v>
      </c>
      <c r="S5561" t="s">
        <v>151</v>
      </c>
      <c r="U5561" t="s">
        <v>394</v>
      </c>
      <c r="X5561" t="s">
        <v>136</v>
      </c>
      <c r="Y5561" t="s">
        <v>82</v>
      </c>
      <c r="AA5561">
        <v>0</v>
      </c>
      <c r="AB5561" t="s">
        <v>51</v>
      </c>
      <c r="AC5561" t="s">
        <v>52</v>
      </c>
      <c r="AD5561">
        <v>1</v>
      </c>
      <c r="AE5561">
        <v>1</v>
      </c>
      <c r="AF5561">
        <v>1</v>
      </c>
      <c r="AG5561">
        <v>2026</v>
      </c>
      <c r="AH5561">
        <v>20251230</v>
      </c>
      <c r="AI5561" t="s">
        <v>8045</v>
      </c>
      <c r="AJ5561">
        <v>2100</v>
      </c>
      <c r="AK5561">
        <v>2732.305908203125</v>
      </c>
      <c r="AL5561" s="10">
        <f t="shared" si="688"/>
        <v>632.305908203125</v>
      </c>
      <c r="AM5561" s="11">
        <f t="shared" si="689"/>
        <v>0.30109805152529762</v>
      </c>
      <c r="AN5561">
        <v>2100</v>
      </c>
      <c r="AO5561">
        <v>2940.9758242483072</v>
      </c>
      <c r="AP5561" s="12">
        <f t="shared" si="690"/>
        <v>840.97582424830716</v>
      </c>
      <c r="AQ5561" s="13">
        <f t="shared" si="691"/>
        <v>0.40046467821347959</v>
      </c>
      <c r="AR5561">
        <v>2100</v>
      </c>
      <c r="AS5561">
        <v>2886.8239866651111</v>
      </c>
      <c r="AT5561" s="14">
        <f t="shared" si="692"/>
        <v>786.82398666511108</v>
      </c>
      <c r="AU5561" s="15">
        <f t="shared" si="693"/>
        <v>0.37467808888814813</v>
      </c>
      <c r="AV5561">
        <v>2100</v>
      </c>
      <c r="AW5561">
        <v>2776.117788461539</v>
      </c>
      <c r="AX5561" s="16">
        <f t="shared" si="694"/>
        <v>676.11778846153902</v>
      </c>
      <c r="AY5561" s="17">
        <f t="shared" si="695"/>
        <v>0.32196085164835192</v>
      </c>
    </row>
    <row r="5562" spans="1:51" x14ac:dyDescent="0.25">
      <c r="A5562" t="s">
        <v>106</v>
      </c>
      <c r="B5562" t="s">
        <v>1047</v>
      </c>
      <c r="C5562">
        <v>1500</v>
      </c>
      <c r="D5562">
        <v>78982</v>
      </c>
      <c r="E5562">
        <v>2014</v>
      </c>
      <c r="F5562" t="s">
        <v>56</v>
      </c>
      <c r="G5562" t="s">
        <v>849</v>
      </c>
      <c r="H5562" t="s">
        <v>58</v>
      </c>
      <c r="J5562">
        <v>4</v>
      </c>
      <c r="K5562" t="s">
        <v>75</v>
      </c>
      <c r="L5562">
        <v>4</v>
      </c>
      <c r="M5562" t="s">
        <v>45</v>
      </c>
      <c r="N5562">
        <v>2</v>
      </c>
      <c r="O5562" t="s">
        <v>60</v>
      </c>
      <c r="P5562" t="s">
        <v>46</v>
      </c>
      <c r="Q5562">
        <v>3</v>
      </c>
      <c r="R5562" t="s">
        <v>440</v>
      </c>
      <c r="T5562">
        <v>160</v>
      </c>
      <c r="U5562" t="s">
        <v>63</v>
      </c>
      <c r="V5562" t="s">
        <v>64</v>
      </c>
      <c r="X5562" t="s">
        <v>65</v>
      </c>
      <c r="Y5562" t="s">
        <v>82</v>
      </c>
      <c r="AA5562">
        <v>0</v>
      </c>
      <c r="AB5562" t="s">
        <v>51</v>
      </c>
      <c r="AC5562" t="s">
        <v>559</v>
      </c>
      <c r="AD5562">
        <v>2</v>
      </c>
      <c r="AE5562">
        <v>1</v>
      </c>
      <c r="AF5562">
        <v>1</v>
      </c>
      <c r="AG5562">
        <v>2026</v>
      </c>
      <c r="AH5562">
        <v>20260105</v>
      </c>
      <c r="AI5562" t="s">
        <v>8046</v>
      </c>
      <c r="AJ5562">
        <v>1500</v>
      </c>
      <c r="AK5562">
        <v>2615.37109375</v>
      </c>
      <c r="AL5562" s="10">
        <f t="shared" si="688"/>
        <v>1115.37109375</v>
      </c>
      <c r="AM5562" s="11">
        <f t="shared" si="689"/>
        <v>0.74358072916666662</v>
      </c>
      <c r="AN5562">
        <v>1500</v>
      </c>
      <c r="AO5562">
        <v>2602.976649017432</v>
      </c>
      <c r="AP5562" s="12">
        <f t="shared" si="690"/>
        <v>1102.976649017432</v>
      </c>
      <c r="AQ5562" s="13">
        <f t="shared" si="691"/>
        <v>0.73531776601162135</v>
      </c>
      <c r="AR5562">
        <v>1500</v>
      </c>
      <c r="AS5562">
        <v>2560.6476571985968</v>
      </c>
      <c r="AT5562" s="14">
        <f t="shared" si="692"/>
        <v>1060.6476571985968</v>
      </c>
      <c r="AU5562" s="15">
        <f t="shared" si="693"/>
        <v>0.70709843813239781</v>
      </c>
      <c r="AV5562">
        <v>1500</v>
      </c>
      <c r="AW5562">
        <v>2649.1939419436271</v>
      </c>
      <c r="AX5562" s="16">
        <f t="shared" si="694"/>
        <v>1149.1939419436271</v>
      </c>
      <c r="AY5562" s="17">
        <f t="shared" si="695"/>
        <v>0.76612929462908474</v>
      </c>
    </row>
    <row r="5563" spans="1:51" x14ac:dyDescent="0.25">
      <c r="A5563" t="s">
        <v>106</v>
      </c>
      <c r="B5563" t="s">
        <v>215</v>
      </c>
      <c r="C5563">
        <v>13750</v>
      </c>
      <c r="D5563">
        <v>173398</v>
      </c>
      <c r="E5563">
        <v>2019</v>
      </c>
      <c r="F5563" t="s">
        <v>71</v>
      </c>
      <c r="G5563" t="s">
        <v>758</v>
      </c>
      <c r="H5563" t="s">
        <v>2424</v>
      </c>
      <c r="I5563" t="s">
        <v>74</v>
      </c>
      <c r="J5563">
        <v>8</v>
      </c>
      <c r="K5563" t="s">
        <v>44</v>
      </c>
      <c r="L5563">
        <v>4</v>
      </c>
      <c r="M5563" t="s">
        <v>45</v>
      </c>
      <c r="N5563">
        <v>6</v>
      </c>
      <c r="O5563" t="s">
        <v>76</v>
      </c>
      <c r="P5563" t="s">
        <v>46</v>
      </c>
      <c r="Q5563">
        <v>3</v>
      </c>
      <c r="R5563" t="s">
        <v>77</v>
      </c>
      <c r="U5563" t="s">
        <v>63</v>
      </c>
      <c r="W5563" t="s">
        <v>4220</v>
      </c>
      <c r="X5563" t="s">
        <v>81</v>
      </c>
      <c r="Y5563" t="s">
        <v>82</v>
      </c>
      <c r="AA5563">
        <v>0</v>
      </c>
      <c r="AB5563" t="s">
        <v>51</v>
      </c>
      <c r="AC5563" t="s">
        <v>83</v>
      </c>
      <c r="AD5563">
        <v>1</v>
      </c>
      <c r="AE5563">
        <v>1</v>
      </c>
      <c r="AF5563">
        <v>1</v>
      </c>
      <c r="AG5563">
        <v>2026</v>
      </c>
      <c r="AH5563">
        <v>20251230</v>
      </c>
      <c r="AI5563" t="s">
        <v>8047</v>
      </c>
      <c r="AJ5563">
        <v>13750</v>
      </c>
      <c r="AK5563">
        <v>9799.001953125</v>
      </c>
      <c r="AL5563" s="10">
        <f t="shared" si="688"/>
        <v>3950.998046875</v>
      </c>
      <c r="AM5563" s="11">
        <f t="shared" si="689"/>
        <v>0.28734531250000001</v>
      </c>
      <c r="AN5563">
        <v>13750</v>
      </c>
      <c r="AO5563">
        <v>9918.6065456213182</v>
      </c>
      <c r="AP5563" s="12">
        <f t="shared" si="690"/>
        <v>3831.3934543786818</v>
      </c>
      <c r="AQ5563" s="13">
        <f t="shared" si="691"/>
        <v>0.27864679668208597</v>
      </c>
      <c r="AR5563">
        <v>13750</v>
      </c>
      <c r="AS5563">
        <v>9266.7735892489945</v>
      </c>
      <c r="AT5563" s="14">
        <f t="shared" si="692"/>
        <v>4483.2264107510055</v>
      </c>
      <c r="AU5563" s="15">
        <f t="shared" si="693"/>
        <v>0.32605282987280038</v>
      </c>
      <c r="AV5563">
        <v>13750</v>
      </c>
      <c r="AW5563">
        <v>9873.4903121636162</v>
      </c>
      <c r="AX5563" s="16">
        <f t="shared" si="694"/>
        <v>3876.5096878363838</v>
      </c>
      <c r="AY5563" s="17">
        <f t="shared" si="695"/>
        <v>0.28192797729719155</v>
      </c>
    </row>
    <row r="5564" spans="1:51" x14ac:dyDescent="0.25">
      <c r="A5564" t="s">
        <v>106</v>
      </c>
      <c r="B5564" t="s">
        <v>164</v>
      </c>
      <c r="C5564">
        <v>3100</v>
      </c>
      <c r="D5564">
        <v>107996</v>
      </c>
      <c r="E5564">
        <v>2021</v>
      </c>
      <c r="F5564" t="s">
        <v>343</v>
      </c>
      <c r="G5564" t="s">
        <v>360</v>
      </c>
      <c r="H5564" t="s">
        <v>95</v>
      </c>
      <c r="J5564">
        <v>4</v>
      </c>
      <c r="K5564" t="s">
        <v>59</v>
      </c>
      <c r="L5564">
        <v>4</v>
      </c>
      <c r="M5564" t="s">
        <v>45</v>
      </c>
      <c r="N5564">
        <v>2.4000000953674321</v>
      </c>
      <c r="O5564" t="s">
        <v>76</v>
      </c>
      <c r="P5564" t="s">
        <v>161</v>
      </c>
      <c r="R5564" t="s">
        <v>47</v>
      </c>
      <c r="S5564" t="s">
        <v>78</v>
      </c>
      <c r="T5564">
        <v>180</v>
      </c>
      <c r="U5564" t="s">
        <v>63</v>
      </c>
      <c r="V5564" t="s">
        <v>64</v>
      </c>
      <c r="X5564" t="s">
        <v>49</v>
      </c>
      <c r="Y5564" t="s">
        <v>66</v>
      </c>
      <c r="AA5564">
        <v>0</v>
      </c>
      <c r="AB5564" t="s">
        <v>51</v>
      </c>
      <c r="AC5564" t="s">
        <v>52</v>
      </c>
      <c r="AD5564">
        <v>1</v>
      </c>
      <c r="AE5564">
        <v>1</v>
      </c>
      <c r="AF5564">
        <v>1</v>
      </c>
      <c r="AG5564">
        <v>2026</v>
      </c>
      <c r="AH5564">
        <v>20251229</v>
      </c>
      <c r="AI5564" t="s">
        <v>8048</v>
      </c>
      <c r="AJ5564">
        <v>3100</v>
      </c>
      <c r="AK5564">
        <v>4399.47265625</v>
      </c>
      <c r="AL5564" s="10">
        <f t="shared" si="688"/>
        <v>1299.47265625</v>
      </c>
      <c r="AM5564" s="11">
        <f t="shared" si="689"/>
        <v>0.41918472782258065</v>
      </c>
      <c r="AN5564">
        <v>3100</v>
      </c>
      <c r="AO5564">
        <v>4399.9725264436474</v>
      </c>
      <c r="AP5564" s="12">
        <f t="shared" si="690"/>
        <v>1299.9725264436474</v>
      </c>
      <c r="AQ5564" s="13">
        <f t="shared" si="691"/>
        <v>0.41934597627214432</v>
      </c>
      <c r="AR5564">
        <v>3100</v>
      </c>
      <c r="AS5564">
        <v>4321.2888573873288</v>
      </c>
      <c r="AT5564" s="14">
        <f t="shared" si="692"/>
        <v>1221.2888573873288</v>
      </c>
      <c r="AU5564" s="15">
        <f t="shared" si="693"/>
        <v>0.39396414754429959</v>
      </c>
      <c r="AV5564">
        <v>3100</v>
      </c>
      <c r="AW5564">
        <v>4516.24031007752</v>
      </c>
      <c r="AX5564" s="16">
        <f t="shared" si="694"/>
        <v>1416.24031007752</v>
      </c>
      <c r="AY5564" s="17">
        <f t="shared" si="695"/>
        <v>0.45685171292823223</v>
      </c>
    </row>
    <row r="5565" spans="1:51" x14ac:dyDescent="0.25">
      <c r="A5565" t="s">
        <v>54</v>
      </c>
      <c r="B5565" t="s">
        <v>479</v>
      </c>
      <c r="C5565">
        <v>1700</v>
      </c>
      <c r="D5565">
        <v>155562</v>
      </c>
      <c r="E5565">
        <v>2013</v>
      </c>
      <c r="F5565" t="s">
        <v>522</v>
      </c>
      <c r="G5565" t="s">
        <v>1244</v>
      </c>
      <c r="J5565">
        <v>6</v>
      </c>
      <c r="K5565" t="s">
        <v>59</v>
      </c>
      <c r="L5565">
        <v>4</v>
      </c>
      <c r="M5565" t="s">
        <v>45</v>
      </c>
      <c r="N5565">
        <v>3.7000000476837158</v>
      </c>
      <c r="O5565" t="s">
        <v>45</v>
      </c>
      <c r="P5565" t="s">
        <v>46</v>
      </c>
      <c r="Q5565">
        <v>4</v>
      </c>
      <c r="R5565" t="s">
        <v>61</v>
      </c>
      <c r="S5565" t="s">
        <v>78</v>
      </c>
      <c r="U5565" t="s">
        <v>63</v>
      </c>
      <c r="V5565" t="s">
        <v>79</v>
      </c>
      <c r="X5565" t="s">
        <v>65</v>
      </c>
      <c r="Y5565" t="s">
        <v>50</v>
      </c>
      <c r="AA5565">
        <v>0</v>
      </c>
      <c r="AB5565" t="s">
        <v>51</v>
      </c>
      <c r="AC5565" t="s">
        <v>67</v>
      </c>
      <c r="AD5565">
        <v>1</v>
      </c>
      <c r="AE5565">
        <v>1</v>
      </c>
      <c r="AF5565">
        <v>1</v>
      </c>
      <c r="AG5565">
        <v>2026</v>
      </c>
      <c r="AH5565">
        <v>20251229</v>
      </c>
      <c r="AI5565" t="s">
        <v>8049</v>
      </c>
      <c r="AJ5565">
        <v>1700</v>
      </c>
      <c r="AK5565">
        <v>3579.938232421875</v>
      </c>
      <c r="AL5565" s="10">
        <f t="shared" si="688"/>
        <v>1879.938232421875</v>
      </c>
      <c r="AM5565" s="11">
        <f t="shared" si="689"/>
        <v>1.1058460190716912</v>
      </c>
      <c r="AN5565">
        <v>1700</v>
      </c>
      <c r="AO5565">
        <v>3576.519836954842</v>
      </c>
      <c r="AP5565" s="12">
        <f t="shared" si="690"/>
        <v>1876.519836954842</v>
      </c>
      <c r="AQ5565" s="13">
        <f t="shared" si="691"/>
        <v>1.1038351982087307</v>
      </c>
      <c r="AR5565">
        <v>1700</v>
      </c>
      <c r="AS5565">
        <v>3726.3982275884068</v>
      </c>
      <c r="AT5565" s="14">
        <f t="shared" si="692"/>
        <v>2026.3982275884068</v>
      </c>
      <c r="AU5565" s="15">
        <f t="shared" si="693"/>
        <v>1.1919989574049452</v>
      </c>
      <c r="AV5565">
        <v>1700</v>
      </c>
      <c r="AW5565">
        <v>3611.5447858070102</v>
      </c>
      <c r="AX5565" s="16">
        <f t="shared" si="694"/>
        <v>1911.5447858070102</v>
      </c>
      <c r="AY5565" s="17">
        <f t="shared" si="695"/>
        <v>1.1244381092982412</v>
      </c>
    </row>
    <row r="5566" spans="1:51" x14ac:dyDescent="0.25">
      <c r="A5566" t="s">
        <v>54</v>
      </c>
      <c r="B5566" t="s">
        <v>55</v>
      </c>
      <c r="C5566">
        <v>5100</v>
      </c>
      <c r="D5566">
        <v>167826</v>
      </c>
      <c r="E5566">
        <v>2003</v>
      </c>
      <c r="F5566" t="s">
        <v>165</v>
      </c>
      <c r="G5566" t="s">
        <v>190</v>
      </c>
      <c r="H5566" t="s">
        <v>992</v>
      </c>
      <c r="I5566" t="s">
        <v>8050</v>
      </c>
      <c r="J5566">
        <v>8</v>
      </c>
      <c r="K5566" t="s">
        <v>44</v>
      </c>
      <c r="L5566">
        <v>2</v>
      </c>
      <c r="M5566" t="s">
        <v>45</v>
      </c>
      <c r="N5566">
        <v>4.6999998092651367</v>
      </c>
      <c r="O5566" t="s">
        <v>119</v>
      </c>
      <c r="P5566" t="s">
        <v>46</v>
      </c>
      <c r="Q5566">
        <v>4</v>
      </c>
      <c r="R5566" t="s">
        <v>77</v>
      </c>
      <c r="S5566" t="s">
        <v>151</v>
      </c>
      <c r="T5566">
        <v>240</v>
      </c>
      <c r="U5566" t="s">
        <v>63</v>
      </c>
      <c r="V5566" t="s">
        <v>79</v>
      </c>
      <c r="W5566" t="s">
        <v>1126</v>
      </c>
      <c r="X5566" t="s">
        <v>97</v>
      </c>
      <c r="Y5566" t="s">
        <v>82</v>
      </c>
      <c r="AA5566">
        <v>0</v>
      </c>
      <c r="AB5566" t="s">
        <v>51</v>
      </c>
      <c r="AC5566" t="s">
        <v>83</v>
      </c>
      <c r="AD5566">
        <v>1</v>
      </c>
      <c r="AE5566">
        <v>1</v>
      </c>
      <c r="AF5566">
        <v>1</v>
      </c>
      <c r="AG5566">
        <v>2026</v>
      </c>
      <c r="AH5566">
        <v>20251230</v>
      </c>
      <c r="AI5566" t="s">
        <v>8051</v>
      </c>
      <c r="AJ5566">
        <v>5100</v>
      </c>
      <c r="AK5566">
        <v>4931.423828125</v>
      </c>
      <c r="AL5566" s="10">
        <f t="shared" si="688"/>
        <v>168.576171875</v>
      </c>
      <c r="AM5566" s="11">
        <f t="shared" si="689"/>
        <v>3.3054151348039212E-2</v>
      </c>
      <c r="AN5566">
        <v>5100</v>
      </c>
      <c r="AO5566">
        <v>4415.2533358946303</v>
      </c>
      <c r="AP5566" s="12">
        <f t="shared" si="690"/>
        <v>684.74666410536975</v>
      </c>
      <c r="AQ5566" s="13">
        <f t="shared" si="691"/>
        <v>0.13426405178536663</v>
      </c>
      <c r="AR5566">
        <v>5100</v>
      </c>
      <c r="AS5566">
        <v>3944.4009701688378</v>
      </c>
      <c r="AT5566" s="14">
        <f t="shared" si="692"/>
        <v>1155.5990298311622</v>
      </c>
      <c r="AU5566" s="15">
        <f t="shared" si="693"/>
        <v>0.22658804506493377</v>
      </c>
      <c r="AV5566">
        <v>5100</v>
      </c>
      <c r="AW5566">
        <v>4878.9991624790628</v>
      </c>
      <c r="AX5566" s="16">
        <f t="shared" si="694"/>
        <v>221.00083752093724</v>
      </c>
      <c r="AY5566" s="17">
        <f t="shared" si="695"/>
        <v>4.3333497553124947E-2</v>
      </c>
    </row>
    <row r="5567" spans="1:51" x14ac:dyDescent="0.25">
      <c r="A5567" t="s">
        <v>106</v>
      </c>
      <c r="B5567" t="s">
        <v>611</v>
      </c>
      <c r="C5567">
        <v>6500</v>
      </c>
      <c r="D5567">
        <v>197545</v>
      </c>
      <c r="E5567">
        <v>2012</v>
      </c>
      <c r="F5567" t="s">
        <v>349</v>
      </c>
      <c r="G5567" t="s">
        <v>602</v>
      </c>
      <c r="H5567" t="s">
        <v>1120</v>
      </c>
      <c r="I5567" t="s">
        <v>150</v>
      </c>
      <c r="J5567">
        <v>8</v>
      </c>
      <c r="K5567" t="s">
        <v>59</v>
      </c>
      <c r="L5567">
        <v>4</v>
      </c>
      <c r="M5567" t="s">
        <v>45</v>
      </c>
      <c r="N5567">
        <v>5.6999998092651367</v>
      </c>
      <c r="O5567" t="s">
        <v>76</v>
      </c>
      <c r="R5567" t="s">
        <v>77</v>
      </c>
      <c r="S5567" t="s">
        <v>78</v>
      </c>
      <c r="U5567" t="s">
        <v>63</v>
      </c>
      <c r="X5567" t="s">
        <v>97</v>
      </c>
      <c r="Y5567" t="s">
        <v>82</v>
      </c>
      <c r="AA5567">
        <v>0</v>
      </c>
      <c r="AB5567" t="s">
        <v>51</v>
      </c>
      <c r="AC5567" t="s">
        <v>83</v>
      </c>
      <c r="AD5567">
        <v>1</v>
      </c>
      <c r="AE5567">
        <v>1</v>
      </c>
      <c r="AF5567">
        <v>1</v>
      </c>
      <c r="AG5567">
        <v>2026</v>
      </c>
      <c r="AH5567">
        <v>20251230</v>
      </c>
      <c r="AI5567" t="s">
        <v>8052</v>
      </c>
      <c r="AJ5567">
        <v>6500</v>
      </c>
      <c r="AK5567">
        <v>3626.775390625</v>
      </c>
      <c r="AL5567" s="10">
        <f t="shared" si="688"/>
        <v>2873.224609375</v>
      </c>
      <c r="AM5567" s="11">
        <f t="shared" si="689"/>
        <v>0.44203455528846153</v>
      </c>
      <c r="AN5567">
        <v>6500</v>
      </c>
      <c r="AO5567">
        <v>3765.8184504341202</v>
      </c>
      <c r="AP5567" s="12">
        <f t="shared" si="690"/>
        <v>2734.1815495658798</v>
      </c>
      <c r="AQ5567" s="13">
        <f t="shared" si="691"/>
        <v>0.42064331531782767</v>
      </c>
      <c r="AR5567">
        <v>6500</v>
      </c>
      <c r="AS5567">
        <v>3894.5791574185268</v>
      </c>
      <c r="AT5567" s="14">
        <f t="shared" si="692"/>
        <v>2605.4208425814732</v>
      </c>
      <c r="AU5567" s="15">
        <f t="shared" si="693"/>
        <v>0.40083397578176511</v>
      </c>
      <c r="AV5567">
        <v>6500</v>
      </c>
      <c r="AW5567">
        <v>3728.0742018981882</v>
      </c>
      <c r="AX5567" s="16">
        <f t="shared" si="694"/>
        <v>2771.9257981018118</v>
      </c>
      <c r="AY5567" s="17">
        <f t="shared" si="695"/>
        <v>0.42645012278489414</v>
      </c>
    </row>
    <row r="5568" spans="1:51" x14ac:dyDescent="0.25">
      <c r="A5568" t="s">
        <v>54</v>
      </c>
      <c r="B5568" t="s">
        <v>263</v>
      </c>
      <c r="C5568">
        <v>3400</v>
      </c>
      <c r="D5568">
        <v>94196</v>
      </c>
      <c r="E5568">
        <v>2015</v>
      </c>
      <c r="F5568" t="s">
        <v>71</v>
      </c>
      <c r="G5568" t="s">
        <v>128</v>
      </c>
      <c r="H5568" t="s">
        <v>173</v>
      </c>
      <c r="J5568">
        <v>4</v>
      </c>
      <c r="K5568" t="s">
        <v>111</v>
      </c>
      <c r="L5568">
        <v>4</v>
      </c>
      <c r="M5568" t="s">
        <v>45</v>
      </c>
      <c r="N5568">
        <v>2.5</v>
      </c>
      <c r="O5568" t="s">
        <v>60</v>
      </c>
      <c r="P5568" t="s">
        <v>46</v>
      </c>
      <c r="Q5568">
        <v>3</v>
      </c>
      <c r="R5568" t="s">
        <v>61</v>
      </c>
      <c r="U5568" t="s">
        <v>63</v>
      </c>
      <c r="V5568" t="s">
        <v>64</v>
      </c>
      <c r="W5568" t="s">
        <v>1540</v>
      </c>
      <c r="X5568" t="s">
        <v>65</v>
      </c>
      <c r="Y5568" t="s">
        <v>82</v>
      </c>
      <c r="AA5568">
        <v>0</v>
      </c>
      <c r="AB5568" t="s">
        <v>51</v>
      </c>
      <c r="AC5568" t="s">
        <v>67</v>
      </c>
      <c r="AD5568">
        <v>1</v>
      </c>
      <c r="AE5568">
        <v>1</v>
      </c>
      <c r="AF5568">
        <v>1</v>
      </c>
      <c r="AG5568">
        <v>2026</v>
      </c>
      <c r="AH5568">
        <v>20251231</v>
      </c>
      <c r="AI5568" t="s">
        <v>8053</v>
      </c>
      <c r="AJ5568">
        <v>3400</v>
      </c>
      <c r="AK5568">
        <v>4822.0927734375</v>
      </c>
      <c r="AL5568" s="10">
        <f t="shared" si="688"/>
        <v>1422.0927734375</v>
      </c>
      <c r="AM5568" s="11">
        <f t="shared" si="689"/>
        <v>0.41826258042279413</v>
      </c>
      <c r="AN5568">
        <v>3400</v>
      </c>
      <c r="AO5568">
        <v>4679.674451161246</v>
      </c>
      <c r="AP5568" s="12">
        <f t="shared" si="690"/>
        <v>1279.674451161246</v>
      </c>
      <c r="AQ5568" s="13">
        <f t="shared" si="691"/>
        <v>0.37637483857683707</v>
      </c>
      <c r="AR5568">
        <v>3400</v>
      </c>
      <c r="AS5568">
        <v>4836.5179774715507</v>
      </c>
      <c r="AT5568" s="14">
        <f t="shared" si="692"/>
        <v>1436.5179774715507</v>
      </c>
      <c r="AU5568" s="15">
        <f t="shared" si="693"/>
        <v>0.42250528749163258</v>
      </c>
      <c r="AV5568">
        <v>3400</v>
      </c>
      <c r="AW5568">
        <v>4847.8062157221184</v>
      </c>
      <c r="AX5568" s="16">
        <f t="shared" si="694"/>
        <v>1447.8062157221184</v>
      </c>
      <c r="AY5568" s="17">
        <f t="shared" si="695"/>
        <v>0.42582535756532897</v>
      </c>
    </row>
    <row r="5569" spans="1:51" x14ac:dyDescent="0.25">
      <c r="A5569" t="s">
        <v>54</v>
      </c>
      <c r="B5569" t="s">
        <v>479</v>
      </c>
      <c r="C5569">
        <v>1900</v>
      </c>
      <c r="D5569">
        <v>201509</v>
      </c>
      <c r="E5569">
        <v>2016</v>
      </c>
      <c r="F5569" t="s">
        <v>41</v>
      </c>
      <c r="G5569" t="s">
        <v>296</v>
      </c>
      <c r="H5569" t="s">
        <v>8054</v>
      </c>
      <c r="J5569">
        <v>4</v>
      </c>
      <c r="K5569" t="s">
        <v>59</v>
      </c>
      <c r="L5569">
        <v>4</v>
      </c>
      <c r="M5569" t="s">
        <v>45</v>
      </c>
      <c r="N5569">
        <v>2</v>
      </c>
      <c r="O5569" t="s">
        <v>45</v>
      </c>
      <c r="P5569" t="s">
        <v>46</v>
      </c>
      <c r="Q5569">
        <v>2</v>
      </c>
      <c r="R5569" t="s">
        <v>47</v>
      </c>
      <c r="S5569" t="s">
        <v>48</v>
      </c>
      <c r="U5569" t="s">
        <v>63</v>
      </c>
      <c r="W5569" t="s">
        <v>298</v>
      </c>
      <c r="X5569" t="s">
        <v>49</v>
      </c>
      <c r="Y5569" t="s">
        <v>50</v>
      </c>
      <c r="AA5569">
        <v>0</v>
      </c>
      <c r="AB5569" t="s">
        <v>51</v>
      </c>
      <c r="AC5569" t="s">
        <v>52</v>
      </c>
      <c r="AD5569">
        <v>1</v>
      </c>
      <c r="AE5569">
        <v>1</v>
      </c>
      <c r="AF5569">
        <v>1</v>
      </c>
      <c r="AG5569">
        <v>2026</v>
      </c>
      <c r="AH5569">
        <v>20251229</v>
      </c>
      <c r="AI5569" t="s">
        <v>8055</v>
      </c>
      <c r="AJ5569">
        <v>1900</v>
      </c>
      <c r="AK5569">
        <v>2681.624267578125</v>
      </c>
      <c r="AL5569" s="10">
        <f t="shared" si="688"/>
        <v>781.624267578125</v>
      </c>
      <c r="AM5569" s="11">
        <f t="shared" si="689"/>
        <v>0.41138119346217106</v>
      </c>
      <c r="AN5569">
        <v>1900</v>
      </c>
      <c r="AO5569">
        <v>2768.1744486944208</v>
      </c>
      <c r="AP5569" s="12">
        <f t="shared" si="690"/>
        <v>868.17444869442079</v>
      </c>
      <c r="AQ5569" s="13">
        <f t="shared" si="691"/>
        <v>0.45693392036548464</v>
      </c>
      <c r="AR5569">
        <v>1900</v>
      </c>
      <c r="AS5569">
        <v>2669.9731811218612</v>
      </c>
      <c r="AT5569" s="14">
        <f t="shared" si="692"/>
        <v>769.97318112186122</v>
      </c>
      <c r="AU5569" s="15">
        <f t="shared" si="693"/>
        <v>0.40524904269571643</v>
      </c>
      <c r="AV5569">
        <v>1900</v>
      </c>
      <c r="AW5569">
        <v>2688.4303797468351</v>
      </c>
      <c r="AX5569" s="16">
        <f t="shared" si="694"/>
        <v>788.43037974683511</v>
      </c>
      <c r="AY5569" s="17">
        <f t="shared" si="695"/>
        <v>0.41496335776149218</v>
      </c>
    </row>
    <row r="5570" spans="1:51" x14ac:dyDescent="0.25">
      <c r="A5570" t="s">
        <v>39</v>
      </c>
      <c r="B5570" t="s">
        <v>40</v>
      </c>
      <c r="C5570">
        <v>9400</v>
      </c>
      <c r="D5570">
        <v>129110</v>
      </c>
      <c r="E5570">
        <v>2018</v>
      </c>
      <c r="F5570" t="s">
        <v>71</v>
      </c>
      <c r="G5570" t="s">
        <v>528</v>
      </c>
      <c r="H5570" t="s">
        <v>73</v>
      </c>
      <c r="J5570">
        <v>8</v>
      </c>
      <c r="K5570" t="s">
        <v>111</v>
      </c>
      <c r="L5570">
        <v>4</v>
      </c>
      <c r="M5570" t="s">
        <v>45</v>
      </c>
      <c r="N5570">
        <v>5.3000001907348633</v>
      </c>
      <c r="O5570" t="s">
        <v>76</v>
      </c>
      <c r="P5570" t="s">
        <v>46</v>
      </c>
      <c r="R5570" t="s">
        <v>47</v>
      </c>
      <c r="S5570" t="s">
        <v>78</v>
      </c>
      <c r="U5570" t="s">
        <v>63</v>
      </c>
      <c r="W5570" t="s">
        <v>1385</v>
      </c>
      <c r="X5570" t="s">
        <v>136</v>
      </c>
      <c r="Y5570" t="s">
        <v>82</v>
      </c>
      <c r="Z5570">
        <v>52600</v>
      </c>
      <c r="AA5570">
        <v>0</v>
      </c>
      <c r="AB5570" t="s">
        <v>51</v>
      </c>
      <c r="AC5570" t="s">
        <v>98</v>
      </c>
      <c r="AD5570">
        <v>1</v>
      </c>
      <c r="AE5570">
        <v>1</v>
      </c>
      <c r="AF5570">
        <v>1</v>
      </c>
      <c r="AG5570">
        <v>2026</v>
      </c>
      <c r="AH5570">
        <v>20260102</v>
      </c>
      <c r="AI5570" t="s">
        <v>8056</v>
      </c>
      <c r="AJ5570">
        <v>9400</v>
      </c>
      <c r="AK5570">
        <v>15033.4306640625</v>
      </c>
      <c r="AL5570" s="10">
        <f t="shared" si="688"/>
        <v>5633.4306640625</v>
      </c>
      <c r="AM5570" s="11">
        <f t="shared" si="689"/>
        <v>0.59930113447473399</v>
      </c>
      <c r="AN5570">
        <v>9400</v>
      </c>
      <c r="AO5570">
        <v>15029.72546338231</v>
      </c>
      <c r="AP5570" s="12">
        <f t="shared" si="690"/>
        <v>5629.7254633823104</v>
      </c>
      <c r="AQ5570" s="13">
        <f t="shared" si="691"/>
        <v>0.59890696418960754</v>
      </c>
      <c r="AR5570">
        <v>9400</v>
      </c>
      <c r="AS5570">
        <v>15377.48847967978</v>
      </c>
      <c r="AT5570" s="14">
        <f t="shared" si="692"/>
        <v>5977.4884796797796</v>
      </c>
      <c r="AU5570" s="15">
        <f t="shared" si="693"/>
        <v>0.63590302975316804</v>
      </c>
      <c r="AV5570">
        <v>9400</v>
      </c>
      <c r="AW5570">
        <v>15023.724029380901</v>
      </c>
      <c r="AX5570" s="16">
        <f t="shared" si="694"/>
        <v>5623.7240293809009</v>
      </c>
      <c r="AY5570" s="17">
        <f t="shared" si="695"/>
        <v>0.59826851376392565</v>
      </c>
    </row>
    <row r="5571" spans="1:51" x14ac:dyDescent="0.25">
      <c r="A5571" t="s">
        <v>106</v>
      </c>
      <c r="B5571" t="s">
        <v>501</v>
      </c>
      <c r="C5571">
        <v>4300</v>
      </c>
      <c r="D5571">
        <v>160207</v>
      </c>
      <c r="E5571">
        <v>2010</v>
      </c>
      <c r="F5571" t="s">
        <v>56</v>
      </c>
      <c r="G5571" t="s">
        <v>133</v>
      </c>
      <c r="H5571" t="s">
        <v>368</v>
      </c>
      <c r="I5571" t="s">
        <v>369</v>
      </c>
      <c r="J5571">
        <v>8</v>
      </c>
      <c r="K5571" t="s">
        <v>75</v>
      </c>
      <c r="L5571">
        <v>4</v>
      </c>
      <c r="M5571" t="s">
        <v>45</v>
      </c>
      <c r="N5571">
        <v>4.5999999046325684</v>
      </c>
      <c r="O5571" t="s">
        <v>119</v>
      </c>
      <c r="P5571" t="s">
        <v>46</v>
      </c>
      <c r="Q5571">
        <v>4</v>
      </c>
      <c r="R5571" t="s">
        <v>77</v>
      </c>
      <c r="S5571" t="s">
        <v>151</v>
      </c>
      <c r="T5571">
        <v>292</v>
      </c>
      <c r="U5571" t="s">
        <v>63</v>
      </c>
      <c r="V5571" t="s">
        <v>79</v>
      </c>
      <c r="W5571" t="s">
        <v>358</v>
      </c>
      <c r="X5571" t="s">
        <v>97</v>
      </c>
      <c r="Y5571" t="s">
        <v>82</v>
      </c>
      <c r="AA5571">
        <v>0</v>
      </c>
      <c r="AB5571" t="s">
        <v>51</v>
      </c>
      <c r="AC5571" t="s">
        <v>83</v>
      </c>
      <c r="AD5571">
        <v>1</v>
      </c>
      <c r="AE5571">
        <v>1</v>
      </c>
      <c r="AF5571">
        <v>1</v>
      </c>
      <c r="AG5571">
        <v>2026</v>
      </c>
      <c r="AH5571">
        <v>20251230</v>
      </c>
      <c r="AI5571" t="s">
        <v>8057</v>
      </c>
      <c r="AJ5571">
        <v>4300</v>
      </c>
      <c r="AK5571">
        <v>5648.4619140625</v>
      </c>
      <c r="AL5571" s="10">
        <f t="shared" ref="AL5571:AL5634" si="696">ABS(AJ5571-AK5571)</f>
        <v>1348.4619140625</v>
      </c>
      <c r="AM5571" s="11">
        <f t="shared" ref="AM5571:AM5634" si="697">ABS($AJ5571-AK5571)/$AJ5571</f>
        <v>0.31359579396802323</v>
      </c>
      <c r="AN5571">
        <v>4300</v>
      </c>
      <c r="AO5571">
        <v>5468.3113706955864</v>
      </c>
      <c r="AP5571" s="12">
        <f t="shared" ref="AP5571:AP5634" si="698">ABS(AN5571-AO5571)</f>
        <v>1168.3113706955864</v>
      </c>
      <c r="AQ5571" s="13">
        <f t="shared" ref="AQ5571:AQ5634" si="699">ABS($AJ5571-AO5571)/$AJ5571</f>
        <v>0.27170031876641543</v>
      </c>
      <c r="AR5571">
        <v>4300</v>
      </c>
      <c r="AS5571">
        <v>5695.3981626678187</v>
      </c>
      <c r="AT5571" s="14">
        <f t="shared" ref="AT5571:AT5634" si="700">ABS(AR5571-AS5571)</f>
        <v>1395.3981626678187</v>
      </c>
      <c r="AU5571" s="15">
        <f t="shared" ref="AU5571:AU5634" si="701">ABS($AJ5571-AS5571)/$AJ5571</f>
        <v>0.32451120062042293</v>
      </c>
      <c r="AV5571">
        <v>4300</v>
      </c>
      <c r="AW5571">
        <v>5702.1834061135369</v>
      </c>
      <c r="AX5571" s="16">
        <f t="shared" ref="AX5571:AX5634" si="702">ABS(AV5571-AW5571)</f>
        <v>1402.1834061135369</v>
      </c>
      <c r="AY5571" s="17">
        <f t="shared" ref="AY5571:AY5634" si="703">ABS($AJ5571-AW5571)/$AJ5571</f>
        <v>0.32608916421245043</v>
      </c>
    </row>
    <row r="5572" spans="1:51" x14ac:dyDescent="0.25">
      <c r="A5572" t="s">
        <v>106</v>
      </c>
      <c r="B5572" t="s">
        <v>107</v>
      </c>
      <c r="C5572">
        <v>8000</v>
      </c>
      <c r="D5572">
        <v>139586</v>
      </c>
      <c r="E5572">
        <v>2016</v>
      </c>
      <c r="F5572" t="s">
        <v>995</v>
      </c>
      <c r="G5572" t="s">
        <v>3034</v>
      </c>
      <c r="H5572" t="s">
        <v>8058</v>
      </c>
      <c r="J5572">
        <v>6</v>
      </c>
      <c r="K5572" t="s">
        <v>44</v>
      </c>
      <c r="L5572">
        <v>4</v>
      </c>
      <c r="M5572" t="s">
        <v>45</v>
      </c>
      <c r="N5572">
        <v>3</v>
      </c>
      <c r="O5572" t="s">
        <v>76</v>
      </c>
      <c r="R5572" t="s">
        <v>47</v>
      </c>
      <c r="T5572">
        <v>340</v>
      </c>
      <c r="U5572" t="s">
        <v>63</v>
      </c>
      <c r="V5572" t="s">
        <v>79</v>
      </c>
      <c r="W5572" t="s">
        <v>2422</v>
      </c>
      <c r="X5572" t="s">
        <v>136</v>
      </c>
      <c r="Y5572" t="s">
        <v>1098</v>
      </c>
      <c r="AA5572">
        <v>0</v>
      </c>
      <c r="AB5572" t="s">
        <v>51</v>
      </c>
      <c r="AC5572" t="s">
        <v>52</v>
      </c>
      <c r="AD5572">
        <v>1</v>
      </c>
      <c r="AE5572">
        <v>1</v>
      </c>
      <c r="AF5572">
        <v>1</v>
      </c>
      <c r="AG5572">
        <v>2026</v>
      </c>
      <c r="AH5572">
        <v>20260102</v>
      </c>
      <c r="AI5572" t="s">
        <v>8059</v>
      </c>
      <c r="AJ5572">
        <v>8000</v>
      </c>
      <c r="AK5572">
        <v>5413.3828125</v>
      </c>
      <c r="AL5572" s="10">
        <f t="shared" si="696"/>
        <v>2586.6171875</v>
      </c>
      <c r="AM5572" s="11">
        <f t="shared" si="697"/>
        <v>0.32332714843749999</v>
      </c>
      <c r="AN5572">
        <v>8000</v>
      </c>
      <c r="AO5572">
        <v>5581.0698569553406</v>
      </c>
      <c r="AP5572" s="12">
        <f t="shared" si="698"/>
        <v>2418.9301430446594</v>
      </c>
      <c r="AQ5572" s="13">
        <f t="shared" si="699"/>
        <v>0.30236626788058241</v>
      </c>
      <c r="AR5572">
        <v>8000</v>
      </c>
      <c r="AS5572">
        <v>6724.6448698744489</v>
      </c>
      <c r="AT5572" s="14">
        <f t="shared" si="700"/>
        <v>1275.3551301255511</v>
      </c>
      <c r="AU5572" s="15">
        <f t="shared" si="701"/>
        <v>0.15941939126569388</v>
      </c>
      <c r="AV5572">
        <v>8000</v>
      </c>
      <c r="AW5572">
        <v>5498.109388458226</v>
      </c>
      <c r="AX5572" s="16">
        <f t="shared" si="702"/>
        <v>2501.890611541774</v>
      </c>
      <c r="AY5572" s="17">
        <f t="shared" si="703"/>
        <v>0.31273632644272176</v>
      </c>
    </row>
    <row r="5573" spans="1:51" x14ac:dyDescent="0.25">
      <c r="A5573" t="s">
        <v>54</v>
      </c>
      <c r="B5573" t="s">
        <v>249</v>
      </c>
      <c r="C5573">
        <v>11750</v>
      </c>
      <c r="D5573">
        <v>106305</v>
      </c>
      <c r="E5573">
        <v>2020</v>
      </c>
      <c r="F5573" t="s">
        <v>71</v>
      </c>
      <c r="G5573" t="s">
        <v>311</v>
      </c>
      <c r="H5573" t="s">
        <v>73</v>
      </c>
      <c r="J5573">
        <v>6</v>
      </c>
      <c r="K5573" t="s">
        <v>44</v>
      </c>
      <c r="L5573">
        <v>4</v>
      </c>
      <c r="M5573" t="s">
        <v>45</v>
      </c>
      <c r="N5573">
        <v>3.5999999046325679</v>
      </c>
      <c r="O5573" t="s">
        <v>60</v>
      </c>
      <c r="P5573" t="s">
        <v>46</v>
      </c>
      <c r="R5573" t="s">
        <v>47</v>
      </c>
      <c r="S5573" t="s">
        <v>62</v>
      </c>
      <c r="U5573" t="s">
        <v>63</v>
      </c>
      <c r="V5573" t="s">
        <v>79</v>
      </c>
      <c r="W5573" t="s">
        <v>312</v>
      </c>
      <c r="X5573" t="s">
        <v>97</v>
      </c>
      <c r="Y5573" t="s">
        <v>82</v>
      </c>
      <c r="AA5573">
        <v>0</v>
      </c>
      <c r="AB5573" t="s">
        <v>51</v>
      </c>
      <c r="AC5573" t="s">
        <v>98</v>
      </c>
      <c r="AD5573">
        <v>1</v>
      </c>
      <c r="AE5573">
        <v>1</v>
      </c>
      <c r="AF5573">
        <v>1</v>
      </c>
      <c r="AG5573">
        <v>2026</v>
      </c>
      <c r="AH5573">
        <v>20251230</v>
      </c>
      <c r="AI5573" t="s">
        <v>8060</v>
      </c>
      <c r="AJ5573">
        <v>11750</v>
      </c>
      <c r="AK5573">
        <v>11501.46875</v>
      </c>
      <c r="AL5573" s="10">
        <f t="shared" si="696"/>
        <v>248.53125</v>
      </c>
      <c r="AM5573" s="11">
        <f t="shared" si="697"/>
        <v>2.115159574468085E-2</v>
      </c>
      <c r="AN5573">
        <v>11750</v>
      </c>
      <c r="AO5573">
        <v>11500.6265940187</v>
      </c>
      <c r="AP5573" s="12">
        <f t="shared" si="698"/>
        <v>249.37340598129958</v>
      </c>
      <c r="AQ5573" s="13">
        <f t="shared" si="699"/>
        <v>2.1223268594153157E-2</v>
      </c>
      <c r="AR5573">
        <v>11750</v>
      </c>
      <c r="AS5573">
        <v>11604.15170159733</v>
      </c>
      <c r="AT5573" s="14">
        <f t="shared" si="700"/>
        <v>145.84829840267048</v>
      </c>
      <c r="AU5573" s="15">
        <f t="shared" si="701"/>
        <v>1.2412621140652808E-2</v>
      </c>
      <c r="AV5573">
        <v>11750</v>
      </c>
      <c r="AW5573">
        <v>11517.53231017771</v>
      </c>
      <c r="AX5573" s="16">
        <f t="shared" si="702"/>
        <v>232.46768982228969</v>
      </c>
      <c r="AY5573" s="17">
        <f t="shared" si="703"/>
        <v>1.9784484240194865E-2</v>
      </c>
    </row>
    <row r="5574" spans="1:51" x14ac:dyDescent="0.25">
      <c r="A5574" t="s">
        <v>106</v>
      </c>
      <c r="B5574" t="s">
        <v>303</v>
      </c>
      <c r="C5574">
        <v>8400</v>
      </c>
      <c r="D5574">
        <v>143246</v>
      </c>
      <c r="E5574">
        <v>2018</v>
      </c>
      <c r="F5574" t="s">
        <v>165</v>
      </c>
      <c r="G5574" t="s">
        <v>205</v>
      </c>
      <c r="H5574" t="s">
        <v>390</v>
      </c>
      <c r="I5574" t="s">
        <v>207</v>
      </c>
      <c r="J5574">
        <v>4</v>
      </c>
      <c r="K5574" t="s">
        <v>118</v>
      </c>
      <c r="L5574">
        <v>4</v>
      </c>
      <c r="M5574" t="s">
        <v>45</v>
      </c>
      <c r="N5574">
        <v>2.5</v>
      </c>
      <c r="O5574" t="s">
        <v>60</v>
      </c>
      <c r="P5574" t="s">
        <v>46</v>
      </c>
      <c r="Q5574">
        <v>5</v>
      </c>
      <c r="R5574" t="s">
        <v>47</v>
      </c>
      <c r="S5574" t="s">
        <v>151</v>
      </c>
      <c r="T5574">
        <v>176</v>
      </c>
      <c r="U5574" t="s">
        <v>63</v>
      </c>
      <c r="V5574" t="s">
        <v>64</v>
      </c>
      <c r="W5574" t="s">
        <v>208</v>
      </c>
      <c r="X5574" t="s">
        <v>49</v>
      </c>
      <c r="Y5574" t="s">
        <v>50</v>
      </c>
      <c r="Z5574">
        <v>24660</v>
      </c>
      <c r="AA5574">
        <v>0</v>
      </c>
      <c r="AB5574" t="s">
        <v>51</v>
      </c>
      <c r="AC5574" t="s">
        <v>52</v>
      </c>
      <c r="AD5574">
        <v>1</v>
      </c>
      <c r="AE5574">
        <v>1</v>
      </c>
      <c r="AF5574">
        <v>1</v>
      </c>
      <c r="AG5574">
        <v>2026</v>
      </c>
      <c r="AH5574">
        <v>20251230</v>
      </c>
      <c r="AI5574" t="s">
        <v>8061</v>
      </c>
      <c r="AJ5574">
        <v>8400</v>
      </c>
      <c r="AK5574">
        <v>9768.0224609375</v>
      </c>
      <c r="AL5574" s="10">
        <f t="shared" si="696"/>
        <v>1368.0224609375</v>
      </c>
      <c r="AM5574" s="11">
        <f t="shared" si="697"/>
        <v>0.1628598167782738</v>
      </c>
      <c r="AN5574">
        <v>8400</v>
      </c>
      <c r="AO5574">
        <v>9452.4112634770809</v>
      </c>
      <c r="AP5574" s="12">
        <f t="shared" si="698"/>
        <v>1052.4112634770809</v>
      </c>
      <c r="AQ5574" s="13">
        <f t="shared" si="699"/>
        <v>0.12528705517584296</v>
      </c>
      <c r="AR5574">
        <v>8400</v>
      </c>
      <c r="AS5574">
        <v>10198.33507799007</v>
      </c>
      <c r="AT5574" s="14">
        <f t="shared" si="700"/>
        <v>1798.3350779900702</v>
      </c>
      <c r="AU5574" s="15">
        <f t="shared" si="701"/>
        <v>0.21408750928453216</v>
      </c>
      <c r="AV5574">
        <v>8400</v>
      </c>
      <c r="AW5574">
        <v>9696.5721854304611</v>
      </c>
      <c r="AX5574" s="16">
        <f t="shared" si="702"/>
        <v>1296.5721854304611</v>
      </c>
      <c r="AY5574" s="17">
        <f t="shared" si="703"/>
        <v>0.15435383159886443</v>
      </c>
    </row>
    <row r="5575" spans="1:51" x14ac:dyDescent="0.25">
      <c r="A5575" t="s">
        <v>69</v>
      </c>
      <c r="B5575" t="s">
        <v>210</v>
      </c>
      <c r="C5575">
        <v>3500</v>
      </c>
      <c r="D5575">
        <v>141321</v>
      </c>
      <c r="E5575">
        <v>2018</v>
      </c>
      <c r="F5575" t="s">
        <v>56</v>
      </c>
      <c r="G5575" t="s">
        <v>57</v>
      </c>
      <c r="H5575" t="s">
        <v>2877</v>
      </c>
      <c r="J5575">
        <v>4</v>
      </c>
      <c r="K5575" t="s">
        <v>87</v>
      </c>
      <c r="L5575">
        <v>4</v>
      </c>
      <c r="M5575" t="s">
        <v>45</v>
      </c>
      <c r="N5575">
        <v>2</v>
      </c>
      <c r="O5575" t="s">
        <v>60</v>
      </c>
      <c r="P5575" t="s">
        <v>46</v>
      </c>
      <c r="Q5575">
        <v>3</v>
      </c>
      <c r="R5575" t="s">
        <v>61</v>
      </c>
      <c r="S5575" t="s">
        <v>62</v>
      </c>
      <c r="T5575">
        <v>188</v>
      </c>
      <c r="U5575" t="s">
        <v>63</v>
      </c>
      <c r="V5575" t="s">
        <v>64</v>
      </c>
      <c r="W5575" t="s">
        <v>1397</v>
      </c>
      <c r="X5575" t="s">
        <v>65</v>
      </c>
      <c r="Y5575" t="s">
        <v>66</v>
      </c>
      <c r="Z5575">
        <v>26340</v>
      </c>
      <c r="AA5575">
        <v>1</v>
      </c>
      <c r="AB5575" t="s">
        <v>292</v>
      </c>
      <c r="AC5575" t="s">
        <v>293</v>
      </c>
      <c r="AD5575">
        <v>1</v>
      </c>
      <c r="AE5575">
        <v>1</v>
      </c>
      <c r="AF5575">
        <v>1</v>
      </c>
      <c r="AG5575">
        <v>2026</v>
      </c>
      <c r="AH5575">
        <v>20260102</v>
      </c>
      <c r="AI5575" t="s">
        <v>8062</v>
      </c>
      <c r="AJ5575">
        <v>3500</v>
      </c>
      <c r="AK5575">
        <v>3341.525390625</v>
      </c>
      <c r="AL5575" s="10">
        <f t="shared" si="696"/>
        <v>158.474609375</v>
      </c>
      <c r="AM5575" s="11">
        <f t="shared" si="697"/>
        <v>4.5278459821428571E-2</v>
      </c>
      <c r="AN5575">
        <v>3500</v>
      </c>
      <c r="AO5575">
        <v>3401.098335025526</v>
      </c>
      <c r="AP5575" s="12">
        <f t="shared" si="698"/>
        <v>98.901664974473988</v>
      </c>
      <c r="AQ5575" s="13">
        <f t="shared" si="699"/>
        <v>2.8257618564135424E-2</v>
      </c>
      <c r="AR5575">
        <v>3500</v>
      </c>
      <c r="AS5575">
        <v>3318.1909217848252</v>
      </c>
      <c r="AT5575" s="14">
        <f t="shared" si="700"/>
        <v>181.80907821517485</v>
      </c>
      <c r="AU5575" s="15">
        <f t="shared" si="701"/>
        <v>5.1945450918621384E-2</v>
      </c>
      <c r="AV5575">
        <v>3500</v>
      </c>
      <c r="AW5575">
        <v>3437.0259365994239</v>
      </c>
      <c r="AX5575" s="16">
        <f t="shared" si="702"/>
        <v>62.974063400576142</v>
      </c>
      <c r="AY5575" s="17">
        <f t="shared" si="703"/>
        <v>1.7992589543021756E-2</v>
      </c>
    </row>
    <row r="5576" spans="1:51" x14ac:dyDescent="0.25">
      <c r="A5576" t="s">
        <v>54</v>
      </c>
      <c r="B5576" t="s">
        <v>447</v>
      </c>
      <c r="C5576">
        <v>1100</v>
      </c>
      <c r="D5576">
        <v>146753</v>
      </c>
      <c r="E5576">
        <v>2007</v>
      </c>
      <c r="F5576" t="s">
        <v>2506</v>
      </c>
      <c r="G5576" t="s">
        <v>2507</v>
      </c>
      <c r="H5576" t="s">
        <v>8063</v>
      </c>
      <c r="J5576">
        <v>6</v>
      </c>
      <c r="K5576" t="s">
        <v>44</v>
      </c>
      <c r="L5576">
        <v>4</v>
      </c>
      <c r="M5576" t="s">
        <v>45</v>
      </c>
      <c r="N5576">
        <v>3.5</v>
      </c>
      <c r="O5576" t="s">
        <v>60</v>
      </c>
      <c r="P5576" t="s">
        <v>46</v>
      </c>
      <c r="Q5576">
        <v>3</v>
      </c>
      <c r="R5576" t="s">
        <v>47</v>
      </c>
      <c r="S5576" t="s">
        <v>62</v>
      </c>
      <c r="W5576" t="s">
        <v>8064</v>
      </c>
      <c r="X5576" t="s">
        <v>49</v>
      </c>
      <c r="Y5576" t="s">
        <v>82</v>
      </c>
      <c r="AA5576">
        <v>0</v>
      </c>
      <c r="AB5576" t="s">
        <v>51</v>
      </c>
      <c r="AC5576" t="s">
        <v>52</v>
      </c>
      <c r="AD5576">
        <v>1</v>
      </c>
      <c r="AE5576">
        <v>1</v>
      </c>
      <c r="AF5576">
        <v>1</v>
      </c>
      <c r="AG5576">
        <v>2026</v>
      </c>
      <c r="AH5576">
        <v>20251229</v>
      </c>
      <c r="AI5576" t="s">
        <v>8065</v>
      </c>
      <c r="AJ5576">
        <v>1100</v>
      </c>
      <c r="AK5576">
        <v>1303.03515625</v>
      </c>
      <c r="AL5576" s="10">
        <f t="shared" si="696"/>
        <v>203.03515625</v>
      </c>
      <c r="AM5576" s="11">
        <f t="shared" si="697"/>
        <v>0.18457741477272727</v>
      </c>
      <c r="AN5576">
        <v>1100</v>
      </c>
      <c r="AO5576">
        <v>1195.024338825953</v>
      </c>
      <c r="AP5576" s="12">
        <f t="shared" si="698"/>
        <v>95.024338825953009</v>
      </c>
      <c r="AQ5576" s="13">
        <f t="shared" si="699"/>
        <v>8.6385762569048188E-2</v>
      </c>
      <c r="AR5576">
        <v>1100</v>
      </c>
      <c r="AS5576">
        <v>1192.2453848379159</v>
      </c>
      <c r="AT5576" s="14">
        <f t="shared" si="700"/>
        <v>92.245384837915935</v>
      </c>
      <c r="AU5576" s="15">
        <f t="shared" si="701"/>
        <v>8.385944076174176E-2</v>
      </c>
      <c r="AV5576">
        <v>1100</v>
      </c>
      <c r="AW5576">
        <v>1348.2155074116311</v>
      </c>
      <c r="AX5576" s="16">
        <f t="shared" si="702"/>
        <v>248.21550741163105</v>
      </c>
      <c r="AY5576" s="17">
        <f t="shared" si="703"/>
        <v>0.22565046128330096</v>
      </c>
    </row>
    <row r="5577" spans="1:51" x14ac:dyDescent="0.25">
      <c r="A5577" t="s">
        <v>54</v>
      </c>
      <c r="B5577" t="s">
        <v>249</v>
      </c>
      <c r="C5577">
        <v>30250</v>
      </c>
      <c r="D5577">
        <v>71021</v>
      </c>
      <c r="E5577">
        <v>2021</v>
      </c>
      <c r="F5577" t="s">
        <v>143</v>
      </c>
      <c r="G5577" t="s">
        <v>797</v>
      </c>
      <c r="H5577" t="s">
        <v>145</v>
      </c>
      <c r="J5577">
        <v>6</v>
      </c>
      <c r="K5577" t="s">
        <v>111</v>
      </c>
      <c r="L5577">
        <v>4</v>
      </c>
      <c r="M5577" t="s">
        <v>45</v>
      </c>
      <c r="N5577">
        <v>3.5</v>
      </c>
      <c r="O5577" t="s">
        <v>76</v>
      </c>
      <c r="P5577" t="s">
        <v>46</v>
      </c>
      <c r="R5577" t="s">
        <v>47</v>
      </c>
      <c r="S5577" t="s">
        <v>78</v>
      </c>
      <c r="T5577">
        <v>310</v>
      </c>
      <c r="U5577" t="s">
        <v>63</v>
      </c>
      <c r="V5577" t="s">
        <v>79</v>
      </c>
      <c r="W5577" t="s">
        <v>96</v>
      </c>
      <c r="X5577" t="s">
        <v>136</v>
      </c>
      <c r="Y5577" t="s">
        <v>82</v>
      </c>
      <c r="AA5577">
        <v>0</v>
      </c>
      <c r="AB5577" t="s">
        <v>51</v>
      </c>
      <c r="AC5577" t="s">
        <v>98</v>
      </c>
      <c r="AD5577">
        <v>1</v>
      </c>
      <c r="AE5577">
        <v>1</v>
      </c>
      <c r="AF5577">
        <v>1</v>
      </c>
      <c r="AG5577">
        <v>2026</v>
      </c>
      <c r="AH5577">
        <v>20251230</v>
      </c>
      <c r="AI5577" t="s">
        <v>8066</v>
      </c>
      <c r="AJ5577">
        <v>30250</v>
      </c>
      <c r="AK5577">
        <v>29100.400390625</v>
      </c>
      <c r="AL5577" s="10">
        <f t="shared" si="696"/>
        <v>1149.599609375</v>
      </c>
      <c r="AM5577" s="11">
        <f t="shared" si="697"/>
        <v>3.8003292871900823E-2</v>
      </c>
      <c r="AN5577">
        <v>30250</v>
      </c>
      <c r="AO5577">
        <v>28991.408259057811</v>
      </c>
      <c r="AP5577" s="12">
        <f t="shared" si="698"/>
        <v>1258.5917409421891</v>
      </c>
      <c r="AQ5577" s="13">
        <f t="shared" si="699"/>
        <v>4.1606338543543439E-2</v>
      </c>
      <c r="AR5577">
        <v>30250</v>
      </c>
      <c r="AS5577">
        <v>29583.24885778064</v>
      </c>
      <c r="AT5577" s="14">
        <f t="shared" si="700"/>
        <v>666.75114221936019</v>
      </c>
      <c r="AU5577" s="15">
        <f t="shared" si="701"/>
        <v>2.204136007336728E-2</v>
      </c>
      <c r="AV5577">
        <v>30250</v>
      </c>
      <c r="AW5577">
        <v>28624.34081632653</v>
      </c>
      <c r="AX5577" s="16">
        <f t="shared" si="702"/>
        <v>1625.6591836734697</v>
      </c>
      <c r="AY5577" s="17">
        <f t="shared" si="703"/>
        <v>5.3740799460279987E-2</v>
      </c>
    </row>
    <row r="5578" spans="1:51" x14ac:dyDescent="0.25">
      <c r="A5578" t="s">
        <v>54</v>
      </c>
      <c r="B5578" t="s">
        <v>154</v>
      </c>
      <c r="C5578">
        <v>1400</v>
      </c>
      <c r="D5578">
        <v>95240</v>
      </c>
      <c r="E5578">
        <v>2017</v>
      </c>
      <c r="F5578" t="s">
        <v>56</v>
      </c>
      <c r="G5578" t="s">
        <v>86</v>
      </c>
      <c r="H5578" t="s">
        <v>58</v>
      </c>
      <c r="J5578">
        <v>4</v>
      </c>
      <c r="K5578" t="s">
        <v>44</v>
      </c>
      <c r="L5578">
        <v>4</v>
      </c>
      <c r="M5578" t="s">
        <v>45</v>
      </c>
      <c r="N5578">
        <v>1.5</v>
      </c>
      <c r="O5578" t="s">
        <v>76</v>
      </c>
      <c r="P5578" t="s">
        <v>451</v>
      </c>
      <c r="Q5578">
        <v>3</v>
      </c>
      <c r="R5578" t="s">
        <v>47</v>
      </c>
      <c r="S5578" t="s">
        <v>78</v>
      </c>
      <c r="T5578">
        <v>170</v>
      </c>
      <c r="U5578" t="s">
        <v>63</v>
      </c>
      <c r="V5578" t="s">
        <v>64</v>
      </c>
      <c r="W5578" t="s">
        <v>268</v>
      </c>
      <c r="X5578" t="s">
        <v>49</v>
      </c>
      <c r="Y5578" t="s">
        <v>82</v>
      </c>
      <c r="Z5578">
        <v>25250</v>
      </c>
      <c r="AA5578">
        <v>0</v>
      </c>
      <c r="AB5578" t="s">
        <v>51</v>
      </c>
      <c r="AC5578" t="s">
        <v>52</v>
      </c>
      <c r="AD5578">
        <v>1</v>
      </c>
      <c r="AE5578">
        <v>1</v>
      </c>
      <c r="AF5578">
        <v>1</v>
      </c>
      <c r="AG5578">
        <v>2026</v>
      </c>
      <c r="AH5578">
        <v>20260101</v>
      </c>
      <c r="AI5578" t="s">
        <v>8067</v>
      </c>
      <c r="AJ5578">
        <v>1400</v>
      </c>
      <c r="AK5578">
        <v>2311.47412109375</v>
      </c>
      <c r="AL5578" s="10">
        <f t="shared" si="696"/>
        <v>911.47412109375</v>
      </c>
      <c r="AM5578" s="11">
        <f t="shared" si="697"/>
        <v>0.65105294363839283</v>
      </c>
      <c r="AN5578">
        <v>1400</v>
      </c>
      <c r="AO5578">
        <v>2496.5666128699768</v>
      </c>
      <c r="AP5578" s="12">
        <f t="shared" si="698"/>
        <v>1096.5666128699768</v>
      </c>
      <c r="AQ5578" s="13">
        <f t="shared" si="699"/>
        <v>0.78326186633569772</v>
      </c>
      <c r="AR5578">
        <v>1400</v>
      </c>
      <c r="AS5578">
        <v>2375.515570935278</v>
      </c>
      <c r="AT5578" s="14">
        <f t="shared" si="700"/>
        <v>975.51557093527799</v>
      </c>
      <c r="AU5578" s="15">
        <f t="shared" si="701"/>
        <v>0.69679683638234147</v>
      </c>
      <c r="AV5578">
        <v>1400</v>
      </c>
      <c r="AW5578">
        <v>2361.8146929824561</v>
      </c>
      <c r="AX5578" s="16">
        <f t="shared" si="702"/>
        <v>961.81469298245611</v>
      </c>
      <c r="AY5578" s="17">
        <f t="shared" si="703"/>
        <v>0.68701049498746869</v>
      </c>
    </row>
    <row r="5579" spans="1:51" x14ac:dyDescent="0.25">
      <c r="A5579" t="s">
        <v>106</v>
      </c>
      <c r="B5579" t="s">
        <v>661</v>
      </c>
      <c r="C5579">
        <v>20400</v>
      </c>
      <c r="D5579">
        <v>96513</v>
      </c>
      <c r="E5579">
        <v>2019</v>
      </c>
      <c r="F5579" t="s">
        <v>71</v>
      </c>
      <c r="G5579" t="s">
        <v>72</v>
      </c>
      <c r="H5579" t="s">
        <v>73</v>
      </c>
      <c r="I5579" t="s">
        <v>150</v>
      </c>
      <c r="J5579">
        <v>8</v>
      </c>
      <c r="K5579" t="s">
        <v>118</v>
      </c>
      <c r="L5579">
        <v>4</v>
      </c>
      <c r="M5579" t="s">
        <v>45</v>
      </c>
      <c r="N5579">
        <v>5.3000001907348633</v>
      </c>
      <c r="O5579" t="s">
        <v>76</v>
      </c>
      <c r="P5579" t="s">
        <v>46</v>
      </c>
      <c r="Q5579">
        <v>3</v>
      </c>
      <c r="R5579" t="s">
        <v>77</v>
      </c>
      <c r="S5579" t="s">
        <v>78</v>
      </c>
      <c r="U5579" t="s">
        <v>63</v>
      </c>
      <c r="W5579" t="s">
        <v>286</v>
      </c>
      <c r="X5579" t="s">
        <v>136</v>
      </c>
      <c r="Y5579" t="s">
        <v>66</v>
      </c>
      <c r="Z5579">
        <v>44195</v>
      </c>
      <c r="AA5579">
        <v>0</v>
      </c>
      <c r="AB5579" t="s">
        <v>51</v>
      </c>
      <c r="AC5579" t="s">
        <v>83</v>
      </c>
      <c r="AD5579">
        <v>1</v>
      </c>
      <c r="AE5579">
        <v>1</v>
      </c>
      <c r="AF5579">
        <v>1</v>
      </c>
      <c r="AG5579">
        <v>2026</v>
      </c>
      <c r="AH5579">
        <v>20260102</v>
      </c>
      <c r="AI5579" t="s">
        <v>8068</v>
      </c>
      <c r="AJ5579">
        <v>20400</v>
      </c>
      <c r="AK5579">
        <v>20731.146484375</v>
      </c>
      <c r="AL5579" s="10">
        <f t="shared" si="696"/>
        <v>331.146484375</v>
      </c>
      <c r="AM5579" s="11">
        <f t="shared" si="697"/>
        <v>1.6232670802696077E-2</v>
      </c>
      <c r="AN5579">
        <v>20400</v>
      </c>
      <c r="AO5579">
        <v>20365.368041048641</v>
      </c>
      <c r="AP5579" s="12">
        <f t="shared" si="698"/>
        <v>34.631958951358683</v>
      </c>
      <c r="AQ5579" s="13">
        <f t="shared" si="699"/>
        <v>1.6976450466352295E-3</v>
      </c>
      <c r="AR5579">
        <v>20400</v>
      </c>
      <c r="AS5579">
        <v>21300.865911734199</v>
      </c>
      <c r="AT5579" s="14">
        <f t="shared" si="700"/>
        <v>900.86591173419947</v>
      </c>
      <c r="AU5579" s="15">
        <f t="shared" si="701"/>
        <v>4.4160093712460761E-2</v>
      </c>
      <c r="AV5579">
        <v>20400</v>
      </c>
      <c r="AW5579">
        <v>20696.275510204079</v>
      </c>
      <c r="AX5579" s="16">
        <f t="shared" si="702"/>
        <v>296.27551020407918</v>
      </c>
      <c r="AY5579" s="17">
        <f t="shared" si="703"/>
        <v>1.4523309323729371E-2</v>
      </c>
    </row>
    <row r="5580" spans="1:51" x14ac:dyDescent="0.25">
      <c r="A5580" t="s">
        <v>54</v>
      </c>
      <c r="B5580" t="s">
        <v>138</v>
      </c>
      <c r="C5580">
        <v>14000</v>
      </c>
      <c r="D5580">
        <v>139867</v>
      </c>
      <c r="E5580">
        <v>2018</v>
      </c>
      <c r="F5580" t="s">
        <v>56</v>
      </c>
      <c r="G5580" t="s">
        <v>133</v>
      </c>
      <c r="J5580">
        <v>6</v>
      </c>
      <c r="K5580" t="s">
        <v>111</v>
      </c>
      <c r="L5580">
        <v>4</v>
      </c>
      <c r="M5580" t="s">
        <v>45</v>
      </c>
      <c r="N5580">
        <v>3.5</v>
      </c>
      <c r="O5580" t="s">
        <v>76</v>
      </c>
      <c r="P5580" t="s">
        <v>46</v>
      </c>
      <c r="R5580" t="s">
        <v>77</v>
      </c>
      <c r="S5580" t="s">
        <v>78</v>
      </c>
      <c r="T5580">
        <v>375</v>
      </c>
      <c r="U5580" t="s">
        <v>63</v>
      </c>
      <c r="V5580" t="s">
        <v>79</v>
      </c>
      <c r="W5580" t="s">
        <v>96</v>
      </c>
      <c r="X5580" t="s">
        <v>97</v>
      </c>
      <c r="Y5580" t="s">
        <v>82</v>
      </c>
      <c r="AA5580">
        <v>0</v>
      </c>
      <c r="AB5580" t="s">
        <v>51</v>
      </c>
      <c r="AC5580" t="s">
        <v>83</v>
      </c>
      <c r="AD5580">
        <v>1</v>
      </c>
      <c r="AE5580">
        <v>1</v>
      </c>
      <c r="AF5580">
        <v>1</v>
      </c>
      <c r="AG5580">
        <v>2026</v>
      </c>
      <c r="AH5580">
        <v>20251230</v>
      </c>
      <c r="AI5580" t="s">
        <v>8069</v>
      </c>
      <c r="AJ5580">
        <v>14000</v>
      </c>
      <c r="AK5580">
        <v>14091.501953125</v>
      </c>
      <c r="AL5580" s="10">
        <f t="shared" si="696"/>
        <v>91.501953125</v>
      </c>
      <c r="AM5580" s="11">
        <f t="shared" si="697"/>
        <v>6.535853794642857E-3</v>
      </c>
      <c r="AN5580">
        <v>14000</v>
      </c>
      <c r="AO5580">
        <v>13862.370398060961</v>
      </c>
      <c r="AP5580" s="12">
        <f t="shared" si="698"/>
        <v>137.62960193903928</v>
      </c>
      <c r="AQ5580" s="13">
        <f t="shared" si="699"/>
        <v>9.8306858527885191E-3</v>
      </c>
      <c r="AR5580">
        <v>14000</v>
      </c>
      <c r="AS5580">
        <v>13692.16395333008</v>
      </c>
      <c r="AT5580" s="14">
        <f t="shared" si="700"/>
        <v>307.8360466699196</v>
      </c>
      <c r="AU5580" s="15">
        <f t="shared" si="701"/>
        <v>2.1988289047851401E-2</v>
      </c>
      <c r="AV5580">
        <v>14000</v>
      </c>
      <c r="AW5580">
        <v>14087.43063186813</v>
      </c>
      <c r="AX5580" s="16">
        <f t="shared" si="702"/>
        <v>87.430631868130149</v>
      </c>
      <c r="AY5580" s="17">
        <f t="shared" si="703"/>
        <v>6.2450451334378678E-3</v>
      </c>
    </row>
    <row r="5581" spans="1:51" x14ac:dyDescent="0.25">
      <c r="A5581" t="s">
        <v>106</v>
      </c>
      <c r="B5581" t="s">
        <v>482</v>
      </c>
      <c r="C5581">
        <v>700</v>
      </c>
      <c r="D5581">
        <v>143867</v>
      </c>
      <c r="E5581">
        <v>2016</v>
      </c>
      <c r="F5581" t="s">
        <v>71</v>
      </c>
      <c r="G5581" t="s">
        <v>4446</v>
      </c>
      <c r="H5581" t="s">
        <v>173</v>
      </c>
      <c r="J5581">
        <v>4</v>
      </c>
      <c r="K5581" t="s">
        <v>44</v>
      </c>
      <c r="L5581">
        <v>4</v>
      </c>
      <c r="M5581" t="s">
        <v>45</v>
      </c>
      <c r="N5581">
        <v>2.5</v>
      </c>
      <c r="O5581" t="s">
        <v>60</v>
      </c>
      <c r="R5581" t="s">
        <v>61</v>
      </c>
      <c r="U5581" t="s">
        <v>63</v>
      </c>
      <c r="V5581" t="s">
        <v>64</v>
      </c>
      <c r="W5581" t="s">
        <v>1109</v>
      </c>
      <c r="Y5581" t="s">
        <v>82</v>
      </c>
      <c r="AA5581">
        <v>0</v>
      </c>
      <c r="AB5581" t="s">
        <v>51</v>
      </c>
      <c r="AC5581" t="s">
        <v>67</v>
      </c>
      <c r="AD5581">
        <v>1</v>
      </c>
      <c r="AE5581">
        <v>1</v>
      </c>
      <c r="AF5581">
        <v>1</v>
      </c>
      <c r="AG5581">
        <v>2026</v>
      </c>
      <c r="AH5581">
        <v>20251230</v>
      </c>
      <c r="AI5581" t="s">
        <v>8070</v>
      </c>
      <c r="AJ5581">
        <v>700</v>
      </c>
      <c r="AK5581">
        <v>2655.742919921875</v>
      </c>
      <c r="AL5581" s="10">
        <f t="shared" si="696"/>
        <v>1955.742919921875</v>
      </c>
      <c r="AM5581" s="11">
        <f t="shared" si="697"/>
        <v>2.7939184570312499</v>
      </c>
      <c r="AN5581">
        <v>700</v>
      </c>
      <c r="AO5581">
        <v>2580.2382875220669</v>
      </c>
      <c r="AP5581" s="12">
        <f t="shared" si="698"/>
        <v>1880.2382875220669</v>
      </c>
      <c r="AQ5581" s="13">
        <f t="shared" si="699"/>
        <v>2.6860546964600958</v>
      </c>
      <c r="AR5581">
        <v>700</v>
      </c>
      <c r="AS5581">
        <v>2477.5353786389942</v>
      </c>
      <c r="AT5581" s="14">
        <f t="shared" si="700"/>
        <v>1777.5353786389942</v>
      </c>
      <c r="AU5581" s="15">
        <f t="shared" si="701"/>
        <v>2.5393362551985632</v>
      </c>
      <c r="AV5581">
        <v>700</v>
      </c>
      <c r="AW5581">
        <v>2649.1939419436271</v>
      </c>
      <c r="AX5581" s="16">
        <f t="shared" si="702"/>
        <v>1949.1939419436271</v>
      </c>
      <c r="AY5581" s="17">
        <f t="shared" si="703"/>
        <v>2.7845627742051815</v>
      </c>
    </row>
    <row r="5582" spans="1:51" x14ac:dyDescent="0.25">
      <c r="A5582" t="s">
        <v>106</v>
      </c>
      <c r="B5582" t="s">
        <v>164</v>
      </c>
      <c r="C5582">
        <v>23700</v>
      </c>
      <c r="D5582">
        <v>123379</v>
      </c>
      <c r="E5582">
        <v>2022</v>
      </c>
      <c r="F5582" t="s">
        <v>56</v>
      </c>
      <c r="G5582" t="s">
        <v>270</v>
      </c>
      <c r="I5582" t="s">
        <v>1205</v>
      </c>
      <c r="J5582">
        <v>8</v>
      </c>
      <c r="K5582" t="s">
        <v>59</v>
      </c>
      <c r="L5582">
        <v>4</v>
      </c>
      <c r="M5582" t="s">
        <v>45</v>
      </c>
      <c r="N5582">
        <v>6.1999998092651367</v>
      </c>
      <c r="O5582" t="s">
        <v>76</v>
      </c>
      <c r="P5582" t="s">
        <v>46</v>
      </c>
      <c r="Q5582">
        <v>4</v>
      </c>
      <c r="R5582" t="s">
        <v>77</v>
      </c>
      <c r="S5582" t="s">
        <v>78</v>
      </c>
      <c r="T5582">
        <v>385</v>
      </c>
      <c r="U5582" t="s">
        <v>63</v>
      </c>
      <c r="V5582" t="s">
        <v>79</v>
      </c>
      <c r="X5582" t="s">
        <v>81</v>
      </c>
      <c r="Y5582" t="s">
        <v>82</v>
      </c>
      <c r="AA5582">
        <v>0</v>
      </c>
      <c r="AB5582" t="s">
        <v>51</v>
      </c>
      <c r="AC5582" t="s">
        <v>83</v>
      </c>
      <c r="AD5582">
        <v>1</v>
      </c>
      <c r="AE5582">
        <v>1</v>
      </c>
      <c r="AF5582">
        <v>1</v>
      </c>
      <c r="AG5582">
        <v>2026</v>
      </c>
      <c r="AH5582">
        <v>20251231</v>
      </c>
      <c r="AI5582" t="s">
        <v>8071</v>
      </c>
      <c r="AJ5582">
        <v>23700</v>
      </c>
      <c r="AK5582">
        <v>24117.869140625</v>
      </c>
      <c r="AL5582" s="10">
        <f t="shared" si="696"/>
        <v>417.869140625</v>
      </c>
      <c r="AM5582" s="11">
        <f t="shared" si="697"/>
        <v>1.7631609309071729E-2</v>
      </c>
      <c r="AN5582">
        <v>23700</v>
      </c>
      <c r="AO5582">
        <v>24557.41046656172</v>
      </c>
      <c r="AP5582" s="12">
        <f t="shared" si="698"/>
        <v>857.41046656171966</v>
      </c>
      <c r="AQ5582" s="13">
        <f t="shared" si="699"/>
        <v>3.6177656816950197E-2</v>
      </c>
      <c r="AR5582">
        <v>23700</v>
      </c>
      <c r="AS5582">
        <v>25528.507847035489</v>
      </c>
      <c r="AT5582" s="14">
        <f t="shared" si="700"/>
        <v>1828.5078470354892</v>
      </c>
      <c r="AU5582" s="15">
        <f t="shared" si="701"/>
        <v>7.7152229832721061E-2</v>
      </c>
      <c r="AV5582">
        <v>23700</v>
      </c>
      <c r="AW5582">
        <v>23965.148120854828</v>
      </c>
      <c r="AX5582" s="16">
        <f t="shared" si="702"/>
        <v>265.14812085482845</v>
      </c>
      <c r="AY5582" s="17">
        <f t="shared" si="703"/>
        <v>1.1187684424254364E-2</v>
      </c>
    </row>
    <row r="5583" spans="1:51" x14ac:dyDescent="0.25">
      <c r="A5583" t="s">
        <v>106</v>
      </c>
      <c r="B5583" t="s">
        <v>482</v>
      </c>
      <c r="C5583">
        <v>2000</v>
      </c>
      <c r="D5583">
        <v>239948</v>
      </c>
      <c r="E5583">
        <v>2009</v>
      </c>
      <c r="F5583" t="s">
        <v>71</v>
      </c>
      <c r="G5583" t="s">
        <v>72</v>
      </c>
      <c r="H5583" t="s">
        <v>73</v>
      </c>
      <c r="I5583" t="s">
        <v>160</v>
      </c>
      <c r="J5583">
        <v>8</v>
      </c>
      <c r="K5583" t="s">
        <v>111</v>
      </c>
      <c r="L5583">
        <v>2</v>
      </c>
      <c r="M5583" t="s">
        <v>45</v>
      </c>
      <c r="N5583">
        <v>5.3000001907348633</v>
      </c>
      <c r="O5583" t="s">
        <v>119</v>
      </c>
      <c r="P5583" t="s">
        <v>46</v>
      </c>
      <c r="R5583" t="s">
        <v>77</v>
      </c>
      <c r="S5583" t="s">
        <v>151</v>
      </c>
      <c r="V5583" t="s">
        <v>79</v>
      </c>
      <c r="W5583" t="s">
        <v>375</v>
      </c>
      <c r="X5583" t="s">
        <v>97</v>
      </c>
      <c r="Y5583" t="s">
        <v>82</v>
      </c>
      <c r="AA5583">
        <v>0</v>
      </c>
      <c r="AB5583" t="s">
        <v>51</v>
      </c>
      <c r="AC5583" t="s">
        <v>83</v>
      </c>
      <c r="AD5583">
        <v>1</v>
      </c>
      <c r="AE5583">
        <v>1</v>
      </c>
      <c r="AF5583">
        <v>1</v>
      </c>
      <c r="AG5583">
        <v>2026</v>
      </c>
      <c r="AH5583">
        <v>20251231</v>
      </c>
      <c r="AI5583" t="s">
        <v>8072</v>
      </c>
      <c r="AJ5583">
        <v>2000</v>
      </c>
      <c r="AK5583">
        <v>2275.86669921875</v>
      </c>
      <c r="AL5583" s="10">
        <f t="shared" si="696"/>
        <v>275.86669921875</v>
      </c>
      <c r="AM5583" s="11">
        <f t="shared" si="697"/>
        <v>0.13793334960937501</v>
      </c>
      <c r="AN5583">
        <v>2000</v>
      </c>
      <c r="AO5583">
        <v>2397.5616525721939</v>
      </c>
      <c r="AP5583" s="12">
        <f t="shared" si="698"/>
        <v>397.56165257219391</v>
      </c>
      <c r="AQ5583" s="13">
        <f t="shared" si="699"/>
        <v>0.19878082628609695</v>
      </c>
      <c r="AR5583">
        <v>2000</v>
      </c>
      <c r="AS5583">
        <v>2408.3629554042432</v>
      </c>
      <c r="AT5583" s="14">
        <f t="shared" si="700"/>
        <v>408.36295540424317</v>
      </c>
      <c r="AU5583" s="15">
        <f t="shared" si="701"/>
        <v>0.20418147770212158</v>
      </c>
      <c r="AV5583">
        <v>2000</v>
      </c>
      <c r="AW5583">
        <v>2292.2736486486492</v>
      </c>
      <c r="AX5583" s="16">
        <f t="shared" si="702"/>
        <v>292.27364864864921</v>
      </c>
      <c r="AY5583" s="17">
        <f t="shared" si="703"/>
        <v>0.14613682432432459</v>
      </c>
    </row>
    <row r="5584" spans="1:51" x14ac:dyDescent="0.25">
      <c r="A5584" t="s">
        <v>54</v>
      </c>
      <c r="B5584" t="s">
        <v>176</v>
      </c>
      <c r="C5584">
        <v>3100</v>
      </c>
      <c r="D5584">
        <v>116997</v>
      </c>
      <c r="E5584">
        <v>2016</v>
      </c>
      <c r="F5584" t="s">
        <v>71</v>
      </c>
      <c r="G5584" t="s">
        <v>123</v>
      </c>
      <c r="H5584" t="s">
        <v>73</v>
      </c>
      <c r="J5584">
        <v>4</v>
      </c>
      <c r="K5584" t="s">
        <v>44</v>
      </c>
      <c r="L5584">
        <v>4</v>
      </c>
      <c r="M5584" t="s">
        <v>45</v>
      </c>
      <c r="N5584">
        <v>2.4000000953674321</v>
      </c>
      <c r="O5584" t="s">
        <v>60</v>
      </c>
      <c r="P5584" t="s">
        <v>46</v>
      </c>
      <c r="R5584" t="s">
        <v>47</v>
      </c>
      <c r="S5584" t="s">
        <v>62</v>
      </c>
      <c r="U5584" t="s">
        <v>63</v>
      </c>
      <c r="W5584" t="s">
        <v>124</v>
      </c>
      <c r="X5584" t="s">
        <v>49</v>
      </c>
      <c r="Y5584" t="s">
        <v>125</v>
      </c>
      <c r="AA5584">
        <v>0</v>
      </c>
      <c r="AB5584" t="s">
        <v>51</v>
      </c>
      <c r="AC5584" t="s">
        <v>52</v>
      </c>
      <c r="AD5584">
        <v>1</v>
      </c>
      <c r="AE5584">
        <v>1</v>
      </c>
      <c r="AF5584">
        <v>1</v>
      </c>
      <c r="AG5584">
        <v>2026</v>
      </c>
      <c r="AH5584">
        <v>20251230</v>
      </c>
      <c r="AI5584" t="s">
        <v>8073</v>
      </c>
      <c r="AJ5584">
        <v>3100</v>
      </c>
      <c r="AK5584">
        <v>4845.13232421875</v>
      </c>
      <c r="AL5584" s="10">
        <f t="shared" si="696"/>
        <v>1745.13232421875</v>
      </c>
      <c r="AM5584" s="11">
        <f t="shared" si="697"/>
        <v>0.56294591103830649</v>
      </c>
      <c r="AN5584">
        <v>3100</v>
      </c>
      <c r="AO5584">
        <v>4753.2613675248494</v>
      </c>
      <c r="AP5584" s="12">
        <f t="shared" si="698"/>
        <v>1653.2613675248494</v>
      </c>
      <c r="AQ5584" s="13">
        <f t="shared" si="699"/>
        <v>0.53331011855640309</v>
      </c>
      <c r="AR5584">
        <v>3100</v>
      </c>
      <c r="AS5584">
        <v>4857.0025907145364</v>
      </c>
      <c r="AT5584" s="14">
        <f t="shared" si="700"/>
        <v>1757.0025907145364</v>
      </c>
      <c r="AU5584" s="15">
        <f t="shared" si="701"/>
        <v>0.56677502926275369</v>
      </c>
      <c r="AV5584">
        <v>3100</v>
      </c>
      <c r="AW5584">
        <v>4878.9991624790628</v>
      </c>
      <c r="AX5584" s="16">
        <f t="shared" si="702"/>
        <v>1778.9991624790628</v>
      </c>
      <c r="AY5584" s="17">
        <f t="shared" si="703"/>
        <v>0.5738706975738912</v>
      </c>
    </row>
    <row r="5585" spans="1:51" x14ac:dyDescent="0.25">
      <c r="A5585" t="s">
        <v>54</v>
      </c>
      <c r="B5585" t="s">
        <v>176</v>
      </c>
      <c r="C5585">
        <v>2700</v>
      </c>
      <c r="D5585">
        <v>178625</v>
      </c>
      <c r="E5585">
        <v>2008</v>
      </c>
      <c r="F5585" t="s">
        <v>818</v>
      </c>
      <c r="G5585" t="s">
        <v>695</v>
      </c>
      <c r="H5585" t="s">
        <v>819</v>
      </c>
      <c r="I5585" t="s">
        <v>820</v>
      </c>
      <c r="J5585">
        <v>8</v>
      </c>
      <c r="K5585" t="s">
        <v>111</v>
      </c>
      <c r="L5585">
        <v>4</v>
      </c>
      <c r="M5585" t="s">
        <v>45</v>
      </c>
      <c r="N5585">
        <v>4.5999999046325684</v>
      </c>
      <c r="O5585" t="s">
        <v>119</v>
      </c>
      <c r="P5585" t="s">
        <v>46</v>
      </c>
      <c r="R5585" t="s">
        <v>61</v>
      </c>
      <c r="S5585" t="s">
        <v>151</v>
      </c>
      <c r="T5585">
        <v>385</v>
      </c>
      <c r="U5585" t="s">
        <v>63</v>
      </c>
      <c r="V5585" t="s">
        <v>79</v>
      </c>
      <c r="W5585" t="s">
        <v>821</v>
      </c>
      <c r="X5585" t="s">
        <v>112</v>
      </c>
      <c r="Y5585" t="s">
        <v>50</v>
      </c>
      <c r="AA5585">
        <v>0</v>
      </c>
      <c r="AB5585" t="s">
        <v>51</v>
      </c>
      <c r="AC5585" t="s">
        <v>67</v>
      </c>
      <c r="AD5585">
        <v>1</v>
      </c>
      <c r="AE5585">
        <v>1</v>
      </c>
      <c r="AF5585">
        <v>1</v>
      </c>
      <c r="AG5585">
        <v>2026</v>
      </c>
      <c r="AH5585">
        <v>20251230</v>
      </c>
      <c r="AI5585" t="s">
        <v>8074</v>
      </c>
      <c r="AJ5585">
        <v>2700</v>
      </c>
      <c r="AK5585">
        <v>3135.6181640625</v>
      </c>
      <c r="AL5585" s="10">
        <f t="shared" si="696"/>
        <v>435.6181640625</v>
      </c>
      <c r="AM5585" s="11">
        <f t="shared" si="697"/>
        <v>0.16134006076388888</v>
      </c>
      <c r="AN5585">
        <v>2700</v>
      </c>
      <c r="AO5585">
        <v>3375.7044500798638</v>
      </c>
      <c r="AP5585" s="12">
        <f t="shared" si="698"/>
        <v>675.70445007986382</v>
      </c>
      <c r="AQ5585" s="13">
        <f t="shared" si="699"/>
        <v>0.25026090743698659</v>
      </c>
      <c r="AR5585">
        <v>2700</v>
      </c>
      <c r="AS5585">
        <v>3474.8265151637302</v>
      </c>
      <c r="AT5585" s="14">
        <f t="shared" si="700"/>
        <v>774.82651516373016</v>
      </c>
      <c r="AU5585" s="15">
        <f t="shared" si="701"/>
        <v>0.28697278339397414</v>
      </c>
      <c r="AV5585">
        <v>2700</v>
      </c>
      <c r="AW5585">
        <v>3235.4567699836871</v>
      </c>
      <c r="AX5585" s="16">
        <f t="shared" si="702"/>
        <v>535.45676998368708</v>
      </c>
      <c r="AY5585" s="17">
        <f t="shared" si="703"/>
        <v>0.1983173222161804</v>
      </c>
    </row>
    <row r="5586" spans="1:51" x14ac:dyDescent="0.25">
      <c r="A5586" t="s">
        <v>54</v>
      </c>
      <c r="B5586" t="s">
        <v>154</v>
      </c>
      <c r="C5586">
        <v>2800</v>
      </c>
      <c r="D5586">
        <v>197171</v>
      </c>
      <c r="E5586">
        <v>2016</v>
      </c>
      <c r="F5586" t="s">
        <v>397</v>
      </c>
      <c r="G5586" t="s">
        <v>955</v>
      </c>
      <c r="H5586" t="s">
        <v>280</v>
      </c>
      <c r="J5586">
        <v>4</v>
      </c>
      <c r="K5586" t="s">
        <v>111</v>
      </c>
      <c r="L5586">
        <v>4</v>
      </c>
      <c r="M5586" t="s">
        <v>45</v>
      </c>
      <c r="N5586">
        <v>1.799999952316284</v>
      </c>
      <c r="O5586" t="s">
        <v>60</v>
      </c>
      <c r="P5586" t="s">
        <v>46</v>
      </c>
      <c r="R5586" t="s">
        <v>47</v>
      </c>
      <c r="S5586" t="s">
        <v>151</v>
      </c>
      <c r="T5586">
        <v>141</v>
      </c>
      <c r="U5586" t="s">
        <v>63</v>
      </c>
      <c r="V5586" t="s">
        <v>64</v>
      </c>
      <c r="W5586" t="s">
        <v>956</v>
      </c>
      <c r="X5586" t="s">
        <v>49</v>
      </c>
      <c r="Y5586" t="s">
        <v>66</v>
      </c>
      <c r="AA5586">
        <v>0</v>
      </c>
      <c r="AB5586" t="s">
        <v>51</v>
      </c>
      <c r="AC5586" t="s">
        <v>52</v>
      </c>
      <c r="AD5586">
        <v>1</v>
      </c>
      <c r="AE5586">
        <v>1</v>
      </c>
      <c r="AF5586">
        <v>1</v>
      </c>
      <c r="AG5586">
        <v>2026</v>
      </c>
      <c r="AH5586">
        <v>20260101</v>
      </c>
      <c r="AI5586" t="s">
        <v>8075</v>
      </c>
      <c r="AJ5586">
        <v>2800</v>
      </c>
      <c r="AK5586">
        <v>4056.150390625</v>
      </c>
      <c r="AL5586" s="10">
        <f t="shared" si="696"/>
        <v>1256.150390625</v>
      </c>
      <c r="AM5586" s="11">
        <f t="shared" si="697"/>
        <v>0.44862513950892857</v>
      </c>
      <c r="AN5586">
        <v>2800</v>
      </c>
      <c r="AO5586">
        <v>3685.3830245798081</v>
      </c>
      <c r="AP5586" s="12">
        <f t="shared" si="698"/>
        <v>885.38302457980808</v>
      </c>
      <c r="AQ5586" s="13">
        <f t="shared" si="699"/>
        <v>0.3162082230642172</v>
      </c>
      <c r="AR5586">
        <v>2800</v>
      </c>
      <c r="AS5586">
        <v>3938.3537288422181</v>
      </c>
      <c r="AT5586" s="14">
        <f t="shared" si="700"/>
        <v>1138.3537288422181</v>
      </c>
      <c r="AU5586" s="15">
        <f t="shared" si="701"/>
        <v>0.40655490315793502</v>
      </c>
      <c r="AV5586">
        <v>2800</v>
      </c>
      <c r="AW5586">
        <v>4082.575757575758</v>
      </c>
      <c r="AX5586" s="16">
        <f t="shared" si="702"/>
        <v>1282.575757575758</v>
      </c>
      <c r="AY5586" s="17">
        <f t="shared" si="703"/>
        <v>0.45806277056277073</v>
      </c>
    </row>
    <row r="5587" spans="1:51" x14ac:dyDescent="0.25">
      <c r="A5587" t="s">
        <v>54</v>
      </c>
      <c r="B5587" t="s">
        <v>138</v>
      </c>
      <c r="C5587">
        <v>1900</v>
      </c>
      <c r="D5587">
        <v>171316</v>
      </c>
      <c r="E5587">
        <v>2015</v>
      </c>
      <c r="F5587" t="s">
        <v>56</v>
      </c>
      <c r="G5587" t="s">
        <v>94</v>
      </c>
      <c r="H5587" t="s">
        <v>365</v>
      </c>
      <c r="J5587">
        <v>6</v>
      </c>
      <c r="K5587" t="s">
        <v>111</v>
      </c>
      <c r="L5587">
        <v>4</v>
      </c>
      <c r="M5587" t="s">
        <v>45</v>
      </c>
      <c r="N5587">
        <v>3.5</v>
      </c>
      <c r="O5587" t="s">
        <v>60</v>
      </c>
      <c r="P5587" t="s">
        <v>46</v>
      </c>
      <c r="Q5587">
        <v>1</v>
      </c>
      <c r="R5587" t="s">
        <v>47</v>
      </c>
      <c r="S5587" t="s">
        <v>62</v>
      </c>
      <c r="T5587">
        <v>290</v>
      </c>
      <c r="U5587" t="s">
        <v>63</v>
      </c>
      <c r="V5587" t="s">
        <v>79</v>
      </c>
      <c r="W5587" t="s">
        <v>417</v>
      </c>
      <c r="X5587" t="s">
        <v>97</v>
      </c>
      <c r="Y5587" t="s">
        <v>82</v>
      </c>
      <c r="AA5587">
        <v>0</v>
      </c>
      <c r="AB5587" t="s">
        <v>51</v>
      </c>
      <c r="AC5587" t="s">
        <v>52</v>
      </c>
      <c r="AD5587">
        <v>1</v>
      </c>
      <c r="AE5587">
        <v>1</v>
      </c>
      <c r="AF5587">
        <v>1</v>
      </c>
      <c r="AG5587">
        <v>2026</v>
      </c>
      <c r="AH5587">
        <v>20251230</v>
      </c>
      <c r="AI5587" t="s">
        <v>8076</v>
      </c>
      <c r="AJ5587">
        <v>1900</v>
      </c>
      <c r="AK5587">
        <v>2448.19091796875</v>
      </c>
      <c r="AL5587" s="10">
        <f t="shared" si="696"/>
        <v>548.19091796875</v>
      </c>
      <c r="AM5587" s="11">
        <f t="shared" si="697"/>
        <v>0.28852153577302631</v>
      </c>
      <c r="AN5587">
        <v>1900</v>
      </c>
      <c r="AO5587">
        <v>2337.5065922866652</v>
      </c>
      <c r="AP5587" s="12">
        <f t="shared" si="698"/>
        <v>437.50659228666518</v>
      </c>
      <c r="AQ5587" s="13">
        <f t="shared" si="699"/>
        <v>0.23026662751929747</v>
      </c>
      <c r="AR5587">
        <v>1900</v>
      </c>
      <c r="AS5587">
        <v>2734.951016753972</v>
      </c>
      <c r="AT5587" s="14">
        <f t="shared" si="700"/>
        <v>834.951016753972</v>
      </c>
      <c r="AU5587" s="15">
        <f t="shared" si="701"/>
        <v>0.43944790355472213</v>
      </c>
      <c r="AV5587">
        <v>1900</v>
      </c>
      <c r="AW5587">
        <v>2471.5892420537889</v>
      </c>
      <c r="AX5587" s="16">
        <f t="shared" si="702"/>
        <v>571.58924205378889</v>
      </c>
      <c r="AY5587" s="17">
        <f t="shared" si="703"/>
        <v>0.30083644318620467</v>
      </c>
    </row>
    <row r="5588" spans="1:51" x14ac:dyDescent="0.25">
      <c r="A5588" t="s">
        <v>39</v>
      </c>
      <c r="B5588" t="s">
        <v>224</v>
      </c>
      <c r="C5588">
        <v>3000</v>
      </c>
      <c r="D5588">
        <v>150668</v>
      </c>
      <c r="E5588">
        <v>2011</v>
      </c>
      <c r="F5588" t="s">
        <v>459</v>
      </c>
      <c r="G5588" t="s">
        <v>460</v>
      </c>
      <c r="H5588" t="s">
        <v>1159</v>
      </c>
      <c r="J5588">
        <v>6</v>
      </c>
      <c r="K5588" t="s">
        <v>59</v>
      </c>
      <c r="L5588">
        <v>4</v>
      </c>
      <c r="M5588" t="s">
        <v>45</v>
      </c>
      <c r="N5588">
        <v>3.7000000476837158</v>
      </c>
      <c r="O5588" t="s">
        <v>45</v>
      </c>
      <c r="P5588" t="s">
        <v>46</v>
      </c>
      <c r="Q5588">
        <v>1</v>
      </c>
      <c r="R5588" t="s">
        <v>47</v>
      </c>
      <c r="T5588">
        <v>300</v>
      </c>
      <c r="U5588" t="s">
        <v>63</v>
      </c>
      <c r="V5588" t="s">
        <v>79</v>
      </c>
      <c r="W5588" t="s">
        <v>462</v>
      </c>
      <c r="X5588" t="s">
        <v>112</v>
      </c>
      <c r="Y5588" t="s">
        <v>125</v>
      </c>
      <c r="AA5588">
        <v>0</v>
      </c>
      <c r="AB5588" t="s">
        <v>51</v>
      </c>
      <c r="AC5588" t="s">
        <v>52</v>
      </c>
      <c r="AD5588">
        <v>1</v>
      </c>
      <c r="AE5588">
        <v>1</v>
      </c>
      <c r="AF5588">
        <v>1</v>
      </c>
      <c r="AG5588">
        <v>2026</v>
      </c>
      <c r="AH5588">
        <v>20251231</v>
      </c>
      <c r="AI5588" t="s">
        <v>8077</v>
      </c>
      <c r="AJ5588">
        <v>3000</v>
      </c>
      <c r="AK5588">
        <v>1891.874267578125</v>
      </c>
      <c r="AL5588" s="10">
        <f t="shared" si="696"/>
        <v>1108.125732421875</v>
      </c>
      <c r="AM5588" s="11">
        <f t="shared" si="697"/>
        <v>0.369375244140625</v>
      </c>
      <c r="AN5588">
        <v>3000</v>
      </c>
      <c r="AO5588">
        <v>1913.5219342321759</v>
      </c>
      <c r="AP5588" s="12">
        <f t="shared" si="698"/>
        <v>1086.4780657678241</v>
      </c>
      <c r="AQ5588" s="13">
        <f t="shared" si="699"/>
        <v>0.36215935525594134</v>
      </c>
      <c r="AR5588">
        <v>3000</v>
      </c>
      <c r="AS5588">
        <v>2076.9764529839749</v>
      </c>
      <c r="AT5588" s="14">
        <f t="shared" si="700"/>
        <v>923.02354701602508</v>
      </c>
      <c r="AU5588" s="15">
        <f t="shared" si="701"/>
        <v>0.30767451567200838</v>
      </c>
      <c r="AV5588">
        <v>3000</v>
      </c>
      <c r="AW5588">
        <v>1944.3647540983609</v>
      </c>
      <c r="AX5588" s="16">
        <f t="shared" si="702"/>
        <v>1055.6352459016391</v>
      </c>
      <c r="AY5588" s="17">
        <f t="shared" si="703"/>
        <v>0.35187841530054637</v>
      </c>
    </row>
    <row r="5589" spans="1:51" x14ac:dyDescent="0.25">
      <c r="A5589" t="s">
        <v>54</v>
      </c>
      <c r="B5589" t="s">
        <v>263</v>
      </c>
      <c r="C5589">
        <v>17100</v>
      </c>
      <c r="D5589">
        <v>29462</v>
      </c>
      <c r="E5589">
        <v>2023</v>
      </c>
      <c r="F5589" t="s">
        <v>196</v>
      </c>
      <c r="G5589" t="s">
        <v>364</v>
      </c>
      <c r="H5589" t="s">
        <v>1043</v>
      </c>
      <c r="J5589">
        <v>4</v>
      </c>
      <c r="K5589" t="s">
        <v>87</v>
      </c>
      <c r="L5589">
        <v>4</v>
      </c>
      <c r="M5589" t="s">
        <v>45</v>
      </c>
      <c r="N5589">
        <v>2</v>
      </c>
      <c r="O5589" t="s">
        <v>60</v>
      </c>
      <c r="P5589" t="s">
        <v>46</v>
      </c>
      <c r="Q5589">
        <v>4</v>
      </c>
      <c r="R5589" t="s">
        <v>47</v>
      </c>
      <c r="S5589" t="s">
        <v>151</v>
      </c>
      <c r="T5589">
        <v>147</v>
      </c>
      <c r="U5589" t="s">
        <v>63</v>
      </c>
      <c r="W5589" t="s">
        <v>571</v>
      </c>
      <c r="X5589" t="s">
        <v>49</v>
      </c>
      <c r="Y5589" t="s">
        <v>282</v>
      </c>
      <c r="AA5589">
        <v>0</v>
      </c>
      <c r="AB5589" t="s">
        <v>51</v>
      </c>
      <c r="AC5589" t="s">
        <v>52</v>
      </c>
      <c r="AD5589">
        <v>1</v>
      </c>
      <c r="AE5589">
        <v>1</v>
      </c>
      <c r="AF5589">
        <v>1</v>
      </c>
      <c r="AG5589">
        <v>2026</v>
      </c>
      <c r="AH5589">
        <v>20251231</v>
      </c>
      <c r="AI5589" t="s">
        <v>8078</v>
      </c>
      <c r="AJ5589">
        <v>17100</v>
      </c>
      <c r="AK5589">
        <v>14791.0869140625</v>
      </c>
      <c r="AL5589" s="10">
        <f t="shared" si="696"/>
        <v>2308.9130859375</v>
      </c>
      <c r="AM5589" s="11">
        <f t="shared" si="697"/>
        <v>0.13502415707236842</v>
      </c>
      <c r="AN5589">
        <v>17100</v>
      </c>
      <c r="AO5589">
        <v>15007.1846013294</v>
      </c>
      <c r="AP5589" s="12">
        <f t="shared" si="698"/>
        <v>2092.8153986706002</v>
      </c>
      <c r="AQ5589" s="13">
        <f t="shared" si="699"/>
        <v>0.12238686541933334</v>
      </c>
      <c r="AR5589">
        <v>17100</v>
      </c>
      <c r="AS5589">
        <v>14759.25784803442</v>
      </c>
      <c r="AT5589" s="14">
        <f t="shared" si="700"/>
        <v>2340.74215196558</v>
      </c>
      <c r="AU5589" s="15">
        <f t="shared" si="701"/>
        <v>0.13688550596289942</v>
      </c>
      <c r="AV5589">
        <v>17100</v>
      </c>
      <c r="AW5589">
        <v>14850.795620437961</v>
      </c>
      <c r="AX5589" s="16">
        <f t="shared" si="702"/>
        <v>2249.2043795620393</v>
      </c>
      <c r="AY5589" s="17">
        <f t="shared" si="703"/>
        <v>0.13153241985742919</v>
      </c>
    </row>
    <row r="5590" spans="1:51" x14ac:dyDescent="0.25">
      <c r="A5590" t="s">
        <v>39</v>
      </c>
      <c r="B5590" t="s">
        <v>114</v>
      </c>
      <c r="C5590">
        <v>2200</v>
      </c>
      <c r="D5590">
        <v>87668</v>
      </c>
      <c r="E5590">
        <v>2013</v>
      </c>
      <c r="F5590" t="s">
        <v>115</v>
      </c>
      <c r="G5590" t="s">
        <v>377</v>
      </c>
      <c r="H5590" t="s">
        <v>4202</v>
      </c>
      <c r="J5590">
        <v>4</v>
      </c>
      <c r="K5590" t="s">
        <v>118</v>
      </c>
      <c r="L5590">
        <v>4</v>
      </c>
      <c r="M5590" t="s">
        <v>45</v>
      </c>
      <c r="N5590">
        <v>1.799999952316284</v>
      </c>
      <c r="O5590" t="s">
        <v>119</v>
      </c>
      <c r="P5590" t="s">
        <v>46</v>
      </c>
      <c r="R5590" t="s">
        <v>61</v>
      </c>
      <c r="U5590" t="s">
        <v>63</v>
      </c>
      <c r="V5590" t="s">
        <v>64</v>
      </c>
      <c r="X5590" t="s">
        <v>65</v>
      </c>
      <c r="Y5590" t="s">
        <v>1355</v>
      </c>
      <c r="AA5590">
        <v>0</v>
      </c>
      <c r="AB5590" t="s">
        <v>51</v>
      </c>
      <c r="AC5590" t="s">
        <v>67</v>
      </c>
      <c r="AD5590">
        <v>1</v>
      </c>
      <c r="AE5590">
        <v>1</v>
      </c>
      <c r="AF5590">
        <v>1</v>
      </c>
      <c r="AG5590">
        <v>2026</v>
      </c>
      <c r="AH5590">
        <v>20251231</v>
      </c>
      <c r="AI5590" t="s">
        <v>8079</v>
      </c>
      <c r="AJ5590">
        <v>2200</v>
      </c>
      <c r="AK5590">
        <v>4410.83935546875</v>
      </c>
      <c r="AL5590" s="10">
        <f t="shared" si="696"/>
        <v>2210.83935546875</v>
      </c>
      <c r="AM5590" s="11">
        <f t="shared" si="697"/>
        <v>1.0049269797585227</v>
      </c>
      <c r="AN5590">
        <v>2200</v>
      </c>
      <c r="AO5590">
        <v>4418.2797302773897</v>
      </c>
      <c r="AP5590" s="12">
        <f t="shared" si="698"/>
        <v>2218.2797302773897</v>
      </c>
      <c r="AQ5590" s="13">
        <f t="shared" si="699"/>
        <v>1.0083089683079045</v>
      </c>
      <c r="AR5590">
        <v>2200</v>
      </c>
      <c r="AS5590">
        <v>4225.9716566274383</v>
      </c>
      <c r="AT5590" s="14">
        <f t="shared" si="700"/>
        <v>2025.9716566274383</v>
      </c>
      <c r="AU5590" s="15">
        <f t="shared" si="701"/>
        <v>0.92089620755792645</v>
      </c>
      <c r="AV5590">
        <v>2200</v>
      </c>
      <c r="AW5590">
        <v>4516.24031007752</v>
      </c>
      <c r="AX5590" s="16">
        <f t="shared" si="702"/>
        <v>2316.24031007752</v>
      </c>
      <c r="AY5590" s="17">
        <f t="shared" si="703"/>
        <v>1.0528365045806909</v>
      </c>
    </row>
    <row r="5591" spans="1:51" x14ac:dyDescent="0.25">
      <c r="A5591" t="s">
        <v>106</v>
      </c>
      <c r="B5591" t="s">
        <v>611</v>
      </c>
      <c r="C5591">
        <v>18000</v>
      </c>
      <c r="D5591">
        <v>77859</v>
      </c>
      <c r="E5591">
        <v>2023</v>
      </c>
      <c r="F5591" t="s">
        <v>56</v>
      </c>
      <c r="G5591" t="s">
        <v>94</v>
      </c>
      <c r="H5591" t="s">
        <v>416</v>
      </c>
      <c r="J5591">
        <v>4</v>
      </c>
      <c r="K5591" t="s">
        <v>111</v>
      </c>
      <c r="L5591">
        <v>4</v>
      </c>
      <c r="M5591" t="s">
        <v>45</v>
      </c>
      <c r="N5591">
        <v>2.2999999523162842</v>
      </c>
      <c r="O5591" t="s">
        <v>119</v>
      </c>
      <c r="R5591" t="s">
        <v>47</v>
      </c>
      <c r="S5591" t="s">
        <v>423</v>
      </c>
      <c r="U5591" t="s">
        <v>63</v>
      </c>
      <c r="V5591" t="s">
        <v>64</v>
      </c>
      <c r="W5591" t="s">
        <v>417</v>
      </c>
      <c r="X5591" t="s">
        <v>112</v>
      </c>
      <c r="Y5591" t="s">
        <v>82</v>
      </c>
      <c r="AA5591">
        <v>0</v>
      </c>
      <c r="AB5591" t="s">
        <v>51</v>
      </c>
      <c r="AC5591" t="s">
        <v>98</v>
      </c>
      <c r="AD5591">
        <v>1</v>
      </c>
      <c r="AE5591">
        <v>1</v>
      </c>
      <c r="AF5591">
        <v>1</v>
      </c>
      <c r="AG5591">
        <v>2026</v>
      </c>
      <c r="AH5591">
        <v>20251230</v>
      </c>
      <c r="AI5591" t="s">
        <v>8080</v>
      </c>
      <c r="AJ5591">
        <v>18000</v>
      </c>
      <c r="AK5591">
        <v>17362.423828125</v>
      </c>
      <c r="AL5591" s="10">
        <f t="shared" si="696"/>
        <v>637.576171875</v>
      </c>
      <c r="AM5591" s="11">
        <f t="shared" si="697"/>
        <v>3.5420898437500001E-2</v>
      </c>
      <c r="AN5591">
        <v>18000</v>
      </c>
      <c r="AO5591">
        <v>16981.297113856901</v>
      </c>
      <c r="AP5591" s="12">
        <f t="shared" si="698"/>
        <v>1018.702886143099</v>
      </c>
      <c r="AQ5591" s="13">
        <f t="shared" si="699"/>
        <v>5.6594604785727726E-2</v>
      </c>
      <c r="AR5591">
        <v>18000</v>
      </c>
      <c r="AS5591">
        <v>19134.993682353779</v>
      </c>
      <c r="AT5591" s="14">
        <f t="shared" si="700"/>
        <v>1134.9936823537791</v>
      </c>
      <c r="AU5591" s="15">
        <f t="shared" si="701"/>
        <v>6.3055204575209953E-2</v>
      </c>
      <c r="AV5591">
        <v>18000</v>
      </c>
      <c r="AW5591">
        <v>17368.435552407929</v>
      </c>
      <c r="AX5591" s="16">
        <f t="shared" si="702"/>
        <v>631.56444759207079</v>
      </c>
      <c r="AY5591" s="17">
        <f t="shared" si="703"/>
        <v>3.5086913755115044E-2</v>
      </c>
    </row>
    <row r="5592" spans="1:51" x14ac:dyDescent="0.25">
      <c r="A5592" t="s">
        <v>39</v>
      </c>
      <c r="B5592" t="s">
        <v>218</v>
      </c>
      <c r="C5592">
        <v>35200</v>
      </c>
      <c r="D5592">
        <v>59979</v>
      </c>
      <c r="E5592">
        <v>2023</v>
      </c>
      <c r="F5592" t="s">
        <v>522</v>
      </c>
      <c r="G5592" t="s">
        <v>1122</v>
      </c>
      <c r="H5592" t="s">
        <v>365</v>
      </c>
      <c r="J5592">
        <v>8</v>
      </c>
      <c r="K5592" t="s">
        <v>111</v>
      </c>
      <c r="L5592">
        <v>4</v>
      </c>
      <c r="M5592" t="s">
        <v>45</v>
      </c>
      <c r="N5592">
        <v>5.5999999046325684</v>
      </c>
      <c r="O5592" t="s">
        <v>76</v>
      </c>
      <c r="P5592" t="s">
        <v>46</v>
      </c>
      <c r="Q5592">
        <v>3</v>
      </c>
      <c r="R5592" t="s">
        <v>47</v>
      </c>
      <c r="S5592" t="s">
        <v>78</v>
      </c>
      <c r="U5592" t="s">
        <v>63</v>
      </c>
      <c r="X5592" t="s">
        <v>136</v>
      </c>
      <c r="Y5592" t="s">
        <v>50</v>
      </c>
      <c r="AA5592">
        <v>0</v>
      </c>
      <c r="AB5592" t="s">
        <v>51</v>
      </c>
      <c r="AC5592" t="s">
        <v>52</v>
      </c>
      <c r="AD5592">
        <v>1</v>
      </c>
      <c r="AE5592">
        <v>1</v>
      </c>
      <c r="AF5592">
        <v>1</v>
      </c>
      <c r="AG5592">
        <v>2026</v>
      </c>
      <c r="AH5592">
        <v>20260102</v>
      </c>
      <c r="AI5592" t="s">
        <v>8081</v>
      </c>
      <c r="AJ5592">
        <v>35200</v>
      </c>
      <c r="AK5592">
        <v>31037.310546875</v>
      </c>
      <c r="AL5592" s="10">
        <f t="shared" si="696"/>
        <v>4162.689453125</v>
      </c>
      <c r="AM5592" s="11">
        <f t="shared" si="697"/>
        <v>0.11825822310014204</v>
      </c>
      <c r="AN5592">
        <v>35200</v>
      </c>
      <c r="AO5592">
        <v>28434.602824826841</v>
      </c>
      <c r="AP5592" s="12">
        <f t="shared" si="698"/>
        <v>6765.3971751731588</v>
      </c>
      <c r="AQ5592" s="13">
        <f t="shared" si="699"/>
        <v>0.19219878338560109</v>
      </c>
      <c r="AR5592">
        <v>35200</v>
      </c>
      <c r="AS5592">
        <v>26218.865625086899</v>
      </c>
      <c r="AT5592" s="14">
        <f t="shared" si="700"/>
        <v>8981.1343749131011</v>
      </c>
      <c r="AU5592" s="15">
        <f t="shared" si="701"/>
        <v>0.25514586292366764</v>
      </c>
      <c r="AV5592">
        <v>35200</v>
      </c>
      <c r="AW5592">
        <v>30302.278002699051</v>
      </c>
      <c r="AX5592" s="16">
        <f t="shared" si="702"/>
        <v>4897.7219973009487</v>
      </c>
      <c r="AY5592" s="17">
        <f t="shared" si="703"/>
        <v>0.13913982946877695</v>
      </c>
    </row>
    <row r="5593" spans="1:51" x14ac:dyDescent="0.25">
      <c r="A5593" t="s">
        <v>39</v>
      </c>
      <c r="B5593" t="s">
        <v>224</v>
      </c>
      <c r="C5593">
        <v>1000</v>
      </c>
      <c r="D5593">
        <v>156345</v>
      </c>
      <c r="E5593">
        <v>2011</v>
      </c>
      <c r="F5593" t="s">
        <v>71</v>
      </c>
      <c r="G5593" t="s">
        <v>123</v>
      </c>
      <c r="H5593" t="s">
        <v>322</v>
      </c>
      <c r="J5593">
        <v>6</v>
      </c>
      <c r="K5593" t="s">
        <v>75</v>
      </c>
      <c r="L5593">
        <v>4</v>
      </c>
      <c r="M5593" t="s">
        <v>45</v>
      </c>
      <c r="N5593">
        <v>3</v>
      </c>
      <c r="O5593" t="s">
        <v>60</v>
      </c>
      <c r="R5593" t="s">
        <v>47</v>
      </c>
      <c r="S5593" t="s">
        <v>62</v>
      </c>
      <c r="U5593" t="s">
        <v>63</v>
      </c>
      <c r="W5593" t="s">
        <v>1961</v>
      </c>
      <c r="X5593" t="s">
        <v>112</v>
      </c>
      <c r="Y5593" t="s">
        <v>125</v>
      </c>
      <c r="AA5593">
        <v>0</v>
      </c>
      <c r="AB5593" t="s">
        <v>51</v>
      </c>
      <c r="AC5593" t="s">
        <v>52</v>
      </c>
      <c r="AD5593">
        <v>1</v>
      </c>
      <c r="AE5593">
        <v>1</v>
      </c>
      <c r="AF5593">
        <v>1</v>
      </c>
      <c r="AG5593">
        <v>2026</v>
      </c>
      <c r="AH5593">
        <v>20251231</v>
      </c>
      <c r="AI5593" t="s">
        <v>8082</v>
      </c>
      <c r="AJ5593">
        <v>1000</v>
      </c>
      <c r="AK5593">
        <v>1515.705810546875</v>
      </c>
      <c r="AL5593" s="10">
        <f t="shared" si="696"/>
        <v>515.705810546875</v>
      </c>
      <c r="AM5593" s="11">
        <f t="shared" si="697"/>
        <v>0.51570581054687503</v>
      </c>
      <c r="AN5593">
        <v>1000</v>
      </c>
      <c r="AO5593">
        <v>1420.427295149799</v>
      </c>
      <c r="AP5593" s="12">
        <f t="shared" si="698"/>
        <v>420.42729514979897</v>
      </c>
      <c r="AQ5593" s="13">
        <f t="shared" si="699"/>
        <v>0.42042729514979899</v>
      </c>
      <c r="AR5593">
        <v>1000</v>
      </c>
      <c r="AS5593">
        <v>1464.556627161076</v>
      </c>
      <c r="AT5593" s="14">
        <f t="shared" si="700"/>
        <v>464.55662716107599</v>
      </c>
      <c r="AU5593" s="15">
        <f t="shared" si="701"/>
        <v>0.46455662716107599</v>
      </c>
      <c r="AV5593">
        <v>1000</v>
      </c>
      <c r="AW5593">
        <v>1526.312129202372</v>
      </c>
      <c r="AX5593" s="16">
        <f t="shared" si="702"/>
        <v>526.31212920237203</v>
      </c>
      <c r="AY5593" s="17">
        <f t="shared" si="703"/>
        <v>0.52631212920237203</v>
      </c>
    </row>
    <row r="5594" spans="1:51" x14ac:dyDescent="0.25">
      <c r="A5594" t="s">
        <v>69</v>
      </c>
      <c r="B5594" t="s">
        <v>85</v>
      </c>
      <c r="C5594">
        <v>28600</v>
      </c>
      <c r="D5594">
        <v>21700</v>
      </c>
      <c r="E5594">
        <v>2023</v>
      </c>
      <c r="F5594" t="s">
        <v>100</v>
      </c>
      <c r="G5594" t="s">
        <v>921</v>
      </c>
      <c r="H5594" t="s">
        <v>922</v>
      </c>
      <c r="J5594">
        <v>6</v>
      </c>
      <c r="K5594" t="s">
        <v>75</v>
      </c>
      <c r="L5594">
        <v>4</v>
      </c>
      <c r="M5594" t="s">
        <v>45</v>
      </c>
      <c r="N5594">
        <v>3.5999999046325679</v>
      </c>
      <c r="O5594" t="s">
        <v>45</v>
      </c>
      <c r="P5594" t="s">
        <v>46</v>
      </c>
      <c r="Q5594">
        <v>3</v>
      </c>
      <c r="R5594" t="s">
        <v>47</v>
      </c>
      <c r="S5594" t="s">
        <v>48</v>
      </c>
      <c r="U5594" t="s">
        <v>63</v>
      </c>
      <c r="V5594" t="s">
        <v>79</v>
      </c>
      <c r="W5594" t="s">
        <v>2489</v>
      </c>
      <c r="X5594" t="s">
        <v>97</v>
      </c>
      <c r="Y5594" t="s">
        <v>82</v>
      </c>
      <c r="AA5594">
        <v>0</v>
      </c>
      <c r="AB5594" t="s">
        <v>51</v>
      </c>
      <c r="AC5594" t="s">
        <v>98</v>
      </c>
      <c r="AD5594">
        <v>1</v>
      </c>
      <c r="AE5594">
        <v>1</v>
      </c>
      <c r="AF5594">
        <v>1</v>
      </c>
      <c r="AG5594">
        <v>2026</v>
      </c>
      <c r="AH5594">
        <v>20251231</v>
      </c>
      <c r="AI5594" t="s">
        <v>8083</v>
      </c>
      <c r="AJ5594">
        <v>28600</v>
      </c>
      <c r="AK5594">
        <v>28937.77734375</v>
      </c>
      <c r="AL5594" s="10">
        <f t="shared" si="696"/>
        <v>337.77734375</v>
      </c>
      <c r="AM5594" s="11">
        <f t="shared" si="697"/>
        <v>1.1810396634615385E-2</v>
      </c>
      <c r="AN5594">
        <v>28600</v>
      </c>
      <c r="AO5594">
        <v>30764.68232415041</v>
      </c>
      <c r="AP5594" s="12">
        <f t="shared" si="698"/>
        <v>2164.6823241504098</v>
      </c>
      <c r="AQ5594" s="13">
        <f t="shared" si="699"/>
        <v>7.5688193152112226E-2</v>
      </c>
      <c r="AR5594">
        <v>28600</v>
      </c>
      <c r="AS5594">
        <v>27372.89697529488</v>
      </c>
      <c r="AT5594" s="14">
        <f t="shared" si="700"/>
        <v>1227.1030247051203</v>
      </c>
      <c r="AU5594" s="15">
        <f t="shared" si="701"/>
        <v>4.2905700164514698E-2</v>
      </c>
      <c r="AV5594">
        <v>28600</v>
      </c>
      <c r="AW5594">
        <v>28787.440042826551</v>
      </c>
      <c r="AX5594" s="16">
        <f t="shared" si="702"/>
        <v>187.44004282655078</v>
      </c>
      <c r="AY5594" s="17">
        <f t="shared" si="703"/>
        <v>6.5538476512779992E-3</v>
      </c>
    </row>
    <row r="5595" spans="1:51" x14ac:dyDescent="0.25">
      <c r="A5595" t="s">
        <v>39</v>
      </c>
      <c r="B5595" t="s">
        <v>307</v>
      </c>
      <c r="C5595">
        <v>1300</v>
      </c>
      <c r="D5595">
        <v>119750</v>
      </c>
      <c r="E5595">
        <v>2014</v>
      </c>
      <c r="F5595" t="s">
        <v>71</v>
      </c>
      <c r="G5595" t="s">
        <v>232</v>
      </c>
      <c r="H5595" t="s">
        <v>322</v>
      </c>
      <c r="J5595">
        <v>4</v>
      </c>
      <c r="K5595" t="s">
        <v>44</v>
      </c>
      <c r="L5595">
        <v>4</v>
      </c>
      <c r="M5595" t="s">
        <v>45</v>
      </c>
      <c r="N5595">
        <v>1.3999999761581421</v>
      </c>
      <c r="O5595" t="s">
        <v>60</v>
      </c>
      <c r="P5595" t="s">
        <v>46</v>
      </c>
      <c r="R5595" t="s">
        <v>61</v>
      </c>
      <c r="U5595" t="s">
        <v>63</v>
      </c>
      <c r="V5595" t="s">
        <v>64</v>
      </c>
      <c r="W5595" t="s">
        <v>900</v>
      </c>
      <c r="X5595" t="s">
        <v>65</v>
      </c>
      <c r="Y5595" t="s">
        <v>82</v>
      </c>
      <c r="AA5595">
        <v>0</v>
      </c>
      <c r="AB5595" t="s">
        <v>51</v>
      </c>
      <c r="AC5595" t="s">
        <v>67</v>
      </c>
      <c r="AD5595">
        <v>1</v>
      </c>
      <c r="AE5595">
        <v>1</v>
      </c>
      <c r="AF5595">
        <v>1</v>
      </c>
      <c r="AG5595">
        <v>2026</v>
      </c>
      <c r="AH5595">
        <v>20251231</v>
      </c>
      <c r="AI5595" t="s">
        <v>8084</v>
      </c>
      <c r="AJ5595">
        <v>1300</v>
      </c>
      <c r="AK5595">
        <v>2010.975952148438</v>
      </c>
      <c r="AL5595" s="10">
        <f t="shared" si="696"/>
        <v>710.97595214843795</v>
      </c>
      <c r="AM5595" s="11">
        <f t="shared" si="697"/>
        <v>0.5469045785757215</v>
      </c>
      <c r="AN5595">
        <v>1300</v>
      </c>
      <c r="AO5595">
        <v>1937.057032607305</v>
      </c>
      <c r="AP5595" s="12">
        <f t="shared" si="698"/>
        <v>637.05703260730502</v>
      </c>
      <c r="AQ5595" s="13">
        <f t="shared" si="699"/>
        <v>0.49004387123638848</v>
      </c>
      <c r="AR5595">
        <v>1300</v>
      </c>
      <c r="AS5595">
        <v>1926.173299687465</v>
      </c>
      <c r="AT5595" s="14">
        <f t="shared" si="700"/>
        <v>626.17329968746503</v>
      </c>
      <c r="AU5595" s="15">
        <f t="shared" si="701"/>
        <v>0.48167176899035774</v>
      </c>
      <c r="AV5595">
        <v>1300</v>
      </c>
      <c r="AW5595">
        <v>2027.939393939394</v>
      </c>
      <c r="AX5595" s="16">
        <f t="shared" si="702"/>
        <v>727.93939393939399</v>
      </c>
      <c r="AY5595" s="17">
        <f t="shared" si="703"/>
        <v>0.55995337995338001</v>
      </c>
    </row>
    <row r="5596" spans="1:51" x14ac:dyDescent="0.25">
      <c r="A5596" t="s">
        <v>106</v>
      </c>
      <c r="B5596" t="s">
        <v>164</v>
      </c>
      <c r="C5596">
        <v>17600</v>
      </c>
      <c r="D5596">
        <v>4417</v>
      </c>
      <c r="E5596">
        <v>2022</v>
      </c>
      <c r="F5596" t="s">
        <v>343</v>
      </c>
      <c r="G5596" t="s">
        <v>869</v>
      </c>
      <c r="H5596" t="s">
        <v>3849</v>
      </c>
      <c r="J5596">
        <v>4</v>
      </c>
      <c r="K5596" t="s">
        <v>44</v>
      </c>
      <c r="L5596">
        <v>4</v>
      </c>
      <c r="M5596" t="s">
        <v>45</v>
      </c>
      <c r="N5596">
        <v>1.299999952316284</v>
      </c>
      <c r="O5596" t="s">
        <v>76</v>
      </c>
      <c r="P5596" t="s">
        <v>46</v>
      </c>
      <c r="Q5596">
        <v>5</v>
      </c>
      <c r="R5596" t="s">
        <v>47</v>
      </c>
      <c r="S5596" t="s">
        <v>48</v>
      </c>
      <c r="T5596">
        <v>177</v>
      </c>
      <c r="U5596" t="s">
        <v>63</v>
      </c>
      <c r="X5596" t="s">
        <v>49</v>
      </c>
      <c r="Y5596" t="s">
        <v>871</v>
      </c>
      <c r="AA5596">
        <v>0</v>
      </c>
      <c r="AB5596" t="s">
        <v>51</v>
      </c>
      <c r="AC5596" t="s">
        <v>52</v>
      </c>
      <c r="AD5596">
        <v>1</v>
      </c>
      <c r="AE5596">
        <v>1</v>
      </c>
      <c r="AF5596">
        <v>1</v>
      </c>
      <c r="AG5596">
        <v>2026</v>
      </c>
      <c r="AH5596">
        <v>20251229</v>
      </c>
      <c r="AI5596" t="s">
        <v>8085</v>
      </c>
      <c r="AJ5596">
        <v>17600</v>
      </c>
      <c r="AK5596">
        <v>18010.060546875</v>
      </c>
      <c r="AL5596" s="10">
        <f t="shared" si="696"/>
        <v>410.060546875</v>
      </c>
      <c r="AM5596" s="11">
        <f t="shared" si="697"/>
        <v>2.3298894708806819E-2</v>
      </c>
      <c r="AN5596">
        <v>17600</v>
      </c>
      <c r="AO5596">
        <v>18382.586337685701</v>
      </c>
      <c r="AP5596" s="12">
        <f t="shared" si="698"/>
        <v>782.58633768570144</v>
      </c>
      <c r="AQ5596" s="13">
        <f t="shared" si="699"/>
        <v>4.4465132823051215E-2</v>
      </c>
      <c r="AR5596">
        <v>17600</v>
      </c>
      <c r="AS5596">
        <v>17234.779994256609</v>
      </c>
      <c r="AT5596" s="14">
        <f t="shared" si="700"/>
        <v>365.22000574339108</v>
      </c>
      <c r="AU5596" s="15">
        <f t="shared" si="701"/>
        <v>2.0751136689965404E-2</v>
      </c>
      <c r="AV5596">
        <v>17600</v>
      </c>
      <c r="AW5596">
        <v>17980.763745704469</v>
      </c>
      <c r="AX5596" s="16">
        <f t="shared" si="702"/>
        <v>380.76374570446933</v>
      </c>
      <c r="AY5596" s="17">
        <f t="shared" si="703"/>
        <v>2.1634303733208484E-2</v>
      </c>
    </row>
    <row r="5597" spans="1:51" x14ac:dyDescent="0.25">
      <c r="A5597" t="s">
        <v>54</v>
      </c>
      <c r="B5597" t="s">
        <v>154</v>
      </c>
      <c r="C5597">
        <v>5250</v>
      </c>
      <c r="D5597">
        <v>106151</v>
      </c>
      <c r="E5597">
        <v>2020</v>
      </c>
      <c r="F5597" t="s">
        <v>196</v>
      </c>
      <c r="G5597" t="s">
        <v>197</v>
      </c>
      <c r="H5597" t="s">
        <v>761</v>
      </c>
      <c r="J5597">
        <v>4</v>
      </c>
      <c r="K5597" t="s">
        <v>111</v>
      </c>
      <c r="L5597">
        <v>4</v>
      </c>
      <c r="M5597" t="s">
        <v>45</v>
      </c>
      <c r="N5597">
        <v>2.4000000953674321</v>
      </c>
      <c r="O5597" t="s">
        <v>60</v>
      </c>
      <c r="P5597" t="s">
        <v>46</v>
      </c>
      <c r="Q5597">
        <v>2</v>
      </c>
      <c r="R5597" t="s">
        <v>61</v>
      </c>
      <c r="S5597" t="s">
        <v>62</v>
      </c>
      <c r="T5597">
        <v>185</v>
      </c>
      <c r="U5597" t="s">
        <v>63</v>
      </c>
      <c r="W5597" t="s">
        <v>762</v>
      </c>
      <c r="X5597" t="s">
        <v>65</v>
      </c>
      <c r="Y5597" t="s">
        <v>82</v>
      </c>
      <c r="Z5597">
        <v>22990</v>
      </c>
      <c r="AA5597">
        <v>0</v>
      </c>
      <c r="AB5597" t="s">
        <v>51</v>
      </c>
      <c r="AC5597" t="s">
        <v>67</v>
      </c>
      <c r="AD5597">
        <v>1</v>
      </c>
      <c r="AE5597">
        <v>1</v>
      </c>
      <c r="AF5597">
        <v>1</v>
      </c>
      <c r="AG5597">
        <v>2026</v>
      </c>
      <c r="AH5597">
        <v>20260101</v>
      </c>
      <c r="AI5597" t="s">
        <v>8086</v>
      </c>
      <c r="AJ5597">
        <v>5250</v>
      </c>
      <c r="AK5597">
        <v>4977.72412109375</v>
      </c>
      <c r="AL5597" s="10">
        <f t="shared" si="696"/>
        <v>272.27587890625</v>
      </c>
      <c r="AM5597" s="11">
        <f t="shared" si="697"/>
        <v>5.1862072172619046E-2</v>
      </c>
      <c r="AN5597">
        <v>5250</v>
      </c>
      <c r="AO5597">
        <v>4888.7810431847001</v>
      </c>
      <c r="AP5597" s="12">
        <f t="shared" si="698"/>
        <v>361.21895681529986</v>
      </c>
      <c r="AQ5597" s="13">
        <f t="shared" si="699"/>
        <v>6.8803610821961875E-2</v>
      </c>
      <c r="AR5597">
        <v>5250</v>
      </c>
      <c r="AS5597">
        <v>4867.3785555620652</v>
      </c>
      <c r="AT5597" s="14">
        <f t="shared" si="700"/>
        <v>382.62144443793477</v>
      </c>
      <c r="AU5597" s="15">
        <f t="shared" si="701"/>
        <v>7.2880275131035191E-2</v>
      </c>
      <c r="AV5597">
        <v>5250</v>
      </c>
      <c r="AW5597">
        <v>5093.8426035502962</v>
      </c>
      <c r="AX5597" s="16">
        <f t="shared" si="702"/>
        <v>156.15739644970381</v>
      </c>
      <c r="AY5597" s="17">
        <f t="shared" si="703"/>
        <v>2.9744265990419773E-2</v>
      </c>
    </row>
    <row r="5598" spans="1:51" x14ac:dyDescent="0.25">
      <c r="A5598" t="s">
        <v>69</v>
      </c>
      <c r="B5598" t="s">
        <v>1040</v>
      </c>
      <c r="C5598">
        <v>1300</v>
      </c>
      <c r="D5598">
        <v>170128</v>
      </c>
      <c r="E5598">
        <v>2015</v>
      </c>
      <c r="F5598" t="s">
        <v>71</v>
      </c>
      <c r="G5598" t="s">
        <v>123</v>
      </c>
      <c r="H5598" t="s">
        <v>322</v>
      </c>
      <c r="J5598">
        <v>4</v>
      </c>
      <c r="K5598" t="s">
        <v>75</v>
      </c>
      <c r="L5598">
        <v>4</v>
      </c>
      <c r="M5598" t="s">
        <v>45</v>
      </c>
      <c r="N5598">
        <v>2.4000000953674321</v>
      </c>
      <c r="O5598" t="s">
        <v>45</v>
      </c>
      <c r="P5598" t="s">
        <v>46</v>
      </c>
      <c r="R5598" t="s">
        <v>47</v>
      </c>
      <c r="S5598" t="s">
        <v>48</v>
      </c>
      <c r="U5598" t="s">
        <v>63</v>
      </c>
      <c r="W5598" t="s">
        <v>742</v>
      </c>
      <c r="X5598" t="s">
        <v>112</v>
      </c>
      <c r="Y5598" t="s">
        <v>82</v>
      </c>
      <c r="AA5598">
        <v>0</v>
      </c>
      <c r="AB5598" t="s">
        <v>51</v>
      </c>
      <c r="AC5598" t="s">
        <v>52</v>
      </c>
      <c r="AD5598">
        <v>1</v>
      </c>
      <c r="AE5598">
        <v>1</v>
      </c>
      <c r="AF5598">
        <v>1</v>
      </c>
      <c r="AG5598">
        <v>2026</v>
      </c>
      <c r="AH5598">
        <v>20251230</v>
      </c>
      <c r="AI5598" t="s">
        <v>8087</v>
      </c>
      <c r="AJ5598">
        <v>1300</v>
      </c>
      <c r="AK5598">
        <v>2197.2919921875</v>
      </c>
      <c r="AL5598" s="10">
        <f t="shared" si="696"/>
        <v>897.2919921875</v>
      </c>
      <c r="AM5598" s="11">
        <f t="shared" si="697"/>
        <v>0.69022460937499996</v>
      </c>
      <c r="AN5598">
        <v>1300</v>
      </c>
      <c r="AO5598">
        <v>2215.523326536389</v>
      </c>
      <c r="AP5598" s="12">
        <f t="shared" si="698"/>
        <v>915.52332653638905</v>
      </c>
      <c r="AQ5598" s="13">
        <f t="shared" si="699"/>
        <v>0.70424871272029932</v>
      </c>
      <c r="AR5598">
        <v>1300</v>
      </c>
      <c r="AS5598">
        <v>2231.7628810364358</v>
      </c>
      <c r="AT5598" s="14">
        <f t="shared" si="700"/>
        <v>931.76288103643583</v>
      </c>
      <c r="AU5598" s="15">
        <f t="shared" si="701"/>
        <v>0.71674067772033523</v>
      </c>
      <c r="AV5598">
        <v>1300</v>
      </c>
      <c r="AW5598">
        <v>2177.4371508379882</v>
      </c>
      <c r="AX5598" s="16">
        <f t="shared" si="702"/>
        <v>877.43715083798816</v>
      </c>
      <c r="AY5598" s="17">
        <f t="shared" si="703"/>
        <v>0.67495165449076011</v>
      </c>
    </row>
    <row r="5599" spans="1:51" x14ac:dyDescent="0.25">
      <c r="A5599" t="s">
        <v>106</v>
      </c>
      <c r="B5599" t="s">
        <v>215</v>
      </c>
      <c r="C5599">
        <v>300</v>
      </c>
      <c r="D5599">
        <v>145350</v>
      </c>
      <c r="E5599">
        <v>2006</v>
      </c>
      <c r="F5599" t="s">
        <v>177</v>
      </c>
      <c r="G5599" t="s">
        <v>325</v>
      </c>
      <c r="H5599" t="s">
        <v>8088</v>
      </c>
      <c r="J5599">
        <v>5</v>
      </c>
      <c r="K5599" t="s">
        <v>59</v>
      </c>
      <c r="L5599">
        <v>4</v>
      </c>
      <c r="M5599" t="s">
        <v>45</v>
      </c>
      <c r="N5599">
        <v>2.5</v>
      </c>
      <c r="O5599" t="s">
        <v>60</v>
      </c>
      <c r="R5599" t="s">
        <v>61</v>
      </c>
      <c r="T5599">
        <v>150</v>
      </c>
      <c r="U5599" t="s">
        <v>63</v>
      </c>
      <c r="W5599" t="s">
        <v>8089</v>
      </c>
      <c r="X5599" t="s">
        <v>65</v>
      </c>
      <c r="Y5599" t="s">
        <v>66</v>
      </c>
      <c r="AA5599">
        <v>0</v>
      </c>
      <c r="AB5599" t="s">
        <v>51</v>
      </c>
      <c r="AC5599" t="s">
        <v>67</v>
      </c>
      <c r="AD5599">
        <v>1</v>
      </c>
      <c r="AE5599">
        <v>1</v>
      </c>
      <c r="AF5599">
        <v>1</v>
      </c>
      <c r="AG5599">
        <v>2026</v>
      </c>
      <c r="AH5599">
        <v>20260102</v>
      </c>
      <c r="AI5599" t="s">
        <v>8090</v>
      </c>
      <c r="AJ5599">
        <v>300</v>
      </c>
      <c r="AK5599">
        <v>1098.819213867188</v>
      </c>
      <c r="AL5599" s="10">
        <f t="shared" si="696"/>
        <v>798.81921386718795</v>
      </c>
      <c r="AM5599" s="11">
        <f t="shared" si="697"/>
        <v>2.6627307128906264</v>
      </c>
      <c r="AN5599">
        <v>300</v>
      </c>
      <c r="AO5599">
        <v>1025.4357807938479</v>
      </c>
      <c r="AP5599" s="12">
        <f t="shared" si="698"/>
        <v>725.43578079384793</v>
      </c>
      <c r="AQ5599" s="13">
        <f t="shared" si="699"/>
        <v>2.4181192693128266</v>
      </c>
      <c r="AR5599">
        <v>300</v>
      </c>
      <c r="AS5599">
        <v>1090.507551135187</v>
      </c>
      <c r="AT5599" s="14">
        <f t="shared" si="700"/>
        <v>790.50755113518699</v>
      </c>
      <c r="AU5599" s="15">
        <f t="shared" si="701"/>
        <v>2.6350251704506231</v>
      </c>
      <c r="AV5599">
        <v>300</v>
      </c>
      <c r="AW5599">
        <v>1095.143410852713</v>
      </c>
      <c r="AX5599" s="16">
        <f t="shared" si="702"/>
        <v>795.14341085271303</v>
      </c>
      <c r="AY5599" s="17">
        <f t="shared" si="703"/>
        <v>2.6504780361757101</v>
      </c>
    </row>
    <row r="5600" spans="1:51" x14ac:dyDescent="0.25">
      <c r="A5600" t="s">
        <v>106</v>
      </c>
      <c r="B5600" t="s">
        <v>215</v>
      </c>
      <c r="C5600">
        <v>14300</v>
      </c>
      <c r="D5600">
        <v>109179</v>
      </c>
      <c r="E5600">
        <v>2016</v>
      </c>
      <c r="F5600" t="s">
        <v>71</v>
      </c>
      <c r="G5600" t="s">
        <v>72</v>
      </c>
      <c r="H5600" t="s">
        <v>2424</v>
      </c>
      <c r="I5600" t="s">
        <v>74</v>
      </c>
      <c r="J5600">
        <v>8</v>
      </c>
      <c r="K5600" t="s">
        <v>44</v>
      </c>
      <c r="L5600">
        <v>4</v>
      </c>
      <c r="M5600" t="s">
        <v>45</v>
      </c>
      <c r="N5600">
        <v>6</v>
      </c>
      <c r="O5600" t="s">
        <v>76</v>
      </c>
      <c r="P5600" t="s">
        <v>46</v>
      </c>
      <c r="Q5600">
        <v>2</v>
      </c>
      <c r="R5600" t="s">
        <v>77</v>
      </c>
      <c r="S5600" t="s">
        <v>78</v>
      </c>
      <c r="U5600" t="s">
        <v>63</v>
      </c>
      <c r="W5600" t="s">
        <v>1257</v>
      </c>
      <c r="X5600" t="s">
        <v>81</v>
      </c>
      <c r="Y5600" t="s">
        <v>82</v>
      </c>
      <c r="AA5600">
        <v>0</v>
      </c>
      <c r="AB5600" t="s">
        <v>51</v>
      </c>
      <c r="AC5600" t="s">
        <v>83</v>
      </c>
      <c r="AD5600">
        <v>1</v>
      </c>
      <c r="AE5600">
        <v>1</v>
      </c>
      <c r="AF5600">
        <v>1</v>
      </c>
      <c r="AG5600">
        <v>2026</v>
      </c>
      <c r="AH5600">
        <v>20251230</v>
      </c>
      <c r="AI5600" t="s">
        <v>8091</v>
      </c>
      <c r="AJ5600">
        <v>14300</v>
      </c>
      <c r="AK5600">
        <v>11852.3671875</v>
      </c>
      <c r="AL5600" s="10">
        <f t="shared" si="696"/>
        <v>2447.6328125</v>
      </c>
      <c r="AM5600" s="11">
        <f t="shared" si="697"/>
        <v>0.17116313374125874</v>
      </c>
      <c r="AN5600">
        <v>14300</v>
      </c>
      <c r="AO5600">
        <v>11743.282420531241</v>
      </c>
      <c r="AP5600" s="12">
        <f t="shared" si="698"/>
        <v>2556.7175794687591</v>
      </c>
      <c r="AQ5600" s="13">
        <f t="shared" si="699"/>
        <v>0.17879143912368944</v>
      </c>
      <c r="AR5600">
        <v>14300</v>
      </c>
      <c r="AS5600">
        <v>11368.09082658535</v>
      </c>
      <c r="AT5600" s="14">
        <f t="shared" si="700"/>
        <v>2931.9091734146496</v>
      </c>
      <c r="AU5600" s="15">
        <f t="shared" si="701"/>
        <v>0.20502861352549998</v>
      </c>
      <c r="AV5600">
        <v>14300</v>
      </c>
      <c r="AW5600">
        <v>11869.174757281549</v>
      </c>
      <c r="AX5600" s="16">
        <f t="shared" si="702"/>
        <v>2430.8252427184507</v>
      </c>
      <c r="AY5600" s="17">
        <f t="shared" si="703"/>
        <v>0.16998777921108046</v>
      </c>
    </row>
    <row r="5601" spans="1:51" x14ac:dyDescent="0.25">
      <c r="A5601" t="s">
        <v>39</v>
      </c>
      <c r="B5601" t="s">
        <v>295</v>
      </c>
      <c r="C5601">
        <v>1900</v>
      </c>
      <c r="D5601">
        <v>92095</v>
      </c>
      <c r="E5601">
        <v>2017</v>
      </c>
      <c r="F5601" t="s">
        <v>56</v>
      </c>
      <c r="G5601" t="s">
        <v>849</v>
      </c>
      <c r="H5601" t="s">
        <v>451</v>
      </c>
      <c r="J5601">
        <v>4</v>
      </c>
      <c r="K5601" t="s">
        <v>44</v>
      </c>
      <c r="L5601">
        <v>4</v>
      </c>
      <c r="M5601" t="s">
        <v>45</v>
      </c>
      <c r="N5601">
        <v>2</v>
      </c>
      <c r="O5601" t="s">
        <v>60</v>
      </c>
      <c r="P5601" t="s">
        <v>46</v>
      </c>
      <c r="Q5601">
        <v>4</v>
      </c>
      <c r="R5601" t="s">
        <v>61</v>
      </c>
      <c r="T5601">
        <v>160</v>
      </c>
      <c r="U5601" t="s">
        <v>63</v>
      </c>
      <c r="V5601" t="s">
        <v>64</v>
      </c>
      <c r="W5601" t="s">
        <v>1901</v>
      </c>
      <c r="X5601" t="s">
        <v>65</v>
      </c>
      <c r="Y5601" t="s">
        <v>82</v>
      </c>
      <c r="Z5601">
        <v>16775</v>
      </c>
      <c r="AA5601">
        <v>0</v>
      </c>
      <c r="AB5601" t="s">
        <v>51</v>
      </c>
      <c r="AC5601" t="s">
        <v>67</v>
      </c>
      <c r="AD5601">
        <v>1</v>
      </c>
      <c r="AE5601">
        <v>1</v>
      </c>
      <c r="AF5601">
        <v>1</v>
      </c>
      <c r="AG5601">
        <v>2026</v>
      </c>
      <c r="AH5601">
        <v>20251230</v>
      </c>
      <c r="AI5601" t="s">
        <v>8092</v>
      </c>
      <c r="AJ5601">
        <v>1900</v>
      </c>
      <c r="AK5601">
        <v>2886.9873046875</v>
      </c>
      <c r="AL5601" s="10">
        <f t="shared" si="696"/>
        <v>986.9873046875</v>
      </c>
      <c r="AM5601" s="11">
        <f t="shared" si="697"/>
        <v>0.51946700246710531</v>
      </c>
      <c r="AN5601">
        <v>1900</v>
      </c>
      <c r="AO5601">
        <v>3038.186543399439</v>
      </c>
      <c r="AP5601" s="12">
        <f t="shared" si="698"/>
        <v>1138.186543399439</v>
      </c>
      <c r="AQ5601" s="13">
        <f t="shared" si="699"/>
        <v>0.59904554915759944</v>
      </c>
      <c r="AR5601">
        <v>1900</v>
      </c>
      <c r="AS5601">
        <v>3085.2147594560438</v>
      </c>
      <c r="AT5601" s="14">
        <f t="shared" si="700"/>
        <v>1185.2147594560438</v>
      </c>
      <c r="AU5601" s="15">
        <f t="shared" si="701"/>
        <v>0.62379724181897045</v>
      </c>
      <c r="AV5601">
        <v>1900</v>
      </c>
      <c r="AW5601">
        <v>2952.281524926686</v>
      </c>
      <c r="AX5601" s="16">
        <f t="shared" si="702"/>
        <v>1052.281524926686</v>
      </c>
      <c r="AY5601" s="17">
        <f t="shared" si="703"/>
        <v>0.55383238154036107</v>
      </c>
    </row>
    <row r="5602" spans="1:51" x14ac:dyDescent="0.25">
      <c r="A5602" t="s">
        <v>39</v>
      </c>
      <c r="B5602" t="s">
        <v>114</v>
      </c>
      <c r="C5602">
        <v>6800</v>
      </c>
      <c r="D5602">
        <v>122257</v>
      </c>
      <c r="E5602">
        <v>2016</v>
      </c>
      <c r="F5602" t="s">
        <v>182</v>
      </c>
      <c r="G5602" t="s">
        <v>304</v>
      </c>
      <c r="J5602">
        <v>4</v>
      </c>
      <c r="K5602" t="s">
        <v>87</v>
      </c>
      <c r="L5602">
        <v>4</v>
      </c>
      <c r="M5602" t="s">
        <v>45</v>
      </c>
      <c r="N5602">
        <v>2.5</v>
      </c>
      <c r="O5602" t="s">
        <v>45</v>
      </c>
      <c r="P5602" t="s">
        <v>46</v>
      </c>
      <c r="R5602" t="s">
        <v>305</v>
      </c>
      <c r="S5602" t="s">
        <v>78</v>
      </c>
      <c r="U5602" t="s">
        <v>63</v>
      </c>
      <c r="X5602" t="s">
        <v>49</v>
      </c>
      <c r="Y5602" t="s">
        <v>282</v>
      </c>
      <c r="AA5602">
        <v>0</v>
      </c>
      <c r="AB5602" t="s">
        <v>51</v>
      </c>
      <c r="AC5602" t="s">
        <v>52</v>
      </c>
      <c r="AD5602">
        <v>1</v>
      </c>
      <c r="AE5602">
        <v>1</v>
      </c>
      <c r="AF5602">
        <v>1</v>
      </c>
      <c r="AG5602">
        <v>2026</v>
      </c>
      <c r="AH5602">
        <v>20251231</v>
      </c>
      <c r="AI5602" t="s">
        <v>8093</v>
      </c>
      <c r="AJ5602">
        <v>6800</v>
      </c>
      <c r="AK5602">
        <v>3743.432861328125</v>
      </c>
      <c r="AL5602" s="10">
        <f t="shared" si="696"/>
        <v>3056.567138671875</v>
      </c>
      <c r="AM5602" s="11">
        <f t="shared" si="697"/>
        <v>0.44949516745174634</v>
      </c>
      <c r="AN5602">
        <v>6800</v>
      </c>
      <c r="AO5602">
        <v>3560.5153046571231</v>
      </c>
      <c r="AP5602" s="12">
        <f t="shared" si="698"/>
        <v>3239.4846953428769</v>
      </c>
      <c r="AQ5602" s="13">
        <f t="shared" si="699"/>
        <v>0.47639480813865837</v>
      </c>
      <c r="AR5602">
        <v>6800</v>
      </c>
      <c r="AS5602">
        <v>3563.8048813427249</v>
      </c>
      <c r="AT5602" s="14">
        <f t="shared" si="700"/>
        <v>3236.1951186572751</v>
      </c>
      <c r="AU5602" s="15">
        <f t="shared" si="701"/>
        <v>0.47591104686136398</v>
      </c>
      <c r="AV5602">
        <v>6800</v>
      </c>
      <c r="AW5602">
        <v>3728.4140802422412</v>
      </c>
      <c r="AX5602" s="16">
        <f t="shared" si="702"/>
        <v>3071.5859197577588</v>
      </c>
      <c r="AY5602" s="17">
        <f t="shared" si="703"/>
        <v>0.45170381172908219</v>
      </c>
    </row>
    <row r="5603" spans="1:51" x14ac:dyDescent="0.25">
      <c r="A5603" t="s">
        <v>54</v>
      </c>
      <c r="B5603" t="s">
        <v>479</v>
      </c>
      <c r="C5603">
        <v>1200</v>
      </c>
      <c r="D5603">
        <v>148425</v>
      </c>
      <c r="E5603">
        <v>2013</v>
      </c>
      <c r="F5603" t="s">
        <v>56</v>
      </c>
      <c r="G5603" t="s">
        <v>86</v>
      </c>
      <c r="H5603" t="s">
        <v>58</v>
      </c>
      <c r="J5603">
        <v>4</v>
      </c>
      <c r="K5603" t="s">
        <v>338</v>
      </c>
      <c r="L5603">
        <v>4</v>
      </c>
      <c r="M5603" t="s">
        <v>45</v>
      </c>
      <c r="N5603">
        <v>1.6000000238418579</v>
      </c>
      <c r="O5603" t="s">
        <v>60</v>
      </c>
      <c r="P5603" t="s">
        <v>46</v>
      </c>
      <c r="Q5603">
        <v>3</v>
      </c>
      <c r="R5603" t="s">
        <v>47</v>
      </c>
      <c r="S5603" t="s">
        <v>151</v>
      </c>
      <c r="T5603">
        <v>178</v>
      </c>
      <c r="U5603" t="s">
        <v>63</v>
      </c>
      <c r="V5603" t="s">
        <v>64</v>
      </c>
      <c r="X5603" t="s">
        <v>49</v>
      </c>
      <c r="Y5603" t="s">
        <v>82</v>
      </c>
      <c r="AA5603">
        <v>0</v>
      </c>
      <c r="AB5603" t="s">
        <v>51</v>
      </c>
      <c r="AC5603" t="s">
        <v>52</v>
      </c>
      <c r="AD5603">
        <v>1</v>
      </c>
      <c r="AE5603">
        <v>1</v>
      </c>
      <c r="AF5603">
        <v>1</v>
      </c>
      <c r="AG5603">
        <v>2026</v>
      </c>
      <c r="AH5603">
        <v>20251229</v>
      </c>
      <c r="AI5603" t="s">
        <v>8094</v>
      </c>
      <c r="AJ5603">
        <v>1200</v>
      </c>
      <c r="AK5603">
        <v>1854.509643554688</v>
      </c>
      <c r="AL5603" s="10">
        <f t="shared" si="696"/>
        <v>654.50964355468795</v>
      </c>
      <c r="AM5603" s="11">
        <f t="shared" si="697"/>
        <v>0.54542470296223999</v>
      </c>
      <c r="AN5603">
        <v>1200</v>
      </c>
      <c r="AO5603">
        <v>1911.591863505445</v>
      </c>
      <c r="AP5603" s="12">
        <f t="shared" si="698"/>
        <v>711.59186350544496</v>
      </c>
      <c r="AQ5603" s="13">
        <f t="shared" si="699"/>
        <v>0.59299321958787077</v>
      </c>
      <c r="AR5603">
        <v>1200</v>
      </c>
      <c r="AS5603">
        <v>1895.6491505229051</v>
      </c>
      <c r="AT5603" s="14">
        <f t="shared" si="700"/>
        <v>695.64915052290507</v>
      </c>
      <c r="AU5603" s="15">
        <f t="shared" si="701"/>
        <v>0.57970762543575427</v>
      </c>
      <c r="AV5603">
        <v>1200</v>
      </c>
      <c r="AW5603">
        <v>1921.5967741935481</v>
      </c>
      <c r="AX5603" s="16">
        <f t="shared" si="702"/>
        <v>721.59677419354807</v>
      </c>
      <c r="AY5603" s="17">
        <f t="shared" si="703"/>
        <v>0.60133064516129009</v>
      </c>
    </row>
    <row r="5604" spans="1:51" x14ac:dyDescent="0.25">
      <c r="A5604" t="s">
        <v>54</v>
      </c>
      <c r="B5604" t="s">
        <v>138</v>
      </c>
      <c r="C5604">
        <v>800</v>
      </c>
      <c r="D5604">
        <v>130264</v>
      </c>
      <c r="E5604">
        <v>2014</v>
      </c>
      <c r="F5604" t="s">
        <v>177</v>
      </c>
      <c r="G5604" t="s">
        <v>520</v>
      </c>
      <c r="H5604" t="s">
        <v>58</v>
      </c>
      <c r="J5604">
        <v>4</v>
      </c>
      <c r="K5604" t="s">
        <v>44</v>
      </c>
      <c r="L5604">
        <v>4</v>
      </c>
      <c r="M5604" t="s">
        <v>45</v>
      </c>
      <c r="N5604">
        <v>1.799999952316284</v>
      </c>
      <c r="O5604" t="s">
        <v>60</v>
      </c>
      <c r="P5604" t="s">
        <v>161</v>
      </c>
      <c r="Q5604">
        <v>4</v>
      </c>
      <c r="R5604" t="s">
        <v>61</v>
      </c>
      <c r="T5604">
        <v>170</v>
      </c>
      <c r="U5604" t="s">
        <v>63</v>
      </c>
      <c r="X5604" t="s">
        <v>65</v>
      </c>
      <c r="Y5604" t="s">
        <v>82</v>
      </c>
      <c r="AA5604">
        <v>0</v>
      </c>
      <c r="AB5604" t="s">
        <v>51</v>
      </c>
      <c r="AC5604" t="s">
        <v>67</v>
      </c>
      <c r="AD5604">
        <v>1</v>
      </c>
      <c r="AE5604">
        <v>1</v>
      </c>
      <c r="AF5604">
        <v>1</v>
      </c>
      <c r="AG5604">
        <v>2026</v>
      </c>
      <c r="AH5604">
        <v>20251230</v>
      </c>
      <c r="AI5604" t="s">
        <v>8095</v>
      </c>
      <c r="AJ5604">
        <v>800</v>
      </c>
      <c r="AK5604">
        <v>1312.199829101562</v>
      </c>
      <c r="AL5604" s="10">
        <f t="shared" si="696"/>
        <v>512.19982910156205</v>
      </c>
      <c r="AM5604" s="11">
        <f t="shared" si="697"/>
        <v>0.64024978637695251</v>
      </c>
      <c r="AN5604">
        <v>800</v>
      </c>
      <c r="AO5604">
        <v>1230.0786449456909</v>
      </c>
      <c r="AP5604" s="12">
        <f t="shared" si="698"/>
        <v>430.07864494569094</v>
      </c>
      <c r="AQ5604" s="13">
        <f t="shared" si="699"/>
        <v>0.53759830618211368</v>
      </c>
      <c r="AR5604">
        <v>800</v>
      </c>
      <c r="AS5604">
        <v>1141.0248652667431</v>
      </c>
      <c r="AT5604" s="14">
        <f t="shared" si="700"/>
        <v>341.02486526674306</v>
      </c>
      <c r="AU5604" s="15">
        <f t="shared" si="701"/>
        <v>0.42628108158342881</v>
      </c>
      <c r="AV5604">
        <v>800</v>
      </c>
      <c r="AW5604">
        <v>1348.2155074116311</v>
      </c>
      <c r="AX5604" s="16">
        <f t="shared" si="702"/>
        <v>548.21550741163105</v>
      </c>
      <c r="AY5604" s="17">
        <f t="shared" si="703"/>
        <v>0.68526938426453876</v>
      </c>
    </row>
    <row r="5605" spans="1:51" x14ac:dyDescent="0.25">
      <c r="A5605" t="s">
        <v>54</v>
      </c>
      <c r="B5605" t="s">
        <v>154</v>
      </c>
      <c r="C5605">
        <v>9000</v>
      </c>
      <c r="D5605">
        <v>80719</v>
      </c>
      <c r="E5605">
        <v>2018</v>
      </c>
      <c r="F5605" t="s">
        <v>182</v>
      </c>
      <c r="G5605" t="s">
        <v>304</v>
      </c>
      <c r="J5605">
        <v>4</v>
      </c>
      <c r="K5605" t="s">
        <v>118</v>
      </c>
      <c r="L5605">
        <v>4</v>
      </c>
      <c r="M5605" t="s">
        <v>45</v>
      </c>
      <c r="N5605">
        <v>2.5</v>
      </c>
      <c r="O5605" t="s">
        <v>60</v>
      </c>
      <c r="P5605" t="s">
        <v>46</v>
      </c>
      <c r="Q5605">
        <v>4</v>
      </c>
      <c r="R5605" t="s">
        <v>305</v>
      </c>
      <c r="S5605" t="s">
        <v>151</v>
      </c>
      <c r="T5605">
        <v>170</v>
      </c>
      <c r="U5605" t="s">
        <v>63</v>
      </c>
      <c r="X5605" t="s">
        <v>49</v>
      </c>
      <c r="Y5605" t="s">
        <v>82</v>
      </c>
      <c r="Z5605">
        <v>24800</v>
      </c>
      <c r="AA5605">
        <v>0</v>
      </c>
      <c r="AB5605" t="s">
        <v>51</v>
      </c>
      <c r="AC5605" t="s">
        <v>52</v>
      </c>
      <c r="AD5605">
        <v>1</v>
      </c>
      <c r="AE5605">
        <v>1</v>
      </c>
      <c r="AF5605">
        <v>1</v>
      </c>
      <c r="AG5605">
        <v>2026</v>
      </c>
      <c r="AH5605">
        <v>20260101</v>
      </c>
      <c r="AI5605" t="s">
        <v>8096</v>
      </c>
      <c r="AJ5605">
        <v>9000</v>
      </c>
      <c r="AK5605">
        <v>8804.3818359375</v>
      </c>
      <c r="AL5605" s="10">
        <f t="shared" si="696"/>
        <v>195.6181640625</v>
      </c>
      <c r="AM5605" s="11">
        <f t="shared" si="697"/>
        <v>2.1735351562500001E-2</v>
      </c>
      <c r="AN5605">
        <v>9000</v>
      </c>
      <c r="AO5605">
        <v>8551.3585662453825</v>
      </c>
      <c r="AP5605" s="12">
        <f t="shared" si="698"/>
        <v>448.64143375461754</v>
      </c>
      <c r="AQ5605" s="13">
        <f t="shared" si="699"/>
        <v>4.9849048194957502E-2</v>
      </c>
      <c r="AR5605">
        <v>9000</v>
      </c>
      <c r="AS5605">
        <v>8182.8490648847237</v>
      </c>
      <c r="AT5605" s="14">
        <f t="shared" si="700"/>
        <v>817.1509351152763</v>
      </c>
      <c r="AU5605" s="15">
        <f t="shared" si="701"/>
        <v>9.0794548346141812E-2</v>
      </c>
      <c r="AV5605">
        <v>9000</v>
      </c>
      <c r="AW5605">
        <v>8794.9719416386106</v>
      </c>
      <c r="AX5605" s="16">
        <f t="shared" si="702"/>
        <v>205.02805836138941</v>
      </c>
      <c r="AY5605" s="17">
        <f t="shared" si="703"/>
        <v>2.2780895373487712E-2</v>
      </c>
    </row>
    <row r="5606" spans="1:51" x14ac:dyDescent="0.25">
      <c r="A5606" t="s">
        <v>54</v>
      </c>
      <c r="B5606" t="s">
        <v>176</v>
      </c>
      <c r="C5606">
        <v>4000</v>
      </c>
      <c r="D5606">
        <v>89198</v>
      </c>
      <c r="E5606">
        <v>2018</v>
      </c>
      <c r="F5606" t="s">
        <v>56</v>
      </c>
      <c r="G5606" t="s">
        <v>86</v>
      </c>
      <c r="H5606" t="s">
        <v>451</v>
      </c>
      <c r="J5606">
        <v>4</v>
      </c>
      <c r="K5606" t="s">
        <v>118</v>
      </c>
      <c r="L5606">
        <v>4</v>
      </c>
      <c r="M5606" t="s">
        <v>45</v>
      </c>
      <c r="N5606">
        <v>2.5</v>
      </c>
      <c r="O5606" t="s">
        <v>60</v>
      </c>
      <c r="P5606" t="s">
        <v>46</v>
      </c>
      <c r="R5606" t="s">
        <v>47</v>
      </c>
      <c r="S5606" t="s">
        <v>151</v>
      </c>
      <c r="T5606">
        <v>171</v>
      </c>
      <c r="U5606" t="s">
        <v>63</v>
      </c>
      <c r="V5606" t="s">
        <v>64</v>
      </c>
      <c r="W5606" t="s">
        <v>3196</v>
      </c>
      <c r="X5606" t="s">
        <v>49</v>
      </c>
      <c r="Y5606" t="s">
        <v>82</v>
      </c>
      <c r="Z5606">
        <v>23940</v>
      </c>
      <c r="AA5606">
        <v>0</v>
      </c>
      <c r="AB5606" t="s">
        <v>51</v>
      </c>
      <c r="AC5606" t="s">
        <v>52</v>
      </c>
      <c r="AD5606">
        <v>1</v>
      </c>
      <c r="AE5606">
        <v>1</v>
      </c>
      <c r="AF5606">
        <v>1</v>
      </c>
      <c r="AG5606">
        <v>2026</v>
      </c>
      <c r="AH5606">
        <v>20251230</v>
      </c>
      <c r="AI5606" t="s">
        <v>8097</v>
      </c>
      <c r="AJ5606">
        <v>4000</v>
      </c>
      <c r="AK5606">
        <v>5875.376953125</v>
      </c>
      <c r="AL5606" s="10">
        <f t="shared" si="696"/>
        <v>1875.376953125</v>
      </c>
      <c r="AM5606" s="11">
        <f t="shared" si="697"/>
        <v>0.46884423828124999</v>
      </c>
      <c r="AN5606">
        <v>4000</v>
      </c>
      <c r="AO5606">
        <v>5978.0306738987902</v>
      </c>
      <c r="AP5606" s="12">
        <f t="shared" si="698"/>
        <v>1978.0306738987902</v>
      </c>
      <c r="AQ5606" s="13">
        <f t="shared" si="699"/>
        <v>0.49450766847469751</v>
      </c>
      <c r="AR5606">
        <v>4000</v>
      </c>
      <c r="AS5606">
        <v>5775.3518245911937</v>
      </c>
      <c r="AT5606" s="14">
        <f t="shared" si="700"/>
        <v>1775.3518245911937</v>
      </c>
      <c r="AU5606" s="15">
        <f t="shared" si="701"/>
        <v>0.44383795614779842</v>
      </c>
      <c r="AV5606">
        <v>4000</v>
      </c>
      <c r="AW5606">
        <v>5981.3064833005892</v>
      </c>
      <c r="AX5606" s="16">
        <f t="shared" si="702"/>
        <v>1981.3064833005892</v>
      </c>
      <c r="AY5606" s="17">
        <f t="shared" si="703"/>
        <v>0.49532662082514728</v>
      </c>
    </row>
    <row r="5607" spans="1:51" x14ac:dyDescent="0.25">
      <c r="A5607" t="s">
        <v>106</v>
      </c>
      <c r="B5607" t="s">
        <v>107</v>
      </c>
      <c r="C5607">
        <v>3000</v>
      </c>
      <c r="D5607">
        <v>153192</v>
      </c>
      <c r="E5607">
        <v>2009</v>
      </c>
      <c r="F5607" t="s">
        <v>182</v>
      </c>
      <c r="G5607" t="s">
        <v>216</v>
      </c>
      <c r="J5607">
        <v>6</v>
      </c>
      <c r="K5607" t="s">
        <v>75</v>
      </c>
      <c r="L5607">
        <v>2</v>
      </c>
      <c r="M5607" t="s">
        <v>45</v>
      </c>
      <c r="N5607">
        <v>3.5</v>
      </c>
      <c r="O5607" t="s">
        <v>60</v>
      </c>
      <c r="R5607" t="s">
        <v>241</v>
      </c>
      <c r="S5607" t="s">
        <v>151</v>
      </c>
      <c r="T5607">
        <v>255</v>
      </c>
      <c r="U5607" t="s">
        <v>63</v>
      </c>
      <c r="V5607" t="s">
        <v>79</v>
      </c>
      <c r="W5607" t="s">
        <v>1925</v>
      </c>
      <c r="X5607" t="s">
        <v>65</v>
      </c>
      <c r="Y5607" t="s">
        <v>82</v>
      </c>
      <c r="AA5607">
        <v>0</v>
      </c>
      <c r="AB5607" t="s">
        <v>51</v>
      </c>
      <c r="AC5607" t="s">
        <v>241</v>
      </c>
      <c r="AD5607">
        <v>1</v>
      </c>
      <c r="AE5607">
        <v>1</v>
      </c>
      <c r="AF5607">
        <v>1</v>
      </c>
      <c r="AG5607">
        <v>2026</v>
      </c>
      <c r="AH5607">
        <v>20260102</v>
      </c>
      <c r="AI5607" t="s">
        <v>8098</v>
      </c>
      <c r="AJ5607">
        <v>3000</v>
      </c>
      <c r="AK5607">
        <v>1647.601928710938</v>
      </c>
      <c r="AL5607" s="10">
        <f t="shared" si="696"/>
        <v>1352.398071289062</v>
      </c>
      <c r="AM5607" s="11">
        <f t="shared" si="697"/>
        <v>0.45079935709635399</v>
      </c>
      <c r="AN5607">
        <v>3000</v>
      </c>
      <c r="AO5607">
        <v>1636.849061070872</v>
      </c>
      <c r="AP5607" s="12">
        <f t="shared" si="698"/>
        <v>1363.150938929128</v>
      </c>
      <c r="AQ5607" s="13">
        <f t="shared" si="699"/>
        <v>0.45438364630970934</v>
      </c>
      <c r="AR5607">
        <v>3000</v>
      </c>
      <c r="AS5607">
        <v>1847.513288900785</v>
      </c>
      <c r="AT5607" s="14">
        <f t="shared" si="700"/>
        <v>1152.486711099215</v>
      </c>
      <c r="AU5607" s="15">
        <f t="shared" si="701"/>
        <v>0.38416223703307167</v>
      </c>
      <c r="AV5607">
        <v>3000</v>
      </c>
      <c r="AW5607">
        <v>1697.4010938924339</v>
      </c>
      <c r="AX5607" s="16">
        <f t="shared" si="702"/>
        <v>1302.5989061075661</v>
      </c>
      <c r="AY5607" s="17">
        <f t="shared" si="703"/>
        <v>0.43419963536918871</v>
      </c>
    </row>
    <row r="5608" spans="1:51" x14ac:dyDescent="0.25">
      <c r="A5608" t="s">
        <v>54</v>
      </c>
      <c r="B5608" t="s">
        <v>447</v>
      </c>
      <c r="C5608">
        <v>1900</v>
      </c>
      <c r="D5608">
        <v>172147</v>
      </c>
      <c r="E5608">
        <v>2012</v>
      </c>
      <c r="F5608" t="s">
        <v>71</v>
      </c>
      <c r="G5608" t="s">
        <v>72</v>
      </c>
      <c r="H5608" t="s">
        <v>2424</v>
      </c>
      <c r="I5608" t="s">
        <v>150</v>
      </c>
      <c r="J5608">
        <v>6</v>
      </c>
      <c r="K5608" t="s">
        <v>44</v>
      </c>
      <c r="L5608">
        <v>2</v>
      </c>
      <c r="M5608" t="s">
        <v>45</v>
      </c>
      <c r="N5608">
        <v>4.3000001907348633</v>
      </c>
      <c r="O5608" t="s">
        <v>119</v>
      </c>
      <c r="P5608" t="s">
        <v>46</v>
      </c>
      <c r="Q5608">
        <v>3</v>
      </c>
      <c r="R5608" t="s">
        <v>77</v>
      </c>
      <c r="S5608" t="s">
        <v>151</v>
      </c>
      <c r="U5608" t="s">
        <v>63</v>
      </c>
      <c r="V5608" t="s">
        <v>79</v>
      </c>
      <c r="W5608" t="s">
        <v>3748</v>
      </c>
      <c r="X5608" t="s">
        <v>97</v>
      </c>
      <c r="Y5608" t="s">
        <v>82</v>
      </c>
      <c r="AA5608">
        <v>0</v>
      </c>
      <c r="AB5608" t="s">
        <v>51</v>
      </c>
      <c r="AC5608" t="s">
        <v>83</v>
      </c>
      <c r="AD5608">
        <v>1</v>
      </c>
      <c r="AE5608">
        <v>1</v>
      </c>
      <c r="AF5608">
        <v>1</v>
      </c>
      <c r="AG5608">
        <v>2026</v>
      </c>
      <c r="AH5608">
        <v>20251230</v>
      </c>
      <c r="AI5608" t="s">
        <v>8099</v>
      </c>
      <c r="AJ5608">
        <v>1900</v>
      </c>
      <c r="AK5608">
        <v>2908.598876953125</v>
      </c>
      <c r="AL5608" s="10">
        <f t="shared" si="696"/>
        <v>1008.598876953125</v>
      </c>
      <c r="AM5608" s="11">
        <f t="shared" si="697"/>
        <v>0.53084151418585523</v>
      </c>
      <c r="AN5608">
        <v>1900</v>
      </c>
      <c r="AO5608">
        <v>3058.3769221537241</v>
      </c>
      <c r="AP5608" s="12">
        <f t="shared" si="698"/>
        <v>1158.3769221537241</v>
      </c>
      <c r="AQ5608" s="13">
        <f t="shared" si="699"/>
        <v>0.60967206429143372</v>
      </c>
      <c r="AR5608">
        <v>1900</v>
      </c>
      <c r="AS5608">
        <v>2842.8664937265312</v>
      </c>
      <c r="AT5608" s="14">
        <f t="shared" si="700"/>
        <v>942.86649372653119</v>
      </c>
      <c r="AU5608" s="15">
        <f t="shared" si="701"/>
        <v>0.4962455230139638</v>
      </c>
      <c r="AV5608">
        <v>1900</v>
      </c>
      <c r="AW5608">
        <v>2952.281524926686</v>
      </c>
      <c r="AX5608" s="16">
        <f t="shared" si="702"/>
        <v>1052.281524926686</v>
      </c>
      <c r="AY5608" s="17">
        <f t="shared" si="703"/>
        <v>0.55383238154036107</v>
      </c>
    </row>
    <row r="5609" spans="1:51" x14ac:dyDescent="0.25">
      <c r="A5609" t="s">
        <v>54</v>
      </c>
      <c r="B5609" t="s">
        <v>249</v>
      </c>
      <c r="C5609">
        <v>14000</v>
      </c>
      <c r="D5609">
        <v>66791</v>
      </c>
      <c r="E5609">
        <v>2019</v>
      </c>
      <c r="F5609" t="s">
        <v>56</v>
      </c>
      <c r="G5609" t="s">
        <v>1906</v>
      </c>
      <c r="J5609">
        <v>4</v>
      </c>
      <c r="K5609" t="s">
        <v>59</v>
      </c>
      <c r="L5609">
        <v>4</v>
      </c>
      <c r="M5609" t="s">
        <v>45</v>
      </c>
      <c r="N5609">
        <v>2.2999999523162842</v>
      </c>
      <c r="O5609" t="s">
        <v>119</v>
      </c>
      <c r="P5609" t="s">
        <v>46</v>
      </c>
      <c r="R5609" t="s">
        <v>77</v>
      </c>
      <c r="S5609" t="s">
        <v>151</v>
      </c>
      <c r="U5609" t="s">
        <v>63</v>
      </c>
      <c r="X5609" t="s">
        <v>97</v>
      </c>
      <c r="Y5609" t="s">
        <v>82</v>
      </c>
      <c r="AA5609">
        <v>0</v>
      </c>
      <c r="AB5609" t="s">
        <v>51</v>
      </c>
      <c r="AC5609" t="s">
        <v>83</v>
      </c>
      <c r="AD5609">
        <v>1</v>
      </c>
      <c r="AE5609">
        <v>1</v>
      </c>
      <c r="AF5609">
        <v>1</v>
      </c>
      <c r="AG5609">
        <v>2026</v>
      </c>
      <c r="AH5609">
        <v>20251230</v>
      </c>
      <c r="AI5609" t="s">
        <v>8100</v>
      </c>
      <c r="AJ5609">
        <v>14000</v>
      </c>
      <c r="AK5609">
        <v>16678.349609375</v>
      </c>
      <c r="AL5609" s="10">
        <f t="shared" si="696"/>
        <v>2678.349609375</v>
      </c>
      <c r="AM5609" s="11">
        <f t="shared" si="697"/>
        <v>0.19131068638392856</v>
      </c>
      <c r="AN5609">
        <v>14000</v>
      </c>
      <c r="AO5609">
        <v>14316.508897604281</v>
      </c>
      <c r="AP5609" s="12">
        <f t="shared" si="698"/>
        <v>316.50889760428072</v>
      </c>
      <c r="AQ5609" s="13">
        <f t="shared" si="699"/>
        <v>2.2607778400305766E-2</v>
      </c>
      <c r="AR5609">
        <v>14000</v>
      </c>
      <c r="AS5609">
        <v>14389.195899374899</v>
      </c>
      <c r="AT5609" s="14">
        <f t="shared" si="700"/>
        <v>389.19589937489945</v>
      </c>
      <c r="AU5609" s="15">
        <f t="shared" si="701"/>
        <v>2.7799707098207106E-2</v>
      </c>
      <c r="AV5609">
        <v>14000</v>
      </c>
      <c r="AW5609">
        <v>16273.54905660377</v>
      </c>
      <c r="AX5609" s="16">
        <f t="shared" si="702"/>
        <v>2273.5490566037697</v>
      </c>
      <c r="AY5609" s="17">
        <f t="shared" si="703"/>
        <v>0.16239636118598355</v>
      </c>
    </row>
    <row r="5610" spans="1:51" x14ac:dyDescent="0.25">
      <c r="A5610" t="s">
        <v>39</v>
      </c>
      <c r="B5610" t="s">
        <v>114</v>
      </c>
      <c r="C5610">
        <v>1800</v>
      </c>
      <c r="D5610">
        <v>140800</v>
      </c>
      <c r="E5610">
        <v>2013</v>
      </c>
      <c r="F5610" t="s">
        <v>56</v>
      </c>
      <c r="G5610" t="s">
        <v>86</v>
      </c>
      <c r="H5610" t="s">
        <v>255</v>
      </c>
      <c r="J5610">
        <v>4</v>
      </c>
      <c r="K5610" t="s">
        <v>118</v>
      </c>
      <c r="L5610">
        <v>4</v>
      </c>
      <c r="M5610" t="s">
        <v>45</v>
      </c>
      <c r="N5610">
        <v>2</v>
      </c>
      <c r="O5610" t="s">
        <v>60</v>
      </c>
      <c r="P5610" t="s">
        <v>46</v>
      </c>
      <c r="R5610" t="s">
        <v>47</v>
      </c>
      <c r="S5610" t="s">
        <v>151</v>
      </c>
      <c r="T5610">
        <v>240</v>
      </c>
      <c r="U5610" t="s">
        <v>63</v>
      </c>
      <c r="V5610" t="s">
        <v>64</v>
      </c>
      <c r="X5610" t="s">
        <v>49</v>
      </c>
      <c r="Y5610" t="s">
        <v>82</v>
      </c>
      <c r="AA5610">
        <v>0</v>
      </c>
      <c r="AB5610" t="s">
        <v>51</v>
      </c>
      <c r="AC5610" t="s">
        <v>52</v>
      </c>
      <c r="AD5610">
        <v>1</v>
      </c>
      <c r="AE5610">
        <v>1</v>
      </c>
      <c r="AF5610">
        <v>1</v>
      </c>
      <c r="AG5610">
        <v>2026</v>
      </c>
      <c r="AH5610">
        <v>20251231</v>
      </c>
      <c r="AI5610" t="s">
        <v>8101</v>
      </c>
      <c r="AJ5610">
        <v>1800</v>
      </c>
      <c r="AK5610">
        <v>2580.392822265625</v>
      </c>
      <c r="AL5610" s="10">
        <f t="shared" si="696"/>
        <v>780.392822265625</v>
      </c>
      <c r="AM5610" s="11">
        <f t="shared" si="697"/>
        <v>0.43355156792534721</v>
      </c>
      <c r="AN5610">
        <v>1800</v>
      </c>
      <c r="AO5610">
        <v>2493.6334963802501</v>
      </c>
      <c r="AP5610" s="12">
        <f t="shared" si="698"/>
        <v>693.63349638025011</v>
      </c>
      <c r="AQ5610" s="13">
        <f t="shared" si="699"/>
        <v>0.38535194243347226</v>
      </c>
      <c r="AR5610">
        <v>1800</v>
      </c>
      <c r="AS5610">
        <v>2541.911014779334</v>
      </c>
      <c r="AT5610" s="14">
        <f t="shared" si="700"/>
        <v>741.91101477933398</v>
      </c>
      <c r="AU5610" s="15">
        <f t="shared" si="701"/>
        <v>0.41217278598851886</v>
      </c>
      <c r="AV5610">
        <v>1800</v>
      </c>
      <c r="AW5610">
        <v>2603.0144462279268</v>
      </c>
      <c r="AX5610" s="16">
        <f t="shared" si="702"/>
        <v>803.01444622792678</v>
      </c>
      <c r="AY5610" s="17">
        <f t="shared" si="703"/>
        <v>0.44611913679329268</v>
      </c>
    </row>
    <row r="5611" spans="1:51" x14ac:dyDescent="0.25">
      <c r="A5611" t="s">
        <v>69</v>
      </c>
      <c r="B5611" t="s">
        <v>210</v>
      </c>
      <c r="C5611">
        <v>3100</v>
      </c>
      <c r="D5611">
        <v>96937</v>
      </c>
      <c r="E5611">
        <v>2016</v>
      </c>
      <c r="F5611" t="s">
        <v>408</v>
      </c>
      <c r="G5611" t="s">
        <v>1850</v>
      </c>
      <c r="H5611" t="s">
        <v>1851</v>
      </c>
      <c r="I5611" t="s">
        <v>280</v>
      </c>
      <c r="J5611">
        <v>6</v>
      </c>
      <c r="K5611" t="s">
        <v>44</v>
      </c>
      <c r="L5611">
        <v>4</v>
      </c>
      <c r="M5611" t="s">
        <v>45</v>
      </c>
      <c r="N5611">
        <v>3.5999999046325679</v>
      </c>
      <c r="O5611" t="s">
        <v>119</v>
      </c>
      <c r="P5611" t="s">
        <v>161</v>
      </c>
      <c r="Q5611">
        <v>2</v>
      </c>
      <c r="R5611" t="s">
        <v>61</v>
      </c>
      <c r="S5611" t="s">
        <v>423</v>
      </c>
      <c r="U5611" t="s">
        <v>63</v>
      </c>
      <c r="V5611" t="s">
        <v>79</v>
      </c>
      <c r="X5611" t="s">
        <v>65</v>
      </c>
      <c r="Y5611" t="s">
        <v>125</v>
      </c>
      <c r="AA5611">
        <v>0</v>
      </c>
      <c r="AB5611" t="s">
        <v>51</v>
      </c>
      <c r="AC5611" t="s">
        <v>67</v>
      </c>
      <c r="AD5611">
        <v>1</v>
      </c>
      <c r="AE5611">
        <v>1</v>
      </c>
      <c r="AF5611">
        <v>1</v>
      </c>
      <c r="AG5611">
        <v>2026</v>
      </c>
      <c r="AH5611">
        <v>20260102</v>
      </c>
      <c r="AI5611" t="s">
        <v>8102</v>
      </c>
      <c r="AJ5611">
        <v>3100</v>
      </c>
      <c r="AK5611">
        <v>2771.896240234375</v>
      </c>
      <c r="AL5611" s="10">
        <f t="shared" si="696"/>
        <v>328.103759765625</v>
      </c>
      <c r="AM5611" s="11">
        <f t="shared" si="697"/>
        <v>0.10583992250504032</v>
      </c>
      <c r="AN5611">
        <v>3100</v>
      </c>
      <c r="AO5611">
        <v>2486.4331525894499</v>
      </c>
      <c r="AP5611" s="12">
        <f t="shared" si="698"/>
        <v>613.56684741055005</v>
      </c>
      <c r="AQ5611" s="13">
        <f t="shared" si="699"/>
        <v>0.19792478948727421</v>
      </c>
      <c r="AR5611">
        <v>3100</v>
      </c>
      <c r="AS5611">
        <v>2571.1944378604112</v>
      </c>
      <c r="AT5611" s="14">
        <f t="shared" si="700"/>
        <v>528.8055621395888</v>
      </c>
      <c r="AU5611" s="15">
        <f t="shared" si="701"/>
        <v>0.17058243939986736</v>
      </c>
      <c r="AV5611">
        <v>3100</v>
      </c>
      <c r="AW5611">
        <v>2760.7407407407409</v>
      </c>
      <c r="AX5611" s="16">
        <f t="shared" si="702"/>
        <v>339.25925925925912</v>
      </c>
      <c r="AY5611" s="17">
        <f t="shared" si="703"/>
        <v>0.10943847072879327</v>
      </c>
    </row>
    <row r="5612" spans="1:51" x14ac:dyDescent="0.25">
      <c r="A5612" t="s">
        <v>69</v>
      </c>
      <c r="B5612" t="s">
        <v>85</v>
      </c>
      <c r="C5612">
        <v>2000</v>
      </c>
      <c r="D5612">
        <v>146731</v>
      </c>
      <c r="E5612">
        <v>2019</v>
      </c>
      <c r="F5612" t="s">
        <v>100</v>
      </c>
      <c r="G5612" t="s">
        <v>469</v>
      </c>
      <c r="H5612" t="s">
        <v>102</v>
      </c>
      <c r="J5612">
        <v>4</v>
      </c>
      <c r="K5612" t="s">
        <v>111</v>
      </c>
      <c r="L5612">
        <v>4</v>
      </c>
      <c r="M5612" t="s">
        <v>45</v>
      </c>
      <c r="N5612">
        <v>1.3999999761581421</v>
      </c>
      <c r="O5612" t="s">
        <v>60</v>
      </c>
      <c r="P5612" t="s">
        <v>46</v>
      </c>
      <c r="Q5612">
        <v>3</v>
      </c>
      <c r="R5612" t="s">
        <v>47</v>
      </c>
      <c r="S5612" t="s">
        <v>62</v>
      </c>
      <c r="U5612" t="s">
        <v>63</v>
      </c>
      <c r="W5612" t="s">
        <v>470</v>
      </c>
      <c r="X5612" t="s">
        <v>49</v>
      </c>
      <c r="Y5612" t="s">
        <v>282</v>
      </c>
      <c r="Z5612">
        <v>24600</v>
      </c>
      <c r="AA5612">
        <v>0</v>
      </c>
      <c r="AB5612" t="s">
        <v>51</v>
      </c>
      <c r="AC5612" t="s">
        <v>52</v>
      </c>
      <c r="AD5612">
        <v>1</v>
      </c>
      <c r="AE5612">
        <v>1</v>
      </c>
      <c r="AF5612">
        <v>1</v>
      </c>
      <c r="AG5612">
        <v>2026</v>
      </c>
      <c r="AH5612">
        <v>20251231</v>
      </c>
      <c r="AI5612" t="s">
        <v>8103</v>
      </c>
      <c r="AJ5612">
        <v>2000</v>
      </c>
      <c r="AK5612">
        <v>3522.253173828125</v>
      </c>
      <c r="AL5612" s="10">
        <f t="shared" si="696"/>
        <v>1522.253173828125</v>
      </c>
      <c r="AM5612" s="11">
        <f t="shared" si="697"/>
        <v>0.76112658691406254</v>
      </c>
      <c r="AN5612">
        <v>2000</v>
      </c>
      <c r="AO5612">
        <v>3404.2911137631381</v>
      </c>
      <c r="AP5612" s="12">
        <f t="shared" si="698"/>
        <v>1404.2911137631381</v>
      </c>
      <c r="AQ5612" s="13">
        <f t="shared" si="699"/>
        <v>0.7021455568815691</v>
      </c>
      <c r="AR5612">
        <v>2000</v>
      </c>
      <c r="AS5612">
        <v>3141.5534248084009</v>
      </c>
      <c r="AT5612" s="14">
        <f t="shared" si="700"/>
        <v>1141.5534248084009</v>
      </c>
      <c r="AU5612" s="15">
        <f t="shared" si="701"/>
        <v>0.57077671240420047</v>
      </c>
      <c r="AV5612">
        <v>2000</v>
      </c>
      <c r="AW5612">
        <v>3579.0625</v>
      </c>
      <c r="AX5612" s="16">
        <f t="shared" si="702"/>
        <v>1579.0625</v>
      </c>
      <c r="AY5612" s="17">
        <f t="shared" si="703"/>
        <v>0.78953125000000002</v>
      </c>
    </row>
    <row r="5613" spans="1:51" x14ac:dyDescent="0.25">
      <c r="A5613" t="s">
        <v>54</v>
      </c>
      <c r="B5613" t="s">
        <v>138</v>
      </c>
      <c r="C5613">
        <v>4600</v>
      </c>
      <c r="D5613">
        <v>176069</v>
      </c>
      <c r="E5613">
        <v>2019</v>
      </c>
      <c r="F5613" t="s">
        <v>397</v>
      </c>
      <c r="G5613" t="s">
        <v>510</v>
      </c>
      <c r="H5613" t="s">
        <v>280</v>
      </c>
      <c r="J5613">
        <v>4</v>
      </c>
      <c r="K5613" t="s">
        <v>75</v>
      </c>
      <c r="L5613">
        <v>4</v>
      </c>
      <c r="M5613" t="s">
        <v>45</v>
      </c>
      <c r="N5613">
        <v>2</v>
      </c>
      <c r="O5613" t="s">
        <v>60</v>
      </c>
      <c r="P5613" t="s">
        <v>46</v>
      </c>
      <c r="Q5613">
        <v>2</v>
      </c>
      <c r="R5613" t="s">
        <v>61</v>
      </c>
      <c r="S5613" t="s">
        <v>151</v>
      </c>
      <c r="T5613">
        <v>158</v>
      </c>
      <c r="U5613" t="s">
        <v>63</v>
      </c>
      <c r="V5613" t="s">
        <v>64</v>
      </c>
      <c r="W5613" t="s">
        <v>1445</v>
      </c>
      <c r="X5613" t="s">
        <v>131</v>
      </c>
      <c r="Y5613" t="s">
        <v>125</v>
      </c>
      <c r="Z5613">
        <v>20250</v>
      </c>
      <c r="AA5613">
        <v>0</v>
      </c>
      <c r="AB5613" t="s">
        <v>51</v>
      </c>
      <c r="AC5613" t="s">
        <v>67</v>
      </c>
      <c r="AD5613">
        <v>1</v>
      </c>
      <c r="AE5613">
        <v>1</v>
      </c>
      <c r="AF5613">
        <v>1</v>
      </c>
      <c r="AG5613">
        <v>2026</v>
      </c>
      <c r="AH5613">
        <v>20251230</v>
      </c>
      <c r="AI5613" t="s">
        <v>8104</v>
      </c>
      <c r="AJ5613">
        <v>4600</v>
      </c>
      <c r="AK5613">
        <v>4976.48046875</v>
      </c>
      <c r="AL5613" s="10">
        <f t="shared" si="696"/>
        <v>376.48046875</v>
      </c>
      <c r="AM5613" s="11">
        <f t="shared" si="697"/>
        <v>8.1843580163043481E-2</v>
      </c>
      <c r="AN5613">
        <v>4600</v>
      </c>
      <c r="AO5613">
        <v>4655.0212657675338</v>
      </c>
      <c r="AP5613" s="12">
        <f t="shared" si="698"/>
        <v>55.021265767533805</v>
      </c>
      <c r="AQ5613" s="13">
        <f t="shared" si="699"/>
        <v>1.1961144732072566E-2</v>
      </c>
      <c r="AR5613">
        <v>4600</v>
      </c>
      <c r="AS5613">
        <v>4330.1809984666834</v>
      </c>
      <c r="AT5613" s="14">
        <f t="shared" si="700"/>
        <v>269.81900153331662</v>
      </c>
      <c r="AU5613" s="15">
        <f t="shared" si="701"/>
        <v>5.8656304681155791E-2</v>
      </c>
      <c r="AV5613">
        <v>4600</v>
      </c>
      <c r="AW5613">
        <v>5032.3192239858909</v>
      </c>
      <c r="AX5613" s="16">
        <f t="shared" si="702"/>
        <v>432.31922398589086</v>
      </c>
      <c r="AY5613" s="17">
        <f t="shared" si="703"/>
        <v>9.3982439996932801E-2</v>
      </c>
    </row>
    <row r="5614" spans="1:51" x14ac:dyDescent="0.25">
      <c r="A5614" t="s">
        <v>69</v>
      </c>
      <c r="B5614" t="s">
        <v>85</v>
      </c>
      <c r="C5614">
        <v>21500</v>
      </c>
      <c r="D5614">
        <v>15629</v>
      </c>
      <c r="E5614">
        <v>2019</v>
      </c>
      <c r="F5614" t="s">
        <v>71</v>
      </c>
      <c r="G5614" t="s">
        <v>1016</v>
      </c>
      <c r="H5614" t="s">
        <v>778</v>
      </c>
      <c r="J5614">
        <v>6</v>
      </c>
      <c r="K5614" t="s">
        <v>87</v>
      </c>
      <c r="L5614">
        <v>4</v>
      </c>
      <c r="M5614" t="s">
        <v>45</v>
      </c>
      <c r="N5614">
        <v>3.5999999046325679</v>
      </c>
      <c r="O5614" t="s">
        <v>45</v>
      </c>
      <c r="P5614" t="s">
        <v>46</v>
      </c>
      <c r="Q5614">
        <v>4</v>
      </c>
      <c r="R5614" t="s">
        <v>47</v>
      </c>
      <c r="S5614" t="s">
        <v>48</v>
      </c>
      <c r="U5614" t="s">
        <v>63</v>
      </c>
      <c r="V5614" t="s">
        <v>79</v>
      </c>
      <c r="W5614" t="s">
        <v>946</v>
      </c>
      <c r="X5614" t="s">
        <v>97</v>
      </c>
      <c r="Y5614" t="s">
        <v>66</v>
      </c>
      <c r="Z5614">
        <v>37195</v>
      </c>
      <c r="AA5614">
        <v>0</v>
      </c>
      <c r="AB5614" t="s">
        <v>51</v>
      </c>
      <c r="AC5614" t="s">
        <v>52</v>
      </c>
      <c r="AD5614">
        <v>1</v>
      </c>
      <c r="AE5614">
        <v>1</v>
      </c>
      <c r="AF5614">
        <v>1</v>
      </c>
      <c r="AG5614">
        <v>2026</v>
      </c>
      <c r="AH5614">
        <v>20251231</v>
      </c>
      <c r="AI5614" t="s">
        <v>8105</v>
      </c>
      <c r="AJ5614">
        <v>21500</v>
      </c>
      <c r="AK5614">
        <v>20513.189453125</v>
      </c>
      <c r="AL5614" s="10">
        <f t="shared" si="696"/>
        <v>986.810546875</v>
      </c>
      <c r="AM5614" s="11">
        <f t="shared" si="697"/>
        <v>4.589816497093023E-2</v>
      </c>
      <c r="AN5614">
        <v>21500</v>
      </c>
      <c r="AO5614">
        <v>20370.696421053341</v>
      </c>
      <c r="AP5614" s="12">
        <f t="shared" si="698"/>
        <v>1129.3035789466594</v>
      </c>
      <c r="AQ5614" s="13">
        <f t="shared" si="699"/>
        <v>5.2525747857984161E-2</v>
      </c>
      <c r="AR5614">
        <v>21500</v>
      </c>
      <c r="AS5614">
        <v>21153.557922739001</v>
      </c>
      <c r="AT5614" s="14">
        <f t="shared" si="700"/>
        <v>346.44207726099921</v>
      </c>
      <c r="AU5614" s="15">
        <f t="shared" si="701"/>
        <v>1.6113584988883684E-2</v>
      </c>
      <c r="AV5614">
        <v>21500</v>
      </c>
      <c r="AW5614">
        <v>20290.48506860371</v>
      </c>
      <c r="AX5614" s="16">
        <f t="shared" si="702"/>
        <v>1209.5149313962902</v>
      </c>
      <c r="AY5614" s="17">
        <f t="shared" si="703"/>
        <v>5.6256508437036751E-2</v>
      </c>
    </row>
    <row r="5615" spans="1:51" x14ac:dyDescent="0.25">
      <c r="A5615" t="s">
        <v>106</v>
      </c>
      <c r="B5615" t="s">
        <v>107</v>
      </c>
      <c r="C5615">
        <v>2400</v>
      </c>
      <c r="D5615">
        <v>155621</v>
      </c>
      <c r="E5615">
        <v>2004</v>
      </c>
      <c r="F5615" t="s">
        <v>56</v>
      </c>
      <c r="G5615" t="s">
        <v>1906</v>
      </c>
      <c r="J5615">
        <v>6</v>
      </c>
      <c r="K5615" t="s">
        <v>87</v>
      </c>
      <c r="L5615">
        <v>2</v>
      </c>
      <c r="M5615" t="s">
        <v>45</v>
      </c>
      <c r="N5615">
        <v>4</v>
      </c>
      <c r="O5615" t="s">
        <v>119</v>
      </c>
      <c r="R5615" t="s">
        <v>77</v>
      </c>
      <c r="S5615" t="s">
        <v>151</v>
      </c>
      <c r="T5615">
        <v>207</v>
      </c>
      <c r="U5615" t="s">
        <v>63</v>
      </c>
      <c r="V5615" t="s">
        <v>79</v>
      </c>
      <c r="X5615" t="s">
        <v>112</v>
      </c>
      <c r="Y5615" t="s">
        <v>82</v>
      </c>
      <c r="AA5615">
        <v>0</v>
      </c>
      <c r="AB5615" t="s">
        <v>51</v>
      </c>
      <c r="AC5615" t="s">
        <v>83</v>
      </c>
      <c r="AD5615">
        <v>1</v>
      </c>
      <c r="AE5615">
        <v>1</v>
      </c>
      <c r="AF5615">
        <v>1</v>
      </c>
      <c r="AG5615">
        <v>2026</v>
      </c>
      <c r="AH5615">
        <v>20260102</v>
      </c>
      <c r="AI5615" t="s">
        <v>8106</v>
      </c>
      <c r="AJ5615">
        <v>2400</v>
      </c>
      <c r="AK5615">
        <v>2793.841552734375</v>
      </c>
      <c r="AL5615" s="10">
        <f t="shared" si="696"/>
        <v>393.841552734375</v>
      </c>
      <c r="AM5615" s="11">
        <f t="shared" si="697"/>
        <v>0.16410064697265625</v>
      </c>
      <c r="AN5615">
        <v>2400</v>
      </c>
      <c r="AO5615">
        <v>2678.1621910955628</v>
      </c>
      <c r="AP5615" s="12">
        <f t="shared" si="698"/>
        <v>278.16219109556278</v>
      </c>
      <c r="AQ5615" s="13">
        <f t="shared" si="699"/>
        <v>0.11590091295648448</v>
      </c>
      <c r="AR5615">
        <v>2400</v>
      </c>
      <c r="AS5615">
        <v>2837.7768961247002</v>
      </c>
      <c r="AT5615" s="14">
        <f t="shared" si="700"/>
        <v>437.77689612470022</v>
      </c>
      <c r="AU5615" s="15">
        <f t="shared" si="701"/>
        <v>0.18240704005195843</v>
      </c>
      <c r="AV5615">
        <v>2400</v>
      </c>
      <c r="AW5615">
        <v>2776.117788461539</v>
      </c>
      <c r="AX5615" s="16">
        <f t="shared" si="702"/>
        <v>376.11778846153902</v>
      </c>
      <c r="AY5615" s="17">
        <f t="shared" si="703"/>
        <v>0.15671574519230794</v>
      </c>
    </row>
    <row r="5616" spans="1:51" x14ac:dyDescent="0.25">
      <c r="A5616" t="s">
        <v>106</v>
      </c>
      <c r="B5616" t="s">
        <v>1157</v>
      </c>
      <c r="C5616">
        <v>7000</v>
      </c>
      <c r="D5616">
        <v>81640</v>
      </c>
      <c r="E5616">
        <v>2020</v>
      </c>
      <c r="F5616" t="s">
        <v>56</v>
      </c>
      <c r="G5616" t="s">
        <v>229</v>
      </c>
      <c r="H5616" t="s">
        <v>416</v>
      </c>
      <c r="J5616">
        <v>6</v>
      </c>
      <c r="K5616" t="s">
        <v>44</v>
      </c>
      <c r="L5616">
        <v>4</v>
      </c>
      <c r="M5616" t="s">
        <v>45</v>
      </c>
      <c r="N5616">
        <v>3.5</v>
      </c>
      <c r="O5616" t="s">
        <v>119</v>
      </c>
      <c r="P5616" t="s">
        <v>46</v>
      </c>
      <c r="Q5616">
        <v>5</v>
      </c>
      <c r="R5616" t="s">
        <v>47</v>
      </c>
      <c r="S5616" t="s">
        <v>151</v>
      </c>
      <c r="T5616">
        <v>310</v>
      </c>
      <c r="U5616" t="s">
        <v>63</v>
      </c>
      <c r="V5616" t="s">
        <v>79</v>
      </c>
      <c r="W5616" t="s">
        <v>96</v>
      </c>
      <c r="X5616" t="s">
        <v>136</v>
      </c>
      <c r="Y5616" t="s">
        <v>82</v>
      </c>
      <c r="AA5616">
        <v>0</v>
      </c>
      <c r="AB5616" t="s">
        <v>51</v>
      </c>
      <c r="AC5616" t="s">
        <v>98</v>
      </c>
      <c r="AD5616">
        <v>1</v>
      </c>
      <c r="AE5616">
        <v>1</v>
      </c>
      <c r="AF5616">
        <v>1</v>
      </c>
      <c r="AG5616">
        <v>2026</v>
      </c>
      <c r="AH5616">
        <v>20251230</v>
      </c>
      <c r="AI5616" t="s">
        <v>8107</v>
      </c>
      <c r="AJ5616">
        <v>7000</v>
      </c>
      <c r="AK5616">
        <v>20049.333984375</v>
      </c>
      <c r="AL5616" s="10">
        <f t="shared" si="696"/>
        <v>13049.333984375</v>
      </c>
      <c r="AM5616" s="11">
        <f t="shared" si="697"/>
        <v>1.8641905691964287</v>
      </c>
      <c r="AN5616">
        <v>7000</v>
      </c>
      <c r="AO5616">
        <v>20615.62625978576</v>
      </c>
      <c r="AP5616" s="12">
        <f t="shared" si="698"/>
        <v>13615.62625978576</v>
      </c>
      <c r="AQ5616" s="13">
        <f t="shared" si="699"/>
        <v>1.9450894656836801</v>
      </c>
      <c r="AR5616">
        <v>7000</v>
      </c>
      <c r="AS5616">
        <v>21412.039545945328</v>
      </c>
      <c r="AT5616" s="14">
        <f t="shared" si="700"/>
        <v>14412.039545945328</v>
      </c>
      <c r="AU5616" s="15">
        <f t="shared" si="701"/>
        <v>2.0588627922779041</v>
      </c>
      <c r="AV5616">
        <v>7000</v>
      </c>
      <c r="AW5616">
        <v>20120.871156661779</v>
      </c>
      <c r="AX5616" s="16">
        <f t="shared" si="702"/>
        <v>13120.871156661779</v>
      </c>
      <c r="AY5616" s="17">
        <f t="shared" si="703"/>
        <v>1.874410165237397</v>
      </c>
    </row>
    <row r="5617" spans="1:51" x14ac:dyDescent="0.25">
      <c r="A5617" t="s">
        <v>39</v>
      </c>
      <c r="B5617" t="s">
        <v>515</v>
      </c>
      <c r="C5617">
        <v>6000</v>
      </c>
      <c r="D5617">
        <v>90667</v>
      </c>
      <c r="E5617">
        <v>2009</v>
      </c>
      <c r="F5617" t="s">
        <v>165</v>
      </c>
      <c r="G5617" t="s">
        <v>702</v>
      </c>
      <c r="I5617" t="s">
        <v>5123</v>
      </c>
      <c r="J5617">
        <v>6</v>
      </c>
      <c r="K5617" t="s">
        <v>111</v>
      </c>
      <c r="L5617">
        <v>4</v>
      </c>
      <c r="M5617" t="s">
        <v>45</v>
      </c>
      <c r="N5617">
        <v>3.5</v>
      </c>
      <c r="O5617" t="s">
        <v>45</v>
      </c>
      <c r="P5617" t="s">
        <v>46</v>
      </c>
      <c r="R5617" t="s">
        <v>47</v>
      </c>
      <c r="S5617" t="s">
        <v>78</v>
      </c>
      <c r="T5617">
        <v>268</v>
      </c>
      <c r="U5617" t="s">
        <v>63</v>
      </c>
      <c r="V5617" t="s">
        <v>79</v>
      </c>
      <c r="W5617" t="s">
        <v>477</v>
      </c>
      <c r="X5617" t="s">
        <v>65</v>
      </c>
      <c r="Y5617" t="s">
        <v>82</v>
      </c>
      <c r="AA5617">
        <v>0</v>
      </c>
      <c r="AB5617" t="s">
        <v>51</v>
      </c>
      <c r="AC5617" t="s">
        <v>52</v>
      </c>
      <c r="AD5617">
        <v>1</v>
      </c>
      <c r="AE5617">
        <v>1</v>
      </c>
      <c r="AF5617">
        <v>1</v>
      </c>
      <c r="AG5617">
        <v>2026</v>
      </c>
      <c r="AH5617">
        <v>20251231</v>
      </c>
      <c r="AI5617" t="s">
        <v>8108</v>
      </c>
      <c r="AJ5617">
        <v>6000</v>
      </c>
      <c r="AK5617">
        <v>6684.9150390625</v>
      </c>
      <c r="AL5617" s="10">
        <f t="shared" si="696"/>
        <v>684.9150390625</v>
      </c>
      <c r="AM5617" s="11">
        <f t="shared" si="697"/>
        <v>0.11415250651041667</v>
      </c>
      <c r="AN5617">
        <v>6000</v>
      </c>
      <c r="AO5617">
        <v>6538.3386141932506</v>
      </c>
      <c r="AP5617" s="12">
        <f t="shared" si="698"/>
        <v>538.33861419325058</v>
      </c>
      <c r="AQ5617" s="13">
        <f t="shared" si="699"/>
        <v>8.9723102365541763E-2</v>
      </c>
      <c r="AR5617">
        <v>6000</v>
      </c>
      <c r="AS5617">
        <v>7072.0768320088646</v>
      </c>
      <c r="AT5617" s="14">
        <f t="shared" si="700"/>
        <v>1072.0768320088646</v>
      </c>
      <c r="AU5617" s="15">
        <f t="shared" si="701"/>
        <v>0.17867947200147744</v>
      </c>
      <c r="AV5617">
        <v>6000</v>
      </c>
      <c r="AW5617">
        <v>6701.4329268292686</v>
      </c>
      <c r="AX5617" s="16">
        <f t="shared" si="702"/>
        <v>701.43292682926858</v>
      </c>
      <c r="AY5617" s="17">
        <f t="shared" si="703"/>
        <v>0.1169054878048781</v>
      </c>
    </row>
    <row r="5618" spans="1:51" x14ac:dyDescent="0.25">
      <c r="A5618" t="s">
        <v>54</v>
      </c>
      <c r="B5618" t="s">
        <v>263</v>
      </c>
      <c r="C5618">
        <v>28000</v>
      </c>
      <c r="D5618">
        <v>50628</v>
      </c>
      <c r="E5618">
        <v>2024</v>
      </c>
      <c r="F5618" t="s">
        <v>155</v>
      </c>
      <c r="G5618" t="s">
        <v>150</v>
      </c>
      <c r="H5618" t="s">
        <v>8109</v>
      </c>
      <c r="I5618" t="s">
        <v>902</v>
      </c>
      <c r="J5618">
        <v>6</v>
      </c>
      <c r="K5618" t="s">
        <v>87</v>
      </c>
      <c r="L5618">
        <v>4</v>
      </c>
      <c r="M5618" t="s">
        <v>689</v>
      </c>
      <c r="N5618">
        <v>3.5999999046325679</v>
      </c>
      <c r="O5618" t="s">
        <v>76</v>
      </c>
      <c r="P5618" t="s">
        <v>46</v>
      </c>
      <c r="R5618" t="s">
        <v>77</v>
      </c>
      <c r="S5618" t="s">
        <v>78</v>
      </c>
      <c r="T5618">
        <v>305</v>
      </c>
      <c r="U5618" t="s">
        <v>63</v>
      </c>
      <c r="V5618" t="s">
        <v>79</v>
      </c>
      <c r="X5618" t="s">
        <v>97</v>
      </c>
      <c r="Y5618" t="s">
        <v>82</v>
      </c>
      <c r="AA5618">
        <v>0</v>
      </c>
      <c r="AB5618" t="s">
        <v>51</v>
      </c>
      <c r="AC5618" t="s">
        <v>83</v>
      </c>
      <c r="AD5618">
        <v>1</v>
      </c>
      <c r="AE5618">
        <v>1</v>
      </c>
      <c r="AF5618">
        <v>1</v>
      </c>
      <c r="AG5618">
        <v>2026</v>
      </c>
      <c r="AH5618">
        <v>20251229</v>
      </c>
      <c r="AI5618" t="s">
        <v>8110</v>
      </c>
      <c r="AJ5618">
        <v>28000</v>
      </c>
      <c r="AK5618">
        <v>23998.6015625</v>
      </c>
      <c r="AL5618" s="10">
        <f t="shared" si="696"/>
        <v>4001.3984375</v>
      </c>
      <c r="AM5618" s="11">
        <f t="shared" si="697"/>
        <v>0.14290708705357144</v>
      </c>
      <c r="AN5618">
        <v>28000</v>
      </c>
      <c r="AO5618">
        <v>25481.224788633219</v>
      </c>
      <c r="AP5618" s="12">
        <f t="shared" si="698"/>
        <v>2518.7752113667811</v>
      </c>
      <c r="AQ5618" s="13">
        <f t="shared" si="699"/>
        <v>8.9956257548813617E-2</v>
      </c>
      <c r="AR5618">
        <v>28000</v>
      </c>
      <c r="AS5618">
        <v>25997.279582343261</v>
      </c>
      <c r="AT5618" s="14">
        <f t="shared" si="700"/>
        <v>2002.7204176567393</v>
      </c>
      <c r="AU5618" s="15">
        <f t="shared" si="701"/>
        <v>7.1525729202026406E-2</v>
      </c>
      <c r="AV5618">
        <v>28000</v>
      </c>
      <c r="AW5618">
        <v>23965.148120854828</v>
      </c>
      <c r="AX5618" s="16">
        <f t="shared" si="702"/>
        <v>4034.8518791451716</v>
      </c>
      <c r="AY5618" s="17">
        <f t="shared" si="703"/>
        <v>0.14410185282661328</v>
      </c>
    </row>
    <row r="5619" spans="1:51" x14ac:dyDescent="0.25">
      <c r="A5619" t="s">
        <v>54</v>
      </c>
      <c r="B5619" t="s">
        <v>447</v>
      </c>
      <c r="C5619">
        <v>2900</v>
      </c>
      <c r="D5619">
        <v>150481</v>
      </c>
      <c r="E5619">
        <v>2011</v>
      </c>
      <c r="F5619" t="s">
        <v>56</v>
      </c>
      <c r="G5619" t="s">
        <v>57</v>
      </c>
      <c r="H5619" t="s">
        <v>2911</v>
      </c>
      <c r="J5619">
        <v>4</v>
      </c>
      <c r="K5619" t="s">
        <v>59</v>
      </c>
      <c r="L5619">
        <v>4</v>
      </c>
      <c r="M5619" t="s">
        <v>45</v>
      </c>
      <c r="N5619">
        <v>2.5</v>
      </c>
      <c r="O5619" t="s">
        <v>60</v>
      </c>
      <c r="P5619" t="s">
        <v>46</v>
      </c>
      <c r="Q5619">
        <v>3</v>
      </c>
      <c r="R5619" t="s">
        <v>61</v>
      </c>
      <c r="S5619" t="s">
        <v>62</v>
      </c>
      <c r="T5619">
        <v>175</v>
      </c>
      <c r="U5619" t="s">
        <v>63</v>
      </c>
      <c r="V5619" t="s">
        <v>64</v>
      </c>
      <c r="X5619" t="s">
        <v>65</v>
      </c>
      <c r="Y5619" t="s">
        <v>66</v>
      </c>
      <c r="AA5619">
        <v>0</v>
      </c>
      <c r="AB5619" t="s">
        <v>51</v>
      </c>
      <c r="AC5619" t="s">
        <v>67</v>
      </c>
      <c r="AD5619">
        <v>1</v>
      </c>
      <c r="AE5619">
        <v>1</v>
      </c>
      <c r="AF5619">
        <v>1</v>
      </c>
      <c r="AG5619">
        <v>2026</v>
      </c>
      <c r="AH5619">
        <v>20251229</v>
      </c>
      <c r="AI5619" t="s">
        <v>8111</v>
      </c>
      <c r="AJ5619">
        <v>2900</v>
      </c>
      <c r="AK5619">
        <v>1703.499267578125</v>
      </c>
      <c r="AL5619" s="10">
        <f t="shared" si="696"/>
        <v>1196.500732421875</v>
      </c>
      <c r="AM5619" s="11">
        <f t="shared" si="697"/>
        <v>0.41258645945581895</v>
      </c>
      <c r="AN5619">
        <v>2900</v>
      </c>
      <c r="AO5619">
        <v>1643.842379492635</v>
      </c>
      <c r="AP5619" s="12">
        <f t="shared" si="698"/>
        <v>1256.157620507365</v>
      </c>
      <c r="AQ5619" s="13">
        <f t="shared" si="699"/>
        <v>0.43315780017495342</v>
      </c>
      <c r="AR5619">
        <v>2900</v>
      </c>
      <c r="AS5619">
        <v>1524.3132583158299</v>
      </c>
      <c r="AT5619" s="14">
        <f t="shared" si="700"/>
        <v>1375.6867416841701</v>
      </c>
      <c r="AU5619" s="15">
        <f t="shared" si="701"/>
        <v>0.4743747385117828</v>
      </c>
      <c r="AV5619">
        <v>2900</v>
      </c>
      <c r="AW5619">
        <v>1712.8797054009819</v>
      </c>
      <c r="AX5619" s="16">
        <f t="shared" si="702"/>
        <v>1187.1202945990181</v>
      </c>
      <c r="AY5619" s="17">
        <f t="shared" si="703"/>
        <v>0.4093518257237993</v>
      </c>
    </row>
    <row r="5620" spans="1:51" x14ac:dyDescent="0.25">
      <c r="A5620" t="s">
        <v>106</v>
      </c>
      <c r="B5620" t="s">
        <v>661</v>
      </c>
      <c r="C5620">
        <v>2600</v>
      </c>
      <c r="D5620">
        <v>86309</v>
      </c>
      <c r="E5620">
        <v>2006</v>
      </c>
      <c r="F5620" t="s">
        <v>165</v>
      </c>
      <c r="G5620" t="s">
        <v>205</v>
      </c>
      <c r="H5620" t="s">
        <v>2223</v>
      </c>
      <c r="I5620" t="s">
        <v>861</v>
      </c>
      <c r="J5620">
        <v>4</v>
      </c>
      <c r="K5620" t="s">
        <v>59</v>
      </c>
      <c r="L5620">
        <v>4</v>
      </c>
      <c r="M5620" t="s">
        <v>45</v>
      </c>
      <c r="N5620">
        <v>2.4000000953674321</v>
      </c>
      <c r="O5620" t="s">
        <v>76</v>
      </c>
      <c r="P5620" t="s">
        <v>46</v>
      </c>
      <c r="Q5620">
        <v>3</v>
      </c>
      <c r="R5620" t="s">
        <v>47</v>
      </c>
      <c r="S5620" t="s">
        <v>78</v>
      </c>
      <c r="T5620">
        <v>149</v>
      </c>
      <c r="U5620" t="s">
        <v>63</v>
      </c>
      <c r="V5620" t="s">
        <v>64</v>
      </c>
      <c r="W5620" t="s">
        <v>589</v>
      </c>
      <c r="X5620" t="s">
        <v>49</v>
      </c>
      <c r="Y5620" t="s">
        <v>50</v>
      </c>
      <c r="AA5620">
        <v>0</v>
      </c>
      <c r="AB5620" t="s">
        <v>51</v>
      </c>
      <c r="AC5620" t="s">
        <v>52</v>
      </c>
      <c r="AD5620">
        <v>1</v>
      </c>
      <c r="AE5620">
        <v>1</v>
      </c>
      <c r="AF5620">
        <v>1</v>
      </c>
      <c r="AG5620">
        <v>2026</v>
      </c>
      <c r="AH5620">
        <v>20260102</v>
      </c>
      <c r="AI5620" t="s">
        <v>8112</v>
      </c>
      <c r="AJ5620">
        <v>2600</v>
      </c>
      <c r="AK5620">
        <v>4807.68994140625</v>
      </c>
      <c r="AL5620" s="10">
        <f t="shared" si="696"/>
        <v>2207.68994140625</v>
      </c>
      <c r="AM5620" s="11">
        <f t="shared" si="697"/>
        <v>0.84911151592548073</v>
      </c>
      <c r="AN5620">
        <v>2600</v>
      </c>
      <c r="AO5620">
        <v>5042.2637170038852</v>
      </c>
      <c r="AP5620" s="12">
        <f t="shared" si="698"/>
        <v>2442.2637170038852</v>
      </c>
      <c r="AQ5620" s="13">
        <f t="shared" si="699"/>
        <v>0.93933219884764818</v>
      </c>
      <c r="AR5620">
        <v>2600</v>
      </c>
      <c r="AS5620">
        <v>5402.7752948069101</v>
      </c>
      <c r="AT5620" s="14">
        <f t="shared" si="700"/>
        <v>2802.7752948069101</v>
      </c>
      <c r="AU5620" s="15">
        <f t="shared" si="701"/>
        <v>1.0779904980026578</v>
      </c>
      <c r="AV5620">
        <v>2600</v>
      </c>
      <c r="AW5620">
        <v>4878.9991624790628</v>
      </c>
      <c r="AX5620" s="16">
        <f t="shared" si="702"/>
        <v>2278.9991624790628</v>
      </c>
      <c r="AY5620" s="17">
        <f t="shared" si="703"/>
        <v>0.87653813941502412</v>
      </c>
    </row>
    <row r="5621" spans="1:51" x14ac:dyDescent="0.25">
      <c r="A5621" t="s">
        <v>39</v>
      </c>
      <c r="B5621" t="s">
        <v>224</v>
      </c>
      <c r="C5621">
        <v>4600</v>
      </c>
      <c r="D5621">
        <v>112626</v>
      </c>
      <c r="E5621">
        <v>2015</v>
      </c>
      <c r="F5621" t="s">
        <v>139</v>
      </c>
      <c r="G5621" t="s">
        <v>2450</v>
      </c>
      <c r="H5621" t="s">
        <v>8113</v>
      </c>
      <c r="J5621">
        <v>4</v>
      </c>
      <c r="K5621" t="s">
        <v>118</v>
      </c>
      <c r="L5621">
        <v>4</v>
      </c>
      <c r="M5621" t="s">
        <v>45</v>
      </c>
      <c r="N5621">
        <v>2</v>
      </c>
      <c r="O5621" t="s">
        <v>119</v>
      </c>
      <c r="R5621" t="s">
        <v>47</v>
      </c>
      <c r="X5621" t="s">
        <v>49</v>
      </c>
      <c r="Y5621" t="s">
        <v>120</v>
      </c>
      <c r="AA5621">
        <v>0</v>
      </c>
      <c r="AB5621" t="s">
        <v>51</v>
      </c>
      <c r="AC5621" t="s">
        <v>52</v>
      </c>
      <c r="AD5621">
        <v>1</v>
      </c>
      <c r="AE5621">
        <v>1</v>
      </c>
      <c r="AF5621">
        <v>1</v>
      </c>
      <c r="AG5621">
        <v>2026</v>
      </c>
      <c r="AH5621">
        <v>20251231</v>
      </c>
      <c r="AI5621" t="s">
        <v>8114</v>
      </c>
      <c r="AJ5621">
        <v>4600</v>
      </c>
      <c r="AK5621">
        <v>4126.1767578125</v>
      </c>
      <c r="AL5621" s="10">
        <f t="shared" si="696"/>
        <v>473.8232421875</v>
      </c>
      <c r="AM5621" s="11">
        <f t="shared" si="697"/>
        <v>0.10300505264945652</v>
      </c>
      <c r="AN5621">
        <v>4600</v>
      </c>
      <c r="AO5621">
        <v>4195.4114458392814</v>
      </c>
      <c r="AP5621" s="12">
        <f t="shared" si="698"/>
        <v>404.58855416071856</v>
      </c>
      <c r="AQ5621" s="13">
        <f t="shared" si="699"/>
        <v>8.7954033513199692E-2</v>
      </c>
      <c r="AR5621">
        <v>4600</v>
      </c>
      <c r="AS5621">
        <v>4002.5644067896178</v>
      </c>
      <c r="AT5621" s="14">
        <f t="shared" si="700"/>
        <v>597.43559321038219</v>
      </c>
      <c r="AU5621" s="15">
        <f t="shared" si="701"/>
        <v>0.12987730287182223</v>
      </c>
      <c r="AV5621">
        <v>4600</v>
      </c>
      <c r="AW5621">
        <v>4174.6268829663959</v>
      </c>
      <c r="AX5621" s="16">
        <f t="shared" si="702"/>
        <v>425.3731170336041</v>
      </c>
      <c r="AY5621" s="17">
        <f t="shared" si="703"/>
        <v>9.2472416746435679E-2</v>
      </c>
    </row>
    <row r="5622" spans="1:51" x14ac:dyDescent="0.25">
      <c r="A5622" t="s">
        <v>39</v>
      </c>
      <c r="B5622" t="s">
        <v>355</v>
      </c>
      <c r="C5622">
        <v>11200</v>
      </c>
      <c r="D5622">
        <v>64357</v>
      </c>
      <c r="E5622">
        <v>2021</v>
      </c>
      <c r="F5622" t="s">
        <v>182</v>
      </c>
      <c r="G5622" t="s">
        <v>183</v>
      </c>
      <c r="H5622" t="s">
        <v>362</v>
      </c>
      <c r="J5622">
        <v>4</v>
      </c>
      <c r="K5622" t="s">
        <v>87</v>
      </c>
      <c r="L5622">
        <v>4</v>
      </c>
      <c r="M5622" t="s">
        <v>45</v>
      </c>
      <c r="N5622">
        <v>2</v>
      </c>
      <c r="O5622" t="s">
        <v>60</v>
      </c>
      <c r="P5622" t="s">
        <v>46</v>
      </c>
      <c r="Q5622">
        <v>4</v>
      </c>
      <c r="R5622" t="s">
        <v>61</v>
      </c>
      <c r="S5622" t="s">
        <v>151</v>
      </c>
      <c r="U5622" t="s">
        <v>63</v>
      </c>
      <c r="X5622" t="s">
        <v>65</v>
      </c>
      <c r="Y5622" t="s">
        <v>66</v>
      </c>
      <c r="AA5622">
        <v>0</v>
      </c>
      <c r="AB5622" t="s">
        <v>51</v>
      </c>
      <c r="AC5622" t="s">
        <v>67</v>
      </c>
      <c r="AD5622">
        <v>1</v>
      </c>
      <c r="AE5622">
        <v>1</v>
      </c>
      <c r="AF5622">
        <v>1</v>
      </c>
      <c r="AG5622">
        <v>2026</v>
      </c>
      <c r="AH5622">
        <v>20251230</v>
      </c>
      <c r="AI5622" t="s">
        <v>8115</v>
      </c>
      <c r="AJ5622">
        <v>11200</v>
      </c>
      <c r="AK5622">
        <v>10268.16796875</v>
      </c>
      <c r="AL5622" s="10">
        <f t="shared" si="696"/>
        <v>931.83203125</v>
      </c>
      <c r="AM5622" s="11">
        <f t="shared" si="697"/>
        <v>8.3199288504464286E-2</v>
      </c>
      <c r="AN5622">
        <v>11200</v>
      </c>
      <c r="AO5622">
        <v>10640.9961402397</v>
      </c>
      <c r="AP5622" s="12">
        <f t="shared" si="698"/>
        <v>559.00385976029975</v>
      </c>
      <c r="AQ5622" s="13">
        <f t="shared" si="699"/>
        <v>4.9911058907169618E-2</v>
      </c>
      <c r="AR5622">
        <v>11200</v>
      </c>
      <c r="AS5622">
        <v>10527.21522316395</v>
      </c>
      <c r="AT5622" s="14">
        <f t="shared" si="700"/>
        <v>672.78477683604979</v>
      </c>
      <c r="AU5622" s="15">
        <f t="shared" si="701"/>
        <v>6.0070069360361592E-2</v>
      </c>
      <c r="AV5622">
        <v>11200</v>
      </c>
      <c r="AW5622">
        <v>10423.06882022472</v>
      </c>
      <c r="AX5622" s="16">
        <f t="shared" si="702"/>
        <v>776.93117977527982</v>
      </c>
      <c r="AY5622" s="17">
        <f t="shared" si="703"/>
        <v>6.9368855337078553E-2</v>
      </c>
    </row>
    <row r="5623" spans="1:51" x14ac:dyDescent="0.25">
      <c r="A5623" t="s">
        <v>39</v>
      </c>
      <c r="B5623" t="s">
        <v>40</v>
      </c>
      <c r="C5623">
        <v>15000</v>
      </c>
      <c r="D5623">
        <v>73122</v>
      </c>
      <c r="E5623">
        <v>2018</v>
      </c>
      <c r="F5623" t="s">
        <v>343</v>
      </c>
      <c r="G5623" t="s">
        <v>1641</v>
      </c>
      <c r="H5623" t="s">
        <v>95</v>
      </c>
      <c r="J5623">
        <v>6</v>
      </c>
      <c r="K5623" t="s">
        <v>44</v>
      </c>
      <c r="L5623">
        <v>2</v>
      </c>
      <c r="M5623" t="s">
        <v>45</v>
      </c>
      <c r="N5623">
        <v>3.5999999046325679</v>
      </c>
      <c r="O5623" t="s">
        <v>76</v>
      </c>
      <c r="P5623" t="s">
        <v>46</v>
      </c>
      <c r="R5623" t="s">
        <v>47</v>
      </c>
      <c r="S5623" t="s">
        <v>78</v>
      </c>
      <c r="T5623">
        <v>285</v>
      </c>
      <c r="U5623" t="s">
        <v>63</v>
      </c>
      <c r="V5623" t="s">
        <v>79</v>
      </c>
      <c r="X5623" t="s">
        <v>49</v>
      </c>
      <c r="Y5623" t="s">
        <v>82</v>
      </c>
      <c r="Z5623">
        <v>23995</v>
      </c>
      <c r="AA5623">
        <v>0</v>
      </c>
      <c r="AB5623" t="s">
        <v>51</v>
      </c>
      <c r="AC5623" t="s">
        <v>52</v>
      </c>
      <c r="AD5623">
        <v>1</v>
      </c>
      <c r="AE5623">
        <v>1</v>
      </c>
      <c r="AF5623">
        <v>1</v>
      </c>
      <c r="AG5623">
        <v>2026</v>
      </c>
      <c r="AH5623">
        <v>20251230</v>
      </c>
      <c r="AI5623" t="s">
        <v>8116</v>
      </c>
      <c r="AJ5623">
        <v>15000</v>
      </c>
      <c r="AK5623">
        <v>12940.765625</v>
      </c>
      <c r="AL5623" s="10">
        <f t="shared" si="696"/>
        <v>2059.234375</v>
      </c>
      <c r="AM5623" s="11">
        <f t="shared" si="697"/>
        <v>0.13728229166666667</v>
      </c>
      <c r="AN5623">
        <v>15000</v>
      </c>
      <c r="AO5623">
        <v>13115.9962616845</v>
      </c>
      <c r="AP5623" s="12">
        <f t="shared" si="698"/>
        <v>1884.0037383154995</v>
      </c>
      <c r="AQ5623" s="13">
        <f t="shared" si="699"/>
        <v>0.1256002492210333</v>
      </c>
      <c r="AR5623">
        <v>15000</v>
      </c>
      <c r="AS5623">
        <v>13735.27152850709</v>
      </c>
      <c r="AT5623" s="14">
        <f t="shared" si="700"/>
        <v>1264.7284714929101</v>
      </c>
      <c r="AU5623" s="15">
        <f t="shared" si="701"/>
        <v>8.4315231432860668E-2</v>
      </c>
      <c r="AV5623">
        <v>15000</v>
      </c>
      <c r="AW5623">
        <v>13094.31623931624</v>
      </c>
      <c r="AX5623" s="16">
        <f t="shared" si="702"/>
        <v>1905.6837606837598</v>
      </c>
      <c r="AY5623" s="17">
        <f t="shared" si="703"/>
        <v>0.127045584045584</v>
      </c>
    </row>
    <row r="5624" spans="1:51" x14ac:dyDescent="0.25">
      <c r="A5624" t="s">
        <v>54</v>
      </c>
      <c r="B5624" t="s">
        <v>148</v>
      </c>
      <c r="C5624">
        <v>2600</v>
      </c>
      <c r="D5624">
        <v>113547</v>
      </c>
      <c r="E5624">
        <v>2003</v>
      </c>
      <c r="F5624" t="s">
        <v>397</v>
      </c>
      <c r="G5624" t="s">
        <v>465</v>
      </c>
      <c r="H5624" t="s">
        <v>280</v>
      </c>
      <c r="J5624">
        <v>4</v>
      </c>
      <c r="K5624" t="s">
        <v>234</v>
      </c>
      <c r="L5624">
        <v>4</v>
      </c>
      <c r="M5624" t="s">
        <v>45</v>
      </c>
      <c r="N5624">
        <v>2.4000000953674321</v>
      </c>
      <c r="O5624" t="s">
        <v>60</v>
      </c>
      <c r="R5624" t="s">
        <v>61</v>
      </c>
      <c r="T5624">
        <v>160</v>
      </c>
      <c r="U5624" t="s">
        <v>63</v>
      </c>
      <c r="V5624" t="s">
        <v>64</v>
      </c>
      <c r="W5624" t="s">
        <v>2704</v>
      </c>
      <c r="X5624" t="s">
        <v>49</v>
      </c>
      <c r="Y5624" t="s">
        <v>66</v>
      </c>
      <c r="AA5624">
        <v>0</v>
      </c>
      <c r="AB5624" t="s">
        <v>51</v>
      </c>
      <c r="AC5624" t="s">
        <v>67</v>
      </c>
      <c r="AD5624">
        <v>1</v>
      </c>
      <c r="AE5624">
        <v>1</v>
      </c>
      <c r="AF5624">
        <v>1</v>
      </c>
      <c r="AG5624">
        <v>2026</v>
      </c>
      <c r="AH5624">
        <v>20251230</v>
      </c>
      <c r="AI5624" t="s">
        <v>8117</v>
      </c>
      <c r="AJ5624">
        <v>2600</v>
      </c>
      <c r="AK5624">
        <v>2011.765625</v>
      </c>
      <c r="AL5624" s="10">
        <f t="shared" si="696"/>
        <v>588.234375</v>
      </c>
      <c r="AM5624" s="11">
        <f t="shared" si="697"/>
        <v>0.22624399038461537</v>
      </c>
      <c r="AN5624">
        <v>2600</v>
      </c>
      <c r="AO5624">
        <v>1967.2379474275861</v>
      </c>
      <c r="AP5624" s="12">
        <f t="shared" si="698"/>
        <v>632.76205257241395</v>
      </c>
      <c r="AQ5624" s="13">
        <f t="shared" si="699"/>
        <v>0.24337002022015922</v>
      </c>
      <c r="AR5624">
        <v>2600</v>
      </c>
      <c r="AS5624">
        <v>1950.2948907507209</v>
      </c>
      <c r="AT5624" s="14">
        <f t="shared" si="700"/>
        <v>649.70510924927908</v>
      </c>
      <c r="AU5624" s="15">
        <f t="shared" si="701"/>
        <v>0.24988658048049195</v>
      </c>
      <c r="AV5624">
        <v>2600</v>
      </c>
      <c r="AW5624">
        <v>2027.939393939394</v>
      </c>
      <c r="AX5624" s="16">
        <f t="shared" si="702"/>
        <v>572.06060606060601</v>
      </c>
      <c r="AY5624" s="17">
        <f t="shared" si="703"/>
        <v>0.22002331002330999</v>
      </c>
    </row>
    <row r="5625" spans="1:51" x14ac:dyDescent="0.25">
      <c r="A5625" t="s">
        <v>54</v>
      </c>
      <c r="B5625" t="s">
        <v>447</v>
      </c>
      <c r="C5625">
        <v>7200</v>
      </c>
      <c r="D5625">
        <v>95533</v>
      </c>
      <c r="E5625">
        <v>2020</v>
      </c>
      <c r="F5625" t="s">
        <v>177</v>
      </c>
      <c r="G5625" t="s">
        <v>325</v>
      </c>
      <c r="H5625" t="s">
        <v>2075</v>
      </c>
      <c r="J5625">
        <v>4</v>
      </c>
      <c r="K5625" t="s">
        <v>87</v>
      </c>
      <c r="L5625">
        <v>4</v>
      </c>
      <c r="M5625" t="s">
        <v>45</v>
      </c>
      <c r="N5625">
        <v>1.3999999761581421</v>
      </c>
      <c r="O5625" t="s">
        <v>60</v>
      </c>
      <c r="P5625" t="s">
        <v>46</v>
      </c>
      <c r="Q5625">
        <v>4</v>
      </c>
      <c r="R5625" t="s">
        <v>61</v>
      </c>
      <c r="S5625" t="s">
        <v>62</v>
      </c>
      <c r="T5625">
        <v>147</v>
      </c>
      <c r="U5625" t="s">
        <v>63</v>
      </c>
      <c r="W5625" t="s">
        <v>2076</v>
      </c>
      <c r="X5625" t="s">
        <v>65</v>
      </c>
      <c r="Y5625" t="s">
        <v>66</v>
      </c>
      <c r="AA5625">
        <v>0</v>
      </c>
      <c r="AB5625" t="s">
        <v>51</v>
      </c>
      <c r="AC5625" t="s">
        <v>67</v>
      </c>
      <c r="AD5625">
        <v>1</v>
      </c>
      <c r="AE5625">
        <v>1</v>
      </c>
      <c r="AF5625">
        <v>1</v>
      </c>
      <c r="AG5625">
        <v>2026</v>
      </c>
      <c r="AH5625">
        <v>20251230</v>
      </c>
      <c r="AI5625" t="s">
        <v>8118</v>
      </c>
      <c r="AJ5625">
        <v>7200</v>
      </c>
      <c r="AK5625">
        <v>7917.501953125</v>
      </c>
      <c r="AL5625" s="10">
        <f t="shared" si="696"/>
        <v>717.501953125</v>
      </c>
      <c r="AM5625" s="11">
        <f t="shared" si="697"/>
        <v>9.9653049045138886E-2</v>
      </c>
      <c r="AN5625">
        <v>7200</v>
      </c>
      <c r="AO5625">
        <v>7842.3743970018231</v>
      </c>
      <c r="AP5625" s="12">
        <f t="shared" si="698"/>
        <v>642.37439700182313</v>
      </c>
      <c r="AQ5625" s="13">
        <f t="shared" si="699"/>
        <v>8.9218666250253209E-2</v>
      </c>
      <c r="AR5625">
        <v>7200</v>
      </c>
      <c r="AS5625">
        <v>7751.7825401845494</v>
      </c>
      <c r="AT5625" s="14">
        <f t="shared" si="700"/>
        <v>551.78254018454936</v>
      </c>
      <c r="AU5625" s="15">
        <f t="shared" si="701"/>
        <v>7.6636463914520739E-2</v>
      </c>
      <c r="AV5625">
        <v>7200</v>
      </c>
      <c r="AW5625">
        <v>7984.9511603740912</v>
      </c>
      <c r="AX5625" s="16">
        <f t="shared" si="702"/>
        <v>784.95116037409116</v>
      </c>
      <c r="AY5625" s="17">
        <f t="shared" si="703"/>
        <v>0.10902099449640155</v>
      </c>
    </row>
    <row r="5626" spans="1:51" x14ac:dyDescent="0.25">
      <c r="A5626" t="s">
        <v>106</v>
      </c>
      <c r="B5626" t="s">
        <v>482</v>
      </c>
      <c r="C5626">
        <v>900</v>
      </c>
      <c r="D5626">
        <v>173352</v>
      </c>
      <c r="E5626">
        <v>2009</v>
      </c>
      <c r="F5626" t="s">
        <v>165</v>
      </c>
      <c r="G5626" t="s">
        <v>166</v>
      </c>
      <c r="I5626" t="s">
        <v>247</v>
      </c>
      <c r="J5626">
        <v>4</v>
      </c>
      <c r="K5626" t="s">
        <v>111</v>
      </c>
      <c r="L5626">
        <v>4</v>
      </c>
      <c r="M5626" t="s">
        <v>45</v>
      </c>
      <c r="N5626">
        <v>1.799999952316284</v>
      </c>
      <c r="O5626" t="s">
        <v>60</v>
      </c>
      <c r="P5626" t="s">
        <v>46</v>
      </c>
      <c r="R5626" t="s">
        <v>61</v>
      </c>
      <c r="S5626" t="s">
        <v>151</v>
      </c>
      <c r="T5626">
        <v>132</v>
      </c>
      <c r="U5626" t="s">
        <v>63</v>
      </c>
      <c r="V5626" t="s">
        <v>64</v>
      </c>
      <c r="W5626" t="s">
        <v>169</v>
      </c>
      <c r="X5626" t="s">
        <v>65</v>
      </c>
      <c r="Y5626" t="s">
        <v>50</v>
      </c>
      <c r="AA5626">
        <v>0</v>
      </c>
      <c r="AB5626" t="s">
        <v>51</v>
      </c>
      <c r="AC5626" t="s">
        <v>67</v>
      </c>
      <c r="AD5626">
        <v>1</v>
      </c>
      <c r="AE5626">
        <v>1</v>
      </c>
      <c r="AF5626">
        <v>1</v>
      </c>
      <c r="AG5626">
        <v>2026</v>
      </c>
      <c r="AH5626">
        <v>20251230</v>
      </c>
      <c r="AI5626" t="s">
        <v>8119</v>
      </c>
      <c r="AJ5626">
        <v>900</v>
      </c>
      <c r="AK5626">
        <v>2359.21533203125</v>
      </c>
      <c r="AL5626" s="10">
        <f t="shared" si="696"/>
        <v>1459.21533203125</v>
      </c>
      <c r="AM5626" s="11">
        <f t="shared" si="697"/>
        <v>1.6213503689236111</v>
      </c>
      <c r="AN5626">
        <v>900</v>
      </c>
      <c r="AO5626">
        <v>2236.028535962078</v>
      </c>
      <c r="AP5626" s="12">
        <f t="shared" si="698"/>
        <v>1336.028535962078</v>
      </c>
      <c r="AQ5626" s="13">
        <f t="shared" si="699"/>
        <v>1.4844761510689755</v>
      </c>
      <c r="AR5626">
        <v>900</v>
      </c>
      <c r="AS5626">
        <v>2291.5310434656321</v>
      </c>
      <c r="AT5626" s="14">
        <f t="shared" si="700"/>
        <v>1391.5310434656321</v>
      </c>
      <c r="AU5626" s="15">
        <f t="shared" si="701"/>
        <v>1.5461456038507024</v>
      </c>
      <c r="AV5626">
        <v>900</v>
      </c>
      <c r="AW5626">
        <v>2374.093023255813</v>
      </c>
      <c r="AX5626" s="16">
        <f t="shared" si="702"/>
        <v>1474.093023255813</v>
      </c>
      <c r="AY5626" s="17">
        <f t="shared" si="703"/>
        <v>1.6378811369509034</v>
      </c>
    </row>
    <row r="5627" spans="1:51" x14ac:dyDescent="0.25">
      <c r="A5627" t="s">
        <v>106</v>
      </c>
      <c r="B5627" t="s">
        <v>482</v>
      </c>
      <c r="C5627">
        <v>2100</v>
      </c>
      <c r="D5627">
        <v>329211</v>
      </c>
      <c r="E5627">
        <v>2012</v>
      </c>
      <c r="F5627" t="s">
        <v>56</v>
      </c>
      <c r="G5627" t="s">
        <v>270</v>
      </c>
      <c r="I5627" t="s">
        <v>271</v>
      </c>
      <c r="J5627">
        <v>8</v>
      </c>
      <c r="K5627" t="s">
        <v>44</v>
      </c>
      <c r="L5627">
        <v>2</v>
      </c>
      <c r="M5627" t="s">
        <v>45</v>
      </c>
      <c r="N5627">
        <v>6.1999998092651367</v>
      </c>
      <c r="O5627" t="s">
        <v>119</v>
      </c>
      <c r="P5627" t="s">
        <v>46</v>
      </c>
      <c r="R5627" t="s">
        <v>77</v>
      </c>
      <c r="S5627" t="s">
        <v>151</v>
      </c>
      <c r="T5627">
        <v>383</v>
      </c>
      <c r="U5627" t="s">
        <v>63</v>
      </c>
      <c r="V5627" t="s">
        <v>79</v>
      </c>
      <c r="X5627" t="s">
        <v>81</v>
      </c>
      <c r="Y5627" t="s">
        <v>82</v>
      </c>
      <c r="AA5627">
        <v>0</v>
      </c>
      <c r="AB5627" t="s">
        <v>51</v>
      </c>
      <c r="AC5627" t="s">
        <v>83</v>
      </c>
      <c r="AD5627">
        <v>1</v>
      </c>
      <c r="AE5627">
        <v>1</v>
      </c>
      <c r="AF5627">
        <v>1</v>
      </c>
      <c r="AG5627">
        <v>2026</v>
      </c>
      <c r="AH5627">
        <v>20251230</v>
      </c>
      <c r="AI5627" t="s">
        <v>8120</v>
      </c>
      <c r="AJ5627">
        <v>2100</v>
      </c>
      <c r="AK5627">
        <v>1794.444946289062</v>
      </c>
      <c r="AL5627" s="10">
        <f t="shared" si="696"/>
        <v>305.55505371093795</v>
      </c>
      <c r="AM5627" s="11">
        <f t="shared" si="697"/>
        <v>0.14550240652901808</v>
      </c>
      <c r="AN5627">
        <v>2100</v>
      </c>
      <c r="AO5627">
        <v>1833.582457342786</v>
      </c>
      <c r="AP5627" s="12">
        <f t="shared" si="698"/>
        <v>266.41754265721397</v>
      </c>
      <c r="AQ5627" s="13">
        <f t="shared" si="699"/>
        <v>0.12686549650343523</v>
      </c>
      <c r="AR5627">
        <v>2100</v>
      </c>
      <c r="AS5627">
        <v>1772.319935973323</v>
      </c>
      <c r="AT5627" s="14">
        <f t="shared" si="700"/>
        <v>327.68006402667697</v>
      </c>
      <c r="AU5627" s="15">
        <f t="shared" si="701"/>
        <v>0.15603812572698902</v>
      </c>
      <c r="AV5627">
        <v>2100</v>
      </c>
      <c r="AW5627">
        <v>1811.6730158730161</v>
      </c>
      <c r="AX5627" s="16">
        <f t="shared" si="702"/>
        <v>288.32698412698392</v>
      </c>
      <c r="AY5627" s="17">
        <f t="shared" si="703"/>
        <v>0.13729856386999234</v>
      </c>
    </row>
    <row r="5628" spans="1:51" x14ac:dyDescent="0.25">
      <c r="A5628" t="s">
        <v>54</v>
      </c>
      <c r="B5628" t="s">
        <v>154</v>
      </c>
      <c r="C5628">
        <v>13250</v>
      </c>
      <c r="D5628">
        <v>106341</v>
      </c>
      <c r="E5628">
        <v>2019</v>
      </c>
      <c r="F5628" t="s">
        <v>56</v>
      </c>
      <c r="G5628" t="s">
        <v>133</v>
      </c>
      <c r="J5628">
        <v>6</v>
      </c>
      <c r="K5628" t="s">
        <v>111</v>
      </c>
      <c r="L5628">
        <v>4</v>
      </c>
      <c r="M5628" t="s">
        <v>45</v>
      </c>
      <c r="N5628">
        <v>2.7000000476837158</v>
      </c>
      <c r="O5628" t="s">
        <v>119</v>
      </c>
      <c r="P5628" t="s">
        <v>46</v>
      </c>
      <c r="Q5628">
        <v>3</v>
      </c>
      <c r="R5628" t="s">
        <v>77</v>
      </c>
      <c r="S5628" t="s">
        <v>151</v>
      </c>
      <c r="T5628">
        <v>325</v>
      </c>
      <c r="U5628" t="s">
        <v>63</v>
      </c>
      <c r="V5628" t="s">
        <v>79</v>
      </c>
      <c r="W5628" t="s">
        <v>483</v>
      </c>
      <c r="X5628" t="s">
        <v>97</v>
      </c>
      <c r="Y5628" t="s">
        <v>82</v>
      </c>
      <c r="AA5628">
        <v>0</v>
      </c>
      <c r="AB5628" t="s">
        <v>51</v>
      </c>
      <c r="AC5628" t="s">
        <v>83</v>
      </c>
      <c r="AD5628">
        <v>1</v>
      </c>
      <c r="AE5628">
        <v>1</v>
      </c>
      <c r="AF5628">
        <v>1</v>
      </c>
      <c r="AG5628">
        <v>2026</v>
      </c>
      <c r="AH5628">
        <v>20260101</v>
      </c>
      <c r="AI5628" t="s">
        <v>8121</v>
      </c>
      <c r="AJ5628">
        <v>13250</v>
      </c>
      <c r="AK5628">
        <v>13216.28515625</v>
      </c>
      <c r="AL5628" s="10">
        <f t="shared" si="696"/>
        <v>33.71484375</v>
      </c>
      <c r="AM5628" s="11">
        <f t="shared" si="697"/>
        <v>2.5445165094339622E-3</v>
      </c>
      <c r="AN5628">
        <v>13250</v>
      </c>
      <c r="AO5628">
        <v>12580.007701682391</v>
      </c>
      <c r="AP5628" s="12">
        <f t="shared" si="698"/>
        <v>669.99229831760931</v>
      </c>
      <c r="AQ5628" s="13">
        <f t="shared" si="699"/>
        <v>5.0565456476800705E-2</v>
      </c>
      <c r="AR5628">
        <v>13250</v>
      </c>
      <c r="AS5628">
        <v>12195.076391866451</v>
      </c>
      <c r="AT5628" s="14">
        <f t="shared" si="700"/>
        <v>1054.9236081335494</v>
      </c>
      <c r="AU5628" s="15">
        <f t="shared" si="701"/>
        <v>7.9616876085550889E-2</v>
      </c>
      <c r="AV5628">
        <v>13250</v>
      </c>
      <c r="AW5628">
        <v>13199.681664247701</v>
      </c>
      <c r="AX5628" s="16">
        <f t="shared" si="702"/>
        <v>50.31833575229939</v>
      </c>
      <c r="AY5628" s="17">
        <f t="shared" si="703"/>
        <v>3.7976102454565577E-3</v>
      </c>
    </row>
    <row r="5629" spans="1:51" x14ac:dyDescent="0.25">
      <c r="A5629" t="s">
        <v>54</v>
      </c>
      <c r="B5629" t="s">
        <v>176</v>
      </c>
      <c r="C5629">
        <v>13600</v>
      </c>
      <c r="D5629">
        <v>166428</v>
      </c>
      <c r="E5629">
        <v>2016</v>
      </c>
      <c r="F5629" t="s">
        <v>274</v>
      </c>
      <c r="G5629" t="s">
        <v>275</v>
      </c>
      <c r="H5629" t="s">
        <v>1403</v>
      </c>
      <c r="I5629" t="s">
        <v>1262</v>
      </c>
      <c r="J5629">
        <v>8</v>
      </c>
      <c r="K5629" t="s">
        <v>44</v>
      </c>
      <c r="L5629">
        <v>4</v>
      </c>
      <c r="M5629" t="s">
        <v>45</v>
      </c>
      <c r="N5629">
        <v>6.5999999046325684</v>
      </c>
      <c r="O5629" t="s">
        <v>119</v>
      </c>
      <c r="P5629" t="s">
        <v>46</v>
      </c>
      <c r="Q5629">
        <v>3</v>
      </c>
      <c r="R5629" t="s">
        <v>77</v>
      </c>
      <c r="S5629" t="s">
        <v>423</v>
      </c>
      <c r="U5629" t="s">
        <v>272</v>
      </c>
      <c r="V5629" t="s">
        <v>79</v>
      </c>
      <c r="W5629" t="s">
        <v>2484</v>
      </c>
      <c r="X5629" t="s">
        <v>1006</v>
      </c>
      <c r="Y5629" t="s">
        <v>82</v>
      </c>
      <c r="AA5629">
        <v>0</v>
      </c>
      <c r="AB5629" t="s">
        <v>51</v>
      </c>
      <c r="AC5629" t="s">
        <v>1007</v>
      </c>
      <c r="AD5629">
        <v>1</v>
      </c>
      <c r="AE5629">
        <v>1</v>
      </c>
      <c r="AF5629">
        <v>1</v>
      </c>
      <c r="AG5629">
        <v>2026</v>
      </c>
      <c r="AH5629">
        <v>20251230</v>
      </c>
      <c r="AI5629" t="s">
        <v>8122</v>
      </c>
      <c r="AJ5629">
        <v>13600</v>
      </c>
      <c r="AK5629">
        <v>14388.142578125</v>
      </c>
      <c r="AL5629" s="10">
        <f t="shared" si="696"/>
        <v>788.142578125</v>
      </c>
      <c r="AM5629" s="11">
        <f t="shared" si="697"/>
        <v>5.7951660156250001E-2</v>
      </c>
      <c r="AN5629">
        <v>13600</v>
      </c>
      <c r="AO5629">
        <v>14911.780220055911</v>
      </c>
      <c r="AP5629" s="12">
        <f t="shared" si="698"/>
        <v>1311.7802200559108</v>
      </c>
      <c r="AQ5629" s="13">
        <f t="shared" si="699"/>
        <v>9.6454427945287566E-2</v>
      </c>
      <c r="AR5629">
        <v>13600</v>
      </c>
      <c r="AS5629">
        <v>14544.55808175695</v>
      </c>
      <c r="AT5629" s="14">
        <f t="shared" si="700"/>
        <v>944.55808175694983</v>
      </c>
      <c r="AU5629" s="15">
        <f t="shared" si="701"/>
        <v>6.9452800129187489E-2</v>
      </c>
      <c r="AV5629">
        <v>13600</v>
      </c>
      <c r="AW5629">
        <v>14625.13089005236</v>
      </c>
      <c r="AX5629" s="16">
        <f t="shared" si="702"/>
        <v>1025.13089005236</v>
      </c>
      <c r="AY5629" s="17">
        <f t="shared" si="703"/>
        <v>7.5377271327379411E-2</v>
      </c>
    </row>
    <row r="5630" spans="1:51" x14ac:dyDescent="0.25">
      <c r="A5630" t="s">
        <v>54</v>
      </c>
      <c r="B5630" t="s">
        <v>263</v>
      </c>
      <c r="C5630">
        <v>3300</v>
      </c>
      <c r="D5630">
        <v>105844</v>
      </c>
      <c r="E5630">
        <v>2018</v>
      </c>
      <c r="F5630" t="s">
        <v>56</v>
      </c>
      <c r="G5630" t="s">
        <v>86</v>
      </c>
      <c r="H5630" t="s">
        <v>58</v>
      </c>
      <c r="J5630">
        <v>4</v>
      </c>
      <c r="K5630" t="s">
        <v>118</v>
      </c>
      <c r="L5630">
        <v>4</v>
      </c>
      <c r="M5630" t="s">
        <v>45</v>
      </c>
      <c r="N5630">
        <v>1.5</v>
      </c>
      <c r="O5630" t="s">
        <v>60</v>
      </c>
      <c r="P5630" t="s">
        <v>46</v>
      </c>
      <c r="Q5630">
        <v>2</v>
      </c>
      <c r="R5630" t="s">
        <v>47</v>
      </c>
      <c r="S5630" t="s">
        <v>151</v>
      </c>
      <c r="T5630">
        <v>170</v>
      </c>
      <c r="U5630" t="s">
        <v>63</v>
      </c>
      <c r="V5630" t="s">
        <v>64</v>
      </c>
      <c r="W5630" t="s">
        <v>1094</v>
      </c>
      <c r="X5630" t="s">
        <v>49</v>
      </c>
      <c r="Y5630" t="s">
        <v>82</v>
      </c>
      <c r="Z5630">
        <v>25700</v>
      </c>
      <c r="AA5630">
        <v>0</v>
      </c>
      <c r="AB5630" t="s">
        <v>51</v>
      </c>
      <c r="AC5630" t="s">
        <v>52</v>
      </c>
      <c r="AD5630">
        <v>1</v>
      </c>
      <c r="AE5630">
        <v>1</v>
      </c>
      <c r="AF5630">
        <v>1</v>
      </c>
      <c r="AG5630">
        <v>2026</v>
      </c>
      <c r="AH5630">
        <v>20251231</v>
      </c>
      <c r="AI5630" t="s">
        <v>8123</v>
      </c>
      <c r="AJ5630">
        <v>3300</v>
      </c>
      <c r="AK5630">
        <v>3730.837890625</v>
      </c>
      <c r="AL5630" s="10">
        <f t="shared" si="696"/>
        <v>430.837890625</v>
      </c>
      <c r="AM5630" s="11">
        <f t="shared" si="697"/>
        <v>0.1305569365530303</v>
      </c>
      <c r="AN5630">
        <v>3300</v>
      </c>
      <c r="AO5630">
        <v>3499.5178097929788</v>
      </c>
      <c r="AP5630" s="12">
        <f t="shared" si="698"/>
        <v>199.51780979297882</v>
      </c>
      <c r="AQ5630" s="13">
        <f t="shared" si="699"/>
        <v>6.0459942361508735E-2</v>
      </c>
      <c r="AR5630">
        <v>3300</v>
      </c>
      <c r="AS5630">
        <v>3478.8908571284201</v>
      </c>
      <c r="AT5630" s="14">
        <f t="shared" si="700"/>
        <v>178.89085712842007</v>
      </c>
      <c r="AU5630" s="15">
        <f t="shared" si="701"/>
        <v>5.4209350644975778E-2</v>
      </c>
      <c r="AV5630">
        <v>3300</v>
      </c>
      <c r="AW5630">
        <v>3728.4140802422412</v>
      </c>
      <c r="AX5630" s="16">
        <f t="shared" si="702"/>
        <v>428.4140802422412</v>
      </c>
      <c r="AY5630" s="17">
        <f t="shared" si="703"/>
        <v>0.12982244855825492</v>
      </c>
    </row>
    <row r="5631" spans="1:51" x14ac:dyDescent="0.25">
      <c r="A5631" t="s">
        <v>39</v>
      </c>
      <c r="B5631" t="s">
        <v>307</v>
      </c>
      <c r="C5631">
        <v>12800</v>
      </c>
      <c r="D5631">
        <v>94087</v>
      </c>
      <c r="E5631">
        <v>2020</v>
      </c>
      <c r="F5631" t="s">
        <v>71</v>
      </c>
      <c r="G5631" t="s">
        <v>311</v>
      </c>
      <c r="H5631" t="s">
        <v>695</v>
      </c>
      <c r="J5631">
        <v>6</v>
      </c>
      <c r="K5631" t="s">
        <v>44</v>
      </c>
      <c r="L5631">
        <v>4</v>
      </c>
      <c r="M5631" t="s">
        <v>45</v>
      </c>
      <c r="N5631">
        <v>3.5999999046325679</v>
      </c>
      <c r="O5631" t="s">
        <v>45</v>
      </c>
      <c r="R5631" t="s">
        <v>47</v>
      </c>
      <c r="S5631" t="s">
        <v>48</v>
      </c>
      <c r="U5631" t="s">
        <v>63</v>
      </c>
      <c r="V5631" t="s">
        <v>79</v>
      </c>
      <c r="W5631" t="s">
        <v>312</v>
      </c>
      <c r="X5631" t="s">
        <v>97</v>
      </c>
      <c r="Y5631" t="s">
        <v>82</v>
      </c>
      <c r="AA5631">
        <v>0</v>
      </c>
      <c r="AB5631" t="s">
        <v>51</v>
      </c>
      <c r="AC5631" t="s">
        <v>98</v>
      </c>
      <c r="AD5631">
        <v>1</v>
      </c>
      <c r="AE5631">
        <v>1</v>
      </c>
      <c r="AF5631">
        <v>1</v>
      </c>
      <c r="AG5631">
        <v>2026</v>
      </c>
      <c r="AH5631">
        <v>20251231</v>
      </c>
      <c r="AI5631" t="s">
        <v>8124</v>
      </c>
      <c r="AJ5631">
        <v>12800</v>
      </c>
      <c r="AK5631">
        <v>10001.2041015625</v>
      </c>
      <c r="AL5631" s="10">
        <f t="shared" si="696"/>
        <v>2798.7958984375</v>
      </c>
      <c r="AM5631" s="11">
        <f t="shared" si="697"/>
        <v>0.21865592956542967</v>
      </c>
      <c r="AN5631">
        <v>12800</v>
      </c>
      <c r="AO5631">
        <v>10996.96483661751</v>
      </c>
      <c r="AP5631" s="12">
        <f t="shared" si="698"/>
        <v>1803.0351633824903</v>
      </c>
      <c r="AQ5631" s="13">
        <f t="shared" si="699"/>
        <v>0.14086212213925706</v>
      </c>
      <c r="AR5631">
        <v>12800</v>
      </c>
      <c r="AS5631">
        <v>11264.921542301319</v>
      </c>
      <c r="AT5631" s="14">
        <f t="shared" si="700"/>
        <v>1535.0784576986807</v>
      </c>
      <c r="AU5631" s="15">
        <f t="shared" si="701"/>
        <v>0.11992800450770943</v>
      </c>
      <c r="AV5631">
        <v>12800</v>
      </c>
      <c r="AW5631">
        <v>10193.024096385539</v>
      </c>
      <c r="AX5631" s="16">
        <f t="shared" si="702"/>
        <v>2606.9759036144605</v>
      </c>
      <c r="AY5631" s="17">
        <f t="shared" si="703"/>
        <v>0.20366999246987974</v>
      </c>
    </row>
    <row r="5632" spans="1:51" x14ac:dyDescent="0.25">
      <c r="A5632" t="s">
        <v>106</v>
      </c>
      <c r="B5632" t="s">
        <v>107</v>
      </c>
      <c r="C5632">
        <v>2500</v>
      </c>
      <c r="D5632">
        <v>178625</v>
      </c>
      <c r="E5632">
        <v>2012</v>
      </c>
      <c r="F5632" t="s">
        <v>165</v>
      </c>
      <c r="G5632" t="s">
        <v>1677</v>
      </c>
      <c r="I5632" t="s">
        <v>2651</v>
      </c>
      <c r="J5632">
        <v>4</v>
      </c>
      <c r="K5632" t="s">
        <v>87</v>
      </c>
      <c r="L5632">
        <v>2</v>
      </c>
      <c r="M5632" t="s">
        <v>240</v>
      </c>
      <c r="N5632">
        <v>2.5</v>
      </c>
      <c r="O5632" t="s">
        <v>60</v>
      </c>
      <c r="R5632" t="s">
        <v>440</v>
      </c>
      <c r="S5632" t="s">
        <v>151</v>
      </c>
      <c r="U5632" t="s">
        <v>63</v>
      </c>
      <c r="V5632" t="s">
        <v>64</v>
      </c>
      <c r="W5632" t="s">
        <v>208</v>
      </c>
      <c r="X5632" t="s">
        <v>65</v>
      </c>
      <c r="Y5632" t="s">
        <v>50</v>
      </c>
      <c r="AA5632">
        <v>0</v>
      </c>
      <c r="AB5632" t="s">
        <v>51</v>
      </c>
      <c r="AC5632" t="s">
        <v>559</v>
      </c>
      <c r="AD5632">
        <v>1</v>
      </c>
      <c r="AE5632">
        <v>1</v>
      </c>
      <c r="AF5632">
        <v>1</v>
      </c>
      <c r="AG5632">
        <v>2026</v>
      </c>
      <c r="AH5632">
        <v>20260102</v>
      </c>
      <c r="AI5632" t="s">
        <v>8125</v>
      </c>
      <c r="AJ5632">
        <v>2500</v>
      </c>
      <c r="AK5632">
        <v>2442.26904296875</v>
      </c>
      <c r="AL5632" s="10">
        <f t="shared" si="696"/>
        <v>57.73095703125</v>
      </c>
      <c r="AM5632" s="11">
        <f t="shared" si="697"/>
        <v>2.3092382812499999E-2</v>
      </c>
      <c r="AN5632">
        <v>2500</v>
      </c>
      <c r="AO5632">
        <v>2359.9881296897338</v>
      </c>
      <c r="AP5632" s="12">
        <f t="shared" si="698"/>
        <v>140.0118703102662</v>
      </c>
      <c r="AQ5632" s="13">
        <f t="shared" si="699"/>
        <v>5.6004748124106482E-2</v>
      </c>
      <c r="AR5632">
        <v>2500</v>
      </c>
      <c r="AS5632">
        <v>2455.9226572210209</v>
      </c>
      <c r="AT5632" s="14">
        <f t="shared" si="700"/>
        <v>44.077342778979073</v>
      </c>
      <c r="AU5632" s="15">
        <f t="shared" si="701"/>
        <v>1.7630937111591628E-2</v>
      </c>
      <c r="AV5632">
        <v>2500</v>
      </c>
      <c r="AW5632">
        <v>2471.5892420537889</v>
      </c>
      <c r="AX5632" s="16">
        <f t="shared" si="702"/>
        <v>28.410757946211106</v>
      </c>
      <c r="AY5632" s="17">
        <f t="shared" si="703"/>
        <v>1.1364303178484442E-2</v>
      </c>
    </row>
    <row r="5633" spans="1:51" x14ac:dyDescent="0.25">
      <c r="A5633" t="s">
        <v>39</v>
      </c>
      <c r="B5633" t="s">
        <v>295</v>
      </c>
      <c r="C5633">
        <v>39375</v>
      </c>
      <c r="D5633">
        <v>21045</v>
      </c>
      <c r="E5633">
        <v>2023</v>
      </c>
      <c r="F5633" t="s">
        <v>71</v>
      </c>
      <c r="G5633" t="s">
        <v>72</v>
      </c>
      <c r="H5633" t="s">
        <v>1117</v>
      </c>
      <c r="I5633" t="s">
        <v>150</v>
      </c>
      <c r="J5633">
        <v>4</v>
      </c>
      <c r="K5633" t="s">
        <v>111</v>
      </c>
      <c r="L5633">
        <v>4</v>
      </c>
      <c r="M5633" t="s">
        <v>45</v>
      </c>
      <c r="N5633">
        <v>2.7000000476837158</v>
      </c>
      <c r="O5633" t="s">
        <v>76</v>
      </c>
      <c r="P5633" t="s">
        <v>46</v>
      </c>
      <c r="Q5633">
        <v>4</v>
      </c>
      <c r="R5633" t="s">
        <v>77</v>
      </c>
      <c r="S5633" t="s">
        <v>78</v>
      </c>
      <c r="U5633" t="s">
        <v>63</v>
      </c>
      <c r="V5633" t="s">
        <v>64</v>
      </c>
      <c r="W5633" t="s">
        <v>152</v>
      </c>
      <c r="X5633" t="s">
        <v>97</v>
      </c>
      <c r="Y5633" t="s">
        <v>66</v>
      </c>
      <c r="AA5633">
        <v>0</v>
      </c>
      <c r="AB5633" t="s">
        <v>51</v>
      </c>
      <c r="AC5633" t="s">
        <v>83</v>
      </c>
      <c r="AD5633">
        <v>1</v>
      </c>
      <c r="AE5633">
        <v>1</v>
      </c>
      <c r="AF5633">
        <v>1</v>
      </c>
      <c r="AG5633">
        <v>2026</v>
      </c>
      <c r="AH5633">
        <v>20251230</v>
      </c>
      <c r="AI5633" t="s">
        <v>8126</v>
      </c>
      <c r="AJ5633">
        <v>39375</v>
      </c>
      <c r="AK5633">
        <v>33688.93359375</v>
      </c>
      <c r="AL5633" s="10">
        <f t="shared" si="696"/>
        <v>5686.06640625</v>
      </c>
      <c r="AM5633" s="11">
        <f t="shared" si="697"/>
        <v>0.1444080357142857</v>
      </c>
      <c r="AN5633">
        <v>39375</v>
      </c>
      <c r="AO5633">
        <v>33349.389232386056</v>
      </c>
      <c r="AP5633" s="12">
        <f t="shared" si="698"/>
        <v>6025.6107676139436</v>
      </c>
      <c r="AQ5633" s="13">
        <f t="shared" si="699"/>
        <v>0.15303138457432239</v>
      </c>
      <c r="AR5633">
        <v>39375</v>
      </c>
      <c r="AS5633">
        <v>34062.113868817352</v>
      </c>
      <c r="AT5633" s="14">
        <f t="shared" si="700"/>
        <v>5312.8861311826477</v>
      </c>
      <c r="AU5633" s="15">
        <f t="shared" si="701"/>
        <v>0.13493044142686089</v>
      </c>
      <c r="AV5633">
        <v>39375</v>
      </c>
      <c r="AW5633">
        <v>32986.526054590562</v>
      </c>
      <c r="AX5633" s="16">
        <f t="shared" si="702"/>
        <v>6388.4739454094379</v>
      </c>
      <c r="AY5633" s="17">
        <f t="shared" si="703"/>
        <v>0.16224695734373176</v>
      </c>
    </row>
    <row r="5634" spans="1:51" x14ac:dyDescent="0.25">
      <c r="A5634" t="s">
        <v>106</v>
      </c>
      <c r="B5634" t="s">
        <v>164</v>
      </c>
      <c r="C5634">
        <v>16200</v>
      </c>
      <c r="D5634">
        <v>52374</v>
      </c>
      <c r="E5634">
        <v>2023</v>
      </c>
      <c r="F5634" t="s">
        <v>165</v>
      </c>
      <c r="G5634" t="s">
        <v>166</v>
      </c>
      <c r="I5634" t="s">
        <v>412</v>
      </c>
      <c r="J5634">
        <v>4</v>
      </c>
      <c r="K5634" t="s">
        <v>118</v>
      </c>
      <c r="L5634">
        <v>4</v>
      </c>
      <c r="M5634" t="s">
        <v>45</v>
      </c>
      <c r="N5634">
        <v>2</v>
      </c>
      <c r="O5634" t="s">
        <v>60</v>
      </c>
      <c r="R5634" t="s">
        <v>61</v>
      </c>
      <c r="S5634" t="s">
        <v>151</v>
      </c>
      <c r="T5634">
        <v>169</v>
      </c>
      <c r="U5634" t="s">
        <v>63</v>
      </c>
      <c r="V5634" t="s">
        <v>64</v>
      </c>
      <c r="W5634" t="s">
        <v>413</v>
      </c>
      <c r="X5634" t="s">
        <v>65</v>
      </c>
      <c r="Y5634" t="s">
        <v>82</v>
      </c>
      <c r="AA5634">
        <v>0</v>
      </c>
      <c r="AB5634" t="s">
        <v>51</v>
      </c>
      <c r="AC5634" t="s">
        <v>67</v>
      </c>
      <c r="AD5634">
        <v>1</v>
      </c>
      <c r="AE5634">
        <v>1</v>
      </c>
      <c r="AF5634">
        <v>1</v>
      </c>
      <c r="AG5634">
        <v>2026</v>
      </c>
      <c r="AH5634">
        <v>20251231</v>
      </c>
      <c r="AI5634" t="s">
        <v>8127</v>
      </c>
      <c r="AJ5634">
        <v>16200</v>
      </c>
      <c r="AK5634">
        <v>14444.8046875</v>
      </c>
      <c r="AL5634" s="10">
        <f t="shared" si="696"/>
        <v>1755.1953125</v>
      </c>
      <c r="AM5634" s="11">
        <f t="shared" si="697"/>
        <v>0.10834538966049383</v>
      </c>
      <c r="AN5634">
        <v>16200</v>
      </c>
      <c r="AO5634">
        <v>15757.595078057169</v>
      </c>
      <c r="AP5634" s="12">
        <f t="shared" si="698"/>
        <v>442.4049219428307</v>
      </c>
      <c r="AQ5634" s="13">
        <f t="shared" si="699"/>
        <v>2.7308945798940165E-2</v>
      </c>
      <c r="AR5634">
        <v>16200</v>
      </c>
      <c r="AS5634">
        <v>16141.784046082221</v>
      </c>
      <c r="AT5634" s="14">
        <f t="shared" si="700"/>
        <v>58.215953917779188</v>
      </c>
      <c r="AU5634" s="15">
        <f t="shared" si="701"/>
        <v>3.5935774023320485E-3</v>
      </c>
      <c r="AV5634">
        <v>16200</v>
      </c>
      <c r="AW5634">
        <v>14736.390447308569</v>
      </c>
      <c r="AX5634" s="16">
        <f t="shared" si="702"/>
        <v>1463.6095526914305</v>
      </c>
      <c r="AY5634" s="17">
        <f t="shared" si="703"/>
        <v>9.03462686846562E-2</v>
      </c>
    </row>
    <row r="5635" spans="1:51" x14ac:dyDescent="0.25">
      <c r="A5635" t="s">
        <v>39</v>
      </c>
      <c r="B5635" t="s">
        <v>295</v>
      </c>
      <c r="C5635">
        <v>2400</v>
      </c>
      <c r="D5635">
        <v>120672</v>
      </c>
      <c r="E5635">
        <v>2016</v>
      </c>
      <c r="F5635" t="s">
        <v>343</v>
      </c>
      <c r="G5635" t="s">
        <v>426</v>
      </c>
      <c r="H5635" t="s">
        <v>230</v>
      </c>
      <c r="I5635" t="s">
        <v>428</v>
      </c>
      <c r="J5635">
        <v>4</v>
      </c>
      <c r="K5635" t="s">
        <v>575</v>
      </c>
      <c r="L5635">
        <v>4</v>
      </c>
      <c r="M5635" t="s">
        <v>45</v>
      </c>
      <c r="N5635">
        <v>2.4000000953674321</v>
      </c>
      <c r="O5635" t="s">
        <v>76</v>
      </c>
      <c r="P5635" t="s">
        <v>46</v>
      </c>
      <c r="Q5635">
        <v>2</v>
      </c>
      <c r="R5635" t="s">
        <v>47</v>
      </c>
      <c r="S5635" t="s">
        <v>78</v>
      </c>
      <c r="U5635" t="s">
        <v>63</v>
      </c>
      <c r="X5635" t="s">
        <v>112</v>
      </c>
      <c r="Y5635" t="s">
        <v>82</v>
      </c>
      <c r="AA5635">
        <v>0</v>
      </c>
      <c r="AB5635" t="s">
        <v>51</v>
      </c>
      <c r="AC5635" t="s">
        <v>52</v>
      </c>
      <c r="AD5635">
        <v>1</v>
      </c>
      <c r="AE5635">
        <v>1</v>
      </c>
      <c r="AF5635">
        <v>1</v>
      </c>
      <c r="AG5635">
        <v>2026</v>
      </c>
      <c r="AH5635">
        <v>20251230</v>
      </c>
      <c r="AI5635" t="s">
        <v>8128</v>
      </c>
      <c r="AJ5635">
        <v>2400</v>
      </c>
      <c r="AK5635">
        <v>3853.197021484375</v>
      </c>
      <c r="AL5635" s="10">
        <f t="shared" ref="AL5635:AL5698" si="704">ABS(AJ5635-AK5635)</f>
        <v>1453.197021484375</v>
      </c>
      <c r="AM5635" s="11">
        <f t="shared" ref="AM5635:AM5698" si="705">ABS($AJ5635-AK5635)/$AJ5635</f>
        <v>0.60549875895182292</v>
      </c>
      <c r="AN5635">
        <v>2400</v>
      </c>
      <c r="AO5635">
        <v>3665.1245812713441</v>
      </c>
      <c r="AP5635" s="12">
        <f t="shared" ref="AP5635:AP5698" si="706">ABS(AN5635-AO5635)</f>
        <v>1265.1245812713441</v>
      </c>
      <c r="AQ5635" s="13">
        <f t="shared" ref="AQ5635:AQ5698" si="707">ABS($AJ5635-AO5635)/$AJ5635</f>
        <v>0.52713524219639341</v>
      </c>
      <c r="AR5635">
        <v>2400</v>
      </c>
      <c r="AS5635">
        <v>3682.6989822526052</v>
      </c>
      <c r="AT5635" s="14">
        <f t="shared" ref="AT5635:AT5698" si="708">ABS(AR5635-AS5635)</f>
        <v>1282.6989822526052</v>
      </c>
      <c r="AU5635" s="15">
        <f t="shared" ref="AU5635:AU5698" si="709">ABS($AJ5635-AS5635)/$AJ5635</f>
        <v>0.53445790927191883</v>
      </c>
      <c r="AV5635">
        <v>2400</v>
      </c>
      <c r="AW5635">
        <v>3848.4312573443008</v>
      </c>
      <c r="AX5635" s="16">
        <f t="shared" ref="AX5635:AX5698" si="710">ABS(AV5635-AW5635)</f>
        <v>1448.4312573443008</v>
      </c>
      <c r="AY5635" s="17">
        <f t="shared" ref="AY5635:AY5698" si="711">ABS($AJ5635-AW5635)/$AJ5635</f>
        <v>0.60351302389345862</v>
      </c>
    </row>
    <row r="5636" spans="1:51" x14ac:dyDescent="0.25">
      <c r="A5636" t="s">
        <v>106</v>
      </c>
      <c r="B5636" t="s">
        <v>164</v>
      </c>
      <c r="C5636">
        <v>300</v>
      </c>
      <c r="D5636">
        <v>246690</v>
      </c>
      <c r="E5636">
        <v>2008</v>
      </c>
      <c r="F5636" t="s">
        <v>71</v>
      </c>
      <c r="G5636" t="s">
        <v>158</v>
      </c>
      <c r="H5636" t="s">
        <v>159</v>
      </c>
      <c r="I5636" t="s">
        <v>160</v>
      </c>
      <c r="J5636">
        <v>4</v>
      </c>
      <c r="K5636" t="s">
        <v>75</v>
      </c>
      <c r="L5636">
        <v>4</v>
      </c>
      <c r="M5636" t="s">
        <v>45</v>
      </c>
      <c r="N5636">
        <v>2.2000000476837158</v>
      </c>
      <c r="O5636" t="s">
        <v>60</v>
      </c>
      <c r="P5636" t="s">
        <v>199</v>
      </c>
      <c r="R5636" t="s">
        <v>47</v>
      </c>
      <c r="T5636">
        <v>170</v>
      </c>
      <c r="U5636" t="s">
        <v>63</v>
      </c>
      <c r="V5636" t="s">
        <v>64</v>
      </c>
      <c r="W5636" t="s">
        <v>2014</v>
      </c>
      <c r="X5636" t="s">
        <v>112</v>
      </c>
      <c r="Y5636" t="s">
        <v>66</v>
      </c>
      <c r="AA5636">
        <v>0</v>
      </c>
      <c r="AB5636" t="s">
        <v>51</v>
      </c>
      <c r="AC5636" t="s">
        <v>52</v>
      </c>
      <c r="AD5636">
        <v>1</v>
      </c>
      <c r="AE5636">
        <v>1</v>
      </c>
      <c r="AF5636">
        <v>1</v>
      </c>
      <c r="AG5636">
        <v>2026</v>
      </c>
      <c r="AH5636">
        <v>20251229</v>
      </c>
      <c r="AI5636" t="s">
        <v>8129</v>
      </c>
      <c r="AJ5636">
        <v>300</v>
      </c>
      <c r="AK5636">
        <v>274.4158935546875</v>
      </c>
      <c r="AL5636" s="10">
        <f t="shared" si="704"/>
        <v>25.5841064453125</v>
      </c>
      <c r="AM5636" s="11">
        <f t="shared" si="705"/>
        <v>8.5280354817708334E-2</v>
      </c>
      <c r="AN5636">
        <v>300</v>
      </c>
      <c r="AO5636">
        <v>287.68191261712172</v>
      </c>
      <c r="AP5636" s="12">
        <f t="shared" si="706"/>
        <v>12.318087382878275</v>
      </c>
      <c r="AQ5636" s="13">
        <f t="shared" si="707"/>
        <v>4.1060291276260916E-2</v>
      </c>
      <c r="AR5636">
        <v>300</v>
      </c>
      <c r="AS5636">
        <v>300.29247029109217</v>
      </c>
      <c r="AT5636" s="14">
        <f t="shared" si="708"/>
        <v>0.29247029109217237</v>
      </c>
      <c r="AU5636" s="15">
        <f t="shared" si="709"/>
        <v>9.7490097030724125E-4</v>
      </c>
      <c r="AV5636">
        <v>300</v>
      </c>
      <c r="AW5636">
        <v>324.44723618090438</v>
      </c>
      <c r="AX5636" s="16">
        <f t="shared" si="710"/>
        <v>24.447236180904383</v>
      </c>
      <c r="AY5636" s="17">
        <f t="shared" si="711"/>
        <v>8.1490787269681272E-2</v>
      </c>
    </row>
    <row r="5637" spans="1:51" x14ac:dyDescent="0.25">
      <c r="A5637" t="s">
        <v>54</v>
      </c>
      <c r="B5637" t="s">
        <v>176</v>
      </c>
      <c r="C5637">
        <v>23600</v>
      </c>
      <c r="D5637">
        <v>70942</v>
      </c>
      <c r="E5637">
        <v>2021</v>
      </c>
      <c r="F5637" t="s">
        <v>165</v>
      </c>
      <c r="G5637" t="s">
        <v>1152</v>
      </c>
      <c r="H5637" t="s">
        <v>992</v>
      </c>
      <c r="I5637" t="s">
        <v>1332</v>
      </c>
      <c r="J5637">
        <v>6</v>
      </c>
      <c r="K5637" t="s">
        <v>75</v>
      </c>
      <c r="L5637">
        <v>4</v>
      </c>
      <c r="M5637" t="s">
        <v>45</v>
      </c>
      <c r="N5637">
        <v>3.5</v>
      </c>
      <c r="O5637" t="s">
        <v>76</v>
      </c>
      <c r="P5637" t="s">
        <v>46</v>
      </c>
      <c r="Q5637">
        <v>4</v>
      </c>
      <c r="R5637" t="s">
        <v>77</v>
      </c>
      <c r="S5637" t="s">
        <v>78</v>
      </c>
      <c r="T5637">
        <v>278</v>
      </c>
      <c r="U5637" t="s">
        <v>63</v>
      </c>
      <c r="V5637" t="s">
        <v>79</v>
      </c>
      <c r="W5637" t="s">
        <v>916</v>
      </c>
      <c r="X5637" t="s">
        <v>112</v>
      </c>
      <c r="Y5637" t="s">
        <v>66</v>
      </c>
      <c r="Z5637">
        <v>28190</v>
      </c>
      <c r="AA5637">
        <v>0</v>
      </c>
      <c r="AB5637" t="s">
        <v>51</v>
      </c>
      <c r="AC5637" t="s">
        <v>83</v>
      </c>
      <c r="AD5637">
        <v>1</v>
      </c>
      <c r="AE5637">
        <v>1</v>
      </c>
      <c r="AF5637">
        <v>1</v>
      </c>
      <c r="AG5637">
        <v>2026</v>
      </c>
      <c r="AH5637">
        <v>20251230</v>
      </c>
      <c r="AI5637" t="s">
        <v>8130</v>
      </c>
      <c r="AJ5637">
        <v>23600</v>
      </c>
      <c r="AK5637">
        <v>25669.876953125</v>
      </c>
      <c r="AL5637" s="10">
        <f t="shared" si="704"/>
        <v>2069.876953125</v>
      </c>
      <c r="AM5637" s="11">
        <f t="shared" si="705"/>
        <v>8.7706650556144072E-2</v>
      </c>
      <c r="AN5637">
        <v>23600</v>
      </c>
      <c r="AO5637">
        <v>26525.011977263679</v>
      </c>
      <c r="AP5637" s="12">
        <f t="shared" si="706"/>
        <v>2925.011977263679</v>
      </c>
      <c r="AQ5637" s="13">
        <f t="shared" si="707"/>
        <v>0.12394118547727453</v>
      </c>
      <c r="AR5637">
        <v>23600</v>
      </c>
      <c r="AS5637">
        <v>26516.426205432061</v>
      </c>
      <c r="AT5637" s="14">
        <f t="shared" si="708"/>
        <v>2916.4262054320607</v>
      </c>
      <c r="AU5637" s="15">
        <f t="shared" si="709"/>
        <v>0.12357738158610426</v>
      </c>
      <c r="AV5637">
        <v>23600</v>
      </c>
      <c r="AW5637">
        <v>25760.93381468111</v>
      </c>
      <c r="AX5637" s="16">
        <f t="shared" si="710"/>
        <v>2160.9338146811097</v>
      </c>
      <c r="AY5637" s="17">
        <f t="shared" si="711"/>
        <v>9.1564992147504645E-2</v>
      </c>
    </row>
    <row r="5638" spans="1:51" x14ac:dyDescent="0.25">
      <c r="A5638" t="s">
        <v>106</v>
      </c>
      <c r="B5638" t="s">
        <v>215</v>
      </c>
      <c r="C5638">
        <v>5500</v>
      </c>
      <c r="D5638">
        <v>201554</v>
      </c>
      <c r="E5638">
        <v>2016</v>
      </c>
      <c r="F5638" t="s">
        <v>165</v>
      </c>
      <c r="G5638" t="s">
        <v>289</v>
      </c>
      <c r="I5638" t="s">
        <v>404</v>
      </c>
      <c r="J5638">
        <v>4</v>
      </c>
      <c r="K5638" t="s">
        <v>87</v>
      </c>
      <c r="L5638">
        <v>4</v>
      </c>
      <c r="M5638" t="s">
        <v>45</v>
      </c>
      <c r="N5638">
        <v>2.5</v>
      </c>
      <c r="O5638" t="s">
        <v>60</v>
      </c>
      <c r="P5638" t="s">
        <v>46</v>
      </c>
      <c r="Q5638">
        <v>4</v>
      </c>
      <c r="R5638" t="s">
        <v>61</v>
      </c>
      <c r="S5638" t="s">
        <v>151</v>
      </c>
      <c r="T5638">
        <v>268</v>
      </c>
      <c r="U5638" t="s">
        <v>63</v>
      </c>
      <c r="V5638" t="s">
        <v>64</v>
      </c>
      <c r="W5638" t="s">
        <v>208</v>
      </c>
      <c r="X5638" t="s">
        <v>65</v>
      </c>
      <c r="Y5638" t="s">
        <v>82</v>
      </c>
      <c r="AA5638">
        <v>0</v>
      </c>
      <c r="AB5638" t="s">
        <v>51</v>
      </c>
      <c r="AC5638" t="s">
        <v>67</v>
      </c>
      <c r="AD5638">
        <v>1</v>
      </c>
      <c r="AE5638">
        <v>1</v>
      </c>
      <c r="AF5638">
        <v>1</v>
      </c>
      <c r="AG5638">
        <v>2026</v>
      </c>
      <c r="AH5638">
        <v>20260102</v>
      </c>
      <c r="AI5638" t="s">
        <v>8131</v>
      </c>
      <c r="AJ5638">
        <v>5500</v>
      </c>
      <c r="AK5638">
        <v>4390.220703125</v>
      </c>
      <c r="AL5638" s="10">
        <f t="shared" si="704"/>
        <v>1109.779296875</v>
      </c>
      <c r="AM5638" s="11">
        <f t="shared" si="705"/>
        <v>0.20177805397727272</v>
      </c>
      <c r="AN5638">
        <v>5500</v>
      </c>
      <c r="AO5638">
        <v>4208.2535030883073</v>
      </c>
      <c r="AP5638" s="12">
        <f t="shared" si="706"/>
        <v>1291.7464969116927</v>
      </c>
      <c r="AQ5638" s="13">
        <f t="shared" si="707"/>
        <v>0.23486299943848959</v>
      </c>
      <c r="AR5638">
        <v>5500</v>
      </c>
      <c r="AS5638">
        <v>4140.195666809308</v>
      </c>
      <c r="AT5638" s="14">
        <f t="shared" si="708"/>
        <v>1359.804333190692</v>
      </c>
      <c r="AU5638" s="15">
        <f t="shared" si="709"/>
        <v>0.24723715148921671</v>
      </c>
      <c r="AV5638">
        <v>5500</v>
      </c>
      <c r="AW5638">
        <v>4389.7068095838576</v>
      </c>
      <c r="AX5638" s="16">
        <f t="shared" si="710"/>
        <v>1110.2931904161424</v>
      </c>
      <c r="AY5638" s="17">
        <f t="shared" si="711"/>
        <v>0.20187148916657133</v>
      </c>
    </row>
    <row r="5639" spans="1:51" x14ac:dyDescent="0.25">
      <c r="A5639" t="s">
        <v>106</v>
      </c>
      <c r="B5639" t="s">
        <v>501</v>
      </c>
      <c r="C5639">
        <v>5600</v>
      </c>
      <c r="D5639">
        <v>96520</v>
      </c>
      <c r="E5639">
        <v>2017</v>
      </c>
      <c r="F5639" t="s">
        <v>182</v>
      </c>
      <c r="G5639" t="s">
        <v>662</v>
      </c>
      <c r="J5639">
        <v>6</v>
      </c>
      <c r="K5639" t="s">
        <v>59</v>
      </c>
      <c r="L5639">
        <v>4</v>
      </c>
      <c r="M5639" t="s">
        <v>45</v>
      </c>
      <c r="N5639">
        <v>3.5</v>
      </c>
      <c r="O5639" t="s">
        <v>76</v>
      </c>
      <c r="P5639" t="s">
        <v>46</v>
      </c>
      <c r="Q5639">
        <v>4</v>
      </c>
      <c r="R5639" t="s">
        <v>47</v>
      </c>
      <c r="S5639" t="s">
        <v>78</v>
      </c>
      <c r="U5639" t="s">
        <v>63</v>
      </c>
      <c r="V5639" t="s">
        <v>79</v>
      </c>
      <c r="X5639" t="s">
        <v>112</v>
      </c>
      <c r="Y5639" t="s">
        <v>82</v>
      </c>
      <c r="AA5639">
        <v>0</v>
      </c>
      <c r="AB5639" t="s">
        <v>51</v>
      </c>
      <c r="AC5639" t="s">
        <v>98</v>
      </c>
      <c r="AD5639">
        <v>1</v>
      </c>
      <c r="AE5639">
        <v>1</v>
      </c>
      <c r="AF5639">
        <v>1</v>
      </c>
      <c r="AG5639">
        <v>2026</v>
      </c>
      <c r="AH5639">
        <v>20251230</v>
      </c>
      <c r="AI5639" t="s">
        <v>8132</v>
      </c>
      <c r="AJ5639">
        <v>5600</v>
      </c>
      <c r="AK5639">
        <v>7427.634765625</v>
      </c>
      <c r="AL5639" s="10">
        <f t="shared" si="704"/>
        <v>1827.634765625</v>
      </c>
      <c r="AM5639" s="11">
        <f t="shared" si="705"/>
        <v>0.32636335100446429</v>
      </c>
      <c r="AN5639">
        <v>5600</v>
      </c>
      <c r="AO5639">
        <v>7829.1538219735176</v>
      </c>
      <c r="AP5639" s="12">
        <f t="shared" si="706"/>
        <v>2229.1538219735176</v>
      </c>
      <c r="AQ5639" s="13">
        <f t="shared" si="707"/>
        <v>0.39806318249527101</v>
      </c>
      <c r="AR5639">
        <v>5600</v>
      </c>
      <c r="AS5639">
        <v>7577.124208600143</v>
      </c>
      <c r="AT5639" s="14">
        <f t="shared" si="708"/>
        <v>1977.124208600143</v>
      </c>
      <c r="AU5639" s="15">
        <f t="shared" si="709"/>
        <v>0.35305789439288265</v>
      </c>
      <c r="AV5639">
        <v>5600</v>
      </c>
      <c r="AW5639">
        <v>7553.6592505854796</v>
      </c>
      <c r="AX5639" s="16">
        <f t="shared" si="710"/>
        <v>1953.6592505854796</v>
      </c>
      <c r="AY5639" s="17">
        <f t="shared" si="711"/>
        <v>0.34886772331883564</v>
      </c>
    </row>
    <row r="5640" spans="1:51" x14ac:dyDescent="0.25">
      <c r="A5640" t="s">
        <v>106</v>
      </c>
      <c r="B5640" t="s">
        <v>164</v>
      </c>
      <c r="C5640">
        <v>3600</v>
      </c>
      <c r="D5640">
        <v>224663</v>
      </c>
      <c r="E5640">
        <v>2012</v>
      </c>
      <c r="F5640" t="s">
        <v>56</v>
      </c>
      <c r="G5640" t="s">
        <v>229</v>
      </c>
      <c r="H5640" t="s">
        <v>3861</v>
      </c>
      <c r="J5640">
        <v>8</v>
      </c>
      <c r="K5640" t="s">
        <v>59</v>
      </c>
      <c r="L5640">
        <v>4</v>
      </c>
      <c r="M5640" t="s">
        <v>45</v>
      </c>
      <c r="N5640">
        <v>5.4000000953674316</v>
      </c>
      <c r="O5640" t="s">
        <v>76</v>
      </c>
      <c r="P5640" t="s">
        <v>46</v>
      </c>
      <c r="Q5640">
        <v>3</v>
      </c>
      <c r="R5640" t="s">
        <v>47</v>
      </c>
      <c r="S5640" t="s">
        <v>78</v>
      </c>
      <c r="T5640">
        <v>310</v>
      </c>
      <c r="U5640" t="s">
        <v>63</v>
      </c>
      <c r="V5640" t="s">
        <v>79</v>
      </c>
      <c r="X5640" t="s">
        <v>136</v>
      </c>
      <c r="Y5640" t="s">
        <v>82</v>
      </c>
      <c r="AA5640">
        <v>0</v>
      </c>
      <c r="AB5640" t="s">
        <v>51</v>
      </c>
      <c r="AC5640" t="s">
        <v>52</v>
      </c>
      <c r="AD5640">
        <v>1</v>
      </c>
      <c r="AE5640">
        <v>1</v>
      </c>
      <c r="AF5640">
        <v>1</v>
      </c>
      <c r="AG5640">
        <v>2026</v>
      </c>
      <c r="AH5640">
        <v>20251229</v>
      </c>
      <c r="AI5640" t="s">
        <v>8133</v>
      </c>
      <c r="AJ5640">
        <v>3600</v>
      </c>
      <c r="AK5640">
        <v>1908.015991210938</v>
      </c>
      <c r="AL5640" s="10">
        <f t="shared" si="704"/>
        <v>1691.984008789062</v>
      </c>
      <c r="AM5640" s="11">
        <f t="shared" si="705"/>
        <v>0.46999555799696169</v>
      </c>
      <c r="AN5640">
        <v>3600</v>
      </c>
      <c r="AO5640">
        <v>1956.0764829546599</v>
      </c>
      <c r="AP5640" s="12">
        <f t="shared" si="706"/>
        <v>1643.9235170453401</v>
      </c>
      <c r="AQ5640" s="13">
        <f t="shared" si="707"/>
        <v>0.45664542140148334</v>
      </c>
      <c r="AR5640">
        <v>3600</v>
      </c>
      <c r="AS5640">
        <v>1743.069594296858</v>
      </c>
      <c r="AT5640" s="14">
        <f t="shared" si="708"/>
        <v>1856.930405703142</v>
      </c>
      <c r="AU5640" s="15">
        <f t="shared" si="709"/>
        <v>0.51581400158420609</v>
      </c>
      <c r="AV5640">
        <v>3600</v>
      </c>
      <c r="AW5640">
        <v>1969.6463768115941</v>
      </c>
      <c r="AX5640" s="16">
        <f t="shared" si="710"/>
        <v>1630.3536231884059</v>
      </c>
      <c r="AY5640" s="17">
        <f t="shared" si="711"/>
        <v>0.45287600644122383</v>
      </c>
    </row>
    <row r="5641" spans="1:51" x14ac:dyDescent="0.25">
      <c r="A5641" t="s">
        <v>39</v>
      </c>
      <c r="B5641" t="s">
        <v>295</v>
      </c>
      <c r="C5641">
        <v>1500</v>
      </c>
      <c r="D5641">
        <v>197611</v>
      </c>
      <c r="E5641">
        <v>2018</v>
      </c>
      <c r="F5641" t="s">
        <v>196</v>
      </c>
      <c r="G5641" t="s">
        <v>279</v>
      </c>
      <c r="H5641" t="s">
        <v>1031</v>
      </c>
      <c r="J5641">
        <v>4</v>
      </c>
      <c r="K5641" t="s">
        <v>59</v>
      </c>
      <c r="L5641">
        <v>4</v>
      </c>
      <c r="M5641" t="s">
        <v>45</v>
      </c>
      <c r="N5641">
        <v>2.4000000953674321</v>
      </c>
      <c r="O5641" t="s">
        <v>60</v>
      </c>
      <c r="P5641" t="s">
        <v>161</v>
      </c>
      <c r="Q5641">
        <v>1</v>
      </c>
      <c r="R5641" t="s">
        <v>47</v>
      </c>
      <c r="S5641" t="s">
        <v>151</v>
      </c>
      <c r="T5641">
        <v>181</v>
      </c>
      <c r="U5641" t="s">
        <v>63</v>
      </c>
      <c r="V5641" t="s">
        <v>64</v>
      </c>
      <c r="W5641" t="s">
        <v>649</v>
      </c>
      <c r="X5641" t="s">
        <v>49</v>
      </c>
      <c r="Y5641" t="s">
        <v>282</v>
      </c>
      <c r="AA5641">
        <v>0</v>
      </c>
      <c r="AB5641" t="s">
        <v>51</v>
      </c>
      <c r="AC5641" t="s">
        <v>52</v>
      </c>
      <c r="AD5641">
        <v>1</v>
      </c>
      <c r="AE5641">
        <v>1</v>
      </c>
      <c r="AF5641">
        <v>1</v>
      </c>
      <c r="AG5641">
        <v>2026</v>
      </c>
      <c r="AH5641">
        <v>20251230</v>
      </c>
      <c r="AI5641" t="s">
        <v>8134</v>
      </c>
      <c r="AJ5641">
        <v>1500</v>
      </c>
      <c r="AK5641">
        <v>1626.433715820312</v>
      </c>
      <c r="AL5641" s="10">
        <f t="shared" si="704"/>
        <v>126.43371582031205</v>
      </c>
      <c r="AM5641" s="11">
        <f t="shared" si="705"/>
        <v>8.4289143880208028E-2</v>
      </c>
      <c r="AN5641">
        <v>1500</v>
      </c>
      <c r="AO5641">
        <v>1379.368702108058</v>
      </c>
      <c r="AP5641" s="12">
        <f t="shared" si="706"/>
        <v>120.63129789194204</v>
      </c>
      <c r="AQ5641" s="13">
        <f t="shared" si="707"/>
        <v>8.0420865261294688E-2</v>
      </c>
      <c r="AR5641">
        <v>1500</v>
      </c>
      <c r="AS5641">
        <v>1451.554403003144</v>
      </c>
      <c r="AT5641" s="14">
        <f t="shared" si="708"/>
        <v>48.445596996856011</v>
      </c>
      <c r="AU5641" s="15">
        <f t="shared" si="709"/>
        <v>3.2297064664570677E-2</v>
      </c>
      <c r="AV5641">
        <v>1500</v>
      </c>
      <c r="AW5641">
        <v>1587.9315436241609</v>
      </c>
      <c r="AX5641" s="16">
        <f t="shared" si="710"/>
        <v>87.931543624160895</v>
      </c>
      <c r="AY5641" s="17">
        <f t="shared" si="711"/>
        <v>5.8621029082773932E-2</v>
      </c>
    </row>
    <row r="5642" spans="1:51" x14ac:dyDescent="0.25">
      <c r="A5642" t="s">
        <v>69</v>
      </c>
      <c r="B5642" t="s">
        <v>210</v>
      </c>
      <c r="C5642">
        <v>1050</v>
      </c>
      <c r="D5642">
        <v>174701</v>
      </c>
      <c r="E5642">
        <v>2015</v>
      </c>
      <c r="F5642" t="s">
        <v>100</v>
      </c>
      <c r="G5642" t="s">
        <v>211</v>
      </c>
      <c r="H5642" t="s">
        <v>365</v>
      </c>
      <c r="J5642">
        <v>4</v>
      </c>
      <c r="K5642" t="s">
        <v>59</v>
      </c>
      <c r="L5642">
        <v>4</v>
      </c>
      <c r="M5642" t="s">
        <v>45</v>
      </c>
      <c r="N5642">
        <v>2.4000000953674321</v>
      </c>
      <c r="O5642" t="s">
        <v>60</v>
      </c>
      <c r="P5642" t="s">
        <v>46</v>
      </c>
      <c r="R5642" t="s">
        <v>61</v>
      </c>
      <c r="U5642" t="s">
        <v>63</v>
      </c>
      <c r="W5642" t="s">
        <v>213</v>
      </c>
      <c r="X5642" t="s">
        <v>65</v>
      </c>
      <c r="Y5642" t="s">
        <v>82</v>
      </c>
      <c r="AA5642">
        <v>0</v>
      </c>
      <c r="AB5642" t="s">
        <v>51</v>
      </c>
      <c r="AC5642" t="s">
        <v>67</v>
      </c>
      <c r="AD5642">
        <v>1</v>
      </c>
      <c r="AE5642">
        <v>1</v>
      </c>
      <c r="AF5642">
        <v>1</v>
      </c>
      <c r="AG5642">
        <v>2026</v>
      </c>
      <c r="AH5642">
        <v>20260102</v>
      </c>
      <c r="AI5642" t="s">
        <v>8135</v>
      </c>
      <c r="AJ5642">
        <v>1050</v>
      </c>
      <c r="AK5642">
        <v>1755.157348632812</v>
      </c>
      <c r="AL5642" s="10">
        <f t="shared" si="704"/>
        <v>705.15734863281205</v>
      </c>
      <c r="AM5642" s="11">
        <f t="shared" si="705"/>
        <v>0.6715784272693448</v>
      </c>
      <c r="AN5642">
        <v>1050</v>
      </c>
      <c r="AO5642">
        <v>1694.7405210409829</v>
      </c>
      <c r="AP5642" s="12">
        <f t="shared" si="706"/>
        <v>644.74052104098291</v>
      </c>
      <c r="AQ5642" s="13">
        <f t="shared" si="707"/>
        <v>0.61403859146760276</v>
      </c>
      <c r="AR5642">
        <v>1050</v>
      </c>
      <c r="AS5642">
        <v>1725.782013564859</v>
      </c>
      <c r="AT5642" s="14">
        <f t="shared" si="708"/>
        <v>675.78201356485897</v>
      </c>
      <c r="AU5642" s="15">
        <f t="shared" si="709"/>
        <v>0.64360191768081809</v>
      </c>
      <c r="AV5642">
        <v>1050</v>
      </c>
      <c r="AW5642">
        <v>1765.4864154250661</v>
      </c>
      <c r="AX5642" s="16">
        <f t="shared" si="710"/>
        <v>715.48641542506607</v>
      </c>
      <c r="AY5642" s="17">
        <f t="shared" si="711"/>
        <v>0.68141563373815817</v>
      </c>
    </row>
    <row r="5643" spans="1:51" x14ac:dyDescent="0.25">
      <c r="A5643" t="s">
        <v>69</v>
      </c>
      <c r="B5643" t="s">
        <v>210</v>
      </c>
      <c r="C5643">
        <v>26400</v>
      </c>
      <c r="D5643">
        <v>16727</v>
      </c>
      <c r="E5643">
        <v>2023</v>
      </c>
      <c r="F5643" t="s">
        <v>100</v>
      </c>
      <c r="G5643" t="s">
        <v>101</v>
      </c>
      <c r="H5643" t="s">
        <v>922</v>
      </c>
      <c r="J5643">
        <v>4</v>
      </c>
      <c r="K5643" t="s">
        <v>75</v>
      </c>
      <c r="L5643">
        <v>4</v>
      </c>
      <c r="M5643" t="s">
        <v>45</v>
      </c>
      <c r="N5643">
        <v>2</v>
      </c>
      <c r="O5643" t="s">
        <v>45</v>
      </c>
      <c r="P5643" t="s">
        <v>46</v>
      </c>
      <c r="Q5643">
        <v>4</v>
      </c>
      <c r="R5643" t="s">
        <v>47</v>
      </c>
      <c r="S5643" t="s">
        <v>48</v>
      </c>
      <c r="U5643" t="s">
        <v>63</v>
      </c>
      <c r="V5643" t="s">
        <v>64</v>
      </c>
      <c r="W5643" t="s">
        <v>103</v>
      </c>
      <c r="X5643" t="s">
        <v>112</v>
      </c>
      <c r="Y5643" t="s">
        <v>104</v>
      </c>
      <c r="AA5643">
        <v>0</v>
      </c>
      <c r="AB5643" t="s">
        <v>51</v>
      </c>
      <c r="AC5643" t="s">
        <v>52</v>
      </c>
      <c r="AD5643">
        <v>1</v>
      </c>
      <c r="AE5643">
        <v>1</v>
      </c>
      <c r="AF5643">
        <v>1</v>
      </c>
      <c r="AG5643">
        <v>2026</v>
      </c>
      <c r="AH5643">
        <v>20260102</v>
      </c>
      <c r="AI5643" t="s">
        <v>8136</v>
      </c>
      <c r="AJ5643">
        <v>26400</v>
      </c>
      <c r="AK5643">
        <v>25339.02734375</v>
      </c>
      <c r="AL5643" s="10">
        <f t="shared" si="704"/>
        <v>1060.97265625</v>
      </c>
      <c r="AM5643" s="11">
        <f t="shared" si="705"/>
        <v>4.0188358191287882E-2</v>
      </c>
      <c r="AN5643">
        <v>26400</v>
      </c>
      <c r="AO5643">
        <v>24742.62592675769</v>
      </c>
      <c r="AP5643" s="12">
        <f t="shared" si="706"/>
        <v>1657.3740732423103</v>
      </c>
      <c r="AQ5643" s="13">
        <f t="shared" si="707"/>
        <v>6.2779320956148119E-2</v>
      </c>
      <c r="AR5643">
        <v>26400</v>
      </c>
      <c r="AS5643">
        <v>22816.096301070651</v>
      </c>
      <c r="AT5643" s="14">
        <f t="shared" si="708"/>
        <v>3583.903698929349</v>
      </c>
      <c r="AU5643" s="15">
        <f t="shared" si="709"/>
        <v>0.13575392798974806</v>
      </c>
      <c r="AV5643">
        <v>26400</v>
      </c>
      <c r="AW5643">
        <v>25090.703001579779</v>
      </c>
      <c r="AX5643" s="16">
        <f t="shared" si="710"/>
        <v>1309.2969984202209</v>
      </c>
      <c r="AY5643" s="17">
        <f t="shared" si="711"/>
        <v>4.9594583273493219E-2</v>
      </c>
    </row>
    <row r="5644" spans="1:51" x14ac:dyDescent="0.25">
      <c r="A5644" t="s">
        <v>106</v>
      </c>
      <c r="B5644" t="s">
        <v>215</v>
      </c>
      <c r="C5644">
        <v>7700</v>
      </c>
      <c r="D5644">
        <v>100374</v>
      </c>
      <c r="E5644">
        <v>2016</v>
      </c>
      <c r="F5644" t="s">
        <v>340</v>
      </c>
      <c r="G5644" t="s">
        <v>736</v>
      </c>
      <c r="H5644" t="s">
        <v>2785</v>
      </c>
      <c r="J5644">
        <v>4</v>
      </c>
      <c r="K5644" t="s">
        <v>111</v>
      </c>
      <c r="L5644">
        <v>4</v>
      </c>
      <c r="M5644" t="s">
        <v>45</v>
      </c>
      <c r="N5644">
        <v>1.6000000238418579</v>
      </c>
      <c r="O5644" t="s">
        <v>45</v>
      </c>
      <c r="P5644" t="s">
        <v>46</v>
      </c>
      <c r="Q5644">
        <v>4</v>
      </c>
      <c r="R5644" t="s">
        <v>47</v>
      </c>
      <c r="U5644" t="s">
        <v>63</v>
      </c>
      <c r="X5644" t="s">
        <v>49</v>
      </c>
      <c r="Y5644" t="s">
        <v>282</v>
      </c>
      <c r="AA5644">
        <v>0</v>
      </c>
      <c r="AB5644" t="s">
        <v>51</v>
      </c>
      <c r="AC5644" t="s">
        <v>52</v>
      </c>
      <c r="AD5644">
        <v>1</v>
      </c>
      <c r="AE5644">
        <v>1</v>
      </c>
      <c r="AF5644">
        <v>1</v>
      </c>
      <c r="AG5644">
        <v>2026</v>
      </c>
      <c r="AH5644">
        <v>20260102</v>
      </c>
      <c r="AI5644" t="s">
        <v>8137</v>
      </c>
      <c r="AJ5644">
        <v>7700</v>
      </c>
      <c r="AK5644">
        <v>6216.72802734375</v>
      </c>
      <c r="AL5644" s="10">
        <f t="shared" si="704"/>
        <v>1483.27197265625</v>
      </c>
      <c r="AM5644" s="11">
        <f t="shared" si="705"/>
        <v>0.1926327237215909</v>
      </c>
      <c r="AN5644">
        <v>7700</v>
      </c>
      <c r="AO5644">
        <v>6329.4551984432319</v>
      </c>
      <c r="AP5644" s="12">
        <f t="shared" si="706"/>
        <v>1370.5448015567681</v>
      </c>
      <c r="AQ5644" s="13">
        <f t="shared" si="707"/>
        <v>0.17799283137100885</v>
      </c>
      <c r="AR5644">
        <v>7700</v>
      </c>
      <c r="AS5644">
        <v>6413.5208440570013</v>
      </c>
      <c r="AT5644" s="14">
        <f t="shared" si="708"/>
        <v>1286.4791559429987</v>
      </c>
      <c r="AU5644" s="15">
        <f t="shared" si="709"/>
        <v>0.16707521505753228</v>
      </c>
      <c r="AV5644">
        <v>7700</v>
      </c>
      <c r="AW5644">
        <v>6316.6380111524168</v>
      </c>
      <c r="AX5644" s="16">
        <f t="shared" si="710"/>
        <v>1383.3619888475832</v>
      </c>
      <c r="AY5644" s="17">
        <f t="shared" si="711"/>
        <v>0.17965740114903678</v>
      </c>
    </row>
    <row r="5645" spans="1:51" x14ac:dyDescent="0.25">
      <c r="A5645" t="s">
        <v>54</v>
      </c>
      <c r="B5645" t="s">
        <v>55</v>
      </c>
      <c r="C5645">
        <v>600</v>
      </c>
      <c r="D5645">
        <v>101809</v>
      </c>
      <c r="E5645">
        <v>2017</v>
      </c>
      <c r="F5645" t="s">
        <v>56</v>
      </c>
      <c r="G5645" t="s">
        <v>86</v>
      </c>
      <c r="H5645" t="s">
        <v>58</v>
      </c>
      <c r="J5645">
        <v>4</v>
      </c>
      <c r="K5645" t="s">
        <v>87</v>
      </c>
      <c r="L5645">
        <v>4</v>
      </c>
      <c r="M5645" t="s">
        <v>45</v>
      </c>
      <c r="N5645">
        <v>1.5</v>
      </c>
      <c r="O5645" t="s">
        <v>60</v>
      </c>
      <c r="P5645" t="s">
        <v>451</v>
      </c>
      <c r="Q5645">
        <v>1</v>
      </c>
      <c r="R5645" t="s">
        <v>47</v>
      </c>
      <c r="S5645" t="s">
        <v>151</v>
      </c>
      <c r="T5645">
        <v>170</v>
      </c>
      <c r="U5645" t="s">
        <v>63</v>
      </c>
      <c r="V5645" t="s">
        <v>64</v>
      </c>
      <c r="W5645" t="s">
        <v>268</v>
      </c>
      <c r="X5645" t="s">
        <v>49</v>
      </c>
      <c r="Y5645" t="s">
        <v>82</v>
      </c>
      <c r="Z5645">
        <v>25250</v>
      </c>
      <c r="AA5645">
        <v>0</v>
      </c>
      <c r="AB5645" t="s">
        <v>51</v>
      </c>
      <c r="AC5645" t="s">
        <v>52</v>
      </c>
      <c r="AD5645">
        <v>1</v>
      </c>
      <c r="AE5645">
        <v>1</v>
      </c>
      <c r="AF5645">
        <v>1</v>
      </c>
      <c r="AG5645">
        <v>2026</v>
      </c>
      <c r="AH5645">
        <v>20251230</v>
      </c>
      <c r="AI5645" t="s">
        <v>8138</v>
      </c>
      <c r="AJ5645">
        <v>600</v>
      </c>
      <c r="AK5645">
        <v>1372.32275390625</v>
      </c>
      <c r="AL5645" s="10">
        <f t="shared" si="704"/>
        <v>772.32275390625</v>
      </c>
      <c r="AM5645" s="11">
        <f t="shared" si="705"/>
        <v>1.2872045898437501</v>
      </c>
      <c r="AN5645">
        <v>600</v>
      </c>
      <c r="AO5645">
        <v>1355.243217307609</v>
      </c>
      <c r="AP5645" s="12">
        <f t="shared" si="706"/>
        <v>755.24321730760903</v>
      </c>
      <c r="AQ5645" s="13">
        <f t="shared" si="707"/>
        <v>1.2587386955126818</v>
      </c>
      <c r="AR5645">
        <v>600</v>
      </c>
      <c r="AS5645">
        <v>1303.2346169508519</v>
      </c>
      <c r="AT5645" s="14">
        <f t="shared" si="708"/>
        <v>703.23461695085189</v>
      </c>
      <c r="AU5645" s="15">
        <f t="shared" si="709"/>
        <v>1.1720576949180865</v>
      </c>
      <c r="AV5645">
        <v>600</v>
      </c>
      <c r="AW5645">
        <v>1393.7264150943399</v>
      </c>
      <c r="AX5645" s="16">
        <f t="shared" si="710"/>
        <v>793.72641509433993</v>
      </c>
      <c r="AY5645" s="17">
        <f t="shared" si="711"/>
        <v>1.3228773584905666</v>
      </c>
    </row>
    <row r="5646" spans="1:51" x14ac:dyDescent="0.25">
      <c r="A5646" t="s">
        <v>69</v>
      </c>
      <c r="B5646" t="s">
        <v>335</v>
      </c>
      <c r="C5646">
        <v>1000</v>
      </c>
      <c r="D5646">
        <v>86021</v>
      </c>
      <c r="E5646">
        <v>2013</v>
      </c>
      <c r="F5646" t="s">
        <v>182</v>
      </c>
      <c r="G5646" t="s">
        <v>304</v>
      </c>
      <c r="J5646">
        <v>4</v>
      </c>
      <c r="K5646" t="s">
        <v>87</v>
      </c>
      <c r="L5646">
        <v>4</v>
      </c>
      <c r="M5646" t="s">
        <v>45</v>
      </c>
      <c r="N5646">
        <v>2.5</v>
      </c>
      <c r="O5646" t="s">
        <v>45</v>
      </c>
      <c r="P5646" t="s">
        <v>46</v>
      </c>
      <c r="Q5646">
        <v>3</v>
      </c>
      <c r="R5646" t="s">
        <v>305</v>
      </c>
      <c r="S5646" t="s">
        <v>78</v>
      </c>
      <c r="U5646" t="s">
        <v>63</v>
      </c>
      <c r="X5646" t="s">
        <v>49</v>
      </c>
      <c r="Y5646" t="s">
        <v>50</v>
      </c>
      <c r="AA5646">
        <v>0</v>
      </c>
      <c r="AB5646" t="s">
        <v>51</v>
      </c>
      <c r="AC5646" t="s">
        <v>52</v>
      </c>
      <c r="AD5646">
        <v>1</v>
      </c>
      <c r="AE5646">
        <v>1</v>
      </c>
      <c r="AF5646">
        <v>1</v>
      </c>
      <c r="AG5646">
        <v>2026</v>
      </c>
      <c r="AH5646">
        <v>20260102</v>
      </c>
      <c r="AI5646" t="s">
        <v>8139</v>
      </c>
      <c r="AJ5646">
        <v>1000</v>
      </c>
      <c r="AK5646">
        <v>3314.85595703125</v>
      </c>
      <c r="AL5646" s="10">
        <f t="shared" si="704"/>
        <v>2314.85595703125</v>
      </c>
      <c r="AM5646" s="11">
        <f t="shared" si="705"/>
        <v>2.3148559570312499</v>
      </c>
      <c r="AN5646">
        <v>1000</v>
      </c>
      <c r="AO5646">
        <v>3404.2522361454212</v>
      </c>
      <c r="AP5646" s="12">
        <f t="shared" si="706"/>
        <v>2404.2522361454212</v>
      </c>
      <c r="AQ5646" s="13">
        <f t="shared" si="707"/>
        <v>2.4042522361454211</v>
      </c>
      <c r="AR5646">
        <v>1000</v>
      </c>
      <c r="AS5646">
        <v>3335.3099932878381</v>
      </c>
      <c r="AT5646" s="14">
        <f t="shared" si="708"/>
        <v>2335.3099932878381</v>
      </c>
      <c r="AU5646" s="15">
        <f t="shared" si="709"/>
        <v>2.3353099932878383</v>
      </c>
      <c r="AV5646">
        <v>1000</v>
      </c>
      <c r="AW5646">
        <v>3437.0259365994239</v>
      </c>
      <c r="AX5646" s="16">
        <f t="shared" si="710"/>
        <v>2437.0259365994239</v>
      </c>
      <c r="AY5646" s="17">
        <f t="shared" si="711"/>
        <v>2.437025936599424</v>
      </c>
    </row>
    <row r="5647" spans="1:51" x14ac:dyDescent="0.25">
      <c r="A5647" t="s">
        <v>54</v>
      </c>
      <c r="B5647" t="s">
        <v>176</v>
      </c>
      <c r="C5647">
        <v>70000</v>
      </c>
      <c r="D5647">
        <v>16406</v>
      </c>
      <c r="E5647">
        <v>2024</v>
      </c>
      <c r="F5647" t="s">
        <v>343</v>
      </c>
      <c r="G5647" t="s">
        <v>344</v>
      </c>
      <c r="H5647" t="s">
        <v>3477</v>
      </c>
      <c r="I5647" t="s">
        <v>3478</v>
      </c>
      <c r="J5647">
        <v>8</v>
      </c>
      <c r="K5647" t="s">
        <v>87</v>
      </c>
      <c r="L5647">
        <v>4</v>
      </c>
      <c r="M5647" t="s">
        <v>45</v>
      </c>
      <c r="N5647">
        <v>6.4000000953674316</v>
      </c>
      <c r="O5647" t="s">
        <v>76</v>
      </c>
      <c r="P5647" t="s">
        <v>46</v>
      </c>
      <c r="Q5647">
        <v>5</v>
      </c>
      <c r="R5647" t="s">
        <v>47</v>
      </c>
      <c r="S5647" t="s">
        <v>78</v>
      </c>
      <c r="T5647">
        <v>470</v>
      </c>
      <c r="U5647" t="s">
        <v>63</v>
      </c>
      <c r="V5647" t="s">
        <v>79</v>
      </c>
      <c r="X5647" t="s">
        <v>97</v>
      </c>
      <c r="Y5647" t="s">
        <v>82</v>
      </c>
      <c r="AA5647">
        <v>0</v>
      </c>
      <c r="AB5647" t="s">
        <v>51</v>
      </c>
      <c r="AC5647" t="s">
        <v>52</v>
      </c>
      <c r="AD5647">
        <v>1</v>
      </c>
      <c r="AE5647">
        <v>1</v>
      </c>
      <c r="AF5647">
        <v>1</v>
      </c>
      <c r="AG5647">
        <v>2026</v>
      </c>
      <c r="AH5647">
        <v>20251230</v>
      </c>
      <c r="AI5647" t="s">
        <v>8140</v>
      </c>
      <c r="AJ5647">
        <v>70000</v>
      </c>
      <c r="AK5647">
        <v>60718.94921875</v>
      </c>
      <c r="AL5647" s="10">
        <f t="shared" si="704"/>
        <v>9281.05078125</v>
      </c>
      <c r="AM5647" s="11">
        <f t="shared" si="705"/>
        <v>0.13258643973214285</v>
      </c>
      <c r="AN5647">
        <v>70000</v>
      </c>
      <c r="AO5647">
        <v>55563.325216158868</v>
      </c>
      <c r="AP5647" s="12">
        <f t="shared" si="706"/>
        <v>14436.674783841132</v>
      </c>
      <c r="AQ5647" s="13">
        <f t="shared" si="707"/>
        <v>0.20623821119773045</v>
      </c>
      <c r="AR5647">
        <v>70000</v>
      </c>
      <c r="AS5647">
        <v>50462.298914443418</v>
      </c>
      <c r="AT5647" s="14">
        <f t="shared" si="708"/>
        <v>19537.701085556582</v>
      </c>
      <c r="AU5647" s="15">
        <f t="shared" si="709"/>
        <v>0.27911001550795117</v>
      </c>
      <c r="AV5647">
        <v>70000</v>
      </c>
      <c r="AW5647">
        <v>60486.904411764714</v>
      </c>
      <c r="AX5647" s="16">
        <f t="shared" si="710"/>
        <v>9513.0955882352864</v>
      </c>
      <c r="AY5647" s="17">
        <f t="shared" si="711"/>
        <v>0.13590136554621837</v>
      </c>
    </row>
    <row r="5648" spans="1:51" x14ac:dyDescent="0.25">
      <c r="A5648" t="s">
        <v>106</v>
      </c>
      <c r="B5648" t="s">
        <v>215</v>
      </c>
      <c r="C5648">
        <v>19000</v>
      </c>
      <c r="D5648">
        <v>49424</v>
      </c>
      <c r="E5648">
        <v>2025</v>
      </c>
      <c r="F5648" t="s">
        <v>71</v>
      </c>
      <c r="G5648" t="s">
        <v>123</v>
      </c>
      <c r="H5648" t="s">
        <v>322</v>
      </c>
      <c r="J5648">
        <v>4</v>
      </c>
      <c r="K5648" t="s">
        <v>44</v>
      </c>
      <c r="L5648">
        <v>4</v>
      </c>
      <c r="M5648" t="s">
        <v>45</v>
      </c>
      <c r="N5648">
        <v>1.5</v>
      </c>
      <c r="O5648" t="s">
        <v>60</v>
      </c>
      <c r="P5648" t="s">
        <v>46</v>
      </c>
      <c r="Q5648">
        <v>1</v>
      </c>
      <c r="R5648" t="s">
        <v>47</v>
      </c>
      <c r="S5648" t="s">
        <v>62</v>
      </c>
      <c r="U5648" t="s">
        <v>63</v>
      </c>
      <c r="V5648" t="s">
        <v>64</v>
      </c>
      <c r="W5648" t="s">
        <v>430</v>
      </c>
      <c r="X5648" t="s">
        <v>49</v>
      </c>
      <c r="Y5648" t="s">
        <v>66</v>
      </c>
      <c r="AA5648">
        <v>0</v>
      </c>
      <c r="AB5648" t="s">
        <v>51</v>
      </c>
      <c r="AC5648" t="s">
        <v>52</v>
      </c>
      <c r="AD5648">
        <v>1</v>
      </c>
      <c r="AE5648">
        <v>1</v>
      </c>
      <c r="AF5648">
        <v>1</v>
      </c>
      <c r="AG5648">
        <v>2026</v>
      </c>
      <c r="AH5648">
        <v>20260102</v>
      </c>
      <c r="AI5648" t="s">
        <v>8141</v>
      </c>
      <c r="AJ5648">
        <v>19000</v>
      </c>
      <c r="AK5648">
        <v>10482.0498046875</v>
      </c>
      <c r="AL5648" s="10">
        <f t="shared" si="704"/>
        <v>8517.9501953125</v>
      </c>
      <c r="AM5648" s="11">
        <f t="shared" si="705"/>
        <v>0.44831316817434208</v>
      </c>
      <c r="AN5648">
        <v>19000</v>
      </c>
      <c r="AO5648">
        <v>10406.479229709121</v>
      </c>
      <c r="AP5648" s="12">
        <f t="shared" si="706"/>
        <v>8593.5207702908792</v>
      </c>
      <c r="AQ5648" s="13">
        <f t="shared" si="707"/>
        <v>0.4522905668574147</v>
      </c>
      <c r="AR5648">
        <v>19000</v>
      </c>
      <c r="AS5648">
        <v>10231.72203965637</v>
      </c>
      <c r="AT5648" s="14">
        <f t="shared" si="708"/>
        <v>8768.2779603436302</v>
      </c>
      <c r="AU5648" s="15">
        <f t="shared" si="709"/>
        <v>0.46148831370229632</v>
      </c>
      <c r="AV5648">
        <v>19000</v>
      </c>
      <c r="AW5648">
        <v>10630.706556333551</v>
      </c>
      <c r="AX5648" s="16">
        <f t="shared" si="710"/>
        <v>8369.2934436664491</v>
      </c>
      <c r="AY5648" s="17">
        <f t="shared" si="711"/>
        <v>0.44048912861402362</v>
      </c>
    </row>
    <row r="5649" spans="1:51" x14ac:dyDescent="0.25">
      <c r="A5649" t="s">
        <v>106</v>
      </c>
      <c r="B5649" t="s">
        <v>164</v>
      </c>
      <c r="C5649">
        <v>14000</v>
      </c>
      <c r="D5649">
        <v>82162</v>
      </c>
      <c r="E5649">
        <v>2022</v>
      </c>
      <c r="F5649" t="s">
        <v>340</v>
      </c>
      <c r="G5649" t="s">
        <v>736</v>
      </c>
      <c r="H5649" t="s">
        <v>187</v>
      </c>
      <c r="J5649">
        <v>4</v>
      </c>
      <c r="K5649" t="s">
        <v>118</v>
      </c>
      <c r="L5649">
        <v>4</v>
      </c>
      <c r="M5649" t="s">
        <v>45</v>
      </c>
      <c r="N5649">
        <v>2.5</v>
      </c>
      <c r="O5649" t="s">
        <v>60</v>
      </c>
      <c r="P5649" t="s">
        <v>46</v>
      </c>
      <c r="Q5649">
        <v>4</v>
      </c>
      <c r="R5649" t="s">
        <v>47</v>
      </c>
      <c r="S5649" t="s">
        <v>151</v>
      </c>
      <c r="U5649" t="s">
        <v>63</v>
      </c>
      <c r="W5649" t="s">
        <v>975</v>
      </c>
      <c r="X5649" t="s">
        <v>49</v>
      </c>
      <c r="Y5649" t="s">
        <v>82</v>
      </c>
      <c r="AA5649">
        <v>0</v>
      </c>
      <c r="AB5649" t="s">
        <v>51</v>
      </c>
      <c r="AC5649" t="s">
        <v>52</v>
      </c>
      <c r="AD5649">
        <v>1</v>
      </c>
      <c r="AE5649">
        <v>1</v>
      </c>
      <c r="AF5649">
        <v>1</v>
      </c>
      <c r="AG5649">
        <v>2026</v>
      </c>
      <c r="AH5649">
        <v>20251229</v>
      </c>
      <c r="AI5649" t="s">
        <v>8142</v>
      </c>
      <c r="AJ5649">
        <v>14000</v>
      </c>
      <c r="AK5649">
        <v>15046.0966796875</v>
      </c>
      <c r="AL5649" s="10">
        <f t="shared" si="704"/>
        <v>1046.0966796875</v>
      </c>
      <c r="AM5649" s="11">
        <f t="shared" si="705"/>
        <v>7.4721191406249998E-2</v>
      </c>
      <c r="AN5649">
        <v>14000</v>
      </c>
      <c r="AO5649">
        <v>15335.357684222659</v>
      </c>
      <c r="AP5649" s="12">
        <f t="shared" si="706"/>
        <v>1335.3576842226594</v>
      </c>
      <c r="AQ5649" s="13">
        <f t="shared" si="707"/>
        <v>9.5382691730189956E-2</v>
      </c>
      <c r="AR5649">
        <v>14000</v>
      </c>
      <c r="AS5649">
        <v>16216.610321157579</v>
      </c>
      <c r="AT5649" s="14">
        <f t="shared" si="708"/>
        <v>2216.6103211575792</v>
      </c>
      <c r="AU5649" s="15">
        <f t="shared" si="709"/>
        <v>0.15832930865411279</v>
      </c>
      <c r="AV5649">
        <v>14000</v>
      </c>
      <c r="AW5649">
        <v>15058.525050100199</v>
      </c>
      <c r="AX5649" s="16">
        <f t="shared" si="710"/>
        <v>1058.5250501001992</v>
      </c>
      <c r="AY5649" s="17">
        <f t="shared" si="711"/>
        <v>7.5608932150014227E-2</v>
      </c>
    </row>
    <row r="5650" spans="1:51" x14ac:dyDescent="0.25">
      <c r="A5650" t="s">
        <v>39</v>
      </c>
      <c r="B5650" t="s">
        <v>307</v>
      </c>
      <c r="C5650">
        <v>3600</v>
      </c>
      <c r="D5650">
        <v>125815</v>
      </c>
      <c r="E5650">
        <v>2017</v>
      </c>
      <c r="F5650" t="s">
        <v>182</v>
      </c>
      <c r="G5650" t="s">
        <v>631</v>
      </c>
      <c r="J5650">
        <v>6</v>
      </c>
      <c r="K5650" t="s">
        <v>87</v>
      </c>
      <c r="L5650">
        <v>4</v>
      </c>
      <c r="M5650" t="s">
        <v>45</v>
      </c>
      <c r="N5650">
        <v>3.5</v>
      </c>
      <c r="O5650" t="s">
        <v>45</v>
      </c>
      <c r="P5650" t="s">
        <v>46</v>
      </c>
      <c r="Q5650">
        <v>4</v>
      </c>
      <c r="R5650" t="s">
        <v>305</v>
      </c>
      <c r="S5650" t="s">
        <v>78</v>
      </c>
      <c r="U5650" t="s">
        <v>63</v>
      </c>
      <c r="X5650" t="s">
        <v>112</v>
      </c>
      <c r="Y5650" t="s">
        <v>82</v>
      </c>
      <c r="AA5650">
        <v>0</v>
      </c>
      <c r="AB5650" t="s">
        <v>51</v>
      </c>
      <c r="AC5650" t="s">
        <v>52</v>
      </c>
      <c r="AD5650">
        <v>1</v>
      </c>
      <c r="AE5650">
        <v>1</v>
      </c>
      <c r="AF5650">
        <v>1</v>
      </c>
      <c r="AG5650">
        <v>2026</v>
      </c>
      <c r="AH5650">
        <v>20251231</v>
      </c>
      <c r="AI5650" t="s">
        <v>8143</v>
      </c>
      <c r="AJ5650">
        <v>3600</v>
      </c>
      <c r="AK5650">
        <v>6331.234375</v>
      </c>
      <c r="AL5650" s="10">
        <f t="shared" si="704"/>
        <v>2731.234375</v>
      </c>
      <c r="AM5650" s="11">
        <f t="shared" si="705"/>
        <v>0.75867621527777773</v>
      </c>
      <c r="AN5650">
        <v>3600</v>
      </c>
      <c r="AO5650">
        <v>6066.8197276590727</v>
      </c>
      <c r="AP5650" s="12">
        <f t="shared" si="706"/>
        <v>2466.8197276590727</v>
      </c>
      <c r="AQ5650" s="13">
        <f t="shared" si="707"/>
        <v>0.68522770212752016</v>
      </c>
      <c r="AR5650">
        <v>3600</v>
      </c>
      <c r="AS5650">
        <v>5278.672044607415</v>
      </c>
      <c r="AT5650" s="14">
        <f t="shared" si="708"/>
        <v>1678.672044607415</v>
      </c>
      <c r="AU5650" s="15">
        <f t="shared" si="709"/>
        <v>0.46629779016872641</v>
      </c>
      <c r="AV5650">
        <v>3600</v>
      </c>
      <c r="AW5650">
        <v>6347.8589965397923</v>
      </c>
      <c r="AX5650" s="16">
        <f t="shared" si="710"/>
        <v>2747.8589965397923</v>
      </c>
      <c r="AY5650" s="17">
        <f t="shared" si="711"/>
        <v>0.76329416570549791</v>
      </c>
    </row>
    <row r="5651" spans="1:51" x14ac:dyDescent="0.25">
      <c r="A5651" t="s">
        <v>39</v>
      </c>
      <c r="B5651" t="s">
        <v>295</v>
      </c>
      <c r="C5651">
        <v>1600</v>
      </c>
      <c r="D5651">
        <v>188742</v>
      </c>
      <c r="E5651">
        <v>2005</v>
      </c>
      <c r="F5651" t="s">
        <v>397</v>
      </c>
      <c r="G5651" t="s">
        <v>398</v>
      </c>
      <c r="H5651" t="s">
        <v>58</v>
      </c>
      <c r="J5651">
        <v>4</v>
      </c>
      <c r="K5651" t="s">
        <v>575</v>
      </c>
      <c r="L5651">
        <v>4</v>
      </c>
      <c r="M5651" t="s">
        <v>45</v>
      </c>
      <c r="N5651">
        <v>2.4000000953674321</v>
      </c>
      <c r="O5651" t="s">
        <v>76</v>
      </c>
      <c r="P5651" t="s">
        <v>46</v>
      </c>
      <c r="Q5651">
        <v>4</v>
      </c>
      <c r="R5651" t="s">
        <v>47</v>
      </c>
      <c r="S5651" t="s">
        <v>78</v>
      </c>
      <c r="T5651">
        <v>160</v>
      </c>
      <c r="U5651" t="s">
        <v>63</v>
      </c>
      <c r="V5651" t="s">
        <v>64</v>
      </c>
      <c r="W5651" t="s">
        <v>4432</v>
      </c>
      <c r="X5651" t="s">
        <v>49</v>
      </c>
      <c r="Y5651" t="s">
        <v>333</v>
      </c>
      <c r="AA5651">
        <v>0</v>
      </c>
      <c r="AB5651" t="s">
        <v>51</v>
      </c>
      <c r="AC5651" t="s">
        <v>52</v>
      </c>
      <c r="AD5651">
        <v>1</v>
      </c>
      <c r="AE5651">
        <v>1</v>
      </c>
      <c r="AF5651">
        <v>1</v>
      </c>
      <c r="AG5651">
        <v>2026</v>
      </c>
      <c r="AH5651">
        <v>20251230</v>
      </c>
      <c r="AI5651" t="s">
        <v>8144</v>
      </c>
      <c r="AJ5651">
        <v>1600</v>
      </c>
      <c r="AK5651">
        <v>1959.306884765625</v>
      </c>
      <c r="AL5651" s="10">
        <f t="shared" si="704"/>
        <v>359.306884765625</v>
      </c>
      <c r="AM5651" s="11">
        <f t="shared" si="705"/>
        <v>0.22456680297851561</v>
      </c>
      <c r="AN5651">
        <v>1600</v>
      </c>
      <c r="AO5651">
        <v>1677.607678229389</v>
      </c>
      <c r="AP5651" s="12">
        <f t="shared" si="706"/>
        <v>77.607678229388966</v>
      </c>
      <c r="AQ5651" s="13">
        <f t="shared" si="707"/>
        <v>4.8504798893368103E-2</v>
      </c>
      <c r="AR5651">
        <v>1600</v>
      </c>
      <c r="AS5651">
        <v>1739.399061000604</v>
      </c>
      <c r="AT5651" s="14">
        <f t="shared" si="708"/>
        <v>139.39906100060398</v>
      </c>
      <c r="AU5651" s="15">
        <f t="shared" si="709"/>
        <v>8.7124413125377484E-2</v>
      </c>
      <c r="AV5651">
        <v>1600</v>
      </c>
      <c r="AW5651">
        <v>1969.6463768115941</v>
      </c>
      <c r="AX5651" s="16">
        <f t="shared" si="710"/>
        <v>369.64637681159411</v>
      </c>
      <c r="AY5651" s="17">
        <f t="shared" si="711"/>
        <v>0.23102898550724632</v>
      </c>
    </row>
    <row r="5652" spans="1:51" x14ac:dyDescent="0.25">
      <c r="A5652" t="s">
        <v>106</v>
      </c>
      <c r="B5652" t="s">
        <v>164</v>
      </c>
      <c r="C5652">
        <v>2400</v>
      </c>
      <c r="D5652">
        <v>156395</v>
      </c>
      <c r="E5652">
        <v>2014</v>
      </c>
      <c r="F5652" t="s">
        <v>397</v>
      </c>
      <c r="G5652" t="s">
        <v>465</v>
      </c>
      <c r="H5652" t="s">
        <v>2803</v>
      </c>
      <c r="J5652">
        <v>4</v>
      </c>
      <c r="K5652" t="s">
        <v>111</v>
      </c>
      <c r="L5652">
        <v>4</v>
      </c>
      <c r="M5652" t="s">
        <v>45</v>
      </c>
      <c r="N5652">
        <v>2.4000000953674321</v>
      </c>
      <c r="O5652" t="s">
        <v>60</v>
      </c>
      <c r="P5652" t="s">
        <v>46</v>
      </c>
      <c r="Q5652">
        <v>2</v>
      </c>
      <c r="R5652" t="s">
        <v>61</v>
      </c>
      <c r="T5652">
        <v>185</v>
      </c>
      <c r="U5652" t="s">
        <v>63</v>
      </c>
      <c r="V5652" t="s">
        <v>64</v>
      </c>
      <c r="W5652" t="s">
        <v>1788</v>
      </c>
      <c r="X5652" t="s">
        <v>49</v>
      </c>
      <c r="Y5652" t="s">
        <v>82</v>
      </c>
      <c r="AA5652">
        <v>0</v>
      </c>
      <c r="AB5652" t="s">
        <v>51</v>
      </c>
      <c r="AC5652" t="s">
        <v>67</v>
      </c>
      <c r="AD5652">
        <v>1</v>
      </c>
      <c r="AE5652">
        <v>1</v>
      </c>
      <c r="AF5652">
        <v>1</v>
      </c>
      <c r="AG5652">
        <v>2026</v>
      </c>
      <c r="AH5652">
        <v>20251229</v>
      </c>
      <c r="AI5652" t="s">
        <v>8145</v>
      </c>
      <c r="AJ5652">
        <v>2400</v>
      </c>
      <c r="AK5652">
        <v>4347.595703125</v>
      </c>
      <c r="AL5652" s="10">
        <f t="shared" si="704"/>
        <v>1947.595703125</v>
      </c>
      <c r="AM5652" s="11">
        <f t="shared" si="705"/>
        <v>0.81149820963541663</v>
      </c>
      <c r="AN5652">
        <v>2400</v>
      </c>
      <c r="AO5652">
        <v>3988.9298609113989</v>
      </c>
      <c r="AP5652" s="12">
        <f t="shared" si="706"/>
        <v>1588.9298609113989</v>
      </c>
      <c r="AQ5652" s="13">
        <f t="shared" si="707"/>
        <v>0.6620541087130829</v>
      </c>
      <c r="AR5652">
        <v>2400</v>
      </c>
      <c r="AS5652">
        <v>3965.6621687073889</v>
      </c>
      <c r="AT5652" s="14">
        <f t="shared" si="708"/>
        <v>1565.6621687073889</v>
      </c>
      <c r="AU5652" s="15">
        <f t="shared" si="709"/>
        <v>0.65235923696141207</v>
      </c>
      <c r="AV5652">
        <v>2400</v>
      </c>
      <c r="AW5652">
        <v>4351.4678899082564</v>
      </c>
      <c r="AX5652" s="16">
        <f t="shared" si="710"/>
        <v>1951.4678899082564</v>
      </c>
      <c r="AY5652" s="17">
        <f t="shared" si="711"/>
        <v>0.8131116207951069</v>
      </c>
    </row>
    <row r="5653" spans="1:51" x14ac:dyDescent="0.25">
      <c r="A5653" t="s">
        <v>106</v>
      </c>
      <c r="B5653" t="s">
        <v>1423</v>
      </c>
      <c r="C5653">
        <v>2600</v>
      </c>
      <c r="D5653">
        <v>177551</v>
      </c>
      <c r="E5653">
        <v>2011</v>
      </c>
      <c r="F5653" t="s">
        <v>397</v>
      </c>
      <c r="G5653" t="s">
        <v>398</v>
      </c>
      <c r="H5653" t="s">
        <v>280</v>
      </c>
      <c r="J5653">
        <v>4</v>
      </c>
      <c r="K5653" t="s">
        <v>118</v>
      </c>
      <c r="L5653">
        <v>4</v>
      </c>
      <c r="M5653" t="s">
        <v>45</v>
      </c>
      <c r="N5653">
        <v>2.4000000953674321</v>
      </c>
      <c r="O5653" t="s">
        <v>60</v>
      </c>
      <c r="P5653" t="s">
        <v>46</v>
      </c>
      <c r="R5653" t="s">
        <v>47</v>
      </c>
      <c r="S5653" t="s">
        <v>151</v>
      </c>
      <c r="T5653">
        <v>180</v>
      </c>
      <c r="U5653" t="s">
        <v>63</v>
      </c>
      <c r="V5653" t="s">
        <v>64</v>
      </c>
      <c r="W5653" t="s">
        <v>2736</v>
      </c>
      <c r="X5653" t="s">
        <v>49</v>
      </c>
      <c r="Y5653" t="s">
        <v>50</v>
      </c>
      <c r="AA5653">
        <v>0</v>
      </c>
      <c r="AB5653" t="s">
        <v>51</v>
      </c>
      <c r="AC5653" t="s">
        <v>52</v>
      </c>
      <c r="AD5653">
        <v>1</v>
      </c>
      <c r="AE5653">
        <v>1</v>
      </c>
      <c r="AF5653">
        <v>1</v>
      </c>
      <c r="AG5653">
        <v>2026</v>
      </c>
      <c r="AH5653">
        <v>20251230</v>
      </c>
      <c r="AI5653" t="s">
        <v>8146</v>
      </c>
      <c r="AJ5653">
        <v>2600</v>
      </c>
      <c r="AK5653">
        <v>3639.310791015625</v>
      </c>
      <c r="AL5653" s="10">
        <f t="shared" si="704"/>
        <v>1039.310791015625</v>
      </c>
      <c r="AM5653" s="11">
        <f t="shared" si="705"/>
        <v>0.39973491962139424</v>
      </c>
      <c r="AN5653">
        <v>2600</v>
      </c>
      <c r="AO5653">
        <v>3615.752586556102</v>
      </c>
      <c r="AP5653" s="12">
        <f t="shared" si="706"/>
        <v>1015.752586556102</v>
      </c>
      <c r="AQ5653" s="13">
        <f t="shared" si="707"/>
        <v>0.39067407175234692</v>
      </c>
      <c r="AR5653">
        <v>2600</v>
      </c>
      <c r="AS5653">
        <v>3582.345534379032</v>
      </c>
      <c r="AT5653" s="14">
        <f t="shared" si="708"/>
        <v>982.34553437903196</v>
      </c>
      <c r="AU5653" s="15">
        <f t="shared" si="709"/>
        <v>0.37782520553039689</v>
      </c>
      <c r="AV5653">
        <v>2600</v>
      </c>
      <c r="AW5653">
        <v>3728.0742018981882</v>
      </c>
      <c r="AX5653" s="16">
        <f t="shared" si="710"/>
        <v>1128.0742018981882</v>
      </c>
      <c r="AY5653" s="17">
        <f t="shared" si="711"/>
        <v>0.43387469303776471</v>
      </c>
    </row>
    <row r="5654" spans="1:51" x14ac:dyDescent="0.25">
      <c r="A5654" t="s">
        <v>69</v>
      </c>
      <c r="B5654" t="s">
        <v>70</v>
      </c>
      <c r="C5654">
        <v>1100</v>
      </c>
      <c r="D5654">
        <v>218687</v>
      </c>
      <c r="E5654">
        <v>2010</v>
      </c>
      <c r="F5654" t="s">
        <v>408</v>
      </c>
      <c r="G5654" t="s">
        <v>573</v>
      </c>
      <c r="H5654" t="s">
        <v>352</v>
      </c>
      <c r="J5654">
        <v>6</v>
      </c>
      <c r="K5654" t="s">
        <v>90</v>
      </c>
      <c r="L5654">
        <v>4</v>
      </c>
      <c r="M5654" t="s">
        <v>45</v>
      </c>
      <c r="N5654">
        <v>3.7999999523162842</v>
      </c>
      <c r="O5654" t="s">
        <v>60</v>
      </c>
      <c r="P5654" t="s">
        <v>46</v>
      </c>
      <c r="R5654" t="s">
        <v>353</v>
      </c>
      <c r="S5654" t="s">
        <v>62</v>
      </c>
      <c r="U5654" t="s">
        <v>63</v>
      </c>
      <c r="X5654" t="s">
        <v>97</v>
      </c>
      <c r="Y5654" t="s">
        <v>125</v>
      </c>
      <c r="AA5654">
        <v>0</v>
      </c>
      <c r="AB5654" t="s">
        <v>51</v>
      </c>
      <c r="AC5654" t="s">
        <v>353</v>
      </c>
      <c r="AD5654">
        <v>1</v>
      </c>
      <c r="AE5654">
        <v>1</v>
      </c>
      <c r="AF5654">
        <v>1</v>
      </c>
      <c r="AG5654">
        <v>2026</v>
      </c>
      <c r="AH5654">
        <v>20251230</v>
      </c>
      <c r="AI5654" t="s">
        <v>8147</v>
      </c>
      <c r="AJ5654">
        <v>1100</v>
      </c>
      <c r="AK5654">
        <v>951.92181396484375</v>
      </c>
      <c r="AL5654" s="10">
        <f t="shared" si="704"/>
        <v>148.07818603515625</v>
      </c>
      <c r="AM5654" s="11">
        <f t="shared" si="705"/>
        <v>0.13461653275923297</v>
      </c>
      <c r="AN5654">
        <v>1100</v>
      </c>
      <c r="AO5654">
        <v>1143.802270074161</v>
      </c>
      <c r="AP5654" s="12">
        <f t="shared" si="706"/>
        <v>43.802270074161015</v>
      </c>
      <c r="AQ5654" s="13">
        <f t="shared" si="707"/>
        <v>3.9820245521964559E-2</v>
      </c>
      <c r="AR5654">
        <v>1100</v>
      </c>
      <c r="AS5654">
        <v>1091.1343627553561</v>
      </c>
      <c r="AT5654" s="14">
        <f t="shared" si="708"/>
        <v>8.8656372446439491</v>
      </c>
      <c r="AU5654" s="15">
        <f t="shared" si="709"/>
        <v>8.05967022240359E-3</v>
      </c>
      <c r="AV5654">
        <v>1100</v>
      </c>
      <c r="AW5654">
        <v>988.10847834135518</v>
      </c>
      <c r="AX5654" s="16">
        <f t="shared" si="710"/>
        <v>111.89152165864482</v>
      </c>
      <c r="AY5654" s="17">
        <f t="shared" si="711"/>
        <v>0.10171956514422256</v>
      </c>
    </row>
    <row r="5655" spans="1:51" x14ac:dyDescent="0.25">
      <c r="A5655" t="s">
        <v>54</v>
      </c>
      <c r="B5655" t="s">
        <v>127</v>
      </c>
      <c r="C5655">
        <v>5000</v>
      </c>
      <c r="D5655">
        <v>142839</v>
      </c>
      <c r="E5655">
        <v>2016</v>
      </c>
      <c r="F5655" t="s">
        <v>274</v>
      </c>
      <c r="G5655" t="s">
        <v>1048</v>
      </c>
      <c r="H5655" t="s">
        <v>276</v>
      </c>
      <c r="J5655">
        <v>8</v>
      </c>
      <c r="K5655" t="s">
        <v>87</v>
      </c>
      <c r="L5655">
        <v>4</v>
      </c>
      <c r="M5655" t="s">
        <v>45</v>
      </c>
      <c r="N5655">
        <v>5.3000001907348633</v>
      </c>
      <c r="O5655" t="s">
        <v>119</v>
      </c>
      <c r="P5655" t="s">
        <v>161</v>
      </c>
      <c r="Q5655">
        <v>2</v>
      </c>
      <c r="R5655" t="s">
        <v>47</v>
      </c>
      <c r="S5655" t="s">
        <v>423</v>
      </c>
      <c r="U5655" t="s">
        <v>63</v>
      </c>
      <c r="W5655" t="s">
        <v>623</v>
      </c>
      <c r="X5655" t="s">
        <v>136</v>
      </c>
      <c r="Y5655" t="s">
        <v>82</v>
      </c>
      <c r="AA5655">
        <v>0</v>
      </c>
      <c r="AB5655" t="s">
        <v>51</v>
      </c>
      <c r="AC5655" t="s">
        <v>52</v>
      </c>
      <c r="AD5655">
        <v>1</v>
      </c>
      <c r="AE5655">
        <v>1</v>
      </c>
      <c r="AF5655">
        <v>1</v>
      </c>
      <c r="AG5655">
        <v>2026</v>
      </c>
      <c r="AH5655">
        <v>20251231</v>
      </c>
      <c r="AI5655" t="s">
        <v>8148</v>
      </c>
      <c r="AJ5655">
        <v>5000</v>
      </c>
      <c r="AK5655">
        <v>5241.4423828125</v>
      </c>
      <c r="AL5655" s="10">
        <f t="shared" si="704"/>
        <v>241.4423828125</v>
      </c>
      <c r="AM5655" s="11">
        <f t="shared" si="705"/>
        <v>4.8288476562500002E-2</v>
      </c>
      <c r="AN5655">
        <v>5000</v>
      </c>
      <c r="AO5655">
        <v>4873.5346500681298</v>
      </c>
      <c r="AP5655" s="12">
        <f t="shared" si="706"/>
        <v>126.46534993187015</v>
      </c>
      <c r="AQ5655" s="13">
        <f t="shared" si="707"/>
        <v>2.5293069986374029E-2</v>
      </c>
      <c r="AR5655">
        <v>5000</v>
      </c>
      <c r="AS5655">
        <v>5544.3815595340966</v>
      </c>
      <c r="AT5655" s="14">
        <f t="shared" si="708"/>
        <v>544.3815595340966</v>
      </c>
      <c r="AU5655" s="15">
        <f t="shared" si="709"/>
        <v>0.10887631190681932</v>
      </c>
      <c r="AV5655">
        <v>5000</v>
      </c>
      <c r="AW5655">
        <v>5313.478033472803</v>
      </c>
      <c r="AX5655" s="16">
        <f t="shared" si="710"/>
        <v>313.47803347280296</v>
      </c>
      <c r="AY5655" s="17">
        <f t="shared" si="711"/>
        <v>6.2695606694560591E-2</v>
      </c>
    </row>
    <row r="5656" spans="1:51" x14ac:dyDescent="0.25">
      <c r="A5656" t="s">
        <v>106</v>
      </c>
      <c r="B5656" t="s">
        <v>215</v>
      </c>
      <c r="C5656">
        <v>5600</v>
      </c>
      <c r="D5656">
        <v>204969</v>
      </c>
      <c r="E5656">
        <v>2013</v>
      </c>
      <c r="F5656" t="s">
        <v>71</v>
      </c>
      <c r="G5656" t="s">
        <v>72</v>
      </c>
      <c r="H5656" t="s">
        <v>495</v>
      </c>
      <c r="I5656" t="s">
        <v>150</v>
      </c>
      <c r="J5656">
        <v>8</v>
      </c>
      <c r="K5656" t="s">
        <v>59</v>
      </c>
      <c r="L5656">
        <v>2</v>
      </c>
      <c r="M5656" t="s">
        <v>45</v>
      </c>
      <c r="N5656">
        <v>5.3000001907348633</v>
      </c>
      <c r="O5656" t="s">
        <v>119</v>
      </c>
      <c r="R5656" t="s">
        <v>77</v>
      </c>
      <c r="S5656" t="s">
        <v>151</v>
      </c>
      <c r="U5656" t="s">
        <v>394</v>
      </c>
      <c r="V5656" t="s">
        <v>79</v>
      </c>
      <c r="W5656" t="s">
        <v>496</v>
      </c>
      <c r="X5656" t="s">
        <v>97</v>
      </c>
      <c r="Y5656" t="s">
        <v>82</v>
      </c>
      <c r="AA5656">
        <v>0</v>
      </c>
      <c r="AB5656" t="s">
        <v>51</v>
      </c>
      <c r="AC5656" t="s">
        <v>83</v>
      </c>
      <c r="AD5656">
        <v>1</v>
      </c>
      <c r="AE5656">
        <v>1</v>
      </c>
      <c r="AF5656">
        <v>1</v>
      </c>
      <c r="AG5656">
        <v>2026</v>
      </c>
      <c r="AH5656">
        <v>20260102</v>
      </c>
      <c r="AI5656" t="s">
        <v>8149</v>
      </c>
      <c r="AJ5656">
        <v>5600</v>
      </c>
      <c r="AK5656">
        <v>3418.468505859375</v>
      </c>
      <c r="AL5656" s="10">
        <f t="shared" si="704"/>
        <v>2181.531494140625</v>
      </c>
      <c r="AM5656" s="11">
        <f t="shared" si="705"/>
        <v>0.38955919538225448</v>
      </c>
      <c r="AN5656">
        <v>5600</v>
      </c>
      <c r="AO5656">
        <v>3388.9591527594571</v>
      </c>
      <c r="AP5656" s="12">
        <f t="shared" si="706"/>
        <v>2211.0408472405429</v>
      </c>
      <c r="AQ5656" s="13">
        <f t="shared" si="707"/>
        <v>0.39482872272152553</v>
      </c>
      <c r="AR5656">
        <v>5600</v>
      </c>
      <c r="AS5656">
        <v>3681.8726207774512</v>
      </c>
      <c r="AT5656" s="14">
        <f t="shared" si="708"/>
        <v>1918.1273792225488</v>
      </c>
      <c r="AU5656" s="15">
        <f t="shared" si="709"/>
        <v>0.34252274628974089</v>
      </c>
      <c r="AV5656">
        <v>5600</v>
      </c>
      <c r="AW5656">
        <v>3528.0564794477559</v>
      </c>
      <c r="AX5656" s="16">
        <f t="shared" si="710"/>
        <v>2071.9435205522441</v>
      </c>
      <c r="AY5656" s="17">
        <f t="shared" si="711"/>
        <v>0.36998991438432932</v>
      </c>
    </row>
    <row r="5657" spans="1:51" x14ac:dyDescent="0.25">
      <c r="A5657" t="s">
        <v>39</v>
      </c>
      <c r="B5657" t="s">
        <v>218</v>
      </c>
      <c r="C5657">
        <v>4200</v>
      </c>
      <c r="D5657">
        <v>152150</v>
      </c>
      <c r="E5657">
        <v>2003</v>
      </c>
      <c r="F5657" t="s">
        <v>71</v>
      </c>
      <c r="G5657" t="s">
        <v>3684</v>
      </c>
      <c r="I5657" t="s">
        <v>8150</v>
      </c>
      <c r="J5657">
        <v>6</v>
      </c>
      <c r="K5657" t="s">
        <v>338</v>
      </c>
      <c r="L5657">
        <v>2</v>
      </c>
      <c r="M5657" t="s">
        <v>45</v>
      </c>
      <c r="N5657">
        <v>4.3000001907348633</v>
      </c>
      <c r="O5657" t="s">
        <v>76</v>
      </c>
      <c r="P5657" t="s">
        <v>46</v>
      </c>
      <c r="R5657" t="s">
        <v>77</v>
      </c>
      <c r="S5657" t="s">
        <v>78</v>
      </c>
      <c r="U5657" t="s">
        <v>63</v>
      </c>
      <c r="V5657" t="s">
        <v>79</v>
      </c>
      <c r="W5657" t="s">
        <v>3714</v>
      </c>
      <c r="X5657" t="s">
        <v>112</v>
      </c>
      <c r="Y5657" t="s">
        <v>82</v>
      </c>
      <c r="AA5657">
        <v>0</v>
      </c>
      <c r="AB5657" t="s">
        <v>51</v>
      </c>
      <c r="AC5657" t="s">
        <v>83</v>
      </c>
      <c r="AD5657">
        <v>1</v>
      </c>
      <c r="AE5657">
        <v>1</v>
      </c>
      <c r="AF5657">
        <v>1</v>
      </c>
      <c r="AG5657">
        <v>2026</v>
      </c>
      <c r="AH5657">
        <v>20260102</v>
      </c>
      <c r="AI5657" t="s">
        <v>8151</v>
      </c>
      <c r="AJ5657">
        <v>4200</v>
      </c>
      <c r="AK5657">
        <v>1904.05859375</v>
      </c>
      <c r="AL5657" s="10">
        <f t="shared" si="704"/>
        <v>2295.94140625</v>
      </c>
      <c r="AM5657" s="11">
        <f t="shared" si="705"/>
        <v>0.54665271577380947</v>
      </c>
      <c r="AN5657">
        <v>4200</v>
      </c>
      <c r="AO5657">
        <v>1981.8336401498921</v>
      </c>
      <c r="AP5657" s="12">
        <f t="shared" si="706"/>
        <v>2218.1663598501082</v>
      </c>
      <c r="AQ5657" s="13">
        <f t="shared" si="707"/>
        <v>0.52813484758335905</v>
      </c>
      <c r="AR5657">
        <v>4200</v>
      </c>
      <c r="AS5657">
        <v>1918.8782548534321</v>
      </c>
      <c r="AT5657" s="14">
        <f t="shared" si="708"/>
        <v>2281.1217451465682</v>
      </c>
      <c r="AU5657" s="15">
        <f t="shared" si="709"/>
        <v>0.54312422503489721</v>
      </c>
      <c r="AV5657">
        <v>4200</v>
      </c>
      <c r="AW5657">
        <v>1969.6463768115941</v>
      </c>
      <c r="AX5657" s="16">
        <f t="shared" si="710"/>
        <v>2230.3536231884059</v>
      </c>
      <c r="AY5657" s="17">
        <f t="shared" si="711"/>
        <v>0.53103657694962048</v>
      </c>
    </row>
    <row r="5658" spans="1:51" x14ac:dyDescent="0.25">
      <c r="A5658" t="s">
        <v>106</v>
      </c>
      <c r="B5658" t="s">
        <v>107</v>
      </c>
      <c r="C5658">
        <v>8800</v>
      </c>
      <c r="D5658">
        <v>104352</v>
      </c>
      <c r="E5658">
        <v>2008</v>
      </c>
      <c r="F5658" t="s">
        <v>818</v>
      </c>
      <c r="G5658" t="s">
        <v>7360</v>
      </c>
      <c r="H5658" t="s">
        <v>532</v>
      </c>
      <c r="I5658" t="s">
        <v>8152</v>
      </c>
      <c r="J5658">
        <v>6</v>
      </c>
      <c r="K5658" t="s">
        <v>87</v>
      </c>
      <c r="L5658">
        <v>4</v>
      </c>
      <c r="M5658" t="s">
        <v>45</v>
      </c>
      <c r="N5658">
        <v>3.5</v>
      </c>
      <c r="O5658" t="s">
        <v>119</v>
      </c>
      <c r="R5658" t="s">
        <v>61</v>
      </c>
      <c r="S5658" t="s">
        <v>151</v>
      </c>
      <c r="U5658" t="s">
        <v>63</v>
      </c>
      <c r="V5658" t="s">
        <v>79</v>
      </c>
      <c r="W5658" t="s">
        <v>1380</v>
      </c>
      <c r="X5658" t="s">
        <v>65</v>
      </c>
      <c r="Y5658" t="s">
        <v>50</v>
      </c>
      <c r="AA5658">
        <v>0</v>
      </c>
      <c r="AB5658" t="s">
        <v>51</v>
      </c>
      <c r="AC5658" t="s">
        <v>67</v>
      </c>
      <c r="AD5658">
        <v>1</v>
      </c>
      <c r="AE5658">
        <v>1</v>
      </c>
      <c r="AF5658">
        <v>1</v>
      </c>
      <c r="AG5658">
        <v>2026</v>
      </c>
      <c r="AH5658">
        <v>20260102</v>
      </c>
      <c r="AI5658" t="s">
        <v>8153</v>
      </c>
      <c r="AJ5658">
        <v>8800</v>
      </c>
      <c r="AK5658">
        <v>4831.955078125</v>
      </c>
      <c r="AL5658" s="10">
        <f t="shared" si="704"/>
        <v>3968.044921875</v>
      </c>
      <c r="AM5658" s="11">
        <f t="shared" si="705"/>
        <v>0.45091419566761365</v>
      </c>
      <c r="AN5658">
        <v>8800</v>
      </c>
      <c r="AO5658">
        <v>4796.3918197197827</v>
      </c>
      <c r="AP5658" s="12">
        <f t="shared" si="706"/>
        <v>4003.6081802802173</v>
      </c>
      <c r="AQ5658" s="13">
        <f t="shared" si="707"/>
        <v>0.45495547503184286</v>
      </c>
      <c r="AR5658">
        <v>8800</v>
      </c>
      <c r="AS5658">
        <v>5375.8211938977529</v>
      </c>
      <c r="AT5658" s="14">
        <f t="shared" si="708"/>
        <v>3424.1788061022471</v>
      </c>
      <c r="AU5658" s="15">
        <f t="shared" si="709"/>
        <v>0.38911122796616443</v>
      </c>
      <c r="AV5658">
        <v>8800</v>
      </c>
      <c r="AW5658">
        <v>4878.9991624790628</v>
      </c>
      <c r="AX5658" s="16">
        <f t="shared" si="710"/>
        <v>3921.0008375209372</v>
      </c>
      <c r="AY5658" s="17">
        <f t="shared" si="711"/>
        <v>0.44556827699101559</v>
      </c>
    </row>
    <row r="5659" spans="1:51" x14ac:dyDescent="0.25">
      <c r="A5659" t="s">
        <v>39</v>
      </c>
      <c r="B5659" t="s">
        <v>228</v>
      </c>
      <c r="C5659">
        <v>400</v>
      </c>
      <c r="D5659">
        <v>175359</v>
      </c>
      <c r="E5659">
        <v>2010</v>
      </c>
      <c r="F5659" t="s">
        <v>925</v>
      </c>
      <c r="G5659" t="s">
        <v>1903</v>
      </c>
      <c r="H5659" t="s">
        <v>4955</v>
      </c>
      <c r="J5659">
        <v>4</v>
      </c>
      <c r="K5659" t="s">
        <v>59</v>
      </c>
      <c r="L5659">
        <v>4</v>
      </c>
      <c r="M5659" t="s">
        <v>45</v>
      </c>
      <c r="N5659">
        <v>2.5</v>
      </c>
      <c r="O5659" t="s">
        <v>60</v>
      </c>
      <c r="P5659" t="s">
        <v>46</v>
      </c>
      <c r="R5659" t="s">
        <v>61</v>
      </c>
      <c r="V5659" t="s">
        <v>64</v>
      </c>
      <c r="X5659" t="s">
        <v>65</v>
      </c>
      <c r="Y5659" t="s">
        <v>82</v>
      </c>
      <c r="AA5659">
        <v>0</v>
      </c>
      <c r="AB5659" t="s">
        <v>51</v>
      </c>
      <c r="AC5659" t="s">
        <v>67</v>
      </c>
      <c r="AD5659">
        <v>1</v>
      </c>
      <c r="AE5659">
        <v>1</v>
      </c>
      <c r="AF5659">
        <v>1</v>
      </c>
      <c r="AG5659">
        <v>2026</v>
      </c>
      <c r="AH5659">
        <v>20251229</v>
      </c>
      <c r="AI5659" t="s">
        <v>8154</v>
      </c>
      <c r="AJ5659">
        <v>400</v>
      </c>
      <c r="AK5659">
        <v>880.551513671875</v>
      </c>
      <c r="AL5659" s="10">
        <f t="shared" si="704"/>
        <v>480.551513671875</v>
      </c>
      <c r="AM5659" s="11">
        <f t="shared" si="705"/>
        <v>1.2013787841796875</v>
      </c>
      <c r="AN5659">
        <v>400</v>
      </c>
      <c r="AO5659">
        <v>827.12705588768245</v>
      </c>
      <c r="AP5659" s="12">
        <f t="shared" si="706"/>
        <v>427.12705588768245</v>
      </c>
      <c r="AQ5659" s="13">
        <f t="shared" si="707"/>
        <v>1.0678176397192061</v>
      </c>
      <c r="AR5659">
        <v>400</v>
      </c>
      <c r="AS5659">
        <v>816.07409754816149</v>
      </c>
      <c r="AT5659" s="14">
        <f t="shared" si="708"/>
        <v>416.07409754816149</v>
      </c>
      <c r="AU5659" s="15">
        <f t="shared" si="709"/>
        <v>1.0401852438704038</v>
      </c>
      <c r="AV5659">
        <v>400</v>
      </c>
      <c r="AW5659">
        <v>881.05112651646448</v>
      </c>
      <c r="AX5659" s="16">
        <f t="shared" si="710"/>
        <v>481.05112651646448</v>
      </c>
      <c r="AY5659" s="17">
        <f t="shared" si="711"/>
        <v>1.2026278162911612</v>
      </c>
    </row>
    <row r="5660" spans="1:51" x14ac:dyDescent="0.25">
      <c r="A5660" t="s">
        <v>39</v>
      </c>
      <c r="B5660" t="s">
        <v>295</v>
      </c>
      <c r="C5660">
        <v>7000</v>
      </c>
      <c r="D5660">
        <v>190268</v>
      </c>
      <c r="E5660">
        <v>2015</v>
      </c>
      <c r="F5660" t="s">
        <v>56</v>
      </c>
      <c r="G5660" t="s">
        <v>133</v>
      </c>
      <c r="J5660">
        <v>6</v>
      </c>
      <c r="K5660" t="s">
        <v>111</v>
      </c>
      <c r="L5660">
        <v>4</v>
      </c>
      <c r="M5660" t="s">
        <v>45</v>
      </c>
      <c r="N5660">
        <v>3.5</v>
      </c>
      <c r="O5660" t="s">
        <v>76</v>
      </c>
      <c r="P5660" t="s">
        <v>161</v>
      </c>
      <c r="Q5660">
        <v>1</v>
      </c>
      <c r="R5660" t="s">
        <v>77</v>
      </c>
      <c r="S5660" t="s">
        <v>78</v>
      </c>
      <c r="U5660" t="s">
        <v>63</v>
      </c>
      <c r="V5660" t="s">
        <v>79</v>
      </c>
      <c r="X5660" t="s">
        <v>97</v>
      </c>
      <c r="Y5660" t="s">
        <v>82</v>
      </c>
      <c r="AA5660">
        <v>0</v>
      </c>
      <c r="AB5660" t="s">
        <v>51</v>
      </c>
      <c r="AC5660" t="s">
        <v>83</v>
      </c>
      <c r="AD5660">
        <v>1</v>
      </c>
      <c r="AE5660">
        <v>1</v>
      </c>
      <c r="AF5660">
        <v>1</v>
      </c>
      <c r="AG5660">
        <v>2026</v>
      </c>
      <c r="AH5660">
        <v>20251230</v>
      </c>
      <c r="AI5660" t="s">
        <v>8155</v>
      </c>
      <c r="AJ5660">
        <v>7000</v>
      </c>
      <c r="AK5660">
        <v>2853.64892578125</v>
      </c>
      <c r="AL5660" s="10">
        <f t="shared" si="704"/>
        <v>4146.35107421875</v>
      </c>
      <c r="AM5660" s="11">
        <f t="shared" si="705"/>
        <v>0.5923358677455357</v>
      </c>
      <c r="AN5660">
        <v>7000</v>
      </c>
      <c r="AO5660">
        <v>2832.357698779711</v>
      </c>
      <c r="AP5660" s="12">
        <f t="shared" si="706"/>
        <v>4167.6423012202886</v>
      </c>
      <c r="AQ5660" s="13">
        <f t="shared" si="707"/>
        <v>0.59537747160289833</v>
      </c>
      <c r="AR5660">
        <v>7000</v>
      </c>
      <c r="AS5660">
        <v>2412.1691241566132</v>
      </c>
      <c r="AT5660" s="14">
        <f t="shared" si="708"/>
        <v>4587.8308758433868</v>
      </c>
      <c r="AU5660" s="15">
        <f t="shared" si="709"/>
        <v>0.65540441083476952</v>
      </c>
      <c r="AV5660">
        <v>7000</v>
      </c>
      <c r="AW5660">
        <v>2878.421814671814</v>
      </c>
      <c r="AX5660" s="16">
        <f t="shared" si="710"/>
        <v>4121.578185328186</v>
      </c>
      <c r="AY5660" s="17">
        <f t="shared" si="711"/>
        <v>0.58879688361831228</v>
      </c>
    </row>
    <row r="5661" spans="1:51" x14ac:dyDescent="0.25">
      <c r="A5661" t="s">
        <v>39</v>
      </c>
      <c r="B5661" t="s">
        <v>224</v>
      </c>
      <c r="C5661">
        <v>3400</v>
      </c>
      <c r="D5661">
        <v>109895</v>
      </c>
      <c r="E5661">
        <v>2016</v>
      </c>
      <c r="F5661" t="s">
        <v>182</v>
      </c>
      <c r="G5661" t="s">
        <v>1760</v>
      </c>
      <c r="H5661" t="s">
        <v>1761</v>
      </c>
      <c r="J5661">
        <v>4</v>
      </c>
      <c r="K5661" t="s">
        <v>87</v>
      </c>
      <c r="L5661">
        <v>4</v>
      </c>
      <c r="M5661" t="s">
        <v>45</v>
      </c>
      <c r="N5661">
        <v>1.6000000238418579</v>
      </c>
      <c r="O5661" t="s">
        <v>60</v>
      </c>
      <c r="R5661" t="s">
        <v>305</v>
      </c>
      <c r="S5661" t="s">
        <v>151</v>
      </c>
      <c r="U5661" t="s">
        <v>63</v>
      </c>
      <c r="X5661" t="s">
        <v>131</v>
      </c>
      <c r="Y5661" t="s">
        <v>50</v>
      </c>
      <c r="AA5661">
        <v>0</v>
      </c>
      <c r="AB5661" t="s">
        <v>51</v>
      </c>
      <c r="AC5661" t="s">
        <v>52</v>
      </c>
      <c r="AD5661">
        <v>1</v>
      </c>
      <c r="AE5661">
        <v>1</v>
      </c>
      <c r="AF5661">
        <v>1</v>
      </c>
      <c r="AG5661">
        <v>2026</v>
      </c>
      <c r="AH5661">
        <v>20251231</v>
      </c>
      <c r="AI5661" t="s">
        <v>8156</v>
      </c>
      <c r="AJ5661">
        <v>3400</v>
      </c>
      <c r="AK5661">
        <v>3206.0927734375</v>
      </c>
      <c r="AL5661" s="10">
        <f t="shared" si="704"/>
        <v>193.9072265625</v>
      </c>
      <c r="AM5661" s="11">
        <f t="shared" si="705"/>
        <v>5.7031537224264704E-2</v>
      </c>
      <c r="AN5661">
        <v>3400</v>
      </c>
      <c r="AO5661">
        <v>3286.9936049251141</v>
      </c>
      <c r="AP5661" s="12">
        <f t="shared" si="706"/>
        <v>113.00639507488586</v>
      </c>
      <c r="AQ5661" s="13">
        <f t="shared" si="707"/>
        <v>3.323717502202525E-2</v>
      </c>
      <c r="AR5661">
        <v>3400</v>
      </c>
      <c r="AS5661">
        <v>3303.0856451021918</v>
      </c>
      <c r="AT5661" s="14">
        <f t="shared" si="708"/>
        <v>96.914354897808153</v>
      </c>
      <c r="AU5661" s="15">
        <f t="shared" si="709"/>
        <v>2.8504222028767102E-2</v>
      </c>
      <c r="AV5661">
        <v>3400</v>
      </c>
      <c r="AW5661">
        <v>3252.9620160701238</v>
      </c>
      <c r="AX5661" s="16">
        <f t="shared" si="710"/>
        <v>147.03798392987619</v>
      </c>
      <c r="AY5661" s="17">
        <f t="shared" si="711"/>
        <v>4.3246465861728291E-2</v>
      </c>
    </row>
    <row r="5662" spans="1:51" x14ac:dyDescent="0.25">
      <c r="A5662" t="s">
        <v>54</v>
      </c>
      <c r="B5662" t="s">
        <v>263</v>
      </c>
      <c r="C5662">
        <v>8800</v>
      </c>
      <c r="D5662">
        <v>146724</v>
      </c>
      <c r="E5662">
        <v>2016</v>
      </c>
      <c r="F5662" t="s">
        <v>397</v>
      </c>
      <c r="G5662" t="s">
        <v>681</v>
      </c>
      <c r="H5662" t="s">
        <v>280</v>
      </c>
      <c r="J5662">
        <v>6</v>
      </c>
      <c r="K5662" t="s">
        <v>111</v>
      </c>
      <c r="L5662">
        <v>4</v>
      </c>
      <c r="M5662" t="s">
        <v>45</v>
      </c>
      <c r="N5662">
        <v>3.5</v>
      </c>
      <c r="O5662" t="s">
        <v>45</v>
      </c>
      <c r="P5662" t="s">
        <v>46</v>
      </c>
      <c r="Q5662">
        <v>3</v>
      </c>
      <c r="R5662" t="s">
        <v>47</v>
      </c>
      <c r="S5662" t="s">
        <v>78</v>
      </c>
      <c r="T5662">
        <v>280</v>
      </c>
      <c r="U5662" t="s">
        <v>63</v>
      </c>
      <c r="V5662" t="s">
        <v>79</v>
      </c>
      <c r="W5662" t="s">
        <v>682</v>
      </c>
      <c r="X5662" t="s">
        <v>112</v>
      </c>
      <c r="Y5662" t="s">
        <v>82</v>
      </c>
      <c r="AA5662">
        <v>0</v>
      </c>
      <c r="AB5662" t="s">
        <v>51</v>
      </c>
      <c r="AC5662" t="s">
        <v>52</v>
      </c>
      <c r="AD5662">
        <v>1</v>
      </c>
      <c r="AE5662">
        <v>1</v>
      </c>
      <c r="AF5662">
        <v>1</v>
      </c>
      <c r="AG5662">
        <v>2026</v>
      </c>
      <c r="AH5662">
        <v>20251231</v>
      </c>
      <c r="AI5662" t="s">
        <v>8157</v>
      </c>
      <c r="AJ5662">
        <v>8800</v>
      </c>
      <c r="AK5662">
        <v>6446.244140625</v>
      </c>
      <c r="AL5662" s="10">
        <f t="shared" si="704"/>
        <v>2353.755859375</v>
      </c>
      <c r="AM5662" s="11">
        <f t="shared" si="705"/>
        <v>0.26747225674715908</v>
      </c>
      <c r="AN5662">
        <v>8800</v>
      </c>
      <c r="AO5662">
        <v>6816.7526672085096</v>
      </c>
      <c r="AP5662" s="12">
        <f t="shared" si="706"/>
        <v>1983.2473327914904</v>
      </c>
      <c r="AQ5662" s="13">
        <f t="shared" si="707"/>
        <v>0.22536901508994209</v>
      </c>
      <c r="AR5662">
        <v>8800</v>
      </c>
      <c r="AS5662">
        <v>6481.8121573154467</v>
      </c>
      <c r="AT5662" s="14">
        <f t="shared" si="708"/>
        <v>2318.1878426845533</v>
      </c>
      <c r="AU5662" s="15">
        <f t="shared" si="709"/>
        <v>0.26343043666869925</v>
      </c>
      <c r="AV5662">
        <v>8800</v>
      </c>
      <c r="AW5662">
        <v>6504.954710144928</v>
      </c>
      <c r="AX5662" s="16">
        <f t="shared" si="710"/>
        <v>2295.045289855072</v>
      </c>
      <c r="AY5662" s="17">
        <f t="shared" si="711"/>
        <v>0.26080060111989456</v>
      </c>
    </row>
    <row r="5663" spans="1:51" x14ac:dyDescent="0.25">
      <c r="A5663" t="s">
        <v>106</v>
      </c>
      <c r="B5663" t="s">
        <v>215</v>
      </c>
      <c r="C5663">
        <v>2000</v>
      </c>
      <c r="D5663">
        <v>182958</v>
      </c>
      <c r="E5663">
        <v>2007</v>
      </c>
      <c r="F5663" t="s">
        <v>115</v>
      </c>
      <c r="G5663" t="s">
        <v>384</v>
      </c>
      <c r="H5663" t="s">
        <v>8158</v>
      </c>
      <c r="J5663">
        <v>8</v>
      </c>
      <c r="K5663" t="s">
        <v>44</v>
      </c>
      <c r="L5663">
        <v>4</v>
      </c>
      <c r="M5663" t="s">
        <v>45</v>
      </c>
      <c r="N5663">
        <v>5.5</v>
      </c>
      <c r="O5663" t="s">
        <v>45</v>
      </c>
      <c r="P5663" t="s">
        <v>46</v>
      </c>
      <c r="Q5663">
        <v>3</v>
      </c>
      <c r="R5663" t="s">
        <v>61</v>
      </c>
      <c r="S5663" t="s">
        <v>48</v>
      </c>
      <c r="U5663" t="s">
        <v>63</v>
      </c>
      <c r="V5663" t="s">
        <v>79</v>
      </c>
      <c r="X5663" t="s">
        <v>65</v>
      </c>
      <c r="Y5663" t="s">
        <v>2524</v>
      </c>
      <c r="AA5663">
        <v>0</v>
      </c>
      <c r="AB5663" t="s">
        <v>51</v>
      </c>
      <c r="AC5663" t="s">
        <v>67</v>
      </c>
      <c r="AD5663">
        <v>1</v>
      </c>
      <c r="AE5663">
        <v>1</v>
      </c>
      <c r="AF5663">
        <v>1</v>
      </c>
      <c r="AG5663">
        <v>2026</v>
      </c>
      <c r="AH5663">
        <v>20260102</v>
      </c>
      <c r="AI5663" t="s">
        <v>8159</v>
      </c>
      <c r="AJ5663">
        <v>2000</v>
      </c>
      <c r="AK5663">
        <v>1677.470458984375</v>
      </c>
      <c r="AL5663" s="10">
        <f t="shared" si="704"/>
        <v>322.529541015625</v>
      </c>
      <c r="AM5663" s="11">
        <f t="shared" si="705"/>
        <v>0.16126477050781249</v>
      </c>
      <c r="AN5663">
        <v>2000</v>
      </c>
      <c r="AO5663">
        <v>1972.502065743306</v>
      </c>
      <c r="AP5663" s="12">
        <f t="shared" si="706"/>
        <v>27.497934256693952</v>
      </c>
      <c r="AQ5663" s="13">
        <f t="shared" si="707"/>
        <v>1.3748967128346976E-2</v>
      </c>
      <c r="AR5663">
        <v>2000</v>
      </c>
      <c r="AS5663">
        <v>1748.455840802324</v>
      </c>
      <c r="AT5663" s="14">
        <f t="shared" si="708"/>
        <v>251.54415919767598</v>
      </c>
      <c r="AU5663" s="15">
        <f t="shared" si="709"/>
        <v>0.12577207959883799</v>
      </c>
      <c r="AV5663">
        <v>2000</v>
      </c>
      <c r="AW5663">
        <v>1749.4489247311831</v>
      </c>
      <c r="AX5663" s="16">
        <f t="shared" si="710"/>
        <v>250.55107526881693</v>
      </c>
      <c r="AY5663" s="17">
        <f t="shared" si="711"/>
        <v>0.12527553763440846</v>
      </c>
    </row>
    <row r="5664" spans="1:51" x14ac:dyDescent="0.25">
      <c r="A5664" t="s">
        <v>106</v>
      </c>
      <c r="B5664" t="s">
        <v>215</v>
      </c>
      <c r="C5664">
        <v>27000</v>
      </c>
      <c r="D5664">
        <v>43856</v>
      </c>
      <c r="E5664">
        <v>2021</v>
      </c>
      <c r="F5664" t="s">
        <v>71</v>
      </c>
      <c r="G5664" t="s">
        <v>311</v>
      </c>
      <c r="H5664" t="s">
        <v>388</v>
      </c>
      <c r="J5664">
        <v>6</v>
      </c>
      <c r="K5664" t="s">
        <v>111</v>
      </c>
      <c r="L5664">
        <v>4</v>
      </c>
      <c r="M5664" t="s">
        <v>45</v>
      </c>
      <c r="N5664">
        <v>3.5999999046325679</v>
      </c>
      <c r="O5664" t="s">
        <v>60</v>
      </c>
      <c r="P5664" t="s">
        <v>46</v>
      </c>
      <c r="Q5664">
        <v>4</v>
      </c>
      <c r="R5664" t="s">
        <v>47</v>
      </c>
      <c r="S5664" t="s">
        <v>62</v>
      </c>
      <c r="U5664" t="s">
        <v>63</v>
      </c>
      <c r="V5664" t="s">
        <v>79</v>
      </c>
      <c r="W5664" t="s">
        <v>2489</v>
      </c>
      <c r="X5664" t="s">
        <v>97</v>
      </c>
      <c r="Y5664" t="s">
        <v>82</v>
      </c>
      <c r="AA5664">
        <v>0</v>
      </c>
      <c r="AB5664" t="s">
        <v>51</v>
      </c>
      <c r="AC5664" t="s">
        <v>98</v>
      </c>
      <c r="AD5664">
        <v>1</v>
      </c>
      <c r="AE5664">
        <v>1</v>
      </c>
      <c r="AF5664">
        <v>1</v>
      </c>
      <c r="AG5664">
        <v>2026</v>
      </c>
      <c r="AH5664">
        <v>20260102</v>
      </c>
      <c r="AI5664" t="s">
        <v>8160</v>
      </c>
      <c r="AJ5664">
        <v>27000</v>
      </c>
      <c r="AK5664">
        <v>27155.884765625</v>
      </c>
      <c r="AL5664" s="10">
        <f t="shared" si="704"/>
        <v>155.884765625</v>
      </c>
      <c r="AM5664" s="11">
        <f t="shared" si="705"/>
        <v>5.7735098379629634E-3</v>
      </c>
      <c r="AN5664">
        <v>27000</v>
      </c>
      <c r="AO5664">
        <v>25922.084134270081</v>
      </c>
      <c r="AP5664" s="12">
        <f t="shared" si="706"/>
        <v>1077.9158657299195</v>
      </c>
      <c r="AQ5664" s="13">
        <f t="shared" si="707"/>
        <v>3.9922809841848872E-2</v>
      </c>
      <c r="AR5664">
        <v>27000</v>
      </c>
      <c r="AS5664">
        <v>25185.410669409412</v>
      </c>
      <c r="AT5664" s="14">
        <f t="shared" si="708"/>
        <v>1814.5893305905884</v>
      </c>
      <c r="AU5664" s="15">
        <f t="shared" si="709"/>
        <v>6.7207012244095865E-2</v>
      </c>
      <c r="AV5664">
        <v>27000</v>
      </c>
      <c r="AW5664">
        <v>26582.330018083179</v>
      </c>
      <c r="AX5664" s="16">
        <f t="shared" si="710"/>
        <v>417.66998191682069</v>
      </c>
      <c r="AY5664" s="17">
        <f t="shared" si="711"/>
        <v>1.5469258589511878E-2</v>
      </c>
    </row>
    <row r="5665" spans="1:51" x14ac:dyDescent="0.25">
      <c r="A5665" t="s">
        <v>69</v>
      </c>
      <c r="B5665" t="s">
        <v>70</v>
      </c>
      <c r="C5665">
        <v>600</v>
      </c>
      <c r="D5665">
        <v>173755</v>
      </c>
      <c r="E5665">
        <v>2003</v>
      </c>
      <c r="F5665" t="s">
        <v>336</v>
      </c>
      <c r="G5665" t="s">
        <v>8161</v>
      </c>
      <c r="J5665">
        <v>6</v>
      </c>
      <c r="K5665" t="s">
        <v>90</v>
      </c>
      <c r="L5665">
        <v>4</v>
      </c>
      <c r="M5665" t="s">
        <v>45</v>
      </c>
      <c r="N5665">
        <v>3.5</v>
      </c>
      <c r="O5665" t="s">
        <v>76</v>
      </c>
      <c r="P5665" t="s">
        <v>46</v>
      </c>
      <c r="R5665" t="s">
        <v>47</v>
      </c>
      <c r="S5665" t="s">
        <v>78</v>
      </c>
      <c r="U5665" t="s">
        <v>63</v>
      </c>
      <c r="V5665" t="s">
        <v>79</v>
      </c>
      <c r="X5665" t="s">
        <v>112</v>
      </c>
      <c r="Y5665" t="s">
        <v>50</v>
      </c>
      <c r="AA5665">
        <v>0</v>
      </c>
      <c r="AB5665" t="s">
        <v>51</v>
      </c>
      <c r="AC5665" t="s">
        <v>52</v>
      </c>
      <c r="AD5665">
        <v>1</v>
      </c>
      <c r="AE5665">
        <v>1</v>
      </c>
      <c r="AF5665">
        <v>1</v>
      </c>
      <c r="AG5665">
        <v>2026</v>
      </c>
      <c r="AH5665">
        <v>20251230</v>
      </c>
      <c r="AI5665" t="s">
        <v>8162</v>
      </c>
      <c r="AJ5665">
        <v>600</v>
      </c>
      <c r="AK5665">
        <v>755.71185302734375</v>
      </c>
      <c r="AL5665" s="10">
        <f t="shared" si="704"/>
        <v>155.71185302734375</v>
      </c>
      <c r="AM5665" s="11">
        <f t="shared" si="705"/>
        <v>0.2595197550455729</v>
      </c>
      <c r="AN5665">
        <v>600</v>
      </c>
      <c r="AO5665">
        <v>890.83377778081217</v>
      </c>
      <c r="AP5665" s="12">
        <f t="shared" si="706"/>
        <v>290.83377778081217</v>
      </c>
      <c r="AQ5665" s="13">
        <f t="shared" si="707"/>
        <v>0.48472296296802031</v>
      </c>
      <c r="AR5665">
        <v>600</v>
      </c>
      <c r="AS5665">
        <v>781.35504005354244</v>
      </c>
      <c r="AT5665" s="14">
        <f t="shared" si="708"/>
        <v>181.35504005354244</v>
      </c>
      <c r="AU5665" s="15">
        <f t="shared" si="709"/>
        <v>0.30225840008923738</v>
      </c>
      <c r="AV5665">
        <v>600</v>
      </c>
      <c r="AW5665">
        <v>796.46028513238286</v>
      </c>
      <c r="AX5665" s="16">
        <f t="shared" si="710"/>
        <v>196.46028513238286</v>
      </c>
      <c r="AY5665" s="17">
        <f t="shared" si="711"/>
        <v>0.32743380855397142</v>
      </c>
    </row>
    <row r="5666" spans="1:51" x14ac:dyDescent="0.25">
      <c r="A5666" t="s">
        <v>54</v>
      </c>
      <c r="B5666" t="s">
        <v>148</v>
      </c>
      <c r="C5666">
        <v>15750</v>
      </c>
      <c r="D5666">
        <v>67000</v>
      </c>
      <c r="E5666">
        <v>2018</v>
      </c>
      <c r="F5666" t="s">
        <v>71</v>
      </c>
      <c r="G5666" t="s">
        <v>877</v>
      </c>
      <c r="H5666" t="s">
        <v>73</v>
      </c>
      <c r="J5666">
        <v>6</v>
      </c>
      <c r="K5666" t="s">
        <v>44</v>
      </c>
      <c r="L5666">
        <v>4</v>
      </c>
      <c r="M5666" t="s">
        <v>45</v>
      </c>
      <c r="N5666">
        <v>3.5999999046325679</v>
      </c>
      <c r="O5666" t="s">
        <v>119</v>
      </c>
      <c r="R5666" t="s">
        <v>77</v>
      </c>
      <c r="S5666" t="s">
        <v>151</v>
      </c>
      <c r="U5666" t="s">
        <v>63</v>
      </c>
      <c r="V5666" t="s">
        <v>79</v>
      </c>
      <c r="W5666" t="s">
        <v>4443</v>
      </c>
      <c r="X5666" t="s">
        <v>112</v>
      </c>
      <c r="Y5666" t="s">
        <v>82</v>
      </c>
      <c r="Z5666">
        <v>29100</v>
      </c>
      <c r="AA5666">
        <v>0</v>
      </c>
      <c r="AB5666" t="s">
        <v>51</v>
      </c>
      <c r="AC5666" t="s">
        <v>83</v>
      </c>
      <c r="AD5666">
        <v>1</v>
      </c>
      <c r="AE5666">
        <v>1</v>
      </c>
      <c r="AF5666">
        <v>1</v>
      </c>
      <c r="AG5666">
        <v>2026</v>
      </c>
      <c r="AH5666">
        <v>20251230</v>
      </c>
      <c r="AI5666" t="s">
        <v>8163</v>
      </c>
      <c r="AJ5666">
        <v>15750</v>
      </c>
      <c r="AK5666">
        <v>14020.2509765625</v>
      </c>
      <c r="AL5666" s="10">
        <f t="shared" si="704"/>
        <v>1729.7490234375</v>
      </c>
      <c r="AM5666" s="11">
        <f t="shared" si="705"/>
        <v>0.10982533482142857</v>
      </c>
      <c r="AN5666">
        <v>15750</v>
      </c>
      <c r="AO5666">
        <v>12862.49037152852</v>
      </c>
      <c r="AP5666" s="12">
        <f t="shared" si="706"/>
        <v>2887.50962847148</v>
      </c>
      <c r="AQ5666" s="13">
        <f t="shared" si="707"/>
        <v>0.18333394466485586</v>
      </c>
      <c r="AR5666">
        <v>15750</v>
      </c>
      <c r="AS5666">
        <v>13338.869457369559</v>
      </c>
      <c r="AT5666" s="14">
        <f t="shared" si="708"/>
        <v>2411.1305426304407</v>
      </c>
      <c r="AU5666" s="15">
        <f t="shared" si="709"/>
        <v>0.15308765350034545</v>
      </c>
      <c r="AV5666">
        <v>15750</v>
      </c>
      <c r="AW5666">
        <v>13979.233226837059</v>
      </c>
      <c r="AX5666" s="16">
        <f t="shared" si="710"/>
        <v>1770.7667731629408</v>
      </c>
      <c r="AY5666" s="17">
        <f t="shared" si="711"/>
        <v>0.11242963639129783</v>
      </c>
    </row>
    <row r="5667" spans="1:51" x14ac:dyDescent="0.25">
      <c r="A5667" t="s">
        <v>54</v>
      </c>
      <c r="B5667" t="s">
        <v>148</v>
      </c>
      <c r="C5667">
        <v>29000</v>
      </c>
      <c r="D5667">
        <v>168951</v>
      </c>
      <c r="E5667">
        <v>2022</v>
      </c>
      <c r="F5667" t="s">
        <v>71</v>
      </c>
      <c r="G5667" t="s">
        <v>758</v>
      </c>
      <c r="H5667" t="s">
        <v>388</v>
      </c>
      <c r="I5667" t="s">
        <v>74</v>
      </c>
      <c r="J5667">
        <v>8</v>
      </c>
      <c r="K5667" t="s">
        <v>44</v>
      </c>
      <c r="L5667">
        <v>4</v>
      </c>
      <c r="M5667" t="s">
        <v>45</v>
      </c>
      <c r="N5667">
        <v>6.5999999046325684</v>
      </c>
      <c r="O5667" t="s">
        <v>76</v>
      </c>
      <c r="R5667" t="s">
        <v>77</v>
      </c>
      <c r="S5667" t="s">
        <v>78</v>
      </c>
      <c r="U5667" t="s">
        <v>272</v>
      </c>
      <c r="V5667" t="s">
        <v>79</v>
      </c>
      <c r="W5667" t="s">
        <v>759</v>
      </c>
      <c r="X5667" t="s">
        <v>1006</v>
      </c>
      <c r="Y5667" t="s">
        <v>82</v>
      </c>
      <c r="AA5667">
        <v>0</v>
      </c>
      <c r="AB5667" t="s">
        <v>51</v>
      </c>
      <c r="AC5667" t="s">
        <v>1007</v>
      </c>
      <c r="AD5667">
        <v>1</v>
      </c>
      <c r="AE5667">
        <v>1</v>
      </c>
      <c r="AF5667">
        <v>1</v>
      </c>
      <c r="AG5667">
        <v>2026</v>
      </c>
      <c r="AH5667">
        <v>20251230</v>
      </c>
      <c r="AI5667" t="s">
        <v>8164</v>
      </c>
      <c r="AJ5667">
        <v>29000</v>
      </c>
      <c r="AK5667">
        <v>29203.796875</v>
      </c>
      <c r="AL5667" s="10">
        <f t="shared" si="704"/>
        <v>203.796875</v>
      </c>
      <c r="AM5667" s="11">
        <f t="shared" si="705"/>
        <v>7.0274784482758619E-3</v>
      </c>
      <c r="AN5667">
        <v>29000</v>
      </c>
      <c r="AO5667">
        <v>29219.91503617719</v>
      </c>
      <c r="AP5667" s="12">
        <f t="shared" si="706"/>
        <v>219.9150361771899</v>
      </c>
      <c r="AQ5667" s="13">
        <f t="shared" si="707"/>
        <v>7.5832771095582724E-3</v>
      </c>
      <c r="AR5667">
        <v>29000</v>
      </c>
      <c r="AS5667">
        <v>29217.936024855771</v>
      </c>
      <c r="AT5667" s="14">
        <f t="shared" si="708"/>
        <v>217.93602485577139</v>
      </c>
      <c r="AU5667" s="15">
        <f t="shared" si="709"/>
        <v>7.5150353398541862E-3</v>
      </c>
      <c r="AV5667">
        <v>29000</v>
      </c>
      <c r="AW5667">
        <v>28787.440042826551</v>
      </c>
      <c r="AX5667" s="16">
        <f t="shared" si="710"/>
        <v>212.55995717344922</v>
      </c>
      <c r="AY5667" s="17">
        <f t="shared" si="711"/>
        <v>7.3296536956361799E-3</v>
      </c>
    </row>
    <row r="5668" spans="1:51" x14ac:dyDescent="0.25">
      <c r="A5668" t="s">
        <v>39</v>
      </c>
      <c r="B5668" t="s">
        <v>355</v>
      </c>
      <c r="C5668">
        <v>800</v>
      </c>
      <c r="D5668">
        <v>155109</v>
      </c>
      <c r="E5668">
        <v>2007</v>
      </c>
      <c r="F5668" t="s">
        <v>349</v>
      </c>
      <c r="G5668" t="s">
        <v>6650</v>
      </c>
      <c r="H5668" t="s">
        <v>8165</v>
      </c>
      <c r="J5668">
        <v>6</v>
      </c>
      <c r="K5668" t="s">
        <v>575</v>
      </c>
      <c r="L5668">
        <v>4</v>
      </c>
      <c r="M5668" t="s">
        <v>45</v>
      </c>
      <c r="N5668">
        <v>3.7000000476837158</v>
      </c>
      <c r="O5668" t="s">
        <v>76</v>
      </c>
      <c r="P5668" t="s">
        <v>46</v>
      </c>
      <c r="Q5668">
        <v>2</v>
      </c>
      <c r="R5668" t="s">
        <v>47</v>
      </c>
      <c r="S5668" t="s">
        <v>78</v>
      </c>
      <c r="U5668" t="s">
        <v>63</v>
      </c>
      <c r="V5668" t="s">
        <v>79</v>
      </c>
      <c r="W5668" t="s">
        <v>1633</v>
      </c>
      <c r="X5668" t="s">
        <v>112</v>
      </c>
      <c r="Y5668" t="s">
        <v>82</v>
      </c>
      <c r="AA5668">
        <v>0</v>
      </c>
      <c r="AB5668" t="s">
        <v>51</v>
      </c>
      <c r="AC5668" t="s">
        <v>52</v>
      </c>
      <c r="AD5668">
        <v>1</v>
      </c>
      <c r="AE5668">
        <v>1</v>
      </c>
      <c r="AF5668">
        <v>1</v>
      </c>
      <c r="AG5668">
        <v>2026</v>
      </c>
      <c r="AH5668">
        <v>20251230</v>
      </c>
      <c r="AI5668" t="s">
        <v>8166</v>
      </c>
      <c r="AJ5668">
        <v>800</v>
      </c>
      <c r="AK5668">
        <v>911.02520751953125</v>
      </c>
      <c r="AL5668" s="10">
        <f t="shared" si="704"/>
        <v>111.02520751953125</v>
      </c>
      <c r="AM5668" s="11">
        <f t="shared" si="705"/>
        <v>0.13878150939941405</v>
      </c>
      <c r="AN5668">
        <v>800</v>
      </c>
      <c r="AO5668">
        <v>902.69616199615973</v>
      </c>
      <c r="AP5668" s="12">
        <f t="shared" si="706"/>
        <v>102.69616199615973</v>
      </c>
      <c r="AQ5668" s="13">
        <f t="shared" si="707"/>
        <v>0.12837020249519968</v>
      </c>
      <c r="AR5668">
        <v>800</v>
      </c>
      <c r="AS5668">
        <v>1059.9191762105061</v>
      </c>
      <c r="AT5668" s="14">
        <f t="shared" si="708"/>
        <v>259.91917621050607</v>
      </c>
      <c r="AU5668" s="15">
        <f t="shared" si="709"/>
        <v>0.32489897026313258</v>
      </c>
      <c r="AV5668">
        <v>800</v>
      </c>
      <c r="AW5668">
        <v>901.77966101694915</v>
      </c>
      <c r="AX5668" s="16">
        <f t="shared" si="710"/>
        <v>101.77966101694915</v>
      </c>
      <c r="AY5668" s="17">
        <f t="shared" si="711"/>
        <v>0.12722457627118644</v>
      </c>
    </row>
    <row r="5669" spans="1:51" x14ac:dyDescent="0.25">
      <c r="A5669" t="s">
        <v>54</v>
      </c>
      <c r="B5669" t="s">
        <v>176</v>
      </c>
      <c r="C5669">
        <v>14250</v>
      </c>
      <c r="D5669">
        <v>127189</v>
      </c>
      <c r="E5669">
        <v>2015</v>
      </c>
      <c r="F5669" t="s">
        <v>274</v>
      </c>
      <c r="G5669" t="s">
        <v>961</v>
      </c>
      <c r="H5669" t="s">
        <v>1069</v>
      </c>
      <c r="I5669" t="s">
        <v>160</v>
      </c>
      <c r="J5669">
        <v>8</v>
      </c>
      <c r="K5669" t="s">
        <v>44</v>
      </c>
      <c r="L5669">
        <v>4</v>
      </c>
      <c r="M5669" t="s">
        <v>45</v>
      </c>
      <c r="N5669">
        <v>6.1999998092651367</v>
      </c>
      <c r="O5669" t="s">
        <v>119</v>
      </c>
      <c r="P5669" t="s">
        <v>46</v>
      </c>
      <c r="R5669" t="s">
        <v>47</v>
      </c>
      <c r="S5669" t="s">
        <v>423</v>
      </c>
      <c r="U5669" t="s">
        <v>63</v>
      </c>
      <c r="W5669" t="s">
        <v>2982</v>
      </c>
      <c r="X5669" t="s">
        <v>136</v>
      </c>
      <c r="Y5669" t="s">
        <v>82</v>
      </c>
      <c r="AA5669">
        <v>0</v>
      </c>
      <c r="AB5669" t="s">
        <v>51</v>
      </c>
      <c r="AC5669" t="s">
        <v>52</v>
      </c>
      <c r="AD5669">
        <v>1</v>
      </c>
      <c r="AE5669">
        <v>1</v>
      </c>
      <c r="AF5669">
        <v>1</v>
      </c>
      <c r="AG5669">
        <v>2026</v>
      </c>
      <c r="AH5669">
        <v>20251230</v>
      </c>
      <c r="AI5669" t="s">
        <v>8167</v>
      </c>
      <c r="AJ5669">
        <v>14250</v>
      </c>
      <c r="AK5669">
        <v>12570.9599609375</v>
      </c>
      <c r="AL5669" s="10">
        <f t="shared" si="704"/>
        <v>1679.0400390625</v>
      </c>
      <c r="AM5669" s="11">
        <f t="shared" si="705"/>
        <v>0.1178273711622807</v>
      </c>
      <c r="AN5669">
        <v>14250</v>
      </c>
      <c r="AO5669">
        <v>12926.31083912457</v>
      </c>
      <c r="AP5669" s="12">
        <f t="shared" si="706"/>
        <v>1323.6891608754304</v>
      </c>
      <c r="AQ5669" s="13">
        <f t="shared" si="707"/>
        <v>9.2890467429854767E-2</v>
      </c>
      <c r="AR5669">
        <v>14250</v>
      </c>
      <c r="AS5669">
        <v>13929.983158278461</v>
      </c>
      <c r="AT5669" s="14">
        <f t="shared" si="708"/>
        <v>320.01684172153909</v>
      </c>
      <c r="AU5669" s="15">
        <f t="shared" si="709"/>
        <v>2.2457322226072919E-2</v>
      </c>
      <c r="AV5669">
        <v>14250</v>
      </c>
      <c r="AW5669">
        <v>12729.776595744681</v>
      </c>
      <c r="AX5669" s="16">
        <f t="shared" si="710"/>
        <v>1520.2234042553191</v>
      </c>
      <c r="AY5669" s="17">
        <f t="shared" si="711"/>
        <v>0.10668234415826801</v>
      </c>
    </row>
    <row r="5670" spans="1:51" x14ac:dyDescent="0.25">
      <c r="A5670" t="s">
        <v>39</v>
      </c>
      <c r="B5670" t="s">
        <v>267</v>
      </c>
      <c r="C5670">
        <v>1000</v>
      </c>
      <c r="D5670">
        <v>145963</v>
      </c>
      <c r="E5670">
        <v>2016</v>
      </c>
      <c r="F5670" t="s">
        <v>71</v>
      </c>
      <c r="G5670" t="s">
        <v>232</v>
      </c>
      <c r="H5670" t="s">
        <v>854</v>
      </c>
      <c r="J5670">
        <v>4</v>
      </c>
      <c r="K5670" t="s">
        <v>75</v>
      </c>
      <c r="L5670">
        <v>4</v>
      </c>
      <c r="M5670" t="s">
        <v>45</v>
      </c>
      <c r="N5670">
        <v>1.3999999761581421</v>
      </c>
      <c r="O5670" t="s">
        <v>60</v>
      </c>
      <c r="P5670" t="s">
        <v>46</v>
      </c>
      <c r="R5670" t="s">
        <v>61</v>
      </c>
      <c r="U5670" t="s">
        <v>63</v>
      </c>
      <c r="V5670" t="s">
        <v>64</v>
      </c>
      <c r="W5670" t="s">
        <v>855</v>
      </c>
      <c r="X5670" t="s">
        <v>65</v>
      </c>
      <c r="Y5670" t="s">
        <v>82</v>
      </c>
      <c r="AA5670">
        <v>0</v>
      </c>
      <c r="AB5670" t="s">
        <v>51</v>
      </c>
      <c r="AC5670" t="s">
        <v>67</v>
      </c>
      <c r="AD5670">
        <v>1</v>
      </c>
      <c r="AE5670">
        <v>1</v>
      </c>
      <c r="AF5670">
        <v>1</v>
      </c>
      <c r="AG5670">
        <v>2026</v>
      </c>
      <c r="AH5670">
        <v>20260102</v>
      </c>
      <c r="AI5670" t="s">
        <v>8168</v>
      </c>
      <c r="AJ5670">
        <v>1000</v>
      </c>
      <c r="AK5670">
        <v>2879.310546875</v>
      </c>
      <c r="AL5670" s="10">
        <f t="shared" si="704"/>
        <v>1879.310546875</v>
      </c>
      <c r="AM5670" s="11">
        <f t="shared" si="705"/>
        <v>1.879310546875</v>
      </c>
      <c r="AN5670">
        <v>1000</v>
      </c>
      <c r="AO5670">
        <v>2575.3420555265311</v>
      </c>
      <c r="AP5670" s="12">
        <f t="shared" si="706"/>
        <v>1575.3420555265311</v>
      </c>
      <c r="AQ5670" s="13">
        <f t="shared" si="707"/>
        <v>1.5753420555265312</v>
      </c>
      <c r="AR5670">
        <v>1000</v>
      </c>
      <c r="AS5670">
        <v>2607.2973376912441</v>
      </c>
      <c r="AT5670" s="14">
        <f t="shared" si="708"/>
        <v>1607.2973376912441</v>
      </c>
      <c r="AU5670" s="15">
        <f t="shared" si="709"/>
        <v>1.6072973376912441</v>
      </c>
      <c r="AV5670">
        <v>1000</v>
      </c>
      <c r="AW5670">
        <v>2878.421814671814</v>
      </c>
      <c r="AX5670" s="16">
        <f t="shared" si="710"/>
        <v>1878.421814671814</v>
      </c>
      <c r="AY5670" s="17">
        <f t="shared" si="711"/>
        <v>1.8784218146718139</v>
      </c>
    </row>
    <row r="5671" spans="1:51" x14ac:dyDescent="0.25">
      <c r="A5671" t="s">
        <v>54</v>
      </c>
      <c r="B5671" t="s">
        <v>154</v>
      </c>
      <c r="C5671">
        <v>3200</v>
      </c>
      <c r="D5671">
        <v>104769</v>
      </c>
      <c r="E5671">
        <v>2020</v>
      </c>
      <c r="F5671" t="s">
        <v>196</v>
      </c>
      <c r="G5671" t="s">
        <v>279</v>
      </c>
      <c r="H5671" t="s">
        <v>280</v>
      </c>
      <c r="J5671">
        <v>4</v>
      </c>
      <c r="K5671" t="s">
        <v>118</v>
      </c>
      <c r="L5671">
        <v>4</v>
      </c>
      <c r="M5671" t="s">
        <v>45</v>
      </c>
      <c r="N5671">
        <v>2.4000000953674321</v>
      </c>
      <c r="O5671" t="s">
        <v>60</v>
      </c>
      <c r="P5671" t="s">
        <v>161</v>
      </c>
      <c r="Q5671">
        <v>1</v>
      </c>
      <c r="R5671" t="s">
        <v>47</v>
      </c>
      <c r="S5671" t="s">
        <v>151</v>
      </c>
      <c r="T5671">
        <v>181</v>
      </c>
      <c r="U5671" t="s">
        <v>63</v>
      </c>
      <c r="W5671" t="s">
        <v>649</v>
      </c>
      <c r="X5671" t="s">
        <v>49</v>
      </c>
      <c r="Y5671" t="s">
        <v>282</v>
      </c>
      <c r="Z5671">
        <v>23990</v>
      </c>
      <c r="AA5671">
        <v>0</v>
      </c>
      <c r="AB5671" t="s">
        <v>51</v>
      </c>
      <c r="AC5671" t="s">
        <v>52</v>
      </c>
      <c r="AD5671">
        <v>1</v>
      </c>
      <c r="AE5671">
        <v>1</v>
      </c>
      <c r="AF5671">
        <v>1</v>
      </c>
      <c r="AG5671">
        <v>2026</v>
      </c>
      <c r="AH5671">
        <v>20260101</v>
      </c>
      <c r="AI5671" t="s">
        <v>8169</v>
      </c>
      <c r="AJ5671">
        <v>3200</v>
      </c>
      <c r="AK5671">
        <v>3421.07177734375</v>
      </c>
      <c r="AL5671" s="10">
        <f t="shared" si="704"/>
        <v>221.07177734375</v>
      </c>
      <c r="AM5671" s="11">
        <f t="shared" si="705"/>
        <v>6.9084930419921878E-2</v>
      </c>
      <c r="AN5671">
        <v>3200</v>
      </c>
      <c r="AO5671">
        <v>3494.3938165022701</v>
      </c>
      <c r="AP5671" s="12">
        <f t="shared" si="706"/>
        <v>294.39381650227006</v>
      </c>
      <c r="AQ5671" s="13">
        <f t="shared" si="707"/>
        <v>9.1998067656959392E-2</v>
      </c>
      <c r="AR5671">
        <v>3200</v>
      </c>
      <c r="AS5671">
        <v>3381.966093823477</v>
      </c>
      <c r="AT5671" s="14">
        <f t="shared" si="708"/>
        <v>181.96609382347697</v>
      </c>
      <c r="AU5671" s="15">
        <f t="shared" si="709"/>
        <v>5.6864404319836553E-2</v>
      </c>
      <c r="AV5671">
        <v>3200</v>
      </c>
      <c r="AW5671">
        <v>3528.0564794477559</v>
      </c>
      <c r="AX5671" s="16">
        <f t="shared" si="710"/>
        <v>328.05647944775592</v>
      </c>
      <c r="AY5671" s="17">
        <f t="shared" si="711"/>
        <v>0.10251764982742373</v>
      </c>
    </row>
    <row r="5672" spans="1:51" x14ac:dyDescent="0.25">
      <c r="A5672" t="s">
        <v>39</v>
      </c>
      <c r="B5672" t="s">
        <v>355</v>
      </c>
      <c r="C5672">
        <v>6300</v>
      </c>
      <c r="D5672">
        <v>237708</v>
      </c>
      <c r="E5672">
        <v>2014</v>
      </c>
      <c r="F5672" t="s">
        <v>56</v>
      </c>
      <c r="G5672" t="s">
        <v>133</v>
      </c>
      <c r="J5672">
        <v>6</v>
      </c>
      <c r="K5672" t="s">
        <v>780</v>
      </c>
      <c r="L5672">
        <v>4</v>
      </c>
      <c r="M5672" t="s">
        <v>45</v>
      </c>
      <c r="N5672">
        <v>3.5</v>
      </c>
      <c r="O5672" t="s">
        <v>76</v>
      </c>
      <c r="P5672" t="s">
        <v>46</v>
      </c>
      <c r="Q5672">
        <v>4</v>
      </c>
      <c r="R5672" t="s">
        <v>77</v>
      </c>
      <c r="S5672" t="s">
        <v>78</v>
      </c>
      <c r="T5672">
        <v>365</v>
      </c>
      <c r="U5672" t="s">
        <v>63</v>
      </c>
      <c r="V5672" t="s">
        <v>79</v>
      </c>
      <c r="X5672" t="s">
        <v>136</v>
      </c>
      <c r="Y5672" t="s">
        <v>82</v>
      </c>
      <c r="AA5672">
        <v>0</v>
      </c>
      <c r="AB5672" t="s">
        <v>51</v>
      </c>
      <c r="AC5672" t="s">
        <v>83</v>
      </c>
      <c r="AD5672">
        <v>1</v>
      </c>
      <c r="AE5672">
        <v>1</v>
      </c>
      <c r="AF5672">
        <v>1</v>
      </c>
      <c r="AG5672">
        <v>2026</v>
      </c>
      <c r="AH5672">
        <v>20251230</v>
      </c>
      <c r="AI5672" t="s">
        <v>8170</v>
      </c>
      <c r="AJ5672">
        <v>6300</v>
      </c>
      <c r="AK5672">
        <v>4847.30029296875</v>
      </c>
      <c r="AL5672" s="10">
        <f t="shared" si="704"/>
        <v>1452.69970703125</v>
      </c>
      <c r="AM5672" s="11">
        <f t="shared" si="705"/>
        <v>0.2305872550843254</v>
      </c>
      <c r="AN5672">
        <v>6300</v>
      </c>
      <c r="AO5672">
        <v>4875.6717773829096</v>
      </c>
      <c r="AP5672" s="12">
        <f t="shared" si="706"/>
        <v>1424.3282226170904</v>
      </c>
      <c r="AQ5672" s="13">
        <f t="shared" si="707"/>
        <v>0.22608384485985564</v>
      </c>
      <c r="AR5672">
        <v>6300</v>
      </c>
      <c r="AS5672">
        <v>4546.8730351669838</v>
      </c>
      <c r="AT5672" s="14">
        <f t="shared" si="708"/>
        <v>1753.1269648330162</v>
      </c>
      <c r="AU5672" s="15">
        <f t="shared" si="709"/>
        <v>0.27827412140206609</v>
      </c>
      <c r="AV5672">
        <v>6300</v>
      </c>
      <c r="AW5672">
        <v>4878.9991624790628</v>
      </c>
      <c r="AX5672" s="16">
        <f t="shared" si="710"/>
        <v>1421.0008375209372</v>
      </c>
      <c r="AY5672" s="17">
        <f t="shared" si="711"/>
        <v>0.22555568849538687</v>
      </c>
    </row>
    <row r="5673" spans="1:51" x14ac:dyDescent="0.25">
      <c r="A5673" t="s">
        <v>39</v>
      </c>
      <c r="B5673" t="s">
        <v>40</v>
      </c>
      <c r="C5673">
        <v>1100</v>
      </c>
      <c r="D5673">
        <v>189668</v>
      </c>
      <c r="E5673">
        <v>2015</v>
      </c>
      <c r="F5673" t="s">
        <v>349</v>
      </c>
      <c r="G5673" t="s">
        <v>546</v>
      </c>
      <c r="H5673" t="s">
        <v>58</v>
      </c>
      <c r="J5673">
        <v>6</v>
      </c>
      <c r="K5673" t="s">
        <v>87</v>
      </c>
      <c r="L5673">
        <v>4</v>
      </c>
      <c r="M5673" t="s">
        <v>45</v>
      </c>
      <c r="N5673">
        <v>3.5999999046325679</v>
      </c>
      <c r="O5673" t="s">
        <v>119</v>
      </c>
      <c r="P5673" t="s">
        <v>199</v>
      </c>
      <c r="R5673" t="s">
        <v>61</v>
      </c>
      <c r="S5673" t="s">
        <v>423</v>
      </c>
      <c r="T5673">
        <v>292</v>
      </c>
      <c r="U5673" t="s">
        <v>63</v>
      </c>
      <c r="V5673" t="s">
        <v>79</v>
      </c>
      <c r="X5673" t="s">
        <v>65</v>
      </c>
      <c r="Y5673" t="s">
        <v>125</v>
      </c>
      <c r="AA5673">
        <v>0</v>
      </c>
      <c r="AB5673" t="s">
        <v>51</v>
      </c>
      <c r="AC5673" t="s">
        <v>67</v>
      </c>
      <c r="AD5673">
        <v>1</v>
      </c>
      <c r="AE5673">
        <v>1</v>
      </c>
      <c r="AF5673">
        <v>1</v>
      </c>
      <c r="AG5673">
        <v>2026</v>
      </c>
      <c r="AH5673">
        <v>20260102</v>
      </c>
      <c r="AI5673" t="s">
        <v>8171</v>
      </c>
      <c r="AJ5673">
        <v>1100</v>
      </c>
      <c r="AK5673">
        <v>1257.055297851562</v>
      </c>
      <c r="AL5673" s="10">
        <f t="shared" si="704"/>
        <v>157.05529785156205</v>
      </c>
      <c r="AM5673" s="11">
        <f t="shared" si="705"/>
        <v>0.14277754350142005</v>
      </c>
      <c r="AN5673">
        <v>1100</v>
      </c>
      <c r="AO5673">
        <v>1308.9110553993271</v>
      </c>
      <c r="AP5673" s="12">
        <f t="shared" si="706"/>
        <v>208.9110553993271</v>
      </c>
      <c r="AQ5673" s="13">
        <f t="shared" si="707"/>
        <v>0.18991914127211554</v>
      </c>
      <c r="AR5673">
        <v>1100</v>
      </c>
      <c r="AS5673">
        <v>992.14612159958949</v>
      </c>
      <c r="AT5673" s="14">
        <f t="shared" si="708"/>
        <v>107.85387840041051</v>
      </c>
      <c r="AU5673" s="15">
        <f t="shared" si="709"/>
        <v>9.8048980364009553E-2</v>
      </c>
      <c r="AV5673">
        <v>1100</v>
      </c>
      <c r="AW5673">
        <v>1272.953624733475</v>
      </c>
      <c r="AX5673" s="16">
        <f t="shared" si="710"/>
        <v>172.95362473347495</v>
      </c>
      <c r="AY5673" s="17">
        <f t="shared" si="711"/>
        <v>0.1572305679395227</v>
      </c>
    </row>
    <row r="5674" spans="1:51" x14ac:dyDescent="0.25">
      <c r="A5674" t="s">
        <v>69</v>
      </c>
      <c r="B5674" t="s">
        <v>70</v>
      </c>
      <c r="C5674">
        <v>4300</v>
      </c>
      <c r="D5674">
        <v>57942</v>
      </c>
      <c r="E5674">
        <v>2004</v>
      </c>
      <c r="F5674" t="s">
        <v>139</v>
      </c>
      <c r="G5674" t="s">
        <v>8020</v>
      </c>
      <c r="I5674" t="s">
        <v>673</v>
      </c>
      <c r="J5674">
        <v>6</v>
      </c>
      <c r="K5674" t="s">
        <v>59</v>
      </c>
      <c r="L5674">
        <v>4</v>
      </c>
      <c r="M5674" t="s">
        <v>45</v>
      </c>
      <c r="N5674">
        <v>2.5</v>
      </c>
      <c r="O5674" t="s">
        <v>45</v>
      </c>
      <c r="P5674" t="s">
        <v>46</v>
      </c>
      <c r="R5674" t="s">
        <v>61</v>
      </c>
      <c r="T5674">
        <v>184</v>
      </c>
      <c r="U5674" t="s">
        <v>63</v>
      </c>
      <c r="X5674" t="s">
        <v>65</v>
      </c>
      <c r="Y5674" t="s">
        <v>120</v>
      </c>
      <c r="AA5674">
        <v>0</v>
      </c>
      <c r="AB5674" t="s">
        <v>51</v>
      </c>
      <c r="AC5674" t="s">
        <v>67</v>
      </c>
      <c r="AD5674">
        <v>1</v>
      </c>
      <c r="AE5674">
        <v>1</v>
      </c>
      <c r="AF5674">
        <v>1</v>
      </c>
      <c r="AG5674">
        <v>2026</v>
      </c>
      <c r="AH5674">
        <v>20251230</v>
      </c>
      <c r="AI5674" t="s">
        <v>8172</v>
      </c>
      <c r="AJ5674">
        <v>4300</v>
      </c>
      <c r="AK5674">
        <v>3047.44677734375</v>
      </c>
      <c r="AL5674" s="10">
        <f t="shared" si="704"/>
        <v>1252.55322265625</v>
      </c>
      <c r="AM5674" s="11">
        <f t="shared" si="705"/>
        <v>0.29129144712936045</v>
      </c>
      <c r="AN5674">
        <v>4300</v>
      </c>
      <c r="AO5674">
        <v>2489.807958683813</v>
      </c>
      <c r="AP5674" s="12">
        <f t="shared" si="706"/>
        <v>1810.192041316187</v>
      </c>
      <c r="AQ5674" s="13">
        <f t="shared" si="707"/>
        <v>0.42097489332934579</v>
      </c>
      <c r="AR5674">
        <v>4300</v>
      </c>
      <c r="AS5674">
        <v>2570.3731038744431</v>
      </c>
      <c r="AT5674" s="14">
        <f t="shared" si="708"/>
        <v>1729.6268961255569</v>
      </c>
      <c r="AU5674" s="15">
        <f t="shared" si="709"/>
        <v>0.40223881305245507</v>
      </c>
      <c r="AV5674">
        <v>4300</v>
      </c>
      <c r="AW5674">
        <v>3078.173913043478</v>
      </c>
      <c r="AX5674" s="16">
        <f t="shared" si="710"/>
        <v>1221.826086956522</v>
      </c>
      <c r="AY5674" s="17">
        <f t="shared" si="711"/>
        <v>0.28414560161779578</v>
      </c>
    </row>
    <row r="5675" spans="1:51" x14ac:dyDescent="0.25">
      <c r="A5675" t="s">
        <v>54</v>
      </c>
      <c r="B5675" t="s">
        <v>453</v>
      </c>
      <c r="C5675">
        <v>300</v>
      </c>
      <c r="D5675">
        <v>123817</v>
      </c>
      <c r="E5675">
        <v>2012</v>
      </c>
      <c r="F5675" t="s">
        <v>71</v>
      </c>
      <c r="G5675" t="s">
        <v>311</v>
      </c>
      <c r="H5675" t="s">
        <v>73</v>
      </c>
      <c r="J5675">
        <v>6</v>
      </c>
      <c r="K5675" t="s">
        <v>75</v>
      </c>
      <c r="L5675">
        <v>4</v>
      </c>
      <c r="M5675" t="s">
        <v>45</v>
      </c>
      <c r="N5675">
        <v>3.5999999046325679</v>
      </c>
      <c r="O5675" t="s">
        <v>60</v>
      </c>
      <c r="P5675" t="s">
        <v>451</v>
      </c>
      <c r="Q5675">
        <v>3</v>
      </c>
      <c r="R5675" t="s">
        <v>47</v>
      </c>
      <c r="S5675" t="s">
        <v>62</v>
      </c>
      <c r="U5675" t="s">
        <v>63</v>
      </c>
      <c r="V5675" t="s">
        <v>79</v>
      </c>
      <c r="W5675" t="s">
        <v>799</v>
      </c>
      <c r="X5675" t="s">
        <v>97</v>
      </c>
      <c r="Y5675" t="s">
        <v>82</v>
      </c>
      <c r="AA5675">
        <v>0</v>
      </c>
      <c r="AB5675" t="s">
        <v>51</v>
      </c>
      <c r="AC5675" t="s">
        <v>52</v>
      </c>
      <c r="AD5675">
        <v>1</v>
      </c>
      <c r="AE5675">
        <v>1</v>
      </c>
      <c r="AF5675">
        <v>1</v>
      </c>
      <c r="AG5675">
        <v>2026</v>
      </c>
      <c r="AH5675">
        <v>20260102</v>
      </c>
      <c r="AI5675" t="s">
        <v>8173</v>
      </c>
      <c r="AJ5675">
        <v>300</v>
      </c>
      <c r="AK5675">
        <v>840.00146484375</v>
      </c>
      <c r="AL5675" s="10">
        <f t="shared" si="704"/>
        <v>540.00146484375</v>
      </c>
      <c r="AM5675" s="11">
        <f t="shared" si="705"/>
        <v>1.8000048828124999</v>
      </c>
      <c r="AN5675">
        <v>300</v>
      </c>
      <c r="AO5675">
        <v>887.26133521226745</v>
      </c>
      <c r="AP5675" s="12">
        <f t="shared" si="706"/>
        <v>587.26133521226745</v>
      </c>
      <c r="AQ5675" s="13">
        <f t="shared" si="707"/>
        <v>1.9575377840408914</v>
      </c>
      <c r="AR5675">
        <v>300</v>
      </c>
      <c r="AS5675">
        <v>858.26849715407536</v>
      </c>
      <c r="AT5675" s="14">
        <f t="shared" si="708"/>
        <v>558.26849715407536</v>
      </c>
      <c r="AU5675" s="15">
        <f t="shared" si="709"/>
        <v>1.8608949905135845</v>
      </c>
      <c r="AV5675">
        <v>300</v>
      </c>
      <c r="AW5675">
        <v>845.04988399071931</v>
      </c>
      <c r="AX5675" s="16">
        <f t="shared" si="710"/>
        <v>545.04988399071931</v>
      </c>
      <c r="AY5675" s="17">
        <f t="shared" si="711"/>
        <v>1.8168329466357311</v>
      </c>
    </row>
    <row r="5676" spans="1:51" x14ac:dyDescent="0.25">
      <c r="A5676" t="s">
        <v>54</v>
      </c>
      <c r="B5676" t="s">
        <v>127</v>
      </c>
      <c r="C5676">
        <v>10750</v>
      </c>
      <c r="D5676">
        <v>94701</v>
      </c>
      <c r="E5676">
        <v>2021</v>
      </c>
      <c r="F5676" t="s">
        <v>56</v>
      </c>
      <c r="G5676" t="s">
        <v>94</v>
      </c>
      <c r="H5676" t="s">
        <v>230</v>
      </c>
      <c r="J5676">
        <v>4</v>
      </c>
      <c r="K5676" t="s">
        <v>111</v>
      </c>
      <c r="L5676">
        <v>4</v>
      </c>
      <c r="M5676" t="s">
        <v>45</v>
      </c>
      <c r="N5676">
        <v>2.2999999523162842</v>
      </c>
      <c r="O5676" t="s">
        <v>119</v>
      </c>
      <c r="P5676" t="s">
        <v>46</v>
      </c>
      <c r="Q5676">
        <v>2</v>
      </c>
      <c r="R5676" t="s">
        <v>47</v>
      </c>
      <c r="S5676" t="s">
        <v>423</v>
      </c>
      <c r="T5676">
        <v>270</v>
      </c>
      <c r="U5676" t="s">
        <v>63</v>
      </c>
      <c r="V5676" t="s">
        <v>64</v>
      </c>
      <c r="X5676" t="s">
        <v>112</v>
      </c>
      <c r="Y5676" t="s">
        <v>82</v>
      </c>
      <c r="AA5676">
        <v>0</v>
      </c>
      <c r="AB5676" t="s">
        <v>51</v>
      </c>
      <c r="AC5676" t="s">
        <v>98</v>
      </c>
      <c r="AD5676">
        <v>1</v>
      </c>
      <c r="AE5676">
        <v>1</v>
      </c>
      <c r="AF5676">
        <v>1</v>
      </c>
      <c r="AG5676">
        <v>2026</v>
      </c>
      <c r="AH5676">
        <v>20251231</v>
      </c>
      <c r="AI5676" t="s">
        <v>8174</v>
      </c>
      <c r="AJ5676">
        <v>10750</v>
      </c>
      <c r="AK5676">
        <v>10577.951171875</v>
      </c>
      <c r="AL5676" s="10">
        <f t="shared" si="704"/>
        <v>172.048828125</v>
      </c>
      <c r="AM5676" s="11">
        <f t="shared" si="705"/>
        <v>1.6004542151162791E-2</v>
      </c>
      <c r="AN5676">
        <v>10750</v>
      </c>
      <c r="AO5676">
        <v>10213.40859438101</v>
      </c>
      <c r="AP5676" s="12">
        <f t="shared" si="706"/>
        <v>536.59140561899039</v>
      </c>
      <c r="AQ5676" s="13">
        <f t="shared" si="707"/>
        <v>4.9915479592464222E-2</v>
      </c>
      <c r="AR5676">
        <v>10750</v>
      </c>
      <c r="AS5676">
        <v>10836.00405013331</v>
      </c>
      <c r="AT5676" s="14">
        <f t="shared" si="708"/>
        <v>86.004050133309647</v>
      </c>
      <c r="AU5676" s="15">
        <f t="shared" si="709"/>
        <v>8.0003767565869442E-3</v>
      </c>
      <c r="AV5676">
        <v>10750</v>
      </c>
      <c r="AW5676">
        <v>10633.41463414634</v>
      </c>
      <c r="AX5676" s="16">
        <f t="shared" si="710"/>
        <v>116.58536585365982</v>
      </c>
      <c r="AY5676" s="17">
        <f t="shared" si="711"/>
        <v>1.0845150311968355E-2</v>
      </c>
    </row>
    <row r="5677" spans="1:51" x14ac:dyDescent="0.25">
      <c r="A5677" t="s">
        <v>69</v>
      </c>
      <c r="B5677" t="s">
        <v>70</v>
      </c>
      <c r="C5677">
        <v>18800</v>
      </c>
      <c r="D5677">
        <v>56757</v>
      </c>
      <c r="E5677">
        <v>2020</v>
      </c>
      <c r="F5677" t="s">
        <v>177</v>
      </c>
      <c r="G5677" t="s">
        <v>2082</v>
      </c>
      <c r="H5677" t="s">
        <v>1436</v>
      </c>
      <c r="J5677">
        <v>6</v>
      </c>
      <c r="K5677" t="s">
        <v>87</v>
      </c>
      <c r="L5677">
        <v>4</v>
      </c>
      <c r="M5677" t="s">
        <v>45</v>
      </c>
      <c r="N5677">
        <v>3.5999999046325679</v>
      </c>
      <c r="O5677" t="s">
        <v>45</v>
      </c>
      <c r="P5677" t="s">
        <v>46</v>
      </c>
      <c r="R5677" t="s">
        <v>47</v>
      </c>
      <c r="S5677" t="s">
        <v>48</v>
      </c>
      <c r="T5677">
        <v>276</v>
      </c>
      <c r="U5677" t="s">
        <v>63</v>
      </c>
      <c r="W5677" t="s">
        <v>251</v>
      </c>
      <c r="X5677" t="s">
        <v>112</v>
      </c>
      <c r="Y5677" t="s">
        <v>82</v>
      </c>
      <c r="AA5677">
        <v>0</v>
      </c>
      <c r="AB5677" t="s">
        <v>51</v>
      </c>
      <c r="AC5677" t="s">
        <v>52</v>
      </c>
      <c r="AD5677">
        <v>1</v>
      </c>
      <c r="AE5677">
        <v>1</v>
      </c>
      <c r="AF5677">
        <v>1</v>
      </c>
      <c r="AG5677">
        <v>2026</v>
      </c>
      <c r="AH5677">
        <v>20251230</v>
      </c>
      <c r="AI5677" t="s">
        <v>8175</v>
      </c>
      <c r="AJ5677">
        <v>18800</v>
      </c>
      <c r="AK5677">
        <v>19214.251953125</v>
      </c>
      <c r="AL5677" s="10">
        <f t="shared" si="704"/>
        <v>414.251953125</v>
      </c>
      <c r="AM5677" s="11">
        <f t="shared" si="705"/>
        <v>2.2034678357712768E-2</v>
      </c>
      <c r="AN5677">
        <v>18800</v>
      </c>
      <c r="AO5677">
        <v>18916.68969123541</v>
      </c>
      <c r="AP5677" s="12">
        <f t="shared" si="706"/>
        <v>116.68969123540955</v>
      </c>
      <c r="AQ5677" s="13">
        <f t="shared" si="707"/>
        <v>6.2068984699685933E-3</v>
      </c>
      <c r="AR5677">
        <v>18800</v>
      </c>
      <c r="AS5677">
        <v>19292.710343223858</v>
      </c>
      <c r="AT5677" s="14">
        <f t="shared" si="708"/>
        <v>492.71034322385822</v>
      </c>
      <c r="AU5677" s="15">
        <f t="shared" si="709"/>
        <v>2.6207996979992459E-2</v>
      </c>
      <c r="AV5677">
        <v>18800</v>
      </c>
      <c r="AW5677">
        <v>19035.591190640062</v>
      </c>
      <c r="AX5677" s="16">
        <f t="shared" si="710"/>
        <v>235.59119064006154</v>
      </c>
      <c r="AY5677" s="17">
        <f t="shared" si="711"/>
        <v>1.2531446310641571E-2</v>
      </c>
    </row>
    <row r="5678" spans="1:51" x14ac:dyDescent="0.25">
      <c r="A5678" t="s">
        <v>106</v>
      </c>
      <c r="B5678" t="s">
        <v>107</v>
      </c>
      <c r="C5678">
        <v>14900</v>
      </c>
      <c r="D5678">
        <v>105699</v>
      </c>
      <c r="E5678">
        <v>2013</v>
      </c>
      <c r="F5678" t="s">
        <v>165</v>
      </c>
      <c r="G5678" t="s">
        <v>1152</v>
      </c>
      <c r="H5678" t="s">
        <v>4440</v>
      </c>
      <c r="I5678" t="s">
        <v>4441</v>
      </c>
      <c r="J5678">
        <v>6</v>
      </c>
      <c r="K5678" t="s">
        <v>87</v>
      </c>
      <c r="L5678">
        <v>4</v>
      </c>
      <c r="M5678" t="s">
        <v>45</v>
      </c>
      <c r="N5678">
        <v>4</v>
      </c>
      <c r="O5678" t="s">
        <v>119</v>
      </c>
      <c r="R5678" t="s">
        <v>77</v>
      </c>
      <c r="S5678" t="s">
        <v>151</v>
      </c>
      <c r="T5678">
        <v>236</v>
      </c>
      <c r="U5678" t="s">
        <v>63</v>
      </c>
      <c r="V5678" t="s">
        <v>79</v>
      </c>
      <c r="W5678" t="s">
        <v>490</v>
      </c>
      <c r="X5678" t="s">
        <v>65</v>
      </c>
      <c r="Y5678" t="s">
        <v>82</v>
      </c>
      <c r="AA5678">
        <v>0</v>
      </c>
      <c r="AB5678" t="s">
        <v>51</v>
      </c>
      <c r="AC5678" t="s">
        <v>83</v>
      </c>
      <c r="AD5678">
        <v>1</v>
      </c>
      <c r="AE5678">
        <v>1</v>
      </c>
      <c r="AF5678">
        <v>1</v>
      </c>
      <c r="AG5678">
        <v>2026</v>
      </c>
      <c r="AH5678">
        <v>20260102</v>
      </c>
      <c r="AI5678" t="s">
        <v>8176</v>
      </c>
      <c r="AJ5678">
        <v>14900</v>
      </c>
      <c r="AK5678">
        <v>12100.421875</v>
      </c>
      <c r="AL5678" s="10">
        <f t="shared" si="704"/>
        <v>2799.578125</v>
      </c>
      <c r="AM5678" s="11">
        <f t="shared" si="705"/>
        <v>0.18789114932885906</v>
      </c>
      <c r="AN5678">
        <v>14900</v>
      </c>
      <c r="AO5678">
        <v>11971.33677881883</v>
      </c>
      <c r="AP5678" s="12">
        <f t="shared" si="706"/>
        <v>2928.6632211811702</v>
      </c>
      <c r="AQ5678" s="13">
        <f t="shared" si="707"/>
        <v>0.1965545786027631</v>
      </c>
      <c r="AR5678">
        <v>14900</v>
      </c>
      <c r="AS5678">
        <v>13078.300879041761</v>
      </c>
      <c r="AT5678" s="14">
        <f t="shared" si="708"/>
        <v>1821.6991209582393</v>
      </c>
      <c r="AU5678" s="15">
        <f t="shared" si="709"/>
        <v>0.12226168597035163</v>
      </c>
      <c r="AV5678">
        <v>14900</v>
      </c>
      <c r="AW5678">
        <v>12230.983388704321</v>
      </c>
      <c r="AX5678" s="16">
        <f t="shared" si="710"/>
        <v>2669.0166112956795</v>
      </c>
      <c r="AY5678" s="17">
        <f t="shared" si="711"/>
        <v>0.17912863163058251</v>
      </c>
    </row>
    <row r="5679" spans="1:51" x14ac:dyDescent="0.25">
      <c r="A5679" t="s">
        <v>54</v>
      </c>
      <c r="B5679" t="s">
        <v>154</v>
      </c>
      <c r="C5679">
        <v>29500</v>
      </c>
      <c r="D5679">
        <v>60742</v>
      </c>
      <c r="E5679">
        <v>2022</v>
      </c>
      <c r="F5679" t="s">
        <v>349</v>
      </c>
      <c r="G5679" t="s">
        <v>546</v>
      </c>
      <c r="H5679" t="s">
        <v>351</v>
      </c>
      <c r="I5679" t="s">
        <v>776</v>
      </c>
      <c r="J5679">
        <v>8</v>
      </c>
      <c r="K5679" t="s">
        <v>118</v>
      </c>
      <c r="L5679">
        <v>4</v>
      </c>
      <c r="M5679" t="s">
        <v>45</v>
      </c>
      <c r="N5679">
        <v>5.6999998092651367</v>
      </c>
      <c r="O5679" t="s">
        <v>119</v>
      </c>
      <c r="P5679" t="s">
        <v>46</v>
      </c>
      <c r="R5679" t="s">
        <v>61</v>
      </c>
      <c r="S5679" t="s">
        <v>423</v>
      </c>
      <c r="T5679">
        <v>370</v>
      </c>
      <c r="U5679" t="s">
        <v>63</v>
      </c>
      <c r="V5679" t="s">
        <v>79</v>
      </c>
      <c r="X5679" t="s">
        <v>65</v>
      </c>
      <c r="Y5679" t="s">
        <v>125</v>
      </c>
      <c r="AA5679">
        <v>0</v>
      </c>
      <c r="AB5679" t="s">
        <v>51</v>
      </c>
      <c r="AC5679" t="s">
        <v>67</v>
      </c>
      <c r="AD5679">
        <v>1</v>
      </c>
      <c r="AE5679">
        <v>1</v>
      </c>
      <c r="AF5679">
        <v>1</v>
      </c>
      <c r="AG5679">
        <v>2026</v>
      </c>
      <c r="AH5679">
        <v>20251231</v>
      </c>
      <c r="AI5679" t="s">
        <v>8177</v>
      </c>
      <c r="AJ5679">
        <v>29500</v>
      </c>
      <c r="AK5679">
        <v>18474.744140625</v>
      </c>
      <c r="AL5679" s="10">
        <f t="shared" si="704"/>
        <v>11025.255859375</v>
      </c>
      <c r="AM5679" s="11">
        <f t="shared" si="705"/>
        <v>0.37373748675847457</v>
      </c>
      <c r="AN5679">
        <v>29500</v>
      </c>
      <c r="AO5679">
        <v>19717.226474363579</v>
      </c>
      <c r="AP5679" s="12">
        <f t="shared" si="706"/>
        <v>9782.7735256364213</v>
      </c>
      <c r="AQ5679" s="13">
        <f t="shared" si="707"/>
        <v>0.33161944154699735</v>
      </c>
      <c r="AR5679">
        <v>29500</v>
      </c>
      <c r="AS5679">
        <v>19770.401075266182</v>
      </c>
      <c r="AT5679" s="14">
        <f t="shared" si="708"/>
        <v>9729.5989247338184</v>
      </c>
      <c r="AU5679" s="15">
        <f t="shared" si="709"/>
        <v>0.3298169127028413</v>
      </c>
      <c r="AV5679">
        <v>29500</v>
      </c>
      <c r="AW5679">
        <v>18625.021261516649</v>
      </c>
      <c r="AX5679" s="16">
        <f t="shared" si="710"/>
        <v>10874.978738483351</v>
      </c>
      <c r="AY5679" s="17">
        <f t="shared" si="711"/>
        <v>0.36864334706723223</v>
      </c>
    </row>
    <row r="5680" spans="1:51" x14ac:dyDescent="0.25">
      <c r="A5680" t="s">
        <v>39</v>
      </c>
      <c r="B5680" t="s">
        <v>122</v>
      </c>
      <c r="C5680">
        <v>5500</v>
      </c>
      <c r="D5680">
        <v>53010</v>
      </c>
      <c r="E5680">
        <v>2016</v>
      </c>
      <c r="F5680" t="s">
        <v>343</v>
      </c>
      <c r="G5680" t="s">
        <v>620</v>
      </c>
      <c r="H5680" t="s">
        <v>95</v>
      </c>
      <c r="I5680" t="s">
        <v>621</v>
      </c>
      <c r="J5680">
        <v>4</v>
      </c>
      <c r="K5680" t="s">
        <v>59</v>
      </c>
      <c r="L5680">
        <v>4</v>
      </c>
      <c r="M5680" t="s">
        <v>45</v>
      </c>
      <c r="N5680">
        <v>2</v>
      </c>
      <c r="O5680" t="s">
        <v>60</v>
      </c>
      <c r="P5680" t="s">
        <v>46</v>
      </c>
      <c r="R5680" t="s">
        <v>47</v>
      </c>
      <c r="S5680" t="s">
        <v>62</v>
      </c>
      <c r="U5680" t="s">
        <v>63</v>
      </c>
      <c r="X5680" t="s">
        <v>49</v>
      </c>
      <c r="Y5680" t="s">
        <v>82</v>
      </c>
      <c r="AA5680">
        <v>0</v>
      </c>
      <c r="AB5680" t="s">
        <v>51</v>
      </c>
      <c r="AC5680" t="s">
        <v>52</v>
      </c>
      <c r="AD5680">
        <v>1</v>
      </c>
      <c r="AE5680">
        <v>1</v>
      </c>
      <c r="AF5680">
        <v>1</v>
      </c>
      <c r="AG5680">
        <v>2026</v>
      </c>
      <c r="AH5680">
        <v>20251230</v>
      </c>
      <c r="AI5680" t="s">
        <v>8178</v>
      </c>
      <c r="AJ5680">
        <v>5500</v>
      </c>
      <c r="AK5680">
        <v>5244.9833984375</v>
      </c>
      <c r="AL5680" s="10">
        <f t="shared" si="704"/>
        <v>255.0166015625</v>
      </c>
      <c r="AM5680" s="11">
        <f t="shared" si="705"/>
        <v>4.6366654829545453E-2</v>
      </c>
      <c r="AN5680">
        <v>5500</v>
      </c>
      <c r="AO5680">
        <v>5089.2630983567497</v>
      </c>
      <c r="AP5680" s="12">
        <f t="shared" si="706"/>
        <v>410.73690164325035</v>
      </c>
      <c r="AQ5680" s="13">
        <f t="shared" si="707"/>
        <v>7.4679436662409157E-2</v>
      </c>
      <c r="AR5680">
        <v>5500</v>
      </c>
      <c r="AS5680">
        <v>4969.8820073515162</v>
      </c>
      <c r="AT5680" s="14">
        <f t="shared" si="708"/>
        <v>530.11799264848378</v>
      </c>
      <c r="AU5680" s="15">
        <f t="shared" si="709"/>
        <v>9.6385089572451593E-2</v>
      </c>
      <c r="AV5680">
        <v>5500</v>
      </c>
      <c r="AW5680">
        <v>5313.478033472803</v>
      </c>
      <c r="AX5680" s="16">
        <f t="shared" si="710"/>
        <v>186.52196652719704</v>
      </c>
      <c r="AY5680" s="17">
        <f t="shared" si="711"/>
        <v>3.3913084823126737E-2</v>
      </c>
    </row>
    <row r="5681" spans="1:51" x14ac:dyDescent="0.25">
      <c r="A5681" t="s">
        <v>54</v>
      </c>
      <c r="B5681" t="s">
        <v>453</v>
      </c>
      <c r="C5681">
        <v>2000</v>
      </c>
      <c r="D5681">
        <v>95462</v>
      </c>
      <c r="E5681">
        <v>2016</v>
      </c>
      <c r="F5681" t="s">
        <v>196</v>
      </c>
      <c r="G5681" t="s">
        <v>706</v>
      </c>
      <c r="H5681" t="s">
        <v>2054</v>
      </c>
      <c r="J5681">
        <v>4</v>
      </c>
      <c r="K5681" t="s">
        <v>87</v>
      </c>
      <c r="L5681">
        <v>4</v>
      </c>
      <c r="M5681" t="s">
        <v>45</v>
      </c>
      <c r="N5681">
        <v>2.4000000953674321</v>
      </c>
      <c r="O5681" t="s">
        <v>60</v>
      </c>
      <c r="P5681" t="s">
        <v>161</v>
      </c>
      <c r="Q5681">
        <v>2</v>
      </c>
      <c r="R5681" t="s">
        <v>47</v>
      </c>
      <c r="S5681" t="s">
        <v>151</v>
      </c>
      <c r="U5681" t="s">
        <v>63</v>
      </c>
      <c r="W5681" t="s">
        <v>2055</v>
      </c>
      <c r="X5681" t="s">
        <v>112</v>
      </c>
      <c r="Y5681" t="s">
        <v>82</v>
      </c>
      <c r="AA5681">
        <v>0</v>
      </c>
      <c r="AB5681" t="s">
        <v>51</v>
      </c>
      <c r="AC5681" t="s">
        <v>52</v>
      </c>
      <c r="AD5681">
        <v>1</v>
      </c>
      <c r="AE5681">
        <v>1</v>
      </c>
      <c r="AF5681">
        <v>1</v>
      </c>
      <c r="AG5681">
        <v>2026</v>
      </c>
      <c r="AH5681">
        <v>20260102</v>
      </c>
      <c r="AI5681" t="s">
        <v>8179</v>
      </c>
      <c r="AJ5681">
        <v>2000</v>
      </c>
      <c r="AK5681">
        <v>2323.2041015625</v>
      </c>
      <c r="AL5681" s="10">
        <f t="shared" si="704"/>
        <v>323.2041015625</v>
      </c>
      <c r="AM5681" s="11">
        <f t="shared" si="705"/>
        <v>0.16160205078125001</v>
      </c>
      <c r="AN5681">
        <v>2000</v>
      </c>
      <c r="AO5681">
        <v>2110.7028624891332</v>
      </c>
      <c r="AP5681" s="12">
        <f t="shared" si="706"/>
        <v>110.70286248913317</v>
      </c>
      <c r="AQ5681" s="13">
        <f t="shared" si="707"/>
        <v>5.5351431244566582E-2</v>
      </c>
      <c r="AR5681">
        <v>2000</v>
      </c>
      <c r="AS5681">
        <v>2372.6255877278718</v>
      </c>
      <c r="AT5681" s="14">
        <f t="shared" si="708"/>
        <v>372.62558772787179</v>
      </c>
      <c r="AU5681" s="15">
        <f t="shared" si="709"/>
        <v>0.1863127938639359</v>
      </c>
      <c r="AV5681">
        <v>2000</v>
      </c>
      <c r="AW5681">
        <v>2292.2736486486492</v>
      </c>
      <c r="AX5681" s="16">
        <f t="shared" si="710"/>
        <v>292.27364864864921</v>
      </c>
      <c r="AY5681" s="17">
        <f t="shared" si="711"/>
        <v>0.14613682432432459</v>
      </c>
    </row>
    <row r="5682" spans="1:51" x14ac:dyDescent="0.25">
      <c r="A5682" t="s">
        <v>39</v>
      </c>
      <c r="B5682" t="s">
        <v>267</v>
      </c>
      <c r="C5682">
        <v>6500</v>
      </c>
      <c r="D5682">
        <v>184253</v>
      </c>
      <c r="E5682">
        <v>2018</v>
      </c>
      <c r="F5682" t="s">
        <v>343</v>
      </c>
      <c r="G5682" t="s">
        <v>380</v>
      </c>
      <c r="H5682" t="s">
        <v>381</v>
      </c>
      <c r="I5682" t="s">
        <v>382</v>
      </c>
      <c r="J5682">
        <v>6</v>
      </c>
      <c r="K5682" t="s">
        <v>111</v>
      </c>
      <c r="L5682">
        <v>4</v>
      </c>
      <c r="M5682" t="s">
        <v>45</v>
      </c>
      <c r="N5682">
        <v>3.5999999046325679</v>
      </c>
      <c r="O5682" t="s">
        <v>76</v>
      </c>
      <c r="P5682" t="s">
        <v>46</v>
      </c>
      <c r="R5682" t="s">
        <v>47</v>
      </c>
      <c r="S5682" t="s">
        <v>78</v>
      </c>
      <c r="T5682">
        <v>295</v>
      </c>
      <c r="U5682" t="s">
        <v>63</v>
      </c>
      <c r="V5682" t="s">
        <v>79</v>
      </c>
      <c r="X5682" t="s">
        <v>97</v>
      </c>
      <c r="Y5682" t="s">
        <v>82</v>
      </c>
      <c r="Z5682">
        <v>33195</v>
      </c>
      <c r="AA5682">
        <v>0</v>
      </c>
      <c r="AB5682" t="s">
        <v>51</v>
      </c>
      <c r="AC5682" t="s">
        <v>52</v>
      </c>
      <c r="AD5682">
        <v>1</v>
      </c>
      <c r="AE5682">
        <v>1</v>
      </c>
      <c r="AF5682">
        <v>1</v>
      </c>
      <c r="AG5682">
        <v>2026</v>
      </c>
      <c r="AH5682">
        <v>20260102</v>
      </c>
      <c r="AI5682" t="s">
        <v>8180</v>
      </c>
      <c r="AJ5682">
        <v>6500</v>
      </c>
      <c r="AK5682">
        <v>4799.583984375</v>
      </c>
      <c r="AL5682" s="10">
        <f t="shared" si="704"/>
        <v>1700.416015625</v>
      </c>
      <c r="AM5682" s="11">
        <f t="shared" si="705"/>
        <v>0.26160246394230768</v>
      </c>
      <c r="AN5682">
        <v>6500</v>
      </c>
      <c r="AO5682">
        <v>4571.2713589284722</v>
      </c>
      <c r="AP5682" s="12">
        <f t="shared" si="706"/>
        <v>1928.7286410715278</v>
      </c>
      <c r="AQ5682" s="13">
        <f t="shared" si="707"/>
        <v>0.2967274832417735</v>
      </c>
      <c r="AR5682">
        <v>6500</v>
      </c>
      <c r="AS5682">
        <v>4715.316598289638</v>
      </c>
      <c r="AT5682" s="14">
        <f t="shared" si="708"/>
        <v>1784.683401710362</v>
      </c>
      <c r="AU5682" s="15">
        <f t="shared" si="709"/>
        <v>0.27456667718620953</v>
      </c>
      <c r="AV5682">
        <v>6500</v>
      </c>
      <c r="AW5682">
        <v>4847.8062157221184</v>
      </c>
      <c r="AX5682" s="16">
        <f t="shared" si="710"/>
        <v>1652.1937842778816</v>
      </c>
      <c r="AY5682" s="17">
        <f t="shared" si="711"/>
        <v>0.25418365911967411</v>
      </c>
    </row>
    <row r="5683" spans="1:51" x14ac:dyDescent="0.25">
      <c r="A5683" t="s">
        <v>106</v>
      </c>
      <c r="B5683" t="s">
        <v>1157</v>
      </c>
      <c r="C5683">
        <v>28000</v>
      </c>
      <c r="D5683">
        <v>20014</v>
      </c>
      <c r="E5683">
        <v>2021</v>
      </c>
      <c r="F5683" t="s">
        <v>349</v>
      </c>
      <c r="G5683" t="s">
        <v>546</v>
      </c>
      <c r="H5683" t="s">
        <v>547</v>
      </c>
      <c r="J5683">
        <v>8</v>
      </c>
      <c r="K5683" t="s">
        <v>2111</v>
      </c>
      <c r="L5683">
        <v>4</v>
      </c>
      <c r="M5683" t="s">
        <v>45</v>
      </c>
      <c r="N5683">
        <v>6.4000000953674316</v>
      </c>
      <c r="O5683" t="s">
        <v>119</v>
      </c>
      <c r="P5683" t="s">
        <v>46</v>
      </c>
      <c r="Q5683">
        <v>5</v>
      </c>
      <c r="R5683" t="s">
        <v>61</v>
      </c>
      <c r="S5683" t="s">
        <v>423</v>
      </c>
      <c r="T5683">
        <v>485</v>
      </c>
      <c r="U5683" t="s">
        <v>63</v>
      </c>
      <c r="V5683" t="s">
        <v>79</v>
      </c>
      <c r="X5683" t="s">
        <v>65</v>
      </c>
      <c r="Y5683" t="s">
        <v>125</v>
      </c>
      <c r="AA5683">
        <v>0</v>
      </c>
      <c r="AB5683" t="s">
        <v>51</v>
      </c>
      <c r="AC5683" t="s">
        <v>67</v>
      </c>
      <c r="AD5683">
        <v>1</v>
      </c>
      <c r="AE5683">
        <v>1</v>
      </c>
      <c r="AF5683">
        <v>1</v>
      </c>
      <c r="AG5683">
        <v>2026</v>
      </c>
      <c r="AH5683">
        <v>20251230</v>
      </c>
      <c r="AI5683" t="s">
        <v>8181</v>
      </c>
      <c r="AJ5683">
        <v>28000</v>
      </c>
      <c r="AK5683">
        <v>35606.62890625</v>
      </c>
      <c r="AL5683" s="10">
        <f t="shared" si="704"/>
        <v>7606.62890625</v>
      </c>
      <c r="AM5683" s="11">
        <f t="shared" si="705"/>
        <v>0.27166531808035715</v>
      </c>
      <c r="AN5683">
        <v>28000</v>
      </c>
      <c r="AO5683">
        <v>35355.44390660755</v>
      </c>
      <c r="AP5683" s="12">
        <f t="shared" si="706"/>
        <v>7355.4439066075502</v>
      </c>
      <c r="AQ5683" s="13">
        <f t="shared" si="707"/>
        <v>0.26269442523598391</v>
      </c>
      <c r="AR5683">
        <v>28000</v>
      </c>
      <c r="AS5683">
        <v>37538.870495567462</v>
      </c>
      <c r="AT5683" s="14">
        <f t="shared" si="708"/>
        <v>9538.8704955674621</v>
      </c>
      <c r="AU5683" s="15">
        <f t="shared" si="709"/>
        <v>0.34067394627026648</v>
      </c>
      <c r="AV5683">
        <v>28000</v>
      </c>
      <c r="AW5683">
        <v>35444.952797202794</v>
      </c>
      <c r="AX5683" s="16">
        <f t="shared" si="710"/>
        <v>7444.9527972027936</v>
      </c>
      <c r="AY5683" s="17">
        <f t="shared" si="711"/>
        <v>0.26589117132867118</v>
      </c>
    </row>
    <row r="5684" spans="1:51" x14ac:dyDescent="0.25">
      <c r="A5684" t="s">
        <v>39</v>
      </c>
      <c r="B5684" t="s">
        <v>171</v>
      </c>
      <c r="C5684">
        <v>2500</v>
      </c>
      <c r="D5684">
        <v>186868</v>
      </c>
      <c r="E5684">
        <v>2014</v>
      </c>
      <c r="F5684" t="s">
        <v>143</v>
      </c>
      <c r="G5684" t="s">
        <v>4238</v>
      </c>
      <c r="J5684">
        <v>6</v>
      </c>
      <c r="K5684" t="s">
        <v>87</v>
      </c>
      <c r="L5684">
        <v>4</v>
      </c>
      <c r="M5684" t="s">
        <v>45</v>
      </c>
      <c r="N5684">
        <v>3.5</v>
      </c>
      <c r="O5684" t="s">
        <v>45</v>
      </c>
      <c r="P5684" t="s">
        <v>46</v>
      </c>
      <c r="R5684" t="s">
        <v>47</v>
      </c>
      <c r="S5684" t="s">
        <v>48</v>
      </c>
      <c r="U5684" t="s">
        <v>63</v>
      </c>
      <c r="V5684" t="s">
        <v>79</v>
      </c>
      <c r="X5684" t="s">
        <v>97</v>
      </c>
      <c r="Y5684" t="s">
        <v>125</v>
      </c>
      <c r="AA5684">
        <v>0</v>
      </c>
      <c r="AB5684" t="s">
        <v>51</v>
      </c>
      <c r="AC5684" t="s">
        <v>52</v>
      </c>
      <c r="AD5684">
        <v>1</v>
      </c>
      <c r="AE5684">
        <v>1</v>
      </c>
      <c r="AF5684">
        <v>1</v>
      </c>
      <c r="AG5684">
        <v>2026</v>
      </c>
      <c r="AH5684">
        <v>20251230</v>
      </c>
      <c r="AI5684" t="s">
        <v>8182</v>
      </c>
      <c r="AJ5684">
        <v>2500</v>
      </c>
      <c r="AK5684">
        <v>1859.185302734375</v>
      </c>
      <c r="AL5684" s="10">
        <f t="shared" si="704"/>
        <v>640.814697265625</v>
      </c>
      <c r="AM5684" s="11">
        <f t="shared" si="705"/>
        <v>0.25632587890625003</v>
      </c>
      <c r="AN5684">
        <v>2500</v>
      </c>
      <c r="AO5684">
        <v>1907.269811817519</v>
      </c>
      <c r="AP5684" s="12">
        <f t="shared" si="706"/>
        <v>592.73018818248102</v>
      </c>
      <c r="AQ5684" s="13">
        <f t="shared" si="707"/>
        <v>0.23709207527299242</v>
      </c>
      <c r="AR5684">
        <v>2500</v>
      </c>
      <c r="AS5684">
        <v>1993.582531416384</v>
      </c>
      <c r="AT5684" s="14">
        <f t="shared" si="708"/>
        <v>506.41746858361603</v>
      </c>
      <c r="AU5684" s="15">
        <f t="shared" si="709"/>
        <v>0.20256698743344642</v>
      </c>
      <c r="AV5684">
        <v>2500</v>
      </c>
      <c r="AW5684">
        <v>1921.5967741935481</v>
      </c>
      <c r="AX5684" s="16">
        <f t="shared" si="710"/>
        <v>578.40322580645193</v>
      </c>
      <c r="AY5684" s="17">
        <f t="shared" si="711"/>
        <v>0.23136129032258076</v>
      </c>
    </row>
    <row r="5685" spans="1:51" x14ac:dyDescent="0.25">
      <c r="A5685" t="s">
        <v>39</v>
      </c>
      <c r="B5685" t="s">
        <v>2727</v>
      </c>
      <c r="C5685">
        <v>21500</v>
      </c>
      <c r="D5685">
        <v>35542</v>
      </c>
      <c r="E5685">
        <v>2024</v>
      </c>
      <c r="F5685" t="s">
        <v>41</v>
      </c>
      <c r="G5685" t="s">
        <v>296</v>
      </c>
      <c r="H5685" t="s">
        <v>420</v>
      </c>
      <c r="J5685">
        <v>4</v>
      </c>
      <c r="K5685" t="s">
        <v>87</v>
      </c>
      <c r="L5685">
        <v>4</v>
      </c>
      <c r="M5685" t="s">
        <v>45</v>
      </c>
      <c r="N5685">
        <v>2</v>
      </c>
      <c r="O5685" t="s">
        <v>45</v>
      </c>
      <c r="R5685" t="s">
        <v>47</v>
      </c>
      <c r="S5685" t="s">
        <v>48</v>
      </c>
      <c r="T5685">
        <v>152</v>
      </c>
      <c r="U5685" t="s">
        <v>63</v>
      </c>
      <c r="X5685" t="s">
        <v>49</v>
      </c>
      <c r="Y5685" t="s">
        <v>50</v>
      </c>
      <c r="AA5685">
        <v>0</v>
      </c>
      <c r="AB5685" t="s">
        <v>51</v>
      </c>
      <c r="AC5685" t="s">
        <v>52</v>
      </c>
      <c r="AD5685">
        <v>1</v>
      </c>
      <c r="AE5685">
        <v>1</v>
      </c>
      <c r="AF5685">
        <v>1</v>
      </c>
      <c r="AG5685">
        <v>2026</v>
      </c>
      <c r="AH5685">
        <v>20251229</v>
      </c>
      <c r="AI5685" t="s">
        <v>8183</v>
      </c>
      <c r="AJ5685">
        <v>21500</v>
      </c>
      <c r="AK5685">
        <v>19435.841796875</v>
      </c>
      <c r="AL5685" s="10">
        <f t="shared" si="704"/>
        <v>2064.158203125</v>
      </c>
      <c r="AM5685" s="11">
        <f t="shared" si="705"/>
        <v>9.6007358284883715E-2</v>
      </c>
      <c r="AN5685">
        <v>21500</v>
      </c>
      <c r="AO5685">
        <v>20392.329704016429</v>
      </c>
      <c r="AP5685" s="12">
        <f t="shared" si="706"/>
        <v>1107.6702959835711</v>
      </c>
      <c r="AQ5685" s="13">
        <f t="shared" si="707"/>
        <v>5.1519548650398657E-2</v>
      </c>
      <c r="AR5685">
        <v>21500</v>
      </c>
      <c r="AS5685">
        <v>22936.06629404355</v>
      </c>
      <c r="AT5685" s="14">
        <f t="shared" si="708"/>
        <v>1436.0662940435504</v>
      </c>
      <c r="AU5685" s="15">
        <f t="shared" si="709"/>
        <v>6.6793781118304668E-2</v>
      </c>
      <c r="AV5685">
        <v>21500</v>
      </c>
      <c r="AW5685">
        <v>19433.057276995311</v>
      </c>
      <c r="AX5685" s="16">
        <f t="shared" si="710"/>
        <v>2066.9427230046895</v>
      </c>
      <c r="AY5685" s="17">
        <f t="shared" si="711"/>
        <v>9.6136870837427418E-2</v>
      </c>
    </row>
    <row r="5686" spans="1:51" x14ac:dyDescent="0.25">
      <c r="A5686" t="s">
        <v>106</v>
      </c>
      <c r="B5686" t="s">
        <v>661</v>
      </c>
      <c r="C5686">
        <v>2600</v>
      </c>
      <c r="D5686">
        <v>164723</v>
      </c>
      <c r="E5686">
        <v>2006</v>
      </c>
      <c r="F5686" t="s">
        <v>165</v>
      </c>
      <c r="G5686" t="s">
        <v>205</v>
      </c>
      <c r="H5686" t="s">
        <v>814</v>
      </c>
      <c r="I5686" t="s">
        <v>861</v>
      </c>
      <c r="J5686">
        <v>4</v>
      </c>
      <c r="K5686" t="s">
        <v>44</v>
      </c>
      <c r="L5686">
        <v>4</v>
      </c>
      <c r="M5686" t="s">
        <v>45</v>
      </c>
      <c r="N5686">
        <v>2.4000000953674321</v>
      </c>
      <c r="O5686" t="s">
        <v>60</v>
      </c>
      <c r="P5686" t="s">
        <v>46</v>
      </c>
      <c r="Q5686">
        <v>3</v>
      </c>
      <c r="R5686" t="s">
        <v>47</v>
      </c>
      <c r="S5686" t="s">
        <v>151</v>
      </c>
      <c r="T5686">
        <v>149</v>
      </c>
      <c r="U5686" t="s">
        <v>63</v>
      </c>
      <c r="V5686" t="s">
        <v>64</v>
      </c>
      <c r="W5686" t="s">
        <v>589</v>
      </c>
      <c r="X5686" t="s">
        <v>49</v>
      </c>
      <c r="Y5686" t="s">
        <v>50</v>
      </c>
      <c r="AA5686">
        <v>0</v>
      </c>
      <c r="AB5686" t="s">
        <v>51</v>
      </c>
      <c r="AC5686" t="s">
        <v>52</v>
      </c>
      <c r="AD5686">
        <v>1</v>
      </c>
      <c r="AE5686">
        <v>1</v>
      </c>
      <c r="AF5686">
        <v>1</v>
      </c>
      <c r="AG5686">
        <v>2026</v>
      </c>
      <c r="AH5686">
        <v>20260102</v>
      </c>
      <c r="AI5686" t="s">
        <v>8184</v>
      </c>
      <c r="AJ5686">
        <v>2600</v>
      </c>
      <c r="AK5686">
        <v>2698.11865234375</v>
      </c>
      <c r="AL5686" s="10">
        <f t="shared" si="704"/>
        <v>98.11865234375</v>
      </c>
      <c r="AM5686" s="11">
        <f t="shared" si="705"/>
        <v>3.7737943209134615E-2</v>
      </c>
      <c r="AN5686">
        <v>2600</v>
      </c>
      <c r="AO5686">
        <v>2896.2029362750009</v>
      </c>
      <c r="AP5686" s="12">
        <f t="shared" si="706"/>
        <v>296.20293627500087</v>
      </c>
      <c r="AQ5686" s="13">
        <f t="shared" si="707"/>
        <v>0.11392420625961572</v>
      </c>
      <c r="AR5686">
        <v>2600</v>
      </c>
      <c r="AS5686">
        <v>3012.9307085785149</v>
      </c>
      <c r="AT5686" s="14">
        <f t="shared" si="708"/>
        <v>412.9307085785149</v>
      </c>
      <c r="AU5686" s="15">
        <f t="shared" si="709"/>
        <v>0.15881950329942882</v>
      </c>
      <c r="AV5686">
        <v>2600</v>
      </c>
      <c r="AW5686">
        <v>2750.9164420485181</v>
      </c>
      <c r="AX5686" s="16">
        <f t="shared" si="710"/>
        <v>150.91644204851809</v>
      </c>
      <c r="AY5686" s="17">
        <f t="shared" si="711"/>
        <v>5.8044785403276192E-2</v>
      </c>
    </row>
    <row r="5687" spans="1:51" x14ac:dyDescent="0.25">
      <c r="A5687" t="s">
        <v>69</v>
      </c>
      <c r="B5687" t="s">
        <v>1040</v>
      </c>
      <c r="C5687">
        <v>2400</v>
      </c>
      <c r="D5687">
        <v>205321</v>
      </c>
      <c r="E5687">
        <v>2013</v>
      </c>
      <c r="F5687" t="s">
        <v>71</v>
      </c>
      <c r="G5687" t="s">
        <v>72</v>
      </c>
      <c r="H5687" t="s">
        <v>495</v>
      </c>
      <c r="I5687" t="s">
        <v>150</v>
      </c>
      <c r="J5687">
        <v>8</v>
      </c>
      <c r="K5687" t="s">
        <v>111</v>
      </c>
      <c r="L5687">
        <v>4</v>
      </c>
      <c r="M5687" t="s">
        <v>45</v>
      </c>
      <c r="N5687">
        <v>5.3000001907348633</v>
      </c>
      <c r="O5687" t="s">
        <v>76</v>
      </c>
      <c r="P5687" t="s">
        <v>46</v>
      </c>
      <c r="R5687" t="s">
        <v>77</v>
      </c>
      <c r="S5687" t="s">
        <v>78</v>
      </c>
      <c r="U5687" t="s">
        <v>394</v>
      </c>
      <c r="V5687" t="s">
        <v>79</v>
      </c>
      <c r="W5687" t="s">
        <v>2941</v>
      </c>
      <c r="X5687" t="s">
        <v>97</v>
      </c>
      <c r="Y5687" t="s">
        <v>66</v>
      </c>
      <c r="AA5687">
        <v>0</v>
      </c>
      <c r="AB5687" t="s">
        <v>51</v>
      </c>
      <c r="AC5687" t="s">
        <v>83</v>
      </c>
      <c r="AD5687">
        <v>1</v>
      </c>
      <c r="AE5687">
        <v>1</v>
      </c>
      <c r="AF5687">
        <v>1</v>
      </c>
      <c r="AG5687">
        <v>2026</v>
      </c>
      <c r="AH5687">
        <v>20251230</v>
      </c>
      <c r="AI5687" t="s">
        <v>8185</v>
      </c>
      <c r="AJ5687">
        <v>2400</v>
      </c>
      <c r="AK5687">
        <v>3963.020751953125</v>
      </c>
      <c r="AL5687" s="10">
        <f t="shared" si="704"/>
        <v>1563.020751953125</v>
      </c>
      <c r="AM5687" s="11">
        <f t="shared" si="705"/>
        <v>0.6512586466471354</v>
      </c>
      <c r="AN5687">
        <v>2400</v>
      </c>
      <c r="AO5687">
        <v>4185.4121520483104</v>
      </c>
      <c r="AP5687" s="12">
        <f t="shared" si="706"/>
        <v>1785.4121520483104</v>
      </c>
      <c r="AQ5687" s="13">
        <f t="shared" si="707"/>
        <v>0.74392173002012929</v>
      </c>
      <c r="AR5687">
        <v>2400</v>
      </c>
      <c r="AS5687">
        <v>4084.3170102650529</v>
      </c>
      <c r="AT5687" s="14">
        <f t="shared" si="708"/>
        <v>1684.3170102650529</v>
      </c>
      <c r="AU5687" s="15">
        <f t="shared" si="709"/>
        <v>0.70179875427710536</v>
      </c>
      <c r="AV5687">
        <v>2400</v>
      </c>
      <c r="AW5687">
        <v>4031.5484804630969</v>
      </c>
      <c r="AX5687" s="16">
        <f t="shared" si="710"/>
        <v>1631.5484804630969</v>
      </c>
      <c r="AY5687" s="17">
        <f t="shared" si="711"/>
        <v>0.67981186685962369</v>
      </c>
    </row>
    <row r="5688" spans="1:51" x14ac:dyDescent="0.25">
      <c r="A5688" t="s">
        <v>39</v>
      </c>
      <c r="B5688" t="s">
        <v>295</v>
      </c>
      <c r="C5688">
        <v>11400</v>
      </c>
      <c r="D5688">
        <v>103854</v>
      </c>
      <c r="E5688">
        <v>2013</v>
      </c>
      <c r="F5688" t="s">
        <v>165</v>
      </c>
      <c r="G5688" t="s">
        <v>205</v>
      </c>
      <c r="H5688" t="s">
        <v>1180</v>
      </c>
      <c r="I5688" t="s">
        <v>815</v>
      </c>
      <c r="J5688">
        <v>4</v>
      </c>
      <c r="K5688" t="s">
        <v>59</v>
      </c>
      <c r="L5688">
        <v>4</v>
      </c>
      <c r="M5688" t="s">
        <v>45</v>
      </c>
      <c r="N5688">
        <v>2.5</v>
      </c>
      <c r="O5688" t="s">
        <v>45</v>
      </c>
      <c r="P5688" t="s">
        <v>46</v>
      </c>
      <c r="Q5688">
        <v>4</v>
      </c>
      <c r="R5688" t="s">
        <v>47</v>
      </c>
      <c r="S5688" t="s">
        <v>78</v>
      </c>
      <c r="T5688">
        <v>176</v>
      </c>
      <c r="U5688" t="s">
        <v>63</v>
      </c>
      <c r="V5688" t="s">
        <v>64</v>
      </c>
      <c r="W5688" t="s">
        <v>208</v>
      </c>
      <c r="X5688" t="s">
        <v>49</v>
      </c>
      <c r="Y5688" t="s">
        <v>125</v>
      </c>
      <c r="AA5688">
        <v>0</v>
      </c>
      <c r="AB5688" t="s">
        <v>51</v>
      </c>
      <c r="AC5688" t="s">
        <v>52</v>
      </c>
      <c r="AD5688">
        <v>1</v>
      </c>
      <c r="AE5688">
        <v>1</v>
      </c>
      <c r="AF5688">
        <v>1</v>
      </c>
      <c r="AG5688">
        <v>2026</v>
      </c>
      <c r="AH5688">
        <v>20251230</v>
      </c>
      <c r="AI5688" t="s">
        <v>8186</v>
      </c>
      <c r="AJ5688">
        <v>11400</v>
      </c>
      <c r="AK5688">
        <v>9102.8720703125</v>
      </c>
      <c r="AL5688" s="10">
        <f t="shared" si="704"/>
        <v>2297.1279296875</v>
      </c>
      <c r="AM5688" s="11">
        <f t="shared" si="705"/>
        <v>0.20150244997258773</v>
      </c>
      <c r="AN5688">
        <v>11400</v>
      </c>
      <c r="AO5688">
        <v>7853.3656921363217</v>
      </c>
      <c r="AP5688" s="12">
        <f t="shared" si="706"/>
        <v>3546.6343078636783</v>
      </c>
      <c r="AQ5688" s="13">
        <f t="shared" si="707"/>
        <v>0.31110827261962087</v>
      </c>
      <c r="AR5688">
        <v>11400</v>
      </c>
      <c r="AS5688">
        <v>7702.9750991859373</v>
      </c>
      <c r="AT5688" s="14">
        <f t="shared" si="708"/>
        <v>3697.0249008140627</v>
      </c>
      <c r="AU5688" s="15">
        <f t="shared" si="709"/>
        <v>0.32430042989597041</v>
      </c>
      <c r="AV5688">
        <v>11400</v>
      </c>
      <c r="AW5688">
        <v>8965.1966292134803</v>
      </c>
      <c r="AX5688" s="16">
        <f t="shared" si="710"/>
        <v>2434.8033707865197</v>
      </c>
      <c r="AY5688" s="17">
        <f t="shared" si="711"/>
        <v>0.2135792430514491</v>
      </c>
    </row>
    <row r="5689" spans="1:51" x14ac:dyDescent="0.25">
      <c r="A5689" t="s">
        <v>54</v>
      </c>
      <c r="B5689" t="s">
        <v>447</v>
      </c>
      <c r="C5689">
        <v>4800</v>
      </c>
      <c r="D5689">
        <v>169111</v>
      </c>
      <c r="E5689">
        <v>2012</v>
      </c>
      <c r="F5689" t="s">
        <v>165</v>
      </c>
      <c r="G5689" t="s">
        <v>438</v>
      </c>
      <c r="I5689" t="s">
        <v>439</v>
      </c>
      <c r="J5689">
        <v>4</v>
      </c>
      <c r="K5689" t="s">
        <v>44</v>
      </c>
      <c r="L5689">
        <v>4</v>
      </c>
      <c r="M5689" t="s">
        <v>45</v>
      </c>
      <c r="N5689">
        <v>1.799999952316284</v>
      </c>
      <c r="O5689" t="s">
        <v>60</v>
      </c>
      <c r="P5689" t="s">
        <v>46</v>
      </c>
      <c r="Q5689">
        <v>4</v>
      </c>
      <c r="R5689" t="s">
        <v>440</v>
      </c>
      <c r="S5689" t="s">
        <v>151</v>
      </c>
      <c r="T5689">
        <v>98</v>
      </c>
      <c r="U5689" t="s">
        <v>63</v>
      </c>
      <c r="V5689" t="s">
        <v>64</v>
      </c>
      <c r="W5689" t="s">
        <v>441</v>
      </c>
      <c r="X5689" t="s">
        <v>65</v>
      </c>
      <c r="Y5689" t="s">
        <v>50</v>
      </c>
      <c r="AA5689">
        <v>1</v>
      </c>
      <c r="AB5689" t="s">
        <v>292</v>
      </c>
      <c r="AC5689" t="s">
        <v>442</v>
      </c>
      <c r="AD5689">
        <v>1</v>
      </c>
      <c r="AE5689">
        <v>1</v>
      </c>
      <c r="AF5689">
        <v>1</v>
      </c>
      <c r="AG5689">
        <v>2026</v>
      </c>
      <c r="AH5689">
        <v>20251230</v>
      </c>
      <c r="AI5689" t="s">
        <v>8187</v>
      </c>
      <c r="AJ5689">
        <v>4800</v>
      </c>
      <c r="AK5689">
        <v>4170.94580078125</v>
      </c>
      <c r="AL5689" s="10">
        <f t="shared" si="704"/>
        <v>629.05419921875</v>
      </c>
      <c r="AM5689" s="11">
        <f t="shared" si="705"/>
        <v>0.13105295817057291</v>
      </c>
      <c r="AN5689">
        <v>4800</v>
      </c>
      <c r="AO5689">
        <v>3726.4260497505052</v>
      </c>
      <c r="AP5689" s="12">
        <f t="shared" si="706"/>
        <v>1073.5739502494948</v>
      </c>
      <c r="AQ5689" s="13">
        <f t="shared" si="707"/>
        <v>0.22366123963531143</v>
      </c>
      <c r="AR5689">
        <v>4800</v>
      </c>
      <c r="AS5689">
        <v>3712.2781059304621</v>
      </c>
      <c r="AT5689" s="14">
        <f t="shared" si="708"/>
        <v>1087.7218940695379</v>
      </c>
      <c r="AU5689" s="15">
        <f t="shared" si="709"/>
        <v>0.22660872793115375</v>
      </c>
      <c r="AV5689">
        <v>4800</v>
      </c>
      <c r="AW5689">
        <v>4174.6268829663959</v>
      </c>
      <c r="AX5689" s="16">
        <f t="shared" si="710"/>
        <v>625.3731170336041</v>
      </c>
      <c r="AY5689" s="17">
        <f t="shared" si="711"/>
        <v>0.13028606604866752</v>
      </c>
    </row>
    <row r="5690" spans="1:51" x14ac:dyDescent="0.25">
      <c r="A5690" t="s">
        <v>54</v>
      </c>
      <c r="B5690" t="s">
        <v>176</v>
      </c>
      <c r="C5690">
        <v>10600</v>
      </c>
      <c r="D5690">
        <v>79602</v>
      </c>
      <c r="E5690">
        <v>2023</v>
      </c>
      <c r="F5690" t="s">
        <v>100</v>
      </c>
      <c r="G5690" t="s">
        <v>5038</v>
      </c>
      <c r="H5690" t="s">
        <v>767</v>
      </c>
      <c r="J5690">
        <v>3</v>
      </c>
      <c r="K5690" t="s">
        <v>87</v>
      </c>
      <c r="L5690">
        <v>4</v>
      </c>
      <c r="M5690" t="s">
        <v>45</v>
      </c>
      <c r="N5690">
        <v>1.200000047683716</v>
      </c>
      <c r="O5690" t="s">
        <v>60</v>
      </c>
      <c r="P5690" t="s">
        <v>46</v>
      </c>
      <c r="Q5690">
        <v>4</v>
      </c>
      <c r="R5690" t="s">
        <v>47</v>
      </c>
      <c r="S5690" t="s">
        <v>62</v>
      </c>
      <c r="U5690" t="s">
        <v>63</v>
      </c>
      <c r="V5690" t="s">
        <v>64</v>
      </c>
      <c r="W5690" t="s">
        <v>698</v>
      </c>
      <c r="X5690" t="s">
        <v>49</v>
      </c>
      <c r="Y5690" t="s">
        <v>282</v>
      </c>
      <c r="AA5690">
        <v>0</v>
      </c>
      <c r="AB5690" t="s">
        <v>51</v>
      </c>
      <c r="AC5690" t="s">
        <v>52</v>
      </c>
      <c r="AD5690">
        <v>1</v>
      </c>
      <c r="AE5690">
        <v>1</v>
      </c>
      <c r="AF5690">
        <v>1</v>
      </c>
      <c r="AG5690">
        <v>2026</v>
      </c>
      <c r="AH5690">
        <v>20251230</v>
      </c>
      <c r="AI5690" t="s">
        <v>8188</v>
      </c>
      <c r="AJ5690">
        <v>10600</v>
      </c>
      <c r="AK5690">
        <v>12420.310546875</v>
      </c>
      <c r="AL5690" s="10">
        <f t="shared" si="704"/>
        <v>1820.310546875</v>
      </c>
      <c r="AM5690" s="11">
        <f t="shared" si="705"/>
        <v>0.17172741008254716</v>
      </c>
      <c r="AN5690">
        <v>10600</v>
      </c>
      <c r="AO5690">
        <v>12716.4533006202</v>
      </c>
      <c r="AP5690" s="12">
        <f t="shared" si="706"/>
        <v>2116.4533006202</v>
      </c>
      <c r="AQ5690" s="13">
        <f t="shared" si="707"/>
        <v>0.1996654057188868</v>
      </c>
      <c r="AR5690">
        <v>10600</v>
      </c>
      <c r="AS5690">
        <v>11450.261522090599</v>
      </c>
      <c r="AT5690" s="14">
        <f t="shared" si="708"/>
        <v>850.2615220905991</v>
      </c>
      <c r="AU5690" s="15">
        <f t="shared" si="709"/>
        <v>8.0213351140622557E-2</v>
      </c>
      <c r="AV5690">
        <v>10600</v>
      </c>
      <c r="AW5690">
        <v>12419.60167714885</v>
      </c>
      <c r="AX5690" s="16">
        <f t="shared" si="710"/>
        <v>1819.6016771488503</v>
      </c>
      <c r="AY5690" s="17">
        <f t="shared" si="711"/>
        <v>0.17166053558008021</v>
      </c>
    </row>
    <row r="5691" spans="1:51" x14ac:dyDescent="0.25">
      <c r="A5691" t="s">
        <v>106</v>
      </c>
      <c r="B5691" t="s">
        <v>164</v>
      </c>
      <c r="C5691">
        <v>4500</v>
      </c>
      <c r="D5691">
        <v>156612</v>
      </c>
      <c r="E5691">
        <v>2013</v>
      </c>
      <c r="F5691" t="s">
        <v>397</v>
      </c>
      <c r="G5691" t="s">
        <v>398</v>
      </c>
      <c r="H5691" t="s">
        <v>883</v>
      </c>
      <c r="J5691">
        <v>4</v>
      </c>
      <c r="K5691" t="s">
        <v>44</v>
      </c>
      <c r="L5691">
        <v>4</v>
      </c>
      <c r="M5691" t="s">
        <v>45</v>
      </c>
      <c r="N5691">
        <v>2.4000000953674321</v>
      </c>
      <c r="O5691" t="s">
        <v>60</v>
      </c>
      <c r="P5691" t="s">
        <v>46</v>
      </c>
      <c r="Q5691">
        <v>2</v>
      </c>
      <c r="R5691" t="s">
        <v>47</v>
      </c>
      <c r="S5691" t="s">
        <v>151</v>
      </c>
      <c r="T5691">
        <v>185</v>
      </c>
      <c r="U5691" t="s">
        <v>63</v>
      </c>
      <c r="V5691" t="s">
        <v>64</v>
      </c>
      <c r="W5691" t="s">
        <v>2000</v>
      </c>
      <c r="X5691" t="s">
        <v>49</v>
      </c>
      <c r="Y5691" t="s">
        <v>82</v>
      </c>
      <c r="AA5691">
        <v>0</v>
      </c>
      <c r="AB5691" t="s">
        <v>51</v>
      </c>
      <c r="AC5691" t="s">
        <v>52</v>
      </c>
      <c r="AD5691">
        <v>1</v>
      </c>
      <c r="AE5691">
        <v>1</v>
      </c>
      <c r="AF5691">
        <v>1</v>
      </c>
      <c r="AG5691">
        <v>2026</v>
      </c>
      <c r="AH5691">
        <v>20251229</v>
      </c>
      <c r="AI5691" t="s">
        <v>8189</v>
      </c>
      <c r="AJ5691">
        <v>4500</v>
      </c>
      <c r="AK5691">
        <v>4617.42041015625</v>
      </c>
      <c r="AL5691" s="10">
        <f t="shared" si="704"/>
        <v>117.42041015625</v>
      </c>
      <c r="AM5691" s="11">
        <f t="shared" si="705"/>
        <v>2.6093424479166665E-2</v>
      </c>
      <c r="AN5691">
        <v>4500</v>
      </c>
      <c r="AO5691">
        <v>4254.1632434033054</v>
      </c>
      <c r="AP5691" s="12">
        <f t="shared" si="706"/>
        <v>245.83675659669461</v>
      </c>
      <c r="AQ5691" s="13">
        <f t="shared" si="707"/>
        <v>5.4630390354821028E-2</v>
      </c>
      <c r="AR5691">
        <v>4500</v>
      </c>
      <c r="AS5691">
        <v>4203.9111207306059</v>
      </c>
      <c r="AT5691" s="14">
        <f t="shared" si="708"/>
        <v>296.08887926939406</v>
      </c>
      <c r="AU5691" s="15">
        <f t="shared" si="709"/>
        <v>6.5797528726532009E-2</v>
      </c>
      <c r="AV5691">
        <v>4500</v>
      </c>
      <c r="AW5691">
        <v>4704.5197486535008</v>
      </c>
      <c r="AX5691" s="16">
        <f t="shared" si="710"/>
        <v>204.51974865350076</v>
      </c>
      <c r="AY5691" s="17">
        <f t="shared" si="711"/>
        <v>4.5448833034111277E-2</v>
      </c>
    </row>
    <row r="5692" spans="1:51" x14ac:dyDescent="0.25">
      <c r="A5692" t="s">
        <v>106</v>
      </c>
      <c r="B5692" t="s">
        <v>215</v>
      </c>
      <c r="C5692">
        <v>10400</v>
      </c>
      <c r="D5692">
        <v>157311</v>
      </c>
      <c r="E5692">
        <v>2010</v>
      </c>
      <c r="F5692" t="s">
        <v>165</v>
      </c>
      <c r="G5692" t="s">
        <v>487</v>
      </c>
      <c r="I5692" t="s">
        <v>1431</v>
      </c>
      <c r="J5692">
        <v>6</v>
      </c>
      <c r="K5692" t="s">
        <v>111</v>
      </c>
      <c r="L5692">
        <v>4</v>
      </c>
      <c r="M5692" t="s">
        <v>45</v>
      </c>
      <c r="N5692">
        <v>4</v>
      </c>
      <c r="O5692" t="s">
        <v>76</v>
      </c>
      <c r="P5692" t="s">
        <v>46</v>
      </c>
      <c r="R5692" t="s">
        <v>47</v>
      </c>
      <c r="S5692" t="s">
        <v>78</v>
      </c>
      <c r="T5692">
        <v>270</v>
      </c>
      <c r="U5692" t="s">
        <v>63</v>
      </c>
      <c r="V5692" t="s">
        <v>79</v>
      </c>
      <c r="W5692" t="s">
        <v>490</v>
      </c>
      <c r="X5692" t="s">
        <v>97</v>
      </c>
      <c r="Y5692" t="s">
        <v>50</v>
      </c>
      <c r="AA5692">
        <v>0</v>
      </c>
      <c r="AB5692" t="s">
        <v>51</v>
      </c>
      <c r="AC5692" t="s">
        <v>52</v>
      </c>
      <c r="AD5692">
        <v>1</v>
      </c>
      <c r="AE5692">
        <v>1</v>
      </c>
      <c r="AF5692">
        <v>1</v>
      </c>
      <c r="AG5692">
        <v>2026</v>
      </c>
      <c r="AH5692">
        <v>20260102</v>
      </c>
      <c r="AI5692" t="s">
        <v>8190</v>
      </c>
      <c r="AJ5692">
        <v>10400</v>
      </c>
      <c r="AK5692">
        <v>8715.8173828125</v>
      </c>
      <c r="AL5692" s="10">
        <f t="shared" si="704"/>
        <v>1684.1826171875</v>
      </c>
      <c r="AM5692" s="11">
        <f t="shared" si="705"/>
        <v>0.16194063626802885</v>
      </c>
      <c r="AN5692">
        <v>10400</v>
      </c>
      <c r="AO5692">
        <v>7937.909440198202</v>
      </c>
      <c r="AP5692" s="12">
        <f t="shared" si="706"/>
        <v>2462.090559801798</v>
      </c>
      <c r="AQ5692" s="13">
        <f t="shared" si="707"/>
        <v>0.23673947690401903</v>
      </c>
      <c r="AR5692">
        <v>10400</v>
      </c>
      <c r="AS5692">
        <v>8132.0758696627327</v>
      </c>
      <c r="AT5692" s="14">
        <f t="shared" si="708"/>
        <v>2267.9241303372673</v>
      </c>
      <c r="AU5692" s="15">
        <f t="shared" si="709"/>
        <v>0.21806962791704493</v>
      </c>
      <c r="AV5692">
        <v>10400</v>
      </c>
      <c r="AW5692">
        <v>8725.7779291553197</v>
      </c>
      <c r="AX5692" s="16">
        <f t="shared" si="710"/>
        <v>1674.2220708446803</v>
      </c>
      <c r="AY5692" s="17">
        <f t="shared" si="711"/>
        <v>0.1609828914273731</v>
      </c>
    </row>
    <row r="5693" spans="1:51" x14ac:dyDescent="0.25">
      <c r="A5693" t="s">
        <v>106</v>
      </c>
      <c r="B5693" t="s">
        <v>215</v>
      </c>
      <c r="C5693">
        <v>28800</v>
      </c>
      <c r="D5693">
        <v>74658</v>
      </c>
      <c r="E5693">
        <v>2022</v>
      </c>
      <c r="F5693" t="s">
        <v>115</v>
      </c>
      <c r="G5693" t="s">
        <v>2692</v>
      </c>
      <c r="H5693" t="s">
        <v>2693</v>
      </c>
      <c r="J5693">
        <v>4</v>
      </c>
      <c r="K5693" t="s">
        <v>111</v>
      </c>
      <c r="L5693">
        <v>4</v>
      </c>
      <c r="M5693" t="s">
        <v>45</v>
      </c>
      <c r="N5693">
        <v>2</v>
      </c>
      <c r="O5693" t="s">
        <v>119</v>
      </c>
      <c r="P5693" t="s">
        <v>46</v>
      </c>
      <c r="Q5693">
        <v>5</v>
      </c>
      <c r="R5693" t="s">
        <v>47</v>
      </c>
      <c r="T5693">
        <v>255</v>
      </c>
      <c r="U5693" t="s">
        <v>63</v>
      </c>
      <c r="V5693" t="s">
        <v>64</v>
      </c>
      <c r="W5693" t="s">
        <v>1354</v>
      </c>
      <c r="X5693" t="s">
        <v>97</v>
      </c>
      <c r="Y5693" t="s">
        <v>82</v>
      </c>
      <c r="AA5693">
        <v>0</v>
      </c>
      <c r="AB5693" t="s">
        <v>51</v>
      </c>
      <c r="AC5693" t="s">
        <v>52</v>
      </c>
      <c r="AD5693">
        <v>1</v>
      </c>
      <c r="AE5693">
        <v>1</v>
      </c>
      <c r="AF5693">
        <v>1</v>
      </c>
      <c r="AG5693">
        <v>2026</v>
      </c>
      <c r="AH5693">
        <v>20260103</v>
      </c>
      <c r="AI5693" t="s">
        <v>8191</v>
      </c>
      <c r="AJ5693">
        <v>28800</v>
      </c>
      <c r="AK5693">
        <v>28228.1328125</v>
      </c>
      <c r="AL5693" s="10">
        <f t="shared" si="704"/>
        <v>571.8671875</v>
      </c>
      <c r="AM5693" s="11">
        <f t="shared" si="705"/>
        <v>1.9856499565972224E-2</v>
      </c>
      <c r="AN5693">
        <v>28800</v>
      </c>
      <c r="AO5693">
        <v>27989.40126377354</v>
      </c>
      <c r="AP5693" s="12">
        <f t="shared" si="706"/>
        <v>810.59873622646046</v>
      </c>
      <c r="AQ5693" s="13">
        <f t="shared" si="707"/>
        <v>2.8145789452307654E-2</v>
      </c>
      <c r="AR5693">
        <v>28800</v>
      </c>
      <c r="AS5693">
        <v>26051.042572806451</v>
      </c>
      <c r="AT5693" s="14">
        <f t="shared" si="708"/>
        <v>2748.9574271935489</v>
      </c>
      <c r="AU5693" s="15">
        <f t="shared" si="709"/>
        <v>9.5449910666442678E-2</v>
      </c>
      <c r="AV5693">
        <v>28800</v>
      </c>
      <c r="AW5693">
        <v>27741.26330150068</v>
      </c>
      <c r="AX5693" s="16">
        <f t="shared" si="710"/>
        <v>1058.7366984993205</v>
      </c>
      <c r="AY5693" s="17">
        <f t="shared" si="711"/>
        <v>3.6761690920115296E-2</v>
      </c>
    </row>
    <row r="5694" spans="1:51" x14ac:dyDescent="0.25">
      <c r="A5694" t="s">
        <v>39</v>
      </c>
      <c r="B5694" t="s">
        <v>218</v>
      </c>
      <c r="C5694">
        <v>5200</v>
      </c>
      <c r="D5694">
        <v>108529</v>
      </c>
      <c r="E5694">
        <v>2019</v>
      </c>
      <c r="F5694" t="s">
        <v>182</v>
      </c>
      <c r="G5694" t="s">
        <v>2869</v>
      </c>
      <c r="J5694">
        <v>8</v>
      </c>
      <c r="K5694" t="s">
        <v>87</v>
      </c>
      <c r="L5694">
        <v>4</v>
      </c>
      <c r="M5694" t="s">
        <v>45</v>
      </c>
      <c r="N5694">
        <v>5.5999999046325684</v>
      </c>
      <c r="O5694" t="s">
        <v>119</v>
      </c>
      <c r="P5694" t="s">
        <v>199</v>
      </c>
      <c r="Q5694">
        <v>2</v>
      </c>
      <c r="R5694" t="s">
        <v>47</v>
      </c>
      <c r="S5694" t="s">
        <v>151</v>
      </c>
      <c r="U5694" t="s">
        <v>63</v>
      </c>
      <c r="X5694" t="s">
        <v>136</v>
      </c>
      <c r="Y5694" t="s">
        <v>50</v>
      </c>
      <c r="AA5694">
        <v>0</v>
      </c>
      <c r="AB5694" t="s">
        <v>51</v>
      </c>
      <c r="AC5694" t="s">
        <v>52</v>
      </c>
      <c r="AD5694">
        <v>1</v>
      </c>
      <c r="AE5694">
        <v>1</v>
      </c>
      <c r="AF5694">
        <v>1</v>
      </c>
      <c r="AG5694">
        <v>2026</v>
      </c>
      <c r="AH5694">
        <v>20260102</v>
      </c>
      <c r="AI5694" t="s">
        <v>8192</v>
      </c>
      <c r="AJ5694">
        <v>5200</v>
      </c>
      <c r="AK5694">
        <v>4984.3330078125</v>
      </c>
      <c r="AL5694" s="10">
        <f t="shared" si="704"/>
        <v>215.6669921875</v>
      </c>
      <c r="AM5694" s="11">
        <f t="shared" si="705"/>
        <v>4.1474421574519228E-2</v>
      </c>
      <c r="AN5694">
        <v>5200</v>
      </c>
      <c r="AO5694">
        <v>4885.4405717581649</v>
      </c>
      <c r="AP5694" s="12">
        <f t="shared" si="706"/>
        <v>314.55942824183512</v>
      </c>
      <c r="AQ5694" s="13">
        <f t="shared" si="707"/>
        <v>6.0492197738814445E-2</v>
      </c>
      <c r="AR5694">
        <v>5200</v>
      </c>
      <c r="AS5694">
        <v>5485.4016269273698</v>
      </c>
      <c r="AT5694" s="14">
        <f t="shared" si="708"/>
        <v>285.40162692736976</v>
      </c>
      <c r="AU5694" s="15">
        <f t="shared" si="709"/>
        <v>5.4884928255263414E-2</v>
      </c>
      <c r="AV5694">
        <v>5200</v>
      </c>
      <c r="AW5694">
        <v>5093.8426035502962</v>
      </c>
      <c r="AX5694" s="16">
        <f t="shared" si="710"/>
        <v>106.15739644970381</v>
      </c>
      <c r="AY5694" s="17">
        <f t="shared" si="711"/>
        <v>2.0414883932635349E-2</v>
      </c>
    </row>
    <row r="5695" spans="1:51" x14ac:dyDescent="0.25">
      <c r="A5695" t="s">
        <v>54</v>
      </c>
      <c r="B5695" t="s">
        <v>154</v>
      </c>
      <c r="C5695">
        <v>10000</v>
      </c>
      <c r="D5695">
        <v>248169</v>
      </c>
      <c r="E5695">
        <v>2005</v>
      </c>
      <c r="F5695" t="s">
        <v>349</v>
      </c>
      <c r="G5695" t="s">
        <v>602</v>
      </c>
      <c r="I5695" t="s">
        <v>74</v>
      </c>
      <c r="J5695">
        <v>6</v>
      </c>
      <c r="K5695" t="s">
        <v>44</v>
      </c>
      <c r="L5695">
        <v>4</v>
      </c>
      <c r="M5695" t="s">
        <v>45</v>
      </c>
      <c r="N5695">
        <v>5.9000000953674316</v>
      </c>
      <c r="O5695" t="s">
        <v>76</v>
      </c>
      <c r="P5695" t="s">
        <v>46</v>
      </c>
      <c r="Q5695">
        <v>2</v>
      </c>
      <c r="R5695" t="s">
        <v>77</v>
      </c>
      <c r="S5695" t="s">
        <v>78</v>
      </c>
      <c r="U5695" t="s">
        <v>272</v>
      </c>
      <c r="V5695" t="s">
        <v>64</v>
      </c>
      <c r="X5695" t="s">
        <v>221</v>
      </c>
      <c r="Y5695" t="s">
        <v>66</v>
      </c>
      <c r="AA5695">
        <v>0</v>
      </c>
      <c r="AB5695" t="s">
        <v>51</v>
      </c>
      <c r="AC5695" t="s">
        <v>83</v>
      </c>
      <c r="AD5695">
        <v>1</v>
      </c>
      <c r="AE5695">
        <v>1</v>
      </c>
      <c r="AF5695">
        <v>1</v>
      </c>
      <c r="AG5695">
        <v>2026</v>
      </c>
      <c r="AH5695">
        <v>20260101</v>
      </c>
      <c r="AI5695" t="s">
        <v>8193</v>
      </c>
      <c r="AJ5695">
        <v>10000</v>
      </c>
      <c r="AK5695">
        <v>5184.1572265625</v>
      </c>
      <c r="AL5695" s="10">
        <f t="shared" si="704"/>
        <v>4815.8427734375</v>
      </c>
      <c r="AM5695" s="11">
        <f t="shared" si="705"/>
        <v>0.48158427734374998</v>
      </c>
      <c r="AN5695">
        <v>10000</v>
      </c>
      <c r="AO5695">
        <v>4852.6018458240424</v>
      </c>
      <c r="AP5695" s="12">
        <f t="shared" si="706"/>
        <v>5147.3981541759576</v>
      </c>
      <c r="AQ5695" s="13">
        <f t="shared" si="707"/>
        <v>0.51473981541759573</v>
      </c>
      <c r="AR5695">
        <v>10000</v>
      </c>
      <c r="AS5695">
        <v>5046.5055949854659</v>
      </c>
      <c r="AT5695" s="14">
        <f t="shared" si="708"/>
        <v>4953.4944050145341</v>
      </c>
      <c r="AU5695" s="15">
        <f t="shared" si="709"/>
        <v>0.49534944050145341</v>
      </c>
      <c r="AV5695">
        <v>10000</v>
      </c>
      <c r="AW5695">
        <v>5183.6311787072236</v>
      </c>
      <c r="AX5695" s="16">
        <f t="shared" si="710"/>
        <v>4816.3688212927764</v>
      </c>
      <c r="AY5695" s="17">
        <f t="shared" si="711"/>
        <v>0.48163688212927763</v>
      </c>
    </row>
    <row r="5696" spans="1:51" x14ac:dyDescent="0.25">
      <c r="A5696" t="s">
        <v>39</v>
      </c>
      <c r="B5696" t="s">
        <v>295</v>
      </c>
      <c r="C5696">
        <v>7000</v>
      </c>
      <c r="D5696">
        <v>65903</v>
      </c>
      <c r="E5696">
        <v>2018</v>
      </c>
      <c r="F5696" t="s">
        <v>56</v>
      </c>
      <c r="G5696" t="s">
        <v>86</v>
      </c>
      <c r="H5696" t="s">
        <v>58</v>
      </c>
      <c r="J5696">
        <v>4</v>
      </c>
      <c r="K5696" t="s">
        <v>234</v>
      </c>
      <c r="L5696">
        <v>4</v>
      </c>
      <c r="M5696" t="s">
        <v>45</v>
      </c>
      <c r="N5696">
        <v>1.5</v>
      </c>
      <c r="O5696" t="s">
        <v>76</v>
      </c>
      <c r="P5696" t="s">
        <v>46</v>
      </c>
      <c r="Q5696">
        <v>4</v>
      </c>
      <c r="R5696" t="s">
        <v>47</v>
      </c>
      <c r="S5696" t="s">
        <v>78</v>
      </c>
      <c r="T5696">
        <v>170</v>
      </c>
      <c r="U5696" t="s">
        <v>63</v>
      </c>
      <c r="V5696" t="s">
        <v>64</v>
      </c>
      <c r="W5696" t="s">
        <v>1094</v>
      </c>
      <c r="X5696" t="s">
        <v>49</v>
      </c>
      <c r="Y5696" t="s">
        <v>82</v>
      </c>
      <c r="Z5696">
        <v>25700</v>
      </c>
      <c r="AA5696">
        <v>0</v>
      </c>
      <c r="AB5696" t="s">
        <v>51</v>
      </c>
      <c r="AC5696" t="s">
        <v>52</v>
      </c>
      <c r="AD5696">
        <v>1</v>
      </c>
      <c r="AE5696">
        <v>1</v>
      </c>
      <c r="AF5696">
        <v>1</v>
      </c>
      <c r="AG5696">
        <v>2026</v>
      </c>
      <c r="AH5696">
        <v>20251230</v>
      </c>
      <c r="AI5696" t="s">
        <v>8194</v>
      </c>
      <c r="AJ5696">
        <v>7000</v>
      </c>
      <c r="AK5696">
        <v>7711.61865234375</v>
      </c>
      <c r="AL5696" s="10">
        <f t="shared" si="704"/>
        <v>711.61865234375</v>
      </c>
      <c r="AM5696" s="11">
        <f t="shared" si="705"/>
        <v>0.10165980747767857</v>
      </c>
      <c r="AN5696">
        <v>7000</v>
      </c>
      <c r="AO5696">
        <v>7465.8713734799176</v>
      </c>
      <c r="AP5696" s="12">
        <f t="shared" si="706"/>
        <v>465.87137347991757</v>
      </c>
      <c r="AQ5696" s="13">
        <f t="shared" si="707"/>
        <v>6.6553053354273944E-2</v>
      </c>
      <c r="AR5696">
        <v>7000</v>
      </c>
      <c r="AS5696">
        <v>7409.9181673813237</v>
      </c>
      <c r="AT5696" s="14">
        <f t="shared" si="708"/>
        <v>409.91816738132366</v>
      </c>
      <c r="AU5696" s="15">
        <f t="shared" si="709"/>
        <v>5.8559738197331949E-2</v>
      </c>
      <c r="AV5696">
        <v>7000</v>
      </c>
      <c r="AW5696">
        <v>7767.7339246119736</v>
      </c>
      <c r="AX5696" s="16">
        <f t="shared" si="710"/>
        <v>767.73392461197363</v>
      </c>
      <c r="AY5696" s="17">
        <f t="shared" si="711"/>
        <v>0.10967627494456766</v>
      </c>
    </row>
    <row r="5697" spans="1:51" x14ac:dyDescent="0.25">
      <c r="A5697" t="s">
        <v>106</v>
      </c>
      <c r="B5697" t="s">
        <v>722</v>
      </c>
      <c r="C5697">
        <v>900</v>
      </c>
      <c r="D5697">
        <v>171255</v>
      </c>
      <c r="E5697">
        <v>2014</v>
      </c>
      <c r="F5697" t="s">
        <v>56</v>
      </c>
      <c r="G5697" t="s">
        <v>57</v>
      </c>
      <c r="H5697" t="s">
        <v>58</v>
      </c>
      <c r="J5697">
        <v>4</v>
      </c>
      <c r="K5697" t="s">
        <v>59</v>
      </c>
      <c r="L5697">
        <v>4</v>
      </c>
      <c r="M5697" t="s">
        <v>45</v>
      </c>
      <c r="N5697">
        <v>1.5</v>
      </c>
      <c r="O5697" t="s">
        <v>60</v>
      </c>
      <c r="P5697" t="s">
        <v>46</v>
      </c>
      <c r="R5697" t="s">
        <v>61</v>
      </c>
      <c r="S5697" t="s">
        <v>62</v>
      </c>
      <c r="U5697" t="s">
        <v>63</v>
      </c>
      <c r="V5697" t="s">
        <v>64</v>
      </c>
      <c r="X5697" t="s">
        <v>65</v>
      </c>
      <c r="Y5697" t="s">
        <v>82</v>
      </c>
      <c r="AA5697">
        <v>0</v>
      </c>
      <c r="AB5697" t="s">
        <v>51</v>
      </c>
      <c r="AC5697" t="s">
        <v>67</v>
      </c>
      <c r="AD5697">
        <v>1</v>
      </c>
      <c r="AE5697">
        <v>1</v>
      </c>
      <c r="AF5697">
        <v>1</v>
      </c>
      <c r="AG5697">
        <v>2026</v>
      </c>
      <c r="AH5697">
        <v>20251230</v>
      </c>
      <c r="AI5697" t="s">
        <v>8195</v>
      </c>
      <c r="AJ5697">
        <v>900</v>
      </c>
      <c r="AK5697">
        <v>1822.8330078125</v>
      </c>
      <c r="AL5697" s="10">
        <f t="shared" si="704"/>
        <v>922.8330078125</v>
      </c>
      <c r="AM5697" s="11">
        <f t="shared" si="705"/>
        <v>1.0253700086805555</v>
      </c>
      <c r="AN5697">
        <v>900</v>
      </c>
      <c r="AO5697">
        <v>1709.4531821675059</v>
      </c>
      <c r="AP5697" s="12">
        <f t="shared" si="706"/>
        <v>809.45318216750593</v>
      </c>
      <c r="AQ5697" s="13">
        <f t="shared" si="707"/>
        <v>0.89939242463056213</v>
      </c>
      <c r="AR5697">
        <v>900</v>
      </c>
      <c r="AS5697">
        <v>1730.1885565981049</v>
      </c>
      <c r="AT5697" s="14">
        <f t="shared" si="708"/>
        <v>830.18855659810492</v>
      </c>
      <c r="AU5697" s="15">
        <f t="shared" si="709"/>
        <v>0.92243172955344988</v>
      </c>
      <c r="AV5697">
        <v>900</v>
      </c>
      <c r="AW5697">
        <v>1811.6730158730161</v>
      </c>
      <c r="AX5697" s="16">
        <f t="shared" si="710"/>
        <v>911.67301587301608</v>
      </c>
      <c r="AY5697" s="17">
        <f t="shared" si="711"/>
        <v>1.0129700176366845</v>
      </c>
    </row>
    <row r="5698" spans="1:51" x14ac:dyDescent="0.25">
      <c r="A5698" t="s">
        <v>69</v>
      </c>
      <c r="B5698" t="s">
        <v>210</v>
      </c>
      <c r="C5698">
        <v>700</v>
      </c>
      <c r="D5698">
        <v>161249</v>
      </c>
      <c r="E5698">
        <v>2014</v>
      </c>
      <c r="F5698" t="s">
        <v>56</v>
      </c>
      <c r="G5698" t="s">
        <v>1170</v>
      </c>
      <c r="H5698" t="s">
        <v>187</v>
      </c>
      <c r="J5698">
        <v>6</v>
      </c>
      <c r="K5698" t="s">
        <v>87</v>
      </c>
      <c r="L5698">
        <v>4</v>
      </c>
      <c r="M5698" t="s">
        <v>45</v>
      </c>
      <c r="N5698">
        <v>3.5</v>
      </c>
      <c r="O5698" t="s">
        <v>60</v>
      </c>
      <c r="P5698" t="s">
        <v>46</v>
      </c>
      <c r="Q5698">
        <v>1</v>
      </c>
      <c r="R5698" t="s">
        <v>61</v>
      </c>
      <c r="S5698" t="s">
        <v>62</v>
      </c>
      <c r="T5698">
        <v>288</v>
      </c>
      <c r="U5698" t="s">
        <v>63</v>
      </c>
      <c r="V5698" t="s">
        <v>79</v>
      </c>
      <c r="X5698" t="s">
        <v>65</v>
      </c>
      <c r="Y5698" t="s">
        <v>82</v>
      </c>
      <c r="AA5698">
        <v>0</v>
      </c>
      <c r="AB5698" t="s">
        <v>51</v>
      </c>
      <c r="AC5698" t="s">
        <v>67</v>
      </c>
      <c r="AD5698">
        <v>1</v>
      </c>
      <c r="AE5698">
        <v>1</v>
      </c>
      <c r="AF5698">
        <v>1</v>
      </c>
      <c r="AG5698">
        <v>2026</v>
      </c>
      <c r="AH5698">
        <v>20260102</v>
      </c>
      <c r="AI5698" t="s">
        <v>8196</v>
      </c>
      <c r="AJ5698">
        <v>700</v>
      </c>
      <c r="AK5698">
        <v>1329.347290039062</v>
      </c>
      <c r="AL5698" s="10">
        <f t="shared" si="704"/>
        <v>629.34729003906205</v>
      </c>
      <c r="AM5698" s="11">
        <f t="shared" si="705"/>
        <v>0.89906755719866005</v>
      </c>
      <c r="AN5698">
        <v>700</v>
      </c>
      <c r="AO5698">
        <v>1327.0566309677999</v>
      </c>
      <c r="AP5698" s="12">
        <f t="shared" si="706"/>
        <v>627.05663096779995</v>
      </c>
      <c r="AQ5698" s="13">
        <f t="shared" si="707"/>
        <v>0.89579518709685702</v>
      </c>
      <c r="AR5698">
        <v>700</v>
      </c>
      <c r="AS5698">
        <v>1327.2717350613059</v>
      </c>
      <c r="AT5698" s="14">
        <f t="shared" si="708"/>
        <v>627.27173506130589</v>
      </c>
      <c r="AU5698" s="15">
        <f t="shared" si="709"/>
        <v>0.89610247865900838</v>
      </c>
      <c r="AV5698">
        <v>700</v>
      </c>
      <c r="AW5698">
        <v>1348.2155074116311</v>
      </c>
      <c r="AX5698" s="16">
        <f t="shared" si="710"/>
        <v>648.21550741163105</v>
      </c>
      <c r="AY5698" s="17">
        <f t="shared" si="711"/>
        <v>0.92602215344518723</v>
      </c>
    </row>
    <row r="5699" spans="1:51" x14ac:dyDescent="0.25">
      <c r="A5699" t="s">
        <v>106</v>
      </c>
      <c r="B5699" t="s">
        <v>164</v>
      </c>
      <c r="C5699">
        <v>1000</v>
      </c>
      <c r="D5699">
        <v>176555</v>
      </c>
      <c r="E5699">
        <v>2006</v>
      </c>
      <c r="F5699" t="s">
        <v>71</v>
      </c>
      <c r="G5699" t="s">
        <v>72</v>
      </c>
      <c r="I5699" t="s">
        <v>2045</v>
      </c>
      <c r="J5699">
        <v>8</v>
      </c>
      <c r="K5699" t="s">
        <v>44</v>
      </c>
      <c r="L5699">
        <v>2</v>
      </c>
      <c r="M5699" t="s">
        <v>45</v>
      </c>
      <c r="N5699">
        <v>4.8000001907348633</v>
      </c>
      <c r="O5699" t="s">
        <v>119</v>
      </c>
      <c r="P5699" t="s">
        <v>46</v>
      </c>
      <c r="Q5699">
        <v>2</v>
      </c>
      <c r="R5699" t="s">
        <v>77</v>
      </c>
      <c r="S5699" t="s">
        <v>151</v>
      </c>
      <c r="U5699" t="s">
        <v>63</v>
      </c>
      <c r="V5699" t="s">
        <v>79</v>
      </c>
      <c r="W5699" t="s">
        <v>3034</v>
      </c>
      <c r="X5699" t="s">
        <v>97</v>
      </c>
      <c r="Y5699" t="s">
        <v>82</v>
      </c>
      <c r="AA5699">
        <v>0</v>
      </c>
      <c r="AB5699" t="s">
        <v>51</v>
      </c>
      <c r="AC5699" t="s">
        <v>83</v>
      </c>
      <c r="AD5699">
        <v>1</v>
      </c>
      <c r="AE5699">
        <v>1</v>
      </c>
      <c r="AF5699">
        <v>1</v>
      </c>
      <c r="AG5699">
        <v>2026</v>
      </c>
      <c r="AH5699">
        <v>20251229</v>
      </c>
      <c r="AI5699" t="s">
        <v>8197</v>
      </c>
      <c r="AJ5699">
        <v>1000</v>
      </c>
      <c r="AK5699">
        <v>2583.023193359375</v>
      </c>
      <c r="AL5699" s="10">
        <f t="shared" ref="AL5699:AL5762" si="712">ABS(AJ5699-AK5699)</f>
        <v>1583.023193359375</v>
      </c>
      <c r="AM5699" s="11">
        <f t="shared" ref="AM5699:AM5762" si="713">ABS($AJ5699-AK5699)/$AJ5699</f>
        <v>1.583023193359375</v>
      </c>
      <c r="AN5699">
        <v>1000</v>
      </c>
      <c r="AO5699">
        <v>2348.76040147716</v>
      </c>
      <c r="AP5699" s="12">
        <f t="shared" ref="AP5699:AP5762" si="714">ABS(AN5699-AO5699)</f>
        <v>1348.76040147716</v>
      </c>
      <c r="AQ5699" s="13">
        <f t="shared" ref="AQ5699:AQ5762" si="715">ABS($AJ5699-AO5699)/$AJ5699</f>
        <v>1.3487604014771599</v>
      </c>
      <c r="AR5699">
        <v>1000</v>
      </c>
      <c r="AS5699">
        <v>2306.898573251447</v>
      </c>
      <c r="AT5699" s="14">
        <f t="shared" ref="AT5699:AT5762" si="716">ABS(AR5699-AS5699)</f>
        <v>1306.898573251447</v>
      </c>
      <c r="AU5699" s="15">
        <f t="shared" ref="AU5699:AU5762" si="717">ABS($AJ5699-AS5699)/$AJ5699</f>
        <v>1.3068985732514471</v>
      </c>
      <c r="AV5699">
        <v>1000</v>
      </c>
      <c r="AW5699">
        <v>2603.0144462279268</v>
      </c>
      <c r="AX5699" s="16">
        <f t="shared" ref="AX5699:AX5762" si="718">ABS(AV5699-AW5699)</f>
        <v>1603.0144462279268</v>
      </c>
      <c r="AY5699" s="17">
        <f t="shared" ref="AY5699:AY5762" si="719">ABS($AJ5699-AW5699)/$AJ5699</f>
        <v>1.6030144462279268</v>
      </c>
    </row>
    <row r="5700" spans="1:51" x14ac:dyDescent="0.25">
      <c r="A5700" t="s">
        <v>54</v>
      </c>
      <c r="B5700" t="s">
        <v>148</v>
      </c>
      <c r="C5700">
        <v>13500</v>
      </c>
      <c r="D5700">
        <v>40035</v>
      </c>
      <c r="E5700">
        <v>2014</v>
      </c>
      <c r="F5700" t="s">
        <v>71</v>
      </c>
      <c r="G5700" t="s">
        <v>72</v>
      </c>
      <c r="H5700" t="s">
        <v>73</v>
      </c>
      <c r="I5700" t="s">
        <v>150</v>
      </c>
      <c r="J5700">
        <v>8</v>
      </c>
      <c r="K5700" t="s">
        <v>44</v>
      </c>
      <c r="L5700">
        <v>2</v>
      </c>
      <c r="M5700" t="s">
        <v>45</v>
      </c>
      <c r="N5700">
        <v>5.3000001907348633</v>
      </c>
      <c r="O5700" t="s">
        <v>76</v>
      </c>
      <c r="R5700" t="s">
        <v>77</v>
      </c>
      <c r="S5700" t="s">
        <v>78</v>
      </c>
      <c r="U5700" t="s">
        <v>63</v>
      </c>
      <c r="W5700" t="s">
        <v>1113</v>
      </c>
      <c r="X5700" t="s">
        <v>97</v>
      </c>
      <c r="Y5700" t="s">
        <v>82</v>
      </c>
      <c r="AA5700">
        <v>0</v>
      </c>
      <c r="AB5700" t="s">
        <v>51</v>
      </c>
      <c r="AC5700" t="s">
        <v>83</v>
      </c>
      <c r="AD5700">
        <v>1</v>
      </c>
      <c r="AE5700">
        <v>1</v>
      </c>
      <c r="AF5700">
        <v>1</v>
      </c>
      <c r="AG5700">
        <v>2026</v>
      </c>
      <c r="AH5700">
        <v>20251230</v>
      </c>
      <c r="AI5700" t="s">
        <v>8198</v>
      </c>
      <c r="AJ5700">
        <v>13500</v>
      </c>
      <c r="AK5700">
        <v>11925.1064453125</v>
      </c>
      <c r="AL5700" s="10">
        <f t="shared" si="712"/>
        <v>1574.8935546875</v>
      </c>
      <c r="AM5700" s="11">
        <f t="shared" si="713"/>
        <v>0.11665878182870371</v>
      </c>
      <c r="AN5700">
        <v>13500</v>
      </c>
      <c r="AO5700">
        <v>11711.202939027749</v>
      </c>
      <c r="AP5700" s="12">
        <f t="shared" si="714"/>
        <v>1788.7970609722506</v>
      </c>
      <c r="AQ5700" s="13">
        <f t="shared" si="715"/>
        <v>0.13250348599794448</v>
      </c>
      <c r="AR5700">
        <v>13500</v>
      </c>
      <c r="AS5700">
        <v>12449.38187928636</v>
      </c>
      <c r="AT5700" s="14">
        <f t="shared" si="716"/>
        <v>1050.6181207136397</v>
      </c>
      <c r="AU5700" s="15">
        <f t="shared" si="717"/>
        <v>7.7823564497306638E-2</v>
      </c>
      <c r="AV5700">
        <v>13500</v>
      </c>
      <c r="AW5700">
        <v>11960.38873994638</v>
      </c>
      <c r="AX5700" s="16">
        <f t="shared" si="718"/>
        <v>1539.6112600536198</v>
      </c>
      <c r="AY5700" s="17">
        <f t="shared" si="719"/>
        <v>0.11404527852249036</v>
      </c>
    </row>
    <row r="5701" spans="1:51" x14ac:dyDescent="0.25">
      <c r="A5701" t="s">
        <v>39</v>
      </c>
      <c r="B5701" t="s">
        <v>267</v>
      </c>
      <c r="C5701">
        <v>19700</v>
      </c>
      <c r="D5701">
        <v>53180</v>
      </c>
      <c r="E5701">
        <v>2024</v>
      </c>
      <c r="F5701" t="s">
        <v>340</v>
      </c>
      <c r="G5701" t="s">
        <v>8199</v>
      </c>
      <c r="H5701" t="s">
        <v>8200</v>
      </c>
      <c r="J5701">
        <v>4</v>
      </c>
      <c r="K5701" t="s">
        <v>87</v>
      </c>
      <c r="L5701">
        <v>4</v>
      </c>
      <c r="M5701" t="s">
        <v>45</v>
      </c>
      <c r="N5701">
        <v>2.5</v>
      </c>
      <c r="O5701" t="s">
        <v>45</v>
      </c>
      <c r="P5701" t="s">
        <v>46</v>
      </c>
      <c r="Q5701">
        <v>4</v>
      </c>
      <c r="R5701" t="s">
        <v>77</v>
      </c>
      <c r="S5701" t="s">
        <v>78</v>
      </c>
      <c r="T5701">
        <v>191.2</v>
      </c>
      <c r="U5701" t="s">
        <v>63</v>
      </c>
      <c r="W5701" t="s">
        <v>281</v>
      </c>
      <c r="X5701" t="s">
        <v>112</v>
      </c>
      <c r="Y5701" t="s">
        <v>82</v>
      </c>
      <c r="AA5701">
        <v>0</v>
      </c>
      <c r="AB5701" t="s">
        <v>51</v>
      </c>
      <c r="AC5701" t="s">
        <v>83</v>
      </c>
      <c r="AD5701">
        <v>1</v>
      </c>
      <c r="AE5701">
        <v>1</v>
      </c>
      <c r="AF5701">
        <v>1</v>
      </c>
      <c r="AG5701">
        <v>2026</v>
      </c>
      <c r="AH5701">
        <v>20260102</v>
      </c>
      <c r="AI5701" t="s">
        <v>8201</v>
      </c>
      <c r="AJ5701">
        <v>19700</v>
      </c>
      <c r="AK5701">
        <v>20012.3671875</v>
      </c>
      <c r="AL5701" s="10">
        <f t="shared" si="712"/>
        <v>312.3671875</v>
      </c>
      <c r="AM5701" s="11">
        <f t="shared" si="713"/>
        <v>1.5856202411167513E-2</v>
      </c>
      <c r="AN5701">
        <v>19700</v>
      </c>
      <c r="AO5701">
        <v>20094.943597699112</v>
      </c>
      <c r="AP5701" s="12">
        <f t="shared" si="714"/>
        <v>394.94359769911171</v>
      </c>
      <c r="AQ5701" s="13">
        <f t="shared" si="715"/>
        <v>2.0047898360360999E-2</v>
      </c>
      <c r="AR5701">
        <v>19700</v>
      </c>
      <c r="AS5701">
        <v>21557.33523578705</v>
      </c>
      <c r="AT5701" s="14">
        <f t="shared" si="716"/>
        <v>1857.3352357870499</v>
      </c>
      <c r="AU5701" s="15">
        <f t="shared" si="717"/>
        <v>9.4280976435890854E-2</v>
      </c>
      <c r="AV5701">
        <v>19700</v>
      </c>
      <c r="AW5701">
        <v>20094.80042016806</v>
      </c>
      <c r="AX5701" s="16">
        <f t="shared" si="718"/>
        <v>394.80042016805965</v>
      </c>
      <c r="AY5701" s="17">
        <f t="shared" si="719"/>
        <v>2.0040630465383739E-2</v>
      </c>
    </row>
    <row r="5702" spans="1:51" x14ac:dyDescent="0.25">
      <c r="A5702" t="s">
        <v>54</v>
      </c>
      <c r="B5702" t="s">
        <v>176</v>
      </c>
      <c r="C5702">
        <v>6800</v>
      </c>
      <c r="D5702">
        <v>112119</v>
      </c>
      <c r="E5702">
        <v>2020</v>
      </c>
      <c r="F5702" t="s">
        <v>56</v>
      </c>
      <c r="G5702" t="s">
        <v>186</v>
      </c>
      <c r="H5702" t="s">
        <v>187</v>
      </c>
      <c r="J5702">
        <v>4</v>
      </c>
      <c r="K5702" t="s">
        <v>87</v>
      </c>
      <c r="L5702">
        <v>4</v>
      </c>
      <c r="M5702" t="s">
        <v>45</v>
      </c>
      <c r="N5702">
        <v>2</v>
      </c>
      <c r="O5702" t="s">
        <v>60</v>
      </c>
      <c r="P5702" t="s">
        <v>46</v>
      </c>
      <c r="Q5702">
        <v>5</v>
      </c>
      <c r="R5702" t="s">
        <v>47</v>
      </c>
      <c r="S5702" t="s">
        <v>62</v>
      </c>
      <c r="T5702">
        <v>250</v>
      </c>
      <c r="U5702" t="s">
        <v>63</v>
      </c>
      <c r="V5702" t="s">
        <v>64</v>
      </c>
      <c r="W5702" t="s">
        <v>188</v>
      </c>
      <c r="X5702" t="s">
        <v>112</v>
      </c>
      <c r="Y5702" t="s">
        <v>125</v>
      </c>
      <c r="AA5702">
        <v>0</v>
      </c>
      <c r="AB5702" t="s">
        <v>51</v>
      </c>
      <c r="AC5702" t="s">
        <v>52</v>
      </c>
      <c r="AD5702">
        <v>1</v>
      </c>
      <c r="AE5702">
        <v>1</v>
      </c>
      <c r="AF5702">
        <v>1</v>
      </c>
      <c r="AG5702">
        <v>2026</v>
      </c>
      <c r="AH5702">
        <v>20251230</v>
      </c>
      <c r="AI5702" t="s">
        <v>8202</v>
      </c>
      <c r="AJ5702">
        <v>6800</v>
      </c>
      <c r="AK5702">
        <v>9357.9619140625</v>
      </c>
      <c r="AL5702" s="10">
        <f t="shared" si="712"/>
        <v>2557.9619140625</v>
      </c>
      <c r="AM5702" s="11">
        <f t="shared" si="713"/>
        <v>0.37617086971507352</v>
      </c>
      <c r="AN5702">
        <v>6800</v>
      </c>
      <c r="AO5702">
        <v>9430.2657911926435</v>
      </c>
      <c r="AP5702" s="12">
        <f t="shared" si="714"/>
        <v>2630.2657911926435</v>
      </c>
      <c r="AQ5702" s="13">
        <f t="shared" si="715"/>
        <v>0.38680379282244759</v>
      </c>
      <c r="AR5702">
        <v>6800</v>
      </c>
      <c r="AS5702">
        <v>9361.9636294556349</v>
      </c>
      <c r="AT5702" s="14">
        <f t="shared" si="716"/>
        <v>2561.9636294556349</v>
      </c>
      <c r="AU5702" s="15">
        <f t="shared" si="717"/>
        <v>0.37675935727288751</v>
      </c>
      <c r="AV5702">
        <v>6800</v>
      </c>
      <c r="AW5702">
        <v>9499.261363636364</v>
      </c>
      <c r="AX5702" s="16">
        <f t="shared" si="718"/>
        <v>2699.261363636364</v>
      </c>
      <c r="AY5702" s="17">
        <f t="shared" si="719"/>
        <v>0.39695020053475943</v>
      </c>
    </row>
    <row r="5703" spans="1:51" x14ac:dyDescent="0.25">
      <c r="A5703" t="s">
        <v>106</v>
      </c>
      <c r="B5703" t="s">
        <v>107</v>
      </c>
      <c r="C5703">
        <v>12800</v>
      </c>
      <c r="D5703">
        <v>97434</v>
      </c>
      <c r="E5703">
        <v>2013</v>
      </c>
      <c r="F5703" t="s">
        <v>274</v>
      </c>
      <c r="G5703" t="s">
        <v>1048</v>
      </c>
      <c r="H5703" t="s">
        <v>1069</v>
      </c>
      <c r="I5703" t="s">
        <v>160</v>
      </c>
      <c r="J5703">
        <v>8</v>
      </c>
      <c r="K5703" t="s">
        <v>44</v>
      </c>
      <c r="L5703">
        <v>4</v>
      </c>
      <c r="M5703" t="s">
        <v>45</v>
      </c>
      <c r="N5703">
        <v>6.1999998092651367</v>
      </c>
      <c r="O5703" t="s">
        <v>45</v>
      </c>
      <c r="R5703" t="s">
        <v>47</v>
      </c>
      <c r="S5703" t="s">
        <v>78</v>
      </c>
      <c r="U5703" t="s">
        <v>63</v>
      </c>
      <c r="W5703" t="s">
        <v>2289</v>
      </c>
      <c r="X5703" t="s">
        <v>136</v>
      </c>
      <c r="Y5703" t="s">
        <v>82</v>
      </c>
      <c r="AA5703">
        <v>0</v>
      </c>
      <c r="AB5703" t="s">
        <v>51</v>
      </c>
      <c r="AC5703" t="s">
        <v>52</v>
      </c>
      <c r="AD5703">
        <v>1</v>
      </c>
      <c r="AE5703">
        <v>1</v>
      </c>
      <c r="AF5703">
        <v>1</v>
      </c>
      <c r="AG5703">
        <v>2026</v>
      </c>
      <c r="AH5703">
        <v>20260102</v>
      </c>
      <c r="AI5703" t="s">
        <v>8203</v>
      </c>
      <c r="AJ5703">
        <v>12800</v>
      </c>
      <c r="AK5703">
        <v>10061.701171875</v>
      </c>
      <c r="AL5703" s="10">
        <f t="shared" si="712"/>
        <v>2738.298828125</v>
      </c>
      <c r="AM5703" s="11">
        <f t="shared" si="713"/>
        <v>0.21392959594726563</v>
      </c>
      <c r="AN5703">
        <v>12800</v>
      </c>
      <c r="AO5703">
        <v>9275.561394907867</v>
      </c>
      <c r="AP5703" s="12">
        <f t="shared" si="714"/>
        <v>3524.438605092133</v>
      </c>
      <c r="AQ5703" s="13">
        <f t="shared" si="715"/>
        <v>0.27534676602282288</v>
      </c>
      <c r="AR5703">
        <v>12800</v>
      </c>
      <c r="AS5703">
        <v>10207.858158166109</v>
      </c>
      <c r="AT5703" s="14">
        <f t="shared" si="716"/>
        <v>2592.1418418338908</v>
      </c>
      <c r="AU5703" s="15">
        <f t="shared" si="717"/>
        <v>0.20251108139327273</v>
      </c>
      <c r="AV5703">
        <v>12800</v>
      </c>
      <c r="AW5703">
        <v>10063.760080645159</v>
      </c>
      <c r="AX5703" s="16">
        <f t="shared" si="718"/>
        <v>2736.2399193548408</v>
      </c>
      <c r="AY5703" s="17">
        <f t="shared" si="719"/>
        <v>0.21376874369959695</v>
      </c>
    </row>
    <row r="5704" spans="1:51" x14ac:dyDescent="0.25">
      <c r="A5704" t="s">
        <v>54</v>
      </c>
      <c r="B5704" t="s">
        <v>154</v>
      </c>
      <c r="C5704">
        <v>8300</v>
      </c>
      <c r="D5704">
        <v>112753</v>
      </c>
      <c r="E5704">
        <v>2016</v>
      </c>
      <c r="F5704" t="s">
        <v>71</v>
      </c>
      <c r="G5704" t="s">
        <v>607</v>
      </c>
      <c r="H5704" t="s">
        <v>322</v>
      </c>
      <c r="J5704">
        <v>4</v>
      </c>
      <c r="K5704" t="s">
        <v>44</v>
      </c>
      <c r="L5704">
        <v>2</v>
      </c>
      <c r="M5704" t="s">
        <v>45</v>
      </c>
      <c r="N5704">
        <v>2</v>
      </c>
      <c r="O5704" t="s">
        <v>119</v>
      </c>
      <c r="P5704" t="s">
        <v>46</v>
      </c>
      <c r="Q5704">
        <v>2</v>
      </c>
      <c r="R5704" t="s">
        <v>241</v>
      </c>
      <c r="U5704" t="s">
        <v>63</v>
      </c>
      <c r="V5704" t="s">
        <v>64</v>
      </c>
      <c r="W5704" t="s">
        <v>2864</v>
      </c>
      <c r="X5704" t="s">
        <v>65</v>
      </c>
      <c r="Y5704" t="s">
        <v>82</v>
      </c>
      <c r="AA5704">
        <v>0</v>
      </c>
      <c r="AB5704" t="s">
        <v>51</v>
      </c>
      <c r="AC5704" t="s">
        <v>241</v>
      </c>
      <c r="AD5704">
        <v>1</v>
      </c>
      <c r="AE5704">
        <v>1</v>
      </c>
      <c r="AF5704">
        <v>1</v>
      </c>
      <c r="AG5704">
        <v>2026</v>
      </c>
      <c r="AH5704">
        <v>20260101</v>
      </c>
      <c r="AI5704" t="s">
        <v>8204</v>
      </c>
      <c r="AJ5704">
        <v>8300</v>
      </c>
      <c r="AK5704">
        <v>4834.67529296875</v>
      </c>
      <c r="AL5704" s="10">
        <f t="shared" si="712"/>
        <v>3465.32470703125</v>
      </c>
      <c r="AM5704" s="11">
        <f t="shared" si="713"/>
        <v>0.41750900084713854</v>
      </c>
      <c r="AN5704">
        <v>8300</v>
      </c>
      <c r="AO5704">
        <v>4509.386812689645</v>
      </c>
      <c r="AP5704" s="12">
        <f t="shared" si="714"/>
        <v>3790.613187310355</v>
      </c>
      <c r="AQ5704" s="13">
        <f t="shared" si="715"/>
        <v>0.45670038401329577</v>
      </c>
      <c r="AR5704">
        <v>8300</v>
      </c>
      <c r="AS5704">
        <v>4879.2170956556593</v>
      </c>
      <c r="AT5704" s="14">
        <f t="shared" si="716"/>
        <v>3420.7829043443407</v>
      </c>
      <c r="AU5704" s="15">
        <f t="shared" si="717"/>
        <v>0.41214251859570372</v>
      </c>
      <c r="AV5704">
        <v>8300</v>
      </c>
      <c r="AW5704">
        <v>4847.8062157221184</v>
      </c>
      <c r="AX5704" s="16">
        <f t="shared" si="718"/>
        <v>3452.1937842778816</v>
      </c>
      <c r="AY5704" s="17">
        <f t="shared" si="719"/>
        <v>0.41592696196119056</v>
      </c>
    </row>
    <row r="5705" spans="1:51" x14ac:dyDescent="0.25">
      <c r="A5705" t="s">
        <v>39</v>
      </c>
      <c r="B5705" t="s">
        <v>114</v>
      </c>
      <c r="C5705">
        <v>7000</v>
      </c>
      <c r="D5705">
        <v>132978</v>
      </c>
      <c r="E5705">
        <v>2016</v>
      </c>
      <c r="F5705" t="s">
        <v>165</v>
      </c>
      <c r="G5705" t="s">
        <v>289</v>
      </c>
      <c r="I5705" t="s">
        <v>404</v>
      </c>
      <c r="J5705">
        <v>4</v>
      </c>
      <c r="K5705" t="s">
        <v>111</v>
      </c>
      <c r="L5705">
        <v>4</v>
      </c>
      <c r="M5705" t="s">
        <v>45</v>
      </c>
      <c r="N5705">
        <v>2.5</v>
      </c>
      <c r="O5705" t="s">
        <v>60</v>
      </c>
      <c r="P5705" t="s">
        <v>46</v>
      </c>
      <c r="R5705" t="s">
        <v>61</v>
      </c>
      <c r="S5705" t="s">
        <v>151</v>
      </c>
      <c r="T5705">
        <v>268</v>
      </c>
      <c r="U5705" t="s">
        <v>63</v>
      </c>
      <c r="V5705" t="s">
        <v>64</v>
      </c>
      <c r="W5705" t="s">
        <v>208</v>
      </c>
      <c r="X5705" t="s">
        <v>65</v>
      </c>
      <c r="Y5705" t="s">
        <v>82</v>
      </c>
      <c r="AA5705">
        <v>0</v>
      </c>
      <c r="AB5705" t="s">
        <v>51</v>
      </c>
      <c r="AC5705" t="s">
        <v>67</v>
      </c>
      <c r="AD5705">
        <v>1</v>
      </c>
      <c r="AE5705">
        <v>1</v>
      </c>
      <c r="AF5705">
        <v>1</v>
      </c>
      <c r="AG5705">
        <v>2026</v>
      </c>
      <c r="AH5705">
        <v>20251231</v>
      </c>
      <c r="AI5705" t="s">
        <v>8205</v>
      </c>
      <c r="AJ5705">
        <v>7000</v>
      </c>
      <c r="AK5705">
        <v>6734.94384765625</v>
      </c>
      <c r="AL5705" s="10">
        <f t="shared" si="712"/>
        <v>265.05615234375</v>
      </c>
      <c r="AM5705" s="11">
        <f t="shared" si="713"/>
        <v>3.7865164620535713E-2</v>
      </c>
      <c r="AN5705">
        <v>7000</v>
      </c>
      <c r="AO5705">
        <v>6376.0367878484449</v>
      </c>
      <c r="AP5705" s="12">
        <f t="shared" si="714"/>
        <v>623.96321215155513</v>
      </c>
      <c r="AQ5705" s="13">
        <f t="shared" si="715"/>
        <v>8.9137601735936448E-2</v>
      </c>
      <c r="AR5705">
        <v>7000</v>
      </c>
      <c r="AS5705">
        <v>6483.0435096461697</v>
      </c>
      <c r="AT5705" s="14">
        <f t="shared" si="716"/>
        <v>516.9564903538303</v>
      </c>
      <c r="AU5705" s="15">
        <f t="shared" si="717"/>
        <v>7.3850927193404331E-2</v>
      </c>
      <c r="AV5705">
        <v>7000</v>
      </c>
      <c r="AW5705">
        <v>6707.3170731707314</v>
      </c>
      <c r="AX5705" s="16">
        <f t="shared" si="718"/>
        <v>292.68292682926858</v>
      </c>
      <c r="AY5705" s="17">
        <f t="shared" si="719"/>
        <v>4.1811846689895509E-2</v>
      </c>
    </row>
    <row r="5706" spans="1:51" x14ac:dyDescent="0.25">
      <c r="A5706" t="s">
        <v>54</v>
      </c>
      <c r="B5706" t="s">
        <v>453</v>
      </c>
      <c r="C5706">
        <v>11000</v>
      </c>
      <c r="D5706">
        <v>89674</v>
      </c>
      <c r="E5706">
        <v>2020</v>
      </c>
      <c r="F5706" t="s">
        <v>397</v>
      </c>
      <c r="G5706" t="s">
        <v>465</v>
      </c>
      <c r="H5706" t="s">
        <v>280</v>
      </c>
      <c r="J5706">
        <v>4</v>
      </c>
      <c r="K5706" t="s">
        <v>87</v>
      </c>
      <c r="L5706">
        <v>4</v>
      </c>
      <c r="M5706" t="s">
        <v>45</v>
      </c>
      <c r="N5706">
        <v>1.5</v>
      </c>
      <c r="O5706" t="s">
        <v>60</v>
      </c>
      <c r="P5706" t="s">
        <v>46</v>
      </c>
      <c r="Q5706">
        <v>3</v>
      </c>
      <c r="R5706" t="s">
        <v>61</v>
      </c>
      <c r="S5706" t="s">
        <v>151</v>
      </c>
      <c r="T5706">
        <v>192</v>
      </c>
      <c r="U5706" t="s">
        <v>63</v>
      </c>
      <c r="V5706" t="s">
        <v>64</v>
      </c>
      <c r="W5706" t="s">
        <v>764</v>
      </c>
      <c r="X5706" t="s">
        <v>49</v>
      </c>
      <c r="Y5706" t="s">
        <v>82</v>
      </c>
      <c r="AA5706">
        <v>0</v>
      </c>
      <c r="AB5706" t="s">
        <v>51</v>
      </c>
      <c r="AC5706" t="s">
        <v>67</v>
      </c>
      <c r="AD5706">
        <v>1</v>
      </c>
      <c r="AE5706">
        <v>1</v>
      </c>
      <c r="AF5706">
        <v>1</v>
      </c>
      <c r="AG5706">
        <v>2026</v>
      </c>
      <c r="AH5706">
        <v>20260102</v>
      </c>
      <c r="AI5706" t="s">
        <v>8206</v>
      </c>
      <c r="AJ5706">
        <v>11000</v>
      </c>
      <c r="AK5706">
        <v>12201.046875</v>
      </c>
      <c r="AL5706" s="10">
        <f t="shared" si="712"/>
        <v>1201.046875</v>
      </c>
      <c r="AM5706" s="11">
        <f t="shared" si="713"/>
        <v>0.10918607954545455</v>
      </c>
      <c r="AN5706">
        <v>11000</v>
      </c>
      <c r="AO5706">
        <v>11546.61106165152</v>
      </c>
      <c r="AP5706" s="12">
        <f t="shared" si="714"/>
        <v>546.61106165151978</v>
      </c>
      <c r="AQ5706" s="13">
        <f t="shared" si="715"/>
        <v>4.9691914695592705E-2</v>
      </c>
      <c r="AR5706">
        <v>11000</v>
      </c>
      <c r="AS5706">
        <v>11134.31689531255</v>
      </c>
      <c r="AT5706" s="14">
        <f t="shared" si="716"/>
        <v>134.3168953125496</v>
      </c>
      <c r="AU5706" s="15">
        <f t="shared" si="717"/>
        <v>1.2210626846595419E-2</v>
      </c>
      <c r="AV5706">
        <v>11000</v>
      </c>
      <c r="AW5706">
        <v>12230.983388704321</v>
      </c>
      <c r="AX5706" s="16">
        <f t="shared" si="718"/>
        <v>1230.9833887043205</v>
      </c>
      <c r="AY5706" s="17">
        <f t="shared" si="719"/>
        <v>0.11190758079130186</v>
      </c>
    </row>
    <row r="5707" spans="1:51" x14ac:dyDescent="0.25">
      <c r="A5707" t="s">
        <v>39</v>
      </c>
      <c r="B5707" t="s">
        <v>218</v>
      </c>
      <c r="C5707">
        <v>22000</v>
      </c>
      <c r="D5707">
        <v>57500</v>
      </c>
      <c r="E5707">
        <v>2022</v>
      </c>
      <c r="F5707" t="s">
        <v>397</v>
      </c>
      <c r="G5707" t="s">
        <v>398</v>
      </c>
      <c r="H5707" t="s">
        <v>883</v>
      </c>
      <c r="J5707">
        <v>4</v>
      </c>
      <c r="K5707" t="s">
        <v>111</v>
      </c>
      <c r="L5707">
        <v>4</v>
      </c>
      <c r="M5707" t="s">
        <v>45</v>
      </c>
      <c r="N5707">
        <v>1.5</v>
      </c>
      <c r="O5707" t="s">
        <v>60</v>
      </c>
      <c r="P5707" t="s">
        <v>46</v>
      </c>
      <c r="Q5707">
        <v>4</v>
      </c>
      <c r="R5707" t="s">
        <v>47</v>
      </c>
      <c r="S5707" t="s">
        <v>151</v>
      </c>
      <c r="T5707">
        <v>190</v>
      </c>
      <c r="U5707" t="s">
        <v>63</v>
      </c>
      <c r="V5707" t="s">
        <v>64</v>
      </c>
      <c r="W5707" t="s">
        <v>764</v>
      </c>
      <c r="X5707" t="s">
        <v>49</v>
      </c>
      <c r="Y5707" t="s">
        <v>82</v>
      </c>
      <c r="AA5707">
        <v>0</v>
      </c>
      <c r="AB5707" t="s">
        <v>51</v>
      </c>
      <c r="AC5707" t="s">
        <v>52</v>
      </c>
      <c r="AD5707">
        <v>1</v>
      </c>
      <c r="AE5707">
        <v>1</v>
      </c>
      <c r="AF5707">
        <v>1</v>
      </c>
      <c r="AG5707">
        <v>2026</v>
      </c>
      <c r="AH5707">
        <v>20260102</v>
      </c>
      <c r="AI5707" t="s">
        <v>8207</v>
      </c>
      <c r="AJ5707">
        <v>22000</v>
      </c>
      <c r="AK5707">
        <v>20655.953125</v>
      </c>
      <c r="AL5707" s="10">
        <f t="shared" si="712"/>
        <v>1344.046875</v>
      </c>
      <c r="AM5707" s="11">
        <f t="shared" si="713"/>
        <v>6.1093039772727273E-2</v>
      </c>
      <c r="AN5707">
        <v>22000</v>
      </c>
      <c r="AO5707">
        <v>20623.13837296042</v>
      </c>
      <c r="AP5707" s="12">
        <f t="shared" si="714"/>
        <v>1376.8616270395796</v>
      </c>
      <c r="AQ5707" s="13">
        <f t="shared" si="715"/>
        <v>6.2584619410889983E-2</v>
      </c>
      <c r="AR5707">
        <v>22000</v>
      </c>
      <c r="AS5707">
        <v>20217.273712795431</v>
      </c>
      <c r="AT5707" s="14">
        <f t="shared" si="716"/>
        <v>1782.7262872045685</v>
      </c>
      <c r="AU5707" s="15">
        <f t="shared" si="717"/>
        <v>8.103301305475312E-2</v>
      </c>
      <c r="AV5707">
        <v>22000</v>
      </c>
      <c r="AW5707">
        <v>20565.57375</v>
      </c>
      <c r="AX5707" s="16">
        <f t="shared" si="718"/>
        <v>1434.4262500000004</v>
      </c>
      <c r="AY5707" s="17">
        <f t="shared" si="719"/>
        <v>6.5201193181818204E-2</v>
      </c>
    </row>
    <row r="5708" spans="1:51" x14ac:dyDescent="0.25">
      <c r="A5708" t="s">
        <v>54</v>
      </c>
      <c r="B5708" t="s">
        <v>176</v>
      </c>
      <c r="C5708">
        <v>1100</v>
      </c>
      <c r="D5708">
        <v>123891</v>
      </c>
      <c r="E5708">
        <v>2016</v>
      </c>
      <c r="F5708" t="s">
        <v>196</v>
      </c>
      <c r="G5708" t="s">
        <v>364</v>
      </c>
      <c r="H5708" t="s">
        <v>1596</v>
      </c>
      <c r="J5708">
        <v>4</v>
      </c>
      <c r="K5708" t="s">
        <v>118</v>
      </c>
      <c r="L5708">
        <v>4</v>
      </c>
      <c r="M5708" t="s">
        <v>45</v>
      </c>
      <c r="N5708">
        <v>2</v>
      </c>
      <c r="O5708" t="s">
        <v>60</v>
      </c>
      <c r="P5708" t="s">
        <v>451</v>
      </c>
      <c r="Q5708">
        <v>1</v>
      </c>
      <c r="R5708" t="s">
        <v>47</v>
      </c>
      <c r="U5708" t="s">
        <v>63</v>
      </c>
      <c r="W5708" t="s">
        <v>4761</v>
      </c>
      <c r="X5708" t="s">
        <v>49</v>
      </c>
      <c r="Y5708" t="s">
        <v>282</v>
      </c>
      <c r="AA5708">
        <v>0</v>
      </c>
      <c r="AB5708" t="s">
        <v>51</v>
      </c>
      <c r="AC5708" t="s">
        <v>52</v>
      </c>
      <c r="AD5708">
        <v>1</v>
      </c>
      <c r="AE5708">
        <v>1</v>
      </c>
      <c r="AF5708">
        <v>1</v>
      </c>
      <c r="AG5708">
        <v>2026</v>
      </c>
      <c r="AH5708">
        <v>20251230</v>
      </c>
      <c r="AI5708" t="s">
        <v>8208</v>
      </c>
      <c r="AJ5708">
        <v>1100</v>
      </c>
      <c r="AK5708">
        <v>1088.577270507812</v>
      </c>
      <c r="AL5708" s="10">
        <f t="shared" si="712"/>
        <v>11.422729492187955</v>
      </c>
      <c r="AM5708" s="11">
        <f t="shared" si="713"/>
        <v>1.0384299538352687E-2</v>
      </c>
      <c r="AN5708">
        <v>1100</v>
      </c>
      <c r="AO5708">
        <v>1187.261480968956</v>
      </c>
      <c r="AP5708" s="12">
        <f t="shared" si="714"/>
        <v>87.261480968955993</v>
      </c>
      <c r="AQ5708" s="13">
        <f t="shared" si="715"/>
        <v>7.9328619062687261E-2</v>
      </c>
      <c r="AR5708">
        <v>1100</v>
      </c>
      <c r="AS5708">
        <v>1235.5454278380671</v>
      </c>
      <c r="AT5708" s="14">
        <f t="shared" si="716"/>
        <v>135.5454278380671</v>
      </c>
      <c r="AU5708" s="15">
        <f t="shared" si="717"/>
        <v>0.12322311621642464</v>
      </c>
      <c r="AV5708">
        <v>1100</v>
      </c>
      <c r="AW5708">
        <v>1125.3514774494549</v>
      </c>
      <c r="AX5708" s="16">
        <f t="shared" si="718"/>
        <v>25.351477449454933</v>
      </c>
      <c r="AY5708" s="17">
        <f t="shared" si="719"/>
        <v>2.3046797681322666E-2</v>
      </c>
    </row>
    <row r="5709" spans="1:51" x14ac:dyDescent="0.25">
      <c r="A5709" t="s">
        <v>106</v>
      </c>
      <c r="B5709" t="s">
        <v>215</v>
      </c>
      <c r="C5709">
        <v>21000</v>
      </c>
      <c r="D5709">
        <v>106938</v>
      </c>
      <c r="E5709">
        <v>2019</v>
      </c>
      <c r="F5709" t="s">
        <v>143</v>
      </c>
      <c r="G5709" t="s">
        <v>797</v>
      </c>
      <c r="H5709" t="s">
        <v>767</v>
      </c>
      <c r="J5709">
        <v>6</v>
      </c>
      <c r="K5709" t="s">
        <v>44</v>
      </c>
      <c r="L5709">
        <v>4</v>
      </c>
      <c r="M5709" t="s">
        <v>45</v>
      </c>
      <c r="N5709">
        <v>3.5</v>
      </c>
      <c r="O5709" t="s">
        <v>76</v>
      </c>
      <c r="P5709" t="s">
        <v>46</v>
      </c>
      <c r="Q5709">
        <v>5</v>
      </c>
      <c r="R5709" t="s">
        <v>47</v>
      </c>
      <c r="S5709" t="s">
        <v>78</v>
      </c>
      <c r="T5709">
        <v>310</v>
      </c>
      <c r="U5709" t="s">
        <v>394</v>
      </c>
      <c r="V5709" t="s">
        <v>79</v>
      </c>
      <c r="W5709" t="s">
        <v>562</v>
      </c>
      <c r="X5709" t="s">
        <v>136</v>
      </c>
      <c r="Y5709" t="s">
        <v>82</v>
      </c>
      <c r="Z5709">
        <v>80210</v>
      </c>
      <c r="AA5709">
        <v>0</v>
      </c>
      <c r="AB5709" t="s">
        <v>51</v>
      </c>
      <c r="AC5709" t="s">
        <v>98</v>
      </c>
      <c r="AD5709">
        <v>1</v>
      </c>
      <c r="AE5709">
        <v>1</v>
      </c>
      <c r="AF5709">
        <v>1</v>
      </c>
      <c r="AG5709">
        <v>2026</v>
      </c>
      <c r="AH5709">
        <v>20260102</v>
      </c>
      <c r="AI5709" t="s">
        <v>8209</v>
      </c>
      <c r="AJ5709">
        <v>21000</v>
      </c>
      <c r="AK5709">
        <v>21537.580078125</v>
      </c>
      <c r="AL5709" s="10">
        <f t="shared" si="712"/>
        <v>537.580078125</v>
      </c>
      <c r="AM5709" s="11">
        <f t="shared" si="713"/>
        <v>2.5599051339285715E-2</v>
      </c>
      <c r="AN5709">
        <v>21000</v>
      </c>
      <c r="AO5709">
        <v>22177.76973937123</v>
      </c>
      <c r="AP5709" s="12">
        <f t="shared" si="714"/>
        <v>1177.7697393712297</v>
      </c>
      <c r="AQ5709" s="13">
        <f t="shared" si="715"/>
        <v>5.6084273303391892E-2</v>
      </c>
      <c r="AR5709">
        <v>21000</v>
      </c>
      <c r="AS5709">
        <v>20386.484634784421</v>
      </c>
      <c r="AT5709" s="14">
        <f t="shared" si="716"/>
        <v>613.51536521557864</v>
      </c>
      <c r="AU5709" s="15">
        <f t="shared" si="717"/>
        <v>2.921501739121803E-2</v>
      </c>
      <c r="AV5709">
        <v>21000</v>
      </c>
      <c r="AW5709">
        <v>21534.659090909088</v>
      </c>
      <c r="AX5709" s="16">
        <f t="shared" si="718"/>
        <v>534.65909090908826</v>
      </c>
      <c r="AY5709" s="17">
        <f t="shared" si="719"/>
        <v>2.5459956709956585E-2</v>
      </c>
    </row>
    <row r="5710" spans="1:51" x14ac:dyDescent="0.25">
      <c r="A5710" t="s">
        <v>39</v>
      </c>
      <c r="B5710" t="s">
        <v>515</v>
      </c>
      <c r="C5710">
        <v>3200</v>
      </c>
      <c r="D5710">
        <v>261503</v>
      </c>
      <c r="E5710">
        <v>2008</v>
      </c>
      <c r="F5710" t="s">
        <v>165</v>
      </c>
      <c r="G5710" t="s">
        <v>1768</v>
      </c>
      <c r="H5710" t="s">
        <v>230</v>
      </c>
      <c r="I5710" t="s">
        <v>6995</v>
      </c>
      <c r="J5710">
        <v>6</v>
      </c>
      <c r="K5710" t="s">
        <v>118</v>
      </c>
      <c r="L5710">
        <v>4</v>
      </c>
      <c r="M5710" t="s">
        <v>45</v>
      </c>
      <c r="N5710">
        <v>3.5</v>
      </c>
      <c r="O5710" t="s">
        <v>45</v>
      </c>
      <c r="P5710" t="s">
        <v>46</v>
      </c>
      <c r="R5710" t="s">
        <v>47</v>
      </c>
      <c r="S5710" t="s">
        <v>78</v>
      </c>
      <c r="U5710" t="s">
        <v>63</v>
      </c>
      <c r="V5710" t="s">
        <v>79</v>
      </c>
      <c r="W5710" t="s">
        <v>477</v>
      </c>
      <c r="X5710" t="s">
        <v>112</v>
      </c>
      <c r="Y5710" t="s">
        <v>50</v>
      </c>
      <c r="AA5710">
        <v>0</v>
      </c>
      <c r="AB5710" t="s">
        <v>51</v>
      </c>
      <c r="AC5710" t="s">
        <v>52</v>
      </c>
      <c r="AD5710">
        <v>1</v>
      </c>
      <c r="AE5710">
        <v>1</v>
      </c>
      <c r="AF5710">
        <v>1</v>
      </c>
      <c r="AG5710">
        <v>2026</v>
      </c>
      <c r="AH5710">
        <v>20251231</v>
      </c>
      <c r="AI5710" t="s">
        <v>8210</v>
      </c>
      <c r="AJ5710">
        <v>3200</v>
      </c>
      <c r="AK5710">
        <v>2746.87158203125</v>
      </c>
      <c r="AL5710" s="10">
        <f t="shared" si="712"/>
        <v>453.12841796875</v>
      </c>
      <c r="AM5710" s="11">
        <f t="shared" si="713"/>
        <v>0.14160263061523437</v>
      </c>
      <c r="AN5710">
        <v>3200</v>
      </c>
      <c r="AO5710">
        <v>2766.0664050167888</v>
      </c>
      <c r="AP5710" s="12">
        <f t="shared" si="714"/>
        <v>433.93359498321115</v>
      </c>
      <c r="AQ5710" s="13">
        <f t="shared" si="715"/>
        <v>0.13560424843225349</v>
      </c>
      <c r="AR5710">
        <v>3200</v>
      </c>
      <c r="AS5710">
        <v>2732.135910369499</v>
      </c>
      <c r="AT5710" s="14">
        <f t="shared" si="716"/>
        <v>467.86408963050098</v>
      </c>
      <c r="AU5710" s="15">
        <f t="shared" si="717"/>
        <v>0.14620752800953155</v>
      </c>
      <c r="AV5710">
        <v>3200</v>
      </c>
      <c r="AW5710">
        <v>2760.7407407407409</v>
      </c>
      <c r="AX5710" s="16">
        <f t="shared" si="718"/>
        <v>439.25925925925912</v>
      </c>
      <c r="AY5710" s="17">
        <f t="shared" si="719"/>
        <v>0.13726851851851848</v>
      </c>
    </row>
    <row r="5711" spans="1:51" x14ac:dyDescent="0.25">
      <c r="A5711" t="s">
        <v>106</v>
      </c>
      <c r="B5711" t="s">
        <v>303</v>
      </c>
      <c r="C5711">
        <v>4600</v>
      </c>
      <c r="D5711">
        <v>99809</v>
      </c>
      <c r="E5711">
        <v>2015</v>
      </c>
      <c r="F5711" t="s">
        <v>196</v>
      </c>
      <c r="G5711" t="s">
        <v>279</v>
      </c>
      <c r="H5711" t="s">
        <v>6525</v>
      </c>
      <c r="J5711">
        <v>4</v>
      </c>
      <c r="K5711" t="s">
        <v>59</v>
      </c>
      <c r="L5711">
        <v>4</v>
      </c>
      <c r="M5711" t="s">
        <v>45</v>
      </c>
      <c r="N5711">
        <v>2.4000000953674321</v>
      </c>
      <c r="O5711" t="s">
        <v>60</v>
      </c>
      <c r="P5711" t="s">
        <v>46</v>
      </c>
      <c r="Q5711">
        <v>4</v>
      </c>
      <c r="R5711" t="s">
        <v>47</v>
      </c>
      <c r="U5711" t="s">
        <v>63</v>
      </c>
      <c r="W5711" t="s">
        <v>1637</v>
      </c>
      <c r="X5711" t="s">
        <v>49</v>
      </c>
      <c r="Y5711" t="s">
        <v>282</v>
      </c>
      <c r="AA5711">
        <v>0</v>
      </c>
      <c r="AB5711" t="s">
        <v>51</v>
      </c>
      <c r="AC5711" t="s">
        <v>52</v>
      </c>
      <c r="AD5711">
        <v>1</v>
      </c>
      <c r="AE5711">
        <v>1</v>
      </c>
      <c r="AF5711">
        <v>1</v>
      </c>
      <c r="AG5711">
        <v>2026</v>
      </c>
      <c r="AH5711">
        <v>20251230</v>
      </c>
      <c r="AI5711" t="s">
        <v>8211</v>
      </c>
      <c r="AJ5711">
        <v>4600</v>
      </c>
      <c r="AK5711">
        <v>5622.72412109375</v>
      </c>
      <c r="AL5711" s="10">
        <f t="shared" si="712"/>
        <v>1022.72412109375</v>
      </c>
      <c r="AM5711" s="11">
        <f t="shared" si="713"/>
        <v>0.22233133067255434</v>
      </c>
      <c r="AN5711">
        <v>4600</v>
      </c>
      <c r="AO5711">
        <v>5185.4589739088306</v>
      </c>
      <c r="AP5711" s="12">
        <f t="shared" si="714"/>
        <v>585.45897390883056</v>
      </c>
      <c r="AQ5711" s="13">
        <f t="shared" si="715"/>
        <v>0.12727368998018054</v>
      </c>
      <c r="AR5711">
        <v>4600</v>
      </c>
      <c r="AS5711">
        <v>5481.7119413805976</v>
      </c>
      <c r="AT5711" s="14">
        <f t="shared" si="716"/>
        <v>881.71194138059764</v>
      </c>
      <c r="AU5711" s="15">
        <f t="shared" si="717"/>
        <v>0.19167650899578209</v>
      </c>
      <c r="AV5711">
        <v>4600</v>
      </c>
      <c r="AW5711">
        <v>5663.4724637681147</v>
      </c>
      <c r="AX5711" s="16">
        <f t="shared" si="718"/>
        <v>1063.4724637681147</v>
      </c>
      <c r="AY5711" s="17">
        <f t="shared" si="719"/>
        <v>0.23118966603654667</v>
      </c>
    </row>
    <row r="5712" spans="1:51" x14ac:dyDescent="0.25">
      <c r="A5712" t="s">
        <v>39</v>
      </c>
      <c r="B5712" t="s">
        <v>295</v>
      </c>
      <c r="C5712">
        <v>500</v>
      </c>
      <c r="D5712">
        <v>129866</v>
      </c>
      <c r="E5712">
        <v>2011</v>
      </c>
      <c r="F5712" t="s">
        <v>1573</v>
      </c>
      <c r="G5712" t="s">
        <v>8212</v>
      </c>
      <c r="H5712" t="s">
        <v>8213</v>
      </c>
      <c r="J5712">
        <v>4</v>
      </c>
      <c r="K5712" t="s">
        <v>118</v>
      </c>
      <c r="L5712">
        <v>4</v>
      </c>
      <c r="M5712" t="s">
        <v>45</v>
      </c>
      <c r="N5712">
        <v>2.4000000953674321</v>
      </c>
      <c r="O5712" t="s">
        <v>45</v>
      </c>
      <c r="P5712" t="s">
        <v>161</v>
      </c>
      <c r="Q5712">
        <v>1</v>
      </c>
      <c r="R5712" t="s">
        <v>61</v>
      </c>
      <c r="S5712" t="s">
        <v>48</v>
      </c>
      <c r="W5712" t="s">
        <v>8214</v>
      </c>
      <c r="X5712" t="s">
        <v>65</v>
      </c>
      <c r="Y5712" t="s">
        <v>50</v>
      </c>
      <c r="AA5712">
        <v>0</v>
      </c>
      <c r="AB5712" t="s">
        <v>51</v>
      </c>
      <c r="AC5712" t="s">
        <v>67</v>
      </c>
      <c r="AD5712">
        <v>1</v>
      </c>
      <c r="AE5712">
        <v>1</v>
      </c>
      <c r="AF5712">
        <v>1</v>
      </c>
      <c r="AG5712">
        <v>2026</v>
      </c>
      <c r="AH5712">
        <v>20251230</v>
      </c>
      <c r="AI5712" t="s">
        <v>8215</v>
      </c>
      <c r="AJ5712">
        <v>500</v>
      </c>
      <c r="AK5712">
        <v>433.12347412109381</v>
      </c>
      <c r="AL5712" s="10">
        <f t="shared" si="712"/>
        <v>66.876525878906193</v>
      </c>
      <c r="AM5712" s="11">
        <f t="shared" si="713"/>
        <v>0.13375305175781238</v>
      </c>
      <c r="AN5712">
        <v>500</v>
      </c>
      <c r="AO5712">
        <v>438.44666684537088</v>
      </c>
      <c r="AP5712" s="12">
        <f t="shared" si="714"/>
        <v>61.553333154629115</v>
      </c>
      <c r="AQ5712" s="13">
        <f t="shared" si="715"/>
        <v>0.12310666630925823</v>
      </c>
      <c r="AR5712">
        <v>500</v>
      </c>
      <c r="AS5712">
        <v>506.61266470502682</v>
      </c>
      <c r="AT5712" s="14">
        <f t="shared" si="716"/>
        <v>6.6126647050268161</v>
      </c>
      <c r="AU5712" s="15">
        <f t="shared" si="717"/>
        <v>1.3225329410053633E-2</v>
      </c>
      <c r="AV5712">
        <v>500</v>
      </c>
      <c r="AW5712">
        <v>471.46710526315792</v>
      </c>
      <c r="AX5712" s="16">
        <f t="shared" si="718"/>
        <v>28.532894736842081</v>
      </c>
      <c r="AY5712" s="17">
        <f t="shared" si="719"/>
        <v>5.706578947368416E-2</v>
      </c>
    </row>
    <row r="5713" spans="1:51" x14ac:dyDescent="0.25">
      <c r="A5713" t="s">
        <v>69</v>
      </c>
      <c r="B5713" t="s">
        <v>210</v>
      </c>
      <c r="C5713">
        <v>2600</v>
      </c>
      <c r="D5713">
        <v>251298</v>
      </c>
      <c r="E5713">
        <v>2008</v>
      </c>
      <c r="F5713" t="s">
        <v>343</v>
      </c>
      <c r="G5713" t="s">
        <v>344</v>
      </c>
      <c r="H5713" t="s">
        <v>3543</v>
      </c>
      <c r="I5713" t="s">
        <v>345</v>
      </c>
      <c r="J5713">
        <v>6</v>
      </c>
      <c r="K5713" t="s">
        <v>118</v>
      </c>
      <c r="L5713">
        <v>4</v>
      </c>
      <c r="M5713" t="s">
        <v>45</v>
      </c>
      <c r="N5713">
        <v>3.7999999523162842</v>
      </c>
      <c r="O5713" t="s">
        <v>76</v>
      </c>
      <c r="P5713" t="s">
        <v>46</v>
      </c>
      <c r="R5713" t="s">
        <v>47</v>
      </c>
      <c r="S5713" t="s">
        <v>78</v>
      </c>
      <c r="U5713" t="s">
        <v>63</v>
      </c>
      <c r="V5713" t="s">
        <v>79</v>
      </c>
      <c r="X5713" t="s">
        <v>112</v>
      </c>
      <c r="Y5713" t="s">
        <v>82</v>
      </c>
      <c r="AA5713">
        <v>0</v>
      </c>
      <c r="AB5713" t="s">
        <v>51</v>
      </c>
      <c r="AC5713" t="s">
        <v>52</v>
      </c>
      <c r="AD5713">
        <v>1</v>
      </c>
      <c r="AE5713">
        <v>1</v>
      </c>
      <c r="AF5713">
        <v>1</v>
      </c>
      <c r="AG5713">
        <v>2026</v>
      </c>
      <c r="AH5713">
        <v>20260102</v>
      </c>
      <c r="AI5713" t="s">
        <v>8216</v>
      </c>
      <c r="AJ5713">
        <v>2600</v>
      </c>
      <c r="AK5713">
        <v>3032.465087890625</v>
      </c>
      <c r="AL5713" s="10">
        <f t="shared" si="712"/>
        <v>432.465087890625</v>
      </c>
      <c r="AM5713" s="11">
        <f t="shared" si="713"/>
        <v>0.16633272611177885</v>
      </c>
      <c r="AN5713">
        <v>2600</v>
      </c>
      <c r="AO5713">
        <v>3172.6538939370462</v>
      </c>
      <c r="AP5713" s="12">
        <f t="shared" si="714"/>
        <v>572.65389393704618</v>
      </c>
      <c r="AQ5713" s="13">
        <f t="shared" si="715"/>
        <v>0.22025149766809468</v>
      </c>
      <c r="AR5713">
        <v>2600</v>
      </c>
      <c r="AS5713">
        <v>3066.4554265884258</v>
      </c>
      <c r="AT5713" s="14">
        <f t="shared" si="716"/>
        <v>466.45542658842578</v>
      </c>
      <c r="AU5713" s="15">
        <f t="shared" si="717"/>
        <v>0.17940593330324067</v>
      </c>
      <c r="AV5713">
        <v>2600</v>
      </c>
      <c r="AW5713">
        <v>3110.6044207317082</v>
      </c>
      <c r="AX5713" s="16">
        <f t="shared" si="718"/>
        <v>510.60442073170816</v>
      </c>
      <c r="AY5713" s="17">
        <f t="shared" si="719"/>
        <v>0.19638631566604159</v>
      </c>
    </row>
    <row r="5714" spans="1:51" x14ac:dyDescent="0.25">
      <c r="A5714" t="s">
        <v>39</v>
      </c>
      <c r="B5714" t="s">
        <v>224</v>
      </c>
      <c r="C5714">
        <v>9600</v>
      </c>
      <c r="D5714">
        <v>151670</v>
      </c>
      <c r="E5714">
        <v>2014</v>
      </c>
      <c r="F5714" t="s">
        <v>71</v>
      </c>
      <c r="G5714" t="s">
        <v>72</v>
      </c>
      <c r="H5714" t="s">
        <v>73</v>
      </c>
      <c r="I5714" t="s">
        <v>150</v>
      </c>
      <c r="J5714">
        <v>8</v>
      </c>
      <c r="K5714" t="s">
        <v>338</v>
      </c>
      <c r="L5714">
        <v>4</v>
      </c>
      <c r="M5714" t="s">
        <v>45</v>
      </c>
      <c r="N5714">
        <v>5.3000001907348633</v>
      </c>
      <c r="O5714" t="s">
        <v>76</v>
      </c>
      <c r="R5714" t="s">
        <v>77</v>
      </c>
      <c r="S5714" t="s">
        <v>78</v>
      </c>
      <c r="U5714" t="s">
        <v>63</v>
      </c>
      <c r="W5714" t="s">
        <v>1113</v>
      </c>
      <c r="X5714" t="s">
        <v>136</v>
      </c>
      <c r="Y5714" t="s">
        <v>66</v>
      </c>
      <c r="AA5714">
        <v>0</v>
      </c>
      <c r="AB5714" t="s">
        <v>51</v>
      </c>
      <c r="AC5714" t="s">
        <v>83</v>
      </c>
      <c r="AD5714">
        <v>1</v>
      </c>
      <c r="AE5714">
        <v>1</v>
      </c>
      <c r="AF5714">
        <v>1</v>
      </c>
      <c r="AG5714">
        <v>2026</v>
      </c>
      <c r="AH5714">
        <v>20251231</v>
      </c>
      <c r="AI5714" t="s">
        <v>8217</v>
      </c>
      <c r="AJ5714">
        <v>9600</v>
      </c>
      <c r="AK5714">
        <v>7524.66162109375</v>
      </c>
      <c r="AL5714" s="10">
        <f t="shared" si="712"/>
        <v>2075.33837890625</v>
      </c>
      <c r="AM5714" s="11">
        <f t="shared" si="713"/>
        <v>0.21618108113606771</v>
      </c>
      <c r="AN5714">
        <v>9600</v>
      </c>
      <c r="AO5714">
        <v>7031.4715191420837</v>
      </c>
      <c r="AP5714" s="12">
        <f t="shared" si="714"/>
        <v>2568.5284808579163</v>
      </c>
      <c r="AQ5714" s="13">
        <f t="shared" si="715"/>
        <v>0.26755505008936625</v>
      </c>
      <c r="AR5714">
        <v>9600</v>
      </c>
      <c r="AS5714">
        <v>7931.1054302112398</v>
      </c>
      <c r="AT5714" s="14">
        <f t="shared" si="716"/>
        <v>1668.8945697887602</v>
      </c>
      <c r="AU5714" s="15">
        <f t="shared" si="717"/>
        <v>0.17384318435299587</v>
      </c>
      <c r="AV5714">
        <v>9600</v>
      </c>
      <c r="AW5714">
        <v>7529.1015625</v>
      </c>
      <c r="AX5714" s="16">
        <f t="shared" si="718"/>
        <v>2070.8984375</v>
      </c>
      <c r="AY5714" s="17">
        <f t="shared" si="719"/>
        <v>0.21571858723958334</v>
      </c>
    </row>
    <row r="5715" spans="1:51" x14ac:dyDescent="0.25">
      <c r="A5715" t="s">
        <v>69</v>
      </c>
      <c r="B5715" t="s">
        <v>210</v>
      </c>
      <c r="C5715">
        <v>5800</v>
      </c>
      <c r="D5715">
        <v>168419</v>
      </c>
      <c r="E5715">
        <v>2018</v>
      </c>
      <c r="F5715" t="s">
        <v>71</v>
      </c>
      <c r="G5715" t="s">
        <v>72</v>
      </c>
      <c r="H5715" t="s">
        <v>73</v>
      </c>
      <c r="I5715" t="s">
        <v>150</v>
      </c>
      <c r="J5715">
        <v>8</v>
      </c>
      <c r="K5715" t="s">
        <v>111</v>
      </c>
      <c r="L5715">
        <v>4</v>
      </c>
      <c r="M5715" t="s">
        <v>45</v>
      </c>
      <c r="N5715">
        <v>5.3000001907348633</v>
      </c>
      <c r="O5715" t="s">
        <v>76</v>
      </c>
      <c r="P5715" t="s">
        <v>46</v>
      </c>
      <c r="Q5715">
        <v>2</v>
      </c>
      <c r="R5715" t="s">
        <v>77</v>
      </c>
      <c r="S5715" t="s">
        <v>78</v>
      </c>
      <c r="U5715" t="s">
        <v>63</v>
      </c>
      <c r="W5715" t="s">
        <v>253</v>
      </c>
      <c r="X5715" t="s">
        <v>136</v>
      </c>
      <c r="Y5715" t="s">
        <v>82</v>
      </c>
      <c r="AA5715">
        <v>0</v>
      </c>
      <c r="AB5715" t="s">
        <v>51</v>
      </c>
      <c r="AC5715" t="s">
        <v>83</v>
      </c>
      <c r="AD5715">
        <v>1</v>
      </c>
      <c r="AE5715">
        <v>1</v>
      </c>
      <c r="AF5715">
        <v>1</v>
      </c>
      <c r="AG5715">
        <v>2026</v>
      </c>
      <c r="AH5715">
        <v>20260102</v>
      </c>
      <c r="AI5715" t="s">
        <v>8218</v>
      </c>
      <c r="AJ5715">
        <v>5800</v>
      </c>
      <c r="AK5715">
        <v>8320.041015625</v>
      </c>
      <c r="AL5715" s="10">
        <f t="shared" si="712"/>
        <v>2520.041015625</v>
      </c>
      <c r="AM5715" s="11">
        <f t="shared" si="713"/>
        <v>0.43448983028017241</v>
      </c>
      <c r="AN5715">
        <v>5800</v>
      </c>
      <c r="AO5715">
        <v>8094.6916730006506</v>
      </c>
      <c r="AP5715" s="12">
        <f t="shared" si="714"/>
        <v>2294.6916730006506</v>
      </c>
      <c r="AQ5715" s="13">
        <f t="shared" si="715"/>
        <v>0.39563649534493978</v>
      </c>
      <c r="AR5715">
        <v>5800</v>
      </c>
      <c r="AS5715">
        <v>7796.6382768352287</v>
      </c>
      <c r="AT5715" s="14">
        <f t="shared" si="716"/>
        <v>1996.6382768352287</v>
      </c>
      <c r="AU5715" s="15">
        <f t="shared" si="717"/>
        <v>0.3442479787646946</v>
      </c>
      <c r="AV5715">
        <v>5800</v>
      </c>
      <c r="AW5715">
        <v>8411.5992865636163</v>
      </c>
      <c r="AX5715" s="16">
        <f t="shared" si="718"/>
        <v>2611.5992865636163</v>
      </c>
      <c r="AY5715" s="17">
        <f t="shared" si="719"/>
        <v>0.45027573906269247</v>
      </c>
    </row>
    <row r="5716" spans="1:51" x14ac:dyDescent="0.25">
      <c r="A5716" t="s">
        <v>54</v>
      </c>
      <c r="B5716" t="s">
        <v>154</v>
      </c>
      <c r="C5716">
        <v>3800</v>
      </c>
      <c r="D5716">
        <v>151055</v>
      </c>
      <c r="E5716">
        <v>2009</v>
      </c>
      <c r="F5716" t="s">
        <v>397</v>
      </c>
      <c r="G5716" t="s">
        <v>465</v>
      </c>
      <c r="H5716" t="s">
        <v>677</v>
      </c>
      <c r="J5716">
        <v>6</v>
      </c>
      <c r="K5716" t="s">
        <v>111</v>
      </c>
      <c r="L5716">
        <v>4</v>
      </c>
      <c r="M5716" t="s">
        <v>45</v>
      </c>
      <c r="N5716">
        <v>3.5</v>
      </c>
      <c r="O5716" t="s">
        <v>60</v>
      </c>
      <c r="P5716" t="s">
        <v>46</v>
      </c>
      <c r="Q5716">
        <v>2</v>
      </c>
      <c r="R5716" t="s">
        <v>61</v>
      </c>
      <c r="U5716" t="s">
        <v>63</v>
      </c>
      <c r="V5716" t="s">
        <v>79</v>
      </c>
      <c r="W5716" t="s">
        <v>1846</v>
      </c>
      <c r="X5716" t="s">
        <v>49</v>
      </c>
      <c r="Y5716" t="s">
        <v>82</v>
      </c>
      <c r="AA5716">
        <v>0</v>
      </c>
      <c r="AB5716" t="s">
        <v>51</v>
      </c>
      <c r="AC5716" t="s">
        <v>67</v>
      </c>
      <c r="AD5716">
        <v>1</v>
      </c>
      <c r="AE5716">
        <v>1</v>
      </c>
      <c r="AF5716">
        <v>1</v>
      </c>
      <c r="AG5716">
        <v>2026</v>
      </c>
      <c r="AH5716">
        <v>20260101</v>
      </c>
      <c r="AI5716" t="s">
        <v>8219</v>
      </c>
      <c r="AJ5716">
        <v>3800</v>
      </c>
      <c r="AK5716">
        <v>2152.822021484375</v>
      </c>
      <c r="AL5716" s="10">
        <f t="shared" si="712"/>
        <v>1647.177978515625</v>
      </c>
      <c r="AM5716" s="11">
        <f t="shared" si="713"/>
        <v>0.43346788908305922</v>
      </c>
      <c r="AN5716">
        <v>3800</v>
      </c>
      <c r="AO5716">
        <v>2191.020481531099</v>
      </c>
      <c r="AP5716" s="12">
        <f t="shared" si="714"/>
        <v>1608.979518468901</v>
      </c>
      <c r="AQ5716" s="13">
        <f t="shared" si="715"/>
        <v>0.42341566275497394</v>
      </c>
      <c r="AR5716">
        <v>3800</v>
      </c>
      <c r="AS5716">
        <v>1910.884193217782</v>
      </c>
      <c r="AT5716" s="14">
        <f t="shared" si="716"/>
        <v>1889.115806782218</v>
      </c>
      <c r="AU5716" s="15">
        <f t="shared" si="717"/>
        <v>0.49713573862689947</v>
      </c>
      <c r="AV5716">
        <v>3800</v>
      </c>
      <c r="AW5716">
        <v>2177.4371508379882</v>
      </c>
      <c r="AX5716" s="16">
        <f t="shared" si="718"/>
        <v>1622.5628491620118</v>
      </c>
      <c r="AY5716" s="17">
        <f t="shared" si="719"/>
        <v>0.42699022346368731</v>
      </c>
    </row>
    <row r="5717" spans="1:51" x14ac:dyDescent="0.25">
      <c r="A5717" t="s">
        <v>69</v>
      </c>
      <c r="B5717" t="s">
        <v>335</v>
      </c>
      <c r="C5717">
        <v>199</v>
      </c>
      <c r="D5717">
        <v>280000</v>
      </c>
      <c r="E5717">
        <v>2008</v>
      </c>
      <c r="F5717" t="s">
        <v>397</v>
      </c>
      <c r="G5717" t="s">
        <v>681</v>
      </c>
      <c r="H5717" t="s">
        <v>883</v>
      </c>
      <c r="J5717">
        <v>6</v>
      </c>
      <c r="K5717" t="s">
        <v>90</v>
      </c>
      <c r="L5717">
        <v>4</v>
      </c>
      <c r="M5717" t="s">
        <v>45</v>
      </c>
      <c r="N5717">
        <v>3.5</v>
      </c>
      <c r="O5717" t="s">
        <v>45</v>
      </c>
      <c r="P5717" t="s">
        <v>46</v>
      </c>
      <c r="R5717" t="s">
        <v>47</v>
      </c>
      <c r="S5717" t="s">
        <v>78</v>
      </c>
      <c r="T5717">
        <v>244</v>
      </c>
      <c r="U5717" t="s">
        <v>63</v>
      </c>
      <c r="V5717" t="s">
        <v>79</v>
      </c>
      <c r="W5717" t="s">
        <v>3594</v>
      </c>
      <c r="X5717" t="s">
        <v>112</v>
      </c>
      <c r="Y5717" t="s">
        <v>82</v>
      </c>
      <c r="AA5717">
        <v>0</v>
      </c>
      <c r="AB5717" t="s">
        <v>51</v>
      </c>
      <c r="AC5717" t="s">
        <v>52</v>
      </c>
      <c r="AD5717">
        <v>1</v>
      </c>
      <c r="AE5717">
        <v>1</v>
      </c>
      <c r="AF5717">
        <v>1</v>
      </c>
      <c r="AG5717">
        <v>2026</v>
      </c>
      <c r="AH5717">
        <v>20260102</v>
      </c>
      <c r="AI5717" t="s">
        <v>8220</v>
      </c>
      <c r="AJ5717">
        <v>199</v>
      </c>
      <c r="AK5717">
        <v>850.0537109375</v>
      </c>
      <c r="AL5717" s="10">
        <f t="shared" si="712"/>
        <v>651.0537109375</v>
      </c>
      <c r="AM5717" s="11">
        <f t="shared" si="713"/>
        <v>3.2716266881281406</v>
      </c>
      <c r="AN5717">
        <v>199</v>
      </c>
      <c r="AO5717">
        <v>1112.185146909899</v>
      </c>
      <c r="AP5717" s="12">
        <f t="shared" si="714"/>
        <v>913.185146909899</v>
      </c>
      <c r="AQ5717" s="13">
        <f t="shared" si="715"/>
        <v>4.5888700849743671</v>
      </c>
      <c r="AR5717">
        <v>199</v>
      </c>
      <c r="AS5717">
        <v>1049.246023533284</v>
      </c>
      <c r="AT5717" s="14">
        <f t="shared" si="716"/>
        <v>850.24602353328396</v>
      </c>
      <c r="AU5717" s="15">
        <f t="shared" si="717"/>
        <v>4.2725930830818291</v>
      </c>
      <c r="AV5717">
        <v>199</v>
      </c>
      <c r="AW5717">
        <v>881.05112651646448</v>
      </c>
      <c r="AX5717" s="16">
        <f t="shared" si="718"/>
        <v>682.05112651646448</v>
      </c>
      <c r="AY5717" s="17">
        <f t="shared" si="719"/>
        <v>3.4273925955601232</v>
      </c>
    </row>
    <row r="5718" spans="1:51" x14ac:dyDescent="0.25">
      <c r="A5718" t="s">
        <v>106</v>
      </c>
      <c r="B5718" t="s">
        <v>482</v>
      </c>
      <c r="C5718">
        <v>8700</v>
      </c>
      <c r="D5718">
        <v>95016</v>
      </c>
      <c r="E5718">
        <v>2016</v>
      </c>
      <c r="F5718" t="s">
        <v>143</v>
      </c>
      <c r="G5718" t="s">
        <v>144</v>
      </c>
      <c r="H5718" t="s">
        <v>145</v>
      </c>
      <c r="J5718">
        <v>4</v>
      </c>
      <c r="K5718" t="s">
        <v>87</v>
      </c>
      <c r="L5718">
        <v>4</v>
      </c>
      <c r="M5718" t="s">
        <v>45</v>
      </c>
      <c r="N5718">
        <v>2</v>
      </c>
      <c r="O5718" t="s">
        <v>60</v>
      </c>
      <c r="R5718" t="s">
        <v>47</v>
      </c>
      <c r="S5718" t="s">
        <v>151</v>
      </c>
      <c r="T5718">
        <v>240</v>
      </c>
      <c r="U5718" t="s">
        <v>63</v>
      </c>
      <c r="V5718" t="s">
        <v>64</v>
      </c>
      <c r="X5718" t="s">
        <v>49</v>
      </c>
      <c r="Y5718" t="s">
        <v>82</v>
      </c>
      <c r="AA5718">
        <v>0</v>
      </c>
      <c r="AB5718" t="s">
        <v>51</v>
      </c>
      <c r="AC5718" t="s">
        <v>52</v>
      </c>
      <c r="AD5718">
        <v>1</v>
      </c>
      <c r="AE5718">
        <v>1</v>
      </c>
      <c r="AF5718">
        <v>1</v>
      </c>
      <c r="AG5718">
        <v>2026</v>
      </c>
      <c r="AH5718">
        <v>20251230</v>
      </c>
      <c r="AI5718" t="s">
        <v>8221</v>
      </c>
      <c r="AJ5718">
        <v>8700</v>
      </c>
      <c r="AK5718">
        <v>7320.48291015625</v>
      </c>
      <c r="AL5718" s="10">
        <f t="shared" si="712"/>
        <v>1379.51708984375</v>
      </c>
      <c r="AM5718" s="11">
        <f t="shared" si="713"/>
        <v>0.15856518274066092</v>
      </c>
      <c r="AN5718">
        <v>8700</v>
      </c>
      <c r="AO5718">
        <v>7507.2195031794972</v>
      </c>
      <c r="AP5718" s="12">
        <f t="shared" si="714"/>
        <v>1192.7804968205028</v>
      </c>
      <c r="AQ5718" s="13">
        <f t="shared" si="715"/>
        <v>0.13710120653109228</v>
      </c>
      <c r="AR5718">
        <v>8700</v>
      </c>
      <c r="AS5718">
        <v>7754.3557556031456</v>
      </c>
      <c r="AT5718" s="14">
        <f t="shared" si="716"/>
        <v>945.64424439685445</v>
      </c>
      <c r="AU5718" s="15">
        <f t="shared" si="717"/>
        <v>0.10869474073527062</v>
      </c>
      <c r="AV5718">
        <v>8700</v>
      </c>
      <c r="AW5718">
        <v>7405.4617449664429</v>
      </c>
      <c r="AX5718" s="16">
        <f t="shared" si="718"/>
        <v>1294.5382550335571</v>
      </c>
      <c r="AY5718" s="17">
        <f t="shared" si="719"/>
        <v>0.14879750057856977</v>
      </c>
    </row>
    <row r="5719" spans="1:51" x14ac:dyDescent="0.25">
      <c r="A5719" t="s">
        <v>106</v>
      </c>
      <c r="B5719" t="s">
        <v>303</v>
      </c>
      <c r="C5719">
        <v>3750</v>
      </c>
      <c r="D5719">
        <v>185537</v>
      </c>
      <c r="E5719">
        <v>2016</v>
      </c>
      <c r="F5719" t="s">
        <v>522</v>
      </c>
      <c r="G5719" t="s">
        <v>1122</v>
      </c>
      <c r="J5719">
        <v>8</v>
      </c>
      <c r="K5719" t="s">
        <v>44</v>
      </c>
      <c r="L5719">
        <v>4</v>
      </c>
      <c r="M5719" t="s">
        <v>45</v>
      </c>
      <c r="N5719">
        <v>5.5999999046325684</v>
      </c>
      <c r="O5719" t="s">
        <v>76</v>
      </c>
      <c r="P5719" t="s">
        <v>46</v>
      </c>
      <c r="Q5719">
        <v>4</v>
      </c>
      <c r="R5719" t="s">
        <v>47</v>
      </c>
      <c r="S5719" t="s">
        <v>78</v>
      </c>
      <c r="U5719" t="s">
        <v>63</v>
      </c>
      <c r="X5719" t="s">
        <v>136</v>
      </c>
      <c r="Y5719" t="s">
        <v>50</v>
      </c>
      <c r="AA5719">
        <v>0</v>
      </c>
      <c r="AB5719" t="s">
        <v>51</v>
      </c>
      <c r="AC5719" t="s">
        <v>52</v>
      </c>
      <c r="AD5719">
        <v>1</v>
      </c>
      <c r="AE5719">
        <v>1</v>
      </c>
      <c r="AF5719">
        <v>1</v>
      </c>
      <c r="AG5719">
        <v>2026</v>
      </c>
      <c r="AH5719">
        <v>20251230</v>
      </c>
      <c r="AI5719" t="s">
        <v>8222</v>
      </c>
      <c r="AJ5719">
        <v>3750</v>
      </c>
      <c r="AK5719">
        <v>6344.0439453125</v>
      </c>
      <c r="AL5719" s="10">
        <f t="shared" si="712"/>
        <v>2594.0439453125</v>
      </c>
      <c r="AM5719" s="11">
        <f t="shared" si="713"/>
        <v>0.69174505208333337</v>
      </c>
      <c r="AN5719">
        <v>3750</v>
      </c>
      <c r="AO5719">
        <v>6307.873543946911</v>
      </c>
      <c r="AP5719" s="12">
        <f t="shared" si="714"/>
        <v>2557.873543946911</v>
      </c>
      <c r="AQ5719" s="13">
        <f t="shared" si="715"/>
        <v>0.68209961171917632</v>
      </c>
      <c r="AR5719">
        <v>3750</v>
      </c>
      <c r="AS5719">
        <v>6026.6929305413878</v>
      </c>
      <c r="AT5719" s="14">
        <f t="shared" si="716"/>
        <v>2276.6929305413878</v>
      </c>
      <c r="AU5719" s="15">
        <f t="shared" si="717"/>
        <v>0.60711811481103672</v>
      </c>
      <c r="AV5719">
        <v>3750</v>
      </c>
      <c r="AW5719">
        <v>6413.2088122605364</v>
      </c>
      <c r="AX5719" s="16">
        <f t="shared" si="718"/>
        <v>2663.2088122605364</v>
      </c>
      <c r="AY5719" s="17">
        <f t="shared" si="719"/>
        <v>0.71018901660280975</v>
      </c>
    </row>
    <row r="5720" spans="1:51" x14ac:dyDescent="0.25">
      <c r="A5720" t="s">
        <v>106</v>
      </c>
      <c r="B5720" t="s">
        <v>164</v>
      </c>
      <c r="C5720">
        <v>23900</v>
      </c>
      <c r="D5720">
        <v>87562</v>
      </c>
      <c r="E5720">
        <v>2022</v>
      </c>
      <c r="F5720" t="s">
        <v>196</v>
      </c>
      <c r="G5720" t="s">
        <v>6199</v>
      </c>
      <c r="H5720" t="s">
        <v>8223</v>
      </c>
      <c r="J5720">
        <v>6</v>
      </c>
      <c r="K5720" t="s">
        <v>44</v>
      </c>
      <c r="L5720">
        <v>4</v>
      </c>
      <c r="M5720" t="s">
        <v>45</v>
      </c>
      <c r="N5720">
        <v>3.2999999523162842</v>
      </c>
      <c r="O5720" t="s">
        <v>119</v>
      </c>
      <c r="R5720" t="s">
        <v>440</v>
      </c>
      <c r="T5720">
        <v>368</v>
      </c>
      <c r="U5720" t="s">
        <v>63</v>
      </c>
      <c r="W5720" t="s">
        <v>8224</v>
      </c>
      <c r="X5720" t="s">
        <v>65</v>
      </c>
      <c r="Y5720" t="s">
        <v>282</v>
      </c>
      <c r="AA5720">
        <v>0</v>
      </c>
      <c r="AB5720" t="s">
        <v>51</v>
      </c>
      <c r="AC5720" t="s">
        <v>559</v>
      </c>
      <c r="AD5720">
        <v>1</v>
      </c>
      <c r="AE5720">
        <v>1</v>
      </c>
      <c r="AF5720">
        <v>1</v>
      </c>
      <c r="AG5720">
        <v>2026</v>
      </c>
      <c r="AH5720">
        <v>20251231</v>
      </c>
      <c r="AI5720" t="s">
        <v>8225</v>
      </c>
      <c r="AJ5720">
        <v>23900</v>
      </c>
      <c r="AK5720">
        <v>18594.380859375</v>
      </c>
      <c r="AL5720" s="10">
        <f t="shared" si="712"/>
        <v>5305.619140625</v>
      </c>
      <c r="AM5720" s="11">
        <f t="shared" si="713"/>
        <v>0.22199243266213389</v>
      </c>
      <c r="AN5720">
        <v>23900</v>
      </c>
      <c r="AO5720">
        <v>18128.256720384979</v>
      </c>
      <c r="AP5720" s="12">
        <f t="shared" si="714"/>
        <v>5771.7432796150206</v>
      </c>
      <c r="AQ5720" s="13">
        <f t="shared" si="715"/>
        <v>0.24149553471192556</v>
      </c>
      <c r="AR5720">
        <v>23900</v>
      </c>
      <c r="AS5720">
        <v>18675.25714693933</v>
      </c>
      <c r="AT5720" s="14">
        <f t="shared" si="716"/>
        <v>5224.7428530606703</v>
      </c>
      <c r="AU5720" s="15">
        <f t="shared" si="717"/>
        <v>0.21860848757576026</v>
      </c>
      <c r="AV5720">
        <v>23900</v>
      </c>
      <c r="AW5720">
        <v>18513.95104895105</v>
      </c>
      <c r="AX5720" s="16">
        <f t="shared" si="718"/>
        <v>5386.0489510489497</v>
      </c>
      <c r="AY5720" s="17">
        <f t="shared" si="719"/>
        <v>0.22535769669660877</v>
      </c>
    </row>
    <row r="5721" spans="1:51" x14ac:dyDescent="0.25">
      <c r="A5721" t="s">
        <v>106</v>
      </c>
      <c r="B5721" t="s">
        <v>215</v>
      </c>
      <c r="C5721">
        <v>1600</v>
      </c>
      <c r="D5721">
        <v>188070</v>
      </c>
      <c r="E5721">
        <v>2012</v>
      </c>
      <c r="F5721" t="s">
        <v>349</v>
      </c>
      <c r="G5721" t="s">
        <v>602</v>
      </c>
      <c r="H5721" t="s">
        <v>1120</v>
      </c>
      <c r="I5721" t="s">
        <v>150</v>
      </c>
      <c r="J5721">
        <v>8</v>
      </c>
      <c r="K5721" t="s">
        <v>111</v>
      </c>
      <c r="L5721">
        <v>4</v>
      </c>
      <c r="M5721" t="s">
        <v>45</v>
      </c>
      <c r="N5721">
        <v>5.6999998092651367</v>
      </c>
      <c r="O5721" t="s">
        <v>76</v>
      </c>
      <c r="P5721" t="s">
        <v>161</v>
      </c>
      <c r="Q5721">
        <v>1</v>
      </c>
      <c r="R5721" t="s">
        <v>77</v>
      </c>
      <c r="S5721" t="s">
        <v>78</v>
      </c>
      <c r="U5721" t="s">
        <v>63</v>
      </c>
      <c r="X5721" t="s">
        <v>97</v>
      </c>
      <c r="Y5721" t="s">
        <v>82</v>
      </c>
      <c r="AA5721">
        <v>0</v>
      </c>
      <c r="AB5721" t="s">
        <v>51</v>
      </c>
      <c r="AC5721" t="s">
        <v>83</v>
      </c>
      <c r="AD5721">
        <v>1</v>
      </c>
      <c r="AE5721">
        <v>1</v>
      </c>
      <c r="AF5721">
        <v>1</v>
      </c>
      <c r="AG5721">
        <v>2026</v>
      </c>
      <c r="AH5721">
        <v>20260102</v>
      </c>
      <c r="AI5721" t="s">
        <v>8226</v>
      </c>
      <c r="AJ5721">
        <v>1600</v>
      </c>
      <c r="AK5721">
        <v>1363.64208984375</v>
      </c>
      <c r="AL5721" s="10">
        <f t="shared" si="712"/>
        <v>236.35791015625</v>
      </c>
      <c r="AM5721" s="11">
        <f t="shared" si="713"/>
        <v>0.14772369384765624</v>
      </c>
      <c r="AN5721">
        <v>1600</v>
      </c>
      <c r="AO5721">
        <v>1560.051126494245</v>
      </c>
      <c r="AP5721" s="12">
        <f t="shared" si="714"/>
        <v>39.948873505755046</v>
      </c>
      <c r="AQ5721" s="13">
        <f t="shared" si="715"/>
        <v>2.4968045941096903E-2</v>
      </c>
      <c r="AR5721">
        <v>1600</v>
      </c>
      <c r="AS5721">
        <v>1420.7745112917769</v>
      </c>
      <c r="AT5721" s="14">
        <f t="shared" si="716"/>
        <v>179.22548870822311</v>
      </c>
      <c r="AU5721" s="15">
        <f t="shared" si="717"/>
        <v>0.11201593044263944</v>
      </c>
      <c r="AV5721">
        <v>1600</v>
      </c>
      <c r="AW5721">
        <v>1408.592792792793</v>
      </c>
      <c r="AX5721" s="16">
        <f t="shared" si="718"/>
        <v>191.40720720720697</v>
      </c>
      <c r="AY5721" s="17">
        <f t="shared" si="719"/>
        <v>0.11962950450450435</v>
      </c>
    </row>
    <row r="5722" spans="1:51" x14ac:dyDescent="0.25">
      <c r="A5722" t="s">
        <v>39</v>
      </c>
      <c r="B5722" t="s">
        <v>114</v>
      </c>
      <c r="C5722">
        <v>14600</v>
      </c>
      <c r="D5722">
        <v>67973</v>
      </c>
      <c r="E5722">
        <v>2023</v>
      </c>
      <c r="F5722" t="s">
        <v>182</v>
      </c>
      <c r="G5722" t="s">
        <v>304</v>
      </c>
      <c r="H5722" t="s">
        <v>451</v>
      </c>
      <c r="J5722">
        <v>3</v>
      </c>
      <c r="K5722" t="s">
        <v>111</v>
      </c>
      <c r="L5722">
        <v>4</v>
      </c>
      <c r="M5722" t="s">
        <v>45</v>
      </c>
      <c r="N5722">
        <v>1.5</v>
      </c>
      <c r="O5722" t="s">
        <v>45</v>
      </c>
      <c r="P5722" t="s">
        <v>46</v>
      </c>
      <c r="Q5722">
        <v>4</v>
      </c>
      <c r="R5722" t="s">
        <v>47</v>
      </c>
      <c r="S5722" t="s">
        <v>78</v>
      </c>
      <c r="U5722" t="s">
        <v>63</v>
      </c>
      <c r="V5722" t="s">
        <v>64</v>
      </c>
      <c r="X5722" t="s">
        <v>49</v>
      </c>
      <c r="Y5722" t="s">
        <v>82</v>
      </c>
      <c r="AA5722">
        <v>0</v>
      </c>
      <c r="AB5722" t="s">
        <v>51</v>
      </c>
      <c r="AC5722" t="s">
        <v>52</v>
      </c>
      <c r="AD5722">
        <v>1</v>
      </c>
      <c r="AE5722">
        <v>1</v>
      </c>
      <c r="AF5722">
        <v>1</v>
      </c>
      <c r="AG5722">
        <v>2026</v>
      </c>
      <c r="AH5722">
        <v>20251231</v>
      </c>
      <c r="AI5722" t="s">
        <v>8227</v>
      </c>
      <c r="AJ5722">
        <v>14600</v>
      </c>
      <c r="AK5722">
        <v>14454.7412109375</v>
      </c>
      <c r="AL5722" s="10">
        <f t="shared" si="712"/>
        <v>145.2587890625</v>
      </c>
      <c r="AM5722" s="11">
        <f t="shared" si="713"/>
        <v>9.9492321275684928E-3</v>
      </c>
      <c r="AN5722">
        <v>14600</v>
      </c>
      <c r="AO5722">
        <v>13869.613819172921</v>
      </c>
      <c r="AP5722" s="12">
        <f t="shared" si="714"/>
        <v>730.38618082707944</v>
      </c>
      <c r="AQ5722" s="13">
        <f t="shared" si="715"/>
        <v>5.0026450741580783E-2</v>
      </c>
      <c r="AR5722">
        <v>14600</v>
      </c>
      <c r="AS5722">
        <v>13419.54051992015</v>
      </c>
      <c r="AT5722" s="14">
        <f t="shared" si="716"/>
        <v>1180.4594800798495</v>
      </c>
      <c r="AU5722" s="15">
        <f t="shared" si="717"/>
        <v>8.0853389046565041E-2</v>
      </c>
      <c r="AV5722">
        <v>14600</v>
      </c>
      <c r="AW5722">
        <v>14441.38730853392</v>
      </c>
      <c r="AX5722" s="16">
        <f t="shared" si="718"/>
        <v>158.61269146607992</v>
      </c>
      <c r="AY5722" s="17">
        <f t="shared" si="719"/>
        <v>1.0863882977128762E-2</v>
      </c>
    </row>
    <row r="5723" spans="1:51" x14ac:dyDescent="0.25">
      <c r="A5723" t="s">
        <v>39</v>
      </c>
      <c r="B5723" t="s">
        <v>307</v>
      </c>
      <c r="C5723">
        <v>3400</v>
      </c>
      <c r="D5723">
        <v>112386</v>
      </c>
      <c r="E5723">
        <v>2013</v>
      </c>
      <c r="F5723" t="s">
        <v>41</v>
      </c>
      <c r="G5723" t="s">
        <v>1024</v>
      </c>
      <c r="H5723" t="s">
        <v>365</v>
      </c>
      <c r="J5723">
        <v>4</v>
      </c>
      <c r="K5723" t="s">
        <v>118</v>
      </c>
      <c r="L5723">
        <v>4</v>
      </c>
      <c r="M5723" t="s">
        <v>45</v>
      </c>
      <c r="N5723">
        <v>2.5</v>
      </c>
      <c r="O5723" t="s">
        <v>45</v>
      </c>
      <c r="R5723" t="s">
        <v>47</v>
      </c>
      <c r="S5723" t="s">
        <v>48</v>
      </c>
      <c r="U5723" t="s">
        <v>63</v>
      </c>
      <c r="V5723" t="s">
        <v>91</v>
      </c>
      <c r="W5723" t="s">
        <v>92</v>
      </c>
      <c r="X5723" t="s">
        <v>49</v>
      </c>
      <c r="Y5723" t="s">
        <v>82</v>
      </c>
      <c r="AA5723">
        <v>0</v>
      </c>
      <c r="AB5723" t="s">
        <v>51</v>
      </c>
      <c r="AC5723" t="s">
        <v>52</v>
      </c>
      <c r="AD5723">
        <v>1</v>
      </c>
      <c r="AE5723">
        <v>1</v>
      </c>
      <c r="AF5723">
        <v>1</v>
      </c>
      <c r="AG5723">
        <v>2026</v>
      </c>
      <c r="AH5723">
        <v>20251231</v>
      </c>
      <c r="AI5723" t="s">
        <v>8228</v>
      </c>
      <c r="AJ5723">
        <v>3400</v>
      </c>
      <c r="AK5723">
        <v>3625.505859375</v>
      </c>
      <c r="AL5723" s="10">
        <f t="shared" si="712"/>
        <v>225.505859375</v>
      </c>
      <c r="AM5723" s="11">
        <f t="shared" si="713"/>
        <v>6.6325252757352945E-2</v>
      </c>
      <c r="AN5723">
        <v>3400</v>
      </c>
      <c r="AO5723">
        <v>3477.4091353757108</v>
      </c>
      <c r="AP5723" s="12">
        <f t="shared" si="714"/>
        <v>77.409135375710775</v>
      </c>
      <c r="AQ5723" s="13">
        <f t="shared" si="715"/>
        <v>2.2767392757561993E-2</v>
      </c>
      <c r="AR5723">
        <v>3400</v>
      </c>
      <c r="AS5723">
        <v>3608.5149228405699</v>
      </c>
      <c r="AT5723" s="14">
        <f t="shared" si="716"/>
        <v>208.51492284056985</v>
      </c>
      <c r="AU5723" s="15">
        <f t="shared" si="717"/>
        <v>6.1327918482520546E-2</v>
      </c>
      <c r="AV5723">
        <v>3400</v>
      </c>
      <c r="AW5723">
        <v>3657.547169811322</v>
      </c>
      <c r="AX5723" s="16">
        <f t="shared" si="718"/>
        <v>257.54716981132196</v>
      </c>
      <c r="AY5723" s="17">
        <f t="shared" si="719"/>
        <v>7.5749167591565289E-2</v>
      </c>
    </row>
    <row r="5724" spans="1:51" x14ac:dyDescent="0.25">
      <c r="A5724" t="s">
        <v>54</v>
      </c>
      <c r="B5724" t="s">
        <v>148</v>
      </c>
      <c r="C5724">
        <v>67500</v>
      </c>
      <c r="D5724">
        <v>26034</v>
      </c>
      <c r="E5724">
        <v>2020</v>
      </c>
      <c r="F5724" t="s">
        <v>349</v>
      </c>
      <c r="G5724" t="s">
        <v>546</v>
      </c>
      <c r="H5724" t="s">
        <v>8229</v>
      </c>
      <c r="J5724">
        <v>8</v>
      </c>
      <c r="K5724" t="s">
        <v>118</v>
      </c>
      <c r="L5724">
        <v>4</v>
      </c>
      <c r="M5724" t="s">
        <v>45</v>
      </c>
      <c r="N5724">
        <v>6.1999998092651367</v>
      </c>
      <c r="O5724" t="s">
        <v>119</v>
      </c>
      <c r="R5724" t="s">
        <v>61</v>
      </c>
      <c r="S5724" t="s">
        <v>423</v>
      </c>
      <c r="T5724">
        <v>707</v>
      </c>
      <c r="U5724" t="s">
        <v>63</v>
      </c>
      <c r="V5724" t="s">
        <v>79</v>
      </c>
      <c r="X5724" t="s">
        <v>65</v>
      </c>
      <c r="Y5724" t="s">
        <v>125</v>
      </c>
      <c r="Z5724">
        <v>71745</v>
      </c>
      <c r="AA5724">
        <v>0</v>
      </c>
      <c r="AB5724" t="s">
        <v>51</v>
      </c>
      <c r="AC5724" t="s">
        <v>67</v>
      </c>
      <c r="AD5724">
        <v>1</v>
      </c>
      <c r="AE5724">
        <v>1</v>
      </c>
      <c r="AF5724">
        <v>1</v>
      </c>
      <c r="AG5724">
        <v>2026</v>
      </c>
      <c r="AH5724">
        <v>20251231</v>
      </c>
      <c r="AI5724" t="s">
        <v>8230</v>
      </c>
      <c r="AJ5724">
        <v>67500</v>
      </c>
      <c r="AK5724">
        <v>45295.6015625</v>
      </c>
      <c r="AL5724" s="10">
        <f t="shared" si="712"/>
        <v>22204.3984375</v>
      </c>
      <c r="AM5724" s="11">
        <f t="shared" si="713"/>
        <v>0.32895405092592594</v>
      </c>
      <c r="AN5724">
        <v>67500</v>
      </c>
      <c r="AO5724">
        <v>43418.530415494221</v>
      </c>
      <c r="AP5724" s="12">
        <f t="shared" si="714"/>
        <v>24081.469584505779</v>
      </c>
      <c r="AQ5724" s="13">
        <f t="shared" si="715"/>
        <v>0.35676251236304857</v>
      </c>
      <c r="AR5724">
        <v>67500</v>
      </c>
      <c r="AS5724">
        <v>43976.506777316157</v>
      </c>
      <c r="AT5724" s="14">
        <f t="shared" si="716"/>
        <v>23523.493222683843</v>
      </c>
      <c r="AU5724" s="15">
        <f t="shared" si="717"/>
        <v>0.34849619589161246</v>
      </c>
      <c r="AV5724">
        <v>67500</v>
      </c>
      <c r="AW5724">
        <v>45335.743633276739</v>
      </c>
      <c r="AX5724" s="16">
        <f t="shared" si="718"/>
        <v>22164.256366723261</v>
      </c>
      <c r="AY5724" s="17">
        <f t="shared" si="719"/>
        <v>0.32835935358108537</v>
      </c>
    </row>
    <row r="5725" spans="1:51" x14ac:dyDescent="0.25">
      <c r="A5725" t="s">
        <v>39</v>
      </c>
      <c r="B5725" t="s">
        <v>295</v>
      </c>
      <c r="C5725">
        <v>1800</v>
      </c>
      <c r="D5725">
        <v>122769</v>
      </c>
      <c r="E5725">
        <v>2012</v>
      </c>
      <c r="F5725" t="s">
        <v>56</v>
      </c>
      <c r="G5725" t="s">
        <v>849</v>
      </c>
      <c r="H5725" t="s">
        <v>187</v>
      </c>
      <c r="J5725">
        <v>4</v>
      </c>
      <c r="K5725" t="s">
        <v>118</v>
      </c>
      <c r="L5725">
        <v>4</v>
      </c>
      <c r="M5725" t="s">
        <v>45</v>
      </c>
      <c r="N5725">
        <v>2</v>
      </c>
      <c r="O5725" t="s">
        <v>60</v>
      </c>
      <c r="P5725" t="s">
        <v>46</v>
      </c>
      <c r="Q5725">
        <v>4</v>
      </c>
      <c r="R5725" t="s">
        <v>440</v>
      </c>
      <c r="T5725">
        <v>160</v>
      </c>
      <c r="U5725" t="s">
        <v>63</v>
      </c>
      <c r="V5725" t="s">
        <v>64</v>
      </c>
      <c r="X5725" t="s">
        <v>65</v>
      </c>
      <c r="Y5725" t="s">
        <v>82</v>
      </c>
      <c r="AA5725">
        <v>0</v>
      </c>
      <c r="AB5725" t="s">
        <v>51</v>
      </c>
      <c r="AC5725" t="s">
        <v>559</v>
      </c>
      <c r="AD5725">
        <v>1</v>
      </c>
      <c r="AE5725">
        <v>1</v>
      </c>
      <c r="AF5725">
        <v>1</v>
      </c>
      <c r="AG5725">
        <v>2026</v>
      </c>
      <c r="AH5725">
        <v>20251230</v>
      </c>
      <c r="AI5725" t="s">
        <v>8231</v>
      </c>
      <c r="AJ5725">
        <v>1800</v>
      </c>
      <c r="AK5725">
        <v>1652.785034179688</v>
      </c>
      <c r="AL5725" s="10">
        <f t="shared" si="712"/>
        <v>147.21496582031205</v>
      </c>
      <c r="AM5725" s="11">
        <f t="shared" si="713"/>
        <v>8.1786092122395584E-2</v>
      </c>
      <c r="AN5725">
        <v>1800</v>
      </c>
      <c r="AO5725">
        <v>1641.6651914144661</v>
      </c>
      <c r="AP5725" s="12">
        <f t="shared" si="714"/>
        <v>158.33480858553389</v>
      </c>
      <c r="AQ5725" s="13">
        <f t="shared" si="715"/>
        <v>8.7963782547518826E-2</v>
      </c>
      <c r="AR5725">
        <v>1800</v>
      </c>
      <c r="AS5725">
        <v>1611.01363154307</v>
      </c>
      <c r="AT5725" s="14">
        <f t="shared" si="716"/>
        <v>188.98636845692999</v>
      </c>
      <c r="AU5725" s="15">
        <f t="shared" si="717"/>
        <v>0.10499242692051666</v>
      </c>
      <c r="AV5725">
        <v>1800</v>
      </c>
      <c r="AW5725">
        <v>1701.4102719033231</v>
      </c>
      <c r="AX5725" s="16">
        <f t="shared" si="718"/>
        <v>98.589728096676936</v>
      </c>
      <c r="AY5725" s="17">
        <f t="shared" si="719"/>
        <v>5.4772071164820517E-2</v>
      </c>
    </row>
    <row r="5726" spans="1:51" x14ac:dyDescent="0.25">
      <c r="A5726" t="s">
        <v>54</v>
      </c>
      <c r="B5726" t="s">
        <v>154</v>
      </c>
      <c r="C5726">
        <v>22750</v>
      </c>
      <c r="D5726">
        <v>47593</v>
      </c>
      <c r="E5726">
        <v>2024</v>
      </c>
      <c r="F5726" t="s">
        <v>56</v>
      </c>
      <c r="G5726" t="s">
        <v>1841</v>
      </c>
      <c r="H5726" t="s">
        <v>1842</v>
      </c>
      <c r="J5726">
        <v>4</v>
      </c>
      <c r="K5726" t="s">
        <v>75</v>
      </c>
      <c r="L5726">
        <v>2</v>
      </c>
      <c r="M5726" t="s">
        <v>45</v>
      </c>
      <c r="N5726">
        <v>2.2999999523162842</v>
      </c>
      <c r="O5726" t="s">
        <v>119</v>
      </c>
      <c r="P5726" t="s">
        <v>46</v>
      </c>
      <c r="Q5726">
        <v>4</v>
      </c>
      <c r="R5726" t="s">
        <v>241</v>
      </c>
      <c r="U5726" t="s">
        <v>63</v>
      </c>
      <c r="V5726" t="s">
        <v>64</v>
      </c>
      <c r="W5726" t="s">
        <v>1843</v>
      </c>
      <c r="X5726" t="s">
        <v>65</v>
      </c>
      <c r="Y5726" t="s">
        <v>82</v>
      </c>
      <c r="AA5726">
        <v>0</v>
      </c>
      <c r="AB5726" t="s">
        <v>51</v>
      </c>
      <c r="AC5726" t="s">
        <v>241</v>
      </c>
      <c r="AD5726">
        <v>1</v>
      </c>
      <c r="AE5726">
        <v>1</v>
      </c>
      <c r="AF5726">
        <v>1</v>
      </c>
      <c r="AG5726">
        <v>2026</v>
      </c>
      <c r="AH5726">
        <v>20260101</v>
      </c>
      <c r="AI5726" t="s">
        <v>8232</v>
      </c>
      <c r="AJ5726">
        <v>22750</v>
      </c>
      <c r="AK5726">
        <v>20204.142578125</v>
      </c>
      <c r="AL5726" s="10">
        <f t="shared" si="712"/>
        <v>2545.857421875</v>
      </c>
      <c r="AM5726" s="11">
        <f t="shared" si="713"/>
        <v>0.11190582074175824</v>
      </c>
      <c r="AN5726">
        <v>22750</v>
      </c>
      <c r="AO5726">
        <v>21257.99117754996</v>
      </c>
      <c r="AP5726" s="12">
        <f t="shared" si="714"/>
        <v>1492.0088224500396</v>
      </c>
      <c r="AQ5726" s="13">
        <f t="shared" si="715"/>
        <v>6.5582805382419326E-2</v>
      </c>
      <c r="AR5726">
        <v>22750</v>
      </c>
      <c r="AS5726">
        <v>20548.51253410929</v>
      </c>
      <c r="AT5726" s="14">
        <f t="shared" si="716"/>
        <v>2201.4874658907102</v>
      </c>
      <c r="AU5726" s="15">
        <f t="shared" si="717"/>
        <v>9.6768679819371872E-2</v>
      </c>
      <c r="AV5726">
        <v>22750</v>
      </c>
      <c r="AW5726">
        <v>20184.02165354331</v>
      </c>
      <c r="AX5726" s="16">
        <f t="shared" si="718"/>
        <v>2565.9783464566899</v>
      </c>
      <c r="AY5726" s="17">
        <f t="shared" si="719"/>
        <v>0.11279025698710725</v>
      </c>
    </row>
    <row r="5727" spans="1:51" x14ac:dyDescent="0.25">
      <c r="A5727" t="s">
        <v>106</v>
      </c>
      <c r="B5727" t="s">
        <v>1157</v>
      </c>
      <c r="C5727">
        <v>2400</v>
      </c>
      <c r="D5727">
        <v>171024</v>
      </c>
      <c r="E5727">
        <v>2014</v>
      </c>
      <c r="F5727" t="s">
        <v>41</v>
      </c>
      <c r="G5727" t="s">
        <v>42</v>
      </c>
      <c r="H5727" t="s">
        <v>8233</v>
      </c>
      <c r="J5727">
        <v>4</v>
      </c>
      <c r="K5727" t="s">
        <v>59</v>
      </c>
      <c r="L5727">
        <v>4</v>
      </c>
      <c r="M5727" t="s">
        <v>45</v>
      </c>
      <c r="N5727">
        <v>2.5</v>
      </c>
      <c r="O5727" t="s">
        <v>45</v>
      </c>
      <c r="P5727" t="s">
        <v>46</v>
      </c>
      <c r="Q5727">
        <v>4</v>
      </c>
      <c r="R5727" t="s">
        <v>47</v>
      </c>
      <c r="S5727" t="s">
        <v>48</v>
      </c>
      <c r="U5727" t="s">
        <v>63</v>
      </c>
      <c r="V5727" t="s">
        <v>91</v>
      </c>
      <c r="W5727" t="s">
        <v>92</v>
      </c>
      <c r="X5727" t="s">
        <v>49</v>
      </c>
      <c r="Y5727" t="s">
        <v>50</v>
      </c>
      <c r="AA5727">
        <v>0</v>
      </c>
      <c r="AB5727" t="s">
        <v>51</v>
      </c>
      <c r="AC5727" t="s">
        <v>52</v>
      </c>
      <c r="AD5727">
        <v>1</v>
      </c>
      <c r="AE5727">
        <v>1</v>
      </c>
      <c r="AF5727">
        <v>1</v>
      </c>
      <c r="AG5727">
        <v>2026</v>
      </c>
      <c r="AH5727">
        <v>20251230</v>
      </c>
      <c r="AI5727" t="s">
        <v>8234</v>
      </c>
      <c r="AJ5727">
        <v>2400</v>
      </c>
      <c r="AK5727">
        <v>2722.011962890625</v>
      </c>
      <c r="AL5727" s="10">
        <f t="shared" si="712"/>
        <v>322.011962890625</v>
      </c>
      <c r="AM5727" s="11">
        <f t="shared" si="713"/>
        <v>0.13417165120442709</v>
      </c>
      <c r="AN5727">
        <v>2400</v>
      </c>
      <c r="AO5727">
        <v>2843.395514356117</v>
      </c>
      <c r="AP5727" s="12">
        <f t="shared" si="714"/>
        <v>443.39551435611702</v>
      </c>
      <c r="AQ5727" s="13">
        <f t="shared" si="715"/>
        <v>0.18474813098171541</v>
      </c>
      <c r="AR5727">
        <v>2400</v>
      </c>
      <c r="AS5727">
        <v>2950.2486034294329</v>
      </c>
      <c r="AT5727" s="14">
        <f t="shared" si="716"/>
        <v>550.24860342943293</v>
      </c>
      <c r="AU5727" s="15">
        <f t="shared" si="717"/>
        <v>0.2292702514289304</v>
      </c>
      <c r="AV5727">
        <v>2400</v>
      </c>
      <c r="AW5727">
        <v>2760.7407407407409</v>
      </c>
      <c r="AX5727" s="16">
        <f t="shared" si="718"/>
        <v>360.74074074074088</v>
      </c>
      <c r="AY5727" s="17">
        <f t="shared" si="719"/>
        <v>0.15030864197530869</v>
      </c>
    </row>
    <row r="5728" spans="1:51" x14ac:dyDescent="0.25">
      <c r="A5728" t="s">
        <v>39</v>
      </c>
      <c r="B5728" t="s">
        <v>355</v>
      </c>
      <c r="C5728">
        <v>800</v>
      </c>
      <c r="D5728">
        <v>210577</v>
      </c>
      <c r="E5728">
        <v>2006</v>
      </c>
      <c r="F5728" t="s">
        <v>274</v>
      </c>
      <c r="G5728" t="s">
        <v>2417</v>
      </c>
      <c r="I5728" t="s">
        <v>825</v>
      </c>
      <c r="J5728">
        <v>8</v>
      </c>
      <c r="K5728" t="s">
        <v>44</v>
      </c>
      <c r="L5728">
        <v>3</v>
      </c>
      <c r="M5728" t="s">
        <v>45</v>
      </c>
      <c r="N5728">
        <v>6</v>
      </c>
      <c r="O5728" t="s">
        <v>119</v>
      </c>
      <c r="P5728" t="s">
        <v>161</v>
      </c>
      <c r="Q5728">
        <v>1</v>
      </c>
      <c r="R5728" t="s">
        <v>220</v>
      </c>
      <c r="S5728" t="s">
        <v>151</v>
      </c>
      <c r="U5728" t="s">
        <v>63</v>
      </c>
      <c r="V5728" t="s">
        <v>79</v>
      </c>
      <c r="W5728" t="s">
        <v>659</v>
      </c>
      <c r="X5728" t="s">
        <v>81</v>
      </c>
      <c r="Y5728" t="s">
        <v>82</v>
      </c>
      <c r="AA5728">
        <v>0</v>
      </c>
      <c r="AB5728" t="s">
        <v>51</v>
      </c>
      <c r="AC5728" t="s">
        <v>222</v>
      </c>
      <c r="AD5728">
        <v>1</v>
      </c>
      <c r="AE5728">
        <v>1</v>
      </c>
      <c r="AF5728">
        <v>1</v>
      </c>
      <c r="AG5728">
        <v>2026</v>
      </c>
      <c r="AH5728">
        <v>20251230</v>
      </c>
      <c r="AI5728" t="s">
        <v>8235</v>
      </c>
      <c r="AJ5728">
        <v>800</v>
      </c>
      <c r="AK5728">
        <v>680.041015625</v>
      </c>
      <c r="AL5728" s="10">
        <f t="shared" si="712"/>
        <v>119.958984375</v>
      </c>
      <c r="AM5728" s="11">
        <f t="shared" si="713"/>
        <v>0.14994873046875001</v>
      </c>
      <c r="AN5728">
        <v>800</v>
      </c>
      <c r="AO5728">
        <v>638.15866289871792</v>
      </c>
      <c r="AP5728" s="12">
        <f t="shared" si="714"/>
        <v>161.84133710128208</v>
      </c>
      <c r="AQ5728" s="13">
        <f t="shared" si="715"/>
        <v>0.2023016713766026</v>
      </c>
      <c r="AR5728">
        <v>800</v>
      </c>
      <c r="AS5728">
        <v>624.90125423421739</v>
      </c>
      <c r="AT5728" s="14">
        <f t="shared" si="716"/>
        <v>175.09874576578261</v>
      </c>
      <c r="AU5728" s="15">
        <f t="shared" si="717"/>
        <v>0.21887343220722827</v>
      </c>
      <c r="AV5728">
        <v>800</v>
      </c>
      <c r="AW5728">
        <v>693.34390243902453</v>
      </c>
      <c r="AX5728" s="16">
        <f t="shared" si="718"/>
        <v>106.65609756097547</v>
      </c>
      <c r="AY5728" s="17">
        <f t="shared" si="719"/>
        <v>0.13332012195121934</v>
      </c>
    </row>
    <row r="5729" spans="1:51" x14ac:dyDescent="0.25">
      <c r="A5729" t="s">
        <v>69</v>
      </c>
      <c r="B5729" t="s">
        <v>70</v>
      </c>
      <c r="C5729">
        <v>14500</v>
      </c>
      <c r="D5729">
        <v>102284</v>
      </c>
      <c r="E5729">
        <v>2020</v>
      </c>
      <c r="F5729" t="s">
        <v>56</v>
      </c>
      <c r="G5729" t="s">
        <v>94</v>
      </c>
      <c r="H5729" t="s">
        <v>230</v>
      </c>
      <c r="J5729">
        <v>4</v>
      </c>
      <c r="K5729" t="s">
        <v>87</v>
      </c>
      <c r="L5729">
        <v>4</v>
      </c>
      <c r="M5729" t="s">
        <v>45</v>
      </c>
      <c r="N5729">
        <v>2.2999999523162842</v>
      </c>
      <c r="O5729" t="s">
        <v>76</v>
      </c>
      <c r="P5729" t="s">
        <v>46</v>
      </c>
      <c r="R5729" t="s">
        <v>47</v>
      </c>
      <c r="S5729" t="s">
        <v>78</v>
      </c>
      <c r="T5729">
        <v>270</v>
      </c>
      <c r="U5729" t="s">
        <v>63</v>
      </c>
      <c r="V5729" t="s">
        <v>64</v>
      </c>
      <c r="X5729" t="s">
        <v>112</v>
      </c>
      <c r="Y5729" t="s">
        <v>82</v>
      </c>
      <c r="AA5729">
        <v>0</v>
      </c>
      <c r="AB5729" t="s">
        <v>51</v>
      </c>
      <c r="AC5729" t="s">
        <v>98</v>
      </c>
      <c r="AD5729">
        <v>1</v>
      </c>
      <c r="AE5729">
        <v>1</v>
      </c>
      <c r="AF5729">
        <v>1</v>
      </c>
      <c r="AG5729">
        <v>2026</v>
      </c>
      <c r="AH5729">
        <v>20251230</v>
      </c>
      <c r="AI5729" t="s">
        <v>8236</v>
      </c>
      <c r="AJ5729">
        <v>14500</v>
      </c>
      <c r="AK5729">
        <v>12846.384765625</v>
      </c>
      <c r="AL5729" s="10">
        <f t="shared" si="712"/>
        <v>1653.615234375</v>
      </c>
      <c r="AM5729" s="11">
        <f t="shared" si="713"/>
        <v>0.11404242995689655</v>
      </c>
      <c r="AN5729">
        <v>14500</v>
      </c>
      <c r="AO5729">
        <v>12313.00883581058</v>
      </c>
      <c r="AP5729" s="12">
        <f t="shared" si="714"/>
        <v>2186.9911641894196</v>
      </c>
      <c r="AQ5729" s="13">
        <f t="shared" si="715"/>
        <v>0.15082697684064963</v>
      </c>
      <c r="AR5729">
        <v>14500</v>
      </c>
      <c r="AS5729">
        <v>12327.90803072147</v>
      </c>
      <c r="AT5729" s="14">
        <f t="shared" si="716"/>
        <v>2172.0919692785301</v>
      </c>
      <c r="AU5729" s="15">
        <f t="shared" si="717"/>
        <v>0.14979944615714</v>
      </c>
      <c r="AV5729">
        <v>14500</v>
      </c>
      <c r="AW5729">
        <v>12873.05012744265</v>
      </c>
      <c r="AX5729" s="16">
        <f t="shared" si="718"/>
        <v>1626.9498725573503</v>
      </c>
      <c r="AY5729" s="17">
        <f t="shared" si="719"/>
        <v>0.11220343948671381</v>
      </c>
    </row>
    <row r="5730" spans="1:51" x14ac:dyDescent="0.25">
      <c r="A5730" t="s">
        <v>54</v>
      </c>
      <c r="B5730" t="s">
        <v>263</v>
      </c>
      <c r="C5730">
        <v>27000</v>
      </c>
      <c r="D5730">
        <v>99626</v>
      </c>
      <c r="E5730">
        <v>2023</v>
      </c>
      <c r="F5730" t="s">
        <v>56</v>
      </c>
      <c r="G5730" t="s">
        <v>831</v>
      </c>
      <c r="H5730" t="s">
        <v>416</v>
      </c>
      <c r="J5730">
        <v>6</v>
      </c>
      <c r="K5730" t="s">
        <v>111</v>
      </c>
      <c r="L5730">
        <v>4</v>
      </c>
      <c r="M5730" t="s">
        <v>45</v>
      </c>
      <c r="N5730">
        <v>3.5</v>
      </c>
      <c r="O5730" t="s">
        <v>76</v>
      </c>
      <c r="P5730" t="s">
        <v>46</v>
      </c>
      <c r="Q5730">
        <v>4</v>
      </c>
      <c r="R5730" t="s">
        <v>47</v>
      </c>
      <c r="S5730" t="s">
        <v>78</v>
      </c>
      <c r="U5730" t="s">
        <v>394</v>
      </c>
      <c r="V5730" t="s">
        <v>79</v>
      </c>
      <c r="W5730" t="s">
        <v>832</v>
      </c>
      <c r="X5730" t="s">
        <v>136</v>
      </c>
      <c r="Y5730" t="s">
        <v>82</v>
      </c>
      <c r="AA5730">
        <v>0</v>
      </c>
      <c r="AB5730" t="s">
        <v>51</v>
      </c>
      <c r="AC5730" t="s">
        <v>98</v>
      </c>
      <c r="AD5730">
        <v>1</v>
      </c>
      <c r="AE5730">
        <v>1</v>
      </c>
      <c r="AF5730">
        <v>1</v>
      </c>
      <c r="AG5730">
        <v>2026</v>
      </c>
      <c r="AH5730">
        <v>20251231</v>
      </c>
      <c r="AI5730" t="s">
        <v>8237</v>
      </c>
      <c r="AJ5730">
        <v>27000</v>
      </c>
      <c r="AK5730">
        <v>30158.255859375</v>
      </c>
      <c r="AL5730" s="10">
        <f t="shared" si="712"/>
        <v>3158.255859375</v>
      </c>
      <c r="AM5730" s="11">
        <f t="shared" si="713"/>
        <v>0.11697243923611111</v>
      </c>
      <c r="AN5730">
        <v>27000</v>
      </c>
      <c r="AO5730">
        <v>30583.062272562838</v>
      </c>
      <c r="AP5730" s="12">
        <f t="shared" si="714"/>
        <v>3583.0622725628382</v>
      </c>
      <c r="AQ5730" s="13">
        <f t="shared" si="715"/>
        <v>0.13270601009491995</v>
      </c>
      <c r="AR5730">
        <v>27000</v>
      </c>
      <c r="AS5730">
        <v>29284.238318499261</v>
      </c>
      <c r="AT5730" s="14">
        <f t="shared" si="716"/>
        <v>2284.2383184992614</v>
      </c>
      <c r="AU5730" s="15">
        <f t="shared" si="717"/>
        <v>8.4601419203676351E-2</v>
      </c>
      <c r="AV5730">
        <v>27000</v>
      </c>
      <c r="AW5730">
        <v>29601.057603686641</v>
      </c>
      <c r="AX5730" s="16">
        <f t="shared" si="718"/>
        <v>2601.0576036866405</v>
      </c>
      <c r="AY5730" s="17">
        <f t="shared" si="719"/>
        <v>9.6335466803208911E-2</v>
      </c>
    </row>
    <row r="5731" spans="1:51" x14ac:dyDescent="0.25">
      <c r="A5731" t="s">
        <v>39</v>
      </c>
      <c r="B5731" t="s">
        <v>218</v>
      </c>
      <c r="C5731">
        <v>4200</v>
      </c>
      <c r="D5731">
        <v>138069</v>
      </c>
      <c r="E5731">
        <v>2015</v>
      </c>
      <c r="F5731" t="s">
        <v>397</v>
      </c>
      <c r="G5731" t="s">
        <v>510</v>
      </c>
      <c r="H5731" t="s">
        <v>466</v>
      </c>
      <c r="J5731">
        <v>4</v>
      </c>
      <c r="K5731" t="s">
        <v>87</v>
      </c>
      <c r="L5731">
        <v>4</v>
      </c>
      <c r="M5731" t="s">
        <v>45</v>
      </c>
      <c r="N5731">
        <v>1.799999952316284</v>
      </c>
      <c r="O5731" t="s">
        <v>60</v>
      </c>
      <c r="P5731" t="s">
        <v>46</v>
      </c>
      <c r="Q5731">
        <v>2</v>
      </c>
      <c r="R5731" t="s">
        <v>61</v>
      </c>
      <c r="T5731">
        <v>143</v>
      </c>
      <c r="U5731" t="s">
        <v>63</v>
      </c>
      <c r="V5731" t="s">
        <v>64</v>
      </c>
      <c r="W5731" t="s">
        <v>1835</v>
      </c>
      <c r="X5731" t="s">
        <v>131</v>
      </c>
      <c r="Y5731" t="s">
        <v>82</v>
      </c>
      <c r="AA5731">
        <v>0</v>
      </c>
      <c r="AB5731" t="s">
        <v>51</v>
      </c>
      <c r="AC5731" t="s">
        <v>67</v>
      </c>
      <c r="AD5731">
        <v>1</v>
      </c>
      <c r="AE5731">
        <v>1</v>
      </c>
      <c r="AF5731">
        <v>1</v>
      </c>
      <c r="AG5731">
        <v>2026</v>
      </c>
      <c r="AH5731">
        <v>20260102</v>
      </c>
      <c r="AI5731" t="s">
        <v>8238</v>
      </c>
      <c r="AJ5731">
        <v>4200</v>
      </c>
      <c r="AK5731">
        <v>4412.10986328125</v>
      </c>
      <c r="AL5731" s="10">
        <f t="shared" si="712"/>
        <v>212.10986328125</v>
      </c>
      <c r="AM5731" s="11">
        <f t="shared" si="713"/>
        <v>5.0502348400297617E-2</v>
      </c>
      <c r="AN5731">
        <v>4200</v>
      </c>
      <c r="AO5731">
        <v>4014.5608558963522</v>
      </c>
      <c r="AP5731" s="12">
        <f t="shared" si="714"/>
        <v>185.43914410364778</v>
      </c>
      <c r="AQ5731" s="13">
        <f t="shared" si="715"/>
        <v>4.4152177167535188E-2</v>
      </c>
      <c r="AR5731">
        <v>4200</v>
      </c>
      <c r="AS5731">
        <v>4171.8062196487717</v>
      </c>
      <c r="AT5731" s="14">
        <f t="shared" si="716"/>
        <v>28.19378035122827</v>
      </c>
      <c r="AU5731" s="15">
        <f t="shared" si="717"/>
        <v>6.7128048455305407E-3</v>
      </c>
      <c r="AV5731">
        <v>4200</v>
      </c>
      <c r="AW5731">
        <v>4389.7068095838576</v>
      </c>
      <c r="AX5731" s="16">
        <f t="shared" si="718"/>
        <v>189.70680958385765</v>
      </c>
      <c r="AY5731" s="17">
        <f t="shared" si="719"/>
        <v>4.5168287996156582E-2</v>
      </c>
    </row>
    <row r="5732" spans="1:51" x14ac:dyDescent="0.25">
      <c r="A5732" t="s">
        <v>39</v>
      </c>
      <c r="B5732" t="s">
        <v>171</v>
      </c>
      <c r="C5732">
        <v>3000</v>
      </c>
      <c r="D5732">
        <v>133255</v>
      </c>
      <c r="E5732">
        <v>2011</v>
      </c>
      <c r="F5732" t="s">
        <v>165</v>
      </c>
      <c r="G5732" t="s">
        <v>1768</v>
      </c>
      <c r="H5732" t="s">
        <v>1769</v>
      </c>
      <c r="I5732" t="s">
        <v>1770</v>
      </c>
      <c r="J5732">
        <v>6</v>
      </c>
      <c r="K5732" t="s">
        <v>111</v>
      </c>
      <c r="L5732">
        <v>4</v>
      </c>
      <c r="M5732" t="s">
        <v>45</v>
      </c>
      <c r="N5732">
        <v>3.5</v>
      </c>
      <c r="O5732" t="s">
        <v>60</v>
      </c>
      <c r="P5732" t="s">
        <v>451</v>
      </c>
      <c r="Q5732">
        <v>2</v>
      </c>
      <c r="R5732" t="s">
        <v>47</v>
      </c>
      <c r="S5732" t="s">
        <v>151</v>
      </c>
      <c r="T5732">
        <v>231</v>
      </c>
      <c r="U5732" t="s">
        <v>63</v>
      </c>
      <c r="V5732" t="s">
        <v>79</v>
      </c>
      <c r="W5732" t="s">
        <v>477</v>
      </c>
      <c r="X5732" t="s">
        <v>112</v>
      </c>
      <c r="Y5732" t="s">
        <v>82</v>
      </c>
      <c r="AA5732">
        <v>0</v>
      </c>
      <c r="AB5732" t="s">
        <v>51</v>
      </c>
      <c r="AC5732" t="s">
        <v>52</v>
      </c>
      <c r="AD5732">
        <v>1</v>
      </c>
      <c r="AE5732">
        <v>1</v>
      </c>
      <c r="AF5732">
        <v>1</v>
      </c>
      <c r="AG5732">
        <v>2026</v>
      </c>
      <c r="AH5732">
        <v>20251230</v>
      </c>
      <c r="AI5732" t="s">
        <v>8239</v>
      </c>
      <c r="AJ5732">
        <v>3000</v>
      </c>
      <c r="AK5732">
        <v>1825.430786132812</v>
      </c>
      <c r="AL5732" s="10">
        <f t="shared" si="712"/>
        <v>1174.569213867188</v>
      </c>
      <c r="AM5732" s="11">
        <f t="shared" si="713"/>
        <v>0.39152307128906266</v>
      </c>
      <c r="AN5732">
        <v>3000</v>
      </c>
      <c r="AO5732">
        <v>2026.0831252635021</v>
      </c>
      <c r="AP5732" s="12">
        <f t="shared" si="714"/>
        <v>973.9168747364979</v>
      </c>
      <c r="AQ5732" s="13">
        <f t="shared" si="715"/>
        <v>0.32463895824549932</v>
      </c>
      <c r="AR5732">
        <v>3000</v>
      </c>
      <c r="AS5732">
        <v>1873.802875579918</v>
      </c>
      <c r="AT5732" s="14">
        <f t="shared" si="716"/>
        <v>1126.197124420082</v>
      </c>
      <c r="AU5732" s="15">
        <f t="shared" si="717"/>
        <v>0.37539904147336067</v>
      </c>
      <c r="AV5732">
        <v>3000</v>
      </c>
      <c r="AW5732">
        <v>1861.976856316297</v>
      </c>
      <c r="AX5732" s="16">
        <f t="shared" si="718"/>
        <v>1138.023143683703</v>
      </c>
      <c r="AY5732" s="17">
        <f t="shared" si="719"/>
        <v>0.37934104789456768</v>
      </c>
    </row>
    <row r="5733" spans="1:51" x14ac:dyDescent="0.25">
      <c r="A5733" t="s">
        <v>69</v>
      </c>
      <c r="B5733" t="s">
        <v>85</v>
      </c>
      <c r="C5733">
        <v>7700</v>
      </c>
      <c r="D5733">
        <v>90277</v>
      </c>
      <c r="E5733">
        <v>2019</v>
      </c>
      <c r="F5733" t="s">
        <v>343</v>
      </c>
      <c r="G5733" t="s">
        <v>869</v>
      </c>
      <c r="H5733" t="s">
        <v>8240</v>
      </c>
      <c r="J5733">
        <v>4</v>
      </c>
      <c r="K5733" t="s">
        <v>111</v>
      </c>
      <c r="L5733">
        <v>4</v>
      </c>
      <c r="M5733" t="s">
        <v>45</v>
      </c>
      <c r="N5733">
        <v>2.4000000953674321</v>
      </c>
      <c r="O5733" t="s">
        <v>60</v>
      </c>
      <c r="P5733" t="s">
        <v>46</v>
      </c>
      <c r="Q5733">
        <v>4</v>
      </c>
      <c r="R5733" t="s">
        <v>47</v>
      </c>
      <c r="T5733">
        <v>180</v>
      </c>
      <c r="U5733" t="s">
        <v>63</v>
      </c>
      <c r="V5733" t="s">
        <v>64</v>
      </c>
      <c r="X5733" t="s">
        <v>49</v>
      </c>
      <c r="Y5733" t="s">
        <v>871</v>
      </c>
      <c r="Z5733">
        <v>22275</v>
      </c>
      <c r="AA5733">
        <v>0</v>
      </c>
      <c r="AB5733" t="s">
        <v>51</v>
      </c>
      <c r="AC5733" t="s">
        <v>52</v>
      </c>
      <c r="AD5733">
        <v>1</v>
      </c>
      <c r="AE5733">
        <v>1</v>
      </c>
      <c r="AF5733">
        <v>1</v>
      </c>
      <c r="AG5733">
        <v>2026</v>
      </c>
      <c r="AH5733">
        <v>20251231</v>
      </c>
      <c r="AI5733" t="s">
        <v>8241</v>
      </c>
      <c r="AJ5733">
        <v>7700</v>
      </c>
      <c r="AK5733">
        <v>8954.552734375</v>
      </c>
      <c r="AL5733" s="10">
        <f t="shared" si="712"/>
        <v>1254.552734375</v>
      </c>
      <c r="AM5733" s="11">
        <f t="shared" si="713"/>
        <v>0.16292892654220778</v>
      </c>
      <c r="AN5733">
        <v>7700</v>
      </c>
      <c r="AO5733">
        <v>8634.7601435416909</v>
      </c>
      <c r="AP5733" s="12">
        <f t="shared" si="714"/>
        <v>934.76014354169092</v>
      </c>
      <c r="AQ5733" s="13">
        <f t="shared" si="715"/>
        <v>0.12139742123918064</v>
      </c>
      <c r="AR5733">
        <v>7700</v>
      </c>
      <c r="AS5733">
        <v>8645.6336109624299</v>
      </c>
      <c r="AT5733" s="14">
        <f t="shared" si="716"/>
        <v>945.63361096242988</v>
      </c>
      <c r="AU5733" s="15">
        <f t="shared" si="717"/>
        <v>0.12280955986525063</v>
      </c>
      <c r="AV5733">
        <v>7700</v>
      </c>
      <c r="AW5733">
        <v>8945.4585537918847</v>
      </c>
      <c r="AX5733" s="16">
        <f t="shared" si="718"/>
        <v>1245.4585537918847</v>
      </c>
      <c r="AY5733" s="17">
        <f t="shared" si="719"/>
        <v>0.1617478641288162</v>
      </c>
    </row>
    <row r="5734" spans="1:51" x14ac:dyDescent="0.25">
      <c r="A5734" t="s">
        <v>69</v>
      </c>
      <c r="B5734" t="s">
        <v>70</v>
      </c>
      <c r="C5734">
        <v>1700</v>
      </c>
      <c r="D5734">
        <v>188061</v>
      </c>
      <c r="E5734">
        <v>2015</v>
      </c>
      <c r="F5734" t="s">
        <v>71</v>
      </c>
      <c r="G5734" t="s">
        <v>232</v>
      </c>
      <c r="H5734" t="s">
        <v>495</v>
      </c>
      <c r="J5734">
        <v>4</v>
      </c>
      <c r="K5734" t="s">
        <v>75</v>
      </c>
      <c r="L5734">
        <v>4</v>
      </c>
      <c r="M5734" t="s">
        <v>45</v>
      </c>
      <c r="N5734">
        <v>1.3999999761581421</v>
      </c>
      <c r="O5734" t="s">
        <v>60</v>
      </c>
      <c r="P5734" t="s">
        <v>46</v>
      </c>
      <c r="R5734" t="s">
        <v>61</v>
      </c>
      <c r="U5734" t="s">
        <v>63</v>
      </c>
      <c r="V5734" t="s">
        <v>64</v>
      </c>
      <c r="W5734" t="s">
        <v>900</v>
      </c>
      <c r="X5734" t="s">
        <v>65</v>
      </c>
      <c r="Y5734" t="s">
        <v>82</v>
      </c>
      <c r="AA5734">
        <v>0</v>
      </c>
      <c r="AB5734" t="s">
        <v>51</v>
      </c>
      <c r="AC5734" t="s">
        <v>67</v>
      </c>
      <c r="AD5734">
        <v>1</v>
      </c>
      <c r="AE5734">
        <v>1</v>
      </c>
      <c r="AF5734">
        <v>1</v>
      </c>
      <c r="AG5734">
        <v>2026</v>
      </c>
      <c r="AH5734">
        <v>20251230</v>
      </c>
      <c r="AI5734" t="s">
        <v>8242</v>
      </c>
      <c r="AJ5734">
        <v>1700</v>
      </c>
      <c r="AK5734">
        <v>1911.0478515625</v>
      </c>
      <c r="AL5734" s="10">
        <f t="shared" si="712"/>
        <v>211.0478515625</v>
      </c>
      <c r="AM5734" s="11">
        <f t="shared" si="713"/>
        <v>0.12414579503676471</v>
      </c>
      <c r="AN5734">
        <v>1700</v>
      </c>
      <c r="AO5734">
        <v>1869.935283589444</v>
      </c>
      <c r="AP5734" s="12">
        <f t="shared" si="714"/>
        <v>169.935283589444</v>
      </c>
      <c r="AQ5734" s="13">
        <f t="shared" si="715"/>
        <v>9.9961931523202346E-2</v>
      </c>
      <c r="AR5734">
        <v>1700</v>
      </c>
      <c r="AS5734">
        <v>1872.641113906262</v>
      </c>
      <c r="AT5734" s="14">
        <f t="shared" si="716"/>
        <v>172.64111390626204</v>
      </c>
      <c r="AU5734" s="15">
        <f t="shared" si="717"/>
        <v>0.10155359641544826</v>
      </c>
      <c r="AV5734">
        <v>1700</v>
      </c>
      <c r="AW5734">
        <v>1948.274809160305</v>
      </c>
      <c r="AX5734" s="16">
        <f t="shared" si="718"/>
        <v>248.27480916030504</v>
      </c>
      <c r="AY5734" s="17">
        <f t="shared" si="719"/>
        <v>0.14604400538841472</v>
      </c>
    </row>
    <row r="5735" spans="1:51" x14ac:dyDescent="0.25">
      <c r="A5735" t="s">
        <v>54</v>
      </c>
      <c r="B5735" t="s">
        <v>148</v>
      </c>
      <c r="C5735">
        <v>4700</v>
      </c>
      <c r="D5735">
        <v>181227</v>
      </c>
      <c r="E5735">
        <v>2012</v>
      </c>
      <c r="F5735" t="s">
        <v>343</v>
      </c>
      <c r="G5735" t="s">
        <v>344</v>
      </c>
      <c r="H5735" t="s">
        <v>2130</v>
      </c>
      <c r="J5735">
        <v>6</v>
      </c>
      <c r="K5735" t="s">
        <v>118</v>
      </c>
      <c r="L5735">
        <v>4</v>
      </c>
      <c r="M5735" t="s">
        <v>45</v>
      </c>
      <c r="N5735">
        <v>3.5999999046325679</v>
      </c>
      <c r="O5735" t="s">
        <v>76</v>
      </c>
      <c r="R5735" t="s">
        <v>47</v>
      </c>
      <c r="S5735" t="s">
        <v>78</v>
      </c>
      <c r="T5735">
        <v>283</v>
      </c>
      <c r="U5735" t="s">
        <v>394</v>
      </c>
      <c r="X5735" t="s">
        <v>112</v>
      </c>
      <c r="Y5735" t="s">
        <v>82</v>
      </c>
      <c r="AA5735">
        <v>0</v>
      </c>
      <c r="AB5735" t="s">
        <v>51</v>
      </c>
      <c r="AC5735" t="s">
        <v>52</v>
      </c>
      <c r="AD5735">
        <v>1</v>
      </c>
      <c r="AE5735">
        <v>1</v>
      </c>
      <c r="AF5735">
        <v>1</v>
      </c>
      <c r="AG5735">
        <v>2026</v>
      </c>
      <c r="AH5735">
        <v>20251231</v>
      </c>
      <c r="AI5735" t="s">
        <v>8243</v>
      </c>
      <c r="AJ5735">
        <v>4700</v>
      </c>
      <c r="AK5735">
        <v>5618.67138671875</v>
      </c>
      <c r="AL5735" s="10">
        <f t="shared" si="712"/>
        <v>918.67138671875</v>
      </c>
      <c r="AM5735" s="11">
        <f t="shared" si="713"/>
        <v>0.19546199717420212</v>
      </c>
      <c r="AN5735">
        <v>4700</v>
      </c>
      <c r="AO5735">
        <v>5835.4930468197517</v>
      </c>
      <c r="AP5735" s="12">
        <f t="shared" si="714"/>
        <v>1135.4930468197517</v>
      </c>
      <c r="AQ5735" s="13">
        <f t="shared" si="715"/>
        <v>0.24159426528079825</v>
      </c>
      <c r="AR5735">
        <v>4700</v>
      </c>
      <c r="AS5735">
        <v>6060.2187365648842</v>
      </c>
      <c r="AT5735" s="14">
        <f t="shared" si="716"/>
        <v>1360.2187365648842</v>
      </c>
      <c r="AU5735" s="15">
        <f t="shared" si="717"/>
        <v>0.28940824182231578</v>
      </c>
      <c r="AV5735">
        <v>4700</v>
      </c>
      <c r="AW5735">
        <v>5857.3076722338201</v>
      </c>
      <c r="AX5735" s="16">
        <f t="shared" si="718"/>
        <v>1157.3076722338201</v>
      </c>
      <c r="AY5735" s="17">
        <f t="shared" si="719"/>
        <v>0.24623567494336598</v>
      </c>
    </row>
    <row r="5736" spans="1:51" x14ac:dyDescent="0.25">
      <c r="A5736" t="s">
        <v>106</v>
      </c>
      <c r="B5736" t="s">
        <v>164</v>
      </c>
      <c r="C5736">
        <v>13500</v>
      </c>
      <c r="D5736">
        <v>14023</v>
      </c>
      <c r="E5736">
        <v>2024</v>
      </c>
      <c r="F5736" t="s">
        <v>182</v>
      </c>
      <c r="G5736" t="s">
        <v>973</v>
      </c>
      <c r="H5736" t="s">
        <v>451</v>
      </c>
      <c r="J5736">
        <v>4</v>
      </c>
      <c r="K5736" t="s">
        <v>44</v>
      </c>
      <c r="L5736">
        <v>4</v>
      </c>
      <c r="M5736" t="s">
        <v>45</v>
      </c>
      <c r="N5736">
        <v>1.6000000238418579</v>
      </c>
      <c r="O5736" t="s">
        <v>60</v>
      </c>
      <c r="P5736" t="s">
        <v>46</v>
      </c>
      <c r="Q5736">
        <v>4</v>
      </c>
      <c r="R5736" t="s">
        <v>61</v>
      </c>
      <c r="S5736" t="s">
        <v>151</v>
      </c>
      <c r="U5736" t="s">
        <v>63</v>
      </c>
      <c r="X5736" t="s">
        <v>131</v>
      </c>
      <c r="Y5736" t="s">
        <v>66</v>
      </c>
      <c r="AA5736">
        <v>0</v>
      </c>
      <c r="AB5736" t="s">
        <v>51</v>
      </c>
      <c r="AC5736" t="s">
        <v>67</v>
      </c>
      <c r="AD5736">
        <v>1</v>
      </c>
      <c r="AE5736">
        <v>1</v>
      </c>
      <c r="AF5736">
        <v>1</v>
      </c>
      <c r="AG5736">
        <v>2026</v>
      </c>
      <c r="AH5736">
        <v>20251229</v>
      </c>
      <c r="AI5736" t="s">
        <v>8244</v>
      </c>
      <c r="AJ5736">
        <v>13500</v>
      </c>
      <c r="AK5736">
        <v>13125.5888671875</v>
      </c>
      <c r="AL5736" s="10">
        <f t="shared" si="712"/>
        <v>374.4111328125</v>
      </c>
      <c r="AM5736" s="11">
        <f t="shared" si="713"/>
        <v>2.7734157986111112E-2</v>
      </c>
      <c r="AN5736">
        <v>13500</v>
      </c>
      <c r="AO5736">
        <v>12654.965380791409</v>
      </c>
      <c r="AP5736" s="12">
        <f t="shared" si="714"/>
        <v>845.03461920859081</v>
      </c>
      <c r="AQ5736" s="13">
        <f t="shared" si="715"/>
        <v>6.259515697841414E-2</v>
      </c>
      <c r="AR5736">
        <v>13500</v>
      </c>
      <c r="AS5736">
        <v>12462.93272052772</v>
      </c>
      <c r="AT5736" s="14">
        <f t="shared" si="716"/>
        <v>1037.0672794722796</v>
      </c>
      <c r="AU5736" s="15">
        <f t="shared" si="717"/>
        <v>7.6819798479428117E-2</v>
      </c>
      <c r="AV5736">
        <v>13500</v>
      </c>
      <c r="AW5736">
        <v>13154.72032520325</v>
      </c>
      <c r="AX5736" s="16">
        <f t="shared" si="718"/>
        <v>345.27967479674953</v>
      </c>
      <c r="AY5736" s="17">
        <f t="shared" si="719"/>
        <v>2.5576272207166632E-2</v>
      </c>
    </row>
    <row r="5737" spans="1:51" x14ac:dyDescent="0.25">
      <c r="A5737" t="s">
        <v>39</v>
      </c>
      <c r="B5737" t="s">
        <v>224</v>
      </c>
      <c r="C5737">
        <v>15750</v>
      </c>
      <c r="D5737">
        <v>144555</v>
      </c>
      <c r="E5737">
        <v>2016</v>
      </c>
      <c r="F5737" t="s">
        <v>274</v>
      </c>
      <c r="G5737" t="s">
        <v>275</v>
      </c>
      <c r="H5737" t="s">
        <v>1142</v>
      </c>
      <c r="I5737" t="s">
        <v>150</v>
      </c>
      <c r="J5737">
        <v>8</v>
      </c>
      <c r="K5737" t="s">
        <v>75</v>
      </c>
      <c r="L5737">
        <v>4</v>
      </c>
      <c r="M5737" t="s">
        <v>45</v>
      </c>
      <c r="N5737">
        <v>5.3000001907348633</v>
      </c>
      <c r="O5737" t="s">
        <v>76</v>
      </c>
      <c r="P5737" t="s">
        <v>46</v>
      </c>
      <c r="Q5737">
        <v>2</v>
      </c>
      <c r="R5737" t="s">
        <v>77</v>
      </c>
      <c r="S5737" t="s">
        <v>78</v>
      </c>
      <c r="U5737" t="s">
        <v>63</v>
      </c>
      <c r="W5737" t="s">
        <v>623</v>
      </c>
      <c r="X5737" t="s">
        <v>136</v>
      </c>
      <c r="Y5737" t="s">
        <v>66</v>
      </c>
      <c r="AA5737">
        <v>0</v>
      </c>
      <c r="AB5737" t="s">
        <v>51</v>
      </c>
      <c r="AC5737" t="s">
        <v>83</v>
      </c>
      <c r="AD5737">
        <v>1</v>
      </c>
      <c r="AE5737">
        <v>1</v>
      </c>
      <c r="AF5737">
        <v>1</v>
      </c>
      <c r="AG5737">
        <v>2026</v>
      </c>
      <c r="AH5737">
        <v>20251231</v>
      </c>
      <c r="AI5737" t="s">
        <v>8245</v>
      </c>
      <c r="AJ5737">
        <v>15750</v>
      </c>
      <c r="AK5737">
        <v>9199.6943359375</v>
      </c>
      <c r="AL5737" s="10">
        <f t="shared" si="712"/>
        <v>6550.3056640625</v>
      </c>
      <c r="AM5737" s="11">
        <f t="shared" si="713"/>
        <v>0.41589242311507935</v>
      </c>
      <c r="AN5737">
        <v>15750</v>
      </c>
      <c r="AO5737">
        <v>8913.8494458664009</v>
      </c>
      <c r="AP5737" s="12">
        <f t="shared" si="714"/>
        <v>6836.1505541335991</v>
      </c>
      <c r="AQ5737" s="13">
        <f t="shared" si="715"/>
        <v>0.43404130502435551</v>
      </c>
      <c r="AR5737">
        <v>15750</v>
      </c>
      <c r="AS5737">
        <v>8981.5761867238543</v>
      </c>
      <c r="AT5737" s="14">
        <f t="shared" si="716"/>
        <v>6768.4238132761457</v>
      </c>
      <c r="AU5737" s="15">
        <f t="shared" si="717"/>
        <v>0.42974119449372356</v>
      </c>
      <c r="AV5737">
        <v>15750</v>
      </c>
      <c r="AW5737">
        <v>9219.8242424242417</v>
      </c>
      <c r="AX5737" s="16">
        <f t="shared" si="718"/>
        <v>6530.1757575757583</v>
      </c>
      <c r="AY5737" s="17">
        <f t="shared" si="719"/>
        <v>0.41461433381433388</v>
      </c>
    </row>
    <row r="5738" spans="1:51" x14ac:dyDescent="0.25">
      <c r="A5738" t="s">
        <v>39</v>
      </c>
      <c r="B5738" t="s">
        <v>40</v>
      </c>
      <c r="C5738">
        <v>34500</v>
      </c>
      <c r="D5738">
        <v>40380</v>
      </c>
      <c r="E5738">
        <v>2022</v>
      </c>
      <c r="F5738" t="s">
        <v>155</v>
      </c>
      <c r="G5738" t="s">
        <v>150</v>
      </c>
      <c r="H5738" t="s">
        <v>790</v>
      </c>
      <c r="J5738">
        <v>8</v>
      </c>
      <c r="K5738" t="s">
        <v>111</v>
      </c>
      <c r="L5738">
        <v>4</v>
      </c>
      <c r="M5738" t="s">
        <v>45</v>
      </c>
      <c r="N5738">
        <v>5.6999998092651367</v>
      </c>
      <c r="O5738" t="s">
        <v>76</v>
      </c>
      <c r="P5738" t="s">
        <v>46</v>
      </c>
      <c r="R5738" t="s">
        <v>77</v>
      </c>
      <c r="S5738" t="s">
        <v>78</v>
      </c>
      <c r="T5738">
        <v>395</v>
      </c>
      <c r="U5738" t="s">
        <v>63</v>
      </c>
      <c r="V5738" t="s">
        <v>79</v>
      </c>
      <c r="X5738" t="s">
        <v>136</v>
      </c>
      <c r="Y5738" t="s">
        <v>82</v>
      </c>
      <c r="AA5738">
        <v>0</v>
      </c>
      <c r="AB5738" t="s">
        <v>51</v>
      </c>
      <c r="AC5738" t="s">
        <v>83</v>
      </c>
      <c r="AD5738">
        <v>1</v>
      </c>
      <c r="AE5738">
        <v>1</v>
      </c>
      <c r="AF5738">
        <v>1</v>
      </c>
      <c r="AG5738">
        <v>2026</v>
      </c>
      <c r="AH5738">
        <v>20251229</v>
      </c>
      <c r="AI5738" t="s">
        <v>8246</v>
      </c>
      <c r="AJ5738">
        <v>34500</v>
      </c>
      <c r="AK5738">
        <v>32594.845703125</v>
      </c>
      <c r="AL5738" s="10">
        <f t="shared" si="712"/>
        <v>1905.154296875</v>
      </c>
      <c r="AM5738" s="11">
        <f t="shared" si="713"/>
        <v>5.5221863677536231E-2</v>
      </c>
      <c r="AN5738">
        <v>34500</v>
      </c>
      <c r="AO5738">
        <v>32880.740354183508</v>
      </c>
      <c r="AP5738" s="12">
        <f t="shared" si="714"/>
        <v>1619.2596458164917</v>
      </c>
      <c r="AQ5738" s="13">
        <f t="shared" si="715"/>
        <v>4.6935062197579466E-2</v>
      </c>
      <c r="AR5738">
        <v>34500</v>
      </c>
      <c r="AS5738">
        <v>34596.813226321006</v>
      </c>
      <c r="AT5738" s="14">
        <f t="shared" si="716"/>
        <v>96.813226321006368</v>
      </c>
      <c r="AU5738" s="15">
        <f t="shared" si="717"/>
        <v>2.8061804730726485E-3</v>
      </c>
      <c r="AV5738">
        <v>34500</v>
      </c>
      <c r="AW5738">
        <v>31816.766550522651</v>
      </c>
      <c r="AX5738" s="16">
        <f t="shared" si="718"/>
        <v>2683.2334494773495</v>
      </c>
      <c r="AY5738" s="17">
        <f t="shared" si="719"/>
        <v>7.7774882593546368E-2</v>
      </c>
    </row>
    <row r="5739" spans="1:51" x14ac:dyDescent="0.25">
      <c r="A5739" t="s">
        <v>69</v>
      </c>
      <c r="B5739" t="s">
        <v>85</v>
      </c>
      <c r="C5739">
        <v>21500</v>
      </c>
      <c r="D5739">
        <v>71116</v>
      </c>
      <c r="E5739">
        <v>2021</v>
      </c>
      <c r="F5739" t="s">
        <v>343</v>
      </c>
      <c r="G5739" t="s">
        <v>344</v>
      </c>
      <c r="H5739" t="s">
        <v>845</v>
      </c>
      <c r="J5739">
        <v>4</v>
      </c>
      <c r="K5739" t="s">
        <v>75</v>
      </c>
      <c r="L5739">
        <v>4</v>
      </c>
      <c r="M5739" t="s">
        <v>45</v>
      </c>
      <c r="N5739">
        <v>2</v>
      </c>
      <c r="O5739" t="s">
        <v>76</v>
      </c>
      <c r="P5739" t="s">
        <v>46</v>
      </c>
      <c r="Q5739">
        <v>4</v>
      </c>
      <c r="R5739" t="s">
        <v>47</v>
      </c>
      <c r="S5739" t="s">
        <v>78</v>
      </c>
      <c r="T5739">
        <v>270</v>
      </c>
      <c r="U5739" t="s">
        <v>63</v>
      </c>
      <c r="V5739" t="s">
        <v>64</v>
      </c>
      <c r="X5739" t="s">
        <v>112</v>
      </c>
      <c r="Y5739" t="s">
        <v>82</v>
      </c>
      <c r="Z5739">
        <v>32870</v>
      </c>
      <c r="AA5739">
        <v>0</v>
      </c>
      <c r="AB5739" t="s">
        <v>51</v>
      </c>
      <c r="AC5739" t="s">
        <v>52</v>
      </c>
      <c r="AD5739">
        <v>1</v>
      </c>
      <c r="AE5739">
        <v>1</v>
      </c>
      <c r="AF5739">
        <v>1</v>
      </c>
      <c r="AG5739">
        <v>2026</v>
      </c>
      <c r="AH5739">
        <v>20251231</v>
      </c>
      <c r="AI5739" t="s">
        <v>8247</v>
      </c>
      <c r="AJ5739">
        <v>21500</v>
      </c>
      <c r="AK5739">
        <v>20528.748046875</v>
      </c>
      <c r="AL5739" s="10">
        <f t="shared" si="712"/>
        <v>971.251953125</v>
      </c>
      <c r="AM5739" s="11">
        <f t="shared" si="713"/>
        <v>4.517450944767442E-2</v>
      </c>
      <c r="AN5739">
        <v>21500</v>
      </c>
      <c r="AO5739">
        <v>21550.050633986612</v>
      </c>
      <c r="AP5739" s="12">
        <f t="shared" si="714"/>
        <v>50.050633986611501</v>
      </c>
      <c r="AQ5739" s="13">
        <f t="shared" si="715"/>
        <v>2.3279364644935583E-3</v>
      </c>
      <c r="AR5739">
        <v>21500</v>
      </c>
      <c r="AS5739">
        <v>21337.23915067409</v>
      </c>
      <c r="AT5739" s="14">
        <f t="shared" si="716"/>
        <v>162.76084932591039</v>
      </c>
      <c r="AU5739" s="15">
        <f t="shared" si="717"/>
        <v>7.5702720616702508E-3</v>
      </c>
      <c r="AV5739">
        <v>21500</v>
      </c>
      <c r="AW5739">
        <v>20565.57375</v>
      </c>
      <c r="AX5739" s="16">
        <f t="shared" si="718"/>
        <v>934.42625000000044</v>
      </c>
      <c r="AY5739" s="17">
        <f t="shared" si="719"/>
        <v>4.3461686046511648E-2</v>
      </c>
    </row>
    <row r="5740" spans="1:51" x14ac:dyDescent="0.25">
      <c r="A5740" t="s">
        <v>69</v>
      </c>
      <c r="B5740" t="s">
        <v>210</v>
      </c>
      <c r="C5740">
        <v>3500</v>
      </c>
      <c r="D5740">
        <v>95648</v>
      </c>
      <c r="E5740">
        <v>2019</v>
      </c>
      <c r="F5740" t="s">
        <v>56</v>
      </c>
      <c r="G5740" t="s">
        <v>499</v>
      </c>
      <c r="H5740" t="s">
        <v>58</v>
      </c>
      <c r="J5740">
        <v>4</v>
      </c>
      <c r="K5740" t="s">
        <v>111</v>
      </c>
      <c r="L5740">
        <v>4</v>
      </c>
      <c r="M5740" t="s">
        <v>45</v>
      </c>
      <c r="N5740">
        <v>1.6000000238418579</v>
      </c>
      <c r="O5740" t="s">
        <v>60</v>
      </c>
      <c r="P5740" t="s">
        <v>46</v>
      </c>
      <c r="Q5740">
        <v>3</v>
      </c>
      <c r="R5740" t="s">
        <v>61</v>
      </c>
      <c r="T5740">
        <v>120</v>
      </c>
      <c r="U5740" t="s">
        <v>394</v>
      </c>
      <c r="V5740" t="s">
        <v>64</v>
      </c>
      <c r="X5740" t="s">
        <v>65</v>
      </c>
      <c r="Y5740" t="s">
        <v>66</v>
      </c>
      <c r="Z5740">
        <v>15490</v>
      </c>
      <c r="AA5740">
        <v>0</v>
      </c>
      <c r="AB5740" t="s">
        <v>51</v>
      </c>
      <c r="AC5740" t="s">
        <v>67</v>
      </c>
      <c r="AD5740">
        <v>1</v>
      </c>
      <c r="AE5740">
        <v>1</v>
      </c>
      <c r="AF5740">
        <v>1</v>
      </c>
      <c r="AG5740">
        <v>2026</v>
      </c>
      <c r="AH5740">
        <v>20260102</v>
      </c>
      <c r="AI5740" t="s">
        <v>8248</v>
      </c>
      <c r="AJ5740">
        <v>3500</v>
      </c>
      <c r="AK5740">
        <v>3281.2138671875</v>
      </c>
      <c r="AL5740" s="10">
        <f t="shared" si="712"/>
        <v>218.7861328125</v>
      </c>
      <c r="AM5740" s="11">
        <f t="shared" si="713"/>
        <v>6.2510323660714281E-2</v>
      </c>
      <c r="AN5740">
        <v>3500</v>
      </c>
      <c r="AO5740">
        <v>3467.1517732647289</v>
      </c>
      <c r="AP5740" s="12">
        <f t="shared" si="714"/>
        <v>32.848226735271055</v>
      </c>
      <c r="AQ5740" s="13">
        <f t="shared" si="715"/>
        <v>9.3852076386488729E-3</v>
      </c>
      <c r="AR5740">
        <v>3500</v>
      </c>
      <c r="AS5740">
        <v>3394.4001163693401</v>
      </c>
      <c r="AT5740" s="14">
        <f t="shared" si="716"/>
        <v>105.59988363065986</v>
      </c>
      <c r="AU5740" s="15">
        <f t="shared" si="717"/>
        <v>3.0171395323045674E-2</v>
      </c>
      <c r="AV5740">
        <v>3500</v>
      </c>
      <c r="AW5740">
        <v>3344.0677966101689</v>
      </c>
      <c r="AX5740" s="16">
        <f t="shared" si="718"/>
        <v>155.9322033898311</v>
      </c>
      <c r="AY5740" s="17">
        <f t="shared" si="719"/>
        <v>4.4552058111380313E-2</v>
      </c>
    </row>
    <row r="5741" spans="1:51" x14ac:dyDescent="0.25">
      <c r="A5741" t="s">
        <v>106</v>
      </c>
      <c r="B5741" t="s">
        <v>215</v>
      </c>
      <c r="C5741">
        <v>10500</v>
      </c>
      <c r="D5741">
        <v>102626</v>
      </c>
      <c r="E5741">
        <v>2023</v>
      </c>
      <c r="F5741" t="s">
        <v>71</v>
      </c>
      <c r="G5741" t="s">
        <v>128</v>
      </c>
      <c r="H5741" t="s">
        <v>173</v>
      </c>
      <c r="J5741">
        <v>4</v>
      </c>
      <c r="K5741" t="s">
        <v>111</v>
      </c>
      <c r="L5741">
        <v>4</v>
      </c>
      <c r="M5741" t="s">
        <v>45</v>
      </c>
      <c r="N5741">
        <v>1.5</v>
      </c>
      <c r="O5741" t="s">
        <v>60</v>
      </c>
      <c r="P5741" t="s">
        <v>46</v>
      </c>
      <c r="Q5741">
        <v>4</v>
      </c>
      <c r="R5741" t="s">
        <v>61</v>
      </c>
      <c r="U5741" t="s">
        <v>63</v>
      </c>
      <c r="V5741" t="s">
        <v>64</v>
      </c>
      <c r="W5741" t="s">
        <v>130</v>
      </c>
      <c r="X5741" t="s">
        <v>65</v>
      </c>
      <c r="Y5741" t="s">
        <v>82</v>
      </c>
      <c r="AA5741">
        <v>0</v>
      </c>
      <c r="AB5741" t="s">
        <v>51</v>
      </c>
      <c r="AC5741" t="s">
        <v>67</v>
      </c>
      <c r="AD5741">
        <v>1</v>
      </c>
      <c r="AE5741">
        <v>1</v>
      </c>
      <c r="AF5741">
        <v>1</v>
      </c>
      <c r="AG5741">
        <v>2026</v>
      </c>
      <c r="AH5741">
        <v>20260102</v>
      </c>
      <c r="AI5741" t="s">
        <v>8249</v>
      </c>
      <c r="AJ5741">
        <v>10500</v>
      </c>
      <c r="AK5741">
        <v>10699.703125</v>
      </c>
      <c r="AL5741" s="10">
        <f t="shared" si="712"/>
        <v>199.703125</v>
      </c>
      <c r="AM5741" s="11">
        <f t="shared" si="713"/>
        <v>1.9019345238095238E-2</v>
      </c>
      <c r="AN5741">
        <v>10500</v>
      </c>
      <c r="AO5741">
        <v>11241.353550745091</v>
      </c>
      <c r="AP5741" s="12">
        <f t="shared" si="714"/>
        <v>741.35355074509062</v>
      </c>
      <c r="AQ5741" s="13">
        <f t="shared" si="715"/>
        <v>7.0605100070961005E-2</v>
      </c>
      <c r="AR5741">
        <v>10500</v>
      </c>
      <c r="AS5741">
        <v>11073.13678168882</v>
      </c>
      <c r="AT5741" s="14">
        <f t="shared" si="716"/>
        <v>573.13678168881961</v>
      </c>
      <c r="AU5741" s="15">
        <f t="shared" si="717"/>
        <v>5.4584455398935201E-2</v>
      </c>
      <c r="AV5741">
        <v>10500</v>
      </c>
      <c r="AW5741">
        <v>10860.74267782427</v>
      </c>
      <c r="AX5741" s="16">
        <f t="shared" si="718"/>
        <v>360.74267782426978</v>
      </c>
      <c r="AY5741" s="17">
        <f t="shared" si="719"/>
        <v>3.4356445507073313E-2</v>
      </c>
    </row>
    <row r="5742" spans="1:51" x14ac:dyDescent="0.25">
      <c r="A5742" t="s">
        <v>39</v>
      </c>
      <c r="B5742" t="s">
        <v>114</v>
      </c>
      <c r="C5742">
        <v>20899</v>
      </c>
      <c r="D5742">
        <v>53762</v>
      </c>
      <c r="E5742">
        <v>2024</v>
      </c>
      <c r="F5742" t="s">
        <v>165</v>
      </c>
      <c r="G5742" t="s">
        <v>205</v>
      </c>
      <c r="H5742" t="s">
        <v>390</v>
      </c>
      <c r="I5742" t="s">
        <v>2220</v>
      </c>
      <c r="J5742">
        <v>4</v>
      </c>
      <c r="K5742" t="s">
        <v>59</v>
      </c>
      <c r="L5742">
        <v>4</v>
      </c>
      <c r="M5742" t="s">
        <v>45</v>
      </c>
      <c r="N5742">
        <v>2.5</v>
      </c>
      <c r="O5742" t="s">
        <v>60</v>
      </c>
      <c r="P5742" t="s">
        <v>46</v>
      </c>
      <c r="Q5742">
        <v>4</v>
      </c>
      <c r="R5742" t="s">
        <v>47</v>
      </c>
      <c r="S5742" t="s">
        <v>151</v>
      </c>
      <c r="T5742">
        <v>203</v>
      </c>
      <c r="U5742" t="s">
        <v>63</v>
      </c>
      <c r="V5742" t="s">
        <v>64</v>
      </c>
      <c r="W5742" t="s">
        <v>347</v>
      </c>
      <c r="X5742" t="s">
        <v>49</v>
      </c>
      <c r="Y5742" t="s">
        <v>125</v>
      </c>
      <c r="AA5742">
        <v>0</v>
      </c>
      <c r="AB5742" t="s">
        <v>51</v>
      </c>
      <c r="AC5742" t="s">
        <v>52</v>
      </c>
      <c r="AD5742">
        <v>1</v>
      </c>
      <c r="AE5742">
        <v>1</v>
      </c>
      <c r="AF5742">
        <v>1</v>
      </c>
      <c r="AG5742">
        <v>2026</v>
      </c>
      <c r="AH5742">
        <v>20260102</v>
      </c>
      <c r="AI5742" t="s">
        <v>8250</v>
      </c>
      <c r="AJ5742">
        <v>20899</v>
      </c>
      <c r="AK5742">
        <v>20002.408203125</v>
      </c>
      <c r="AL5742" s="10">
        <f t="shared" si="712"/>
        <v>896.591796875</v>
      </c>
      <c r="AM5742" s="11">
        <f t="shared" si="713"/>
        <v>4.2901181725202166E-2</v>
      </c>
      <c r="AN5742">
        <v>20899</v>
      </c>
      <c r="AO5742">
        <v>21397.950989867491</v>
      </c>
      <c r="AP5742" s="12">
        <f t="shared" si="714"/>
        <v>498.95098986749144</v>
      </c>
      <c r="AQ5742" s="13">
        <f t="shared" si="715"/>
        <v>2.3874395419278025E-2</v>
      </c>
      <c r="AR5742">
        <v>20899</v>
      </c>
      <c r="AS5742">
        <v>21389.650689775161</v>
      </c>
      <c r="AT5742" s="14">
        <f t="shared" si="716"/>
        <v>490.65068977516057</v>
      </c>
      <c r="AU5742" s="15">
        <f t="shared" si="717"/>
        <v>2.3477232871197691E-2</v>
      </c>
      <c r="AV5742">
        <v>20899</v>
      </c>
      <c r="AW5742">
        <v>20129.247099767981</v>
      </c>
      <c r="AX5742" s="16">
        <f t="shared" si="718"/>
        <v>769.75290023201887</v>
      </c>
      <c r="AY5742" s="17">
        <f t="shared" si="719"/>
        <v>3.68320446065371E-2</v>
      </c>
    </row>
    <row r="5743" spans="1:51" x14ac:dyDescent="0.25">
      <c r="A5743" t="s">
        <v>39</v>
      </c>
      <c r="B5743" t="s">
        <v>307</v>
      </c>
      <c r="C5743">
        <v>6300</v>
      </c>
      <c r="D5743">
        <v>91148</v>
      </c>
      <c r="E5743">
        <v>2017</v>
      </c>
      <c r="F5743" t="s">
        <v>182</v>
      </c>
      <c r="G5743" t="s">
        <v>304</v>
      </c>
      <c r="J5743">
        <v>4</v>
      </c>
      <c r="K5743" t="s">
        <v>118</v>
      </c>
      <c r="L5743">
        <v>4</v>
      </c>
      <c r="M5743" t="s">
        <v>45</v>
      </c>
      <c r="N5743">
        <v>2.5</v>
      </c>
      <c r="O5743" t="s">
        <v>45</v>
      </c>
      <c r="R5743" t="s">
        <v>305</v>
      </c>
      <c r="S5743" t="s">
        <v>78</v>
      </c>
      <c r="T5743">
        <v>170</v>
      </c>
      <c r="U5743" t="s">
        <v>63</v>
      </c>
      <c r="X5743" t="s">
        <v>49</v>
      </c>
      <c r="Y5743" t="s">
        <v>282</v>
      </c>
      <c r="AA5743">
        <v>0</v>
      </c>
      <c r="AB5743" t="s">
        <v>51</v>
      </c>
      <c r="AC5743" t="s">
        <v>52</v>
      </c>
      <c r="AD5743">
        <v>1</v>
      </c>
      <c r="AE5743">
        <v>1</v>
      </c>
      <c r="AF5743">
        <v>1</v>
      </c>
      <c r="AG5743">
        <v>2026</v>
      </c>
      <c r="AH5743">
        <v>20251231</v>
      </c>
      <c r="AI5743" t="s">
        <v>8251</v>
      </c>
      <c r="AJ5743">
        <v>6300</v>
      </c>
      <c r="AK5743">
        <v>5935.34814453125</v>
      </c>
      <c r="AL5743" s="10">
        <f t="shared" si="712"/>
        <v>364.65185546875</v>
      </c>
      <c r="AM5743" s="11">
        <f t="shared" si="713"/>
        <v>5.7881246899801585E-2</v>
      </c>
      <c r="AN5743">
        <v>6300</v>
      </c>
      <c r="AO5743">
        <v>5957.604518240194</v>
      </c>
      <c r="AP5743" s="12">
        <f t="shared" si="714"/>
        <v>342.39548175980599</v>
      </c>
      <c r="AQ5743" s="13">
        <f t="shared" si="715"/>
        <v>5.4348489168223171E-2</v>
      </c>
      <c r="AR5743">
        <v>6300</v>
      </c>
      <c r="AS5743">
        <v>5788.2383756520012</v>
      </c>
      <c r="AT5743" s="14">
        <f t="shared" si="716"/>
        <v>511.7616243479988</v>
      </c>
      <c r="AU5743" s="15">
        <f t="shared" si="717"/>
        <v>8.1232003864761718E-2</v>
      </c>
      <c r="AV5743">
        <v>6300</v>
      </c>
      <c r="AW5743">
        <v>6026.4058823529413</v>
      </c>
      <c r="AX5743" s="16">
        <f t="shared" si="718"/>
        <v>273.59411764705874</v>
      </c>
      <c r="AY5743" s="17">
        <f t="shared" si="719"/>
        <v>4.3427637721755355E-2</v>
      </c>
    </row>
    <row r="5744" spans="1:51" x14ac:dyDescent="0.25">
      <c r="A5744" t="s">
        <v>69</v>
      </c>
      <c r="B5744" t="s">
        <v>70</v>
      </c>
      <c r="C5744">
        <v>1400</v>
      </c>
      <c r="D5744">
        <v>184526</v>
      </c>
      <c r="E5744">
        <v>2013</v>
      </c>
      <c r="F5744" t="s">
        <v>340</v>
      </c>
      <c r="G5744" t="s">
        <v>341</v>
      </c>
      <c r="H5744" t="s">
        <v>3511</v>
      </c>
      <c r="J5744">
        <v>4</v>
      </c>
      <c r="K5744" t="s">
        <v>87</v>
      </c>
      <c r="L5744">
        <v>4</v>
      </c>
      <c r="M5744" t="s">
        <v>45</v>
      </c>
      <c r="N5744">
        <v>1.799999952316284</v>
      </c>
      <c r="O5744" t="s">
        <v>60</v>
      </c>
      <c r="P5744" t="s">
        <v>46</v>
      </c>
      <c r="R5744" t="s">
        <v>61</v>
      </c>
      <c r="U5744" t="s">
        <v>63</v>
      </c>
      <c r="W5744" t="s">
        <v>655</v>
      </c>
      <c r="X5744" t="s">
        <v>65</v>
      </c>
      <c r="Y5744" t="s">
        <v>282</v>
      </c>
      <c r="AA5744">
        <v>0</v>
      </c>
      <c r="AB5744" t="s">
        <v>51</v>
      </c>
      <c r="AC5744" t="s">
        <v>67</v>
      </c>
      <c r="AD5744">
        <v>1</v>
      </c>
      <c r="AE5744">
        <v>1</v>
      </c>
      <c r="AF5744">
        <v>1</v>
      </c>
      <c r="AG5744">
        <v>2026</v>
      </c>
      <c r="AH5744">
        <v>20251230</v>
      </c>
      <c r="AI5744" t="s">
        <v>8252</v>
      </c>
      <c r="AJ5744">
        <v>1400</v>
      </c>
      <c r="AK5744">
        <v>1558.667846679688</v>
      </c>
      <c r="AL5744" s="10">
        <f t="shared" si="712"/>
        <v>158.66784667968795</v>
      </c>
      <c r="AM5744" s="11">
        <f t="shared" si="713"/>
        <v>0.11333417619977711</v>
      </c>
      <c r="AN5744">
        <v>1400</v>
      </c>
      <c r="AO5744">
        <v>1508.365322429323</v>
      </c>
      <c r="AP5744" s="12">
        <f t="shared" si="714"/>
        <v>108.36532242932299</v>
      </c>
      <c r="AQ5744" s="13">
        <f t="shared" si="715"/>
        <v>7.7403801735230704E-2</v>
      </c>
      <c r="AR5744">
        <v>1400</v>
      </c>
      <c r="AS5744">
        <v>1504.5006607728631</v>
      </c>
      <c r="AT5744" s="14">
        <f t="shared" si="716"/>
        <v>104.50066077286306</v>
      </c>
      <c r="AU5744" s="15">
        <f t="shared" si="717"/>
        <v>7.4643329123473615E-2</v>
      </c>
      <c r="AV5744">
        <v>1400</v>
      </c>
      <c r="AW5744">
        <v>1543.5646551724139</v>
      </c>
      <c r="AX5744" s="16">
        <f t="shared" si="718"/>
        <v>143.56465517241395</v>
      </c>
      <c r="AY5744" s="17">
        <f t="shared" si="719"/>
        <v>0.10254618226600996</v>
      </c>
    </row>
    <row r="5745" spans="1:51" x14ac:dyDescent="0.25">
      <c r="A5745" t="s">
        <v>69</v>
      </c>
      <c r="B5745" t="s">
        <v>1040</v>
      </c>
      <c r="C5745">
        <v>6400</v>
      </c>
      <c r="D5745">
        <v>177357</v>
      </c>
      <c r="E5745">
        <v>2017</v>
      </c>
      <c r="F5745" t="s">
        <v>71</v>
      </c>
      <c r="G5745" t="s">
        <v>877</v>
      </c>
      <c r="H5745" t="s">
        <v>2779</v>
      </c>
      <c r="J5745">
        <v>6</v>
      </c>
      <c r="K5745" t="s">
        <v>111</v>
      </c>
      <c r="L5745">
        <v>4</v>
      </c>
      <c r="M5745" t="s">
        <v>45</v>
      </c>
      <c r="N5745">
        <v>3.5999999046325679</v>
      </c>
      <c r="O5745" t="s">
        <v>76</v>
      </c>
      <c r="P5745" t="s">
        <v>46</v>
      </c>
      <c r="R5745" t="s">
        <v>77</v>
      </c>
      <c r="S5745" t="s">
        <v>78</v>
      </c>
      <c r="U5745" t="s">
        <v>63</v>
      </c>
      <c r="V5745" t="s">
        <v>79</v>
      </c>
      <c r="W5745" t="s">
        <v>3724</v>
      </c>
      <c r="X5745" t="s">
        <v>112</v>
      </c>
      <c r="Y5745" t="s">
        <v>82</v>
      </c>
      <c r="Z5745">
        <v>41625</v>
      </c>
      <c r="AA5745">
        <v>0</v>
      </c>
      <c r="AB5745" t="s">
        <v>51</v>
      </c>
      <c r="AC5745" t="s">
        <v>83</v>
      </c>
      <c r="AD5745">
        <v>1</v>
      </c>
      <c r="AE5745">
        <v>1</v>
      </c>
      <c r="AF5745">
        <v>1</v>
      </c>
      <c r="AG5745">
        <v>2026</v>
      </c>
      <c r="AH5745">
        <v>20251230</v>
      </c>
      <c r="AI5745" t="s">
        <v>8253</v>
      </c>
      <c r="AJ5745">
        <v>6400</v>
      </c>
      <c r="AK5745">
        <v>9943.1298828125</v>
      </c>
      <c r="AL5745" s="10">
        <f t="shared" si="712"/>
        <v>3543.1298828125</v>
      </c>
      <c r="AM5745" s="11">
        <f t="shared" si="713"/>
        <v>0.55361404418945315</v>
      </c>
      <c r="AN5745">
        <v>6400</v>
      </c>
      <c r="AO5745">
        <v>9045.1071278544769</v>
      </c>
      <c r="AP5745" s="12">
        <f t="shared" si="714"/>
        <v>2645.1071278544769</v>
      </c>
      <c r="AQ5745" s="13">
        <f t="shared" si="715"/>
        <v>0.41329798872726203</v>
      </c>
      <c r="AR5745">
        <v>6400</v>
      </c>
      <c r="AS5745">
        <v>9689.618220552471</v>
      </c>
      <c r="AT5745" s="14">
        <f t="shared" si="716"/>
        <v>3289.618220552471</v>
      </c>
      <c r="AU5745" s="15">
        <f t="shared" si="717"/>
        <v>0.51400284696132359</v>
      </c>
      <c r="AV5745">
        <v>6400</v>
      </c>
      <c r="AW5745">
        <v>9873.4903121636162</v>
      </c>
      <c r="AX5745" s="16">
        <f t="shared" si="718"/>
        <v>3473.4903121636162</v>
      </c>
      <c r="AY5745" s="17">
        <f t="shared" si="719"/>
        <v>0.54273286127556508</v>
      </c>
    </row>
    <row r="5746" spans="1:51" x14ac:dyDescent="0.25">
      <c r="A5746" t="s">
        <v>54</v>
      </c>
      <c r="B5746" t="s">
        <v>176</v>
      </c>
      <c r="C5746">
        <v>5600</v>
      </c>
      <c r="D5746">
        <v>110870</v>
      </c>
      <c r="E5746">
        <v>2020</v>
      </c>
      <c r="F5746" t="s">
        <v>56</v>
      </c>
      <c r="G5746" t="s">
        <v>57</v>
      </c>
      <c r="H5746" t="s">
        <v>255</v>
      </c>
      <c r="J5746">
        <v>4</v>
      </c>
      <c r="K5746" t="s">
        <v>44</v>
      </c>
      <c r="L5746">
        <v>4</v>
      </c>
      <c r="M5746" t="s">
        <v>45</v>
      </c>
      <c r="N5746">
        <v>2</v>
      </c>
      <c r="O5746" t="s">
        <v>45</v>
      </c>
      <c r="P5746" t="s">
        <v>46</v>
      </c>
      <c r="Q5746">
        <v>4</v>
      </c>
      <c r="R5746" t="s">
        <v>61</v>
      </c>
      <c r="S5746" t="s">
        <v>48</v>
      </c>
      <c r="T5746">
        <v>240</v>
      </c>
      <c r="U5746" t="s">
        <v>63</v>
      </c>
      <c r="V5746" t="s">
        <v>64</v>
      </c>
      <c r="W5746" t="s">
        <v>256</v>
      </c>
      <c r="X5746" t="s">
        <v>65</v>
      </c>
      <c r="Y5746" t="s">
        <v>66</v>
      </c>
      <c r="AA5746">
        <v>0</v>
      </c>
      <c r="AB5746" t="s">
        <v>51</v>
      </c>
      <c r="AC5746" t="s">
        <v>67</v>
      </c>
      <c r="AD5746">
        <v>1</v>
      </c>
      <c r="AE5746">
        <v>1</v>
      </c>
      <c r="AF5746">
        <v>1</v>
      </c>
      <c r="AG5746">
        <v>2026</v>
      </c>
      <c r="AH5746">
        <v>20251230</v>
      </c>
      <c r="AI5746" t="s">
        <v>8254</v>
      </c>
      <c r="AJ5746">
        <v>5600</v>
      </c>
      <c r="AK5746">
        <v>8578.171875</v>
      </c>
      <c r="AL5746" s="10">
        <f t="shared" si="712"/>
        <v>2978.171875</v>
      </c>
      <c r="AM5746" s="11">
        <f t="shared" si="713"/>
        <v>0.53181640625000004</v>
      </c>
      <c r="AN5746">
        <v>5600</v>
      </c>
      <c r="AO5746">
        <v>8694.3097727275017</v>
      </c>
      <c r="AP5746" s="12">
        <f t="shared" si="714"/>
        <v>3094.3097727275017</v>
      </c>
      <c r="AQ5746" s="13">
        <f t="shared" si="715"/>
        <v>0.55255531655848245</v>
      </c>
      <c r="AR5746">
        <v>5600</v>
      </c>
      <c r="AS5746">
        <v>8000.2477165250102</v>
      </c>
      <c r="AT5746" s="14">
        <f t="shared" si="716"/>
        <v>2400.2477165250102</v>
      </c>
      <c r="AU5746" s="15">
        <f t="shared" si="717"/>
        <v>0.42861566366518039</v>
      </c>
      <c r="AV5746">
        <v>5600</v>
      </c>
      <c r="AW5746">
        <v>8702.9112271540471</v>
      </c>
      <c r="AX5746" s="16">
        <f t="shared" si="718"/>
        <v>3102.9112271540471</v>
      </c>
      <c r="AY5746" s="17">
        <f t="shared" si="719"/>
        <v>0.5540912905632227</v>
      </c>
    </row>
    <row r="5747" spans="1:51" x14ac:dyDescent="0.25">
      <c r="A5747" t="s">
        <v>39</v>
      </c>
      <c r="B5747" t="s">
        <v>267</v>
      </c>
      <c r="C5747">
        <v>3000</v>
      </c>
      <c r="D5747">
        <v>96719</v>
      </c>
      <c r="E5747">
        <v>2015</v>
      </c>
      <c r="F5747" t="s">
        <v>343</v>
      </c>
      <c r="G5747" t="s">
        <v>869</v>
      </c>
      <c r="H5747" t="s">
        <v>8255</v>
      </c>
      <c r="J5747">
        <v>4</v>
      </c>
      <c r="K5747" t="s">
        <v>780</v>
      </c>
      <c r="L5747">
        <v>4</v>
      </c>
      <c r="M5747" t="s">
        <v>45</v>
      </c>
      <c r="N5747">
        <v>2.4000000953674321</v>
      </c>
      <c r="O5747" t="s">
        <v>60</v>
      </c>
      <c r="P5747" t="s">
        <v>46</v>
      </c>
      <c r="Q5747">
        <v>2</v>
      </c>
      <c r="R5747" t="s">
        <v>47</v>
      </c>
      <c r="S5747" t="s">
        <v>62</v>
      </c>
      <c r="T5747">
        <v>184</v>
      </c>
      <c r="U5747" t="s">
        <v>63</v>
      </c>
      <c r="X5747" t="s">
        <v>49</v>
      </c>
      <c r="Y5747" t="s">
        <v>871</v>
      </c>
      <c r="AA5747">
        <v>0</v>
      </c>
      <c r="AB5747" t="s">
        <v>51</v>
      </c>
      <c r="AC5747" t="s">
        <v>52</v>
      </c>
      <c r="AD5747">
        <v>1</v>
      </c>
      <c r="AE5747">
        <v>1</v>
      </c>
      <c r="AF5747">
        <v>1</v>
      </c>
      <c r="AG5747">
        <v>2026</v>
      </c>
      <c r="AH5747">
        <v>20260102</v>
      </c>
      <c r="AI5747" t="s">
        <v>8256</v>
      </c>
      <c r="AJ5747">
        <v>3000</v>
      </c>
      <c r="AK5747">
        <v>3828.305419921875</v>
      </c>
      <c r="AL5747" s="10">
        <f t="shared" si="712"/>
        <v>828.305419921875</v>
      </c>
      <c r="AM5747" s="11">
        <f t="shared" si="713"/>
        <v>0.276101806640625</v>
      </c>
      <c r="AN5747">
        <v>3000</v>
      </c>
      <c r="AO5747">
        <v>3887.085230136644</v>
      </c>
      <c r="AP5747" s="12">
        <f t="shared" si="714"/>
        <v>887.08523013664399</v>
      </c>
      <c r="AQ5747" s="13">
        <f t="shared" si="715"/>
        <v>0.29569507671221468</v>
      </c>
      <c r="AR5747">
        <v>3000</v>
      </c>
      <c r="AS5747">
        <v>3609.764160732213</v>
      </c>
      <c r="AT5747" s="14">
        <f t="shared" si="716"/>
        <v>609.76416073221299</v>
      </c>
      <c r="AU5747" s="15">
        <f t="shared" si="717"/>
        <v>0.20325472024407099</v>
      </c>
      <c r="AV5747">
        <v>3000</v>
      </c>
      <c r="AW5747">
        <v>3848.4312573443008</v>
      </c>
      <c r="AX5747" s="16">
        <f t="shared" si="718"/>
        <v>848.43125734430078</v>
      </c>
      <c r="AY5747" s="17">
        <f t="shared" si="719"/>
        <v>0.2828104191147669</v>
      </c>
    </row>
    <row r="5748" spans="1:51" x14ac:dyDescent="0.25">
      <c r="A5748" t="s">
        <v>54</v>
      </c>
      <c r="B5748" t="s">
        <v>447</v>
      </c>
      <c r="C5748">
        <v>6200</v>
      </c>
      <c r="D5748">
        <v>155919</v>
      </c>
      <c r="E5748">
        <v>2015</v>
      </c>
      <c r="F5748" t="s">
        <v>56</v>
      </c>
      <c r="G5748" t="s">
        <v>133</v>
      </c>
      <c r="J5748">
        <v>6</v>
      </c>
      <c r="K5748" t="s">
        <v>87</v>
      </c>
      <c r="L5748">
        <v>4</v>
      </c>
      <c r="M5748" t="s">
        <v>45</v>
      </c>
      <c r="N5748">
        <v>3.5</v>
      </c>
      <c r="O5748" t="s">
        <v>119</v>
      </c>
      <c r="P5748" t="s">
        <v>46</v>
      </c>
      <c r="Q5748">
        <v>4</v>
      </c>
      <c r="R5748" t="s">
        <v>77</v>
      </c>
      <c r="S5748" t="s">
        <v>151</v>
      </c>
      <c r="U5748" t="s">
        <v>63</v>
      </c>
      <c r="V5748" t="s">
        <v>79</v>
      </c>
      <c r="X5748" t="s">
        <v>97</v>
      </c>
      <c r="Y5748" t="s">
        <v>82</v>
      </c>
      <c r="AA5748">
        <v>0</v>
      </c>
      <c r="AB5748" t="s">
        <v>51</v>
      </c>
      <c r="AC5748" t="s">
        <v>83</v>
      </c>
      <c r="AD5748">
        <v>1</v>
      </c>
      <c r="AE5748">
        <v>1</v>
      </c>
      <c r="AF5748">
        <v>1</v>
      </c>
      <c r="AG5748">
        <v>2026</v>
      </c>
      <c r="AH5748">
        <v>20251230</v>
      </c>
      <c r="AI5748" t="s">
        <v>8257</v>
      </c>
      <c r="AJ5748">
        <v>6200</v>
      </c>
      <c r="AK5748">
        <v>9566.47265625</v>
      </c>
      <c r="AL5748" s="10">
        <f t="shared" si="712"/>
        <v>3366.47265625</v>
      </c>
      <c r="AM5748" s="11">
        <f t="shared" si="713"/>
        <v>0.54297946068548386</v>
      </c>
      <c r="AN5748">
        <v>6200</v>
      </c>
      <c r="AO5748">
        <v>9130.4703230168998</v>
      </c>
      <c r="AP5748" s="12">
        <f t="shared" si="714"/>
        <v>2930.4703230168998</v>
      </c>
      <c r="AQ5748" s="13">
        <f t="shared" si="715"/>
        <v>0.4726565037124032</v>
      </c>
      <c r="AR5748">
        <v>6200</v>
      </c>
      <c r="AS5748">
        <v>8874.3733431987584</v>
      </c>
      <c r="AT5748" s="14">
        <f t="shared" si="716"/>
        <v>2674.3733431987584</v>
      </c>
      <c r="AU5748" s="15">
        <f t="shared" si="717"/>
        <v>0.43135053922560618</v>
      </c>
      <c r="AV5748">
        <v>6200</v>
      </c>
      <c r="AW5748">
        <v>9599.2595744680857</v>
      </c>
      <c r="AX5748" s="16">
        <f t="shared" si="718"/>
        <v>3399.2595744680857</v>
      </c>
      <c r="AY5748" s="17">
        <f t="shared" si="719"/>
        <v>0.5482676733013041</v>
      </c>
    </row>
    <row r="5749" spans="1:51" x14ac:dyDescent="0.25">
      <c r="A5749" t="s">
        <v>39</v>
      </c>
      <c r="B5749" t="s">
        <v>295</v>
      </c>
      <c r="C5749">
        <v>7400</v>
      </c>
      <c r="D5749">
        <v>139909</v>
      </c>
      <c r="E5749">
        <v>2011</v>
      </c>
      <c r="F5749" t="s">
        <v>71</v>
      </c>
      <c r="G5749" t="s">
        <v>72</v>
      </c>
      <c r="H5749" t="s">
        <v>73</v>
      </c>
      <c r="I5749" t="s">
        <v>74</v>
      </c>
      <c r="J5749">
        <v>8</v>
      </c>
      <c r="K5749" t="s">
        <v>44</v>
      </c>
      <c r="L5749">
        <v>4</v>
      </c>
      <c r="M5749" t="s">
        <v>45</v>
      </c>
      <c r="N5749">
        <v>6</v>
      </c>
      <c r="O5749" t="s">
        <v>76</v>
      </c>
      <c r="P5749" t="s">
        <v>46</v>
      </c>
      <c r="Q5749">
        <v>4</v>
      </c>
      <c r="R5749" t="s">
        <v>77</v>
      </c>
      <c r="S5749" t="s">
        <v>78</v>
      </c>
      <c r="U5749" t="s">
        <v>63</v>
      </c>
      <c r="W5749" t="s">
        <v>8258</v>
      </c>
      <c r="X5749" t="s">
        <v>81</v>
      </c>
      <c r="Y5749" t="s">
        <v>82</v>
      </c>
      <c r="AA5749">
        <v>0</v>
      </c>
      <c r="AB5749" t="s">
        <v>51</v>
      </c>
      <c r="AC5749" t="s">
        <v>83</v>
      </c>
      <c r="AD5749">
        <v>1</v>
      </c>
      <c r="AE5749">
        <v>1</v>
      </c>
      <c r="AF5749">
        <v>1</v>
      </c>
      <c r="AG5749">
        <v>2026</v>
      </c>
      <c r="AH5749">
        <v>20251230</v>
      </c>
      <c r="AI5749" t="s">
        <v>8259</v>
      </c>
      <c r="AJ5749">
        <v>7400</v>
      </c>
      <c r="AK5749">
        <v>8597.8056640625</v>
      </c>
      <c r="AL5749" s="10">
        <f t="shared" si="712"/>
        <v>1197.8056640625</v>
      </c>
      <c r="AM5749" s="11">
        <f t="shared" si="713"/>
        <v>0.16186563027871623</v>
      </c>
      <c r="AN5749">
        <v>7400</v>
      </c>
      <c r="AO5749">
        <v>7347.9680391614156</v>
      </c>
      <c r="AP5749" s="12">
        <f t="shared" si="714"/>
        <v>52.031960838584382</v>
      </c>
      <c r="AQ5749" s="13">
        <f t="shared" si="715"/>
        <v>7.0313460592681598E-3</v>
      </c>
      <c r="AR5749">
        <v>7400</v>
      </c>
      <c r="AS5749">
        <v>6532.5429131288574</v>
      </c>
      <c r="AT5749" s="14">
        <f t="shared" si="716"/>
        <v>867.45708687114256</v>
      </c>
      <c r="AU5749" s="15">
        <f t="shared" si="717"/>
        <v>0.1172239306582625</v>
      </c>
      <c r="AV5749">
        <v>7400</v>
      </c>
      <c r="AW5749">
        <v>8469.224489795919</v>
      </c>
      <c r="AX5749" s="16">
        <f t="shared" si="718"/>
        <v>1069.224489795919</v>
      </c>
      <c r="AY5749" s="17">
        <f t="shared" si="719"/>
        <v>0.14448979591836744</v>
      </c>
    </row>
    <row r="5750" spans="1:51" x14ac:dyDescent="0.25">
      <c r="A5750" t="s">
        <v>106</v>
      </c>
      <c r="B5750" t="s">
        <v>215</v>
      </c>
      <c r="C5750">
        <v>42250</v>
      </c>
      <c r="D5750">
        <v>13620</v>
      </c>
      <c r="E5750">
        <v>2024</v>
      </c>
      <c r="F5750" t="s">
        <v>155</v>
      </c>
      <c r="G5750" t="s">
        <v>74</v>
      </c>
      <c r="H5750" t="s">
        <v>617</v>
      </c>
      <c r="I5750" t="s">
        <v>1462</v>
      </c>
      <c r="J5750">
        <v>6</v>
      </c>
      <c r="K5750" t="s">
        <v>44</v>
      </c>
      <c r="L5750">
        <v>4</v>
      </c>
      <c r="M5750" t="s">
        <v>45</v>
      </c>
      <c r="N5750">
        <v>6.6999998092651367</v>
      </c>
      <c r="O5750" t="s">
        <v>76</v>
      </c>
      <c r="P5750" t="s">
        <v>46</v>
      </c>
      <c r="Q5750">
        <v>5</v>
      </c>
      <c r="R5750" t="s">
        <v>77</v>
      </c>
      <c r="S5750" t="s">
        <v>78</v>
      </c>
      <c r="T5750">
        <v>370</v>
      </c>
      <c r="U5750" t="s">
        <v>272</v>
      </c>
      <c r="V5750" t="s">
        <v>64</v>
      </c>
      <c r="X5750" t="s">
        <v>81</v>
      </c>
      <c r="Y5750" t="s">
        <v>66</v>
      </c>
      <c r="AA5750">
        <v>0</v>
      </c>
      <c r="AB5750" t="s">
        <v>51</v>
      </c>
      <c r="AC5750" t="s">
        <v>83</v>
      </c>
      <c r="AD5750">
        <v>1</v>
      </c>
      <c r="AE5750">
        <v>1</v>
      </c>
      <c r="AF5750">
        <v>1</v>
      </c>
      <c r="AG5750">
        <v>2026</v>
      </c>
      <c r="AH5750">
        <v>20260102</v>
      </c>
      <c r="AI5750" t="s">
        <v>8260</v>
      </c>
      <c r="AJ5750">
        <v>42250</v>
      </c>
      <c r="AK5750">
        <v>49433.4609375</v>
      </c>
      <c r="AL5750" s="10">
        <f t="shared" si="712"/>
        <v>7183.4609375</v>
      </c>
      <c r="AM5750" s="11">
        <f t="shared" si="713"/>
        <v>0.17002274408284024</v>
      </c>
      <c r="AN5750">
        <v>42250</v>
      </c>
      <c r="AO5750">
        <v>51500.179645609162</v>
      </c>
      <c r="AP5750" s="12">
        <f t="shared" si="714"/>
        <v>9250.1796456091615</v>
      </c>
      <c r="AQ5750" s="13">
        <f t="shared" si="715"/>
        <v>0.21893916320968429</v>
      </c>
      <c r="AR5750">
        <v>42250</v>
      </c>
      <c r="AS5750">
        <v>49110.6429274779</v>
      </c>
      <c r="AT5750" s="14">
        <f t="shared" si="716"/>
        <v>6860.6429274779002</v>
      </c>
      <c r="AU5750" s="15">
        <f t="shared" si="717"/>
        <v>0.16238208112373728</v>
      </c>
      <c r="AV5750">
        <v>42250</v>
      </c>
      <c r="AW5750">
        <v>50197.395147313691</v>
      </c>
      <c r="AX5750" s="16">
        <f t="shared" si="718"/>
        <v>7947.3951473136913</v>
      </c>
      <c r="AY5750" s="17">
        <f t="shared" si="719"/>
        <v>0.18810402715535363</v>
      </c>
    </row>
    <row r="5751" spans="1:51" x14ac:dyDescent="0.25">
      <c r="A5751" t="s">
        <v>39</v>
      </c>
      <c r="B5751" t="s">
        <v>224</v>
      </c>
      <c r="C5751">
        <v>1000</v>
      </c>
      <c r="D5751">
        <v>138702</v>
      </c>
      <c r="E5751">
        <v>2008</v>
      </c>
      <c r="F5751" t="s">
        <v>165</v>
      </c>
      <c r="G5751" t="s">
        <v>205</v>
      </c>
      <c r="H5751" t="s">
        <v>8261</v>
      </c>
      <c r="I5751" t="s">
        <v>861</v>
      </c>
      <c r="J5751">
        <v>4</v>
      </c>
      <c r="K5751" t="s">
        <v>75</v>
      </c>
      <c r="L5751">
        <v>4</v>
      </c>
      <c r="M5751" t="s">
        <v>45</v>
      </c>
      <c r="N5751">
        <v>2.4000000953674321</v>
      </c>
      <c r="O5751" t="s">
        <v>60</v>
      </c>
      <c r="R5751" t="s">
        <v>47</v>
      </c>
      <c r="S5751" t="s">
        <v>151</v>
      </c>
      <c r="T5751">
        <v>166</v>
      </c>
      <c r="U5751" t="s">
        <v>63</v>
      </c>
      <c r="V5751" t="s">
        <v>64</v>
      </c>
      <c r="W5751" t="s">
        <v>589</v>
      </c>
      <c r="X5751" t="s">
        <v>49</v>
      </c>
      <c r="Y5751" t="s">
        <v>50</v>
      </c>
      <c r="AA5751">
        <v>0</v>
      </c>
      <c r="AB5751" t="s">
        <v>51</v>
      </c>
      <c r="AC5751" t="s">
        <v>52</v>
      </c>
      <c r="AD5751">
        <v>1</v>
      </c>
      <c r="AE5751">
        <v>1</v>
      </c>
      <c r="AF5751">
        <v>1</v>
      </c>
      <c r="AG5751">
        <v>2026</v>
      </c>
      <c r="AH5751">
        <v>20251231</v>
      </c>
      <c r="AI5751" t="s">
        <v>8262</v>
      </c>
      <c r="AJ5751">
        <v>1000</v>
      </c>
      <c r="AK5751">
        <v>3050.12841796875</v>
      </c>
      <c r="AL5751" s="10">
        <f t="shared" si="712"/>
        <v>2050.12841796875</v>
      </c>
      <c r="AM5751" s="11">
        <f t="shared" si="713"/>
        <v>2.0501284179687498</v>
      </c>
      <c r="AN5751">
        <v>1000</v>
      </c>
      <c r="AO5751">
        <v>3192.5698421125312</v>
      </c>
      <c r="AP5751" s="12">
        <f t="shared" si="714"/>
        <v>2192.5698421125312</v>
      </c>
      <c r="AQ5751" s="13">
        <f t="shared" si="715"/>
        <v>2.192569842112531</v>
      </c>
      <c r="AR5751">
        <v>1000</v>
      </c>
      <c r="AS5751">
        <v>3142.6601457722081</v>
      </c>
      <c r="AT5751" s="14">
        <f t="shared" si="716"/>
        <v>2142.6601457722081</v>
      </c>
      <c r="AU5751" s="15">
        <f t="shared" si="717"/>
        <v>2.1426601457722083</v>
      </c>
      <c r="AV5751">
        <v>1000</v>
      </c>
      <c r="AW5751">
        <v>3117.8571428571431</v>
      </c>
      <c r="AX5751" s="16">
        <f t="shared" si="718"/>
        <v>2117.8571428571431</v>
      </c>
      <c r="AY5751" s="17">
        <f t="shared" si="719"/>
        <v>2.1178571428571433</v>
      </c>
    </row>
    <row r="5752" spans="1:51" x14ac:dyDescent="0.25">
      <c r="A5752" t="s">
        <v>54</v>
      </c>
      <c r="B5752" t="s">
        <v>148</v>
      </c>
      <c r="C5752">
        <v>6400</v>
      </c>
      <c r="D5752">
        <v>159531</v>
      </c>
      <c r="E5752">
        <v>2017</v>
      </c>
      <c r="F5752" t="s">
        <v>349</v>
      </c>
      <c r="G5752" t="s">
        <v>546</v>
      </c>
      <c r="H5752" t="s">
        <v>58</v>
      </c>
      <c r="J5752">
        <v>6</v>
      </c>
      <c r="K5752" t="s">
        <v>75</v>
      </c>
      <c r="L5752">
        <v>4</v>
      </c>
      <c r="M5752" t="s">
        <v>45</v>
      </c>
      <c r="N5752">
        <v>3.5999999046325679</v>
      </c>
      <c r="O5752" t="s">
        <v>119</v>
      </c>
      <c r="R5752" t="s">
        <v>61</v>
      </c>
      <c r="S5752" t="s">
        <v>423</v>
      </c>
      <c r="T5752">
        <v>292</v>
      </c>
      <c r="U5752" t="s">
        <v>63</v>
      </c>
      <c r="V5752" t="s">
        <v>79</v>
      </c>
      <c r="X5752" t="s">
        <v>65</v>
      </c>
      <c r="Y5752" t="s">
        <v>125</v>
      </c>
      <c r="Z5752">
        <v>27995</v>
      </c>
      <c r="AA5752">
        <v>0</v>
      </c>
      <c r="AB5752" t="s">
        <v>51</v>
      </c>
      <c r="AC5752" t="s">
        <v>67</v>
      </c>
      <c r="AD5752">
        <v>1</v>
      </c>
      <c r="AE5752">
        <v>1</v>
      </c>
      <c r="AF5752">
        <v>1</v>
      </c>
      <c r="AG5752">
        <v>2026</v>
      </c>
      <c r="AH5752">
        <v>20251230</v>
      </c>
      <c r="AI5752" t="s">
        <v>8263</v>
      </c>
      <c r="AJ5752">
        <v>6400</v>
      </c>
      <c r="AK5752">
        <v>3803.63623046875</v>
      </c>
      <c r="AL5752" s="10">
        <f t="shared" si="712"/>
        <v>2596.36376953125</v>
      </c>
      <c r="AM5752" s="11">
        <f t="shared" si="713"/>
        <v>0.4056818389892578</v>
      </c>
      <c r="AN5752">
        <v>6400</v>
      </c>
      <c r="AO5752">
        <v>3797.4102614198132</v>
      </c>
      <c r="AP5752" s="12">
        <f t="shared" si="714"/>
        <v>2602.5897385801868</v>
      </c>
      <c r="AQ5752" s="13">
        <f t="shared" si="715"/>
        <v>0.40665464665315421</v>
      </c>
      <c r="AR5752">
        <v>6400</v>
      </c>
      <c r="AS5752">
        <v>3833.4021422218029</v>
      </c>
      <c r="AT5752" s="14">
        <f t="shared" si="716"/>
        <v>2566.5978577781971</v>
      </c>
      <c r="AU5752" s="15">
        <f t="shared" si="717"/>
        <v>0.40103091527784329</v>
      </c>
      <c r="AV5752">
        <v>6400</v>
      </c>
      <c r="AW5752">
        <v>3848.4312573443008</v>
      </c>
      <c r="AX5752" s="16">
        <f t="shared" si="718"/>
        <v>2551.5687426556992</v>
      </c>
      <c r="AY5752" s="17">
        <f t="shared" si="719"/>
        <v>0.39868261603995303</v>
      </c>
    </row>
    <row r="5753" spans="1:51" x14ac:dyDescent="0.25">
      <c r="A5753" t="s">
        <v>106</v>
      </c>
      <c r="B5753" t="s">
        <v>1047</v>
      </c>
      <c r="C5753">
        <v>33000</v>
      </c>
      <c r="D5753">
        <v>114884</v>
      </c>
      <c r="E5753">
        <v>2015</v>
      </c>
      <c r="F5753" t="s">
        <v>155</v>
      </c>
      <c r="G5753" t="s">
        <v>74</v>
      </c>
      <c r="H5753" t="s">
        <v>790</v>
      </c>
      <c r="J5753">
        <v>6</v>
      </c>
      <c r="K5753" t="s">
        <v>111</v>
      </c>
      <c r="L5753">
        <v>4</v>
      </c>
      <c r="M5753" t="s">
        <v>45</v>
      </c>
      <c r="N5753">
        <v>6.6999998092651367</v>
      </c>
      <c r="O5753" t="s">
        <v>76</v>
      </c>
      <c r="P5753" t="s">
        <v>46</v>
      </c>
      <c r="R5753" t="s">
        <v>77</v>
      </c>
      <c r="S5753" t="s">
        <v>78</v>
      </c>
      <c r="U5753" t="s">
        <v>272</v>
      </c>
      <c r="X5753" t="s">
        <v>81</v>
      </c>
      <c r="Y5753" t="s">
        <v>66</v>
      </c>
      <c r="AA5753">
        <v>0</v>
      </c>
      <c r="AB5753" t="s">
        <v>51</v>
      </c>
      <c r="AC5753" t="s">
        <v>83</v>
      </c>
      <c r="AD5753">
        <v>1</v>
      </c>
      <c r="AE5753">
        <v>1</v>
      </c>
      <c r="AF5753">
        <v>1</v>
      </c>
      <c r="AG5753">
        <v>2026</v>
      </c>
      <c r="AH5753">
        <v>20251230</v>
      </c>
      <c r="AI5753" t="s">
        <v>8264</v>
      </c>
      <c r="AJ5753">
        <v>33000</v>
      </c>
      <c r="AK5753">
        <v>24870.38671875</v>
      </c>
      <c r="AL5753" s="10">
        <f t="shared" si="712"/>
        <v>8129.61328125</v>
      </c>
      <c r="AM5753" s="11">
        <f t="shared" si="713"/>
        <v>0.24635191761363637</v>
      </c>
      <c r="AN5753">
        <v>33000</v>
      </c>
      <c r="AO5753">
        <v>25702.76353672273</v>
      </c>
      <c r="AP5753" s="12">
        <f t="shared" si="714"/>
        <v>7297.2364632772696</v>
      </c>
      <c r="AQ5753" s="13">
        <f t="shared" si="715"/>
        <v>0.22112837767506877</v>
      </c>
      <c r="AR5753">
        <v>33000</v>
      </c>
      <c r="AS5753">
        <v>28281.44774221021</v>
      </c>
      <c r="AT5753" s="14">
        <f t="shared" si="716"/>
        <v>4718.55225778979</v>
      </c>
      <c r="AU5753" s="15">
        <f t="shared" si="717"/>
        <v>0.14298643205423606</v>
      </c>
      <c r="AV5753">
        <v>33000</v>
      </c>
      <c r="AW5753">
        <v>25081.698784722219</v>
      </c>
      <c r="AX5753" s="16">
        <f t="shared" si="718"/>
        <v>7918.301215277781</v>
      </c>
      <c r="AY5753" s="17">
        <f t="shared" si="719"/>
        <v>0.23994852167508426</v>
      </c>
    </row>
    <row r="5754" spans="1:51" x14ac:dyDescent="0.25">
      <c r="A5754" t="s">
        <v>54</v>
      </c>
      <c r="B5754" t="s">
        <v>176</v>
      </c>
      <c r="C5754">
        <v>20200</v>
      </c>
      <c r="D5754">
        <v>205163</v>
      </c>
      <c r="E5754">
        <v>2021</v>
      </c>
      <c r="F5754" t="s">
        <v>155</v>
      </c>
      <c r="G5754" t="s">
        <v>1262</v>
      </c>
      <c r="H5754" t="s">
        <v>617</v>
      </c>
      <c r="J5754">
        <v>6</v>
      </c>
      <c r="K5754" t="s">
        <v>111</v>
      </c>
      <c r="L5754">
        <v>4</v>
      </c>
      <c r="M5754" t="s">
        <v>45</v>
      </c>
      <c r="N5754">
        <v>6.6999998092651367</v>
      </c>
      <c r="O5754" t="s">
        <v>76</v>
      </c>
      <c r="P5754" t="s">
        <v>46</v>
      </c>
      <c r="R5754" t="s">
        <v>77</v>
      </c>
      <c r="S5754" t="s">
        <v>78</v>
      </c>
      <c r="T5754">
        <v>370</v>
      </c>
      <c r="U5754" t="s">
        <v>272</v>
      </c>
      <c r="V5754" t="s">
        <v>64</v>
      </c>
      <c r="X5754" t="s">
        <v>1006</v>
      </c>
      <c r="Y5754" t="s">
        <v>66</v>
      </c>
      <c r="AA5754">
        <v>0</v>
      </c>
      <c r="AB5754" t="s">
        <v>51</v>
      </c>
      <c r="AC5754" t="s">
        <v>1007</v>
      </c>
      <c r="AD5754">
        <v>1</v>
      </c>
      <c r="AE5754">
        <v>1</v>
      </c>
      <c r="AF5754">
        <v>1</v>
      </c>
      <c r="AG5754">
        <v>2026</v>
      </c>
      <c r="AH5754">
        <v>20251230</v>
      </c>
      <c r="AI5754" t="s">
        <v>8265</v>
      </c>
      <c r="AJ5754">
        <v>20200</v>
      </c>
      <c r="AK5754">
        <v>24134.873046875</v>
      </c>
      <c r="AL5754" s="10">
        <f t="shared" si="712"/>
        <v>3934.873046875</v>
      </c>
      <c r="AM5754" s="11">
        <f t="shared" si="713"/>
        <v>0.19479569538985148</v>
      </c>
      <c r="AN5754">
        <v>20200</v>
      </c>
      <c r="AO5754">
        <v>23032.0980318086</v>
      </c>
      <c r="AP5754" s="12">
        <f t="shared" si="714"/>
        <v>2832.0980318086004</v>
      </c>
      <c r="AQ5754" s="13">
        <f t="shared" si="715"/>
        <v>0.14020287286181191</v>
      </c>
      <c r="AR5754">
        <v>20200</v>
      </c>
      <c r="AS5754">
        <v>23466.079395687411</v>
      </c>
      <c r="AT5754" s="14">
        <f t="shared" si="716"/>
        <v>3266.0793956874113</v>
      </c>
      <c r="AU5754" s="15">
        <f t="shared" si="717"/>
        <v>0.1616870987964065</v>
      </c>
      <c r="AV5754">
        <v>20200</v>
      </c>
      <c r="AW5754">
        <v>23965.148120854828</v>
      </c>
      <c r="AX5754" s="16">
        <f t="shared" si="718"/>
        <v>3765.1481208548284</v>
      </c>
      <c r="AY5754" s="17">
        <f t="shared" si="719"/>
        <v>0.18639347132944695</v>
      </c>
    </row>
    <row r="5755" spans="1:51" x14ac:dyDescent="0.25">
      <c r="A5755" t="s">
        <v>69</v>
      </c>
      <c r="B5755" t="s">
        <v>85</v>
      </c>
      <c r="C5755">
        <v>32400</v>
      </c>
      <c r="D5755">
        <v>23283</v>
      </c>
      <c r="E5755">
        <v>2023</v>
      </c>
      <c r="F5755" t="s">
        <v>71</v>
      </c>
      <c r="G5755" t="s">
        <v>72</v>
      </c>
      <c r="H5755" t="s">
        <v>700</v>
      </c>
      <c r="I5755" t="s">
        <v>150</v>
      </c>
      <c r="J5755">
        <v>4</v>
      </c>
      <c r="K5755" t="s">
        <v>44</v>
      </c>
      <c r="L5755">
        <v>4</v>
      </c>
      <c r="M5755" t="s">
        <v>45</v>
      </c>
      <c r="N5755">
        <v>2.7000000476837158</v>
      </c>
      <c r="O5755" t="s">
        <v>76</v>
      </c>
      <c r="P5755" t="s">
        <v>46</v>
      </c>
      <c r="Q5755">
        <v>4</v>
      </c>
      <c r="R5755" t="s">
        <v>77</v>
      </c>
      <c r="S5755" t="s">
        <v>78</v>
      </c>
      <c r="U5755" t="s">
        <v>63</v>
      </c>
      <c r="V5755" t="s">
        <v>64</v>
      </c>
      <c r="W5755" t="s">
        <v>152</v>
      </c>
      <c r="X5755" t="s">
        <v>97</v>
      </c>
      <c r="Y5755" t="s">
        <v>66</v>
      </c>
      <c r="AA5755">
        <v>0</v>
      </c>
      <c r="AB5755" t="s">
        <v>51</v>
      </c>
      <c r="AC5755" t="s">
        <v>83</v>
      </c>
      <c r="AD5755">
        <v>1</v>
      </c>
      <c r="AE5755">
        <v>1</v>
      </c>
      <c r="AF5755">
        <v>1</v>
      </c>
      <c r="AG5755">
        <v>2026</v>
      </c>
      <c r="AH5755">
        <v>20251231</v>
      </c>
      <c r="AI5755" t="s">
        <v>8266</v>
      </c>
      <c r="AJ5755">
        <v>32400</v>
      </c>
      <c r="AK5755">
        <v>34091.71875</v>
      </c>
      <c r="AL5755" s="10">
        <f t="shared" si="712"/>
        <v>1691.71875</v>
      </c>
      <c r="AM5755" s="11">
        <f t="shared" si="713"/>
        <v>5.2213541666666669E-2</v>
      </c>
      <c r="AN5755">
        <v>32400</v>
      </c>
      <c r="AO5755">
        <v>32384.658104337839</v>
      </c>
      <c r="AP5755" s="12">
        <f t="shared" si="714"/>
        <v>15.341895662160823</v>
      </c>
      <c r="AQ5755" s="13">
        <f t="shared" si="715"/>
        <v>4.7351529821484023E-4</v>
      </c>
      <c r="AR5755">
        <v>32400</v>
      </c>
      <c r="AS5755">
        <v>32245.17262030705</v>
      </c>
      <c r="AT5755" s="14">
        <f t="shared" si="716"/>
        <v>154.82737969294976</v>
      </c>
      <c r="AU5755" s="15">
        <f t="shared" si="717"/>
        <v>4.7786228300293132E-3</v>
      </c>
      <c r="AV5755">
        <v>32400</v>
      </c>
      <c r="AW5755">
        <v>32986.526054590562</v>
      </c>
      <c r="AX5755" s="16">
        <f t="shared" si="718"/>
        <v>586.52605459056213</v>
      </c>
      <c r="AY5755" s="17">
        <f t="shared" si="719"/>
        <v>1.8102656005881547E-2</v>
      </c>
    </row>
    <row r="5756" spans="1:51" x14ac:dyDescent="0.25">
      <c r="A5756" t="s">
        <v>54</v>
      </c>
      <c r="B5756" t="s">
        <v>263</v>
      </c>
      <c r="C5756">
        <v>11800</v>
      </c>
      <c r="D5756">
        <v>97677</v>
      </c>
      <c r="E5756">
        <v>2017</v>
      </c>
      <c r="F5756" t="s">
        <v>56</v>
      </c>
      <c r="G5756" t="s">
        <v>94</v>
      </c>
      <c r="H5756" t="s">
        <v>416</v>
      </c>
      <c r="J5756">
        <v>4</v>
      </c>
      <c r="K5756" t="s">
        <v>111</v>
      </c>
      <c r="L5756">
        <v>4</v>
      </c>
      <c r="M5756" t="s">
        <v>45</v>
      </c>
      <c r="N5756">
        <v>2.2999999523162842</v>
      </c>
      <c r="O5756" t="s">
        <v>76</v>
      </c>
      <c r="P5756" t="s">
        <v>46</v>
      </c>
      <c r="Q5756">
        <v>5</v>
      </c>
      <c r="R5756" t="s">
        <v>47</v>
      </c>
      <c r="S5756" t="s">
        <v>78</v>
      </c>
      <c r="T5756">
        <v>280</v>
      </c>
      <c r="U5756" t="s">
        <v>63</v>
      </c>
      <c r="V5756" t="s">
        <v>64</v>
      </c>
      <c r="W5756" t="s">
        <v>4192</v>
      </c>
      <c r="X5756" t="s">
        <v>97</v>
      </c>
      <c r="Y5756" t="s">
        <v>82</v>
      </c>
      <c r="Z5756">
        <v>33775</v>
      </c>
      <c r="AA5756">
        <v>0</v>
      </c>
      <c r="AB5756" t="s">
        <v>51</v>
      </c>
      <c r="AC5756" t="s">
        <v>98</v>
      </c>
      <c r="AD5756">
        <v>1</v>
      </c>
      <c r="AE5756">
        <v>1</v>
      </c>
      <c r="AF5756">
        <v>1</v>
      </c>
      <c r="AG5756">
        <v>2026</v>
      </c>
      <c r="AH5756">
        <v>20251231</v>
      </c>
      <c r="AI5756" t="s">
        <v>8267</v>
      </c>
      <c r="AJ5756">
        <v>11800</v>
      </c>
      <c r="AK5756">
        <v>10795.9375</v>
      </c>
      <c r="AL5756" s="10">
        <f t="shared" si="712"/>
        <v>1004.0625</v>
      </c>
      <c r="AM5756" s="11">
        <f t="shared" si="713"/>
        <v>8.5090042372881355E-2</v>
      </c>
      <c r="AN5756">
        <v>11800</v>
      </c>
      <c r="AO5756">
        <v>11361.718890751399</v>
      </c>
      <c r="AP5756" s="12">
        <f t="shared" si="714"/>
        <v>438.28110924860084</v>
      </c>
      <c r="AQ5756" s="13">
        <f t="shared" si="715"/>
        <v>3.7142466885474651E-2</v>
      </c>
      <c r="AR5756">
        <v>11800</v>
      </c>
      <c r="AS5756">
        <v>11355.94302567255</v>
      </c>
      <c r="AT5756" s="14">
        <f t="shared" si="716"/>
        <v>444.05697432745001</v>
      </c>
      <c r="AU5756" s="15">
        <f t="shared" si="717"/>
        <v>3.7631946976902544E-2</v>
      </c>
      <c r="AV5756">
        <v>11800</v>
      </c>
      <c r="AW5756">
        <v>10935.3125</v>
      </c>
      <c r="AX5756" s="16">
        <f t="shared" si="718"/>
        <v>864.6875</v>
      </c>
      <c r="AY5756" s="17">
        <f t="shared" si="719"/>
        <v>7.3278601694915249E-2</v>
      </c>
    </row>
    <row r="5757" spans="1:51" x14ac:dyDescent="0.25">
      <c r="A5757" t="s">
        <v>106</v>
      </c>
      <c r="B5757" t="s">
        <v>611</v>
      </c>
      <c r="C5757">
        <v>4300</v>
      </c>
      <c r="D5757">
        <v>139932</v>
      </c>
      <c r="E5757">
        <v>2013</v>
      </c>
      <c r="F5757" t="s">
        <v>56</v>
      </c>
      <c r="G5757" t="s">
        <v>133</v>
      </c>
      <c r="J5757">
        <v>8</v>
      </c>
      <c r="K5757" t="s">
        <v>44</v>
      </c>
      <c r="L5757">
        <v>4</v>
      </c>
      <c r="M5757" t="s">
        <v>45</v>
      </c>
      <c r="N5757">
        <v>5</v>
      </c>
      <c r="O5757" t="s">
        <v>76</v>
      </c>
      <c r="R5757" t="s">
        <v>77</v>
      </c>
      <c r="S5757" t="s">
        <v>78</v>
      </c>
      <c r="T5757">
        <v>360</v>
      </c>
      <c r="U5757" t="s">
        <v>63</v>
      </c>
      <c r="V5757" t="s">
        <v>79</v>
      </c>
      <c r="X5757" t="s">
        <v>136</v>
      </c>
      <c r="Y5757" t="s">
        <v>82</v>
      </c>
      <c r="AA5757">
        <v>0</v>
      </c>
      <c r="AB5757" t="s">
        <v>51</v>
      </c>
      <c r="AC5757" t="s">
        <v>83</v>
      </c>
      <c r="AD5757">
        <v>1</v>
      </c>
      <c r="AE5757">
        <v>1</v>
      </c>
      <c r="AF5757">
        <v>1</v>
      </c>
      <c r="AG5757">
        <v>2026</v>
      </c>
      <c r="AH5757">
        <v>20251230</v>
      </c>
      <c r="AI5757" t="s">
        <v>8268</v>
      </c>
      <c r="AJ5757">
        <v>4300</v>
      </c>
      <c r="AK5757">
        <v>6573.8623046875</v>
      </c>
      <c r="AL5757" s="10">
        <f t="shared" si="712"/>
        <v>2273.8623046875</v>
      </c>
      <c r="AM5757" s="11">
        <f t="shared" si="713"/>
        <v>0.52880518713662794</v>
      </c>
      <c r="AN5757">
        <v>4300</v>
      </c>
      <c r="AO5757">
        <v>6395.9191446255099</v>
      </c>
      <c r="AP5757" s="12">
        <f t="shared" si="714"/>
        <v>2095.9191446255099</v>
      </c>
      <c r="AQ5757" s="13">
        <f t="shared" si="715"/>
        <v>0.48742305688965348</v>
      </c>
      <c r="AR5757">
        <v>4300</v>
      </c>
      <c r="AS5757">
        <v>7490.7388551910726</v>
      </c>
      <c r="AT5757" s="14">
        <f t="shared" si="716"/>
        <v>3190.7388551910726</v>
      </c>
      <c r="AU5757" s="15">
        <f t="shared" si="717"/>
        <v>0.74203229190490061</v>
      </c>
      <c r="AV5757">
        <v>4300</v>
      </c>
      <c r="AW5757">
        <v>6696.6369889186089</v>
      </c>
      <c r="AX5757" s="16">
        <f t="shared" si="718"/>
        <v>2396.6369889186089</v>
      </c>
      <c r="AY5757" s="17">
        <f t="shared" si="719"/>
        <v>0.55735743928339743</v>
      </c>
    </row>
    <row r="5758" spans="1:51" x14ac:dyDescent="0.25">
      <c r="A5758" t="s">
        <v>54</v>
      </c>
      <c r="B5758" t="s">
        <v>138</v>
      </c>
      <c r="C5758">
        <v>6400</v>
      </c>
      <c r="D5758">
        <v>165608</v>
      </c>
      <c r="E5758">
        <v>2017</v>
      </c>
      <c r="F5758" t="s">
        <v>56</v>
      </c>
      <c r="G5758" t="s">
        <v>229</v>
      </c>
      <c r="H5758" t="s">
        <v>1684</v>
      </c>
      <c r="J5758">
        <v>6</v>
      </c>
      <c r="K5758" t="s">
        <v>87</v>
      </c>
      <c r="L5758">
        <v>4</v>
      </c>
      <c r="M5758" t="s">
        <v>45</v>
      </c>
      <c r="N5758">
        <v>3.5</v>
      </c>
      <c r="O5758" t="s">
        <v>76</v>
      </c>
      <c r="P5758" t="s">
        <v>46</v>
      </c>
      <c r="R5758" t="s">
        <v>47</v>
      </c>
      <c r="S5758" t="s">
        <v>78</v>
      </c>
      <c r="T5758">
        <v>365</v>
      </c>
      <c r="U5758" t="s">
        <v>63</v>
      </c>
      <c r="V5758" t="s">
        <v>79</v>
      </c>
      <c r="W5758" t="s">
        <v>8269</v>
      </c>
      <c r="X5758" t="s">
        <v>136</v>
      </c>
      <c r="Y5758" t="s">
        <v>82</v>
      </c>
      <c r="Z5758">
        <v>47125</v>
      </c>
      <c r="AA5758">
        <v>0</v>
      </c>
      <c r="AB5758" t="s">
        <v>51</v>
      </c>
      <c r="AC5758" t="s">
        <v>98</v>
      </c>
      <c r="AD5758">
        <v>1</v>
      </c>
      <c r="AE5758">
        <v>1</v>
      </c>
      <c r="AF5758">
        <v>1</v>
      </c>
      <c r="AG5758">
        <v>2026</v>
      </c>
      <c r="AH5758">
        <v>20251230</v>
      </c>
      <c r="AI5758" t="s">
        <v>8270</v>
      </c>
      <c r="AJ5758">
        <v>6400</v>
      </c>
      <c r="AK5758">
        <v>4734.11767578125</v>
      </c>
      <c r="AL5758" s="10">
        <f t="shared" si="712"/>
        <v>1665.88232421875</v>
      </c>
      <c r="AM5758" s="11">
        <f t="shared" si="713"/>
        <v>0.26029411315917966</v>
      </c>
      <c r="AN5758">
        <v>6400</v>
      </c>
      <c r="AO5758">
        <v>5859.8769245928434</v>
      </c>
      <c r="AP5758" s="12">
        <f t="shared" si="714"/>
        <v>540.12307540715665</v>
      </c>
      <c r="AQ5758" s="13">
        <f t="shared" si="715"/>
        <v>8.439423053236822E-2</v>
      </c>
      <c r="AR5758">
        <v>6400</v>
      </c>
      <c r="AS5758">
        <v>6438.4086731804828</v>
      </c>
      <c r="AT5758" s="14">
        <f t="shared" si="716"/>
        <v>38.408673180482765</v>
      </c>
      <c r="AU5758" s="15">
        <f t="shared" si="717"/>
        <v>6.0013551844504322E-3</v>
      </c>
      <c r="AV5758">
        <v>6400</v>
      </c>
      <c r="AW5758">
        <v>4878.9991624790628</v>
      </c>
      <c r="AX5758" s="16">
        <f t="shared" si="718"/>
        <v>1521.0008375209372</v>
      </c>
      <c r="AY5758" s="17">
        <f t="shared" si="719"/>
        <v>0.23765638086264645</v>
      </c>
    </row>
    <row r="5759" spans="1:51" x14ac:dyDescent="0.25">
      <c r="A5759" t="s">
        <v>54</v>
      </c>
      <c r="B5759" t="s">
        <v>249</v>
      </c>
      <c r="C5759">
        <v>9000</v>
      </c>
      <c r="D5759">
        <v>143017</v>
      </c>
      <c r="E5759">
        <v>2019</v>
      </c>
      <c r="F5759" t="s">
        <v>56</v>
      </c>
      <c r="G5759" t="s">
        <v>531</v>
      </c>
      <c r="I5759" t="s">
        <v>1291</v>
      </c>
      <c r="J5759">
        <v>6</v>
      </c>
      <c r="K5759" t="s">
        <v>44</v>
      </c>
      <c r="L5759">
        <v>3</v>
      </c>
      <c r="M5759" t="s">
        <v>45</v>
      </c>
      <c r="N5759">
        <v>3.5</v>
      </c>
      <c r="O5759" t="s">
        <v>119</v>
      </c>
      <c r="P5759" t="s">
        <v>46</v>
      </c>
      <c r="R5759" t="s">
        <v>220</v>
      </c>
      <c r="S5759" t="s">
        <v>48</v>
      </c>
      <c r="T5759">
        <v>310</v>
      </c>
      <c r="U5759" t="s">
        <v>63</v>
      </c>
      <c r="V5759" t="s">
        <v>79</v>
      </c>
      <c r="X5759" t="s">
        <v>221</v>
      </c>
      <c r="Y5759" t="s">
        <v>82</v>
      </c>
      <c r="AA5759">
        <v>0</v>
      </c>
      <c r="AB5759" t="s">
        <v>51</v>
      </c>
      <c r="AC5759" t="s">
        <v>222</v>
      </c>
      <c r="AD5759">
        <v>1</v>
      </c>
      <c r="AE5759">
        <v>1</v>
      </c>
      <c r="AF5759">
        <v>1</v>
      </c>
      <c r="AG5759">
        <v>2026</v>
      </c>
      <c r="AH5759">
        <v>20251230</v>
      </c>
      <c r="AI5759" t="s">
        <v>8271</v>
      </c>
      <c r="AJ5759">
        <v>9000</v>
      </c>
      <c r="AK5759">
        <v>10929.2421875</v>
      </c>
      <c r="AL5759" s="10">
        <f t="shared" si="712"/>
        <v>1929.2421875</v>
      </c>
      <c r="AM5759" s="11">
        <f t="shared" si="713"/>
        <v>0.21436024305555557</v>
      </c>
      <c r="AN5759">
        <v>9000</v>
      </c>
      <c r="AO5759">
        <v>10566.318398854581</v>
      </c>
      <c r="AP5759" s="12">
        <f t="shared" si="714"/>
        <v>1566.3183988545807</v>
      </c>
      <c r="AQ5759" s="13">
        <f t="shared" si="715"/>
        <v>0.17403537765050897</v>
      </c>
      <c r="AR5759">
        <v>9000</v>
      </c>
      <c r="AS5759">
        <v>11057.847447520709</v>
      </c>
      <c r="AT5759" s="14">
        <f t="shared" si="716"/>
        <v>2057.8474475207095</v>
      </c>
      <c r="AU5759" s="15">
        <f t="shared" si="717"/>
        <v>0.22864971639118994</v>
      </c>
      <c r="AV5759">
        <v>9000</v>
      </c>
      <c r="AW5759">
        <v>10939.302884615379</v>
      </c>
      <c r="AX5759" s="16">
        <f t="shared" si="718"/>
        <v>1939.3028846153793</v>
      </c>
      <c r="AY5759" s="17">
        <f t="shared" si="719"/>
        <v>0.21547809829059769</v>
      </c>
    </row>
    <row r="5760" spans="1:51" x14ac:dyDescent="0.25">
      <c r="A5760" t="s">
        <v>69</v>
      </c>
      <c r="B5760" t="s">
        <v>85</v>
      </c>
      <c r="C5760">
        <v>18500</v>
      </c>
      <c r="D5760">
        <v>62091</v>
      </c>
      <c r="E5760">
        <v>2019</v>
      </c>
      <c r="F5760" t="s">
        <v>165</v>
      </c>
      <c r="G5760" t="s">
        <v>205</v>
      </c>
      <c r="H5760" t="s">
        <v>390</v>
      </c>
      <c r="I5760" t="s">
        <v>1084</v>
      </c>
      <c r="J5760">
        <v>4</v>
      </c>
      <c r="K5760" t="s">
        <v>75</v>
      </c>
      <c r="L5760">
        <v>4</v>
      </c>
      <c r="M5760" t="s">
        <v>45</v>
      </c>
      <c r="N5760">
        <v>2.5</v>
      </c>
      <c r="O5760" t="s">
        <v>45</v>
      </c>
      <c r="P5760" t="s">
        <v>46</v>
      </c>
      <c r="Q5760">
        <v>4</v>
      </c>
      <c r="R5760" t="s">
        <v>47</v>
      </c>
      <c r="S5760" t="s">
        <v>78</v>
      </c>
      <c r="T5760">
        <v>203</v>
      </c>
      <c r="U5760" t="s">
        <v>63</v>
      </c>
      <c r="V5760" t="s">
        <v>64</v>
      </c>
      <c r="W5760" t="s">
        <v>347</v>
      </c>
      <c r="X5760" t="s">
        <v>49</v>
      </c>
      <c r="Y5760" t="s">
        <v>125</v>
      </c>
      <c r="Z5760">
        <v>25650</v>
      </c>
      <c r="AA5760">
        <v>0</v>
      </c>
      <c r="AB5760" t="s">
        <v>51</v>
      </c>
      <c r="AC5760" t="s">
        <v>52</v>
      </c>
      <c r="AD5760">
        <v>1</v>
      </c>
      <c r="AE5760">
        <v>1</v>
      </c>
      <c r="AF5760">
        <v>1</v>
      </c>
      <c r="AG5760">
        <v>2026</v>
      </c>
      <c r="AH5760">
        <v>20251231</v>
      </c>
      <c r="AI5760" t="s">
        <v>8272</v>
      </c>
      <c r="AJ5760">
        <v>18500</v>
      </c>
      <c r="AK5760">
        <v>17905.34765625</v>
      </c>
      <c r="AL5760" s="10">
        <f t="shared" si="712"/>
        <v>594.65234375</v>
      </c>
      <c r="AM5760" s="11">
        <f t="shared" si="713"/>
        <v>3.2143369932432435E-2</v>
      </c>
      <c r="AN5760">
        <v>18500</v>
      </c>
      <c r="AO5760">
        <v>17647.798785040781</v>
      </c>
      <c r="AP5760" s="12">
        <f t="shared" si="714"/>
        <v>852.20121495921921</v>
      </c>
      <c r="AQ5760" s="13">
        <f t="shared" si="715"/>
        <v>4.6064930538336171E-2</v>
      </c>
      <c r="AR5760">
        <v>18500</v>
      </c>
      <c r="AS5760">
        <v>17066.384898050499</v>
      </c>
      <c r="AT5760" s="14">
        <f t="shared" si="716"/>
        <v>1433.615101949501</v>
      </c>
      <c r="AU5760" s="15">
        <f t="shared" si="717"/>
        <v>7.7492708213486541E-2</v>
      </c>
      <c r="AV5760">
        <v>18500</v>
      </c>
      <c r="AW5760">
        <v>17980.763745704469</v>
      </c>
      <c r="AX5760" s="16">
        <f t="shared" si="718"/>
        <v>519.23625429553067</v>
      </c>
      <c r="AY5760" s="17">
        <f t="shared" si="719"/>
        <v>2.8066824556515171E-2</v>
      </c>
    </row>
    <row r="5761" spans="1:51" x14ac:dyDescent="0.25">
      <c r="A5761" t="s">
        <v>39</v>
      </c>
      <c r="B5761" t="s">
        <v>114</v>
      </c>
      <c r="C5761">
        <v>4900</v>
      </c>
      <c r="D5761">
        <v>136763</v>
      </c>
      <c r="E5761">
        <v>2011</v>
      </c>
      <c r="F5761" t="s">
        <v>165</v>
      </c>
      <c r="G5761" t="s">
        <v>289</v>
      </c>
      <c r="H5761" t="s">
        <v>365</v>
      </c>
      <c r="I5761" t="s">
        <v>851</v>
      </c>
      <c r="J5761">
        <v>4</v>
      </c>
      <c r="K5761" t="s">
        <v>1271</v>
      </c>
      <c r="L5761">
        <v>4</v>
      </c>
      <c r="M5761" t="s">
        <v>45</v>
      </c>
      <c r="N5761">
        <v>2.5</v>
      </c>
      <c r="O5761" t="s">
        <v>60</v>
      </c>
      <c r="P5761" t="s">
        <v>46</v>
      </c>
      <c r="R5761" t="s">
        <v>61</v>
      </c>
      <c r="S5761" t="s">
        <v>151</v>
      </c>
      <c r="U5761" t="s">
        <v>63</v>
      </c>
      <c r="V5761" t="s">
        <v>64</v>
      </c>
      <c r="W5761" t="s">
        <v>208</v>
      </c>
      <c r="X5761" t="s">
        <v>65</v>
      </c>
      <c r="Y5761" t="s">
        <v>82</v>
      </c>
      <c r="AA5761">
        <v>0</v>
      </c>
      <c r="AB5761" t="s">
        <v>51</v>
      </c>
      <c r="AC5761" t="s">
        <v>67</v>
      </c>
      <c r="AD5761">
        <v>1</v>
      </c>
      <c r="AE5761">
        <v>1</v>
      </c>
      <c r="AF5761">
        <v>1</v>
      </c>
      <c r="AG5761">
        <v>2026</v>
      </c>
      <c r="AH5761">
        <v>20251231</v>
      </c>
      <c r="AI5761" t="s">
        <v>8273</v>
      </c>
      <c r="AJ5761">
        <v>4900</v>
      </c>
      <c r="AK5761">
        <v>3915.318115234375</v>
      </c>
      <c r="AL5761" s="10">
        <f t="shared" si="712"/>
        <v>984.681884765625</v>
      </c>
      <c r="AM5761" s="11">
        <f t="shared" si="713"/>
        <v>0.20095548668686225</v>
      </c>
      <c r="AN5761">
        <v>4900</v>
      </c>
      <c r="AO5761">
        <v>3513.7094477205369</v>
      </c>
      <c r="AP5761" s="12">
        <f t="shared" si="714"/>
        <v>1386.2905522794631</v>
      </c>
      <c r="AQ5761" s="13">
        <f t="shared" si="715"/>
        <v>0.28291643924070675</v>
      </c>
      <c r="AR5761">
        <v>4900</v>
      </c>
      <c r="AS5761">
        <v>3409.1704619559309</v>
      </c>
      <c r="AT5761" s="14">
        <f t="shared" si="716"/>
        <v>1490.8295380440691</v>
      </c>
      <c r="AU5761" s="15">
        <f t="shared" si="717"/>
        <v>0.30425092613144267</v>
      </c>
      <c r="AV5761">
        <v>4900</v>
      </c>
      <c r="AW5761">
        <v>3869.1601049868768</v>
      </c>
      <c r="AX5761" s="16">
        <f t="shared" si="718"/>
        <v>1030.8398950131232</v>
      </c>
      <c r="AY5761" s="17">
        <f t="shared" si="719"/>
        <v>0.2103754887781884</v>
      </c>
    </row>
    <row r="5762" spans="1:51" x14ac:dyDescent="0.25">
      <c r="A5762" t="s">
        <v>39</v>
      </c>
      <c r="B5762" t="s">
        <v>228</v>
      </c>
      <c r="C5762">
        <v>1300</v>
      </c>
      <c r="D5762">
        <v>104707</v>
      </c>
      <c r="E5762">
        <v>2012</v>
      </c>
      <c r="F5762" t="s">
        <v>56</v>
      </c>
      <c r="G5762" t="s">
        <v>849</v>
      </c>
      <c r="H5762" t="s">
        <v>187</v>
      </c>
      <c r="J5762">
        <v>4</v>
      </c>
      <c r="K5762" t="s">
        <v>59</v>
      </c>
      <c r="L5762">
        <v>4</v>
      </c>
      <c r="M5762" t="s">
        <v>45</v>
      </c>
      <c r="N5762">
        <v>2</v>
      </c>
      <c r="O5762" t="s">
        <v>60</v>
      </c>
      <c r="P5762" t="s">
        <v>46</v>
      </c>
      <c r="R5762" t="s">
        <v>61</v>
      </c>
      <c r="T5762">
        <v>160</v>
      </c>
      <c r="U5762" t="s">
        <v>63</v>
      </c>
      <c r="V5762" t="s">
        <v>64</v>
      </c>
      <c r="X5762" t="s">
        <v>65</v>
      </c>
      <c r="Y5762" t="s">
        <v>82</v>
      </c>
      <c r="AA5762">
        <v>0</v>
      </c>
      <c r="AB5762" t="s">
        <v>51</v>
      </c>
      <c r="AC5762" t="s">
        <v>67</v>
      </c>
      <c r="AD5762">
        <v>1</v>
      </c>
      <c r="AE5762">
        <v>1</v>
      </c>
      <c r="AF5762">
        <v>1</v>
      </c>
      <c r="AG5762">
        <v>2026</v>
      </c>
      <c r="AH5762">
        <v>20251229</v>
      </c>
      <c r="AI5762" t="s">
        <v>8274</v>
      </c>
      <c r="AJ5762">
        <v>1300</v>
      </c>
      <c r="AK5762">
        <v>1378.286987304688</v>
      </c>
      <c r="AL5762" s="10">
        <f t="shared" si="712"/>
        <v>78.286987304687955</v>
      </c>
      <c r="AM5762" s="11">
        <f t="shared" si="713"/>
        <v>6.0220759465144581E-2</v>
      </c>
      <c r="AN5762">
        <v>1300</v>
      </c>
      <c r="AO5762">
        <v>1287.110959083501</v>
      </c>
      <c r="AP5762" s="12">
        <f t="shared" si="714"/>
        <v>12.889040916498971</v>
      </c>
      <c r="AQ5762" s="13">
        <f t="shared" si="715"/>
        <v>9.9146468588453621E-3</v>
      </c>
      <c r="AR5762">
        <v>1300</v>
      </c>
      <c r="AS5762">
        <v>1162.856012859738</v>
      </c>
      <c r="AT5762" s="14">
        <f t="shared" si="716"/>
        <v>137.14398714026197</v>
      </c>
      <c r="AU5762" s="15">
        <f t="shared" si="717"/>
        <v>0.10549537472327844</v>
      </c>
      <c r="AV5762">
        <v>1300</v>
      </c>
      <c r="AW5762">
        <v>1393.7264150943399</v>
      </c>
      <c r="AX5762" s="16">
        <f t="shared" si="718"/>
        <v>93.726415094339927</v>
      </c>
      <c r="AY5762" s="17">
        <f t="shared" si="719"/>
        <v>7.2097242380261481E-2</v>
      </c>
    </row>
    <row r="5763" spans="1:51" x14ac:dyDescent="0.25">
      <c r="A5763" t="s">
        <v>39</v>
      </c>
      <c r="B5763" t="s">
        <v>355</v>
      </c>
      <c r="C5763">
        <v>1100</v>
      </c>
      <c r="D5763">
        <v>133722</v>
      </c>
      <c r="E5763">
        <v>2017</v>
      </c>
      <c r="F5763" t="s">
        <v>340</v>
      </c>
      <c r="G5763" t="s">
        <v>341</v>
      </c>
      <c r="H5763" t="s">
        <v>1553</v>
      </c>
      <c r="J5763">
        <v>4</v>
      </c>
      <c r="K5763" t="s">
        <v>118</v>
      </c>
      <c r="L5763">
        <v>4</v>
      </c>
      <c r="M5763" t="s">
        <v>45</v>
      </c>
      <c r="N5763">
        <v>2</v>
      </c>
      <c r="O5763" t="s">
        <v>60</v>
      </c>
      <c r="P5763" t="s">
        <v>161</v>
      </c>
      <c r="Q5763">
        <v>1</v>
      </c>
      <c r="R5763" t="s">
        <v>61</v>
      </c>
      <c r="T5763">
        <v>147</v>
      </c>
      <c r="U5763" t="s">
        <v>63</v>
      </c>
      <c r="X5763" t="s">
        <v>65</v>
      </c>
      <c r="Y5763" t="s">
        <v>82</v>
      </c>
      <c r="Z5763">
        <v>17150</v>
      </c>
      <c r="AA5763">
        <v>0</v>
      </c>
      <c r="AB5763" t="s">
        <v>51</v>
      </c>
      <c r="AC5763" t="s">
        <v>67</v>
      </c>
      <c r="AD5763">
        <v>1</v>
      </c>
      <c r="AE5763">
        <v>1</v>
      </c>
      <c r="AF5763">
        <v>1</v>
      </c>
      <c r="AG5763">
        <v>2026</v>
      </c>
      <c r="AH5763">
        <v>20251230</v>
      </c>
      <c r="AI5763" t="s">
        <v>8275</v>
      </c>
      <c r="AJ5763">
        <v>1100</v>
      </c>
      <c r="AK5763">
        <v>1169.723022460938</v>
      </c>
      <c r="AL5763" s="10">
        <f t="shared" ref="AL5763:AL5826" si="720">ABS(AJ5763-AK5763)</f>
        <v>69.723022460937955</v>
      </c>
      <c r="AM5763" s="11">
        <f t="shared" ref="AM5763:AM5826" si="721">ABS($AJ5763-AK5763)/$AJ5763</f>
        <v>6.3384565873579962E-2</v>
      </c>
      <c r="AN5763">
        <v>1100</v>
      </c>
      <c r="AO5763">
        <v>1062.6760369344599</v>
      </c>
      <c r="AP5763" s="12">
        <f t="shared" ref="AP5763:AP5826" si="722">ABS(AN5763-AO5763)</f>
        <v>37.323963065540056</v>
      </c>
      <c r="AQ5763" s="13">
        <f t="shared" ref="AQ5763:AQ5826" si="723">ABS($AJ5763-AO5763)/$AJ5763</f>
        <v>3.3930875514127323E-2</v>
      </c>
      <c r="AR5763">
        <v>1100</v>
      </c>
      <c r="AS5763">
        <v>1040.6967599817169</v>
      </c>
      <c r="AT5763" s="14">
        <f t="shared" ref="AT5763:AT5826" si="724">ABS(AR5763-AS5763)</f>
        <v>59.303240018283077</v>
      </c>
      <c r="AU5763" s="15">
        <f t="shared" ref="AU5763:AU5826" si="725">ABS($AJ5763-AS5763)/$AJ5763</f>
        <v>5.3912036380257343E-2</v>
      </c>
      <c r="AV5763">
        <v>1100</v>
      </c>
      <c r="AW5763">
        <v>1189.4548049476689</v>
      </c>
      <c r="AX5763" s="16">
        <f t="shared" ref="AX5763:AX5826" si="726">ABS(AV5763-AW5763)</f>
        <v>89.45480494766889</v>
      </c>
      <c r="AY5763" s="17">
        <f t="shared" ref="AY5763:AY5826" si="727">ABS($AJ5763-AW5763)/$AJ5763</f>
        <v>8.1322549952426271E-2</v>
      </c>
    </row>
    <row r="5764" spans="1:51" x14ac:dyDescent="0.25">
      <c r="A5764" t="s">
        <v>54</v>
      </c>
      <c r="B5764" t="s">
        <v>127</v>
      </c>
      <c r="C5764">
        <v>8500</v>
      </c>
      <c r="D5764">
        <v>66191</v>
      </c>
      <c r="E5764">
        <v>2016</v>
      </c>
      <c r="F5764" t="s">
        <v>41</v>
      </c>
      <c r="G5764" t="s">
        <v>296</v>
      </c>
      <c r="H5764" t="s">
        <v>8276</v>
      </c>
      <c r="J5764">
        <v>4</v>
      </c>
      <c r="K5764" t="s">
        <v>575</v>
      </c>
      <c r="L5764">
        <v>4</v>
      </c>
      <c r="M5764" t="s">
        <v>45</v>
      </c>
      <c r="N5764">
        <v>2</v>
      </c>
      <c r="O5764" t="s">
        <v>45</v>
      </c>
      <c r="P5764" t="s">
        <v>46</v>
      </c>
      <c r="Q5764">
        <v>4</v>
      </c>
      <c r="R5764" t="s">
        <v>47</v>
      </c>
      <c r="S5764" t="s">
        <v>48</v>
      </c>
      <c r="U5764" t="s">
        <v>63</v>
      </c>
      <c r="W5764" t="s">
        <v>298</v>
      </c>
      <c r="X5764" t="s">
        <v>49</v>
      </c>
      <c r="Y5764" t="s">
        <v>50</v>
      </c>
      <c r="AA5764">
        <v>0</v>
      </c>
      <c r="AB5764" t="s">
        <v>51</v>
      </c>
      <c r="AC5764" t="s">
        <v>52</v>
      </c>
      <c r="AD5764">
        <v>1</v>
      </c>
      <c r="AE5764">
        <v>1</v>
      </c>
      <c r="AF5764">
        <v>1</v>
      </c>
      <c r="AG5764">
        <v>2026</v>
      </c>
      <c r="AH5764">
        <v>20251231</v>
      </c>
      <c r="AI5764" t="s">
        <v>8277</v>
      </c>
      <c r="AJ5764">
        <v>8500</v>
      </c>
      <c r="AK5764">
        <v>11576.1171875</v>
      </c>
      <c r="AL5764" s="10">
        <f t="shared" si="720"/>
        <v>3076.1171875</v>
      </c>
      <c r="AM5764" s="11">
        <f t="shared" si="721"/>
        <v>0.36189613970588236</v>
      </c>
      <c r="AN5764">
        <v>8500</v>
      </c>
      <c r="AO5764">
        <v>10756.87034234356</v>
      </c>
      <c r="AP5764" s="12">
        <f t="shared" si="722"/>
        <v>2256.87034234356</v>
      </c>
      <c r="AQ5764" s="13">
        <f t="shared" si="723"/>
        <v>0.26551415792277178</v>
      </c>
      <c r="AR5764">
        <v>8500</v>
      </c>
      <c r="AS5764">
        <v>10781.55468513507</v>
      </c>
      <c r="AT5764" s="14">
        <f t="shared" si="724"/>
        <v>2281.55468513507</v>
      </c>
      <c r="AU5764" s="15">
        <f t="shared" si="725"/>
        <v>0.26841819825118474</v>
      </c>
      <c r="AV5764">
        <v>8500</v>
      </c>
      <c r="AW5764">
        <v>11517.53231017771</v>
      </c>
      <c r="AX5764" s="16">
        <f t="shared" si="726"/>
        <v>3017.5323101777103</v>
      </c>
      <c r="AY5764" s="17">
        <f t="shared" si="727"/>
        <v>0.35500380119737768</v>
      </c>
    </row>
    <row r="5765" spans="1:51" x14ac:dyDescent="0.25">
      <c r="A5765" t="s">
        <v>39</v>
      </c>
      <c r="B5765" t="s">
        <v>515</v>
      </c>
      <c r="C5765">
        <v>7400</v>
      </c>
      <c r="D5765">
        <v>150387</v>
      </c>
      <c r="E5765">
        <v>2012</v>
      </c>
      <c r="F5765" t="s">
        <v>343</v>
      </c>
      <c r="G5765" t="s">
        <v>344</v>
      </c>
      <c r="H5765" t="s">
        <v>95</v>
      </c>
      <c r="J5765">
        <v>6</v>
      </c>
      <c r="K5765" t="s">
        <v>780</v>
      </c>
      <c r="L5765">
        <v>4</v>
      </c>
      <c r="M5765" t="s">
        <v>45</v>
      </c>
      <c r="N5765">
        <v>3.5999999046325679</v>
      </c>
      <c r="O5765" t="s">
        <v>76</v>
      </c>
      <c r="P5765" t="s">
        <v>46</v>
      </c>
      <c r="R5765" t="s">
        <v>47</v>
      </c>
      <c r="S5765" t="s">
        <v>78</v>
      </c>
      <c r="T5765">
        <v>283</v>
      </c>
      <c r="U5765" t="s">
        <v>394</v>
      </c>
      <c r="X5765" t="s">
        <v>112</v>
      </c>
      <c r="Y5765" t="s">
        <v>82</v>
      </c>
      <c r="AA5765">
        <v>0</v>
      </c>
      <c r="AB5765" t="s">
        <v>51</v>
      </c>
      <c r="AC5765" t="s">
        <v>52</v>
      </c>
      <c r="AD5765">
        <v>1</v>
      </c>
      <c r="AE5765">
        <v>1</v>
      </c>
      <c r="AF5765">
        <v>1</v>
      </c>
      <c r="AG5765">
        <v>2026</v>
      </c>
      <c r="AH5765">
        <v>20251231</v>
      </c>
      <c r="AI5765" t="s">
        <v>8278</v>
      </c>
      <c r="AJ5765">
        <v>7400</v>
      </c>
      <c r="AK5765">
        <v>7532.2802734375</v>
      </c>
      <c r="AL5765" s="10">
        <f t="shared" si="720"/>
        <v>132.2802734375</v>
      </c>
      <c r="AM5765" s="11">
        <f t="shared" si="721"/>
        <v>1.7875712626689189E-2</v>
      </c>
      <c r="AN5765">
        <v>7400</v>
      </c>
      <c r="AO5765">
        <v>7222.3334650814986</v>
      </c>
      <c r="AP5765" s="12">
        <f t="shared" si="722"/>
        <v>177.66653491850138</v>
      </c>
      <c r="AQ5765" s="13">
        <f t="shared" si="723"/>
        <v>2.400899120520289E-2</v>
      </c>
      <c r="AR5765">
        <v>7400</v>
      </c>
      <c r="AS5765">
        <v>7293.5513703115066</v>
      </c>
      <c r="AT5765" s="14">
        <f t="shared" si="724"/>
        <v>106.44862968849338</v>
      </c>
      <c r="AU5765" s="15">
        <f t="shared" si="725"/>
        <v>1.4384949957904512E-2</v>
      </c>
      <c r="AV5765">
        <v>7400</v>
      </c>
      <c r="AW5765">
        <v>7553.6592505854796</v>
      </c>
      <c r="AX5765" s="16">
        <f t="shared" si="726"/>
        <v>153.65925058547964</v>
      </c>
      <c r="AY5765" s="17">
        <f t="shared" si="727"/>
        <v>2.0764763592632383E-2</v>
      </c>
    </row>
    <row r="5766" spans="1:51" x14ac:dyDescent="0.25">
      <c r="A5766" t="s">
        <v>39</v>
      </c>
      <c r="B5766" t="s">
        <v>267</v>
      </c>
      <c r="C5766">
        <v>23100</v>
      </c>
      <c r="D5766">
        <v>16740</v>
      </c>
      <c r="E5766">
        <v>2023</v>
      </c>
      <c r="F5766" t="s">
        <v>343</v>
      </c>
      <c r="G5766" t="s">
        <v>360</v>
      </c>
      <c r="H5766" t="s">
        <v>230</v>
      </c>
      <c r="J5766">
        <v>4</v>
      </c>
      <c r="K5766" t="s">
        <v>59</v>
      </c>
      <c r="L5766">
        <v>4</v>
      </c>
      <c r="M5766" t="s">
        <v>45</v>
      </c>
      <c r="N5766">
        <v>2</v>
      </c>
      <c r="O5766" t="s">
        <v>76</v>
      </c>
      <c r="P5766" t="s">
        <v>46</v>
      </c>
      <c r="Q5766">
        <v>5</v>
      </c>
      <c r="R5766" t="s">
        <v>47</v>
      </c>
      <c r="S5766" t="s">
        <v>78</v>
      </c>
      <c r="T5766">
        <v>200</v>
      </c>
      <c r="U5766" t="s">
        <v>63</v>
      </c>
      <c r="V5766" t="s">
        <v>64</v>
      </c>
      <c r="X5766" t="s">
        <v>49</v>
      </c>
      <c r="Y5766" t="s">
        <v>66</v>
      </c>
      <c r="AA5766">
        <v>0</v>
      </c>
      <c r="AB5766" t="s">
        <v>51</v>
      </c>
      <c r="AC5766" t="s">
        <v>52</v>
      </c>
      <c r="AD5766">
        <v>1</v>
      </c>
      <c r="AE5766">
        <v>1</v>
      </c>
      <c r="AF5766">
        <v>1</v>
      </c>
      <c r="AG5766">
        <v>2026</v>
      </c>
      <c r="AH5766">
        <v>20260102</v>
      </c>
      <c r="AI5766" t="s">
        <v>8279</v>
      </c>
      <c r="AJ5766">
        <v>23100</v>
      </c>
      <c r="AK5766">
        <v>20923.642578125</v>
      </c>
      <c r="AL5766" s="10">
        <f t="shared" si="720"/>
        <v>2176.357421875</v>
      </c>
      <c r="AM5766" s="11">
        <f t="shared" si="721"/>
        <v>9.4214607007575751E-2</v>
      </c>
      <c r="AN5766">
        <v>23100</v>
      </c>
      <c r="AO5766">
        <v>19277.454758822169</v>
      </c>
      <c r="AP5766" s="12">
        <f t="shared" si="722"/>
        <v>3822.5452411778315</v>
      </c>
      <c r="AQ5766" s="13">
        <f t="shared" si="723"/>
        <v>0.1654781489687373</v>
      </c>
      <c r="AR5766">
        <v>23100</v>
      </c>
      <c r="AS5766">
        <v>19802.263550693551</v>
      </c>
      <c r="AT5766" s="14">
        <f t="shared" si="724"/>
        <v>3297.7364493064488</v>
      </c>
      <c r="AU5766" s="15">
        <f t="shared" si="725"/>
        <v>0.14275915364962982</v>
      </c>
      <c r="AV5766">
        <v>23100</v>
      </c>
      <c r="AW5766">
        <v>20696.275510204079</v>
      </c>
      <c r="AX5766" s="16">
        <f t="shared" si="726"/>
        <v>2403.7244897959208</v>
      </c>
      <c r="AY5766" s="17">
        <f t="shared" si="727"/>
        <v>0.10405733722060263</v>
      </c>
    </row>
    <row r="5767" spans="1:51" x14ac:dyDescent="0.25">
      <c r="A5767" t="s">
        <v>39</v>
      </c>
      <c r="B5767" t="s">
        <v>171</v>
      </c>
      <c r="C5767">
        <v>40200</v>
      </c>
      <c r="D5767">
        <v>57743</v>
      </c>
      <c r="E5767">
        <v>2023</v>
      </c>
      <c r="F5767" t="s">
        <v>274</v>
      </c>
      <c r="G5767" t="s">
        <v>275</v>
      </c>
      <c r="H5767" t="s">
        <v>276</v>
      </c>
      <c r="I5767" t="s">
        <v>150</v>
      </c>
      <c r="J5767">
        <v>8</v>
      </c>
      <c r="K5767" t="s">
        <v>44</v>
      </c>
      <c r="L5767">
        <v>4</v>
      </c>
      <c r="M5767" t="s">
        <v>45</v>
      </c>
      <c r="N5767">
        <v>5.3000001907348633</v>
      </c>
      <c r="O5767" t="s">
        <v>76</v>
      </c>
      <c r="P5767" t="s">
        <v>46</v>
      </c>
      <c r="R5767" t="s">
        <v>77</v>
      </c>
      <c r="S5767" t="s">
        <v>78</v>
      </c>
      <c r="U5767" t="s">
        <v>63</v>
      </c>
      <c r="W5767" t="s">
        <v>449</v>
      </c>
      <c r="X5767" t="s">
        <v>136</v>
      </c>
      <c r="Y5767" t="s">
        <v>66</v>
      </c>
      <c r="AA5767">
        <v>0</v>
      </c>
      <c r="AB5767" t="s">
        <v>51</v>
      </c>
      <c r="AC5767" t="s">
        <v>83</v>
      </c>
      <c r="AD5767">
        <v>1</v>
      </c>
      <c r="AE5767">
        <v>1</v>
      </c>
      <c r="AF5767">
        <v>1</v>
      </c>
      <c r="AG5767">
        <v>2026</v>
      </c>
      <c r="AH5767">
        <v>20251230</v>
      </c>
      <c r="AI5767" t="s">
        <v>8280</v>
      </c>
      <c r="AJ5767">
        <v>40200</v>
      </c>
      <c r="AK5767">
        <v>36253.01171875</v>
      </c>
      <c r="AL5767" s="10">
        <f t="shared" si="720"/>
        <v>3946.98828125</v>
      </c>
      <c r="AM5767" s="11">
        <f t="shared" si="721"/>
        <v>9.8183788090796018E-2</v>
      </c>
      <c r="AN5767">
        <v>40200</v>
      </c>
      <c r="AO5767">
        <v>33351.47000312672</v>
      </c>
      <c r="AP5767" s="12">
        <f t="shared" si="722"/>
        <v>6848.5299968732797</v>
      </c>
      <c r="AQ5767" s="13">
        <f t="shared" si="723"/>
        <v>0.17036144270829054</v>
      </c>
      <c r="AR5767">
        <v>40200</v>
      </c>
      <c r="AS5767">
        <v>36374.370705373643</v>
      </c>
      <c r="AT5767" s="14">
        <f t="shared" si="724"/>
        <v>3825.6292946263566</v>
      </c>
      <c r="AU5767" s="15">
        <f t="shared" si="725"/>
        <v>9.5164907826526285E-2</v>
      </c>
      <c r="AV5767">
        <v>40200</v>
      </c>
      <c r="AW5767">
        <v>35444.952797202794</v>
      </c>
      <c r="AX5767" s="16">
        <f t="shared" si="726"/>
        <v>4755.0472027972064</v>
      </c>
      <c r="AY5767" s="17">
        <f t="shared" si="727"/>
        <v>0.11828475628848772</v>
      </c>
    </row>
    <row r="5768" spans="1:51" x14ac:dyDescent="0.25">
      <c r="A5768" t="s">
        <v>54</v>
      </c>
      <c r="B5768" t="s">
        <v>249</v>
      </c>
      <c r="C5768">
        <v>12500</v>
      </c>
      <c r="D5768">
        <v>92288</v>
      </c>
      <c r="E5768">
        <v>2020</v>
      </c>
      <c r="F5768" t="s">
        <v>115</v>
      </c>
      <c r="G5768" t="s">
        <v>786</v>
      </c>
      <c r="H5768" t="s">
        <v>787</v>
      </c>
      <c r="J5768">
        <v>4</v>
      </c>
      <c r="K5768" t="s">
        <v>59</v>
      </c>
      <c r="L5768">
        <v>4</v>
      </c>
      <c r="M5768" t="s">
        <v>45</v>
      </c>
      <c r="N5768">
        <v>2</v>
      </c>
      <c r="O5768" t="s">
        <v>119</v>
      </c>
      <c r="P5768" t="s">
        <v>46</v>
      </c>
      <c r="Q5768">
        <v>4</v>
      </c>
      <c r="R5768" t="s">
        <v>47</v>
      </c>
      <c r="T5768">
        <v>255</v>
      </c>
      <c r="U5768" t="s">
        <v>63</v>
      </c>
      <c r="V5768" t="s">
        <v>64</v>
      </c>
      <c r="W5768" t="s">
        <v>1354</v>
      </c>
      <c r="X5768" t="s">
        <v>112</v>
      </c>
      <c r="Y5768" t="s">
        <v>120</v>
      </c>
      <c r="Z5768">
        <v>42500</v>
      </c>
      <c r="AA5768">
        <v>0</v>
      </c>
      <c r="AB5768" t="s">
        <v>51</v>
      </c>
      <c r="AC5768" t="s">
        <v>52</v>
      </c>
      <c r="AD5768">
        <v>1</v>
      </c>
      <c r="AE5768">
        <v>1</v>
      </c>
      <c r="AF5768">
        <v>1</v>
      </c>
      <c r="AG5768">
        <v>2026</v>
      </c>
      <c r="AH5768">
        <v>20251230</v>
      </c>
      <c r="AI5768" t="s">
        <v>8281</v>
      </c>
      <c r="AJ5768">
        <v>12500</v>
      </c>
      <c r="AK5768">
        <v>15010.7373046875</v>
      </c>
      <c r="AL5768" s="10">
        <f t="shared" si="720"/>
        <v>2510.7373046875</v>
      </c>
      <c r="AM5768" s="11">
        <f t="shared" si="721"/>
        <v>0.20085898437499999</v>
      </c>
      <c r="AN5768">
        <v>12500</v>
      </c>
      <c r="AO5768">
        <v>14233.969464868311</v>
      </c>
      <c r="AP5768" s="12">
        <f t="shared" si="722"/>
        <v>1733.9694648683108</v>
      </c>
      <c r="AQ5768" s="13">
        <f t="shared" si="723"/>
        <v>0.13871755718946485</v>
      </c>
      <c r="AR5768">
        <v>12500</v>
      </c>
      <c r="AS5768">
        <v>14052.3065651056</v>
      </c>
      <c r="AT5768" s="14">
        <f t="shared" si="724"/>
        <v>1552.3065651056004</v>
      </c>
      <c r="AU5768" s="15">
        <f t="shared" si="725"/>
        <v>0.12418452520844803</v>
      </c>
      <c r="AV5768">
        <v>12500</v>
      </c>
      <c r="AW5768">
        <v>14947.61904761905</v>
      </c>
      <c r="AX5768" s="16">
        <f t="shared" si="726"/>
        <v>2447.6190476190495</v>
      </c>
      <c r="AY5768" s="17">
        <f t="shared" si="727"/>
        <v>0.19580952380952396</v>
      </c>
    </row>
    <row r="5769" spans="1:51" x14ac:dyDescent="0.25">
      <c r="A5769" t="s">
        <v>39</v>
      </c>
      <c r="B5769" t="s">
        <v>307</v>
      </c>
      <c r="C5769">
        <v>1400</v>
      </c>
      <c r="D5769">
        <v>79828</v>
      </c>
      <c r="E5769">
        <v>2010</v>
      </c>
      <c r="F5769" t="s">
        <v>343</v>
      </c>
      <c r="G5769" t="s">
        <v>620</v>
      </c>
      <c r="H5769" t="s">
        <v>365</v>
      </c>
      <c r="I5769" t="s">
        <v>3411</v>
      </c>
      <c r="J5769">
        <v>4</v>
      </c>
      <c r="K5769" t="s">
        <v>111</v>
      </c>
      <c r="L5769">
        <v>4</v>
      </c>
      <c r="M5769" t="s">
        <v>45</v>
      </c>
      <c r="N5769">
        <v>2.4000000953674321</v>
      </c>
      <c r="O5769" t="s">
        <v>76</v>
      </c>
      <c r="R5769" t="s">
        <v>47</v>
      </c>
      <c r="S5769" t="s">
        <v>78</v>
      </c>
      <c r="U5769" t="s">
        <v>63</v>
      </c>
      <c r="X5769" t="s">
        <v>49</v>
      </c>
      <c r="Y5769" t="s">
        <v>82</v>
      </c>
      <c r="AA5769">
        <v>0</v>
      </c>
      <c r="AB5769" t="s">
        <v>51</v>
      </c>
      <c r="AC5769" t="s">
        <v>52</v>
      </c>
      <c r="AD5769">
        <v>1</v>
      </c>
      <c r="AE5769">
        <v>1</v>
      </c>
      <c r="AF5769">
        <v>1</v>
      </c>
      <c r="AG5769">
        <v>2026</v>
      </c>
      <c r="AH5769">
        <v>20251231</v>
      </c>
      <c r="AI5769" t="s">
        <v>8282</v>
      </c>
      <c r="AJ5769">
        <v>1400</v>
      </c>
      <c r="AK5769">
        <v>1811.806030273438</v>
      </c>
      <c r="AL5769" s="10">
        <f t="shared" si="720"/>
        <v>411.80603027343795</v>
      </c>
      <c r="AM5769" s="11">
        <f t="shared" si="721"/>
        <v>0.29414716448102712</v>
      </c>
      <c r="AN5769">
        <v>1400</v>
      </c>
      <c r="AO5769">
        <v>1891.8936706023519</v>
      </c>
      <c r="AP5769" s="12">
        <f t="shared" si="722"/>
        <v>491.8936706023519</v>
      </c>
      <c r="AQ5769" s="13">
        <f t="shared" si="723"/>
        <v>0.35135262185882277</v>
      </c>
      <c r="AR5769">
        <v>1400</v>
      </c>
      <c r="AS5769">
        <v>1944.8594187526569</v>
      </c>
      <c r="AT5769" s="14">
        <f t="shared" si="724"/>
        <v>544.85941875265689</v>
      </c>
      <c r="AU5769" s="15">
        <f t="shared" si="725"/>
        <v>0.38918529910904065</v>
      </c>
      <c r="AV5769">
        <v>1400</v>
      </c>
      <c r="AW5769">
        <v>1811.6730158730161</v>
      </c>
      <c r="AX5769" s="16">
        <f t="shared" si="726"/>
        <v>411.67301587301608</v>
      </c>
      <c r="AY5769" s="17">
        <f t="shared" si="727"/>
        <v>0.29405215419501146</v>
      </c>
    </row>
    <row r="5770" spans="1:51" x14ac:dyDescent="0.25">
      <c r="A5770" t="s">
        <v>54</v>
      </c>
      <c r="B5770" t="s">
        <v>479</v>
      </c>
      <c r="C5770">
        <v>14000</v>
      </c>
      <c r="D5770">
        <v>115324</v>
      </c>
      <c r="E5770">
        <v>2019</v>
      </c>
      <c r="F5770" t="s">
        <v>71</v>
      </c>
      <c r="G5770" t="s">
        <v>904</v>
      </c>
      <c r="H5770" t="s">
        <v>4229</v>
      </c>
      <c r="I5770" t="s">
        <v>4230</v>
      </c>
      <c r="J5770">
        <v>8</v>
      </c>
      <c r="K5770" t="s">
        <v>44</v>
      </c>
      <c r="L5770">
        <v>3</v>
      </c>
      <c r="M5770" t="s">
        <v>45</v>
      </c>
      <c r="N5770">
        <v>6</v>
      </c>
      <c r="O5770" t="s">
        <v>119</v>
      </c>
      <c r="P5770" t="s">
        <v>46</v>
      </c>
      <c r="Q5770">
        <v>3</v>
      </c>
      <c r="R5770" t="s">
        <v>220</v>
      </c>
      <c r="U5770" t="s">
        <v>63</v>
      </c>
      <c r="W5770" t="s">
        <v>907</v>
      </c>
      <c r="X5770" t="s">
        <v>81</v>
      </c>
      <c r="Y5770" t="s">
        <v>82</v>
      </c>
      <c r="Z5770">
        <v>36995</v>
      </c>
      <c r="AA5770">
        <v>0</v>
      </c>
      <c r="AB5770" t="s">
        <v>51</v>
      </c>
      <c r="AC5770" t="s">
        <v>222</v>
      </c>
      <c r="AD5770">
        <v>1</v>
      </c>
      <c r="AE5770">
        <v>1</v>
      </c>
      <c r="AF5770">
        <v>1</v>
      </c>
      <c r="AG5770">
        <v>2026</v>
      </c>
      <c r="AH5770">
        <v>20251229</v>
      </c>
      <c r="AI5770" t="s">
        <v>8283</v>
      </c>
      <c r="AJ5770">
        <v>14000</v>
      </c>
      <c r="AK5770">
        <v>12678.2548828125</v>
      </c>
      <c r="AL5770" s="10">
        <f t="shared" si="720"/>
        <v>1321.7451171875</v>
      </c>
      <c r="AM5770" s="11">
        <f t="shared" si="721"/>
        <v>9.4410365513392852E-2</v>
      </c>
      <c r="AN5770">
        <v>14000</v>
      </c>
      <c r="AO5770">
        <v>11772.70290080942</v>
      </c>
      <c r="AP5770" s="12">
        <f t="shared" si="722"/>
        <v>2227.2970991905804</v>
      </c>
      <c r="AQ5770" s="13">
        <f t="shared" si="723"/>
        <v>0.15909264994218431</v>
      </c>
      <c r="AR5770">
        <v>14000</v>
      </c>
      <c r="AS5770">
        <v>12450.765658254069</v>
      </c>
      <c r="AT5770" s="14">
        <f t="shared" si="724"/>
        <v>1549.2343417459306</v>
      </c>
      <c r="AU5770" s="15">
        <f t="shared" si="725"/>
        <v>0.11065959583899504</v>
      </c>
      <c r="AV5770">
        <v>14000</v>
      </c>
      <c r="AW5770">
        <v>12468.30123796424</v>
      </c>
      <c r="AX5770" s="16">
        <f t="shared" si="726"/>
        <v>1531.6987620357595</v>
      </c>
      <c r="AY5770" s="17">
        <f t="shared" si="727"/>
        <v>0.10940705443112568</v>
      </c>
    </row>
    <row r="5771" spans="1:51" x14ac:dyDescent="0.25">
      <c r="A5771" t="s">
        <v>106</v>
      </c>
      <c r="B5771" t="s">
        <v>482</v>
      </c>
      <c r="C5771">
        <v>22700</v>
      </c>
      <c r="D5771">
        <v>105558</v>
      </c>
      <c r="E5771">
        <v>2018</v>
      </c>
      <c r="F5771" t="s">
        <v>165</v>
      </c>
      <c r="G5771" t="s">
        <v>1152</v>
      </c>
      <c r="H5771" t="s">
        <v>3223</v>
      </c>
      <c r="I5771" t="s">
        <v>1332</v>
      </c>
      <c r="J5771">
        <v>6</v>
      </c>
      <c r="K5771" t="s">
        <v>1271</v>
      </c>
      <c r="L5771">
        <v>4</v>
      </c>
      <c r="M5771" t="s">
        <v>45</v>
      </c>
      <c r="N5771">
        <v>3.5</v>
      </c>
      <c r="O5771" t="s">
        <v>76</v>
      </c>
      <c r="P5771" t="s">
        <v>46</v>
      </c>
      <c r="R5771" t="s">
        <v>77</v>
      </c>
      <c r="S5771" t="s">
        <v>78</v>
      </c>
      <c r="T5771">
        <v>278</v>
      </c>
      <c r="U5771" t="s">
        <v>63</v>
      </c>
      <c r="V5771" t="s">
        <v>79</v>
      </c>
      <c r="W5771" t="s">
        <v>916</v>
      </c>
      <c r="X5771" t="s">
        <v>112</v>
      </c>
      <c r="Y5771" t="s">
        <v>66</v>
      </c>
      <c r="AA5771">
        <v>0</v>
      </c>
      <c r="AB5771" t="s">
        <v>51</v>
      </c>
      <c r="AC5771" t="s">
        <v>83</v>
      </c>
      <c r="AD5771">
        <v>1</v>
      </c>
      <c r="AE5771">
        <v>1</v>
      </c>
      <c r="AF5771">
        <v>1</v>
      </c>
      <c r="AG5771">
        <v>2026</v>
      </c>
      <c r="AH5771">
        <v>20251230</v>
      </c>
      <c r="AI5771" t="s">
        <v>8284</v>
      </c>
      <c r="AJ5771">
        <v>22700</v>
      </c>
      <c r="AK5771">
        <v>20361.041015625</v>
      </c>
      <c r="AL5771" s="10">
        <f t="shared" si="720"/>
        <v>2338.958984375</v>
      </c>
      <c r="AM5771" s="11">
        <f t="shared" si="721"/>
        <v>0.10303784072136564</v>
      </c>
      <c r="AN5771">
        <v>22700</v>
      </c>
      <c r="AO5771">
        <v>20245.18278604477</v>
      </c>
      <c r="AP5771" s="12">
        <f t="shared" si="722"/>
        <v>2454.8172139552298</v>
      </c>
      <c r="AQ5771" s="13">
        <f t="shared" si="723"/>
        <v>0.10814172748701453</v>
      </c>
      <c r="AR5771">
        <v>22700</v>
      </c>
      <c r="AS5771">
        <v>20627.213449687431</v>
      </c>
      <c r="AT5771" s="14">
        <f t="shared" si="724"/>
        <v>2072.7865503125686</v>
      </c>
      <c r="AU5771" s="15">
        <f t="shared" si="725"/>
        <v>9.1312182833152802E-2</v>
      </c>
      <c r="AV5771">
        <v>22700</v>
      </c>
      <c r="AW5771">
        <v>20184.02165354331</v>
      </c>
      <c r="AX5771" s="16">
        <f t="shared" si="726"/>
        <v>2515.9783464566899</v>
      </c>
      <c r="AY5771" s="17">
        <f t="shared" si="727"/>
        <v>0.1108360505047</v>
      </c>
    </row>
    <row r="5772" spans="1:51" x14ac:dyDescent="0.25">
      <c r="A5772" t="s">
        <v>54</v>
      </c>
      <c r="B5772" t="s">
        <v>447</v>
      </c>
      <c r="C5772">
        <v>400</v>
      </c>
      <c r="D5772">
        <v>197753</v>
      </c>
      <c r="E5772">
        <v>2007</v>
      </c>
      <c r="F5772" t="s">
        <v>165</v>
      </c>
      <c r="G5772" t="s">
        <v>289</v>
      </c>
      <c r="I5772" t="s">
        <v>2566</v>
      </c>
      <c r="J5772">
        <v>4</v>
      </c>
      <c r="K5772" t="s">
        <v>59</v>
      </c>
      <c r="L5772">
        <v>4</v>
      </c>
      <c r="M5772" t="s">
        <v>45</v>
      </c>
      <c r="N5772">
        <v>2.4000000953674321</v>
      </c>
      <c r="O5772" t="s">
        <v>60</v>
      </c>
      <c r="P5772" t="s">
        <v>46</v>
      </c>
      <c r="R5772" t="s">
        <v>61</v>
      </c>
      <c r="S5772" t="s">
        <v>151</v>
      </c>
      <c r="T5772">
        <v>158</v>
      </c>
      <c r="U5772" t="s">
        <v>63</v>
      </c>
      <c r="V5772" t="s">
        <v>64</v>
      </c>
      <c r="W5772" t="s">
        <v>589</v>
      </c>
      <c r="X5772" t="s">
        <v>65</v>
      </c>
      <c r="Y5772" t="s">
        <v>82</v>
      </c>
      <c r="AA5772">
        <v>0</v>
      </c>
      <c r="AB5772" t="s">
        <v>51</v>
      </c>
      <c r="AC5772" t="s">
        <v>67</v>
      </c>
      <c r="AD5772">
        <v>1</v>
      </c>
      <c r="AE5772">
        <v>1</v>
      </c>
      <c r="AF5772">
        <v>1</v>
      </c>
      <c r="AG5772">
        <v>2026</v>
      </c>
      <c r="AH5772">
        <v>20251230</v>
      </c>
      <c r="AI5772" t="s">
        <v>8285</v>
      </c>
      <c r="AJ5772">
        <v>400</v>
      </c>
      <c r="AK5772">
        <v>1781.4013671875</v>
      </c>
      <c r="AL5772" s="10">
        <f t="shared" si="720"/>
        <v>1381.4013671875</v>
      </c>
      <c r="AM5772" s="11">
        <f t="shared" si="721"/>
        <v>3.4535034179687498</v>
      </c>
      <c r="AN5772">
        <v>400</v>
      </c>
      <c r="AO5772">
        <v>1819.390590217829</v>
      </c>
      <c r="AP5772" s="12">
        <f t="shared" si="722"/>
        <v>1419.390590217829</v>
      </c>
      <c r="AQ5772" s="13">
        <f t="shared" si="723"/>
        <v>3.5484764755445726</v>
      </c>
      <c r="AR5772">
        <v>400</v>
      </c>
      <c r="AS5772">
        <v>1756.5105363173429</v>
      </c>
      <c r="AT5772" s="14">
        <f t="shared" si="724"/>
        <v>1356.5105363173429</v>
      </c>
      <c r="AU5772" s="15">
        <f t="shared" si="725"/>
        <v>3.3912763407933575</v>
      </c>
      <c r="AV5772">
        <v>400</v>
      </c>
      <c r="AW5772">
        <v>1811.6730158730161</v>
      </c>
      <c r="AX5772" s="16">
        <f t="shared" si="726"/>
        <v>1411.6730158730161</v>
      </c>
      <c r="AY5772" s="17">
        <f t="shared" si="727"/>
        <v>3.52918253968254</v>
      </c>
    </row>
    <row r="5773" spans="1:51" x14ac:dyDescent="0.25">
      <c r="A5773" t="s">
        <v>54</v>
      </c>
      <c r="B5773" t="s">
        <v>176</v>
      </c>
      <c r="C5773">
        <v>8400</v>
      </c>
      <c r="D5773">
        <v>92154</v>
      </c>
      <c r="E5773">
        <v>2019</v>
      </c>
      <c r="F5773" t="s">
        <v>71</v>
      </c>
      <c r="G5773" t="s">
        <v>123</v>
      </c>
      <c r="H5773" t="s">
        <v>173</v>
      </c>
      <c r="J5773">
        <v>4</v>
      </c>
      <c r="K5773" t="s">
        <v>87</v>
      </c>
      <c r="L5773">
        <v>4</v>
      </c>
      <c r="M5773" t="s">
        <v>45</v>
      </c>
      <c r="N5773">
        <v>1.5</v>
      </c>
      <c r="O5773" t="s">
        <v>60</v>
      </c>
      <c r="P5773" t="s">
        <v>46</v>
      </c>
      <c r="R5773" t="s">
        <v>47</v>
      </c>
      <c r="S5773" t="s">
        <v>62</v>
      </c>
      <c r="U5773" t="s">
        <v>63</v>
      </c>
      <c r="V5773" t="s">
        <v>64</v>
      </c>
      <c r="W5773" t="s">
        <v>858</v>
      </c>
      <c r="X5773" t="s">
        <v>49</v>
      </c>
      <c r="Y5773" t="s">
        <v>66</v>
      </c>
      <c r="Z5773">
        <v>28395</v>
      </c>
      <c r="AA5773">
        <v>0</v>
      </c>
      <c r="AB5773" t="s">
        <v>51</v>
      </c>
      <c r="AC5773" t="s">
        <v>52</v>
      </c>
      <c r="AD5773">
        <v>1</v>
      </c>
      <c r="AE5773">
        <v>1</v>
      </c>
      <c r="AF5773">
        <v>1</v>
      </c>
      <c r="AG5773">
        <v>2026</v>
      </c>
      <c r="AH5773">
        <v>20251230</v>
      </c>
      <c r="AI5773" t="s">
        <v>8286</v>
      </c>
      <c r="AJ5773">
        <v>8400</v>
      </c>
      <c r="AK5773">
        <v>8341.232421875</v>
      </c>
      <c r="AL5773" s="10">
        <f t="shared" si="720"/>
        <v>58.767578125</v>
      </c>
      <c r="AM5773" s="11">
        <f t="shared" si="721"/>
        <v>6.9961402529761909E-3</v>
      </c>
      <c r="AN5773">
        <v>8400</v>
      </c>
      <c r="AO5773">
        <v>8388.3743336980879</v>
      </c>
      <c r="AP5773" s="12">
        <f t="shared" si="722"/>
        <v>11.625666301912133</v>
      </c>
      <c r="AQ5773" s="13">
        <f t="shared" si="723"/>
        <v>1.3840078930847778E-3</v>
      </c>
      <c r="AR5773">
        <v>8400</v>
      </c>
      <c r="AS5773">
        <v>8767.6594652877939</v>
      </c>
      <c r="AT5773" s="14">
        <f t="shared" si="724"/>
        <v>367.65946528779386</v>
      </c>
      <c r="AU5773" s="15">
        <f t="shared" si="725"/>
        <v>4.3768983962832603E-2</v>
      </c>
      <c r="AV5773">
        <v>8400</v>
      </c>
      <c r="AW5773">
        <v>8447.9281098546016</v>
      </c>
      <c r="AX5773" s="16">
        <f t="shared" si="726"/>
        <v>47.928109854601644</v>
      </c>
      <c r="AY5773" s="17">
        <f t="shared" si="727"/>
        <v>5.705727363643053E-3</v>
      </c>
    </row>
    <row r="5774" spans="1:51" x14ac:dyDescent="0.25">
      <c r="A5774" t="s">
        <v>54</v>
      </c>
      <c r="B5774" t="s">
        <v>328</v>
      </c>
      <c r="C5774">
        <v>1400</v>
      </c>
      <c r="D5774">
        <v>152196</v>
      </c>
      <c r="E5774">
        <v>2006</v>
      </c>
      <c r="F5774" t="s">
        <v>182</v>
      </c>
      <c r="G5774" t="s">
        <v>662</v>
      </c>
      <c r="J5774">
        <v>6</v>
      </c>
      <c r="K5774" t="s">
        <v>87</v>
      </c>
      <c r="L5774">
        <v>4</v>
      </c>
      <c r="M5774" t="s">
        <v>45</v>
      </c>
      <c r="N5774">
        <v>4</v>
      </c>
      <c r="O5774" t="s">
        <v>119</v>
      </c>
      <c r="P5774" t="s">
        <v>46</v>
      </c>
      <c r="R5774" t="s">
        <v>47</v>
      </c>
      <c r="S5774" t="s">
        <v>151</v>
      </c>
      <c r="U5774" t="s">
        <v>63</v>
      </c>
      <c r="X5774" t="s">
        <v>112</v>
      </c>
      <c r="Y5774" t="s">
        <v>82</v>
      </c>
      <c r="AA5774">
        <v>0</v>
      </c>
      <c r="AB5774" t="s">
        <v>51</v>
      </c>
      <c r="AC5774" t="s">
        <v>52</v>
      </c>
      <c r="AD5774">
        <v>1</v>
      </c>
      <c r="AE5774">
        <v>1</v>
      </c>
      <c r="AF5774">
        <v>1</v>
      </c>
      <c r="AG5774">
        <v>2026</v>
      </c>
      <c r="AH5774">
        <v>20251230</v>
      </c>
      <c r="AI5774" t="s">
        <v>8287</v>
      </c>
      <c r="AJ5774">
        <v>1400</v>
      </c>
      <c r="AK5774">
        <v>1455.408325195312</v>
      </c>
      <c r="AL5774" s="10">
        <f t="shared" si="720"/>
        <v>55.408325195312045</v>
      </c>
      <c r="AM5774" s="11">
        <f t="shared" si="721"/>
        <v>3.9577375139508604E-2</v>
      </c>
      <c r="AN5774">
        <v>1400</v>
      </c>
      <c r="AO5774">
        <v>1479.935667067311</v>
      </c>
      <c r="AP5774" s="12">
        <f t="shared" si="722"/>
        <v>79.935667067310987</v>
      </c>
      <c r="AQ5774" s="13">
        <f t="shared" si="723"/>
        <v>5.709690504807928E-2</v>
      </c>
      <c r="AR5774">
        <v>1400</v>
      </c>
      <c r="AS5774">
        <v>1505.8118758693149</v>
      </c>
      <c r="AT5774" s="14">
        <f t="shared" si="724"/>
        <v>105.81187586931492</v>
      </c>
      <c r="AU5774" s="15">
        <f t="shared" si="725"/>
        <v>7.5579911335224945E-2</v>
      </c>
      <c r="AV5774">
        <v>1400</v>
      </c>
      <c r="AW5774">
        <v>1505.183955223881</v>
      </c>
      <c r="AX5774" s="16">
        <f t="shared" si="726"/>
        <v>105.18395522388096</v>
      </c>
      <c r="AY5774" s="17">
        <f t="shared" si="727"/>
        <v>7.5131396588486402E-2</v>
      </c>
    </row>
    <row r="5775" spans="1:51" x14ac:dyDescent="0.25">
      <c r="A5775" t="s">
        <v>69</v>
      </c>
      <c r="B5775" t="s">
        <v>85</v>
      </c>
      <c r="C5775">
        <v>21000</v>
      </c>
      <c r="D5775">
        <v>9609</v>
      </c>
      <c r="E5775">
        <v>2024</v>
      </c>
      <c r="F5775" t="s">
        <v>71</v>
      </c>
      <c r="G5775" t="s">
        <v>123</v>
      </c>
      <c r="H5775" t="s">
        <v>173</v>
      </c>
      <c r="J5775">
        <v>4</v>
      </c>
      <c r="K5775" t="s">
        <v>118</v>
      </c>
      <c r="L5775">
        <v>4</v>
      </c>
      <c r="M5775" t="s">
        <v>45</v>
      </c>
      <c r="N5775">
        <v>1.5</v>
      </c>
      <c r="O5775" t="s">
        <v>60</v>
      </c>
      <c r="P5775" t="s">
        <v>46</v>
      </c>
      <c r="Q5775">
        <v>4</v>
      </c>
      <c r="R5775" t="s">
        <v>47</v>
      </c>
      <c r="S5775" t="s">
        <v>62</v>
      </c>
      <c r="U5775" t="s">
        <v>63</v>
      </c>
      <c r="V5775" t="s">
        <v>64</v>
      </c>
      <c r="W5775" t="s">
        <v>430</v>
      </c>
      <c r="X5775" t="s">
        <v>49</v>
      </c>
      <c r="Y5775" t="s">
        <v>66</v>
      </c>
      <c r="AA5775">
        <v>0</v>
      </c>
      <c r="AB5775" t="s">
        <v>51</v>
      </c>
      <c r="AC5775" t="s">
        <v>52</v>
      </c>
      <c r="AD5775">
        <v>1</v>
      </c>
      <c r="AE5775">
        <v>1</v>
      </c>
      <c r="AF5775">
        <v>1</v>
      </c>
      <c r="AG5775">
        <v>2026</v>
      </c>
      <c r="AH5775">
        <v>20251231</v>
      </c>
      <c r="AI5775" t="s">
        <v>8288</v>
      </c>
      <c r="AJ5775">
        <v>21000</v>
      </c>
      <c r="AK5775">
        <v>21090.08984375</v>
      </c>
      <c r="AL5775" s="10">
        <f t="shared" si="720"/>
        <v>90.08984375</v>
      </c>
      <c r="AM5775" s="11">
        <f t="shared" si="721"/>
        <v>4.2899925595238095E-3</v>
      </c>
      <c r="AN5775">
        <v>21000</v>
      </c>
      <c r="AO5775">
        <v>20664.47387905516</v>
      </c>
      <c r="AP5775" s="12">
        <f t="shared" si="722"/>
        <v>335.52612094483993</v>
      </c>
      <c r="AQ5775" s="13">
        <f t="shared" si="723"/>
        <v>1.5977434330706662E-2</v>
      </c>
      <c r="AR5775">
        <v>21000</v>
      </c>
      <c r="AS5775">
        <v>20411.1931253207</v>
      </c>
      <c r="AT5775" s="14">
        <f t="shared" si="724"/>
        <v>588.80687467929965</v>
      </c>
      <c r="AU5775" s="15">
        <f t="shared" si="725"/>
        <v>2.8038422603776175E-2</v>
      </c>
      <c r="AV5775">
        <v>21000</v>
      </c>
      <c r="AW5775">
        <v>21008.154121863801</v>
      </c>
      <c r="AX5775" s="16">
        <f t="shared" si="726"/>
        <v>8.1541218638012651</v>
      </c>
      <c r="AY5775" s="17">
        <f t="shared" si="727"/>
        <v>3.8829151732386975E-4</v>
      </c>
    </row>
    <row r="5776" spans="1:51" x14ac:dyDescent="0.25">
      <c r="A5776" t="s">
        <v>39</v>
      </c>
      <c r="B5776" t="s">
        <v>307</v>
      </c>
      <c r="C5776">
        <v>800</v>
      </c>
      <c r="D5776">
        <v>172046</v>
      </c>
      <c r="E5776">
        <v>2016</v>
      </c>
      <c r="F5776" t="s">
        <v>56</v>
      </c>
      <c r="G5776" t="s">
        <v>849</v>
      </c>
      <c r="H5776" t="s">
        <v>451</v>
      </c>
      <c r="J5776">
        <v>4</v>
      </c>
      <c r="K5776" t="s">
        <v>59</v>
      </c>
      <c r="L5776">
        <v>4</v>
      </c>
      <c r="M5776" t="s">
        <v>45</v>
      </c>
      <c r="N5776">
        <v>2</v>
      </c>
      <c r="O5776" t="s">
        <v>60</v>
      </c>
      <c r="P5776" t="s">
        <v>46</v>
      </c>
      <c r="Q5776">
        <v>2</v>
      </c>
      <c r="R5776" t="s">
        <v>61</v>
      </c>
      <c r="T5776">
        <v>160</v>
      </c>
      <c r="U5776" t="s">
        <v>63</v>
      </c>
      <c r="V5776" t="s">
        <v>64</v>
      </c>
      <c r="X5776" t="s">
        <v>65</v>
      </c>
      <c r="Y5776" t="s">
        <v>82</v>
      </c>
      <c r="AA5776">
        <v>0</v>
      </c>
      <c r="AB5776" t="s">
        <v>51</v>
      </c>
      <c r="AC5776" t="s">
        <v>67</v>
      </c>
      <c r="AD5776">
        <v>1</v>
      </c>
      <c r="AE5776">
        <v>1</v>
      </c>
      <c r="AF5776">
        <v>1</v>
      </c>
      <c r="AG5776">
        <v>2026</v>
      </c>
      <c r="AH5776">
        <v>20251231</v>
      </c>
      <c r="AI5776" t="s">
        <v>8289</v>
      </c>
      <c r="AJ5776">
        <v>800</v>
      </c>
      <c r="AK5776">
        <v>907.6788330078125</v>
      </c>
      <c r="AL5776" s="10">
        <f t="shared" si="720"/>
        <v>107.6788330078125</v>
      </c>
      <c r="AM5776" s="11">
        <f t="shared" si="721"/>
        <v>0.13459854125976561</v>
      </c>
      <c r="AN5776">
        <v>800</v>
      </c>
      <c r="AO5776">
        <v>877.58697656361619</v>
      </c>
      <c r="AP5776" s="12">
        <f t="shared" si="722"/>
        <v>77.58697656361619</v>
      </c>
      <c r="AQ5776" s="13">
        <f t="shared" si="723"/>
        <v>9.6983720704520243E-2</v>
      </c>
      <c r="AR5776">
        <v>800</v>
      </c>
      <c r="AS5776">
        <v>814.21580221946397</v>
      </c>
      <c r="AT5776" s="14">
        <f t="shared" si="724"/>
        <v>14.215802219463967</v>
      </c>
      <c r="AU5776" s="15">
        <f t="shared" si="725"/>
        <v>1.7769752774329958E-2</v>
      </c>
      <c r="AV5776">
        <v>800</v>
      </c>
      <c r="AW5776">
        <v>901.77966101694915</v>
      </c>
      <c r="AX5776" s="16">
        <f t="shared" si="726"/>
        <v>101.77966101694915</v>
      </c>
      <c r="AY5776" s="17">
        <f t="shared" si="727"/>
        <v>0.12722457627118644</v>
      </c>
    </row>
    <row r="5777" spans="1:51" x14ac:dyDescent="0.25">
      <c r="A5777" t="s">
        <v>69</v>
      </c>
      <c r="B5777" t="s">
        <v>210</v>
      </c>
      <c r="C5777">
        <v>9500</v>
      </c>
      <c r="D5777">
        <v>127512</v>
      </c>
      <c r="E5777">
        <v>2019</v>
      </c>
      <c r="F5777" t="s">
        <v>155</v>
      </c>
      <c r="G5777" t="s">
        <v>150</v>
      </c>
      <c r="H5777" t="s">
        <v>1465</v>
      </c>
      <c r="J5777">
        <v>8</v>
      </c>
      <c r="K5777" t="s">
        <v>87</v>
      </c>
      <c r="L5777">
        <v>4</v>
      </c>
      <c r="M5777" t="s">
        <v>45</v>
      </c>
      <c r="N5777">
        <v>5.6999998092651367</v>
      </c>
      <c r="O5777" t="s">
        <v>76</v>
      </c>
      <c r="P5777" t="s">
        <v>46</v>
      </c>
      <c r="Q5777">
        <v>1</v>
      </c>
      <c r="R5777" t="s">
        <v>77</v>
      </c>
      <c r="S5777" t="s">
        <v>78</v>
      </c>
      <c r="T5777">
        <v>395</v>
      </c>
      <c r="U5777" t="s">
        <v>63</v>
      </c>
      <c r="V5777" t="s">
        <v>79</v>
      </c>
      <c r="X5777" t="s">
        <v>136</v>
      </c>
      <c r="Y5777" t="s">
        <v>82</v>
      </c>
      <c r="AA5777">
        <v>0</v>
      </c>
      <c r="AB5777" t="s">
        <v>51</v>
      </c>
      <c r="AC5777" t="s">
        <v>83</v>
      </c>
      <c r="AD5777">
        <v>1</v>
      </c>
      <c r="AE5777">
        <v>1</v>
      </c>
      <c r="AF5777">
        <v>1</v>
      </c>
      <c r="AG5777">
        <v>2026</v>
      </c>
      <c r="AH5777">
        <v>20260102</v>
      </c>
      <c r="AI5777" t="s">
        <v>8290</v>
      </c>
      <c r="AJ5777">
        <v>9500</v>
      </c>
      <c r="AK5777">
        <v>10412.84765625</v>
      </c>
      <c r="AL5777" s="10">
        <f t="shared" si="720"/>
        <v>912.84765625</v>
      </c>
      <c r="AM5777" s="11">
        <f t="shared" si="721"/>
        <v>9.6089226973684216E-2</v>
      </c>
      <c r="AN5777">
        <v>9500</v>
      </c>
      <c r="AO5777">
        <v>10365.602103908481</v>
      </c>
      <c r="AP5777" s="12">
        <f t="shared" si="722"/>
        <v>865.60210390848079</v>
      </c>
      <c r="AQ5777" s="13">
        <f t="shared" si="723"/>
        <v>9.1116010937734818E-2</v>
      </c>
      <c r="AR5777">
        <v>9500</v>
      </c>
      <c r="AS5777">
        <v>10101.88582967505</v>
      </c>
      <c r="AT5777" s="14">
        <f t="shared" si="724"/>
        <v>601.88582967504954</v>
      </c>
      <c r="AU5777" s="15">
        <f t="shared" si="725"/>
        <v>6.3356403123689425E-2</v>
      </c>
      <c r="AV5777">
        <v>9500</v>
      </c>
      <c r="AW5777">
        <v>10630.706556333551</v>
      </c>
      <c r="AX5777" s="16">
        <f t="shared" si="726"/>
        <v>1130.7065563335509</v>
      </c>
      <c r="AY5777" s="17">
        <f t="shared" si="727"/>
        <v>0.11902174277195272</v>
      </c>
    </row>
    <row r="5778" spans="1:51" x14ac:dyDescent="0.25">
      <c r="A5778" t="s">
        <v>106</v>
      </c>
      <c r="B5778" t="s">
        <v>482</v>
      </c>
      <c r="C5778">
        <v>1900</v>
      </c>
      <c r="D5778">
        <v>206181</v>
      </c>
      <c r="E5778">
        <v>2010</v>
      </c>
      <c r="F5778" t="s">
        <v>459</v>
      </c>
      <c r="G5778" t="s">
        <v>1158</v>
      </c>
      <c r="J5778">
        <v>6</v>
      </c>
      <c r="K5778" t="s">
        <v>111</v>
      </c>
      <c r="L5778">
        <v>4</v>
      </c>
      <c r="M5778" t="s">
        <v>45</v>
      </c>
      <c r="N5778">
        <v>3.5</v>
      </c>
      <c r="O5778" t="s">
        <v>60</v>
      </c>
      <c r="P5778" t="s">
        <v>46</v>
      </c>
      <c r="R5778" t="s">
        <v>61</v>
      </c>
      <c r="U5778" t="s">
        <v>63</v>
      </c>
      <c r="V5778" t="s">
        <v>79</v>
      </c>
      <c r="W5778" t="s">
        <v>1160</v>
      </c>
      <c r="X5778" t="s">
        <v>49</v>
      </c>
      <c r="Y5778" t="s">
        <v>82</v>
      </c>
      <c r="AA5778">
        <v>0</v>
      </c>
      <c r="AB5778" t="s">
        <v>51</v>
      </c>
      <c r="AC5778" t="s">
        <v>67</v>
      </c>
      <c r="AD5778">
        <v>1</v>
      </c>
      <c r="AE5778">
        <v>1</v>
      </c>
      <c r="AF5778">
        <v>1</v>
      </c>
      <c r="AG5778">
        <v>2026</v>
      </c>
      <c r="AH5778">
        <v>20251230</v>
      </c>
      <c r="AI5778" t="s">
        <v>8291</v>
      </c>
      <c r="AJ5778">
        <v>1900</v>
      </c>
      <c r="AK5778">
        <v>1599.825073242188</v>
      </c>
      <c r="AL5778" s="10">
        <f t="shared" si="720"/>
        <v>300.17492675781205</v>
      </c>
      <c r="AM5778" s="11">
        <f t="shared" si="721"/>
        <v>0.15798680355674319</v>
      </c>
      <c r="AN5778">
        <v>1900</v>
      </c>
      <c r="AO5778">
        <v>1574.155043209247</v>
      </c>
      <c r="AP5778" s="12">
        <f t="shared" si="722"/>
        <v>325.84495679075303</v>
      </c>
      <c r="AQ5778" s="13">
        <f t="shared" si="723"/>
        <v>0.17149734567934369</v>
      </c>
      <c r="AR5778">
        <v>1900</v>
      </c>
      <c r="AS5778">
        <v>1539.8176504160169</v>
      </c>
      <c r="AT5778" s="14">
        <f t="shared" si="724"/>
        <v>360.18234958398307</v>
      </c>
      <c r="AU5778" s="15">
        <f t="shared" si="725"/>
        <v>0.18956965767578057</v>
      </c>
      <c r="AV5778">
        <v>1900</v>
      </c>
      <c r="AW5778">
        <v>1587.9315436241609</v>
      </c>
      <c r="AX5778" s="16">
        <f t="shared" si="726"/>
        <v>312.06845637583911</v>
      </c>
      <c r="AY5778" s="17">
        <f t="shared" si="727"/>
        <v>0.16424655598728374</v>
      </c>
    </row>
    <row r="5779" spans="1:51" x14ac:dyDescent="0.25">
      <c r="A5779" t="s">
        <v>39</v>
      </c>
      <c r="B5779" t="s">
        <v>114</v>
      </c>
      <c r="C5779">
        <v>15500</v>
      </c>
      <c r="D5779">
        <v>48888</v>
      </c>
      <c r="E5779">
        <v>2024</v>
      </c>
      <c r="F5779" t="s">
        <v>182</v>
      </c>
      <c r="G5779" t="s">
        <v>216</v>
      </c>
      <c r="H5779" t="s">
        <v>362</v>
      </c>
      <c r="J5779">
        <v>4</v>
      </c>
      <c r="K5779" t="s">
        <v>111</v>
      </c>
      <c r="L5779">
        <v>4</v>
      </c>
      <c r="M5779" t="s">
        <v>45</v>
      </c>
      <c r="N5779">
        <v>2.5</v>
      </c>
      <c r="O5779" t="s">
        <v>60</v>
      </c>
      <c r="P5779" t="s">
        <v>46</v>
      </c>
      <c r="Q5779">
        <v>4</v>
      </c>
      <c r="R5779" t="s">
        <v>61</v>
      </c>
      <c r="S5779" t="s">
        <v>151</v>
      </c>
      <c r="U5779" t="s">
        <v>63</v>
      </c>
      <c r="X5779" t="s">
        <v>49</v>
      </c>
      <c r="Y5779" t="s">
        <v>82</v>
      </c>
      <c r="AA5779">
        <v>0</v>
      </c>
      <c r="AB5779" t="s">
        <v>51</v>
      </c>
      <c r="AC5779" t="s">
        <v>67</v>
      </c>
      <c r="AD5779">
        <v>1</v>
      </c>
      <c r="AE5779">
        <v>1</v>
      </c>
      <c r="AF5779">
        <v>1</v>
      </c>
      <c r="AG5779">
        <v>2026</v>
      </c>
      <c r="AH5779">
        <v>20251231</v>
      </c>
      <c r="AI5779" t="s">
        <v>8292</v>
      </c>
      <c r="AJ5779">
        <v>15500</v>
      </c>
      <c r="AK5779">
        <v>14923.9453125</v>
      </c>
      <c r="AL5779" s="10">
        <f t="shared" si="720"/>
        <v>576.0546875</v>
      </c>
      <c r="AM5779" s="11">
        <f t="shared" si="721"/>
        <v>3.7164818548387095E-2</v>
      </c>
      <c r="AN5779">
        <v>15500</v>
      </c>
      <c r="AO5779">
        <v>15403.213898231739</v>
      </c>
      <c r="AP5779" s="12">
        <f t="shared" si="722"/>
        <v>96.786101768260778</v>
      </c>
      <c r="AQ5779" s="13">
        <f t="shared" si="723"/>
        <v>6.2442646302103728E-3</v>
      </c>
      <c r="AR5779">
        <v>15500</v>
      </c>
      <c r="AS5779">
        <v>15485.48932299242</v>
      </c>
      <c r="AT5779" s="14">
        <f t="shared" si="724"/>
        <v>14.510677007579943</v>
      </c>
      <c r="AU5779" s="15">
        <f t="shared" si="725"/>
        <v>9.3617271016644798E-4</v>
      </c>
      <c r="AV5779">
        <v>15500</v>
      </c>
      <c r="AW5779">
        <v>15023.724029380901</v>
      </c>
      <c r="AX5779" s="16">
        <f t="shared" si="726"/>
        <v>476.2759706190991</v>
      </c>
      <c r="AY5779" s="17">
        <f t="shared" si="727"/>
        <v>3.0727481975425748E-2</v>
      </c>
    </row>
    <row r="5780" spans="1:51" x14ac:dyDescent="0.25">
      <c r="A5780" t="s">
        <v>39</v>
      </c>
      <c r="B5780" t="s">
        <v>114</v>
      </c>
      <c r="C5780">
        <v>5300</v>
      </c>
      <c r="D5780">
        <v>169151</v>
      </c>
      <c r="E5780">
        <v>2009</v>
      </c>
      <c r="F5780" t="s">
        <v>56</v>
      </c>
      <c r="G5780" t="s">
        <v>1841</v>
      </c>
      <c r="H5780" t="s">
        <v>2043</v>
      </c>
      <c r="J5780">
        <v>8</v>
      </c>
      <c r="K5780" t="s">
        <v>239</v>
      </c>
      <c r="L5780">
        <v>2</v>
      </c>
      <c r="M5780" t="s">
        <v>1389</v>
      </c>
      <c r="N5780">
        <v>4.5999999046325684</v>
      </c>
      <c r="O5780" t="s">
        <v>119</v>
      </c>
      <c r="P5780" t="s">
        <v>46</v>
      </c>
      <c r="R5780" t="s">
        <v>241</v>
      </c>
      <c r="T5780">
        <v>300</v>
      </c>
      <c r="U5780" t="s">
        <v>63</v>
      </c>
      <c r="V5780" t="s">
        <v>79</v>
      </c>
      <c r="X5780" t="s">
        <v>65</v>
      </c>
      <c r="AA5780">
        <v>0</v>
      </c>
      <c r="AB5780" t="s">
        <v>51</v>
      </c>
      <c r="AC5780" t="s">
        <v>241</v>
      </c>
      <c r="AD5780">
        <v>1</v>
      </c>
      <c r="AE5780">
        <v>1</v>
      </c>
      <c r="AF5780">
        <v>1</v>
      </c>
      <c r="AG5780">
        <v>2026</v>
      </c>
      <c r="AH5780">
        <v>20251231</v>
      </c>
      <c r="AI5780" t="s">
        <v>8293</v>
      </c>
      <c r="AJ5780">
        <v>5300</v>
      </c>
      <c r="AK5780">
        <v>3692.5068359375</v>
      </c>
      <c r="AL5780" s="10">
        <f t="shared" si="720"/>
        <v>1607.4931640625</v>
      </c>
      <c r="AM5780" s="11">
        <f t="shared" si="721"/>
        <v>0.30330059699292455</v>
      </c>
      <c r="AN5780">
        <v>5300</v>
      </c>
      <c r="AO5780">
        <v>3153.1503305866722</v>
      </c>
      <c r="AP5780" s="12">
        <f t="shared" si="722"/>
        <v>2146.8496694133278</v>
      </c>
      <c r="AQ5780" s="13">
        <f t="shared" si="723"/>
        <v>0.40506597536100525</v>
      </c>
      <c r="AR5780">
        <v>5300</v>
      </c>
      <c r="AS5780">
        <v>3131.7672950363162</v>
      </c>
      <c r="AT5780" s="14">
        <f t="shared" si="724"/>
        <v>2168.2327049636838</v>
      </c>
      <c r="AU5780" s="15">
        <f t="shared" si="725"/>
        <v>0.40910051037050638</v>
      </c>
      <c r="AV5780">
        <v>5300</v>
      </c>
      <c r="AW5780">
        <v>3657.547169811322</v>
      </c>
      <c r="AX5780" s="16">
        <f t="shared" si="726"/>
        <v>1642.452830188678</v>
      </c>
      <c r="AY5780" s="17">
        <f t="shared" si="727"/>
        <v>0.30989676041295811</v>
      </c>
    </row>
    <row r="5781" spans="1:51" x14ac:dyDescent="0.25">
      <c r="A5781" t="s">
        <v>106</v>
      </c>
      <c r="B5781" t="s">
        <v>501</v>
      </c>
      <c r="C5781">
        <v>26500</v>
      </c>
      <c r="D5781">
        <v>51905</v>
      </c>
      <c r="E5781">
        <v>2021</v>
      </c>
      <c r="F5781" t="s">
        <v>343</v>
      </c>
      <c r="G5781" t="s">
        <v>1916</v>
      </c>
      <c r="H5781" t="s">
        <v>1508</v>
      </c>
      <c r="J5781">
        <v>6</v>
      </c>
      <c r="K5781" t="s">
        <v>75</v>
      </c>
      <c r="L5781">
        <v>4</v>
      </c>
      <c r="M5781" t="s">
        <v>45</v>
      </c>
      <c r="N5781">
        <v>3.5999999046325679</v>
      </c>
      <c r="O5781" t="s">
        <v>76</v>
      </c>
      <c r="P5781" t="s">
        <v>46</v>
      </c>
      <c r="R5781" t="s">
        <v>47</v>
      </c>
      <c r="S5781" t="s">
        <v>78</v>
      </c>
      <c r="T5781">
        <v>295</v>
      </c>
      <c r="U5781" t="s">
        <v>63</v>
      </c>
      <c r="V5781" t="s">
        <v>79</v>
      </c>
      <c r="X5781" t="s">
        <v>97</v>
      </c>
      <c r="Y5781" t="s">
        <v>82</v>
      </c>
      <c r="AA5781">
        <v>0</v>
      </c>
      <c r="AB5781" t="s">
        <v>51</v>
      </c>
      <c r="AC5781" t="s">
        <v>98</v>
      </c>
      <c r="AD5781">
        <v>1</v>
      </c>
      <c r="AE5781">
        <v>1</v>
      </c>
      <c r="AF5781">
        <v>1</v>
      </c>
      <c r="AG5781">
        <v>2026</v>
      </c>
      <c r="AH5781">
        <v>20251230</v>
      </c>
      <c r="AI5781" t="s">
        <v>8294</v>
      </c>
      <c r="AJ5781">
        <v>26500</v>
      </c>
      <c r="AK5781">
        <v>26509.927734375</v>
      </c>
      <c r="AL5781" s="10">
        <f t="shared" si="720"/>
        <v>9.927734375</v>
      </c>
      <c r="AM5781" s="11">
        <f t="shared" si="721"/>
        <v>3.7463148584905662E-4</v>
      </c>
      <c r="AN5781">
        <v>26500</v>
      </c>
      <c r="AO5781">
        <v>26517.145707553631</v>
      </c>
      <c r="AP5781" s="12">
        <f t="shared" si="722"/>
        <v>17.145707553630928</v>
      </c>
      <c r="AQ5781" s="13">
        <f t="shared" si="723"/>
        <v>6.4700783221248784E-4</v>
      </c>
      <c r="AR5781">
        <v>26500</v>
      </c>
      <c r="AS5781">
        <v>27915.575462140991</v>
      </c>
      <c r="AT5781" s="14">
        <f t="shared" si="724"/>
        <v>1415.5754621409906</v>
      </c>
      <c r="AU5781" s="15">
        <f t="shared" si="725"/>
        <v>5.3417941967584551E-2</v>
      </c>
      <c r="AV5781">
        <v>26500</v>
      </c>
      <c r="AW5781">
        <v>26283.790281329919</v>
      </c>
      <c r="AX5781" s="16">
        <f t="shared" si="726"/>
        <v>216.2097186700812</v>
      </c>
      <c r="AY5781" s="17">
        <f t="shared" si="727"/>
        <v>8.1588573083049513E-3</v>
      </c>
    </row>
    <row r="5782" spans="1:51" x14ac:dyDescent="0.25">
      <c r="A5782" t="s">
        <v>54</v>
      </c>
      <c r="B5782" t="s">
        <v>176</v>
      </c>
      <c r="C5782">
        <v>3300</v>
      </c>
      <c r="D5782">
        <v>181932</v>
      </c>
      <c r="E5782">
        <v>2017</v>
      </c>
      <c r="F5782" t="s">
        <v>177</v>
      </c>
      <c r="G5782" t="s">
        <v>8295</v>
      </c>
      <c r="H5782" t="s">
        <v>8296</v>
      </c>
      <c r="J5782">
        <v>4</v>
      </c>
      <c r="K5782" t="s">
        <v>87</v>
      </c>
      <c r="L5782">
        <v>4</v>
      </c>
      <c r="M5782" t="s">
        <v>45</v>
      </c>
      <c r="N5782">
        <v>1.799999952316284</v>
      </c>
      <c r="O5782" t="s">
        <v>45</v>
      </c>
      <c r="P5782" t="s">
        <v>46</v>
      </c>
      <c r="R5782" t="s">
        <v>524</v>
      </c>
      <c r="T5782">
        <v>170</v>
      </c>
      <c r="U5782" t="s">
        <v>63</v>
      </c>
      <c r="W5782" t="s">
        <v>3441</v>
      </c>
      <c r="X5782" t="s">
        <v>65</v>
      </c>
      <c r="Y5782" t="s">
        <v>66</v>
      </c>
      <c r="AA5782">
        <v>0</v>
      </c>
      <c r="AB5782" t="s">
        <v>51</v>
      </c>
      <c r="AC5782" t="s">
        <v>524</v>
      </c>
      <c r="AD5782">
        <v>1</v>
      </c>
      <c r="AE5782">
        <v>1</v>
      </c>
      <c r="AF5782">
        <v>1</v>
      </c>
      <c r="AG5782">
        <v>2026</v>
      </c>
      <c r="AH5782">
        <v>20251230</v>
      </c>
      <c r="AI5782" t="s">
        <v>8297</v>
      </c>
      <c r="AJ5782">
        <v>3300</v>
      </c>
      <c r="AK5782">
        <v>4138.75537109375</v>
      </c>
      <c r="AL5782" s="10">
        <f t="shared" si="720"/>
        <v>838.75537109375</v>
      </c>
      <c r="AM5782" s="11">
        <f t="shared" si="721"/>
        <v>0.25416829427083332</v>
      </c>
      <c r="AN5782">
        <v>3300</v>
      </c>
      <c r="AO5782">
        <v>3889.6360528955779</v>
      </c>
      <c r="AP5782" s="12">
        <f t="shared" si="722"/>
        <v>589.6360528955779</v>
      </c>
      <c r="AQ5782" s="13">
        <f t="shared" si="723"/>
        <v>0.17867759178653875</v>
      </c>
      <c r="AR5782">
        <v>3300</v>
      </c>
      <c r="AS5782">
        <v>3648.1135357850371</v>
      </c>
      <c r="AT5782" s="14">
        <f t="shared" si="724"/>
        <v>348.11353578503713</v>
      </c>
      <c r="AU5782" s="15">
        <f t="shared" si="725"/>
        <v>0.10548895023789004</v>
      </c>
      <c r="AV5782">
        <v>3300</v>
      </c>
      <c r="AW5782">
        <v>4174.6268829663959</v>
      </c>
      <c r="AX5782" s="16">
        <f t="shared" si="726"/>
        <v>874.6268829663959</v>
      </c>
      <c r="AY5782" s="17">
        <f t="shared" si="727"/>
        <v>0.26503844938375631</v>
      </c>
    </row>
    <row r="5783" spans="1:51" x14ac:dyDescent="0.25">
      <c r="A5783" t="s">
        <v>54</v>
      </c>
      <c r="B5783" t="s">
        <v>249</v>
      </c>
      <c r="C5783">
        <v>1600</v>
      </c>
      <c r="D5783">
        <v>255089</v>
      </c>
      <c r="E5783">
        <v>2011</v>
      </c>
      <c r="F5783" t="s">
        <v>165</v>
      </c>
      <c r="G5783" t="s">
        <v>289</v>
      </c>
      <c r="H5783" t="s">
        <v>365</v>
      </c>
      <c r="I5783" t="s">
        <v>851</v>
      </c>
      <c r="J5783">
        <v>4</v>
      </c>
      <c r="K5783" t="s">
        <v>44</v>
      </c>
      <c r="L5783">
        <v>4</v>
      </c>
      <c r="M5783" t="s">
        <v>45</v>
      </c>
      <c r="N5783">
        <v>2.5</v>
      </c>
      <c r="O5783" t="s">
        <v>60</v>
      </c>
      <c r="P5783" t="s">
        <v>46</v>
      </c>
      <c r="R5783" t="s">
        <v>61</v>
      </c>
      <c r="S5783" t="s">
        <v>151</v>
      </c>
      <c r="U5783" t="s">
        <v>63</v>
      </c>
      <c r="V5783" t="s">
        <v>64</v>
      </c>
      <c r="W5783" t="s">
        <v>208</v>
      </c>
      <c r="X5783" t="s">
        <v>65</v>
      </c>
      <c r="Y5783" t="s">
        <v>82</v>
      </c>
      <c r="AA5783">
        <v>0</v>
      </c>
      <c r="AB5783" t="s">
        <v>51</v>
      </c>
      <c r="AC5783" t="s">
        <v>67</v>
      </c>
      <c r="AD5783">
        <v>1</v>
      </c>
      <c r="AE5783">
        <v>1</v>
      </c>
      <c r="AF5783">
        <v>1</v>
      </c>
      <c r="AG5783">
        <v>2026</v>
      </c>
      <c r="AH5783">
        <v>20251230</v>
      </c>
      <c r="AI5783" t="s">
        <v>8298</v>
      </c>
      <c r="AJ5783">
        <v>1600</v>
      </c>
      <c r="AK5783">
        <v>1952.733642578125</v>
      </c>
      <c r="AL5783" s="10">
        <f t="shared" si="720"/>
        <v>352.733642578125</v>
      </c>
      <c r="AM5783" s="11">
        <f t="shared" si="721"/>
        <v>0.22045852661132812</v>
      </c>
      <c r="AN5783">
        <v>1600</v>
      </c>
      <c r="AO5783">
        <v>1853.7011313282219</v>
      </c>
      <c r="AP5783" s="12">
        <f t="shared" si="722"/>
        <v>253.70113132822189</v>
      </c>
      <c r="AQ5783" s="13">
        <f t="shared" si="723"/>
        <v>0.15856320708013869</v>
      </c>
      <c r="AR5783">
        <v>1600</v>
      </c>
      <c r="AS5783">
        <v>1826.891185994401</v>
      </c>
      <c r="AT5783" s="14">
        <f t="shared" si="724"/>
        <v>226.89118599440098</v>
      </c>
      <c r="AU5783" s="15">
        <f t="shared" si="725"/>
        <v>0.14180699124650062</v>
      </c>
      <c r="AV5783">
        <v>1600</v>
      </c>
      <c r="AW5783">
        <v>1969.6463768115941</v>
      </c>
      <c r="AX5783" s="16">
        <f t="shared" si="726"/>
        <v>369.64637681159411</v>
      </c>
      <c r="AY5783" s="17">
        <f t="shared" si="727"/>
        <v>0.23102898550724632</v>
      </c>
    </row>
    <row r="5784" spans="1:51" x14ac:dyDescent="0.25">
      <c r="A5784" t="s">
        <v>39</v>
      </c>
      <c r="B5784" t="s">
        <v>2727</v>
      </c>
      <c r="C5784">
        <v>26500</v>
      </c>
      <c r="D5784">
        <v>14677</v>
      </c>
      <c r="E5784">
        <v>2024</v>
      </c>
      <c r="F5784" t="s">
        <v>274</v>
      </c>
      <c r="G5784" t="s">
        <v>2417</v>
      </c>
      <c r="I5784" t="s">
        <v>2418</v>
      </c>
      <c r="J5784">
        <v>6</v>
      </c>
      <c r="K5784" t="s">
        <v>44</v>
      </c>
      <c r="L5784">
        <v>3</v>
      </c>
      <c r="M5784" t="s">
        <v>45</v>
      </c>
      <c r="N5784">
        <v>4.3000001907348633</v>
      </c>
      <c r="O5784" t="s">
        <v>119</v>
      </c>
      <c r="P5784" t="s">
        <v>46</v>
      </c>
      <c r="Q5784">
        <v>4</v>
      </c>
      <c r="R5784" t="s">
        <v>220</v>
      </c>
      <c r="U5784" t="s">
        <v>63</v>
      </c>
      <c r="V5784" t="s">
        <v>79</v>
      </c>
      <c r="W5784" t="s">
        <v>1448</v>
      </c>
      <c r="X5784" t="s">
        <v>221</v>
      </c>
      <c r="Y5784" t="s">
        <v>82</v>
      </c>
      <c r="AA5784">
        <v>0</v>
      </c>
      <c r="AB5784" t="s">
        <v>51</v>
      </c>
      <c r="AC5784" t="s">
        <v>222</v>
      </c>
      <c r="AD5784">
        <v>1</v>
      </c>
      <c r="AE5784">
        <v>1</v>
      </c>
      <c r="AF5784">
        <v>1</v>
      </c>
      <c r="AG5784">
        <v>2026</v>
      </c>
      <c r="AH5784">
        <v>20260102</v>
      </c>
      <c r="AI5784" t="s">
        <v>8299</v>
      </c>
      <c r="AJ5784">
        <v>26500</v>
      </c>
      <c r="AK5784">
        <v>28608.923828125</v>
      </c>
      <c r="AL5784" s="10">
        <f t="shared" si="720"/>
        <v>2108.923828125</v>
      </c>
      <c r="AM5784" s="11">
        <f t="shared" si="721"/>
        <v>7.9582031250000004E-2</v>
      </c>
      <c r="AN5784">
        <v>26500</v>
      </c>
      <c r="AO5784">
        <v>27923.210741869461</v>
      </c>
      <c r="AP5784" s="12">
        <f t="shared" si="722"/>
        <v>1423.2107418694613</v>
      </c>
      <c r="AQ5784" s="13">
        <f t="shared" si="723"/>
        <v>5.3706065730923069E-2</v>
      </c>
      <c r="AR5784">
        <v>26500</v>
      </c>
      <c r="AS5784">
        <v>28909.554900273721</v>
      </c>
      <c r="AT5784" s="14">
        <f t="shared" si="724"/>
        <v>2409.5549002737207</v>
      </c>
      <c r="AU5784" s="15">
        <f t="shared" si="725"/>
        <v>9.0926600010329081E-2</v>
      </c>
      <c r="AV5784">
        <v>26500</v>
      </c>
      <c r="AW5784">
        <v>28148.329355608588</v>
      </c>
      <c r="AX5784" s="16">
        <f t="shared" si="726"/>
        <v>1648.3293556085882</v>
      </c>
      <c r="AY5784" s="17">
        <f t="shared" si="727"/>
        <v>6.2201107758814649E-2</v>
      </c>
    </row>
    <row r="5785" spans="1:51" x14ac:dyDescent="0.25">
      <c r="A5785" t="s">
        <v>69</v>
      </c>
      <c r="B5785" t="s">
        <v>1362</v>
      </c>
      <c r="C5785">
        <v>17300</v>
      </c>
      <c r="D5785">
        <v>58777</v>
      </c>
      <c r="E5785">
        <v>2020</v>
      </c>
      <c r="F5785" t="s">
        <v>41</v>
      </c>
      <c r="G5785" t="s">
        <v>1024</v>
      </c>
      <c r="H5785" t="s">
        <v>420</v>
      </c>
      <c r="J5785">
        <v>4</v>
      </c>
      <c r="K5785" t="s">
        <v>75</v>
      </c>
      <c r="L5785">
        <v>4</v>
      </c>
      <c r="M5785" t="s">
        <v>45</v>
      </c>
      <c r="N5785">
        <v>2.5</v>
      </c>
      <c r="O5785" t="s">
        <v>45</v>
      </c>
      <c r="P5785" t="s">
        <v>46</v>
      </c>
      <c r="Q5785">
        <v>5</v>
      </c>
      <c r="R5785" t="s">
        <v>47</v>
      </c>
      <c r="S5785" t="s">
        <v>78</v>
      </c>
      <c r="T5785">
        <v>182</v>
      </c>
      <c r="U5785" t="s">
        <v>63</v>
      </c>
      <c r="W5785" t="s">
        <v>1060</v>
      </c>
      <c r="X5785" t="s">
        <v>49</v>
      </c>
      <c r="Y5785" t="s">
        <v>82</v>
      </c>
      <c r="Z5785">
        <v>28895</v>
      </c>
      <c r="AA5785">
        <v>0</v>
      </c>
      <c r="AB5785" t="s">
        <v>51</v>
      </c>
      <c r="AC5785" t="s">
        <v>52</v>
      </c>
      <c r="AD5785">
        <v>1</v>
      </c>
      <c r="AE5785">
        <v>1</v>
      </c>
      <c r="AF5785">
        <v>1</v>
      </c>
      <c r="AG5785">
        <v>2026</v>
      </c>
      <c r="AH5785">
        <v>20251230</v>
      </c>
      <c r="AI5785" t="s">
        <v>8300</v>
      </c>
      <c r="AJ5785">
        <v>17300</v>
      </c>
      <c r="AK5785">
        <v>18004.462890625</v>
      </c>
      <c r="AL5785" s="10">
        <f t="shared" si="720"/>
        <v>704.462890625</v>
      </c>
      <c r="AM5785" s="11">
        <f t="shared" si="721"/>
        <v>4.072039830202312E-2</v>
      </c>
      <c r="AN5785">
        <v>17300</v>
      </c>
      <c r="AO5785">
        <v>18608.882264154639</v>
      </c>
      <c r="AP5785" s="12">
        <f t="shared" si="722"/>
        <v>1308.8822641546394</v>
      </c>
      <c r="AQ5785" s="13">
        <f t="shared" si="723"/>
        <v>7.5657934344198804E-2</v>
      </c>
      <c r="AR5785">
        <v>17300</v>
      </c>
      <c r="AS5785">
        <v>17758.289074614971</v>
      </c>
      <c r="AT5785" s="14">
        <f t="shared" si="724"/>
        <v>458.28907461497147</v>
      </c>
      <c r="AU5785" s="15">
        <f t="shared" si="725"/>
        <v>2.6490697954622628E-2</v>
      </c>
      <c r="AV5785">
        <v>17300</v>
      </c>
      <c r="AW5785">
        <v>17980.763745704469</v>
      </c>
      <c r="AX5785" s="16">
        <f t="shared" si="726"/>
        <v>680.76374570446933</v>
      </c>
      <c r="AY5785" s="17">
        <f t="shared" si="727"/>
        <v>3.9350505532050252E-2</v>
      </c>
    </row>
    <row r="5786" spans="1:51" x14ac:dyDescent="0.25">
      <c r="A5786" t="s">
        <v>39</v>
      </c>
      <c r="B5786" t="s">
        <v>307</v>
      </c>
      <c r="C5786">
        <v>4800</v>
      </c>
      <c r="D5786">
        <v>133190</v>
      </c>
      <c r="E5786">
        <v>2015</v>
      </c>
      <c r="F5786" t="s">
        <v>343</v>
      </c>
      <c r="G5786" t="s">
        <v>380</v>
      </c>
      <c r="H5786" t="s">
        <v>1508</v>
      </c>
      <c r="J5786">
        <v>6</v>
      </c>
      <c r="K5786" t="s">
        <v>118</v>
      </c>
      <c r="L5786">
        <v>4</v>
      </c>
      <c r="M5786" t="s">
        <v>45</v>
      </c>
      <c r="N5786">
        <v>3.5999999046325679</v>
      </c>
      <c r="O5786" t="s">
        <v>76</v>
      </c>
      <c r="R5786" t="s">
        <v>47</v>
      </c>
      <c r="S5786" t="s">
        <v>78</v>
      </c>
      <c r="U5786" t="s">
        <v>63</v>
      </c>
      <c r="X5786" t="s">
        <v>97</v>
      </c>
      <c r="Y5786" t="s">
        <v>82</v>
      </c>
      <c r="AA5786">
        <v>0</v>
      </c>
      <c r="AB5786" t="s">
        <v>51</v>
      </c>
      <c r="AC5786" t="s">
        <v>52</v>
      </c>
      <c r="AD5786">
        <v>1</v>
      </c>
      <c r="AE5786">
        <v>1</v>
      </c>
      <c r="AF5786">
        <v>1</v>
      </c>
      <c r="AG5786">
        <v>2026</v>
      </c>
      <c r="AH5786">
        <v>20251231</v>
      </c>
      <c r="AI5786" t="s">
        <v>8301</v>
      </c>
      <c r="AJ5786">
        <v>4800</v>
      </c>
      <c r="AK5786">
        <v>5584.9658203125</v>
      </c>
      <c r="AL5786" s="10">
        <f t="shared" si="720"/>
        <v>784.9658203125</v>
      </c>
      <c r="AM5786" s="11">
        <f t="shared" si="721"/>
        <v>0.16353454589843749</v>
      </c>
      <c r="AN5786">
        <v>4800</v>
      </c>
      <c r="AO5786">
        <v>5557.8339441320122</v>
      </c>
      <c r="AP5786" s="12">
        <f t="shared" si="722"/>
        <v>757.83394413201222</v>
      </c>
      <c r="AQ5786" s="13">
        <f t="shared" si="723"/>
        <v>0.15788207169416921</v>
      </c>
      <c r="AR5786">
        <v>4800</v>
      </c>
      <c r="AS5786">
        <v>5764.5023359269017</v>
      </c>
      <c r="AT5786" s="14">
        <f t="shared" si="724"/>
        <v>964.50233592690165</v>
      </c>
      <c r="AU5786" s="15">
        <f t="shared" si="725"/>
        <v>0.20093798665143783</v>
      </c>
      <c r="AV5786">
        <v>4800</v>
      </c>
      <c r="AW5786">
        <v>5671.557971014493</v>
      </c>
      <c r="AX5786" s="16">
        <f t="shared" si="726"/>
        <v>871.55797101449298</v>
      </c>
      <c r="AY5786" s="17">
        <f t="shared" si="727"/>
        <v>0.18157457729468604</v>
      </c>
    </row>
    <row r="5787" spans="1:51" x14ac:dyDescent="0.25">
      <c r="A5787" t="s">
        <v>106</v>
      </c>
      <c r="B5787" t="s">
        <v>107</v>
      </c>
      <c r="C5787">
        <v>1800</v>
      </c>
      <c r="D5787">
        <v>244120</v>
      </c>
      <c r="E5787">
        <v>2016</v>
      </c>
      <c r="F5787" t="s">
        <v>165</v>
      </c>
      <c r="G5787" t="s">
        <v>289</v>
      </c>
      <c r="I5787" t="s">
        <v>404</v>
      </c>
      <c r="J5787">
        <v>4</v>
      </c>
      <c r="K5787" t="s">
        <v>111</v>
      </c>
      <c r="L5787">
        <v>4</v>
      </c>
      <c r="M5787" t="s">
        <v>45</v>
      </c>
      <c r="N5787">
        <v>2.5</v>
      </c>
      <c r="O5787" t="s">
        <v>60</v>
      </c>
      <c r="R5787" t="s">
        <v>61</v>
      </c>
      <c r="S5787" t="s">
        <v>151</v>
      </c>
      <c r="T5787">
        <v>268</v>
      </c>
      <c r="U5787" t="s">
        <v>63</v>
      </c>
      <c r="V5787" t="s">
        <v>64</v>
      </c>
      <c r="W5787" t="s">
        <v>208</v>
      </c>
      <c r="X5787" t="s">
        <v>65</v>
      </c>
      <c r="Y5787" t="s">
        <v>82</v>
      </c>
      <c r="AA5787">
        <v>0</v>
      </c>
      <c r="AB5787" t="s">
        <v>51</v>
      </c>
      <c r="AC5787" t="s">
        <v>67</v>
      </c>
      <c r="AD5787">
        <v>1</v>
      </c>
      <c r="AE5787">
        <v>1</v>
      </c>
      <c r="AF5787">
        <v>1</v>
      </c>
      <c r="AG5787">
        <v>2026</v>
      </c>
      <c r="AH5787">
        <v>20260102</v>
      </c>
      <c r="AI5787" t="s">
        <v>8302</v>
      </c>
      <c r="AJ5787">
        <v>1800</v>
      </c>
      <c r="AK5787">
        <v>3410.458984375</v>
      </c>
      <c r="AL5787" s="10">
        <f t="shared" si="720"/>
        <v>1610.458984375</v>
      </c>
      <c r="AM5787" s="11">
        <f t="shared" si="721"/>
        <v>0.89469943576388888</v>
      </c>
      <c r="AN5787">
        <v>1800</v>
      </c>
      <c r="AO5787">
        <v>3220.9278821042021</v>
      </c>
      <c r="AP5787" s="12">
        <f t="shared" si="722"/>
        <v>1420.9278821042021</v>
      </c>
      <c r="AQ5787" s="13">
        <f t="shared" si="723"/>
        <v>0.78940437894677895</v>
      </c>
      <c r="AR5787">
        <v>1800</v>
      </c>
      <c r="AS5787">
        <v>3639.025613109256</v>
      </c>
      <c r="AT5787" s="14">
        <f t="shared" si="724"/>
        <v>1839.025613109256</v>
      </c>
      <c r="AU5787" s="15">
        <f t="shared" si="725"/>
        <v>1.0216808961718089</v>
      </c>
      <c r="AV5787">
        <v>1800</v>
      </c>
      <c r="AW5787">
        <v>3484.4853836784409</v>
      </c>
      <c r="AX5787" s="16">
        <f t="shared" si="726"/>
        <v>1684.4853836784409</v>
      </c>
      <c r="AY5787" s="17">
        <f t="shared" si="727"/>
        <v>0.93582521315468936</v>
      </c>
    </row>
    <row r="5788" spans="1:51" x14ac:dyDescent="0.25">
      <c r="A5788" t="s">
        <v>54</v>
      </c>
      <c r="B5788" t="s">
        <v>249</v>
      </c>
      <c r="C5788">
        <v>3200</v>
      </c>
      <c r="D5788">
        <v>124364</v>
      </c>
      <c r="E5788">
        <v>2013</v>
      </c>
      <c r="F5788" t="s">
        <v>177</v>
      </c>
      <c r="G5788" t="s">
        <v>325</v>
      </c>
      <c r="H5788" t="s">
        <v>5343</v>
      </c>
      <c r="J5788">
        <v>4</v>
      </c>
      <c r="K5788" t="s">
        <v>87</v>
      </c>
      <c r="L5788">
        <v>4</v>
      </c>
      <c r="M5788" t="s">
        <v>45</v>
      </c>
      <c r="N5788">
        <v>2</v>
      </c>
      <c r="O5788" t="s">
        <v>60</v>
      </c>
      <c r="R5788" t="s">
        <v>61</v>
      </c>
      <c r="T5788">
        <v>200</v>
      </c>
      <c r="U5788" t="s">
        <v>63</v>
      </c>
      <c r="X5788" t="s">
        <v>65</v>
      </c>
      <c r="Y5788" t="s">
        <v>66</v>
      </c>
      <c r="AA5788">
        <v>0</v>
      </c>
      <c r="AB5788" t="s">
        <v>51</v>
      </c>
      <c r="AC5788" t="s">
        <v>67</v>
      </c>
      <c r="AD5788">
        <v>1</v>
      </c>
      <c r="AE5788">
        <v>1</v>
      </c>
      <c r="AF5788">
        <v>1</v>
      </c>
      <c r="AG5788">
        <v>2026</v>
      </c>
      <c r="AH5788">
        <v>20251230</v>
      </c>
      <c r="AI5788" t="s">
        <v>8303</v>
      </c>
      <c r="AJ5788">
        <v>3200</v>
      </c>
      <c r="AK5788">
        <v>2643.3330078125</v>
      </c>
      <c r="AL5788" s="10">
        <f t="shared" si="720"/>
        <v>556.6669921875</v>
      </c>
      <c r="AM5788" s="11">
        <f t="shared" si="721"/>
        <v>0.17395843505859376</v>
      </c>
      <c r="AN5788">
        <v>3200</v>
      </c>
      <c r="AO5788">
        <v>2363.787535939492</v>
      </c>
      <c r="AP5788" s="12">
        <f t="shared" si="722"/>
        <v>836.21246406050795</v>
      </c>
      <c r="AQ5788" s="13">
        <f t="shared" si="723"/>
        <v>0.26131639501890874</v>
      </c>
      <c r="AR5788">
        <v>3200</v>
      </c>
      <c r="AS5788">
        <v>2555.5097360863938</v>
      </c>
      <c r="AT5788" s="14">
        <f t="shared" si="724"/>
        <v>644.49026391360621</v>
      </c>
      <c r="AU5788" s="15">
        <f t="shared" si="725"/>
        <v>0.20140320747300194</v>
      </c>
      <c r="AV5788">
        <v>3200</v>
      </c>
      <c r="AW5788">
        <v>2649.1939419436271</v>
      </c>
      <c r="AX5788" s="16">
        <f t="shared" si="726"/>
        <v>550.80605805637288</v>
      </c>
      <c r="AY5788" s="17">
        <f t="shared" si="727"/>
        <v>0.17212689314261653</v>
      </c>
    </row>
    <row r="5789" spans="1:51" x14ac:dyDescent="0.25">
      <c r="A5789" t="s">
        <v>69</v>
      </c>
      <c r="B5789" t="s">
        <v>210</v>
      </c>
      <c r="C5789">
        <v>3000</v>
      </c>
      <c r="D5789">
        <v>176956</v>
      </c>
      <c r="E5789">
        <v>2014</v>
      </c>
      <c r="F5789" t="s">
        <v>340</v>
      </c>
      <c r="G5789" t="s">
        <v>1400</v>
      </c>
      <c r="H5789" t="s">
        <v>326</v>
      </c>
      <c r="J5789">
        <v>6</v>
      </c>
      <c r="K5789" t="s">
        <v>118</v>
      </c>
      <c r="L5789">
        <v>4</v>
      </c>
      <c r="M5789" t="s">
        <v>45</v>
      </c>
      <c r="N5789">
        <v>3.2999999523162842</v>
      </c>
      <c r="O5789" t="s">
        <v>45</v>
      </c>
      <c r="P5789" t="s">
        <v>46</v>
      </c>
      <c r="R5789" t="s">
        <v>47</v>
      </c>
      <c r="S5789" t="s">
        <v>78</v>
      </c>
      <c r="U5789" t="s">
        <v>63</v>
      </c>
      <c r="W5789" t="s">
        <v>8304</v>
      </c>
      <c r="X5789" t="s">
        <v>112</v>
      </c>
      <c r="Y5789" t="s">
        <v>282</v>
      </c>
      <c r="AA5789">
        <v>0</v>
      </c>
      <c r="AB5789" t="s">
        <v>51</v>
      </c>
      <c r="AC5789" t="s">
        <v>52</v>
      </c>
      <c r="AD5789">
        <v>1</v>
      </c>
      <c r="AE5789">
        <v>1</v>
      </c>
      <c r="AF5789">
        <v>1</v>
      </c>
      <c r="AG5789">
        <v>2026</v>
      </c>
      <c r="AH5789">
        <v>20260102</v>
      </c>
      <c r="AI5789" t="s">
        <v>8305</v>
      </c>
      <c r="AJ5789">
        <v>3000</v>
      </c>
      <c r="AK5789">
        <v>2324.728515625</v>
      </c>
      <c r="AL5789" s="10">
        <f t="shared" si="720"/>
        <v>675.271484375</v>
      </c>
      <c r="AM5789" s="11">
        <f t="shared" si="721"/>
        <v>0.22509049479166668</v>
      </c>
      <c r="AN5789">
        <v>3000</v>
      </c>
      <c r="AO5789">
        <v>2152.5006694994599</v>
      </c>
      <c r="AP5789" s="12">
        <f t="shared" si="722"/>
        <v>847.49933050054005</v>
      </c>
      <c r="AQ5789" s="13">
        <f t="shared" si="723"/>
        <v>0.28249977683351335</v>
      </c>
      <c r="AR5789">
        <v>3000</v>
      </c>
      <c r="AS5789">
        <v>2186.283689486706</v>
      </c>
      <c r="AT5789" s="14">
        <f t="shared" si="724"/>
        <v>813.71631051329405</v>
      </c>
      <c r="AU5789" s="15">
        <f t="shared" si="725"/>
        <v>0.27123877017109804</v>
      </c>
      <c r="AV5789">
        <v>3000</v>
      </c>
      <c r="AW5789">
        <v>2292.2736486486492</v>
      </c>
      <c r="AX5789" s="16">
        <f t="shared" si="726"/>
        <v>707.72635135135079</v>
      </c>
      <c r="AY5789" s="17">
        <f t="shared" si="727"/>
        <v>0.2359087837837836</v>
      </c>
    </row>
    <row r="5790" spans="1:51" x14ac:dyDescent="0.25">
      <c r="A5790" t="s">
        <v>39</v>
      </c>
      <c r="B5790" t="s">
        <v>295</v>
      </c>
      <c r="C5790">
        <v>2600</v>
      </c>
      <c r="D5790">
        <v>145780</v>
      </c>
      <c r="E5790">
        <v>2011</v>
      </c>
      <c r="F5790" t="s">
        <v>56</v>
      </c>
      <c r="G5790" t="s">
        <v>133</v>
      </c>
      <c r="J5790">
        <v>6</v>
      </c>
      <c r="K5790" t="s">
        <v>87</v>
      </c>
      <c r="L5790">
        <v>4</v>
      </c>
      <c r="M5790" t="s">
        <v>45</v>
      </c>
      <c r="N5790">
        <v>3.7000000476837158</v>
      </c>
      <c r="O5790" t="s">
        <v>76</v>
      </c>
      <c r="P5790" t="s">
        <v>46</v>
      </c>
      <c r="Q5790">
        <v>4</v>
      </c>
      <c r="R5790" t="s">
        <v>77</v>
      </c>
      <c r="S5790" t="s">
        <v>78</v>
      </c>
      <c r="T5790">
        <v>302</v>
      </c>
      <c r="U5790" t="s">
        <v>63</v>
      </c>
      <c r="V5790" t="s">
        <v>79</v>
      </c>
      <c r="X5790" t="s">
        <v>97</v>
      </c>
      <c r="Y5790" t="s">
        <v>82</v>
      </c>
      <c r="AA5790">
        <v>0</v>
      </c>
      <c r="AB5790" t="s">
        <v>51</v>
      </c>
      <c r="AC5790" t="s">
        <v>83</v>
      </c>
      <c r="AD5790">
        <v>1</v>
      </c>
      <c r="AE5790">
        <v>1</v>
      </c>
      <c r="AF5790">
        <v>1</v>
      </c>
      <c r="AG5790">
        <v>2026</v>
      </c>
      <c r="AH5790">
        <v>20251230</v>
      </c>
      <c r="AI5790" t="s">
        <v>8306</v>
      </c>
      <c r="AJ5790">
        <v>2600</v>
      </c>
      <c r="AK5790">
        <v>4343.24365234375</v>
      </c>
      <c r="AL5790" s="10">
        <f t="shared" si="720"/>
        <v>1743.24365234375</v>
      </c>
      <c r="AM5790" s="11">
        <f t="shared" si="721"/>
        <v>0.67047832782451922</v>
      </c>
      <c r="AN5790">
        <v>2600</v>
      </c>
      <c r="AO5790">
        <v>4356.6653066464278</v>
      </c>
      <c r="AP5790" s="12">
        <f t="shared" si="722"/>
        <v>1756.6653066464278</v>
      </c>
      <c r="AQ5790" s="13">
        <f t="shared" si="723"/>
        <v>0.67564050255631836</v>
      </c>
      <c r="AR5790">
        <v>2600</v>
      </c>
      <c r="AS5790">
        <v>4035.1225945905071</v>
      </c>
      <c r="AT5790" s="14">
        <f t="shared" si="724"/>
        <v>1435.1225945905071</v>
      </c>
      <c r="AU5790" s="15">
        <f t="shared" si="725"/>
        <v>0.55197022868865653</v>
      </c>
      <c r="AV5790">
        <v>2600</v>
      </c>
      <c r="AW5790">
        <v>4389.7068095838576</v>
      </c>
      <c r="AX5790" s="16">
        <f t="shared" si="726"/>
        <v>1789.7068095838576</v>
      </c>
      <c r="AY5790" s="17">
        <f t="shared" si="727"/>
        <v>0.68834877291686836</v>
      </c>
    </row>
    <row r="5791" spans="1:51" x14ac:dyDescent="0.25">
      <c r="A5791" t="s">
        <v>54</v>
      </c>
      <c r="B5791" t="s">
        <v>148</v>
      </c>
      <c r="C5791">
        <v>69600</v>
      </c>
      <c r="D5791">
        <v>20545</v>
      </c>
      <c r="E5791">
        <v>2024</v>
      </c>
      <c r="F5791" t="s">
        <v>56</v>
      </c>
      <c r="G5791" t="s">
        <v>270</v>
      </c>
      <c r="J5791">
        <v>8</v>
      </c>
      <c r="K5791" t="s">
        <v>111</v>
      </c>
      <c r="L5791">
        <v>4</v>
      </c>
      <c r="M5791" t="s">
        <v>45</v>
      </c>
      <c r="N5791">
        <v>6.6999998092651367</v>
      </c>
      <c r="O5791" t="s">
        <v>76</v>
      </c>
      <c r="R5791" t="s">
        <v>77</v>
      </c>
      <c r="S5791" t="s">
        <v>78</v>
      </c>
      <c r="U5791" t="s">
        <v>272</v>
      </c>
      <c r="V5791" t="s">
        <v>79</v>
      </c>
      <c r="X5791" t="s">
        <v>1006</v>
      </c>
      <c r="Y5791" t="s">
        <v>82</v>
      </c>
      <c r="AA5791">
        <v>0</v>
      </c>
      <c r="AB5791" t="s">
        <v>51</v>
      </c>
      <c r="AC5791" t="s">
        <v>1007</v>
      </c>
      <c r="AD5791">
        <v>1</v>
      </c>
      <c r="AE5791">
        <v>1</v>
      </c>
      <c r="AF5791">
        <v>1</v>
      </c>
      <c r="AG5791">
        <v>2026</v>
      </c>
      <c r="AH5791">
        <v>20251230</v>
      </c>
      <c r="AI5791" t="s">
        <v>8307</v>
      </c>
      <c r="AJ5791">
        <v>69600</v>
      </c>
      <c r="AK5791">
        <v>62664.2734375</v>
      </c>
      <c r="AL5791" s="10">
        <f t="shared" si="720"/>
        <v>6935.7265625</v>
      </c>
      <c r="AM5791" s="11">
        <f t="shared" si="721"/>
        <v>9.9651243714080462E-2</v>
      </c>
      <c r="AN5791">
        <v>69600</v>
      </c>
      <c r="AO5791">
        <v>66427.768237723227</v>
      </c>
      <c r="AP5791" s="12">
        <f t="shared" si="722"/>
        <v>3172.2317622767732</v>
      </c>
      <c r="AQ5791" s="13">
        <f t="shared" si="723"/>
        <v>4.5578042561447894E-2</v>
      </c>
      <c r="AR5791">
        <v>69600</v>
      </c>
      <c r="AS5791">
        <v>73343.737069133</v>
      </c>
      <c r="AT5791" s="14">
        <f t="shared" si="724"/>
        <v>3743.7370691329997</v>
      </c>
      <c r="AU5791" s="15">
        <f t="shared" si="725"/>
        <v>5.3789325705933907E-2</v>
      </c>
      <c r="AV5791">
        <v>69600</v>
      </c>
      <c r="AW5791">
        <v>63552.941176470587</v>
      </c>
      <c r="AX5791" s="16">
        <f t="shared" si="726"/>
        <v>6047.0588235294126</v>
      </c>
      <c r="AY5791" s="17">
        <f t="shared" si="727"/>
        <v>8.6883029073698451E-2</v>
      </c>
    </row>
    <row r="5792" spans="1:51" x14ac:dyDescent="0.25">
      <c r="A5792" t="s">
        <v>39</v>
      </c>
      <c r="B5792" t="s">
        <v>224</v>
      </c>
      <c r="C5792">
        <v>1900</v>
      </c>
      <c r="D5792">
        <v>234293</v>
      </c>
      <c r="E5792">
        <v>2006</v>
      </c>
      <c r="F5792" t="s">
        <v>397</v>
      </c>
      <c r="G5792" t="s">
        <v>465</v>
      </c>
      <c r="H5792" t="s">
        <v>466</v>
      </c>
      <c r="J5792">
        <v>4</v>
      </c>
      <c r="K5792" t="s">
        <v>59</v>
      </c>
      <c r="L5792">
        <v>4</v>
      </c>
      <c r="M5792" t="s">
        <v>45</v>
      </c>
      <c r="N5792">
        <v>2.4000000953674321</v>
      </c>
      <c r="O5792" t="s">
        <v>60</v>
      </c>
      <c r="R5792" t="s">
        <v>61</v>
      </c>
      <c r="T5792">
        <v>166</v>
      </c>
      <c r="U5792" t="s">
        <v>63</v>
      </c>
      <c r="V5792" t="s">
        <v>64</v>
      </c>
      <c r="W5792" t="s">
        <v>467</v>
      </c>
      <c r="X5792" t="s">
        <v>49</v>
      </c>
      <c r="Y5792" t="s">
        <v>82</v>
      </c>
      <c r="AA5792">
        <v>0</v>
      </c>
      <c r="AB5792" t="s">
        <v>51</v>
      </c>
      <c r="AC5792" t="s">
        <v>67</v>
      </c>
      <c r="AD5792">
        <v>1</v>
      </c>
      <c r="AE5792">
        <v>1</v>
      </c>
      <c r="AF5792">
        <v>1</v>
      </c>
      <c r="AG5792">
        <v>2026</v>
      </c>
      <c r="AH5792">
        <v>20251231</v>
      </c>
      <c r="AI5792" t="s">
        <v>8308</v>
      </c>
      <c r="AJ5792">
        <v>1900</v>
      </c>
      <c r="AK5792">
        <v>1141.456420898438</v>
      </c>
      <c r="AL5792" s="10">
        <f t="shared" si="720"/>
        <v>758.54357910156205</v>
      </c>
      <c r="AM5792" s="11">
        <f t="shared" si="721"/>
        <v>0.39923346268503268</v>
      </c>
      <c r="AN5792">
        <v>1900</v>
      </c>
      <c r="AO5792">
        <v>1146.812932588887</v>
      </c>
      <c r="AP5792" s="12">
        <f t="shared" si="722"/>
        <v>753.18706741111305</v>
      </c>
      <c r="AQ5792" s="13">
        <f t="shared" si="723"/>
        <v>0.39641424600584896</v>
      </c>
      <c r="AR5792">
        <v>1900</v>
      </c>
      <c r="AS5792">
        <v>1224.220508083029</v>
      </c>
      <c r="AT5792" s="14">
        <f t="shared" si="724"/>
        <v>675.77949191697098</v>
      </c>
      <c r="AU5792" s="15">
        <f t="shared" si="725"/>
        <v>0.35567341679840581</v>
      </c>
      <c r="AV5792">
        <v>1900</v>
      </c>
      <c r="AW5792">
        <v>1187.749185667752</v>
      </c>
      <c r="AX5792" s="16">
        <f t="shared" si="726"/>
        <v>712.25081433224796</v>
      </c>
      <c r="AY5792" s="17">
        <f t="shared" si="727"/>
        <v>0.37486884964855155</v>
      </c>
    </row>
    <row r="5793" spans="1:51" x14ac:dyDescent="0.25">
      <c r="A5793" t="s">
        <v>106</v>
      </c>
      <c r="B5793" t="s">
        <v>482</v>
      </c>
      <c r="C5793">
        <v>4100</v>
      </c>
      <c r="D5793">
        <v>130009</v>
      </c>
      <c r="E5793">
        <v>2018</v>
      </c>
      <c r="F5793" t="s">
        <v>196</v>
      </c>
      <c r="G5793" t="s">
        <v>986</v>
      </c>
      <c r="H5793" t="s">
        <v>2593</v>
      </c>
      <c r="J5793">
        <v>4</v>
      </c>
      <c r="K5793" t="s">
        <v>111</v>
      </c>
      <c r="L5793">
        <v>4</v>
      </c>
      <c r="M5793" t="s">
        <v>45</v>
      </c>
      <c r="N5793">
        <v>2</v>
      </c>
      <c r="O5793" t="s">
        <v>60</v>
      </c>
      <c r="R5793" t="s">
        <v>61</v>
      </c>
      <c r="S5793" t="s">
        <v>62</v>
      </c>
      <c r="T5793">
        <v>147</v>
      </c>
      <c r="U5793" t="s">
        <v>63</v>
      </c>
      <c r="W5793" t="s">
        <v>1044</v>
      </c>
      <c r="X5793" t="s">
        <v>65</v>
      </c>
      <c r="Y5793" t="s">
        <v>66</v>
      </c>
      <c r="Z5793">
        <v>16800</v>
      </c>
      <c r="AA5793">
        <v>0</v>
      </c>
      <c r="AB5793" t="s">
        <v>51</v>
      </c>
      <c r="AC5793" t="s">
        <v>67</v>
      </c>
      <c r="AD5793">
        <v>1</v>
      </c>
      <c r="AE5793">
        <v>1</v>
      </c>
      <c r="AF5793">
        <v>1</v>
      </c>
      <c r="AG5793">
        <v>2026</v>
      </c>
      <c r="AH5793">
        <v>20251230</v>
      </c>
      <c r="AI5793" t="s">
        <v>8309</v>
      </c>
      <c r="AJ5793">
        <v>4100</v>
      </c>
      <c r="AK5793">
        <v>3007.20849609375</v>
      </c>
      <c r="AL5793" s="10">
        <f t="shared" si="720"/>
        <v>1092.79150390625</v>
      </c>
      <c r="AM5793" s="11">
        <f t="shared" si="721"/>
        <v>0.26653451314786586</v>
      </c>
      <c r="AN5793">
        <v>4100</v>
      </c>
      <c r="AO5793">
        <v>2887.8540223550572</v>
      </c>
      <c r="AP5793" s="12">
        <f t="shared" si="722"/>
        <v>1212.1459776449428</v>
      </c>
      <c r="AQ5793" s="13">
        <f t="shared" si="723"/>
        <v>0.29564536040120559</v>
      </c>
      <c r="AR5793">
        <v>4100</v>
      </c>
      <c r="AS5793">
        <v>3061.0135242734332</v>
      </c>
      <c r="AT5793" s="14">
        <f t="shared" si="724"/>
        <v>1038.9864757265668</v>
      </c>
      <c r="AU5793" s="15">
        <f t="shared" si="725"/>
        <v>0.25341133554306505</v>
      </c>
      <c r="AV5793">
        <v>4100</v>
      </c>
      <c r="AW5793">
        <v>3078.173913043478</v>
      </c>
      <c r="AX5793" s="16">
        <f t="shared" si="726"/>
        <v>1021.826086956522</v>
      </c>
      <c r="AY5793" s="17">
        <f t="shared" si="727"/>
        <v>0.24922587486744438</v>
      </c>
    </row>
    <row r="5794" spans="1:51" x14ac:dyDescent="0.25">
      <c r="A5794" t="s">
        <v>54</v>
      </c>
      <c r="B5794" t="s">
        <v>138</v>
      </c>
      <c r="C5794">
        <v>1200</v>
      </c>
      <c r="D5794">
        <v>124353</v>
      </c>
      <c r="E5794">
        <v>2017</v>
      </c>
      <c r="F5794" t="s">
        <v>71</v>
      </c>
      <c r="G5794" t="s">
        <v>311</v>
      </c>
      <c r="H5794" t="s">
        <v>695</v>
      </c>
      <c r="J5794">
        <v>6</v>
      </c>
      <c r="K5794" t="s">
        <v>59</v>
      </c>
      <c r="L5794">
        <v>4</v>
      </c>
      <c r="M5794" t="s">
        <v>45</v>
      </c>
      <c r="N5794">
        <v>3.5999999046325679</v>
      </c>
      <c r="O5794" t="s">
        <v>60</v>
      </c>
      <c r="P5794" t="s">
        <v>46</v>
      </c>
      <c r="Q5794">
        <v>1</v>
      </c>
      <c r="R5794" t="s">
        <v>47</v>
      </c>
      <c r="S5794" t="s">
        <v>62</v>
      </c>
      <c r="U5794" t="s">
        <v>63</v>
      </c>
      <c r="V5794" t="s">
        <v>79</v>
      </c>
      <c r="W5794" t="s">
        <v>2378</v>
      </c>
      <c r="X5794" t="s">
        <v>97</v>
      </c>
      <c r="Y5794" t="s">
        <v>82</v>
      </c>
      <c r="Z5794">
        <v>25510</v>
      </c>
      <c r="AA5794">
        <v>0</v>
      </c>
      <c r="AB5794" t="s">
        <v>51</v>
      </c>
      <c r="AC5794" t="s">
        <v>98</v>
      </c>
      <c r="AD5794">
        <v>1</v>
      </c>
      <c r="AE5794">
        <v>1</v>
      </c>
      <c r="AF5794">
        <v>1</v>
      </c>
      <c r="AG5794">
        <v>2026</v>
      </c>
      <c r="AH5794">
        <v>20251230</v>
      </c>
      <c r="AI5794" t="s">
        <v>8310</v>
      </c>
      <c r="AJ5794">
        <v>1200</v>
      </c>
      <c r="AK5794">
        <v>2833.025390625</v>
      </c>
      <c r="AL5794" s="10">
        <f t="shared" si="720"/>
        <v>1633.025390625</v>
      </c>
      <c r="AM5794" s="11">
        <f t="shared" si="721"/>
        <v>1.3608544921875001</v>
      </c>
      <c r="AN5794">
        <v>1200</v>
      </c>
      <c r="AO5794">
        <v>3040.712777512606</v>
      </c>
      <c r="AP5794" s="12">
        <f t="shared" si="722"/>
        <v>1840.712777512606</v>
      </c>
      <c r="AQ5794" s="13">
        <f t="shared" si="723"/>
        <v>1.5339273145938384</v>
      </c>
      <c r="AR5794">
        <v>1200</v>
      </c>
      <c r="AS5794">
        <v>3128.309122701738</v>
      </c>
      <c r="AT5794" s="14">
        <f t="shared" si="724"/>
        <v>1928.309122701738</v>
      </c>
      <c r="AU5794" s="15">
        <f t="shared" si="725"/>
        <v>1.6069242689181151</v>
      </c>
      <c r="AV5794">
        <v>1200</v>
      </c>
      <c r="AW5794">
        <v>2878.7518427518421</v>
      </c>
      <c r="AX5794" s="16">
        <f t="shared" si="726"/>
        <v>1678.7518427518421</v>
      </c>
      <c r="AY5794" s="17">
        <f t="shared" si="727"/>
        <v>1.3989598689598683</v>
      </c>
    </row>
    <row r="5795" spans="1:51" x14ac:dyDescent="0.25">
      <c r="A5795" t="s">
        <v>69</v>
      </c>
      <c r="B5795" t="s">
        <v>335</v>
      </c>
      <c r="C5795">
        <v>285</v>
      </c>
      <c r="D5795">
        <v>230000</v>
      </c>
      <c r="E5795">
        <v>2011</v>
      </c>
      <c r="F5795" t="s">
        <v>41</v>
      </c>
      <c r="G5795" t="s">
        <v>1024</v>
      </c>
      <c r="H5795" t="s">
        <v>365</v>
      </c>
      <c r="J5795">
        <v>4</v>
      </c>
      <c r="K5795" t="s">
        <v>44</v>
      </c>
      <c r="L5795">
        <v>4</v>
      </c>
      <c r="M5795" t="s">
        <v>689</v>
      </c>
      <c r="N5795">
        <v>2.5</v>
      </c>
      <c r="O5795" t="s">
        <v>45</v>
      </c>
      <c r="P5795" t="s">
        <v>46</v>
      </c>
      <c r="R5795" t="s">
        <v>47</v>
      </c>
      <c r="S5795" t="s">
        <v>48</v>
      </c>
      <c r="W5795" t="s">
        <v>7825</v>
      </c>
      <c r="X5795" t="s">
        <v>49</v>
      </c>
      <c r="Y5795" t="s">
        <v>82</v>
      </c>
      <c r="AA5795">
        <v>0</v>
      </c>
      <c r="AB5795" t="s">
        <v>51</v>
      </c>
      <c r="AC5795" t="s">
        <v>52</v>
      </c>
      <c r="AD5795">
        <v>1</v>
      </c>
      <c r="AE5795">
        <v>1</v>
      </c>
      <c r="AF5795">
        <v>1</v>
      </c>
      <c r="AG5795">
        <v>2026</v>
      </c>
      <c r="AH5795">
        <v>20260102</v>
      </c>
      <c r="AI5795" t="s">
        <v>8311</v>
      </c>
      <c r="AJ5795">
        <v>285</v>
      </c>
      <c r="AK5795">
        <v>487.85699462890619</v>
      </c>
      <c r="AL5795" s="10">
        <f t="shared" si="720"/>
        <v>202.85699462890619</v>
      </c>
      <c r="AM5795" s="11">
        <f t="shared" si="721"/>
        <v>0.71177892852247782</v>
      </c>
      <c r="AN5795">
        <v>285</v>
      </c>
      <c r="AO5795">
        <v>677.10810366884402</v>
      </c>
      <c r="AP5795" s="12">
        <f t="shared" si="722"/>
        <v>392.10810366884402</v>
      </c>
      <c r="AQ5795" s="13">
        <f t="shared" si="723"/>
        <v>1.375817907609979</v>
      </c>
      <c r="AR5795">
        <v>285</v>
      </c>
      <c r="AS5795">
        <v>837.51342028253498</v>
      </c>
      <c r="AT5795" s="14">
        <f t="shared" si="724"/>
        <v>552.51342028253498</v>
      </c>
      <c r="AU5795" s="15">
        <f t="shared" si="725"/>
        <v>1.9386435799387192</v>
      </c>
      <c r="AV5795">
        <v>285</v>
      </c>
      <c r="AW5795">
        <v>552.90234948605007</v>
      </c>
      <c r="AX5795" s="16">
        <f t="shared" si="726"/>
        <v>267.90234948605007</v>
      </c>
      <c r="AY5795" s="17">
        <f t="shared" si="727"/>
        <v>0.94000824381070203</v>
      </c>
    </row>
    <row r="5796" spans="1:51" x14ac:dyDescent="0.25">
      <c r="A5796" t="s">
        <v>54</v>
      </c>
      <c r="B5796" t="s">
        <v>176</v>
      </c>
      <c r="C5796">
        <v>10400</v>
      </c>
      <c r="D5796">
        <v>122038</v>
      </c>
      <c r="E5796">
        <v>2017</v>
      </c>
      <c r="F5796" t="s">
        <v>343</v>
      </c>
      <c r="G5796" t="s">
        <v>344</v>
      </c>
      <c r="H5796" t="s">
        <v>845</v>
      </c>
      <c r="I5796" t="s">
        <v>345</v>
      </c>
      <c r="J5796">
        <v>6</v>
      </c>
      <c r="K5796" t="s">
        <v>44</v>
      </c>
      <c r="L5796">
        <v>4</v>
      </c>
      <c r="M5796" t="s">
        <v>45</v>
      </c>
      <c r="N5796">
        <v>3.5999999046325679</v>
      </c>
      <c r="O5796" t="s">
        <v>76</v>
      </c>
      <c r="P5796" t="s">
        <v>46</v>
      </c>
      <c r="Q5796">
        <v>4</v>
      </c>
      <c r="R5796" t="s">
        <v>47</v>
      </c>
      <c r="S5796" t="s">
        <v>78</v>
      </c>
      <c r="T5796">
        <v>285</v>
      </c>
      <c r="U5796" t="s">
        <v>63</v>
      </c>
      <c r="V5796" t="s">
        <v>79</v>
      </c>
      <c r="X5796" t="s">
        <v>112</v>
      </c>
      <c r="Y5796" t="s">
        <v>82</v>
      </c>
      <c r="Z5796">
        <v>27895</v>
      </c>
      <c r="AA5796">
        <v>0</v>
      </c>
      <c r="AB5796" t="s">
        <v>51</v>
      </c>
      <c r="AC5796" t="s">
        <v>52</v>
      </c>
      <c r="AD5796">
        <v>1</v>
      </c>
      <c r="AE5796">
        <v>1</v>
      </c>
      <c r="AF5796">
        <v>1</v>
      </c>
      <c r="AG5796">
        <v>2026</v>
      </c>
      <c r="AH5796">
        <v>20251230</v>
      </c>
      <c r="AI5796" t="s">
        <v>8312</v>
      </c>
      <c r="AJ5796">
        <v>10400</v>
      </c>
      <c r="AK5796">
        <v>13579.728515625</v>
      </c>
      <c r="AL5796" s="10">
        <f t="shared" si="720"/>
        <v>3179.728515625</v>
      </c>
      <c r="AM5796" s="11">
        <f t="shared" si="721"/>
        <v>0.30574312650240387</v>
      </c>
      <c r="AN5796">
        <v>10400</v>
      </c>
      <c r="AO5796">
        <v>13585.784802352749</v>
      </c>
      <c r="AP5796" s="12">
        <f t="shared" si="722"/>
        <v>3185.7848023527495</v>
      </c>
      <c r="AQ5796" s="13">
        <f t="shared" si="723"/>
        <v>0.30632546176468745</v>
      </c>
      <c r="AR5796">
        <v>10400</v>
      </c>
      <c r="AS5796">
        <v>12762.222223425941</v>
      </c>
      <c r="AT5796" s="14">
        <f t="shared" si="724"/>
        <v>2362.2222234259407</v>
      </c>
      <c r="AU5796" s="15">
        <f t="shared" si="725"/>
        <v>0.2271367522524943</v>
      </c>
      <c r="AV5796">
        <v>10400</v>
      </c>
      <c r="AW5796">
        <v>13663.590604026849</v>
      </c>
      <c r="AX5796" s="16">
        <f t="shared" si="726"/>
        <v>3263.5906040268492</v>
      </c>
      <c r="AY5796" s="17">
        <f t="shared" si="727"/>
        <v>0.31380678884873547</v>
      </c>
    </row>
    <row r="5797" spans="1:51" x14ac:dyDescent="0.25">
      <c r="A5797" t="s">
        <v>69</v>
      </c>
      <c r="B5797" t="s">
        <v>70</v>
      </c>
      <c r="C5797">
        <v>17900</v>
      </c>
      <c r="D5797">
        <v>100114</v>
      </c>
      <c r="E5797">
        <v>2022</v>
      </c>
      <c r="F5797" t="s">
        <v>165</v>
      </c>
      <c r="G5797" t="s">
        <v>289</v>
      </c>
      <c r="H5797" t="s">
        <v>3783</v>
      </c>
      <c r="I5797" t="s">
        <v>192</v>
      </c>
      <c r="J5797">
        <v>4</v>
      </c>
      <c r="K5797" t="s">
        <v>87</v>
      </c>
      <c r="L5797">
        <v>4</v>
      </c>
      <c r="M5797" t="s">
        <v>45</v>
      </c>
      <c r="N5797">
        <v>2.5</v>
      </c>
      <c r="O5797" t="s">
        <v>60</v>
      </c>
      <c r="P5797" t="s">
        <v>46</v>
      </c>
      <c r="R5797" t="s">
        <v>61</v>
      </c>
      <c r="S5797" t="s">
        <v>151</v>
      </c>
      <c r="T5797">
        <v>176</v>
      </c>
      <c r="U5797" t="s">
        <v>63</v>
      </c>
      <c r="V5797" t="s">
        <v>64</v>
      </c>
      <c r="W5797" t="s">
        <v>3130</v>
      </c>
      <c r="X5797" t="s">
        <v>65</v>
      </c>
      <c r="Y5797" t="s">
        <v>82</v>
      </c>
      <c r="AA5797">
        <v>1</v>
      </c>
      <c r="AB5797" t="s">
        <v>292</v>
      </c>
      <c r="AC5797" t="s">
        <v>293</v>
      </c>
      <c r="AD5797">
        <v>1</v>
      </c>
      <c r="AE5797">
        <v>1</v>
      </c>
      <c r="AF5797">
        <v>1</v>
      </c>
      <c r="AG5797">
        <v>2026</v>
      </c>
      <c r="AH5797">
        <v>20251230</v>
      </c>
      <c r="AI5797" t="s">
        <v>8313</v>
      </c>
      <c r="AJ5797">
        <v>17900</v>
      </c>
      <c r="AK5797">
        <v>19595.14453125</v>
      </c>
      <c r="AL5797" s="10">
        <f t="shared" si="720"/>
        <v>1695.14453125</v>
      </c>
      <c r="AM5797" s="11">
        <f t="shared" si="721"/>
        <v>9.4700811801675971E-2</v>
      </c>
      <c r="AN5797">
        <v>17900</v>
      </c>
      <c r="AO5797">
        <v>19774.49593636538</v>
      </c>
      <c r="AP5797" s="12">
        <f t="shared" si="722"/>
        <v>1874.4959363653797</v>
      </c>
      <c r="AQ5797" s="13">
        <f t="shared" si="723"/>
        <v>0.10472044337236758</v>
      </c>
      <c r="AR5797">
        <v>17900</v>
      </c>
      <c r="AS5797">
        <v>19965.315743373289</v>
      </c>
      <c r="AT5797" s="14">
        <f t="shared" si="724"/>
        <v>2065.3157433732886</v>
      </c>
      <c r="AU5797" s="15">
        <f t="shared" si="725"/>
        <v>0.11538076778621724</v>
      </c>
      <c r="AV5797">
        <v>17900</v>
      </c>
      <c r="AW5797">
        <v>19456.74524714829</v>
      </c>
      <c r="AX5797" s="16">
        <f t="shared" si="726"/>
        <v>1556.7452471482902</v>
      </c>
      <c r="AY5797" s="17">
        <f t="shared" si="727"/>
        <v>8.6969008220574878E-2</v>
      </c>
    </row>
    <row r="5798" spans="1:51" x14ac:dyDescent="0.25">
      <c r="A5798" t="s">
        <v>54</v>
      </c>
      <c r="B5798" t="s">
        <v>249</v>
      </c>
      <c r="C5798">
        <v>35250</v>
      </c>
      <c r="D5798">
        <v>19652</v>
      </c>
      <c r="E5798">
        <v>2023</v>
      </c>
      <c r="F5798" t="s">
        <v>115</v>
      </c>
      <c r="G5798" t="s">
        <v>384</v>
      </c>
      <c r="H5798" t="s">
        <v>6304</v>
      </c>
      <c r="J5798">
        <v>4</v>
      </c>
      <c r="K5798" t="s">
        <v>44</v>
      </c>
      <c r="L5798">
        <v>4</v>
      </c>
      <c r="M5798" t="s">
        <v>45</v>
      </c>
      <c r="N5798">
        <v>2</v>
      </c>
      <c r="O5798" t="s">
        <v>45</v>
      </c>
      <c r="P5798" t="s">
        <v>46</v>
      </c>
      <c r="R5798" t="s">
        <v>61</v>
      </c>
      <c r="S5798" t="s">
        <v>48</v>
      </c>
      <c r="T5798">
        <v>255</v>
      </c>
      <c r="U5798" t="s">
        <v>63</v>
      </c>
      <c r="V5798" t="s">
        <v>64</v>
      </c>
      <c r="W5798" t="s">
        <v>1354</v>
      </c>
      <c r="X5798" t="s">
        <v>65</v>
      </c>
      <c r="Y5798" t="s">
        <v>120</v>
      </c>
      <c r="AA5798">
        <v>0</v>
      </c>
      <c r="AB5798" t="s">
        <v>51</v>
      </c>
      <c r="AC5798" t="s">
        <v>67</v>
      </c>
      <c r="AD5798">
        <v>1</v>
      </c>
      <c r="AE5798">
        <v>1</v>
      </c>
      <c r="AF5798">
        <v>1</v>
      </c>
      <c r="AG5798">
        <v>2026</v>
      </c>
      <c r="AH5798">
        <v>20251230</v>
      </c>
      <c r="AI5798" t="s">
        <v>8314</v>
      </c>
      <c r="AJ5798">
        <v>35250</v>
      </c>
      <c r="AK5798">
        <v>33842.5390625</v>
      </c>
      <c r="AL5798" s="10">
        <f t="shared" si="720"/>
        <v>1407.4609375</v>
      </c>
      <c r="AM5798" s="11">
        <f t="shared" si="721"/>
        <v>3.9927969858156026E-2</v>
      </c>
      <c r="AN5798">
        <v>35250</v>
      </c>
      <c r="AO5798">
        <v>31599.236028228461</v>
      </c>
      <c r="AP5798" s="12">
        <f t="shared" si="722"/>
        <v>3650.7639717715392</v>
      </c>
      <c r="AQ5798" s="13">
        <f t="shared" si="723"/>
        <v>0.10356777224883799</v>
      </c>
      <c r="AR5798">
        <v>35250</v>
      </c>
      <c r="AS5798">
        <v>30680.172231987461</v>
      </c>
      <c r="AT5798" s="14">
        <f t="shared" si="724"/>
        <v>4569.8277680125393</v>
      </c>
      <c r="AU5798" s="15">
        <f t="shared" si="725"/>
        <v>0.12964050405709332</v>
      </c>
      <c r="AV5798">
        <v>35250</v>
      </c>
      <c r="AW5798">
        <v>32772.605898123322</v>
      </c>
      <c r="AX5798" s="16">
        <f t="shared" si="726"/>
        <v>2477.3941018766782</v>
      </c>
      <c r="AY5798" s="17">
        <f t="shared" si="727"/>
        <v>7.0280683741182362E-2</v>
      </c>
    </row>
    <row r="5799" spans="1:51" x14ac:dyDescent="0.25">
      <c r="A5799" t="s">
        <v>54</v>
      </c>
      <c r="B5799" t="s">
        <v>138</v>
      </c>
      <c r="C5799">
        <v>400</v>
      </c>
      <c r="D5799">
        <v>159396</v>
      </c>
      <c r="E5799">
        <v>2014</v>
      </c>
      <c r="F5799" t="s">
        <v>115</v>
      </c>
      <c r="G5799" t="s">
        <v>377</v>
      </c>
      <c r="H5799" t="s">
        <v>4202</v>
      </c>
      <c r="J5799">
        <v>4</v>
      </c>
      <c r="K5799" t="s">
        <v>44</v>
      </c>
      <c r="L5799">
        <v>4</v>
      </c>
      <c r="M5799" t="s">
        <v>45</v>
      </c>
      <c r="N5799">
        <v>1.799999952316284</v>
      </c>
      <c r="O5799" t="s">
        <v>119</v>
      </c>
      <c r="P5799" t="s">
        <v>161</v>
      </c>
      <c r="Q5799">
        <v>3</v>
      </c>
      <c r="R5799" t="s">
        <v>61</v>
      </c>
      <c r="U5799" t="s">
        <v>63</v>
      </c>
      <c r="V5799" t="s">
        <v>64</v>
      </c>
      <c r="X5799" t="s">
        <v>65</v>
      </c>
      <c r="Y5799" t="s">
        <v>120</v>
      </c>
      <c r="AA5799">
        <v>0</v>
      </c>
      <c r="AB5799" t="s">
        <v>51</v>
      </c>
      <c r="AC5799" t="s">
        <v>67</v>
      </c>
      <c r="AD5799">
        <v>1</v>
      </c>
      <c r="AE5799">
        <v>1</v>
      </c>
      <c r="AF5799">
        <v>1</v>
      </c>
      <c r="AG5799">
        <v>2026</v>
      </c>
      <c r="AH5799">
        <v>20251230</v>
      </c>
      <c r="AI5799" t="s">
        <v>8315</v>
      </c>
      <c r="AJ5799">
        <v>400</v>
      </c>
      <c r="AK5799">
        <v>1116.318359375</v>
      </c>
      <c r="AL5799" s="10">
        <f t="shared" si="720"/>
        <v>716.318359375</v>
      </c>
      <c r="AM5799" s="11">
        <f t="shared" si="721"/>
        <v>1.7907958984375001</v>
      </c>
      <c r="AN5799">
        <v>400</v>
      </c>
      <c r="AO5799">
        <v>1061.801214398095</v>
      </c>
      <c r="AP5799" s="12">
        <f t="shared" si="722"/>
        <v>661.801214398095</v>
      </c>
      <c r="AQ5799" s="13">
        <f t="shared" si="723"/>
        <v>1.6545030359952375</v>
      </c>
      <c r="AR5799">
        <v>400</v>
      </c>
      <c r="AS5799">
        <v>1016.404246961402</v>
      </c>
      <c r="AT5799" s="14">
        <f t="shared" si="724"/>
        <v>616.40424696140201</v>
      </c>
      <c r="AU5799" s="15">
        <f t="shared" si="725"/>
        <v>1.541010617403505</v>
      </c>
      <c r="AV5799">
        <v>400</v>
      </c>
      <c r="AW5799">
        <v>1125.3514774494549</v>
      </c>
      <c r="AX5799" s="16">
        <f t="shared" si="726"/>
        <v>725.35147744945493</v>
      </c>
      <c r="AY5799" s="17">
        <f t="shared" si="727"/>
        <v>1.8133786936236373</v>
      </c>
    </row>
    <row r="5800" spans="1:51" x14ac:dyDescent="0.25">
      <c r="A5800" t="s">
        <v>39</v>
      </c>
      <c r="B5800" t="s">
        <v>114</v>
      </c>
      <c r="C5800">
        <v>600</v>
      </c>
      <c r="D5800">
        <v>188397</v>
      </c>
      <c r="E5800">
        <v>2013</v>
      </c>
      <c r="F5800" t="s">
        <v>408</v>
      </c>
      <c r="G5800" t="s">
        <v>573</v>
      </c>
      <c r="H5800" t="s">
        <v>574</v>
      </c>
      <c r="J5800">
        <v>6</v>
      </c>
      <c r="K5800" t="s">
        <v>111</v>
      </c>
      <c r="L5800">
        <v>4</v>
      </c>
      <c r="M5800" t="s">
        <v>45</v>
      </c>
      <c r="N5800">
        <v>3.5999999046325679</v>
      </c>
      <c r="O5800" t="s">
        <v>60</v>
      </c>
      <c r="P5800" t="s">
        <v>46</v>
      </c>
      <c r="R5800" t="s">
        <v>353</v>
      </c>
      <c r="S5800" t="s">
        <v>62</v>
      </c>
      <c r="T5800">
        <v>283</v>
      </c>
      <c r="U5800" t="s">
        <v>63</v>
      </c>
      <c r="X5800" t="s">
        <v>97</v>
      </c>
      <c r="Y5800" t="s">
        <v>125</v>
      </c>
      <c r="AA5800">
        <v>0</v>
      </c>
      <c r="AB5800" t="s">
        <v>51</v>
      </c>
      <c r="AC5800" t="s">
        <v>353</v>
      </c>
      <c r="AD5800">
        <v>1</v>
      </c>
      <c r="AE5800">
        <v>1</v>
      </c>
      <c r="AF5800">
        <v>1</v>
      </c>
      <c r="AG5800">
        <v>2026</v>
      </c>
      <c r="AH5800">
        <v>20251231</v>
      </c>
      <c r="AI5800" t="s">
        <v>8316</v>
      </c>
      <c r="AJ5800">
        <v>600</v>
      </c>
      <c r="AK5800">
        <v>1561.5986328125</v>
      </c>
      <c r="AL5800" s="10">
        <f t="shared" si="720"/>
        <v>961.5986328125</v>
      </c>
      <c r="AM5800" s="11">
        <f t="shared" si="721"/>
        <v>1.6026643880208333</v>
      </c>
      <c r="AN5800">
        <v>600</v>
      </c>
      <c r="AO5800">
        <v>1533.0503641448961</v>
      </c>
      <c r="AP5800" s="12">
        <f t="shared" si="722"/>
        <v>933.05036414489609</v>
      </c>
      <c r="AQ5800" s="13">
        <f t="shared" si="723"/>
        <v>1.5550839402414935</v>
      </c>
      <c r="AR5800">
        <v>600</v>
      </c>
      <c r="AS5800">
        <v>1588.6316436121681</v>
      </c>
      <c r="AT5800" s="14">
        <f t="shared" si="724"/>
        <v>988.63164361216809</v>
      </c>
      <c r="AU5800" s="15">
        <f t="shared" si="725"/>
        <v>1.6477194060202802</v>
      </c>
      <c r="AV5800">
        <v>600</v>
      </c>
      <c r="AW5800">
        <v>1573.391812865498</v>
      </c>
      <c r="AX5800" s="16">
        <f t="shared" si="726"/>
        <v>973.39181286549797</v>
      </c>
      <c r="AY5800" s="17">
        <f t="shared" si="727"/>
        <v>1.6223196881091633</v>
      </c>
    </row>
    <row r="5801" spans="1:51" x14ac:dyDescent="0.25">
      <c r="A5801" t="s">
        <v>39</v>
      </c>
      <c r="B5801" t="s">
        <v>295</v>
      </c>
      <c r="C5801">
        <v>1300</v>
      </c>
      <c r="D5801">
        <v>121506</v>
      </c>
      <c r="E5801">
        <v>2005</v>
      </c>
      <c r="F5801" t="s">
        <v>196</v>
      </c>
      <c r="G5801" t="s">
        <v>279</v>
      </c>
      <c r="H5801" t="s">
        <v>8317</v>
      </c>
      <c r="J5801">
        <v>6</v>
      </c>
      <c r="K5801" t="s">
        <v>338</v>
      </c>
      <c r="L5801">
        <v>4</v>
      </c>
      <c r="M5801" t="s">
        <v>45</v>
      </c>
      <c r="N5801">
        <v>2.7000000476837158</v>
      </c>
      <c r="O5801" t="s">
        <v>76</v>
      </c>
      <c r="P5801" t="s">
        <v>46</v>
      </c>
      <c r="Q5801">
        <v>3</v>
      </c>
      <c r="R5801" t="s">
        <v>47</v>
      </c>
      <c r="S5801" t="s">
        <v>78</v>
      </c>
      <c r="U5801" t="s">
        <v>63</v>
      </c>
      <c r="X5801" t="s">
        <v>49</v>
      </c>
      <c r="Y5801" t="s">
        <v>282</v>
      </c>
      <c r="AA5801">
        <v>0</v>
      </c>
      <c r="AB5801" t="s">
        <v>51</v>
      </c>
      <c r="AC5801" t="s">
        <v>52</v>
      </c>
      <c r="AD5801">
        <v>1</v>
      </c>
      <c r="AE5801">
        <v>1</v>
      </c>
      <c r="AF5801">
        <v>1</v>
      </c>
      <c r="AG5801">
        <v>2026</v>
      </c>
      <c r="AH5801">
        <v>20251230</v>
      </c>
      <c r="AI5801" t="s">
        <v>8318</v>
      </c>
      <c r="AJ5801">
        <v>1300</v>
      </c>
      <c r="AK5801">
        <v>1013.893798828125</v>
      </c>
      <c r="AL5801" s="10">
        <f t="shared" si="720"/>
        <v>286.106201171875</v>
      </c>
      <c r="AM5801" s="11">
        <f t="shared" si="721"/>
        <v>0.22008169320913462</v>
      </c>
      <c r="AN5801">
        <v>1300</v>
      </c>
      <c r="AO5801">
        <v>917.10385349077467</v>
      </c>
      <c r="AP5801" s="12">
        <f t="shared" si="722"/>
        <v>382.89614650922533</v>
      </c>
      <c r="AQ5801" s="13">
        <f t="shared" si="723"/>
        <v>0.29453549731478873</v>
      </c>
      <c r="AR5801">
        <v>1300</v>
      </c>
      <c r="AS5801">
        <v>1002.306231647437</v>
      </c>
      <c r="AT5801" s="14">
        <f t="shared" si="724"/>
        <v>297.69376835256298</v>
      </c>
      <c r="AU5801" s="15">
        <f t="shared" si="725"/>
        <v>0.22899520642504845</v>
      </c>
      <c r="AV5801">
        <v>1300</v>
      </c>
      <c r="AW5801">
        <v>1017.626518218623</v>
      </c>
      <c r="AX5801" s="16">
        <f t="shared" si="726"/>
        <v>282.373481781377</v>
      </c>
      <c r="AY5801" s="17">
        <f t="shared" si="727"/>
        <v>0.21721037060105922</v>
      </c>
    </row>
    <row r="5802" spans="1:51" x14ac:dyDescent="0.25">
      <c r="A5802" t="s">
        <v>54</v>
      </c>
      <c r="B5802" t="s">
        <v>447</v>
      </c>
      <c r="C5802">
        <v>1800</v>
      </c>
      <c r="D5802">
        <v>129111</v>
      </c>
      <c r="E5802">
        <v>2014</v>
      </c>
      <c r="F5802" t="s">
        <v>56</v>
      </c>
      <c r="G5802" t="s">
        <v>86</v>
      </c>
      <c r="H5802" t="s">
        <v>58</v>
      </c>
      <c r="J5802">
        <v>4</v>
      </c>
      <c r="K5802" t="s">
        <v>59</v>
      </c>
      <c r="L5802">
        <v>4</v>
      </c>
      <c r="M5802" t="s">
        <v>45</v>
      </c>
      <c r="N5802">
        <v>1.6000000238418579</v>
      </c>
      <c r="O5802" t="s">
        <v>60</v>
      </c>
      <c r="P5802" t="s">
        <v>46</v>
      </c>
      <c r="Q5802">
        <v>4</v>
      </c>
      <c r="R5802" t="s">
        <v>47</v>
      </c>
      <c r="S5802" t="s">
        <v>151</v>
      </c>
      <c r="T5802">
        <v>178</v>
      </c>
      <c r="U5802" t="s">
        <v>63</v>
      </c>
      <c r="V5802" t="s">
        <v>64</v>
      </c>
      <c r="X5802" t="s">
        <v>49</v>
      </c>
      <c r="Y5802" t="s">
        <v>82</v>
      </c>
      <c r="AA5802">
        <v>0</v>
      </c>
      <c r="AB5802" t="s">
        <v>51</v>
      </c>
      <c r="AC5802" t="s">
        <v>52</v>
      </c>
      <c r="AD5802">
        <v>1</v>
      </c>
      <c r="AE5802">
        <v>1</v>
      </c>
      <c r="AF5802">
        <v>1</v>
      </c>
      <c r="AG5802">
        <v>2026</v>
      </c>
      <c r="AH5802">
        <v>20251230</v>
      </c>
      <c r="AI5802" t="s">
        <v>8319</v>
      </c>
      <c r="AJ5802">
        <v>1800</v>
      </c>
      <c r="AK5802">
        <v>3055.6650390625</v>
      </c>
      <c r="AL5802" s="10">
        <f t="shared" si="720"/>
        <v>1255.6650390625</v>
      </c>
      <c r="AM5802" s="11">
        <f t="shared" si="721"/>
        <v>0.69759168836805552</v>
      </c>
      <c r="AN5802">
        <v>1800</v>
      </c>
      <c r="AO5802">
        <v>2940.4174041490692</v>
      </c>
      <c r="AP5802" s="12">
        <f t="shared" si="722"/>
        <v>1140.4174041490692</v>
      </c>
      <c r="AQ5802" s="13">
        <f t="shared" si="723"/>
        <v>0.63356522452726061</v>
      </c>
      <c r="AR5802">
        <v>1800</v>
      </c>
      <c r="AS5802">
        <v>2942.4007723794989</v>
      </c>
      <c r="AT5802" s="14">
        <f t="shared" si="724"/>
        <v>1142.4007723794989</v>
      </c>
      <c r="AU5802" s="15">
        <f t="shared" si="725"/>
        <v>0.63466709576638825</v>
      </c>
      <c r="AV5802">
        <v>1800</v>
      </c>
      <c r="AW5802">
        <v>3110.6044207317082</v>
      </c>
      <c r="AX5802" s="16">
        <f t="shared" si="726"/>
        <v>1310.6044207317082</v>
      </c>
      <c r="AY5802" s="17">
        <f t="shared" si="727"/>
        <v>0.72811356707317121</v>
      </c>
    </row>
    <row r="5803" spans="1:51" x14ac:dyDescent="0.25">
      <c r="A5803" t="s">
        <v>54</v>
      </c>
      <c r="B5803" t="s">
        <v>138</v>
      </c>
      <c r="C5803">
        <v>13750</v>
      </c>
      <c r="D5803">
        <v>153640</v>
      </c>
      <c r="E5803">
        <v>2014</v>
      </c>
      <c r="F5803" t="s">
        <v>71</v>
      </c>
      <c r="G5803" t="s">
        <v>72</v>
      </c>
      <c r="H5803" t="s">
        <v>73</v>
      </c>
      <c r="I5803" t="s">
        <v>8320</v>
      </c>
      <c r="J5803">
        <v>8</v>
      </c>
      <c r="K5803" t="s">
        <v>44</v>
      </c>
      <c r="L5803">
        <v>4</v>
      </c>
      <c r="M5803" t="s">
        <v>45</v>
      </c>
      <c r="N5803">
        <v>6</v>
      </c>
      <c r="O5803" t="s">
        <v>76</v>
      </c>
      <c r="P5803" t="s">
        <v>46</v>
      </c>
      <c r="Q5803">
        <v>2</v>
      </c>
      <c r="R5803" t="s">
        <v>77</v>
      </c>
      <c r="S5803" t="s">
        <v>78</v>
      </c>
      <c r="U5803" t="s">
        <v>63</v>
      </c>
      <c r="W5803" t="s">
        <v>3240</v>
      </c>
      <c r="X5803" t="s">
        <v>81</v>
      </c>
      <c r="Y5803" t="s">
        <v>82</v>
      </c>
      <c r="AA5803">
        <v>0</v>
      </c>
      <c r="AB5803" t="s">
        <v>51</v>
      </c>
      <c r="AC5803" t="s">
        <v>83</v>
      </c>
      <c r="AD5803">
        <v>1</v>
      </c>
      <c r="AE5803">
        <v>1</v>
      </c>
      <c r="AF5803">
        <v>1</v>
      </c>
      <c r="AG5803">
        <v>2026</v>
      </c>
      <c r="AH5803">
        <v>20251229</v>
      </c>
      <c r="AI5803" t="s">
        <v>8321</v>
      </c>
      <c r="AJ5803">
        <v>13750</v>
      </c>
      <c r="AK5803">
        <v>7356.90185546875</v>
      </c>
      <c r="AL5803" s="10">
        <f t="shared" si="720"/>
        <v>6393.09814453125</v>
      </c>
      <c r="AM5803" s="11">
        <f t="shared" si="721"/>
        <v>0.46495259232954544</v>
      </c>
      <c r="AN5803">
        <v>13750</v>
      </c>
      <c r="AO5803">
        <v>7356.0125352278319</v>
      </c>
      <c r="AP5803" s="12">
        <f t="shared" si="722"/>
        <v>6393.9874647721681</v>
      </c>
      <c r="AQ5803" s="13">
        <f t="shared" si="723"/>
        <v>0.46501727016524858</v>
      </c>
      <c r="AR5803">
        <v>13750</v>
      </c>
      <c r="AS5803">
        <v>7345.405621232554</v>
      </c>
      <c r="AT5803" s="14">
        <f t="shared" si="724"/>
        <v>6404.594378767446</v>
      </c>
      <c r="AU5803" s="15">
        <f t="shared" si="725"/>
        <v>0.46578868209217789</v>
      </c>
      <c r="AV5803">
        <v>13750</v>
      </c>
      <c r="AW5803">
        <v>7405.4617449664429</v>
      </c>
      <c r="AX5803" s="16">
        <f t="shared" si="726"/>
        <v>6344.5382550335571</v>
      </c>
      <c r="AY5803" s="17">
        <f t="shared" si="727"/>
        <v>0.46142096400244054</v>
      </c>
    </row>
    <row r="5804" spans="1:51" x14ac:dyDescent="0.25">
      <c r="A5804" t="s">
        <v>106</v>
      </c>
      <c r="B5804" t="s">
        <v>164</v>
      </c>
      <c r="C5804">
        <v>21600</v>
      </c>
      <c r="D5804">
        <v>94856</v>
      </c>
      <c r="E5804">
        <v>2019</v>
      </c>
      <c r="F5804" t="s">
        <v>56</v>
      </c>
      <c r="G5804" t="s">
        <v>133</v>
      </c>
      <c r="J5804">
        <v>6</v>
      </c>
      <c r="K5804" t="s">
        <v>118</v>
      </c>
      <c r="L5804">
        <v>4</v>
      </c>
      <c r="M5804" t="s">
        <v>45</v>
      </c>
      <c r="N5804">
        <v>3.5</v>
      </c>
      <c r="O5804" t="s">
        <v>76</v>
      </c>
      <c r="P5804" t="s">
        <v>46</v>
      </c>
      <c r="Q5804">
        <v>4</v>
      </c>
      <c r="R5804" t="s">
        <v>77</v>
      </c>
      <c r="S5804" t="s">
        <v>78</v>
      </c>
      <c r="T5804">
        <v>375</v>
      </c>
      <c r="U5804" t="s">
        <v>63</v>
      </c>
      <c r="V5804" t="s">
        <v>79</v>
      </c>
      <c r="W5804" t="s">
        <v>562</v>
      </c>
      <c r="X5804" t="s">
        <v>97</v>
      </c>
      <c r="Y5804" t="s">
        <v>82</v>
      </c>
      <c r="AA5804">
        <v>0</v>
      </c>
      <c r="AB5804" t="s">
        <v>51</v>
      </c>
      <c r="AC5804" t="s">
        <v>83</v>
      </c>
      <c r="AD5804">
        <v>1</v>
      </c>
      <c r="AE5804">
        <v>1</v>
      </c>
      <c r="AF5804">
        <v>1</v>
      </c>
      <c r="AG5804">
        <v>2026</v>
      </c>
      <c r="AH5804">
        <v>20251229</v>
      </c>
      <c r="AI5804" t="s">
        <v>8322</v>
      </c>
      <c r="AJ5804">
        <v>21600</v>
      </c>
      <c r="AK5804">
        <v>21950.89453125</v>
      </c>
      <c r="AL5804" s="10">
        <f t="shared" si="720"/>
        <v>350.89453125</v>
      </c>
      <c r="AM5804" s="11">
        <f t="shared" si="721"/>
        <v>1.6245117187500002E-2</v>
      </c>
      <c r="AN5804">
        <v>21600</v>
      </c>
      <c r="AO5804">
        <v>22187.879772942069</v>
      </c>
      <c r="AP5804" s="12">
        <f t="shared" si="722"/>
        <v>587.87977294206939</v>
      </c>
      <c r="AQ5804" s="13">
        <f t="shared" si="723"/>
        <v>2.7216656154725436E-2</v>
      </c>
      <c r="AR5804">
        <v>21600</v>
      </c>
      <c r="AS5804">
        <v>22150.273457640222</v>
      </c>
      <c r="AT5804" s="14">
        <f t="shared" si="724"/>
        <v>550.27345764022175</v>
      </c>
      <c r="AU5804" s="15">
        <f t="shared" si="725"/>
        <v>2.5475623038899154E-2</v>
      </c>
      <c r="AV5804">
        <v>21600</v>
      </c>
      <c r="AW5804">
        <v>21929.87511230907</v>
      </c>
      <c r="AX5804" s="16">
        <f t="shared" si="726"/>
        <v>329.87511230906966</v>
      </c>
      <c r="AY5804" s="17">
        <f t="shared" si="727"/>
        <v>1.5271995940234706E-2</v>
      </c>
    </row>
    <row r="5805" spans="1:51" x14ac:dyDescent="0.25">
      <c r="A5805" t="s">
        <v>69</v>
      </c>
      <c r="B5805" t="s">
        <v>70</v>
      </c>
      <c r="C5805">
        <v>700</v>
      </c>
      <c r="D5805">
        <v>273200</v>
      </c>
      <c r="E5805">
        <v>2005</v>
      </c>
      <c r="F5805" t="s">
        <v>873</v>
      </c>
      <c r="G5805" t="s">
        <v>4459</v>
      </c>
      <c r="H5805" t="s">
        <v>365</v>
      </c>
      <c r="J5805">
        <v>4</v>
      </c>
      <c r="K5805" t="s">
        <v>59</v>
      </c>
      <c r="L5805">
        <v>4</v>
      </c>
      <c r="M5805" t="s">
        <v>45</v>
      </c>
      <c r="N5805">
        <v>1.799999952316284</v>
      </c>
      <c r="O5805" t="s">
        <v>60</v>
      </c>
      <c r="P5805" t="s">
        <v>46</v>
      </c>
      <c r="R5805" t="s">
        <v>440</v>
      </c>
      <c r="U5805" t="s">
        <v>63</v>
      </c>
      <c r="V5805" t="s">
        <v>64</v>
      </c>
      <c r="W5805" t="s">
        <v>1698</v>
      </c>
      <c r="X5805" t="s">
        <v>65</v>
      </c>
      <c r="Y5805" t="s">
        <v>82</v>
      </c>
      <c r="AA5805">
        <v>0</v>
      </c>
      <c r="AB5805" t="s">
        <v>51</v>
      </c>
      <c r="AC5805" t="s">
        <v>559</v>
      </c>
      <c r="AD5805">
        <v>1</v>
      </c>
      <c r="AE5805">
        <v>1</v>
      </c>
      <c r="AF5805">
        <v>1</v>
      </c>
      <c r="AG5805">
        <v>2026</v>
      </c>
      <c r="AH5805">
        <v>20251230</v>
      </c>
      <c r="AI5805" t="s">
        <v>8323</v>
      </c>
      <c r="AJ5805">
        <v>700</v>
      </c>
      <c r="AK5805">
        <v>808.73052978515625</v>
      </c>
      <c r="AL5805" s="10">
        <f t="shared" si="720"/>
        <v>108.73052978515625</v>
      </c>
      <c r="AM5805" s="11">
        <f t="shared" si="721"/>
        <v>0.15532932826450893</v>
      </c>
      <c r="AN5805">
        <v>700</v>
      </c>
      <c r="AO5805">
        <v>711.37143842638943</v>
      </c>
      <c r="AP5805" s="12">
        <f t="shared" si="722"/>
        <v>11.371438426389432</v>
      </c>
      <c r="AQ5805" s="13">
        <f t="shared" si="723"/>
        <v>1.6244912037699188E-2</v>
      </c>
      <c r="AR5805">
        <v>700</v>
      </c>
      <c r="AS5805">
        <v>821.75198172017838</v>
      </c>
      <c r="AT5805" s="14">
        <f t="shared" si="724"/>
        <v>121.75198172017838</v>
      </c>
      <c r="AU5805" s="15">
        <f t="shared" si="725"/>
        <v>0.17393140245739769</v>
      </c>
      <c r="AV5805">
        <v>700</v>
      </c>
      <c r="AW5805">
        <v>808.80816831683171</v>
      </c>
      <c r="AX5805" s="16">
        <f t="shared" si="726"/>
        <v>108.80816831683171</v>
      </c>
      <c r="AY5805" s="17">
        <f t="shared" si="727"/>
        <v>0.15544024045261673</v>
      </c>
    </row>
    <row r="5806" spans="1:51" x14ac:dyDescent="0.25">
      <c r="A5806" t="s">
        <v>106</v>
      </c>
      <c r="B5806" t="s">
        <v>164</v>
      </c>
      <c r="C5806">
        <v>11750</v>
      </c>
      <c r="D5806">
        <v>125887</v>
      </c>
      <c r="E5806">
        <v>2019</v>
      </c>
      <c r="F5806" t="s">
        <v>165</v>
      </c>
      <c r="G5806" t="s">
        <v>1768</v>
      </c>
      <c r="H5806" t="s">
        <v>5862</v>
      </c>
      <c r="I5806" t="s">
        <v>2182</v>
      </c>
      <c r="J5806">
        <v>6</v>
      </c>
      <c r="K5806" t="s">
        <v>59</v>
      </c>
      <c r="L5806">
        <v>4</v>
      </c>
      <c r="M5806" t="s">
        <v>45</v>
      </c>
      <c r="N5806">
        <v>3.5</v>
      </c>
      <c r="O5806" t="s">
        <v>45</v>
      </c>
      <c r="P5806" t="s">
        <v>46</v>
      </c>
      <c r="Q5806">
        <v>4</v>
      </c>
      <c r="R5806" t="s">
        <v>47</v>
      </c>
      <c r="S5806" t="s">
        <v>78</v>
      </c>
      <c r="T5806">
        <v>295</v>
      </c>
      <c r="U5806" t="s">
        <v>63</v>
      </c>
      <c r="V5806" t="s">
        <v>79</v>
      </c>
      <c r="W5806" t="s">
        <v>916</v>
      </c>
      <c r="X5806" t="s">
        <v>112</v>
      </c>
      <c r="Y5806" t="s">
        <v>82</v>
      </c>
      <c r="AA5806">
        <v>0</v>
      </c>
      <c r="AB5806" t="s">
        <v>51</v>
      </c>
      <c r="AC5806" t="s">
        <v>98</v>
      </c>
      <c r="AD5806">
        <v>1</v>
      </c>
      <c r="AE5806">
        <v>1</v>
      </c>
      <c r="AF5806">
        <v>1</v>
      </c>
      <c r="AG5806">
        <v>2026</v>
      </c>
      <c r="AH5806">
        <v>20251229</v>
      </c>
      <c r="AI5806" t="s">
        <v>8324</v>
      </c>
      <c r="AJ5806">
        <v>11750</v>
      </c>
      <c r="AK5806">
        <v>15504.7001953125</v>
      </c>
      <c r="AL5806" s="10">
        <f t="shared" si="720"/>
        <v>3754.7001953125</v>
      </c>
      <c r="AM5806" s="11">
        <f t="shared" si="721"/>
        <v>0.31954895279255319</v>
      </c>
      <c r="AN5806">
        <v>11750</v>
      </c>
      <c r="AO5806">
        <v>17025.23021650617</v>
      </c>
      <c r="AP5806" s="12">
        <f t="shared" si="722"/>
        <v>5275.2302165061701</v>
      </c>
      <c r="AQ5806" s="13">
        <f t="shared" si="723"/>
        <v>0.4489557631069081</v>
      </c>
      <c r="AR5806">
        <v>11750</v>
      </c>
      <c r="AS5806">
        <v>14481.00008315488</v>
      </c>
      <c r="AT5806" s="14">
        <f t="shared" si="724"/>
        <v>2731.0000831548805</v>
      </c>
      <c r="AU5806" s="15">
        <f t="shared" si="725"/>
        <v>0.23242553899190471</v>
      </c>
      <c r="AV5806">
        <v>11750</v>
      </c>
      <c r="AW5806">
        <v>15728.754980079681</v>
      </c>
      <c r="AX5806" s="16">
        <f t="shared" si="726"/>
        <v>3978.7549800796805</v>
      </c>
      <c r="AY5806" s="17">
        <f t="shared" si="727"/>
        <v>0.33861744511316433</v>
      </c>
    </row>
    <row r="5807" spans="1:51" x14ac:dyDescent="0.25">
      <c r="A5807" t="s">
        <v>54</v>
      </c>
      <c r="B5807" t="s">
        <v>263</v>
      </c>
      <c r="C5807">
        <v>16900</v>
      </c>
      <c r="D5807">
        <v>80673</v>
      </c>
      <c r="E5807">
        <v>2021</v>
      </c>
      <c r="F5807" t="s">
        <v>56</v>
      </c>
      <c r="G5807" t="s">
        <v>94</v>
      </c>
      <c r="H5807" t="s">
        <v>416</v>
      </c>
      <c r="J5807">
        <v>4</v>
      </c>
      <c r="K5807" t="s">
        <v>44</v>
      </c>
      <c r="L5807">
        <v>4</v>
      </c>
      <c r="M5807" t="s">
        <v>45</v>
      </c>
      <c r="N5807">
        <v>2.2999999523162842</v>
      </c>
      <c r="O5807" t="s">
        <v>119</v>
      </c>
      <c r="P5807" t="s">
        <v>46</v>
      </c>
      <c r="Q5807">
        <v>4</v>
      </c>
      <c r="R5807" t="s">
        <v>47</v>
      </c>
      <c r="S5807" t="s">
        <v>423</v>
      </c>
      <c r="T5807">
        <v>270</v>
      </c>
      <c r="U5807" t="s">
        <v>63</v>
      </c>
      <c r="V5807" t="s">
        <v>64</v>
      </c>
      <c r="X5807" t="s">
        <v>112</v>
      </c>
      <c r="Y5807" t="s">
        <v>82</v>
      </c>
      <c r="AA5807">
        <v>0</v>
      </c>
      <c r="AB5807" t="s">
        <v>51</v>
      </c>
      <c r="AC5807" t="s">
        <v>98</v>
      </c>
      <c r="AD5807">
        <v>1</v>
      </c>
      <c r="AE5807">
        <v>1</v>
      </c>
      <c r="AF5807">
        <v>1</v>
      </c>
      <c r="AG5807">
        <v>2026</v>
      </c>
      <c r="AH5807">
        <v>20251231</v>
      </c>
      <c r="AI5807" t="s">
        <v>8325</v>
      </c>
      <c r="AJ5807">
        <v>16900</v>
      </c>
      <c r="AK5807">
        <v>15844.5625</v>
      </c>
      <c r="AL5807" s="10">
        <f t="shared" si="720"/>
        <v>1055.4375</v>
      </c>
      <c r="AM5807" s="11">
        <f t="shared" si="721"/>
        <v>6.2451923076923078E-2</v>
      </c>
      <c r="AN5807">
        <v>16900</v>
      </c>
      <c r="AO5807">
        <v>16149.57004110956</v>
      </c>
      <c r="AP5807" s="12">
        <f t="shared" si="722"/>
        <v>750.42995889043959</v>
      </c>
      <c r="AQ5807" s="13">
        <f t="shared" si="723"/>
        <v>4.4404139579315952E-2</v>
      </c>
      <c r="AR5807">
        <v>16900</v>
      </c>
      <c r="AS5807">
        <v>16400.434186296301</v>
      </c>
      <c r="AT5807" s="14">
        <f t="shared" si="724"/>
        <v>499.56581370369895</v>
      </c>
      <c r="AU5807" s="15">
        <f t="shared" si="725"/>
        <v>2.95601073197455E-2</v>
      </c>
      <c r="AV5807">
        <v>16900</v>
      </c>
      <c r="AW5807">
        <v>15923.839506172841</v>
      </c>
      <c r="AX5807" s="16">
        <f t="shared" si="726"/>
        <v>976.16049382715937</v>
      </c>
      <c r="AY5807" s="17">
        <f t="shared" si="727"/>
        <v>5.7760975966104106E-2</v>
      </c>
    </row>
    <row r="5808" spans="1:51" x14ac:dyDescent="0.25">
      <c r="A5808" t="s">
        <v>39</v>
      </c>
      <c r="B5808" t="s">
        <v>218</v>
      </c>
      <c r="C5808">
        <v>10200</v>
      </c>
      <c r="D5808">
        <v>101642</v>
      </c>
      <c r="E5808">
        <v>2018</v>
      </c>
      <c r="F5808" t="s">
        <v>177</v>
      </c>
      <c r="G5808" t="s">
        <v>250</v>
      </c>
      <c r="H5808" t="s">
        <v>1436</v>
      </c>
      <c r="J5808">
        <v>6</v>
      </c>
      <c r="K5808" t="s">
        <v>87</v>
      </c>
      <c r="L5808">
        <v>4</v>
      </c>
      <c r="M5808" t="s">
        <v>45</v>
      </c>
      <c r="N5808">
        <v>3.5999999046325679</v>
      </c>
      <c r="O5808" t="s">
        <v>45</v>
      </c>
      <c r="P5808" t="s">
        <v>46</v>
      </c>
      <c r="R5808" t="s">
        <v>47</v>
      </c>
      <c r="S5808" t="s">
        <v>48</v>
      </c>
      <c r="T5808">
        <v>276</v>
      </c>
      <c r="U5808" t="s">
        <v>63</v>
      </c>
      <c r="W5808" t="s">
        <v>251</v>
      </c>
      <c r="X5808" t="s">
        <v>112</v>
      </c>
      <c r="Y5808" t="s">
        <v>82</v>
      </c>
      <c r="Z5808">
        <v>42940</v>
      </c>
      <c r="AA5808">
        <v>0</v>
      </c>
      <c r="AB5808" t="s">
        <v>51</v>
      </c>
      <c r="AC5808" t="s">
        <v>98</v>
      </c>
      <c r="AD5808">
        <v>1</v>
      </c>
      <c r="AE5808">
        <v>1</v>
      </c>
      <c r="AF5808">
        <v>1</v>
      </c>
      <c r="AG5808">
        <v>2026</v>
      </c>
      <c r="AH5808">
        <v>20260102</v>
      </c>
      <c r="AI5808" t="s">
        <v>8326</v>
      </c>
      <c r="AJ5808">
        <v>10200</v>
      </c>
      <c r="AK5808">
        <v>11445.5615234375</v>
      </c>
      <c r="AL5808" s="10">
        <f t="shared" si="720"/>
        <v>1245.5615234375</v>
      </c>
      <c r="AM5808" s="11">
        <f t="shared" si="721"/>
        <v>0.12211387484681373</v>
      </c>
      <c r="AN5808">
        <v>10200</v>
      </c>
      <c r="AO5808">
        <v>11516.80275679329</v>
      </c>
      <c r="AP5808" s="12">
        <f t="shared" si="722"/>
        <v>1316.8027567932895</v>
      </c>
      <c r="AQ5808" s="13">
        <f t="shared" si="723"/>
        <v>0.12909830948953818</v>
      </c>
      <c r="AR5808">
        <v>10200</v>
      </c>
      <c r="AS5808">
        <v>11201.01914809863</v>
      </c>
      <c r="AT5808" s="14">
        <f t="shared" si="724"/>
        <v>1001.0191480986305</v>
      </c>
      <c r="AU5808" s="15">
        <f t="shared" si="725"/>
        <v>9.8139132166532403E-2</v>
      </c>
      <c r="AV5808">
        <v>10200</v>
      </c>
      <c r="AW5808">
        <v>11517.53231017771</v>
      </c>
      <c r="AX5808" s="16">
        <f t="shared" si="726"/>
        <v>1317.5323101777103</v>
      </c>
      <c r="AY5808" s="17">
        <f t="shared" si="727"/>
        <v>0.12916983433114806</v>
      </c>
    </row>
    <row r="5809" spans="1:51" x14ac:dyDescent="0.25">
      <c r="A5809" t="s">
        <v>106</v>
      </c>
      <c r="B5809" t="s">
        <v>215</v>
      </c>
      <c r="C5809">
        <v>14200</v>
      </c>
      <c r="D5809">
        <v>213888</v>
      </c>
      <c r="E5809">
        <v>2017</v>
      </c>
      <c r="F5809" t="s">
        <v>818</v>
      </c>
      <c r="G5809" t="s">
        <v>913</v>
      </c>
      <c r="H5809" t="s">
        <v>532</v>
      </c>
      <c r="I5809" t="s">
        <v>3044</v>
      </c>
      <c r="J5809">
        <v>6</v>
      </c>
      <c r="K5809" t="s">
        <v>1271</v>
      </c>
      <c r="L5809">
        <v>4</v>
      </c>
      <c r="M5809" t="s">
        <v>45</v>
      </c>
      <c r="N5809">
        <v>3.5</v>
      </c>
      <c r="O5809" t="s">
        <v>60</v>
      </c>
      <c r="P5809" t="s">
        <v>46</v>
      </c>
      <c r="Q5809">
        <v>3</v>
      </c>
      <c r="R5809" t="s">
        <v>47</v>
      </c>
      <c r="S5809" t="s">
        <v>151</v>
      </c>
      <c r="T5809">
        <v>270</v>
      </c>
      <c r="U5809" t="s">
        <v>63</v>
      </c>
      <c r="V5809" t="s">
        <v>79</v>
      </c>
      <c r="X5809" t="s">
        <v>112</v>
      </c>
      <c r="Y5809" t="s">
        <v>125</v>
      </c>
      <c r="AA5809">
        <v>0</v>
      </c>
      <c r="AB5809" t="s">
        <v>51</v>
      </c>
      <c r="AC5809" t="s">
        <v>52</v>
      </c>
      <c r="AD5809">
        <v>1</v>
      </c>
      <c r="AE5809">
        <v>1</v>
      </c>
      <c r="AF5809">
        <v>1</v>
      </c>
      <c r="AG5809">
        <v>2026</v>
      </c>
      <c r="AH5809">
        <v>20260102</v>
      </c>
      <c r="AI5809" t="s">
        <v>8327</v>
      </c>
      <c r="AJ5809">
        <v>14200</v>
      </c>
      <c r="AK5809">
        <v>8231.1572265625</v>
      </c>
      <c r="AL5809" s="10">
        <f t="shared" si="720"/>
        <v>5968.8427734375</v>
      </c>
      <c r="AM5809" s="11">
        <f t="shared" si="721"/>
        <v>0.42034104038292253</v>
      </c>
      <c r="AN5809">
        <v>14200</v>
      </c>
      <c r="AO5809">
        <v>7267.7763515694223</v>
      </c>
      <c r="AP5809" s="12">
        <f t="shared" si="722"/>
        <v>6932.2236484305777</v>
      </c>
      <c r="AQ5809" s="13">
        <f t="shared" si="723"/>
        <v>0.48818476397398436</v>
      </c>
      <c r="AR5809">
        <v>14200</v>
      </c>
      <c r="AS5809">
        <v>5027.4431996952026</v>
      </c>
      <c r="AT5809" s="14">
        <f t="shared" si="724"/>
        <v>9172.5568003047974</v>
      </c>
      <c r="AU5809" s="15">
        <f t="shared" si="725"/>
        <v>0.64595470424681667</v>
      </c>
      <c r="AV5809">
        <v>14200</v>
      </c>
      <c r="AW5809">
        <v>8279.4109834888786</v>
      </c>
      <c r="AX5809" s="16">
        <f t="shared" si="726"/>
        <v>5920.5890165111214</v>
      </c>
      <c r="AY5809" s="17">
        <f t="shared" si="727"/>
        <v>0.41694288848669869</v>
      </c>
    </row>
    <row r="5810" spans="1:51" x14ac:dyDescent="0.25">
      <c r="A5810" t="s">
        <v>54</v>
      </c>
      <c r="B5810" t="s">
        <v>148</v>
      </c>
      <c r="C5810">
        <v>600</v>
      </c>
      <c r="D5810">
        <v>263421</v>
      </c>
      <c r="E5810">
        <v>2004</v>
      </c>
      <c r="F5810" t="s">
        <v>274</v>
      </c>
      <c r="G5810" t="s">
        <v>1566</v>
      </c>
      <c r="J5810">
        <v>6</v>
      </c>
      <c r="K5810" t="s">
        <v>59</v>
      </c>
      <c r="L5810">
        <v>4</v>
      </c>
      <c r="M5810" t="s">
        <v>45</v>
      </c>
      <c r="N5810">
        <v>4.1999998092651367</v>
      </c>
      <c r="O5810" t="s">
        <v>76</v>
      </c>
      <c r="R5810" t="s">
        <v>47</v>
      </c>
      <c r="U5810" t="s">
        <v>63</v>
      </c>
      <c r="V5810" t="s">
        <v>64</v>
      </c>
      <c r="W5810" t="s">
        <v>1335</v>
      </c>
      <c r="X5810" t="s">
        <v>112</v>
      </c>
      <c r="Y5810" t="s">
        <v>82</v>
      </c>
      <c r="AA5810">
        <v>0</v>
      </c>
      <c r="AB5810" t="s">
        <v>51</v>
      </c>
      <c r="AC5810" t="s">
        <v>52</v>
      </c>
      <c r="AD5810">
        <v>1</v>
      </c>
      <c r="AE5810">
        <v>1</v>
      </c>
      <c r="AF5810">
        <v>1</v>
      </c>
      <c r="AG5810">
        <v>2026</v>
      </c>
      <c r="AH5810">
        <v>20251230</v>
      </c>
      <c r="AI5810" t="s">
        <v>8328</v>
      </c>
      <c r="AJ5810">
        <v>600</v>
      </c>
      <c r="AK5810">
        <v>637.98248291015625</v>
      </c>
      <c r="AL5810" s="10">
        <f t="shared" si="720"/>
        <v>37.98248291015625</v>
      </c>
      <c r="AM5810" s="11">
        <f t="shared" si="721"/>
        <v>6.3304138183593747E-2</v>
      </c>
      <c r="AN5810">
        <v>600</v>
      </c>
      <c r="AO5810">
        <v>641.90481693639424</v>
      </c>
      <c r="AP5810" s="12">
        <f t="shared" si="722"/>
        <v>41.904816936394241</v>
      </c>
      <c r="AQ5810" s="13">
        <f t="shared" si="723"/>
        <v>6.9841361560657067E-2</v>
      </c>
      <c r="AR5810">
        <v>600</v>
      </c>
      <c r="AS5810">
        <v>615.73691194520234</v>
      </c>
      <c r="AT5810" s="14">
        <f t="shared" si="724"/>
        <v>15.736911945202337</v>
      </c>
      <c r="AU5810" s="15">
        <f t="shared" si="725"/>
        <v>2.622818657533723E-2</v>
      </c>
      <c r="AV5810">
        <v>600</v>
      </c>
      <c r="AW5810">
        <v>626.28286852589645</v>
      </c>
      <c r="AX5810" s="16">
        <f t="shared" si="726"/>
        <v>26.282868525896447</v>
      </c>
      <c r="AY5810" s="17">
        <f t="shared" si="727"/>
        <v>4.380478087649408E-2</v>
      </c>
    </row>
    <row r="5811" spans="1:51" x14ac:dyDescent="0.25">
      <c r="A5811" t="s">
        <v>54</v>
      </c>
      <c r="B5811" t="s">
        <v>148</v>
      </c>
      <c r="C5811">
        <v>75500</v>
      </c>
      <c r="D5811">
        <v>90000</v>
      </c>
      <c r="E5811">
        <v>2020</v>
      </c>
      <c r="F5811" t="s">
        <v>56</v>
      </c>
      <c r="G5811" t="s">
        <v>7417</v>
      </c>
      <c r="H5811" t="s">
        <v>369</v>
      </c>
      <c r="J5811">
        <v>8</v>
      </c>
      <c r="K5811" t="s">
        <v>111</v>
      </c>
      <c r="L5811">
        <v>4</v>
      </c>
      <c r="M5811" t="s">
        <v>689</v>
      </c>
      <c r="N5811">
        <v>6.6999998092651367</v>
      </c>
      <c r="O5811" t="s">
        <v>76</v>
      </c>
      <c r="R5811" t="s">
        <v>77</v>
      </c>
      <c r="S5811" t="s">
        <v>78</v>
      </c>
      <c r="T5811">
        <v>440</v>
      </c>
      <c r="U5811" t="s">
        <v>272</v>
      </c>
      <c r="V5811" t="s">
        <v>79</v>
      </c>
      <c r="X5811" t="s">
        <v>1006</v>
      </c>
      <c r="Y5811" t="s">
        <v>82</v>
      </c>
      <c r="AA5811">
        <v>0</v>
      </c>
      <c r="AB5811" t="s">
        <v>51</v>
      </c>
      <c r="AC5811" t="s">
        <v>1007</v>
      </c>
      <c r="AD5811">
        <v>1</v>
      </c>
      <c r="AE5811">
        <v>1</v>
      </c>
      <c r="AF5811">
        <v>1</v>
      </c>
      <c r="AG5811">
        <v>2026</v>
      </c>
      <c r="AH5811">
        <v>20260101</v>
      </c>
      <c r="AI5811" t="s">
        <v>8329</v>
      </c>
      <c r="AJ5811">
        <v>75500</v>
      </c>
      <c r="AK5811">
        <v>45780.05078125</v>
      </c>
      <c r="AL5811" s="10">
        <f t="shared" si="720"/>
        <v>29719.94921875</v>
      </c>
      <c r="AM5811" s="11">
        <f t="shared" si="721"/>
        <v>0.39364171150662253</v>
      </c>
      <c r="AN5811">
        <v>75500</v>
      </c>
      <c r="AO5811">
        <v>42747.475755349951</v>
      </c>
      <c r="AP5811" s="12">
        <f t="shared" si="722"/>
        <v>32752.524244650049</v>
      </c>
      <c r="AQ5811" s="13">
        <f t="shared" si="723"/>
        <v>0.43380826814106027</v>
      </c>
      <c r="AR5811">
        <v>75500</v>
      </c>
      <c r="AS5811">
        <v>43457.369804312853</v>
      </c>
      <c r="AT5811" s="14">
        <f t="shared" si="724"/>
        <v>32042.630195687147</v>
      </c>
      <c r="AU5811" s="15">
        <f t="shared" si="725"/>
        <v>0.42440569795612115</v>
      </c>
      <c r="AV5811">
        <v>75500</v>
      </c>
      <c r="AW5811">
        <v>45335.743633276739</v>
      </c>
      <c r="AX5811" s="16">
        <f t="shared" si="726"/>
        <v>30164.256366723261</v>
      </c>
      <c r="AY5811" s="17">
        <f t="shared" si="727"/>
        <v>0.39952657439368555</v>
      </c>
    </row>
    <row r="5812" spans="1:51" x14ac:dyDescent="0.25">
      <c r="A5812" t="s">
        <v>54</v>
      </c>
      <c r="B5812" t="s">
        <v>154</v>
      </c>
      <c r="C5812">
        <v>38000</v>
      </c>
      <c r="D5812">
        <v>76412</v>
      </c>
      <c r="E5812">
        <v>2023</v>
      </c>
      <c r="F5812" t="s">
        <v>71</v>
      </c>
      <c r="G5812" t="s">
        <v>865</v>
      </c>
      <c r="H5812" t="s">
        <v>854</v>
      </c>
      <c r="J5812">
        <v>8</v>
      </c>
      <c r="K5812" t="s">
        <v>44</v>
      </c>
      <c r="L5812">
        <v>4</v>
      </c>
      <c r="M5812" t="s">
        <v>45</v>
      </c>
      <c r="N5812">
        <v>5.3000001907348633</v>
      </c>
      <c r="O5812" t="s">
        <v>76</v>
      </c>
      <c r="P5812" t="s">
        <v>46</v>
      </c>
      <c r="Q5812">
        <v>3</v>
      </c>
      <c r="R5812" t="s">
        <v>47</v>
      </c>
      <c r="S5812" t="s">
        <v>78</v>
      </c>
      <c r="U5812" t="s">
        <v>63</v>
      </c>
      <c r="W5812" t="s">
        <v>449</v>
      </c>
      <c r="X5812" t="s">
        <v>136</v>
      </c>
      <c r="Y5812" t="s">
        <v>82</v>
      </c>
      <c r="AA5812">
        <v>0</v>
      </c>
      <c r="AB5812" t="s">
        <v>51</v>
      </c>
      <c r="AC5812" t="s">
        <v>52</v>
      </c>
      <c r="AD5812">
        <v>1</v>
      </c>
      <c r="AE5812">
        <v>1</v>
      </c>
      <c r="AF5812">
        <v>1</v>
      </c>
      <c r="AG5812">
        <v>2026</v>
      </c>
      <c r="AH5812">
        <v>20260101</v>
      </c>
      <c r="AI5812" t="s">
        <v>8330</v>
      </c>
      <c r="AJ5812">
        <v>38000</v>
      </c>
      <c r="AK5812">
        <v>36052.484375</v>
      </c>
      <c r="AL5812" s="10">
        <f t="shared" si="720"/>
        <v>1947.515625</v>
      </c>
      <c r="AM5812" s="11">
        <f t="shared" si="721"/>
        <v>5.1250411184210524E-2</v>
      </c>
      <c r="AN5812">
        <v>38000</v>
      </c>
      <c r="AO5812">
        <v>33670.109426676943</v>
      </c>
      <c r="AP5812" s="12">
        <f t="shared" si="722"/>
        <v>4329.8905733230567</v>
      </c>
      <c r="AQ5812" s="13">
        <f t="shared" si="723"/>
        <v>0.11394448877165939</v>
      </c>
      <c r="AR5812">
        <v>38000</v>
      </c>
      <c r="AS5812">
        <v>32365.39405104602</v>
      </c>
      <c r="AT5812" s="14">
        <f t="shared" si="724"/>
        <v>5634.6059489539803</v>
      </c>
      <c r="AU5812" s="15">
        <f t="shared" si="725"/>
        <v>0.14827910391984159</v>
      </c>
      <c r="AV5812">
        <v>38000</v>
      </c>
      <c r="AW5812">
        <v>35444.952797202794</v>
      </c>
      <c r="AX5812" s="16">
        <f t="shared" si="726"/>
        <v>2555.0472027972064</v>
      </c>
      <c r="AY5812" s="17">
        <f t="shared" si="727"/>
        <v>6.7238084284137009E-2</v>
      </c>
    </row>
    <row r="5813" spans="1:51" x14ac:dyDescent="0.25">
      <c r="A5813" t="s">
        <v>69</v>
      </c>
      <c r="B5813" t="s">
        <v>70</v>
      </c>
      <c r="C5813">
        <v>1600</v>
      </c>
      <c r="D5813">
        <v>194678</v>
      </c>
      <c r="E5813">
        <v>2004</v>
      </c>
      <c r="F5813" t="s">
        <v>349</v>
      </c>
      <c r="G5813" t="s">
        <v>602</v>
      </c>
      <c r="I5813" t="s">
        <v>150</v>
      </c>
      <c r="J5813">
        <v>8</v>
      </c>
      <c r="K5813" t="s">
        <v>111</v>
      </c>
      <c r="L5813">
        <v>4</v>
      </c>
      <c r="M5813" t="s">
        <v>45</v>
      </c>
      <c r="N5813">
        <v>5.6999998092651367</v>
      </c>
      <c r="O5813" t="s">
        <v>119</v>
      </c>
      <c r="P5813" t="s">
        <v>46</v>
      </c>
      <c r="R5813" t="s">
        <v>77</v>
      </c>
      <c r="S5813" t="s">
        <v>151</v>
      </c>
      <c r="U5813" t="s">
        <v>63</v>
      </c>
      <c r="V5813" t="s">
        <v>79</v>
      </c>
      <c r="X5813" t="s">
        <v>97</v>
      </c>
      <c r="Y5813" t="s">
        <v>82</v>
      </c>
      <c r="AA5813">
        <v>0</v>
      </c>
      <c r="AB5813" t="s">
        <v>51</v>
      </c>
      <c r="AC5813" t="s">
        <v>83</v>
      </c>
      <c r="AD5813">
        <v>1</v>
      </c>
      <c r="AE5813">
        <v>1</v>
      </c>
      <c r="AF5813">
        <v>1</v>
      </c>
      <c r="AG5813">
        <v>2026</v>
      </c>
      <c r="AH5813">
        <v>20251230</v>
      </c>
      <c r="AI5813" t="s">
        <v>8331</v>
      </c>
      <c r="AJ5813">
        <v>1600</v>
      </c>
      <c r="AK5813">
        <v>988.47064208984375</v>
      </c>
      <c r="AL5813" s="10">
        <f t="shared" si="720"/>
        <v>611.52935791015625</v>
      </c>
      <c r="AM5813" s="11">
        <f t="shared" si="721"/>
        <v>0.38220584869384766</v>
      </c>
      <c r="AN5813">
        <v>1600</v>
      </c>
      <c r="AO5813">
        <v>1170.788614591288</v>
      </c>
      <c r="AP5813" s="12">
        <f t="shared" si="722"/>
        <v>429.21138540871198</v>
      </c>
      <c r="AQ5813" s="13">
        <f t="shared" si="723"/>
        <v>0.26825711588044499</v>
      </c>
      <c r="AR5813">
        <v>1600</v>
      </c>
      <c r="AS5813">
        <v>1074.187385361573</v>
      </c>
      <c r="AT5813" s="14">
        <f t="shared" si="724"/>
        <v>525.81261463842702</v>
      </c>
      <c r="AU5813" s="15">
        <f t="shared" si="725"/>
        <v>0.32863288414901687</v>
      </c>
      <c r="AV5813">
        <v>1600</v>
      </c>
      <c r="AW5813">
        <v>1028.652232746955</v>
      </c>
      <c r="AX5813" s="16">
        <f t="shared" si="726"/>
        <v>571.34776725304505</v>
      </c>
      <c r="AY5813" s="17">
        <f t="shared" si="727"/>
        <v>0.35709235453315313</v>
      </c>
    </row>
    <row r="5814" spans="1:51" x14ac:dyDescent="0.25">
      <c r="A5814" t="s">
        <v>54</v>
      </c>
      <c r="B5814" t="s">
        <v>249</v>
      </c>
      <c r="C5814">
        <v>7750</v>
      </c>
      <c r="D5814">
        <v>72638</v>
      </c>
      <c r="E5814">
        <v>2015</v>
      </c>
      <c r="F5814" t="s">
        <v>340</v>
      </c>
      <c r="G5814" t="s">
        <v>1367</v>
      </c>
      <c r="H5814" t="s">
        <v>8332</v>
      </c>
      <c r="J5814">
        <v>8</v>
      </c>
      <c r="K5814" t="s">
        <v>44</v>
      </c>
      <c r="L5814">
        <v>4</v>
      </c>
      <c r="M5814" t="s">
        <v>45</v>
      </c>
      <c r="N5814">
        <v>5</v>
      </c>
      <c r="O5814" t="s">
        <v>119</v>
      </c>
      <c r="P5814" t="s">
        <v>46</v>
      </c>
      <c r="R5814" t="s">
        <v>61</v>
      </c>
      <c r="U5814" t="s">
        <v>63</v>
      </c>
      <c r="X5814" t="s">
        <v>65</v>
      </c>
      <c r="Y5814" t="s">
        <v>282</v>
      </c>
      <c r="AA5814">
        <v>0</v>
      </c>
      <c r="AB5814" t="s">
        <v>51</v>
      </c>
      <c r="AC5814" t="s">
        <v>67</v>
      </c>
      <c r="AD5814">
        <v>1</v>
      </c>
      <c r="AE5814">
        <v>1</v>
      </c>
      <c r="AF5814">
        <v>1</v>
      </c>
      <c r="AG5814">
        <v>2026</v>
      </c>
      <c r="AH5814">
        <v>20251230</v>
      </c>
      <c r="AI5814" t="s">
        <v>8333</v>
      </c>
      <c r="AJ5814">
        <v>7750</v>
      </c>
      <c r="AK5814">
        <v>8114.69775390625</v>
      </c>
      <c r="AL5814" s="10">
        <f t="shared" si="720"/>
        <v>364.69775390625</v>
      </c>
      <c r="AM5814" s="11">
        <f t="shared" si="721"/>
        <v>4.7057774697580643E-2</v>
      </c>
      <c r="AN5814">
        <v>7750</v>
      </c>
      <c r="AO5814">
        <v>7628.4659333871496</v>
      </c>
      <c r="AP5814" s="12">
        <f t="shared" si="722"/>
        <v>121.53406661285044</v>
      </c>
      <c r="AQ5814" s="13">
        <f t="shared" si="723"/>
        <v>1.5681815046819411E-2</v>
      </c>
      <c r="AR5814">
        <v>7750</v>
      </c>
      <c r="AS5814">
        <v>7356.2032535914996</v>
      </c>
      <c r="AT5814" s="14">
        <f t="shared" si="724"/>
        <v>393.79674640850044</v>
      </c>
      <c r="AU5814" s="15">
        <f t="shared" si="725"/>
        <v>5.0812483407548445E-2</v>
      </c>
      <c r="AV5814">
        <v>7750</v>
      </c>
      <c r="AW5814">
        <v>8220.23110720562</v>
      </c>
      <c r="AX5814" s="16">
        <f t="shared" si="726"/>
        <v>470.23110720561999</v>
      </c>
      <c r="AY5814" s="17">
        <f t="shared" si="727"/>
        <v>6.0674981574918706E-2</v>
      </c>
    </row>
    <row r="5815" spans="1:51" x14ac:dyDescent="0.25">
      <c r="A5815" t="s">
        <v>106</v>
      </c>
      <c r="B5815" t="s">
        <v>661</v>
      </c>
      <c r="C5815">
        <v>1000</v>
      </c>
      <c r="D5815">
        <v>169288</v>
      </c>
      <c r="E5815">
        <v>2010</v>
      </c>
      <c r="F5815" t="s">
        <v>502</v>
      </c>
      <c r="G5815" t="s">
        <v>2067</v>
      </c>
      <c r="H5815" t="s">
        <v>808</v>
      </c>
      <c r="J5815">
        <v>6</v>
      </c>
      <c r="K5815" t="s">
        <v>87</v>
      </c>
      <c r="L5815">
        <v>4</v>
      </c>
      <c r="M5815" t="s">
        <v>45</v>
      </c>
      <c r="N5815">
        <v>3</v>
      </c>
      <c r="O5815" t="s">
        <v>45</v>
      </c>
      <c r="P5815" t="s">
        <v>46</v>
      </c>
      <c r="Q5815">
        <v>2</v>
      </c>
      <c r="R5815" t="s">
        <v>47</v>
      </c>
      <c r="S5815" t="s">
        <v>48</v>
      </c>
      <c r="U5815" t="s">
        <v>63</v>
      </c>
      <c r="W5815" t="s">
        <v>3643</v>
      </c>
      <c r="X5815" t="s">
        <v>112</v>
      </c>
      <c r="Y5815" t="s">
        <v>66</v>
      </c>
      <c r="AA5815">
        <v>0</v>
      </c>
      <c r="AB5815" t="s">
        <v>51</v>
      </c>
      <c r="AC5815" t="s">
        <v>52</v>
      </c>
      <c r="AD5815">
        <v>1</v>
      </c>
      <c r="AE5815">
        <v>1</v>
      </c>
      <c r="AF5815">
        <v>1</v>
      </c>
      <c r="AG5815">
        <v>2026</v>
      </c>
      <c r="AH5815">
        <v>20260102</v>
      </c>
      <c r="AI5815" t="s">
        <v>8334</v>
      </c>
      <c r="AJ5815">
        <v>1000</v>
      </c>
      <c r="AK5815">
        <v>1250.728149414062</v>
      </c>
      <c r="AL5815" s="10">
        <f t="shared" si="720"/>
        <v>250.72814941406205</v>
      </c>
      <c r="AM5815" s="11">
        <f t="shared" si="721"/>
        <v>0.25072814941406202</v>
      </c>
      <c r="AN5815">
        <v>1000</v>
      </c>
      <c r="AO5815">
        <v>1354.5486458534319</v>
      </c>
      <c r="AP5815" s="12">
        <f t="shared" si="722"/>
        <v>354.54864585343194</v>
      </c>
      <c r="AQ5815" s="13">
        <f t="shared" si="723"/>
        <v>0.35454864585343193</v>
      </c>
      <c r="AR5815">
        <v>1000</v>
      </c>
      <c r="AS5815">
        <v>1372.6679243520921</v>
      </c>
      <c r="AT5815" s="14">
        <f t="shared" si="724"/>
        <v>372.66792435209209</v>
      </c>
      <c r="AU5815" s="15">
        <f t="shared" si="725"/>
        <v>0.37266792435209206</v>
      </c>
      <c r="AV5815">
        <v>1000</v>
      </c>
      <c r="AW5815">
        <v>1272.953624733475</v>
      </c>
      <c r="AX5815" s="16">
        <f t="shared" si="726"/>
        <v>272.95362473347495</v>
      </c>
      <c r="AY5815" s="17">
        <f t="shared" si="727"/>
        <v>0.27295362473347495</v>
      </c>
    </row>
    <row r="5816" spans="1:51" x14ac:dyDescent="0.25">
      <c r="A5816" t="s">
        <v>69</v>
      </c>
      <c r="B5816" t="s">
        <v>185</v>
      </c>
      <c r="C5816">
        <v>2100</v>
      </c>
      <c r="D5816">
        <v>102589</v>
      </c>
      <c r="E5816">
        <v>2015</v>
      </c>
      <c r="F5816" t="s">
        <v>196</v>
      </c>
      <c r="G5816" t="s">
        <v>364</v>
      </c>
      <c r="H5816" t="s">
        <v>2604</v>
      </c>
      <c r="J5816">
        <v>4</v>
      </c>
      <c r="K5816" t="s">
        <v>111</v>
      </c>
      <c r="L5816">
        <v>4</v>
      </c>
      <c r="M5816" t="s">
        <v>45</v>
      </c>
      <c r="N5816">
        <v>2</v>
      </c>
      <c r="O5816" t="s">
        <v>60</v>
      </c>
      <c r="P5816" t="s">
        <v>46</v>
      </c>
      <c r="R5816" t="s">
        <v>47</v>
      </c>
      <c r="U5816" t="s">
        <v>63</v>
      </c>
      <c r="W5816" t="s">
        <v>4761</v>
      </c>
      <c r="X5816" t="s">
        <v>49</v>
      </c>
      <c r="Y5816" t="s">
        <v>282</v>
      </c>
      <c r="AA5816">
        <v>0</v>
      </c>
      <c r="AB5816" t="s">
        <v>51</v>
      </c>
      <c r="AC5816" t="s">
        <v>52</v>
      </c>
      <c r="AD5816">
        <v>1</v>
      </c>
      <c r="AE5816">
        <v>1</v>
      </c>
      <c r="AF5816">
        <v>1</v>
      </c>
      <c r="AG5816">
        <v>2026</v>
      </c>
      <c r="AH5816">
        <v>20251229</v>
      </c>
      <c r="AI5816" t="s">
        <v>8335</v>
      </c>
      <c r="AJ5816">
        <v>2100</v>
      </c>
      <c r="AK5816">
        <v>2881.777099609375</v>
      </c>
      <c r="AL5816" s="10">
        <f t="shared" si="720"/>
        <v>781.777099609375</v>
      </c>
      <c r="AM5816" s="11">
        <f t="shared" si="721"/>
        <v>0.37227480933779761</v>
      </c>
      <c r="AN5816">
        <v>2100</v>
      </c>
      <c r="AO5816">
        <v>2789.888195284504</v>
      </c>
      <c r="AP5816" s="12">
        <f t="shared" si="722"/>
        <v>689.88819528450404</v>
      </c>
      <c r="AQ5816" s="13">
        <f t="shared" si="723"/>
        <v>0.32851818823071621</v>
      </c>
      <c r="AR5816">
        <v>2100</v>
      </c>
      <c r="AS5816">
        <v>2849.160855398713</v>
      </c>
      <c r="AT5816" s="14">
        <f t="shared" si="724"/>
        <v>749.16085539871301</v>
      </c>
      <c r="AU5816" s="15">
        <f t="shared" si="725"/>
        <v>0.35674326447557764</v>
      </c>
      <c r="AV5816">
        <v>2100</v>
      </c>
      <c r="AW5816">
        <v>2878.7518427518421</v>
      </c>
      <c r="AX5816" s="16">
        <f t="shared" si="726"/>
        <v>778.7518427518421</v>
      </c>
      <c r="AY5816" s="17">
        <f t="shared" si="727"/>
        <v>0.37083421083421053</v>
      </c>
    </row>
    <row r="5817" spans="1:51" x14ac:dyDescent="0.25">
      <c r="A5817" t="s">
        <v>54</v>
      </c>
      <c r="B5817" t="s">
        <v>154</v>
      </c>
      <c r="C5817">
        <v>10750</v>
      </c>
      <c r="D5817">
        <v>101519</v>
      </c>
      <c r="E5817">
        <v>2020</v>
      </c>
      <c r="F5817" t="s">
        <v>165</v>
      </c>
      <c r="G5817" t="s">
        <v>166</v>
      </c>
      <c r="H5817" t="s">
        <v>390</v>
      </c>
      <c r="I5817" t="s">
        <v>8336</v>
      </c>
      <c r="J5817">
        <v>4</v>
      </c>
      <c r="K5817" t="s">
        <v>75</v>
      </c>
      <c r="L5817">
        <v>4</v>
      </c>
      <c r="M5817" t="s">
        <v>45</v>
      </c>
      <c r="N5817">
        <v>1.799999952316284</v>
      </c>
      <c r="O5817" t="s">
        <v>60</v>
      </c>
      <c r="P5817" t="s">
        <v>46</v>
      </c>
      <c r="Q5817">
        <v>3</v>
      </c>
      <c r="R5817" t="s">
        <v>61</v>
      </c>
      <c r="S5817" t="s">
        <v>151</v>
      </c>
      <c r="T5817">
        <v>96</v>
      </c>
      <c r="U5817" t="s">
        <v>63</v>
      </c>
      <c r="V5817" t="s">
        <v>64</v>
      </c>
      <c r="W5817" t="s">
        <v>8337</v>
      </c>
      <c r="X5817" t="s">
        <v>65</v>
      </c>
      <c r="Y5817" t="s">
        <v>50</v>
      </c>
      <c r="AA5817">
        <v>1</v>
      </c>
      <c r="AB5817" t="s">
        <v>292</v>
      </c>
      <c r="AC5817" t="s">
        <v>293</v>
      </c>
      <c r="AD5817">
        <v>1</v>
      </c>
      <c r="AE5817">
        <v>1</v>
      </c>
      <c r="AF5817">
        <v>1</v>
      </c>
      <c r="AG5817">
        <v>2026</v>
      </c>
      <c r="AH5817">
        <v>20260101</v>
      </c>
      <c r="AI5817" t="s">
        <v>8338</v>
      </c>
      <c r="AJ5817">
        <v>10750</v>
      </c>
      <c r="AK5817">
        <v>9459.35546875</v>
      </c>
      <c r="AL5817" s="10">
        <f t="shared" si="720"/>
        <v>1290.64453125</v>
      </c>
      <c r="AM5817" s="11">
        <f t="shared" si="721"/>
        <v>0.12005995639534883</v>
      </c>
      <c r="AN5817">
        <v>10750</v>
      </c>
      <c r="AO5817">
        <v>10911.293214219149</v>
      </c>
      <c r="AP5817" s="12">
        <f t="shared" si="722"/>
        <v>161.29321421914938</v>
      </c>
      <c r="AQ5817" s="13">
        <f t="shared" si="723"/>
        <v>1.5004019927362732E-2</v>
      </c>
      <c r="AR5817">
        <v>10750</v>
      </c>
      <c r="AS5817">
        <v>9849.1743564848257</v>
      </c>
      <c r="AT5817" s="14">
        <f t="shared" si="724"/>
        <v>900.82564351517431</v>
      </c>
      <c r="AU5817" s="15">
        <f t="shared" si="725"/>
        <v>8.3797734280481331E-2</v>
      </c>
      <c r="AV5817">
        <v>10750</v>
      </c>
      <c r="AW5817">
        <v>9691.5230905861445</v>
      </c>
      <c r="AX5817" s="16">
        <f t="shared" si="726"/>
        <v>1058.4769094138555</v>
      </c>
      <c r="AY5817" s="17">
        <f t="shared" si="727"/>
        <v>9.8462968317567956E-2</v>
      </c>
    </row>
    <row r="5818" spans="1:51" x14ac:dyDescent="0.25">
      <c r="A5818" t="s">
        <v>39</v>
      </c>
      <c r="B5818" t="s">
        <v>40</v>
      </c>
      <c r="C5818">
        <v>16000</v>
      </c>
      <c r="D5818">
        <v>9993</v>
      </c>
      <c r="E5818">
        <v>2025</v>
      </c>
      <c r="F5818" t="s">
        <v>182</v>
      </c>
      <c r="G5818" t="s">
        <v>8339</v>
      </c>
      <c r="H5818" t="s">
        <v>362</v>
      </c>
      <c r="K5818" t="s">
        <v>118</v>
      </c>
      <c r="L5818">
        <v>4</v>
      </c>
      <c r="M5818" t="s">
        <v>45</v>
      </c>
      <c r="O5818" t="s">
        <v>60</v>
      </c>
      <c r="P5818" t="s">
        <v>46</v>
      </c>
      <c r="R5818" t="s">
        <v>440</v>
      </c>
      <c r="S5818" t="s">
        <v>151</v>
      </c>
      <c r="U5818" t="s">
        <v>584</v>
      </c>
      <c r="X5818" t="s">
        <v>49</v>
      </c>
      <c r="Y5818" t="s">
        <v>82</v>
      </c>
      <c r="AA5818">
        <v>1</v>
      </c>
      <c r="AB5818" t="s">
        <v>585</v>
      </c>
      <c r="AC5818" t="s">
        <v>442</v>
      </c>
      <c r="AD5818">
        <v>1</v>
      </c>
      <c r="AE5818">
        <v>1</v>
      </c>
      <c r="AF5818">
        <v>1</v>
      </c>
      <c r="AG5818">
        <v>2026</v>
      </c>
      <c r="AH5818">
        <v>20260103</v>
      </c>
      <c r="AI5818" t="s">
        <v>8340</v>
      </c>
      <c r="AJ5818">
        <v>16000</v>
      </c>
      <c r="AK5818">
        <v>13867.18359375</v>
      </c>
      <c r="AL5818" s="10">
        <f t="shared" si="720"/>
        <v>2132.81640625</v>
      </c>
      <c r="AM5818" s="11">
        <f t="shared" si="721"/>
        <v>0.13330102539062499</v>
      </c>
      <c r="AN5818">
        <v>16000</v>
      </c>
      <c r="AO5818">
        <v>13573.08774753835</v>
      </c>
      <c r="AP5818" s="12">
        <f t="shared" si="722"/>
        <v>2426.9122524616505</v>
      </c>
      <c r="AQ5818" s="13">
        <f t="shared" si="723"/>
        <v>0.15168201577885315</v>
      </c>
      <c r="AR5818">
        <v>16000</v>
      </c>
      <c r="AS5818">
        <v>15565.05801655747</v>
      </c>
      <c r="AT5818" s="14">
        <f t="shared" si="724"/>
        <v>434.94198344252982</v>
      </c>
      <c r="AU5818" s="15">
        <f t="shared" si="725"/>
        <v>2.7183873965158114E-2</v>
      </c>
      <c r="AV5818">
        <v>16000</v>
      </c>
      <c r="AW5818">
        <v>13934.57352941176</v>
      </c>
      <c r="AX5818" s="16">
        <f t="shared" si="726"/>
        <v>2065.4264705882397</v>
      </c>
      <c r="AY5818" s="17">
        <f t="shared" si="727"/>
        <v>0.12908915441176497</v>
      </c>
    </row>
    <row r="5819" spans="1:51" x14ac:dyDescent="0.25">
      <c r="A5819" t="s">
        <v>69</v>
      </c>
      <c r="B5819" t="s">
        <v>85</v>
      </c>
      <c r="C5819">
        <v>7700</v>
      </c>
      <c r="D5819">
        <v>65611</v>
      </c>
      <c r="E5819">
        <v>2017</v>
      </c>
      <c r="F5819" t="s">
        <v>196</v>
      </c>
      <c r="G5819" t="s">
        <v>279</v>
      </c>
      <c r="H5819" t="s">
        <v>280</v>
      </c>
      <c r="J5819">
        <v>4</v>
      </c>
      <c r="K5819" t="s">
        <v>118</v>
      </c>
      <c r="L5819">
        <v>4</v>
      </c>
      <c r="M5819" t="s">
        <v>45</v>
      </c>
      <c r="N5819">
        <v>2.4000000953674321</v>
      </c>
      <c r="O5819" t="s">
        <v>60</v>
      </c>
      <c r="P5819" t="s">
        <v>46</v>
      </c>
      <c r="Q5819">
        <v>3</v>
      </c>
      <c r="R5819" t="s">
        <v>47</v>
      </c>
      <c r="S5819" t="s">
        <v>151</v>
      </c>
      <c r="T5819">
        <v>181</v>
      </c>
      <c r="U5819" t="s">
        <v>63</v>
      </c>
      <c r="V5819" t="s">
        <v>64</v>
      </c>
      <c r="W5819" t="s">
        <v>649</v>
      </c>
      <c r="X5819" t="s">
        <v>49</v>
      </c>
      <c r="Y5819" t="s">
        <v>282</v>
      </c>
      <c r="AA5819">
        <v>0</v>
      </c>
      <c r="AB5819" t="s">
        <v>51</v>
      </c>
      <c r="AC5819" t="s">
        <v>52</v>
      </c>
      <c r="AD5819">
        <v>1</v>
      </c>
      <c r="AE5819">
        <v>1</v>
      </c>
      <c r="AF5819">
        <v>1</v>
      </c>
      <c r="AG5819">
        <v>2026</v>
      </c>
      <c r="AH5819">
        <v>20251231</v>
      </c>
      <c r="AI5819" t="s">
        <v>8341</v>
      </c>
      <c r="AJ5819">
        <v>7700</v>
      </c>
      <c r="AK5819">
        <v>7140.50048828125</v>
      </c>
      <c r="AL5819" s="10">
        <f t="shared" si="720"/>
        <v>559.49951171875</v>
      </c>
      <c r="AM5819" s="11">
        <f t="shared" si="721"/>
        <v>7.2662274249188308E-2</v>
      </c>
      <c r="AN5819">
        <v>7700</v>
      </c>
      <c r="AO5819">
        <v>7109.8466541994094</v>
      </c>
      <c r="AP5819" s="12">
        <f t="shared" si="722"/>
        <v>590.15334580059061</v>
      </c>
      <c r="AQ5819" s="13">
        <f t="shared" si="723"/>
        <v>7.6643291662414362E-2</v>
      </c>
      <c r="AR5819">
        <v>7700</v>
      </c>
      <c r="AS5819">
        <v>6972.4064163933836</v>
      </c>
      <c r="AT5819" s="14">
        <f t="shared" si="724"/>
        <v>727.59358360661645</v>
      </c>
      <c r="AU5819" s="15">
        <f t="shared" si="725"/>
        <v>9.449267319566447E-2</v>
      </c>
      <c r="AV5819">
        <v>7700</v>
      </c>
      <c r="AW5819">
        <v>7259.7403072421357</v>
      </c>
      <c r="AX5819" s="16">
        <f t="shared" si="726"/>
        <v>440.25969275786429</v>
      </c>
      <c r="AY5819" s="17">
        <f t="shared" si="727"/>
        <v>5.717658347504731E-2</v>
      </c>
    </row>
    <row r="5820" spans="1:51" x14ac:dyDescent="0.25">
      <c r="A5820" t="s">
        <v>54</v>
      </c>
      <c r="B5820" t="s">
        <v>249</v>
      </c>
      <c r="C5820">
        <v>6750</v>
      </c>
      <c r="D5820">
        <v>110166</v>
      </c>
      <c r="E5820">
        <v>2019</v>
      </c>
      <c r="F5820" t="s">
        <v>177</v>
      </c>
      <c r="G5820" t="s">
        <v>325</v>
      </c>
      <c r="H5820" t="s">
        <v>2075</v>
      </c>
      <c r="J5820">
        <v>4</v>
      </c>
      <c r="K5820" t="s">
        <v>111</v>
      </c>
      <c r="L5820">
        <v>4</v>
      </c>
      <c r="M5820" t="s">
        <v>45</v>
      </c>
      <c r="N5820">
        <v>1.3999999761581421</v>
      </c>
      <c r="O5820" t="s">
        <v>60</v>
      </c>
      <c r="P5820" t="s">
        <v>46</v>
      </c>
      <c r="R5820" t="s">
        <v>61</v>
      </c>
      <c r="T5820">
        <v>147</v>
      </c>
      <c r="U5820" t="s">
        <v>63</v>
      </c>
      <c r="W5820" t="s">
        <v>2076</v>
      </c>
      <c r="X5820" t="s">
        <v>65</v>
      </c>
      <c r="Y5820" t="s">
        <v>66</v>
      </c>
      <c r="Z5820">
        <v>22395</v>
      </c>
      <c r="AA5820">
        <v>0</v>
      </c>
      <c r="AB5820" t="s">
        <v>51</v>
      </c>
      <c r="AC5820" t="s">
        <v>67</v>
      </c>
      <c r="AD5820">
        <v>1</v>
      </c>
      <c r="AE5820">
        <v>1</v>
      </c>
      <c r="AF5820">
        <v>1</v>
      </c>
      <c r="AG5820">
        <v>2026</v>
      </c>
      <c r="AH5820">
        <v>20251230</v>
      </c>
      <c r="AI5820" t="s">
        <v>8342</v>
      </c>
      <c r="AJ5820">
        <v>6750</v>
      </c>
      <c r="AK5820">
        <v>4990.6748046875</v>
      </c>
      <c r="AL5820" s="10">
        <f t="shared" si="720"/>
        <v>1759.3251953125</v>
      </c>
      <c r="AM5820" s="11">
        <f t="shared" si="721"/>
        <v>0.26064076967592592</v>
      </c>
      <c r="AN5820">
        <v>6750</v>
      </c>
      <c r="AO5820">
        <v>4955.7573466990716</v>
      </c>
      <c r="AP5820" s="12">
        <f t="shared" si="722"/>
        <v>1794.2426533009284</v>
      </c>
      <c r="AQ5820" s="13">
        <f t="shared" si="723"/>
        <v>0.26581372641495238</v>
      </c>
      <c r="AR5820">
        <v>6750</v>
      </c>
      <c r="AS5820">
        <v>5073.4732520023263</v>
      </c>
      <c r="AT5820" s="14">
        <f t="shared" si="724"/>
        <v>1676.5267479976737</v>
      </c>
      <c r="AU5820" s="15">
        <f t="shared" si="725"/>
        <v>0.2483743330366924</v>
      </c>
      <c r="AV5820">
        <v>6750</v>
      </c>
      <c r="AW5820">
        <v>5093.8426035502962</v>
      </c>
      <c r="AX5820" s="16">
        <f t="shared" si="726"/>
        <v>1656.1573964497038</v>
      </c>
      <c r="AY5820" s="17">
        <f t="shared" si="727"/>
        <v>0.24535665132588205</v>
      </c>
    </row>
    <row r="5821" spans="1:51" x14ac:dyDescent="0.25">
      <c r="A5821" t="s">
        <v>69</v>
      </c>
      <c r="B5821" t="s">
        <v>70</v>
      </c>
      <c r="C5821">
        <v>4000</v>
      </c>
      <c r="D5821">
        <v>141923</v>
      </c>
      <c r="E5821">
        <v>2010</v>
      </c>
      <c r="F5821" t="s">
        <v>397</v>
      </c>
      <c r="G5821" t="s">
        <v>398</v>
      </c>
      <c r="H5821" t="s">
        <v>883</v>
      </c>
      <c r="J5821">
        <v>4</v>
      </c>
      <c r="K5821" t="s">
        <v>59</v>
      </c>
      <c r="L5821">
        <v>4</v>
      </c>
      <c r="M5821" t="s">
        <v>45</v>
      </c>
      <c r="N5821">
        <v>2.4000000953674321</v>
      </c>
      <c r="O5821" t="s">
        <v>60</v>
      </c>
      <c r="P5821" t="s">
        <v>46</v>
      </c>
      <c r="R5821" t="s">
        <v>47</v>
      </c>
      <c r="S5821" t="s">
        <v>62</v>
      </c>
      <c r="T5821">
        <v>180</v>
      </c>
      <c r="U5821" t="s">
        <v>63</v>
      </c>
      <c r="V5821" t="s">
        <v>64</v>
      </c>
      <c r="W5821" t="s">
        <v>2736</v>
      </c>
      <c r="X5821" t="s">
        <v>49</v>
      </c>
      <c r="Y5821" t="s">
        <v>82</v>
      </c>
      <c r="AA5821">
        <v>0</v>
      </c>
      <c r="AB5821" t="s">
        <v>51</v>
      </c>
      <c r="AC5821" t="s">
        <v>52</v>
      </c>
      <c r="AD5821">
        <v>1</v>
      </c>
      <c r="AE5821">
        <v>1</v>
      </c>
      <c r="AF5821">
        <v>1</v>
      </c>
      <c r="AG5821">
        <v>2026</v>
      </c>
      <c r="AH5821">
        <v>20251230</v>
      </c>
      <c r="AI5821" t="s">
        <v>8343</v>
      </c>
      <c r="AJ5821">
        <v>4000</v>
      </c>
      <c r="AK5821">
        <v>4300.607421875</v>
      </c>
      <c r="AL5821" s="10">
        <f t="shared" si="720"/>
        <v>300.607421875</v>
      </c>
      <c r="AM5821" s="11">
        <f t="shared" si="721"/>
        <v>7.5151855468750001E-2</v>
      </c>
      <c r="AN5821">
        <v>4000</v>
      </c>
      <c r="AO5821">
        <v>4029.6526651645531</v>
      </c>
      <c r="AP5821" s="12">
        <f t="shared" si="722"/>
        <v>29.652665164553127</v>
      </c>
      <c r="AQ5821" s="13">
        <f t="shared" si="723"/>
        <v>7.4131662911382816E-3</v>
      </c>
      <c r="AR5821">
        <v>4000</v>
      </c>
      <c r="AS5821">
        <v>4258.2723586768598</v>
      </c>
      <c r="AT5821" s="14">
        <f t="shared" si="724"/>
        <v>258.27235867685977</v>
      </c>
      <c r="AU5821" s="15">
        <f t="shared" si="725"/>
        <v>6.4568089669214943E-2</v>
      </c>
      <c r="AV5821">
        <v>4000</v>
      </c>
      <c r="AW5821">
        <v>4340.4217579818687</v>
      </c>
      <c r="AX5821" s="16">
        <f t="shared" si="726"/>
        <v>340.42175798186872</v>
      </c>
      <c r="AY5821" s="17">
        <f t="shared" si="727"/>
        <v>8.5105439495467186E-2</v>
      </c>
    </row>
    <row r="5822" spans="1:51" x14ac:dyDescent="0.25">
      <c r="A5822" t="s">
        <v>39</v>
      </c>
      <c r="B5822" t="s">
        <v>355</v>
      </c>
      <c r="C5822">
        <v>3400</v>
      </c>
      <c r="D5822">
        <v>143597</v>
      </c>
      <c r="E5822">
        <v>2019</v>
      </c>
      <c r="F5822" t="s">
        <v>71</v>
      </c>
      <c r="G5822" t="s">
        <v>311</v>
      </c>
      <c r="H5822" t="s">
        <v>388</v>
      </c>
      <c r="J5822">
        <v>6</v>
      </c>
      <c r="K5822" t="s">
        <v>111</v>
      </c>
      <c r="L5822">
        <v>4</v>
      </c>
      <c r="M5822" t="s">
        <v>45</v>
      </c>
      <c r="N5822">
        <v>3.5999999046325679</v>
      </c>
      <c r="O5822" t="s">
        <v>45</v>
      </c>
      <c r="P5822" t="s">
        <v>161</v>
      </c>
      <c r="Q5822">
        <v>1</v>
      </c>
      <c r="R5822" t="s">
        <v>47</v>
      </c>
      <c r="S5822" t="s">
        <v>48</v>
      </c>
      <c r="U5822" t="s">
        <v>63</v>
      </c>
      <c r="V5822" t="s">
        <v>79</v>
      </c>
      <c r="W5822" t="s">
        <v>312</v>
      </c>
      <c r="X5822" t="s">
        <v>97</v>
      </c>
      <c r="Y5822" t="s">
        <v>82</v>
      </c>
      <c r="Z5822">
        <v>54395</v>
      </c>
      <c r="AA5822">
        <v>0</v>
      </c>
      <c r="AB5822" t="s">
        <v>51</v>
      </c>
      <c r="AC5822" t="s">
        <v>98</v>
      </c>
      <c r="AD5822">
        <v>1</v>
      </c>
      <c r="AE5822">
        <v>1</v>
      </c>
      <c r="AF5822">
        <v>1</v>
      </c>
      <c r="AG5822">
        <v>2026</v>
      </c>
      <c r="AH5822">
        <v>20251230</v>
      </c>
      <c r="AI5822" t="s">
        <v>8344</v>
      </c>
      <c r="AJ5822">
        <v>3400</v>
      </c>
      <c r="AK5822">
        <v>4787.56298828125</v>
      </c>
      <c r="AL5822" s="10">
        <f t="shared" si="720"/>
        <v>1387.56298828125</v>
      </c>
      <c r="AM5822" s="11">
        <f t="shared" si="721"/>
        <v>0.40810676125919115</v>
      </c>
      <c r="AN5822">
        <v>3400</v>
      </c>
      <c r="AO5822">
        <v>4702.436350761609</v>
      </c>
      <c r="AP5822" s="12">
        <f t="shared" si="722"/>
        <v>1302.436350761609</v>
      </c>
      <c r="AQ5822" s="13">
        <f t="shared" si="723"/>
        <v>0.383069514929885</v>
      </c>
      <c r="AR5822">
        <v>3400</v>
      </c>
      <c r="AS5822">
        <v>4279.0685653215223</v>
      </c>
      <c r="AT5822" s="14">
        <f t="shared" si="724"/>
        <v>879.06856532152233</v>
      </c>
      <c r="AU5822" s="15">
        <f t="shared" si="725"/>
        <v>0.25854957803574186</v>
      </c>
      <c r="AV5822">
        <v>3400</v>
      </c>
      <c r="AW5822">
        <v>4847.8062157221184</v>
      </c>
      <c r="AX5822" s="16">
        <f t="shared" si="726"/>
        <v>1447.8062157221184</v>
      </c>
      <c r="AY5822" s="17">
        <f t="shared" si="727"/>
        <v>0.42582535756532897</v>
      </c>
    </row>
    <row r="5823" spans="1:51" x14ac:dyDescent="0.25">
      <c r="A5823" t="s">
        <v>106</v>
      </c>
      <c r="B5823" t="s">
        <v>1157</v>
      </c>
      <c r="C5823">
        <v>14200</v>
      </c>
      <c r="D5823">
        <v>150309</v>
      </c>
      <c r="E5823">
        <v>2016</v>
      </c>
      <c r="F5823" t="s">
        <v>274</v>
      </c>
      <c r="G5823" t="s">
        <v>1048</v>
      </c>
      <c r="H5823" t="s">
        <v>1069</v>
      </c>
      <c r="J5823">
        <v>8</v>
      </c>
      <c r="K5823" t="s">
        <v>87</v>
      </c>
      <c r="L5823">
        <v>4</v>
      </c>
      <c r="M5823" t="s">
        <v>45</v>
      </c>
      <c r="N5823">
        <v>6.1999998092651367</v>
      </c>
      <c r="O5823" t="s">
        <v>119</v>
      </c>
      <c r="P5823" t="s">
        <v>46</v>
      </c>
      <c r="Q5823">
        <v>4</v>
      </c>
      <c r="R5823" t="s">
        <v>47</v>
      </c>
      <c r="S5823" t="s">
        <v>423</v>
      </c>
      <c r="U5823" t="s">
        <v>63</v>
      </c>
      <c r="W5823" t="s">
        <v>2267</v>
      </c>
      <c r="X5823" t="s">
        <v>136</v>
      </c>
      <c r="Y5823" t="s">
        <v>82</v>
      </c>
      <c r="AA5823">
        <v>0</v>
      </c>
      <c r="AB5823" t="s">
        <v>51</v>
      </c>
      <c r="AC5823" t="s">
        <v>52</v>
      </c>
      <c r="AD5823">
        <v>1</v>
      </c>
      <c r="AE5823">
        <v>1</v>
      </c>
      <c r="AF5823">
        <v>1</v>
      </c>
      <c r="AG5823">
        <v>2026</v>
      </c>
      <c r="AH5823">
        <v>20251230</v>
      </c>
      <c r="AI5823" t="s">
        <v>8345</v>
      </c>
      <c r="AJ5823">
        <v>14200</v>
      </c>
      <c r="AK5823">
        <v>11488.3681640625</v>
      </c>
      <c r="AL5823" s="10">
        <f t="shared" si="720"/>
        <v>2711.6318359375</v>
      </c>
      <c r="AM5823" s="11">
        <f t="shared" si="721"/>
        <v>0.19095998844630283</v>
      </c>
      <c r="AN5823">
        <v>14200</v>
      </c>
      <c r="AO5823">
        <v>12102.811445195979</v>
      </c>
      <c r="AP5823" s="12">
        <f t="shared" si="722"/>
        <v>2097.1885548040209</v>
      </c>
      <c r="AQ5823" s="13">
        <f t="shared" si="723"/>
        <v>0.14768933484535357</v>
      </c>
      <c r="AR5823">
        <v>14200</v>
      </c>
      <c r="AS5823">
        <v>11935.805306967701</v>
      </c>
      <c r="AT5823" s="14">
        <f t="shared" si="724"/>
        <v>2264.1946930322993</v>
      </c>
      <c r="AU5823" s="15">
        <f t="shared" si="725"/>
        <v>0.15945033049523233</v>
      </c>
      <c r="AV5823">
        <v>14200</v>
      </c>
      <c r="AW5823">
        <v>11523.69318181818</v>
      </c>
      <c r="AX5823" s="16">
        <f t="shared" si="726"/>
        <v>2676.3068181818198</v>
      </c>
      <c r="AY5823" s="17">
        <f t="shared" si="727"/>
        <v>0.18847231113956478</v>
      </c>
    </row>
    <row r="5824" spans="1:51" x14ac:dyDescent="0.25">
      <c r="A5824" t="s">
        <v>69</v>
      </c>
      <c r="B5824" t="s">
        <v>210</v>
      </c>
      <c r="C5824">
        <v>1400</v>
      </c>
      <c r="D5824">
        <v>89313</v>
      </c>
      <c r="E5824">
        <v>2018</v>
      </c>
      <c r="F5824" t="s">
        <v>56</v>
      </c>
      <c r="G5824" t="s">
        <v>1276</v>
      </c>
      <c r="I5824" t="s">
        <v>6277</v>
      </c>
      <c r="J5824">
        <v>3</v>
      </c>
      <c r="K5824" t="s">
        <v>59</v>
      </c>
      <c r="L5824">
        <v>4</v>
      </c>
      <c r="M5824" t="s">
        <v>45</v>
      </c>
      <c r="N5824">
        <v>1</v>
      </c>
      <c r="O5824" t="s">
        <v>60</v>
      </c>
      <c r="P5824" t="s">
        <v>46</v>
      </c>
      <c r="Q5824">
        <v>1</v>
      </c>
      <c r="R5824" t="s">
        <v>47</v>
      </c>
      <c r="S5824" t="s">
        <v>62</v>
      </c>
      <c r="T5824">
        <v>123</v>
      </c>
      <c r="U5824" t="s">
        <v>63</v>
      </c>
      <c r="V5824" t="s">
        <v>64</v>
      </c>
      <c r="X5824" t="s">
        <v>131</v>
      </c>
      <c r="Y5824" t="s">
        <v>1278</v>
      </c>
      <c r="Z5824">
        <v>23000</v>
      </c>
      <c r="AA5824">
        <v>0</v>
      </c>
      <c r="AB5824" t="s">
        <v>51</v>
      </c>
      <c r="AC5824" t="s">
        <v>52</v>
      </c>
      <c r="AD5824">
        <v>1</v>
      </c>
      <c r="AE5824">
        <v>1</v>
      </c>
      <c r="AF5824">
        <v>1</v>
      </c>
      <c r="AG5824">
        <v>2026</v>
      </c>
      <c r="AH5824">
        <v>20260102</v>
      </c>
      <c r="AI5824" t="s">
        <v>8346</v>
      </c>
      <c r="AJ5824">
        <v>1400</v>
      </c>
      <c r="AK5824">
        <v>3064.09814453125</v>
      </c>
      <c r="AL5824" s="10">
        <f t="shared" si="720"/>
        <v>1664.09814453125</v>
      </c>
      <c r="AM5824" s="11">
        <f t="shared" si="721"/>
        <v>1.1886415318080357</v>
      </c>
      <c r="AN5824">
        <v>1400</v>
      </c>
      <c r="AO5824">
        <v>2924.4073452252001</v>
      </c>
      <c r="AP5824" s="12">
        <f t="shared" si="722"/>
        <v>1524.4073452252001</v>
      </c>
      <c r="AQ5824" s="13">
        <f t="shared" si="723"/>
        <v>1.0888623894465714</v>
      </c>
      <c r="AR5824">
        <v>1400</v>
      </c>
      <c r="AS5824">
        <v>2937.3295931703619</v>
      </c>
      <c r="AT5824" s="14">
        <f t="shared" si="724"/>
        <v>1537.3295931703619</v>
      </c>
      <c r="AU5824" s="15">
        <f t="shared" si="725"/>
        <v>1.0980925665502586</v>
      </c>
      <c r="AV5824">
        <v>1400</v>
      </c>
      <c r="AW5824">
        <v>3110.6044207317082</v>
      </c>
      <c r="AX5824" s="16">
        <f t="shared" si="726"/>
        <v>1710.6044207317082</v>
      </c>
      <c r="AY5824" s="17">
        <f t="shared" si="727"/>
        <v>1.2218603005226487</v>
      </c>
    </row>
    <row r="5825" spans="1:51" x14ac:dyDescent="0.25">
      <c r="A5825" t="s">
        <v>54</v>
      </c>
      <c r="B5825" t="s">
        <v>447</v>
      </c>
      <c r="C5825">
        <v>1800</v>
      </c>
      <c r="D5825">
        <v>162994</v>
      </c>
      <c r="E5825">
        <v>2011</v>
      </c>
      <c r="F5825" t="s">
        <v>340</v>
      </c>
      <c r="G5825" t="s">
        <v>455</v>
      </c>
      <c r="H5825" t="s">
        <v>2412</v>
      </c>
      <c r="J5825">
        <v>4</v>
      </c>
      <c r="K5825" t="s">
        <v>111</v>
      </c>
      <c r="L5825">
        <v>4</v>
      </c>
      <c r="M5825" t="s">
        <v>45</v>
      </c>
      <c r="N5825">
        <v>2.4000000953674321</v>
      </c>
      <c r="O5825" t="s">
        <v>60</v>
      </c>
      <c r="P5825" t="s">
        <v>46</v>
      </c>
      <c r="Q5825">
        <v>2</v>
      </c>
      <c r="R5825" t="s">
        <v>61</v>
      </c>
      <c r="U5825" t="s">
        <v>63</v>
      </c>
      <c r="X5825" t="s">
        <v>65</v>
      </c>
      <c r="Y5825" t="s">
        <v>82</v>
      </c>
      <c r="AA5825">
        <v>0</v>
      </c>
      <c r="AB5825" t="s">
        <v>51</v>
      </c>
      <c r="AC5825" t="s">
        <v>67</v>
      </c>
      <c r="AD5825">
        <v>1</v>
      </c>
      <c r="AE5825">
        <v>1</v>
      </c>
      <c r="AF5825">
        <v>1</v>
      </c>
      <c r="AG5825">
        <v>2026</v>
      </c>
      <c r="AH5825">
        <v>20251230</v>
      </c>
      <c r="AI5825" t="s">
        <v>8347</v>
      </c>
      <c r="AJ5825">
        <v>1800</v>
      </c>
      <c r="AK5825">
        <v>1374.972900390625</v>
      </c>
      <c r="AL5825" s="10">
        <f t="shared" si="720"/>
        <v>425.027099609375</v>
      </c>
      <c r="AM5825" s="11">
        <f t="shared" si="721"/>
        <v>0.23612616644965279</v>
      </c>
      <c r="AN5825">
        <v>1800</v>
      </c>
      <c r="AO5825">
        <v>1320.478500038455</v>
      </c>
      <c r="AP5825" s="12">
        <f t="shared" si="722"/>
        <v>479.52149996154503</v>
      </c>
      <c r="AQ5825" s="13">
        <f t="shared" si="723"/>
        <v>0.26640083331196945</v>
      </c>
      <c r="AR5825">
        <v>1800</v>
      </c>
      <c r="AS5825">
        <v>1326.180199910493</v>
      </c>
      <c r="AT5825" s="14">
        <f t="shared" si="724"/>
        <v>473.819800089507</v>
      </c>
      <c r="AU5825" s="15">
        <f t="shared" si="725"/>
        <v>0.26323322227194834</v>
      </c>
      <c r="AV5825">
        <v>1800</v>
      </c>
      <c r="AW5825">
        <v>1393.7264150943399</v>
      </c>
      <c r="AX5825" s="16">
        <f t="shared" si="726"/>
        <v>406.27358490566007</v>
      </c>
      <c r="AY5825" s="17">
        <f t="shared" si="727"/>
        <v>0.22570754716981115</v>
      </c>
    </row>
    <row r="5826" spans="1:51" x14ac:dyDescent="0.25">
      <c r="A5826" t="s">
        <v>54</v>
      </c>
      <c r="B5826" t="s">
        <v>148</v>
      </c>
      <c r="C5826">
        <v>49500</v>
      </c>
      <c r="D5826">
        <v>18323</v>
      </c>
      <c r="E5826">
        <v>2019</v>
      </c>
      <c r="F5826" t="s">
        <v>71</v>
      </c>
      <c r="G5826" t="s">
        <v>929</v>
      </c>
      <c r="H5826" t="s">
        <v>8348</v>
      </c>
      <c r="J5826">
        <v>8</v>
      </c>
      <c r="K5826" t="s">
        <v>44</v>
      </c>
      <c r="L5826">
        <v>2</v>
      </c>
      <c r="M5826" t="s">
        <v>45</v>
      </c>
      <c r="N5826">
        <v>6.1999998092651367</v>
      </c>
      <c r="O5826" t="s">
        <v>119</v>
      </c>
      <c r="R5826" t="s">
        <v>241</v>
      </c>
      <c r="U5826" t="s">
        <v>63</v>
      </c>
      <c r="W5826" t="s">
        <v>1453</v>
      </c>
      <c r="X5826" t="s">
        <v>65</v>
      </c>
      <c r="Y5826" t="s">
        <v>82</v>
      </c>
      <c r="AA5826">
        <v>0</v>
      </c>
      <c r="AB5826" t="s">
        <v>51</v>
      </c>
      <c r="AC5826" t="s">
        <v>241</v>
      </c>
      <c r="AD5826">
        <v>1</v>
      </c>
      <c r="AE5826">
        <v>1</v>
      </c>
      <c r="AF5826">
        <v>1</v>
      </c>
      <c r="AG5826">
        <v>2026</v>
      </c>
      <c r="AH5826">
        <v>20251231</v>
      </c>
      <c r="AI5826" t="s">
        <v>8349</v>
      </c>
      <c r="AJ5826">
        <v>49500</v>
      </c>
      <c r="AK5826">
        <v>40245.65625</v>
      </c>
      <c r="AL5826" s="10">
        <f t="shared" si="720"/>
        <v>9254.34375</v>
      </c>
      <c r="AM5826" s="11">
        <f t="shared" si="721"/>
        <v>0.18695643939393938</v>
      </c>
      <c r="AN5826">
        <v>49500</v>
      </c>
      <c r="AO5826">
        <v>43719.281057292617</v>
      </c>
      <c r="AP5826" s="12">
        <f t="shared" si="722"/>
        <v>5780.7189427073827</v>
      </c>
      <c r="AQ5826" s="13">
        <f t="shared" si="723"/>
        <v>0.11678220086277541</v>
      </c>
      <c r="AR5826">
        <v>49500</v>
      </c>
      <c r="AS5826">
        <v>43723.052092335267</v>
      </c>
      <c r="AT5826" s="14">
        <f t="shared" si="724"/>
        <v>5776.9479076647331</v>
      </c>
      <c r="AU5826" s="15">
        <f t="shared" si="725"/>
        <v>0.11670601833666128</v>
      </c>
      <c r="AV5826">
        <v>49500</v>
      </c>
      <c r="AW5826">
        <v>40437.65217391304</v>
      </c>
      <c r="AX5826" s="16">
        <f t="shared" si="726"/>
        <v>9062.3478260869597</v>
      </c>
      <c r="AY5826" s="17">
        <f t="shared" si="727"/>
        <v>0.18307773386034262</v>
      </c>
    </row>
    <row r="5827" spans="1:51" x14ac:dyDescent="0.25">
      <c r="A5827" t="s">
        <v>69</v>
      </c>
      <c r="B5827" t="s">
        <v>70</v>
      </c>
      <c r="C5827">
        <v>4700</v>
      </c>
      <c r="D5827">
        <v>108150</v>
      </c>
      <c r="E5827">
        <v>2010</v>
      </c>
      <c r="F5827" t="s">
        <v>41</v>
      </c>
      <c r="G5827" t="s">
        <v>42</v>
      </c>
      <c r="H5827" t="s">
        <v>3146</v>
      </c>
      <c r="J5827">
        <v>4</v>
      </c>
      <c r="K5827" t="s">
        <v>44</v>
      </c>
      <c r="L5827">
        <v>4</v>
      </c>
      <c r="M5827" t="s">
        <v>45</v>
      </c>
      <c r="N5827">
        <v>2.5</v>
      </c>
      <c r="O5827" t="s">
        <v>45</v>
      </c>
      <c r="P5827" t="s">
        <v>46</v>
      </c>
      <c r="R5827" t="s">
        <v>47</v>
      </c>
      <c r="S5827" t="s">
        <v>48</v>
      </c>
      <c r="X5827" t="s">
        <v>49</v>
      </c>
      <c r="Y5827" t="s">
        <v>50</v>
      </c>
      <c r="AA5827">
        <v>0</v>
      </c>
      <c r="AB5827" t="s">
        <v>51</v>
      </c>
      <c r="AC5827" t="s">
        <v>52</v>
      </c>
      <c r="AD5827">
        <v>1</v>
      </c>
      <c r="AE5827">
        <v>1</v>
      </c>
      <c r="AF5827">
        <v>1</v>
      </c>
      <c r="AG5827">
        <v>2026</v>
      </c>
      <c r="AH5827">
        <v>20251230</v>
      </c>
      <c r="AI5827" t="s">
        <v>8350</v>
      </c>
      <c r="AJ5827">
        <v>4700</v>
      </c>
      <c r="AK5827">
        <v>2905.24169921875</v>
      </c>
      <c r="AL5827" s="10">
        <f t="shared" ref="AL5827:AL5890" si="728">ABS(AJ5827-AK5827)</f>
        <v>1794.75830078125</v>
      </c>
      <c r="AM5827" s="11">
        <f t="shared" ref="AM5827:AM5890" si="729">ABS($AJ5827-AK5827)/$AJ5827</f>
        <v>0.38186346825132977</v>
      </c>
      <c r="AN5827">
        <v>4700</v>
      </c>
      <c r="AO5827">
        <v>2895.953615337241</v>
      </c>
      <c r="AP5827" s="12">
        <f t="shared" ref="AP5827:AP5890" si="730">ABS(AN5827-AO5827)</f>
        <v>1804.046384662759</v>
      </c>
      <c r="AQ5827" s="13">
        <f t="shared" ref="AQ5827:AQ5890" si="731">ABS($AJ5827-AO5827)/$AJ5827</f>
        <v>0.3838396563112253</v>
      </c>
      <c r="AR5827">
        <v>4700</v>
      </c>
      <c r="AS5827">
        <v>3023.203728059776</v>
      </c>
      <c r="AT5827" s="14">
        <f t="shared" ref="AT5827:AT5890" si="732">ABS(AR5827-AS5827)</f>
        <v>1676.796271940224</v>
      </c>
      <c r="AU5827" s="15">
        <f t="shared" ref="AU5827:AU5890" si="733">ABS($AJ5827-AS5827)/$AJ5827</f>
        <v>0.35676516424260085</v>
      </c>
      <c r="AV5827">
        <v>4700</v>
      </c>
      <c r="AW5827">
        <v>2952.281524926686</v>
      </c>
      <c r="AX5827" s="16">
        <f t="shared" ref="AX5827:AX5890" si="734">ABS(AV5827-AW5827)</f>
        <v>1747.718475073314</v>
      </c>
      <c r="AY5827" s="17">
        <f t="shared" ref="AY5827:AY5890" si="735">ABS($AJ5827-AW5827)/$AJ5827</f>
        <v>0.37185499469644978</v>
      </c>
    </row>
    <row r="5828" spans="1:51" x14ac:dyDescent="0.25">
      <c r="A5828" t="s">
        <v>69</v>
      </c>
      <c r="B5828" t="s">
        <v>70</v>
      </c>
      <c r="C5828">
        <v>1050</v>
      </c>
      <c r="D5828">
        <v>134387</v>
      </c>
      <c r="E5828">
        <v>2003</v>
      </c>
      <c r="F5828" t="s">
        <v>71</v>
      </c>
      <c r="G5828" t="s">
        <v>904</v>
      </c>
      <c r="I5828" t="s">
        <v>3382</v>
      </c>
      <c r="J5828">
        <v>8</v>
      </c>
      <c r="K5828" t="s">
        <v>44</v>
      </c>
      <c r="L5828">
        <v>3</v>
      </c>
      <c r="M5828" t="s">
        <v>45</v>
      </c>
      <c r="N5828">
        <v>4.8000001907348633</v>
      </c>
      <c r="O5828" t="s">
        <v>119</v>
      </c>
      <c r="P5828" t="s">
        <v>46</v>
      </c>
      <c r="R5828" t="s">
        <v>220</v>
      </c>
      <c r="S5828" t="s">
        <v>151</v>
      </c>
      <c r="U5828" t="s">
        <v>63</v>
      </c>
      <c r="V5828" t="s">
        <v>79</v>
      </c>
      <c r="W5828" t="s">
        <v>3034</v>
      </c>
      <c r="X5828" t="s">
        <v>221</v>
      </c>
      <c r="Y5828" t="s">
        <v>82</v>
      </c>
      <c r="AA5828">
        <v>0</v>
      </c>
      <c r="AB5828" t="s">
        <v>51</v>
      </c>
      <c r="AC5828" t="s">
        <v>222</v>
      </c>
      <c r="AD5828">
        <v>1</v>
      </c>
      <c r="AE5828">
        <v>1</v>
      </c>
      <c r="AF5828">
        <v>1</v>
      </c>
      <c r="AG5828">
        <v>2026</v>
      </c>
      <c r="AH5828">
        <v>20251230</v>
      </c>
      <c r="AI5828" t="s">
        <v>8351</v>
      </c>
      <c r="AJ5828">
        <v>1050</v>
      </c>
      <c r="AK5828">
        <v>1337.260986328125</v>
      </c>
      <c r="AL5828" s="10">
        <f t="shared" si="728"/>
        <v>287.260986328125</v>
      </c>
      <c r="AM5828" s="11">
        <f t="shared" si="729"/>
        <v>0.27358189174107145</v>
      </c>
      <c r="AN5828">
        <v>1050</v>
      </c>
      <c r="AO5828">
        <v>1540.000164141142</v>
      </c>
      <c r="AP5828" s="12">
        <f t="shared" si="730"/>
        <v>490.00016414114202</v>
      </c>
      <c r="AQ5828" s="13">
        <f t="shared" si="731"/>
        <v>0.46666682299156381</v>
      </c>
      <c r="AR5828">
        <v>1050</v>
      </c>
      <c r="AS5828">
        <v>1480.0283281706349</v>
      </c>
      <c r="AT5828" s="14">
        <f t="shared" si="732"/>
        <v>430.02832817063495</v>
      </c>
      <c r="AU5828" s="15">
        <f t="shared" si="733"/>
        <v>0.40955078873393802</v>
      </c>
      <c r="AV5828">
        <v>1050</v>
      </c>
      <c r="AW5828">
        <v>1388.1614906832301</v>
      </c>
      <c r="AX5828" s="16">
        <f t="shared" si="734"/>
        <v>338.16149068323011</v>
      </c>
      <c r="AY5828" s="17">
        <f t="shared" si="735"/>
        <v>0.32205856255545723</v>
      </c>
    </row>
    <row r="5829" spans="1:51" x14ac:dyDescent="0.25">
      <c r="A5829" t="s">
        <v>54</v>
      </c>
      <c r="B5829" t="s">
        <v>148</v>
      </c>
      <c r="C5829">
        <v>6600</v>
      </c>
      <c r="D5829">
        <v>180964</v>
      </c>
      <c r="E5829">
        <v>2007</v>
      </c>
      <c r="F5829" t="s">
        <v>165</v>
      </c>
      <c r="G5829" t="s">
        <v>1152</v>
      </c>
      <c r="H5829" t="s">
        <v>2169</v>
      </c>
      <c r="I5829" t="s">
        <v>2062</v>
      </c>
      <c r="J5829">
        <v>6</v>
      </c>
      <c r="K5829" t="s">
        <v>111</v>
      </c>
      <c r="L5829">
        <v>4</v>
      </c>
      <c r="M5829" t="s">
        <v>45</v>
      </c>
      <c r="N5829">
        <v>4</v>
      </c>
      <c r="O5829" t="s">
        <v>119</v>
      </c>
      <c r="R5829" t="s">
        <v>77</v>
      </c>
      <c r="S5829" t="s">
        <v>151</v>
      </c>
      <c r="T5829">
        <v>236</v>
      </c>
      <c r="U5829" t="s">
        <v>63</v>
      </c>
      <c r="V5829" t="s">
        <v>79</v>
      </c>
      <c r="W5829" t="s">
        <v>490</v>
      </c>
      <c r="X5829" t="s">
        <v>65</v>
      </c>
      <c r="Y5829" t="s">
        <v>66</v>
      </c>
      <c r="AA5829">
        <v>0</v>
      </c>
      <c r="AB5829" t="s">
        <v>51</v>
      </c>
      <c r="AC5829" t="s">
        <v>83</v>
      </c>
      <c r="AD5829">
        <v>1</v>
      </c>
      <c r="AE5829">
        <v>1</v>
      </c>
      <c r="AF5829">
        <v>1</v>
      </c>
      <c r="AG5829">
        <v>2026</v>
      </c>
      <c r="AH5829">
        <v>20251230</v>
      </c>
      <c r="AI5829" t="s">
        <v>8352</v>
      </c>
      <c r="AJ5829">
        <v>6600</v>
      </c>
      <c r="AK5829">
        <v>6165.40625</v>
      </c>
      <c r="AL5829" s="10">
        <f t="shared" si="728"/>
        <v>434.59375</v>
      </c>
      <c r="AM5829" s="11">
        <f t="shared" si="729"/>
        <v>6.5847537878787873E-2</v>
      </c>
      <c r="AN5829">
        <v>6600</v>
      </c>
      <c r="AO5829">
        <v>6548.1115733594743</v>
      </c>
      <c r="AP5829" s="12">
        <f t="shared" si="730"/>
        <v>51.888426640525722</v>
      </c>
      <c r="AQ5829" s="13">
        <f t="shared" si="731"/>
        <v>7.8618828243220799E-3</v>
      </c>
      <c r="AR5829">
        <v>6600</v>
      </c>
      <c r="AS5829">
        <v>6672.683864980464</v>
      </c>
      <c r="AT5829" s="14">
        <f t="shared" si="732"/>
        <v>72.683864980464023</v>
      </c>
      <c r="AU5829" s="15">
        <f t="shared" si="733"/>
        <v>1.1012706815221821E-2</v>
      </c>
      <c r="AV5829">
        <v>6600</v>
      </c>
      <c r="AW5829">
        <v>6316.6380111524168</v>
      </c>
      <c r="AX5829" s="16">
        <f t="shared" si="734"/>
        <v>283.36198884758323</v>
      </c>
      <c r="AY5829" s="17">
        <f t="shared" si="735"/>
        <v>4.2933634673876245E-2</v>
      </c>
    </row>
    <row r="5830" spans="1:51" x14ac:dyDescent="0.25">
      <c r="A5830" t="s">
        <v>54</v>
      </c>
      <c r="B5830" t="s">
        <v>138</v>
      </c>
      <c r="C5830">
        <v>2200</v>
      </c>
      <c r="D5830">
        <v>146484</v>
      </c>
      <c r="E5830">
        <v>2013</v>
      </c>
      <c r="F5830" t="s">
        <v>71</v>
      </c>
      <c r="G5830" t="s">
        <v>311</v>
      </c>
      <c r="H5830" t="s">
        <v>495</v>
      </c>
      <c r="J5830">
        <v>6</v>
      </c>
      <c r="K5830" t="s">
        <v>111</v>
      </c>
      <c r="L5830">
        <v>4</v>
      </c>
      <c r="M5830" t="s">
        <v>45</v>
      </c>
      <c r="N5830">
        <v>3.5999999046325679</v>
      </c>
      <c r="O5830" t="s">
        <v>60</v>
      </c>
      <c r="P5830" t="s">
        <v>46</v>
      </c>
      <c r="Q5830">
        <v>4</v>
      </c>
      <c r="R5830" t="s">
        <v>47</v>
      </c>
      <c r="S5830" t="s">
        <v>62</v>
      </c>
      <c r="U5830" t="s">
        <v>63</v>
      </c>
      <c r="V5830" t="s">
        <v>79</v>
      </c>
      <c r="W5830" t="s">
        <v>799</v>
      </c>
      <c r="X5830" t="s">
        <v>97</v>
      </c>
      <c r="Y5830" t="s">
        <v>82</v>
      </c>
      <c r="AA5830">
        <v>0</v>
      </c>
      <c r="AB5830" t="s">
        <v>51</v>
      </c>
      <c r="AC5830" t="s">
        <v>52</v>
      </c>
      <c r="AD5830">
        <v>1</v>
      </c>
      <c r="AE5830">
        <v>1</v>
      </c>
      <c r="AF5830">
        <v>1</v>
      </c>
      <c r="AG5830">
        <v>2026</v>
      </c>
      <c r="AH5830">
        <v>20251230</v>
      </c>
      <c r="AI5830" t="s">
        <v>8353</v>
      </c>
      <c r="AJ5830">
        <v>2200</v>
      </c>
      <c r="AK5830">
        <v>3350.849609375</v>
      </c>
      <c r="AL5830" s="10">
        <f t="shared" si="728"/>
        <v>1150.849609375</v>
      </c>
      <c r="AM5830" s="11">
        <f t="shared" si="729"/>
        <v>0.52311345880681814</v>
      </c>
      <c r="AN5830">
        <v>2200</v>
      </c>
      <c r="AO5830">
        <v>3152.0006227118852</v>
      </c>
      <c r="AP5830" s="12">
        <f t="shared" si="730"/>
        <v>952.00062271188517</v>
      </c>
      <c r="AQ5830" s="13">
        <f t="shared" si="731"/>
        <v>0.4327275557781296</v>
      </c>
      <c r="AR5830">
        <v>2200</v>
      </c>
      <c r="AS5830">
        <v>3102.5333106212711</v>
      </c>
      <c r="AT5830" s="14">
        <f t="shared" si="732"/>
        <v>902.53331062127108</v>
      </c>
      <c r="AU5830" s="15">
        <f t="shared" si="733"/>
        <v>0.4102424139187596</v>
      </c>
      <c r="AV5830">
        <v>2200</v>
      </c>
      <c r="AW5830">
        <v>3437.0259365994239</v>
      </c>
      <c r="AX5830" s="16">
        <f t="shared" si="734"/>
        <v>1237.0259365994239</v>
      </c>
      <c r="AY5830" s="17">
        <f t="shared" si="735"/>
        <v>0.56228451663610179</v>
      </c>
    </row>
    <row r="5831" spans="1:51" x14ac:dyDescent="0.25">
      <c r="A5831" t="s">
        <v>54</v>
      </c>
      <c r="B5831" t="s">
        <v>249</v>
      </c>
      <c r="C5831">
        <v>13000</v>
      </c>
      <c r="D5831">
        <v>63650</v>
      </c>
      <c r="E5831">
        <v>2023</v>
      </c>
      <c r="F5831" t="s">
        <v>182</v>
      </c>
      <c r="G5831" t="s">
        <v>216</v>
      </c>
      <c r="H5831" t="s">
        <v>362</v>
      </c>
      <c r="J5831">
        <v>4</v>
      </c>
      <c r="K5831" t="s">
        <v>44</v>
      </c>
      <c r="L5831">
        <v>4</v>
      </c>
      <c r="M5831" t="s">
        <v>45</v>
      </c>
      <c r="N5831">
        <v>2.5</v>
      </c>
      <c r="O5831" t="s">
        <v>60</v>
      </c>
      <c r="P5831" t="s">
        <v>46</v>
      </c>
      <c r="R5831" t="s">
        <v>61</v>
      </c>
      <c r="S5831" t="s">
        <v>151</v>
      </c>
      <c r="U5831" t="s">
        <v>63</v>
      </c>
      <c r="V5831" t="s">
        <v>64</v>
      </c>
      <c r="X5831" t="s">
        <v>49</v>
      </c>
      <c r="Y5831" t="s">
        <v>82</v>
      </c>
      <c r="AA5831">
        <v>0</v>
      </c>
      <c r="AB5831" t="s">
        <v>51</v>
      </c>
      <c r="AC5831" t="s">
        <v>67</v>
      </c>
      <c r="AD5831">
        <v>1</v>
      </c>
      <c r="AE5831">
        <v>1</v>
      </c>
      <c r="AF5831">
        <v>1</v>
      </c>
      <c r="AG5831">
        <v>2026</v>
      </c>
      <c r="AH5831">
        <v>20251230</v>
      </c>
      <c r="AI5831" t="s">
        <v>8354</v>
      </c>
      <c r="AJ5831">
        <v>13000</v>
      </c>
      <c r="AK5831">
        <v>14365.09375</v>
      </c>
      <c r="AL5831" s="10">
        <f t="shared" si="728"/>
        <v>1365.09375</v>
      </c>
      <c r="AM5831" s="11">
        <f t="shared" si="729"/>
        <v>0.10500721153846154</v>
      </c>
      <c r="AN5831">
        <v>13000</v>
      </c>
      <c r="AO5831">
        <v>14145.588194485579</v>
      </c>
      <c r="AP5831" s="12">
        <f t="shared" si="730"/>
        <v>1145.5881944855792</v>
      </c>
      <c r="AQ5831" s="13">
        <f t="shared" si="731"/>
        <v>8.8122168806583009E-2</v>
      </c>
      <c r="AR5831">
        <v>13000</v>
      </c>
      <c r="AS5831">
        <v>14010.197986739049</v>
      </c>
      <c r="AT5831" s="14">
        <f t="shared" si="732"/>
        <v>1010.1979867390492</v>
      </c>
      <c r="AU5831" s="15">
        <f t="shared" si="733"/>
        <v>7.7707537441465316E-2</v>
      </c>
      <c r="AV5831">
        <v>13000</v>
      </c>
      <c r="AW5831">
        <v>14441.38730853392</v>
      </c>
      <c r="AX5831" s="16">
        <f t="shared" si="734"/>
        <v>1441.3873085339201</v>
      </c>
      <c r="AY5831" s="17">
        <f t="shared" si="735"/>
        <v>0.11087594681030155</v>
      </c>
    </row>
    <row r="5832" spans="1:51" x14ac:dyDescent="0.25">
      <c r="A5832" t="s">
        <v>54</v>
      </c>
      <c r="B5832" t="s">
        <v>263</v>
      </c>
      <c r="C5832">
        <v>600</v>
      </c>
      <c r="D5832">
        <v>279947</v>
      </c>
      <c r="E5832">
        <v>2012</v>
      </c>
      <c r="F5832" t="s">
        <v>340</v>
      </c>
      <c r="G5832" t="s">
        <v>341</v>
      </c>
      <c r="H5832" t="s">
        <v>2604</v>
      </c>
      <c r="J5832">
        <v>4</v>
      </c>
      <c r="K5832" t="s">
        <v>44</v>
      </c>
      <c r="L5832">
        <v>4</v>
      </c>
      <c r="M5832" t="s">
        <v>45</v>
      </c>
      <c r="N5832">
        <v>1.799999952316284</v>
      </c>
      <c r="O5832" t="s">
        <v>60</v>
      </c>
      <c r="P5832" t="s">
        <v>46</v>
      </c>
      <c r="Q5832">
        <v>2</v>
      </c>
      <c r="R5832" t="s">
        <v>61</v>
      </c>
      <c r="U5832" t="s">
        <v>63</v>
      </c>
      <c r="W5832" t="s">
        <v>655</v>
      </c>
      <c r="X5832" t="s">
        <v>65</v>
      </c>
      <c r="Y5832" t="s">
        <v>82</v>
      </c>
      <c r="AA5832">
        <v>0</v>
      </c>
      <c r="AB5832" t="s">
        <v>51</v>
      </c>
      <c r="AC5832" t="s">
        <v>67</v>
      </c>
      <c r="AD5832">
        <v>1</v>
      </c>
      <c r="AE5832">
        <v>1</v>
      </c>
      <c r="AF5832">
        <v>1</v>
      </c>
      <c r="AG5832">
        <v>2026</v>
      </c>
      <c r="AH5832">
        <v>20251231</v>
      </c>
      <c r="AI5832" t="s">
        <v>8355</v>
      </c>
      <c r="AJ5832">
        <v>600</v>
      </c>
      <c r="AK5832">
        <v>840.85687255859375</v>
      </c>
      <c r="AL5832" s="10">
        <f t="shared" si="728"/>
        <v>240.85687255859375</v>
      </c>
      <c r="AM5832" s="11">
        <f t="shared" si="729"/>
        <v>0.40142812093098956</v>
      </c>
      <c r="AN5832">
        <v>600</v>
      </c>
      <c r="AO5832">
        <v>834.25842310793882</v>
      </c>
      <c r="AP5832" s="12">
        <f t="shared" si="730"/>
        <v>234.25842310793882</v>
      </c>
      <c r="AQ5832" s="13">
        <f t="shared" si="731"/>
        <v>0.39043070517989803</v>
      </c>
      <c r="AR5832">
        <v>600</v>
      </c>
      <c r="AS5832">
        <v>867.20007379417871</v>
      </c>
      <c r="AT5832" s="14">
        <f t="shared" si="732"/>
        <v>267.20007379417871</v>
      </c>
      <c r="AU5832" s="15">
        <f t="shared" si="733"/>
        <v>0.44533345632363119</v>
      </c>
      <c r="AV5832">
        <v>600</v>
      </c>
      <c r="AW5832">
        <v>845.04988399071931</v>
      </c>
      <c r="AX5832" s="16">
        <f t="shared" si="734"/>
        <v>245.04988399071931</v>
      </c>
      <c r="AY5832" s="17">
        <f t="shared" si="735"/>
        <v>0.40841647331786551</v>
      </c>
    </row>
    <row r="5833" spans="1:51" x14ac:dyDescent="0.25">
      <c r="A5833" t="s">
        <v>54</v>
      </c>
      <c r="B5833" t="s">
        <v>1664</v>
      </c>
      <c r="C5833">
        <v>21800</v>
      </c>
      <c r="D5833">
        <v>9986</v>
      </c>
      <c r="E5833">
        <v>2023</v>
      </c>
      <c r="F5833" t="s">
        <v>56</v>
      </c>
      <c r="G5833" t="s">
        <v>1496</v>
      </c>
      <c r="H5833" t="s">
        <v>1497</v>
      </c>
      <c r="J5833">
        <v>3</v>
      </c>
      <c r="K5833" t="s">
        <v>87</v>
      </c>
      <c r="L5833">
        <v>4</v>
      </c>
      <c r="M5833" t="s">
        <v>45</v>
      </c>
      <c r="N5833">
        <v>1.5</v>
      </c>
      <c r="O5833" t="s">
        <v>76</v>
      </c>
      <c r="P5833" t="s">
        <v>46</v>
      </c>
      <c r="Q5833">
        <v>4</v>
      </c>
      <c r="R5833" t="s">
        <v>47</v>
      </c>
      <c r="S5833" t="s">
        <v>78</v>
      </c>
      <c r="U5833" t="s">
        <v>63</v>
      </c>
      <c r="V5833" t="s">
        <v>64</v>
      </c>
      <c r="W5833" t="s">
        <v>1498</v>
      </c>
      <c r="X5833" t="s">
        <v>49</v>
      </c>
      <c r="Y5833" t="s">
        <v>66</v>
      </c>
      <c r="AA5833">
        <v>0</v>
      </c>
      <c r="AB5833" t="s">
        <v>51</v>
      </c>
      <c r="AC5833" t="s">
        <v>52</v>
      </c>
      <c r="AD5833">
        <v>1</v>
      </c>
      <c r="AE5833">
        <v>1</v>
      </c>
      <c r="AF5833">
        <v>1</v>
      </c>
      <c r="AG5833">
        <v>2026</v>
      </c>
      <c r="AH5833">
        <v>20251229</v>
      </c>
      <c r="AI5833" t="s">
        <v>8356</v>
      </c>
      <c r="AJ5833">
        <v>21800</v>
      </c>
      <c r="AK5833">
        <v>24536.4296875</v>
      </c>
      <c r="AL5833" s="10">
        <f t="shared" si="728"/>
        <v>2736.4296875</v>
      </c>
      <c r="AM5833" s="11">
        <f t="shared" si="729"/>
        <v>0.12552429759174311</v>
      </c>
      <c r="AN5833">
        <v>21800</v>
      </c>
      <c r="AO5833">
        <v>23894.74335178324</v>
      </c>
      <c r="AP5833" s="12">
        <f t="shared" si="730"/>
        <v>2094.7433517832396</v>
      </c>
      <c r="AQ5833" s="13">
        <f t="shared" si="731"/>
        <v>9.6089144577212821E-2</v>
      </c>
      <c r="AR5833">
        <v>21800</v>
      </c>
      <c r="AS5833">
        <v>23014.381942387361</v>
      </c>
      <c r="AT5833" s="14">
        <f t="shared" si="732"/>
        <v>1214.3819423873611</v>
      </c>
      <c r="AU5833" s="15">
        <f t="shared" si="733"/>
        <v>5.5705593687493629E-2</v>
      </c>
      <c r="AV5833">
        <v>21800</v>
      </c>
      <c r="AW5833">
        <v>24393.84057971014</v>
      </c>
      <c r="AX5833" s="16">
        <f t="shared" si="734"/>
        <v>2593.8405797101404</v>
      </c>
      <c r="AY5833" s="17">
        <f t="shared" si="735"/>
        <v>0.11898351283074039</v>
      </c>
    </row>
    <row r="5834" spans="1:51" x14ac:dyDescent="0.25">
      <c r="A5834" t="s">
        <v>106</v>
      </c>
      <c r="B5834" t="s">
        <v>1423</v>
      </c>
      <c r="C5834">
        <v>1000</v>
      </c>
      <c r="D5834">
        <v>225394</v>
      </c>
      <c r="E5834">
        <v>2008</v>
      </c>
      <c r="F5834" t="s">
        <v>56</v>
      </c>
      <c r="G5834" t="s">
        <v>133</v>
      </c>
      <c r="H5834" t="s">
        <v>368</v>
      </c>
      <c r="I5834" t="s">
        <v>369</v>
      </c>
      <c r="J5834">
        <v>8</v>
      </c>
      <c r="K5834" t="s">
        <v>59</v>
      </c>
      <c r="L5834">
        <v>2</v>
      </c>
      <c r="M5834" t="s">
        <v>45</v>
      </c>
      <c r="N5834">
        <v>4.5999999046325684</v>
      </c>
      <c r="O5834" t="s">
        <v>76</v>
      </c>
      <c r="P5834" t="s">
        <v>46</v>
      </c>
      <c r="R5834" t="s">
        <v>77</v>
      </c>
      <c r="S5834" t="s">
        <v>78</v>
      </c>
      <c r="T5834">
        <v>248</v>
      </c>
      <c r="U5834" t="s">
        <v>63</v>
      </c>
      <c r="V5834" t="s">
        <v>79</v>
      </c>
      <c r="X5834" t="s">
        <v>97</v>
      </c>
      <c r="Y5834" t="s">
        <v>82</v>
      </c>
      <c r="AA5834">
        <v>0</v>
      </c>
      <c r="AB5834" t="s">
        <v>51</v>
      </c>
      <c r="AC5834" t="s">
        <v>83</v>
      </c>
      <c r="AD5834">
        <v>1</v>
      </c>
      <c r="AE5834">
        <v>1</v>
      </c>
      <c r="AF5834">
        <v>1</v>
      </c>
      <c r="AG5834">
        <v>2026</v>
      </c>
      <c r="AH5834">
        <v>20251230</v>
      </c>
      <c r="AI5834" t="s">
        <v>8357</v>
      </c>
      <c r="AJ5834">
        <v>1000</v>
      </c>
      <c r="AK5834">
        <v>2046.548950195312</v>
      </c>
      <c r="AL5834" s="10">
        <f t="shared" si="728"/>
        <v>1046.548950195312</v>
      </c>
      <c r="AM5834" s="11">
        <f t="shared" si="729"/>
        <v>1.046548950195312</v>
      </c>
      <c r="AN5834">
        <v>1000</v>
      </c>
      <c r="AO5834">
        <v>2103.2918484672718</v>
      </c>
      <c r="AP5834" s="12">
        <f t="shared" si="730"/>
        <v>1103.2918484672718</v>
      </c>
      <c r="AQ5834" s="13">
        <f t="shared" si="731"/>
        <v>1.1032918484672718</v>
      </c>
      <c r="AR5834">
        <v>1000</v>
      </c>
      <c r="AS5834">
        <v>2131.803908860647</v>
      </c>
      <c r="AT5834" s="14">
        <f t="shared" si="732"/>
        <v>1131.803908860647</v>
      </c>
      <c r="AU5834" s="15">
        <f t="shared" si="733"/>
        <v>1.1318039088606471</v>
      </c>
      <c r="AV5834">
        <v>1000</v>
      </c>
      <c r="AW5834">
        <v>2108.1264367816102</v>
      </c>
      <c r="AX5834" s="16">
        <f t="shared" si="734"/>
        <v>1108.1264367816102</v>
      </c>
      <c r="AY5834" s="17">
        <f t="shared" si="735"/>
        <v>1.1081264367816102</v>
      </c>
    </row>
    <row r="5835" spans="1:51" x14ac:dyDescent="0.25">
      <c r="A5835" t="s">
        <v>69</v>
      </c>
      <c r="B5835" t="s">
        <v>335</v>
      </c>
      <c r="C5835">
        <v>1700</v>
      </c>
      <c r="D5835">
        <v>162681</v>
      </c>
      <c r="E5835">
        <v>2007</v>
      </c>
      <c r="F5835" t="s">
        <v>459</v>
      </c>
      <c r="G5835" t="s">
        <v>516</v>
      </c>
      <c r="H5835" t="s">
        <v>1514</v>
      </c>
      <c r="J5835">
        <v>4</v>
      </c>
      <c r="K5835" t="s">
        <v>87</v>
      </c>
      <c r="L5835">
        <v>4</v>
      </c>
      <c r="M5835" t="s">
        <v>45</v>
      </c>
      <c r="N5835">
        <v>2.2999999523162842</v>
      </c>
      <c r="O5835" t="s">
        <v>45</v>
      </c>
      <c r="P5835" t="s">
        <v>46</v>
      </c>
      <c r="R5835" t="s">
        <v>47</v>
      </c>
      <c r="T5835">
        <v>240</v>
      </c>
      <c r="U5835" t="s">
        <v>63</v>
      </c>
      <c r="V5835" t="s">
        <v>64</v>
      </c>
      <c r="W5835" t="s">
        <v>3133</v>
      </c>
      <c r="X5835" t="s">
        <v>49</v>
      </c>
      <c r="Y5835" t="s">
        <v>82</v>
      </c>
      <c r="AA5835">
        <v>0</v>
      </c>
      <c r="AB5835" t="s">
        <v>51</v>
      </c>
      <c r="AC5835" t="s">
        <v>52</v>
      </c>
      <c r="AD5835">
        <v>1</v>
      </c>
      <c r="AE5835">
        <v>1</v>
      </c>
      <c r="AF5835">
        <v>1</v>
      </c>
      <c r="AG5835">
        <v>2026</v>
      </c>
      <c r="AH5835">
        <v>20260102</v>
      </c>
      <c r="AI5835" t="s">
        <v>8358</v>
      </c>
      <c r="AJ5835">
        <v>1700</v>
      </c>
      <c r="AK5835">
        <v>1678.21337890625</v>
      </c>
      <c r="AL5835" s="10">
        <f t="shared" si="728"/>
        <v>21.78662109375</v>
      </c>
      <c r="AM5835" s="11">
        <f t="shared" si="729"/>
        <v>1.2815659466911765E-2</v>
      </c>
      <c r="AN5835">
        <v>1700</v>
      </c>
      <c r="AO5835">
        <v>1642.0923684738621</v>
      </c>
      <c r="AP5835" s="12">
        <f t="shared" si="730"/>
        <v>57.907631526137948</v>
      </c>
      <c r="AQ5835" s="13">
        <f t="shared" si="731"/>
        <v>3.4063312662434085E-2</v>
      </c>
      <c r="AR5835">
        <v>1700</v>
      </c>
      <c r="AS5835">
        <v>1781.3589902340941</v>
      </c>
      <c r="AT5835" s="14">
        <f t="shared" si="732"/>
        <v>81.358990234094108</v>
      </c>
      <c r="AU5835" s="15">
        <f t="shared" si="733"/>
        <v>4.785822954946712E-2</v>
      </c>
      <c r="AV5835">
        <v>1700</v>
      </c>
      <c r="AW5835">
        <v>1701.4102719033231</v>
      </c>
      <c r="AX5835" s="16">
        <f t="shared" si="734"/>
        <v>1.4102719033230642</v>
      </c>
      <c r="AY5835" s="17">
        <f t="shared" si="735"/>
        <v>8.2957170783709653E-4</v>
      </c>
    </row>
    <row r="5836" spans="1:51" x14ac:dyDescent="0.25">
      <c r="A5836" t="s">
        <v>39</v>
      </c>
      <c r="B5836" t="s">
        <v>295</v>
      </c>
      <c r="C5836">
        <v>13000</v>
      </c>
      <c r="D5836">
        <v>56110</v>
      </c>
      <c r="E5836">
        <v>2019</v>
      </c>
      <c r="F5836" t="s">
        <v>56</v>
      </c>
      <c r="G5836" t="s">
        <v>1170</v>
      </c>
      <c r="H5836" t="s">
        <v>8359</v>
      </c>
      <c r="J5836">
        <v>6</v>
      </c>
      <c r="K5836" t="s">
        <v>111</v>
      </c>
      <c r="L5836">
        <v>4</v>
      </c>
      <c r="M5836" t="s">
        <v>45</v>
      </c>
      <c r="N5836">
        <v>3.5</v>
      </c>
      <c r="O5836" t="s">
        <v>60</v>
      </c>
      <c r="P5836" t="s">
        <v>46</v>
      </c>
      <c r="Q5836">
        <v>4</v>
      </c>
      <c r="R5836" t="s">
        <v>61</v>
      </c>
      <c r="T5836">
        <v>288</v>
      </c>
      <c r="U5836" t="s">
        <v>63</v>
      </c>
      <c r="V5836" t="s">
        <v>79</v>
      </c>
      <c r="X5836" t="s">
        <v>65</v>
      </c>
      <c r="Y5836" t="s">
        <v>82</v>
      </c>
      <c r="Z5836">
        <v>37310</v>
      </c>
      <c r="AA5836">
        <v>0</v>
      </c>
      <c r="AB5836" t="s">
        <v>51</v>
      </c>
      <c r="AC5836" t="s">
        <v>67</v>
      </c>
      <c r="AD5836">
        <v>1</v>
      </c>
      <c r="AE5836">
        <v>1</v>
      </c>
      <c r="AF5836">
        <v>1</v>
      </c>
      <c r="AG5836">
        <v>2026</v>
      </c>
      <c r="AH5836">
        <v>20251230</v>
      </c>
      <c r="AI5836" t="s">
        <v>8360</v>
      </c>
      <c r="AJ5836">
        <v>13000</v>
      </c>
      <c r="AK5836">
        <v>11615.1572265625</v>
      </c>
      <c r="AL5836" s="10">
        <f t="shared" si="728"/>
        <v>1384.8427734375</v>
      </c>
      <c r="AM5836" s="11">
        <f t="shared" si="729"/>
        <v>0.1065263671875</v>
      </c>
      <c r="AN5836">
        <v>13000</v>
      </c>
      <c r="AO5836">
        <v>11696.335452824689</v>
      </c>
      <c r="AP5836" s="12">
        <f t="shared" si="730"/>
        <v>1303.6645471753109</v>
      </c>
      <c r="AQ5836" s="13">
        <f t="shared" si="731"/>
        <v>0.10028188824425469</v>
      </c>
      <c r="AR5836">
        <v>13000</v>
      </c>
      <c r="AS5836">
        <v>10567.92153604184</v>
      </c>
      <c r="AT5836" s="14">
        <f t="shared" si="732"/>
        <v>2432.0784639581598</v>
      </c>
      <c r="AU5836" s="15">
        <f t="shared" si="733"/>
        <v>0.1870829587660123</v>
      </c>
      <c r="AV5836">
        <v>13000</v>
      </c>
      <c r="AW5836">
        <v>11776.60383597884</v>
      </c>
      <c r="AX5836" s="16">
        <f t="shared" si="734"/>
        <v>1223.3961640211601</v>
      </c>
      <c r="AY5836" s="17">
        <f t="shared" si="735"/>
        <v>9.410739723239693E-2</v>
      </c>
    </row>
    <row r="5837" spans="1:51" x14ac:dyDescent="0.25">
      <c r="A5837" t="s">
        <v>106</v>
      </c>
      <c r="B5837" t="s">
        <v>215</v>
      </c>
      <c r="C5837">
        <v>23600</v>
      </c>
      <c r="D5837">
        <v>68769</v>
      </c>
      <c r="E5837">
        <v>2019</v>
      </c>
      <c r="F5837" t="s">
        <v>349</v>
      </c>
      <c r="G5837" t="s">
        <v>612</v>
      </c>
      <c r="H5837" t="s">
        <v>8361</v>
      </c>
      <c r="J5837">
        <v>8</v>
      </c>
      <c r="K5837" t="s">
        <v>87</v>
      </c>
      <c r="L5837">
        <v>2</v>
      </c>
      <c r="M5837" t="s">
        <v>45</v>
      </c>
      <c r="N5837">
        <v>6.4000000953674316</v>
      </c>
      <c r="O5837" t="s">
        <v>119</v>
      </c>
      <c r="P5837" t="s">
        <v>46</v>
      </c>
      <c r="Q5837">
        <v>4</v>
      </c>
      <c r="R5837" t="s">
        <v>61</v>
      </c>
      <c r="S5837" t="s">
        <v>423</v>
      </c>
      <c r="T5837">
        <v>485</v>
      </c>
      <c r="U5837" t="s">
        <v>63</v>
      </c>
      <c r="V5837" t="s">
        <v>79</v>
      </c>
      <c r="X5837" t="s">
        <v>65</v>
      </c>
      <c r="Y5837" t="s">
        <v>125</v>
      </c>
      <c r="AA5837">
        <v>0</v>
      </c>
      <c r="AB5837" t="s">
        <v>51</v>
      </c>
      <c r="AC5837" t="s">
        <v>67</v>
      </c>
      <c r="AD5837">
        <v>1</v>
      </c>
      <c r="AE5837">
        <v>1</v>
      </c>
      <c r="AF5837">
        <v>1</v>
      </c>
      <c r="AG5837">
        <v>2026</v>
      </c>
      <c r="AH5837">
        <v>20260102</v>
      </c>
      <c r="AI5837" t="s">
        <v>8362</v>
      </c>
      <c r="AJ5837">
        <v>23600</v>
      </c>
      <c r="AK5837">
        <v>24159.0078125</v>
      </c>
      <c r="AL5837" s="10">
        <f t="shared" si="728"/>
        <v>559.0078125</v>
      </c>
      <c r="AM5837" s="11">
        <f t="shared" si="729"/>
        <v>2.3686771716101694E-2</v>
      </c>
      <c r="AN5837">
        <v>23600</v>
      </c>
      <c r="AO5837">
        <v>23679.583683006229</v>
      </c>
      <c r="AP5837" s="12">
        <f t="shared" si="730"/>
        <v>79.583683006228966</v>
      </c>
      <c r="AQ5837" s="13">
        <f t="shared" si="731"/>
        <v>3.372189957891058E-3</v>
      </c>
      <c r="AR5837">
        <v>23600</v>
      </c>
      <c r="AS5837">
        <v>23966.447069346141</v>
      </c>
      <c r="AT5837" s="14">
        <f t="shared" si="732"/>
        <v>366.44706934614078</v>
      </c>
      <c r="AU5837" s="15">
        <f t="shared" si="733"/>
        <v>1.5527418192633084E-2</v>
      </c>
      <c r="AV5837">
        <v>23600</v>
      </c>
      <c r="AW5837">
        <v>23965.148120854828</v>
      </c>
      <c r="AX5837" s="16">
        <f t="shared" si="734"/>
        <v>365.14812085482845</v>
      </c>
      <c r="AY5837" s="17">
        <f t="shared" si="735"/>
        <v>1.5472378002323239E-2</v>
      </c>
    </row>
    <row r="5838" spans="1:51" x14ac:dyDescent="0.25">
      <c r="A5838" t="s">
        <v>106</v>
      </c>
      <c r="B5838" t="s">
        <v>215</v>
      </c>
      <c r="C5838">
        <v>15200</v>
      </c>
      <c r="D5838">
        <v>62588</v>
      </c>
      <c r="E5838">
        <v>2023</v>
      </c>
      <c r="F5838" t="s">
        <v>71</v>
      </c>
      <c r="G5838" t="s">
        <v>697</v>
      </c>
      <c r="H5838" t="s">
        <v>1673</v>
      </c>
      <c r="J5838">
        <v>3</v>
      </c>
      <c r="K5838" t="s">
        <v>87</v>
      </c>
      <c r="L5838">
        <v>4</v>
      </c>
      <c r="M5838" t="s">
        <v>45</v>
      </c>
      <c r="N5838">
        <v>1.299999952316284</v>
      </c>
      <c r="O5838" t="s">
        <v>45</v>
      </c>
      <c r="P5838" t="s">
        <v>46</v>
      </c>
      <c r="Q5838">
        <v>3</v>
      </c>
      <c r="R5838" t="s">
        <v>47</v>
      </c>
      <c r="S5838" t="s">
        <v>48</v>
      </c>
      <c r="U5838" t="s">
        <v>63</v>
      </c>
      <c r="V5838" t="s">
        <v>64</v>
      </c>
      <c r="W5838" t="s">
        <v>1674</v>
      </c>
      <c r="X5838" t="s">
        <v>49</v>
      </c>
      <c r="Y5838" t="s">
        <v>282</v>
      </c>
      <c r="AA5838">
        <v>0</v>
      </c>
      <c r="AB5838" t="s">
        <v>51</v>
      </c>
      <c r="AC5838" t="s">
        <v>52</v>
      </c>
      <c r="AD5838">
        <v>1</v>
      </c>
      <c r="AE5838">
        <v>1</v>
      </c>
      <c r="AF5838">
        <v>1</v>
      </c>
      <c r="AG5838">
        <v>2026</v>
      </c>
      <c r="AH5838">
        <v>20260102</v>
      </c>
      <c r="AI5838" t="s">
        <v>8363</v>
      </c>
      <c r="AJ5838">
        <v>15200</v>
      </c>
      <c r="AK5838">
        <v>15743.7578125</v>
      </c>
      <c r="AL5838" s="10">
        <f t="shared" si="728"/>
        <v>543.7578125</v>
      </c>
      <c r="AM5838" s="11">
        <f t="shared" si="729"/>
        <v>3.5773540296052633E-2</v>
      </c>
      <c r="AN5838">
        <v>15200</v>
      </c>
      <c r="AO5838">
        <v>15897.061582754621</v>
      </c>
      <c r="AP5838" s="12">
        <f t="shared" si="730"/>
        <v>697.06158275462076</v>
      </c>
      <c r="AQ5838" s="13">
        <f t="shared" si="731"/>
        <v>4.5859314654909257E-2</v>
      </c>
      <c r="AR5838">
        <v>15200</v>
      </c>
      <c r="AS5838">
        <v>14371.30136915724</v>
      </c>
      <c r="AT5838" s="14">
        <f t="shared" si="732"/>
        <v>828.69863084276039</v>
      </c>
      <c r="AU5838" s="15">
        <f t="shared" si="733"/>
        <v>5.4519646765971076E-2</v>
      </c>
      <c r="AV5838">
        <v>15200</v>
      </c>
      <c r="AW5838">
        <v>15782.937768240339</v>
      </c>
      <c r="AX5838" s="16">
        <f t="shared" si="734"/>
        <v>582.93776824033921</v>
      </c>
      <c r="AY5838" s="17">
        <f t="shared" si="735"/>
        <v>3.8351168963180214E-2</v>
      </c>
    </row>
    <row r="5839" spans="1:51" x14ac:dyDescent="0.25">
      <c r="A5839" t="s">
        <v>39</v>
      </c>
      <c r="B5839" t="s">
        <v>224</v>
      </c>
      <c r="C5839">
        <v>16500</v>
      </c>
      <c r="D5839">
        <v>38438</v>
      </c>
      <c r="E5839">
        <v>2021</v>
      </c>
      <c r="F5839" t="s">
        <v>56</v>
      </c>
      <c r="G5839" t="s">
        <v>8364</v>
      </c>
      <c r="H5839" t="s">
        <v>420</v>
      </c>
      <c r="K5839" t="s">
        <v>75</v>
      </c>
      <c r="L5839">
        <v>4</v>
      </c>
      <c r="M5839" t="s">
        <v>45</v>
      </c>
      <c r="O5839" t="s">
        <v>45</v>
      </c>
      <c r="R5839" t="s">
        <v>47</v>
      </c>
      <c r="S5839" t="s">
        <v>48</v>
      </c>
      <c r="U5839" t="s">
        <v>584</v>
      </c>
      <c r="X5839" t="s">
        <v>49</v>
      </c>
      <c r="Y5839" t="s">
        <v>66</v>
      </c>
      <c r="AA5839">
        <v>1</v>
      </c>
      <c r="AB5839" t="s">
        <v>585</v>
      </c>
      <c r="AC5839" t="s">
        <v>586</v>
      </c>
      <c r="AD5839">
        <v>1</v>
      </c>
      <c r="AE5839">
        <v>1</v>
      </c>
      <c r="AF5839">
        <v>1</v>
      </c>
      <c r="AG5839">
        <v>2026</v>
      </c>
      <c r="AH5839">
        <v>20251231</v>
      </c>
      <c r="AI5839" t="s">
        <v>8365</v>
      </c>
      <c r="AJ5839">
        <v>16500</v>
      </c>
      <c r="AK5839">
        <v>24186.072265625</v>
      </c>
      <c r="AL5839" s="10">
        <f t="shared" si="728"/>
        <v>7686.072265625</v>
      </c>
      <c r="AM5839" s="11">
        <f t="shared" si="729"/>
        <v>0.46582256155303031</v>
      </c>
      <c r="AN5839">
        <v>16500</v>
      </c>
      <c r="AO5839">
        <v>22782.44341215703</v>
      </c>
      <c r="AP5839" s="12">
        <f t="shared" si="730"/>
        <v>6282.4434121570303</v>
      </c>
      <c r="AQ5839" s="13">
        <f t="shared" si="731"/>
        <v>0.38075414619133519</v>
      </c>
      <c r="AR5839">
        <v>16500</v>
      </c>
      <c r="AS5839">
        <v>20879.280576662401</v>
      </c>
      <c r="AT5839" s="14">
        <f t="shared" si="732"/>
        <v>4379.2805766624006</v>
      </c>
      <c r="AU5839" s="15">
        <f t="shared" si="733"/>
        <v>0.26541094404014548</v>
      </c>
      <c r="AV5839">
        <v>16500</v>
      </c>
      <c r="AW5839">
        <v>23965.148120854828</v>
      </c>
      <c r="AX5839" s="16">
        <f t="shared" si="734"/>
        <v>7465.1481208548284</v>
      </c>
      <c r="AY5839" s="17">
        <f t="shared" si="735"/>
        <v>0.45243321944574716</v>
      </c>
    </row>
    <row r="5840" spans="1:51" x14ac:dyDescent="0.25">
      <c r="A5840" t="s">
        <v>54</v>
      </c>
      <c r="B5840" t="s">
        <v>148</v>
      </c>
      <c r="C5840">
        <v>800</v>
      </c>
      <c r="D5840">
        <v>166450</v>
      </c>
      <c r="E5840">
        <v>2014</v>
      </c>
      <c r="F5840" t="s">
        <v>182</v>
      </c>
      <c r="G5840" t="s">
        <v>5043</v>
      </c>
      <c r="J5840">
        <v>4</v>
      </c>
      <c r="K5840" t="s">
        <v>44</v>
      </c>
      <c r="L5840">
        <v>4</v>
      </c>
      <c r="M5840" t="s">
        <v>45</v>
      </c>
      <c r="N5840">
        <v>2.5</v>
      </c>
      <c r="O5840" t="s">
        <v>60</v>
      </c>
      <c r="R5840" t="s">
        <v>305</v>
      </c>
      <c r="S5840" t="s">
        <v>151</v>
      </c>
      <c r="U5840" t="s">
        <v>63</v>
      </c>
      <c r="X5840" t="s">
        <v>49</v>
      </c>
      <c r="Y5840" t="s">
        <v>50</v>
      </c>
      <c r="AA5840">
        <v>0</v>
      </c>
      <c r="AB5840" t="s">
        <v>51</v>
      </c>
      <c r="AC5840" t="s">
        <v>52</v>
      </c>
      <c r="AD5840">
        <v>1</v>
      </c>
      <c r="AE5840">
        <v>1</v>
      </c>
      <c r="AF5840">
        <v>1</v>
      </c>
      <c r="AG5840">
        <v>2026</v>
      </c>
      <c r="AH5840">
        <v>20251230</v>
      </c>
      <c r="AI5840" t="s">
        <v>8366</v>
      </c>
      <c r="AJ5840">
        <v>800</v>
      </c>
      <c r="AK5840">
        <v>1230.228149414062</v>
      </c>
      <c r="AL5840" s="10">
        <f t="shared" si="728"/>
        <v>430.22814941406205</v>
      </c>
      <c r="AM5840" s="11">
        <f t="shared" si="729"/>
        <v>0.53778518676757758</v>
      </c>
      <c r="AN5840">
        <v>800</v>
      </c>
      <c r="AO5840">
        <v>1372.3870433844061</v>
      </c>
      <c r="AP5840" s="12">
        <f t="shared" si="730"/>
        <v>572.38704338440607</v>
      </c>
      <c r="AQ5840" s="13">
        <f t="shared" si="731"/>
        <v>0.71548380423050761</v>
      </c>
      <c r="AR5840">
        <v>800</v>
      </c>
      <c r="AS5840">
        <v>1287.409137050714</v>
      </c>
      <c r="AT5840" s="14">
        <f t="shared" si="732"/>
        <v>487.40913705071398</v>
      </c>
      <c r="AU5840" s="15">
        <f t="shared" si="733"/>
        <v>0.60926142131339245</v>
      </c>
      <c r="AV5840">
        <v>800</v>
      </c>
      <c r="AW5840">
        <v>1272.953624733475</v>
      </c>
      <c r="AX5840" s="16">
        <f t="shared" si="734"/>
        <v>472.95362473347495</v>
      </c>
      <c r="AY5840" s="17">
        <f t="shared" si="735"/>
        <v>0.59119203091684369</v>
      </c>
    </row>
    <row r="5841" spans="1:51" x14ac:dyDescent="0.25">
      <c r="A5841" t="s">
        <v>54</v>
      </c>
      <c r="B5841" t="s">
        <v>127</v>
      </c>
      <c r="C5841">
        <v>4000</v>
      </c>
      <c r="D5841">
        <v>197147</v>
      </c>
      <c r="E5841">
        <v>2012</v>
      </c>
      <c r="F5841" t="s">
        <v>274</v>
      </c>
      <c r="G5841" t="s">
        <v>275</v>
      </c>
      <c r="H5841" t="s">
        <v>2424</v>
      </c>
      <c r="I5841" t="s">
        <v>74</v>
      </c>
      <c r="J5841">
        <v>8</v>
      </c>
      <c r="K5841" t="s">
        <v>44</v>
      </c>
      <c r="L5841">
        <v>2</v>
      </c>
      <c r="M5841" t="s">
        <v>45</v>
      </c>
      <c r="N5841">
        <v>6</v>
      </c>
      <c r="O5841" t="s">
        <v>119</v>
      </c>
      <c r="P5841" t="s">
        <v>46</v>
      </c>
      <c r="Q5841">
        <v>5</v>
      </c>
      <c r="R5841" t="s">
        <v>77</v>
      </c>
      <c r="S5841" t="s">
        <v>151</v>
      </c>
      <c r="U5841" t="s">
        <v>63</v>
      </c>
      <c r="W5841" t="s">
        <v>3240</v>
      </c>
      <c r="X5841" t="s">
        <v>81</v>
      </c>
      <c r="Y5841" t="s">
        <v>82</v>
      </c>
      <c r="AA5841">
        <v>0</v>
      </c>
      <c r="AB5841" t="s">
        <v>51</v>
      </c>
      <c r="AC5841" t="s">
        <v>83</v>
      </c>
      <c r="AD5841">
        <v>1</v>
      </c>
      <c r="AE5841">
        <v>1</v>
      </c>
      <c r="AF5841">
        <v>1</v>
      </c>
      <c r="AG5841">
        <v>2026</v>
      </c>
      <c r="AH5841">
        <v>20251231</v>
      </c>
      <c r="AI5841" t="s">
        <v>8367</v>
      </c>
      <c r="AJ5841">
        <v>4000</v>
      </c>
      <c r="AK5841">
        <v>4930.708984375</v>
      </c>
      <c r="AL5841" s="10">
        <f t="shared" si="728"/>
        <v>930.708984375</v>
      </c>
      <c r="AM5841" s="11">
        <f t="shared" si="729"/>
        <v>0.23267724609375001</v>
      </c>
      <c r="AN5841">
        <v>4000</v>
      </c>
      <c r="AO5841">
        <v>4774.3854306508083</v>
      </c>
      <c r="AP5841" s="12">
        <f t="shared" si="730"/>
        <v>774.3854306508083</v>
      </c>
      <c r="AQ5841" s="13">
        <f t="shared" si="731"/>
        <v>0.19359635766270208</v>
      </c>
      <c r="AR5841">
        <v>4000</v>
      </c>
      <c r="AS5841">
        <v>5179.5896474319597</v>
      </c>
      <c r="AT5841" s="14">
        <f t="shared" si="732"/>
        <v>1179.5896474319597</v>
      </c>
      <c r="AU5841" s="15">
        <f t="shared" si="733"/>
        <v>0.29489741185798996</v>
      </c>
      <c r="AV5841">
        <v>4000</v>
      </c>
      <c r="AW5841">
        <v>5032.3192239858909</v>
      </c>
      <c r="AX5841" s="16">
        <f t="shared" si="734"/>
        <v>1032.3192239858909</v>
      </c>
      <c r="AY5841" s="17">
        <f t="shared" si="735"/>
        <v>0.25807980599647273</v>
      </c>
    </row>
    <row r="5842" spans="1:51" x14ac:dyDescent="0.25">
      <c r="A5842" t="s">
        <v>39</v>
      </c>
      <c r="B5842" t="s">
        <v>218</v>
      </c>
      <c r="C5842">
        <v>38000</v>
      </c>
      <c r="D5842">
        <v>30524</v>
      </c>
      <c r="E5842">
        <v>2022</v>
      </c>
      <c r="F5842" t="s">
        <v>71</v>
      </c>
      <c r="G5842" t="s">
        <v>72</v>
      </c>
      <c r="H5842" t="s">
        <v>73</v>
      </c>
      <c r="I5842" t="s">
        <v>150</v>
      </c>
      <c r="J5842">
        <v>6</v>
      </c>
      <c r="K5842" t="s">
        <v>44</v>
      </c>
      <c r="L5842">
        <v>4</v>
      </c>
      <c r="M5842" t="s">
        <v>45</v>
      </c>
      <c r="N5842">
        <v>3</v>
      </c>
      <c r="O5842" t="s">
        <v>76</v>
      </c>
      <c r="P5842" t="s">
        <v>46</v>
      </c>
      <c r="Q5842">
        <v>5</v>
      </c>
      <c r="R5842" t="s">
        <v>77</v>
      </c>
      <c r="S5842" t="s">
        <v>78</v>
      </c>
      <c r="U5842" t="s">
        <v>272</v>
      </c>
      <c r="V5842" t="s">
        <v>79</v>
      </c>
      <c r="W5842" t="s">
        <v>2574</v>
      </c>
      <c r="X5842" t="s">
        <v>136</v>
      </c>
      <c r="Y5842" t="s">
        <v>82</v>
      </c>
      <c r="AA5842">
        <v>0</v>
      </c>
      <c r="AB5842" t="s">
        <v>51</v>
      </c>
      <c r="AC5842" t="s">
        <v>83</v>
      </c>
      <c r="AD5842">
        <v>1</v>
      </c>
      <c r="AE5842">
        <v>1</v>
      </c>
      <c r="AF5842">
        <v>1</v>
      </c>
      <c r="AG5842">
        <v>2026</v>
      </c>
      <c r="AH5842">
        <v>20260102</v>
      </c>
      <c r="AI5842" t="s">
        <v>8368</v>
      </c>
      <c r="AJ5842">
        <v>38000</v>
      </c>
      <c r="AK5842">
        <v>34229.3984375</v>
      </c>
      <c r="AL5842" s="10">
        <f t="shared" si="728"/>
        <v>3770.6015625</v>
      </c>
      <c r="AM5842" s="11">
        <f t="shared" si="729"/>
        <v>9.9226356907894733E-2</v>
      </c>
      <c r="AN5842">
        <v>38000</v>
      </c>
      <c r="AO5842">
        <v>34691.993654544684</v>
      </c>
      <c r="AP5842" s="12">
        <f t="shared" si="730"/>
        <v>3308.0063454553165</v>
      </c>
      <c r="AQ5842" s="13">
        <f t="shared" si="731"/>
        <v>8.7052798564613593E-2</v>
      </c>
      <c r="AR5842">
        <v>38000</v>
      </c>
      <c r="AS5842">
        <v>37399.862872705133</v>
      </c>
      <c r="AT5842" s="14">
        <f t="shared" si="732"/>
        <v>600.13712729486724</v>
      </c>
      <c r="AU5842" s="15">
        <f t="shared" si="733"/>
        <v>1.5793082297233349E-2</v>
      </c>
      <c r="AV5842">
        <v>38000</v>
      </c>
      <c r="AW5842">
        <v>33770.911363636362</v>
      </c>
      <c r="AX5842" s="16">
        <f t="shared" si="734"/>
        <v>4229.0886363636382</v>
      </c>
      <c r="AY5842" s="17">
        <f t="shared" si="735"/>
        <v>0.11129180622009574</v>
      </c>
    </row>
    <row r="5843" spans="1:51" x14ac:dyDescent="0.25">
      <c r="A5843" t="s">
        <v>106</v>
      </c>
      <c r="B5843" t="s">
        <v>303</v>
      </c>
      <c r="C5843">
        <v>1600</v>
      </c>
      <c r="D5843">
        <v>181278</v>
      </c>
      <c r="E5843">
        <v>2011</v>
      </c>
      <c r="F5843" t="s">
        <v>165</v>
      </c>
      <c r="G5843" t="s">
        <v>289</v>
      </c>
      <c r="I5843" t="s">
        <v>851</v>
      </c>
      <c r="J5843">
        <v>4</v>
      </c>
      <c r="K5843" t="s">
        <v>1271</v>
      </c>
      <c r="L5843">
        <v>4</v>
      </c>
      <c r="M5843" t="s">
        <v>45</v>
      </c>
      <c r="N5843">
        <v>2.5</v>
      </c>
      <c r="O5843" t="s">
        <v>60</v>
      </c>
      <c r="P5843" t="s">
        <v>46</v>
      </c>
      <c r="R5843" t="s">
        <v>61</v>
      </c>
      <c r="S5843" t="s">
        <v>151</v>
      </c>
      <c r="T5843">
        <v>169</v>
      </c>
      <c r="U5843" t="s">
        <v>63</v>
      </c>
      <c r="V5843" t="s">
        <v>64</v>
      </c>
      <c r="W5843" t="s">
        <v>208</v>
      </c>
      <c r="X5843" t="s">
        <v>65</v>
      </c>
      <c r="Y5843" t="s">
        <v>82</v>
      </c>
      <c r="AA5843">
        <v>0</v>
      </c>
      <c r="AB5843" t="s">
        <v>51</v>
      </c>
      <c r="AC5843" t="s">
        <v>67</v>
      </c>
      <c r="AD5843">
        <v>1</v>
      </c>
      <c r="AE5843">
        <v>1</v>
      </c>
      <c r="AF5843">
        <v>1</v>
      </c>
      <c r="AG5843">
        <v>2026</v>
      </c>
      <c r="AH5843">
        <v>20251230</v>
      </c>
      <c r="AI5843" t="s">
        <v>8369</v>
      </c>
      <c r="AJ5843">
        <v>1600</v>
      </c>
      <c r="AK5843">
        <v>2845.78125</v>
      </c>
      <c r="AL5843" s="10">
        <f t="shared" si="728"/>
        <v>1245.78125</v>
      </c>
      <c r="AM5843" s="11">
        <f t="shared" si="729"/>
        <v>0.77861328124999996</v>
      </c>
      <c r="AN5843">
        <v>1600</v>
      </c>
      <c r="AO5843">
        <v>2831.2296795506741</v>
      </c>
      <c r="AP5843" s="12">
        <f t="shared" si="730"/>
        <v>1231.2296795506741</v>
      </c>
      <c r="AQ5843" s="13">
        <f t="shared" si="731"/>
        <v>0.76951854971917133</v>
      </c>
      <c r="AR5843">
        <v>1600</v>
      </c>
      <c r="AS5843">
        <v>2664.2700006879222</v>
      </c>
      <c r="AT5843" s="14">
        <f t="shared" si="732"/>
        <v>1064.2700006879222</v>
      </c>
      <c r="AU5843" s="15">
        <f t="shared" si="733"/>
        <v>0.66516875042995138</v>
      </c>
      <c r="AV5843">
        <v>1600</v>
      </c>
      <c r="AW5843">
        <v>2878.421814671814</v>
      </c>
      <c r="AX5843" s="16">
        <f t="shared" si="734"/>
        <v>1278.421814671814</v>
      </c>
      <c r="AY5843" s="17">
        <f t="shared" si="735"/>
        <v>0.79901363416988369</v>
      </c>
    </row>
    <row r="5844" spans="1:51" x14ac:dyDescent="0.25">
      <c r="A5844" t="s">
        <v>106</v>
      </c>
      <c r="B5844" t="s">
        <v>661</v>
      </c>
      <c r="C5844">
        <v>300</v>
      </c>
      <c r="D5844">
        <v>208998</v>
      </c>
      <c r="E5844">
        <v>2007</v>
      </c>
      <c r="F5844" t="s">
        <v>408</v>
      </c>
      <c r="G5844" t="s">
        <v>573</v>
      </c>
      <c r="H5844" t="s">
        <v>230</v>
      </c>
      <c r="I5844" t="s">
        <v>1017</v>
      </c>
      <c r="J5844">
        <v>6</v>
      </c>
      <c r="K5844" t="s">
        <v>59</v>
      </c>
      <c r="L5844">
        <v>4</v>
      </c>
      <c r="M5844" t="s">
        <v>45</v>
      </c>
      <c r="N5844">
        <v>3.7999999523162842</v>
      </c>
      <c r="O5844" t="s">
        <v>60</v>
      </c>
      <c r="P5844" t="s">
        <v>46</v>
      </c>
      <c r="Q5844">
        <v>2</v>
      </c>
      <c r="R5844" t="s">
        <v>353</v>
      </c>
      <c r="S5844" t="s">
        <v>62</v>
      </c>
      <c r="U5844" t="s">
        <v>63</v>
      </c>
      <c r="V5844" t="s">
        <v>79</v>
      </c>
      <c r="X5844" t="s">
        <v>112</v>
      </c>
      <c r="Y5844" t="s">
        <v>125</v>
      </c>
      <c r="AA5844">
        <v>0</v>
      </c>
      <c r="AB5844" t="s">
        <v>51</v>
      </c>
      <c r="AC5844" t="s">
        <v>353</v>
      </c>
      <c r="AD5844">
        <v>1</v>
      </c>
      <c r="AE5844">
        <v>1</v>
      </c>
      <c r="AF5844">
        <v>1</v>
      </c>
      <c r="AG5844">
        <v>2026</v>
      </c>
      <c r="AH5844">
        <v>20260102</v>
      </c>
      <c r="AI5844" t="s">
        <v>8370</v>
      </c>
      <c r="AJ5844">
        <v>300</v>
      </c>
      <c r="AK5844">
        <v>498.69091796875</v>
      </c>
      <c r="AL5844" s="10">
        <f t="shared" si="728"/>
        <v>198.69091796875</v>
      </c>
      <c r="AM5844" s="11">
        <f t="shared" si="729"/>
        <v>0.66230305989583338</v>
      </c>
      <c r="AN5844">
        <v>300</v>
      </c>
      <c r="AO5844">
        <v>540.12077617958346</v>
      </c>
      <c r="AP5844" s="12">
        <f t="shared" si="730"/>
        <v>240.12077617958346</v>
      </c>
      <c r="AQ5844" s="13">
        <f t="shared" si="731"/>
        <v>0.80040258726527824</v>
      </c>
      <c r="AR5844">
        <v>300</v>
      </c>
      <c r="AS5844">
        <v>555.92171686847792</v>
      </c>
      <c r="AT5844" s="14">
        <f t="shared" si="732"/>
        <v>255.92171686847792</v>
      </c>
      <c r="AU5844" s="15">
        <f t="shared" si="733"/>
        <v>0.85307238956159304</v>
      </c>
      <c r="AV5844">
        <v>300</v>
      </c>
      <c r="AW5844">
        <v>537.97826086956525</v>
      </c>
      <c r="AX5844" s="16">
        <f t="shared" si="734"/>
        <v>237.97826086956525</v>
      </c>
      <c r="AY5844" s="17">
        <f t="shared" si="735"/>
        <v>0.79326086956521746</v>
      </c>
    </row>
    <row r="5845" spans="1:51" x14ac:dyDescent="0.25">
      <c r="A5845" t="s">
        <v>106</v>
      </c>
      <c r="B5845" t="s">
        <v>482</v>
      </c>
      <c r="C5845">
        <v>7600</v>
      </c>
      <c r="D5845">
        <v>117972</v>
      </c>
      <c r="E5845">
        <v>2017</v>
      </c>
      <c r="F5845" t="s">
        <v>56</v>
      </c>
      <c r="G5845" t="s">
        <v>86</v>
      </c>
      <c r="H5845" t="s">
        <v>255</v>
      </c>
      <c r="J5845">
        <v>4</v>
      </c>
      <c r="K5845" t="s">
        <v>87</v>
      </c>
      <c r="L5845">
        <v>4</v>
      </c>
      <c r="M5845" t="s">
        <v>45</v>
      </c>
      <c r="N5845">
        <v>1.5</v>
      </c>
      <c r="O5845" t="s">
        <v>60</v>
      </c>
      <c r="P5845" t="s">
        <v>46</v>
      </c>
      <c r="R5845" t="s">
        <v>47</v>
      </c>
      <c r="S5845" t="s">
        <v>151</v>
      </c>
      <c r="T5845">
        <v>170</v>
      </c>
      <c r="U5845" t="s">
        <v>63</v>
      </c>
      <c r="V5845" t="s">
        <v>64</v>
      </c>
      <c r="W5845" t="s">
        <v>268</v>
      </c>
      <c r="X5845" t="s">
        <v>49</v>
      </c>
      <c r="Y5845" t="s">
        <v>82</v>
      </c>
      <c r="Z5845">
        <v>29250</v>
      </c>
      <c r="AA5845">
        <v>0</v>
      </c>
      <c r="AB5845" t="s">
        <v>51</v>
      </c>
      <c r="AC5845" t="s">
        <v>52</v>
      </c>
      <c r="AD5845">
        <v>1</v>
      </c>
      <c r="AE5845">
        <v>1</v>
      </c>
      <c r="AF5845">
        <v>1</v>
      </c>
      <c r="AG5845">
        <v>2026</v>
      </c>
      <c r="AH5845">
        <v>20251230</v>
      </c>
      <c r="AI5845" t="s">
        <v>8371</v>
      </c>
      <c r="AJ5845">
        <v>7600</v>
      </c>
      <c r="AK5845">
        <v>4459.0146484375</v>
      </c>
      <c r="AL5845" s="10">
        <f t="shared" si="728"/>
        <v>3140.9853515625</v>
      </c>
      <c r="AM5845" s="11">
        <f t="shared" si="729"/>
        <v>0.41328754625822367</v>
      </c>
      <c r="AN5845">
        <v>7600</v>
      </c>
      <c r="AO5845">
        <v>4233.1568474899022</v>
      </c>
      <c r="AP5845" s="12">
        <f t="shared" si="730"/>
        <v>3366.8431525100978</v>
      </c>
      <c r="AQ5845" s="13">
        <f t="shared" si="731"/>
        <v>0.44300567796185497</v>
      </c>
      <c r="AR5845">
        <v>7600</v>
      </c>
      <c r="AS5845">
        <v>4266.5462525960656</v>
      </c>
      <c r="AT5845" s="14">
        <f t="shared" si="732"/>
        <v>3333.4537474039344</v>
      </c>
      <c r="AU5845" s="15">
        <f t="shared" si="733"/>
        <v>0.4386123351847282</v>
      </c>
      <c r="AV5845">
        <v>7600</v>
      </c>
      <c r="AW5845">
        <v>4527.5248344370857</v>
      </c>
      <c r="AX5845" s="16">
        <f t="shared" si="734"/>
        <v>3072.4751655629143</v>
      </c>
      <c r="AY5845" s="17">
        <f t="shared" si="735"/>
        <v>0.40427304810038345</v>
      </c>
    </row>
    <row r="5846" spans="1:51" x14ac:dyDescent="0.25">
      <c r="A5846" t="s">
        <v>69</v>
      </c>
      <c r="B5846" t="s">
        <v>85</v>
      </c>
      <c r="C5846">
        <v>9000</v>
      </c>
      <c r="D5846">
        <v>95045</v>
      </c>
      <c r="E5846">
        <v>2020</v>
      </c>
      <c r="F5846" t="s">
        <v>343</v>
      </c>
      <c r="G5846" t="s">
        <v>869</v>
      </c>
      <c r="H5846" t="s">
        <v>2803</v>
      </c>
      <c r="J5846">
        <v>4</v>
      </c>
      <c r="K5846" t="s">
        <v>59</v>
      </c>
      <c r="L5846">
        <v>4</v>
      </c>
      <c r="M5846" t="s">
        <v>45</v>
      </c>
      <c r="N5846">
        <v>2.4000000953674321</v>
      </c>
      <c r="O5846" t="s">
        <v>76</v>
      </c>
      <c r="P5846" t="s">
        <v>46</v>
      </c>
      <c r="Q5846">
        <v>4</v>
      </c>
      <c r="R5846" t="s">
        <v>47</v>
      </c>
      <c r="T5846">
        <v>180</v>
      </c>
      <c r="U5846" t="s">
        <v>63</v>
      </c>
      <c r="V5846" t="s">
        <v>64</v>
      </c>
      <c r="X5846" t="s">
        <v>49</v>
      </c>
      <c r="Y5846" t="s">
        <v>871</v>
      </c>
      <c r="AA5846">
        <v>0</v>
      </c>
      <c r="AB5846" t="s">
        <v>51</v>
      </c>
      <c r="AC5846" t="s">
        <v>52</v>
      </c>
      <c r="AD5846">
        <v>1</v>
      </c>
      <c r="AE5846">
        <v>1</v>
      </c>
      <c r="AF5846">
        <v>1</v>
      </c>
      <c r="AG5846">
        <v>2026</v>
      </c>
      <c r="AH5846">
        <v>20251231</v>
      </c>
      <c r="AI5846" t="s">
        <v>8372</v>
      </c>
      <c r="AJ5846">
        <v>9000</v>
      </c>
      <c r="AK5846">
        <v>10806.7958984375</v>
      </c>
      <c r="AL5846" s="10">
        <f t="shared" si="728"/>
        <v>1806.7958984375</v>
      </c>
      <c r="AM5846" s="11">
        <f t="shared" si="729"/>
        <v>0.20075509982638889</v>
      </c>
      <c r="AN5846">
        <v>9000</v>
      </c>
      <c r="AO5846">
        <v>10956.530156860081</v>
      </c>
      <c r="AP5846" s="12">
        <f t="shared" si="730"/>
        <v>1956.5301568600808</v>
      </c>
      <c r="AQ5846" s="13">
        <f t="shared" si="731"/>
        <v>0.21739223965112009</v>
      </c>
      <c r="AR5846">
        <v>9000</v>
      </c>
      <c r="AS5846">
        <v>10223.89221711724</v>
      </c>
      <c r="AT5846" s="14">
        <f t="shared" si="732"/>
        <v>1223.8922171172399</v>
      </c>
      <c r="AU5846" s="15">
        <f t="shared" si="733"/>
        <v>0.13598802412413777</v>
      </c>
      <c r="AV5846">
        <v>9000</v>
      </c>
      <c r="AW5846">
        <v>10920.96439169139</v>
      </c>
      <c r="AX5846" s="16">
        <f t="shared" si="734"/>
        <v>1920.9643916913901</v>
      </c>
      <c r="AY5846" s="17">
        <f t="shared" si="735"/>
        <v>0.21344048796571002</v>
      </c>
    </row>
    <row r="5847" spans="1:51" x14ac:dyDescent="0.25">
      <c r="A5847" t="s">
        <v>69</v>
      </c>
      <c r="B5847" t="s">
        <v>210</v>
      </c>
      <c r="C5847">
        <v>26100</v>
      </c>
      <c r="D5847">
        <v>39228</v>
      </c>
      <c r="E5847">
        <v>2023</v>
      </c>
      <c r="F5847" t="s">
        <v>71</v>
      </c>
      <c r="G5847" t="s">
        <v>1016</v>
      </c>
      <c r="H5847" t="s">
        <v>1017</v>
      </c>
      <c r="J5847">
        <v>6</v>
      </c>
      <c r="K5847" t="s">
        <v>44</v>
      </c>
      <c r="L5847">
        <v>4</v>
      </c>
      <c r="M5847" t="s">
        <v>45</v>
      </c>
      <c r="N5847">
        <v>3.5999999046325679</v>
      </c>
      <c r="O5847" t="s">
        <v>60</v>
      </c>
      <c r="P5847" t="s">
        <v>46</v>
      </c>
      <c r="Q5847">
        <v>4</v>
      </c>
      <c r="R5847" t="s">
        <v>47</v>
      </c>
      <c r="S5847" t="s">
        <v>62</v>
      </c>
      <c r="U5847" t="s">
        <v>63</v>
      </c>
      <c r="V5847" t="s">
        <v>79</v>
      </c>
      <c r="W5847" t="s">
        <v>946</v>
      </c>
      <c r="X5847" t="s">
        <v>97</v>
      </c>
      <c r="Y5847" t="s">
        <v>66</v>
      </c>
      <c r="AA5847">
        <v>0</v>
      </c>
      <c r="AB5847" t="s">
        <v>51</v>
      </c>
      <c r="AC5847" t="s">
        <v>52</v>
      </c>
      <c r="AD5847">
        <v>1</v>
      </c>
      <c r="AE5847">
        <v>1</v>
      </c>
      <c r="AF5847">
        <v>1</v>
      </c>
      <c r="AG5847">
        <v>2026</v>
      </c>
      <c r="AH5847">
        <v>20260102</v>
      </c>
      <c r="AI5847" t="s">
        <v>8373</v>
      </c>
      <c r="AJ5847">
        <v>26100</v>
      </c>
      <c r="AK5847">
        <v>25450.9453125</v>
      </c>
      <c r="AL5847" s="10">
        <f t="shared" si="728"/>
        <v>649.0546875</v>
      </c>
      <c r="AM5847" s="11">
        <f t="shared" si="729"/>
        <v>2.4867995689655174E-2</v>
      </c>
      <c r="AN5847">
        <v>26100</v>
      </c>
      <c r="AO5847">
        <v>25846.605923278788</v>
      </c>
      <c r="AP5847" s="12">
        <f t="shared" si="730"/>
        <v>253.3940767212116</v>
      </c>
      <c r="AQ5847" s="13">
        <f t="shared" si="731"/>
        <v>9.7085853149889503E-3</v>
      </c>
      <c r="AR5847">
        <v>26100</v>
      </c>
      <c r="AS5847">
        <v>25528.52797956613</v>
      </c>
      <c r="AT5847" s="14">
        <f t="shared" si="732"/>
        <v>571.47202043387006</v>
      </c>
      <c r="AU5847" s="15">
        <f t="shared" si="733"/>
        <v>2.1895479710109963E-2</v>
      </c>
      <c r="AV5847">
        <v>26100</v>
      </c>
      <c r="AW5847">
        <v>25092.3153638814</v>
      </c>
      <c r="AX5847" s="16">
        <f t="shared" si="734"/>
        <v>1007.6846361185999</v>
      </c>
      <c r="AY5847" s="17">
        <f t="shared" si="735"/>
        <v>3.8608606747839079E-2</v>
      </c>
    </row>
    <row r="5848" spans="1:51" x14ac:dyDescent="0.25">
      <c r="A5848" t="s">
        <v>39</v>
      </c>
      <c r="B5848" t="s">
        <v>355</v>
      </c>
      <c r="C5848">
        <v>7200</v>
      </c>
      <c r="D5848">
        <v>114883</v>
      </c>
      <c r="E5848">
        <v>2019</v>
      </c>
      <c r="F5848" t="s">
        <v>343</v>
      </c>
      <c r="G5848" t="s">
        <v>426</v>
      </c>
      <c r="H5848" t="s">
        <v>427</v>
      </c>
      <c r="J5848">
        <v>4</v>
      </c>
      <c r="K5848" t="s">
        <v>59</v>
      </c>
      <c r="L5848">
        <v>4</v>
      </c>
      <c r="M5848" t="s">
        <v>45</v>
      </c>
      <c r="N5848">
        <v>2.4000000953674321</v>
      </c>
      <c r="O5848" t="s">
        <v>76</v>
      </c>
      <c r="P5848" t="s">
        <v>46</v>
      </c>
      <c r="Q5848">
        <v>4</v>
      </c>
      <c r="R5848" t="s">
        <v>47</v>
      </c>
      <c r="S5848" t="s">
        <v>78</v>
      </c>
      <c r="T5848">
        <v>184</v>
      </c>
      <c r="U5848" t="s">
        <v>63</v>
      </c>
      <c r="V5848" t="s">
        <v>64</v>
      </c>
      <c r="X5848" t="s">
        <v>112</v>
      </c>
      <c r="Y5848" t="s">
        <v>82</v>
      </c>
      <c r="Z5848">
        <v>27395</v>
      </c>
      <c r="AA5848">
        <v>0</v>
      </c>
      <c r="AB5848" t="s">
        <v>51</v>
      </c>
      <c r="AC5848" t="s">
        <v>52</v>
      </c>
      <c r="AD5848">
        <v>1</v>
      </c>
      <c r="AE5848">
        <v>1</v>
      </c>
      <c r="AF5848">
        <v>1</v>
      </c>
      <c r="AG5848">
        <v>2026</v>
      </c>
      <c r="AH5848">
        <v>20251230</v>
      </c>
      <c r="AI5848" t="s">
        <v>8374</v>
      </c>
      <c r="AJ5848">
        <v>7200</v>
      </c>
      <c r="AK5848">
        <v>7706.94921875</v>
      </c>
      <c r="AL5848" s="10">
        <f t="shared" si="728"/>
        <v>506.94921875</v>
      </c>
      <c r="AM5848" s="11">
        <f t="shared" si="729"/>
        <v>7.0409613715277777E-2</v>
      </c>
      <c r="AN5848">
        <v>7200</v>
      </c>
      <c r="AO5848">
        <v>7673.4443344376978</v>
      </c>
      <c r="AP5848" s="12">
        <f t="shared" si="730"/>
        <v>473.44433443769776</v>
      </c>
      <c r="AQ5848" s="13">
        <f t="shared" si="731"/>
        <v>6.5756157560791353E-2</v>
      </c>
      <c r="AR5848">
        <v>7200</v>
      </c>
      <c r="AS5848">
        <v>7903.1801481263728</v>
      </c>
      <c r="AT5848" s="14">
        <f t="shared" si="732"/>
        <v>703.18014812637284</v>
      </c>
      <c r="AU5848" s="15">
        <f t="shared" si="733"/>
        <v>9.7663909461996226E-2</v>
      </c>
      <c r="AV5848">
        <v>7200</v>
      </c>
      <c r="AW5848">
        <v>7767.7339246119736</v>
      </c>
      <c r="AX5848" s="16">
        <f t="shared" si="734"/>
        <v>567.73392461197363</v>
      </c>
      <c r="AY5848" s="17">
        <f t="shared" si="735"/>
        <v>7.8851933973885222E-2</v>
      </c>
    </row>
    <row r="5849" spans="1:51" x14ac:dyDescent="0.25">
      <c r="A5849" t="s">
        <v>54</v>
      </c>
      <c r="B5849" t="s">
        <v>249</v>
      </c>
      <c r="C5849">
        <v>4500</v>
      </c>
      <c r="D5849">
        <v>125972</v>
      </c>
      <c r="E5849">
        <v>2017</v>
      </c>
      <c r="F5849" t="s">
        <v>408</v>
      </c>
      <c r="G5849" t="s">
        <v>1012</v>
      </c>
      <c r="H5849" t="s">
        <v>3453</v>
      </c>
      <c r="J5849">
        <v>6</v>
      </c>
      <c r="K5849" t="s">
        <v>118</v>
      </c>
      <c r="L5849">
        <v>4</v>
      </c>
      <c r="M5849" t="s">
        <v>45</v>
      </c>
      <c r="N5849">
        <v>3.5999999046325679</v>
      </c>
      <c r="O5849" t="s">
        <v>60</v>
      </c>
      <c r="P5849" t="s">
        <v>46</v>
      </c>
      <c r="R5849" t="s">
        <v>353</v>
      </c>
      <c r="S5849" t="s">
        <v>62</v>
      </c>
      <c r="T5849">
        <v>287</v>
      </c>
      <c r="U5849" t="s">
        <v>63</v>
      </c>
      <c r="V5849" t="s">
        <v>79</v>
      </c>
      <c r="X5849" t="s">
        <v>97</v>
      </c>
      <c r="Y5849" t="s">
        <v>125</v>
      </c>
      <c r="Z5849">
        <v>38295</v>
      </c>
      <c r="AA5849">
        <v>0</v>
      </c>
      <c r="AB5849" t="s">
        <v>51</v>
      </c>
      <c r="AC5849" t="s">
        <v>353</v>
      </c>
      <c r="AD5849">
        <v>1</v>
      </c>
      <c r="AE5849">
        <v>1</v>
      </c>
      <c r="AF5849">
        <v>1</v>
      </c>
      <c r="AG5849">
        <v>2026</v>
      </c>
      <c r="AH5849">
        <v>20251230</v>
      </c>
      <c r="AI5849" t="s">
        <v>8375</v>
      </c>
      <c r="AJ5849">
        <v>4500</v>
      </c>
      <c r="AK5849">
        <v>6829.92919921875</v>
      </c>
      <c r="AL5849" s="10">
        <f t="shared" si="728"/>
        <v>2329.92919921875</v>
      </c>
      <c r="AM5849" s="11">
        <f t="shared" si="729"/>
        <v>0.51776204427083339</v>
      </c>
      <c r="AN5849">
        <v>4500</v>
      </c>
      <c r="AO5849">
        <v>6477.3626185543517</v>
      </c>
      <c r="AP5849" s="12">
        <f t="shared" si="730"/>
        <v>1977.3626185543517</v>
      </c>
      <c r="AQ5849" s="13">
        <f t="shared" si="731"/>
        <v>0.4394139152343004</v>
      </c>
      <c r="AR5849">
        <v>4500</v>
      </c>
      <c r="AS5849">
        <v>6567.3240102993514</v>
      </c>
      <c r="AT5849" s="14">
        <f t="shared" si="732"/>
        <v>2067.3240102993514</v>
      </c>
      <c r="AU5849" s="15">
        <f t="shared" si="733"/>
        <v>0.45940533562207808</v>
      </c>
      <c r="AV5849">
        <v>4500</v>
      </c>
      <c r="AW5849">
        <v>6879.6694966646464</v>
      </c>
      <c r="AX5849" s="16">
        <f t="shared" si="734"/>
        <v>2379.6694966646464</v>
      </c>
      <c r="AY5849" s="17">
        <f t="shared" si="735"/>
        <v>0.52881544370325473</v>
      </c>
    </row>
    <row r="5850" spans="1:51" x14ac:dyDescent="0.25">
      <c r="A5850" t="s">
        <v>106</v>
      </c>
      <c r="B5850" t="s">
        <v>661</v>
      </c>
      <c r="C5850">
        <v>500</v>
      </c>
      <c r="D5850">
        <v>200533</v>
      </c>
      <c r="E5850">
        <v>2012</v>
      </c>
      <c r="F5850" t="s">
        <v>71</v>
      </c>
      <c r="G5850" t="s">
        <v>311</v>
      </c>
      <c r="H5850" t="s">
        <v>495</v>
      </c>
      <c r="J5850">
        <v>6</v>
      </c>
      <c r="K5850" t="s">
        <v>111</v>
      </c>
      <c r="L5850">
        <v>4</v>
      </c>
      <c r="M5850" t="s">
        <v>45</v>
      </c>
      <c r="N5850">
        <v>3.5999999046325679</v>
      </c>
      <c r="O5850" t="s">
        <v>60</v>
      </c>
      <c r="P5850" t="s">
        <v>46</v>
      </c>
      <c r="Q5850">
        <v>3</v>
      </c>
      <c r="R5850" t="s">
        <v>47</v>
      </c>
      <c r="S5850" t="s">
        <v>62</v>
      </c>
      <c r="U5850" t="s">
        <v>63</v>
      </c>
      <c r="V5850" t="s">
        <v>79</v>
      </c>
      <c r="W5850" t="s">
        <v>799</v>
      </c>
      <c r="X5850" t="s">
        <v>97</v>
      </c>
      <c r="Y5850" t="s">
        <v>82</v>
      </c>
      <c r="AA5850">
        <v>0</v>
      </c>
      <c r="AB5850" t="s">
        <v>51</v>
      </c>
      <c r="AC5850" t="s">
        <v>52</v>
      </c>
      <c r="AD5850">
        <v>1</v>
      </c>
      <c r="AE5850">
        <v>1</v>
      </c>
      <c r="AF5850">
        <v>1</v>
      </c>
      <c r="AG5850">
        <v>2026</v>
      </c>
      <c r="AH5850">
        <v>20260102</v>
      </c>
      <c r="AI5850" t="s">
        <v>8376</v>
      </c>
      <c r="AJ5850">
        <v>500</v>
      </c>
      <c r="AK5850">
        <v>1286.541748046875</v>
      </c>
      <c r="AL5850" s="10">
        <f t="shared" si="728"/>
        <v>786.541748046875</v>
      </c>
      <c r="AM5850" s="11">
        <f t="shared" si="729"/>
        <v>1.5730834960937501</v>
      </c>
      <c r="AN5850">
        <v>500</v>
      </c>
      <c r="AO5850">
        <v>1339.1941237306121</v>
      </c>
      <c r="AP5850" s="12">
        <f t="shared" si="730"/>
        <v>839.19412373061209</v>
      </c>
      <c r="AQ5850" s="13">
        <f t="shared" si="731"/>
        <v>1.6783882474612242</v>
      </c>
      <c r="AR5850">
        <v>500</v>
      </c>
      <c r="AS5850">
        <v>1336.568269812145</v>
      </c>
      <c r="AT5850" s="14">
        <f t="shared" si="732"/>
        <v>836.56826981214499</v>
      </c>
      <c r="AU5850" s="15">
        <f t="shared" si="733"/>
        <v>1.6731365396242899</v>
      </c>
      <c r="AV5850">
        <v>500</v>
      </c>
      <c r="AW5850">
        <v>1348.2155074116311</v>
      </c>
      <c r="AX5850" s="16">
        <f t="shared" si="734"/>
        <v>848.21550741163105</v>
      </c>
      <c r="AY5850" s="17">
        <f t="shared" si="735"/>
        <v>1.6964310148232622</v>
      </c>
    </row>
    <row r="5851" spans="1:51" x14ac:dyDescent="0.25">
      <c r="A5851" t="s">
        <v>39</v>
      </c>
      <c r="B5851" t="s">
        <v>515</v>
      </c>
      <c r="C5851">
        <v>24700</v>
      </c>
      <c r="D5851">
        <v>54083</v>
      </c>
      <c r="E5851">
        <v>2020</v>
      </c>
      <c r="F5851" t="s">
        <v>155</v>
      </c>
      <c r="G5851" t="s">
        <v>150</v>
      </c>
      <c r="H5851" t="s">
        <v>156</v>
      </c>
      <c r="J5851">
        <v>8</v>
      </c>
      <c r="K5851" t="s">
        <v>111</v>
      </c>
      <c r="L5851">
        <v>4</v>
      </c>
      <c r="M5851" t="s">
        <v>45</v>
      </c>
      <c r="N5851">
        <v>5.6999998092651367</v>
      </c>
      <c r="O5851" t="s">
        <v>76</v>
      </c>
      <c r="P5851" t="s">
        <v>46</v>
      </c>
      <c r="Q5851">
        <v>4</v>
      </c>
      <c r="R5851" t="s">
        <v>77</v>
      </c>
      <c r="S5851" t="s">
        <v>78</v>
      </c>
      <c r="T5851">
        <v>395</v>
      </c>
      <c r="U5851" t="s">
        <v>63</v>
      </c>
      <c r="V5851" t="s">
        <v>79</v>
      </c>
      <c r="X5851" t="s">
        <v>136</v>
      </c>
      <c r="Y5851" t="s">
        <v>82</v>
      </c>
      <c r="AA5851">
        <v>0</v>
      </c>
      <c r="AB5851" t="s">
        <v>51</v>
      </c>
      <c r="AC5851" t="s">
        <v>83</v>
      </c>
      <c r="AD5851">
        <v>1</v>
      </c>
      <c r="AE5851">
        <v>1</v>
      </c>
      <c r="AF5851">
        <v>1</v>
      </c>
      <c r="AG5851">
        <v>2026</v>
      </c>
      <c r="AH5851">
        <v>20251231</v>
      </c>
      <c r="AI5851" t="s">
        <v>8377</v>
      </c>
      <c r="AJ5851">
        <v>24700</v>
      </c>
      <c r="AK5851">
        <v>27506.939453125</v>
      </c>
      <c r="AL5851" s="10">
        <f t="shared" si="728"/>
        <v>2806.939453125</v>
      </c>
      <c r="AM5851" s="11">
        <f t="shared" si="729"/>
        <v>0.11364127340587045</v>
      </c>
      <c r="AN5851">
        <v>24700</v>
      </c>
      <c r="AO5851">
        <v>26740.258671585321</v>
      </c>
      <c r="AP5851" s="12">
        <f t="shared" si="730"/>
        <v>2040.2586715853213</v>
      </c>
      <c r="AQ5851" s="13">
        <f t="shared" si="731"/>
        <v>8.2601565651227588E-2</v>
      </c>
      <c r="AR5851">
        <v>24700</v>
      </c>
      <c r="AS5851">
        <v>26440.789848642089</v>
      </c>
      <c r="AT5851" s="14">
        <f t="shared" si="732"/>
        <v>1740.7898486420891</v>
      </c>
      <c r="AU5851" s="15">
        <f t="shared" si="733"/>
        <v>7.0477321807372026E-2</v>
      </c>
      <c r="AV5851">
        <v>24700</v>
      </c>
      <c r="AW5851">
        <v>27049.47368421053</v>
      </c>
      <c r="AX5851" s="16">
        <f t="shared" si="734"/>
        <v>2349.4736842105303</v>
      </c>
      <c r="AY5851" s="17">
        <f t="shared" si="735"/>
        <v>9.5120392073300822E-2</v>
      </c>
    </row>
    <row r="5852" spans="1:51" x14ac:dyDescent="0.25">
      <c r="A5852" t="s">
        <v>69</v>
      </c>
      <c r="B5852" t="s">
        <v>684</v>
      </c>
      <c r="C5852">
        <v>500</v>
      </c>
      <c r="D5852">
        <v>205670</v>
      </c>
      <c r="E5852">
        <v>2005</v>
      </c>
      <c r="F5852" t="s">
        <v>182</v>
      </c>
      <c r="G5852" t="s">
        <v>2869</v>
      </c>
      <c r="J5852">
        <v>8</v>
      </c>
      <c r="K5852" t="s">
        <v>111</v>
      </c>
      <c r="L5852">
        <v>4</v>
      </c>
      <c r="M5852" t="s">
        <v>45</v>
      </c>
      <c r="N5852">
        <v>5.5999999046325684</v>
      </c>
      <c r="O5852" t="s">
        <v>76</v>
      </c>
      <c r="P5852" t="s">
        <v>46</v>
      </c>
      <c r="Q5852">
        <v>2</v>
      </c>
      <c r="R5852" t="s">
        <v>47</v>
      </c>
      <c r="S5852" t="s">
        <v>78</v>
      </c>
      <c r="U5852" t="s">
        <v>63</v>
      </c>
      <c r="X5852" t="s">
        <v>97</v>
      </c>
      <c r="Y5852" t="s">
        <v>82</v>
      </c>
      <c r="AA5852">
        <v>0</v>
      </c>
      <c r="AB5852" t="s">
        <v>51</v>
      </c>
      <c r="AC5852" t="s">
        <v>52</v>
      </c>
      <c r="AD5852">
        <v>1</v>
      </c>
      <c r="AE5852">
        <v>1</v>
      </c>
      <c r="AF5852">
        <v>1</v>
      </c>
      <c r="AG5852">
        <v>2026</v>
      </c>
      <c r="AH5852">
        <v>20251230</v>
      </c>
      <c r="AI5852" t="s">
        <v>8378</v>
      </c>
      <c r="AJ5852">
        <v>500</v>
      </c>
      <c r="AK5852">
        <v>731.7398681640625</v>
      </c>
      <c r="AL5852" s="10">
        <f t="shared" si="728"/>
        <v>231.7398681640625</v>
      </c>
      <c r="AM5852" s="11">
        <f t="shared" si="729"/>
        <v>0.463479736328125</v>
      </c>
      <c r="AN5852">
        <v>500</v>
      </c>
      <c r="AO5852">
        <v>717.48701067197078</v>
      </c>
      <c r="AP5852" s="12">
        <f t="shared" si="730"/>
        <v>217.48701067197078</v>
      </c>
      <c r="AQ5852" s="13">
        <f t="shared" si="731"/>
        <v>0.43497402134394159</v>
      </c>
      <c r="AR5852">
        <v>500</v>
      </c>
      <c r="AS5852">
        <v>668.64903081890031</v>
      </c>
      <c r="AT5852" s="14">
        <f t="shared" si="732"/>
        <v>168.64903081890031</v>
      </c>
      <c r="AU5852" s="15">
        <f t="shared" si="733"/>
        <v>0.33729806163780063</v>
      </c>
      <c r="AV5852">
        <v>500</v>
      </c>
      <c r="AW5852">
        <v>760.43059936908503</v>
      </c>
      <c r="AX5852" s="16">
        <f t="shared" si="734"/>
        <v>260.43059936908503</v>
      </c>
      <c r="AY5852" s="17">
        <f t="shared" si="735"/>
        <v>0.52086119873817005</v>
      </c>
    </row>
    <row r="5853" spans="1:51" x14ac:dyDescent="0.25">
      <c r="A5853" t="s">
        <v>39</v>
      </c>
      <c r="B5853" t="s">
        <v>224</v>
      </c>
      <c r="C5853">
        <v>19000</v>
      </c>
      <c r="D5853">
        <v>99830</v>
      </c>
      <c r="E5853">
        <v>2022</v>
      </c>
      <c r="F5853" t="s">
        <v>343</v>
      </c>
      <c r="G5853" t="s">
        <v>1916</v>
      </c>
      <c r="H5853" t="s">
        <v>230</v>
      </c>
      <c r="J5853">
        <v>6</v>
      </c>
      <c r="K5853" t="s">
        <v>44</v>
      </c>
      <c r="L5853">
        <v>4</v>
      </c>
      <c r="M5853" t="s">
        <v>45</v>
      </c>
      <c r="N5853">
        <v>3.5999999046325679</v>
      </c>
      <c r="O5853" t="s">
        <v>119</v>
      </c>
      <c r="R5853" t="s">
        <v>47</v>
      </c>
      <c r="S5853" t="s">
        <v>151</v>
      </c>
      <c r="T5853">
        <v>293</v>
      </c>
      <c r="U5853" t="s">
        <v>63</v>
      </c>
      <c r="V5853" t="s">
        <v>79</v>
      </c>
      <c r="X5853" t="s">
        <v>97</v>
      </c>
      <c r="Y5853" t="s">
        <v>82</v>
      </c>
      <c r="AA5853">
        <v>0</v>
      </c>
      <c r="AB5853" t="s">
        <v>51</v>
      </c>
      <c r="AC5853" t="s">
        <v>98</v>
      </c>
      <c r="AD5853">
        <v>1</v>
      </c>
      <c r="AE5853">
        <v>1</v>
      </c>
      <c r="AF5853">
        <v>1</v>
      </c>
      <c r="AG5853">
        <v>2026</v>
      </c>
      <c r="AH5853">
        <v>20251231</v>
      </c>
      <c r="AI5853" t="s">
        <v>8379</v>
      </c>
      <c r="AJ5853">
        <v>19000</v>
      </c>
      <c r="AK5853">
        <v>16380.3916015625</v>
      </c>
      <c r="AL5853" s="10">
        <f t="shared" si="728"/>
        <v>2619.6083984375</v>
      </c>
      <c r="AM5853" s="11">
        <f t="shared" si="729"/>
        <v>0.13787412623355264</v>
      </c>
      <c r="AN5853">
        <v>19000</v>
      </c>
      <c r="AO5853">
        <v>19398.16683109631</v>
      </c>
      <c r="AP5853" s="12">
        <f t="shared" si="730"/>
        <v>398.16683109631049</v>
      </c>
      <c r="AQ5853" s="13">
        <f t="shared" si="731"/>
        <v>2.0956149005068973E-2</v>
      </c>
      <c r="AR5853">
        <v>19000</v>
      </c>
      <c r="AS5853">
        <v>18511.125377344481</v>
      </c>
      <c r="AT5853" s="14">
        <f t="shared" si="732"/>
        <v>488.87462265551949</v>
      </c>
      <c r="AU5853" s="15">
        <f t="shared" si="733"/>
        <v>2.5730243297658922E-2</v>
      </c>
      <c r="AV5853">
        <v>19000</v>
      </c>
      <c r="AW5853">
        <v>16714.628297362109</v>
      </c>
      <c r="AX5853" s="16">
        <f t="shared" si="734"/>
        <v>2285.3717026378908</v>
      </c>
      <c r="AY5853" s="17">
        <f t="shared" si="735"/>
        <v>0.12028272119146793</v>
      </c>
    </row>
    <row r="5854" spans="1:51" x14ac:dyDescent="0.25">
      <c r="A5854" t="s">
        <v>54</v>
      </c>
      <c r="B5854" t="s">
        <v>479</v>
      </c>
      <c r="C5854">
        <v>5000</v>
      </c>
      <c r="D5854">
        <v>149479</v>
      </c>
      <c r="E5854">
        <v>2019</v>
      </c>
      <c r="F5854" t="s">
        <v>182</v>
      </c>
      <c r="G5854" t="s">
        <v>1724</v>
      </c>
      <c r="J5854">
        <v>8</v>
      </c>
      <c r="K5854" t="s">
        <v>111</v>
      </c>
      <c r="L5854">
        <v>4</v>
      </c>
      <c r="M5854" t="s">
        <v>45</v>
      </c>
      <c r="N5854">
        <v>5.5999999046325684</v>
      </c>
      <c r="O5854" t="s">
        <v>119</v>
      </c>
      <c r="P5854" t="s">
        <v>745</v>
      </c>
      <c r="R5854" t="s">
        <v>77</v>
      </c>
      <c r="S5854" t="s">
        <v>151</v>
      </c>
      <c r="U5854" t="s">
        <v>63</v>
      </c>
      <c r="X5854" t="s">
        <v>136</v>
      </c>
      <c r="Y5854" t="s">
        <v>82</v>
      </c>
      <c r="AA5854">
        <v>0</v>
      </c>
      <c r="AB5854" t="s">
        <v>51</v>
      </c>
      <c r="AC5854" t="s">
        <v>83</v>
      </c>
      <c r="AD5854">
        <v>1</v>
      </c>
      <c r="AE5854">
        <v>1</v>
      </c>
      <c r="AF5854">
        <v>1</v>
      </c>
      <c r="AG5854">
        <v>2026</v>
      </c>
      <c r="AH5854">
        <v>20251229</v>
      </c>
      <c r="AI5854" t="s">
        <v>8380</v>
      </c>
      <c r="AJ5854">
        <v>5000</v>
      </c>
      <c r="AK5854">
        <v>5162.814453125</v>
      </c>
      <c r="AL5854" s="10">
        <f t="shared" si="728"/>
        <v>162.814453125</v>
      </c>
      <c r="AM5854" s="11">
        <f t="shared" si="729"/>
        <v>3.2562890625E-2</v>
      </c>
      <c r="AN5854">
        <v>5000</v>
      </c>
      <c r="AO5854">
        <v>5514.1767206116328</v>
      </c>
      <c r="AP5854" s="12">
        <f t="shared" si="730"/>
        <v>514.17672061163285</v>
      </c>
      <c r="AQ5854" s="13">
        <f t="shared" si="731"/>
        <v>0.10283534412232657</v>
      </c>
      <c r="AR5854">
        <v>5000</v>
      </c>
      <c r="AS5854">
        <v>4391.9118445702561</v>
      </c>
      <c r="AT5854" s="14">
        <f t="shared" si="732"/>
        <v>608.08815542974389</v>
      </c>
      <c r="AU5854" s="15">
        <f t="shared" si="733"/>
        <v>0.12161763108594878</v>
      </c>
      <c r="AV5854">
        <v>5000</v>
      </c>
      <c r="AW5854">
        <v>5313.478033472803</v>
      </c>
      <c r="AX5854" s="16">
        <f t="shared" si="734"/>
        <v>313.47803347280296</v>
      </c>
      <c r="AY5854" s="17">
        <f t="shared" si="735"/>
        <v>6.2695606694560591E-2</v>
      </c>
    </row>
    <row r="5855" spans="1:51" x14ac:dyDescent="0.25">
      <c r="A5855" t="s">
        <v>69</v>
      </c>
      <c r="B5855" t="s">
        <v>70</v>
      </c>
      <c r="C5855">
        <v>4400</v>
      </c>
      <c r="D5855">
        <v>94599</v>
      </c>
      <c r="E5855">
        <v>2011</v>
      </c>
      <c r="F5855" t="s">
        <v>4494</v>
      </c>
      <c r="G5855" t="s">
        <v>8381</v>
      </c>
      <c r="H5855" t="s">
        <v>8382</v>
      </c>
      <c r="I5855" t="s">
        <v>8381</v>
      </c>
      <c r="J5855">
        <v>6</v>
      </c>
      <c r="K5855" t="s">
        <v>44</v>
      </c>
      <c r="L5855">
        <v>4</v>
      </c>
      <c r="M5855" t="s">
        <v>45</v>
      </c>
      <c r="N5855">
        <v>2.7999999523162842</v>
      </c>
      <c r="O5855" t="s">
        <v>45</v>
      </c>
      <c r="P5855" t="s">
        <v>46</v>
      </c>
      <c r="R5855" t="s">
        <v>61</v>
      </c>
      <c r="S5855" t="s">
        <v>48</v>
      </c>
      <c r="V5855" t="s">
        <v>79</v>
      </c>
      <c r="W5855" t="s">
        <v>8383</v>
      </c>
      <c r="X5855" t="s">
        <v>65</v>
      </c>
      <c r="Y5855" t="s">
        <v>1324</v>
      </c>
      <c r="AA5855">
        <v>0</v>
      </c>
      <c r="AB5855" t="s">
        <v>51</v>
      </c>
      <c r="AC5855" t="s">
        <v>67</v>
      </c>
      <c r="AD5855">
        <v>1</v>
      </c>
      <c r="AE5855">
        <v>1</v>
      </c>
      <c r="AF5855">
        <v>1</v>
      </c>
      <c r="AG5855">
        <v>2026</v>
      </c>
      <c r="AH5855">
        <v>20251230</v>
      </c>
      <c r="AI5855" t="s">
        <v>8384</v>
      </c>
      <c r="AJ5855">
        <v>4400</v>
      </c>
      <c r="AK5855">
        <v>4004.87353515625</v>
      </c>
      <c r="AL5855" s="10">
        <f t="shared" si="728"/>
        <v>395.12646484375</v>
      </c>
      <c r="AM5855" s="11">
        <f t="shared" si="729"/>
        <v>8.9801469282670451E-2</v>
      </c>
      <c r="AN5855">
        <v>4400</v>
      </c>
      <c r="AO5855">
        <v>3311.3394901473989</v>
      </c>
      <c r="AP5855" s="12">
        <f t="shared" si="730"/>
        <v>1088.6605098526011</v>
      </c>
      <c r="AQ5855" s="13">
        <f t="shared" si="731"/>
        <v>0.24742284314831842</v>
      </c>
      <c r="AR5855">
        <v>4400</v>
      </c>
      <c r="AS5855">
        <v>3764.9291508704359</v>
      </c>
      <c r="AT5855" s="14">
        <f t="shared" si="732"/>
        <v>635.07084912956407</v>
      </c>
      <c r="AU5855" s="15">
        <f t="shared" si="733"/>
        <v>0.14433428389308275</v>
      </c>
      <c r="AV5855">
        <v>4400</v>
      </c>
      <c r="AW5855">
        <v>4024.070970042796</v>
      </c>
      <c r="AX5855" s="16">
        <f t="shared" si="734"/>
        <v>375.92902995720397</v>
      </c>
      <c r="AY5855" s="17">
        <f t="shared" si="735"/>
        <v>8.5438415899364531E-2</v>
      </c>
    </row>
    <row r="5856" spans="1:51" x14ac:dyDescent="0.25">
      <c r="A5856" t="s">
        <v>39</v>
      </c>
      <c r="B5856" t="s">
        <v>218</v>
      </c>
      <c r="C5856">
        <v>23500</v>
      </c>
      <c r="D5856">
        <v>14113</v>
      </c>
      <c r="E5856">
        <v>2025</v>
      </c>
      <c r="F5856" t="s">
        <v>71</v>
      </c>
      <c r="G5856" t="s">
        <v>123</v>
      </c>
      <c r="H5856" t="s">
        <v>322</v>
      </c>
      <c r="J5856">
        <v>4</v>
      </c>
      <c r="K5856" t="s">
        <v>44</v>
      </c>
      <c r="L5856">
        <v>4</v>
      </c>
      <c r="M5856" t="s">
        <v>45</v>
      </c>
      <c r="N5856">
        <v>1.5</v>
      </c>
      <c r="O5856" t="s">
        <v>45</v>
      </c>
      <c r="P5856" t="s">
        <v>46</v>
      </c>
      <c r="Q5856">
        <v>5</v>
      </c>
      <c r="R5856" t="s">
        <v>47</v>
      </c>
      <c r="S5856" t="s">
        <v>48</v>
      </c>
      <c r="U5856" t="s">
        <v>63</v>
      </c>
      <c r="V5856" t="s">
        <v>64</v>
      </c>
      <c r="W5856" t="s">
        <v>430</v>
      </c>
      <c r="X5856" t="s">
        <v>49</v>
      </c>
      <c r="Y5856" t="s">
        <v>66</v>
      </c>
      <c r="AA5856">
        <v>0</v>
      </c>
      <c r="AB5856" t="s">
        <v>51</v>
      </c>
      <c r="AC5856" t="s">
        <v>52</v>
      </c>
      <c r="AD5856">
        <v>1</v>
      </c>
      <c r="AE5856">
        <v>1</v>
      </c>
      <c r="AF5856">
        <v>1</v>
      </c>
      <c r="AG5856">
        <v>2026</v>
      </c>
      <c r="AH5856">
        <v>20260102</v>
      </c>
      <c r="AI5856" t="s">
        <v>8385</v>
      </c>
      <c r="AJ5856">
        <v>23500</v>
      </c>
      <c r="AK5856">
        <v>22277.796875</v>
      </c>
      <c r="AL5856" s="10">
        <f t="shared" si="728"/>
        <v>1222.203125</v>
      </c>
      <c r="AM5856" s="11">
        <f t="shared" si="729"/>
        <v>5.2008643617021275E-2</v>
      </c>
      <c r="AN5856">
        <v>23500</v>
      </c>
      <c r="AO5856">
        <v>22209.33692312635</v>
      </c>
      <c r="AP5856" s="12">
        <f t="shared" si="730"/>
        <v>1290.6630768736504</v>
      </c>
      <c r="AQ5856" s="13">
        <f t="shared" si="731"/>
        <v>5.4921833058453211E-2</v>
      </c>
      <c r="AR5856">
        <v>23500</v>
      </c>
      <c r="AS5856">
        <v>21169.689539114559</v>
      </c>
      <c r="AT5856" s="14">
        <f t="shared" si="732"/>
        <v>2330.310460885441</v>
      </c>
      <c r="AU5856" s="15">
        <f t="shared" si="733"/>
        <v>9.9162147271720888E-2</v>
      </c>
      <c r="AV5856">
        <v>23500</v>
      </c>
      <c r="AW5856">
        <v>22158.80818965517</v>
      </c>
      <c r="AX5856" s="16">
        <f t="shared" si="734"/>
        <v>1341.1918103448297</v>
      </c>
      <c r="AY5856" s="17">
        <f t="shared" si="735"/>
        <v>5.7071991929567224E-2</v>
      </c>
    </row>
    <row r="5857" spans="1:51" x14ac:dyDescent="0.25">
      <c r="A5857" t="s">
        <v>39</v>
      </c>
      <c r="B5857" t="s">
        <v>114</v>
      </c>
      <c r="C5857">
        <v>7400</v>
      </c>
      <c r="D5857">
        <v>122474</v>
      </c>
      <c r="E5857">
        <v>2016</v>
      </c>
      <c r="F5857" t="s">
        <v>56</v>
      </c>
      <c r="G5857" t="s">
        <v>94</v>
      </c>
      <c r="H5857" t="s">
        <v>416</v>
      </c>
      <c r="J5857">
        <v>6</v>
      </c>
      <c r="K5857" t="s">
        <v>75</v>
      </c>
      <c r="L5857">
        <v>4</v>
      </c>
      <c r="M5857" t="s">
        <v>45</v>
      </c>
      <c r="N5857">
        <v>3.5</v>
      </c>
      <c r="O5857" t="s">
        <v>76</v>
      </c>
      <c r="P5857" t="s">
        <v>46</v>
      </c>
      <c r="R5857" t="s">
        <v>47</v>
      </c>
      <c r="S5857" t="s">
        <v>78</v>
      </c>
      <c r="T5857">
        <v>290</v>
      </c>
      <c r="U5857" t="s">
        <v>63</v>
      </c>
      <c r="V5857" t="s">
        <v>79</v>
      </c>
      <c r="W5857" t="s">
        <v>417</v>
      </c>
      <c r="X5857" t="s">
        <v>97</v>
      </c>
      <c r="Y5857" t="s">
        <v>82</v>
      </c>
      <c r="AA5857">
        <v>0</v>
      </c>
      <c r="AB5857" t="s">
        <v>51</v>
      </c>
      <c r="AC5857" t="s">
        <v>52</v>
      </c>
      <c r="AD5857">
        <v>1</v>
      </c>
      <c r="AE5857">
        <v>1</v>
      </c>
      <c r="AF5857">
        <v>1</v>
      </c>
      <c r="AG5857">
        <v>2026</v>
      </c>
      <c r="AH5857">
        <v>20251231</v>
      </c>
      <c r="AI5857" t="s">
        <v>8386</v>
      </c>
      <c r="AJ5857">
        <v>7400</v>
      </c>
      <c r="AK5857">
        <v>8189.06689453125</v>
      </c>
      <c r="AL5857" s="10">
        <f t="shared" si="728"/>
        <v>789.06689453125</v>
      </c>
      <c r="AM5857" s="11">
        <f t="shared" si="729"/>
        <v>0.1066306614231419</v>
      </c>
      <c r="AN5857">
        <v>7400</v>
      </c>
      <c r="AO5857">
        <v>7524.5431833793818</v>
      </c>
      <c r="AP5857" s="12">
        <f t="shared" si="730"/>
        <v>124.54318337938184</v>
      </c>
      <c r="AQ5857" s="13">
        <f t="shared" si="731"/>
        <v>1.6830159916132681E-2</v>
      </c>
      <c r="AR5857">
        <v>7400</v>
      </c>
      <c r="AS5857">
        <v>8269.7726176263459</v>
      </c>
      <c r="AT5857" s="14">
        <f t="shared" si="732"/>
        <v>869.77261762634589</v>
      </c>
      <c r="AU5857" s="15">
        <f t="shared" si="733"/>
        <v>0.11753684021977648</v>
      </c>
      <c r="AV5857">
        <v>7400</v>
      </c>
      <c r="AW5857">
        <v>8279.4109834888786</v>
      </c>
      <c r="AX5857" s="16">
        <f t="shared" si="734"/>
        <v>879.41098348887863</v>
      </c>
      <c r="AY5857" s="17">
        <f t="shared" si="735"/>
        <v>0.11883932209309171</v>
      </c>
    </row>
    <row r="5858" spans="1:51" x14ac:dyDescent="0.25">
      <c r="A5858" t="s">
        <v>39</v>
      </c>
      <c r="B5858" t="s">
        <v>114</v>
      </c>
      <c r="C5858">
        <v>2250</v>
      </c>
      <c r="D5858">
        <v>171547</v>
      </c>
      <c r="E5858">
        <v>2016</v>
      </c>
      <c r="F5858" t="s">
        <v>41</v>
      </c>
      <c r="G5858" t="s">
        <v>296</v>
      </c>
      <c r="H5858" t="s">
        <v>8387</v>
      </c>
      <c r="J5858">
        <v>4</v>
      </c>
      <c r="K5858" t="s">
        <v>118</v>
      </c>
      <c r="L5858">
        <v>4</v>
      </c>
      <c r="M5858" t="s">
        <v>45</v>
      </c>
      <c r="N5858">
        <v>2</v>
      </c>
      <c r="O5858" t="s">
        <v>45</v>
      </c>
      <c r="P5858" t="s">
        <v>46</v>
      </c>
      <c r="Q5858">
        <v>3</v>
      </c>
      <c r="R5858" t="s">
        <v>47</v>
      </c>
      <c r="S5858" t="s">
        <v>48</v>
      </c>
      <c r="U5858" t="s">
        <v>63</v>
      </c>
      <c r="W5858" t="s">
        <v>298</v>
      </c>
      <c r="X5858" t="s">
        <v>49</v>
      </c>
      <c r="Y5858" t="s">
        <v>50</v>
      </c>
      <c r="AA5858">
        <v>0</v>
      </c>
      <c r="AB5858" t="s">
        <v>51</v>
      </c>
      <c r="AC5858" t="s">
        <v>52</v>
      </c>
      <c r="AD5858">
        <v>1</v>
      </c>
      <c r="AE5858">
        <v>1</v>
      </c>
      <c r="AF5858">
        <v>1</v>
      </c>
      <c r="AG5858">
        <v>2026</v>
      </c>
      <c r="AH5858">
        <v>20251231</v>
      </c>
      <c r="AI5858" t="s">
        <v>8388</v>
      </c>
      <c r="AJ5858">
        <v>2250</v>
      </c>
      <c r="AK5858">
        <v>4523.67138671875</v>
      </c>
      <c r="AL5858" s="10">
        <f t="shared" si="728"/>
        <v>2273.67138671875</v>
      </c>
      <c r="AM5858" s="11">
        <f t="shared" si="729"/>
        <v>1.0105206163194445</v>
      </c>
      <c r="AN5858">
        <v>2250</v>
      </c>
      <c r="AO5858">
        <v>4034.6766229056589</v>
      </c>
      <c r="AP5858" s="12">
        <f t="shared" si="730"/>
        <v>1784.6766229056589</v>
      </c>
      <c r="AQ5858" s="13">
        <f t="shared" si="731"/>
        <v>0.79318961018029288</v>
      </c>
      <c r="AR5858">
        <v>2250</v>
      </c>
      <c r="AS5858">
        <v>3728.596604984742</v>
      </c>
      <c r="AT5858" s="14">
        <f t="shared" si="732"/>
        <v>1478.596604984742</v>
      </c>
      <c r="AU5858" s="15">
        <f t="shared" si="733"/>
        <v>0.6571540466598853</v>
      </c>
      <c r="AV5858">
        <v>2250</v>
      </c>
      <c r="AW5858">
        <v>4557.9738760631844</v>
      </c>
      <c r="AX5858" s="16">
        <f t="shared" si="734"/>
        <v>2307.9738760631844</v>
      </c>
      <c r="AY5858" s="17">
        <f t="shared" si="735"/>
        <v>1.0257661671391931</v>
      </c>
    </row>
    <row r="5859" spans="1:51" x14ac:dyDescent="0.25">
      <c r="A5859" t="s">
        <v>69</v>
      </c>
      <c r="B5859" t="s">
        <v>70</v>
      </c>
      <c r="C5859">
        <v>2000</v>
      </c>
      <c r="D5859">
        <v>233419</v>
      </c>
      <c r="E5859">
        <v>2009</v>
      </c>
      <c r="F5859" t="s">
        <v>343</v>
      </c>
      <c r="G5859" t="s">
        <v>344</v>
      </c>
      <c r="H5859" t="s">
        <v>3543</v>
      </c>
      <c r="I5859" t="s">
        <v>345</v>
      </c>
      <c r="J5859">
        <v>6</v>
      </c>
      <c r="K5859" t="s">
        <v>44</v>
      </c>
      <c r="L5859">
        <v>4</v>
      </c>
      <c r="M5859" t="s">
        <v>45</v>
      </c>
      <c r="N5859">
        <v>3.7999999523162842</v>
      </c>
      <c r="O5859" t="s">
        <v>76</v>
      </c>
      <c r="P5859" t="s">
        <v>46</v>
      </c>
      <c r="R5859" t="s">
        <v>47</v>
      </c>
      <c r="S5859" t="s">
        <v>78</v>
      </c>
      <c r="U5859" t="s">
        <v>63</v>
      </c>
      <c r="V5859" t="s">
        <v>79</v>
      </c>
      <c r="X5859" t="s">
        <v>112</v>
      </c>
      <c r="Y5859" t="s">
        <v>82</v>
      </c>
      <c r="AA5859">
        <v>0</v>
      </c>
      <c r="AB5859" t="s">
        <v>51</v>
      </c>
      <c r="AC5859" t="s">
        <v>52</v>
      </c>
      <c r="AD5859">
        <v>1</v>
      </c>
      <c r="AE5859">
        <v>1</v>
      </c>
      <c r="AF5859">
        <v>1</v>
      </c>
      <c r="AG5859">
        <v>2026</v>
      </c>
      <c r="AH5859">
        <v>20251230</v>
      </c>
      <c r="AI5859" t="s">
        <v>8389</v>
      </c>
      <c r="AJ5859">
        <v>2000</v>
      </c>
      <c r="AK5859">
        <v>3406.99267578125</v>
      </c>
      <c r="AL5859" s="10">
        <f t="shared" si="728"/>
        <v>1406.99267578125</v>
      </c>
      <c r="AM5859" s="11">
        <f t="shared" si="729"/>
        <v>0.70349633789062505</v>
      </c>
      <c r="AN5859">
        <v>2000</v>
      </c>
      <c r="AO5859">
        <v>3677.7055075987241</v>
      </c>
      <c r="AP5859" s="12">
        <f t="shared" si="730"/>
        <v>1677.7055075987241</v>
      </c>
      <c r="AQ5859" s="13">
        <f t="shared" si="731"/>
        <v>0.83885275379936208</v>
      </c>
      <c r="AR5859">
        <v>2000</v>
      </c>
      <c r="AS5859">
        <v>3695.7602076046901</v>
      </c>
      <c r="AT5859" s="14">
        <f t="shared" si="732"/>
        <v>1695.7602076046901</v>
      </c>
      <c r="AU5859" s="15">
        <f t="shared" si="733"/>
        <v>0.84788010380234502</v>
      </c>
      <c r="AV5859">
        <v>2000</v>
      </c>
      <c r="AW5859">
        <v>3528.0564794477559</v>
      </c>
      <c r="AX5859" s="16">
        <f t="shared" si="734"/>
        <v>1528.0564794477559</v>
      </c>
      <c r="AY5859" s="17">
        <f t="shared" si="735"/>
        <v>0.76402823972387801</v>
      </c>
    </row>
    <row r="5860" spans="1:51" x14ac:dyDescent="0.25">
      <c r="A5860" t="s">
        <v>39</v>
      </c>
      <c r="B5860" t="s">
        <v>355</v>
      </c>
      <c r="C5860">
        <v>7000</v>
      </c>
      <c r="D5860">
        <v>25344</v>
      </c>
      <c r="E5860">
        <v>2021</v>
      </c>
      <c r="F5860" t="s">
        <v>343</v>
      </c>
      <c r="G5860" t="s">
        <v>869</v>
      </c>
      <c r="H5860" t="s">
        <v>230</v>
      </c>
      <c r="J5860">
        <v>4</v>
      </c>
      <c r="K5860" t="s">
        <v>87</v>
      </c>
      <c r="L5860">
        <v>4</v>
      </c>
      <c r="M5860" t="s">
        <v>45</v>
      </c>
      <c r="N5860">
        <v>1.299999952316284</v>
      </c>
      <c r="O5860" t="s">
        <v>76</v>
      </c>
      <c r="P5860" t="s">
        <v>161</v>
      </c>
      <c r="Q5860">
        <v>1</v>
      </c>
      <c r="R5860" t="s">
        <v>47</v>
      </c>
      <c r="S5860" t="s">
        <v>48</v>
      </c>
      <c r="T5860">
        <v>177</v>
      </c>
      <c r="U5860" t="s">
        <v>63</v>
      </c>
      <c r="V5860" t="s">
        <v>64</v>
      </c>
      <c r="X5860" t="s">
        <v>49</v>
      </c>
      <c r="Y5860" t="s">
        <v>871</v>
      </c>
      <c r="Z5860">
        <v>30025</v>
      </c>
      <c r="AA5860">
        <v>0</v>
      </c>
      <c r="AB5860" t="s">
        <v>51</v>
      </c>
      <c r="AC5860" t="s">
        <v>52</v>
      </c>
      <c r="AD5860">
        <v>1</v>
      </c>
      <c r="AE5860">
        <v>1</v>
      </c>
      <c r="AF5860">
        <v>1</v>
      </c>
      <c r="AG5860">
        <v>2026</v>
      </c>
      <c r="AH5860">
        <v>20251230</v>
      </c>
      <c r="AI5860" t="s">
        <v>8390</v>
      </c>
      <c r="AJ5860">
        <v>7000</v>
      </c>
      <c r="AK5860">
        <v>8184.1318359375</v>
      </c>
      <c r="AL5860" s="10">
        <f t="shared" si="728"/>
        <v>1184.1318359375</v>
      </c>
      <c r="AM5860" s="11">
        <f t="shared" si="729"/>
        <v>0.16916169084821428</v>
      </c>
      <c r="AN5860">
        <v>7000</v>
      </c>
      <c r="AO5860">
        <v>6616.2271973077322</v>
      </c>
      <c r="AP5860" s="12">
        <f t="shared" si="730"/>
        <v>383.77280269226776</v>
      </c>
      <c r="AQ5860" s="13">
        <f t="shared" si="731"/>
        <v>5.4824686098895396E-2</v>
      </c>
      <c r="AR5860">
        <v>7000</v>
      </c>
      <c r="AS5860">
        <v>7054.7853606566869</v>
      </c>
      <c r="AT5860" s="14">
        <f t="shared" si="732"/>
        <v>54.785360656686862</v>
      </c>
      <c r="AU5860" s="15">
        <f t="shared" si="733"/>
        <v>7.8264800938124095E-3</v>
      </c>
      <c r="AV5860">
        <v>7000</v>
      </c>
      <c r="AW5860">
        <v>7984.9511603740912</v>
      </c>
      <c r="AX5860" s="16">
        <f t="shared" si="734"/>
        <v>984.95116037409116</v>
      </c>
      <c r="AY5860" s="17">
        <f t="shared" si="735"/>
        <v>0.14070730862487016</v>
      </c>
    </row>
    <row r="5861" spans="1:51" x14ac:dyDescent="0.25">
      <c r="A5861" t="s">
        <v>69</v>
      </c>
      <c r="B5861" t="s">
        <v>210</v>
      </c>
      <c r="C5861">
        <v>25600</v>
      </c>
      <c r="D5861">
        <v>41992</v>
      </c>
      <c r="E5861">
        <v>2023</v>
      </c>
      <c r="F5861" t="s">
        <v>349</v>
      </c>
      <c r="G5861" t="s">
        <v>371</v>
      </c>
      <c r="H5861" t="s">
        <v>2043</v>
      </c>
      <c r="J5861">
        <v>6</v>
      </c>
      <c r="K5861" t="s">
        <v>111</v>
      </c>
      <c r="L5861">
        <v>4</v>
      </c>
      <c r="M5861" t="s">
        <v>45</v>
      </c>
      <c r="N5861">
        <v>3.5999999046325679</v>
      </c>
      <c r="O5861" t="s">
        <v>45</v>
      </c>
      <c r="P5861" t="s">
        <v>46</v>
      </c>
      <c r="Q5861">
        <v>4</v>
      </c>
      <c r="R5861" t="s">
        <v>47</v>
      </c>
      <c r="S5861" t="s">
        <v>48</v>
      </c>
      <c r="T5861">
        <v>295</v>
      </c>
      <c r="U5861" t="s">
        <v>63</v>
      </c>
      <c r="V5861" t="s">
        <v>79</v>
      </c>
      <c r="X5861" t="s">
        <v>97</v>
      </c>
      <c r="Y5861" t="s">
        <v>82</v>
      </c>
      <c r="AA5861">
        <v>0</v>
      </c>
      <c r="AB5861" t="s">
        <v>51</v>
      </c>
      <c r="AC5861" t="s">
        <v>52</v>
      </c>
      <c r="AD5861">
        <v>1</v>
      </c>
      <c r="AE5861">
        <v>1</v>
      </c>
      <c r="AF5861">
        <v>1</v>
      </c>
      <c r="AG5861">
        <v>2026</v>
      </c>
      <c r="AH5861">
        <v>20260102</v>
      </c>
      <c r="AI5861" t="s">
        <v>8391</v>
      </c>
      <c r="AJ5861">
        <v>25600</v>
      </c>
      <c r="AK5861">
        <v>26998.56640625</v>
      </c>
      <c r="AL5861" s="10">
        <f t="shared" si="728"/>
        <v>1398.56640625</v>
      </c>
      <c r="AM5861" s="11">
        <f t="shared" si="729"/>
        <v>5.4631500244140624E-2</v>
      </c>
      <c r="AN5861">
        <v>25600</v>
      </c>
      <c r="AO5861">
        <v>26470.478149857288</v>
      </c>
      <c r="AP5861" s="12">
        <f t="shared" si="730"/>
        <v>870.47814985728837</v>
      </c>
      <c r="AQ5861" s="13">
        <f t="shared" si="731"/>
        <v>3.4003052728800325E-2</v>
      </c>
      <c r="AR5861">
        <v>25600</v>
      </c>
      <c r="AS5861">
        <v>26975.37589881289</v>
      </c>
      <c r="AT5861" s="14">
        <f t="shared" si="732"/>
        <v>1375.3758988128902</v>
      </c>
      <c r="AU5861" s="15">
        <f t="shared" si="733"/>
        <v>5.3725621047378526E-2</v>
      </c>
      <c r="AV5861">
        <v>25600</v>
      </c>
      <c r="AW5861">
        <v>26582.330018083179</v>
      </c>
      <c r="AX5861" s="16">
        <f t="shared" si="734"/>
        <v>982.33001808317931</v>
      </c>
      <c r="AY5861" s="17">
        <f t="shared" si="735"/>
        <v>3.8372266331374194E-2</v>
      </c>
    </row>
    <row r="5862" spans="1:51" x14ac:dyDescent="0.25">
      <c r="A5862" t="s">
        <v>54</v>
      </c>
      <c r="B5862" t="s">
        <v>148</v>
      </c>
      <c r="C5862">
        <v>4800</v>
      </c>
      <c r="D5862">
        <v>101117</v>
      </c>
      <c r="E5862">
        <v>2013</v>
      </c>
      <c r="F5862" t="s">
        <v>340</v>
      </c>
      <c r="G5862" t="s">
        <v>8392</v>
      </c>
      <c r="H5862" t="s">
        <v>556</v>
      </c>
      <c r="J5862">
        <v>4</v>
      </c>
      <c r="K5862" t="s">
        <v>59</v>
      </c>
      <c r="L5862">
        <v>2</v>
      </c>
      <c r="M5862" t="s">
        <v>45</v>
      </c>
      <c r="N5862">
        <v>2</v>
      </c>
      <c r="O5862" t="s">
        <v>119</v>
      </c>
      <c r="R5862" t="s">
        <v>241</v>
      </c>
      <c r="U5862" t="s">
        <v>63</v>
      </c>
      <c r="X5862" t="s">
        <v>65</v>
      </c>
      <c r="Y5862" t="s">
        <v>282</v>
      </c>
      <c r="AA5862">
        <v>0</v>
      </c>
      <c r="AB5862" t="s">
        <v>51</v>
      </c>
      <c r="AC5862" t="s">
        <v>241</v>
      </c>
      <c r="AD5862">
        <v>1</v>
      </c>
      <c r="AE5862">
        <v>1</v>
      </c>
      <c r="AF5862">
        <v>1</v>
      </c>
      <c r="AG5862">
        <v>2026</v>
      </c>
      <c r="AH5862">
        <v>20251230</v>
      </c>
      <c r="AI5862" t="s">
        <v>8393</v>
      </c>
      <c r="AJ5862">
        <v>4800</v>
      </c>
      <c r="AK5862">
        <v>2818.94140625</v>
      </c>
      <c r="AL5862" s="10">
        <f t="shared" si="728"/>
        <v>1981.05859375</v>
      </c>
      <c r="AM5862" s="11">
        <f t="shared" si="729"/>
        <v>0.41272054036458333</v>
      </c>
      <c r="AN5862">
        <v>4800</v>
      </c>
      <c r="AO5862">
        <v>2820.6971702717028</v>
      </c>
      <c r="AP5862" s="12">
        <f t="shared" si="730"/>
        <v>1979.3028297282972</v>
      </c>
      <c r="AQ5862" s="13">
        <f t="shared" si="731"/>
        <v>0.41235475619339523</v>
      </c>
      <c r="AR5862">
        <v>4800</v>
      </c>
      <c r="AS5862">
        <v>2627.0961150763101</v>
      </c>
      <c r="AT5862" s="14">
        <f t="shared" si="732"/>
        <v>2172.9038849236899</v>
      </c>
      <c r="AU5862" s="15">
        <f t="shared" si="733"/>
        <v>0.45268830935910209</v>
      </c>
      <c r="AV5862">
        <v>4800</v>
      </c>
      <c r="AW5862">
        <v>2878.421814671814</v>
      </c>
      <c r="AX5862" s="16">
        <f t="shared" si="734"/>
        <v>1921.578185328186</v>
      </c>
      <c r="AY5862" s="17">
        <f t="shared" si="735"/>
        <v>0.40032878861003873</v>
      </c>
    </row>
    <row r="5863" spans="1:51" x14ac:dyDescent="0.25">
      <c r="A5863" t="s">
        <v>39</v>
      </c>
      <c r="B5863" t="s">
        <v>224</v>
      </c>
      <c r="C5863">
        <v>14800</v>
      </c>
      <c r="D5863">
        <v>78485</v>
      </c>
      <c r="E5863">
        <v>2023</v>
      </c>
      <c r="F5863" t="s">
        <v>41</v>
      </c>
      <c r="G5863" t="s">
        <v>296</v>
      </c>
      <c r="H5863" t="s">
        <v>8394</v>
      </c>
      <c r="J5863">
        <v>4</v>
      </c>
      <c r="K5863" t="s">
        <v>87</v>
      </c>
      <c r="L5863">
        <v>4</v>
      </c>
      <c r="M5863" t="s">
        <v>45</v>
      </c>
      <c r="N5863">
        <v>2</v>
      </c>
      <c r="O5863" t="s">
        <v>45</v>
      </c>
      <c r="P5863" t="s">
        <v>46</v>
      </c>
      <c r="Q5863">
        <v>5</v>
      </c>
      <c r="R5863" t="s">
        <v>47</v>
      </c>
      <c r="S5863" t="s">
        <v>48</v>
      </c>
      <c r="T5863">
        <v>152</v>
      </c>
      <c r="U5863" t="s">
        <v>63</v>
      </c>
      <c r="X5863" t="s">
        <v>49</v>
      </c>
      <c r="Y5863" t="s">
        <v>50</v>
      </c>
      <c r="AA5863">
        <v>0</v>
      </c>
      <c r="AB5863" t="s">
        <v>51</v>
      </c>
      <c r="AC5863" t="s">
        <v>52</v>
      </c>
      <c r="AD5863">
        <v>1</v>
      </c>
      <c r="AE5863">
        <v>1</v>
      </c>
      <c r="AF5863">
        <v>1</v>
      </c>
      <c r="AG5863">
        <v>2026</v>
      </c>
      <c r="AH5863">
        <v>20251231</v>
      </c>
      <c r="AI5863" t="s">
        <v>8395</v>
      </c>
      <c r="AJ5863">
        <v>14800</v>
      </c>
      <c r="AK5863">
        <v>15533.3994140625</v>
      </c>
      <c r="AL5863" s="10">
        <f t="shared" si="728"/>
        <v>733.3994140625</v>
      </c>
      <c r="AM5863" s="11">
        <f t="shared" si="729"/>
        <v>4.9554014463682433E-2</v>
      </c>
      <c r="AN5863">
        <v>14800</v>
      </c>
      <c r="AO5863">
        <v>15822.694442460461</v>
      </c>
      <c r="AP5863" s="12">
        <f t="shared" si="730"/>
        <v>1022.6944424604608</v>
      </c>
      <c r="AQ5863" s="13">
        <f t="shared" si="731"/>
        <v>6.9100975841923026E-2</v>
      </c>
      <c r="AR5863">
        <v>14800</v>
      </c>
      <c r="AS5863">
        <v>16675.259030836289</v>
      </c>
      <c r="AT5863" s="14">
        <f t="shared" si="732"/>
        <v>1875.2590308362887</v>
      </c>
      <c r="AU5863" s="15">
        <f t="shared" si="733"/>
        <v>0.12670669127272222</v>
      </c>
      <c r="AV5863">
        <v>14800</v>
      </c>
      <c r="AW5863">
        <v>15474.086614173229</v>
      </c>
      <c r="AX5863" s="16">
        <f t="shared" si="734"/>
        <v>674.08661417322946</v>
      </c>
      <c r="AY5863" s="17">
        <f t="shared" si="735"/>
        <v>4.5546392849542532E-2</v>
      </c>
    </row>
    <row r="5864" spans="1:51" x14ac:dyDescent="0.25">
      <c r="A5864" t="s">
        <v>106</v>
      </c>
      <c r="B5864" t="s">
        <v>107</v>
      </c>
      <c r="C5864">
        <v>4200</v>
      </c>
      <c r="D5864">
        <v>187748</v>
      </c>
      <c r="E5864">
        <v>2006</v>
      </c>
      <c r="F5864" t="s">
        <v>349</v>
      </c>
      <c r="G5864" t="s">
        <v>602</v>
      </c>
      <c r="I5864" t="s">
        <v>74</v>
      </c>
      <c r="J5864">
        <v>8</v>
      </c>
      <c r="K5864" t="s">
        <v>75</v>
      </c>
      <c r="L5864">
        <v>4</v>
      </c>
      <c r="M5864" t="s">
        <v>45</v>
      </c>
      <c r="N5864">
        <v>5.6999998092651367</v>
      </c>
      <c r="O5864" t="s">
        <v>119</v>
      </c>
      <c r="P5864" t="s">
        <v>46</v>
      </c>
      <c r="R5864" t="s">
        <v>77</v>
      </c>
      <c r="S5864" t="s">
        <v>151</v>
      </c>
      <c r="U5864" t="s">
        <v>63</v>
      </c>
      <c r="V5864" t="s">
        <v>79</v>
      </c>
      <c r="X5864" t="s">
        <v>221</v>
      </c>
      <c r="Y5864" t="s">
        <v>66</v>
      </c>
      <c r="AA5864">
        <v>0</v>
      </c>
      <c r="AB5864" t="s">
        <v>51</v>
      </c>
      <c r="AC5864" t="s">
        <v>83</v>
      </c>
      <c r="AD5864">
        <v>1</v>
      </c>
      <c r="AE5864">
        <v>1</v>
      </c>
      <c r="AF5864">
        <v>1</v>
      </c>
      <c r="AG5864">
        <v>2026</v>
      </c>
      <c r="AH5864">
        <v>20260102</v>
      </c>
      <c r="AI5864" t="s">
        <v>8396</v>
      </c>
      <c r="AJ5864">
        <v>4200</v>
      </c>
      <c r="AK5864">
        <v>3089.614501953125</v>
      </c>
      <c r="AL5864" s="10">
        <f t="shared" si="728"/>
        <v>1110.385498046875</v>
      </c>
      <c r="AM5864" s="11">
        <f t="shared" si="729"/>
        <v>0.26437749953497025</v>
      </c>
      <c r="AN5864">
        <v>4200</v>
      </c>
      <c r="AO5864">
        <v>3168.6725596083079</v>
      </c>
      <c r="AP5864" s="12">
        <f t="shared" si="730"/>
        <v>1031.3274403916921</v>
      </c>
      <c r="AQ5864" s="13">
        <f t="shared" si="731"/>
        <v>0.24555415247421242</v>
      </c>
      <c r="AR5864">
        <v>4200</v>
      </c>
      <c r="AS5864">
        <v>3730.3376101722019</v>
      </c>
      <c r="AT5864" s="14">
        <f t="shared" si="732"/>
        <v>469.66238982779805</v>
      </c>
      <c r="AU5864" s="15">
        <f t="shared" si="733"/>
        <v>0.11182437853042811</v>
      </c>
      <c r="AV5864">
        <v>4200</v>
      </c>
      <c r="AW5864">
        <v>3176.3626126126128</v>
      </c>
      <c r="AX5864" s="16">
        <f t="shared" si="734"/>
        <v>1023.6373873873872</v>
      </c>
      <c r="AY5864" s="17">
        <f t="shared" si="735"/>
        <v>0.24372318747318744</v>
      </c>
    </row>
    <row r="5865" spans="1:51" x14ac:dyDescent="0.25">
      <c r="A5865" t="s">
        <v>39</v>
      </c>
      <c r="B5865" t="s">
        <v>224</v>
      </c>
      <c r="C5865">
        <v>1600</v>
      </c>
      <c r="D5865">
        <v>282530</v>
      </c>
      <c r="E5865">
        <v>2008</v>
      </c>
      <c r="F5865" t="s">
        <v>165</v>
      </c>
      <c r="G5865" t="s">
        <v>1768</v>
      </c>
      <c r="H5865" t="s">
        <v>7033</v>
      </c>
      <c r="I5865" t="s">
        <v>6995</v>
      </c>
      <c r="J5865">
        <v>6</v>
      </c>
      <c r="K5865" t="s">
        <v>118</v>
      </c>
      <c r="L5865">
        <v>4</v>
      </c>
      <c r="M5865" t="s">
        <v>45</v>
      </c>
      <c r="N5865">
        <v>3.2999999523162842</v>
      </c>
      <c r="O5865" t="s">
        <v>45</v>
      </c>
      <c r="R5865" t="s">
        <v>47</v>
      </c>
      <c r="S5865" t="s">
        <v>78</v>
      </c>
      <c r="U5865" t="s">
        <v>63</v>
      </c>
      <c r="V5865" t="s">
        <v>79</v>
      </c>
      <c r="W5865" t="s">
        <v>7034</v>
      </c>
      <c r="X5865" t="s">
        <v>112</v>
      </c>
      <c r="Y5865" t="s">
        <v>50</v>
      </c>
      <c r="AA5865">
        <v>1</v>
      </c>
      <c r="AB5865" t="s">
        <v>292</v>
      </c>
      <c r="AC5865" t="s">
        <v>586</v>
      </c>
      <c r="AD5865">
        <v>1</v>
      </c>
      <c r="AE5865">
        <v>1</v>
      </c>
      <c r="AF5865">
        <v>1</v>
      </c>
      <c r="AG5865">
        <v>2026</v>
      </c>
      <c r="AH5865">
        <v>20251231</v>
      </c>
      <c r="AI5865" t="s">
        <v>8397</v>
      </c>
      <c r="AJ5865">
        <v>1600</v>
      </c>
      <c r="AK5865">
        <v>1543.901977539062</v>
      </c>
      <c r="AL5865" s="10">
        <f t="shared" si="728"/>
        <v>56.098022460937955</v>
      </c>
      <c r="AM5865" s="11">
        <f t="shared" si="729"/>
        <v>3.5061264038086223E-2</v>
      </c>
      <c r="AN5865">
        <v>1600</v>
      </c>
      <c r="AO5865">
        <v>1629.5800491077659</v>
      </c>
      <c r="AP5865" s="12">
        <f t="shared" si="730"/>
        <v>29.580049107765944</v>
      </c>
      <c r="AQ5865" s="13">
        <f t="shared" si="731"/>
        <v>1.8487530692353715E-2</v>
      </c>
      <c r="AR5865">
        <v>1600</v>
      </c>
      <c r="AS5865">
        <v>1552.732582608033</v>
      </c>
      <c r="AT5865" s="14">
        <f t="shared" si="732"/>
        <v>47.267417391967001</v>
      </c>
      <c r="AU5865" s="15">
        <f t="shared" si="733"/>
        <v>2.9542135869979377E-2</v>
      </c>
      <c r="AV5865">
        <v>1600</v>
      </c>
      <c r="AW5865">
        <v>1573.391812865498</v>
      </c>
      <c r="AX5865" s="16">
        <f t="shared" si="734"/>
        <v>26.608187134502032</v>
      </c>
      <c r="AY5865" s="17">
        <f t="shared" si="735"/>
        <v>1.663011695906377E-2</v>
      </c>
    </row>
    <row r="5866" spans="1:51" x14ac:dyDescent="0.25">
      <c r="A5866" t="s">
        <v>54</v>
      </c>
      <c r="B5866" t="s">
        <v>55</v>
      </c>
      <c r="C5866">
        <v>7250</v>
      </c>
      <c r="D5866">
        <v>102615</v>
      </c>
      <c r="E5866">
        <v>2018</v>
      </c>
      <c r="F5866" t="s">
        <v>522</v>
      </c>
      <c r="G5866" t="s">
        <v>1613</v>
      </c>
      <c r="J5866">
        <v>6</v>
      </c>
      <c r="K5866" t="s">
        <v>59</v>
      </c>
      <c r="L5866">
        <v>4</v>
      </c>
      <c r="M5866" t="s">
        <v>45</v>
      </c>
      <c r="N5866">
        <v>3</v>
      </c>
      <c r="O5866" t="s">
        <v>119</v>
      </c>
      <c r="P5866" t="s">
        <v>46</v>
      </c>
      <c r="Q5866">
        <v>3</v>
      </c>
      <c r="R5866" t="s">
        <v>61</v>
      </c>
      <c r="S5866" t="s">
        <v>151</v>
      </c>
      <c r="T5866">
        <v>300</v>
      </c>
      <c r="U5866" t="s">
        <v>63</v>
      </c>
      <c r="V5866" t="s">
        <v>79</v>
      </c>
      <c r="X5866" t="s">
        <v>65</v>
      </c>
      <c r="Y5866" t="s">
        <v>50</v>
      </c>
      <c r="AA5866">
        <v>0</v>
      </c>
      <c r="AB5866" t="s">
        <v>51</v>
      </c>
      <c r="AC5866" t="s">
        <v>67</v>
      </c>
      <c r="AD5866">
        <v>1</v>
      </c>
      <c r="AE5866">
        <v>1</v>
      </c>
      <c r="AF5866">
        <v>1</v>
      </c>
      <c r="AG5866">
        <v>2026</v>
      </c>
      <c r="AH5866">
        <v>20251230</v>
      </c>
      <c r="AI5866" t="s">
        <v>8398</v>
      </c>
      <c r="AJ5866">
        <v>7250</v>
      </c>
      <c r="AK5866">
        <v>6897.8720703125</v>
      </c>
      <c r="AL5866" s="10">
        <f t="shared" si="728"/>
        <v>352.1279296875</v>
      </c>
      <c r="AM5866" s="11">
        <f t="shared" si="729"/>
        <v>4.8569369612068966E-2</v>
      </c>
      <c r="AN5866">
        <v>7250</v>
      </c>
      <c r="AO5866">
        <v>6916.9417524462542</v>
      </c>
      <c r="AP5866" s="12">
        <f t="shared" si="730"/>
        <v>333.05824755374579</v>
      </c>
      <c r="AQ5866" s="13">
        <f t="shared" si="731"/>
        <v>4.5939068628102868E-2</v>
      </c>
      <c r="AR5866">
        <v>7250</v>
      </c>
      <c r="AS5866">
        <v>7586.5714999460697</v>
      </c>
      <c r="AT5866" s="14">
        <f t="shared" si="732"/>
        <v>336.57149994606971</v>
      </c>
      <c r="AU5866" s="15">
        <f t="shared" si="733"/>
        <v>4.6423655164975132E-2</v>
      </c>
      <c r="AV5866">
        <v>7250</v>
      </c>
      <c r="AW5866">
        <v>6912.9802555168408</v>
      </c>
      <c r="AX5866" s="16">
        <f t="shared" si="734"/>
        <v>337.01974448315923</v>
      </c>
      <c r="AY5866" s="17">
        <f t="shared" si="735"/>
        <v>4.6485481997677137E-2</v>
      </c>
    </row>
    <row r="5867" spans="1:51" x14ac:dyDescent="0.25">
      <c r="A5867" t="s">
        <v>54</v>
      </c>
      <c r="B5867" t="s">
        <v>148</v>
      </c>
      <c r="C5867">
        <v>1000</v>
      </c>
      <c r="D5867">
        <v>194051</v>
      </c>
      <c r="E5867">
        <v>2012</v>
      </c>
      <c r="F5867" t="s">
        <v>196</v>
      </c>
      <c r="G5867" t="s">
        <v>552</v>
      </c>
      <c r="H5867" t="s">
        <v>326</v>
      </c>
      <c r="J5867">
        <v>6</v>
      </c>
      <c r="K5867" t="s">
        <v>59</v>
      </c>
      <c r="L5867">
        <v>4</v>
      </c>
      <c r="M5867" t="s">
        <v>45</v>
      </c>
      <c r="N5867">
        <v>3.5</v>
      </c>
      <c r="O5867" t="s">
        <v>60</v>
      </c>
      <c r="R5867" t="s">
        <v>353</v>
      </c>
      <c r="S5867" t="s">
        <v>151</v>
      </c>
      <c r="U5867" t="s">
        <v>63</v>
      </c>
      <c r="X5867" t="s">
        <v>112</v>
      </c>
      <c r="Y5867" t="s">
        <v>282</v>
      </c>
      <c r="AA5867">
        <v>0</v>
      </c>
      <c r="AB5867" t="s">
        <v>51</v>
      </c>
      <c r="AC5867" t="s">
        <v>353</v>
      </c>
      <c r="AD5867">
        <v>1</v>
      </c>
      <c r="AE5867">
        <v>1</v>
      </c>
      <c r="AF5867">
        <v>1</v>
      </c>
      <c r="AG5867">
        <v>2026</v>
      </c>
      <c r="AH5867">
        <v>20251230</v>
      </c>
      <c r="AI5867" t="s">
        <v>8399</v>
      </c>
      <c r="AJ5867">
        <v>1000</v>
      </c>
      <c r="AK5867">
        <v>899.574462890625</v>
      </c>
      <c r="AL5867" s="10">
        <f t="shared" si="728"/>
        <v>100.425537109375</v>
      </c>
      <c r="AM5867" s="11">
        <f t="shared" si="729"/>
        <v>0.100425537109375</v>
      </c>
      <c r="AN5867">
        <v>1000</v>
      </c>
      <c r="AO5867">
        <v>951.9369137491982</v>
      </c>
      <c r="AP5867" s="12">
        <f t="shared" si="730"/>
        <v>48.063086250801803</v>
      </c>
      <c r="AQ5867" s="13">
        <f t="shared" si="731"/>
        <v>4.8063086250801801E-2</v>
      </c>
      <c r="AR5867">
        <v>1000</v>
      </c>
      <c r="AS5867">
        <v>876.0710591723298</v>
      </c>
      <c r="AT5867" s="14">
        <f t="shared" si="732"/>
        <v>123.9289408276702</v>
      </c>
      <c r="AU5867" s="15">
        <f t="shared" si="733"/>
        <v>0.1239289408276702</v>
      </c>
      <c r="AV5867">
        <v>1000</v>
      </c>
      <c r="AW5867">
        <v>901.77966101694915</v>
      </c>
      <c r="AX5867" s="16">
        <f t="shared" si="734"/>
        <v>98.220338983050851</v>
      </c>
      <c r="AY5867" s="17">
        <f t="shared" si="735"/>
        <v>9.8220338983050853E-2</v>
      </c>
    </row>
    <row r="5868" spans="1:51" x14ac:dyDescent="0.25">
      <c r="A5868" t="s">
        <v>54</v>
      </c>
      <c r="B5868" t="s">
        <v>176</v>
      </c>
      <c r="C5868">
        <v>38500</v>
      </c>
      <c r="D5868">
        <v>99955</v>
      </c>
      <c r="E5868">
        <v>2022</v>
      </c>
      <c r="F5868" t="s">
        <v>274</v>
      </c>
      <c r="G5868" t="s">
        <v>1048</v>
      </c>
      <c r="H5868" t="s">
        <v>1069</v>
      </c>
      <c r="J5868">
        <v>8</v>
      </c>
      <c r="K5868" t="s">
        <v>87</v>
      </c>
      <c r="L5868">
        <v>4</v>
      </c>
      <c r="M5868" t="s">
        <v>45</v>
      </c>
      <c r="N5868">
        <v>6.1999998092651367</v>
      </c>
      <c r="O5868" t="s">
        <v>119</v>
      </c>
      <c r="P5868" t="s">
        <v>46</v>
      </c>
      <c r="R5868" t="s">
        <v>47</v>
      </c>
      <c r="S5868" t="s">
        <v>151</v>
      </c>
      <c r="U5868" t="s">
        <v>63</v>
      </c>
      <c r="V5868" t="s">
        <v>79</v>
      </c>
      <c r="W5868" t="s">
        <v>4128</v>
      </c>
      <c r="X5868" t="s">
        <v>136</v>
      </c>
      <c r="Y5868" t="s">
        <v>82</v>
      </c>
      <c r="AA5868">
        <v>0</v>
      </c>
      <c r="AB5868" t="s">
        <v>51</v>
      </c>
      <c r="AC5868" t="s">
        <v>52</v>
      </c>
      <c r="AD5868">
        <v>1</v>
      </c>
      <c r="AE5868">
        <v>1</v>
      </c>
      <c r="AF5868">
        <v>1</v>
      </c>
      <c r="AG5868">
        <v>2026</v>
      </c>
      <c r="AH5868">
        <v>20251230</v>
      </c>
      <c r="AI5868" t="s">
        <v>8400</v>
      </c>
      <c r="AJ5868">
        <v>38500</v>
      </c>
      <c r="AK5868">
        <v>33687.97265625</v>
      </c>
      <c r="AL5868" s="10">
        <f t="shared" si="728"/>
        <v>4812.02734375</v>
      </c>
      <c r="AM5868" s="11">
        <f t="shared" si="729"/>
        <v>0.12498772321428571</v>
      </c>
      <c r="AN5868">
        <v>38500</v>
      </c>
      <c r="AO5868">
        <v>33154.006260678601</v>
      </c>
      <c r="AP5868" s="12">
        <f t="shared" si="730"/>
        <v>5345.9937393213986</v>
      </c>
      <c r="AQ5868" s="13">
        <f t="shared" si="731"/>
        <v>0.13885698024211424</v>
      </c>
      <c r="AR5868">
        <v>38500</v>
      </c>
      <c r="AS5868">
        <v>33073.512613068488</v>
      </c>
      <c r="AT5868" s="14">
        <f t="shared" si="732"/>
        <v>5426.4873869315124</v>
      </c>
      <c r="AU5868" s="15">
        <f t="shared" si="733"/>
        <v>0.14094772433588343</v>
      </c>
      <c r="AV5868">
        <v>38500</v>
      </c>
      <c r="AW5868">
        <v>32986.526054590562</v>
      </c>
      <c r="AX5868" s="16">
        <f t="shared" si="734"/>
        <v>5513.4739454094379</v>
      </c>
      <c r="AY5868" s="17">
        <f t="shared" si="735"/>
        <v>0.1432071154651802</v>
      </c>
    </row>
    <row r="5869" spans="1:51" x14ac:dyDescent="0.25">
      <c r="A5869" t="s">
        <v>54</v>
      </c>
      <c r="B5869" t="s">
        <v>154</v>
      </c>
      <c r="C5869">
        <v>12500</v>
      </c>
      <c r="D5869">
        <v>44135</v>
      </c>
      <c r="E5869">
        <v>2023</v>
      </c>
      <c r="F5869" t="s">
        <v>71</v>
      </c>
      <c r="G5869" t="s">
        <v>128</v>
      </c>
      <c r="H5869" t="s">
        <v>173</v>
      </c>
      <c r="J5869">
        <v>4</v>
      </c>
      <c r="K5869" t="s">
        <v>87</v>
      </c>
      <c r="L5869">
        <v>4</v>
      </c>
      <c r="M5869" t="s">
        <v>45</v>
      </c>
      <c r="N5869">
        <v>1.5</v>
      </c>
      <c r="O5869" t="s">
        <v>60</v>
      </c>
      <c r="P5869" t="s">
        <v>46</v>
      </c>
      <c r="Q5869">
        <v>3</v>
      </c>
      <c r="R5869" t="s">
        <v>61</v>
      </c>
      <c r="U5869" t="s">
        <v>63</v>
      </c>
      <c r="V5869" t="s">
        <v>64</v>
      </c>
      <c r="W5869" t="s">
        <v>130</v>
      </c>
      <c r="X5869" t="s">
        <v>65</v>
      </c>
      <c r="Y5869" t="s">
        <v>82</v>
      </c>
      <c r="AA5869">
        <v>0</v>
      </c>
      <c r="AB5869" t="s">
        <v>51</v>
      </c>
      <c r="AC5869" t="s">
        <v>67</v>
      </c>
      <c r="AD5869">
        <v>1</v>
      </c>
      <c r="AE5869">
        <v>1</v>
      </c>
      <c r="AF5869">
        <v>1</v>
      </c>
      <c r="AG5869">
        <v>2026</v>
      </c>
      <c r="AH5869">
        <v>20260101</v>
      </c>
      <c r="AI5869" t="s">
        <v>8401</v>
      </c>
      <c r="AJ5869">
        <v>12500</v>
      </c>
      <c r="AK5869">
        <v>14015.3837890625</v>
      </c>
      <c r="AL5869" s="10">
        <f t="shared" si="728"/>
        <v>1515.3837890625</v>
      </c>
      <c r="AM5869" s="11">
        <f t="shared" si="729"/>
        <v>0.12123070312500001</v>
      </c>
      <c r="AN5869">
        <v>12500</v>
      </c>
      <c r="AO5869">
        <v>14013.691764886469</v>
      </c>
      <c r="AP5869" s="12">
        <f t="shared" si="730"/>
        <v>1513.6917648864692</v>
      </c>
      <c r="AQ5869" s="13">
        <f t="shared" si="731"/>
        <v>0.12109534119091753</v>
      </c>
      <c r="AR5869">
        <v>12500</v>
      </c>
      <c r="AS5869">
        <v>13458.67775903811</v>
      </c>
      <c r="AT5869" s="14">
        <f t="shared" si="732"/>
        <v>958.6777590381098</v>
      </c>
      <c r="AU5869" s="15">
        <f t="shared" si="733"/>
        <v>7.6694220723048781E-2</v>
      </c>
      <c r="AV5869">
        <v>12500</v>
      </c>
      <c r="AW5869">
        <v>14087.43063186813</v>
      </c>
      <c r="AX5869" s="16">
        <f t="shared" si="734"/>
        <v>1587.4306318681301</v>
      </c>
      <c r="AY5869" s="17">
        <f t="shared" si="735"/>
        <v>0.12699445054945041</v>
      </c>
    </row>
    <row r="5870" spans="1:51" x14ac:dyDescent="0.25">
      <c r="A5870" t="s">
        <v>54</v>
      </c>
      <c r="B5870" t="s">
        <v>249</v>
      </c>
      <c r="C5870">
        <v>6200</v>
      </c>
      <c r="D5870">
        <v>93697</v>
      </c>
      <c r="E5870">
        <v>2020</v>
      </c>
      <c r="F5870" t="s">
        <v>340</v>
      </c>
      <c r="G5870" t="s">
        <v>1418</v>
      </c>
      <c r="H5870" t="s">
        <v>8402</v>
      </c>
      <c r="J5870">
        <v>4</v>
      </c>
      <c r="K5870" t="s">
        <v>59</v>
      </c>
      <c r="L5870">
        <v>4</v>
      </c>
      <c r="M5870" t="s">
        <v>45</v>
      </c>
      <c r="N5870">
        <v>1.6000000238418579</v>
      </c>
      <c r="O5870" t="s">
        <v>60</v>
      </c>
      <c r="P5870" t="s">
        <v>46</v>
      </c>
      <c r="R5870" t="s">
        <v>61</v>
      </c>
      <c r="T5870">
        <v>120</v>
      </c>
      <c r="U5870" t="s">
        <v>63</v>
      </c>
      <c r="W5870" t="s">
        <v>8403</v>
      </c>
      <c r="X5870" t="s">
        <v>65</v>
      </c>
      <c r="Y5870" t="s">
        <v>66</v>
      </c>
      <c r="AA5870">
        <v>0</v>
      </c>
      <c r="AB5870" t="s">
        <v>51</v>
      </c>
      <c r="AC5870" t="s">
        <v>67</v>
      </c>
      <c r="AD5870">
        <v>1</v>
      </c>
      <c r="AE5870">
        <v>1</v>
      </c>
      <c r="AF5870">
        <v>1</v>
      </c>
      <c r="AG5870">
        <v>2026</v>
      </c>
      <c r="AH5870">
        <v>20251230</v>
      </c>
      <c r="AI5870" t="s">
        <v>8404</v>
      </c>
      <c r="AJ5870">
        <v>6200</v>
      </c>
      <c r="AK5870">
        <v>4832.029296875</v>
      </c>
      <c r="AL5870" s="10">
        <f t="shared" si="728"/>
        <v>1367.970703125</v>
      </c>
      <c r="AM5870" s="11">
        <f t="shared" si="729"/>
        <v>0.22064043598790323</v>
      </c>
      <c r="AN5870">
        <v>6200</v>
      </c>
      <c r="AO5870">
        <v>4823.5935810560486</v>
      </c>
      <c r="AP5870" s="12">
        <f t="shared" si="730"/>
        <v>1376.4064189439514</v>
      </c>
      <c r="AQ5870" s="13">
        <f t="shared" si="731"/>
        <v>0.22200103531354054</v>
      </c>
      <c r="AR5870">
        <v>6200</v>
      </c>
      <c r="AS5870">
        <v>4773.372290292461</v>
      </c>
      <c r="AT5870" s="14">
        <f t="shared" si="732"/>
        <v>1426.627709707539</v>
      </c>
      <c r="AU5870" s="15">
        <f t="shared" si="733"/>
        <v>0.23010124350121597</v>
      </c>
      <c r="AV5870">
        <v>6200</v>
      </c>
      <c r="AW5870">
        <v>4878.9991624790628</v>
      </c>
      <c r="AX5870" s="16">
        <f t="shared" si="734"/>
        <v>1321.0008375209372</v>
      </c>
      <c r="AY5870" s="17">
        <f t="shared" si="735"/>
        <v>0.2130646512130544</v>
      </c>
    </row>
    <row r="5871" spans="1:51" x14ac:dyDescent="0.25">
      <c r="A5871" t="s">
        <v>54</v>
      </c>
      <c r="B5871" t="s">
        <v>453</v>
      </c>
      <c r="C5871">
        <v>10400</v>
      </c>
      <c r="D5871">
        <v>90965</v>
      </c>
      <c r="E5871">
        <v>2016</v>
      </c>
      <c r="F5871" t="s">
        <v>397</v>
      </c>
      <c r="G5871" t="s">
        <v>565</v>
      </c>
      <c r="H5871" t="s">
        <v>3535</v>
      </c>
      <c r="J5871">
        <v>6</v>
      </c>
      <c r="K5871" t="s">
        <v>59</v>
      </c>
      <c r="L5871">
        <v>4</v>
      </c>
      <c r="M5871" t="s">
        <v>45</v>
      </c>
      <c r="N5871">
        <v>3.5</v>
      </c>
      <c r="O5871" t="s">
        <v>60</v>
      </c>
      <c r="P5871" t="s">
        <v>46</v>
      </c>
      <c r="Q5871">
        <v>3</v>
      </c>
      <c r="R5871" t="s">
        <v>353</v>
      </c>
      <c r="S5871" t="s">
        <v>151</v>
      </c>
      <c r="T5871">
        <v>280</v>
      </c>
      <c r="U5871" t="s">
        <v>63</v>
      </c>
      <c r="V5871" t="s">
        <v>79</v>
      </c>
      <c r="W5871" t="s">
        <v>566</v>
      </c>
      <c r="X5871" t="s">
        <v>97</v>
      </c>
      <c r="Y5871" t="s">
        <v>82</v>
      </c>
      <c r="AA5871">
        <v>0</v>
      </c>
      <c r="AB5871" t="s">
        <v>51</v>
      </c>
      <c r="AC5871" t="s">
        <v>353</v>
      </c>
      <c r="AD5871">
        <v>1</v>
      </c>
      <c r="AE5871">
        <v>1</v>
      </c>
      <c r="AF5871">
        <v>1</v>
      </c>
      <c r="AG5871">
        <v>2026</v>
      </c>
      <c r="AH5871">
        <v>20260102</v>
      </c>
      <c r="AI5871" t="s">
        <v>8405</v>
      </c>
      <c r="AJ5871">
        <v>10400</v>
      </c>
      <c r="AK5871">
        <v>10297.2470703125</v>
      </c>
      <c r="AL5871" s="10">
        <f t="shared" si="728"/>
        <v>102.7529296875</v>
      </c>
      <c r="AM5871" s="11">
        <f t="shared" si="729"/>
        <v>9.8800893930288455E-3</v>
      </c>
      <c r="AN5871">
        <v>10400</v>
      </c>
      <c r="AO5871">
        <v>9757.0700705392646</v>
      </c>
      <c r="AP5871" s="12">
        <f t="shared" si="730"/>
        <v>642.92992946073537</v>
      </c>
      <c r="AQ5871" s="13">
        <f t="shared" si="731"/>
        <v>6.1820185525070709E-2</v>
      </c>
      <c r="AR5871">
        <v>10400</v>
      </c>
      <c r="AS5871">
        <v>9944.0619927928692</v>
      </c>
      <c r="AT5871" s="14">
        <f t="shared" si="732"/>
        <v>455.93800720713079</v>
      </c>
      <c r="AU5871" s="15">
        <f t="shared" si="733"/>
        <v>4.3840193000685652E-2</v>
      </c>
      <c r="AV5871">
        <v>10400</v>
      </c>
      <c r="AW5871">
        <v>10386.403452685419</v>
      </c>
      <c r="AX5871" s="16">
        <f t="shared" si="734"/>
        <v>13.596547314580675</v>
      </c>
      <c r="AY5871" s="17">
        <f t="shared" si="735"/>
        <v>1.3073603187096804E-3</v>
      </c>
    </row>
    <row r="5872" spans="1:51" x14ac:dyDescent="0.25">
      <c r="A5872" t="s">
        <v>106</v>
      </c>
      <c r="B5872" t="s">
        <v>661</v>
      </c>
      <c r="C5872">
        <v>700</v>
      </c>
      <c r="D5872">
        <v>186087</v>
      </c>
      <c r="E5872">
        <v>2010</v>
      </c>
      <c r="F5872" t="s">
        <v>56</v>
      </c>
      <c r="G5872" t="s">
        <v>57</v>
      </c>
      <c r="H5872" t="s">
        <v>58</v>
      </c>
      <c r="J5872">
        <v>4</v>
      </c>
      <c r="K5872" t="s">
        <v>59</v>
      </c>
      <c r="L5872">
        <v>4</v>
      </c>
      <c r="M5872" t="s">
        <v>45</v>
      </c>
      <c r="N5872">
        <v>2.5</v>
      </c>
      <c r="O5872" t="s">
        <v>60</v>
      </c>
      <c r="P5872" t="s">
        <v>46</v>
      </c>
      <c r="Q5872">
        <v>2</v>
      </c>
      <c r="R5872" t="s">
        <v>61</v>
      </c>
      <c r="T5872">
        <v>175</v>
      </c>
      <c r="U5872" t="s">
        <v>63</v>
      </c>
      <c r="V5872" t="s">
        <v>64</v>
      </c>
      <c r="W5872" t="s">
        <v>358</v>
      </c>
      <c r="X5872" t="s">
        <v>65</v>
      </c>
      <c r="Y5872" t="s">
        <v>66</v>
      </c>
      <c r="AA5872">
        <v>0</v>
      </c>
      <c r="AB5872" t="s">
        <v>51</v>
      </c>
      <c r="AC5872" t="s">
        <v>67</v>
      </c>
      <c r="AD5872">
        <v>1</v>
      </c>
      <c r="AE5872">
        <v>1</v>
      </c>
      <c r="AF5872">
        <v>1</v>
      </c>
      <c r="AG5872">
        <v>2026</v>
      </c>
      <c r="AH5872">
        <v>20260102</v>
      </c>
      <c r="AI5872" t="s">
        <v>8406</v>
      </c>
      <c r="AJ5872">
        <v>700</v>
      </c>
      <c r="AK5872">
        <v>997.50396728515625</v>
      </c>
      <c r="AL5872" s="10">
        <f t="shared" si="728"/>
        <v>297.50396728515625</v>
      </c>
      <c r="AM5872" s="11">
        <f t="shared" si="729"/>
        <v>0.42500566755022323</v>
      </c>
      <c r="AN5872">
        <v>700</v>
      </c>
      <c r="AO5872">
        <v>989.27716912031622</v>
      </c>
      <c r="AP5872" s="12">
        <f t="shared" si="730"/>
        <v>289.27716912031622</v>
      </c>
      <c r="AQ5872" s="13">
        <f t="shared" si="731"/>
        <v>0.4132530987433089</v>
      </c>
      <c r="AR5872">
        <v>700</v>
      </c>
      <c r="AS5872">
        <v>956.31433665791019</v>
      </c>
      <c r="AT5872" s="14">
        <f t="shared" si="732"/>
        <v>256.31433665791019</v>
      </c>
      <c r="AU5872" s="15">
        <f t="shared" si="733"/>
        <v>0.36616333808272883</v>
      </c>
      <c r="AV5872">
        <v>700</v>
      </c>
      <c r="AW5872">
        <v>1017.626518218623</v>
      </c>
      <c r="AX5872" s="16">
        <f t="shared" si="734"/>
        <v>317.626518218623</v>
      </c>
      <c r="AY5872" s="17">
        <f t="shared" si="735"/>
        <v>0.45375216888374714</v>
      </c>
    </row>
    <row r="5873" spans="1:51" x14ac:dyDescent="0.25">
      <c r="A5873" t="s">
        <v>54</v>
      </c>
      <c r="B5873" t="s">
        <v>249</v>
      </c>
      <c r="C5873">
        <v>1100</v>
      </c>
      <c r="D5873">
        <v>190809</v>
      </c>
      <c r="E5873">
        <v>2008</v>
      </c>
      <c r="F5873" t="s">
        <v>397</v>
      </c>
      <c r="G5873" t="s">
        <v>681</v>
      </c>
      <c r="H5873" t="s">
        <v>4368</v>
      </c>
      <c r="J5873">
        <v>6</v>
      </c>
      <c r="K5873" t="s">
        <v>111</v>
      </c>
      <c r="L5873">
        <v>4</v>
      </c>
      <c r="M5873" t="s">
        <v>45</v>
      </c>
      <c r="N5873">
        <v>3.5</v>
      </c>
      <c r="O5873" t="s">
        <v>76</v>
      </c>
      <c r="P5873" t="s">
        <v>46</v>
      </c>
      <c r="R5873" t="s">
        <v>47</v>
      </c>
      <c r="S5873" t="s">
        <v>78</v>
      </c>
      <c r="T5873">
        <v>244</v>
      </c>
      <c r="U5873" t="s">
        <v>63</v>
      </c>
      <c r="V5873" t="s">
        <v>79</v>
      </c>
      <c r="W5873" t="s">
        <v>3594</v>
      </c>
      <c r="X5873" t="s">
        <v>112</v>
      </c>
      <c r="Y5873" t="s">
        <v>82</v>
      </c>
      <c r="AA5873">
        <v>0</v>
      </c>
      <c r="AB5873" t="s">
        <v>51</v>
      </c>
      <c r="AC5873" t="s">
        <v>52</v>
      </c>
      <c r="AD5873">
        <v>1</v>
      </c>
      <c r="AE5873">
        <v>1</v>
      </c>
      <c r="AF5873">
        <v>1</v>
      </c>
      <c r="AG5873">
        <v>2026</v>
      </c>
      <c r="AH5873">
        <v>20251230</v>
      </c>
      <c r="AI5873" t="s">
        <v>8407</v>
      </c>
      <c r="AJ5873">
        <v>1100</v>
      </c>
      <c r="AK5873">
        <v>1919.110961914062</v>
      </c>
      <c r="AL5873" s="10">
        <f t="shared" si="728"/>
        <v>819.11096191406205</v>
      </c>
      <c r="AM5873" s="11">
        <f t="shared" si="729"/>
        <v>0.74464632901278371</v>
      </c>
      <c r="AN5873">
        <v>1100</v>
      </c>
      <c r="AO5873">
        <v>2075.3677117874431</v>
      </c>
      <c r="AP5873" s="12">
        <f t="shared" si="730"/>
        <v>975.36771178744311</v>
      </c>
      <c r="AQ5873" s="13">
        <f t="shared" si="731"/>
        <v>0.88669791980676649</v>
      </c>
      <c r="AR5873">
        <v>1100</v>
      </c>
      <c r="AS5873">
        <v>2079.2449796044921</v>
      </c>
      <c r="AT5873" s="14">
        <f t="shared" si="732"/>
        <v>979.24497960449207</v>
      </c>
      <c r="AU5873" s="15">
        <f t="shared" si="733"/>
        <v>0.89022270873135645</v>
      </c>
      <c r="AV5873">
        <v>1100</v>
      </c>
      <c r="AW5873">
        <v>1969.6463768115941</v>
      </c>
      <c r="AX5873" s="16">
        <f t="shared" si="734"/>
        <v>869.64637681159411</v>
      </c>
      <c r="AY5873" s="17">
        <f t="shared" si="735"/>
        <v>0.79058761528326738</v>
      </c>
    </row>
    <row r="5874" spans="1:51" x14ac:dyDescent="0.25">
      <c r="A5874" t="s">
        <v>106</v>
      </c>
      <c r="B5874" t="s">
        <v>107</v>
      </c>
      <c r="C5874">
        <v>24000</v>
      </c>
      <c r="D5874">
        <v>73368</v>
      </c>
      <c r="E5874">
        <v>2023</v>
      </c>
      <c r="F5874" t="s">
        <v>165</v>
      </c>
      <c r="G5874" t="s">
        <v>205</v>
      </c>
      <c r="H5874" t="s">
        <v>8408</v>
      </c>
      <c r="I5874" t="s">
        <v>2220</v>
      </c>
      <c r="J5874">
        <v>4</v>
      </c>
      <c r="K5874" t="s">
        <v>44</v>
      </c>
      <c r="L5874">
        <v>4</v>
      </c>
      <c r="M5874" t="s">
        <v>45</v>
      </c>
      <c r="N5874">
        <v>2.5</v>
      </c>
      <c r="O5874" t="s">
        <v>45</v>
      </c>
      <c r="R5874" t="s">
        <v>47</v>
      </c>
      <c r="S5874" t="s">
        <v>78</v>
      </c>
      <c r="T5874">
        <v>176</v>
      </c>
      <c r="U5874" t="s">
        <v>63</v>
      </c>
      <c r="V5874" t="s">
        <v>64</v>
      </c>
      <c r="W5874" t="s">
        <v>4582</v>
      </c>
      <c r="X5874" t="s">
        <v>49</v>
      </c>
      <c r="Y5874" t="s">
        <v>82</v>
      </c>
      <c r="AA5874">
        <v>1</v>
      </c>
      <c r="AB5874" t="s">
        <v>292</v>
      </c>
      <c r="AC5874" t="s">
        <v>586</v>
      </c>
      <c r="AD5874">
        <v>1</v>
      </c>
      <c r="AE5874">
        <v>1</v>
      </c>
      <c r="AF5874">
        <v>1</v>
      </c>
      <c r="AG5874">
        <v>2026</v>
      </c>
      <c r="AH5874">
        <v>20260102</v>
      </c>
      <c r="AI5874" t="s">
        <v>8409</v>
      </c>
      <c r="AJ5874">
        <v>24000</v>
      </c>
      <c r="AK5874">
        <v>23252.9375</v>
      </c>
      <c r="AL5874" s="10">
        <f t="shared" si="728"/>
        <v>747.0625</v>
      </c>
      <c r="AM5874" s="11">
        <f t="shared" si="729"/>
        <v>3.1127604166666666E-2</v>
      </c>
      <c r="AN5874">
        <v>24000</v>
      </c>
      <c r="AO5874">
        <v>23744.799358942131</v>
      </c>
      <c r="AP5874" s="12">
        <f t="shared" si="730"/>
        <v>255.20064105786878</v>
      </c>
      <c r="AQ5874" s="13">
        <f t="shared" si="731"/>
        <v>1.0633360044077866E-2</v>
      </c>
      <c r="AR5874">
        <v>24000</v>
      </c>
      <c r="AS5874">
        <v>26503.7962043355</v>
      </c>
      <c r="AT5874" s="14">
        <f t="shared" si="732"/>
        <v>2503.7962043355001</v>
      </c>
      <c r="AU5874" s="15">
        <f t="shared" si="733"/>
        <v>0.1043248418473125</v>
      </c>
      <c r="AV5874">
        <v>24000</v>
      </c>
      <c r="AW5874">
        <v>23392.676521739129</v>
      </c>
      <c r="AX5874" s="16">
        <f t="shared" si="734"/>
        <v>607.32347826087062</v>
      </c>
      <c r="AY5874" s="17">
        <f t="shared" si="735"/>
        <v>2.5305144927536275E-2</v>
      </c>
    </row>
    <row r="5875" spans="1:51" x14ac:dyDescent="0.25">
      <c r="A5875" t="s">
        <v>54</v>
      </c>
      <c r="B5875" t="s">
        <v>249</v>
      </c>
      <c r="C5875">
        <v>6100</v>
      </c>
      <c r="D5875">
        <v>126426</v>
      </c>
      <c r="E5875">
        <v>2017</v>
      </c>
      <c r="F5875" t="s">
        <v>165</v>
      </c>
      <c r="G5875" t="s">
        <v>166</v>
      </c>
      <c r="H5875" t="s">
        <v>167</v>
      </c>
      <c r="I5875" t="s">
        <v>168</v>
      </c>
      <c r="J5875">
        <v>4</v>
      </c>
      <c r="K5875" t="s">
        <v>75</v>
      </c>
      <c r="L5875">
        <v>4</v>
      </c>
      <c r="M5875" t="s">
        <v>45</v>
      </c>
      <c r="N5875">
        <v>1.799999952316284</v>
      </c>
      <c r="O5875" t="s">
        <v>60</v>
      </c>
      <c r="P5875" t="s">
        <v>46</v>
      </c>
      <c r="R5875" t="s">
        <v>61</v>
      </c>
      <c r="S5875" t="s">
        <v>62</v>
      </c>
      <c r="T5875">
        <v>132</v>
      </c>
      <c r="U5875" t="s">
        <v>63</v>
      </c>
      <c r="V5875" t="s">
        <v>64</v>
      </c>
      <c r="W5875" t="s">
        <v>169</v>
      </c>
      <c r="X5875" t="s">
        <v>65</v>
      </c>
      <c r="Y5875" t="s">
        <v>125</v>
      </c>
      <c r="Z5875">
        <v>19400</v>
      </c>
      <c r="AA5875">
        <v>0</v>
      </c>
      <c r="AB5875" t="s">
        <v>51</v>
      </c>
      <c r="AC5875" t="s">
        <v>67</v>
      </c>
      <c r="AD5875">
        <v>1</v>
      </c>
      <c r="AE5875">
        <v>1</v>
      </c>
      <c r="AF5875">
        <v>1</v>
      </c>
      <c r="AG5875">
        <v>2026</v>
      </c>
      <c r="AH5875">
        <v>20251230</v>
      </c>
      <c r="AI5875" t="s">
        <v>8410</v>
      </c>
      <c r="AJ5875">
        <v>6100</v>
      </c>
      <c r="AK5875">
        <v>7127.1640625</v>
      </c>
      <c r="AL5875" s="10">
        <f t="shared" si="728"/>
        <v>1027.1640625</v>
      </c>
      <c r="AM5875" s="11">
        <f t="shared" si="729"/>
        <v>0.16838755122950819</v>
      </c>
      <c r="AN5875">
        <v>6100</v>
      </c>
      <c r="AO5875">
        <v>6492.5818929079487</v>
      </c>
      <c r="AP5875" s="12">
        <f t="shared" si="730"/>
        <v>392.58189290794871</v>
      </c>
      <c r="AQ5875" s="13">
        <f t="shared" si="731"/>
        <v>6.4357687361958807E-2</v>
      </c>
      <c r="AR5875">
        <v>6100</v>
      </c>
      <c r="AS5875">
        <v>6259.7788404194243</v>
      </c>
      <c r="AT5875" s="14">
        <f t="shared" si="732"/>
        <v>159.77884041942434</v>
      </c>
      <c r="AU5875" s="15">
        <f t="shared" si="733"/>
        <v>2.6193252527774481E-2</v>
      </c>
      <c r="AV5875">
        <v>6100</v>
      </c>
      <c r="AW5875">
        <v>7126.8665607625098</v>
      </c>
      <c r="AX5875" s="16">
        <f t="shared" si="734"/>
        <v>1026.8665607625098</v>
      </c>
      <c r="AY5875" s="17">
        <f t="shared" si="735"/>
        <v>0.16833878045287046</v>
      </c>
    </row>
    <row r="5876" spans="1:51" x14ac:dyDescent="0.25">
      <c r="A5876" t="s">
        <v>54</v>
      </c>
      <c r="B5876" t="s">
        <v>263</v>
      </c>
      <c r="C5876">
        <v>13000</v>
      </c>
      <c r="D5876">
        <v>119934</v>
      </c>
      <c r="E5876">
        <v>2016</v>
      </c>
      <c r="F5876" t="s">
        <v>522</v>
      </c>
      <c r="G5876" t="s">
        <v>1122</v>
      </c>
      <c r="J5876">
        <v>8</v>
      </c>
      <c r="K5876" t="s">
        <v>44</v>
      </c>
      <c r="L5876">
        <v>4</v>
      </c>
      <c r="M5876" t="s">
        <v>45</v>
      </c>
      <c r="N5876">
        <v>5.5999999046325684</v>
      </c>
      <c r="O5876" t="s">
        <v>76</v>
      </c>
      <c r="P5876" t="s">
        <v>46</v>
      </c>
      <c r="Q5876">
        <v>4</v>
      </c>
      <c r="R5876" t="s">
        <v>47</v>
      </c>
      <c r="S5876" t="s">
        <v>78</v>
      </c>
      <c r="U5876" t="s">
        <v>63</v>
      </c>
      <c r="X5876" t="s">
        <v>136</v>
      </c>
      <c r="Y5876" t="s">
        <v>50</v>
      </c>
      <c r="AA5876">
        <v>0</v>
      </c>
      <c r="AB5876" t="s">
        <v>51</v>
      </c>
      <c r="AC5876" t="s">
        <v>52</v>
      </c>
      <c r="AD5876">
        <v>1</v>
      </c>
      <c r="AE5876">
        <v>1</v>
      </c>
      <c r="AF5876">
        <v>1</v>
      </c>
      <c r="AG5876">
        <v>2026</v>
      </c>
      <c r="AH5876">
        <v>20251231</v>
      </c>
      <c r="AI5876" t="s">
        <v>8411</v>
      </c>
      <c r="AJ5876">
        <v>13000</v>
      </c>
      <c r="AK5876">
        <v>11092.2451171875</v>
      </c>
      <c r="AL5876" s="10">
        <f t="shared" si="728"/>
        <v>1907.7548828125</v>
      </c>
      <c r="AM5876" s="11">
        <f t="shared" si="729"/>
        <v>0.14675037560096155</v>
      </c>
      <c r="AN5876">
        <v>13000</v>
      </c>
      <c r="AO5876">
        <v>10852.35220132549</v>
      </c>
      <c r="AP5876" s="12">
        <f t="shared" si="730"/>
        <v>2147.6477986745103</v>
      </c>
      <c r="AQ5876" s="13">
        <f t="shared" si="731"/>
        <v>0.16520367682111617</v>
      </c>
      <c r="AR5876">
        <v>13000</v>
      </c>
      <c r="AS5876">
        <v>10284.536868424801</v>
      </c>
      <c r="AT5876" s="14">
        <f t="shared" si="732"/>
        <v>2715.4631315751994</v>
      </c>
      <c r="AU5876" s="15">
        <f t="shared" si="733"/>
        <v>0.20888177935193841</v>
      </c>
      <c r="AV5876">
        <v>13000</v>
      </c>
      <c r="AW5876">
        <v>11137.10825488776</v>
      </c>
      <c r="AX5876" s="16">
        <f t="shared" si="734"/>
        <v>1862.8917451122397</v>
      </c>
      <c r="AY5876" s="17">
        <f t="shared" si="735"/>
        <v>0.14329936500863383</v>
      </c>
    </row>
    <row r="5877" spans="1:51" x14ac:dyDescent="0.25">
      <c r="A5877" t="s">
        <v>69</v>
      </c>
      <c r="B5877" t="s">
        <v>70</v>
      </c>
      <c r="C5877">
        <v>2400</v>
      </c>
      <c r="D5877">
        <v>128433</v>
      </c>
      <c r="E5877">
        <v>2012</v>
      </c>
      <c r="F5877" t="s">
        <v>108</v>
      </c>
      <c r="G5877" t="s">
        <v>109</v>
      </c>
      <c r="H5877" t="s">
        <v>4392</v>
      </c>
      <c r="J5877">
        <v>4</v>
      </c>
      <c r="K5877" t="s">
        <v>87</v>
      </c>
      <c r="L5877">
        <v>4</v>
      </c>
      <c r="M5877" t="s">
        <v>45</v>
      </c>
      <c r="N5877">
        <v>2</v>
      </c>
      <c r="O5877" t="s">
        <v>45</v>
      </c>
      <c r="P5877" t="s">
        <v>46</v>
      </c>
      <c r="R5877" t="s">
        <v>47</v>
      </c>
      <c r="T5877">
        <v>211</v>
      </c>
      <c r="U5877" t="s">
        <v>63</v>
      </c>
      <c r="W5877" t="s">
        <v>1035</v>
      </c>
      <c r="X5877" t="s">
        <v>112</v>
      </c>
      <c r="Y5877" t="s">
        <v>120</v>
      </c>
      <c r="AA5877">
        <v>0</v>
      </c>
      <c r="AB5877" t="s">
        <v>51</v>
      </c>
      <c r="AC5877" t="s">
        <v>52</v>
      </c>
      <c r="AD5877">
        <v>1</v>
      </c>
      <c r="AE5877">
        <v>1</v>
      </c>
      <c r="AF5877">
        <v>1</v>
      </c>
      <c r="AG5877">
        <v>2026</v>
      </c>
      <c r="AH5877">
        <v>20251230</v>
      </c>
      <c r="AI5877" t="s">
        <v>8412</v>
      </c>
      <c r="AJ5877">
        <v>2400</v>
      </c>
      <c r="AK5877">
        <v>3206.36181640625</v>
      </c>
      <c r="AL5877" s="10">
        <f t="shared" si="728"/>
        <v>806.36181640625</v>
      </c>
      <c r="AM5877" s="11">
        <f t="shared" si="729"/>
        <v>0.33598409016927083</v>
      </c>
      <c r="AN5877">
        <v>2400</v>
      </c>
      <c r="AO5877">
        <v>3072.783990737737</v>
      </c>
      <c r="AP5877" s="12">
        <f t="shared" si="730"/>
        <v>672.78399073773699</v>
      </c>
      <c r="AQ5877" s="13">
        <f t="shared" si="731"/>
        <v>0.28032666280739044</v>
      </c>
      <c r="AR5877">
        <v>2400</v>
      </c>
      <c r="AS5877">
        <v>3241.917296596273</v>
      </c>
      <c r="AT5877" s="14">
        <f t="shared" si="732"/>
        <v>841.91729659627299</v>
      </c>
      <c r="AU5877" s="15">
        <f t="shared" si="733"/>
        <v>0.35079887358178041</v>
      </c>
      <c r="AV5877">
        <v>2400</v>
      </c>
      <c r="AW5877">
        <v>3235.4567699836871</v>
      </c>
      <c r="AX5877" s="16">
        <f t="shared" si="734"/>
        <v>835.45676998368708</v>
      </c>
      <c r="AY5877" s="17">
        <f t="shared" si="735"/>
        <v>0.34810698749320296</v>
      </c>
    </row>
    <row r="5878" spans="1:51" x14ac:dyDescent="0.25">
      <c r="A5878" t="s">
        <v>54</v>
      </c>
      <c r="B5878" t="s">
        <v>154</v>
      </c>
      <c r="C5878">
        <v>17750</v>
      </c>
      <c r="D5878">
        <v>22857</v>
      </c>
      <c r="E5878">
        <v>2025</v>
      </c>
      <c r="F5878" t="s">
        <v>71</v>
      </c>
      <c r="G5878" t="s">
        <v>636</v>
      </c>
      <c r="H5878" t="s">
        <v>322</v>
      </c>
      <c r="J5878">
        <v>3</v>
      </c>
      <c r="K5878" t="s">
        <v>75</v>
      </c>
      <c r="L5878">
        <v>4</v>
      </c>
      <c r="M5878" t="s">
        <v>45</v>
      </c>
      <c r="N5878">
        <v>1.200000047683716</v>
      </c>
      <c r="O5878" t="s">
        <v>60</v>
      </c>
      <c r="P5878" t="s">
        <v>46</v>
      </c>
      <c r="Q5878">
        <v>4</v>
      </c>
      <c r="R5878" t="s">
        <v>47</v>
      </c>
      <c r="S5878" t="s">
        <v>62</v>
      </c>
      <c r="U5878" t="s">
        <v>63</v>
      </c>
      <c r="W5878" t="s">
        <v>1450</v>
      </c>
      <c r="X5878" t="s">
        <v>49</v>
      </c>
      <c r="Y5878" t="s">
        <v>282</v>
      </c>
      <c r="AA5878">
        <v>0</v>
      </c>
      <c r="AB5878" t="s">
        <v>51</v>
      </c>
      <c r="AC5878" t="s">
        <v>52</v>
      </c>
      <c r="AD5878">
        <v>1</v>
      </c>
      <c r="AE5878">
        <v>1</v>
      </c>
      <c r="AF5878">
        <v>1</v>
      </c>
      <c r="AG5878">
        <v>2026</v>
      </c>
      <c r="AH5878">
        <v>20260101</v>
      </c>
      <c r="AI5878" t="s">
        <v>8413</v>
      </c>
      <c r="AJ5878">
        <v>17750</v>
      </c>
      <c r="AK5878">
        <v>17275.013671875</v>
      </c>
      <c r="AL5878" s="10">
        <f t="shared" si="728"/>
        <v>474.986328125</v>
      </c>
      <c r="AM5878" s="11">
        <f t="shared" si="729"/>
        <v>2.6759793133802817E-2</v>
      </c>
      <c r="AN5878">
        <v>17750</v>
      </c>
      <c r="AO5878">
        <v>17243.359527154171</v>
      </c>
      <c r="AP5878" s="12">
        <f t="shared" si="730"/>
        <v>506.64047284582921</v>
      </c>
      <c r="AQ5878" s="13">
        <f t="shared" si="731"/>
        <v>2.8543125230750942E-2</v>
      </c>
      <c r="AR5878">
        <v>17750</v>
      </c>
      <c r="AS5878">
        <v>16776.564089450028</v>
      </c>
      <c r="AT5878" s="14">
        <f t="shared" si="732"/>
        <v>973.4359105499716</v>
      </c>
      <c r="AU5878" s="15">
        <f t="shared" si="733"/>
        <v>5.4841459749294177E-2</v>
      </c>
      <c r="AV5878">
        <v>17750</v>
      </c>
      <c r="AW5878">
        <v>17368.435552407929</v>
      </c>
      <c r="AX5878" s="16">
        <f t="shared" si="734"/>
        <v>381.56444759207079</v>
      </c>
      <c r="AY5878" s="17">
        <f t="shared" si="735"/>
        <v>2.1496588596736383E-2</v>
      </c>
    </row>
    <row r="5879" spans="1:51" x14ac:dyDescent="0.25">
      <c r="A5879" t="s">
        <v>39</v>
      </c>
      <c r="B5879" t="s">
        <v>224</v>
      </c>
      <c r="C5879">
        <v>3500</v>
      </c>
      <c r="D5879">
        <v>149212</v>
      </c>
      <c r="E5879">
        <v>2011</v>
      </c>
      <c r="F5879" t="s">
        <v>459</v>
      </c>
      <c r="G5879" t="s">
        <v>460</v>
      </c>
      <c r="H5879" t="s">
        <v>1159</v>
      </c>
      <c r="J5879">
        <v>6</v>
      </c>
      <c r="K5879" t="s">
        <v>59</v>
      </c>
      <c r="L5879">
        <v>4</v>
      </c>
      <c r="M5879" t="s">
        <v>45</v>
      </c>
      <c r="N5879">
        <v>3.7000000476837158</v>
      </c>
      <c r="O5879" t="s">
        <v>45</v>
      </c>
      <c r="R5879" t="s">
        <v>47</v>
      </c>
      <c r="T5879">
        <v>300</v>
      </c>
      <c r="U5879" t="s">
        <v>63</v>
      </c>
      <c r="V5879" t="s">
        <v>79</v>
      </c>
      <c r="W5879" t="s">
        <v>462</v>
      </c>
      <c r="X5879" t="s">
        <v>112</v>
      </c>
      <c r="Y5879" t="s">
        <v>125</v>
      </c>
      <c r="AA5879">
        <v>0</v>
      </c>
      <c r="AB5879" t="s">
        <v>51</v>
      </c>
      <c r="AC5879" t="s">
        <v>52</v>
      </c>
      <c r="AD5879">
        <v>1</v>
      </c>
      <c r="AE5879">
        <v>1</v>
      </c>
      <c r="AF5879">
        <v>1</v>
      </c>
      <c r="AG5879">
        <v>2026</v>
      </c>
      <c r="AH5879">
        <v>20251231</v>
      </c>
      <c r="AI5879" t="s">
        <v>8414</v>
      </c>
      <c r="AJ5879">
        <v>3500</v>
      </c>
      <c r="AK5879">
        <v>3452.3974609375</v>
      </c>
      <c r="AL5879" s="10">
        <f t="shared" si="728"/>
        <v>47.6025390625</v>
      </c>
      <c r="AM5879" s="11">
        <f t="shared" si="729"/>
        <v>1.3600725446428572E-2</v>
      </c>
      <c r="AN5879">
        <v>3500</v>
      </c>
      <c r="AO5879">
        <v>3272.8685815273989</v>
      </c>
      <c r="AP5879" s="12">
        <f t="shared" si="730"/>
        <v>227.13141847260113</v>
      </c>
      <c r="AQ5879" s="13">
        <f t="shared" si="731"/>
        <v>6.4894690992171752E-2</v>
      </c>
      <c r="AR5879">
        <v>3500</v>
      </c>
      <c r="AS5879">
        <v>3563.760204345122</v>
      </c>
      <c r="AT5879" s="14">
        <f t="shared" si="732"/>
        <v>63.76020434512202</v>
      </c>
      <c r="AU5879" s="15">
        <f t="shared" si="733"/>
        <v>1.8217201241463435E-2</v>
      </c>
      <c r="AV5879">
        <v>3500</v>
      </c>
      <c r="AW5879">
        <v>3528.0564794477559</v>
      </c>
      <c r="AX5879" s="16">
        <f t="shared" si="734"/>
        <v>28.056479447755919</v>
      </c>
      <c r="AY5879" s="17">
        <f t="shared" si="735"/>
        <v>8.0161369850731204E-3</v>
      </c>
    </row>
    <row r="5880" spans="1:51" x14ac:dyDescent="0.25">
      <c r="A5880" t="s">
        <v>69</v>
      </c>
      <c r="B5880" t="s">
        <v>210</v>
      </c>
      <c r="C5880">
        <v>23600</v>
      </c>
      <c r="D5880">
        <v>16090</v>
      </c>
      <c r="E5880">
        <v>2024</v>
      </c>
      <c r="F5880" t="s">
        <v>71</v>
      </c>
      <c r="G5880" t="s">
        <v>1016</v>
      </c>
      <c r="H5880" t="s">
        <v>778</v>
      </c>
      <c r="J5880">
        <v>4</v>
      </c>
      <c r="K5880" t="s">
        <v>111</v>
      </c>
      <c r="L5880">
        <v>4</v>
      </c>
      <c r="M5880" t="s">
        <v>45</v>
      </c>
      <c r="N5880">
        <v>2</v>
      </c>
      <c r="O5880" t="s">
        <v>60</v>
      </c>
      <c r="P5880" t="s">
        <v>46</v>
      </c>
      <c r="Q5880">
        <v>5</v>
      </c>
      <c r="R5880" t="s">
        <v>47</v>
      </c>
      <c r="S5880" t="s">
        <v>62</v>
      </c>
      <c r="U5880" t="s">
        <v>63</v>
      </c>
      <c r="V5880" t="s">
        <v>64</v>
      </c>
      <c r="W5880" t="s">
        <v>103</v>
      </c>
      <c r="X5880" t="s">
        <v>97</v>
      </c>
      <c r="Y5880" t="s">
        <v>66</v>
      </c>
      <c r="AA5880">
        <v>0</v>
      </c>
      <c r="AB5880" t="s">
        <v>51</v>
      </c>
      <c r="AC5880" t="s">
        <v>52</v>
      </c>
      <c r="AD5880">
        <v>1</v>
      </c>
      <c r="AE5880">
        <v>1</v>
      </c>
      <c r="AF5880">
        <v>1</v>
      </c>
      <c r="AG5880">
        <v>2026</v>
      </c>
      <c r="AH5880">
        <v>20260102</v>
      </c>
      <c r="AI5880" t="s">
        <v>8415</v>
      </c>
      <c r="AJ5880">
        <v>23600</v>
      </c>
      <c r="AK5880">
        <v>23850.26953125</v>
      </c>
      <c r="AL5880" s="10">
        <f t="shared" si="728"/>
        <v>250.26953125</v>
      </c>
      <c r="AM5880" s="11">
        <f t="shared" si="729"/>
        <v>1.0604641154661016E-2</v>
      </c>
      <c r="AN5880">
        <v>23600</v>
      </c>
      <c r="AO5880">
        <v>23123.997454914479</v>
      </c>
      <c r="AP5880" s="12">
        <f t="shared" si="730"/>
        <v>476.00254508552098</v>
      </c>
      <c r="AQ5880" s="13">
        <f t="shared" si="731"/>
        <v>2.016959936803055E-2</v>
      </c>
      <c r="AR5880">
        <v>23600</v>
      </c>
      <c r="AS5880">
        <v>23441.007728607441</v>
      </c>
      <c r="AT5880" s="14">
        <f t="shared" si="732"/>
        <v>158.99227139255891</v>
      </c>
      <c r="AU5880" s="15">
        <f t="shared" si="733"/>
        <v>6.736960652227072E-3</v>
      </c>
      <c r="AV5880">
        <v>23600</v>
      </c>
      <c r="AW5880">
        <v>23680.914149443561</v>
      </c>
      <c r="AX5880" s="16">
        <f t="shared" si="734"/>
        <v>80.914149443560746</v>
      </c>
      <c r="AY5880" s="17">
        <f t="shared" si="735"/>
        <v>3.4285656543881671E-3</v>
      </c>
    </row>
    <row r="5881" spans="1:51" x14ac:dyDescent="0.25">
      <c r="A5881" t="s">
        <v>106</v>
      </c>
      <c r="B5881" t="s">
        <v>482</v>
      </c>
      <c r="C5881">
        <v>5900</v>
      </c>
      <c r="D5881">
        <v>95186</v>
      </c>
      <c r="E5881">
        <v>2018</v>
      </c>
      <c r="F5881" t="s">
        <v>343</v>
      </c>
      <c r="G5881" t="s">
        <v>360</v>
      </c>
      <c r="H5881" t="s">
        <v>95</v>
      </c>
      <c r="J5881">
        <v>4</v>
      </c>
      <c r="K5881" t="s">
        <v>44</v>
      </c>
      <c r="L5881">
        <v>4</v>
      </c>
      <c r="M5881" t="s">
        <v>45</v>
      </c>
      <c r="N5881">
        <v>2.4000000953674321</v>
      </c>
      <c r="O5881" t="s">
        <v>60</v>
      </c>
      <c r="P5881" t="s">
        <v>46</v>
      </c>
      <c r="Q5881">
        <v>4</v>
      </c>
      <c r="R5881" t="s">
        <v>47</v>
      </c>
      <c r="S5881" t="s">
        <v>62</v>
      </c>
      <c r="T5881">
        <v>180</v>
      </c>
      <c r="U5881" t="s">
        <v>63</v>
      </c>
      <c r="V5881" t="s">
        <v>64</v>
      </c>
      <c r="X5881" t="s">
        <v>49</v>
      </c>
      <c r="Y5881" t="s">
        <v>66</v>
      </c>
      <c r="Z5881">
        <v>22595</v>
      </c>
      <c r="AA5881">
        <v>0</v>
      </c>
      <c r="AB5881" t="s">
        <v>51</v>
      </c>
      <c r="AC5881" t="s">
        <v>52</v>
      </c>
      <c r="AD5881">
        <v>1</v>
      </c>
      <c r="AE5881">
        <v>1</v>
      </c>
      <c r="AF5881">
        <v>1</v>
      </c>
      <c r="AG5881">
        <v>2026</v>
      </c>
      <c r="AH5881">
        <v>20251230</v>
      </c>
      <c r="AI5881" t="s">
        <v>8416</v>
      </c>
      <c r="AJ5881">
        <v>5900</v>
      </c>
      <c r="AK5881">
        <v>6582.23876953125</v>
      </c>
      <c r="AL5881" s="10">
        <f t="shared" si="728"/>
        <v>682.23876953125</v>
      </c>
      <c r="AM5881" s="11">
        <f t="shared" si="729"/>
        <v>0.11563368975105932</v>
      </c>
      <c r="AN5881">
        <v>5900</v>
      </c>
      <c r="AO5881">
        <v>6694.1794865565234</v>
      </c>
      <c r="AP5881" s="12">
        <f t="shared" si="730"/>
        <v>794.17948655652344</v>
      </c>
      <c r="AQ5881" s="13">
        <f t="shared" si="731"/>
        <v>0.13460669263669889</v>
      </c>
      <c r="AR5881">
        <v>5900</v>
      </c>
      <c r="AS5881">
        <v>6631.6654197590051</v>
      </c>
      <c r="AT5881" s="14">
        <f t="shared" si="732"/>
        <v>731.66541975900509</v>
      </c>
      <c r="AU5881" s="15">
        <f t="shared" si="733"/>
        <v>0.12401108809474662</v>
      </c>
      <c r="AV5881">
        <v>5900</v>
      </c>
      <c r="AW5881">
        <v>6696.6369889186089</v>
      </c>
      <c r="AX5881" s="16">
        <f t="shared" si="734"/>
        <v>796.63698891860895</v>
      </c>
      <c r="AY5881" s="17">
        <f t="shared" si="735"/>
        <v>0.13502321846078119</v>
      </c>
    </row>
    <row r="5882" spans="1:51" x14ac:dyDescent="0.25">
      <c r="A5882" t="s">
        <v>39</v>
      </c>
      <c r="B5882" t="s">
        <v>224</v>
      </c>
      <c r="C5882">
        <v>4700</v>
      </c>
      <c r="D5882">
        <v>171044</v>
      </c>
      <c r="E5882">
        <v>2016</v>
      </c>
      <c r="F5882" t="s">
        <v>71</v>
      </c>
      <c r="G5882" t="s">
        <v>72</v>
      </c>
      <c r="H5882" t="s">
        <v>1627</v>
      </c>
      <c r="I5882" t="s">
        <v>150</v>
      </c>
      <c r="J5882">
        <v>6</v>
      </c>
      <c r="K5882" t="s">
        <v>44</v>
      </c>
      <c r="L5882">
        <v>2</v>
      </c>
      <c r="M5882" t="s">
        <v>45</v>
      </c>
      <c r="N5882">
        <v>4.3000001907348633</v>
      </c>
      <c r="O5882" t="s">
        <v>119</v>
      </c>
      <c r="P5882" t="s">
        <v>46</v>
      </c>
      <c r="Q5882">
        <v>3</v>
      </c>
      <c r="R5882" t="s">
        <v>77</v>
      </c>
      <c r="S5882" t="s">
        <v>151</v>
      </c>
      <c r="U5882" t="s">
        <v>63</v>
      </c>
      <c r="V5882" t="s">
        <v>79</v>
      </c>
      <c r="W5882" t="s">
        <v>3994</v>
      </c>
      <c r="X5882" t="s">
        <v>97</v>
      </c>
      <c r="Y5882" t="s">
        <v>82</v>
      </c>
      <c r="AA5882">
        <v>0</v>
      </c>
      <c r="AB5882" t="s">
        <v>51</v>
      </c>
      <c r="AC5882" t="s">
        <v>83</v>
      </c>
      <c r="AD5882">
        <v>1</v>
      </c>
      <c r="AE5882">
        <v>1</v>
      </c>
      <c r="AF5882">
        <v>1</v>
      </c>
      <c r="AG5882">
        <v>2026</v>
      </c>
      <c r="AH5882">
        <v>20251231</v>
      </c>
      <c r="AI5882" t="s">
        <v>8417</v>
      </c>
      <c r="AJ5882">
        <v>4700</v>
      </c>
      <c r="AK5882">
        <v>3846.759033203125</v>
      </c>
      <c r="AL5882" s="10">
        <f t="shared" si="728"/>
        <v>853.240966796875</v>
      </c>
      <c r="AM5882" s="11">
        <f t="shared" si="729"/>
        <v>0.18154063123337766</v>
      </c>
      <c r="AN5882">
        <v>4700</v>
      </c>
      <c r="AO5882">
        <v>4169.492948840104</v>
      </c>
      <c r="AP5882" s="12">
        <f t="shared" si="730"/>
        <v>530.50705115989604</v>
      </c>
      <c r="AQ5882" s="13">
        <f t="shared" si="731"/>
        <v>0.1128738406723183</v>
      </c>
      <c r="AR5882">
        <v>4700</v>
      </c>
      <c r="AS5882">
        <v>3627.4143952652671</v>
      </c>
      <c r="AT5882" s="14">
        <f t="shared" si="732"/>
        <v>1072.5856047347329</v>
      </c>
      <c r="AU5882" s="15">
        <f t="shared" si="733"/>
        <v>0.22820970313504954</v>
      </c>
      <c r="AV5882">
        <v>4700</v>
      </c>
      <c r="AW5882">
        <v>4024.070970042796</v>
      </c>
      <c r="AX5882" s="16">
        <f t="shared" si="734"/>
        <v>675.92902995720397</v>
      </c>
      <c r="AY5882" s="17">
        <f t="shared" si="735"/>
        <v>0.14381468722493701</v>
      </c>
    </row>
    <row r="5883" spans="1:51" x14ac:dyDescent="0.25">
      <c r="A5883" t="s">
        <v>54</v>
      </c>
      <c r="B5883" t="s">
        <v>148</v>
      </c>
      <c r="C5883">
        <v>10000</v>
      </c>
      <c r="D5883">
        <v>85525</v>
      </c>
      <c r="E5883">
        <v>2020</v>
      </c>
      <c r="F5883" t="s">
        <v>343</v>
      </c>
      <c r="G5883" t="s">
        <v>426</v>
      </c>
      <c r="H5883" t="s">
        <v>427</v>
      </c>
      <c r="J5883">
        <v>4</v>
      </c>
      <c r="K5883" t="s">
        <v>118</v>
      </c>
      <c r="L5883">
        <v>4</v>
      </c>
      <c r="M5883" t="s">
        <v>45</v>
      </c>
      <c r="N5883">
        <v>2.4000000953674321</v>
      </c>
      <c r="O5883" t="s">
        <v>76</v>
      </c>
      <c r="P5883" t="s">
        <v>46</v>
      </c>
      <c r="Q5883">
        <v>3</v>
      </c>
      <c r="R5883" t="s">
        <v>47</v>
      </c>
      <c r="S5883" t="s">
        <v>78</v>
      </c>
      <c r="T5883">
        <v>184</v>
      </c>
      <c r="U5883" t="s">
        <v>63</v>
      </c>
      <c r="V5883" t="s">
        <v>64</v>
      </c>
      <c r="X5883" t="s">
        <v>112</v>
      </c>
      <c r="Y5883" t="s">
        <v>82</v>
      </c>
      <c r="Z5883">
        <v>25740</v>
      </c>
      <c r="AA5883">
        <v>0</v>
      </c>
      <c r="AB5883" t="s">
        <v>51</v>
      </c>
      <c r="AC5883" t="s">
        <v>52</v>
      </c>
      <c r="AD5883">
        <v>1</v>
      </c>
      <c r="AE5883">
        <v>1</v>
      </c>
      <c r="AF5883">
        <v>1</v>
      </c>
      <c r="AG5883">
        <v>2026</v>
      </c>
      <c r="AH5883">
        <v>20251230</v>
      </c>
      <c r="AI5883" t="s">
        <v>8418</v>
      </c>
      <c r="AJ5883">
        <v>10000</v>
      </c>
      <c r="AK5883">
        <v>9973.0283203125</v>
      </c>
      <c r="AL5883" s="10">
        <f t="shared" si="728"/>
        <v>26.9716796875</v>
      </c>
      <c r="AM5883" s="11">
        <f t="shared" si="729"/>
        <v>2.6971679687499998E-3</v>
      </c>
      <c r="AN5883">
        <v>10000</v>
      </c>
      <c r="AO5883">
        <v>10218.915567322611</v>
      </c>
      <c r="AP5883" s="12">
        <f t="shared" si="730"/>
        <v>218.91556732261051</v>
      </c>
      <c r="AQ5883" s="13">
        <f t="shared" si="731"/>
        <v>2.189155673226105E-2</v>
      </c>
      <c r="AR5883">
        <v>10000</v>
      </c>
      <c r="AS5883">
        <v>9958.9474111349409</v>
      </c>
      <c r="AT5883" s="14">
        <f t="shared" si="732"/>
        <v>41.052588865059079</v>
      </c>
      <c r="AU5883" s="15">
        <f t="shared" si="733"/>
        <v>4.1052588865059083E-3</v>
      </c>
      <c r="AV5883">
        <v>10000</v>
      </c>
      <c r="AW5883">
        <v>10168.54993514916</v>
      </c>
      <c r="AX5883" s="16">
        <f t="shared" si="734"/>
        <v>168.54993514915986</v>
      </c>
      <c r="AY5883" s="17">
        <f t="shared" si="735"/>
        <v>1.6854993514915987E-2</v>
      </c>
    </row>
    <row r="5884" spans="1:51" x14ac:dyDescent="0.25">
      <c r="A5884" t="s">
        <v>54</v>
      </c>
      <c r="B5884" t="s">
        <v>138</v>
      </c>
      <c r="C5884">
        <v>6600</v>
      </c>
      <c r="D5884">
        <v>126883</v>
      </c>
      <c r="E5884">
        <v>2021</v>
      </c>
      <c r="F5884" t="s">
        <v>165</v>
      </c>
      <c r="G5884" t="s">
        <v>166</v>
      </c>
      <c r="H5884" t="s">
        <v>390</v>
      </c>
      <c r="I5884" t="s">
        <v>2447</v>
      </c>
      <c r="J5884">
        <v>4</v>
      </c>
      <c r="K5884" t="s">
        <v>59</v>
      </c>
      <c r="L5884">
        <v>4</v>
      </c>
      <c r="M5884" t="s">
        <v>45</v>
      </c>
      <c r="N5884">
        <v>1.799999952316284</v>
      </c>
      <c r="O5884" t="s">
        <v>60</v>
      </c>
      <c r="P5884" t="s">
        <v>46</v>
      </c>
      <c r="Q5884">
        <v>2</v>
      </c>
      <c r="R5884" t="s">
        <v>61</v>
      </c>
      <c r="S5884" t="s">
        <v>151</v>
      </c>
      <c r="T5884">
        <v>139</v>
      </c>
      <c r="U5884" t="s">
        <v>63</v>
      </c>
      <c r="V5884" t="s">
        <v>64</v>
      </c>
      <c r="W5884" t="s">
        <v>2247</v>
      </c>
      <c r="X5884" t="s">
        <v>65</v>
      </c>
      <c r="Y5884" t="s">
        <v>50</v>
      </c>
      <c r="AA5884">
        <v>0</v>
      </c>
      <c r="AB5884" t="s">
        <v>51</v>
      </c>
      <c r="AC5884" t="s">
        <v>67</v>
      </c>
      <c r="AD5884">
        <v>1</v>
      </c>
      <c r="AE5884">
        <v>1</v>
      </c>
      <c r="AF5884">
        <v>1</v>
      </c>
      <c r="AG5884">
        <v>2026</v>
      </c>
      <c r="AH5884">
        <v>20251230</v>
      </c>
      <c r="AI5884" t="s">
        <v>8419</v>
      </c>
      <c r="AJ5884">
        <v>6600</v>
      </c>
      <c r="AK5884">
        <v>7257.59228515625</v>
      </c>
      <c r="AL5884" s="10">
        <f t="shared" si="728"/>
        <v>657.59228515625</v>
      </c>
      <c r="AM5884" s="11">
        <f t="shared" si="729"/>
        <v>9.9635194720643944E-2</v>
      </c>
      <c r="AN5884">
        <v>6600</v>
      </c>
      <c r="AO5884">
        <v>6852.1305120250872</v>
      </c>
      <c r="AP5884" s="12">
        <f t="shared" si="730"/>
        <v>252.13051202508723</v>
      </c>
      <c r="AQ5884" s="13">
        <f t="shared" si="731"/>
        <v>3.8201592731073819E-2</v>
      </c>
      <c r="AR5884">
        <v>6600</v>
      </c>
      <c r="AS5884">
        <v>6927.5800636192926</v>
      </c>
      <c r="AT5884" s="14">
        <f t="shared" si="732"/>
        <v>327.58006361929256</v>
      </c>
      <c r="AU5884" s="15">
        <f t="shared" si="733"/>
        <v>4.9633342972620086E-2</v>
      </c>
      <c r="AV5884">
        <v>6600</v>
      </c>
      <c r="AW5884">
        <v>7294.594594594595</v>
      </c>
      <c r="AX5884" s="16">
        <f t="shared" si="734"/>
        <v>694.59459459459504</v>
      </c>
      <c r="AY5884" s="17">
        <f t="shared" si="735"/>
        <v>0.10524160524160531</v>
      </c>
    </row>
    <row r="5885" spans="1:51" x14ac:dyDescent="0.25">
      <c r="A5885" t="s">
        <v>39</v>
      </c>
      <c r="B5885" t="s">
        <v>218</v>
      </c>
      <c r="C5885">
        <v>30500</v>
      </c>
      <c r="D5885">
        <v>102387</v>
      </c>
      <c r="E5885">
        <v>2019</v>
      </c>
      <c r="F5885" t="s">
        <v>1178</v>
      </c>
      <c r="G5885" t="s">
        <v>8420</v>
      </c>
      <c r="I5885" t="s">
        <v>8421</v>
      </c>
      <c r="J5885">
        <v>6</v>
      </c>
      <c r="K5885" t="s">
        <v>44</v>
      </c>
      <c r="L5885">
        <v>2</v>
      </c>
      <c r="M5885" t="s">
        <v>45</v>
      </c>
      <c r="N5885">
        <v>7.6999998092651367</v>
      </c>
      <c r="O5885" t="s">
        <v>76</v>
      </c>
      <c r="P5885" t="s">
        <v>46</v>
      </c>
      <c r="Q5885">
        <v>4</v>
      </c>
      <c r="R5885" t="s">
        <v>8422</v>
      </c>
      <c r="S5885" t="s">
        <v>151</v>
      </c>
      <c r="U5885" t="s">
        <v>272</v>
      </c>
      <c r="V5885" t="s">
        <v>64</v>
      </c>
      <c r="W5885" t="s">
        <v>8423</v>
      </c>
      <c r="X5885" t="s">
        <v>8424</v>
      </c>
      <c r="Y5885" t="s">
        <v>82</v>
      </c>
      <c r="AA5885">
        <v>0</v>
      </c>
      <c r="AB5885" t="s">
        <v>51</v>
      </c>
      <c r="AC5885" t="s">
        <v>594</v>
      </c>
      <c r="AD5885">
        <v>1</v>
      </c>
      <c r="AE5885">
        <v>1</v>
      </c>
      <c r="AF5885">
        <v>1</v>
      </c>
      <c r="AG5885">
        <v>2026</v>
      </c>
      <c r="AH5885">
        <v>20260102</v>
      </c>
      <c r="AI5885" t="s">
        <v>8425</v>
      </c>
      <c r="AJ5885">
        <v>30500</v>
      </c>
      <c r="AK5885">
        <v>19516.548828125</v>
      </c>
      <c r="AL5885" s="10">
        <f t="shared" si="728"/>
        <v>10983.451171875</v>
      </c>
      <c r="AM5885" s="11">
        <f t="shared" si="729"/>
        <v>0.36011315317622949</v>
      </c>
      <c r="AN5885">
        <v>30500</v>
      </c>
      <c r="AO5885">
        <v>27978.66158109565</v>
      </c>
      <c r="AP5885" s="12">
        <f t="shared" si="730"/>
        <v>2521.33841890435</v>
      </c>
      <c r="AQ5885" s="13">
        <f t="shared" si="731"/>
        <v>8.2666833406700002E-2</v>
      </c>
      <c r="AR5885">
        <v>30500</v>
      </c>
      <c r="AS5885">
        <v>25774.462833544188</v>
      </c>
      <c r="AT5885" s="14">
        <f t="shared" si="732"/>
        <v>4725.5371664558115</v>
      </c>
      <c r="AU5885" s="15">
        <f t="shared" si="733"/>
        <v>0.15493564480182989</v>
      </c>
      <c r="AV5885">
        <v>30500</v>
      </c>
      <c r="AW5885">
        <v>20290.48506860371</v>
      </c>
      <c r="AX5885" s="16">
        <f t="shared" si="734"/>
        <v>10209.51493139629</v>
      </c>
      <c r="AY5885" s="17">
        <f t="shared" si="735"/>
        <v>0.33473819447200953</v>
      </c>
    </row>
    <row r="5886" spans="1:51" x14ac:dyDescent="0.25">
      <c r="A5886" t="s">
        <v>69</v>
      </c>
      <c r="B5886" t="s">
        <v>210</v>
      </c>
      <c r="C5886">
        <v>1400</v>
      </c>
      <c r="D5886">
        <v>140893</v>
      </c>
      <c r="E5886">
        <v>2009</v>
      </c>
      <c r="F5886" t="s">
        <v>343</v>
      </c>
      <c r="G5886" t="s">
        <v>380</v>
      </c>
      <c r="H5886" t="s">
        <v>8426</v>
      </c>
      <c r="I5886" t="s">
        <v>382</v>
      </c>
      <c r="J5886">
        <v>6</v>
      </c>
      <c r="K5886" t="s">
        <v>87</v>
      </c>
      <c r="L5886">
        <v>4</v>
      </c>
      <c r="M5886" t="s">
        <v>45</v>
      </c>
      <c r="N5886">
        <v>3.7000000476837158</v>
      </c>
      <c r="O5886" t="s">
        <v>76</v>
      </c>
      <c r="P5886" t="s">
        <v>46</v>
      </c>
      <c r="R5886" t="s">
        <v>47</v>
      </c>
      <c r="S5886" t="s">
        <v>78</v>
      </c>
      <c r="U5886" t="s">
        <v>63</v>
      </c>
      <c r="V5886" t="s">
        <v>79</v>
      </c>
      <c r="X5886" t="s">
        <v>112</v>
      </c>
      <c r="Y5886" t="s">
        <v>82</v>
      </c>
      <c r="AA5886">
        <v>0</v>
      </c>
      <c r="AB5886" t="s">
        <v>51</v>
      </c>
      <c r="AC5886" t="s">
        <v>52</v>
      </c>
      <c r="AD5886">
        <v>1</v>
      </c>
      <c r="AE5886">
        <v>1</v>
      </c>
      <c r="AF5886">
        <v>1</v>
      </c>
      <c r="AG5886">
        <v>2026</v>
      </c>
      <c r="AH5886">
        <v>20260102</v>
      </c>
      <c r="AI5886" t="s">
        <v>8427</v>
      </c>
      <c r="AJ5886">
        <v>1400</v>
      </c>
      <c r="AK5886">
        <v>1995.248168945312</v>
      </c>
      <c r="AL5886" s="10">
        <f t="shared" si="728"/>
        <v>595.24816894531205</v>
      </c>
      <c r="AM5886" s="11">
        <f t="shared" si="729"/>
        <v>0.42517726353236573</v>
      </c>
      <c r="AN5886">
        <v>1400</v>
      </c>
      <c r="AO5886">
        <v>1880.4791483962031</v>
      </c>
      <c r="AP5886" s="12">
        <f t="shared" si="730"/>
        <v>480.47914839620307</v>
      </c>
      <c r="AQ5886" s="13">
        <f t="shared" si="731"/>
        <v>0.3431993917115736</v>
      </c>
      <c r="AR5886">
        <v>1400</v>
      </c>
      <c r="AS5886">
        <v>2092.2906671464089</v>
      </c>
      <c r="AT5886" s="14">
        <f t="shared" si="732"/>
        <v>692.29066714640885</v>
      </c>
      <c r="AU5886" s="15">
        <f t="shared" si="733"/>
        <v>0.49449333367600634</v>
      </c>
      <c r="AV5886">
        <v>1400</v>
      </c>
      <c r="AW5886">
        <v>2025.049889135254</v>
      </c>
      <c r="AX5886" s="16">
        <f t="shared" si="734"/>
        <v>625.04988913525403</v>
      </c>
      <c r="AY5886" s="17">
        <f t="shared" si="735"/>
        <v>0.44646420652518143</v>
      </c>
    </row>
    <row r="5887" spans="1:51" x14ac:dyDescent="0.25">
      <c r="A5887" t="s">
        <v>54</v>
      </c>
      <c r="B5887" t="s">
        <v>127</v>
      </c>
      <c r="C5887">
        <v>17250</v>
      </c>
      <c r="D5887">
        <v>90967</v>
      </c>
      <c r="E5887">
        <v>2017</v>
      </c>
      <c r="F5887" t="s">
        <v>71</v>
      </c>
      <c r="G5887" t="s">
        <v>72</v>
      </c>
      <c r="H5887" t="s">
        <v>73</v>
      </c>
      <c r="I5887" t="s">
        <v>150</v>
      </c>
      <c r="J5887">
        <v>6</v>
      </c>
      <c r="K5887" t="s">
        <v>87</v>
      </c>
      <c r="L5887">
        <v>4</v>
      </c>
      <c r="M5887" t="s">
        <v>45</v>
      </c>
      <c r="N5887">
        <v>4.3000001907348633</v>
      </c>
      <c r="O5887" t="s">
        <v>119</v>
      </c>
      <c r="P5887" t="s">
        <v>46</v>
      </c>
      <c r="Q5887">
        <v>4</v>
      </c>
      <c r="R5887" t="s">
        <v>77</v>
      </c>
      <c r="S5887" t="s">
        <v>151</v>
      </c>
      <c r="U5887" t="s">
        <v>63</v>
      </c>
      <c r="V5887" t="s">
        <v>79</v>
      </c>
      <c r="W5887" t="s">
        <v>1628</v>
      </c>
      <c r="X5887" t="s">
        <v>97</v>
      </c>
      <c r="Y5887" t="s">
        <v>66</v>
      </c>
      <c r="Z5887">
        <v>42905</v>
      </c>
      <c r="AA5887">
        <v>0</v>
      </c>
      <c r="AB5887" t="s">
        <v>51</v>
      </c>
      <c r="AC5887" t="s">
        <v>83</v>
      </c>
      <c r="AD5887">
        <v>1</v>
      </c>
      <c r="AE5887">
        <v>1</v>
      </c>
      <c r="AF5887">
        <v>1</v>
      </c>
      <c r="AG5887">
        <v>2026</v>
      </c>
      <c r="AH5887">
        <v>20251231</v>
      </c>
      <c r="AI5887" t="s">
        <v>8428</v>
      </c>
      <c r="AJ5887">
        <v>17250</v>
      </c>
      <c r="AK5887">
        <v>14956.8046875</v>
      </c>
      <c r="AL5887" s="10">
        <f t="shared" si="728"/>
        <v>2293.1953125</v>
      </c>
      <c r="AM5887" s="11">
        <f t="shared" si="729"/>
        <v>0.13293885869565217</v>
      </c>
      <c r="AN5887">
        <v>17250</v>
      </c>
      <c r="AO5887">
        <v>14449.40364149181</v>
      </c>
      <c r="AP5887" s="12">
        <f t="shared" si="730"/>
        <v>2800.59635850819</v>
      </c>
      <c r="AQ5887" s="13">
        <f t="shared" si="731"/>
        <v>0.16235341208743131</v>
      </c>
      <c r="AR5887">
        <v>17250</v>
      </c>
      <c r="AS5887">
        <v>15420.27569889631</v>
      </c>
      <c r="AT5887" s="14">
        <f t="shared" si="732"/>
        <v>1829.7243011036899</v>
      </c>
      <c r="AU5887" s="15">
        <f t="shared" si="733"/>
        <v>0.1060709739770255</v>
      </c>
      <c r="AV5887">
        <v>17250</v>
      </c>
      <c r="AW5887">
        <v>14905.99156118143</v>
      </c>
      <c r="AX5887" s="16">
        <f t="shared" si="734"/>
        <v>2344.0084388185696</v>
      </c>
      <c r="AY5887" s="17">
        <f t="shared" si="735"/>
        <v>0.13588454717788809</v>
      </c>
    </row>
    <row r="5888" spans="1:51" x14ac:dyDescent="0.25">
      <c r="A5888" t="s">
        <v>106</v>
      </c>
      <c r="B5888" t="s">
        <v>164</v>
      </c>
      <c r="C5888">
        <v>2600</v>
      </c>
      <c r="D5888">
        <v>89629</v>
      </c>
      <c r="E5888">
        <v>2020</v>
      </c>
      <c r="F5888" t="s">
        <v>196</v>
      </c>
      <c r="G5888" t="s">
        <v>197</v>
      </c>
      <c r="H5888" t="s">
        <v>761</v>
      </c>
      <c r="J5888">
        <v>4</v>
      </c>
      <c r="K5888" t="s">
        <v>59</v>
      </c>
      <c r="L5888">
        <v>4</v>
      </c>
      <c r="M5888" t="s">
        <v>45</v>
      </c>
      <c r="N5888">
        <v>2.4000000953674321</v>
      </c>
      <c r="O5888" t="s">
        <v>60</v>
      </c>
      <c r="P5888" t="s">
        <v>161</v>
      </c>
      <c r="Q5888">
        <v>2</v>
      </c>
      <c r="R5888" t="s">
        <v>61</v>
      </c>
      <c r="S5888" t="s">
        <v>62</v>
      </c>
      <c r="T5888">
        <v>185</v>
      </c>
      <c r="U5888" t="s">
        <v>63</v>
      </c>
      <c r="W5888" t="s">
        <v>762</v>
      </c>
      <c r="X5888" t="s">
        <v>65</v>
      </c>
      <c r="Y5888" t="s">
        <v>82</v>
      </c>
      <c r="Z5888">
        <v>22990</v>
      </c>
      <c r="AA5888">
        <v>0</v>
      </c>
      <c r="AB5888" t="s">
        <v>51</v>
      </c>
      <c r="AC5888" t="s">
        <v>67</v>
      </c>
      <c r="AD5888">
        <v>1</v>
      </c>
      <c r="AE5888">
        <v>1</v>
      </c>
      <c r="AF5888">
        <v>1</v>
      </c>
      <c r="AG5888">
        <v>2026</v>
      </c>
      <c r="AH5888">
        <v>20251229</v>
      </c>
      <c r="AI5888" t="s">
        <v>8429</v>
      </c>
      <c r="AJ5888">
        <v>2600</v>
      </c>
      <c r="AK5888">
        <v>3924.681640625</v>
      </c>
      <c r="AL5888" s="10">
        <f t="shared" si="728"/>
        <v>1324.681640625</v>
      </c>
      <c r="AM5888" s="11">
        <f t="shared" si="729"/>
        <v>0.50949293870192303</v>
      </c>
      <c r="AN5888">
        <v>2600</v>
      </c>
      <c r="AO5888">
        <v>3720.707622131366</v>
      </c>
      <c r="AP5888" s="12">
        <f t="shared" si="730"/>
        <v>1120.707622131366</v>
      </c>
      <c r="AQ5888" s="13">
        <f t="shared" si="731"/>
        <v>0.43104139312744844</v>
      </c>
      <c r="AR5888">
        <v>2600</v>
      </c>
      <c r="AS5888">
        <v>4185.1179757054188</v>
      </c>
      <c r="AT5888" s="14">
        <f t="shared" si="732"/>
        <v>1585.1179757054188</v>
      </c>
      <c r="AU5888" s="15">
        <f t="shared" si="733"/>
        <v>0.60966075988669954</v>
      </c>
      <c r="AV5888">
        <v>2600</v>
      </c>
      <c r="AW5888">
        <v>4024.070970042796</v>
      </c>
      <c r="AX5888" s="16">
        <f t="shared" si="734"/>
        <v>1424.070970042796</v>
      </c>
      <c r="AY5888" s="17">
        <f t="shared" si="735"/>
        <v>0.54771960386261387</v>
      </c>
    </row>
    <row r="5889" spans="1:51" x14ac:dyDescent="0.25">
      <c r="A5889" t="s">
        <v>39</v>
      </c>
      <c r="B5889" t="s">
        <v>114</v>
      </c>
      <c r="C5889">
        <v>16250</v>
      </c>
      <c r="D5889">
        <v>110799</v>
      </c>
      <c r="E5889">
        <v>2019</v>
      </c>
      <c r="F5889" t="s">
        <v>56</v>
      </c>
      <c r="G5889" t="s">
        <v>1005</v>
      </c>
      <c r="I5889" t="s">
        <v>369</v>
      </c>
      <c r="J5889">
        <v>8</v>
      </c>
      <c r="K5889" t="s">
        <v>44</v>
      </c>
      <c r="L5889">
        <v>2</v>
      </c>
      <c r="M5889" t="s">
        <v>45</v>
      </c>
      <c r="N5889">
        <v>6.1999998092651367</v>
      </c>
      <c r="O5889" t="s">
        <v>119</v>
      </c>
      <c r="P5889" t="s">
        <v>46</v>
      </c>
      <c r="Q5889">
        <v>4</v>
      </c>
      <c r="R5889" t="s">
        <v>1390</v>
      </c>
      <c r="S5889" t="s">
        <v>151</v>
      </c>
      <c r="T5889">
        <v>383</v>
      </c>
      <c r="U5889" t="s">
        <v>63</v>
      </c>
      <c r="V5889" t="s">
        <v>79</v>
      </c>
      <c r="X5889" t="s">
        <v>1006</v>
      </c>
      <c r="Y5889" t="s">
        <v>82</v>
      </c>
      <c r="AA5889">
        <v>0</v>
      </c>
      <c r="AB5889" t="s">
        <v>51</v>
      </c>
      <c r="AC5889" t="s">
        <v>320</v>
      </c>
      <c r="AD5889">
        <v>1</v>
      </c>
      <c r="AE5889">
        <v>1</v>
      </c>
      <c r="AF5889">
        <v>1</v>
      </c>
      <c r="AG5889">
        <v>2026</v>
      </c>
      <c r="AH5889">
        <v>20260102</v>
      </c>
      <c r="AI5889" t="s">
        <v>8430</v>
      </c>
      <c r="AJ5889">
        <v>16250</v>
      </c>
      <c r="AK5889">
        <v>16035.1220703125</v>
      </c>
      <c r="AL5889" s="10">
        <f t="shared" si="728"/>
        <v>214.8779296875</v>
      </c>
      <c r="AM5889" s="11">
        <f t="shared" si="729"/>
        <v>1.3223257211538461E-2</v>
      </c>
      <c r="AN5889">
        <v>16250</v>
      </c>
      <c r="AO5889">
        <v>14688.342255001249</v>
      </c>
      <c r="AP5889" s="12">
        <f t="shared" si="730"/>
        <v>1561.6577449987508</v>
      </c>
      <c r="AQ5889" s="13">
        <f t="shared" si="731"/>
        <v>9.6102015076846209E-2</v>
      </c>
      <c r="AR5889">
        <v>16250</v>
      </c>
      <c r="AS5889">
        <v>14281.94428174108</v>
      </c>
      <c r="AT5889" s="14">
        <f t="shared" si="732"/>
        <v>1968.05571825892</v>
      </c>
      <c r="AU5889" s="15">
        <f t="shared" si="733"/>
        <v>0.12111112112362585</v>
      </c>
      <c r="AV5889">
        <v>16250</v>
      </c>
      <c r="AW5889">
        <v>15923.839506172841</v>
      </c>
      <c r="AX5889" s="16">
        <f t="shared" si="734"/>
        <v>326.16049382715937</v>
      </c>
      <c r="AY5889" s="17">
        <f t="shared" si="735"/>
        <v>2.007141500474827E-2</v>
      </c>
    </row>
    <row r="5890" spans="1:51" x14ac:dyDescent="0.25">
      <c r="A5890" t="s">
        <v>39</v>
      </c>
      <c r="B5890" t="s">
        <v>114</v>
      </c>
      <c r="C5890">
        <v>10250</v>
      </c>
      <c r="D5890">
        <v>121143</v>
      </c>
      <c r="E5890">
        <v>2017</v>
      </c>
      <c r="F5890" t="s">
        <v>71</v>
      </c>
      <c r="G5890" t="s">
        <v>528</v>
      </c>
      <c r="H5890" t="s">
        <v>854</v>
      </c>
      <c r="J5890">
        <v>8</v>
      </c>
      <c r="K5890" t="s">
        <v>111</v>
      </c>
      <c r="L5890">
        <v>4</v>
      </c>
      <c r="M5890" t="s">
        <v>45</v>
      </c>
      <c r="N5890">
        <v>5.3000001907348633</v>
      </c>
      <c r="O5890" t="s">
        <v>76</v>
      </c>
      <c r="P5890" t="s">
        <v>46</v>
      </c>
      <c r="Q5890">
        <v>3</v>
      </c>
      <c r="R5890" t="s">
        <v>47</v>
      </c>
      <c r="S5890" t="s">
        <v>78</v>
      </c>
      <c r="U5890" t="s">
        <v>63</v>
      </c>
      <c r="W5890" t="s">
        <v>253</v>
      </c>
      <c r="X5890" t="s">
        <v>136</v>
      </c>
      <c r="Y5890" t="s">
        <v>82</v>
      </c>
      <c r="Z5890">
        <v>62030</v>
      </c>
      <c r="AA5890">
        <v>0</v>
      </c>
      <c r="AB5890" t="s">
        <v>51</v>
      </c>
      <c r="AC5890" t="s">
        <v>98</v>
      </c>
      <c r="AD5890">
        <v>1</v>
      </c>
      <c r="AE5890">
        <v>1</v>
      </c>
      <c r="AF5890">
        <v>1</v>
      </c>
      <c r="AG5890">
        <v>2026</v>
      </c>
      <c r="AH5890">
        <v>20251231</v>
      </c>
      <c r="AI5890" t="s">
        <v>8431</v>
      </c>
      <c r="AJ5890">
        <v>10250</v>
      </c>
      <c r="AK5890">
        <v>16081.7724609375</v>
      </c>
      <c r="AL5890" s="10">
        <f t="shared" si="728"/>
        <v>5831.7724609375</v>
      </c>
      <c r="AM5890" s="11">
        <f t="shared" si="729"/>
        <v>0.56895341082317075</v>
      </c>
      <c r="AN5890">
        <v>10250</v>
      </c>
      <c r="AO5890">
        <v>15043.51180451367</v>
      </c>
      <c r="AP5890" s="12">
        <f t="shared" si="730"/>
        <v>4793.5118045136696</v>
      </c>
      <c r="AQ5890" s="13">
        <f t="shared" si="731"/>
        <v>0.46765968824523607</v>
      </c>
      <c r="AR5890">
        <v>10250</v>
      </c>
      <c r="AS5890">
        <v>14391.15330954706</v>
      </c>
      <c r="AT5890" s="14">
        <f t="shared" si="732"/>
        <v>4141.1533095470604</v>
      </c>
      <c r="AU5890" s="15">
        <f t="shared" si="733"/>
        <v>0.40401495702898149</v>
      </c>
      <c r="AV5890">
        <v>10250</v>
      </c>
      <c r="AW5890">
        <v>15923.839506172841</v>
      </c>
      <c r="AX5890" s="16">
        <f t="shared" si="734"/>
        <v>5673.8395061728406</v>
      </c>
      <c r="AY5890" s="17">
        <f t="shared" si="735"/>
        <v>0.55354531767539905</v>
      </c>
    </row>
    <row r="5891" spans="1:51" x14ac:dyDescent="0.25">
      <c r="A5891" t="s">
        <v>106</v>
      </c>
      <c r="B5891" t="s">
        <v>611</v>
      </c>
      <c r="C5891">
        <v>1000</v>
      </c>
      <c r="D5891">
        <v>163322</v>
      </c>
      <c r="E5891">
        <v>2007</v>
      </c>
      <c r="F5891" t="s">
        <v>522</v>
      </c>
      <c r="G5891" t="s">
        <v>2384</v>
      </c>
      <c r="J5891">
        <v>6</v>
      </c>
      <c r="K5891" t="s">
        <v>59</v>
      </c>
      <c r="L5891">
        <v>4</v>
      </c>
      <c r="M5891" t="s">
        <v>45</v>
      </c>
      <c r="N5891">
        <v>3.5</v>
      </c>
      <c r="O5891" t="s">
        <v>119</v>
      </c>
      <c r="P5891" t="s">
        <v>46</v>
      </c>
      <c r="Q5891">
        <v>1</v>
      </c>
      <c r="R5891" t="s">
        <v>61</v>
      </c>
      <c r="S5891" t="s">
        <v>151</v>
      </c>
      <c r="U5891" t="s">
        <v>63</v>
      </c>
      <c r="V5891" t="s">
        <v>79</v>
      </c>
      <c r="W5891" t="s">
        <v>1925</v>
      </c>
      <c r="X5891" t="s">
        <v>65</v>
      </c>
      <c r="Y5891" t="s">
        <v>50</v>
      </c>
      <c r="AA5891">
        <v>0</v>
      </c>
      <c r="AB5891" t="s">
        <v>51</v>
      </c>
      <c r="AC5891" t="s">
        <v>67</v>
      </c>
      <c r="AD5891">
        <v>1</v>
      </c>
      <c r="AE5891">
        <v>1</v>
      </c>
      <c r="AF5891">
        <v>1</v>
      </c>
      <c r="AG5891">
        <v>2026</v>
      </c>
      <c r="AH5891">
        <v>20251230</v>
      </c>
      <c r="AI5891" t="s">
        <v>8432</v>
      </c>
      <c r="AJ5891">
        <v>1000</v>
      </c>
      <c r="AK5891">
        <v>1201.367309570312</v>
      </c>
      <c r="AL5891" s="10">
        <f t="shared" ref="AL5891:AL5954" si="736">ABS(AJ5891-AK5891)</f>
        <v>201.36730957031205</v>
      </c>
      <c r="AM5891" s="11">
        <f t="shared" ref="AM5891:AM5954" si="737">ABS($AJ5891-AK5891)/$AJ5891</f>
        <v>0.20136730957031204</v>
      </c>
      <c r="AN5891">
        <v>1000</v>
      </c>
      <c r="AO5891">
        <v>1242.5643283732111</v>
      </c>
      <c r="AP5891" s="12">
        <f t="shared" ref="AP5891:AP5954" si="738">ABS(AN5891-AO5891)</f>
        <v>242.56432837321108</v>
      </c>
      <c r="AQ5891" s="13">
        <f t="shared" ref="AQ5891:AQ5954" si="739">ABS($AJ5891-AO5891)/$AJ5891</f>
        <v>0.2425643283732111</v>
      </c>
      <c r="AR5891">
        <v>1000</v>
      </c>
      <c r="AS5891">
        <v>1158.648722292322</v>
      </c>
      <c r="AT5891" s="14">
        <f t="shared" ref="AT5891:AT5954" si="740">ABS(AR5891-AS5891)</f>
        <v>158.64872229232196</v>
      </c>
      <c r="AU5891" s="15">
        <f t="shared" ref="AU5891:AU5954" si="741">ABS($AJ5891-AS5891)/$AJ5891</f>
        <v>0.15864872229232196</v>
      </c>
      <c r="AV5891">
        <v>1000</v>
      </c>
      <c r="AW5891">
        <v>1219.4489795918371</v>
      </c>
      <c r="AX5891" s="16">
        <f t="shared" ref="AX5891:AX5954" si="742">ABS(AV5891-AW5891)</f>
        <v>219.44897959183709</v>
      </c>
      <c r="AY5891" s="17">
        <f t="shared" ref="AY5891:AY5954" si="743">ABS($AJ5891-AW5891)/$AJ5891</f>
        <v>0.2194489795918371</v>
      </c>
    </row>
    <row r="5892" spans="1:51" x14ac:dyDescent="0.25">
      <c r="A5892" t="s">
        <v>54</v>
      </c>
      <c r="B5892" t="s">
        <v>249</v>
      </c>
      <c r="C5892">
        <v>8500</v>
      </c>
      <c r="D5892">
        <v>230563</v>
      </c>
      <c r="E5892">
        <v>2018</v>
      </c>
      <c r="F5892" t="s">
        <v>165</v>
      </c>
      <c r="G5892" t="s">
        <v>475</v>
      </c>
      <c r="H5892" t="s">
        <v>1359</v>
      </c>
      <c r="I5892" t="s">
        <v>1041</v>
      </c>
      <c r="J5892">
        <v>6</v>
      </c>
      <c r="K5892" t="s">
        <v>59</v>
      </c>
      <c r="L5892">
        <v>4</v>
      </c>
      <c r="M5892" t="s">
        <v>45</v>
      </c>
      <c r="N5892">
        <v>3.5</v>
      </c>
      <c r="O5892" t="s">
        <v>60</v>
      </c>
      <c r="P5892" t="s">
        <v>46</v>
      </c>
      <c r="R5892" t="s">
        <v>353</v>
      </c>
      <c r="S5892" t="s">
        <v>151</v>
      </c>
      <c r="T5892">
        <v>296</v>
      </c>
      <c r="U5892" t="s">
        <v>63</v>
      </c>
      <c r="V5892" t="s">
        <v>79</v>
      </c>
      <c r="W5892" t="s">
        <v>916</v>
      </c>
      <c r="X5892" t="s">
        <v>112</v>
      </c>
      <c r="Y5892" t="s">
        <v>82</v>
      </c>
      <c r="Z5892">
        <v>37090</v>
      </c>
      <c r="AA5892">
        <v>0</v>
      </c>
      <c r="AB5892" t="s">
        <v>51</v>
      </c>
      <c r="AC5892" t="s">
        <v>353</v>
      </c>
      <c r="AD5892">
        <v>1</v>
      </c>
      <c r="AE5892">
        <v>1</v>
      </c>
      <c r="AF5892">
        <v>1</v>
      </c>
      <c r="AG5892">
        <v>2026</v>
      </c>
      <c r="AH5892">
        <v>20251230</v>
      </c>
      <c r="AI5892" t="s">
        <v>8433</v>
      </c>
      <c r="AJ5892">
        <v>8500</v>
      </c>
      <c r="AK5892">
        <v>6554.62841796875</v>
      </c>
      <c r="AL5892" s="10">
        <f t="shared" si="736"/>
        <v>1945.37158203125</v>
      </c>
      <c r="AM5892" s="11">
        <f t="shared" si="737"/>
        <v>0.22886724494485294</v>
      </c>
      <c r="AN5892">
        <v>8500</v>
      </c>
      <c r="AO5892">
        <v>6438.122515958551</v>
      </c>
      <c r="AP5892" s="12">
        <f t="shared" si="738"/>
        <v>2061.877484041449</v>
      </c>
      <c r="AQ5892" s="13">
        <f t="shared" si="739"/>
        <v>0.24257382165193517</v>
      </c>
      <c r="AR5892">
        <v>8500</v>
      </c>
      <c r="AS5892">
        <v>6544.1472391370471</v>
      </c>
      <c r="AT5892" s="14">
        <f t="shared" si="740"/>
        <v>1955.8527608629529</v>
      </c>
      <c r="AU5892" s="15">
        <f t="shared" si="741"/>
        <v>0.23010032480740622</v>
      </c>
      <c r="AV5892">
        <v>8500</v>
      </c>
      <c r="AW5892">
        <v>6696.6369889186089</v>
      </c>
      <c r="AX5892" s="16">
        <f t="shared" si="742"/>
        <v>1803.3630110813911</v>
      </c>
      <c r="AY5892" s="17">
        <f t="shared" si="743"/>
        <v>0.21216035424486954</v>
      </c>
    </row>
    <row r="5893" spans="1:51" x14ac:dyDescent="0.25">
      <c r="A5893" t="s">
        <v>39</v>
      </c>
      <c r="B5893" t="s">
        <v>114</v>
      </c>
      <c r="C5893">
        <v>5400</v>
      </c>
      <c r="D5893">
        <v>198288</v>
      </c>
      <c r="E5893">
        <v>2015</v>
      </c>
      <c r="F5893" t="s">
        <v>165</v>
      </c>
      <c r="G5893" t="s">
        <v>205</v>
      </c>
      <c r="H5893" t="s">
        <v>206</v>
      </c>
      <c r="I5893" t="s">
        <v>207</v>
      </c>
      <c r="J5893">
        <v>4</v>
      </c>
      <c r="K5893" t="s">
        <v>44</v>
      </c>
      <c r="L5893">
        <v>4</v>
      </c>
      <c r="M5893" t="s">
        <v>45</v>
      </c>
      <c r="N5893">
        <v>2.5</v>
      </c>
      <c r="O5893" t="s">
        <v>45</v>
      </c>
      <c r="P5893" t="s">
        <v>46</v>
      </c>
      <c r="R5893" t="s">
        <v>47</v>
      </c>
      <c r="S5893" t="s">
        <v>78</v>
      </c>
      <c r="T5893">
        <v>176</v>
      </c>
      <c r="U5893" t="s">
        <v>63</v>
      </c>
      <c r="V5893" t="s">
        <v>64</v>
      </c>
      <c r="W5893" t="s">
        <v>208</v>
      </c>
      <c r="X5893" t="s">
        <v>49</v>
      </c>
      <c r="Y5893" t="s">
        <v>125</v>
      </c>
      <c r="AA5893">
        <v>0</v>
      </c>
      <c r="AB5893" t="s">
        <v>51</v>
      </c>
      <c r="AC5893" t="s">
        <v>52</v>
      </c>
      <c r="AD5893">
        <v>1</v>
      </c>
      <c r="AE5893">
        <v>1</v>
      </c>
      <c r="AF5893">
        <v>1</v>
      </c>
      <c r="AG5893">
        <v>2026</v>
      </c>
      <c r="AH5893">
        <v>20251231</v>
      </c>
      <c r="AI5893" t="s">
        <v>8434</v>
      </c>
      <c r="AJ5893">
        <v>5400</v>
      </c>
      <c r="AK5893">
        <v>6013.58984375</v>
      </c>
      <c r="AL5893" s="10">
        <f t="shared" si="736"/>
        <v>613.58984375</v>
      </c>
      <c r="AM5893" s="11">
        <f t="shared" si="737"/>
        <v>0.11362774884259259</v>
      </c>
      <c r="AN5893">
        <v>5400</v>
      </c>
      <c r="AO5893">
        <v>5341.2935293287219</v>
      </c>
      <c r="AP5893" s="12">
        <f t="shared" si="738"/>
        <v>58.706470671278112</v>
      </c>
      <c r="AQ5893" s="13">
        <f t="shared" si="739"/>
        <v>1.0871568642829279E-2</v>
      </c>
      <c r="AR5893">
        <v>5400</v>
      </c>
      <c r="AS5893">
        <v>5770.5583829326897</v>
      </c>
      <c r="AT5893" s="14">
        <f t="shared" si="740"/>
        <v>370.55838293268971</v>
      </c>
      <c r="AU5893" s="15">
        <f t="shared" si="741"/>
        <v>6.8621922765312912E-2</v>
      </c>
      <c r="AV5893">
        <v>5400</v>
      </c>
      <c r="AW5893">
        <v>6026.4058823529413</v>
      </c>
      <c r="AX5893" s="16">
        <f t="shared" si="742"/>
        <v>626.40588235294126</v>
      </c>
      <c r="AY5893" s="17">
        <f t="shared" si="743"/>
        <v>0.11600108932461875</v>
      </c>
    </row>
    <row r="5894" spans="1:51" x14ac:dyDescent="0.25">
      <c r="A5894" t="s">
        <v>54</v>
      </c>
      <c r="B5894" t="s">
        <v>176</v>
      </c>
      <c r="C5894">
        <v>3400</v>
      </c>
      <c r="D5894">
        <v>173519</v>
      </c>
      <c r="E5894">
        <v>2014</v>
      </c>
      <c r="F5894" t="s">
        <v>925</v>
      </c>
      <c r="G5894" t="s">
        <v>1172</v>
      </c>
      <c r="H5894" t="s">
        <v>5040</v>
      </c>
      <c r="J5894">
        <v>4</v>
      </c>
      <c r="K5894" t="s">
        <v>44</v>
      </c>
      <c r="L5894">
        <v>4</v>
      </c>
      <c r="M5894" t="s">
        <v>45</v>
      </c>
      <c r="N5894">
        <v>2</v>
      </c>
      <c r="O5894" t="s">
        <v>60</v>
      </c>
      <c r="P5894" t="s">
        <v>46</v>
      </c>
      <c r="R5894" t="s">
        <v>47</v>
      </c>
      <c r="S5894" t="s">
        <v>151</v>
      </c>
      <c r="U5894" t="s">
        <v>63</v>
      </c>
      <c r="V5894" t="s">
        <v>64</v>
      </c>
      <c r="W5894" t="s">
        <v>2773</v>
      </c>
      <c r="X5894" t="s">
        <v>49</v>
      </c>
      <c r="Y5894" t="s">
        <v>50</v>
      </c>
      <c r="AA5894">
        <v>0</v>
      </c>
      <c r="AB5894" t="s">
        <v>51</v>
      </c>
      <c r="AC5894" t="s">
        <v>52</v>
      </c>
      <c r="AD5894">
        <v>1</v>
      </c>
      <c r="AE5894">
        <v>1</v>
      </c>
      <c r="AF5894">
        <v>1</v>
      </c>
      <c r="AG5894">
        <v>2026</v>
      </c>
      <c r="AH5894">
        <v>20251230</v>
      </c>
      <c r="AI5894" t="s">
        <v>8435</v>
      </c>
      <c r="AJ5894">
        <v>3400</v>
      </c>
      <c r="AK5894">
        <v>3418.752197265625</v>
      </c>
      <c r="AL5894" s="10">
        <f t="shared" si="736"/>
        <v>18.752197265625</v>
      </c>
      <c r="AM5894" s="11">
        <f t="shared" si="737"/>
        <v>5.5153521369485292E-3</v>
      </c>
      <c r="AN5894">
        <v>3400</v>
      </c>
      <c r="AO5894">
        <v>3164.8761709274781</v>
      </c>
      <c r="AP5894" s="12">
        <f t="shared" si="738"/>
        <v>235.12382907252186</v>
      </c>
      <c r="AQ5894" s="13">
        <f t="shared" si="739"/>
        <v>6.9154067374271141E-2</v>
      </c>
      <c r="AR5894">
        <v>3400</v>
      </c>
      <c r="AS5894">
        <v>3661.6175725514881</v>
      </c>
      <c r="AT5894" s="14">
        <f t="shared" si="740"/>
        <v>261.61757255148814</v>
      </c>
      <c r="AU5894" s="15">
        <f t="shared" si="741"/>
        <v>7.6946344868084743E-2</v>
      </c>
      <c r="AV5894">
        <v>3400</v>
      </c>
      <c r="AW5894">
        <v>3484.4853836784409</v>
      </c>
      <c r="AX5894" s="16">
        <f t="shared" si="742"/>
        <v>84.48538367844094</v>
      </c>
      <c r="AY5894" s="17">
        <f t="shared" si="743"/>
        <v>2.4848642258364983E-2</v>
      </c>
    </row>
    <row r="5895" spans="1:51" x14ac:dyDescent="0.25">
      <c r="A5895" t="s">
        <v>106</v>
      </c>
      <c r="B5895" t="s">
        <v>164</v>
      </c>
      <c r="C5895">
        <v>5000</v>
      </c>
      <c r="D5895">
        <v>99601</v>
      </c>
      <c r="E5895">
        <v>2019</v>
      </c>
      <c r="F5895" t="s">
        <v>196</v>
      </c>
      <c r="G5895" t="s">
        <v>472</v>
      </c>
      <c r="H5895" t="s">
        <v>1798</v>
      </c>
      <c r="J5895">
        <v>4</v>
      </c>
      <c r="K5895" t="s">
        <v>111</v>
      </c>
      <c r="L5895">
        <v>4</v>
      </c>
      <c r="M5895" t="s">
        <v>45</v>
      </c>
      <c r="N5895">
        <v>1.6000000238418579</v>
      </c>
      <c r="O5895" t="s">
        <v>60</v>
      </c>
      <c r="P5895" t="s">
        <v>46</v>
      </c>
      <c r="Q5895">
        <v>4</v>
      </c>
      <c r="R5895" t="s">
        <v>61</v>
      </c>
      <c r="T5895">
        <v>130</v>
      </c>
      <c r="U5895" t="s">
        <v>63</v>
      </c>
      <c r="W5895" t="s">
        <v>7520</v>
      </c>
      <c r="X5895" t="s">
        <v>65</v>
      </c>
      <c r="Y5895" t="s">
        <v>66</v>
      </c>
      <c r="AA5895">
        <v>0</v>
      </c>
      <c r="AB5895" t="s">
        <v>51</v>
      </c>
      <c r="AC5895" t="s">
        <v>67</v>
      </c>
      <c r="AD5895">
        <v>1</v>
      </c>
      <c r="AE5895">
        <v>1</v>
      </c>
      <c r="AF5895">
        <v>1</v>
      </c>
      <c r="AG5895">
        <v>2026</v>
      </c>
      <c r="AH5895">
        <v>20251229</v>
      </c>
      <c r="AI5895" t="s">
        <v>8436</v>
      </c>
      <c r="AJ5895">
        <v>5000</v>
      </c>
      <c r="AK5895">
        <v>5784.0185546875</v>
      </c>
      <c r="AL5895" s="10">
        <f t="shared" si="736"/>
        <v>784.0185546875</v>
      </c>
      <c r="AM5895" s="11">
        <f t="shared" si="737"/>
        <v>0.15680371093750001</v>
      </c>
      <c r="AN5895">
        <v>5000</v>
      </c>
      <c r="AO5895">
        <v>5434.3102212656941</v>
      </c>
      <c r="AP5895" s="12">
        <f t="shared" si="738"/>
        <v>434.31022126569405</v>
      </c>
      <c r="AQ5895" s="13">
        <f t="shared" si="739"/>
        <v>8.6862044253138815E-2</v>
      </c>
      <c r="AR5895">
        <v>5000</v>
      </c>
      <c r="AS5895">
        <v>5731.5048885709666</v>
      </c>
      <c r="AT5895" s="14">
        <f t="shared" si="740"/>
        <v>731.50488857096661</v>
      </c>
      <c r="AU5895" s="15">
        <f t="shared" si="741"/>
        <v>0.14630097771419331</v>
      </c>
      <c r="AV5895">
        <v>5000</v>
      </c>
      <c r="AW5895">
        <v>5857.3076722338201</v>
      </c>
      <c r="AX5895" s="16">
        <f t="shared" si="742"/>
        <v>857.30767223382009</v>
      </c>
      <c r="AY5895" s="17">
        <f t="shared" si="743"/>
        <v>0.17146153444676401</v>
      </c>
    </row>
    <row r="5896" spans="1:51" x14ac:dyDescent="0.25">
      <c r="A5896" t="s">
        <v>54</v>
      </c>
      <c r="B5896" t="s">
        <v>176</v>
      </c>
      <c r="C5896">
        <v>8500</v>
      </c>
      <c r="D5896">
        <v>157932</v>
      </c>
      <c r="E5896">
        <v>2017</v>
      </c>
      <c r="F5896" t="s">
        <v>56</v>
      </c>
      <c r="G5896" t="s">
        <v>8437</v>
      </c>
      <c r="H5896" t="s">
        <v>1684</v>
      </c>
      <c r="J5896">
        <v>6</v>
      </c>
      <c r="K5896" t="s">
        <v>44</v>
      </c>
      <c r="L5896">
        <v>4</v>
      </c>
      <c r="M5896" t="s">
        <v>45</v>
      </c>
      <c r="N5896">
        <v>3.5</v>
      </c>
      <c r="O5896" t="s">
        <v>119</v>
      </c>
      <c r="P5896" t="s">
        <v>46</v>
      </c>
      <c r="R5896" t="s">
        <v>47</v>
      </c>
      <c r="S5896" t="s">
        <v>151</v>
      </c>
      <c r="T5896">
        <v>365</v>
      </c>
      <c r="U5896" t="s">
        <v>63</v>
      </c>
      <c r="V5896" t="s">
        <v>79</v>
      </c>
      <c r="W5896" t="s">
        <v>8269</v>
      </c>
      <c r="X5896" t="s">
        <v>136</v>
      </c>
      <c r="Y5896" t="s">
        <v>82</v>
      </c>
      <c r="AA5896">
        <v>0</v>
      </c>
      <c r="AB5896" t="s">
        <v>51</v>
      </c>
      <c r="AC5896" t="s">
        <v>52</v>
      </c>
      <c r="AD5896">
        <v>1</v>
      </c>
      <c r="AE5896">
        <v>1</v>
      </c>
      <c r="AF5896">
        <v>1</v>
      </c>
      <c r="AG5896">
        <v>2026</v>
      </c>
      <c r="AH5896">
        <v>20251230</v>
      </c>
      <c r="AI5896" t="s">
        <v>8438</v>
      </c>
      <c r="AJ5896">
        <v>8500</v>
      </c>
      <c r="AK5896">
        <v>6150.90380859375</v>
      </c>
      <c r="AL5896" s="10">
        <f t="shared" si="736"/>
        <v>2349.09619140625</v>
      </c>
      <c r="AM5896" s="11">
        <f t="shared" si="737"/>
        <v>0.27636425781250001</v>
      </c>
      <c r="AN5896">
        <v>8500</v>
      </c>
      <c r="AO5896">
        <v>7277.7385463074479</v>
      </c>
      <c r="AP5896" s="12">
        <f t="shared" si="738"/>
        <v>1222.2614536925521</v>
      </c>
      <c r="AQ5896" s="13">
        <f t="shared" si="739"/>
        <v>0.14379546514030025</v>
      </c>
      <c r="AR5896">
        <v>8500</v>
      </c>
      <c r="AS5896">
        <v>6822.1809302413776</v>
      </c>
      <c r="AT5896" s="14">
        <f t="shared" si="740"/>
        <v>1677.8190697586224</v>
      </c>
      <c r="AU5896" s="15">
        <f t="shared" si="741"/>
        <v>0.19739047879513205</v>
      </c>
      <c r="AV5896">
        <v>8500</v>
      </c>
      <c r="AW5896">
        <v>6347.8589965397923</v>
      </c>
      <c r="AX5896" s="16">
        <f t="shared" si="742"/>
        <v>2152.1410034602077</v>
      </c>
      <c r="AY5896" s="17">
        <f t="shared" si="743"/>
        <v>0.25319305923061269</v>
      </c>
    </row>
    <row r="5897" spans="1:51" x14ac:dyDescent="0.25">
      <c r="A5897" t="s">
        <v>54</v>
      </c>
      <c r="B5897" t="s">
        <v>447</v>
      </c>
      <c r="C5897">
        <v>950</v>
      </c>
      <c r="D5897">
        <v>211631</v>
      </c>
      <c r="E5897">
        <v>2008</v>
      </c>
      <c r="F5897" t="s">
        <v>349</v>
      </c>
      <c r="G5897" t="s">
        <v>1587</v>
      </c>
      <c r="H5897" t="s">
        <v>372</v>
      </c>
      <c r="J5897">
        <v>6</v>
      </c>
      <c r="K5897" t="s">
        <v>59</v>
      </c>
      <c r="L5897">
        <v>4</v>
      </c>
      <c r="M5897" t="s">
        <v>45</v>
      </c>
      <c r="N5897">
        <v>3.7999999523162842</v>
      </c>
      <c r="O5897" t="s">
        <v>60</v>
      </c>
      <c r="P5897" t="s">
        <v>46</v>
      </c>
      <c r="Q5897">
        <v>3</v>
      </c>
      <c r="R5897" t="s">
        <v>353</v>
      </c>
      <c r="S5897" t="s">
        <v>62</v>
      </c>
      <c r="U5897" t="s">
        <v>63</v>
      </c>
      <c r="V5897" t="s">
        <v>79</v>
      </c>
      <c r="X5897" t="s">
        <v>97</v>
      </c>
      <c r="Y5897" t="s">
        <v>125</v>
      </c>
      <c r="AA5897">
        <v>0</v>
      </c>
      <c r="AB5897" t="s">
        <v>51</v>
      </c>
      <c r="AC5897" t="s">
        <v>353</v>
      </c>
      <c r="AD5897">
        <v>1</v>
      </c>
      <c r="AE5897">
        <v>1</v>
      </c>
      <c r="AF5897">
        <v>1</v>
      </c>
      <c r="AG5897">
        <v>2026</v>
      </c>
      <c r="AH5897">
        <v>20251230</v>
      </c>
      <c r="AI5897" t="s">
        <v>8439</v>
      </c>
      <c r="AJ5897">
        <v>950</v>
      </c>
      <c r="AK5897">
        <v>898.6795654296875</v>
      </c>
      <c r="AL5897" s="10">
        <f t="shared" si="736"/>
        <v>51.3204345703125</v>
      </c>
      <c r="AM5897" s="11">
        <f t="shared" si="737"/>
        <v>5.4021510074013158E-2</v>
      </c>
      <c r="AN5897">
        <v>950</v>
      </c>
      <c r="AO5897">
        <v>835.47392174255538</v>
      </c>
      <c r="AP5897" s="12">
        <f t="shared" si="738"/>
        <v>114.52607825744462</v>
      </c>
      <c r="AQ5897" s="13">
        <f t="shared" si="739"/>
        <v>0.12055376658678381</v>
      </c>
      <c r="AR5897">
        <v>950</v>
      </c>
      <c r="AS5897">
        <v>917.41803764640667</v>
      </c>
      <c r="AT5897" s="14">
        <f t="shared" si="740"/>
        <v>32.581962353593326</v>
      </c>
      <c r="AU5897" s="15">
        <f t="shared" si="741"/>
        <v>3.4296802477466658E-2</v>
      </c>
      <c r="AV5897">
        <v>950</v>
      </c>
      <c r="AW5897">
        <v>895.69887955182071</v>
      </c>
      <c r="AX5897" s="16">
        <f t="shared" si="742"/>
        <v>54.30112044817929</v>
      </c>
      <c r="AY5897" s="17">
        <f t="shared" si="743"/>
        <v>5.71590741559782E-2</v>
      </c>
    </row>
    <row r="5898" spans="1:51" x14ac:dyDescent="0.25">
      <c r="A5898" t="s">
        <v>39</v>
      </c>
      <c r="B5898" t="s">
        <v>355</v>
      </c>
      <c r="C5898">
        <v>22000</v>
      </c>
      <c r="D5898">
        <v>17246</v>
      </c>
      <c r="E5898">
        <v>2024</v>
      </c>
      <c r="F5898" t="s">
        <v>336</v>
      </c>
      <c r="G5898" t="s">
        <v>337</v>
      </c>
      <c r="H5898" t="s">
        <v>7718</v>
      </c>
      <c r="J5898">
        <v>4</v>
      </c>
      <c r="K5898" t="s">
        <v>44</v>
      </c>
      <c r="L5898">
        <v>4</v>
      </c>
      <c r="M5898" t="s">
        <v>45</v>
      </c>
      <c r="N5898">
        <v>2.5</v>
      </c>
      <c r="O5898" t="s">
        <v>76</v>
      </c>
      <c r="P5898" t="s">
        <v>46</v>
      </c>
      <c r="Q5898">
        <v>5</v>
      </c>
      <c r="R5898" t="s">
        <v>47</v>
      </c>
      <c r="S5898" t="s">
        <v>78</v>
      </c>
      <c r="U5898" t="s">
        <v>63</v>
      </c>
      <c r="V5898" t="s">
        <v>64</v>
      </c>
      <c r="X5898" t="s">
        <v>112</v>
      </c>
      <c r="Y5898" t="s">
        <v>50</v>
      </c>
      <c r="AA5898">
        <v>0</v>
      </c>
      <c r="AB5898" t="s">
        <v>51</v>
      </c>
      <c r="AC5898" t="s">
        <v>98</v>
      </c>
      <c r="AD5898">
        <v>1</v>
      </c>
      <c r="AE5898">
        <v>1</v>
      </c>
      <c r="AF5898">
        <v>1</v>
      </c>
      <c r="AG5898">
        <v>2026</v>
      </c>
      <c r="AH5898">
        <v>20251230</v>
      </c>
      <c r="AI5898" t="s">
        <v>8440</v>
      </c>
      <c r="AJ5898">
        <v>22000</v>
      </c>
      <c r="AK5898">
        <v>24540.126953125</v>
      </c>
      <c r="AL5898" s="10">
        <f t="shared" si="736"/>
        <v>2540.126953125</v>
      </c>
      <c r="AM5898" s="11">
        <f t="shared" si="737"/>
        <v>0.11546031605113637</v>
      </c>
      <c r="AN5898">
        <v>22000</v>
      </c>
      <c r="AO5898">
        <v>24151.57903517452</v>
      </c>
      <c r="AP5898" s="12">
        <f t="shared" si="738"/>
        <v>2151.57903517452</v>
      </c>
      <c r="AQ5898" s="13">
        <f t="shared" si="739"/>
        <v>9.7799047053387267E-2</v>
      </c>
      <c r="AR5898">
        <v>22000</v>
      </c>
      <c r="AS5898">
        <v>24106.616798721621</v>
      </c>
      <c r="AT5898" s="14">
        <f t="shared" si="740"/>
        <v>2106.6167987216213</v>
      </c>
      <c r="AU5898" s="15">
        <f t="shared" si="741"/>
        <v>9.5755309032800967E-2</v>
      </c>
      <c r="AV5898">
        <v>22000</v>
      </c>
      <c r="AW5898">
        <v>24506.989247311831</v>
      </c>
      <c r="AX5898" s="16">
        <f t="shared" si="742"/>
        <v>2506.9892473118307</v>
      </c>
      <c r="AY5898" s="17">
        <f t="shared" si="743"/>
        <v>0.1139540566959923</v>
      </c>
    </row>
    <row r="5899" spans="1:51" x14ac:dyDescent="0.25">
      <c r="A5899" t="s">
        <v>54</v>
      </c>
      <c r="B5899" t="s">
        <v>453</v>
      </c>
      <c r="C5899">
        <v>2600</v>
      </c>
      <c r="D5899">
        <v>137505</v>
      </c>
      <c r="E5899">
        <v>2011</v>
      </c>
      <c r="F5899" t="s">
        <v>349</v>
      </c>
      <c r="G5899" t="s">
        <v>371</v>
      </c>
      <c r="H5899" t="s">
        <v>792</v>
      </c>
      <c r="J5899">
        <v>6</v>
      </c>
      <c r="K5899" t="s">
        <v>44</v>
      </c>
      <c r="L5899">
        <v>4</v>
      </c>
      <c r="M5899" t="s">
        <v>45</v>
      </c>
      <c r="N5899">
        <v>3.5999999046325679</v>
      </c>
      <c r="O5899" t="s">
        <v>45</v>
      </c>
      <c r="P5899" t="s">
        <v>46</v>
      </c>
      <c r="Q5899">
        <v>3</v>
      </c>
      <c r="R5899" t="s">
        <v>47</v>
      </c>
      <c r="S5899" t="s">
        <v>78</v>
      </c>
      <c r="T5899">
        <v>295</v>
      </c>
      <c r="U5899" t="s">
        <v>63</v>
      </c>
      <c r="V5899" t="s">
        <v>79</v>
      </c>
      <c r="W5899" t="s">
        <v>793</v>
      </c>
      <c r="X5899" t="s">
        <v>97</v>
      </c>
      <c r="Y5899" t="s">
        <v>82</v>
      </c>
      <c r="AA5899">
        <v>0</v>
      </c>
      <c r="AB5899" t="s">
        <v>51</v>
      </c>
      <c r="AC5899" t="s">
        <v>52</v>
      </c>
      <c r="AD5899">
        <v>1</v>
      </c>
      <c r="AE5899">
        <v>1</v>
      </c>
      <c r="AF5899">
        <v>1</v>
      </c>
      <c r="AG5899">
        <v>2026</v>
      </c>
      <c r="AH5899">
        <v>20260102</v>
      </c>
      <c r="AI5899" t="s">
        <v>8441</v>
      </c>
      <c r="AJ5899">
        <v>2600</v>
      </c>
      <c r="AK5899">
        <v>3651.4541015625</v>
      </c>
      <c r="AL5899" s="10">
        <f t="shared" si="736"/>
        <v>1051.4541015625</v>
      </c>
      <c r="AM5899" s="11">
        <f t="shared" si="737"/>
        <v>0.40440542367788462</v>
      </c>
      <c r="AN5899">
        <v>2600</v>
      </c>
      <c r="AO5899">
        <v>3282.5635908608579</v>
      </c>
      <c r="AP5899" s="12">
        <f t="shared" si="738"/>
        <v>682.56359086085786</v>
      </c>
      <c r="AQ5899" s="13">
        <f t="shared" si="739"/>
        <v>0.26252445802340685</v>
      </c>
      <c r="AR5899">
        <v>2600</v>
      </c>
      <c r="AS5899">
        <v>3508.234249037816</v>
      </c>
      <c r="AT5899" s="14">
        <f t="shared" si="740"/>
        <v>908.23424903781597</v>
      </c>
      <c r="AU5899" s="15">
        <f t="shared" si="741"/>
        <v>0.34932086501454462</v>
      </c>
      <c r="AV5899">
        <v>2600</v>
      </c>
      <c r="AW5899">
        <v>3657.547169811322</v>
      </c>
      <c r="AX5899" s="16">
        <f t="shared" si="742"/>
        <v>1057.547169811322</v>
      </c>
      <c r="AY5899" s="17">
        <f t="shared" si="743"/>
        <v>0.40674891146589304</v>
      </c>
    </row>
    <row r="5900" spans="1:51" x14ac:dyDescent="0.25">
      <c r="A5900" t="s">
        <v>106</v>
      </c>
      <c r="B5900" t="s">
        <v>215</v>
      </c>
      <c r="C5900">
        <v>14200</v>
      </c>
      <c r="D5900">
        <v>140253</v>
      </c>
      <c r="E5900">
        <v>2019</v>
      </c>
      <c r="F5900" t="s">
        <v>397</v>
      </c>
      <c r="G5900" t="s">
        <v>565</v>
      </c>
      <c r="H5900" t="s">
        <v>2649</v>
      </c>
      <c r="J5900">
        <v>6</v>
      </c>
      <c r="K5900" t="s">
        <v>59</v>
      </c>
      <c r="L5900">
        <v>4</v>
      </c>
      <c r="M5900" t="s">
        <v>45</v>
      </c>
      <c r="N5900">
        <v>3.5</v>
      </c>
      <c r="O5900" t="s">
        <v>60</v>
      </c>
      <c r="P5900" t="s">
        <v>46</v>
      </c>
      <c r="Q5900">
        <v>4</v>
      </c>
      <c r="R5900" t="s">
        <v>353</v>
      </c>
      <c r="S5900" t="s">
        <v>151</v>
      </c>
      <c r="T5900">
        <v>280</v>
      </c>
      <c r="U5900" t="s">
        <v>63</v>
      </c>
      <c r="V5900" t="s">
        <v>79</v>
      </c>
      <c r="W5900" t="s">
        <v>893</v>
      </c>
      <c r="X5900" t="s">
        <v>97</v>
      </c>
      <c r="Y5900" t="s">
        <v>82</v>
      </c>
      <c r="AA5900">
        <v>0</v>
      </c>
      <c r="AB5900" t="s">
        <v>51</v>
      </c>
      <c r="AC5900" t="s">
        <v>353</v>
      </c>
      <c r="AD5900">
        <v>1</v>
      </c>
      <c r="AE5900">
        <v>1</v>
      </c>
      <c r="AF5900">
        <v>1</v>
      </c>
      <c r="AG5900">
        <v>2026</v>
      </c>
      <c r="AH5900">
        <v>20260102</v>
      </c>
      <c r="AI5900" t="s">
        <v>8442</v>
      </c>
      <c r="AJ5900">
        <v>14200</v>
      </c>
      <c r="AK5900">
        <v>11540.0810546875</v>
      </c>
      <c r="AL5900" s="10">
        <f t="shared" si="736"/>
        <v>2659.9189453125</v>
      </c>
      <c r="AM5900" s="11">
        <f t="shared" si="737"/>
        <v>0.18731823558538732</v>
      </c>
      <c r="AN5900">
        <v>14200</v>
      </c>
      <c r="AO5900">
        <v>11353.579060450849</v>
      </c>
      <c r="AP5900" s="12">
        <f t="shared" si="738"/>
        <v>2846.4209395491507</v>
      </c>
      <c r="AQ5900" s="13">
        <f t="shared" si="739"/>
        <v>0.2004521788414895</v>
      </c>
      <c r="AR5900">
        <v>14200</v>
      </c>
      <c r="AS5900">
        <v>10708.300172752501</v>
      </c>
      <c r="AT5900" s="14">
        <f t="shared" si="740"/>
        <v>3491.6998272474993</v>
      </c>
      <c r="AU5900" s="15">
        <f t="shared" si="741"/>
        <v>0.24589435403151405</v>
      </c>
      <c r="AV5900">
        <v>14200</v>
      </c>
      <c r="AW5900">
        <v>11517.53231017771</v>
      </c>
      <c r="AX5900" s="16">
        <f t="shared" si="742"/>
        <v>2682.4676898222897</v>
      </c>
      <c r="AY5900" s="17">
        <f t="shared" si="743"/>
        <v>0.18890617533959786</v>
      </c>
    </row>
    <row r="5901" spans="1:51" x14ac:dyDescent="0.25">
      <c r="A5901" t="s">
        <v>54</v>
      </c>
      <c r="B5901" t="s">
        <v>154</v>
      </c>
      <c r="C5901">
        <v>6000</v>
      </c>
      <c r="D5901">
        <v>122074</v>
      </c>
      <c r="E5901">
        <v>2019</v>
      </c>
      <c r="F5901" t="s">
        <v>343</v>
      </c>
      <c r="G5901" t="s">
        <v>426</v>
      </c>
      <c r="H5901" t="s">
        <v>605</v>
      </c>
      <c r="J5901">
        <v>4</v>
      </c>
      <c r="K5901" t="s">
        <v>111</v>
      </c>
      <c r="L5901">
        <v>4</v>
      </c>
      <c r="M5901" t="s">
        <v>45</v>
      </c>
      <c r="N5901">
        <v>2</v>
      </c>
      <c r="O5901" t="s">
        <v>76</v>
      </c>
      <c r="P5901" t="s">
        <v>46</v>
      </c>
      <c r="Q5901">
        <v>2</v>
      </c>
      <c r="R5901" t="s">
        <v>47</v>
      </c>
      <c r="S5901" t="s">
        <v>78</v>
      </c>
      <c r="T5901">
        <v>270</v>
      </c>
      <c r="X5901" t="s">
        <v>112</v>
      </c>
      <c r="Y5901" t="s">
        <v>82</v>
      </c>
      <c r="Z5901">
        <v>34195</v>
      </c>
      <c r="AA5901">
        <v>0</v>
      </c>
      <c r="AB5901" t="s">
        <v>51</v>
      </c>
      <c r="AC5901" t="s">
        <v>52</v>
      </c>
      <c r="AD5901">
        <v>1</v>
      </c>
      <c r="AE5901">
        <v>1</v>
      </c>
      <c r="AF5901">
        <v>1</v>
      </c>
      <c r="AG5901">
        <v>2026</v>
      </c>
      <c r="AH5901">
        <v>20260101</v>
      </c>
      <c r="AI5901" t="s">
        <v>8443</v>
      </c>
      <c r="AJ5901">
        <v>6000</v>
      </c>
      <c r="AK5901">
        <v>5798.9775390625</v>
      </c>
      <c r="AL5901" s="10">
        <f t="shared" si="736"/>
        <v>201.0224609375</v>
      </c>
      <c r="AM5901" s="11">
        <f t="shared" si="737"/>
        <v>3.3503743489583335E-2</v>
      </c>
      <c r="AN5901">
        <v>6000</v>
      </c>
      <c r="AO5901">
        <v>5900.956259485356</v>
      </c>
      <c r="AP5901" s="12">
        <f t="shared" si="738"/>
        <v>99.043740514644014</v>
      </c>
      <c r="AQ5901" s="13">
        <f t="shared" si="739"/>
        <v>1.6507290085774003E-2</v>
      </c>
      <c r="AR5901">
        <v>6000</v>
      </c>
      <c r="AS5901">
        <v>5888.6697646478551</v>
      </c>
      <c r="AT5901" s="14">
        <f t="shared" si="740"/>
        <v>111.33023535214488</v>
      </c>
      <c r="AU5901" s="15">
        <f t="shared" si="741"/>
        <v>1.8555039225357482E-2</v>
      </c>
      <c r="AV5901">
        <v>6000</v>
      </c>
      <c r="AW5901">
        <v>5967.5613496932519</v>
      </c>
      <c r="AX5901" s="16">
        <f t="shared" si="742"/>
        <v>32.438650306748059</v>
      </c>
      <c r="AY5901" s="17">
        <f t="shared" si="743"/>
        <v>5.4064417177913434E-3</v>
      </c>
    </row>
    <row r="5902" spans="1:51" x14ac:dyDescent="0.25">
      <c r="A5902" t="s">
        <v>54</v>
      </c>
      <c r="B5902" t="s">
        <v>154</v>
      </c>
      <c r="C5902">
        <v>34000</v>
      </c>
      <c r="D5902">
        <v>62008</v>
      </c>
      <c r="E5902">
        <v>2024</v>
      </c>
      <c r="F5902" t="s">
        <v>522</v>
      </c>
      <c r="G5902" t="s">
        <v>1122</v>
      </c>
      <c r="H5902" t="s">
        <v>365</v>
      </c>
      <c r="J5902">
        <v>8</v>
      </c>
      <c r="K5902" t="s">
        <v>87</v>
      </c>
      <c r="L5902">
        <v>4</v>
      </c>
      <c r="M5902" t="s">
        <v>45</v>
      </c>
      <c r="N5902">
        <v>5.5999999046325684</v>
      </c>
      <c r="O5902" t="s">
        <v>76</v>
      </c>
      <c r="P5902" t="s">
        <v>46</v>
      </c>
      <c r="Q5902">
        <v>5</v>
      </c>
      <c r="R5902" t="s">
        <v>47</v>
      </c>
      <c r="S5902" t="s">
        <v>78</v>
      </c>
      <c r="U5902" t="s">
        <v>63</v>
      </c>
      <c r="X5902" t="s">
        <v>136</v>
      </c>
      <c r="Y5902" t="s">
        <v>50</v>
      </c>
      <c r="AA5902">
        <v>0</v>
      </c>
      <c r="AB5902" t="s">
        <v>51</v>
      </c>
      <c r="AC5902" t="s">
        <v>52</v>
      </c>
      <c r="AD5902">
        <v>1</v>
      </c>
      <c r="AE5902">
        <v>1</v>
      </c>
      <c r="AF5902">
        <v>1</v>
      </c>
      <c r="AG5902">
        <v>2026</v>
      </c>
      <c r="AH5902">
        <v>20260101</v>
      </c>
      <c r="AI5902" t="s">
        <v>8444</v>
      </c>
      <c r="AJ5902">
        <v>34000</v>
      </c>
      <c r="AK5902">
        <v>35295.078125</v>
      </c>
      <c r="AL5902" s="10">
        <f t="shared" si="736"/>
        <v>1295.078125</v>
      </c>
      <c r="AM5902" s="11">
        <f t="shared" si="737"/>
        <v>3.8090533088235297E-2</v>
      </c>
      <c r="AN5902">
        <v>34000</v>
      </c>
      <c r="AO5902">
        <v>33180.399163309077</v>
      </c>
      <c r="AP5902" s="12">
        <f t="shared" si="738"/>
        <v>819.60083669092273</v>
      </c>
      <c r="AQ5902" s="13">
        <f t="shared" si="739"/>
        <v>2.4105906961497729E-2</v>
      </c>
      <c r="AR5902">
        <v>34000</v>
      </c>
      <c r="AS5902">
        <v>32379.564854838409</v>
      </c>
      <c r="AT5902" s="14">
        <f t="shared" si="740"/>
        <v>1620.4351451615912</v>
      </c>
      <c r="AU5902" s="15">
        <f t="shared" si="741"/>
        <v>4.7659857210635037E-2</v>
      </c>
      <c r="AV5902">
        <v>34000</v>
      </c>
      <c r="AW5902">
        <v>34455.370114942532</v>
      </c>
      <c r="AX5902" s="16">
        <f t="shared" si="742"/>
        <v>455.37011494253238</v>
      </c>
      <c r="AY5902" s="17">
        <f t="shared" si="743"/>
        <v>1.3393238674780364E-2</v>
      </c>
    </row>
    <row r="5903" spans="1:51" x14ac:dyDescent="0.25">
      <c r="A5903" t="s">
        <v>106</v>
      </c>
      <c r="B5903" t="s">
        <v>215</v>
      </c>
      <c r="C5903">
        <v>7600</v>
      </c>
      <c r="D5903">
        <v>97350</v>
      </c>
      <c r="E5903">
        <v>2014</v>
      </c>
      <c r="F5903" t="s">
        <v>139</v>
      </c>
      <c r="G5903" t="s">
        <v>1984</v>
      </c>
      <c r="H5903" t="s">
        <v>435</v>
      </c>
      <c r="I5903" t="s">
        <v>673</v>
      </c>
      <c r="J5903">
        <v>4</v>
      </c>
      <c r="K5903" t="s">
        <v>44</v>
      </c>
      <c r="L5903">
        <v>4</v>
      </c>
      <c r="M5903" t="s">
        <v>45</v>
      </c>
      <c r="N5903">
        <v>2</v>
      </c>
      <c r="O5903" t="s">
        <v>45</v>
      </c>
      <c r="P5903" t="s">
        <v>46</v>
      </c>
      <c r="Q5903">
        <v>4</v>
      </c>
      <c r="R5903" t="s">
        <v>61</v>
      </c>
      <c r="S5903" t="s">
        <v>48</v>
      </c>
      <c r="T5903">
        <v>240</v>
      </c>
      <c r="U5903" t="s">
        <v>63</v>
      </c>
      <c r="X5903" t="s">
        <v>65</v>
      </c>
      <c r="Y5903" t="s">
        <v>120</v>
      </c>
      <c r="AA5903">
        <v>0</v>
      </c>
      <c r="AB5903" t="s">
        <v>51</v>
      </c>
      <c r="AC5903" t="s">
        <v>67</v>
      </c>
      <c r="AD5903">
        <v>1</v>
      </c>
      <c r="AE5903">
        <v>1</v>
      </c>
      <c r="AF5903">
        <v>1</v>
      </c>
      <c r="AG5903">
        <v>2026</v>
      </c>
      <c r="AH5903">
        <v>20260102</v>
      </c>
      <c r="AI5903" t="s">
        <v>8445</v>
      </c>
      <c r="AJ5903">
        <v>7600</v>
      </c>
      <c r="AK5903">
        <v>5681.66162109375</v>
      </c>
      <c r="AL5903" s="10">
        <f t="shared" si="736"/>
        <v>1918.33837890625</v>
      </c>
      <c r="AM5903" s="11">
        <f t="shared" si="737"/>
        <v>0.25241294459292762</v>
      </c>
      <c r="AN5903">
        <v>7600</v>
      </c>
      <c r="AO5903">
        <v>5691.1286571819837</v>
      </c>
      <c r="AP5903" s="12">
        <f t="shared" si="738"/>
        <v>1908.8713428180163</v>
      </c>
      <c r="AQ5903" s="13">
        <f t="shared" si="739"/>
        <v>0.25116728194973897</v>
      </c>
      <c r="AR5903">
        <v>7600</v>
      </c>
      <c r="AS5903">
        <v>5604.8720790271054</v>
      </c>
      <c r="AT5903" s="14">
        <f t="shared" si="740"/>
        <v>1995.1279209728946</v>
      </c>
      <c r="AU5903" s="15">
        <f t="shared" si="741"/>
        <v>0.26251683170695983</v>
      </c>
      <c r="AV5903">
        <v>7600</v>
      </c>
      <c r="AW5903">
        <v>5857.3076722338201</v>
      </c>
      <c r="AX5903" s="16">
        <f t="shared" si="742"/>
        <v>1742.6923277661799</v>
      </c>
      <c r="AY5903" s="17">
        <f t="shared" si="743"/>
        <v>0.22930162207449736</v>
      </c>
    </row>
    <row r="5904" spans="1:51" x14ac:dyDescent="0.25">
      <c r="A5904" t="s">
        <v>39</v>
      </c>
      <c r="B5904" t="s">
        <v>307</v>
      </c>
      <c r="C5904">
        <v>8000</v>
      </c>
      <c r="D5904">
        <v>76195</v>
      </c>
      <c r="E5904">
        <v>2021</v>
      </c>
      <c r="F5904" t="s">
        <v>340</v>
      </c>
      <c r="G5904" t="s">
        <v>1284</v>
      </c>
      <c r="H5904" t="s">
        <v>58</v>
      </c>
      <c r="J5904">
        <v>4</v>
      </c>
      <c r="K5904" t="s">
        <v>59</v>
      </c>
      <c r="L5904">
        <v>4</v>
      </c>
      <c r="M5904" t="s">
        <v>45</v>
      </c>
      <c r="N5904">
        <v>1.6000000238418579</v>
      </c>
      <c r="O5904" t="s">
        <v>60</v>
      </c>
      <c r="P5904" t="s">
        <v>46</v>
      </c>
      <c r="Q5904">
        <v>4</v>
      </c>
      <c r="R5904" t="s">
        <v>524</v>
      </c>
      <c r="S5904" t="s">
        <v>62</v>
      </c>
      <c r="U5904" t="s">
        <v>63</v>
      </c>
      <c r="W5904" t="s">
        <v>1286</v>
      </c>
      <c r="X5904" t="s">
        <v>65</v>
      </c>
      <c r="Y5904" t="s">
        <v>282</v>
      </c>
      <c r="AA5904">
        <v>0</v>
      </c>
      <c r="AB5904" t="s">
        <v>51</v>
      </c>
      <c r="AC5904" t="s">
        <v>524</v>
      </c>
      <c r="AD5904">
        <v>1</v>
      </c>
      <c r="AE5904">
        <v>1</v>
      </c>
      <c r="AF5904">
        <v>1</v>
      </c>
      <c r="AG5904">
        <v>2026</v>
      </c>
      <c r="AH5904">
        <v>20251231</v>
      </c>
      <c r="AI5904" t="s">
        <v>8446</v>
      </c>
      <c r="AJ5904">
        <v>8000</v>
      </c>
      <c r="AK5904">
        <v>9540.0126953125</v>
      </c>
      <c r="AL5904" s="10">
        <f t="shared" si="736"/>
        <v>1540.0126953125</v>
      </c>
      <c r="AM5904" s="11">
        <f t="shared" si="737"/>
        <v>0.19250158691406249</v>
      </c>
      <c r="AN5904">
        <v>8000</v>
      </c>
      <c r="AO5904">
        <v>9576.895607426839</v>
      </c>
      <c r="AP5904" s="12">
        <f t="shared" si="738"/>
        <v>1576.895607426839</v>
      </c>
      <c r="AQ5904" s="13">
        <f t="shared" si="739"/>
        <v>0.19711195092835487</v>
      </c>
      <c r="AR5904">
        <v>8000</v>
      </c>
      <c r="AS5904">
        <v>8764.0020896324349</v>
      </c>
      <c r="AT5904" s="14">
        <f t="shared" si="740"/>
        <v>764.00208963243495</v>
      </c>
      <c r="AU5904" s="15">
        <f t="shared" si="741"/>
        <v>9.5500261204054374E-2</v>
      </c>
      <c r="AV5904">
        <v>8000</v>
      </c>
      <c r="AW5904">
        <v>9677.4779735682823</v>
      </c>
      <c r="AX5904" s="16">
        <f t="shared" si="742"/>
        <v>1677.4779735682823</v>
      </c>
      <c r="AY5904" s="17">
        <f t="shared" si="743"/>
        <v>0.20968474669603529</v>
      </c>
    </row>
    <row r="5905" spans="1:51" x14ac:dyDescent="0.25">
      <c r="A5905" t="s">
        <v>106</v>
      </c>
      <c r="B5905" t="s">
        <v>215</v>
      </c>
      <c r="C5905">
        <v>25000</v>
      </c>
      <c r="D5905">
        <v>69182</v>
      </c>
      <c r="E5905">
        <v>2019</v>
      </c>
      <c r="F5905" t="s">
        <v>71</v>
      </c>
      <c r="G5905" t="s">
        <v>72</v>
      </c>
      <c r="H5905" t="s">
        <v>73</v>
      </c>
      <c r="I5905" t="s">
        <v>150</v>
      </c>
      <c r="J5905">
        <v>8</v>
      </c>
      <c r="K5905" t="s">
        <v>111</v>
      </c>
      <c r="L5905">
        <v>4</v>
      </c>
      <c r="M5905" t="s">
        <v>45</v>
      </c>
      <c r="N5905">
        <v>5.3000001907348633</v>
      </c>
      <c r="O5905" t="s">
        <v>76</v>
      </c>
      <c r="P5905" t="s">
        <v>46</v>
      </c>
      <c r="Q5905">
        <v>4</v>
      </c>
      <c r="R5905" t="s">
        <v>77</v>
      </c>
      <c r="S5905" t="s">
        <v>78</v>
      </c>
      <c r="U5905" t="s">
        <v>63</v>
      </c>
      <c r="W5905" t="s">
        <v>286</v>
      </c>
      <c r="X5905" t="s">
        <v>136</v>
      </c>
      <c r="Y5905" t="s">
        <v>82</v>
      </c>
      <c r="Z5905">
        <v>44195</v>
      </c>
      <c r="AA5905">
        <v>0</v>
      </c>
      <c r="AB5905" t="s">
        <v>51</v>
      </c>
      <c r="AC5905" t="s">
        <v>83</v>
      </c>
      <c r="AD5905">
        <v>1</v>
      </c>
      <c r="AE5905">
        <v>1</v>
      </c>
      <c r="AF5905">
        <v>1</v>
      </c>
      <c r="AG5905">
        <v>2026</v>
      </c>
      <c r="AH5905">
        <v>20260102</v>
      </c>
      <c r="AI5905" t="s">
        <v>8447</v>
      </c>
      <c r="AJ5905">
        <v>25000</v>
      </c>
      <c r="AK5905">
        <v>26106.232421875</v>
      </c>
      <c r="AL5905" s="10">
        <f t="shared" si="736"/>
        <v>1106.232421875</v>
      </c>
      <c r="AM5905" s="11">
        <f t="shared" si="737"/>
        <v>4.4249296874999997E-2</v>
      </c>
      <c r="AN5905">
        <v>25000</v>
      </c>
      <c r="AO5905">
        <v>24786.245024569009</v>
      </c>
      <c r="AP5905" s="12">
        <f t="shared" si="738"/>
        <v>213.75497543099118</v>
      </c>
      <c r="AQ5905" s="13">
        <f t="shared" si="739"/>
        <v>8.5501990172396469E-3</v>
      </c>
      <c r="AR5905">
        <v>25000</v>
      </c>
      <c r="AS5905">
        <v>25692.732983159349</v>
      </c>
      <c r="AT5905" s="14">
        <f t="shared" si="740"/>
        <v>692.73298315934881</v>
      </c>
      <c r="AU5905" s="15">
        <f t="shared" si="741"/>
        <v>2.7709319326373952E-2</v>
      </c>
      <c r="AV5905">
        <v>25000</v>
      </c>
      <c r="AW5905">
        <v>25896.38834951456</v>
      </c>
      <c r="AX5905" s="16">
        <f t="shared" si="742"/>
        <v>896.3883495145601</v>
      </c>
      <c r="AY5905" s="17">
        <f t="shared" si="743"/>
        <v>3.5855533980582402E-2</v>
      </c>
    </row>
    <row r="5906" spans="1:51" x14ac:dyDescent="0.25">
      <c r="A5906" t="s">
        <v>39</v>
      </c>
      <c r="B5906" t="s">
        <v>218</v>
      </c>
      <c r="C5906">
        <v>31400</v>
      </c>
      <c r="D5906">
        <v>53254</v>
      </c>
      <c r="E5906">
        <v>2024</v>
      </c>
      <c r="F5906" t="s">
        <v>165</v>
      </c>
      <c r="G5906" t="s">
        <v>487</v>
      </c>
      <c r="H5906" t="s">
        <v>992</v>
      </c>
      <c r="I5906" t="s">
        <v>2241</v>
      </c>
      <c r="J5906">
        <v>6</v>
      </c>
      <c r="K5906" t="s">
        <v>59</v>
      </c>
      <c r="L5906">
        <v>4</v>
      </c>
      <c r="M5906" t="s">
        <v>45</v>
      </c>
      <c r="N5906">
        <v>4</v>
      </c>
      <c r="O5906" t="s">
        <v>76</v>
      </c>
      <c r="P5906" t="s">
        <v>46</v>
      </c>
      <c r="Q5906">
        <v>5</v>
      </c>
      <c r="R5906" t="s">
        <v>47</v>
      </c>
      <c r="S5906" t="s">
        <v>78</v>
      </c>
      <c r="T5906">
        <v>270</v>
      </c>
      <c r="U5906" t="s">
        <v>63</v>
      </c>
      <c r="V5906" t="s">
        <v>79</v>
      </c>
      <c r="W5906" t="s">
        <v>490</v>
      </c>
      <c r="X5906" t="s">
        <v>97</v>
      </c>
      <c r="Y5906" t="s">
        <v>50</v>
      </c>
      <c r="AA5906">
        <v>0</v>
      </c>
      <c r="AB5906" t="s">
        <v>51</v>
      </c>
      <c r="AC5906" t="s">
        <v>52</v>
      </c>
      <c r="AD5906">
        <v>1</v>
      </c>
      <c r="AE5906">
        <v>1</v>
      </c>
      <c r="AF5906">
        <v>1</v>
      </c>
      <c r="AG5906">
        <v>2026</v>
      </c>
      <c r="AH5906">
        <v>20260102</v>
      </c>
      <c r="AI5906" t="s">
        <v>8448</v>
      </c>
      <c r="AJ5906">
        <v>31400</v>
      </c>
      <c r="AK5906">
        <v>33032.2421875</v>
      </c>
      <c r="AL5906" s="10">
        <f t="shared" si="736"/>
        <v>1632.2421875</v>
      </c>
      <c r="AM5906" s="11">
        <f t="shared" si="737"/>
        <v>5.1982235270700637E-2</v>
      </c>
      <c r="AN5906">
        <v>31400</v>
      </c>
      <c r="AO5906">
        <v>35234.554680654408</v>
      </c>
      <c r="AP5906" s="12">
        <f t="shared" si="738"/>
        <v>3834.554680654408</v>
      </c>
      <c r="AQ5906" s="13">
        <f t="shared" si="739"/>
        <v>0.12211957581701936</v>
      </c>
      <c r="AR5906">
        <v>31400</v>
      </c>
      <c r="AS5906">
        <v>33997.501593051093</v>
      </c>
      <c r="AT5906" s="14">
        <f t="shared" si="740"/>
        <v>2597.5015930510926</v>
      </c>
      <c r="AU5906" s="15">
        <f t="shared" si="741"/>
        <v>8.272298067041696E-2</v>
      </c>
      <c r="AV5906">
        <v>31400</v>
      </c>
      <c r="AW5906">
        <v>32550.333333333328</v>
      </c>
      <c r="AX5906" s="16">
        <f t="shared" si="742"/>
        <v>1150.3333333333285</v>
      </c>
      <c r="AY5906" s="17">
        <f t="shared" si="743"/>
        <v>3.663481953290855E-2</v>
      </c>
    </row>
    <row r="5907" spans="1:51" x14ac:dyDescent="0.25">
      <c r="A5907" t="s">
        <v>54</v>
      </c>
      <c r="B5907" t="s">
        <v>154</v>
      </c>
      <c r="C5907">
        <v>1600</v>
      </c>
      <c r="D5907">
        <v>424791</v>
      </c>
      <c r="E5907">
        <v>2013</v>
      </c>
      <c r="F5907" t="s">
        <v>165</v>
      </c>
      <c r="G5907" t="s">
        <v>475</v>
      </c>
      <c r="I5907" t="s">
        <v>476</v>
      </c>
      <c r="J5907">
        <v>6</v>
      </c>
      <c r="K5907" t="s">
        <v>59</v>
      </c>
      <c r="L5907">
        <v>4</v>
      </c>
      <c r="M5907" t="s">
        <v>45</v>
      </c>
      <c r="N5907">
        <v>3.5</v>
      </c>
      <c r="O5907" t="s">
        <v>60</v>
      </c>
      <c r="P5907" t="s">
        <v>46</v>
      </c>
      <c r="Q5907">
        <v>3</v>
      </c>
      <c r="R5907" t="s">
        <v>353</v>
      </c>
      <c r="S5907" t="s">
        <v>151</v>
      </c>
      <c r="T5907">
        <v>266</v>
      </c>
      <c r="U5907" t="s">
        <v>63</v>
      </c>
      <c r="V5907" t="s">
        <v>79</v>
      </c>
      <c r="W5907" t="s">
        <v>477</v>
      </c>
      <c r="X5907" t="s">
        <v>112</v>
      </c>
      <c r="Y5907" t="s">
        <v>82</v>
      </c>
      <c r="AA5907">
        <v>0</v>
      </c>
      <c r="AB5907" t="s">
        <v>51</v>
      </c>
      <c r="AC5907" t="s">
        <v>353</v>
      </c>
      <c r="AD5907">
        <v>1</v>
      </c>
      <c r="AE5907">
        <v>1</v>
      </c>
      <c r="AF5907">
        <v>1</v>
      </c>
      <c r="AG5907">
        <v>2026</v>
      </c>
      <c r="AH5907">
        <v>20260101</v>
      </c>
      <c r="AI5907" t="s">
        <v>8449</v>
      </c>
      <c r="AJ5907">
        <v>1600</v>
      </c>
      <c r="AK5907">
        <v>2294.535400390625</v>
      </c>
      <c r="AL5907" s="10">
        <f t="shared" si="736"/>
        <v>694.535400390625</v>
      </c>
      <c r="AM5907" s="11">
        <f t="shared" si="737"/>
        <v>0.4340846252441406</v>
      </c>
      <c r="AN5907">
        <v>1600</v>
      </c>
      <c r="AO5907">
        <v>2440.038248178319</v>
      </c>
      <c r="AP5907" s="12">
        <f t="shared" si="738"/>
        <v>840.03824817831901</v>
      </c>
      <c r="AQ5907" s="13">
        <f t="shared" si="739"/>
        <v>0.52502390511144936</v>
      </c>
      <c r="AR5907">
        <v>1600</v>
      </c>
      <c r="AS5907">
        <v>2306.0846580015882</v>
      </c>
      <c r="AT5907" s="14">
        <f t="shared" si="740"/>
        <v>706.0846580015882</v>
      </c>
      <c r="AU5907" s="15">
        <f t="shared" si="741"/>
        <v>0.44130291125099264</v>
      </c>
      <c r="AV5907">
        <v>1600</v>
      </c>
      <c r="AW5907">
        <v>2292.2736486486492</v>
      </c>
      <c r="AX5907" s="16">
        <f t="shared" si="742"/>
        <v>692.27364864864921</v>
      </c>
      <c r="AY5907" s="17">
        <f t="shared" si="743"/>
        <v>0.43267103040540578</v>
      </c>
    </row>
    <row r="5908" spans="1:51" x14ac:dyDescent="0.25">
      <c r="A5908" t="s">
        <v>54</v>
      </c>
      <c r="B5908" t="s">
        <v>127</v>
      </c>
      <c r="C5908">
        <v>31500</v>
      </c>
      <c r="D5908">
        <v>21067</v>
      </c>
      <c r="E5908">
        <v>2024</v>
      </c>
      <c r="F5908" t="s">
        <v>925</v>
      </c>
      <c r="G5908" t="s">
        <v>3885</v>
      </c>
      <c r="H5908" t="s">
        <v>4086</v>
      </c>
      <c r="J5908">
        <v>6</v>
      </c>
      <c r="K5908" t="s">
        <v>44</v>
      </c>
      <c r="L5908">
        <v>4</v>
      </c>
      <c r="M5908" t="s">
        <v>45</v>
      </c>
      <c r="N5908">
        <v>3.2999999523162842</v>
      </c>
      <c r="O5908" t="s">
        <v>45</v>
      </c>
      <c r="P5908" t="s">
        <v>46</v>
      </c>
      <c r="Q5908">
        <v>5</v>
      </c>
      <c r="R5908" t="s">
        <v>47</v>
      </c>
      <c r="S5908" t="s">
        <v>78</v>
      </c>
      <c r="T5908">
        <v>280</v>
      </c>
      <c r="U5908" t="s">
        <v>63</v>
      </c>
      <c r="V5908" t="s">
        <v>64</v>
      </c>
      <c r="W5908" t="s">
        <v>3886</v>
      </c>
      <c r="X5908" t="s">
        <v>97</v>
      </c>
      <c r="Y5908" t="s">
        <v>50</v>
      </c>
      <c r="AA5908">
        <v>1</v>
      </c>
      <c r="AB5908" t="s">
        <v>292</v>
      </c>
      <c r="AC5908" t="s">
        <v>3087</v>
      </c>
      <c r="AD5908">
        <v>1</v>
      </c>
      <c r="AE5908">
        <v>1</v>
      </c>
      <c r="AF5908">
        <v>1</v>
      </c>
      <c r="AG5908">
        <v>2026</v>
      </c>
      <c r="AH5908">
        <v>20251231</v>
      </c>
      <c r="AI5908" t="s">
        <v>8450</v>
      </c>
      <c r="AJ5908">
        <v>31500</v>
      </c>
      <c r="AK5908">
        <v>31761.39453125</v>
      </c>
      <c r="AL5908" s="10">
        <f t="shared" si="736"/>
        <v>261.39453125</v>
      </c>
      <c r="AM5908" s="11">
        <f t="shared" si="737"/>
        <v>8.2982390873015868E-3</v>
      </c>
      <c r="AN5908">
        <v>31500</v>
      </c>
      <c r="AO5908">
        <v>33215.20376656927</v>
      </c>
      <c r="AP5908" s="12">
        <f t="shared" si="738"/>
        <v>1715.2037665692696</v>
      </c>
      <c r="AQ5908" s="13">
        <f t="shared" si="739"/>
        <v>5.4450913224421256E-2</v>
      </c>
      <c r="AR5908">
        <v>31500</v>
      </c>
      <c r="AS5908">
        <v>34870.380327018778</v>
      </c>
      <c r="AT5908" s="14">
        <f t="shared" si="740"/>
        <v>3370.3803270187782</v>
      </c>
      <c r="AU5908" s="15">
        <f t="shared" si="741"/>
        <v>0.10699620085773899</v>
      </c>
      <c r="AV5908">
        <v>31500</v>
      </c>
      <c r="AW5908">
        <v>31291.457300275481</v>
      </c>
      <c r="AX5908" s="16">
        <f t="shared" si="742"/>
        <v>208.54269972451948</v>
      </c>
      <c r="AY5908" s="17">
        <f t="shared" si="743"/>
        <v>6.6204031658577611E-3</v>
      </c>
    </row>
    <row r="5909" spans="1:51" x14ac:dyDescent="0.25">
      <c r="A5909" t="s">
        <v>54</v>
      </c>
      <c r="B5909" t="s">
        <v>55</v>
      </c>
      <c r="C5909">
        <v>1100</v>
      </c>
      <c r="D5909">
        <v>130272</v>
      </c>
      <c r="E5909">
        <v>2006</v>
      </c>
      <c r="F5909" t="s">
        <v>502</v>
      </c>
      <c r="G5909" t="s">
        <v>7225</v>
      </c>
      <c r="H5909" t="s">
        <v>8451</v>
      </c>
      <c r="J5909">
        <v>8</v>
      </c>
      <c r="K5909" t="s">
        <v>44</v>
      </c>
      <c r="L5909">
        <v>4</v>
      </c>
      <c r="M5909" t="s">
        <v>45</v>
      </c>
      <c r="N5909">
        <v>4.5999999046325684</v>
      </c>
      <c r="O5909" t="s">
        <v>119</v>
      </c>
      <c r="P5909" t="s">
        <v>46</v>
      </c>
      <c r="R5909" t="s">
        <v>61</v>
      </c>
      <c r="U5909" t="s">
        <v>63</v>
      </c>
      <c r="V5909" t="s">
        <v>79</v>
      </c>
      <c r="W5909" t="s">
        <v>8452</v>
      </c>
      <c r="X5909" t="s">
        <v>65</v>
      </c>
      <c r="Y5909" t="s">
        <v>82</v>
      </c>
      <c r="AA5909">
        <v>0</v>
      </c>
      <c r="AB5909" t="s">
        <v>51</v>
      </c>
      <c r="AC5909" t="s">
        <v>67</v>
      </c>
      <c r="AD5909">
        <v>1</v>
      </c>
      <c r="AE5909">
        <v>1</v>
      </c>
      <c r="AF5909">
        <v>1</v>
      </c>
      <c r="AG5909">
        <v>2026</v>
      </c>
      <c r="AH5909">
        <v>20251230</v>
      </c>
      <c r="AI5909" t="s">
        <v>8453</v>
      </c>
      <c r="AJ5909">
        <v>1100</v>
      </c>
      <c r="AK5909">
        <v>1145.402954101562</v>
      </c>
      <c r="AL5909" s="10">
        <f t="shared" si="736"/>
        <v>45.402954101562045</v>
      </c>
      <c r="AM5909" s="11">
        <f t="shared" si="737"/>
        <v>4.1275412819601856E-2</v>
      </c>
      <c r="AN5909">
        <v>1100</v>
      </c>
      <c r="AO5909">
        <v>1286.7033245781111</v>
      </c>
      <c r="AP5909" s="12">
        <f t="shared" si="738"/>
        <v>186.70332457811105</v>
      </c>
      <c r="AQ5909" s="13">
        <f t="shared" si="739"/>
        <v>0.16973029507101003</v>
      </c>
      <c r="AR5909">
        <v>1100</v>
      </c>
      <c r="AS5909">
        <v>1345.241496584149</v>
      </c>
      <c r="AT5909" s="14">
        <f t="shared" si="740"/>
        <v>245.24149658414899</v>
      </c>
      <c r="AU5909" s="15">
        <f t="shared" si="741"/>
        <v>0.22294681507649908</v>
      </c>
      <c r="AV5909">
        <v>1100</v>
      </c>
      <c r="AW5909">
        <v>1189.4548049476689</v>
      </c>
      <c r="AX5909" s="16">
        <f t="shared" si="742"/>
        <v>89.45480494766889</v>
      </c>
      <c r="AY5909" s="17">
        <f t="shared" si="743"/>
        <v>8.1322549952426271E-2</v>
      </c>
    </row>
    <row r="5910" spans="1:51" x14ac:dyDescent="0.25">
      <c r="A5910" t="s">
        <v>39</v>
      </c>
      <c r="B5910" t="s">
        <v>355</v>
      </c>
      <c r="C5910">
        <v>20000</v>
      </c>
      <c r="D5910">
        <v>80411</v>
      </c>
      <c r="E5910">
        <v>2020</v>
      </c>
      <c r="F5910" t="s">
        <v>56</v>
      </c>
      <c r="G5910" t="s">
        <v>133</v>
      </c>
      <c r="J5910">
        <v>6</v>
      </c>
      <c r="K5910" t="s">
        <v>44</v>
      </c>
      <c r="L5910">
        <v>4</v>
      </c>
      <c r="M5910" t="s">
        <v>45</v>
      </c>
      <c r="N5910">
        <v>3.5</v>
      </c>
      <c r="O5910" t="s">
        <v>76</v>
      </c>
      <c r="P5910" t="s">
        <v>46</v>
      </c>
      <c r="Q5910">
        <v>5</v>
      </c>
      <c r="R5910" t="s">
        <v>77</v>
      </c>
      <c r="S5910" t="s">
        <v>78</v>
      </c>
      <c r="T5910">
        <v>375</v>
      </c>
      <c r="U5910" t="s">
        <v>63</v>
      </c>
      <c r="V5910" t="s">
        <v>79</v>
      </c>
      <c r="W5910" t="s">
        <v>562</v>
      </c>
      <c r="X5910" t="s">
        <v>97</v>
      </c>
      <c r="Y5910" t="s">
        <v>82</v>
      </c>
      <c r="AA5910">
        <v>0</v>
      </c>
      <c r="AB5910" t="s">
        <v>51</v>
      </c>
      <c r="AC5910" t="s">
        <v>83</v>
      </c>
      <c r="AD5910">
        <v>1</v>
      </c>
      <c r="AE5910">
        <v>1</v>
      </c>
      <c r="AF5910">
        <v>1</v>
      </c>
      <c r="AG5910">
        <v>2026</v>
      </c>
      <c r="AH5910">
        <v>20251230</v>
      </c>
      <c r="AI5910" t="s">
        <v>8454</v>
      </c>
      <c r="AJ5910">
        <v>20000</v>
      </c>
      <c r="AK5910">
        <v>23807.658203125</v>
      </c>
      <c r="AL5910" s="10">
        <f t="shared" si="736"/>
        <v>3807.658203125</v>
      </c>
      <c r="AM5910" s="11">
        <f t="shared" si="737"/>
        <v>0.19038291015625</v>
      </c>
      <c r="AN5910">
        <v>20000</v>
      </c>
      <c r="AO5910">
        <v>23443.4323976384</v>
      </c>
      <c r="AP5910" s="12">
        <f t="shared" si="738"/>
        <v>3443.4323976384003</v>
      </c>
      <c r="AQ5910" s="13">
        <f t="shared" si="739"/>
        <v>0.17217161988192001</v>
      </c>
      <c r="AR5910">
        <v>20000</v>
      </c>
      <c r="AS5910">
        <v>23380.402354113001</v>
      </c>
      <c r="AT5910" s="14">
        <f t="shared" si="740"/>
        <v>3380.4023541130009</v>
      </c>
      <c r="AU5910" s="15">
        <f t="shared" si="741"/>
        <v>0.16902011770565004</v>
      </c>
      <c r="AV5910">
        <v>20000</v>
      </c>
      <c r="AW5910">
        <v>23680.914149443561</v>
      </c>
      <c r="AX5910" s="16">
        <f t="shared" si="742"/>
        <v>3680.9141494435607</v>
      </c>
      <c r="AY5910" s="17">
        <f t="shared" si="743"/>
        <v>0.18404570747217805</v>
      </c>
    </row>
    <row r="5911" spans="1:51" x14ac:dyDescent="0.25">
      <c r="A5911" t="s">
        <v>54</v>
      </c>
      <c r="B5911" t="s">
        <v>263</v>
      </c>
      <c r="C5911">
        <v>4300</v>
      </c>
      <c r="D5911">
        <v>139400</v>
      </c>
      <c r="E5911">
        <v>2021</v>
      </c>
      <c r="F5911" t="s">
        <v>196</v>
      </c>
      <c r="G5911" t="s">
        <v>364</v>
      </c>
      <c r="H5911" t="s">
        <v>8455</v>
      </c>
      <c r="J5911">
        <v>4</v>
      </c>
      <c r="K5911" t="s">
        <v>118</v>
      </c>
      <c r="L5911">
        <v>4</v>
      </c>
      <c r="M5911" t="s">
        <v>45</v>
      </c>
      <c r="N5911">
        <v>1.6000000238418579</v>
      </c>
      <c r="O5911" t="s">
        <v>60</v>
      </c>
      <c r="P5911" t="s">
        <v>46</v>
      </c>
      <c r="Q5911">
        <v>2</v>
      </c>
      <c r="R5911" t="s">
        <v>47</v>
      </c>
      <c r="S5911" t="s">
        <v>151</v>
      </c>
      <c r="T5911">
        <v>201</v>
      </c>
      <c r="U5911" t="s">
        <v>63</v>
      </c>
      <c r="W5911" t="s">
        <v>8456</v>
      </c>
      <c r="X5911" t="s">
        <v>49</v>
      </c>
      <c r="Y5911" t="s">
        <v>282</v>
      </c>
      <c r="Z5911">
        <v>27650</v>
      </c>
      <c r="AA5911">
        <v>0</v>
      </c>
      <c r="AB5911" t="s">
        <v>51</v>
      </c>
      <c r="AC5911" t="s">
        <v>52</v>
      </c>
      <c r="AD5911">
        <v>1</v>
      </c>
      <c r="AE5911">
        <v>1</v>
      </c>
      <c r="AF5911">
        <v>1</v>
      </c>
      <c r="AG5911">
        <v>2026</v>
      </c>
      <c r="AH5911">
        <v>20251231</v>
      </c>
      <c r="AI5911" t="s">
        <v>8457</v>
      </c>
      <c r="AJ5911">
        <v>4300</v>
      </c>
      <c r="AK5911">
        <v>4441.14794921875</v>
      </c>
      <c r="AL5911" s="10">
        <f t="shared" si="736"/>
        <v>141.14794921875</v>
      </c>
      <c r="AM5911" s="11">
        <f t="shared" si="737"/>
        <v>3.2825104469476743E-2</v>
      </c>
      <c r="AN5911">
        <v>4300</v>
      </c>
      <c r="AO5911">
        <v>4099.3125136491026</v>
      </c>
      <c r="AP5911" s="12">
        <f t="shared" si="738"/>
        <v>200.68748635089742</v>
      </c>
      <c r="AQ5911" s="13">
        <f t="shared" si="739"/>
        <v>4.6671508453697073E-2</v>
      </c>
      <c r="AR5911">
        <v>4300</v>
      </c>
      <c r="AS5911">
        <v>4509.2334001582194</v>
      </c>
      <c r="AT5911" s="14">
        <f t="shared" si="740"/>
        <v>209.23340015821941</v>
      </c>
      <c r="AU5911" s="15">
        <f t="shared" si="741"/>
        <v>4.8658930269353348E-2</v>
      </c>
      <c r="AV5911">
        <v>4300</v>
      </c>
      <c r="AW5911">
        <v>4392.1130952380954</v>
      </c>
      <c r="AX5911" s="16">
        <f t="shared" si="742"/>
        <v>92.113095238095411</v>
      </c>
      <c r="AY5911" s="17">
        <f t="shared" si="743"/>
        <v>2.1421650055371028E-2</v>
      </c>
    </row>
    <row r="5912" spans="1:51" x14ac:dyDescent="0.25">
      <c r="A5912" t="s">
        <v>39</v>
      </c>
      <c r="B5912" t="s">
        <v>224</v>
      </c>
      <c r="C5912">
        <v>3900</v>
      </c>
      <c r="D5912">
        <v>247275</v>
      </c>
      <c r="E5912">
        <v>2012</v>
      </c>
      <c r="F5912" t="s">
        <v>71</v>
      </c>
      <c r="G5912" t="s">
        <v>904</v>
      </c>
      <c r="I5912" t="s">
        <v>2418</v>
      </c>
      <c r="J5912">
        <v>8</v>
      </c>
      <c r="K5912" t="s">
        <v>44</v>
      </c>
      <c r="L5912">
        <v>3</v>
      </c>
      <c r="M5912" t="s">
        <v>45</v>
      </c>
      <c r="N5912">
        <v>4.8000001907348633</v>
      </c>
      <c r="O5912" t="s">
        <v>119</v>
      </c>
      <c r="R5912" t="s">
        <v>222</v>
      </c>
      <c r="S5912" t="s">
        <v>151</v>
      </c>
      <c r="U5912" t="s">
        <v>63</v>
      </c>
      <c r="W5912" t="s">
        <v>1073</v>
      </c>
      <c r="X5912" t="s">
        <v>221</v>
      </c>
      <c r="Y5912" t="s">
        <v>82</v>
      </c>
      <c r="AA5912">
        <v>0</v>
      </c>
      <c r="AB5912" t="s">
        <v>51</v>
      </c>
      <c r="AC5912" t="s">
        <v>222</v>
      </c>
      <c r="AD5912">
        <v>1</v>
      </c>
      <c r="AE5912">
        <v>1</v>
      </c>
      <c r="AF5912">
        <v>1</v>
      </c>
      <c r="AG5912">
        <v>2026</v>
      </c>
      <c r="AH5912">
        <v>20251231</v>
      </c>
      <c r="AI5912" t="s">
        <v>8458</v>
      </c>
      <c r="AJ5912">
        <v>3900</v>
      </c>
      <c r="AK5912">
        <v>1839.430908203125</v>
      </c>
      <c r="AL5912" s="10">
        <f t="shared" si="736"/>
        <v>2060.569091796875</v>
      </c>
      <c r="AM5912" s="11">
        <f t="shared" si="737"/>
        <v>0.52835104917868592</v>
      </c>
      <c r="AN5912">
        <v>3900</v>
      </c>
      <c r="AO5912">
        <v>2017.401552996176</v>
      </c>
      <c r="AP5912" s="12">
        <f t="shared" si="738"/>
        <v>1882.598447003824</v>
      </c>
      <c r="AQ5912" s="13">
        <f t="shared" si="739"/>
        <v>0.48271755051380105</v>
      </c>
      <c r="AR5912">
        <v>3900</v>
      </c>
      <c r="AS5912">
        <v>1952.0319544980809</v>
      </c>
      <c r="AT5912" s="14">
        <f t="shared" si="740"/>
        <v>1947.9680455019191</v>
      </c>
      <c r="AU5912" s="15">
        <f t="shared" si="741"/>
        <v>0.49947898602613311</v>
      </c>
      <c r="AV5912">
        <v>3900</v>
      </c>
      <c r="AW5912">
        <v>1921.5967741935481</v>
      </c>
      <c r="AX5912" s="16">
        <f t="shared" si="742"/>
        <v>1978.4032258064519</v>
      </c>
      <c r="AY5912" s="17">
        <f t="shared" si="743"/>
        <v>0.50728287841191078</v>
      </c>
    </row>
    <row r="5913" spans="1:51" x14ac:dyDescent="0.25">
      <c r="A5913" t="s">
        <v>39</v>
      </c>
      <c r="B5913" t="s">
        <v>218</v>
      </c>
      <c r="C5913">
        <v>1700</v>
      </c>
      <c r="D5913">
        <v>163203</v>
      </c>
      <c r="E5913">
        <v>2013</v>
      </c>
      <c r="F5913" t="s">
        <v>182</v>
      </c>
      <c r="G5913" t="s">
        <v>216</v>
      </c>
      <c r="J5913">
        <v>4</v>
      </c>
      <c r="K5913" t="s">
        <v>87</v>
      </c>
      <c r="L5913">
        <v>4</v>
      </c>
      <c r="M5913" t="s">
        <v>45</v>
      </c>
      <c r="N5913">
        <v>2.5</v>
      </c>
      <c r="O5913" t="s">
        <v>60</v>
      </c>
      <c r="P5913" t="s">
        <v>46</v>
      </c>
      <c r="R5913" t="s">
        <v>61</v>
      </c>
      <c r="S5913" t="s">
        <v>151</v>
      </c>
      <c r="U5913" t="s">
        <v>63</v>
      </c>
      <c r="X5913" t="s">
        <v>65</v>
      </c>
      <c r="Y5913" t="s">
        <v>82</v>
      </c>
      <c r="AA5913">
        <v>0</v>
      </c>
      <c r="AB5913" t="s">
        <v>51</v>
      </c>
      <c r="AC5913" t="s">
        <v>67</v>
      </c>
      <c r="AD5913">
        <v>1</v>
      </c>
      <c r="AE5913">
        <v>1</v>
      </c>
      <c r="AF5913">
        <v>1</v>
      </c>
      <c r="AG5913">
        <v>2026</v>
      </c>
      <c r="AH5913">
        <v>20260102</v>
      </c>
      <c r="AI5913" t="s">
        <v>8459</v>
      </c>
      <c r="AJ5913">
        <v>1700</v>
      </c>
      <c r="AK5913">
        <v>1728.060913085938</v>
      </c>
      <c r="AL5913" s="10">
        <f t="shared" si="736"/>
        <v>28.060913085937955</v>
      </c>
      <c r="AM5913" s="11">
        <f t="shared" si="737"/>
        <v>1.6506419462316443E-2</v>
      </c>
      <c r="AN5913">
        <v>1700</v>
      </c>
      <c r="AO5913">
        <v>1806.7627421372781</v>
      </c>
      <c r="AP5913" s="12">
        <f t="shared" si="738"/>
        <v>106.76274213727811</v>
      </c>
      <c r="AQ5913" s="13">
        <f t="shared" si="739"/>
        <v>6.2801613021928299E-2</v>
      </c>
      <c r="AR5913">
        <v>1700</v>
      </c>
      <c r="AS5913">
        <v>1792.318637554858</v>
      </c>
      <c r="AT5913" s="14">
        <f t="shared" si="740"/>
        <v>92.318637554858014</v>
      </c>
      <c r="AU5913" s="15">
        <f t="shared" si="741"/>
        <v>5.4305080914622363E-2</v>
      </c>
      <c r="AV5913">
        <v>1700</v>
      </c>
      <c r="AW5913">
        <v>1765.4864154250661</v>
      </c>
      <c r="AX5913" s="16">
        <f t="shared" si="742"/>
        <v>65.48641542506607</v>
      </c>
      <c r="AY5913" s="17">
        <f t="shared" si="743"/>
        <v>3.8521420838274159E-2</v>
      </c>
    </row>
    <row r="5914" spans="1:51" x14ac:dyDescent="0.25">
      <c r="A5914" t="s">
        <v>54</v>
      </c>
      <c r="B5914" t="s">
        <v>176</v>
      </c>
      <c r="C5914">
        <v>900</v>
      </c>
      <c r="D5914">
        <v>290646</v>
      </c>
      <c r="E5914">
        <v>2007</v>
      </c>
      <c r="F5914" t="s">
        <v>165</v>
      </c>
      <c r="G5914" t="s">
        <v>289</v>
      </c>
      <c r="I5914" t="s">
        <v>2566</v>
      </c>
      <c r="J5914">
        <v>4</v>
      </c>
      <c r="K5914" t="s">
        <v>59</v>
      </c>
      <c r="L5914">
        <v>4</v>
      </c>
      <c r="M5914" t="s">
        <v>45</v>
      </c>
      <c r="N5914">
        <v>2.4000000953674321</v>
      </c>
      <c r="O5914" t="s">
        <v>60</v>
      </c>
      <c r="P5914" t="s">
        <v>46</v>
      </c>
      <c r="R5914" t="s">
        <v>61</v>
      </c>
      <c r="S5914" t="s">
        <v>151</v>
      </c>
      <c r="T5914">
        <v>158</v>
      </c>
      <c r="U5914" t="s">
        <v>63</v>
      </c>
      <c r="V5914" t="s">
        <v>64</v>
      </c>
      <c r="W5914" t="s">
        <v>589</v>
      </c>
      <c r="X5914" t="s">
        <v>65</v>
      </c>
      <c r="Y5914" t="s">
        <v>50</v>
      </c>
      <c r="AA5914">
        <v>0</v>
      </c>
      <c r="AB5914" t="s">
        <v>51</v>
      </c>
      <c r="AC5914" t="s">
        <v>67</v>
      </c>
      <c r="AD5914">
        <v>1</v>
      </c>
      <c r="AE5914">
        <v>1</v>
      </c>
      <c r="AF5914">
        <v>1</v>
      </c>
      <c r="AG5914">
        <v>2026</v>
      </c>
      <c r="AH5914">
        <v>20251230</v>
      </c>
      <c r="AI5914" t="s">
        <v>8460</v>
      </c>
      <c r="AJ5914">
        <v>900</v>
      </c>
      <c r="AK5914">
        <v>1327.9658203125</v>
      </c>
      <c r="AL5914" s="10">
        <f t="shared" si="736"/>
        <v>427.9658203125</v>
      </c>
      <c r="AM5914" s="11">
        <f t="shared" si="737"/>
        <v>0.47551757812500001</v>
      </c>
      <c r="AN5914">
        <v>900</v>
      </c>
      <c r="AO5914">
        <v>1397.2176403497369</v>
      </c>
      <c r="AP5914" s="12">
        <f t="shared" si="738"/>
        <v>497.21764034973694</v>
      </c>
      <c r="AQ5914" s="13">
        <f t="shared" si="739"/>
        <v>0.55246404483304101</v>
      </c>
      <c r="AR5914">
        <v>900</v>
      </c>
      <c r="AS5914">
        <v>1424.992178870438</v>
      </c>
      <c r="AT5914" s="14">
        <f t="shared" si="740"/>
        <v>524.99217887043801</v>
      </c>
      <c r="AU5914" s="15">
        <f t="shared" si="741"/>
        <v>0.5833246431893756</v>
      </c>
      <c r="AV5914">
        <v>900</v>
      </c>
      <c r="AW5914">
        <v>1388.1614906832301</v>
      </c>
      <c r="AX5914" s="16">
        <f t="shared" si="742"/>
        <v>488.16149068323011</v>
      </c>
      <c r="AY5914" s="17">
        <f t="shared" si="743"/>
        <v>0.54240165631470016</v>
      </c>
    </row>
    <row r="5915" spans="1:51" x14ac:dyDescent="0.25">
      <c r="A5915" t="s">
        <v>69</v>
      </c>
      <c r="B5915" t="s">
        <v>70</v>
      </c>
      <c r="C5915">
        <v>2700</v>
      </c>
      <c r="D5915">
        <v>177965</v>
      </c>
      <c r="E5915">
        <v>2014</v>
      </c>
      <c r="F5915" t="s">
        <v>397</v>
      </c>
      <c r="G5915" t="s">
        <v>398</v>
      </c>
      <c r="H5915" t="s">
        <v>883</v>
      </c>
      <c r="J5915">
        <v>4</v>
      </c>
      <c r="K5915" t="s">
        <v>75</v>
      </c>
      <c r="L5915">
        <v>4</v>
      </c>
      <c r="M5915" t="s">
        <v>45</v>
      </c>
      <c r="N5915">
        <v>2.4000000953674321</v>
      </c>
      <c r="O5915" t="s">
        <v>45</v>
      </c>
      <c r="P5915" t="s">
        <v>46</v>
      </c>
      <c r="R5915" t="s">
        <v>47</v>
      </c>
      <c r="S5915" t="s">
        <v>48</v>
      </c>
      <c r="T5915">
        <v>185</v>
      </c>
      <c r="U5915" t="s">
        <v>63</v>
      </c>
      <c r="V5915" t="s">
        <v>64</v>
      </c>
      <c r="W5915" t="s">
        <v>2000</v>
      </c>
      <c r="X5915" t="s">
        <v>49</v>
      </c>
      <c r="Y5915" t="s">
        <v>82</v>
      </c>
      <c r="AA5915">
        <v>0</v>
      </c>
      <c r="AB5915" t="s">
        <v>51</v>
      </c>
      <c r="AC5915" t="s">
        <v>52</v>
      </c>
      <c r="AD5915">
        <v>1</v>
      </c>
      <c r="AE5915">
        <v>1</v>
      </c>
      <c r="AF5915">
        <v>1</v>
      </c>
      <c r="AG5915">
        <v>2026</v>
      </c>
      <c r="AH5915">
        <v>20251230</v>
      </c>
      <c r="AI5915" t="s">
        <v>8461</v>
      </c>
      <c r="AJ5915">
        <v>2700</v>
      </c>
      <c r="AK5915">
        <v>5865.53857421875</v>
      </c>
      <c r="AL5915" s="10">
        <f t="shared" si="736"/>
        <v>3165.53857421875</v>
      </c>
      <c r="AM5915" s="11">
        <f t="shared" si="737"/>
        <v>1.1724216941550927</v>
      </c>
      <c r="AN5915">
        <v>2700</v>
      </c>
      <c r="AO5915">
        <v>5321.9214091860858</v>
      </c>
      <c r="AP5915" s="12">
        <f t="shared" si="738"/>
        <v>2621.9214091860858</v>
      </c>
      <c r="AQ5915" s="13">
        <f t="shared" si="739"/>
        <v>0.97108200340225403</v>
      </c>
      <c r="AR5915">
        <v>2700</v>
      </c>
      <c r="AS5915">
        <v>5864.6334841180633</v>
      </c>
      <c r="AT5915" s="14">
        <f t="shared" si="740"/>
        <v>3164.6334841180633</v>
      </c>
      <c r="AU5915" s="15">
        <f t="shared" si="741"/>
        <v>1.1720864755992828</v>
      </c>
      <c r="AV5915">
        <v>2700</v>
      </c>
      <c r="AW5915">
        <v>5857.3076722338201</v>
      </c>
      <c r="AX5915" s="16">
        <f t="shared" si="742"/>
        <v>3157.3076722338201</v>
      </c>
      <c r="AY5915" s="17">
        <f t="shared" si="743"/>
        <v>1.1693732119384519</v>
      </c>
    </row>
    <row r="5916" spans="1:51" x14ac:dyDescent="0.25">
      <c r="A5916" t="s">
        <v>54</v>
      </c>
      <c r="B5916" t="s">
        <v>138</v>
      </c>
      <c r="C5916">
        <v>1000</v>
      </c>
      <c r="D5916">
        <v>85604</v>
      </c>
      <c r="E5916">
        <v>2016</v>
      </c>
      <c r="F5916" t="s">
        <v>56</v>
      </c>
      <c r="G5916" t="s">
        <v>849</v>
      </c>
      <c r="H5916" t="s">
        <v>58</v>
      </c>
      <c r="J5916">
        <v>4</v>
      </c>
      <c r="K5916" t="s">
        <v>111</v>
      </c>
      <c r="L5916">
        <v>4</v>
      </c>
      <c r="M5916" t="s">
        <v>45</v>
      </c>
      <c r="N5916">
        <v>2</v>
      </c>
      <c r="O5916" t="s">
        <v>60</v>
      </c>
      <c r="P5916" t="s">
        <v>46</v>
      </c>
      <c r="Q5916">
        <v>1</v>
      </c>
      <c r="R5916" t="s">
        <v>61</v>
      </c>
      <c r="T5916">
        <v>160</v>
      </c>
      <c r="U5916" t="s">
        <v>63</v>
      </c>
      <c r="V5916" t="s">
        <v>64</v>
      </c>
      <c r="X5916" t="s">
        <v>65</v>
      </c>
      <c r="Y5916" t="s">
        <v>82</v>
      </c>
      <c r="AA5916">
        <v>0</v>
      </c>
      <c r="AB5916" t="s">
        <v>51</v>
      </c>
      <c r="AC5916" t="s">
        <v>67</v>
      </c>
      <c r="AD5916">
        <v>1</v>
      </c>
      <c r="AE5916">
        <v>1</v>
      </c>
      <c r="AF5916">
        <v>1</v>
      </c>
      <c r="AG5916">
        <v>2026</v>
      </c>
      <c r="AH5916">
        <v>20251230</v>
      </c>
      <c r="AI5916" t="s">
        <v>8462</v>
      </c>
      <c r="AJ5916">
        <v>1000</v>
      </c>
      <c r="AK5916">
        <v>1500.328979492188</v>
      </c>
      <c r="AL5916" s="10">
        <f t="shared" si="736"/>
        <v>500.32897949218795</v>
      </c>
      <c r="AM5916" s="11">
        <f t="shared" si="737"/>
        <v>0.50032897949218791</v>
      </c>
      <c r="AN5916">
        <v>1000</v>
      </c>
      <c r="AO5916">
        <v>1597.7567458988151</v>
      </c>
      <c r="AP5916" s="12">
        <f t="shared" si="738"/>
        <v>597.7567458988151</v>
      </c>
      <c r="AQ5916" s="13">
        <f t="shared" si="739"/>
        <v>0.59775674589881511</v>
      </c>
      <c r="AR5916">
        <v>1000</v>
      </c>
      <c r="AS5916">
        <v>1641.028590552831</v>
      </c>
      <c r="AT5916" s="14">
        <f t="shared" si="740"/>
        <v>641.02859055283102</v>
      </c>
      <c r="AU5916" s="15">
        <f t="shared" si="741"/>
        <v>0.64102859055283101</v>
      </c>
      <c r="AV5916">
        <v>1000</v>
      </c>
      <c r="AW5916">
        <v>1526.312129202372</v>
      </c>
      <c r="AX5916" s="16">
        <f t="shared" si="742"/>
        <v>526.31212920237203</v>
      </c>
      <c r="AY5916" s="17">
        <f t="shared" si="743"/>
        <v>0.52631212920237203</v>
      </c>
    </row>
    <row r="5917" spans="1:51" x14ac:dyDescent="0.25">
      <c r="A5917" t="s">
        <v>106</v>
      </c>
      <c r="B5917" t="s">
        <v>215</v>
      </c>
      <c r="C5917">
        <v>5000</v>
      </c>
      <c r="D5917">
        <v>16</v>
      </c>
      <c r="E5917">
        <v>2023</v>
      </c>
      <c r="F5917" t="s">
        <v>4923</v>
      </c>
      <c r="G5917" t="s">
        <v>337</v>
      </c>
      <c r="H5917" t="s">
        <v>8463</v>
      </c>
      <c r="I5917" t="s">
        <v>8464</v>
      </c>
      <c r="J5917">
        <v>2</v>
      </c>
      <c r="K5917" t="s">
        <v>75</v>
      </c>
      <c r="M5917" t="s">
        <v>45</v>
      </c>
      <c r="N5917">
        <v>0.55000001192092896</v>
      </c>
      <c r="O5917" t="s">
        <v>76</v>
      </c>
      <c r="P5917" t="s">
        <v>46</v>
      </c>
      <c r="Q5917">
        <v>5</v>
      </c>
      <c r="R5917" t="s">
        <v>8465</v>
      </c>
      <c r="U5917" t="s">
        <v>63</v>
      </c>
      <c r="W5917" t="s">
        <v>8466</v>
      </c>
      <c r="X5917" t="s">
        <v>319</v>
      </c>
      <c r="Y5917" t="s">
        <v>66</v>
      </c>
      <c r="AA5917">
        <v>0</v>
      </c>
      <c r="AB5917" t="s">
        <v>51</v>
      </c>
      <c r="AC5917" t="s">
        <v>320</v>
      </c>
      <c r="AD5917">
        <v>1</v>
      </c>
      <c r="AE5917">
        <v>1</v>
      </c>
      <c r="AF5917">
        <v>1</v>
      </c>
      <c r="AG5917">
        <v>2026</v>
      </c>
      <c r="AH5917">
        <v>20260102</v>
      </c>
      <c r="AI5917" t="s">
        <v>8467</v>
      </c>
      <c r="AJ5917">
        <v>5000</v>
      </c>
      <c r="AK5917">
        <v>6351.42431640625</v>
      </c>
      <c r="AL5917" s="10">
        <f t="shared" si="736"/>
        <v>1351.42431640625</v>
      </c>
      <c r="AM5917" s="11">
        <f t="shared" si="737"/>
        <v>0.27028486328125001</v>
      </c>
      <c r="AN5917">
        <v>5000</v>
      </c>
      <c r="AO5917">
        <v>5371.3265813643638</v>
      </c>
      <c r="AP5917" s="12">
        <f t="shared" si="738"/>
        <v>371.32658136436385</v>
      </c>
      <c r="AQ5917" s="13">
        <f t="shared" si="739"/>
        <v>7.4265316272872764E-2</v>
      </c>
      <c r="AR5917">
        <v>5000</v>
      </c>
      <c r="AS5917">
        <v>5451.9309999084917</v>
      </c>
      <c r="AT5917" s="14">
        <f t="shared" si="740"/>
        <v>451.93099990849169</v>
      </c>
      <c r="AU5917" s="15">
        <f t="shared" si="741"/>
        <v>9.0386199981698334E-2</v>
      </c>
      <c r="AV5917">
        <v>5000</v>
      </c>
      <c r="AW5917">
        <v>6316.6380111524168</v>
      </c>
      <c r="AX5917" s="16">
        <f t="shared" si="742"/>
        <v>1316.6380111524168</v>
      </c>
      <c r="AY5917" s="17">
        <f t="shared" si="743"/>
        <v>0.26332760223048335</v>
      </c>
    </row>
    <row r="5918" spans="1:51" x14ac:dyDescent="0.25">
      <c r="A5918" t="s">
        <v>54</v>
      </c>
      <c r="B5918" t="s">
        <v>154</v>
      </c>
      <c r="C5918">
        <v>34000</v>
      </c>
      <c r="D5918">
        <v>60114</v>
      </c>
      <c r="E5918">
        <v>2024</v>
      </c>
      <c r="F5918" t="s">
        <v>522</v>
      </c>
      <c r="G5918" t="s">
        <v>1122</v>
      </c>
      <c r="H5918" t="s">
        <v>365</v>
      </c>
      <c r="J5918">
        <v>8</v>
      </c>
      <c r="K5918" t="s">
        <v>44</v>
      </c>
      <c r="L5918">
        <v>4</v>
      </c>
      <c r="M5918" t="s">
        <v>45</v>
      </c>
      <c r="N5918">
        <v>5.5999999046325684</v>
      </c>
      <c r="O5918" t="s">
        <v>76</v>
      </c>
      <c r="P5918" t="s">
        <v>46</v>
      </c>
      <c r="Q5918">
        <v>4</v>
      </c>
      <c r="R5918" t="s">
        <v>47</v>
      </c>
      <c r="S5918" t="s">
        <v>78</v>
      </c>
      <c r="U5918" t="s">
        <v>63</v>
      </c>
      <c r="X5918" t="s">
        <v>136</v>
      </c>
      <c r="Y5918" t="s">
        <v>50</v>
      </c>
      <c r="AA5918">
        <v>0</v>
      </c>
      <c r="AB5918" t="s">
        <v>51</v>
      </c>
      <c r="AC5918" t="s">
        <v>52</v>
      </c>
      <c r="AD5918">
        <v>1</v>
      </c>
      <c r="AE5918">
        <v>1</v>
      </c>
      <c r="AF5918">
        <v>1</v>
      </c>
      <c r="AG5918">
        <v>2026</v>
      </c>
      <c r="AH5918">
        <v>20260101</v>
      </c>
      <c r="AI5918" t="s">
        <v>8468</v>
      </c>
      <c r="AJ5918">
        <v>34000</v>
      </c>
      <c r="AK5918">
        <v>35270.0078125</v>
      </c>
      <c r="AL5918" s="10">
        <f t="shared" si="736"/>
        <v>1270.0078125</v>
      </c>
      <c r="AM5918" s="11">
        <f t="shared" si="737"/>
        <v>3.735317095588235E-2</v>
      </c>
      <c r="AN5918">
        <v>34000</v>
      </c>
      <c r="AO5918">
        <v>32397.714053200008</v>
      </c>
      <c r="AP5918" s="12">
        <f t="shared" si="738"/>
        <v>1602.2859467999915</v>
      </c>
      <c r="AQ5918" s="13">
        <f t="shared" si="739"/>
        <v>4.7126057258823281E-2</v>
      </c>
      <c r="AR5918">
        <v>34000</v>
      </c>
      <c r="AS5918">
        <v>32737.53499186656</v>
      </c>
      <c r="AT5918" s="14">
        <f t="shared" si="740"/>
        <v>1262.4650081334403</v>
      </c>
      <c r="AU5918" s="15">
        <f t="shared" si="741"/>
        <v>3.7131323768630597E-2</v>
      </c>
      <c r="AV5918">
        <v>34000</v>
      </c>
      <c r="AW5918">
        <v>34325.767973856207</v>
      </c>
      <c r="AX5918" s="16">
        <f t="shared" si="742"/>
        <v>325.76797385620739</v>
      </c>
      <c r="AY5918" s="17">
        <f t="shared" si="743"/>
        <v>9.5814109957708064E-3</v>
      </c>
    </row>
    <row r="5919" spans="1:51" x14ac:dyDescent="0.25">
      <c r="A5919" t="s">
        <v>54</v>
      </c>
      <c r="B5919" t="s">
        <v>154</v>
      </c>
      <c r="C5919">
        <v>4000</v>
      </c>
      <c r="D5919">
        <v>121758</v>
      </c>
      <c r="E5919">
        <v>2017</v>
      </c>
      <c r="F5919" t="s">
        <v>340</v>
      </c>
      <c r="G5919" t="s">
        <v>341</v>
      </c>
      <c r="H5919" t="s">
        <v>5600</v>
      </c>
      <c r="J5919">
        <v>4</v>
      </c>
      <c r="K5919" t="s">
        <v>44</v>
      </c>
      <c r="L5919">
        <v>4</v>
      </c>
      <c r="M5919" t="s">
        <v>45</v>
      </c>
      <c r="N5919">
        <v>2</v>
      </c>
      <c r="O5919" t="s">
        <v>60</v>
      </c>
      <c r="P5919" t="s">
        <v>46</v>
      </c>
      <c r="Q5919">
        <v>4</v>
      </c>
      <c r="R5919" t="s">
        <v>61</v>
      </c>
      <c r="T5919">
        <v>147</v>
      </c>
      <c r="U5919" t="s">
        <v>63</v>
      </c>
      <c r="X5919" t="s">
        <v>65</v>
      </c>
      <c r="Y5919" t="s">
        <v>82</v>
      </c>
      <c r="Z5919">
        <v>22350</v>
      </c>
      <c r="AA5919">
        <v>0</v>
      </c>
      <c r="AB5919" t="s">
        <v>51</v>
      </c>
      <c r="AC5919" t="s">
        <v>67</v>
      </c>
      <c r="AD5919">
        <v>1</v>
      </c>
      <c r="AE5919">
        <v>1</v>
      </c>
      <c r="AF5919">
        <v>1</v>
      </c>
      <c r="AG5919">
        <v>2026</v>
      </c>
      <c r="AH5919">
        <v>20260101</v>
      </c>
      <c r="AI5919" t="s">
        <v>8469</v>
      </c>
      <c r="AJ5919">
        <v>4000</v>
      </c>
      <c r="AK5919">
        <v>3851.26416015625</v>
      </c>
      <c r="AL5919" s="10">
        <f t="shared" si="736"/>
        <v>148.73583984375</v>
      </c>
      <c r="AM5919" s="11">
        <f t="shared" si="737"/>
        <v>3.7183959960937499E-2</v>
      </c>
      <c r="AN5919">
        <v>4000</v>
      </c>
      <c r="AO5919">
        <v>3733.0141569412949</v>
      </c>
      <c r="AP5919" s="12">
        <f t="shared" si="738"/>
        <v>266.98584305870509</v>
      </c>
      <c r="AQ5919" s="13">
        <f t="shared" si="739"/>
        <v>6.6746460764676274E-2</v>
      </c>
      <c r="AR5919">
        <v>4000</v>
      </c>
      <c r="AS5919">
        <v>3979.8583309710871</v>
      </c>
      <c r="AT5919" s="14">
        <f t="shared" si="740"/>
        <v>20.141669028912929</v>
      </c>
      <c r="AU5919" s="15">
        <f t="shared" si="741"/>
        <v>5.0354172572282321E-3</v>
      </c>
      <c r="AV5919">
        <v>4000</v>
      </c>
      <c r="AW5919">
        <v>3848.4312573443008</v>
      </c>
      <c r="AX5919" s="16">
        <f t="shared" si="742"/>
        <v>151.56874265569922</v>
      </c>
      <c r="AY5919" s="17">
        <f t="shared" si="743"/>
        <v>3.7892185663924806E-2</v>
      </c>
    </row>
    <row r="5920" spans="1:51" x14ac:dyDescent="0.25">
      <c r="A5920" t="s">
        <v>54</v>
      </c>
      <c r="B5920" t="s">
        <v>176</v>
      </c>
      <c r="C5920">
        <v>3000</v>
      </c>
      <c r="D5920">
        <v>124814</v>
      </c>
      <c r="E5920">
        <v>2012</v>
      </c>
      <c r="F5920" t="s">
        <v>139</v>
      </c>
      <c r="G5920" t="s">
        <v>6629</v>
      </c>
      <c r="H5920" t="s">
        <v>3185</v>
      </c>
      <c r="I5920" t="s">
        <v>673</v>
      </c>
      <c r="J5920">
        <v>6</v>
      </c>
      <c r="K5920" t="s">
        <v>111</v>
      </c>
      <c r="L5920">
        <v>4</v>
      </c>
      <c r="M5920" t="s">
        <v>45</v>
      </c>
      <c r="N5920">
        <v>3</v>
      </c>
      <c r="O5920" t="s">
        <v>119</v>
      </c>
      <c r="P5920" t="s">
        <v>46</v>
      </c>
      <c r="R5920" t="s">
        <v>61</v>
      </c>
      <c r="T5920">
        <v>300</v>
      </c>
      <c r="U5920" t="s">
        <v>63</v>
      </c>
      <c r="X5920" t="s">
        <v>65</v>
      </c>
      <c r="Y5920" t="s">
        <v>1355</v>
      </c>
      <c r="AA5920">
        <v>0</v>
      </c>
      <c r="AB5920" t="s">
        <v>51</v>
      </c>
      <c r="AC5920" t="s">
        <v>67</v>
      </c>
      <c r="AD5920">
        <v>1</v>
      </c>
      <c r="AE5920">
        <v>1</v>
      </c>
      <c r="AF5920">
        <v>1</v>
      </c>
      <c r="AG5920">
        <v>2026</v>
      </c>
      <c r="AH5920">
        <v>20251230</v>
      </c>
      <c r="AI5920" t="s">
        <v>8470</v>
      </c>
      <c r="AJ5920">
        <v>3000</v>
      </c>
      <c r="AK5920">
        <v>3459.063232421875</v>
      </c>
      <c r="AL5920" s="10">
        <f t="shared" si="736"/>
        <v>459.063232421875</v>
      </c>
      <c r="AM5920" s="11">
        <f t="shared" si="737"/>
        <v>0.15302107747395832</v>
      </c>
      <c r="AN5920">
        <v>3000</v>
      </c>
      <c r="AO5920">
        <v>3234.119524318623</v>
      </c>
      <c r="AP5920" s="12">
        <f t="shared" si="738"/>
        <v>234.11952431862301</v>
      </c>
      <c r="AQ5920" s="13">
        <f t="shared" si="739"/>
        <v>7.8039841439541E-2</v>
      </c>
      <c r="AR5920">
        <v>3000</v>
      </c>
      <c r="AS5920">
        <v>3013.927599911493</v>
      </c>
      <c r="AT5920" s="14">
        <f t="shared" si="740"/>
        <v>13.927599911492962</v>
      </c>
      <c r="AU5920" s="15">
        <f t="shared" si="741"/>
        <v>4.6425333038309872E-3</v>
      </c>
      <c r="AV5920">
        <v>3000</v>
      </c>
      <c r="AW5920">
        <v>3528.0564794477559</v>
      </c>
      <c r="AX5920" s="16">
        <f t="shared" si="742"/>
        <v>528.05647944775592</v>
      </c>
      <c r="AY5920" s="17">
        <f t="shared" si="743"/>
        <v>0.17601882648258529</v>
      </c>
    </row>
    <row r="5921" spans="1:51" x14ac:dyDescent="0.25">
      <c r="A5921" t="s">
        <v>69</v>
      </c>
      <c r="B5921" t="s">
        <v>85</v>
      </c>
      <c r="C5921">
        <v>25000</v>
      </c>
      <c r="D5921">
        <v>98096</v>
      </c>
      <c r="E5921">
        <v>2022</v>
      </c>
      <c r="F5921" t="s">
        <v>165</v>
      </c>
      <c r="G5921" t="s">
        <v>205</v>
      </c>
      <c r="H5921" t="s">
        <v>3783</v>
      </c>
      <c r="I5921" t="s">
        <v>2220</v>
      </c>
      <c r="J5921">
        <v>4</v>
      </c>
      <c r="K5921" t="s">
        <v>59</v>
      </c>
      <c r="L5921">
        <v>4</v>
      </c>
      <c r="M5921" t="s">
        <v>45</v>
      </c>
      <c r="N5921">
        <v>2.5</v>
      </c>
      <c r="O5921" t="s">
        <v>45</v>
      </c>
      <c r="P5921" t="s">
        <v>46</v>
      </c>
      <c r="Q5921">
        <v>5</v>
      </c>
      <c r="R5921" t="s">
        <v>47</v>
      </c>
      <c r="S5921" t="s">
        <v>78</v>
      </c>
      <c r="T5921">
        <v>176</v>
      </c>
      <c r="U5921" t="s">
        <v>63</v>
      </c>
      <c r="V5921" t="s">
        <v>64</v>
      </c>
      <c r="W5921" t="s">
        <v>4582</v>
      </c>
      <c r="X5921" t="s">
        <v>49</v>
      </c>
      <c r="Y5921" t="s">
        <v>82</v>
      </c>
      <c r="AA5921">
        <v>1</v>
      </c>
      <c r="AB5921" t="s">
        <v>292</v>
      </c>
      <c r="AC5921" t="s">
        <v>586</v>
      </c>
      <c r="AD5921">
        <v>1</v>
      </c>
      <c r="AE5921">
        <v>1</v>
      </c>
      <c r="AF5921">
        <v>1</v>
      </c>
      <c r="AG5921">
        <v>2026</v>
      </c>
      <c r="AH5921">
        <v>20251231</v>
      </c>
      <c r="AI5921" t="s">
        <v>8471</v>
      </c>
      <c r="AJ5921">
        <v>25000</v>
      </c>
      <c r="AK5921">
        <v>23006.36328125</v>
      </c>
      <c r="AL5921" s="10">
        <f t="shared" si="736"/>
        <v>1993.63671875</v>
      </c>
      <c r="AM5921" s="11">
        <f t="shared" si="737"/>
        <v>7.9745468750000006E-2</v>
      </c>
      <c r="AN5921">
        <v>25000</v>
      </c>
      <c r="AO5921">
        <v>22270.68449287214</v>
      </c>
      <c r="AP5921" s="12">
        <f t="shared" si="738"/>
        <v>2729.3155071278597</v>
      </c>
      <c r="AQ5921" s="13">
        <f t="shared" si="739"/>
        <v>0.10917262028511439</v>
      </c>
      <c r="AR5921">
        <v>25000</v>
      </c>
      <c r="AS5921">
        <v>22845.24561603777</v>
      </c>
      <c r="AT5921" s="14">
        <f t="shared" si="740"/>
        <v>2154.7543839622303</v>
      </c>
      <c r="AU5921" s="15">
        <f t="shared" si="741"/>
        <v>8.6190175358489218E-2</v>
      </c>
      <c r="AV5921">
        <v>25000</v>
      </c>
      <c r="AW5921">
        <v>22937.784615384611</v>
      </c>
      <c r="AX5921" s="16">
        <f t="shared" si="742"/>
        <v>2062.2153846153888</v>
      </c>
      <c r="AY5921" s="17">
        <f t="shared" si="743"/>
        <v>8.2488615384615549E-2</v>
      </c>
    </row>
    <row r="5922" spans="1:51" x14ac:dyDescent="0.25">
      <c r="A5922" t="s">
        <v>39</v>
      </c>
      <c r="B5922" t="s">
        <v>355</v>
      </c>
      <c r="C5922">
        <v>600</v>
      </c>
      <c r="D5922">
        <v>201640</v>
      </c>
      <c r="E5922">
        <v>2005</v>
      </c>
      <c r="F5922" t="s">
        <v>340</v>
      </c>
      <c r="G5922" t="s">
        <v>341</v>
      </c>
      <c r="J5922">
        <v>4</v>
      </c>
      <c r="K5922" t="s">
        <v>111</v>
      </c>
      <c r="L5922">
        <v>4</v>
      </c>
      <c r="M5922" t="s">
        <v>45</v>
      </c>
      <c r="N5922">
        <v>2</v>
      </c>
      <c r="O5922" t="s">
        <v>60</v>
      </c>
      <c r="P5922" t="s">
        <v>46</v>
      </c>
      <c r="Q5922">
        <v>2</v>
      </c>
      <c r="R5922" t="s">
        <v>61</v>
      </c>
      <c r="U5922" t="s">
        <v>63</v>
      </c>
      <c r="X5922" t="s">
        <v>65</v>
      </c>
      <c r="Y5922" t="s">
        <v>282</v>
      </c>
      <c r="AA5922">
        <v>0</v>
      </c>
      <c r="AB5922" t="s">
        <v>51</v>
      </c>
      <c r="AC5922" t="s">
        <v>67</v>
      </c>
      <c r="AD5922">
        <v>1</v>
      </c>
      <c r="AE5922">
        <v>1</v>
      </c>
      <c r="AF5922">
        <v>1</v>
      </c>
      <c r="AG5922">
        <v>2026</v>
      </c>
      <c r="AH5922">
        <v>20251230</v>
      </c>
      <c r="AI5922" t="s">
        <v>8472</v>
      </c>
      <c r="AJ5922">
        <v>600</v>
      </c>
      <c r="AK5922">
        <v>507.55218505859381</v>
      </c>
      <c r="AL5922" s="10">
        <f t="shared" si="736"/>
        <v>92.447814941406193</v>
      </c>
      <c r="AM5922" s="11">
        <f t="shared" si="737"/>
        <v>0.15407969156901033</v>
      </c>
      <c r="AN5922">
        <v>600</v>
      </c>
      <c r="AO5922">
        <v>484.14877147690032</v>
      </c>
      <c r="AP5922" s="12">
        <f t="shared" si="738"/>
        <v>115.85122852309968</v>
      </c>
      <c r="AQ5922" s="13">
        <f t="shared" si="739"/>
        <v>0.1930853808718328</v>
      </c>
      <c r="AR5922">
        <v>600</v>
      </c>
      <c r="AS5922">
        <v>478.27393151761538</v>
      </c>
      <c r="AT5922" s="14">
        <f t="shared" si="740"/>
        <v>121.72606848238462</v>
      </c>
      <c r="AU5922" s="15">
        <f t="shared" si="741"/>
        <v>0.20287678080397437</v>
      </c>
      <c r="AV5922">
        <v>600</v>
      </c>
      <c r="AW5922">
        <v>537.97826086956525</v>
      </c>
      <c r="AX5922" s="16">
        <f t="shared" si="742"/>
        <v>62.021739130434753</v>
      </c>
      <c r="AY5922" s="17">
        <f t="shared" si="743"/>
        <v>0.10336956521739125</v>
      </c>
    </row>
    <row r="5923" spans="1:51" x14ac:dyDescent="0.25">
      <c r="A5923" t="s">
        <v>106</v>
      </c>
      <c r="B5923" t="s">
        <v>661</v>
      </c>
      <c r="C5923">
        <v>8000</v>
      </c>
      <c r="D5923">
        <v>158408</v>
      </c>
      <c r="E5923">
        <v>2005</v>
      </c>
      <c r="F5923" t="s">
        <v>71</v>
      </c>
      <c r="G5923" t="s">
        <v>72</v>
      </c>
      <c r="I5923" t="s">
        <v>374</v>
      </c>
      <c r="J5923">
        <v>6</v>
      </c>
      <c r="K5923" t="s">
        <v>111</v>
      </c>
      <c r="L5923">
        <v>2</v>
      </c>
      <c r="M5923" t="s">
        <v>45</v>
      </c>
      <c r="N5923">
        <v>4.3000001907348633</v>
      </c>
      <c r="O5923" t="s">
        <v>119</v>
      </c>
      <c r="P5923" t="s">
        <v>46</v>
      </c>
      <c r="Q5923">
        <v>2</v>
      </c>
      <c r="R5923" t="s">
        <v>77</v>
      </c>
      <c r="S5923" t="s">
        <v>151</v>
      </c>
      <c r="U5923" t="s">
        <v>63</v>
      </c>
      <c r="V5923" t="s">
        <v>79</v>
      </c>
      <c r="W5923" t="s">
        <v>1920</v>
      </c>
      <c r="X5923" t="s">
        <v>97</v>
      </c>
      <c r="Y5923" t="s">
        <v>82</v>
      </c>
      <c r="AA5923">
        <v>0</v>
      </c>
      <c r="AB5923" t="s">
        <v>51</v>
      </c>
      <c r="AC5923" t="s">
        <v>83</v>
      </c>
      <c r="AD5923">
        <v>1</v>
      </c>
      <c r="AE5923">
        <v>1</v>
      </c>
      <c r="AF5923">
        <v>1</v>
      </c>
      <c r="AG5923">
        <v>2026</v>
      </c>
      <c r="AH5923">
        <v>20260102</v>
      </c>
      <c r="AI5923" t="s">
        <v>8473</v>
      </c>
      <c r="AJ5923">
        <v>8000</v>
      </c>
      <c r="AK5923">
        <v>2399.904541015625</v>
      </c>
      <c r="AL5923" s="10">
        <f t="shared" si="736"/>
        <v>5600.095458984375</v>
      </c>
      <c r="AM5923" s="11">
        <f t="shared" si="737"/>
        <v>0.70001193237304693</v>
      </c>
      <c r="AN5923">
        <v>8000</v>
      </c>
      <c r="AO5923">
        <v>2375.7432222004149</v>
      </c>
      <c r="AP5923" s="12">
        <f t="shared" si="738"/>
        <v>5624.2567777995846</v>
      </c>
      <c r="AQ5923" s="13">
        <f t="shared" si="739"/>
        <v>0.70303209722494808</v>
      </c>
      <c r="AR5923">
        <v>8000</v>
      </c>
      <c r="AS5923">
        <v>2302.1433670188721</v>
      </c>
      <c r="AT5923" s="14">
        <f t="shared" si="740"/>
        <v>5697.8566329811274</v>
      </c>
      <c r="AU5923" s="15">
        <f t="shared" si="741"/>
        <v>0.71223207912264097</v>
      </c>
      <c r="AV5923">
        <v>8000</v>
      </c>
      <c r="AW5923">
        <v>2422.708761625061</v>
      </c>
      <c r="AX5923" s="16">
        <f t="shared" si="742"/>
        <v>5577.291238374939</v>
      </c>
      <c r="AY5923" s="17">
        <f t="shared" si="743"/>
        <v>0.69716140479686739</v>
      </c>
    </row>
    <row r="5924" spans="1:51" x14ac:dyDescent="0.25">
      <c r="A5924" t="s">
        <v>106</v>
      </c>
      <c r="B5924" t="s">
        <v>501</v>
      </c>
      <c r="C5924">
        <v>300</v>
      </c>
      <c r="D5924">
        <v>89364</v>
      </c>
      <c r="E5924">
        <v>2012</v>
      </c>
      <c r="F5924" t="s">
        <v>56</v>
      </c>
      <c r="G5924" t="s">
        <v>57</v>
      </c>
      <c r="H5924" t="s">
        <v>2911</v>
      </c>
      <c r="J5924">
        <v>6</v>
      </c>
      <c r="L5924">
        <v>4</v>
      </c>
      <c r="N5924">
        <v>3</v>
      </c>
      <c r="P5924" t="s">
        <v>46</v>
      </c>
      <c r="Q5924">
        <v>2</v>
      </c>
      <c r="R5924" t="s">
        <v>61</v>
      </c>
      <c r="S5924" t="s">
        <v>62</v>
      </c>
      <c r="T5924">
        <v>240</v>
      </c>
      <c r="U5924" t="s">
        <v>63</v>
      </c>
      <c r="V5924" t="s">
        <v>79</v>
      </c>
      <c r="X5924" t="s">
        <v>65</v>
      </c>
      <c r="Y5924" t="s">
        <v>66</v>
      </c>
      <c r="AA5924">
        <v>0</v>
      </c>
      <c r="AB5924" t="s">
        <v>51</v>
      </c>
      <c r="AC5924" t="s">
        <v>67</v>
      </c>
      <c r="AD5924">
        <v>1</v>
      </c>
      <c r="AE5924">
        <v>1</v>
      </c>
      <c r="AF5924">
        <v>1</v>
      </c>
      <c r="AG5924">
        <v>2026</v>
      </c>
      <c r="AH5924">
        <v>20251230</v>
      </c>
      <c r="AI5924" t="s">
        <v>8474</v>
      </c>
      <c r="AJ5924">
        <v>300</v>
      </c>
      <c r="AK5924">
        <v>2329.793212890625</v>
      </c>
      <c r="AL5924" s="10">
        <f t="shared" si="736"/>
        <v>2029.793212890625</v>
      </c>
      <c r="AM5924" s="11">
        <f t="shared" si="737"/>
        <v>6.7659773763020832</v>
      </c>
      <c r="AN5924">
        <v>300</v>
      </c>
      <c r="AO5924">
        <v>2311.521782866017</v>
      </c>
      <c r="AP5924" s="12">
        <f t="shared" si="738"/>
        <v>2011.521782866017</v>
      </c>
      <c r="AQ5924" s="13">
        <f t="shared" si="739"/>
        <v>6.7050726095533904</v>
      </c>
      <c r="AR5924">
        <v>300</v>
      </c>
      <c r="AS5924">
        <v>2263.6211880906521</v>
      </c>
      <c r="AT5924" s="14">
        <f t="shared" si="740"/>
        <v>1963.6211880906521</v>
      </c>
      <c r="AU5924" s="15">
        <f t="shared" si="741"/>
        <v>6.5454039603021741</v>
      </c>
      <c r="AV5924">
        <v>300</v>
      </c>
      <c r="AW5924">
        <v>2361.8146929824561</v>
      </c>
      <c r="AX5924" s="16">
        <f t="shared" si="742"/>
        <v>2061.8146929824561</v>
      </c>
      <c r="AY5924" s="17">
        <f t="shared" si="743"/>
        <v>6.8727156432748533</v>
      </c>
    </row>
    <row r="5925" spans="1:51" x14ac:dyDescent="0.25">
      <c r="A5925" t="s">
        <v>106</v>
      </c>
      <c r="B5925" t="s">
        <v>107</v>
      </c>
      <c r="C5925">
        <v>5300</v>
      </c>
      <c r="D5925">
        <v>160447</v>
      </c>
      <c r="E5925">
        <v>2000</v>
      </c>
      <c r="F5925" t="s">
        <v>165</v>
      </c>
      <c r="G5925" t="s">
        <v>487</v>
      </c>
      <c r="H5925" t="s">
        <v>808</v>
      </c>
      <c r="I5925" t="s">
        <v>8475</v>
      </c>
      <c r="J5925">
        <v>6</v>
      </c>
      <c r="K5925" t="s">
        <v>59</v>
      </c>
      <c r="L5925">
        <v>4</v>
      </c>
      <c r="M5925" t="s">
        <v>45</v>
      </c>
      <c r="N5925">
        <v>3.4000000953674321</v>
      </c>
      <c r="O5925" t="s">
        <v>119</v>
      </c>
      <c r="R5925" t="s">
        <v>47</v>
      </c>
      <c r="S5925" t="s">
        <v>151</v>
      </c>
      <c r="T5925">
        <v>183</v>
      </c>
      <c r="U5925" t="s">
        <v>63</v>
      </c>
      <c r="V5925" t="s">
        <v>79</v>
      </c>
      <c r="W5925" t="s">
        <v>4386</v>
      </c>
      <c r="X5925" t="s">
        <v>112</v>
      </c>
      <c r="Y5925" t="s">
        <v>50</v>
      </c>
      <c r="AA5925">
        <v>0</v>
      </c>
      <c r="AB5925" t="s">
        <v>51</v>
      </c>
      <c r="AC5925" t="s">
        <v>52</v>
      </c>
      <c r="AD5925">
        <v>1</v>
      </c>
      <c r="AE5925">
        <v>1</v>
      </c>
      <c r="AF5925">
        <v>1</v>
      </c>
      <c r="AG5925">
        <v>2026</v>
      </c>
      <c r="AH5925">
        <v>20260102</v>
      </c>
      <c r="AI5925" t="s">
        <v>8476</v>
      </c>
      <c r="AJ5925">
        <v>5300</v>
      </c>
      <c r="AK5925">
        <v>2230.257080078125</v>
      </c>
      <c r="AL5925" s="10">
        <f t="shared" si="736"/>
        <v>3069.742919921875</v>
      </c>
      <c r="AM5925" s="11">
        <f t="shared" si="737"/>
        <v>0.57919677734374997</v>
      </c>
      <c r="AN5925">
        <v>5300</v>
      </c>
      <c r="AO5925">
        <v>2071.3742048404961</v>
      </c>
      <c r="AP5925" s="12">
        <f t="shared" si="738"/>
        <v>3228.6257951595039</v>
      </c>
      <c r="AQ5925" s="13">
        <f t="shared" si="739"/>
        <v>0.60917467833198191</v>
      </c>
      <c r="AR5925">
        <v>5300</v>
      </c>
      <c r="AS5925">
        <v>2214.5511685580391</v>
      </c>
      <c r="AT5925" s="14">
        <f t="shared" si="740"/>
        <v>3085.4488314419609</v>
      </c>
      <c r="AU5925" s="15">
        <f t="shared" si="741"/>
        <v>0.58216015687584166</v>
      </c>
      <c r="AV5925">
        <v>5300</v>
      </c>
      <c r="AW5925">
        <v>2194.429530201342</v>
      </c>
      <c r="AX5925" s="16">
        <f t="shared" si="742"/>
        <v>3105.570469798658</v>
      </c>
      <c r="AY5925" s="17">
        <f t="shared" si="743"/>
        <v>0.58595669241484116</v>
      </c>
    </row>
    <row r="5926" spans="1:51" x14ac:dyDescent="0.25">
      <c r="A5926" t="s">
        <v>69</v>
      </c>
      <c r="B5926" t="s">
        <v>335</v>
      </c>
      <c r="C5926">
        <v>160</v>
      </c>
      <c r="D5926">
        <v>184000</v>
      </c>
      <c r="E5926">
        <v>2003</v>
      </c>
      <c r="F5926" t="s">
        <v>177</v>
      </c>
      <c r="G5926" t="s">
        <v>555</v>
      </c>
      <c r="H5926" t="s">
        <v>556</v>
      </c>
      <c r="J5926">
        <v>4</v>
      </c>
      <c r="K5926" t="s">
        <v>111</v>
      </c>
      <c r="L5926">
        <v>4</v>
      </c>
      <c r="M5926" t="s">
        <v>689</v>
      </c>
      <c r="N5926">
        <v>2</v>
      </c>
      <c r="O5926" t="s">
        <v>60</v>
      </c>
      <c r="P5926" t="s">
        <v>46</v>
      </c>
      <c r="R5926" t="s">
        <v>440</v>
      </c>
      <c r="T5926">
        <v>115</v>
      </c>
      <c r="U5926" t="s">
        <v>63</v>
      </c>
      <c r="X5926" t="s">
        <v>65</v>
      </c>
      <c r="Y5926" t="s">
        <v>558</v>
      </c>
      <c r="AA5926">
        <v>0</v>
      </c>
      <c r="AB5926" t="s">
        <v>51</v>
      </c>
      <c r="AC5926" t="s">
        <v>559</v>
      </c>
      <c r="AD5926">
        <v>1</v>
      </c>
      <c r="AE5926">
        <v>1</v>
      </c>
      <c r="AF5926">
        <v>1</v>
      </c>
      <c r="AG5926">
        <v>2026</v>
      </c>
      <c r="AH5926">
        <v>20260102</v>
      </c>
      <c r="AI5926" t="s">
        <v>8477</v>
      </c>
      <c r="AJ5926">
        <v>160</v>
      </c>
      <c r="AK5926">
        <v>312.6156005859375</v>
      </c>
      <c r="AL5926" s="10">
        <f t="shared" si="736"/>
        <v>152.6156005859375</v>
      </c>
      <c r="AM5926" s="11">
        <f t="shared" si="737"/>
        <v>0.95384750366210935</v>
      </c>
      <c r="AN5926">
        <v>160</v>
      </c>
      <c r="AO5926">
        <v>287.4422081580928</v>
      </c>
      <c r="AP5926" s="12">
        <f t="shared" si="738"/>
        <v>127.4422081580928</v>
      </c>
      <c r="AQ5926" s="13">
        <f t="shared" si="739"/>
        <v>0.79651380098808</v>
      </c>
      <c r="AR5926">
        <v>160</v>
      </c>
      <c r="AS5926">
        <v>369.91598013645461</v>
      </c>
      <c r="AT5926" s="14">
        <f t="shared" si="740"/>
        <v>209.91598013645461</v>
      </c>
      <c r="AU5926" s="15">
        <f t="shared" si="741"/>
        <v>1.3119748758528413</v>
      </c>
      <c r="AV5926">
        <v>160</v>
      </c>
      <c r="AW5926">
        <v>389.4</v>
      </c>
      <c r="AX5926" s="16">
        <f t="shared" si="742"/>
        <v>229.39999999999998</v>
      </c>
      <c r="AY5926" s="17">
        <f t="shared" si="743"/>
        <v>1.4337499999999999</v>
      </c>
    </row>
    <row r="5927" spans="1:51" x14ac:dyDescent="0.25">
      <c r="A5927" t="s">
        <v>69</v>
      </c>
      <c r="B5927" t="s">
        <v>210</v>
      </c>
      <c r="C5927">
        <v>29200</v>
      </c>
      <c r="D5927">
        <v>31050</v>
      </c>
      <c r="E5927">
        <v>2024</v>
      </c>
      <c r="F5927" t="s">
        <v>155</v>
      </c>
      <c r="G5927" t="s">
        <v>150</v>
      </c>
      <c r="H5927" t="s">
        <v>617</v>
      </c>
      <c r="I5927" t="s">
        <v>898</v>
      </c>
      <c r="J5927">
        <v>6</v>
      </c>
      <c r="K5927" t="s">
        <v>87</v>
      </c>
      <c r="L5927">
        <v>4</v>
      </c>
      <c r="M5927" t="s">
        <v>45</v>
      </c>
      <c r="N5927">
        <v>3.5999999046325679</v>
      </c>
      <c r="O5927" t="s">
        <v>76</v>
      </c>
      <c r="P5927" t="s">
        <v>46</v>
      </c>
      <c r="Q5927">
        <v>4</v>
      </c>
      <c r="R5927" t="s">
        <v>77</v>
      </c>
      <c r="S5927" t="s">
        <v>78</v>
      </c>
      <c r="T5927">
        <v>305</v>
      </c>
      <c r="U5927" t="s">
        <v>63</v>
      </c>
      <c r="V5927" t="s">
        <v>79</v>
      </c>
      <c r="X5927" t="s">
        <v>97</v>
      </c>
      <c r="Y5927" t="s">
        <v>82</v>
      </c>
      <c r="AA5927">
        <v>0</v>
      </c>
      <c r="AB5927" t="s">
        <v>51</v>
      </c>
      <c r="AC5927" t="s">
        <v>83</v>
      </c>
      <c r="AD5927">
        <v>1</v>
      </c>
      <c r="AE5927">
        <v>1</v>
      </c>
      <c r="AF5927">
        <v>1</v>
      </c>
      <c r="AG5927">
        <v>2026</v>
      </c>
      <c r="AH5927">
        <v>20260102</v>
      </c>
      <c r="AI5927" t="s">
        <v>8478</v>
      </c>
      <c r="AJ5927">
        <v>29200</v>
      </c>
      <c r="AK5927">
        <v>30179.0859375</v>
      </c>
      <c r="AL5927" s="10">
        <f t="shared" si="736"/>
        <v>979.0859375</v>
      </c>
      <c r="AM5927" s="11">
        <f t="shared" si="737"/>
        <v>3.3530340325342467E-2</v>
      </c>
      <c r="AN5927">
        <v>29200</v>
      </c>
      <c r="AO5927">
        <v>31443.026772821529</v>
      </c>
      <c r="AP5927" s="12">
        <f t="shared" si="738"/>
        <v>2243.0267728215294</v>
      </c>
      <c r="AQ5927" s="13">
        <f t="shared" si="739"/>
        <v>7.6815985370600318E-2</v>
      </c>
      <c r="AR5927">
        <v>29200</v>
      </c>
      <c r="AS5927">
        <v>31535.468194229721</v>
      </c>
      <c r="AT5927" s="14">
        <f t="shared" si="740"/>
        <v>2335.4681942297211</v>
      </c>
      <c r="AU5927" s="15">
        <f t="shared" si="741"/>
        <v>7.9981787473620586E-2</v>
      </c>
      <c r="AV5927">
        <v>29200</v>
      </c>
      <c r="AW5927">
        <v>29722.245614035091</v>
      </c>
      <c r="AX5927" s="16">
        <f t="shared" si="742"/>
        <v>522.24561403509142</v>
      </c>
      <c r="AY5927" s="17">
        <f t="shared" si="743"/>
        <v>1.7885123768325049E-2</v>
      </c>
    </row>
    <row r="5928" spans="1:51" x14ac:dyDescent="0.25">
      <c r="A5928" t="s">
        <v>106</v>
      </c>
      <c r="B5928" t="s">
        <v>215</v>
      </c>
      <c r="C5928">
        <v>3800</v>
      </c>
      <c r="D5928">
        <v>202847</v>
      </c>
      <c r="E5928">
        <v>2013</v>
      </c>
      <c r="F5928" t="s">
        <v>459</v>
      </c>
      <c r="G5928" t="s">
        <v>3272</v>
      </c>
      <c r="H5928" t="s">
        <v>8479</v>
      </c>
      <c r="J5928">
        <v>4</v>
      </c>
      <c r="K5928" t="s">
        <v>90</v>
      </c>
      <c r="L5928">
        <v>4</v>
      </c>
      <c r="M5928" t="s">
        <v>45</v>
      </c>
      <c r="N5928">
        <v>2</v>
      </c>
      <c r="O5928" t="s">
        <v>60</v>
      </c>
      <c r="P5928" t="s">
        <v>46</v>
      </c>
      <c r="Q5928">
        <v>3</v>
      </c>
      <c r="R5928" t="s">
        <v>61</v>
      </c>
      <c r="T5928">
        <v>150</v>
      </c>
      <c r="U5928" t="s">
        <v>63</v>
      </c>
      <c r="V5928" t="s">
        <v>64</v>
      </c>
      <c r="W5928" t="s">
        <v>7287</v>
      </c>
      <c r="X5928" t="s">
        <v>131</v>
      </c>
      <c r="Y5928" t="s">
        <v>82</v>
      </c>
      <c r="AA5928">
        <v>0</v>
      </c>
      <c r="AB5928" t="s">
        <v>51</v>
      </c>
      <c r="AC5928" t="s">
        <v>67</v>
      </c>
      <c r="AD5928">
        <v>1</v>
      </c>
      <c r="AE5928">
        <v>1</v>
      </c>
      <c r="AF5928">
        <v>1</v>
      </c>
      <c r="AG5928">
        <v>2026</v>
      </c>
      <c r="AH5928">
        <v>20260102</v>
      </c>
      <c r="AI5928" t="s">
        <v>8480</v>
      </c>
      <c r="AJ5928">
        <v>3800</v>
      </c>
      <c r="AK5928">
        <v>2329.933349609375</v>
      </c>
      <c r="AL5928" s="10">
        <f t="shared" si="736"/>
        <v>1470.066650390625</v>
      </c>
      <c r="AM5928" s="11">
        <f t="shared" si="737"/>
        <v>0.38685964483963814</v>
      </c>
      <c r="AN5928">
        <v>3800</v>
      </c>
      <c r="AO5928">
        <v>2250.6200433092481</v>
      </c>
      <c r="AP5928" s="12">
        <f t="shared" si="738"/>
        <v>1549.3799566907519</v>
      </c>
      <c r="AQ5928" s="13">
        <f t="shared" si="739"/>
        <v>0.40773156755019785</v>
      </c>
      <c r="AR5928">
        <v>3800</v>
      </c>
      <c r="AS5928">
        <v>2349.335449036138</v>
      </c>
      <c r="AT5928" s="14">
        <f t="shared" si="740"/>
        <v>1450.664550963862</v>
      </c>
      <c r="AU5928" s="15">
        <f t="shared" si="741"/>
        <v>0.3817538292010163</v>
      </c>
      <c r="AV5928">
        <v>3800</v>
      </c>
      <c r="AW5928">
        <v>2292.2736486486492</v>
      </c>
      <c r="AX5928" s="16">
        <f t="shared" si="742"/>
        <v>1507.7263513513508</v>
      </c>
      <c r="AY5928" s="17">
        <f t="shared" si="743"/>
        <v>0.3967700924608818</v>
      </c>
    </row>
    <row r="5929" spans="1:51" x14ac:dyDescent="0.25">
      <c r="A5929" t="s">
        <v>69</v>
      </c>
      <c r="B5929" t="s">
        <v>85</v>
      </c>
      <c r="C5929">
        <v>4000</v>
      </c>
      <c r="D5929">
        <v>108759</v>
      </c>
      <c r="E5929">
        <v>2016</v>
      </c>
      <c r="F5929" t="s">
        <v>100</v>
      </c>
      <c r="G5929" t="s">
        <v>469</v>
      </c>
      <c r="H5929" t="s">
        <v>2401</v>
      </c>
      <c r="J5929">
        <v>4</v>
      </c>
      <c r="K5929" t="s">
        <v>193</v>
      </c>
      <c r="L5929">
        <v>4</v>
      </c>
      <c r="M5929" t="s">
        <v>45</v>
      </c>
      <c r="N5929">
        <v>1.3999999761581421</v>
      </c>
      <c r="O5929" t="s">
        <v>45</v>
      </c>
      <c r="P5929" t="s">
        <v>46</v>
      </c>
      <c r="Q5929">
        <v>1</v>
      </c>
      <c r="R5929" t="s">
        <v>47</v>
      </c>
      <c r="S5929" t="s">
        <v>48</v>
      </c>
      <c r="U5929" t="s">
        <v>63</v>
      </c>
      <c r="V5929" t="s">
        <v>64</v>
      </c>
      <c r="W5929" t="s">
        <v>2402</v>
      </c>
      <c r="X5929" t="s">
        <v>49</v>
      </c>
      <c r="Y5929" t="s">
        <v>282</v>
      </c>
      <c r="AA5929">
        <v>0</v>
      </c>
      <c r="AB5929" t="s">
        <v>51</v>
      </c>
      <c r="AC5929" t="s">
        <v>52</v>
      </c>
      <c r="AD5929">
        <v>1</v>
      </c>
      <c r="AE5929">
        <v>1</v>
      </c>
      <c r="AF5929">
        <v>1</v>
      </c>
      <c r="AG5929">
        <v>2026</v>
      </c>
      <c r="AH5929">
        <v>20251231</v>
      </c>
      <c r="AI5929" t="s">
        <v>8481</v>
      </c>
      <c r="AJ5929">
        <v>4000</v>
      </c>
      <c r="AK5929">
        <v>2580.1884765625</v>
      </c>
      <c r="AL5929" s="10">
        <f t="shared" si="736"/>
        <v>1419.8115234375</v>
      </c>
      <c r="AM5929" s="11">
        <f t="shared" si="737"/>
        <v>0.35495288085937499</v>
      </c>
      <c r="AN5929">
        <v>4000</v>
      </c>
      <c r="AO5929">
        <v>2469.3142343000341</v>
      </c>
      <c r="AP5929" s="12">
        <f t="shared" si="738"/>
        <v>1530.6857656999659</v>
      </c>
      <c r="AQ5929" s="13">
        <f t="shared" si="739"/>
        <v>0.38267144142499149</v>
      </c>
      <c r="AR5929">
        <v>4000</v>
      </c>
      <c r="AS5929">
        <v>2656.4427402627348</v>
      </c>
      <c r="AT5929" s="14">
        <f t="shared" si="740"/>
        <v>1343.5572597372652</v>
      </c>
      <c r="AU5929" s="15">
        <f t="shared" si="741"/>
        <v>0.33588931493431629</v>
      </c>
      <c r="AV5929">
        <v>4000</v>
      </c>
      <c r="AW5929">
        <v>2603.0144462279268</v>
      </c>
      <c r="AX5929" s="16">
        <f t="shared" si="742"/>
        <v>1396.9855537720732</v>
      </c>
      <c r="AY5929" s="17">
        <f t="shared" si="743"/>
        <v>0.34924638844301831</v>
      </c>
    </row>
    <row r="5930" spans="1:51" x14ac:dyDescent="0.25">
      <c r="A5930" t="s">
        <v>106</v>
      </c>
      <c r="B5930" t="s">
        <v>215</v>
      </c>
      <c r="C5930">
        <v>30200</v>
      </c>
      <c r="D5930">
        <v>93467</v>
      </c>
      <c r="E5930">
        <v>2019</v>
      </c>
      <c r="F5930" t="s">
        <v>274</v>
      </c>
      <c r="G5930" t="s">
        <v>275</v>
      </c>
      <c r="H5930" t="s">
        <v>276</v>
      </c>
      <c r="I5930" t="s">
        <v>150</v>
      </c>
      <c r="J5930">
        <v>8</v>
      </c>
      <c r="K5930" t="s">
        <v>75</v>
      </c>
      <c r="L5930">
        <v>4</v>
      </c>
      <c r="M5930" t="s">
        <v>45</v>
      </c>
      <c r="N5930">
        <v>5.3000001907348633</v>
      </c>
      <c r="O5930" t="s">
        <v>76</v>
      </c>
      <c r="P5930" t="s">
        <v>46</v>
      </c>
      <c r="Q5930">
        <v>4</v>
      </c>
      <c r="R5930" t="s">
        <v>77</v>
      </c>
      <c r="S5930" t="s">
        <v>78</v>
      </c>
      <c r="U5930" t="s">
        <v>63</v>
      </c>
      <c r="W5930" t="s">
        <v>286</v>
      </c>
      <c r="X5930" t="s">
        <v>136</v>
      </c>
      <c r="Y5930" t="s">
        <v>66</v>
      </c>
      <c r="AA5930">
        <v>0</v>
      </c>
      <c r="AB5930" t="s">
        <v>51</v>
      </c>
      <c r="AC5930" t="s">
        <v>83</v>
      </c>
      <c r="AD5930">
        <v>1</v>
      </c>
      <c r="AE5930">
        <v>1</v>
      </c>
      <c r="AF5930">
        <v>1</v>
      </c>
      <c r="AG5930">
        <v>2026</v>
      </c>
      <c r="AH5930">
        <v>20260102</v>
      </c>
      <c r="AI5930" t="s">
        <v>8482</v>
      </c>
      <c r="AJ5930">
        <v>30200</v>
      </c>
      <c r="AK5930">
        <v>26761.00390625</v>
      </c>
      <c r="AL5930" s="10">
        <f t="shared" si="736"/>
        <v>3438.99609375</v>
      </c>
      <c r="AM5930" s="11">
        <f t="shared" si="737"/>
        <v>0.11387404283940397</v>
      </c>
      <c r="AN5930">
        <v>30200</v>
      </c>
      <c r="AO5930">
        <v>26081.129114326912</v>
      </c>
      <c r="AP5930" s="12">
        <f t="shared" si="738"/>
        <v>4118.8708856730882</v>
      </c>
      <c r="AQ5930" s="13">
        <f t="shared" si="739"/>
        <v>0.13638645316798306</v>
      </c>
      <c r="AR5930">
        <v>30200</v>
      </c>
      <c r="AS5930">
        <v>26956.228849253701</v>
      </c>
      <c r="AT5930" s="14">
        <f t="shared" si="740"/>
        <v>3243.7711507462991</v>
      </c>
      <c r="AU5930" s="15">
        <f t="shared" si="741"/>
        <v>0.10740964075318871</v>
      </c>
      <c r="AV5930">
        <v>30200</v>
      </c>
      <c r="AW5930">
        <v>26561.2487804878</v>
      </c>
      <c r="AX5930" s="16">
        <f t="shared" si="742"/>
        <v>3638.7512195121999</v>
      </c>
      <c r="AY5930" s="17">
        <f t="shared" si="743"/>
        <v>0.12048845097722516</v>
      </c>
    </row>
    <row r="5931" spans="1:51" x14ac:dyDescent="0.25">
      <c r="A5931" t="s">
        <v>39</v>
      </c>
      <c r="B5931" t="s">
        <v>218</v>
      </c>
      <c r="C5931">
        <v>7000</v>
      </c>
      <c r="D5931">
        <v>104730</v>
      </c>
      <c r="E5931">
        <v>2018</v>
      </c>
      <c r="F5931" t="s">
        <v>71</v>
      </c>
      <c r="G5931" t="s">
        <v>607</v>
      </c>
      <c r="H5931" t="s">
        <v>2230</v>
      </c>
      <c r="J5931">
        <v>6</v>
      </c>
      <c r="K5931" t="s">
        <v>75</v>
      </c>
      <c r="L5931">
        <v>2</v>
      </c>
      <c r="M5931" t="s">
        <v>45</v>
      </c>
      <c r="N5931">
        <v>3.5999999046325679</v>
      </c>
      <c r="O5931" t="s">
        <v>119</v>
      </c>
      <c r="P5931" t="s">
        <v>46</v>
      </c>
      <c r="Q5931">
        <v>2</v>
      </c>
      <c r="R5931" t="s">
        <v>241</v>
      </c>
      <c r="S5931" t="s">
        <v>423</v>
      </c>
      <c r="U5931" t="s">
        <v>63</v>
      </c>
      <c r="V5931" t="s">
        <v>79</v>
      </c>
      <c r="W5931" t="s">
        <v>1952</v>
      </c>
      <c r="X5931" t="s">
        <v>65</v>
      </c>
      <c r="Y5931" t="s">
        <v>82</v>
      </c>
      <c r="Z5931">
        <v>25905</v>
      </c>
      <c r="AA5931">
        <v>0</v>
      </c>
      <c r="AB5931" t="s">
        <v>51</v>
      </c>
      <c r="AC5931" t="s">
        <v>241</v>
      </c>
      <c r="AD5931">
        <v>1</v>
      </c>
      <c r="AE5931">
        <v>1</v>
      </c>
      <c r="AF5931">
        <v>1</v>
      </c>
      <c r="AG5931">
        <v>2026</v>
      </c>
      <c r="AH5931">
        <v>20260102</v>
      </c>
      <c r="AI5931" t="s">
        <v>8483</v>
      </c>
      <c r="AJ5931">
        <v>7000</v>
      </c>
      <c r="AK5931">
        <v>8304.05078125</v>
      </c>
      <c r="AL5931" s="10">
        <f t="shared" si="736"/>
        <v>1304.05078125</v>
      </c>
      <c r="AM5931" s="11">
        <f t="shared" si="737"/>
        <v>0.18629296875000001</v>
      </c>
      <c r="AN5931">
        <v>7000</v>
      </c>
      <c r="AO5931">
        <v>8062.7128261804664</v>
      </c>
      <c r="AP5931" s="12">
        <f t="shared" si="738"/>
        <v>1062.7128261804664</v>
      </c>
      <c r="AQ5931" s="13">
        <f t="shared" si="739"/>
        <v>0.15181611802578093</v>
      </c>
      <c r="AR5931">
        <v>7000</v>
      </c>
      <c r="AS5931">
        <v>8389.8663737080042</v>
      </c>
      <c r="AT5931" s="14">
        <f t="shared" si="740"/>
        <v>1389.8663737080042</v>
      </c>
      <c r="AU5931" s="15">
        <f t="shared" si="741"/>
        <v>0.19855233910114345</v>
      </c>
      <c r="AV5931">
        <v>7000</v>
      </c>
      <c r="AW5931">
        <v>8411.5992865636163</v>
      </c>
      <c r="AX5931" s="16">
        <f t="shared" si="742"/>
        <v>1411.5992865636163</v>
      </c>
      <c r="AY5931" s="17">
        <f t="shared" si="743"/>
        <v>0.20165704093765946</v>
      </c>
    </row>
    <row r="5932" spans="1:51" x14ac:dyDescent="0.25">
      <c r="A5932" t="s">
        <v>54</v>
      </c>
      <c r="B5932" t="s">
        <v>447</v>
      </c>
      <c r="C5932">
        <v>10900</v>
      </c>
      <c r="D5932">
        <v>95168</v>
      </c>
      <c r="E5932">
        <v>2019</v>
      </c>
      <c r="F5932" t="s">
        <v>56</v>
      </c>
      <c r="G5932" t="s">
        <v>1228</v>
      </c>
      <c r="H5932" t="s">
        <v>230</v>
      </c>
      <c r="J5932">
        <v>6</v>
      </c>
      <c r="K5932" t="s">
        <v>44</v>
      </c>
      <c r="L5932">
        <v>4</v>
      </c>
      <c r="M5932" t="s">
        <v>45</v>
      </c>
      <c r="N5932">
        <v>3.5</v>
      </c>
      <c r="O5932" t="s">
        <v>60</v>
      </c>
      <c r="P5932" t="s">
        <v>46</v>
      </c>
      <c r="Q5932">
        <v>2</v>
      </c>
      <c r="R5932" t="s">
        <v>47</v>
      </c>
      <c r="S5932" t="s">
        <v>62</v>
      </c>
      <c r="T5932">
        <v>287</v>
      </c>
      <c r="U5932" t="s">
        <v>63</v>
      </c>
      <c r="V5932" t="s">
        <v>79</v>
      </c>
      <c r="X5932" t="s">
        <v>112</v>
      </c>
      <c r="Y5932" t="s">
        <v>125</v>
      </c>
      <c r="Z5932">
        <v>38790</v>
      </c>
      <c r="AA5932">
        <v>0</v>
      </c>
      <c r="AB5932" t="s">
        <v>51</v>
      </c>
      <c r="AC5932" t="s">
        <v>98</v>
      </c>
      <c r="AD5932">
        <v>1</v>
      </c>
      <c r="AE5932">
        <v>1</v>
      </c>
      <c r="AF5932">
        <v>1</v>
      </c>
      <c r="AG5932">
        <v>2026</v>
      </c>
      <c r="AH5932">
        <v>20251230</v>
      </c>
      <c r="AI5932" t="s">
        <v>8484</v>
      </c>
      <c r="AJ5932">
        <v>10900</v>
      </c>
      <c r="AK5932">
        <v>7172.0556640625</v>
      </c>
      <c r="AL5932" s="10">
        <f t="shared" si="736"/>
        <v>3727.9443359375</v>
      </c>
      <c r="AM5932" s="11">
        <f t="shared" si="737"/>
        <v>0.34201324182912846</v>
      </c>
      <c r="AN5932">
        <v>10900</v>
      </c>
      <c r="AO5932">
        <v>7436.2696915949518</v>
      </c>
      <c r="AP5932" s="12">
        <f t="shared" si="738"/>
        <v>3463.7303084050482</v>
      </c>
      <c r="AQ5932" s="13">
        <f t="shared" si="739"/>
        <v>0.31777342278945397</v>
      </c>
      <c r="AR5932">
        <v>10900</v>
      </c>
      <c r="AS5932">
        <v>7731.1526836277226</v>
      </c>
      <c r="AT5932" s="14">
        <f t="shared" si="740"/>
        <v>3168.8473163722774</v>
      </c>
      <c r="AU5932" s="15">
        <f t="shared" si="741"/>
        <v>0.2907199372818603</v>
      </c>
      <c r="AV5932">
        <v>10900</v>
      </c>
      <c r="AW5932">
        <v>7318.6400541271987</v>
      </c>
      <c r="AX5932" s="16">
        <f t="shared" si="742"/>
        <v>3581.3599458728013</v>
      </c>
      <c r="AY5932" s="17">
        <f t="shared" si="743"/>
        <v>0.32856513264888088</v>
      </c>
    </row>
    <row r="5933" spans="1:51" x14ac:dyDescent="0.25">
      <c r="A5933" t="s">
        <v>39</v>
      </c>
      <c r="B5933" t="s">
        <v>307</v>
      </c>
      <c r="C5933">
        <v>6700</v>
      </c>
      <c r="D5933">
        <v>71033</v>
      </c>
      <c r="E5933">
        <v>2014</v>
      </c>
      <c r="F5933" t="s">
        <v>139</v>
      </c>
      <c r="G5933" t="s">
        <v>1984</v>
      </c>
      <c r="H5933" t="s">
        <v>435</v>
      </c>
      <c r="I5933" t="s">
        <v>673</v>
      </c>
      <c r="J5933">
        <v>4</v>
      </c>
      <c r="K5933" t="s">
        <v>118</v>
      </c>
      <c r="L5933">
        <v>4</v>
      </c>
      <c r="M5933" t="s">
        <v>45</v>
      </c>
      <c r="N5933">
        <v>2</v>
      </c>
      <c r="O5933" t="s">
        <v>45</v>
      </c>
      <c r="R5933" t="s">
        <v>61</v>
      </c>
      <c r="S5933" t="s">
        <v>48</v>
      </c>
      <c r="T5933">
        <v>240</v>
      </c>
      <c r="U5933" t="s">
        <v>63</v>
      </c>
      <c r="X5933" t="s">
        <v>65</v>
      </c>
      <c r="Y5933" t="s">
        <v>120</v>
      </c>
      <c r="AA5933">
        <v>0</v>
      </c>
      <c r="AB5933" t="s">
        <v>51</v>
      </c>
      <c r="AC5933" t="s">
        <v>67</v>
      </c>
      <c r="AD5933">
        <v>1</v>
      </c>
      <c r="AE5933">
        <v>1</v>
      </c>
      <c r="AF5933">
        <v>1</v>
      </c>
      <c r="AG5933">
        <v>2026</v>
      </c>
      <c r="AH5933">
        <v>20251231</v>
      </c>
      <c r="AI5933" t="s">
        <v>8485</v>
      </c>
      <c r="AJ5933">
        <v>6700</v>
      </c>
      <c r="AK5933">
        <v>6227.45849609375</v>
      </c>
      <c r="AL5933" s="10">
        <f t="shared" si="736"/>
        <v>472.54150390625</v>
      </c>
      <c r="AM5933" s="11">
        <f t="shared" si="737"/>
        <v>7.0528582672574627E-2</v>
      </c>
      <c r="AN5933">
        <v>6700</v>
      </c>
      <c r="AO5933">
        <v>5488.5504633620412</v>
      </c>
      <c r="AP5933" s="12">
        <f t="shared" si="738"/>
        <v>1211.4495366379588</v>
      </c>
      <c r="AQ5933" s="13">
        <f t="shared" si="739"/>
        <v>0.18081336367730727</v>
      </c>
      <c r="AR5933">
        <v>6700</v>
      </c>
      <c r="AS5933">
        <v>5831.5811728400022</v>
      </c>
      <c r="AT5933" s="14">
        <f t="shared" si="740"/>
        <v>868.41882715999782</v>
      </c>
      <c r="AU5933" s="15">
        <f t="shared" si="741"/>
        <v>0.12961475032238773</v>
      </c>
      <c r="AV5933">
        <v>6700</v>
      </c>
      <c r="AW5933">
        <v>6138.3257918552044</v>
      </c>
      <c r="AX5933" s="16">
        <f t="shared" si="742"/>
        <v>561.67420814479556</v>
      </c>
      <c r="AY5933" s="17">
        <f t="shared" si="743"/>
        <v>8.3831971364894856E-2</v>
      </c>
    </row>
    <row r="5934" spans="1:51" x14ac:dyDescent="0.25">
      <c r="A5934" t="s">
        <v>106</v>
      </c>
      <c r="B5934" t="s">
        <v>303</v>
      </c>
      <c r="C5934">
        <v>16200</v>
      </c>
      <c r="D5934">
        <v>39046</v>
      </c>
      <c r="E5934">
        <v>2024</v>
      </c>
      <c r="F5934" t="s">
        <v>71</v>
      </c>
      <c r="G5934" t="s">
        <v>128</v>
      </c>
      <c r="H5934" t="s">
        <v>173</v>
      </c>
      <c r="J5934">
        <v>4</v>
      </c>
      <c r="K5934" t="s">
        <v>111</v>
      </c>
      <c r="L5934">
        <v>4</v>
      </c>
      <c r="M5934" t="s">
        <v>45</v>
      </c>
      <c r="N5934">
        <v>1.5</v>
      </c>
      <c r="O5934" t="s">
        <v>60</v>
      </c>
      <c r="P5934" t="s">
        <v>46</v>
      </c>
      <c r="Q5934">
        <v>4</v>
      </c>
      <c r="R5934" t="s">
        <v>61</v>
      </c>
      <c r="U5934" t="s">
        <v>63</v>
      </c>
      <c r="V5934" t="s">
        <v>64</v>
      </c>
      <c r="W5934" t="s">
        <v>130</v>
      </c>
      <c r="X5934" t="s">
        <v>131</v>
      </c>
      <c r="Y5934" t="s">
        <v>82</v>
      </c>
      <c r="AA5934">
        <v>0</v>
      </c>
      <c r="AB5934" t="s">
        <v>51</v>
      </c>
      <c r="AC5934" t="s">
        <v>67</v>
      </c>
      <c r="AD5934">
        <v>1</v>
      </c>
      <c r="AE5934">
        <v>1</v>
      </c>
      <c r="AF5934">
        <v>1</v>
      </c>
      <c r="AG5934">
        <v>2026</v>
      </c>
      <c r="AH5934">
        <v>20251230</v>
      </c>
      <c r="AI5934" t="s">
        <v>8486</v>
      </c>
      <c r="AJ5934">
        <v>16200</v>
      </c>
      <c r="AK5934">
        <v>15813.2822265625</v>
      </c>
      <c r="AL5934" s="10">
        <f t="shared" si="736"/>
        <v>386.7177734375</v>
      </c>
      <c r="AM5934" s="11">
        <f t="shared" si="737"/>
        <v>2.3871467496141975E-2</v>
      </c>
      <c r="AN5934">
        <v>16200</v>
      </c>
      <c r="AO5934">
        <v>15821.234067635691</v>
      </c>
      <c r="AP5934" s="12">
        <f t="shared" si="738"/>
        <v>378.76593236430926</v>
      </c>
      <c r="AQ5934" s="13">
        <f t="shared" si="739"/>
        <v>2.3380613108907978E-2</v>
      </c>
      <c r="AR5934">
        <v>16200</v>
      </c>
      <c r="AS5934">
        <v>16271.46570991557</v>
      </c>
      <c r="AT5934" s="14">
        <f t="shared" si="740"/>
        <v>71.465709915570187</v>
      </c>
      <c r="AU5934" s="15">
        <f t="shared" si="741"/>
        <v>4.4114635750351966E-3</v>
      </c>
      <c r="AV5934">
        <v>16200</v>
      </c>
      <c r="AW5934">
        <v>15923.839506172841</v>
      </c>
      <c r="AX5934" s="16">
        <f t="shared" si="742"/>
        <v>276.16049382715937</v>
      </c>
      <c r="AY5934" s="17">
        <f t="shared" si="743"/>
        <v>1.7046944063404901E-2</v>
      </c>
    </row>
    <row r="5935" spans="1:51" x14ac:dyDescent="0.25">
      <c r="A5935" t="s">
        <v>54</v>
      </c>
      <c r="B5935" t="s">
        <v>249</v>
      </c>
      <c r="C5935">
        <v>3100</v>
      </c>
      <c r="D5935">
        <v>160737</v>
      </c>
      <c r="E5935">
        <v>2016</v>
      </c>
      <c r="F5935" t="s">
        <v>343</v>
      </c>
      <c r="G5935" t="s">
        <v>426</v>
      </c>
      <c r="H5935" t="s">
        <v>1247</v>
      </c>
      <c r="I5935" t="s">
        <v>428</v>
      </c>
      <c r="J5935">
        <v>6</v>
      </c>
      <c r="K5935" t="s">
        <v>87</v>
      </c>
      <c r="L5935">
        <v>4</v>
      </c>
      <c r="M5935" t="s">
        <v>45</v>
      </c>
      <c r="N5935">
        <v>3.2000000476837158</v>
      </c>
      <c r="O5935" t="s">
        <v>60</v>
      </c>
      <c r="P5935" t="s">
        <v>46</v>
      </c>
      <c r="R5935" t="s">
        <v>47</v>
      </c>
      <c r="S5935" t="s">
        <v>151</v>
      </c>
      <c r="U5935" t="s">
        <v>63</v>
      </c>
      <c r="X5935" t="s">
        <v>112</v>
      </c>
      <c r="Y5935" t="s">
        <v>82</v>
      </c>
      <c r="AA5935">
        <v>0</v>
      </c>
      <c r="AB5935" t="s">
        <v>51</v>
      </c>
      <c r="AC5935" t="s">
        <v>52</v>
      </c>
      <c r="AD5935">
        <v>1</v>
      </c>
      <c r="AE5935">
        <v>1</v>
      </c>
      <c r="AF5935">
        <v>1</v>
      </c>
      <c r="AG5935">
        <v>2026</v>
      </c>
      <c r="AH5935">
        <v>20251230</v>
      </c>
      <c r="AI5935" t="s">
        <v>8487</v>
      </c>
      <c r="AJ5935">
        <v>3100</v>
      </c>
      <c r="AK5935">
        <v>3438.612548828125</v>
      </c>
      <c r="AL5935" s="10">
        <f t="shared" si="736"/>
        <v>338.612548828125</v>
      </c>
      <c r="AM5935" s="11">
        <f t="shared" si="737"/>
        <v>0.10922985446068548</v>
      </c>
      <c r="AN5935">
        <v>3100</v>
      </c>
      <c r="AO5935">
        <v>3554.290784278925</v>
      </c>
      <c r="AP5935" s="12">
        <f t="shared" si="738"/>
        <v>454.290784278925</v>
      </c>
      <c r="AQ5935" s="13">
        <f t="shared" si="739"/>
        <v>0.14654541428352419</v>
      </c>
      <c r="AR5935">
        <v>3100</v>
      </c>
      <c r="AS5935">
        <v>3735.1707879652658</v>
      </c>
      <c r="AT5935" s="14">
        <f t="shared" si="740"/>
        <v>635.17078796526584</v>
      </c>
      <c r="AU5935" s="15">
        <f t="shared" si="741"/>
        <v>0.20489380256944059</v>
      </c>
      <c r="AV5935">
        <v>3100</v>
      </c>
      <c r="AW5935">
        <v>3528.0564794477559</v>
      </c>
      <c r="AX5935" s="16">
        <f t="shared" si="742"/>
        <v>428.05647944775592</v>
      </c>
      <c r="AY5935" s="17">
        <f t="shared" si="743"/>
        <v>0.13808273530572771</v>
      </c>
    </row>
    <row r="5936" spans="1:51" x14ac:dyDescent="0.25">
      <c r="A5936" t="s">
        <v>54</v>
      </c>
      <c r="B5936" t="s">
        <v>447</v>
      </c>
      <c r="C5936">
        <v>18300</v>
      </c>
      <c r="D5936">
        <v>88313</v>
      </c>
      <c r="E5936">
        <v>2017</v>
      </c>
      <c r="F5936" t="s">
        <v>56</v>
      </c>
      <c r="G5936" t="s">
        <v>849</v>
      </c>
      <c r="H5936" t="s">
        <v>1017</v>
      </c>
      <c r="J5936">
        <v>4</v>
      </c>
      <c r="K5936" t="s">
        <v>87</v>
      </c>
      <c r="L5936">
        <v>4</v>
      </c>
      <c r="M5936" t="s">
        <v>240</v>
      </c>
      <c r="N5936">
        <v>2.2999999523162842</v>
      </c>
      <c r="O5936" t="s">
        <v>45</v>
      </c>
      <c r="P5936" t="s">
        <v>46</v>
      </c>
      <c r="Q5936">
        <v>4</v>
      </c>
      <c r="R5936" t="s">
        <v>440</v>
      </c>
      <c r="T5936">
        <v>350</v>
      </c>
      <c r="U5936" t="s">
        <v>63</v>
      </c>
      <c r="V5936" t="s">
        <v>64</v>
      </c>
      <c r="W5936" t="s">
        <v>4192</v>
      </c>
      <c r="X5936" t="s">
        <v>65</v>
      </c>
      <c r="Y5936" t="s">
        <v>120</v>
      </c>
      <c r="Z5936">
        <v>36120</v>
      </c>
      <c r="AA5936">
        <v>0</v>
      </c>
      <c r="AB5936" t="s">
        <v>51</v>
      </c>
      <c r="AC5936" t="s">
        <v>559</v>
      </c>
      <c r="AD5936">
        <v>1</v>
      </c>
      <c r="AE5936">
        <v>1</v>
      </c>
      <c r="AF5936">
        <v>1</v>
      </c>
      <c r="AG5936">
        <v>2026</v>
      </c>
      <c r="AH5936">
        <v>20251229</v>
      </c>
      <c r="AI5936" t="s">
        <v>8488</v>
      </c>
      <c r="AJ5936">
        <v>18300</v>
      </c>
      <c r="AK5936">
        <v>13979.392578125</v>
      </c>
      <c r="AL5936" s="10">
        <f t="shared" si="736"/>
        <v>4320.607421875</v>
      </c>
      <c r="AM5936" s="11">
        <f t="shared" si="737"/>
        <v>0.23609876622267759</v>
      </c>
      <c r="AN5936">
        <v>18300</v>
      </c>
      <c r="AO5936">
        <v>12910.675022243129</v>
      </c>
      <c r="AP5936" s="12">
        <f t="shared" si="738"/>
        <v>5389.3249777568708</v>
      </c>
      <c r="AQ5936" s="13">
        <f t="shared" si="739"/>
        <v>0.29449863266430987</v>
      </c>
      <c r="AR5936">
        <v>18300</v>
      </c>
      <c r="AS5936">
        <v>15958.085191155629</v>
      </c>
      <c r="AT5936" s="14">
        <f t="shared" si="740"/>
        <v>2341.9148088443708</v>
      </c>
      <c r="AU5936" s="15">
        <f t="shared" si="741"/>
        <v>0.12797348682209678</v>
      </c>
      <c r="AV5936">
        <v>18300</v>
      </c>
      <c r="AW5936">
        <v>13934.57352941176</v>
      </c>
      <c r="AX5936" s="16">
        <f t="shared" si="742"/>
        <v>4365.4264705882397</v>
      </c>
      <c r="AY5936" s="17">
        <f t="shared" si="743"/>
        <v>0.23854789456766337</v>
      </c>
    </row>
    <row r="5937" spans="1:51" x14ac:dyDescent="0.25">
      <c r="A5937" t="s">
        <v>106</v>
      </c>
      <c r="B5937" t="s">
        <v>107</v>
      </c>
      <c r="C5937">
        <v>1500</v>
      </c>
      <c r="D5937">
        <v>310740</v>
      </c>
      <c r="E5937">
        <v>2013</v>
      </c>
      <c r="F5937" t="s">
        <v>56</v>
      </c>
      <c r="G5937" t="s">
        <v>133</v>
      </c>
      <c r="J5937">
        <v>8</v>
      </c>
      <c r="K5937" t="s">
        <v>44</v>
      </c>
      <c r="L5937">
        <v>4</v>
      </c>
      <c r="M5937" t="s">
        <v>45</v>
      </c>
      <c r="N5937">
        <v>5</v>
      </c>
      <c r="O5937" t="s">
        <v>76</v>
      </c>
      <c r="P5937" t="s">
        <v>46</v>
      </c>
      <c r="Q5937">
        <v>2</v>
      </c>
      <c r="R5937" t="s">
        <v>77</v>
      </c>
      <c r="S5937" t="s">
        <v>78</v>
      </c>
      <c r="T5937">
        <v>360</v>
      </c>
      <c r="U5937" t="s">
        <v>63</v>
      </c>
      <c r="V5937" t="s">
        <v>79</v>
      </c>
      <c r="X5937" t="s">
        <v>136</v>
      </c>
      <c r="Y5937" t="s">
        <v>82</v>
      </c>
      <c r="AA5937">
        <v>0</v>
      </c>
      <c r="AB5937" t="s">
        <v>51</v>
      </c>
      <c r="AC5937" t="s">
        <v>83</v>
      </c>
      <c r="AD5937">
        <v>1</v>
      </c>
      <c r="AE5937">
        <v>1</v>
      </c>
      <c r="AF5937">
        <v>1</v>
      </c>
      <c r="AG5937">
        <v>2026</v>
      </c>
      <c r="AH5937">
        <v>20260102</v>
      </c>
      <c r="AI5937" t="s">
        <v>8489</v>
      </c>
      <c r="AJ5937">
        <v>1500</v>
      </c>
      <c r="AK5937">
        <v>2497.236572265625</v>
      </c>
      <c r="AL5937" s="10">
        <f t="shared" si="736"/>
        <v>997.236572265625</v>
      </c>
      <c r="AM5937" s="11">
        <f t="shared" si="737"/>
        <v>0.66482438151041667</v>
      </c>
      <c r="AN5937">
        <v>1500</v>
      </c>
      <c r="AO5937">
        <v>2498.061149172242</v>
      </c>
      <c r="AP5937" s="12">
        <f t="shared" si="738"/>
        <v>998.06114917224204</v>
      </c>
      <c r="AQ5937" s="13">
        <f t="shared" si="739"/>
        <v>0.66537409944816139</v>
      </c>
      <c r="AR5937">
        <v>1500</v>
      </c>
      <c r="AS5937">
        <v>2514.030774806658</v>
      </c>
      <c r="AT5937" s="14">
        <f t="shared" si="740"/>
        <v>1014.030774806658</v>
      </c>
      <c r="AU5937" s="15">
        <f t="shared" si="741"/>
        <v>0.67602051653777195</v>
      </c>
      <c r="AV5937">
        <v>1500</v>
      </c>
      <c r="AW5937">
        <v>2519.5627836611188</v>
      </c>
      <c r="AX5937" s="16">
        <f t="shared" si="742"/>
        <v>1019.5627836611188</v>
      </c>
      <c r="AY5937" s="17">
        <f t="shared" si="743"/>
        <v>0.67970852244074587</v>
      </c>
    </row>
    <row r="5938" spans="1:51" x14ac:dyDescent="0.25">
      <c r="A5938" t="s">
        <v>39</v>
      </c>
      <c r="B5938" t="s">
        <v>218</v>
      </c>
      <c r="C5938">
        <v>11300</v>
      </c>
      <c r="D5938">
        <v>69471</v>
      </c>
      <c r="E5938">
        <v>2018</v>
      </c>
      <c r="F5938" t="s">
        <v>56</v>
      </c>
      <c r="G5938" t="s">
        <v>1841</v>
      </c>
      <c r="H5938" t="s">
        <v>2213</v>
      </c>
      <c r="J5938">
        <v>4</v>
      </c>
      <c r="K5938" t="s">
        <v>75</v>
      </c>
      <c r="L5938">
        <v>2</v>
      </c>
      <c r="M5938" t="s">
        <v>45</v>
      </c>
      <c r="N5938">
        <v>2.2999999523162842</v>
      </c>
      <c r="O5938" t="s">
        <v>119</v>
      </c>
      <c r="P5938" t="s">
        <v>46</v>
      </c>
      <c r="Q5938">
        <v>3</v>
      </c>
      <c r="R5938" t="s">
        <v>241</v>
      </c>
      <c r="T5938">
        <v>310</v>
      </c>
      <c r="U5938" t="s">
        <v>63</v>
      </c>
      <c r="V5938" t="s">
        <v>64</v>
      </c>
      <c r="W5938" t="s">
        <v>8490</v>
      </c>
      <c r="X5938" t="s">
        <v>65</v>
      </c>
      <c r="Y5938" t="s">
        <v>82</v>
      </c>
      <c r="Z5938">
        <v>25680</v>
      </c>
      <c r="AA5938">
        <v>0</v>
      </c>
      <c r="AB5938" t="s">
        <v>51</v>
      </c>
      <c r="AC5938" t="s">
        <v>241</v>
      </c>
      <c r="AD5938">
        <v>1</v>
      </c>
      <c r="AE5938">
        <v>1</v>
      </c>
      <c r="AF5938">
        <v>1</v>
      </c>
      <c r="AG5938">
        <v>2026</v>
      </c>
      <c r="AH5938">
        <v>20260102</v>
      </c>
      <c r="AI5938" t="s">
        <v>8491</v>
      </c>
      <c r="AJ5938">
        <v>11300</v>
      </c>
      <c r="AK5938">
        <v>11438.599609375</v>
      </c>
      <c r="AL5938" s="10">
        <f t="shared" si="736"/>
        <v>138.599609375</v>
      </c>
      <c r="AM5938" s="11">
        <f t="shared" si="737"/>
        <v>1.2265452157079646E-2</v>
      </c>
      <c r="AN5938">
        <v>11300</v>
      </c>
      <c r="AO5938">
        <v>11309.139694798911</v>
      </c>
      <c r="AP5938" s="12">
        <f t="shared" si="738"/>
        <v>9.1396947989105684</v>
      </c>
      <c r="AQ5938" s="13">
        <f t="shared" si="739"/>
        <v>8.0882254857615645E-4</v>
      </c>
      <c r="AR5938">
        <v>11300</v>
      </c>
      <c r="AS5938">
        <v>10343.60353072108</v>
      </c>
      <c r="AT5938" s="14">
        <f t="shared" si="740"/>
        <v>956.39646927891954</v>
      </c>
      <c r="AU5938" s="15">
        <f t="shared" si="741"/>
        <v>8.4636855688399959E-2</v>
      </c>
      <c r="AV5938">
        <v>11300</v>
      </c>
      <c r="AW5938">
        <v>11440.780078895459</v>
      </c>
      <c r="AX5938" s="16">
        <f t="shared" si="742"/>
        <v>140.78007889545916</v>
      </c>
      <c r="AY5938" s="17">
        <f t="shared" si="743"/>
        <v>1.2458414061545058E-2</v>
      </c>
    </row>
    <row r="5939" spans="1:51" x14ac:dyDescent="0.25">
      <c r="A5939" t="s">
        <v>69</v>
      </c>
      <c r="B5939" t="s">
        <v>210</v>
      </c>
      <c r="C5939">
        <v>24600</v>
      </c>
      <c r="D5939">
        <v>21003</v>
      </c>
      <c r="E5939">
        <v>2023</v>
      </c>
      <c r="F5939" t="s">
        <v>274</v>
      </c>
      <c r="G5939" t="s">
        <v>1774</v>
      </c>
      <c r="H5939" t="s">
        <v>1142</v>
      </c>
      <c r="J5939">
        <v>4</v>
      </c>
      <c r="K5939" t="s">
        <v>87</v>
      </c>
      <c r="L5939">
        <v>4</v>
      </c>
      <c r="M5939" t="s">
        <v>45</v>
      </c>
      <c r="N5939">
        <v>2</v>
      </c>
      <c r="O5939" t="s">
        <v>60</v>
      </c>
      <c r="P5939" t="s">
        <v>46</v>
      </c>
      <c r="Q5939">
        <v>4</v>
      </c>
      <c r="R5939" t="s">
        <v>47</v>
      </c>
      <c r="S5939" t="s">
        <v>62</v>
      </c>
      <c r="U5939" t="s">
        <v>63</v>
      </c>
      <c r="V5939" t="s">
        <v>64</v>
      </c>
      <c r="W5939" t="s">
        <v>103</v>
      </c>
      <c r="X5939" t="s">
        <v>97</v>
      </c>
      <c r="Y5939" t="s">
        <v>82</v>
      </c>
      <c r="AA5939">
        <v>0</v>
      </c>
      <c r="AB5939" t="s">
        <v>51</v>
      </c>
      <c r="AC5939" t="s">
        <v>52</v>
      </c>
      <c r="AD5939">
        <v>1</v>
      </c>
      <c r="AE5939">
        <v>1</v>
      </c>
      <c r="AF5939">
        <v>1</v>
      </c>
      <c r="AG5939">
        <v>2026</v>
      </c>
      <c r="AH5939">
        <v>20260102</v>
      </c>
      <c r="AI5939" t="s">
        <v>8492</v>
      </c>
      <c r="AJ5939">
        <v>24600</v>
      </c>
      <c r="AK5939">
        <v>24590.896484375</v>
      </c>
      <c r="AL5939" s="10">
        <f t="shared" si="736"/>
        <v>9.103515625</v>
      </c>
      <c r="AM5939" s="11">
        <f t="shared" si="737"/>
        <v>3.7006161077235775E-4</v>
      </c>
      <c r="AN5939">
        <v>24600</v>
      </c>
      <c r="AO5939">
        <v>24148.94341575028</v>
      </c>
      <c r="AP5939" s="12">
        <f t="shared" si="738"/>
        <v>451.05658424971989</v>
      </c>
      <c r="AQ5939" s="13">
        <f t="shared" si="739"/>
        <v>1.8335633506086173E-2</v>
      </c>
      <c r="AR5939">
        <v>24600</v>
      </c>
      <c r="AS5939">
        <v>23184.282030057519</v>
      </c>
      <c r="AT5939" s="14">
        <f t="shared" si="740"/>
        <v>1415.7179699424814</v>
      </c>
      <c r="AU5939" s="15">
        <f t="shared" si="741"/>
        <v>5.75495109732716E-2</v>
      </c>
      <c r="AV5939">
        <v>24600</v>
      </c>
      <c r="AW5939">
        <v>24638.15047021944</v>
      </c>
      <c r="AX5939" s="16">
        <f t="shared" si="742"/>
        <v>38.15047021943974</v>
      </c>
      <c r="AY5939" s="17">
        <f t="shared" si="743"/>
        <v>1.5508321227414529E-3</v>
      </c>
    </row>
    <row r="5940" spans="1:51" x14ac:dyDescent="0.25">
      <c r="A5940" t="s">
        <v>39</v>
      </c>
      <c r="B5940" t="s">
        <v>515</v>
      </c>
      <c r="C5940">
        <v>5000</v>
      </c>
      <c r="D5940">
        <v>96988</v>
      </c>
      <c r="E5940">
        <v>2019</v>
      </c>
      <c r="F5940" t="s">
        <v>182</v>
      </c>
      <c r="G5940" t="s">
        <v>2331</v>
      </c>
      <c r="J5940">
        <v>4</v>
      </c>
      <c r="K5940" t="s">
        <v>44</v>
      </c>
      <c r="L5940">
        <v>4</v>
      </c>
      <c r="M5940" t="s">
        <v>45</v>
      </c>
      <c r="N5940">
        <v>2.5</v>
      </c>
      <c r="O5940" t="s">
        <v>119</v>
      </c>
      <c r="P5940" t="s">
        <v>46</v>
      </c>
      <c r="Q5940">
        <v>2</v>
      </c>
      <c r="R5940" t="s">
        <v>77</v>
      </c>
      <c r="S5940" t="s">
        <v>151</v>
      </c>
      <c r="U5940" t="s">
        <v>63</v>
      </c>
      <c r="X5940" t="s">
        <v>49</v>
      </c>
      <c r="Y5940" t="s">
        <v>82</v>
      </c>
      <c r="AA5940">
        <v>0</v>
      </c>
      <c r="AB5940" t="s">
        <v>51</v>
      </c>
      <c r="AC5940" t="s">
        <v>83</v>
      </c>
      <c r="AD5940">
        <v>1</v>
      </c>
      <c r="AE5940">
        <v>1</v>
      </c>
      <c r="AF5940">
        <v>1</v>
      </c>
      <c r="AG5940">
        <v>2026</v>
      </c>
      <c r="AH5940">
        <v>20251231</v>
      </c>
      <c r="AI5940" t="s">
        <v>8493</v>
      </c>
      <c r="AJ5940">
        <v>5000</v>
      </c>
      <c r="AK5940">
        <v>6648.650390625</v>
      </c>
      <c r="AL5940" s="10">
        <f t="shared" si="736"/>
        <v>1648.650390625</v>
      </c>
      <c r="AM5940" s="11">
        <f t="shared" si="737"/>
        <v>0.32973007812499999</v>
      </c>
      <c r="AN5940">
        <v>5000</v>
      </c>
      <c r="AO5940">
        <v>6643.6248333904341</v>
      </c>
      <c r="AP5940" s="12">
        <f t="shared" si="738"/>
        <v>1643.6248333904341</v>
      </c>
      <c r="AQ5940" s="13">
        <f t="shared" si="739"/>
        <v>0.32872496667808682</v>
      </c>
      <c r="AR5940">
        <v>5000</v>
      </c>
      <c r="AS5940">
        <v>6589.1314615793654</v>
      </c>
      <c r="AT5940" s="14">
        <f t="shared" si="740"/>
        <v>1589.1314615793654</v>
      </c>
      <c r="AU5940" s="15">
        <f t="shared" si="741"/>
        <v>0.31782629231587306</v>
      </c>
      <c r="AV5940">
        <v>5000</v>
      </c>
      <c r="AW5940">
        <v>6696.6369889186089</v>
      </c>
      <c r="AX5940" s="16">
        <f t="shared" si="742"/>
        <v>1696.6369889186089</v>
      </c>
      <c r="AY5940" s="17">
        <f t="shared" si="743"/>
        <v>0.33932739778372178</v>
      </c>
    </row>
    <row r="5941" spans="1:51" x14ac:dyDescent="0.25">
      <c r="A5941" t="s">
        <v>106</v>
      </c>
      <c r="B5941" t="s">
        <v>107</v>
      </c>
      <c r="C5941">
        <v>21000</v>
      </c>
      <c r="D5941">
        <v>38856</v>
      </c>
      <c r="E5941">
        <v>2023</v>
      </c>
      <c r="F5941" t="s">
        <v>165</v>
      </c>
      <c r="G5941" t="s">
        <v>289</v>
      </c>
      <c r="H5941" t="s">
        <v>58</v>
      </c>
      <c r="I5941" t="s">
        <v>192</v>
      </c>
      <c r="J5941">
        <v>4</v>
      </c>
      <c r="K5941" t="s">
        <v>111</v>
      </c>
      <c r="L5941">
        <v>4</v>
      </c>
      <c r="M5941" t="s">
        <v>45</v>
      </c>
      <c r="N5941">
        <v>2.5</v>
      </c>
      <c r="O5941" t="s">
        <v>60</v>
      </c>
      <c r="P5941" t="s">
        <v>46</v>
      </c>
      <c r="Q5941">
        <v>4</v>
      </c>
      <c r="R5941" t="s">
        <v>61</v>
      </c>
      <c r="S5941" t="s">
        <v>151</v>
      </c>
      <c r="T5941">
        <v>202</v>
      </c>
      <c r="U5941" t="s">
        <v>63</v>
      </c>
      <c r="V5941" t="s">
        <v>64</v>
      </c>
      <c r="W5941" t="s">
        <v>347</v>
      </c>
      <c r="X5941" t="s">
        <v>65</v>
      </c>
      <c r="Y5941" t="s">
        <v>82</v>
      </c>
      <c r="AA5941">
        <v>0</v>
      </c>
      <c r="AB5941" t="s">
        <v>51</v>
      </c>
      <c r="AC5941" t="s">
        <v>67</v>
      </c>
      <c r="AD5941">
        <v>1</v>
      </c>
      <c r="AE5941">
        <v>1</v>
      </c>
      <c r="AF5941">
        <v>1</v>
      </c>
      <c r="AG5941">
        <v>2026</v>
      </c>
      <c r="AH5941">
        <v>20260102</v>
      </c>
      <c r="AI5941" t="s">
        <v>8494</v>
      </c>
      <c r="AJ5941">
        <v>21000</v>
      </c>
      <c r="AK5941">
        <v>20802.8046875</v>
      </c>
      <c r="AL5941" s="10">
        <f t="shared" si="736"/>
        <v>197.1953125</v>
      </c>
      <c r="AM5941" s="11">
        <f t="shared" si="737"/>
        <v>9.3902529761904757E-3</v>
      </c>
      <c r="AN5941">
        <v>21000</v>
      </c>
      <c r="AO5941">
        <v>20320.328720591111</v>
      </c>
      <c r="AP5941" s="12">
        <f t="shared" si="738"/>
        <v>679.67127940888895</v>
      </c>
      <c r="AQ5941" s="13">
        <f t="shared" si="739"/>
        <v>3.2365299019470904E-2</v>
      </c>
      <c r="AR5941">
        <v>21000</v>
      </c>
      <c r="AS5941">
        <v>20689.076966348701</v>
      </c>
      <c r="AT5941" s="14">
        <f t="shared" si="740"/>
        <v>310.92303365129919</v>
      </c>
      <c r="AU5941" s="15">
        <f t="shared" si="741"/>
        <v>1.4805858745299962E-2</v>
      </c>
      <c r="AV5941">
        <v>21000</v>
      </c>
      <c r="AW5941">
        <v>20696.275510204079</v>
      </c>
      <c r="AX5941" s="16">
        <f t="shared" si="742"/>
        <v>303.72448979592082</v>
      </c>
      <c r="AY5941" s="17">
        <f t="shared" si="743"/>
        <v>1.4463070942662895E-2</v>
      </c>
    </row>
    <row r="5942" spans="1:51" x14ac:dyDescent="0.25">
      <c r="A5942" t="s">
        <v>39</v>
      </c>
      <c r="B5942" t="s">
        <v>218</v>
      </c>
      <c r="C5942">
        <v>11400</v>
      </c>
      <c r="D5942">
        <v>113653</v>
      </c>
      <c r="E5942">
        <v>2020</v>
      </c>
      <c r="F5942" t="s">
        <v>56</v>
      </c>
      <c r="G5942" t="s">
        <v>133</v>
      </c>
      <c r="J5942">
        <v>6</v>
      </c>
      <c r="K5942" t="s">
        <v>111</v>
      </c>
      <c r="L5942">
        <v>4</v>
      </c>
      <c r="M5942" t="s">
        <v>45</v>
      </c>
      <c r="N5942">
        <v>3.5</v>
      </c>
      <c r="O5942" t="s">
        <v>119</v>
      </c>
      <c r="P5942" t="s">
        <v>46</v>
      </c>
      <c r="Q5942">
        <v>2</v>
      </c>
      <c r="R5942" t="s">
        <v>77</v>
      </c>
      <c r="S5942" t="s">
        <v>151</v>
      </c>
      <c r="T5942">
        <v>375</v>
      </c>
      <c r="U5942" t="s">
        <v>63</v>
      </c>
      <c r="V5942" t="s">
        <v>79</v>
      </c>
      <c r="W5942" t="s">
        <v>562</v>
      </c>
      <c r="X5942" t="s">
        <v>97</v>
      </c>
      <c r="Y5942" t="s">
        <v>82</v>
      </c>
      <c r="AA5942">
        <v>0</v>
      </c>
      <c r="AB5942" t="s">
        <v>51</v>
      </c>
      <c r="AC5942" t="s">
        <v>83</v>
      </c>
      <c r="AD5942">
        <v>1</v>
      </c>
      <c r="AE5942">
        <v>1</v>
      </c>
      <c r="AF5942">
        <v>1</v>
      </c>
      <c r="AG5942">
        <v>2026</v>
      </c>
      <c r="AH5942">
        <v>20260102</v>
      </c>
      <c r="AI5942" t="s">
        <v>8495</v>
      </c>
      <c r="AJ5942">
        <v>11400</v>
      </c>
      <c r="AK5942">
        <v>12253.98046875</v>
      </c>
      <c r="AL5942" s="10">
        <f t="shared" si="736"/>
        <v>853.98046875</v>
      </c>
      <c r="AM5942" s="11">
        <f t="shared" si="737"/>
        <v>7.4910567434210526E-2</v>
      </c>
      <c r="AN5942">
        <v>11400</v>
      </c>
      <c r="AO5942">
        <v>12538.05173764511</v>
      </c>
      <c r="AP5942" s="12">
        <f t="shared" si="738"/>
        <v>1138.0517376451098</v>
      </c>
      <c r="AQ5942" s="13">
        <f t="shared" si="739"/>
        <v>9.9829099793430687E-2</v>
      </c>
      <c r="AR5942">
        <v>11400</v>
      </c>
      <c r="AS5942">
        <v>12380.44820444421</v>
      </c>
      <c r="AT5942" s="14">
        <f t="shared" si="740"/>
        <v>980.44820444421021</v>
      </c>
      <c r="AU5942" s="15">
        <f t="shared" si="741"/>
        <v>8.6004228460018442E-2</v>
      </c>
      <c r="AV5942">
        <v>11400</v>
      </c>
      <c r="AW5942">
        <v>12383.28828828829</v>
      </c>
      <c r="AX5942" s="16">
        <f t="shared" si="742"/>
        <v>983.28828828828955</v>
      </c>
      <c r="AY5942" s="17">
        <f t="shared" si="743"/>
        <v>8.6253358621779783E-2</v>
      </c>
    </row>
    <row r="5943" spans="1:51" x14ac:dyDescent="0.25">
      <c r="A5943" t="s">
        <v>54</v>
      </c>
      <c r="B5943" t="s">
        <v>479</v>
      </c>
      <c r="C5943">
        <v>9700</v>
      </c>
      <c r="D5943">
        <v>103317</v>
      </c>
      <c r="E5943">
        <v>2021</v>
      </c>
      <c r="F5943" t="s">
        <v>155</v>
      </c>
      <c r="G5943" t="s">
        <v>150</v>
      </c>
      <c r="H5943" t="s">
        <v>617</v>
      </c>
      <c r="J5943">
        <v>8</v>
      </c>
      <c r="K5943" t="s">
        <v>44</v>
      </c>
      <c r="L5943">
        <v>4</v>
      </c>
      <c r="M5943" t="s">
        <v>45</v>
      </c>
      <c r="N5943">
        <v>5.6999998092651367</v>
      </c>
      <c r="O5943" t="s">
        <v>76</v>
      </c>
      <c r="P5943" t="s">
        <v>46</v>
      </c>
      <c r="Q5943">
        <v>3</v>
      </c>
      <c r="R5943" t="s">
        <v>77</v>
      </c>
      <c r="S5943" t="s">
        <v>78</v>
      </c>
      <c r="T5943">
        <v>395</v>
      </c>
      <c r="U5943" t="s">
        <v>63</v>
      </c>
      <c r="V5943" t="s">
        <v>79</v>
      </c>
      <c r="X5943" t="s">
        <v>97</v>
      </c>
      <c r="Y5943" t="s">
        <v>82</v>
      </c>
      <c r="AA5943">
        <v>0</v>
      </c>
      <c r="AB5943" t="s">
        <v>51</v>
      </c>
      <c r="AC5943" t="s">
        <v>83</v>
      </c>
      <c r="AD5943">
        <v>1</v>
      </c>
      <c r="AE5943">
        <v>1</v>
      </c>
      <c r="AF5943">
        <v>1</v>
      </c>
      <c r="AG5943">
        <v>2026</v>
      </c>
      <c r="AH5943">
        <v>20251229</v>
      </c>
      <c r="AI5943" t="s">
        <v>8496</v>
      </c>
      <c r="AJ5943">
        <v>9700</v>
      </c>
      <c r="AK5943">
        <v>17319.853515625</v>
      </c>
      <c r="AL5943" s="10">
        <f t="shared" si="736"/>
        <v>7619.853515625</v>
      </c>
      <c r="AM5943" s="11">
        <f t="shared" si="737"/>
        <v>0.78555190882731962</v>
      </c>
      <c r="AN5943">
        <v>9700</v>
      </c>
      <c r="AO5943">
        <v>17200.062738961351</v>
      </c>
      <c r="AP5943" s="12">
        <f t="shared" si="738"/>
        <v>7500.062738961351</v>
      </c>
      <c r="AQ5943" s="13">
        <f t="shared" si="739"/>
        <v>0.77320234422281964</v>
      </c>
      <c r="AR5943">
        <v>9700</v>
      </c>
      <c r="AS5943">
        <v>17260.421426594799</v>
      </c>
      <c r="AT5943" s="14">
        <f t="shared" si="740"/>
        <v>7560.4214265947994</v>
      </c>
      <c r="AU5943" s="15">
        <f t="shared" si="741"/>
        <v>0.77942488933967002</v>
      </c>
      <c r="AV5943">
        <v>9700</v>
      </c>
      <c r="AW5943">
        <v>17368.435552407929</v>
      </c>
      <c r="AX5943" s="16">
        <f t="shared" si="742"/>
        <v>7668.4355524079292</v>
      </c>
      <c r="AY5943" s="17">
        <f t="shared" si="743"/>
        <v>0.7905603662276216</v>
      </c>
    </row>
    <row r="5944" spans="1:51" x14ac:dyDescent="0.25">
      <c r="A5944" t="s">
        <v>69</v>
      </c>
      <c r="B5944" t="s">
        <v>210</v>
      </c>
      <c r="C5944">
        <v>22750</v>
      </c>
      <c r="D5944">
        <v>85870</v>
      </c>
      <c r="E5944">
        <v>2021</v>
      </c>
      <c r="F5944" t="s">
        <v>71</v>
      </c>
      <c r="G5944" t="s">
        <v>72</v>
      </c>
      <c r="H5944" t="s">
        <v>73</v>
      </c>
      <c r="I5944" t="s">
        <v>150</v>
      </c>
      <c r="J5944">
        <v>8</v>
      </c>
      <c r="K5944" t="s">
        <v>87</v>
      </c>
      <c r="L5944">
        <v>4</v>
      </c>
      <c r="M5944" t="s">
        <v>45</v>
      </c>
      <c r="N5944">
        <v>5.3000001907348633</v>
      </c>
      <c r="O5944" t="s">
        <v>76</v>
      </c>
      <c r="P5944" t="s">
        <v>46</v>
      </c>
      <c r="R5944" t="s">
        <v>77</v>
      </c>
      <c r="S5944" t="s">
        <v>78</v>
      </c>
      <c r="U5944" t="s">
        <v>63</v>
      </c>
      <c r="W5944" t="s">
        <v>449</v>
      </c>
      <c r="X5944" t="s">
        <v>136</v>
      </c>
      <c r="Y5944" t="s">
        <v>82</v>
      </c>
      <c r="AA5944">
        <v>0</v>
      </c>
      <c r="AB5944" t="s">
        <v>51</v>
      </c>
      <c r="AC5944" t="s">
        <v>83</v>
      </c>
      <c r="AD5944">
        <v>1</v>
      </c>
      <c r="AE5944">
        <v>1</v>
      </c>
      <c r="AF5944">
        <v>1</v>
      </c>
      <c r="AG5944">
        <v>2026</v>
      </c>
      <c r="AH5944">
        <v>20260102</v>
      </c>
      <c r="AI5944" t="s">
        <v>8497</v>
      </c>
      <c r="AJ5944">
        <v>22750</v>
      </c>
      <c r="AK5944">
        <v>24483.5078125</v>
      </c>
      <c r="AL5944" s="10">
        <f t="shared" si="736"/>
        <v>1733.5078125</v>
      </c>
      <c r="AM5944" s="11">
        <f t="shared" si="737"/>
        <v>7.6198145604395598E-2</v>
      </c>
      <c r="AN5944">
        <v>22750</v>
      </c>
      <c r="AO5944">
        <v>22695.969187865339</v>
      </c>
      <c r="AP5944" s="12">
        <f t="shared" si="738"/>
        <v>54.030812134660664</v>
      </c>
      <c r="AQ5944" s="13">
        <f t="shared" si="739"/>
        <v>2.3749807531718973E-3</v>
      </c>
      <c r="AR5944">
        <v>22750</v>
      </c>
      <c r="AS5944">
        <v>23761.083130534618</v>
      </c>
      <c r="AT5944" s="14">
        <f t="shared" si="740"/>
        <v>1011.0831305346182</v>
      </c>
      <c r="AU5944" s="15">
        <f t="shared" si="741"/>
        <v>4.4443214528994211E-2</v>
      </c>
      <c r="AV5944">
        <v>22750</v>
      </c>
      <c r="AW5944">
        <v>24058.313253012049</v>
      </c>
      <c r="AX5944" s="16">
        <f t="shared" si="742"/>
        <v>1308.3132530120492</v>
      </c>
      <c r="AY5944" s="17">
        <f t="shared" si="743"/>
        <v>5.7508274857672494E-2</v>
      </c>
    </row>
    <row r="5945" spans="1:51" x14ac:dyDescent="0.25">
      <c r="A5945" t="s">
        <v>39</v>
      </c>
      <c r="B5945" t="s">
        <v>515</v>
      </c>
      <c r="C5945">
        <v>450</v>
      </c>
      <c r="D5945">
        <v>228767</v>
      </c>
      <c r="E5945">
        <v>2006</v>
      </c>
      <c r="F5945" t="s">
        <v>71</v>
      </c>
      <c r="G5945" t="s">
        <v>172</v>
      </c>
      <c r="H5945" t="s">
        <v>73</v>
      </c>
      <c r="J5945">
        <v>6</v>
      </c>
      <c r="K5945" t="s">
        <v>575</v>
      </c>
      <c r="L5945">
        <v>4</v>
      </c>
      <c r="M5945" t="s">
        <v>45</v>
      </c>
      <c r="N5945">
        <v>3.9000000953674321</v>
      </c>
      <c r="O5945" t="s">
        <v>60</v>
      </c>
      <c r="P5945" t="s">
        <v>46</v>
      </c>
      <c r="R5945" t="s">
        <v>61</v>
      </c>
      <c r="U5945" t="s">
        <v>63</v>
      </c>
      <c r="V5945" t="s">
        <v>79</v>
      </c>
      <c r="W5945" t="s">
        <v>3304</v>
      </c>
      <c r="X5945" t="s">
        <v>65</v>
      </c>
      <c r="Y5945" t="s">
        <v>125</v>
      </c>
      <c r="AA5945">
        <v>0</v>
      </c>
      <c r="AB5945" t="s">
        <v>51</v>
      </c>
      <c r="AC5945" t="s">
        <v>67</v>
      </c>
      <c r="AD5945">
        <v>1</v>
      </c>
      <c r="AE5945">
        <v>1</v>
      </c>
      <c r="AF5945">
        <v>1</v>
      </c>
      <c r="AG5945">
        <v>2026</v>
      </c>
      <c r="AH5945">
        <v>20251231</v>
      </c>
      <c r="AI5945" t="s">
        <v>8498</v>
      </c>
      <c r="AJ5945">
        <v>450</v>
      </c>
      <c r="AK5945">
        <v>753.6993408203125</v>
      </c>
      <c r="AL5945" s="10">
        <f t="shared" si="736"/>
        <v>303.6993408203125</v>
      </c>
      <c r="AM5945" s="11">
        <f t="shared" si="737"/>
        <v>0.67488742404513891</v>
      </c>
      <c r="AN5945">
        <v>450</v>
      </c>
      <c r="AO5945">
        <v>749.582801280838</v>
      </c>
      <c r="AP5945" s="12">
        <f t="shared" si="738"/>
        <v>299.582801280838</v>
      </c>
      <c r="AQ5945" s="13">
        <f t="shared" si="739"/>
        <v>0.66573955840186216</v>
      </c>
      <c r="AR5945">
        <v>450</v>
      </c>
      <c r="AS5945">
        <v>718.02136215513485</v>
      </c>
      <c r="AT5945" s="14">
        <f t="shared" si="740"/>
        <v>268.02136215513485</v>
      </c>
      <c r="AU5945" s="15">
        <f t="shared" si="741"/>
        <v>0.59560302701141077</v>
      </c>
      <c r="AV5945">
        <v>450</v>
      </c>
      <c r="AW5945">
        <v>767.32069970845475</v>
      </c>
      <c r="AX5945" s="16">
        <f t="shared" si="742"/>
        <v>317.32069970845475</v>
      </c>
      <c r="AY5945" s="17">
        <f t="shared" si="743"/>
        <v>0.70515711046323282</v>
      </c>
    </row>
    <row r="5946" spans="1:51" x14ac:dyDescent="0.25">
      <c r="A5946" t="s">
        <v>39</v>
      </c>
      <c r="B5946" t="s">
        <v>218</v>
      </c>
      <c r="C5946">
        <v>2500</v>
      </c>
      <c r="D5946">
        <v>140462</v>
      </c>
      <c r="E5946">
        <v>2005</v>
      </c>
      <c r="F5946" t="s">
        <v>8499</v>
      </c>
      <c r="J5946">
        <v>5</v>
      </c>
      <c r="K5946" t="s">
        <v>44</v>
      </c>
      <c r="L5946">
        <v>2</v>
      </c>
      <c r="M5946" t="s">
        <v>45</v>
      </c>
      <c r="N5946">
        <v>2.7000000476837158</v>
      </c>
      <c r="O5946" t="s">
        <v>119</v>
      </c>
      <c r="P5946" t="s">
        <v>46</v>
      </c>
      <c r="S5946" t="s">
        <v>151</v>
      </c>
      <c r="U5946" t="s">
        <v>272</v>
      </c>
      <c r="V5946" t="s">
        <v>64</v>
      </c>
      <c r="W5946" t="s">
        <v>8500</v>
      </c>
      <c r="Y5946" t="s">
        <v>120</v>
      </c>
      <c r="AA5946">
        <v>0</v>
      </c>
      <c r="AB5946" t="s">
        <v>51</v>
      </c>
      <c r="AC5946" t="s">
        <v>320</v>
      </c>
      <c r="AD5946">
        <v>1</v>
      </c>
      <c r="AE5946">
        <v>1</v>
      </c>
      <c r="AF5946">
        <v>1</v>
      </c>
      <c r="AG5946">
        <v>2026</v>
      </c>
      <c r="AH5946">
        <v>20260102</v>
      </c>
      <c r="AI5946" t="s">
        <v>8501</v>
      </c>
      <c r="AJ5946">
        <v>2500</v>
      </c>
      <c r="AK5946">
        <v>2699.0634765625</v>
      </c>
      <c r="AL5946" s="10">
        <f t="shared" si="736"/>
        <v>199.0634765625</v>
      </c>
      <c r="AM5946" s="11">
        <f t="shared" si="737"/>
        <v>7.9625390625E-2</v>
      </c>
      <c r="AN5946">
        <v>2500</v>
      </c>
      <c r="AO5946">
        <v>2616.707809580138</v>
      </c>
      <c r="AP5946" s="12">
        <f t="shared" si="738"/>
        <v>116.70780958013802</v>
      </c>
      <c r="AQ5946" s="13">
        <f t="shared" si="739"/>
        <v>4.6683123832055209E-2</v>
      </c>
      <c r="AR5946">
        <v>2500</v>
      </c>
      <c r="AS5946">
        <v>2960.9902031685378</v>
      </c>
      <c r="AT5946" s="14">
        <f t="shared" si="740"/>
        <v>460.99020316853785</v>
      </c>
      <c r="AU5946" s="15">
        <f t="shared" si="741"/>
        <v>0.18439608126741514</v>
      </c>
      <c r="AV5946">
        <v>2500</v>
      </c>
      <c r="AW5946">
        <v>2688.4303797468351</v>
      </c>
      <c r="AX5946" s="16">
        <f t="shared" si="742"/>
        <v>188.43037974683511</v>
      </c>
      <c r="AY5946" s="17">
        <f t="shared" si="743"/>
        <v>7.5372151898734044E-2</v>
      </c>
    </row>
    <row r="5947" spans="1:51" x14ac:dyDescent="0.25">
      <c r="A5947" t="s">
        <v>106</v>
      </c>
      <c r="B5947" t="s">
        <v>164</v>
      </c>
      <c r="C5947">
        <v>6300</v>
      </c>
      <c r="D5947">
        <v>132047</v>
      </c>
      <c r="E5947">
        <v>2016</v>
      </c>
      <c r="F5947" t="s">
        <v>165</v>
      </c>
      <c r="G5947" t="s">
        <v>166</v>
      </c>
      <c r="H5947" t="s">
        <v>1413</v>
      </c>
      <c r="I5947" t="s">
        <v>168</v>
      </c>
      <c r="J5947">
        <v>4</v>
      </c>
      <c r="K5947" t="s">
        <v>87</v>
      </c>
      <c r="L5947">
        <v>4</v>
      </c>
      <c r="M5947" t="s">
        <v>45</v>
      </c>
      <c r="N5947">
        <v>1.799999952316284</v>
      </c>
      <c r="O5947" t="s">
        <v>60</v>
      </c>
      <c r="P5947" t="s">
        <v>46</v>
      </c>
      <c r="Q5947">
        <v>3</v>
      </c>
      <c r="R5947" t="s">
        <v>61</v>
      </c>
      <c r="S5947" t="s">
        <v>151</v>
      </c>
      <c r="T5947">
        <v>132</v>
      </c>
      <c r="U5947" t="s">
        <v>63</v>
      </c>
      <c r="V5947" t="s">
        <v>64</v>
      </c>
      <c r="W5947" t="s">
        <v>169</v>
      </c>
      <c r="X5947" t="s">
        <v>65</v>
      </c>
      <c r="Y5947" t="s">
        <v>82</v>
      </c>
      <c r="AA5947">
        <v>0</v>
      </c>
      <c r="AB5947" t="s">
        <v>51</v>
      </c>
      <c r="AC5947" t="s">
        <v>67</v>
      </c>
      <c r="AD5947">
        <v>1</v>
      </c>
      <c r="AE5947">
        <v>1</v>
      </c>
      <c r="AF5947">
        <v>1</v>
      </c>
      <c r="AG5947">
        <v>2026</v>
      </c>
      <c r="AH5947">
        <v>20251229</v>
      </c>
      <c r="AI5947" t="s">
        <v>8502</v>
      </c>
      <c r="AJ5947">
        <v>6300</v>
      </c>
      <c r="AK5947">
        <v>5817.3486328125</v>
      </c>
      <c r="AL5947" s="10">
        <f t="shared" si="736"/>
        <v>482.6513671875</v>
      </c>
      <c r="AM5947" s="11">
        <f t="shared" si="737"/>
        <v>7.6611328125000003E-2</v>
      </c>
      <c r="AN5947">
        <v>6300</v>
      </c>
      <c r="AO5947">
        <v>5684.1797878374982</v>
      </c>
      <c r="AP5947" s="12">
        <f t="shared" si="738"/>
        <v>615.82021216250178</v>
      </c>
      <c r="AQ5947" s="13">
        <f t="shared" si="739"/>
        <v>9.7749240025793938E-2</v>
      </c>
      <c r="AR5947">
        <v>6300</v>
      </c>
      <c r="AS5947">
        <v>5167.258232396206</v>
      </c>
      <c r="AT5947" s="14">
        <f t="shared" si="740"/>
        <v>1132.741767603794</v>
      </c>
      <c r="AU5947" s="15">
        <f t="shared" si="741"/>
        <v>0.17980028057203079</v>
      </c>
      <c r="AV5947">
        <v>6300</v>
      </c>
      <c r="AW5947">
        <v>5857.3076722338201</v>
      </c>
      <c r="AX5947" s="16">
        <f t="shared" si="742"/>
        <v>442.69232776617991</v>
      </c>
      <c r="AY5947" s="17">
        <f t="shared" si="743"/>
        <v>7.0268623454949192E-2</v>
      </c>
    </row>
    <row r="5948" spans="1:51" x14ac:dyDescent="0.25">
      <c r="A5948" t="s">
        <v>54</v>
      </c>
      <c r="B5948" t="s">
        <v>263</v>
      </c>
      <c r="C5948">
        <v>17300</v>
      </c>
      <c r="D5948">
        <v>125145</v>
      </c>
      <c r="E5948">
        <v>2017</v>
      </c>
      <c r="F5948" t="s">
        <v>56</v>
      </c>
      <c r="G5948" t="s">
        <v>133</v>
      </c>
      <c r="H5948" t="s">
        <v>134</v>
      </c>
      <c r="J5948">
        <v>6</v>
      </c>
      <c r="K5948" t="s">
        <v>87</v>
      </c>
      <c r="L5948">
        <v>4</v>
      </c>
      <c r="M5948" t="s">
        <v>45</v>
      </c>
      <c r="N5948">
        <v>3.5</v>
      </c>
      <c r="O5948" t="s">
        <v>76</v>
      </c>
      <c r="P5948" t="s">
        <v>46</v>
      </c>
      <c r="Q5948">
        <v>4</v>
      </c>
      <c r="R5948" t="s">
        <v>77</v>
      </c>
      <c r="S5948" t="s">
        <v>78</v>
      </c>
      <c r="T5948">
        <v>365</v>
      </c>
      <c r="U5948" t="s">
        <v>63</v>
      </c>
      <c r="V5948" t="s">
        <v>79</v>
      </c>
      <c r="W5948" t="s">
        <v>562</v>
      </c>
      <c r="X5948" t="s">
        <v>97</v>
      </c>
      <c r="Y5948" t="s">
        <v>82</v>
      </c>
      <c r="Z5948">
        <v>33650</v>
      </c>
      <c r="AA5948">
        <v>0</v>
      </c>
      <c r="AB5948" t="s">
        <v>51</v>
      </c>
      <c r="AC5948" t="s">
        <v>83</v>
      </c>
      <c r="AD5948">
        <v>1</v>
      </c>
      <c r="AE5948">
        <v>1</v>
      </c>
      <c r="AF5948">
        <v>1</v>
      </c>
      <c r="AG5948">
        <v>2026</v>
      </c>
      <c r="AH5948">
        <v>20251231</v>
      </c>
      <c r="AI5948" t="s">
        <v>8503</v>
      </c>
      <c r="AJ5948">
        <v>17300</v>
      </c>
      <c r="AK5948">
        <v>16216.5859375</v>
      </c>
      <c r="AL5948" s="10">
        <f t="shared" si="736"/>
        <v>1083.4140625</v>
      </c>
      <c r="AM5948" s="11">
        <f t="shared" si="737"/>
        <v>6.2625090317919074E-2</v>
      </c>
      <c r="AN5948">
        <v>17300</v>
      </c>
      <c r="AO5948">
        <v>16866.09716244895</v>
      </c>
      <c r="AP5948" s="12">
        <f t="shared" si="738"/>
        <v>433.90283755104974</v>
      </c>
      <c r="AQ5948" s="13">
        <f t="shared" si="739"/>
        <v>2.5081088875783222E-2</v>
      </c>
      <c r="AR5948">
        <v>17300</v>
      </c>
      <c r="AS5948">
        <v>16722.659183163862</v>
      </c>
      <c r="AT5948" s="14">
        <f t="shared" si="740"/>
        <v>577.3408168361384</v>
      </c>
      <c r="AU5948" s="15">
        <f t="shared" si="741"/>
        <v>3.3372301551221874E-2</v>
      </c>
      <c r="AV5948">
        <v>17300</v>
      </c>
      <c r="AW5948">
        <v>16158.722517730501</v>
      </c>
      <c r="AX5948" s="16">
        <f t="shared" si="742"/>
        <v>1141.2774822694992</v>
      </c>
      <c r="AY5948" s="17">
        <f t="shared" si="743"/>
        <v>6.5969796662976823E-2</v>
      </c>
    </row>
    <row r="5949" spans="1:51" x14ac:dyDescent="0.25">
      <c r="A5949" t="s">
        <v>54</v>
      </c>
      <c r="B5949" t="s">
        <v>176</v>
      </c>
      <c r="C5949">
        <v>3200</v>
      </c>
      <c r="D5949">
        <v>165314</v>
      </c>
      <c r="E5949">
        <v>2017</v>
      </c>
      <c r="F5949" t="s">
        <v>56</v>
      </c>
      <c r="G5949" t="s">
        <v>86</v>
      </c>
      <c r="H5949" t="s">
        <v>255</v>
      </c>
      <c r="J5949">
        <v>4</v>
      </c>
      <c r="K5949" t="s">
        <v>118</v>
      </c>
      <c r="L5949">
        <v>4</v>
      </c>
      <c r="M5949" t="s">
        <v>45</v>
      </c>
      <c r="N5949">
        <v>2</v>
      </c>
      <c r="O5949" t="s">
        <v>76</v>
      </c>
      <c r="P5949" t="s">
        <v>46</v>
      </c>
      <c r="R5949" t="s">
        <v>47</v>
      </c>
      <c r="S5949" t="s">
        <v>78</v>
      </c>
      <c r="T5949">
        <v>240</v>
      </c>
      <c r="U5949" t="s">
        <v>63</v>
      </c>
      <c r="V5949" t="s">
        <v>64</v>
      </c>
      <c r="X5949" t="s">
        <v>49</v>
      </c>
      <c r="Y5949" t="s">
        <v>82</v>
      </c>
      <c r="Z5949">
        <v>29250</v>
      </c>
      <c r="AA5949">
        <v>0</v>
      </c>
      <c r="AB5949" t="s">
        <v>51</v>
      </c>
      <c r="AC5949" t="s">
        <v>52</v>
      </c>
      <c r="AD5949">
        <v>1</v>
      </c>
      <c r="AE5949">
        <v>1</v>
      </c>
      <c r="AF5949">
        <v>1</v>
      </c>
      <c r="AG5949">
        <v>2026</v>
      </c>
      <c r="AH5949">
        <v>20251230</v>
      </c>
      <c r="AI5949" t="s">
        <v>8504</v>
      </c>
      <c r="AJ5949">
        <v>3200</v>
      </c>
      <c r="AK5949">
        <v>3256.858154296875</v>
      </c>
      <c r="AL5949" s="10">
        <f t="shared" si="736"/>
        <v>56.858154296875</v>
      </c>
      <c r="AM5949" s="11">
        <f t="shared" si="737"/>
        <v>1.7768173217773436E-2</v>
      </c>
      <c r="AN5949">
        <v>3200</v>
      </c>
      <c r="AO5949">
        <v>3319.028390216743</v>
      </c>
      <c r="AP5949" s="12">
        <f t="shared" si="738"/>
        <v>119.02839021674299</v>
      </c>
      <c r="AQ5949" s="13">
        <f t="shared" si="739"/>
        <v>3.7196371942732183E-2</v>
      </c>
      <c r="AR5949">
        <v>3200</v>
      </c>
      <c r="AS5949">
        <v>3183.8787498886368</v>
      </c>
      <c r="AT5949" s="14">
        <f t="shared" si="740"/>
        <v>16.121250111363224</v>
      </c>
      <c r="AU5949" s="15">
        <f t="shared" si="741"/>
        <v>5.0378906598010078E-3</v>
      </c>
      <c r="AV5949">
        <v>3200</v>
      </c>
      <c r="AW5949">
        <v>3344.0677966101689</v>
      </c>
      <c r="AX5949" s="16">
        <f t="shared" si="742"/>
        <v>144.0677966101689</v>
      </c>
      <c r="AY5949" s="17">
        <f t="shared" si="743"/>
        <v>4.5021186440677784E-2</v>
      </c>
    </row>
    <row r="5950" spans="1:51" x14ac:dyDescent="0.25">
      <c r="A5950" t="s">
        <v>39</v>
      </c>
      <c r="B5950" t="s">
        <v>114</v>
      </c>
      <c r="C5950">
        <v>4200</v>
      </c>
      <c r="D5950">
        <v>133420</v>
      </c>
      <c r="E5950">
        <v>2020</v>
      </c>
      <c r="F5950" t="s">
        <v>196</v>
      </c>
      <c r="G5950" t="s">
        <v>364</v>
      </c>
      <c r="H5950" t="s">
        <v>984</v>
      </c>
      <c r="J5950">
        <v>4</v>
      </c>
      <c r="K5950" t="s">
        <v>780</v>
      </c>
      <c r="L5950">
        <v>4</v>
      </c>
      <c r="M5950" t="s">
        <v>45</v>
      </c>
      <c r="N5950">
        <v>2</v>
      </c>
      <c r="O5950" t="s">
        <v>60</v>
      </c>
      <c r="P5950" t="s">
        <v>46</v>
      </c>
      <c r="R5950" t="s">
        <v>47</v>
      </c>
      <c r="S5950" t="s">
        <v>151</v>
      </c>
      <c r="T5950">
        <v>147</v>
      </c>
      <c r="U5950" t="s">
        <v>63</v>
      </c>
      <c r="W5950" t="s">
        <v>571</v>
      </c>
      <c r="X5950" t="s">
        <v>49</v>
      </c>
      <c r="Y5950" t="s">
        <v>282</v>
      </c>
      <c r="AA5950">
        <v>0</v>
      </c>
      <c r="AB5950" t="s">
        <v>51</v>
      </c>
      <c r="AC5950" t="s">
        <v>52</v>
      </c>
      <c r="AD5950">
        <v>1</v>
      </c>
      <c r="AE5950">
        <v>1</v>
      </c>
      <c r="AF5950">
        <v>1</v>
      </c>
      <c r="AG5950">
        <v>2026</v>
      </c>
      <c r="AH5950">
        <v>20251231</v>
      </c>
      <c r="AI5950" t="s">
        <v>8505</v>
      </c>
      <c r="AJ5950">
        <v>4200</v>
      </c>
      <c r="AK5950">
        <v>3968.695556640625</v>
      </c>
      <c r="AL5950" s="10">
        <f t="shared" si="736"/>
        <v>231.304443359375</v>
      </c>
      <c r="AM5950" s="11">
        <f t="shared" si="737"/>
        <v>5.5072486514136904E-2</v>
      </c>
      <c r="AN5950">
        <v>4200</v>
      </c>
      <c r="AO5950">
        <v>4179.6643860368904</v>
      </c>
      <c r="AP5950" s="12">
        <f t="shared" si="738"/>
        <v>20.335613963109608</v>
      </c>
      <c r="AQ5950" s="13">
        <f t="shared" si="739"/>
        <v>4.8418128483594305E-3</v>
      </c>
      <c r="AR5950">
        <v>4200</v>
      </c>
      <c r="AS5950">
        <v>4093.4419560761648</v>
      </c>
      <c r="AT5950" s="14">
        <f t="shared" si="740"/>
        <v>106.55804392383516</v>
      </c>
      <c r="AU5950" s="15">
        <f t="shared" si="741"/>
        <v>2.537096283900837E-2</v>
      </c>
      <c r="AV5950">
        <v>4200</v>
      </c>
      <c r="AW5950">
        <v>4031.5484804630969</v>
      </c>
      <c r="AX5950" s="16">
        <f t="shared" si="742"/>
        <v>168.45151953690311</v>
      </c>
      <c r="AY5950" s="17">
        <f t="shared" si="743"/>
        <v>4.0107504651643595E-2</v>
      </c>
    </row>
    <row r="5951" spans="1:51" x14ac:dyDescent="0.25">
      <c r="A5951" t="s">
        <v>54</v>
      </c>
      <c r="B5951" t="s">
        <v>148</v>
      </c>
      <c r="C5951">
        <v>2800</v>
      </c>
      <c r="D5951">
        <v>97284</v>
      </c>
      <c r="E5951">
        <v>2014</v>
      </c>
      <c r="F5951" t="s">
        <v>349</v>
      </c>
      <c r="G5951" t="s">
        <v>350</v>
      </c>
      <c r="H5951" t="s">
        <v>372</v>
      </c>
      <c r="J5951">
        <v>6</v>
      </c>
      <c r="K5951" t="s">
        <v>59</v>
      </c>
      <c r="L5951">
        <v>4</v>
      </c>
      <c r="M5951" t="s">
        <v>45</v>
      </c>
      <c r="N5951">
        <v>3.5999999046325679</v>
      </c>
      <c r="O5951" t="s">
        <v>60</v>
      </c>
      <c r="R5951" t="s">
        <v>353</v>
      </c>
      <c r="S5951" t="s">
        <v>62</v>
      </c>
      <c r="U5951" t="s">
        <v>63</v>
      </c>
      <c r="X5951" t="s">
        <v>97</v>
      </c>
      <c r="Y5951" t="s">
        <v>125</v>
      </c>
      <c r="AA5951">
        <v>0</v>
      </c>
      <c r="AB5951" t="s">
        <v>51</v>
      </c>
      <c r="AC5951" t="s">
        <v>353</v>
      </c>
      <c r="AD5951">
        <v>1</v>
      </c>
      <c r="AE5951">
        <v>1</v>
      </c>
      <c r="AF5951">
        <v>1</v>
      </c>
      <c r="AG5951">
        <v>2026</v>
      </c>
      <c r="AH5951">
        <v>20251230</v>
      </c>
      <c r="AI5951" t="s">
        <v>8506</v>
      </c>
      <c r="AJ5951">
        <v>2800</v>
      </c>
      <c r="AK5951">
        <v>2961.98291015625</v>
      </c>
      <c r="AL5951" s="10">
        <f t="shared" si="736"/>
        <v>161.98291015625</v>
      </c>
      <c r="AM5951" s="11">
        <f t="shared" si="737"/>
        <v>5.7851039341517856E-2</v>
      </c>
      <c r="AN5951">
        <v>2800</v>
      </c>
      <c r="AO5951">
        <v>3103.2062824687951</v>
      </c>
      <c r="AP5951" s="12">
        <f t="shared" si="738"/>
        <v>303.20628246879505</v>
      </c>
      <c r="AQ5951" s="13">
        <f t="shared" si="739"/>
        <v>0.10828795802456966</v>
      </c>
      <c r="AR5951">
        <v>2800</v>
      </c>
      <c r="AS5951">
        <v>2942.8983234023922</v>
      </c>
      <c r="AT5951" s="14">
        <f t="shared" si="740"/>
        <v>142.89832340239218</v>
      </c>
      <c r="AU5951" s="15">
        <f t="shared" si="741"/>
        <v>5.103511550085435E-2</v>
      </c>
      <c r="AV5951">
        <v>2800</v>
      </c>
      <c r="AW5951">
        <v>3078.173913043478</v>
      </c>
      <c r="AX5951" s="16">
        <f t="shared" si="742"/>
        <v>278.17391304347802</v>
      </c>
      <c r="AY5951" s="17">
        <f t="shared" si="743"/>
        <v>9.9347826086956442E-2</v>
      </c>
    </row>
    <row r="5952" spans="1:51" x14ac:dyDescent="0.25">
      <c r="A5952" t="s">
        <v>69</v>
      </c>
      <c r="B5952" t="s">
        <v>210</v>
      </c>
      <c r="C5952">
        <v>21100</v>
      </c>
      <c r="D5952">
        <v>193417</v>
      </c>
      <c r="E5952">
        <v>2019</v>
      </c>
      <c r="F5952" t="s">
        <v>56</v>
      </c>
      <c r="G5952" t="s">
        <v>1005</v>
      </c>
      <c r="I5952" t="s">
        <v>271</v>
      </c>
      <c r="J5952">
        <v>8</v>
      </c>
      <c r="K5952" t="s">
        <v>111</v>
      </c>
      <c r="L5952">
        <v>4</v>
      </c>
      <c r="M5952" t="s">
        <v>45</v>
      </c>
      <c r="N5952">
        <v>6.6999998092651367</v>
      </c>
      <c r="O5952" t="s">
        <v>76</v>
      </c>
      <c r="P5952" t="s">
        <v>46</v>
      </c>
      <c r="R5952" t="s">
        <v>77</v>
      </c>
      <c r="S5952" t="s">
        <v>78</v>
      </c>
      <c r="T5952">
        <v>440</v>
      </c>
      <c r="U5952" t="s">
        <v>272</v>
      </c>
      <c r="V5952" t="s">
        <v>79</v>
      </c>
      <c r="X5952" t="s">
        <v>1006</v>
      </c>
      <c r="Y5952" t="s">
        <v>82</v>
      </c>
      <c r="AA5952">
        <v>0</v>
      </c>
      <c r="AB5952" t="s">
        <v>51</v>
      </c>
      <c r="AC5952" t="s">
        <v>1007</v>
      </c>
      <c r="AD5952">
        <v>1</v>
      </c>
      <c r="AE5952">
        <v>1</v>
      </c>
      <c r="AF5952">
        <v>1</v>
      </c>
      <c r="AG5952">
        <v>2026</v>
      </c>
      <c r="AH5952">
        <v>20260102</v>
      </c>
      <c r="AI5952" t="s">
        <v>8507</v>
      </c>
      <c r="AJ5952">
        <v>21100</v>
      </c>
      <c r="AK5952">
        <v>20430.5234375</v>
      </c>
      <c r="AL5952" s="10">
        <f t="shared" si="736"/>
        <v>669.4765625</v>
      </c>
      <c r="AM5952" s="11">
        <f t="shared" si="737"/>
        <v>3.1728747037914694E-2</v>
      </c>
      <c r="AN5952">
        <v>21100</v>
      </c>
      <c r="AO5952">
        <v>19190.747553974648</v>
      </c>
      <c r="AP5952" s="12">
        <f t="shared" si="738"/>
        <v>1909.2524460253517</v>
      </c>
      <c r="AQ5952" s="13">
        <f t="shared" si="739"/>
        <v>9.048589791589344E-2</v>
      </c>
      <c r="AR5952">
        <v>21100</v>
      </c>
      <c r="AS5952">
        <v>21163.44589459839</v>
      </c>
      <c r="AT5952" s="14">
        <f t="shared" si="740"/>
        <v>63.445894598389714</v>
      </c>
      <c r="AU5952" s="15">
        <f t="shared" si="741"/>
        <v>3.0069144359426403E-3</v>
      </c>
      <c r="AV5952">
        <v>21100</v>
      </c>
      <c r="AW5952">
        <v>20129.247099767981</v>
      </c>
      <c r="AX5952" s="16">
        <f t="shared" si="742"/>
        <v>970.75290023201887</v>
      </c>
      <c r="AY5952" s="17">
        <f t="shared" si="743"/>
        <v>4.6007246456493789E-2</v>
      </c>
    </row>
    <row r="5953" spans="1:51" x14ac:dyDescent="0.25">
      <c r="A5953" t="s">
        <v>106</v>
      </c>
      <c r="B5953" t="s">
        <v>107</v>
      </c>
      <c r="C5953">
        <v>1600</v>
      </c>
      <c r="D5953">
        <v>209399</v>
      </c>
      <c r="E5953">
        <v>2011</v>
      </c>
      <c r="F5953" t="s">
        <v>182</v>
      </c>
      <c r="G5953" t="s">
        <v>183</v>
      </c>
      <c r="J5953">
        <v>4</v>
      </c>
      <c r="K5953" t="s">
        <v>118</v>
      </c>
      <c r="L5953">
        <v>4</v>
      </c>
      <c r="M5953" t="s">
        <v>45</v>
      </c>
      <c r="N5953">
        <v>2</v>
      </c>
      <c r="O5953" t="s">
        <v>60</v>
      </c>
      <c r="R5953" t="s">
        <v>61</v>
      </c>
      <c r="S5953" t="s">
        <v>151</v>
      </c>
      <c r="T5953">
        <v>140</v>
      </c>
      <c r="U5953" t="s">
        <v>63</v>
      </c>
      <c r="X5953" t="s">
        <v>65</v>
      </c>
      <c r="Y5953" t="s">
        <v>66</v>
      </c>
      <c r="AA5953">
        <v>0</v>
      </c>
      <c r="AB5953" t="s">
        <v>51</v>
      </c>
      <c r="AC5953" t="s">
        <v>67</v>
      </c>
      <c r="AD5953">
        <v>1</v>
      </c>
      <c r="AE5953">
        <v>1</v>
      </c>
      <c r="AF5953">
        <v>1</v>
      </c>
      <c r="AG5953">
        <v>2026</v>
      </c>
      <c r="AH5953">
        <v>20260102</v>
      </c>
      <c r="AI5953" t="s">
        <v>8508</v>
      </c>
      <c r="AJ5953">
        <v>1600</v>
      </c>
      <c r="AK5953">
        <v>871.40606689453125</v>
      </c>
      <c r="AL5953" s="10">
        <f t="shared" si="736"/>
        <v>728.59393310546875</v>
      </c>
      <c r="AM5953" s="11">
        <f t="shared" si="737"/>
        <v>0.45537120819091798</v>
      </c>
      <c r="AN5953">
        <v>1600</v>
      </c>
      <c r="AO5953">
        <v>858.7394297987272</v>
      </c>
      <c r="AP5953" s="12">
        <f t="shared" si="738"/>
        <v>741.2605702012728</v>
      </c>
      <c r="AQ5953" s="13">
        <f t="shared" si="739"/>
        <v>0.4632878563757955</v>
      </c>
      <c r="AR5953">
        <v>1600</v>
      </c>
      <c r="AS5953">
        <v>973.10484889296958</v>
      </c>
      <c r="AT5953" s="14">
        <f t="shared" si="740"/>
        <v>626.89515110703042</v>
      </c>
      <c r="AU5953" s="15">
        <f t="shared" si="741"/>
        <v>0.39180946944189399</v>
      </c>
      <c r="AV5953">
        <v>1600</v>
      </c>
      <c r="AW5953">
        <v>881.05112651646448</v>
      </c>
      <c r="AX5953" s="16">
        <f t="shared" si="742"/>
        <v>718.94887348353552</v>
      </c>
      <c r="AY5953" s="17">
        <f t="shared" si="743"/>
        <v>0.44934304592720969</v>
      </c>
    </row>
    <row r="5954" spans="1:51" x14ac:dyDescent="0.25">
      <c r="A5954" t="s">
        <v>106</v>
      </c>
      <c r="B5954" t="s">
        <v>1157</v>
      </c>
      <c r="C5954">
        <v>16800</v>
      </c>
      <c r="D5954">
        <v>142847</v>
      </c>
      <c r="E5954">
        <v>2018</v>
      </c>
      <c r="F5954" t="s">
        <v>274</v>
      </c>
      <c r="G5954" t="s">
        <v>275</v>
      </c>
      <c r="H5954" t="s">
        <v>276</v>
      </c>
      <c r="I5954" t="s">
        <v>150</v>
      </c>
      <c r="J5954">
        <v>8</v>
      </c>
      <c r="K5954" t="s">
        <v>59</v>
      </c>
      <c r="L5954">
        <v>4</v>
      </c>
      <c r="M5954" t="s">
        <v>45</v>
      </c>
      <c r="N5954">
        <v>5.3000001907348633</v>
      </c>
      <c r="O5954" t="s">
        <v>76</v>
      </c>
      <c r="P5954" t="s">
        <v>46</v>
      </c>
      <c r="Q5954">
        <v>4</v>
      </c>
      <c r="R5954" t="s">
        <v>77</v>
      </c>
      <c r="S5954" t="s">
        <v>78</v>
      </c>
      <c r="U5954" t="s">
        <v>63</v>
      </c>
      <c r="W5954" t="s">
        <v>970</v>
      </c>
      <c r="X5954" t="s">
        <v>136</v>
      </c>
      <c r="Y5954" t="s">
        <v>66</v>
      </c>
      <c r="AA5954">
        <v>0</v>
      </c>
      <c r="AB5954" t="s">
        <v>51</v>
      </c>
      <c r="AC5954" t="s">
        <v>83</v>
      </c>
      <c r="AD5954">
        <v>1</v>
      </c>
      <c r="AE5954">
        <v>1</v>
      </c>
      <c r="AF5954">
        <v>1</v>
      </c>
      <c r="AG5954">
        <v>2026</v>
      </c>
      <c r="AH5954">
        <v>20251230</v>
      </c>
      <c r="AI5954" t="s">
        <v>8509</v>
      </c>
      <c r="AJ5954">
        <v>16800</v>
      </c>
      <c r="AK5954">
        <v>16552.337890625</v>
      </c>
      <c r="AL5954" s="10">
        <f t="shared" si="736"/>
        <v>247.662109375</v>
      </c>
      <c r="AM5954" s="11">
        <f t="shared" si="737"/>
        <v>1.4741792224702382E-2</v>
      </c>
      <c r="AN5954">
        <v>16800</v>
      </c>
      <c r="AO5954">
        <v>15784.34222932358</v>
      </c>
      <c r="AP5954" s="12">
        <f t="shared" si="738"/>
        <v>1015.6577706764201</v>
      </c>
      <c r="AQ5954" s="13">
        <f t="shared" si="739"/>
        <v>6.0455819683120242E-2</v>
      </c>
      <c r="AR5954">
        <v>16800</v>
      </c>
      <c r="AS5954">
        <v>16104.839440089791</v>
      </c>
      <c r="AT5954" s="14">
        <f t="shared" si="740"/>
        <v>695.16055991020949</v>
      </c>
      <c r="AU5954" s="15">
        <f t="shared" si="741"/>
        <v>4.1378604756560092E-2</v>
      </c>
      <c r="AV5954">
        <v>16800</v>
      </c>
      <c r="AW5954">
        <v>16640.074906367041</v>
      </c>
      <c r="AX5954" s="16">
        <f t="shared" si="742"/>
        <v>159.92509363295903</v>
      </c>
      <c r="AY5954" s="17">
        <f t="shared" si="743"/>
        <v>9.5193508114856575E-3</v>
      </c>
    </row>
    <row r="5955" spans="1:51" x14ac:dyDescent="0.25">
      <c r="A5955" t="s">
        <v>69</v>
      </c>
      <c r="B5955" t="s">
        <v>70</v>
      </c>
      <c r="C5955">
        <v>10700</v>
      </c>
      <c r="D5955">
        <v>191908</v>
      </c>
      <c r="E5955">
        <v>2018</v>
      </c>
      <c r="F5955" t="s">
        <v>349</v>
      </c>
      <c r="G5955" t="s">
        <v>371</v>
      </c>
      <c r="H5955" t="s">
        <v>351</v>
      </c>
      <c r="J5955">
        <v>8</v>
      </c>
      <c r="K5955" t="s">
        <v>44</v>
      </c>
      <c r="L5955">
        <v>4</v>
      </c>
      <c r="M5955" t="s">
        <v>45</v>
      </c>
      <c r="N5955">
        <v>5.6999998092651367</v>
      </c>
      <c r="O5955" t="s">
        <v>45</v>
      </c>
      <c r="P5955" t="s">
        <v>46</v>
      </c>
      <c r="R5955" t="s">
        <v>47</v>
      </c>
      <c r="S5955" t="s">
        <v>48</v>
      </c>
      <c r="T5955">
        <v>360</v>
      </c>
      <c r="U5955" t="s">
        <v>63</v>
      </c>
      <c r="V5955" t="s">
        <v>79</v>
      </c>
      <c r="X5955" t="s">
        <v>136</v>
      </c>
      <c r="Y5955" t="s">
        <v>82</v>
      </c>
      <c r="Z5955">
        <v>46345</v>
      </c>
      <c r="AA5955">
        <v>0</v>
      </c>
      <c r="AB5955" t="s">
        <v>51</v>
      </c>
      <c r="AC5955" t="s">
        <v>52</v>
      </c>
      <c r="AD5955">
        <v>1</v>
      </c>
      <c r="AE5955">
        <v>1</v>
      </c>
      <c r="AF5955">
        <v>1</v>
      </c>
      <c r="AG5955">
        <v>2026</v>
      </c>
      <c r="AH5955">
        <v>20251230</v>
      </c>
      <c r="AI5955" t="s">
        <v>8510</v>
      </c>
      <c r="AJ5955">
        <v>10700</v>
      </c>
      <c r="AK5955">
        <v>7259.302734375</v>
      </c>
      <c r="AL5955" s="10">
        <f t="shared" ref="AL5955:AL6018" si="744">ABS(AJ5955-AK5955)</f>
        <v>3440.697265625</v>
      </c>
      <c r="AM5955" s="11">
        <f t="shared" ref="AM5955:AM6018" si="745">ABS($AJ5955-AK5955)/$AJ5955</f>
        <v>0.32156049211448601</v>
      </c>
      <c r="AN5955">
        <v>10700</v>
      </c>
      <c r="AO5955">
        <v>7107.9580718974494</v>
      </c>
      <c r="AP5955" s="12">
        <f t="shared" ref="AP5955:AP6018" si="746">ABS(AN5955-AO5955)</f>
        <v>3592.0419281025506</v>
      </c>
      <c r="AQ5955" s="13">
        <f t="shared" ref="AQ5955:AQ6018" si="747">ABS($AJ5955-AO5955)/$AJ5955</f>
        <v>0.3357048530936963</v>
      </c>
      <c r="AR5955">
        <v>10700</v>
      </c>
      <c r="AS5955">
        <v>7412.9698181454678</v>
      </c>
      <c r="AT5955" s="14">
        <f t="shared" ref="AT5955:AT6018" si="748">ABS(AR5955-AS5955)</f>
        <v>3287.0301818545322</v>
      </c>
      <c r="AU5955" s="15">
        <f t="shared" ref="AU5955:AU6018" si="749">ABS($AJ5955-AS5955)/$AJ5955</f>
        <v>0.30719908241631144</v>
      </c>
      <c r="AV5955">
        <v>10700</v>
      </c>
      <c r="AW5955">
        <v>7318.6400541271987</v>
      </c>
      <c r="AX5955" s="16">
        <f t="shared" ref="AX5955:AX6018" si="750">ABS(AV5955-AW5955)</f>
        <v>3381.3599458728013</v>
      </c>
      <c r="AY5955" s="17">
        <f t="shared" ref="AY5955:AY6018" si="751">ABS($AJ5955-AW5955)/$AJ5955</f>
        <v>0.31601494821241133</v>
      </c>
    </row>
    <row r="5956" spans="1:51" x14ac:dyDescent="0.25">
      <c r="A5956" t="s">
        <v>39</v>
      </c>
      <c r="B5956" t="s">
        <v>218</v>
      </c>
      <c r="C5956">
        <v>2100</v>
      </c>
      <c r="D5956">
        <v>99521</v>
      </c>
      <c r="E5956">
        <v>2021</v>
      </c>
      <c r="F5956" t="s">
        <v>182</v>
      </c>
      <c r="G5956" t="s">
        <v>973</v>
      </c>
      <c r="H5956" t="s">
        <v>362</v>
      </c>
      <c r="J5956">
        <v>4</v>
      </c>
      <c r="K5956" t="s">
        <v>87</v>
      </c>
      <c r="L5956">
        <v>4</v>
      </c>
      <c r="M5956" t="s">
        <v>45</v>
      </c>
      <c r="N5956">
        <v>1.6000000238418579</v>
      </c>
      <c r="O5956" t="s">
        <v>60</v>
      </c>
      <c r="P5956" t="s">
        <v>451</v>
      </c>
      <c r="R5956" t="s">
        <v>61</v>
      </c>
      <c r="S5956" t="s">
        <v>151</v>
      </c>
      <c r="U5956" t="s">
        <v>63</v>
      </c>
      <c r="X5956" t="s">
        <v>65</v>
      </c>
      <c r="Y5956" t="s">
        <v>66</v>
      </c>
      <c r="AA5956">
        <v>0</v>
      </c>
      <c r="AB5956" t="s">
        <v>51</v>
      </c>
      <c r="AC5956" t="s">
        <v>67</v>
      </c>
      <c r="AD5956">
        <v>1</v>
      </c>
      <c r="AE5956">
        <v>1</v>
      </c>
      <c r="AF5956">
        <v>1</v>
      </c>
      <c r="AG5956">
        <v>2026</v>
      </c>
      <c r="AH5956">
        <v>20260102</v>
      </c>
      <c r="AI5956" t="s">
        <v>8511</v>
      </c>
      <c r="AJ5956">
        <v>2100</v>
      </c>
      <c r="AK5956">
        <v>2518.050537109375</v>
      </c>
      <c r="AL5956" s="10">
        <f t="shared" si="744"/>
        <v>418.050537109375</v>
      </c>
      <c r="AM5956" s="11">
        <f t="shared" si="745"/>
        <v>0.19907168433779762</v>
      </c>
      <c r="AN5956">
        <v>2100</v>
      </c>
      <c r="AO5956">
        <v>2250.6519827911261</v>
      </c>
      <c r="AP5956" s="12">
        <f t="shared" si="746"/>
        <v>150.6519827911261</v>
      </c>
      <c r="AQ5956" s="13">
        <f t="shared" si="747"/>
        <v>7.1739039424345757E-2</v>
      </c>
      <c r="AR5956">
        <v>2100</v>
      </c>
      <c r="AS5956">
        <v>1983.613479061391</v>
      </c>
      <c r="AT5956" s="14">
        <f t="shared" si="748"/>
        <v>116.38652093860901</v>
      </c>
      <c r="AU5956" s="15">
        <f t="shared" si="749"/>
        <v>5.5422152827909049E-2</v>
      </c>
      <c r="AV5956">
        <v>2100</v>
      </c>
      <c r="AW5956">
        <v>2519.5627836611188</v>
      </c>
      <c r="AX5956" s="16">
        <f t="shared" si="750"/>
        <v>419.56278366111883</v>
      </c>
      <c r="AY5956" s="17">
        <f t="shared" si="751"/>
        <v>0.19979180174338992</v>
      </c>
    </row>
    <row r="5957" spans="1:51" x14ac:dyDescent="0.25">
      <c r="A5957" t="s">
        <v>69</v>
      </c>
      <c r="B5957" t="s">
        <v>1362</v>
      </c>
      <c r="C5957">
        <v>700</v>
      </c>
      <c r="D5957">
        <v>146480</v>
      </c>
      <c r="E5957">
        <v>2010</v>
      </c>
      <c r="F5957" t="s">
        <v>139</v>
      </c>
      <c r="G5957" t="s">
        <v>6629</v>
      </c>
      <c r="H5957" t="s">
        <v>435</v>
      </c>
      <c r="I5957" t="s">
        <v>673</v>
      </c>
      <c r="J5957">
        <v>6</v>
      </c>
      <c r="K5957" t="s">
        <v>111</v>
      </c>
      <c r="L5957">
        <v>4</v>
      </c>
      <c r="M5957" t="s">
        <v>45</v>
      </c>
      <c r="N5957">
        <v>3</v>
      </c>
      <c r="O5957" t="s">
        <v>45</v>
      </c>
      <c r="R5957" t="s">
        <v>61</v>
      </c>
      <c r="S5957" t="s">
        <v>48</v>
      </c>
      <c r="T5957">
        <v>300</v>
      </c>
      <c r="U5957" t="s">
        <v>63</v>
      </c>
      <c r="X5957" t="s">
        <v>65</v>
      </c>
      <c r="Y5957" t="s">
        <v>120</v>
      </c>
      <c r="AA5957">
        <v>0</v>
      </c>
      <c r="AB5957" t="s">
        <v>51</v>
      </c>
      <c r="AC5957" t="s">
        <v>67</v>
      </c>
      <c r="AD5957">
        <v>1</v>
      </c>
      <c r="AE5957">
        <v>1</v>
      </c>
      <c r="AF5957">
        <v>1</v>
      </c>
      <c r="AG5957">
        <v>2026</v>
      </c>
      <c r="AH5957">
        <v>20251230</v>
      </c>
      <c r="AI5957" t="s">
        <v>8512</v>
      </c>
      <c r="AJ5957">
        <v>700</v>
      </c>
      <c r="AK5957">
        <v>1937.630249023438</v>
      </c>
      <c r="AL5957" s="10">
        <f t="shared" si="744"/>
        <v>1237.630249023438</v>
      </c>
      <c r="AM5957" s="11">
        <f t="shared" si="745"/>
        <v>1.7680432128906256</v>
      </c>
      <c r="AN5957">
        <v>700</v>
      </c>
      <c r="AO5957">
        <v>1717.5332207190061</v>
      </c>
      <c r="AP5957" s="12">
        <f t="shared" si="746"/>
        <v>1017.5332207190061</v>
      </c>
      <c r="AQ5957" s="13">
        <f t="shared" si="747"/>
        <v>1.4536188867414372</v>
      </c>
      <c r="AR5957">
        <v>700</v>
      </c>
      <c r="AS5957">
        <v>2003.666247338555</v>
      </c>
      <c r="AT5957" s="14">
        <f t="shared" si="748"/>
        <v>1303.666247338555</v>
      </c>
      <c r="AU5957" s="15">
        <f t="shared" si="749"/>
        <v>1.8623803533407928</v>
      </c>
      <c r="AV5957">
        <v>700</v>
      </c>
      <c r="AW5957">
        <v>1951.7973856209151</v>
      </c>
      <c r="AX5957" s="16">
        <f t="shared" si="750"/>
        <v>1251.7973856209151</v>
      </c>
      <c r="AY5957" s="17">
        <f t="shared" si="751"/>
        <v>1.7882819794584501</v>
      </c>
    </row>
    <row r="5958" spans="1:51" x14ac:dyDescent="0.25">
      <c r="A5958" t="s">
        <v>39</v>
      </c>
      <c r="B5958" t="s">
        <v>218</v>
      </c>
      <c r="C5958">
        <v>4200</v>
      </c>
      <c r="D5958">
        <v>191276</v>
      </c>
      <c r="E5958">
        <v>2006</v>
      </c>
      <c r="F5958" t="s">
        <v>71</v>
      </c>
      <c r="G5958" t="s">
        <v>72</v>
      </c>
      <c r="I5958" t="s">
        <v>2045</v>
      </c>
      <c r="J5958">
        <v>8</v>
      </c>
      <c r="K5958" t="s">
        <v>575</v>
      </c>
      <c r="L5958">
        <v>2</v>
      </c>
      <c r="M5958" t="s">
        <v>45</v>
      </c>
      <c r="N5958">
        <v>5.3000001907348633</v>
      </c>
      <c r="O5958" t="s">
        <v>76</v>
      </c>
      <c r="R5958" t="s">
        <v>77</v>
      </c>
      <c r="S5958" t="s">
        <v>78</v>
      </c>
      <c r="U5958" t="s">
        <v>394</v>
      </c>
      <c r="V5958" t="s">
        <v>79</v>
      </c>
      <c r="W5958" t="s">
        <v>3855</v>
      </c>
      <c r="X5958" t="s">
        <v>97</v>
      </c>
      <c r="Y5958" t="s">
        <v>82</v>
      </c>
      <c r="AA5958">
        <v>1</v>
      </c>
      <c r="AB5958" t="s">
        <v>292</v>
      </c>
      <c r="AC5958" t="s">
        <v>667</v>
      </c>
      <c r="AD5958">
        <v>1</v>
      </c>
      <c r="AE5958">
        <v>1</v>
      </c>
      <c r="AF5958">
        <v>1</v>
      </c>
      <c r="AG5958">
        <v>2026</v>
      </c>
      <c r="AH5958">
        <v>20260102</v>
      </c>
      <c r="AI5958" t="s">
        <v>8513</v>
      </c>
      <c r="AJ5958">
        <v>4200</v>
      </c>
      <c r="AK5958">
        <v>2761.8759765625</v>
      </c>
      <c r="AL5958" s="10">
        <f t="shared" si="744"/>
        <v>1438.1240234375</v>
      </c>
      <c r="AM5958" s="11">
        <f t="shared" si="745"/>
        <v>0.34241048177083333</v>
      </c>
      <c r="AN5958">
        <v>4200</v>
      </c>
      <c r="AO5958">
        <v>2354.4131739608092</v>
      </c>
      <c r="AP5958" s="12">
        <f t="shared" si="746"/>
        <v>1845.5868260391908</v>
      </c>
      <c r="AQ5958" s="13">
        <f t="shared" si="747"/>
        <v>0.43942543477123591</v>
      </c>
      <c r="AR5958">
        <v>4200</v>
      </c>
      <c r="AS5958">
        <v>2449.9162474756331</v>
      </c>
      <c r="AT5958" s="14">
        <f t="shared" si="748"/>
        <v>1750.0837525243669</v>
      </c>
      <c r="AU5958" s="15">
        <f t="shared" si="749"/>
        <v>0.41668660774389688</v>
      </c>
      <c r="AV5958">
        <v>4200</v>
      </c>
      <c r="AW5958">
        <v>2688.4303797468351</v>
      </c>
      <c r="AX5958" s="16">
        <f t="shared" si="750"/>
        <v>1511.5696202531649</v>
      </c>
      <c r="AY5958" s="17">
        <f t="shared" si="751"/>
        <v>0.35989752863170593</v>
      </c>
    </row>
    <row r="5959" spans="1:51" x14ac:dyDescent="0.25">
      <c r="A5959" t="s">
        <v>69</v>
      </c>
      <c r="B5959" t="s">
        <v>335</v>
      </c>
      <c r="C5959">
        <v>510</v>
      </c>
      <c r="D5959">
        <v>100000</v>
      </c>
      <c r="E5959">
        <v>2003</v>
      </c>
      <c r="K5959" t="s">
        <v>75</v>
      </c>
      <c r="M5959" t="s">
        <v>45</v>
      </c>
      <c r="P5959" t="s">
        <v>46</v>
      </c>
      <c r="AD5959">
        <v>1</v>
      </c>
      <c r="AE5959">
        <v>1</v>
      </c>
      <c r="AF5959">
        <v>1</v>
      </c>
      <c r="AG5959">
        <v>2026</v>
      </c>
      <c r="AH5959">
        <v>20260102</v>
      </c>
      <c r="AI5959" t="s">
        <v>8514</v>
      </c>
      <c r="AJ5959">
        <v>510</v>
      </c>
      <c r="AK5959">
        <v>1487.376098632812</v>
      </c>
      <c r="AL5959" s="10">
        <f t="shared" si="744"/>
        <v>977.37609863281205</v>
      </c>
      <c r="AM5959" s="11">
        <f t="shared" si="745"/>
        <v>1.9164237228094354</v>
      </c>
      <c r="AN5959">
        <v>510</v>
      </c>
      <c r="AO5959">
        <v>1501.752804794198</v>
      </c>
      <c r="AP5959" s="12">
        <f t="shared" si="746"/>
        <v>991.75280479419803</v>
      </c>
      <c r="AQ5959" s="13">
        <f t="shared" si="747"/>
        <v>1.9446133427337216</v>
      </c>
      <c r="AR5959">
        <v>510</v>
      </c>
      <c r="AS5959">
        <v>2206.1352951254762</v>
      </c>
      <c r="AT5959" s="14">
        <f t="shared" si="748"/>
        <v>1696.1352951254762</v>
      </c>
      <c r="AU5959" s="15">
        <f t="shared" si="749"/>
        <v>3.3257554806381888</v>
      </c>
      <c r="AV5959">
        <v>510</v>
      </c>
      <c r="AW5959">
        <v>1526.312129202372</v>
      </c>
      <c r="AX5959" s="16">
        <f t="shared" si="750"/>
        <v>1016.312129202372</v>
      </c>
      <c r="AY5959" s="17">
        <f t="shared" si="751"/>
        <v>1.9927688807889647</v>
      </c>
    </row>
    <row r="5960" spans="1:51" x14ac:dyDescent="0.25">
      <c r="A5960" t="s">
        <v>39</v>
      </c>
      <c r="B5960" t="s">
        <v>224</v>
      </c>
      <c r="C5960">
        <v>700</v>
      </c>
      <c r="D5960">
        <v>126246</v>
      </c>
      <c r="E5960">
        <v>2013</v>
      </c>
      <c r="F5960" t="s">
        <v>56</v>
      </c>
      <c r="G5960" t="s">
        <v>86</v>
      </c>
      <c r="H5960" t="s">
        <v>187</v>
      </c>
      <c r="J5960">
        <v>4</v>
      </c>
      <c r="K5960" t="s">
        <v>338</v>
      </c>
      <c r="L5960">
        <v>4</v>
      </c>
      <c r="M5960" t="s">
        <v>45</v>
      </c>
      <c r="N5960">
        <v>1.6000000238418579</v>
      </c>
      <c r="O5960" t="s">
        <v>60</v>
      </c>
      <c r="P5960" t="s">
        <v>451</v>
      </c>
      <c r="Q5960">
        <v>1</v>
      </c>
      <c r="R5960" t="s">
        <v>47</v>
      </c>
      <c r="S5960" t="s">
        <v>151</v>
      </c>
      <c r="T5960">
        <v>178</v>
      </c>
      <c r="U5960" t="s">
        <v>63</v>
      </c>
      <c r="V5960" t="s">
        <v>64</v>
      </c>
      <c r="X5960" t="s">
        <v>49</v>
      </c>
      <c r="Y5960" t="s">
        <v>82</v>
      </c>
      <c r="AA5960">
        <v>0</v>
      </c>
      <c r="AB5960" t="s">
        <v>51</v>
      </c>
      <c r="AC5960" t="s">
        <v>52</v>
      </c>
      <c r="AD5960">
        <v>1</v>
      </c>
      <c r="AE5960">
        <v>1</v>
      </c>
      <c r="AF5960">
        <v>1</v>
      </c>
      <c r="AG5960">
        <v>2026</v>
      </c>
      <c r="AH5960">
        <v>20251231</v>
      </c>
      <c r="AI5960" t="s">
        <v>8515</v>
      </c>
      <c r="AJ5960">
        <v>700</v>
      </c>
      <c r="AK5960">
        <v>778.49151611328125</v>
      </c>
      <c r="AL5960" s="10">
        <f t="shared" si="744"/>
        <v>78.49151611328125</v>
      </c>
      <c r="AM5960" s="11">
        <f t="shared" si="745"/>
        <v>0.11213073730468751</v>
      </c>
      <c r="AN5960">
        <v>700</v>
      </c>
      <c r="AO5960">
        <v>785.83394220934656</v>
      </c>
      <c r="AP5960" s="12">
        <f t="shared" si="746"/>
        <v>85.83394220934656</v>
      </c>
      <c r="AQ5960" s="13">
        <f t="shared" si="747"/>
        <v>0.12261991744192366</v>
      </c>
      <c r="AR5960">
        <v>700</v>
      </c>
      <c r="AS5960">
        <v>867.79037199476841</v>
      </c>
      <c r="AT5960" s="14">
        <f t="shared" si="748"/>
        <v>167.79037199476841</v>
      </c>
      <c r="AU5960" s="15">
        <f t="shared" si="749"/>
        <v>0.23970053142109773</v>
      </c>
      <c r="AV5960">
        <v>700</v>
      </c>
      <c r="AW5960">
        <v>808.80816831683171</v>
      </c>
      <c r="AX5960" s="16">
        <f t="shared" si="750"/>
        <v>108.80816831683171</v>
      </c>
      <c r="AY5960" s="17">
        <f t="shared" si="751"/>
        <v>0.15544024045261673</v>
      </c>
    </row>
    <row r="5961" spans="1:51" x14ac:dyDescent="0.25">
      <c r="A5961" t="s">
        <v>39</v>
      </c>
      <c r="B5961" t="s">
        <v>114</v>
      </c>
      <c r="C5961">
        <v>3100</v>
      </c>
      <c r="D5961">
        <v>138897</v>
      </c>
      <c r="E5961">
        <v>2011</v>
      </c>
      <c r="F5961" t="s">
        <v>274</v>
      </c>
      <c r="G5961" t="s">
        <v>1225</v>
      </c>
      <c r="H5961" t="s">
        <v>1350</v>
      </c>
      <c r="J5961">
        <v>4</v>
      </c>
      <c r="K5961" t="s">
        <v>44</v>
      </c>
      <c r="L5961">
        <v>4</v>
      </c>
      <c r="M5961" t="s">
        <v>45</v>
      </c>
      <c r="N5961">
        <v>2.4000000953674321</v>
      </c>
      <c r="O5961" t="s">
        <v>60</v>
      </c>
      <c r="P5961" t="s">
        <v>46</v>
      </c>
      <c r="R5961" t="s">
        <v>47</v>
      </c>
      <c r="S5961" t="s">
        <v>62</v>
      </c>
      <c r="U5961" t="s">
        <v>63</v>
      </c>
      <c r="W5961" t="s">
        <v>2973</v>
      </c>
      <c r="X5961" t="s">
        <v>49</v>
      </c>
      <c r="Y5961" t="s">
        <v>125</v>
      </c>
      <c r="AA5961">
        <v>0</v>
      </c>
      <c r="AB5961" t="s">
        <v>51</v>
      </c>
      <c r="AC5961" t="s">
        <v>52</v>
      </c>
      <c r="AD5961">
        <v>1</v>
      </c>
      <c r="AE5961">
        <v>1</v>
      </c>
      <c r="AF5961">
        <v>1</v>
      </c>
      <c r="AG5961">
        <v>2026</v>
      </c>
      <c r="AH5961">
        <v>20251231</v>
      </c>
      <c r="AI5961" t="s">
        <v>8516</v>
      </c>
      <c r="AJ5961">
        <v>3100</v>
      </c>
      <c r="AK5961">
        <v>2370.100830078125</v>
      </c>
      <c r="AL5961" s="10">
        <f t="shared" si="744"/>
        <v>729.899169921875</v>
      </c>
      <c r="AM5961" s="11">
        <f t="shared" si="745"/>
        <v>0.2354513451360887</v>
      </c>
      <c r="AN5961">
        <v>3100</v>
      </c>
      <c r="AO5961">
        <v>2284.939127804701</v>
      </c>
      <c r="AP5961" s="12">
        <f t="shared" si="746"/>
        <v>815.060872195299</v>
      </c>
      <c r="AQ5961" s="13">
        <f t="shared" si="747"/>
        <v>0.26292286199848353</v>
      </c>
      <c r="AR5961">
        <v>3100</v>
      </c>
      <c r="AS5961">
        <v>2209.9383387194871</v>
      </c>
      <c r="AT5961" s="14">
        <f t="shared" si="748"/>
        <v>890.06166128051291</v>
      </c>
      <c r="AU5961" s="15">
        <f t="shared" si="749"/>
        <v>0.28711666492919768</v>
      </c>
      <c r="AV5961">
        <v>3100</v>
      </c>
      <c r="AW5961">
        <v>2379.9825174825178</v>
      </c>
      <c r="AX5961" s="16">
        <f t="shared" si="750"/>
        <v>720.01748251748222</v>
      </c>
      <c r="AY5961" s="17">
        <f t="shared" si="751"/>
        <v>0.23226370403789748</v>
      </c>
    </row>
    <row r="5962" spans="1:51" x14ac:dyDescent="0.25">
      <c r="A5962" t="s">
        <v>39</v>
      </c>
      <c r="B5962" t="s">
        <v>295</v>
      </c>
      <c r="C5962">
        <v>1000</v>
      </c>
      <c r="D5962">
        <v>134114</v>
      </c>
      <c r="E5962">
        <v>2009</v>
      </c>
      <c r="F5962" t="s">
        <v>196</v>
      </c>
      <c r="G5962" t="s">
        <v>472</v>
      </c>
      <c r="H5962" t="s">
        <v>473</v>
      </c>
      <c r="J5962">
        <v>4</v>
      </c>
      <c r="K5962" t="s">
        <v>59</v>
      </c>
      <c r="L5962">
        <v>4</v>
      </c>
      <c r="M5962" t="s">
        <v>45</v>
      </c>
      <c r="N5962">
        <v>1.6000000238418579</v>
      </c>
      <c r="O5962" t="s">
        <v>60</v>
      </c>
      <c r="P5962" t="s">
        <v>46</v>
      </c>
      <c r="Q5962">
        <v>4</v>
      </c>
      <c r="R5962" t="s">
        <v>61</v>
      </c>
      <c r="U5962" t="s">
        <v>63</v>
      </c>
      <c r="X5962" t="s">
        <v>65</v>
      </c>
      <c r="Y5962" t="s">
        <v>282</v>
      </c>
      <c r="AA5962">
        <v>0</v>
      </c>
      <c r="AB5962" t="s">
        <v>51</v>
      </c>
      <c r="AC5962" t="s">
        <v>67</v>
      </c>
      <c r="AD5962">
        <v>1</v>
      </c>
      <c r="AE5962">
        <v>1</v>
      </c>
      <c r="AF5962">
        <v>1</v>
      </c>
      <c r="AG5962">
        <v>2026</v>
      </c>
      <c r="AH5962">
        <v>20251230</v>
      </c>
      <c r="AI5962" t="s">
        <v>8517</v>
      </c>
      <c r="AJ5962">
        <v>1000</v>
      </c>
      <c r="AK5962">
        <v>1206.793579101562</v>
      </c>
      <c r="AL5962" s="10">
        <f t="shared" si="744"/>
        <v>206.79357910156205</v>
      </c>
      <c r="AM5962" s="11">
        <f t="shared" si="745"/>
        <v>0.20679357910156204</v>
      </c>
      <c r="AN5962">
        <v>1000</v>
      </c>
      <c r="AO5962">
        <v>1116.97501959751</v>
      </c>
      <c r="AP5962" s="12">
        <f t="shared" si="746"/>
        <v>116.97501959751003</v>
      </c>
      <c r="AQ5962" s="13">
        <f t="shared" si="747"/>
        <v>0.11697501959751003</v>
      </c>
      <c r="AR5962">
        <v>1000</v>
      </c>
      <c r="AS5962">
        <v>1058.509953006057</v>
      </c>
      <c r="AT5962" s="14">
        <f t="shared" si="748"/>
        <v>58.509953006057003</v>
      </c>
      <c r="AU5962" s="15">
        <f t="shared" si="749"/>
        <v>5.8509953006057006E-2</v>
      </c>
      <c r="AV5962">
        <v>1000</v>
      </c>
      <c r="AW5962">
        <v>1219.4489795918371</v>
      </c>
      <c r="AX5962" s="16">
        <f t="shared" si="750"/>
        <v>219.44897959183709</v>
      </c>
      <c r="AY5962" s="17">
        <f t="shared" si="751"/>
        <v>0.2194489795918371</v>
      </c>
    </row>
    <row r="5963" spans="1:51" x14ac:dyDescent="0.25">
      <c r="A5963" t="s">
        <v>54</v>
      </c>
      <c r="B5963" t="s">
        <v>328</v>
      </c>
      <c r="C5963">
        <v>7250</v>
      </c>
      <c r="D5963">
        <v>128282</v>
      </c>
      <c r="E5963">
        <v>2015</v>
      </c>
      <c r="F5963" t="s">
        <v>343</v>
      </c>
      <c r="G5963" t="s">
        <v>344</v>
      </c>
      <c r="H5963" t="s">
        <v>2130</v>
      </c>
      <c r="J5963">
        <v>6</v>
      </c>
      <c r="K5963" t="s">
        <v>193</v>
      </c>
      <c r="L5963">
        <v>4</v>
      </c>
      <c r="M5963" t="s">
        <v>45</v>
      </c>
      <c r="N5963">
        <v>3.5999999046325679</v>
      </c>
      <c r="O5963" t="s">
        <v>76</v>
      </c>
      <c r="P5963" t="s">
        <v>46</v>
      </c>
      <c r="Q5963">
        <v>4</v>
      </c>
      <c r="R5963" t="s">
        <v>47</v>
      </c>
      <c r="S5963" t="s">
        <v>78</v>
      </c>
      <c r="U5963" t="s">
        <v>63</v>
      </c>
      <c r="X5963" t="s">
        <v>112</v>
      </c>
      <c r="Y5963" t="s">
        <v>82</v>
      </c>
      <c r="AA5963">
        <v>0</v>
      </c>
      <c r="AB5963" t="s">
        <v>51</v>
      </c>
      <c r="AC5963" t="s">
        <v>52</v>
      </c>
      <c r="AD5963">
        <v>1</v>
      </c>
      <c r="AE5963">
        <v>1</v>
      </c>
      <c r="AF5963">
        <v>1</v>
      </c>
      <c r="AG5963">
        <v>2026</v>
      </c>
      <c r="AH5963">
        <v>20251230</v>
      </c>
      <c r="AI5963" t="s">
        <v>8518</v>
      </c>
      <c r="AJ5963">
        <v>7250</v>
      </c>
      <c r="AK5963">
        <v>12068.392578125</v>
      </c>
      <c r="AL5963" s="10">
        <f t="shared" si="744"/>
        <v>4818.392578125</v>
      </c>
      <c r="AM5963" s="11">
        <f t="shared" si="745"/>
        <v>0.66460587284482764</v>
      </c>
      <c r="AN5963">
        <v>7250</v>
      </c>
      <c r="AO5963">
        <v>11695.900296980621</v>
      </c>
      <c r="AP5963" s="12">
        <f t="shared" si="746"/>
        <v>4445.9002969806206</v>
      </c>
      <c r="AQ5963" s="13">
        <f t="shared" si="747"/>
        <v>0.61322762716974077</v>
      </c>
      <c r="AR5963">
        <v>7250</v>
      </c>
      <c r="AS5963">
        <v>12288.39076912059</v>
      </c>
      <c r="AT5963" s="14">
        <f t="shared" si="748"/>
        <v>5038.3907691205895</v>
      </c>
      <c r="AU5963" s="15">
        <f t="shared" si="749"/>
        <v>0.69495045091318475</v>
      </c>
      <c r="AV5963">
        <v>7250</v>
      </c>
      <c r="AW5963">
        <v>12107.116242038221</v>
      </c>
      <c r="AX5963" s="16">
        <f t="shared" si="750"/>
        <v>4857.1162420382207</v>
      </c>
      <c r="AY5963" s="17">
        <f t="shared" si="751"/>
        <v>0.66994706786734082</v>
      </c>
    </row>
    <row r="5964" spans="1:51" x14ac:dyDescent="0.25">
      <c r="A5964" t="s">
        <v>69</v>
      </c>
      <c r="B5964" t="s">
        <v>210</v>
      </c>
      <c r="C5964">
        <v>8800</v>
      </c>
      <c r="D5964">
        <v>72716</v>
      </c>
      <c r="E5964">
        <v>2023</v>
      </c>
      <c r="F5964" t="s">
        <v>71</v>
      </c>
      <c r="G5964" t="s">
        <v>123</v>
      </c>
      <c r="H5964" t="s">
        <v>173</v>
      </c>
      <c r="J5964">
        <v>4</v>
      </c>
      <c r="K5964" t="s">
        <v>118</v>
      </c>
      <c r="L5964">
        <v>4</v>
      </c>
      <c r="M5964" t="s">
        <v>45</v>
      </c>
      <c r="N5964">
        <v>1.5</v>
      </c>
      <c r="O5964" t="s">
        <v>60</v>
      </c>
      <c r="P5964" t="s">
        <v>46</v>
      </c>
      <c r="Q5964">
        <v>2</v>
      </c>
      <c r="R5964" t="s">
        <v>47</v>
      </c>
      <c r="S5964" t="s">
        <v>62</v>
      </c>
      <c r="U5964" t="s">
        <v>63</v>
      </c>
      <c r="V5964" t="s">
        <v>64</v>
      </c>
      <c r="W5964" t="s">
        <v>430</v>
      </c>
      <c r="X5964" t="s">
        <v>49</v>
      </c>
      <c r="Y5964" t="s">
        <v>66</v>
      </c>
      <c r="AA5964">
        <v>0</v>
      </c>
      <c r="AB5964" t="s">
        <v>51</v>
      </c>
      <c r="AC5964" t="s">
        <v>52</v>
      </c>
      <c r="AD5964">
        <v>1</v>
      </c>
      <c r="AE5964">
        <v>1</v>
      </c>
      <c r="AF5964">
        <v>1</v>
      </c>
      <c r="AG5964">
        <v>2026</v>
      </c>
      <c r="AH5964">
        <v>20260102</v>
      </c>
      <c r="AI5964" t="s">
        <v>8519</v>
      </c>
      <c r="AJ5964">
        <v>8800</v>
      </c>
      <c r="AK5964">
        <v>11461.2705078125</v>
      </c>
      <c r="AL5964" s="10">
        <f t="shared" si="744"/>
        <v>2661.2705078125</v>
      </c>
      <c r="AM5964" s="11">
        <f t="shared" si="745"/>
        <v>0.30241710316051135</v>
      </c>
      <c r="AN5964">
        <v>8800</v>
      </c>
      <c r="AO5964">
        <v>11220.41381733862</v>
      </c>
      <c r="AP5964" s="12">
        <f t="shared" si="746"/>
        <v>2420.41381733862</v>
      </c>
      <c r="AQ5964" s="13">
        <f t="shared" si="747"/>
        <v>0.27504702469757047</v>
      </c>
      <c r="AR5964">
        <v>8800</v>
      </c>
      <c r="AS5964">
        <v>11040.782121193561</v>
      </c>
      <c r="AT5964" s="14">
        <f t="shared" si="748"/>
        <v>2240.7821211935607</v>
      </c>
      <c r="AU5964" s="15">
        <f t="shared" si="749"/>
        <v>0.25463433195381369</v>
      </c>
      <c r="AV5964">
        <v>8800</v>
      </c>
      <c r="AW5964">
        <v>11453.33333333333</v>
      </c>
      <c r="AX5964" s="16">
        <f t="shared" si="750"/>
        <v>2653.3333333333303</v>
      </c>
      <c r="AY5964" s="17">
        <f t="shared" si="751"/>
        <v>0.30151515151515118</v>
      </c>
    </row>
    <row r="5965" spans="1:51" x14ac:dyDescent="0.25">
      <c r="A5965" t="s">
        <v>39</v>
      </c>
      <c r="B5965" t="s">
        <v>114</v>
      </c>
      <c r="C5965">
        <v>22500</v>
      </c>
      <c r="D5965">
        <v>92857</v>
      </c>
      <c r="E5965">
        <v>2020</v>
      </c>
      <c r="F5965" t="s">
        <v>71</v>
      </c>
      <c r="G5965" t="s">
        <v>72</v>
      </c>
      <c r="H5965" t="s">
        <v>149</v>
      </c>
      <c r="I5965" t="s">
        <v>150</v>
      </c>
      <c r="J5965">
        <v>8</v>
      </c>
      <c r="K5965" t="s">
        <v>111</v>
      </c>
      <c r="L5965">
        <v>4</v>
      </c>
      <c r="M5965" t="s">
        <v>45</v>
      </c>
      <c r="N5965">
        <v>5.3000001907348633</v>
      </c>
      <c r="O5965" t="s">
        <v>76</v>
      </c>
      <c r="P5965" t="s">
        <v>46</v>
      </c>
      <c r="Q5965">
        <v>3</v>
      </c>
      <c r="R5965" t="s">
        <v>77</v>
      </c>
      <c r="S5965" t="s">
        <v>78</v>
      </c>
      <c r="U5965" t="s">
        <v>63</v>
      </c>
      <c r="W5965" t="s">
        <v>2764</v>
      </c>
      <c r="X5965" t="s">
        <v>136</v>
      </c>
      <c r="Y5965" t="s">
        <v>82</v>
      </c>
      <c r="AA5965">
        <v>0</v>
      </c>
      <c r="AB5965" t="s">
        <v>51</v>
      </c>
      <c r="AC5965" t="s">
        <v>83</v>
      </c>
      <c r="AD5965">
        <v>1</v>
      </c>
      <c r="AE5965">
        <v>1</v>
      </c>
      <c r="AF5965">
        <v>1</v>
      </c>
      <c r="AG5965">
        <v>2026</v>
      </c>
      <c r="AH5965">
        <v>20251231</v>
      </c>
      <c r="AI5965" t="s">
        <v>8520</v>
      </c>
      <c r="AJ5965">
        <v>22500</v>
      </c>
      <c r="AK5965">
        <v>18932.083984375</v>
      </c>
      <c r="AL5965" s="10">
        <f t="shared" si="744"/>
        <v>3567.916015625</v>
      </c>
      <c r="AM5965" s="11">
        <f t="shared" si="745"/>
        <v>0.1585740451388889</v>
      </c>
      <c r="AN5965">
        <v>22500</v>
      </c>
      <c r="AO5965">
        <v>18714.956727808891</v>
      </c>
      <c r="AP5965" s="12">
        <f t="shared" si="746"/>
        <v>3785.0432721911093</v>
      </c>
      <c r="AQ5965" s="13">
        <f t="shared" si="747"/>
        <v>0.16822414543071595</v>
      </c>
      <c r="AR5965">
        <v>22500</v>
      </c>
      <c r="AS5965">
        <v>17798.043967338152</v>
      </c>
      <c r="AT5965" s="14">
        <f t="shared" si="748"/>
        <v>4701.9560326618484</v>
      </c>
      <c r="AU5965" s="15">
        <f t="shared" si="749"/>
        <v>0.20897582367385992</v>
      </c>
      <c r="AV5965">
        <v>22500</v>
      </c>
      <c r="AW5965">
        <v>18930.76170212766</v>
      </c>
      <c r="AX5965" s="16">
        <f t="shared" si="750"/>
        <v>3569.2382978723399</v>
      </c>
      <c r="AY5965" s="17">
        <f t="shared" si="751"/>
        <v>0.15863281323877065</v>
      </c>
    </row>
    <row r="5966" spans="1:51" x14ac:dyDescent="0.25">
      <c r="A5966" t="s">
        <v>54</v>
      </c>
      <c r="B5966" t="s">
        <v>249</v>
      </c>
      <c r="C5966">
        <v>4500</v>
      </c>
      <c r="D5966">
        <v>115137</v>
      </c>
      <c r="E5966">
        <v>2016</v>
      </c>
      <c r="F5966" t="s">
        <v>108</v>
      </c>
      <c r="G5966" t="s">
        <v>2928</v>
      </c>
      <c r="H5966" t="s">
        <v>8521</v>
      </c>
      <c r="J5966">
        <v>4</v>
      </c>
      <c r="K5966" t="s">
        <v>118</v>
      </c>
      <c r="L5966">
        <v>4</v>
      </c>
      <c r="M5966" t="s">
        <v>45</v>
      </c>
      <c r="N5966">
        <v>2</v>
      </c>
      <c r="O5966" t="s">
        <v>45</v>
      </c>
      <c r="P5966" t="s">
        <v>46</v>
      </c>
      <c r="R5966" t="s">
        <v>61</v>
      </c>
      <c r="S5966" t="s">
        <v>48</v>
      </c>
      <c r="T5966">
        <v>220</v>
      </c>
      <c r="U5966" t="s">
        <v>63</v>
      </c>
      <c r="X5966" t="s">
        <v>65</v>
      </c>
      <c r="Y5966" t="s">
        <v>2148</v>
      </c>
      <c r="AA5966">
        <v>0</v>
      </c>
      <c r="AB5966" t="s">
        <v>51</v>
      </c>
      <c r="AC5966" t="s">
        <v>67</v>
      </c>
      <c r="AD5966">
        <v>1</v>
      </c>
      <c r="AE5966">
        <v>1</v>
      </c>
      <c r="AF5966">
        <v>1</v>
      </c>
      <c r="AG5966">
        <v>2026</v>
      </c>
      <c r="AH5966">
        <v>20251230</v>
      </c>
      <c r="AI5966" t="s">
        <v>8522</v>
      </c>
      <c r="AJ5966">
        <v>4500</v>
      </c>
      <c r="AK5966">
        <v>5039.95849609375</v>
      </c>
      <c r="AL5966" s="10">
        <f t="shared" si="744"/>
        <v>539.95849609375</v>
      </c>
      <c r="AM5966" s="11">
        <f t="shared" si="745"/>
        <v>0.11999077690972222</v>
      </c>
      <c r="AN5966">
        <v>4500</v>
      </c>
      <c r="AO5966">
        <v>5229.4633815576444</v>
      </c>
      <c r="AP5966" s="12">
        <f t="shared" si="746"/>
        <v>729.46338155764442</v>
      </c>
      <c r="AQ5966" s="13">
        <f t="shared" si="747"/>
        <v>0.16210297367947654</v>
      </c>
      <c r="AR5966">
        <v>4500</v>
      </c>
      <c r="AS5966">
        <v>4907.8539803711046</v>
      </c>
      <c r="AT5966" s="14">
        <f t="shared" si="748"/>
        <v>407.85398037110463</v>
      </c>
      <c r="AU5966" s="15">
        <f t="shared" si="749"/>
        <v>9.0634217860245475E-2</v>
      </c>
      <c r="AV5966">
        <v>4500</v>
      </c>
      <c r="AW5966">
        <v>5170.6335797254487</v>
      </c>
      <c r="AX5966" s="16">
        <f t="shared" si="750"/>
        <v>670.63357972544873</v>
      </c>
      <c r="AY5966" s="17">
        <f t="shared" si="751"/>
        <v>0.14902968438343306</v>
      </c>
    </row>
    <row r="5967" spans="1:51" x14ac:dyDescent="0.25">
      <c r="A5967" t="s">
        <v>69</v>
      </c>
      <c r="B5967" t="s">
        <v>70</v>
      </c>
      <c r="C5967">
        <v>17600</v>
      </c>
      <c r="D5967">
        <v>117486</v>
      </c>
      <c r="E5967">
        <v>2019</v>
      </c>
      <c r="F5967" t="s">
        <v>71</v>
      </c>
      <c r="G5967" t="s">
        <v>72</v>
      </c>
      <c r="H5967" t="s">
        <v>4534</v>
      </c>
      <c r="I5967" t="s">
        <v>150</v>
      </c>
      <c r="J5967">
        <v>8</v>
      </c>
      <c r="K5967" t="s">
        <v>111</v>
      </c>
      <c r="L5967">
        <v>4</v>
      </c>
      <c r="M5967" t="s">
        <v>45</v>
      </c>
      <c r="N5967">
        <v>5.3000001907348633</v>
      </c>
      <c r="O5967" t="s">
        <v>76</v>
      </c>
      <c r="P5967" t="s">
        <v>46</v>
      </c>
      <c r="R5967" t="s">
        <v>77</v>
      </c>
      <c r="S5967" t="s">
        <v>78</v>
      </c>
      <c r="U5967" t="s">
        <v>63</v>
      </c>
      <c r="W5967" t="s">
        <v>2764</v>
      </c>
      <c r="X5967" t="s">
        <v>97</v>
      </c>
      <c r="Y5967" t="s">
        <v>66</v>
      </c>
      <c r="Z5967">
        <v>43495</v>
      </c>
      <c r="AA5967">
        <v>0</v>
      </c>
      <c r="AB5967" t="s">
        <v>51</v>
      </c>
      <c r="AC5967" t="s">
        <v>83</v>
      </c>
      <c r="AD5967">
        <v>1</v>
      </c>
      <c r="AE5967">
        <v>1</v>
      </c>
      <c r="AF5967">
        <v>1</v>
      </c>
      <c r="AG5967">
        <v>2026</v>
      </c>
      <c r="AH5967">
        <v>20251230</v>
      </c>
      <c r="AI5967" t="s">
        <v>8523</v>
      </c>
      <c r="AJ5967">
        <v>17600</v>
      </c>
      <c r="AK5967">
        <v>18331.541015625</v>
      </c>
      <c r="AL5967" s="10">
        <f t="shared" si="744"/>
        <v>731.541015625</v>
      </c>
      <c r="AM5967" s="11">
        <f t="shared" si="745"/>
        <v>4.1564830433238636E-2</v>
      </c>
      <c r="AN5967">
        <v>17600</v>
      </c>
      <c r="AO5967">
        <v>19053.893186502959</v>
      </c>
      <c r="AP5967" s="12">
        <f t="shared" si="746"/>
        <v>1453.893186502959</v>
      </c>
      <c r="AQ5967" s="13">
        <f t="shared" si="747"/>
        <v>8.2607567414940852E-2</v>
      </c>
      <c r="AR5967">
        <v>17600</v>
      </c>
      <c r="AS5967">
        <v>19095.962559009899</v>
      </c>
      <c r="AT5967" s="14">
        <f t="shared" si="748"/>
        <v>1495.9625590098985</v>
      </c>
      <c r="AU5967" s="15">
        <f t="shared" si="749"/>
        <v>8.4997872671016966E-2</v>
      </c>
      <c r="AV5967">
        <v>17600</v>
      </c>
      <c r="AW5967">
        <v>18379.899027673899</v>
      </c>
      <c r="AX5967" s="16">
        <f t="shared" si="750"/>
        <v>779.89902767389867</v>
      </c>
      <c r="AY5967" s="17">
        <f t="shared" si="751"/>
        <v>4.4312444754198786E-2</v>
      </c>
    </row>
    <row r="5968" spans="1:51" x14ac:dyDescent="0.25">
      <c r="A5968" t="s">
        <v>39</v>
      </c>
      <c r="B5968" t="s">
        <v>224</v>
      </c>
      <c r="C5968">
        <v>2700</v>
      </c>
      <c r="D5968">
        <v>167974</v>
      </c>
      <c r="E5968">
        <v>2005</v>
      </c>
      <c r="F5968" t="s">
        <v>71</v>
      </c>
      <c r="G5968" t="s">
        <v>3107</v>
      </c>
      <c r="I5968" t="s">
        <v>374</v>
      </c>
      <c r="J5968">
        <v>8</v>
      </c>
      <c r="K5968" t="s">
        <v>75</v>
      </c>
      <c r="L5968">
        <v>4</v>
      </c>
      <c r="M5968" t="s">
        <v>45</v>
      </c>
      <c r="N5968">
        <v>5.3000001907348633</v>
      </c>
      <c r="O5968" t="s">
        <v>76</v>
      </c>
      <c r="R5968" t="s">
        <v>3108</v>
      </c>
      <c r="S5968" t="s">
        <v>78</v>
      </c>
      <c r="U5968" t="s">
        <v>394</v>
      </c>
      <c r="V5968" t="s">
        <v>79</v>
      </c>
      <c r="W5968" t="s">
        <v>3855</v>
      </c>
      <c r="X5968" t="s">
        <v>97</v>
      </c>
      <c r="Y5968" t="s">
        <v>66</v>
      </c>
      <c r="AA5968">
        <v>0</v>
      </c>
      <c r="AB5968" t="s">
        <v>51</v>
      </c>
      <c r="AC5968" t="s">
        <v>52</v>
      </c>
      <c r="AD5968">
        <v>1</v>
      </c>
      <c r="AE5968">
        <v>1</v>
      </c>
      <c r="AF5968">
        <v>1</v>
      </c>
      <c r="AG5968">
        <v>2026</v>
      </c>
      <c r="AH5968">
        <v>20251231</v>
      </c>
      <c r="AI5968" t="s">
        <v>8524</v>
      </c>
      <c r="AJ5968">
        <v>2700</v>
      </c>
      <c r="AK5968">
        <v>1824.546997070312</v>
      </c>
      <c r="AL5968" s="10">
        <f t="shared" si="744"/>
        <v>875.45300292968795</v>
      </c>
      <c r="AM5968" s="11">
        <f t="shared" si="745"/>
        <v>0.32424185293692148</v>
      </c>
      <c r="AN5968">
        <v>2700</v>
      </c>
      <c r="AO5968">
        <v>1891.5483074128899</v>
      </c>
      <c r="AP5968" s="12">
        <f t="shared" si="746"/>
        <v>808.45169258711007</v>
      </c>
      <c r="AQ5968" s="13">
        <f t="shared" si="747"/>
        <v>0.29942655281004077</v>
      </c>
      <c r="AR5968">
        <v>2700</v>
      </c>
      <c r="AS5968">
        <v>1748.1666659024049</v>
      </c>
      <c r="AT5968" s="14">
        <f t="shared" si="748"/>
        <v>951.83333409759507</v>
      </c>
      <c r="AU5968" s="15">
        <f t="shared" si="749"/>
        <v>0.35253086448059079</v>
      </c>
      <c r="AV5968">
        <v>2700</v>
      </c>
      <c r="AW5968">
        <v>1811.6730158730161</v>
      </c>
      <c r="AX5968" s="16">
        <f t="shared" si="750"/>
        <v>888.32698412698392</v>
      </c>
      <c r="AY5968" s="17">
        <f t="shared" si="751"/>
        <v>0.32900999412110515</v>
      </c>
    </row>
    <row r="5969" spans="1:51" x14ac:dyDescent="0.25">
      <c r="A5969" t="s">
        <v>54</v>
      </c>
      <c r="B5969" t="s">
        <v>249</v>
      </c>
      <c r="C5969">
        <v>9000</v>
      </c>
      <c r="D5969">
        <v>96484</v>
      </c>
      <c r="E5969">
        <v>2018</v>
      </c>
      <c r="F5969" t="s">
        <v>108</v>
      </c>
      <c r="G5969" t="s">
        <v>3342</v>
      </c>
      <c r="H5969" t="s">
        <v>8525</v>
      </c>
      <c r="I5969" t="s">
        <v>241</v>
      </c>
      <c r="J5969">
        <v>4</v>
      </c>
      <c r="K5969" t="s">
        <v>44</v>
      </c>
      <c r="L5969">
        <v>2</v>
      </c>
      <c r="M5969" t="s">
        <v>45</v>
      </c>
      <c r="N5969">
        <v>2</v>
      </c>
      <c r="O5969" t="s">
        <v>45</v>
      </c>
      <c r="P5969" t="s">
        <v>46</v>
      </c>
      <c r="R5969" t="s">
        <v>241</v>
      </c>
      <c r="S5969" t="s">
        <v>48</v>
      </c>
      <c r="T5969">
        <v>252</v>
      </c>
      <c r="U5969" t="s">
        <v>63</v>
      </c>
      <c r="V5969" t="s">
        <v>64</v>
      </c>
      <c r="X5969" t="s">
        <v>65</v>
      </c>
      <c r="Y5969" t="s">
        <v>120</v>
      </c>
      <c r="AA5969">
        <v>0</v>
      </c>
      <c r="AB5969" t="s">
        <v>51</v>
      </c>
      <c r="AC5969" t="s">
        <v>241</v>
      </c>
      <c r="AD5969">
        <v>1</v>
      </c>
      <c r="AE5969">
        <v>1</v>
      </c>
      <c r="AF5969">
        <v>1</v>
      </c>
      <c r="AG5969">
        <v>2026</v>
      </c>
      <c r="AH5969">
        <v>20251230</v>
      </c>
      <c r="AI5969" t="s">
        <v>8526</v>
      </c>
      <c r="AJ5969">
        <v>9000</v>
      </c>
      <c r="AK5969">
        <v>9748.021484375</v>
      </c>
      <c r="AL5969" s="10">
        <f t="shared" si="744"/>
        <v>748.021484375</v>
      </c>
      <c r="AM5969" s="11">
        <f t="shared" si="745"/>
        <v>8.3113498263888891E-2</v>
      </c>
      <c r="AN5969">
        <v>9000</v>
      </c>
      <c r="AO5969">
        <v>10307.452593182899</v>
      </c>
      <c r="AP5969" s="12">
        <f t="shared" si="746"/>
        <v>1307.4525931828994</v>
      </c>
      <c r="AQ5969" s="13">
        <f t="shared" si="747"/>
        <v>0.14527251035365549</v>
      </c>
      <c r="AR5969">
        <v>9000</v>
      </c>
      <c r="AS5969">
        <v>9007.8094122354614</v>
      </c>
      <c r="AT5969" s="14">
        <f t="shared" si="748"/>
        <v>7.8094122354614228</v>
      </c>
      <c r="AU5969" s="15">
        <f t="shared" si="749"/>
        <v>8.6771247060682475E-4</v>
      </c>
      <c r="AV5969">
        <v>9000</v>
      </c>
      <c r="AW5969">
        <v>9873.4903121636162</v>
      </c>
      <c r="AX5969" s="16">
        <f t="shared" si="750"/>
        <v>873.49031216361618</v>
      </c>
      <c r="AY5969" s="17">
        <f t="shared" si="751"/>
        <v>9.7054479129290688E-2</v>
      </c>
    </row>
    <row r="5970" spans="1:51" x14ac:dyDescent="0.25">
      <c r="A5970" t="s">
        <v>54</v>
      </c>
      <c r="B5970" t="s">
        <v>154</v>
      </c>
      <c r="C5970">
        <v>13400</v>
      </c>
      <c r="D5970">
        <v>93388</v>
      </c>
      <c r="E5970">
        <v>2023</v>
      </c>
      <c r="F5970" t="s">
        <v>182</v>
      </c>
      <c r="G5970" t="s">
        <v>631</v>
      </c>
      <c r="H5970" t="s">
        <v>1193</v>
      </c>
      <c r="J5970">
        <v>6</v>
      </c>
      <c r="K5970" t="s">
        <v>87</v>
      </c>
      <c r="L5970">
        <v>4</v>
      </c>
      <c r="M5970" t="s">
        <v>45</v>
      </c>
      <c r="N5970">
        <v>3.5</v>
      </c>
      <c r="O5970" t="s">
        <v>60</v>
      </c>
      <c r="P5970" t="s">
        <v>46</v>
      </c>
      <c r="Q5970">
        <v>2</v>
      </c>
      <c r="R5970" t="s">
        <v>47</v>
      </c>
      <c r="S5970" t="s">
        <v>151</v>
      </c>
      <c r="U5970" t="s">
        <v>63</v>
      </c>
      <c r="V5970" t="s">
        <v>79</v>
      </c>
      <c r="X5970" t="s">
        <v>112</v>
      </c>
      <c r="Y5970" t="s">
        <v>82</v>
      </c>
      <c r="AA5970">
        <v>0</v>
      </c>
      <c r="AB5970" t="s">
        <v>51</v>
      </c>
      <c r="AC5970" t="s">
        <v>52</v>
      </c>
      <c r="AD5970">
        <v>1</v>
      </c>
      <c r="AE5970">
        <v>1</v>
      </c>
      <c r="AF5970">
        <v>1</v>
      </c>
      <c r="AG5970">
        <v>2026</v>
      </c>
      <c r="AH5970">
        <v>20260101</v>
      </c>
      <c r="AI5970" t="s">
        <v>8527</v>
      </c>
      <c r="AJ5970">
        <v>13400</v>
      </c>
      <c r="AK5970">
        <v>9596.9599609375</v>
      </c>
      <c r="AL5970" s="10">
        <f t="shared" si="744"/>
        <v>3803.0400390625</v>
      </c>
      <c r="AM5970" s="11">
        <f t="shared" si="745"/>
        <v>0.28380895813899254</v>
      </c>
      <c r="AN5970">
        <v>13400</v>
      </c>
      <c r="AO5970">
        <v>9550.484997958054</v>
      </c>
      <c r="AP5970" s="12">
        <f t="shared" si="746"/>
        <v>3849.515002041946</v>
      </c>
      <c r="AQ5970" s="13">
        <f t="shared" si="747"/>
        <v>0.28727723895835416</v>
      </c>
      <c r="AR5970">
        <v>13400</v>
      </c>
      <c r="AS5970">
        <v>8854.8714461257332</v>
      </c>
      <c r="AT5970" s="14">
        <f t="shared" si="748"/>
        <v>4545.1285538742668</v>
      </c>
      <c r="AU5970" s="15">
        <f t="shared" si="749"/>
        <v>0.33918869805031843</v>
      </c>
      <c r="AV5970">
        <v>13400</v>
      </c>
      <c r="AW5970">
        <v>9691.5230905861445</v>
      </c>
      <c r="AX5970" s="16">
        <f t="shared" si="750"/>
        <v>3708.4769094138555</v>
      </c>
      <c r="AY5970" s="17">
        <f t="shared" si="751"/>
        <v>0.27675200816521311</v>
      </c>
    </row>
    <row r="5971" spans="1:51" x14ac:dyDescent="0.25">
      <c r="A5971" t="s">
        <v>54</v>
      </c>
      <c r="B5971" t="s">
        <v>447</v>
      </c>
      <c r="C5971">
        <v>3900</v>
      </c>
      <c r="D5971">
        <v>164287</v>
      </c>
      <c r="E5971">
        <v>2016</v>
      </c>
      <c r="F5971" t="s">
        <v>56</v>
      </c>
      <c r="G5971" t="s">
        <v>94</v>
      </c>
      <c r="H5971" t="s">
        <v>416</v>
      </c>
      <c r="J5971">
        <v>6</v>
      </c>
      <c r="K5971" t="s">
        <v>111</v>
      </c>
      <c r="L5971">
        <v>4</v>
      </c>
      <c r="M5971" t="s">
        <v>45</v>
      </c>
      <c r="N5971">
        <v>3.5</v>
      </c>
      <c r="O5971" t="s">
        <v>76</v>
      </c>
      <c r="P5971" t="s">
        <v>46</v>
      </c>
      <c r="Q5971">
        <v>4</v>
      </c>
      <c r="R5971" t="s">
        <v>47</v>
      </c>
      <c r="S5971" t="s">
        <v>78</v>
      </c>
      <c r="T5971">
        <v>290</v>
      </c>
      <c r="U5971" t="s">
        <v>63</v>
      </c>
      <c r="V5971" t="s">
        <v>79</v>
      </c>
      <c r="W5971" t="s">
        <v>417</v>
      </c>
      <c r="X5971" t="s">
        <v>97</v>
      </c>
      <c r="Y5971" t="s">
        <v>82</v>
      </c>
      <c r="AA5971">
        <v>0</v>
      </c>
      <c r="AB5971" t="s">
        <v>51</v>
      </c>
      <c r="AC5971" t="s">
        <v>52</v>
      </c>
      <c r="AD5971">
        <v>1</v>
      </c>
      <c r="AE5971">
        <v>1</v>
      </c>
      <c r="AF5971">
        <v>1</v>
      </c>
      <c r="AG5971">
        <v>2026</v>
      </c>
      <c r="AH5971">
        <v>20251230</v>
      </c>
      <c r="AI5971" t="s">
        <v>8528</v>
      </c>
      <c r="AJ5971">
        <v>3900</v>
      </c>
      <c r="AK5971">
        <v>5979.05517578125</v>
      </c>
      <c r="AL5971" s="10">
        <f t="shared" si="744"/>
        <v>2079.05517578125</v>
      </c>
      <c r="AM5971" s="11">
        <f t="shared" si="745"/>
        <v>0.53309107071314099</v>
      </c>
      <c r="AN5971">
        <v>3900</v>
      </c>
      <c r="AO5971">
        <v>5730.2190575469531</v>
      </c>
      <c r="AP5971" s="12">
        <f t="shared" si="746"/>
        <v>1830.2190575469531</v>
      </c>
      <c r="AQ5971" s="13">
        <f t="shared" si="747"/>
        <v>0.4692869378325521</v>
      </c>
      <c r="AR5971">
        <v>3900</v>
      </c>
      <c r="AS5971">
        <v>6394.4353480291593</v>
      </c>
      <c r="AT5971" s="14">
        <f t="shared" si="748"/>
        <v>2494.4353480291593</v>
      </c>
      <c r="AU5971" s="15">
        <f t="shared" si="749"/>
        <v>0.63959880718696394</v>
      </c>
      <c r="AV5971">
        <v>3900</v>
      </c>
      <c r="AW5971">
        <v>6048.484848484848</v>
      </c>
      <c r="AX5971" s="16">
        <f t="shared" si="750"/>
        <v>2148.484848484848</v>
      </c>
      <c r="AY5971" s="17">
        <f t="shared" si="751"/>
        <v>0.55089355089355074</v>
      </c>
    </row>
    <row r="5972" spans="1:51" x14ac:dyDescent="0.25">
      <c r="A5972" t="s">
        <v>69</v>
      </c>
      <c r="B5972" t="s">
        <v>684</v>
      </c>
      <c r="C5972">
        <v>1700</v>
      </c>
      <c r="D5972">
        <v>98216</v>
      </c>
      <c r="E5972">
        <v>2013</v>
      </c>
      <c r="F5972" t="s">
        <v>139</v>
      </c>
      <c r="G5972" t="s">
        <v>536</v>
      </c>
      <c r="H5972" t="s">
        <v>2731</v>
      </c>
      <c r="J5972">
        <v>6</v>
      </c>
      <c r="K5972" t="s">
        <v>111</v>
      </c>
      <c r="L5972">
        <v>4</v>
      </c>
      <c r="M5972" t="s">
        <v>45</v>
      </c>
      <c r="N5972">
        <v>3</v>
      </c>
      <c r="O5972" t="s">
        <v>45</v>
      </c>
      <c r="P5972" t="s">
        <v>451</v>
      </c>
      <c r="Q5972">
        <v>3</v>
      </c>
      <c r="R5972" t="s">
        <v>47</v>
      </c>
      <c r="S5972" t="s">
        <v>48</v>
      </c>
      <c r="T5972">
        <v>300</v>
      </c>
      <c r="U5972" t="s">
        <v>63</v>
      </c>
      <c r="X5972" t="s">
        <v>97</v>
      </c>
      <c r="Y5972" t="s">
        <v>82</v>
      </c>
      <c r="AA5972">
        <v>0</v>
      </c>
      <c r="AB5972" t="s">
        <v>51</v>
      </c>
      <c r="AC5972" t="s">
        <v>52</v>
      </c>
      <c r="AD5972">
        <v>1</v>
      </c>
      <c r="AE5972">
        <v>1</v>
      </c>
      <c r="AF5972">
        <v>1</v>
      </c>
      <c r="AG5972">
        <v>2026</v>
      </c>
      <c r="AH5972">
        <v>20251230</v>
      </c>
      <c r="AI5972" t="s">
        <v>8529</v>
      </c>
      <c r="AJ5972">
        <v>1700</v>
      </c>
      <c r="AK5972">
        <v>1956.687622070312</v>
      </c>
      <c r="AL5972" s="10">
        <f t="shared" si="744"/>
        <v>256.68762207031205</v>
      </c>
      <c r="AM5972" s="11">
        <f t="shared" si="745"/>
        <v>0.15099271886488944</v>
      </c>
      <c r="AN5972">
        <v>1700</v>
      </c>
      <c r="AO5972">
        <v>2056.698699736467</v>
      </c>
      <c r="AP5972" s="12">
        <f t="shared" si="746"/>
        <v>356.69869973646701</v>
      </c>
      <c r="AQ5972" s="13">
        <f t="shared" si="747"/>
        <v>0.20982276455086293</v>
      </c>
      <c r="AR5972">
        <v>1700</v>
      </c>
      <c r="AS5972">
        <v>2414.3375554324421</v>
      </c>
      <c r="AT5972" s="14">
        <f t="shared" si="748"/>
        <v>714.33755543244206</v>
      </c>
      <c r="AU5972" s="15">
        <f t="shared" si="749"/>
        <v>0.42019856201908357</v>
      </c>
      <c r="AV5972">
        <v>1700</v>
      </c>
      <c r="AW5972">
        <v>1997.4210931485759</v>
      </c>
      <c r="AX5972" s="16">
        <f t="shared" si="750"/>
        <v>297.42109314857589</v>
      </c>
      <c r="AY5972" s="17">
        <f t="shared" si="751"/>
        <v>0.17495358420504464</v>
      </c>
    </row>
    <row r="5973" spans="1:51" x14ac:dyDescent="0.25">
      <c r="A5973" t="s">
        <v>54</v>
      </c>
      <c r="B5973" t="s">
        <v>148</v>
      </c>
      <c r="C5973">
        <v>2400</v>
      </c>
      <c r="D5973">
        <v>140956</v>
      </c>
      <c r="E5973">
        <v>2012</v>
      </c>
      <c r="F5973" t="s">
        <v>397</v>
      </c>
      <c r="G5973" t="s">
        <v>465</v>
      </c>
      <c r="H5973" t="s">
        <v>280</v>
      </c>
      <c r="J5973">
        <v>4</v>
      </c>
      <c r="K5973" t="s">
        <v>90</v>
      </c>
      <c r="L5973">
        <v>4</v>
      </c>
      <c r="M5973" t="s">
        <v>45</v>
      </c>
      <c r="N5973">
        <v>2.4000000953674321</v>
      </c>
      <c r="O5973" t="s">
        <v>60</v>
      </c>
      <c r="R5973" t="s">
        <v>61</v>
      </c>
      <c r="T5973">
        <v>177</v>
      </c>
      <c r="U5973" t="s">
        <v>63</v>
      </c>
      <c r="V5973" t="s">
        <v>64</v>
      </c>
      <c r="W5973" t="s">
        <v>843</v>
      </c>
      <c r="X5973" t="s">
        <v>49</v>
      </c>
      <c r="Y5973" t="s">
        <v>82</v>
      </c>
      <c r="AA5973">
        <v>0</v>
      </c>
      <c r="AB5973" t="s">
        <v>51</v>
      </c>
      <c r="AC5973" t="s">
        <v>67</v>
      </c>
      <c r="AD5973">
        <v>1</v>
      </c>
      <c r="AE5973">
        <v>1</v>
      </c>
      <c r="AF5973">
        <v>1</v>
      </c>
      <c r="AG5973">
        <v>2026</v>
      </c>
      <c r="AH5973">
        <v>20251230</v>
      </c>
      <c r="AI5973" t="s">
        <v>8530</v>
      </c>
      <c r="AJ5973">
        <v>2400</v>
      </c>
      <c r="AK5973">
        <v>3570.215087890625</v>
      </c>
      <c r="AL5973" s="10">
        <f t="shared" si="744"/>
        <v>1170.215087890625</v>
      </c>
      <c r="AM5973" s="11">
        <f t="shared" si="745"/>
        <v>0.48758961995442707</v>
      </c>
      <c r="AN5973">
        <v>2400</v>
      </c>
      <c r="AO5973">
        <v>3481.913125611512</v>
      </c>
      <c r="AP5973" s="12">
        <f t="shared" si="746"/>
        <v>1081.913125611512</v>
      </c>
      <c r="AQ5973" s="13">
        <f t="shared" si="747"/>
        <v>0.45079713567146334</v>
      </c>
      <c r="AR5973">
        <v>2400</v>
      </c>
      <c r="AS5973">
        <v>3370.5800658295029</v>
      </c>
      <c r="AT5973" s="14">
        <f t="shared" si="748"/>
        <v>970.58006582950293</v>
      </c>
      <c r="AU5973" s="15">
        <f t="shared" si="749"/>
        <v>0.40440836076229286</v>
      </c>
      <c r="AV5973">
        <v>2400</v>
      </c>
      <c r="AW5973">
        <v>3611.5447858070102</v>
      </c>
      <c r="AX5973" s="16">
        <f t="shared" si="750"/>
        <v>1211.5447858070102</v>
      </c>
      <c r="AY5973" s="17">
        <f t="shared" si="751"/>
        <v>0.50481032741958753</v>
      </c>
    </row>
    <row r="5974" spans="1:51" x14ac:dyDescent="0.25">
      <c r="A5974" t="s">
        <v>69</v>
      </c>
      <c r="B5974" t="s">
        <v>85</v>
      </c>
      <c r="C5974">
        <v>20200</v>
      </c>
      <c r="D5974">
        <v>3372</v>
      </c>
      <c r="E5974">
        <v>2025</v>
      </c>
      <c r="F5974" t="s">
        <v>182</v>
      </c>
      <c r="G5974" t="s">
        <v>183</v>
      </c>
      <c r="H5974" t="s">
        <v>203</v>
      </c>
      <c r="J5974">
        <v>4</v>
      </c>
      <c r="K5974" t="s">
        <v>87</v>
      </c>
      <c r="L5974">
        <v>4</v>
      </c>
      <c r="M5974" t="s">
        <v>45</v>
      </c>
      <c r="N5974">
        <v>2</v>
      </c>
      <c r="O5974" t="s">
        <v>60</v>
      </c>
      <c r="P5974" t="s">
        <v>46</v>
      </c>
      <c r="Q5974">
        <v>5</v>
      </c>
      <c r="R5974" t="s">
        <v>61</v>
      </c>
      <c r="S5974" t="s">
        <v>151</v>
      </c>
      <c r="U5974" t="s">
        <v>63</v>
      </c>
      <c r="X5974" t="s">
        <v>131</v>
      </c>
      <c r="Y5974" t="s">
        <v>66</v>
      </c>
      <c r="AA5974">
        <v>0</v>
      </c>
      <c r="AB5974" t="s">
        <v>51</v>
      </c>
      <c r="AC5974" t="s">
        <v>67</v>
      </c>
      <c r="AD5974">
        <v>1</v>
      </c>
      <c r="AE5974">
        <v>1</v>
      </c>
      <c r="AF5974">
        <v>1</v>
      </c>
      <c r="AG5974">
        <v>2026</v>
      </c>
      <c r="AH5974">
        <v>20251231</v>
      </c>
      <c r="AI5974" t="s">
        <v>8531</v>
      </c>
      <c r="AJ5974">
        <v>20200</v>
      </c>
      <c r="AK5974">
        <v>20602.732421875</v>
      </c>
      <c r="AL5974" s="10">
        <f t="shared" si="744"/>
        <v>402.732421875</v>
      </c>
      <c r="AM5974" s="11">
        <f t="shared" si="745"/>
        <v>1.9937248607673267E-2</v>
      </c>
      <c r="AN5974">
        <v>20200</v>
      </c>
      <c r="AO5974">
        <v>21132.105315668028</v>
      </c>
      <c r="AP5974" s="12">
        <f t="shared" si="746"/>
        <v>932.1053156680282</v>
      </c>
      <c r="AQ5974" s="13">
        <f t="shared" si="747"/>
        <v>4.6143827508318226E-2</v>
      </c>
      <c r="AR5974">
        <v>20200</v>
      </c>
      <c r="AS5974">
        <v>20153.294116146069</v>
      </c>
      <c r="AT5974" s="14">
        <f t="shared" si="748"/>
        <v>46.705883853930573</v>
      </c>
      <c r="AU5974" s="15">
        <f t="shared" si="749"/>
        <v>2.3121724680163652E-3</v>
      </c>
      <c r="AV5974">
        <v>20200</v>
      </c>
      <c r="AW5974">
        <v>20565.57375</v>
      </c>
      <c r="AX5974" s="16">
        <f t="shared" si="750"/>
        <v>365.57374999999956</v>
      </c>
      <c r="AY5974" s="17">
        <f t="shared" si="751"/>
        <v>1.8097710396039583E-2</v>
      </c>
    </row>
    <row r="5975" spans="1:51" x14ac:dyDescent="0.25">
      <c r="A5975" t="s">
        <v>106</v>
      </c>
      <c r="B5975" t="s">
        <v>107</v>
      </c>
      <c r="C5975">
        <v>2500</v>
      </c>
      <c r="D5975">
        <v>150306</v>
      </c>
      <c r="E5975">
        <v>2012</v>
      </c>
      <c r="F5975" t="s">
        <v>139</v>
      </c>
      <c r="G5975" t="s">
        <v>8532</v>
      </c>
      <c r="I5975" t="s">
        <v>141</v>
      </c>
      <c r="J5975">
        <v>6</v>
      </c>
      <c r="K5975" t="s">
        <v>111</v>
      </c>
      <c r="L5975">
        <v>4</v>
      </c>
      <c r="M5975" t="s">
        <v>45</v>
      </c>
      <c r="N5975">
        <v>3</v>
      </c>
      <c r="O5975" t="s">
        <v>119</v>
      </c>
      <c r="R5975" t="s">
        <v>61</v>
      </c>
      <c r="T5975">
        <v>315</v>
      </c>
      <c r="U5975" t="s">
        <v>63</v>
      </c>
      <c r="X5975" t="s">
        <v>65</v>
      </c>
      <c r="Y5975" t="s">
        <v>120</v>
      </c>
      <c r="AA5975">
        <v>0</v>
      </c>
      <c r="AB5975" t="s">
        <v>51</v>
      </c>
      <c r="AC5975" t="s">
        <v>67</v>
      </c>
      <c r="AD5975">
        <v>1</v>
      </c>
      <c r="AE5975">
        <v>1</v>
      </c>
      <c r="AF5975">
        <v>1</v>
      </c>
      <c r="AG5975">
        <v>2026</v>
      </c>
      <c r="AH5975">
        <v>20260102</v>
      </c>
      <c r="AI5975" t="s">
        <v>8533</v>
      </c>
      <c r="AJ5975">
        <v>2500</v>
      </c>
      <c r="AK5975">
        <v>3384.624267578125</v>
      </c>
      <c r="AL5975" s="10">
        <f t="shared" si="744"/>
        <v>884.624267578125</v>
      </c>
      <c r="AM5975" s="11">
        <f t="shared" si="745"/>
        <v>0.35384970703125002</v>
      </c>
      <c r="AN5975">
        <v>2500</v>
      </c>
      <c r="AO5975">
        <v>3369.8912341398491</v>
      </c>
      <c r="AP5975" s="12">
        <f t="shared" si="746"/>
        <v>869.89123413984908</v>
      </c>
      <c r="AQ5975" s="13">
        <f t="shared" si="747"/>
        <v>0.34795649365593961</v>
      </c>
      <c r="AR5975">
        <v>2500</v>
      </c>
      <c r="AS5975">
        <v>3606.219828636466</v>
      </c>
      <c r="AT5975" s="14">
        <f t="shared" si="748"/>
        <v>1106.219828636466</v>
      </c>
      <c r="AU5975" s="15">
        <f t="shared" si="749"/>
        <v>0.44248793145458637</v>
      </c>
      <c r="AV5975">
        <v>2500</v>
      </c>
      <c r="AW5975">
        <v>3484.4853836784409</v>
      </c>
      <c r="AX5975" s="16">
        <f t="shared" si="750"/>
        <v>984.48538367844094</v>
      </c>
      <c r="AY5975" s="17">
        <f t="shared" si="751"/>
        <v>0.39379415347137636</v>
      </c>
    </row>
    <row r="5976" spans="1:51" x14ac:dyDescent="0.25">
      <c r="A5976" t="s">
        <v>54</v>
      </c>
      <c r="B5976" t="s">
        <v>447</v>
      </c>
      <c r="C5976">
        <v>5000</v>
      </c>
      <c r="D5976">
        <v>133569</v>
      </c>
      <c r="E5976">
        <v>2008</v>
      </c>
      <c r="F5976" t="s">
        <v>818</v>
      </c>
      <c r="G5976" t="s">
        <v>913</v>
      </c>
      <c r="H5976" t="s">
        <v>532</v>
      </c>
      <c r="I5976" t="s">
        <v>4397</v>
      </c>
      <c r="J5976">
        <v>6</v>
      </c>
      <c r="K5976" t="s">
        <v>1271</v>
      </c>
      <c r="L5976">
        <v>4</v>
      </c>
      <c r="M5976" t="s">
        <v>45</v>
      </c>
      <c r="N5976">
        <v>3.5</v>
      </c>
      <c r="O5976" t="s">
        <v>45</v>
      </c>
      <c r="P5976" t="s">
        <v>46</v>
      </c>
      <c r="Q5976">
        <v>4</v>
      </c>
      <c r="R5976" t="s">
        <v>47</v>
      </c>
      <c r="S5976" t="s">
        <v>78</v>
      </c>
      <c r="T5976">
        <v>270</v>
      </c>
      <c r="U5976" t="s">
        <v>63</v>
      </c>
      <c r="V5976" t="s">
        <v>79</v>
      </c>
      <c r="W5976" t="s">
        <v>477</v>
      </c>
      <c r="X5976" t="s">
        <v>112</v>
      </c>
      <c r="Y5976" t="s">
        <v>50</v>
      </c>
      <c r="AA5976">
        <v>0</v>
      </c>
      <c r="AB5976" t="s">
        <v>51</v>
      </c>
      <c r="AC5976" t="s">
        <v>52</v>
      </c>
      <c r="AD5976">
        <v>1</v>
      </c>
      <c r="AE5976">
        <v>1</v>
      </c>
      <c r="AF5976">
        <v>1</v>
      </c>
      <c r="AG5976">
        <v>2026</v>
      </c>
      <c r="AH5976">
        <v>20251229</v>
      </c>
      <c r="AI5976" t="s">
        <v>8534</v>
      </c>
      <c r="AJ5976">
        <v>5000</v>
      </c>
      <c r="AK5976">
        <v>5180.51416015625</v>
      </c>
      <c r="AL5976" s="10">
        <f t="shared" si="744"/>
        <v>180.51416015625</v>
      </c>
      <c r="AM5976" s="11">
        <f t="shared" si="745"/>
        <v>3.6102832031249997E-2</v>
      </c>
      <c r="AN5976">
        <v>5000</v>
      </c>
      <c r="AO5976">
        <v>4859.2676613406193</v>
      </c>
      <c r="AP5976" s="12">
        <f t="shared" si="746"/>
        <v>140.73233865938073</v>
      </c>
      <c r="AQ5976" s="13">
        <f t="shared" si="747"/>
        <v>2.8146467731876144E-2</v>
      </c>
      <c r="AR5976">
        <v>5000</v>
      </c>
      <c r="AS5976">
        <v>4571.3746473276369</v>
      </c>
      <c r="AT5976" s="14">
        <f t="shared" si="748"/>
        <v>428.62535267236308</v>
      </c>
      <c r="AU5976" s="15">
        <f t="shared" si="749"/>
        <v>8.5725070534472619E-2</v>
      </c>
      <c r="AV5976">
        <v>5000</v>
      </c>
      <c r="AW5976">
        <v>5183.6311787072236</v>
      </c>
      <c r="AX5976" s="16">
        <f t="shared" si="750"/>
        <v>183.63117870722363</v>
      </c>
      <c r="AY5976" s="17">
        <f t="shared" si="751"/>
        <v>3.6726235741444728E-2</v>
      </c>
    </row>
    <row r="5977" spans="1:51" x14ac:dyDescent="0.25">
      <c r="A5977" t="s">
        <v>54</v>
      </c>
      <c r="B5977" t="s">
        <v>447</v>
      </c>
      <c r="C5977">
        <v>600</v>
      </c>
      <c r="D5977">
        <v>37339</v>
      </c>
      <c r="E5977">
        <v>2007</v>
      </c>
      <c r="F5977" t="s">
        <v>56</v>
      </c>
      <c r="G5977" t="s">
        <v>133</v>
      </c>
      <c r="H5977" t="s">
        <v>368</v>
      </c>
      <c r="I5977" t="s">
        <v>369</v>
      </c>
      <c r="J5977">
        <v>8</v>
      </c>
      <c r="K5977" t="s">
        <v>44</v>
      </c>
      <c r="L5977">
        <v>2</v>
      </c>
      <c r="M5977" t="s">
        <v>45</v>
      </c>
      <c r="N5977">
        <v>4.5999999046325684</v>
      </c>
      <c r="O5977" t="s">
        <v>119</v>
      </c>
      <c r="P5977" t="s">
        <v>46</v>
      </c>
      <c r="Q5977">
        <v>1</v>
      </c>
      <c r="R5977" t="s">
        <v>77</v>
      </c>
      <c r="S5977" t="s">
        <v>151</v>
      </c>
      <c r="T5977">
        <v>231</v>
      </c>
      <c r="U5977" t="s">
        <v>63</v>
      </c>
      <c r="V5977" t="s">
        <v>79</v>
      </c>
      <c r="X5977" t="s">
        <v>97</v>
      </c>
      <c r="Y5977" t="s">
        <v>82</v>
      </c>
      <c r="AA5977">
        <v>0</v>
      </c>
      <c r="AB5977" t="s">
        <v>51</v>
      </c>
      <c r="AC5977" t="s">
        <v>83</v>
      </c>
      <c r="AD5977">
        <v>1</v>
      </c>
      <c r="AE5977">
        <v>1</v>
      </c>
      <c r="AF5977">
        <v>1</v>
      </c>
      <c r="AG5977">
        <v>2026</v>
      </c>
      <c r="AH5977">
        <v>20251230</v>
      </c>
      <c r="AI5977" t="s">
        <v>8535</v>
      </c>
      <c r="AJ5977">
        <v>600</v>
      </c>
      <c r="AK5977">
        <v>1955.8896484375</v>
      </c>
      <c r="AL5977" s="10">
        <f t="shared" si="744"/>
        <v>1355.8896484375</v>
      </c>
      <c r="AM5977" s="11">
        <f t="shared" si="745"/>
        <v>2.2598160807291667</v>
      </c>
      <c r="AN5977">
        <v>600</v>
      </c>
      <c r="AO5977">
        <v>1746.847519590058</v>
      </c>
      <c r="AP5977" s="12">
        <f t="shared" si="746"/>
        <v>1146.847519590058</v>
      </c>
      <c r="AQ5977" s="13">
        <f t="shared" si="747"/>
        <v>1.9114125326500968</v>
      </c>
      <c r="AR5977">
        <v>600</v>
      </c>
      <c r="AS5977">
        <v>2021.26736208428</v>
      </c>
      <c r="AT5977" s="14">
        <f t="shared" si="748"/>
        <v>1421.26736208428</v>
      </c>
      <c r="AU5977" s="15">
        <f t="shared" si="749"/>
        <v>2.3687789368071335</v>
      </c>
      <c r="AV5977">
        <v>600</v>
      </c>
      <c r="AW5977">
        <v>1969.6463768115941</v>
      </c>
      <c r="AX5977" s="16">
        <f t="shared" si="750"/>
        <v>1369.6463768115941</v>
      </c>
      <c r="AY5977" s="17">
        <f t="shared" si="751"/>
        <v>2.282743961352657</v>
      </c>
    </row>
    <row r="5978" spans="1:51" x14ac:dyDescent="0.25">
      <c r="A5978" t="s">
        <v>54</v>
      </c>
      <c r="B5978" t="s">
        <v>453</v>
      </c>
      <c r="C5978">
        <v>7250</v>
      </c>
      <c r="D5978">
        <v>101131</v>
      </c>
      <c r="E5978">
        <v>2017</v>
      </c>
      <c r="F5978" t="s">
        <v>182</v>
      </c>
      <c r="G5978" t="s">
        <v>1724</v>
      </c>
      <c r="J5978">
        <v>8</v>
      </c>
      <c r="K5978" t="s">
        <v>111</v>
      </c>
      <c r="L5978">
        <v>4</v>
      </c>
      <c r="M5978" t="s">
        <v>45</v>
      </c>
      <c r="N5978">
        <v>5.5999999046325684</v>
      </c>
      <c r="O5978" t="s">
        <v>119</v>
      </c>
      <c r="P5978" t="s">
        <v>46</v>
      </c>
      <c r="Q5978">
        <v>2</v>
      </c>
      <c r="R5978" t="s">
        <v>77</v>
      </c>
      <c r="S5978" t="s">
        <v>151</v>
      </c>
      <c r="U5978" t="s">
        <v>63</v>
      </c>
      <c r="X5978" t="s">
        <v>136</v>
      </c>
      <c r="Y5978" t="s">
        <v>82</v>
      </c>
      <c r="AA5978">
        <v>0</v>
      </c>
      <c r="AB5978" t="s">
        <v>51</v>
      </c>
      <c r="AC5978" t="s">
        <v>83</v>
      </c>
      <c r="AD5978">
        <v>1</v>
      </c>
      <c r="AE5978">
        <v>1</v>
      </c>
      <c r="AF5978">
        <v>1</v>
      </c>
      <c r="AG5978">
        <v>2026</v>
      </c>
      <c r="AH5978">
        <v>20260102</v>
      </c>
      <c r="AI5978" t="s">
        <v>8536</v>
      </c>
      <c r="AJ5978">
        <v>7250</v>
      </c>
      <c r="AK5978">
        <v>8521.6591796875</v>
      </c>
      <c r="AL5978" s="10">
        <f t="shared" si="744"/>
        <v>1271.6591796875</v>
      </c>
      <c r="AM5978" s="11">
        <f t="shared" si="745"/>
        <v>0.17540126616379309</v>
      </c>
      <c r="AN5978">
        <v>7250</v>
      </c>
      <c r="AO5978">
        <v>8890.5542114202126</v>
      </c>
      <c r="AP5978" s="12">
        <f t="shared" si="746"/>
        <v>1640.5542114202126</v>
      </c>
      <c r="AQ5978" s="13">
        <f t="shared" si="747"/>
        <v>0.22628333950623622</v>
      </c>
      <c r="AR5978">
        <v>7250</v>
      </c>
      <c r="AS5978">
        <v>8259.2748951924441</v>
      </c>
      <c r="AT5978" s="14">
        <f t="shared" si="748"/>
        <v>1009.2748951924441</v>
      </c>
      <c r="AU5978" s="15">
        <f t="shared" si="749"/>
        <v>0.13921033037137159</v>
      </c>
      <c r="AV5978">
        <v>7250</v>
      </c>
      <c r="AW5978">
        <v>8587.9840319361265</v>
      </c>
      <c r="AX5978" s="16">
        <f t="shared" si="750"/>
        <v>1337.9840319361265</v>
      </c>
      <c r="AY5978" s="17">
        <f t="shared" si="751"/>
        <v>0.18454952164636226</v>
      </c>
    </row>
    <row r="5979" spans="1:51" x14ac:dyDescent="0.25">
      <c r="A5979" t="s">
        <v>39</v>
      </c>
      <c r="B5979" t="s">
        <v>114</v>
      </c>
      <c r="C5979">
        <v>500</v>
      </c>
      <c r="D5979">
        <v>267418</v>
      </c>
      <c r="E5979">
        <v>2003</v>
      </c>
      <c r="F5979" t="s">
        <v>115</v>
      </c>
      <c r="G5979" t="s">
        <v>3910</v>
      </c>
      <c r="H5979" t="s">
        <v>935</v>
      </c>
      <c r="J5979">
        <v>6</v>
      </c>
      <c r="K5979" t="s">
        <v>59</v>
      </c>
      <c r="L5979">
        <v>4</v>
      </c>
      <c r="M5979" t="s">
        <v>45</v>
      </c>
      <c r="N5979">
        <v>3.7000000476837158</v>
      </c>
      <c r="O5979" t="s">
        <v>76</v>
      </c>
      <c r="P5979" t="s">
        <v>46</v>
      </c>
      <c r="R5979" t="s">
        <v>47</v>
      </c>
      <c r="T5979">
        <v>240</v>
      </c>
      <c r="U5979" t="s">
        <v>63</v>
      </c>
      <c r="V5979" t="s">
        <v>79</v>
      </c>
      <c r="X5979" t="s">
        <v>97</v>
      </c>
      <c r="Y5979" t="s">
        <v>82</v>
      </c>
      <c r="AA5979">
        <v>0</v>
      </c>
      <c r="AB5979" t="s">
        <v>51</v>
      </c>
      <c r="AC5979" t="s">
        <v>52</v>
      </c>
      <c r="AD5979">
        <v>1</v>
      </c>
      <c r="AE5979">
        <v>1</v>
      </c>
      <c r="AF5979">
        <v>1</v>
      </c>
      <c r="AG5979">
        <v>2026</v>
      </c>
      <c r="AH5979">
        <v>20251231</v>
      </c>
      <c r="AI5979" t="s">
        <v>8537</v>
      </c>
      <c r="AJ5979">
        <v>500</v>
      </c>
      <c r="AK5979">
        <v>658.94122314453125</v>
      </c>
      <c r="AL5979" s="10">
        <f t="shared" si="744"/>
        <v>158.94122314453125</v>
      </c>
      <c r="AM5979" s="11">
        <f t="shared" si="745"/>
        <v>0.31788244628906248</v>
      </c>
      <c r="AN5979">
        <v>500</v>
      </c>
      <c r="AO5979">
        <v>688.11188871552179</v>
      </c>
      <c r="AP5979" s="12">
        <f t="shared" si="746"/>
        <v>188.11188871552179</v>
      </c>
      <c r="AQ5979" s="13">
        <f t="shared" si="747"/>
        <v>0.37622377743104357</v>
      </c>
      <c r="AR5979">
        <v>500</v>
      </c>
      <c r="AS5979">
        <v>702.92448014030094</v>
      </c>
      <c r="AT5979" s="14">
        <f t="shared" si="748"/>
        <v>202.92448014030094</v>
      </c>
      <c r="AU5979" s="15">
        <f t="shared" si="749"/>
        <v>0.40584896028060191</v>
      </c>
      <c r="AV5979">
        <v>500</v>
      </c>
      <c r="AW5979">
        <v>680.46088193456626</v>
      </c>
      <c r="AX5979" s="16">
        <f t="shared" si="750"/>
        <v>180.46088193456626</v>
      </c>
      <c r="AY5979" s="17">
        <f t="shared" si="751"/>
        <v>0.36092176386913249</v>
      </c>
    </row>
    <row r="5980" spans="1:51" x14ac:dyDescent="0.25">
      <c r="A5980" t="s">
        <v>54</v>
      </c>
      <c r="B5980" t="s">
        <v>176</v>
      </c>
      <c r="C5980">
        <v>22000</v>
      </c>
      <c r="D5980">
        <v>31574</v>
      </c>
      <c r="E5980">
        <v>2023</v>
      </c>
      <c r="F5980" t="s">
        <v>56</v>
      </c>
      <c r="G5980" t="s">
        <v>531</v>
      </c>
      <c r="I5980" t="s">
        <v>1291</v>
      </c>
      <c r="J5980">
        <v>6</v>
      </c>
      <c r="K5980" t="s">
        <v>44</v>
      </c>
      <c r="L5980">
        <v>3</v>
      </c>
      <c r="M5980" t="s">
        <v>45</v>
      </c>
      <c r="N5980">
        <v>3.5</v>
      </c>
      <c r="O5980" t="s">
        <v>119</v>
      </c>
      <c r="P5980" t="s">
        <v>46</v>
      </c>
      <c r="Q5980">
        <v>3</v>
      </c>
      <c r="R5980" t="s">
        <v>220</v>
      </c>
      <c r="S5980" t="s">
        <v>423</v>
      </c>
      <c r="U5980" t="s">
        <v>63</v>
      </c>
      <c r="V5980" t="s">
        <v>79</v>
      </c>
      <c r="W5980" t="s">
        <v>534</v>
      </c>
      <c r="X5980" t="s">
        <v>81</v>
      </c>
      <c r="Y5980" t="s">
        <v>82</v>
      </c>
      <c r="AA5980">
        <v>0</v>
      </c>
      <c r="AB5980" t="s">
        <v>51</v>
      </c>
      <c r="AC5980" t="s">
        <v>222</v>
      </c>
      <c r="AD5980">
        <v>1</v>
      </c>
      <c r="AE5980">
        <v>1</v>
      </c>
      <c r="AF5980">
        <v>1</v>
      </c>
      <c r="AG5980">
        <v>2026</v>
      </c>
      <c r="AH5980">
        <v>20260101</v>
      </c>
      <c r="AI5980" t="s">
        <v>8538</v>
      </c>
      <c r="AJ5980">
        <v>22000</v>
      </c>
      <c r="AK5980">
        <v>31007.8125</v>
      </c>
      <c r="AL5980" s="10">
        <f t="shared" si="744"/>
        <v>9007.8125</v>
      </c>
      <c r="AM5980" s="11">
        <f t="shared" si="745"/>
        <v>0.40944602272727271</v>
      </c>
      <c r="AN5980">
        <v>22000</v>
      </c>
      <c r="AO5980">
        <v>30976.14042725995</v>
      </c>
      <c r="AP5980" s="12">
        <f t="shared" si="746"/>
        <v>8976.1404272599502</v>
      </c>
      <c r="AQ5980" s="13">
        <f t="shared" si="747"/>
        <v>0.40800638305727044</v>
      </c>
      <c r="AR5980">
        <v>22000</v>
      </c>
      <c r="AS5980">
        <v>29569.706644316899</v>
      </c>
      <c r="AT5980" s="14">
        <f t="shared" si="748"/>
        <v>7569.7066443168987</v>
      </c>
      <c r="AU5980" s="15">
        <f t="shared" si="749"/>
        <v>0.34407757474167722</v>
      </c>
      <c r="AV5980">
        <v>22000</v>
      </c>
      <c r="AW5980">
        <v>30420.705215419501</v>
      </c>
      <c r="AX5980" s="16">
        <f t="shared" si="750"/>
        <v>8420.7052154195007</v>
      </c>
      <c r="AY5980" s="17">
        <f t="shared" si="751"/>
        <v>0.38275932797361367</v>
      </c>
    </row>
    <row r="5981" spans="1:51" x14ac:dyDescent="0.25">
      <c r="A5981" t="s">
        <v>69</v>
      </c>
      <c r="B5981" t="s">
        <v>70</v>
      </c>
      <c r="C5981">
        <v>3000</v>
      </c>
      <c r="D5981">
        <v>162523</v>
      </c>
      <c r="E5981">
        <v>2014</v>
      </c>
      <c r="F5981" t="s">
        <v>155</v>
      </c>
      <c r="G5981" t="s">
        <v>150</v>
      </c>
      <c r="H5981" t="s">
        <v>1120</v>
      </c>
      <c r="J5981">
        <v>6</v>
      </c>
      <c r="K5981" t="s">
        <v>118</v>
      </c>
      <c r="L5981">
        <v>2</v>
      </c>
      <c r="M5981" t="s">
        <v>45</v>
      </c>
      <c r="N5981">
        <v>3.5999999046325679</v>
      </c>
      <c r="O5981" t="s">
        <v>76</v>
      </c>
      <c r="P5981" t="s">
        <v>46</v>
      </c>
      <c r="R5981" t="s">
        <v>77</v>
      </c>
      <c r="S5981" t="s">
        <v>78</v>
      </c>
      <c r="U5981" t="s">
        <v>63</v>
      </c>
      <c r="X5981" t="s">
        <v>97</v>
      </c>
      <c r="Y5981" t="s">
        <v>66</v>
      </c>
      <c r="AA5981">
        <v>0</v>
      </c>
      <c r="AB5981" t="s">
        <v>51</v>
      </c>
      <c r="AC5981" t="s">
        <v>83</v>
      </c>
      <c r="AD5981">
        <v>1</v>
      </c>
      <c r="AE5981">
        <v>1</v>
      </c>
      <c r="AF5981">
        <v>1</v>
      </c>
      <c r="AG5981">
        <v>2026</v>
      </c>
      <c r="AH5981">
        <v>20251230</v>
      </c>
      <c r="AI5981" t="s">
        <v>8539</v>
      </c>
      <c r="AJ5981">
        <v>3000</v>
      </c>
      <c r="AK5981">
        <v>3477.9794921875</v>
      </c>
      <c r="AL5981" s="10">
        <f t="shared" si="744"/>
        <v>477.9794921875</v>
      </c>
      <c r="AM5981" s="11">
        <f t="shared" si="745"/>
        <v>0.15932649739583332</v>
      </c>
      <c r="AN5981">
        <v>3000</v>
      </c>
      <c r="AO5981">
        <v>3829.5240112902911</v>
      </c>
      <c r="AP5981" s="12">
        <f t="shared" si="746"/>
        <v>829.52401129029113</v>
      </c>
      <c r="AQ5981" s="13">
        <f t="shared" si="747"/>
        <v>0.27650800376343038</v>
      </c>
      <c r="AR5981">
        <v>3000</v>
      </c>
      <c r="AS5981">
        <v>4153.613202950045</v>
      </c>
      <c r="AT5981" s="14">
        <f t="shared" si="748"/>
        <v>1153.613202950045</v>
      </c>
      <c r="AU5981" s="15">
        <f t="shared" si="749"/>
        <v>0.38453773431668165</v>
      </c>
      <c r="AV5981">
        <v>3000</v>
      </c>
      <c r="AW5981">
        <v>3611.5447858070102</v>
      </c>
      <c r="AX5981" s="16">
        <f t="shared" si="750"/>
        <v>611.54478580701016</v>
      </c>
      <c r="AY5981" s="17">
        <f t="shared" si="751"/>
        <v>0.20384826193567004</v>
      </c>
    </row>
    <row r="5982" spans="1:51" x14ac:dyDescent="0.25">
      <c r="A5982" t="s">
        <v>54</v>
      </c>
      <c r="B5982" t="s">
        <v>249</v>
      </c>
      <c r="C5982">
        <v>1900</v>
      </c>
      <c r="D5982">
        <v>107629</v>
      </c>
      <c r="E5982">
        <v>2005</v>
      </c>
      <c r="F5982" t="s">
        <v>56</v>
      </c>
      <c r="G5982" t="s">
        <v>229</v>
      </c>
      <c r="H5982" t="s">
        <v>3084</v>
      </c>
      <c r="J5982">
        <v>8</v>
      </c>
      <c r="K5982" t="s">
        <v>193</v>
      </c>
      <c r="L5982">
        <v>4</v>
      </c>
      <c r="M5982" t="s">
        <v>45</v>
      </c>
      <c r="N5982">
        <v>5.4000000953674316</v>
      </c>
      <c r="O5982" t="s">
        <v>119</v>
      </c>
      <c r="P5982" t="s">
        <v>46</v>
      </c>
      <c r="R5982" t="s">
        <v>47</v>
      </c>
      <c r="S5982" t="s">
        <v>151</v>
      </c>
      <c r="T5982">
        <v>260</v>
      </c>
      <c r="U5982" t="s">
        <v>63</v>
      </c>
      <c r="V5982" t="s">
        <v>79</v>
      </c>
      <c r="X5982" t="s">
        <v>136</v>
      </c>
      <c r="Y5982" t="s">
        <v>82</v>
      </c>
      <c r="AA5982">
        <v>0</v>
      </c>
      <c r="AB5982" t="s">
        <v>51</v>
      </c>
      <c r="AC5982" t="s">
        <v>52</v>
      </c>
      <c r="AD5982">
        <v>1</v>
      </c>
      <c r="AE5982">
        <v>1</v>
      </c>
      <c r="AF5982">
        <v>1</v>
      </c>
      <c r="AG5982">
        <v>2026</v>
      </c>
      <c r="AH5982">
        <v>20251230</v>
      </c>
      <c r="AI5982" t="s">
        <v>8540</v>
      </c>
      <c r="AJ5982">
        <v>1900</v>
      </c>
      <c r="AK5982">
        <v>2180.44580078125</v>
      </c>
      <c r="AL5982" s="10">
        <f t="shared" si="744"/>
        <v>280.44580078125</v>
      </c>
      <c r="AM5982" s="11">
        <f t="shared" si="745"/>
        <v>0.14760305304276317</v>
      </c>
      <c r="AN5982">
        <v>1900</v>
      </c>
      <c r="AO5982">
        <v>2188.3718843625338</v>
      </c>
      <c r="AP5982" s="12">
        <f t="shared" si="746"/>
        <v>288.37188436253382</v>
      </c>
      <c r="AQ5982" s="13">
        <f t="shared" si="747"/>
        <v>0.15177467598028097</v>
      </c>
      <c r="AR5982">
        <v>1900</v>
      </c>
      <c r="AS5982">
        <v>2237.3809036050529</v>
      </c>
      <c r="AT5982" s="14">
        <f t="shared" si="748"/>
        <v>337.38090360505294</v>
      </c>
      <c r="AU5982" s="15">
        <f t="shared" si="749"/>
        <v>0.17756889663423839</v>
      </c>
      <c r="AV5982">
        <v>1900</v>
      </c>
      <c r="AW5982">
        <v>2177.4371508379882</v>
      </c>
      <c r="AX5982" s="16">
        <f t="shared" si="750"/>
        <v>277.43715083798816</v>
      </c>
      <c r="AY5982" s="17">
        <f t="shared" si="751"/>
        <v>0.14601955307262535</v>
      </c>
    </row>
    <row r="5983" spans="1:51" x14ac:dyDescent="0.25">
      <c r="A5983" t="s">
        <v>69</v>
      </c>
      <c r="B5983" t="s">
        <v>85</v>
      </c>
      <c r="C5983">
        <v>400</v>
      </c>
      <c r="D5983">
        <v>175218</v>
      </c>
      <c r="E5983">
        <v>2008</v>
      </c>
      <c r="F5983" t="s">
        <v>343</v>
      </c>
      <c r="G5983" t="s">
        <v>380</v>
      </c>
      <c r="H5983" t="s">
        <v>230</v>
      </c>
      <c r="I5983" t="s">
        <v>382</v>
      </c>
      <c r="J5983">
        <v>8</v>
      </c>
      <c r="K5983" t="s">
        <v>111</v>
      </c>
      <c r="L5983">
        <v>4</v>
      </c>
      <c r="M5983" t="s">
        <v>45</v>
      </c>
      <c r="N5983">
        <v>4.6999998092651367</v>
      </c>
      <c r="O5983" t="s">
        <v>76</v>
      </c>
      <c r="P5983" t="s">
        <v>451</v>
      </c>
      <c r="Q5983">
        <v>2</v>
      </c>
      <c r="R5983" t="s">
        <v>47</v>
      </c>
      <c r="S5983" t="s">
        <v>78</v>
      </c>
      <c r="U5983" t="s">
        <v>63</v>
      </c>
      <c r="V5983" t="s">
        <v>79</v>
      </c>
      <c r="X5983" t="s">
        <v>97</v>
      </c>
      <c r="Y5983" t="s">
        <v>82</v>
      </c>
      <c r="AA5983">
        <v>0</v>
      </c>
      <c r="AB5983" t="s">
        <v>51</v>
      </c>
      <c r="AC5983" t="s">
        <v>52</v>
      </c>
      <c r="AD5983">
        <v>1</v>
      </c>
      <c r="AE5983">
        <v>1</v>
      </c>
      <c r="AF5983">
        <v>1</v>
      </c>
      <c r="AG5983">
        <v>2026</v>
      </c>
      <c r="AH5983">
        <v>20251231</v>
      </c>
      <c r="AI5983" t="s">
        <v>8541</v>
      </c>
      <c r="AJ5983">
        <v>400</v>
      </c>
      <c r="AK5983">
        <v>514.33209228515625</v>
      </c>
      <c r="AL5983" s="10">
        <f t="shared" si="744"/>
        <v>114.33209228515625</v>
      </c>
      <c r="AM5983" s="11">
        <f t="shared" si="745"/>
        <v>0.2858302307128906</v>
      </c>
      <c r="AN5983">
        <v>400</v>
      </c>
      <c r="AO5983">
        <v>565.41284647689099</v>
      </c>
      <c r="AP5983" s="12">
        <f t="shared" si="746"/>
        <v>165.41284647689099</v>
      </c>
      <c r="AQ5983" s="13">
        <f t="shared" si="747"/>
        <v>0.41353211619222746</v>
      </c>
      <c r="AR5983">
        <v>400</v>
      </c>
      <c r="AS5983">
        <v>668.14224285852731</v>
      </c>
      <c r="AT5983" s="14">
        <f t="shared" si="748"/>
        <v>268.14224285852731</v>
      </c>
      <c r="AU5983" s="15">
        <f t="shared" si="749"/>
        <v>0.67035560714631826</v>
      </c>
      <c r="AV5983">
        <v>400</v>
      </c>
      <c r="AW5983">
        <v>552.90234948605007</v>
      </c>
      <c r="AX5983" s="16">
        <f t="shared" si="750"/>
        <v>152.90234948605007</v>
      </c>
      <c r="AY5983" s="17">
        <f t="shared" si="751"/>
        <v>0.38225587371512515</v>
      </c>
    </row>
    <row r="5984" spans="1:51" x14ac:dyDescent="0.25">
      <c r="A5984" t="s">
        <v>54</v>
      </c>
      <c r="B5984" t="s">
        <v>447</v>
      </c>
      <c r="C5984">
        <v>900</v>
      </c>
      <c r="D5984">
        <v>80635</v>
      </c>
      <c r="E5984">
        <v>2013</v>
      </c>
      <c r="F5984" t="s">
        <v>56</v>
      </c>
      <c r="G5984" t="s">
        <v>849</v>
      </c>
      <c r="H5984" t="s">
        <v>58</v>
      </c>
      <c r="J5984">
        <v>4</v>
      </c>
      <c r="K5984" t="s">
        <v>59</v>
      </c>
      <c r="L5984">
        <v>4</v>
      </c>
      <c r="M5984" t="s">
        <v>45</v>
      </c>
      <c r="N5984">
        <v>2</v>
      </c>
      <c r="O5984" t="s">
        <v>60</v>
      </c>
      <c r="P5984" t="s">
        <v>199</v>
      </c>
      <c r="R5984" t="s">
        <v>61</v>
      </c>
      <c r="T5984">
        <v>160</v>
      </c>
      <c r="U5984" t="s">
        <v>63</v>
      </c>
      <c r="V5984" t="s">
        <v>64</v>
      </c>
      <c r="X5984" t="s">
        <v>65</v>
      </c>
      <c r="Y5984" t="s">
        <v>82</v>
      </c>
      <c r="AA5984">
        <v>0</v>
      </c>
      <c r="AB5984" t="s">
        <v>51</v>
      </c>
      <c r="AC5984" t="s">
        <v>67</v>
      </c>
      <c r="AD5984">
        <v>1</v>
      </c>
      <c r="AE5984">
        <v>1</v>
      </c>
      <c r="AF5984">
        <v>1</v>
      </c>
      <c r="AG5984">
        <v>2026</v>
      </c>
      <c r="AH5984">
        <v>20251230</v>
      </c>
      <c r="AI5984" t="s">
        <v>8542</v>
      </c>
      <c r="AJ5984">
        <v>900</v>
      </c>
      <c r="AK5984">
        <v>919.685546875</v>
      </c>
      <c r="AL5984" s="10">
        <f t="shared" si="744"/>
        <v>19.685546875</v>
      </c>
      <c r="AM5984" s="11">
        <f t="shared" si="745"/>
        <v>2.1872829861111109E-2</v>
      </c>
      <c r="AN5984">
        <v>900</v>
      </c>
      <c r="AO5984">
        <v>1071.0122989186491</v>
      </c>
      <c r="AP5984" s="12">
        <f t="shared" si="746"/>
        <v>171.01229891864909</v>
      </c>
      <c r="AQ5984" s="13">
        <f t="shared" si="747"/>
        <v>0.19001366546516565</v>
      </c>
      <c r="AR5984">
        <v>900</v>
      </c>
      <c r="AS5984">
        <v>894.19438702240711</v>
      </c>
      <c r="AT5984" s="14">
        <f t="shared" si="748"/>
        <v>5.8056129775928866</v>
      </c>
      <c r="AU5984" s="15">
        <f t="shared" si="749"/>
        <v>6.4506810862143184E-3</v>
      </c>
      <c r="AV5984">
        <v>900</v>
      </c>
      <c r="AW5984">
        <v>988.10847834135518</v>
      </c>
      <c r="AX5984" s="16">
        <f t="shared" si="750"/>
        <v>88.10847834135518</v>
      </c>
      <c r="AY5984" s="17">
        <f t="shared" si="751"/>
        <v>9.7898309268172418E-2</v>
      </c>
    </row>
    <row r="5985" spans="1:51" x14ac:dyDescent="0.25">
      <c r="A5985" t="s">
        <v>39</v>
      </c>
      <c r="B5985" t="s">
        <v>114</v>
      </c>
      <c r="C5985">
        <v>15100</v>
      </c>
      <c r="D5985">
        <v>146973</v>
      </c>
      <c r="E5985">
        <v>2023</v>
      </c>
      <c r="F5985" t="s">
        <v>165</v>
      </c>
      <c r="G5985" t="s">
        <v>475</v>
      </c>
      <c r="H5985" t="s">
        <v>2219</v>
      </c>
      <c r="I5985" t="s">
        <v>4254</v>
      </c>
      <c r="J5985">
        <v>4</v>
      </c>
      <c r="K5985" t="s">
        <v>59</v>
      </c>
      <c r="L5985">
        <v>4</v>
      </c>
      <c r="M5985" t="s">
        <v>45</v>
      </c>
      <c r="N5985">
        <v>2.5</v>
      </c>
      <c r="O5985" t="s">
        <v>60</v>
      </c>
      <c r="P5985" t="s">
        <v>451</v>
      </c>
      <c r="Q5985">
        <v>3</v>
      </c>
      <c r="R5985" t="s">
        <v>353</v>
      </c>
      <c r="S5985" t="s">
        <v>151</v>
      </c>
      <c r="T5985">
        <v>189</v>
      </c>
      <c r="U5985" t="s">
        <v>63</v>
      </c>
      <c r="V5985" t="s">
        <v>64</v>
      </c>
      <c r="W5985" t="s">
        <v>3669</v>
      </c>
      <c r="X5985" t="s">
        <v>97</v>
      </c>
      <c r="Y5985" t="s">
        <v>82</v>
      </c>
      <c r="AA5985">
        <v>1</v>
      </c>
      <c r="AB5985" t="s">
        <v>292</v>
      </c>
      <c r="AC5985" t="s">
        <v>1014</v>
      </c>
      <c r="AD5985">
        <v>1</v>
      </c>
      <c r="AE5985">
        <v>1</v>
      </c>
      <c r="AF5985">
        <v>1</v>
      </c>
      <c r="AG5985">
        <v>2026</v>
      </c>
      <c r="AH5985">
        <v>20251231</v>
      </c>
      <c r="AI5985" t="s">
        <v>8543</v>
      </c>
      <c r="AJ5985">
        <v>15100</v>
      </c>
      <c r="AK5985">
        <v>10866.359375</v>
      </c>
      <c r="AL5985" s="10">
        <f t="shared" si="744"/>
        <v>4233.640625</v>
      </c>
      <c r="AM5985" s="11">
        <f t="shared" si="745"/>
        <v>0.28037355132450331</v>
      </c>
      <c r="AN5985">
        <v>15100</v>
      </c>
      <c r="AO5985">
        <v>9703.4705008260426</v>
      </c>
      <c r="AP5985" s="12">
        <f t="shared" si="746"/>
        <v>5396.5294991739574</v>
      </c>
      <c r="AQ5985" s="13">
        <f t="shared" si="747"/>
        <v>0.35738605954794422</v>
      </c>
      <c r="AR5985">
        <v>15100</v>
      </c>
      <c r="AS5985">
        <v>11634.81985351155</v>
      </c>
      <c r="AT5985" s="14">
        <f t="shared" si="748"/>
        <v>3465.1801464884502</v>
      </c>
      <c r="AU5985" s="15">
        <f t="shared" si="749"/>
        <v>0.22948212890651987</v>
      </c>
      <c r="AV5985">
        <v>15100</v>
      </c>
      <c r="AW5985">
        <v>10860.74267782427</v>
      </c>
      <c r="AX5985" s="16">
        <f t="shared" si="750"/>
        <v>4239.2573221757302</v>
      </c>
      <c r="AY5985" s="17">
        <f t="shared" si="751"/>
        <v>0.28074551802488279</v>
      </c>
    </row>
    <row r="5986" spans="1:51" x14ac:dyDescent="0.25">
      <c r="A5986" t="s">
        <v>106</v>
      </c>
      <c r="B5986" t="s">
        <v>1313</v>
      </c>
      <c r="C5986">
        <v>8100</v>
      </c>
      <c r="D5986">
        <v>95322</v>
      </c>
      <c r="E5986">
        <v>2013</v>
      </c>
      <c r="F5986" t="s">
        <v>165</v>
      </c>
      <c r="G5986" t="s">
        <v>205</v>
      </c>
      <c r="H5986" t="s">
        <v>1180</v>
      </c>
      <c r="I5986" t="s">
        <v>815</v>
      </c>
      <c r="J5986">
        <v>4</v>
      </c>
      <c r="K5986" t="s">
        <v>338</v>
      </c>
      <c r="L5986">
        <v>4</v>
      </c>
      <c r="M5986" t="s">
        <v>45</v>
      </c>
      <c r="N5986">
        <v>2.5</v>
      </c>
      <c r="O5986" t="s">
        <v>60</v>
      </c>
      <c r="P5986" t="s">
        <v>46</v>
      </c>
      <c r="Q5986">
        <v>4</v>
      </c>
      <c r="R5986" t="s">
        <v>47</v>
      </c>
      <c r="S5986" t="s">
        <v>151</v>
      </c>
      <c r="T5986">
        <v>176</v>
      </c>
      <c r="U5986" t="s">
        <v>63</v>
      </c>
      <c r="V5986" t="s">
        <v>64</v>
      </c>
      <c r="W5986" t="s">
        <v>208</v>
      </c>
      <c r="X5986" t="s">
        <v>49</v>
      </c>
      <c r="Y5986" t="s">
        <v>125</v>
      </c>
      <c r="AA5986">
        <v>0</v>
      </c>
      <c r="AB5986" t="s">
        <v>51</v>
      </c>
      <c r="AC5986" t="s">
        <v>52</v>
      </c>
      <c r="AD5986">
        <v>1</v>
      </c>
      <c r="AE5986">
        <v>1</v>
      </c>
      <c r="AF5986">
        <v>1</v>
      </c>
      <c r="AG5986">
        <v>2026</v>
      </c>
      <c r="AH5986">
        <v>20251230</v>
      </c>
      <c r="AI5986" t="s">
        <v>8544</v>
      </c>
      <c r="AJ5986">
        <v>8100</v>
      </c>
      <c r="AK5986">
        <v>10059.2734375</v>
      </c>
      <c r="AL5986" s="10">
        <f t="shared" si="744"/>
        <v>1959.2734375</v>
      </c>
      <c r="AM5986" s="11">
        <f t="shared" si="745"/>
        <v>0.24188560956790123</v>
      </c>
      <c r="AN5986">
        <v>8100</v>
      </c>
      <c r="AO5986">
        <v>8603.2592002974561</v>
      </c>
      <c r="AP5986" s="12">
        <f t="shared" si="746"/>
        <v>503.25920029745612</v>
      </c>
      <c r="AQ5986" s="13">
        <f t="shared" si="747"/>
        <v>6.2130765468821743E-2</v>
      </c>
      <c r="AR5986">
        <v>8100</v>
      </c>
      <c r="AS5986">
        <v>9106.9859361386953</v>
      </c>
      <c r="AT5986" s="14">
        <f t="shared" si="748"/>
        <v>1006.9859361386953</v>
      </c>
      <c r="AU5986" s="15">
        <f t="shared" si="749"/>
        <v>0.12431925137514756</v>
      </c>
      <c r="AV5986">
        <v>8100</v>
      </c>
      <c r="AW5986">
        <v>9873.4903121636162</v>
      </c>
      <c r="AX5986" s="16">
        <f t="shared" si="750"/>
        <v>1773.4903121636162</v>
      </c>
      <c r="AY5986" s="17">
        <f t="shared" si="751"/>
        <v>0.21894942125476743</v>
      </c>
    </row>
    <row r="5987" spans="1:51" x14ac:dyDescent="0.25">
      <c r="A5987" t="s">
        <v>106</v>
      </c>
      <c r="B5987" t="s">
        <v>501</v>
      </c>
      <c r="C5987">
        <v>34000</v>
      </c>
      <c r="D5987">
        <v>58400</v>
      </c>
      <c r="E5987">
        <v>2021</v>
      </c>
      <c r="F5987" t="s">
        <v>139</v>
      </c>
      <c r="G5987" t="s">
        <v>2933</v>
      </c>
      <c r="H5987" t="s">
        <v>537</v>
      </c>
      <c r="J5987">
        <v>6</v>
      </c>
      <c r="K5987" t="s">
        <v>44</v>
      </c>
      <c r="L5987">
        <v>4</v>
      </c>
      <c r="M5987" t="s">
        <v>45</v>
      </c>
      <c r="N5987">
        <v>3</v>
      </c>
      <c r="O5987" t="s">
        <v>45</v>
      </c>
      <c r="P5987" t="s">
        <v>46</v>
      </c>
      <c r="Q5987">
        <v>5</v>
      </c>
      <c r="R5987" t="s">
        <v>47</v>
      </c>
      <c r="S5987" t="s">
        <v>48</v>
      </c>
      <c r="T5987">
        <v>335</v>
      </c>
      <c r="U5987" t="s">
        <v>63</v>
      </c>
      <c r="X5987" t="s">
        <v>97</v>
      </c>
      <c r="Y5987" t="s">
        <v>82</v>
      </c>
      <c r="AA5987">
        <v>0</v>
      </c>
      <c r="AB5987" t="s">
        <v>51</v>
      </c>
      <c r="AC5987" t="s">
        <v>98</v>
      </c>
      <c r="AD5987">
        <v>1</v>
      </c>
      <c r="AE5987">
        <v>1</v>
      </c>
      <c r="AF5987">
        <v>1</v>
      </c>
      <c r="AG5987">
        <v>2026</v>
      </c>
      <c r="AH5987">
        <v>20251230</v>
      </c>
      <c r="AI5987" t="s">
        <v>8545</v>
      </c>
      <c r="AJ5987">
        <v>34000</v>
      </c>
      <c r="AK5987">
        <v>40404.10546875</v>
      </c>
      <c r="AL5987" s="10">
        <f t="shared" si="744"/>
        <v>6404.10546875</v>
      </c>
      <c r="AM5987" s="11">
        <f t="shared" si="745"/>
        <v>0.18835604319852942</v>
      </c>
      <c r="AN5987">
        <v>34000</v>
      </c>
      <c r="AO5987">
        <v>37549.482868255589</v>
      </c>
      <c r="AP5987" s="12">
        <f t="shared" si="746"/>
        <v>3549.482868255589</v>
      </c>
      <c r="AQ5987" s="13">
        <f t="shared" si="747"/>
        <v>0.10439655494869379</v>
      </c>
      <c r="AR5987">
        <v>34000</v>
      </c>
      <c r="AS5987">
        <v>36670.740034654438</v>
      </c>
      <c r="AT5987" s="14">
        <f t="shared" si="748"/>
        <v>2670.7400346544382</v>
      </c>
      <c r="AU5987" s="15">
        <f t="shared" si="749"/>
        <v>7.8551177489836421E-2</v>
      </c>
      <c r="AV5987">
        <v>34000</v>
      </c>
      <c r="AW5987">
        <v>39441.798488664987</v>
      </c>
      <c r="AX5987" s="16">
        <f t="shared" si="750"/>
        <v>5441.7984886649865</v>
      </c>
      <c r="AY5987" s="17">
        <f t="shared" si="751"/>
        <v>0.16005289672544079</v>
      </c>
    </row>
    <row r="5988" spans="1:51" x14ac:dyDescent="0.25">
      <c r="A5988" t="s">
        <v>106</v>
      </c>
      <c r="B5988" t="s">
        <v>303</v>
      </c>
      <c r="C5988">
        <v>2100</v>
      </c>
      <c r="D5988">
        <v>117631</v>
      </c>
      <c r="E5988">
        <v>2009</v>
      </c>
      <c r="F5988" t="s">
        <v>56</v>
      </c>
      <c r="G5988" t="s">
        <v>849</v>
      </c>
      <c r="H5988" t="s">
        <v>58</v>
      </c>
      <c r="J5988">
        <v>4</v>
      </c>
      <c r="K5988" t="s">
        <v>75</v>
      </c>
      <c r="L5988">
        <v>4</v>
      </c>
      <c r="M5988" t="s">
        <v>45</v>
      </c>
      <c r="N5988">
        <v>2</v>
      </c>
      <c r="O5988" t="s">
        <v>60</v>
      </c>
      <c r="P5988" t="s">
        <v>46</v>
      </c>
      <c r="Q5988">
        <v>3</v>
      </c>
      <c r="R5988" t="s">
        <v>61</v>
      </c>
      <c r="T5988">
        <v>132</v>
      </c>
      <c r="U5988" t="s">
        <v>63</v>
      </c>
      <c r="V5988" t="s">
        <v>64</v>
      </c>
      <c r="X5988" t="s">
        <v>65</v>
      </c>
      <c r="Y5988" t="s">
        <v>82</v>
      </c>
      <c r="AA5988">
        <v>0</v>
      </c>
      <c r="AB5988" t="s">
        <v>51</v>
      </c>
      <c r="AC5988" t="s">
        <v>67</v>
      </c>
      <c r="AD5988">
        <v>1</v>
      </c>
      <c r="AE5988">
        <v>1</v>
      </c>
      <c r="AF5988">
        <v>1</v>
      </c>
      <c r="AG5988">
        <v>2026</v>
      </c>
      <c r="AH5988">
        <v>20251230</v>
      </c>
      <c r="AI5988" t="s">
        <v>8546</v>
      </c>
      <c r="AJ5988">
        <v>2100</v>
      </c>
      <c r="AK5988">
        <v>1490.821411132812</v>
      </c>
      <c r="AL5988" s="10">
        <f t="shared" si="744"/>
        <v>609.17858886718795</v>
      </c>
      <c r="AM5988" s="11">
        <f t="shared" si="745"/>
        <v>0.29008504231770854</v>
      </c>
      <c r="AN5988">
        <v>2100</v>
      </c>
      <c r="AO5988">
        <v>1476.4527790062809</v>
      </c>
      <c r="AP5988" s="12">
        <f t="shared" si="746"/>
        <v>623.54722099371907</v>
      </c>
      <c r="AQ5988" s="13">
        <f t="shared" si="747"/>
        <v>0.29692724809224719</v>
      </c>
      <c r="AR5988">
        <v>2100</v>
      </c>
      <c r="AS5988">
        <v>1474.8555704818741</v>
      </c>
      <c r="AT5988" s="14">
        <f t="shared" si="748"/>
        <v>625.14442951812589</v>
      </c>
      <c r="AU5988" s="15">
        <f t="shared" si="749"/>
        <v>0.29768782358005996</v>
      </c>
      <c r="AV5988">
        <v>2100</v>
      </c>
      <c r="AW5988">
        <v>1526.312129202372</v>
      </c>
      <c r="AX5988" s="16">
        <f t="shared" si="750"/>
        <v>573.68787079762797</v>
      </c>
      <c r="AY5988" s="17">
        <f t="shared" si="751"/>
        <v>0.27318470037982284</v>
      </c>
    </row>
    <row r="5989" spans="1:51" x14ac:dyDescent="0.25">
      <c r="A5989" t="s">
        <v>106</v>
      </c>
      <c r="B5989" t="s">
        <v>107</v>
      </c>
      <c r="C5989">
        <v>9600</v>
      </c>
      <c r="D5989">
        <v>130832</v>
      </c>
      <c r="E5989">
        <v>2018</v>
      </c>
      <c r="F5989" t="s">
        <v>165</v>
      </c>
      <c r="G5989" t="s">
        <v>205</v>
      </c>
      <c r="H5989" t="s">
        <v>390</v>
      </c>
      <c r="I5989" t="s">
        <v>207</v>
      </c>
      <c r="J5989">
        <v>4</v>
      </c>
      <c r="K5989" t="s">
        <v>111</v>
      </c>
      <c r="L5989">
        <v>4</v>
      </c>
      <c r="M5989" t="s">
        <v>45</v>
      </c>
      <c r="N5989">
        <v>2.5</v>
      </c>
      <c r="O5989" t="s">
        <v>60</v>
      </c>
      <c r="R5989" t="s">
        <v>47</v>
      </c>
      <c r="S5989" t="s">
        <v>151</v>
      </c>
      <c r="T5989">
        <v>176</v>
      </c>
      <c r="U5989" t="s">
        <v>63</v>
      </c>
      <c r="V5989" t="s">
        <v>64</v>
      </c>
      <c r="W5989" t="s">
        <v>208</v>
      </c>
      <c r="X5989" t="s">
        <v>49</v>
      </c>
      <c r="Y5989" t="s">
        <v>125</v>
      </c>
      <c r="Z5989">
        <v>24660</v>
      </c>
      <c r="AA5989">
        <v>0</v>
      </c>
      <c r="AB5989" t="s">
        <v>51</v>
      </c>
      <c r="AC5989" t="s">
        <v>52</v>
      </c>
      <c r="AD5989">
        <v>1</v>
      </c>
      <c r="AE5989">
        <v>1</v>
      </c>
      <c r="AF5989">
        <v>1</v>
      </c>
      <c r="AG5989">
        <v>2026</v>
      </c>
      <c r="AH5989">
        <v>20260102</v>
      </c>
      <c r="AI5989" t="s">
        <v>8547</v>
      </c>
      <c r="AJ5989">
        <v>9600</v>
      </c>
      <c r="AK5989">
        <v>9292.970703125</v>
      </c>
      <c r="AL5989" s="10">
        <f t="shared" si="744"/>
        <v>307.029296875</v>
      </c>
      <c r="AM5989" s="11">
        <f t="shared" si="745"/>
        <v>3.1982218424479167E-2</v>
      </c>
      <c r="AN5989">
        <v>9600</v>
      </c>
      <c r="AO5989">
        <v>9071.2541699818521</v>
      </c>
      <c r="AP5989" s="12">
        <f t="shared" si="746"/>
        <v>528.7458300181479</v>
      </c>
      <c r="AQ5989" s="13">
        <f t="shared" si="747"/>
        <v>5.5077690626890406E-2</v>
      </c>
      <c r="AR5989">
        <v>9600</v>
      </c>
      <c r="AS5989">
        <v>9814.792174036922</v>
      </c>
      <c r="AT5989" s="14">
        <f t="shared" si="748"/>
        <v>214.79217403692201</v>
      </c>
      <c r="AU5989" s="15">
        <f t="shared" si="749"/>
        <v>2.237418479551271E-2</v>
      </c>
      <c r="AV5989">
        <v>9600</v>
      </c>
      <c r="AW5989">
        <v>9276.0441558441562</v>
      </c>
      <c r="AX5989" s="16">
        <f t="shared" si="750"/>
        <v>323.95584415584381</v>
      </c>
      <c r="AY5989" s="17">
        <f t="shared" si="751"/>
        <v>3.3745400432900398E-2</v>
      </c>
    </row>
    <row r="5990" spans="1:51" x14ac:dyDescent="0.25">
      <c r="A5990" t="s">
        <v>106</v>
      </c>
      <c r="B5990" t="s">
        <v>482</v>
      </c>
      <c r="C5990">
        <v>1600</v>
      </c>
      <c r="D5990">
        <v>199778</v>
      </c>
      <c r="E5990">
        <v>2002</v>
      </c>
      <c r="F5990" t="s">
        <v>56</v>
      </c>
      <c r="G5990" t="s">
        <v>270</v>
      </c>
      <c r="J5990">
        <v>8</v>
      </c>
      <c r="K5990" t="s">
        <v>44</v>
      </c>
      <c r="L5990">
        <v>2</v>
      </c>
      <c r="M5990" t="s">
        <v>45</v>
      </c>
      <c r="N5990">
        <v>5.4000000953674316</v>
      </c>
      <c r="O5990" t="s">
        <v>119</v>
      </c>
      <c r="P5990" t="s">
        <v>46</v>
      </c>
      <c r="R5990" t="s">
        <v>77</v>
      </c>
      <c r="S5990" t="s">
        <v>151</v>
      </c>
      <c r="T5990">
        <v>255</v>
      </c>
      <c r="U5990" t="s">
        <v>63</v>
      </c>
      <c r="V5990" t="s">
        <v>79</v>
      </c>
      <c r="X5990" t="s">
        <v>221</v>
      </c>
      <c r="Y5990" t="s">
        <v>82</v>
      </c>
      <c r="AA5990">
        <v>0</v>
      </c>
      <c r="AB5990" t="s">
        <v>51</v>
      </c>
      <c r="AC5990" t="s">
        <v>83</v>
      </c>
      <c r="AD5990">
        <v>1</v>
      </c>
      <c r="AE5990">
        <v>1</v>
      </c>
      <c r="AF5990">
        <v>1</v>
      </c>
      <c r="AG5990">
        <v>2026</v>
      </c>
      <c r="AH5990">
        <v>20251230</v>
      </c>
      <c r="AI5990" t="s">
        <v>8548</v>
      </c>
      <c r="AJ5990">
        <v>1600</v>
      </c>
      <c r="AK5990">
        <v>1443.507446289062</v>
      </c>
      <c r="AL5990" s="10">
        <f t="shared" si="744"/>
        <v>156.49255371093795</v>
      </c>
      <c r="AM5990" s="11">
        <f t="shared" si="745"/>
        <v>9.7807846069336221E-2</v>
      </c>
      <c r="AN5990">
        <v>1600</v>
      </c>
      <c r="AO5990">
        <v>1346.178779951543</v>
      </c>
      <c r="AP5990" s="12">
        <f t="shared" si="746"/>
        <v>253.82122004845701</v>
      </c>
      <c r="AQ5990" s="13">
        <f t="shared" si="747"/>
        <v>0.15863826253028562</v>
      </c>
      <c r="AR5990">
        <v>1600</v>
      </c>
      <c r="AS5990">
        <v>1466.7981573083109</v>
      </c>
      <c r="AT5990" s="14">
        <f t="shared" si="748"/>
        <v>133.20184269168908</v>
      </c>
      <c r="AU5990" s="15">
        <f t="shared" si="749"/>
        <v>8.325115168230568E-2</v>
      </c>
      <c r="AV5990">
        <v>1600</v>
      </c>
      <c r="AW5990">
        <v>1455.370639534884</v>
      </c>
      <c r="AX5990" s="16">
        <f t="shared" si="750"/>
        <v>144.62936046511595</v>
      </c>
      <c r="AY5990" s="17">
        <f t="shared" si="751"/>
        <v>9.0393350290697463E-2</v>
      </c>
    </row>
    <row r="5991" spans="1:51" x14ac:dyDescent="0.25">
      <c r="A5991" t="s">
        <v>69</v>
      </c>
      <c r="B5991" t="s">
        <v>85</v>
      </c>
      <c r="C5991">
        <v>500</v>
      </c>
      <c r="D5991">
        <v>193031</v>
      </c>
      <c r="E5991">
        <v>2013</v>
      </c>
      <c r="F5991" t="s">
        <v>349</v>
      </c>
      <c r="G5991" t="s">
        <v>725</v>
      </c>
      <c r="H5991" t="s">
        <v>372</v>
      </c>
      <c r="J5991">
        <v>4</v>
      </c>
      <c r="K5991" t="s">
        <v>118</v>
      </c>
      <c r="L5991">
        <v>4</v>
      </c>
      <c r="M5991" t="s">
        <v>45</v>
      </c>
      <c r="N5991">
        <v>2</v>
      </c>
      <c r="O5991" t="s">
        <v>60</v>
      </c>
      <c r="P5991" t="s">
        <v>46</v>
      </c>
      <c r="Q5991">
        <v>2</v>
      </c>
      <c r="R5991" t="s">
        <v>61</v>
      </c>
      <c r="S5991" t="s">
        <v>62</v>
      </c>
      <c r="U5991" t="s">
        <v>63</v>
      </c>
      <c r="X5991" t="s">
        <v>65</v>
      </c>
      <c r="Y5991" t="s">
        <v>82</v>
      </c>
      <c r="AA5991">
        <v>0</v>
      </c>
      <c r="AB5991" t="s">
        <v>51</v>
      </c>
      <c r="AC5991" t="s">
        <v>67</v>
      </c>
      <c r="AD5991">
        <v>1</v>
      </c>
      <c r="AE5991">
        <v>1</v>
      </c>
      <c r="AF5991">
        <v>1</v>
      </c>
      <c r="AG5991">
        <v>2026</v>
      </c>
      <c r="AH5991">
        <v>20251231</v>
      </c>
      <c r="AI5991" t="s">
        <v>8549</v>
      </c>
      <c r="AJ5991">
        <v>500</v>
      </c>
      <c r="AK5991">
        <v>848.62237548828125</v>
      </c>
      <c r="AL5991" s="10">
        <f t="shared" si="744"/>
        <v>348.62237548828125</v>
      </c>
      <c r="AM5991" s="11">
        <f t="shared" si="745"/>
        <v>0.69724475097656247</v>
      </c>
      <c r="AN5991">
        <v>500</v>
      </c>
      <c r="AO5991">
        <v>754.02827970445446</v>
      </c>
      <c r="AP5991" s="12">
        <f t="shared" si="746"/>
        <v>254.02827970445446</v>
      </c>
      <c r="AQ5991" s="13">
        <f t="shared" si="747"/>
        <v>0.50805655940890893</v>
      </c>
      <c r="AR5991">
        <v>500</v>
      </c>
      <c r="AS5991">
        <v>745.46224995524244</v>
      </c>
      <c r="AT5991" s="14">
        <f t="shared" si="748"/>
        <v>245.46224995524244</v>
      </c>
      <c r="AU5991" s="15">
        <f t="shared" si="749"/>
        <v>0.49092449991048487</v>
      </c>
      <c r="AV5991">
        <v>500</v>
      </c>
      <c r="AW5991">
        <v>845.04988399071931</v>
      </c>
      <c r="AX5991" s="16">
        <f t="shared" si="750"/>
        <v>345.04988399071931</v>
      </c>
      <c r="AY5991" s="17">
        <f t="shared" si="751"/>
        <v>0.69009976798143857</v>
      </c>
    </row>
    <row r="5992" spans="1:51" x14ac:dyDescent="0.25">
      <c r="A5992" t="s">
        <v>54</v>
      </c>
      <c r="B5992" t="s">
        <v>453</v>
      </c>
      <c r="C5992">
        <v>7750</v>
      </c>
      <c r="D5992">
        <v>103846</v>
      </c>
      <c r="E5992">
        <v>2017</v>
      </c>
      <c r="F5992" t="s">
        <v>41</v>
      </c>
      <c r="G5992" t="s">
        <v>296</v>
      </c>
      <c r="H5992" t="s">
        <v>365</v>
      </c>
      <c r="J5992">
        <v>4</v>
      </c>
      <c r="K5992" t="s">
        <v>59</v>
      </c>
      <c r="L5992">
        <v>4</v>
      </c>
      <c r="M5992" t="s">
        <v>557</v>
      </c>
      <c r="N5992">
        <v>2</v>
      </c>
      <c r="O5992" t="s">
        <v>45</v>
      </c>
      <c r="P5992" t="s">
        <v>46</v>
      </c>
      <c r="Q5992">
        <v>4</v>
      </c>
      <c r="R5992" t="s">
        <v>47</v>
      </c>
      <c r="S5992" t="s">
        <v>48</v>
      </c>
      <c r="T5992">
        <v>148</v>
      </c>
      <c r="U5992" t="s">
        <v>63</v>
      </c>
      <c r="W5992" t="s">
        <v>298</v>
      </c>
      <c r="X5992" t="s">
        <v>49</v>
      </c>
      <c r="Y5992" t="s">
        <v>50</v>
      </c>
      <c r="Z5992">
        <v>21695</v>
      </c>
      <c r="AA5992">
        <v>0</v>
      </c>
      <c r="AB5992" t="s">
        <v>51</v>
      </c>
      <c r="AC5992" t="s">
        <v>52</v>
      </c>
      <c r="AD5992">
        <v>1</v>
      </c>
      <c r="AE5992">
        <v>1</v>
      </c>
      <c r="AF5992">
        <v>1</v>
      </c>
      <c r="AG5992">
        <v>2026</v>
      </c>
      <c r="AH5992">
        <v>20260102</v>
      </c>
      <c r="AI5992" t="s">
        <v>8550</v>
      </c>
      <c r="AJ5992">
        <v>7750</v>
      </c>
      <c r="AK5992">
        <v>8057.49462890625</v>
      </c>
      <c r="AL5992" s="10">
        <f t="shared" si="744"/>
        <v>307.49462890625</v>
      </c>
      <c r="AM5992" s="11">
        <f t="shared" si="745"/>
        <v>3.967672631048387E-2</v>
      </c>
      <c r="AN5992">
        <v>7750</v>
      </c>
      <c r="AO5992">
        <v>7067.6388924209105</v>
      </c>
      <c r="AP5992" s="12">
        <f t="shared" si="746"/>
        <v>682.36110757908955</v>
      </c>
      <c r="AQ5992" s="13">
        <f t="shared" si="747"/>
        <v>8.8046594526334135E-2</v>
      </c>
      <c r="AR5992">
        <v>7750</v>
      </c>
      <c r="AS5992">
        <v>7471.6326589517457</v>
      </c>
      <c r="AT5992" s="14">
        <f t="shared" si="748"/>
        <v>278.36734104825427</v>
      </c>
      <c r="AU5992" s="15">
        <f t="shared" si="749"/>
        <v>3.5918366586871517E-2</v>
      </c>
      <c r="AV5992">
        <v>7750</v>
      </c>
      <c r="AW5992">
        <v>7984.9511603740912</v>
      </c>
      <c r="AX5992" s="16">
        <f t="shared" si="750"/>
        <v>234.95116037409116</v>
      </c>
      <c r="AY5992" s="17">
        <f t="shared" si="751"/>
        <v>3.0316278757947245E-2</v>
      </c>
    </row>
    <row r="5993" spans="1:51" x14ac:dyDescent="0.25">
      <c r="A5993" t="s">
        <v>54</v>
      </c>
      <c r="B5993" t="s">
        <v>249</v>
      </c>
      <c r="C5993">
        <v>2600</v>
      </c>
      <c r="D5993">
        <v>205929</v>
      </c>
      <c r="E5993">
        <v>2015</v>
      </c>
      <c r="F5993" t="s">
        <v>165</v>
      </c>
      <c r="G5993" t="s">
        <v>438</v>
      </c>
      <c r="I5993" t="s">
        <v>439</v>
      </c>
      <c r="J5993">
        <v>4</v>
      </c>
      <c r="K5993" t="s">
        <v>111</v>
      </c>
      <c r="L5993">
        <v>4</v>
      </c>
      <c r="M5993" t="s">
        <v>45</v>
      </c>
      <c r="N5993">
        <v>1.799999952316284</v>
      </c>
      <c r="O5993" t="s">
        <v>60</v>
      </c>
      <c r="P5993" t="s">
        <v>46</v>
      </c>
      <c r="R5993" t="s">
        <v>440</v>
      </c>
      <c r="S5993" t="s">
        <v>151</v>
      </c>
      <c r="U5993" t="s">
        <v>63</v>
      </c>
      <c r="V5993" t="s">
        <v>64</v>
      </c>
      <c r="W5993" t="s">
        <v>441</v>
      </c>
      <c r="X5993" t="s">
        <v>65</v>
      </c>
      <c r="Y5993" t="s">
        <v>50</v>
      </c>
      <c r="AA5993">
        <v>1</v>
      </c>
      <c r="AB5993" t="s">
        <v>292</v>
      </c>
      <c r="AC5993" t="s">
        <v>442</v>
      </c>
      <c r="AD5993">
        <v>1</v>
      </c>
      <c r="AE5993">
        <v>1</v>
      </c>
      <c r="AF5993">
        <v>1</v>
      </c>
      <c r="AG5993">
        <v>2026</v>
      </c>
      <c r="AH5993">
        <v>20251230</v>
      </c>
      <c r="AI5993" t="s">
        <v>8551</v>
      </c>
      <c r="AJ5993">
        <v>2600</v>
      </c>
      <c r="AK5993">
        <v>2846.89306640625</v>
      </c>
      <c r="AL5993" s="10">
        <f t="shared" si="744"/>
        <v>246.89306640625</v>
      </c>
      <c r="AM5993" s="11">
        <f t="shared" si="745"/>
        <v>9.4958871694711539E-2</v>
      </c>
      <c r="AN5993">
        <v>2600</v>
      </c>
      <c r="AO5993">
        <v>2842.7212562834811</v>
      </c>
      <c r="AP5993" s="12">
        <f t="shared" si="746"/>
        <v>242.72125628348113</v>
      </c>
      <c r="AQ5993" s="13">
        <f t="shared" si="747"/>
        <v>9.3354329339800438E-2</v>
      </c>
      <c r="AR5993">
        <v>2600</v>
      </c>
      <c r="AS5993">
        <v>2885.54863830557</v>
      </c>
      <c r="AT5993" s="14">
        <f t="shared" si="748"/>
        <v>285.54863830556997</v>
      </c>
      <c r="AU5993" s="15">
        <f t="shared" si="749"/>
        <v>0.10982639934829615</v>
      </c>
      <c r="AV5993">
        <v>2600</v>
      </c>
      <c r="AW5993">
        <v>2878.421814671814</v>
      </c>
      <c r="AX5993" s="16">
        <f t="shared" si="750"/>
        <v>278.42181467181399</v>
      </c>
      <c r="AY5993" s="17">
        <f t="shared" si="751"/>
        <v>0.10708531333531307</v>
      </c>
    </row>
    <row r="5994" spans="1:51" x14ac:dyDescent="0.25">
      <c r="A5994" t="s">
        <v>106</v>
      </c>
      <c r="B5994" t="s">
        <v>303</v>
      </c>
      <c r="C5994">
        <v>19400</v>
      </c>
      <c r="D5994">
        <v>19880</v>
      </c>
      <c r="E5994">
        <v>2024</v>
      </c>
      <c r="F5994" t="s">
        <v>56</v>
      </c>
      <c r="G5994" t="s">
        <v>86</v>
      </c>
      <c r="H5994" t="s">
        <v>264</v>
      </c>
      <c r="J5994">
        <v>4</v>
      </c>
      <c r="K5994" t="s">
        <v>111</v>
      </c>
      <c r="L5994">
        <v>4</v>
      </c>
      <c r="M5994" t="s">
        <v>45</v>
      </c>
      <c r="N5994">
        <v>2.5</v>
      </c>
      <c r="O5994" t="s">
        <v>60</v>
      </c>
      <c r="P5994" t="s">
        <v>46</v>
      </c>
      <c r="Q5994">
        <v>5</v>
      </c>
      <c r="R5994" t="s">
        <v>47</v>
      </c>
      <c r="S5994" t="s">
        <v>151</v>
      </c>
      <c r="U5994" t="s">
        <v>63</v>
      </c>
      <c r="W5994" t="s">
        <v>8552</v>
      </c>
      <c r="X5994" t="s">
        <v>49</v>
      </c>
      <c r="Y5994" t="s">
        <v>82</v>
      </c>
      <c r="AA5994">
        <v>1</v>
      </c>
      <c r="AB5994" t="s">
        <v>292</v>
      </c>
      <c r="AC5994" t="s">
        <v>586</v>
      </c>
      <c r="AD5994">
        <v>1</v>
      </c>
      <c r="AE5994">
        <v>1</v>
      </c>
      <c r="AF5994">
        <v>1</v>
      </c>
      <c r="AG5994">
        <v>2026</v>
      </c>
      <c r="AH5994">
        <v>20251230</v>
      </c>
      <c r="AI5994" t="s">
        <v>8553</v>
      </c>
      <c r="AJ5994">
        <v>19400</v>
      </c>
      <c r="AK5994">
        <v>19955.666015625</v>
      </c>
      <c r="AL5994" s="10">
        <f t="shared" si="744"/>
        <v>555.666015625</v>
      </c>
      <c r="AM5994" s="11">
        <f t="shared" si="745"/>
        <v>2.8642578124999998E-2</v>
      </c>
      <c r="AN5994">
        <v>19400</v>
      </c>
      <c r="AO5994">
        <v>21739.55974182707</v>
      </c>
      <c r="AP5994" s="12">
        <f t="shared" si="746"/>
        <v>2339.55974182707</v>
      </c>
      <c r="AQ5994" s="13">
        <f t="shared" si="747"/>
        <v>0.12059586298077681</v>
      </c>
      <c r="AR5994">
        <v>19400</v>
      </c>
      <c r="AS5994">
        <v>20904.508152990351</v>
      </c>
      <c r="AT5994" s="14">
        <f t="shared" si="748"/>
        <v>1504.5081529903509</v>
      </c>
      <c r="AU5994" s="15">
        <f t="shared" si="749"/>
        <v>7.7551966648987156E-2</v>
      </c>
      <c r="AV5994">
        <v>19400</v>
      </c>
      <c r="AW5994">
        <v>20129.247099767981</v>
      </c>
      <c r="AX5994" s="16">
        <f t="shared" si="750"/>
        <v>729.24709976798113</v>
      </c>
      <c r="AY5994" s="17">
        <f t="shared" si="751"/>
        <v>3.7590056689071193E-2</v>
      </c>
    </row>
    <row r="5995" spans="1:51" x14ac:dyDescent="0.25">
      <c r="A5995" t="s">
        <v>69</v>
      </c>
      <c r="B5995" t="s">
        <v>85</v>
      </c>
      <c r="C5995">
        <v>30700</v>
      </c>
      <c r="D5995">
        <v>20273</v>
      </c>
      <c r="E5995">
        <v>2023</v>
      </c>
      <c r="F5995" t="s">
        <v>274</v>
      </c>
      <c r="G5995" t="s">
        <v>1774</v>
      </c>
      <c r="H5995" t="s">
        <v>276</v>
      </c>
      <c r="J5995">
        <v>6</v>
      </c>
      <c r="K5995" t="s">
        <v>87</v>
      </c>
      <c r="L5995">
        <v>4</v>
      </c>
      <c r="M5995" t="s">
        <v>45</v>
      </c>
      <c r="N5995">
        <v>3.5999999046325679</v>
      </c>
      <c r="O5995" t="s">
        <v>45</v>
      </c>
      <c r="P5995" t="s">
        <v>46</v>
      </c>
      <c r="Q5995">
        <v>5</v>
      </c>
      <c r="R5995" t="s">
        <v>47</v>
      </c>
      <c r="S5995" t="s">
        <v>48</v>
      </c>
      <c r="U5995" t="s">
        <v>63</v>
      </c>
      <c r="V5995" t="s">
        <v>79</v>
      </c>
      <c r="W5995" t="s">
        <v>946</v>
      </c>
      <c r="X5995" t="s">
        <v>97</v>
      </c>
      <c r="Y5995" t="s">
        <v>82</v>
      </c>
      <c r="AA5995">
        <v>0</v>
      </c>
      <c r="AB5995" t="s">
        <v>51</v>
      </c>
      <c r="AC5995" t="s">
        <v>52</v>
      </c>
      <c r="AD5995">
        <v>1</v>
      </c>
      <c r="AE5995">
        <v>1</v>
      </c>
      <c r="AF5995">
        <v>1</v>
      </c>
      <c r="AG5995">
        <v>2026</v>
      </c>
      <c r="AH5995">
        <v>20251231</v>
      </c>
      <c r="AI5995" t="s">
        <v>8554</v>
      </c>
      <c r="AJ5995">
        <v>30700</v>
      </c>
      <c r="AK5995">
        <v>30625.365234375</v>
      </c>
      <c r="AL5995" s="10">
        <f t="shared" si="744"/>
        <v>74.634765625</v>
      </c>
      <c r="AM5995" s="11">
        <f t="shared" si="745"/>
        <v>2.4310998574918565E-3</v>
      </c>
      <c r="AN5995">
        <v>30700</v>
      </c>
      <c r="AO5995">
        <v>30265.335379593449</v>
      </c>
      <c r="AP5995" s="12">
        <f t="shared" si="746"/>
        <v>434.66462040655097</v>
      </c>
      <c r="AQ5995" s="13">
        <f t="shared" si="747"/>
        <v>1.4158456690767133E-2</v>
      </c>
      <c r="AR5995">
        <v>30700</v>
      </c>
      <c r="AS5995">
        <v>30007.155675454949</v>
      </c>
      <c r="AT5995" s="14">
        <f t="shared" si="748"/>
        <v>692.84432454505077</v>
      </c>
      <c r="AU5995" s="15">
        <f t="shared" si="749"/>
        <v>2.25682190405554E-2</v>
      </c>
      <c r="AV5995">
        <v>30700</v>
      </c>
      <c r="AW5995">
        <v>30302.278002699051</v>
      </c>
      <c r="AX5995" s="16">
        <f t="shared" si="750"/>
        <v>397.72199730094871</v>
      </c>
      <c r="AY5995" s="17">
        <f t="shared" si="751"/>
        <v>1.2955113918597678E-2</v>
      </c>
    </row>
    <row r="5996" spans="1:51" x14ac:dyDescent="0.25">
      <c r="A5996" t="s">
        <v>39</v>
      </c>
      <c r="B5996" t="s">
        <v>355</v>
      </c>
      <c r="C5996">
        <v>9900</v>
      </c>
      <c r="D5996">
        <v>99236</v>
      </c>
      <c r="E5996">
        <v>2015</v>
      </c>
      <c r="F5996" t="s">
        <v>397</v>
      </c>
      <c r="G5996" t="s">
        <v>681</v>
      </c>
      <c r="H5996" t="s">
        <v>280</v>
      </c>
      <c r="J5996">
        <v>6</v>
      </c>
      <c r="K5996" t="s">
        <v>87</v>
      </c>
      <c r="L5996">
        <v>4</v>
      </c>
      <c r="M5996" t="s">
        <v>45</v>
      </c>
      <c r="N5996">
        <v>3.5</v>
      </c>
      <c r="O5996" t="s">
        <v>76</v>
      </c>
      <c r="P5996" t="s">
        <v>46</v>
      </c>
      <c r="Q5996">
        <v>4</v>
      </c>
      <c r="R5996" t="s">
        <v>47</v>
      </c>
      <c r="S5996" t="s">
        <v>78</v>
      </c>
      <c r="T5996">
        <v>250</v>
      </c>
      <c r="U5996" t="s">
        <v>63</v>
      </c>
      <c r="V5996" t="s">
        <v>79</v>
      </c>
      <c r="W5996" t="s">
        <v>3117</v>
      </c>
      <c r="X5996" t="s">
        <v>97</v>
      </c>
      <c r="Y5996" t="s">
        <v>82</v>
      </c>
      <c r="AA5996">
        <v>0</v>
      </c>
      <c r="AB5996" t="s">
        <v>51</v>
      </c>
      <c r="AC5996" t="s">
        <v>52</v>
      </c>
      <c r="AD5996">
        <v>1</v>
      </c>
      <c r="AE5996">
        <v>1</v>
      </c>
      <c r="AF5996">
        <v>1</v>
      </c>
      <c r="AG5996">
        <v>2026</v>
      </c>
      <c r="AH5996">
        <v>20251230</v>
      </c>
      <c r="AI5996" t="s">
        <v>8555</v>
      </c>
      <c r="AJ5996">
        <v>9900</v>
      </c>
      <c r="AK5996">
        <v>9391.841796875</v>
      </c>
      <c r="AL5996" s="10">
        <f t="shared" si="744"/>
        <v>508.158203125</v>
      </c>
      <c r="AM5996" s="11">
        <f t="shared" si="745"/>
        <v>5.1329111426767673E-2</v>
      </c>
      <c r="AN5996">
        <v>9900</v>
      </c>
      <c r="AO5996">
        <v>8942.1624193515763</v>
      </c>
      <c r="AP5996" s="12">
        <f t="shared" si="746"/>
        <v>957.83758064842368</v>
      </c>
      <c r="AQ5996" s="13">
        <f t="shared" si="747"/>
        <v>9.6751270772568052E-2</v>
      </c>
      <c r="AR5996">
        <v>9900</v>
      </c>
      <c r="AS5996">
        <v>9207.575679505615</v>
      </c>
      <c r="AT5996" s="14">
        <f t="shared" si="748"/>
        <v>692.42432049438503</v>
      </c>
      <c r="AU5996" s="15">
        <f t="shared" si="749"/>
        <v>6.9941850554988388E-2</v>
      </c>
      <c r="AV5996">
        <v>9900</v>
      </c>
      <c r="AW5996">
        <v>9378.3837056504581</v>
      </c>
      <c r="AX5996" s="16">
        <f t="shared" si="750"/>
        <v>521.61629434954193</v>
      </c>
      <c r="AY5996" s="17">
        <f t="shared" si="751"/>
        <v>5.2688514580761812E-2</v>
      </c>
    </row>
    <row r="5997" spans="1:51" x14ac:dyDescent="0.25">
      <c r="A5997" t="s">
        <v>69</v>
      </c>
      <c r="B5997" t="s">
        <v>85</v>
      </c>
      <c r="C5997">
        <v>9000</v>
      </c>
      <c r="D5997">
        <v>91274</v>
      </c>
      <c r="E5997">
        <v>2021</v>
      </c>
      <c r="F5997" t="s">
        <v>196</v>
      </c>
      <c r="G5997" t="s">
        <v>986</v>
      </c>
      <c r="H5997" t="s">
        <v>6160</v>
      </c>
      <c r="J5997">
        <v>4</v>
      </c>
      <c r="K5997" t="s">
        <v>87</v>
      </c>
      <c r="L5997">
        <v>4</v>
      </c>
      <c r="M5997" t="s">
        <v>45</v>
      </c>
      <c r="N5997">
        <v>2</v>
      </c>
      <c r="O5997" t="s">
        <v>60</v>
      </c>
      <c r="P5997" t="s">
        <v>46</v>
      </c>
      <c r="Q5997">
        <v>4</v>
      </c>
      <c r="R5997" t="s">
        <v>61</v>
      </c>
      <c r="S5997" t="s">
        <v>62</v>
      </c>
      <c r="T5997">
        <v>147</v>
      </c>
      <c r="U5997" t="s">
        <v>63</v>
      </c>
      <c r="W5997" t="s">
        <v>1044</v>
      </c>
      <c r="X5997" t="s">
        <v>65</v>
      </c>
      <c r="Y5997" t="s">
        <v>66</v>
      </c>
      <c r="AA5997">
        <v>0</v>
      </c>
      <c r="AB5997" t="s">
        <v>51</v>
      </c>
      <c r="AC5997" t="s">
        <v>67</v>
      </c>
      <c r="AD5997">
        <v>1</v>
      </c>
      <c r="AE5997">
        <v>1</v>
      </c>
      <c r="AF5997">
        <v>1</v>
      </c>
      <c r="AG5997">
        <v>2026</v>
      </c>
      <c r="AH5997">
        <v>20251231</v>
      </c>
      <c r="AI5997" t="s">
        <v>8556</v>
      </c>
      <c r="AJ5997">
        <v>9000</v>
      </c>
      <c r="AK5997">
        <v>8619.7783203125</v>
      </c>
      <c r="AL5997" s="10">
        <f t="shared" si="744"/>
        <v>380.2216796875</v>
      </c>
      <c r="AM5997" s="11">
        <f t="shared" si="745"/>
        <v>4.2246853298611109E-2</v>
      </c>
      <c r="AN5997">
        <v>9000</v>
      </c>
      <c r="AO5997">
        <v>8646.5132774169961</v>
      </c>
      <c r="AP5997" s="12">
        <f t="shared" si="746"/>
        <v>353.48672258300394</v>
      </c>
      <c r="AQ5997" s="13">
        <f t="shared" si="747"/>
        <v>3.9276302509222663E-2</v>
      </c>
      <c r="AR5997">
        <v>9000</v>
      </c>
      <c r="AS5997">
        <v>8979.8493935629322</v>
      </c>
      <c r="AT5997" s="14">
        <f t="shared" si="748"/>
        <v>20.150606437067836</v>
      </c>
      <c r="AU5997" s="15">
        <f t="shared" si="749"/>
        <v>2.238956270785315E-3</v>
      </c>
      <c r="AV5997">
        <v>9000</v>
      </c>
      <c r="AW5997">
        <v>8725.7779291553197</v>
      </c>
      <c r="AX5997" s="16">
        <f t="shared" si="750"/>
        <v>274.22207084468027</v>
      </c>
      <c r="AY5997" s="17">
        <f t="shared" si="751"/>
        <v>3.0469118982742252E-2</v>
      </c>
    </row>
    <row r="5998" spans="1:51" x14ac:dyDescent="0.25">
      <c r="A5998" t="s">
        <v>39</v>
      </c>
      <c r="B5998" t="s">
        <v>267</v>
      </c>
      <c r="C5998">
        <v>37900</v>
      </c>
      <c r="D5998">
        <v>18444</v>
      </c>
      <c r="E5998">
        <v>2022</v>
      </c>
      <c r="F5998" t="s">
        <v>155</v>
      </c>
      <c r="G5998" t="s">
        <v>150</v>
      </c>
      <c r="H5998" t="s">
        <v>790</v>
      </c>
      <c r="J5998">
        <v>8</v>
      </c>
      <c r="K5998" t="s">
        <v>118</v>
      </c>
      <c r="L5998">
        <v>4</v>
      </c>
      <c r="M5998" t="s">
        <v>45</v>
      </c>
      <c r="N5998">
        <v>5.6999998092651367</v>
      </c>
      <c r="O5998" t="s">
        <v>76</v>
      </c>
      <c r="R5998" t="s">
        <v>77</v>
      </c>
      <c r="S5998" t="s">
        <v>78</v>
      </c>
      <c r="T5998">
        <v>395</v>
      </c>
      <c r="U5998" t="s">
        <v>63</v>
      </c>
      <c r="V5998" t="s">
        <v>79</v>
      </c>
      <c r="X5998" t="s">
        <v>136</v>
      </c>
      <c r="Y5998" t="s">
        <v>82</v>
      </c>
      <c r="AA5998">
        <v>0</v>
      </c>
      <c r="AB5998" t="s">
        <v>51</v>
      </c>
      <c r="AC5998" t="s">
        <v>83</v>
      </c>
      <c r="AD5998">
        <v>1</v>
      </c>
      <c r="AE5998">
        <v>1</v>
      </c>
      <c r="AF5998">
        <v>1</v>
      </c>
      <c r="AG5998">
        <v>2026</v>
      </c>
      <c r="AH5998">
        <v>20251230</v>
      </c>
      <c r="AI5998" t="s">
        <v>8557</v>
      </c>
      <c r="AJ5998">
        <v>37900</v>
      </c>
      <c r="AK5998">
        <v>33338.91796875</v>
      </c>
      <c r="AL5998" s="10">
        <f t="shared" si="744"/>
        <v>4561.08203125</v>
      </c>
      <c r="AM5998" s="11">
        <f t="shared" si="745"/>
        <v>0.12034517232849604</v>
      </c>
      <c r="AN5998">
        <v>37900</v>
      </c>
      <c r="AO5998">
        <v>36500.702915186353</v>
      </c>
      <c r="AP5998" s="12">
        <f t="shared" si="746"/>
        <v>1399.2970848136465</v>
      </c>
      <c r="AQ5998" s="13">
        <f t="shared" si="747"/>
        <v>3.6920767409331041E-2</v>
      </c>
      <c r="AR5998">
        <v>37900</v>
      </c>
      <c r="AS5998">
        <v>35186.852063000137</v>
      </c>
      <c r="AT5998" s="14">
        <f t="shared" si="748"/>
        <v>2713.1479369998633</v>
      </c>
      <c r="AU5998" s="15">
        <f t="shared" si="749"/>
        <v>7.158701680738426E-2</v>
      </c>
      <c r="AV5998">
        <v>37900</v>
      </c>
      <c r="AW5998">
        <v>32986.526054590562</v>
      </c>
      <c r="AX5998" s="16">
        <f t="shared" si="750"/>
        <v>4913.4739454094379</v>
      </c>
      <c r="AY5998" s="17">
        <f t="shared" si="751"/>
        <v>0.12964311201608014</v>
      </c>
    </row>
    <row r="5999" spans="1:51" x14ac:dyDescent="0.25">
      <c r="A5999" t="s">
        <v>39</v>
      </c>
      <c r="B5999" t="s">
        <v>40</v>
      </c>
      <c r="C5999">
        <v>3400</v>
      </c>
      <c r="D5999">
        <v>170509</v>
      </c>
      <c r="E5999">
        <v>2017</v>
      </c>
      <c r="F5999" t="s">
        <v>336</v>
      </c>
      <c r="G5999" t="s">
        <v>337</v>
      </c>
      <c r="J5999">
        <v>4</v>
      </c>
      <c r="K5999" t="s">
        <v>87</v>
      </c>
      <c r="L5999">
        <v>4</v>
      </c>
      <c r="M5999" t="s">
        <v>45</v>
      </c>
      <c r="N5999">
        <v>2.4000000953674321</v>
      </c>
      <c r="O5999" t="s">
        <v>60</v>
      </c>
      <c r="P5999" t="s">
        <v>46</v>
      </c>
      <c r="Q5999">
        <v>3</v>
      </c>
      <c r="R5999" t="s">
        <v>47</v>
      </c>
      <c r="S5999" t="s">
        <v>151</v>
      </c>
      <c r="U5999" t="s">
        <v>63</v>
      </c>
      <c r="W5999" t="s">
        <v>8558</v>
      </c>
      <c r="X5999" t="s">
        <v>49</v>
      </c>
      <c r="Y5999" t="s">
        <v>50</v>
      </c>
      <c r="AA5999">
        <v>0</v>
      </c>
      <c r="AB5999" t="s">
        <v>51</v>
      </c>
      <c r="AC5999" t="s">
        <v>98</v>
      </c>
      <c r="AD5999">
        <v>1</v>
      </c>
      <c r="AE5999">
        <v>1</v>
      </c>
      <c r="AF5999">
        <v>1</v>
      </c>
      <c r="AG5999">
        <v>2026</v>
      </c>
      <c r="AH5999">
        <v>20260102</v>
      </c>
      <c r="AI5999" t="s">
        <v>8559</v>
      </c>
      <c r="AJ5999">
        <v>3400</v>
      </c>
      <c r="AK5999">
        <v>2357.379150390625</v>
      </c>
      <c r="AL5999" s="10">
        <f t="shared" si="744"/>
        <v>1042.620849609375</v>
      </c>
      <c r="AM5999" s="11">
        <f t="shared" si="745"/>
        <v>0.3066531910615809</v>
      </c>
      <c r="AN5999">
        <v>3400</v>
      </c>
      <c r="AO5999">
        <v>2503.877932601818</v>
      </c>
      <c r="AP5999" s="12">
        <f t="shared" si="746"/>
        <v>896.12206739818203</v>
      </c>
      <c r="AQ5999" s="13">
        <f t="shared" si="747"/>
        <v>0.26356531394064175</v>
      </c>
      <c r="AR5999">
        <v>3400</v>
      </c>
      <c r="AS5999">
        <v>2232.143999851924</v>
      </c>
      <c r="AT5999" s="14">
        <f t="shared" si="748"/>
        <v>1167.856000148076</v>
      </c>
      <c r="AU5999" s="15">
        <f t="shared" si="749"/>
        <v>0.34348705886708114</v>
      </c>
      <c r="AV5999">
        <v>3400</v>
      </c>
      <c r="AW5999">
        <v>2379.9825174825178</v>
      </c>
      <c r="AX5999" s="16">
        <f t="shared" si="750"/>
        <v>1020.0174825174822</v>
      </c>
      <c r="AY5999" s="17">
        <f t="shared" si="751"/>
        <v>0.30000514191690653</v>
      </c>
    </row>
    <row r="6000" spans="1:51" x14ac:dyDescent="0.25">
      <c r="A6000" t="s">
        <v>39</v>
      </c>
      <c r="B6000" t="s">
        <v>515</v>
      </c>
      <c r="C6000">
        <v>22600</v>
      </c>
      <c r="D6000">
        <v>36890</v>
      </c>
      <c r="E6000">
        <v>2024</v>
      </c>
      <c r="F6000" t="s">
        <v>925</v>
      </c>
      <c r="G6000" t="s">
        <v>3885</v>
      </c>
      <c r="H6000" t="s">
        <v>2352</v>
      </c>
      <c r="J6000">
        <v>6</v>
      </c>
      <c r="K6000" t="s">
        <v>111</v>
      </c>
      <c r="L6000">
        <v>4</v>
      </c>
      <c r="M6000" t="s">
        <v>45</v>
      </c>
      <c r="N6000">
        <v>3.2999999523162842</v>
      </c>
      <c r="O6000" t="s">
        <v>45</v>
      </c>
      <c r="P6000" t="s">
        <v>46</v>
      </c>
      <c r="Q6000">
        <v>4</v>
      </c>
      <c r="R6000" t="s">
        <v>47</v>
      </c>
      <c r="S6000" t="s">
        <v>78</v>
      </c>
      <c r="T6000">
        <v>280</v>
      </c>
      <c r="U6000" t="s">
        <v>63</v>
      </c>
      <c r="V6000" t="s">
        <v>64</v>
      </c>
      <c r="W6000" t="s">
        <v>3886</v>
      </c>
      <c r="X6000" t="s">
        <v>97</v>
      </c>
      <c r="Y6000" t="s">
        <v>50</v>
      </c>
      <c r="AA6000">
        <v>1</v>
      </c>
      <c r="AB6000" t="s">
        <v>292</v>
      </c>
      <c r="AC6000" t="s">
        <v>3087</v>
      </c>
      <c r="AD6000">
        <v>1</v>
      </c>
      <c r="AE6000">
        <v>1</v>
      </c>
      <c r="AF6000">
        <v>1</v>
      </c>
      <c r="AG6000">
        <v>2026</v>
      </c>
      <c r="AH6000">
        <v>20251231</v>
      </c>
      <c r="AI6000" t="s">
        <v>8560</v>
      </c>
      <c r="AJ6000">
        <v>22600</v>
      </c>
      <c r="AK6000">
        <v>27044.4375</v>
      </c>
      <c r="AL6000" s="10">
        <f t="shared" si="744"/>
        <v>4444.4375</v>
      </c>
      <c r="AM6000" s="11">
        <f t="shared" si="745"/>
        <v>0.19665652654867258</v>
      </c>
      <c r="AN6000">
        <v>22600</v>
      </c>
      <c r="AO6000">
        <v>29426.66405441409</v>
      </c>
      <c r="AP6000" s="12">
        <f t="shared" si="746"/>
        <v>6826.6640544140901</v>
      </c>
      <c r="AQ6000" s="13">
        <f t="shared" si="747"/>
        <v>0.30206478116876506</v>
      </c>
      <c r="AR6000">
        <v>22600</v>
      </c>
      <c r="AS6000">
        <v>30605.59354483708</v>
      </c>
      <c r="AT6000" s="14">
        <f t="shared" si="748"/>
        <v>8005.5935448370801</v>
      </c>
      <c r="AU6000" s="15">
        <f t="shared" si="749"/>
        <v>0.35422980286889733</v>
      </c>
      <c r="AV6000">
        <v>22600</v>
      </c>
      <c r="AW6000">
        <v>26961.166666666672</v>
      </c>
      <c r="AX6000" s="16">
        <f t="shared" si="750"/>
        <v>4361.1666666666715</v>
      </c>
      <c r="AY6000" s="17">
        <f t="shared" si="751"/>
        <v>0.19297197640118016</v>
      </c>
    </row>
    <row r="6001" spans="1:51" x14ac:dyDescent="0.25">
      <c r="A6001" t="s">
        <v>106</v>
      </c>
      <c r="B6001" t="s">
        <v>1047</v>
      </c>
      <c r="C6001">
        <v>37000</v>
      </c>
      <c r="D6001">
        <v>48649</v>
      </c>
      <c r="E6001">
        <v>2023</v>
      </c>
      <c r="F6001" t="s">
        <v>56</v>
      </c>
      <c r="G6001" t="s">
        <v>531</v>
      </c>
      <c r="I6001" t="s">
        <v>1291</v>
      </c>
      <c r="J6001">
        <v>6</v>
      </c>
      <c r="K6001" t="s">
        <v>44</v>
      </c>
      <c r="L6001">
        <v>3</v>
      </c>
      <c r="M6001" t="s">
        <v>45</v>
      </c>
      <c r="N6001">
        <v>3.5</v>
      </c>
      <c r="O6001" t="s">
        <v>45</v>
      </c>
      <c r="P6001" t="s">
        <v>46</v>
      </c>
      <c r="R6001" t="s">
        <v>220</v>
      </c>
      <c r="S6001" t="s">
        <v>48</v>
      </c>
      <c r="U6001" t="s">
        <v>63</v>
      </c>
      <c r="V6001" t="s">
        <v>79</v>
      </c>
      <c r="W6001" t="s">
        <v>534</v>
      </c>
      <c r="X6001" t="s">
        <v>81</v>
      </c>
      <c r="Y6001" t="s">
        <v>82</v>
      </c>
      <c r="AA6001">
        <v>0</v>
      </c>
      <c r="AB6001" t="s">
        <v>51</v>
      </c>
      <c r="AC6001" t="s">
        <v>222</v>
      </c>
      <c r="AD6001">
        <v>1</v>
      </c>
      <c r="AE6001">
        <v>1</v>
      </c>
      <c r="AF6001">
        <v>1</v>
      </c>
      <c r="AG6001">
        <v>2026</v>
      </c>
      <c r="AH6001">
        <v>20251230</v>
      </c>
      <c r="AI6001" t="s">
        <v>8561</v>
      </c>
      <c r="AJ6001">
        <v>37000</v>
      </c>
      <c r="AK6001">
        <v>35042.3828125</v>
      </c>
      <c r="AL6001" s="10">
        <f t="shared" si="744"/>
        <v>1957.6171875</v>
      </c>
      <c r="AM6001" s="11">
        <f t="shared" si="745"/>
        <v>5.2908572635135133E-2</v>
      </c>
      <c r="AN6001">
        <v>37000</v>
      </c>
      <c r="AO6001">
        <v>31274.021281585519</v>
      </c>
      <c r="AP6001" s="12">
        <f t="shared" si="746"/>
        <v>5725.9787184144807</v>
      </c>
      <c r="AQ6001" s="13">
        <f t="shared" si="747"/>
        <v>0.15475618157876975</v>
      </c>
      <c r="AR6001">
        <v>37000</v>
      </c>
      <c r="AS6001">
        <v>35075.517937049794</v>
      </c>
      <c r="AT6001" s="14">
        <f t="shared" si="748"/>
        <v>1924.4820629502065</v>
      </c>
      <c r="AU6001" s="15">
        <f t="shared" si="749"/>
        <v>5.201302872838396E-2</v>
      </c>
      <c r="AV6001">
        <v>37000</v>
      </c>
      <c r="AW6001">
        <v>34230.088495575219</v>
      </c>
      <c r="AX6001" s="16">
        <f t="shared" si="750"/>
        <v>2769.911504424781</v>
      </c>
      <c r="AY6001" s="17">
        <f t="shared" si="751"/>
        <v>7.4862473092561652E-2</v>
      </c>
    </row>
    <row r="6002" spans="1:51" x14ac:dyDescent="0.25">
      <c r="A6002" t="s">
        <v>39</v>
      </c>
      <c r="B6002" t="s">
        <v>307</v>
      </c>
      <c r="C6002">
        <v>4000</v>
      </c>
      <c r="D6002">
        <v>168149</v>
      </c>
      <c r="E6002">
        <v>2009</v>
      </c>
      <c r="F6002" t="s">
        <v>397</v>
      </c>
      <c r="G6002" t="s">
        <v>398</v>
      </c>
      <c r="H6002" t="s">
        <v>466</v>
      </c>
      <c r="J6002">
        <v>4</v>
      </c>
      <c r="K6002" t="s">
        <v>87</v>
      </c>
      <c r="L6002">
        <v>4</v>
      </c>
      <c r="M6002" t="s">
        <v>45</v>
      </c>
      <c r="N6002">
        <v>2.4000000953674321</v>
      </c>
      <c r="O6002" t="s">
        <v>76</v>
      </c>
      <c r="P6002" t="s">
        <v>46</v>
      </c>
      <c r="R6002" t="s">
        <v>47</v>
      </c>
      <c r="S6002" t="s">
        <v>78</v>
      </c>
      <c r="T6002">
        <v>166</v>
      </c>
      <c r="U6002" t="s">
        <v>63</v>
      </c>
      <c r="V6002" t="s">
        <v>64</v>
      </c>
      <c r="W6002" t="s">
        <v>1668</v>
      </c>
      <c r="X6002" t="s">
        <v>49</v>
      </c>
      <c r="Y6002" t="s">
        <v>82</v>
      </c>
      <c r="AA6002">
        <v>0</v>
      </c>
      <c r="AB6002" t="s">
        <v>51</v>
      </c>
      <c r="AC6002" t="s">
        <v>52</v>
      </c>
      <c r="AD6002">
        <v>1</v>
      </c>
      <c r="AE6002">
        <v>1</v>
      </c>
      <c r="AF6002">
        <v>1</v>
      </c>
      <c r="AG6002">
        <v>2026</v>
      </c>
      <c r="AH6002">
        <v>20251231</v>
      </c>
      <c r="AI6002" t="s">
        <v>8562</v>
      </c>
      <c r="AJ6002">
        <v>4000</v>
      </c>
      <c r="AK6002">
        <v>2928.365478515625</v>
      </c>
      <c r="AL6002" s="10">
        <f t="shared" si="744"/>
        <v>1071.634521484375</v>
      </c>
      <c r="AM6002" s="11">
        <f t="shared" si="745"/>
        <v>0.26790863037109375</v>
      </c>
      <c r="AN6002">
        <v>4000</v>
      </c>
      <c r="AO6002">
        <v>2696.7469427729879</v>
      </c>
      <c r="AP6002" s="12">
        <f t="shared" si="746"/>
        <v>1303.2530572270121</v>
      </c>
      <c r="AQ6002" s="13">
        <f t="shared" si="747"/>
        <v>0.325813264306753</v>
      </c>
      <c r="AR6002">
        <v>4000</v>
      </c>
      <c r="AS6002">
        <v>2661.2514119134921</v>
      </c>
      <c r="AT6002" s="14">
        <f t="shared" si="748"/>
        <v>1338.7485880865079</v>
      </c>
      <c r="AU6002" s="15">
        <f t="shared" si="749"/>
        <v>0.334687147021627</v>
      </c>
      <c r="AV6002">
        <v>4000</v>
      </c>
      <c r="AW6002">
        <v>2952.281524926686</v>
      </c>
      <c r="AX6002" s="16">
        <f t="shared" si="750"/>
        <v>1047.718475073314</v>
      </c>
      <c r="AY6002" s="17">
        <f t="shared" si="751"/>
        <v>0.26192961876832849</v>
      </c>
    </row>
    <row r="6003" spans="1:51" x14ac:dyDescent="0.25">
      <c r="A6003" t="s">
        <v>39</v>
      </c>
      <c r="B6003" t="s">
        <v>2727</v>
      </c>
      <c r="C6003">
        <v>18000</v>
      </c>
      <c r="D6003">
        <v>112501</v>
      </c>
      <c r="E6003">
        <v>2017</v>
      </c>
      <c r="F6003" t="s">
        <v>274</v>
      </c>
      <c r="G6003" t="s">
        <v>275</v>
      </c>
      <c r="H6003" t="s">
        <v>276</v>
      </c>
      <c r="I6003" t="s">
        <v>150</v>
      </c>
      <c r="J6003">
        <v>8</v>
      </c>
      <c r="K6003" t="s">
        <v>44</v>
      </c>
      <c r="L6003">
        <v>4</v>
      </c>
      <c r="M6003" t="s">
        <v>45</v>
      </c>
      <c r="N6003">
        <v>5.3000001907348633</v>
      </c>
      <c r="O6003" t="s">
        <v>76</v>
      </c>
      <c r="R6003" t="s">
        <v>77</v>
      </c>
      <c r="S6003" t="s">
        <v>78</v>
      </c>
      <c r="U6003" t="s">
        <v>63</v>
      </c>
      <c r="W6003" t="s">
        <v>970</v>
      </c>
      <c r="X6003" t="s">
        <v>136</v>
      </c>
      <c r="Y6003" t="s">
        <v>66</v>
      </c>
      <c r="Z6003">
        <v>44890</v>
      </c>
      <c r="AA6003">
        <v>0</v>
      </c>
      <c r="AB6003" t="s">
        <v>51</v>
      </c>
      <c r="AC6003" t="s">
        <v>83</v>
      </c>
      <c r="AD6003">
        <v>1</v>
      </c>
      <c r="AE6003">
        <v>1</v>
      </c>
      <c r="AF6003">
        <v>1</v>
      </c>
      <c r="AG6003">
        <v>2026</v>
      </c>
      <c r="AH6003">
        <v>20251230</v>
      </c>
      <c r="AI6003" t="s">
        <v>8563</v>
      </c>
      <c r="AJ6003">
        <v>18000</v>
      </c>
      <c r="AK6003">
        <v>16446.685546875</v>
      </c>
      <c r="AL6003" s="10">
        <f t="shared" si="744"/>
        <v>1553.314453125</v>
      </c>
      <c r="AM6003" s="11">
        <f t="shared" si="745"/>
        <v>8.629524739583333E-2</v>
      </c>
      <c r="AN6003">
        <v>18000</v>
      </c>
      <c r="AO6003">
        <v>14117.264412205661</v>
      </c>
      <c r="AP6003" s="12">
        <f t="shared" si="746"/>
        <v>3882.7355877943392</v>
      </c>
      <c r="AQ6003" s="13">
        <f t="shared" si="747"/>
        <v>0.21570753265524106</v>
      </c>
      <c r="AR6003">
        <v>18000</v>
      </c>
      <c r="AS6003">
        <v>16277.501362731569</v>
      </c>
      <c r="AT6003" s="14">
        <f t="shared" si="748"/>
        <v>1722.4986372684307</v>
      </c>
      <c r="AU6003" s="15">
        <f t="shared" si="749"/>
        <v>9.5694368737135035E-2</v>
      </c>
      <c r="AV6003">
        <v>18000</v>
      </c>
      <c r="AW6003">
        <v>16126.124206708981</v>
      </c>
      <c r="AX6003" s="16">
        <f t="shared" si="750"/>
        <v>1873.8757932910194</v>
      </c>
      <c r="AY6003" s="17">
        <f t="shared" si="751"/>
        <v>0.10410421073838996</v>
      </c>
    </row>
    <row r="6004" spans="1:51" x14ac:dyDescent="0.25">
      <c r="A6004" t="s">
        <v>54</v>
      </c>
      <c r="B6004" t="s">
        <v>447</v>
      </c>
      <c r="C6004">
        <v>3600</v>
      </c>
      <c r="D6004">
        <v>202377</v>
      </c>
      <c r="E6004">
        <v>2019</v>
      </c>
      <c r="F6004" t="s">
        <v>71</v>
      </c>
      <c r="G6004" t="s">
        <v>123</v>
      </c>
      <c r="H6004" t="s">
        <v>695</v>
      </c>
      <c r="J6004">
        <v>4</v>
      </c>
      <c r="K6004" t="s">
        <v>118</v>
      </c>
      <c r="L6004">
        <v>4</v>
      </c>
      <c r="M6004" t="s">
        <v>45</v>
      </c>
      <c r="N6004">
        <v>1.5</v>
      </c>
      <c r="O6004" t="s">
        <v>60</v>
      </c>
      <c r="P6004" t="s">
        <v>46</v>
      </c>
      <c r="R6004" t="s">
        <v>47</v>
      </c>
      <c r="S6004" t="s">
        <v>62</v>
      </c>
      <c r="U6004" t="s">
        <v>63</v>
      </c>
      <c r="V6004" t="s">
        <v>64</v>
      </c>
      <c r="W6004" t="s">
        <v>858</v>
      </c>
      <c r="X6004" t="s">
        <v>49</v>
      </c>
      <c r="Y6004" t="s">
        <v>66</v>
      </c>
      <c r="Z6004">
        <v>27095</v>
      </c>
      <c r="AA6004">
        <v>0</v>
      </c>
      <c r="AB6004" t="s">
        <v>51</v>
      </c>
      <c r="AC6004" t="s">
        <v>52</v>
      </c>
      <c r="AD6004">
        <v>1</v>
      </c>
      <c r="AE6004">
        <v>1</v>
      </c>
      <c r="AF6004">
        <v>1</v>
      </c>
      <c r="AG6004">
        <v>2026</v>
      </c>
      <c r="AH6004">
        <v>20251230</v>
      </c>
      <c r="AI6004" t="s">
        <v>8564</v>
      </c>
      <c r="AJ6004">
        <v>3600</v>
      </c>
      <c r="AK6004">
        <v>3317.279052734375</v>
      </c>
      <c r="AL6004" s="10">
        <f t="shared" si="744"/>
        <v>282.720947265625</v>
      </c>
      <c r="AM6004" s="11">
        <f t="shared" si="745"/>
        <v>7.8533596462673605E-2</v>
      </c>
      <c r="AN6004">
        <v>3600</v>
      </c>
      <c r="AO6004">
        <v>2946.363554860704</v>
      </c>
      <c r="AP6004" s="12">
        <f t="shared" si="746"/>
        <v>653.63644513929603</v>
      </c>
      <c r="AQ6004" s="13">
        <f t="shared" si="747"/>
        <v>0.18156567920536001</v>
      </c>
      <c r="AR6004">
        <v>3600</v>
      </c>
      <c r="AS6004">
        <v>3108.2666735680182</v>
      </c>
      <c r="AT6004" s="14">
        <f t="shared" si="748"/>
        <v>491.73332643198182</v>
      </c>
      <c r="AU6004" s="15">
        <f t="shared" si="749"/>
        <v>0.13659259067555052</v>
      </c>
      <c r="AV6004">
        <v>3600</v>
      </c>
      <c r="AW6004">
        <v>3344.0677966101689</v>
      </c>
      <c r="AX6004" s="16">
        <f t="shared" si="750"/>
        <v>255.9322033898311</v>
      </c>
      <c r="AY6004" s="17">
        <f t="shared" si="751"/>
        <v>7.1092278719397523E-2</v>
      </c>
    </row>
    <row r="6005" spans="1:51" x14ac:dyDescent="0.25">
      <c r="A6005" t="s">
        <v>54</v>
      </c>
      <c r="B6005" t="s">
        <v>447</v>
      </c>
      <c r="C6005">
        <v>22250</v>
      </c>
      <c r="D6005">
        <v>64668</v>
      </c>
      <c r="E6005">
        <v>2021</v>
      </c>
      <c r="F6005" t="s">
        <v>343</v>
      </c>
      <c r="G6005" t="s">
        <v>1916</v>
      </c>
      <c r="H6005" t="s">
        <v>230</v>
      </c>
      <c r="J6005">
        <v>6</v>
      </c>
      <c r="K6005" t="s">
        <v>59</v>
      </c>
      <c r="L6005">
        <v>4</v>
      </c>
      <c r="M6005" t="s">
        <v>45</v>
      </c>
      <c r="N6005">
        <v>3.5999999046325679</v>
      </c>
      <c r="O6005" t="s">
        <v>76</v>
      </c>
      <c r="P6005" t="s">
        <v>46</v>
      </c>
      <c r="Q6005">
        <v>4</v>
      </c>
      <c r="R6005" t="s">
        <v>47</v>
      </c>
      <c r="S6005" t="s">
        <v>78</v>
      </c>
      <c r="T6005">
        <v>295</v>
      </c>
      <c r="U6005" t="s">
        <v>63</v>
      </c>
      <c r="V6005" t="s">
        <v>79</v>
      </c>
      <c r="X6005" t="s">
        <v>97</v>
      </c>
      <c r="Y6005" t="s">
        <v>82</v>
      </c>
      <c r="AA6005">
        <v>0</v>
      </c>
      <c r="AB6005" t="s">
        <v>51</v>
      </c>
      <c r="AC6005" t="s">
        <v>98</v>
      </c>
      <c r="AD6005">
        <v>1</v>
      </c>
      <c r="AE6005">
        <v>1</v>
      </c>
      <c r="AF6005">
        <v>1</v>
      </c>
      <c r="AG6005">
        <v>2026</v>
      </c>
      <c r="AH6005">
        <v>20251230</v>
      </c>
      <c r="AI6005" t="s">
        <v>8565</v>
      </c>
      <c r="AJ6005">
        <v>22250</v>
      </c>
      <c r="AK6005">
        <v>23900.2265625</v>
      </c>
      <c r="AL6005" s="10">
        <f t="shared" si="744"/>
        <v>1650.2265625</v>
      </c>
      <c r="AM6005" s="11">
        <f t="shared" si="745"/>
        <v>7.4167485955056178E-2</v>
      </c>
      <c r="AN6005">
        <v>22250</v>
      </c>
      <c r="AO6005">
        <v>22792.21353714462</v>
      </c>
      <c r="AP6005" s="12">
        <f t="shared" si="746"/>
        <v>542.2135371446202</v>
      </c>
      <c r="AQ6005" s="13">
        <f t="shared" si="747"/>
        <v>2.4369147736836863E-2</v>
      </c>
      <c r="AR6005">
        <v>22250</v>
      </c>
      <c r="AS6005">
        <v>22883.020853619331</v>
      </c>
      <c r="AT6005" s="14">
        <f t="shared" si="748"/>
        <v>633.02085361933132</v>
      </c>
      <c r="AU6005" s="15">
        <f t="shared" si="749"/>
        <v>2.8450375443565452E-2</v>
      </c>
      <c r="AV6005">
        <v>22250</v>
      </c>
      <c r="AW6005">
        <v>23680.914149443561</v>
      </c>
      <c r="AX6005" s="16">
        <f t="shared" si="750"/>
        <v>1430.9141494435607</v>
      </c>
      <c r="AY6005" s="17">
        <f t="shared" si="751"/>
        <v>6.4310748289598235E-2</v>
      </c>
    </row>
    <row r="6006" spans="1:51" x14ac:dyDescent="0.25">
      <c r="A6006" t="s">
        <v>54</v>
      </c>
      <c r="B6006" t="s">
        <v>263</v>
      </c>
      <c r="C6006">
        <v>19100</v>
      </c>
      <c r="D6006">
        <v>20228</v>
      </c>
      <c r="E6006">
        <v>2025</v>
      </c>
      <c r="F6006" t="s">
        <v>71</v>
      </c>
      <c r="G6006" t="s">
        <v>636</v>
      </c>
      <c r="H6006" t="s">
        <v>322</v>
      </c>
      <c r="J6006">
        <v>3</v>
      </c>
      <c r="K6006" t="s">
        <v>87</v>
      </c>
      <c r="L6006">
        <v>4</v>
      </c>
      <c r="M6006" t="s">
        <v>45</v>
      </c>
      <c r="N6006">
        <v>1.200000047683716</v>
      </c>
      <c r="O6006" t="s">
        <v>60</v>
      </c>
      <c r="P6006" t="s">
        <v>46</v>
      </c>
      <c r="Q6006">
        <v>4</v>
      </c>
      <c r="R6006" t="s">
        <v>47</v>
      </c>
      <c r="S6006" t="s">
        <v>62</v>
      </c>
      <c r="U6006" t="s">
        <v>63</v>
      </c>
      <c r="W6006" t="s">
        <v>1450</v>
      </c>
      <c r="X6006" t="s">
        <v>49</v>
      </c>
      <c r="Y6006" t="s">
        <v>282</v>
      </c>
      <c r="AA6006">
        <v>0</v>
      </c>
      <c r="AB6006" t="s">
        <v>51</v>
      </c>
      <c r="AC6006" t="s">
        <v>52</v>
      </c>
      <c r="AD6006">
        <v>1</v>
      </c>
      <c r="AE6006">
        <v>1</v>
      </c>
      <c r="AF6006">
        <v>1</v>
      </c>
      <c r="AG6006">
        <v>2026</v>
      </c>
      <c r="AH6006">
        <v>20251231</v>
      </c>
      <c r="AI6006" t="s">
        <v>8566</v>
      </c>
      <c r="AJ6006">
        <v>19100</v>
      </c>
      <c r="AK6006">
        <v>17938.01171875</v>
      </c>
      <c r="AL6006" s="10">
        <f t="shared" si="744"/>
        <v>1161.98828125</v>
      </c>
      <c r="AM6006" s="11">
        <f t="shared" si="745"/>
        <v>6.0837082787958116E-2</v>
      </c>
      <c r="AN6006">
        <v>19100</v>
      </c>
      <c r="AO6006">
        <v>17861.591795554261</v>
      </c>
      <c r="AP6006" s="12">
        <f t="shared" si="746"/>
        <v>1238.4082044457391</v>
      </c>
      <c r="AQ6006" s="13">
        <f t="shared" si="747"/>
        <v>6.4838125887211467E-2</v>
      </c>
      <c r="AR6006">
        <v>19100</v>
      </c>
      <c r="AS6006">
        <v>17196.828240837589</v>
      </c>
      <c r="AT6006" s="14">
        <f t="shared" si="748"/>
        <v>1903.171759162411</v>
      </c>
      <c r="AU6006" s="15">
        <f t="shared" si="749"/>
        <v>9.964250047970738E-2</v>
      </c>
      <c r="AV6006">
        <v>19100</v>
      </c>
      <c r="AW6006">
        <v>17980.763745704469</v>
      </c>
      <c r="AX6006" s="16">
        <f t="shared" si="750"/>
        <v>1119.2362542955307</v>
      </c>
      <c r="AY6006" s="17">
        <f t="shared" si="751"/>
        <v>5.8598756769399511E-2</v>
      </c>
    </row>
    <row r="6007" spans="1:51" x14ac:dyDescent="0.25">
      <c r="A6007" t="s">
        <v>106</v>
      </c>
      <c r="B6007" t="s">
        <v>215</v>
      </c>
      <c r="C6007">
        <v>11000</v>
      </c>
      <c r="D6007">
        <v>88607</v>
      </c>
      <c r="E6007">
        <v>2017</v>
      </c>
      <c r="F6007" t="s">
        <v>340</v>
      </c>
      <c r="G6007" t="s">
        <v>736</v>
      </c>
      <c r="H6007" t="s">
        <v>2813</v>
      </c>
      <c r="J6007">
        <v>4</v>
      </c>
      <c r="K6007" t="s">
        <v>44</v>
      </c>
      <c r="L6007">
        <v>4</v>
      </c>
      <c r="M6007" t="s">
        <v>45</v>
      </c>
      <c r="N6007">
        <v>2</v>
      </c>
      <c r="O6007" t="s">
        <v>45</v>
      </c>
      <c r="P6007" t="s">
        <v>46</v>
      </c>
      <c r="Q6007">
        <v>4</v>
      </c>
      <c r="R6007" t="s">
        <v>47</v>
      </c>
      <c r="S6007" t="s">
        <v>78</v>
      </c>
      <c r="T6007">
        <v>164</v>
      </c>
      <c r="U6007" t="s">
        <v>63</v>
      </c>
      <c r="W6007" t="s">
        <v>959</v>
      </c>
      <c r="X6007" t="s">
        <v>49</v>
      </c>
      <c r="Y6007" t="s">
        <v>282</v>
      </c>
      <c r="AA6007">
        <v>0</v>
      </c>
      <c r="AB6007" t="s">
        <v>51</v>
      </c>
      <c r="AC6007" t="s">
        <v>52</v>
      </c>
      <c r="AD6007">
        <v>1</v>
      </c>
      <c r="AE6007">
        <v>1</v>
      </c>
      <c r="AF6007">
        <v>1</v>
      </c>
      <c r="AG6007">
        <v>2026</v>
      </c>
      <c r="AH6007">
        <v>20260102</v>
      </c>
      <c r="AI6007" t="s">
        <v>8567</v>
      </c>
      <c r="AJ6007">
        <v>11000</v>
      </c>
      <c r="AK6007">
        <v>7831.6328125</v>
      </c>
      <c r="AL6007" s="10">
        <f t="shared" si="744"/>
        <v>3168.3671875</v>
      </c>
      <c r="AM6007" s="11">
        <f t="shared" si="745"/>
        <v>0.28803338068181816</v>
      </c>
      <c r="AN6007">
        <v>11000</v>
      </c>
      <c r="AO6007">
        <v>8081.1412900753976</v>
      </c>
      <c r="AP6007" s="12">
        <f t="shared" si="746"/>
        <v>2918.8587099246024</v>
      </c>
      <c r="AQ6007" s="13">
        <f t="shared" si="747"/>
        <v>0.26535079181132748</v>
      </c>
      <c r="AR6007">
        <v>11000</v>
      </c>
      <c r="AS6007">
        <v>7618.7169097864571</v>
      </c>
      <c r="AT6007" s="14">
        <f t="shared" si="748"/>
        <v>3381.2830902135429</v>
      </c>
      <c r="AU6007" s="15">
        <f t="shared" si="749"/>
        <v>0.30738937183759479</v>
      </c>
      <c r="AV6007">
        <v>11000</v>
      </c>
      <c r="AW6007">
        <v>7984.9511603740912</v>
      </c>
      <c r="AX6007" s="16">
        <f t="shared" si="750"/>
        <v>3015.0488396259088</v>
      </c>
      <c r="AY6007" s="17">
        <f t="shared" si="751"/>
        <v>0.27409534905690081</v>
      </c>
    </row>
    <row r="6008" spans="1:51" x14ac:dyDescent="0.25">
      <c r="A6008" t="s">
        <v>106</v>
      </c>
      <c r="B6008" t="s">
        <v>215</v>
      </c>
      <c r="C6008">
        <v>14500</v>
      </c>
      <c r="D6008">
        <v>48380</v>
      </c>
      <c r="E6008">
        <v>2023</v>
      </c>
      <c r="F6008" t="s">
        <v>340</v>
      </c>
      <c r="G6008" t="s">
        <v>341</v>
      </c>
      <c r="H6008" t="s">
        <v>187</v>
      </c>
      <c r="J6008">
        <v>4</v>
      </c>
      <c r="K6008" t="s">
        <v>87</v>
      </c>
      <c r="L6008">
        <v>4</v>
      </c>
      <c r="M6008" t="s">
        <v>45</v>
      </c>
      <c r="N6008">
        <v>2</v>
      </c>
      <c r="O6008" t="s">
        <v>60</v>
      </c>
      <c r="P6008" t="s">
        <v>46</v>
      </c>
      <c r="Q6008">
        <v>4</v>
      </c>
      <c r="R6008" t="s">
        <v>61</v>
      </c>
      <c r="S6008" t="s">
        <v>62</v>
      </c>
      <c r="T6008">
        <v>147</v>
      </c>
      <c r="U6008" t="s">
        <v>63</v>
      </c>
      <c r="W6008" t="s">
        <v>1056</v>
      </c>
      <c r="X6008" t="s">
        <v>131</v>
      </c>
      <c r="Y6008" t="s">
        <v>282</v>
      </c>
      <c r="AA6008">
        <v>0</v>
      </c>
      <c r="AB6008" t="s">
        <v>51</v>
      </c>
      <c r="AC6008" t="s">
        <v>67</v>
      </c>
      <c r="AD6008">
        <v>1</v>
      </c>
      <c r="AE6008">
        <v>1</v>
      </c>
      <c r="AF6008">
        <v>1</v>
      </c>
      <c r="AG6008">
        <v>2026</v>
      </c>
      <c r="AH6008">
        <v>20260102</v>
      </c>
      <c r="AI6008" t="s">
        <v>8568</v>
      </c>
      <c r="AJ6008">
        <v>14500</v>
      </c>
      <c r="AK6008">
        <v>13625.017578125</v>
      </c>
      <c r="AL6008" s="10">
        <f t="shared" si="744"/>
        <v>874.982421875</v>
      </c>
      <c r="AM6008" s="11">
        <f t="shared" si="745"/>
        <v>6.0343615301724135E-2</v>
      </c>
      <c r="AN6008">
        <v>14500</v>
      </c>
      <c r="AO6008">
        <v>14828.228571379261</v>
      </c>
      <c r="AP6008" s="12">
        <f t="shared" si="746"/>
        <v>328.22857137926076</v>
      </c>
      <c r="AQ6008" s="13">
        <f t="shared" si="747"/>
        <v>2.2636453198569707E-2</v>
      </c>
      <c r="AR6008">
        <v>14500</v>
      </c>
      <c r="AS6008">
        <v>14140.377582428409</v>
      </c>
      <c r="AT6008" s="14">
        <f t="shared" si="748"/>
        <v>359.62241757159063</v>
      </c>
      <c r="AU6008" s="15">
        <f t="shared" si="749"/>
        <v>2.4801546039420044E-2</v>
      </c>
      <c r="AV6008">
        <v>14500</v>
      </c>
      <c r="AW6008">
        <v>13825.215967834571</v>
      </c>
      <c r="AX6008" s="16">
        <f t="shared" si="750"/>
        <v>674.78403216542938</v>
      </c>
      <c r="AY6008" s="17">
        <f t="shared" si="751"/>
        <v>4.6536829804512368E-2</v>
      </c>
    </row>
    <row r="6009" spans="1:51" x14ac:dyDescent="0.25">
      <c r="A6009" t="s">
        <v>69</v>
      </c>
      <c r="B6009" t="s">
        <v>70</v>
      </c>
      <c r="C6009">
        <v>1500</v>
      </c>
      <c r="D6009">
        <v>190393</v>
      </c>
      <c r="E6009">
        <v>2015</v>
      </c>
      <c r="F6009" t="s">
        <v>182</v>
      </c>
      <c r="G6009" t="s">
        <v>304</v>
      </c>
      <c r="J6009">
        <v>4</v>
      </c>
      <c r="K6009" t="s">
        <v>87</v>
      </c>
      <c r="L6009">
        <v>4</v>
      </c>
      <c r="M6009" t="s">
        <v>45</v>
      </c>
      <c r="N6009">
        <v>2.5</v>
      </c>
      <c r="O6009" t="s">
        <v>60</v>
      </c>
      <c r="P6009" t="s">
        <v>46</v>
      </c>
      <c r="R6009" t="s">
        <v>305</v>
      </c>
      <c r="S6009" t="s">
        <v>151</v>
      </c>
      <c r="U6009" t="s">
        <v>63</v>
      </c>
      <c r="X6009" t="s">
        <v>49</v>
      </c>
      <c r="Y6009" t="s">
        <v>50</v>
      </c>
      <c r="AA6009">
        <v>0</v>
      </c>
      <c r="AB6009" t="s">
        <v>51</v>
      </c>
      <c r="AC6009" t="s">
        <v>52</v>
      </c>
      <c r="AD6009">
        <v>1</v>
      </c>
      <c r="AE6009">
        <v>1</v>
      </c>
      <c r="AF6009">
        <v>1</v>
      </c>
      <c r="AG6009">
        <v>2026</v>
      </c>
      <c r="AH6009">
        <v>20251230</v>
      </c>
      <c r="AI6009" t="s">
        <v>8569</v>
      </c>
      <c r="AJ6009">
        <v>1500</v>
      </c>
      <c r="AK6009">
        <v>1472.850708007812</v>
      </c>
      <c r="AL6009" s="10">
        <f t="shared" si="744"/>
        <v>27.149291992187955</v>
      </c>
      <c r="AM6009" s="11">
        <f t="shared" si="745"/>
        <v>1.8099527994791968E-2</v>
      </c>
      <c r="AN6009">
        <v>1500</v>
      </c>
      <c r="AO6009">
        <v>1561.6799895031911</v>
      </c>
      <c r="AP6009" s="12">
        <f t="shared" si="746"/>
        <v>61.679989503191109</v>
      </c>
      <c r="AQ6009" s="13">
        <f t="shared" si="747"/>
        <v>4.1119993002127403E-2</v>
      </c>
      <c r="AR6009">
        <v>1500</v>
      </c>
      <c r="AS6009">
        <v>1571.3284955745221</v>
      </c>
      <c r="AT6009" s="14">
        <f t="shared" si="748"/>
        <v>71.328495574522094</v>
      </c>
      <c r="AU6009" s="15">
        <f t="shared" si="749"/>
        <v>4.7552330383014728E-2</v>
      </c>
      <c r="AV6009">
        <v>1500</v>
      </c>
      <c r="AW6009">
        <v>1526.312129202372</v>
      </c>
      <c r="AX6009" s="16">
        <f t="shared" si="750"/>
        <v>26.312129202372034</v>
      </c>
      <c r="AY6009" s="17">
        <f t="shared" si="751"/>
        <v>1.7541419468248023E-2</v>
      </c>
    </row>
    <row r="6010" spans="1:51" x14ac:dyDescent="0.25">
      <c r="A6010" t="s">
        <v>54</v>
      </c>
      <c r="B6010" t="s">
        <v>249</v>
      </c>
      <c r="C6010">
        <v>9200</v>
      </c>
      <c r="D6010">
        <v>178545</v>
      </c>
      <c r="E6010">
        <v>2014</v>
      </c>
      <c r="F6010" t="s">
        <v>155</v>
      </c>
      <c r="G6010" t="s">
        <v>150</v>
      </c>
      <c r="H6010" t="s">
        <v>95</v>
      </c>
      <c r="J6010">
        <v>8</v>
      </c>
      <c r="K6010" t="s">
        <v>75</v>
      </c>
      <c r="L6010">
        <v>4</v>
      </c>
      <c r="M6010" t="s">
        <v>45</v>
      </c>
      <c r="N6010">
        <v>5.6999998092651367</v>
      </c>
      <c r="O6010" t="s">
        <v>76</v>
      </c>
      <c r="P6010" t="s">
        <v>46</v>
      </c>
      <c r="R6010" t="s">
        <v>77</v>
      </c>
      <c r="S6010" t="s">
        <v>78</v>
      </c>
      <c r="U6010" t="s">
        <v>63</v>
      </c>
      <c r="X6010" t="s">
        <v>97</v>
      </c>
      <c r="Y6010" t="s">
        <v>82</v>
      </c>
      <c r="AA6010">
        <v>0</v>
      </c>
      <c r="AB6010" t="s">
        <v>51</v>
      </c>
      <c r="AC6010" t="s">
        <v>83</v>
      </c>
      <c r="AD6010">
        <v>1</v>
      </c>
      <c r="AE6010">
        <v>1</v>
      </c>
      <c r="AF6010">
        <v>1</v>
      </c>
      <c r="AG6010">
        <v>2026</v>
      </c>
      <c r="AH6010">
        <v>20251230</v>
      </c>
      <c r="AI6010" t="s">
        <v>8570</v>
      </c>
      <c r="AJ6010">
        <v>9200</v>
      </c>
      <c r="AK6010">
        <v>6644.14306640625</v>
      </c>
      <c r="AL6010" s="10">
        <f t="shared" si="744"/>
        <v>2555.85693359375</v>
      </c>
      <c r="AM6010" s="11">
        <f t="shared" si="745"/>
        <v>0.2778105362601902</v>
      </c>
      <c r="AN6010">
        <v>9200</v>
      </c>
      <c r="AO6010">
        <v>6821.9416447661642</v>
      </c>
      <c r="AP6010" s="12">
        <f t="shared" si="746"/>
        <v>2378.0583552338358</v>
      </c>
      <c r="AQ6010" s="13">
        <f t="shared" si="747"/>
        <v>0.25848460382976474</v>
      </c>
      <c r="AR6010">
        <v>9200</v>
      </c>
      <c r="AS6010">
        <v>6676.4295450288346</v>
      </c>
      <c r="AT6010" s="14">
        <f t="shared" si="748"/>
        <v>2523.5704549711654</v>
      </c>
      <c r="AU6010" s="15">
        <f t="shared" si="749"/>
        <v>0.27430113640990927</v>
      </c>
      <c r="AV6010">
        <v>9200</v>
      </c>
      <c r="AW6010">
        <v>6701.4329268292686</v>
      </c>
      <c r="AX6010" s="16">
        <f t="shared" si="750"/>
        <v>2498.5670731707314</v>
      </c>
      <c r="AY6010" s="17">
        <f t="shared" si="751"/>
        <v>0.27158337751855777</v>
      </c>
    </row>
    <row r="6011" spans="1:51" x14ac:dyDescent="0.25">
      <c r="A6011" t="s">
        <v>106</v>
      </c>
      <c r="B6011" t="s">
        <v>107</v>
      </c>
      <c r="C6011">
        <v>16700</v>
      </c>
      <c r="D6011">
        <v>121664</v>
      </c>
      <c r="E6011">
        <v>2019</v>
      </c>
      <c r="F6011" t="s">
        <v>71</v>
      </c>
      <c r="G6011" t="s">
        <v>865</v>
      </c>
      <c r="H6011" t="s">
        <v>854</v>
      </c>
      <c r="J6011">
        <v>8</v>
      </c>
      <c r="K6011" t="s">
        <v>118</v>
      </c>
      <c r="L6011">
        <v>4</v>
      </c>
      <c r="M6011" t="s">
        <v>45</v>
      </c>
      <c r="N6011">
        <v>5.3000001907348633</v>
      </c>
      <c r="O6011" t="s">
        <v>119</v>
      </c>
      <c r="R6011" t="s">
        <v>47</v>
      </c>
      <c r="S6011" t="s">
        <v>151</v>
      </c>
      <c r="U6011" t="s">
        <v>63</v>
      </c>
      <c r="W6011" t="s">
        <v>253</v>
      </c>
      <c r="X6011" t="s">
        <v>136</v>
      </c>
      <c r="Y6011" t="s">
        <v>82</v>
      </c>
      <c r="Z6011">
        <v>66795</v>
      </c>
      <c r="AA6011">
        <v>0</v>
      </c>
      <c r="AB6011" t="s">
        <v>51</v>
      </c>
      <c r="AC6011" t="s">
        <v>98</v>
      </c>
      <c r="AD6011">
        <v>1</v>
      </c>
      <c r="AE6011">
        <v>1</v>
      </c>
      <c r="AF6011">
        <v>1</v>
      </c>
      <c r="AG6011">
        <v>2026</v>
      </c>
      <c r="AH6011">
        <v>20260102</v>
      </c>
      <c r="AI6011" t="s">
        <v>8571</v>
      </c>
      <c r="AJ6011">
        <v>16700</v>
      </c>
      <c r="AK6011">
        <v>16532.12890625</v>
      </c>
      <c r="AL6011" s="10">
        <f t="shared" si="744"/>
        <v>167.87109375</v>
      </c>
      <c r="AM6011" s="11">
        <f t="shared" si="745"/>
        <v>1.005216130239521E-2</v>
      </c>
      <c r="AN6011">
        <v>16700</v>
      </c>
      <c r="AO6011">
        <v>16082.45005382102</v>
      </c>
      <c r="AP6011" s="12">
        <f t="shared" si="746"/>
        <v>617.54994617898046</v>
      </c>
      <c r="AQ6011" s="13">
        <f t="shared" si="747"/>
        <v>3.6979038693352125E-2</v>
      </c>
      <c r="AR6011">
        <v>16700</v>
      </c>
      <c r="AS6011">
        <v>18267.934045216651</v>
      </c>
      <c r="AT6011" s="14">
        <f t="shared" si="748"/>
        <v>1567.9340452166507</v>
      </c>
      <c r="AU6011" s="15">
        <f t="shared" si="749"/>
        <v>9.3888266180637767E-2</v>
      </c>
      <c r="AV6011">
        <v>16700</v>
      </c>
      <c r="AW6011">
        <v>16640.074906367041</v>
      </c>
      <c r="AX6011" s="16">
        <f t="shared" si="750"/>
        <v>59.925093632959033</v>
      </c>
      <c r="AY6011" s="17">
        <f t="shared" si="751"/>
        <v>3.5883289600574272E-3</v>
      </c>
    </row>
    <row r="6012" spans="1:51" x14ac:dyDescent="0.25">
      <c r="A6012" t="s">
        <v>106</v>
      </c>
      <c r="B6012" t="s">
        <v>107</v>
      </c>
      <c r="C6012">
        <v>2800</v>
      </c>
      <c r="D6012">
        <v>154486</v>
      </c>
      <c r="E6012">
        <v>2019</v>
      </c>
      <c r="F6012" t="s">
        <v>196</v>
      </c>
      <c r="G6012" t="s">
        <v>706</v>
      </c>
      <c r="H6012" t="s">
        <v>1934</v>
      </c>
      <c r="J6012">
        <v>6</v>
      </c>
      <c r="K6012" t="s">
        <v>87</v>
      </c>
      <c r="L6012">
        <v>4</v>
      </c>
      <c r="M6012" t="s">
        <v>45</v>
      </c>
      <c r="N6012">
        <v>3.2999999523162842</v>
      </c>
      <c r="O6012" t="s">
        <v>60</v>
      </c>
      <c r="R6012" t="s">
        <v>47</v>
      </c>
      <c r="S6012" t="s">
        <v>151</v>
      </c>
      <c r="T6012">
        <v>290</v>
      </c>
      <c r="U6012" t="s">
        <v>63</v>
      </c>
      <c r="W6012" t="s">
        <v>1533</v>
      </c>
      <c r="X6012" t="s">
        <v>112</v>
      </c>
      <c r="Y6012" t="s">
        <v>82</v>
      </c>
      <c r="AA6012">
        <v>0</v>
      </c>
      <c r="AB6012" t="s">
        <v>51</v>
      </c>
      <c r="AC6012" t="s">
        <v>52</v>
      </c>
      <c r="AD6012">
        <v>1</v>
      </c>
      <c r="AE6012">
        <v>1</v>
      </c>
      <c r="AF6012">
        <v>1</v>
      </c>
      <c r="AG6012">
        <v>2026</v>
      </c>
      <c r="AH6012">
        <v>20260102</v>
      </c>
      <c r="AI6012" t="s">
        <v>8572</v>
      </c>
      <c r="AJ6012">
        <v>2800</v>
      </c>
      <c r="AK6012">
        <v>4675.7353515625</v>
      </c>
      <c r="AL6012" s="10">
        <f t="shared" si="744"/>
        <v>1875.7353515625</v>
      </c>
      <c r="AM6012" s="11">
        <f t="shared" si="745"/>
        <v>0.6699054827008929</v>
      </c>
      <c r="AN6012">
        <v>2800</v>
      </c>
      <c r="AO6012">
        <v>5071.6613265732976</v>
      </c>
      <c r="AP6012" s="12">
        <f t="shared" si="746"/>
        <v>2271.6613265732976</v>
      </c>
      <c r="AQ6012" s="13">
        <f t="shared" si="747"/>
        <v>0.81130761663332063</v>
      </c>
      <c r="AR6012">
        <v>2800</v>
      </c>
      <c r="AS6012">
        <v>5898.7495854973286</v>
      </c>
      <c r="AT6012" s="14">
        <f t="shared" si="748"/>
        <v>3098.7495854973286</v>
      </c>
      <c r="AU6012" s="15">
        <f t="shared" si="749"/>
        <v>1.1066962805347602</v>
      </c>
      <c r="AV6012">
        <v>2800</v>
      </c>
      <c r="AW6012">
        <v>4847.8062157221184</v>
      </c>
      <c r="AX6012" s="16">
        <f t="shared" si="750"/>
        <v>2047.8062157221184</v>
      </c>
      <c r="AY6012" s="17">
        <f t="shared" si="751"/>
        <v>0.73135936275789948</v>
      </c>
    </row>
    <row r="6013" spans="1:51" x14ac:dyDescent="0.25">
      <c r="A6013" t="s">
        <v>54</v>
      </c>
      <c r="B6013" t="s">
        <v>176</v>
      </c>
      <c r="C6013">
        <v>26250</v>
      </c>
      <c r="D6013">
        <v>89070</v>
      </c>
      <c r="E6013">
        <v>2019</v>
      </c>
      <c r="F6013" t="s">
        <v>165</v>
      </c>
      <c r="G6013" t="s">
        <v>487</v>
      </c>
      <c r="H6013" t="s">
        <v>8573</v>
      </c>
      <c r="I6013" t="s">
        <v>489</v>
      </c>
      <c r="J6013">
        <v>6</v>
      </c>
      <c r="K6013" t="s">
        <v>44</v>
      </c>
      <c r="L6013">
        <v>4</v>
      </c>
      <c r="M6013" t="s">
        <v>45</v>
      </c>
      <c r="N6013">
        <v>4</v>
      </c>
      <c r="O6013" t="s">
        <v>76</v>
      </c>
      <c r="P6013" t="s">
        <v>46</v>
      </c>
      <c r="R6013" t="s">
        <v>47</v>
      </c>
      <c r="S6013" t="s">
        <v>78</v>
      </c>
      <c r="T6013">
        <v>270</v>
      </c>
      <c r="U6013" t="s">
        <v>63</v>
      </c>
      <c r="V6013" t="s">
        <v>79</v>
      </c>
      <c r="W6013" t="s">
        <v>490</v>
      </c>
      <c r="X6013" t="s">
        <v>97</v>
      </c>
      <c r="Y6013" t="s">
        <v>50</v>
      </c>
      <c r="AA6013">
        <v>0</v>
      </c>
      <c r="AB6013" t="s">
        <v>51</v>
      </c>
      <c r="AC6013" t="s">
        <v>52</v>
      </c>
      <c r="AD6013">
        <v>1</v>
      </c>
      <c r="AE6013">
        <v>1</v>
      </c>
      <c r="AF6013">
        <v>1</v>
      </c>
      <c r="AG6013">
        <v>2026</v>
      </c>
      <c r="AH6013">
        <v>20251230</v>
      </c>
      <c r="AI6013" t="s">
        <v>8574</v>
      </c>
      <c r="AJ6013">
        <v>26250</v>
      </c>
      <c r="AK6013">
        <v>24384.912109375</v>
      </c>
      <c r="AL6013" s="10">
        <f t="shared" si="744"/>
        <v>1865.087890625</v>
      </c>
      <c r="AM6013" s="11">
        <f t="shared" si="745"/>
        <v>7.1050967261904768E-2</v>
      </c>
      <c r="AN6013">
        <v>26250</v>
      </c>
      <c r="AO6013">
        <v>23192.84164618214</v>
      </c>
      <c r="AP6013" s="12">
        <f t="shared" si="746"/>
        <v>3057.1583538178602</v>
      </c>
      <c r="AQ6013" s="13">
        <f t="shared" si="747"/>
        <v>0.11646317538353754</v>
      </c>
      <c r="AR6013">
        <v>26250</v>
      </c>
      <c r="AS6013">
        <v>22701.20292581564</v>
      </c>
      <c r="AT6013" s="14">
        <f t="shared" si="748"/>
        <v>3548.7970741843601</v>
      </c>
      <c r="AU6013" s="15">
        <f t="shared" si="749"/>
        <v>0.13519226949273752</v>
      </c>
      <c r="AV6013">
        <v>26250</v>
      </c>
      <c r="AW6013">
        <v>23965.148120854828</v>
      </c>
      <c r="AX6013" s="16">
        <f t="shared" si="750"/>
        <v>2284.8518791451716</v>
      </c>
      <c r="AY6013" s="17">
        <f t="shared" si="751"/>
        <v>8.7041976348387493E-2</v>
      </c>
    </row>
    <row r="6014" spans="1:51" x14ac:dyDescent="0.25">
      <c r="A6014" t="s">
        <v>69</v>
      </c>
      <c r="B6014" t="s">
        <v>210</v>
      </c>
      <c r="C6014">
        <v>1700</v>
      </c>
      <c r="D6014">
        <v>280368</v>
      </c>
      <c r="E6014">
        <v>2014</v>
      </c>
      <c r="F6014" t="s">
        <v>71</v>
      </c>
      <c r="G6014" t="s">
        <v>128</v>
      </c>
      <c r="H6014" t="s">
        <v>495</v>
      </c>
      <c r="J6014">
        <v>4</v>
      </c>
      <c r="K6014" t="s">
        <v>59</v>
      </c>
      <c r="L6014">
        <v>4</v>
      </c>
      <c r="M6014" t="s">
        <v>45</v>
      </c>
      <c r="N6014">
        <v>2.5</v>
      </c>
      <c r="O6014" t="s">
        <v>60</v>
      </c>
      <c r="P6014" t="s">
        <v>46</v>
      </c>
      <c r="R6014" t="s">
        <v>61</v>
      </c>
      <c r="U6014" t="s">
        <v>63</v>
      </c>
      <c r="V6014" t="s">
        <v>64</v>
      </c>
      <c r="W6014" t="s">
        <v>1540</v>
      </c>
      <c r="X6014" t="s">
        <v>65</v>
      </c>
      <c r="Y6014" t="s">
        <v>82</v>
      </c>
      <c r="AA6014">
        <v>0</v>
      </c>
      <c r="AB6014" t="s">
        <v>51</v>
      </c>
      <c r="AC6014" t="s">
        <v>67</v>
      </c>
      <c r="AD6014">
        <v>1</v>
      </c>
      <c r="AE6014">
        <v>1</v>
      </c>
      <c r="AF6014">
        <v>1</v>
      </c>
      <c r="AG6014">
        <v>2026</v>
      </c>
      <c r="AH6014">
        <v>20260102</v>
      </c>
      <c r="AI6014" t="s">
        <v>8575</v>
      </c>
      <c r="AJ6014">
        <v>1700</v>
      </c>
      <c r="AK6014">
        <v>1241.29150390625</v>
      </c>
      <c r="AL6014" s="10">
        <f t="shared" si="744"/>
        <v>458.70849609375</v>
      </c>
      <c r="AM6014" s="11">
        <f t="shared" si="745"/>
        <v>0.2698285271139706</v>
      </c>
      <c r="AN6014">
        <v>1700</v>
      </c>
      <c r="AO6014">
        <v>1217.2334787694199</v>
      </c>
      <c r="AP6014" s="12">
        <f t="shared" si="746"/>
        <v>482.76652123058011</v>
      </c>
      <c r="AQ6014" s="13">
        <f t="shared" si="747"/>
        <v>0.28398030660622359</v>
      </c>
      <c r="AR6014">
        <v>1700</v>
      </c>
      <c r="AS6014">
        <v>1284.0061388337449</v>
      </c>
      <c r="AT6014" s="14">
        <f t="shared" si="748"/>
        <v>415.9938611662551</v>
      </c>
      <c r="AU6014" s="15">
        <f t="shared" si="749"/>
        <v>0.24470227127426772</v>
      </c>
      <c r="AV6014">
        <v>1700</v>
      </c>
      <c r="AW6014">
        <v>1272.953624733475</v>
      </c>
      <c r="AX6014" s="16">
        <f t="shared" si="750"/>
        <v>427.04637526652505</v>
      </c>
      <c r="AY6014" s="17">
        <f t="shared" si="751"/>
        <v>0.25120375015677943</v>
      </c>
    </row>
    <row r="6015" spans="1:51" x14ac:dyDescent="0.25">
      <c r="A6015" t="s">
        <v>106</v>
      </c>
      <c r="B6015" t="s">
        <v>107</v>
      </c>
      <c r="C6015">
        <v>2500</v>
      </c>
      <c r="D6015">
        <v>140615</v>
      </c>
      <c r="E6015">
        <v>2015</v>
      </c>
      <c r="F6015" t="s">
        <v>196</v>
      </c>
      <c r="G6015" t="s">
        <v>706</v>
      </c>
      <c r="H6015" t="s">
        <v>556</v>
      </c>
      <c r="J6015">
        <v>4</v>
      </c>
      <c r="K6015" t="s">
        <v>87</v>
      </c>
      <c r="L6015">
        <v>4</v>
      </c>
      <c r="M6015" t="s">
        <v>45</v>
      </c>
      <c r="N6015">
        <v>2.4000000953674321</v>
      </c>
      <c r="O6015" t="s">
        <v>60</v>
      </c>
      <c r="R6015" t="s">
        <v>47</v>
      </c>
      <c r="S6015" t="s">
        <v>151</v>
      </c>
      <c r="U6015" t="s">
        <v>63</v>
      </c>
      <c r="W6015" t="s">
        <v>708</v>
      </c>
      <c r="X6015" t="s">
        <v>49</v>
      </c>
      <c r="Y6015" t="s">
        <v>82</v>
      </c>
      <c r="AA6015">
        <v>0</v>
      </c>
      <c r="AB6015" t="s">
        <v>51</v>
      </c>
      <c r="AC6015" t="s">
        <v>52</v>
      </c>
      <c r="AD6015">
        <v>1</v>
      </c>
      <c r="AE6015">
        <v>1</v>
      </c>
      <c r="AF6015">
        <v>1</v>
      </c>
      <c r="AG6015">
        <v>2026</v>
      </c>
      <c r="AH6015">
        <v>20260102</v>
      </c>
      <c r="AI6015" t="s">
        <v>8576</v>
      </c>
      <c r="AJ6015">
        <v>2500</v>
      </c>
      <c r="AK6015">
        <v>2988.079833984375</v>
      </c>
      <c r="AL6015" s="10">
        <f t="shared" si="744"/>
        <v>488.079833984375</v>
      </c>
      <c r="AM6015" s="11">
        <f t="shared" si="745"/>
        <v>0.19523193359374999</v>
      </c>
      <c r="AN6015">
        <v>2500</v>
      </c>
      <c r="AO6015">
        <v>2912.919766461177</v>
      </c>
      <c r="AP6015" s="12">
        <f t="shared" si="746"/>
        <v>412.91976646117701</v>
      </c>
      <c r="AQ6015" s="13">
        <f t="shared" si="747"/>
        <v>0.16516790658447081</v>
      </c>
      <c r="AR6015">
        <v>2500</v>
      </c>
      <c r="AS6015">
        <v>3241.0997904760911</v>
      </c>
      <c r="AT6015" s="14">
        <f t="shared" si="748"/>
        <v>741.09979047609113</v>
      </c>
      <c r="AU6015" s="15">
        <f t="shared" si="749"/>
        <v>0.29643991619043647</v>
      </c>
      <c r="AV6015">
        <v>2500</v>
      </c>
      <c r="AW6015">
        <v>3078.173913043478</v>
      </c>
      <c r="AX6015" s="16">
        <f t="shared" si="750"/>
        <v>578.17391304347802</v>
      </c>
      <c r="AY6015" s="17">
        <f t="shared" si="751"/>
        <v>0.2312695652173912</v>
      </c>
    </row>
    <row r="6016" spans="1:51" x14ac:dyDescent="0.25">
      <c r="A6016" t="s">
        <v>54</v>
      </c>
      <c r="B6016" t="s">
        <v>148</v>
      </c>
      <c r="C6016">
        <v>1400</v>
      </c>
      <c r="D6016">
        <v>210581</v>
      </c>
      <c r="E6016">
        <v>2012</v>
      </c>
      <c r="F6016" t="s">
        <v>71</v>
      </c>
      <c r="G6016" t="s">
        <v>123</v>
      </c>
      <c r="H6016" t="s">
        <v>495</v>
      </c>
      <c r="J6016">
        <v>4</v>
      </c>
      <c r="K6016" t="s">
        <v>44</v>
      </c>
      <c r="L6016">
        <v>4</v>
      </c>
      <c r="M6016" t="s">
        <v>45</v>
      </c>
      <c r="N6016">
        <v>2.4000000953674321</v>
      </c>
      <c r="O6016" t="s">
        <v>45</v>
      </c>
      <c r="R6016" t="s">
        <v>47</v>
      </c>
      <c r="S6016" t="s">
        <v>48</v>
      </c>
      <c r="U6016" t="s">
        <v>63</v>
      </c>
      <c r="W6016" t="s">
        <v>493</v>
      </c>
      <c r="X6016" t="s">
        <v>112</v>
      </c>
      <c r="Y6016" t="s">
        <v>125</v>
      </c>
      <c r="AA6016">
        <v>0</v>
      </c>
      <c r="AB6016" t="s">
        <v>51</v>
      </c>
      <c r="AC6016" t="s">
        <v>52</v>
      </c>
      <c r="AD6016">
        <v>1</v>
      </c>
      <c r="AE6016">
        <v>1</v>
      </c>
      <c r="AF6016">
        <v>1</v>
      </c>
      <c r="AG6016">
        <v>2026</v>
      </c>
      <c r="AH6016">
        <v>20251230</v>
      </c>
      <c r="AI6016" t="s">
        <v>8577</v>
      </c>
      <c r="AJ6016">
        <v>1400</v>
      </c>
      <c r="AK6016">
        <v>1242.733642578125</v>
      </c>
      <c r="AL6016" s="10">
        <f t="shared" si="744"/>
        <v>157.266357421875</v>
      </c>
      <c r="AM6016" s="11">
        <f t="shared" si="745"/>
        <v>0.11233311244419643</v>
      </c>
      <c r="AN6016">
        <v>1400</v>
      </c>
      <c r="AO6016">
        <v>1315.4692916022179</v>
      </c>
      <c r="AP6016" s="12">
        <f t="shared" si="746"/>
        <v>84.530708397782064</v>
      </c>
      <c r="AQ6016" s="13">
        <f t="shared" si="747"/>
        <v>6.0379077426987192E-2</v>
      </c>
      <c r="AR6016">
        <v>1400</v>
      </c>
      <c r="AS6016">
        <v>1241.2918423545821</v>
      </c>
      <c r="AT6016" s="14">
        <f t="shared" si="748"/>
        <v>158.70815764541794</v>
      </c>
      <c r="AU6016" s="15">
        <f t="shared" si="749"/>
        <v>0.1133629697467271</v>
      </c>
      <c r="AV6016">
        <v>1400</v>
      </c>
      <c r="AW6016">
        <v>1272.953624733475</v>
      </c>
      <c r="AX6016" s="16">
        <f t="shared" si="750"/>
        <v>127.04637526652505</v>
      </c>
      <c r="AY6016" s="17">
        <f t="shared" si="751"/>
        <v>9.074741090466075E-2</v>
      </c>
    </row>
    <row r="6017" spans="1:51" x14ac:dyDescent="0.25">
      <c r="A6017" t="s">
        <v>54</v>
      </c>
      <c r="B6017" t="s">
        <v>263</v>
      </c>
      <c r="C6017">
        <v>21200</v>
      </c>
      <c r="D6017">
        <v>22230</v>
      </c>
      <c r="E6017">
        <v>2022</v>
      </c>
      <c r="F6017" t="s">
        <v>71</v>
      </c>
      <c r="G6017" t="s">
        <v>128</v>
      </c>
      <c r="H6017" t="s">
        <v>6873</v>
      </c>
      <c r="J6017">
        <v>4</v>
      </c>
      <c r="K6017" t="s">
        <v>44</v>
      </c>
      <c r="L6017">
        <v>4</v>
      </c>
      <c r="M6017" t="s">
        <v>45</v>
      </c>
      <c r="N6017">
        <v>2</v>
      </c>
      <c r="O6017" t="s">
        <v>60</v>
      </c>
      <c r="P6017" t="s">
        <v>46</v>
      </c>
      <c r="R6017" t="s">
        <v>61</v>
      </c>
      <c r="S6017" t="s">
        <v>62</v>
      </c>
      <c r="U6017" t="s">
        <v>63</v>
      </c>
      <c r="V6017" t="s">
        <v>64</v>
      </c>
      <c r="W6017" t="s">
        <v>8578</v>
      </c>
      <c r="X6017" t="s">
        <v>65</v>
      </c>
      <c r="Y6017" t="s">
        <v>82</v>
      </c>
      <c r="AA6017">
        <v>0</v>
      </c>
      <c r="AB6017" t="s">
        <v>51</v>
      </c>
      <c r="AC6017" t="s">
        <v>67</v>
      </c>
      <c r="AD6017">
        <v>1</v>
      </c>
      <c r="AE6017">
        <v>1</v>
      </c>
      <c r="AF6017">
        <v>1</v>
      </c>
      <c r="AG6017">
        <v>2026</v>
      </c>
      <c r="AH6017">
        <v>20251230</v>
      </c>
      <c r="AI6017" t="s">
        <v>8579</v>
      </c>
      <c r="AJ6017">
        <v>21200</v>
      </c>
      <c r="AK6017">
        <v>18035.896484375</v>
      </c>
      <c r="AL6017" s="10">
        <f t="shared" si="744"/>
        <v>3164.103515625</v>
      </c>
      <c r="AM6017" s="11">
        <f t="shared" si="745"/>
        <v>0.14925016583136794</v>
      </c>
      <c r="AN6017">
        <v>21200</v>
      </c>
      <c r="AO6017">
        <v>16483.864162025329</v>
      </c>
      <c r="AP6017" s="12">
        <f t="shared" si="746"/>
        <v>4716.1358379746707</v>
      </c>
      <c r="AQ6017" s="13">
        <f t="shared" si="747"/>
        <v>0.22245923764031467</v>
      </c>
      <c r="AR6017">
        <v>21200</v>
      </c>
      <c r="AS6017">
        <v>17888.82803214691</v>
      </c>
      <c r="AT6017" s="14">
        <f t="shared" si="748"/>
        <v>3311.1719678530899</v>
      </c>
      <c r="AU6017" s="15">
        <f t="shared" si="749"/>
        <v>0.15618735697420236</v>
      </c>
      <c r="AV6017">
        <v>21200</v>
      </c>
      <c r="AW6017">
        <v>17980.763745704469</v>
      </c>
      <c r="AX6017" s="16">
        <f t="shared" si="750"/>
        <v>3219.2362542955307</v>
      </c>
      <c r="AY6017" s="17">
        <f t="shared" si="751"/>
        <v>0.15185076671205333</v>
      </c>
    </row>
    <row r="6018" spans="1:51" x14ac:dyDescent="0.25">
      <c r="A6018" t="s">
        <v>54</v>
      </c>
      <c r="B6018" t="s">
        <v>263</v>
      </c>
      <c r="C6018">
        <v>8900</v>
      </c>
      <c r="D6018">
        <v>106489</v>
      </c>
      <c r="E6018">
        <v>2017</v>
      </c>
      <c r="F6018" t="s">
        <v>274</v>
      </c>
      <c r="G6018" t="s">
        <v>1774</v>
      </c>
      <c r="H6018" t="s">
        <v>1830</v>
      </c>
      <c r="J6018">
        <v>4</v>
      </c>
      <c r="K6018" t="s">
        <v>75</v>
      </c>
      <c r="L6018">
        <v>4</v>
      </c>
      <c r="M6018" t="s">
        <v>45</v>
      </c>
      <c r="N6018">
        <v>2.5</v>
      </c>
      <c r="O6018" t="s">
        <v>60</v>
      </c>
      <c r="P6018" t="s">
        <v>46</v>
      </c>
      <c r="Q6018">
        <v>4</v>
      </c>
      <c r="R6018" t="s">
        <v>47</v>
      </c>
      <c r="S6018" t="s">
        <v>62</v>
      </c>
      <c r="U6018" t="s">
        <v>63</v>
      </c>
      <c r="V6018" t="s">
        <v>64</v>
      </c>
      <c r="W6018" t="s">
        <v>6909</v>
      </c>
      <c r="X6018" t="s">
        <v>97</v>
      </c>
      <c r="Y6018" t="s">
        <v>82</v>
      </c>
      <c r="Z6018">
        <v>32450</v>
      </c>
      <c r="AA6018">
        <v>0</v>
      </c>
      <c r="AB6018" t="s">
        <v>51</v>
      </c>
      <c r="AC6018" t="s">
        <v>98</v>
      </c>
      <c r="AD6018">
        <v>1</v>
      </c>
      <c r="AE6018">
        <v>1</v>
      </c>
      <c r="AF6018">
        <v>1</v>
      </c>
      <c r="AG6018">
        <v>2026</v>
      </c>
      <c r="AH6018">
        <v>20251231</v>
      </c>
      <c r="AI6018" t="s">
        <v>8580</v>
      </c>
      <c r="AJ6018">
        <v>8900</v>
      </c>
      <c r="AK6018">
        <v>8720.19140625</v>
      </c>
      <c r="AL6018" s="10">
        <f t="shared" si="744"/>
        <v>179.80859375</v>
      </c>
      <c r="AM6018" s="11">
        <f t="shared" si="745"/>
        <v>2.0203212780898875E-2</v>
      </c>
      <c r="AN6018">
        <v>8900</v>
      </c>
      <c r="AO6018">
        <v>8123.6840524928848</v>
      </c>
      <c r="AP6018" s="12">
        <f t="shared" si="746"/>
        <v>776.3159475071152</v>
      </c>
      <c r="AQ6018" s="13">
        <f t="shared" si="747"/>
        <v>8.7226510955855638E-2</v>
      </c>
      <c r="AR6018">
        <v>8900</v>
      </c>
      <c r="AS6018">
        <v>8218.1152410636223</v>
      </c>
      <c r="AT6018" s="14">
        <f t="shared" si="748"/>
        <v>681.88475893637769</v>
      </c>
      <c r="AU6018" s="15">
        <f t="shared" si="749"/>
        <v>7.6616265049031199E-2</v>
      </c>
      <c r="AV6018">
        <v>8900</v>
      </c>
      <c r="AW6018">
        <v>8725.7779291553197</v>
      </c>
      <c r="AX6018" s="16">
        <f t="shared" si="750"/>
        <v>174.22207084468027</v>
      </c>
      <c r="AY6018" s="17">
        <f t="shared" si="751"/>
        <v>1.9575513578053965E-2</v>
      </c>
    </row>
    <row r="6019" spans="1:51" x14ac:dyDescent="0.25">
      <c r="A6019" t="s">
        <v>106</v>
      </c>
      <c r="B6019" t="s">
        <v>1157</v>
      </c>
      <c r="C6019">
        <v>2700</v>
      </c>
      <c r="D6019">
        <v>61394</v>
      </c>
      <c r="E6019">
        <v>2015</v>
      </c>
      <c r="F6019" t="s">
        <v>71</v>
      </c>
      <c r="G6019" t="s">
        <v>3515</v>
      </c>
      <c r="H6019" t="s">
        <v>322</v>
      </c>
      <c r="K6019" t="s">
        <v>59</v>
      </c>
      <c r="L6019">
        <v>4</v>
      </c>
      <c r="M6019" t="s">
        <v>45</v>
      </c>
      <c r="O6019" t="s">
        <v>60</v>
      </c>
      <c r="P6019" t="s">
        <v>46</v>
      </c>
      <c r="Q6019">
        <v>4</v>
      </c>
      <c r="R6019" t="s">
        <v>440</v>
      </c>
      <c r="U6019" t="s">
        <v>584</v>
      </c>
      <c r="W6019" t="s">
        <v>8581</v>
      </c>
      <c r="X6019" t="s">
        <v>65</v>
      </c>
      <c r="Y6019" t="s">
        <v>282</v>
      </c>
      <c r="AA6019">
        <v>1</v>
      </c>
      <c r="AB6019" t="s">
        <v>585</v>
      </c>
      <c r="AC6019" t="s">
        <v>442</v>
      </c>
      <c r="AD6019">
        <v>1</v>
      </c>
      <c r="AE6019">
        <v>1</v>
      </c>
      <c r="AF6019">
        <v>1</v>
      </c>
      <c r="AG6019">
        <v>2026</v>
      </c>
      <c r="AH6019">
        <v>20251230</v>
      </c>
      <c r="AI6019" t="s">
        <v>8582</v>
      </c>
      <c r="AJ6019">
        <v>2700</v>
      </c>
      <c r="AK6019">
        <v>2984.37060546875</v>
      </c>
      <c r="AL6019" s="10">
        <f t="shared" ref="AL6019:AL6082" si="752">ABS(AJ6019-AK6019)</f>
        <v>284.37060546875</v>
      </c>
      <c r="AM6019" s="11">
        <f t="shared" ref="AM6019:AM6082" si="753">ABS($AJ6019-AK6019)/$AJ6019</f>
        <v>0.1053224464699074</v>
      </c>
      <c r="AN6019">
        <v>2700</v>
      </c>
      <c r="AO6019">
        <v>3576.186929329313</v>
      </c>
      <c r="AP6019" s="12">
        <f t="shared" ref="AP6019:AP6082" si="754">ABS(AN6019-AO6019)</f>
        <v>876.18692932931299</v>
      </c>
      <c r="AQ6019" s="13">
        <f t="shared" ref="AQ6019:AQ6082" si="755">ABS($AJ6019-AO6019)/$AJ6019</f>
        <v>0.32451367752937516</v>
      </c>
      <c r="AR6019">
        <v>2700</v>
      </c>
      <c r="AS6019">
        <v>2832.6722464931258</v>
      </c>
      <c r="AT6019" s="14">
        <f t="shared" ref="AT6019:AT6082" si="756">ABS(AR6019-AS6019)</f>
        <v>132.67224649312584</v>
      </c>
      <c r="AU6019" s="15">
        <f t="shared" ref="AU6019:AU6082" si="757">ABS($AJ6019-AS6019)/$AJ6019</f>
        <v>4.913786907152809E-2</v>
      </c>
      <c r="AV6019">
        <v>2700</v>
      </c>
      <c r="AW6019">
        <v>3110.6044207317082</v>
      </c>
      <c r="AX6019" s="16">
        <f t="shared" ref="AX6019:AX6082" si="758">ABS(AV6019-AW6019)</f>
        <v>410.60442073170816</v>
      </c>
      <c r="AY6019" s="17">
        <f t="shared" ref="AY6019:AY6082" si="759">ABS($AJ6019-AW6019)/$AJ6019</f>
        <v>0.15207571138211412</v>
      </c>
    </row>
    <row r="6020" spans="1:51" x14ac:dyDescent="0.25">
      <c r="A6020" t="s">
        <v>106</v>
      </c>
      <c r="B6020" t="s">
        <v>611</v>
      </c>
      <c r="C6020">
        <v>4500</v>
      </c>
      <c r="D6020">
        <v>131728</v>
      </c>
      <c r="E6020">
        <v>2017</v>
      </c>
      <c r="F6020" t="s">
        <v>71</v>
      </c>
      <c r="G6020" t="s">
        <v>311</v>
      </c>
      <c r="H6020" t="s">
        <v>778</v>
      </c>
      <c r="J6020">
        <v>6</v>
      </c>
      <c r="K6020" t="s">
        <v>75</v>
      </c>
      <c r="L6020">
        <v>4</v>
      </c>
      <c r="M6020" t="s">
        <v>45</v>
      </c>
      <c r="N6020">
        <v>3.5999999046325679</v>
      </c>
      <c r="O6020" t="s">
        <v>60</v>
      </c>
      <c r="P6020" t="s">
        <v>46</v>
      </c>
      <c r="Q6020">
        <v>1</v>
      </c>
      <c r="R6020" t="s">
        <v>47</v>
      </c>
      <c r="S6020" t="s">
        <v>62</v>
      </c>
      <c r="U6020" t="s">
        <v>63</v>
      </c>
      <c r="V6020" t="s">
        <v>79</v>
      </c>
      <c r="W6020" t="s">
        <v>2378</v>
      </c>
      <c r="X6020" t="s">
        <v>97</v>
      </c>
      <c r="Y6020" t="s">
        <v>82</v>
      </c>
      <c r="Z6020">
        <v>26750</v>
      </c>
      <c r="AA6020">
        <v>0</v>
      </c>
      <c r="AB6020" t="s">
        <v>51</v>
      </c>
      <c r="AC6020" t="s">
        <v>98</v>
      </c>
      <c r="AD6020">
        <v>1</v>
      </c>
      <c r="AE6020">
        <v>1</v>
      </c>
      <c r="AF6020">
        <v>1</v>
      </c>
      <c r="AG6020">
        <v>2026</v>
      </c>
      <c r="AH6020">
        <v>20251230</v>
      </c>
      <c r="AI6020" t="s">
        <v>8583</v>
      </c>
      <c r="AJ6020">
        <v>4500</v>
      </c>
      <c r="AK6020">
        <v>3513.196044921875</v>
      </c>
      <c r="AL6020" s="10">
        <f t="shared" si="752"/>
        <v>986.803955078125</v>
      </c>
      <c r="AM6020" s="11">
        <f t="shared" si="753"/>
        <v>0.2192897677951389</v>
      </c>
      <c r="AN6020">
        <v>4500</v>
      </c>
      <c r="AO6020">
        <v>3791.4776337062558</v>
      </c>
      <c r="AP6020" s="12">
        <f t="shared" si="754"/>
        <v>708.5223662937442</v>
      </c>
      <c r="AQ6020" s="13">
        <f t="shared" si="755"/>
        <v>0.15744941473194315</v>
      </c>
      <c r="AR6020">
        <v>4500</v>
      </c>
      <c r="AS6020">
        <v>3649.4494119327019</v>
      </c>
      <c r="AT6020" s="14">
        <f t="shared" si="756"/>
        <v>850.55058806729812</v>
      </c>
      <c r="AU6020" s="15">
        <f t="shared" si="757"/>
        <v>0.1890112417927329</v>
      </c>
      <c r="AV6020">
        <v>4500</v>
      </c>
      <c r="AW6020">
        <v>3611.5447858070102</v>
      </c>
      <c r="AX6020" s="16">
        <f t="shared" si="758"/>
        <v>888.45521419298984</v>
      </c>
      <c r="AY6020" s="17">
        <f t="shared" si="759"/>
        <v>0.19743449204288663</v>
      </c>
    </row>
    <row r="6021" spans="1:51" x14ac:dyDescent="0.25">
      <c r="A6021" t="s">
        <v>54</v>
      </c>
      <c r="B6021" t="s">
        <v>154</v>
      </c>
      <c r="C6021">
        <v>1800</v>
      </c>
      <c r="D6021">
        <v>102871</v>
      </c>
      <c r="E6021">
        <v>2017</v>
      </c>
      <c r="F6021" t="s">
        <v>340</v>
      </c>
      <c r="G6021" t="s">
        <v>341</v>
      </c>
      <c r="H6021" t="s">
        <v>1553</v>
      </c>
      <c r="J6021">
        <v>4</v>
      </c>
      <c r="K6021" t="s">
        <v>111</v>
      </c>
      <c r="L6021">
        <v>4</v>
      </c>
      <c r="M6021" t="s">
        <v>45</v>
      </c>
      <c r="N6021">
        <v>2</v>
      </c>
      <c r="O6021" t="s">
        <v>60</v>
      </c>
      <c r="P6021" t="s">
        <v>451</v>
      </c>
      <c r="Q6021">
        <v>3</v>
      </c>
      <c r="R6021" t="s">
        <v>61</v>
      </c>
      <c r="T6021">
        <v>147</v>
      </c>
      <c r="U6021" t="s">
        <v>63</v>
      </c>
      <c r="X6021" t="s">
        <v>65</v>
      </c>
      <c r="Y6021" t="s">
        <v>82</v>
      </c>
      <c r="Z6021">
        <v>17150</v>
      </c>
      <c r="AA6021">
        <v>0</v>
      </c>
      <c r="AB6021" t="s">
        <v>51</v>
      </c>
      <c r="AC6021" t="s">
        <v>67</v>
      </c>
      <c r="AD6021">
        <v>1</v>
      </c>
      <c r="AE6021">
        <v>1</v>
      </c>
      <c r="AF6021">
        <v>1</v>
      </c>
      <c r="AG6021">
        <v>2026</v>
      </c>
      <c r="AH6021">
        <v>20260101</v>
      </c>
      <c r="AI6021" t="s">
        <v>8584</v>
      </c>
      <c r="AJ6021">
        <v>1800</v>
      </c>
      <c r="AK6021">
        <v>1594.434326171875</v>
      </c>
      <c r="AL6021" s="10">
        <f t="shared" si="752"/>
        <v>205.565673828125</v>
      </c>
      <c r="AM6021" s="11">
        <f t="shared" si="753"/>
        <v>0.11420315212673611</v>
      </c>
      <c r="AN6021">
        <v>1800</v>
      </c>
      <c r="AO6021">
        <v>1707.7001229894729</v>
      </c>
      <c r="AP6021" s="12">
        <f t="shared" si="754"/>
        <v>92.299877010527098</v>
      </c>
      <c r="AQ6021" s="13">
        <f t="shared" si="755"/>
        <v>5.1277709450292835E-2</v>
      </c>
      <c r="AR6021">
        <v>1800</v>
      </c>
      <c r="AS6021">
        <v>1882.757817041319</v>
      </c>
      <c r="AT6021" s="14">
        <f t="shared" si="756"/>
        <v>82.757817041318958</v>
      </c>
      <c r="AU6021" s="15">
        <f t="shared" si="757"/>
        <v>4.5976565022954975E-2</v>
      </c>
      <c r="AV6021">
        <v>1800</v>
      </c>
      <c r="AW6021">
        <v>1615.27950310559</v>
      </c>
      <c r="AX6021" s="16">
        <f t="shared" si="758"/>
        <v>184.72049689440996</v>
      </c>
      <c r="AY6021" s="17">
        <f t="shared" si="759"/>
        <v>0.10262249827467219</v>
      </c>
    </row>
    <row r="6022" spans="1:51" x14ac:dyDescent="0.25">
      <c r="A6022" t="s">
        <v>106</v>
      </c>
      <c r="B6022" t="s">
        <v>661</v>
      </c>
      <c r="C6022">
        <v>25200</v>
      </c>
      <c r="D6022">
        <v>72126</v>
      </c>
      <c r="E6022">
        <v>2021</v>
      </c>
      <c r="F6022" t="s">
        <v>995</v>
      </c>
      <c r="G6022" t="s">
        <v>1027</v>
      </c>
      <c r="H6022" t="s">
        <v>8585</v>
      </c>
      <c r="J6022">
        <v>6</v>
      </c>
      <c r="K6022" t="s">
        <v>111</v>
      </c>
      <c r="L6022">
        <v>4</v>
      </c>
      <c r="M6022" t="s">
        <v>45</v>
      </c>
      <c r="N6022">
        <v>3</v>
      </c>
      <c r="O6022" t="s">
        <v>76</v>
      </c>
      <c r="P6022" t="s">
        <v>46</v>
      </c>
      <c r="Q6022">
        <v>2</v>
      </c>
      <c r="R6022" t="s">
        <v>47</v>
      </c>
      <c r="S6022" t="s">
        <v>48</v>
      </c>
      <c r="T6022">
        <v>395</v>
      </c>
      <c r="U6022" t="s">
        <v>63</v>
      </c>
      <c r="V6022" t="s">
        <v>64</v>
      </c>
      <c r="W6022" t="s">
        <v>2610</v>
      </c>
      <c r="X6022" t="s">
        <v>97</v>
      </c>
      <c r="Y6022" t="s">
        <v>333</v>
      </c>
      <c r="AA6022">
        <v>1</v>
      </c>
      <c r="AB6022" t="s">
        <v>292</v>
      </c>
      <c r="AC6022" t="s">
        <v>586</v>
      </c>
      <c r="AD6022">
        <v>1</v>
      </c>
      <c r="AE6022">
        <v>1</v>
      </c>
      <c r="AF6022">
        <v>1</v>
      </c>
      <c r="AG6022">
        <v>2026</v>
      </c>
      <c r="AH6022">
        <v>20260102</v>
      </c>
      <c r="AI6022" t="s">
        <v>8586</v>
      </c>
      <c r="AJ6022">
        <v>25200</v>
      </c>
      <c r="AK6022">
        <v>31125.763671875</v>
      </c>
      <c r="AL6022" s="10">
        <f t="shared" si="752"/>
        <v>5925.763671875</v>
      </c>
      <c r="AM6022" s="11">
        <f t="shared" si="753"/>
        <v>0.23514935205853174</v>
      </c>
      <c r="AN6022">
        <v>25200</v>
      </c>
      <c r="AO6022">
        <v>29954.55476441839</v>
      </c>
      <c r="AP6022" s="12">
        <f t="shared" si="754"/>
        <v>4754.5547644183898</v>
      </c>
      <c r="AQ6022" s="13">
        <f t="shared" si="755"/>
        <v>0.18867280811184087</v>
      </c>
      <c r="AR6022">
        <v>25200</v>
      </c>
      <c r="AS6022">
        <v>28463.764298823899</v>
      </c>
      <c r="AT6022" s="14">
        <f t="shared" si="756"/>
        <v>3263.7642988238986</v>
      </c>
      <c r="AU6022" s="15">
        <f t="shared" si="757"/>
        <v>0.12951445630253566</v>
      </c>
      <c r="AV6022">
        <v>25200</v>
      </c>
      <c r="AW6022">
        <v>30420.705215419501</v>
      </c>
      <c r="AX6022" s="16">
        <f t="shared" si="758"/>
        <v>5220.7052154195007</v>
      </c>
      <c r="AY6022" s="17">
        <f t="shared" si="759"/>
        <v>0.20717084188172621</v>
      </c>
    </row>
    <row r="6023" spans="1:51" x14ac:dyDescent="0.25">
      <c r="A6023" t="s">
        <v>39</v>
      </c>
      <c r="B6023" t="s">
        <v>171</v>
      </c>
      <c r="C6023">
        <v>35000</v>
      </c>
      <c r="D6023">
        <v>56152</v>
      </c>
      <c r="E6023">
        <v>2023</v>
      </c>
      <c r="F6023" t="s">
        <v>397</v>
      </c>
      <c r="G6023" t="s">
        <v>681</v>
      </c>
      <c r="H6023" t="s">
        <v>892</v>
      </c>
      <c r="J6023">
        <v>6</v>
      </c>
      <c r="K6023" t="s">
        <v>75</v>
      </c>
      <c r="L6023">
        <v>4</v>
      </c>
      <c r="M6023" t="s">
        <v>45</v>
      </c>
      <c r="N6023">
        <v>3.5</v>
      </c>
      <c r="O6023" t="s">
        <v>45</v>
      </c>
      <c r="P6023" t="s">
        <v>46</v>
      </c>
      <c r="R6023" t="s">
        <v>47</v>
      </c>
      <c r="S6023" t="s">
        <v>78</v>
      </c>
      <c r="T6023">
        <v>285</v>
      </c>
      <c r="U6023" t="s">
        <v>63</v>
      </c>
      <c r="V6023" t="s">
        <v>79</v>
      </c>
      <c r="W6023" t="s">
        <v>8587</v>
      </c>
      <c r="X6023" t="s">
        <v>97</v>
      </c>
      <c r="Y6023" t="s">
        <v>82</v>
      </c>
      <c r="AA6023">
        <v>0</v>
      </c>
      <c r="AB6023" t="s">
        <v>51</v>
      </c>
      <c r="AC6023" t="s">
        <v>98</v>
      </c>
      <c r="AD6023">
        <v>1</v>
      </c>
      <c r="AE6023">
        <v>1</v>
      </c>
      <c r="AF6023">
        <v>1</v>
      </c>
      <c r="AG6023">
        <v>2026</v>
      </c>
      <c r="AH6023">
        <v>20251230</v>
      </c>
      <c r="AI6023" t="s">
        <v>8588</v>
      </c>
      <c r="AJ6023">
        <v>35000</v>
      </c>
      <c r="AK6023">
        <v>33663.05078125</v>
      </c>
      <c r="AL6023" s="10">
        <f t="shared" si="752"/>
        <v>1336.94921875</v>
      </c>
      <c r="AM6023" s="11">
        <f t="shared" si="753"/>
        <v>3.8198549107142855E-2</v>
      </c>
      <c r="AN6023">
        <v>35000</v>
      </c>
      <c r="AO6023">
        <v>34317.968141541598</v>
      </c>
      <c r="AP6023" s="12">
        <f t="shared" si="754"/>
        <v>682.03185845840198</v>
      </c>
      <c r="AQ6023" s="13">
        <f t="shared" si="755"/>
        <v>1.9486624527382913E-2</v>
      </c>
      <c r="AR6023">
        <v>35000</v>
      </c>
      <c r="AS6023">
        <v>34351.113546044297</v>
      </c>
      <c r="AT6023" s="14">
        <f t="shared" si="756"/>
        <v>648.88645395570347</v>
      </c>
      <c r="AU6023" s="15">
        <f t="shared" si="757"/>
        <v>1.8539612970162957E-2</v>
      </c>
      <c r="AV6023">
        <v>35000</v>
      </c>
      <c r="AW6023">
        <v>32986.526054590562</v>
      </c>
      <c r="AX6023" s="16">
        <f t="shared" si="758"/>
        <v>2013.4739454094379</v>
      </c>
      <c r="AY6023" s="17">
        <f t="shared" si="759"/>
        <v>5.7527827011698222E-2</v>
      </c>
    </row>
    <row r="6024" spans="1:51" x14ac:dyDescent="0.25">
      <c r="A6024" t="s">
        <v>39</v>
      </c>
      <c r="B6024" t="s">
        <v>218</v>
      </c>
      <c r="C6024">
        <v>3300</v>
      </c>
      <c r="D6024">
        <v>159917</v>
      </c>
      <c r="E6024">
        <v>2017</v>
      </c>
      <c r="F6024" t="s">
        <v>522</v>
      </c>
      <c r="G6024" t="s">
        <v>1122</v>
      </c>
      <c r="J6024">
        <v>8</v>
      </c>
      <c r="K6024" t="s">
        <v>111</v>
      </c>
      <c r="L6024">
        <v>4</v>
      </c>
      <c r="M6024" t="s">
        <v>45</v>
      </c>
      <c r="N6024">
        <v>5.5999999046325684</v>
      </c>
      <c r="O6024" t="s">
        <v>76</v>
      </c>
      <c r="P6024" t="s">
        <v>46</v>
      </c>
      <c r="Q6024">
        <v>4</v>
      </c>
      <c r="R6024" t="s">
        <v>47</v>
      </c>
      <c r="S6024" t="s">
        <v>78</v>
      </c>
      <c r="U6024" t="s">
        <v>63</v>
      </c>
      <c r="X6024" t="s">
        <v>136</v>
      </c>
      <c r="Y6024" t="s">
        <v>50</v>
      </c>
      <c r="AA6024">
        <v>0</v>
      </c>
      <c r="AB6024" t="s">
        <v>51</v>
      </c>
      <c r="AC6024" t="s">
        <v>52</v>
      </c>
      <c r="AD6024">
        <v>1</v>
      </c>
      <c r="AE6024">
        <v>1</v>
      </c>
      <c r="AF6024">
        <v>1</v>
      </c>
      <c r="AG6024">
        <v>2026</v>
      </c>
      <c r="AH6024">
        <v>20260102</v>
      </c>
      <c r="AI6024" t="s">
        <v>8589</v>
      </c>
      <c r="AJ6024">
        <v>3300</v>
      </c>
      <c r="AK6024">
        <v>8158.8876953125</v>
      </c>
      <c r="AL6024" s="10">
        <f t="shared" si="752"/>
        <v>4858.8876953125</v>
      </c>
      <c r="AM6024" s="11">
        <f t="shared" si="753"/>
        <v>1.4723902107007576</v>
      </c>
      <c r="AN6024">
        <v>3300</v>
      </c>
      <c r="AO6024">
        <v>7811.2174971714394</v>
      </c>
      <c r="AP6024" s="12">
        <f t="shared" si="754"/>
        <v>4511.2174971714394</v>
      </c>
      <c r="AQ6024" s="13">
        <f t="shared" si="755"/>
        <v>1.3670356052034665</v>
      </c>
      <c r="AR6024">
        <v>3300</v>
      </c>
      <c r="AS6024">
        <v>7143.4569038871787</v>
      </c>
      <c r="AT6024" s="14">
        <f t="shared" si="756"/>
        <v>3843.4569038871787</v>
      </c>
      <c r="AU6024" s="15">
        <f t="shared" si="757"/>
        <v>1.164683910268842</v>
      </c>
      <c r="AV6024">
        <v>3300</v>
      </c>
      <c r="AW6024">
        <v>8279.4109834888786</v>
      </c>
      <c r="AX6024" s="16">
        <f t="shared" si="758"/>
        <v>4979.4109834888786</v>
      </c>
      <c r="AY6024" s="17">
        <f t="shared" si="759"/>
        <v>1.5089124192390542</v>
      </c>
    </row>
    <row r="6025" spans="1:51" x14ac:dyDescent="0.25">
      <c r="A6025" t="s">
        <v>69</v>
      </c>
      <c r="B6025" t="s">
        <v>85</v>
      </c>
      <c r="C6025">
        <v>24700</v>
      </c>
      <c r="D6025">
        <v>11356</v>
      </c>
      <c r="E6025">
        <v>2024</v>
      </c>
      <c r="F6025" t="s">
        <v>71</v>
      </c>
      <c r="G6025" t="s">
        <v>1016</v>
      </c>
      <c r="H6025" t="s">
        <v>778</v>
      </c>
      <c r="J6025">
        <v>4</v>
      </c>
      <c r="K6025" t="s">
        <v>87</v>
      </c>
      <c r="L6025">
        <v>4</v>
      </c>
      <c r="M6025" t="s">
        <v>45</v>
      </c>
      <c r="N6025">
        <v>2</v>
      </c>
      <c r="O6025" t="s">
        <v>60</v>
      </c>
      <c r="P6025" t="s">
        <v>46</v>
      </c>
      <c r="Q6025">
        <v>5</v>
      </c>
      <c r="R6025" t="s">
        <v>47</v>
      </c>
      <c r="S6025" t="s">
        <v>62</v>
      </c>
      <c r="U6025" t="s">
        <v>63</v>
      </c>
      <c r="V6025" t="s">
        <v>64</v>
      </c>
      <c r="W6025" t="s">
        <v>103</v>
      </c>
      <c r="X6025" t="s">
        <v>97</v>
      </c>
      <c r="Y6025" t="s">
        <v>66</v>
      </c>
      <c r="AA6025">
        <v>0</v>
      </c>
      <c r="AB6025" t="s">
        <v>51</v>
      </c>
      <c r="AC6025" t="s">
        <v>52</v>
      </c>
      <c r="AD6025">
        <v>1</v>
      </c>
      <c r="AE6025">
        <v>1</v>
      </c>
      <c r="AF6025">
        <v>1</v>
      </c>
      <c r="AG6025">
        <v>2026</v>
      </c>
      <c r="AH6025">
        <v>20251231</v>
      </c>
      <c r="AI6025" t="s">
        <v>8590</v>
      </c>
      <c r="AJ6025">
        <v>24700</v>
      </c>
      <c r="AK6025">
        <v>24846.537109375</v>
      </c>
      <c r="AL6025" s="10">
        <f t="shared" si="752"/>
        <v>146.537109375</v>
      </c>
      <c r="AM6025" s="11">
        <f t="shared" si="753"/>
        <v>5.9326764929149801E-3</v>
      </c>
      <c r="AN6025">
        <v>24700</v>
      </c>
      <c r="AO6025">
        <v>23809.04783440207</v>
      </c>
      <c r="AP6025" s="12">
        <f t="shared" si="754"/>
        <v>890.95216559792971</v>
      </c>
      <c r="AQ6025" s="13">
        <f t="shared" si="755"/>
        <v>3.6070937878458692E-2</v>
      </c>
      <c r="AR6025">
        <v>24700</v>
      </c>
      <c r="AS6025">
        <v>23913.051790601508</v>
      </c>
      <c r="AT6025" s="14">
        <f t="shared" si="756"/>
        <v>786.9482093984916</v>
      </c>
      <c r="AU6025" s="15">
        <f t="shared" si="757"/>
        <v>3.186025139265148E-2</v>
      </c>
      <c r="AV6025">
        <v>24700</v>
      </c>
      <c r="AW6025">
        <v>24784.163135593219</v>
      </c>
      <c r="AX6025" s="16">
        <f t="shared" si="758"/>
        <v>84.163135593218612</v>
      </c>
      <c r="AY6025" s="17">
        <f t="shared" si="759"/>
        <v>3.4074143964865837E-3</v>
      </c>
    </row>
    <row r="6026" spans="1:51" x14ac:dyDescent="0.25">
      <c r="A6026" t="s">
        <v>69</v>
      </c>
      <c r="B6026" t="s">
        <v>85</v>
      </c>
      <c r="C6026">
        <v>8000</v>
      </c>
      <c r="D6026">
        <v>93810</v>
      </c>
      <c r="E6026">
        <v>2022</v>
      </c>
      <c r="F6026" t="s">
        <v>71</v>
      </c>
      <c r="G6026" t="s">
        <v>123</v>
      </c>
      <c r="H6026" t="s">
        <v>173</v>
      </c>
      <c r="J6026">
        <v>4</v>
      </c>
      <c r="K6026" t="s">
        <v>111</v>
      </c>
      <c r="L6026">
        <v>4</v>
      </c>
      <c r="M6026" t="s">
        <v>45</v>
      </c>
      <c r="N6026">
        <v>1.5</v>
      </c>
      <c r="O6026" t="s">
        <v>60</v>
      </c>
      <c r="P6026" t="s">
        <v>46</v>
      </c>
      <c r="Q6026">
        <v>1</v>
      </c>
      <c r="R6026" t="s">
        <v>47</v>
      </c>
      <c r="S6026" t="s">
        <v>62</v>
      </c>
      <c r="U6026" t="s">
        <v>63</v>
      </c>
      <c r="V6026" t="s">
        <v>64</v>
      </c>
      <c r="W6026" t="s">
        <v>2107</v>
      </c>
      <c r="X6026" t="s">
        <v>49</v>
      </c>
      <c r="Y6026" t="s">
        <v>66</v>
      </c>
      <c r="AA6026">
        <v>0</v>
      </c>
      <c r="AB6026" t="s">
        <v>51</v>
      </c>
      <c r="AC6026" t="s">
        <v>52</v>
      </c>
      <c r="AD6026">
        <v>1</v>
      </c>
      <c r="AE6026">
        <v>1</v>
      </c>
      <c r="AF6026">
        <v>1</v>
      </c>
      <c r="AG6026">
        <v>2026</v>
      </c>
      <c r="AH6026">
        <v>20251231</v>
      </c>
      <c r="AI6026" t="s">
        <v>8591</v>
      </c>
      <c r="AJ6026">
        <v>8000</v>
      </c>
      <c r="AK6026">
        <v>6982.16357421875</v>
      </c>
      <c r="AL6026" s="10">
        <f t="shared" si="752"/>
        <v>1017.83642578125</v>
      </c>
      <c r="AM6026" s="11">
        <f t="shared" si="753"/>
        <v>0.12722955322265625</v>
      </c>
      <c r="AN6026">
        <v>8000</v>
      </c>
      <c r="AO6026">
        <v>6999.6234958026143</v>
      </c>
      <c r="AP6026" s="12">
        <f t="shared" si="754"/>
        <v>1000.3765041973857</v>
      </c>
      <c r="AQ6026" s="13">
        <f t="shared" si="755"/>
        <v>0.12504706302467319</v>
      </c>
      <c r="AR6026">
        <v>8000</v>
      </c>
      <c r="AS6026">
        <v>7022.2452149965702</v>
      </c>
      <c r="AT6026" s="14">
        <f t="shared" si="756"/>
        <v>977.75478500342979</v>
      </c>
      <c r="AU6026" s="15">
        <f t="shared" si="757"/>
        <v>0.12221934812542873</v>
      </c>
      <c r="AV6026">
        <v>8000</v>
      </c>
      <c r="AW6026">
        <v>7079.202719406675</v>
      </c>
      <c r="AX6026" s="16">
        <f t="shared" si="758"/>
        <v>920.79728059332501</v>
      </c>
      <c r="AY6026" s="17">
        <f t="shared" si="759"/>
        <v>0.11509966007416562</v>
      </c>
    </row>
    <row r="6027" spans="1:51" x14ac:dyDescent="0.25">
      <c r="A6027" t="s">
        <v>106</v>
      </c>
      <c r="B6027" t="s">
        <v>482</v>
      </c>
      <c r="C6027">
        <v>700</v>
      </c>
      <c r="D6027">
        <v>167957</v>
      </c>
      <c r="E6027">
        <v>2011</v>
      </c>
      <c r="F6027" t="s">
        <v>343</v>
      </c>
      <c r="G6027" t="s">
        <v>620</v>
      </c>
      <c r="H6027" t="s">
        <v>365</v>
      </c>
      <c r="I6027" t="s">
        <v>3411</v>
      </c>
      <c r="J6027">
        <v>4</v>
      </c>
      <c r="K6027" t="s">
        <v>87</v>
      </c>
      <c r="L6027">
        <v>4</v>
      </c>
      <c r="M6027" t="s">
        <v>45</v>
      </c>
      <c r="N6027">
        <v>2</v>
      </c>
      <c r="O6027" t="s">
        <v>60</v>
      </c>
      <c r="P6027" t="s">
        <v>46</v>
      </c>
      <c r="R6027" t="s">
        <v>47</v>
      </c>
      <c r="S6027" t="s">
        <v>62</v>
      </c>
      <c r="U6027" t="s">
        <v>63</v>
      </c>
      <c r="X6027" t="s">
        <v>49</v>
      </c>
      <c r="Y6027" t="s">
        <v>82</v>
      </c>
      <c r="AA6027">
        <v>0</v>
      </c>
      <c r="AB6027" t="s">
        <v>51</v>
      </c>
      <c r="AC6027" t="s">
        <v>52</v>
      </c>
      <c r="AD6027">
        <v>1</v>
      </c>
      <c r="AE6027">
        <v>1</v>
      </c>
      <c r="AF6027">
        <v>1</v>
      </c>
      <c r="AG6027">
        <v>2026</v>
      </c>
      <c r="AH6027">
        <v>20251230</v>
      </c>
      <c r="AI6027" t="s">
        <v>8592</v>
      </c>
      <c r="AJ6027">
        <v>700</v>
      </c>
      <c r="AK6027">
        <v>925.08984375</v>
      </c>
      <c r="AL6027" s="10">
        <f t="shared" si="752"/>
        <v>225.08984375</v>
      </c>
      <c r="AM6027" s="11">
        <f t="shared" si="753"/>
        <v>0.32155691964285715</v>
      </c>
      <c r="AN6027">
        <v>700</v>
      </c>
      <c r="AO6027">
        <v>947.33846268922707</v>
      </c>
      <c r="AP6027" s="12">
        <f t="shared" si="754"/>
        <v>247.33846268922707</v>
      </c>
      <c r="AQ6027" s="13">
        <f t="shared" si="755"/>
        <v>0.35334066098461009</v>
      </c>
      <c r="AR6027">
        <v>700</v>
      </c>
      <c r="AS6027">
        <v>1016.7387478545201</v>
      </c>
      <c r="AT6027" s="14">
        <f t="shared" si="756"/>
        <v>316.73874785452006</v>
      </c>
      <c r="AU6027" s="15">
        <f t="shared" si="757"/>
        <v>0.45248392550645722</v>
      </c>
      <c r="AV6027">
        <v>700</v>
      </c>
      <c r="AW6027">
        <v>962.50694444444446</v>
      </c>
      <c r="AX6027" s="16">
        <f t="shared" si="758"/>
        <v>262.50694444444446</v>
      </c>
      <c r="AY6027" s="17">
        <f t="shared" si="759"/>
        <v>0.37500992063492067</v>
      </c>
    </row>
    <row r="6028" spans="1:51" x14ac:dyDescent="0.25">
      <c r="A6028" t="s">
        <v>39</v>
      </c>
      <c r="B6028" t="s">
        <v>515</v>
      </c>
      <c r="C6028">
        <v>27300</v>
      </c>
      <c r="D6028">
        <v>10538</v>
      </c>
      <c r="E6028">
        <v>2024</v>
      </c>
      <c r="F6028" t="s">
        <v>274</v>
      </c>
      <c r="G6028" t="s">
        <v>2417</v>
      </c>
      <c r="I6028" t="s">
        <v>2418</v>
      </c>
      <c r="J6028">
        <v>6</v>
      </c>
      <c r="K6028" t="s">
        <v>44</v>
      </c>
      <c r="L6028">
        <v>3</v>
      </c>
      <c r="M6028" t="s">
        <v>45</v>
      </c>
      <c r="N6028">
        <v>4.3000001907348633</v>
      </c>
      <c r="O6028" t="s">
        <v>119</v>
      </c>
      <c r="P6028" t="s">
        <v>46</v>
      </c>
      <c r="Q6028">
        <v>5</v>
      </c>
      <c r="R6028" t="s">
        <v>220</v>
      </c>
      <c r="U6028" t="s">
        <v>63</v>
      </c>
      <c r="V6028" t="s">
        <v>79</v>
      </c>
      <c r="W6028" t="s">
        <v>1448</v>
      </c>
      <c r="X6028" t="s">
        <v>221</v>
      </c>
      <c r="Y6028" t="s">
        <v>82</v>
      </c>
      <c r="AA6028">
        <v>0</v>
      </c>
      <c r="AB6028" t="s">
        <v>51</v>
      </c>
      <c r="AC6028" t="s">
        <v>222</v>
      </c>
      <c r="AD6028">
        <v>1</v>
      </c>
      <c r="AE6028">
        <v>1</v>
      </c>
      <c r="AF6028">
        <v>1</v>
      </c>
      <c r="AG6028">
        <v>2026</v>
      </c>
      <c r="AH6028">
        <v>20251229</v>
      </c>
      <c r="AI6028" t="s">
        <v>8593</v>
      </c>
      <c r="AJ6028">
        <v>27300</v>
      </c>
      <c r="AK6028">
        <v>32030.787109375</v>
      </c>
      <c r="AL6028" s="10">
        <f t="shared" si="752"/>
        <v>4730.787109375</v>
      </c>
      <c r="AM6028" s="11">
        <f t="shared" si="753"/>
        <v>0.17328890510531136</v>
      </c>
      <c r="AN6028">
        <v>27300</v>
      </c>
      <c r="AO6028">
        <v>30519.028171212049</v>
      </c>
      <c r="AP6028" s="12">
        <f t="shared" si="754"/>
        <v>3219.0281712120486</v>
      </c>
      <c r="AQ6028" s="13">
        <f t="shared" si="755"/>
        <v>0.11791311982461716</v>
      </c>
      <c r="AR6028">
        <v>27300</v>
      </c>
      <c r="AS6028">
        <v>32144.43606934014</v>
      </c>
      <c r="AT6028" s="14">
        <f t="shared" si="756"/>
        <v>4844.4360693401395</v>
      </c>
      <c r="AU6028" s="15">
        <f t="shared" si="757"/>
        <v>0.17745187067179999</v>
      </c>
      <c r="AV6028">
        <v>27300</v>
      </c>
      <c r="AW6028">
        <v>31196.31099656357</v>
      </c>
      <c r="AX6028" s="16">
        <f t="shared" si="758"/>
        <v>3896.3109965635704</v>
      </c>
      <c r="AY6028" s="17">
        <f t="shared" si="759"/>
        <v>0.14272201452613811</v>
      </c>
    </row>
    <row r="6029" spans="1:51" x14ac:dyDescent="0.25">
      <c r="A6029" t="s">
        <v>39</v>
      </c>
      <c r="B6029" t="s">
        <v>40</v>
      </c>
      <c r="C6029">
        <v>18000</v>
      </c>
      <c r="D6029">
        <v>25149</v>
      </c>
      <c r="E6029">
        <v>2019</v>
      </c>
      <c r="F6029" t="s">
        <v>115</v>
      </c>
      <c r="G6029" t="s">
        <v>2576</v>
      </c>
      <c r="H6029" t="s">
        <v>3608</v>
      </c>
      <c r="J6029">
        <v>4</v>
      </c>
      <c r="K6029" t="s">
        <v>44</v>
      </c>
      <c r="L6029">
        <v>4</v>
      </c>
      <c r="M6029" t="s">
        <v>45</v>
      </c>
      <c r="N6029">
        <v>2</v>
      </c>
      <c r="O6029" t="s">
        <v>60</v>
      </c>
      <c r="P6029" t="s">
        <v>46</v>
      </c>
      <c r="R6029" t="s">
        <v>241</v>
      </c>
      <c r="T6029">
        <v>208</v>
      </c>
      <c r="U6029" t="s">
        <v>63</v>
      </c>
      <c r="V6029" t="s">
        <v>64</v>
      </c>
      <c r="W6029" t="s">
        <v>3609</v>
      </c>
      <c r="X6029" t="s">
        <v>65</v>
      </c>
      <c r="Y6029" t="s">
        <v>2148</v>
      </c>
      <c r="AA6029">
        <v>0</v>
      </c>
      <c r="AB6029" t="s">
        <v>51</v>
      </c>
      <c r="AC6029" t="s">
        <v>241</v>
      </c>
      <c r="AD6029">
        <v>1</v>
      </c>
      <c r="AE6029">
        <v>1</v>
      </c>
      <c r="AF6029">
        <v>1</v>
      </c>
      <c r="AG6029">
        <v>2026</v>
      </c>
      <c r="AH6029">
        <v>20251231</v>
      </c>
      <c r="AI6029" t="s">
        <v>8594</v>
      </c>
      <c r="AJ6029">
        <v>18000</v>
      </c>
      <c r="AK6029">
        <v>18203.470703125</v>
      </c>
      <c r="AL6029" s="10">
        <f t="shared" si="752"/>
        <v>203.470703125</v>
      </c>
      <c r="AM6029" s="11">
        <f t="shared" si="753"/>
        <v>1.130392795138889E-2</v>
      </c>
      <c r="AN6029">
        <v>18000</v>
      </c>
      <c r="AO6029">
        <v>16891.52565458016</v>
      </c>
      <c r="AP6029" s="12">
        <f t="shared" si="754"/>
        <v>1108.4743454198397</v>
      </c>
      <c r="AQ6029" s="13">
        <f t="shared" si="755"/>
        <v>6.1581908078879984E-2</v>
      </c>
      <c r="AR6029">
        <v>18000</v>
      </c>
      <c r="AS6029">
        <v>19350.565412939701</v>
      </c>
      <c r="AT6029" s="14">
        <f t="shared" si="756"/>
        <v>1350.5654129397008</v>
      </c>
      <c r="AU6029" s="15">
        <f t="shared" si="757"/>
        <v>7.503141182998338E-2</v>
      </c>
      <c r="AV6029">
        <v>18000</v>
      </c>
      <c r="AW6029">
        <v>17980.763745704469</v>
      </c>
      <c r="AX6029" s="16">
        <f t="shared" si="758"/>
        <v>19.236254295530671</v>
      </c>
      <c r="AY6029" s="17">
        <f t="shared" si="759"/>
        <v>1.0686807941961483E-3</v>
      </c>
    </row>
    <row r="6030" spans="1:51" x14ac:dyDescent="0.25">
      <c r="A6030" t="s">
        <v>54</v>
      </c>
      <c r="B6030" t="s">
        <v>154</v>
      </c>
      <c r="C6030">
        <v>6000</v>
      </c>
      <c r="D6030">
        <v>146552</v>
      </c>
      <c r="E6030">
        <v>2018</v>
      </c>
      <c r="F6030" t="s">
        <v>56</v>
      </c>
      <c r="G6030" t="s">
        <v>94</v>
      </c>
      <c r="H6030" t="s">
        <v>230</v>
      </c>
      <c r="J6030">
        <v>6</v>
      </c>
      <c r="K6030" t="s">
        <v>59</v>
      </c>
      <c r="L6030">
        <v>4</v>
      </c>
      <c r="M6030" t="s">
        <v>45</v>
      </c>
      <c r="N6030">
        <v>3.5</v>
      </c>
      <c r="O6030" t="s">
        <v>60</v>
      </c>
      <c r="P6030" t="s">
        <v>46</v>
      </c>
      <c r="Q6030">
        <v>2</v>
      </c>
      <c r="R6030" t="s">
        <v>47</v>
      </c>
      <c r="S6030" t="s">
        <v>62</v>
      </c>
      <c r="T6030">
        <v>290</v>
      </c>
      <c r="U6030" t="s">
        <v>63</v>
      </c>
      <c r="V6030" t="s">
        <v>79</v>
      </c>
      <c r="W6030" t="s">
        <v>432</v>
      </c>
      <c r="X6030" t="s">
        <v>97</v>
      </c>
      <c r="Y6030" t="s">
        <v>82</v>
      </c>
      <c r="Z6030">
        <v>42090</v>
      </c>
      <c r="AA6030">
        <v>0</v>
      </c>
      <c r="AB6030" t="s">
        <v>51</v>
      </c>
      <c r="AC6030" t="s">
        <v>98</v>
      </c>
      <c r="AD6030">
        <v>1</v>
      </c>
      <c r="AE6030">
        <v>1</v>
      </c>
      <c r="AF6030">
        <v>1</v>
      </c>
      <c r="AG6030">
        <v>2026</v>
      </c>
      <c r="AH6030">
        <v>20260101</v>
      </c>
      <c r="AI6030" t="s">
        <v>8595</v>
      </c>
      <c r="AJ6030">
        <v>6000</v>
      </c>
      <c r="AK6030">
        <v>5386.13134765625</v>
      </c>
      <c r="AL6030" s="10">
        <f t="shared" si="752"/>
        <v>613.86865234375</v>
      </c>
      <c r="AM6030" s="11">
        <f t="shared" si="753"/>
        <v>0.10231144205729166</v>
      </c>
      <c r="AN6030">
        <v>6000</v>
      </c>
      <c r="AO6030">
        <v>5222.7881486247597</v>
      </c>
      <c r="AP6030" s="12">
        <f t="shared" si="754"/>
        <v>777.21185137524026</v>
      </c>
      <c r="AQ6030" s="13">
        <f t="shared" si="755"/>
        <v>0.12953530856254003</v>
      </c>
      <c r="AR6030">
        <v>6000</v>
      </c>
      <c r="AS6030">
        <v>5152.692591614169</v>
      </c>
      <c r="AT6030" s="14">
        <f t="shared" si="756"/>
        <v>847.30740838583097</v>
      </c>
      <c r="AU6030" s="15">
        <f t="shared" si="757"/>
        <v>0.14121790139763848</v>
      </c>
      <c r="AV6030">
        <v>6000</v>
      </c>
      <c r="AW6030">
        <v>5382.9111563241786</v>
      </c>
      <c r="AX6030" s="16">
        <f t="shared" si="758"/>
        <v>617.08884367582141</v>
      </c>
      <c r="AY6030" s="17">
        <f t="shared" si="759"/>
        <v>0.1028481406126369</v>
      </c>
    </row>
    <row r="6031" spans="1:51" x14ac:dyDescent="0.25">
      <c r="A6031" t="s">
        <v>54</v>
      </c>
      <c r="B6031" t="s">
        <v>328</v>
      </c>
      <c r="C6031">
        <v>3600</v>
      </c>
      <c r="D6031">
        <v>183284</v>
      </c>
      <c r="E6031">
        <v>2015</v>
      </c>
      <c r="F6031" t="s">
        <v>397</v>
      </c>
      <c r="G6031" t="s">
        <v>681</v>
      </c>
      <c r="H6031" t="s">
        <v>280</v>
      </c>
      <c r="J6031">
        <v>6</v>
      </c>
      <c r="K6031" t="s">
        <v>44</v>
      </c>
      <c r="L6031">
        <v>4</v>
      </c>
      <c r="M6031" t="s">
        <v>45</v>
      </c>
      <c r="N6031">
        <v>3.5</v>
      </c>
      <c r="O6031" t="s">
        <v>60</v>
      </c>
      <c r="P6031" t="s">
        <v>46</v>
      </c>
      <c r="Q6031">
        <v>4</v>
      </c>
      <c r="R6031" t="s">
        <v>47</v>
      </c>
      <c r="S6031" t="s">
        <v>151</v>
      </c>
      <c r="T6031">
        <v>250</v>
      </c>
      <c r="U6031" t="s">
        <v>63</v>
      </c>
      <c r="V6031" t="s">
        <v>79</v>
      </c>
      <c r="W6031" t="s">
        <v>3117</v>
      </c>
      <c r="X6031" t="s">
        <v>112</v>
      </c>
      <c r="Y6031" t="s">
        <v>82</v>
      </c>
      <c r="AA6031">
        <v>0</v>
      </c>
      <c r="AB6031" t="s">
        <v>51</v>
      </c>
      <c r="AC6031" t="s">
        <v>52</v>
      </c>
      <c r="AD6031">
        <v>1</v>
      </c>
      <c r="AE6031">
        <v>1</v>
      </c>
      <c r="AF6031">
        <v>1</v>
      </c>
      <c r="AG6031">
        <v>2026</v>
      </c>
      <c r="AH6031">
        <v>20251230</v>
      </c>
      <c r="AI6031" t="s">
        <v>8596</v>
      </c>
      <c r="AJ6031">
        <v>3600</v>
      </c>
      <c r="AK6031">
        <v>4181.5302734375</v>
      </c>
      <c r="AL6031" s="10">
        <f t="shared" si="752"/>
        <v>581.5302734375</v>
      </c>
      <c r="AM6031" s="11">
        <f t="shared" si="753"/>
        <v>0.16153618706597223</v>
      </c>
      <c r="AN6031">
        <v>3600</v>
      </c>
      <c r="AO6031">
        <v>4275.2251769634468</v>
      </c>
      <c r="AP6031" s="12">
        <f t="shared" si="754"/>
        <v>675.22517696344676</v>
      </c>
      <c r="AQ6031" s="13">
        <f t="shared" si="755"/>
        <v>0.18756254915651299</v>
      </c>
      <c r="AR6031">
        <v>3600</v>
      </c>
      <c r="AS6031">
        <v>4283.1431197618494</v>
      </c>
      <c r="AT6031" s="14">
        <f t="shared" si="756"/>
        <v>683.14311976184945</v>
      </c>
      <c r="AU6031" s="15">
        <f t="shared" si="757"/>
        <v>0.18976197771162484</v>
      </c>
      <c r="AV6031">
        <v>3600</v>
      </c>
      <c r="AW6031">
        <v>4207.8900325027107</v>
      </c>
      <c r="AX6031" s="16">
        <f t="shared" si="758"/>
        <v>607.89003250271071</v>
      </c>
      <c r="AY6031" s="17">
        <f t="shared" si="759"/>
        <v>0.16885834236186409</v>
      </c>
    </row>
    <row r="6032" spans="1:51" x14ac:dyDescent="0.25">
      <c r="A6032" t="s">
        <v>54</v>
      </c>
      <c r="B6032" t="s">
        <v>263</v>
      </c>
      <c r="C6032">
        <v>2200</v>
      </c>
      <c r="D6032">
        <v>157344</v>
      </c>
      <c r="E6032">
        <v>2016</v>
      </c>
      <c r="F6032" t="s">
        <v>182</v>
      </c>
      <c r="G6032" t="s">
        <v>662</v>
      </c>
      <c r="J6032">
        <v>6</v>
      </c>
      <c r="K6032" t="s">
        <v>44</v>
      </c>
      <c r="L6032">
        <v>4</v>
      </c>
      <c r="M6032" t="s">
        <v>45</v>
      </c>
      <c r="N6032">
        <v>3.5</v>
      </c>
      <c r="O6032" t="s">
        <v>76</v>
      </c>
      <c r="P6032" t="s">
        <v>46</v>
      </c>
      <c r="Q6032">
        <v>4</v>
      </c>
      <c r="R6032" t="s">
        <v>305</v>
      </c>
      <c r="S6032" t="s">
        <v>78</v>
      </c>
      <c r="U6032" t="s">
        <v>63</v>
      </c>
      <c r="V6032" t="s">
        <v>79</v>
      </c>
      <c r="X6032" t="s">
        <v>112</v>
      </c>
      <c r="Y6032" t="s">
        <v>82</v>
      </c>
      <c r="AA6032">
        <v>0</v>
      </c>
      <c r="AB6032" t="s">
        <v>51</v>
      </c>
      <c r="AC6032" t="s">
        <v>52</v>
      </c>
      <c r="AD6032">
        <v>1</v>
      </c>
      <c r="AE6032">
        <v>1</v>
      </c>
      <c r="AF6032">
        <v>1</v>
      </c>
      <c r="AG6032">
        <v>2026</v>
      </c>
      <c r="AH6032">
        <v>20251231</v>
      </c>
      <c r="AI6032" t="s">
        <v>8597</v>
      </c>
      <c r="AJ6032">
        <v>2200</v>
      </c>
      <c r="AK6032">
        <v>3427.33056640625</v>
      </c>
      <c r="AL6032" s="10">
        <f t="shared" si="752"/>
        <v>1227.33056640625</v>
      </c>
      <c r="AM6032" s="11">
        <f t="shared" si="753"/>
        <v>0.55787753018465913</v>
      </c>
      <c r="AN6032">
        <v>2200</v>
      </c>
      <c r="AO6032">
        <v>3600.4773793525751</v>
      </c>
      <c r="AP6032" s="12">
        <f t="shared" si="754"/>
        <v>1400.4773793525751</v>
      </c>
      <c r="AQ6032" s="13">
        <f t="shared" si="755"/>
        <v>0.6365806269784432</v>
      </c>
      <c r="AR6032">
        <v>2200</v>
      </c>
      <c r="AS6032">
        <v>3533.1354147356778</v>
      </c>
      <c r="AT6032" s="14">
        <f t="shared" si="756"/>
        <v>1333.1354147356778</v>
      </c>
      <c r="AU6032" s="15">
        <f t="shared" si="757"/>
        <v>0.6059706430616717</v>
      </c>
      <c r="AV6032">
        <v>2200</v>
      </c>
      <c r="AW6032">
        <v>3528.0564794477559</v>
      </c>
      <c r="AX6032" s="16">
        <f t="shared" si="758"/>
        <v>1328.0564794477559</v>
      </c>
      <c r="AY6032" s="17">
        <f t="shared" si="759"/>
        <v>0.60366203611261637</v>
      </c>
    </row>
    <row r="6033" spans="1:51" x14ac:dyDescent="0.25">
      <c r="A6033" t="s">
        <v>54</v>
      </c>
      <c r="B6033" t="s">
        <v>127</v>
      </c>
      <c r="C6033">
        <v>16250</v>
      </c>
      <c r="D6033">
        <v>91494</v>
      </c>
      <c r="E6033">
        <v>2019</v>
      </c>
      <c r="F6033" t="s">
        <v>155</v>
      </c>
      <c r="G6033" t="s">
        <v>74</v>
      </c>
      <c r="H6033" t="s">
        <v>617</v>
      </c>
      <c r="J6033">
        <v>8</v>
      </c>
      <c r="K6033" t="s">
        <v>44</v>
      </c>
      <c r="L6033">
        <v>4</v>
      </c>
      <c r="M6033" t="s">
        <v>45</v>
      </c>
      <c r="N6033">
        <v>6.4000000953674316</v>
      </c>
      <c r="O6033" t="s">
        <v>76</v>
      </c>
      <c r="P6033" t="s">
        <v>46</v>
      </c>
      <c r="Q6033">
        <v>4</v>
      </c>
      <c r="R6033" t="s">
        <v>77</v>
      </c>
      <c r="S6033" t="s">
        <v>78</v>
      </c>
      <c r="T6033">
        <v>410</v>
      </c>
      <c r="U6033" t="s">
        <v>63</v>
      </c>
      <c r="V6033" t="s">
        <v>79</v>
      </c>
      <c r="X6033" t="s">
        <v>81</v>
      </c>
      <c r="Y6033" t="s">
        <v>66</v>
      </c>
      <c r="AA6033">
        <v>0</v>
      </c>
      <c r="AB6033" t="s">
        <v>51</v>
      </c>
      <c r="AC6033" t="s">
        <v>83</v>
      </c>
      <c r="AD6033">
        <v>1</v>
      </c>
      <c r="AE6033">
        <v>1</v>
      </c>
      <c r="AF6033">
        <v>1</v>
      </c>
      <c r="AG6033">
        <v>2026</v>
      </c>
      <c r="AH6033">
        <v>20251231</v>
      </c>
      <c r="AI6033" t="s">
        <v>8598</v>
      </c>
      <c r="AJ6033">
        <v>16250</v>
      </c>
      <c r="AK6033">
        <v>21888.513671875</v>
      </c>
      <c r="AL6033" s="10">
        <f t="shared" si="752"/>
        <v>5638.513671875</v>
      </c>
      <c r="AM6033" s="11">
        <f t="shared" si="753"/>
        <v>0.34698545673076925</v>
      </c>
      <c r="AN6033">
        <v>16250</v>
      </c>
      <c r="AO6033">
        <v>21356.481943719991</v>
      </c>
      <c r="AP6033" s="12">
        <f t="shared" si="754"/>
        <v>5106.4819437199912</v>
      </c>
      <c r="AQ6033" s="13">
        <f t="shared" si="755"/>
        <v>0.314245042690461</v>
      </c>
      <c r="AR6033">
        <v>16250</v>
      </c>
      <c r="AS6033">
        <v>21409.65624485779</v>
      </c>
      <c r="AT6033" s="14">
        <f t="shared" si="756"/>
        <v>5159.6562448577897</v>
      </c>
      <c r="AU6033" s="15">
        <f t="shared" si="757"/>
        <v>0.31751730737586398</v>
      </c>
      <c r="AV6033">
        <v>16250</v>
      </c>
      <c r="AW6033">
        <v>21803.655063291139</v>
      </c>
      <c r="AX6033" s="16">
        <f t="shared" si="758"/>
        <v>5553.6550632911385</v>
      </c>
      <c r="AY6033" s="17">
        <f t="shared" si="759"/>
        <v>0.34176338851022392</v>
      </c>
    </row>
    <row r="6034" spans="1:51" x14ac:dyDescent="0.25">
      <c r="A6034" t="s">
        <v>39</v>
      </c>
      <c r="B6034" t="s">
        <v>307</v>
      </c>
      <c r="C6034">
        <v>5500</v>
      </c>
      <c r="D6034">
        <v>131832</v>
      </c>
      <c r="E6034">
        <v>2014</v>
      </c>
      <c r="F6034" t="s">
        <v>139</v>
      </c>
      <c r="G6034" t="s">
        <v>536</v>
      </c>
      <c r="H6034" t="s">
        <v>2227</v>
      </c>
      <c r="J6034">
        <v>6</v>
      </c>
      <c r="K6034" t="s">
        <v>111</v>
      </c>
      <c r="L6034">
        <v>4</v>
      </c>
      <c r="M6034" t="s">
        <v>45</v>
      </c>
      <c r="N6034">
        <v>3</v>
      </c>
      <c r="O6034" t="s">
        <v>45</v>
      </c>
      <c r="R6034" t="s">
        <v>47</v>
      </c>
      <c r="S6034" t="s">
        <v>48</v>
      </c>
      <c r="T6034">
        <v>265</v>
      </c>
      <c r="U6034" t="s">
        <v>272</v>
      </c>
      <c r="X6034" t="s">
        <v>97</v>
      </c>
      <c r="Y6034" t="s">
        <v>82</v>
      </c>
      <c r="AA6034">
        <v>0</v>
      </c>
      <c r="AB6034" t="s">
        <v>51</v>
      </c>
      <c r="AC6034" t="s">
        <v>52</v>
      </c>
      <c r="AD6034">
        <v>1</v>
      </c>
      <c r="AE6034">
        <v>1</v>
      </c>
      <c r="AF6034">
        <v>1</v>
      </c>
      <c r="AG6034">
        <v>2026</v>
      </c>
      <c r="AH6034">
        <v>20251231</v>
      </c>
      <c r="AI6034" t="s">
        <v>8599</v>
      </c>
      <c r="AJ6034">
        <v>5500</v>
      </c>
      <c r="AK6034">
        <v>4747.81591796875</v>
      </c>
      <c r="AL6034" s="10">
        <f t="shared" si="752"/>
        <v>752.18408203125</v>
      </c>
      <c r="AM6034" s="11">
        <f t="shared" si="753"/>
        <v>0.13676074218750001</v>
      </c>
      <c r="AN6034">
        <v>5500</v>
      </c>
      <c r="AO6034">
        <v>4824.283205206083</v>
      </c>
      <c r="AP6034" s="12">
        <f t="shared" si="754"/>
        <v>675.71679479391696</v>
      </c>
      <c r="AQ6034" s="13">
        <f t="shared" si="755"/>
        <v>0.12285759905343945</v>
      </c>
      <c r="AR6034">
        <v>5500</v>
      </c>
      <c r="AS6034">
        <v>4744.3055586792989</v>
      </c>
      <c r="AT6034" s="14">
        <f t="shared" si="756"/>
        <v>755.69444132070112</v>
      </c>
      <c r="AU6034" s="15">
        <f t="shared" si="757"/>
        <v>0.13739898933103656</v>
      </c>
      <c r="AV6034">
        <v>5500</v>
      </c>
      <c r="AW6034">
        <v>4847.8062157221184</v>
      </c>
      <c r="AX6034" s="16">
        <f t="shared" si="758"/>
        <v>652.1937842778816</v>
      </c>
      <c r="AY6034" s="17">
        <f t="shared" si="759"/>
        <v>0.11858068805052392</v>
      </c>
    </row>
    <row r="6035" spans="1:51" x14ac:dyDescent="0.25">
      <c r="A6035" t="s">
        <v>54</v>
      </c>
      <c r="B6035" t="s">
        <v>127</v>
      </c>
      <c r="C6035">
        <v>18500</v>
      </c>
      <c r="D6035">
        <v>96852</v>
      </c>
      <c r="E6035">
        <v>2023</v>
      </c>
      <c r="F6035" t="s">
        <v>56</v>
      </c>
      <c r="G6035" t="s">
        <v>133</v>
      </c>
      <c r="H6035" t="s">
        <v>134</v>
      </c>
      <c r="J6035">
        <v>8</v>
      </c>
      <c r="K6035" t="s">
        <v>44</v>
      </c>
      <c r="L6035">
        <v>4</v>
      </c>
      <c r="M6035" t="s">
        <v>45</v>
      </c>
      <c r="N6035">
        <v>5</v>
      </c>
      <c r="O6035" t="s">
        <v>76</v>
      </c>
      <c r="P6035" t="s">
        <v>46</v>
      </c>
      <c r="Q6035">
        <v>3</v>
      </c>
      <c r="R6035" t="s">
        <v>77</v>
      </c>
      <c r="S6035" t="s">
        <v>78</v>
      </c>
      <c r="U6035" t="s">
        <v>63</v>
      </c>
      <c r="V6035" t="s">
        <v>79</v>
      </c>
      <c r="W6035" t="s">
        <v>135</v>
      </c>
      <c r="X6035" t="s">
        <v>136</v>
      </c>
      <c r="Y6035" t="s">
        <v>82</v>
      </c>
      <c r="AA6035">
        <v>0</v>
      </c>
      <c r="AB6035" t="s">
        <v>51</v>
      </c>
      <c r="AC6035" t="s">
        <v>83</v>
      </c>
      <c r="AD6035">
        <v>1</v>
      </c>
      <c r="AE6035">
        <v>1</v>
      </c>
      <c r="AF6035">
        <v>1</v>
      </c>
      <c r="AG6035">
        <v>2026</v>
      </c>
      <c r="AH6035">
        <v>20251231</v>
      </c>
      <c r="AI6035" t="s">
        <v>8600</v>
      </c>
      <c r="AJ6035">
        <v>18500</v>
      </c>
      <c r="AK6035">
        <v>24574.650390625</v>
      </c>
      <c r="AL6035" s="10">
        <f t="shared" si="752"/>
        <v>6074.650390625</v>
      </c>
      <c r="AM6035" s="11">
        <f t="shared" si="753"/>
        <v>0.32835948057432435</v>
      </c>
      <c r="AN6035">
        <v>18500</v>
      </c>
      <c r="AO6035">
        <v>24496.926566293729</v>
      </c>
      <c r="AP6035" s="12">
        <f t="shared" si="754"/>
        <v>5996.9265662937287</v>
      </c>
      <c r="AQ6035" s="13">
        <f t="shared" si="755"/>
        <v>0.32415819277263397</v>
      </c>
      <c r="AR6035">
        <v>18500</v>
      </c>
      <c r="AS6035">
        <v>22926.51222876781</v>
      </c>
      <c r="AT6035" s="14">
        <f t="shared" si="756"/>
        <v>4426.5122287678096</v>
      </c>
      <c r="AU6035" s="15">
        <f t="shared" si="757"/>
        <v>0.23927093128474647</v>
      </c>
      <c r="AV6035">
        <v>18500</v>
      </c>
      <c r="AW6035">
        <v>24638.15047021944</v>
      </c>
      <c r="AX6035" s="16">
        <f t="shared" si="758"/>
        <v>6138.1504702194397</v>
      </c>
      <c r="AY6035" s="17">
        <f t="shared" si="759"/>
        <v>0.33179191730915891</v>
      </c>
    </row>
    <row r="6036" spans="1:51" x14ac:dyDescent="0.25">
      <c r="A6036" t="s">
        <v>69</v>
      </c>
      <c r="B6036" t="s">
        <v>210</v>
      </c>
      <c r="C6036">
        <v>8400</v>
      </c>
      <c r="D6036">
        <v>91173</v>
      </c>
      <c r="E6036">
        <v>2015</v>
      </c>
      <c r="F6036" t="s">
        <v>115</v>
      </c>
      <c r="G6036" t="s">
        <v>116</v>
      </c>
      <c r="H6036" t="s">
        <v>117</v>
      </c>
      <c r="J6036">
        <v>8</v>
      </c>
      <c r="K6036" t="s">
        <v>111</v>
      </c>
      <c r="L6036">
        <v>4</v>
      </c>
      <c r="M6036" t="s">
        <v>45</v>
      </c>
      <c r="N6036">
        <v>4.6999998092651367</v>
      </c>
      <c r="O6036" t="s">
        <v>119</v>
      </c>
      <c r="P6036" t="s">
        <v>161</v>
      </c>
      <c r="Q6036">
        <v>1</v>
      </c>
      <c r="R6036" t="s">
        <v>61</v>
      </c>
      <c r="U6036" t="s">
        <v>63</v>
      </c>
      <c r="V6036" t="s">
        <v>79</v>
      </c>
      <c r="X6036" t="s">
        <v>65</v>
      </c>
      <c r="Y6036" t="s">
        <v>120</v>
      </c>
      <c r="AA6036">
        <v>0</v>
      </c>
      <c r="AB6036" t="s">
        <v>51</v>
      </c>
      <c r="AC6036" t="s">
        <v>67</v>
      </c>
      <c r="AD6036">
        <v>1</v>
      </c>
      <c r="AE6036">
        <v>1</v>
      </c>
      <c r="AF6036">
        <v>1</v>
      </c>
      <c r="AG6036">
        <v>2026</v>
      </c>
      <c r="AH6036">
        <v>20260102</v>
      </c>
      <c r="AI6036" t="s">
        <v>8601</v>
      </c>
      <c r="AJ6036">
        <v>8400</v>
      </c>
      <c r="AK6036">
        <v>4441.5419921875</v>
      </c>
      <c r="AL6036" s="10">
        <f t="shared" si="752"/>
        <v>3958.4580078125</v>
      </c>
      <c r="AM6036" s="11">
        <f t="shared" si="753"/>
        <v>0.4712450009300595</v>
      </c>
      <c r="AN6036">
        <v>8400</v>
      </c>
      <c r="AO6036">
        <v>4104.842873138191</v>
      </c>
      <c r="AP6036" s="12">
        <f t="shared" si="754"/>
        <v>4295.157126861809</v>
      </c>
      <c r="AQ6036" s="13">
        <f t="shared" si="755"/>
        <v>0.51132822938831057</v>
      </c>
      <c r="AR6036">
        <v>8400</v>
      </c>
      <c r="AS6036">
        <v>3015.9237918553599</v>
      </c>
      <c r="AT6036" s="14">
        <f t="shared" si="756"/>
        <v>5384.0762081446401</v>
      </c>
      <c r="AU6036" s="15">
        <f t="shared" si="757"/>
        <v>0.64096145335055243</v>
      </c>
      <c r="AV6036">
        <v>8400</v>
      </c>
      <c r="AW6036">
        <v>4516.24031007752</v>
      </c>
      <c r="AX6036" s="16">
        <f t="shared" si="758"/>
        <v>3883.75968992248</v>
      </c>
      <c r="AY6036" s="17">
        <f t="shared" si="759"/>
        <v>0.46235234403839048</v>
      </c>
    </row>
    <row r="6037" spans="1:51" x14ac:dyDescent="0.25">
      <c r="A6037" t="s">
        <v>54</v>
      </c>
      <c r="B6037" t="s">
        <v>154</v>
      </c>
      <c r="C6037">
        <v>2000</v>
      </c>
      <c r="D6037">
        <v>238553</v>
      </c>
      <c r="E6037">
        <v>2013</v>
      </c>
      <c r="F6037" t="s">
        <v>397</v>
      </c>
      <c r="G6037" t="s">
        <v>465</v>
      </c>
      <c r="H6037" t="s">
        <v>677</v>
      </c>
      <c r="J6037">
        <v>6</v>
      </c>
      <c r="K6037" t="s">
        <v>234</v>
      </c>
      <c r="L6037">
        <v>4</v>
      </c>
      <c r="M6037" t="s">
        <v>45</v>
      </c>
      <c r="N6037">
        <v>3.5</v>
      </c>
      <c r="O6037" t="s">
        <v>60</v>
      </c>
      <c r="P6037" t="s">
        <v>46</v>
      </c>
      <c r="Q6037">
        <v>3</v>
      </c>
      <c r="R6037" t="s">
        <v>61</v>
      </c>
      <c r="T6037">
        <v>278</v>
      </c>
      <c r="U6037" t="s">
        <v>63</v>
      </c>
      <c r="V6037" t="s">
        <v>79</v>
      </c>
      <c r="W6037" t="s">
        <v>678</v>
      </c>
      <c r="X6037" t="s">
        <v>49</v>
      </c>
      <c r="Y6037" t="s">
        <v>82</v>
      </c>
      <c r="AA6037">
        <v>0</v>
      </c>
      <c r="AB6037" t="s">
        <v>51</v>
      </c>
      <c r="AC6037" t="s">
        <v>67</v>
      </c>
      <c r="AD6037">
        <v>1</v>
      </c>
      <c r="AE6037">
        <v>1</v>
      </c>
      <c r="AF6037">
        <v>1</v>
      </c>
      <c r="AG6037">
        <v>2026</v>
      </c>
      <c r="AH6037">
        <v>20260101</v>
      </c>
      <c r="AI6037" t="s">
        <v>8602</v>
      </c>
      <c r="AJ6037">
        <v>2000</v>
      </c>
      <c r="AK6037">
        <v>2440.77685546875</v>
      </c>
      <c r="AL6037" s="10">
        <f t="shared" si="752"/>
        <v>440.77685546875</v>
      </c>
      <c r="AM6037" s="11">
        <f t="shared" si="753"/>
        <v>0.220388427734375</v>
      </c>
      <c r="AN6037">
        <v>2000</v>
      </c>
      <c r="AO6037">
        <v>2606.7396016946441</v>
      </c>
      <c r="AP6037" s="12">
        <f t="shared" si="754"/>
        <v>606.73960169464408</v>
      </c>
      <c r="AQ6037" s="13">
        <f t="shared" si="755"/>
        <v>0.30336980084732201</v>
      </c>
      <c r="AR6037">
        <v>2000</v>
      </c>
      <c r="AS6037">
        <v>2244.902282339689</v>
      </c>
      <c r="AT6037" s="14">
        <f t="shared" si="756"/>
        <v>244.90228233968901</v>
      </c>
      <c r="AU6037" s="15">
        <f t="shared" si="757"/>
        <v>0.1224511411698445</v>
      </c>
      <c r="AV6037">
        <v>2000</v>
      </c>
      <c r="AW6037">
        <v>2519.5627836611188</v>
      </c>
      <c r="AX6037" s="16">
        <f t="shared" si="758"/>
        <v>519.56278366111883</v>
      </c>
      <c r="AY6037" s="17">
        <f t="shared" si="759"/>
        <v>0.25978139183055943</v>
      </c>
    </row>
    <row r="6038" spans="1:51" x14ac:dyDescent="0.25">
      <c r="A6038" t="s">
        <v>106</v>
      </c>
      <c r="B6038" t="s">
        <v>482</v>
      </c>
      <c r="C6038">
        <v>800</v>
      </c>
      <c r="D6038">
        <v>231210</v>
      </c>
      <c r="E6038">
        <v>2014</v>
      </c>
      <c r="F6038" t="s">
        <v>182</v>
      </c>
      <c r="G6038" t="s">
        <v>216</v>
      </c>
      <c r="J6038">
        <v>4</v>
      </c>
      <c r="K6038" t="s">
        <v>111</v>
      </c>
      <c r="L6038">
        <v>4</v>
      </c>
      <c r="M6038" t="s">
        <v>45</v>
      </c>
      <c r="N6038">
        <v>2.5</v>
      </c>
      <c r="O6038" t="s">
        <v>60</v>
      </c>
      <c r="P6038" t="s">
        <v>46</v>
      </c>
      <c r="R6038" t="s">
        <v>61</v>
      </c>
      <c r="S6038" t="s">
        <v>151</v>
      </c>
      <c r="U6038" t="s">
        <v>63</v>
      </c>
      <c r="X6038" t="s">
        <v>65</v>
      </c>
      <c r="Y6038" t="s">
        <v>82</v>
      </c>
      <c r="AA6038">
        <v>0</v>
      </c>
      <c r="AB6038" t="s">
        <v>51</v>
      </c>
      <c r="AC6038" t="s">
        <v>67</v>
      </c>
      <c r="AD6038">
        <v>1</v>
      </c>
      <c r="AE6038">
        <v>1</v>
      </c>
      <c r="AF6038">
        <v>1</v>
      </c>
      <c r="AG6038">
        <v>2026</v>
      </c>
      <c r="AH6038">
        <v>20251230</v>
      </c>
      <c r="AI6038" t="s">
        <v>8603</v>
      </c>
      <c r="AJ6038">
        <v>800</v>
      </c>
      <c r="AK6038">
        <v>987.54345703125</v>
      </c>
      <c r="AL6038" s="10">
        <f t="shared" si="752"/>
        <v>187.54345703125</v>
      </c>
      <c r="AM6038" s="11">
        <f t="shared" si="753"/>
        <v>0.23442932128906249</v>
      </c>
      <c r="AN6038">
        <v>800</v>
      </c>
      <c r="AO6038">
        <v>998.43395977702187</v>
      </c>
      <c r="AP6038" s="12">
        <f t="shared" si="754"/>
        <v>198.43395977702187</v>
      </c>
      <c r="AQ6038" s="13">
        <f t="shared" si="755"/>
        <v>0.24804244972127734</v>
      </c>
      <c r="AR6038">
        <v>800</v>
      </c>
      <c r="AS6038">
        <v>1030.785912113266</v>
      </c>
      <c r="AT6038" s="14">
        <f t="shared" si="756"/>
        <v>230.78591211326602</v>
      </c>
      <c r="AU6038" s="15">
        <f t="shared" si="757"/>
        <v>0.2884823901415825</v>
      </c>
      <c r="AV6038">
        <v>800</v>
      </c>
      <c r="AW6038">
        <v>1010.555555555556</v>
      </c>
      <c r="AX6038" s="16">
        <f t="shared" si="758"/>
        <v>210.555555555556</v>
      </c>
      <c r="AY6038" s="17">
        <f t="shared" si="759"/>
        <v>0.26319444444444501</v>
      </c>
    </row>
    <row r="6039" spans="1:51" x14ac:dyDescent="0.25">
      <c r="A6039" t="s">
        <v>39</v>
      </c>
      <c r="B6039" t="s">
        <v>355</v>
      </c>
      <c r="C6039">
        <v>14600</v>
      </c>
      <c r="D6039">
        <v>182285</v>
      </c>
      <c r="E6039">
        <v>2014</v>
      </c>
      <c r="F6039" t="s">
        <v>165</v>
      </c>
      <c r="G6039" t="s">
        <v>487</v>
      </c>
      <c r="H6039" t="s">
        <v>365</v>
      </c>
      <c r="I6039" t="s">
        <v>489</v>
      </c>
      <c r="J6039">
        <v>6</v>
      </c>
      <c r="K6039" t="s">
        <v>44</v>
      </c>
      <c r="L6039">
        <v>4</v>
      </c>
      <c r="M6039" t="s">
        <v>45</v>
      </c>
      <c r="N6039">
        <v>4</v>
      </c>
      <c r="O6039" t="s">
        <v>76</v>
      </c>
      <c r="P6039" t="s">
        <v>46</v>
      </c>
      <c r="Q6039">
        <v>4</v>
      </c>
      <c r="R6039" t="s">
        <v>47</v>
      </c>
      <c r="S6039" t="s">
        <v>78</v>
      </c>
      <c r="T6039">
        <v>270</v>
      </c>
      <c r="U6039" t="s">
        <v>63</v>
      </c>
      <c r="V6039" t="s">
        <v>79</v>
      </c>
      <c r="W6039" t="s">
        <v>490</v>
      </c>
      <c r="X6039" t="s">
        <v>97</v>
      </c>
      <c r="Y6039" t="s">
        <v>50</v>
      </c>
      <c r="AA6039">
        <v>0</v>
      </c>
      <c r="AB6039" t="s">
        <v>51</v>
      </c>
      <c r="AC6039" t="s">
        <v>52</v>
      </c>
      <c r="AD6039">
        <v>1</v>
      </c>
      <c r="AE6039">
        <v>1</v>
      </c>
      <c r="AF6039">
        <v>1</v>
      </c>
      <c r="AG6039">
        <v>2026</v>
      </c>
      <c r="AH6039">
        <v>20251230</v>
      </c>
      <c r="AI6039" t="s">
        <v>8604</v>
      </c>
      <c r="AJ6039">
        <v>14600</v>
      </c>
      <c r="AK6039">
        <v>10847.9580078125</v>
      </c>
      <c r="AL6039" s="10">
        <f t="shared" si="752"/>
        <v>3752.0419921875</v>
      </c>
      <c r="AM6039" s="11">
        <f t="shared" si="753"/>
        <v>0.25698917754708905</v>
      </c>
      <c r="AN6039">
        <v>14600</v>
      </c>
      <c r="AO6039">
        <v>10535.75811639303</v>
      </c>
      <c r="AP6039" s="12">
        <f t="shared" si="754"/>
        <v>4064.2418836069701</v>
      </c>
      <c r="AQ6039" s="13">
        <f t="shared" si="755"/>
        <v>0.27837273175390204</v>
      </c>
      <c r="AR6039">
        <v>14600</v>
      </c>
      <c r="AS6039">
        <v>9909.9308894730439</v>
      </c>
      <c r="AT6039" s="14">
        <f t="shared" si="756"/>
        <v>4690.0691105269561</v>
      </c>
      <c r="AU6039" s="15">
        <f t="shared" si="757"/>
        <v>0.32123761031006548</v>
      </c>
      <c r="AV6039">
        <v>14600</v>
      </c>
      <c r="AW6039">
        <v>10883.521560574951</v>
      </c>
      <c r="AX6039" s="16">
        <f t="shared" si="758"/>
        <v>3716.4784394250491</v>
      </c>
      <c r="AY6039" s="17">
        <f t="shared" si="759"/>
        <v>0.25455331776883899</v>
      </c>
    </row>
    <row r="6040" spans="1:51" x14ac:dyDescent="0.25">
      <c r="A6040" t="s">
        <v>54</v>
      </c>
      <c r="B6040" t="s">
        <v>127</v>
      </c>
      <c r="C6040">
        <v>400</v>
      </c>
      <c r="D6040">
        <v>72089</v>
      </c>
      <c r="E6040">
        <v>2011</v>
      </c>
      <c r="F6040" t="s">
        <v>71</v>
      </c>
      <c r="G6040" t="s">
        <v>232</v>
      </c>
      <c r="H6040" t="s">
        <v>73</v>
      </c>
      <c r="J6040">
        <v>4</v>
      </c>
      <c r="K6040" t="s">
        <v>75</v>
      </c>
      <c r="L6040">
        <v>4</v>
      </c>
      <c r="M6040" t="s">
        <v>45</v>
      </c>
      <c r="N6040">
        <v>1.3999999761581421</v>
      </c>
      <c r="O6040" t="s">
        <v>60</v>
      </c>
      <c r="P6040" t="s">
        <v>161</v>
      </c>
      <c r="Q6040">
        <v>4</v>
      </c>
      <c r="R6040" t="s">
        <v>61</v>
      </c>
      <c r="U6040" t="s">
        <v>63</v>
      </c>
      <c r="V6040" t="s">
        <v>64</v>
      </c>
      <c r="W6040" t="s">
        <v>323</v>
      </c>
      <c r="X6040" t="s">
        <v>65</v>
      </c>
      <c r="Y6040" t="s">
        <v>82</v>
      </c>
      <c r="AA6040">
        <v>0</v>
      </c>
      <c r="AB6040" t="s">
        <v>51</v>
      </c>
      <c r="AC6040" t="s">
        <v>67</v>
      </c>
      <c r="AD6040">
        <v>1</v>
      </c>
      <c r="AE6040">
        <v>1</v>
      </c>
      <c r="AF6040">
        <v>1</v>
      </c>
      <c r="AG6040">
        <v>2026</v>
      </c>
      <c r="AH6040">
        <v>20251231</v>
      </c>
      <c r="AI6040" t="s">
        <v>8605</v>
      </c>
      <c r="AJ6040">
        <v>400</v>
      </c>
      <c r="AK6040">
        <v>1245.593627929688</v>
      </c>
      <c r="AL6040" s="10">
        <f t="shared" si="752"/>
        <v>845.59362792968795</v>
      </c>
      <c r="AM6040" s="11">
        <f t="shared" si="753"/>
        <v>2.11398406982422</v>
      </c>
      <c r="AN6040">
        <v>400</v>
      </c>
      <c r="AO6040">
        <v>1253.6860615613291</v>
      </c>
      <c r="AP6040" s="12">
        <f t="shared" si="754"/>
        <v>853.6860615613291</v>
      </c>
      <c r="AQ6040" s="13">
        <f t="shared" si="755"/>
        <v>2.1342151539033227</v>
      </c>
      <c r="AR6040">
        <v>400</v>
      </c>
      <c r="AS6040">
        <v>1404.6895777563279</v>
      </c>
      <c r="AT6040" s="14">
        <f t="shared" si="756"/>
        <v>1004.6895777563279</v>
      </c>
      <c r="AU6040" s="15">
        <f t="shared" si="757"/>
        <v>2.5117239443908197</v>
      </c>
      <c r="AV6040">
        <v>400</v>
      </c>
      <c r="AW6040">
        <v>1272.953624733475</v>
      </c>
      <c r="AX6040" s="16">
        <f t="shared" si="758"/>
        <v>872.95362473347495</v>
      </c>
      <c r="AY6040" s="17">
        <f t="shared" si="759"/>
        <v>2.1823840618336874</v>
      </c>
    </row>
    <row r="6041" spans="1:51" x14ac:dyDescent="0.25">
      <c r="A6041" t="s">
        <v>106</v>
      </c>
      <c r="B6041" t="s">
        <v>661</v>
      </c>
      <c r="C6041">
        <v>7000</v>
      </c>
      <c r="D6041">
        <v>112544</v>
      </c>
      <c r="E6041">
        <v>2015</v>
      </c>
      <c r="F6041" t="s">
        <v>343</v>
      </c>
      <c r="G6041" t="s">
        <v>380</v>
      </c>
      <c r="H6041" t="s">
        <v>230</v>
      </c>
      <c r="J6041">
        <v>6</v>
      </c>
      <c r="K6041" t="s">
        <v>44</v>
      </c>
      <c r="L6041">
        <v>4</v>
      </c>
      <c r="M6041" t="s">
        <v>45</v>
      </c>
      <c r="N6041">
        <v>3.5999999046325679</v>
      </c>
      <c r="O6041" t="s">
        <v>119</v>
      </c>
      <c r="P6041" t="s">
        <v>46</v>
      </c>
      <c r="Q6041">
        <v>4</v>
      </c>
      <c r="R6041" t="s">
        <v>47</v>
      </c>
      <c r="S6041" t="s">
        <v>151</v>
      </c>
      <c r="U6041" t="s">
        <v>63</v>
      </c>
      <c r="X6041" t="s">
        <v>97</v>
      </c>
      <c r="Y6041" t="s">
        <v>82</v>
      </c>
      <c r="AA6041">
        <v>0</v>
      </c>
      <c r="AB6041" t="s">
        <v>51</v>
      </c>
      <c r="AC6041" t="s">
        <v>52</v>
      </c>
      <c r="AD6041">
        <v>1</v>
      </c>
      <c r="AE6041">
        <v>1</v>
      </c>
      <c r="AF6041">
        <v>1</v>
      </c>
      <c r="AG6041">
        <v>2026</v>
      </c>
      <c r="AH6041">
        <v>20260102</v>
      </c>
      <c r="AI6041" t="s">
        <v>8606</v>
      </c>
      <c r="AJ6041">
        <v>7000</v>
      </c>
      <c r="AK6041">
        <v>7860.091796875</v>
      </c>
      <c r="AL6041" s="10">
        <f t="shared" si="752"/>
        <v>860.091796875</v>
      </c>
      <c r="AM6041" s="11">
        <f t="shared" si="753"/>
        <v>0.12287025669642856</v>
      </c>
      <c r="AN6041">
        <v>7000</v>
      </c>
      <c r="AO6041">
        <v>7370.6781283845567</v>
      </c>
      <c r="AP6041" s="12">
        <f t="shared" si="754"/>
        <v>370.67812838455666</v>
      </c>
      <c r="AQ6041" s="13">
        <f t="shared" si="755"/>
        <v>5.295401834065095E-2</v>
      </c>
      <c r="AR6041">
        <v>7000</v>
      </c>
      <c r="AS6041">
        <v>7836.4284850974464</v>
      </c>
      <c r="AT6041" s="14">
        <f t="shared" si="756"/>
        <v>836.42848509744636</v>
      </c>
      <c r="AU6041" s="15">
        <f t="shared" si="757"/>
        <v>0.11948978358534948</v>
      </c>
      <c r="AV6041">
        <v>7000</v>
      </c>
      <c r="AW6041">
        <v>7932.4984286612198</v>
      </c>
      <c r="AX6041" s="16">
        <f t="shared" si="758"/>
        <v>932.4984286612198</v>
      </c>
      <c r="AY6041" s="17">
        <f t="shared" si="759"/>
        <v>0.13321406123731711</v>
      </c>
    </row>
    <row r="6042" spans="1:51" x14ac:dyDescent="0.25">
      <c r="A6042" t="s">
        <v>54</v>
      </c>
      <c r="B6042" t="s">
        <v>148</v>
      </c>
      <c r="C6042">
        <v>25400</v>
      </c>
      <c r="D6042">
        <v>42034</v>
      </c>
      <c r="E6042">
        <v>2022</v>
      </c>
      <c r="F6042" t="s">
        <v>165</v>
      </c>
      <c r="G6042" t="s">
        <v>702</v>
      </c>
      <c r="I6042" t="s">
        <v>703</v>
      </c>
      <c r="J6042">
        <v>4</v>
      </c>
      <c r="K6042" t="s">
        <v>111</v>
      </c>
      <c r="L6042">
        <v>4</v>
      </c>
      <c r="M6042" t="s">
        <v>45</v>
      </c>
      <c r="N6042">
        <v>2.5</v>
      </c>
      <c r="O6042" t="s">
        <v>45</v>
      </c>
      <c r="R6042" t="s">
        <v>47</v>
      </c>
      <c r="S6042" t="s">
        <v>78</v>
      </c>
      <c r="T6042">
        <v>176</v>
      </c>
      <c r="U6042" t="s">
        <v>63</v>
      </c>
      <c r="V6042" t="s">
        <v>64</v>
      </c>
      <c r="W6042" t="s">
        <v>704</v>
      </c>
      <c r="X6042" t="s">
        <v>49</v>
      </c>
      <c r="Y6042" t="s">
        <v>50</v>
      </c>
      <c r="AA6042">
        <v>1</v>
      </c>
      <c r="AB6042" t="s">
        <v>292</v>
      </c>
      <c r="AC6042" t="s">
        <v>586</v>
      </c>
      <c r="AD6042">
        <v>1</v>
      </c>
      <c r="AE6042">
        <v>1</v>
      </c>
      <c r="AF6042">
        <v>1</v>
      </c>
      <c r="AG6042">
        <v>2026</v>
      </c>
      <c r="AH6042">
        <v>20251231</v>
      </c>
      <c r="AI6042" t="s">
        <v>8607</v>
      </c>
      <c r="AJ6042">
        <v>25400</v>
      </c>
      <c r="AK6042">
        <v>26479.2265625</v>
      </c>
      <c r="AL6042" s="10">
        <f t="shared" si="752"/>
        <v>1079.2265625</v>
      </c>
      <c r="AM6042" s="11">
        <f t="shared" si="753"/>
        <v>4.2489234744094488E-2</v>
      </c>
      <c r="AN6042">
        <v>25400</v>
      </c>
      <c r="AO6042">
        <v>26773.6058540839</v>
      </c>
      <c r="AP6042" s="12">
        <f t="shared" si="754"/>
        <v>1373.6058540839003</v>
      </c>
      <c r="AQ6042" s="13">
        <f t="shared" si="755"/>
        <v>5.4078970633224421E-2</v>
      </c>
      <c r="AR6042">
        <v>25400</v>
      </c>
      <c r="AS6042">
        <v>25990.572814340339</v>
      </c>
      <c r="AT6042" s="14">
        <f t="shared" si="756"/>
        <v>590.57281434033939</v>
      </c>
      <c r="AU6042" s="15">
        <f t="shared" si="757"/>
        <v>2.3250898202375567E-2</v>
      </c>
      <c r="AV6042">
        <v>25400</v>
      </c>
      <c r="AW6042">
        <v>26283.790281329919</v>
      </c>
      <c r="AX6042" s="16">
        <f t="shared" si="758"/>
        <v>883.7902813299188</v>
      </c>
      <c r="AY6042" s="17">
        <f t="shared" si="759"/>
        <v>3.4794892965744832E-2</v>
      </c>
    </row>
    <row r="6043" spans="1:51" x14ac:dyDescent="0.25">
      <c r="A6043" t="s">
        <v>106</v>
      </c>
      <c r="B6043" t="s">
        <v>107</v>
      </c>
      <c r="C6043">
        <v>27100</v>
      </c>
      <c r="D6043">
        <v>93437</v>
      </c>
      <c r="E6043">
        <v>2021</v>
      </c>
      <c r="F6043" t="s">
        <v>165</v>
      </c>
      <c r="G6043" t="s">
        <v>487</v>
      </c>
      <c r="H6043" t="s">
        <v>8608</v>
      </c>
      <c r="I6043" t="s">
        <v>8609</v>
      </c>
      <c r="J6043">
        <v>6</v>
      </c>
      <c r="K6043" t="s">
        <v>44</v>
      </c>
      <c r="L6043">
        <v>4</v>
      </c>
      <c r="M6043" t="s">
        <v>45</v>
      </c>
      <c r="N6043">
        <v>4</v>
      </c>
      <c r="O6043" t="s">
        <v>76</v>
      </c>
      <c r="R6043" t="s">
        <v>47</v>
      </c>
      <c r="S6043" t="s">
        <v>78</v>
      </c>
      <c r="T6043">
        <v>270</v>
      </c>
      <c r="U6043" t="s">
        <v>63</v>
      </c>
      <c r="V6043" t="s">
        <v>79</v>
      </c>
      <c r="W6043" t="s">
        <v>490</v>
      </c>
      <c r="X6043" t="s">
        <v>97</v>
      </c>
      <c r="Y6043" t="s">
        <v>50</v>
      </c>
      <c r="Z6043">
        <v>36765</v>
      </c>
      <c r="AA6043">
        <v>0</v>
      </c>
      <c r="AB6043" t="s">
        <v>51</v>
      </c>
      <c r="AC6043" t="s">
        <v>52</v>
      </c>
      <c r="AD6043">
        <v>1</v>
      </c>
      <c r="AE6043">
        <v>1</v>
      </c>
      <c r="AF6043">
        <v>1</v>
      </c>
      <c r="AG6043">
        <v>2026</v>
      </c>
      <c r="AH6043">
        <v>20251231</v>
      </c>
      <c r="AI6043" t="s">
        <v>8610</v>
      </c>
      <c r="AJ6043">
        <v>27100</v>
      </c>
      <c r="AK6043">
        <v>24340.021484375</v>
      </c>
      <c r="AL6043" s="10">
        <f t="shared" si="752"/>
        <v>2759.978515625</v>
      </c>
      <c r="AM6043" s="11">
        <f t="shared" si="753"/>
        <v>0.10184422566881919</v>
      </c>
      <c r="AN6043">
        <v>27100</v>
      </c>
      <c r="AO6043">
        <v>24858.638275075438</v>
      </c>
      <c r="AP6043" s="12">
        <f t="shared" si="754"/>
        <v>2241.3617249245617</v>
      </c>
      <c r="AQ6043" s="13">
        <f t="shared" si="755"/>
        <v>8.2707074720463528E-2</v>
      </c>
      <c r="AR6043">
        <v>27100</v>
      </c>
      <c r="AS6043">
        <v>27347.809387187259</v>
      </c>
      <c r="AT6043" s="14">
        <f t="shared" si="756"/>
        <v>247.80938718725884</v>
      </c>
      <c r="AU6043" s="15">
        <f t="shared" si="757"/>
        <v>9.144257829788149E-3</v>
      </c>
      <c r="AV6043">
        <v>27100</v>
      </c>
      <c r="AW6043">
        <v>24058.313253012049</v>
      </c>
      <c r="AX6043" s="16">
        <f t="shared" si="758"/>
        <v>3041.6867469879508</v>
      </c>
      <c r="AY6043" s="17">
        <f t="shared" si="759"/>
        <v>0.11223936335748896</v>
      </c>
    </row>
    <row r="6044" spans="1:51" x14ac:dyDescent="0.25">
      <c r="A6044" t="s">
        <v>39</v>
      </c>
      <c r="B6044" t="s">
        <v>267</v>
      </c>
      <c r="C6044">
        <v>5300</v>
      </c>
      <c r="D6044">
        <v>131390</v>
      </c>
      <c r="E6044">
        <v>2014</v>
      </c>
      <c r="F6044" t="s">
        <v>274</v>
      </c>
      <c r="G6044" t="s">
        <v>1225</v>
      </c>
      <c r="H6044" t="s">
        <v>2415</v>
      </c>
      <c r="J6044">
        <v>4</v>
      </c>
      <c r="K6044" t="s">
        <v>59</v>
      </c>
      <c r="L6044">
        <v>4</v>
      </c>
      <c r="M6044" t="s">
        <v>45</v>
      </c>
      <c r="N6044">
        <v>2.4000000953674321</v>
      </c>
      <c r="O6044" t="s">
        <v>45</v>
      </c>
      <c r="P6044" t="s">
        <v>46</v>
      </c>
      <c r="R6044" t="s">
        <v>47</v>
      </c>
      <c r="S6044" t="s">
        <v>48</v>
      </c>
      <c r="U6044" t="s">
        <v>63</v>
      </c>
      <c r="W6044" t="s">
        <v>493</v>
      </c>
      <c r="X6044" t="s">
        <v>112</v>
      </c>
      <c r="Y6044" t="s">
        <v>125</v>
      </c>
      <c r="AA6044">
        <v>0</v>
      </c>
      <c r="AB6044" t="s">
        <v>51</v>
      </c>
      <c r="AC6044" t="s">
        <v>52</v>
      </c>
      <c r="AD6044">
        <v>1</v>
      </c>
      <c r="AE6044">
        <v>1</v>
      </c>
      <c r="AF6044">
        <v>1</v>
      </c>
      <c r="AG6044">
        <v>2026</v>
      </c>
      <c r="AH6044">
        <v>20260102</v>
      </c>
      <c r="AI6044" t="s">
        <v>8611</v>
      </c>
      <c r="AJ6044">
        <v>5300</v>
      </c>
      <c r="AK6044">
        <v>2595.072265625</v>
      </c>
      <c r="AL6044" s="10">
        <f t="shared" si="752"/>
        <v>2704.927734375</v>
      </c>
      <c r="AM6044" s="11">
        <f t="shared" si="753"/>
        <v>0.51036372346698111</v>
      </c>
      <c r="AN6044">
        <v>5300</v>
      </c>
      <c r="AO6044">
        <v>2529.9564235450348</v>
      </c>
      <c r="AP6044" s="12">
        <f t="shared" si="754"/>
        <v>2770.0435764549652</v>
      </c>
      <c r="AQ6044" s="13">
        <f t="shared" si="755"/>
        <v>0.52264973140659721</v>
      </c>
      <c r="AR6044">
        <v>5300</v>
      </c>
      <c r="AS6044">
        <v>2411.0799666899461</v>
      </c>
      <c r="AT6044" s="14">
        <f t="shared" si="756"/>
        <v>2888.9200333100539</v>
      </c>
      <c r="AU6044" s="15">
        <f t="shared" si="757"/>
        <v>0.54507925156793469</v>
      </c>
      <c r="AV6044">
        <v>5300</v>
      </c>
      <c r="AW6044">
        <v>2603.0144462279268</v>
      </c>
      <c r="AX6044" s="16">
        <f t="shared" si="758"/>
        <v>2696.9855537720732</v>
      </c>
      <c r="AY6044" s="17">
        <f t="shared" si="759"/>
        <v>0.50886519882491943</v>
      </c>
    </row>
    <row r="6045" spans="1:51" x14ac:dyDescent="0.25">
      <c r="A6045" t="s">
        <v>54</v>
      </c>
      <c r="B6045" t="s">
        <v>138</v>
      </c>
      <c r="C6045">
        <v>9000</v>
      </c>
      <c r="D6045">
        <v>250297</v>
      </c>
      <c r="E6045">
        <v>2012</v>
      </c>
      <c r="F6045" t="s">
        <v>349</v>
      </c>
      <c r="G6045" t="s">
        <v>602</v>
      </c>
      <c r="H6045" t="s">
        <v>790</v>
      </c>
      <c r="I6045" t="s">
        <v>1262</v>
      </c>
      <c r="J6045">
        <v>6</v>
      </c>
      <c r="K6045" t="s">
        <v>44</v>
      </c>
      <c r="L6045">
        <v>4</v>
      </c>
      <c r="M6045" t="s">
        <v>45</v>
      </c>
      <c r="N6045">
        <v>6.6999998092651367</v>
      </c>
      <c r="O6045" t="s">
        <v>76</v>
      </c>
      <c r="P6045" t="s">
        <v>46</v>
      </c>
      <c r="Q6045">
        <v>3</v>
      </c>
      <c r="R6045" t="s">
        <v>77</v>
      </c>
      <c r="S6045" t="s">
        <v>78</v>
      </c>
      <c r="U6045" t="s">
        <v>272</v>
      </c>
      <c r="X6045" t="s">
        <v>1006</v>
      </c>
      <c r="Y6045" t="s">
        <v>66</v>
      </c>
      <c r="AA6045">
        <v>0</v>
      </c>
      <c r="AB6045" t="s">
        <v>51</v>
      </c>
      <c r="AC6045" t="s">
        <v>1007</v>
      </c>
      <c r="AD6045">
        <v>1</v>
      </c>
      <c r="AE6045">
        <v>1</v>
      </c>
      <c r="AF6045">
        <v>1</v>
      </c>
      <c r="AG6045">
        <v>2026</v>
      </c>
      <c r="AH6045">
        <v>20251230</v>
      </c>
      <c r="AI6045" t="s">
        <v>8612</v>
      </c>
      <c r="AJ6045">
        <v>9000</v>
      </c>
      <c r="AK6045">
        <v>11676.9365234375</v>
      </c>
      <c r="AL6045" s="10">
        <f t="shared" si="752"/>
        <v>2676.9365234375</v>
      </c>
      <c r="AM6045" s="11">
        <f t="shared" si="753"/>
        <v>0.29743739149305554</v>
      </c>
      <c r="AN6045">
        <v>9000</v>
      </c>
      <c r="AO6045">
        <v>11891.07658467681</v>
      </c>
      <c r="AP6045" s="12">
        <f t="shared" si="754"/>
        <v>2891.0765846768099</v>
      </c>
      <c r="AQ6045" s="13">
        <f t="shared" si="755"/>
        <v>0.32123073163075666</v>
      </c>
      <c r="AR6045">
        <v>9000</v>
      </c>
      <c r="AS6045">
        <v>11672.146238306879</v>
      </c>
      <c r="AT6045" s="14">
        <f t="shared" si="756"/>
        <v>2672.1462383068792</v>
      </c>
      <c r="AU6045" s="15">
        <f t="shared" si="757"/>
        <v>0.29690513758965326</v>
      </c>
      <c r="AV6045">
        <v>9000</v>
      </c>
      <c r="AW6045">
        <v>11776.60383597884</v>
      </c>
      <c r="AX6045" s="16">
        <f t="shared" si="758"/>
        <v>2776.6038359788399</v>
      </c>
      <c r="AY6045" s="17">
        <f t="shared" si="759"/>
        <v>0.30851153733098219</v>
      </c>
    </row>
    <row r="6046" spans="1:51" x14ac:dyDescent="0.25">
      <c r="A6046" t="s">
        <v>54</v>
      </c>
      <c r="B6046" t="s">
        <v>127</v>
      </c>
      <c r="C6046">
        <v>17750</v>
      </c>
      <c r="D6046">
        <v>74139</v>
      </c>
      <c r="E6046">
        <v>2019</v>
      </c>
      <c r="F6046" t="s">
        <v>182</v>
      </c>
      <c r="G6046" t="s">
        <v>2869</v>
      </c>
      <c r="J6046">
        <v>8</v>
      </c>
      <c r="K6046" t="s">
        <v>118</v>
      </c>
      <c r="L6046">
        <v>4</v>
      </c>
      <c r="M6046" t="s">
        <v>45</v>
      </c>
      <c r="N6046">
        <v>5.5999999046325684</v>
      </c>
      <c r="O6046" t="s">
        <v>119</v>
      </c>
      <c r="P6046" t="s">
        <v>46</v>
      </c>
      <c r="Q6046">
        <v>4</v>
      </c>
      <c r="R6046" t="s">
        <v>47</v>
      </c>
      <c r="S6046" t="s">
        <v>151</v>
      </c>
      <c r="U6046" t="s">
        <v>63</v>
      </c>
      <c r="X6046" t="s">
        <v>136</v>
      </c>
      <c r="Y6046" t="s">
        <v>50</v>
      </c>
      <c r="AA6046">
        <v>0</v>
      </c>
      <c r="AB6046" t="s">
        <v>51</v>
      </c>
      <c r="AC6046" t="s">
        <v>52</v>
      </c>
      <c r="AD6046">
        <v>1</v>
      </c>
      <c r="AE6046">
        <v>1</v>
      </c>
      <c r="AF6046">
        <v>1</v>
      </c>
      <c r="AG6046">
        <v>2026</v>
      </c>
      <c r="AH6046">
        <v>20251231</v>
      </c>
      <c r="AI6046" t="s">
        <v>8613</v>
      </c>
      <c r="AJ6046">
        <v>17750</v>
      </c>
      <c r="AK6046">
        <v>17299.365234375</v>
      </c>
      <c r="AL6046" s="10">
        <f t="shared" si="752"/>
        <v>450.634765625</v>
      </c>
      <c r="AM6046" s="11">
        <f t="shared" si="753"/>
        <v>2.5387874119718309E-2</v>
      </c>
      <c r="AN6046">
        <v>17750</v>
      </c>
      <c r="AO6046">
        <v>16763.704820310439</v>
      </c>
      <c r="AP6046" s="12">
        <f t="shared" si="754"/>
        <v>986.29517968956134</v>
      </c>
      <c r="AQ6046" s="13">
        <f t="shared" si="755"/>
        <v>5.5565925616313315E-2</v>
      </c>
      <c r="AR6046">
        <v>17750</v>
      </c>
      <c r="AS6046">
        <v>16124.250200755439</v>
      </c>
      <c r="AT6046" s="14">
        <f t="shared" si="756"/>
        <v>1625.7497992445606</v>
      </c>
      <c r="AU6046" s="15">
        <f t="shared" si="757"/>
        <v>9.1591537985609039E-2</v>
      </c>
      <c r="AV6046">
        <v>17750</v>
      </c>
      <c r="AW6046">
        <v>17368.435552407929</v>
      </c>
      <c r="AX6046" s="16">
        <f t="shared" si="758"/>
        <v>381.56444759207079</v>
      </c>
      <c r="AY6046" s="17">
        <f t="shared" si="759"/>
        <v>2.1496588596736383E-2</v>
      </c>
    </row>
    <row r="6047" spans="1:51" x14ac:dyDescent="0.25">
      <c r="A6047" t="s">
        <v>106</v>
      </c>
      <c r="B6047" t="s">
        <v>482</v>
      </c>
      <c r="C6047">
        <v>2000</v>
      </c>
      <c r="D6047">
        <v>154434</v>
      </c>
      <c r="E6047">
        <v>2013</v>
      </c>
      <c r="F6047" t="s">
        <v>340</v>
      </c>
      <c r="G6047" t="s">
        <v>645</v>
      </c>
      <c r="H6047" t="s">
        <v>8614</v>
      </c>
      <c r="J6047">
        <v>4</v>
      </c>
      <c r="K6047" t="s">
        <v>118</v>
      </c>
      <c r="L6047">
        <v>4</v>
      </c>
      <c r="M6047" t="s">
        <v>45</v>
      </c>
      <c r="N6047">
        <v>2.4000000953674321</v>
      </c>
      <c r="O6047" t="s">
        <v>60</v>
      </c>
      <c r="R6047" t="s">
        <v>47</v>
      </c>
      <c r="S6047" t="s">
        <v>151</v>
      </c>
      <c r="U6047" t="s">
        <v>63</v>
      </c>
      <c r="W6047" t="s">
        <v>2143</v>
      </c>
      <c r="X6047" t="s">
        <v>49</v>
      </c>
      <c r="Y6047" t="s">
        <v>82</v>
      </c>
      <c r="AA6047">
        <v>0</v>
      </c>
      <c r="AB6047" t="s">
        <v>51</v>
      </c>
      <c r="AC6047" t="s">
        <v>52</v>
      </c>
      <c r="AD6047">
        <v>1</v>
      </c>
      <c r="AE6047">
        <v>1</v>
      </c>
      <c r="AF6047">
        <v>1</v>
      </c>
      <c r="AG6047">
        <v>2026</v>
      </c>
      <c r="AH6047">
        <v>20251230</v>
      </c>
      <c r="AI6047" t="s">
        <v>8615</v>
      </c>
      <c r="AJ6047">
        <v>2000</v>
      </c>
      <c r="AK6047">
        <v>2681.67919921875</v>
      </c>
      <c r="AL6047" s="10">
        <f t="shared" si="752"/>
        <v>681.67919921875</v>
      </c>
      <c r="AM6047" s="11">
        <f t="shared" si="753"/>
        <v>0.34083959960937499</v>
      </c>
      <c r="AN6047">
        <v>2000</v>
      </c>
      <c r="AO6047">
        <v>2552.3948533296279</v>
      </c>
      <c r="AP6047" s="12">
        <f t="shared" si="754"/>
        <v>552.39485332962795</v>
      </c>
      <c r="AQ6047" s="13">
        <f t="shared" si="755"/>
        <v>0.27619742666481395</v>
      </c>
      <c r="AR6047">
        <v>2000</v>
      </c>
      <c r="AS6047">
        <v>2588.1474446769321</v>
      </c>
      <c r="AT6047" s="14">
        <f t="shared" si="756"/>
        <v>588.14744467693208</v>
      </c>
      <c r="AU6047" s="15">
        <f t="shared" si="757"/>
        <v>0.29407372233846601</v>
      </c>
      <c r="AV6047">
        <v>2000</v>
      </c>
      <c r="AW6047">
        <v>2673.91847826087</v>
      </c>
      <c r="AX6047" s="16">
        <f t="shared" si="758"/>
        <v>673.91847826086996</v>
      </c>
      <c r="AY6047" s="17">
        <f t="shared" si="759"/>
        <v>0.33695923913043496</v>
      </c>
    </row>
    <row r="6048" spans="1:51" x14ac:dyDescent="0.25">
      <c r="A6048" t="s">
        <v>39</v>
      </c>
      <c r="B6048" t="s">
        <v>171</v>
      </c>
      <c r="C6048">
        <v>9800</v>
      </c>
      <c r="D6048">
        <v>81485</v>
      </c>
      <c r="E6048">
        <v>2019</v>
      </c>
      <c r="F6048" t="s">
        <v>71</v>
      </c>
      <c r="G6048" t="s">
        <v>123</v>
      </c>
      <c r="H6048" t="s">
        <v>173</v>
      </c>
      <c r="J6048">
        <v>4</v>
      </c>
      <c r="K6048" t="s">
        <v>75</v>
      </c>
      <c r="L6048">
        <v>4</v>
      </c>
      <c r="M6048" t="s">
        <v>45</v>
      </c>
      <c r="N6048">
        <v>1.5</v>
      </c>
      <c r="O6048" t="s">
        <v>45</v>
      </c>
      <c r="P6048" t="s">
        <v>46</v>
      </c>
      <c r="Q6048">
        <v>4</v>
      </c>
      <c r="R6048" t="s">
        <v>47</v>
      </c>
      <c r="S6048" t="s">
        <v>48</v>
      </c>
      <c r="U6048" t="s">
        <v>63</v>
      </c>
      <c r="V6048" t="s">
        <v>64</v>
      </c>
      <c r="W6048" t="s">
        <v>858</v>
      </c>
      <c r="X6048" t="s">
        <v>49</v>
      </c>
      <c r="Y6048" t="s">
        <v>66</v>
      </c>
      <c r="Z6048">
        <v>30095</v>
      </c>
      <c r="AA6048">
        <v>0</v>
      </c>
      <c r="AB6048" t="s">
        <v>51</v>
      </c>
      <c r="AC6048" t="s">
        <v>52</v>
      </c>
      <c r="AD6048">
        <v>1</v>
      </c>
      <c r="AE6048">
        <v>1</v>
      </c>
      <c r="AF6048">
        <v>1</v>
      </c>
      <c r="AG6048">
        <v>2026</v>
      </c>
      <c r="AH6048">
        <v>20251230</v>
      </c>
      <c r="AI6048" t="s">
        <v>8616</v>
      </c>
      <c r="AJ6048">
        <v>9800</v>
      </c>
      <c r="AK6048">
        <v>10419.494140625</v>
      </c>
      <c r="AL6048" s="10">
        <f t="shared" si="752"/>
        <v>619.494140625</v>
      </c>
      <c r="AM6048" s="11">
        <f t="shared" si="753"/>
        <v>6.3213687818877554E-2</v>
      </c>
      <c r="AN6048">
        <v>9800</v>
      </c>
      <c r="AO6048">
        <v>10563.01756491179</v>
      </c>
      <c r="AP6048" s="12">
        <f t="shared" si="754"/>
        <v>763.01756491179003</v>
      </c>
      <c r="AQ6048" s="13">
        <f t="shared" si="755"/>
        <v>7.7858935195080622E-2</v>
      </c>
      <c r="AR6048">
        <v>9800</v>
      </c>
      <c r="AS6048">
        <v>10516.589929372431</v>
      </c>
      <c r="AT6048" s="14">
        <f t="shared" si="756"/>
        <v>716.58992937243056</v>
      </c>
      <c r="AU6048" s="15">
        <f t="shared" si="757"/>
        <v>7.3121421364533729E-2</v>
      </c>
      <c r="AV6048">
        <v>9800</v>
      </c>
      <c r="AW6048">
        <v>10630.706556333551</v>
      </c>
      <c r="AX6048" s="16">
        <f t="shared" si="758"/>
        <v>830.70655633355091</v>
      </c>
      <c r="AY6048" s="17">
        <f t="shared" si="759"/>
        <v>8.4765975136076629E-2</v>
      </c>
    </row>
    <row r="6049" spans="1:51" x14ac:dyDescent="0.25">
      <c r="A6049" t="s">
        <v>39</v>
      </c>
      <c r="B6049" t="s">
        <v>114</v>
      </c>
      <c r="C6049">
        <v>17400</v>
      </c>
      <c r="D6049">
        <v>116470</v>
      </c>
      <c r="E6049">
        <v>2022</v>
      </c>
      <c r="F6049" t="s">
        <v>71</v>
      </c>
      <c r="G6049" t="s">
        <v>3879</v>
      </c>
      <c r="H6049" t="s">
        <v>149</v>
      </c>
      <c r="I6049" t="s">
        <v>150</v>
      </c>
      <c r="J6049">
        <v>4</v>
      </c>
      <c r="K6049" t="s">
        <v>75</v>
      </c>
      <c r="L6049">
        <v>4</v>
      </c>
      <c r="M6049" t="s">
        <v>45</v>
      </c>
      <c r="N6049">
        <v>2.7000000476837158</v>
      </c>
      <c r="O6049" t="s">
        <v>76</v>
      </c>
      <c r="P6049" t="s">
        <v>46</v>
      </c>
      <c r="Q6049">
        <v>3</v>
      </c>
      <c r="R6049" t="s">
        <v>77</v>
      </c>
      <c r="S6049" t="s">
        <v>78</v>
      </c>
      <c r="U6049" t="s">
        <v>63</v>
      </c>
      <c r="V6049" t="s">
        <v>64</v>
      </c>
      <c r="W6049" t="s">
        <v>152</v>
      </c>
      <c r="X6049" t="s">
        <v>97</v>
      </c>
      <c r="Y6049" t="s">
        <v>82</v>
      </c>
      <c r="AA6049">
        <v>0</v>
      </c>
      <c r="AB6049" t="s">
        <v>51</v>
      </c>
      <c r="AC6049" t="s">
        <v>83</v>
      </c>
      <c r="AD6049">
        <v>1</v>
      </c>
      <c r="AE6049">
        <v>1</v>
      </c>
      <c r="AF6049">
        <v>1</v>
      </c>
      <c r="AG6049">
        <v>2026</v>
      </c>
      <c r="AH6049">
        <v>20251231</v>
      </c>
      <c r="AI6049" t="s">
        <v>8617</v>
      </c>
      <c r="AJ6049">
        <v>17400</v>
      </c>
      <c r="AK6049">
        <v>16663.80078125</v>
      </c>
      <c r="AL6049" s="10">
        <f t="shared" si="752"/>
        <v>736.19921875</v>
      </c>
      <c r="AM6049" s="11">
        <f t="shared" si="753"/>
        <v>4.2310299928160919E-2</v>
      </c>
      <c r="AN6049">
        <v>17400</v>
      </c>
      <c r="AO6049">
        <v>16373.462326213899</v>
      </c>
      <c r="AP6049" s="12">
        <f t="shared" si="754"/>
        <v>1026.5376737861006</v>
      </c>
      <c r="AQ6049" s="13">
        <f t="shared" si="755"/>
        <v>5.8996418033683946E-2</v>
      </c>
      <c r="AR6049">
        <v>17400</v>
      </c>
      <c r="AS6049">
        <v>16708.298692846001</v>
      </c>
      <c r="AT6049" s="14">
        <f t="shared" si="756"/>
        <v>691.70130715399864</v>
      </c>
      <c r="AU6049" s="15">
        <f t="shared" si="757"/>
        <v>3.9752948687011416E-2</v>
      </c>
      <c r="AV6049">
        <v>17400</v>
      </c>
      <c r="AW6049">
        <v>16650.617474693659</v>
      </c>
      <c r="AX6049" s="16">
        <f t="shared" si="758"/>
        <v>749.38252530634054</v>
      </c>
      <c r="AY6049" s="17">
        <f t="shared" si="759"/>
        <v>4.3067961224502328E-2</v>
      </c>
    </row>
    <row r="6050" spans="1:51" x14ac:dyDescent="0.25">
      <c r="A6050" t="s">
        <v>54</v>
      </c>
      <c r="B6050" t="s">
        <v>447</v>
      </c>
      <c r="C6050">
        <v>11500</v>
      </c>
      <c r="D6050">
        <v>27939</v>
      </c>
      <c r="E6050">
        <v>2023</v>
      </c>
      <c r="F6050" t="s">
        <v>71</v>
      </c>
      <c r="G6050" t="s">
        <v>123</v>
      </c>
      <c r="H6050" t="s">
        <v>173</v>
      </c>
      <c r="J6050">
        <v>4</v>
      </c>
      <c r="K6050" t="s">
        <v>44</v>
      </c>
      <c r="L6050">
        <v>4</v>
      </c>
      <c r="M6050" t="s">
        <v>45</v>
      </c>
      <c r="N6050">
        <v>1.5</v>
      </c>
      <c r="O6050" t="s">
        <v>45</v>
      </c>
      <c r="P6050" t="s">
        <v>46</v>
      </c>
      <c r="Q6050">
        <v>2</v>
      </c>
      <c r="R6050" t="s">
        <v>47</v>
      </c>
      <c r="S6050" t="s">
        <v>48</v>
      </c>
      <c r="U6050" t="s">
        <v>63</v>
      </c>
      <c r="V6050" t="s">
        <v>64</v>
      </c>
      <c r="W6050" t="s">
        <v>430</v>
      </c>
      <c r="X6050" t="s">
        <v>49</v>
      </c>
      <c r="Y6050" t="s">
        <v>66</v>
      </c>
      <c r="AA6050">
        <v>0</v>
      </c>
      <c r="AB6050" t="s">
        <v>51</v>
      </c>
      <c r="AC6050" t="s">
        <v>52</v>
      </c>
      <c r="AD6050">
        <v>1</v>
      </c>
      <c r="AE6050">
        <v>1</v>
      </c>
      <c r="AF6050">
        <v>1</v>
      </c>
      <c r="AG6050">
        <v>2026</v>
      </c>
      <c r="AH6050">
        <v>20251230</v>
      </c>
      <c r="AI6050" t="s">
        <v>8618</v>
      </c>
      <c r="AJ6050">
        <v>11500</v>
      </c>
      <c r="AK6050">
        <v>15254.9775390625</v>
      </c>
      <c r="AL6050" s="10">
        <f t="shared" si="752"/>
        <v>3754.9775390625</v>
      </c>
      <c r="AM6050" s="11">
        <f t="shared" si="753"/>
        <v>0.3265197860054348</v>
      </c>
      <c r="AN6050">
        <v>11500</v>
      </c>
      <c r="AO6050">
        <v>14679.67090261993</v>
      </c>
      <c r="AP6050" s="12">
        <f t="shared" si="754"/>
        <v>3179.6709026199296</v>
      </c>
      <c r="AQ6050" s="13">
        <f t="shared" si="755"/>
        <v>0.27649312196695042</v>
      </c>
      <c r="AR6050">
        <v>11500</v>
      </c>
      <c r="AS6050">
        <v>14538.001414593949</v>
      </c>
      <c r="AT6050" s="14">
        <f t="shared" si="756"/>
        <v>3038.0014145939494</v>
      </c>
      <c r="AU6050" s="15">
        <f t="shared" si="757"/>
        <v>0.2641740360516478</v>
      </c>
      <c r="AV6050">
        <v>11500</v>
      </c>
      <c r="AW6050">
        <v>15065.568123393319</v>
      </c>
      <c r="AX6050" s="16">
        <f t="shared" si="758"/>
        <v>3565.5681233933192</v>
      </c>
      <c r="AY6050" s="17">
        <f t="shared" si="759"/>
        <v>0.31004940203420167</v>
      </c>
    </row>
    <row r="6051" spans="1:51" x14ac:dyDescent="0.25">
      <c r="A6051" t="s">
        <v>39</v>
      </c>
      <c r="B6051" t="s">
        <v>295</v>
      </c>
      <c r="C6051">
        <v>3400</v>
      </c>
      <c r="D6051">
        <v>96776</v>
      </c>
      <c r="E6051">
        <v>2011</v>
      </c>
      <c r="F6051" t="s">
        <v>100</v>
      </c>
      <c r="G6051" t="s">
        <v>1307</v>
      </c>
      <c r="H6051" t="s">
        <v>8619</v>
      </c>
      <c r="J6051">
        <v>6</v>
      </c>
      <c r="K6051" t="s">
        <v>44</v>
      </c>
      <c r="L6051">
        <v>4</v>
      </c>
      <c r="M6051" t="s">
        <v>45</v>
      </c>
      <c r="N6051">
        <v>3.5999999046325679</v>
      </c>
      <c r="O6051" t="s">
        <v>60</v>
      </c>
      <c r="P6051" t="s">
        <v>46</v>
      </c>
      <c r="Q6051">
        <v>4</v>
      </c>
      <c r="R6051" t="s">
        <v>61</v>
      </c>
      <c r="U6051" t="s">
        <v>63</v>
      </c>
      <c r="V6051" t="s">
        <v>79</v>
      </c>
      <c r="W6051" t="s">
        <v>799</v>
      </c>
      <c r="X6051" t="s">
        <v>65</v>
      </c>
      <c r="Y6051" t="s">
        <v>82</v>
      </c>
      <c r="AA6051">
        <v>0</v>
      </c>
      <c r="AB6051" t="s">
        <v>51</v>
      </c>
      <c r="AC6051" t="s">
        <v>67</v>
      </c>
      <c r="AD6051">
        <v>1</v>
      </c>
      <c r="AE6051">
        <v>1</v>
      </c>
      <c r="AF6051">
        <v>1</v>
      </c>
      <c r="AG6051">
        <v>2026</v>
      </c>
      <c r="AH6051">
        <v>20251230</v>
      </c>
      <c r="AI6051" t="s">
        <v>8620</v>
      </c>
      <c r="AJ6051">
        <v>3400</v>
      </c>
      <c r="AK6051">
        <v>3788.326171875</v>
      </c>
      <c r="AL6051" s="10">
        <f t="shared" si="752"/>
        <v>388.326171875</v>
      </c>
      <c r="AM6051" s="11">
        <f t="shared" si="753"/>
        <v>0.11421357996323529</v>
      </c>
      <c r="AN6051">
        <v>3400</v>
      </c>
      <c r="AO6051">
        <v>3416.9175643243329</v>
      </c>
      <c r="AP6051" s="12">
        <f t="shared" si="754"/>
        <v>16.917564324332943</v>
      </c>
      <c r="AQ6051" s="13">
        <f t="shared" si="755"/>
        <v>4.9757542130391009E-3</v>
      </c>
      <c r="AR6051">
        <v>3400</v>
      </c>
      <c r="AS6051">
        <v>3517.2735816159161</v>
      </c>
      <c r="AT6051" s="14">
        <f t="shared" si="756"/>
        <v>117.2735816159161</v>
      </c>
      <c r="AU6051" s="15">
        <f t="shared" si="757"/>
        <v>3.4492229887034147E-2</v>
      </c>
      <c r="AV6051">
        <v>3400</v>
      </c>
      <c r="AW6051">
        <v>3827.083333333333</v>
      </c>
      <c r="AX6051" s="16">
        <f t="shared" si="758"/>
        <v>427.08333333333303</v>
      </c>
      <c r="AY6051" s="17">
        <f t="shared" si="759"/>
        <v>0.12561274509803913</v>
      </c>
    </row>
    <row r="6052" spans="1:51" x14ac:dyDescent="0.25">
      <c r="A6052" t="s">
        <v>106</v>
      </c>
      <c r="B6052" t="s">
        <v>107</v>
      </c>
      <c r="C6052">
        <v>7600</v>
      </c>
      <c r="D6052">
        <v>136757</v>
      </c>
      <c r="E6052">
        <v>2017</v>
      </c>
      <c r="F6052" t="s">
        <v>165</v>
      </c>
      <c r="G6052" t="s">
        <v>205</v>
      </c>
      <c r="H6052" t="s">
        <v>390</v>
      </c>
      <c r="I6052" t="s">
        <v>207</v>
      </c>
      <c r="J6052">
        <v>4</v>
      </c>
      <c r="K6052" t="s">
        <v>118</v>
      </c>
      <c r="L6052">
        <v>4</v>
      </c>
      <c r="M6052" t="s">
        <v>45</v>
      </c>
      <c r="N6052">
        <v>2.5</v>
      </c>
      <c r="O6052" t="s">
        <v>60</v>
      </c>
      <c r="R6052" t="s">
        <v>47</v>
      </c>
      <c r="S6052" t="s">
        <v>151</v>
      </c>
      <c r="T6052">
        <v>176</v>
      </c>
      <c r="U6052" t="s">
        <v>63</v>
      </c>
      <c r="V6052" t="s">
        <v>64</v>
      </c>
      <c r="W6052" t="s">
        <v>208</v>
      </c>
      <c r="X6052" t="s">
        <v>49</v>
      </c>
      <c r="Y6052" t="s">
        <v>50</v>
      </c>
      <c r="Z6052">
        <v>24410</v>
      </c>
      <c r="AA6052">
        <v>0</v>
      </c>
      <c r="AB6052" t="s">
        <v>51</v>
      </c>
      <c r="AC6052" t="s">
        <v>52</v>
      </c>
      <c r="AD6052">
        <v>1</v>
      </c>
      <c r="AE6052">
        <v>1</v>
      </c>
      <c r="AF6052">
        <v>1</v>
      </c>
      <c r="AG6052">
        <v>2026</v>
      </c>
      <c r="AH6052">
        <v>20260102</v>
      </c>
      <c r="AI6052" t="s">
        <v>8621</v>
      </c>
      <c r="AJ6052">
        <v>7600</v>
      </c>
      <c r="AK6052">
        <v>8983.7919921875</v>
      </c>
      <c r="AL6052" s="10">
        <f t="shared" si="752"/>
        <v>1383.7919921875</v>
      </c>
      <c r="AM6052" s="11">
        <f t="shared" si="753"/>
        <v>0.18207789370888158</v>
      </c>
      <c r="AN6052">
        <v>7600</v>
      </c>
      <c r="AO6052">
        <v>8010.2229679485699</v>
      </c>
      <c r="AP6052" s="12">
        <f t="shared" si="754"/>
        <v>410.22296794856993</v>
      </c>
      <c r="AQ6052" s="13">
        <f t="shared" si="755"/>
        <v>5.3976706309022363E-2</v>
      </c>
      <c r="AR6052">
        <v>7600</v>
      </c>
      <c r="AS6052">
        <v>9491.1620738923557</v>
      </c>
      <c r="AT6052" s="14">
        <f t="shared" si="756"/>
        <v>1891.1620738923557</v>
      </c>
      <c r="AU6052" s="15">
        <f t="shared" si="757"/>
        <v>0.24883711498583627</v>
      </c>
      <c r="AV6052">
        <v>7600</v>
      </c>
      <c r="AW6052">
        <v>8939.3078202995021</v>
      </c>
      <c r="AX6052" s="16">
        <f t="shared" si="758"/>
        <v>1339.3078202995021</v>
      </c>
      <c r="AY6052" s="17">
        <f t="shared" si="759"/>
        <v>0.1762247131973029</v>
      </c>
    </row>
    <row r="6053" spans="1:51" x14ac:dyDescent="0.25">
      <c r="A6053" t="s">
        <v>54</v>
      </c>
      <c r="B6053" t="s">
        <v>447</v>
      </c>
      <c r="C6053">
        <v>10100</v>
      </c>
      <c r="D6053">
        <v>67124</v>
      </c>
      <c r="E6053">
        <v>2021</v>
      </c>
      <c r="F6053" t="s">
        <v>71</v>
      </c>
      <c r="G6053" t="s">
        <v>636</v>
      </c>
      <c r="H6053" t="s">
        <v>322</v>
      </c>
      <c r="J6053">
        <v>4</v>
      </c>
      <c r="K6053" t="s">
        <v>111</v>
      </c>
      <c r="L6053">
        <v>4</v>
      </c>
      <c r="M6053" t="s">
        <v>45</v>
      </c>
      <c r="N6053">
        <v>1.3999999761581421</v>
      </c>
      <c r="O6053" t="s">
        <v>45</v>
      </c>
      <c r="P6053" t="s">
        <v>46</v>
      </c>
      <c r="Q6053">
        <v>4</v>
      </c>
      <c r="R6053" t="s">
        <v>47</v>
      </c>
      <c r="S6053" t="s">
        <v>48</v>
      </c>
      <c r="U6053" t="s">
        <v>63</v>
      </c>
      <c r="V6053" t="s">
        <v>64</v>
      </c>
      <c r="W6053" t="s">
        <v>8622</v>
      </c>
      <c r="X6053" t="s">
        <v>49</v>
      </c>
      <c r="Y6053" t="s">
        <v>282</v>
      </c>
      <c r="AA6053">
        <v>0</v>
      </c>
      <c r="AB6053" t="s">
        <v>51</v>
      </c>
      <c r="AC6053" t="s">
        <v>52</v>
      </c>
      <c r="AD6053">
        <v>1</v>
      </c>
      <c r="AE6053">
        <v>1</v>
      </c>
      <c r="AF6053">
        <v>1</v>
      </c>
      <c r="AG6053">
        <v>2026</v>
      </c>
      <c r="AH6053">
        <v>20251230</v>
      </c>
      <c r="AI6053" t="s">
        <v>8623</v>
      </c>
      <c r="AJ6053">
        <v>10100</v>
      </c>
      <c r="AK6053">
        <v>11209.455078125</v>
      </c>
      <c r="AL6053" s="10">
        <f t="shared" si="752"/>
        <v>1109.455078125</v>
      </c>
      <c r="AM6053" s="11">
        <f t="shared" si="753"/>
        <v>0.10984703743811881</v>
      </c>
      <c r="AN6053">
        <v>10100</v>
      </c>
      <c r="AO6053">
        <v>10845.472002469311</v>
      </c>
      <c r="AP6053" s="12">
        <f t="shared" si="754"/>
        <v>745.47200246931061</v>
      </c>
      <c r="AQ6053" s="13">
        <f t="shared" si="755"/>
        <v>7.3809109155377292E-2</v>
      </c>
      <c r="AR6053">
        <v>10100</v>
      </c>
      <c r="AS6053">
        <v>11289.438289361269</v>
      </c>
      <c r="AT6053" s="14">
        <f t="shared" si="756"/>
        <v>1189.4382893612692</v>
      </c>
      <c r="AU6053" s="15">
        <f t="shared" si="757"/>
        <v>0.117766167263492</v>
      </c>
      <c r="AV6053">
        <v>10100</v>
      </c>
      <c r="AW6053">
        <v>11257.913179916321</v>
      </c>
      <c r="AX6053" s="16">
        <f t="shared" si="758"/>
        <v>1157.9131799163206</v>
      </c>
      <c r="AY6053" s="17">
        <f t="shared" si="759"/>
        <v>0.1146448692986456</v>
      </c>
    </row>
    <row r="6054" spans="1:51" x14ac:dyDescent="0.25">
      <c r="A6054" t="s">
        <v>54</v>
      </c>
      <c r="B6054" t="s">
        <v>148</v>
      </c>
      <c r="C6054">
        <v>3250</v>
      </c>
      <c r="D6054">
        <v>92044</v>
      </c>
      <c r="E6054">
        <v>2016</v>
      </c>
      <c r="F6054" t="s">
        <v>340</v>
      </c>
      <c r="G6054" t="s">
        <v>2603</v>
      </c>
      <c r="H6054" t="s">
        <v>3369</v>
      </c>
      <c r="J6054">
        <v>4</v>
      </c>
      <c r="K6054" t="s">
        <v>111</v>
      </c>
      <c r="L6054">
        <v>3</v>
      </c>
      <c r="M6054" t="s">
        <v>45</v>
      </c>
      <c r="N6054">
        <v>1.6000000238418579</v>
      </c>
      <c r="O6054" t="s">
        <v>60</v>
      </c>
      <c r="P6054" t="s">
        <v>46</v>
      </c>
      <c r="Q6054">
        <v>3</v>
      </c>
      <c r="R6054" t="s">
        <v>241</v>
      </c>
      <c r="U6054" t="s">
        <v>63</v>
      </c>
      <c r="V6054" t="s">
        <v>64</v>
      </c>
      <c r="W6054" t="s">
        <v>3367</v>
      </c>
      <c r="X6054" t="s">
        <v>65</v>
      </c>
      <c r="Y6054" t="s">
        <v>282</v>
      </c>
      <c r="AA6054">
        <v>0</v>
      </c>
      <c r="AB6054" t="s">
        <v>51</v>
      </c>
      <c r="AC6054" t="s">
        <v>241</v>
      </c>
      <c r="AD6054">
        <v>1</v>
      </c>
      <c r="AE6054">
        <v>1</v>
      </c>
      <c r="AF6054">
        <v>1</v>
      </c>
      <c r="AG6054">
        <v>2026</v>
      </c>
      <c r="AH6054">
        <v>20251230</v>
      </c>
      <c r="AI6054" t="s">
        <v>8624</v>
      </c>
      <c r="AJ6054">
        <v>3250</v>
      </c>
      <c r="AK6054">
        <v>3495.038330078125</v>
      </c>
      <c r="AL6054" s="10">
        <f t="shared" si="752"/>
        <v>245.038330078125</v>
      </c>
      <c r="AM6054" s="11">
        <f t="shared" si="753"/>
        <v>7.5396409254807686E-2</v>
      </c>
      <c r="AN6054">
        <v>3250</v>
      </c>
      <c r="AO6054">
        <v>3652.128776399501</v>
      </c>
      <c r="AP6054" s="12">
        <f t="shared" si="754"/>
        <v>402.12877639950102</v>
      </c>
      <c r="AQ6054" s="13">
        <f t="shared" si="755"/>
        <v>0.12373193119984646</v>
      </c>
      <c r="AR6054">
        <v>3250</v>
      </c>
      <c r="AS6054">
        <v>3547.4690097501621</v>
      </c>
      <c r="AT6054" s="14">
        <f t="shared" si="756"/>
        <v>297.46900975016206</v>
      </c>
      <c r="AU6054" s="15">
        <f t="shared" si="757"/>
        <v>9.1528926076972938E-2</v>
      </c>
      <c r="AV6054">
        <v>3250</v>
      </c>
      <c r="AW6054">
        <v>3579.0625</v>
      </c>
      <c r="AX6054" s="16">
        <f t="shared" si="758"/>
        <v>329.0625</v>
      </c>
      <c r="AY6054" s="17">
        <f t="shared" si="759"/>
        <v>0.10125000000000001</v>
      </c>
    </row>
    <row r="6055" spans="1:51" x14ac:dyDescent="0.25">
      <c r="A6055" t="s">
        <v>39</v>
      </c>
      <c r="B6055" t="s">
        <v>295</v>
      </c>
      <c r="C6055">
        <v>2600</v>
      </c>
      <c r="D6055">
        <v>116967</v>
      </c>
      <c r="E6055">
        <v>2015</v>
      </c>
      <c r="F6055" t="s">
        <v>177</v>
      </c>
      <c r="G6055" t="s">
        <v>325</v>
      </c>
      <c r="H6055" t="s">
        <v>8625</v>
      </c>
      <c r="J6055">
        <v>4</v>
      </c>
      <c r="K6055" t="s">
        <v>44</v>
      </c>
      <c r="L6055">
        <v>4</v>
      </c>
      <c r="M6055" t="s">
        <v>45</v>
      </c>
      <c r="N6055">
        <v>1.799999952316284</v>
      </c>
      <c r="O6055" t="s">
        <v>60</v>
      </c>
      <c r="P6055" t="s">
        <v>46</v>
      </c>
      <c r="Q6055">
        <v>4</v>
      </c>
      <c r="R6055" t="s">
        <v>61</v>
      </c>
      <c r="T6055">
        <v>170</v>
      </c>
      <c r="U6055" t="s">
        <v>63</v>
      </c>
      <c r="W6055" t="s">
        <v>1990</v>
      </c>
      <c r="X6055" t="s">
        <v>65</v>
      </c>
      <c r="Y6055" t="s">
        <v>66</v>
      </c>
      <c r="AA6055">
        <v>0</v>
      </c>
      <c r="AB6055" t="s">
        <v>51</v>
      </c>
      <c r="AC6055" t="s">
        <v>67</v>
      </c>
      <c r="AD6055">
        <v>1</v>
      </c>
      <c r="AE6055">
        <v>1</v>
      </c>
      <c r="AF6055">
        <v>1</v>
      </c>
      <c r="AG6055">
        <v>2026</v>
      </c>
      <c r="AH6055">
        <v>20251230</v>
      </c>
      <c r="AI6055" t="s">
        <v>8626</v>
      </c>
      <c r="AJ6055">
        <v>2600</v>
      </c>
      <c r="AK6055">
        <v>3521.3896484375</v>
      </c>
      <c r="AL6055" s="10">
        <f t="shared" si="752"/>
        <v>921.3896484375</v>
      </c>
      <c r="AM6055" s="11">
        <f t="shared" si="753"/>
        <v>0.3543806340144231</v>
      </c>
      <c r="AN6055">
        <v>2600</v>
      </c>
      <c r="AO6055">
        <v>3280.5167423512198</v>
      </c>
      <c r="AP6055" s="12">
        <f t="shared" si="754"/>
        <v>680.51674235121982</v>
      </c>
      <c r="AQ6055" s="13">
        <f t="shared" si="755"/>
        <v>0.26173720859662303</v>
      </c>
      <c r="AR6055">
        <v>2600</v>
      </c>
      <c r="AS6055">
        <v>3429.3482701573139</v>
      </c>
      <c r="AT6055" s="14">
        <f t="shared" si="756"/>
        <v>829.34827015731389</v>
      </c>
      <c r="AU6055" s="15">
        <f t="shared" si="757"/>
        <v>0.31898010390665921</v>
      </c>
      <c r="AV6055">
        <v>2600</v>
      </c>
      <c r="AW6055">
        <v>3528.0564794477559</v>
      </c>
      <c r="AX6055" s="16">
        <f t="shared" si="758"/>
        <v>928.05647944775592</v>
      </c>
      <c r="AY6055" s="17">
        <f t="shared" si="759"/>
        <v>0.35694479978759841</v>
      </c>
    </row>
    <row r="6056" spans="1:51" x14ac:dyDescent="0.25">
      <c r="A6056" t="s">
        <v>106</v>
      </c>
      <c r="B6056" t="s">
        <v>1157</v>
      </c>
      <c r="C6056">
        <v>2900</v>
      </c>
      <c r="D6056">
        <v>135400</v>
      </c>
      <c r="E6056">
        <v>2017</v>
      </c>
      <c r="F6056" t="s">
        <v>182</v>
      </c>
      <c r="G6056" t="s">
        <v>304</v>
      </c>
      <c r="J6056">
        <v>4</v>
      </c>
      <c r="K6056" t="s">
        <v>111</v>
      </c>
      <c r="L6056">
        <v>4</v>
      </c>
      <c r="M6056" t="s">
        <v>45</v>
      </c>
      <c r="N6056">
        <v>2.5</v>
      </c>
      <c r="O6056" t="s">
        <v>60</v>
      </c>
      <c r="P6056" t="s">
        <v>46</v>
      </c>
      <c r="Q6056">
        <v>1</v>
      </c>
      <c r="R6056" t="s">
        <v>305</v>
      </c>
      <c r="S6056" t="s">
        <v>151</v>
      </c>
      <c r="T6056">
        <v>170</v>
      </c>
      <c r="U6056" t="s">
        <v>63</v>
      </c>
      <c r="X6056" t="s">
        <v>49</v>
      </c>
      <c r="Y6056" t="s">
        <v>82</v>
      </c>
      <c r="AA6056">
        <v>0</v>
      </c>
      <c r="AB6056" t="s">
        <v>51</v>
      </c>
      <c r="AC6056" t="s">
        <v>52</v>
      </c>
      <c r="AD6056">
        <v>1</v>
      </c>
      <c r="AE6056">
        <v>1</v>
      </c>
      <c r="AF6056">
        <v>1</v>
      </c>
      <c r="AG6056">
        <v>2026</v>
      </c>
      <c r="AH6056">
        <v>20251230</v>
      </c>
      <c r="AI6056" t="s">
        <v>8627</v>
      </c>
      <c r="AJ6056">
        <v>2900</v>
      </c>
      <c r="AK6056">
        <v>2568.866455078125</v>
      </c>
      <c r="AL6056" s="10">
        <f t="shared" si="752"/>
        <v>331.133544921875</v>
      </c>
      <c r="AM6056" s="11">
        <f t="shared" si="753"/>
        <v>0.11418398100754311</v>
      </c>
      <c r="AN6056">
        <v>2900</v>
      </c>
      <c r="AO6056">
        <v>2656.62400282203</v>
      </c>
      <c r="AP6056" s="12">
        <f t="shared" si="754"/>
        <v>243.37599717797002</v>
      </c>
      <c r="AQ6056" s="13">
        <f t="shared" si="755"/>
        <v>8.3922757647575869E-2</v>
      </c>
      <c r="AR6056">
        <v>2900</v>
      </c>
      <c r="AS6056">
        <v>2557.6150287891101</v>
      </c>
      <c r="AT6056" s="14">
        <f t="shared" si="756"/>
        <v>342.38497121088994</v>
      </c>
      <c r="AU6056" s="15">
        <f t="shared" si="757"/>
        <v>0.11806378317616895</v>
      </c>
      <c r="AV6056">
        <v>2900</v>
      </c>
      <c r="AW6056">
        <v>2603.0144462279268</v>
      </c>
      <c r="AX6056" s="16">
        <f t="shared" si="758"/>
        <v>296.98555377207322</v>
      </c>
      <c r="AY6056" s="17">
        <f t="shared" si="759"/>
        <v>0.10240881164554248</v>
      </c>
    </row>
    <row r="6057" spans="1:51" x14ac:dyDescent="0.25">
      <c r="A6057" t="s">
        <v>69</v>
      </c>
      <c r="B6057" t="s">
        <v>185</v>
      </c>
      <c r="C6057">
        <v>525</v>
      </c>
      <c r="D6057">
        <v>472591</v>
      </c>
      <c r="E6057">
        <v>1993</v>
      </c>
      <c r="F6057" t="s">
        <v>56</v>
      </c>
      <c r="G6057" t="s">
        <v>1906</v>
      </c>
      <c r="H6057" t="s">
        <v>1977</v>
      </c>
      <c r="J6057">
        <v>6</v>
      </c>
      <c r="K6057" t="s">
        <v>118</v>
      </c>
      <c r="L6057">
        <v>2</v>
      </c>
      <c r="M6057" t="s">
        <v>557</v>
      </c>
      <c r="N6057">
        <v>4</v>
      </c>
      <c r="O6057" t="s">
        <v>76</v>
      </c>
      <c r="P6057" t="s">
        <v>46</v>
      </c>
      <c r="R6057" t="s">
        <v>77</v>
      </c>
      <c r="S6057" t="s">
        <v>151</v>
      </c>
      <c r="T6057">
        <v>155</v>
      </c>
      <c r="U6057" t="s">
        <v>63</v>
      </c>
      <c r="V6057" t="s">
        <v>79</v>
      </c>
      <c r="X6057" t="s">
        <v>49</v>
      </c>
      <c r="Y6057" t="s">
        <v>82</v>
      </c>
      <c r="AA6057">
        <v>0</v>
      </c>
      <c r="AB6057" t="s">
        <v>51</v>
      </c>
      <c r="AC6057" t="s">
        <v>83</v>
      </c>
      <c r="AD6057">
        <v>1</v>
      </c>
      <c r="AE6057">
        <v>1</v>
      </c>
      <c r="AF6057">
        <v>1</v>
      </c>
      <c r="AG6057">
        <v>2026</v>
      </c>
      <c r="AH6057">
        <v>20251229</v>
      </c>
      <c r="AI6057" t="s">
        <v>8628</v>
      </c>
      <c r="AJ6057">
        <v>525</v>
      </c>
      <c r="AK6057">
        <v>496.01730346679688</v>
      </c>
      <c r="AL6057" s="10">
        <f t="shared" si="752"/>
        <v>28.982696533203125</v>
      </c>
      <c r="AM6057" s="11">
        <f t="shared" si="753"/>
        <v>5.5205136253720241E-2</v>
      </c>
      <c r="AN6057">
        <v>525</v>
      </c>
      <c r="AO6057">
        <v>384.85839627487019</v>
      </c>
      <c r="AP6057" s="12">
        <f t="shared" si="754"/>
        <v>140.14160372512981</v>
      </c>
      <c r="AQ6057" s="13">
        <f t="shared" si="755"/>
        <v>0.26693638804786629</v>
      </c>
      <c r="AR6057">
        <v>525</v>
      </c>
      <c r="AS6057">
        <v>393.75650162444168</v>
      </c>
      <c r="AT6057" s="14">
        <f t="shared" si="756"/>
        <v>131.24349837555832</v>
      </c>
      <c r="AU6057" s="15">
        <f t="shared" si="757"/>
        <v>0.2499876159534444</v>
      </c>
      <c r="AV6057">
        <v>525</v>
      </c>
      <c r="AW6057">
        <v>507.97136038186159</v>
      </c>
      <c r="AX6057" s="16">
        <f t="shared" si="758"/>
        <v>17.028639618138413</v>
      </c>
      <c r="AY6057" s="17">
        <f t="shared" si="759"/>
        <v>3.243550403454936E-2</v>
      </c>
    </row>
    <row r="6058" spans="1:51" x14ac:dyDescent="0.25">
      <c r="A6058" t="s">
        <v>54</v>
      </c>
      <c r="B6058" t="s">
        <v>249</v>
      </c>
      <c r="C6058">
        <v>3000</v>
      </c>
      <c r="D6058">
        <v>136377</v>
      </c>
      <c r="E6058">
        <v>2012</v>
      </c>
      <c r="F6058" t="s">
        <v>56</v>
      </c>
      <c r="G6058" t="s">
        <v>57</v>
      </c>
      <c r="H6058" t="s">
        <v>2911</v>
      </c>
      <c r="J6058">
        <v>4</v>
      </c>
      <c r="K6058" t="s">
        <v>59</v>
      </c>
      <c r="L6058">
        <v>4</v>
      </c>
      <c r="M6058" t="s">
        <v>45</v>
      </c>
      <c r="N6058">
        <v>2.5</v>
      </c>
      <c r="O6058" t="s">
        <v>60</v>
      </c>
      <c r="P6058" t="s">
        <v>46</v>
      </c>
      <c r="R6058" t="s">
        <v>61</v>
      </c>
      <c r="S6058" t="s">
        <v>62</v>
      </c>
      <c r="T6058">
        <v>175</v>
      </c>
      <c r="U6058" t="s">
        <v>63</v>
      </c>
      <c r="V6058" t="s">
        <v>64</v>
      </c>
      <c r="X6058" t="s">
        <v>65</v>
      </c>
      <c r="Y6058" t="s">
        <v>66</v>
      </c>
      <c r="AA6058">
        <v>0</v>
      </c>
      <c r="AB6058" t="s">
        <v>51</v>
      </c>
      <c r="AC6058" t="s">
        <v>67</v>
      </c>
      <c r="AD6058">
        <v>1</v>
      </c>
      <c r="AE6058">
        <v>1</v>
      </c>
      <c r="AF6058">
        <v>1</v>
      </c>
      <c r="AG6058">
        <v>2026</v>
      </c>
      <c r="AH6058">
        <v>20251230</v>
      </c>
      <c r="AI6058" t="s">
        <v>8629</v>
      </c>
      <c r="AJ6058">
        <v>3000</v>
      </c>
      <c r="AK6058">
        <v>2236.732177734375</v>
      </c>
      <c r="AL6058" s="10">
        <f t="shared" si="752"/>
        <v>763.267822265625</v>
      </c>
      <c r="AM6058" s="11">
        <f t="shared" si="753"/>
        <v>0.254422607421875</v>
      </c>
      <c r="AN6058">
        <v>3000</v>
      </c>
      <c r="AO6058">
        <v>2172.9330592482738</v>
      </c>
      <c r="AP6058" s="12">
        <f t="shared" si="754"/>
        <v>827.06694075172618</v>
      </c>
      <c r="AQ6058" s="13">
        <f t="shared" si="755"/>
        <v>0.27568898025057537</v>
      </c>
      <c r="AR6058">
        <v>3000</v>
      </c>
      <c r="AS6058">
        <v>2018.7707181795899</v>
      </c>
      <c r="AT6058" s="14">
        <f t="shared" si="756"/>
        <v>981.22928182041005</v>
      </c>
      <c r="AU6058" s="15">
        <f t="shared" si="757"/>
        <v>0.32707642727347003</v>
      </c>
      <c r="AV6058">
        <v>3000</v>
      </c>
      <c r="AW6058">
        <v>2215.2367491166078</v>
      </c>
      <c r="AX6058" s="16">
        <f t="shared" si="758"/>
        <v>784.76325088339217</v>
      </c>
      <c r="AY6058" s="17">
        <f t="shared" si="759"/>
        <v>0.26158775029446407</v>
      </c>
    </row>
    <row r="6059" spans="1:51" x14ac:dyDescent="0.25">
      <c r="A6059" t="s">
        <v>106</v>
      </c>
      <c r="B6059" t="s">
        <v>215</v>
      </c>
      <c r="C6059">
        <v>44000</v>
      </c>
      <c r="D6059">
        <v>99999</v>
      </c>
      <c r="E6059">
        <v>2021</v>
      </c>
      <c r="F6059" t="s">
        <v>502</v>
      </c>
      <c r="G6059" t="s">
        <v>807</v>
      </c>
      <c r="H6059" t="s">
        <v>8630</v>
      </c>
      <c r="J6059">
        <v>8</v>
      </c>
      <c r="K6059" t="s">
        <v>44</v>
      </c>
      <c r="L6059">
        <v>4</v>
      </c>
      <c r="M6059" t="s">
        <v>45</v>
      </c>
      <c r="N6059">
        <v>6.1999998092651367</v>
      </c>
      <c r="O6059" t="s">
        <v>76</v>
      </c>
      <c r="P6059" t="s">
        <v>46</v>
      </c>
      <c r="Q6059">
        <v>5</v>
      </c>
      <c r="R6059" t="s">
        <v>47</v>
      </c>
      <c r="S6059" t="s">
        <v>78</v>
      </c>
      <c r="U6059" t="s">
        <v>63</v>
      </c>
      <c r="V6059" t="s">
        <v>79</v>
      </c>
      <c r="W6059" t="s">
        <v>1118</v>
      </c>
      <c r="X6059" t="s">
        <v>136</v>
      </c>
      <c r="Y6059" t="s">
        <v>82</v>
      </c>
      <c r="AA6059">
        <v>0</v>
      </c>
      <c r="AB6059" t="s">
        <v>51</v>
      </c>
      <c r="AC6059" t="s">
        <v>98</v>
      </c>
      <c r="AD6059">
        <v>1</v>
      </c>
      <c r="AE6059">
        <v>1</v>
      </c>
      <c r="AF6059">
        <v>1</v>
      </c>
      <c r="AG6059">
        <v>2026</v>
      </c>
      <c r="AH6059">
        <v>20260102</v>
      </c>
      <c r="AI6059" t="s">
        <v>8631</v>
      </c>
      <c r="AJ6059">
        <v>44000</v>
      </c>
      <c r="AK6059">
        <v>48356.0078125</v>
      </c>
      <c r="AL6059" s="10">
        <f t="shared" si="752"/>
        <v>4356.0078125</v>
      </c>
      <c r="AM6059" s="11">
        <f t="shared" si="753"/>
        <v>9.9000177556818184E-2</v>
      </c>
      <c r="AN6059">
        <v>44000</v>
      </c>
      <c r="AO6059">
        <v>48057.762585352997</v>
      </c>
      <c r="AP6059" s="12">
        <f t="shared" si="754"/>
        <v>4057.7625853529971</v>
      </c>
      <c r="AQ6059" s="13">
        <f t="shared" si="755"/>
        <v>9.2221876939840838E-2</v>
      </c>
      <c r="AR6059">
        <v>44000</v>
      </c>
      <c r="AS6059">
        <v>46216.384434904219</v>
      </c>
      <c r="AT6059" s="14">
        <f t="shared" si="756"/>
        <v>2216.3844349042192</v>
      </c>
      <c r="AU6059" s="15">
        <f t="shared" si="757"/>
        <v>5.0372373520550434E-2</v>
      </c>
      <c r="AV6059">
        <v>44000</v>
      </c>
      <c r="AW6059">
        <v>48791.292682926833</v>
      </c>
      <c r="AX6059" s="16">
        <f t="shared" si="758"/>
        <v>4791.2926829268326</v>
      </c>
      <c r="AY6059" s="17">
        <f t="shared" si="759"/>
        <v>0.10889301552106438</v>
      </c>
    </row>
    <row r="6060" spans="1:51" x14ac:dyDescent="0.25">
      <c r="A6060" t="s">
        <v>39</v>
      </c>
      <c r="B6060" t="s">
        <v>515</v>
      </c>
      <c r="C6060">
        <v>3700</v>
      </c>
      <c r="D6060">
        <v>174279</v>
      </c>
      <c r="E6060">
        <v>2014</v>
      </c>
      <c r="F6060" t="s">
        <v>165</v>
      </c>
      <c r="G6060" t="s">
        <v>702</v>
      </c>
      <c r="H6060" t="s">
        <v>2219</v>
      </c>
      <c r="I6060" t="s">
        <v>5123</v>
      </c>
      <c r="J6060">
        <v>4</v>
      </c>
      <c r="K6060" t="s">
        <v>44</v>
      </c>
      <c r="L6060">
        <v>4</v>
      </c>
      <c r="M6060" t="s">
        <v>45</v>
      </c>
      <c r="N6060">
        <v>2.7000000476837158</v>
      </c>
      <c r="O6060" t="s">
        <v>45</v>
      </c>
      <c r="P6060" t="s">
        <v>46</v>
      </c>
      <c r="R6060" t="s">
        <v>47</v>
      </c>
      <c r="S6060" t="s">
        <v>151</v>
      </c>
      <c r="U6060" t="s">
        <v>63</v>
      </c>
      <c r="V6060" t="s">
        <v>64</v>
      </c>
      <c r="W6060" t="s">
        <v>3000</v>
      </c>
      <c r="X6060" t="s">
        <v>65</v>
      </c>
      <c r="Y6060" t="s">
        <v>82</v>
      </c>
      <c r="AA6060">
        <v>0</v>
      </c>
      <c r="AB6060" t="s">
        <v>51</v>
      </c>
      <c r="AC6060" t="s">
        <v>52</v>
      </c>
      <c r="AD6060">
        <v>1</v>
      </c>
      <c r="AE6060">
        <v>1</v>
      </c>
      <c r="AF6060">
        <v>1</v>
      </c>
      <c r="AG6060">
        <v>2026</v>
      </c>
      <c r="AH6060">
        <v>20251231</v>
      </c>
      <c r="AI6060" t="s">
        <v>8632</v>
      </c>
      <c r="AJ6060">
        <v>3700</v>
      </c>
      <c r="AK6060">
        <v>5002.8046875</v>
      </c>
      <c r="AL6060" s="10">
        <f t="shared" si="752"/>
        <v>1302.8046875</v>
      </c>
      <c r="AM6060" s="11">
        <f t="shared" si="753"/>
        <v>0.352109375</v>
      </c>
      <c r="AN6060">
        <v>3700</v>
      </c>
      <c r="AO6060">
        <v>4828.9973432291517</v>
      </c>
      <c r="AP6060" s="12">
        <f t="shared" si="754"/>
        <v>1128.9973432291517</v>
      </c>
      <c r="AQ6060" s="13">
        <f t="shared" si="755"/>
        <v>0.30513441708895994</v>
      </c>
      <c r="AR6060">
        <v>3700</v>
      </c>
      <c r="AS6060">
        <v>4764.4669769245484</v>
      </c>
      <c r="AT6060" s="14">
        <f t="shared" si="756"/>
        <v>1064.4669769245484</v>
      </c>
      <c r="AU6060" s="15">
        <f t="shared" si="757"/>
        <v>0.28769377754717523</v>
      </c>
      <c r="AV6060">
        <v>3700</v>
      </c>
      <c r="AW6060">
        <v>5093.8426035502962</v>
      </c>
      <c r="AX6060" s="16">
        <f t="shared" si="758"/>
        <v>1393.8426035502962</v>
      </c>
      <c r="AY6060" s="17">
        <f t="shared" si="759"/>
        <v>0.37671421717575571</v>
      </c>
    </row>
    <row r="6061" spans="1:51" x14ac:dyDescent="0.25">
      <c r="A6061" t="s">
        <v>69</v>
      </c>
      <c r="B6061" t="s">
        <v>210</v>
      </c>
      <c r="C6061">
        <v>32600</v>
      </c>
      <c r="D6061">
        <v>26064</v>
      </c>
      <c r="E6061">
        <v>2024</v>
      </c>
      <c r="F6061" t="s">
        <v>71</v>
      </c>
      <c r="G6061" t="s">
        <v>72</v>
      </c>
      <c r="H6061" t="s">
        <v>700</v>
      </c>
      <c r="I6061" t="s">
        <v>150</v>
      </c>
      <c r="J6061">
        <v>4</v>
      </c>
      <c r="K6061" t="s">
        <v>75</v>
      </c>
      <c r="L6061">
        <v>4</v>
      </c>
      <c r="M6061" t="s">
        <v>45</v>
      </c>
      <c r="N6061">
        <v>2.7000000476837158</v>
      </c>
      <c r="O6061" t="s">
        <v>76</v>
      </c>
      <c r="P6061" t="s">
        <v>46</v>
      </c>
      <c r="Q6061">
        <v>4</v>
      </c>
      <c r="R6061" t="s">
        <v>77</v>
      </c>
      <c r="S6061" t="s">
        <v>78</v>
      </c>
      <c r="U6061" t="s">
        <v>63</v>
      </c>
      <c r="V6061" t="s">
        <v>64</v>
      </c>
      <c r="W6061" t="s">
        <v>152</v>
      </c>
      <c r="X6061" t="s">
        <v>97</v>
      </c>
      <c r="Y6061" t="s">
        <v>82</v>
      </c>
      <c r="AA6061">
        <v>0</v>
      </c>
      <c r="AB6061" t="s">
        <v>51</v>
      </c>
      <c r="AC6061" t="s">
        <v>83</v>
      </c>
      <c r="AD6061">
        <v>1</v>
      </c>
      <c r="AE6061">
        <v>1</v>
      </c>
      <c r="AF6061">
        <v>1</v>
      </c>
      <c r="AG6061">
        <v>2026</v>
      </c>
      <c r="AH6061">
        <v>20260102</v>
      </c>
      <c r="AI6061" t="s">
        <v>8633</v>
      </c>
      <c r="AJ6061">
        <v>32600</v>
      </c>
      <c r="AK6061">
        <v>33737.96875</v>
      </c>
      <c r="AL6061" s="10">
        <f t="shared" si="752"/>
        <v>1137.96875</v>
      </c>
      <c r="AM6061" s="11">
        <f t="shared" si="753"/>
        <v>3.4907016871165646E-2</v>
      </c>
      <c r="AN6061">
        <v>32600</v>
      </c>
      <c r="AO6061">
        <v>33582.713518775323</v>
      </c>
      <c r="AP6061" s="12">
        <f t="shared" si="754"/>
        <v>982.71351877532288</v>
      </c>
      <c r="AQ6061" s="13">
        <f t="shared" si="755"/>
        <v>3.0144586465500701E-2</v>
      </c>
      <c r="AR6061">
        <v>32600</v>
      </c>
      <c r="AS6061">
        <v>33739.320827596966</v>
      </c>
      <c r="AT6061" s="14">
        <f t="shared" si="756"/>
        <v>1139.3208275969664</v>
      </c>
      <c r="AU6061" s="15">
        <f t="shared" si="757"/>
        <v>3.4948491644078726E-2</v>
      </c>
      <c r="AV6061">
        <v>32600</v>
      </c>
      <c r="AW6061">
        <v>32986.526054590562</v>
      </c>
      <c r="AX6061" s="16">
        <f t="shared" si="758"/>
        <v>386.52605459056213</v>
      </c>
      <c r="AY6061" s="17">
        <f t="shared" si="759"/>
        <v>1.1856627441428286E-2</v>
      </c>
    </row>
    <row r="6062" spans="1:51" x14ac:dyDescent="0.25">
      <c r="A6062" t="s">
        <v>106</v>
      </c>
      <c r="B6062" t="s">
        <v>303</v>
      </c>
      <c r="C6062">
        <v>1200</v>
      </c>
      <c r="D6062">
        <v>188393</v>
      </c>
      <c r="E6062">
        <v>2014</v>
      </c>
      <c r="F6062" t="s">
        <v>56</v>
      </c>
      <c r="G6062" t="s">
        <v>133</v>
      </c>
      <c r="J6062">
        <v>6</v>
      </c>
      <c r="K6062" t="s">
        <v>87</v>
      </c>
      <c r="L6062">
        <v>4</v>
      </c>
      <c r="M6062" t="s">
        <v>45</v>
      </c>
      <c r="N6062">
        <v>3.5</v>
      </c>
      <c r="O6062" t="s">
        <v>76</v>
      </c>
      <c r="P6062" t="s">
        <v>46</v>
      </c>
      <c r="Q6062">
        <v>3</v>
      </c>
      <c r="R6062" t="s">
        <v>77</v>
      </c>
      <c r="S6062" t="s">
        <v>78</v>
      </c>
      <c r="T6062">
        <v>365</v>
      </c>
      <c r="U6062" t="s">
        <v>63</v>
      </c>
      <c r="V6062" t="s">
        <v>79</v>
      </c>
      <c r="X6062" t="s">
        <v>136</v>
      </c>
      <c r="Y6062" t="s">
        <v>82</v>
      </c>
      <c r="AA6062">
        <v>0</v>
      </c>
      <c r="AB6062" t="s">
        <v>51</v>
      </c>
      <c r="AC6062" t="s">
        <v>83</v>
      </c>
      <c r="AD6062">
        <v>1</v>
      </c>
      <c r="AE6062">
        <v>1</v>
      </c>
      <c r="AF6062">
        <v>1</v>
      </c>
      <c r="AG6062">
        <v>2026</v>
      </c>
      <c r="AH6062">
        <v>20251230</v>
      </c>
      <c r="AI6062" t="s">
        <v>8634</v>
      </c>
      <c r="AJ6062">
        <v>1200</v>
      </c>
      <c r="AK6062">
        <v>6528.37939453125</v>
      </c>
      <c r="AL6062" s="10">
        <f t="shared" si="752"/>
        <v>5328.37939453125</v>
      </c>
      <c r="AM6062" s="11">
        <f t="shared" si="753"/>
        <v>4.440316162109375</v>
      </c>
      <c r="AN6062">
        <v>1200</v>
      </c>
      <c r="AO6062">
        <v>6374.2083586977133</v>
      </c>
      <c r="AP6062" s="12">
        <f t="shared" si="754"/>
        <v>5174.2083586977133</v>
      </c>
      <c r="AQ6062" s="13">
        <f t="shared" si="755"/>
        <v>4.3118402989147606</v>
      </c>
      <c r="AR6062">
        <v>1200</v>
      </c>
      <c r="AS6062">
        <v>6332.4217523018206</v>
      </c>
      <c r="AT6062" s="14">
        <f t="shared" si="756"/>
        <v>5132.4217523018206</v>
      </c>
      <c r="AU6062" s="15">
        <f t="shared" si="757"/>
        <v>4.2770181269181835</v>
      </c>
      <c r="AV6062">
        <v>1200</v>
      </c>
      <c r="AW6062">
        <v>6504.954710144928</v>
      </c>
      <c r="AX6062" s="16">
        <f t="shared" si="758"/>
        <v>5304.954710144928</v>
      </c>
      <c r="AY6062" s="17">
        <f t="shared" si="759"/>
        <v>4.4207955917874395</v>
      </c>
    </row>
    <row r="6063" spans="1:51" x14ac:dyDescent="0.25">
      <c r="A6063" t="s">
        <v>106</v>
      </c>
      <c r="B6063" t="s">
        <v>661</v>
      </c>
      <c r="C6063">
        <v>4500</v>
      </c>
      <c r="D6063">
        <v>142219</v>
      </c>
      <c r="E6063">
        <v>2018</v>
      </c>
      <c r="F6063" t="s">
        <v>182</v>
      </c>
      <c r="G6063" t="s">
        <v>1680</v>
      </c>
      <c r="J6063">
        <v>4</v>
      </c>
      <c r="K6063" t="s">
        <v>44</v>
      </c>
      <c r="L6063">
        <v>4</v>
      </c>
      <c r="M6063" t="s">
        <v>45</v>
      </c>
      <c r="N6063">
        <v>1.6000000238418579</v>
      </c>
      <c r="O6063" t="s">
        <v>60</v>
      </c>
      <c r="P6063" t="s">
        <v>46</v>
      </c>
      <c r="Q6063">
        <v>3</v>
      </c>
      <c r="R6063" t="s">
        <v>440</v>
      </c>
      <c r="U6063" t="s">
        <v>63</v>
      </c>
      <c r="X6063" t="s">
        <v>65</v>
      </c>
      <c r="Y6063" t="s">
        <v>66</v>
      </c>
      <c r="Z6063">
        <v>18290</v>
      </c>
      <c r="AA6063">
        <v>0</v>
      </c>
      <c r="AB6063" t="s">
        <v>51</v>
      </c>
      <c r="AC6063" t="s">
        <v>559</v>
      </c>
      <c r="AD6063">
        <v>1</v>
      </c>
      <c r="AE6063">
        <v>1</v>
      </c>
      <c r="AF6063">
        <v>1</v>
      </c>
      <c r="AG6063">
        <v>2026</v>
      </c>
      <c r="AH6063">
        <v>20260102</v>
      </c>
      <c r="AI6063" t="s">
        <v>8635</v>
      </c>
      <c r="AJ6063">
        <v>4500</v>
      </c>
      <c r="AK6063">
        <v>3254.435546875</v>
      </c>
      <c r="AL6063" s="10">
        <f t="shared" si="752"/>
        <v>1245.564453125</v>
      </c>
      <c r="AM6063" s="11">
        <f t="shared" si="753"/>
        <v>0.27679210069444443</v>
      </c>
      <c r="AN6063">
        <v>4500</v>
      </c>
      <c r="AO6063">
        <v>3484.461344205703</v>
      </c>
      <c r="AP6063" s="12">
        <f t="shared" si="754"/>
        <v>1015.538655794297</v>
      </c>
      <c r="AQ6063" s="13">
        <f t="shared" si="755"/>
        <v>0.22567525684317713</v>
      </c>
      <c r="AR6063">
        <v>4500</v>
      </c>
      <c r="AS6063">
        <v>3703.7729409451199</v>
      </c>
      <c r="AT6063" s="14">
        <f t="shared" si="756"/>
        <v>796.2270590548801</v>
      </c>
      <c r="AU6063" s="15">
        <f t="shared" si="757"/>
        <v>0.17693934645664003</v>
      </c>
      <c r="AV6063">
        <v>4500</v>
      </c>
      <c r="AW6063">
        <v>3344.0677966101689</v>
      </c>
      <c r="AX6063" s="16">
        <f t="shared" si="758"/>
        <v>1155.9322033898311</v>
      </c>
      <c r="AY6063" s="17">
        <f t="shared" si="759"/>
        <v>0.25687382297551803</v>
      </c>
    </row>
    <row r="6064" spans="1:51" x14ac:dyDescent="0.25">
      <c r="A6064" t="s">
        <v>54</v>
      </c>
      <c r="B6064" t="s">
        <v>138</v>
      </c>
      <c r="C6064">
        <v>7500</v>
      </c>
      <c r="D6064">
        <v>103800</v>
      </c>
      <c r="E6064">
        <v>2018</v>
      </c>
      <c r="F6064" t="s">
        <v>71</v>
      </c>
      <c r="G6064" t="s">
        <v>72</v>
      </c>
      <c r="H6064" t="s">
        <v>1627</v>
      </c>
      <c r="I6064" t="s">
        <v>150</v>
      </c>
      <c r="J6064">
        <v>8</v>
      </c>
      <c r="K6064" t="s">
        <v>44</v>
      </c>
      <c r="L6064">
        <v>4</v>
      </c>
      <c r="M6064" t="s">
        <v>45</v>
      </c>
      <c r="N6064">
        <v>5.3000001907348633</v>
      </c>
      <c r="O6064" t="s">
        <v>76</v>
      </c>
      <c r="P6064" t="s">
        <v>46</v>
      </c>
      <c r="Q6064">
        <v>2</v>
      </c>
      <c r="R6064" t="s">
        <v>77</v>
      </c>
      <c r="S6064" t="s">
        <v>78</v>
      </c>
      <c r="U6064" t="s">
        <v>63</v>
      </c>
      <c r="W6064" t="s">
        <v>253</v>
      </c>
      <c r="X6064" t="s">
        <v>136</v>
      </c>
      <c r="Y6064" t="s">
        <v>82</v>
      </c>
      <c r="AA6064">
        <v>0</v>
      </c>
      <c r="AB6064" t="s">
        <v>51</v>
      </c>
      <c r="AC6064" t="s">
        <v>83</v>
      </c>
      <c r="AD6064">
        <v>1</v>
      </c>
      <c r="AE6064">
        <v>1</v>
      </c>
      <c r="AF6064">
        <v>1</v>
      </c>
      <c r="AG6064">
        <v>2026</v>
      </c>
      <c r="AH6064">
        <v>20251230</v>
      </c>
      <c r="AI6064" t="s">
        <v>8636</v>
      </c>
      <c r="AJ6064">
        <v>7500</v>
      </c>
      <c r="AK6064">
        <v>11063.3173828125</v>
      </c>
      <c r="AL6064" s="10">
        <f t="shared" si="752"/>
        <v>3563.3173828125</v>
      </c>
      <c r="AM6064" s="11">
        <f t="shared" si="753"/>
        <v>0.47510898437499999</v>
      </c>
      <c r="AN6064">
        <v>7500</v>
      </c>
      <c r="AO6064">
        <v>11289.26538194519</v>
      </c>
      <c r="AP6064" s="12">
        <f t="shared" si="754"/>
        <v>3789.2653819451898</v>
      </c>
      <c r="AQ6064" s="13">
        <f t="shared" si="755"/>
        <v>0.50523538425935866</v>
      </c>
      <c r="AR6064">
        <v>7500</v>
      </c>
      <c r="AS6064">
        <v>11375.108703177109</v>
      </c>
      <c r="AT6064" s="14">
        <f t="shared" si="756"/>
        <v>3875.1087031771094</v>
      </c>
      <c r="AU6064" s="15">
        <f t="shared" si="757"/>
        <v>0.51668116042361456</v>
      </c>
      <c r="AV6064">
        <v>7500</v>
      </c>
      <c r="AW6064">
        <v>11137.10825488776</v>
      </c>
      <c r="AX6064" s="16">
        <f t="shared" si="758"/>
        <v>3637.1082548877603</v>
      </c>
      <c r="AY6064" s="17">
        <f t="shared" si="759"/>
        <v>0.48494776731836803</v>
      </c>
    </row>
    <row r="6065" spans="1:51" x14ac:dyDescent="0.25">
      <c r="A6065" t="s">
        <v>54</v>
      </c>
      <c r="B6065" t="s">
        <v>263</v>
      </c>
      <c r="C6065">
        <v>23000</v>
      </c>
      <c r="D6065">
        <v>41052</v>
      </c>
      <c r="E6065">
        <v>2024</v>
      </c>
      <c r="F6065" t="s">
        <v>165</v>
      </c>
      <c r="G6065" t="s">
        <v>205</v>
      </c>
      <c r="H6065" t="s">
        <v>390</v>
      </c>
      <c r="I6065" t="s">
        <v>2220</v>
      </c>
      <c r="J6065">
        <v>4</v>
      </c>
      <c r="K6065" t="s">
        <v>87</v>
      </c>
      <c r="L6065">
        <v>4</v>
      </c>
      <c r="M6065" t="s">
        <v>45</v>
      </c>
      <c r="N6065">
        <v>2.5</v>
      </c>
      <c r="O6065" t="s">
        <v>45</v>
      </c>
      <c r="P6065" t="s">
        <v>46</v>
      </c>
      <c r="Q6065">
        <v>5</v>
      </c>
      <c r="R6065" t="s">
        <v>47</v>
      </c>
      <c r="S6065" t="s">
        <v>78</v>
      </c>
      <c r="T6065">
        <v>203</v>
      </c>
      <c r="U6065" t="s">
        <v>63</v>
      </c>
      <c r="V6065" t="s">
        <v>64</v>
      </c>
      <c r="W6065" t="s">
        <v>347</v>
      </c>
      <c r="X6065" t="s">
        <v>49</v>
      </c>
      <c r="Y6065" t="s">
        <v>125</v>
      </c>
      <c r="AA6065">
        <v>0</v>
      </c>
      <c r="AB6065" t="s">
        <v>51</v>
      </c>
      <c r="AC6065" t="s">
        <v>52</v>
      </c>
      <c r="AD6065">
        <v>1</v>
      </c>
      <c r="AE6065">
        <v>1</v>
      </c>
      <c r="AF6065">
        <v>1</v>
      </c>
      <c r="AG6065">
        <v>2026</v>
      </c>
      <c r="AH6065">
        <v>20251231</v>
      </c>
      <c r="AI6065" t="s">
        <v>8637</v>
      </c>
      <c r="AJ6065">
        <v>23000</v>
      </c>
      <c r="AK6065">
        <v>24397.869140625</v>
      </c>
      <c r="AL6065" s="10">
        <f t="shared" si="752"/>
        <v>1397.869140625</v>
      </c>
      <c r="AM6065" s="11">
        <f t="shared" si="753"/>
        <v>6.0776919157608696E-2</v>
      </c>
      <c r="AN6065">
        <v>23000</v>
      </c>
      <c r="AO6065">
        <v>24254.31613345096</v>
      </c>
      <c r="AP6065" s="12">
        <f t="shared" si="754"/>
        <v>1254.3161334509605</v>
      </c>
      <c r="AQ6065" s="13">
        <f t="shared" si="755"/>
        <v>5.4535484063085241E-2</v>
      </c>
      <c r="AR6065">
        <v>23000</v>
      </c>
      <c r="AS6065">
        <v>24969.275800009789</v>
      </c>
      <c r="AT6065" s="14">
        <f t="shared" si="756"/>
        <v>1969.2758000097892</v>
      </c>
      <c r="AU6065" s="15">
        <f t="shared" si="757"/>
        <v>8.5620686956947356E-2</v>
      </c>
      <c r="AV6065">
        <v>23000</v>
      </c>
      <c r="AW6065">
        <v>24058.313253012049</v>
      </c>
      <c r="AX6065" s="16">
        <f t="shared" si="758"/>
        <v>1058.3132530120492</v>
      </c>
      <c r="AY6065" s="17">
        <f t="shared" si="759"/>
        <v>4.6013619696176053E-2</v>
      </c>
    </row>
    <row r="6066" spans="1:51" x14ac:dyDescent="0.25">
      <c r="A6066" t="s">
        <v>54</v>
      </c>
      <c r="B6066" t="s">
        <v>154</v>
      </c>
      <c r="C6066">
        <v>19600</v>
      </c>
      <c r="D6066">
        <v>103364</v>
      </c>
      <c r="E6066">
        <v>2015</v>
      </c>
      <c r="F6066" t="s">
        <v>274</v>
      </c>
      <c r="G6066" t="s">
        <v>961</v>
      </c>
      <c r="H6066" t="s">
        <v>1069</v>
      </c>
      <c r="I6066" t="s">
        <v>160</v>
      </c>
      <c r="J6066">
        <v>8</v>
      </c>
      <c r="K6066" t="s">
        <v>44</v>
      </c>
      <c r="L6066">
        <v>4</v>
      </c>
      <c r="M6066" t="s">
        <v>45</v>
      </c>
      <c r="N6066">
        <v>6.1999998092651367</v>
      </c>
      <c r="O6066" t="s">
        <v>76</v>
      </c>
      <c r="R6066" t="s">
        <v>47</v>
      </c>
      <c r="S6066" t="s">
        <v>78</v>
      </c>
      <c r="U6066" t="s">
        <v>63</v>
      </c>
      <c r="W6066" t="s">
        <v>2982</v>
      </c>
      <c r="X6066" t="s">
        <v>136</v>
      </c>
      <c r="Y6066" t="s">
        <v>82</v>
      </c>
      <c r="AA6066">
        <v>0</v>
      </c>
      <c r="AB6066" t="s">
        <v>51</v>
      </c>
      <c r="AC6066" t="s">
        <v>52</v>
      </c>
      <c r="AD6066">
        <v>1</v>
      </c>
      <c r="AE6066">
        <v>1</v>
      </c>
      <c r="AF6066">
        <v>1</v>
      </c>
      <c r="AG6066">
        <v>2026</v>
      </c>
      <c r="AH6066">
        <v>20251231</v>
      </c>
      <c r="AI6066" t="s">
        <v>8638</v>
      </c>
      <c r="AJ6066">
        <v>19600</v>
      </c>
      <c r="AK6066">
        <v>14199.2001953125</v>
      </c>
      <c r="AL6066" s="10">
        <f t="shared" si="752"/>
        <v>5400.7998046875</v>
      </c>
      <c r="AM6066" s="11">
        <f t="shared" si="753"/>
        <v>0.27555101044323982</v>
      </c>
      <c r="AN6066">
        <v>19600</v>
      </c>
      <c r="AO6066">
        <v>14441.778931191249</v>
      </c>
      <c r="AP6066" s="12">
        <f t="shared" si="754"/>
        <v>5158.2210688087507</v>
      </c>
      <c r="AQ6066" s="13">
        <f t="shared" si="755"/>
        <v>0.26317454432697707</v>
      </c>
      <c r="AR6066">
        <v>19600</v>
      </c>
      <c r="AS6066">
        <v>16269.71322697064</v>
      </c>
      <c r="AT6066" s="14">
        <f t="shared" si="756"/>
        <v>3330.2867730293601</v>
      </c>
      <c r="AU6066" s="15">
        <f t="shared" si="757"/>
        <v>0.16991259046068163</v>
      </c>
      <c r="AV6066">
        <v>19600</v>
      </c>
      <c r="AW6066">
        <v>14308.762482168329</v>
      </c>
      <c r="AX6066" s="16">
        <f t="shared" si="758"/>
        <v>5291.2375178316706</v>
      </c>
      <c r="AY6066" s="17">
        <f t="shared" si="759"/>
        <v>0.2699610978485546</v>
      </c>
    </row>
    <row r="6067" spans="1:51" x14ac:dyDescent="0.25">
      <c r="A6067" t="s">
        <v>39</v>
      </c>
      <c r="B6067" t="s">
        <v>114</v>
      </c>
      <c r="C6067">
        <v>5000</v>
      </c>
      <c r="D6067">
        <v>198031</v>
      </c>
      <c r="E6067">
        <v>2011</v>
      </c>
      <c r="F6067" t="s">
        <v>71</v>
      </c>
      <c r="G6067" t="s">
        <v>72</v>
      </c>
      <c r="H6067" t="s">
        <v>495</v>
      </c>
      <c r="I6067" t="s">
        <v>150</v>
      </c>
      <c r="J6067">
        <v>8</v>
      </c>
      <c r="K6067" t="s">
        <v>75</v>
      </c>
      <c r="L6067">
        <v>4</v>
      </c>
      <c r="M6067" t="s">
        <v>45</v>
      </c>
      <c r="N6067">
        <v>5.3000001907348633</v>
      </c>
      <c r="O6067" t="s">
        <v>76</v>
      </c>
      <c r="P6067" t="s">
        <v>46</v>
      </c>
      <c r="R6067" t="s">
        <v>77</v>
      </c>
      <c r="U6067" t="s">
        <v>394</v>
      </c>
      <c r="V6067" t="s">
        <v>79</v>
      </c>
      <c r="W6067" t="s">
        <v>1426</v>
      </c>
      <c r="X6067" t="s">
        <v>97</v>
      </c>
      <c r="Y6067" t="s">
        <v>66</v>
      </c>
      <c r="AA6067">
        <v>0</v>
      </c>
      <c r="AB6067" t="s">
        <v>51</v>
      </c>
      <c r="AC6067" t="s">
        <v>83</v>
      </c>
      <c r="AD6067">
        <v>1</v>
      </c>
      <c r="AE6067">
        <v>1</v>
      </c>
      <c r="AF6067">
        <v>1</v>
      </c>
      <c r="AG6067">
        <v>2026</v>
      </c>
      <c r="AH6067">
        <v>20251231</v>
      </c>
      <c r="AI6067" t="s">
        <v>8639</v>
      </c>
      <c r="AJ6067">
        <v>5000</v>
      </c>
      <c r="AK6067">
        <v>4088.657470703125</v>
      </c>
      <c r="AL6067" s="10">
        <f t="shared" si="752"/>
        <v>911.342529296875</v>
      </c>
      <c r="AM6067" s="11">
        <f t="shared" si="753"/>
        <v>0.18226850585937501</v>
      </c>
      <c r="AN6067">
        <v>5000</v>
      </c>
      <c r="AO6067">
        <v>3913.3415670569402</v>
      </c>
      <c r="AP6067" s="12">
        <f t="shared" si="754"/>
        <v>1086.6584329430598</v>
      </c>
      <c r="AQ6067" s="13">
        <f t="shared" si="755"/>
        <v>0.21733168658861196</v>
      </c>
      <c r="AR6067">
        <v>5000</v>
      </c>
      <c r="AS6067">
        <v>4067.6780369991739</v>
      </c>
      <c r="AT6067" s="14">
        <f t="shared" si="756"/>
        <v>932.32196300082614</v>
      </c>
      <c r="AU6067" s="15">
        <f t="shared" si="757"/>
        <v>0.18646439260016523</v>
      </c>
      <c r="AV6067">
        <v>5000</v>
      </c>
      <c r="AW6067">
        <v>4174.6268829663959</v>
      </c>
      <c r="AX6067" s="16">
        <f t="shared" si="758"/>
        <v>825.3731170336041</v>
      </c>
      <c r="AY6067" s="17">
        <f t="shared" si="759"/>
        <v>0.16507462340672083</v>
      </c>
    </row>
    <row r="6068" spans="1:51" x14ac:dyDescent="0.25">
      <c r="A6068" t="s">
        <v>54</v>
      </c>
      <c r="B6068" t="s">
        <v>328</v>
      </c>
      <c r="C6068">
        <v>4200</v>
      </c>
      <c r="D6068">
        <v>169704</v>
      </c>
      <c r="E6068">
        <v>2015</v>
      </c>
      <c r="F6068" t="s">
        <v>56</v>
      </c>
      <c r="G6068" t="s">
        <v>94</v>
      </c>
      <c r="H6068" t="s">
        <v>95</v>
      </c>
      <c r="J6068">
        <v>6</v>
      </c>
      <c r="K6068" t="s">
        <v>111</v>
      </c>
      <c r="L6068">
        <v>4</v>
      </c>
      <c r="M6068" t="s">
        <v>45</v>
      </c>
      <c r="N6068">
        <v>3.5</v>
      </c>
      <c r="O6068" t="s">
        <v>76</v>
      </c>
      <c r="P6068" t="s">
        <v>46</v>
      </c>
      <c r="R6068" t="s">
        <v>47</v>
      </c>
      <c r="S6068" t="s">
        <v>78</v>
      </c>
      <c r="T6068">
        <v>365</v>
      </c>
      <c r="U6068" t="s">
        <v>63</v>
      </c>
      <c r="V6068" t="s">
        <v>79</v>
      </c>
      <c r="W6068" t="s">
        <v>562</v>
      </c>
      <c r="X6068" t="s">
        <v>97</v>
      </c>
      <c r="Y6068" t="s">
        <v>82</v>
      </c>
      <c r="AA6068">
        <v>0</v>
      </c>
      <c r="AB6068" t="s">
        <v>51</v>
      </c>
      <c r="AC6068" t="s">
        <v>52</v>
      </c>
      <c r="AD6068">
        <v>1</v>
      </c>
      <c r="AE6068">
        <v>1</v>
      </c>
      <c r="AF6068">
        <v>1</v>
      </c>
      <c r="AG6068">
        <v>2026</v>
      </c>
      <c r="AH6068">
        <v>20251230</v>
      </c>
      <c r="AI6068" t="s">
        <v>8640</v>
      </c>
      <c r="AJ6068">
        <v>4200</v>
      </c>
      <c r="AK6068">
        <v>4175.34814453125</v>
      </c>
      <c r="AL6068" s="10">
        <f t="shared" si="752"/>
        <v>24.65185546875</v>
      </c>
      <c r="AM6068" s="11">
        <f t="shared" si="753"/>
        <v>5.8694893973214287E-3</v>
      </c>
      <c r="AN6068">
        <v>4200</v>
      </c>
      <c r="AO6068">
        <v>4937.3771883876871</v>
      </c>
      <c r="AP6068" s="12">
        <f t="shared" si="754"/>
        <v>737.37718838768706</v>
      </c>
      <c r="AQ6068" s="13">
        <f t="shared" si="755"/>
        <v>0.17556599723516358</v>
      </c>
      <c r="AR6068">
        <v>4200</v>
      </c>
      <c r="AS6068">
        <v>5241.8896817129717</v>
      </c>
      <c r="AT6068" s="14">
        <f t="shared" si="756"/>
        <v>1041.8896817129717</v>
      </c>
      <c r="AU6068" s="15">
        <f t="shared" si="757"/>
        <v>0.24806897183642182</v>
      </c>
      <c r="AV6068">
        <v>4200</v>
      </c>
      <c r="AW6068">
        <v>4340.4217579818687</v>
      </c>
      <c r="AX6068" s="16">
        <f t="shared" si="758"/>
        <v>140.42175798186872</v>
      </c>
      <c r="AY6068" s="17">
        <f t="shared" si="759"/>
        <v>3.3433751900444932E-2</v>
      </c>
    </row>
    <row r="6069" spans="1:51" x14ac:dyDescent="0.25">
      <c r="A6069" t="s">
        <v>39</v>
      </c>
      <c r="B6069" t="s">
        <v>515</v>
      </c>
      <c r="C6069">
        <v>7800</v>
      </c>
      <c r="D6069">
        <v>102382</v>
      </c>
      <c r="E6069">
        <v>2015</v>
      </c>
      <c r="F6069" t="s">
        <v>41</v>
      </c>
      <c r="G6069" t="s">
        <v>1024</v>
      </c>
      <c r="H6069" t="s">
        <v>2022</v>
      </c>
      <c r="J6069">
        <v>4</v>
      </c>
      <c r="K6069" t="s">
        <v>118</v>
      </c>
      <c r="L6069">
        <v>4</v>
      </c>
      <c r="M6069" t="s">
        <v>45</v>
      </c>
      <c r="N6069">
        <v>2.5</v>
      </c>
      <c r="O6069" t="s">
        <v>45</v>
      </c>
      <c r="P6069" t="s">
        <v>46</v>
      </c>
      <c r="Q6069">
        <v>4</v>
      </c>
      <c r="R6069" t="s">
        <v>47</v>
      </c>
      <c r="S6069" t="s">
        <v>48</v>
      </c>
      <c r="U6069" t="s">
        <v>63</v>
      </c>
      <c r="V6069" t="s">
        <v>64</v>
      </c>
      <c r="W6069" t="s">
        <v>2023</v>
      </c>
      <c r="X6069" t="s">
        <v>49</v>
      </c>
      <c r="Y6069" t="s">
        <v>82</v>
      </c>
      <c r="AA6069">
        <v>0</v>
      </c>
      <c r="AB6069" t="s">
        <v>51</v>
      </c>
      <c r="AC6069" t="s">
        <v>52</v>
      </c>
      <c r="AD6069">
        <v>1</v>
      </c>
      <c r="AE6069">
        <v>1</v>
      </c>
      <c r="AF6069">
        <v>1</v>
      </c>
      <c r="AG6069">
        <v>2026</v>
      </c>
      <c r="AH6069">
        <v>20251231</v>
      </c>
      <c r="AI6069" t="s">
        <v>8641</v>
      </c>
      <c r="AJ6069">
        <v>7800</v>
      </c>
      <c r="AK6069">
        <v>9233.326171875</v>
      </c>
      <c r="AL6069" s="10">
        <f t="shared" si="752"/>
        <v>1433.326171875</v>
      </c>
      <c r="AM6069" s="11">
        <f t="shared" si="753"/>
        <v>0.18375976562499999</v>
      </c>
      <c r="AN6069">
        <v>7800</v>
      </c>
      <c r="AO6069">
        <v>8363.3979961965488</v>
      </c>
      <c r="AP6069" s="12">
        <f t="shared" si="754"/>
        <v>563.39799619654877</v>
      </c>
      <c r="AQ6069" s="13">
        <f t="shared" si="755"/>
        <v>7.2230512332890864E-2</v>
      </c>
      <c r="AR6069">
        <v>7800</v>
      </c>
      <c r="AS6069">
        <v>8668.5114060820033</v>
      </c>
      <c r="AT6069" s="14">
        <f t="shared" si="756"/>
        <v>868.5114060820033</v>
      </c>
      <c r="AU6069" s="15">
        <f t="shared" si="757"/>
        <v>0.1113476161643594</v>
      </c>
      <c r="AV6069">
        <v>7800</v>
      </c>
      <c r="AW6069">
        <v>9092.8097345132755</v>
      </c>
      <c r="AX6069" s="16">
        <f t="shared" si="758"/>
        <v>1292.8097345132755</v>
      </c>
      <c r="AY6069" s="17">
        <f t="shared" si="759"/>
        <v>0.16574483775811225</v>
      </c>
    </row>
    <row r="6070" spans="1:51" x14ac:dyDescent="0.25">
      <c r="A6070" t="s">
        <v>69</v>
      </c>
      <c r="B6070" t="s">
        <v>70</v>
      </c>
      <c r="C6070">
        <v>1500</v>
      </c>
      <c r="D6070">
        <v>154800</v>
      </c>
      <c r="E6070">
        <v>2005</v>
      </c>
      <c r="F6070" t="s">
        <v>41</v>
      </c>
      <c r="G6070" t="s">
        <v>1024</v>
      </c>
      <c r="H6070" t="s">
        <v>6064</v>
      </c>
      <c r="J6070">
        <v>4</v>
      </c>
      <c r="K6070" t="s">
        <v>234</v>
      </c>
      <c r="L6070">
        <v>4</v>
      </c>
      <c r="M6070" t="s">
        <v>45</v>
      </c>
      <c r="N6070">
        <v>2.5</v>
      </c>
      <c r="O6070" t="s">
        <v>45</v>
      </c>
      <c r="P6070" t="s">
        <v>46</v>
      </c>
      <c r="R6070" t="s">
        <v>47</v>
      </c>
      <c r="S6070" t="s">
        <v>48</v>
      </c>
      <c r="U6070" t="s">
        <v>63</v>
      </c>
      <c r="X6070" t="s">
        <v>49</v>
      </c>
      <c r="Y6070" t="s">
        <v>82</v>
      </c>
      <c r="AA6070">
        <v>0</v>
      </c>
      <c r="AB6070" t="s">
        <v>51</v>
      </c>
      <c r="AC6070" t="s">
        <v>52</v>
      </c>
      <c r="AD6070">
        <v>1</v>
      </c>
      <c r="AE6070">
        <v>1</v>
      </c>
      <c r="AF6070">
        <v>1</v>
      </c>
      <c r="AG6070">
        <v>2026</v>
      </c>
      <c r="AH6070">
        <v>20251230</v>
      </c>
      <c r="AI6070" t="s">
        <v>8642</v>
      </c>
      <c r="AJ6070">
        <v>1500</v>
      </c>
      <c r="AK6070">
        <v>1364.846435546875</v>
      </c>
      <c r="AL6070" s="10">
        <f t="shared" si="752"/>
        <v>135.153564453125</v>
      </c>
      <c r="AM6070" s="11">
        <f t="shared" si="753"/>
        <v>9.0102376302083328E-2</v>
      </c>
      <c r="AN6070">
        <v>1500</v>
      </c>
      <c r="AO6070">
        <v>1306.638857090157</v>
      </c>
      <c r="AP6070" s="12">
        <f t="shared" si="754"/>
        <v>193.36114290984301</v>
      </c>
      <c r="AQ6070" s="13">
        <f t="shared" si="755"/>
        <v>0.12890742860656201</v>
      </c>
      <c r="AR6070">
        <v>1500</v>
      </c>
      <c r="AS6070">
        <v>1319.2378202626689</v>
      </c>
      <c r="AT6070" s="14">
        <f t="shared" si="756"/>
        <v>180.76217973733105</v>
      </c>
      <c r="AU6070" s="15">
        <f t="shared" si="757"/>
        <v>0.12050811982488736</v>
      </c>
      <c r="AV6070">
        <v>1500</v>
      </c>
      <c r="AW6070">
        <v>1388.1614906832301</v>
      </c>
      <c r="AX6070" s="16">
        <f t="shared" si="758"/>
        <v>111.83850931676989</v>
      </c>
      <c r="AY6070" s="17">
        <f t="shared" si="759"/>
        <v>7.4559006211179918E-2</v>
      </c>
    </row>
    <row r="6071" spans="1:51" x14ac:dyDescent="0.25">
      <c r="A6071" t="s">
        <v>106</v>
      </c>
      <c r="B6071" t="s">
        <v>303</v>
      </c>
      <c r="C6071">
        <v>10800</v>
      </c>
      <c r="D6071">
        <v>120933</v>
      </c>
      <c r="E6071">
        <v>2019</v>
      </c>
      <c r="F6071" t="s">
        <v>343</v>
      </c>
      <c r="G6071" t="s">
        <v>380</v>
      </c>
      <c r="H6071" t="s">
        <v>381</v>
      </c>
      <c r="J6071">
        <v>6</v>
      </c>
      <c r="K6071" t="s">
        <v>59</v>
      </c>
      <c r="L6071">
        <v>4</v>
      </c>
      <c r="M6071" t="s">
        <v>45</v>
      </c>
      <c r="N6071">
        <v>3.5999999046325679</v>
      </c>
      <c r="O6071" t="s">
        <v>119</v>
      </c>
      <c r="P6071" t="s">
        <v>46</v>
      </c>
      <c r="Q6071">
        <v>4</v>
      </c>
      <c r="R6071" t="s">
        <v>47</v>
      </c>
      <c r="S6071" t="s">
        <v>151</v>
      </c>
      <c r="T6071">
        <v>295</v>
      </c>
      <c r="U6071" t="s">
        <v>63</v>
      </c>
      <c r="V6071" t="s">
        <v>79</v>
      </c>
      <c r="X6071" t="s">
        <v>97</v>
      </c>
      <c r="Y6071" t="s">
        <v>82</v>
      </c>
      <c r="Z6071">
        <v>32195</v>
      </c>
      <c r="AA6071">
        <v>0</v>
      </c>
      <c r="AB6071" t="s">
        <v>51</v>
      </c>
      <c r="AC6071" t="s">
        <v>52</v>
      </c>
      <c r="AD6071">
        <v>1</v>
      </c>
      <c r="AE6071">
        <v>1</v>
      </c>
      <c r="AF6071">
        <v>1</v>
      </c>
      <c r="AG6071">
        <v>2026</v>
      </c>
      <c r="AH6071">
        <v>20251230</v>
      </c>
      <c r="AI6071" t="s">
        <v>8643</v>
      </c>
      <c r="AJ6071">
        <v>10800</v>
      </c>
      <c r="AK6071">
        <v>9323.369140625</v>
      </c>
      <c r="AL6071" s="10">
        <f t="shared" si="752"/>
        <v>1476.630859375</v>
      </c>
      <c r="AM6071" s="11">
        <f t="shared" si="753"/>
        <v>0.13672507957175925</v>
      </c>
      <c r="AN6071">
        <v>10800</v>
      </c>
      <c r="AO6071">
        <v>9285.7600714860728</v>
      </c>
      <c r="AP6071" s="12">
        <f t="shared" si="754"/>
        <v>1514.2399285139272</v>
      </c>
      <c r="AQ6071" s="13">
        <f t="shared" si="755"/>
        <v>0.14020740078832661</v>
      </c>
      <c r="AR6071">
        <v>10800</v>
      </c>
      <c r="AS6071">
        <v>9192.6961706360125</v>
      </c>
      <c r="AT6071" s="14">
        <f t="shared" si="756"/>
        <v>1607.3038293639875</v>
      </c>
      <c r="AU6071" s="15">
        <f t="shared" si="757"/>
        <v>0.14882442864481366</v>
      </c>
      <c r="AV6071">
        <v>10800</v>
      </c>
      <c r="AW6071">
        <v>9378.3837056504581</v>
      </c>
      <c r="AX6071" s="16">
        <f t="shared" si="758"/>
        <v>1421.6162943495419</v>
      </c>
      <c r="AY6071" s="17">
        <f t="shared" si="759"/>
        <v>0.13163113836569831</v>
      </c>
    </row>
    <row r="6072" spans="1:51" x14ac:dyDescent="0.25">
      <c r="A6072" t="s">
        <v>106</v>
      </c>
      <c r="B6072" t="s">
        <v>1157</v>
      </c>
      <c r="C6072">
        <v>44000</v>
      </c>
      <c r="D6072">
        <v>44683</v>
      </c>
      <c r="E6072">
        <v>2022</v>
      </c>
      <c r="F6072" t="s">
        <v>1720</v>
      </c>
      <c r="G6072" t="s">
        <v>1721</v>
      </c>
      <c r="H6072" t="s">
        <v>8644</v>
      </c>
      <c r="I6072" t="s">
        <v>2636</v>
      </c>
      <c r="J6072">
        <v>6</v>
      </c>
      <c r="K6072" t="s">
        <v>44</v>
      </c>
      <c r="L6072">
        <v>4</v>
      </c>
      <c r="M6072" t="s">
        <v>45</v>
      </c>
      <c r="N6072">
        <v>3</v>
      </c>
      <c r="O6072" t="s">
        <v>45</v>
      </c>
      <c r="P6072" t="s">
        <v>46</v>
      </c>
      <c r="Q6072">
        <v>5</v>
      </c>
      <c r="R6072" t="s">
        <v>47</v>
      </c>
      <c r="S6072" t="s">
        <v>48</v>
      </c>
      <c r="T6072">
        <v>455</v>
      </c>
      <c r="U6072" t="s">
        <v>584</v>
      </c>
      <c r="X6072" t="s">
        <v>97</v>
      </c>
      <c r="Y6072" t="s">
        <v>980</v>
      </c>
      <c r="AA6072">
        <v>1</v>
      </c>
      <c r="AB6072" t="s">
        <v>585</v>
      </c>
      <c r="AC6072" t="s">
        <v>586</v>
      </c>
      <c r="AD6072">
        <v>1</v>
      </c>
      <c r="AE6072">
        <v>1</v>
      </c>
      <c r="AF6072">
        <v>1</v>
      </c>
      <c r="AG6072">
        <v>2026</v>
      </c>
      <c r="AH6072">
        <v>20251230</v>
      </c>
      <c r="AI6072" t="s">
        <v>8645</v>
      </c>
      <c r="AJ6072">
        <v>44000</v>
      </c>
      <c r="AK6072">
        <v>48240.85546875</v>
      </c>
      <c r="AL6072" s="10">
        <f t="shared" si="752"/>
        <v>4240.85546875</v>
      </c>
      <c r="AM6072" s="11">
        <f t="shared" si="753"/>
        <v>9.6383078835227273E-2</v>
      </c>
      <c r="AN6072">
        <v>44000</v>
      </c>
      <c r="AO6072">
        <v>42543.252060590559</v>
      </c>
      <c r="AP6072" s="12">
        <f t="shared" si="754"/>
        <v>1456.7479394094407</v>
      </c>
      <c r="AQ6072" s="13">
        <f t="shared" si="755"/>
        <v>3.3107907713850929E-2</v>
      </c>
      <c r="AR6072">
        <v>44000</v>
      </c>
      <c r="AS6072">
        <v>42780.208105152153</v>
      </c>
      <c r="AT6072" s="14">
        <f t="shared" si="756"/>
        <v>1219.7918948478473</v>
      </c>
      <c r="AU6072" s="15">
        <f t="shared" si="757"/>
        <v>2.7722543064723802E-2</v>
      </c>
      <c r="AV6072">
        <v>44000</v>
      </c>
      <c r="AW6072">
        <v>46619.194719471947</v>
      </c>
      <c r="AX6072" s="16">
        <f t="shared" si="758"/>
        <v>2619.1947194719469</v>
      </c>
      <c r="AY6072" s="17">
        <f t="shared" si="759"/>
        <v>5.9527152715271522E-2</v>
      </c>
    </row>
    <row r="6073" spans="1:51" x14ac:dyDescent="0.25">
      <c r="A6073" t="s">
        <v>54</v>
      </c>
      <c r="B6073" t="s">
        <v>176</v>
      </c>
      <c r="C6073">
        <v>13000</v>
      </c>
      <c r="D6073">
        <v>178529</v>
      </c>
      <c r="E6073">
        <v>2018</v>
      </c>
      <c r="F6073" t="s">
        <v>155</v>
      </c>
      <c r="G6073" t="s">
        <v>74</v>
      </c>
      <c r="H6073" t="s">
        <v>1120</v>
      </c>
      <c r="I6073" t="s">
        <v>1462</v>
      </c>
      <c r="J6073">
        <v>6</v>
      </c>
      <c r="K6073" t="s">
        <v>59</v>
      </c>
      <c r="L6073">
        <v>4</v>
      </c>
      <c r="M6073" t="s">
        <v>45</v>
      </c>
      <c r="N6073">
        <v>6.6999998092651367</v>
      </c>
      <c r="O6073" t="s">
        <v>76</v>
      </c>
      <c r="P6073" t="s">
        <v>46</v>
      </c>
      <c r="R6073" t="s">
        <v>77</v>
      </c>
      <c r="S6073" t="s">
        <v>78</v>
      </c>
      <c r="T6073">
        <v>370</v>
      </c>
      <c r="U6073" t="s">
        <v>272</v>
      </c>
      <c r="V6073" t="s">
        <v>64</v>
      </c>
      <c r="X6073" t="s">
        <v>81</v>
      </c>
      <c r="Y6073" t="s">
        <v>66</v>
      </c>
      <c r="AA6073">
        <v>0</v>
      </c>
      <c r="AB6073" t="s">
        <v>51</v>
      </c>
      <c r="AC6073" t="s">
        <v>83</v>
      </c>
      <c r="AD6073">
        <v>1</v>
      </c>
      <c r="AE6073">
        <v>1</v>
      </c>
      <c r="AF6073">
        <v>1</v>
      </c>
      <c r="AG6073">
        <v>2026</v>
      </c>
      <c r="AH6073">
        <v>20251230</v>
      </c>
      <c r="AI6073" t="s">
        <v>8646</v>
      </c>
      <c r="AJ6073">
        <v>13000</v>
      </c>
      <c r="AK6073">
        <v>15562.2109375</v>
      </c>
      <c r="AL6073" s="10">
        <f t="shared" si="752"/>
        <v>2562.2109375</v>
      </c>
      <c r="AM6073" s="11">
        <f t="shared" si="753"/>
        <v>0.19709314903846153</v>
      </c>
      <c r="AN6073">
        <v>13000</v>
      </c>
      <c r="AO6073">
        <v>15124.95258741647</v>
      </c>
      <c r="AP6073" s="12">
        <f t="shared" si="754"/>
        <v>2124.9525874164701</v>
      </c>
      <c r="AQ6073" s="13">
        <f t="shared" si="755"/>
        <v>0.16345789133972846</v>
      </c>
      <c r="AR6073">
        <v>13000</v>
      </c>
      <c r="AS6073">
        <v>15691.39899055266</v>
      </c>
      <c r="AT6073" s="14">
        <f t="shared" si="756"/>
        <v>2691.3989905526596</v>
      </c>
      <c r="AU6073" s="15">
        <f t="shared" si="757"/>
        <v>0.20703069158097381</v>
      </c>
      <c r="AV6073">
        <v>13000</v>
      </c>
      <c r="AW6073">
        <v>15474.086614173229</v>
      </c>
      <c r="AX6073" s="16">
        <f t="shared" si="758"/>
        <v>2474.0866141732295</v>
      </c>
      <c r="AY6073" s="17">
        <f t="shared" si="759"/>
        <v>0.19031435493640228</v>
      </c>
    </row>
    <row r="6074" spans="1:51" x14ac:dyDescent="0.25">
      <c r="A6074" t="s">
        <v>54</v>
      </c>
      <c r="B6074" t="s">
        <v>447</v>
      </c>
      <c r="C6074">
        <v>1600</v>
      </c>
      <c r="D6074">
        <v>201734</v>
      </c>
      <c r="E6074">
        <v>2014</v>
      </c>
      <c r="F6074" t="s">
        <v>41</v>
      </c>
      <c r="G6074" t="s">
        <v>42</v>
      </c>
      <c r="H6074" t="s">
        <v>3827</v>
      </c>
      <c r="J6074">
        <v>4</v>
      </c>
      <c r="K6074" t="s">
        <v>44</v>
      </c>
      <c r="L6074">
        <v>4</v>
      </c>
      <c r="M6074" t="s">
        <v>45</v>
      </c>
      <c r="N6074">
        <v>2.5</v>
      </c>
      <c r="O6074" t="s">
        <v>45</v>
      </c>
      <c r="P6074" t="s">
        <v>46</v>
      </c>
      <c r="Q6074">
        <v>3</v>
      </c>
      <c r="R6074" t="s">
        <v>47</v>
      </c>
      <c r="S6074" t="s">
        <v>48</v>
      </c>
      <c r="U6074" t="s">
        <v>63</v>
      </c>
      <c r="V6074" t="s">
        <v>91</v>
      </c>
      <c r="W6074" t="s">
        <v>92</v>
      </c>
      <c r="X6074" t="s">
        <v>49</v>
      </c>
      <c r="Y6074" t="s">
        <v>50</v>
      </c>
      <c r="AA6074">
        <v>0</v>
      </c>
      <c r="AB6074" t="s">
        <v>51</v>
      </c>
      <c r="AC6074" t="s">
        <v>52</v>
      </c>
      <c r="AD6074">
        <v>1</v>
      </c>
      <c r="AE6074">
        <v>1</v>
      </c>
      <c r="AF6074">
        <v>1</v>
      </c>
      <c r="AG6074">
        <v>2026</v>
      </c>
      <c r="AH6074">
        <v>20251230</v>
      </c>
      <c r="AI6074" t="s">
        <v>8647</v>
      </c>
      <c r="AJ6074">
        <v>1600</v>
      </c>
      <c r="AK6074">
        <v>1793.64208984375</v>
      </c>
      <c r="AL6074" s="10">
        <f t="shared" si="752"/>
        <v>193.64208984375</v>
      </c>
      <c r="AM6074" s="11">
        <f t="shared" si="753"/>
        <v>0.12102630615234375</v>
      </c>
      <c r="AN6074">
        <v>1600</v>
      </c>
      <c r="AO6074">
        <v>1727.488207257632</v>
      </c>
      <c r="AP6074" s="12">
        <f t="shared" si="754"/>
        <v>127.48820725763198</v>
      </c>
      <c r="AQ6074" s="13">
        <f t="shared" si="755"/>
        <v>7.9680129536019995E-2</v>
      </c>
      <c r="AR6074">
        <v>1600</v>
      </c>
      <c r="AS6074">
        <v>1744.6024012072189</v>
      </c>
      <c r="AT6074" s="14">
        <f t="shared" si="756"/>
        <v>144.60240120721892</v>
      </c>
      <c r="AU6074" s="15">
        <f t="shared" si="757"/>
        <v>9.0376500754511827E-2</v>
      </c>
      <c r="AV6074">
        <v>1600</v>
      </c>
      <c r="AW6074">
        <v>1811.6730158730161</v>
      </c>
      <c r="AX6074" s="16">
        <f t="shared" si="758"/>
        <v>211.67301587301608</v>
      </c>
      <c r="AY6074" s="17">
        <f t="shared" si="759"/>
        <v>0.13229563492063506</v>
      </c>
    </row>
    <row r="6075" spans="1:51" x14ac:dyDescent="0.25">
      <c r="A6075" t="s">
        <v>54</v>
      </c>
      <c r="B6075" t="s">
        <v>479</v>
      </c>
      <c r="C6075">
        <v>24500</v>
      </c>
      <c r="D6075">
        <v>49589</v>
      </c>
      <c r="E6075">
        <v>2023</v>
      </c>
      <c r="F6075" t="s">
        <v>139</v>
      </c>
      <c r="G6075" t="s">
        <v>1578</v>
      </c>
      <c r="H6075" t="s">
        <v>3394</v>
      </c>
      <c r="J6075">
        <v>4</v>
      </c>
      <c r="K6075" t="s">
        <v>111</v>
      </c>
      <c r="L6075">
        <v>4</v>
      </c>
      <c r="M6075" t="s">
        <v>45</v>
      </c>
      <c r="N6075">
        <v>2</v>
      </c>
      <c r="O6075" t="s">
        <v>119</v>
      </c>
      <c r="P6075" t="s">
        <v>46</v>
      </c>
      <c r="Q6075">
        <v>4</v>
      </c>
      <c r="R6075" t="s">
        <v>47</v>
      </c>
      <c r="T6075">
        <v>248</v>
      </c>
      <c r="U6075" t="s">
        <v>63</v>
      </c>
      <c r="X6075" t="s">
        <v>112</v>
      </c>
      <c r="Y6075" t="s">
        <v>82</v>
      </c>
      <c r="AA6075">
        <v>0</v>
      </c>
      <c r="AB6075" t="s">
        <v>51</v>
      </c>
      <c r="AC6075" t="s">
        <v>52</v>
      </c>
      <c r="AD6075">
        <v>1</v>
      </c>
      <c r="AE6075">
        <v>1</v>
      </c>
      <c r="AF6075">
        <v>1</v>
      </c>
      <c r="AG6075">
        <v>2026</v>
      </c>
      <c r="AH6075">
        <v>20251229</v>
      </c>
      <c r="AI6075" t="s">
        <v>8648</v>
      </c>
      <c r="AJ6075">
        <v>24500</v>
      </c>
      <c r="AK6075">
        <v>24671.89453125</v>
      </c>
      <c r="AL6075" s="10">
        <f t="shared" si="752"/>
        <v>171.89453125</v>
      </c>
      <c r="AM6075" s="11">
        <f t="shared" si="753"/>
        <v>7.016103316326531E-3</v>
      </c>
      <c r="AN6075">
        <v>24500</v>
      </c>
      <c r="AO6075">
        <v>23333.717457892551</v>
      </c>
      <c r="AP6075" s="12">
        <f t="shared" si="754"/>
        <v>1166.2825421074485</v>
      </c>
      <c r="AQ6075" s="13">
        <f t="shared" si="755"/>
        <v>4.7603369065610142E-2</v>
      </c>
      <c r="AR6075">
        <v>24500</v>
      </c>
      <c r="AS6075">
        <v>22615.239526715661</v>
      </c>
      <c r="AT6075" s="14">
        <f t="shared" si="756"/>
        <v>1884.7604732843392</v>
      </c>
      <c r="AU6075" s="15">
        <f t="shared" si="757"/>
        <v>7.6928998909564866E-2</v>
      </c>
      <c r="AV6075">
        <v>24500</v>
      </c>
      <c r="AW6075">
        <v>24506.989247311831</v>
      </c>
      <c r="AX6075" s="16">
        <f t="shared" si="758"/>
        <v>6.9892473118306953</v>
      </c>
      <c r="AY6075" s="17">
        <f t="shared" si="759"/>
        <v>2.852754004828855E-4</v>
      </c>
    </row>
    <row r="6076" spans="1:51" x14ac:dyDescent="0.25">
      <c r="A6076" t="s">
        <v>54</v>
      </c>
      <c r="B6076" t="s">
        <v>263</v>
      </c>
      <c r="C6076">
        <v>2500</v>
      </c>
      <c r="D6076">
        <v>119040</v>
      </c>
      <c r="E6076">
        <v>2017</v>
      </c>
      <c r="F6076" t="s">
        <v>71</v>
      </c>
      <c r="G6076" t="s">
        <v>128</v>
      </c>
      <c r="H6076" t="s">
        <v>173</v>
      </c>
      <c r="J6076">
        <v>4</v>
      </c>
      <c r="K6076" t="s">
        <v>111</v>
      </c>
      <c r="L6076">
        <v>4</v>
      </c>
      <c r="M6076" t="s">
        <v>45</v>
      </c>
      <c r="N6076">
        <v>1.5</v>
      </c>
      <c r="O6076" t="s">
        <v>60</v>
      </c>
      <c r="P6076" t="s">
        <v>46</v>
      </c>
      <c r="Q6076">
        <v>2</v>
      </c>
      <c r="R6076" t="s">
        <v>61</v>
      </c>
      <c r="U6076" t="s">
        <v>63</v>
      </c>
      <c r="V6076" t="s">
        <v>64</v>
      </c>
      <c r="W6076" t="s">
        <v>1923</v>
      </c>
      <c r="X6076" t="s">
        <v>65</v>
      </c>
      <c r="Y6076" t="s">
        <v>82</v>
      </c>
      <c r="Z6076">
        <v>25125</v>
      </c>
      <c r="AA6076">
        <v>0</v>
      </c>
      <c r="AB6076" t="s">
        <v>51</v>
      </c>
      <c r="AC6076" t="s">
        <v>67</v>
      </c>
      <c r="AD6076">
        <v>1</v>
      </c>
      <c r="AE6076">
        <v>1</v>
      </c>
      <c r="AF6076">
        <v>1</v>
      </c>
      <c r="AG6076">
        <v>2026</v>
      </c>
      <c r="AH6076">
        <v>20251231</v>
      </c>
      <c r="AI6076" t="s">
        <v>8649</v>
      </c>
      <c r="AJ6076">
        <v>2500</v>
      </c>
      <c r="AK6076">
        <v>3566.246337890625</v>
      </c>
      <c r="AL6076" s="10">
        <f t="shared" si="752"/>
        <v>1066.246337890625</v>
      </c>
      <c r="AM6076" s="11">
        <f t="shared" si="753"/>
        <v>0.42649853515625002</v>
      </c>
      <c r="AN6076">
        <v>2500</v>
      </c>
      <c r="AO6076">
        <v>3423.211991594495</v>
      </c>
      <c r="AP6076" s="12">
        <f t="shared" si="754"/>
        <v>923.21199159449498</v>
      </c>
      <c r="AQ6076" s="13">
        <f t="shared" si="755"/>
        <v>0.36928479663779801</v>
      </c>
      <c r="AR6076">
        <v>2500</v>
      </c>
      <c r="AS6076">
        <v>3475.1351832876298</v>
      </c>
      <c r="AT6076" s="14">
        <f t="shared" si="756"/>
        <v>975.13518328762984</v>
      </c>
      <c r="AU6076" s="15">
        <f t="shared" si="757"/>
        <v>0.39005407331505193</v>
      </c>
      <c r="AV6076">
        <v>2500</v>
      </c>
      <c r="AW6076">
        <v>3611.5447858070102</v>
      </c>
      <c r="AX6076" s="16">
        <f t="shared" si="758"/>
        <v>1111.5447858070102</v>
      </c>
      <c r="AY6076" s="17">
        <f t="shared" si="759"/>
        <v>0.44461791432280406</v>
      </c>
    </row>
    <row r="6077" spans="1:51" x14ac:dyDescent="0.25">
      <c r="A6077" t="s">
        <v>69</v>
      </c>
      <c r="B6077" t="s">
        <v>210</v>
      </c>
      <c r="C6077">
        <v>23000</v>
      </c>
      <c r="D6077">
        <v>35481</v>
      </c>
      <c r="E6077">
        <v>2023</v>
      </c>
      <c r="F6077" t="s">
        <v>71</v>
      </c>
      <c r="G6077" t="s">
        <v>1016</v>
      </c>
      <c r="H6077" t="s">
        <v>778</v>
      </c>
      <c r="J6077">
        <v>4</v>
      </c>
      <c r="K6077" t="s">
        <v>44</v>
      </c>
      <c r="L6077">
        <v>4</v>
      </c>
      <c r="M6077" t="s">
        <v>45</v>
      </c>
      <c r="N6077">
        <v>2</v>
      </c>
      <c r="O6077" t="s">
        <v>45</v>
      </c>
      <c r="P6077" t="s">
        <v>46</v>
      </c>
      <c r="Q6077">
        <v>4</v>
      </c>
      <c r="R6077" t="s">
        <v>47</v>
      </c>
      <c r="S6077" t="s">
        <v>48</v>
      </c>
      <c r="U6077" t="s">
        <v>63</v>
      </c>
      <c r="V6077" t="s">
        <v>64</v>
      </c>
      <c r="W6077" t="s">
        <v>103</v>
      </c>
      <c r="X6077" t="s">
        <v>97</v>
      </c>
      <c r="Y6077" t="s">
        <v>66</v>
      </c>
      <c r="AA6077">
        <v>0</v>
      </c>
      <c r="AB6077" t="s">
        <v>51</v>
      </c>
      <c r="AC6077" t="s">
        <v>52</v>
      </c>
      <c r="AD6077">
        <v>1</v>
      </c>
      <c r="AE6077">
        <v>1</v>
      </c>
      <c r="AF6077">
        <v>1</v>
      </c>
      <c r="AG6077">
        <v>2026</v>
      </c>
      <c r="AH6077">
        <v>20260102</v>
      </c>
      <c r="AI6077" t="s">
        <v>8650</v>
      </c>
      <c r="AJ6077">
        <v>23000</v>
      </c>
      <c r="AK6077">
        <v>21465.41796875</v>
      </c>
      <c r="AL6077" s="10">
        <f t="shared" si="752"/>
        <v>1534.58203125</v>
      </c>
      <c r="AM6077" s="11">
        <f t="shared" si="753"/>
        <v>6.6720957880434778E-2</v>
      </c>
      <c r="AN6077">
        <v>23000</v>
      </c>
      <c r="AO6077">
        <v>21594.946125820159</v>
      </c>
      <c r="AP6077" s="12">
        <f t="shared" si="754"/>
        <v>1405.0538741798409</v>
      </c>
      <c r="AQ6077" s="13">
        <f t="shared" si="755"/>
        <v>6.1089298877384388E-2</v>
      </c>
      <c r="AR6077">
        <v>23000</v>
      </c>
      <c r="AS6077">
        <v>21971.525709599249</v>
      </c>
      <c r="AT6077" s="14">
        <f t="shared" si="756"/>
        <v>1028.4742904007508</v>
      </c>
      <c r="AU6077" s="15">
        <f t="shared" si="757"/>
        <v>4.4716273495684813E-2</v>
      </c>
      <c r="AV6077">
        <v>23000</v>
      </c>
      <c r="AW6077">
        <v>21308.533414337791</v>
      </c>
      <c r="AX6077" s="16">
        <f t="shared" si="758"/>
        <v>1691.4665856622087</v>
      </c>
      <c r="AY6077" s="17">
        <f t="shared" si="759"/>
        <v>7.3542025463574287E-2</v>
      </c>
    </row>
    <row r="6078" spans="1:51" x14ac:dyDescent="0.25">
      <c r="A6078" t="s">
        <v>69</v>
      </c>
      <c r="B6078" t="s">
        <v>85</v>
      </c>
      <c r="C6078">
        <v>400</v>
      </c>
      <c r="D6078">
        <v>135469</v>
      </c>
      <c r="E6078">
        <v>2018</v>
      </c>
      <c r="F6078" t="s">
        <v>340</v>
      </c>
      <c r="G6078" t="s">
        <v>341</v>
      </c>
      <c r="H6078" t="s">
        <v>58</v>
      </c>
      <c r="J6078">
        <v>4</v>
      </c>
      <c r="K6078" t="s">
        <v>75</v>
      </c>
      <c r="L6078">
        <v>4</v>
      </c>
      <c r="M6078" t="s">
        <v>45</v>
      </c>
      <c r="N6078">
        <v>2</v>
      </c>
      <c r="O6078" t="s">
        <v>60</v>
      </c>
      <c r="P6078" t="s">
        <v>451</v>
      </c>
      <c r="Q6078">
        <v>1</v>
      </c>
      <c r="R6078" t="s">
        <v>61</v>
      </c>
      <c r="T6078">
        <v>147</v>
      </c>
      <c r="U6078" t="s">
        <v>63</v>
      </c>
      <c r="W6078" t="s">
        <v>571</v>
      </c>
      <c r="X6078" t="s">
        <v>65</v>
      </c>
      <c r="Y6078" t="s">
        <v>82</v>
      </c>
      <c r="Z6078">
        <v>16950</v>
      </c>
      <c r="AA6078">
        <v>0</v>
      </c>
      <c r="AB6078" t="s">
        <v>51</v>
      </c>
      <c r="AC6078" t="s">
        <v>67</v>
      </c>
      <c r="AD6078">
        <v>1</v>
      </c>
      <c r="AE6078">
        <v>1</v>
      </c>
      <c r="AF6078">
        <v>1</v>
      </c>
      <c r="AG6078">
        <v>2026</v>
      </c>
      <c r="AH6078">
        <v>20251231</v>
      </c>
      <c r="AI6078" t="s">
        <v>8651</v>
      </c>
      <c r="AJ6078">
        <v>400</v>
      </c>
      <c r="AK6078">
        <v>1095.030883789062</v>
      </c>
      <c r="AL6078" s="10">
        <f t="shared" si="752"/>
        <v>695.03088378906205</v>
      </c>
      <c r="AM6078" s="11">
        <f t="shared" si="753"/>
        <v>1.7375772094726551</v>
      </c>
      <c r="AN6078">
        <v>400</v>
      </c>
      <c r="AO6078">
        <v>1086.551671759461</v>
      </c>
      <c r="AP6078" s="12">
        <f t="shared" si="754"/>
        <v>686.55167175946099</v>
      </c>
      <c r="AQ6078" s="13">
        <f t="shared" si="755"/>
        <v>1.7163791793986525</v>
      </c>
      <c r="AR6078">
        <v>400</v>
      </c>
      <c r="AS6078">
        <v>1035.6798904920461</v>
      </c>
      <c r="AT6078" s="14">
        <f t="shared" si="756"/>
        <v>635.67989049204607</v>
      </c>
      <c r="AU6078" s="15">
        <f t="shared" si="757"/>
        <v>1.5891997262301152</v>
      </c>
      <c r="AV6078">
        <v>400</v>
      </c>
      <c r="AW6078">
        <v>1125.3514774494549</v>
      </c>
      <c r="AX6078" s="16">
        <f t="shared" si="758"/>
        <v>725.35147744945493</v>
      </c>
      <c r="AY6078" s="17">
        <f t="shared" si="759"/>
        <v>1.8133786936236373</v>
      </c>
    </row>
    <row r="6079" spans="1:51" x14ac:dyDescent="0.25">
      <c r="A6079" t="s">
        <v>39</v>
      </c>
      <c r="B6079" t="s">
        <v>307</v>
      </c>
      <c r="C6079">
        <v>28000</v>
      </c>
      <c r="D6079">
        <v>34749</v>
      </c>
      <c r="E6079">
        <v>2022</v>
      </c>
      <c r="F6079" t="s">
        <v>139</v>
      </c>
      <c r="G6079" t="s">
        <v>3022</v>
      </c>
      <c r="H6079" t="s">
        <v>435</v>
      </c>
      <c r="I6079" t="s">
        <v>2370</v>
      </c>
      <c r="J6079">
        <v>4</v>
      </c>
      <c r="K6079" t="s">
        <v>87</v>
      </c>
      <c r="L6079">
        <v>4</v>
      </c>
      <c r="M6079" t="s">
        <v>45</v>
      </c>
      <c r="N6079">
        <v>2</v>
      </c>
      <c r="O6079" t="s">
        <v>45</v>
      </c>
      <c r="P6079" t="s">
        <v>46</v>
      </c>
      <c r="Q6079">
        <v>4</v>
      </c>
      <c r="R6079" t="s">
        <v>61</v>
      </c>
      <c r="S6079" t="s">
        <v>48</v>
      </c>
      <c r="T6079">
        <v>248</v>
      </c>
      <c r="U6079" t="s">
        <v>63</v>
      </c>
      <c r="X6079" t="s">
        <v>65</v>
      </c>
      <c r="Y6079" t="s">
        <v>2524</v>
      </c>
      <c r="AA6079">
        <v>0</v>
      </c>
      <c r="AB6079" t="s">
        <v>51</v>
      </c>
      <c r="AC6079" t="s">
        <v>67</v>
      </c>
      <c r="AD6079">
        <v>1</v>
      </c>
      <c r="AE6079">
        <v>1</v>
      </c>
      <c r="AF6079">
        <v>1</v>
      </c>
      <c r="AG6079">
        <v>2026</v>
      </c>
      <c r="AH6079">
        <v>20251231</v>
      </c>
      <c r="AI6079" t="s">
        <v>8652</v>
      </c>
      <c r="AJ6079">
        <v>28000</v>
      </c>
      <c r="AK6079">
        <v>24269.97265625</v>
      </c>
      <c r="AL6079" s="10">
        <f t="shared" si="752"/>
        <v>3730.02734375</v>
      </c>
      <c r="AM6079" s="11">
        <f t="shared" si="753"/>
        <v>0.13321526227678571</v>
      </c>
      <c r="AN6079">
        <v>28000</v>
      </c>
      <c r="AO6079">
        <v>22323.16602895992</v>
      </c>
      <c r="AP6079" s="12">
        <f t="shared" si="754"/>
        <v>5676.8339710400796</v>
      </c>
      <c r="AQ6079" s="13">
        <f t="shared" si="755"/>
        <v>0.20274407039428854</v>
      </c>
      <c r="AR6079">
        <v>28000</v>
      </c>
      <c r="AS6079">
        <v>23127.49486742825</v>
      </c>
      <c r="AT6079" s="14">
        <f t="shared" si="756"/>
        <v>4872.5051325717504</v>
      </c>
      <c r="AU6079" s="15">
        <f t="shared" si="757"/>
        <v>0.17401804044899108</v>
      </c>
      <c r="AV6079">
        <v>28000</v>
      </c>
      <c r="AW6079">
        <v>23965.148120854828</v>
      </c>
      <c r="AX6079" s="16">
        <f t="shared" si="758"/>
        <v>4034.8518791451716</v>
      </c>
      <c r="AY6079" s="17">
        <f t="shared" si="759"/>
        <v>0.14410185282661328</v>
      </c>
    </row>
    <row r="6080" spans="1:51" x14ac:dyDescent="0.25">
      <c r="A6080" t="s">
        <v>54</v>
      </c>
      <c r="B6080" t="s">
        <v>176</v>
      </c>
      <c r="C6080">
        <v>4200</v>
      </c>
      <c r="D6080">
        <v>124951</v>
      </c>
      <c r="E6080">
        <v>2013</v>
      </c>
      <c r="F6080" t="s">
        <v>143</v>
      </c>
      <c r="G6080" t="s">
        <v>2367</v>
      </c>
      <c r="J6080">
        <v>6</v>
      </c>
      <c r="K6080" t="s">
        <v>59</v>
      </c>
      <c r="L6080">
        <v>4</v>
      </c>
      <c r="M6080" t="s">
        <v>45</v>
      </c>
      <c r="N6080">
        <v>3.7000000476837158</v>
      </c>
      <c r="O6080" t="s">
        <v>60</v>
      </c>
      <c r="P6080" t="s">
        <v>46</v>
      </c>
      <c r="R6080" t="s">
        <v>47</v>
      </c>
      <c r="S6080" t="s">
        <v>62</v>
      </c>
      <c r="T6080">
        <v>305</v>
      </c>
      <c r="U6080" t="s">
        <v>63</v>
      </c>
      <c r="X6080" t="s">
        <v>112</v>
      </c>
      <c r="Y6080" t="s">
        <v>125</v>
      </c>
      <c r="AA6080">
        <v>0</v>
      </c>
      <c r="AB6080" t="s">
        <v>51</v>
      </c>
      <c r="AC6080" t="s">
        <v>52</v>
      </c>
      <c r="AD6080">
        <v>1</v>
      </c>
      <c r="AE6080">
        <v>1</v>
      </c>
      <c r="AF6080">
        <v>1</v>
      </c>
      <c r="AG6080">
        <v>2026</v>
      </c>
      <c r="AH6080">
        <v>20251230</v>
      </c>
      <c r="AI6080" t="s">
        <v>8653</v>
      </c>
      <c r="AJ6080">
        <v>4200</v>
      </c>
      <c r="AK6080">
        <v>4428.3515625</v>
      </c>
      <c r="AL6080" s="10">
        <f t="shared" si="752"/>
        <v>228.3515625</v>
      </c>
      <c r="AM6080" s="11">
        <f t="shared" si="753"/>
        <v>5.4369419642857145E-2</v>
      </c>
      <c r="AN6080">
        <v>4200</v>
      </c>
      <c r="AO6080">
        <v>4118.175019449126</v>
      </c>
      <c r="AP6080" s="12">
        <f t="shared" si="754"/>
        <v>81.824980550873988</v>
      </c>
      <c r="AQ6080" s="13">
        <f t="shared" si="755"/>
        <v>1.948213822639857E-2</v>
      </c>
      <c r="AR6080">
        <v>4200</v>
      </c>
      <c r="AS6080">
        <v>4278.6372656227677</v>
      </c>
      <c r="AT6080" s="14">
        <f t="shared" si="756"/>
        <v>78.6372656227677</v>
      </c>
      <c r="AU6080" s="15">
        <f t="shared" si="757"/>
        <v>1.8723158481611359E-2</v>
      </c>
      <c r="AV6080">
        <v>4200</v>
      </c>
      <c r="AW6080">
        <v>4389.7068095838576</v>
      </c>
      <c r="AX6080" s="16">
        <f t="shared" si="758"/>
        <v>189.70680958385765</v>
      </c>
      <c r="AY6080" s="17">
        <f t="shared" si="759"/>
        <v>4.5168287996156582E-2</v>
      </c>
    </row>
    <row r="6081" spans="1:51" x14ac:dyDescent="0.25">
      <c r="A6081" t="s">
        <v>39</v>
      </c>
      <c r="B6081" t="s">
        <v>114</v>
      </c>
      <c r="C6081">
        <v>5300</v>
      </c>
      <c r="D6081">
        <v>118491</v>
      </c>
      <c r="E6081">
        <v>2008</v>
      </c>
      <c r="F6081" t="s">
        <v>397</v>
      </c>
      <c r="G6081" t="s">
        <v>510</v>
      </c>
      <c r="H6081" t="s">
        <v>466</v>
      </c>
      <c r="J6081">
        <v>4</v>
      </c>
      <c r="K6081" t="s">
        <v>44</v>
      </c>
      <c r="L6081">
        <v>4</v>
      </c>
      <c r="M6081" t="s">
        <v>45</v>
      </c>
      <c r="N6081">
        <v>1.799999952316284</v>
      </c>
      <c r="O6081" t="s">
        <v>60</v>
      </c>
      <c r="P6081" t="s">
        <v>46</v>
      </c>
      <c r="R6081" t="s">
        <v>61</v>
      </c>
      <c r="T6081">
        <v>140</v>
      </c>
      <c r="U6081" t="s">
        <v>63</v>
      </c>
      <c r="V6081" t="s">
        <v>64</v>
      </c>
      <c r="W6081" t="s">
        <v>1191</v>
      </c>
      <c r="X6081" t="s">
        <v>131</v>
      </c>
      <c r="Y6081" t="s">
        <v>82</v>
      </c>
      <c r="AA6081">
        <v>0</v>
      </c>
      <c r="AB6081" t="s">
        <v>51</v>
      </c>
      <c r="AC6081" t="s">
        <v>67</v>
      </c>
      <c r="AD6081">
        <v>1</v>
      </c>
      <c r="AE6081">
        <v>1</v>
      </c>
      <c r="AF6081">
        <v>1</v>
      </c>
      <c r="AG6081">
        <v>2026</v>
      </c>
      <c r="AH6081">
        <v>20251231</v>
      </c>
      <c r="AI6081" t="s">
        <v>8654</v>
      </c>
      <c r="AJ6081">
        <v>5300</v>
      </c>
      <c r="AK6081">
        <v>3369.3994140625</v>
      </c>
      <c r="AL6081" s="10">
        <f t="shared" si="752"/>
        <v>1930.6005859375</v>
      </c>
      <c r="AM6081" s="11">
        <f t="shared" si="753"/>
        <v>0.36426426149764152</v>
      </c>
      <c r="AN6081">
        <v>5300</v>
      </c>
      <c r="AO6081">
        <v>3339.7876482823922</v>
      </c>
      <c r="AP6081" s="12">
        <f t="shared" si="754"/>
        <v>1960.2123517176078</v>
      </c>
      <c r="AQ6081" s="13">
        <f t="shared" si="755"/>
        <v>0.36985138711652976</v>
      </c>
      <c r="AR6081">
        <v>5300</v>
      </c>
      <c r="AS6081">
        <v>3122.6745313231172</v>
      </c>
      <c r="AT6081" s="14">
        <f t="shared" si="756"/>
        <v>2177.3254686768828</v>
      </c>
      <c r="AU6081" s="15">
        <f t="shared" si="757"/>
        <v>0.4108161261654496</v>
      </c>
      <c r="AV6081">
        <v>5300</v>
      </c>
      <c r="AW6081">
        <v>3484.4853836784409</v>
      </c>
      <c r="AX6081" s="16">
        <f t="shared" si="758"/>
        <v>1815.5146163215591</v>
      </c>
      <c r="AY6081" s="17">
        <f t="shared" si="759"/>
        <v>0.34254992760784131</v>
      </c>
    </row>
    <row r="6082" spans="1:51" x14ac:dyDescent="0.25">
      <c r="A6082" t="s">
        <v>106</v>
      </c>
      <c r="B6082" t="s">
        <v>107</v>
      </c>
      <c r="C6082">
        <v>6000</v>
      </c>
      <c r="D6082">
        <v>92138</v>
      </c>
      <c r="E6082">
        <v>2007</v>
      </c>
      <c r="F6082" t="s">
        <v>818</v>
      </c>
      <c r="G6082" t="s">
        <v>913</v>
      </c>
      <c r="H6082" t="s">
        <v>8655</v>
      </c>
      <c r="I6082" t="s">
        <v>8656</v>
      </c>
      <c r="J6082">
        <v>6</v>
      </c>
      <c r="K6082" t="s">
        <v>4116</v>
      </c>
      <c r="L6082">
        <v>4</v>
      </c>
      <c r="M6082" t="s">
        <v>45</v>
      </c>
      <c r="N6082">
        <v>3.2999999523162842</v>
      </c>
      <c r="O6082" t="s">
        <v>60</v>
      </c>
      <c r="R6082" t="s">
        <v>47</v>
      </c>
      <c r="S6082" t="s">
        <v>151</v>
      </c>
      <c r="T6082">
        <v>208</v>
      </c>
      <c r="U6082" t="s">
        <v>63</v>
      </c>
      <c r="V6082" t="s">
        <v>79</v>
      </c>
      <c r="W6082" t="s">
        <v>8657</v>
      </c>
      <c r="X6082" t="s">
        <v>112</v>
      </c>
      <c r="Y6082" t="s">
        <v>50</v>
      </c>
      <c r="AA6082">
        <v>1</v>
      </c>
      <c r="AB6082" t="s">
        <v>292</v>
      </c>
      <c r="AC6082" t="s">
        <v>586</v>
      </c>
      <c r="AD6082">
        <v>1</v>
      </c>
      <c r="AE6082">
        <v>1</v>
      </c>
      <c r="AF6082">
        <v>1</v>
      </c>
      <c r="AG6082">
        <v>2026</v>
      </c>
      <c r="AH6082">
        <v>20260102</v>
      </c>
      <c r="AI6082" t="s">
        <v>8658</v>
      </c>
      <c r="AJ6082">
        <v>6000</v>
      </c>
      <c r="AK6082">
        <v>4388.767578125</v>
      </c>
      <c r="AL6082" s="10">
        <f t="shared" si="752"/>
        <v>1611.232421875</v>
      </c>
      <c r="AM6082" s="11">
        <f t="shared" si="753"/>
        <v>0.26853873697916669</v>
      </c>
      <c r="AN6082">
        <v>6000</v>
      </c>
      <c r="AO6082">
        <v>4544.7573458335282</v>
      </c>
      <c r="AP6082" s="12">
        <f t="shared" si="754"/>
        <v>1455.2426541664718</v>
      </c>
      <c r="AQ6082" s="13">
        <f t="shared" si="755"/>
        <v>0.24254044236107863</v>
      </c>
      <c r="AR6082">
        <v>6000</v>
      </c>
      <c r="AS6082">
        <v>4915.0442997239707</v>
      </c>
      <c r="AT6082" s="14">
        <f t="shared" si="756"/>
        <v>1084.9557002760293</v>
      </c>
      <c r="AU6082" s="15">
        <f t="shared" si="757"/>
        <v>0.18082595004600488</v>
      </c>
      <c r="AV6082">
        <v>6000</v>
      </c>
      <c r="AW6082">
        <v>4516.24031007752</v>
      </c>
      <c r="AX6082" s="16">
        <f t="shared" si="758"/>
        <v>1483.75968992248</v>
      </c>
      <c r="AY6082" s="17">
        <f t="shared" si="759"/>
        <v>0.24729328165374667</v>
      </c>
    </row>
    <row r="6083" spans="1:51" x14ac:dyDescent="0.25">
      <c r="A6083" t="s">
        <v>54</v>
      </c>
      <c r="B6083" t="s">
        <v>263</v>
      </c>
      <c r="C6083">
        <v>37500</v>
      </c>
      <c r="D6083">
        <v>53094</v>
      </c>
      <c r="E6083">
        <v>2021</v>
      </c>
      <c r="F6083" t="s">
        <v>71</v>
      </c>
      <c r="G6083" t="s">
        <v>72</v>
      </c>
      <c r="H6083" t="s">
        <v>388</v>
      </c>
      <c r="I6083" t="s">
        <v>150</v>
      </c>
      <c r="J6083">
        <v>8</v>
      </c>
      <c r="K6083" t="s">
        <v>87</v>
      </c>
      <c r="L6083">
        <v>4</v>
      </c>
      <c r="M6083" t="s">
        <v>45</v>
      </c>
      <c r="N6083">
        <v>6.1999998092651367</v>
      </c>
      <c r="O6083" t="s">
        <v>76</v>
      </c>
      <c r="P6083" t="s">
        <v>46</v>
      </c>
      <c r="R6083" t="s">
        <v>77</v>
      </c>
      <c r="S6083" t="s">
        <v>78</v>
      </c>
      <c r="U6083" t="s">
        <v>63</v>
      </c>
      <c r="V6083" t="s">
        <v>79</v>
      </c>
      <c r="W6083" t="s">
        <v>1118</v>
      </c>
      <c r="X6083" t="s">
        <v>136</v>
      </c>
      <c r="Y6083" t="s">
        <v>82</v>
      </c>
      <c r="AA6083">
        <v>0</v>
      </c>
      <c r="AB6083" t="s">
        <v>51</v>
      </c>
      <c r="AC6083" t="s">
        <v>83</v>
      </c>
      <c r="AD6083">
        <v>1</v>
      </c>
      <c r="AE6083">
        <v>1</v>
      </c>
      <c r="AF6083">
        <v>1</v>
      </c>
      <c r="AG6083">
        <v>2026</v>
      </c>
      <c r="AH6083">
        <v>20251230</v>
      </c>
      <c r="AI6083" t="s">
        <v>8659</v>
      </c>
      <c r="AJ6083">
        <v>37500</v>
      </c>
      <c r="AK6083">
        <v>39711.0078125</v>
      </c>
      <c r="AL6083" s="10">
        <f t="shared" ref="AL6083:AL6146" si="760">ABS(AJ6083-AK6083)</f>
        <v>2211.0078125</v>
      </c>
      <c r="AM6083" s="11">
        <f t="shared" ref="AM6083:AM6146" si="761">ABS($AJ6083-AK6083)/$AJ6083</f>
        <v>5.8960208333333333E-2</v>
      </c>
      <c r="AN6083">
        <v>37500</v>
      </c>
      <c r="AO6083">
        <v>36902.056336003567</v>
      </c>
      <c r="AP6083" s="12">
        <f t="shared" ref="AP6083:AP6146" si="762">ABS(AN6083-AO6083)</f>
        <v>597.94366399643332</v>
      </c>
      <c r="AQ6083" s="13">
        <f t="shared" ref="AQ6083:AQ6146" si="763">ABS($AJ6083-AO6083)/$AJ6083</f>
        <v>1.5945164373238223E-2</v>
      </c>
      <c r="AR6083">
        <v>37500</v>
      </c>
      <c r="AS6083">
        <v>38889.134522492561</v>
      </c>
      <c r="AT6083" s="14">
        <f t="shared" ref="AT6083:AT6146" si="764">ABS(AR6083-AS6083)</f>
        <v>1389.1345224925608</v>
      </c>
      <c r="AU6083" s="15">
        <f t="shared" ref="AU6083:AU6146" si="765">ABS($AJ6083-AS6083)/$AJ6083</f>
        <v>3.7043587266468288E-2</v>
      </c>
      <c r="AV6083">
        <v>37500</v>
      </c>
      <c r="AW6083">
        <v>39014.583969465653</v>
      </c>
      <c r="AX6083" s="16">
        <f t="shared" ref="AX6083:AX6146" si="766">ABS(AV6083-AW6083)</f>
        <v>1514.5839694656534</v>
      </c>
      <c r="AY6083" s="17">
        <f t="shared" ref="AY6083:AY6146" si="767">ABS($AJ6083-AW6083)/$AJ6083</f>
        <v>4.0388905852417424E-2</v>
      </c>
    </row>
    <row r="6084" spans="1:51" x14ac:dyDescent="0.25">
      <c r="A6084" t="s">
        <v>106</v>
      </c>
      <c r="B6084" t="s">
        <v>215</v>
      </c>
      <c r="C6084">
        <v>17800</v>
      </c>
      <c r="D6084">
        <v>113897</v>
      </c>
      <c r="E6084">
        <v>2019</v>
      </c>
      <c r="F6084" t="s">
        <v>71</v>
      </c>
      <c r="G6084" t="s">
        <v>758</v>
      </c>
      <c r="H6084" t="s">
        <v>2424</v>
      </c>
      <c r="I6084" t="s">
        <v>74</v>
      </c>
      <c r="J6084">
        <v>8</v>
      </c>
      <c r="K6084" t="s">
        <v>44</v>
      </c>
      <c r="L6084">
        <v>4</v>
      </c>
      <c r="M6084" t="s">
        <v>45</v>
      </c>
      <c r="N6084">
        <v>6</v>
      </c>
      <c r="O6084" t="s">
        <v>76</v>
      </c>
      <c r="P6084" t="s">
        <v>46</v>
      </c>
      <c r="Q6084">
        <v>3</v>
      </c>
      <c r="R6084" t="s">
        <v>77</v>
      </c>
      <c r="U6084" t="s">
        <v>63</v>
      </c>
      <c r="W6084" t="s">
        <v>4220</v>
      </c>
      <c r="X6084" t="s">
        <v>81</v>
      </c>
      <c r="Y6084" t="s">
        <v>125</v>
      </c>
      <c r="AA6084">
        <v>0</v>
      </c>
      <c r="AB6084" t="s">
        <v>51</v>
      </c>
      <c r="AC6084" t="s">
        <v>83</v>
      </c>
      <c r="AD6084">
        <v>1</v>
      </c>
      <c r="AE6084">
        <v>1</v>
      </c>
      <c r="AF6084">
        <v>1</v>
      </c>
      <c r="AG6084">
        <v>2026</v>
      </c>
      <c r="AH6084">
        <v>20251231</v>
      </c>
      <c r="AI6084" t="s">
        <v>8660</v>
      </c>
      <c r="AJ6084">
        <v>17800</v>
      </c>
      <c r="AK6084">
        <v>16165.642578125</v>
      </c>
      <c r="AL6084" s="10">
        <f t="shared" si="760"/>
        <v>1634.357421875</v>
      </c>
      <c r="AM6084" s="11">
        <f t="shared" si="761"/>
        <v>9.1817832689606735E-2</v>
      </c>
      <c r="AN6084">
        <v>17800</v>
      </c>
      <c r="AO6084">
        <v>14928.811063074851</v>
      </c>
      <c r="AP6084" s="12">
        <f t="shared" si="762"/>
        <v>2871.1889369251494</v>
      </c>
      <c r="AQ6084" s="13">
        <f t="shared" si="763"/>
        <v>0.16130274926545782</v>
      </c>
      <c r="AR6084">
        <v>17800</v>
      </c>
      <c r="AS6084">
        <v>14095.391304599751</v>
      </c>
      <c r="AT6084" s="14">
        <f t="shared" si="764"/>
        <v>3704.6086954002494</v>
      </c>
      <c r="AU6084" s="15">
        <f t="shared" si="765"/>
        <v>0.20812408401124996</v>
      </c>
      <c r="AV6084">
        <v>17800</v>
      </c>
      <c r="AW6084">
        <v>15923.839506172841</v>
      </c>
      <c r="AX6084" s="16">
        <f t="shared" si="766"/>
        <v>1876.1604938271594</v>
      </c>
      <c r="AY6084" s="17">
        <f t="shared" si="767"/>
        <v>0.10540227493411007</v>
      </c>
    </row>
    <row r="6085" spans="1:51" x14ac:dyDescent="0.25">
      <c r="A6085" t="s">
        <v>54</v>
      </c>
      <c r="B6085" t="s">
        <v>447</v>
      </c>
      <c r="C6085">
        <v>2400</v>
      </c>
      <c r="D6085">
        <v>121484</v>
      </c>
      <c r="E6085">
        <v>2009</v>
      </c>
      <c r="F6085" t="s">
        <v>71</v>
      </c>
      <c r="G6085" t="s">
        <v>172</v>
      </c>
      <c r="H6085" t="s">
        <v>495</v>
      </c>
      <c r="J6085">
        <v>6</v>
      </c>
      <c r="K6085" t="s">
        <v>75</v>
      </c>
      <c r="L6085">
        <v>4</v>
      </c>
      <c r="M6085" t="s">
        <v>45</v>
      </c>
      <c r="N6085">
        <v>3.9000000953674321</v>
      </c>
      <c r="O6085" t="s">
        <v>60</v>
      </c>
      <c r="P6085" t="s">
        <v>46</v>
      </c>
      <c r="Q6085">
        <v>2</v>
      </c>
      <c r="R6085" t="s">
        <v>61</v>
      </c>
      <c r="U6085" t="s">
        <v>394</v>
      </c>
      <c r="V6085" t="s">
        <v>79</v>
      </c>
      <c r="W6085" t="s">
        <v>5310</v>
      </c>
      <c r="X6085" t="s">
        <v>65</v>
      </c>
      <c r="Y6085" t="s">
        <v>125</v>
      </c>
      <c r="AA6085">
        <v>0</v>
      </c>
      <c r="AB6085" t="s">
        <v>51</v>
      </c>
      <c r="AC6085" t="s">
        <v>67</v>
      </c>
      <c r="AD6085">
        <v>1</v>
      </c>
      <c r="AE6085">
        <v>1</v>
      </c>
      <c r="AF6085">
        <v>1</v>
      </c>
      <c r="AG6085">
        <v>2026</v>
      </c>
      <c r="AH6085">
        <v>20251230</v>
      </c>
      <c r="AI6085" t="s">
        <v>8661</v>
      </c>
      <c r="AJ6085">
        <v>2400</v>
      </c>
      <c r="AK6085">
        <v>1800.183349609375</v>
      </c>
      <c r="AL6085" s="10">
        <f t="shared" si="760"/>
        <v>599.816650390625</v>
      </c>
      <c r="AM6085" s="11">
        <f t="shared" si="761"/>
        <v>0.24992360432942709</v>
      </c>
      <c r="AN6085">
        <v>2400</v>
      </c>
      <c r="AO6085">
        <v>1639.8809230083859</v>
      </c>
      <c r="AP6085" s="12">
        <f t="shared" si="762"/>
        <v>760.11907699161407</v>
      </c>
      <c r="AQ6085" s="13">
        <f t="shared" si="763"/>
        <v>0.31671628207983921</v>
      </c>
      <c r="AR6085">
        <v>2400</v>
      </c>
      <c r="AS6085">
        <v>1727.275690304632</v>
      </c>
      <c r="AT6085" s="14">
        <f t="shared" si="764"/>
        <v>672.72430969536799</v>
      </c>
      <c r="AU6085" s="15">
        <f t="shared" si="765"/>
        <v>0.28030179570640334</v>
      </c>
      <c r="AV6085">
        <v>2400</v>
      </c>
      <c r="AW6085">
        <v>1795.28813559322</v>
      </c>
      <c r="AX6085" s="16">
        <f t="shared" si="766"/>
        <v>604.71186440678002</v>
      </c>
      <c r="AY6085" s="17">
        <f t="shared" si="767"/>
        <v>0.25196327683615832</v>
      </c>
    </row>
    <row r="6086" spans="1:51" x14ac:dyDescent="0.25">
      <c r="A6086" t="s">
        <v>54</v>
      </c>
      <c r="B6086" t="s">
        <v>148</v>
      </c>
      <c r="C6086">
        <v>12750</v>
      </c>
      <c r="D6086">
        <v>138753</v>
      </c>
      <c r="E6086">
        <v>2021</v>
      </c>
      <c r="F6086" t="s">
        <v>56</v>
      </c>
      <c r="G6086" t="s">
        <v>133</v>
      </c>
      <c r="I6086" t="s">
        <v>369</v>
      </c>
      <c r="J6086">
        <v>6</v>
      </c>
      <c r="K6086" t="s">
        <v>87</v>
      </c>
      <c r="L6086">
        <v>4</v>
      </c>
      <c r="M6086" t="s">
        <v>45</v>
      </c>
      <c r="N6086">
        <v>2.7000000476837158</v>
      </c>
      <c r="O6086" t="s">
        <v>76</v>
      </c>
      <c r="R6086" t="s">
        <v>77</v>
      </c>
      <c r="S6086" t="s">
        <v>78</v>
      </c>
      <c r="T6086">
        <v>325</v>
      </c>
      <c r="U6086" t="s">
        <v>63</v>
      </c>
      <c r="V6086" t="s">
        <v>79</v>
      </c>
      <c r="W6086" t="s">
        <v>1843</v>
      </c>
      <c r="X6086" t="s">
        <v>97</v>
      </c>
      <c r="Y6086" t="s">
        <v>82</v>
      </c>
      <c r="AA6086">
        <v>0</v>
      </c>
      <c r="AB6086" t="s">
        <v>51</v>
      </c>
      <c r="AC6086" t="s">
        <v>83</v>
      </c>
      <c r="AD6086">
        <v>1</v>
      </c>
      <c r="AE6086">
        <v>1</v>
      </c>
      <c r="AF6086">
        <v>1</v>
      </c>
      <c r="AG6086">
        <v>2026</v>
      </c>
      <c r="AH6086">
        <v>20251230</v>
      </c>
      <c r="AI6086" t="s">
        <v>8662</v>
      </c>
      <c r="AJ6086">
        <v>12750</v>
      </c>
      <c r="AK6086">
        <v>14054.1083984375</v>
      </c>
      <c r="AL6086" s="10">
        <f t="shared" si="760"/>
        <v>1304.1083984375</v>
      </c>
      <c r="AM6086" s="11">
        <f t="shared" si="761"/>
        <v>0.10228301164215686</v>
      </c>
      <c r="AN6086">
        <v>12750</v>
      </c>
      <c r="AO6086">
        <v>14334.30008911308</v>
      </c>
      <c r="AP6086" s="12">
        <f t="shared" si="762"/>
        <v>1584.3000891130796</v>
      </c>
      <c r="AQ6086" s="13">
        <f t="shared" si="763"/>
        <v>0.12425883051867291</v>
      </c>
      <c r="AR6086">
        <v>12750</v>
      </c>
      <c r="AS6086">
        <v>14770.02920084208</v>
      </c>
      <c r="AT6086" s="14">
        <f t="shared" si="764"/>
        <v>2020.0292008420802</v>
      </c>
      <c r="AU6086" s="15">
        <f t="shared" si="765"/>
        <v>0.15843366281114354</v>
      </c>
      <c r="AV6086">
        <v>12750</v>
      </c>
      <c r="AW6086">
        <v>14087.43063186813</v>
      </c>
      <c r="AX6086" s="16">
        <f t="shared" si="766"/>
        <v>1337.4306318681301</v>
      </c>
      <c r="AY6086" s="17">
        <f t="shared" si="767"/>
        <v>0.10489652014652001</v>
      </c>
    </row>
    <row r="6087" spans="1:51" x14ac:dyDescent="0.25">
      <c r="A6087" t="s">
        <v>39</v>
      </c>
      <c r="B6087" t="s">
        <v>295</v>
      </c>
      <c r="C6087">
        <v>3800</v>
      </c>
      <c r="D6087">
        <v>99335</v>
      </c>
      <c r="E6087">
        <v>2014</v>
      </c>
      <c r="F6087" t="s">
        <v>177</v>
      </c>
      <c r="G6087" t="s">
        <v>325</v>
      </c>
      <c r="H6087" t="s">
        <v>58</v>
      </c>
      <c r="J6087">
        <v>4</v>
      </c>
      <c r="K6087" t="s">
        <v>59</v>
      </c>
      <c r="L6087">
        <v>4</v>
      </c>
      <c r="M6087" t="s">
        <v>45</v>
      </c>
      <c r="N6087">
        <v>1.799999952316284</v>
      </c>
      <c r="O6087" t="s">
        <v>60</v>
      </c>
      <c r="P6087" t="s">
        <v>46</v>
      </c>
      <c r="Q6087">
        <v>4</v>
      </c>
      <c r="R6087" t="s">
        <v>61</v>
      </c>
      <c r="T6087">
        <v>170</v>
      </c>
      <c r="U6087" t="s">
        <v>63</v>
      </c>
      <c r="X6087" t="s">
        <v>65</v>
      </c>
      <c r="Y6087" t="s">
        <v>66</v>
      </c>
      <c r="AA6087">
        <v>0</v>
      </c>
      <c r="AB6087" t="s">
        <v>51</v>
      </c>
      <c r="AC6087" t="s">
        <v>67</v>
      </c>
      <c r="AD6087">
        <v>1</v>
      </c>
      <c r="AE6087">
        <v>1</v>
      </c>
      <c r="AF6087">
        <v>1</v>
      </c>
      <c r="AG6087">
        <v>2026</v>
      </c>
      <c r="AH6087">
        <v>20251230</v>
      </c>
      <c r="AI6087" t="s">
        <v>8663</v>
      </c>
      <c r="AJ6087">
        <v>3800</v>
      </c>
      <c r="AK6087">
        <v>3656.169921875</v>
      </c>
      <c r="AL6087" s="10">
        <f t="shared" si="760"/>
        <v>143.830078125</v>
      </c>
      <c r="AM6087" s="11">
        <f t="shared" si="761"/>
        <v>3.7850020559210523E-2</v>
      </c>
      <c r="AN6087">
        <v>3800</v>
      </c>
      <c r="AO6087">
        <v>3310.295261286486</v>
      </c>
      <c r="AP6087" s="12">
        <f t="shared" si="762"/>
        <v>489.70473871351396</v>
      </c>
      <c r="AQ6087" s="13">
        <f t="shared" si="763"/>
        <v>0.12886966808250366</v>
      </c>
      <c r="AR6087">
        <v>3800</v>
      </c>
      <c r="AS6087">
        <v>3469.6537282839499</v>
      </c>
      <c r="AT6087" s="14">
        <f t="shared" si="764"/>
        <v>330.34627171605007</v>
      </c>
      <c r="AU6087" s="15">
        <f t="shared" si="765"/>
        <v>8.6933229398960546E-2</v>
      </c>
      <c r="AV6087">
        <v>3800</v>
      </c>
      <c r="AW6087">
        <v>3657.547169811322</v>
      </c>
      <c r="AX6087" s="16">
        <f t="shared" si="766"/>
        <v>142.45283018867804</v>
      </c>
      <c r="AY6087" s="17">
        <f t="shared" si="767"/>
        <v>3.748758689175738E-2</v>
      </c>
    </row>
    <row r="6088" spans="1:51" x14ac:dyDescent="0.25">
      <c r="A6088" t="s">
        <v>54</v>
      </c>
      <c r="B6088" t="s">
        <v>154</v>
      </c>
      <c r="C6088">
        <v>8750</v>
      </c>
      <c r="D6088">
        <v>79765</v>
      </c>
      <c r="E6088">
        <v>2017</v>
      </c>
      <c r="F6088" t="s">
        <v>196</v>
      </c>
      <c r="G6088" t="s">
        <v>706</v>
      </c>
      <c r="H6088" t="s">
        <v>2326</v>
      </c>
      <c r="J6088">
        <v>4</v>
      </c>
      <c r="K6088" t="s">
        <v>75</v>
      </c>
      <c r="L6088">
        <v>4</v>
      </c>
      <c r="M6088" t="s">
        <v>45</v>
      </c>
      <c r="N6088">
        <v>2.4000000953674321</v>
      </c>
      <c r="O6088" t="s">
        <v>60</v>
      </c>
      <c r="P6088" t="s">
        <v>46</v>
      </c>
      <c r="Q6088">
        <v>5</v>
      </c>
      <c r="R6088" t="s">
        <v>47</v>
      </c>
      <c r="S6088" t="s">
        <v>151</v>
      </c>
      <c r="T6088">
        <v>185</v>
      </c>
      <c r="U6088" t="s">
        <v>63</v>
      </c>
      <c r="X6088" t="s">
        <v>112</v>
      </c>
      <c r="Y6088" t="s">
        <v>82</v>
      </c>
      <c r="Z6088">
        <v>26900</v>
      </c>
      <c r="AA6088">
        <v>0</v>
      </c>
      <c r="AB6088" t="s">
        <v>51</v>
      </c>
      <c r="AC6088" t="s">
        <v>52</v>
      </c>
      <c r="AD6088">
        <v>1</v>
      </c>
      <c r="AE6088">
        <v>1</v>
      </c>
      <c r="AF6088">
        <v>1</v>
      </c>
      <c r="AG6088">
        <v>2026</v>
      </c>
      <c r="AH6088">
        <v>20260101</v>
      </c>
      <c r="AI6088" t="s">
        <v>8664</v>
      </c>
      <c r="AJ6088">
        <v>8750</v>
      </c>
      <c r="AK6088">
        <v>8134.40380859375</v>
      </c>
      <c r="AL6088" s="10">
        <f t="shared" si="760"/>
        <v>615.59619140625</v>
      </c>
      <c r="AM6088" s="11">
        <f t="shared" si="761"/>
        <v>7.035385044642857E-2</v>
      </c>
      <c r="AN6088">
        <v>8750</v>
      </c>
      <c r="AO6088">
        <v>7790.869257239754</v>
      </c>
      <c r="AP6088" s="12">
        <f t="shared" si="762"/>
        <v>959.13074276024599</v>
      </c>
      <c r="AQ6088" s="13">
        <f t="shared" si="763"/>
        <v>0.1096149420297424</v>
      </c>
      <c r="AR6088">
        <v>8750</v>
      </c>
      <c r="AS6088">
        <v>7925.9379340394235</v>
      </c>
      <c r="AT6088" s="14">
        <f t="shared" si="764"/>
        <v>824.06206596057655</v>
      </c>
      <c r="AU6088" s="15">
        <f t="shared" si="765"/>
        <v>9.4178521824065886E-2</v>
      </c>
      <c r="AV6088">
        <v>8750</v>
      </c>
      <c r="AW6088">
        <v>8220.23110720562</v>
      </c>
      <c r="AX6088" s="16">
        <f t="shared" si="766"/>
        <v>529.76889279438001</v>
      </c>
      <c r="AY6088" s="17">
        <f t="shared" si="767"/>
        <v>6.0545016319357714E-2</v>
      </c>
    </row>
    <row r="6089" spans="1:51" x14ac:dyDescent="0.25">
      <c r="A6089" t="s">
        <v>39</v>
      </c>
      <c r="B6089" t="s">
        <v>515</v>
      </c>
      <c r="C6089">
        <v>23200</v>
      </c>
      <c r="D6089">
        <v>45349</v>
      </c>
      <c r="E6089">
        <v>2024</v>
      </c>
      <c r="F6089" t="s">
        <v>408</v>
      </c>
      <c r="G6089" t="s">
        <v>1012</v>
      </c>
      <c r="H6089" t="s">
        <v>1013</v>
      </c>
      <c r="I6089" t="s">
        <v>3048</v>
      </c>
      <c r="J6089">
        <v>6</v>
      </c>
      <c r="K6089" t="s">
        <v>111</v>
      </c>
      <c r="L6089">
        <v>4</v>
      </c>
      <c r="M6089" t="s">
        <v>45</v>
      </c>
      <c r="N6089">
        <v>3.5999999046325679</v>
      </c>
      <c r="O6089" t="s">
        <v>60</v>
      </c>
      <c r="P6089" t="s">
        <v>46</v>
      </c>
      <c r="Q6089">
        <v>4</v>
      </c>
      <c r="R6089" t="s">
        <v>353</v>
      </c>
      <c r="S6089" t="s">
        <v>62</v>
      </c>
      <c r="T6089">
        <v>287</v>
      </c>
      <c r="U6089" t="s">
        <v>63</v>
      </c>
      <c r="V6089" t="s">
        <v>79</v>
      </c>
      <c r="X6089" t="s">
        <v>97</v>
      </c>
      <c r="Y6089" t="s">
        <v>125</v>
      </c>
      <c r="AA6089">
        <v>0</v>
      </c>
      <c r="AB6089" t="s">
        <v>51</v>
      </c>
      <c r="AC6089" t="s">
        <v>353</v>
      </c>
      <c r="AD6089">
        <v>1</v>
      </c>
      <c r="AE6089">
        <v>1</v>
      </c>
      <c r="AF6089">
        <v>1</v>
      </c>
      <c r="AG6089">
        <v>2026</v>
      </c>
      <c r="AH6089">
        <v>20251231</v>
      </c>
      <c r="AI6089" t="s">
        <v>8665</v>
      </c>
      <c r="AJ6089">
        <v>23200</v>
      </c>
      <c r="AK6089">
        <v>22555.099609375</v>
      </c>
      <c r="AL6089" s="10">
        <f t="shared" si="760"/>
        <v>644.900390625</v>
      </c>
      <c r="AM6089" s="11">
        <f t="shared" si="761"/>
        <v>2.7797430630387931E-2</v>
      </c>
      <c r="AN6089">
        <v>23200</v>
      </c>
      <c r="AO6089">
        <v>22035.441425533281</v>
      </c>
      <c r="AP6089" s="12">
        <f t="shared" si="762"/>
        <v>1164.5585744667187</v>
      </c>
      <c r="AQ6089" s="13">
        <f t="shared" si="763"/>
        <v>5.0196490278737876E-2</v>
      </c>
      <c r="AR6089">
        <v>23200</v>
      </c>
      <c r="AS6089">
        <v>21549.15642663023</v>
      </c>
      <c r="AT6089" s="14">
        <f t="shared" si="764"/>
        <v>1650.8435733697697</v>
      </c>
      <c r="AU6089" s="15">
        <f t="shared" si="765"/>
        <v>7.1157050576283173E-2</v>
      </c>
      <c r="AV6089">
        <v>23200</v>
      </c>
      <c r="AW6089">
        <v>22482.51748251748</v>
      </c>
      <c r="AX6089" s="16">
        <f t="shared" si="766"/>
        <v>717.48251748252005</v>
      </c>
      <c r="AY6089" s="17">
        <f t="shared" si="767"/>
        <v>3.0925970581143106E-2</v>
      </c>
    </row>
    <row r="6090" spans="1:51" x14ac:dyDescent="0.25">
      <c r="A6090" t="s">
        <v>106</v>
      </c>
      <c r="B6090" t="s">
        <v>164</v>
      </c>
      <c r="C6090">
        <v>24200</v>
      </c>
      <c r="D6090">
        <v>65161</v>
      </c>
      <c r="E6090">
        <v>2022</v>
      </c>
      <c r="F6090" t="s">
        <v>397</v>
      </c>
      <c r="G6090" t="s">
        <v>681</v>
      </c>
      <c r="H6090" t="s">
        <v>1282</v>
      </c>
      <c r="J6090">
        <v>6</v>
      </c>
      <c r="K6090" t="s">
        <v>87</v>
      </c>
      <c r="L6090">
        <v>4</v>
      </c>
      <c r="M6090" t="s">
        <v>45</v>
      </c>
      <c r="N6090">
        <v>3.5</v>
      </c>
      <c r="O6090" t="s">
        <v>45</v>
      </c>
      <c r="P6090" t="s">
        <v>46</v>
      </c>
      <c r="Q6090">
        <v>4</v>
      </c>
      <c r="R6090" t="s">
        <v>47</v>
      </c>
      <c r="S6090" t="s">
        <v>78</v>
      </c>
      <c r="T6090">
        <v>280</v>
      </c>
      <c r="U6090" t="s">
        <v>63</v>
      </c>
      <c r="V6090" t="s">
        <v>79</v>
      </c>
      <c r="W6090" t="s">
        <v>682</v>
      </c>
      <c r="X6090" t="s">
        <v>112</v>
      </c>
      <c r="Y6090" t="s">
        <v>82</v>
      </c>
      <c r="AA6090">
        <v>0</v>
      </c>
      <c r="AB6090" t="s">
        <v>51</v>
      </c>
      <c r="AC6090" t="s">
        <v>98</v>
      </c>
      <c r="AD6090">
        <v>1</v>
      </c>
      <c r="AE6090">
        <v>1</v>
      </c>
      <c r="AF6090">
        <v>1</v>
      </c>
      <c r="AG6090">
        <v>2026</v>
      </c>
      <c r="AH6090">
        <v>20251229</v>
      </c>
      <c r="AI6090" t="s">
        <v>8666</v>
      </c>
      <c r="AJ6090">
        <v>24200</v>
      </c>
      <c r="AK6090">
        <v>23646.06640625</v>
      </c>
      <c r="AL6090" s="10">
        <f t="shared" si="760"/>
        <v>553.93359375</v>
      </c>
      <c r="AM6090" s="11">
        <f t="shared" si="761"/>
        <v>2.2889817923553719E-2</v>
      </c>
      <c r="AN6090">
        <v>24200</v>
      </c>
      <c r="AO6090">
        <v>24296.22280503227</v>
      </c>
      <c r="AP6090" s="12">
        <f t="shared" si="762"/>
        <v>96.222805032270116</v>
      </c>
      <c r="AQ6090" s="13">
        <f t="shared" si="763"/>
        <v>3.9761489682756243E-3</v>
      </c>
      <c r="AR6090">
        <v>24200</v>
      </c>
      <c r="AS6090">
        <v>23795.13137213248</v>
      </c>
      <c r="AT6090" s="14">
        <f t="shared" si="764"/>
        <v>404.86862786751954</v>
      </c>
      <c r="AU6090" s="15">
        <f t="shared" si="765"/>
        <v>1.6730108589566924E-2</v>
      </c>
      <c r="AV6090">
        <v>24200</v>
      </c>
      <c r="AW6090">
        <v>23680.914149443561</v>
      </c>
      <c r="AX6090" s="16">
        <f t="shared" si="766"/>
        <v>519.08585055643925</v>
      </c>
      <c r="AY6090" s="17">
        <f t="shared" si="767"/>
        <v>2.1449828535390052E-2</v>
      </c>
    </row>
    <row r="6091" spans="1:51" x14ac:dyDescent="0.25">
      <c r="A6091" t="s">
        <v>106</v>
      </c>
      <c r="B6091" t="s">
        <v>482</v>
      </c>
      <c r="C6091">
        <v>4900</v>
      </c>
      <c r="D6091">
        <v>130436</v>
      </c>
      <c r="E6091">
        <v>2017</v>
      </c>
      <c r="F6091" t="s">
        <v>343</v>
      </c>
      <c r="G6091" t="s">
        <v>360</v>
      </c>
      <c r="H6091" t="s">
        <v>605</v>
      </c>
      <c r="J6091">
        <v>4</v>
      </c>
      <c r="K6091" t="s">
        <v>338</v>
      </c>
      <c r="L6091">
        <v>4</v>
      </c>
      <c r="M6091" t="s">
        <v>45</v>
      </c>
      <c r="N6091">
        <v>2.4000000953674321</v>
      </c>
      <c r="O6091" t="s">
        <v>76</v>
      </c>
      <c r="P6091" t="s">
        <v>46</v>
      </c>
      <c r="R6091" t="s">
        <v>47</v>
      </c>
      <c r="S6091" t="s">
        <v>78</v>
      </c>
      <c r="T6091">
        <v>184</v>
      </c>
      <c r="U6091" t="s">
        <v>63</v>
      </c>
      <c r="V6091" t="s">
        <v>64</v>
      </c>
      <c r="X6091" t="s">
        <v>49</v>
      </c>
      <c r="Y6091" t="s">
        <v>66</v>
      </c>
      <c r="Z6091">
        <v>28595</v>
      </c>
      <c r="AA6091">
        <v>0</v>
      </c>
      <c r="AB6091" t="s">
        <v>51</v>
      </c>
      <c r="AC6091" t="s">
        <v>52</v>
      </c>
      <c r="AD6091">
        <v>1</v>
      </c>
      <c r="AE6091">
        <v>1</v>
      </c>
      <c r="AF6091">
        <v>1</v>
      </c>
      <c r="AG6091">
        <v>2026</v>
      </c>
      <c r="AH6091">
        <v>20251230</v>
      </c>
      <c r="AI6091" t="s">
        <v>8667</v>
      </c>
      <c r="AJ6091">
        <v>4900</v>
      </c>
      <c r="AK6091">
        <v>4663.3212890625</v>
      </c>
      <c r="AL6091" s="10">
        <f t="shared" si="760"/>
        <v>236.6787109375</v>
      </c>
      <c r="AM6091" s="11">
        <f t="shared" si="761"/>
        <v>4.8301777742346938E-2</v>
      </c>
      <c r="AN6091">
        <v>4900</v>
      </c>
      <c r="AO6091">
        <v>4697.9596493479421</v>
      </c>
      <c r="AP6091" s="12">
        <f t="shared" si="762"/>
        <v>202.0403506520579</v>
      </c>
      <c r="AQ6091" s="13">
        <f t="shared" si="763"/>
        <v>4.1232724622868956E-2</v>
      </c>
      <c r="AR6091">
        <v>4900</v>
      </c>
      <c r="AS6091">
        <v>5155.1026306916629</v>
      </c>
      <c r="AT6091" s="14">
        <f t="shared" si="764"/>
        <v>255.10263069166285</v>
      </c>
      <c r="AU6091" s="15">
        <f t="shared" si="765"/>
        <v>5.2061761365645477E-2</v>
      </c>
      <c r="AV6091">
        <v>4900</v>
      </c>
      <c r="AW6091">
        <v>4706.3842841765336</v>
      </c>
      <c r="AX6091" s="16">
        <f t="shared" si="766"/>
        <v>193.61571582346642</v>
      </c>
      <c r="AY6091" s="17">
        <f t="shared" si="767"/>
        <v>3.9513411392544169E-2</v>
      </c>
    </row>
    <row r="6092" spans="1:51" x14ac:dyDescent="0.25">
      <c r="A6092" t="s">
        <v>54</v>
      </c>
      <c r="B6092" t="s">
        <v>148</v>
      </c>
      <c r="C6092">
        <v>41000</v>
      </c>
      <c r="D6092">
        <v>24188</v>
      </c>
      <c r="E6092">
        <v>2024</v>
      </c>
      <c r="F6092" t="s">
        <v>502</v>
      </c>
      <c r="G6092" t="s">
        <v>945</v>
      </c>
      <c r="H6092" t="s">
        <v>504</v>
      </c>
      <c r="J6092">
        <v>6</v>
      </c>
      <c r="K6092" t="s">
        <v>44</v>
      </c>
      <c r="L6092">
        <v>4</v>
      </c>
      <c r="M6092" t="s">
        <v>689</v>
      </c>
      <c r="N6092">
        <v>3.5999999046325679</v>
      </c>
      <c r="O6092" t="s">
        <v>45</v>
      </c>
      <c r="R6092" t="s">
        <v>47</v>
      </c>
      <c r="S6092" t="s">
        <v>48</v>
      </c>
      <c r="U6092" t="s">
        <v>63</v>
      </c>
      <c r="V6092" t="s">
        <v>79</v>
      </c>
      <c r="W6092" t="s">
        <v>946</v>
      </c>
      <c r="X6092" t="s">
        <v>97</v>
      </c>
      <c r="Y6092" t="s">
        <v>82</v>
      </c>
      <c r="AA6092">
        <v>0</v>
      </c>
      <c r="AB6092" t="s">
        <v>51</v>
      </c>
      <c r="AC6092" t="s">
        <v>52</v>
      </c>
      <c r="AD6092">
        <v>1</v>
      </c>
      <c r="AE6092">
        <v>1</v>
      </c>
      <c r="AF6092">
        <v>1</v>
      </c>
      <c r="AG6092">
        <v>2026</v>
      </c>
      <c r="AH6092">
        <v>20251230</v>
      </c>
      <c r="AI6092" t="s">
        <v>8668</v>
      </c>
      <c r="AJ6092">
        <v>41000</v>
      </c>
      <c r="AK6092">
        <v>36465.75</v>
      </c>
      <c r="AL6092" s="10">
        <f t="shared" si="760"/>
        <v>4534.25</v>
      </c>
      <c r="AM6092" s="11">
        <f t="shared" si="761"/>
        <v>0.11059146341463415</v>
      </c>
      <c r="AN6092">
        <v>41000</v>
      </c>
      <c r="AO6092">
        <v>43207.905931126363</v>
      </c>
      <c r="AP6092" s="12">
        <f t="shared" si="762"/>
        <v>2207.9059311263627</v>
      </c>
      <c r="AQ6092" s="13">
        <f t="shared" si="763"/>
        <v>5.3851364173813726E-2</v>
      </c>
      <c r="AR6092">
        <v>41000</v>
      </c>
      <c r="AS6092">
        <v>42668.343527230783</v>
      </c>
      <c r="AT6092" s="14">
        <f t="shared" si="764"/>
        <v>1668.3435272307834</v>
      </c>
      <c r="AU6092" s="15">
        <f t="shared" si="765"/>
        <v>4.0691305542214229E-2</v>
      </c>
      <c r="AV6092">
        <v>41000</v>
      </c>
      <c r="AW6092">
        <v>36869.833333333307</v>
      </c>
      <c r="AX6092" s="16">
        <f t="shared" si="766"/>
        <v>4130.1666666666933</v>
      </c>
      <c r="AY6092" s="17">
        <f t="shared" si="767"/>
        <v>0.10073577235772423</v>
      </c>
    </row>
    <row r="6093" spans="1:51" x14ac:dyDescent="0.25">
      <c r="A6093" t="s">
        <v>39</v>
      </c>
      <c r="B6093" t="s">
        <v>40</v>
      </c>
      <c r="C6093">
        <v>25750</v>
      </c>
      <c r="D6093">
        <v>76054</v>
      </c>
      <c r="E6093">
        <v>2021</v>
      </c>
      <c r="F6093" t="s">
        <v>397</v>
      </c>
      <c r="G6093" t="s">
        <v>681</v>
      </c>
      <c r="H6093" t="s">
        <v>892</v>
      </c>
      <c r="J6093">
        <v>6</v>
      </c>
      <c r="K6093" t="s">
        <v>111</v>
      </c>
      <c r="L6093">
        <v>4</v>
      </c>
      <c r="M6093" t="s">
        <v>45</v>
      </c>
      <c r="N6093">
        <v>3.5</v>
      </c>
      <c r="O6093" t="s">
        <v>45</v>
      </c>
      <c r="P6093" t="s">
        <v>46</v>
      </c>
      <c r="R6093" t="s">
        <v>47</v>
      </c>
      <c r="S6093" t="s">
        <v>78</v>
      </c>
      <c r="T6093">
        <v>280</v>
      </c>
      <c r="U6093" t="s">
        <v>63</v>
      </c>
      <c r="V6093" t="s">
        <v>79</v>
      </c>
      <c r="W6093" t="s">
        <v>682</v>
      </c>
      <c r="X6093" t="s">
        <v>112</v>
      </c>
      <c r="Y6093" t="s">
        <v>82</v>
      </c>
      <c r="Z6093">
        <v>48720</v>
      </c>
      <c r="AA6093">
        <v>0</v>
      </c>
      <c r="AB6093" t="s">
        <v>51</v>
      </c>
      <c r="AC6093" t="s">
        <v>98</v>
      </c>
      <c r="AD6093">
        <v>1</v>
      </c>
      <c r="AE6093">
        <v>1</v>
      </c>
      <c r="AF6093">
        <v>1</v>
      </c>
      <c r="AG6093">
        <v>2026</v>
      </c>
      <c r="AH6093">
        <v>20251230</v>
      </c>
      <c r="AI6093" t="s">
        <v>8669</v>
      </c>
      <c r="AJ6093">
        <v>25750</v>
      </c>
      <c r="AK6093">
        <v>22760.384765625</v>
      </c>
      <c r="AL6093" s="10">
        <f t="shared" si="760"/>
        <v>2989.615234375</v>
      </c>
      <c r="AM6093" s="11">
        <f t="shared" si="761"/>
        <v>0.11610156250000001</v>
      </c>
      <c r="AN6093">
        <v>25750</v>
      </c>
      <c r="AO6093">
        <v>23731.619571937928</v>
      </c>
      <c r="AP6093" s="12">
        <f t="shared" si="762"/>
        <v>2018.3804280620716</v>
      </c>
      <c r="AQ6093" s="13">
        <f t="shared" si="763"/>
        <v>7.8383705944158125E-2</v>
      </c>
      <c r="AR6093">
        <v>25750</v>
      </c>
      <c r="AS6093">
        <v>24542.18955415739</v>
      </c>
      <c r="AT6093" s="14">
        <f t="shared" si="764"/>
        <v>1207.8104458426096</v>
      </c>
      <c r="AU6093" s="15">
        <f t="shared" si="765"/>
        <v>4.6905260032722704E-2</v>
      </c>
      <c r="AV6093">
        <v>25750</v>
      </c>
      <c r="AW6093">
        <v>22868.658536585361</v>
      </c>
      <c r="AX6093" s="16">
        <f t="shared" si="766"/>
        <v>2881.3414634146393</v>
      </c>
      <c r="AY6093" s="17">
        <f t="shared" si="767"/>
        <v>0.1118967558607627</v>
      </c>
    </row>
    <row r="6094" spans="1:51" x14ac:dyDescent="0.25">
      <c r="A6094" t="s">
        <v>69</v>
      </c>
      <c r="B6094" t="s">
        <v>335</v>
      </c>
      <c r="C6094">
        <v>2500</v>
      </c>
      <c r="D6094">
        <v>168202</v>
      </c>
      <c r="E6094">
        <v>2010</v>
      </c>
      <c r="F6094" t="s">
        <v>100</v>
      </c>
      <c r="G6094" t="s">
        <v>1307</v>
      </c>
      <c r="H6094" t="s">
        <v>2364</v>
      </c>
      <c r="J6094">
        <v>6</v>
      </c>
      <c r="K6094" t="s">
        <v>111</v>
      </c>
      <c r="L6094">
        <v>4</v>
      </c>
      <c r="M6094" t="s">
        <v>45</v>
      </c>
      <c r="N6094">
        <v>3</v>
      </c>
      <c r="O6094" t="s">
        <v>60</v>
      </c>
      <c r="P6094" t="s">
        <v>46</v>
      </c>
      <c r="R6094" t="s">
        <v>61</v>
      </c>
      <c r="S6094" t="s">
        <v>62</v>
      </c>
      <c r="U6094" t="s">
        <v>63</v>
      </c>
      <c r="W6094" t="s">
        <v>3643</v>
      </c>
      <c r="X6094" t="s">
        <v>65</v>
      </c>
      <c r="Y6094" t="s">
        <v>82</v>
      </c>
      <c r="AA6094">
        <v>0</v>
      </c>
      <c r="AB6094" t="s">
        <v>51</v>
      </c>
      <c r="AC6094" t="s">
        <v>67</v>
      </c>
      <c r="AD6094">
        <v>1</v>
      </c>
      <c r="AE6094">
        <v>1</v>
      </c>
      <c r="AF6094">
        <v>1</v>
      </c>
      <c r="AG6094">
        <v>2026</v>
      </c>
      <c r="AH6094">
        <v>20260102</v>
      </c>
      <c r="AI6094" t="s">
        <v>8670</v>
      </c>
      <c r="AJ6094">
        <v>2500</v>
      </c>
      <c r="AK6094">
        <v>1284.4345703125</v>
      </c>
      <c r="AL6094" s="10">
        <f t="shared" si="760"/>
        <v>1215.5654296875</v>
      </c>
      <c r="AM6094" s="11">
        <f t="shared" si="761"/>
        <v>0.486226171875</v>
      </c>
      <c r="AN6094">
        <v>2500</v>
      </c>
      <c r="AO6094">
        <v>1215.3248063636329</v>
      </c>
      <c r="AP6094" s="12">
        <f t="shared" si="762"/>
        <v>1284.6751936363671</v>
      </c>
      <c r="AQ6094" s="13">
        <f t="shared" si="763"/>
        <v>0.51387007745454683</v>
      </c>
      <c r="AR6094">
        <v>2500</v>
      </c>
      <c r="AS6094">
        <v>1240.3518743022121</v>
      </c>
      <c r="AT6094" s="14">
        <f t="shared" si="764"/>
        <v>1259.6481256977879</v>
      </c>
      <c r="AU6094" s="15">
        <f t="shared" si="765"/>
        <v>0.50385925027911516</v>
      </c>
      <c r="AV6094">
        <v>2500</v>
      </c>
      <c r="AW6094">
        <v>1288.2995708154499</v>
      </c>
      <c r="AX6094" s="16">
        <f t="shared" si="766"/>
        <v>1211.7004291845501</v>
      </c>
      <c r="AY6094" s="17">
        <f t="shared" si="767"/>
        <v>0.48468017167382005</v>
      </c>
    </row>
    <row r="6095" spans="1:51" x14ac:dyDescent="0.25">
      <c r="A6095" t="s">
        <v>69</v>
      </c>
      <c r="B6095" t="s">
        <v>70</v>
      </c>
      <c r="C6095">
        <v>550</v>
      </c>
      <c r="D6095">
        <v>228672</v>
      </c>
      <c r="E6095">
        <v>2006</v>
      </c>
      <c r="F6095" t="s">
        <v>397</v>
      </c>
      <c r="G6095" t="s">
        <v>681</v>
      </c>
      <c r="H6095" t="s">
        <v>5001</v>
      </c>
      <c r="J6095">
        <v>6</v>
      </c>
      <c r="K6095" t="s">
        <v>75</v>
      </c>
      <c r="L6095">
        <v>4</v>
      </c>
      <c r="M6095" t="s">
        <v>45</v>
      </c>
      <c r="N6095">
        <v>3.5</v>
      </c>
      <c r="O6095" t="s">
        <v>60</v>
      </c>
      <c r="P6095" t="s">
        <v>46</v>
      </c>
      <c r="R6095" t="s">
        <v>47</v>
      </c>
      <c r="S6095" t="s">
        <v>62</v>
      </c>
      <c r="T6095">
        <v>244</v>
      </c>
      <c r="U6095" t="s">
        <v>63</v>
      </c>
      <c r="V6095" t="s">
        <v>79</v>
      </c>
      <c r="W6095" t="s">
        <v>5002</v>
      </c>
      <c r="X6095" t="s">
        <v>112</v>
      </c>
      <c r="Y6095" t="s">
        <v>82</v>
      </c>
      <c r="AA6095">
        <v>0</v>
      </c>
      <c r="AB6095" t="s">
        <v>51</v>
      </c>
      <c r="AC6095" t="s">
        <v>52</v>
      </c>
      <c r="AD6095">
        <v>1</v>
      </c>
      <c r="AE6095">
        <v>1</v>
      </c>
      <c r="AF6095">
        <v>1</v>
      </c>
      <c r="AG6095">
        <v>2026</v>
      </c>
      <c r="AH6095">
        <v>20251230</v>
      </c>
      <c r="AI6095" t="s">
        <v>8671</v>
      </c>
      <c r="AJ6095">
        <v>550</v>
      </c>
      <c r="AK6095">
        <v>1168.515502929688</v>
      </c>
      <c r="AL6095" s="10">
        <f t="shared" si="760"/>
        <v>618.51550292968795</v>
      </c>
      <c r="AM6095" s="11">
        <f t="shared" si="761"/>
        <v>1.1245736416903418</v>
      </c>
      <c r="AN6095">
        <v>550</v>
      </c>
      <c r="AO6095">
        <v>1170.5985163079599</v>
      </c>
      <c r="AP6095" s="12">
        <f t="shared" si="762"/>
        <v>620.59851630795993</v>
      </c>
      <c r="AQ6095" s="13">
        <f t="shared" si="763"/>
        <v>1.1283609387417453</v>
      </c>
      <c r="AR6095">
        <v>550</v>
      </c>
      <c r="AS6095">
        <v>1223.202035670166</v>
      </c>
      <c r="AT6095" s="14">
        <f t="shared" si="764"/>
        <v>673.20203567016597</v>
      </c>
      <c r="AU6095" s="15">
        <f t="shared" si="765"/>
        <v>1.2240037012184837</v>
      </c>
      <c r="AV6095">
        <v>550</v>
      </c>
      <c r="AW6095">
        <v>1194.8425492033739</v>
      </c>
      <c r="AX6095" s="16">
        <f t="shared" si="766"/>
        <v>644.84254920337389</v>
      </c>
      <c r="AY6095" s="17">
        <f t="shared" si="767"/>
        <v>1.1724409985515889</v>
      </c>
    </row>
    <row r="6096" spans="1:51" x14ac:dyDescent="0.25">
      <c r="A6096" t="s">
        <v>54</v>
      </c>
      <c r="B6096" t="s">
        <v>453</v>
      </c>
      <c r="C6096">
        <v>13800</v>
      </c>
      <c r="D6096">
        <v>82551</v>
      </c>
      <c r="E6096">
        <v>2021</v>
      </c>
      <c r="F6096" t="s">
        <v>274</v>
      </c>
      <c r="G6096" t="s">
        <v>1837</v>
      </c>
      <c r="H6096" t="s">
        <v>8672</v>
      </c>
      <c r="J6096">
        <v>6</v>
      </c>
      <c r="K6096" t="s">
        <v>111</v>
      </c>
      <c r="L6096">
        <v>4</v>
      </c>
      <c r="M6096" t="s">
        <v>45</v>
      </c>
      <c r="N6096">
        <v>3.5999999046325679</v>
      </c>
      <c r="O6096" t="s">
        <v>119</v>
      </c>
      <c r="P6096" t="s">
        <v>46</v>
      </c>
      <c r="Q6096">
        <v>2</v>
      </c>
      <c r="R6096" t="s">
        <v>77</v>
      </c>
      <c r="S6096" t="s">
        <v>151</v>
      </c>
      <c r="U6096" t="s">
        <v>63</v>
      </c>
      <c r="V6096" t="s">
        <v>79</v>
      </c>
      <c r="W6096" t="s">
        <v>2086</v>
      </c>
      <c r="X6096" t="s">
        <v>112</v>
      </c>
      <c r="Y6096" t="s">
        <v>82</v>
      </c>
      <c r="AA6096">
        <v>0</v>
      </c>
      <c r="AB6096" t="s">
        <v>51</v>
      </c>
      <c r="AC6096" t="s">
        <v>83</v>
      </c>
      <c r="AD6096">
        <v>1</v>
      </c>
      <c r="AE6096">
        <v>1</v>
      </c>
      <c r="AF6096">
        <v>1</v>
      </c>
      <c r="AG6096">
        <v>2026</v>
      </c>
      <c r="AH6096">
        <v>20260102</v>
      </c>
      <c r="AI6096" t="s">
        <v>8673</v>
      </c>
      <c r="AJ6096">
        <v>13800</v>
      </c>
      <c r="AK6096">
        <v>14989.9501953125</v>
      </c>
      <c r="AL6096" s="10">
        <f t="shared" si="760"/>
        <v>1189.9501953125</v>
      </c>
      <c r="AM6096" s="11">
        <f t="shared" si="761"/>
        <v>8.6228275022644921E-2</v>
      </c>
      <c r="AN6096">
        <v>13800</v>
      </c>
      <c r="AO6096">
        <v>14196.644807690771</v>
      </c>
      <c r="AP6096" s="12">
        <f t="shared" si="762"/>
        <v>396.6448076907709</v>
      </c>
      <c r="AQ6096" s="13">
        <f t="shared" si="763"/>
        <v>2.8742377368896441E-2</v>
      </c>
      <c r="AR6096">
        <v>13800</v>
      </c>
      <c r="AS6096">
        <v>14930.25863250062</v>
      </c>
      <c r="AT6096" s="14">
        <f t="shared" si="764"/>
        <v>1130.2586325006196</v>
      </c>
      <c r="AU6096" s="15">
        <f t="shared" si="765"/>
        <v>8.190279945656663E-2</v>
      </c>
      <c r="AV6096">
        <v>13800</v>
      </c>
      <c r="AW6096">
        <v>14905.99156118143</v>
      </c>
      <c r="AX6096" s="16">
        <f t="shared" si="766"/>
        <v>1105.9915611814304</v>
      </c>
      <c r="AY6096" s="17">
        <f t="shared" si="767"/>
        <v>8.0144316027639884E-2</v>
      </c>
    </row>
    <row r="6097" spans="1:51" x14ac:dyDescent="0.25">
      <c r="A6097" t="s">
        <v>39</v>
      </c>
      <c r="B6097" t="s">
        <v>218</v>
      </c>
      <c r="C6097">
        <v>2300</v>
      </c>
      <c r="D6097">
        <v>178440</v>
      </c>
      <c r="E6097">
        <v>2013</v>
      </c>
      <c r="F6097" t="s">
        <v>56</v>
      </c>
      <c r="G6097" t="s">
        <v>57</v>
      </c>
      <c r="H6097" t="s">
        <v>255</v>
      </c>
      <c r="J6097">
        <v>4</v>
      </c>
      <c r="K6097" t="s">
        <v>59</v>
      </c>
      <c r="L6097">
        <v>4</v>
      </c>
      <c r="M6097" t="s">
        <v>45</v>
      </c>
      <c r="N6097">
        <v>2</v>
      </c>
      <c r="O6097" t="s">
        <v>60</v>
      </c>
      <c r="R6097" t="s">
        <v>61</v>
      </c>
      <c r="S6097" t="s">
        <v>62</v>
      </c>
      <c r="U6097" t="s">
        <v>63</v>
      </c>
      <c r="V6097" t="s">
        <v>64</v>
      </c>
      <c r="X6097" t="s">
        <v>65</v>
      </c>
      <c r="Y6097" t="s">
        <v>66</v>
      </c>
      <c r="AA6097">
        <v>0</v>
      </c>
      <c r="AB6097" t="s">
        <v>51</v>
      </c>
      <c r="AC6097" t="s">
        <v>67</v>
      </c>
      <c r="AD6097">
        <v>1</v>
      </c>
      <c r="AE6097">
        <v>1</v>
      </c>
      <c r="AF6097">
        <v>1</v>
      </c>
      <c r="AG6097">
        <v>2026</v>
      </c>
      <c r="AH6097">
        <v>20260102</v>
      </c>
      <c r="AI6097" t="s">
        <v>8674</v>
      </c>
      <c r="AJ6097">
        <v>2300</v>
      </c>
      <c r="AK6097">
        <v>1831.933227539062</v>
      </c>
      <c r="AL6097" s="10">
        <f t="shared" si="760"/>
        <v>468.06677246093795</v>
      </c>
      <c r="AM6097" s="11">
        <f t="shared" si="761"/>
        <v>0.20350729237432086</v>
      </c>
      <c r="AN6097">
        <v>2300</v>
      </c>
      <c r="AO6097">
        <v>1687.639767655623</v>
      </c>
      <c r="AP6097" s="12">
        <f t="shared" si="762"/>
        <v>612.36023234437698</v>
      </c>
      <c r="AQ6097" s="13">
        <f t="shared" si="763"/>
        <v>0.2662435792801639</v>
      </c>
      <c r="AR6097">
        <v>2300</v>
      </c>
      <c r="AS6097">
        <v>1763.174973266566</v>
      </c>
      <c r="AT6097" s="14">
        <f t="shared" si="764"/>
        <v>536.82502673343402</v>
      </c>
      <c r="AU6097" s="15">
        <f t="shared" si="765"/>
        <v>0.23340218553627565</v>
      </c>
      <c r="AV6097">
        <v>2300</v>
      </c>
      <c r="AW6097">
        <v>1811.6730158730161</v>
      </c>
      <c r="AX6097" s="16">
        <f t="shared" si="766"/>
        <v>488.32698412698392</v>
      </c>
      <c r="AY6097" s="17">
        <f t="shared" si="767"/>
        <v>0.21231608005521041</v>
      </c>
    </row>
    <row r="6098" spans="1:51" x14ac:dyDescent="0.25">
      <c r="A6098" t="s">
        <v>69</v>
      </c>
      <c r="B6098" t="s">
        <v>85</v>
      </c>
      <c r="C6098">
        <v>3800</v>
      </c>
      <c r="D6098">
        <v>143984</v>
      </c>
      <c r="E6098">
        <v>2016</v>
      </c>
      <c r="F6098" t="s">
        <v>340</v>
      </c>
      <c r="G6098" t="s">
        <v>1367</v>
      </c>
      <c r="H6098" t="s">
        <v>2604</v>
      </c>
      <c r="J6098">
        <v>6</v>
      </c>
      <c r="K6098" t="s">
        <v>75</v>
      </c>
      <c r="L6098">
        <v>4</v>
      </c>
      <c r="M6098" t="s">
        <v>45</v>
      </c>
      <c r="N6098">
        <v>3.7999999523162842</v>
      </c>
      <c r="O6098" t="s">
        <v>119</v>
      </c>
      <c r="P6098" t="s">
        <v>46</v>
      </c>
      <c r="Q6098">
        <v>4</v>
      </c>
      <c r="R6098" t="s">
        <v>61</v>
      </c>
      <c r="T6098">
        <v>348</v>
      </c>
      <c r="U6098" t="s">
        <v>63</v>
      </c>
      <c r="V6098" t="s">
        <v>79</v>
      </c>
      <c r="W6098" t="s">
        <v>3064</v>
      </c>
      <c r="X6098" t="s">
        <v>65</v>
      </c>
      <c r="Y6098" t="s">
        <v>282</v>
      </c>
      <c r="AA6098">
        <v>0</v>
      </c>
      <c r="AB6098" t="s">
        <v>51</v>
      </c>
      <c r="AC6098" t="s">
        <v>67</v>
      </c>
      <c r="AD6098">
        <v>1</v>
      </c>
      <c r="AE6098">
        <v>1</v>
      </c>
      <c r="AF6098">
        <v>1</v>
      </c>
      <c r="AG6098">
        <v>2026</v>
      </c>
      <c r="AH6098">
        <v>20251231</v>
      </c>
      <c r="AI6098" t="s">
        <v>8675</v>
      </c>
      <c r="AJ6098">
        <v>3800</v>
      </c>
      <c r="AK6098">
        <v>4229.658203125</v>
      </c>
      <c r="AL6098" s="10">
        <f t="shared" si="760"/>
        <v>429.658203125</v>
      </c>
      <c r="AM6098" s="11">
        <f t="shared" si="761"/>
        <v>0.11306794819078947</v>
      </c>
      <c r="AN6098">
        <v>3800</v>
      </c>
      <c r="AO6098">
        <v>4394.312513072925</v>
      </c>
      <c r="AP6098" s="12">
        <f t="shared" si="762"/>
        <v>594.31251307292496</v>
      </c>
      <c r="AQ6098" s="13">
        <f t="shared" si="763"/>
        <v>0.1563980297560329</v>
      </c>
      <c r="AR6098">
        <v>3800</v>
      </c>
      <c r="AS6098">
        <v>4579.6504056067124</v>
      </c>
      <c r="AT6098" s="14">
        <f t="shared" si="764"/>
        <v>779.65040560671241</v>
      </c>
      <c r="AU6098" s="15">
        <f t="shared" si="765"/>
        <v>0.20517115937018748</v>
      </c>
      <c r="AV6098">
        <v>3800</v>
      </c>
      <c r="AW6098">
        <v>4340.4217579818687</v>
      </c>
      <c r="AX6098" s="16">
        <f t="shared" si="766"/>
        <v>540.42175798186872</v>
      </c>
      <c r="AY6098" s="17">
        <f t="shared" si="767"/>
        <v>0.14221625210049177</v>
      </c>
    </row>
    <row r="6099" spans="1:51" x14ac:dyDescent="0.25">
      <c r="A6099" t="s">
        <v>106</v>
      </c>
      <c r="B6099" t="s">
        <v>215</v>
      </c>
      <c r="C6099">
        <v>43250</v>
      </c>
      <c r="D6099">
        <v>113602</v>
      </c>
      <c r="E6099">
        <v>2017</v>
      </c>
      <c r="F6099" t="s">
        <v>56</v>
      </c>
      <c r="G6099" t="s">
        <v>270</v>
      </c>
      <c r="I6099" t="s">
        <v>271</v>
      </c>
      <c r="J6099">
        <v>8</v>
      </c>
      <c r="K6099" t="s">
        <v>111</v>
      </c>
      <c r="L6099">
        <v>4</v>
      </c>
      <c r="M6099" t="s">
        <v>45</v>
      </c>
      <c r="N6099">
        <v>6.6999998092651367</v>
      </c>
      <c r="O6099" t="s">
        <v>76</v>
      </c>
      <c r="P6099" t="s">
        <v>46</v>
      </c>
      <c r="Q6099">
        <v>4</v>
      </c>
      <c r="R6099" t="s">
        <v>77</v>
      </c>
      <c r="S6099" t="s">
        <v>78</v>
      </c>
      <c r="T6099">
        <v>440</v>
      </c>
      <c r="U6099" t="s">
        <v>272</v>
      </c>
      <c r="V6099" t="s">
        <v>79</v>
      </c>
      <c r="X6099" t="s">
        <v>81</v>
      </c>
      <c r="Y6099" t="s">
        <v>82</v>
      </c>
      <c r="Z6099">
        <v>39135</v>
      </c>
      <c r="AA6099">
        <v>0</v>
      </c>
      <c r="AB6099" t="s">
        <v>51</v>
      </c>
      <c r="AC6099" t="s">
        <v>83</v>
      </c>
      <c r="AD6099">
        <v>1</v>
      </c>
      <c r="AE6099">
        <v>1</v>
      </c>
      <c r="AF6099">
        <v>1</v>
      </c>
      <c r="AG6099">
        <v>2026</v>
      </c>
      <c r="AH6099">
        <v>20260102</v>
      </c>
      <c r="AI6099" t="s">
        <v>8676</v>
      </c>
      <c r="AJ6099">
        <v>43250</v>
      </c>
      <c r="AK6099">
        <v>34662.46875</v>
      </c>
      <c r="AL6099" s="10">
        <f t="shared" si="760"/>
        <v>8587.53125</v>
      </c>
      <c r="AM6099" s="11">
        <f t="shared" si="761"/>
        <v>0.19855563583815028</v>
      </c>
      <c r="AN6099">
        <v>43250</v>
      </c>
      <c r="AO6099">
        <v>34641.570449627317</v>
      </c>
      <c r="AP6099" s="12">
        <f t="shared" si="762"/>
        <v>8608.4295503726826</v>
      </c>
      <c r="AQ6099" s="13">
        <f t="shared" si="763"/>
        <v>0.19903883353462851</v>
      </c>
      <c r="AR6099">
        <v>43250</v>
      </c>
      <c r="AS6099">
        <v>34548.60207073229</v>
      </c>
      <c r="AT6099" s="14">
        <f t="shared" si="764"/>
        <v>8701.3979292677104</v>
      </c>
      <c r="AU6099" s="15">
        <f t="shared" si="765"/>
        <v>0.20118839142815514</v>
      </c>
      <c r="AV6099">
        <v>43250</v>
      </c>
      <c r="AW6099">
        <v>34245.092511013208</v>
      </c>
      <c r="AX6099" s="16">
        <f t="shared" si="766"/>
        <v>9004.9074889867916</v>
      </c>
      <c r="AY6099" s="17">
        <f t="shared" si="767"/>
        <v>0.20820595350258478</v>
      </c>
    </row>
    <row r="6100" spans="1:51" x14ac:dyDescent="0.25">
      <c r="A6100" t="s">
        <v>54</v>
      </c>
      <c r="B6100" t="s">
        <v>127</v>
      </c>
      <c r="C6100">
        <v>36500</v>
      </c>
      <c r="D6100">
        <v>34687</v>
      </c>
      <c r="E6100">
        <v>2024</v>
      </c>
      <c r="F6100" t="s">
        <v>155</v>
      </c>
      <c r="G6100" t="s">
        <v>74</v>
      </c>
      <c r="H6100" t="s">
        <v>897</v>
      </c>
      <c r="I6100" t="s">
        <v>1462</v>
      </c>
      <c r="J6100">
        <v>6</v>
      </c>
      <c r="K6100" t="s">
        <v>111</v>
      </c>
      <c r="L6100">
        <v>4</v>
      </c>
      <c r="M6100" t="s">
        <v>45</v>
      </c>
      <c r="N6100">
        <v>6.6999998092651367</v>
      </c>
      <c r="O6100" t="s">
        <v>76</v>
      </c>
      <c r="P6100" t="s">
        <v>46</v>
      </c>
      <c r="Q6100">
        <v>3</v>
      </c>
      <c r="R6100" t="s">
        <v>77</v>
      </c>
      <c r="S6100" t="s">
        <v>78</v>
      </c>
      <c r="T6100">
        <v>370</v>
      </c>
      <c r="U6100" t="s">
        <v>272</v>
      </c>
      <c r="V6100" t="s">
        <v>64</v>
      </c>
      <c r="X6100" t="s">
        <v>81</v>
      </c>
      <c r="Y6100" t="s">
        <v>66</v>
      </c>
      <c r="AA6100">
        <v>0</v>
      </c>
      <c r="AB6100" t="s">
        <v>51</v>
      </c>
      <c r="AC6100" t="s">
        <v>83</v>
      </c>
      <c r="AD6100">
        <v>1</v>
      </c>
      <c r="AE6100">
        <v>1</v>
      </c>
      <c r="AF6100">
        <v>1</v>
      </c>
      <c r="AG6100">
        <v>2026</v>
      </c>
      <c r="AH6100">
        <v>20251231</v>
      </c>
      <c r="AI6100" t="s">
        <v>8677</v>
      </c>
      <c r="AJ6100">
        <v>36500</v>
      </c>
      <c r="AK6100">
        <v>43756.2578125</v>
      </c>
      <c r="AL6100" s="10">
        <f t="shared" si="760"/>
        <v>7256.2578125</v>
      </c>
      <c r="AM6100" s="11">
        <f t="shared" si="761"/>
        <v>0.1988015839041096</v>
      </c>
      <c r="AN6100">
        <v>36500</v>
      </c>
      <c r="AO6100">
        <v>47615.461645636547</v>
      </c>
      <c r="AP6100" s="12">
        <f t="shared" si="762"/>
        <v>11115.461645636547</v>
      </c>
      <c r="AQ6100" s="13">
        <f t="shared" si="763"/>
        <v>0.3045331957708643</v>
      </c>
      <c r="AR6100">
        <v>36500</v>
      </c>
      <c r="AS6100">
        <v>42135.708712572872</v>
      </c>
      <c r="AT6100" s="14">
        <f t="shared" si="764"/>
        <v>5635.7087125728722</v>
      </c>
      <c r="AU6100" s="15">
        <f t="shared" si="765"/>
        <v>0.15440297842665404</v>
      </c>
      <c r="AV6100">
        <v>36500</v>
      </c>
      <c r="AW6100">
        <v>44015.569306930702</v>
      </c>
      <c r="AX6100" s="16">
        <f t="shared" si="766"/>
        <v>7515.5693069307017</v>
      </c>
      <c r="AY6100" s="17">
        <f t="shared" si="767"/>
        <v>0.20590600840906031</v>
      </c>
    </row>
    <row r="6101" spans="1:51" x14ac:dyDescent="0.25">
      <c r="A6101" t="s">
        <v>69</v>
      </c>
      <c r="B6101" t="s">
        <v>210</v>
      </c>
      <c r="C6101">
        <v>1050</v>
      </c>
      <c r="D6101">
        <v>206753</v>
      </c>
      <c r="E6101">
        <v>2011</v>
      </c>
      <c r="F6101" t="s">
        <v>502</v>
      </c>
      <c r="G6101" t="s">
        <v>2067</v>
      </c>
      <c r="H6101" t="s">
        <v>808</v>
      </c>
      <c r="J6101">
        <v>6</v>
      </c>
      <c r="K6101" t="s">
        <v>118</v>
      </c>
      <c r="L6101">
        <v>4</v>
      </c>
      <c r="M6101" t="s">
        <v>45</v>
      </c>
      <c r="N6101">
        <v>3</v>
      </c>
      <c r="O6101" t="s">
        <v>60</v>
      </c>
      <c r="P6101" t="s">
        <v>46</v>
      </c>
      <c r="R6101" t="s">
        <v>47</v>
      </c>
      <c r="S6101" t="s">
        <v>62</v>
      </c>
      <c r="U6101" t="s">
        <v>63</v>
      </c>
      <c r="W6101" t="s">
        <v>3643</v>
      </c>
      <c r="X6101" t="s">
        <v>112</v>
      </c>
      <c r="Y6101" t="s">
        <v>66</v>
      </c>
      <c r="AA6101">
        <v>0</v>
      </c>
      <c r="AB6101" t="s">
        <v>51</v>
      </c>
      <c r="AC6101" t="s">
        <v>52</v>
      </c>
      <c r="AD6101">
        <v>1</v>
      </c>
      <c r="AE6101">
        <v>1</v>
      </c>
      <c r="AF6101">
        <v>1</v>
      </c>
      <c r="AG6101">
        <v>2026</v>
      </c>
      <c r="AH6101">
        <v>20260102</v>
      </c>
      <c r="AI6101" t="s">
        <v>8678</v>
      </c>
      <c r="AJ6101">
        <v>1050</v>
      </c>
      <c r="AK6101">
        <v>1321.963012695312</v>
      </c>
      <c r="AL6101" s="10">
        <f t="shared" si="760"/>
        <v>271.96301269531205</v>
      </c>
      <c r="AM6101" s="11">
        <f t="shared" si="761"/>
        <v>0.25901239304315432</v>
      </c>
      <c r="AN6101">
        <v>1050</v>
      </c>
      <c r="AO6101">
        <v>1360.918592632401</v>
      </c>
      <c r="AP6101" s="12">
        <f t="shared" si="762"/>
        <v>310.91859263240099</v>
      </c>
      <c r="AQ6101" s="13">
        <f t="shared" si="763"/>
        <v>0.29611294536419142</v>
      </c>
      <c r="AR6101">
        <v>1050</v>
      </c>
      <c r="AS6101">
        <v>1408.462670628214</v>
      </c>
      <c r="AT6101" s="14">
        <f t="shared" si="764"/>
        <v>358.46267062821403</v>
      </c>
      <c r="AU6101" s="15">
        <f t="shared" si="765"/>
        <v>0.34139301964591812</v>
      </c>
      <c r="AV6101">
        <v>1050</v>
      </c>
      <c r="AW6101">
        <v>1348.2155074116311</v>
      </c>
      <c r="AX6101" s="16">
        <f t="shared" si="766"/>
        <v>298.21550741163105</v>
      </c>
      <c r="AY6101" s="17">
        <f t="shared" si="767"/>
        <v>0.28401476896345812</v>
      </c>
    </row>
    <row r="6102" spans="1:51" x14ac:dyDescent="0.25">
      <c r="A6102" t="s">
        <v>54</v>
      </c>
      <c r="B6102" t="s">
        <v>328</v>
      </c>
      <c r="C6102">
        <v>16000</v>
      </c>
      <c r="D6102">
        <v>144547</v>
      </c>
      <c r="E6102">
        <v>2019</v>
      </c>
      <c r="F6102" t="s">
        <v>155</v>
      </c>
      <c r="G6102" t="s">
        <v>150</v>
      </c>
      <c r="H6102" t="s">
        <v>790</v>
      </c>
      <c r="J6102">
        <v>8</v>
      </c>
      <c r="K6102" t="s">
        <v>87</v>
      </c>
      <c r="L6102">
        <v>4</v>
      </c>
      <c r="M6102" t="s">
        <v>45</v>
      </c>
      <c r="N6102">
        <v>5.6999998092651367</v>
      </c>
      <c r="O6102" t="s">
        <v>76</v>
      </c>
      <c r="P6102" t="s">
        <v>46</v>
      </c>
      <c r="R6102" t="s">
        <v>77</v>
      </c>
      <c r="S6102" t="s">
        <v>78</v>
      </c>
      <c r="T6102">
        <v>395</v>
      </c>
      <c r="U6102" t="s">
        <v>63</v>
      </c>
      <c r="V6102" t="s">
        <v>79</v>
      </c>
      <c r="X6102" t="s">
        <v>136</v>
      </c>
      <c r="Y6102" t="s">
        <v>82</v>
      </c>
      <c r="AA6102">
        <v>0</v>
      </c>
      <c r="AB6102" t="s">
        <v>51</v>
      </c>
      <c r="AC6102" t="s">
        <v>83</v>
      </c>
      <c r="AD6102">
        <v>1</v>
      </c>
      <c r="AE6102">
        <v>1</v>
      </c>
      <c r="AF6102">
        <v>1</v>
      </c>
      <c r="AG6102">
        <v>2026</v>
      </c>
      <c r="AH6102">
        <v>20251230</v>
      </c>
      <c r="AI6102" t="s">
        <v>8679</v>
      </c>
      <c r="AJ6102">
        <v>16000</v>
      </c>
      <c r="AK6102">
        <v>14201.08203125</v>
      </c>
      <c r="AL6102" s="10">
        <f t="shared" si="760"/>
        <v>1798.91796875</v>
      </c>
      <c r="AM6102" s="11">
        <f t="shared" si="761"/>
        <v>0.11243237304687501</v>
      </c>
      <c r="AN6102">
        <v>16000</v>
      </c>
      <c r="AO6102">
        <v>13302.01295927148</v>
      </c>
      <c r="AP6102" s="12">
        <f t="shared" si="762"/>
        <v>2697.9870407285198</v>
      </c>
      <c r="AQ6102" s="13">
        <f t="shared" si="763"/>
        <v>0.16862419004553247</v>
      </c>
      <c r="AR6102">
        <v>16000</v>
      </c>
      <c r="AS6102">
        <v>14484.35938701454</v>
      </c>
      <c r="AT6102" s="14">
        <f t="shared" si="764"/>
        <v>1515.6406129854604</v>
      </c>
      <c r="AU6102" s="15">
        <f t="shared" si="765"/>
        <v>9.4727538311591281E-2</v>
      </c>
      <c r="AV6102">
        <v>16000</v>
      </c>
      <c r="AW6102">
        <v>14087.43063186813</v>
      </c>
      <c r="AX6102" s="16">
        <f t="shared" si="766"/>
        <v>1912.5693681318699</v>
      </c>
      <c r="AY6102" s="17">
        <f t="shared" si="767"/>
        <v>0.11953558550824187</v>
      </c>
    </row>
    <row r="6103" spans="1:51" x14ac:dyDescent="0.25">
      <c r="A6103" t="s">
        <v>54</v>
      </c>
      <c r="B6103" t="s">
        <v>127</v>
      </c>
      <c r="C6103">
        <v>41000</v>
      </c>
      <c r="D6103">
        <v>10181</v>
      </c>
      <c r="E6103">
        <v>2025</v>
      </c>
      <c r="F6103" t="s">
        <v>165</v>
      </c>
      <c r="G6103" t="s">
        <v>190</v>
      </c>
      <c r="H6103" t="s">
        <v>992</v>
      </c>
      <c r="I6103" t="s">
        <v>8680</v>
      </c>
      <c r="J6103">
        <v>6</v>
      </c>
      <c r="K6103" t="s">
        <v>44</v>
      </c>
      <c r="L6103">
        <v>4</v>
      </c>
      <c r="M6103" t="s">
        <v>45</v>
      </c>
      <c r="N6103">
        <v>3.4000000953674321</v>
      </c>
      <c r="O6103" t="s">
        <v>76</v>
      </c>
      <c r="P6103" t="s">
        <v>46</v>
      </c>
      <c r="R6103" t="s">
        <v>77</v>
      </c>
      <c r="S6103" t="s">
        <v>78</v>
      </c>
      <c r="T6103">
        <v>389</v>
      </c>
      <c r="U6103" t="s">
        <v>63</v>
      </c>
      <c r="V6103" t="s">
        <v>79</v>
      </c>
      <c r="W6103" t="s">
        <v>194</v>
      </c>
      <c r="X6103" t="s">
        <v>136</v>
      </c>
      <c r="Y6103" t="s">
        <v>82</v>
      </c>
      <c r="AA6103">
        <v>0</v>
      </c>
      <c r="AB6103" t="s">
        <v>51</v>
      </c>
      <c r="AC6103" t="s">
        <v>83</v>
      </c>
      <c r="AD6103">
        <v>1</v>
      </c>
      <c r="AE6103">
        <v>1</v>
      </c>
      <c r="AF6103">
        <v>1</v>
      </c>
      <c r="AG6103">
        <v>2026</v>
      </c>
      <c r="AH6103">
        <v>20260102</v>
      </c>
      <c r="AI6103" t="s">
        <v>8681</v>
      </c>
      <c r="AJ6103">
        <v>41000</v>
      </c>
      <c r="AK6103">
        <v>45661.9296875</v>
      </c>
      <c r="AL6103" s="10">
        <f t="shared" si="760"/>
        <v>4661.9296875</v>
      </c>
      <c r="AM6103" s="11">
        <f t="shared" si="761"/>
        <v>0.11370560213414634</v>
      </c>
      <c r="AN6103">
        <v>41000</v>
      </c>
      <c r="AO6103">
        <v>43898.579654158842</v>
      </c>
      <c r="AP6103" s="12">
        <f t="shared" si="762"/>
        <v>2898.5796541588425</v>
      </c>
      <c r="AQ6103" s="13">
        <f t="shared" si="763"/>
        <v>7.069706473558153E-2</v>
      </c>
      <c r="AR6103">
        <v>41000</v>
      </c>
      <c r="AS6103">
        <v>47076.472609028722</v>
      </c>
      <c r="AT6103" s="14">
        <f t="shared" si="764"/>
        <v>6076.4726090287222</v>
      </c>
      <c r="AU6103" s="15">
        <f t="shared" si="765"/>
        <v>0.14820664900070055</v>
      </c>
      <c r="AV6103">
        <v>41000</v>
      </c>
      <c r="AW6103">
        <v>45335.743633276739</v>
      </c>
      <c r="AX6103" s="16">
        <f t="shared" si="766"/>
        <v>4335.7436332767393</v>
      </c>
      <c r="AY6103" s="17">
        <f t="shared" si="767"/>
        <v>0.10574984471406682</v>
      </c>
    </row>
    <row r="6104" spans="1:51" x14ac:dyDescent="0.25">
      <c r="A6104" t="s">
        <v>54</v>
      </c>
      <c r="B6104" t="s">
        <v>148</v>
      </c>
      <c r="C6104">
        <v>3250</v>
      </c>
      <c r="D6104">
        <v>160971</v>
      </c>
      <c r="E6104">
        <v>2019</v>
      </c>
      <c r="F6104" t="s">
        <v>340</v>
      </c>
      <c r="G6104" t="s">
        <v>736</v>
      </c>
      <c r="H6104" t="s">
        <v>58</v>
      </c>
      <c r="J6104">
        <v>4</v>
      </c>
      <c r="K6104" t="s">
        <v>87</v>
      </c>
      <c r="L6104">
        <v>4</v>
      </c>
      <c r="M6104" t="s">
        <v>45</v>
      </c>
      <c r="N6104">
        <v>2</v>
      </c>
      <c r="O6104" t="s">
        <v>45</v>
      </c>
      <c r="R6104" t="s">
        <v>47</v>
      </c>
      <c r="S6104" t="s">
        <v>78</v>
      </c>
      <c r="T6104">
        <v>164</v>
      </c>
      <c r="U6104" t="s">
        <v>63</v>
      </c>
      <c r="W6104" t="s">
        <v>959</v>
      </c>
      <c r="X6104" t="s">
        <v>49</v>
      </c>
      <c r="Y6104" t="s">
        <v>282</v>
      </c>
      <c r="AA6104">
        <v>0</v>
      </c>
      <c r="AB6104" t="s">
        <v>51</v>
      </c>
      <c r="AC6104" t="s">
        <v>52</v>
      </c>
      <c r="AD6104">
        <v>1</v>
      </c>
      <c r="AE6104">
        <v>1</v>
      </c>
      <c r="AF6104">
        <v>1</v>
      </c>
      <c r="AG6104">
        <v>2026</v>
      </c>
      <c r="AH6104">
        <v>20251230</v>
      </c>
      <c r="AI6104" t="s">
        <v>8682</v>
      </c>
      <c r="AJ6104">
        <v>3250</v>
      </c>
      <c r="AK6104">
        <v>3502.250732421875</v>
      </c>
      <c r="AL6104" s="10">
        <f t="shared" si="760"/>
        <v>252.250732421875</v>
      </c>
      <c r="AM6104" s="11">
        <f t="shared" si="761"/>
        <v>7.7615609975961536E-2</v>
      </c>
      <c r="AN6104">
        <v>3250</v>
      </c>
      <c r="AO6104">
        <v>3679.9555251460451</v>
      </c>
      <c r="AP6104" s="12">
        <f t="shared" si="762"/>
        <v>429.95552514604515</v>
      </c>
      <c r="AQ6104" s="13">
        <f t="shared" si="763"/>
        <v>0.13229400773724467</v>
      </c>
      <c r="AR6104">
        <v>3250</v>
      </c>
      <c r="AS6104">
        <v>3504.8683486744908</v>
      </c>
      <c r="AT6104" s="14">
        <f t="shared" si="764"/>
        <v>254.86834867449079</v>
      </c>
      <c r="AU6104" s="15">
        <f t="shared" si="765"/>
        <v>7.8421030361381788E-2</v>
      </c>
      <c r="AV6104">
        <v>3250</v>
      </c>
      <c r="AW6104">
        <v>3611.5447858070102</v>
      </c>
      <c r="AX6104" s="16">
        <f t="shared" si="766"/>
        <v>361.54478580701016</v>
      </c>
      <c r="AY6104" s="17">
        <f t="shared" si="767"/>
        <v>0.11124454947908005</v>
      </c>
    </row>
    <row r="6105" spans="1:51" x14ac:dyDescent="0.25">
      <c r="A6105" t="s">
        <v>39</v>
      </c>
      <c r="B6105" t="s">
        <v>307</v>
      </c>
      <c r="C6105">
        <v>9900</v>
      </c>
      <c r="D6105">
        <v>73175</v>
      </c>
      <c r="E6105">
        <v>2019</v>
      </c>
      <c r="F6105" t="s">
        <v>177</v>
      </c>
      <c r="G6105" t="s">
        <v>178</v>
      </c>
      <c r="H6105" t="s">
        <v>8683</v>
      </c>
      <c r="J6105">
        <v>4</v>
      </c>
      <c r="K6105" t="s">
        <v>44</v>
      </c>
      <c r="L6105">
        <v>4</v>
      </c>
      <c r="M6105" t="s">
        <v>45</v>
      </c>
      <c r="N6105">
        <v>2</v>
      </c>
      <c r="O6105" t="s">
        <v>45</v>
      </c>
      <c r="R6105" t="s">
        <v>47</v>
      </c>
      <c r="S6105" t="s">
        <v>48</v>
      </c>
      <c r="T6105">
        <v>184</v>
      </c>
      <c r="U6105" t="s">
        <v>63</v>
      </c>
      <c r="X6105" t="s">
        <v>112</v>
      </c>
      <c r="Y6105" t="s">
        <v>66</v>
      </c>
      <c r="Z6105">
        <v>26695</v>
      </c>
      <c r="AA6105">
        <v>0</v>
      </c>
      <c r="AB6105" t="s">
        <v>51</v>
      </c>
      <c r="AC6105" t="s">
        <v>52</v>
      </c>
      <c r="AD6105">
        <v>1</v>
      </c>
      <c r="AE6105">
        <v>1</v>
      </c>
      <c r="AF6105">
        <v>1</v>
      </c>
      <c r="AG6105">
        <v>2026</v>
      </c>
      <c r="AH6105">
        <v>20251231</v>
      </c>
      <c r="AI6105" t="s">
        <v>8684</v>
      </c>
      <c r="AJ6105">
        <v>9900</v>
      </c>
      <c r="AK6105">
        <v>10559.8173828125</v>
      </c>
      <c r="AL6105" s="10">
        <f t="shared" si="760"/>
        <v>659.8173828125</v>
      </c>
      <c r="AM6105" s="11">
        <f t="shared" si="761"/>
        <v>6.6648220486111118E-2</v>
      </c>
      <c r="AN6105">
        <v>9900</v>
      </c>
      <c r="AO6105">
        <v>9850.859547250393</v>
      </c>
      <c r="AP6105" s="12">
        <f t="shared" si="762"/>
        <v>49.140452749606993</v>
      </c>
      <c r="AQ6105" s="13">
        <f t="shared" si="763"/>
        <v>4.9636820959198984E-3</v>
      </c>
      <c r="AR6105">
        <v>9900</v>
      </c>
      <c r="AS6105">
        <v>10329.001790437829</v>
      </c>
      <c r="AT6105" s="14">
        <f t="shared" si="764"/>
        <v>429.00179043782919</v>
      </c>
      <c r="AU6105" s="15">
        <f t="shared" si="765"/>
        <v>4.3333514185639313E-2</v>
      </c>
      <c r="AV6105">
        <v>9900</v>
      </c>
      <c r="AW6105">
        <v>10630.706556333551</v>
      </c>
      <c r="AX6105" s="16">
        <f t="shared" si="766"/>
        <v>730.70655633355091</v>
      </c>
      <c r="AY6105" s="17">
        <f t="shared" si="767"/>
        <v>7.3808743063995041E-2</v>
      </c>
    </row>
    <row r="6106" spans="1:51" x14ac:dyDescent="0.25">
      <c r="A6106" t="s">
        <v>54</v>
      </c>
      <c r="B6106" t="s">
        <v>447</v>
      </c>
      <c r="C6106">
        <v>5800</v>
      </c>
      <c r="D6106">
        <v>143688</v>
      </c>
      <c r="E6106">
        <v>2014</v>
      </c>
      <c r="F6106" t="s">
        <v>522</v>
      </c>
      <c r="G6106" t="s">
        <v>1122</v>
      </c>
      <c r="J6106">
        <v>8</v>
      </c>
      <c r="K6106" t="s">
        <v>75</v>
      </c>
      <c r="L6106">
        <v>4</v>
      </c>
      <c r="M6106" t="s">
        <v>45</v>
      </c>
      <c r="N6106">
        <v>5.5999999046325684</v>
      </c>
      <c r="O6106" t="s">
        <v>76</v>
      </c>
      <c r="P6106" t="s">
        <v>46</v>
      </c>
      <c r="R6106" t="s">
        <v>47</v>
      </c>
      <c r="S6106" t="s">
        <v>78</v>
      </c>
      <c r="U6106" t="s">
        <v>63</v>
      </c>
      <c r="X6106" t="s">
        <v>136</v>
      </c>
      <c r="Y6106" t="s">
        <v>50</v>
      </c>
      <c r="AA6106">
        <v>0</v>
      </c>
      <c r="AB6106" t="s">
        <v>51</v>
      </c>
      <c r="AC6106" t="s">
        <v>52</v>
      </c>
      <c r="AD6106">
        <v>1</v>
      </c>
      <c r="AE6106">
        <v>1</v>
      </c>
      <c r="AF6106">
        <v>1</v>
      </c>
      <c r="AG6106">
        <v>2026</v>
      </c>
      <c r="AH6106">
        <v>20251230</v>
      </c>
      <c r="AI6106" t="s">
        <v>8685</v>
      </c>
      <c r="AJ6106">
        <v>5800</v>
      </c>
      <c r="AK6106">
        <v>6057.4453125</v>
      </c>
      <c r="AL6106" s="10">
        <f t="shared" si="760"/>
        <v>257.4453125</v>
      </c>
      <c r="AM6106" s="11">
        <f t="shared" si="761"/>
        <v>4.4387122844827584E-2</v>
      </c>
      <c r="AN6106">
        <v>5800</v>
      </c>
      <c r="AO6106">
        <v>5806.9022851486898</v>
      </c>
      <c r="AP6106" s="12">
        <f t="shared" si="762"/>
        <v>6.9022851486897707</v>
      </c>
      <c r="AQ6106" s="13">
        <f t="shared" si="763"/>
        <v>1.1900491635672018E-3</v>
      </c>
      <c r="AR6106">
        <v>5800</v>
      </c>
      <c r="AS6106">
        <v>6113.3817830239668</v>
      </c>
      <c r="AT6106" s="14">
        <f t="shared" si="764"/>
        <v>313.38178302396682</v>
      </c>
      <c r="AU6106" s="15">
        <f t="shared" si="765"/>
        <v>5.4031341900683934E-2</v>
      </c>
      <c r="AV6106">
        <v>5800</v>
      </c>
      <c r="AW6106">
        <v>6065.3301886792451</v>
      </c>
      <c r="AX6106" s="16">
        <f t="shared" si="766"/>
        <v>265.33018867924511</v>
      </c>
      <c r="AY6106" s="17">
        <f t="shared" si="767"/>
        <v>4.5746584255042258E-2</v>
      </c>
    </row>
    <row r="6107" spans="1:51" x14ac:dyDescent="0.25">
      <c r="A6107" t="s">
        <v>106</v>
      </c>
      <c r="B6107" t="s">
        <v>482</v>
      </c>
      <c r="C6107">
        <v>3800</v>
      </c>
      <c r="D6107">
        <v>144010</v>
      </c>
      <c r="E6107">
        <v>2015</v>
      </c>
      <c r="F6107" t="s">
        <v>41</v>
      </c>
      <c r="G6107" t="s">
        <v>3470</v>
      </c>
      <c r="H6107" t="s">
        <v>8686</v>
      </c>
      <c r="J6107">
        <v>4</v>
      </c>
      <c r="K6107" t="s">
        <v>44</v>
      </c>
      <c r="L6107">
        <v>4</v>
      </c>
      <c r="M6107" t="s">
        <v>45</v>
      </c>
      <c r="N6107">
        <v>2</v>
      </c>
      <c r="O6107" t="s">
        <v>45</v>
      </c>
      <c r="R6107" t="s">
        <v>524</v>
      </c>
      <c r="S6107" t="s">
        <v>48</v>
      </c>
      <c r="U6107" t="s">
        <v>63</v>
      </c>
      <c r="V6107" t="s">
        <v>91</v>
      </c>
      <c r="W6107" t="s">
        <v>4110</v>
      </c>
      <c r="X6107" t="s">
        <v>65</v>
      </c>
      <c r="Y6107" t="s">
        <v>50</v>
      </c>
      <c r="AA6107">
        <v>0</v>
      </c>
      <c r="AB6107" t="s">
        <v>51</v>
      </c>
      <c r="AC6107" t="s">
        <v>524</v>
      </c>
      <c r="AD6107">
        <v>1</v>
      </c>
      <c r="AE6107">
        <v>1</v>
      </c>
      <c r="AF6107">
        <v>1</v>
      </c>
      <c r="AG6107">
        <v>2026</v>
      </c>
      <c r="AH6107">
        <v>20251230</v>
      </c>
      <c r="AI6107" t="s">
        <v>8687</v>
      </c>
      <c r="AJ6107">
        <v>3800</v>
      </c>
      <c r="AK6107">
        <v>2570.518798828125</v>
      </c>
      <c r="AL6107" s="10">
        <f t="shared" si="760"/>
        <v>1229.481201171875</v>
      </c>
      <c r="AM6107" s="11">
        <f t="shared" si="761"/>
        <v>0.32354768451891447</v>
      </c>
      <c r="AN6107">
        <v>3800</v>
      </c>
      <c r="AO6107">
        <v>2486.9331115492519</v>
      </c>
      <c r="AP6107" s="12">
        <f t="shared" si="762"/>
        <v>1313.0668884507481</v>
      </c>
      <c r="AQ6107" s="13">
        <f t="shared" si="763"/>
        <v>0.34554391801335477</v>
      </c>
      <c r="AR6107">
        <v>3800</v>
      </c>
      <c r="AS6107">
        <v>2833.7244140923958</v>
      </c>
      <c r="AT6107" s="14">
        <f t="shared" si="764"/>
        <v>966.27558590760418</v>
      </c>
      <c r="AU6107" s="15">
        <f t="shared" si="765"/>
        <v>0.25428304892305376</v>
      </c>
      <c r="AV6107">
        <v>3800</v>
      </c>
      <c r="AW6107">
        <v>2603.0144462279268</v>
      </c>
      <c r="AX6107" s="16">
        <f t="shared" si="766"/>
        <v>1196.9855537720732</v>
      </c>
      <c r="AY6107" s="17">
        <f t="shared" si="767"/>
        <v>0.3149961983610719</v>
      </c>
    </row>
    <row r="6108" spans="1:51" x14ac:dyDescent="0.25">
      <c r="A6108" t="s">
        <v>69</v>
      </c>
      <c r="B6108" t="s">
        <v>70</v>
      </c>
      <c r="C6108">
        <v>8000</v>
      </c>
      <c r="D6108">
        <v>67972</v>
      </c>
      <c r="E6108">
        <v>2014</v>
      </c>
      <c r="F6108" t="s">
        <v>343</v>
      </c>
      <c r="G6108" t="s">
        <v>380</v>
      </c>
      <c r="H6108" t="s">
        <v>381</v>
      </c>
      <c r="J6108">
        <v>6</v>
      </c>
      <c r="K6108" t="s">
        <v>234</v>
      </c>
      <c r="L6108">
        <v>4</v>
      </c>
      <c r="M6108" t="s">
        <v>45</v>
      </c>
      <c r="N6108">
        <v>3.5999999046325679</v>
      </c>
      <c r="O6108" t="s">
        <v>76</v>
      </c>
      <c r="P6108" t="s">
        <v>46</v>
      </c>
      <c r="R6108" t="s">
        <v>47</v>
      </c>
      <c r="S6108" t="s">
        <v>78</v>
      </c>
      <c r="U6108" t="s">
        <v>63</v>
      </c>
      <c r="X6108" t="s">
        <v>97</v>
      </c>
      <c r="Y6108" t="s">
        <v>82</v>
      </c>
      <c r="AA6108">
        <v>0</v>
      </c>
      <c r="AB6108" t="s">
        <v>51</v>
      </c>
      <c r="AC6108" t="s">
        <v>52</v>
      </c>
      <c r="AD6108">
        <v>1</v>
      </c>
      <c r="AE6108">
        <v>1</v>
      </c>
      <c r="AF6108">
        <v>1</v>
      </c>
      <c r="AG6108">
        <v>2026</v>
      </c>
      <c r="AH6108">
        <v>20251230</v>
      </c>
      <c r="AI6108" t="s">
        <v>8688</v>
      </c>
      <c r="AJ6108">
        <v>8000</v>
      </c>
      <c r="AK6108">
        <v>8436.6298828125</v>
      </c>
      <c r="AL6108" s="10">
        <f t="shared" si="760"/>
        <v>436.6298828125</v>
      </c>
      <c r="AM6108" s="11">
        <f t="shared" si="761"/>
        <v>5.4578735351562498E-2</v>
      </c>
      <c r="AN6108">
        <v>8000</v>
      </c>
      <c r="AO6108">
        <v>8061.297737145449</v>
      </c>
      <c r="AP6108" s="12">
        <f t="shared" si="762"/>
        <v>61.297737145448991</v>
      </c>
      <c r="AQ6108" s="13">
        <f t="shared" si="763"/>
        <v>7.6622171431811239E-3</v>
      </c>
      <c r="AR6108">
        <v>8000</v>
      </c>
      <c r="AS6108">
        <v>8172.0534559457301</v>
      </c>
      <c r="AT6108" s="14">
        <f t="shared" si="764"/>
        <v>172.05345594573009</v>
      </c>
      <c r="AU6108" s="15">
        <f t="shared" si="765"/>
        <v>2.1506681993216262E-2</v>
      </c>
      <c r="AV6108">
        <v>8000</v>
      </c>
      <c r="AW6108">
        <v>8447.9281098546016</v>
      </c>
      <c r="AX6108" s="16">
        <f t="shared" si="766"/>
        <v>447.92810985460164</v>
      </c>
      <c r="AY6108" s="17">
        <f t="shared" si="767"/>
        <v>5.5991013731825204E-2</v>
      </c>
    </row>
    <row r="6109" spans="1:51" x14ac:dyDescent="0.25">
      <c r="A6109" t="s">
        <v>69</v>
      </c>
      <c r="B6109" t="s">
        <v>684</v>
      </c>
      <c r="C6109">
        <v>900</v>
      </c>
      <c r="D6109">
        <v>173570</v>
      </c>
      <c r="E6109">
        <v>2004</v>
      </c>
      <c r="F6109" t="s">
        <v>397</v>
      </c>
      <c r="G6109" t="s">
        <v>681</v>
      </c>
      <c r="H6109" t="s">
        <v>5001</v>
      </c>
      <c r="J6109">
        <v>6</v>
      </c>
      <c r="K6109" t="s">
        <v>44</v>
      </c>
      <c r="L6109">
        <v>4</v>
      </c>
      <c r="M6109" t="s">
        <v>45</v>
      </c>
      <c r="N6109">
        <v>3.5</v>
      </c>
      <c r="O6109" t="s">
        <v>45</v>
      </c>
      <c r="P6109" t="s">
        <v>46</v>
      </c>
      <c r="Q6109">
        <v>3</v>
      </c>
      <c r="R6109" t="s">
        <v>47</v>
      </c>
      <c r="T6109">
        <v>240</v>
      </c>
      <c r="U6109" t="s">
        <v>63</v>
      </c>
      <c r="V6109" t="s">
        <v>79</v>
      </c>
      <c r="W6109" t="s">
        <v>1371</v>
      </c>
      <c r="X6109" t="s">
        <v>112</v>
      </c>
      <c r="Y6109" t="s">
        <v>82</v>
      </c>
      <c r="AA6109">
        <v>0</v>
      </c>
      <c r="AB6109" t="s">
        <v>51</v>
      </c>
      <c r="AC6109" t="s">
        <v>52</v>
      </c>
      <c r="AD6109">
        <v>1</v>
      </c>
      <c r="AE6109">
        <v>1</v>
      </c>
      <c r="AF6109">
        <v>1</v>
      </c>
      <c r="AG6109">
        <v>2026</v>
      </c>
      <c r="AH6109">
        <v>20251230</v>
      </c>
      <c r="AI6109" t="s">
        <v>8689</v>
      </c>
      <c r="AJ6109">
        <v>900</v>
      </c>
      <c r="AK6109">
        <v>1115.182495117188</v>
      </c>
      <c r="AL6109" s="10">
        <f t="shared" si="760"/>
        <v>215.18249511718795</v>
      </c>
      <c r="AM6109" s="11">
        <f t="shared" si="761"/>
        <v>0.23909166124131995</v>
      </c>
      <c r="AN6109">
        <v>900</v>
      </c>
      <c r="AO6109">
        <v>1122.7160556363151</v>
      </c>
      <c r="AP6109" s="12">
        <f t="shared" si="762"/>
        <v>222.7160556363151</v>
      </c>
      <c r="AQ6109" s="13">
        <f t="shared" si="763"/>
        <v>0.24746228404035012</v>
      </c>
      <c r="AR6109">
        <v>900</v>
      </c>
      <c r="AS6109">
        <v>1062.280884375474</v>
      </c>
      <c r="AT6109" s="14">
        <f t="shared" si="764"/>
        <v>162.28088437547399</v>
      </c>
      <c r="AU6109" s="15">
        <f t="shared" si="765"/>
        <v>0.18031209375052665</v>
      </c>
      <c r="AV6109">
        <v>900</v>
      </c>
      <c r="AW6109">
        <v>1150.3597560975611</v>
      </c>
      <c r="AX6109" s="16">
        <f t="shared" si="766"/>
        <v>250.3597560975611</v>
      </c>
      <c r="AY6109" s="17">
        <f t="shared" si="767"/>
        <v>0.27817750677506792</v>
      </c>
    </row>
    <row r="6110" spans="1:51" x14ac:dyDescent="0.25">
      <c r="A6110" t="s">
        <v>54</v>
      </c>
      <c r="B6110" t="s">
        <v>148</v>
      </c>
      <c r="C6110">
        <v>38600</v>
      </c>
      <c r="D6110">
        <v>20365</v>
      </c>
      <c r="E6110">
        <v>2025</v>
      </c>
      <c r="F6110" t="s">
        <v>502</v>
      </c>
      <c r="G6110" t="s">
        <v>945</v>
      </c>
      <c r="H6110" t="s">
        <v>504</v>
      </c>
      <c r="J6110">
        <v>6</v>
      </c>
      <c r="K6110" t="s">
        <v>44</v>
      </c>
      <c r="L6110">
        <v>4</v>
      </c>
      <c r="M6110" t="s">
        <v>45</v>
      </c>
      <c r="N6110">
        <v>3.5999999046325679</v>
      </c>
      <c r="O6110" t="s">
        <v>60</v>
      </c>
      <c r="R6110" t="s">
        <v>47</v>
      </c>
      <c r="S6110" t="s">
        <v>62</v>
      </c>
      <c r="U6110" t="s">
        <v>63</v>
      </c>
      <c r="V6110" t="s">
        <v>79</v>
      </c>
      <c r="W6110" t="s">
        <v>946</v>
      </c>
      <c r="X6110" t="s">
        <v>97</v>
      </c>
      <c r="Y6110" t="s">
        <v>82</v>
      </c>
      <c r="AA6110">
        <v>0</v>
      </c>
      <c r="AB6110" t="s">
        <v>51</v>
      </c>
      <c r="AC6110" t="s">
        <v>52</v>
      </c>
      <c r="AD6110">
        <v>1</v>
      </c>
      <c r="AE6110">
        <v>1</v>
      </c>
      <c r="AF6110">
        <v>1</v>
      </c>
      <c r="AG6110">
        <v>2026</v>
      </c>
      <c r="AH6110">
        <v>20251231</v>
      </c>
      <c r="AI6110" t="s">
        <v>8690</v>
      </c>
      <c r="AJ6110">
        <v>38600</v>
      </c>
      <c r="AK6110">
        <v>35575.23046875</v>
      </c>
      <c r="AL6110" s="10">
        <f t="shared" si="760"/>
        <v>3024.76953125</v>
      </c>
      <c r="AM6110" s="11">
        <f t="shared" si="761"/>
        <v>7.8361904954663206E-2</v>
      </c>
      <c r="AN6110">
        <v>38600</v>
      </c>
      <c r="AO6110">
        <v>36602.008905442854</v>
      </c>
      <c r="AP6110" s="12">
        <f t="shared" si="762"/>
        <v>1997.9910945571464</v>
      </c>
      <c r="AQ6110" s="13">
        <f t="shared" si="763"/>
        <v>5.1761427320133328E-2</v>
      </c>
      <c r="AR6110">
        <v>38600</v>
      </c>
      <c r="AS6110">
        <v>39926.389399240623</v>
      </c>
      <c r="AT6110" s="14">
        <f t="shared" si="764"/>
        <v>1326.3893992406229</v>
      </c>
      <c r="AU6110" s="15">
        <f t="shared" si="765"/>
        <v>3.4362419669446191E-2</v>
      </c>
      <c r="AV6110">
        <v>38600</v>
      </c>
      <c r="AW6110">
        <v>35444.952797202794</v>
      </c>
      <c r="AX6110" s="16">
        <f t="shared" si="766"/>
        <v>3155.0472027972064</v>
      </c>
      <c r="AY6110" s="17">
        <f t="shared" si="767"/>
        <v>8.1736974165730739E-2</v>
      </c>
    </row>
    <row r="6111" spans="1:51" x14ac:dyDescent="0.25">
      <c r="A6111" t="s">
        <v>106</v>
      </c>
      <c r="B6111" t="s">
        <v>215</v>
      </c>
      <c r="C6111">
        <v>4300</v>
      </c>
      <c r="D6111">
        <v>96607</v>
      </c>
      <c r="E6111">
        <v>2017</v>
      </c>
      <c r="F6111" t="s">
        <v>340</v>
      </c>
      <c r="G6111" t="s">
        <v>736</v>
      </c>
      <c r="H6111" t="s">
        <v>2813</v>
      </c>
      <c r="J6111">
        <v>4</v>
      </c>
      <c r="K6111" t="s">
        <v>111</v>
      </c>
      <c r="L6111">
        <v>4</v>
      </c>
      <c r="M6111" t="s">
        <v>45</v>
      </c>
      <c r="N6111">
        <v>1.6000000238418579</v>
      </c>
      <c r="O6111" t="s">
        <v>45</v>
      </c>
      <c r="P6111" t="s">
        <v>46</v>
      </c>
      <c r="Q6111">
        <v>2</v>
      </c>
      <c r="R6111" t="s">
        <v>47</v>
      </c>
      <c r="S6111" t="s">
        <v>78</v>
      </c>
      <c r="T6111">
        <v>175</v>
      </c>
      <c r="U6111" t="s">
        <v>63</v>
      </c>
      <c r="W6111" t="s">
        <v>2814</v>
      </c>
      <c r="X6111" t="s">
        <v>49</v>
      </c>
      <c r="Y6111" t="s">
        <v>282</v>
      </c>
      <c r="AA6111">
        <v>0</v>
      </c>
      <c r="AB6111" t="s">
        <v>51</v>
      </c>
      <c r="AC6111" t="s">
        <v>52</v>
      </c>
      <c r="AD6111">
        <v>1</v>
      </c>
      <c r="AE6111">
        <v>1</v>
      </c>
      <c r="AF6111">
        <v>1</v>
      </c>
      <c r="AG6111">
        <v>2026</v>
      </c>
      <c r="AH6111">
        <v>20260102</v>
      </c>
      <c r="AI6111" t="s">
        <v>8691</v>
      </c>
      <c r="AJ6111">
        <v>4300</v>
      </c>
      <c r="AK6111">
        <v>5048.24853515625</v>
      </c>
      <c r="AL6111" s="10">
        <f t="shared" si="760"/>
        <v>748.24853515625</v>
      </c>
      <c r="AM6111" s="11">
        <f t="shared" si="761"/>
        <v>0.17401128724563952</v>
      </c>
      <c r="AN6111">
        <v>4300</v>
      </c>
      <c r="AO6111">
        <v>4996.9983523887486</v>
      </c>
      <c r="AP6111" s="12">
        <f t="shared" si="762"/>
        <v>696.99835238874857</v>
      </c>
      <c r="AQ6111" s="13">
        <f t="shared" si="763"/>
        <v>0.16209264009040664</v>
      </c>
      <c r="AR6111">
        <v>4300</v>
      </c>
      <c r="AS6111">
        <v>4810.3536093391713</v>
      </c>
      <c r="AT6111" s="14">
        <f t="shared" si="764"/>
        <v>510.35360933917127</v>
      </c>
      <c r="AU6111" s="15">
        <f t="shared" si="765"/>
        <v>0.11868688589283052</v>
      </c>
      <c r="AV6111">
        <v>4300</v>
      </c>
      <c r="AW6111">
        <v>5170.6335797254487</v>
      </c>
      <c r="AX6111" s="16">
        <f t="shared" si="766"/>
        <v>870.63357972544873</v>
      </c>
      <c r="AY6111" s="17">
        <f t="shared" si="767"/>
        <v>0.20247292551754623</v>
      </c>
    </row>
    <row r="6112" spans="1:51" x14ac:dyDescent="0.25">
      <c r="A6112" t="s">
        <v>106</v>
      </c>
      <c r="B6112" t="s">
        <v>1313</v>
      </c>
      <c r="C6112">
        <v>8700</v>
      </c>
      <c r="D6112">
        <v>132873</v>
      </c>
      <c r="E6112">
        <v>2017</v>
      </c>
      <c r="F6112" t="s">
        <v>1720</v>
      </c>
      <c r="G6112" t="s">
        <v>1804</v>
      </c>
      <c r="I6112" t="s">
        <v>8692</v>
      </c>
      <c r="J6112">
        <v>4</v>
      </c>
      <c r="K6112" t="s">
        <v>44</v>
      </c>
      <c r="L6112">
        <v>4</v>
      </c>
      <c r="M6112" t="s">
        <v>45</v>
      </c>
      <c r="N6112">
        <v>2</v>
      </c>
      <c r="O6112" t="s">
        <v>45</v>
      </c>
      <c r="P6112" t="s">
        <v>46</v>
      </c>
      <c r="Q6112">
        <v>2</v>
      </c>
      <c r="R6112" t="s">
        <v>47</v>
      </c>
      <c r="T6112">
        <v>252</v>
      </c>
      <c r="U6112" t="s">
        <v>63</v>
      </c>
      <c r="X6112" t="s">
        <v>112</v>
      </c>
      <c r="Y6112" t="s">
        <v>120</v>
      </c>
      <c r="Z6112">
        <v>47500</v>
      </c>
      <c r="AA6112">
        <v>0</v>
      </c>
      <c r="AB6112" t="s">
        <v>51</v>
      </c>
      <c r="AC6112" t="s">
        <v>52</v>
      </c>
      <c r="AD6112">
        <v>1</v>
      </c>
      <c r="AE6112">
        <v>1</v>
      </c>
      <c r="AF6112">
        <v>1</v>
      </c>
      <c r="AG6112">
        <v>2026</v>
      </c>
      <c r="AH6112">
        <v>20251230</v>
      </c>
      <c r="AI6112" t="s">
        <v>8693</v>
      </c>
      <c r="AJ6112">
        <v>8700</v>
      </c>
      <c r="AK6112">
        <v>6758.50927734375</v>
      </c>
      <c r="AL6112" s="10">
        <f t="shared" si="760"/>
        <v>1941.49072265625</v>
      </c>
      <c r="AM6112" s="11">
        <f t="shared" si="761"/>
        <v>0.22315985317887932</v>
      </c>
      <c r="AN6112">
        <v>8700</v>
      </c>
      <c r="AO6112">
        <v>6321.4225015269794</v>
      </c>
      <c r="AP6112" s="12">
        <f t="shared" si="762"/>
        <v>2378.5774984730206</v>
      </c>
      <c r="AQ6112" s="13">
        <f t="shared" si="763"/>
        <v>0.2733997124681633</v>
      </c>
      <c r="AR6112">
        <v>8700</v>
      </c>
      <c r="AS6112">
        <v>5557.211873897174</v>
      </c>
      <c r="AT6112" s="14">
        <f t="shared" si="764"/>
        <v>3142.788126102826</v>
      </c>
      <c r="AU6112" s="15">
        <f t="shared" si="765"/>
        <v>0.36124001449457771</v>
      </c>
      <c r="AV6112">
        <v>8700</v>
      </c>
      <c r="AW6112">
        <v>6800.6410256410254</v>
      </c>
      <c r="AX6112" s="16">
        <f t="shared" si="766"/>
        <v>1899.3589743589746</v>
      </c>
      <c r="AY6112" s="17">
        <f t="shared" si="767"/>
        <v>0.2183171234895373</v>
      </c>
    </row>
    <row r="6113" spans="1:51" x14ac:dyDescent="0.25">
      <c r="A6113" t="s">
        <v>69</v>
      </c>
      <c r="B6113" t="s">
        <v>210</v>
      </c>
      <c r="C6113">
        <v>26400</v>
      </c>
      <c r="D6113">
        <v>44151</v>
      </c>
      <c r="E6113">
        <v>2023</v>
      </c>
      <c r="F6113" t="s">
        <v>343</v>
      </c>
      <c r="G6113" t="s">
        <v>380</v>
      </c>
      <c r="H6113" t="s">
        <v>230</v>
      </c>
      <c r="J6113">
        <v>6</v>
      </c>
      <c r="K6113" t="s">
        <v>75</v>
      </c>
      <c r="L6113">
        <v>4</v>
      </c>
      <c r="M6113" t="s">
        <v>45</v>
      </c>
      <c r="N6113">
        <v>3.5999999046325679</v>
      </c>
      <c r="O6113" t="s">
        <v>76</v>
      </c>
      <c r="P6113" t="s">
        <v>46</v>
      </c>
      <c r="Q6113">
        <v>4</v>
      </c>
      <c r="R6113" t="s">
        <v>47</v>
      </c>
      <c r="S6113" t="s">
        <v>78</v>
      </c>
      <c r="T6113">
        <v>293</v>
      </c>
      <c r="U6113" t="s">
        <v>63</v>
      </c>
      <c r="V6113" t="s">
        <v>79</v>
      </c>
      <c r="X6113" t="s">
        <v>97</v>
      </c>
      <c r="Y6113" t="s">
        <v>82</v>
      </c>
      <c r="AA6113">
        <v>0</v>
      </c>
      <c r="AB6113" t="s">
        <v>51</v>
      </c>
      <c r="AC6113" t="s">
        <v>52</v>
      </c>
      <c r="AD6113">
        <v>1</v>
      </c>
      <c r="AE6113">
        <v>1</v>
      </c>
      <c r="AF6113">
        <v>1</v>
      </c>
      <c r="AG6113">
        <v>2026</v>
      </c>
      <c r="AH6113">
        <v>20260102</v>
      </c>
      <c r="AI6113" t="s">
        <v>8694</v>
      </c>
      <c r="AJ6113">
        <v>26400</v>
      </c>
      <c r="AK6113">
        <v>26025.638671875</v>
      </c>
      <c r="AL6113" s="10">
        <f t="shared" si="760"/>
        <v>374.361328125</v>
      </c>
      <c r="AM6113" s="11">
        <f t="shared" si="761"/>
        <v>1.4180353338068183E-2</v>
      </c>
      <c r="AN6113">
        <v>26400</v>
      </c>
      <c r="AO6113">
        <v>26344.878678086381</v>
      </c>
      <c r="AP6113" s="12">
        <f t="shared" si="762"/>
        <v>55.121321913618885</v>
      </c>
      <c r="AQ6113" s="13">
        <f t="shared" si="763"/>
        <v>2.0879288603643516E-3</v>
      </c>
      <c r="AR6113">
        <v>26400</v>
      </c>
      <c r="AS6113">
        <v>25747.411640974271</v>
      </c>
      <c r="AT6113" s="14">
        <f t="shared" si="764"/>
        <v>652.58835902572901</v>
      </c>
      <c r="AU6113" s="15">
        <f t="shared" si="765"/>
        <v>2.4719256023701855E-2</v>
      </c>
      <c r="AV6113">
        <v>26400</v>
      </c>
      <c r="AW6113">
        <v>25920.202312138728</v>
      </c>
      <c r="AX6113" s="16">
        <f t="shared" si="766"/>
        <v>479.7976878612717</v>
      </c>
      <c r="AY6113" s="17">
        <f t="shared" si="767"/>
        <v>1.8174154843229987E-2</v>
      </c>
    </row>
    <row r="6114" spans="1:51" x14ac:dyDescent="0.25">
      <c r="A6114" t="s">
        <v>69</v>
      </c>
      <c r="B6114" t="s">
        <v>85</v>
      </c>
      <c r="C6114">
        <v>20500</v>
      </c>
      <c r="D6114">
        <v>26098</v>
      </c>
      <c r="E6114">
        <v>2022</v>
      </c>
      <c r="F6114" t="s">
        <v>274</v>
      </c>
      <c r="G6114" t="s">
        <v>1225</v>
      </c>
      <c r="H6114" t="s">
        <v>276</v>
      </c>
      <c r="J6114">
        <v>4</v>
      </c>
      <c r="K6114" t="s">
        <v>111</v>
      </c>
      <c r="L6114">
        <v>4</v>
      </c>
      <c r="M6114" t="s">
        <v>45</v>
      </c>
      <c r="N6114">
        <v>1.5</v>
      </c>
      <c r="O6114" t="s">
        <v>60</v>
      </c>
      <c r="P6114" t="s">
        <v>46</v>
      </c>
      <c r="Q6114">
        <v>3</v>
      </c>
      <c r="R6114" t="s">
        <v>47</v>
      </c>
      <c r="S6114" t="s">
        <v>62</v>
      </c>
      <c r="U6114" t="s">
        <v>63</v>
      </c>
      <c r="V6114" t="s">
        <v>64</v>
      </c>
      <c r="W6114" t="s">
        <v>2107</v>
      </c>
      <c r="X6114" t="s">
        <v>49</v>
      </c>
      <c r="Y6114" t="s">
        <v>66</v>
      </c>
      <c r="AA6114">
        <v>0</v>
      </c>
      <c r="AB6114" t="s">
        <v>51</v>
      </c>
      <c r="AC6114" t="s">
        <v>52</v>
      </c>
      <c r="AD6114">
        <v>1</v>
      </c>
      <c r="AE6114">
        <v>1</v>
      </c>
      <c r="AF6114">
        <v>1</v>
      </c>
      <c r="AG6114">
        <v>2026</v>
      </c>
      <c r="AH6114">
        <v>20251231</v>
      </c>
      <c r="AI6114" t="s">
        <v>8695</v>
      </c>
      <c r="AJ6114">
        <v>20500</v>
      </c>
      <c r="AK6114">
        <v>19120.14453125</v>
      </c>
      <c r="AL6114" s="10">
        <f t="shared" si="760"/>
        <v>1379.85546875</v>
      </c>
      <c r="AM6114" s="11">
        <f t="shared" si="761"/>
        <v>6.7310022865853664E-2</v>
      </c>
      <c r="AN6114">
        <v>20500</v>
      </c>
      <c r="AO6114">
        <v>18154.528981556639</v>
      </c>
      <c r="AP6114" s="12">
        <f t="shared" si="762"/>
        <v>2345.4710184433607</v>
      </c>
      <c r="AQ6114" s="13">
        <f t="shared" si="763"/>
        <v>0.11441322041187126</v>
      </c>
      <c r="AR6114">
        <v>20500</v>
      </c>
      <c r="AS6114">
        <v>18078.379280602861</v>
      </c>
      <c r="AT6114" s="14">
        <f t="shared" si="764"/>
        <v>2421.6207193971386</v>
      </c>
      <c r="AU6114" s="15">
        <f t="shared" si="765"/>
        <v>0.11812783997059213</v>
      </c>
      <c r="AV6114">
        <v>20500</v>
      </c>
      <c r="AW6114">
        <v>19035.591190640062</v>
      </c>
      <c r="AX6114" s="16">
        <f t="shared" si="766"/>
        <v>1464.4088093599385</v>
      </c>
      <c r="AY6114" s="17">
        <f t="shared" si="767"/>
        <v>7.1434576066338462E-2</v>
      </c>
    </row>
    <row r="6115" spans="1:51" x14ac:dyDescent="0.25">
      <c r="A6115" t="s">
        <v>106</v>
      </c>
      <c r="B6115" t="s">
        <v>107</v>
      </c>
      <c r="C6115">
        <v>1000</v>
      </c>
      <c r="D6115">
        <v>212032</v>
      </c>
      <c r="E6115">
        <v>2013</v>
      </c>
      <c r="F6115" t="s">
        <v>349</v>
      </c>
      <c r="G6115" t="s">
        <v>350</v>
      </c>
      <c r="H6115" t="s">
        <v>58</v>
      </c>
      <c r="J6115">
        <v>6</v>
      </c>
      <c r="K6115" t="s">
        <v>75</v>
      </c>
      <c r="L6115">
        <v>4</v>
      </c>
      <c r="M6115" t="s">
        <v>45</v>
      </c>
      <c r="N6115">
        <v>3.5999999046325679</v>
      </c>
      <c r="O6115" t="s">
        <v>60</v>
      </c>
      <c r="R6115" t="s">
        <v>353</v>
      </c>
      <c r="S6115" t="s">
        <v>62</v>
      </c>
      <c r="T6115">
        <v>283</v>
      </c>
      <c r="U6115" t="s">
        <v>63</v>
      </c>
      <c r="X6115" t="s">
        <v>97</v>
      </c>
      <c r="Y6115" t="s">
        <v>125</v>
      </c>
      <c r="AA6115">
        <v>0</v>
      </c>
      <c r="AB6115" t="s">
        <v>51</v>
      </c>
      <c r="AC6115" t="s">
        <v>353</v>
      </c>
      <c r="AD6115">
        <v>1</v>
      </c>
      <c r="AE6115">
        <v>1</v>
      </c>
      <c r="AF6115">
        <v>1</v>
      </c>
      <c r="AG6115">
        <v>2026</v>
      </c>
      <c r="AH6115">
        <v>20260102</v>
      </c>
      <c r="AI6115" t="s">
        <v>8696</v>
      </c>
      <c r="AJ6115">
        <v>1000</v>
      </c>
      <c r="AK6115">
        <v>1042.187377929688</v>
      </c>
      <c r="AL6115" s="10">
        <f t="shared" si="760"/>
        <v>42.187377929687955</v>
      </c>
      <c r="AM6115" s="11">
        <f t="shared" si="761"/>
        <v>4.2187377929687957E-2</v>
      </c>
      <c r="AN6115">
        <v>1000</v>
      </c>
      <c r="AO6115">
        <v>1159.1416723384871</v>
      </c>
      <c r="AP6115" s="12">
        <f t="shared" si="762"/>
        <v>159.14167233848707</v>
      </c>
      <c r="AQ6115" s="13">
        <f t="shared" si="763"/>
        <v>0.15914167233848706</v>
      </c>
      <c r="AR6115">
        <v>1000</v>
      </c>
      <c r="AS6115">
        <v>1194.069230043199</v>
      </c>
      <c r="AT6115" s="14">
        <f t="shared" si="764"/>
        <v>194.06923004319901</v>
      </c>
      <c r="AU6115" s="15">
        <f t="shared" si="765"/>
        <v>0.19406923004319901</v>
      </c>
      <c r="AV6115">
        <v>1000</v>
      </c>
      <c r="AW6115">
        <v>1077.5633106856089</v>
      </c>
      <c r="AX6115" s="16">
        <f t="shared" si="766"/>
        <v>77.56331068560894</v>
      </c>
      <c r="AY6115" s="17">
        <f t="shared" si="767"/>
        <v>7.7563310685608941E-2</v>
      </c>
    </row>
    <row r="6116" spans="1:51" x14ac:dyDescent="0.25">
      <c r="A6116" t="s">
        <v>106</v>
      </c>
      <c r="B6116" t="s">
        <v>164</v>
      </c>
      <c r="C6116">
        <v>39250</v>
      </c>
      <c r="D6116">
        <v>58507</v>
      </c>
      <c r="E6116">
        <v>2022</v>
      </c>
      <c r="F6116" t="s">
        <v>71</v>
      </c>
      <c r="G6116" t="s">
        <v>865</v>
      </c>
      <c r="H6116" t="s">
        <v>73</v>
      </c>
      <c r="J6116">
        <v>8</v>
      </c>
      <c r="K6116" t="s">
        <v>44</v>
      </c>
      <c r="L6116">
        <v>4</v>
      </c>
      <c r="M6116" t="s">
        <v>45</v>
      </c>
      <c r="N6116">
        <v>5.3000001907348633</v>
      </c>
      <c r="O6116" t="s">
        <v>119</v>
      </c>
      <c r="P6116" t="s">
        <v>46</v>
      </c>
      <c r="Q6116">
        <v>4</v>
      </c>
      <c r="R6116" t="s">
        <v>47</v>
      </c>
      <c r="S6116" t="s">
        <v>151</v>
      </c>
      <c r="U6116" t="s">
        <v>63</v>
      </c>
      <c r="W6116" t="s">
        <v>286</v>
      </c>
      <c r="X6116" t="s">
        <v>136</v>
      </c>
      <c r="Y6116" t="s">
        <v>82</v>
      </c>
      <c r="AA6116">
        <v>0</v>
      </c>
      <c r="AB6116" t="s">
        <v>51</v>
      </c>
      <c r="AC6116" t="s">
        <v>98</v>
      </c>
      <c r="AD6116">
        <v>1</v>
      </c>
      <c r="AE6116">
        <v>1</v>
      </c>
      <c r="AF6116">
        <v>1</v>
      </c>
      <c r="AG6116">
        <v>2026</v>
      </c>
      <c r="AH6116">
        <v>20251229</v>
      </c>
      <c r="AI6116" t="s">
        <v>8697</v>
      </c>
      <c r="AJ6116">
        <v>39250</v>
      </c>
      <c r="AK6116">
        <v>36476.66796875</v>
      </c>
      <c r="AL6116" s="10">
        <f t="shared" si="760"/>
        <v>2773.33203125</v>
      </c>
      <c r="AM6116" s="11">
        <f t="shared" si="761"/>
        <v>7.0658140923566884E-2</v>
      </c>
      <c r="AN6116">
        <v>39250</v>
      </c>
      <c r="AO6116">
        <v>33812.722511121923</v>
      </c>
      <c r="AP6116" s="12">
        <f t="shared" si="762"/>
        <v>5437.2774888780768</v>
      </c>
      <c r="AQ6116" s="13">
        <f t="shared" si="763"/>
        <v>0.13852936277396374</v>
      </c>
      <c r="AR6116">
        <v>39250</v>
      </c>
      <c r="AS6116">
        <v>33512.273531309998</v>
      </c>
      <c r="AT6116" s="14">
        <f t="shared" si="764"/>
        <v>5737.7264686900016</v>
      </c>
      <c r="AU6116" s="15">
        <f t="shared" si="765"/>
        <v>0.14618411385197455</v>
      </c>
      <c r="AV6116">
        <v>39250</v>
      </c>
      <c r="AW6116">
        <v>35825.712996389891</v>
      </c>
      <c r="AX6116" s="16">
        <f t="shared" si="766"/>
        <v>3424.2870036101085</v>
      </c>
      <c r="AY6116" s="17">
        <f t="shared" si="767"/>
        <v>8.7242980983697038E-2</v>
      </c>
    </row>
    <row r="6117" spans="1:51" x14ac:dyDescent="0.25">
      <c r="A6117" t="s">
        <v>106</v>
      </c>
      <c r="B6117" t="s">
        <v>107</v>
      </c>
      <c r="C6117">
        <v>6800</v>
      </c>
      <c r="D6117">
        <v>105348</v>
      </c>
      <c r="E6117">
        <v>2020</v>
      </c>
      <c r="F6117" t="s">
        <v>182</v>
      </c>
      <c r="G6117" t="s">
        <v>662</v>
      </c>
      <c r="H6117" t="s">
        <v>362</v>
      </c>
      <c r="J6117">
        <v>6</v>
      </c>
      <c r="K6117" t="s">
        <v>59</v>
      </c>
      <c r="L6117">
        <v>4</v>
      </c>
      <c r="M6117" t="s">
        <v>45</v>
      </c>
      <c r="N6117">
        <v>3.5</v>
      </c>
      <c r="O6117" t="s">
        <v>60</v>
      </c>
      <c r="R6117" t="s">
        <v>47</v>
      </c>
      <c r="S6117" t="s">
        <v>151</v>
      </c>
      <c r="U6117" t="s">
        <v>63</v>
      </c>
      <c r="X6117" t="s">
        <v>112</v>
      </c>
      <c r="Y6117" t="s">
        <v>82</v>
      </c>
      <c r="AA6117">
        <v>0</v>
      </c>
      <c r="AB6117" t="s">
        <v>51</v>
      </c>
      <c r="AC6117" t="s">
        <v>98</v>
      </c>
      <c r="AD6117">
        <v>1</v>
      </c>
      <c r="AE6117">
        <v>1</v>
      </c>
      <c r="AF6117">
        <v>1</v>
      </c>
      <c r="AG6117">
        <v>2026</v>
      </c>
      <c r="AH6117">
        <v>20260102</v>
      </c>
      <c r="AI6117" t="s">
        <v>8698</v>
      </c>
      <c r="AJ6117">
        <v>6800</v>
      </c>
      <c r="AK6117">
        <v>8247.62109375</v>
      </c>
      <c r="AL6117" s="10">
        <f t="shared" si="760"/>
        <v>1447.62109375</v>
      </c>
      <c r="AM6117" s="11">
        <f t="shared" si="761"/>
        <v>0.2128854549632353</v>
      </c>
      <c r="AN6117">
        <v>6800</v>
      </c>
      <c r="AO6117">
        <v>8526.365069025469</v>
      </c>
      <c r="AP6117" s="12">
        <f t="shared" si="762"/>
        <v>1726.365069025469</v>
      </c>
      <c r="AQ6117" s="13">
        <f t="shared" si="763"/>
        <v>0.25387721603315722</v>
      </c>
      <c r="AR6117">
        <v>6800</v>
      </c>
      <c r="AS6117">
        <v>9213.6582311383136</v>
      </c>
      <c r="AT6117" s="14">
        <f t="shared" si="764"/>
        <v>2413.6582311383136</v>
      </c>
      <c r="AU6117" s="15">
        <f t="shared" si="765"/>
        <v>0.35494973987328143</v>
      </c>
      <c r="AV6117">
        <v>6800</v>
      </c>
      <c r="AW6117">
        <v>8411.5992865636163</v>
      </c>
      <c r="AX6117" s="16">
        <f t="shared" si="766"/>
        <v>1611.5992865636163</v>
      </c>
      <c r="AY6117" s="17">
        <f t="shared" si="767"/>
        <v>0.23699989508288474</v>
      </c>
    </row>
    <row r="6118" spans="1:51" x14ac:dyDescent="0.25">
      <c r="A6118" t="s">
        <v>106</v>
      </c>
      <c r="B6118" t="s">
        <v>501</v>
      </c>
      <c r="C6118">
        <v>300</v>
      </c>
      <c r="D6118">
        <v>199200</v>
      </c>
      <c r="E6118">
        <v>2012</v>
      </c>
      <c r="F6118" t="s">
        <v>397</v>
      </c>
      <c r="G6118" t="s">
        <v>565</v>
      </c>
      <c r="H6118" t="s">
        <v>466</v>
      </c>
      <c r="J6118">
        <v>6</v>
      </c>
      <c r="K6118" t="s">
        <v>59</v>
      </c>
      <c r="L6118">
        <v>4</v>
      </c>
      <c r="M6118" t="s">
        <v>45</v>
      </c>
      <c r="N6118">
        <v>3.5</v>
      </c>
      <c r="O6118" t="s">
        <v>60</v>
      </c>
      <c r="P6118" t="s">
        <v>451</v>
      </c>
      <c r="R6118" t="s">
        <v>353</v>
      </c>
      <c r="T6118">
        <v>248</v>
      </c>
      <c r="U6118" t="s">
        <v>63</v>
      </c>
      <c r="V6118" t="s">
        <v>79</v>
      </c>
      <c r="W6118" t="s">
        <v>566</v>
      </c>
      <c r="X6118" t="s">
        <v>97</v>
      </c>
      <c r="Y6118" t="s">
        <v>82</v>
      </c>
      <c r="AA6118">
        <v>0</v>
      </c>
      <c r="AB6118" t="s">
        <v>51</v>
      </c>
      <c r="AC6118" t="s">
        <v>353</v>
      </c>
      <c r="AD6118">
        <v>1</v>
      </c>
      <c r="AE6118">
        <v>1</v>
      </c>
      <c r="AF6118">
        <v>1</v>
      </c>
      <c r="AG6118">
        <v>2026</v>
      </c>
      <c r="AH6118">
        <v>20251230</v>
      </c>
      <c r="AI6118" t="s">
        <v>8699</v>
      </c>
      <c r="AJ6118">
        <v>300</v>
      </c>
      <c r="AK6118">
        <v>1012.708801269531</v>
      </c>
      <c r="AL6118" s="10">
        <f t="shared" si="760"/>
        <v>712.70880126953102</v>
      </c>
      <c r="AM6118" s="11">
        <f t="shared" si="761"/>
        <v>2.3756960042317701</v>
      </c>
      <c r="AN6118">
        <v>300</v>
      </c>
      <c r="AO6118">
        <v>923.17263834923153</v>
      </c>
      <c r="AP6118" s="12">
        <f t="shared" si="762"/>
        <v>623.17263834923153</v>
      </c>
      <c r="AQ6118" s="13">
        <f t="shared" si="763"/>
        <v>2.0772421278307718</v>
      </c>
      <c r="AR6118">
        <v>300</v>
      </c>
      <c r="AS6118">
        <v>901.70798176103324</v>
      </c>
      <c r="AT6118" s="14">
        <f t="shared" si="764"/>
        <v>601.70798176103324</v>
      </c>
      <c r="AU6118" s="15">
        <f t="shared" si="765"/>
        <v>2.0056932725367775</v>
      </c>
      <c r="AV6118">
        <v>300</v>
      </c>
      <c r="AW6118">
        <v>1017.626518218623</v>
      </c>
      <c r="AX6118" s="16">
        <f t="shared" si="766"/>
        <v>717.626518218623</v>
      </c>
      <c r="AY6118" s="17">
        <f t="shared" si="767"/>
        <v>2.3920883940620765</v>
      </c>
    </row>
    <row r="6119" spans="1:51" x14ac:dyDescent="0.25">
      <c r="A6119" t="s">
        <v>54</v>
      </c>
      <c r="B6119" t="s">
        <v>148</v>
      </c>
      <c r="C6119">
        <v>10750</v>
      </c>
      <c r="D6119">
        <v>107584</v>
      </c>
      <c r="E6119">
        <v>2018</v>
      </c>
      <c r="F6119" t="s">
        <v>115</v>
      </c>
      <c r="G6119" t="s">
        <v>2692</v>
      </c>
      <c r="H6119" t="s">
        <v>2693</v>
      </c>
      <c r="J6119">
        <v>6</v>
      </c>
      <c r="K6119" t="s">
        <v>118</v>
      </c>
      <c r="L6119">
        <v>4</v>
      </c>
      <c r="M6119" t="s">
        <v>45</v>
      </c>
      <c r="N6119">
        <v>3.5</v>
      </c>
      <c r="O6119" t="s">
        <v>119</v>
      </c>
      <c r="P6119" t="s">
        <v>46</v>
      </c>
      <c r="Q6119">
        <v>3</v>
      </c>
      <c r="R6119" t="s">
        <v>47</v>
      </c>
      <c r="T6119">
        <v>302</v>
      </c>
      <c r="U6119" t="s">
        <v>63</v>
      </c>
      <c r="V6119" t="s">
        <v>79</v>
      </c>
      <c r="W6119" t="s">
        <v>2030</v>
      </c>
      <c r="X6119" t="s">
        <v>97</v>
      </c>
      <c r="Y6119" t="s">
        <v>82</v>
      </c>
      <c r="Z6119">
        <v>52200</v>
      </c>
      <c r="AA6119">
        <v>0</v>
      </c>
      <c r="AB6119" t="s">
        <v>51</v>
      </c>
      <c r="AC6119" t="s">
        <v>52</v>
      </c>
      <c r="AD6119">
        <v>1</v>
      </c>
      <c r="AE6119">
        <v>1</v>
      </c>
      <c r="AF6119">
        <v>1</v>
      </c>
      <c r="AG6119">
        <v>2026</v>
      </c>
      <c r="AH6119">
        <v>20251230</v>
      </c>
      <c r="AI6119" t="s">
        <v>8700</v>
      </c>
      <c r="AJ6119">
        <v>10750</v>
      </c>
      <c r="AK6119">
        <v>12683.12890625</v>
      </c>
      <c r="AL6119" s="10">
        <f t="shared" si="760"/>
        <v>1933.12890625</v>
      </c>
      <c r="AM6119" s="11">
        <f t="shared" si="761"/>
        <v>0.17982594476744185</v>
      </c>
      <c r="AN6119">
        <v>10750</v>
      </c>
      <c r="AO6119">
        <v>12470.650732724829</v>
      </c>
      <c r="AP6119" s="12">
        <f t="shared" si="762"/>
        <v>1720.6507327248291</v>
      </c>
      <c r="AQ6119" s="13">
        <f t="shared" si="763"/>
        <v>0.16006053327672828</v>
      </c>
      <c r="AR6119">
        <v>10750</v>
      </c>
      <c r="AS6119">
        <v>11685.304901825149</v>
      </c>
      <c r="AT6119" s="14">
        <f t="shared" si="764"/>
        <v>935.3049018251495</v>
      </c>
      <c r="AU6119" s="15">
        <f t="shared" si="765"/>
        <v>8.700510714652554E-2</v>
      </c>
      <c r="AV6119">
        <v>10750</v>
      </c>
      <c r="AW6119">
        <v>12729.776595744681</v>
      </c>
      <c r="AX6119" s="16">
        <f t="shared" si="766"/>
        <v>1979.7765957446809</v>
      </c>
      <c r="AY6119" s="17">
        <f t="shared" si="767"/>
        <v>0.18416526472043543</v>
      </c>
    </row>
    <row r="6120" spans="1:51" x14ac:dyDescent="0.25">
      <c r="A6120" t="s">
        <v>54</v>
      </c>
      <c r="B6120" t="s">
        <v>138</v>
      </c>
      <c r="C6120">
        <v>7000</v>
      </c>
      <c r="D6120">
        <v>415095</v>
      </c>
      <c r="E6120">
        <v>2015</v>
      </c>
      <c r="F6120" t="s">
        <v>71</v>
      </c>
      <c r="G6120" t="s">
        <v>72</v>
      </c>
      <c r="H6120" t="s">
        <v>495</v>
      </c>
      <c r="I6120" t="s">
        <v>1262</v>
      </c>
      <c r="J6120">
        <v>8</v>
      </c>
      <c r="K6120" t="s">
        <v>75</v>
      </c>
      <c r="L6120">
        <v>4</v>
      </c>
      <c r="M6120" t="s">
        <v>45</v>
      </c>
      <c r="N6120">
        <v>6.5999999046325684</v>
      </c>
      <c r="O6120" t="s">
        <v>76</v>
      </c>
      <c r="P6120" t="s">
        <v>46</v>
      </c>
      <c r="Q6120">
        <v>2</v>
      </c>
      <c r="R6120" t="s">
        <v>77</v>
      </c>
      <c r="S6120" t="s">
        <v>78</v>
      </c>
      <c r="U6120" t="s">
        <v>272</v>
      </c>
      <c r="V6120" t="s">
        <v>79</v>
      </c>
      <c r="W6120" t="s">
        <v>5275</v>
      </c>
      <c r="X6120" t="s">
        <v>1006</v>
      </c>
      <c r="Y6120" t="s">
        <v>82</v>
      </c>
      <c r="AA6120">
        <v>0</v>
      </c>
      <c r="AB6120" t="s">
        <v>51</v>
      </c>
      <c r="AC6120" t="s">
        <v>1007</v>
      </c>
      <c r="AD6120">
        <v>1</v>
      </c>
      <c r="AE6120">
        <v>1</v>
      </c>
      <c r="AF6120">
        <v>1</v>
      </c>
      <c r="AG6120">
        <v>2026</v>
      </c>
      <c r="AH6120">
        <v>20251230</v>
      </c>
      <c r="AI6120" t="s">
        <v>8701</v>
      </c>
      <c r="AJ6120">
        <v>7000</v>
      </c>
      <c r="AK6120">
        <v>8562.5751953125</v>
      </c>
      <c r="AL6120" s="10">
        <f t="shared" si="760"/>
        <v>1562.5751953125</v>
      </c>
      <c r="AM6120" s="11">
        <f t="shared" si="761"/>
        <v>0.22322502790178572</v>
      </c>
      <c r="AN6120">
        <v>7000</v>
      </c>
      <c r="AO6120">
        <v>8451.8596175448329</v>
      </c>
      <c r="AP6120" s="12">
        <f t="shared" si="762"/>
        <v>1451.8596175448329</v>
      </c>
      <c r="AQ6120" s="13">
        <f t="shared" si="763"/>
        <v>0.20740851679211897</v>
      </c>
      <c r="AR6120">
        <v>7000</v>
      </c>
      <c r="AS6120">
        <v>8621.6280547234037</v>
      </c>
      <c r="AT6120" s="14">
        <f t="shared" si="764"/>
        <v>1621.6280547234037</v>
      </c>
      <c r="AU6120" s="15">
        <f t="shared" si="765"/>
        <v>0.23166115067477194</v>
      </c>
      <c r="AV6120">
        <v>7000</v>
      </c>
      <c r="AW6120">
        <v>8587.9840319361265</v>
      </c>
      <c r="AX6120" s="16">
        <f t="shared" si="766"/>
        <v>1587.9840319361265</v>
      </c>
      <c r="AY6120" s="17">
        <f t="shared" si="767"/>
        <v>0.22685486170516092</v>
      </c>
    </row>
    <row r="6121" spans="1:51" x14ac:dyDescent="0.25">
      <c r="A6121" t="s">
        <v>106</v>
      </c>
      <c r="B6121" t="s">
        <v>107</v>
      </c>
      <c r="C6121">
        <v>1800</v>
      </c>
      <c r="D6121">
        <v>156393</v>
      </c>
      <c r="E6121">
        <v>2011</v>
      </c>
      <c r="F6121" t="s">
        <v>177</v>
      </c>
      <c r="G6121" t="s">
        <v>520</v>
      </c>
      <c r="H6121" t="s">
        <v>95</v>
      </c>
      <c r="J6121">
        <v>4</v>
      </c>
      <c r="K6121" t="s">
        <v>111</v>
      </c>
      <c r="L6121">
        <v>4</v>
      </c>
      <c r="M6121" t="s">
        <v>45</v>
      </c>
      <c r="N6121">
        <v>2</v>
      </c>
      <c r="O6121" t="s">
        <v>60</v>
      </c>
      <c r="R6121" t="s">
        <v>61</v>
      </c>
      <c r="T6121">
        <v>200</v>
      </c>
      <c r="U6121" t="s">
        <v>63</v>
      </c>
      <c r="X6121" t="s">
        <v>65</v>
      </c>
      <c r="Y6121" t="s">
        <v>120</v>
      </c>
      <c r="AA6121">
        <v>0</v>
      </c>
      <c r="AB6121" t="s">
        <v>51</v>
      </c>
      <c r="AC6121" t="s">
        <v>67</v>
      </c>
      <c r="AD6121">
        <v>1</v>
      </c>
      <c r="AE6121">
        <v>1</v>
      </c>
      <c r="AF6121">
        <v>1</v>
      </c>
      <c r="AG6121">
        <v>2026</v>
      </c>
      <c r="AH6121">
        <v>20260102</v>
      </c>
      <c r="AI6121" t="s">
        <v>8702</v>
      </c>
      <c r="AJ6121">
        <v>1800</v>
      </c>
      <c r="AK6121">
        <v>1413.848754882812</v>
      </c>
      <c r="AL6121" s="10">
        <f t="shared" si="760"/>
        <v>386.15124511718795</v>
      </c>
      <c r="AM6121" s="11">
        <f t="shared" si="761"/>
        <v>0.21452846950954887</v>
      </c>
      <c r="AN6121">
        <v>1800</v>
      </c>
      <c r="AO6121">
        <v>1396.1803692362801</v>
      </c>
      <c r="AP6121" s="12">
        <f t="shared" si="762"/>
        <v>403.81963076371994</v>
      </c>
      <c r="AQ6121" s="13">
        <f t="shared" si="763"/>
        <v>0.22434423931317773</v>
      </c>
      <c r="AR6121">
        <v>1800</v>
      </c>
      <c r="AS6121">
        <v>1651.0113390791389</v>
      </c>
      <c r="AT6121" s="14">
        <f t="shared" si="764"/>
        <v>148.98866092086109</v>
      </c>
      <c r="AU6121" s="15">
        <f t="shared" si="765"/>
        <v>8.2771478289367276E-2</v>
      </c>
      <c r="AV6121">
        <v>1800</v>
      </c>
      <c r="AW6121">
        <v>1452.40157480315</v>
      </c>
      <c r="AX6121" s="16">
        <f t="shared" si="766"/>
        <v>347.59842519685003</v>
      </c>
      <c r="AY6121" s="17">
        <f t="shared" si="767"/>
        <v>0.19311023622047224</v>
      </c>
    </row>
    <row r="6122" spans="1:51" x14ac:dyDescent="0.25">
      <c r="A6122" t="s">
        <v>106</v>
      </c>
      <c r="B6122" t="s">
        <v>164</v>
      </c>
      <c r="C6122">
        <v>18000</v>
      </c>
      <c r="D6122">
        <v>71585</v>
      </c>
      <c r="E6122">
        <v>2022</v>
      </c>
      <c r="F6122" t="s">
        <v>5161</v>
      </c>
      <c r="G6122" t="s">
        <v>5162</v>
      </c>
      <c r="I6122" t="s">
        <v>8703</v>
      </c>
      <c r="J6122">
        <v>4</v>
      </c>
      <c r="K6122" t="s">
        <v>44</v>
      </c>
      <c r="L6122">
        <v>4</v>
      </c>
      <c r="M6122" t="s">
        <v>45</v>
      </c>
      <c r="N6122">
        <v>2</v>
      </c>
      <c r="O6122" t="s">
        <v>45</v>
      </c>
      <c r="P6122" t="s">
        <v>46</v>
      </c>
      <c r="Q6122">
        <v>5</v>
      </c>
      <c r="R6122" t="s">
        <v>61</v>
      </c>
      <c r="S6122" t="s">
        <v>48</v>
      </c>
      <c r="T6122">
        <v>280</v>
      </c>
      <c r="U6122" t="s">
        <v>63</v>
      </c>
      <c r="X6122" t="s">
        <v>65</v>
      </c>
      <c r="Y6122" t="s">
        <v>871</v>
      </c>
      <c r="AA6122">
        <v>0</v>
      </c>
      <c r="AB6122" t="s">
        <v>51</v>
      </c>
      <c r="AC6122" t="s">
        <v>67</v>
      </c>
      <c r="AD6122">
        <v>1</v>
      </c>
      <c r="AE6122">
        <v>1</v>
      </c>
      <c r="AF6122">
        <v>1</v>
      </c>
      <c r="AG6122">
        <v>2026</v>
      </c>
      <c r="AH6122">
        <v>20251229</v>
      </c>
      <c r="AI6122" t="s">
        <v>8704</v>
      </c>
      <c r="AJ6122">
        <v>18000</v>
      </c>
      <c r="AK6122">
        <v>15805.080078125</v>
      </c>
      <c r="AL6122" s="10">
        <f t="shared" si="760"/>
        <v>2194.919921875</v>
      </c>
      <c r="AM6122" s="11">
        <f t="shared" si="761"/>
        <v>0.12193999565972222</v>
      </c>
      <c r="AN6122">
        <v>18000</v>
      </c>
      <c r="AO6122">
        <v>16520.84163829474</v>
      </c>
      <c r="AP6122" s="12">
        <f t="shared" si="762"/>
        <v>1479.1583617052602</v>
      </c>
      <c r="AQ6122" s="13">
        <f t="shared" si="763"/>
        <v>8.217546453918112E-2</v>
      </c>
      <c r="AR6122">
        <v>18000</v>
      </c>
      <c r="AS6122">
        <v>16223.87396159695</v>
      </c>
      <c r="AT6122" s="14">
        <f t="shared" si="764"/>
        <v>1776.1260384030502</v>
      </c>
      <c r="AU6122" s="15">
        <f t="shared" si="765"/>
        <v>9.8673668800169451E-2</v>
      </c>
      <c r="AV6122">
        <v>18000</v>
      </c>
      <c r="AW6122">
        <v>15923.839506172841</v>
      </c>
      <c r="AX6122" s="16">
        <f t="shared" si="766"/>
        <v>2076.1604938271594</v>
      </c>
      <c r="AY6122" s="17">
        <f t="shared" si="767"/>
        <v>0.11534224965706441</v>
      </c>
    </row>
    <row r="6123" spans="1:51" x14ac:dyDescent="0.25">
      <c r="A6123" t="s">
        <v>39</v>
      </c>
      <c r="B6123" t="s">
        <v>224</v>
      </c>
      <c r="C6123">
        <v>26000</v>
      </c>
      <c r="D6123">
        <v>111279</v>
      </c>
      <c r="E6123">
        <v>2019</v>
      </c>
      <c r="F6123" t="s">
        <v>274</v>
      </c>
      <c r="G6123" t="s">
        <v>275</v>
      </c>
      <c r="H6123" t="s">
        <v>1069</v>
      </c>
      <c r="I6123" t="s">
        <v>150</v>
      </c>
      <c r="J6123">
        <v>8</v>
      </c>
      <c r="K6123" t="s">
        <v>44</v>
      </c>
      <c r="L6123">
        <v>4</v>
      </c>
      <c r="M6123" t="s">
        <v>45</v>
      </c>
      <c r="N6123">
        <v>6.1999998092651367</v>
      </c>
      <c r="O6123" t="s">
        <v>76</v>
      </c>
      <c r="R6123" t="s">
        <v>77</v>
      </c>
      <c r="S6123" t="s">
        <v>78</v>
      </c>
      <c r="U6123" t="s">
        <v>63</v>
      </c>
      <c r="V6123" t="s">
        <v>79</v>
      </c>
      <c r="W6123" t="s">
        <v>1606</v>
      </c>
      <c r="X6123" t="s">
        <v>136</v>
      </c>
      <c r="Y6123" t="s">
        <v>82</v>
      </c>
      <c r="AA6123">
        <v>0</v>
      </c>
      <c r="AB6123" t="s">
        <v>51</v>
      </c>
      <c r="AC6123" t="s">
        <v>83</v>
      </c>
      <c r="AD6123">
        <v>1</v>
      </c>
      <c r="AE6123">
        <v>1</v>
      </c>
      <c r="AF6123">
        <v>1</v>
      </c>
      <c r="AG6123">
        <v>2026</v>
      </c>
      <c r="AH6123">
        <v>20251231</v>
      </c>
      <c r="AI6123" t="s">
        <v>8705</v>
      </c>
      <c r="AJ6123">
        <v>26000</v>
      </c>
      <c r="AK6123">
        <v>21929.634765625</v>
      </c>
      <c r="AL6123" s="10">
        <f t="shared" si="760"/>
        <v>4070.365234375</v>
      </c>
      <c r="AM6123" s="11">
        <f t="shared" si="761"/>
        <v>0.15655250901442308</v>
      </c>
      <c r="AN6123">
        <v>26000</v>
      </c>
      <c r="AO6123">
        <v>21505.48237083339</v>
      </c>
      <c r="AP6123" s="12">
        <f t="shared" si="762"/>
        <v>4494.5176291666103</v>
      </c>
      <c r="AQ6123" s="13">
        <f t="shared" si="763"/>
        <v>0.17286606266025425</v>
      </c>
      <c r="AR6123">
        <v>26000</v>
      </c>
      <c r="AS6123">
        <v>23540.213369146801</v>
      </c>
      <c r="AT6123" s="14">
        <f t="shared" si="764"/>
        <v>2459.7866308531993</v>
      </c>
      <c r="AU6123" s="15">
        <f t="shared" si="765"/>
        <v>9.4607178109738441E-2</v>
      </c>
      <c r="AV6123">
        <v>26000</v>
      </c>
      <c r="AW6123">
        <v>21929.87511230907</v>
      </c>
      <c r="AX6123" s="16">
        <f t="shared" si="766"/>
        <v>4070.1248876909303</v>
      </c>
      <c r="AY6123" s="17">
        <f t="shared" si="767"/>
        <v>0.15654326491118964</v>
      </c>
    </row>
    <row r="6124" spans="1:51" x14ac:dyDescent="0.25">
      <c r="A6124" t="s">
        <v>54</v>
      </c>
      <c r="B6124" t="s">
        <v>249</v>
      </c>
      <c r="C6124">
        <v>45000</v>
      </c>
      <c r="D6124">
        <v>3436</v>
      </c>
      <c r="E6124">
        <v>2025</v>
      </c>
      <c r="F6124" t="s">
        <v>143</v>
      </c>
      <c r="G6124" t="s">
        <v>2835</v>
      </c>
      <c r="H6124" t="s">
        <v>5693</v>
      </c>
      <c r="J6124">
        <v>4</v>
      </c>
      <c r="L6124">
        <v>4</v>
      </c>
      <c r="M6124" t="s">
        <v>689</v>
      </c>
      <c r="N6124">
        <v>2</v>
      </c>
      <c r="O6124" t="s">
        <v>45</v>
      </c>
      <c r="R6124" t="s">
        <v>47</v>
      </c>
      <c r="S6124" t="s">
        <v>48</v>
      </c>
      <c r="U6124" t="s">
        <v>63</v>
      </c>
      <c r="V6124" t="s">
        <v>64</v>
      </c>
      <c r="W6124" t="s">
        <v>5694</v>
      </c>
      <c r="X6124" t="s">
        <v>112</v>
      </c>
      <c r="Y6124" t="s">
        <v>104</v>
      </c>
      <c r="AA6124">
        <v>1</v>
      </c>
      <c r="AB6124" t="s">
        <v>292</v>
      </c>
      <c r="AC6124" t="s">
        <v>586</v>
      </c>
      <c r="AD6124">
        <v>1</v>
      </c>
      <c r="AE6124">
        <v>1</v>
      </c>
      <c r="AF6124">
        <v>1</v>
      </c>
      <c r="AG6124">
        <v>2026</v>
      </c>
      <c r="AH6124">
        <v>20251229</v>
      </c>
      <c r="AI6124" t="s">
        <v>8706</v>
      </c>
      <c r="AJ6124">
        <v>45000</v>
      </c>
      <c r="AK6124">
        <v>43071.00390625</v>
      </c>
      <c r="AL6124" s="10">
        <f t="shared" si="760"/>
        <v>1928.99609375</v>
      </c>
      <c r="AM6124" s="11">
        <f t="shared" si="761"/>
        <v>4.2866579861111108E-2</v>
      </c>
      <c r="AN6124">
        <v>45000</v>
      </c>
      <c r="AO6124">
        <v>42812.781856547474</v>
      </c>
      <c r="AP6124" s="12">
        <f t="shared" si="762"/>
        <v>2187.2181434525264</v>
      </c>
      <c r="AQ6124" s="13">
        <f t="shared" si="763"/>
        <v>4.8604847632278368E-2</v>
      </c>
      <c r="AR6124">
        <v>45000</v>
      </c>
      <c r="AS6124">
        <v>41708.030010776973</v>
      </c>
      <c r="AT6124" s="14">
        <f t="shared" si="764"/>
        <v>3291.9699892230274</v>
      </c>
      <c r="AU6124" s="15">
        <f t="shared" si="765"/>
        <v>7.3154888649400604E-2</v>
      </c>
      <c r="AV6124">
        <v>45000</v>
      </c>
      <c r="AW6124">
        <v>42589.944444444453</v>
      </c>
      <c r="AX6124" s="16">
        <f t="shared" si="766"/>
        <v>2410.0555555555475</v>
      </c>
      <c r="AY6124" s="17">
        <f t="shared" si="767"/>
        <v>5.3556790123456613E-2</v>
      </c>
    </row>
    <row r="6125" spans="1:51" x14ac:dyDescent="0.25">
      <c r="A6125" t="s">
        <v>106</v>
      </c>
      <c r="B6125" t="s">
        <v>215</v>
      </c>
      <c r="C6125">
        <v>4000</v>
      </c>
      <c r="D6125">
        <v>321430</v>
      </c>
      <c r="E6125">
        <v>2007</v>
      </c>
      <c r="F6125" t="s">
        <v>165</v>
      </c>
      <c r="G6125" t="s">
        <v>669</v>
      </c>
      <c r="H6125" t="s">
        <v>451</v>
      </c>
      <c r="I6125" t="s">
        <v>670</v>
      </c>
      <c r="J6125">
        <v>6</v>
      </c>
      <c r="K6125" t="s">
        <v>239</v>
      </c>
      <c r="L6125">
        <v>4</v>
      </c>
      <c r="M6125" t="s">
        <v>45</v>
      </c>
      <c r="N6125">
        <v>4</v>
      </c>
      <c r="O6125" t="s">
        <v>76</v>
      </c>
      <c r="P6125" t="s">
        <v>46</v>
      </c>
      <c r="Q6125">
        <v>3</v>
      </c>
      <c r="R6125" t="s">
        <v>47</v>
      </c>
      <c r="S6125" t="s">
        <v>78</v>
      </c>
      <c r="U6125" t="s">
        <v>63</v>
      </c>
      <c r="V6125" t="s">
        <v>79</v>
      </c>
      <c r="W6125" t="s">
        <v>490</v>
      </c>
      <c r="X6125" t="s">
        <v>65</v>
      </c>
      <c r="Y6125" t="s">
        <v>50</v>
      </c>
      <c r="AA6125">
        <v>0</v>
      </c>
      <c r="AB6125" t="s">
        <v>51</v>
      </c>
      <c r="AC6125" t="s">
        <v>52</v>
      </c>
      <c r="AD6125">
        <v>1</v>
      </c>
      <c r="AE6125">
        <v>1</v>
      </c>
      <c r="AF6125">
        <v>1</v>
      </c>
      <c r="AG6125">
        <v>2026</v>
      </c>
      <c r="AH6125">
        <v>20260102</v>
      </c>
      <c r="AI6125" t="s">
        <v>8707</v>
      </c>
      <c r="AJ6125">
        <v>4000</v>
      </c>
      <c r="AK6125">
        <v>4805.5029296875</v>
      </c>
      <c r="AL6125" s="10">
        <f t="shared" si="760"/>
        <v>805.5029296875</v>
      </c>
      <c r="AM6125" s="11">
        <f t="shared" si="761"/>
        <v>0.20137573242187501</v>
      </c>
      <c r="AN6125">
        <v>4000</v>
      </c>
      <c r="AO6125">
        <v>4753.3667365890897</v>
      </c>
      <c r="AP6125" s="12">
        <f t="shared" si="762"/>
        <v>753.36673658908967</v>
      </c>
      <c r="AQ6125" s="13">
        <f t="shared" si="763"/>
        <v>0.18834168414727243</v>
      </c>
      <c r="AR6125">
        <v>4000</v>
      </c>
      <c r="AS6125">
        <v>4448.8396200196203</v>
      </c>
      <c r="AT6125" s="14">
        <f t="shared" si="764"/>
        <v>448.83962001962027</v>
      </c>
      <c r="AU6125" s="15">
        <f t="shared" si="765"/>
        <v>0.11220990500490506</v>
      </c>
      <c r="AV6125">
        <v>4000</v>
      </c>
      <c r="AW6125">
        <v>4847.8062157221184</v>
      </c>
      <c r="AX6125" s="16">
        <f t="shared" si="766"/>
        <v>847.8062157221184</v>
      </c>
      <c r="AY6125" s="17">
        <f t="shared" si="767"/>
        <v>0.21195155393052961</v>
      </c>
    </row>
    <row r="6126" spans="1:51" x14ac:dyDescent="0.25">
      <c r="A6126" t="s">
        <v>54</v>
      </c>
      <c r="B6126" t="s">
        <v>148</v>
      </c>
      <c r="C6126">
        <v>4600</v>
      </c>
      <c r="D6126">
        <v>132139</v>
      </c>
      <c r="E6126">
        <v>2020</v>
      </c>
      <c r="F6126" t="s">
        <v>71</v>
      </c>
      <c r="G6126" t="s">
        <v>636</v>
      </c>
      <c r="H6126" t="s">
        <v>322</v>
      </c>
      <c r="J6126">
        <v>4</v>
      </c>
      <c r="K6126" t="s">
        <v>87</v>
      </c>
      <c r="L6126">
        <v>4</v>
      </c>
      <c r="M6126" t="s">
        <v>45</v>
      </c>
      <c r="N6126">
        <v>1.3999999761581421</v>
      </c>
      <c r="O6126" t="s">
        <v>60</v>
      </c>
      <c r="R6126" t="s">
        <v>47</v>
      </c>
      <c r="S6126" t="s">
        <v>62</v>
      </c>
      <c r="U6126" t="s">
        <v>63</v>
      </c>
      <c r="W6126" t="s">
        <v>637</v>
      </c>
      <c r="X6126" t="s">
        <v>49</v>
      </c>
      <c r="Y6126" t="s">
        <v>66</v>
      </c>
      <c r="Z6126">
        <v>23200</v>
      </c>
      <c r="AA6126">
        <v>0</v>
      </c>
      <c r="AB6126" t="s">
        <v>51</v>
      </c>
      <c r="AC6126" t="s">
        <v>52</v>
      </c>
      <c r="AD6126">
        <v>1</v>
      </c>
      <c r="AE6126">
        <v>1</v>
      </c>
      <c r="AF6126">
        <v>1</v>
      </c>
      <c r="AG6126">
        <v>2026</v>
      </c>
      <c r="AH6126">
        <v>20251230</v>
      </c>
      <c r="AI6126" t="s">
        <v>8708</v>
      </c>
      <c r="AJ6126">
        <v>4600</v>
      </c>
      <c r="AK6126">
        <v>3851.89599609375</v>
      </c>
      <c r="AL6126" s="10">
        <f t="shared" si="760"/>
        <v>748.10400390625</v>
      </c>
      <c r="AM6126" s="11">
        <f t="shared" si="761"/>
        <v>0.16263130519701086</v>
      </c>
      <c r="AN6126">
        <v>4600</v>
      </c>
      <c r="AO6126">
        <v>3815.851485419259</v>
      </c>
      <c r="AP6126" s="12">
        <f t="shared" si="762"/>
        <v>784.14851458074099</v>
      </c>
      <c r="AQ6126" s="13">
        <f t="shared" si="763"/>
        <v>0.17046706838711762</v>
      </c>
      <c r="AR6126">
        <v>4600</v>
      </c>
      <c r="AS6126">
        <v>3583.3381307296831</v>
      </c>
      <c r="AT6126" s="14">
        <f t="shared" si="764"/>
        <v>1016.6618692703169</v>
      </c>
      <c r="AU6126" s="15">
        <f t="shared" si="765"/>
        <v>0.22101344984137322</v>
      </c>
      <c r="AV6126">
        <v>4600</v>
      </c>
      <c r="AW6126">
        <v>3848.4312573443008</v>
      </c>
      <c r="AX6126" s="16">
        <f t="shared" si="766"/>
        <v>751.56874265569922</v>
      </c>
      <c r="AY6126" s="17">
        <f t="shared" si="767"/>
        <v>0.1633845092729781</v>
      </c>
    </row>
    <row r="6127" spans="1:51" x14ac:dyDescent="0.25">
      <c r="A6127" t="s">
        <v>106</v>
      </c>
      <c r="B6127" t="s">
        <v>107</v>
      </c>
      <c r="C6127">
        <v>10500</v>
      </c>
      <c r="D6127">
        <v>119125</v>
      </c>
      <c r="E6127">
        <v>2019</v>
      </c>
      <c r="F6127" t="s">
        <v>182</v>
      </c>
      <c r="G6127" t="s">
        <v>2869</v>
      </c>
      <c r="J6127">
        <v>8</v>
      </c>
      <c r="K6127" t="s">
        <v>59</v>
      </c>
      <c r="L6127">
        <v>4</v>
      </c>
      <c r="M6127" t="s">
        <v>45</v>
      </c>
      <c r="N6127">
        <v>5.5999999046325684</v>
      </c>
      <c r="O6127" t="s">
        <v>119</v>
      </c>
      <c r="P6127" t="s">
        <v>46</v>
      </c>
      <c r="Q6127">
        <v>4</v>
      </c>
      <c r="R6127" t="s">
        <v>47</v>
      </c>
      <c r="S6127" t="s">
        <v>151</v>
      </c>
      <c r="U6127" t="s">
        <v>63</v>
      </c>
      <c r="X6127" t="s">
        <v>136</v>
      </c>
      <c r="Y6127" t="s">
        <v>50</v>
      </c>
      <c r="AA6127">
        <v>0</v>
      </c>
      <c r="AB6127" t="s">
        <v>51</v>
      </c>
      <c r="AC6127" t="s">
        <v>52</v>
      </c>
      <c r="AD6127">
        <v>1</v>
      </c>
      <c r="AE6127">
        <v>1</v>
      </c>
      <c r="AF6127">
        <v>1</v>
      </c>
      <c r="AG6127">
        <v>2026</v>
      </c>
      <c r="AH6127">
        <v>20260102</v>
      </c>
      <c r="AI6127" t="s">
        <v>8709</v>
      </c>
      <c r="AJ6127">
        <v>10500</v>
      </c>
      <c r="AK6127">
        <v>11613.140625</v>
      </c>
      <c r="AL6127" s="10">
        <f t="shared" si="760"/>
        <v>1113.140625</v>
      </c>
      <c r="AM6127" s="11">
        <f t="shared" si="761"/>
        <v>0.10601339285714285</v>
      </c>
      <c r="AN6127">
        <v>10500</v>
      </c>
      <c r="AO6127">
        <v>11271.501239506701</v>
      </c>
      <c r="AP6127" s="12">
        <f t="shared" si="762"/>
        <v>771.50123950670059</v>
      </c>
      <c r="AQ6127" s="13">
        <f t="shared" si="763"/>
        <v>7.347630852444767E-2</v>
      </c>
      <c r="AR6127">
        <v>10500</v>
      </c>
      <c r="AS6127">
        <v>10681.081827509301</v>
      </c>
      <c r="AT6127" s="14">
        <f t="shared" si="764"/>
        <v>181.08182750930064</v>
      </c>
      <c r="AU6127" s="15">
        <f t="shared" si="765"/>
        <v>1.7245888334219108E-2</v>
      </c>
      <c r="AV6127">
        <v>10500</v>
      </c>
      <c r="AW6127">
        <v>11707.46753246753</v>
      </c>
      <c r="AX6127" s="16">
        <f t="shared" si="766"/>
        <v>1207.46753246753</v>
      </c>
      <c r="AY6127" s="17">
        <f t="shared" si="767"/>
        <v>0.11499690785405048</v>
      </c>
    </row>
    <row r="6128" spans="1:51" x14ac:dyDescent="0.25">
      <c r="A6128" t="s">
        <v>54</v>
      </c>
      <c r="B6128" t="s">
        <v>447</v>
      </c>
      <c r="C6128">
        <v>4600</v>
      </c>
      <c r="D6128">
        <v>113867</v>
      </c>
      <c r="E6128">
        <v>2014</v>
      </c>
      <c r="F6128" t="s">
        <v>56</v>
      </c>
      <c r="G6128" t="s">
        <v>86</v>
      </c>
      <c r="H6128" t="s">
        <v>255</v>
      </c>
      <c r="J6128">
        <v>4</v>
      </c>
      <c r="K6128" t="s">
        <v>118</v>
      </c>
      <c r="L6128">
        <v>4</v>
      </c>
      <c r="M6128" t="s">
        <v>45</v>
      </c>
      <c r="N6128">
        <v>2</v>
      </c>
      <c r="O6128" t="s">
        <v>60</v>
      </c>
      <c r="P6128" t="s">
        <v>46</v>
      </c>
      <c r="Q6128">
        <v>4</v>
      </c>
      <c r="R6128" t="s">
        <v>47</v>
      </c>
      <c r="S6128" t="s">
        <v>151</v>
      </c>
      <c r="T6128">
        <v>240</v>
      </c>
      <c r="U6128" t="s">
        <v>63</v>
      </c>
      <c r="V6128" t="s">
        <v>64</v>
      </c>
      <c r="X6128" t="s">
        <v>49</v>
      </c>
      <c r="Y6128" t="s">
        <v>82</v>
      </c>
      <c r="AA6128">
        <v>0</v>
      </c>
      <c r="AB6128" t="s">
        <v>51</v>
      </c>
      <c r="AC6128" t="s">
        <v>52</v>
      </c>
      <c r="AD6128">
        <v>1</v>
      </c>
      <c r="AE6128">
        <v>1</v>
      </c>
      <c r="AF6128">
        <v>1</v>
      </c>
      <c r="AG6128">
        <v>2026</v>
      </c>
      <c r="AH6128">
        <v>20251230</v>
      </c>
      <c r="AI6128" t="s">
        <v>8710</v>
      </c>
      <c r="AJ6128">
        <v>4600</v>
      </c>
      <c r="AK6128">
        <v>4552.0712890625</v>
      </c>
      <c r="AL6128" s="10">
        <f t="shared" si="760"/>
        <v>47.9287109375</v>
      </c>
      <c r="AM6128" s="11">
        <f t="shared" si="761"/>
        <v>1.0419284986413044E-2</v>
      </c>
      <c r="AN6128">
        <v>4600</v>
      </c>
      <c r="AO6128">
        <v>4408.1022949090548</v>
      </c>
      <c r="AP6128" s="12">
        <f t="shared" si="762"/>
        <v>191.89770509094524</v>
      </c>
      <c r="AQ6128" s="13">
        <f t="shared" si="763"/>
        <v>4.1716892411075054E-2</v>
      </c>
      <c r="AR6128">
        <v>4600</v>
      </c>
      <c r="AS6128">
        <v>4253.5971398131805</v>
      </c>
      <c r="AT6128" s="14">
        <f t="shared" si="764"/>
        <v>346.40286018681945</v>
      </c>
      <c r="AU6128" s="15">
        <f t="shared" si="765"/>
        <v>7.5304969605830316E-2</v>
      </c>
      <c r="AV6128">
        <v>4600</v>
      </c>
      <c r="AW6128">
        <v>4583.9344262295072</v>
      </c>
      <c r="AX6128" s="16">
        <f t="shared" si="766"/>
        <v>16.065573770492847</v>
      </c>
      <c r="AY6128" s="17">
        <f t="shared" si="767"/>
        <v>3.4925160370636622E-3</v>
      </c>
    </row>
    <row r="6129" spans="1:51" x14ac:dyDescent="0.25">
      <c r="A6129" t="s">
        <v>39</v>
      </c>
      <c r="B6129" t="s">
        <v>114</v>
      </c>
      <c r="C6129">
        <v>18800</v>
      </c>
      <c r="D6129">
        <v>76767</v>
      </c>
      <c r="E6129">
        <v>2020</v>
      </c>
      <c r="F6129" t="s">
        <v>340</v>
      </c>
      <c r="G6129" t="s">
        <v>2025</v>
      </c>
      <c r="H6129" t="s">
        <v>230</v>
      </c>
      <c r="J6129">
        <v>6</v>
      </c>
      <c r="K6129" t="s">
        <v>87</v>
      </c>
      <c r="L6129">
        <v>4</v>
      </c>
      <c r="M6129" t="s">
        <v>45</v>
      </c>
      <c r="N6129">
        <v>3.7999999523162842</v>
      </c>
      <c r="O6129" t="s">
        <v>45</v>
      </c>
      <c r="P6129" t="s">
        <v>46</v>
      </c>
      <c r="R6129" t="s">
        <v>47</v>
      </c>
      <c r="S6129" t="s">
        <v>78</v>
      </c>
      <c r="U6129" t="s">
        <v>63</v>
      </c>
      <c r="W6129" t="s">
        <v>1645</v>
      </c>
      <c r="X6129" t="s">
        <v>112</v>
      </c>
      <c r="Y6129" t="s">
        <v>282</v>
      </c>
      <c r="Z6129">
        <v>44700</v>
      </c>
      <c r="AA6129">
        <v>0</v>
      </c>
      <c r="AB6129" t="s">
        <v>51</v>
      </c>
      <c r="AC6129" t="s">
        <v>98</v>
      </c>
      <c r="AD6129">
        <v>1</v>
      </c>
      <c r="AE6129">
        <v>1</v>
      </c>
      <c r="AF6129">
        <v>1</v>
      </c>
      <c r="AG6129">
        <v>2026</v>
      </c>
      <c r="AH6129">
        <v>20251231</v>
      </c>
      <c r="AI6129" t="s">
        <v>8711</v>
      </c>
      <c r="AJ6129">
        <v>18800</v>
      </c>
      <c r="AK6129">
        <v>19051.703125</v>
      </c>
      <c r="AL6129" s="10">
        <f t="shared" si="760"/>
        <v>251.703125</v>
      </c>
      <c r="AM6129" s="11">
        <f t="shared" si="761"/>
        <v>1.3388464095744681E-2</v>
      </c>
      <c r="AN6129">
        <v>18800</v>
      </c>
      <c r="AO6129">
        <v>18161.647188791481</v>
      </c>
      <c r="AP6129" s="12">
        <f t="shared" si="762"/>
        <v>638.35281120851869</v>
      </c>
      <c r="AQ6129" s="13">
        <f t="shared" si="763"/>
        <v>3.3954936766410572E-2</v>
      </c>
      <c r="AR6129">
        <v>18800</v>
      </c>
      <c r="AS6129">
        <v>20058.82550814571</v>
      </c>
      <c r="AT6129" s="14">
        <f t="shared" si="764"/>
        <v>1258.82550814571</v>
      </c>
      <c r="AU6129" s="15">
        <f t="shared" si="765"/>
        <v>6.6958803624771815E-2</v>
      </c>
      <c r="AV6129">
        <v>18800</v>
      </c>
      <c r="AW6129">
        <v>18930.76170212766</v>
      </c>
      <c r="AX6129" s="16">
        <f t="shared" si="766"/>
        <v>130.7617021276601</v>
      </c>
      <c r="AY6129" s="17">
        <f t="shared" si="767"/>
        <v>6.955409687641495E-3</v>
      </c>
    </row>
    <row r="6130" spans="1:51" x14ac:dyDescent="0.25">
      <c r="A6130" t="s">
        <v>69</v>
      </c>
      <c r="B6130" t="s">
        <v>210</v>
      </c>
      <c r="C6130">
        <v>16600</v>
      </c>
      <c r="D6130">
        <v>100645</v>
      </c>
      <c r="E6130">
        <v>2023</v>
      </c>
      <c r="F6130" t="s">
        <v>41</v>
      </c>
      <c r="G6130" t="s">
        <v>1871</v>
      </c>
      <c r="H6130" t="s">
        <v>8712</v>
      </c>
      <c r="J6130">
        <v>4</v>
      </c>
      <c r="K6130" t="s">
        <v>44</v>
      </c>
      <c r="L6130">
        <v>4</v>
      </c>
      <c r="M6130" t="s">
        <v>45</v>
      </c>
      <c r="N6130">
        <v>2.4000000953674321</v>
      </c>
      <c r="O6130" t="s">
        <v>45</v>
      </c>
      <c r="P6130" t="s">
        <v>46</v>
      </c>
      <c r="Q6130">
        <v>4</v>
      </c>
      <c r="R6130" t="s">
        <v>47</v>
      </c>
      <c r="S6130" t="s">
        <v>48</v>
      </c>
      <c r="T6130">
        <v>260</v>
      </c>
      <c r="U6130" t="s">
        <v>63</v>
      </c>
      <c r="X6130" t="s">
        <v>112</v>
      </c>
      <c r="Y6130" t="s">
        <v>82</v>
      </c>
      <c r="AA6130">
        <v>0</v>
      </c>
      <c r="AB6130" t="s">
        <v>51</v>
      </c>
      <c r="AC6130" t="s">
        <v>52</v>
      </c>
      <c r="AD6130">
        <v>1</v>
      </c>
      <c r="AE6130">
        <v>1</v>
      </c>
      <c r="AF6130">
        <v>1</v>
      </c>
      <c r="AG6130">
        <v>2026</v>
      </c>
      <c r="AH6130">
        <v>20260102</v>
      </c>
      <c r="AI6130" t="s">
        <v>8713</v>
      </c>
      <c r="AJ6130">
        <v>16600</v>
      </c>
      <c r="AK6130">
        <v>17955.31640625</v>
      </c>
      <c r="AL6130" s="10">
        <f t="shared" si="760"/>
        <v>1355.31640625</v>
      </c>
      <c r="AM6130" s="11">
        <f t="shared" si="761"/>
        <v>8.1645566641566261E-2</v>
      </c>
      <c r="AN6130">
        <v>16600</v>
      </c>
      <c r="AO6130">
        <v>17909.7988252871</v>
      </c>
      <c r="AP6130" s="12">
        <f t="shared" si="762"/>
        <v>1309.7988252871</v>
      </c>
      <c r="AQ6130" s="13">
        <f t="shared" si="763"/>
        <v>7.8903543691993983E-2</v>
      </c>
      <c r="AR6130">
        <v>16600</v>
      </c>
      <c r="AS6130">
        <v>18025.865774552389</v>
      </c>
      <c r="AT6130" s="14">
        <f t="shared" si="764"/>
        <v>1425.8657745523888</v>
      </c>
      <c r="AU6130" s="15">
        <f t="shared" si="765"/>
        <v>8.5895528587493303E-2</v>
      </c>
      <c r="AV6130">
        <v>16600</v>
      </c>
      <c r="AW6130">
        <v>17980.763745704469</v>
      </c>
      <c r="AX6130" s="16">
        <f t="shared" si="766"/>
        <v>1380.7637457044693</v>
      </c>
      <c r="AY6130" s="17">
        <f t="shared" si="767"/>
        <v>8.3178538897859602E-2</v>
      </c>
    </row>
    <row r="6131" spans="1:51" x14ac:dyDescent="0.25">
      <c r="A6131" t="s">
        <v>54</v>
      </c>
      <c r="B6131" t="s">
        <v>249</v>
      </c>
      <c r="C6131">
        <v>28500</v>
      </c>
      <c r="D6131">
        <v>77822</v>
      </c>
      <c r="E6131">
        <v>2022</v>
      </c>
      <c r="F6131" t="s">
        <v>115</v>
      </c>
      <c r="G6131" t="s">
        <v>2692</v>
      </c>
      <c r="H6131" t="s">
        <v>6438</v>
      </c>
      <c r="J6131">
        <v>4</v>
      </c>
      <c r="L6131">
        <v>4</v>
      </c>
      <c r="M6131" t="s">
        <v>45</v>
      </c>
      <c r="N6131">
        <v>2</v>
      </c>
      <c r="O6131" t="s">
        <v>8714</v>
      </c>
      <c r="R6131" t="s">
        <v>47</v>
      </c>
      <c r="S6131" t="s">
        <v>48</v>
      </c>
      <c r="T6131">
        <v>255</v>
      </c>
      <c r="U6131" t="s">
        <v>63</v>
      </c>
      <c r="V6131" t="s">
        <v>64</v>
      </c>
      <c r="W6131" t="s">
        <v>1354</v>
      </c>
      <c r="X6131" t="s">
        <v>97</v>
      </c>
      <c r="Y6131" t="s">
        <v>82</v>
      </c>
      <c r="AA6131">
        <v>0</v>
      </c>
      <c r="AB6131" t="s">
        <v>51</v>
      </c>
      <c r="AC6131" t="s">
        <v>52</v>
      </c>
      <c r="AD6131">
        <v>1</v>
      </c>
      <c r="AE6131">
        <v>1</v>
      </c>
      <c r="AF6131">
        <v>1</v>
      </c>
      <c r="AG6131">
        <v>2026</v>
      </c>
      <c r="AH6131">
        <v>20251229</v>
      </c>
      <c r="AI6131" t="s">
        <v>8715</v>
      </c>
      <c r="AJ6131">
        <v>28500</v>
      </c>
      <c r="AK6131">
        <v>28995.43359375</v>
      </c>
      <c r="AL6131" s="10">
        <f t="shared" si="760"/>
        <v>495.43359375</v>
      </c>
      <c r="AM6131" s="11">
        <f t="shared" si="761"/>
        <v>1.7383634868421052E-2</v>
      </c>
      <c r="AN6131">
        <v>28500</v>
      </c>
      <c r="AO6131">
        <v>29576.140196146898</v>
      </c>
      <c r="AP6131" s="12">
        <f t="shared" si="762"/>
        <v>1076.1401961468982</v>
      </c>
      <c r="AQ6131" s="13">
        <f t="shared" si="763"/>
        <v>3.7759305127961343E-2</v>
      </c>
      <c r="AR6131">
        <v>28500</v>
      </c>
      <c r="AS6131">
        <v>30241.446605282061</v>
      </c>
      <c r="AT6131" s="14">
        <f t="shared" si="764"/>
        <v>1741.4466052820608</v>
      </c>
      <c r="AU6131" s="15">
        <f t="shared" si="765"/>
        <v>6.1103389659019673E-2</v>
      </c>
      <c r="AV6131">
        <v>28500</v>
      </c>
      <c r="AW6131">
        <v>28624.34081632653</v>
      </c>
      <c r="AX6131" s="16">
        <f t="shared" si="766"/>
        <v>124.34081632653033</v>
      </c>
      <c r="AY6131" s="17">
        <f t="shared" si="767"/>
        <v>4.3628356605800115E-3</v>
      </c>
    </row>
    <row r="6132" spans="1:51" x14ac:dyDescent="0.25">
      <c r="A6132" t="s">
        <v>54</v>
      </c>
      <c r="B6132" t="s">
        <v>176</v>
      </c>
      <c r="C6132">
        <v>25000</v>
      </c>
      <c r="D6132">
        <v>102310</v>
      </c>
      <c r="E6132">
        <v>2020</v>
      </c>
      <c r="F6132" t="s">
        <v>71</v>
      </c>
      <c r="G6132" t="s">
        <v>865</v>
      </c>
      <c r="H6132" t="s">
        <v>854</v>
      </c>
      <c r="J6132">
        <v>8</v>
      </c>
      <c r="K6132" t="s">
        <v>111</v>
      </c>
      <c r="L6132">
        <v>4</v>
      </c>
      <c r="M6132" t="s">
        <v>45</v>
      </c>
      <c r="N6132">
        <v>6.1999998092651367</v>
      </c>
      <c r="O6132" t="s">
        <v>76</v>
      </c>
      <c r="P6132" t="s">
        <v>46</v>
      </c>
      <c r="R6132" t="s">
        <v>47</v>
      </c>
      <c r="S6132" t="s">
        <v>78</v>
      </c>
      <c r="U6132" t="s">
        <v>63</v>
      </c>
      <c r="W6132" t="s">
        <v>8716</v>
      </c>
      <c r="X6132" t="s">
        <v>136</v>
      </c>
      <c r="Y6132" t="s">
        <v>82</v>
      </c>
      <c r="AA6132">
        <v>0</v>
      </c>
      <c r="AB6132" t="s">
        <v>51</v>
      </c>
      <c r="AC6132" t="s">
        <v>98</v>
      </c>
      <c r="AD6132">
        <v>1</v>
      </c>
      <c r="AE6132">
        <v>1</v>
      </c>
      <c r="AF6132">
        <v>1</v>
      </c>
      <c r="AG6132">
        <v>2026</v>
      </c>
      <c r="AH6132">
        <v>20251230</v>
      </c>
      <c r="AI6132" t="s">
        <v>8717</v>
      </c>
      <c r="AJ6132">
        <v>25000</v>
      </c>
      <c r="AK6132">
        <v>24057.15234375</v>
      </c>
      <c r="AL6132" s="10">
        <f t="shared" si="760"/>
        <v>942.84765625</v>
      </c>
      <c r="AM6132" s="11">
        <f t="shared" si="761"/>
        <v>3.7713906249999998E-2</v>
      </c>
      <c r="AN6132">
        <v>25000</v>
      </c>
      <c r="AO6132">
        <v>25682.895534084611</v>
      </c>
      <c r="AP6132" s="12">
        <f t="shared" si="762"/>
        <v>682.89553408461143</v>
      </c>
      <c r="AQ6132" s="13">
        <f t="shared" si="763"/>
        <v>2.7315821363384458E-2</v>
      </c>
      <c r="AR6132">
        <v>25000</v>
      </c>
      <c r="AS6132">
        <v>27422.063374537749</v>
      </c>
      <c r="AT6132" s="14">
        <f t="shared" si="764"/>
        <v>2422.063374537749</v>
      </c>
      <c r="AU6132" s="15">
        <f t="shared" si="765"/>
        <v>9.6882534981509963E-2</v>
      </c>
      <c r="AV6132">
        <v>25000</v>
      </c>
      <c r="AW6132">
        <v>24058.313253012049</v>
      </c>
      <c r="AX6132" s="16">
        <f t="shared" si="766"/>
        <v>941.68674698795076</v>
      </c>
      <c r="AY6132" s="17">
        <f t="shared" si="767"/>
        <v>3.766746987951803E-2</v>
      </c>
    </row>
    <row r="6133" spans="1:51" x14ac:dyDescent="0.25">
      <c r="A6133" t="s">
        <v>54</v>
      </c>
      <c r="B6133" t="s">
        <v>176</v>
      </c>
      <c r="C6133">
        <v>1700</v>
      </c>
      <c r="D6133">
        <v>48579</v>
      </c>
      <c r="E6133">
        <v>2012</v>
      </c>
      <c r="F6133" t="s">
        <v>165</v>
      </c>
      <c r="G6133" t="s">
        <v>1152</v>
      </c>
      <c r="I6133" t="s">
        <v>4441</v>
      </c>
      <c r="J6133">
        <v>6</v>
      </c>
      <c r="K6133" t="s">
        <v>59</v>
      </c>
      <c r="L6133">
        <v>4</v>
      </c>
      <c r="M6133" t="s">
        <v>45</v>
      </c>
      <c r="N6133">
        <v>4</v>
      </c>
      <c r="O6133" t="s">
        <v>119</v>
      </c>
      <c r="P6133" t="s">
        <v>451</v>
      </c>
      <c r="Q6133">
        <v>1</v>
      </c>
      <c r="R6133" t="s">
        <v>77</v>
      </c>
      <c r="S6133" t="s">
        <v>151</v>
      </c>
      <c r="T6133">
        <v>236</v>
      </c>
      <c r="U6133" t="s">
        <v>63</v>
      </c>
      <c r="V6133" t="s">
        <v>79</v>
      </c>
      <c r="W6133" t="s">
        <v>490</v>
      </c>
      <c r="X6133" t="s">
        <v>65</v>
      </c>
      <c r="Y6133" t="s">
        <v>82</v>
      </c>
      <c r="AA6133">
        <v>0</v>
      </c>
      <c r="AB6133" t="s">
        <v>51</v>
      </c>
      <c r="AC6133" t="s">
        <v>83</v>
      </c>
      <c r="AD6133">
        <v>1</v>
      </c>
      <c r="AE6133">
        <v>1</v>
      </c>
      <c r="AF6133">
        <v>1</v>
      </c>
      <c r="AG6133">
        <v>2026</v>
      </c>
      <c r="AH6133">
        <v>20251230</v>
      </c>
      <c r="AI6133" t="s">
        <v>8718</v>
      </c>
      <c r="AJ6133">
        <v>1700</v>
      </c>
      <c r="AK6133">
        <v>4349.10595703125</v>
      </c>
      <c r="AL6133" s="10">
        <f t="shared" si="760"/>
        <v>2649.10595703125</v>
      </c>
      <c r="AM6133" s="11">
        <f t="shared" si="761"/>
        <v>1.5582976217830882</v>
      </c>
      <c r="AN6133">
        <v>1700</v>
      </c>
      <c r="AO6133">
        <v>5392.157719982265</v>
      </c>
      <c r="AP6133" s="12">
        <f t="shared" si="762"/>
        <v>3692.157719982265</v>
      </c>
      <c r="AQ6133" s="13">
        <f t="shared" si="763"/>
        <v>2.1718574823425087</v>
      </c>
      <c r="AR6133">
        <v>1700</v>
      </c>
      <c r="AS6133">
        <v>5221.8468340736699</v>
      </c>
      <c r="AT6133" s="14">
        <f t="shared" si="764"/>
        <v>3521.8468340736699</v>
      </c>
      <c r="AU6133" s="15">
        <f t="shared" si="765"/>
        <v>2.0716746082786295</v>
      </c>
      <c r="AV6133">
        <v>1700</v>
      </c>
      <c r="AW6133">
        <v>4557.9738760631844</v>
      </c>
      <c r="AX6133" s="16">
        <f t="shared" si="766"/>
        <v>2857.9738760631844</v>
      </c>
      <c r="AY6133" s="17">
        <f t="shared" si="767"/>
        <v>1.681161103566579</v>
      </c>
    </row>
    <row r="6134" spans="1:51" x14ac:dyDescent="0.25">
      <c r="A6134" t="s">
        <v>54</v>
      </c>
      <c r="B6134" t="s">
        <v>479</v>
      </c>
      <c r="C6134">
        <v>350</v>
      </c>
      <c r="D6134">
        <v>175261</v>
      </c>
      <c r="E6134">
        <v>2011</v>
      </c>
      <c r="F6134" t="s">
        <v>71</v>
      </c>
      <c r="G6134" t="s">
        <v>172</v>
      </c>
      <c r="H6134" t="s">
        <v>2256</v>
      </c>
      <c r="J6134">
        <v>6</v>
      </c>
      <c r="K6134" t="s">
        <v>111</v>
      </c>
      <c r="L6134">
        <v>4</v>
      </c>
      <c r="M6134" t="s">
        <v>45</v>
      </c>
      <c r="N6134">
        <v>3.5</v>
      </c>
      <c r="O6134" t="s">
        <v>60</v>
      </c>
      <c r="P6134" t="s">
        <v>161</v>
      </c>
      <c r="R6134" t="s">
        <v>61</v>
      </c>
      <c r="U6134" t="s">
        <v>394</v>
      </c>
      <c r="V6134" t="s">
        <v>79</v>
      </c>
      <c r="W6134" t="s">
        <v>395</v>
      </c>
      <c r="X6134" t="s">
        <v>65</v>
      </c>
      <c r="Y6134" t="s">
        <v>125</v>
      </c>
      <c r="AA6134">
        <v>0</v>
      </c>
      <c r="AB6134" t="s">
        <v>51</v>
      </c>
      <c r="AC6134" t="s">
        <v>67</v>
      </c>
      <c r="AD6134">
        <v>1</v>
      </c>
      <c r="AE6134">
        <v>1</v>
      </c>
      <c r="AF6134">
        <v>1</v>
      </c>
      <c r="AG6134">
        <v>2026</v>
      </c>
      <c r="AH6134">
        <v>20251229</v>
      </c>
      <c r="AI6134" t="s">
        <v>8719</v>
      </c>
      <c r="AJ6134">
        <v>350</v>
      </c>
      <c r="AK6134">
        <v>389.18887329101563</v>
      </c>
      <c r="AL6134" s="10">
        <f t="shared" si="760"/>
        <v>39.188873291015625</v>
      </c>
      <c r="AM6134" s="11">
        <f t="shared" si="761"/>
        <v>0.11196820940290178</v>
      </c>
      <c r="AN6134">
        <v>350</v>
      </c>
      <c r="AO6134">
        <v>450.82357712227139</v>
      </c>
      <c r="AP6134" s="12">
        <f t="shared" si="762"/>
        <v>100.82357712227139</v>
      </c>
      <c r="AQ6134" s="13">
        <f t="shared" si="763"/>
        <v>0.28806736320648968</v>
      </c>
      <c r="AR6134">
        <v>350</v>
      </c>
      <c r="AS6134">
        <v>410.65848639741222</v>
      </c>
      <c r="AT6134" s="14">
        <f t="shared" si="764"/>
        <v>60.658486397412219</v>
      </c>
      <c r="AU6134" s="15">
        <f t="shared" si="765"/>
        <v>0.17330996113546349</v>
      </c>
      <c r="AV6134">
        <v>350</v>
      </c>
      <c r="AW6134">
        <v>430.41874999999999</v>
      </c>
      <c r="AX6134" s="16">
        <f t="shared" si="766"/>
        <v>80.418749999999989</v>
      </c>
      <c r="AY6134" s="17">
        <f t="shared" si="767"/>
        <v>0.22976785714285711</v>
      </c>
    </row>
    <row r="6135" spans="1:51" x14ac:dyDescent="0.25">
      <c r="A6135" t="s">
        <v>54</v>
      </c>
      <c r="B6135" t="s">
        <v>127</v>
      </c>
      <c r="C6135">
        <v>10500</v>
      </c>
      <c r="D6135">
        <v>105752</v>
      </c>
      <c r="E6135">
        <v>2017</v>
      </c>
      <c r="F6135" t="s">
        <v>71</v>
      </c>
      <c r="G6135" t="s">
        <v>607</v>
      </c>
      <c r="H6135" t="s">
        <v>322</v>
      </c>
      <c r="J6135">
        <v>4</v>
      </c>
      <c r="L6135">
        <v>2</v>
      </c>
      <c r="M6135" t="s">
        <v>45</v>
      </c>
      <c r="N6135">
        <v>2</v>
      </c>
      <c r="O6135" t="s">
        <v>119</v>
      </c>
      <c r="P6135" t="s">
        <v>46</v>
      </c>
      <c r="Q6135">
        <v>4</v>
      </c>
      <c r="R6135" t="s">
        <v>241</v>
      </c>
      <c r="U6135" t="s">
        <v>63</v>
      </c>
      <c r="V6135" t="s">
        <v>64</v>
      </c>
      <c r="W6135" t="s">
        <v>8720</v>
      </c>
      <c r="X6135" t="s">
        <v>65</v>
      </c>
      <c r="Y6135" t="s">
        <v>82</v>
      </c>
      <c r="Z6135">
        <v>26600</v>
      </c>
      <c r="AA6135">
        <v>0</v>
      </c>
      <c r="AB6135" t="s">
        <v>51</v>
      </c>
      <c r="AC6135" t="s">
        <v>241</v>
      </c>
      <c r="AD6135">
        <v>1</v>
      </c>
      <c r="AE6135">
        <v>1</v>
      </c>
      <c r="AF6135">
        <v>1</v>
      </c>
      <c r="AG6135">
        <v>2026</v>
      </c>
      <c r="AH6135">
        <v>20251231</v>
      </c>
      <c r="AI6135" t="s">
        <v>8721</v>
      </c>
      <c r="AJ6135">
        <v>10500</v>
      </c>
      <c r="AK6135">
        <v>8751.912109375</v>
      </c>
      <c r="AL6135" s="10">
        <f t="shared" si="760"/>
        <v>1748.087890625</v>
      </c>
      <c r="AM6135" s="11">
        <f t="shared" si="761"/>
        <v>0.16648456101190476</v>
      </c>
      <c r="AN6135">
        <v>10500</v>
      </c>
      <c r="AO6135">
        <v>7661.7680835360497</v>
      </c>
      <c r="AP6135" s="12">
        <f t="shared" si="762"/>
        <v>2838.2319164639503</v>
      </c>
      <c r="AQ6135" s="13">
        <f t="shared" si="763"/>
        <v>0.27030780156799528</v>
      </c>
      <c r="AR6135">
        <v>10500</v>
      </c>
      <c r="AS6135">
        <v>8614.9126223307831</v>
      </c>
      <c r="AT6135" s="14">
        <f t="shared" si="764"/>
        <v>1885.0873776692169</v>
      </c>
      <c r="AU6135" s="15">
        <f t="shared" si="765"/>
        <v>0.17953213120659209</v>
      </c>
      <c r="AV6135">
        <v>10500</v>
      </c>
      <c r="AW6135">
        <v>8725.7779291553197</v>
      </c>
      <c r="AX6135" s="16">
        <f t="shared" si="766"/>
        <v>1774.2220708446803</v>
      </c>
      <c r="AY6135" s="17">
        <f t="shared" si="767"/>
        <v>0.16897353055663622</v>
      </c>
    </row>
    <row r="6136" spans="1:51" x14ac:dyDescent="0.25">
      <c r="A6136" t="s">
        <v>54</v>
      </c>
      <c r="B6136" t="s">
        <v>154</v>
      </c>
      <c r="C6136">
        <v>3750</v>
      </c>
      <c r="D6136">
        <v>122322</v>
      </c>
      <c r="E6136">
        <v>2019</v>
      </c>
      <c r="F6136" t="s">
        <v>340</v>
      </c>
      <c r="G6136" t="s">
        <v>736</v>
      </c>
      <c r="H6136" t="s">
        <v>58</v>
      </c>
      <c r="J6136">
        <v>4</v>
      </c>
      <c r="K6136" t="s">
        <v>87</v>
      </c>
      <c r="L6136">
        <v>4</v>
      </c>
      <c r="M6136" t="s">
        <v>45</v>
      </c>
      <c r="N6136">
        <v>2</v>
      </c>
      <c r="O6136" t="s">
        <v>60</v>
      </c>
      <c r="P6136" t="s">
        <v>451</v>
      </c>
      <c r="Q6136">
        <v>3</v>
      </c>
      <c r="R6136" t="s">
        <v>47</v>
      </c>
      <c r="S6136" t="s">
        <v>151</v>
      </c>
      <c r="T6136">
        <v>164</v>
      </c>
      <c r="U6136" t="s">
        <v>63</v>
      </c>
      <c r="W6136" t="s">
        <v>959</v>
      </c>
      <c r="X6136" t="s">
        <v>49</v>
      </c>
      <c r="Y6136" t="s">
        <v>282</v>
      </c>
      <c r="AA6136">
        <v>0</v>
      </c>
      <c r="AB6136" t="s">
        <v>51</v>
      </c>
      <c r="AC6136" t="s">
        <v>52</v>
      </c>
      <c r="AD6136">
        <v>1</v>
      </c>
      <c r="AE6136">
        <v>1</v>
      </c>
      <c r="AF6136">
        <v>1</v>
      </c>
      <c r="AG6136">
        <v>2026</v>
      </c>
      <c r="AH6136">
        <v>20260101</v>
      </c>
      <c r="AI6136" t="s">
        <v>8722</v>
      </c>
      <c r="AJ6136">
        <v>3750</v>
      </c>
      <c r="AK6136">
        <v>2787.54638671875</v>
      </c>
      <c r="AL6136" s="10">
        <f t="shared" si="760"/>
        <v>962.45361328125</v>
      </c>
      <c r="AM6136" s="11">
        <f t="shared" si="761"/>
        <v>0.25665429687500002</v>
      </c>
      <c r="AN6136">
        <v>3750</v>
      </c>
      <c r="AO6136">
        <v>2847.2513560517591</v>
      </c>
      <c r="AP6136" s="12">
        <f t="shared" si="762"/>
        <v>902.7486439482409</v>
      </c>
      <c r="AQ6136" s="13">
        <f t="shared" si="763"/>
        <v>0.2407329717195309</v>
      </c>
      <c r="AR6136">
        <v>3750</v>
      </c>
      <c r="AS6136">
        <v>3214.8940319853882</v>
      </c>
      <c r="AT6136" s="14">
        <f t="shared" si="764"/>
        <v>535.10596801461179</v>
      </c>
      <c r="AU6136" s="15">
        <f t="shared" si="765"/>
        <v>0.14269492480389648</v>
      </c>
      <c r="AV6136">
        <v>3750</v>
      </c>
      <c r="AW6136">
        <v>2795.9821428571431</v>
      </c>
      <c r="AX6136" s="16">
        <f t="shared" si="766"/>
        <v>954.01785714285688</v>
      </c>
      <c r="AY6136" s="17">
        <f t="shared" si="767"/>
        <v>0.25440476190476186</v>
      </c>
    </row>
    <row r="6137" spans="1:51" x14ac:dyDescent="0.25">
      <c r="A6137" t="s">
        <v>39</v>
      </c>
      <c r="B6137" t="s">
        <v>122</v>
      </c>
      <c r="C6137">
        <v>16000</v>
      </c>
      <c r="D6137">
        <v>90530</v>
      </c>
      <c r="E6137">
        <v>2022</v>
      </c>
      <c r="F6137" t="s">
        <v>71</v>
      </c>
      <c r="G6137" t="s">
        <v>311</v>
      </c>
      <c r="H6137" t="s">
        <v>73</v>
      </c>
      <c r="J6137">
        <v>6</v>
      </c>
      <c r="K6137" t="s">
        <v>111</v>
      </c>
      <c r="L6137">
        <v>4</v>
      </c>
      <c r="M6137" t="s">
        <v>45</v>
      </c>
      <c r="N6137">
        <v>3.5999999046325679</v>
      </c>
      <c r="O6137" t="s">
        <v>45</v>
      </c>
      <c r="P6137" t="s">
        <v>46</v>
      </c>
      <c r="Q6137">
        <v>5</v>
      </c>
      <c r="R6137" t="s">
        <v>47</v>
      </c>
      <c r="S6137" t="s">
        <v>48</v>
      </c>
      <c r="U6137" t="s">
        <v>63</v>
      </c>
      <c r="V6137" t="s">
        <v>79</v>
      </c>
      <c r="W6137" t="s">
        <v>2489</v>
      </c>
      <c r="X6137" t="s">
        <v>97</v>
      </c>
      <c r="Y6137" t="s">
        <v>82</v>
      </c>
      <c r="AA6137">
        <v>0</v>
      </c>
      <c r="AB6137" t="s">
        <v>51</v>
      </c>
      <c r="AC6137" t="s">
        <v>98</v>
      </c>
      <c r="AD6137">
        <v>1</v>
      </c>
      <c r="AE6137">
        <v>1</v>
      </c>
      <c r="AF6137">
        <v>1</v>
      </c>
      <c r="AG6137">
        <v>2026</v>
      </c>
      <c r="AH6137">
        <v>20251230</v>
      </c>
      <c r="AI6137" t="s">
        <v>8723</v>
      </c>
      <c r="AJ6137">
        <v>16000</v>
      </c>
      <c r="AK6137">
        <v>19324.296875</v>
      </c>
      <c r="AL6137" s="10">
        <f t="shared" si="760"/>
        <v>3324.296875</v>
      </c>
      <c r="AM6137" s="11">
        <f t="shared" si="761"/>
        <v>0.2077685546875</v>
      </c>
      <c r="AN6137">
        <v>16000</v>
      </c>
      <c r="AO6137">
        <v>17399.540489304061</v>
      </c>
      <c r="AP6137" s="12">
        <f t="shared" si="762"/>
        <v>1399.5404893040613</v>
      </c>
      <c r="AQ6137" s="13">
        <f t="shared" si="763"/>
        <v>8.747128058150383E-2</v>
      </c>
      <c r="AR6137">
        <v>16000</v>
      </c>
      <c r="AS6137">
        <v>18505.485823722571</v>
      </c>
      <c r="AT6137" s="14">
        <f t="shared" si="764"/>
        <v>2505.4858237225708</v>
      </c>
      <c r="AU6137" s="15">
        <f t="shared" si="765"/>
        <v>0.15659286398266067</v>
      </c>
      <c r="AV6137">
        <v>16000</v>
      </c>
      <c r="AW6137">
        <v>19035.591190640062</v>
      </c>
      <c r="AX6137" s="16">
        <f t="shared" si="766"/>
        <v>3035.5911906400615</v>
      </c>
      <c r="AY6137" s="17">
        <f t="shared" si="767"/>
        <v>0.18972444941500385</v>
      </c>
    </row>
    <row r="6138" spans="1:51" x14ac:dyDescent="0.25">
      <c r="A6138" t="s">
        <v>54</v>
      </c>
      <c r="B6138" t="s">
        <v>176</v>
      </c>
      <c r="C6138">
        <v>3200</v>
      </c>
      <c r="D6138">
        <v>169068</v>
      </c>
      <c r="E6138">
        <v>2019</v>
      </c>
      <c r="F6138" t="s">
        <v>349</v>
      </c>
      <c r="G6138" t="s">
        <v>350</v>
      </c>
      <c r="H6138" t="s">
        <v>58</v>
      </c>
      <c r="J6138">
        <v>6</v>
      </c>
      <c r="K6138" t="s">
        <v>44</v>
      </c>
      <c r="L6138">
        <v>4</v>
      </c>
      <c r="M6138" t="s">
        <v>45</v>
      </c>
      <c r="N6138">
        <v>3.5999999046325679</v>
      </c>
      <c r="O6138" t="s">
        <v>60</v>
      </c>
      <c r="P6138" t="s">
        <v>46</v>
      </c>
      <c r="R6138" t="s">
        <v>353</v>
      </c>
      <c r="S6138" t="s">
        <v>62</v>
      </c>
      <c r="T6138">
        <v>283</v>
      </c>
      <c r="U6138" t="s">
        <v>63</v>
      </c>
      <c r="V6138" t="s">
        <v>79</v>
      </c>
      <c r="X6138" t="s">
        <v>97</v>
      </c>
      <c r="Y6138" t="s">
        <v>125</v>
      </c>
      <c r="AA6138">
        <v>0</v>
      </c>
      <c r="AB6138" t="s">
        <v>51</v>
      </c>
      <c r="AC6138" t="s">
        <v>353</v>
      </c>
      <c r="AD6138">
        <v>1</v>
      </c>
      <c r="AE6138">
        <v>1</v>
      </c>
      <c r="AF6138">
        <v>1</v>
      </c>
      <c r="AG6138">
        <v>2026</v>
      </c>
      <c r="AH6138">
        <v>20251230</v>
      </c>
      <c r="AI6138" t="s">
        <v>8724</v>
      </c>
      <c r="AJ6138">
        <v>3200</v>
      </c>
      <c r="AK6138">
        <v>2551.61083984375</v>
      </c>
      <c r="AL6138" s="10">
        <f t="shared" si="760"/>
        <v>648.38916015625</v>
      </c>
      <c r="AM6138" s="11">
        <f t="shared" si="761"/>
        <v>0.20262161254882813</v>
      </c>
      <c r="AN6138">
        <v>3200</v>
      </c>
      <c r="AO6138">
        <v>2765.3934068981148</v>
      </c>
      <c r="AP6138" s="12">
        <f t="shared" si="762"/>
        <v>434.60659310188521</v>
      </c>
      <c r="AQ6138" s="13">
        <f t="shared" si="763"/>
        <v>0.13581456034433914</v>
      </c>
      <c r="AR6138">
        <v>3200</v>
      </c>
      <c r="AS6138">
        <v>2840.3572996166022</v>
      </c>
      <c r="AT6138" s="14">
        <f t="shared" si="764"/>
        <v>359.64270038339782</v>
      </c>
      <c r="AU6138" s="15">
        <f t="shared" si="765"/>
        <v>0.11238834386981182</v>
      </c>
      <c r="AV6138">
        <v>3200</v>
      </c>
      <c r="AW6138">
        <v>2603.0144462279268</v>
      </c>
      <c r="AX6138" s="16">
        <f t="shared" si="766"/>
        <v>596.98555377207322</v>
      </c>
      <c r="AY6138" s="17">
        <f t="shared" si="767"/>
        <v>0.18655798555377287</v>
      </c>
    </row>
    <row r="6139" spans="1:51" x14ac:dyDescent="0.25">
      <c r="A6139" t="s">
        <v>69</v>
      </c>
      <c r="B6139" t="s">
        <v>85</v>
      </c>
      <c r="C6139">
        <v>2000</v>
      </c>
      <c r="D6139">
        <v>125655</v>
      </c>
      <c r="E6139">
        <v>2015</v>
      </c>
      <c r="F6139" t="s">
        <v>925</v>
      </c>
      <c r="G6139" t="s">
        <v>5028</v>
      </c>
      <c r="H6139" t="s">
        <v>1173</v>
      </c>
      <c r="J6139">
        <v>6</v>
      </c>
      <c r="K6139" t="s">
        <v>87</v>
      </c>
      <c r="L6139">
        <v>4</v>
      </c>
      <c r="M6139" t="s">
        <v>45</v>
      </c>
      <c r="N6139">
        <v>3.7000000476837158</v>
      </c>
      <c r="O6139" t="s">
        <v>60</v>
      </c>
      <c r="P6139" t="s">
        <v>46</v>
      </c>
      <c r="Q6139">
        <v>2</v>
      </c>
      <c r="R6139" t="s">
        <v>47</v>
      </c>
      <c r="S6139" t="s">
        <v>151</v>
      </c>
      <c r="W6139" t="s">
        <v>6111</v>
      </c>
      <c r="X6139" t="s">
        <v>112</v>
      </c>
      <c r="Y6139" t="s">
        <v>50</v>
      </c>
      <c r="AA6139">
        <v>0</v>
      </c>
      <c r="AB6139" t="s">
        <v>51</v>
      </c>
      <c r="AC6139" t="s">
        <v>52</v>
      </c>
      <c r="AD6139">
        <v>1</v>
      </c>
      <c r="AE6139">
        <v>1</v>
      </c>
      <c r="AF6139">
        <v>1</v>
      </c>
      <c r="AG6139">
        <v>2026</v>
      </c>
      <c r="AH6139">
        <v>20251231</v>
      </c>
      <c r="AI6139" t="s">
        <v>8725</v>
      </c>
      <c r="AJ6139">
        <v>2000</v>
      </c>
      <c r="AK6139">
        <v>2790.16162109375</v>
      </c>
      <c r="AL6139" s="10">
        <f t="shared" si="760"/>
        <v>790.16162109375</v>
      </c>
      <c r="AM6139" s="11">
        <f t="shared" si="761"/>
        <v>0.39508081054687499</v>
      </c>
      <c r="AN6139">
        <v>2000</v>
      </c>
      <c r="AO6139">
        <v>2752.472404019094</v>
      </c>
      <c r="AP6139" s="12">
        <f t="shared" si="762"/>
        <v>752.47240401909403</v>
      </c>
      <c r="AQ6139" s="13">
        <f t="shared" si="763"/>
        <v>0.37623620200954699</v>
      </c>
      <c r="AR6139">
        <v>2000</v>
      </c>
      <c r="AS6139">
        <v>2666.3574561887808</v>
      </c>
      <c r="AT6139" s="14">
        <f t="shared" si="764"/>
        <v>666.35745618878082</v>
      </c>
      <c r="AU6139" s="15">
        <f t="shared" si="765"/>
        <v>0.33317872809439042</v>
      </c>
      <c r="AV6139">
        <v>2000</v>
      </c>
      <c r="AW6139">
        <v>2787.0973451327432</v>
      </c>
      <c r="AX6139" s="16">
        <f t="shared" si="766"/>
        <v>787.09734513274316</v>
      </c>
      <c r="AY6139" s="17">
        <f t="shared" si="767"/>
        <v>0.3935486725663716</v>
      </c>
    </row>
    <row r="6140" spans="1:51" x14ac:dyDescent="0.25">
      <c r="A6140" t="s">
        <v>54</v>
      </c>
      <c r="B6140" t="s">
        <v>263</v>
      </c>
      <c r="C6140">
        <v>4300</v>
      </c>
      <c r="D6140">
        <v>172080</v>
      </c>
      <c r="E6140">
        <v>2013</v>
      </c>
      <c r="F6140" t="s">
        <v>71</v>
      </c>
      <c r="G6140" t="s">
        <v>72</v>
      </c>
      <c r="H6140" t="s">
        <v>2424</v>
      </c>
      <c r="I6140" t="s">
        <v>74</v>
      </c>
      <c r="J6140">
        <v>8</v>
      </c>
      <c r="K6140" t="s">
        <v>75</v>
      </c>
      <c r="L6140">
        <v>2</v>
      </c>
      <c r="M6140" t="s">
        <v>45</v>
      </c>
      <c r="N6140">
        <v>6</v>
      </c>
      <c r="O6140" t="s">
        <v>76</v>
      </c>
      <c r="P6140" t="s">
        <v>46</v>
      </c>
      <c r="Q6140">
        <v>3</v>
      </c>
      <c r="R6140" t="s">
        <v>77</v>
      </c>
      <c r="S6140" t="s">
        <v>78</v>
      </c>
      <c r="U6140" t="s">
        <v>63</v>
      </c>
      <c r="V6140" t="s">
        <v>79</v>
      </c>
      <c r="W6140" t="s">
        <v>80</v>
      </c>
      <c r="X6140" t="s">
        <v>81</v>
      </c>
      <c r="Y6140" t="s">
        <v>82</v>
      </c>
      <c r="AA6140">
        <v>0</v>
      </c>
      <c r="AB6140" t="s">
        <v>51</v>
      </c>
      <c r="AC6140" t="s">
        <v>83</v>
      </c>
      <c r="AD6140">
        <v>1</v>
      </c>
      <c r="AE6140">
        <v>1</v>
      </c>
      <c r="AF6140">
        <v>1</v>
      </c>
      <c r="AG6140">
        <v>2026</v>
      </c>
      <c r="AH6140">
        <v>20251231</v>
      </c>
      <c r="AI6140" t="s">
        <v>8726</v>
      </c>
      <c r="AJ6140">
        <v>4300</v>
      </c>
      <c r="AK6140">
        <v>5967.666015625</v>
      </c>
      <c r="AL6140" s="10">
        <f t="shared" si="760"/>
        <v>1667.666015625</v>
      </c>
      <c r="AM6140" s="11">
        <f t="shared" si="761"/>
        <v>0.38782930595930232</v>
      </c>
      <c r="AN6140">
        <v>4300</v>
      </c>
      <c r="AO6140">
        <v>5647.1559462401938</v>
      </c>
      <c r="AP6140" s="12">
        <f t="shared" si="762"/>
        <v>1347.1559462401938</v>
      </c>
      <c r="AQ6140" s="13">
        <f t="shared" si="763"/>
        <v>0.31329208052097529</v>
      </c>
      <c r="AR6140">
        <v>4300</v>
      </c>
      <c r="AS6140">
        <v>5533.1092825447258</v>
      </c>
      <c r="AT6140" s="14">
        <f t="shared" si="764"/>
        <v>1233.1092825447258</v>
      </c>
      <c r="AU6140" s="15">
        <f t="shared" si="765"/>
        <v>0.28676960059179668</v>
      </c>
      <c r="AV6140">
        <v>4300</v>
      </c>
      <c r="AW6140">
        <v>6026.4058823529413</v>
      </c>
      <c r="AX6140" s="16">
        <f t="shared" si="766"/>
        <v>1726.4058823529413</v>
      </c>
      <c r="AY6140" s="17">
        <f t="shared" si="767"/>
        <v>0.40148974008207938</v>
      </c>
    </row>
    <row r="6141" spans="1:51" x14ac:dyDescent="0.25">
      <c r="A6141" t="s">
        <v>69</v>
      </c>
      <c r="B6141" t="s">
        <v>85</v>
      </c>
      <c r="C6141">
        <v>28300</v>
      </c>
      <c r="D6141">
        <v>22790</v>
      </c>
      <c r="E6141">
        <v>2022</v>
      </c>
      <c r="F6141" t="s">
        <v>502</v>
      </c>
      <c r="G6141" t="s">
        <v>2621</v>
      </c>
      <c r="H6141" t="s">
        <v>504</v>
      </c>
      <c r="J6141">
        <v>4</v>
      </c>
      <c r="K6141" t="s">
        <v>44</v>
      </c>
      <c r="L6141">
        <v>4</v>
      </c>
      <c r="M6141" t="s">
        <v>45</v>
      </c>
      <c r="N6141">
        <v>2</v>
      </c>
      <c r="O6141" t="s">
        <v>45</v>
      </c>
      <c r="P6141" t="s">
        <v>46</v>
      </c>
      <c r="Q6141">
        <v>4</v>
      </c>
      <c r="R6141" t="s">
        <v>47</v>
      </c>
      <c r="S6141" t="s">
        <v>48</v>
      </c>
      <c r="U6141" t="s">
        <v>63</v>
      </c>
      <c r="V6141" t="s">
        <v>64</v>
      </c>
      <c r="W6141" t="s">
        <v>103</v>
      </c>
      <c r="X6141" t="s">
        <v>97</v>
      </c>
      <c r="Y6141" t="s">
        <v>82</v>
      </c>
      <c r="AA6141">
        <v>0</v>
      </c>
      <c r="AB6141" t="s">
        <v>51</v>
      </c>
      <c r="AC6141" t="s">
        <v>52</v>
      </c>
      <c r="AD6141">
        <v>1</v>
      </c>
      <c r="AE6141">
        <v>1</v>
      </c>
      <c r="AF6141">
        <v>1</v>
      </c>
      <c r="AG6141">
        <v>2026</v>
      </c>
      <c r="AH6141">
        <v>20251231</v>
      </c>
      <c r="AI6141" t="s">
        <v>8727</v>
      </c>
      <c r="AJ6141">
        <v>28300</v>
      </c>
      <c r="AK6141">
        <v>27133.361328125</v>
      </c>
      <c r="AL6141" s="10">
        <f t="shared" si="760"/>
        <v>1166.638671875</v>
      </c>
      <c r="AM6141" s="11">
        <f t="shared" si="761"/>
        <v>4.1223981338339225E-2</v>
      </c>
      <c r="AN6141">
        <v>28300</v>
      </c>
      <c r="AO6141">
        <v>26236.006153641119</v>
      </c>
      <c r="AP6141" s="12">
        <f t="shared" si="762"/>
        <v>2063.9938463588805</v>
      </c>
      <c r="AQ6141" s="13">
        <f t="shared" si="763"/>
        <v>7.293264474766363E-2</v>
      </c>
      <c r="AR6141">
        <v>28300</v>
      </c>
      <c r="AS6141">
        <v>27489.191916408221</v>
      </c>
      <c r="AT6141" s="14">
        <f t="shared" si="764"/>
        <v>810.808083591779</v>
      </c>
      <c r="AU6141" s="15">
        <f t="shared" si="765"/>
        <v>2.8650462317730708E-2</v>
      </c>
      <c r="AV6141">
        <v>28300</v>
      </c>
      <c r="AW6141">
        <v>26753.423312883431</v>
      </c>
      <c r="AX6141" s="16">
        <f t="shared" si="766"/>
        <v>1546.5766871165688</v>
      </c>
      <c r="AY6141" s="17">
        <f t="shared" si="767"/>
        <v>5.4649352901645541E-2</v>
      </c>
    </row>
    <row r="6142" spans="1:51" x14ac:dyDescent="0.25">
      <c r="A6142" t="s">
        <v>69</v>
      </c>
      <c r="B6142" t="s">
        <v>335</v>
      </c>
      <c r="C6142">
        <v>13500</v>
      </c>
      <c r="D6142">
        <v>46592</v>
      </c>
      <c r="E6142">
        <v>2022</v>
      </c>
      <c r="F6142" t="s">
        <v>56</v>
      </c>
      <c r="G6142" t="s">
        <v>1976</v>
      </c>
      <c r="H6142" t="s">
        <v>1977</v>
      </c>
      <c r="J6142">
        <v>4</v>
      </c>
      <c r="K6142" t="s">
        <v>44</v>
      </c>
      <c r="L6142">
        <v>4</v>
      </c>
      <c r="M6142" t="s">
        <v>45</v>
      </c>
      <c r="N6142">
        <v>2</v>
      </c>
      <c r="O6142" t="s">
        <v>60</v>
      </c>
      <c r="P6142" t="s">
        <v>46</v>
      </c>
      <c r="R6142" t="s">
        <v>220</v>
      </c>
      <c r="U6142" t="s">
        <v>63</v>
      </c>
      <c r="V6142" t="s">
        <v>64</v>
      </c>
      <c r="W6142" t="s">
        <v>762</v>
      </c>
      <c r="X6142" t="s">
        <v>112</v>
      </c>
      <c r="Y6142" t="s">
        <v>1957</v>
      </c>
      <c r="AA6142">
        <v>0</v>
      </c>
      <c r="AB6142" t="s">
        <v>51</v>
      </c>
      <c r="AC6142" t="s">
        <v>222</v>
      </c>
      <c r="AD6142">
        <v>1</v>
      </c>
      <c r="AE6142">
        <v>1</v>
      </c>
      <c r="AF6142">
        <v>1</v>
      </c>
      <c r="AG6142">
        <v>2026</v>
      </c>
      <c r="AH6142">
        <v>20260102</v>
      </c>
      <c r="AI6142" t="s">
        <v>8728</v>
      </c>
      <c r="AJ6142">
        <v>13500</v>
      </c>
      <c r="AK6142">
        <v>16635.7734375</v>
      </c>
      <c r="AL6142" s="10">
        <f t="shared" si="760"/>
        <v>3135.7734375</v>
      </c>
      <c r="AM6142" s="11">
        <f t="shared" si="761"/>
        <v>0.2322795138888889</v>
      </c>
      <c r="AN6142">
        <v>13500</v>
      </c>
      <c r="AO6142">
        <v>15047.992554430281</v>
      </c>
      <c r="AP6142" s="12">
        <f t="shared" si="762"/>
        <v>1547.9925544302805</v>
      </c>
      <c r="AQ6142" s="13">
        <f t="shared" si="763"/>
        <v>0.11466611514298373</v>
      </c>
      <c r="AR6142">
        <v>13500</v>
      </c>
      <c r="AS6142">
        <v>16201.427336653411</v>
      </c>
      <c r="AT6142" s="14">
        <f t="shared" si="764"/>
        <v>2701.4273366534107</v>
      </c>
      <c r="AU6142" s="15">
        <f t="shared" si="765"/>
        <v>0.20010572864099338</v>
      </c>
      <c r="AV6142">
        <v>13500</v>
      </c>
      <c r="AW6142">
        <v>16460.593220338989</v>
      </c>
      <c r="AX6142" s="16">
        <f t="shared" si="766"/>
        <v>2960.5932203389893</v>
      </c>
      <c r="AY6142" s="17">
        <f t="shared" si="767"/>
        <v>0.2193032015065918</v>
      </c>
    </row>
    <row r="6143" spans="1:51" x14ac:dyDescent="0.25">
      <c r="A6143" t="s">
        <v>106</v>
      </c>
      <c r="B6143" t="s">
        <v>164</v>
      </c>
      <c r="C6143">
        <v>10100</v>
      </c>
      <c r="D6143">
        <v>88747</v>
      </c>
      <c r="E6143">
        <v>2017</v>
      </c>
      <c r="F6143" t="s">
        <v>196</v>
      </c>
      <c r="G6143" t="s">
        <v>552</v>
      </c>
      <c r="H6143" t="s">
        <v>8729</v>
      </c>
      <c r="J6143">
        <v>6</v>
      </c>
      <c r="K6143" t="s">
        <v>59</v>
      </c>
      <c r="L6143">
        <v>4</v>
      </c>
      <c r="M6143" t="s">
        <v>45</v>
      </c>
      <c r="N6143">
        <v>3.2999999523162842</v>
      </c>
      <c r="O6143" t="s">
        <v>60</v>
      </c>
      <c r="P6143" t="s">
        <v>46</v>
      </c>
      <c r="Q6143">
        <v>4</v>
      </c>
      <c r="R6143" t="s">
        <v>353</v>
      </c>
      <c r="S6143" t="s">
        <v>151</v>
      </c>
      <c r="T6143">
        <v>276</v>
      </c>
      <c r="U6143" t="s">
        <v>63</v>
      </c>
      <c r="X6143" t="s">
        <v>97</v>
      </c>
      <c r="Y6143" t="s">
        <v>282</v>
      </c>
      <c r="Z6143">
        <v>41900</v>
      </c>
      <c r="AA6143">
        <v>0</v>
      </c>
      <c r="AB6143" t="s">
        <v>51</v>
      </c>
      <c r="AC6143" t="s">
        <v>353</v>
      </c>
      <c r="AD6143">
        <v>1</v>
      </c>
      <c r="AE6143">
        <v>1</v>
      </c>
      <c r="AF6143">
        <v>1</v>
      </c>
      <c r="AG6143">
        <v>2026</v>
      </c>
      <c r="AH6143">
        <v>20251229</v>
      </c>
      <c r="AI6143" t="s">
        <v>8730</v>
      </c>
      <c r="AJ6143">
        <v>10100</v>
      </c>
      <c r="AK6143">
        <v>9188.591796875</v>
      </c>
      <c r="AL6143" s="10">
        <f t="shared" si="760"/>
        <v>911.408203125</v>
      </c>
      <c r="AM6143" s="11">
        <f t="shared" si="761"/>
        <v>9.0238435952970292E-2</v>
      </c>
      <c r="AN6143">
        <v>10100</v>
      </c>
      <c r="AO6143">
        <v>8507.7480425335125</v>
      </c>
      <c r="AP6143" s="12">
        <f t="shared" si="762"/>
        <v>1592.2519574664875</v>
      </c>
      <c r="AQ6143" s="13">
        <f t="shared" si="763"/>
        <v>0.15764870866004826</v>
      </c>
      <c r="AR6143">
        <v>10100</v>
      </c>
      <c r="AS6143">
        <v>8577.9473554950328</v>
      </c>
      <c r="AT6143" s="14">
        <f t="shared" si="764"/>
        <v>1522.0526445049672</v>
      </c>
      <c r="AU6143" s="15">
        <f t="shared" si="765"/>
        <v>0.15069828163415516</v>
      </c>
      <c r="AV6143">
        <v>10100</v>
      </c>
      <c r="AW6143">
        <v>9025.4408866995072</v>
      </c>
      <c r="AX6143" s="16">
        <f t="shared" si="766"/>
        <v>1074.5591133004928</v>
      </c>
      <c r="AY6143" s="17">
        <f t="shared" si="767"/>
        <v>0.10639199141589037</v>
      </c>
    </row>
    <row r="6144" spans="1:51" x14ac:dyDescent="0.25">
      <c r="A6144" t="s">
        <v>39</v>
      </c>
      <c r="B6144" t="s">
        <v>114</v>
      </c>
      <c r="C6144">
        <v>950</v>
      </c>
      <c r="D6144">
        <v>270696</v>
      </c>
      <c r="E6144">
        <v>2014</v>
      </c>
      <c r="F6144" t="s">
        <v>340</v>
      </c>
      <c r="G6144" t="s">
        <v>341</v>
      </c>
      <c r="H6144" t="s">
        <v>8731</v>
      </c>
      <c r="J6144">
        <v>4</v>
      </c>
      <c r="K6144" t="s">
        <v>59</v>
      </c>
      <c r="L6144">
        <v>4</v>
      </c>
      <c r="M6144" t="s">
        <v>45</v>
      </c>
      <c r="N6144">
        <v>1.799999952316284</v>
      </c>
      <c r="O6144" t="s">
        <v>60</v>
      </c>
      <c r="P6144" t="s">
        <v>46</v>
      </c>
      <c r="R6144" t="s">
        <v>61</v>
      </c>
      <c r="U6144" t="s">
        <v>63</v>
      </c>
      <c r="W6144" t="s">
        <v>655</v>
      </c>
      <c r="X6144" t="s">
        <v>65</v>
      </c>
      <c r="Y6144" t="s">
        <v>282</v>
      </c>
      <c r="AA6144">
        <v>0</v>
      </c>
      <c r="AB6144" t="s">
        <v>51</v>
      </c>
      <c r="AC6144" t="s">
        <v>67</v>
      </c>
      <c r="AD6144">
        <v>1</v>
      </c>
      <c r="AE6144">
        <v>1</v>
      </c>
      <c r="AF6144">
        <v>1</v>
      </c>
      <c r="AG6144">
        <v>2026</v>
      </c>
      <c r="AH6144">
        <v>20251231</v>
      </c>
      <c r="AI6144" t="s">
        <v>8732</v>
      </c>
      <c r="AJ6144">
        <v>950</v>
      </c>
      <c r="AK6144">
        <v>1023.583740234375</v>
      </c>
      <c r="AL6144" s="10">
        <f t="shared" si="760"/>
        <v>73.583740234375</v>
      </c>
      <c r="AM6144" s="11">
        <f t="shared" si="761"/>
        <v>7.7456568667763154E-2</v>
      </c>
      <c r="AN6144">
        <v>950</v>
      </c>
      <c r="AO6144">
        <v>998.82134596025799</v>
      </c>
      <c r="AP6144" s="12">
        <f t="shared" si="762"/>
        <v>48.821345960257986</v>
      </c>
      <c r="AQ6144" s="13">
        <f t="shared" si="763"/>
        <v>5.1390890484482088E-2</v>
      </c>
      <c r="AR6144">
        <v>950</v>
      </c>
      <c r="AS6144">
        <v>981.30358823040478</v>
      </c>
      <c r="AT6144" s="14">
        <f t="shared" si="764"/>
        <v>31.303588230404785</v>
      </c>
      <c r="AU6144" s="15">
        <f t="shared" si="765"/>
        <v>3.2951145505689249E-2</v>
      </c>
      <c r="AV6144">
        <v>950</v>
      </c>
      <c r="AW6144">
        <v>1028.652232746955</v>
      </c>
      <c r="AX6144" s="16">
        <f t="shared" si="766"/>
        <v>78.652232746954951</v>
      </c>
      <c r="AY6144" s="17">
        <f t="shared" si="767"/>
        <v>8.2791823944163109E-2</v>
      </c>
    </row>
    <row r="6145" spans="1:51" x14ac:dyDescent="0.25">
      <c r="A6145" t="s">
        <v>69</v>
      </c>
      <c r="B6145" t="s">
        <v>335</v>
      </c>
      <c r="C6145">
        <v>299</v>
      </c>
      <c r="D6145">
        <v>206397</v>
      </c>
      <c r="E6145">
        <v>1998</v>
      </c>
      <c r="F6145" t="s">
        <v>56</v>
      </c>
      <c r="G6145" t="s">
        <v>1906</v>
      </c>
      <c r="J6145">
        <v>6</v>
      </c>
      <c r="K6145" t="s">
        <v>75</v>
      </c>
      <c r="L6145">
        <v>2</v>
      </c>
      <c r="M6145" t="s">
        <v>689</v>
      </c>
      <c r="N6145">
        <v>4</v>
      </c>
      <c r="O6145" t="s">
        <v>76</v>
      </c>
      <c r="P6145" t="s">
        <v>46</v>
      </c>
      <c r="R6145" t="s">
        <v>77</v>
      </c>
      <c r="S6145" t="s">
        <v>78</v>
      </c>
      <c r="T6145">
        <v>160</v>
      </c>
      <c r="U6145" t="s">
        <v>63</v>
      </c>
      <c r="V6145" t="s">
        <v>79</v>
      </c>
      <c r="X6145" t="s">
        <v>112</v>
      </c>
      <c r="Y6145" t="s">
        <v>82</v>
      </c>
      <c r="AA6145">
        <v>0</v>
      </c>
      <c r="AB6145" t="s">
        <v>51</v>
      </c>
      <c r="AC6145" t="s">
        <v>83</v>
      </c>
      <c r="AD6145">
        <v>1</v>
      </c>
      <c r="AE6145">
        <v>1</v>
      </c>
      <c r="AF6145">
        <v>1</v>
      </c>
      <c r="AG6145">
        <v>2026</v>
      </c>
      <c r="AH6145">
        <v>20260102</v>
      </c>
      <c r="AI6145" t="s">
        <v>8733</v>
      </c>
      <c r="AJ6145">
        <v>299</v>
      </c>
      <c r="AK6145">
        <v>498.2860107421875</v>
      </c>
      <c r="AL6145" s="10">
        <f t="shared" si="760"/>
        <v>199.2860107421875</v>
      </c>
      <c r="AM6145" s="11">
        <f t="shared" si="761"/>
        <v>0.66650839713106191</v>
      </c>
      <c r="AN6145">
        <v>299</v>
      </c>
      <c r="AO6145">
        <v>445.23426746721918</v>
      </c>
      <c r="AP6145" s="12">
        <f t="shared" si="762"/>
        <v>146.23426746721918</v>
      </c>
      <c r="AQ6145" s="13">
        <f t="shared" si="763"/>
        <v>0.48907781761611768</v>
      </c>
      <c r="AR6145">
        <v>299</v>
      </c>
      <c r="AS6145">
        <v>501.21519215181718</v>
      </c>
      <c r="AT6145" s="14">
        <f t="shared" si="764"/>
        <v>202.21519215181718</v>
      </c>
      <c r="AU6145" s="15">
        <f t="shared" si="765"/>
        <v>0.67630499047430492</v>
      </c>
      <c r="AV6145">
        <v>299</v>
      </c>
      <c r="AW6145">
        <v>507.97136038186159</v>
      </c>
      <c r="AX6145" s="16">
        <f t="shared" si="766"/>
        <v>208.97136038186159</v>
      </c>
      <c r="AY6145" s="17">
        <f t="shared" si="767"/>
        <v>0.69890087084234642</v>
      </c>
    </row>
    <row r="6146" spans="1:51" x14ac:dyDescent="0.25">
      <c r="A6146" t="s">
        <v>106</v>
      </c>
      <c r="B6146" t="s">
        <v>501</v>
      </c>
      <c r="C6146">
        <v>13400</v>
      </c>
      <c r="D6146">
        <v>98493</v>
      </c>
      <c r="E6146">
        <v>2018</v>
      </c>
      <c r="F6146" t="s">
        <v>71</v>
      </c>
      <c r="G6146" t="s">
        <v>72</v>
      </c>
      <c r="H6146" t="s">
        <v>495</v>
      </c>
      <c r="I6146" t="s">
        <v>150</v>
      </c>
      <c r="J6146">
        <v>8</v>
      </c>
      <c r="K6146" t="s">
        <v>44</v>
      </c>
      <c r="L6146">
        <v>4</v>
      </c>
      <c r="M6146" t="s">
        <v>45</v>
      </c>
      <c r="N6146">
        <v>5.3000001907348633</v>
      </c>
      <c r="O6146" t="s">
        <v>76</v>
      </c>
      <c r="P6146" t="s">
        <v>46</v>
      </c>
      <c r="Q6146">
        <v>4</v>
      </c>
      <c r="R6146" t="s">
        <v>77</v>
      </c>
      <c r="S6146" t="s">
        <v>78</v>
      </c>
      <c r="U6146" t="s">
        <v>63</v>
      </c>
      <c r="W6146" t="s">
        <v>253</v>
      </c>
      <c r="X6146" t="s">
        <v>136</v>
      </c>
      <c r="Y6146" t="s">
        <v>66</v>
      </c>
      <c r="AA6146">
        <v>0</v>
      </c>
      <c r="AB6146" t="s">
        <v>51</v>
      </c>
      <c r="AC6146" t="s">
        <v>83</v>
      </c>
      <c r="AD6146">
        <v>1</v>
      </c>
      <c r="AE6146">
        <v>1</v>
      </c>
      <c r="AF6146">
        <v>1</v>
      </c>
      <c r="AG6146">
        <v>2026</v>
      </c>
      <c r="AH6146">
        <v>20251230</v>
      </c>
      <c r="AI6146" t="s">
        <v>8734</v>
      </c>
      <c r="AJ6146">
        <v>13400</v>
      </c>
      <c r="AK6146">
        <v>21502.56640625</v>
      </c>
      <c r="AL6146" s="10">
        <f t="shared" si="760"/>
        <v>8102.56640625</v>
      </c>
      <c r="AM6146" s="11">
        <f t="shared" si="761"/>
        <v>0.60466913479477613</v>
      </c>
      <c r="AN6146">
        <v>13400</v>
      </c>
      <c r="AO6146">
        <v>20272.649625855851</v>
      </c>
      <c r="AP6146" s="12">
        <f t="shared" si="762"/>
        <v>6872.6496258558509</v>
      </c>
      <c r="AQ6146" s="13">
        <f t="shared" si="763"/>
        <v>0.51288430043700384</v>
      </c>
      <c r="AR6146">
        <v>13400</v>
      </c>
      <c r="AS6146">
        <v>20590.609250977981</v>
      </c>
      <c r="AT6146" s="14">
        <f t="shared" si="764"/>
        <v>7190.609250977981</v>
      </c>
      <c r="AU6146" s="15">
        <f t="shared" si="765"/>
        <v>0.53661263066999854</v>
      </c>
      <c r="AV6146">
        <v>13400</v>
      </c>
      <c r="AW6146">
        <v>21160.283882783879</v>
      </c>
      <c r="AX6146" s="16">
        <f t="shared" si="766"/>
        <v>7760.2838827838787</v>
      </c>
      <c r="AY6146" s="17">
        <f t="shared" si="767"/>
        <v>0.57912566289431933</v>
      </c>
    </row>
    <row r="6147" spans="1:51" x14ac:dyDescent="0.25">
      <c r="A6147" t="s">
        <v>54</v>
      </c>
      <c r="B6147" t="s">
        <v>176</v>
      </c>
      <c r="C6147">
        <v>19250</v>
      </c>
      <c r="D6147">
        <v>26264</v>
      </c>
      <c r="E6147">
        <v>2018</v>
      </c>
      <c r="F6147" t="s">
        <v>165</v>
      </c>
      <c r="G6147" t="s">
        <v>205</v>
      </c>
      <c r="H6147" t="s">
        <v>390</v>
      </c>
      <c r="I6147" t="s">
        <v>207</v>
      </c>
      <c r="J6147">
        <v>4</v>
      </c>
      <c r="K6147" t="s">
        <v>87</v>
      </c>
      <c r="L6147">
        <v>4</v>
      </c>
      <c r="M6147" t="s">
        <v>45</v>
      </c>
      <c r="N6147">
        <v>2.5</v>
      </c>
      <c r="O6147" t="s">
        <v>60</v>
      </c>
      <c r="P6147" t="s">
        <v>46</v>
      </c>
      <c r="Q6147">
        <v>5</v>
      </c>
      <c r="R6147" t="s">
        <v>47</v>
      </c>
      <c r="S6147" t="s">
        <v>151</v>
      </c>
      <c r="T6147">
        <v>176</v>
      </c>
      <c r="U6147" t="s">
        <v>63</v>
      </c>
      <c r="V6147" t="s">
        <v>64</v>
      </c>
      <c r="W6147" t="s">
        <v>208</v>
      </c>
      <c r="X6147" t="s">
        <v>49</v>
      </c>
      <c r="Y6147" t="s">
        <v>50</v>
      </c>
      <c r="Z6147">
        <v>24660</v>
      </c>
      <c r="AA6147">
        <v>0</v>
      </c>
      <c r="AB6147" t="s">
        <v>51</v>
      </c>
      <c r="AC6147" t="s">
        <v>52</v>
      </c>
      <c r="AD6147">
        <v>1</v>
      </c>
      <c r="AE6147">
        <v>1</v>
      </c>
      <c r="AF6147">
        <v>1</v>
      </c>
      <c r="AG6147">
        <v>2026</v>
      </c>
      <c r="AH6147">
        <v>20251230</v>
      </c>
      <c r="AI6147" t="s">
        <v>8735</v>
      </c>
      <c r="AJ6147">
        <v>19250</v>
      </c>
      <c r="AK6147">
        <v>19088.587890625</v>
      </c>
      <c r="AL6147" s="10">
        <f t="shared" ref="AL6147:AL6210" si="768">ABS(AJ6147-AK6147)</f>
        <v>161.412109375</v>
      </c>
      <c r="AM6147" s="11">
        <f t="shared" ref="AM6147:AM6210" si="769">ABS($AJ6147-AK6147)/$AJ6147</f>
        <v>8.385044642857142E-3</v>
      </c>
      <c r="AN6147">
        <v>19250</v>
      </c>
      <c r="AO6147">
        <v>17357.885914391569</v>
      </c>
      <c r="AP6147" s="12">
        <f t="shared" ref="AP6147:AP6210" si="770">ABS(AN6147-AO6147)</f>
        <v>1892.1140856084312</v>
      </c>
      <c r="AQ6147" s="13">
        <f t="shared" ref="AQ6147:AQ6210" si="771">ABS($AJ6147-AO6147)/$AJ6147</f>
        <v>9.8291640810827599E-2</v>
      </c>
      <c r="AR6147">
        <v>19250</v>
      </c>
      <c r="AS6147">
        <v>18195.256560757742</v>
      </c>
      <c r="AT6147" s="14">
        <f t="shared" ref="AT6147:AT6210" si="772">ABS(AR6147-AS6147)</f>
        <v>1054.7434392422583</v>
      </c>
      <c r="AU6147" s="15">
        <f t="shared" ref="AU6147:AU6210" si="773">ABS($AJ6147-AS6147)/$AJ6147</f>
        <v>5.4791866973623808E-2</v>
      </c>
      <c r="AV6147">
        <v>19250</v>
      </c>
      <c r="AW6147">
        <v>18930.76170212766</v>
      </c>
      <c r="AX6147" s="16">
        <f t="shared" ref="AX6147:AX6210" si="774">ABS(AV6147-AW6147)</f>
        <v>319.2382978723399</v>
      </c>
      <c r="AY6147" s="17">
        <f t="shared" ref="AY6147:AY6210" si="775">ABS($AJ6147-AW6147)/$AJ6147</f>
        <v>1.6583807681679996E-2</v>
      </c>
    </row>
    <row r="6148" spans="1:51" x14ac:dyDescent="0.25">
      <c r="A6148" t="s">
        <v>69</v>
      </c>
      <c r="B6148" t="s">
        <v>70</v>
      </c>
      <c r="C6148">
        <v>4800</v>
      </c>
      <c r="D6148">
        <v>155941</v>
      </c>
      <c r="E6148">
        <v>2020</v>
      </c>
      <c r="F6148" t="s">
        <v>71</v>
      </c>
      <c r="G6148" t="s">
        <v>123</v>
      </c>
      <c r="H6148" t="s">
        <v>695</v>
      </c>
      <c r="J6148">
        <v>4</v>
      </c>
      <c r="K6148" t="s">
        <v>111</v>
      </c>
      <c r="L6148">
        <v>4</v>
      </c>
      <c r="M6148" t="s">
        <v>45</v>
      </c>
      <c r="N6148">
        <v>1.5</v>
      </c>
      <c r="O6148" t="s">
        <v>60</v>
      </c>
      <c r="P6148" t="s">
        <v>46</v>
      </c>
      <c r="R6148" t="s">
        <v>47</v>
      </c>
      <c r="S6148" t="s">
        <v>62</v>
      </c>
      <c r="U6148" t="s">
        <v>63</v>
      </c>
      <c r="V6148" t="s">
        <v>64</v>
      </c>
      <c r="W6148" t="s">
        <v>858</v>
      </c>
      <c r="X6148" t="s">
        <v>49</v>
      </c>
      <c r="Y6148" t="s">
        <v>125</v>
      </c>
      <c r="AA6148">
        <v>0</v>
      </c>
      <c r="AB6148" t="s">
        <v>51</v>
      </c>
      <c r="AC6148" t="s">
        <v>52</v>
      </c>
      <c r="AD6148">
        <v>1</v>
      </c>
      <c r="AE6148">
        <v>1</v>
      </c>
      <c r="AF6148">
        <v>1</v>
      </c>
      <c r="AG6148">
        <v>2026</v>
      </c>
      <c r="AH6148">
        <v>20251230</v>
      </c>
      <c r="AI6148" t="s">
        <v>8736</v>
      </c>
      <c r="AJ6148">
        <v>4800</v>
      </c>
      <c r="AK6148">
        <v>4862.35498046875</v>
      </c>
      <c r="AL6148" s="10">
        <f t="shared" si="768"/>
        <v>62.35498046875</v>
      </c>
      <c r="AM6148" s="11">
        <f t="shared" si="769"/>
        <v>1.2990620930989584E-2</v>
      </c>
      <c r="AN6148">
        <v>4800</v>
      </c>
      <c r="AO6148">
        <v>4746.5592521746867</v>
      </c>
      <c r="AP6148" s="12">
        <f t="shared" si="770"/>
        <v>53.440747825313338</v>
      </c>
      <c r="AQ6148" s="13">
        <f t="shared" si="771"/>
        <v>1.1133489130273611E-2</v>
      </c>
      <c r="AR6148">
        <v>4800</v>
      </c>
      <c r="AS6148">
        <v>4838.8681309006588</v>
      </c>
      <c r="AT6148" s="14">
        <f t="shared" si="772"/>
        <v>38.868130900658798</v>
      </c>
      <c r="AU6148" s="15">
        <f t="shared" si="773"/>
        <v>8.097527270970583E-3</v>
      </c>
      <c r="AV6148">
        <v>4800</v>
      </c>
      <c r="AW6148">
        <v>4878.9991624790628</v>
      </c>
      <c r="AX6148" s="16">
        <f t="shared" si="774"/>
        <v>78.999162479062761</v>
      </c>
      <c r="AY6148" s="17">
        <f t="shared" si="775"/>
        <v>1.6458158849804741E-2</v>
      </c>
    </row>
    <row r="6149" spans="1:51" x14ac:dyDescent="0.25">
      <c r="A6149" t="s">
        <v>69</v>
      </c>
      <c r="B6149" t="s">
        <v>85</v>
      </c>
      <c r="C6149">
        <v>17800</v>
      </c>
      <c r="D6149">
        <v>98974</v>
      </c>
      <c r="E6149">
        <v>2021</v>
      </c>
      <c r="F6149" t="s">
        <v>56</v>
      </c>
      <c r="G6149" t="s">
        <v>1906</v>
      </c>
      <c r="H6149" t="s">
        <v>134</v>
      </c>
      <c r="I6149" t="s">
        <v>5575</v>
      </c>
      <c r="J6149">
        <v>4</v>
      </c>
      <c r="K6149" t="s">
        <v>44</v>
      </c>
      <c r="L6149">
        <v>4</v>
      </c>
      <c r="M6149" t="s">
        <v>45</v>
      </c>
      <c r="N6149">
        <v>2.2999999523162842</v>
      </c>
      <c r="O6149" t="s">
        <v>76</v>
      </c>
      <c r="P6149" t="s">
        <v>46</v>
      </c>
      <c r="Q6149">
        <v>3</v>
      </c>
      <c r="R6149" t="s">
        <v>77</v>
      </c>
      <c r="S6149" t="s">
        <v>78</v>
      </c>
      <c r="U6149" t="s">
        <v>63</v>
      </c>
      <c r="X6149" t="s">
        <v>97</v>
      </c>
      <c r="Y6149" t="s">
        <v>82</v>
      </c>
      <c r="AA6149">
        <v>0</v>
      </c>
      <c r="AB6149" t="s">
        <v>51</v>
      </c>
      <c r="AC6149" t="s">
        <v>83</v>
      </c>
      <c r="AD6149">
        <v>1</v>
      </c>
      <c r="AE6149">
        <v>1</v>
      </c>
      <c r="AF6149">
        <v>1</v>
      </c>
      <c r="AG6149">
        <v>2026</v>
      </c>
      <c r="AH6149">
        <v>20251231</v>
      </c>
      <c r="AI6149" t="s">
        <v>8737</v>
      </c>
      <c r="AJ6149">
        <v>17800</v>
      </c>
      <c r="AK6149">
        <v>17501.728515625</v>
      </c>
      <c r="AL6149" s="10">
        <f t="shared" si="768"/>
        <v>298.271484375</v>
      </c>
      <c r="AM6149" s="11">
        <f t="shared" si="769"/>
        <v>1.6756824964887642E-2</v>
      </c>
      <c r="AN6149">
        <v>17800</v>
      </c>
      <c r="AO6149">
        <v>17875.50914884056</v>
      </c>
      <c r="AP6149" s="12">
        <f t="shared" si="770"/>
        <v>75.509148840559646</v>
      </c>
      <c r="AQ6149" s="13">
        <f t="shared" si="771"/>
        <v>4.2420870135145873E-3</v>
      </c>
      <c r="AR6149">
        <v>17800</v>
      </c>
      <c r="AS6149">
        <v>17423.804100095142</v>
      </c>
      <c r="AT6149" s="14">
        <f t="shared" si="772"/>
        <v>376.19589990485838</v>
      </c>
      <c r="AU6149" s="15">
        <f t="shared" si="773"/>
        <v>2.1134601118250471E-2</v>
      </c>
      <c r="AV6149">
        <v>17800</v>
      </c>
      <c r="AW6149">
        <v>17474.354398382209</v>
      </c>
      <c r="AX6149" s="16">
        <f t="shared" si="774"/>
        <v>325.64560161779082</v>
      </c>
      <c r="AY6149" s="17">
        <f t="shared" si="775"/>
        <v>1.8294696720100607E-2</v>
      </c>
    </row>
    <row r="6150" spans="1:51" x14ac:dyDescent="0.25">
      <c r="A6150" t="s">
        <v>54</v>
      </c>
      <c r="B6150" t="s">
        <v>154</v>
      </c>
      <c r="C6150">
        <v>1100</v>
      </c>
      <c r="D6150">
        <v>97175</v>
      </c>
      <c r="E6150">
        <v>2018</v>
      </c>
      <c r="F6150" t="s">
        <v>71</v>
      </c>
      <c r="G6150" t="s">
        <v>636</v>
      </c>
      <c r="H6150" t="s">
        <v>695</v>
      </c>
      <c r="J6150">
        <v>4</v>
      </c>
      <c r="K6150" t="s">
        <v>44</v>
      </c>
      <c r="L6150">
        <v>4</v>
      </c>
      <c r="M6150" t="s">
        <v>45</v>
      </c>
      <c r="N6150">
        <v>1.3999999761581421</v>
      </c>
      <c r="O6150" t="s">
        <v>60</v>
      </c>
      <c r="P6150" t="s">
        <v>451</v>
      </c>
      <c r="Q6150">
        <v>3</v>
      </c>
      <c r="R6150" t="s">
        <v>47</v>
      </c>
      <c r="S6150" t="s">
        <v>62</v>
      </c>
      <c r="U6150" t="s">
        <v>63</v>
      </c>
      <c r="W6150" t="s">
        <v>637</v>
      </c>
      <c r="X6150" t="s">
        <v>49</v>
      </c>
      <c r="Y6150" t="s">
        <v>282</v>
      </c>
      <c r="Z6150">
        <v>21000</v>
      </c>
      <c r="AA6150">
        <v>0</v>
      </c>
      <c r="AB6150" t="s">
        <v>51</v>
      </c>
      <c r="AC6150" t="s">
        <v>52</v>
      </c>
      <c r="AD6150">
        <v>1</v>
      </c>
      <c r="AE6150">
        <v>1</v>
      </c>
      <c r="AF6150">
        <v>1</v>
      </c>
      <c r="AG6150">
        <v>2026</v>
      </c>
      <c r="AH6150">
        <v>20260101</v>
      </c>
      <c r="AI6150" t="s">
        <v>8738</v>
      </c>
      <c r="AJ6150">
        <v>1100</v>
      </c>
      <c r="AK6150">
        <v>2352.420654296875</v>
      </c>
      <c r="AL6150" s="10">
        <f t="shared" si="768"/>
        <v>1252.420654296875</v>
      </c>
      <c r="AM6150" s="11">
        <f t="shared" si="769"/>
        <v>1.1385642311789772</v>
      </c>
      <c r="AN6150">
        <v>1100</v>
      </c>
      <c r="AO6150">
        <v>2351.2644288637448</v>
      </c>
      <c r="AP6150" s="12">
        <f t="shared" si="770"/>
        <v>1251.2644288637448</v>
      </c>
      <c r="AQ6150" s="13">
        <f t="shared" si="771"/>
        <v>1.1375131171488588</v>
      </c>
      <c r="AR6150">
        <v>1100</v>
      </c>
      <c r="AS6150">
        <v>2611.0531487190769</v>
      </c>
      <c r="AT6150" s="14">
        <f t="shared" si="772"/>
        <v>1511.0531487190769</v>
      </c>
      <c r="AU6150" s="15">
        <f t="shared" si="773"/>
        <v>1.3736846806537064</v>
      </c>
      <c r="AV6150">
        <v>1100</v>
      </c>
      <c r="AW6150">
        <v>2379.9825174825178</v>
      </c>
      <c r="AX6150" s="16">
        <f t="shared" si="774"/>
        <v>1279.9825174825178</v>
      </c>
      <c r="AY6150" s="17">
        <f t="shared" si="775"/>
        <v>1.1636204704386526</v>
      </c>
    </row>
    <row r="6151" spans="1:51" x14ac:dyDescent="0.25">
      <c r="A6151" t="s">
        <v>69</v>
      </c>
      <c r="B6151" t="s">
        <v>70</v>
      </c>
      <c r="C6151">
        <v>1900</v>
      </c>
      <c r="D6151">
        <v>201192</v>
      </c>
      <c r="E6151">
        <v>2012</v>
      </c>
      <c r="F6151" t="s">
        <v>397</v>
      </c>
      <c r="G6151" t="s">
        <v>681</v>
      </c>
      <c r="H6151" t="s">
        <v>883</v>
      </c>
      <c r="J6151">
        <v>6</v>
      </c>
      <c r="K6151" t="s">
        <v>44</v>
      </c>
      <c r="L6151">
        <v>4</v>
      </c>
      <c r="M6151" t="s">
        <v>45</v>
      </c>
      <c r="N6151">
        <v>3.5</v>
      </c>
      <c r="O6151" t="s">
        <v>76</v>
      </c>
      <c r="P6151" t="s">
        <v>46</v>
      </c>
      <c r="R6151" t="s">
        <v>47</v>
      </c>
      <c r="S6151" t="s">
        <v>78</v>
      </c>
      <c r="T6151">
        <v>250</v>
      </c>
      <c r="U6151" t="s">
        <v>63</v>
      </c>
      <c r="V6151" t="s">
        <v>79</v>
      </c>
      <c r="W6151" t="s">
        <v>3117</v>
      </c>
      <c r="X6151" t="s">
        <v>97</v>
      </c>
      <c r="Y6151" t="s">
        <v>82</v>
      </c>
      <c r="AA6151">
        <v>0</v>
      </c>
      <c r="AB6151" t="s">
        <v>51</v>
      </c>
      <c r="AC6151" t="s">
        <v>52</v>
      </c>
      <c r="AD6151">
        <v>1</v>
      </c>
      <c r="AE6151">
        <v>1</v>
      </c>
      <c r="AF6151">
        <v>1</v>
      </c>
      <c r="AG6151">
        <v>2026</v>
      </c>
      <c r="AH6151">
        <v>20251230</v>
      </c>
      <c r="AI6151" t="s">
        <v>8739</v>
      </c>
      <c r="AJ6151">
        <v>1900</v>
      </c>
      <c r="AK6151">
        <v>2880.62939453125</v>
      </c>
      <c r="AL6151" s="10">
        <f t="shared" si="768"/>
        <v>980.62939453125</v>
      </c>
      <c r="AM6151" s="11">
        <f t="shared" si="769"/>
        <v>0.51612073396381575</v>
      </c>
      <c r="AN6151">
        <v>1900</v>
      </c>
      <c r="AO6151">
        <v>3041.2199854536898</v>
      </c>
      <c r="AP6151" s="12">
        <f t="shared" si="770"/>
        <v>1141.2199854536898</v>
      </c>
      <c r="AQ6151" s="13">
        <f t="shared" si="771"/>
        <v>0.60064209760720511</v>
      </c>
      <c r="AR6151">
        <v>1900</v>
      </c>
      <c r="AS6151">
        <v>3046.2307250204472</v>
      </c>
      <c r="AT6151" s="14">
        <f t="shared" si="772"/>
        <v>1146.2307250204472</v>
      </c>
      <c r="AU6151" s="15">
        <f t="shared" si="773"/>
        <v>0.60327932895813008</v>
      </c>
      <c r="AV6151">
        <v>1900</v>
      </c>
      <c r="AW6151">
        <v>2952.281524926686</v>
      </c>
      <c r="AX6151" s="16">
        <f t="shared" si="774"/>
        <v>1052.281524926686</v>
      </c>
      <c r="AY6151" s="17">
        <f t="shared" si="775"/>
        <v>0.55383238154036107</v>
      </c>
    </row>
    <row r="6152" spans="1:51" x14ac:dyDescent="0.25">
      <c r="A6152" t="s">
        <v>106</v>
      </c>
      <c r="B6152" t="s">
        <v>303</v>
      </c>
      <c r="C6152">
        <v>2700</v>
      </c>
      <c r="D6152">
        <v>169117</v>
      </c>
      <c r="E6152">
        <v>2016</v>
      </c>
      <c r="F6152" t="s">
        <v>196</v>
      </c>
      <c r="G6152" t="s">
        <v>364</v>
      </c>
      <c r="H6152" t="s">
        <v>1596</v>
      </c>
      <c r="J6152">
        <v>4</v>
      </c>
      <c r="K6152" t="s">
        <v>87</v>
      </c>
      <c r="L6152">
        <v>4</v>
      </c>
      <c r="M6152" t="s">
        <v>45</v>
      </c>
      <c r="N6152">
        <v>2</v>
      </c>
      <c r="O6152" t="s">
        <v>60</v>
      </c>
      <c r="P6152" t="s">
        <v>46</v>
      </c>
      <c r="Q6152">
        <v>4</v>
      </c>
      <c r="R6152" t="s">
        <v>47</v>
      </c>
      <c r="U6152" t="s">
        <v>63</v>
      </c>
      <c r="W6152" t="s">
        <v>4761</v>
      </c>
      <c r="X6152" t="s">
        <v>49</v>
      </c>
      <c r="Y6152" t="s">
        <v>282</v>
      </c>
      <c r="AA6152">
        <v>0</v>
      </c>
      <c r="AB6152" t="s">
        <v>51</v>
      </c>
      <c r="AC6152" t="s">
        <v>52</v>
      </c>
      <c r="AD6152">
        <v>1</v>
      </c>
      <c r="AE6152">
        <v>1</v>
      </c>
      <c r="AF6152">
        <v>1</v>
      </c>
      <c r="AG6152">
        <v>2026</v>
      </c>
      <c r="AH6152">
        <v>20251230</v>
      </c>
      <c r="AI6152" t="s">
        <v>8740</v>
      </c>
      <c r="AJ6152">
        <v>2700</v>
      </c>
      <c r="AK6152">
        <v>2249.47021484375</v>
      </c>
      <c r="AL6152" s="10">
        <f t="shared" si="768"/>
        <v>450.52978515625</v>
      </c>
      <c r="AM6152" s="11">
        <f t="shared" si="769"/>
        <v>0.1668628833912037</v>
      </c>
      <c r="AN6152">
        <v>2700</v>
      </c>
      <c r="AO6152">
        <v>2401.7481931804709</v>
      </c>
      <c r="AP6152" s="12">
        <f t="shared" si="770"/>
        <v>298.25180681952907</v>
      </c>
      <c r="AQ6152" s="13">
        <f t="shared" si="771"/>
        <v>0.11046363215538113</v>
      </c>
      <c r="AR6152">
        <v>2700</v>
      </c>
      <c r="AS6152">
        <v>2343.741900181406</v>
      </c>
      <c r="AT6152" s="14">
        <f t="shared" si="772"/>
        <v>356.25809981859402</v>
      </c>
      <c r="AU6152" s="15">
        <f t="shared" si="773"/>
        <v>0.13194744437725706</v>
      </c>
      <c r="AV6152">
        <v>2700</v>
      </c>
      <c r="AW6152">
        <v>2276.5937707090779</v>
      </c>
      <c r="AX6152" s="16">
        <f t="shared" si="774"/>
        <v>423.40622929092206</v>
      </c>
      <c r="AY6152" s="17">
        <f t="shared" si="775"/>
        <v>0.15681712195960076</v>
      </c>
    </row>
    <row r="6153" spans="1:51" x14ac:dyDescent="0.25">
      <c r="A6153" t="s">
        <v>69</v>
      </c>
      <c r="B6153" t="s">
        <v>1362</v>
      </c>
      <c r="C6153">
        <v>16600</v>
      </c>
      <c r="D6153">
        <v>72377</v>
      </c>
      <c r="E6153">
        <v>2023</v>
      </c>
      <c r="F6153" t="s">
        <v>165</v>
      </c>
      <c r="G6153" t="s">
        <v>289</v>
      </c>
      <c r="H6153" t="s">
        <v>390</v>
      </c>
      <c r="I6153" t="s">
        <v>192</v>
      </c>
      <c r="J6153">
        <v>4</v>
      </c>
      <c r="K6153" t="s">
        <v>118</v>
      </c>
      <c r="L6153">
        <v>4</v>
      </c>
      <c r="M6153" t="s">
        <v>45</v>
      </c>
      <c r="N6153">
        <v>2.5</v>
      </c>
      <c r="O6153" t="s">
        <v>60</v>
      </c>
      <c r="P6153" t="s">
        <v>46</v>
      </c>
      <c r="Q6153">
        <v>5</v>
      </c>
      <c r="R6153" t="s">
        <v>61</v>
      </c>
      <c r="S6153" t="s">
        <v>151</v>
      </c>
      <c r="T6153">
        <v>202</v>
      </c>
      <c r="U6153" t="s">
        <v>63</v>
      </c>
      <c r="V6153" t="s">
        <v>64</v>
      </c>
      <c r="W6153" t="s">
        <v>347</v>
      </c>
      <c r="X6153" t="s">
        <v>65</v>
      </c>
      <c r="Y6153" t="s">
        <v>82</v>
      </c>
      <c r="AA6153">
        <v>0</v>
      </c>
      <c r="AB6153" t="s">
        <v>51</v>
      </c>
      <c r="AC6153" t="s">
        <v>67</v>
      </c>
      <c r="AD6153">
        <v>1</v>
      </c>
      <c r="AE6153">
        <v>1</v>
      </c>
      <c r="AF6153">
        <v>1</v>
      </c>
      <c r="AG6153">
        <v>2026</v>
      </c>
      <c r="AH6153">
        <v>20251230</v>
      </c>
      <c r="AI6153" t="s">
        <v>8741</v>
      </c>
      <c r="AJ6153">
        <v>16600</v>
      </c>
      <c r="AK6153">
        <v>17888.5859375</v>
      </c>
      <c r="AL6153" s="10">
        <f t="shared" si="768"/>
        <v>1288.5859375</v>
      </c>
      <c r="AM6153" s="11">
        <f t="shared" si="769"/>
        <v>7.7625658885542168E-2</v>
      </c>
      <c r="AN6153">
        <v>16600</v>
      </c>
      <c r="AO6153">
        <v>17355.66829160108</v>
      </c>
      <c r="AP6153" s="12">
        <f t="shared" si="770"/>
        <v>755.66829160107955</v>
      </c>
      <c r="AQ6153" s="13">
        <f t="shared" si="771"/>
        <v>4.552218624102889E-2</v>
      </c>
      <c r="AR6153">
        <v>16600</v>
      </c>
      <c r="AS6153">
        <v>18668.53349632039</v>
      </c>
      <c r="AT6153" s="14">
        <f t="shared" si="772"/>
        <v>2068.5334963203895</v>
      </c>
      <c r="AU6153" s="15">
        <f t="shared" si="773"/>
        <v>0.12461045158556563</v>
      </c>
      <c r="AV6153">
        <v>16600</v>
      </c>
      <c r="AW6153">
        <v>17980.763745704469</v>
      </c>
      <c r="AX6153" s="16">
        <f t="shared" si="774"/>
        <v>1380.7637457044693</v>
      </c>
      <c r="AY6153" s="17">
        <f t="shared" si="775"/>
        <v>8.3178538897859602E-2</v>
      </c>
    </row>
    <row r="6154" spans="1:51" x14ac:dyDescent="0.25">
      <c r="A6154" t="s">
        <v>69</v>
      </c>
      <c r="B6154" t="s">
        <v>210</v>
      </c>
      <c r="C6154">
        <v>5800</v>
      </c>
      <c r="D6154">
        <v>58048</v>
      </c>
      <c r="E6154">
        <v>2019</v>
      </c>
      <c r="F6154" t="s">
        <v>502</v>
      </c>
      <c r="G6154" t="s">
        <v>503</v>
      </c>
      <c r="H6154" t="s">
        <v>504</v>
      </c>
      <c r="J6154">
        <v>4</v>
      </c>
      <c r="K6154" t="s">
        <v>75</v>
      </c>
      <c r="L6154">
        <v>4</v>
      </c>
      <c r="M6154" t="s">
        <v>45</v>
      </c>
      <c r="N6154">
        <v>2</v>
      </c>
      <c r="O6154" t="s">
        <v>45</v>
      </c>
      <c r="P6154" t="s">
        <v>199</v>
      </c>
      <c r="R6154" t="s">
        <v>47</v>
      </c>
      <c r="S6154" t="s">
        <v>48</v>
      </c>
      <c r="U6154" t="s">
        <v>63</v>
      </c>
      <c r="V6154" t="s">
        <v>64</v>
      </c>
      <c r="W6154" t="s">
        <v>505</v>
      </c>
      <c r="X6154" t="s">
        <v>112</v>
      </c>
      <c r="Y6154" t="s">
        <v>82</v>
      </c>
      <c r="Z6154">
        <v>42295</v>
      </c>
      <c r="AA6154">
        <v>0</v>
      </c>
      <c r="AB6154" t="s">
        <v>51</v>
      </c>
      <c r="AC6154" t="s">
        <v>52</v>
      </c>
      <c r="AD6154">
        <v>1</v>
      </c>
      <c r="AE6154">
        <v>1</v>
      </c>
      <c r="AF6154">
        <v>1</v>
      </c>
      <c r="AG6154">
        <v>2026</v>
      </c>
      <c r="AH6154">
        <v>20260102</v>
      </c>
      <c r="AI6154" t="s">
        <v>8742</v>
      </c>
      <c r="AJ6154">
        <v>5800</v>
      </c>
      <c r="AK6154">
        <v>7076.42919921875</v>
      </c>
      <c r="AL6154" s="10">
        <f t="shared" si="768"/>
        <v>1276.42919921875</v>
      </c>
      <c r="AM6154" s="11">
        <f t="shared" si="769"/>
        <v>0.22007399986530171</v>
      </c>
      <c r="AN6154">
        <v>5800</v>
      </c>
      <c r="AO6154">
        <v>7015.234305609627</v>
      </c>
      <c r="AP6154" s="12">
        <f t="shared" si="770"/>
        <v>1215.234305609627</v>
      </c>
      <c r="AQ6154" s="13">
        <f t="shared" si="771"/>
        <v>0.20952315613959085</v>
      </c>
      <c r="AR6154">
        <v>5800</v>
      </c>
      <c r="AS6154">
        <v>6848.7053494887814</v>
      </c>
      <c r="AT6154" s="14">
        <f t="shared" si="772"/>
        <v>1048.7053494887814</v>
      </c>
      <c r="AU6154" s="15">
        <f t="shared" si="773"/>
        <v>0.18081126715323817</v>
      </c>
      <c r="AV6154">
        <v>5800</v>
      </c>
      <c r="AW6154">
        <v>7242.4956672443677</v>
      </c>
      <c r="AX6154" s="16">
        <f t="shared" si="774"/>
        <v>1442.4956672443677</v>
      </c>
      <c r="AY6154" s="17">
        <f t="shared" si="775"/>
        <v>0.24870614952489098</v>
      </c>
    </row>
    <row r="6155" spans="1:51" x14ac:dyDescent="0.25">
      <c r="A6155" t="s">
        <v>54</v>
      </c>
      <c r="B6155" t="s">
        <v>447</v>
      </c>
      <c r="C6155">
        <v>41000</v>
      </c>
      <c r="D6155">
        <v>52904</v>
      </c>
      <c r="E6155">
        <v>2022</v>
      </c>
      <c r="F6155" t="s">
        <v>274</v>
      </c>
      <c r="G6155" t="s">
        <v>275</v>
      </c>
      <c r="H6155" t="s">
        <v>1069</v>
      </c>
      <c r="I6155" t="s">
        <v>150</v>
      </c>
      <c r="J6155">
        <v>8</v>
      </c>
      <c r="K6155" t="s">
        <v>111</v>
      </c>
      <c r="L6155">
        <v>4</v>
      </c>
      <c r="M6155" t="s">
        <v>45</v>
      </c>
      <c r="N6155">
        <v>5.3000001907348633</v>
      </c>
      <c r="O6155" t="s">
        <v>76</v>
      </c>
      <c r="P6155" t="s">
        <v>46</v>
      </c>
      <c r="Q6155">
        <v>4</v>
      </c>
      <c r="R6155" t="s">
        <v>77</v>
      </c>
      <c r="S6155" t="s">
        <v>78</v>
      </c>
      <c r="U6155" t="s">
        <v>63</v>
      </c>
      <c r="W6155" t="s">
        <v>449</v>
      </c>
      <c r="X6155" t="s">
        <v>136</v>
      </c>
      <c r="Y6155" t="s">
        <v>66</v>
      </c>
      <c r="AA6155">
        <v>0</v>
      </c>
      <c r="AB6155" t="s">
        <v>51</v>
      </c>
      <c r="AC6155" t="s">
        <v>83</v>
      </c>
      <c r="AD6155">
        <v>1</v>
      </c>
      <c r="AE6155">
        <v>1</v>
      </c>
      <c r="AF6155">
        <v>1</v>
      </c>
      <c r="AG6155">
        <v>2026</v>
      </c>
      <c r="AH6155">
        <v>20251230</v>
      </c>
      <c r="AI6155" t="s">
        <v>8743</v>
      </c>
      <c r="AJ6155">
        <v>41000</v>
      </c>
      <c r="AK6155">
        <v>38885.60546875</v>
      </c>
      <c r="AL6155" s="10">
        <f t="shared" si="768"/>
        <v>2114.39453125</v>
      </c>
      <c r="AM6155" s="11">
        <f t="shared" si="769"/>
        <v>5.1570598323170729E-2</v>
      </c>
      <c r="AN6155">
        <v>41000</v>
      </c>
      <c r="AO6155">
        <v>36542.043489141761</v>
      </c>
      <c r="AP6155" s="12">
        <f t="shared" si="770"/>
        <v>4457.9565108582392</v>
      </c>
      <c r="AQ6155" s="13">
        <f t="shared" si="771"/>
        <v>0.10873064660629851</v>
      </c>
      <c r="AR6155">
        <v>41000</v>
      </c>
      <c r="AS6155">
        <v>38021.308046517966</v>
      </c>
      <c r="AT6155" s="14">
        <f t="shared" si="772"/>
        <v>2978.6919534820336</v>
      </c>
      <c r="AU6155" s="15">
        <f t="shared" si="773"/>
        <v>7.265102325565935E-2</v>
      </c>
      <c r="AV6155">
        <v>41000</v>
      </c>
      <c r="AW6155">
        <v>37871.777243589742</v>
      </c>
      <c r="AX6155" s="16">
        <f t="shared" si="774"/>
        <v>3128.2227564102577</v>
      </c>
      <c r="AY6155" s="17">
        <f t="shared" si="775"/>
        <v>7.6298116010006287E-2</v>
      </c>
    </row>
    <row r="6156" spans="1:51" x14ac:dyDescent="0.25">
      <c r="A6156" t="s">
        <v>39</v>
      </c>
      <c r="B6156" t="s">
        <v>224</v>
      </c>
      <c r="C6156">
        <v>27200</v>
      </c>
      <c r="D6156">
        <v>84353</v>
      </c>
      <c r="E6156">
        <v>2022</v>
      </c>
      <c r="F6156" t="s">
        <v>165</v>
      </c>
      <c r="G6156" t="s">
        <v>1152</v>
      </c>
      <c r="H6156" t="s">
        <v>992</v>
      </c>
      <c r="I6156" t="s">
        <v>1332</v>
      </c>
      <c r="J6156">
        <v>6</v>
      </c>
      <c r="K6156" t="s">
        <v>75</v>
      </c>
      <c r="L6156">
        <v>4</v>
      </c>
      <c r="M6156" t="s">
        <v>45</v>
      </c>
      <c r="N6156">
        <v>3.5</v>
      </c>
      <c r="O6156" t="s">
        <v>76</v>
      </c>
      <c r="R6156" t="s">
        <v>77</v>
      </c>
      <c r="S6156" t="s">
        <v>78</v>
      </c>
      <c r="T6156">
        <v>278</v>
      </c>
      <c r="U6156" t="s">
        <v>63</v>
      </c>
      <c r="V6156" t="s">
        <v>79</v>
      </c>
      <c r="W6156" t="s">
        <v>916</v>
      </c>
      <c r="X6156" t="s">
        <v>112</v>
      </c>
      <c r="Y6156" t="s">
        <v>66</v>
      </c>
      <c r="AA6156">
        <v>0</v>
      </c>
      <c r="AB6156" t="s">
        <v>51</v>
      </c>
      <c r="AC6156" t="s">
        <v>83</v>
      </c>
      <c r="AD6156">
        <v>1</v>
      </c>
      <c r="AE6156">
        <v>1</v>
      </c>
      <c r="AF6156">
        <v>1</v>
      </c>
      <c r="AG6156">
        <v>2026</v>
      </c>
      <c r="AH6156">
        <v>20251231</v>
      </c>
      <c r="AI6156" t="s">
        <v>8744</v>
      </c>
      <c r="AJ6156">
        <v>27200</v>
      </c>
      <c r="AK6156">
        <v>24838.103515625</v>
      </c>
      <c r="AL6156" s="10">
        <f t="shared" si="768"/>
        <v>2361.896484375</v>
      </c>
      <c r="AM6156" s="11">
        <f t="shared" si="769"/>
        <v>8.6834429572610297E-2</v>
      </c>
      <c r="AN6156">
        <v>27200</v>
      </c>
      <c r="AO6156">
        <v>25796.08507877231</v>
      </c>
      <c r="AP6156" s="12">
        <f t="shared" si="770"/>
        <v>1403.9149212276898</v>
      </c>
      <c r="AQ6156" s="13">
        <f t="shared" si="771"/>
        <v>5.1614519162782715E-2</v>
      </c>
      <c r="AR6156">
        <v>27200</v>
      </c>
      <c r="AS6156">
        <v>26059.126232999501</v>
      </c>
      <c r="AT6156" s="14">
        <f t="shared" si="772"/>
        <v>1140.8737670004994</v>
      </c>
      <c r="AU6156" s="15">
        <f t="shared" si="773"/>
        <v>4.1943888492665421E-2</v>
      </c>
      <c r="AV6156">
        <v>27200</v>
      </c>
      <c r="AW6156">
        <v>25081.698784722219</v>
      </c>
      <c r="AX6156" s="16">
        <f t="shared" si="774"/>
        <v>2118.301215277781</v>
      </c>
      <c r="AY6156" s="17">
        <f t="shared" si="775"/>
        <v>7.7878721149918423E-2</v>
      </c>
    </row>
    <row r="6157" spans="1:51" x14ac:dyDescent="0.25">
      <c r="A6157" t="s">
        <v>39</v>
      </c>
      <c r="B6157" t="s">
        <v>355</v>
      </c>
      <c r="C6157">
        <v>10800</v>
      </c>
      <c r="D6157">
        <v>167917</v>
      </c>
      <c r="E6157">
        <v>2018</v>
      </c>
      <c r="F6157" t="s">
        <v>995</v>
      </c>
      <c r="G6157" t="s">
        <v>2517</v>
      </c>
      <c r="H6157" t="s">
        <v>6137</v>
      </c>
      <c r="J6157">
        <v>4</v>
      </c>
      <c r="K6157" t="s">
        <v>111</v>
      </c>
      <c r="L6157">
        <v>4</v>
      </c>
      <c r="M6157" t="s">
        <v>45</v>
      </c>
      <c r="N6157">
        <v>2</v>
      </c>
      <c r="O6157" t="s">
        <v>45</v>
      </c>
      <c r="P6157" t="s">
        <v>46</v>
      </c>
      <c r="Q6157">
        <v>3</v>
      </c>
      <c r="R6157" t="s">
        <v>47</v>
      </c>
      <c r="S6157" t="s">
        <v>48</v>
      </c>
      <c r="T6157">
        <v>247</v>
      </c>
      <c r="U6157" t="s">
        <v>63</v>
      </c>
      <c r="V6157" t="s">
        <v>64</v>
      </c>
      <c r="W6157" t="s">
        <v>2519</v>
      </c>
      <c r="X6157" t="s">
        <v>112</v>
      </c>
      <c r="Y6157" t="s">
        <v>333</v>
      </c>
      <c r="Z6157">
        <v>58700</v>
      </c>
      <c r="AA6157">
        <v>0</v>
      </c>
      <c r="AB6157" t="s">
        <v>51</v>
      </c>
      <c r="AC6157" t="s">
        <v>52</v>
      </c>
      <c r="AD6157">
        <v>1</v>
      </c>
      <c r="AE6157">
        <v>1</v>
      </c>
      <c r="AF6157">
        <v>1</v>
      </c>
      <c r="AG6157">
        <v>2026</v>
      </c>
      <c r="AH6157">
        <v>20251230</v>
      </c>
      <c r="AI6157" t="s">
        <v>8745</v>
      </c>
      <c r="AJ6157">
        <v>10800</v>
      </c>
      <c r="AK6157">
        <v>8285.30859375</v>
      </c>
      <c r="AL6157" s="10">
        <f t="shared" si="768"/>
        <v>2514.69140625</v>
      </c>
      <c r="AM6157" s="11">
        <f t="shared" si="769"/>
        <v>0.23284179687500001</v>
      </c>
      <c r="AN6157">
        <v>10800</v>
      </c>
      <c r="AO6157">
        <v>8084.462520809745</v>
      </c>
      <c r="AP6157" s="12">
        <f t="shared" si="770"/>
        <v>2715.537479190255</v>
      </c>
      <c r="AQ6157" s="13">
        <f t="shared" si="771"/>
        <v>0.25143865548057914</v>
      </c>
      <c r="AR6157">
        <v>10800</v>
      </c>
      <c r="AS6157">
        <v>8319.5527340227909</v>
      </c>
      <c r="AT6157" s="14">
        <f t="shared" si="772"/>
        <v>2480.4472659772091</v>
      </c>
      <c r="AU6157" s="15">
        <f t="shared" si="773"/>
        <v>0.22967104314603787</v>
      </c>
      <c r="AV6157">
        <v>10800</v>
      </c>
      <c r="AW6157">
        <v>8317.3469387755104</v>
      </c>
      <c r="AX6157" s="16">
        <f t="shared" si="774"/>
        <v>2482.6530612244896</v>
      </c>
      <c r="AY6157" s="17">
        <f t="shared" si="775"/>
        <v>0.22987528344671201</v>
      </c>
    </row>
    <row r="6158" spans="1:51" x14ac:dyDescent="0.25">
      <c r="A6158" t="s">
        <v>106</v>
      </c>
      <c r="B6158" t="s">
        <v>501</v>
      </c>
      <c r="C6158">
        <v>19500</v>
      </c>
      <c r="D6158">
        <v>98666</v>
      </c>
      <c r="E6158">
        <v>2021</v>
      </c>
      <c r="F6158" t="s">
        <v>108</v>
      </c>
      <c r="G6158" t="s">
        <v>978</v>
      </c>
      <c r="H6158" t="s">
        <v>749</v>
      </c>
      <c r="J6158">
        <v>6</v>
      </c>
      <c r="K6158" t="s">
        <v>87</v>
      </c>
      <c r="L6158">
        <v>4</v>
      </c>
      <c r="M6158" t="s">
        <v>45</v>
      </c>
      <c r="N6158">
        <v>3</v>
      </c>
      <c r="O6158" t="s">
        <v>45</v>
      </c>
      <c r="P6158" t="s">
        <v>46</v>
      </c>
      <c r="Q6158">
        <v>5</v>
      </c>
      <c r="R6158" t="s">
        <v>47</v>
      </c>
      <c r="S6158" t="s">
        <v>48</v>
      </c>
      <c r="T6158">
        <v>335</v>
      </c>
      <c r="W6158" t="s">
        <v>8746</v>
      </c>
      <c r="X6158" t="s">
        <v>97</v>
      </c>
      <c r="Y6158" t="s">
        <v>980</v>
      </c>
      <c r="Z6158">
        <v>60800</v>
      </c>
      <c r="AA6158">
        <v>1</v>
      </c>
      <c r="AB6158" t="s">
        <v>292</v>
      </c>
      <c r="AC6158" t="s">
        <v>586</v>
      </c>
      <c r="AD6158">
        <v>1</v>
      </c>
      <c r="AE6158">
        <v>1</v>
      </c>
      <c r="AF6158">
        <v>1</v>
      </c>
      <c r="AG6158">
        <v>2026</v>
      </c>
      <c r="AH6158">
        <v>20251230</v>
      </c>
      <c r="AI6158" t="s">
        <v>8747</v>
      </c>
      <c r="AJ6158">
        <v>19500</v>
      </c>
      <c r="AK6158">
        <v>20981.47265625</v>
      </c>
      <c r="AL6158" s="10">
        <f t="shared" si="768"/>
        <v>1481.47265625</v>
      </c>
      <c r="AM6158" s="11">
        <f t="shared" si="769"/>
        <v>7.5972956730769231E-2</v>
      </c>
      <c r="AN6158">
        <v>19500</v>
      </c>
      <c r="AO6158">
        <v>21142.915752190609</v>
      </c>
      <c r="AP6158" s="12">
        <f t="shared" si="770"/>
        <v>1642.9157521906091</v>
      </c>
      <c r="AQ6158" s="13">
        <f t="shared" si="771"/>
        <v>8.4252089855928664E-2</v>
      </c>
      <c r="AR6158">
        <v>19500</v>
      </c>
      <c r="AS6158">
        <v>22662.162904768062</v>
      </c>
      <c r="AT6158" s="14">
        <f t="shared" si="772"/>
        <v>3162.1629047680617</v>
      </c>
      <c r="AU6158" s="15">
        <f t="shared" si="773"/>
        <v>0.162162200244516</v>
      </c>
      <c r="AV6158">
        <v>19500</v>
      </c>
      <c r="AW6158">
        <v>20862.40234375</v>
      </c>
      <c r="AX6158" s="16">
        <f t="shared" si="774"/>
        <v>1362.40234375</v>
      </c>
      <c r="AY6158" s="17">
        <f t="shared" si="775"/>
        <v>6.9866786858974364E-2</v>
      </c>
    </row>
    <row r="6159" spans="1:51" x14ac:dyDescent="0.25">
      <c r="A6159" t="s">
        <v>106</v>
      </c>
      <c r="B6159" t="s">
        <v>215</v>
      </c>
      <c r="C6159">
        <v>7000</v>
      </c>
      <c r="D6159">
        <v>134072</v>
      </c>
      <c r="E6159">
        <v>2019</v>
      </c>
      <c r="F6159" t="s">
        <v>165</v>
      </c>
      <c r="G6159" t="s">
        <v>438</v>
      </c>
      <c r="H6159" t="s">
        <v>5437</v>
      </c>
      <c r="I6159" t="s">
        <v>5438</v>
      </c>
      <c r="J6159">
        <v>4</v>
      </c>
      <c r="K6159" t="s">
        <v>111</v>
      </c>
      <c r="L6159">
        <v>4</v>
      </c>
      <c r="M6159" t="s">
        <v>45</v>
      </c>
      <c r="N6159">
        <v>1.799999952316284</v>
      </c>
      <c r="O6159" t="s">
        <v>60</v>
      </c>
      <c r="P6159" t="s">
        <v>46</v>
      </c>
      <c r="Q6159">
        <v>2</v>
      </c>
      <c r="R6159" t="s">
        <v>440</v>
      </c>
      <c r="S6159" t="s">
        <v>151</v>
      </c>
      <c r="T6159">
        <v>96</v>
      </c>
      <c r="U6159" t="s">
        <v>63</v>
      </c>
      <c r="V6159" t="s">
        <v>64</v>
      </c>
      <c r="W6159" t="s">
        <v>5439</v>
      </c>
      <c r="X6159" t="s">
        <v>65</v>
      </c>
      <c r="Y6159" t="s">
        <v>50</v>
      </c>
      <c r="AA6159">
        <v>1</v>
      </c>
      <c r="AB6159" t="s">
        <v>292</v>
      </c>
      <c r="AC6159" t="s">
        <v>442</v>
      </c>
      <c r="AD6159">
        <v>1</v>
      </c>
      <c r="AE6159">
        <v>1</v>
      </c>
      <c r="AF6159">
        <v>1</v>
      </c>
      <c r="AG6159">
        <v>2026</v>
      </c>
      <c r="AH6159">
        <v>20260102</v>
      </c>
      <c r="AI6159" t="s">
        <v>8748</v>
      </c>
      <c r="AJ6159">
        <v>7000</v>
      </c>
      <c r="AK6159">
        <v>7205.44775390625</v>
      </c>
      <c r="AL6159" s="10">
        <f t="shared" si="768"/>
        <v>205.44775390625</v>
      </c>
      <c r="AM6159" s="11">
        <f t="shared" si="769"/>
        <v>2.9349679129464287E-2</v>
      </c>
      <c r="AN6159">
        <v>7000</v>
      </c>
      <c r="AO6159">
        <v>6449.5546328166911</v>
      </c>
      <c r="AP6159" s="12">
        <f t="shared" si="770"/>
        <v>550.44536718330892</v>
      </c>
      <c r="AQ6159" s="13">
        <f t="shared" si="771"/>
        <v>7.8635052454758422E-2</v>
      </c>
      <c r="AR6159">
        <v>7000</v>
      </c>
      <c r="AS6159">
        <v>5757.2866860687309</v>
      </c>
      <c r="AT6159" s="14">
        <f t="shared" si="772"/>
        <v>1242.7133139312691</v>
      </c>
      <c r="AU6159" s="15">
        <f t="shared" si="773"/>
        <v>0.17753047341875272</v>
      </c>
      <c r="AV6159">
        <v>7000</v>
      </c>
      <c r="AW6159">
        <v>7242.4956672443677</v>
      </c>
      <c r="AX6159" s="16">
        <f t="shared" si="774"/>
        <v>242.49566724436772</v>
      </c>
      <c r="AY6159" s="17">
        <f t="shared" si="775"/>
        <v>3.4642238177766821E-2</v>
      </c>
    </row>
    <row r="6160" spans="1:51" x14ac:dyDescent="0.25">
      <c r="A6160" t="s">
        <v>106</v>
      </c>
      <c r="B6160" t="s">
        <v>215</v>
      </c>
      <c r="C6160">
        <v>11400</v>
      </c>
      <c r="D6160">
        <v>70115</v>
      </c>
      <c r="E6160">
        <v>2021</v>
      </c>
      <c r="F6160" t="s">
        <v>343</v>
      </c>
      <c r="G6160" t="s">
        <v>426</v>
      </c>
      <c r="H6160" t="s">
        <v>2606</v>
      </c>
      <c r="J6160">
        <v>4</v>
      </c>
      <c r="K6160" t="s">
        <v>111</v>
      </c>
      <c r="L6160">
        <v>4</v>
      </c>
      <c r="M6160" t="s">
        <v>45</v>
      </c>
      <c r="N6160">
        <v>2.4000000953674321</v>
      </c>
      <c r="O6160" t="s">
        <v>60</v>
      </c>
      <c r="P6160" t="s">
        <v>46</v>
      </c>
      <c r="Q6160">
        <v>4</v>
      </c>
      <c r="R6160" t="s">
        <v>47</v>
      </c>
      <c r="S6160" t="s">
        <v>151</v>
      </c>
      <c r="T6160">
        <v>180</v>
      </c>
      <c r="U6160" t="s">
        <v>63</v>
      </c>
      <c r="V6160" t="s">
        <v>64</v>
      </c>
      <c r="X6160" t="s">
        <v>112</v>
      </c>
      <c r="Y6160" t="s">
        <v>82</v>
      </c>
      <c r="AA6160">
        <v>0</v>
      </c>
      <c r="AB6160" t="s">
        <v>51</v>
      </c>
      <c r="AC6160" t="s">
        <v>52</v>
      </c>
      <c r="AD6160">
        <v>1</v>
      </c>
      <c r="AE6160">
        <v>1</v>
      </c>
      <c r="AF6160">
        <v>1</v>
      </c>
      <c r="AG6160">
        <v>2026</v>
      </c>
      <c r="AH6160">
        <v>20260102</v>
      </c>
      <c r="AI6160" t="s">
        <v>8749</v>
      </c>
      <c r="AJ6160">
        <v>11400</v>
      </c>
      <c r="AK6160">
        <v>12339.724609375</v>
      </c>
      <c r="AL6160" s="10">
        <f t="shared" si="768"/>
        <v>939.724609375</v>
      </c>
      <c r="AM6160" s="11">
        <f t="shared" si="769"/>
        <v>8.2431983278508772E-2</v>
      </c>
      <c r="AN6160">
        <v>11400</v>
      </c>
      <c r="AO6160">
        <v>12792.599900109881</v>
      </c>
      <c r="AP6160" s="12">
        <f t="shared" si="770"/>
        <v>1392.5999001098808</v>
      </c>
      <c r="AQ6160" s="13">
        <f t="shared" si="771"/>
        <v>0.12215788597455095</v>
      </c>
      <c r="AR6160">
        <v>11400</v>
      </c>
      <c r="AS6160">
        <v>12411.940104007501</v>
      </c>
      <c r="AT6160" s="14">
        <f t="shared" si="772"/>
        <v>1011.9401040075008</v>
      </c>
      <c r="AU6160" s="15">
        <f t="shared" si="773"/>
        <v>8.8766675790131658E-2</v>
      </c>
      <c r="AV6160">
        <v>11400</v>
      </c>
      <c r="AW6160">
        <v>12392.91565349544</v>
      </c>
      <c r="AX6160" s="16">
        <f t="shared" si="774"/>
        <v>992.91565349543998</v>
      </c>
      <c r="AY6160" s="17">
        <f t="shared" si="775"/>
        <v>8.7097864341705258E-2</v>
      </c>
    </row>
    <row r="6161" spans="1:51" x14ac:dyDescent="0.25">
      <c r="A6161" t="s">
        <v>39</v>
      </c>
      <c r="B6161" t="s">
        <v>307</v>
      </c>
      <c r="C6161">
        <v>2700</v>
      </c>
      <c r="D6161">
        <v>59096</v>
      </c>
      <c r="E6161">
        <v>2012</v>
      </c>
      <c r="F6161" t="s">
        <v>177</v>
      </c>
      <c r="G6161" t="s">
        <v>325</v>
      </c>
      <c r="H6161" t="s">
        <v>4636</v>
      </c>
      <c r="J6161">
        <v>4</v>
      </c>
      <c r="K6161" t="s">
        <v>44</v>
      </c>
      <c r="L6161">
        <v>4</v>
      </c>
      <c r="M6161" t="s">
        <v>557</v>
      </c>
      <c r="N6161">
        <v>2</v>
      </c>
      <c r="O6161" t="s">
        <v>60</v>
      </c>
      <c r="R6161" t="s">
        <v>61</v>
      </c>
      <c r="T6161">
        <v>115</v>
      </c>
      <c r="U6161" t="s">
        <v>63</v>
      </c>
      <c r="X6161" t="s">
        <v>65</v>
      </c>
      <c r="Y6161" t="s">
        <v>66</v>
      </c>
      <c r="AA6161">
        <v>0</v>
      </c>
      <c r="AB6161" t="s">
        <v>51</v>
      </c>
      <c r="AC6161" t="s">
        <v>67</v>
      </c>
      <c r="AD6161">
        <v>1</v>
      </c>
      <c r="AE6161">
        <v>1</v>
      </c>
      <c r="AF6161">
        <v>1</v>
      </c>
      <c r="AG6161">
        <v>2026</v>
      </c>
      <c r="AH6161">
        <v>20251231</v>
      </c>
      <c r="AI6161" t="s">
        <v>8750</v>
      </c>
      <c r="AJ6161">
        <v>2700</v>
      </c>
      <c r="AK6161">
        <v>2957.92236328125</v>
      </c>
      <c r="AL6161" s="10">
        <f t="shared" si="768"/>
        <v>257.92236328125</v>
      </c>
      <c r="AM6161" s="11">
        <f t="shared" si="769"/>
        <v>9.5526801215277776E-2</v>
      </c>
      <c r="AN6161">
        <v>2700</v>
      </c>
      <c r="AO6161">
        <v>2832.9567029514719</v>
      </c>
      <c r="AP6161" s="12">
        <f t="shared" si="770"/>
        <v>132.95670295147193</v>
      </c>
      <c r="AQ6161" s="13">
        <f t="shared" si="771"/>
        <v>4.924322331535997E-2</v>
      </c>
      <c r="AR6161">
        <v>2700</v>
      </c>
      <c r="AS6161">
        <v>3124.3580430986858</v>
      </c>
      <c r="AT6161" s="14">
        <f t="shared" si="772"/>
        <v>424.35804309868581</v>
      </c>
      <c r="AU6161" s="15">
        <f t="shared" si="773"/>
        <v>0.15716964559210586</v>
      </c>
      <c r="AV6161">
        <v>2700</v>
      </c>
      <c r="AW6161">
        <v>2998.211332312404</v>
      </c>
      <c r="AX6161" s="16">
        <f t="shared" si="774"/>
        <v>298.21133231240401</v>
      </c>
      <c r="AY6161" s="17">
        <f t="shared" si="775"/>
        <v>0.11044864159718668</v>
      </c>
    </row>
    <row r="6162" spans="1:51" x14ac:dyDescent="0.25">
      <c r="A6162" t="s">
        <v>54</v>
      </c>
      <c r="B6162" t="s">
        <v>127</v>
      </c>
      <c r="C6162">
        <v>30200</v>
      </c>
      <c r="D6162">
        <v>25486</v>
      </c>
      <c r="E6162">
        <v>2023</v>
      </c>
      <c r="F6162" t="s">
        <v>56</v>
      </c>
      <c r="G6162" t="s">
        <v>133</v>
      </c>
      <c r="H6162" t="s">
        <v>134</v>
      </c>
      <c r="J6162">
        <v>6</v>
      </c>
      <c r="K6162" t="s">
        <v>59</v>
      </c>
      <c r="L6162">
        <v>4</v>
      </c>
      <c r="M6162" t="s">
        <v>45</v>
      </c>
      <c r="N6162">
        <v>2.7000000476837158</v>
      </c>
      <c r="O6162" t="s">
        <v>119</v>
      </c>
      <c r="P6162" t="s">
        <v>46</v>
      </c>
      <c r="Q6162">
        <v>5</v>
      </c>
      <c r="R6162" t="s">
        <v>77</v>
      </c>
      <c r="S6162" t="s">
        <v>151</v>
      </c>
      <c r="U6162" t="s">
        <v>63</v>
      </c>
      <c r="V6162" t="s">
        <v>79</v>
      </c>
      <c r="W6162" t="s">
        <v>483</v>
      </c>
      <c r="X6162" t="s">
        <v>97</v>
      </c>
      <c r="Y6162" t="s">
        <v>82</v>
      </c>
      <c r="AA6162">
        <v>0</v>
      </c>
      <c r="AB6162" t="s">
        <v>51</v>
      </c>
      <c r="AC6162" t="s">
        <v>83</v>
      </c>
      <c r="AD6162">
        <v>1</v>
      </c>
      <c r="AE6162">
        <v>1</v>
      </c>
      <c r="AF6162">
        <v>1</v>
      </c>
      <c r="AG6162">
        <v>2026</v>
      </c>
      <c r="AH6162">
        <v>20251231</v>
      </c>
      <c r="AI6162" t="s">
        <v>8751</v>
      </c>
      <c r="AJ6162">
        <v>30200</v>
      </c>
      <c r="AK6162">
        <v>30485.140625</v>
      </c>
      <c r="AL6162" s="10">
        <f t="shared" si="768"/>
        <v>285.140625</v>
      </c>
      <c r="AM6162" s="11">
        <f t="shared" si="769"/>
        <v>9.4417425496688741E-3</v>
      </c>
      <c r="AN6162">
        <v>30200</v>
      </c>
      <c r="AO6162">
        <v>31403.163558294829</v>
      </c>
      <c r="AP6162" s="12">
        <f t="shared" si="770"/>
        <v>1203.1635582948293</v>
      </c>
      <c r="AQ6162" s="13">
        <f t="shared" si="771"/>
        <v>3.9839852923669844E-2</v>
      </c>
      <c r="AR6162">
        <v>30200</v>
      </c>
      <c r="AS6162">
        <v>32033.805477337239</v>
      </c>
      <c r="AT6162" s="14">
        <f t="shared" si="772"/>
        <v>1833.8054773372387</v>
      </c>
      <c r="AU6162" s="15">
        <f t="shared" si="773"/>
        <v>6.0722035673418502E-2</v>
      </c>
      <c r="AV6162">
        <v>30200</v>
      </c>
      <c r="AW6162">
        <v>30302.278002699051</v>
      </c>
      <c r="AX6162" s="16">
        <f t="shared" si="774"/>
        <v>102.27800269905129</v>
      </c>
      <c r="AY6162" s="17">
        <f t="shared" si="775"/>
        <v>3.3866888310944135E-3</v>
      </c>
    </row>
    <row r="6163" spans="1:51" x14ac:dyDescent="0.25">
      <c r="A6163" t="s">
        <v>106</v>
      </c>
      <c r="B6163" t="s">
        <v>215</v>
      </c>
      <c r="C6163">
        <v>2800</v>
      </c>
      <c r="D6163">
        <v>144105</v>
      </c>
      <c r="E6163">
        <v>2007</v>
      </c>
      <c r="F6163" t="s">
        <v>100</v>
      </c>
      <c r="G6163" t="s">
        <v>7983</v>
      </c>
      <c r="J6163">
        <v>6</v>
      </c>
      <c r="K6163" t="s">
        <v>44</v>
      </c>
      <c r="L6163">
        <v>4</v>
      </c>
      <c r="M6163" t="s">
        <v>45</v>
      </c>
      <c r="N6163">
        <v>4.1999998092651367</v>
      </c>
      <c r="O6163" t="s">
        <v>119</v>
      </c>
      <c r="R6163" t="s">
        <v>47</v>
      </c>
      <c r="S6163" t="s">
        <v>151</v>
      </c>
      <c r="U6163" t="s">
        <v>63</v>
      </c>
      <c r="V6163" t="s">
        <v>64</v>
      </c>
      <c r="W6163" t="s">
        <v>1335</v>
      </c>
      <c r="X6163" t="s">
        <v>112</v>
      </c>
      <c r="Y6163" t="s">
        <v>82</v>
      </c>
      <c r="AA6163">
        <v>0</v>
      </c>
      <c r="AB6163" t="s">
        <v>51</v>
      </c>
      <c r="AC6163" t="s">
        <v>52</v>
      </c>
      <c r="AD6163">
        <v>1</v>
      </c>
      <c r="AE6163">
        <v>1</v>
      </c>
      <c r="AF6163">
        <v>1</v>
      </c>
      <c r="AG6163">
        <v>2026</v>
      </c>
      <c r="AH6163">
        <v>20260102</v>
      </c>
      <c r="AI6163" t="s">
        <v>8752</v>
      </c>
      <c r="AJ6163">
        <v>2800</v>
      </c>
      <c r="AK6163">
        <v>1452.77099609375</v>
      </c>
      <c r="AL6163" s="10">
        <f t="shared" si="768"/>
        <v>1347.22900390625</v>
      </c>
      <c r="AM6163" s="11">
        <f t="shared" si="769"/>
        <v>0.48115321568080355</v>
      </c>
      <c r="AN6163">
        <v>2800</v>
      </c>
      <c r="AO6163">
        <v>1527.3520403476871</v>
      </c>
      <c r="AP6163" s="12">
        <f t="shared" si="770"/>
        <v>1272.6479596523129</v>
      </c>
      <c r="AQ6163" s="13">
        <f t="shared" si="771"/>
        <v>0.45451712844725461</v>
      </c>
      <c r="AR6163">
        <v>2800</v>
      </c>
      <c r="AS6163">
        <v>1618.728895630793</v>
      </c>
      <c r="AT6163" s="14">
        <f t="shared" si="772"/>
        <v>1181.271104369207</v>
      </c>
      <c r="AU6163" s="15">
        <f t="shared" si="773"/>
        <v>0.42188253727471681</v>
      </c>
      <c r="AV6163">
        <v>2800</v>
      </c>
      <c r="AW6163">
        <v>1505.183955223881</v>
      </c>
      <c r="AX6163" s="16">
        <f t="shared" si="774"/>
        <v>1294.816044776119</v>
      </c>
      <c r="AY6163" s="17">
        <f t="shared" si="775"/>
        <v>0.46243430170575678</v>
      </c>
    </row>
    <row r="6164" spans="1:51" x14ac:dyDescent="0.25">
      <c r="A6164" t="s">
        <v>69</v>
      </c>
      <c r="B6164" t="s">
        <v>85</v>
      </c>
      <c r="C6164">
        <v>6000</v>
      </c>
      <c r="D6164">
        <v>92400</v>
      </c>
      <c r="E6164">
        <v>2020</v>
      </c>
      <c r="F6164" t="s">
        <v>182</v>
      </c>
      <c r="G6164" t="s">
        <v>662</v>
      </c>
      <c r="H6164" t="s">
        <v>1193</v>
      </c>
      <c r="J6164">
        <v>6</v>
      </c>
      <c r="K6164" t="s">
        <v>87</v>
      </c>
      <c r="L6164">
        <v>4</v>
      </c>
      <c r="M6164" t="s">
        <v>45</v>
      </c>
      <c r="N6164">
        <v>3.5</v>
      </c>
      <c r="O6164" t="s">
        <v>60</v>
      </c>
      <c r="P6164" t="s">
        <v>46</v>
      </c>
      <c r="Q6164">
        <v>2</v>
      </c>
      <c r="R6164" t="s">
        <v>47</v>
      </c>
      <c r="S6164" t="s">
        <v>151</v>
      </c>
      <c r="U6164" t="s">
        <v>63</v>
      </c>
      <c r="X6164" t="s">
        <v>112</v>
      </c>
      <c r="Y6164" t="s">
        <v>82</v>
      </c>
      <c r="AA6164">
        <v>0</v>
      </c>
      <c r="AB6164" t="s">
        <v>51</v>
      </c>
      <c r="AC6164" t="s">
        <v>98</v>
      </c>
      <c r="AD6164">
        <v>1</v>
      </c>
      <c r="AE6164">
        <v>1</v>
      </c>
      <c r="AF6164">
        <v>1</v>
      </c>
      <c r="AG6164">
        <v>2026</v>
      </c>
      <c r="AH6164">
        <v>20251231</v>
      </c>
      <c r="AI6164" t="s">
        <v>8753</v>
      </c>
      <c r="AJ6164">
        <v>6000</v>
      </c>
      <c r="AK6164">
        <v>6481.572265625</v>
      </c>
      <c r="AL6164" s="10">
        <f t="shared" si="768"/>
        <v>481.572265625</v>
      </c>
      <c r="AM6164" s="11">
        <f t="shared" si="769"/>
        <v>8.0262044270833333E-2</v>
      </c>
      <c r="AN6164">
        <v>6000</v>
      </c>
      <c r="AO6164">
        <v>7055.600237513504</v>
      </c>
      <c r="AP6164" s="12">
        <f t="shared" si="770"/>
        <v>1055.600237513504</v>
      </c>
      <c r="AQ6164" s="13">
        <f t="shared" si="771"/>
        <v>0.17593337291891734</v>
      </c>
      <c r="AR6164">
        <v>6000</v>
      </c>
      <c r="AS6164">
        <v>7023.4350582331881</v>
      </c>
      <c r="AT6164" s="14">
        <f t="shared" si="772"/>
        <v>1023.4350582331881</v>
      </c>
      <c r="AU6164" s="15">
        <f t="shared" si="773"/>
        <v>0.17057250970553134</v>
      </c>
      <c r="AV6164">
        <v>6000</v>
      </c>
      <c r="AW6164">
        <v>6696.6369889186089</v>
      </c>
      <c r="AX6164" s="16">
        <f t="shared" si="774"/>
        <v>696.63698891860895</v>
      </c>
      <c r="AY6164" s="17">
        <f t="shared" si="775"/>
        <v>0.11610616481976815</v>
      </c>
    </row>
    <row r="6165" spans="1:51" x14ac:dyDescent="0.25">
      <c r="A6165" t="s">
        <v>39</v>
      </c>
      <c r="B6165" t="s">
        <v>40</v>
      </c>
      <c r="C6165">
        <v>56000</v>
      </c>
      <c r="D6165">
        <v>13229</v>
      </c>
      <c r="E6165">
        <v>2025</v>
      </c>
      <c r="F6165" t="s">
        <v>274</v>
      </c>
      <c r="G6165" t="s">
        <v>275</v>
      </c>
      <c r="H6165" t="s">
        <v>1069</v>
      </c>
      <c r="I6165" t="s">
        <v>150</v>
      </c>
      <c r="J6165">
        <v>6</v>
      </c>
      <c r="K6165" t="s">
        <v>111</v>
      </c>
      <c r="L6165">
        <v>4</v>
      </c>
      <c r="M6165" t="s">
        <v>45</v>
      </c>
      <c r="N6165">
        <v>3</v>
      </c>
      <c r="O6165" t="s">
        <v>76</v>
      </c>
      <c r="P6165" t="s">
        <v>46</v>
      </c>
      <c r="R6165" t="s">
        <v>77</v>
      </c>
      <c r="S6165" t="s">
        <v>78</v>
      </c>
      <c r="U6165" t="s">
        <v>272</v>
      </c>
      <c r="V6165" t="s">
        <v>64</v>
      </c>
      <c r="W6165" t="s">
        <v>2977</v>
      </c>
      <c r="X6165" t="s">
        <v>136</v>
      </c>
      <c r="Y6165" t="s">
        <v>82</v>
      </c>
      <c r="AA6165">
        <v>0</v>
      </c>
      <c r="AB6165" t="s">
        <v>51</v>
      </c>
      <c r="AC6165" t="s">
        <v>83</v>
      </c>
      <c r="AD6165">
        <v>1</v>
      </c>
      <c r="AE6165">
        <v>1</v>
      </c>
      <c r="AF6165">
        <v>1</v>
      </c>
      <c r="AG6165">
        <v>2026</v>
      </c>
      <c r="AH6165">
        <v>20260102</v>
      </c>
      <c r="AI6165" t="s">
        <v>8754</v>
      </c>
      <c r="AJ6165">
        <v>56000</v>
      </c>
      <c r="AK6165">
        <v>57397.046875</v>
      </c>
      <c r="AL6165" s="10">
        <f t="shared" si="768"/>
        <v>1397.046875</v>
      </c>
      <c r="AM6165" s="11">
        <f t="shared" si="769"/>
        <v>2.4947265624999999E-2</v>
      </c>
      <c r="AN6165">
        <v>56000</v>
      </c>
      <c r="AO6165">
        <v>53866.508456683761</v>
      </c>
      <c r="AP6165" s="12">
        <f t="shared" si="770"/>
        <v>2133.4915433162387</v>
      </c>
      <c r="AQ6165" s="13">
        <f t="shared" si="771"/>
        <v>3.8098063273504262E-2</v>
      </c>
      <c r="AR6165">
        <v>56000</v>
      </c>
      <c r="AS6165">
        <v>55077.952914009991</v>
      </c>
      <c r="AT6165" s="14">
        <f t="shared" si="772"/>
        <v>922.04708599000878</v>
      </c>
      <c r="AU6165" s="15">
        <f t="shared" si="773"/>
        <v>1.6465126535535873E-2</v>
      </c>
      <c r="AV6165">
        <v>56000</v>
      </c>
      <c r="AW6165">
        <v>57453.017751479289</v>
      </c>
      <c r="AX6165" s="16">
        <f t="shared" si="774"/>
        <v>1453.0177514792886</v>
      </c>
      <c r="AY6165" s="17">
        <f t="shared" si="775"/>
        <v>2.5946745562130152E-2</v>
      </c>
    </row>
    <row r="6166" spans="1:51" x14ac:dyDescent="0.25">
      <c r="A6166" t="s">
        <v>69</v>
      </c>
      <c r="B6166" t="s">
        <v>335</v>
      </c>
      <c r="C6166">
        <v>7500</v>
      </c>
      <c r="D6166">
        <v>196326</v>
      </c>
      <c r="E6166">
        <v>2016</v>
      </c>
      <c r="F6166" t="s">
        <v>56</v>
      </c>
      <c r="G6166" t="s">
        <v>531</v>
      </c>
      <c r="H6166" t="s">
        <v>2819</v>
      </c>
      <c r="I6166" t="s">
        <v>532</v>
      </c>
      <c r="J6166">
        <v>6</v>
      </c>
      <c r="K6166" t="s">
        <v>44</v>
      </c>
      <c r="L6166">
        <v>3</v>
      </c>
      <c r="M6166" t="s">
        <v>45</v>
      </c>
      <c r="N6166">
        <v>3.7000000476837158</v>
      </c>
      <c r="O6166" t="s">
        <v>119</v>
      </c>
      <c r="P6166" t="s">
        <v>46</v>
      </c>
      <c r="R6166" t="s">
        <v>222</v>
      </c>
      <c r="T6166">
        <v>275</v>
      </c>
      <c r="U6166" t="s">
        <v>63</v>
      </c>
      <c r="V6166" t="s">
        <v>79</v>
      </c>
      <c r="X6166" t="s">
        <v>221</v>
      </c>
      <c r="Y6166" t="s">
        <v>82</v>
      </c>
      <c r="AA6166">
        <v>0</v>
      </c>
      <c r="AB6166" t="s">
        <v>51</v>
      </c>
      <c r="AC6166" t="s">
        <v>222</v>
      </c>
      <c r="AD6166">
        <v>1</v>
      </c>
      <c r="AE6166">
        <v>1</v>
      </c>
      <c r="AF6166">
        <v>1</v>
      </c>
      <c r="AG6166">
        <v>2026</v>
      </c>
      <c r="AH6166">
        <v>20260102</v>
      </c>
      <c r="AI6166" t="s">
        <v>8755</v>
      </c>
      <c r="AJ6166">
        <v>7500</v>
      </c>
      <c r="AK6166">
        <v>6212.365234375</v>
      </c>
      <c r="AL6166" s="10">
        <f t="shared" si="768"/>
        <v>1287.634765625</v>
      </c>
      <c r="AM6166" s="11">
        <f t="shared" si="769"/>
        <v>0.17168463541666668</v>
      </c>
      <c r="AN6166">
        <v>7500</v>
      </c>
      <c r="AO6166">
        <v>5934.3122318525993</v>
      </c>
      <c r="AP6166" s="12">
        <f t="shared" si="770"/>
        <v>1565.6877681474007</v>
      </c>
      <c r="AQ6166" s="13">
        <f t="shared" si="771"/>
        <v>0.20875836908632009</v>
      </c>
      <c r="AR6166">
        <v>7500</v>
      </c>
      <c r="AS6166">
        <v>6272.5997957797372</v>
      </c>
      <c r="AT6166" s="14">
        <f t="shared" si="772"/>
        <v>1227.4002042202628</v>
      </c>
      <c r="AU6166" s="15">
        <f t="shared" si="773"/>
        <v>0.16365336056270172</v>
      </c>
      <c r="AV6166">
        <v>7500</v>
      </c>
      <c r="AW6166">
        <v>6316.6380111524168</v>
      </c>
      <c r="AX6166" s="16">
        <f t="shared" si="774"/>
        <v>1183.3619888475832</v>
      </c>
      <c r="AY6166" s="17">
        <f t="shared" si="775"/>
        <v>0.1577815985130111</v>
      </c>
    </row>
    <row r="6167" spans="1:51" x14ac:dyDescent="0.25">
      <c r="A6167" t="s">
        <v>39</v>
      </c>
      <c r="B6167" t="s">
        <v>307</v>
      </c>
      <c r="C6167">
        <v>22500</v>
      </c>
      <c r="D6167">
        <v>8615</v>
      </c>
      <c r="E6167">
        <v>2025</v>
      </c>
      <c r="F6167" t="s">
        <v>397</v>
      </c>
      <c r="G6167" t="s">
        <v>510</v>
      </c>
      <c r="H6167" t="s">
        <v>95</v>
      </c>
      <c r="J6167">
        <v>4</v>
      </c>
      <c r="K6167" t="s">
        <v>87</v>
      </c>
      <c r="L6167">
        <v>4</v>
      </c>
      <c r="M6167" t="s">
        <v>45</v>
      </c>
      <c r="N6167">
        <v>2</v>
      </c>
      <c r="O6167" t="s">
        <v>60</v>
      </c>
      <c r="P6167" t="s">
        <v>46</v>
      </c>
      <c r="Q6167">
        <v>5</v>
      </c>
      <c r="R6167" t="s">
        <v>61</v>
      </c>
      <c r="S6167" t="s">
        <v>151</v>
      </c>
      <c r="T6167">
        <v>150</v>
      </c>
      <c r="U6167" t="s">
        <v>63</v>
      </c>
      <c r="V6167" t="s">
        <v>64</v>
      </c>
      <c r="W6167" t="s">
        <v>8756</v>
      </c>
      <c r="X6167" t="s">
        <v>131</v>
      </c>
      <c r="Y6167" t="s">
        <v>125</v>
      </c>
      <c r="AA6167">
        <v>0</v>
      </c>
      <c r="AB6167" t="s">
        <v>51</v>
      </c>
      <c r="AC6167" t="s">
        <v>67</v>
      </c>
      <c r="AD6167">
        <v>1</v>
      </c>
      <c r="AE6167">
        <v>1</v>
      </c>
      <c r="AF6167">
        <v>1</v>
      </c>
      <c r="AG6167">
        <v>2026</v>
      </c>
      <c r="AH6167">
        <v>20251231</v>
      </c>
      <c r="AI6167" t="s">
        <v>8757</v>
      </c>
      <c r="AJ6167">
        <v>22500</v>
      </c>
      <c r="AK6167">
        <v>22778.58203125</v>
      </c>
      <c r="AL6167" s="10">
        <f t="shared" si="768"/>
        <v>278.58203125</v>
      </c>
      <c r="AM6167" s="11">
        <f t="shared" si="769"/>
        <v>1.238142361111111E-2</v>
      </c>
      <c r="AN6167">
        <v>22500</v>
      </c>
      <c r="AO6167">
        <v>23342.578427177399</v>
      </c>
      <c r="AP6167" s="12">
        <f t="shared" si="770"/>
        <v>842.57842717739913</v>
      </c>
      <c r="AQ6167" s="13">
        <f t="shared" si="771"/>
        <v>3.7447930096773295E-2</v>
      </c>
      <c r="AR6167">
        <v>22500</v>
      </c>
      <c r="AS6167">
        <v>23458.094966256758</v>
      </c>
      <c r="AT6167" s="14">
        <f t="shared" si="772"/>
        <v>958.0949662567582</v>
      </c>
      <c r="AU6167" s="15">
        <f t="shared" si="773"/>
        <v>4.2581998500300366E-2</v>
      </c>
      <c r="AV6167">
        <v>22500</v>
      </c>
      <c r="AW6167">
        <v>22868.658536585361</v>
      </c>
      <c r="AX6167" s="16">
        <f t="shared" si="774"/>
        <v>368.65853658536071</v>
      </c>
      <c r="AY6167" s="17">
        <f t="shared" si="775"/>
        <v>1.6384823848238254E-2</v>
      </c>
    </row>
    <row r="6168" spans="1:51" x14ac:dyDescent="0.25">
      <c r="A6168" t="s">
        <v>39</v>
      </c>
      <c r="B6168" t="s">
        <v>295</v>
      </c>
      <c r="C6168">
        <v>900</v>
      </c>
      <c r="D6168">
        <v>134574</v>
      </c>
      <c r="E6168">
        <v>2007</v>
      </c>
      <c r="F6168" t="s">
        <v>873</v>
      </c>
      <c r="G6168" t="s">
        <v>8758</v>
      </c>
      <c r="J6168">
        <v>6</v>
      </c>
      <c r="K6168" t="s">
        <v>87</v>
      </c>
      <c r="L6168">
        <v>4</v>
      </c>
      <c r="M6168" t="s">
        <v>45</v>
      </c>
      <c r="N6168">
        <v>3.7999999523162842</v>
      </c>
      <c r="O6168" t="s">
        <v>60</v>
      </c>
      <c r="P6168" t="s">
        <v>46</v>
      </c>
      <c r="Q6168">
        <v>4</v>
      </c>
      <c r="R6168" t="s">
        <v>61</v>
      </c>
      <c r="U6168" t="s">
        <v>63</v>
      </c>
      <c r="V6168" t="s">
        <v>79</v>
      </c>
      <c r="W6168" t="s">
        <v>2271</v>
      </c>
      <c r="X6168" t="s">
        <v>65</v>
      </c>
      <c r="Y6168" t="s">
        <v>125</v>
      </c>
      <c r="AA6168">
        <v>0</v>
      </c>
      <c r="AB6168" t="s">
        <v>51</v>
      </c>
      <c r="AC6168" t="s">
        <v>67</v>
      </c>
      <c r="AD6168">
        <v>1</v>
      </c>
      <c r="AE6168">
        <v>1</v>
      </c>
      <c r="AF6168">
        <v>1</v>
      </c>
      <c r="AG6168">
        <v>2026</v>
      </c>
      <c r="AH6168">
        <v>20251230</v>
      </c>
      <c r="AI6168" t="s">
        <v>8759</v>
      </c>
      <c r="AJ6168">
        <v>900</v>
      </c>
      <c r="AK6168">
        <v>1281.76123046875</v>
      </c>
      <c r="AL6168" s="10">
        <f t="shared" si="768"/>
        <v>381.76123046875</v>
      </c>
      <c r="AM6168" s="11">
        <f t="shared" si="769"/>
        <v>0.42417914496527775</v>
      </c>
      <c r="AN6168">
        <v>900</v>
      </c>
      <c r="AO6168">
        <v>1305.839928986326</v>
      </c>
      <c r="AP6168" s="12">
        <f t="shared" si="770"/>
        <v>405.83992898632596</v>
      </c>
      <c r="AQ6168" s="13">
        <f t="shared" si="771"/>
        <v>0.45093325442925108</v>
      </c>
      <c r="AR6168">
        <v>900</v>
      </c>
      <c r="AS6168">
        <v>1210.3270049959101</v>
      </c>
      <c r="AT6168" s="14">
        <f t="shared" si="772"/>
        <v>310.3270049959101</v>
      </c>
      <c r="AU6168" s="15">
        <f t="shared" si="773"/>
        <v>0.34480778332878897</v>
      </c>
      <c r="AV6168">
        <v>900</v>
      </c>
      <c r="AW6168">
        <v>1288.2995708154499</v>
      </c>
      <c r="AX6168" s="16">
        <f t="shared" si="774"/>
        <v>388.2995708154499</v>
      </c>
      <c r="AY6168" s="17">
        <f t="shared" si="775"/>
        <v>0.43144396757272213</v>
      </c>
    </row>
    <row r="6169" spans="1:51" x14ac:dyDescent="0.25">
      <c r="A6169" t="s">
        <v>106</v>
      </c>
      <c r="B6169" t="s">
        <v>215</v>
      </c>
      <c r="C6169">
        <v>22500</v>
      </c>
      <c r="D6169">
        <v>24868</v>
      </c>
      <c r="E6169">
        <v>2024</v>
      </c>
      <c r="F6169" t="s">
        <v>71</v>
      </c>
      <c r="G6169" t="s">
        <v>697</v>
      </c>
      <c r="H6169" t="s">
        <v>1673</v>
      </c>
      <c r="J6169">
        <v>3</v>
      </c>
      <c r="K6169" t="s">
        <v>111</v>
      </c>
      <c r="L6169">
        <v>4</v>
      </c>
      <c r="M6169" t="s">
        <v>45</v>
      </c>
      <c r="N6169">
        <v>1.299999952316284</v>
      </c>
      <c r="O6169" t="s">
        <v>60</v>
      </c>
      <c r="P6169" t="s">
        <v>46</v>
      </c>
      <c r="Q6169">
        <v>4</v>
      </c>
      <c r="R6169" t="s">
        <v>47</v>
      </c>
      <c r="S6169" t="s">
        <v>62</v>
      </c>
      <c r="U6169" t="s">
        <v>63</v>
      </c>
      <c r="V6169" t="s">
        <v>64</v>
      </c>
      <c r="W6169" t="s">
        <v>1674</v>
      </c>
      <c r="X6169" t="s">
        <v>49</v>
      </c>
      <c r="Y6169" t="s">
        <v>282</v>
      </c>
      <c r="AA6169">
        <v>0</v>
      </c>
      <c r="AB6169" t="s">
        <v>51</v>
      </c>
      <c r="AC6169" t="s">
        <v>52</v>
      </c>
      <c r="AD6169">
        <v>1</v>
      </c>
      <c r="AE6169">
        <v>1</v>
      </c>
      <c r="AF6169">
        <v>1</v>
      </c>
      <c r="AG6169">
        <v>2026</v>
      </c>
      <c r="AH6169">
        <v>20260102</v>
      </c>
      <c r="AI6169" t="s">
        <v>8760</v>
      </c>
      <c r="AJ6169">
        <v>22500</v>
      </c>
      <c r="AK6169">
        <v>19824.7578125</v>
      </c>
      <c r="AL6169" s="10">
        <f t="shared" si="768"/>
        <v>2675.2421875</v>
      </c>
      <c r="AM6169" s="11">
        <f t="shared" si="769"/>
        <v>0.11889965277777778</v>
      </c>
      <c r="AN6169">
        <v>22500</v>
      </c>
      <c r="AO6169">
        <v>19896.973753675869</v>
      </c>
      <c r="AP6169" s="12">
        <f t="shared" si="770"/>
        <v>2603.0262463241306</v>
      </c>
      <c r="AQ6169" s="13">
        <f t="shared" si="771"/>
        <v>0.11569005539218358</v>
      </c>
      <c r="AR6169">
        <v>22500</v>
      </c>
      <c r="AS6169">
        <v>19391.244564844179</v>
      </c>
      <c r="AT6169" s="14">
        <f t="shared" si="772"/>
        <v>3108.755435155821</v>
      </c>
      <c r="AU6169" s="15">
        <f t="shared" si="773"/>
        <v>0.13816690822914759</v>
      </c>
      <c r="AV6169">
        <v>22500</v>
      </c>
      <c r="AW6169">
        <v>19876.197718631181</v>
      </c>
      <c r="AX6169" s="16">
        <f t="shared" si="774"/>
        <v>2623.8022813688185</v>
      </c>
      <c r="AY6169" s="17">
        <f t="shared" si="775"/>
        <v>0.11661343472750305</v>
      </c>
    </row>
    <row r="6170" spans="1:51" x14ac:dyDescent="0.25">
      <c r="A6170" t="s">
        <v>106</v>
      </c>
      <c r="B6170" t="s">
        <v>107</v>
      </c>
      <c r="C6170">
        <v>1300</v>
      </c>
      <c r="D6170">
        <v>210416</v>
      </c>
      <c r="E6170">
        <v>2012</v>
      </c>
      <c r="F6170" t="s">
        <v>1321</v>
      </c>
      <c r="G6170" t="s">
        <v>1616</v>
      </c>
      <c r="J6170">
        <v>6</v>
      </c>
      <c r="K6170" t="s">
        <v>111</v>
      </c>
      <c r="L6170">
        <v>4</v>
      </c>
      <c r="M6170" t="s">
        <v>45</v>
      </c>
      <c r="N6170">
        <v>3.2000000476837158</v>
      </c>
      <c r="O6170" t="s">
        <v>60</v>
      </c>
      <c r="R6170" t="s">
        <v>47</v>
      </c>
      <c r="S6170" t="s">
        <v>62</v>
      </c>
      <c r="T6170">
        <v>240</v>
      </c>
      <c r="U6170" t="s">
        <v>63</v>
      </c>
      <c r="W6170" t="s">
        <v>5766</v>
      </c>
      <c r="X6170" t="s">
        <v>112</v>
      </c>
      <c r="Y6170" t="s">
        <v>1619</v>
      </c>
      <c r="AA6170">
        <v>0</v>
      </c>
      <c r="AB6170" t="s">
        <v>51</v>
      </c>
      <c r="AC6170" t="s">
        <v>52</v>
      </c>
      <c r="AD6170">
        <v>1</v>
      </c>
      <c r="AE6170">
        <v>1</v>
      </c>
      <c r="AF6170">
        <v>1</v>
      </c>
      <c r="AG6170">
        <v>2026</v>
      </c>
      <c r="AH6170">
        <v>20260102</v>
      </c>
      <c r="AI6170" t="s">
        <v>8761</v>
      </c>
      <c r="AJ6170">
        <v>1300</v>
      </c>
      <c r="AK6170">
        <v>1377.92138671875</v>
      </c>
      <c r="AL6170" s="10">
        <f t="shared" si="768"/>
        <v>77.92138671875</v>
      </c>
      <c r="AM6170" s="11">
        <f t="shared" si="769"/>
        <v>5.993952824519231E-2</v>
      </c>
      <c r="AN6170">
        <v>1300</v>
      </c>
      <c r="AO6170">
        <v>1465.992893715701</v>
      </c>
      <c r="AP6170" s="12">
        <f t="shared" si="770"/>
        <v>165.99289371570103</v>
      </c>
      <c r="AQ6170" s="13">
        <f t="shared" si="771"/>
        <v>0.12768684131977001</v>
      </c>
      <c r="AR6170">
        <v>1300</v>
      </c>
      <c r="AS6170">
        <v>1418.134041922272</v>
      </c>
      <c r="AT6170" s="14">
        <f t="shared" si="772"/>
        <v>118.13404192227199</v>
      </c>
      <c r="AU6170" s="15">
        <f t="shared" si="773"/>
        <v>9.0872339940209226E-2</v>
      </c>
      <c r="AV6170">
        <v>1300</v>
      </c>
      <c r="AW6170">
        <v>1408.592792792793</v>
      </c>
      <c r="AX6170" s="16">
        <f t="shared" si="774"/>
        <v>108.59279279279303</v>
      </c>
      <c r="AY6170" s="17">
        <f t="shared" si="775"/>
        <v>8.3532917532917722E-2</v>
      </c>
    </row>
    <row r="6171" spans="1:51" x14ac:dyDescent="0.25">
      <c r="A6171" t="s">
        <v>54</v>
      </c>
      <c r="B6171" t="s">
        <v>447</v>
      </c>
      <c r="C6171">
        <v>4750</v>
      </c>
      <c r="D6171">
        <v>153996</v>
      </c>
      <c r="E6171">
        <v>2021</v>
      </c>
      <c r="F6171" t="s">
        <v>71</v>
      </c>
      <c r="G6171" t="s">
        <v>128</v>
      </c>
      <c r="H6171" t="s">
        <v>173</v>
      </c>
      <c r="J6171">
        <v>4</v>
      </c>
      <c r="K6171" t="s">
        <v>111</v>
      </c>
      <c r="L6171">
        <v>4</v>
      </c>
      <c r="M6171" t="s">
        <v>45</v>
      </c>
      <c r="N6171">
        <v>1.5</v>
      </c>
      <c r="O6171" t="s">
        <v>60</v>
      </c>
      <c r="P6171" t="s">
        <v>46</v>
      </c>
      <c r="Q6171">
        <v>2</v>
      </c>
      <c r="R6171" t="s">
        <v>61</v>
      </c>
      <c r="S6171" t="s">
        <v>62</v>
      </c>
      <c r="U6171" t="s">
        <v>63</v>
      </c>
      <c r="V6171" t="s">
        <v>64</v>
      </c>
      <c r="W6171" t="s">
        <v>1295</v>
      </c>
      <c r="X6171" t="s">
        <v>65</v>
      </c>
      <c r="Y6171" t="s">
        <v>82</v>
      </c>
      <c r="AA6171">
        <v>0</v>
      </c>
      <c r="AB6171" t="s">
        <v>51</v>
      </c>
      <c r="AC6171" t="s">
        <v>67</v>
      </c>
      <c r="AD6171">
        <v>1</v>
      </c>
      <c r="AE6171">
        <v>1</v>
      </c>
      <c r="AF6171">
        <v>1</v>
      </c>
      <c r="AG6171">
        <v>2026</v>
      </c>
      <c r="AH6171">
        <v>20251230</v>
      </c>
      <c r="AI6171" t="s">
        <v>8762</v>
      </c>
      <c r="AJ6171">
        <v>4750</v>
      </c>
      <c r="AK6171">
        <v>4344.3125</v>
      </c>
      <c r="AL6171" s="10">
        <f t="shared" si="768"/>
        <v>405.6875</v>
      </c>
      <c r="AM6171" s="11">
        <f t="shared" si="769"/>
        <v>8.5407894736842099E-2</v>
      </c>
      <c r="AN6171">
        <v>4750</v>
      </c>
      <c r="AO6171">
        <v>4153.5985729734539</v>
      </c>
      <c r="AP6171" s="12">
        <f t="shared" si="770"/>
        <v>596.40142702654612</v>
      </c>
      <c r="AQ6171" s="13">
        <f t="shared" si="771"/>
        <v>0.1255581951634834</v>
      </c>
      <c r="AR6171">
        <v>4750</v>
      </c>
      <c r="AS6171">
        <v>4369.2061233476988</v>
      </c>
      <c r="AT6171" s="14">
        <f t="shared" si="772"/>
        <v>380.79387665230115</v>
      </c>
      <c r="AU6171" s="15">
        <f t="shared" si="773"/>
        <v>8.0167131926800236E-2</v>
      </c>
      <c r="AV6171">
        <v>4750</v>
      </c>
      <c r="AW6171">
        <v>4351.4678899082564</v>
      </c>
      <c r="AX6171" s="16">
        <f t="shared" si="774"/>
        <v>398.53211009174356</v>
      </c>
      <c r="AY6171" s="17">
        <f t="shared" si="775"/>
        <v>8.3901496861419692E-2</v>
      </c>
    </row>
    <row r="6172" spans="1:51" x14ac:dyDescent="0.25">
      <c r="A6172" t="s">
        <v>106</v>
      </c>
      <c r="B6172" t="s">
        <v>215</v>
      </c>
      <c r="C6172">
        <v>800</v>
      </c>
      <c r="D6172">
        <v>252372</v>
      </c>
      <c r="E6172">
        <v>2004</v>
      </c>
      <c r="F6172" t="s">
        <v>349</v>
      </c>
      <c r="G6172" t="s">
        <v>602</v>
      </c>
      <c r="I6172" t="s">
        <v>150</v>
      </c>
      <c r="J6172">
        <v>8</v>
      </c>
      <c r="K6172" t="s">
        <v>111</v>
      </c>
      <c r="L6172">
        <v>4</v>
      </c>
      <c r="M6172" t="s">
        <v>45</v>
      </c>
      <c r="N6172">
        <v>4.6999998092651367</v>
      </c>
      <c r="O6172" t="s">
        <v>119</v>
      </c>
      <c r="P6172" t="s">
        <v>46</v>
      </c>
      <c r="R6172" t="s">
        <v>77</v>
      </c>
      <c r="S6172" t="s">
        <v>151</v>
      </c>
      <c r="U6172" t="s">
        <v>63</v>
      </c>
      <c r="V6172" t="s">
        <v>79</v>
      </c>
      <c r="X6172" t="s">
        <v>97</v>
      </c>
      <c r="Y6172" t="s">
        <v>82</v>
      </c>
      <c r="AA6172">
        <v>0</v>
      </c>
      <c r="AB6172" t="s">
        <v>51</v>
      </c>
      <c r="AC6172" t="s">
        <v>83</v>
      </c>
      <c r="AD6172">
        <v>1</v>
      </c>
      <c r="AE6172">
        <v>1</v>
      </c>
      <c r="AF6172">
        <v>1</v>
      </c>
      <c r="AG6172">
        <v>2026</v>
      </c>
      <c r="AH6172">
        <v>20260102</v>
      </c>
      <c r="AI6172" t="s">
        <v>8763</v>
      </c>
      <c r="AJ6172">
        <v>800</v>
      </c>
      <c r="AK6172">
        <v>1305.402099609375</v>
      </c>
      <c r="AL6172" s="10">
        <f t="shared" si="768"/>
        <v>505.402099609375</v>
      </c>
      <c r="AM6172" s="11">
        <f t="shared" si="769"/>
        <v>0.63175262451171876</v>
      </c>
      <c r="AN6172">
        <v>800</v>
      </c>
      <c r="AO6172">
        <v>1466.9114993184251</v>
      </c>
      <c r="AP6172" s="12">
        <f t="shared" si="770"/>
        <v>666.91149931842506</v>
      </c>
      <c r="AQ6172" s="13">
        <f t="shared" si="771"/>
        <v>0.83363937414803135</v>
      </c>
      <c r="AR6172">
        <v>800</v>
      </c>
      <c r="AS6172">
        <v>1372.512197944561</v>
      </c>
      <c r="AT6172" s="14">
        <f t="shared" si="772"/>
        <v>572.51219794456097</v>
      </c>
      <c r="AU6172" s="15">
        <f t="shared" si="773"/>
        <v>0.7156402474307012</v>
      </c>
      <c r="AV6172">
        <v>800</v>
      </c>
      <c r="AW6172">
        <v>1348.2155074116311</v>
      </c>
      <c r="AX6172" s="16">
        <f t="shared" si="774"/>
        <v>548.21550741163105</v>
      </c>
      <c r="AY6172" s="17">
        <f t="shared" si="775"/>
        <v>0.68526938426453876</v>
      </c>
    </row>
    <row r="6173" spans="1:51" x14ac:dyDescent="0.25">
      <c r="A6173" t="s">
        <v>39</v>
      </c>
      <c r="B6173" t="s">
        <v>114</v>
      </c>
      <c r="C6173">
        <v>2000</v>
      </c>
      <c r="D6173">
        <v>163629</v>
      </c>
      <c r="E6173">
        <v>2014</v>
      </c>
      <c r="F6173" t="s">
        <v>56</v>
      </c>
      <c r="G6173" t="s">
        <v>57</v>
      </c>
      <c r="H6173" t="s">
        <v>255</v>
      </c>
      <c r="J6173">
        <v>4</v>
      </c>
      <c r="K6173" t="s">
        <v>111</v>
      </c>
      <c r="L6173">
        <v>4</v>
      </c>
      <c r="M6173" t="s">
        <v>45</v>
      </c>
      <c r="N6173">
        <v>2</v>
      </c>
      <c r="O6173" t="s">
        <v>60</v>
      </c>
      <c r="P6173" t="s">
        <v>46</v>
      </c>
      <c r="R6173" t="s">
        <v>61</v>
      </c>
      <c r="S6173" t="s">
        <v>62</v>
      </c>
      <c r="T6173">
        <v>240</v>
      </c>
      <c r="U6173" t="s">
        <v>63</v>
      </c>
      <c r="V6173" t="s">
        <v>64</v>
      </c>
      <c r="X6173" t="s">
        <v>65</v>
      </c>
      <c r="Y6173" t="s">
        <v>66</v>
      </c>
      <c r="AA6173">
        <v>0</v>
      </c>
      <c r="AB6173" t="s">
        <v>51</v>
      </c>
      <c r="AC6173" t="s">
        <v>67</v>
      </c>
      <c r="AD6173">
        <v>1</v>
      </c>
      <c r="AE6173">
        <v>1</v>
      </c>
      <c r="AF6173">
        <v>1</v>
      </c>
      <c r="AG6173">
        <v>2026</v>
      </c>
      <c r="AH6173">
        <v>20251231</v>
      </c>
      <c r="AI6173" t="s">
        <v>8764</v>
      </c>
      <c r="AJ6173">
        <v>2000</v>
      </c>
      <c r="AK6173">
        <v>2155.62255859375</v>
      </c>
      <c r="AL6173" s="10">
        <f t="shared" si="768"/>
        <v>155.62255859375</v>
      </c>
      <c r="AM6173" s="11">
        <f t="shared" si="769"/>
        <v>7.7811279296874994E-2</v>
      </c>
      <c r="AN6173">
        <v>2000</v>
      </c>
      <c r="AO6173">
        <v>2216.3586884851429</v>
      </c>
      <c r="AP6173" s="12">
        <f t="shared" si="770"/>
        <v>216.35868848514292</v>
      </c>
      <c r="AQ6173" s="13">
        <f t="shared" si="771"/>
        <v>0.10817934424257146</v>
      </c>
      <c r="AR6173">
        <v>2000</v>
      </c>
      <c r="AS6173">
        <v>2155.6877821056</v>
      </c>
      <c r="AT6173" s="14">
        <f t="shared" si="772"/>
        <v>155.68778210560004</v>
      </c>
      <c r="AU6173" s="15">
        <f t="shared" si="773"/>
        <v>7.7843891052800013E-2</v>
      </c>
      <c r="AV6173">
        <v>2000</v>
      </c>
      <c r="AW6173">
        <v>2177.4371508379882</v>
      </c>
      <c r="AX6173" s="16">
        <f t="shared" si="774"/>
        <v>177.43715083798816</v>
      </c>
      <c r="AY6173" s="17">
        <f t="shared" si="775"/>
        <v>8.8718575418994083E-2</v>
      </c>
    </row>
    <row r="6174" spans="1:51" x14ac:dyDescent="0.25">
      <c r="A6174" t="s">
        <v>39</v>
      </c>
      <c r="B6174" t="s">
        <v>114</v>
      </c>
      <c r="C6174">
        <v>5000</v>
      </c>
      <c r="D6174">
        <v>120914</v>
      </c>
      <c r="E6174">
        <v>2016</v>
      </c>
      <c r="F6174" t="s">
        <v>343</v>
      </c>
      <c r="G6174" t="s">
        <v>620</v>
      </c>
      <c r="H6174" t="s">
        <v>752</v>
      </c>
      <c r="I6174" t="s">
        <v>621</v>
      </c>
      <c r="J6174">
        <v>4</v>
      </c>
      <c r="K6174" t="s">
        <v>111</v>
      </c>
      <c r="L6174">
        <v>4</v>
      </c>
      <c r="M6174" t="s">
        <v>45</v>
      </c>
      <c r="N6174">
        <v>2.4000000953674321</v>
      </c>
      <c r="O6174" t="s">
        <v>76</v>
      </c>
      <c r="P6174" t="s">
        <v>46</v>
      </c>
      <c r="Q6174">
        <v>3</v>
      </c>
      <c r="R6174" t="s">
        <v>47</v>
      </c>
      <c r="S6174" t="s">
        <v>78</v>
      </c>
      <c r="U6174" t="s">
        <v>63</v>
      </c>
      <c r="X6174" t="s">
        <v>49</v>
      </c>
      <c r="Y6174" t="s">
        <v>82</v>
      </c>
      <c r="AA6174">
        <v>0</v>
      </c>
      <c r="AB6174" t="s">
        <v>51</v>
      </c>
      <c r="AC6174" t="s">
        <v>52</v>
      </c>
      <c r="AD6174">
        <v>1</v>
      </c>
      <c r="AE6174">
        <v>1</v>
      </c>
      <c r="AF6174">
        <v>1</v>
      </c>
      <c r="AG6174">
        <v>2026</v>
      </c>
      <c r="AH6174">
        <v>20251231</v>
      </c>
      <c r="AI6174" t="s">
        <v>8765</v>
      </c>
      <c r="AJ6174">
        <v>5000</v>
      </c>
      <c r="AK6174">
        <v>3144.031982421875</v>
      </c>
      <c r="AL6174" s="10">
        <f t="shared" si="768"/>
        <v>1855.968017578125</v>
      </c>
      <c r="AM6174" s="11">
        <f t="shared" si="769"/>
        <v>0.37119360351562503</v>
      </c>
      <c r="AN6174">
        <v>5000</v>
      </c>
      <c r="AO6174">
        <v>2968.1920700433789</v>
      </c>
      <c r="AP6174" s="12">
        <f t="shared" si="770"/>
        <v>2031.8079299566211</v>
      </c>
      <c r="AQ6174" s="13">
        <f t="shared" si="771"/>
        <v>0.40636158599132421</v>
      </c>
      <c r="AR6174">
        <v>5000</v>
      </c>
      <c r="AS6174">
        <v>2783.7739845905089</v>
      </c>
      <c r="AT6174" s="14">
        <f t="shared" si="772"/>
        <v>2216.2260154094911</v>
      </c>
      <c r="AU6174" s="15">
        <f t="shared" si="773"/>
        <v>0.44324520308189824</v>
      </c>
      <c r="AV6174">
        <v>5000</v>
      </c>
      <c r="AW6174">
        <v>3206.117566643883</v>
      </c>
      <c r="AX6174" s="16">
        <f t="shared" si="774"/>
        <v>1793.882433356117</v>
      </c>
      <c r="AY6174" s="17">
        <f t="shared" si="775"/>
        <v>0.35877648667122342</v>
      </c>
    </row>
    <row r="6175" spans="1:51" x14ac:dyDescent="0.25">
      <c r="A6175" t="s">
        <v>54</v>
      </c>
      <c r="B6175" t="s">
        <v>148</v>
      </c>
      <c r="C6175">
        <v>1000</v>
      </c>
      <c r="D6175">
        <v>190876</v>
      </c>
      <c r="E6175">
        <v>2013</v>
      </c>
      <c r="F6175" t="s">
        <v>349</v>
      </c>
      <c r="G6175" t="s">
        <v>371</v>
      </c>
      <c r="H6175" t="s">
        <v>372</v>
      </c>
      <c r="J6175">
        <v>6</v>
      </c>
      <c r="K6175" t="s">
        <v>87</v>
      </c>
      <c r="L6175">
        <v>4</v>
      </c>
      <c r="M6175" t="s">
        <v>45</v>
      </c>
      <c r="N6175">
        <v>3.5999999046325679</v>
      </c>
      <c r="O6175" t="s">
        <v>119</v>
      </c>
      <c r="R6175" t="s">
        <v>47</v>
      </c>
      <c r="S6175" t="s">
        <v>151</v>
      </c>
      <c r="T6175">
        <v>295</v>
      </c>
      <c r="U6175" t="s">
        <v>63</v>
      </c>
      <c r="V6175" t="s">
        <v>79</v>
      </c>
      <c r="X6175" t="s">
        <v>97</v>
      </c>
      <c r="Y6175" t="s">
        <v>82</v>
      </c>
      <c r="AA6175">
        <v>0</v>
      </c>
      <c r="AB6175" t="s">
        <v>51</v>
      </c>
      <c r="AC6175" t="s">
        <v>52</v>
      </c>
      <c r="AD6175">
        <v>1</v>
      </c>
      <c r="AE6175">
        <v>1</v>
      </c>
      <c r="AF6175">
        <v>1</v>
      </c>
      <c r="AG6175">
        <v>2026</v>
      </c>
      <c r="AH6175">
        <v>20251230</v>
      </c>
      <c r="AI6175" t="s">
        <v>8766</v>
      </c>
      <c r="AJ6175">
        <v>1000</v>
      </c>
      <c r="AK6175">
        <v>2155.580322265625</v>
      </c>
      <c r="AL6175" s="10">
        <f t="shared" si="768"/>
        <v>1155.580322265625</v>
      </c>
      <c r="AM6175" s="11">
        <f t="shared" si="769"/>
        <v>1.1555803222656249</v>
      </c>
      <c r="AN6175">
        <v>1000</v>
      </c>
      <c r="AO6175">
        <v>2277.3492676465062</v>
      </c>
      <c r="AP6175" s="12">
        <f t="shared" si="770"/>
        <v>1277.3492676465062</v>
      </c>
      <c r="AQ6175" s="13">
        <f t="shared" si="771"/>
        <v>1.2773492676465061</v>
      </c>
      <c r="AR6175">
        <v>1000</v>
      </c>
      <c r="AS6175">
        <v>2328.030218961464</v>
      </c>
      <c r="AT6175" s="14">
        <f t="shared" si="772"/>
        <v>1328.030218961464</v>
      </c>
      <c r="AU6175" s="15">
        <f t="shared" si="773"/>
        <v>1.3280302189614641</v>
      </c>
      <c r="AV6175">
        <v>1000</v>
      </c>
      <c r="AW6175">
        <v>2177.4371508379882</v>
      </c>
      <c r="AX6175" s="16">
        <f t="shared" si="774"/>
        <v>1177.4371508379882</v>
      </c>
      <c r="AY6175" s="17">
        <f t="shared" si="775"/>
        <v>1.1774371508379882</v>
      </c>
    </row>
    <row r="6176" spans="1:51" x14ac:dyDescent="0.25">
      <c r="A6176" t="s">
        <v>106</v>
      </c>
      <c r="B6176" t="s">
        <v>661</v>
      </c>
      <c r="C6176">
        <v>9000</v>
      </c>
      <c r="D6176">
        <v>95648</v>
      </c>
      <c r="E6176">
        <v>2020</v>
      </c>
      <c r="F6176" t="s">
        <v>56</v>
      </c>
      <c r="G6176" t="s">
        <v>531</v>
      </c>
      <c r="H6176" t="s">
        <v>8767</v>
      </c>
      <c r="I6176" t="s">
        <v>1291</v>
      </c>
      <c r="J6176">
        <v>6</v>
      </c>
      <c r="K6176" t="s">
        <v>118</v>
      </c>
      <c r="L6176">
        <v>3</v>
      </c>
      <c r="M6176" t="s">
        <v>45</v>
      </c>
      <c r="N6176">
        <v>3.5</v>
      </c>
      <c r="O6176" t="s">
        <v>119</v>
      </c>
      <c r="P6176" t="s">
        <v>46</v>
      </c>
      <c r="Q6176">
        <v>1</v>
      </c>
      <c r="R6176" t="s">
        <v>220</v>
      </c>
      <c r="S6176" t="s">
        <v>423</v>
      </c>
      <c r="T6176">
        <v>275</v>
      </c>
      <c r="U6176" t="s">
        <v>63</v>
      </c>
      <c r="V6176" t="s">
        <v>79</v>
      </c>
      <c r="W6176" t="s">
        <v>534</v>
      </c>
      <c r="X6176" t="s">
        <v>81</v>
      </c>
      <c r="Y6176" t="s">
        <v>82</v>
      </c>
      <c r="AA6176">
        <v>0</v>
      </c>
      <c r="AB6176" t="s">
        <v>51</v>
      </c>
      <c r="AC6176" t="s">
        <v>222</v>
      </c>
      <c r="AD6176">
        <v>1</v>
      </c>
      <c r="AE6176">
        <v>1</v>
      </c>
      <c r="AF6176">
        <v>1</v>
      </c>
      <c r="AG6176">
        <v>2026</v>
      </c>
      <c r="AH6176">
        <v>20260102</v>
      </c>
      <c r="AI6176" t="s">
        <v>8768</v>
      </c>
      <c r="AJ6176">
        <v>9000</v>
      </c>
      <c r="AK6176">
        <v>13896.45703125</v>
      </c>
      <c r="AL6176" s="10">
        <f t="shared" si="768"/>
        <v>4896.45703125</v>
      </c>
      <c r="AM6176" s="11">
        <f t="shared" si="769"/>
        <v>0.54405078124999995</v>
      </c>
      <c r="AN6176">
        <v>9000</v>
      </c>
      <c r="AO6176">
        <v>13535.89629491511</v>
      </c>
      <c r="AP6176" s="12">
        <f t="shared" si="770"/>
        <v>4535.89629491511</v>
      </c>
      <c r="AQ6176" s="13">
        <f t="shared" si="771"/>
        <v>0.50398847721279005</v>
      </c>
      <c r="AR6176">
        <v>9000</v>
      </c>
      <c r="AS6176">
        <v>14094.07530194316</v>
      </c>
      <c r="AT6176" s="14">
        <f t="shared" si="772"/>
        <v>5094.0753019431595</v>
      </c>
      <c r="AU6176" s="15">
        <f t="shared" si="773"/>
        <v>0.56600836688257328</v>
      </c>
      <c r="AV6176">
        <v>9000</v>
      </c>
      <c r="AW6176">
        <v>13979.233226837059</v>
      </c>
      <c r="AX6176" s="16">
        <f t="shared" si="774"/>
        <v>4979.2332268370592</v>
      </c>
      <c r="AY6176" s="17">
        <f t="shared" si="775"/>
        <v>0.55324813631522884</v>
      </c>
    </row>
    <row r="6177" spans="1:51" x14ac:dyDescent="0.25">
      <c r="A6177" t="s">
        <v>54</v>
      </c>
      <c r="B6177" t="s">
        <v>127</v>
      </c>
      <c r="C6177">
        <v>17250</v>
      </c>
      <c r="D6177">
        <v>38875</v>
      </c>
      <c r="E6177">
        <v>2024</v>
      </c>
      <c r="F6177" t="s">
        <v>925</v>
      </c>
      <c r="G6177" t="s">
        <v>4851</v>
      </c>
      <c r="H6177" t="s">
        <v>2352</v>
      </c>
      <c r="J6177">
        <v>4</v>
      </c>
      <c r="K6177" t="s">
        <v>111</v>
      </c>
      <c r="L6177">
        <v>4</v>
      </c>
      <c r="M6177" t="s">
        <v>45</v>
      </c>
      <c r="N6177">
        <v>2.5</v>
      </c>
      <c r="O6177" t="s">
        <v>45</v>
      </c>
      <c r="P6177" t="s">
        <v>46</v>
      </c>
      <c r="Q6177">
        <v>5</v>
      </c>
      <c r="R6177" t="s">
        <v>47</v>
      </c>
      <c r="S6177" t="s">
        <v>78</v>
      </c>
      <c r="T6177">
        <v>187</v>
      </c>
      <c r="U6177" t="s">
        <v>63</v>
      </c>
      <c r="V6177" t="s">
        <v>64</v>
      </c>
      <c r="W6177" t="s">
        <v>927</v>
      </c>
      <c r="X6177" t="s">
        <v>49</v>
      </c>
      <c r="Y6177" t="s">
        <v>82</v>
      </c>
      <c r="AA6177">
        <v>0</v>
      </c>
      <c r="AB6177" t="s">
        <v>51</v>
      </c>
      <c r="AC6177" t="s">
        <v>52</v>
      </c>
      <c r="AD6177">
        <v>1</v>
      </c>
      <c r="AE6177">
        <v>1</v>
      </c>
      <c r="AF6177">
        <v>1</v>
      </c>
      <c r="AG6177">
        <v>2026</v>
      </c>
      <c r="AH6177">
        <v>20251231</v>
      </c>
      <c r="AI6177" t="s">
        <v>8769</v>
      </c>
      <c r="AJ6177">
        <v>17250</v>
      </c>
      <c r="AK6177">
        <v>21438.677734375</v>
      </c>
      <c r="AL6177" s="10">
        <f t="shared" si="768"/>
        <v>4188.677734375</v>
      </c>
      <c r="AM6177" s="11">
        <f t="shared" si="769"/>
        <v>0.24282189764492754</v>
      </c>
      <c r="AN6177">
        <v>17250</v>
      </c>
      <c r="AO6177">
        <v>20361.174794583509</v>
      </c>
      <c r="AP6177" s="12">
        <f t="shared" si="770"/>
        <v>3111.1747945835086</v>
      </c>
      <c r="AQ6177" s="13">
        <f t="shared" si="771"/>
        <v>0.18035795910629035</v>
      </c>
      <c r="AR6177">
        <v>17250</v>
      </c>
      <c r="AS6177">
        <v>22547.44287264832</v>
      </c>
      <c r="AT6177" s="14">
        <f t="shared" si="772"/>
        <v>5297.4428726483202</v>
      </c>
      <c r="AU6177" s="15">
        <f t="shared" si="773"/>
        <v>0.30709813754483017</v>
      </c>
      <c r="AV6177">
        <v>17250</v>
      </c>
      <c r="AW6177">
        <v>21160.283882783879</v>
      </c>
      <c r="AX6177" s="16">
        <f t="shared" si="774"/>
        <v>3910.2838827838787</v>
      </c>
      <c r="AY6177" s="17">
        <f t="shared" si="775"/>
        <v>0.22668312363964513</v>
      </c>
    </row>
    <row r="6178" spans="1:51" x14ac:dyDescent="0.25">
      <c r="A6178" t="s">
        <v>54</v>
      </c>
      <c r="B6178" t="s">
        <v>148</v>
      </c>
      <c r="C6178">
        <v>13000</v>
      </c>
      <c r="D6178">
        <v>146498</v>
      </c>
      <c r="E6178">
        <v>2020</v>
      </c>
      <c r="F6178" t="s">
        <v>56</v>
      </c>
      <c r="G6178" t="s">
        <v>133</v>
      </c>
      <c r="J6178">
        <v>6</v>
      </c>
      <c r="K6178" t="s">
        <v>87</v>
      </c>
      <c r="L6178">
        <v>4</v>
      </c>
      <c r="M6178" t="s">
        <v>45</v>
      </c>
      <c r="N6178">
        <v>2.7000000476837158</v>
      </c>
      <c r="O6178" t="s">
        <v>119</v>
      </c>
      <c r="R6178" t="s">
        <v>77</v>
      </c>
      <c r="S6178" t="s">
        <v>151</v>
      </c>
      <c r="T6178">
        <v>325</v>
      </c>
      <c r="U6178" t="s">
        <v>63</v>
      </c>
      <c r="V6178" t="s">
        <v>79</v>
      </c>
      <c r="W6178" t="s">
        <v>483</v>
      </c>
      <c r="X6178" t="s">
        <v>97</v>
      </c>
      <c r="Y6178" t="s">
        <v>82</v>
      </c>
      <c r="AA6178">
        <v>0</v>
      </c>
      <c r="AB6178" t="s">
        <v>51</v>
      </c>
      <c r="AC6178" t="s">
        <v>83</v>
      </c>
      <c r="AD6178">
        <v>1</v>
      </c>
      <c r="AE6178">
        <v>1</v>
      </c>
      <c r="AF6178">
        <v>1</v>
      </c>
      <c r="AG6178">
        <v>2026</v>
      </c>
      <c r="AH6178">
        <v>20251230</v>
      </c>
      <c r="AI6178" t="s">
        <v>8770</v>
      </c>
      <c r="AJ6178">
        <v>13000</v>
      </c>
      <c r="AK6178">
        <v>9995.0732421875</v>
      </c>
      <c r="AL6178" s="10">
        <f t="shared" si="768"/>
        <v>3004.9267578125</v>
      </c>
      <c r="AM6178" s="11">
        <f t="shared" si="769"/>
        <v>0.23114821213942308</v>
      </c>
      <c r="AN6178">
        <v>13000</v>
      </c>
      <c r="AO6178">
        <v>10566.07351474508</v>
      </c>
      <c r="AP6178" s="12">
        <f t="shared" si="770"/>
        <v>2433.9264852549204</v>
      </c>
      <c r="AQ6178" s="13">
        <f t="shared" si="771"/>
        <v>0.18722511425037849</v>
      </c>
      <c r="AR6178">
        <v>13000</v>
      </c>
      <c r="AS6178">
        <v>10682.870448941891</v>
      </c>
      <c r="AT6178" s="14">
        <f t="shared" si="772"/>
        <v>2317.1295510581094</v>
      </c>
      <c r="AU6178" s="15">
        <f t="shared" si="773"/>
        <v>0.17824073469677765</v>
      </c>
      <c r="AV6178">
        <v>13000</v>
      </c>
      <c r="AW6178">
        <v>10168.54993514916</v>
      </c>
      <c r="AX6178" s="16">
        <f t="shared" si="774"/>
        <v>2831.4500648508401</v>
      </c>
      <c r="AY6178" s="17">
        <f t="shared" si="775"/>
        <v>0.21780385114237233</v>
      </c>
    </row>
    <row r="6179" spans="1:51" x14ac:dyDescent="0.25">
      <c r="A6179" t="s">
        <v>106</v>
      </c>
      <c r="B6179" t="s">
        <v>164</v>
      </c>
      <c r="C6179">
        <v>4700</v>
      </c>
      <c r="D6179">
        <v>143271</v>
      </c>
      <c r="E6179">
        <v>2014</v>
      </c>
      <c r="F6179" t="s">
        <v>71</v>
      </c>
      <c r="G6179" t="s">
        <v>311</v>
      </c>
      <c r="H6179" t="s">
        <v>695</v>
      </c>
      <c r="J6179">
        <v>6</v>
      </c>
      <c r="K6179" t="s">
        <v>87</v>
      </c>
      <c r="L6179">
        <v>4</v>
      </c>
      <c r="M6179" t="s">
        <v>45</v>
      </c>
      <c r="N6179">
        <v>3.5999999046325679</v>
      </c>
      <c r="O6179" t="s">
        <v>45</v>
      </c>
      <c r="P6179" t="s">
        <v>46</v>
      </c>
      <c r="Q6179">
        <v>4</v>
      </c>
      <c r="R6179" t="s">
        <v>47</v>
      </c>
      <c r="S6179" t="s">
        <v>48</v>
      </c>
      <c r="U6179" t="s">
        <v>63</v>
      </c>
      <c r="V6179" t="s">
        <v>79</v>
      </c>
      <c r="W6179" t="s">
        <v>799</v>
      </c>
      <c r="X6179" t="s">
        <v>97</v>
      </c>
      <c r="Y6179" t="s">
        <v>82</v>
      </c>
      <c r="AA6179">
        <v>0</v>
      </c>
      <c r="AB6179" t="s">
        <v>51</v>
      </c>
      <c r="AC6179" t="s">
        <v>52</v>
      </c>
      <c r="AD6179">
        <v>1</v>
      </c>
      <c r="AE6179">
        <v>1</v>
      </c>
      <c r="AF6179">
        <v>1</v>
      </c>
      <c r="AG6179">
        <v>2026</v>
      </c>
      <c r="AH6179">
        <v>20251229</v>
      </c>
      <c r="AI6179" t="s">
        <v>8771</v>
      </c>
      <c r="AJ6179">
        <v>4700</v>
      </c>
      <c r="AK6179">
        <v>3193.30322265625</v>
      </c>
      <c r="AL6179" s="10">
        <f t="shared" si="768"/>
        <v>1506.69677734375</v>
      </c>
      <c r="AM6179" s="11">
        <f t="shared" si="769"/>
        <v>0.32057378241356382</v>
      </c>
      <c r="AN6179">
        <v>4700</v>
      </c>
      <c r="AO6179">
        <v>3228.7819380911142</v>
      </c>
      <c r="AP6179" s="12">
        <f t="shared" si="770"/>
        <v>1471.2180619088858</v>
      </c>
      <c r="AQ6179" s="13">
        <f t="shared" si="771"/>
        <v>0.31302511955508211</v>
      </c>
      <c r="AR6179">
        <v>4700</v>
      </c>
      <c r="AS6179">
        <v>3153.483077128591</v>
      </c>
      <c r="AT6179" s="14">
        <f t="shared" si="772"/>
        <v>1546.516922871409</v>
      </c>
      <c r="AU6179" s="15">
        <f t="shared" si="773"/>
        <v>0.32904615380242741</v>
      </c>
      <c r="AV6179">
        <v>4700</v>
      </c>
      <c r="AW6179">
        <v>3235.4567699836871</v>
      </c>
      <c r="AX6179" s="16">
        <f t="shared" si="774"/>
        <v>1464.5432300163129</v>
      </c>
      <c r="AY6179" s="17">
        <f t="shared" si="775"/>
        <v>0.31160494255666232</v>
      </c>
    </row>
    <row r="6180" spans="1:51" x14ac:dyDescent="0.25">
      <c r="A6180" t="s">
        <v>54</v>
      </c>
      <c r="B6180" t="s">
        <v>55</v>
      </c>
      <c r="C6180">
        <v>3200</v>
      </c>
      <c r="D6180">
        <v>111869</v>
      </c>
      <c r="E6180">
        <v>2016</v>
      </c>
      <c r="F6180" t="s">
        <v>165</v>
      </c>
      <c r="G6180" t="s">
        <v>289</v>
      </c>
      <c r="I6180" t="s">
        <v>404</v>
      </c>
      <c r="J6180">
        <v>4</v>
      </c>
      <c r="K6180" t="s">
        <v>44</v>
      </c>
      <c r="L6180">
        <v>4</v>
      </c>
      <c r="M6180" t="s">
        <v>45</v>
      </c>
      <c r="N6180">
        <v>2.5</v>
      </c>
      <c r="O6180" t="s">
        <v>60</v>
      </c>
      <c r="P6180" t="s">
        <v>46</v>
      </c>
      <c r="Q6180">
        <v>2</v>
      </c>
      <c r="R6180" t="s">
        <v>61</v>
      </c>
      <c r="S6180" t="s">
        <v>151</v>
      </c>
      <c r="T6180">
        <v>268</v>
      </c>
      <c r="U6180" t="s">
        <v>63</v>
      </c>
      <c r="V6180" t="s">
        <v>64</v>
      </c>
      <c r="W6180" t="s">
        <v>208</v>
      </c>
      <c r="X6180" t="s">
        <v>65</v>
      </c>
      <c r="Y6180" t="s">
        <v>82</v>
      </c>
      <c r="AA6180">
        <v>0</v>
      </c>
      <c r="AB6180" t="s">
        <v>51</v>
      </c>
      <c r="AC6180" t="s">
        <v>67</v>
      </c>
      <c r="AD6180">
        <v>1</v>
      </c>
      <c r="AE6180">
        <v>1</v>
      </c>
      <c r="AF6180">
        <v>1</v>
      </c>
      <c r="AG6180">
        <v>2026</v>
      </c>
      <c r="AH6180">
        <v>20251230</v>
      </c>
      <c r="AI6180" t="s">
        <v>8772</v>
      </c>
      <c r="AJ6180">
        <v>3200</v>
      </c>
      <c r="AK6180">
        <v>5508.87353515625</v>
      </c>
      <c r="AL6180" s="10">
        <f t="shared" si="768"/>
        <v>2308.87353515625</v>
      </c>
      <c r="AM6180" s="11">
        <f t="shared" si="769"/>
        <v>0.72152297973632817</v>
      </c>
      <c r="AN6180">
        <v>3200</v>
      </c>
      <c r="AO6180">
        <v>5626.0590267086009</v>
      </c>
      <c r="AP6180" s="12">
        <f t="shared" si="770"/>
        <v>2426.0590267086009</v>
      </c>
      <c r="AQ6180" s="13">
        <f t="shared" si="771"/>
        <v>0.75814344584643778</v>
      </c>
      <c r="AR6180">
        <v>3200</v>
      </c>
      <c r="AS6180">
        <v>5460.2809586077101</v>
      </c>
      <c r="AT6180" s="14">
        <f t="shared" si="772"/>
        <v>2260.2809586077101</v>
      </c>
      <c r="AU6180" s="15">
        <f t="shared" si="773"/>
        <v>0.70633779956490939</v>
      </c>
      <c r="AV6180">
        <v>3200</v>
      </c>
      <c r="AW6180">
        <v>5653.9220647773282</v>
      </c>
      <c r="AX6180" s="16">
        <f t="shared" si="774"/>
        <v>2453.9220647773282</v>
      </c>
      <c r="AY6180" s="17">
        <f t="shared" si="775"/>
        <v>0.76685064524291502</v>
      </c>
    </row>
    <row r="6181" spans="1:51" x14ac:dyDescent="0.25">
      <c r="A6181" t="s">
        <v>54</v>
      </c>
      <c r="B6181" t="s">
        <v>176</v>
      </c>
      <c r="C6181">
        <v>2000</v>
      </c>
      <c r="D6181">
        <v>135155</v>
      </c>
      <c r="E6181">
        <v>2016</v>
      </c>
      <c r="F6181" t="s">
        <v>349</v>
      </c>
      <c r="G6181" t="s">
        <v>834</v>
      </c>
      <c r="H6181" t="s">
        <v>372</v>
      </c>
      <c r="I6181" t="s">
        <v>836</v>
      </c>
      <c r="J6181">
        <v>4</v>
      </c>
      <c r="K6181" t="s">
        <v>44</v>
      </c>
      <c r="L6181">
        <v>4</v>
      </c>
      <c r="M6181" t="s">
        <v>45</v>
      </c>
      <c r="N6181">
        <v>2.4000000953674321</v>
      </c>
      <c r="O6181" t="s">
        <v>60</v>
      </c>
      <c r="P6181" t="s">
        <v>46</v>
      </c>
      <c r="R6181" t="s">
        <v>47</v>
      </c>
      <c r="S6181" t="s">
        <v>62</v>
      </c>
      <c r="U6181" t="s">
        <v>63</v>
      </c>
      <c r="X6181" t="s">
        <v>112</v>
      </c>
      <c r="Y6181" t="s">
        <v>66</v>
      </c>
      <c r="AA6181">
        <v>0</v>
      </c>
      <c r="AB6181" t="s">
        <v>51</v>
      </c>
      <c r="AC6181" t="s">
        <v>52</v>
      </c>
      <c r="AD6181">
        <v>1</v>
      </c>
      <c r="AE6181">
        <v>1</v>
      </c>
      <c r="AF6181">
        <v>1</v>
      </c>
      <c r="AG6181">
        <v>2026</v>
      </c>
      <c r="AH6181">
        <v>20251230</v>
      </c>
      <c r="AI6181" t="s">
        <v>8773</v>
      </c>
      <c r="AJ6181">
        <v>2000</v>
      </c>
      <c r="AK6181">
        <v>2524.862060546875</v>
      </c>
      <c r="AL6181" s="10">
        <f t="shared" si="768"/>
        <v>524.862060546875</v>
      </c>
      <c r="AM6181" s="11">
        <f t="shared" si="769"/>
        <v>0.2624310302734375</v>
      </c>
      <c r="AN6181">
        <v>2000</v>
      </c>
      <c r="AO6181">
        <v>2590.4913706079551</v>
      </c>
      <c r="AP6181" s="12">
        <f t="shared" si="770"/>
        <v>590.4913706079551</v>
      </c>
      <c r="AQ6181" s="13">
        <f t="shared" si="771"/>
        <v>0.29524568530397755</v>
      </c>
      <c r="AR6181">
        <v>2000</v>
      </c>
      <c r="AS6181">
        <v>2646.3764206818419</v>
      </c>
      <c r="AT6181" s="14">
        <f t="shared" si="772"/>
        <v>646.37642068184186</v>
      </c>
      <c r="AU6181" s="15">
        <f t="shared" si="773"/>
        <v>0.32318821034092093</v>
      </c>
      <c r="AV6181">
        <v>2000</v>
      </c>
      <c r="AW6181">
        <v>2603.0144462279268</v>
      </c>
      <c r="AX6181" s="16">
        <f t="shared" si="774"/>
        <v>603.01444622792678</v>
      </c>
      <c r="AY6181" s="17">
        <f t="shared" si="775"/>
        <v>0.30150722311396339</v>
      </c>
    </row>
    <row r="6182" spans="1:51" x14ac:dyDescent="0.25">
      <c r="A6182" t="s">
        <v>39</v>
      </c>
      <c r="B6182" t="s">
        <v>114</v>
      </c>
      <c r="C6182">
        <v>18900</v>
      </c>
      <c r="D6182">
        <v>45421</v>
      </c>
      <c r="E6182">
        <v>2024</v>
      </c>
      <c r="F6182" t="s">
        <v>925</v>
      </c>
      <c r="G6182" t="s">
        <v>1172</v>
      </c>
      <c r="H6182" t="s">
        <v>2352</v>
      </c>
      <c r="J6182">
        <v>4</v>
      </c>
      <c r="K6182" t="s">
        <v>111</v>
      </c>
      <c r="L6182">
        <v>4</v>
      </c>
      <c r="M6182" t="s">
        <v>45</v>
      </c>
      <c r="N6182">
        <v>2.5</v>
      </c>
      <c r="O6182" t="s">
        <v>45</v>
      </c>
      <c r="P6182" t="s">
        <v>46</v>
      </c>
      <c r="Q6182">
        <v>3</v>
      </c>
      <c r="R6182" t="s">
        <v>47</v>
      </c>
      <c r="S6182" t="s">
        <v>78</v>
      </c>
      <c r="T6182">
        <v>187</v>
      </c>
      <c r="U6182" t="s">
        <v>63</v>
      </c>
      <c r="V6182" t="s">
        <v>64</v>
      </c>
      <c r="W6182" t="s">
        <v>927</v>
      </c>
      <c r="X6182" t="s">
        <v>49</v>
      </c>
      <c r="Y6182" t="s">
        <v>50</v>
      </c>
      <c r="AA6182">
        <v>0</v>
      </c>
      <c r="AB6182" t="s">
        <v>51</v>
      </c>
      <c r="AC6182" t="s">
        <v>52</v>
      </c>
      <c r="AD6182">
        <v>1</v>
      </c>
      <c r="AE6182">
        <v>1</v>
      </c>
      <c r="AF6182">
        <v>1</v>
      </c>
      <c r="AG6182">
        <v>2026</v>
      </c>
      <c r="AH6182">
        <v>20260102</v>
      </c>
      <c r="AI6182" t="s">
        <v>8774</v>
      </c>
      <c r="AJ6182">
        <v>18900</v>
      </c>
      <c r="AK6182">
        <v>17196.29296875</v>
      </c>
      <c r="AL6182" s="10">
        <f t="shared" si="768"/>
        <v>1703.70703125</v>
      </c>
      <c r="AM6182" s="11">
        <f t="shared" si="769"/>
        <v>9.0143229166666672E-2</v>
      </c>
      <c r="AN6182">
        <v>18900</v>
      </c>
      <c r="AO6182">
        <v>18159.413265641</v>
      </c>
      <c r="AP6182" s="12">
        <f t="shared" si="770"/>
        <v>740.58673435899982</v>
      </c>
      <c r="AQ6182" s="13">
        <f t="shared" si="771"/>
        <v>3.9184483299417983E-2</v>
      </c>
      <c r="AR6182">
        <v>18900</v>
      </c>
      <c r="AS6182">
        <v>17604.650060786291</v>
      </c>
      <c r="AT6182" s="14">
        <f t="shared" si="772"/>
        <v>1295.3499392137091</v>
      </c>
      <c r="AU6182" s="15">
        <f t="shared" si="773"/>
        <v>6.8537033820831178E-2</v>
      </c>
      <c r="AV6182">
        <v>18900</v>
      </c>
      <c r="AW6182">
        <v>17368.435552407929</v>
      </c>
      <c r="AX6182" s="16">
        <f t="shared" si="774"/>
        <v>1531.5644475920708</v>
      </c>
      <c r="AY6182" s="17">
        <f t="shared" si="775"/>
        <v>8.1035155957252428E-2</v>
      </c>
    </row>
    <row r="6183" spans="1:51" x14ac:dyDescent="0.25">
      <c r="A6183" t="s">
        <v>39</v>
      </c>
      <c r="B6183" t="s">
        <v>515</v>
      </c>
      <c r="C6183">
        <v>10500</v>
      </c>
      <c r="D6183">
        <v>133509</v>
      </c>
      <c r="E6183">
        <v>2018</v>
      </c>
      <c r="F6183" t="s">
        <v>397</v>
      </c>
      <c r="G6183" t="s">
        <v>398</v>
      </c>
      <c r="H6183" t="s">
        <v>466</v>
      </c>
      <c r="J6183">
        <v>4</v>
      </c>
      <c r="K6183" t="s">
        <v>44</v>
      </c>
      <c r="L6183">
        <v>4</v>
      </c>
      <c r="M6183" t="s">
        <v>45</v>
      </c>
      <c r="N6183">
        <v>1.5</v>
      </c>
      <c r="O6183" t="s">
        <v>45</v>
      </c>
      <c r="P6183" t="s">
        <v>46</v>
      </c>
      <c r="Q6183">
        <v>4</v>
      </c>
      <c r="R6183" t="s">
        <v>47</v>
      </c>
      <c r="T6183">
        <v>190</v>
      </c>
      <c r="U6183" t="s">
        <v>63</v>
      </c>
      <c r="V6183" t="s">
        <v>64</v>
      </c>
      <c r="W6183" t="s">
        <v>764</v>
      </c>
      <c r="X6183" t="s">
        <v>49</v>
      </c>
      <c r="Y6183" t="s">
        <v>125</v>
      </c>
      <c r="Z6183">
        <v>27050</v>
      </c>
      <c r="AA6183">
        <v>0</v>
      </c>
      <c r="AB6183" t="s">
        <v>51</v>
      </c>
      <c r="AC6183" t="s">
        <v>52</v>
      </c>
      <c r="AD6183">
        <v>1</v>
      </c>
      <c r="AE6183">
        <v>1</v>
      </c>
      <c r="AF6183">
        <v>1</v>
      </c>
      <c r="AG6183">
        <v>2026</v>
      </c>
      <c r="AH6183">
        <v>20260102</v>
      </c>
      <c r="AI6183" t="s">
        <v>8775</v>
      </c>
      <c r="AJ6183">
        <v>10500</v>
      </c>
      <c r="AK6183">
        <v>10689.6767578125</v>
      </c>
      <c r="AL6183" s="10">
        <f t="shared" si="768"/>
        <v>189.6767578125</v>
      </c>
      <c r="AM6183" s="11">
        <f t="shared" si="769"/>
        <v>1.8064453125000001E-2</v>
      </c>
      <c r="AN6183">
        <v>10500</v>
      </c>
      <c r="AO6183">
        <v>10614.35988581424</v>
      </c>
      <c r="AP6183" s="12">
        <f t="shared" si="770"/>
        <v>114.35988581423953</v>
      </c>
      <c r="AQ6183" s="13">
        <f t="shared" si="771"/>
        <v>1.0891417696594241E-2</v>
      </c>
      <c r="AR6183">
        <v>10500</v>
      </c>
      <c r="AS6183">
        <v>10661.282493813809</v>
      </c>
      <c r="AT6183" s="14">
        <f t="shared" si="772"/>
        <v>161.2824938138092</v>
      </c>
      <c r="AU6183" s="15">
        <f t="shared" si="773"/>
        <v>1.5360237506077066E-2</v>
      </c>
      <c r="AV6183">
        <v>10500</v>
      </c>
      <c r="AW6183">
        <v>10744.66490299824</v>
      </c>
      <c r="AX6183" s="16">
        <f t="shared" si="774"/>
        <v>244.66490299824</v>
      </c>
      <c r="AY6183" s="17">
        <f t="shared" si="775"/>
        <v>2.3301419333165714E-2</v>
      </c>
    </row>
    <row r="6184" spans="1:51" x14ac:dyDescent="0.25">
      <c r="A6184" t="s">
        <v>54</v>
      </c>
      <c r="B6184" t="s">
        <v>263</v>
      </c>
      <c r="C6184">
        <v>8000</v>
      </c>
      <c r="D6184">
        <v>80987</v>
      </c>
      <c r="E6184">
        <v>2021</v>
      </c>
      <c r="F6184" t="s">
        <v>340</v>
      </c>
      <c r="G6184" t="s">
        <v>341</v>
      </c>
      <c r="H6184" t="s">
        <v>187</v>
      </c>
      <c r="J6184">
        <v>4</v>
      </c>
      <c r="K6184" t="s">
        <v>87</v>
      </c>
      <c r="L6184">
        <v>4</v>
      </c>
      <c r="M6184" t="s">
        <v>45</v>
      </c>
      <c r="N6184">
        <v>2</v>
      </c>
      <c r="O6184" t="s">
        <v>60</v>
      </c>
      <c r="P6184" t="s">
        <v>46</v>
      </c>
      <c r="Q6184">
        <v>3</v>
      </c>
      <c r="R6184" t="s">
        <v>61</v>
      </c>
      <c r="S6184" t="s">
        <v>62</v>
      </c>
      <c r="T6184">
        <v>147</v>
      </c>
      <c r="U6184" t="s">
        <v>63</v>
      </c>
      <c r="W6184" t="s">
        <v>1056</v>
      </c>
      <c r="X6184" t="s">
        <v>65</v>
      </c>
      <c r="Y6184" t="s">
        <v>82</v>
      </c>
      <c r="AA6184">
        <v>0</v>
      </c>
      <c r="AB6184" t="s">
        <v>51</v>
      </c>
      <c r="AC6184" t="s">
        <v>67</v>
      </c>
      <c r="AD6184">
        <v>1</v>
      </c>
      <c r="AE6184">
        <v>1</v>
      </c>
      <c r="AF6184">
        <v>1</v>
      </c>
      <c r="AG6184">
        <v>2026</v>
      </c>
      <c r="AH6184">
        <v>20251231</v>
      </c>
      <c r="AI6184" t="s">
        <v>8776</v>
      </c>
      <c r="AJ6184">
        <v>8000</v>
      </c>
      <c r="AK6184">
        <v>9182.0126953125</v>
      </c>
      <c r="AL6184" s="10">
        <f t="shared" si="768"/>
        <v>1182.0126953125</v>
      </c>
      <c r="AM6184" s="11">
        <f t="shared" si="769"/>
        <v>0.14775158691406251</v>
      </c>
      <c r="AN6184">
        <v>8000</v>
      </c>
      <c r="AO6184">
        <v>8616.8840884938127</v>
      </c>
      <c r="AP6184" s="12">
        <f t="shared" si="770"/>
        <v>616.88408849381267</v>
      </c>
      <c r="AQ6184" s="13">
        <f t="shared" si="771"/>
        <v>7.7110511061726589E-2</v>
      </c>
      <c r="AR6184">
        <v>8000</v>
      </c>
      <c r="AS6184">
        <v>8755.6396638227216</v>
      </c>
      <c r="AT6184" s="14">
        <f t="shared" si="772"/>
        <v>755.63966382272156</v>
      </c>
      <c r="AU6184" s="15">
        <f t="shared" si="773"/>
        <v>9.445495797784019E-2</v>
      </c>
      <c r="AV6184">
        <v>8000</v>
      </c>
      <c r="AW6184">
        <v>9092.8097345132755</v>
      </c>
      <c r="AX6184" s="16">
        <f t="shared" si="774"/>
        <v>1092.8097345132755</v>
      </c>
      <c r="AY6184" s="17">
        <f t="shared" si="775"/>
        <v>0.13660121681415943</v>
      </c>
    </row>
    <row r="6185" spans="1:51" x14ac:dyDescent="0.25">
      <c r="A6185" t="s">
        <v>39</v>
      </c>
      <c r="B6185" t="s">
        <v>515</v>
      </c>
      <c r="C6185">
        <v>14500</v>
      </c>
      <c r="D6185">
        <v>81041</v>
      </c>
      <c r="E6185">
        <v>2021</v>
      </c>
      <c r="F6185" t="s">
        <v>343</v>
      </c>
      <c r="G6185" t="s">
        <v>426</v>
      </c>
      <c r="H6185" t="s">
        <v>1826</v>
      </c>
      <c r="J6185">
        <v>6</v>
      </c>
      <c r="K6185" t="s">
        <v>780</v>
      </c>
      <c r="L6185">
        <v>4</v>
      </c>
      <c r="M6185" t="s">
        <v>45</v>
      </c>
      <c r="N6185">
        <v>3.2000000476837158</v>
      </c>
      <c r="O6185" t="s">
        <v>76</v>
      </c>
      <c r="P6185" t="s">
        <v>46</v>
      </c>
      <c r="Q6185">
        <v>4</v>
      </c>
      <c r="R6185" t="s">
        <v>47</v>
      </c>
      <c r="S6185" t="s">
        <v>78</v>
      </c>
      <c r="T6185">
        <v>271</v>
      </c>
      <c r="U6185" t="s">
        <v>63</v>
      </c>
      <c r="V6185" t="s">
        <v>79</v>
      </c>
      <c r="X6185" t="s">
        <v>112</v>
      </c>
      <c r="Y6185" t="s">
        <v>82</v>
      </c>
      <c r="AA6185">
        <v>0</v>
      </c>
      <c r="AB6185" t="s">
        <v>51</v>
      </c>
      <c r="AC6185" t="s">
        <v>52</v>
      </c>
      <c r="AD6185">
        <v>1</v>
      </c>
      <c r="AE6185">
        <v>1</v>
      </c>
      <c r="AF6185">
        <v>1</v>
      </c>
      <c r="AG6185">
        <v>2026</v>
      </c>
      <c r="AH6185">
        <v>20251231</v>
      </c>
      <c r="AI6185" t="s">
        <v>8777</v>
      </c>
      <c r="AJ6185">
        <v>14500</v>
      </c>
      <c r="AK6185">
        <v>14543.2001953125</v>
      </c>
      <c r="AL6185" s="10">
        <f t="shared" si="768"/>
        <v>43.2001953125</v>
      </c>
      <c r="AM6185" s="11">
        <f t="shared" si="769"/>
        <v>2.9793238146551726E-3</v>
      </c>
      <c r="AN6185">
        <v>14500</v>
      </c>
      <c r="AO6185">
        <v>15421.792830218261</v>
      </c>
      <c r="AP6185" s="12">
        <f t="shared" si="770"/>
        <v>921.79283021826086</v>
      </c>
      <c r="AQ6185" s="13">
        <f t="shared" si="771"/>
        <v>6.3571919325397297E-2</v>
      </c>
      <c r="AR6185">
        <v>14500</v>
      </c>
      <c r="AS6185">
        <v>15154.112045759121</v>
      </c>
      <c r="AT6185" s="14">
        <f t="shared" si="772"/>
        <v>654.11204575912052</v>
      </c>
      <c r="AU6185" s="15">
        <f t="shared" si="773"/>
        <v>4.5111175569594521E-2</v>
      </c>
      <c r="AV6185">
        <v>14500</v>
      </c>
      <c r="AW6185">
        <v>14736.390447308569</v>
      </c>
      <c r="AX6185" s="16">
        <f t="shared" si="774"/>
        <v>236.39044730856949</v>
      </c>
      <c r="AY6185" s="17">
        <f t="shared" si="775"/>
        <v>1.6302789469556517E-2</v>
      </c>
    </row>
    <row r="6186" spans="1:51" x14ac:dyDescent="0.25">
      <c r="A6186" t="s">
        <v>39</v>
      </c>
      <c r="B6186" t="s">
        <v>114</v>
      </c>
      <c r="C6186">
        <v>16200</v>
      </c>
      <c r="D6186">
        <v>16630</v>
      </c>
      <c r="E6186">
        <v>2022</v>
      </c>
      <c r="F6186" t="s">
        <v>71</v>
      </c>
      <c r="G6186" t="s">
        <v>636</v>
      </c>
      <c r="H6186" t="s">
        <v>322</v>
      </c>
      <c r="J6186">
        <v>4</v>
      </c>
      <c r="K6186" t="s">
        <v>87</v>
      </c>
      <c r="L6186">
        <v>4</v>
      </c>
      <c r="M6186" t="s">
        <v>45</v>
      </c>
      <c r="N6186">
        <v>1.3999999761581421</v>
      </c>
      <c r="O6186" t="s">
        <v>45</v>
      </c>
      <c r="P6186" t="s">
        <v>46</v>
      </c>
      <c r="Q6186">
        <v>4</v>
      </c>
      <c r="R6186" t="s">
        <v>47</v>
      </c>
      <c r="S6186" t="s">
        <v>48</v>
      </c>
      <c r="U6186" t="s">
        <v>63</v>
      </c>
      <c r="V6186" t="s">
        <v>64</v>
      </c>
      <c r="W6186" t="s">
        <v>8622</v>
      </c>
      <c r="X6186" t="s">
        <v>49</v>
      </c>
      <c r="Y6186" t="s">
        <v>282</v>
      </c>
      <c r="AA6186">
        <v>0</v>
      </c>
      <c r="AB6186" t="s">
        <v>51</v>
      </c>
      <c r="AC6186" t="s">
        <v>52</v>
      </c>
      <c r="AD6186">
        <v>1</v>
      </c>
      <c r="AE6186">
        <v>1</v>
      </c>
      <c r="AF6186">
        <v>1</v>
      </c>
      <c r="AG6186">
        <v>2026</v>
      </c>
      <c r="AH6186">
        <v>20251229</v>
      </c>
      <c r="AI6186" t="s">
        <v>8778</v>
      </c>
      <c r="AJ6186">
        <v>16200</v>
      </c>
      <c r="AK6186">
        <v>15537.05859375</v>
      </c>
      <c r="AL6186" s="10">
        <f t="shared" si="768"/>
        <v>662.94140625</v>
      </c>
      <c r="AM6186" s="11">
        <f t="shared" si="769"/>
        <v>4.0922309027777777E-2</v>
      </c>
      <c r="AN6186">
        <v>16200</v>
      </c>
      <c r="AO6186">
        <v>15334.257857561101</v>
      </c>
      <c r="AP6186" s="12">
        <f t="shared" si="770"/>
        <v>865.74214243889946</v>
      </c>
      <c r="AQ6186" s="13">
        <f t="shared" si="771"/>
        <v>5.3440872990055524E-2</v>
      </c>
      <c r="AR6186">
        <v>16200</v>
      </c>
      <c r="AS6186">
        <v>15262.71224934726</v>
      </c>
      <c r="AT6186" s="14">
        <f t="shared" si="772"/>
        <v>937.28775065274021</v>
      </c>
      <c r="AU6186" s="15">
        <f t="shared" si="773"/>
        <v>5.7857268558811126E-2</v>
      </c>
      <c r="AV6186">
        <v>16200</v>
      </c>
      <c r="AW6186">
        <v>15474.086614173229</v>
      </c>
      <c r="AX6186" s="16">
        <f t="shared" si="774"/>
        <v>725.91338582677054</v>
      </c>
      <c r="AY6186" s="17">
        <f t="shared" si="775"/>
        <v>4.4809468260911763E-2</v>
      </c>
    </row>
    <row r="6187" spans="1:51" x14ac:dyDescent="0.25">
      <c r="A6187" t="s">
        <v>69</v>
      </c>
      <c r="B6187" t="s">
        <v>70</v>
      </c>
      <c r="C6187">
        <v>750</v>
      </c>
      <c r="D6187">
        <v>168869</v>
      </c>
      <c r="E6187">
        <v>2010</v>
      </c>
      <c r="F6187" t="s">
        <v>182</v>
      </c>
      <c r="G6187" t="s">
        <v>183</v>
      </c>
      <c r="J6187">
        <v>4</v>
      </c>
      <c r="K6187" t="s">
        <v>111</v>
      </c>
      <c r="L6187">
        <v>4</v>
      </c>
      <c r="M6187" t="s">
        <v>45</v>
      </c>
      <c r="N6187">
        <v>2</v>
      </c>
      <c r="O6187" t="s">
        <v>60</v>
      </c>
      <c r="P6187" t="s">
        <v>46</v>
      </c>
      <c r="R6187" t="s">
        <v>61</v>
      </c>
      <c r="S6187" t="s">
        <v>151</v>
      </c>
      <c r="T6187">
        <v>140</v>
      </c>
      <c r="U6187" t="s">
        <v>63</v>
      </c>
      <c r="X6187" t="s">
        <v>65</v>
      </c>
      <c r="Y6187" t="s">
        <v>66</v>
      </c>
      <c r="AA6187">
        <v>0</v>
      </c>
      <c r="AB6187" t="s">
        <v>51</v>
      </c>
      <c r="AC6187" t="s">
        <v>67</v>
      </c>
      <c r="AD6187">
        <v>1</v>
      </c>
      <c r="AE6187">
        <v>1</v>
      </c>
      <c r="AF6187">
        <v>1</v>
      </c>
      <c r="AG6187">
        <v>2026</v>
      </c>
      <c r="AH6187">
        <v>20251230</v>
      </c>
      <c r="AI6187" t="s">
        <v>8779</v>
      </c>
      <c r="AJ6187">
        <v>750</v>
      </c>
      <c r="AK6187">
        <v>1054.200317382812</v>
      </c>
      <c r="AL6187" s="10">
        <f t="shared" si="768"/>
        <v>304.20031738281205</v>
      </c>
      <c r="AM6187" s="11">
        <f t="shared" si="769"/>
        <v>0.40560042317708273</v>
      </c>
      <c r="AN6187">
        <v>750</v>
      </c>
      <c r="AO6187">
        <v>1062.8344038954469</v>
      </c>
      <c r="AP6187" s="12">
        <f t="shared" si="770"/>
        <v>312.83440389544694</v>
      </c>
      <c r="AQ6187" s="13">
        <f t="shared" si="771"/>
        <v>0.4171125385272626</v>
      </c>
      <c r="AR6187">
        <v>750</v>
      </c>
      <c r="AS6187">
        <v>1042.2461873032501</v>
      </c>
      <c r="AT6187" s="14">
        <f t="shared" si="772"/>
        <v>292.24618730325005</v>
      </c>
      <c r="AU6187" s="15">
        <f t="shared" si="773"/>
        <v>0.38966158307100007</v>
      </c>
      <c r="AV6187">
        <v>750</v>
      </c>
      <c r="AW6187">
        <v>1077.5633106856089</v>
      </c>
      <c r="AX6187" s="16">
        <f t="shared" si="774"/>
        <v>327.56331068560894</v>
      </c>
      <c r="AY6187" s="17">
        <f t="shared" si="775"/>
        <v>0.43675108091414527</v>
      </c>
    </row>
    <row r="6188" spans="1:51" x14ac:dyDescent="0.25">
      <c r="A6188" t="s">
        <v>39</v>
      </c>
      <c r="B6188" t="s">
        <v>307</v>
      </c>
      <c r="C6188">
        <v>500</v>
      </c>
      <c r="D6188">
        <v>160814</v>
      </c>
      <c r="E6188">
        <v>2007</v>
      </c>
      <c r="F6188" t="s">
        <v>397</v>
      </c>
      <c r="G6188" t="s">
        <v>565</v>
      </c>
      <c r="H6188" t="s">
        <v>466</v>
      </c>
      <c r="J6188">
        <v>6</v>
      </c>
      <c r="K6188" t="s">
        <v>59</v>
      </c>
      <c r="L6188">
        <v>4</v>
      </c>
      <c r="M6188" t="s">
        <v>45</v>
      </c>
      <c r="N6188">
        <v>3.5</v>
      </c>
      <c r="O6188" t="s">
        <v>60</v>
      </c>
      <c r="P6188" t="s">
        <v>46</v>
      </c>
      <c r="R6188" t="s">
        <v>353</v>
      </c>
      <c r="T6188">
        <v>244</v>
      </c>
      <c r="U6188" t="s">
        <v>63</v>
      </c>
      <c r="V6188" t="s">
        <v>79</v>
      </c>
      <c r="W6188" t="s">
        <v>6025</v>
      </c>
      <c r="X6188" t="s">
        <v>112</v>
      </c>
      <c r="Y6188" t="s">
        <v>82</v>
      </c>
      <c r="AA6188">
        <v>0</v>
      </c>
      <c r="AB6188" t="s">
        <v>51</v>
      </c>
      <c r="AC6188" t="s">
        <v>353</v>
      </c>
      <c r="AD6188">
        <v>1</v>
      </c>
      <c r="AE6188">
        <v>1</v>
      </c>
      <c r="AF6188">
        <v>1</v>
      </c>
      <c r="AG6188">
        <v>2026</v>
      </c>
      <c r="AH6188">
        <v>20251231</v>
      </c>
      <c r="AI6188" t="s">
        <v>8780</v>
      </c>
      <c r="AJ6188">
        <v>500</v>
      </c>
      <c r="AK6188">
        <v>1219.988037109375</v>
      </c>
      <c r="AL6188" s="10">
        <f t="shared" si="768"/>
        <v>719.988037109375</v>
      </c>
      <c r="AM6188" s="11">
        <f t="shared" si="769"/>
        <v>1.43997607421875</v>
      </c>
      <c r="AN6188">
        <v>500</v>
      </c>
      <c r="AO6188">
        <v>1225.392670935297</v>
      </c>
      <c r="AP6188" s="12">
        <f t="shared" si="770"/>
        <v>725.39267093529702</v>
      </c>
      <c r="AQ6188" s="13">
        <f t="shared" si="771"/>
        <v>1.450785341870594</v>
      </c>
      <c r="AR6188">
        <v>500</v>
      </c>
      <c r="AS6188">
        <v>1274.4051251604219</v>
      </c>
      <c r="AT6188" s="14">
        <f t="shared" si="772"/>
        <v>774.4051251604219</v>
      </c>
      <c r="AU6188" s="15">
        <f t="shared" si="773"/>
        <v>1.5488102503208439</v>
      </c>
      <c r="AV6188">
        <v>500</v>
      </c>
      <c r="AW6188">
        <v>1219.4489795918371</v>
      </c>
      <c r="AX6188" s="16">
        <f t="shared" si="774"/>
        <v>719.44897959183709</v>
      </c>
      <c r="AY6188" s="17">
        <f t="shared" si="775"/>
        <v>1.4388979591836741</v>
      </c>
    </row>
    <row r="6189" spans="1:51" x14ac:dyDescent="0.25">
      <c r="A6189" t="s">
        <v>54</v>
      </c>
      <c r="B6189" t="s">
        <v>176</v>
      </c>
      <c r="C6189">
        <v>3400</v>
      </c>
      <c r="D6189">
        <v>139268</v>
      </c>
      <c r="E6189">
        <v>2014</v>
      </c>
      <c r="F6189" t="s">
        <v>459</v>
      </c>
      <c r="G6189" t="s">
        <v>460</v>
      </c>
      <c r="H6189" t="s">
        <v>461</v>
      </c>
      <c r="J6189">
        <v>6</v>
      </c>
      <c r="K6189" t="s">
        <v>44</v>
      </c>
      <c r="L6189">
        <v>4</v>
      </c>
      <c r="M6189" t="s">
        <v>45</v>
      </c>
      <c r="N6189">
        <v>3.5</v>
      </c>
      <c r="O6189" t="s">
        <v>60</v>
      </c>
      <c r="P6189" t="s">
        <v>46</v>
      </c>
      <c r="R6189" t="s">
        <v>47</v>
      </c>
      <c r="T6189">
        <v>290</v>
      </c>
      <c r="U6189" t="s">
        <v>63</v>
      </c>
      <c r="V6189" t="s">
        <v>79</v>
      </c>
      <c r="W6189" t="s">
        <v>4364</v>
      </c>
      <c r="X6189" t="s">
        <v>112</v>
      </c>
      <c r="Y6189" t="s">
        <v>82</v>
      </c>
      <c r="AA6189">
        <v>0</v>
      </c>
      <c r="AB6189" t="s">
        <v>51</v>
      </c>
      <c r="AC6189" t="s">
        <v>52</v>
      </c>
      <c r="AD6189">
        <v>1</v>
      </c>
      <c r="AE6189">
        <v>1</v>
      </c>
      <c r="AF6189">
        <v>1</v>
      </c>
      <c r="AG6189">
        <v>2026</v>
      </c>
      <c r="AH6189">
        <v>20251230</v>
      </c>
      <c r="AI6189" t="s">
        <v>8781</v>
      </c>
      <c r="AJ6189">
        <v>3400</v>
      </c>
      <c r="AK6189">
        <v>6302.09765625</v>
      </c>
      <c r="AL6189" s="10">
        <f t="shared" si="768"/>
        <v>2902.09765625</v>
      </c>
      <c r="AM6189" s="11">
        <f t="shared" si="769"/>
        <v>0.85355813419117643</v>
      </c>
      <c r="AN6189">
        <v>3400</v>
      </c>
      <c r="AO6189">
        <v>6462.1172366636483</v>
      </c>
      <c r="AP6189" s="12">
        <f t="shared" si="770"/>
        <v>3062.1172366636483</v>
      </c>
      <c r="AQ6189" s="13">
        <f t="shared" si="771"/>
        <v>0.90062271666577887</v>
      </c>
      <c r="AR6189">
        <v>3400</v>
      </c>
      <c r="AS6189">
        <v>5576.1238624909874</v>
      </c>
      <c r="AT6189" s="14">
        <f t="shared" si="772"/>
        <v>2176.1238624909874</v>
      </c>
      <c r="AU6189" s="15">
        <f t="shared" si="773"/>
        <v>0.64003643014440803</v>
      </c>
      <c r="AV6189">
        <v>3400</v>
      </c>
      <c r="AW6189">
        <v>6347.8589965397923</v>
      </c>
      <c r="AX6189" s="16">
        <f t="shared" si="774"/>
        <v>2947.8589965397923</v>
      </c>
      <c r="AY6189" s="17">
        <f t="shared" si="775"/>
        <v>0.86701735192346829</v>
      </c>
    </row>
    <row r="6190" spans="1:51" x14ac:dyDescent="0.25">
      <c r="A6190" t="s">
        <v>54</v>
      </c>
      <c r="B6190" t="s">
        <v>249</v>
      </c>
      <c r="C6190">
        <v>2200</v>
      </c>
      <c r="D6190">
        <v>189344</v>
      </c>
      <c r="E6190">
        <v>2014</v>
      </c>
      <c r="F6190" t="s">
        <v>182</v>
      </c>
      <c r="G6190" t="s">
        <v>216</v>
      </c>
      <c r="J6190">
        <v>4</v>
      </c>
      <c r="K6190" t="s">
        <v>111</v>
      </c>
      <c r="L6190">
        <v>4</v>
      </c>
      <c r="M6190" t="s">
        <v>45</v>
      </c>
      <c r="N6190">
        <v>2.5</v>
      </c>
      <c r="O6190" t="s">
        <v>60</v>
      </c>
      <c r="P6190" t="s">
        <v>46</v>
      </c>
      <c r="R6190" t="s">
        <v>61</v>
      </c>
      <c r="S6190" t="s">
        <v>151</v>
      </c>
      <c r="U6190" t="s">
        <v>63</v>
      </c>
      <c r="X6190" t="s">
        <v>65</v>
      </c>
      <c r="Y6190" t="s">
        <v>82</v>
      </c>
      <c r="AA6190">
        <v>0</v>
      </c>
      <c r="AB6190" t="s">
        <v>51</v>
      </c>
      <c r="AC6190" t="s">
        <v>67</v>
      </c>
      <c r="AD6190">
        <v>1</v>
      </c>
      <c r="AE6190">
        <v>1</v>
      </c>
      <c r="AF6190">
        <v>1</v>
      </c>
      <c r="AG6190">
        <v>2026</v>
      </c>
      <c r="AH6190">
        <v>20251230</v>
      </c>
      <c r="AI6190" t="s">
        <v>8782</v>
      </c>
      <c r="AJ6190">
        <v>2200</v>
      </c>
      <c r="AK6190">
        <v>1591.590087890625</v>
      </c>
      <c r="AL6190" s="10">
        <f t="shared" si="768"/>
        <v>608.409912109375</v>
      </c>
      <c r="AM6190" s="11">
        <f t="shared" si="769"/>
        <v>0.27654996004971588</v>
      </c>
      <c r="AN6190">
        <v>2200</v>
      </c>
      <c r="AO6190">
        <v>1581.003326701667</v>
      </c>
      <c r="AP6190" s="12">
        <f t="shared" si="770"/>
        <v>618.99667329833301</v>
      </c>
      <c r="AQ6190" s="13">
        <f t="shared" si="771"/>
        <v>0.28136212422651502</v>
      </c>
      <c r="AR6190">
        <v>2200</v>
      </c>
      <c r="AS6190">
        <v>1547.5169367657741</v>
      </c>
      <c r="AT6190" s="14">
        <f t="shared" si="772"/>
        <v>652.48306323422594</v>
      </c>
      <c r="AU6190" s="15">
        <f t="shared" si="773"/>
        <v>0.29658321056101178</v>
      </c>
      <c r="AV6190">
        <v>2200</v>
      </c>
      <c r="AW6190">
        <v>1587.9315436241609</v>
      </c>
      <c r="AX6190" s="16">
        <f t="shared" si="774"/>
        <v>612.06845637583911</v>
      </c>
      <c r="AY6190" s="17">
        <f t="shared" si="775"/>
        <v>0.27821293471629049</v>
      </c>
    </row>
    <row r="6191" spans="1:51" x14ac:dyDescent="0.25">
      <c r="A6191" t="s">
        <v>39</v>
      </c>
      <c r="B6191" t="s">
        <v>515</v>
      </c>
      <c r="C6191">
        <v>16000</v>
      </c>
      <c r="D6191">
        <v>24427</v>
      </c>
      <c r="E6191">
        <v>2023</v>
      </c>
      <c r="F6191" t="s">
        <v>196</v>
      </c>
      <c r="G6191" t="s">
        <v>364</v>
      </c>
      <c r="H6191" t="s">
        <v>1798</v>
      </c>
      <c r="J6191">
        <v>4</v>
      </c>
      <c r="K6191" t="s">
        <v>87</v>
      </c>
      <c r="L6191">
        <v>4</v>
      </c>
      <c r="M6191" t="s">
        <v>45</v>
      </c>
      <c r="N6191">
        <v>2</v>
      </c>
      <c r="O6191" t="s">
        <v>60</v>
      </c>
      <c r="P6191" t="s">
        <v>46</v>
      </c>
      <c r="Q6191">
        <v>5</v>
      </c>
      <c r="R6191" t="s">
        <v>47</v>
      </c>
      <c r="S6191" t="s">
        <v>151</v>
      </c>
      <c r="T6191">
        <v>147</v>
      </c>
      <c r="U6191" t="s">
        <v>63</v>
      </c>
      <c r="W6191" t="s">
        <v>571</v>
      </c>
      <c r="X6191" t="s">
        <v>49</v>
      </c>
      <c r="Y6191" t="s">
        <v>282</v>
      </c>
      <c r="AA6191">
        <v>0</v>
      </c>
      <c r="AB6191" t="s">
        <v>51</v>
      </c>
      <c r="AC6191" t="s">
        <v>52</v>
      </c>
      <c r="AD6191">
        <v>1</v>
      </c>
      <c r="AE6191">
        <v>1</v>
      </c>
      <c r="AF6191">
        <v>1</v>
      </c>
      <c r="AG6191">
        <v>2026</v>
      </c>
      <c r="AH6191">
        <v>20251231</v>
      </c>
      <c r="AI6191" t="s">
        <v>8783</v>
      </c>
      <c r="AJ6191">
        <v>16000</v>
      </c>
      <c r="AK6191">
        <v>15656.38671875</v>
      </c>
      <c r="AL6191" s="10">
        <f t="shared" si="768"/>
        <v>343.61328125</v>
      </c>
      <c r="AM6191" s="11">
        <f t="shared" si="769"/>
        <v>2.1475830078125001E-2</v>
      </c>
      <c r="AN6191">
        <v>16000</v>
      </c>
      <c r="AO6191">
        <v>15521.513762625151</v>
      </c>
      <c r="AP6191" s="12">
        <f t="shared" si="770"/>
        <v>478.48623737484922</v>
      </c>
      <c r="AQ6191" s="13">
        <f t="shared" si="771"/>
        <v>2.9905389835928078E-2</v>
      </c>
      <c r="AR6191">
        <v>16000</v>
      </c>
      <c r="AS6191">
        <v>14856.450603388141</v>
      </c>
      <c r="AT6191" s="14">
        <f t="shared" si="772"/>
        <v>1143.5493966118593</v>
      </c>
      <c r="AU6191" s="15">
        <f t="shared" si="773"/>
        <v>7.1471837288241205E-2</v>
      </c>
      <c r="AV6191">
        <v>16000</v>
      </c>
      <c r="AW6191">
        <v>15728.754980079681</v>
      </c>
      <c r="AX6191" s="16">
        <f t="shared" si="774"/>
        <v>271.24501992031946</v>
      </c>
      <c r="AY6191" s="17">
        <f t="shared" si="775"/>
        <v>1.6952813745019966E-2</v>
      </c>
    </row>
    <row r="6192" spans="1:51" x14ac:dyDescent="0.25">
      <c r="A6192" t="s">
        <v>39</v>
      </c>
      <c r="B6192" t="s">
        <v>267</v>
      </c>
      <c r="C6192">
        <v>20500</v>
      </c>
      <c r="D6192">
        <v>39200</v>
      </c>
      <c r="E6192">
        <v>2023</v>
      </c>
      <c r="F6192" t="s">
        <v>71</v>
      </c>
      <c r="G6192" t="s">
        <v>697</v>
      </c>
      <c r="H6192" t="s">
        <v>1017</v>
      </c>
      <c r="J6192">
        <v>3</v>
      </c>
      <c r="K6192" t="s">
        <v>111</v>
      </c>
      <c r="L6192">
        <v>4</v>
      </c>
      <c r="M6192" t="s">
        <v>45</v>
      </c>
      <c r="N6192">
        <v>1.299999952316284</v>
      </c>
      <c r="O6192" t="s">
        <v>45</v>
      </c>
      <c r="R6192" t="s">
        <v>47</v>
      </c>
      <c r="S6192" t="s">
        <v>48</v>
      </c>
      <c r="U6192" t="s">
        <v>63</v>
      </c>
      <c r="V6192" t="s">
        <v>64</v>
      </c>
      <c r="W6192" t="s">
        <v>1674</v>
      </c>
      <c r="X6192" t="s">
        <v>49</v>
      </c>
      <c r="Y6192" t="s">
        <v>282</v>
      </c>
      <c r="AA6192">
        <v>0</v>
      </c>
      <c r="AB6192" t="s">
        <v>51</v>
      </c>
      <c r="AC6192" t="s">
        <v>52</v>
      </c>
      <c r="AD6192">
        <v>1</v>
      </c>
      <c r="AE6192">
        <v>1</v>
      </c>
      <c r="AF6192">
        <v>1</v>
      </c>
      <c r="AG6192">
        <v>2026</v>
      </c>
      <c r="AH6192">
        <v>20251229</v>
      </c>
      <c r="AI6192" t="s">
        <v>8784</v>
      </c>
      <c r="AJ6192">
        <v>20500</v>
      </c>
      <c r="AK6192">
        <v>19322.01171875</v>
      </c>
      <c r="AL6192" s="10">
        <f t="shared" si="768"/>
        <v>1177.98828125</v>
      </c>
      <c r="AM6192" s="11">
        <f t="shared" si="769"/>
        <v>5.746284298780488E-2</v>
      </c>
      <c r="AN6192">
        <v>20500</v>
      </c>
      <c r="AO6192">
        <v>19208.137105369689</v>
      </c>
      <c r="AP6192" s="12">
        <f t="shared" si="770"/>
        <v>1291.8628946303106</v>
      </c>
      <c r="AQ6192" s="13">
        <f t="shared" si="771"/>
        <v>6.3017702177088325E-2</v>
      </c>
      <c r="AR6192">
        <v>20500</v>
      </c>
      <c r="AS6192">
        <v>19472.702748435211</v>
      </c>
      <c r="AT6192" s="14">
        <f t="shared" si="772"/>
        <v>1027.2972515647889</v>
      </c>
      <c r="AU6192" s="15">
        <f t="shared" si="773"/>
        <v>5.0112061051940923E-2</v>
      </c>
      <c r="AV6192">
        <v>20500</v>
      </c>
      <c r="AW6192">
        <v>19174.26047565119</v>
      </c>
      <c r="AX6192" s="16">
        <f t="shared" si="774"/>
        <v>1325.7395243488099</v>
      </c>
      <c r="AY6192" s="17">
        <f t="shared" si="775"/>
        <v>6.4670220699941952E-2</v>
      </c>
    </row>
    <row r="6193" spans="1:51" x14ac:dyDescent="0.25">
      <c r="A6193" t="s">
        <v>39</v>
      </c>
      <c r="B6193" t="s">
        <v>307</v>
      </c>
      <c r="C6193">
        <v>600</v>
      </c>
      <c r="D6193">
        <v>185862</v>
      </c>
      <c r="E6193">
        <v>2004</v>
      </c>
      <c r="F6193" t="s">
        <v>397</v>
      </c>
      <c r="G6193" t="s">
        <v>681</v>
      </c>
      <c r="H6193" t="s">
        <v>883</v>
      </c>
      <c r="J6193">
        <v>6</v>
      </c>
      <c r="K6193" t="s">
        <v>1271</v>
      </c>
      <c r="L6193">
        <v>4</v>
      </c>
      <c r="M6193" t="s">
        <v>45</v>
      </c>
      <c r="N6193">
        <v>3.5</v>
      </c>
      <c r="O6193" t="s">
        <v>45</v>
      </c>
      <c r="P6193" t="s">
        <v>46</v>
      </c>
      <c r="Q6193">
        <v>3</v>
      </c>
      <c r="R6193" t="s">
        <v>47</v>
      </c>
      <c r="T6193">
        <v>240</v>
      </c>
      <c r="U6193" t="s">
        <v>63</v>
      </c>
      <c r="V6193" t="s">
        <v>79</v>
      </c>
      <c r="W6193" t="s">
        <v>1371</v>
      </c>
      <c r="X6193" t="s">
        <v>112</v>
      </c>
      <c r="Y6193" t="s">
        <v>125</v>
      </c>
      <c r="AA6193">
        <v>0</v>
      </c>
      <c r="AB6193" t="s">
        <v>51</v>
      </c>
      <c r="AC6193" t="s">
        <v>52</v>
      </c>
      <c r="AD6193">
        <v>1</v>
      </c>
      <c r="AE6193">
        <v>1</v>
      </c>
      <c r="AF6193">
        <v>1</v>
      </c>
      <c r="AG6193">
        <v>2026</v>
      </c>
      <c r="AH6193">
        <v>20251231</v>
      </c>
      <c r="AI6193" t="s">
        <v>8785</v>
      </c>
      <c r="AJ6193">
        <v>600</v>
      </c>
      <c r="AK6193">
        <v>898.8953857421875</v>
      </c>
      <c r="AL6193" s="10">
        <f t="shared" si="768"/>
        <v>298.8953857421875</v>
      </c>
      <c r="AM6193" s="11">
        <f t="shared" si="769"/>
        <v>0.49815897623697919</v>
      </c>
      <c r="AN6193">
        <v>600</v>
      </c>
      <c r="AO6193">
        <v>905.39633019715211</v>
      </c>
      <c r="AP6193" s="12">
        <f t="shared" si="770"/>
        <v>305.39633019715211</v>
      </c>
      <c r="AQ6193" s="13">
        <f t="shared" si="771"/>
        <v>0.50899388366192022</v>
      </c>
      <c r="AR6193">
        <v>600</v>
      </c>
      <c r="AS6193">
        <v>953.22978530591342</v>
      </c>
      <c r="AT6193" s="14">
        <f t="shared" si="772"/>
        <v>353.22978530591342</v>
      </c>
      <c r="AU6193" s="15">
        <f t="shared" si="773"/>
        <v>0.58871630884318904</v>
      </c>
      <c r="AV6193">
        <v>600</v>
      </c>
      <c r="AW6193">
        <v>895.69887955182071</v>
      </c>
      <c r="AX6193" s="16">
        <f t="shared" si="774"/>
        <v>295.69887955182071</v>
      </c>
      <c r="AY6193" s="17">
        <f t="shared" si="775"/>
        <v>0.49283146591970117</v>
      </c>
    </row>
    <row r="6194" spans="1:51" x14ac:dyDescent="0.25">
      <c r="A6194" t="s">
        <v>39</v>
      </c>
      <c r="B6194" t="s">
        <v>218</v>
      </c>
      <c r="C6194">
        <v>26700</v>
      </c>
      <c r="D6194">
        <v>23739</v>
      </c>
      <c r="E6194">
        <v>2024</v>
      </c>
      <c r="F6194" t="s">
        <v>56</v>
      </c>
      <c r="G6194" t="s">
        <v>531</v>
      </c>
      <c r="H6194" t="s">
        <v>2728</v>
      </c>
      <c r="I6194" t="s">
        <v>1291</v>
      </c>
      <c r="J6194">
        <v>6</v>
      </c>
      <c r="K6194" t="s">
        <v>44</v>
      </c>
      <c r="L6194">
        <v>3</v>
      </c>
      <c r="M6194" t="s">
        <v>45</v>
      </c>
      <c r="N6194">
        <v>3.5</v>
      </c>
      <c r="O6194" t="s">
        <v>119</v>
      </c>
      <c r="P6194" t="s">
        <v>46</v>
      </c>
      <c r="Q6194">
        <v>4</v>
      </c>
      <c r="R6194" t="s">
        <v>220</v>
      </c>
      <c r="S6194" t="s">
        <v>423</v>
      </c>
      <c r="U6194" t="s">
        <v>63</v>
      </c>
      <c r="V6194" t="s">
        <v>79</v>
      </c>
      <c r="W6194" t="s">
        <v>534</v>
      </c>
      <c r="X6194" t="s">
        <v>81</v>
      </c>
      <c r="Y6194" t="s">
        <v>82</v>
      </c>
      <c r="AA6194">
        <v>0</v>
      </c>
      <c r="AB6194" t="s">
        <v>51</v>
      </c>
      <c r="AC6194" t="s">
        <v>222</v>
      </c>
      <c r="AD6194">
        <v>1</v>
      </c>
      <c r="AE6194">
        <v>1</v>
      </c>
      <c r="AF6194">
        <v>1</v>
      </c>
      <c r="AG6194">
        <v>2026</v>
      </c>
      <c r="AH6194">
        <v>20260102</v>
      </c>
      <c r="AI6194" t="s">
        <v>8786</v>
      </c>
      <c r="AJ6194">
        <v>26700</v>
      </c>
      <c r="AK6194">
        <v>35011.015625</v>
      </c>
      <c r="AL6194" s="10">
        <f t="shared" si="768"/>
        <v>8311.015625</v>
      </c>
      <c r="AM6194" s="11">
        <f t="shared" si="769"/>
        <v>0.3112739934456929</v>
      </c>
      <c r="AN6194">
        <v>26700</v>
      </c>
      <c r="AO6194">
        <v>34030.642919795813</v>
      </c>
      <c r="AP6194" s="12">
        <f t="shared" si="770"/>
        <v>7330.6429197958132</v>
      </c>
      <c r="AQ6194" s="13">
        <f t="shared" si="771"/>
        <v>0.27455591459909412</v>
      </c>
      <c r="AR6194">
        <v>26700</v>
      </c>
      <c r="AS6194">
        <v>35718.720708767127</v>
      </c>
      <c r="AT6194" s="14">
        <f t="shared" si="772"/>
        <v>9018.7207087671268</v>
      </c>
      <c r="AU6194" s="15">
        <f t="shared" si="773"/>
        <v>0.33777980182648415</v>
      </c>
      <c r="AV6194">
        <v>26700</v>
      </c>
      <c r="AW6194">
        <v>34325.767973856207</v>
      </c>
      <c r="AX6194" s="16">
        <f t="shared" si="774"/>
        <v>7625.7679738562074</v>
      </c>
      <c r="AY6194" s="17">
        <f t="shared" si="775"/>
        <v>0.28560928741034486</v>
      </c>
    </row>
    <row r="6195" spans="1:51" x14ac:dyDescent="0.25">
      <c r="A6195" t="s">
        <v>54</v>
      </c>
      <c r="B6195" t="s">
        <v>263</v>
      </c>
      <c r="C6195">
        <v>4900</v>
      </c>
      <c r="D6195">
        <v>103784</v>
      </c>
      <c r="E6195">
        <v>2021</v>
      </c>
      <c r="F6195" t="s">
        <v>182</v>
      </c>
      <c r="G6195" t="s">
        <v>216</v>
      </c>
      <c r="H6195" t="s">
        <v>362</v>
      </c>
      <c r="J6195">
        <v>4</v>
      </c>
      <c r="K6195" t="s">
        <v>87</v>
      </c>
      <c r="L6195">
        <v>4</v>
      </c>
      <c r="M6195" t="s">
        <v>45</v>
      </c>
      <c r="N6195">
        <v>2.5</v>
      </c>
      <c r="O6195" t="s">
        <v>60</v>
      </c>
      <c r="P6195" t="s">
        <v>46</v>
      </c>
      <c r="Q6195">
        <v>1</v>
      </c>
      <c r="R6195" t="s">
        <v>61</v>
      </c>
      <c r="S6195" t="s">
        <v>151</v>
      </c>
      <c r="U6195" t="s">
        <v>63</v>
      </c>
      <c r="X6195" t="s">
        <v>65</v>
      </c>
      <c r="Y6195" t="s">
        <v>82</v>
      </c>
      <c r="AA6195">
        <v>0</v>
      </c>
      <c r="AB6195" t="s">
        <v>51</v>
      </c>
      <c r="AC6195" t="s">
        <v>67</v>
      </c>
      <c r="AD6195">
        <v>1</v>
      </c>
      <c r="AE6195">
        <v>1</v>
      </c>
      <c r="AF6195">
        <v>1</v>
      </c>
      <c r="AG6195">
        <v>2026</v>
      </c>
      <c r="AH6195">
        <v>20251231</v>
      </c>
      <c r="AI6195" t="s">
        <v>8787</v>
      </c>
      <c r="AJ6195">
        <v>4900</v>
      </c>
      <c r="AK6195">
        <v>5170.35986328125</v>
      </c>
      <c r="AL6195" s="10">
        <f t="shared" si="768"/>
        <v>270.35986328125</v>
      </c>
      <c r="AM6195" s="11">
        <f t="shared" si="769"/>
        <v>5.5175482302295915E-2</v>
      </c>
      <c r="AN6195">
        <v>4900</v>
      </c>
      <c r="AO6195">
        <v>5138.898572791215</v>
      </c>
      <c r="AP6195" s="12">
        <f t="shared" si="770"/>
        <v>238.89857279121497</v>
      </c>
      <c r="AQ6195" s="13">
        <f t="shared" si="771"/>
        <v>4.8754810773717343E-2</v>
      </c>
      <c r="AR6195">
        <v>4900</v>
      </c>
      <c r="AS6195">
        <v>4891.8737301590008</v>
      </c>
      <c r="AT6195" s="14">
        <f t="shared" si="772"/>
        <v>8.1262698409991572</v>
      </c>
      <c r="AU6195" s="15">
        <f t="shared" si="773"/>
        <v>1.6584224165304402E-3</v>
      </c>
      <c r="AV6195">
        <v>4900</v>
      </c>
      <c r="AW6195">
        <v>5289.5631067961167</v>
      </c>
      <c r="AX6195" s="16">
        <f t="shared" si="774"/>
        <v>389.5631067961167</v>
      </c>
      <c r="AY6195" s="17">
        <f t="shared" si="775"/>
        <v>7.9502674856350347E-2</v>
      </c>
    </row>
    <row r="6196" spans="1:51" x14ac:dyDescent="0.25">
      <c r="A6196" t="s">
        <v>106</v>
      </c>
      <c r="B6196" t="s">
        <v>164</v>
      </c>
      <c r="C6196">
        <v>14400</v>
      </c>
      <c r="D6196">
        <v>106424</v>
      </c>
      <c r="E6196">
        <v>2018</v>
      </c>
      <c r="F6196" t="s">
        <v>56</v>
      </c>
      <c r="G6196" t="s">
        <v>133</v>
      </c>
      <c r="J6196">
        <v>8</v>
      </c>
      <c r="K6196" t="s">
        <v>75</v>
      </c>
      <c r="L6196">
        <v>4</v>
      </c>
      <c r="M6196" t="s">
        <v>45</v>
      </c>
      <c r="N6196">
        <v>5</v>
      </c>
      <c r="O6196" t="s">
        <v>76</v>
      </c>
      <c r="P6196" t="s">
        <v>46</v>
      </c>
      <c r="Q6196">
        <v>1</v>
      </c>
      <c r="R6196" t="s">
        <v>77</v>
      </c>
      <c r="S6196" t="s">
        <v>78</v>
      </c>
      <c r="T6196">
        <v>395</v>
      </c>
      <c r="U6196" t="s">
        <v>63</v>
      </c>
      <c r="V6196" t="s">
        <v>79</v>
      </c>
      <c r="W6196" t="s">
        <v>756</v>
      </c>
      <c r="X6196" t="s">
        <v>97</v>
      </c>
      <c r="Y6196" t="s">
        <v>82</v>
      </c>
      <c r="AA6196">
        <v>0</v>
      </c>
      <c r="AB6196" t="s">
        <v>51</v>
      </c>
      <c r="AC6196" t="s">
        <v>83</v>
      </c>
      <c r="AD6196">
        <v>1</v>
      </c>
      <c r="AE6196">
        <v>1</v>
      </c>
      <c r="AF6196">
        <v>1</v>
      </c>
      <c r="AG6196">
        <v>2026</v>
      </c>
      <c r="AH6196">
        <v>20251229</v>
      </c>
      <c r="AI6196" t="s">
        <v>8788</v>
      </c>
      <c r="AJ6196">
        <v>14400</v>
      </c>
      <c r="AK6196">
        <v>11623.357421875</v>
      </c>
      <c r="AL6196" s="10">
        <f t="shared" si="768"/>
        <v>2776.642578125</v>
      </c>
      <c r="AM6196" s="11">
        <f t="shared" si="769"/>
        <v>0.19282240125868055</v>
      </c>
      <c r="AN6196">
        <v>14400</v>
      </c>
      <c r="AO6196">
        <v>9728.8274024478014</v>
      </c>
      <c r="AP6196" s="12">
        <f t="shared" si="770"/>
        <v>4671.1725975521986</v>
      </c>
      <c r="AQ6196" s="13">
        <f t="shared" si="771"/>
        <v>0.32438698594112492</v>
      </c>
      <c r="AR6196">
        <v>14400</v>
      </c>
      <c r="AS6196">
        <v>10314.98737444954</v>
      </c>
      <c r="AT6196" s="14">
        <f t="shared" si="772"/>
        <v>4085.0126255504601</v>
      </c>
      <c r="AU6196" s="15">
        <f t="shared" si="773"/>
        <v>0.28368143232989307</v>
      </c>
      <c r="AV6196">
        <v>14400</v>
      </c>
      <c r="AW6196">
        <v>11440.780078895459</v>
      </c>
      <c r="AX6196" s="16">
        <f t="shared" si="774"/>
        <v>2959.2199211045408</v>
      </c>
      <c r="AY6196" s="17">
        <f t="shared" si="775"/>
        <v>0.20550138341003757</v>
      </c>
    </row>
    <row r="6197" spans="1:51" x14ac:dyDescent="0.25">
      <c r="A6197" t="s">
        <v>69</v>
      </c>
      <c r="B6197" t="s">
        <v>210</v>
      </c>
      <c r="C6197">
        <v>29000</v>
      </c>
      <c r="D6197">
        <v>41069</v>
      </c>
      <c r="E6197">
        <v>2023</v>
      </c>
      <c r="F6197" t="s">
        <v>155</v>
      </c>
      <c r="G6197" t="s">
        <v>150</v>
      </c>
      <c r="H6197" t="s">
        <v>897</v>
      </c>
      <c r="I6197" t="s">
        <v>898</v>
      </c>
      <c r="J6197">
        <v>6</v>
      </c>
      <c r="K6197" t="s">
        <v>111</v>
      </c>
      <c r="L6197">
        <v>4</v>
      </c>
      <c r="M6197" t="s">
        <v>45</v>
      </c>
      <c r="N6197">
        <v>3.5999999046325679</v>
      </c>
      <c r="O6197" t="s">
        <v>76</v>
      </c>
      <c r="P6197" t="s">
        <v>46</v>
      </c>
      <c r="Q6197">
        <v>5</v>
      </c>
      <c r="R6197" t="s">
        <v>77</v>
      </c>
      <c r="S6197" t="s">
        <v>78</v>
      </c>
      <c r="T6197">
        <v>305</v>
      </c>
      <c r="U6197" t="s">
        <v>63</v>
      </c>
      <c r="V6197" t="s">
        <v>79</v>
      </c>
      <c r="X6197" t="s">
        <v>97</v>
      </c>
      <c r="Y6197" t="s">
        <v>82</v>
      </c>
      <c r="AA6197">
        <v>0</v>
      </c>
      <c r="AB6197" t="s">
        <v>51</v>
      </c>
      <c r="AC6197" t="s">
        <v>83</v>
      </c>
      <c r="AD6197">
        <v>1</v>
      </c>
      <c r="AE6197">
        <v>1</v>
      </c>
      <c r="AF6197">
        <v>1</v>
      </c>
      <c r="AG6197">
        <v>2026</v>
      </c>
      <c r="AH6197">
        <v>20260102</v>
      </c>
      <c r="AI6197" t="s">
        <v>8789</v>
      </c>
      <c r="AJ6197">
        <v>29000</v>
      </c>
      <c r="AK6197">
        <v>30089.53515625</v>
      </c>
      <c r="AL6197" s="10">
        <f t="shared" si="768"/>
        <v>1089.53515625</v>
      </c>
      <c r="AM6197" s="11">
        <f t="shared" si="769"/>
        <v>3.7570177801724135E-2</v>
      </c>
      <c r="AN6197">
        <v>29000</v>
      </c>
      <c r="AO6197">
        <v>31416.22045975177</v>
      </c>
      <c r="AP6197" s="12">
        <f t="shared" si="770"/>
        <v>2416.2204597517702</v>
      </c>
      <c r="AQ6197" s="13">
        <f t="shared" si="771"/>
        <v>8.3317946887992073E-2</v>
      </c>
      <c r="AR6197">
        <v>29000</v>
      </c>
      <c r="AS6197">
        <v>31613.42387010216</v>
      </c>
      <c r="AT6197" s="14">
        <f t="shared" si="772"/>
        <v>2613.4238701021604</v>
      </c>
      <c r="AU6197" s="15">
        <f t="shared" si="773"/>
        <v>9.0118064486281388E-2</v>
      </c>
      <c r="AV6197">
        <v>29000</v>
      </c>
      <c r="AW6197">
        <v>29722.245614035091</v>
      </c>
      <c r="AX6197" s="16">
        <f t="shared" si="774"/>
        <v>722.24561403509142</v>
      </c>
      <c r="AY6197" s="17">
        <f t="shared" si="775"/>
        <v>2.490502117362384E-2</v>
      </c>
    </row>
    <row r="6198" spans="1:51" x14ac:dyDescent="0.25">
      <c r="A6198" t="s">
        <v>106</v>
      </c>
      <c r="B6198" t="s">
        <v>482</v>
      </c>
      <c r="C6198">
        <v>900</v>
      </c>
      <c r="D6198">
        <v>201441</v>
      </c>
      <c r="E6198">
        <v>2007</v>
      </c>
      <c r="F6198" t="s">
        <v>182</v>
      </c>
      <c r="G6198" t="s">
        <v>2331</v>
      </c>
      <c r="J6198">
        <v>6</v>
      </c>
      <c r="K6198" t="s">
        <v>111</v>
      </c>
      <c r="L6198">
        <v>4</v>
      </c>
      <c r="M6198" t="s">
        <v>45</v>
      </c>
      <c r="N6198">
        <v>4</v>
      </c>
      <c r="O6198" t="s">
        <v>119</v>
      </c>
      <c r="P6198" t="s">
        <v>161</v>
      </c>
      <c r="Q6198">
        <v>1</v>
      </c>
      <c r="R6198" t="s">
        <v>77</v>
      </c>
      <c r="S6198" t="s">
        <v>151</v>
      </c>
      <c r="U6198" t="s">
        <v>63</v>
      </c>
      <c r="X6198" t="s">
        <v>112</v>
      </c>
      <c r="Y6198" t="s">
        <v>82</v>
      </c>
      <c r="AA6198">
        <v>0</v>
      </c>
      <c r="AB6198" t="s">
        <v>51</v>
      </c>
      <c r="AC6198" t="s">
        <v>83</v>
      </c>
      <c r="AD6198">
        <v>1</v>
      </c>
      <c r="AE6198">
        <v>1</v>
      </c>
      <c r="AF6198">
        <v>1</v>
      </c>
      <c r="AG6198">
        <v>2026</v>
      </c>
      <c r="AH6198">
        <v>20251230</v>
      </c>
      <c r="AI6198" t="s">
        <v>8790</v>
      </c>
      <c r="AJ6198">
        <v>900</v>
      </c>
      <c r="AK6198">
        <v>888.16278076171875</v>
      </c>
      <c r="AL6198" s="10">
        <f t="shared" si="768"/>
        <v>11.83721923828125</v>
      </c>
      <c r="AM6198" s="11">
        <f t="shared" si="769"/>
        <v>1.3152465820312501E-2</v>
      </c>
      <c r="AN6198">
        <v>900</v>
      </c>
      <c r="AO6198">
        <v>889.01202201503622</v>
      </c>
      <c r="AP6198" s="12">
        <f t="shared" si="770"/>
        <v>10.987977984963777</v>
      </c>
      <c r="AQ6198" s="13">
        <f t="shared" si="771"/>
        <v>1.2208864427737529E-2</v>
      </c>
      <c r="AR6198">
        <v>900</v>
      </c>
      <c r="AS6198">
        <v>894.03230386046005</v>
      </c>
      <c r="AT6198" s="14">
        <f t="shared" si="772"/>
        <v>5.967696139539953</v>
      </c>
      <c r="AU6198" s="15">
        <f t="shared" si="773"/>
        <v>6.6307734883777258E-3</v>
      </c>
      <c r="AV6198">
        <v>900</v>
      </c>
      <c r="AW6198">
        <v>895.69887955182071</v>
      </c>
      <c r="AX6198" s="16">
        <f t="shared" si="774"/>
        <v>4.3011204481792902</v>
      </c>
      <c r="AY6198" s="17">
        <f t="shared" si="775"/>
        <v>4.779022720199211E-3</v>
      </c>
    </row>
    <row r="6199" spans="1:51" x14ac:dyDescent="0.25">
      <c r="A6199" t="s">
        <v>106</v>
      </c>
      <c r="B6199" t="s">
        <v>164</v>
      </c>
      <c r="C6199">
        <v>14200</v>
      </c>
      <c r="D6199">
        <v>120098</v>
      </c>
      <c r="E6199">
        <v>2021</v>
      </c>
      <c r="F6199" t="s">
        <v>397</v>
      </c>
      <c r="G6199" t="s">
        <v>465</v>
      </c>
      <c r="H6199" t="s">
        <v>4350</v>
      </c>
      <c r="J6199">
        <v>4</v>
      </c>
      <c r="K6199" t="s">
        <v>118</v>
      </c>
      <c r="L6199">
        <v>4</v>
      </c>
      <c r="M6199" t="s">
        <v>45</v>
      </c>
      <c r="N6199">
        <v>1.5</v>
      </c>
      <c r="O6199" t="s">
        <v>60</v>
      </c>
      <c r="P6199" t="s">
        <v>46</v>
      </c>
      <c r="Q6199">
        <v>4</v>
      </c>
      <c r="R6199" t="s">
        <v>61</v>
      </c>
      <c r="S6199" t="s">
        <v>151</v>
      </c>
      <c r="T6199">
        <v>192</v>
      </c>
      <c r="U6199" t="s">
        <v>63</v>
      </c>
      <c r="V6199" t="s">
        <v>64</v>
      </c>
      <c r="W6199" t="s">
        <v>764</v>
      </c>
      <c r="X6199" t="s">
        <v>49</v>
      </c>
      <c r="Y6199" t="s">
        <v>82</v>
      </c>
      <c r="Z6199">
        <v>28920</v>
      </c>
      <c r="AA6199">
        <v>0</v>
      </c>
      <c r="AB6199" t="s">
        <v>51</v>
      </c>
      <c r="AC6199" t="s">
        <v>67</v>
      </c>
      <c r="AD6199">
        <v>1</v>
      </c>
      <c r="AE6199">
        <v>1</v>
      </c>
      <c r="AF6199">
        <v>1</v>
      </c>
      <c r="AG6199">
        <v>2026</v>
      </c>
      <c r="AH6199">
        <v>20251229</v>
      </c>
      <c r="AI6199" t="s">
        <v>8791</v>
      </c>
      <c r="AJ6199">
        <v>14200</v>
      </c>
      <c r="AK6199">
        <v>14956.0771484375</v>
      </c>
      <c r="AL6199" s="10">
        <f t="shared" si="768"/>
        <v>756.0771484375</v>
      </c>
      <c r="AM6199" s="11">
        <f t="shared" si="769"/>
        <v>5.3244869608274646E-2</v>
      </c>
      <c r="AN6199">
        <v>14200</v>
      </c>
      <c r="AO6199">
        <v>15288.693635457639</v>
      </c>
      <c r="AP6199" s="12">
        <f t="shared" si="770"/>
        <v>1088.6936354576392</v>
      </c>
      <c r="AQ6199" s="13">
        <f t="shared" si="771"/>
        <v>7.6668565877298533E-2</v>
      </c>
      <c r="AR6199">
        <v>14200</v>
      </c>
      <c r="AS6199">
        <v>15866.70152348111</v>
      </c>
      <c r="AT6199" s="14">
        <f t="shared" si="772"/>
        <v>1666.7015234811097</v>
      </c>
      <c r="AU6199" s="15">
        <f t="shared" si="773"/>
        <v>0.1173733467240218</v>
      </c>
      <c r="AV6199">
        <v>14200</v>
      </c>
      <c r="AW6199">
        <v>15023.724029380901</v>
      </c>
      <c r="AX6199" s="16">
        <f t="shared" si="774"/>
        <v>823.7240293809009</v>
      </c>
      <c r="AY6199" s="17">
        <f t="shared" si="775"/>
        <v>5.8008734463443727E-2</v>
      </c>
    </row>
    <row r="6200" spans="1:51" x14ac:dyDescent="0.25">
      <c r="A6200" t="s">
        <v>54</v>
      </c>
      <c r="B6200" t="s">
        <v>154</v>
      </c>
      <c r="C6200">
        <v>3800</v>
      </c>
      <c r="D6200">
        <v>98391</v>
      </c>
      <c r="E6200">
        <v>2016</v>
      </c>
      <c r="F6200" t="s">
        <v>182</v>
      </c>
      <c r="G6200" t="s">
        <v>1760</v>
      </c>
      <c r="H6200" t="s">
        <v>1761</v>
      </c>
      <c r="J6200">
        <v>4</v>
      </c>
      <c r="K6200" t="s">
        <v>111</v>
      </c>
      <c r="L6200">
        <v>4</v>
      </c>
      <c r="M6200" t="s">
        <v>45</v>
      </c>
      <c r="N6200">
        <v>1.6000000238418579</v>
      </c>
      <c r="O6200" t="s">
        <v>60</v>
      </c>
      <c r="P6200" t="s">
        <v>46</v>
      </c>
      <c r="Q6200">
        <v>3</v>
      </c>
      <c r="R6200" t="s">
        <v>305</v>
      </c>
      <c r="S6200" t="s">
        <v>151</v>
      </c>
      <c r="U6200" t="s">
        <v>63</v>
      </c>
      <c r="X6200" t="s">
        <v>131</v>
      </c>
      <c r="Y6200" t="s">
        <v>50</v>
      </c>
      <c r="AA6200">
        <v>0</v>
      </c>
      <c r="AB6200" t="s">
        <v>51</v>
      </c>
      <c r="AC6200" t="s">
        <v>52</v>
      </c>
      <c r="AD6200">
        <v>1</v>
      </c>
      <c r="AE6200">
        <v>1</v>
      </c>
      <c r="AF6200">
        <v>1</v>
      </c>
      <c r="AG6200">
        <v>2026</v>
      </c>
      <c r="AH6200">
        <v>20260101</v>
      </c>
      <c r="AI6200" t="s">
        <v>8792</v>
      </c>
      <c r="AJ6200">
        <v>3800</v>
      </c>
      <c r="AK6200">
        <v>3664.987060546875</v>
      </c>
      <c r="AL6200" s="10">
        <f t="shared" si="768"/>
        <v>135.012939453125</v>
      </c>
      <c r="AM6200" s="11">
        <f t="shared" si="769"/>
        <v>3.5529720908717102E-2</v>
      </c>
      <c r="AN6200">
        <v>3800</v>
      </c>
      <c r="AO6200">
        <v>3766.2255174983079</v>
      </c>
      <c r="AP6200" s="12">
        <f t="shared" si="770"/>
        <v>33.774482501692091</v>
      </c>
      <c r="AQ6200" s="13">
        <f t="shared" si="771"/>
        <v>8.8880217109716022E-3</v>
      </c>
      <c r="AR6200">
        <v>3800</v>
      </c>
      <c r="AS6200">
        <v>3797.0474347058089</v>
      </c>
      <c r="AT6200" s="14">
        <f t="shared" si="772"/>
        <v>2.9525652941911176</v>
      </c>
      <c r="AU6200" s="15">
        <f t="shared" si="773"/>
        <v>7.7699086689239931E-4</v>
      </c>
      <c r="AV6200">
        <v>3800</v>
      </c>
      <c r="AW6200">
        <v>3728.0742018981882</v>
      </c>
      <c r="AX6200" s="16">
        <f t="shared" si="774"/>
        <v>71.925798101811779</v>
      </c>
      <c r="AY6200" s="17">
        <f t="shared" si="775"/>
        <v>1.8927841605739942E-2</v>
      </c>
    </row>
    <row r="6201" spans="1:51" x14ac:dyDescent="0.25">
      <c r="A6201" t="s">
        <v>69</v>
      </c>
      <c r="B6201" t="s">
        <v>185</v>
      </c>
      <c r="C6201">
        <v>1750</v>
      </c>
      <c r="D6201">
        <v>179288</v>
      </c>
      <c r="E6201">
        <v>2010</v>
      </c>
      <c r="F6201" t="s">
        <v>56</v>
      </c>
      <c r="G6201" t="s">
        <v>57</v>
      </c>
      <c r="H6201" t="s">
        <v>2677</v>
      </c>
      <c r="J6201">
        <v>6</v>
      </c>
      <c r="K6201" t="s">
        <v>111</v>
      </c>
      <c r="L6201">
        <v>4</v>
      </c>
      <c r="M6201" t="s">
        <v>45</v>
      </c>
      <c r="N6201">
        <v>3.5</v>
      </c>
      <c r="O6201" t="s">
        <v>60</v>
      </c>
      <c r="P6201" t="s">
        <v>46</v>
      </c>
      <c r="R6201" t="s">
        <v>61</v>
      </c>
      <c r="S6201" t="s">
        <v>62</v>
      </c>
      <c r="T6201">
        <v>263</v>
      </c>
      <c r="U6201" t="s">
        <v>63</v>
      </c>
      <c r="V6201" t="s">
        <v>79</v>
      </c>
      <c r="W6201" t="s">
        <v>358</v>
      </c>
      <c r="X6201" t="s">
        <v>65</v>
      </c>
      <c r="Y6201" t="s">
        <v>66</v>
      </c>
      <c r="AA6201">
        <v>0</v>
      </c>
      <c r="AB6201" t="s">
        <v>51</v>
      </c>
      <c r="AC6201" t="s">
        <v>67</v>
      </c>
      <c r="AD6201">
        <v>1</v>
      </c>
      <c r="AE6201">
        <v>1</v>
      </c>
      <c r="AF6201">
        <v>1</v>
      </c>
      <c r="AG6201">
        <v>2026</v>
      </c>
      <c r="AH6201">
        <v>20251229</v>
      </c>
      <c r="AI6201" t="s">
        <v>8793</v>
      </c>
      <c r="AJ6201">
        <v>1750</v>
      </c>
      <c r="AK6201">
        <v>1087.688110351562</v>
      </c>
      <c r="AL6201" s="10">
        <f t="shared" si="768"/>
        <v>662.31188964843795</v>
      </c>
      <c r="AM6201" s="11">
        <f t="shared" si="769"/>
        <v>0.37846393694196456</v>
      </c>
      <c r="AN6201">
        <v>1750</v>
      </c>
      <c r="AO6201">
        <v>1122.2926925857639</v>
      </c>
      <c r="AP6201" s="12">
        <f t="shared" si="770"/>
        <v>627.70730741423608</v>
      </c>
      <c r="AQ6201" s="13">
        <f t="shared" si="771"/>
        <v>0.35868988995099205</v>
      </c>
      <c r="AR6201">
        <v>1750</v>
      </c>
      <c r="AS6201">
        <v>1116.7621874207889</v>
      </c>
      <c r="AT6201" s="14">
        <f t="shared" si="772"/>
        <v>633.23781257921109</v>
      </c>
      <c r="AU6201" s="15">
        <f t="shared" si="773"/>
        <v>0.36185017861669205</v>
      </c>
      <c r="AV6201">
        <v>1750</v>
      </c>
      <c r="AW6201">
        <v>1125.3514774494549</v>
      </c>
      <c r="AX6201" s="16">
        <f t="shared" si="774"/>
        <v>624.64852255054507</v>
      </c>
      <c r="AY6201" s="17">
        <f t="shared" si="775"/>
        <v>0.35694201288602573</v>
      </c>
    </row>
    <row r="6202" spans="1:51" x14ac:dyDescent="0.25">
      <c r="A6202" t="s">
        <v>54</v>
      </c>
      <c r="B6202" t="s">
        <v>263</v>
      </c>
      <c r="C6202">
        <v>16200</v>
      </c>
      <c r="D6202">
        <v>58613</v>
      </c>
      <c r="E6202">
        <v>2022</v>
      </c>
      <c r="F6202" t="s">
        <v>340</v>
      </c>
      <c r="G6202" t="s">
        <v>736</v>
      </c>
      <c r="H6202" t="s">
        <v>1796</v>
      </c>
      <c r="J6202">
        <v>4</v>
      </c>
      <c r="K6202" t="s">
        <v>111</v>
      </c>
      <c r="L6202">
        <v>4</v>
      </c>
      <c r="M6202" t="s">
        <v>45</v>
      </c>
      <c r="N6202">
        <v>2.5</v>
      </c>
      <c r="O6202" t="s">
        <v>45</v>
      </c>
      <c r="P6202" t="s">
        <v>46</v>
      </c>
      <c r="Q6202">
        <v>4</v>
      </c>
      <c r="R6202" t="s">
        <v>47</v>
      </c>
      <c r="S6202" t="s">
        <v>78</v>
      </c>
      <c r="U6202" t="s">
        <v>63</v>
      </c>
      <c r="W6202" t="s">
        <v>975</v>
      </c>
      <c r="X6202" t="s">
        <v>49</v>
      </c>
      <c r="Y6202" t="s">
        <v>82</v>
      </c>
      <c r="AA6202">
        <v>0</v>
      </c>
      <c r="AB6202" t="s">
        <v>51</v>
      </c>
      <c r="AC6202" t="s">
        <v>52</v>
      </c>
      <c r="AD6202">
        <v>1</v>
      </c>
      <c r="AE6202">
        <v>1</v>
      </c>
      <c r="AF6202">
        <v>1</v>
      </c>
      <c r="AG6202">
        <v>2026</v>
      </c>
      <c r="AH6202">
        <v>20251231</v>
      </c>
      <c r="AI6202" t="s">
        <v>8794</v>
      </c>
      <c r="AJ6202">
        <v>16200</v>
      </c>
      <c r="AK6202">
        <v>18088.798828125</v>
      </c>
      <c r="AL6202" s="10">
        <f t="shared" si="768"/>
        <v>1888.798828125</v>
      </c>
      <c r="AM6202" s="11">
        <f t="shared" si="769"/>
        <v>0.11659252025462963</v>
      </c>
      <c r="AN6202">
        <v>16200</v>
      </c>
      <c r="AO6202">
        <v>18822.916259093381</v>
      </c>
      <c r="AP6202" s="12">
        <f t="shared" si="770"/>
        <v>2622.9162590933811</v>
      </c>
      <c r="AQ6202" s="13">
        <f t="shared" si="771"/>
        <v>0.16190841105514697</v>
      </c>
      <c r="AR6202">
        <v>16200</v>
      </c>
      <c r="AS6202">
        <v>19666.897887024021</v>
      </c>
      <c r="AT6202" s="14">
        <f t="shared" si="772"/>
        <v>3466.8978870240207</v>
      </c>
      <c r="AU6202" s="15">
        <f t="shared" si="773"/>
        <v>0.21400604240889018</v>
      </c>
      <c r="AV6202">
        <v>16200</v>
      </c>
      <c r="AW6202">
        <v>18063.888888888891</v>
      </c>
      <c r="AX6202" s="16">
        <f t="shared" si="774"/>
        <v>1863.8888888888905</v>
      </c>
      <c r="AY6202" s="17">
        <f t="shared" si="775"/>
        <v>0.11505486968449942</v>
      </c>
    </row>
    <row r="6203" spans="1:51" x14ac:dyDescent="0.25">
      <c r="A6203" t="s">
        <v>39</v>
      </c>
      <c r="B6203" t="s">
        <v>218</v>
      </c>
      <c r="C6203">
        <v>9500</v>
      </c>
      <c r="D6203">
        <v>143421</v>
      </c>
      <c r="E6203">
        <v>2018</v>
      </c>
      <c r="F6203" t="s">
        <v>196</v>
      </c>
      <c r="G6203" t="s">
        <v>6199</v>
      </c>
      <c r="H6203" t="s">
        <v>8223</v>
      </c>
      <c r="J6203">
        <v>6</v>
      </c>
      <c r="K6203" t="s">
        <v>75</v>
      </c>
      <c r="L6203">
        <v>4</v>
      </c>
      <c r="M6203" t="s">
        <v>45</v>
      </c>
      <c r="N6203">
        <v>3.2999999523162842</v>
      </c>
      <c r="O6203" t="s">
        <v>45</v>
      </c>
      <c r="R6203" t="s">
        <v>440</v>
      </c>
      <c r="T6203">
        <v>365</v>
      </c>
      <c r="U6203" t="s">
        <v>63</v>
      </c>
      <c r="W6203" t="s">
        <v>8795</v>
      </c>
      <c r="X6203" t="s">
        <v>65</v>
      </c>
      <c r="Y6203" t="s">
        <v>282</v>
      </c>
      <c r="Z6203">
        <v>49200</v>
      </c>
      <c r="AA6203">
        <v>0</v>
      </c>
      <c r="AB6203" t="s">
        <v>51</v>
      </c>
      <c r="AC6203" t="s">
        <v>559</v>
      </c>
      <c r="AD6203">
        <v>1</v>
      </c>
      <c r="AE6203">
        <v>1</v>
      </c>
      <c r="AF6203">
        <v>1</v>
      </c>
      <c r="AG6203">
        <v>2026</v>
      </c>
      <c r="AH6203">
        <v>20251229</v>
      </c>
      <c r="AI6203" t="s">
        <v>8796</v>
      </c>
      <c r="AJ6203">
        <v>9500</v>
      </c>
      <c r="AK6203">
        <v>8467.7080078125</v>
      </c>
      <c r="AL6203" s="10">
        <f t="shared" si="768"/>
        <v>1032.2919921875</v>
      </c>
      <c r="AM6203" s="11">
        <f t="shared" si="769"/>
        <v>0.10866231496710527</v>
      </c>
      <c r="AN6203">
        <v>9500</v>
      </c>
      <c r="AO6203">
        <v>8125.6769015302816</v>
      </c>
      <c r="AP6203" s="12">
        <f t="shared" si="770"/>
        <v>1374.3230984697184</v>
      </c>
      <c r="AQ6203" s="13">
        <f t="shared" si="771"/>
        <v>0.14466558931260193</v>
      </c>
      <c r="AR6203">
        <v>9500</v>
      </c>
      <c r="AS6203">
        <v>9688.3536169860345</v>
      </c>
      <c r="AT6203" s="14">
        <f t="shared" si="772"/>
        <v>188.35361698603447</v>
      </c>
      <c r="AU6203" s="15">
        <f t="shared" si="773"/>
        <v>1.9826696524845734E-2</v>
      </c>
      <c r="AV6203">
        <v>9500</v>
      </c>
      <c r="AW6203">
        <v>8469.224489795919</v>
      </c>
      <c r="AX6203" s="16">
        <f t="shared" si="774"/>
        <v>1030.775510204081</v>
      </c>
      <c r="AY6203" s="17">
        <f t="shared" si="775"/>
        <v>0.1085026852846401</v>
      </c>
    </row>
    <row r="6204" spans="1:51" x14ac:dyDescent="0.25">
      <c r="A6204" t="s">
        <v>106</v>
      </c>
      <c r="B6204" t="s">
        <v>1157</v>
      </c>
      <c r="C6204">
        <v>2300</v>
      </c>
      <c r="D6204">
        <v>119954</v>
      </c>
      <c r="E6204">
        <v>2014</v>
      </c>
      <c r="F6204" t="s">
        <v>340</v>
      </c>
      <c r="G6204" t="s">
        <v>1400</v>
      </c>
      <c r="H6204" t="s">
        <v>556</v>
      </c>
      <c r="J6204">
        <v>6</v>
      </c>
      <c r="K6204" t="s">
        <v>87</v>
      </c>
      <c r="L6204">
        <v>4</v>
      </c>
      <c r="M6204" t="s">
        <v>45</v>
      </c>
      <c r="N6204">
        <v>3.2999999523162842</v>
      </c>
      <c r="O6204" t="s">
        <v>60</v>
      </c>
      <c r="P6204" t="s">
        <v>46</v>
      </c>
      <c r="Q6204">
        <v>4</v>
      </c>
      <c r="R6204" t="s">
        <v>47</v>
      </c>
      <c r="S6204" t="s">
        <v>151</v>
      </c>
      <c r="U6204" t="s">
        <v>63</v>
      </c>
      <c r="W6204" t="s">
        <v>8304</v>
      </c>
      <c r="X6204" t="s">
        <v>112</v>
      </c>
      <c r="Y6204" t="s">
        <v>282</v>
      </c>
      <c r="AA6204">
        <v>0</v>
      </c>
      <c r="AB6204" t="s">
        <v>51</v>
      </c>
      <c r="AC6204" t="s">
        <v>52</v>
      </c>
      <c r="AD6204">
        <v>1</v>
      </c>
      <c r="AE6204">
        <v>1</v>
      </c>
      <c r="AF6204">
        <v>1</v>
      </c>
      <c r="AG6204">
        <v>2026</v>
      </c>
      <c r="AH6204">
        <v>20251230</v>
      </c>
      <c r="AI6204" t="s">
        <v>8797</v>
      </c>
      <c r="AJ6204">
        <v>2300</v>
      </c>
      <c r="AK6204">
        <v>4298.7412109375</v>
      </c>
      <c r="AL6204" s="10">
        <f t="shared" si="768"/>
        <v>1998.7412109375</v>
      </c>
      <c r="AM6204" s="11">
        <f t="shared" si="769"/>
        <v>0.86901791779891302</v>
      </c>
      <c r="AN6204">
        <v>2300</v>
      </c>
      <c r="AO6204">
        <v>4080.8883803128469</v>
      </c>
      <c r="AP6204" s="12">
        <f t="shared" si="770"/>
        <v>1780.8883803128469</v>
      </c>
      <c r="AQ6204" s="13">
        <f t="shared" si="771"/>
        <v>0.77429929578819434</v>
      </c>
      <c r="AR6204">
        <v>2300</v>
      </c>
      <c r="AS6204">
        <v>3995.1148061720278</v>
      </c>
      <c r="AT6204" s="14">
        <f t="shared" si="772"/>
        <v>1695.1148061720278</v>
      </c>
      <c r="AU6204" s="15">
        <f t="shared" si="773"/>
        <v>0.73700643746609906</v>
      </c>
      <c r="AV6204">
        <v>2300</v>
      </c>
      <c r="AW6204">
        <v>4340.4217579818687</v>
      </c>
      <c r="AX6204" s="16">
        <f t="shared" si="774"/>
        <v>2040.4217579818687</v>
      </c>
      <c r="AY6204" s="17">
        <f t="shared" si="775"/>
        <v>0.88713989477472555</v>
      </c>
    </row>
    <row r="6205" spans="1:51" x14ac:dyDescent="0.25">
      <c r="A6205" t="s">
        <v>54</v>
      </c>
      <c r="B6205" t="s">
        <v>249</v>
      </c>
      <c r="C6205">
        <v>14500</v>
      </c>
      <c r="D6205">
        <v>170096</v>
      </c>
      <c r="E6205">
        <v>2016</v>
      </c>
      <c r="F6205" t="s">
        <v>818</v>
      </c>
      <c r="G6205" t="s">
        <v>1486</v>
      </c>
      <c r="H6205" t="s">
        <v>819</v>
      </c>
      <c r="I6205" t="s">
        <v>1487</v>
      </c>
      <c r="J6205">
        <v>8</v>
      </c>
      <c r="K6205" t="s">
        <v>44</v>
      </c>
      <c r="L6205">
        <v>4</v>
      </c>
      <c r="M6205" t="s">
        <v>45</v>
      </c>
      <c r="N6205">
        <v>4.5999999046325684</v>
      </c>
      <c r="O6205" t="s">
        <v>76</v>
      </c>
      <c r="P6205" t="s">
        <v>46</v>
      </c>
      <c r="R6205" t="s">
        <v>47</v>
      </c>
      <c r="S6205" t="s">
        <v>78</v>
      </c>
      <c r="T6205">
        <v>301</v>
      </c>
      <c r="U6205" t="s">
        <v>63</v>
      </c>
      <c r="V6205" t="s">
        <v>79</v>
      </c>
      <c r="W6205" t="s">
        <v>1488</v>
      </c>
      <c r="X6205" t="s">
        <v>97</v>
      </c>
      <c r="Y6205" t="s">
        <v>50</v>
      </c>
      <c r="AA6205">
        <v>0</v>
      </c>
      <c r="AB6205" t="s">
        <v>51</v>
      </c>
      <c r="AC6205" t="s">
        <v>52</v>
      </c>
      <c r="AD6205">
        <v>1</v>
      </c>
      <c r="AE6205">
        <v>1</v>
      </c>
      <c r="AF6205">
        <v>1</v>
      </c>
      <c r="AG6205">
        <v>2026</v>
      </c>
      <c r="AH6205">
        <v>20251230</v>
      </c>
      <c r="AI6205" t="s">
        <v>8798</v>
      </c>
      <c r="AJ6205">
        <v>14500</v>
      </c>
      <c r="AK6205">
        <v>14617.9169921875</v>
      </c>
      <c r="AL6205" s="10">
        <f t="shared" si="768"/>
        <v>117.9169921875</v>
      </c>
      <c r="AM6205" s="11">
        <f t="shared" si="769"/>
        <v>8.1322063577586208E-3</v>
      </c>
      <c r="AN6205">
        <v>14500</v>
      </c>
      <c r="AO6205">
        <v>13750.67673486336</v>
      </c>
      <c r="AP6205" s="12">
        <f t="shared" si="770"/>
        <v>749.32326513663975</v>
      </c>
      <c r="AQ6205" s="13">
        <f t="shared" si="771"/>
        <v>5.1677466561147571E-2</v>
      </c>
      <c r="AR6205">
        <v>14500</v>
      </c>
      <c r="AS6205">
        <v>14941.86873217116</v>
      </c>
      <c r="AT6205" s="14">
        <f t="shared" si="772"/>
        <v>441.86873217116045</v>
      </c>
      <c r="AU6205" s="15">
        <f t="shared" si="773"/>
        <v>3.0473705666976582E-2</v>
      </c>
      <c r="AV6205">
        <v>14500</v>
      </c>
      <c r="AW6205">
        <v>14709.39440993789</v>
      </c>
      <c r="AX6205" s="16">
        <f t="shared" si="774"/>
        <v>209.39440993788958</v>
      </c>
      <c r="AY6205" s="17">
        <f t="shared" si="775"/>
        <v>1.444099378881997E-2</v>
      </c>
    </row>
    <row r="6206" spans="1:51" x14ac:dyDescent="0.25">
      <c r="A6206" t="s">
        <v>54</v>
      </c>
      <c r="B6206" t="s">
        <v>148</v>
      </c>
      <c r="C6206">
        <v>1000</v>
      </c>
      <c r="D6206">
        <v>114690</v>
      </c>
      <c r="E6206">
        <v>2008</v>
      </c>
      <c r="F6206" t="s">
        <v>41</v>
      </c>
      <c r="G6206" t="s">
        <v>1058</v>
      </c>
      <c r="H6206" t="s">
        <v>8799</v>
      </c>
      <c r="J6206">
        <v>4</v>
      </c>
      <c r="K6206" t="s">
        <v>118</v>
      </c>
      <c r="L6206">
        <v>4</v>
      </c>
      <c r="M6206" t="s">
        <v>45</v>
      </c>
      <c r="N6206">
        <v>2.5</v>
      </c>
      <c r="O6206" t="s">
        <v>45</v>
      </c>
      <c r="R6206" t="s">
        <v>61</v>
      </c>
      <c r="S6206" t="s">
        <v>48</v>
      </c>
      <c r="X6206" t="s">
        <v>65</v>
      </c>
      <c r="Y6206" t="s">
        <v>82</v>
      </c>
      <c r="AA6206">
        <v>0</v>
      </c>
      <c r="AB6206" t="s">
        <v>51</v>
      </c>
      <c r="AC6206" t="s">
        <v>67</v>
      </c>
      <c r="AD6206">
        <v>1</v>
      </c>
      <c r="AE6206">
        <v>1</v>
      </c>
      <c r="AF6206">
        <v>1</v>
      </c>
      <c r="AG6206">
        <v>2026</v>
      </c>
      <c r="AH6206">
        <v>20251230</v>
      </c>
      <c r="AI6206" t="s">
        <v>8800</v>
      </c>
      <c r="AJ6206">
        <v>1000</v>
      </c>
      <c r="AK6206">
        <v>1880.114013671875</v>
      </c>
      <c r="AL6206" s="10">
        <f t="shared" si="768"/>
        <v>880.114013671875</v>
      </c>
      <c r="AM6206" s="11">
        <f t="shared" si="769"/>
        <v>0.88011401367187503</v>
      </c>
      <c r="AN6206">
        <v>1000</v>
      </c>
      <c r="AO6206">
        <v>1851.544858041507</v>
      </c>
      <c r="AP6206" s="12">
        <f t="shared" si="770"/>
        <v>851.54485804150704</v>
      </c>
      <c r="AQ6206" s="13">
        <f t="shared" si="771"/>
        <v>0.85154485804150704</v>
      </c>
      <c r="AR6206">
        <v>1000</v>
      </c>
      <c r="AS6206">
        <v>1882.399101744317</v>
      </c>
      <c r="AT6206" s="14">
        <f t="shared" si="772"/>
        <v>882.39910174431702</v>
      </c>
      <c r="AU6206" s="15">
        <f t="shared" si="773"/>
        <v>0.88239910174431702</v>
      </c>
      <c r="AV6206">
        <v>1000</v>
      </c>
      <c r="AW6206">
        <v>1921.5967741935481</v>
      </c>
      <c r="AX6206" s="16">
        <f t="shared" si="774"/>
        <v>921.59677419354807</v>
      </c>
      <c r="AY6206" s="17">
        <f t="shared" si="775"/>
        <v>0.92159677419354802</v>
      </c>
    </row>
    <row r="6207" spans="1:51" x14ac:dyDescent="0.25">
      <c r="A6207" t="s">
        <v>54</v>
      </c>
      <c r="B6207" t="s">
        <v>249</v>
      </c>
      <c r="C6207">
        <v>15000</v>
      </c>
      <c r="D6207">
        <v>181687</v>
      </c>
      <c r="E6207">
        <v>2020</v>
      </c>
      <c r="F6207" t="s">
        <v>71</v>
      </c>
      <c r="G6207" t="s">
        <v>72</v>
      </c>
      <c r="H6207" t="s">
        <v>495</v>
      </c>
      <c r="I6207" t="s">
        <v>150</v>
      </c>
      <c r="J6207">
        <v>8</v>
      </c>
      <c r="K6207" t="s">
        <v>111</v>
      </c>
      <c r="L6207">
        <v>4</v>
      </c>
      <c r="M6207" t="s">
        <v>45</v>
      </c>
      <c r="N6207">
        <v>5.3000001907348633</v>
      </c>
      <c r="O6207" t="s">
        <v>119</v>
      </c>
      <c r="P6207" t="s">
        <v>46</v>
      </c>
      <c r="R6207" t="s">
        <v>77</v>
      </c>
      <c r="S6207" t="s">
        <v>151</v>
      </c>
      <c r="U6207" t="s">
        <v>63</v>
      </c>
      <c r="W6207" t="s">
        <v>286</v>
      </c>
      <c r="X6207" t="s">
        <v>97</v>
      </c>
      <c r="Y6207" t="s">
        <v>66</v>
      </c>
      <c r="AA6207">
        <v>0</v>
      </c>
      <c r="AB6207" t="s">
        <v>51</v>
      </c>
      <c r="AC6207" t="s">
        <v>83</v>
      </c>
      <c r="AD6207">
        <v>1</v>
      </c>
      <c r="AE6207">
        <v>1</v>
      </c>
      <c r="AF6207">
        <v>1</v>
      </c>
      <c r="AG6207">
        <v>2026</v>
      </c>
      <c r="AH6207">
        <v>20251230</v>
      </c>
      <c r="AI6207" t="s">
        <v>8801</v>
      </c>
      <c r="AJ6207">
        <v>15000</v>
      </c>
      <c r="AK6207">
        <v>12730.5625</v>
      </c>
      <c r="AL6207" s="10">
        <f t="shared" si="768"/>
        <v>2269.4375</v>
      </c>
      <c r="AM6207" s="11">
        <f t="shared" si="769"/>
        <v>0.15129583333333332</v>
      </c>
      <c r="AN6207">
        <v>15000</v>
      </c>
      <c r="AO6207">
        <v>12835.873752047601</v>
      </c>
      <c r="AP6207" s="12">
        <f t="shared" si="770"/>
        <v>2164.1262479523994</v>
      </c>
      <c r="AQ6207" s="13">
        <f t="shared" si="771"/>
        <v>0.14427508319682664</v>
      </c>
      <c r="AR6207">
        <v>15000</v>
      </c>
      <c r="AS6207">
        <v>12696.4661411122</v>
      </c>
      <c r="AT6207" s="14">
        <f t="shared" si="772"/>
        <v>2303.5338588878003</v>
      </c>
      <c r="AU6207" s="15">
        <f t="shared" si="773"/>
        <v>0.15356892392585336</v>
      </c>
      <c r="AV6207">
        <v>15000</v>
      </c>
      <c r="AW6207">
        <v>12873.05012744265</v>
      </c>
      <c r="AX6207" s="16">
        <f t="shared" si="774"/>
        <v>2126.9498725573503</v>
      </c>
      <c r="AY6207" s="17">
        <f t="shared" si="775"/>
        <v>0.14179665817049003</v>
      </c>
    </row>
    <row r="6208" spans="1:51" x14ac:dyDescent="0.25">
      <c r="A6208" t="s">
        <v>69</v>
      </c>
      <c r="B6208" t="s">
        <v>210</v>
      </c>
      <c r="C6208">
        <v>2400</v>
      </c>
      <c r="D6208">
        <v>171974</v>
      </c>
      <c r="E6208">
        <v>2017</v>
      </c>
      <c r="F6208" t="s">
        <v>71</v>
      </c>
      <c r="G6208" t="s">
        <v>123</v>
      </c>
      <c r="H6208" t="s">
        <v>1345</v>
      </c>
      <c r="J6208">
        <v>4</v>
      </c>
      <c r="K6208" t="s">
        <v>118</v>
      </c>
      <c r="L6208">
        <v>4</v>
      </c>
      <c r="M6208" t="s">
        <v>45</v>
      </c>
      <c r="N6208">
        <v>2.4000000953674321</v>
      </c>
      <c r="O6208" t="s">
        <v>60</v>
      </c>
      <c r="P6208" t="s">
        <v>46</v>
      </c>
      <c r="R6208" t="s">
        <v>47</v>
      </c>
      <c r="S6208" t="s">
        <v>62</v>
      </c>
      <c r="U6208" t="s">
        <v>63</v>
      </c>
      <c r="W6208" t="s">
        <v>1226</v>
      </c>
      <c r="X6208" t="s">
        <v>49</v>
      </c>
      <c r="Y6208" t="s">
        <v>125</v>
      </c>
      <c r="Z6208">
        <v>26750</v>
      </c>
      <c r="AA6208">
        <v>0</v>
      </c>
      <c r="AB6208" t="s">
        <v>51</v>
      </c>
      <c r="AC6208" t="s">
        <v>52</v>
      </c>
      <c r="AD6208">
        <v>1</v>
      </c>
      <c r="AE6208">
        <v>1</v>
      </c>
      <c r="AF6208">
        <v>1</v>
      </c>
      <c r="AG6208">
        <v>2026</v>
      </c>
      <c r="AH6208">
        <v>20260102</v>
      </c>
      <c r="AI6208" t="s">
        <v>8802</v>
      </c>
      <c r="AJ6208">
        <v>2400</v>
      </c>
      <c r="AK6208">
        <v>2749.46728515625</v>
      </c>
      <c r="AL6208" s="10">
        <f t="shared" si="768"/>
        <v>349.46728515625</v>
      </c>
      <c r="AM6208" s="11">
        <f t="shared" si="769"/>
        <v>0.14561136881510417</v>
      </c>
      <c r="AN6208">
        <v>2400</v>
      </c>
      <c r="AO6208">
        <v>2757.0104986771312</v>
      </c>
      <c r="AP6208" s="12">
        <f t="shared" si="770"/>
        <v>357.01049867713118</v>
      </c>
      <c r="AQ6208" s="13">
        <f t="shared" si="771"/>
        <v>0.14875437444880465</v>
      </c>
      <c r="AR6208">
        <v>2400</v>
      </c>
      <c r="AS6208">
        <v>2696.411489735126</v>
      </c>
      <c r="AT6208" s="14">
        <f t="shared" si="772"/>
        <v>296.411489735126</v>
      </c>
      <c r="AU6208" s="15">
        <f t="shared" si="773"/>
        <v>0.12350478738963583</v>
      </c>
      <c r="AV6208">
        <v>2400</v>
      </c>
      <c r="AW6208">
        <v>2760.7407407407409</v>
      </c>
      <c r="AX6208" s="16">
        <f t="shared" si="774"/>
        <v>360.74074074074088</v>
      </c>
      <c r="AY6208" s="17">
        <f t="shared" si="775"/>
        <v>0.15030864197530869</v>
      </c>
    </row>
    <row r="6209" spans="1:51" x14ac:dyDescent="0.25">
      <c r="A6209" t="s">
        <v>54</v>
      </c>
      <c r="B6209" t="s">
        <v>447</v>
      </c>
      <c r="C6209">
        <v>700</v>
      </c>
      <c r="D6209">
        <v>138730</v>
      </c>
      <c r="E6209">
        <v>2014</v>
      </c>
      <c r="F6209" t="s">
        <v>56</v>
      </c>
      <c r="G6209" t="s">
        <v>86</v>
      </c>
      <c r="H6209" t="s">
        <v>58</v>
      </c>
      <c r="J6209">
        <v>4</v>
      </c>
      <c r="K6209" t="s">
        <v>44</v>
      </c>
      <c r="L6209">
        <v>4</v>
      </c>
      <c r="M6209" t="s">
        <v>45</v>
      </c>
      <c r="N6209">
        <v>1.6000000238418579</v>
      </c>
      <c r="O6209" t="s">
        <v>60</v>
      </c>
      <c r="P6209" t="s">
        <v>46</v>
      </c>
      <c r="R6209" t="s">
        <v>47</v>
      </c>
      <c r="S6209" t="s">
        <v>151</v>
      </c>
      <c r="T6209">
        <v>178</v>
      </c>
      <c r="U6209" t="s">
        <v>63</v>
      </c>
      <c r="V6209" t="s">
        <v>64</v>
      </c>
      <c r="X6209" t="s">
        <v>49</v>
      </c>
      <c r="Y6209" t="s">
        <v>82</v>
      </c>
      <c r="AA6209">
        <v>0</v>
      </c>
      <c r="AB6209" t="s">
        <v>51</v>
      </c>
      <c r="AC6209" t="s">
        <v>52</v>
      </c>
      <c r="AD6209">
        <v>1</v>
      </c>
      <c r="AE6209">
        <v>1</v>
      </c>
      <c r="AF6209">
        <v>1</v>
      </c>
      <c r="AG6209">
        <v>2026</v>
      </c>
      <c r="AH6209">
        <v>20251230</v>
      </c>
      <c r="AI6209" t="s">
        <v>8803</v>
      </c>
      <c r="AJ6209">
        <v>700</v>
      </c>
      <c r="AK6209">
        <v>2359.040771484375</v>
      </c>
      <c r="AL6209" s="10">
        <f t="shared" si="768"/>
        <v>1659.040771484375</v>
      </c>
      <c r="AM6209" s="11">
        <f t="shared" si="769"/>
        <v>2.3700582449776784</v>
      </c>
      <c r="AN6209">
        <v>700</v>
      </c>
      <c r="AO6209">
        <v>2264.613247372014</v>
      </c>
      <c r="AP6209" s="12">
        <f t="shared" si="770"/>
        <v>1564.613247372014</v>
      </c>
      <c r="AQ6209" s="13">
        <f t="shared" si="771"/>
        <v>2.23516178196002</v>
      </c>
      <c r="AR6209">
        <v>700</v>
      </c>
      <c r="AS6209">
        <v>2237.1461879830372</v>
      </c>
      <c r="AT6209" s="14">
        <f t="shared" si="772"/>
        <v>1537.1461879830372</v>
      </c>
      <c r="AU6209" s="15">
        <f t="shared" si="773"/>
        <v>2.1959231256900531</v>
      </c>
      <c r="AV6209">
        <v>700</v>
      </c>
      <c r="AW6209">
        <v>2374.093023255813</v>
      </c>
      <c r="AX6209" s="16">
        <f t="shared" si="774"/>
        <v>1674.093023255813</v>
      </c>
      <c r="AY6209" s="17">
        <f t="shared" si="775"/>
        <v>2.3915614617940184</v>
      </c>
    </row>
    <row r="6210" spans="1:51" x14ac:dyDescent="0.25">
      <c r="A6210" t="s">
        <v>69</v>
      </c>
      <c r="B6210" t="s">
        <v>335</v>
      </c>
      <c r="C6210">
        <v>3700</v>
      </c>
      <c r="D6210">
        <v>117313</v>
      </c>
      <c r="E6210">
        <v>2011</v>
      </c>
      <c r="F6210" t="s">
        <v>115</v>
      </c>
      <c r="G6210" t="s">
        <v>2544</v>
      </c>
      <c r="H6210" t="s">
        <v>2545</v>
      </c>
      <c r="J6210">
        <v>6</v>
      </c>
      <c r="K6210" t="s">
        <v>111</v>
      </c>
      <c r="L6210">
        <v>4</v>
      </c>
      <c r="M6210" t="s">
        <v>45</v>
      </c>
      <c r="N6210">
        <v>3.5</v>
      </c>
      <c r="O6210" t="s">
        <v>45</v>
      </c>
      <c r="P6210" t="s">
        <v>46</v>
      </c>
      <c r="R6210" t="s">
        <v>47</v>
      </c>
      <c r="S6210" t="s">
        <v>48</v>
      </c>
      <c r="U6210" t="s">
        <v>63</v>
      </c>
      <c r="V6210" t="s">
        <v>79</v>
      </c>
      <c r="X6210" t="s">
        <v>112</v>
      </c>
      <c r="Y6210" t="s">
        <v>120</v>
      </c>
      <c r="AA6210">
        <v>0</v>
      </c>
      <c r="AB6210" t="s">
        <v>51</v>
      </c>
      <c r="AC6210" t="s">
        <v>52</v>
      </c>
      <c r="AD6210">
        <v>1</v>
      </c>
      <c r="AE6210">
        <v>1</v>
      </c>
      <c r="AF6210">
        <v>1</v>
      </c>
      <c r="AG6210">
        <v>2026</v>
      </c>
      <c r="AH6210">
        <v>20260102</v>
      </c>
      <c r="AI6210" t="s">
        <v>8804</v>
      </c>
      <c r="AJ6210">
        <v>3700</v>
      </c>
      <c r="AK6210">
        <v>3590.9755859375</v>
      </c>
      <c r="AL6210" s="10">
        <f t="shared" si="768"/>
        <v>109.0244140625</v>
      </c>
      <c r="AM6210" s="11">
        <f t="shared" si="769"/>
        <v>2.9466057854729728E-2</v>
      </c>
      <c r="AN6210">
        <v>3700</v>
      </c>
      <c r="AO6210">
        <v>3309.60256830156</v>
      </c>
      <c r="AP6210" s="12">
        <f t="shared" si="770"/>
        <v>390.39743169843996</v>
      </c>
      <c r="AQ6210" s="13">
        <f t="shared" si="771"/>
        <v>0.10551281937795674</v>
      </c>
      <c r="AR6210">
        <v>3700</v>
      </c>
      <c r="AS6210">
        <v>3613.7326717649139</v>
      </c>
      <c r="AT6210" s="14">
        <f t="shared" si="772"/>
        <v>86.267328235086097</v>
      </c>
      <c r="AU6210" s="15">
        <f t="shared" si="773"/>
        <v>2.3315494117590835E-2</v>
      </c>
      <c r="AV6210">
        <v>3700</v>
      </c>
      <c r="AW6210">
        <v>3611.5447858070102</v>
      </c>
      <c r="AX6210" s="16">
        <f t="shared" si="774"/>
        <v>88.455214192989843</v>
      </c>
      <c r="AY6210" s="17">
        <f t="shared" si="775"/>
        <v>2.390681464675401E-2</v>
      </c>
    </row>
    <row r="6211" spans="1:51" x14ac:dyDescent="0.25">
      <c r="A6211" t="s">
        <v>54</v>
      </c>
      <c r="B6211" t="s">
        <v>148</v>
      </c>
      <c r="C6211">
        <v>3600</v>
      </c>
      <c r="D6211">
        <v>93257</v>
      </c>
      <c r="E6211">
        <v>2012</v>
      </c>
      <c r="F6211" t="s">
        <v>56</v>
      </c>
      <c r="G6211" t="s">
        <v>57</v>
      </c>
      <c r="H6211" t="s">
        <v>2911</v>
      </c>
      <c r="J6211">
        <v>6</v>
      </c>
      <c r="K6211" t="s">
        <v>118</v>
      </c>
      <c r="L6211">
        <v>4</v>
      </c>
      <c r="M6211" t="s">
        <v>45</v>
      </c>
      <c r="N6211">
        <v>3</v>
      </c>
      <c r="O6211" t="s">
        <v>60</v>
      </c>
      <c r="R6211" t="s">
        <v>61</v>
      </c>
      <c r="S6211" t="s">
        <v>62</v>
      </c>
      <c r="T6211">
        <v>240</v>
      </c>
      <c r="U6211" t="s">
        <v>63</v>
      </c>
      <c r="V6211" t="s">
        <v>79</v>
      </c>
      <c r="X6211" t="s">
        <v>65</v>
      </c>
      <c r="Y6211" t="s">
        <v>66</v>
      </c>
      <c r="AA6211">
        <v>0</v>
      </c>
      <c r="AB6211" t="s">
        <v>51</v>
      </c>
      <c r="AC6211" t="s">
        <v>67</v>
      </c>
      <c r="AD6211">
        <v>1</v>
      </c>
      <c r="AE6211">
        <v>1</v>
      </c>
      <c r="AF6211">
        <v>1</v>
      </c>
      <c r="AG6211">
        <v>2026</v>
      </c>
      <c r="AH6211">
        <v>20251230</v>
      </c>
      <c r="AI6211" t="s">
        <v>8805</v>
      </c>
      <c r="AJ6211">
        <v>3600</v>
      </c>
      <c r="AK6211">
        <v>2454.616943359375</v>
      </c>
      <c r="AL6211" s="10">
        <f t="shared" ref="AL6211:AL6274" si="776">ABS(AJ6211-AK6211)</f>
        <v>1145.383056640625</v>
      </c>
      <c r="AM6211" s="11">
        <f t="shared" ref="AM6211:AM6274" si="777">ABS($AJ6211-AK6211)/$AJ6211</f>
        <v>0.3181619601779514</v>
      </c>
      <c r="AN6211">
        <v>3600</v>
      </c>
      <c r="AO6211">
        <v>2429.2591579238651</v>
      </c>
      <c r="AP6211" s="12">
        <f t="shared" ref="AP6211:AP6274" si="778">ABS(AN6211-AO6211)</f>
        <v>1170.7408420761349</v>
      </c>
      <c r="AQ6211" s="13">
        <f t="shared" ref="AQ6211:AQ6274" si="779">ABS($AJ6211-AO6211)/$AJ6211</f>
        <v>0.32520578946559303</v>
      </c>
      <c r="AR6211">
        <v>3600</v>
      </c>
      <c r="AS6211">
        <v>2320.3158533562878</v>
      </c>
      <c r="AT6211" s="14">
        <f t="shared" ref="AT6211:AT6274" si="780">ABS(AR6211-AS6211)</f>
        <v>1279.6841466437122</v>
      </c>
      <c r="AU6211" s="15">
        <f t="shared" ref="AU6211:AU6274" si="781">ABS($AJ6211-AS6211)/$AJ6211</f>
        <v>0.35546781851214226</v>
      </c>
      <c r="AV6211">
        <v>3600</v>
      </c>
      <c r="AW6211">
        <v>2519.5627836611188</v>
      </c>
      <c r="AX6211" s="16">
        <f t="shared" ref="AX6211:AX6274" si="782">ABS(AV6211-AW6211)</f>
        <v>1080.4372163388812</v>
      </c>
      <c r="AY6211" s="17">
        <f t="shared" ref="AY6211:AY6274" si="783">ABS($AJ6211-AW6211)/$AJ6211</f>
        <v>0.30012144898302257</v>
      </c>
    </row>
    <row r="6212" spans="1:51" x14ac:dyDescent="0.25">
      <c r="A6212" t="s">
        <v>69</v>
      </c>
      <c r="B6212" t="s">
        <v>70</v>
      </c>
      <c r="C6212">
        <v>575</v>
      </c>
      <c r="D6212">
        <v>162011</v>
      </c>
      <c r="E6212">
        <v>2012</v>
      </c>
      <c r="F6212" t="s">
        <v>71</v>
      </c>
      <c r="G6212" t="s">
        <v>123</v>
      </c>
      <c r="H6212" t="s">
        <v>322</v>
      </c>
      <c r="J6212">
        <v>4</v>
      </c>
      <c r="K6212" t="s">
        <v>118</v>
      </c>
      <c r="L6212">
        <v>4</v>
      </c>
      <c r="M6212" t="s">
        <v>45</v>
      </c>
      <c r="N6212">
        <v>2.4000000953674321</v>
      </c>
      <c r="O6212" t="s">
        <v>60</v>
      </c>
      <c r="P6212" t="s">
        <v>46</v>
      </c>
      <c r="R6212" t="s">
        <v>47</v>
      </c>
      <c r="S6212" t="s">
        <v>62</v>
      </c>
      <c r="U6212" t="s">
        <v>63</v>
      </c>
      <c r="W6212" t="s">
        <v>493</v>
      </c>
      <c r="X6212" t="s">
        <v>49</v>
      </c>
      <c r="Y6212" t="s">
        <v>125</v>
      </c>
      <c r="AA6212">
        <v>0</v>
      </c>
      <c r="AB6212" t="s">
        <v>51</v>
      </c>
      <c r="AC6212" t="s">
        <v>52</v>
      </c>
      <c r="AD6212">
        <v>1</v>
      </c>
      <c r="AE6212">
        <v>1</v>
      </c>
      <c r="AF6212">
        <v>1</v>
      </c>
      <c r="AG6212">
        <v>2026</v>
      </c>
      <c r="AH6212">
        <v>20251230</v>
      </c>
      <c r="AI6212" t="s">
        <v>8806</v>
      </c>
      <c r="AJ6212">
        <v>575</v>
      </c>
      <c r="AK6212">
        <v>1704.919799804688</v>
      </c>
      <c r="AL6212" s="10">
        <f t="shared" si="776"/>
        <v>1129.919799804688</v>
      </c>
      <c r="AM6212" s="11">
        <f t="shared" si="777"/>
        <v>1.9650779127038052</v>
      </c>
      <c r="AN6212">
        <v>575</v>
      </c>
      <c r="AO6212">
        <v>1800.377992917686</v>
      </c>
      <c r="AP6212" s="12">
        <f t="shared" si="778"/>
        <v>1225.377992917686</v>
      </c>
      <c r="AQ6212" s="13">
        <f t="shared" si="779"/>
        <v>2.1310921615959755</v>
      </c>
      <c r="AR6212">
        <v>575</v>
      </c>
      <c r="AS6212">
        <v>1778.5349200707431</v>
      </c>
      <c r="AT6212" s="14">
        <f t="shared" si="780"/>
        <v>1203.5349200707431</v>
      </c>
      <c r="AU6212" s="15">
        <f t="shared" si="781"/>
        <v>2.0931042088186835</v>
      </c>
      <c r="AV6212">
        <v>575</v>
      </c>
      <c r="AW6212">
        <v>1749.4489247311831</v>
      </c>
      <c r="AX6212" s="16">
        <f t="shared" si="782"/>
        <v>1174.4489247311831</v>
      </c>
      <c r="AY6212" s="17">
        <f t="shared" si="783"/>
        <v>2.0425198690977098</v>
      </c>
    </row>
    <row r="6213" spans="1:51" x14ac:dyDescent="0.25">
      <c r="A6213" t="s">
        <v>106</v>
      </c>
      <c r="B6213" t="s">
        <v>661</v>
      </c>
      <c r="C6213">
        <v>6400</v>
      </c>
      <c r="D6213">
        <v>194155</v>
      </c>
      <c r="E6213">
        <v>2015</v>
      </c>
      <c r="F6213" t="s">
        <v>71</v>
      </c>
      <c r="G6213" t="s">
        <v>72</v>
      </c>
      <c r="H6213" t="s">
        <v>73</v>
      </c>
      <c r="I6213" t="s">
        <v>150</v>
      </c>
      <c r="J6213">
        <v>8</v>
      </c>
      <c r="K6213" t="s">
        <v>44</v>
      </c>
      <c r="L6213">
        <v>4</v>
      </c>
      <c r="M6213" t="s">
        <v>45</v>
      </c>
      <c r="N6213">
        <v>5.3000001907348633</v>
      </c>
      <c r="O6213" t="s">
        <v>76</v>
      </c>
      <c r="P6213" t="s">
        <v>46</v>
      </c>
      <c r="Q6213">
        <v>3</v>
      </c>
      <c r="R6213" t="s">
        <v>77</v>
      </c>
      <c r="S6213" t="s">
        <v>78</v>
      </c>
      <c r="U6213" t="s">
        <v>63</v>
      </c>
      <c r="W6213" t="s">
        <v>529</v>
      </c>
      <c r="X6213" t="s">
        <v>136</v>
      </c>
      <c r="Y6213" t="s">
        <v>66</v>
      </c>
      <c r="AA6213">
        <v>0</v>
      </c>
      <c r="AB6213" t="s">
        <v>51</v>
      </c>
      <c r="AC6213" t="s">
        <v>83</v>
      </c>
      <c r="AD6213">
        <v>1</v>
      </c>
      <c r="AE6213">
        <v>1</v>
      </c>
      <c r="AF6213">
        <v>1</v>
      </c>
      <c r="AG6213">
        <v>2026</v>
      </c>
      <c r="AH6213">
        <v>20260102</v>
      </c>
      <c r="AI6213" t="s">
        <v>8807</v>
      </c>
      <c r="AJ6213">
        <v>6400</v>
      </c>
      <c r="AK6213">
        <v>7455.6787109375</v>
      </c>
      <c r="AL6213" s="10">
        <f t="shared" si="776"/>
        <v>1055.6787109375</v>
      </c>
      <c r="AM6213" s="11">
        <f t="shared" si="777"/>
        <v>0.16494979858398437</v>
      </c>
      <c r="AN6213">
        <v>6400</v>
      </c>
      <c r="AO6213">
        <v>7689.9841400493287</v>
      </c>
      <c r="AP6213" s="12">
        <f t="shared" si="778"/>
        <v>1289.9841400493287</v>
      </c>
      <c r="AQ6213" s="13">
        <f t="shared" si="779"/>
        <v>0.20156002188270761</v>
      </c>
      <c r="AR6213">
        <v>6400</v>
      </c>
      <c r="AS6213">
        <v>7687.3643292593024</v>
      </c>
      <c r="AT6213" s="14">
        <f t="shared" si="780"/>
        <v>1287.3643292593024</v>
      </c>
      <c r="AU6213" s="15">
        <f t="shared" si="781"/>
        <v>0.20115067644676599</v>
      </c>
      <c r="AV6213">
        <v>6400</v>
      </c>
      <c r="AW6213">
        <v>7553.6592505854796</v>
      </c>
      <c r="AX6213" s="16">
        <f t="shared" si="782"/>
        <v>1153.6592505854796</v>
      </c>
      <c r="AY6213" s="17">
        <f t="shared" si="783"/>
        <v>0.1802592579039812</v>
      </c>
    </row>
    <row r="6214" spans="1:51" x14ac:dyDescent="0.25">
      <c r="A6214" t="s">
        <v>39</v>
      </c>
      <c r="B6214" t="s">
        <v>114</v>
      </c>
      <c r="C6214">
        <v>4400</v>
      </c>
      <c r="D6214">
        <v>116982</v>
      </c>
      <c r="E6214">
        <v>2016</v>
      </c>
      <c r="F6214" t="s">
        <v>502</v>
      </c>
      <c r="G6214" t="s">
        <v>2067</v>
      </c>
      <c r="H6214" t="s">
        <v>814</v>
      </c>
      <c r="J6214">
        <v>6</v>
      </c>
      <c r="K6214" t="s">
        <v>44</v>
      </c>
      <c r="L6214">
        <v>4</v>
      </c>
      <c r="M6214" t="s">
        <v>45</v>
      </c>
      <c r="N6214">
        <v>3.5999999046325679</v>
      </c>
      <c r="O6214" t="s">
        <v>60</v>
      </c>
      <c r="P6214" t="s">
        <v>46</v>
      </c>
      <c r="Q6214">
        <v>4</v>
      </c>
      <c r="R6214" t="s">
        <v>47</v>
      </c>
      <c r="S6214" t="s">
        <v>62</v>
      </c>
      <c r="U6214" t="s">
        <v>63</v>
      </c>
      <c r="W6214" t="s">
        <v>746</v>
      </c>
      <c r="X6214" t="s">
        <v>112</v>
      </c>
      <c r="Y6214" t="s">
        <v>66</v>
      </c>
      <c r="AA6214">
        <v>0</v>
      </c>
      <c r="AB6214" t="s">
        <v>51</v>
      </c>
      <c r="AC6214" t="s">
        <v>52</v>
      </c>
      <c r="AD6214">
        <v>1</v>
      </c>
      <c r="AE6214">
        <v>1</v>
      </c>
      <c r="AF6214">
        <v>1</v>
      </c>
      <c r="AG6214">
        <v>2026</v>
      </c>
      <c r="AH6214">
        <v>20251231</v>
      </c>
      <c r="AI6214" t="s">
        <v>8808</v>
      </c>
      <c r="AJ6214">
        <v>4400</v>
      </c>
      <c r="AK6214">
        <v>6671.88818359375</v>
      </c>
      <c r="AL6214" s="10">
        <f t="shared" si="776"/>
        <v>2271.88818359375</v>
      </c>
      <c r="AM6214" s="11">
        <f t="shared" si="777"/>
        <v>0.51633822354403414</v>
      </c>
      <c r="AN6214">
        <v>4400</v>
      </c>
      <c r="AO6214">
        <v>6280.9597861537368</v>
      </c>
      <c r="AP6214" s="12">
        <f t="shared" si="778"/>
        <v>1880.9597861537368</v>
      </c>
      <c r="AQ6214" s="13">
        <f t="shared" si="779"/>
        <v>0.42749086048948565</v>
      </c>
      <c r="AR6214">
        <v>4400</v>
      </c>
      <c r="AS6214">
        <v>6701.850973386122</v>
      </c>
      <c r="AT6214" s="14">
        <f t="shared" si="780"/>
        <v>2301.850973386122</v>
      </c>
      <c r="AU6214" s="15">
        <f t="shared" si="781"/>
        <v>0.52314794849684587</v>
      </c>
      <c r="AV6214">
        <v>4400</v>
      </c>
      <c r="AW6214">
        <v>6696.6369889186089</v>
      </c>
      <c r="AX6214" s="16">
        <f t="shared" si="782"/>
        <v>2296.6369889186089</v>
      </c>
      <c r="AY6214" s="17">
        <f t="shared" si="783"/>
        <v>0.52196295202695653</v>
      </c>
    </row>
    <row r="6215" spans="1:51" x14ac:dyDescent="0.25">
      <c r="A6215" t="s">
        <v>39</v>
      </c>
      <c r="B6215" t="s">
        <v>307</v>
      </c>
      <c r="C6215">
        <v>2000</v>
      </c>
      <c r="D6215">
        <v>179075</v>
      </c>
      <c r="E6215">
        <v>2013</v>
      </c>
      <c r="F6215" t="s">
        <v>139</v>
      </c>
      <c r="G6215" t="s">
        <v>6629</v>
      </c>
      <c r="H6215" t="s">
        <v>435</v>
      </c>
      <c r="I6215" t="s">
        <v>673</v>
      </c>
      <c r="J6215">
        <v>6</v>
      </c>
      <c r="K6215" t="s">
        <v>44</v>
      </c>
      <c r="L6215">
        <v>4</v>
      </c>
      <c r="M6215" t="s">
        <v>45</v>
      </c>
      <c r="N6215">
        <v>3</v>
      </c>
      <c r="O6215" t="s">
        <v>45</v>
      </c>
      <c r="P6215" t="s">
        <v>46</v>
      </c>
      <c r="Q6215">
        <v>2</v>
      </c>
      <c r="R6215" t="s">
        <v>61</v>
      </c>
      <c r="S6215" t="s">
        <v>48</v>
      </c>
      <c r="T6215">
        <v>300</v>
      </c>
      <c r="U6215" t="s">
        <v>63</v>
      </c>
      <c r="X6215" t="s">
        <v>65</v>
      </c>
      <c r="Y6215" t="s">
        <v>120</v>
      </c>
      <c r="AA6215">
        <v>0</v>
      </c>
      <c r="AB6215" t="s">
        <v>51</v>
      </c>
      <c r="AC6215" t="s">
        <v>67</v>
      </c>
      <c r="AD6215">
        <v>1</v>
      </c>
      <c r="AE6215">
        <v>1</v>
      </c>
      <c r="AF6215">
        <v>1</v>
      </c>
      <c r="AG6215">
        <v>2026</v>
      </c>
      <c r="AH6215">
        <v>20251231</v>
      </c>
      <c r="AI6215" t="s">
        <v>8809</v>
      </c>
      <c r="AJ6215">
        <v>2000</v>
      </c>
      <c r="AK6215">
        <v>1753.45068359375</v>
      </c>
      <c r="AL6215" s="10">
        <f t="shared" si="776"/>
        <v>246.54931640625</v>
      </c>
      <c r="AM6215" s="11">
        <f t="shared" si="777"/>
        <v>0.123274658203125</v>
      </c>
      <c r="AN6215">
        <v>2000</v>
      </c>
      <c r="AO6215">
        <v>1785.4773560347669</v>
      </c>
      <c r="AP6215" s="12">
        <f t="shared" si="778"/>
        <v>214.5226439652331</v>
      </c>
      <c r="AQ6215" s="13">
        <f t="shared" si="779"/>
        <v>0.10726132198261655</v>
      </c>
      <c r="AR6215">
        <v>2000</v>
      </c>
      <c r="AS6215">
        <v>1632.2886199427701</v>
      </c>
      <c r="AT6215" s="14">
        <f t="shared" si="780"/>
        <v>367.71138005722992</v>
      </c>
      <c r="AU6215" s="15">
        <f t="shared" si="781"/>
        <v>0.18385569002861496</v>
      </c>
      <c r="AV6215">
        <v>2000</v>
      </c>
      <c r="AW6215">
        <v>1771.854125412541</v>
      </c>
      <c r="AX6215" s="16">
        <f t="shared" si="782"/>
        <v>228.14587458745905</v>
      </c>
      <c r="AY6215" s="17">
        <f t="shared" si="783"/>
        <v>0.11407293729372953</v>
      </c>
    </row>
    <row r="6216" spans="1:51" x14ac:dyDescent="0.25">
      <c r="A6216" t="s">
        <v>69</v>
      </c>
      <c r="B6216" t="s">
        <v>210</v>
      </c>
      <c r="C6216">
        <v>34700</v>
      </c>
      <c r="D6216">
        <v>22400</v>
      </c>
      <c r="E6216">
        <v>2023</v>
      </c>
      <c r="F6216" t="s">
        <v>502</v>
      </c>
      <c r="G6216" t="s">
        <v>945</v>
      </c>
      <c r="H6216" t="s">
        <v>504</v>
      </c>
      <c r="J6216">
        <v>6</v>
      </c>
      <c r="K6216" t="s">
        <v>118</v>
      </c>
      <c r="L6216">
        <v>4</v>
      </c>
      <c r="M6216" t="s">
        <v>45</v>
      </c>
      <c r="N6216">
        <v>3.5999999046325679</v>
      </c>
      <c r="O6216" t="s">
        <v>45</v>
      </c>
      <c r="P6216" t="s">
        <v>46</v>
      </c>
      <c r="Q6216">
        <v>5</v>
      </c>
      <c r="R6216" t="s">
        <v>47</v>
      </c>
      <c r="S6216" t="s">
        <v>48</v>
      </c>
      <c r="U6216" t="s">
        <v>63</v>
      </c>
      <c r="V6216" t="s">
        <v>79</v>
      </c>
      <c r="W6216" t="s">
        <v>946</v>
      </c>
      <c r="X6216" t="s">
        <v>97</v>
      </c>
      <c r="Y6216" t="s">
        <v>82</v>
      </c>
      <c r="AA6216">
        <v>0</v>
      </c>
      <c r="AB6216" t="s">
        <v>51</v>
      </c>
      <c r="AC6216" t="s">
        <v>98</v>
      </c>
      <c r="AD6216">
        <v>1</v>
      </c>
      <c r="AE6216">
        <v>1</v>
      </c>
      <c r="AF6216">
        <v>1</v>
      </c>
      <c r="AG6216">
        <v>2026</v>
      </c>
      <c r="AH6216">
        <v>20260102</v>
      </c>
      <c r="AI6216" t="s">
        <v>8810</v>
      </c>
      <c r="AJ6216">
        <v>34700</v>
      </c>
      <c r="AK6216">
        <v>35399.78125</v>
      </c>
      <c r="AL6216" s="10">
        <f t="shared" si="776"/>
        <v>699.78125</v>
      </c>
      <c r="AM6216" s="11">
        <f t="shared" si="777"/>
        <v>2.0166606628242077E-2</v>
      </c>
      <c r="AN6216">
        <v>34700</v>
      </c>
      <c r="AO6216">
        <v>35160.452772776283</v>
      </c>
      <c r="AP6216" s="12">
        <f t="shared" si="778"/>
        <v>460.45277277628338</v>
      </c>
      <c r="AQ6216" s="13">
        <f t="shared" si="779"/>
        <v>1.3269532356665227E-2</v>
      </c>
      <c r="AR6216">
        <v>34700</v>
      </c>
      <c r="AS6216">
        <v>34065.103295493631</v>
      </c>
      <c r="AT6216" s="14">
        <f t="shared" si="780"/>
        <v>634.89670450636913</v>
      </c>
      <c r="AU6216" s="15">
        <f t="shared" si="781"/>
        <v>1.8296735000183549E-2</v>
      </c>
      <c r="AV6216">
        <v>34700</v>
      </c>
      <c r="AW6216">
        <v>34560.13513513514</v>
      </c>
      <c r="AX6216" s="16">
        <f t="shared" si="782"/>
        <v>139.86486486485956</v>
      </c>
      <c r="AY6216" s="17">
        <f t="shared" si="783"/>
        <v>4.0306877482668459E-3</v>
      </c>
    </row>
    <row r="6217" spans="1:51" x14ac:dyDescent="0.25">
      <c r="A6217" t="s">
        <v>54</v>
      </c>
      <c r="B6217" t="s">
        <v>285</v>
      </c>
      <c r="C6217">
        <v>14400</v>
      </c>
      <c r="D6217">
        <v>76209</v>
      </c>
      <c r="E6217">
        <v>2023</v>
      </c>
      <c r="F6217" t="s">
        <v>340</v>
      </c>
      <c r="G6217" t="s">
        <v>736</v>
      </c>
      <c r="H6217" t="s">
        <v>230</v>
      </c>
      <c r="J6217">
        <v>4</v>
      </c>
      <c r="K6217" t="s">
        <v>118</v>
      </c>
      <c r="L6217">
        <v>4</v>
      </c>
      <c r="M6217" t="s">
        <v>45</v>
      </c>
      <c r="N6217">
        <v>2.5</v>
      </c>
      <c r="O6217" t="s">
        <v>60</v>
      </c>
      <c r="P6217" t="s">
        <v>46</v>
      </c>
      <c r="Q6217">
        <v>4</v>
      </c>
      <c r="R6217" t="s">
        <v>47</v>
      </c>
      <c r="S6217" t="s">
        <v>151</v>
      </c>
      <c r="U6217" t="s">
        <v>63</v>
      </c>
      <c r="W6217" t="s">
        <v>975</v>
      </c>
      <c r="X6217" t="s">
        <v>49</v>
      </c>
      <c r="Y6217" t="s">
        <v>82</v>
      </c>
      <c r="AA6217">
        <v>0</v>
      </c>
      <c r="AB6217" t="s">
        <v>51</v>
      </c>
      <c r="AC6217" t="s">
        <v>52</v>
      </c>
      <c r="AD6217">
        <v>1</v>
      </c>
      <c r="AE6217">
        <v>1</v>
      </c>
      <c r="AF6217">
        <v>1</v>
      </c>
      <c r="AG6217">
        <v>2026</v>
      </c>
      <c r="AH6217">
        <v>20251230</v>
      </c>
      <c r="AI6217" t="s">
        <v>8811</v>
      </c>
      <c r="AJ6217">
        <v>14400</v>
      </c>
      <c r="AK6217">
        <v>16757.9609375</v>
      </c>
      <c r="AL6217" s="10">
        <f t="shared" si="776"/>
        <v>2357.9609375</v>
      </c>
      <c r="AM6217" s="11">
        <f t="shared" si="777"/>
        <v>0.16374728732638888</v>
      </c>
      <c r="AN6217">
        <v>14400</v>
      </c>
      <c r="AO6217">
        <v>16037.69005623779</v>
      </c>
      <c r="AP6217" s="12">
        <f t="shared" si="778"/>
        <v>1637.6900562377905</v>
      </c>
      <c r="AQ6217" s="13">
        <f t="shared" si="779"/>
        <v>0.11372847612762434</v>
      </c>
      <c r="AR6217">
        <v>14400</v>
      </c>
      <c r="AS6217">
        <v>17143.37062186507</v>
      </c>
      <c r="AT6217" s="14">
        <f t="shared" si="780"/>
        <v>2743.3706218650696</v>
      </c>
      <c r="AU6217" s="15">
        <f t="shared" si="781"/>
        <v>0.19051184874062982</v>
      </c>
      <c r="AV6217">
        <v>14400</v>
      </c>
      <c r="AW6217">
        <v>16650.617474693659</v>
      </c>
      <c r="AX6217" s="16">
        <f t="shared" si="782"/>
        <v>2250.6174746936595</v>
      </c>
      <c r="AY6217" s="17">
        <f t="shared" si="783"/>
        <v>0.1562928801870597</v>
      </c>
    </row>
    <row r="6218" spans="1:51" x14ac:dyDescent="0.25">
      <c r="A6218" t="s">
        <v>69</v>
      </c>
      <c r="B6218" t="s">
        <v>70</v>
      </c>
      <c r="C6218">
        <v>3400</v>
      </c>
      <c r="D6218">
        <v>73744</v>
      </c>
      <c r="E6218">
        <v>2018</v>
      </c>
      <c r="F6218" t="s">
        <v>56</v>
      </c>
      <c r="G6218" t="s">
        <v>499</v>
      </c>
      <c r="H6218" t="s">
        <v>58</v>
      </c>
      <c r="J6218">
        <v>4</v>
      </c>
      <c r="K6218" t="s">
        <v>87</v>
      </c>
      <c r="L6218">
        <v>4</v>
      </c>
      <c r="M6218" t="s">
        <v>45</v>
      </c>
      <c r="N6218">
        <v>1.6000000238418579</v>
      </c>
      <c r="O6218" t="s">
        <v>60</v>
      </c>
      <c r="P6218" t="s">
        <v>46</v>
      </c>
      <c r="R6218" t="s">
        <v>440</v>
      </c>
      <c r="S6218" t="s">
        <v>62</v>
      </c>
      <c r="T6218">
        <v>120</v>
      </c>
      <c r="U6218" t="s">
        <v>394</v>
      </c>
      <c r="V6218" t="s">
        <v>64</v>
      </c>
      <c r="W6218" t="s">
        <v>6230</v>
      </c>
      <c r="X6218" t="s">
        <v>65</v>
      </c>
      <c r="Y6218" t="s">
        <v>66</v>
      </c>
      <c r="Z6218">
        <v>14735</v>
      </c>
      <c r="AA6218">
        <v>0</v>
      </c>
      <c r="AB6218" t="s">
        <v>51</v>
      </c>
      <c r="AC6218" t="s">
        <v>559</v>
      </c>
      <c r="AD6218">
        <v>1</v>
      </c>
      <c r="AE6218">
        <v>1</v>
      </c>
      <c r="AF6218">
        <v>1</v>
      </c>
      <c r="AG6218">
        <v>2026</v>
      </c>
      <c r="AH6218">
        <v>20251230</v>
      </c>
      <c r="AI6218" t="s">
        <v>8812</v>
      </c>
      <c r="AJ6218">
        <v>3400</v>
      </c>
      <c r="AK6218">
        <v>3675.697509765625</v>
      </c>
      <c r="AL6218" s="10">
        <f t="shared" si="776"/>
        <v>275.697509765625</v>
      </c>
      <c r="AM6218" s="11">
        <f t="shared" si="777"/>
        <v>8.1087502872242645E-2</v>
      </c>
      <c r="AN6218">
        <v>3400</v>
      </c>
      <c r="AO6218">
        <v>4059.662501801286</v>
      </c>
      <c r="AP6218" s="12">
        <f t="shared" si="778"/>
        <v>659.662501801286</v>
      </c>
      <c r="AQ6218" s="13">
        <f t="shared" si="779"/>
        <v>0.19401838288273118</v>
      </c>
      <c r="AR6218">
        <v>3400</v>
      </c>
      <c r="AS6218">
        <v>4185.1292880450446</v>
      </c>
      <c r="AT6218" s="14">
        <f t="shared" si="780"/>
        <v>785.12928804504463</v>
      </c>
      <c r="AU6218" s="15">
        <f t="shared" si="781"/>
        <v>0.23092037883677782</v>
      </c>
      <c r="AV6218">
        <v>3400</v>
      </c>
      <c r="AW6218">
        <v>3728.4140802422412</v>
      </c>
      <c r="AX6218" s="16">
        <f t="shared" si="782"/>
        <v>328.4140802422412</v>
      </c>
      <c r="AY6218" s="17">
        <f t="shared" si="783"/>
        <v>9.6592376541835653E-2</v>
      </c>
    </row>
    <row r="6219" spans="1:51" x14ac:dyDescent="0.25">
      <c r="A6219" t="s">
        <v>39</v>
      </c>
      <c r="B6219" t="s">
        <v>307</v>
      </c>
      <c r="C6219">
        <v>12750</v>
      </c>
      <c r="D6219">
        <v>92321</v>
      </c>
      <c r="E6219">
        <v>2022</v>
      </c>
      <c r="F6219" t="s">
        <v>41</v>
      </c>
      <c r="G6219" t="s">
        <v>1058</v>
      </c>
      <c r="H6219" t="s">
        <v>420</v>
      </c>
      <c r="J6219">
        <v>4</v>
      </c>
      <c r="K6219" t="s">
        <v>111</v>
      </c>
      <c r="L6219">
        <v>4</v>
      </c>
      <c r="M6219" t="s">
        <v>45</v>
      </c>
      <c r="N6219">
        <v>2.5</v>
      </c>
      <c r="O6219" t="s">
        <v>45</v>
      </c>
      <c r="P6219" t="s">
        <v>46</v>
      </c>
      <c r="Q6219">
        <v>4</v>
      </c>
      <c r="R6219" t="s">
        <v>61</v>
      </c>
      <c r="S6219" t="s">
        <v>48</v>
      </c>
      <c r="T6219">
        <v>182</v>
      </c>
      <c r="U6219" t="s">
        <v>63</v>
      </c>
      <c r="W6219" t="s">
        <v>1289</v>
      </c>
      <c r="X6219" t="s">
        <v>65</v>
      </c>
      <c r="Y6219" t="s">
        <v>82</v>
      </c>
      <c r="AA6219">
        <v>0</v>
      </c>
      <c r="AB6219" t="s">
        <v>51</v>
      </c>
      <c r="AC6219" t="s">
        <v>67</v>
      </c>
      <c r="AD6219">
        <v>1</v>
      </c>
      <c r="AE6219">
        <v>1</v>
      </c>
      <c r="AF6219">
        <v>1</v>
      </c>
      <c r="AG6219">
        <v>2026</v>
      </c>
      <c r="AH6219">
        <v>20251231</v>
      </c>
      <c r="AI6219" t="s">
        <v>8813</v>
      </c>
      <c r="AJ6219">
        <v>12750</v>
      </c>
      <c r="AK6219">
        <v>12517.111328125</v>
      </c>
      <c r="AL6219" s="10">
        <f t="shared" si="776"/>
        <v>232.888671875</v>
      </c>
      <c r="AM6219" s="11">
        <f t="shared" si="777"/>
        <v>1.826577818627451E-2</v>
      </c>
      <c r="AN6219">
        <v>12750</v>
      </c>
      <c r="AO6219">
        <v>12435.428848406609</v>
      </c>
      <c r="AP6219" s="12">
        <f t="shared" si="778"/>
        <v>314.57115159339082</v>
      </c>
      <c r="AQ6219" s="13">
        <f t="shared" si="779"/>
        <v>2.4672247183795359E-2</v>
      </c>
      <c r="AR6219">
        <v>12750</v>
      </c>
      <c r="AS6219">
        <v>13071.500802163389</v>
      </c>
      <c r="AT6219" s="14">
        <f t="shared" si="780"/>
        <v>321.50080216338938</v>
      </c>
      <c r="AU6219" s="15">
        <f t="shared" si="781"/>
        <v>2.5215749189285441E-2</v>
      </c>
      <c r="AV6219">
        <v>12750</v>
      </c>
      <c r="AW6219">
        <v>12468.30123796424</v>
      </c>
      <c r="AX6219" s="16">
        <f t="shared" si="782"/>
        <v>281.6987620357595</v>
      </c>
      <c r="AY6219" s="17">
        <f t="shared" si="783"/>
        <v>2.2094020551824276E-2</v>
      </c>
    </row>
    <row r="6220" spans="1:51" x14ac:dyDescent="0.25">
      <c r="A6220" t="s">
        <v>39</v>
      </c>
      <c r="B6220" t="s">
        <v>224</v>
      </c>
      <c r="C6220">
        <v>1700</v>
      </c>
      <c r="D6220">
        <v>194549</v>
      </c>
      <c r="E6220">
        <v>2004</v>
      </c>
      <c r="F6220" t="s">
        <v>397</v>
      </c>
      <c r="G6220" t="s">
        <v>510</v>
      </c>
      <c r="H6220" t="s">
        <v>466</v>
      </c>
      <c r="J6220">
        <v>4</v>
      </c>
      <c r="K6220" t="s">
        <v>87</v>
      </c>
      <c r="L6220">
        <v>2</v>
      </c>
      <c r="M6220" t="s">
        <v>45</v>
      </c>
      <c r="N6220">
        <v>1.700000047683716</v>
      </c>
      <c r="O6220" t="s">
        <v>60</v>
      </c>
      <c r="R6220" t="s">
        <v>241</v>
      </c>
      <c r="T6220">
        <v>127</v>
      </c>
      <c r="U6220" t="s">
        <v>63</v>
      </c>
      <c r="V6220" t="s">
        <v>64</v>
      </c>
      <c r="W6220" t="s">
        <v>1267</v>
      </c>
      <c r="X6220" t="s">
        <v>131</v>
      </c>
      <c r="Y6220" t="s">
        <v>82</v>
      </c>
      <c r="AA6220">
        <v>0</v>
      </c>
      <c r="AB6220" t="s">
        <v>51</v>
      </c>
      <c r="AC6220" t="s">
        <v>241</v>
      </c>
      <c r="AD6220">
        <v>1</v>
      </c>
      <c r="AE6220">
        <v>1</v>
      </c>
      <c r="AF6220">
        <v>1</v>
      </c>
      <c r="AG6220">
        <v>2026</v>
      </c>
      <c r="AH6220">
        <v>20251231</v>
      </c>
      <c r="AI6220" t="s">
        <v>8814</v>
      </c>
      <c r="AJ6220">
        <v>1700</v>
      </c>
      <c r="AK6220">
        <v>982.296875</v>
      </c>
      <c r="AL6220" s="10">
        <f t="shared" si="776"/>
        <v>717.703125</v>
      </c>
      <c r="AM6220" s="11">
        <f t="shared" si="777"/>
        <v>0.42217830882352941</v>
      </c>
      <c r="AN6220">
        <v>1700</v>
      </c>
      <c r="AO6220">
        <v>965.49278944059995</v>
      </c>
      <c r="AP6220" s="12">
        <f t="shared" si="778"/>
        <v>734.50721055940005</v>
      </c>
      <c r="AQ6220" s="13">
        <f t="shared" si="779"/>
        <v>0.43206306503494118</v>
      </c>
      <c r="AR6220">
        <v>1700</v>
      </c>
      <c r="AS6220">
        <v>905.57813144089687</v>
      </c>
      <c r="AT6220" s="14">
        <f t="shared" si="780"/>
        <v>794.42186855910313</v>
      </c>
      <c r="AU6220" s="15">
        <f t="shared" si="781"/>
        <v>0.46730698150535477</v>
      </c>
      <c r="AV6220">
        <v>1700</v>
      </c>
      <c r="AW6220">
        <v>988.10847834135518</v>
      </c>
      <c r="AX6220" s="16">
        <f t="shared" si="782"/>
        <v>711.89152165864482</v>
      </c>
      <c r="AY6220" s="17">
        <f t="shared" si="783"/>
        <v>0.41875971862273226</v>
      </c>
    </row>
    <row r="6221" spans="1:51" x14ac:dyDescent="0.25">
      <c r="A6221" t="s">
        <v>39</v>
      </c>
      <c r="B6221" t="s">
        <v>224</v>
      </c>
      <c r="C6221">
        <v>3100</v>
      </c>
      <c r="D6221">
        <v>122024</v>
      </c>
      <c r="E6221">
        <v>2017</v>
      </c>
      <c r="F6221" t="s">
        <v>182</v>
      </c>
      <c r="G6221" t="s">
        <v>662</v>
      </c>
      <c r="J6221">
        <v>6</v>
      </c>
      <c r="K6221" t="s">
        <v>59</v>
      </c>
      <c r="L6221">
        <v>4</v>
      </c>
      <c r="M6221" t="s">
        <v>45</v>
      </c>
      <c r="N6221">
        <v>3.5</v>
      </c>
      <c r="O6221" t="s">
        <v>60</v>
      </c>
      <c r="R6221" t="s">
        <v>47</v>
      </c>
      <c r="S6221" t="s">
        <v>151</v>
      </c>
      <c r="U6221" t="s">
        <v>63</v>
      </c>
      <c r="V6221" t="s">
        <v>79</v>
      </c>
      <c r="X6221" t="s">
        <v>112</v>
      </c>
      <c r="Y6221" t="s">
        <v>82</v>
      </c>
      <c r="AA6221">
        <v>0</v>
      </c>
      <c r="AB6221" t="s">
        <v>51</v>
      </c>
      <c r="AC6221" t="s">
        <v>98</v>
      </c>
      <c r="AD6221">
        <v>1</v>
      </c>
      <c r="AE6221">
        <v>1</v>
      </c>
      <c r="AF6221">
        <v>1</v>
      </c>
      <c r="AG6221">
        <v>2026</v>
      </c>
      <c r="AH6221">
        <v>20251231</v>
      </c>
      <c r="AI6221" t="s">
        <v>8815</v>
      </c>
      <c r="AJ6221">
        <v>3100</v>
      </c>
      <c r="AK6221">
        <v>4052.654052734375</v>
      </c>
      <c r="AL6221" s="10">
        <f t="shared" si="776"/>
        <v>952.654052734375</v>
      </c>
      <c r="AM6221" s="11">
        <f t="shared" si="777"/>
        <v>0.30730775894657258</v>
      </c>
      <c r="AN6221">
        <v>3100</v>
      </c>
      <c r="AO6221">
        <v>4361.0605152027301</v>
      </c>
      <c r="AP6221" s="12">
        <f t="shared" si="778"/>
        <v>1261.0605152027301</v>
      </c>
      <c r="AQ6221" s="13">
        <f t="shared" si="779"/>
        <v>0.40679371458152586</v>
      </c>
      <c r="AR6221">
        <v>3100</v>
      </c>
      <c r="AS6221">
        <v>4483.7140310080385</v>
      </c>
      <c r="AT6221" s="14">
        <f t="shared" si="780"/>
        <v>1383.7140310080385</v>
      </c>
      <c r="AU6221" s="15">
        <f t="shared" si="781"/>
        <v>0.44635936484130273</v>
      </c>
      <c r="AV6221">
        <v>3100</v>
      </c>
      <c r="AW6221">
        <v>4174.6268829663959</v>
      </c>
      <c r="AX6221" s="16">
        <f t="shared" si="782"/>
        <v>1074.6268829663959</v>
      </c>
      <c r="AY6221" s="17">
        <f t="shared" si="783"/>
        <v>0.3466538332149664</v>
      </c>
    </row>
    <row r="6222" spans="1:51" x14ac:dyDescent="0.25">
      <c r="A6222" t="s">
        <v>39</v>
      </c>
      <c r="B6222" t="s">
        <v>40</v>
      </c>
      <c r="C6222">
        <v>2500</v>
      </c>
      <c r="D6222">
        <v>105502</v>
      </c>
      <c r="E6222">
        <v>2018</v>
      </c>
      <c r="F6222" t="s">
        <v>349</v>
      </c>
      <c r="G6222" t="s">
        <v>834</v>
      </c>
      <c r="H6222" t="s">
        <v>58</v>
      </c>
      <c r="J6222">
        <v>4</v>
      </c>
      <c r="K6222" t="s">
        <v>111</v>
      </c>
      <c r="L6222">
        <v>4</v>
      </c>
      <c r="M6222" t="s">
        <v>45</v>
      </c>
      <c r="N6222">
        <v>2.4000000953674321</v>
      </c>
      <c r="O6222" t="s">
        <v>60</v>
      </c>
      <c r="P6222" t="s">
        <v>46</v>
      </c>
      <c r="R6222" t="s">
        <v>47</v>
      </c>
      <c r="S6222" t="s">
        <v>62</v>
      </c>
      <c r="T6222">
        <v>173</v>
      </c>
      <c r="U6222" t="s">
        <v>63</v>
      </c>
      <c r="V6222" t="s">
        <v>64</v>
      </c>
      <c r="X6222" t="s">
        <v>112</v>
      </c>
      <c r="Y6222" t="s">
        <v>66</v>
      </c>
      <c r="AA6222">
        <v>0</v>
      </c>
      <c r="AB6222" t="s">
        <v>51</v>
      </c>
      <c r="AC6222" t="s">
        <v>52</v>
      </c>
      <c r="AD6222">
        <v>1</v>
      </c>
      <c r="AE6222">
        <v>1</v>
      </c>
      <c r="AF6222">
        <v>1</v>
      </c>
      <c r="AG6222">
        <v>2026</v>
      </c>
      <c r="AH6222">
        <v>20260102</v>
      </c>
      <c r="AI6222" t="s">
        <v>8816</v>
      </c>
      <c r="AJ6222">
        <v>2500</v>
      </c>
      <c r="AK6222">
        <v>4416.32080078125</v>
      </c>
      <c r="AL6222" s="10">
        <f t="shared" si="776"/>
        <v>1916.32080078125</v>
      </c>
      <c r="AM6222" s="11">
        <f t="shared" si="777"/>
        <v>0.76652832031249996</v>
      </c>
      <c r="AN6222">
        <v>2500</v>
      </c>
      <c r="AO6222">
        <v>4549.7268442868744</v>
      </c>
      <c r="AP6222" s="12">
        <f t="shared" si="778"/>
        <v>2049.7268442868744</v>
      </c>
      <c r="AQ6222" s="13">
        <f t="shared" si="779"/>
        <v>0.81989073771474974</v>
      </c>
      <c r="AR6222">
        <v>2500</v>
      </c>
      <c r="AS6222">
        <v>4696.0317583420792</v>
      </c>
      <c r="AT6222" s="14">
        <f t="shared" si="780"/>
        <v>2196.0317583420792</v>
      </c>
      <c r="AU6222" s="15">
        <f t="shared" si="781"/>
        <v>0.87841270333683175</v>
      </c>
      <c r="AV6222">
        <v>2500</v>
      </c>
      <c r="AW6222">
        <v>4527.5248344370857</v>
      </c>
      <c r="AX6222" s="16">
        <f t="shared" si="782"/>
        <v>2027.5248344370857</v>
      </c>
      <c r="AY6222" s="17">
        <f t="shared" si="783"/>
        <v>0.81100993377483432</v>
      </c>
    </row>
    <row r="6223" spans="1:51" x14ac:dyDescent="0.25">
      <c r="A6223" t="s">
        <v>106</v>
      </c>
      <c r="B6223" t="s">
        <v>215</v>
      </c>
      <c r="C6223">
        <v>15250</v>
      </c>
      <c r="D6223">
        <v>63895</v>
      </c>
      <c r="E6223">
        <v>2019</v>
      </c>
      <c r="F6223" t="s">
        <v>56</v>
      </c>
      <c r="G6223" t="s">
        <v>1906</v>
      </c>
      <c r="J6223">
        <v>4</v>
      </c>
      <c r="K6223" t="s">
        <v>59</v>
      </c>
      <c r="L6223">
        <v>4</v>
      </c>
      <c r="M6223" t="s">
        <v>45</v>
      </c>
      <c r="N6223">
        <v>2.2999999523162842</v>
      </c>
      <c r="O6223" t="s">
        <v>119</v>
      </c>
      <c r="P6223" t="s">
        <v>46</v>
      </c>
      <c r="Q6223">
        <v>4</v>
      </c>
      <c r="R6223" t="s">
        <v>77</v>
      </c>
      <c r="S6223" t="s">
        <v>151</v>
      </c>
      <c r="U6223" t="s">
        <v>63</v>
      </c>
      <c r="X6223" t="s">
        <v>97</v>
      </c>
      <c r="Y6223" t="s">
        <v>82</v>
      </c>
      <c r="AA6223">
        <v>0</v>
      </c>
      <c r="AB6223" t="s">
        <v>51</v>
      </c>
      <c r="AC6223" t="s">
        <v>83</v>
      </c>
      <c r="AD6223">
        <v>1</v>
      </c>
      <c r="AE6223">
        <v>1</v>
      </c>
      <c r="AF6223">
        <v>1</v>
      </c>
      <c r="AG6223">
        <v>2026</v>
      </c>
      <c r="AH6223">
        <v>20260102</v>
      </c>
      <c r="AI6223" t="s">
        <v>8817</v>
      </c>
      <c r="AJ6223">
        <v>15250</v>
      </c>
      <c r="AK6223">
        <v>18180.048828125</v>
      </c>
      <c r="AL6223" s="10">
        <f t="shared" si="776"/>
        <v>2930.048828125</v>
      </c>
      <c r="AM6223" s="11">
        <f t="shared" si="777"/>
        <v>0.1921343493852459</v>
      </c>
      <c r="AN6223">
        <v>15250</v>
      </c>
      <c r="AO6223">
        <v>17000.920860535309</v>
      </c>
      <c r="AP6223" s="12">
        <f t="shared" si="778"/>
        <v>1750.9208605353087</v>
      </c>
      <c r="AQ6223" s="13">
        <f t="shared" si="779"/>
        <v>0.11481448265805304</v>
      </c>
      <c r="AR6223">
        <v>15250</v>
      </c>
      <c r="AS6223">
        <v>16365.160304378829</v>
      </c>
      <c r="AT6223" s="14">
        <f t="shared" si="780"/>
        <v>1115.1603043788291</v>
      </c>
      <c r="AU6223" s="15">
        <f t="shared" si="781"/>
        <v>7.3125265860906827E-2</v>
      </c>
      <c r="AV6223">
        <v>15250</v>
      </c>
      <c r="AW6223">
        <v>17980.763745704469</v>
      </c>
      <c r="AX6223" s="16">
        <f t="shared" si="782"/>
        <v>2730.7637457044693</v>
      </c>
      <c r="AY6223" s="17">
        <f t="shared" si="783"/>
        <v>0.17906647512816193</v>
      </c>
    </row>
    <row r="6224" spans="1:51" x14ac:dyDescent="0.25">
      <c r="A6224" t="s">
        <v>54</v>
      </c>
      <c r="B6224" t="s">
        <v>55</v>
      </c>
      <c r="C6224">
        <v>1100</v>
      </c>
      <c r="D6224">
        <v>174840</v>
      </c>
      <c r="E6224">
        <v>2008</v>
      </c>
      <c r="F6224" t="s">
        <v>818</v>
      </c>
      <c r="G6224" t="s">
        <v>695</v>
      </c>
      <c r="H6224" t="s">
        <v>819</v>
      </c>
      <c r="I6224" t="s">
        <v>820</v>
      </c>
      <c r="J6224">
        <v>8</v>
      </c>
      <c r="K6224" t="s">
        <v>87</v>
      </c>
      <c r="L6224">
        <v>4</v>
      </c>
      <c r="M6224" t="s">
        <v>45</v>
      </c>
      <c r="N6224">
        <v>4.5999999046325684</v>
      </c>
      <c r="O6224" t="s">
        <v>119</v>
      </c>
      <c r="P6224" t="s">
        <v>46</v>
      </c>
      <c r="Q6224">
        <v>2</v>
      </c>
      <c r="R6224" t="s">
        <v>61</v>
      </c>
      <c r="S6224" t="s">
        <v>151</v>
      </c>
      <c r="T6224">
        <v>385</v>
      </c>
      <c r="U6224" t="s">
        <v>63</v>
      </c>
      <c r="V6224" t="s">
        <v>79</v>
      </c>
      <c r="W6224" t="s">
        <v>821</v>
      </c>
      <c r="X6224" t="s">
        <v>112</v>
      </c>
      <c r="Y6224" t="s">
        <v>50</v>
      </c>
      <c r="AA6224">
        <v>0</v>
      </c>
      <c r="AB6224" t="s">
        <v>51</v>
      </c>
      <c r="AC6224" t="s">
        <v>67</v>
      </c>
      <c r="AD6224">
        <v>1</v>
      </c>
      <c r="AE6224">
        <v>1</v>
      </c>
      <c r="AF6224">
        <v>1</v>
      </c>
      <c r="AG6224">
        <v>2026</v>
      </c>
      <c r="AH6224">
        <v>20251230</v>
      </c>
      <c r="AI6224" t="s">
        <v>8818</v>
      </c>
      <c r="AJ6224">
        <v>1100</v>
      </c>
      <c r="AK6224">
        <v>2053.998291015625</v>
      </c>
      <c r="AL6224" s="10">
        <f t="shared" si="776"/>
        <v>953.998291015625</v>
      </c>
      <c r="AM6224" s="11">
        <f t="shared" si="777"/>
        <v>0.86727117365056816</v>
      </c>
      <c r="AN6224">
        <v>1100</v>
      </c>
      <c r="AO6224">
        <v>2298.3967910580282</v>
      </c>
      <c r="AP6224" s="12">
        <f t="shared" si="778"/>
        <v>1198.3967910580282</v>
      </c>
      <c r="AQ6224" s="13">
        <f t="shared" si="779"/>
        <v>1.089451628234571</v>
      </c>
      <c r="AR6224">
        <v>1100</v>
      </c>
      <c r="AS6224">
        <v>2334.4457927692479</v>
      </c>
      <c r="AT6224" s="14">
        <f t="shared" si="780"/>
        <v>1234.4457927692479</v>
      </c>
      <c r="AU6224" s="15">
        <f t="shared" si="781"/>
        <v>1.1222234479720434</v>
      </c>
      <c r="AV6224">
        <v>1100</v>
      </c>
      <c r="AW6224">
        <v>2108.1264367816102</v>
      </c>
      <c r="AX6224" s="16">
        <f t="shared" si="782"/>
        <v>1008.1264367816102</v>
      </c>
      <c r="AY6224" s="17">
        <f t="shared" si="783"/>
        <v>0.91647857889237294</v>
      </c>
    </row>
    <row r="6225" spans="1:51" x14ac:dyDescent="0.25">
      <c r="A6225" t="s">
        <v>69</v>
      </c>
      <c r="B6225" t="s">
        <v>70</v>
      </c>
      <c r="C6225">
        <v>425</v>
      </c>
      <c r="D6225">
        <v>289305</v>
      </c>
      <c r="E6225">
        <v>2009</v>
      </c>
      <c r="F6225" t="s">
        <v>182</v>
      </c>
      <c r="G6225" t="s">
        <v>304</v>
      </c>
      <c r="J6225">
        <v>4</v>
      </c>
      <c r="K6225" t="s">
        <v>118</v>
      </c>
      <c r="L6225">
        <v>4</v>
      </c>
      <c r="M6225" t="s">
        <v>45</v>
      </c>
      <c r="N6225">
        <v>2.5</v>
      </c>
      <c r="O6225" t="s">
        <v>45</v>
      </c>
      <c r="P6225" t="s">
        <v>46</v>
      </c>
      <c r="R6225" t="s">
        <v>47</v>
      </c>
      <c r="S6225" t="s">
        <v>78</v>
      </c>
      <c r="U6225" t="s">
        <v>63</v>
      </c>
      <c r="X6225" t="s">
        <v>49</v>
      </c>
      <c r="Y6225" t="s">
        <v>50</v>
      </c>
      <c r="AA6225">
        <v>0</v>
      </c>
      <c r="AB6225" t="s">
        <v>51</v>
      </c>
      <c r="AC6225" t="s">
        <v>52</v>
      </c>
      <c r="AD6225">
        <v>1</v>
      </c>
      <c r="AE6225">
        <v>1</v>
      </c>
      <c r="AF6225">
        <v>1</v>
      </c>
      <c r="AG6225">
        <v>2026</v>
      </c>
      <c r="AH6225">
        <v>20251230</v>
      </c>
      <c r="AI6225" t="s">
        <v>8819</v>
      </c>
      <c r="AJ6225">
        <v>425</v>
      </c>
      <c r="AK6225">
        <v>752.06365966796875</v>
      </c>
      <c r="AL6225" s="10">
        <f t="shared" si="776"/>
        <v>327.06365966796875</v>
      </c>
      <c r="AM6225" s="11">
        <f t="shared" si="777"/>
        <v>0.7695615521599265</v>
      </c>
      <c r="AN6225">
        <v>425</v>
      </c>
      <c r="AO6225">
        <v>704.18145304176824</v>
      </c>
      <c r="AP6225" s="12">
        <f t="shared" si="778"/>
        <v>279.18145304176824</v>
      </c>
      <c r="AQ6225" s="13">
        <f t="shared" si="779"/>
        <v>0.6568975365688664</v>
      </c>
      <c r="AR6225">
        <v>425</v>
      </c>
      <c r="AS6225">
        <v>712.91363967516691</v>
      </c>
      <c r="AT6225" s="14">
        <f t="shared" si="780"/>
        <v>287.91363967516691</v>
      </c>
      <c r="AU6225" s="15">
        <f t="shared" si="781"/>
        <v>0.67744385805921625</v>
      </c>
      <c r="AV6225">
        <v>425</v>
      </c>
      <c r="AW6225">
        <v>765.83116883116884</v>
      </c>
      <c r="AX6225" s="16">
        <f t="shared" si="782"/>
        <v>340.83116883116884</v>
      </c>
      <c r="AY6225" s="17">
        <f t="shared" si="783"/>
        <v>0.80195569136745604</v>
      </c>
    </row>
    <row r="6226" spans="1:51" x14ac:dyDescent="0.25">
      <c r="A6226" t="s">
        <v>54</v>
      </c>
      <c r="B6226" t="s">
        <v>176</v>
      </c>
      <c r="C6226">
        <v>6500</v>
      </c>
      <c r="D6226">
        <v>125740</v>
      </c>
      <c r="E6226">
        <v>2015</v>
      </c>
      <c r="F6226" t="s">
        <v>397</v>
      </c>
      <c r="G6226" t="s">
        <v>510</v>
      </c>
      <c r="H6226" t="s">
        <v>466</v>
      </c>
      <c r="J6226">
        <v>4</v>
      </c>
      <c r="K6226" t="s">
        <v>87</v>
      </c>
      <c r="L6226">
        <v>2</v>
      </c>
      <c r="M6226" t="s">
        <v>45</v>
      </c>
      <c r="N6226">
        <v>1.799999952316284</v>
      </c>
      <c r="O6226" t="s">
        <v>60</v>
      </c>
      <c r="P6226" t="s">
        <v>46</v>
      </c>
      <c r="R6226" t="s">
        <v>241</v>
      </c>
      <c r="T6226">
        <v>143</v>
      </c>
      <c r="U6226" t="s">
        <v>63</v>
      </c>
      <c r="V6226" t="s">
        <v>64</v>
      </c>
      <c r="W6226" t="s">
        <v>1835</v>
      </c>
      <c r="X6226" t="s">
        <v>131</v>
      </c>
      <c r="Y6226" t="s">
        <v>125</v>
      </c>
      <c r="AA6226">
        <v>0</v>
      </c>
      <c r="AB6226" t="s">
        <v>51</v>
      </c>
      <c r="AC6226" t="s">
        <v>241</v>
      </c>
      <c r="AD6226">
        <v>1</v>
      </c>
      <c r="AE6226">
        <v>1</v>
      </c>
      <c r="AF6226">
        <v>1</v>
      </c>
      <c r="AG6226">
        <v>2026</v>
      </c>
      <c r="AH6226">
        <v>20251230</v>
      </c>
      <c r="AI6226" t="s">
        <v>8820</v>
      </c>
      <c r="AJ6226">
        <v>6500</v>
      </c>
      <c r="AK6226">
        <v>5259.1357421875</v>
      </c>
      <c r="AL6226" s="10">
        <f t="shared" si="776"/>
        <v>1240.8642578125</v>
      </c>
      <c r="AM6226" s="11">
        <f t="shared" si="777"/>
        <v>0.19090219350961538</v>
      </c>
      <c r="AN6226">
        <v>6500</v>
      </c>
      <c r="AO6226">
        <v>5259.2497795321533</v>
      </c>
      <c r="AP6226" s="12">
        <f t="shared" si="778"/>
        <v>1240.7502204678467</v>
      </c>
      <c r="AQ6226" s="13">
        <f t="shared" si="779"/>
        <v>0.19088464930274565</v>
      </c>
      <c r="AR6226">
        <v>6500</v>
      </c>
      <c r="AS6226">
        <v>5022.3364717434006</v>
      </c>
      <c r="AT6226" s="14">
        <f t="shared" si="780"/>
        <v>1477.6635282565994</v>
      </c>
      <c r="AU6226" s="15">
        <f t="shared" si="781"/>
        <v>0.22733285050101529</v>
      </c>
      <c r="AV6226">
        <v>6500</v>
      </c>
      <c r="AW6226">
        <v>5382.9111563241786</v>
      </c>
      <c r="AX6226" s="16">
        <f t="shared" si="782"/>
        <v>1117.0888436758214</v>
      </c>
      <c r="AY6226" s="17">
        <f t="shared" si="783"/>
        <v>0.17185982210397252</v>
      </c>
    </row>
    <row r="6227" spans="1:51" x14ac:dyDescent="0.25">
      <c r="A6227" t="s">
        <v>39</v>
      </c>
      <c r="B6227" t="s">
        <v>307</v>
      </c>
      <c r="C6227">
        <v>1500</v>
      </c>
      <c r="D6227">
        <v>184586</v>
      </c>
      <c r="E6227">
        <v>2014</v>
      </c>
      <c r="F6227" t="s">
        <v>56</v>
      </c>
      <c r="G6227" t="s">
        <v>94</v>
      </c>
      <c r="H6227" t="s">
        <v>416</v>
      </c>
      <c r="J6227">
        <v>6</v>
      </c>
      <c r="K6227" t="s">
        <v>111</v>
      </c>
      <c r="L6227">
        <v>4</v>
      </c>
      <c r="M6227" t="s">
        <v>45</v>
      </c>
      <c r="N6227">
        <v>3.5</v>
      </c>
      <c r="O6227" t="s">
        <v>76</v>
      </c>
      <c r="R6227" t="s">
        <v>47</v>
      </c>
      <c r="S6227" t="s">
        <v>78</v>
      </c>
      <c r="T6227">
        <v>290</v>
      </c>
      <c r="U6227" t="s">
        <v>63</v>
      </c>
      <c r="V6227" t="s">
        <v>79</v>
      </c>
      <c r="W6227" t="s">
        <v>417</v>
      </c>
      <c r="X6227" t="s">
        <v>97</v>
      </c>
      <c r="Y6227" t="s">
        <v>82</v>
      </c>
      <c r="AA6227">
        <v>0</v>
      </c>
      <c r="AB6227" t="s">
        <v>51</v>
      </c>
      <c r="AC6227" t="s">
        <v>52</v>
      </c>
      <c r="AD6227">
        <v>1</v>
      </c>
      <c r="AE6227">
        <v>1</v>
      </c>
      <c r="AF6227">
        <v>1</v>
      </c>
      <c r="AG6227">
        <v>2026</v>
      </c>
      <c r="AH6227">
        <v>20251231</v>
      </c>
      <c r="AI6227" t="s">
        <v>8821</v>
      </c>
      <c r="AJ6227">
        <v>1500</v>
      </c>
      <c r="AK6227">
        <v>2735.59375</v>
      </c>
      <c r="AL6227" s="10">
        <f t="shared" si="776"/>
        <v>1235.59375</v>
      </c>
      <c r="AM6227" s="11">
        <f t="shared" si="777"/>
        <v>0.82372916666666662</v>
      </c>
      <c r="AN6227">
        <v>1500</v>
      </c>
      <c r="AO6227">
        <v>3166.8648342592851</v>
      </c>
      <c r="AP6227" s="12">
        <f t="shared" si="778"/>
        <v>1666.8648342592851</v>
      </c>
      <c r="AQ6227" s="13">
        <f t="shared" si="779"/>
        <v>1.1112432228395235</v>
      </c>
      <c r="AR6227">
        <v>1500</v>
      </c>
      <c r="AS6227">
        <v>3601.67840028296</v>
      </c>
      <c r="AT6227" s="14">
        <f t="shared" si="780"/>
        <v>2101.67840028296</v>
      </c>
      <c r="AU6227" s="15">
        <f t="shared" si="781"/>
        <v>1.4011189335219734</v>
      </c>
      <c r="AV6227">
        <v>1500</v>
      </c>
      <c r="AW6227">
        <v>2787.0973451327432</v>
      </c>
      <c r="AX6227" s="16">
        <f t="shared" si="782"/>
        <v>1287.0973451327432</v>
      </c>
      <c r="AY6227" s="17">
        <f t="shared" si="783"/>
        <v>0.85806489675516207</v>
      </c>
    </row>
    <row r="6228" spans="1:51" x14ac:dyDescent="0.25">
      <c r="A6228" t="s">
        <v>39</v>
      </c>
      <c r="B6228" t="s">
        <v>515</v>
      </c>
      <c r="C6228">
        <v>17900</v>
      </c>
      <c r="D6228">
        <v>29958</v>
      </c>
      <c r="E6228">
        <v>2023</v>
      </c>
      <c r="F6228" t="s">
        <v>340</v>
      </c>
      <c r="G6228" t="s">
        <v>341</v>
      </c>
      <c r="H6228" t="s">
        <v>187</v>
      </c>
      <c r="J6228">
        <v>4</v>
      </c>
      <c r="K6228" t="s">
        <v>111</v>
      </c>
      <c r="L6228">
        <v>4</v>
      </c>
      <c r="M6228" t="s">
        <v>45</v>
      </c>
      <c r="N6228">
        <v>2</v>
      </c>
      <c r="O6228" t="s">
        <v>60</v>
      </c>
      <c r="P6228" t="s">
        <v>46</v>
      </c>
      <c r="Q6228">
        <v>5</v>
      </c>
      <c r="R6228" t="s">
        <v>61</v>
      </c>
      <c r="S6228" t="s">
        <v>62</v>
      </c>
      <c r="T6228">
        <v>147</v>
      </c>
      <c r="U6228" t="s">
        <v>63</v>
      </c>
      <c r="W6228" t="s">
        <v>1056</v>
      </c>
      <c r="X6228" t="s">
        <v>131</v>
      </c>
      <c r="Y6228" t="s">
        <v>282</v>
      </c>
      <c r="AA6228">
        <v>0</v>
      </c>
      <c r="AB6228" t="s">
        <v>51</v>
      </c>
      <c r="AC6228" t="s">
        <v>67</v>
      </c>
      <c r="AD6228">
        <v>1</v>
      </c>
      <c r="AE6228">
        <v>1</v>
      </c>
      <c r="AF6228">
        <v>1</v>
      </c>
      <c r="AG6228">
        <v>2026</v>
      </c>
      <c r="AH6228">
        <v>20251231</v>
      </c>
      <c r="AI6228" t="s">
        <v>8822</v>
      </c>
      <c r="AJ6228">
        <v>17900</v>
      </c>
      <c r="AK6228">
        <v>15741.1455078125</v>
      </c>
      <c r="AL6228" s="10">
        <f t="shared" si="776"/>
        <v>2158.8544921875</v>
      </c>
      <c r="AM6228" s="11">
        <f t="shared" si="777"/>
        <v>0.12060639621159218</v>
      </c>
      <c r="AN6228">
        <v>17900</v>
      </c>
      <c r="AO6228">
        <v>16684.497105731989</v>
      </c>
      <c r="AP6228" s="12">
        <f t="shared" si="778"/>
        <v>1215.502894268011</v>
      </c>
      <c r="AQ6228" s="13">
        <f t="shared" si="779"/>
        <v>6.7905189623911233E-2</v>
      </c>
      <c r="AR6228">
        <v>17900</v>
      </c>
      <c r="AS6228">
        <v>15986.92066172289</v>
      </c>
      <c r="AT6228" s="14">
        <f t="shared" si="780"/>
        <v>1913.0793382771099</v>
      </c>
      <c r="AU6228" s="15">
        <f t="shared" si="781"/>
        <v>0.10687594068587206</v>
      </c>
      <c r="AV6228">
        <v>17900</v>
      </c>
      <c r="AW6228">
        <v>15923.839506172841</v>
      </c>
      <c r="AX6228" s="16">
        <f t="shared" si="782"/>
        <v>1976.1604938271594</v>
      </c>
      <c r="AY6228" s="17">
        <f t="shared" si="783"/>
        <v>0.11040002758810946</v>
      </c>
    </row>
    <row r="6229" spans="1:51" x14ac:dyDescent="0.25">
      <c r="A6229" t="s">
        <v>54</v>
      </c>
      <c r="B6229" t="s">
        <v>154</v>
      </c>
      <c r="C6229">
        <v>7300</v>
      </c>
      <c r="D6229">
        <v>102661</v>
      </c>
      <c r="E6229">
        <v>2022</v>
      </c>
      <c r="F6229" t="s">
        <v>56</v>
      </c>
      <c r="G6229" t="s">
        <v>86</v>
      </c>
      <c r="H6229" t="s">
        <v>58</v>
      </c>
      <c r="J6229">
        <v>3</v>
      </c>
      <c r="K6229" t="s">
        <v>44</v>
      </c>
      <c r="L6229">
        <v>4</v>
      </c>
      <c r="M6229" t="s">
        <v>45</v>
      </c>
      <c r="N6229">
        <v>1.5</v>
      </c>
      <c r="O6229" t="s">
        <v>45</v>
      </c>
      <c r="P6229" t="s">
        <v>46</v>
      </c>
      <c r="Q6229">
        <v>2</v>
      </c>
      <c r="R6229" t="s">
        <v>47</v>
      </c>
      <c r="S6229" t="s">
        <v>78</v>
      </c>
      <c r="T6229">
        <v>181</v>
      </c>
      <c r="U6229" t="s">
        <v>63</v>
      </c>
      <c r="V6229" t="s">
        <v>64</v>
      </c>
      <c r="W6229" t="s">
        <v>4316</v>
      </c>
      <c r="X6229" t="s">
        <v>49</v>
      </c>
      <c r="Y6229" t="s">
        <v>82</v>
      </c>
      <c r="AA6229">
        <v>0</v>
      </c>
      <c r="AB6229" t="s">
        <v>51</v>
      </c>
      <c r="AC6229" t="s">
        <v>52</v>
      </c>
      <c r="AD6229">
        <v>1</v>
      </c>
      <c r="AE6229">
        <v>1</v>
      </c>
      <c r="AF6229">
        <v>1</v>
      </c>
      <c r="AG6229">
        <v>2026</v>
      </c>
      <c r="AH6229">
        <v>20260101</v>
      </c>
      <c r="AI6229" t="s">
        <v>8823</v>
      </c>
      <c r="AJ6229">
        <v>7300</v>
      </c>
      <c r="AK6229">
        <v>5969.41357421875</v>
      </c>
      <c r="AL6229" s="10">
        <f t="shared" si="776"/>
        <v>1330.58642578125</v>
      </c>
      <c r="AM6229" s="11">
        <f t="shared" si="777"/>
        <v>0.18227211312071917</v>
      </c>
      <c r="AN6229">
        <v>7300</v>
      </c>
      <c r="AO6229">
        <v>6527.1682859437142</v>
      </c>
      <c r="AP6229" s="12">
        <f t="shared" si="778"/>
        <v>772.83171405628582</v>
      </c>
      <c r="AQ6229" s="13">
        <f t="shared" si="779"/>
        <v>0.10586735808990216</v>
      </c>
      <c r="AR6229">
        <v>7300</v>
      </c>
      <c r="AS6229">
        <v>6381.5676663692293</v>
      </c>
      <c r="AT6229" s="14">
        <f t="shared" si="780"/>
        <v>918.4323336307707</v>
      </c>
      <c r="AU6229" s="15">
        <f t="shared" si="781"/>
        <v>0.12581264844257134</v>
      </c>
      <c r="AV6229">
        <v>7300</v>
      </c>
      <c r="AW6229">
        <v>6095.0452716297787</v>
      </c>
      <c r="AX6229" s="16">
        <f t="shared" si="782"/>
        <v>1204.9547283702213</v>
      </c>
      <c r="AY6229" s="17">
        <f t="shared" si="783"/>
        <v>0.16506229155756458</v>
      </c>
    </row>
    <row r="6230" spans="1:51" x14ac:dyDescent="0.25">
      <c r="A6230" t="s">
        <v>54</v>
      </c>
      <c r="B6230" t="s">
        <v>249</v>
      </c>
      <c r="C6230">
        <v>9200</v>
      </c>
      <c r="D6230">
        <v>221494</v>
      </c>
      <c r="E6230">
        <v>2016</v>
      </c>
      <c r="F6230" t="s">
        <v>165</v>
      </c>
      <c r="G6230" t="s">
        <v>190</v>
      </c>
      <c r="H6230" t="s">
        <v>1602</v>
      </c>
      <c r="I6230" t="s">
        <v>1603</v>
      </c>
      <c r="J6230">
        <v>8</v>
      </c>
      <c r="K6230" t="s">
        <v>87</v>
      </c>
      <c r="L6230">
        <v>4</v>
      </c>
      <c r="M6230" t="s">
        <v>45</v>
      </c>
      <c r="N6230">
        <v>5.6999998092651367</v>
      </c>
      <c r="O6230" t="s">
        <v>119</v>
      </c>
      <c r="P6230" t="s">
        <v>46</v>
      </c>
      <c r="R6230" t="s">
        <v>77</v>
      </c>
      <c r="S6230" t="s">
        <v>151</v>
      </c>
      <c r="T6230">
        <v>381</v>
      </c>
      <c r="U6230" t="s">
        <v>63</v>
      </c>
      <c r="V6230" t="s">
        <v>79</v>
      </c>
      <c r="W6230" t="s">
        <v>541</v>
      </c>
      <c r="X6230" t="s">
        <v>97</v>
      </c>
      <c r="Y6230" t="s">
        <v>82</v>
      </c>
      <c r="AA6230">
        <v>0</v>
      </c>
      <c r="AB6230" t="s">
        <v>51</v>
      </c>
      <c r="AC6230" t="s">
        <v>83</v>
      </c>
      <c r="AD6230">
        <v>1</v>
      </c>
      <c r="AE6230">
        <v>1</v>
      </c>
      <c r="AF6230">
        <v>1</v>
      </c>
      <c r="AG6230">
        <v>2026</v>
      </c>
      <c r="AH6230">
        <v>20251230</v>
      </c>
      <c r="AI6230" t="s">
        <v>8824</v>
      </c>
      <c r="AJ6230">
        <v>9200</v>
      </c>
      <c r="AK6230">
        <v>8982.20703125</v>
      </c>
      <c r="AL6230" s="10">
        <f t="shared" si="776"/>
        <v>217.79296875</v>
      </c>
      <c r="AM6230" s="11">
        <f t="shared" si="777"/>
        <v>2.3673148777173914E-2</v>
      </c>
      <c r="AN6230">
        <v>9200</v>
      </c>
      <c r="AO6230">
        <v>8305.7415278660501</v>
      </c>
      <c r="AP6230" s="12">
        <f t="shared" si="778"/>
        <v>894.25847213394991</v>
      </c>
      <c r="AQ6230" s="13">
        <f t="shared" si="779"/>
        <v>9.7202007840646726E-2</v>
      </c>
      <c r="AR6230">
        <v>9200</v>
      </c>
      <c r="AS6230">
        <v>8745.9875255238767</v>
      </c>
      <c r="AT6230" s="14">
        <f t="shared" si="780"/>
        <v>454.01247447612332</v>
      </c>
      <c r="AU6230" s="15">
        <f t="shared" si="781"/>
        <v>4.9349182008274275E-2</v>
      </c>
      <c r="AV6230">
        <v>9200</v>
      </c>
      <c r="AW6230">
        <v>8945.4585537918847</v>
      </c>
      <c r="AX6230" s="16">
        <f t="shared" si="782"/>
        <v>254.5414462081153</v>
      </c>
      <c r="AY6230" s="17">
        <f t="shared" si="783"/>
        <v>2.76675485008821E-2</v>
      </c>
    </row>
    <row r="6231" spans="1:51" x14ac:dyDescent="0.25">
      <c r="A6231" t="s">
        <v>106</v>
      </c>
      <c r="B6231" t="s">
        <v>661</v>
      </c>
      <c r="C6231">
        <v>5000</v>
      </c>
      <c r="D6231">
        <v>104665</v>
      </c>
      <c r="E6231">
        <v>2016</v>
      </c>
      <c r="F6231" t="s">
        <v>56</v>
      </c>
      <c r="G6231" t="s">
        <v>57</v>
      </c>
      <c r="H6231" t="s">
        <v>58</v>
      </c>
      <c r="J6231">
        <v>4</v>
      </c>
      <c r="K6231" t="s">
        <v>59</v>
      </c>
      <c r="L6231">
        <v>4</v>
      </c>
      <c r="M6231" t="s">
        <v>45</v>
      </c>
      <c r="N6231">
        <v>2.5</v>
      </c>
      <c r="O6231" t="s">
        <v>60</v>
      </c>
      <c r="P6231" t="s">
        <v>46</v>
      </c>
      <c r="Q6231">
        <v>4</v>
      </c>
      <c r="R6231" t="s">
        <v>61</v>
      </c>
      <c r="S6231" t="s">
        <v>62</v>
      </c>
      <c r="T6231">
        <v>175</v>
      </c>
      <c r="U6231" t="s">
        <v>63</v>
      </c>
      <c r="V6231" t="s">
        <v>64</v>
      </c>
      <c r="X6231" t="s">
        <v>65</v>
      </c>
      <c r="Y6231" t="s">
        <v>82</v>
      </c>
      <c r="AA6231">
        <v>0</v>
      </c>
      <c r="AB6231" t="s">
        <v>51</v>
      </c>
      <c r="AC6231" t="s">
        <v>67</v>
      </c>
      <c r="AD6231">
        <v>1</v>
      </c>
      <c r="AE6231">
        <v>1</v>
      </c>
      <c r="AF6231">
        <v>1</v>
      </c>
      <c r="AG6231">
        <v>2026</v>
      </c>
      <c r="AH6231">
        <v>20260102</v>
      </c>
      <c r="AI6231" t="s">
        <v>8825</v>
      </c>
      <c r="AJ6231">
        <v>5000</v>
      </c>
      <c r="AK6231">
        <v>4934.99072265625</v>
      </c>
      <c r="AL6231" s="10">
        <f t="shared" si="776"/>
        <v>65.00927734375</v>
      </c>
      <c r="AM6231" s="11">
        <f t="shared" si="777"/>
        <v>1.300185546875E-2</v>
      </c>
      <c r="AN6231">
        <v>5000</v>
      </c>
      <c r="AO6231">
        <v>4613.7502631924326</v>
      </c>
      <c r="AP6231" s="12">
        <f t="shared" si="778"/>
        <v>386.24973680756739</v>
      </c>
      <c r="AQ6231" s="13">
        <f t="shared" si="779"/>
        <v>7.7249947361513471E-2</v>
      </c>
      <c r="AR6231">
        <v>5000</v>
      </c>
      <c r="AS6231">
        <v>4253.1945071643386</v>
      </c>
      <c r="AT6231" s="14">
        <f t="shared" si="780"/>
        <v>746.80549283566143</v>
      </c>
      <c r="AU6231" s="15">
        <f t="shared" si="781"/>
        <v>0.14936109856713228</v>
      </c>
      <c r="AV6231">
        <v>5000</v>
      </c>
      <c r="AW6231">
        <v>4926.1808755760367</v>
      </c>
      <c r="AX6231" s="16">
        <f t="shared" si="782"/>
        <v>73.819124423963331</v>
      </c>
      <c r="AY6231" s="17">
        <f t="shared" si="783"/>
        <v>1.4763824884792666E-2</v>
      </c>
    </row>
    <row r="6232" spans="1:51" x14ac:dyDescent="0.25">
      <c r="A6232" t="s">
        <v>39</v>
      </c>
      <c r="B6232" t="s">
        <v>218</v>
      </c>
      <c r="C6232">
        <v>1300</v>
      </c>
      <c r="D6232">
        <v>251276</v>
      </c>
      <c r="E6232">
        <v>2006</v>
      </c>
      <c r="F6232" t="s">
        <v>56</v>
      </c>
      <c r="G6232" t="s">
        <v>133</v>
      </c>
      <c r="H6232" t="s">
        <v>368</v>
      </c>
      <c r="I6232" t="s">
        <v>369</v>
      </c>
      <c r="J6232">
        <v>8</v>
      </c>
      <c r="K6232" t="s">
        <v>338</v>
      </c>
      <c r="L6232">
        <v>2</v>
      </c>
      <c r="M6232" t="s">
        <v>45</v>
      </c>
      <c r="N6232">
        <v>4.5999999046325684</v>
      </c>
      <c r="O6232" t="s">
        <v>119</v>
      </c>
      <c r="P6232" t="s">
        <v>46</v>
      </c>
      <c r="Q6232">
        <v>1</v>
      </c>
      <c r="R6232" t="s">
        <v>77</v>
      </c>
      <c r="S6232" t="s">
        <v>151</v>
      </c>
      <c r="T6232">
        <v>231</v>
      </c>
      <c r="U6232" t="s">
        <v>63</v>
      </c>
      <c r="V6232" t="s">
        <v>79</v>
      </c>
      <c r="X6232" t="s">
        <v>97</v>
      </c>
      <c r="Y6232" t="s">
        <v>82</v>
      </c>
      <c r="AA6232">
        <v>0</v>
      </c>
      <c r="AB6232" t="s">
        <v>51</v>
      </c>
      <c r="AC6232" t="s">
        <v>83</v>
      </c>
      <c r="AD6232">
        <v>1</v>
      </c>
      <c r="AE6232">
        <v>1</v>
      </c>
      <c r="AF6232">
        <v>1</v>
      </c>
      <c r="AG6232">
        <v>2026</v>
      </c>
      <c r="AH6232">
        <v>20260102</v>
      </c>
      <c r="AI6232" t="s">
        <v>8826</v>
      </c>
      <c r="AJ6232">
        <v>1300</v>
      </c>
      <c r="AK6232">
        <v>925.0284423828125</v>
      </c>
      <c r="AL6232" s="10">
        <f t="shared" si="776"/>
        <v>374.9715576171875</v>
      </c>
      <c r="AM6232" s="11">
        <f t="shared" si="777"/>
        <v>0.28843965970552887</v>
      </c>
      <c r="AN6232">
        <v>1300</v>
      </c>
      <c r="AO6232">
        <v>906.66616821433934</v>
      </c>
      <c r="AP6232" s="12">
        <f t="shared" si="778"/>
        <v>393.33383178566066</v>
      </c>
      <c r="AQ6232" s="13">
        <f t="shared" si="779"/>
        <v>0.30256448598896973</v>
      </c>
      <c r="AR6232">
        <v>1300</v>
      </c>
      <c r="AS6232">
        <v>935.09793775182834</v>
      </c>
      <c r="AT6232" s="14">
        <f t="shared" si="780"/>
        <v>364.90206224817166</v>
      </c>
      <c r="AU6232" s="15">
        <f t="shared" si="781"/>
        <v>0.28069389403705514</v>
      </c>
      <c r="AV6232">
        <v>1300</v>
      </c>
      <c r="AW6232">
        <v>962.50694444444446</v>
      </c>
      <c r="AX6232" s="16">
        <f t="shared" si="782"/>
        <v>337.49305555555554</v>
      </c>
      <c r="AY6232" s="17">
        <f t="shared" si="783"/>
        <v>0.25961004273504273</v>
      </c>
    </row>
    <row r="6233" spans="1:51" x14ac:dyDescent="0.25">
      <c r="A6233" t="s">
        <v>54</v>
      </c>
      <c r="B6233" t="s">
        <v>154</v>
      </c>
      <c r="C6233">
        <v>39500</v>
      </c>
      <c r="D6233">
        <v>54685</v>
      </c>
      <c r="E6233">
        <v>2022</v>
      </c>
      <c r="F6233" t="s">
        <v>56</v>
      </c>
      <c r="G6233" t="s">
        <v>270</v>
      </c>
      <c r="I6233" t="s">
        <v>1205</v>
      </c>
      <c r="J6233">
        <v>8</v>
      </c>
      <c r="K6233" t="s">
        <v>87</v>
      </c>
      <c r="L6233">
        <v>4</v>
      </c>
      <c r="M6233" t="s">
        <v>45</v>
      </c>
      <c r="N6233">
        <v>6.6999998092651367</v>
      </c>
      <c r="O6233" t="s">
        <v>76</v>
      </c>
      <c r="P6233" t="s">
        <v>46</v>
      </c>
      <c r="Q6233">
        <v>3</v>
      </c>
      <c r="R6233" t="s">
        <v>77</v>
      </c>
      <c r="S6233" t="s">
        <v>78</v>
      </c>
      <c r="T6233">
        <v>470</v>
      </c>
      <c r="U6233" t="s">
        <v>272</v>
      </c>
      <c r="V6233" t="s">
        <v>79</v>
      </c>
      <c r="X6233" t="s">
        <v>81</v>
      </c>
      <c r="Y6233" t="s">
        <v>82</v>
      </c>
      <c r="AA6233">
        <v>0</v>
      </c>
      <c r="AB6233" t="s">
        <v>51</v>
      </c>
      <c r="AC6233" t="s">
        <v>83</v>
      </c>
      <c r="AD6233">
        <v>1</v>
      </c>
      <c r="AE6233">
        <v>1</v>
      </c>
      <c r="AF6233">
        <v>1</v>
      </c>
      <c r="AG6233">
        <v>2026</v>
      </c>
      <c r="AH6233">
        <v>20260101</v>
      </c>
      <c r="AI6233" t="s">
        <v>8827</v>
      </c>
      <c r="AJ6233">
        <v>39500</v>
      </c>
      <c r="AK6233">
        <v>45674.296875</v>
      </c>
      <c r="AL6233" s="10">
        <f t="shared" si="776"/>
        <v>6174.296875</v>
      </c>
      <c r="AM6233" s="11">
        <f t="shared" si="777"/>
        <v>0.15631131329113923</v>
      </c>
      <c r="AN6233">
        <v>39500</v>
      </c>
      <c r="AO6233">
        <v>47662.249070700949</v>
      </c>
      <c r="AP6233" s="12">
        <f t="shared" si="778"/>
        <v>8162.2490707009492</v>
      </c>
      <c r="AQ6233" s="13">
        <f t="shared" si="779"/>
        <v>0.20663921697977086</v>
      </c>
      <c r="AR6233">
        <v>39500</v>
      </c>
      <c r="AS6233">
        <v>45799.279149655107</v>
      </c>
      <c r="AT6233" s="14">
        <f t="shared" si="780"/>
        <v>6299.2791496551072</v>
      </c>
      <c r="AU6233" s="15">
        <f t="shared" si="781"/>
        <v>0.15947542151025587</v>
      </c>
      <c r="AV6233">
        <v>39500</v>
      </c>
      <c r="AW6233">
        <v>45335.743633276739</v>
      </c>
      <c r="AX6233" s="16">
        <f t="shared" si="782"/>
        <v>5835.7436332767393</v>
      </c>
      <c r="AY6233" s="17">
        <f t="shared" si="783"/>
        <v>0.14774034514624657</v>
      </c>
    </row>
    <row r="6234" spans="1:51" x14ac:dyDescent="0.25">
      <c r="A6234" t="s">
        <v>69</v>
      </c>
      <c r="B6234" t="s">
        <v>85</v>
      </c>
      <c r="C6234">
        <v>2700</v>
      </c>
      <c r="D6234">
        <v>129467</v>
      </c>
      <c r="E6234">
        <v>2010</v>
      </c>
      <c r="F6234" t="s">
        <v>71</v>
      </c>
      <c r="G6234" t="s">
        <v>123</v>
      </c>
      <c r="H6234" t="s">
        <v>495</v>
      </c>
      <c r="J6234">
        <v>6</v>
      </c>
      <c r="K6234" t="s">
        <v>75</v>
      </c>
      <c r="L6234">
        <v>4</v>
      </c>
      <c r="M6234" t="s">
        <v>45</v>
      </c>
      <c r="N6234">
        <v>3</v>
      </c>
      <c r="O6234" t="s">
        <v>45</v>
      </c>
      <c r="P6234" t="s">
        <v>46</v>
      </c>
      <c r="Q6234">
        <v>3</v>
      </c>
      <c r="R6234" t="s">
        <v>47</v>
      </c>
      <c r="S6234" t="s">
        <v>48</v>
      </c>
      <c r="U6234" t="s">
        <v>63</v>
      </c>
      <c r="W6234" t="s">
        <v>3643</v>
      </c>
      <c r="X6234" t="s">
        <v>112</v>
      </c>
      <c r="Y6234" t="s">
        <v>125</v>
      </c>
      <c r="AA6234">
        <v>0</v>
      </c>
      <c r="AB6234" t="s">
        <v>51</v>
      </c>
      <c r="AC6234" t="s">
        <v>52</v>
      </c>
      <c r="AD6234">
        <v>1</v>
      </c>
      <c r="AE6234">
        <v>1</v>
      </c>
      <c r="AF6234">
        <v>1</v>
      </c>
      <c r="AG6234">
        <v>2026</v>
      </c>
      <c r="AH6234">
        <v>20251231</v>
      </c>
      <c r="AI6234" t="s">
        <v>8828</v>
      </c>
      <c r="AJ6234">
        <v>2700</v>
      </c>
      <c r="AK6234">
        <v>2215.0595703125</v>
      </c>
      <c r="AL6234" s="10">
        <f t="shared" si="776"/>
        <v>484.9404296875</v>
      </c>
      <c r="AM6234" s="11">
        <f t="shared" si="777"/>
        <v>0.17960756655092591</v>
      </c>
      <c r="AN6234">
        <v>2700</v>
      </c>
      <c r="AO6234">
        <v>2078.7377614795819</v>
      </c>
      <c r="AP6234" s="12">
        <f t="shared" si="778"/>
        <v>621.26223852041812</v>
      </c>
      <c r="AQ6234" s="13">
        <f t="shared" si="779"/>
        <v>0.23009712537793264</v>
      </c>
      <c r="AR6234">
        <v>2700</v>
      </c>
      <c r="AS6234">
        <v>2122.7166224864</v>
      </c>
      <c r="AT6234" s="14">
        <f t="shared" si="780"/>
        <v>577.28337751360004</v>
      </c>
      <c r="AU6234" s="15">
        <f t="shared" si="781"/>
        <v>0.2138086583383704</v>
      </c>
      <c r="AV6234">
        <v>2700</v>
      </c>
      <c r="AW6234">
        <v>2177.4371508379882</v>
      </c>
      <c r="AX6234" s="16">
        <f t="shared" si="782"/>
        <v>522.56284916201184</v>
      </c>
      <c r="AY6234" s="17">
        <f t="shared" si="783"/>
        <v>0.19354179598593033</v>
      </c>
    </row>
    <row r="6235" spans="1:51" x14ac:dyDescent="0.25">
      <c r="A6235" t="s">
        <v>106</v>
      </c>
      <c r="B6235" t="s">
        <v>661</v>
      </c>
      <c r="C6235">
        <v>8200</v>
      </c>
      <c r="D6235">
        <v>86006</v>
      </c>
      <c r="E6235">
        <v>2022</v>
      </c>
      <c r="F6235" t="s">
        <v>196</v>
      </c>
      <c r="G6235" t="s">
        <v>364</v>
      </c>
      <c r="H6235" t="s">
        <v>1150</v>
      </c>
      <c r="J6235">
        <v>4</v>
      </c>
      <c r="K6235" t="s">
        <v>75</v>
      </c>
      <c r="L6235">
        <v>4</v>
      </c>
      <c r="M6235" t="s">
        <v>45</v>
      </c>
      <c r="N6235">
        <v>2</v>
      </c>
      <c r="O6235" t="s">
        <v>60</v>
      </c>
      <c r="P6235" t="s">
        <v>46</v>
      </c>
      <c r="Q6235">
        <v>4</v>
      </c>
      <c r="R6235" t="s">
        <v>47</v>
      </c>
      <c r="S6235" t="s">
        <v>151</v>
      </c>
      <c r="T6235">
        <v>147</v>
      </c>
      <c r="U6235" t="s">
        <v>63</v>
      </c>
      <c r="W6235" t="s">
        <v>571</v>
      </c>
      <c r="X6235" t="s">
        <v>49</v>
      </c>
      <c r="Y6235" t="s">
        <v>282</v>
      </c>
      <c r="AA6235">
        <v>0</v>
      </c>
      <c r="AB6235" t="s">
        <v>51</v>
      </c>
      <c r="AC6235" t="s">
        <v>52</v>
      </c>
      <c r="AD6235">
        <v>1</v>
      </c>
      <c r="AE6235">
        <v>1</v>
      </c>
      <c r="AF6235">
        <v>1</v>
      </c>
      <c r="AG6235">
        <v>2026</v>
      </c>
      <c r="AH6235">
        <v>20260102</v>
      </c>
      <c r="AI6235" t="s">
        <v>8829</v>
      </c>
      <c r="AJ6235">
        <v>8200</v>
      </c>
      <c r="AK6235">
        <v>9897.0615234375</v>
      </c>
      <c r="AL6235" s="10">
        <f t="shared" si="776"/>
        <v>1697.0615234375</v>
      </c>
      <c r="AM6235" s="11">
        <f t="shared" si="777"/>
        <v>0.20695872237042684</v>
      </c>
      <c r="AN6235">
        <v>8200</v>
      </c>
      <c r="AO6235">
        <v>9764.8417506809255</v>
      </c>
      <c r="AP6235" s="12">
        <f t="shared" si="778"/>
        <v>1564.8417506809255</v>
      </c>
      <c r="AQ6235" s="13">
        <f t="shared" si="779"/>
        <v>0.19083435983913727</v>
      </c>
      <c r="AR6235">
        <v>8200</v>
      </c>
      <c r="AS6235">
        <v>9990.2005982603241</v>
      </c>
      <c r="AT6235" s="14">
        <f t="shared" si="780"/>
        <v>1790.2005982603241</v>
      </c>
      <c r="AU6235" s="15">
        <f t="shared" si="781"/>
        <v>0.21831714612930783</v>
      </c>
      <c r="AV6235">
        <v>8200</v>
      </c>
      <c r="AW6235">
        <v>9873.4903121636162</v>
      </c>
      <c r="AX6235" s="16">
        <f t="shared" si="782"/>
        <v>1673.4903121636162</v>
      </c>
      <c r="AY6235" s="17">
        <f t="shared" si="783"/>
        <v>0.2040841844101971</v>
      </c>
    </row>
    <row r="6236" spans="1:51" x14ac:dyDescent="0.25">
      <c r="A6236" t="s">
        <v>39</v>
      </c>
      <c r="B6236" t="s">
        <v>114</v>
      </c>
      <c r="C6236">
        <v>3000</v>
      </c>
      <c r="D6236">
        <v>125777</v>
      </c>
      <c r="E6236">
        <v>2016</v>
      </c>
      <c r="F6236" t="s">
        <v>56</v>
      </c>
      <c r="G6236" t="s">
        <v>57</v>
      </c>
      <c r="H6236" t="s">
        <v>58</v>
      </c>
      <c r="J6236">
        <v>4</v>
      </c>
      <c r="K6236" t="s">
        <v>87</v>
      </c>
      <c r="L6236">
        <v>4</v>
      </c>
      <c r="M6236" t="s">
        <v>45</v>
      </c>
      <c r="N6236">
        <v>2.5</v>
      </c>
      <c r="O6236" t="s">
        <v>60</v>
      </c>
      <c r="P6236" t="s">
        <v>46</v>
      </c>
      <c r="R6236" t="s">
        <v>61</v>
      </c>
      <c r="S6236" t="s">
        <v>62</v>
      </c>
      <c r="T6236">
        <v>175</v>
      </c>
      <c r="U6236" t="s">
        <v>63</v>
      </c>
      <c r="V6236" t="s">
        <v>64</v>
      </c>
      <c r="X6236" t="s">
        <v>65</v>
      </c>
      <c r="Y6236" t="s">
        <v>82</v>
      </c>
      <c r="AA6236">
        <v>0</v>
      </c>
      <c r="AB6236" t="s">
        <v>51</v>
      </c>
      <c r="AC6236" t="s">
        <v>67</v>
      </c>
      <c r="AD6236">
        <v>1</v>
      </c>
      <c r="AE6236">
        <v>1</v>
      </c>
      <c r="AF6236">
        <v>1</v>
      </c>
      <c r="AG6236">
        <v>2026</v>
      </c>
      <c r="AH6236">
        <v>20251231</v>
      </c>
      <c r="AI6236" t="s">
        <v>8830</v>
      </c>
      <c r="AJ6236">
        <v>3000</v>
      </c>
      <c r="AK6236">
        <v>3101.837890625</v>
      </c>
      <c r="AL6236" s="10">
        <f t="shared" si="776"/>
        <v>101.837890625</v>
      </c>
      <c r="AM6236" s="11">
        <f t="shared" si="777"/>
        <v>3.3945963541666666E-2</v>
      </c>
      <c r="AN6236">
        <v>3000</v>
      </c>
      <c r="AO6236">
        <v>3069.0444868672939</v>
      </c>
      <c r="AP6236" s="12">
        <f t="shared" si="778"/>
        <v>69.044486867293926</v>
      </c>
      <c r="AQ6236" s="13">
        <f t="shared" si="779"/>
        <v>2.3014828955764642E-2</v>
      </c>
      <c r="AR6236">
        <v>3000</v>
      </c>
      <c r="AS6236">
        <v>2874.5922383109878</v>
      </c>
      <c r="AT6236" s="14">
        <f t="shared" si="780"/>
        <v>125.4077616890122</v>
      </c>
      <c r="AU6236" s="15">
        <f t="shared" si="781"/>
        <v>4.1802587229670736E-2</v>
      </c>
      <c r="AV6236">
        <v>3000</v>
      </c>
      <c r="AW6236">
        <v>3176.3626126126128</v>
      </c>
      <c r="AX6236" s="16">
        <f t="shared" si="782"/>
        <v>176.36261261261279</v>
      </c>
      <c r="AY6236" s="17">
        <f t="shared" si="783"/>
        <v>5.8787537537537599E-2</v>
      </c>
    </row>
    <row r="6237" spans="1:51" x14ac:dyDescent="0.25">
      <c r="A6237" t="s">
        <v>54</v>
      </c>
      <c r="B6237" t="s">
        <v>249</v>
      </c>
      <c r="C6237">
        <v>6600</v>
      </c>
      <c r="D6237">
        <v>106991</v>
      </c>
      <c r="E6237">
        <v>2016</v>
      </c>
      <c r="F6237" t="s">
        <v>274</v>
      </c>
      <c r="G6237" t="s">
        <v>1774</v>
      </c>
      <c r="H6237" t="s">
        <v>1830</v>
      </c>
      <c r="J6237">
        <v>6</v>
      </c>
      <c r="K6237" t="s">
        <v>87</v>
      </c>
      <c r="L6237">
        <v>4</v>
      </c>
      <c r="M6237" t="s">
        <v>45</v>
      </c>
      <c r="N6237">
        <v>3.5999999046325679</v>
      </c>
      <c r="O6237" t="s">
        <v>60</v>
      </c>
      <c r="P6237" t="s">
        <v>46</v>
      </c>
      <c r="R6237" t="s">
        <v>47</v>
      </c>
      <c r="S6237" t="s">
        <v>62</v>
      </c>
      <c r="U6237" t="s">
        <v>63</v>
      </c>
      <c r="V6237" t="s">
        <v>79</v>
      </c>
      <c r="W6237" t="s">
        <v>3693</v>
      </c>
      <c r="X6237" t="s">
        <v>97</v>
      </c>
      <c r="Y6237" t="s">
        <v>82</v>
      </c>
      <c r="AA6237">
        <v>0</v>
      </c>
      <c r="AB6237" t="s">
        <v>51</v>
      </c>
      <c r="AC6237" t="s">
        <v>52</v>
      </c>
      <c r="AD6237">
        <v>1</v>
      </c>
      <c r="AE6237">
        <v>1</v>
      </c>
      <c r="AF6237">
        <v>1</v>
      </c>
      <c r="AG6237">
        <v>2026</v>
      </c>
      <c r="AH6237">
        <v>20251230</v>
      </c>
      <c r="AI6237" t="s">
        <v>8831</v>
      </c>
      <c r="AJ6237">
        <v>6600</v>
      </c>
      <c r="AK6237">
        <v>5348.609375</v>
      </c>
      <c r="AL6237" s="10">
        <f t="shared" si="776"/>
        <v>1251.390625</v>
      </c>
      <c r="AM6237" s="11">
        <f t="shared" si="777"/>
        <v>0.18960464015151515</v>
      </c>
      <c r="AN6237">
        <v>6600</v>
      </c>
      <c r="AO6237">
        <v>5463.655823736568</v>
      </c>
      <c r="AP6237" s="12">
        <f t="shared" si="778"/>
        <v>1136.344176263432</v>
      </c>
      <c r="AQ6237" s="13">
        <f t="shared" si="779"/>
        <v>0.17217336003991393</v>
      </c>
      <c r="AR6237">
        <v>6600</v>
      </c>
      <c r="AS6237">
        <v>5457.8787217281979</v>
      </c>
      <c r="AT6237" s="14">
        <f t="shared" si="780"/>
        <v>1142.1212782718021</v>
      </c>
      <c r="AU6237" s="15">
        <f t="shared" si="781"/>
        <v>0.17304867852603062</v>
      </c>
      <c r="AV6237">
        <v>6600</v>
      </c>
      <c r="AW6237">
        <v>5382.9111563241786</v>
      </c>
      <c r="AX6237" s="16">
        <f t="shared" si="782"/>
        <v>1217.0888436758214</v>
      </c>
      <c r="AY6237" s="17">
        <f t="shared" si="783"/>
        <v>0.18440740055694263</v>
      </c>
    </row>
    <row r="6238" spans="1:51" x14ac:dyDescent="0.25">
      <c r="A6238" t="s">
        <v>69</v>
      </c>
      <c r="B6238" t="s">
        <v>210</v>
      </c>
      <c r="C6238">
        <v>19200</v>
      </c>
      <c r="D6238">
        <v>87522</v>
      </c>
      <c r="E6238">
        <v>2020</v>
      </c>
      <c r="F6238" t="s">
        <v>343</v>
      </c>
      <c r="G6238" t="s">
        <v>380</v>
      </c>
      <c r="H6238" t="s">
        <v>605</v>
      </c>
      <c r="J6238">
        <v>6</v>
      </c>
      <c r="K6238" t="s">
        <v>338</v>
      </c>
      <c r="L6238">
        <v>4</v>
      </c>
      <c r="M6238" t="s">
        <v>45</v>
      </c>
      <c r="N6238">
        <v>3.5999999046325679</v>
      </c>
      <c r="O6238" t="s">
        <v>76</v>
      </c>
      <c r="P6238" t="s">
        <v>46</v>
      </c>
      <c r="Q6238">
        <v>4</v>
      </c>
      <c r="R6238" t="s">
        <v>47</v>
      </c>
      <c r="S6238" t="s">
        <v>78</v>
      </c>
      <c r="T6238">
        <v>295</v>
      </c>
      <c r="U6238" t="s">
        <v>63</v>
      </c>
      <c r="V6238" t="s">
        <v>79</v>
      </c>
      <c r="X6238" t="s">
        <v>97</v>
      </c>
      <c r="Y6238" t="s">
        <v>82</v>
      </c>
      <c r="Z6238">
        <v>32045</v>
      </c>
      <c r="AA6238">
        <v>0</v>
      </c>
      <c r="AB6238" t="s">
        <v>51</v>
      </c>
      <c r="AC6238" t="s">
        <v>52</v>
      </c>
      <c r="AD6238">
        <v>1</v>
      </c>
      <c r="AE6238">
        <v>1</v>
      </c>
      <c r="AF6238">
        <v>1</v>
      </c>
      <c r="AG6238">
        <v>2026</v>
      </c>
      <c r="AH6238">
        <v>20260102</v>
      </c>
      <c r="AI6238" t="s">
        <v>8832</v>
      </c>
      <c r="AJ6238">
        <v>19200</v>
      </c>
      <c r="AK6238">
        <v>16995.564453125</v>
      </c>
      <c r="AL6238" s="10">
        <f t="shared" si="776"/>
        <v>2204.435546875</v>
      </c>
      <c r="AM6238" s="11">
        <f t="shared" si="777"/>
        <v>0.11481435139973958</v>
      </c>
      <c r="AN6238">
        <v>19200</v>
      </c>
      <c r="AO6238">
        <v>17678.019427266419</v>
      </c>
      <c r="AP6238" s="12">
        <f t="shared" si="778"/>
        <v>1521.9805727335806</v>
      </c>
      <c r="AQ6238" s="13">
        <f t="shared" si="779"/>
        <v>7.926982149654066E-2</v>
      </c>
      <c r="AR6238">
        <v>19200</v>
      </c>
      <c r="AS6238">
        <v>17008.082293760352</v>
      </c>
      <c r="AT6238" s="14">
        <f t="shared" si="780"/>
        <v>2191.9177062396484</v>
      </c>
      <c r="AU6238" s="15">
        <f t="shared" si="781"/>
        <v>0.11416238053331502</v>
      </c>
      <c r="AV6238">
        <v>19200</v>
      </c>
      <c r="AW6238">
        <v>16961.79577464789</v>
      </c>
      <c r="AX6238" s="16">
        <f t="shared" si="782"/>
        <v>2238.2042253521104</v>
      </c>
      <c r="AY6238" s="17">
        <f t="shared" si="783"/>
        <v>0.11657313673708908</v>
      </c>
    </row>
    <row r="6239" spans="1:51" x14ac:dyDescent="0.25">
      <c r="A6239" t="s">
        <v>54</v>
      </c>
      <c r="B6239" t="s">
        <v>176</v>
      </c>
      <c r="C6239">
        <v>22200</v>
      </c>
      <c r="D6239">
        <v>61652</v>
      </c>
      <c r="E6239">
        <v>2023</v>
      </c>
      <c r="F6239" t="s">
        <v>343</v>
      </c>
      <c r="G6239" t="s">
        <v>1250</v>
      </c>
      <c r="H6239" t="s">
        <v>95</v>
      </c>
      <c r="J6239">
        <v>6</v>
      </c>
      <c r="K6239" t="s">
        <v>44</v>
      </c>
      <c r="L6239">
        <v>4</v>
      </c>
      <c r="M6239" t="s">
        <v>45</v>
      </c>
      <c r="N6239">
        <v>3.5999999046325679</v>
      </c>
      <c r="O6239" t="s">
        <v>76</v>
      </c>
      <c r="P6239" t="s">
        <v>46</v>
      </c>
      <c r="Q6239">
        <v>4</v>
      </c>
      <c r="R6239" t="s">
        <v>77</v>
      </c>
      <c r="S6239" t="s">
        <v>78</v>
      </c>
      <c r="T6239">
        <v>285</v>
      </c>
      <c r="U6239" t="s">
        <v>63</v>
      </c>
      <c r="V6239" t="s">
        <v>79</v>
      </c>
      <c r="X6239" t="s">
        <v>112</v>
      </c>
      <c r="Y6239" t="s">
        <v>82</v>
      </c>
      <c r="AA6239">
        <v>0</v>
      </c>
      <c r="AB6239" t="s">
        <v>51</v>
      </c>
      <c r="AC6239" t="s">
        <v>83</v>
      </c>
      <c r="AD6239">
        <v>1</v>
      </c>
      <c r="AE6239">
        <v>1</v>
      </c>
      <c r="AF6239">
        <v>1</v>
      </c>
      <c r="AG6239">
        <v>2026</v>
      </c>
      <c r="AH6239">
        <v>20251230</v>
      </c>
      <c r="AI6239" t="s">
        <v>8833</v>
      </c>
      <c r="AJ6239">
        <v>22200</v>
      </c>
      <c r="AK6239">
        <v>23651.615234375</v>
      </c>
      <c r="AL6239" s="10">
        <f t="shared" si="776"/>
        <v>1451.615234375</v>
      </c>
      <c r="AM6239" s="11">
        <f t="shared" si="777"/>
        <v>6.5388073620495493E-2</v>
      </c>
      <c r="AN6239">
        <v>22200</v>
      </c>
      <c r="AO6239">
        <v>25784.44766782417</v>
      </c>
      <c r="AP6239" s="12">
        <f t="shared" si="778"/>
        <v>3584.4476678241699</v>
      </c>
      <c r="AQ6239" s="13">
        <f t="shared" si="779"/>
        <v>0.1614616066587464</v>
      </c>
      <c r="AR6239">
        <v>22200</v>
      </c>
      <c r="AS6239">
        <v>24594.942901502109</v>
      </c>
      <c r="AT6239" s="14">
        <f t="shared" si="780"/>
        <v>2394.9429015021087</v>
      </c>
      <c r="AU6239" s="15">
        <f t="shared" si="781"/>
        <v>0.10788031087847337</v>
      </c>
      <c r="AV6239">
        <v>22200</v>
      </c>
      <c r="AW6239">
        <v>23680.914149443561</v>
      </c>
      <c r="AX6239" s="16">
        <f t="shared" si="782"/>
        <v>1480.9141494435607</v>
      </c>
      <c r="AY6239" s="17">
        <f t="shared" si="783"/>
        <v>6.6707844569529759E-2</v>
      </c>
    </row>
    <row r="6240" spans="1:51" x14ac:dyDescent="0.25">
      <c r="A6240" t="s">
        <v>39</v>
      </c>
      <c r="B6240" t="s">
        <v>307</v>
      </c>
      <c r="C6240">
        <v>1200</v>
      </c>
      <c r="D6240">
        <v>176638</v>
      </c>
      <c r="E6240">
        <v>2005</v>
      </c>
      <c r="F6240" t="s">
        <v>139</v>
      </c>
      <c r="G6240" t="s">
        <v>5307</v>
      </c>
      <c r="I6240" t="s">
        <v>673</v>
      </c>
      <c r="J6240">
        <v>6</v>
      </c>
      <c r="K6240" t="s">
        <v>87</v>
      </c>
      <c r="L6240">
        <v>4</v>
      </c>
      <c r="M6240" t="s">
        <v>45</v>
      </c>
      <c r="N6240">
        <v>2.5</v>
      </c>
      <c r="O6240" t="s">
        <v>119</v>
      </c>
      <c r="R6240" t="s">
        <v>61</v>
      </c>
      <c r="T6240">
        <v>184</v>
      </c>
      <c r="U6240" t="s">
        <v>63</v>
      </c>
      <c r="X6240" t="s">
        <v>49</v>
      </c>
      <c r="Y6240" t="s">
        <v>120</v>
      </c>
      <c r="AA6240">
        <v>0</v>
      </c>
      <c r="AB6240" t="s">
        <v>51</v>
      </c>
      <c r="AC6240" t="s">
        <v>67</v>
      </c>
      <c r="AD6240">
        <v>1</v>
      </c>
      <c r="AE6240">
        <v>1</v>
      </c>
      <c r="AF6240">
        <v>1</v>
      </c>
      <c r="AG6240">
        <v>2026</v>
      </c>
      <c r="AH6240">
        <v>20251231</v>
      </c>
      <c r="AI6240" t="s">
        <v>8834</v>
      </c>
      <c r="AJ6240">
        <v>1200</v>
      </c>
      <c r="AK6240">
        <v>784.91015625</v>
      </c>
      <c r="AL6240" s="10">
        <f t="shared" si="776"/>
        <v>415.08984375</v>
      </c>
      <c r="AM6240" s="11">
        <f t="shared" si="777"/>
        <v>0.34590820312499998</v>
      </c>
      <c r="AN6240">
        <v>1200</v>
      </c>
      <c r="AO6240">
        <v>769.27923323899404</v>
      </c>
      <c r="AP6240" s="12">
        <f t="shared" si="778"/>
        <v>430.72076676100596</v>
      </c>
      <c r="AQ6240" s="13">
        <f t="shared" si="779"/>
        <v>0.35893397230083829</v>
      </c>
      <c r="AR6240">
        <v>1200</v>
      </c>
      <c r="AS6240">
        <v>826.54424896454282</v>
      </c>
      <c r="AT6240" s="14">
        <f t="shared" si="780"/>
        <v>373.45575103545718</v>
      </c>
      <c r="AU6240" s="15">
        <f t="shared" si="781"/>
        <v>0.31121312586288097</v>
      </c>
      <c r="AV6240">
        <v>1200</v>
      </c>
      <c r="AW6240">
        <v>808.80816831683171</v>
      </c>
      <c r="AX6240" s="16">
        <f t="shared" si="782"/>
        <v>391.19183168316829</v>
      </c>
      <c r="AY6240" s="17">
        <f t="shared" si="783"/>
        <v>0.32599319306930691</v>
      </c>
    </row>
    <row r="6241" spans="1:51" x14ac:dyDescent="0.25">
      <c r="A6241" t="s">
        <v>39</v>
      </c>
      <c r="B6241" t="s">
        <v>355</v>
      </c>
      <c r="C6241">
        <v>4000</v>
      </c>
      <c r="D6241">
        <v>127735</v>
      </c>
      <c r="E6241">
        <v>2016</v>
      </c>
      <c r="F6241" t="s">
        <v>397</v>
      </c>
      <c r="G6241" t="s">
        <v>565</v>
      </c>
      <c r="H6241" t="s">
        <v>58</v>
      </c>
      <c r="J6241">
        <v>6</v>
      </c>
      <c r="K6241" t="s">
        <v>44</v>
      </c>
      <c r="L6241">
        <v>4</v>
      </c>
      <c r="M6241" t="s">
        <v>45</v>
      </c>
      <c r="N6241">
        <v>3.5</v>
      </c>
      <c r="O6241" t="s">
        <v>60</v>
      </c>
      <c r="P6241" t="s">
        <v>46</v>
      </c>
      <c r="Q6241">
        <v>2</v>
      </c>
      <c r="R6241" t="s">
        <v>353</v>
      </c>
      <c r="S6241" t="s">
        <v>151</v>
      </c>
      <c r="T6241">
        <v>280</v>
      </c>
      <c r="U6241" t="s">
        <v>63</v>
      </c>
      <c r="V6241" t="s">
        <v>79</v>
      </c>
      <c r="W6241" t="s">
        <v>566</v>
      </c>
      <c r="X6241" t="s">
        <v>97</v>
      </c>
      <c r="Y6241" t="s">
        <v>82</v>
      </c>
      <c r="AA6241">
        <v>0</v>
      </c>
      <c r="AB6241" t="s">
        <v>51</v>
      </c>
      <c r="AC6241" t="s">
        <v>353</v>
      </c>
      <c r="AD6241">
        <v>1</v>
      </c>
      <c r="AE6241">
        <v>1</v>
      </c>
      <c r="AF6241">
        <v>1</v>
      </c>
      <c r="AG6241">
        <v>2026</v>
      </c>
      <c r="AH6241">
        <v>20251230</v>
      </c>
      <c r="AI6241" t="s">
        <v>8835</v>
      </c>
      <c r="AJ6241">
        <v>4000</v>
      </c>
      <c r="AK6241">
        <v>5187.37744140625</v>
      </c>
      <c r="AL6241" s="10">
        <f t="shared" si="776"/>
        <v>1187.37744140625</v>
      </c>
      <c r="AM6241" s="11">
        <f t="shared" si="777"/>
        <v>0.29684436035156248</v>
      </c>
      <c r="AN6241">
        <v>4000</v>
      </c>
      <c r="AO6241">
        <v>5553.500503056538</v>
      </c>
      <c r="AP6241" s="12">
        <f t="shared" si="778"/>
        <v>1553.500503056538</v>
      </c>
      <c r="AQ6241" s="13">
        <f t="shared" si="779"/>
        <v>0.38837512576413452</v>
      </c>
      <c r="AR6241">
        <v>4000</v>
      </c>
      <c r="AS6241">
        <v>5263.0598826867435</v>
      </c>
      <c r="AT6241" s="14">
        <f t="shared" si="780"/>
        <v>1263.0598826867435</v>
      </c>
      <c r="AU6241" s="15">
        <f t="shared" si="781"/>
        <v>0.31576497067168591</v>
      </c>
      <c r="AV6241">
        <v>4000</v>
      </c>
      <c r="AW6241">
        <v>5313.478033472803</v>
      </c>
      <c r="AX6241" s="16">
        <f t="shared" si="782"/>
        <v>1313.478033472803</v>
      </c>
      <c r="AY6241" s="17">
        <f t="shared" si="783"/>
        <v>0.32836950836820072</v>
      </c>
    </row>
    <row r="6242" spans="1:51" x14ac:dyDescent="0.25">
      <c r="A6242" t="s">
        <v>54</v>
      </c>
      <c r="B6242" t="s">
        <v>249</v>
      </c>
      <c r="C6242">
        <v>10100</v>
      </c>
      <c r="D6242">
        <v>122777</v>
      </c>
      <c r="E6242">
        <v>2018</v>
      </c>
      <c r="F6242" t="s">
        <v>71</v>
      </c>
      <c r="G6242" t="s">
        <v>311</v>
      </c>
      <c r="H6242" t="s">
        <v>73</v>
      </c>
      <c r="J6242">
        <v>6</v>
      </c>
      <c r="K6242" t="s">
        <v>75</v>
      </c>
      <c r="L6242">
        <v>4</v>
      </c>
      <c r="M6242" t="s">
        <v>45</v>
      </c>
      <c r="N6242">
        <v>3.5999999046325679</v>
      </c>
      <c r="O6242" t="s">
        <v>60</v>
      </c>
      <c r="P6242" t="s">
        <v>46</v>
      </c>
      <c r="R6242" t="s">
        <v>47</v>
      </c>
      <c r="S6242" t="s">
        <v>62</v>
      </c>
      <c r="U6242" t="s">
        <v>63</v>
      </c>
      <c r="V6242" t="s">
        <v>79</v>
      </c>
      <c r="W6242" t="s">
        <v>312</v>
      </c>
      <c r="X6242" t="s">
        <v>97</v>
      </c>
      <c r="Y6242" t="s">
        <v>82</v>
      </c>
      <c r="Z6242">
        <v>35100</v>
      </c>
      <c r="AA6242">
        <v>0</v>
      </c>
      <c r="AB6242" t="s">
        <v>51</v>
      </c>
      <c r="AC6242" t="s">
        <v>52</v>
      </c>
      <c r="AD6242">
        <v>1</v>
      </c>
      <c r="AE6242">
        <v>1</v>
      </c>
      <c r="AF6242">
        <v>1</v>
      </c>
      <c r="AG6242">
        <v>2026</v>
      </c>
      <c r="AH6242">
        <v>20251230</v>
      </c>
      <c r="AI6242" t="s">
        <v>8836</v>
      </c>
      <c r="AJ6242">
        <v>10100</v>
      </c>
      <c r="AK6242">
        <v>7748.490234375</v>
      </c>
      <c r="AL6242" s="10">
        <f t="shared" si="776"/>
        <v>2351.509765625</v>
      </c>
      <c r="AM6242" s="11">
        <f t="shared" si="777"/>
        <v>0.23282274907178219</v>
      </c>
      <c r="AN6242">
        <v>10100</v>
      </c>
      <c r="AO6242">
        <v>8012.8591606743385</v>
      </c>
      <c r="AP6242" s="12">
        <f t="shared" si="778"/>
        <v>2087.1408393256615</v>
      </c>
      <c r="AQ6242" s="13">
        <f t="shared" si="779"/>
        <v>0.20664760785402589</v>
      </c>
      <c r="AR6242">
        <v>10100</v>
      </c>
      <c r="AS6242">
        <v>8101.0042543840773</v>
      </c>
      <c r="AT6242" s="14">
        <f t="shared" si="780"/>
        <v>1998.9957456159227</v>
      </c>
      <c r="AU6242" s="15">
        <f t="shared" si="781"/>
        <v>0.19792037085306166</v>
      </c>
      <c r="AV6242">
        <v>10100</v>
      </c>
      <c r="AW6242">
        <v>7932.4984286612198</v>
      </c>
      <c r="AX6242" s="16">
        <f t="shared" si="782"/>
        <v>2167.5015713387802</v>
      </c>
      <c r="AY6242" s="17">
        <f t="shared" si="783"/>
        <v>0.21460411597413664</v>
      </c>
    </row>
    <row r="6243" spans="1:51" x14ac:dyDescent="0.25">
      <c r="A6243" t="s">
        <v>106</v>
      </c>
      <c r="B6243" t="s">
        <v>501</v>
      </c>
      <c r="C6243">
        <v>54600</v>
      </c>
      <c r="D6243">
        <v>27113</v>
      </c>
      <c r="E6243">
        <v>2022</v>
      </c>
      <c r="F6243" t="s">
        <v>155</v>
      </c>
      <c r="G6243" t="s">
        <v>74</v>
      </c>
      <c r="H6243" t="s">
        <v>790</v>
      </c>
      <c r="J6243">
        <v>6</v>
      </c>
      <c r="K6243" t="s">
        <v>111</v>
      </c>
      <c r="L6243">
        <v>4</v>
      </c>
      <c r="M6243" t="s">
        <v>45</v>
      </c>
      <c r="N6243">
        <v>6.6999998092651367</v>
      </c>
      <c r="O6243" t="s">
        <v>76</v>
      </c>
      <c r="P6243" t="s">
        <v>46</v>
      </c>
      <c r="Q6243">
        <v>5</v>
      </c>
      <c r="R6243" t="s">
        <v>77</v>
      </c>
      <c r="S6243" t="s">
        <v>78</v>
      </c>
      <c r="T6243">
        <v>370</v>
      </c>
      <c r="U6243" t="s">
        <v>272</v>
      </c>
      <c r="V6243" t="s">
        <v>64</v>
      </c>
      <c r="X6243" t="s">
        <v>81</v>
      </c>
      <c r="Y6243" t="s">
        <v>66</v>
      </c>
      <c r="AA6243">
        <v>0</v>
      </c>
      <c r="AB6243" t="s">
        <v>51</v>
      </c>
      <c r="AC6243" t="s">
        <v>83</v>
      </c>
      <c r="AD6243">
        <v>1</v>
      </c>
      <c r="AE6243">
        <v>1</v>
      </c>
      <c r="AF6243">
        <v>1</v>
      </c>
      <c r="AG6243">
        <v>2026</v>
      </c>
      <c r="AH6243">
        <v>20251230</v>
      </c>
      <c r="AI6243" t="s">
        <v>8837</v>
      </c>
      <c r="AJ6243">
        <v>54600</v>
      </c>
      <c r="AK6243">
        <v>49865.43359375</v>
      </c>
      <c r="AL6243" s="10">
        <f t="shared" si="776"/>
        <v>4734.56640625</v>
      </c>
      <c r="AM6243" s="11">
        <f t="shared" si="777"/>
        <v>8.671367044413919E-2</v>
      </c>
      <c r="AN6243">
        <v>54600</v>
      </c>
      <c r="AO6243">
        <v>53080.163108923771</v>
      </c>
      <c r="AP6243" s="12">
        <f t="shared" si="778"/>
        <v>1519.8368910762292</v>
      </c>
      <c r="AQ6243" s="13">
        <f t="shared" si="779"/>
        <v>2.7835840495901633E-2</v>
      </c>
      <c r="AR6243">
        <v>54600</v>
      </c>
      <c r="AS6243">
        <v>51127.403135498484</v>
      </c>
      <c r="AT6243" s="14">
        <f t="shared" si="780"/>
        <v>3472.5968645015164</v>
      </c>
      <c r="AU6243" s="15">
        <f t="shared" si="781"/>
        <v>6.3600675174020446E-2</v>
      </c>
      <c r="AV6243">
        <v>54600</v>
      </c>
      <c r="AW6243">
        <v>50197.395147313691</v>
      </c>
      <c r="AX6243" s="16">
        <f t="shared" si="782"/>
        <v>4402.6048526863087</v>
      </c>
      <c r="AY6243" s="17">
        <f t="shared" si="783"/>
        <v>8.0633788510738255E-2</v>
      </c>
    </row>
    <row r="6244" spans="1:51" x14ac:dyDescent="0.25">
      <c r="A6244" t="s">
        <v>39</v>
      </c>
      <c r="B6244" t="s">
        <v>114</v>
      </c>
      <c r="C6244">
        <v>2000</v>
      </c>
      <c r="D6244">
        <v>124783</v>
      </c>
      <c r="E6244">
        <v>2015</v>
      </c>
      <c r="F6244" t="s">
        <v>100</v>
      </c>
      <c r="G6244" t="s">
        <v>469</v>
      </c>
      <c r="H6244" t="s">
        <v>615</v>
      </c>
      <c r="J6244">
        <v>4</v>
      </c>
      <c r="K6244" t="s">
        <v>118</v>
      </c>
      <c r="L6244">
        <v>4</v>
      </c>
      <c r="M6244" t="s">
        <v>45</v>
      </c>
      <c r="N6244">
        <v>1.3999999761581421</v>
      </c>
      <c r="O6244" t="s">
        <v>60</v>
      </c>
      <c r="P6244" t="s">
        <v>46</v>
      </c>
      <c r="R6244" t="s">
        <v>47</v>
      </c>
      <c r="S6244" t="s">
        <v>62</v>
      </c>
      <c r="U6244" t="s">
        <v>63</v>
      </c>
      <c r="V6244" t="s">
        <v>64</v>
      </c>
      <c r="W6244" t="s">
        <v>900</v>
      </c>
      <c r="X6244" t="s">
        <v>49</v>
      </c>
      <c r="Y6244" t="s">
        <v>282</v>
      </c>
      <c r="AA6244">
        <v>0</v>
      </c>
      <c r="AB6244" t="s">
        <v>51</v>
      </c>
      <c r="AC6244" t="s">
        <v>52</v>
      </c>
      <c r="AD6244">
        <v>1</v>
      </c>
      <c r="AE6244">
        <v>1</v>
      </c>
      <c r="AF6244">
        <v>1</v>
      </c>
      <c r="AG6244">
        <v>2026</v>
      </c>
      <c r="AH6244">
        <v>20251231</v>
      </c>
      <c r="AI6244" t="s">
        <v>8838</v>
      </c>
      <c r="AJ6244">
        <v>2000</v>
      </c>
      <c r="AK6244">
        <v>3226.52734375</v>
      </c>
      <c r="AL6244" s="10">
        <f t="shared" si="776"/>
        <v>1226.52734375</v>
      </c>
      <c r="AM6244" s="11">
        <f t="shared" si="777"/>
        <v>0.61326367187499997</v>
      </c>
      <c r="AN6244">
        <v>2000</v>
      </c>
      <c r="AO6244">
        <v>3169.3433844555561</v>
      </c>
      <c r="AP6244" s="12">
        <f t="shared" si="778"/>
        <v>1169.3433844555561</v>
      </c>
      <c r="AQ6244" s="13">
        <f t="shared" si="779"/>
        <v>0.58467169222777804</v>
      </c>
      <c r="AR6244">
        <v>2000</v>
      </c>
      <c r="AS6244">
        <v>3362.548979699834</v>
      </c>
      <c r="AT6244" s="14">
        <f t="shared" si="780"/>
        <v>1362.548979699834</v>
      </c>
      <c r="AU6244" s="15">
        <f t="shared" si="781"/>
        <v>0.68127448984991701</v>
      </c>
      <c r="AV6244">
        <v>2000</v>
      </c>
      <c r="AW6244">
        <v>3252.9620160701238</v>
      </c>
      <c r="AX6244" s="16">
        <f t="shared" si="782"/>
        <v>1252.9620160701238</v>
      </c>
      <c r="AY6244" s="17">
        <f t="shared" si="783"/>
        <v>0.6264810080350619</v>
      </c>
    </row>
    <row r="6245" spans="1:51" x14ac:dyDescent="0.25">
      <c r="A6245" t="s">
        <v>39</v>
      </c>
      <c r="B6245" t="s">
        <v>355</v>
      </c>
      <c r="C6245">
        <v>4700</v>
      </c>
      <c r="D6245">
        <v>121537</v>
      </c>
      <c r="E6245">
        <v>2020</v>
      </c>
      <c r="F6245" t="s">
        <v>182</v>
      </c>
      <c r="G6245" t="s">
        <v>304</v>
      </c>
      <c r="J6245">
        <v>4</v>
      </c>
      <c r="K6245" t="s">
        <v>59</v>
      </c>
      <c r="L6245">
        <v>4</v>
      </c>
      <c r="M6245" t="s">
        <v>45</v>
      </c>
      <c r="N6245">
        <v>2.5</v>
      </c>
      <c r="O6245" t="s">
        <v>60</v>
      </c>
      <c r="P6245" t="s">
        <v>46</v>
      </c>
      <c r="Q6245">
        <v>2</v>
      </c>
      <c r="R6245" t="s">
        <v>305</v>
      </c>
      <c r="S6245" t="s">
        <v>151</v>
      </c>
      <c r="U6245" t="s">
        <v>63</v>
      </c>
      <c r="X6245" t="s">
        <v>49</v>
      </c>
      <c r="Y6245" t="s">
        <v>82</v>
      </c>
      <c r="AA6245">
        <v>0</v>
      </c>
      <c r="AB6245" t="s">
        <v>51</v>
      </c>
      <c r="AC6245" t="s">
        <v>52</v>
      </c>
      <c r="AD6245">
        <v>1</v>
      </c>
      <c r="AE6245">
        <v>1</v>
      </c>
      <c r="AF6245">
        <v>1</v>
      </c>
      <c r="AG6245">
        <v>2026</v>
      </c>
      <c r="AH6245">
        <v>20251230</v>
      </c>
      <c r="AI6245" t="s">
        <v>8839</v>
      </c>
      <c r="AJ6245">
        <v>4700</v>
      </c>
      <c r="AK6245">
        <v>4629.05419921875</v>
      </c>
      <c r="AL6245" s="10">
        <f t="shared" si="776"/>
        <v>70.94580078125</v>
      </c>
      <c r="AM6245" s="11">
        <f t="shared" si="777"/>
        <v>1.5094851230053191E-2</v>
      </c>
      <c r="AN6245">
        <v>4700</v>
      </c>
      <c r="AO6245">
        <v>4821.1124998795294</v>
      </c>
      <c r="AP6245" s="12">
        <f t="shared" si="778"/>
        <v>121.11249987952942</v>
      </c>
      <c r="AQ6245" s="13">
        <f t="shared" si="779"/>
        <v>2.5768616995644558E-2</v>
      </c>
      <c r="AR6245">
        <v>4700</v>
      </c>
      <c r="AS6245">
        <v>4549.970977217481</v>
      </c>
      <c r="AT6245" s="14">
        <f t="shared" si="780"/>
        <v>150.02902278251895</v>
      </c>
      <c r="AU6245" s="15">
        <f t="shared" si="781"/>
        <v>3.1921068677131695E-2</v>
      </c>
      <c r="AV6245">
        <v>4700</v>
      </c>
      <c r="AW6245">
        <v>4706.3842841765336</v>
      </c>
      <c r="AX6245" s="16">
        <f t="shared" si="782"/>
        <v>6.3842841765335834</v>
      </c>
      <c r="AY6245" s="17">
        <f t="shared" si="783"/>
        <v>1.3583583354326773E-3</v>
      </c>
    </row>
    <row r="6246" spans="1:51" x14ac:dyDescent="0.25">
      <c r="A6246" t="s">
        <v>106</v>
      </c>
      <c r="B6246" t="s">
        <v>107</v>
      </c>
      <c r="C6246">
        <v>4000</v>
      </c>
      <c r="D6246">
        <v>163823</v>
      </c>
      <c r="E6246">
        <v>2009</v>
      </c>
      <c r="F6246" t="s">
        <v>165</v>
      </c>
      <c r="G6246" t="s">
        <v>166</v>
      </c>
      <c r="I6246" t="s">
        <v>247</v>
      </c>
      <c r="J6246">
        <v>4</v>
      </c>
      <c r="K6246" t="s">
        <v>111</v>
      </c>
      <c r="L6246">
        <v>4</v>
      </c>
      <c r="M6246" t="s">
        <v>45</v>
      </c>
      <c r="N6246">
        <v>1.799999952316284</v>
      </c>
      <c r="O6246" t="s">
        <v>60</v>
      </c>
      <c r="R6246" t="s">
        <v>61</v>
      </c>
      <c r="S6246" t="s">
        <v>151</v>
      </c>
      <c r="T6246">
        <v>132</v>
      </c>
      <c r="U6246" t="s">
        <v>63</v>
      </c>
      <c r="V6246" t="s">
        <v>64</v>
      </c>
      <c r="W6246" t="s">
        <v>169</v>
      </c>
      <c r="X6246" t="s">
        <v>65</v>
      </c>
      <c r="Y6246" t="s">
        <v>125</v>
      </c>
      <c r="AA6246">
        <v>0</v>
      </c>
      <c r="AB6246" t="s">
        <v>51</v>
      </c>
      <c r="AC6246" t="s">
        <v>67</v>
      </c>
      <c r="AD6246">
        <v>1</v>
      </c>
      <c r="AE6246">
        <v>1</v>
      </c>
      <c r="AF6246">
        <v>1</v>
      </c>
      <c r="AG6246">
        <v>2026</v>
      </c>
      <c r="AH6246">
        <v>20260102</v>
      </c>
      <c r="AI6246" t="s">
        <v>8840</v>
      </c>
      <c r="AJ6246">
        <v>4000</v>
      </c>
      <c r="AK6246">
        <v>2980.9248046875</v>
      </c>
      <c r="AL6246" s="10">
        <f t="shared" si="776"/>
        <v>1019.0751953125</v>
      </c>
      <c r="AM6246" s="11">
        <f t="shared" si="777"/>
        <v>0.25476879882812498</v>
      </c>
      <c r="AN6246">
        <v>4000</v>
      </c>
      <c r="AO6246">
        <v>2740.7135049323629</v>
      </c>
      <c r="AP6246" s="12">
        <f t="shared" si="778"/>
        <v>1259.2864950676371</v>
      </c>
      <c r="AQ6246" s="13">
        <f t="shared" si="779"/>
        <v>0.31482162376690931</v>
      </c>
      <c r="AR6246">
        <v>4000</v>
      </c>
      <c r="AS6246">
        <v>3092.9806160320918</v>
      </c>
      <c r="AT6246" s="14">
        <f t="shared" si="780"/>
        <v>907.0193839679082</v>
      </c>
      <c r="AU6246" s="15">
        <f t="shared" si="781"/>
        <v>0.22675484599197704</v>
      </c>
      <c r="AV6246">
        <v>4000</v>
      </c>
      <c r="AW6246">
        <v>2998.211332312404</v>
      </c>
      <c r="AX6246" s="16">
        <f t="shared" si="782"/>
        <v>1001.788667687596</v>
      </c>
      <c r="AY6246" s="17">
        <f t="shared" si="783"/>
        <v>0.250447166921899</v>
      </c>
    </row>
    <row r="6247" spans="1:51" x14ac:dyDescent="0.25">
      <c r="A6247" t="s">
        <v>69</v>
      </c>
      <c r="B6247" t="s">
        <v>85</v>
      </c>
      <c r="C6247">
        <v>400</v>
      </c>
      <c r="D6247">
        <v>187054</v>
      </c>
      <c r="E6247">
        <v>2012</v>
      </c>
      <c r="F6247" t="s">
        <v>56</v>
      </c>
      <c r="G6247" t="s">
        <v>94</v>
      </c>
      <c r="H6247" t="s">
        <v>416</v>
      </c>
      <c r="J6247">
        <v>6</v>
      </c>
      <c r="K6247" t="s">
        <v>87</v>
      </c>
      <c r="L6247">
        <v>4</v>
      </c>
      <c r="M6247" t="s">
        <v>45</v>
      </c>
      <c r="N6247">
        <v>3.5</v>
      </c>
      <c r="O6247" t="s">
        <v>76</v>
      </c>
      <c r="P6247" t="s">
        <v>161</v>
      </c>
      <c r="Q6247">
        <v>4</v>
      </c>
      <c r="R6247" t="s">
        <v>47</v>
      </c>
      <c r="S6247" t="s">
        <v>78</v>
      </c>
      <c r="T6247">
        <v>290</v>
      </c>
      <c r="U6247" t="s">
        <v>63</v>
      </c>
      <c r="V6247" t="s">
        <v>79</v>
      </c>
      <c r="X6247" t="s">
        <v>97</v>
      </c>
      <c r="Y6247" t="s">
        <v>82</v>
      </c>
      <c r="AA6247">
        <v>0</v>
      </c>
      <c r="AB6247" t="s">
        <v>51</v>
      </c>
      <c r="AC6247" t="s">
        <v>52</v>
      </c>
      <c r="AD6247">
        <v>1</v>
      </c>
      <c r="AE6247">
        <v>1</v>
      </c>
      <c r="AF6247">
        <v>1</v>
      </c>
      <c r="AG6247">
        <v>2026</v>
      </c>
      <c r="AH6247">
        <v>20251231</v>
      </c>
      <c r="AI6247" t="s">
        <v>8841</v>
      </c>
      <c r="AJ6247">
        <v>400</v>
      </c>
      <c r="AK6247">
        <v>1197.16015625</v>
      </c>
      <c r="AL6247" s="10">
        <f t="shared" si="776"/>
        <v>797.16015625</v>
      </c>
      <c r="AM6247" s="11">
        <f t="shared" si="777"/>
        <v>1.992900390625</v>
      </c>
      <c r="AN6247">
        <v>400</v>
      </c>
      <c r="AO6247">
        <v>1271.603796610809</v>
      </c>
      <c r="AP6247" s="12">
        <f t="shared" si="778"/>
        <v>871.60379661080901</v>
      </c>
      <c r="AQ6247" s="13">
        <f t="shared" si="779"/>
        <v>2.1790094915270224</v>
      </c>
      <c r="AR6247">
        <v>400</v>
      </c>
      <c r="AS6247">
        <v>1338.4242268004241</v>
      </c>
      <c r="AT6247" s="14">
        <f t="shared" si="780"/>
        <v>938.42422680042409</v>
      </c>
      <c r="AU6247" s="15">
        <f t="shared" si="781"/>
        <v>2.3460605670010604</v>
      </c>
      <c r="AV6247">
        <v>400</v>
      </c>
      <c r="AW6247">
        <v>1219.4489795918371</v>
      </c>
      <c r="AX6247" s="16">
        <f t="shared" si="782"/>
        <v>819.44897959183709</v>
      </c>
      <c r="AY6247" s="17">
        <f t="shared" si="783"/>
        <v>2.0486224489795926</v>
      </c>
    </row>
    <row r="6248" spans="1:51" x14ac:dyDescent="0.25">
      <c r="A6248" t="s">
        <v>69</v>
      </c>
      <c r="B6248" t="s">
        <v>335</v>
      </c>
      <c r="C6248">
        <v>9300</v>
      </c>
      <c r="D6248">
        <v>289079</v>
      </c>
      <c r="E6248">
        <v>2016</v>
      </c>
      <c r="F6248" t="s">
        <v>165</v>
      </c>
      <c r="G6248" t="s">
        <v>190</v>
      </c>
      <c r="H6248" t="s">
        <v>8842</v>
      </c>
      <c r="I6248" t="s">
        <v>1603</v>
      </c>
      <c r="J6248">
        <v>8</v>
      </c>
      <c r="K6248" t="s">
        <v>111</v>
      </c>
      <c r="L6248">
        <v>4</v>
      </c>
      <c r="M6248" t="s">
        <v>45</v>
      </c>
      <c r="N6248">
        <v>5.6999998092651367</v>
      </c>
      <c r="O6248" t="s">
        <v>76</v>
      </c>
      <c r="P6248" t="s">
        <v>46</v>
      </c>
      <c r="R6248" t="s">
        <v>77</v>
      </c>
      <c r="S6248" t="s">
        <v>78</v>
      </c>
      <c r="T6248">
        <v>381</v>
      </c>
      <c r="U6248" t="s">
        <v>63</v>
      </c>
      <c r="V6248" t="s">
        <v>79</v>
      </c>
      <c r="W6248" t="s">
        <v>541</v>
      </c>
      <c r="X6248" t="s">
        <v>136</v>
      </c>
      <c r="Y6248" t="s">
        <v>82</v>
      </c>
      <c r="AA6248">
        <v>0</v>
      </c>
      <c r="AB6248" t="s">
        <v>51</v>
      </c>
      <c r="AC6248" t="s">
        <v>83</v>
      </c>
      <c r="AD6248">
        <v>1</v>
      </c>
      <c r="AE6248">
        <v>1</v>
      </c>
      <c r="AF6248">
        <v>1</v>
      </c>
      <c r="AG6248">
        <v>2026</v>
      </c>
      <c r="AH6248">
        <v>20260102</v>
      </c>
      <c r="AI6248" t="s">
        <v>8843</v>
      </c>
      <c r="AJ6248">
        <v>9300</v>
      </c>
      <c r="AK6248">
        <v>8016.51416015625</v>
      </c>
      <c r="AL6248" s="10">
        <f t="shared" si="776"/>
        <v>1283.48583984375</v>
      </c>
      <c r="AM6248" s="11">
        <f t="shared" si="777"/>
        <v>0.1380092300907258</v>
      </c>
      <c r="AN6248">
        <v>9300</v>
      </c>
      <c r="AO6248">
        <v>8608.1231595979862</v>
      </c>
      <c r="AP6248" s="12">
        <f t="shared" si="778"/>
        <v>691.87684040201384</v>
      </c>
      <c r="AQ6248" s="13">
        <f t="shared" si="779"/>
        <v>7.4395359183012238E-2</v>
      </c>
      <c r="AR6248">
        <v>9300</v>
      </c>
      <c r="AS6248">
        <v>7900.3181927888372</v>
      </c>
      <c r="AT6248" s="14">
        <f t="shared" si="780"/>
        <v>1399.6818072111628</v>
      </c>
      <c r="AU6248" s="15">
        <f t="shared" si="781"/>
        <v>0.15050342013023255</v>
      </c>
      <c r="AV6248">
        <v>9300</v>
      </c>
      <c r="AW6248">
        <v>8220.23110720562</v>
      </c>
      <c r="AX6248" s="16">
        <f t="shared" si="782"/>
        <v>1079.76889279438</v>
      </c>
      <c r="AY6248" s="17">
        <f t="shared" si="783"/>
        <v>0.11610418202090107</v>
      </c>
    </row>
    <row r="6249" spans="1:51" x14ac:dyDescent="0.25">
      <c r="A6249" t="s">
        <v>39</v>
      </c>
      <c r="B6249" t="s">
        <v>114</v>
      </c>
      <c r="C6249">
        <v>8000</v>
      </c>
      <c r="D6249">
        <v>106661</v>
      </c>
      <c r="E6249">
        <v>2020</v>
      </c>
      <c r="F6249" t="s">
        <v>196</v>
      </c>
      <c r="G6249" t="s">
        <v>197</v>
      </c>
      <c r="H6249" t="s">
        <v>761</v>
      </c>
      <c r="J6249">
        <v>4</v>
      </c>
      <c r="K6249" t="s">
        <v>87</v>
      </c>
      <c r="L6249">
        <v>4</v>
      </c>
      <c r="M6249" t="s">
        <v>45</v>
      </c>
      <c r="N6249">
        <v>2.4000000953674321</v>
      </c>
      <c r="O6249" t="s">
        <v>60</v>
      </c>
      <c r="P6249" t="s">
        <v>46</v>
      </c>
      <c r="R6249" t="s">
        <v>61</v>
      </c>
      <c r="S6249" t="s">
        <v>62</v>
      </c>
      <c r="T6249">
        <v>185</v>
      </c>
      <c r="U6249" t="s">
        <v>63</v>
      </c>
      <c r="W6249" t="s">
        <v>762</v>
      </c>
      <c r="X6249" t="s">
        <v>65</v>
      </c>
      <c r="Y6249" t="s">
        <v>82</v>
      </c>
      <c r="Z6249">
        <v>22990</v>
      </c>
      <c r="AA6249">
        <v>0</v>
      </c>
      <c r="AB6249" t="s">
        <v>51</v>
      </c>
      <c r="AC6249" t="s">
        <v>67</v>
      </c>
      <c r="AD6249">
        <v>1</v>
      </c>
      <c r="AE6249">
        <v>1</v>
      </c>
      <c r="AF6249">
        <v>1</v>
      </c>
      <c r="AG6249">
        <v>2026</v>
      </c>
      <c r="AH6249">
        <v>20260102</v>
      </c>
      <c r="AI6249" t="s">
        <v>8844</v>
      </c>
      <c r="AJ6249">
        <v>8000</v>
      </c>
      <c r="AK6249">
        <v>5935.94287109375</v>
      </c>
      <c r="AL6249" s="10">
        <f t="shared" si="776"/>
        <v>2064.05712890625</v>
      </c>
      <c r="AM6249" s="11">
        <f t="shared" si="777"/>
        <v>0.25800714111328127</v>
      </c>
      <c r="AN6249">
        <v>8000</v>
      </c>
      <c r="AO6249">
        <v>6160.3239751384981</v>
      </c>
      <c r="AP6249" s="12">
        <f t="shared" si="778"/>
        <v>1839.6760248615019</v>
      </c>
      <c r="AQ6249" s="13">
        <f t="shared" si="779"/>
        <v>0.22995950310768773</v>
      </c>
      <c r="AR6249">
        <v>8000</v>
      </c>
      <c r="AS6249">
        <v>6461.9341970470032</v>
      </c>
      <c r="AT6249" s="14">
        <f t="shared" si="780"/>
        <v>1538.0658029529968</v>
      </c>
      <c r="AU6249" s="15">
        <f t="shared" si="781"/>
        <v>0.1922582253691246</v>
      </c>
      <c r="AV6249">
        <v>8000</v>
      </c>
      <c r="AW6249">
        <v>6065.3301886792451</v>
      </c>
      <c r="AX6249" s="16">
        <f t="shared" si="782"/>
        <v>1934.6698113207549</v>
      </c>
      <c r="AY6249" s="17">
        <f t="shared" si="783"/>
        <v>0.24183372641509437</v>
      </c>
    </row>
    <row r="6250" spans="1:51" x14ac:dyDescent="0.25">
      <c r="A6250" t="s">
        <v>106</v>
      </c>
      <c r="B6250" t="s">
        <v>107</v>
      </c>
      <c r="C6250">
        <v>20100</v>
      </c>
      <c r="D6250">
        <v>40648</v>
      </c>
      <c r="E6250">
        <v>2021</v>
      </c>
      <c r="F6250" t="s">
        <v>115</v>
      </c>
      <c r="G6250" t="s">
        <v>377</v>
      </c>
      <c r="H6250" t="s">
        <v>918</v>
      </c>
      <c r="J6250">
        <v>4</v>
      </c>
      <c r="K6250" t="s">
        <v>87</v>
      </c>
      <c r="L6250">
        <v>4</v>
      </c>
      <c r="M6250" t="s">
        <v>45</v>
      </c>
      <c r="N6250">
        <v>2</v>
      </c>
      <c r="O6250" t="s">
        <v>45</v>
      </c>
      <c r="P6250" t="s">
        <v>46</v>
      </c>
      <c r="Q6250">
        <v>4</v>
      </c>
      <c r="R6250" t="s">
        <v>61</v>
      </c>
      <c r="U6250" t="s">
        <v>63</v>
      </c>
      <c r="V6250" t="s">
        <v>64</v>
      </c>
      <c r="W6250" t="s">
        <v>1354</v>
      </c>
      <c r="X6250" t="s">
        <v>65</v>
      </c>
      <c r="Y6250" t="s">
        <v>1355</v>
      </c>
      <c r="AA6250">
        <v>0</v>
      </c>
      <c r="AB6250" t="s">
        <v>51</v>
      </c>
      <c r="AC6250" t="s">
        <v>67</v>
      </c>
      <c r="AD6250">
        <v>1</v>
      </c>
      <c r="AE6250">
        <v>1</v>
      </c>
      <c r="AF6250">
        <v>1</v>
      </c>
      <c r="AG6250">
        <v>2026</v>
      </c>
      <c r="AH6250">
        <v>20260102</v>
      </c>
      <c r="AI6250" t="s">
        <v>8845</v>
      </c>
      <c r="AJ6250">
        <v>20100</v>
      </c>
      <c r="AK6250">
        <v>20436.857421875</v>
      </c>
      <c r="AL6250" s="10">
        <f t="shared" si="776"/>
        <v>336.857421875</v>
      </c>
      <c r="AM6250" s="11">
        <f t="shared" si="777"/>
        <v>1.675907571517413E-2</v>
      </c>
      <c r="AN6250">
        <v>20100</v>
      </c>
      <c r="AO6250">
        <v>20693.434328709551</v>
      </c>
      <c r="AP6250" s="12">
        <f t="shared" si="778"/>
        <v>593.43432870955075</v>
      </c>
      <c r="AQ6250" s="13">
        <f t="shared" si="779"/>
        <v>2.9524095955699041E-2</v>
      </c>
      <c r="AR6250">
        <v>20100</v>
      </c>
      <c r="AS6250">
        <v>20852.198432169211</v>
      </c>
      <c r="AT6250" s="14">
        <f t="shared" si="780"/>
        <v>752.19843216921072</v>
      </c>
      <c r="AU6250" s="15">
        <f t="shared" si="781"/>
        <v>3.7422807570607501E-2</v>
      </c>
      <c r="AV6250">
        <v>20100</v>
      </c>
      <c r="AW6250">
        <v>20290.48506860371</v>
      </c>
      <c r="AX6250" s="16">
        <f t="shared" si="782"/>
        <v>190.48506860370981</v>
      </c>
      <c r="AY6250" s="17">
        <f t="shared" si="783"/>
        <v>9.4768690847616827E-3</v>
      </c>
    </row>
    <row r="6251" spans="1:51" x14ac:dyDescent="0.25">
      <c r="A6251" t="s">
        <v>69</v>
      </c>
      <c r="B6251" t="s">
        <v>1362</v>
      </c>
      <c r="C6251">
        <v>12100</v>
      </c>
      <c r="D6251">
        <v>281708</v>
      </c>
      <c r="E6251">
        <v>2019</v>
      </c>
      <c r="F6251" t="s">
        <v>56</v>
      </c>
      <c r="G6251" t="s">
        <v>270</v>
      </c>
      <c r="I6251" t="s">
        <v>271</v>
      </c>
      <c r="J6251">
        <v>8</v>
      </c>
      <c r="K6251" t="s">
        <v>44</v>
      </c>
      <c r="L6251">
        <v>4</v>
      </c>
      <c r="M6251" t="s">
        <v>45</v>
      </c>
      <c r="N6251">
        <v>6.6999998092651367</v>
      </c>
      <c r="O6251" t="s">
        <v>76</v>
      </c>
      <c r="P6251" t="s">
        <v>46</v>
      </c>
      <c r="Q6251">
        <v>3</v>
      </c>
      <c r="R6251" t="s">
        <v>77</v>
      </c>
      <c r="S6251" t="s">
        <v>78</v>
      </c>
      <c r="T6251">
        <v>440</v>
      </c>
      <c r="U6251" t="s">
        <v>272</v>
      </c>
      <c r="V6251" t="s">
        <v>79</v>
      </c>
      <c r="X6251" t="s">
        <v>81</v>
      </c>
      <c r="Y6251" t="s">
        <v>82</v>
      </c>
      <c r="AA6251">
        <v>0</v>
      </c>
      <c r="AB6251" t="s">
        <v>51</v>
      </c>
      <c r="AC6251" t="s">
        <v>83</v>
      </c>
      <c r="AD6251">
        <v>1</v>
      </c>
      <c r="AE6251">
        <v>1</v>
      </c>
      <c r="AF6251">
        <v>1</v>
      </c>
      <c r="AG6251">
        <v>2026</v>
      </c>
      <c r="AH6251">
        <v>20251230</v>
      </c>
      <c r="AI6251" t="s">
        <v>8846</v>
      </c>
      <c r="AJ6251">
        <v>12100</v>
      </c>
      <c r="AK6251">
        <v>12321.0849609375</v>
      </c>
      <c r="AL6251" s="10">
        <f t="shared" si="776"/>
        <v>221.0849609375</v>
      </c>
      <c r="AM6251" s="11">
        <f t="shared" si="777"/>
        <v>1.8271484375000001E-2</v>
      </c>
      <c r="AN6251">
        <v>12100</v>
      </c>
      <c r="AO6251">
        <v>12152.36733821069</v>
      </c>
      <c r="AP6251" s="12">
        <f t="shared" si="778"/>
        <v>52.367338210689923</v>
      </c>
      <c r="AQ6251" s="13">
        <f t="shared" si="779"/>
        <v>4.327879190966109E-3</v>
      </c>
      <c r="AR6251">
        <v>12100</v>
      </c>
      <c r="AS6251">
        <v>12096.7851974895</v>
      </c>
      <c r="AT6251" s="14">
        <f t="shared" si="780"/>
        <v>3.2148025104997942</v>
      </c>
      <c r="AU6251" s="15">
        <f t="shared" si="781"/>
        <v>2.6568615789254496E-4</v>
      </c>
      <c r="AV6251">
        <v>12100</v>
      </c>
      <c r="AW6251">
        <v>12383.28828828829</v>
      </c>
      <c r="AX6251" s="16">
        <f t="shared" si="782"/>
        <v>283.28828828828955</v>
      </c>
      <c r="AY6251" s="17">
        <f t="shared" si="783"/>
        <v>2.3412255230437152E-2</v>
      </c>
    </row>
    <row r="6252" spans="1:51" x14ac:dyDescent="0.25">
      <c r="A6252" t="s">
        <v>54</v>
      </c>
      <c r="B6252" t="s">
        <v>148</v>
      </c>
      <c r="C6252">
        <v>800</v>
      </c>
      <c r="D6252">
        <v>129059</v>
      </c>
      <c r="E6252">
        <v>2008</v>
      </c>
      <c r="F6252" t="s">
        <v>56</v>
      </c>
      <c r="G6252" t="s">
        <v>86</v>
      </c>
      <c r="H6252" t="s">
        <v>416</v>
      </c>
      <c r="J6252">
        <v>6</v>
      </c>
      <c r="K6252" t="s">
        <v>59</v>
      </c>
      <c r="L6252">
        <v>4</v>
      </c>
      <c r="M6252" t="s">
        <v>45</v>
      </c>
      <c r="N6252">
        <v>3</v>
      </c>
      <c r="O6252" t="s">
        <v>60</v>
      </c>
      <c r="R6252" t="s">
        <v>47</v>
      </c>
      <c r="S6252" t="s">
        <v>151</v>
      </c>
      <c r="T6252">
        <v>200</v>
      </c>
      <c r="U6252" t="s">
        <v>63</v>
      </c>
      <c r="V6252" t="s">
        <v>79</v>
      </c>
      <c r="X6252" t="s">
        <v>49</v>
      </c>
      <c r="Y6252" t="s">
        <v>82</v>
      </c>
      <c r="AA6252">
        <v>0</v>
      </c>
      <c r="AB6252" t="s">
        <v>51</v>
      </c>
      <c r="AC6252" t="s">
        <v>52</v>
      </c>
      <c r="AD6252">
        <v>1</v>
      </c>
      <c r="AE6252">
        <v>1</v>
      </c>
      <c r="AF6252">
        <v>1</v>
      </c>
      <c r="AG6252">
        <v>2026</v>
      </c>
      <c r="AH6252">
        <v>20251230</v>
      </c>
      <c r="AI6252" t="s">
        <v>8847</v>
      </c>
      <c r="AJ6252">
        <v>800</v>
      </c>
      <c r="AK6252">
        <v>1447.6806640625</v>
      </c>
      <c r="AL6252" s="10">
        <f t="shared" si="776"/>
        <v>647.6806640625</v>
      </c>
      <c r="AM6252" s="11">
        <f t="shared" si="777"/>
        <v>0.809600830078125</v>
      </c>
      <c r="AN6252">
        <v>800</v>
      </c>
      <c r="AO6252">
        <v>1441.919191721855</v>
      </c>
      <c r="AP6252" s="12">
        <f t="shared" si="778"/>
        <v>641.91919172185499</v>
      </c>
      <c r="AQ6252" s="13">
        <f t="shared" si="779"/>
        <v>0.80239898965231871</v>
      </c>
      <c r="AR6252">
        <v>800</v>
      </c>
      <c r="AS6252">
        <v>1480.1668379333489</v>
      </c>
      <c r="AT6252" s="14">
        <f t="shared" si="780"/>
        <v>680.16683793334892</v>
      </c>
      <c r="AU6252" s="15">
        <f t="shared" si="781"/>
        <v>0.85020854741668617</v>
      </c>
      <c r="AV6252">
        <v>800</v>
      </c>
      <c r="AW6252">
        <v>1505.183955223881</v>
      </c>
      <c r="AX6252" s="16">
        <f t="shared" si="782"/>
        <v>705.18395522388096</v>
      </c>
      <c r="AY6252" s="17">
        <f t="shared" si="783"/>
        <v>0.88147994402985119</v>
      </c>
    </row>
    <row r="6253" spans="1:51" x14ac:dyDescent="0.25">
      <c r="A6253" t="s">
        <v>54</v>
      </c>
      <c r="B6253" t="s">
        <v>447</v>
      </c>
      <c r="C6253">
        <v>2500</v>
      </c>
      <c r="D6253">
        <v>175577</v>
      </c>
      <c r="E6253">
        <v>2016</v>
      </c>
      <c r="F6253" t="s">
        <v>143</v>
      </c>
      <c r="G6253" t="s">
        <v>766</v>
      </c>
      <c r="J6253">
        <v>6</v>
      </c>
      <c r="K6253" t="s">
        <v>87</v>
      </c>
      <c r="L6253">
        <v>4</v>
      </c>
      <c r="M6253" t="s">
        <v>45</v>
      </c>
      <c r="N6253">
        <v>3.7000000476837158</v>
      </c>
      <c r="O6253" t="s">
        <v>45</v>
      </c>
      <c r="P6253" t="s">
        <v>46</v>
      </c>
      <c r="Q6253">
        <v>3</v>
      </c>
      <c r="R6253" t="s">
        <v>61</v>
      </c>
      <c r="S6253" t="s">
        <v>48</v>
      </c>
      <c r="T6253">
        <v>300</v>
      </c>
      <c r="U6253" t="s">
        <v>63</v>
      </c>
      <c r="V6253" t="s">
        <v>79</v>
      </c>
      <c r="X6253" t="s">
        <v>65</v>
      </c>
      <c r="Y6253" t="s">
        <v>66</v>
      </c>
      <c r="AA6253">
        <v>0</v>
      </c>
      <c r="AB6253" t="s">
        <v>51</v>
      </c>
      <c r="AC6253" t="s">
        <v>67</v>
      </c>
      <c r="AD6253">
        <v>1</v>
      </c>
      <c r="AE6253">
        <v>1</v>
      </c>
      <c r="AF6253">
        <v>1</v>
      </c>
      <c r="AG6253">
        <v>2026</v>
      </c>
      <c r="AH6253">
        <v>20251230</v>
      </c>
      <c r="AI6253" t="s">
        <v>8848</v>
      </c>
      <c r="AJ6253">
        <v>2500</v>
      </c>
      <c r="AK6253">
        <v>2841.6982421875</v>
      </c>
      <c r="AL6253" s="10">
        <f t="shared" si="776"/>
        <v>341.6982421875</v>
      </c>
      <c r="AM6253" s="11">
        <f t="shared" si="777"/>
        <v>0.13667929687499999</v>
      </c>
      <c r="AN6253">
        <v>2500</v>
      </c>
      <c r="AO6253">
        <v>2891.9341114053832</v>
      </c>
      <c r="AP6253" s="12">
        <f t="shared" si="778"/>
        <v>391.93411140538319</v>
      </c>
      <c r="AQ6253" s="13">
        <f t="shared" si="779"/>
        <v>0.15677364456215329</v>
      </c>
      <c r="AR6253">
        <v>2500</v>
      </c>
      <c r="AS6253">
        <v>2538.311464836896</v>
      </c>
      <c r="AT6253" s="14">
        <f t="shared" si="780"/>
        <v>38.311464836895993</v>
      </c>
      <c r="AU6253" s="15">
        <f t="shared" si="781"/>
        <v>1.5324585934758397E-2</v>
      </c>
      <c r="AV6253">
        <v>2500</v>
      </c>
      <c r="AW6253">
        <v>2878.421814671814</v>
      </c>
      <c r="AX6253" s="16">
        <f t="shared" si="782"/>
        <v>378.42181467181399</v>
      </c>
      <c r="AY6253" s="17">
        <f t="shared" si="783"/>
        <v>0.1513687258687256</v>
      </c>
    </row>
    <row r="6254" spans="1:51" x14ac:dyDescent="0.25">
      <c r="A6254" t="s">
        <v>106</v>
      </c>
      <c r="B6254" t="s">
        <v>1423</v>
      </c>
      <c r="C6254">
        <v>1500</v>
      </c>
      <c r="D6254">
        <v>166299</v>
      </c>
      <c r="E6254">
        <v>2004</v>
      </c>
      <c r="F6254" t="s">
        <v>139</v>
      </c>
      <c r="G6254" t="s">
        <v>1578</v>
      </c>
      <c r="H6254" t="s">
        <v>1025</v>
      </c>
      <c r="J6254">
        <v>6</v>
      </c>
      <c r="K6254" t="s">
        <v>44</v>
      </c>
      <c r="L6254">
        <v>4</v>
      </c>
      <c r="M6254" t="s">
        <v>45</v>
      </c>
      <c r="N6254">
        <v>2.5</v>
      </c>
      <c r="O6254" t="s">
        <v>45</v>
      </c>
      <c r="P6254" t="s">
        <v>46</v>
      </c>
      <c r="R6254" t="s">
        <v>47</v>
      </c>
      <c r="T6254">
        <v>184</v>
      </c>
      <c r="U6254" t="s">
        <v>63</v>
      </c>
      <c r="X6254" t="s">
        <v>112</v>
      </c>
      <c r="Y6254" t="s">
        <v>2524</v>
      </c>
      <c r="AA6254">
        <v>0</v>
      </c>
      <c r="AB6254" t="s">
        <v>51</v>
      </c>
      <c r="AC6254" t="s">
        <v>52</v>
      </c>
      <c r="AD6254">
        <v>1</v>
      </c>
      <c r="AE6254">
        <v>1</v>
      </c>
      <c r="AF6254">
        <v>1</v>
      </c>
      <c r="AG6254">
        <v>2026</v>
      </c>
      <c r="AH6254">
        <v>20251230</v>
      </c>
      <c r="AI6254" t="s">
        <v>8849</v>
      </c>
      <c r="AJ6254">
        <v>1500</v>
      </c>
      <c r="AK6254">
        <v>1168.782104492188</v>
      </c>
      <c r="AL6254" s="10">
        <f t="shared" si="776"/>
        <v>331.21789550781205</v>
      </c>
      <c r="AM6254" s="11">
        <f t="shared" si="777"/>
        <v>0.22081193033854135</v>
      </c>
      <c r="AN6254">
        <v>1500</v>
      </c>
      <c r="AO6254">
        <v>1148.058138712242</v>
      </c>
      <c r="AP6254" s="12">
        <f t="shared" si="778"/>
        <v>351.941861287758</v>
      </c>
      <c r="AQ6254" s="13">
        <f t="shared" si="779"/>
        <v>0.23462790752517201</v>
      </c>
      <c r="AR6254">
        <v>1500</v>
      </c>
      <c r="AS6254">
        <v>1168.5888814967641</v>
      </c>
      <c r="AT6254" s="14">
        <f t="shared" si="780"/>
        <v>331.41111850323591</v>
      </c>
      <c r="AU6254" s="15">
        <f t="shared" si="781"/>
        <v>0.22094074566882393</v>
      </c>
      <c r="AV6254">
        <v>1500</v>
      </c>
      <c r="AW6254">
        <v>1194.8425492033739</v>
      </c>
      <c r="AX6254" s="16">
        <f t="shared" si="782"/>
        <v>305.15745079662611</v>
      </c>
      <c r="AY6254" s="17">
        <f t="shared" si="783"/>
        <v>0.20343830053108408</v>
      </c>
    </row>
    <row r="6255" spans="1:51" x14ac:dyDescent="0.25">
      <c r="A6255" t="s">
        <v>106</v>
      </c>
      <c r="B6255" t="s">
        <v>501</v>
      </c>
      <c r="C6255">
        <v>33500</v>
      </c>
      <c r="D6255">
        <v>70570</v>
      </c>
      <c r="E6255">
        <v>2022</v>
      </c>
      <c r="F6255" t="s">
        <v>274</v>
      </c>
      <c r="G6255" t="s">
        <v>7337</v>
      </c>
      <c r="H6255" t="s">
        <v>1605</v>
      </c>
      <c r="I6255" t="s">
        <v>150</v>
      </c>
      <c r="J6255">
        <v>8</v>
      </c>
      <c r="K6255" t="s">
        <v>44</v>
      </c>
      <c r="L6255">
        <v>4</v>
      </c>
      <c r="M6255" t="s">
        <v>45</v>
      </c>
      <c r="N6255">
        <v>6.1999998092651367</v>
      </c>
      <c r="O6255" t="s">
        <v>76</v>
      </c>
      <c r="P6255" t="s">
        <v>46</v>
      </c>
      <c r="Q6255">
        <v>5</v>
      </c>
      <c r="R6255" t="s">
        <v>77</v>
      </c>
      <c r="S6255" t="s">
        <v>78</v>
      </c>
      <c r="U6255" t="s">
        <v>63</v>
      </c>
      <c r="V6255" t="s">
        <v>79</v>
      </c>
      <c r="W6255" t="s">
        <v>1118</v>
      </c>
      <c r="X6255" t="s">
        <v>97</v>
      </c>
      <c r="Y6255" t="s">
        <v>66</v>
      </c>
      <c r="AA6255">
        <v>0</v>
      </c>
      <c r="AB6255" t="s">
        <v>51</v>
      </c>
      <c r="AC6255" t="s">
        <v>83</v>
      </c>
      <c r="AD6255">
        <v>1</v>
      </c>
      <c r="AE6255">
        <v>1</v>
      </c>
      <c r="AF6255">
        <v>1</v>
      </c>
      <c r="AG6255">
        <v>2026</v>
      </c>
      <c r="AH6255">
        <v>20251230</v>
      </c>
      <c r="AI6255" t="s">
        <v>8850</v>
      </c>
      <c r="AJ6255">
        <v>33500</v>
      </c>
      <c r="AK6255">
        <v>38400.98046875</v>
      </c>
      <c r="AL6255" s="10">
        <f t="shared" si="776"/>
        <v>4900.98046875</v>
      </c>
      <c r="AM6255" s="11">
        <f t="shared" si="777"/>
        <v>0.14629792444029852</v>
      </c>
      <c r="AN6255">
        <v>33500</v>
      </c>
      <c r="AO6255">
        <v>39438.702428229757</v>
      </c>
      <c r="AP6255" s="12">
        <f t="shared" si="778"/>
        <v>5938.7024282297571</v>
      </c>
      <c r="AQ6255" s="13">
        <f t="shared" si="779"/>
        <v>0.17727469935014201</v>
      </c>
      <c r="AR6255">
        <v>33500</v>
      </c>
      <c r="AS6255">
        <v>40919.935156561784</v>
      </c>
      <c r="AT6255" s="14">
        <f t="shared" si="780"/>
        <v>7419.9351565617835</v>
      </c>
      <c r="AU6255" s="15">
        <f t="shared" si="781"/>
        <v>0.22149060168841145</v>
      </c>
      <c r="AV6255">
        <v>33500</v>
      </c>
      <c r="AW6255">
        <v>37871.777243589742</v>
      </c>
      <c r="AX6255" s="16">
        <f t="shared" si="782"/>
        <v>4371.7772435897423</v>
      </c>
      <c r="AY6255" s="17">
        <f t="shared" si="783"/>
        <v>0.13050081324148485</v>
      </c>
    </row>
    <row r="6256" spans="1:51" x14ac:dyDescent="0.25">
      <c r="A6256" t="s">
        <v>69</v>
      </c>
      <c r="B6256" t="s">
        <v>70</v>
      </c>
      <c r="C6256">
        <v>700</v>
      </c>
      <c r="D6256">
        <v>221253</v>
      </c>
      <c r="E6256">
        <v>2005</v>
      </c>
      <c r="F6256" t="s">
        <v>165</v>
      </c>
      <c r="G6256" t="s">
        <v>289</v>
      </c>
      <c r="I6256" t="s">
        <v>1885</v>
      </c>
      <c r="J6256">
        <v>4</v>
      </c>
      <c r="K6256" t="s">
        <v>111</v>
      </c>
      <c r="L6256">
        <v>4</v>
      </c>
      <c r="M6256" t="s">
        <v>45</v>
      </c>
      <c r="N6256">
        <v>2.4000000953674321</v>
      </c>
      <c r="O6256" t="s">
        <v>60</v>
      </c>
      <c r="P6256" t="s">
        <v>46</v>
      </c>
      <c r="R6256" t="s">
        <v>61</v>
      </c>
      <c r="S6256" t="s">
        <v>151</v>
      </c>
      <c r="T6256">
        <v>149</v>
      </c>
      <c r="U6256" t="s">
        <v>63</v>
      </c>
      <c r="V6256" t="s">
        <v>64</v>
      </c>
      <c r="W6256" t="s">
        <v>589</v>
      </c>
      <c r="X6256" t="s">
        <v>65</v>
      </c>
      <c r="Y6256" t="s">
        <v>82</v>
      </c>
      <c r="AA6256">
        <v>0</v>
      </c>
      <c r="AB6256" t="s">
        <v>51</v>
      </c>
      <c r="AC6256" t="s">
        <v>67</v>
      </c>
      <c r="AD6256">
        <v>1</v>
      </c>
      <c r="AE6256">
        <v>1</v>
      </c>
      <c r="AF6256">
        <v>1</v>
      </c>
      <c r="AG6256">
        <v>2026</v>
      </c>
      <c r="AH6256">
        <v>20251230</v>
      </c>
      <c r="AI6256" t="s">
        <v>8851</v>
      </c>
      <c r="AJ6256">
        <v>700</v>
      </c>
      <c r="AK6256">
        <v>1095.604370117188</v>
      </c>
      <c r="AL6256" s="10">
        <f t="shared" si="776"/>
        <v>395.60437011718795</v>
      </c>
      <c r="AM6256" s="11">
        <f t="shared" si="777"/>
        <v>0.56514910016741138</v>
      </c>
      <c r="AN6256">
        <v>700</v>
      </c>
      <c r="AO6256">
        <v>1326.73629121007</v>
      </c>
      <c r="AP6256" s="12">
        <f t="shared" si="778"/>
        <v>626.73629121007002</v>
      </c>
      <c r="AQ6256" s="13">
        <f t="shared" si="779"/>
        <v>0.89533755887152855</v>
      </c>
      <c r="AR6256">
        <v>700</v>
      </c>
      <c r="AS6256">
        <v>1254.1359866534581</v>
      </c>
      <c r="AT6256" s="14">
        <f t="shared" si="780"/>
        <v>554.13598665345808</v>
      </c>
      <c r="AU6256" s="15">
        <f t="shared" si="781"/>
        <v>0.79162283807636868</v>
      </c>
      <c r="AV6256">
        <v>700</v>
      </c>
      <c r="AW6256">
        <v>1150.3597560975611</v>
      </c>
      <c r="AX6256" s="16">
        <f t="shared" si="782"/>
        <v>450.3597560975611</v>
      </c>
      <c r="AY6256" s="17">
        <f t="shared" si="783"/>
        <v>0.64337108013937305</v>
      </c>
    </row>
    <row r="6257" spans="1:51" x14ac:dyDescent="0.25">
      <c r="A6257" t="s">
        <v>69</v>
      </c>
      <c r="B6257" t="s">
        <v>85</v>
      </c>
      <c r="C6257">
        <v>3000</v>
      </c>
      <c r="D6257">
        <v>143444</v>
      </c>
      <c r="E6257">
        <v>2015</v>
      </c>
      <c r="F6257" t="s">
        <v>340</v>
      </c>
      <c r="G6257" t="s">
        <v>455</v>
      </c>
      <c r="H6257" t="s">
        <v>1772</v>
      </c>
      <c r="J6257">
        <v>4</v>
      </c>
      <c r="K6257" t="s">
        <v>780</v>
      </c>
      <c r="L6257">
        <v>4</v>
      </c>
      <c r="M6257" t="s">
        <v>45</v>
      </c>
      <c r="N6257">
        <v>2</v>
      </c>
      <c r="O6257" t="s">
        <v>60</v>
      </c>
      <c r="P6257" t="s">
        <v>46</v>
      </c>
      <c r="Q6257">
        <v>4</v>
      </c>
      <c r="R6257" t="s">
        <v>61</v>
      </c>
      <c r="U6257" t="s">
        <v>63</v>
      </c>
      <c r="W6257" t="s">
        <v>708</v>
      </c>
      <c r="X6257" t="s">
        <v>65</v>
      </c>
      <c r="Y6257" t="s">
        <v>82</v>
      </c>
      <c r="AA6257">
        <v>0</v>
      </c>
      <c r="AB6257" t="s">
        <v>51</v>
      </c>
      <c r="AC6257" t="s">
        <v>67</v>
      </c>
      <c r="AD6257">
        <v>1</v>
      </c>
      <c r="AE6257">
        <v>1</v>
      </c>
      <c r="AF6257">
        <v>1</v>
      </c>
      <c r="AG6257">
        <v>2026</v>
      </c>
      <c r="AH6257">
        <v>20251231</v>
      </c>
      <c r="AI6257" t="s">
        <v>8852</v>
      </c>
      <c r="AJ6257">
        <v>3000</v>
      </c>
      <c r="AK6257">
        <v>3419.437255859375</v>
      </c>
      <c r="AL6257" s="10">
        <f t="shared" si="776"/>
        <v>419.437255859375</v>
      </c>
      <c r="AM6257" s="11">
        <f t="shared" si="777"/>
        <v>0.13981241861979166</v>
      </c>
      <c r="AN6257">
        <v>3000</v>
      </c>
      <c r="AO6257">
        <v>3307.2856181641878</v>
      </c>
      <c r="AP6257" s="12">
        <f t="shared" si="778"/>
        <v>307.28561816418778</v>
      </c>
      <c r="AQ6257" s="13">
        <f t="shared" si="779"/>
        <v>0.10242853938806259</v>
      </c>
      <c r="AR6257">
        <v>3000</v>
      </c>
      <c r="AS6257">
        <v>3383.2026243279588</v>
      </c>
      <c r="AT6257" s="14">
        <f t="shared" si="780"/>
        <v>383.2026243279588</v>
      </c>
      <c r="AU6257" s="15">
        <f t="shared" si="781"/>
        <v>0.1277342081093196</v>
      </c>
      <c r="AV6257">
        <v>3000</v>
      </c>
      <c r="AW6257">
        <v>3528.0564794477559</v>
      </c>
      <c r="AX6257" s="16">
        <f t="shared" si="782"/>
        <v>528.05647944775592</v>
      </c>
      <c r="AY6257" s="17">
        <f t="shared" si="783"/>
        <v>0.17601882648258529</v>
      </c>
    </row>
    <row r="6258" spans="1:51" x14ac:dyDescent="0.25">
      <c r="A6258" t="s">
        <v>69</v>
      </c>
      <c r="B6258" t="s">
        <v>335</v>
      </c>
      <c r="C6258">
        <v>6300</v>
      </c>
      <c r="D6258">
        <v>128599</v>
      </c>
      <c r="E6258">
        <v>2014</v>
      </c>
      <c r="F6258" t="s">
        <v>343</v>
      </c>
      <c r="G6258" t="s">
        <v>426</v>
      </c>
      <c r="H6258" t="s">
        <v>752</v>
      </c>
      <c r="J6258">
        <v>6</v>
      </c>
      <c r="K6258" t="s">
        <v>87</v>
      </c>
      <c r="L6258">
        <v>4</v>
      </c>
      <c r="M6258" t="s">
        <v>45</v>
      </c>
      <c r="N6258">
        <v>3.2000000476837158</v>
      </c>
      <c r="O6258" t="s">
        <v>76</v>
      </c>
      <c r="P6258" t="s">
        <v>46</v>
      </c>
      <c r="R6258" t="s">
        <v>47</v>
      </c>
      <c r="S6258" t="s">
        <v>78</v>
      </c>
      <c r="U6258" t="s">
        <v>63</v>
      </c>
      <c r="X6258" t="s">
        <v>112</v>
      </c>
      <c r="Y6258" t="s">
        <v>82</v>
      </c>
      <c r="AA6258">
        <v>0</v>
      </c>
      <c r="AB6258" t="s">
        <v>51</v>
      </c>
      <c r="AC6258" t="s">
        <v>52</v>
      </c>
      <c r="AD6258">
        <v>1</v>
      </c>
      <c r="AE6258">
        <v>1</v>
      </c>
      <c r="AF6258">
        <v>1</v>
      </c>
      <c r="AG6258">
        <v>2026</v>
      </c>
      <c r="AH6258">
        <v>20260102</v>
      </c>
      <c r="AI6258" t="s">
        <v>8853</v>
      </c>
      <c r="AJ6258">
        <v>6300</v>
      </c>
      <c r="AK6258">
        <v>3885.649169921875</v>
      </c>
      <c r="AL6258" s="10">
        <f t="shared" si="776"/>
        <v>2414.350830078125</v>
      </c>
      <c r="AM6258" s="11">
        <f t="shared" si="777"/>
        <v>0.38323029048859125</v>
      </c>
      <c r="AN6258">
        <v>6300</v>
      </c>
      <c r="AO6258">
        <v>3790.3592500478649</v>
      </c>
      <c r="AP6258" s="12">
        <f t="shared" si="778"/>
        <v>2509.6407499521351</v>
      </c>
      <c r="AQ6258" s="13">
        <f t="shared" si="779"/>
        <v>0.39835567459557703</v>
      </c>
      <c r="AR6258">
        <v>6300</v>
      </c>
      <c r="AS6258">
        <v>3823.5392748567392</v>
      </c>
      <c r="AT6258" s="14">
        <f t="shared" si="780"/>
        <v>2476.4607251432608</v>
      </c>
      <c r="AU6258" s="15">
        <f t="shared" si="781"/>
        <v>0.39308900399099378</v>
      </c>
      <c r="AV6258">
        <v>6300</v>
      </c>
      <c r="AW6258">
        <v>3922.8902953586498</v>
      </c>
      <c r="AX6258" s="16">
        <f t="shared" si="782"/>
        <v>2377.1097046413502</v>
      </c>
      <c r="AY6258" s="17">
        <f t="shared" si="783"/>
        <v>0.37731900073672225</v>
      </c>
    </row>
    <row r="6259" spans="1:51" x14ac:dyDescent="0.25">
      <c r="A6259" t="s">
        <v>54</v>
      </c>
      <c r="B6259" t="s">
        <v>263</v>
      </c>
      <c r="C6259">
        <v>12900</v>
      </c>
      <c r="D6259">
        <v>87171</v>
      </c>
      <c r="E6259">
        <v>2021</v>
      </c>
      <c r="F6259" t="s">
        <v>340</v>
      </c>
      <c r="G6259" t="s">
        <v>455</v>
      </c>
      <c r="H6259" t="s">
        <v>187</v>
      </c>
      <c r="J6259">
        <v>4</v>
      </c>
      <c r="K6259" t="s">
        <v>59</v>
      </c>
      <c r="L6259">
        <v>4</v>
      </c>
      <c r="M6259" t="s">
        <v>45</v>
      </c>
      <c r="N6259">
        <v>2.5</v>
      </c>
      <c r="O6259" t="s">
        <v>60</v>
      </c>
      <c r="P6259" t="s">
        <v>46</v>
      </c>
      <c r="Q6259">
        <v>4</v>
      </c>
      <c r="R6259" t="s">
        <v>61</v>
      </c>
      <c r="S6259" t="s">
        <v>62</v>
      </c>
      <c r="T6259">
        <v>191</v>
      </c>
      <c r="U6259" t="s">
        <v>63</v>
      </c>
      <c r="W6259" t="s">
        <v>281</v>
      </c>
      <c r="X6259" t="s">
        <v>65</v>
      </c>
      <c r="Y6259" t="s">
        <v>282</v>
      </c>
      <c r="AA6259">
        <v>0</v>
      </c>
      <c r="AB6259" t="s">
        <v>51</v>
      </c>
      <c r="AC6259" t="s">
        <v>67</v>
      </c>
      <c r="AD6259">
        <v>1</v>
      </c>
      <c r="AE6259">
        <v>1</v>
      </c>
      <c r="AF6259">
        <v>1</v>
      </c>
      <c r="AG6259">
        <v>2026</v>
      </c>
      <c r="AH6259">
        <v>20251231</v>
      </c>
      <c r="AI6259" t="s">
        <v>8854</v>
      </c>
      <c r="AJ6259">
        <v>12900</v>
      </c>
      <c r="AK6259">
        <v>11414.1220703125</v>
      </c>
      <c r="AL6259" s="10">
        <f t="shared" si="776"/>
        <v>1485.8779296875</v>
      </c>
      <c r="AM6259" s="11">
        <f t="shared" si="777"/>
        <v>0.11518433563468992</v>
      </c>
      <c r="AN6259">
        <v>12900</v>
      </c>
      <c r="AO6259">
        <v>11264.07615587826</v>
      </c>
      <c r="AP6259" s="12">
        <f t="shared" si="778"/>
        <v>1635.9238441217403</v>
      </c>
      <c r="AQ6259" s="13">
        <f t="shared" si="779"/>
        <v>0.12681580186990235</v>
      </c>
      <c r="AR6259">
        <v>12900</v>
      </c>
      <c r="AS6259">
        <v>11131.466498752159</v>
      </c>
      <c r="AT6259" s="14">
        <f t="shared" si="780"/>
        <v>1768.5335012478408</v>
      </c>
      <c r="AU6259" s="15">
        <f t="shared" si="781"/>
        <v>0.13709562025177061</v>
      </c>
      <c r="AV6259">
        <v>12900</v>
      </c>
      <c r="AW6259">
        <v>11440.780078895459</v>
      </c>
      <c r="AX6259" s="16">
        <f t="shared" si="782"/>
        <v>1459.2199211045408</v>
      </c>
      <c r="AY6259" s="17">
        <f t="shared" si="783"/>
        <v>0.11311782334143727</v>
      </c>
    </row>
    <row r="6260" spans="1:51" x14ac:dyDescent="0.25">
      <c r="A6260" t="s">
        <v>69</v>
      </c>
      <c r="B6260" t="s">
        <v>85</v>
      </c>
      <c r="C6260">
        <v>44200</v>
      </c>
      <c r="D6260">
        <v>39975</v>
      </c>
      <c r="E6260">
        <v>2022</v>
      </c>
      <c r="F6260" t="s">
        <v>274</v>
      </c>
      <c r="G6260" t="s">
        <v>275</v>
      </c>
      <c r="H6260" t="s">
        <v>1605</v>
      </c>
      <c r="I6260" t="s">
        <v>150</v>
      </c>
      <c r="J6260">
        <v>8</v>
      </c>
      <c r="K6260" t="s">
        <v>75</v>
      </c>
      <c r="L6260">
        <v>4</v>
      </c>
      <c r="M6260" t="s">
        <v>45</v>
      </c>
      <c r="N6260">
        <v>6.1999998092651367</v>
      </c>
      <c r="O6260" t="s">
        <v>76</v>
      </c>
      <c r="P6260" t="s">
        <v>46</v>
      </c>
      <c r="Q6260">
        <v>4</v>
      </c>
      <c r="R6260" t="s">
        <v>77</v>
      </c>
      <c r="S6260" t="s">
        <v>78</v>
      </c>
      <c r="U6260" t="s">
        <v>63</v>
      </c>
      <c r="V6260" t="s">
        <v>79</v>
      </c>
      <c r="W6260" t="s">
        <v>1118</v>
      </c>
      <c r="X6260" t="s">
        <v>97</v>
      </c>
      <c r="Y6260" t="s">
        <v>66</v>
      </c>
      <c r="AA6260">
        <v>0</v>
      </c>
      <c r="AB6260" t="s">
        <v>51</v>
      </c>
      <c r="AC6260" t="s">
        <v>83</v>
      </c>
      <c r="AD6260">
        <v>1</v>
      </c>
      <c r="AE6260">
        <v>1</v>
      </c>
      <c r="AF6260">
        <v>1</v>
      </c>
      <c r="AG6260">
        <v>2026</v>
      </c>
      <c r="AH6260">
        <v>20251231</v>
      </c>
      <c r="AI6260" t="s">
        <v>8855</v>
      </c>
      <c r="AJ6260">
        <v>44200</v>
      </c>
      <c r="AK6260">
        <v>44982.72265625</v>
      </c>
      <c r="AL6260" s="10">
        <f t="shared" si="776"/>
        <v>782.72265625</v>
      </c>
      <c r="AM6260" s="11">
        <f t="shared" si="777"/>
        <v>1.770865738122172E-2</v>
      </c>
      <c r="AN6260">
        <v>44200</v>
      </c>
      <c r="AO6260">
        <v>46311.344956964604</v>
      </c>
      <c r="AP6260" s="12">
        <f t="shared" si="778"/>
        <v>2111.3449569646036</v>
      </c>
      <c r="AQ6260" s="13">
        <f t="shared" si="779"/>
        <v>4.7767985451687867E-2</v>
      </c>
      <c r="AR6260">
        <v>44200</v>
      </c>
      <c r="AS6260">
        <v>48707.999696062237</v>
      </c>
      <c r="AT6260" s="14">
        <f t="shared" si="780"/>
        <v>4507.9996960622375</v>
      </c>
      <c r="AU6260" s="15">
        <f t="shared" si="781"/>
        <v>0.10199094334982438</v>
      </c>
      <c r="AV6260">
        <v>44200</v>
      </c>
      <c r="AW6260">
        <v>45335.743633276739</v>
      </c>
      <c r="AX6260" s="16">
        <f t="shared" si="782"/>
        <v>1135.7436332767393</v>
      </c>
      <c r="AY6260" s="17">
        <f t="shared" si="783"/>
        <v>2.5695557313953378E-2</v>
      </c>
    </row>
    <row r="6261" spans="1:51" x14ac:dyDescent="0.25">
      <c r="A6261" t="s">
        <v>39</v>
      </c>
      <c r="B6261" t="s">
        <v>295</v>
      </c>
      <c r="C6261">
        <v>2500</v>
      </c>
      <c r="D6261">
        <v>224926</v>
      </c>
      <c r="E6261">
        <v>2004</v>
      </c>
      <c r="F6261" t="s">
        <v>818</v>
      </c>
      <c r="G6261" t="s">
        <v>913</v>
      </c>
      <c r="H6261" t="s">
        <v>2009</v>
      </c>
      <c r="I6261" t="s">
        <v>2010</v>
      </c>
      <c r="J6261">
        <v>6</v>
      </c>
      <c r="K6261" t="s">
        <v>111</v>
      </c>
      <c r="L6261">
        <v>4</v>
      </c>
      <c r="M6261" t="s">
        <v>45</v>
      </c>
      <c r="N6261">
        <v>3.2999999523162842</v>
      </c>
      <c r="O6261" t="s">
        <v>45</v>
      </c>
      <c r="P6261" t="s">
        <v>46</v>
      </c>
      <c r="Q6261">
        <v>4</v>
      </c>
      <c r="R6261" t="s">
        <v>47</v>
      </c>
      <c r="S6261" t="s">
        <v>78</v>
      </c>
      <c r="U6261" t="s">
        <v>63</v>
      </c>
      <c r="V6261" t="s">
        <v>79</v>
      </c>
      <c r="W6261" t="s">
        <v>2011</v>
      </c>
      <c r="X6261" t="s">
        <v>112</v>
      </c>
      <c r="Y6261" t="s">
        <v>50</v>
      </c>
      <c r="AA6261">
        <v>0</v>
      </c>
      <c r="AB6261" t="s">
        <v>51</v>
      </c>
      <c r="AC6261" t="s">
        <v>52</v>
      </c>
      <c r="AD6261">
        <v>1</v>
      </c>
      <c r="AE6261">
        <v>1</v>
      </c>
      <c r="AF6261">
        <v>1</v>
      </c>
      <c r="AG6261">
        <v>2026</v>
      </c>
      <c r="AH6261">
        <v>20251230</v>
      </c>
      <c r="AI6261" t="s">
        <v>8856</v>
      </c>
      <c r="AJ6261">
        <v>2500</v>
      </c>
      <c r="AK6261">
        <v>1837.21728515625</v>
      </c>
      <c r="AL6261" s="10">
        <f t="shared" si="776"/>
        <v>662.78271484375</v>
      </c>
      <c r="AM6261" s="11">
        <f t="shared" si="777"/>
        <v>0.26511308593749999</v>
      </c>
      <c r="AN6261">
        <v>2500</v>
      </c>
      <c r="AO6261">
        <v>1869.573242685761</v>
      </c>
      <c r="AP6261" s="12">
        <f t="shared" si="778"/>
        <v>630.42675731423901</v>
      </c>
      <c r="AQ6261" s="13">
        <f t="shared" si="779"/>
        <v>0.2521707029256956</v>
      </c>
      <c r="AR6261">
        <v>2500</v>
      </c>
      <c r="AS6261">
        <v>1791.4535243133259</v>
      </c>
      <c r="AT6261" s="14">
        <f t="shared" si="780"/>
        <v>708.54647568667406</v>
      </c>
      <c r="AU6261" s="15">
        <f t="shared" si="781"/>
        <v>0.28341859027466965</v>
      </c>
      <c r="AV6261">
        <v>2500</v>
      </c>
      <c r="AW6261">
        <v>1861.976856316297</v>
      </c>
      <c r="AX6261" s="16">
        <f t="shared" si="782"/>
        <v>638.02314368370298</v>
      </c>
      <c r="AY6261" s="17">
        <f t="shared" si="783"/>
        <v>0.25520925747348117</v>
      </c>
    </row>
    <row r="6262" spans="1:51" x14ac:dyDescent="0.25">
      <c r="A6262" t="s">
        <v>106</v>
      </c>
      <c r="B6262" t="s">
        <v>107</v>
      </c>
      <c r="C6262">
        <v>5000</v>
      </c>
      <c r="D6262">
        <v>160468</v>
      </c>
      <c r="E6262">
        <v>2017</v>
      </c>
      <c r="F6262" t="s">
        <v>56</v>
      </c>
      <c r="G6262" t="s">
        <v>94</v>
      </c>
      <c r="H6262" t="s">
        <v>416</v>
      </c>
      <c r="J6262">
        <v>6</v>
      </c>
      <c r="K6262" t="s">
        <v>87</v>
      </c>
      <c r="L6262">
        <v>4</v>
      </c>
      <c r="M6262" t="s">
        <v>45</v>
      </c>
      <c r="N6262">
        <v>3.5</v>
      </c>
      <c r="O6262" t="s">
        <v>60</v>
      </c>
      <c r="R6262" t="s">
        <v>47</v>
      </c>
      <c r="S6262" t="s">
        <v>62</v>
      </c>
      <c r="T6262">
        <v>290</v>
      </c>
      <c r="U6262" t="s">
        <v>63</v>
      </c>
      <c r="V6262" t="s">
        <v>79</v>
      </c>
      <c r="W6262" t="s">
        <v>432</v>
      </c>
      <c r="X6262" t="s">
        <v>97</v>
      </c>
      <c r="Y6262" t="s">
        <v>82</v>
      </c>
      <c r="Z6262">
        <v>33775</v>
      </c>
      <c r="AA6262">
        <v>0</v>
      </c>
      <c r="AB6262" t="s">
        <v>51</v>
      </c>
      <c r="AC6262" t="s">
        <v>98</v>
      </c>
      <c r="AD6262">
        <v>1</v>
      </c>
      <c r="AE6262">
        <v>1</v>
      </c>
      <c r="AF6262">
        <v>1</v>
      </c>
      <c r="AG6262">
        <v>2026</v>
      </c>
      <c r="AH6262">
        <v>20260102</v>
      </c>
      <c r="AI6262" t="s">
        <v>8857</v>
      </c>
      <c r="AJ6262">
        <v>5000</v>
      </c>
      <c r="AK6262">
        <v>4801.177734375</v>
      </c>
      <c r="AL6262" s="10">
        <f t="shared" si="776"/>
        <v>198.822265625</v>
      </c>
      <c r="AM6262" s="11">
        <f t="shared" si="777"/>
        <v>3.9764453125000002E-2</v>
      </c>
      <c r="AN6262">
        <v>5000</v>
      </c>
      <c r="AO6262">
        <v>4993.7096308884466</v>
      </c>
      <c r="AP6262" s="12">
        <f t="shared" si="778"/>
        <v>6.2903691115534457</v>
      </c>
      <c r="AQ6262" s="13">
        <f t="shared" si="779"/>
        <v>1.2580738223106891E-3</v>
      </c>
      <c r="AR6262">
        <v>5000</v>
      </c>
      <c r="AS6262">
        <v>5644.7331011404631</v>
      </c>
      <c r="AT6262" s="14">
        <f t="shared" si="780"/>
        <v>644.73310114046308</v>
      </c>
      <c r="AU6262" s="15">
        <f t="shared" si="781"/>
        <v>0.12894662022809261</v>
      </c>
      <c r="AV6262">
        <v>5000</v>
      </c>
      <c r="AW6262">
        <v>4878.9991624790628</v>
      </c>
      <c r="AX6262" s="16">
        <f t="shared" si="782"/>
        <v>121.00083752093724</v>
      </c>
      <c r="AY6262" s="17">
        <f t="shared" si="783"/>
        <v>2.4200167504187447E-2</v>
      </c>
    </row>
    <row r="6263" spans="1:51" x14ac:dyDescent="0.25">
      <c r="A6263" t="s">
        <v>69</v>
      </c>
      <c r="B6263" t="s">
        <v>70</v>
      </c>
      <c r="C6263">
        <v>4800</v>
      </c>
      <c r="D6263">
        <v>113110</v>
      </c>
      <c r="E6263">
        <v>2012</v>
      </c>
      <c r="F6263" t="s">
        <v>349</v>
      </c>
      <c r="G6263" t="s">
        <v>602</v>
      </c>
      <c r="H6263" t="s">
        <v>276</v>
      </c>
      <c r="I6263" t="s">
        <v>150</v>
      </c>
      <c r="J6263">
        <v>8</v>
      </c>
      <c r="K6263" t="s">
        <v>87</v>
      </c>
      <c r="L6263">
        <v>4</v>
      </c>
      <c r="M6263" t="s">
        <v>45</v>
      </c>
      <c r="N6263">
        <v>5.6999998092651367</v>
      </c>
      <c r="O6263" t="s">
        <v>76</v>
      </c>
      <c r="P6263" t="s">
        <v>46</v>
      </c>
      <c r="R6263" t="s">
        <v>77</v>
      </c>
      <c r="S6263" t="s">
        <v>78</v>
      </c>
      <c r="U6263" t="s">
        <v>63</v>
      </c>
      <c r="X6263" t="s">
        <v>97</v>
      </c>
      <c r="Y6263" t="s">
        <v>82</v>
      </c>
      <c r="AA6263">
        <v>0</v>
      </c>
      <c r="AB6263" t="s">
        <v>51</v>
      </c>
      <c r="AC6263" t="s">
        <v>83</v>
      </c>
      <c r="AD6263">
        <v>1</v>
      </c>
      <c r="AE6263">
        <v>1</v>
      </c>
      <c r="AF6263">
        <v>1</v>
      </c>
      <c r="AG6263">
        <v>2026</v>
      </c>
      <c r="AH6263">
        <v>20251230</v>
      </c>
      <c r="AI6263" t="s">
        <v>8858</v>
      </c>
      <c r="AJ6263">
        <v>4800</v>
      </c>
      <c r="AK6263">
        <v>5768.14013671875</v>
      </c>
      <c r="AL6263" s="10">
        <f t="shared" si="776"/>
        <v>968.14013671875</v>
      </c>
      <c r="AM6263" s="11">
        <f t="shared" si="777"/>
        <v>0.20169586181640625</v>
      </c>
      <c r="AN6263">
        <v>4800</v>
      </c>
      <c r="AO6263">
        <v>6280.5677794961193</v>
      </c>
      <c r="AP6263" s="12">
        <f t="shared" si="778"/>
        <v>1480.5677794961193</v>
      </c>
      <c r="AQ6263" s="13">
        <f t="shared" si="779"/>
        <v>0.30845162072835819</v>
      </c>
      <c r="AR6263">
        <v>4800</v>
      </c>
      <c r="AS6263">
        <v>6073.1095890291726</v>
      </c>
      <c r="AT6263" s="14">
        <f t="shared" si="780"/>
        <v>1273.1095890291726</v>
      </c>
      <c r="AU6263" s="15">
        <f t="shared" si="781"/>
        <v>0.26523116438107763</v>
      </c>
      <c r="AV6263">
        <v>4800</v>
      </c>
      <c r="AW6263">
        <v>5967.5613496932519</v>
      </c>
      <c r="AX6263" s="16">
        <f t="shared" si="782"/>
        <v>1167.5613496932519</v>
      </c>
      <c r="AY6263" s="17">
        <f t="shared" si="783"/>
        <v>0.24324194785276082</v>
      </c>
    </row>
    <row r="6264" spans="1:51" x14ac:dyDescent="0.25">
      <c r="A6264" t="s">
        <v>39</v>
      </c>
      <c r="B6264" t="s">
        <v>295</v>
      </c>
      <c r="C6264">
        <v>2600</v>
      </c>
      <c r="D6264">
        <v>118792</v>
      </c>
      <c r="E6264">
        <v>2009</v>
      </c>
      <c r="F6264" t="s">
        <v>182</v>
      </c>
      <c r="G6264" t="s">
        <v>1223</v>
      </c>
      <c r="J6264">
        <v>6</v>
      </c>
      <c r="K6264" t="s">
        <v>59</v>
      </c>
      <c r="L6264">
        <v>4</v>
      </c>
      <c r="M6264" t="s">
        <v>45</v>
      </c>
      <c r="N6264">
        <v>4</v>
      </c>
      <c r="O6264" t="s">
        <v>76</v>
      </c>
      <c r="P6264" t="s">
        <v>46</v>
      </c>
      <c r="Q6264">
        <v>4</v>
      </c>
      <c r="R6264" t="s">
        <v>47</v>
      </c>
      <c r="S6264" t="s">
        <v>78</v>
      </c>
      <c r="U6264" t="s">
        <v>63</v>
      </c>
      <c r="X6264" t="s">
        <v>112</v>
      </c>
      <c r="Y6264" t="s">
        <v>82</v>
      </c>
      <c r="AA6264">
        <v>0</v>
      </c>
      <c r="AB6264" t="s">
        <v>51</v>
      </c>
      <c r="AC6264" t="s">
        <v>52</v>
      </c>
      <c r="AD6264">
        <v>1</v>
      </c>
      <c r="AE6264">
        <v>1</v>
      </c>
      <c r="AF6264">
        <v>1</v>
      </c>
      <c r="AG6264">
        <v>2026</v>
      </c>
      <c r="AH6264">
        <v>20251230</v>
      </c>
      <c r="AI6264" t="s">
        <v>8859</v>
      </c>
      <c r="AJ6264">
        <v>2600</v>
      </c>
      <c r="AK6264">
        <v>2737.869140625</v>
      </c>
      <c r="AL6264" s="10">
        <f t="shared" si="776"/>
        <v>137.869140625</v>
      </c>
      <c r="AM6264" s="11">
        <f t="shared" si="777"/>
        <v>5.3026592548076922E-2</v>
      </c>
      <c r="AN6264">
        <v>2600</v>
      </c>
      <c r="AO6264">
        <v>2653.0257990236291</v>
      </c>
      <c r="AP6264" s="12">
        <f t="shared" si="778"/>
        <v>53.025799023629133</v>
      </c>
      <c r="AQ6264" s="13">
        <f t="shared" si="779"/>
        <v>2.0394538086011205E-2</v>
      </c>
      <c r="AR6264">
        <v>2600</v>
      </c>
      <c r="AS6264">
        <v>2505.32446709334</v>
      </c>
      <c r="AT6264" s="14">
        <f t="shared" si="780"/>
        <v>94.67553290666001</v>
      </c>
      <c r="AU6264" s="15">
        <f t="shared" si="781"/>
        <v>3.6413666502561545E-2</v>
      </c>
      <c r="AV6264">
        <v>2600</v>
      </c>
      <c r="AW6264">
        <v>2750.9164420485181</v>
      </c>
      <c r="AX6264" s="16">
        <f t="shared" si="782"/>
        <v>150.91644204851809</v>
      </c>
      <c r="AY6264" s="17">
        <f t="shared" si="783"/>
        <v>5.8044785403276192E-2</v>
      </c>
    </row>
    <row r="6265" spans="1:51" x14ac:dyDescent="0.25">
      <c r="A6265" t="s">
        <v>54</v>
      </c>
      <c r="B6265" t="s">
        <v>154</v>
      </c>
      <c r="C6265">
        <v>13750</v>
      </c>
      <c r="D6265">
        <v>47880</v>
      </c>
      <c r="E6265">
        <v>2019</v>
      </c>
      <c r="F6265" t="s">
        <v>340</v>
      </c>
      <c r="G6265" t="s">
        <v>736</v>
      </c>
      <c r="H6265" t="s">
        <v>1327</v>
      </c>
      <c r="J6265">
        <v>4</v>
      </c>
      <c r="K6265" t="s">
        <v>59</v>
      </c>
      <c r="L6265">
        <v>4</v>
      </c>
      <c r="M6265" t="s">
        <v>45</v>
      </c>
      <c r="N6265">
        <v>2.4000000953674321</v>
      </c>
      <c r="O6265" t="s">
        <v>60</v>
      </c>
      <c r="P6265" t="s">
        <v>46</v>
      </c>
      <c r="Q6265">
        <v>3</v>
      </c>
      <c r="R6265" t="s">
        <v>47</v>
      </c>
      <c r="S6265" t="s">
        <v>151</v>
      </c>
      <c r="T6265">
        <v>181</v>
      </c>
      <c r="U6265" t="s">
        <v>63</v>
      </c>
      <c r="W6265" t="s">
        <v>1328</v>
      </c>
      <c r="X6265" t="s">
        <v>49</v>
      </c>
      <c r="Y6265" t="s">
        <v>282</v>
      </c>
      <c r="AA6265">
        <v>0</v>
      </c>
      <c r="AB6265" t="s">
        <v>51</v>
      </c>
      <c r="AC6265" t="s">
        <v>52</v>
      </c>
      <c r="AD6265">
        <v>1</v>
      </c>
      <c r="AE6265">
        <v>1</v>
      </c>
      <c r="AF6265">
        <v>1</v>
      </c>
      <c r="AG6265">
        <v>2026</v>
      </c>
      <c r="AH6265">
        <v>20260101</v>
      </c>
      <c r="AI6265" t="s">
        <v>8860</v>
      </c>
      <c r="AJ6265">
        <v>13750</v>
      </c>
      <c r="AK6265">
        <v>11385.8642578125</v>
      </c>
      <c r="AL6265" s="10">
        <f t="shared" si="776"/>
        <v>2364.1357421875</v>
      </c>
      <c r="AM6265" s="11">
        <f t="shared" si="777"/>
        <v>0.17193714488636364</v>
      </c>
      <c r="AN6265">
        <v>13750</v>
      </c>
      <c r="AO6265">
        <v>11951.922892070401</v>
      </c>
      <c r="AP6265" s="12">
        <f t="shared" si="778"/>
        <v>1798.0771079295992</v>
      </c>
      <c r="AQ6265" s="13">
        <f t="shared" si="779"/>
        <v>0.13076924421306177</v>
      </c>
      <c r="AR6265">
        <v>13750</v>
      </c>
      <c r="AS6265">
        <v>11774.646062616799</v>
      </c>
      <c r="AT6265" s="14">
        <f t="shared" si="780"/>
        <v>1975.3539373832009</v>
      </c>
      <c r="AU6265" s="15">
        <f t="shared" si="781"/>
        <v>0.14366210453696007</v>
      </c>
      <c r="AV6265">
        <v>13750</v>
      </c>
      <c r="AW6265">
        <v>11517.53231017771</v>
      </c>
      <c r="AX6265" s="16">
        <f t="shared" si="782"/>
        <v>2232.4676898222897</v>
      </c>
      <c r="AY6265" s="17">
        <f t="shared" si="783"/>
        <v>0.16236128653253015</v>
      </c>
    </row>
    <row r="6266" spans="1:51" x14ac:dyDescent="0.25">
      <c r="A6266" t="s">
        <v>54</v>
      </c>
      <c r="B6266" t="s">
        <v>453</v>
      </c>
      <c r="C6266">
        <v>5400</v>
      </c>
      <c r="D6266">
        <v>124293</v>
      </c>
      <c r="E6266">
        <v>2017</v>
      </c>
      <c r="F6266" t="s">
        <v>397</v>
      </c>
      <c r="G6266" t="s">
        <v>955</v>
      </c>
      <c r="H6266" t="s">
        <v>8861</v>
      </c>
      <c r="J6266">
        <v>4</v>
      </c>
      <c r="K6266" t="s">
        <v>111</v>
      </c>
      <c r="L6266">
        <v>4</v>
      </c>
      <c r="M6266" t="s">
        <v>45</v>
      </c>
      <c r="N6266">
        <v>1.799999952316284</v>
      </c>
      <c r="O6266" t="s">
        <v>45</v>
      </c>
      <c r="P6266" t="s">
        <v>46</v>
      </c>
      <c r="Q6266">
        <v>1</v>
      </c>
      <c r="R6266" t="s">
        <v>47</v>
      </c>
      <c r="S6266" t="s">
        <v>78</v>
      </c>
      <c r="T6266">
        <v>141</v>
      </c>
      <c r="U6266" t="s">
        <v>63</v>
      </c>
      <c r="V6266" t="s">
        <v>64</v>
      </c>
      <c r="W6266" t="s">
        <v>956</v>
      </c>
      <c r="X6266" t="s">
        <v>49</v>
      </c>
      <c r="Y6266" t="s">
        <v>66</v>
      </c>
      <c r="Z6266">
        <v>24840</v>
      </c>
      <c r="AA6266">
        <v>0</v>
      </c>
      <c r="AB6266" t="s">
        <v>51</v>
      </c>
      <c r="AC6266" t="s">
        <v>52</v>
      </c>
      <c r="AD6266">
        <v>1</v>
      </c>
      <c r="AE6266">
        <v>1</v>
      </c>
      <c r="AF6266">
        <v>1</v>
      </c>
      <c r="AG6266">
        <v>2026</v>
      </c>
      <c r="AH6266">
        <v>20260102</v>
      </c>
      <c r="AI6266" t="s">
        <v>8862</v>
      </c>
      <c r="AJ6266">
        <v>5400</v>
      </c>
      <c r="AK6266">
        <v>5465.35400390625</v>
      </c>
      <c r="AL6266" s="10">
        <f t="shared" si="776"/>
        <v>65.35400390625</v>
      </c>
      <c r="AM6266" s="11">
        <f t="shared" si="777"/>
        <v>1.2102593315972222E-2</v>
      </c>
      <c r="AN6266">
        <v>5400</v>
      </c>
      <c r="AO6266">
        <v>5627.2186784078567</v>
      </c>
      <c r="AP6266" s="12">
        <f t="shared" si="778"/>
        <v>227.21867840785671</v>
      </c>
      <c r="AQ6266" s="13">
        <f t="shared" si="779"/>
        <v>4.2077533038491981E-2</v>
      </c>
      <c r="AR6266">
        <v>5400</v>
      </c>
      <c r="AS6266">
        <v>4943.21214456905</v>
      </c>
      <c r="AT6266" s="14">
        <f t="shared" si="780"/>
        <v>456.78785543095</v>
      </c>
      <c r="AU6266" s="15">
        <f t="shared" si="781"/>
        <v>8.4590343598324069E-2</v>
      </c>
      <c r="AV6266">
        <v>5400</v>
      </c>
      <c r="AW6266">
        <v>5628.0243337195834</v>
      </c>
      <c r="AX6266" s="16">
        <f t="shared" si="782"/>
        <v>228.02433371958341</v>
      </c>
      <c r="AY6266" s="17">
        <f t="shared" si="783"/>
        <v>4.2226728466589522E-2</v>
      </c>
    </row>
    <row r="6267" spans="1:51" x14ac:dyDescent="0.25">
      <c r="A6267" t="s">
        <v>69</v>
      </c>
      <c r="B6267" t="s">
        <v>210</v>
      </c>
      <c r="C6267">
        <v>4700</v>
      </c>
      <c r="D6267">
        <v>133216</v>
      </c>
      <c r="E6267">
        <v>2020</v>
      </c>
      <c r="F6267" t="s">
        <v>71</v>
      </c>
      <c r="G6267" t="s">
        <v>123</v>
      </c>
      <c r="H6267" t="s">
        <v>173</v>
      </c>
      <c r="J6267">
        <v>4</v>
      </c>
      <c r="K6267" t="s">
        <v>59</v>
      </c>
      <c r="L6267">
        <v>4</v>
      </c>
      <c r="M6267" t="s">
        <v>45</v>
      </c>
      <c r="N6267">
        <v>1.5</v>
      </c>
      <c r="O6267" t="s">
        <v>60</v>
      </c>
      <c r="P6267" t="s">
        <v>46</v>
      </c>
      <c r="Q6267">
        <v>2</v>
      </c>
      <c r="R6267" t="s">
        <v>47</v>
      </c>
      <c r="S6267" t="s">
        <v>62</v>
      </c>
      <c r="U6267" t="s">
        <v>63</v>
      </c>
      <c r="V6267" t="s">
        <v>64</v>
      </c>
      <c r="W6267" t="s">
        <v>858</v>
      </c>
      <c r="X6267" t="s">
        <v>49</v>
      </c>
      <c r="Y6267" t="s">
        <v>125</v>
      </c>
      <c r="AA6267">
        <v>0</v>
      </c>
      <c r="AB6267" t="s">
        <v>51</v>
      </c>
      <c r="AC6267" t="s">
        <v>52</v>
      </c>
      <c r="AD6267">
        <v>1</v>
      </c>
      <c r="AE6267">
        <v>1</v>
      </c>
      <c r="AF6267">
        <v>1</v>
      </c>
      <c r="AG6267">
        <v>2026</v>
      </c>
      <c r="AH6267">
        <v>20260102</v>
      </c>
      <c r="AI6267" t="s">
        <v>8863</v>
      </c>
      <c r="AJ6267">
        <v>4700</v>
      </c>
      <c r="AK6267">
        <v>5355.51611328125</v>
      </c>
      <c r="AL6267" s="10">
        <f t="shared" si="776"/>
        <v>655.51611328125</v>
      </c>
      <c r="AM6267" s="11">
        <f t="shared" si="777"/>
        <v>0.13947151346409575</v>
      </c>
      <c r="AN6267">
        <v>4700</v>
      </c>
      <c r="AO6267">
        <v>5058.9933790681516</v>
      </c>
      <c r="AP6267" s="12">
        <f t="shared" si="778"/>
        <v>358.99337906815163</v>
      </c>
      <c r="AQ6267" s="13">
        <f t="shared" si="779"/>
        <v>7.6381570014500341E-2</v>
      </c>
      <c r="AR6267">
        <v>4700</v>
      </c>
      <c r="AS6267">
        <v>5210.7861470981961</v>
      </c>
      <c r="AT6267" s="14">
        <f t="shared" si="780"/>
        <v>510.78614709819612</v>
      </c>
      <c r="AU6267" s="15">
        <f t="shared" si="781"/>
        <v>0.10867790363791408</v>
      </c>
      <c r="AV6267">
        <v>4700</v>
      </c>
      <c r="AW6267">
        <v>5382.9111563241786</v>
      </c>
      <c r="AX6267" s="16">
        <f t="shared" si="782"/>
        <v>682.91115632417859</v>
      </c>
      <c r="AY6267" s="17">
        <f t="shared" si="783"/>
        <v>0.14530024602642097</v>
      </c>
    </row>
    <row r="6268" spans="1:51" x14ac:dyDescent="0.25">
      <c r="A6268" t="s">
        <v>54</v>
      </c>
      <c r="B6268" t="s">
        <v>127</v>
      </c>
      <c r="C6268">
        <v>39000</v>
      </c>
      <c r="D6268">
        <v>27845</v>
      </c>
      <c r="E6268">
        <v>2023</v>
      </c>
      <c r="F6268" t="s">
        <v>165</v>
      </c>
      <c r="G6268" t="s">
        <v>190</v>
      </c>
      <c r="H6268" t="s">
        <v>992</v>
      </c>
      <c r="I6268" t="s">
        <v>2673</v>
      </c>
      <c r="J6268">
        <v>6</v>
      </c>
      <c r="K6268" t="s">
        <v>44</v>
      </c>
      <c r="L6268">
        <v>4</v>
      </c>
      <c r="M6268" t="s">
        <v>45</v>
      </c>
      <c r="N6268">
        <v>3.4000000953674321</v>
      </c>
      <c r="O6268" t="s">
        <v>76</v>
      </c>
      <c r="P6268" t="s">
        <v>46</v>
      </c>
      <c r="Q6268">
        <v>4</v>
      </c>
      <c r="R6268" t="s">
        <v>77</v>
      </c>
      <c r="S6268" t="s">
        <v>78</v>
      </c>
      <c r="T6268">
        <v>389</v>
      </c>
      <c r="U6268" t="s">
        <v>63</v>
      </c>
      <c r="V6268" t="s">
        <v>79</v>
      </c>
      <c r="W6268" t="s">
        <v>194</v>
      </c>
      <c r="X6268" t="s">
        <v>136</v>
      </c>
      <c r="Y6268" t="s">
        <v>82</v>
      </c>
      <c r="AA6268">
        <v>0</v>
      </c>
      <c r="AB6268" t="s">
        <v>51</v>
      </c>
      <c r="AC6268" t="s">
        <v>83</v>
      </c>
      <c r="AD6268">
        <v>1</v>
      </c>
      <c r="AE6268">
        <v>1</v>
      </c>
      <c r="AF6268">
        <v>1</v>
      </c>
      <c r="AG6268">
        <v>2026</v>
      </c>
      <c r="AH6268">
        <v>20251231</v>
      </c>
      <c r="AI6268" t="s">
        <v>8864</v>
      </c>
      <c r="AJ6268">
        <v>39000</v>
      </c>
      <c r="AK6268">
        <v>38764.453125</v>
      </c>
      <c r="AL6268" s="10">
        <f t="shared" si="776"/>
        <v>235.546875</v>
      </c>
      <c r="AM6268" s="11">
        <f t="shared" si="777"/>
        <v>6.0396634615384618E-3</v>
      </c>
      <c r="AN6268">
        <v>39000</v>
      </c>
      <c r="AO6268">
        <v>37773.967080450333</v>
      </c>
      <c r="AP6268" s="12">
        <f t="shared" si="778"/>
        <v>1226.032919549667</v>
      </c>
      <c r="AQ6268" s="13">
        <f t="shared" si="779"/>
        <v>3.1436741526914537E-2</v>
      </c>
      <c r="AR6268">
        <v>39000</v>
      </c>
      <c r="AS6268">
        <v>36882.86160539234</v>
      </c>
      <c r="AT6268" s="14">
        <f t="shared" si="780"/>
        <v>2117.1383946076603</v>
      </c>
      <c r="AU6268" s="15">
        <f t="shared" si="781"/>
        <v>5.4285599861734882E-2</v>
      </c>
      <c r="AV6268">
        <v>39000</v>
      </c>
      <c r="AW6268">
        <v>37871.777243589742</v>
      </c>
      <c r="AX6268" s="16">
        <f t="shared" si="782"/>
        <v>1128.2227564102577</v>
      </c>
      <c r="AY6268" s="17">
        <f t="shared" si="783"/>
        <v>2.8928788625904044E-2</v>
      </c>
    </row>
    <row r="6269" spans="1:51" x14ac:dyDescent="0.25">
      <c r="A6269" t="s">
        <v>39</v>
      </c>
      <c r="B6269" t="s">
        <v>295</v>
      </c>
      <c r="C6269">
        <v>21000</v>
      </c>
      <c r="D6269">
        <v>68344</v>
      </c>
      <c r="E6269">
        <v>2021</v>
      </c>
      <c r="F6269" t="s">
        <v>340</v>
      </c>
      <c r="G6269" t="s">
        <v>2025</v>
      </c>
      <c r="H6269" t="s">
        <v>230</v>
      </c>
      <c r="J6269">
        <v>6</v>
      </c>
      <c r="K6269" t="s">
        <v>44</v>
      </c>
      <c r="L6269">
        <v>4</v>
      </c>
      <c r="M6269" t="s">
        <v>45</v>
      </c>
      <c r="N6269">
        <v>3.7999999523162842</v>
      </c>
      <c r="O6269" t="s">
        <v>45</v>
      </c>
      <c r="P6269" t="s">
        <v>46</v>
      </c>
      <c r="Q6269">
        <v>4</v>
      </c>
      <c r="R6269" t="s">
        <v>47</v>
      </c>
      <c r="S6269" t="s">
        <v>78</v>
      </c>
      <c r="U6269" t="s">
        <v>63</v>
      </c>
      <c r="W6269" t="s">
        <v>1645</v>
      </c>
      <c r="X6269" t="s">
        <v>112</v>
      </c>
      <c r="Y6269" t="s">
        <v>282</v>
      </c>
      <c r="AA6269">
        <v>0</v>
      </c>
      <c r="AB6269" t="s">
        <v>51</v>
      </c>
      <c r="AC6269" t="s">
        <v>98</v>
      </c>
      <c r="AD6269">
        <v>1</v>
      </c>
      <c r="AE6269">
        <v>1</v>
      </c>
      <c r="AF6269">
        <v>1</v>
      </c>
      <c r="AG6269">
        <v>2026</v>
      </c>
      <c r="AH6269">
        <v>20251230</v>
      </c>
      <c r="AI6269" t="s">
        <v>8865</v>
      </c>
      <c r="AJ6269">
        <v>21000</v>
      </c>
      <c r="AK6269">
        <v>21131.302734375</v>
      </c>
      <c r="AL6269" s="10">
        <f t="shared" si="776"/>
        <v>131.302734375</v>
      </c>
      <c r="AM6269" s="11">
        <f t="shared" si="777"/>
        <v>6.2525111607142853E-3</v>
      </c>
      <c r="AN6269">
        <v>21000</v>
      </c>
      <c r="AO6269">
        <v>19913.399430548729</v>
      </c>
      <c r="AP6269" s="12">
        <f t="shared" si="778"/>
        <v>1086.6005694512714</v>
      </c>
      <c r="AQ6269" s="13">
        <f t="shared" si="779"/>
        <v>5.1742884259584357E-2</v>
      </c>
      <c r="AR6269">
        <v>21000</v>
      </c>
      <c r="AS6269">
        <v>22078.679286621049</v>
      </c>
      <c r="AT6269" s="14">
        <f t="shared" si="780"/>
        <v>1078.679286621049</v>
      </c>
      <c r="AU6269" s="15">
        <f t="shared" si="781"/>
        <v>5.1365680315288043E-2</v>
      </c>
      <c r="AV6269">
        <v>21000</v>
      </c>
      <c r="AW6269">
        <v>20862.40234375</v>
      </c>
      <c r="AX6269" s="16">
        <f t="shared" si="782"/>
        <v>137.59765625</v>
      </c>
      <c r="AY6269" s="17">
        <f t="shared" si="783"/>
        <v>6.5522693452380954E-3</v>
      </c>
    </row>
    <row r="6270" spans="1:51" x14ac:dyDescent="0.25">
      <c r="A6270" t="s">
        <v>39</v>
      </c>
      <c r="B6270" t="s">
        <v>218</v>
      </c>
      <c r="C6270">
        <v>11400</v>
      </c>
      <c r="D6270">
        <v>55010</v>
      </c>
      <c r="E6270">
        <v>2024</v>
      </c>
      <c r="F6270" t="s">
        <v>71</v>
      </c>
      <c r="G6270" t="s">
        <v>128</v>
      </c>
      <c r="H6270" t="s">
        <v>173</v>
      </c>
      <c r="J6270">
        <v>4</v>
      </c>
      <c r="K6270" t="s">
        <v>44</v>
      </c>
      <c r="L6270">
        <v>4</v>
      </c>
      <c r="M6270" t="s">
        <v>45</v>
      </c>
      <c r="N6270">
        <v>1.5</v>
      </c>
      <c r="O6270" t="s">
        <v>60</v>
      </c>
      <c r="P6270" t="s">
        <v>46</v>
      </c>
      <c r="Q6270">
        <v>3</v>
      </c>
      <c r="R6270" t="s">
        <v>61</v>
      </c>
      <c r="U6270" t="s">
        <v>63</v>
      </c>
      <c r="V6270" t="s">
        <v>64</v>
      </c>
      <c r="W6270" t="s">
        <v>130</v>
      </c>
      <c r="X6270" t="s">
        <v>131</v>
      </c>
      <c r="Y6270" t="s">
        <v>82</v>
      </c>
      <c r="AA6270">
        <v>0</v>
      </c>
      <c r="AB6270" t="s">
        <v>51</v>
      </c>
      <c r="AC6270" t="s">
        <v>67</v>
      </c>
      <c r="AD6270">
        <v>1</v>
      </c>
      <c r="AE6270">
        <v>1</v>
      </c>
      <c r="AF6270">
        <v>1</v>
      </c>
      <c r="AG6270">
        <v>2026</v>
      </c>
      <c r="AH6270">
        <v>20260102</v>
      </c>
      <c r="AI6270" t="s">
        <v>8866</v>
      </c>
      <c r="AJ6270">
        <v>11400</v>
      </c>
      <c r="AK6270">
        <v>13839.75390625</v>
      </c>
      <c r="AL6270" s="10">
        <f t="shared" si="776"/>
        <v>2439.75390625</v>
      </c>
      <c r="AM6270" s="11">
        <f t="shared" si="777"/>
        <v>0.21401350054824561</v>
      </c>
      <c r="AN6270">
        <v>11400</v>
      </c>
      <c r="AO6270">
        <v>13846.937586444261</v>
      </c>
      <c r="AP6270" s="12">
        <f t="shared" si="778"/>
        <v>2446.9375864442609</v>
      </c>
      <c r="AQ6270" s="13">
        <f t="shared" si="779"/>
        <v>0.2146436479337071</v>
      </c>
      <c r="AR6270">
        <v>11400</v>
      </c>
      <c r="AS6270">
        <v>13665.82021287858</v>
      </c>
      <c r="AT6270" s="14">
        <f t="shared" si="780"/>
        <v>2265.8202128785797</v>
      </c>
      <c r="AU6270" s="15">
        <f t="shared" si="781"/>
        <v>0.19875615902443683</v>
      </c>
      <c r="AV6270">
        <v>11400</v>
      </c>
      <c r="AW6270">
        <v>13934.57352941176</v>
      </c>
      <c r="AX6270" s="16">
        <f t="shared" si="782"/>
        <v>2534.5735294117603</v>
      </c>
      <c r="AY6270" s="17">
        <f t="shared" si="783"/>
        <v>0.2223310113519088</v>
      </c>
    </row>
    <row r="6271" spans="1:51" x14ac:dyDescent="0.25">
      <c r="A6271" t="s">
        <v>54</v>
      </c>
      <c r="B6271" t="s">
        <v>148</v>
      </c>
      <c r="C6271">
        <v>9500</v>
      </c>
      <c r="D6271">
        <v>202617</v>
      </c>
      <c r="E6271">
        <v>2014</v>
      </c>
      <c r="F6271" t="s">
        <v>71</v>
      </c>
      <c r="G6271" t="s">
        <v>72</v>
      </c>
      <c r="H6271" t="s">
        <v>495</v>
      </c>
      <c r="I6271" t="s">
        <v>8320</v>
      </c>
      <c r="J6271">
        <v>8</v>
      </c>
      <c r="K6271" t="s">
        <v>59</v>
      </c>
      <c r="L6271">
        <v>4</v>
      </c>
      <c r="M6271" t="s">
        <v>45</v>
      </c>
      <c r="N6271">
        <v>6</v>
      </c>
      <c r="O6271" t="s">
        <v>76</v>
      </c>
      <c r="R6271" t="s">
        <v>77</v>
      </c>
      <c r="S6271" t="s">
        <v>78</v>
      </c>
      <c r="U6271" t="s">
        <v>63</v>
      </c>
      <c r="W6271" t="s">
        <v>3240</v>
      </c>
      <c r="X6271" t="s">
        <v>81</v>
      </c>
      <c r="Y6271" t="s">
        <v>82</v>
      </c>
      <c r="AA6271">
        <v>0</v>
      </c>
      <c r="AB6271" t="s">
        <v>51</v>
      </c>
      <c r="AC6271" t="s">
        <v>83</v>
      </c>
      <c r="AD6271">
        <v>1</v>
      </c>
      <c r="AE6271">
        <v>1</v>
      </c>
      <c r="AF6271">
        <v>1</v>
      </c>
      <c r="AG6271">
        <v>2026</v>
      </c>
      <c r="AH6271">
        <v>20251230</v>
      </c>
      <c r="AI6271" t="s">
        <v>8867</v>
      </c>
      <c r="AJ6271">
        <v>9500</v>
      </c>
      <c r="AK6271">
        <v>6495.88720703125</v>
      </c>
      <c r="AL6271" s="10">
        <f t="shared" si="776"/>
        <v>3004.11279296875</v>
      </c>
      <c r="AM6271" s="11">
        <f t="shared" si="777"/>
        <v>0.31622239925986845</v>
      </c>
      <c r="AN6271">
        <v>9500</v>
      </c>
      <c r="AO6271">
        <v>6788.1011651580784</v>
      </c>
      <c r="AP6271" s="12">
        <f t="shared" si="778"/>
        <v>2711.8988348419216</v>
      </c>
      <c r="AQ6271" s="13">
        <f t="shared" si="779"/>
        <v>0.28546303524651806</v>
      </c>
      <c r="AR6271">
        <v>9500</v>
      </c>
      <c r="AS6271">
        <v>7017.342123172918</v>
      </c>
      <c r="AT6271" s="14">
        <f t="shared" si="780"/>
        <v>2482.657876827082</v>
      </c>
      <c r="AU6271" s="15">
        <f t="shared" si="781"/>
        <v>0.26133240808706126</v>
      </c>
      <c r="AV6271">
        <v>9500</v>
      </c>
      <c r="AW6271">
        <v>6696.6369889186089</v>
      </c>
      <c r="AX6271" s="16">
        <f t="shared" si="782"/>
        <v>2803.3630110813911</v>
      </c>
      <c r="AY6271" s="17">
        <f t="shared" si="783"/>
        <v>0.29509084327172536</v>
      </c>
    </row>
    <row r="6272" spans="1:51" x14ac:dyDescent="0.25">
      <c r="A6272" t="s">
        <v>106</v>
      </c>
      <c r="B6272" t="s">
        <v>215</v>
      </c>
      <c r="C6272">
        <v>25000</v>
      </c>
      <c r="D6272">
        <v>27609</v>
      </c>
      <c r="E6272">
        <v>2024</v>
      </c>
      <c r="F6272" t="s">
        <v>56</v>
      </c>
      <c r="G6272" t="s">
        <v>186</v>
      </c>
      <c r="H6272" t="s">
        <v>255</v>
      </c>
      <c r="J6272">
        <v>4</v>
      </c>
      <c r="K6272" t="s">
        <v>87</v>
      </c>
      <c r="L6272">
        <v>4</v>
      </c>
      <c r="M6272" t="s">
        <v>45</v>
      </c>
      <c r="N6272">
        <v>2</v>
      </c>
      <c r="O6272" t="s">
        <v>45</v>
      </c>
      <c r="P6272" t="s">
        <v>46</v>
      </c>
      <c r="Q6272">
        <v>5</v>
      </c>
      <c r="R6272" t="s">
        <v>47</v>
      </c>
      <c r="S6272" t="s">
        <v>48</v>
      </c>
      <c r="U6272" t="s">
        <v>63</v>
      </c>
      <c r="V6272" t="s">
        <v>64</v>
      </c>
      <c r="W6272" t="s">
        <v>562</v>
      </c>
      <c r="X6272" t="s">
        <v>112</v>
      </c>
      <c r="Y6272" t="s">
        <v>125</v>
      </c>
      <c r="AA6272">
        <v>0</v>
      </c>
      <c r="AB6272" t="s">
        <v>51</v>
      </c>
      <c r="AC6272" t="s">
        <v>52</v>
      </c>
      <c r="AD6272">
        <v>1</v>
      </c>
      <c r="AE6272">
        <v>1</v>
      </c>
      <c r="AF6272">
        <v>1</v>
      </c>
      <c r="AG6272">
        <v>2026</v>
      </c>
      <c r="AH6272">
        <v>20260102</v>
      </c>
      <c r="AI6272" t="s">
        <v>8868</v>
      </c>
      <c r="AJ6272">
        <v>25000</v>
      </c>
      <c r="AK6272">
        <v>24274.185546875</v>
      </c>
      <c r="AL6272" s="10">
        <f t="shared" si="776"/>
        <v>725.814453125</v>
      </c>
      <c r="AM6272" s="11">
        <f t="shared" si="777"/>
        <v>2.9032578125E-2</v>
      </c>
      <c r="AN6272">
        <v>25000</v>
      </c>
      <c r="AO6272">
        <v>24955.892818509252</v>
      </c>
      <c r="AP6272" s="12">
        <f t="shared" si="778"/>
        <v>44.107181490748189</v>
      </c>
      <c r="AQ6272" s="13">
        <f t="shared" si="779"/>
        <v>1.7642872596299276E-3</v>
      </c>
      <c r="AR6272">
        <v>25000</v>
      </c>
      <c r="AS6272">
        <v>24129.456413897609</v>
      </c>
      <c r="AT6272" s="14">
        <f t="shared" si="780"/>
        <v>870.54358610239069</v>
      </c>
      <c r="AU6272" s="15">
        <f t="shared" si="781"/>
        <v>3.4821743444095631E-2</v>
      </c>
      <c r="AV6272">
        <v>25000</v>
      </c>
      <c r="AW6272">
        <v>24058.313253012049</v>
      </c>
      <c r="AX6272" s="16">
        <f t="shared" si="782"/>
        <v>941.68674698795076</v>
      </c>
      <c r="AY6272" s="17">
        <f t="shared" si="783"/>
        <v>3.766746987951803E-2</v>
      </c>
    </row>
    <row r="6273" spans="1:51" x14ac:dyDescent="0.25">
      <c r="A6273" t="s">
        <v>69</v>
      </c>
      <c r="B6273" t="s">
        <v>335</v>
      </c>
      <c r="C6273">
        <v>6700</v>
      </c>
      <c r="D6273">
        <v>160360</v>
      </c>
      <c r="E6273">
        <v>2016</v>
      </c>
      <c r="F6273" t="s">
        <v>56</v>
      </c>
      <c r="G6273" t="s">
        <v>94</v>
      </c>
      <c r="H6273" t="s">
        <v>416</v>
      </c>
      <c r="J6273">
        <v>6</v>
      </c>
      <c r="K6273" t="s">
        <v>59</v>
      </c>
      <c r="L6273">
        <v>4</v>
      </c>
      <c r="M6273" t="s">
        <v>45</v>
      </c>
      <c r="N6273">
        <v>3.5</v>
      </c>
      <c r="O6273" t="s">
        <v>76</v>
      </c>
      <c r="P6273" t="s">
        <v>46</v>
      </c>
      <c r="R6273" t="s">
        <v>47</v>
      </c>
      <c r="S6273" t="s">
        <v>78</v>
      </c>
      <c r="T6273">
        <v>290</v>
      </c>
      <c r="U6273" t="s">
        <v>63</v>
      </c>
      <c r="V6273" t="s">
        <v>79</v>
      </c>
      <c r="W6273" t="s">
        <v>417</v>
      </c>
      <c r="X6273" t="s">
        <v>97</v>
      </c>
      <c r="Y6273" t="s">
        <v>82</v>
      </c>
      <c r="AA6273">
        <v>0</v>
      </c>
      <c r="AB6273" t="s">
        <v>51</v>
      </c>
      <c r="AC6273" t="s">
        <v>52</v>
      </c>
      <c r="AD6273">
        <v>1</v>
      </c>
      <c r="AE6273">
        <v>1</v>
      </c>
      <c r="AF6273">
        <v>1</v>
      </c>
      <c r="AG6273">
        <v>2026</v>
      </c>
      <c r="AH6273">
        <v>20260102</v>
      </c>
      <c r="AI6273" t="s">
        <v>8869</v>
      </c>
      <c r="AJ6273">
        <v>6700</v>
      </c>
      <c r="AK6273">
        <v>5270.54541015625</v>
      </c>
      <c r="AL6273" s="10">
        <f t="shared" si="776"/>
        <v>1429.45458984375</v>
      </c>
      <c r="AM6273" s="11">
        <f t="shared" si="777"/>
        <v>0.21335143131996268</v>
      </c>
      <c r="AN6273">
        <v>6700</v>
      </c>
      <c r="AO6273">
        <v>5706.7803372221661</v>
      </c>
      <c r="AP6273" s="12">
        <f t="shared" si="778"/>
        <v>993.21966277783395</v>
      </c>
      <c r="AQ6273" s="13">
        <f t="shared" si="779"/>
        <v>0.14824174071310955</v>
      </c>
      <c r="AR6273">
        <v>6700</v>
      </c>
      <c r="AS6273">
        <v>6461.4303090013527</v>
      </c>
      <c r="AT6273" s="14">
        <f t="shared" si="780"/>
        <v>238.56969099864727</v>
      </c>
      <c r="AU6273" s="15">
        <f t="shared" si="781"/>
        <v>3.5607416566962279E-2</v>
      </c>
      <c r="AV6273">
        <v>6700</v>
      </c>
      <c r="AW6273">
        <v>5382.9111563241786</v>
      </c>
      <c r="AX6273" s="16">
        <f t="shared" si="782"/>
        <v>1317.0888436758214</v>
      </c>
      <c r="AY6273" s="17">
        <f t="shared" si="783"/>
        <v>0.19658042442922707</v>
      </c>
    </row>
    <row r="6274" spans="1:51" x14ac:dyDescent="0.25">
      <c r="A6274" t="s">
        <v>54</v>
      </c>
      <c r="B6274" t="s">
        <v>479</v>
      </c>
      <c r="C6274">
        <v>2100</v>
      </c>
      <c r="D6274">
        <v>315708</v>
      </c>
      <c r="E6274">
        <v>2016</v>
      </c>
      <c r="F6274" t="s">
        <v>165</v>
      </c>
      <c r="G6274" t="s">
        <v>438</v>
      </c>
      <c r="H6274" t="s">
        <v>4034</v>
      </c>
      <c r="I6274" t="s">
        <v>4035</v>
      </c>
      <c r="J6274">
        <v>4</v>
      </c>
      <c r="K6274" t="s">
        <v>111</v>
      </c>
      <c r="L6274">
        <v>4</v>
      </c>
      <c r="M6274" t="s">
        <v>45</v>
      </c>
      <c r="N6274">
        <v>1.799999952316284</v>
      </c>
      <c r="O6274" t="s">
        <v>60</v>
      </c>
      <c r="P6274" t="s">
        <v>161</v>
      </c>
      <c r="Q6274">
        <v>1</v>
      </c>
      <c r="R6274" t="s">
        <v>440</v>
      </c>
      <c r="T6274">
        <v>96</v>
      </c>
      <c r="U6274" t="s">
        <v>63</v>
      </c>
      <c r="V6274" t="s">
        <v>64</v>
      </c>
      <c r="W6274" t="s">
        <v>4036</v>
      </c>
      <c r="X6274" t="s">
        <v>65</v>
      </c>
      <c r="Y6274" t="s">
        <v>50</v>
      </c>
      <c r="AA6274">
        <v>1</v>
      </c>
      <c r="AB6274" t="s">
        <v>292</v>
      </c>
      <c r="AC6274" t="s">
        <v>442</v>
      </c>
      <c r="AD6274">
        <v>1</v>
      </c>
      <c r="AE6274">
        <v>1</v>
      </c>
      <c r="AF6274">
        <v>1</v>
      </c>
      <c r="AG6274">
        <v>2026</v>
      </c>
      <c r="AH6274">
        <v>20251229</v>
      </c>
      <c r="AI6274" t="s">
        <v>8870</v>
      </c>
      <c r="AJ6274">
        <v>2100</v>
      </c>
      <c r="AK6274">
        <v>1659.82080078125</v>
      </c>
      <c r="AL6274" s="10">
        <f t="shared" si="776"/>
        <v>440.17919921875</v>
      </c>
      <c r="AM6274" s="11">
        <f t="shared" si="777"/>
        <v>0.20960914248511905</v>
      </c>
      <c r="AN6274">
        <v>2100</v>
      </c>
      <c r="AO6274">
        <v>1711.581248714728</v>
      </c>
      <c r="AP6274" s="12">
        <f t="shared" si="778"/>
        <v>388.41875128527204</v>
      </c>
      <c r="AQ6274" s="13">
        <f t="shared" si="779"/>
        <v>0.18496131013584383</v>
      </c>
      <c r="AR6274">
        <v>2100</v>
      </c>
      <c r="AS6274">
        <v>1682.088971811087</v>
      </c>
      <c r="AT6274" s="14">
        <f t="shared" si="780"/>
        <v>417.91102818891295</v>
      </c>
      <c r="AU6274" s="15">
        <f t="shared" si="781"/>
        <v>0.19900525151852996</v>
      </c>
      <c r="AV6274">
        <v>2100</v>
      </c>
      <c r="AW6274">
        <v>1701.4102719033231</v>
      </c>
      <c r="AX6274" s="16">
        <f t="shared" si="782"/>
        <v>398.58972809667694</v>
      </c>
      <c r="AY6274" s="17">
        <f t="shared" si="783"/>
        <v>0.18980463242698903</v>
      </c>
    </row>
    <row r="6275" spans="1:51" x14ac:dyDescent="0.25">
      <c r="A6275" t="s">
        <v>39</v>
      </c>
      <c r="B6275" t="s">
        <v>218</v>
      </c>
      <c r="C6275">
        <v>2600</v>
      </c>
      <c r="D6275">
        <v>150767</v>
      </c>
      <c r="E6275">
        <v>2014</v>
      </c>
      <c r="F6275" t="s">
        <v>274</v>
      </c>
      <c r="G6275" t="s">
        <v>1774</v>
      </c>
      <c r="H6275" t="s">
        <v>1069</v>
      </c>
      <c r="J6275">
        <v>6</v>
      </c>
      <c r="K6275" t="s">
        <v>87</v>
      </c>
      <c r="L6275">
        <v>4</v>
      </c>
      <c r="M6275" t="s">
        <v>45</v>
      </c>
      <c r="N6275">
        <v>3.5999999046325679</v>
      </c>
      <c r="O6275" t="s">
        <v>45</v>
      </c>
      <c r="R6275" t="s">
        <v>47</v>
      </c>
      <c r="S6275" t="s">
        <v>48</v>
      </c>
      <c r="U6275" t="s">
        <v>63</v>
      </c>
      <c r="V6275" t="s">
        <v>79</v>
      </c>
      <c r="W6275" t="s">
        <v>799</v>
      </c>
      <c r="X6275" t="s">
        <v>97</v>
      </c>
      <c r="Y6275" t="s">
        <v>82</v>
      </c>
      <c r="AA6275">
        <v>0</v>
      </c>
      <c r="AB6275" t="s">
        <v>51</v>
      </c>
      <c r="AC6275" t="s">
        <v>52</v>
      </c>
      <c r="AD6275">
        <v>1</v>
      </c>
      <c r="AE6275">
        <v>1</v>
      </c>
      <c r="AF6275">
        <v>1</v>
      </c>
      <c r="AG6275">
        <v>2026</v>
      </c>
      <c r="AH6275">
        <v>20260102</v>
      </c>
      <c r="AI6275" t="s">
        <v>8871</v>
      </c>
      <c r="AJ6275">
        <v>2600</v>
      </c>
      <c r="AK6275">
        <v>3708.607421875</v>
      </c>
      <c r="AL6275" s="10">
        <f t="shared" ref="AL6275:AL6338" si="784">ABS(AJ6275-AK6275)</f>
        <v>1108.607421875</v>
      </c>
      <c r="AM6275" s="11">
        <f t="shared" ref="AM6275:AM6338" si="785">ABS($AJ6275-AK6275)/$AJ6275</f>
        <v>0.42638746995192306</v>
      </c>
      <c r="AN6275">
        <v>2600</v>
      </c>
      <c r="AO6275">
        <v>3606.380627006165</v>
      </c>
      <c r="AP6275" s="12">
        <f t="shared" ref="AP6275:AP6338" si="786">ABS(AN6275-AO6275)</f>
        <v>1006.380627006165</v>
      </c>
      <c r="AQ6275" s="13">
        <f t="shared" ref="AQ6275:AQ6338" si="787">ABS($AJ6275-AO6275)/$AJ6275</f>
        <v>0.38706947192544811</v>
      </c>
      <c r="AR6275">
        <v>2600</v>
      </c>
      <c r="AS6275">
        <v>3779.8216009441921</v>
      </c>
      <c r="AT6275" s="14">
        <f t="shared" ref="AT6275:AT6338" si="788">ABS(AR6275-AS6275)</f>
        <v>1179.8216009441921</v>
      </c>
      <c r="AU6275" s="15">
        <f t="shared" ref="AU6275:AU6338" si="789">ABS($AJ6275-AS6275)/$AJ6275</f>
        <v>0.4537775388246893</v>
      </c>
      <c r="AV6275">
        <v>2600</v>
      </c>
      <c r="AW6275">
        <v>3728.4140802422412</v>
      </c>
      <c r="AX6275" s="16">
        <f t="shared" ref="AX6275:AX6338" si="790">ABS(AV6275-AW6275)</f>
        <v>1128.4140802422412</v>
      </c>
      <c r="AY6275" s="17">
        <f t="shared" ref="AY6275:AY6338" si="791">ABS($AJ6275-AW6275)/$AJ6275</f>
        <v>0.43400541547778509</v>
      </c>
    </row>
    <row r="6276" spans="1:51" x14ac:dyDescent="0.25">
      <c r="A6276" t="s">
        <v>54</v>
      </c>
      <c r="B6276" t="s">
        <v>479</v>
      </c>
      <c r="C6276">
        <v>3800</v>
      </c>
      <c r="D6276">
        <v>234083</v>
      </c>
      <c r="E6276">
        <v>2017</v>
      </c>
      <c r="F6276" t="s">
        <v>71</v>
      </c>
      <c r="G6276" t="s">
        <v>904</v>
      </c>
      <c r="I6276" t="s">
        <v>5733</v>
      </c>
      <c r="J6276">
        <v>8</v>
      </c>
      <c r="K6276" t="s">
        <v>44</v>
      </c>
      <c r="L6276">
        <v>2</v>
      </c>
      <c r="M6276" t="s">
        <v>45</v>
      </c>
      <c r="N6276">
        <v>6</v>
      </c>
      <c r="O6276" t="s">
        <v>119</v>
      </c>
      <c r="P6276" t="s">
        <v>46</v>
      </c>
      <c r="R6276" t="s">
        <v>3676</v>
      </c>
      <c r="U6276" t="s">
        <v>63</v>
      </c>
      <c r="W6276" t="s">
        <v>907</v>
      </c>
      <c r="X6276" t="s">
        <v>81</v>
      </c>
      <c r="Y6276" t="s">
        <v>82</v>
      </c>
      <c r="AA6276">
        <v>0</v>
      </c>
      <c r="AB6276" t="s">
        <v>51</v>
      </c>
      <c r="AC6276" t="s">
        <v>320</v>
      </c>
      <c r="AD6276">
        <v>1</v>
      </c>
      <c r="AE6276">
        <v>1</v>
      </c>
      <c r="AF6276">
        <v>1</v>
      </c>
      <c r="AG6276">
        <v>2026</v>
      </c>
      <c r="AH6276">
        <v>20251229</v>
      </c>
      <c r="AI6276" t="s">
        <v>8872</v>
      </c>
      <c r="AJ6276">
        <v>3800</v>
      </c>
      <c r="AK6276">
        <v>5289.84521484375</v>
      </c>
      <c r="AL6276" s="10">
        <f t="shared" si="784"/>
        <v>1489.84521484375</v>
      </c>
      <c r="AM6276" s="11">
        <f t="shared" si="785"/>
        <v>0.39206453022203946</v>
      </c>
      <c r="AN6276">
        <v>3800</v>
      </c>
      <c r="AO6276">
        <v>5019.4787055424749</v>
      </c>
      <c r="AP6276" s="12">
        <f t="shared" si="786"/>
        <v>1219.4787055424749</v>
      </c>
      <c r="AQ6276" s="13">
        <f t="shared" si="787"/>
        <v>0.3209154488269671</v>
      </c>
      <c r="AR6276">
        <v>3800</v>
      </c>
      <c r="AS6276">
        <v>4927.9031363119493</v>
      </c>
      <c r="AT6276" s="14">
        <f t="shared" si="788"/>
        <v>1127.9031363119493</v>
      </c>
      <c r="AU6276" s="15">
        <f t="shared" si="789"/>
        <v>0.29681661481893401</v>
      </c>
      <c r="AV6276">
        <v>3800</v>
      </c>
      <c r="AW6276">
        <v>5382.9111563241786</v>
      </c>
      <c r="AX6276" s="16">
        <f t="shared" si="790"/>
        <v>1582.9111563241786</v>
      </c>
      <c r="AY6276" s="17">
        <f t="shared" si="791"/>
        <v>0.41655556745373123</v>
      </c>
    </row>
    <row r="6277" spans="1:51" x14ac:dyDescent="0.25">
      <c r="A6277" t="s">
        <v>54</v>
      </c>
      <c r="B6277" t="s">
        <v>285</v>
      </c>
      <c r="C6277">
        <v>25000</v>
      </c>
      <c r="D6277">
        <v>96067</v>
      </c>
      <c r="E6277">
        <v>2021</v>
      </c>
      <c r="F6277" t="s">
        <v>56</v>
      </c>
      <c r="G6277" t="s">
        <v>270</v>
      </c>
      <c r="I6277" t="s">
        <v>1205</v>
      </c>
      <c r="J6277">
        <v>8</v>
      </c>
      <c r="K6277" t="s">
        <v>87</v>
      </c>
      <c r="L6277">
        <v>4</v>
      </c>
      <c r="M6277" t="s">
        <v>45</v>
      </c>
      <c r="N6277">
        <v>6.6999998092651367</v>
      </c>
      <c r="O6277" t="s">
        <v>76</v>
      </c>
      <c r="P6277" t="s">
        <v>46</v>
      </c>
      <c r="R6277" t="s">
        <v>77</v>
      </c>
      <c r="S6277" t="s">
        <v>78</v>
      </c>
      <c r="T6277">
        <v>475</v>
      </c>
      <c r="U6277" t="s">
        <v>272</v>
      </c>
      <c r="V6277" t="s">
        <v>79</v>
      </c>
      <c r="X6277" t="s">
        <v>81</v>
      </c>
      <c r="Y6277" t="s">
        <v>82</v>
      </c>
      <c r="AA6277">
        <v>0</v>
      </c>
      <c r="AB6277" t="s">
        <v>51</v>
      </c>
      <c r="AC6277" t="s">
        <v>83</v>
      </c>
      <c r="AD6277">
        <v>1</v>
      </c>
      <c r="AE6277">
        <v>1</v>
      </c>
      <c r="AF6277">
        <v>1</v>
      </c>
      <c r="AG6277">
        <v>2026</v>
      </c>
      <c r="AH6277">
        <v>20251230</v>
      </c>
      <c r="AI6277" t="s">
        <v>8873</v>
      </c>
      <c r="AJ6277">
        <v>25000</v>
      </c>
      <c r="AK6277">
        <v>36113.1171875</v>
      </c>
      <c r="AL6277" s="10">
        <f t="shared" si="784"/>
        <v>11113.1171875</v>
      </c>
      <c r="AM6277" s="11">
        <f t="shared" si="785"/>
        <v>0.44452468750000002</v>
      </c>
      <c r="AN6277">
        <v>25000</v>
      </c>
      <c r="AO6277">
        <v>36296.527270654842</v>
      </c>
      <c r="AP6277" s="12">
        <f t="shared" si="786"/>
        <v>11296.527270654842</v>
      </c>
      <c r="AQ6277" s="13">
        <f t="shared" si="787"/>
        <v>0.45186109082619369</v>
      </c>
      <c r="AR6277">
        <v>25000</v>
      </c>
      <c r="AS6277">
        <v>36752.955193947622</v>
      </c>
      <c r="AT6277" s="14">
        <f t="shared" si="788"/>
        <v>11752.955193947622</v>
      </c>
      <c r="AU6277" s="15">
        <f t="shared" si="789"/>
        <v>0.47011820775790492</v>
      </c>
      <c r="AV6277">
        <v>25000</v>
      </c>
      <c r="AW6277">
        <v>35825.712996389891</v>
      </c>
      <c r="AX6277" s="16">
        <f t="shared" si="790"/>
        <v>10825.712996389891</v>
      </c>
      <c r="AY6277" s="17">
        <f t="shared" si="791"/>
        <v>0.43302851985559565</v>
      </c>
    </row>
    <row r="6278" spans="1:51" x14ac:dyDescent="0.25">
      <c r="A6278" t="s">
        <v>106</v>
      </c>
      <c r="B6278" t="s">
        <v>215</v>
      </c>
      <c r="C6278">
        <v>36500</v>
      </c>
      <c r="D6278">
        <v>49045</v>
      </c>
      <c r="E6278">
        <v>2021</v>
      </c>
      <c r="F6278" t="s">
        <v>274</v>
      </c>
      <c r="G6278" t="s">
        <v>275</v>
      </c>
      <c r="H6278" t="s">
        <v>276</v>
      </c>
      <c r="I6278" t="s">
        <v>150</v>
      </c>
      <c r="J6278">
        <v>8</v>
      </c>
      <c r="K6278" t="s">
        <v>75</v>
      </c>
      <c r="L6278">
        <v>4</v>
      </c>
      <c r="M6278" t="s">
        <v>45</v>
      </c>
      <c r="N6278">
        <v>5.3000001907348633</v>
      </c>
      <c r="O6278" t="s">
        <v>76</v>
      </c>
      <c r="P6278" t="s">
        <v>46</v>
      </c>
      <c r="Q6278">
        <v>4</v>
      </c>
      <c r="R6278" t="s">
        <v>77</v>
      </c>
      <c r="S6278" t="s">
        <v>78</v>
      </c>
      <c r="U6278" t="s">
        <v>63</v>
      </c>
      <c r="W6278" t="s">
        <v>962</v>
      </c>
      <c r="X6278" t="s">
        <v>136</v>
      </c>
      <c r="Y6278" t="s">
        <v>66</v>
      </c>
      <c r="AA6278">
        <v>0</v>
      </c>
      <c r="AB6278" t="s">
        <v>51</v>
      </c>
      <c r="AC6278" t="s">
        <v>83</v>
      </c>
      <c r="AD6278">
        <v>1</v>
      </c>
      <c r="AE6278">
        <v>1</v>
      </c>
      <c r="AF6278">
        <v>1</v>
      </c>
      <c r="AG6278">
        <v>2026</v>
      </c>
      <c r="AH6278">
        <v>20260102</v>
      </c>
      <c r="AI6278" t="s">
        <v>8874</v>
      </c>
      <c r="AJ6278">
        <v>36500</v>
      </c>
      <c r="AK6278">
        <v>37642.27734375</v>
      </c>
      <c r="AL6278" s="10">
        <f t="shared" si="784"/>
        <v>1142.27734375</v>
      </c>
      <c r="AM6278" s="11">
        <f t="shared" si="785"/>
        <v>3.1295269691780821E-2</v>
      </c>
      <c r="AN6278">
        <v>36500</v>
      </c>
      <c r="AO6278">
        <v>37344.508323142632</v>
      </c>
      <c r="AP6278" s="12">
        <f t="shared" si="786"/>
        <v>844.50832314263243</v>
      </c>
      <c r="AQ6278" s="13">
        <f t="shared" si="787"/>
        <v>2.313721433267486E-2</v>
      </c>
      <c r="AR6278">
        <v>36500</v>
      </c>
      <c r="AS6278">
        <v>38294.038579483262</v>
      </c>
      <c r="AT6278" s="14">
        <f t="shared" si="788"/>
        <v>1794.0385794832619</v>
      </c>
      <c r="AU6278" s="15">
        <f t="shared" si="789"/>
        <v>4.9151741903651007E-2</v>
      </c>
      <c r="AV6278">
        <v>36500</v>
      </c>
      <c r="AW6278">
        <v>36938.349914236707</v>
      </c>
      <c r="AX6278" s="16">
        <f t="shared" si="790"/>
        <v>438.34991423670726</v>
      </c>
      <c r="AY6278" s="17">
        <f t="shared" si="791"/>
        <v>1.2009586691416637E-2</v>
      </c>
    </row>
    <row r="6279" spans="1:51" x14ac:dyDescent="0.25">
      <c r="A6279" t="s">
        <v>39</v>
      </c>
      <c r="B6279" t="s">
        <v>295</v>
      </c>
      <c r="C6279">
        <v>600</v>
      </c>
      <c r="D6279">
        <v>104860</v>
      </c>
      <c r="E6279">
        <v>2015</v>
      </c>
      <c r="F6279" t="s">
        <v>71</v>
      </c>
      <c r="G6279" t="s">
        <v>123</v>
      </c>
      <c r="H6279" t="s">
        <v>695</v>
      </c>
      <c r="J6279">
        <v>4</v>
      </c>
      <c r="K6279" t="s">
        <v>118</v>
      </c>
      <c r="L6279">
        <v>4</v>
      </c>
      <c r="M6279" t="s">
        <v>45</v>
      </c>
      <c r="N6279">
        <v>2.4000000953674321</v>
      </c>
      <c r="O6279" t="s">
        <v>45</v>
      </c>
      <c r="P6279" t="s">
        <v>46</v>
      </c>
      <c r="Q6279">
        <v>2</v>
      </c>
      <c r="R6279" t="s">
        <v>47</v>
      </c>
      <c r="S6279" t="s">
        <v>48</v>
      </c>
      <c r="U6279" t="s">
        <v>63</v>
      </c>
      <c r="W6279" t="s">
        <v>742</v>
      </c>
      <c r="X6279" t="s">
        <v>112</v>
      </c>
      <c r="Y6279" t="s">
        <v>125</v>
      </c>
      <c r="AA6279">
        <v>0</v>
      </c>
      <c r="AB6279" t="s">
        <v>51</v>
      </c>
      <c r="AC6279" t="s">
        <v>52</v>
      </c>
      <c r="AD6279">
        <v>1</v>
      </c>
      <c r="AE6279">
        <v>1</v>
      </c>
      <c r="AF6279">
        <v>1</v>
      </c>
      <c r="AG6279">
        <v>2026</v>
      </c>
      <c r="AH6279">
        <v>20251230</v>
      </c>
      <c r="AI6279" t="s">
        <v>8875</v>
      </c>
      <c r="AJ6279">
        <v>600</v>
      </c>
      <c r="AK6279">
        <v>2740.65869140625</v>
      </c>
      <c r="AL6279" s="10">
        <f t="shared" si="784"/>
        <v>2140.65869140625</v>
      </c>
      <c r="AM6279" s="11">
        <f t="shared" si="785"/>
        <v>3.5677644856770834</v>
      </c>
      <c r="AN6279">
        <v>600</v>
      </c>
      <c r="AO6279">
        <v>2811.6533804266269</v>
      </c>
      <c r="AP6279" s="12">
        <f t="shared" si="786"/>
        <v>2211.6533804266269</v>
      </c>
      <c r="AQ6279" s="13">
        <f t="shared" si="787"/>
        <v>3.6860889673777115</v>
      </c>
      <c r="AR6279">
        <v>600</v>
      </c>
      <c r="AS6279">
        <v>2629.3067374260818</v>
      </c>
      <c r="AT6279" s="14">
        <f t="shared" si="788"/>
        <v>2029.3067374260818</v>
      </c>
      <c r="AU6279" s="15">
        <f t="shared" si="789"/>
        <v>3.3821778957101363</v>
      </c>
      <c r="AV6279">
        <v>600</v>
      </c>
      <c r="AW6279">
        <v>2760.7407407407409</v>
      </c>
      <c r="AX6279" s="16">
        <f t="shared" si="790"/>
        <v>2160.7407407407409</v>
      </c>
      <c r="AY6279" s="17">
        <f t="shared" si="791"/>
        <v>3.6012345679012348</v>
      </c>
    </row>
    <row r="6280" spans="1:51" x14ac:dyDescent="0.25">
      <c r="A6280" t="s">
        <v>39</v>
      </c>
      <c r="B6280" t="s">
        <v>40</v>
      </c>
      <c r="C6280">
        <v>45200</v>
      </c>
      <c r="D6280">
        <v>25264</v>
      </c>
      <c r="E6280">
        <v>2024</v>
      </c>
      <c r="F6280" t="s">
        <v>56</v>
      </c>
      <c r="G6280" t="s">
        <v>2312</v>
      </c>
      <c r="H6280" t="s">
        <v>4023</v>
      </c>
      <c r="J6280">
        <v>6</v>
      </c>
      <c r="K6280" t="s">
        <v>44</v>
      </c>
      <c r="L6280">
        <v>4</v>
      </c>
      <c r="M6280" t="s">
        <v>45</v>
      </c>
      <c r="N6280">
        <v>2.7000000476837158</v>
      </c>
      <c r="O6280" t="s">
        <v>76</v>
      </c>
      <c r="P6280" t="s">
        <v>46</v>
      </c>
      <c r="R6280" t="s">
        <v>47</v>
      </c>
      <c r="S6280" t="s">
        <v>78</v>
      </c>
      <c r="U6280" t="s">
        <v>63</v>
      </c>
      <c r="V6280" t="s">
        <v>79</v>
      </c>
      <c r="W6280" t="s">
        <v>526</v>
      </c>
      <c r="X6280" t="s">
        <v>97</v>
      </c>
      <c r="Y6280" t="s">
        <v>82</v>
      </c>
      <c r="AA6280">
        <v>0</v>
      </c>
      <c r="AB6280" t="s">
        <v>51</v>
      </c>
      <c r="AC6280" t="s">
        <v>52</v>
      </c>
      <c r="AD6280">
        <v>1</v>
      </c>
      <c r="AE6280">
        <v>1</v>
      </c>
      <c r="AF6280">
        <v>1</v>
      </c>
      <c r="AG6280">
        <v>2026</v>
      </c>
      <c r="AH6280">
        <v>20251230</v>
      </c>
      <c r="AI6280" t="s">
        <v>8876</v>
      </c>
      <c r="AJ6280">
        <v>45200</v>
      </c>
      <c r="AK6280">
        <v>42109.4921875</v>
      </c>
      <c r="AL6280" s="10">
        <f t="shared" si="784"/>
        <v>3090.5078125</v>
      </c>
      <c r="AM6280" s="11">
        <f t="shared" si="785"/>
        <v>6.8374066648230092E-2</v>
      </c>
      <c r="AN6280">
        <v>45200</v>
      </c>
      <c r="AO6280">
        <v>43500.610571247264</v>
      </c>
      <c r="AP6280" s="12">
        <f t="shared" si="786"/>
        <v>1699.3894287527364</v>
      </c>
      <c r="AQ6280" s="13">
        <f t="shared" si="787"/>
        <v>3.7597111255591516E-2</v>
      </c>
      <c r="AR6280">
        <v>45200</v>
      </c>
      <c r="AS6280">
        <v>45472.166961093317</v>
      </c>
      <c r="AT6280" s="14">
        <f t="shared" si="788"/>
        <v>272.16696109331679</v>
      </c>
      <c r="AU6280" s="15">
        <f t="shared" si="789"/>
        <v>6.0213929445424065E-3</v>
      </c>
      <c r="AV6280">
        <v>45200</v>
      </c>
      <c r="AW6280">
        <v>42031.292207792198</v>
      </c>
      <c r="AX6280" s="16">
        <f t="shared" si="790"/>
        <v>3168.7077922078024</v>
      </c>
      <c r="AY6280" s="17">
        <f t="shared" si="791"/>
        <v>7.0104154694862891E-2</v>
      </c>
    </row>
    <row r="6281" spans="1:51" x14ac:dyDescent="0.25">
      <c r="A6281" t="s">
        <v>54</v>
      </c>
      <c r="B6281" t="s">
        <v>127</v>
      </c>
      <c r="C6281">
        <v>16000</v>
      </c>
      <c r="D6281">
        <v>82573</v>
      </c>
      <c r="E6281">
        <v>2022</v>
      </c>
      <c r="F6281" t="s">
        <v>408</v>
      </c>
      <c r="G6281" t="s">
        <v>1012</v>
      </c>
      <c r="H6281" t="s">
        <v>1013</v>
      </c>
      <c r="J6281">
        <v>6</v>
      </c>
      <c r="K6281" t="s">
        <v>44</v>
      </c>
      <c r="L6281">
        <v>4</v>
      </c>
      <c r="M6281" t="s">
        <v>45</v>
      </c>
      <c r="N6281">
        <v>3.5999999046325679</v>
      </c>
      <c r="O6281" t="s">
        <v>60</v>
      </c>
      <c r="P6281" t="s">
        <v>46</v>
      </c>
      <c r="Q6281">
        <v>5</v>
      </c>
      <c r="R6281" t="s">
        <v>353</v>
      </c>
      <c r="S6281" t="s">
        <v>62</v>
      </c>
      <c r="T6281">
        <v>287</v>
      </c>
      <c r="U6281" t="s">
        <v>63</v>
      </c>
      <c r="V6281" t="s">
        <v>79</v>
      </c>
      <c r="X6281" t="s">
        <v>97</v>
      </c>
      <c r="Y6281" t="s">
        <v>125</v>
      </c>
      <c r="AA6281">
        <v>0</v>
      </c>
      <c r="AB6281" t="s">
        <v>51</v>
      </c>
      <c r="AC6281" t="s">
        <v>353</v>
      </c>
      <c r="AD6281">
        <v>1</v>
      </c>
      <c r="AE6281">
        <v>1</v>
      </c>
      <c r="AF6281">
        <v>1</v>
      </c>
      <c r="AG6281">
        <v>2026</v>
      </c>
      <c r="AH6281">
        <v>20251231</v>
      </c>
      <c r="AI6281" t="s">
        <v>8877</v>
      </c>
      <c r="AJ6281">
        <v>16000</v>
      </c>
      <c r="AK6281">
        <v>15245.6396484375</v>
      </c>
      <c r="AL6281" s="10">
        <f t="shared" si="784"/>
        <v>754.3603515625</v>
      </c>
      <c r="AM6281" s="11">
        <f t="shared" si="785"/>
        <v>4.7147521972656252E-2</v>
      </c>
      <c r="AN6281">
        <v>16000</v>
      </c>
      <c r="AO6281">
        <v>15697.26529644432</v>
      </c>
      <c r="AP6281" s="12">
        <f t="shared" si="786"/>
        <v>302.73470355567952</v>
      </c>
      <c r="AQ6281" s="13">
        <f t="shared" si="787"/>
        <v>1.8920918972229969E-2</v>
      </c>
      <c r="AR6281">
        <v>16000</v>
      </c>
      <c r="AS6281">
        <v>15939.093002608221</v>
      </c>
      <c r="AT6281" s="14">
        <f t="shared" si="788"/>
        <v>60.906997391779441</v>
      </c>
      <c r="AU6281" s="15">
        <f t="shared" si="789"/>
        <v>3.806687336986215E-3</v>
      </c>
      <c r="AV6281">
        <v>16000</v>
      </c>
      <c r="AW6281">
        <v>15269.16360294118</v>
      </c>
      <c r="AX6281" s="16">
        <f t="shared" si="790"/>
        <v>730.83639705881978</v>
      </c>
      <c r="AY6281" s="17">
        <f t="shared" si="791"/>
        <v>4.5677274816176235E-2</v>
      </c>
    </row>
    <row r="6282" spans="1:51" x14ac:dyDescent="0.25">
      <c r="A6282" t="s">
        <v>106</v>
      </c>
      <c r="B6282" t="s">
        <v>107</v>
      </c>
      <c r="C6282">
        <v>9200</v>
      </c>
      <c r="D6282">
        <v>116467</v>
      </c>
      <c r="E6282">
        <v>2018</v>
      </c>
      <c r="F6282" t="s">
        <v>115</v>
      </c>
      <c r="G6282" t="s">
        <v>2028</v>
      </c>
      <c r="H6282" t="s">
        <v>2029</v>
      </c>
      <c r="J6282">
        <v>6</v>
      </c>
      <c r="K6282" t="s">
        <v>111</v>
      </c>
      <c r="L6282">
        <v>4</v>
      </c>
      <c r="M6282" t="s">
        <v>45</v>
      </c>
      <c r="N6282">
        <v>3</v>
      </c>
      <c r="O6282" t="s">
        <v>45</v>
      </c>
      <c r="P6282" t="s">
        <v>46</v>
      </c>
      <c r="Q6282">
        <v>3</v>
      </c>
      <c r="R6282" t="s">
        <v>47</v>
      </c>
      <c r="S6282" t="s">
        <v>48</v>
      </c>
      <c r="T6282">
        <v>362</v>
      </c>
      <c r="U6282" t="s">
        <v>63</v>
      </c>
      <c r="V6282" t="s">
        <v>79</v>
      </c>
      <c r="W6282" t="s">
        <v>2030</v>
      </c>
      <c r="X6282" t="s">
        <v>136</v>
      </c>
      <c r="Y6282" t="s">
        <v>82</v>
      </c>
      <c r="Z6282">
        <v>69550</v>
      </c>
      <c r="AA6282">
        <v>0</v>
      </c>
      <c r="AB6282" t="s">
        <v>51</v>
      </c>
      <c r="AC6282" t="s">
        <v>98</v>
      </c>
      <c r="AD6282">
        <v>1</v>
      </c>
      <c r="AE6282">
        <v>1</v>
      </c>
      <c r="AF6282">
        <v>1</v>
      </c>
      <c r="AG6282">
        <v>2026</v>
      </c>
      <c r="AH6282">
        <v>20260102</v>
      </c>
      <c r="AI6282" t="s">
        <v>8878</v>
      </c>
      <c r="AJ6282">
        <v>9200</v>
      </c>
      <c r="AK6282">
        <v>11745.5400390625</v>
      </c>
      <c r="AL6282" s="10">
        <f t="shared" si="784"/>
        <v>2545.5400390625</v>
      </c>
      <c r="AM6282" s="11">
        <f t="shared" si="785"/>
        <v>0.27668913468070649</v>
      </c>
      <c r="AN6282">
        <v>9200</v>
      </c>
      <c r="AO6282">
        <v>12508.34552787065</v>
      </c>
      <c r="AP6282" s="12">
        <f t="shared" si="786"/>
        <v>3308.3455278706497</v>
      </c>
      <c r="AQ6282" s="13">
        <f t="shared" si="787"/>
        <v>0.35960277476854891</v>
      </c>
      <c r="AR6282">
        <v>9200</v>
      </c>
      <c r="AS6282">
        <v>11504.070667711139</v>
      </c>
      <c r="AT6282" s="14">
        <f t="shared" si="788"/>
        <v>2304.0706677111393</v>
      </c>
      <c r="AU6282" s="15">
        <f t="shared" si="789"/>
        <v>0.25044246388164559</v>
      </c>
      <c r="AV6282">
        <v>9200</v>
      </c>
      <c r="AW6282">
        <v>11869.174757281549</v>
      </c>
      <c r="AX6282" s="16">
        <f t="shared" si="790"/>
        <v>2669.1747572815493</v>
      </c>
      <c r="AY6282" s="17">
        <f t="shared" si="791"/>
        <v>0.29012769100886404</v>
      </c>
    </row>
    <row r="6283" spans="1:51" x14ac:dyDescent="0.25">
      <c r="A6283" t="s">
        <v>39</v>
      </c>
      <c r="B6283" t="s">
        <v>224</v>
      </c>
      <c r="C6283">
        <v>18000</v>
      </c>
      <c r="D6283">
        <v>117219</v>
      </c>
      <c r="E6283">
        <v>2021</v>
      </c>
      <c r="F6283" t="s">
        <v>343</v>
      </c>
      <c r="G6283" t="s">
        <v>1250</v>
      </c>
      <c r="H6283" t="s">
        <v>3477</v>
      </c>
      <c r="J6283">
        <v>6</v>
      </c>
      <c r="K6283" t="s">
        <v>111</v>
      </c>
      <c r="L6283">
        <v>4</v>
      </c>
      <c r="M6283" t="s">
        <v>45</v>
      </c>
      <c r="N6283">
        <v>3.5999999046325679</v>
      </c>
      <c r="O6283" t="s">
        <v>76</v>
      </c>
      <c r="R6283" t="s">
        <v>77</v>
      </c>
      <c r="S6283" t="s">
        <v>78</v>
      </c>
      <c r="T6283">
        <v>285</v>
      </c>
      <c r="U6283" t="s">
        <v>63</v>
      </c>
      <c r="V6283" t="s">
        <v>79</v>
      </c>
      <c r="X6283" t="s">
        <v>97</v>
      </c>
      <c r="Y6283" t="s">
        <v>82</v>
      </c>
      <c r="AA6283">
        <v>0</v>
      </c>
      <c r="AB6283" t="s">
        <v>51</v>
      </c>
      <c r="AC6283" t="s">
        <v>83</v>
      </c>
      <c r="AD6283">
        <v>1</v>
      </c>
      <c r="AE6283">
        <v>1</v>
      </c>
      <c r="AF6283">
        <v>1</v>
      </c>
      <c r="AG6283">
        <v>2026</v>
      </c>
      <c r="AH6283">
        <v>20251231</v>
      </c>
      <c r="AI6283" t="s">
        <v>8879</v>
      </c>
      <c r="AJ6283">
        <v>18000</v>
      </c>
      <c r="AK6283">
        <v>18450.619140625</v>
      </c>
      <c r="AL6283" s="10">
        <f t="shared" si="784"/>
        <v>450.619140625</v>
      </c>
      <c r="AM6283" s="11">
        <f t="shared" si="785"/>
        <v>2.5034396701388888E-2</v>
      </c>
      <c r="AN6283">
        <v>18000</v>
      </c>
      <c r="AO6283">
        <v>18813.621505548381</v>
      </c>
      <c r="AP6283" s="12">
        <f t="shared" si="786"/>
        <v>813.62150554838081</v>
      </c>
      <c r="AQ6283" s="13">
        <f t="shared" si="787"/>
        <v>4.5201194752687822E-2</v>
      </c>
      <c r="AR6283">
        <v>18000</v>
      </c>
      <c r="AS6283">
        <v>20196.412136072049</v>
      </c>
      <c r="AT6283" s="14">
        <f t="shared" si="788"/>
        <v>2196.4121360720492</v>
      </c>
      <c r="AU6283" s="15">
        <f t="shared" si="789"/>
        <v>0.12202289644844717</v>
      </c>
      <c r="AV6283">
        <v>18000</v>
      </c>
      <c r="AW6283">
        <v>18393.16103379722</v>
      </c>
      <c r="AX6283" s="16">
        <f t="shared" si="790"/>
        <v>393.16103379721972</v>
      </c>
      <c r="AY6283" s="17">
        <f t="shared" si="791"/>
        <v>2.1842279655401094E-2</v>
      </c>
    </row>
    <row r="6284" spans="1:51" x14ac:dyDescent="0.25">
      <c r="A6284" t="s">
        <v>39</v>
      </c>
      <c r="B6284" t="s">
        <v>224</v>
      </c>
      <c r="C6284">
        <v>800</v>
      </c>
      <c r="D6284">
        <v>151505</v>
      </c>
      <c r="E6284">
        <v>2013</v>
      </c>
      <c r="F6284" t="s">
        <v>182</v>
      </c>
      <c r="G6284" t="s">
        <v>183</v>
      </c>
      <c r="J6284">
        <v>4</v>
      </c>
      <c r="K6284" t="s">
        <v>87</v>
      </c>
      <c r="L6284">
        <v>4</v>
      </c>
      <c r="M6284" t="s">
        <v>45</v>
      </c>
      <c r="N6284">
        <v>1.799999952316284</v>
      </c>
      <c r="O6284" t="s">
        <v>60</v>
      </c>
      <c r="R6284" t="s">
        <v>61</v>
      </c>
      <c r="S6284" t="s">
        <v>151</v>
      </c>
      <c r="U6284" t="s">
        <v>63</v>
      </c>
      <c r="X6284" t="s">
        <v>65</v>
      </c>
      <c r="Y6284" t="s">
        <v>66</v>
      </c>
      <c r="AA6284">
        <v>0</v>
      </c>
      <c r="AB6284" t="s">
        <v>51</v>
      </c>
      <c r="AC6284" t="s">
        <v>67</v>
      </c>
      <c r="AD6284">
        <v>1</v>
      </c>
      <c r="AE6284">
        <v>1</v>
      </c>
      <c r="AF6284">
        <v>1</v>
      </c>
      <c r="AG6284">
        <v>2026</v>
      </c>
      <c r="AH6284">
        <v>20251231</v>
      </c>
      <c r="AI6284" t="s">
        <v>8880</v>
      </c>
      <c r="AJ6284">
        <v>800</v>
      </c>
      <c r="AK6284">
        <v>1194.660888671875</v>
      </c>
      <c r="AL6284" s="10">
        <f t="shared" si="784"/>
        <v>394.660888671875</v>
      </c>
      <c r="AM6284" s="11">
        <f t="shared" si="785"/>
        <v>0.49332611083984373</v>
      </c>
      <c r="AN6284">
        <v>800</v>
      </c>
      <c r="AO6284">
        <v>1110.5452746290341</v>
      </c>
      <c r="AP6284" s="12">
        <f t="shared" si="786"/>
        <v>310.54527462903411</v>
      </c>
      <c r="AQ6284" s="13">
        <f t="shared" si="787"/>
        <v>0.38818159328629265</v>
      </c>
      <c r="AR6284">
        <v>800</v>
      </c>
      <c r="AS6284">
        <v>1096.54209592507</v>
      </c>
      <c r="AT6284" s="14">
        <f t="shared" si="788"/>
        <v>296.54209592507004</v>
      </c>
      <c r="AU6284" s="15">
        <f t="shared" si="789"/>
        <v>0.37067761990633757</v>
      </c>
      <c r="AV6284">
        <v>800</v>
      </c>
      <c r="AW6284">
        <v>1194.8425492033739</v>
      </c>
      <c r="AX6284" s="16">
        <f t="shared" si="790"/>
        <v>394.84254920337389</v>
      </c>
      <c r="AY6284" s="17">
        <f t="shared" si="791"/>
        <v>0.49355318650421737</v>
      </c>
    </row>
    <row r="6285" spans="1:51" x14ac:dyDescent="0.25">
      <c r="A6285" t="s">
        <v>106</v>
      </c>
      <c r="B6285" t="s">
        <v>661</v>
      </c>
      <c r="C6285">
        <v>450</v>
      </c>
      <c r="D6285">
        <v>163043</v>
      </c>
      <c r="E6285">
        <v>2014</v>
      </c>
      <c r="F6285" t="s">
        <v>182</v>
      </c>
      <c r="G6285" t="s">
        <v>973</v>
      </c>
      <c r="J6285">
        <v>4</v>
      </c>
      <c r="K6285" t="s">
        <v>59</v>
      </c>
      <c r="L6285">
        <v>4</v>
      </c>
      <c r="M6285" t="s">
        <v>45</v>
      </c>
      <c r="N6285">
        <v>1.6000000238418579</v>
      </c>
      <c r="O6285" t="s">
        <v>60</v>
      </c>
      <c r="P6285" t="s">
        <v>161</v>
      </c>
      <c r="Q6285">
        <v>2</v>
      </c>
      <c r="R6285" t="s">
        <v>61</v>
      </c>
      <c r="S6285" t="s">
        <v>151</v>
      </c>
      <c r="U6285" t="s">
        <v>63</v>
      </c>
      <c r="X6285" t="s">
        <v>65</v>
      </c>
      <c r="Y6285" t="s">
        <v>66</v>
      </c>
      <c r="AA6285">
        <v>0</v>
      </c>
      <c r="AB6285" t="s">
        <v>51</v>
      </c>
      <c r="AC6285" t="s">
        <v>67</v>
      </c>
      <c r="AD6285">
        <v>1</v>
      </c>
      <c r="AE6285">
        <v>1</v>
      </c>
      <c r="AF6285">
        <v>1</v>
      </c>
      <c r="AG6285">
        <v>2026</v>
      </c>
      <c r="AH6285">
        <v>20260102</v>
      </c>
      <c r="AI6285" t="s">
        <v>8881</v>
      </c>
      <c r="AJ6285">
        <v>450</v>
      </c>
      <c r="AK6285">
        <v>402.36184692382813</v>
      </c>
      <c r="AL6285" s="10">
        <f t="shared" si="784"/>
        <v>47.638153076171875</v>
      </c>
      <c r="AM6285" s="11">
        <f t="shared" si="785"/>
        <v>0.10586256239149305</v>
      </c>
      <c r="AN6285">
        <v>450</v>
      </c>
      <c r="AO6285">
        <v>371.42584570809288</v>
      </c>
      <c r="AP6285" s="12">
        <f t="shared" si="786"/>
        <v>78.574154291907121</v>
      </c>
      <c r="AQ6285" s="13">
        <f t="shared" si="787"/>
        <v>0.17460923175979359</v>
      </c>
      <c r="AR6285">
        <v>450</v>
      </c>
      <c r="AS6285">
        <v>365.96925638000079</v>
      </c>
      <c r="AT6285" s="14">
        <f t="shared" si="788"/>
        <v>84.030743619999214</v>
      </c>
      <c r="AU6285" s="15">
        <f t="shared" si="789"/>
        <v>0.18673498582222048</v>
      </c>
      <c r="AV6285">
        <v>450</v>
      </c>
      <c r="AW6285">
        <v>433.68</v>
      </c>
      <c r="AX6285" s="16">
        <f t="shared" si="790"/>
        <v>16.319999999999993</v>
      </c>
      <c r="AY6285" s="17">
        <f t="shared" si="791"/>
        <v>3.6266666666666648E-2</v>
      </c>
    </row>
    <row r="6286" spans="1:51" x14ac:dyDescent="0.25">
      <c r="A6286" t="s">
        <v>69</v>
      </c>
      <c r="B6286" t="s">
        <v>70</v>
      </c>
      <c r="C6286">
        <v>4500</v>
      </c>
      <c r="D6286">
        <v>148553</v>
      </c>
      <c r="E6286">
        <v>2017</v>
      </c>
      <c r="F6286" t="s">
        <v>100</v>
      </c>
      <c r="G6286" t="s">
        <v>921</v>
      </c>
      <c r="H6286" t="s">
        <v>420</v>
      </c>
      <c r="J6286">
        <v>6</v>
      </c>
      <c r="K6286" t="s">
        <v>44</v>
      </c>
      <c r="L6286">
        <v>4</v>
      </c>
      <c r="M6286" t="s">
        <v>45</v>
      </c>
      <c r="N6286">
        <v>3.5999999046325679</v>
      </c>
      <c r="O6286" t="s">
        <v>45</v>
      </c>
      <c r="P6286" t="s">
        <v>46</v>
      </c>
      <c r="R6286" t="s">
        <v>47</v>
      </c>
      <c r="S6286" t="s">
        <v>48</v>
      </c>
      <c r="U6286" t="s">
        <v>63</v>
      </c>
      <c r="V6286" t="s">
        <v>79</v>
      </c>
      <c r="W6286" t="s">
        <v>2205</v>
      </c>
      <c r="X6286" t="s">
        <v>97</v>
      </c>
      <c r="Y6286" t="s">
        <v>82</v>
      </c>
      <c r="Z6286">
        <v>47625</v>
      </c>
      <c r="AA6286">
        <v>0</v>
      </c>
      <c r="AB6286" t="s">
        <v>51</v>
      </c>
      <c r="AC6286" t="s">
        <v>98</v>
      </c>
      <c r="AD6286">
        <v>1</v>
      </c>
      <c r="AE6286">
        <v>1</v>
      </c>
      <c r="AF6286">
        <v>1</v>
      </c>
      <c r="AG6286">
        <v>2026</v>
      </c>
      <c r="AH6286">
        <v>20251230</v>
      </c>
      <c r="AI6286" t="s">
        <v>8882</v>
      </c>
      <c r="AJ6286">
        <v>4500</v>
      </c>
      <c r="AK6286">
        <v>5932.35986328125</v>
      </c>
      <c r="AL6286" s="10">
        <f t="shared" si="784"/>
        <v>1432.35986328125</v>
      </c>
      <c r="AM6286" s="11">
        <f t="shared" si="785"/>
        <v>0.3183021918402778</v>
      </c>
      <c r="AN6286">
        <v>4500</v>
      </c>
      <c r="AO6286">
        <v>6920.0049605818094</v>
      </c>
      <c r="AP6286" s="12">
        <f t="shared" si="786"/>
        <v>2420.0049605818094</v>
      </c>
      <c r="AQ6286" s="13">
        <f t="shared" si="787"/>
        <v>0.53777888012929098</v>
      </c>
      <c r="AR6286">
        <v>4500</v>
      </c>
      <c r="AS6286">
        <v>6453.4700301067378</v>
      </c>
      <c r="AT6286" s="14">
        <f t="shared" si="788"/>
        <v>1953.4700301067378</v>
      </c>
      <c r="AU6286" s="15">
        <f t="shared" si="789"/>
        <v>0.43410445113483059</v>
      </c>
      <c r="AV6286">
        <v>4500</v>
      </c>
      <c r="AW6286">
        <v>6095.0452716297787</v>
      </c>
      <c r="AX6286" s="16">
        <f t="shared" si="790"/>
        <v>1595.0452716297787</v>
      </c>
      <c r="AY6286" s="17">
        <f t="shared" si="791"/>
        <v>0.3544545048066175</v>
      </c>
    </row>
    <row r="6287" spans="1:51" x14ac:dyDescent="0.25">
      <c r="A6287" t="s">
        <v>54</v>
      </c>
      <c r="B6287" t="s">
        <v>127</v>
      </c>
      <c r="C6287">
        <v>1100</v>
      </c>
      <c r="D6287">
        <v>276854</v>
      </c>
      <c r="E6287">
        <v>2014</v>
      </c>
      <c r="F6287" t="s">
        <v>408</v>
      </c>
      <c r="G6287" t="s">
        <v>1850</v>
      </c>
      <c r="H6287" t="s">
        <v>1851</v>
      </c>
      <c r="J6287">
        <v>6</v>
      </c>
      <c r="K6287" t="s">
        <v>111</v>
      </c>
      <c r="L6287">
        <v>4</v>
      </c>
      <c r="M6287" t="s">
        <v>45</v>
      </c>
      <c r="N6287">
        <v>3.5999999046325679</v>
      </c>
      <c r="O6287" t="s">
        <v>45</v>
      </c>
      <c r="P6287" t="s">
        <v>451</v>
      </c>
      <c r="Q6287">
        <v>2</v>
      </c>
      <c r="R6287" t="s">
        <v>61</v>
      </c>
      <c r="S6287" t="s">
        <v>48</v>
      </c>
      <c r="U6287" t="s">
        <v>63</v>
      </c>
      <c r="X6287" t="s">
        <v>65</v>
      </c>
      <c r="Y6287" t="s">
        <v>125</v>
      </c>
      <c r="AA6287">
        <v>0</v>
      </c>
      <c r="AB6287" t="s">
        <v>51</v>
      </c>
      <c r="AC6287" t="s">
        <v>67</v>
      </c>
      <c r="AD6287">
        <v>1</v>
      </c>
      <c r="AE6287">
        <v>1</v>
      </c>
      <c r="AF6287">
        <v>1</v>
      </c>
      <c r="AG6287">
        <v>2026</v>
      </c>
      <c r="AH6287">
        <v>20251231</v>
      </c>
      <c r="AI6287" t="s">
        <v>8883</v>
      </c>
      <c r="AJ6287">
        <v>1100</v>
      </c>
      <c r="AK6287">
        <v>674.398681640625</v>
      </c>
      <c r="AL6287" s="10">
        <f t="shared" si="784"/>
        <v>425.601318359375</v>
      </c>
      <c r="AM6287" s="11">
        <f t="shared" si="785"/>
        <v>0.38691028941761363</v>
      </c>
      <c r="AN6287">
        <v>1100</v>
      </c>
      <c r="AO6287">
        <v>659.16873123893765</v>
      </c>
      <c r="AP6287" s="12">
        <f t="shared" si="786"/>
        <v>440.83126876106235</v>
      </c>
      <c r="AQ6287" s="13">
        <f t="shared" si="787"/>
        <v>0.40075569887369306</v>
      </c>
      <c r="AR6287">
        <v>1100</v>
      </c>
      <c r="AS6287">
        <v>641.87613649386071</v>
      </c>
      <c r="AT6287" s="14">
        <f t="shared" si="788"/>
        <v>458.12386350613929</v>
      </c>
      <c r="AU6287" s="15">
        <f t="shared" si="789"/>
        <v>0.41647623955103574</v>
      </c>
      <c r="AV6287">
        <v>1100</v>
      </c>
      <c r="AW6287">
        <v>693.34390243902453</v>
      </c>
      <c r="AX6287" s="16">
        <f t="shared" si="790"/>
        <v>406.65609756097547</v>
      </c>
      <c r="AY6287" s="17">
        <f t="shared" si="791"/>
        <v>0.36968736141906861</v>
      </c>
    </row>
    <row r="6288" spans="1:51" x14ac:dyDescent="0.25">
      <c r="A6288" t="s">
        <v>54</v>
      </c>
      <c r="B6288" t="s">
        <v>55</v>
      </c>
      <c r="C6288">
        <v>5500</v>
      </c>
      <c r="D6288">
        <v>117360</v>
      </c>
      <c r="E6288">
        <v>2019</v>
      </c>
      <c r="F6288" t="s">
        <v>340</v>
      </c>
      <c r="G6288" t="s">
        <v>736</v>
      </c>
      <c r="H6288" t="s">
        <v>1327</v>
      </c>
      <c r="J6288">
        <v>4</v>
      </c>
      <c r="K6288" t="s">
        <v>44</v>
      </c>
      <c r="L6288">
        <v>4</v>
      </c>
      <c r="M6288" t="s">
        <v>45</v>
      </c>
      <c r="N6288">
        <v>2</v>
      </c>
      <c r="O6288" t="s">
        <v>60</v>
      </c>
      <c r="P6288" t="s">
        <v>46</v>
      </c>
      <c r="R6288" t="s">
        <v>47</v>
      </c>
      <c r="S6288" t="s">
        <v>151</v>
      </c>
      <c r="T6288">
        <v>164</v>
      </c>
      <c r="U6288" t="s">
        <v>63</v>
      </c>
      <c r="W6288" t="s">
        <v>959</v>
      </c>
      <c r="X6288" t="s">
        <v>49</v>
      </c>
      <c r="Y6288" t="s">
        <v>282</v>
      </c>
      <c r="AA6288">
        <v>0</v>
      </c>
      <c r="AB6288" t="s">
        <v>51</v>
      </c>
      <c r="AC6288" t="s">
        <v>52</v>
      </c>
      <c r="AD6288">
        <v>1</v>
      </c>
      <c r="AE6288">
        <v>1</v>
      </c>
      <c r="AF6288">
        <v>1</v>
      </c>
      <c r="AG6288">
        <v>2026</v>
      </c>
      <c r="AH6288">
        <v>20251230</v>
      </c>
      <c r="AI6288" t="s">
        <v>8884</v>
      </c>
      <c r="AJ6288">
        <v>5500</v>
      </c>
      <c r="AK6288">
        <v>5643.80908203125</v>
      </c>
      <c r="AL6288" s="10">
        <f t="shared" si="784"/>
        <v>143.80908203125</v>
      </c>
      <c r="AM6288" s="11">
        <f t="shared" si="785"/>
        <v>2.6147105823863637E-2</v>
      </c>
      <c r="AN6288">
        <v>5500</v>
      </c>
      <c r="AO6288">
        <v>5596.0139503197079</v>
      </c>
      <c r="AP6288" s="12">
        <f t="shared" si="786"/>
        <v>96.013950319707874</v>
      </c>
      <c r="AQ6288" s="13">
        <f t="shared" si="787"/>
        <v>1.7457081876310523E-2</v>
      </c>
      <c r="AR6288">
        <v>5500</v>
      </c>
      <c r="AS6288">
        <v>6064.6990459706058</v>
      </c>
      <c r="AT6288" s="14">
        <f t="shared" si="788"/>
        <v>564.69904597060577</v>
      </c>
      <c r="AU6288" s="15">
        <f t="shared" si="789"/>
        <v>0.10267255381283741</v>
      </c>
      <c r="AV6288">
        <v>5500</v>
      </c>
      <c r="AW6288">
        <v>5785.8258928571431</v>
      </c>
      <c r="AX6288" s="16">
        <f t="shared" si="790"/>
        <v>285.82589285714312</v>
      </c>
      <c r="AY6288" s="17">
        <f t="shared" si="791"/>
        <v>5.1968344155844205E-2</v>
      </c>
    </row>
    <row r="6289" spans="1:51" x14ac:dyDescent="0.25">
      <c r="A6289" t="s">
        <v>54</v>
      </c>
      <c r="B6289" t="s">
        <v>127</v>
      </c>
      <c r="C6289">
        <v>900</v>
      </c>
      <c r="D6289">
        <v>170741</v>
      </c>
      <c r="E6289">
        <v>2014</v>
      </c>
      <c r="F6289" t="s">
        <v>100</v>
      </c>
      <c r="G6289" t="s">
        <v>921</v>
      </c>
      <c r="H6289" t="s">
        <v>615</v>
      </c>
      <c r="J6289">
        <v>6</v>
      </c>
      <c r="K6289" t="s">
        <v>44</v>
      </c>
      <c r="L6289">
        <v>4</v>
      </c>
      <c r="M6289" t="s">
        <v>45</v>
      </c>
      <c r="N6289">
        <v>3.5999999046325679</v>
      </c>
      <c r="O6289" t="s">
        <v>45</v>
      </c>
      <c r="P6289" t="s">
        <v>46</v>
      </c>
      <c r="Q6289">
        <v>2</v>
      </c>
      <c r="R6289" t="s">
        <v>47</v>
      </c>
      <c r="S6289" t="s">
        <v>48</v>
      </c>
      <c r="U6289" t="s">
        <v>63</v>
      </c>
      <c r="V6289" t="s">
        <v>79</v>
      </c>
      <c r="W6289" t="s">
        <v>799</v>
      </c>
      <c r="X6289" t="s">
        <v>97</v>
      </c>
      <c r="Y6289" t="s">
        <v>82</v>
      </c>
      <c r="AA6289">
        <v>0</v>
      </c>
      <c r="AB6289" t="s">
        <v>51</v>
      </c>
      <c r="AC6289" t="s">
        <v>52</v>
      </c>
      <c r="AD6289">
        <v>1</v>
      </c>
      <c r="AE6289">
        <v>1</v>
      </c>
      <c r="AF6289">
        <v>1</v>
      </c>
      <c r="AG6289">
        <v>2026</v>
      </c>
      <c r="AH6289">
        <v>20251231</v>
      </c>
      <c r="AI6289" t="s">
        <v>8885</v>
      </c>
      <c r="AJ6289">
        <v>900</v>
      </c>
      <c r="AK6289">
        <v>1936.401245117188</v>
      </c>
      <c r="AL6289" s="10">
        <f t="shared" si="784"/>
        <v>1036.401245117188</v>
      </c>
      <c r="AM6289" s="11">
        <f t="shared" si="785"/>
        <v>1.1515569390190978</v>
      </c>
      <c r="AN6289">
        <v>900</v>
      </c>
      <c r="AO6289">
        <v>1883.9705431371499</v>
      </c>
      <c r="AP6289" s="12">
        <f t="shared" si="786"/>
        <v>983.97054313714989</v>
      </c>
      <c r="AQ6289" s="13">
        <f t="shared" si="787"/>
        <v>1.093300603485722</v>
      </c>
      <c r="AR6289">
        <v>900</v>
      </c>
      <c r="AS6289">
        <v>1850.4138144982239</v>
      </c>
      <c r="AT6289" s="14">
        <f t="shared" si="788"/>
        <v>950.41381449822393</v>
      </c>
      <c r="AU6289" s="15">
        <f t="shared" si="789"/>
        <v>1.0560153494424711</v>
      </c>
      <c r="AV6289">
        <v>900</v>
      </c>
      <c r="AW6289">
        <v>1969.6463768115941</v>
      </c>
      <c r="AX6289" s="16">
        <f t="shared" si="790"/>
        <v>1069.6463768115941</v>
      </c>
      <c r="AY6289" s="17">
        <f t="shared" si="791"/>
        <v>1.1884959742351047</v>
      </c>
    </row>
    <row r="6290" spans="1:51" x14ac:dyDescent="0.25">
      <c r="A6290" t="s">
        <v>69</v>
      </c>
      <c r="B6290" t="s">
        <v>85</v>
      </c>
      <c r="C6290">
        <v>15400</v>
      </c>
      <c r="D6290">
        <v>98201</v>
      </c>
      <c r="E6290">
        <v>2020</v>
      </c>
      <c r="F6290" t="s">
        <v>343</v>
      </c>
      <c r="G6290" t="s">
        <v>380</v>
      </c>
      <c r="H6290" t="s">
        <v>230</v>
      </c>
      <c r="J6290">
        <v>6</v>
      </c>
      <c r="K6290" t="s">
        <v>111</v>
      </c>
      <c r="L6290">
        <v>4</v>
      </c>
      <c r="M6290" t="s">
        <v>45</v>
      </c>
      <c r="N6290">
        <v>3.5999999046325679</v>
      </c>
      <c r="O6290" t="s">
        <v>76</v>
      </c>
      <c r="P6290" t="s">
        <v>46</v>
      </c>
      <c r="Q6290">
        <v>3</v>
      </c>
      <c r="R6290" t="s">
        <v>47</v>
      </c>
      <c r="S6290" t="s">
        <v>78</v>
      </c>
      <c r="T6290">
        <v>295</v>
      </c>
      <c r="U6290" t="s">
        <v>63</v>
      </c>
      <c r="V6290" t="s">
        <v>79</v>
      </c>
      <c r="X6290" t="s">
        <v>97</v>
      </c>
      <c r="Y6290" t="s">
        <v>82</v>
      </c>
      <c r="Z6290">
        <v>32045</v>
      </c>
      <c r="AA6290">
        <v>0</v>
      </c>
      <c r="AB6290" t="s">
        <v>51</v>
      </c>
      <c r="AC6290" t="s">
        <v>52</v>
      </c>
      <c r="AD6290">
        <v>1</v>
      </c>
      <c r="AE6290">
        <v>1</v>
      </c>
      <c r="AF6290">
        <v>1</v>
      </c>
      <c r="AG6290">
        <v>2026</v>
      </c>
      <c r="AH6290">
        <v>20251231</v>
      </c>
      <c r="AI6290" t="s">
        <v>8886</v>
      </c>
      <c r="AJ6290">
        <v>15400</v>
      </c>
      <c r="AK6290">
        <v>14154.876953125</v>
      </c>
      <c r="AL6290" s="10">
        <f t="shared" si="784"/>
        <v>1245.123046875</v>
      </c>
      <c r="AM6290" s="11">
        <f t="shared" si="785"/>
        <v>8.0852145900974032E-2</v>
      </c>
      <c r="AN6290">
        <v>15400</v>
      </c>
      <c r="AO6290">
        <v>14722.29631502658</v>
      </c>
      <c r="AP6290" s="12">
        <f t="shared" si="786"/>
        <v>677.70368497341951</v>
      </c>
      <c r="AQ6290" s="13">
        <f t="shared" si="787"/>
        <v>4.4006732790481784E-2</v>
      </c>
      <c r="AR6290">
        <v>15400</v>
      </c>
      <c r="AS6290">
        <v>13387.666059022131</v>
      </c>
      <c r="AT6290" s="14">
        <f t="shared" si="788"/>
        <v>2012.3339409778691</v>
      </c>
      <c r="AU6290" s="15">
        <f t="shared" si="789"/>
        <v>0.13067103512843306</v>
      </c>
      <c r="AV6290">
        <v>15400</v>
      </c>
      <c r="AW6290">
        <v>14308.762482168329</v>
      </c>
      <c r="AX6290" s="16">
        <f t="shared" si="790"/>
        <v>1091.2375178316706</v>
      </c>
      <c r="AY6290" s="17">
        <f t="shared" si="791"/>
        <v>7.0859579079978613E-2</v>
      </c>
    </row>
    <row r="6291" spans="1:51" x14ac:dyDescent="0.25">
      <c r="A6291" t="s">
        <v>106</v>
      </c>
      <c r="B6291" t="s">
        <v>215</v>
      </c>
      <c r="C6291">
        <v>13000</v>
      </c>
      <c r="D6291">
        <v>105493</v>
      </c>
      <c r="E6291">
        <v>2023</v>
      </c>
      <c r="F6291" t="s">
        <v>71</v>
      </c>
      <c r="G6291" t="s">
        <v>311</v>
      </c>
      <c r="H6291" t="s">
        <v>695</v>
      </c>
      <c r="J6291">
        <v>6</v>
      </c>
      <c r="K6291" t="s">
        <v>87</v>
      </c>
      <c r="L6291">
        <v>4</v>
      </c>
      <c r="M6291" t="s">
        <v>45</v>
      </c>
      <c r="N6291">
        <v>3.5999999046325679</v>
      </c>
      <c r="O6291" t="s">
        <v>60</v>
      </c>
      <c r="P6291" t="s">
        <v>46</v>
      </c>
      <c r="Q6291">
        <v>4</v>
      </c>
      <c r="R6291" t="s">
        <v>47</v>
      </c>
      <c r="S6291" t="s">
        <v>62</v>
      </c>
      <c r="U6291" t="s">
        <v>63</v>
      </c>
      <c r="V6291" t="s">
        <v>79</v>
      </c>
      <c r="W6291" t="s">
        <v>2489</v>
      </c>
      <c r="X6291" t="s">
        <v>97</v>
      </c>
      <c r="Y6291" t="s">
        <v>82</v>
      </c>
      <c r="AA6291">
        <v>0</v>
      </c>
      <c r="AB6291" t="s">
        <v>51</v>
      </c>
      <c r="AC6291" t="s">
        <v>52</v>
      </c>
      <c r="AD6291">
        <v>1</v>
      </c>
      <c r="AE6291">
        <v>1</v>
      </c>
      <c r="AF6291">
        <v>1</v>
      </c>
      <c r="AG6291">
        <v>2026</v>
      </c>
      <c r="AH6291">
        <v>20260102</v>
      </c>
      <c r="AI6291" t="s">
        <v>8887</v>
      </c>
      <c r="AJ6291">
        <v>13000</v>
      </c>
      <c r="AK6291">
        <v>14058.3310546875</v>
      </c>
      <c r="AL6291" s="10">
        <f t="shared" si="784"/>
        <v>1058.3310546875</v>
      </c>
      <c r="AM6291" s="11">
        <f t="shared" si="785"/>
        <v>8.1410081129807688E-2</v>
      </c>
      <c r="AN6291">
        <v>13000</v>
      </c>
      <c r="AO6291">
        <v>13931.349250521631</v>
      </c>
      <c r="AP6291" s="12">
        <f t="shared" si="786"/>
        <v>931.34925052163089</v>
      </c>
      <c r="AQ6291" s="13">
        <f t="shared" si="787"/>
        <v>7.1642250040125449E-2</v>
      </c>
      <c r="AR6291">
        <v>13000</v>
      </c>
      <c r="AS6291">
        <v>12898.618292106419</v>
      </c>
      <c r="AT6291" s="14">
        <f t="shared" si="788"/>
        <v>101.38170789358082</v>
      </c>
      <c r="AU6291" s="15">
        <f t="shared" si="789"/>
        <v>7.7985929148908324E-3</v>
      </c>
      <c r="AV6291">
        <v>13000</v>
      </c>
      <c r="AW6291">
        <v>14087.43063186813</v>
      </c>
      <c r="AX6291" s="16">
        <f t="shared" si="790"/>
        <v>1087.4306318681301</v>
      </c>
      <c r="AY6291" s="17">
        <f t="shared" si="791"/>
        <v>8.3648510143702323E-2</v>
      </c>
    </row>
    <row r="6292" spans="1:51" x14ac:dyDescent="0.25">
      <c r="A6292" t="s">
        <v>39</v>
      </c>
      <c r="B6292" t="s">
        <v>218</v>
      </c>
      <c r="C6292">
        <v>9400</v>
      </c>
      <c r="D6292">
        <v>66780</v>
      </c>
      <c r="E6292">
        <v>2023</v>
      </c>
      <c r="F6292" t="s">
        <v>182</v>
      </c>
      <c r="G6292" t="s">
        <v>216</v>
      </c>
      <c r="H6292" t="s">
        <v>362</v>
      </c>
      <c r="J6292">
        <v>4</v>
      </c>
      <c r="K6292" t="s">
        <v>59</v>
      </c>
      <c r="L6292">
        <v>4</v>
      </c>
      <c r="M6292" t="s">
        <v>45</v>
      </c>
      <c r="N6292">
        <v>2.5</v>
      </c>
      <c r="O6292" t="s">
        <v>60</v>
      </c>
      <c r="P6292" t="s">
        <v>46</v>
      </c>
      <c r="Q6292">
        <v>2</v>
      </c>
      <c r="R6292" t="s">
        <v>61</v>
      </c>
      <c r="S6292" t="s">
        <v>151</v>
      </c>
      <c r="U6292" t="s">
        <v>63</v>
      </c>
      <c r="V6292" t="s">
        <v>64</v>
      </c>
      <c r="X6292" t="s">
        <v>49</v>
      </c>
      <c r="Y6292" t="s">
        <v>82</v>
      </c>
      <c r="AA6292">
        <v>0</v>
      </c>
      <c r="AB6292" t="s">
        <v>51</v>
      </c>
      <c r="AC6292" t="s">
        <v>67</v>
      </c>
      <c r="AD6292">
        <v>1</v>
      </c>
      <c r="AE6292">
        <v>1</v>
      </c>
      <c r="AF6292">
        <v>1</v>
      </c>
      <c r="AG6292">
        <v>2026</v>
      </c>
      <c r="AH6292">
        <v>20260102</v>
      </c>
      <c r="AI6292" t="s">
        <v>8888</v>
      </c>
      <c r="AJ6292">
        <v>9400</v>
      </c>
      <c r="AK6292">
        <v>9853.302734375</v>
      </c>
      <c r="AL6292" s="10">
        <f t="shared" si="784"/>
        <v>453.302734375</v>
      </c>
      <c r="AM6292" s="11">
        <f t="shared" si="785"/>
        <v>4.8223695146276599E-2</v>
      </c>
      <c r="AN6292">
        <v>9400</v>
      </c>
      <c r="AO6292">
        <v>10191.751607816581</v>
      </c>
      <c r="AP6292" s="12">
        <f t="shared" si="786"/>
        <v>791.75160781658087</v>
      </c>
      <c r="AQ6292" s="13">
        <f t="shared" si="787"/>
        <v>8.4228894448572428E-2</v>
      </c>
      <c r="AR6292">
        <v>9400</v>
      </c>
      <c r="AS6292">
        <v>10261.81090599967</v>
      </c>
      <c r="AT6292" s="14">
        <f t="shared" si="788"/>
        <v>861.81090599966956</v>
      </c>
      <c r="AU6292" s="15">
        <f t="shared" si="789"/>
        <v>9.1682011276560588E-2</v>
      </c>
      <c r="AV6292">
        <v>9400</v>
      </c>
      <c r="AW6292">
        <v>9873.4903121636162</v>
      </c>
      <c r="AX6292" s="16">
        <f t="shared" si="790"/>
        <v>473.49031216361618</v>
      </c>
      <c r="AY6292" s="17">
        <f t="shared" si="791"/>
        <v>5.0371309804640017E-2</v>
      </c>
    </row>
    <row r="6293" spans="1:51" x14ac:dyDescent="0.25">
      <c r="A6293" t="s">
        <v>69</v>
      </c>
      <c r="B6293" t="s">
        <v>70</v>
      </c>
      <c r="C6293">
        <v>8400</v>
      </c>
      <c r="D6293">
        <v>113982</v>
      </c>
      <c r="E6293">
        <v>2018</v>
      </c>
      <c r="F6293" t="s">
        <v>139</v>
      </c>
      <c r="G6293" t="s">
        <v>536</v>
      </c>
      <c r="H6293" t="s">
        <v>2731</v>
      </c>
      <c r="J6293">
        <v>6</v>
      </c>
      <c r="K6293" t="s">
        <v>44</v>
      </c>
      <c r="L6293">
        <v>4</v>
      </c>
      <c r="M6293" t="s">
        <v>45</v>
      </c>
      <c r="N6293">
        <v>3</v>
      </c>
      <c r="O6293" t="s">
        <v>45</v>
      </c>
      <c r="P6293" t="s">
        <v>46</v>
      </c>
      <c r="R6293" t="s">
        <v>47</v>
      </c>
      <c r="S6293" t="s">
        <v>48</v>
      </c>
      <c r="T6293">
        <v>300</v>
      </c>
      <c r="U6293" t="s">
        <v>63</v>
      </c>
      <c r="X6293" t="s">
        <v>97</v>
      </c>
      <c r="Y6293" t="s">
        <v>82</v>
      </c>
      <c r="Z6293">
        <v>59500</v>
      </c>
      <c r="AA6293">
        <v>0</v>
      </c>
      <c r="AB6293" t="s">
        <v>51</v>
      </c>
      <c r="AC6293" t="s">
        <v>52</v>
      </c>
      <c r="AD6293">
        <v>1</v>
      </c>
      <c r="AE6293">
        <v>1</v>
      </c>
      <c r="AF6293">
        <v>1</v>
      </c>
      <c r="AG6293">
        <v>2026</v>
      </c>
      <c r="AH6293">
        <v>20251230</v>
      </c>
      <c r="AI6293" t="s">
        <v>8889</v>
      </c>
      <c r="AJ6293">
        <v>8400</v>
      </c>
      <c r="AK6293">
        <v>11473.859375</v>
      </c>
      <c r="AL6293" s="10">
        <f t="shared" si="784"/>
        <v>3073.859375</v>
      </c>
      <c r="AM6293" s="11">
        <f t="shared" si="785"/>
        <v>0.3659356398809524</v>
      </c>
      <c r="AN6293">
        <v>8400</v>
      </c>
      <c r="AO6293">
        <v>11328.510418289001</v>
      </c>
      <c r="AP6293" s="12">
        <f t="shared" si="786"/>
        <v>2928.5104182890009</v>
      </c>
      <c r="AQ6293" s="13">
        <f t="shared" si="787"/>
        <v>0.34863219265345247</v>
      </c>
      <c r="AR6293">
        <v>8400</v>
      </c>
      <c r="AS6293">
        <v>10967.45449162908</v>
      </c>
      <c r="AT6293" s="14">
        <f t="shared" si="788"/>
        <v>2567.4544916290797</v>
      </c>
      <c r="AU6293" s="15">
        <f t="shared" si="789"/>
        <v>0.3056493442415571</v>
      </c>
      <c r="AV6293">
        <v>8400</v>
      </c>
      <c r="AW6293">
        <v>11517.53231017771</v>
      </c>
      <c r="AX6293" s="16">
        <f t="shared" si="790"/>
        <v>3117.5323101777103</v>
      </c>
      <c r="AY6293" s="17">
        <f t="shared" si="791"/>
        <v>0.37113479883067979</v>
      </c>
    </row>
    <row r="6294" spans="1:51" x14ac:dyDescent="0.25">
      <c r="A6294" t="s">
        <v>69</v>
      </c>
      <c r="B6294" t="s">
        <v>210</v>
      </c>
      <c r="C6294">
        <v>27600</v>
      </c>
      <c r="D6294">
        <v>38539</v>
      </c>
      <c r="E6294">
        <v>2023</v>
      </c>
      <c r="F6294" t="s">
        <v>343</v>
      </c>
      <c r="G6294" t="s">
        <v>380</v>
      </c>
      <c r="H6294" t="s">
        <v>230</v>
      </c>
      <c r="J6294">
        <v>6</v>
      </c>
      <c r="K6294" t="s">
        <v>118</v>
      </c>
      <c r="L6294">
        <v>4</v>
      </c>
      <c r="M6294" t="s">
        <v>45</v>
      </c>
      <c r="N6294">
        <v>3.5999999046325679</v>
      </c>
      <c r="O6294" t="s">
        <v>76</v>
      </c>
      <c r="P6294" t="s">
        <v>46</v>
      </c>
      <c r="Q6294">
        <v>4</v>
      </c>
      <c r="R6294" t="s">
        <v>47</v>
      </c>
      <c r="S6294" t="s">
        <v>78</v>
      </c>
      <c r="T6294">
        <v>293</v>
      </c>
      <c r="U6294" t="s">
        <v>63</v>
      </c>
      <c r="V6294" t="s">
        <v>79</v>
      </c>
      <c r="X6294" t="s">
        <v>97</v>
      </c>
      <c r="Y6294" t="s">
        <v>82</v>
      </c>
      <c r="AA6294">
        <v>0</v>
      </c>
      <c r="AB6294" t="s">
        <v>51</v>
      </c>
      <c r="AC6294" t="s">
        <v>52</v>
      </c>
      <c r="AD6294">
        <v>1</v>
      </c>
      <c r="AE6294">
        <v>1</v>
      </c>
      <c r="AF6294">
        <v>1</v>
      </c>
      <c r="AG6294">
        <v>2026</v>
      </c>
      <c r="AH6294">
        <v>20260102</v>
      </c>
      <c r="AI6294" t="s">
        <v>8890</v>
      </c>
      <c r="AJ6294">
        <v>27600</v>
      </c>
      <c r="AK6294">
        <v>26559.42578125</v>
      </c>
      <c r="AL6294" s="10">
        <f t="shared" si="784"/>
        <v>1040.57421875</v>
      </c>
      <c r="AM6294" s="11">
        <f t="shared" si="785"/>
        <v>3.7701964447463765E-2</v>
      </c>
      <c r="AN6294">
        <v>27600</v>
      </c>
      <c r="AO6294">
        <v>26556.642937592409</v>
      </c>
      <c r="AP6294" s="12">
        <f t="shared" si="786"/>
        <v>1043.357062407591</v>
      </c>
      <c r="AQ6294" s="13">
        <f t="shared" si="787"/>
        <v>3.7802792116217065E-2</v>
      </c>
      <c r="AR6294">
        <v>27600</v>
      </c>
      <c r="AS6294">
        <v>26060.63874058536</v>
      </c>
      <c r="AT6294" s="14">
        <f t="shared" si="788"/>
        <v>1539.3612594146398</v>
      </c>
      <c r="AU6294" s="15">
        <f t="shared" si="789"/>
        <v>5.5773958674443472E-2</v>
      </c>
      <c r="AV6294">
        <v>27600</v>
      </c>
      <c r="AW6294">
        <v>26382.348258706468</v>
      </c>
      <c r="AX6294" s="16">
        <f t="shared" si="790"/>
        <v>1217.6517412935318</v>
      </c>
      <c r="AY6294" s="17">
        <f t="shared" si="791"/>
        <v>4.4117816713533764E-2</v>
      </c>
    </row>
    <row r="6295" spans="1:51" x14ac:dyDescent="0.25">
      <c r="A6295" t="s">
        <v>69</v>
      </c>
      <c r="B6295" t="s">
        <v>85</v>
      </c>
      <c r="C6295">
        <v>5000</v>
      </c>
      <c r="D6295">
        <v>81541</v>
      </c>
      <c r="E6295">
        <v>2016</v>
      </c>
      <c r="F6295" t="s">
        <v>71</v>
      </c>
      <c r="G6295" t="s">
        <v>172</v>
      </c>
      <c r="H6295" t="s">
        <v>2863</v>
      </c>
      <c r="J6295">
        <v>6</v>
      </c>
      <c r="K6295" t="s">
        <v>111</v>
      </c>
      <c r="L6295">
        <v>4</v>
      </c>
      <c r="M6295" t="s">
        <v>45</v>
      </c>
      <c r="N6295">
        <v>3.5999999046325679</v>
      </c>
      <c r="O6295" t="s">
        <v>60</v>
      </c>
      <c r="P6295" t="s">
        <v>46</v>
      </c>
      <c r="Q6295">
        <v>2</v>
      </c>
      <c r="R6295" t="s">
        <v>61</v>
      </c>
      <c r="U6295" t="s">
        <v>63</v>
      </c>
      <c r="W6295" t="s">
        <v>812</v>
      </c>
      <c r="X6295" t="s">
        <v>65</v>
      </c>
      <c r="Y6295" t="s">
        <v>125</v>
      </c>
      <c r="AA6295">
        <v>0</v>
      </c>
      <c r="AB6295" t="s">
        <v>51</v>
      </c>
      <c r="AC6295" t="s">
        <v>67</v>
      </c>
      <c r="AD6295">
        <v>1</v>
      </c>
      <c r="AE6295">
        <v>1</v>
      </c>
      <c r="AF6295">
        <v>1</v>
      </c>
      <c r="AG6295">
        <v>2026</v>
      </c>
      <c r="AH6295">
        <v>20251231</v>
      </c>
      <c r="AI6295" t="s">
        <v>8891</v>
      </c>
      <c r="AJ6295">
        <v>5000</v>
      </c>
      <c r="AK6295">
        <v>5602.0283203125</v>
      </c>
      <c r="AL6295" s="10">
        <f t="shared" si="784"/>
        <v>602.0283203125</v>
      </c>
      <c r="AM6295" s="11">
        <f t="shared" si="785"/>
        <v>0.1204056640625</v>
      </c>
      <c r="AN6295">
        <v>5000</v>
      </c>
      <c r="AO6295">
        <v>5268.3586877670396</v>
      </c>
      <c r="AP6295" s="12">
        <f t="shared" si="786"/>
        <v>268.35868776703956</v>
      </c>
      <c r="AQ6295" s="13">
        <f t="shared" si="787"/>
        <v>5.3671737553407914E-2</v>
      </c>
      <c r="AR6295">
        <v>5000</v>
      </c>
      <c r="AS6295">
        <v>5869.9671121064748</v>
      </c>
      <c r="AT6295" s="14">
        <f t="shared" si="788"/>
        <v>869.96711210647481</v>
      </c>
      <c r="AU6295" s="15">
        <f t="shared" si="789"/>
        <v>0.17399342242129495</v>
      </c>
      <c r="AV6295">
        <v>5000</v>
      </c>
      <c r="AW6295">
        <v>5663.4724637681147</v>
      </c>
      <c r="AX6295" s="16">
        <f t="shared" si="790"/>
        <v>663.47246376811472</v>
      </c>
      <c r="AY6295" s="17">
        <f t="shared" si="791"/>
        <v>0.13269449275362294</v>
      </c>
    </row>
    <row r="6296" spans="1:51" x14ac:dyDescent="0.25">
      <c r="A6296" t="s">
        <v>39</v>
      </c>
      <c r="B6296" t="s">
        <v>515</v>
      </c>
      <c r="C6296">
        <v>4400</v>
      </c>
      <c r="D6296">
        <v>88898</v>
      </c>
      <c r="E6296">
        <v>2013</v>
      </c>
      <c r="F6296" t="s">
        <v>336</v>
      </c>
      <c r="G6296" t="s">
        <v>337</v>
      </c>
      <c r="J6296">
        <v>4</v>
      </c>
      <c r="K6296" t="s">
        <v>75</v>
      </c>
      <c r="L6296">
        <v>4</v>
      </c>
      <c r="M6296" t="s">
        <v>45</v>
      </c>
      <c r="N6296">
        <v>2.4000000953674321</v>
      </c>
      <c r="O6296" t="s">
        <v>76</v>
      </c>
      <c r="P6296" t="s">
        <v>46</v>
      </c>
      <c r="R6296" t="s">
        <v>47</v>
      </c>
      <c r="S6296" t="s">
        <v>78</v>
      </c>
      <c r="U6296" t="s">
        <v>63</v>
      </c>
      <c r="W6296" t="s">
        <v>968</v>
      </c>
      <c r="X6296" t="s">
        <v>112</v>
      </c>
      <c r="Y6296" t="s">
        <v>50</v>
      </c>
      <c r="AA6296">
        <v>0</v>
      </c>
      <c r="AB6296" t="s">
        <v>51</v>
      </c>
      <c r="AC6296" t="s">
        <v>52</v>
      </c>
      <c r="AD6296">
        <v>1</v>
      </c>
      <c r="AE6296">
        <v>1</v>
      </c>
      <c r="AF6296">
        <v>1</v>
      </c>
      <c r="AG6296">
        <v>2026</v>
      </c>
      <c r="AH6296">
        <v>20251231</v>
      </c>
      <c r="AI6296" t="s">
        <v>8892</v>
      </c>
      <c r="AJ6296">
        <v>4400</v>
      </c>
      <c r="AK6296">
        <v>4140.46923828125</v>
      </c>
      <c r="AL6296" s="10">
        <f t="shared" si="784"/>
        <v>259.53076171875</v>
      </c>
      <c r="AM6296" s="11">
        <f t="shared" si="785"/>
        <v>5.8984264026988635E-2</v>
      </c>
      <c r="AN6296">
        <v>4400</v>
      </c>
      <c r="AO6296">
        <v>4597.8424052640949</v>
      </c>
      <c r="AP6296" s="12">
        <f t="shared" si="786"/>
        <v>197.84240526409485</v>
      </c>
      <c r="AQ6296" s="13">
        <f t="shared" si="787"/>
        <v>4.4964183014567012E-2</v>
      </c>
      <c r="AR6296">
        <v>4400</v>
      </c>
      <c r="AS6296">
        <v>5050.0514514297029</v>
      </c>
      <c r="AT6296" s="14">
        <f t="shared" si="788"/>
        <v>650.05145142970287</v>
      </c>
      <c r="AU6296" s="15">
        <f t="shared" si="789"/>
        <v>0.14773896623402338</v>
      </c>
      <c r="AV6296">
        <v>4400</v>
      </c>
      <c r="AW6296">
        <v>4207.8900325027107</v>
      </c>
      <c r="AX6296" s="16">
        <f t="shared" si="790"/>
        <v>192.10996749728929</v>
      </c>
      <c r="AY6296" s="17">
        <f t="shared" si="791"/>
        <v>4.3661356249383929E-2</v>
      </c>
    </row>
    <row r="6297" spans="1:51" x14ac:dyDescent="0.25">
      <c r="A6297" t="s">
        <v>39</v>
      </c>
      <c r="B6297" t="s">
        <v>307</v>
      </c>
      <c r="C6297">
        <v>6200</v>
      </c>
      <c r="D6297">
        <v>98072</v>
      </c>
      <c r="E6297">
        <v>2017</v>
      </c>
      <c r="F6297" t="s">
        <v>1549</v>
      </c>
      <c r="G6297" t="s">
        <v>2522</v>
      </c>
      <c r="I6297" t="s">
        <v>8893</v>
      </c>
      <c r="J6297">
        <v>3</v>
      </c>
      <c r="K6297" t="s">
        <v>87</v>
      </c>
      <c r="L6297">
        <v>4</v>
      </c>
      <c r="M6297" t="s">
        <v>45</v>
      </c>
      <c r="N6297">
        <v>1.5</v>
      </c>
      <c r="O6297" t="s">
        <v>45</v>
      </c>
      <c r="P6297" t="s">
        <v>46</v>
      </c>
      <c r="Q6297">
        <v>4</v>
      </c>
      <c r="R6297" t="s">
        <v>47</v>
      </c>
      <c r="T6297">
        <v>134</v>
      </c>
      <c r="U6297" t="s">
        <v>63</v>
      </c>
      <c r="X6297" t="s">
        <v>49</v>
      </c>
      <c r="Y6297" t="s">
        <v>3153</v>
      </c>
      <c r="AA6297">
        <v>0</v>
      </c>
      <c r="AB6297" t="s">
        <v>51</v>
      </c>
      <c r="AC6297" t="s">
        <v>52</v>
      </c>
      <c r="AD6297">
        <v>1</v>
      </c>
      <c r="AE6297">
        <v>1</v>
      </c>
      <c r="AF6297">
        <v>1</v>
      </c>
      <c r="AG6297">
        <v>2026</v>
      </c>
      <c r="AH6297">
        <v>20251231</v>
      </c>
      <c r="AI6297" t="s">
        <v>8894</v>
      </c>
      <c r="AJ6297">
        <v>6200</v>
      </c>
      <c r="AK6297">
        <v>6641.23486328125</v>
      </c>
      <c r="AL6297" s="10">
        <f t="shared" si="784"/>
        <v>441.23486328125</v>
      </c>
      <c r="AM6297" s="11">
        <f t="shared" si="785"/>
        <v>7.1166913432459677E-2</v>
      </c>
      <c r="AN6297">
        <v>6200</v>
      </c>
      <c r="AO6297">
        <v>6720.5441922609079</v>
      </c>
      <c r="AP6297" s="12">
        <f t="shared" si="786"/>
        <v>520.54419226090795</v>
      </c>
      <c r="AQ6297" s="13">
        <f t="shared" si="787"/>
        <v>8.3958740687243211E-2</v>
      </c>
      <c r="AR6297">
        <v>6200</v>
      </c>
      <c r="AS6297">
        <v>6042.1588172548672</v>
      </c>
      <c r="AT6297" s="14">
        <f t="shared" si="788"/>
        <v>157.84118274513276</v>
      </c>
      <c r="AU6297" s="15">
        <f t="shared" si="789"/>
        <v>2.5458255281473025E-2</v>
      </c>
      <c r="AV6297">
        <v>6200</v>
      </c>
      <c r="AW6297">
        <v>6696.6369889186089</v>
      </c>
      <c r="AX6297" s="16">
        <f t="shared" si="790"/>
        <v>496.63698891860895</v>
      </c>
      <c r="AY6297" s="17">
        <f t="shared" si="791"/>
        <v>8.0102740148162738E-2</v>
      </c>
    </row>
    <row r="6298" spans="1:51" x14ac:dyDescent="0.25">
      <c r="A6298" t="s">
        <v>106</v>
      </c>
      <c r="B6298" t="s">
        <v>107</v>
      </c>
      <c r="C6298">
        <v>900</v>
      </c>
      <c r="D6298">
        <v>229340</v>
      </c>
      <c r="E6298">
        <v>2014</v>
      </c>
      <c r="F6298" t="s">
        <v>274</v>
      </c>
      <c r="G6298" t="s">
        <v>1225</v>
      </c>
      <c r="H6298" t="s">
        <v>2415</v>
      </c>
      <c r="J6298">
        <v>4</v>
      </c>
      <c r="K6298" t="s">
        <v>75</v>
      </c>
      <c r="L6298">
        <v>4</v>
      </c>
      <c r="M6298" t="s">
        <v>45</v>
      </c>
      <c r="N6298">
        <v>2.4000000953674321</v>
      </c>
      <c r="O6298" t="s">
        <v>60</v>
      </c>
      <c r="R6298" t="s">
        <v>47</v>
      </c>
      <c r="S6298" t="s">
        <v>62</v>
      </c>
      <c r="U6298" t="s">
        <v>63</v>
      </c>
      <c r="W6298" t="s">
        <v>493</v>
      </c>
      <c r="X6298" t="s">
        <v>49</v>
      </c>
      <c r="Y6298" t="s">
        <v>125</v>
      </c>
      <c r="AA6298">
        <v>0</v>
      </c>
      <c r="AB6298" t="s">
        <v>51</v>
      </c>
      <c r="AC6298" t="s">
        <v>52</v>
      </c>
      <c r="AD6298">
        <v>1</v>
      </c>
      <c r="AE6298">
        <v>1</v>
      </c>
      <c r="AF6298">
        <v>1</v>
      </c>
      <c r="AG6298">
        <v>2026</v>
      </c>
      <c r="AH6298">
        <v>20260102</v>
      </c>
      <c r="AI6298" t="s">
        <v>8895</v>
      </c>
      <c r="AJ6298">
        <v>900</v>
      </c>
      <c r="AK6298">
        <v>1726.422607421875</v>
      </c>
      <c r="AL6298" s="10">
        <f t="shared" si="784"/>
        <v>826.422607421875</v>
      </c>
      <c r="AM6298" s="11">
        <f t="shared" si="785"/>
        <v>0.9182473415798611</v>
      </c>
      <c r="AN6298">
        <v>900</v>
      </c>
      <c r="AO6298">
        <v>1575.153460188327</v>
      </c>
      <c r="AP6298" s="12">
        <f t="shared" si="786"/>
        <v>675.15346018832702</v>
      </c>
      <c r="AQ6298" s="13">
        <f t="shared" si="787"/>
        <v>0.75017051132036339</v>
      </c>
      <c r="AR6298">
        <v>900</v>
      </c>
      <c r="AS6298">
        <v>1700.5344182994099</v>
      </c>
      <c r="AT6298" s="14">
        <f t="shared" si="788"/>
        <v>800.53441829940994</v>
      </c>
      <c r="AU6298" s="15">
        <f t="shared" si="789"/>
        <v>0.88948268699934441</v>
      </c>
      <c r="AV6298">
        <v>900</v>
      </c>
      <c r="AW6298">
        <v>1717.2215988779801</v>
      </c>
      <c r="AX6298" s="16">
        <f t="shared" si="790"/>
        <v>817.22159887798011</v>
      </c>
      <c r="AY6298" s="17">
        <f t="shared" si="791"/>
        <v>0.90802399875331119</v>
      </c>
    </row>
    <row r="6299" spans="1:51" x14ac:dyDescent="0.25">
      <c r="A6299" t="s">
        <v>39</v>
      </c>
      <c r="B6299" t="s">
        <v>355</v>
      </c>
      <c r="C6299">
        <v>1300</v>
      </c>
      <c r="D6299">
        <v>151066</v>
      </c>
      <c r="E6299">
        <v>2015</v>
      </c>
      <c r="F6299" t="s">
        <v>502</v>
      </c>
      <c r="G6299" t="s">
        <v>2067</v>
      </c>
      <c r="H6299" t="s">
        <v>7558</v>
      </c>
      <c r="J6299">
        <v>6</v>
      </c>
      <c r="K6299" t="s">
        <v>193</v>
      </c>
      <c r="L6299">
        <v>4</v>
      </c>
      <c r="M6299" t="s">
        <v>45</v>
      </c>
      <c r="N6299">
        <v>3.5999999046325679</v>
      </c>
      <c r="O6299" t="s">
        <v>45</v>
      </c>
      <c r="P6299" t="s">
        <v>46</v>
      </c>
      <c r="Q6299">
        <v>2</v>
      </c>
      <c r="R6299" t="s">
        <v>47</v>
      </c>
      <c r="S6299" t="s">
        <v>48</v>
      </c>
      <c r="U6299" t="s">
        <v>63</v>
      </c>
      <c r="W6299" t="s">
        <v>3874</v>
      </c>
      <c r="X6299" t="s">
        <v>112</v>
      </c>
      <c r="Y6299" t="s">
        <v>66</v>
      </c>
      <c r="AA6299">
        <v>0</v>
      </c>
      <c r="AB6299" t="s">
        <v>51</v>
      </c>
      <c r="AC6299" t="s">
        <v>52</v>
      </c>
      <c r="AD6299">
        <v>1</v>
      </c>
      <c r="AE6299">
        <v>1</v>
      </c>
      <c r="AF6299">
        <v>1</v>
      </c>
      <c r="AG6299">
        <v>2026</v>
      </c>
      <c r="AH6299">
        <v>20251230</v>
      </c>
      <c r="AI6299" t="s">
        <v>8896</v>
      </c>
      <c r="AJ6299">
        <v>1300</v>
      </c>
      <c r="AK6299">
        <v>2435.8173828125</v>
      </c>
      <c r="AL6299" s="10">
        <f t="shared" si="784"/>
        <v>1135.8173828125</v>
      </c>
      <c r="AM6299" s="11">
        <f t="shared" si="785"/>
        <v>0.87370567908653851</v>
      </c>
      <c r="AN6299">
        <v>1300</v>
      </c>
      <c r="AO6299">
        <v>2366.8451572337572</v>
      </c>
      <c r="AP6299" s="12">
        <f t="shared" si="786"/>
        <v>1066.8451572337572</v>
      </c>
      <c r="AQ6299" s="13">
        <f t="shared" si="787"/>
        <v>0.82065012094904399</v>
      </c>
      <c r="AR6299">
        <v>1300</v>
      </c>
      <c r="AS6299">
        <v>2452.5216372418872</v>
      </c>
      <c r="AT6299" s="14">
        <f t="shared" si="788"/>
        <v>1152.5216372418872</v>
      </c>
      <c r="AU6299" s="15">
        <f t="shared" si="789"/>
        <v>0.88655510557068251</v>
      </c>
      <c r="AV6299">
        <v>1300</v>
      </c>
      <c r="AW6299">
        <v>2422.708761625061</v>
      </c>
      <c r="AX6299" s="16">
        <f t="shared" si="790"/>
        <v>1122.708761625061</v>
      </c>
      <c r="AY6299" s="17">
        <f t="shared" si="791"/>
        <v>0.86362212432697005</v>
      </c>
    </row>
    <row r="6300" spans="1:51" x14ac:dyDescent="0.25">
      <c r="A6300" t="s">
        <v>106</v>
      </c>
      <c r="B6300" t="s">
        <v>164</v>
      </c>
      <c r="C6300">
        <v>15000</v>
      </c>
      <c r="D6300">
        <v>18316</v>
      </c>
      <c r="E6300">
        <v>2025</v>
      </c>
      <c r="F6300" t="s">
        <v>165</v>
      </c>
      <c r="G6300" t="s">
        <v>166</v>
      </c>
      <c r="H6300" t="s">
        <v>390</v>
      </c>
      <c r="I6300" t="s">
        <v>412</v>
      </c>
      <c r="J6300">
        <v>4</v>
      </c>
      <c r="K6300" t="s">
        <v>59</v>
      </c>
      <c r="L6300">
        <v>4</v>
      </c>
      <c r="M6300" t="s">
        <v>45</v>
      </c>
      <c r="N6300">
        <v>2</v>
      </c>
      <c r="O6300" t="s">
        <v>60</v>
      </c>
      <c r="P6300" t="s">
        <v>46</v>
      </c>
      <c r="Q6300">
        <v>4</v>
      </c>
      <c r="R6300" t="s">
        <v>61</v>
      </c>
      <c r="S6300" t="s">
        <v>151</v>
      </c>
      <c r="T6300">
        <v>169</v>
      </c>
      <c r="U6300" t="s">
        <v>63</v>
      </c>
      <c r="V6300" t="s">
        <v>64</v>
      </c>
      <c r="W6300" t="s">
        <v>413</v>
      </c>
      <c r="X6300" t="s">
        <v>131</v>
      </c>
      <c r="Y6300" t="s">
        <v>82</v>
      </c>
      <c r="AA6300">
        <v>0</v>
      </c>
      <c r="AB6300" t="s">
        <v>51</v>
      </c>
      <c r="AC6300" t="s">
        <v>67</v>
      </c>
      <c r="AD6300">
        <v>1</v>
      </c>
      <c r="AE6300">
        <v>1</v>
      </c>
      <c r="AF6300">
        <v>1</v>
      </c>
      <c r="AG6300">
        <v>2026</v>
      </c>
      <c r="AH6300">
        <v>20260102</v>
      </c>
      <c r="AI6300" t="s">
        <v>8897</v>
      </c>
      <c r="AJ6300">
        <v>15000</v>
      </c>
      <c r="AK6300">
        <v>18019.630859375</v>
      </c>
      <c r="AL6300" s="10">
        <f t="shared" si="784"/>
        <v>3019.630859375</v>
      </c>
      <c r="AM6300" s="11">
        <f t="shared" si="785"/>
        <v>0.20130872395833332</v>
      </c>
      <c r="AN6300">
        <v>15000</v>
      </c>
      <c r="AO6300">
        <v>19268.37003558841</v>
      </c>
      <c r="AP6300" s="12">
        <f t="shared" si="786"/>
        <v>4268.3700355884102</v>
      </c>
      <c r="AQ6300" s="13">
        <f t="shared" si="787"/>
        <v>0.28455800237256068</v>
      </c>
      <c r="AR6300">
        <v>15000</v>
      </c>
      <c r="AS6300">
        <v>19967.607565875831</v>
      </c>
      <c r="AT6300" s="14">
        <f t="shared" si="788"/>
        <v>4967.6075658758309</v>
      </c>
      <c r="AU6300" s="15">
        <f t="shared" si="789"/>
        <v>0.33117383772505538</v>
      </c>
      <c r="AV6300">
        <v>15000</v>
      </c>
      <c r="AW6300">
        <v>18052.805825242722</v>
      </c>
      <c r="AX6300" s="16">
        <f t="shared" si="790"/>
        <v>3052.8058252427218</v>
      </c>
      <c r="AY6300" s="17">
        <f t="shared" si="791"/>
        <v>0.20352038834951477</v>
      </c>
    </row>
    <row r="6301" spans="1:51" x14ac:dyDescent="0.25">
      <c r="A6301" t="s">
        <v>54</v>
      </c>
      <c r="B6301" t="s">
        <v>176</v>
      </c>
      <c r="C6301">
        <v>1300</v>
      </c>
      <c r="D6301">
        <v>125505</v>
      </c>
      <c r="E6301">
        <v>2017</v>
      </c>
      <c r="F6301" t="s">
        <v>100</v>
      </c>
      <c r="G6301" t="s">
        <v>469</v>
      </c>
      <c r="H6301" t="s">
        <v>102</v>
      </c>
      <c r="J6301">
        <v>4</v>
      </c>
      <c r="K6301" t="s">
        <v>75</v>
      </c>
      <c r="L6301">
        <v>4</v>
      </c>
      <c r="M6301" t="s">
        <v>45</v>
      </c>
      <c r="N6301">
        <v>1.3999999761581421</v>
      </c>
      <c r="O6301" t="s">
        <v>60</v>
      </c>
      <c r="P6301" t="s">
        <v>46</v>
      </c>
      <c r="Q6301">
        <v>1</v>
      </c>
      <c r="R6301" t="s">
        <v>47</v>
      </c>
      <c r="S6301" t="s">
        <v>62</v>
      </c>
      <c r="U6301" t="s">
        <v>63</v>
      </c>
      <c r="W6301" t="s">
        <v>4621</v>
      </c>
      <c r="X6301" t="s">
        <v>49</v>
      </c>
      <c r="Y6301" t="s">
        <v>282</v>
      </c>
      <c r="Z6301">
        <v>24365</v>
      </c>
      <c r="AA6301">
        <v>0</v>
      </c>
      <c r="AB6301" t="s">
        <v>51</v>
      </c>
      <c r="AC6301" t="s">
        <v>52</v>
      </c>
      <c r="AD6301">
        <v>1</v>
      </c>
      <c r="AE6301">
        <v>1</v>
      </c>
      <c r="AF6301">
        <v>1</v>
      </c>
      <c r="AG6301">
        <v>2026</v>
      </c>
      <c r="AH6301">
        <v>20251230</v>
      </c>
      <c r="AI6301" t="s">
        <v>8898</v>
      </c>
      <c r="AJ6301">
        <v>1300</v>
      </c>
      <c r="AK6301">
        <v>2563.912109375</v>
      </c>
      <c r="AL6301" s="10">
        <f t="shared" si="784"/>
        <v>1263.912109375</v>
      </c>
      <c r="AM6301" s="11">
        <f t="shared" si="785"/>
        <v>0.97224008413461538</v>
      </c>
      <c r="AN6301">
        <v>1300</v>
      </c>
      <c r="AO6301">
        <v>2554.8562771855868</v>
      </c>
      <c r="AP6301" s="12">
        <f t="shared" si="786"/>
        <v>1254.8562771855868</v>
      </c>
      <c r="AQ6301" s="13">
        <f t="shared" si="787"/>
        <v>0.96527405937352828</v>
      </c>
      <c r="AR6301">
        <v>1300</v>
      </c>
      <c r="AS6301">
        <v>2330.6755798569052</v>
      </c>
      <c r="AT6301" s="14">
        <f t="shared" si="788"/>
        <v>1030.6755798569052</v>
      </c>
      <c r="AU6301" s="15">
        <f t="shared" si="789"/>
        <v>0.79282736912069629</v>
      </c>
      <c r="AV6301">
        <v>1300</v>
      </c>
      <c r="AW6301">
        <v>2603.0144462279268</v>
      </c>
      <c r="AX6301" s="16">
        <f t="shared" si="790"/>
        <v>1303.0144462279268</v>
      </c>
      <c r="AY6301" s="17">
        <f t="shared" si="791"/>
        <v>1.002318804790713</v>
      </c>
    </row>
    <row r="6302" spans="1:51" x14ac:dyDescent="0.25">
      <c r="A6302" t="s">
        <v>54</v>
      </c>
      <c r="B6302" t="s">
        <v>453</v>
      </c>
      <c r="C6302">
        <v>33750</v>
      </c>
      <c r="D6302">
        <v>71040</v>
      </c>
      <c r="E6302">
        <v>2019</v>
      </c>
      <c r="F6302" t="s">
        <v>115</v>
      </c>
      <c r="G6302" t="s">
        <v>2692</v>
      </c>
      <c r="H6302" t="s">
        <v>3706</v>
      </c>
      <c r="J6302">
        <v>6</v>
      </c>
      <c r="K6302" t="s">
        <v>118</v>
      </c>
      <c r="L6302">
        <v>4</v>
      </c>
      <c r="M6302" t="s">
        <v>45</v>
      </c>
      <c r="N6302">
        <v>3</v>
      </c>
      <c r="O6302" t="s">
        <v>45</v>
      </c>
      <c r="R6302" t="s">
        <v>47</v>
      </c>
      <c r="T6302">
        <v>362</v>
      </c>
      <c r="U6302" t="s">
        <v>63</v>
      </c>
      <c r="V6302" t="s">
        <v>79</v>
      </c>
      <c r="W6302" t="s">
        <v>2030</v>
      </c>
      <c r="X6302" t="s">
        <v>97</v>
      </c>
      <c r="Y6302" t="s">
        <v>82</v>
      </c>
      <c r="AA6302">
        <v>0</v>
      </c>
      <c r="AB6302" t="s">
        <v>51</v>
      </c>
      <c r="AC6302" t="s">
        <v>52</v>
      </c>
      <c r="AD6302">
        <v>1</v>
      </c>
      <c r="AE6302">
        <v>1</v>
      </c>
      <c r="AF6302">
        <v>1</v>
      </c>
      <c r="AG6302">
        <v>2026</v>
      </c>
      <c r="AH6302">
        <v>20251230</v>
      </c>
      <c r="AI6302" t="s">
        <v>8899</v>
      </c>
      <c r="AJ6302">
        <v>33750</v>
      </c>
      <c r="AK6302">
        <v>19519.15625</v>
      </c>
      <c r="AL6302" s="10">
        <f t="shared" si="784"/>
        <v>14230.84375</v>
      </c>
      <c r="AM6302" s="11">
        <f t="shared" si="785"/>
        <v>0.42165462962962963</v>
      </c>
      <c r="AN6302">
        <v>33750</v>
      </c>
      <c r="AO6302">
        <v>18640.109827041979</v>
      </c>
      <c r="AP6302" s="12">
        <f t="shared" si="786"/>
        <v>15109.890172958021</v>
      </c>
      <c r="AQ6302" s="13">
        <f t="shared" si="787"/>
        <v>0.44770044956912658</v>
      </c>
      <c r="AR6302">
        <v>33750</v>
      </c>
      <c r="AS6302">
        <v>19545.704686374131</v>
      </c>
      <c r="AT6302" s="14">
        <f t="shared" si="788"/>
        <v>14204.295313625869</v>
      </c>
      <c r="AU6302" s="15">
        <f t="shared" si="789"/>
        <v>0.42086800929261836</v>
      </c>
      <c r="AV6302">
        <v>33750</v>
      </c>
      <c r="AW6302">
        <v>19363.422459893041</v>
      </c>
      <c r="AX6302" s="16">
        <f t="shared" si="790"/>
        <v>14386.577540106959</v>
      </c>
      <c r="AY6302" s="17">
        <f t="shared" si="791"/>
        <v>0.42626896415131732</v>
      </c>
    </row>
    <row r="6303" spans="1:51" x14ac:dyDescent="0.25">
      <c r="A6303" t="s">
        <v>54</v>
      </c>
      <c r="B6303" t="s">
        <v>148</v>
      </c>
      <c r="C6303">
        <v>7200</v>
      </c>
      <c r="D6303">
        <v>235245</v>
      </c>
      <c r="E6303">
        <v>2018</v>
      </c>
      <c r="F6303" t="s">
        <v>71</v>
      </c>
      <c r="G6303" t="s">
        <v>72</v>
      </c>
      <c r="H6303" t="s">
        <v>73</v>
      </c>
      <c r="I6303" t="s">
        <v>150</v>
      </c>
      <c r="J6303">
        <v>8</v>
      </c>
      <c r="K6303" t="s">
        <v>111</v>
      </c>
      <c r="L6303">
        <v>4</v>
      </c>
      <c r="M6303" t="s">
        <v>45</v>
      </c>
      <c r="N6303">
        <v>5.3000001907348633</v>
      </c>
      <c r="O6303" t="s">
        <v>119</v>
      </c>
      <c r="R6303" t="s">
        <v>77</v>
      </c>
      <c r="S6303" t="s">
        <v>151</v>
      </c>
      <c r="U6303" t="s">
        <v>63</v>
      </c>
      <c r="W6303" t="s">
        <v>253</v>
      </c>
      <c r="X6303" t="s">
        <v>97</v>
      </c>
      <c r="Y6303" t="s">
        <v>66</v>
      </c>
      <c r="AA6303">
        <v>0</v>
      </c>
      <c r="AB6303" t="s">
        <v>51</v>
      </c>
      <c r="AC6303" t="s">
        <v>83</v>
      </c>
      <c r="AD6303">
        <v>1</v>
      </c>
      <c r="AE6303">
        <v>1</v>
      </c>
      <c r="AF6303">
        <v>1</v>
      </c>
      <c r="AG6303">
        <v>2026</v>
      </c>
      <c r="AH6303">
        <v>20251230</v>
      </c>
      <c r="AI6303" t="s">
        <v>8900</v>
      </c>
      <c r="AJ6303">
        <v>7200</v>
      </c>
      <c r="AK6303">
        <v>6859.35986328125</v>
      </c>
      <c r="AL6303" s="10">
        <f t="shared" si="784"/>
        <v>340.64013671875</v>
      </c>
      <c r="AM6303" s="11">
        <f t="shared" si="785"/>
        <v>4.731113009982639E-2</v>
      </c>
      <c r="AN6303">
        <v>7200</v>
      </c>
      <c r="AO6303">
        <v>6710.453207762429</v>
      </c>
      <c r="AP6303" s="12">
        <f t="shared" si="786"/>
        <v>489.54679223757103</v>
      </c>
      <c r="AQ6303" s="13">
        <f t="shared" si="787"/>
        <v>6.7992610032995976E-2</v>
      </c>
      <c r="AR6303">
        <v>7200</v>
      </c>
      <c r="AS6303">
        <v>6943.7227991285454</v>
      </c>
      <c r="AT6303" s="14">
        <f t="shared" si="788"/>
        <v>256.27720087145462</v>
      </c>
      <c r="AU6303" s="15">
        <f t="shared" si="789"/>
        <v>3.5594055676590922E-2</v>
      </c>
      <c r="AV6303">
        <v>7200</v>
      </c>
      <c r="AW6303">
        <v>6912.9802555168408</v>
      </c>
      <c r="AX6303" s="16">
        <f t="shared" si="790"/>
        <v>287.01974448315923</v>
      </c>
      <c r="AY6303" s="17">
        <f t="shared" si="791"/>
        <v>3.9863853400438784E-2</v>
      </c>
    </row>
    <row r="6304" spans="1:51" x14ac:dyDescent="0.25">
      <c r="A6304" t="s">
        <v>69</v>
      </c>
      <c r="B6304" t="s">
        <v>85</v>
      </c>
      <c r="C6304">
        <v>19500</v>
      </c>
      <c r="D6304">
        <v>37303</v>
      </c>
      <c r="E6304">
        <v>2022</v>
      </c>
      <c r="F6304" t="s">
        <v>274</v>
      </c>
      <c r="G6304" t="s">
        <v>1225</v>
      </c>
      <c r="H6304" t="s">
        <v>276</v>
      </c>
      <c r="J6304">
        <v>4</v>
      </c>
      <c r="K6304" t="s">
        <v>59</v>
      </c>
      <c r="L6304">
        <v>4</v>
      </c>
      <c r="M6304" t="s">
        <v>45</v>
      </c>
      <c r="N6304">
        <v>1.5</v>
      </c>
      <c r="O6304" t="s">
        <v>45</v>
      </c>
      <c r="P6304" t="s">
        <v>46</v>
      </c>
      <c r="Q6304">
        <v>5</v>
      </c>
      <c r="R6304" t="s">
        <v>47</v>
      </c>
      <c r="S6304" t="s">
        <v>48</v>
      </c>
      <c r="U6304" t="s">
        <v>63</v>
      </c>
      <c r="V6304" t="s">
        <v>64</v>
      </c>
      <c r="W6304" t="s">
        <v>2107</v>
      </c>
      <c r="X6304" t="s">
        <v>49</v>
      </c>
      <c r="Y6304" t="s">
        <v>66</v>
      </c>
      <c r="AA6304">
        <v>0</v>
      </c>
      <c r="AB6304" t="s">
        <v>51</v>
      </c>
      <c r="AC6304" t="s">
        <v>52</v>
      </c>
      <c r="AD6304">
        <v>1</v>
      </c>
      <c r="AE6304">
        <v>1</v>
      </c>
      <c r="AF6304">
        <v>1</v>
      </c>
      <c r="AG6304">
        <v>2026</v>
      </c>
      <c r="AH6304">
        <v>20251231</v>
      </c>
      <c r="AI6304" t="s">
        <v>8901</v>
      </c>
      <c r="AJ6304">
        <v>19500</v>
      </c>
      <c r="AK6304">
        <v>20370.384765625</v>
      </c>
      <c r="AL6304" s="10">
        <f t="shared" si="784"/>
        <v>870.384765625</v>
      </c>
      <c r="AM6304" s="11">
        <f t="shared" si="785"/>
        <v>4.4635116185897439E-2</v>
      </c>
      <c r="AN6304">
        <v>19500</v>
      </c>
      <c r="AO6304">
        <v>20205.307492441909</v>
      </c>
      <c r="AP6304" s="12">
        <f t="shared" si="786"/>
        <v>705.30749244190883</v>
      </c>
      <c r="AQ6304" s="13">
        <f t="shared" si="787"/>
        <v>3.6169614997020968E-2</v>
      </c>
      <c r="AR6304">
        <v>19500</v>
      </c>
      <c r="AS6304">
        <v>20821.740115513971</v>
      </c>
      <c r="AT6304" s="14">
        <f t="shared" si="788"/>
        <v>1321.7401155139705</v>
      </c>
      <c r="AU6304" s="15">
        <f t="shared" si="789"/>
        <v>6.7781544385331821E-2</v>
      </c>
      <c r="AV6304">
        <v>19500</v>
      </c>
      <c r="AW6304">
        <v>20184.02165354331</v>
      </c>
      <c r="AX6304" s="16">
        <f t="shared" si="790"/>
        <v>684.02165354331009</v>
      </c>
      <c r="AY6304" s="17">
        <f t="shared" si="791"/>
        <v>3.5078033515041546E-2</v>
      </c>
    </row>
    <row r="6305" spans="1:51" x14ac:dyDescent="0.25">
      <c r="A6305" t="s">
        <v>106</v>
      </c>
      <c r="B6305" t="s">
        <v>661</v>
      </c>
      <c r="C6305">
        <v>900</v>
      </c>
      <c r="D6305">
        <v>264951</v>
      </c>
      <c r="E6305">
        <v>2013</v>
      </c>
      <c r="F6305" t="s">
        <v>71</v>
      </c>
      <c r="G6305" t="s">
        <v>232</v>
      </c>
      <c r="H6305" t="s">
        <v>778</v>
      </c>
      <c r="J6305">
        <v>4</v>
      </c>
      <c r="K6305" t="s">
        <v>75</v>
      </c>
      <c r="L6305">
        <v>4</v>
      </c>
      <c r="M6305" t="s">
        <v>45</v>
      </c>
      <c r="N6305">
        <v>1.3999999761581421</v>
      </c>
      <c r="O6305" t="s">
        <v>60</v>
      </c>
      <c r="P6305" t="s">
        <v>46</v>
      </c>
      <c r="Q6305">
        <v>2</v>
      </c>
      <c r="R6305" t="s">
        <v>61</v>
      </c>
      <c r="U6305" t="s">
        <v>63</v>
      </c>
      <c r="V6305" t="s">
        <v>64</v>
      </c>
      <c r="W6305" t="s">
        <v>900</v>
      </c>
      <c r="X6305" t="s">
        <v>65</v>
      </c>
      <c r="Y6305" t="s">
        <v>82</v>
      </c>
      <c r="AA6305">
        <v>0</v>
      </c>
      <c r="AB6305" t="s">
        <v>51</v>
      </c>
      <c r="AC6305" t="s">
        <v>67</v>
      </c>
      <c r="AD6305">
        <v>1</v>
      </c>
      <c r="AE6305">
        <v>1</v>
      </c>
      <c r="AF6305">
        <v>1</v>
      </c>
      <c r="AG6305">
        <v>2026</v>
      </c>
      <c r="AH6305">
        <v>20260102</v>
      </c>
      <c r="AI6305" t="s">
        <v>8902</v>
      </c>
      <c r="AJ6305">
        <v>900</v>
      </c>
      <c r="AK6305">
        <v>680.578369140625</v>
      </c>
      <c r="AL6305" s="10">
        <f t="shared" si="784"/>
        <v>219.421630859375</v>
      </c>
      <c r="AM6305" s="11">
        <f t="shared" si="785"/>
        <v>0.24380181206597223</v>
      </c>
      <c r="AN6305">
        <v>900</v>
      </c>
      <c r="AO6305">
        <v>747.64013102678666</v>
      </c>
      <c r="AP6305" s="12">
        <f t="shared" si="786"/>
        <v>152.35986897321334</v>
      </c>
      <c r="AQ6305" s="13">
        <f t="shared" si="787"/>
        <v>0.16928874330357038</v>
      </c>
      <c r="AR6305">
        <v>900</v>
      </c>
      <c r="AS6305">
        <v>757.91235559021538</v>
      </c>
      <c r="AT6305" s="14">
        <f t="shared" si="788"/>
        <v>142.08764440978462</v>
      </c>
      <c r="AU6305" s="15">
        <f t="shared" si="789"/>
        <v>0.15787516045531624</v>
      </c>
      <c r="AV6305">
        <v>900</v>
      </c>
      <c r="AW6305">
        <v>706.27304347826089</v>
      </c>
      <c r="AX6305" s="16">
        <f t="shared" si="790"/>
        <v>193.72695652173911</v>
      </c>
      <c r="AY6305" s="17">
        <f t="shared" si="791"/>
        <v>0.21525217391304347</v>
      </c>
    </row>
    <row r="6306" spans="1:51" x14ac:dyDescent="0.25">
      <c r="A6306" t="s">
        <v>54</v>
      </c>
      <c r="B6306" t="s">
        <v>176</v>
      </c>
      <c r="C6306">
        <v>16400</v>
      </c>
      <c r="D6306">
        <v>138244</v>
      </c>
      <c r="E6306">
        <v>2019</v>
      </c>
      <c r="F6306" t="s">
        <v>71</v>
      </c>
      <c r="G6306" t="s">
        <v>72</v>
      </c>
      <c r="H6306" t="s">
        <v>73</v>
      </c>
      <c r="I6306" t="s">
        <v>150</v>
      </c>
      <c r="J6306">
        <v>8</v>
      </c>
      <c r="K6306" t="s">
        <v>44</v>
      </c>
      <c r="L6306">
        <v>4</v>
      </c>
      <c r="M6306" t="s">
        <v>45</v>
      </c>
      <c r="N6306">
        <v>5.3000001907348633</v>
      </c>
      <c r="O6306" t="s">
        <v>119</v>
      </c>
      <c r="P6306" t="s">
        <v>46</v>
      </c>
      <c r="R6306" t="s">
        <v>77</v>
      </c>
      <c r="S6306" t="s">
        <v>151</v>
      </c>
      <c r="U6306" t="s">
        <v>63</v>
      </c>
      <c r="W6306" t="s">
        <v>286</v>
      </c>
      <c r="X6306" t="s">
        <v>97</v>
      </c>
      <c r="Y6306" t="s">
        <v>66</v>
      </c>
      <c r="Z6306">
        <v>40895</v>
      </c>
      <c r="AA6306">
        <v>0</v>
      </c>
      <c r="AB6306" t="s">
        <v>51</v>
      </c>
      <c r="AC6306" t="s">
        <v>83</v>
      </c>
      <c r="AD6306">
        <v>1</v>
      </c>
      <c r="AE6306">
        <v>1</v>
      </c>
      <c r="AF6306">
        <v>1</v>
      </c>
      <c r="AG6306">
        <v>2026</v>
      </c>
      <c r="AH6306">
        <v>20251230</v>
      </c>
      <c r="AI6306" t="s">
        <v>8903</v>
      </c>
      <c r="AJ6306">
        <v>16400</v>
      </c>
      <c r="AK6306">
        <v>13863.8251953125</v>
      </c>
      <c r="AL6306" s="10">
        <f t="shared" si="784"/>
        <v>2536.1748046875</v>
      </c>
      <c r="AM6306" s="11">
        <f t="shared" si="785"/>
        <v>0.15464480516387194</v>
      </c>
      <c r="AN6306">
        <v>16400</v>
      </c>
      <c r="AO6306">
        <v>13691.463254010459</v>
      </c>
      <c r="AP6306" s="12">
        <f t="shared" si="786"/>
        <v>2708.5367459895406</v>
      </c>
      <c r="AQ6306" s="13">
        <f t="shared" si="787"/>
        <v>0.16515467963350858</v>
      </c>
      <c r="AR6306">
        <v>16400</v>
      </c>
      <c r="AS6306">
        <v>14343.683302948381</v>
      </c>
      <c r="AT6306" s="14">
        <f t="shared" si="788"/>
        <v>2056.3166970516195</v>
      </c>
      <c r="AU6306" s="15">
        <f t="shared" si="789"/>
        <v>0.12538516445436704</v>
      </c>
      <c r="AV6306">
        <v>16400</v>
      </c>
      <c r="AW6306">
        <v>13934.57352941176</v>
      </c>
      <c r="AX6306" s="16">
        <f t="shared" si="790"/>
        <v>2465.4264705882397</v>
      </c>
      <c r="AY6306" s="17">
        <f t="shared" si="791"/>
        <v>0.15033088235294145</v>
      </c>
    </row>
    <row r="6307" spans="1:51" x14ac:dyDescent="0.25">
      <c r="A6307" t="s">
        <v>39</v>
      </c>
      <c r="B6307" t="s">
        <v>224</v>
      </c>
      <c r="C6307">
        <v>3800</v>
      </c>
      <c r="D6307">
        <v>113529</v>
      </c>
      <c r="E6307">
        <v>2013</v>
      </c>
      <c r="F6307" t="s">
        <v>155</v>
      </c>
      <c r="G6307" t="s">
        <v>150</v>
      </c>
      <c r="H6307" t="s">
        <v>1120</v>
      </c>
      <c r="J6307">
        <v>6</v>
      </c>
      <c r="K6307" t="s">
        <v>44</v>
      </c>
      <c r="L6307">
        <v>4</v>
      </c>
      <c r="M6307" t="s">
        <v>45</v>
      </c>
      <c r="N6307">
        <v>3.5999999046325679</v>
      </c>
      <c r="O6307" t="s">
        <v>76</v>
      </c>
      <c r="P6307" t="s">
        <v>46</v>
      </c>
      <c r="Q6307">
        <v>2</v>
      </c>
      <c r="R6307" t="s">
        <v>77</v>
      </c>
      <c r="S6307" t="s">
        <v>78</v>
      </c>
      <c r="T6307">
        <v>283</v>
      </c>
      <c r="U6307" t="s">
        <v>63</v>
      </c>
      <c r="X6307" t="s">
        <v>97</v>
      </c>
      <c r="Y6307" t="s">
        <v>82</v>
      </c>
      <c r="AA6307">
        <v>0</v>
      </c>
      <c r="AB6307" t="s">
        <v>51</v>
      </c>
      <c r="AC6307" t="s">
        <v>83</v>
      </c>
      <c r="AD6307">
        <v>1</v>
      </c>
      <c r="AE6307">
        <v>1</v>
      </c>
      <c r="AF6307">
        <v>1</v>
      </c>
      <c r="AG6307">
        <v>2026</v>
      </c>
      <c r="AH6307">
        <v>20251231</v>
      </c>
      <c r="AI6307" t="s">
        <v>8904</v>
      </c>
      <c r="AJ6307">
        <v>3800</v>
      </c>
      <c r="AK6307">
        <v>4304.07958984375</v>
      </c>
      <c r="AL6307" s="10">
        <f t="shared" si="784"/>
        <v>504.07958984375</v>
      </c>
      <c r="AM6307" s="11">
        <f t="shared" si="785"/>
        <v>0.1326525236430921</v>
      </c>
      <c r="AN6307">
        <v>3800</v>
      </c>
      <c r="AO6307">
        <v>4411.9176235275572</v>
      </c>
      <c r="AP6307" s="12">
        <f t="shared" si="786"/>
        <v>611.91762352755723</v>
      </c>
      <c r="AQ6307" s="13">
        <f t="shared" si="787"/>
        <v>0.16103095355988348</v>
      </c>
      <c r="AR6307">
        <v>3800</v>
      </c>
      <c r="AS6307">
        <v>4629.3639224698563</v>
      </c>
      <c r="AT6307" s="14">
        <f t="shared" si="788"/>
        <v>829.36392246985633</v>
      </c>
      <c r="AU6307" s="15">
        <f t="shared" si="789"/>
        <v>0.21825366380785693</v>
      </c>
      <c r="AV6307">
        <v>3800</v>
      </c>
      <c r="AW6307">
        <v>4351.4678899082564</v>
      </c>
      <c r="AX6307" s="16">
        <f t="shared" si="790"/>
        <v>551.46788990825644</v>
      </c>
      <c r="AY6307" s="17">
        <f t="shared" si="791"/>
        <v>0.14512312892322538</v>
      </c>
    </row>
    <row r="6308" spans="1:51" x14ac:dyDescent="0.25">
      <c r="A6308" t="s">
        <v>69</v>
      </c>
      <c r="B6308" t="s">
        <v>85</v>
      </c>
      <c r="C6308">
        <v>20600</v>
      </c>
      <c r="D6308">
        <v>16718</v>
      </c>
      <c r="E6308">
        <v>2024</v>
      </c>
      <c r="F6308" t="s">
        <v>100</v>
      </c>
      <c r="G6308" t="s">
        <v>5038</v>
      </c>
      <c r="H6308" t="s">
        <v>102</v>
      </c>
      <c r="J6308">
        <v>3</v>
      </c>
      <c r="K6308" t="s">
        <v>111</v>
      </c>
      <c r="L6308">
        <v>4</v>
      </c>
      <c r="M6308" t="s">
        <v>45</v>
      </c>
      <c r="N6308">
        <v>1.299999952316284</v>
      </c>
      <c r="O6308" t="s">
        <v>45</v>
      </c>
      <c r="P6308" t="s">
        <v>46</v>
      </c>
      <c r="Q6308">
        <v>4</v>
      </c>
      <c r="R6308" t="s">
        <v>47</v>
      </c>
      <c r="U6308" t="s">
        <v>63</v>
      </c>
      <c r="V6308" t="s">
        <v>64</v>
      </c>
      <c r="W6308" t="s">
        <v>1674</v>
      </c>
      <c r="X6308" t="s">
        <v>49</v>
      </c>
      <c r="Y6308" t="s">
        <v>282</v>
      </c>
      <c r="AA6308">
        <v>0</v>
      </c>
      <c r="AB6308" t="s">
        <v>51</v>
      </c>
      <c r="AC6308" t="s">
        <v>52</v>
      </c>
      <c r="AD6308">
        <v>1</v>
      </c>
      <c r="AE6308">
        <v>1</v>
      </c>
      <c r="AF6308">
        <v>1</v>
      </c>
      <c r="AG6308">
        <v>2026</v>
      </c>
      <c r="AH6308">
        <v>20251231</v>
      </c>
      <c r="AI6308" t="s">
        <v>8905</v>
      </c>
      <c r="AJ6308">
        <v>20600</v>
      </c>
      <c r="AK6308">
        <v>20354.88671875</v>
      </c>
      <c r="AL6308" s="10">
        <f t="shared" si="784"/>
        <v>245.11328125</v>
      </c>
      <c r="AM6308" s="11">
        <f t="shared" si="785"/>
        <v>1.1898702973300972E-2</v>
      </c>
      <c r="AN6308">
        <v>20600</v>
      </c>
      <c r="AO6308">
        <v>20323.978935306441</v>
      </c>
      <c r="AP6308" s="12">
        <f t="shared" si="786"/>
        <v>276.02106469355931</v>
      </c>
      <c r="AQ6308" s="13">
        <f t="shared" si="787"/>
        <v>1.3399080810366957E-2</v>
      </c>
      <c r="AR6308">
        <v>20600</v>
      </c>
      <c r="AS6308">
        <v>20551.393317485508</v>
      </c>
      <c r="AT6308" s="14">
        <f t="shared" si="788"/>
        <v>48.606682514491695</v>
      </c>
      <c r="AU6308" s="15">
        <f t="shared" si="789"/>
        <v>2.3595476948782374E-3</v>
      </c>
      <c r="AV6308">
        <v>20600</v>
      </c>
      <c r="AW6308">
        <v>20290.48506860371</v>
      </c>
      <c r="AX6308" s="16">
        <f t="shared" si="790"/>
        <v>309.51493139629019</v>
      </c>
      <c r="AY6308" s="17">
        <f t="shared" si="791"/>
        <v>1.5024996669722825E-2</v>
      </c>
    </row>
    <row r="6309" spans="1:51" x14ac:dyDescent="0.25">
      <c r="A6309" t="s">
        <v>54</v>
      </c>
      <c r="B6309" t="s">
        <v>176</v>
      </c>
      <c r="C6309">
        <v>8000</v>
      </c>
      <c r="D6309">
        <v>124324</v>
      </c>
      <c r="E6309">
        <v>2015</v>
      </c>
      <c r="F6309" t="s">
        <v>349</v>
      </c>
      <c r="G6309" t="s">
        <v>612</v>
      </c>
      <c r="H6309" t="s">
        <v>372</v>
      </c>
      <c r="J6309">
        <v>6</v>
      </c>
      <c r="K6309" t="s">
        <v>111</v>
      </c>
      <c r="L6309">
        <v>2</v>
      </c>
      <c r="M6309" t="s">
        <v>45</v>
      </c>
      <c r="N6309">
        <v>3.5999999046325679</v>
      </c>
      <c r="O6309" t="s">
        <v>119</v>
      </c>
      <c r="P6309" t="s">
        <v>46</v>
      </c>
      <c r="Q6309">
        <v>3</v>
      </c>
      <c r="R6309" t="s">
        <v>241</v>
      </c>
      <c r="S6309" t="s">
        <v>423</v>
      </c>
      <c r="U6309" t="s">
        <v>63</v>
      </c>
      <c r="X6309" t="s">
        <v>65</v>
      </c>
      <c r="Y6309" t="s">
        <v>125</v>
      </c>
      <c r="AA6309">
        <v>0</v>
      </c>
      <c r="AB6309" t="s">
        <v>51</v>
      </c>
      <c r="AC6309" t="s">
        <v>241</v>
      </c>
      <c r="AD6309">
        <v>1</v>
      </c>
      <c r="AE6309">
        <v>1</v>
      </c>
      <c r="AF6309">
        <v>1</v>
      </c>
      <c r="AG6309">
        <v>2026</v>
      </c>
      <c r="AH6309">
        <v>20251230</v>
      </c>
      <c r="AI6309" t="s">
        <v>8906</v>
      </c>
      <c r="AJ6309">
        <v>8000</v>
      </c>
      <c r="AK6309">
        <v>6645.4990234375</v>
      </c>
      <c r="AL6309" s="10">
        <f t="shared" si="784"/>
        <v>1354.5009765625</v>
      </c>
      <c r="AM6309" s="11">
        <f t="shared" si="785"/>
        <v>0.1693126220703125</v>
      </c>
      <c r="AN6309">
        <v>8000</v>
      </c>
      <c r="AO6309">
        <v>6685.3538290430206</v>
      </c>
      <c r="AP6309" s="12">
        <f t="shared" si="786"/>
        <v>1314.6461709569794</v>
      </c>
      <c r="AQ6309" s="13">
        <f t="shared" si="787"/>
        <v>0.16433077136962243</v>
      </c>
      <c r="AR6309">
        <v>8000</v>
      </c>
      <c r="AS6309">
        <v>6198.639939924381</v>
      </c>
      <c r="AT6309" s="14">
        <f t="shared" si="788"/>
        <v>1801.360060075619</v>
      </c>
      <c r="AU6309" s="15">
        <f t="shared" si="789"/>
        <v>0.22517000750945237</v>
      </c>
      <c r="AV6309">
        <v>8000</v>
      </c>
      <c r="AW6309">
        <v>6696.6369889186089</v>
      </c>
      <c r="AX6309" s="16">
        <f t="shared" si="790"/>
        <v>1303.3630110813911</v>
      </c>
      <c r="AY6309" s="17">
        <f t="shared" si="791"/>
        <v>0.16292037638517387</v>
      </c>
    </row>
    <row r="6310" spans="1:51" x14ac:dyDescent="0.25">
      <c r="A6310" t="s">
        <v>54</v>
      </c>
      <c r="B6310" t="s">
        <v>55</v>
      </c>
      <c r="C6310">
        <v>9750</v>
      </c>
      <c r="D6310">
        <v>83653</v>
      </c>
      <c r="E6310">
        <v>2020</v>
      </c>
      <c r="F6310" t="s">
        <v>165</v>
      </c>
      <c r="G6310" t="s">
        <v>289</v>
      </c>
      <c r="H6310" t="s">
        <v>8907</v>
      </c>
      <c r="I6310" t="s">
        <v>847</v>
      </c>
      <c r="J6310">
        <v>4</v>
      </c>
      <c r="K6310" t="s">
        <v>111</v>
      </c>
      <c r="L6310">
        <v>4</v>
      </c>
      <c r="M6310" t="s">
        <v>45</v>
      </c>
      <c r="N6310">
        <v>2.5</v>
      </c>
      <c r="O6310" t="s">
        <v>60</v>
      </c>
      <c r="P6310" t="s">
        <v>46</v>
      </c>
      <c r="Q6310">
        <v>2</v>
      </c>
      <c r="R6310" t="s">
        <v>61</v>
      </c>
      <c r="S6310" t="s">
        <v>151</v>
      </c>
      <c r="T6310">
        <v>176</v>
      </c>
      <c r="U6310" t="s">
        <v>63</v>
      </c>
      <c r="V6310" t="s">
        <v>64</v>
      </c>
      <c r="W6310" t="s">
        <v>8908</v>
      </c>
      <c r="X6310" t="s">
        <v>65</v>
      </c>
      <c r="Y6310" t="s">
        <v>82</v>
      </c>
      <c r="AA6310">
        <v>1</v>
      </c>
      <c r="AB6310" t="s">
        <v>292</v>
      </c>
      <c r="AC6310" t="s">
        <v>293</v>
      </c>
      <c r="AD6310">
        <v>1</v>
      </c>
      <c r="AE6310">
        <v>1</v>
      </c>
      <c r="AF6310">
        <v>1</v>
      </c>
      <c r="AG6310">
        <v>2026</v>
      </c>
      <c r="AH6310">
        <v>20251230</v>
      </c>
      <c r="AI6310" t="s">
        <v>8909</v>
      </c>
      <c r="AJ6310">
        <v>9750</v>
      </c>
      <c r="AK6310">
        <v>10832.615234375</v>
      </c>
      <c r="AL6310" s="10">
        <f t="shared" si="784"/>
        <v>1082.615234375</v>
      </c>
      <c r="AM6310" s="11">
        <f t="shared" si="785"/>
        <v>0.11103745993589743</v>
      </c>
      <c r="AN6310">
        <v>9750</v>
      </c>
      <c r="AO6310">
        <v>11521.98494855028</v>
      </c>
      <c r="AP6310" s="12">
        <f t="shared" si="786"/>
        <v>1771.98494855028</v>
      </c>
      <c r="AQ6310" s="13">
        <f t="shared" si="787"/>
        <v>0.18174204600515692</v>
      </c>
      <c r="AR6310">
        <v>9750</v>
      </c>
      <c r="AS6310">
        <v>11220.59401254866</v>
      </c>
      <c r="AT6310" s="14">
        <f t="shared" si="788"/>
        <v>1470.5940125486595</v>
      </c>
      <c r="AU6310" s="15">
        <f t="shared" si="789"/>
        <v>0.15083015513319584</v>
      </c>
      <c r="AV6310">
        <v>9750</v>
      </c>
      <c r="AW6310">
        <v>11137.10825488776</v>
      </c>
      <c r="AX6310" s="16">
        <f t="shared" si="790"/>
        <v>1387.1082548877603</v>
      </c>
      <c r="AY6310" s="17">
        <f t="shared" si="791"/>
        <v>0.14226751332182155</v>
      </c>
    </row>
    <row r="6311" spans="1:51" x14ac:dyDescent="0.25">
      <c r="A6311" t="s">
        <v>39</v>
      </c>
      <c r="B6311" t="s">
        <v>307</v>
      </c>
      <c r="C6311">
        <v>1800</v>
      </c>
      <c r="D6311">
        <v>97638</v>
      </c>
      <c r="E6311">
        <v>2009</v>
      </c>
      <c r="F6311" t="s">
        <v>502</v>
      </c>
      <c r="G6311" t="s">
        <v>3262</v>
      </c>
      <c r="J6311">
        <v>6</v>
      </c>
      <c r="K6311" t="s">
        <v>111</v>
      </c>
      <c r="L6311">
        <v>4</v>
      </c>
      <c r="M6311" t="s">
        <v>45</v>
      </c>
      <c r="N6311">
        <v>3.5999999046325679</v>
      </c>
      <c r="O6311" t="s">
        <v>45</v>
      </c>
      <c r="R6311" t="s">
        <v>61</v>
      </c>
      <c r="S6311" t="s">
        <v>48</v>
      </c>
      <c r="U6311" t="s">
        <v>63</v>
      </c>
      <c r="V6311" t="s">
        <v>79</v>
      </c>
      <c r="W6311" t="s">
        <v>799</v>
      </c>
      <c r="X6311" t="s">
        <v>65</v>
      </c>
      <c r="Y6311" t="s">
        <v>82</v>
      </c>
      <c r="AA6311">
        <v>0</v>
      </c>
      <c r="AB6311" t="s">
        <v>51</v>
      </c>
      <c r="AC6311" t="s">
        <v>67</v>
      </c>
      <c r="AD6311">
        <v>1</v>
      </c>
      <c r="AE6311">
        <v>1</v>
      </c>
      <c r="AF6311">
        <v>1</v>
      </c>
      <c r="AG6311">
        <v>2026</v>
      </c>
      <c r="AH6311">
        <v>20251231</v>
      </c>
      <c r="AI6311" t="s">
        <v>8910</v>
      </c>
      <c r="AJ6311">
        <v>1800</v>
      </c>
      <c r="AK6311">
        <v>2154.33837890625</v>
      </c>
      <c r="AL6311" s="10">
        <f t="shared" si="784"/>
        <v>354.33837890625</v>
      </c>
      <c r="AM6311" s="11">
        <f t="shared" si="785"/>
        <v>0.19685465494791668</v>
      </c>
      <c r="AN6311">
        <v>1800</v>
      </c>
      <c r="AO6311">
        <v>2217.6183312640142</v>
      </c>
      <c r="AP6311" s="12">
        <f t="shared" si="786"/>
        <v>417.61833126401416</v>
      </c>
      <c r="AQ6311" s="13">
        <f t="shared" si="787"/>
        <v>0.23201018403556342</v>
      </c>
      <c r="AR6311">
        <v>1800</v>
      </c>
      <c r="AS6311">
        <v>2357.9382502957319</v>
      </c>
      <c r="AT6311" s="14">
        <f t="shared" si="788"/>
        <v>557.9382502957319</v>
      </c>
      <c r="AU6311" s="15">
        <f t="shared" si="789"/>
        <v>0.30996569460873996</v>
      </c>
      <c r="AV6311">
        <v>1800</v>
      </c>
      <c r="AW6311">
        <v>2177.4371508379882</v>
      </c>
      <c r="AX6311" s="16">
        <f t="shared" si="790"/>
        <v>377.43715083798816</v>
      </c>
      <c r="AY6311" s="17">
        <f t="shared" si="791"/>
        <v>0.20968730602110452</v>
      </c>
    </row>
    <row r="6312" spans="1:51" x14ac:dyDescent="0.25">
      <c r="A6312" t="s">
        <v>69</v>
      </c>
      <c r="B6312" t="s">
        <v>210</v>
      </c>
      <c r="C6312">
        <v>42100</v>
      </c>
      <c r="D6312">
        <v>44466</v>
      </c>
      <c r="E6312">
        <v>2022</v>
      </c>
      <c r="F6312" t="s">
        <v>274</v>
      </c>
      <c r="G6312" t="s">
        <v>275</v>
      </c>
      <c r="H6312" t="s">
        <v>1069</v>
      </c>
      <c r="I6312" t="s">
        <v>150</v>
      </c>
      <c r="J6312">
        <v>8</v>
      </c>
      <c r="K6312" t="s">
        <v>87</v>
      </c>
      <c r="L6312">
        <v>4</v>
      </c>
      <c r="M6312" t="s">
        <v>45</v>
      </c>
      <c r="N6312">
        <v>5.3000001907348633</v>
      </c>
      <c r="O6312" t="s">
        <v>76</v>
      </c>
      <c r="P6312" t="s">
        <v>46</v>
      </c>
      <c r="Q6312">
        <v>4</v>
      </c>
      <c r="R6312" t="s">
        <v>77</v>
      </c>
      <c r="S6312" t="s">
        <v>78</v>
      </c>
      <c r="U6312" t="s">
        <v>63</v>
      </c>
      <c r="W6312" t="s">
        <v>449</v>
      </c>
      <c r="X6312" t="s">
        <v>136</v>
      </c>
      <c r="Y6312" t="s">
        <v>66</v>
      </c>
      <c r="AA6312">
        <v>0</v>
      </c>
      <c r="AB6312" t="s">
        <v>51</v>
      </c>
      <c r="AC6312" t="s">
        <v>83</v>
      </c>
      <c r="AD6312">
        <v>1</v>
      </c>
      <c r="AE6312">
        <v>1</v>
      </c>
      <c r="AF6312">
        <v>1</v>
      </c>
      <c r="AG6312">
        <v>2026</v>
      </c>
      <c r="AH6312">
        <v>20260102</v>
      </c>
      <c r="AI6312" t="s">
        <v>8911</v>
      </c>
      <c r="AJ6312">
        <v>42100</v>
      </c>
      <c r="AK6312">
        <v>37945.62109375</v>
      </c>
      <c r="AL6312" s="10">
        <f t="shared" si="784"/>
        <v>4154.37890625</v>
      </c>
      <c r="AM6312" s="11">
        <f t="shared" si="785"/>
        <v>9.8678833877672206E-2</v>
      </c>
      <c r="AN6312">
        <v>42100</v>
      </c>
      <c r="AO6312">
        <v>36929.313966996247</v>
      </c>
      <c r="AP6312" s="12">
        <f t="shared" si="786"/>
        <v>5170.6860330037525</v>
      </c>
      <c r="AQ6312" s="13">
        <f t="shared" si="787"/>
        <v>0.12281914567704875</v>
      </c>
      <c r="AR6312">
        <v>42100</v>
      </c>
      <c r="AS6312">
        <v>38384.539206420879</v>
      </c>
      <c r="AT6312" s="14">
        <f t="shared" si="788"/>
        <v>3715.4607935791209</v>
      </c>
      <c r="AU6312" s="15">
        <f t="shared" si="789"/>
        <v>8.8253225500691715E-2</v>
      </c>
      <c r="AV6312">
        <v>42100</v>
      </c>
      <c r="AW6312">
        <v>36938.349914236707</v>
      </c>
      <c r="AX6312" s="16">
        <f t="shared" si="790"/>
        <v>5161.6500857632927</v>
      </c>
      <c r="AY6312" s="17">
        <f t="shared" si="791"/>
        <v>0.12260451510126585</v>
      </c>
    </row>
    <row r="6313" spans="1:51" x14ac:dyDescent="0.25">
      <c r="A6313" t="s">
        <v>106</v>
      </c>
      <c r="B6313" t="s">
        <v>661</v>
      </c>
      <c r="C6313">
        <v>1400</v>
      </c>
      <c r="D6313">
        <v>189942</v>
      </c>
      <c r="E6313">
        <v>2016</v>
      </c>
      <c r="F6313" t="s">
        <v>349</v>
      </c>
      <c r="G6313" t="s">
        <v>546</v>
      </c>
      <c r="H6313" t="s">
        <v>58</v>
      </c>
      <c r="J6313">
        <v>6</v>
      </c>
      <c r="K6313" t="s">
        <v>780</v>
      </c>
      <c r="L6313">
        <v>4</v>
      </c>
      <c r="M6313" t="s">
        <v>45</v>
      </c>
      <c r="N6313">
        <v>3.5999999046325679</v>
      </c>
      <c r="O6313" t="s">
        <v>119</v>
      </c>
      <c r="P6313" t="s">
        <v>46</v>
      </c>
      <c r="Q6313">
        <v>2</v>
      </c>
      <c r="R6313" t="s">
        <v>61</v>
      </c>
      <c r="S6313" t="s">
        <v>423</v>
      </c>
      <c r="T6313">
        <v>292</v>
      </c>
      <c r="U6313" t="s">
        <v>63</v>
      </c>
      <c r="V6313" t="s">
        <v>79</v>
      </c>
      <c r="X6313" t="s">
        <v>65</v>
      </c>
      <c r="Y6313" t="s">
        <v>125</v>
      </c>
      <c r="AA6313">
        <v>0</v>
      </c>
      <c r="AB6313" t="s">
        <v>51</v>
      </c>
      <c r="AC6313" t="s">
        <v>67</v>
      </c>
      <c r="AD6313">
        <v>1</v>
      </c>
      <c r="AE6313">
        <v>1</v>
      </c>
      <c r="AF6313">
        <v>1</v>
      </c>
      <c r="AG6313">
        <v>2026</v>
      </c>
      <c r="AH6313">
        <v>20260102</v>
      </c>
      <c r="AI6313" t="s">
        <v>8912</v>
      </c>
      <c r="AJ6313">
        <v>1400</v>
      </c>
      <c r="AK6313">
        <v>2785.498046875</v>
      </c>
      <c r="AL6313" s="10">
        <f t="shared" si="784"/>
        <v>1385.498046875</v>
      </c>
      <c r="AM6313" s="11">
        <f t="shared" si="785"/>
        <v>0.9896414620535714</v>
      </c>
      <c r="AN6313">
        <v>1400</v>
      </c>
      <c r="AO6313">
        <v>2735.3361864347212</v>
      </c>
      <c r="AP6313" s="12">
        <f t="shared" si="786"/>
        <v>1335.3361864347212</v>
      </c>
      <c r="AQ6313" s="13">
        <f t="shared" si="787"/>
        <v>0.95381156173908654</v>
      </c>
      <c r="AR6313">
        <v>1400</v>
      </c>
      <c r="AS6313">
        <v>2653.9354961663621</v>
      </c>
      <c r="AT6313" s="14">
        <f t="shared" si="788"/>
        <v>1253.9354961663621</v>
      </c>
      <c r="AU6313" s="15">
        <f t="shared" si="789"/>
        <v>0.8956682115474015</v>
      </c>
      <c r="AV6313">
        <v>1400</v>
      </c>
      <c r="AW6313">
        <v>2787.0973451327432</v>
      </c>
      <c r="AX6313" s="16">
        <f t="shared" si="790"/>
        <v>1387.0973451327432</v>
      </c>
      <c r="AY6313" s="17">
        <f t="shared" si="791"/>
        <v>0.99078381795195936</v>
      </c>
    </row>
    <row r="6314" spans="1:51" x14ac:dyDescent="0.25">
      <c r="A6314" t="s">
        <v>54</v>
      </c>
      <c r="B6314" t="s">
        <v>249</v>
      </c>
      <c r="C6314">
        <v>26000</v>
      </c>
      <c r="D6314">
        <v>25899</v>
      </c>
      <c r="E6314">
        <v>2024</v>
      </c>
      <c r="F6314" t="s">
        <v>502</v>
      </c>
      <c r="G6314" t="s">
        <v>2621</v>
      </c>
      <c r="H6314" t="s">
        <v>808</v>
      </c>
      <c r="J6314">
        <v>4</v>
      </c>
      <c r="K6314" t="s">
        <v>111</v>
      </c>
      <c r="L6314">
        <v>4</v>
      </c>
      <c r="M6314" t="s">
        <v>45</v>
      </c>
      <c r="N6314">
        <v>2</v>
      </c>
      <c r="O6314" t="s">
        <v>60</v>
      </c>
      <c r="P6314" t="s">
        <v>46</v>
      </c>
      <c r="R6314" t="s">
        <v>47</v>
      </c>
      <c r="S6314" t="s">
        <v>62</v>
      </c>
      <c r="U6314" t="s">
        <v>63</v>
      </c>
      <c r="V6314" t="s">
        <v>64</v>
      </c>
      <c r="W6314" t="s">
        <v>103</v>
      </c>
      <c r="X6314" t="s">
        <v>97</v>
      </c>
      <c r="Y6314" t="s">
        <v>82</v>
      </c>
      <c r="AA6314">
        <v>0</v>
      </c>
      <c r="AB6314" t="s">
        <v>51</v>
      </c>
      <c r="AC6314" t="s">
        <v>52</v>
      </c>
      <c r="AD6314">
        <v>1</v>
      </c>
      <c r="AE6314">
        <v>1</v>
      </c>
      <c r="AF6314">
        <v>1</v>
      </c>
      <c r="AG6314">
        <v>2026</v>
      </c>
      <c r="AH6314">
        <v>20251230</v>
      </c>
      <c r="AI6314" t="s">
        <v>8913</v>
      </c>
      <c r="AJ6314">
        <v>26000</v>
      </c>
      <c r="AK6314">
        <v>25136.05078125</v>
      </c>
      <c r="AL6314" s="10">
        <f t="shared" si="784"/>
        <v>863.94921875</v>
      </c>
      <c r="AM6314" s="11">
        <f t="shared" si="785"/>
        <v>3.3228816105769228E-2</v>
      </c>
      <c r="AN6314">
        <v>26000</v>
      </c>
      <c r="AO6314">
        <v>25128.70062567716</v>
      </c>
      <c r="AP6314" s="12">
        <f t="shared" si="786"/>
        <v>871.29937432283987</v>
      </c>
      <c r="AQ6314" s="13">
        <f t="shared" si="787"/>
        <v>3.3511514397032302E-2</v>
      </c>
      <c r="AR6314">
        <v>26000</v>
      </c>
      <c r="AS6314">
        <v>26919.683097893831</v>
      </c>
      <c r="AT6314" s="14">
        <f t="shared" si="788"/>
        <v>919.68309789383056</v>
      </c>
      <c r="AU6314" s="15">
        <f t="shared" si="789"/>
        <v>3.5372426842070405E-2</v>
      </c>
      <c r="AV6314">
        <v>26000</v>
      </c>
      <c r="AW6314">
        <v>25081.698784722219</v>
      </c>
      <c r="AX6314" s="16">
        <f t="shared" si="790"/>
        <v>918.30121527778101</v>
      </c>
      <c r="AY6314" s="17">
        <f t="shared" si="791"/>
        <v>3.5319277510683887E-2</v>
      </c>
    </row>
    <row r="6315" spans="1:51" x14ac:dyDescent="0.25">
      <c r="A6315" t="s">
        <v>69</v>
      </c>
      <c r="B6315" t="s">
        <v>210</v>
      </c>
      <c r="C6315">
        <v>38900</v>
      </c>
      <c r="D6315">
        <v>14809</v>
      </c>
      <c r="E6315">
        <v>2024</v>
      </c>
      <c r="F6315" t="s">
        <v>274</v>
      </c>
      <c r="G6315" t="s">
        <v>275</v>
      </c>
      <c r="H6315" t="s">
        <v>1340</v>
      </c>
      <c r="I6315" t="s">
        <v>150</v>
      </c>
      <c r="J6315">
        <v>4</v>
      </c>
      <c r="K6315" t="s">
        <v>75</v>
      </c>
      <c r="L6315">
        <v>4</v>
      </c>
      <c r="M6315" t="s">
        <v>45</v>
      </c>
      <c r="N6315">
        <v>2.7000000476837158</v>
      </c>
      <c r="O6315" t="s">
        <v>76</v>
      </c>
      <c r="P6315" t="s">
        <v>46</v>
      </c>
      <c r="Q6315">
        <v>4</v>
      </c>
      <c r="R6315" t="s">
        <v>77</v>
      </c>
      <c r="S6315" t="s">
        <v>78</v>
      </c>
      <c r="U6315" t="s">
        <v>63</v>
      </c>
      <c r="V6315" t="s">
        <v>64</v>
      </c>
      <c r="W6315" t="s">
        <v>152</v>
      </c>
      <c r="X6315" t="s">
        <v>97</v>
      </c>
      <c r="Y6315" t="s">
        <v>66</v>
      </c>
      <c r="AA6315">
        <v>0</v>
      </c>
      <c r="AB6315" t="s">
        <v>51</v>
      </c>
      <c r="AC6315" t="s">
        <v>83</v>
      </c>
      <c r="AD6315">
        <v>1</v>
      </c>
      <c r="AE6315">
        <v>1</v>
      </c>
      <c r="AF6315">
        <v>1</v>
      </c>
      <c r="AG6315">
        <v>2026</v>
      </c>
      <c r="AH6315">
        <v>20260102</v>
      </c>
      <c r="AI6315" t="s">
        <v>8914</v>
      </c>
      <c r="AJ6315">
        <v>38900</v>
      </c>
      <c r="AK6315">
        <v>37903.05078125</v>
      </c>
      <c r="AL6315" s="10">
        <f t="shared" si="784"/>
        <v>996.94921875</v>
      </c>
      <c r="AM6315" s="11">
        <f t="shared" si="785"/>
        <v>2.5628514620822621E-2</v>
      </c>
      <c r="AN6315">
        <v>38900</v>
      </c>
      <c r="AO6315">
        <v>35349.355780670121</v>
      </c>
      <c r="AP6315" s="12">
        <f t="shared" si="786"/>
        <v>3550.644219329879</v>
      </c>
      <c r="AQ6315" s="13">
        <f t="shared" si="787"/>
        <v>9.127620101105087E-2</v>
      </c>
      <c r="AR6315">
        <v>38900</v>
      </c>
      <c r="AS6315">
        <v>36932.156629727317</v>
      </c>
      <c r="AT6315" s="14">
        <f t="shared" si="788"/>
        <v>1967.8433702726834</v>
      </c>
      <c r="AU6315" s="15">
        <f t="shared" si="789"/>
        <v>5.0587233168963582E-2</v>
      </c>
      <c r="AV6315">
        <v>38900</v>
      </c>
      <c r="AW6315">
        <v>36938.349914236707</v>
      </c>
      <c r="AX6315" s="16">
        <f t="shared" si="790"/>
        <v>1961.6500857632927</v>
      </c>
      <c r="AY6315" s="17">
        <f t="shared" si="791"/>
        <v>5.0428022770264598E-2</v>
      </c>
    </row>
    <row r="6316" spans="1:51" x14ac:dyDescent="0.25">
      <c r="A6316" t="s">
        <v>39</v>
      </c>
      <c r="B6316" t="s">
        <v>114</v>
      </c>
      <c r="C6316">
        <v>21500</v>
      </c>
      <c r="D6316">
        <v>102917</v>
      </c>
      <c r="E6316">
        <v>2023</v>
      </c>
      <c r="F6316" t="s">
        <v>71</v>
      </c>
      <c r="G6316" t="s">
        <v>758</v>
      </c>
      <c r="H6316" t="s">
        <v>149</v>
      </c>
      <c r="I6316" t="s">
        <v>74</v>
      </c>
      <c r="J6316">
        <v>8</v>
      </c>
      <c r="K6316" t="s">
        <v>44</v>
      </c>
      <c r="L6316">
        <v>4</v>
      </c>
      <c r="M6316" t="s">
        <v>45</v>
      </c>
      <c r="N6316">
        <v>6.5999999046325684</v>
      </c>
      <c r="O6316" t="s">
        <v>119</v>
      </c>
      <c r="P6316" t="s">
        <v>46</v>
      </c>
      <c r="Q6316">
        <v>3</v>
      </c>
      <c r="R6316" t="s">
        <v>77</v>
      </c>
      <c r="S6316" t="s">
        <v>151</v>
      </c>
      <c r="U6316" t="s">
        <v>63</v>
      </c>
      <c r="W6316" t="s">
        <v>1143</v>
      </c>
      <c r="X6316" t="s">
        <v>1006</v>
      </c>
      <c r="Y6316" t="s">
        <v>82</v>
      </c>
      <c r="AA6316">
        <v>0</v>
      </c>
      <c r="AB6316" t="s">
        <v>51</v>
      </c>
      <c r="AC6316" t="s">
        <v>1007</v>
      </c>
      <c r="AD6316">
        <v>1</v>
      </c>
      <c r="AE6316">
        <v>1</v>
      </c>
      <c r="AF6316">
        <v>1</v>
      </c>
      <c r="AG6316">
        <v>2026</v>
      </c>
      <c r="AH6316">
        <v>20251231</v>
      </c>
      <c r="AI6316" t="s">
        <v>8915</v>
      </c>
      <c r="AJ6316">
        <v>21500</v>
      </c>
      <c r="AK6316">
        <v>22940.7421875</v>
      </c>
      <c r="AL6316" s="10">
        <f t="shared" si="784"/>
        <v>1440.7421875</v>
      </c>
      <c r="AM6316" s="11">
        <f t="shared" si="785"/>
        <v>6.7011264534883722E-2</v>
      </c>
      <c r="AN6316">
        <v>21500</v>
      </c>
      <c r="AO6316">
        <v>23486.25587070857</v>
      </c>
      <c r="AP6316" s="12">
        <f t="shared" si="786"/>
        <v>1986.25587070857</v>
      </c>
      <c r="AQ6316" s="13">
        <f t="shared" si="787"/>
        <v>9.2383993986445118E-2</v>
      </c>
      <c r="AR6316">
        <v>21500</v>
      </c>
      <c r="AS6316">
        <v>22436.510366223389</v>
      </c>
      <c r="AT6316" s="14">
        <f t="shared" si="788"/>
        <v>936.5103662233887</v>
      </c>
      <c r="AU6316" s="15">
        <f t="shared" si="789"/>
        <v>4.3558621684808778E-2</v>
      </c>
      <c r="AV6316">
        <v>21500</v>
      </c>
      <c r="AW6316">
        <v>22953.128698224849</v>
      </c>
      <c r="AX6316" s="16">
        <f t="shared" si="790"/>
        <v>1453.1286982248494</v>
      </c>
      <c r="AY6316" s="17">
        <f t="shared" si="791"/>
        <v>6.758738131278369E-2</v>
      </c>
    </row>
    <row r="6317" spans="1:51" x14ac:dyDescent="0.25">
      <c r="A6317" t="s">
        <v>54</v>
      </c>
      <c r="B6317" t="s">
        <v>154</v>
      </c>
      <c r="C6317">
        <v>6000</v>
      </c>
      <c r="D6317">
        <v>141827</v>
      </c>
      <c r="E6317">
        <v>2010</v>
      </c>
      <c r="F6317" t="s">
        <v>182</v>
      </c>
      <c r="G6317" t="s">
        <v>2331</v>
      </c>
      <c r="J6317">
        <v>6</v>
      </c>
      <c r="K6317" t="s">
        <v>118</v>
      </c>
      <c r="L6317">
        <v>4</v>
      </c>
      <c r="M6317" t="s">
        <v>45</v>
      </c>
      <c r="N6317">
        <v>4</v>
      </c>
      <c r="O6317" t="s">
        <v>119</v>
      </c>
      <c r="P6317" t="s">
        <v>46</v>
      </c>
      <c r="R6317" t="s">
        <v>77</v>
      </c>
      <c r="S6317" t="s">
        <v>151</v>
      </c>
      <c r="U6317" t="s">
        <v>63</v>
      </c>
      <c r="X6317" t="s">
        <v>112</v>
      </c>
      <c r="Y6317" t="s">
        <v>82</v>
      </c>
      <c r="AA6317">
        <v>0</v>
      </c>
      <c r="AB6317" t="s">
        <v>51</v>
      </c>
      <c r="AC6317" t="s">
        <v>83</v>
      </c>
      <c r="AD6317">
        <v>1</v>
      </c>
      <c r="AE6317">
        <v>1</v>
      </c>
      <c r="AF6317">
        <v>1</v>
      </c>
      <c r="AG6317">
        <v>2026</v>
      </c>
      <c r="AH6317">
        <v>20260101</v>
      </c>
      <c r="AI6317" t="s">
        <v>8916</v>
      </c>
      <c r="AJ6317">
        <v>6000</v>
      </c>
      <c r="AK6317">
        <v>4325.04833984375</v>
      </c>
      <c r="AL6317" s="10">
        <f t="shared" si="784"/>
        <v>1674.95166015625</v>
      </c>
      <c r="AM6317" s="11">
        <f t="shared" si="785"/>
        <v>0.27915861002604164</v>
      </c>
      <c r="AN6317">
        <v>6000</v>
      </c>
      <c r="AO6317">
        <v>4323.5352600792357</v>
      </c>
      <c r="AP6317" s="12">
        <f t="shared" si="786"/>
        <v>1676.4647399207643</v>
      </c>
      <c r="AQ6317" s="13">
        <f t="shared" si="787"/>
        <v>0.27941078998679403</v>
      </c>
      <c r="AR6317">
        <v>6000</v>
      </c>
      <c r="AS6317">
        <v>4144.9001884045792</v>
      </c>
      <c r="AT6317" s="14">
        <f t="shared" si="788"/>
        <v>1855.0998115954208</v>
      </c>
      <c r="AU6317" s="15">
        <f t="shared" si="789"/>
        <v>0.30918330193257015</v>
      </c>
      <c r="AV6317">
        <v>6000</v>
      </c>
      <c r="AW6317">
        <v>4351.4678899082564</v>
      </c>
      <c r="AX6317" s="16">
        <f t="shared" si="790"/>
        <v>1648.5321100917436</v>
      </c>
      <c r="AY6317" s="17">
        <f t="shared" si="791"/>
        <v>0.27475535168195725</v>
      </c>
    </row>
    <row r="6318" spans="1:51" x14ac:dyDescent="0.25">
      <c r="A6318" t="s">
        <v>106</v>
      </c>
      <c r="B6318" t="s">
        <v>107</v>
      </c>
      <c r="C6318">
        <v>6000</v>
      </c>
      <c r="D6318">
        <v>78872</v>
      </c>
      <c r="E6318">
        <v>2014</v>
      </c>
      <c r="F6318" t="s">
        <v>343</v>
      </c>
      <c r="G6318" t="s">
        <v>360</v>
      </c>
      <c r="H6318" t="s">
        <v>752</v>
      </c>
      <c r="J6318">
        <v>4</v>
      </c>
      <c r="K6318" t="s">
        <v>118</v>
      </c>
      <c r="L6318">
        <v>4</v>
      </c>
      <c r="M6318" t="s">
        <v>45</v>
      </c>
      <c r="N6318">
        <v>2.4000000953674321</v>
      </c>
      <c r="O6318" t="s">
        <v>60</v>
      </c>
      <c r="R6318" t="s">
        <v>47</v>
      </c>
      <c r="S6318" t="s">
        <v>62</v>
      </c>
      <c r="U6318" t="s">
        <v>63</v>
      </c>
      <c r="X6318" t="s">
        <v>49</v>
      </c>
      <c r="Y6318" t="s">
        <v>82</v>
      </c>
      <c r="AA6318">
        <v>0</v>
      </c>
      <c r="AB6318" t="s">
        <v>51</v>
      </c>
      <c r="AC6318" t="s">
        <v>52</v>
      </c>
      <c r="AD6318">
        <v>1</v>
      </c>
      <c r="AE6318">
        <v>1</v>
      </c>
      <c r="AF6318">
        <v>1</v>
      </c>
      <c r="AG6318">
        <v>2026</v>
      </c>
      <c r="AH6318">
        <v>20260102</v>
      </c>
      <c r="AI6318" t="s">
        <v>8917</v>
      </c>
      <c r="AJ6318">
        <v>6000</v>
      </c>
      <c r="AK6318">
        <v>3957.229736328125</v>
      </c>
      <c r="AL6318" s="10">
        <f t="shared" si="784"/>
        <v>2042.770263671875</v>
      </c>
      <c r="AM6318" s="11">
        <f t="shared" si="785"/>
        <v>0.34046171061197916</v>
      </c>
      <c r="AN6318">
        <v>6000</v>
      </c>
      <c r="AO6318">
        <v>3874.5139985636329</v>
      </c>
      <c r="AP6318" s="12">
        <f t="shared" si="786"/>
        <v>2125.4860014363671</v>
      </c>
      <c r="AQ6318" s="13">
        <f t="shared" si="787"/>
        <v>0.35424766690606119</v>
      </c>
      <c r="AR6318">
        <v>6000</v>
      </c>
      <c r="AS6318">
        <v>4274.5036501298637</v>
      </c>
      <c r="AT6318" s="14">
        <f t="shared" si="788"/>
        <v>1725.4963498701363</v>
      </c>
      <c r="AU6318" s="15">
        <f t="shared" si="789"/>
        <v>0.28758272497835607</v>
      </c>
      <c r="AV6318">
        <v>6000</v>
      </c>
      <c r="AW6318">
        <v>4024.070970042796</v>
      </c>
      <c r="AX6318" s="16">
        <f t="shared" si="790"/>
        <v>1975.929029957204</v>
      </c>
      <c r="AY6318" s="17">
        <f t="shared" si="791"/>
        <v>0.32932150499286733</v>
      </c>
    </row>
    <row r="6319" spans="1:51" x14ac:dyDescent="0.25">
      <c r="A6319" t="s">
        <v>39</v>
      </c>
      <c r="B6319" t="s">
        <v>228</v>
      </c>
      <c r="C6319">
        <v>3050</v>
      </c>
      <c r="D6319">
        <v>240797</v>
      </c>
      <c r="E6319">
        <v>2011</v>
      </c>
      <c r="F6319" t="s">
        <v>349</v>
      </c>
      <c r="G6319" t="s">
        <v>371</v>
      </c>
      <c r="H6319" t="s">
        <v>8918</v>
      </c>
      <c r="J6319">
        <v>8</v>
      </c>
      <c r="K6319" t="s">
        <v>111</v>
      </c>
      <c r="L6319">
        <v>4</v>
      </c>
      <c r="M6319" t="s">
        <v>45</v>
      </c>
      <c r="N6319">
        <v>5.6999998092651367</v>
      </c>
      <c r="O6319" t="s">
        <v>45</v>
      </c>
      <c r="P6319" t="s">
        <v>46</v>
      </c>
      <c r="R6319" t="s">
        <v>47</v>
      </c>
      <c r="S6319" t="s">
        <v>78</v>
      </c>
      <c r="T6319">
        <v>360</v>
      </c>
      <c r="U6319" t="s">
        <v>63</v>
      </c>
      <c r="V6319" t="s">
        <v>79</v>
      </c>
      <c r="X6319" t="s">
        <v>136</v>
      </c>
      <c r="Y6319" t="s">
        <v>82</v>
      </c>
      <c r="AA6319">
        <v>0</v>
      </c>
      <c r="AB6319" t="s">
        <v>51</v>
      </c>
      <c r="AC6319" t="s">
        <v>52</v>
      </c>
      <c r="AD6319">
        <v>1</v>
      </c>
      <c r="AE6319">
        <v>1</v>
      </c>
      <c r="AF6319">
        <v>1</v>
      </c>
      <c r="AG6319">
        <v>2026</v>
      </c>
      <c r="AH6319">
        <v>20251229</v>
      </c>
      <c r="AI6319" t="s">
        <v>8919</v>
      </c>
      <c r="AJ6319">
        <v>3050</v>
      </c>
      <c r="AK6319">
        <v>1074.88037109375</v>
      </c>
      <c r="AL6319" s="10">
        <f t="shared" si="784"/>
        <v>1975.11962890625</v>
      </c>
      <c r="AM6319" s="11">
        <f t="shared" si="785"/>
        <v>0.64758020619877055</v>
      </c>
      <c r="AN6319">
        <v>3050</v>
      </c>
      <c r="AO6319">
        <v>1222.8127267983971</v>
      </c>
      <c r="AP6319" s="12">
        <f t="shared" si="786"/>
        <v>1827.1872732016029</v>
      </c>
      <c r="AQ6319" s="13">
        <f t="shared" si="787"/>
        <v>0.59907779449232879</v>
      </c>
      <c r="AR6319">
        <v>3050</v>
      </c>
      <c r="AS6319">
        <v>1197.9739872181881</v>
      </c>
      <c r="AT6319" s="14">
        <f t="shared" si="788"/>
        <v>1852.0260127818119</v>
      </c>
      <c r="AU6319" s="15">
        <f t="shared" si="789"/>
        <v>0.60722164353502028</v>
      </c>
      <c r="AV6319">
        <v>3050</v>
      </c>
      <c r="AW6319">
        <v>1125.3514774494549</v>
      </c>
      <c r="AX6319" s="16">
        <f t="shared" si="790"/>
        <v>1924.6485225505451</v>
      </c>
      <c r="AY6319" s="17">
        <f t="shared" si="791"/>
        <v>0.6310323024755885</v>
      </c>
    </row>
    <row r="6320" spans="1:51" x14ac:dyDescent="0.25">
      <c r="A6320" t="s">
        <v>54</v>
      </c>
      <c r="B6320" t="s">
        <v>138</v>
      </c>
      <c r="C6320">
        <v>9400</v>
      </c>
      <c r="D6320">
        <v>202406</v>
      </c>
      <c r="E6320">
        <v>2017</v>
      </c>
      <c r="F6320" t="s">
        <v>56</v>
      </c>
      <c r="G6320" t="s">
        <v>270</v>
      </c>
      <c r="I6320" t="s">
        <v>271</v>
      </c>
      <c r="J6320">
        <v>8</v>
      </c>
      <c r="K6320" t="s">
        <v>44</v>
      </c>
      <c r="L6320">
        <v>4</v>
      </c>
      <c r="M6320" t="s">
        <v>45</v>
      </c>
      <c r="N6320">
        <v>6.1999998092651367</v>
      </c>
      <c r="O6320" t="s">
        <v>76</v>
      </c>
      <c r="P6320" t="s">
        <v>46</v>
      </c>
      <c r="R6320" t="s">
        <v>77</v>
      </c>
      <c r="S6320" t="s">
        <v>78</v>
      </c>
      <c r="T6320">
        <v>383</v>
      </c>
      <c r="U6320" t="s">
        <v>63</v>
      </c>
      <c r="V6320" t="s">
        <v>79</v>
      </c>
      <c r="X6320" t="s">
        <v>81</v>
      </c>
      <c r="Y6320" t="s">
        <v>82</v>
      </c>
      <c r="Z6320">
        <v>39135</v>
      </c>
      <c r="AA6320">
        <v>0</v>
      </c>
      <c r="AB6320" t="s">
        <v>51</v>
      </c>
      <c r="AC6320" t="s">
        <v>83</v>
      </c>
      <c r="AD6320">
        <v>1</v>
      </c>
      <c r="AE6320">
        <v>1</v>
      </c>
      <c r="AF6320">
        <v>1</v>
      </c>
      <c r="AG6320">
        <v>2026</v>
      </c>
      <c r="AH6320">
        <v>20251230</v>
      </c>
      <c r="AI6320" t="s">
        <v>8920</v>
      </c>
      <c r="AJ6320">
        <v>9400</v>
      </c>
      <c r="AK6320">
        <v>8720.9560546875</v>
      </c>
      <c r="AL6320" s="10">
        <f t="shared" si="784"/>
        <v>679.0439453125</v>
      </c>
      <c r="AM6320" s="11">
        <f t="shared" si="785"/>
        <v>7.2238717586436171E-2</v>
      </c>
      <c r="AN6320">
        <v>9400</v>
      </c>
      <c r="AO6320">
        <v>9105.9073948658151</v>
      </c>
      <c r="AP6320" s="12">
        <f t="shared" si="786"/>
        <v>294.09260513418485</v>
      </c>
      <c r="AQ6320" s="13">
        <f t="shared" si="787"/>
        <v>3.1286447354700514E-2</v>
      </c>
      <c r="AR6320">
        <v>9400</v>
      </c>
      <c r="AS6320">
        <v>9313.2579851133378</v>
      </c>
      <c r="AT6320" s="14">
        <f t="shared" si="788"/>
        <v>86.742014886662218</v>
      </c>
      <c r="AU6320" s="15">
        <f t="shared" si="789"/>
        <v>9.2278739241130024E-3</v>
      </c>
      <c r="AV6320">
        <v>9400</v>
      </c>
      <c r="AW6320">
        <v>8794.9719416386106</v>
      </c>
      <c r="AX6320" s="16">
        <f t="shared" si="790"/>
        <v>605.02805836138941</v>
      </c>
      <c r="AY6320" s="17">
        <f t="shared" si="791"/>
        <v>6.4364687059722273E-2</v>
      </c>
    </row>
    <row r="6321" spans="1:51" x14ac:dyDescent="0.25">
      <c r="A6321" t="s">
        <v>54</v>
      </c>
      <c r="B6321" t="s">
        <v>479</v>
      </c>
      <c r="C6321">
        <v>10000</v>
      </c>
      <c r="D6321">
        <v>50912</v>
      </c>
      <c r="E6321">
        <v>2022</v>
      </c>
      <c r="F6321" t="s">
        <v>177</v>
      </c>
      <c r="G6321" t="s">
        <v>520</v>
      </c>
      <c r="H6321" t="s">
        <v>58</v>
      </c>
      <c r="I6321" t="s">
        <v>67</v>
      </c>
      <c r="J6321">
        <v>4</v>
      </c>
      <c r="K6321" t="s">
        <v>87</v>
      </c>
      <c r="L6321">
        <v>4</v>
      </c>
      <c r="M6321" t="s">
        <v>45</v>
      </c>
      <c r="N6321">
        <v>2</v>
      </c>
      <c r="O6321" t="s">
        <v>60</v>
      </c>
      <c r="P6321" t="s">
        <v>46</v>
      </c>
      <c r="Q6321">
        <v>2</v>
      </c>
      <c r="R6321" t="s">
        <v>61</v>
      </c>
      <c r="T6321">
        <v>174</v>
      </c>
      <c r="U6321" t="s">
        <v>63</v>
      </c>
      <c r="X6321" t="s">
        <v>65</v>
      </c>
      <c r="Y6321" t="s">
        <v>82</v>
      </c>
      <c r="AA6321">
        <v>0</v>
      </c>
      <c r="AB6321" t="s">
        <v>51</v>
      </c>
      <c r="AC6321" t="s">
        <v>67</v>
      </c>
      <c r="AD6321">
        <v>1</v>
      </c>
      <c r="AE6321">
        <v>1</v>
      </c>
      <c r="AF6321">
        <v>1</v>
      </c>
      <c r="AG6321">
        <v>2026</v>
      </c>
      <c r="AH6321">
        <v>20251229</v>
      </c>
      <c r="AI6321" t="s">
        <v>8921</v>
      </c>
      <c r="AJ6321">
        <v>10000</v>
      </c>
      <c r="AK6321">
        <v>8475.46484375</v>
      </c>
      <c r="AL6321" s="10">
        <f t="shared" si="784"/>
        <v>1524.53515625</v>
      </c>
      <c r="AM6321" s="11">
        <f t="shared" si="785"/>
        <v>0.15245351562500001</v>
      </c>
      <c r="AN6321">
        <v>10000</v>
      </c>
      <c r="AO6321">
        <v>8519.2387203994331</v>
      </c>
      <c r="AP6321" s="12">
        <f t="shared" si="786"/>
        <v>1480.7612796005669</v>
      </c>
      <c r="AQ6321" s="13">
        <f t="shared" si="787"/>
        <v>0.1480761279600567</v>
      </c>
      <c r="AR6321">
        <v>10000</v>
      </c>
      <c r="AS6321">
        <v>9248.9236470695432</v>
      </c>
      <c r="AT6321" s="14">
        <f t="shared" si="788"/>
        <v>751.07635293045678</v>
      </c>
      <c r="AU6321" s="15">
        <f t="shared" si="789"/>
        <v>7.5107635293045677E-2</v>
      </c>
      <c r="AV6321">
        <v>10000</v>
      </c>
      <c r="AW6321">
        <v>8540.6428571428551</v>
      </c>
      <c r="AX6321" s="16">
        <f t="shared" si="790"/>
        <v>1459.3571428571449</v>
      </c>
      <c r="AY6321" s="17">
        <f t="shared" si="791"/>
        <v>0.1459357142857145</v>
      </c>
    </row>
    <row r="6322" spans="1:51" x14ac:dyDescent="0.25">
      <c r="A6322" t="s">
        <v>54</v>
      </c>
      <c r="B6322" t="s">
        <v>447</v>
      </c>
      <c r="C6322">
        <v>800</v>
      </c>
      <c r="D6322">
        <v>355047</v>
      </c>
      <c r="E6322">
        <v>2000</v>
      </c>
      <c r="F6322" t="s">
        <v>56</v>
      </c>
      <c r="G6322" t="s">
        <v>270</v>
      </c>
      <c r="J6322">
        <v>8</v>
      </c>
      <c r="K6322" t="s">
        <v>75</v>
      </c>
      <c r="L6322">
        <v>2</v>
      </c>
      <c r="M6322" t="s">
        <v>45</v>
      </c>
      <c r="N6322">
        <v>7.3000001907348633</v>
      </c>
      <c r="O6322" t="s">
        <v>119</v>
      </c>
      <c r="P6322" t="s">
        <v>46</v>
      </c>
      <c r="R6322" t="s">
        <v>77</v>
      </c>
      <c r="S6322" t="s">
        <v>151</v>
      </c>
      <c r="T6322">
        <v>215</v>
      </c>
      <c r="U6322" t="s">
        <v>272</v>
      </c>
      <c r="V6322" t="s">
        <v>79</v>
      </c>
      <c r="X6322" t="s">
        <v>221</v>
      </c>
      <c r="Y6322" t="s">
        <v>82</v>
      </c>
      <c r="AA6322">
        <v>0</v>
      </c>
      <c r="AB6322" t="s">
        <v>51</v>
      </c>
      <c r="AC6322" t="s">
        <v>83</v>
      </c>
      <c r="AD6322">
        <v>1</v>
      </c>
      <c r="AE6322">
        <v>1</v>
      </c>
      <c r="AF6322">
        <v>1</v>
      </c>
      <c r="AG6322">
        <v>2026</v>
      </c>
      <c r="AH6322">
        <v>20251230</v>
      </c>
      <c r="AI6322" t="s">
        <v>8922</v>
      </c>
      <c r="AJ6322">
        <v>800</v>
      </c>
      <c r="AK6322">
        <v>2182.470947265625</v>
      </c>
      <c r="AL6322" s="10">
        <f t="shared" si="784"/>
        <v>1382.470947265625</v>
      </c>
      <c r="AM6322" s="11">
        <f t="shared" si="785"/>
        <v>1.7280886840820313</v>
      </c>
      <c r="AN6322">
        <v>800</v>
      </c>
      <c r="AO6322">
        <v>2105.5829583181871</v>
      </c>
      <c r="AP6322" s="12">
        <f t="shared" si="786"/>
        <v>1305.5829583181871</v>
      </c>
      <c r="AQ6322" s="13">
        <f t="shared" si="787"/>
        <v>1.631978697897734</v>
      </c>
      <c r="AR6322">
        <v>800</v>
      </c>
      <c r="AS6322">
        <v>1921.662376636242</v>
      </c>
      <c r="AT6322" s="14">
        <f t="shared" si="788"/>
        <v>1121.662376636242</v>
      </c>
      <c r="AU6322" s="15">
        <f t="shared" si="789"/>
        <v>1.4020779707953026</v>
      </c>
      <c r="AV6322">
        <v>800</v>
      </c>
      <c r="AW6322">
        <v>2177.4371508379882</v>
      </c>
      <c r="AX6322" s="16">
        <f t="shared" si="790"/>
        <v>1377.4371508379882</v>
      </c>
      <c r="AY6322" s="17">
        <f t="shared" si="791"/>
        <v>1.7217964385474851</v>
      </c>
    </row>
    <row r="6323" spans="1:51" x14ac:dyDescent="0.25">
      <c r="A6323" t="s">
        <v>54</v>
      </c>
      <c r="B6323" t="s">
        <v>138</v>
      </c>
      <c r="C6323">
        <v>7500</v>
      </c>
      <c r="D6323">
        <v>92995</v>
      </c>
      <c r="E6323">
        <v>2015</v>
      </c>
      <c r="F6323" t="s">
        <v>71</v>
      </c>
      <c r="G6323" t="s">
        <v>528</v>
      </c>
      <c r="H6323" t="s">
        <v>73</v>
      </c>
      <c r="I6323" t="s">
        <v>160</v>
      </c>
      <c r="J6323">
        <v>8</v>
      </c>
      <c r="K6323" t="s">
        <v>44</v>
      </c>
      <c r="L6323">
        <v>4</v>
      </c>
      <c r="M6323" t="s">
        <v>45</v>
      </c>
      <c r="N6323">
        <v>5.3000001907348633</v>
      </c>
      <c r="O6323" t="s">
        <v>119</v>
      </c>
      <c r="P6323" t="s">
        <v>161</v>
      </c>
      <c r="R6323" t="s">
        <v>47</v>
      </c>
      <c r="U6323" t="s">
        <v>63</v>
      </c>
      <c r="W6323" t="s">
        <v>529</v>
      </c>
      <c r="X6323" t="s">
        <v>136</v>
      </c>
      <c r="Y6323" t="s">
        <v>82</v>
      </c>
      <c r="AA6323">
        <v>0</v>
      </c>
      <c r="AB6323" t="s">
        <v>51</v>
      </c>
      <c r="AC6323" t="s">
        <v>52</v>
      </c>
      <c r="AD6323">
        <v>1</v>
      </c>
      <c r="AE6323">
        <v>1</v>
      </c>
      <c r="AF6323">
        <v>1</v>
      </c>
      <c r="AG6323">
        <v>2026</v>
      </c>
      <c r="AH6323">
        <v>20251230</v>
      </c>
      <c r="AI6323" t="s">
        <v>8923</v>
      </c>
      <c r="AJ6323">
        <v>7500</v>
      </c>
      <c r="AK6323">
        <v>5687.978515625</v>
      </c>
      <c r="AL6323" s="10">
        <f t="shared" si="784"/>
        <v>1812.021484375</v>
      </c>
      <c r="AM6323" s="11">
        <f t="shared" si="785"/>
        <v>0.24160286458333333</v>
      </c>
      <c r="AN6323">
        <v>7500</v>
      </c>
      <c r="AO6323">
        <v>6131.3075348988968</v>
      </c>
      <c r="AP6323" s="12">
        <f t="shared" si="786"/>
        <v>1368.6924651011032</v>
      </c>
      <c r="AQ6323" s="13">
        <f t="shared" si="787"/>
        <v>0.18249232868014709</v>
      </c>
      <c r="AR6323">
        <v>7500</v>
      </c>
      <c r="AS6323">
        <v>5470.2790522186006</v>
      </c>
      <c r="AT6323" s="14">
        <f t="shared" si="788"/>
        <v>2029.7209477813994</v>
      </c>
      <c r="AU6323" s="15">
        <f t="shared" si="789"/>
        <v>0.27062945970418661</v>
      </c>
      <c r="AV6323">
        <v>7500</v>
      </c>
      <c r="AW6323">
        <v>5857.3076722338201</v>
      </c>
      <c r="AX6323" s="16">
        <f t="shared" si="790"/>
        <v>1642.6923277661799</v>
      </c>
      <c r="AY6323" s="17">
        <f t="shared" si="791"/>
        <v>0.21902564370215732</v>
      </c>
    </row>
    <row r="6324" spans="1:51" x14ac:dyDescent="0.25">
      <c r="A6324" t="s">
        <v>54</v>
      </c>
      <c r="B6324" t="s">
        <v>138</v>
      </c>
      <c r="C6324">
        <v>1400</v>
      </c>
      <c r="D6324">
        <v>146354</v>
      </c>
      <c r="E6324">
        <v>2011</v>
      </c>
      <c r="F6324" t="s">
        <v>349</v>
      </c>
      <c r="G6324" t="s">
        <v>602</v>
      </c>
      <c r="H6324" t="s">
        <v>951</v>
      </c>
      <c r="I6324" t="s">
        <v>150</v>
      </c>
      <c r="J6324">
        <v>8</v>
      </c>
      <c r="K6324" t="s">
        <v>118</v>
      </c>
      <c r="L6324">
        <v>4</v>
      </c>
      <c r="M6324" t="s">
        <v>45</v>
      </c>
      <c r="N6324">
        <v>5.6999998092651367</v>
      </c>
      <c r="O6324" t="s">
        <v>76</v>
      </c>
      <c r="P6324" t="s">
        <v>161</v>
      </c>
      <c r="Q6324">
        <v>3</v>
      </c>
      <c r="R6324" t="s">
        <v>77</v>
      </c>
      <c r="S6324" t="s">
        <v>78</v>
      </c>
      <c r="U6324" t="s">
        <v>63</v>
      </c>
      <c r="X6324" t="s">
        <v>97</v>
      </c>
      <c r="Y6324" t="s">
        <v>82</v>
      </c>
      <c r="AA6324">
        <v>0</v>
      </c>
      <c r="AB6324" t="s">
        <v>51</v>
      </c>
      <c r="AC6324" t="s">
        <v>83</v>
      </c>
      <c r="AD6324">
        <v>1</v>
      </c>
      <c r="AE6324">
        <v>1</v>
      </c>
      <c r="AF6324">
        <v>1</v>
      </c>
      <c r="AG6324">
        <v>2026</v>
      </c>
      <c r="AH6324">
        <v>20251230</v>
      </c>
      <c r="AI6324" t="s">
        <v>8924</v>
      </c>
      <c r="AJ6324">
        <v>1400</v>
      </c>
      <c r="AK6324">
        <v>1767.802978515625</v>
      </c>
      <c r="AL6324" s="10">
        <f t="shared" si="784"/>
        <v>367.802978515625</v>
      </c>
      <c r="AM6324" s="11">
        <f t="shared" si="785"/>
        <v>0.26271641322544642</v>
      </c>
      <c r="AN6324">
        <v>1400</v>
      </c>
      <c r="AO6324">
        <v>2131.9655777979342</v>
      </c>
      <c r="AP6324" s="12">
        <f t="shared" si="786"/>
        <v>731.9655777979342</v>
      </c>
      <c r="AQ6324" s="13">
        <f t="shared" si="787"/>
        <v>0.52283255556995301</v>
      </c>
      <c r="AR6324">
        <v>1400</v>
      </c>
      <c r="AS6324">
        <v>2083.768383237621</v>
      </c>
      <c r="AT6324" s="14">
        <f t="shared" si="788"/>
        <v>683.76838323762104</v>
      </c>
      <c r="AU6324" s="15">
        <f t="shared" si="789"/>
        <v>0.48840598802687218</v>
      </c>
      <c r="AV6324">
        <v>1400</v>
      </c>
      <c r="AW6324">
        <v>1811.6730158730161</v>
      </c>
      <c r="AX6324" s="16">
        <f t="shared" si="790"/>
        <v>411.67301587301608</v>
      </c>
      <c r="AY6324" s="17">
        <f t="shared" si="791"/>
        <v>0.29405215419501146</v>
      </c>
    </row>
    <row r="6325" spans="1:51" x14ac:dyDescent="0.25">
      <c r="A6325" t="s">
        <v>39</v>
      </c>
      <c r="B6325" t="s">
        <v>218</v>
      </c>
      <c r="C6325">
        <v>26600</v>
      </c>
      <c r="D6325">
        <v>16866</v>
      </c>
      <c r="E6325">
        <v>2025</v>
      </c>
      <c r="F6325" t="s">
        <v>56</v>
      </c>
      <c r="G6325" t="s">
        <v>1496</v>
      </c>
      <c r="H6325" t="s">
        <v>5710</v>
      </c>
      <c r="J6325">
        <v>3</v>
      </c>
      <c r="K6325" t="s">
        <v>44</v>
      </c>
      <c r="L6325">
        <v>4</v>
      </c>
      <c r="M6325" t="s">
        <v>45</v>
      </c>
      <c r="N6325">
        <v>1.5</v>
      </c>
      <c r="O6325" t="s">
        <v>76</v>
      </c>
      <c r="P6325" t="s">
        <v>46</v>
      </c>
      <c r="Q6325">
        <v>5</v>
      </c>
      <c r="R6325" t="s">
        <v>47</v>
      </c>
      <c r="S6325" t="s">
        <v>78</v>
      </c>
      <c r="U6325" t="s">
        <v>63</v>
      </c>
      <c r="V6325" t="s">
        <v>64</v>
      </c>
      <c r="W6325" t="s">
        <v>1498</v>
      </c>
      <c r="X6325" t="s">
        <v>49</v>
      </c>
      <c r="Y6325" t="s">
        <v>66</v>
      </c>
      <c r="AA6325">
        <v>0</v>
      </c>
      <c r="AB6325" t="s">
        <v>51</v>
      </c>
      <c r="AC6325" t="s">
        <v>52</v>
      </c>
      <c r="AD6325">
        <v>1</v>
      </c>
      <c r="AE6325">
        <v>1</v>
      </c>
      <c r="AF6325">
        <v>1</v>
      </c>
      <c r="AG6325">
        <v>2026</v>
      </c>
      <c r="AH6325">
        <v>20260102</v>
      </c>
      <c r="AI6325" t="s">
        <v>8925</v>
      </c>
      <c r="AJ6325">
        <v>26600</v>
      </c>
      <c r="AK6325">
        <v>25275.623046875</v>
      </c>
      <c r="AL6325" s="10">
        <f t="shared" si="784"/>
        <v>1324.376953125</v>
      </c>
      <c r="AM6325" s="11">
        <f t="shared" si="785"/>
        <v>4.9788607260338347E-2</v>
      </c>
      <c r="AN6325">
        <v>26600</v>
      </c>
      <c r="AO6325">
        <v>24214.226995338111</v>
      </c>
      <c r="AP6325" s="12">
        <f t="shared" si="786"/>
        <v>2385.773004661889</v>
      </c>
      <c r="AQ6325" s="13">
        <f t="shared" si="787"/>
        <v>8.9690714460973264E-2</v>
      </c>
      <c r="AR6325">
        <v>26600</v>
      </c>
      <c r="AS6325">
        <v>23681.561746444389</v>
      </c>
      <c r="AT6325" s="14">
        <f t="shared" si="788"/>
        <v>2918.4382535556106</v>
      </c>
      <c r="AU6325" s="15">
        <f t="shared" si="789"/>
        <v>0.1097157238178801</v>
      </c>
      <c r="AV6325">
        <v>26600</v>
      </c>
      <c r="AW6325">
        <v>25081.698784722219</v>
      </c>
      <c r="AX6325" s="16">
        <f t="shared" si="790"/>
        <v>1518.301215277781</v>
      </c>
      <c r="AY6325" s="17">
        <f t="shared" si="791"/>
        <v>5.707899305555568E-2</v>
      </c>
    </row>
    <row r="6326" spans="1:51" x14ac:dyDescent="0.25">
      <c r="A6326" t="s">
        <v>106</v>
      </c>
      <c r="B6326" t="s">
        <v>611</v>
      </c>
      <c r="C6326">
        <v>350</v>
      </c>
      <c r="D6326">
        <v>142319</v>
      </c>
      <c r="E6326">
        <v>2010</v>
      </c>
      <c r="F6326" t="s">
        <v>818</v>
      </c>
      <c r="G6326" t="s">
        <v>2152</v>
      </c>
      <c r="H6326" t="s">
        <v>532</v>
      </c>
      <c r="I6326" t="s">
        <v>3980</v>
      </c>
      <c r="J6326">
        <v>6</v>
      </c>
      <c r="K6326" t="s">
        <v>1271</v>
      </c>
      <c r="L6326">
        <v>4</v>
      </c>
      <c r="M6326" t="s">
        <v>45</v>
      </c>
      <c r="N6326">
        <v>3.5</v>
      </c>
      <c r="O6326" t="s">
        <v>60</v>
      </c>
      <c r="P6326" t="s">
        <v>161</v>
      </c>
      <c r="R6326" t="s">
        <v>61</v>
      </c>
      <c r="S6326" t="s">
        <v>151</v>
      </c>
      <c r="U6326" t="s">
        <v>63</v>
      </c>
      <c r="V6326" t="s">
        <v>79</v>
      </c>
      <c r="W6326" t="s">
        <v>477</v>
      </c>
      <c r="X6326" t="s">
        <v>65</v>
      </c>
      <c r="Y6326" t="s">
        <v>50</v>
      </c>
      <c r="AA6326">
        <v>0</v>
      </c>
      <c r="AB6326" t="s">
        <v>51</v>
      </c>
      <c r="AC6326" t="s">
        <v>67</v>
      </c>
      <c r="AD6326">
        <v>1</v>
      </c>
      <c r="AE6326">
        <v>1</v>
      </c>
      <c r="AF6326">
        <v>1</v>
      </c>
      <c r="AG6326">
        <v>2026</v>
      </c>
      <c r="AH6326">
        <v>20251230</v>
      </c>
      <c r="AI6326" t="s">
        <v>8926</v>
      </c>
      <c r="AJ6326">
        <v>350</v>
      </c>
      <c r="AK6326">
        <v>1012.300964355469</v>
      </c>
      <c r="AL6326" s="10">
        <f t="shared" si="784"/>
        <v>662.30096435546898</v>
      </c>
      <c r="AM6326" s="11">
        <f t="shared" si="785"/>
        <v>1.8922884695870543</v>
      </c>
      <c r="AN6326">
        <v>350</v>
      </c>
      <c r="AO6326">
        <v>1210.385983385228</v>
      </c>
      <c r="AP6326" s="12">
        <f t="shared" si="786"/>
        <v>860.38598338522797</v>
      </c>
      <c r="AQ6326" s="13">
        <f t="shared" si="787"/>
        <v>2.4582456668149373</v>
      </c>
      <c r="AR6326">
        <v>350</v>
      </c>
      <c r="AS6326">
        <v>1043.24298145954</v>
      </c>
      <c r="AT6326" s="14">
        <f t="shared" si="788"/>
        <v>693.24298145954003</v>
      </c>
      <c r="AU6326" s="15">
        <f t="shared" si="789"/>
        <v>1.9806942327415429</v>
      </c>
      <c r="AV6326">
        <v>350</v>
      </c>
      <c r="AW6326">
        <v>1068.6012820512819</v>
      </c>
      <c r="AX6326" s="16">
        <f t="shared" si="790"/>
        <v>718.60128205128194</v>
      </c>
      <c r="AY6326" s="17">
        <f t="shared" si="791"/>
        <v>2.05314652014652</v>
      </c>
    </row>
    <row r="6327" spans="1:51" x14ac:dyDescent="0.25">
      <c r="A6327" t="s">
        <v>54</v>
      </c>
      <c r="B6327" t="s">
        <v>176</v>
      </c>
      <c r="C6327">
        <v>2200</v>
      </c>
      <c r="D6327">
        <v>123684</v>
      </c>
      <c r="E6327">
        <v>2013</v>
      </c>
      <c r="F6327" t="s">
        <v>274</v>
      </c>
      <c r="G6327" t="s">
        <v>1225</v>
      </c>
      <c r="H6327" t="s">
        <v>2415</v>
      </c>
      <c r="J6327">
        <v>4</v>
      </c>
      <c r="K6327" t="s">
        <v>338</v>
      </c>
      <c r="L6327">
        <v>4</v>
      </c>
      <c r="M6327" t="s">
        <v>45</v>
      </c>
      <c r="N6327">
        <v>2.4000000953674321</v>
      </c>
      <c r="O6327" t="s">
        <v>45</v>
      </c>
      <c r="P6327" t="s">
        <v>46</v>
      </c>
      <c r="R6327" t="s">
        <v>47</v>
      </c>
      <c r="S6327" t="s">
        <v>62</v>
      </c>
      <c r="U6327" t="s">
        <v>63</v>
      </c>
      <c r="W6327" t="s">
        <v>493</v>
      </c>
      <c r="X6327" t="s">
        <v>112</v>
      </c>
      <c r="Y6327" t="s">
        <v>125</v>
      </c>
      <c r="AA6327">
        <v>0</v>
      </c>
      <c r="AB6327" t="s">
        <v>51</v>
      </c>
      <c r="AC6327" t="s">
        <v>52</v>
      </c>
      <c r="AD6327">
        <v>1</v>
      </c>
      <c r="AE6327">
        <v>1</v>
      </c>
      <c r="AF6327">
        <v>1</v>
      </c>
      <c r="AG6327">
        <v>2026</v>
      </c>
      <c r="AH6327">
        <v>20251230</v>
      </c>
      <c r="AI6327" t="s">
        <v>8927</v>
      </c>
      <c r="AJ6327">
        <v>2200</v>
      </c>
      <c r="AK6327">
        <v>3276.7158203125</v>
      </c>
      <c r="AL6327" s="10">
        <f t="shared" si="784"/>
        <v>1076.7158203125</v>
      </c>
      <c r="AM6327" s="11">
        <f t="shared" si="785"/>
        <v>0.4894162819602273</v>
      </c>
      <c r="AN6327">
        <v>2200</v>
      </c>
      <c r="AO6327">
        <v>3217.1739765729699</v>
      </c>
      <c r="AP6327" s="12">
        <f t="shared" si="786"/>
        <v>1017.1739765729699</v>
      </c>
      <c r="AQ6327" s="13">
        <f t="shared" si="787"/>
        <v>0.46235180753316812</v>
      </c>
      <c r="AR6327">
        <v>2200</v>
      </c>
      <c r="AS6327">
        <v>2954.0223740200731</v>
      </c>
      <c r="AT6327" s="14">
        <f t="shared" si="788"/>
        <v>754.02237402007313</v>
      </c>
      <c r="AU6327" s="15">
        <f t="shared" si="789"/>
        <v>0.34273744273639689</v>
      </c>
      <c r="AV6327">
        <v>2200</v>
      </c>
      <c r="AW6327">
        <v>3344.0677966101689</v>
      </c>
      <c r="AX6327" s="16">
        <f t="shared" si="790"/>
        <v>1144.0677966101689</v>
      </c>
      <c r="AY6327" s="17">
        <f t="shared" si="791"/>
        <v>0.52003081664098583</v>
      </c>
    </row>
    <row r="6328" spans="1:51" x14ac:dyDescent="0.25">
      <c r="A6328" t="s">
        <v>54</v>
      </c>
      <c r="B6328" t="s">
        <v>328</v>
      </c>
      <c r="C6328">
        <v>10000</v>
      </c>
      <c r="D6328">
        <v>73250</v>
      </c>
      <c r="E6328">
        <v>2017</v>
      </c>
      <c r="F6328" t="s">
        <v>139</v>
      </c>
      <c r="G6328" t="s">
        <v>672</v>
      </c>
      <c r="H6328" t="s">
        <v>435</v>
      </c>
      <c r="I6328" t="s">
        <v>673</v>
      </c>
      <c r="J6328">
        <v>4</v>
      </c>
      <c r="K6328" t="s">
        <v>111</v>
      </c>
      <c r="L6328">
        <v>4</v>
      </c>
      <c r="M6328" t="s">
        <v>45</v>
      </c>
      <c r="N6328">
        <v>2</v>
      </c>
      <c r="O6328" t="s">
        <v>45</v>
      </c>
      <c r="P6328" t="s">
        <v>46</v>
      </c>
      <c r="Q6328">
        <v>3</v>
      </c>
      <c r="R6328" t="s">
        <v>61</v>
      </c>
      <c r="S6328" t="s">
        <v>48</v>
      </c>
      <c r="T6328">
        <v>248</v>
      </c>
      <c r="U6328" t="s">
        <v>63</v>
      </c>
      <c r="X6328" t="s">
        <v>65</v>
      </c>
      <c r="Y6328" t="s">
        <v>1355</v>
      </c>
      <c r="Z6328">
        <v>44700</v>
      </c>
      <c r="AA6328">
        <v>0</v>
      </c>
      <c r="AB6328" t="s">
        <v>51</v>
      </c>
      <c r="AC6328" t="s">
        <v>67</v>
      </c>
      <c r="AD6328">
        <v>1</v>
      </c>
      <c r="AE6328">
        <v>1</v>
      </c>
      <c r="AF6328">
        <v>1</v>
      </c>
      <c r="AG6328">
        <v>2026</v>
      </c>
      <c r="AH6328">
        <v>20251230</v>
      </c>
      <c r="AI6328" t="s">
        <v>8928</v>
      </c>
      <c r="AJ6328">
        <v>10000</v>
      </c>
      <c r="AK6328">
        <v>9003.0400390625</v>
      </c>
      <c r="AL6328" s="10">
        <f t="shared" si="784"/>
        <v>996.9599609375</v>
      </c>
      <c r="AM6328" s="11">
        <f t="shared" si="785"/>
        <v>9.9695996093750003E-2</v>
      </c>
      <c r="AN6328">
        <v>10000</v>
      </c>
      <c r="AO6328">
        <v>8655.1789638843929</v>
      </c>
      <c r="AP6328" s="12">
        <f t="shared" si="786"/>
        <v>1344.8210361156071</v>
      </c>
      <c r="AQ6328" s="13">
        <f t="shared" si="787"/>
        <v>0.13448210361156071</v>
      </c>
      <c r="AR6328">
        <v>10000</v>
      </c>
      <c r="AS6328">
        <v>8560.7510910447454</v>
      </c>
      <c r="AT6328" s="14">
        <f t="shared" si="788"/>
        <v>1439.2489089552546</v>
      </c>
      <c r="AU6328" s="15">
        <f t="shared" si="789"/>
        <v>0.14392489089552546</v>
      </c>
      <c r="AV6328">
        <v>10000</v>
      </c>
      <c r="AW6328">
        <v>8975.3658536585335</v>
      </c>
      <c r="AX6328" s="16">
        <f t="shared" si="790"/>
        <v>1024.6341463414665</v>
      </c>
      <c r="AY6328" s="17">
        <f t="shared" si="791"/>
        <v>0.10246341463414665</v>
      </c>
    </row>
    <row r="6329" spans="1:51" x14ac:dyDescent="0.25">
      <c r="A6329" t="s">
        <v>106</v>
      </c>
      <c r="B6329" t="s">
        <v>107</v>
      </c>
      <c r="C6329">
        <v>3400</v>
      </c>
      <c r="D6329">
        <v>143110</v>
      </c>
      <c r="E6329">
        <v>2018</v>
      </c>
      <c r="F6329" t="s">
        <v>56</v>
      </c>
      <c r="G6329" t="s">
        <v>86</v>
      </c>
      <c r="H6329" t="s">
        <v>255</v>
      </c>
      <c r="J6329">
        <v>4</v>
      </c>
      <c r="K6329" t="s">
        <v>87</v>
      </c>
      <c r="L6329">
        <v>4</v>
      </c>
      <c r="M6329" t="s">
        <v>45</v>
      </c>
      <c r="N6329">
        <v>2</v>
      </c>
      <c r="O6329" t="s">
        <v>60</v>
      </c>
      <c r="R6329" t="s">
        <v>47</v>
      </c>
      <c r="S6329" t="s">
        <v>151</v>
      </c>
      <c r="T6329">
        <v>240</v>
      </c>
      <c r="U6329" t="s">
        <v>63</v>
      </c>
      <c r="V6329" t="s">
        <v>64</v>
      </c>
      <c r="X6329" t="s">
        <v>49</v>
      </c>
      <c r="Y6329" t="s">
        <v>82</v>
      </c>
      <c r="Z6329">
        <v>32140</v>
      </c>
      <c r="AA6329">
        <v>0</v>
      </c>
      <c r="AB6329" t="s">
        <v>51</v>
      </c>
      <c r="AC6329" t="s">
        <v>52</v>
      </c>
      <c r="AD6329">
        <v>1</v>
      </c>
      <c r="AE6329">
        <v>1</v>
      </c>
      <c r="AF6329">
        <v>1</v>
      </c>
      <c r="AG6329">
        <v>2026</v>
      </c>
      <c r="AH6329">
        <v>20260102</v>
      </c>
      <c r="AI6329" t="s">
        <v>8929</v>
      </c>
      <c r="AJ6329">
        <v>3400</v>
      </c>
      <c r="AK6329">
        <v>3953.848876953125</v>
      </c>
      <c r="AL6329" s="10">
        <f t="shared" si="784"/>
        <v>553.848876953125</v>
      </c>
      <c r="AM6329" s="11">
        <f t="shared" si="785"/>
        <v>0.16289672851562501</v>
      </c>
      <c r="AN6329">
        <v>3400</v>
      </c>
      <c r="AO6329">
        <v>4033.5951371110641</v>
      </c>
      <c r="AP6329" s="12">
        <f t="shared" si="786"/>
        <v>633.5951371110641</v>
      </c>
      <c r="AQ6329" s="13">
        <f t="shared" si="787"/>
        <v>0.18635151091501886</v>
      </c>
      <c r="AR6329">
        <v>3400</v>
      </c>
      <c r="AS6329">
        <v>4151.1710080832281</v>
      </c>
      <c r="AT6329" s="14">
        <f t="shared" si="788"/>
        <v>751.17100808322812</v>
      </c>
      <c r="AU6329" s="15">
        <f t="shared" si="789"/>
        <v>0.22093264943624355</v>
      </c>
      <c r="AV6329">
        <v>3400</v>
      </c>
      <c r="AW6329">
        <v>4024.070970042796</v>
      </c>
      <c r="AX6329" s="16">
        <f t="shared" si="790"/>
        <v>624.07097004279603</v>
      </c>
      <c r="AY6329" s="17">
        <f t="shared" si="791"/>
        <v>0.18355028530670472</v>
      </c>
    </row>
    <row r="6330" spans="1:51" x14ac:dyDescent="0.25">
      <c r="A6330" t="s">
        <v>39</v>
      </c>
      <c r="B6330" t="s">
        <v>171</v>
      </c>
      <c r="C6330">
        <v>27500</v>
      </c>
      <c r="D6330">
        <v>71137</v>
      </c>
      <c r="E6330">
        <v>2020</v>
      </c>
      <c r="F6330" t="s">
        <v>115</v>
      </c>
      <c r="G6330" t="s">
        <v>377</v>
      </c>
      <c r="H6330" t="s">
        <v>8930</v>
      </c>
      <c r="J6330">
        <v>6</v>
      </c>
      <c r="K6330" t="s">
        <v>111</v>
      </c>
      <c r="L6330">
        <v>2</v>
      </c>
      <c r="M6330" t="s">
        <v>45</v>
      </c>
      <c r="N6330">
        <v>3</v>
      </c>
      <c r="O6330" t="s">
        <v>45</v>
      </c>
      <c r="P6330" t="s">
        <v>46</v>
      </c>
      <c r="R6330" t="s">
        <v>578</v>
      </c>
      <c r="T6330">
        <v>385</v>
      </c>
      <c r="U6330" t="s">
        <v>63</v>
      </c>
      <c r="V6330" t="s">
        <v>79</v>
      </c>
      <c r="W6330" t="s">
        <v>2030</v>
      </c>
      <c r="X6330" t="s">
        <v>65</v>
      </c>
      <c r="Y6330" t="s">
        <v>120</v>
      </c>
      <c r="Z6330">
        <v>64750</v>
      </c>
      <c r="AA6330">
        <v>0</v>
      </c>
      <c r="AB6330" t="s">
        <v>51</v>
      </c>
      <c r="AC6330" t="s">
        <v>579</v>
      </c>
      <c r="AD6330">
        <v>1</v>
      </c>
      <c r="AE6330">
        <v>1</v>
      </c>
      <c r="AF6330">
        <v>1</v>
      </c>
      <c r="AG6330">
        <v>2026</v>
      </c>
      <c r="AH6330">
        <v>20251230</v>
      </c>
      <c r="AI6330" t="s">
        <v>8931</v>
      </c>
      <c r="AJ6330">
        <v>27500</v>
      </c>
      <c r="AK6330">
        <v>24712.3046875</v>
      </c>
      <c r="AL6330" s="10">
        <f t="shared" si="784"/>
        <v>2787.6953125</v>
      </c>
      <c r="AM6330" s="11">
        <f t="shared" si="785"/>
        <v>0.10137073863636363</v>
      </c>
      <c r="AN6330">
        <v>27500</v>
      </c>
      <c r="AO6330">
        <v>25181.955208615349</v>
      </c>
      <c r="AP6330" s="12">
        <f t="shared" si="786"/>
        <v>2318.044791384651</v>
      </c>
      <c r="AQ6330" s="13">
        <f t="shared" si="787"/>
        <v>8.429253786853276E-2</v>
      </c>
      <c r="AR6330">
        <v>27500</v>
      </c>
      <c r="AS6330">
        <v>22552.150287787728</v>
      </c>
      <c r="AT6330" s="14">
        <f t="shared" si="788"/>
        <v>4947.8497122122717</v>
      </c>
      <c r="AU6330" s="15">
        <f t="shared" si="789"/>
        <v>0.17992180771680988</v>
      </c>
      <c r="AV6330">
        <v>27500</v>
      </c>
      <c r="AW6330">
        <v>24784.163135593219</v>
      </c>
      <c r="AX6330" s="16">
        <f t="shared" si="790"/>
        <v>2715.8368644067814</v>
      </c>
      <c r="AY6330" s="17">
        <f t="shared" si="791"/>
        <v>9.8757704160246595E-2</v>
      </c>
    </row>
    <row r="6331" spans="1:51" x14ac:dyDescent="0.25">
      <c r="A6331" t="s">
        <v>54</v>
      </c>
      <c r="B6331" t="s">
        <v>176</v>
      </c>
      <c r="C6331">
        <v>38000</v>
      </c>
      <c r="D6331">
        <v>71514</v>
      </c>
      <c r="E6331">
        <v>2022</v>
      </c>
      <c r="F6331" t="s">
        <v>56</v>
      </c>
      <c r="G6331" t="s">
        <v>1005</v>
      </c>
      <c r="I6331" t="s">
        <v>1205</v>
      </c>
      <c r="J6331">
        <v>8</v>
      </c>
      <c r="K6331" t="s">
        <v>111</v>
      </c>
      <c r="L6331">
        <v>4</v>
      </c>
      <c r="M6331" t="s">
        <v>45</v>
      </c>
      <c r="N6331">
        <v>6.6999998092651367</v>
      </c>
      <c r="O6331" t="s">
        <v>76</v>
      </c>
      <c r="P6331" t="s">
        <v>46</v>
      </c>
      <c r="Q6331">
        <v>3</v>
      </c>
      <c r="R6331" t="s">
        <v>77</v>
      </c>
      <c r="S6331" t="s">
        <v>78</v>
      </c>
      <c r="T6331">
        <v>470</v>
      </c>
      <c r="U6331" t="s">
        <v>272</v>
      </c>
      <c r="V6331" t="s">
        <v>79</v>
      </c>
      <c r="X6331" t="s">
        <v>1006</v>
      </c>
      <c r="Y6331" t="s">
        <v>82</v>
      </c>
      <c r="AA6331">
        <v>0</v>
      </c>
      <c r="AB6331" t="s">
        <v>51</v>
      </c>
      <c r="AC6331" t="s">
        <v>1007</v>
      </c>
      <c r="AD6331">
        <v>1</v>
      </c>
      <c r="AE6331">
        <v>1</v>
      </c>
      <c r="AF6331">
        <v>1</v>
      </c>
      <c r="AG6331">
        <v>2026</v>
      </c>
      <c r="AH6331">
        <v>20251230</v>
      </c>
      <c r="AI6331" t="s">
        <v>8932</v>
      </c>
      <c r="AJ6331">
        <v>38000</v>
      </c>
      <c r="AK6331">
        <v>48389.734375</v>
      </c>
      <c r="AL6331" s="10">
        <f t="shared" si="784"/>
        <v>10389.734375</v>
      </c>
      <c r="AM6331" s="11">
        <f t="shared" si="785"/>
        <v>0.2734140625</v>
      </c>
      <c r="AN6331">
        <v>38000</v>
      </c>
      <c r="AO6331">
        <v>50561.986505298533</v>
      </c>
      <c r="AP6331" s="12">
        <f t="shared" si="786"/>
        <v>12561.986505298533</v>
      </c>
      <c r="AQ6331" s="13">
        <f t="shared" si="787"/>
        <v>0.33057859224469827</v>
      </c>
      <c r="AR6331">
        <v>38000</v>
      </c>
      <c r="AS6331">
        <v>47317.133049679782</v>
      </c>
      <c r="AT6331" s="14">
        <f t="shared" si="788"/>
        <v>9317.1330496797818</v>
      </c>
      <c r="AU6331" s="15">
        <f t="shared" si="789"/>
        <v>0.24518771183367846</v>
      </c>
      <c r="AV6331">
        <v>38000</v>
      </c>
      <c r="AW6331">
        <v>49766.509433962266</v>
      </c>
      <c r="AX6331" s="16">
        <f t="shared" si="790"/>
        <v>11766.509433962266</v>
      </c>
      <c r="AY6331" s="17">
        <f t="shared" si="791"/>
        <v>0.30964498510427019</v>
      </c>
    </row>
    <row r="6332" spans="1:51" x14ac:dyDescent="0.25">
      <c r="A6332" t="s">
        <v>69</v>
      </c>
      <c r="B6332" t="s">
        <v>85</v>
      </c>
      <c r="C6332">
        <v>2500</v>
      </c>
      <c r="D6332">
        <v>82942</v>
      </c>
      <c r="E6332">
        <v>2020</v>
      </c>
      <c r="F6332" t="s">
        <v>71</v>
      </c>
      <c r="G6332" t="s">
        <v>636</v>
      </c>
      <c r="H6332" t="s">
        <v>695</v>
      </c>
      <c r="J6332">
        <v>4</v>
      </c>
      <c r="K6332" t="s">
        <v>111</v>
      </c>
      <c r="L6332">
        <v>4</v>
      </c>
      <c r="M6332" t="s">
        <v>45</v>
      </c>
      <c r="N6332">
        <v>1.3999999761581421</v>
      </c>
      <c r="O6332" t="s">
        <v>60</v>
      </c>
      <c r="P6332" t="s">
        <v>46</v>
      </c>
      <c r="Q6332">
        <v>1</v>
      </c>
      <c r="R6332" t="s">
        <v>47</v>
      </c>
      <c r="S6332" t="s">
        <v>62</v>
      </c>
      <c r="U6332" t="s">
        <v>63</v>
      </c>
      <c r="W6332" t="s">
        <v>637</v>
      </c>
      <c r="X6332" t="s">
        <v>49</v>
      </c>
      <c r="Y6332" t="s">
        <v>282</v>
      </c>
      <c r="Z6332">
        <v>21300</v>
      </c>
      <c r="AA6332">
        <v>0</v>
      </c>
      <c r="AB6332" t="s">
        <v>51</v>
      </c>
      <c r="AC6332" t="s">
        <v>52</v>
      </c>
      <c r="AD6332">
        <v>1</v>
      </c>
      <c r="AE6332">
        <v>1</v>
      </c>
      <c r="AF6332">
        <v>1</v>
      </c>
      <c r="AG6332">
        <v>2026</v>
      </c>
      <c r="AH6332">
        <v>20251231</v>
      </c>
      <c r="AI6332" t="s">
        <v>8933</v>
      </c>
      <c r="AJ6332">
        <v>2500</v>
      </c>
      <c r="AK6332">
        <v>3912.238037109375</v>
      </c>
      <c r="AL6332" s="10">
        <f t="shared" si="784"/>
        <v>1412.238037109375</v>
      </c>
      <c r="AM6332" s="11">
        <f t="shared" si="785"/>
        <v>0.56489521484375005</v>
      </c>
      <c r="AN6332">
        <v>2500</v>
      </c>
      <c r="AO6332">
        <v>3870.013316073248</v>
      </c>
      <c r="AP6332" s="12">
        <f t="shared" si="786"/>
        <v>1370.013316073248</v>
      </c>
      <c r="AQ6332" s="13">
        <f t="shared" si="787"/>
        <v>0.54800532642929922</v>
      </c>
      <c r="AR6332">
        <v>2500</v>
      </c>
      <c r="AS6332">
        <v>4019.9093512623158</v>
      </c>
      <c r="AT6332" s="14">
        <f t="shared" si="788"/>
        <v>1519.9093512623158</v>
      </c>
      <c r="AU6332" s="15">
        <f t="shared" si="789"/>
        <v>0.6079637405049263</v>
      </c>
      <c r="AV6332">
        <v>2500</v>
      </c>
      <c r="AW6332">
        <v>4024.070970042796</v>
      </c>
      <c r="AX6332" s="16">
        <f t="shared" si="790"/>
        <v>1524.070970042796</v>
      </c>
      <c r="AY6332" s="17">
        <f t="shared" si="791"/>
        <v>0.60962838801711838</v>
      </c>
    </row>
    <row r="6333" spans="1:51" x14ac:dyDescent="0.25">
      <c r="A6333" t="s">
        <v>54</v>
      </c>
      <c r="B6333" t="s">
        <v>138</v>
      </c>
      <c r="C6333">
        <v>6000</v>
      </c>
      <c r="D6333">
        <v>175960</v>
      </c>
      <c r="E6333">
        <v>2013</v>
      </c>
      <c r="F6333" t="s">
        <v>274</v>
      </c>
      <c r="G6333" t="s">
        <v>275</v>
      </c>
      <c r="H6333" t="s">
        <v>1142</v>
      </c>
      <c r="I6333" t="s">
        <v>150</v>
      </c>
      <c r="J6333">
        <v>8</v>
      </c>
      <c r="K6333" t="s">
        <v>44</v>
      </c>
      <c r="L6333">
        <v>2</v>
      </c>
      <c r="M6333" t="s">
        <v>45</v>
      </c>
      <c r="N6333">
        <v>5.3000001907348633</v>
      </c>
      <c r="O6333" t="s">
        <v>76</v>
      </c>
      <c r="P6333" t="s">
        <v>46</v>
      </c>
      <c r="R6333" t="s">
        <v>77</v>
      </c>
      <c r="S6333" t="s">
        <v>78</v>
      </c>
      <c r="U6333" t="s">
        <v>394</v>
      </c>
      <c r="V6333" t="s">
        <v>79</v>
      </c>
      <c r="W6333" t="s">
        <v>2941</v>
      </c>
      <c r="X6333" t="s">
        <v>97</v>
      </c>
      <c r="Y6333" t="s">
        <v>82</v>
      </c>
      <c r="AA6333">
        <v>0</v>
      </c>
      <c r="AB6333" t="s">
        <v>51</v>
      </c>
      <c r="AC6333" t="s">
        <v>83</v>
      </c>
      <c r="AD6333">
        <v>1</v>
      </c>
      <c r="AE6333">
        <v>1</v>
      </c>
      <c r="AF6333">
        <v>1</v>
      </c>
      <c r="AG6333">
        <v>2026</v>
      </c>
      <c r="AH6333">
        <v>20251231</v>
      </c>
      <c r="AI6333" t="s">
        <v>8934</v>
      </c>
      <c r="AJ6333">
        <v>6000</v>
      </c>
      <c r="AK6333">
        <v>4705.1162109375</v>
      </c>
      <c r="AL6333" s="10">
        <f t="shared" si="784"/>
        <v>1294.8837890625</v>
      </c>
      <c r="AM6333" s="11">
        <f t="shared" si="785"/>
        <v>0.21581396484375001</v>
      </c>
      <c r="AN6333">
        <v>6000</v>
      </c>
      <c r="AO6333">
        <v>4618.9864624292604</v>
      </c>
      <c r="AP6333" s="12">
        <f t="shared" si="786"/>
        <v>1381.0135375707396</v>
      </c>
      <c r="AQ6333" s="13">
        <f t="shared" si="787"/>
        <v>0.23016892292845659</v>
      </c>
      <c r="AR6333">
        <v>6000</v>
      </c>
      <c r="AS6333">
        <v>4766.9380650826461</v>
      </c>
      <c r="AT6333" s="14">
        <f t="shared" si="788"/>
        <v>1233.0619349173539</v>
      </c>
      <c r="AU6333" s="15">
        <f t="shared" si="789"/>
        <v>0.20551032248622567</v>
      </c>
      <c r="AV6333">
        <v>6000</v>
      </c>
      <c r="AW6333">
        <v>4783.8902147971357</v>
      </c>
      <c r="AX6333" s="16">
        <f t="shared" si="790"/>
        <v>1216.1097852028643</v>
      </c>
      <c r="AY6333" s="17">
        <f t="shared" si="791"/>
        <v>0.20268496420047738</v>
      </c>
    </row>
    <row r="6334" spans="1:51" x14ac:dyDescent="0.25">
      <c r="A6334" t="s">
        <v>69</v>
      </c>
      <c r="B6334" t="s">
        <v>210</v>
      </c>
      <c r="C6334">
        <v>31600</v>
      </c>
      <c r="D6334">
        <v>33315</v>
      </c>
      <c r="E6334">
        <v>2024</v>
      </c>
      <c r="F6334" t="s">
        <v>71</v>
      </c>
      <c r="G6334" t="s">
        <v>72</v>
      </c>
      <c r="H6334" t="s">
        <v>700</v>
      </c>
      <c r="I6334" t="s">
        <v>150</v>
      </c>
      <c r="J6334">
        <v>4</v>
      </c>
      <c r="K6334" t="s">
        <v>118</v>
      </c>
      <c r="L6334">
        <v>4</v>
      </c>
      <c r="M6334" t="s">
        <v>45</v>
      </c>
      <c r="N6334">
        <v>2.7000000476837158</v>
      </c>
      <c r="O6334" t="s">
        <v>76</v>
      </c>
      <c r="P6334" t="s">
        <v>46</v>
      </c>
      <c r="Q6334">
        <v>4</v>
      </c>
      <c r="R6334" t="s">
        <v>77</v>
      </c>
      <c r="S6334" t="s">
        <v>78</v>
      </c>
      <c r="U6334" t="s">
        <v>63</v>
      </c>
      <c r="V6334" t="s">
        <v>64</v>
      </c>
      <c r="W6334" t="s">
        <v>152</v>
      </c>
      <c r="X6334" t="s">
        <v>97</v>
      </c>
      <c r="Y6334" t="s">
        <v>66</v>
      </c>
      <c r="AA6334">
        <v>0</v>
      </c>
      <c r="AB6334" t="s">
        <v>51</v>
      </c>
      <c r="AC6334" t="s">
        <v>83</v>
      </c>
      <c r="AD6334">
        <v>1</v>
      </c>
      <c r="AE6334">
        <v>1</v>
      </c>
      <c r="AF6334">
        <v>1</v>
      </c>
      <c r="AG6334">
        <v>2026</v>
      </c>
      <c r="AH6334">
        <v>20260102</v>
      </c>
      <c r="AI6334" t="s">
        <v>8935</v>
      </c>
      <c r="AJ6334">
        <v>31600</v>
      </c>
      <c r="AK6334">
        <v>33773.9609375</v>
      </c>
      <c r="AL6334" s="10">
        <f t="shared" si="784"/>
        <v>2173.9609375</v>
      </c>
      <c r="AM6334" s="11">
        <f t="shared" si="785"/>
        <v>6.8796232199367091E-2</v>
      </c>
      <c r="AN6334">
        <v>31600</v>
      </c>
      <c r="AO6334">
        <v>32792.6568018131</v>
      </c>
      <c r="AP6334" s="12">
        <f t="shared" si="786"/>
        <v>1192.6568018131002</v>
      </c>
      <c r="AQ6334" s="13">
        <f t="shared" si="787"/>
        <v>3.7742303854844943E-2</v>
      </c>
      <c r="AR6334">
        <v>31600</v>
      </c>
      <c r="AS6334">
        <v>33092.243500568373</v>
      </c>
      <c r="AT6334" s="14">
        <f t="shared" si="788"/>
        <v>1492.2435005683728</v>
      </c>
      <c r="AU6334" s="15">
        <f t="shared" si="789"/>
        <v>4.7222895587606735E-2</v>
      </c>
      <c r="AV6334">
        <v>31600</v>
      </c>
      <c r="AW6334">
        <v>32986.526054590562</v>
      </c>
      <c r="AX6334" s="16">
        <f t="shared" si="790"/>
        <v>1386.5260545905621</v>
      </c>
      <c r="AY6334" s="17">
        <f t="shared" si="791"/>
        <v>4.3877406790840574E-2</v>
      </c>
    </row>
    <row r="6335" spans="1:51" x14ac:dyDescent="0.25">
      <c r="A6335" t="s">
        <v>106</v>
      </c>
      <c r="B6335" t="s">
        <v>303</v>
      </c>
      <c r="C6335">
        <v>3700</v>
      </c>
      <c r="D6335">
        <v>63489</v>
      </c>
      <c r="E6335">
        <v>2010</v>
      </c>
      <c r="F6335" t="s">
        <v>165</v>
      </c>
      <c r="G6335" t="s">
        <v>289</v>
      </c>
      <c r="I6335" t="s">
        <v>851</v>
      </c>
      <c r="J6335">
        <v>4</v>
      </c>
      <c r="K6335" t="s">
        <v>1271</v>
      </c>
      <c r="L6335">
        <v>4</v>
      </c>
      <c r="M6335" t="s">
        <v>45</v>
      </c>
      <c r="N6335">
        <v>2.5</v>
      </c>
      <c r="O6335" t="s">
        <v>60</v>
      </c>
      <c r="P6335" t="s">
        <v>46</v>
      </c>
      <c r="Q6335">
        <v>4</v>
      </c>
      <c r="R6335" t="s">
        <v>61</v>
      </c>
      <c r="S6335" t="s">
        <v>151</v>
      </c>
      <c r="T6335">
        <v>169</v>
      </c>
      <c r="U6335" t="s">
        <v>63</v>
      </c>
      <c r="V6335" t="s">
        <v>64</v>
      </c>
      <c r="W6335" t="s">
        <v>208</v>
      </c>
      <c r="X6335" t="s">
        <v>65</v>
      </c>
      <c r="Y6335" t="s">
        <v>82</v>
      </c>
      <c r="AA6335">
        <v>0</v>
      </c>
      <c r="AB6335" t="s">
        <v>51</v>
      </c>
      <c r="AC6335" t="s">
        <v>67</v>
      </c>
      <c r="AD6335">
        <v>1</v>
      </c>
      <c r="AE6335">
        <v>1</v>
      </c>
      <c r="AF6335">
        <v>1</v>
      </c>
      <c r="AG6335">
        <v>2026</v>
      </c>
      <c r="AH6335">
        <v>20251230</v>
      </c>
      <c r="AI6335" t="s">
        <v>8936</v>
      </c>
      <c r="AJ6335">
        <v>3700</v>
      </c>
      <c r="AK6335">
        <v>6943.79638671875</v>
      </c>
      <c r="AL6335" s="10">
        <f t="shared" si="784"/>
        <v>3243.79638671875</v>
      </c>
      <c r="AM6335" s="11">
        <f t="shared" si="785"/>
        <v>0.8767017261402027</v>
      </c>
      <c r="AN6335">
        <v>3700</v>
      </c>
      <c r="AO6335">
        <v>6655.8995908758534</v>
      </c>
      <c r="AP6335" s="12">
        <f t="shared" si="786"/>
        <v>2955.8995908758534</v>
      </c>
      <c r="AQ6335" s="13">
        <f t="shared" si="787"/>
        <v>0.79889178131779826</v>
      </c>
      <c r="AR6335">
        <v>3700</v>
      </c>
      <c r="AS6335">
        <v>6722.8139753197684</v>
      </c>
      <c r="AT6335" s="14">
        <f t="shared" si="788"/>
        <v>3022.8139753197684</v>
      </c>
      <c r="AU6335" s="15">
        <f t="shared" si="789"/>
        <v>0.8169767500864239</v>
      </c>
      <c r="AV6335">
        <v>3700</v>
      </c>
      <c r="AW6335">
        <v>6912.9802555168408</v>
      </c>
      <c r="AX6335" s="16">
        <f t="shared" si="790"/>
        <v>3212.9802555168408</v>
      </c>
      <c r="AY6335" s="17">
        <f t="shared" si="791"/>
        <v>0.86837304203157861</v>
      </c>
    </row>
    <row r="6336" spans="1:51" x14ac:dyDescent="0.25">
      <c r="A6336" t="s">
        <v>106</v>
      </c>
      <c r="B6336" t="s">
        <v>164</v>
      </c>
      <c r="C6336">
        <v>12700</v>
      </c>
      <c r="D6336">
        <v>118833</v>
      </c>
      <c r="E6336">
        <v>2018</v>
      </c>
      <c r="F6336" t="s">
        <v>349</v>
      </c>
      <c r="G6336" t="s">
        <v>546</v>
      </c>
      <c r="H6336" t="s">
        <v>351</v>
      </c>
      <c r="J6336">
        <v>8</v>
      </c>
      <c r="K6336" t="s">
        <v>87</v>
      </c>
      <c r="L6336">
        <v>4</v>
      </c>
      <c r="M6336" t="s">
        <v>45</v>
      </c>
      <c r="N6336">
        <v>5.6999998092651367</v>
      </c>
      <c r="O6336" t="s">
        <v>119</v>
      </c>
      <c r="P6336" t="s">
        <v>46</v>
      </c>
      <c r="Q6336">
        <v>4</v>
      </c>
      <c r="R6336" t="s">
        <v>61</v>
      </c>
      <c r="S6336" t="s">
        <v>423</v>
      </c>
      <c r="T6336">
        <v>370</v>
      </c>
      <c r="U6336" t="s">
        <v>63</v>
      </c>
      <c r="V6336" t="s">
        <v>79</v>
      </c>
      <c r="X6336" t="s">
        <v>65</v>
      </c>
      <c r="Y6336" t="s">
        <v>125</v>
      </c>
      <c r="Z6336">
        <v>35495</v>
      </c>
      <c r="AA6336">
        <v>0</v>
      </c>
      <c r="AB6336" t="s">
        <v>51</v>
      </c>
      <c r="AC6336" t="s">
        <v>67</v>
      </c>
      <c r="AD6336">
        <v>1</v>
      </c>
      <c r="AE6336">
        <v>1</v>
      </c>
      <c r="AF6336">
        <v>1</v>
      </c>
      <c r="AG6336">
        <v>2026</v>
      </c>
      <c r="AH6336">
        <v>20251229</v>
      </c>
      <c r="AI6336" t="s">
        <v>8937</v>
      </c>
      <c r="AJ6336">
        <v>12700</v>
      </c>
      <c r="AK6336">
        <v>11899.19140625</v>
      </c>
      <c r="AL6336" s="10">
        <f t="shared" si="784"/>
        <v>800.80859375</v>
      </c>
      <c r="AM6336" s="11">
        <f t="shared" si="785"/>
        <v>6.3055794783464569E-2</v>
      </c>
      <c r="AN6336">
        <v>12700</v>
      </c>
      <c r="AO6336">
        <v>11049.38491250307</v>
      </c>
      <c r="AP6336" s="12">
        <f t="shared" si="786"/>
        <v>1650.6150874969298</v>
      </c>
      <c r="AQ6336" s="13">
        <f t="shared" si="787"/>
        <v>0.1299696919288921</v>
      </c>
      <c r="AR6336">
        <v>12700</v>
      </c>
      <c r="AS6336">
        <v>11281.192297534461</v>
      </c>
      <c r="AT6336" s="14">
        <f t="shared" si="788"/>
        <v>1418.8077024655395</v>
      </c>
      <c r="AU6336" s="15">
        <f t="shared" si="789"/>
        <v>0.11171714192642043</v>
      </c>
      <c r="AV6336">
        <v>12700</v>
      </c>
      <c r="AW6336">
        <v>11826.960716747069</v>
      </c>
      <c r="AX6336" s="16">
        <f t="shared" si="790"/>
        <v>873.03928325293055</v>
      </c>
      <c r="AY6336" s="17">
        <f t="shared" si="791"/>
        <v>6.8743250649837051E-2</v>
      </c>
    </row>
    <row r="6337" spans="1:51" x14ac:dyDescent="0.25">
      <c r="A6337" t="s">
        <v>54</v>
      </c>
      <c r="B6337" t="s">
        <v>249</v>
      </c>
      <c r="C6337">
        <v>12000</v>
      </c>
      <c r="D6337">
        <v>140613</v>
      </c>
      <c r="E6337">
        <v>2022</v>
      </c>
      <c r="F6337" t="s">
        <v>165</v>
      </c>
      <c r="G6337" t="s">
        <v>289</v>
      </c>
      <c r="H6337" t="s">
        <v>390</v>
      </c>
      <c r="I6337" t="s">
        <v>192</v>
      </c>
      <c r="J6337">
        <v>4</v>
      </c>
      <c r="K6337" t="s">
        <v>87</v>
      </c>
      <c r="L6337">
        <v>4</v>
      </c>
      <c r="M6337" t="s">
        <v>45</v>
      </c>
      <c r="N6337">
        <v>2.5</v>
      </c>
      <c r="O6337" t="s">
        <v>60</v>
      </c>
      <c r="P6337" t="s">
        <v>46</v>
      </c>
      <c r="R6337" t="s">
        <v>61</v>
      </c>
      <c r="S6337" t="s">
        <v>151</v>
      </c>
      <c r="T6337">
        <v>202</v>
      </c>
      <c r="U6337" t="s">
        <v>63</v>
      </c>
      <c r="V6337" t="s">
        <v>64</v>
      </c>
      <c r="W6337" t="s">
        <v>347</v>
      </c>
      <c r="X6337" t="s">
        <v>65</v>
      </c>
      <c r="Y6337" t="s">
        <v>82</v>
      </c>
      <c r="AA6337">
        <v>0</v>
      </c>
      <c r="AB6337" t="s">
        <v>51</v>
      </c>
      <c r="AC6337" t="s">
        <v>67</v>
      </c>
      <c r="AD6337">
        <v>1</v>
      </c>
      <c r="AE6337">
        <v>1</v>
      </c>
      <c r="AF6337">
        <v>1</v>
      </c>
      <c r="AG6337">
        <v>2026</v>
      </c>
      <c r="AH6337">
        <v>20251230</v>
      </c>
      <c r="AI6337" t="s">
        <v>8938</v>
      </c>
      <c r="AJ6337">
        <v>12000</v>
      </c>
      <c r="AK6337">
        <v>11534.556640625</v>
      </c>
      <c r="AL6337" s="10">
        <f t="shared" si="784"/>
        <v>465.443359375</v>
      </c>
      <c r="AM6337" s="11">
        <f t="shared" si="785"/>
        <v>3.8786946614583331E-2</v>
      </c>
      <c r="AN6337">
        <v>12000</v>
      </c>
      <c r="AO6337">
        <v>11324.933029464341</v>
      </c>
      <c r="AP6337" s="12">
        <f t="shared" si="786"/>
        <v>675.06697053565949</v>
      </c>
      <c r="AQ6337" s="13">
        <f t="shared" si="787"/>
        <v>5.6255580877971625E-2</v>
      </c>
      <c r="AR6337">
        <v>12000</v>
      </c>
      <c r="AS6337">
        <v>11740.63431043012</v>
      </c>
      <c r="AT6337" s="14">
        <f t="shared" si="788"/>
        <v>259.36568956988049</v>
      </c>
      <c r="AU6337" s="15">
        <f t="shared" si="789"/>
        <v>2.1613807464156708E-2</v>
      </c>
      <c r="AV6337">
        <v>12000</v>
      </c>
      <c r="AW6337">
        <v>11517.53231017771</v>
      </c>
      <c r="AX6337" s="16">
        <f t="shared" si="790"/>
        <v>482.46768982228969</v>
      </c>
      <c r="AY6337" s="17">
        <f t="shared" si="791"/>
        <v>4.0205640818524138E-2</v>
      </c>
    </row>
    <row r="6338" spans="1:51" x14ac:dyDescent="0.25">
      <c r="A6338" t="s">
        <v>106</v>
      </c>
      <c r="B6338" t="s">
        <v>164</v>
      </c>
      <c r="C6338">
        <v>3200</v>
      </c>
      <c r="D6338">
        <v>89618</v>
      </c>
      <c r="E6338">
        <v>2018</v>
      </c>
      <c r="F6338" t="s">
        <v>56</v>
      </c>
      <c r="G6338" t="s">
        <v>499</v>
      </c>
      <c r="H6338" t="s">
        <v>58</v>
      </c>
      <c r="J6338">
        <v>4</v>
      </c>
      <c r="K6338" t="s">
        <v>87</v>
      </c>
      <c r="L6338">
        <v>4</v>
      </c>
      <c r="M6338" t="s">
        <v>45</v>
      </c>
      <c r="N6338">
        <v>1.6000000238418579</v>
      </c>
      <c r="O6338" t="s">
        <v>60</v>
      </c>
      <c r="P6338" t="s">
        <v>46</v>
      </c>
      <c r="Q6338">
        <v>4</v>
      </c>
      <c r="R6338" t="s">
        <v>61</v>
      </c>
      <c r="S6338" t="s">
        <v>62</v>
      </c>
      <c r="T6338">
        <v>120</v>
      </c>
      <c r="U6338" t="s">
        <v>394</v>
      </c>
      <c r="V6338" t="s">
        <v>64</v>
      </c>
      <c r="W6338" t="s">
        <v>6230</v>
      </c>
      <c r="X6338" t="s">
        <v>65</v>
      </c>
      <c r="Y6338" t="s">
        <v>66</v>
      </c>
      <c r="Z6338">
        <v>15435</v>
      </c>
      <c r="AA6338">
        <v>0</v>
      </c>
      <c r="AB6338" t="s">
        <v>51</v>
      </c>
      <c r="AC6338" t="s">
        <v>67</v>
      </c>
      <c r="AD6338">
        <v>1</v>
      </c>
      <c r="AE6338">
        <v>1</v>
      </c>
      <c r="AF6338">
        <v>1</v>
      </c>
      <c r="AG6338">
        <v>2026</v>
      </c>
      <c r="AH6338">
        <v>20251229</v>
      </c>
      <c r="AI6338" t="s">
        <v>8939</v>
      </c>
      <c r="AJ6338">
        <v>3200</v>
      </c>
      <c r="AK6338">
        <v>4241.2822265625</v>
      </c>
      <c r="AL6338" s="10">
        <f t="shared" si="784"/>
        <v>1041.2822265625</v>
      </c>
      <c r="AM6338" s="11">
        <f t="shared" si="785"/>
        <v>0.32540069580078124</v>
      </c>
      <c r="AN6338">
        <v>3200</v>
      </c>
      <c r="AO6338">
        <v>4037.0787848601381</v>
      </c>
      <c r="AP6338" s="12">
        <f t="shared" si="786"/>
        <v>837.07878486013806</v>
      </c>
      <c r="AQ6338" s="13">
        <f t="shared" si="787"/>
        <v>0.26158712026879316</v>
      </c>
      <c r="AR6338">
        <v>3200</v>
      </c>
      <c r="AS6338">
        <v>4314.9852710572541</v>
      </c>
      <c r="AT6338" s="14">
        <f t="shared" si="788"/>
        <v>1114.9852710572541</v>
      </c>
      <c r="AU6338" s="15">
        <f t="shared" si="789"/>
        <v>0.34843289720539189</v>
      </c>
      <c r="AV6338">
        <v>3200</v>
      </c>
      <c r="AW6338">
        <v>4340.4217579818687</v>
      </c>
      <c r="AX6338" s="16">
        <f t="shared" si="790"/>
        <v>1140.4217579818687</v>
      </c>
      <c r="AY6338" s="17">
        <f t="shared" si="791"/>
        <v>0.35638179936933395</v>
      </c>
    </row>
    <row r="6339" spans="1:51" x14ac:dyDescent="0.25">
      <c r="A6339" t="s">
        <v>54</v>
      </c>
      <c r="B6339" t="s">
        <v>263</v>
      </c>
      <c r="C6339">
        <v>11200</v>
      </c>
      <c r="D6339">
        <v>93186</v>
      </c>
      <c r="E6339">
        <v>2023</v>
      </c>
      <c r="F6339" t="s">
        <v>177</v>
      </c>
      <c r="G6339" t="s">
        <v>178</v>
      </c>
      <c r="H6339" t="s">
        <v>451</v>
      </c>
      <c r="J6339">
        <v>4</v>
      </c>
      <c r="K6339" t="s">
        <v>44</v>
      </c>
      <c r="L6339">
        <v>4</v>
      </c>
      <c r="M6339" t="s">
        <v>45</v>
      </c>
      <c r="N6339">
        <v>2</v>
      </c>
      <c r="O6339" t="s">
        <v>60</v>
      </c>
      <c r="P6339" t="s">
        <v>46</v>
      </c>
      <c r="Q6339">
        <v>3</v>
      </c>
      <c r="R6339" t="s">
        <v>47</v>
      </c>
      <c r="T6339">
        <v>184</v>
      </c>
      <c r="U6339" t="s">
        <v>63</v>
      </c>
      <c r="W6339" t="s">
        <v>508</v>
      </c>
      <c r="X6339" t="s">
        <v>112</v>
      </c>
      <c r="Y6339" t="s">
        <v>66</v>
      </c>
      <c r="AA6339">
        <v>0</v>
      </c>
      <c r="AB6339" t="s">
        <v>51</v>
      </c>
      <c r="AC6339" t="s">
        <v>52</v>
      </c>
      <c r="AD6339">
        <v>1</v>
      </c>
      <c r="AE6339">
        <v>1</v>
      </c>
      <c r="AF6339">
        <v>1</v>
      </c>
      <c r="AG6339">
        <v>2026</v>
      </c>
      <c r="AH6339">
        <v>20251231</v>
      </c>
      <c r="AI6339" t="s">
        <v>8940</v>
      </c>
      <c r="AJ6339">
        <v>11200</v>
      </c>
      <c r="AK6339">
        <v>12297.3935546875</v>
      </c>
      <c r="AL6339" s="10">
        <f t="shared" ref="AL6339:AL6402" si="792">ABS(AJ6339-AK6339)</f>
        <v>1097.3935546875</v>
      </c>
      <c r="AM6339" s="11">
        <f t="shared" ref="AM6339:AM6402" si="793">ABS($AJ6339-AK6339)/$AJ6339</f>
        <v>9.7981567382812496E-2</v>
      </c>
      <c r="AN6339">
        <v>11200</v>
      </c>
      <c r="AO6339">
        <v>12400.128392912889</v>
      </c>
      <c r="AP6339" s="12">
        <f t="shared" ref="AP6339:AP6402" si="794">ABS(AN6339-AO6339)</f>
        <v>1200.1283929128895</v>
      </c>
      <c r="AQ6339" s="13">
        <f t="shared" ref="AQ6339:AQ6402" si="795">ABS($AJ6339-AO6339)/$AJ6339</f>
        <v>0.10715432079579371</v>
      </c>
      <c r="AR6339">
        <v>11200</v>
      </c>
      <c r="AS6339">
        <v>12177.764748515319</v>
      </c>
      <c r="AT6339" s="14">
        <f t="shared" ref="AT6339:AT6402" si="796">ABS(AR6339-AS6339)</f>
        <v>977.7647485153193</v>
      </c>
      <c r="AU6339" s="15">
        <f t="shared" ref="AU6339:AU6402" si="797">ABS($AJ6339-AS6339)/$AJ6339</f>
        <v>8.7300423974582084E-2</v>
      </c>
      <c r="AV6339">
        <v>11200</v>
      </c>
      <c r="AW6339">
        <v>12383.28828828829</v>
      </c>
      <c r="AX6339" s="16">
        <f t="shared" ref="AX6339:AX6402" si="798">ABS(AV6339-AW6339)</f>
        <v>1183.2882882882896</v>
      </c>
      <c r="AY6339" s="17">
        <f t="shared" ref="AY6339:AY6402" si="799">ABS($AJ6339-AW6339)/$AJ6339</f>
        <v>0.10565074002574014</v>
      </c>
    </row>
    <row r="6340" spans="1:51" x14ac:dyDescent="0.25">
      <c r="A6340" t="s">
        <v>69</v>
      </c>
      <c r="B6340" t="s">
        <v>70</v>
      </c>
      <c r="C6340">
        <v>500</v>
      </c>
      <c r="D6340">
        <v>145502</v>
      </c>
      <c r="E6340">
        <v>2006</v>
      </c>
      <c r="F6340" t="s">
        <v>196</v>
      </c>
      <c r="G6340" t="s">
        <v>706</v>
      </c>
      <c r="H6340" t="s">
        <v>3230</v>
      </c>
      <c r="J6340">
        <v>6</v>
      </c>
      <c r="K6340" t="s">
        <v>111</v>
      </c>
      <c r="L6340">
        <v>4</v>
      </c>
      <c r="M6340" t="s">
        <v>45</v>
      </c>
      <c r="N6340">
        <v>3.5</v>
      </c>
      <c r="O6340" t="s">
        <v>119</v>
      </c>
      <c r="P6340" t="s">
        <v>46</v>
      </c>
      <c r="R6340" t="s">
        <v>47</v>
      </c>
      <c r="S6340" t="s">
        <v>151</v>
      </c>
      <c r="U6340" t="s">
        <v>63</v>
      </c>
      <c r="X6340" t="s">
        <v>65</v>
      </c>
      <c r="Y6340" t="s">
        <v>282</v>
      </c>
      <c r="AA6340">
        <v>0</v>
      </c>
      <c r="AB6340" t="s">
        <v>51</v>
      </c>
      <c r="AC6340" t="s">
        <v>52</v>
      </c>
      <c r="AD6340">
        <v>1</v>
      </c>
      <c r="AE6340">
        <v>1</v>
      </c>
      <c r="AF6340">
        <v>1</v>
      </c>
      <c r="AG6340">
        <v>2026</v>
      </c>
      <c r="AH6340">
        <v>20251230</v>
      </c>
      <c r="AI6340" t="s">
        <v>8941</v>
      </c>
      <c r="AJ6340">
        <v>500</v>
      </c>
      <c r="AK6340">
        <v>900.1273193359375</v>
      </c>
      <c r="AL6340" s="10">
        <f t="shared" si="792"/>
        <v>400.1273193359375</v>
      </c>
      <c r="AM6340" s="11">
        <f t="shared" si="793"/>
        <v>0.80025463867187496</v>
      </c>
      <c r="AN6340">
        <v>500</v>
      </c>
      <c r="AO6340">
        <v>908.52660075726646</v>
      </c>
      <c r="AP6340" s="12">
        <f t="shared" si="794"/>
        <v>408.52660075726646</v>
      </c>
      <c r="AQ6340" s="13">
        <f t="shared" si="795"/>
        <v>0.81705320151453298</v>
      </c>
      <c r="AR6340">
        <v>500</v>
      </c>
      <c r="AS6340">
        <v>1042.237404478346</v>
      </c>
      <c r="AT6340" s="14">
        <f t="shared" si="796"/>
        <v>542.23740447834598</v>
      </c>
      <c r="AU6340" s="15">
        <f t="shared" si="797"/>
        <v>1.084474808956692</v>
      </c>
      <c r="AV6340">
        <v>500</v>
      </c>
      <c r="AW6340">
        <v>895.69887955182071</v>
      </c>
      <c r="AX6340" s="16">
        <f t="shared" si="798"/>
        <v>395.69887955182071</v>
      </c>
      <c r="AY6340" s="17">
        <f t="shared" si="799"/>
        <v>0.79139775910364141</v>
      </c>
    </row>
    <row r="6341" spans="1:51" x14ac:dyDescent="0.25">
      <c r="A6341" t="s">
        <v>54</v>
      </c>
      <c r="B6341" t="s">
        <v>154</v>
      </c>
      <c r="C6341">
        <v>1200</v>
      </c>
      <c r="D6341">
        <v>100669</v>
      </c>
      <c r="E6341">
        <v>2015</v>
      </c>
      <c r="F6341" t="s">
        <v>329</v>
      </c>
      <c r="G6341" t="s">
        <v>5914</v>
      </c>
      <c r="H6341" t="s">
        <v>5914</v>
      </c>
      <c r="J6341">
        <v>6</v>
      </c>
      <c r="K6341" t="s">
        <v>111</v>
      </c>
      <c r="L6341">
        <v>4</v>
      </c>
      <c r="M6341" t="s">
        <v>45</v>
      </c>
      <c r="N6341">
        <v>3</v>
      </c>
      <c r="O6341" t="s">
        <v>45</v>
      </c>
      <c r="P6341" t="s">
        <v>199</v>
      </c>
      <c r="Q6341">
        <v>1</v>
      </c>
      <c r="R6341" t="s">
        <v>61</v>
      </c>
      <c r="S6341" t="s">
        <v>48</v>
      </c>
      <c r="U6341" t="s">
        <v>63</v>
      </c>
      <c r="V6341" t="s">
        <v>79</v>
      </c>
      <c r="W6341" t="s">
        <v>6686</v>
      </c>
      <c r="X6341" t="s">
        <v>65</v>
      </c>
      <c r="Y6341" t="s">
        <v>333</v>
      </c>
      <c r="AA6341">
        <v>0</v>
      </c>
      <c r="AB6341" t="s">
        <v>51</v>
      </c>
      <c r="AC6341" t="s">
        <v>67</v>
      </c>
      <c r="AD6341">
        <v>1</v>
      </c>
      <c r="AE6341">
        <v>1</v>
      </c>
      <c r="AF6341">
        <v>1</v>
      </c>
      <c r="AG6341">
        <v>2026</v>
      </c>
      <c r="AH6341">
        <v>20260101</v>
      </c>
      <c r="AI6341" t="s">
        <v>8942</v>
      </c>
      <c r="AJ6341">
        <v>1200</v>
      </c>
      <c r="AK6341">
        <v>1268.646606445312</v>
      </c>
      <c r="AL6341" s="10">
        <f t="shared" si="792"/>
        <v>68.646606445312045</v>
      </c>
      <c r="AM6341" s="11">
        <f t="shared" si="793"/>
        <v>5.7205505371093368E-2</v>
      </c>
      <c r="AN6341">
        <v>1200</v>
      </c>
      <c r="AO6341">
        <v>1381.4182310911881</v>
      </c>
      <c r="AP6341" s="12">
        <f t="shared" si="794"/>
        <v>181.41823109118809</v>
      </c>
      <c r="AQ6341" s="13">
        <f t="shared" si="795"/>
        <v>0.15118185924265673</v>
      </c>
      <c r="AR6341">
        <v>1200</v>
      </c>
      <c r="AS6341">
        <v>1445.520360041256</v>
      </c>
      <c r="AT6341" s="14">
        <f t="shared" si="796"/>
        <v>245.52036004125603</v>
      </c>
      <c r="AU6341" s="15">
        <f t="shared" si="797"/>
        <v>0.20460030003438001</v>
      </c>
      <c r="AV6341">
        <v>1200</v>
      </c>
      <c r="AW6341">
        <v>1288.2995708154499</v>
      </c>
      <c r="AX6341" s="16">
        <f t="shared" si="798"/>
        <v>88.299570815449897</v>
      </c>
      <c r="AY6341" s="17">
        <f t="shared" si="799"/>
        <v>7.3582975679541585E-2</v>
      </c>
    </row>
    <row r="6342" spans="1:51" x14ac:dyDescent="0.25">
      <c r="A6342" t="s">
        <v>54</v>
      </c>
      <c r="B6342" t="s">
        <v>127</v>
      </c>
      <c r="C6342">
        <v>4250</v>
      </c>
      <c r="D6342">
        <v>211060</v>
      </c>
      <c r="E6342">
        <v>2020</v>
      </c>
      <c r="F6342" t="s">
        <v>177</v>
      </c>
      <c r="G6342" t="s">
        <v>325</v>
      </c>
      <c r="H6342" t="s">
        <v>8943</v>
      </c>
      <c r="J6342">
        <v>4</v>
      </c>
      <c r="K6342" t="s">
        <v>75</v>
      </c>
      <c r="L6342">
        <v>4</v>
      </c>
      <c r="M6342" t="s">
        <v>45</v>
      </c>
      <c r="N6342">
        <v>2</v>
      </c>
      <c r="O6342" t="s">
        <v>60</v>
      </c>
      <c r="P6342" t="s">
        <v>46</v>
      </c>
      <c r="Q6342">
        <v>4</v>
      </c>
      <c r="R6342" t="s">
        <v>61</v>
      </c>
      <c r="S6342" t="s">
        <v>62</v>
      </c>
      <c r="T6342">
        <v>228</v>
      </c>
      <c r="U6342" t="s">
        <v>63</v>
      </c>
      <c r="W6342" t="s">
        <v>180</v>
      </c>
      <c r="X6342" t="s">
        <v>65</v>
      </c>
      <c r="Y6342" t="s">
        <v>66</v>
      </c>
      <c r="AA6342">
        <v>0</v>
      </c>
      <c r="AB6342" t="s">
        <v>51</v>
      </c>
      <c r="AC6342" t="s">
        <v>67</v>
      </c>
      <c r="AD6342">
        <v>1</v>
      </c>
      <c r="AE6342">
        <v>1</v>
      </c>
      <c r="AF6342">
        <v>1</v>
      </c>
      <c r="AG6342">
        <v>2026</v>
      </c>
      <c r="AH6342">
        <v>20251231</v>
      </c>
      <c r="AI6342" t="s">
        <v>8944</v>
      </c>
      <c r="AJ6342">
        <v>4250</v>
      </c>
      <c r="AK6342">
        <v>3862.11328125</v>
      </c>
      <c r="AL6342" s="10">
        <f t="shared" si="792"/>
        <v>387.88671875</v>
      </c>
      <c r="AM6342" s="11">
        <f t="shared" si="793"/>
        <v>9.1267463235294125E-2</v>
      </c>
      <c r="AN6342">
        <v>4250</v>
      </c>
      <c r="AO6342">
        <v>3319.5246545610612</v>
      </c>
      <c r="AP6342" s="12">
        <f t="shared" si="794"/>
        <v>930.4753454389388</v>
      </c>
      <c r="AQ6342" s="13">
        <f t="shared" si="795"/>
        <v>0.21893537539739735</v>
      </c>
      <c r="AR6342">
        <v>4250</v>
      </c>
      <c r="AS6342">
        <v>3468.2675812222619</v>
      </c>
      <c r="AT6342" s="14">
        <f t="shared" si="796"/>
        <v>781.73241877773808</v>
      </c>
      <c r="AU6342" s="15">
        <f t="shared" si="797"/>
        <v>0.18393703971240896</v>
      </c>
      <c r="AV6342">
        <v>4250</v>
      </c>
      <c r="AW6342">
        <v>3848.4312573443008</v>
      </c>
      <c r="AX6342" s="16">
        <f t="shared" si="798"/>
        <v>401.56874265569922</v>
      </c>
      <c r="AY6342" s="17">
        <f t="shared" si="799"/>
        <v>9.4486762977811584E-2</v>
      </c>
    </row>
    <row r="6343" spans="1:51" x14ac:dyDescent="0.25">
      <c r="A6343" t="s">
        <v>54</v>
      </c>
      <c r="B6343" t="s">
        <v>55</v>
      </c>
      <c r="C6343">
        <v>1600</v>
      </c>
      <c r="D6343">
        <v>176572</v>
      </c>
      <c r="E6343">
        <v>2011</v>
      </c>
      <c r="F6343" t="s">
        <v>459</v>
      </c>
      <c r="G6343" t="s">
        <v>460</v>
      </c>
      <c r="H6343" t="s">
        <v>8945</v>
      </c>
      <c r="J6343">
        <v>6</v>
      </c>
      <c r="K6343" t="s">
        <v>111</v>
      </c>
      <c r="L6343">
        <v>4</v>
      </c>
      <c r="M6343" t="s">
        <v>45</v>
      </c>
      <c r="N6343">
        <v>3.7000000476837158</v>
      </c>
      <c r="O6343" t="s">
        <v>45</v>
      </c>
      <c r="P6343" t="s">
        <v>46</v>
      </c>
      <c r="Q6343">
        <v>3</v>
      </c>
      <c r="R6343" t="s">
        <v>47</v>
      </c>
      <c r="T6343">
        <v>300</v>
      </c>
      <c r="U6343" t="s">
        <v>63</v>
      </c>
      <c r="V6343" t="s">
        <v>79</v>
      </c>
      <c r="W6343" t="s">
        <v>462</v>
      </c>
      <c r="X6343" t="s">
        <v>112</v>
      </c>
      <c r="Y6343" t="s">
        <v>125</v>
      </c>
      <c r="AA6343">
        <v>0</v>
      </c>
      <c r="AB6343" t="s">
        <v>51</v>
      </c>
      <c r="AC6343" t="s">
        <v>52</v>
      </c>
      <c r="AD6343">
        <v>1</v>
      </c>
      <c r="AE6343">
        <v>1</v>
      </c>
      <c r="AF6343">
        <v>1</v>
      </c>
      <c r="AG6343">
        <v>2026</v>
      </c>
      <c r="AH6343">
        <v>20251230</v>
      </c>
      <c r="AI6343" t="s">
        <v>8946</v>
      </c>
      <c r="AJ6343">
        <v>1600</v>
      </c>
      <c r="AK6343">
        <v>2497.7119140625</v>
      </c>
      <c r="AL6343" s="10">
        <f t="shared" si="792"/>
        <v>897.7119140625</v>
      </c>
      <c r="AM6343" s="11">
        <f t="shared" si="793"/>
        <v>0.56106994628906248</v>
      </c>
      <c r="AN6343">
        <v>1600</v>
      </c>
      <c r="AO6343">
        <v>2646.4329740833009</v>
      </c>
      <c r="AP6343" s="12">
        <f t="shared" si="794"/>
        <v>1046.4329740833009</v>
      </c>
      <c r="AQ6343" s="13">
        <f t="shared" si="795"/>
        <v>0.65402060880206303</v>
      </c>
      <c r="AR6343">
        <v>1600</v>
      </c>
      <c r="AS6343">
        <v>2429.277114595408</v>
      </c>
      <c r="AT6343" s="14">
        <f t="shared" si="796"/>
        <v>829.27711459540797</v>
      </c>
      <c r="AU6343" s="15">
        <f t="shared" si="797"/>
        <v>0.51829819662212995</v>
      </c>
      <c r="AV6343">
        <v>1600</v>
      </c>
      <c r="AW6343">
        <v>2590.5767524401072</v>
      </c>
      <c r="AX6343" s="16">
        <f t="shared" si="798"/>
        <v>990.57675244010716</v>
      </c>
      <c r="AY6343" s="17">
        <f t="shared" si="799"/>
        <v>0.61911047027506694</v>
      </c>
    </row>
    <row r="6344" spans="1:51" x14ac:dyDescent="0.25">
      <c r="A6344" t="s">
        <v>54</v>
      </c>
      <c r="B6344" t="s">
        <v>148</v>
      </c>
      <c r="C6344">
        <v>5000</v>
      </c>
      <c r="D6344">
        <v>157386</v>
      </c>
      <c r="E6344">
        <v>2016</v>
      </c>
      <c r="F6344" t="s">
        <v>41</v>
      </c>
      <c r="G6344" t="s">
        <v>1024</v>
      </c>
      <c r="H6344" t="s">
        <v>2979</v>
      </c>
      <c r="J6344">
        <v>6</v>
      </c>
      <c r="K6344" t="s">
        <v>87</v>
      </c>
      <c r="L6344">
        <v>4</v>
      </c>
      <c r="M6344" t="s">
        <v>45</v>
      </c>
      <c r="N6344">
        <v>3.5999999046325679</v>
      </c>
      <c r="O6344" t="s">
        <v>45</v>
      </c>
      <c r="R6344" t="s">
        <v>47</v>
      </c>
      <c r="S6344" t="s">
        <v>48</v>
      </c>
      <c r="U6344" t="s">
        <v>63</v>
      </c>
      <c r="V6344" t="s">
        <v>64</v>
      </c>
      <c r="W6344" t="s">
        <v>8947</v>
      </c>
      <c r="X6344" t="s">
        <v>49</v>
      </c>
      <c r="Y6344" t="s">
        <v>82</v>
      </c>
      <c r="AA6344">
        <v>0</v>
      </c>
      <c r="AB6344" t="s">
        <v>51</v>
      </c>
      <c r="AC6344" t="s">
        <v>52</v>
      </c>
      <c r="AD6344">
        <v>1</v>
      </c>
      <c r="AE6344">
        <v>1</v>
      </c>
      <c r="AF6344">
        <v>1</v>
      </c>
      <c r="AG6344">
        <v>2026</v>
      </c>
      <c r="AH6344">
        <v>20251230</v>
      </c>
      <c r="AI6344" t="s">
        <v>8948</v>
      </c>
      <c r="AJ6344">
        <v>5000</v>
      </c>
      <c r="AK6344">
        <v>4199.013671875</v>
      </c>
      <c r="AL6344" s="10">
        <f t="shared" si="792"/>
        <v>800.986328125</v>
      </c>
      <c r="AM6344" s="11">
        <f t="shared" si="793"/>
        <v>0.160197265625</v>
      </c>
      <c r="AN6344">
        <v>5000</v>
      </c>
      <c r="AO6344">
        <v>3990.4108465263739</v>
      </c>
      <c r="AP6344" s="12">
        <f t="shared" si="794"/>
        <v>1009.5891534736261</v>
      </c>
      <c r="AQ6344" s="13">
        <f t="shared" si="795"/>
        <v>0.20191783069472521</v>
      </c>
      <c r="AR6344">
        <v>5000</v>
      </c>
      <c r="AS6344">
        <v>4187.6046502691152</v>
      </c>
      <c r="AT6344" s="14">
        <f t="shared" si="796"/>
        <v>812.39534973088485</v>
      </c>
      <c r="AU6344" s="15">
        <f t="shared" si="797"/>
        <v>0.16247906994617697</v>
      </c>
      <c r="AV6344">
        <v>5000</v>
      </c>
      <c r="AW6344">
        <v>4207.8900325027107</v>
      </c>
      <c r="AX6344" s="16">
        <f t="shared" si="798"/>
        <v>792.10996749728929</v>
      </c>
      <c r="AY6344" s="17">
        <f t="shared" si="799"/>
        <v>0.15842199349945785</v>
      </c>
    </row>
    <row r="6345" spans="1:51" x14ac:dyDescent="0.25">
      <c r="A6345" t="s">
        <v>54</v>
      </c>
      <c r="B6345" t="s">
        <v>138</v>
      </c>
      <c r="C6345">
        <v>4300</v>
      </c>
      <c r="D6345">
        <v>154259</v>
      </c>
      <c r="E6345">
        <v>2016</v>
      </c>
      <c r="F6345" t="s">
        <v>56</v>
      </c>
      <c r="G6345" t="s">
        <v>94</v>
      </c>
      <c r="H6345" t="s">
        <v>230</v>
      </c>
      <c r="J6345">
        <v>6</v>
      </c>
      <c r="K6345" t="s">
        <v>111</v>
      </c>
      <c r="L6345">
        <v>4</v>
      </c>
      <c r="M6345" t="s">
        <v>45</v>
      </c>
      <c r="N6345">
        <v>3.5</v>
      </c>
      <c r="O6345" t="s">
        <v>76</v>
      </c>
      <c r="P6345" t="s">
        <v>46</v>
      </c>
      <c r="Q6345">
        <v>3</v>
      </c>
      <c r="R6345" t="s">
        <v>47</v>
      </c>
      <c r="S6345" t="s">
        <v>78</v>
      </c>
      <c r="T6345">
        <v>290</v>
      </c>
      <c r="U6345" t="s">
        <v>63</v>
      </c>
      <c r="V6345" t="s">
        <v>79</v>
      </c>
      <c r="W6345" t="s">
        <v>417</v>
      </c>
      <c r="X6345" t="s">
        <v>97</v>
      </c>
      <c r="Y6345" t="s">
        <v>82</v>
      </c>
      <c r="AA6345">
        <v>0</v>
      </c>
      <c r="AB6345" t="s">
        <v>51</v>
      </c>
      <c r="AC6345" t="s">
        <v>52</v>
      </c>
      <c r="AD6345">
        <v>1</v>
      </c>
      <c r="AE6345">
        <v>1</v>
      </c>
      <c r="AF6345">
        <v>1</v>
      </c>
      <c r="AG6345">
        <v>2026</v>
      </c>
      <c r="AH6345">
        <v>20251230</v>
      </c>
      <c r="AI6345" t="s">
        <v>8949</v>
      </c>
      <c r="AJ6345">
        <v>4300</v>
      </c>
      <c r="AK6345">
        <v>6310.27197265625</v>
      </c>
      <c r="AL6345" s="10">
        <f t="shared" si="792"/>
        <v>2010.27197265625</v>
      </c>
      <c r="AM6345" s="11">
        <f t="shared" si="793"/>
        <v>0.46750510992005812</v>
      </c>
      <c r="AN6345">
        <v>4300</v>
      </c>
      <c r="AO6345">
        <v>6061.9704568505622</v>
      </c>
      <c r="AP6345" s="12">
        <f t="shared" si="794"/>
        <v>1761.9704568505622</v>
      </c>
      <c r="AQ6345" s="13">
        <f t="shared" si="795"/>
        <v>0.40976057136059585</v>
      </c>
      <c r="AR6345">
        <v>4300</v>
      </c>
      <c r="AS6345">
        <v>6770.7115392423893</v>
      </c>
      <c r="AT6345" s="14">
        <f t="shared" si="796"/>
        <v>2470.7115392423893</v>
      </c>
      <c r="AU6345" s="15">
        <f t="shared" si="797"/>
        <v>0.57458407889357888</v>
      </c>
      <c r="AV6345">
        <v>4300</v>
      </c>
      <c r="AW6345">
        <v>6347.8589965397923</v>
      </c>
      <c r="AX6345" s="16">
        <f t="shared" si="798"/>
        <v>2047.8589965397923</v>
      </c>
      <c r="AY6345" s="17">
        <f t="shared" si="799"/>
        <v>0.47624627826506799</v>
      </c>
    </row>
    <row r="6346" spans="1:51" x14ac:dyDescent="0.25">
      <c r="A6346" t="s">
        <v>39</v>
      </c>
      <c r="B6346" t="s">
        <v>307</v>
      </c>
      <c r="C6346">
        <v>5600</v>
      </c>
      <c r="D6346">
        <v>137154</v>
      </c>
      <c r="E6346">
        <v>2012</v>
      </c>
      <c r="F6346" t="s">
        <v>165</v>
      </c>
      <c r="G6346" t="s">
        <v>205</v>
      </c>
      <c r="H6346" t="s">
        <v>814</v>
      </c>
      <c r="I6346" t="s">
        <v>2051</v>
      </c>
      <c r="J6346">
        <v>4</v>
      </c>
      <c r="K6346" t="s">
        <v>59</v>
      </c>
      <c r="L6346">
        <v>4</v>
      </c>
      <c r="M6346" t="s">
        <v>45</v>
      </c>
      <c r="N6346">
        <v>2.5</v>
      </c>
      <c r="O6346" t="s">
        <v>76</v>
      </c>
      <c r="R6346" t="s">
        <v>47</v>
      </c>
      <c r="S6346" t="s">
        <v>78</v>
      </c>
      <c r="T6346">
        <v>179</v>
      </c>
      <c r="U6346" t="s">
        <v>63</v>
      </c>
      <c r="V6346" t="s">
        <v>64</v>
      </c>
      <c r="W6346" t="s">
        <v>208</v>
      </c>
      <c r="X6346" t="s">
        <v>49</v>
      </c>
      <c r="Y6346" t="s">
        <v>125</v>
      </c>
      <c r="AA6346">
        <v>0</v>
      </c>
      <c r="AB6346" t="s">
        <v>51</v>
      </c>
      <c r="AC6346" t="s">
        <v>52</v>
      </c>
      <c r="AD6346">
        <v>1</v>
      </c>
      <c r="AE6346">
        <v>1</v>
      </c>
      <c r="AF6346">
        <v>1</v>
      </c>
      <c r="AG6346">
        <v>2026</v>
      </c>
      <c r="AH6346">
        <v>20251231</v>
      </c>
      <c r="AI6346" t="s">
        <v>8950</v>
      </c>
      <c r="AJ6346">
        <v>5600</v>
      </c>
      <c r="AK6346">
        <v>4291.21533203125</v>
      </c>
      <c r="AL6346" s="10">
        <f t="shared" si="792"/>
        <v>1308.78466796875</v>
      </c>
      <c r="AM6346" s="11">
        <f t="shared" si="793"/>
        <v>0.23371154785156251</v>
      </c>
      <c r="AN6346">
        <v>5600</v>
      </c>
      <c r="AO6346">
        <v>4086.8820602858359</v>
      </c>
      <c r="AP6346" s="12">
        <f t="shared" si="794"/>
        <v>1513.1179397141641</v>
      </c>
      <c r="AQ6346" s="13">
        <f t="shared" si="795"/>
        <v>0.27019963209181502</v>
      </c>
      <c r="AR6346">
        <v>5600</v>
      </c>
      <c r="AS6346">
        <v>4230.1870307835115</v>
      </c>
      <c r="AT6346" s="14">
        <f t="shared" si="796"/>
        <v>1369.8129692164885</v>
      </c>
      <c r="AU6346" s="15">
        <f t="shared" si="797"/>
        <v>0.24460945878865864</v>
      </c>
      <c r="AV6346">
        <v>5600</v>
      </c>
      <c r="AW6346">
        <v>4340.4217579818687</v>
      </c>
      <c r="AX6346" s="16">
        <f t="shared" si="798"/>
        <v>1259.5782420181313</v>
      </c>
      <c r="AY6346" s="17">
        <f t="shared" si="799"/>
        <v>0.22492468607466629</v>
      </c>
    </row>
    <row r="6347" spans="1:51" x14ac:dyDescent="0.25">
      <c r="A6347" t="s">
        <v>69</v>
      </c>
      <c r="B6347" t="s">
        <v>85</v>
      </c>
      <c r="C6347">
        <v>11900</v>
      </c>
      <c r="D6347">
        <v>107685</v>
      </c>
      <c r="E6347">
        <v>2014</v>
      </c>
      <c r="F6347" t="s">
        <v>71</v>
      </c>
      <c r="G6347" t="s">
        <v>528</v>
      </c>
      <c r="H6347" t="s">
        <v>495</v>
      </c>
      <c r="I6347" t="s">
        <v>160</v>
      </c>
      <c r="J6347">
        <v>8</v>
      </c>
      <c r="K6347" t="s">
        <v>111</v>
      </c>
      <c r="L6347">
        <v>4</v>
      </c>
      <c r="M6347" t="s">
        <v>45</v>
      </c>
      <c r="N6347">
        <v>5.3000001907348633</v>
      </c>
      <c r="O6347" t="s">
        <v>76</v>
      </c>
      <c r="P6347" t="s">
        <v>46</v>
      </c>
      <c r="Q6347">
        <v>4</v>
      </c>
      <c r="R6347" t="s">
        <v>47</v>
      </c>
      <c r="S6347" t="s">
        <v>78</v>
      </c>
      <c r="U6347" t="s">
        <v>63</v>
      </c>
      <c r="V6347" t="s">
        <v>79</v>
      </c>
      <c r="W6347" t="s">
        <v>496</v>
      </c>
      <c r="X6347" t="s">
        <v>136</v>
      </c>
      <c r="Y6347" t="s">
        <v>82</v>
      </c>
      <c r="AA6347">
        <v>0</v>
      </c>
      <c r="AB6347" t="s">
        <v>51</v>
      </c>
      <c r="AC6347" t="s">
        <v>52</v>
      </c>
      <c r="AD6347">
        <v>1</v>
      </c>
      <c r="AE6347">
        <v>1</v>
      </c>
      <c r="AF6347">
        <v>1</v>
      </c>
      <c r="AG6347">
        <v>2026</v>
      </c>
      <c r="AH6347">
        <v>20251231</v>
      </c>
      <c r="AI6347" t="s">
        <v>8951</v>
      </c>
      <c r="AJ6347">
        <v>11900</v>
      </c>
      <c r="AK6347">
        <v>12181.4775390625</v>
      </c>
      <c r="AL6347" s="10">
        <f t="shared" si="792"/>
        <v>281.4775390625</v>
      </c>
      <c r="AM6347" s="11">
        <f t="shared" si="793"/>
        <v>2.3653574711134454E-2</v>
      </c>
      <c r="AN6347">
        <v>11900</v>
      </c>
      <c r="AO6347">
        <v>12344.72238850167</v>
      </c>
      <c r="AP6347" s="12">
        <f t="shared" si="794"/>
        <v>444.72238850167014</v>
      </c>
      <c r="AQ6347" s="13">
        <f t="shared" si="795"/>
        <v>3.7371629285854635E-2</v>
      </c>
      <c r="AR6347">
        <v>11900</v>
      </c>
      <c r="AS6347">
        <v>11866.8111318507</v>
      </c>
      <c r="AT6347" s="14">
        <f t="shared" si="796"/>
        <v>33.188868149300106</v>
      </c>
      <c r="AU6347" s="15">
        <f t="shared" si="797"/>
        <v>2.7889805167479079E-3</v>
      </c>
      <c r="AV6347">
        <v>11900</v>
      </c>
      <c r="AW6347">
        <v>12230.983388704321</v>
      </c>
      <c r="AX6347" s="16">
        <f t="shared" si="798"/>
        <v>330.98338870432053</v>
      </c>
      <c r="AY6347" s="17">
        <f t="shared" si="799"/>
        <v>2.7813730143220212E-2</v>
      </c>
    </row>
    <row r="6348" spans="1:51" x14ac:dyDescent="0.25">
      <c r="A6348" t="s">
        <v>54</v>
      </c>
      <c r="B6348" t="s">
        <v>127</v>
      </c>
      <c r="C6348">
        <v>14250</v>
      </c>
      <c r="D6348">
        <v>73023</v>
      </c>
      <c r="E6348">
        <v>2020</v>
      </c>
      <c r="F6348" t="s">
        <v>349</v>
      </c>
      <c r="G6348" t="s">
        <v>371</v>
      </c>
      <c r="H6348" t="s">
        <v>372</v>
      </c>
      <c r="J6348">
        <v>6</v>
      </c>
      <c r="K6348" t="s">
        <v>87</v>
      </c>
      <c r="L6348">
        <v>4</v>
      </c>
      <c r="M6348" t="s">
        <v>45</v>
      </c>
      <c r="N6348">
        <v>3.5999999046325679</v>
      </c>
      <c r="O6348" t="s">
        <v>119</v>
      </c>
      <c r="P6348" t="s">
        <v>46</v>
      </c>
      <c r="Q6348">
        <v>5</v>
      </c>
      <c r="R6348" t="s">
        <v>47</v>
      </c>
      <c r="S6348" t="s">
        <v>151</v>
      </c>
      <c r="T6348">
        <v>295</v>
      </c>
      <c r="U6348" t="s">
        <v>63</v>
      </c>
      <c r="V6348" t="s">
        <v>79</v>
      </c>
      <c r="X6348" t="s">
        <v>97</v>
      </c>
      <c r="Y6348" t="s">
        <v>82</v>
      </c>
      <c r="Z6348">
        <v>30495</v>
      </c>
      <c r="AA6348">
        <v>0</v>
      </c>
      <c r="AB6348" t="s">
        <v>51</v>
      </c>
      <c r="AC6348" t="s">
        <v>52</v>
      </c>
      <c r="AD6348">
        <v>1</v>
      </c>
      <c r="AE6348">
        <v>1</v>
      </c>
      <c r="AF6348">
        <v>1</v>
      </c>
      <c r="AG6348">
        <v>2026</v>
      </c>
      <c r="AH6348">
        <v>20251231</v>
      </c>
      <c r="AI6348" t="s">
        <v>8952</v>
      </c>
      <c r="AJ6348">
        <v>14250</v>
      </c>
      <c r="AK6348">
        <v>14842.7802734375</v>
      </c>
      <c r="AL6348" s="10">
        <f t="shared" si="792"/>
        <v>592.7802734375</v>
      </c>
      <c r="AM6348" s="11">
        <f t="shared" si="793"/>
        <v>4.1598615679824563E-2</v>
      </c>
      <c r="AN6348">
        <v>14250</v>
      </c>
      <c r="AO6348">
        <v>15528.35347349121</v>
      </c>
      <c r="AP6348" s="12">
        <f t="shared" si="794"/>
        <v>1278.35347349121</v>
      </c>
      <c r="AQ6348" s="13">
        <f t="shared" si="795"/>
        <v>8.9709015683593685E-2</v>
      </c>
      <c r="AR6348">
        <v>14250</v>
      </c>
      <c r="AS6348">
        <v>16019.951703461889</v>
      </c>
      <c r="AT6348" s="14">
        <f t="shared" si="796"/>
        <v>1769.9517034618893</v>
      </c>
      <c r="AU6348" s="15">
        <f t="shared" si="797"/>
        <v>0.12420713708504487</v>
      </c>
      <c r="AV6348">
        <v>14250</v>
      </c>
      <c r="AW6348">
        <v>14947.61904761905</v>
      </c>
      <c r="AX6348" s="16">
        <f t="shared" si="798"/>
        <v>697.61904761904952</v>
      </c>
      <c r="AY6348" s="17">
        <f t="shared" si="799"/>
        <v>4.8955722639933301E-2</v>
      </c>
    </row>
    <row r="6349" spans="1:51" x14ac:dyDescent="0.25">
      <c r="A6349" t="s">
        <v>39</v>
      </c>
      <c r="B6349" t="s">
        <v>515</v>
      </c>
      <c r="C6349">
        <v>4600</v>
      </c>
      <c r="D6349">
        <v>48932</v>
      </c>
      <c r="E6349">
        <v>2012</v>
      </c>
      <c r="F6349" t="s">
        <v>71</v>
      </c>
      <c r="G6349" t="s">
        <v>232</v>
      </c>
      <c r="H6349" t="s">
        <v>4081</v>
      </c>
      <c r="J6349">
        <v>4</v>
      </c>
      <c r="K6349" t="s">
        <v>75</v>
      </c>
      <c r="L6349">
        <v>4</v>
      </c>
      <c r="M6349" t="s">
        <v>45</v>
      </c>
      <c r="N6349">
        <v>1.3999999761581421</v>
      </c>
      <c r="O6349" t="s">
        <v>60</v>
      </c>
      <c r="P6349" t="s">
        <v>46</v>
      </c>
      <c r="R6349" t="s">
        <v>61</v>
      </c>
      <c r="U6349" t="s">
        <v>63</v>
      </c>
      <c r="V6349" t="s">
        <v>64</v>
      </c>
      <c r="W6349" t="s">
        <v>323</v>
      </c>
      <c r="X6349" t="s">
        <v>65</v>
      </c>
      <c r="Y6349" t="s">
        <v>82</v>
      </c>
      <c r="AA6349">
        <v>0</v>
      </c>
      <c r="AB6349" t="s">
        <v>51</v>
      </c>
      <c r="AC6349" t="s">
        <v>67</v>
      </c>
      <c r="AD6349">
        <v>1</v>
      </c>
      <c r="AE6349">
        <v>1</v>
      </c>
      <c r="AF6349">
        <v>1</v>
      </c>
      <c r="AG6349">
        <v>2026</v>
      </c>
      <c r="AH6349">
        <v>20251231</v>
      </c>
      <c r="AI6349" t="s">
        <v>8953</v>
      </c>
      <c r="AJ6349">
        <v>4600</v>
      </c>
      <c r="AK6349">
        <v>4781.18310546875</v>
      </c>
      <c r="AL6349" s="10">
        <f t="shared" si="792"/>
        <v>181.18310546875</v>
      </c>
      <c r="AM6349" s="11">
        <f t="shared" si="793"/>
        <v>3.9387631623641305E-2</v>
      </c>
      <c r="AN6349">
        <v>4600</v>
      </c>
      <c r="AO6349">
        <v>4171.0944256958792</v>
      </c>
      <c r="AP6349" s="12">
        <f t="shared" si="794"/>
        <v>428.90557430412082</v>
      </c>
      <c r="AQ6349" s="13">
        <f t="shared" si="795"/>
        <v>9.3240342240026267E-2</v>
      </c>
      <c r="AR6349">
        <v>4600</v>
      </c>
      <c r="AS6349">
        <v>4711.9153598912189</v>
      </c>
      <c r="AT6349" s="14">
        <f t="shared" si="796"/>
        <v>111.91535989121894</v>
      </c>
      <c r="AU6349" s="15">
        <f t="shared" si="797"/>
        <v>2.4329426063308464E-2</v>
      </c>
      <c r="AV6349">
        <v>4600</v>
      </c>
      <c r="AW6349">
        <v>4783.8902147971357</v>
      </c>
      <c r="AX6349" s="16">
        <f t="shared" si="798"/>
        <v>183.89021479713574</v>
      </c>
      <c r="AY6349" s="17">
        <f t="shared" si="799"/>
        <v>3.9976133651551247E-2</v>
      </c>
    </row>
    <row r="6350" spans="1:51" x14ac:dyDescent="0.25">
      <c r="A6350" t="s">
        <v>39</v>
      </c>
      <c r="B6350" t="s">
        <v>218</v>
      </c>
      <c r="C6350">
        <v>11500</v>
      </c>
      <c r="D6350">
        <v>51480</v>
      </c>
      <c r="E6350">
        <v>2023</v>
      </c>
      <c r="F6350" t="s">
        <v>182</v>
      </c>
      <c r="G6350" t="s">
        <v>183</v>
      </c>
      <c r="H6350" t="s">
        <v>451</v>
      </c>
      <c r="J6350">
        <v>4</v>
      </c>
      <c r="K6350" t="s">
        <v>111</v>
      </c>
      <c r="L6350">
        <v>4</v>
      </c>
      <c r="M6350" t="s">
        <v>45</v>
      </c>
      <c r="N6350">
        <v>2</v>
      </c>
      <c r="O6350" t="s">
        <v>60</v>
      </c>
      <c r="P6350" t="s">
        <v>46</v>
      </c>
      <c r="Q6350">
        <v>3</v>
      </c>
      <c r="R6350" t="s">
        <v>61</v>
      </c>
      <c r="S6350" t="s">
        <v>151</v>
      </c>
      <c r="U6350" t="s">
        <v>63</v>
      </c>
      <c r="V6350" t="s">
        <v>64</v>
      </c>
      <c r="X6350" t="s">
        <v>49</v>
      </c>
      <c r="Y6350" t="s">
        <v>66</v>
      </c>
      <c r="AA6350">
        <v>0</v>
      </c>
      <c r="AB6350" t="s">
        <v>51</v>
      </c>
      <c r="AC6350" t="s">
        <v>67</v>
      </c>
      <c r="AD6350">
        <v>1</v>
      </c>
      <c r="AE6350">
        <v>1</v>
      </c>
      <c r="AF6350">
        <v>1</v>
      </c>
      <c r="AG6350">
        <v>2026</v>
      </c>
      <c r="AH6350">
        <v>20260102</v>
      </c>
      <c r="AI6350" t="s">
        <v>8954</v>
      </c>
      <c r="AJ6350">
        <v>11500</v>
      </c>
      <c r="AK6350">
        <v>11982.396484375</v>
      </c>
      <c r="AL6350" s="10">
        <f t="shared" si="792"/>
        <v>482.396484375</v>
      </c>
      <c r="AM6350" s="11">
        <f t="shared" si="793"/>
        <v>4.1947520380434783E-2</v>
      </c>
      <c r="AN6350">
        <v>11500</v>
      </c>
      <c r="AO6350">
        <v>11576.2831000198</v>
      </c>
      <c r="AP6350" s="12">
        <f t="shared" si="794"/>
        <v>76.283100019800258</v>
      </c>
      <c r="AQ6350" s="13">
        <f t="shared" si="795"/>
        <v>6.6333130452000226E-3</v>
      </c>
      <c r="AR6350">
        <v>11500</v>
      </c>
      <c r="AS6350">
        <v>11077.2504399518</v>
      </c>
      <c r="AT6350" s="14">
        <f t="shared" si="796"/>
        <v>422.74956004819978</v>
      </c>
      <c r="AU6350" s="15">
        <f t="shared" si="797"/>
        <v>3.6760831308539112E-2</v>
      </c>
      <c r="AV6350">
        <v>11500</v>
      </c>
      <c r="AW6350">
        <v>12088.98601398601</v>
      </c>
      <c r="AX6350" s="16">
        <f t="shared" si="798"/>
        <v>588.98601398601022</v>
      </c>
      <c r="AY6350" s="17">
        <f t="shared" si="799"/>
        <v>5.1216175129218278E-2</v>
      </c>
    </row>
    <row r="6351" spans="1:51" x14ac:dyDescent="0.25">
      <c r="A6351" t="s">
        <v>106</v>
      </c>
      <c r="B6351" t="s">
        <v>164</v>
      </c>
      <c r="C6351">
        <v>32500</v>
      </c>
      <c r="D6351">
        <v>17759</v>
      </c>
      <c r="E6351">
        <v>2024</v>
      </c>
      <c r="F6351" t="s">
        <v>71</v>
      </c>
      <c r="G6351" t="s">
        <v>72</v>
      </c>
      <c r="H6351" t="s">
        <v>149</v>
      </c>
      <c r="I6351" t="s">
        <v>150</v>
      </c>
      <c r="J6351">
        <v>4</v>
      </c>
      <c r="K6351" t="s">
        <v>111</v>
      </c>
      <c r="L6351">
        <v>4</v>
      </c>
      <c r="M6351" t="s">
        <v>45</v>
      </c>
      <c r="N6351">
        <v>2.7000000476837158</v>
      </c>
      <c r="O6351" t="s">
        <v>76</v>
      </c>
      <c r="P6351" t="s">
        <v>46</v>
      </c>
      <c r="Q6351">
        <v>4</v>
      </c>
      <c r="R6351" t="s">
        <v>77</v>
      </c>
      <c r="S6351" t="s">
        <v>78</v>
      </c>
      <c r="U6351" t="s">
        <v>63</v>
      </c>
      <c r="V6351" t="s">
        <v>64</v>
      </c>
      <c r="W6351" t="s">
        <v>152</v>
      </c>
      <c r="X6351" t="s">
        <v>97</v>
      </c>
      <c r="Y6351" t="s">
        <v>82</v>
      </c>
      <c r="AA6351">
        <v>0</v>
      </c>
      <c r="AB6351" t="s">
        <v>51</v>
      </c>
      <c r="AC6351" t="s">
        <v>83</v>
      </c>
      <c r="AD6351">
        <v>1</v>
      </c>
      <c r="AE6351">
        <v>1</v>
      </c>
      <c r="AF6351">
        <v>1</v>
      </c>
      <c r="AG6351">
        <v>2026</v>
      </c>
      <c r="AH6351">
        <v>20251229</v>
      </c>
      <c r="AI6351" t="s">
        <v>8955</v>
      </c>
      <c r="AJ6351">
        <v>32500</v>
      </c>
      <c r="AK6351">
        <v>33225.03125</v>
      </c>
      <c r="AL6351" s="10">
        <f t="shared" si="792"/>
        <v>725.03125</v>
      </c>
      <c r="AM6351" s="11">
        <f t="shared" si="793"/>
        <v>2.2308653846153846E-2</v>
      </c>
      <c r="AN6351">
        <v>32500</v>
      </c>
      <c r="AO6351">
        <v>32912.982602942328</v>
      </c>
      <c r="AP6351" s="12">
        <f t="shared" si="794"/>
        <v>412.9826029423275</v>
      </c>
      <c r="AQ6351" s="13">
        <f t="shared" si="795"/>
        <v>1.2707157013610077E-2</v>
      </c>
      <c r="AR6351">
        <v>32500</v>
      </c>
      <c r="AS6351">
        <v>33091.622296370297</v>
      </c>
      <c r="AT6351" s="14">
        <f t="shared" si="796"/>
        <v>591.62229637029668</v>
      </c>
      <c r="AU6351" s="15">
        <f t="shared" si="797"/>
        <v>1.8203762965239897E-2</v>
      </c>
      <c r="AV6351">
        <v>32500</v>
      </c>
      <c r="AW6351">
        <v>32550.333333333328</v>
      </c>
      <c r="AX6351" s="16">
        <f t="shared" si="798"/>
        <v>50.333333333328483</v>
      </c>
      <c r="AY6351" s="17">
        <f t="shared" si="799"/>
        <v>1.5487179487177994E-3</v>
      </c>
    </row>
    <row r="6352" spans="1:51" x14ac:dyDescent="0.25">
      <c r="A6352" t="s">
        <v>106</v>
      </c>
      <c r="B6352" t="s">
        <v>164</v>
      </c>
      <c r="C6352">
        <v>5800</v>
      </c>
      <c r="D6352">
        <v>101668</v>
      </c>
      <c r="E6352">
        <v>2018</v>
      </c>
      <c r="F6352" t="s">
        <v>343</v>
      </c>
      <c r="G6352" t="s">
        <v>869</v>
      </c>
      <c r="H6352" t="s">
        <v>870</v>
      </c>
      <c r="J6352">
        <v>4</v>
      </c>
      <c r="K6352" t="s">
        <v>111</v>
      </c>
      <c r="L6352">
        <v>4</v>
      </c>
      <c r="M6352" t="s">
        <v>45</v>
      </c>
      <c r="N6352">
        <v>2.4000000953674321</v>
      </c>
      <c r="O6352" t="s">
        <v>60</v>
      </c>
      <c r="P6352" t="s">
        <v>46</v>
      </c>
      <c r="Q6352">
        <v>4</v>
      </c>
      <c r="R6352" t="s">
        <v>47</v>
      </c>
      <c r="S6352" t="s">
        <v>62</v>
      </c>
      <c r="T6352">
        <v>180</v>
      </c>
      <c r="U6352" t="s">
        <v>63</v>
      </c>
      <c r="X6352" t="s">
        <v>49</v>
      </c>
      <c r="Y6352" t="s">
        <v>871</v>
      </c>
      <c r="Z6352">
        <v>21945</v>
      </c>
      <c r="AA6352">
        <v>0</v>
      </c>
      <c r="AB6352" t="s">
        <v>51</v>
      </c>
      <c r="AC6352" t="s">
        <v>52</v>
      </c>
      <c r="AD6352">
        <v>1</v>
      </c>
      <c r="AE6352">
        <v>1</v>
      </c>
      <c r="AF6352">
        <v>1</v>
      </c>
      <c r="AG6352">
        <v>2026</v>
      </c>
      <c r="AH6352">
        <v>20251229</v>
      </c>
      <c r="AI6352" t="s">
        <v>8956</v>
      </c>
      <c r="AJ6352">
        <v>5800</v>
      </c>
      <c r="AK6352">
        <v>7643.49462890625</v>
      </c>
      <c r="AL6352" s="10">
        <f t="shared" si="792"/>
        <v>1843.49462890625</v>
      </c>
      <c r="AM6352" s="11">
        <f t="shared" si="793"/>
        <v>0.31784390153556036</v>
      </c>
      <c r="AN6352">
        <v>5800</v>
      </c>
      <c r="AO6352">
        <v>7411.1130520531106</v>
      </c>
      <c r="AP6352" s="12">
        <f t="shared" si="794"/>
        <v>1611.1130520531106</v>
      </c>
      <c r="AQ6352" s="13">
        <f t="shared" si="795"/>
        <v>0.27777811242295009</v>
      </c>
      <c r="AR6352">
        <v>5800</v>
      </c>
      <c r="AS6352">
        <v>6741.9389529997634</v>
      </c>
      <c r="AT6352" s="14">
        <f t="shared" si="796"/>
        <v>941.93895299976339</v>
      </c>
      <c r="AU6352" s="15">
        <f t="shared" si="797"/>
        <v>0.16240326775857988</v>
      </c>
      <c r="AV6352">
        <v>5800</v>
      </c>
      <c r="AW6352">
        <v>7767.7339246119736</v>
      </c>
      <c r="AX6352" s="16">
        <f t="shared" si="798"/>
        <v>1967.7339246119736</v>
      </c>
      <c r="AY6352" s="17">
        <f t="shared" si="799"/>
        <v>0.33926446976068508</v>
      </c>
    </row>
    <row r="6353" spans="1:51" x14ac:dyDescent="0.25">
      <c r="A6353" t="s">
        <v>39</v>
      </c>
      <c r="B6353" t="s">
        <v>224</v>
      </c>
      <c r="C6353">
        <v>20400</v>
      </c>
      <c r="D6353">
        <v>91240</v>
      </c>
      <c r="E6353">
        <v>2018</v>
      </c>
      <c r="F6353" t="s">
        <v>274</v>
      </c>
      <c r="G6353" t="s">
        <v>1048</v>
      </c>
      <c r="H6353" t="s">
        <v>276</v>
      </c>
      <c r="J6353">
        <v>8</v>
      </c>
      <c r="K6353" t="s">
        <v>87</v>
      </c>
      <c r="L6353">
        <v>4</v>
      </c>
      <c r="M6353" t="s">
        <v>45</v>
      </c>
      <c r="N6353">
        <v>5.3000001907348633</v>
      </c>
      <c r="O6353" t="s">
        <v>119</v>
      </c>
      <c r="P6353" t="s">
        <v>46</v>
      </c>
      <c r="Q6353">
        <v>4</v>
      </c>
      <c r="R6353" t="s">
        <v>47</v>
      </c>
      <c r="S6353" t="s">
        <v>151</v>
      </c>
      <c r="U6353" t="s">
        <v>63</v>
      </c>
      <c r="W6353" t="s">
        <v>1385</v>
      </c>
      <c r="X6353" t="s">
        <v>136</v>
      </c>
      <c r="Y6353" t="s">
        <v>82</v>
      </c>
      <c r="Z6353">
        <v>57200</v>
      </c>
      <c r="AA6353">
        <v>0</v>
      </c>
      <c r="AB6353" t="s">
        <v>51</v>
      </c>
      <c r="AC6353" t="s">
        <v>98</v>
      </c>
      <c r="AD6353">
        <v>1</v>
      </c>
      <c r="AE6353">
        <v>1</v>
      </c>
      <c r="AF6353">
        <v>1</v>
      </c>
      <c r="AG6353">
        <v>2026</v>
      </c>
      <c r="AH6353">
        <v>20251231</v>
      </c>
      <c r="AI6353" t="s">
        <v>8957</v>
      </c>
      <c r="AJ6353">
        <v>20400</v>
      </c>
      <c r="AK6353">
        <v>18244.888671875</v>
      </c>
      <c r="AL6353" s="10">
        <f t="shared" si="792"/>
        <v>2155.111328125</v>
      </c>
      <c r="AM6353" s="11">
        <f t="shared" si="793"/>
        <v>0.10564271216299019</v>
      </c>
      <c r="AN6353">
        <v>20400</v>
      </c>
      <c r="AO6353">
        <v>17906.550814343791</v>
      </c>
      <c r="AP6353" s="12">
        <f t="shared" si="794"/>
        <v>2493.449185656209</v>
      </c>
      <c r="AQ6353" s="13">
        <f t="shared" si="795"/>
        <v>0.1222279012576573</v>
      </c>
      <c r="AR6353">
        <v>20400</v>
      </c>
      <c r="AS6353">
        <v>16971.723291836599</v>
      </c>
      <c r="AT6353" s="14">
        <f t="shared" si="796"/>
        <v>3428.2767081634011</v>
      </c>
      <c r="AU6353" s="15">
        <f t="shared" si="797"/>
        <v>0.16805277981193142</v>
      </c>
      <c r="AV6353">
        <v>20400</v>
      </c>
      <c r="AW6353">
        <v>18260.862354892211</v>
      </c>
      <c r="AX6353" s="16">
        <f t="shared" si="798"/>
        <v>2139.1376451077886</v>
      </c>
      <c r="AY6353" s="17">
        <f t="shared" si="799"/>
        <v>0.10485968848567591</v>
      </c>
    </row>
    <row r="6354" spans="1:51" x14ac:dyDescent="0.25">
      <c r="A6354" t="s">
        <v>54</v>
      </c>
      <c r="B6354" t="s">
        <v>176</v>
      </c>
      <c r="C6354">
        <v>3500</v>
      </c>
      <c r="D6354">
        <v>117548</v>
      </c>
      <c r="E6354">
        <v>2018</v>
      </c>
      <c r="F6354" t="s">
        <v>56</v>
      </c>
      <c r="G6354" t="s">
        <v>1841</v>
      </c>
      <c r="H6354" t="s">
        <v>2213</v>
      </c>
      <c r="J6354">
        <v>4</v>
      </c>
      <c r="K6354" t="s">
        <v>118</v>
      </c>
      <c r="L6354">
        <v>2</v>
      </c>
      <c r="M6354" t="s">
        <v>45</v>
      </c>
      <c r="N6354">
        <v>2.2999999523162842</v>
      </c>
      <c r="O6354" t="s">
        <v>119</v>
      </c>
      <c r="P6354" t="s">
        <v>451</v>
      </c>
      <c r="Q6354">
        <v>2</v>
      </c>
      <c r="R6354" t="s">
        <v>241</v>
      </c>
      <c r="T6354">
        <v>310</v>
      </c>
      <c r="U6354" t="s">
        <v>63</v>
      </c>
      <c r="V6354" t="s">
        <v>64</v>
      </c>
      <c r="W6354" t="s">
        <v>8490</v>
      </c>
      <c r="X6354" t="s">
        <v>65</v>
      </c>
      <c r="Y6354" t="s">
        <v>82</v>
      </c>
      <c r="Z6354">
        <v>25680</v>
      </c>
      <c r="AA6354">
        <v>0</v>
      </c>
      <c r="AB6354" t="s">
        <v>51</v>
      </c>
      <c r="AC6354" t="s">
        <v>241</v>
      </c>
      <c r="AD6354">
        <v>1</v>
      </c>
      <c r="AE6354">
        <v>1</v>
      </c>
      <c r="AF6354">
        <v>1</v>
      </c>
      <c r="AG6354">
        <v>2026</v>
      </c>
      <c r="AH6354">
        <v>20251230</v>
      </c>
      <c r="AI6354" t="s">
        <v>8958</v>
      </c>
      <c r="AJ6354">
        <v>3500</v>
      </c>
      <c r="AK6354">
        <v>4192.85791015625</v>
      </c>
      <c r="AL6354" s="10">
        <f t="shared" si="792"/>
        <v>692.85791015625</v>
      </c>
      <c r="AM6354" s="11">
        <f t="shared" si="793"/>
        <v>0.19795940290178571</v>
      </c>
      <c r="AN6354">
        <v>3500</v>
      </c>
      <c r="AO6354">
        <v>4051.2178439843301</v>
      </c>
      <c r="AP6354" s="12">
        <f t="shared" si="794"/>
        <v>551.2178439843301</v>
      </c>
      <c r="AQ6354" s="13">
        <f t="shared" si="795"/>
        <v>0.15749081256695147</v>
      </c>
      <c r="AR6354">
        <v>3500</v>
      </c>
      <c r="AS6354">
        <v>4629.0160859406624</v>
      </c>
      <c r="AT6354" s="14">
        <f t="shared" si="796"/>
        <v>1129.0160859406624</v>
      </c>
      <c r="AU6354" s="15">
        <f t="shared" si="797"/>
        <v>0.32257602455447498</v>
      </c>
      <c r="AV6354">
        <v>3500</v>
      </c>
      <c r="AW6354">
        <v>4207.8900325027107</v>
      </c>
      <c r="AX6354" s="16">
        <f t="shared" si="798"/>
        <v>707.89003250271071</v>
      </c>
      <c r="AY6354" s="17">
        <f t="shared" si="799"/>
        <v>0.20225429500077449</v>
      </c>
    </row>
    <row r="6355" spans="1:51" x14ac:dyDescent="0.25">
      <c r="A6355" t="s">
        <v>69</v>
      </c>
      <c r="B6355" t="s">
        <v>85</v>
      </c>
      <c r="C6355">
        <v>14800</v>
      </c>
      <c r="D6355">
        <v>29917</v>
      </c>
      <c r="E6355">
        <v>2020</v>
      </c>
      <c r="F6355" t="s">
        <v>274</v>
      </c>
      <c r="G6355" t="s">
        <v>1774</v>
      </c>
      <c r="H6355" t="s">
        <v>1142</v>
      </c>
      <c r="J6355">
        <v>4</v>
      </c>
      <c r="K6355" t="s">
        <v>87</v>
      </c>
      <c r="L6355">
        <v>4</v>
      </c>
      <c r="M6355" t="s">
        <v>45</v>
      </c>
      <c r="N6355">
        <v>2.5</v>
      </c>
      <c r="O6355" t="s">
        <v>60</v>
      </c>
      <c r="P6355" t="s">
        <v>46</v>
      </c>
      <c r="Q6355">
        <v>3</v>
      </c>
      <c r="R6355" t="s">
        <v>47</v>
      </c>
      <c r="S6355" t="s">
        <v>62</v>
      </c>
      <c r="U6355" t="s">
        <v>63</v>
      </c>
      <c r="V6355" t="s">
        <v>64</v>
      </c>
      <c r="W6355" t="s">
        <v>8959</v>
      </c>
      <c r="X6355" t="s">
        <v>97</v>
      </c>
      <c r="Y6355" t="s">
        <v>82</v>
      </c>
      <c r="AA6355">
        <v>0</v>
      </c>
      <c r="AB6355" t="s">
        <v>51</v>
      </c>
      <c r="AC6355" t="s">
        <v>98</v>
      </c>
      <c r="AD6355">
        <v>1</v>
      </c>
      <c r="AE6355">
        <v>1</v>
      </c>
      <c r="AF6355">
        <v>1</v>
      </c>
      <c r="AG6355">
        <v>2026</v>
      </c>
      <c r="AH6355">
        <v>20251231</v>
      </c>
      <c r="AI6355" t="s">
        <v>8960</v>
      </c>
      <c r="AJ6355">
        <v>14800</v>
      </c>
      <c r="AK6355">
        <v>17109.34375</v>
      </c>
      <c r="AL6355" s="10">
        <f t="shared" si="792"/>
        <v>2309.34375</v>
      </c>
      <c r="AM6355" s="11">
        <f t="shared" si="793"/>
        <v>0.15603673986486485</v>
      </c>
      <c r="AN6355">
        <v>14800</v>
      </c>
      <c r="AO6355">
        <v>18852.63881112439</v>
      </c>
      <c r="AP6355" s="12">
        <f t="shared" si="794"/>
        <v>4052.6388111243905</v>
      </c>
      <c r="AQ6355" s="13">
        <f t="shared" si="795"/>
        <v>0.27382694669759394</v>
      </c>
      <c r="AR6355">
        <v>14800</v>
      </c>
      <c r="AS6355">
        <v>16829.485392919549</v>
      </c>
      <c r="AT6355" s="14">
        <f t="shared" si="796"/>
        <v>2029.4853929195488</v>
      </c>
      <c r="AU6355" s="15">
        <f t="shared" si="797"/>
        <v>0.13712739141348301</v>
      </c>
      <c r="AV6355">
        <v>14800</v>
      </c>
      <c r="AW6355">
        <v>17368.435552407929</v>
      </c>
      <c r="AX6355" s="16">
        <f t="shared" si="798"/>
        <v>2568.4355524079292</v>
      </c>
      <c r="AY6355" s="17">
        <f t="shared" si="799"/>
        <v>0.17354294273026549</v>
      </c>
    </row>
    <row r="6356" spans="1:51" x14ac:dyDescent="0.25">
      <c r="A6356" t="s">
        <v>69</v>
      </c>
      <c r="B6356" t="s">
        <v>85</v>
      </c>
      <c r="C6356">
        <v>13300</v>
      </c>
      <c r="D6356">
        <v>112242</v>
      </c>
      <c r="E6356">
        <v>2019</v>
      </c>
      <c r="F6356" t="s">
        <v>397</v>
      </c>
      <c r="G6356" t="s">
        <v>565</v>
      </c>
      <c r="H6356" t="s">
        <v>892</v>
      </c>
      <c r="J6356">
        <v>6</v>
      </c>
      <c r="K6356" t="s">
        <v>111</v>
      </c>
      <c r="L6356">
        <v>4</v>
      </c>
      <c r="M6356" t="s">
        <v>45</v>
      </c>
      <c r="N6356">
        <v>3.5</v>
      </c>
      <c r="O6356" t="s">
        <v>60</v>
      </c>
      <c r="P6356" t="s">
        <v>46</v>
      </c>
      <c r="Q6356">
        <v>1</v>
      </c>
      <c r="R6356" t="s">
        <v>353</v>
      </c>
      <c r="S6356" t="s">
        <v>151</v>
      </c>
      <c r="T6356">
        <v>280</v>
      </c>
      <c r="U6356" t="s">
        <v>63</v>
      </c>
      <c r="V6356" t="s">
        <v>79</v>
      </c>
      <c r="W6356" t="s">
        <v>893</v>
      </c>
      <c r="X6356" t="s">
        <v>97</v>
      </c>
      <c r="Y6356" t="s">
        <v>82</v>
      </c>
      <c r="AA6356">
        <v>0</v>
      </c>
      <c r="AB6356" t="s">
        <v>51</v>
      </c>
      <c r="AC6356" t="s">
        <v>353</v>
      </c>
      <c r="AD6356">
        <v>1</v>
      </c>
      <c r="AE6356">
        <v>1</v>
      </c>
      <c r="AF6356">
        <v>1</v>
      </c>
      <c r="AG6356">
        <v>2026</v>
      </c>
      <c r="AH6356">
        <v>20251231</v>
      </c>
      <c r="AI6356" t="s">
        <v>8961</v>
      </c>
      <c r="AJ6356">
        <v>13300</v>
      </c>
      <c r="AK6356">
        <v>10151.287109375</v>
      </c>
      <c r="AL6356" s="10">
        <f t="shared" si="792"/>
        <v>3148.712890625</v>
      </c>
      <c r="AM6356" s="11">
        <f t="shared" si="793"/>
        <v>0.23674533012218046</v>
      </c>
      <c r="AN6356">
        <v>13300</v>
      </c>
      <c r="AO6356">
        <v>9640.1043536887519</v>
      </c>
      <c r="AP6356" s="12">
        <f t="shared" si="794"/>
        <v>3659.8956463112481</v>
      </c>
      <c r="AQ6356" s="13">
        <f t="shared" si="795"/>
        <v>0.2751801237828006</v>
      </c>
      <c r="AR6356">
        <v>13300</v>
      </c>
      <c r="AS6356">
        <v>8776.1986640908017</v>
      </c>
      <c r="AT6356" s="14">
        <f t="shared" si="796"/>
        <v>4523.8013359091983</v>
      </c>
      <c r="AU6356" s="15">
        <f t="shared" si="797"/>
        <v>0.34013543879016528</v>
      </c>
      <c r="AV6356">
        <v>13300</v>
      </c>
      <c r="AW6356">
        <v>10168.54993514916</v>
      </c>
      <c r="AX6356" s="16">
        <f t="shared" si="798"/>
        <v>3131.4500648508401</v>
      </c>
      <c r="AY6356" s="17">
        <f t="shared" si="799"/>
        <v>0.23544737329705565</v>
      </c>
    </row>
    <row r="6357" spans="1:51" x14ac:dyDescent="0.25">
      <c r="A6357" t="s">
        <v>39</v>
      </c>
      <c r="B6357" t="s">
        <v>355</v>
      </c>
      <c r="C6357">
        <v>8600</v>
      </c>
      <c r="D6357">
        <v>101139</v>
      </c>
      <c r="E6357">
        <v>2017</v>
      </c>
      <c r="F6357" t="s">
        <v>165</v>
      </c>
      <c r="G6357" t="s">
        <v>205</v>
      </c>
      <c r="H6357" t="s">
        <v>390</v>
      </c>
      <c r="I6357" t="s">
        <v>207</v>
      </c>
      <c r="J6357">
        <v>4</v>
      </c>
      <c r="K6357" t="s">
        <v>118</v>
      </c>
      <c r="L6357">
        <v>4</v>
      </c>
      <c r="M6357" t="s">
        <v>45</v>
      </c>
      <c r="N6357">
        <v>2.5</v>
      </c>
      <c r="O6357" t="s">
        <v>45</v>
      </c>
      <c r="P6357" t="s">
        <v>46</v>
      </c>
      <c r="Q6357">
        <v>3</v>
      </c>
      <c r="R6357" t="s">
        <v>47</v>
      </c>
      <c r="S6357" t="s">
        <v>78</v>
      </c>
      <c r="T6357">
        <v>176</v>
      </c>
      <c r="U6357" t="s">
        <v>63</v>
      </c>
      <c r="V6357" t="s">
        <v>64</v>
      </c>
      <c r="W6357" t="s">
        <v>208</v>
      </c>
      <c r="X6357" t="s">
        <v>49</v>
      </c>
      <c r="Y6357" t="s">
        <v>125</v>
      </c>
      <c r="Z6357">
        <v>24410</v>
      </c>
      <c r="AA6357">
        <v>0</v>
      </c>
      <c r="AB6357" t="s">
        <v>51</v>
      </c>
      <c r="AC6357" t="s">
        <v>52</v>
      </c>
      <c r="AD6357">
        <v>1</v>
      </c>
      <c r="AE6357">
        <v>1</v>
      </c>
      <c r="AF6357">
        <v>1</v>
      </c>
      <c r="AG6357">
        <v>2026</v>
      </c>
      <c r="AH6357">
        <v>20251230</v>
      </c>
      <c r="AI6357" t="s">
        <v>8962</v>
      </c>
      <c r="AJ6357">
        <v>8600</v>
      </c>
      <c r="AK6357">
        <v>10671.57421875</v>
      </c>
      <c r="AL6357" s="10">
        <f t="shared" si="792"/>
        <v>2071.57421875</v>
      </c>
      <c r="AM6357" s="11">
        <f t="shared" si="793"/>
        <v>0.24088072311046513</v>
      </c>
      <c r="AN6357">
        <v>8600</v>
      </c>
      <c r="AO6357">
        <v>10628.34397067695</v>
      </c>
      <c r="AP6357" s="12">
        <f t="shared" si="794"/>
        <v>2028.3439706769495</v>
      </c>
      <c r="AQ6357" s="13">
        <f t="shared" si="795"/>
        <v>0.23585395007871507</v>
      </c>
      <c r="AR6357">
        <v>8600</v>
      </c>
      <c r="AS6357">
        <v>9591.0512461310936</v>
      </c>
      <c r="AT6357" s="14">
        <f t="shared" si="796"/>
        <v>991.05124613109365</v>
      </c>
      <c r="AU6357" s="15">
        <f t="shared" si="797"/>
        <v>0.11523851699198763</v>
      </c>
      <c r="AV6357">
        <v>8600</v>
      </c>
      <c r="AW6357">
        <v>10744.66490299824</v>
      </c>
      <c r="AX6357" s="16">
        <f t="shared" si="798"/>
        <v>2144.66490299824</v>
      </c>
      <c r="AY6357" s="17">
        <f t="shared" si="799"/>
        <v>0.24937963988351627</v>
      </c>
    </row>
    <row r="6358" spans="1:51" x14ac:dyDescent="0.25">
      <c r="A6358" t="s">
        <v>106</v>
      </c>
      <c r="B6358" t="s">
        <v>107</v>
      </c>
      <c r="C6358">
        <v>7000</v>
      </c>
      <c r="D6358">
        <v>162457</v>
      </c>
      <c r="E6358">
        <v>2017</v>
      </c>
      <c r="F6358" t="s">
        <v>1321</v>
      </c>
      <c r="G6358" t="s">
        <v>3554</v>
      </c>
      <c r="H6358" t="s">
        <v>5324</v>
      </c>
      <c r="J6358">
        <v>4</v>
      </c>
      <c r="K6358" t="s">
        <v>111</v>
      </c>
      <c r="L6358">
        <v>4</v>
      </c>
      <c r="M6358" t="s">
        <v>45</v>
      </c>
      <c r="N6358">
        <v>2</v>
      </c>
      <c r="O6358" t="s">
        <v>45</v>
      </c>
      <c r="P6358" t="s">
        <v>46</v>
      </c>
      <c r="Q6358">
        <v>4</v>
      </c>
      <c r="R6358" t="s">
        <v>47</v>
      </c>
      <c r="S6358" t="s">
        <v>48</v>
      </c>
      <c r="T6358">
        <v>316</v>
      </c>
      <c r="U6358" t="s">
        <v>63</v>
      </c>
      <c r="W6358" t="s">
        <v>4919</v>
      </c>
      <c r="X6358" t="s">
        <v>97</v>
      </c>
      <c r="Y6358" t="s">
        <v>1324</v>
      </c>
      <c r="Z6358">
        <v>45750</v>
      </c>
      <c r="AA6358">
        <v>0</v>
      </c>
      <c r="AB6358" t="s">
        <v>51</v>
      </c>
      <c r="AC6358" t="s">
        <v>52</v>
      </c>
      <c r="AD6358">
        <v>1</v>
      </c>
      <c r="AE6358">
        <v>1</v>
      </c>
      <c r="AF6358">
        <v>1</v>
      </c>
      <c r="AG6358">
        <v>2026</v>
      </c>
      <c r="AH6358">
        <v>20260101</v>
      </c>
      <c r="AI6358" t="s">
        <v>8963</v>
      </c>
      <c r="AJ6358">
        <v>7000</v>
      </c>
      <c r="AK6358">
        <v>6454.765625</v>
      </c>
      <c r="AL6358" s="10">
        <f t="shared" si="792"/>
        <v>545.234375</v>
      </c>
      <c r="AM6358" s="11">
        <f t="shared" si="793"/>
        <v>7.7890625000000005E-2</v>
      </c>
      <c r="AN6358">
        <v>7000</v>
      </c>
      <c r="AO6358">
        <v>6652.2737509940707</v>
      </c>
      <c r="AP6358" s="12">
        <f t="shared" si="794"/>
        <v>347.72624900592928</v>
      </c>
      <c r="AQ6358" s="13">
        <f t="shared" si="795"/>
        <v>4.9675178429418466E-2</v>
      </c>
      <c r="AR6358">
        <v>7000</v>
      </c>
      <c r="AS6358">
        <v>5599.230542461406</v>
      </c>
      <c r="AT6358" s="14">
        <f t="shared" si="796"/>
        <v>1400.769457538594</v>
      </c>
      <c r="AU6358" s="15">
        <f t="shared" si="797"/>
        <v>0.20010992250551343</v>
      </c>
      <c r="AV6358">
        <v>7000</v>
      </c>
      <c r="AW6358">
        <v>6504.954710144928</v>
      </c>
      <c r="AX6358" s="16">
        <f t="shared" si="798"/>
        <v>495.04528985507204</v>
      </c>
      <c r="AY6358" s="17">
        <f t="shared" si="799"/>
        <v>7.0720755693581716E-2</v>
      </c>
    </row>
    <row r="6359" spans="1:51" x14ac:dyDescent="0.25">
      <c r="A6359" t="s">
        <v>39</v>
      </c>
      <c r="B6359" t="s">
        <v>515</v>
      </c>
      <c r="C6359">
        <v>24800</v>
      </c>
      <c r="D6359">
        <v>37352</v>
      </c>
      <c r="E6359">
        <v>2023</v>
      </c>
      <c r="F6359" t="s">
        <v>56</v>
      </c>
      <c r="G6359" t="s">
        <v>94</v>
      </c>
      <c r="H6359" t="s">
        <v>230</v>
      </c>
      <c r="J6359">
        <v>4</v>
      </c>
      <c r="K6359" t="s">
        <v>59</v>
      </c>
      <c r="L6359">
        <v>4</v>
      </c>
      <c r="M6359" t="s">
        <v>45</v>
      </c>
      <c r="N6359">
        <v>2.2999999523162842</v>
      </c>
      <c r="O6359" t="s">
        <v>76</v>
      </c>
      <c r="P6359" t="s">
        <v>46</v>
      </c>
      <c r="Q6359">
        <v>3</v>
      </c>
      <c r="R6359" t="s">
        <v>47</v>
      </c>
      <c r="S6359" t="s">
        <v>78</v>
      </c>
      <c r="U6359" t="s">
        <v>63</v>
      </c>
      <c r="V6359" t="s">
        <v>64</v>
      </c>
      <c r="W6359" t="s">
        <v>417</v>
      </c>
      <c r="X6359" t="s">
        <v>112</v>
      </c>
      <c r="Y6359" t="s">
        <v>82</v>
      </c>
      <c r="AA6359">
        <v>0</v>
      </c>
      <c r="AB6359" t="s">
        <v>51</v>
      </c>
      <c r="AC6359" t="s">
        <v>98</v>
      </c>
      <c r="AD6359">
        <v>1</v>
      </c>
      <c r="AE6359">
        <v>1</v>
      </c>
      <c r="AF6359">
        <v>1</v>
      </c>
      <c r="AG6359">
        <v>2026</v>
      </c>
      <c r="AH6359">
        <v>20251231</v>
      </c>
      <c r="AI6359" t="s">
        <v>8964</v>
      </c>
      <c r="AJ6359">
        <v>24800</v>
      </c>
      <c r="AK6359">
        <v>26134.3828125</v>
      </c>
      <c r="AL6359" s="10">
        <f t="shared" si="792"/>
        <v>1334.3828125</v>
      </c>
      <c r="AM6359" s="11">
        <f t="shared" si="793"/>
        <v>5.3805758568548384E-2</v>
      </c>
      <c r="AN6359">
        <v>24800</v>
      </c>
      <c r="AO6359">
        <v>24981.916436372288</v>
      </c>
      <c r="AP6359" s="12">
        <f t="shared" si="794"/>
        <v>181.91643637228844</v>
      </c>
      <c r="AQ6359" s="13">
        <f t="shared" si="795"/>
        <v>7.3353401763019532E-3</v>
      </c>
      <c r="AR6359">
        <v>24800</v>
      </c>
      <c r="AS6359">
        <v>23960.969440481</v>
      </c>
      <c r="AT6359" s="14">
        <f t="shared" si="796"/>
        <v>839.03055951900024</v>
      </c>
      <c r="AU6359" s="15">
        <f t="shared" si="797"/>
        <v>3.3831877399959687E-2</v>
      </c>
      <c r="AV6359">
        <v>24800</v>
      </c>
      <c r="AW6359">
        <v>25896.38834951456</v>
      </c>
      <c r="AX6359" s="16">
        <f t="shared" si="798"/>
        <v>1096.3883495145601</v>
      </c>
      <c r="AY6359" s="17">
        <f t="shared" si="799"/>
        <v>4.4209207641716132E-2</v>
      </c>
    </row>
    <row r="6360" spans="1:51" x14ac:dyDescent="0.25">
      <c r="A6360" t="s">
        <v>54</v>
      </c>
      <c r="B6360" t="s">
        <v>127</v>
      </c>
      <c r="C6360">
        <v>24000</v>
      </c>
      <c r="D6360">
        <v>142255</v>
      </c>
      <c r="E6360">
        <v>2021</v>
      </c>
      <c r="F6360" t="s">
        <v>56</v>
      </c>
      <c r="G6360" t="s">
        <v>133</v>
      </c>
      <c r="I6360" t="s">
        <v>369</v>
      </c>
      <c r="J6360">
        <v>6</v>
      </c>
      <c r="K6360" t="s">
        <v>44</v>
      </c>
      <c r="L6360">
        <v>4</v>
      </c>
      <c r="M6360" t="s">
        <v>45</v>
      </c>
      <c r="N6360">
        <v>3.5</v>
      </c>
      <c r="O6360" t="s">
        <v>76</v>
      </c>
      <c r="P6360" t="s">
        <v>46</v>
      </c>
      <c r="Q6360">
        <v>4</v>
      </c>
      <c r="R6360" t="s">
        <v>77</v>
      </c>
      <c r="S6360" t="s">
        <v>78</v>
      </c>
      <c r="T6360">
        <v>375</v>
      </c>
      <c r="U6360" t="s">
        <v>63</v>
      </c>
      <c r="V6360" t="s">
        <v>79</v>
      </c>
      <c r="W6360" t="s">
        <v>562</v>
      </c>
      <c r="X6360" t="s">
        <v>136</v>
      </c>
      <c r="Y6360" t="s">
        <v>82</v>
      </c>
      <c r="AA6360">
        <v>0</v>
      </c>
      <c r="AB6360" t="s">
        <v>51</v>
      </c>
      <c r="AC6360" t="s">
        <v>83</v>
      </c>
      <c r="AD6360">
        <v>1</v>
      </c>
      <c r="AE6360">
        <v>1</v>
      </c>
      <c r="AF6360">
        <v>1</v>
      </c>
      <c r="AG6360">
        <v>2026</v>
      </c>
      <c r="AH6360">
        <v>20251231</v>
      </c>
      <c r="AI6360" t="s">
        <v>8965</v>
      </c>
      <c r="AJ6360">
        <v>24000</v>
      </c>
      <c r="AK6360">
        <v>15646.265625</v>
      </c>
      <c r="AL6360" s="10">
        <f t="shared" si="792"/>
        <v>8353.734375</v>
      </c>
      <c r="AM6360" s="11">
        <f t="shared" si="793"/>
        <v>0.34807226562499999</v>
      </c>
      <c r="AN6360">
        <v>24000</v>
      </c>
      <c r="AO6360">
        <v>15149.832432683241</v>
      </c>
      <c r="AP6360" s="12">
        <f t="shared" si="794"/>
        <v>8850.1675673167592</v>
      </c>
      <c r="AQ6360" s="13">
        <f t="shared" si="795"/>
        <v>0.36875698197153162</v>
      </c>
      <c r="AR6360">
        <v>24000</v>
      </c>
      <c r="AS6360">
        <v>14909.3366778813</v>
      </c>
      <c r="AT6360" s="14">
        <f t="shared" si="796"/>
        <v>9090.6633221187003</v>
      </c>
      <c r="AU6360" s="15">
        <f t="shared" si="797"/>
        <v>0.37877763842161249</v>
      </c>
      <c r="AV6360">
        <v>24000</v>
      </c>
      <c r="AW6360">
        <v>15598.36734693878</v>
      </c>
      <c r="AX6360" s="16">
        <f t="shared" si="798"/>
        <v>8401.6326530612205</v>
      </c>
      <c r="AY6360" s="17">
        <f t="shared" si="799"/>
        <v>0.3500680272108842</v>
      </c>
    </row>
    <row r="6361" spans="1:51" x14ac:dyDescent="0.25">
      <c r="A6361" t="s">
        <v>69</v>
      </c>
      <c r="B6361" t="s">
        <v>85</v>
      </c>
      <c r="C6361">
        <v>22200</v>
      </c>
      <c r="D6361">
        <v>64651</v>
      </c>
      <c r="E6361">
        <v>2019</v>
      </c>
      <c r="F6361" t="s">
        <v>71</v>
      </c>
      <c r="G6361" t="s">
        <v>72</v>
      </c>
      <c r="H6361" t="s">
        <v>73</v>
      </c>
      <c r="I6361" t="s">
        <v>150</v>
      </c>
      <c r="J6361">
        <v>4</v>
      </c>
      <c r="K6361" t="s">
        <v>75</v>
      </c>
      <c r="L6361">
        <v>4</v>
      </c>
      <c r="M6361" t="s">
        <v>45</v>
      </c>
      <c r="N6361">
        <v>2.7000000476837158</v>
      </c>
      <c r="O6361" t="s">
        <v>76</v>
      </c>
      <c r="P6361" t="s">
        <v>46</v>
      </c>
      <c r="Q6361">
        <v>4</v>
      </c>
      <c r="R6361" t="s">
        <v>77</v>
      </c>
      <c r="S6361" t="s">
        <v>78</v>
      </c>
      <c r="U6361" t="s">
        <v>63</v>
      </c>
      <c r="V6361" t="s">
        <v>64</v>
      </c>
      <c r="W6361" t="s">
        <v>3547</v>
      </c>
      <c r="X6361" t="s">
        <v>97</v>
      </c>
      <c r="Y6361" t="s">
        <v>82</v>
      </c>
      <c r="Z6361">
        <v>41795</v>
      </c>
      <c r="AA6361">
        <v>0</v>
      </c>
      <c r="AB6361" t="s">
        <v>51</v>
      </c>
      <c r="AC6361" t="s">
        <v>83</v>
      </c>
      <c r="AD6361">
        <v>1</v>
      </c>
      <c r="AE6361">
        <v>1</v>
      </c>
      <c r="AF6361">
        <v>1</v>
      </c>
      <c r="AG6361">
        <v>2026</v>
      </c>
      <c r="AH6361">
        <v>20251231</v>
      </c>
      <c r="AI6361" t="s">
        <v>8966</v>
      </c>
      <c r="AJ6361">
        <v>22200</v>
      </c>
      <c r="AK6361">
        <v>21158.931640625</v>
      </c>
      <c r="AL6361" s="10">
        <f t="shared" si="792"/>
        <v>1041.068359375</v>
      </c>
      <c r="AM6361" s="11">
        <f t="shared" si="793"/>
        <v>4.6894971143018015E-2</v>
      </c>
      <c r="AN6361">
        <v>22200</v>
      </c>
      <c r="AO6361">
        <v>20568.3287583415</v>
      </c>
      <c r="AP6361" s="12">
        <f t="shared" si="794"/>
        <v>1631.6712416584996</v>
      </c>
      <c r="AQ6361" s="13">
        <f t="shared" si="795"/>
        <v>7.3498704579211691E-2</v>
      </c>
      <c r="AR6361">
        <v>22200</v>
      </c>
      <c r="AS6361">
        <v>21537.25849295429</v>
      </c>
      <c r="AT6361" s="14">
        <f t="shared" si="796"/>
        <v>662.74150704571002</v>
      </c>
      <c r="AU6361" s="15">
        <f t="shared" si="797"/>
        <v>2.9853221038095047E-2</v>
      </c>
      <c r="AV6361">
        <v>22200</v>
      </c>
      <c r="AW6361">
        <v>21046.475513428119</v>
      </c>
      <c r="AX6361" s="16">
        <f t="shared" si="798"/>
        <v>1153.5244865718814</v>
      </c>
      <c r="AY6361" s="17">
        <f t="shared" si="799"/>
        <v>5.196056245819286E-2</v>
      </c>
    </row>
    <row r="6362" spans="1:51" x14ac:dyDescent="0.25">
      <c r="A6362" t="s">
        <v>106</v>
      </c>
      <c r="B6362" t="s">
        <v>215</v>
      </c>
      <c r="C6362">
        <v>22000</v>
      </c>
      <c r="D6362">
        <v>110495</v>
      </c>
      <c r="E6362">
        <v>2021</v>
      </c>
      <c r="F6362" t="s">
        <v>56</v>
      </c>
      <c r="G6362" t="s">
        <v>133</v>
      </c>
      <c r="I6362" t="s">
        <v>369</v>
      </c>
      <c r="J6362">
        <v>6</v>
      </c>
      <c r="K6362" t="s">
        <v>44</v>
      </c>
      <c r="L6362">
        <v>4</v>
      </c>
      <c r="M6362" t="s">
        <v>45</v>
      </c>
      <c r="N6362">
        <v>3.5</v>
      </c>
      <c r="O6362" t="s">
        <v>76</v>
      </c>
      <c r="P6362" t="s">
        <v>46</v>
      </c>
      <c r="Q6362">
        <v>4</v>
      </c>
      <c r="R6362" t="s">
        <v>77</v>
      </c>
      <c r="S6362" t="s">
        <v>78</v>
      </c>
      <c r="T6362">
        <v>375</v>
      </c>
      <c r="U6362" t="s">
        <v>63</v>
      </c>
      <c r="V6362" t="s">
        <v>79</v>
      </c>
      <c r="W6362" t="s">
        <v>562</v>
      </c>
      <c r="X6362" t="s">
        <v>136</v>
      </c>
      <c r="Y6362" t="s">
        <v>82</v>
      </c>
      <c r="AA6362">
        <v>0</v>
      </c>
      <c r="AB6362" t="s">
        <v>51</v>
      </c>
      <c r="AC6362" t="s">
        <v>83</v>
      </c>
      <c r="AD6362">
        <v>1</v>
      </c>
      <c r="AE6362">
        <v>1</v>
      </c>
      <c r="AF6362">
        <v>1</v>
      </c>
      <c r="AG6362">
        <v>2026</v>
      </c>
      <c r="AH6362">
        <v>20260102</v>
      </c>
      <c r="AI6362" t="s">
        <v>8967</v>
      </c>
      <c r="AJ6362">
        <v>22000</v>
      </c>
      <c r="AK6362">
        <v>22196.443359375</v>
      </c>
      <c r="AL6362" s="10">
        <f t="shared" si="792"/>
        <v>196.443359375</v>
      </c>
      <c r="AM6362" s="11">
        <f t="shared" si="793"/>
        <v>8.929243607954546E-3</v>
      </c>
      <c r="AN6362">
        <v>22000</v>
      </c>
      <c r="AO6362">
        <v>20858.411720724249</v>
      </c>
      <c r="AP6362" s="12">
        <f t="shared" si="794"/>
        <v>1141.5882792757511</v>
      </c>
      <c r="AQ6362" s="13">
        <f t="shared" si="795"/>
        <v>5.1890376330715957E-2</v>
      </c>
      <c r="AR6362">
        <v>22000</v>
      </c>
      <c r="AS6362">
        <v>21317.114972353229</v>
      </c>
      <c r="AT6362" s="14">
        <f t="shared" si="796"/>
        <v>682.88502764677105</v>
      </c>
      <c r="AU6362" s="15">
        <f t="shared" si="797"/>
        <v>3.1040228529398684E-2</v>
      </c>
      <c r="AV6362">
        <v>22000</v>
      </c>
      <c r="AW6362">
        <v>21929.87511230907</v>
      </c>
      <c r="AX6362" s="16">
        <f t="shared" si="798"/>
        <v>70.124887690930336</v>
      </c>
      <c r="AY6362" s="17">
        <f t="shared" si="799"/>
        <v>3.187494895042288E-3</v>
      </c>
    </row>
    <row r="6363" spans="1:51" x14ac:dyDescent="0.25">
      <c r="A6363" t="s">
        <v>106</v>
      </c>
      <c r="B6363" t="s">
        <v>1047</v>
      </c>
      <c r="C6363">
        <v>305000</v>
      </c>
      <c r="D6363">
        <v>17810</v>
      </c>
      <c r="E6363">
        <v>2008</v>
      </c>
      <c r="F6363" t="s">
        <v>8968</v>
      </c>
      <c r="G6363" t="s">
        <v>8969</v>
      </c>
      <c r="J6363">
        <v>12</v>
      </c>
      <c r="K6363" t="s">
        <v>44</v>
      </c>
      <c r="L6363">
        <v>2</v>
      </c>
      <c r="M6363" t="s">
        <v>45</v>
      </c>
      <c r="N6363">
        <v>6.5</v>
      </c>
      <c r="O6363" t="s">
        <v>45</v>
      </c>
      <c r="P6363" t="s">
        <v>46</v>
      </c>
      <c r="R6363" t="s">
        <v>8970</v>
      </c>
      <c r="U6363" t="s">
        <v>63</v>
      </c>
      <c r="V6363" t="s">
        <v>79</v>
      </c>
      <c r="W6363" t="s">
        <v>8971</v>
      </c>
      <c r="Y6363" t="s">
        <v>871</v>
      </c>
      <c r="AA6363">
        <v>0</v>
      </c>
      <c r="AB6363" t="s">
        <v>51</v>
      </c>
      <c r="AC6363" t="s">
        <v>320</v>
      </c>
      <c r="AD6363">
        <v>1</v>
      </c>
      <c r="AE6363">
        <v>1</v>
      </c>
      <c r="AF6363">
        <v>1</v>
      </c>
      <c r="AG6363">
        <v>2026</v>
      </c>
      <c r="AH6363">
        <v>20251229</v>
      </c>
      <c r="AI6363" t="s">
        <v>8972</v>
      </c>
      <c r="AJ6363">
        <v>305000</v>
      </c>
      <c r="AK6363">
        <v>48798.296875</v>
      </c>
      <c r="AL6363" s="10">
        <f t="shared" si="792"/>
        <v>256201.703125</v>
      </c>
      <c r="AM6363" s="11">
        <f t="shared" si="793"/>
        <v>0.84000558401639347</v>
      </c>
      <c r="AN6363">
        <v>305000</v>
      </c>
      <c r="AO6363">
        <v>42681.906733003023</v>
      </c>
      <c r="AP6363" s="12">
        <f t="shared" si="794"/>
        <v>262318.09326699696</v>
      </c>
      <c r="AQ6363" s="13">
        <f t="shared" si="795"/>
        <v>0.86005932218687531</v>
      </c>
      <c r="AR6363">
        <v>305000</v>
      </c>
      <c r="AS6363">
        <v>51881.222023613816</v>
      </c>
      <c r="AT6363" s="14">
        <f t="shared" si="796"/>
        <v>253118.77797638619</v>
      </c>
      <c r="AU6363" s="15">
        <f t="shared" si="797"/>
        <v>0.82989763270946293</v>
      </c>
      <c r="AV6363">
        <v>305000</v>
      </c>
      <c r="AW6363">
        <v>48007.405940594057</v>
      </c>
      <c r="AX6363" s="16">
        <f t="shared" si="798"/>
        <v>256992.59405940594</v>
      </c>
      <c r="AY6363" s="17">
        <f t="shared" si="799"/>
        <v>0.84259866904723257</v>
      </c>
    </row>
    <row r="6364" spans="1:51" x14ac:dyDescent="0.25">
      <c r="A6364" t="s">
        <v>54</v>
      </c>
      <c r="B6364" t="s">
        <v>263</v>
      </c>
      <c r="C6364">
        <v>25000</v>
      </c>
      <c r="D6364">
        <v>111565</v>
      </c>
      <c r="E6364">
        <v>2018</v>
      </c>
      <c r="F6364" t="s">
        <v>165</v>
      </c>
      <c r="G6364" t="s">
        <v>190</v>
      </c>
      <c r="H6364" t="s">
        <v>992</v>
      </c>
      <c r="I6364" t="s">
        <v>4211</v>
      </c>
      <c r="J6364">
        <v>8</v>
      </c>
      <c r="K6364" t="s">
        <v>87</v>
      </c>
      <c r="L6364">
        <v>4</v>
      </c>
      <c r="M6364" t="s">
        <v>45</v>
      </c>
      <c r="N6364">
        <v>5.6999998092651367</v>
      </c>
      <c r="O6364" t="s">
        <v>76</v>
      </c>
      <c r="P6364" t="s">
        <v>46</v>
      </c>
      <c r="R6364" t="s">
        <v>77</v>
      </c>
      <c r="S6364" t="s">
        <v>78</v>
      </c>
      <c r="T6364">
        <v>381</v>
      </c>
      <c r="U6364" t="s">
        <v>63</v>
      </c>
      <c r="V6364" t="s">
        <v>79</v>
      </c>
      <c r="W6364" t="s">
        <v>541</v>
      </c>
      <c r="X6364" t="s">
        <v>136</v>
      </c>
      <c r="Y6364" t="s">
        <v>82</v>
      </c>
      <c r="AA6364">
        <v>0</v>
      </c>
      <c r="AB6364" t="s">
        <v>51</v>
      </c>
      <c r="AC6364" t="s">
        <v>83</v>
      </c>
      <c r="AD6364">
        <v>1</v>
      </c>
      <c r="AE6364">
        <v>1</v>
      </c>
      <c r="AF6364">
        <v>1</v>
      </c>
      <c r="AG6364">
        <v>2026</v>
      </c>
      <c r="AH6364">
        <v>20251231</v>
      </c>
      <c r="AI6364" t="s">
        <v>8973</v>
      </c>
      <c r="AJ6364">
        <v>25000</v>
      </c>
      <c r="AK6364">
        <v>21150.4375</v>
      </c>
      <c r="AL6364" s="10">
        <f t="shared" si="792"/>
        <v>3849.5625</v>
      </c>
      <c r="AM6364" s="11">
        <f t="shared" si="793"/>
        <v>0.15398249999999999</v>
      </c>
      <c r="AN6364">
        <v>25000</v>
      </c>
      <c r="AO6364">
        <v>19417.956237657439</v>
      </c>
      <c r="AP6364" s="12">
        <f t="shared" si="794"/>
        <v>5582.0437623425605</v>
      </c>
      <c r="AQ6364" s="13">
        <f t="shared" si="795"/>
        <v>0.22328175049370241</v>
      </c>
      <c r="AR6364">
        <v>25000</v>
      </c>
      <c r="AS6364">
        <v>18220.968560168549</v>
      </c>
      <c r="AT6364" s="14">
        <f t="shared" si="796"/>
        <v>6779.0314398314513</v>
      </c>
      <c r="AU6364" s="15">
        <f t="shared" si="797"/>
        <v>0.27116125759325804</v>
      </c>
      <c r="AV6364">
        <v>25000</v>
      </c>
      <c r="AW6364">
        <v>20825.097424412099</v>
      </c>
      <c r="AX6364" s="16">
        <f t="shared" si="798"/>
        <v>4174.9025755879011</v>
      </c>
      <c r="AY6364" s="17">
        <f t="shared" si="799"/>
        <v>0.16699610302351606</v>
      </c>
    </row>
    <row r="6365" spans="1:51" x14ac:dyDescent="0.25">
      <c r="A6365" t="s">
        <v>69</v>
      </c>
      <c r="B6365" t="s">
        <v>85</v>
      </c>
      <c r="C6365">
        <v>8000</v>
      </c>
      <c r="D6365">
        <v>167555</v>
      </c>
      <c r="E6365">
        <v>2008</v>
      </c>
      <c r="F6365" t="s">
        <v>165</v>
      </c>
      <c r="G6365" t="s">
        <v>1152</v>
      </c>
      <c r="H6365" t="s">
        <v>2169</v>
      </c>
      <c r="I6365" t="s">
        <v>6284</v>
      </c>
      <c r="J6365">
        <v>6</v>
      </c>
      <c r="K6365" t="s">
        <v>111</v>
      </c>
      <c r="L6365">
        <v>4</v>
      </c>
      <c r="M6365" t="s">
        <v>45</v>
      </c>
      <c r="N6365">
        <v>4</v>
      </c>
      <c r="O6365" t="s">
        <v>76</v>
      </c>
      <c r="P6365" t="s">
        <v>46</v>
      </c>
      <c r="Q6365">
        <v>4</v>
      </c>
      <c r="R6365" t="s">
        <v>77</v>
      </c>
      <c r="S6365" t="s">
        <v>78</v>
      </c>
      <c r="T6365">
        <v>236</v>
      </c>
      <c r="U6365" t="s">
        <v>63</v>
      </c>
      <c r="V6365" t="s">
        <v>79</v>
      </c>
      <c r="W6365" t="s">
        <v>490</v>
      </c>
      <c r="X6365" t="s">
        <v>65</v>
      </c>
      <c r="Y6365" t="s">
        <v>82</v>
      </c>
      <c r="AA6365">
        <v>0</v>
      </c>
      <c r="AB6365" t="s">
        <v>51</v>
      </c>
      <c r="AC6365" t="s">
        <v>83</v>
      </c>
      <c r="AD6365">
        <v>1</v>
      </c>
      <c r="AE6365">
        <v>1</v>
      </c>
      <c r="AF6365">
        <v>1</v>
      </c>
      <c r="AG6365">
        <v>2026</v>
      </c>
      <c r="AH6365">
        <v>20251231</v>
      </c>
      <c r="AI6365" t="s">
        <v>8974</v>
      </c>
      <c r="AJ6365">
        <v>8000</v>
      </c>
      <c r="AK6365">
        <v>7576.13134765625</v>
      </c>
      <c r="AL6365" s="10">
        <f t="shared" si="792"/>
        <v>423.86865234375</v>
      </c>
      <c r="AM6365" s="11">
        <f t="shared" si="793"/>
        <v>5.2983581542968748E-2</v>
      </c>
      <c r="AN6365">
        <v>8000</v>
      </c>
      <c r="AO6365">
        <v>8095.3268588319224</v>
      </c>
      <c r="AP6365" s="12">
        <f t="shared" si="794"/>
        <v>95.326858831922436</v>
      </c>
      <c r="AQ6365" s="13">
        <f t="shared" si="795"/>
        <v>1.1915857353990304E-2</v>
      </c>
      <c r="AR6365">
        <v>8000</v>
      </c>
      <c r="AS6365">
        <v>8027.8512787378886</v>
      </c>
      <c r="AT6365" s="14">
        <f t="shared" si="796"/>
        <v>27.851278737888606</v>
      </c>
      <c r="AU6365" s="15">
        <f t="shared" si="797"/>
        <v>3.4814098422360756E-3</v>
      </c>
      <c r="AV6365">
        <v>8000</v>
      </c>
      <c r="AW6365">
        <v>7767.7339246119736</v>
      </c>
      <c r="AX6365" s="16">
        <f t="shared" si="798"/>
        <v>232.26607538802637</v>
      </c>
      <c r="AY6365" s="17">
        <f t="shared" si="799"/>
        <v>2.9033259423503297E-2</v>
      </c>
    </row>
    <row r="6366" spans="1:51" x14ac:dyDescent="0.25">
      <c r="A6366" t="s">
        <v>54</v>
      </c>
      <c r="B6366" t="s">
        <v>263</v>
      </c>
      <c r="C6366">
        <v>14400</v>
      </c>
      <c r="D6366">
        <v>76623</v>
      </c>
      <c r="E6366">
        <v>2017</v>
      </c>
      <c r="F6366" t="s">
        <v>41</v>
      </c>
      <c r="G6366" t="s">
        <v>1024</v>
      </c>
      <c r="H6366" t="s">
        <v>8975</v>
      </c>
      <c r="J6366">
        <v>4</v>
      </c>
      <c r="K6366" t="s">
        <v>338</v>
      </c>
      <c r="L6366">
        <v>4</v>
      </c>
      <c r="M6366" t="s">
        <v>45</v>
      </c>
      <c r="N6366">
        <v>2.5</v>
      </c>
      <c r="O6366" t="s">
        <v>45</v>
      </c>
      <c r="P6366" t="s">
        <v>46</v>
      </c>
      <c r="Q6366">
        <v>5</v>
      </c>
      <c r="R6366" t="s">
        <v>47</v>
      </c>
      <c r="S6366" t="s">
        <v>48</v>
      </c>
      <c r="T6366">
        <v>175</v>
      </c>
      <c r="U6366" t="s">
        <v>63</v>
      </c>
      <c r="W6366" t="s">
        <v>1060</v>
      </c>
      <c r="X6366" t="s">
        <v>49</v>
      </c>
      <c r="Y6366" t="s">
        <v>82</v>
      </c>
      <c r="AA6366">
        <v>0</v>
      </c>
      <c r="AB6366" t="s">
        <v>51</v>
      </c>
      <c r="AC6366" t="s">
        <v>52</v>
      </c>
      <c r="AD6366">
        <v>1</v>
      </c>
      <c r="AE6366">
        <v>1</v>
      </c>
      <c r="AF6366">
        <v>1</v>
      </c>
      <c r="AG6366">
        <v>2026</v>
      </c>
      <c r="AH6366">
        <v>20251231</v>
      </c>
      <c r="AI6366" t="s">
        <v>8976</v>
      </c>
      <c r="AJ6366">
        <v>14400</v>
      </c>
      <c r="AK6366">
        <v>13026.4931640625</v>
      </c>
      <c r="AL6366" s="10">
        <f t="shared" si="792"/>
        <v>1373.5068359375</v>
      </c>
      <c r="AM6366" s="11">
        <f t="shared" si="793"/>
        <v>9.5382419162326385E-2</v>
      </c>
      <c r="AN6366">
        <v>14400</v>
      </c>
      <c r="AO6366">
        <v>12944.72584901357</v>
      </c>
      <c r="AP6366" s="12">
        <f t="shared" si="794"/>
        <v>1455.27415098643</v>
      </c>
      <c r="AQ6366" s="13">
        <f t="shared" si="795"/>
        <v>0.10106070492961319</v>
      </c>
      <c r="AR6366">
        <v>14400</v>
      </c>
      <c r="AS6366">
        <v>11931.18322866474</v>
      </c>
      <c r="AT6366" s="14">
        <f t="shared" si="796"/>
        <v>2468.8167713352595</v>
      </c>
      <c r="AU6366" s="15">
        <f t="shared" si="797"/>
        <v>0.17144560912050413</v>
      </c>
      <c r="AV6366">
        <v>14400</v>
      </c>
      <c r="AW6366">
        <v>13154.72032520325</v>
      </c>
      <c r="AX6366" s="16">
        <f t="shared" si="798"/>
        <v>1245.2796747967495</v>
      </c>
      <c r="AY6366" s="17">
        <f t="shared" si="799"/>
        <v>8.6477755194218714E-2</v>
      </c>
    </row>
    <row r="6367" spans="1:51" x14ac:dyDescent="0.25">
      <c r="A6367" t="s">
        <v>54</v>
      </c>
      <c r="B6367" t="s">
        <v>127</v>
      </c>
      <c r="C6367">
        <v>8750</v>
      </c>
      <c r="D6367">
        <v>18091</v>
      </c>
      <c r="E6367">
        <v>2024</v>
      </c>
      <c r="F6367" t="s">
        <v>336</v>
      </c>
      <c r="G6367" t="s">
        <v>3527</v>
      </c>
      <c r="H6367" t="s">
        <v>3528</v>
      </c>
      <c r="J6367">
        <v>3</v>
      </c>
      <c r="K6367" t="s">
        <v>111</v>
      </c>
      <c r="L6367">
        <v>4</v>
      </c>
      <c r="M6367" t="s">
        <v>45</v>
      </c>
      <c r="N6367">
        <v>1.200000047683716</v>
      </c>
      <c r="O6367" t="s">
        <v>60</v>
      </c>
      <c r="P6367" t="s">
        <v>46</v>
      </c>
      <c r="Q6367">
        <v>4</v>
      </c>
      <c r="R6367" t="s">
        <v>440</v>
      </c>
      <c r="S6367" t="s">
        <v>62</v>
      </c>
      <c r="T6367">
        <v>78</v>
      </c>
      <c r="U6367" t="s">
        <v>63</v>
      </c>
      <c r="V6367" t="s">
        <v>64</v>
      </c>
      <c r="W6367" t="s">
        <v>713</v>
      </c>
      <c r="X6367" t="s">
        <v>131</v>
      </c>
      <c r="Y6367" t="s">
        <v>2340</v>
      </c>
      <c r="AA6367">
        <v>0</v>
      </c>
      <c r="AB6367" t="s">
        <v>51</v>
      </c>
      <c r="AC6367" t="s">
        <v>559</v>
      </c>
      <c r="AD6367">
        <v>1</v>
      </c>
      <c r="AE6367">
        <v>1</v>
      </c>
      <c r="AF6367">
        <v>1</v>
      </c>
      <c r="AG6367">
        <v>2026</v>
      </c>
      <c r="AH6367">
        <v>20251231</v>
      </c>
      <c r="AI6367" t="s">
        <v>8977</v>
      </c>
      <c r="AJ6367">
        <v>8750</v>
      </c>
      <c r="AK6367">
        <v>9884.8076171875</v>
      </c>
      <c r="AL6367" s="10">
        <f t="shared" si="792"/>
        <v>1134.8076171875</v>
      </c>
      <c r="AM6367" s="11">
        <f t="shared" si="793"/>
        <v>0.12969229910714286</v>
      </c>
      <c r="AN6367">
        <v>8750</v>
      </c>
      <c r="AO6367">
        <v>9913.0308221900195</v>
      </c>
      <c r="AP6367" s="12">
        <f t="shared" si="794"/>
        <v>1163.0308221900195</v>
      </c>
      <c r="AQ6367" s="13">
        <f t="shared" si="795"/>
        <v>0.13291780825028796</v>
      </c>
      <c r="AR6367">
        <v>8750</v>
      </c>
      <c r="AS6367">
        <v>9786.1372881140633</v>
      </c>
      <c r="AT6367" s="14">
        <f t="shared" si="796"/>
        <v>1036.1372881140633</v>
      </c>
      <c r="AU6367" s="15">
        <f t="shared" si="797"/>
        <v>0.11841569007017866</v>
      </c>
      <c r="AV6367">
        <v>8750</v>
      </c>
      <c r="AW6367">
        <v>9873.4903121636162</v>
      </c>
      <c r="AX6367" s="16">
        <f t="shared" si="798"/>
        <v>1123.4903121636162</v>
      </c>
      <c r="AY6367" s="17">
        <f t="shared" si="799"/>
        <v>0.12839889281869898</v>
      </c>
    </row>
    <row r="6368" spans="1:51" x14ac:dyDescent="0.25">
      <c r="A6368" t="s">
        <v>39</v>
      </c>
      <c r="B6368" t="s">
        <v>114</v>
      </c>
      <c r="C6368">
        <v>850</v>
      </c>
      <c r="D6368">
        <v>262940</v>
      </c>
      <c r="E6368">
        <v>2009</v>
      </c>
      <c r="F6368" t="s">
        <v>165</v>
      </c>
      <c r="G6368" t="s">
        <v>166</v>
      </c>
      <c r="I6368" t="s">
        <v>247</v>
      </c>
      <c r="J6368">
        <v>4</v>
      </c>
      <c r="K6368" t="s">
        <v>111</v>
      </c>
      <c r="L6368">
        <v>4</v>
      </c>
      <c r="M6368" t="s">
        <v>45</v>
      </c>
      <c r="N6368">
        <v>1.799999952316284</v>
      </c>
      <c r="O6368" t="s">
        <v>60</v>
      </c>
      <c r="P6368" t="s">
        <v>46</v>
      </c>
      <c r="R6368" t="s">
        <v>61</v>
      </c>
      <c r="S6368" t="s">
        <v>151</v>
      </c>
      <c r="T6368">
        <v>132</v>
      </c>
      <c r="U6368" t="s">
        <v>63</v>
      </c>
      <c r="V6368" t="s">
        <v>64</v>
      </c>
      <c r="W6368" t="s">
        <v>169</v>
      </c>
      <c r="X6368" t="s">
        <v>65</v>
      </c>
      <c r="Y6368" t="s">
        <v>50</v>
      </c>
      <c r="AA6368">
        <v>0</v>
      </c>
      <c r="AB6368" t="s">
        <v>51</v>
      </c>
      <c r="AC6368" t="s">
        <v>67</v>
      </c>
      <c r="AD6368">
        <v>1</v>
      </c>
      <c r="AE6368">
        <v>1</v>
      </c>
      <c r="AF6368">
        <v>1</v>
      </c>
      <c r="AG6368">
        <v>2026</v>
      </c>
      <c r="AH6368">
        <v>20251231</v>
      </c>
      <c r="AI6368" t="s">
        <v>8978</v>
      </c>
      <c r="AJ6368">
        <v>850</v>
      </c>
      <c r="AK6368">
        <v>1544.22021484375</v>
      </c>
      <c r="AL6368" s="10">
        <f t="shared" si="792"/>
        <v>694.22021484375</v>
      </c>
      <c r="AM6368" s="11">
        <f t="shared" si="793"/>
        <v>0.81672966452205886</v>
      </c>
      <c r="AN6368">
        <v>850</v>
      </c>
      <c r="AO6368">
        <v>1552.1369666175599</v>
      </c>
      <c r="AP6368" s="12">
        <f t="shared" si="794"/>
        <v>702.13696661755989</v>
      </c>
      <c r="AQ6368" s="13">
        <f t="shared" si="795"/>
        <v>0.8260434901383058</v>
      </c>
      <c r="AR6368">
        <v>850</v>
      </c>
      <c r="AS6368">
        <v>1620.0233427590019</v>
      </c>
      <c r="AT6368" s="14">
        <f t="shared" si="796"/>
        <v>770.02334275900193</v>
      </c>
      <c r="AU6368" s="15">
        <f t="shared" si="797"/>
        <v>0.90590981501059054</v>
      </c>
      <c r="AV6368">
        <v>850</v>
      </c>
      <c r="AW6368">
        <v>1538.1135531135531</v>
      </c>
      <c r="AX6368" s="16">
        <f t="shared" si="798"/>
        <v>688.11355311355305</v>
      </c>
      <c r="AY6368" s="17">
        <f t="shared" si="799"/>
        <v>0.80954535660418003</v>
      </c>
    </row>
    <row r="6369" spans="1:51" x14ac:dyDescent="0.25">
      <c r="A6369" t="s">
        <v>39</v>
      </c>
      <c r="B6369" t="s">
        <v>307</v>
      </c>
      <c r="C6369">
        <v>4400</v>
      </c>
      <c r="D6369">
        <v>85450</v>
      </c>
      <c r="E6369">
        <v>2016</v>
      </c>
      <c r="F6369" t="s">
        <v>343</v>
      </c>
      <c r="G6369" t="s">
        <v>426</v>
      </c>
      <c r="H6369" t="s">
        <v>230</v>
      </c>
      <c r="I6369" t="s">
        <v>428</v>
      </c>
      <c r="J6369">
        <v>4</v>
      </c>
      <c r="K6369" t="s">
        <v>44</v>
      </c>
      <c r="L6369">
        <v>4</v>
      </c>
      <c r="M6369" t="s">
        <v>45</v>
      </c>
      <c r="N6369">
        <v>2.4000000953674321</v>
      </c>
      <c r="O6369" t="s">
        <v>76</v>
      </c>
      <c r="R6369" t="s">
        <v>47</v>
      </c>
      <c r="S6369" t="s">
        <v>78</v>
      </c>
      <c r="U6369" t="s">
        <v>63</v>
      </c>
      <c r="X6369" t="s">
        <v>112</v>
      </c>
      <c r="Y6369" t="s">
        <v>82</v>
      </c>
      <c r="AA6369">
        <v>0</v>
      </c>
      <c r="AB6369" t="s">
        <v>51</v>
      </c>
      <c r="AC6369" t="s">
        <v>52</v>
      </c>
      <c r="AD6369">
        <v>1</v>
      </c>
      <c r="AE6369">
        <v>1</v>
      </c>
      <c r="AF6369">
        <v>1</v>
      </c>
      <c r="AG6369">
        <v>2026</v>
      </c>
      <c r="AH6369">
        <v>20251231</v>
      </c>
      <c r="AI6369" t="s">
        <v>8979</v>
      </c>
      <c r="AJ6369">
        <v>4400</v>
      </c>
      <c r="AK6369">
        <v>7082.40478515625</v>
      </c>
      <c r="AL6369" s="10">
        <f t="shared" si="792"/>
        <v>2682.40478515625</v>
      </c>
      <c r="AM6369" s="11">
        <f t="shared" si="793"/>
        <v>0.60963745117187496</v>
      </c>
      <c r="AN6369">
        <v>4400</v>
      </c>
      <c r="AO6369">
        <v>6772.5997545044311</v>
      </c>
      <c r="AP6369" s="12">
        <f t="shared" si="794"/>
        <v>2372.5997545044311</v>
      </c>
      <c r="AQ6369" s="13">
        <f t="shared" si="795"/>
        <v>0.53922721693282527</v>
      </c>
      <c r="AR6369">
        <v>4400</v>
      </c>
      <c r="AS6369">
        <v>6900.5607023049588</v>
      </c>
      <c r="AT6369" s="14">
        <f t="shared" si="796"/>
        <v>2500.5607023049588</v>
      </c>
      <c r="AU6369" s="15">
        <f t="shared" si="797"/>
        <v>0.56830925052385428</v>
      </c>
      <c r="AV6369">
        <v>4400</v>
      </c>
      <c r="AW6369">
        <v>7126.8665607625098</v>
      </c>
      <c r="AX6369" s="16">
        <f t="shared" si="798"/>
        <v>2726.8665607625098</v>
      </c>
      <c r="AY6369" s="17">
        <f t="shared" si="799"/>
        <v>0.61974240017329774</v>
      </c>
    </row>
    <row r="6370" spans="1:51" x14ac:dyDescent="0.25">
      <c r="A6370" t="s">
        <v>69</v>
      </c>
      <c r="B6370" t="s">
        <v>70</v>
      </c>
      <c r="C6370">
        <v>1400</v>
      </c>
      <c r="D6370">
        <v>133418</v>
      </c>
      <c r="E6370">
        <v>2008</v>
      </c>
      <c r="F6370" t="s">
        <v>349</v>
      </c>
      <c r="G6370" t="s">
        <v>1587</v>
      </c>
      <c r="H6370" t="s">
        <v>58</v>
      </c>
      <c r="J6370">
        <v>6</v>
      </c>
      <c r="K6370" t="s">
        <v>59</v>
      </c>
      <c r="L6370">
        <v>4</v>
      </c>
      <c r="M6370" t="s">
        <v>45</v>
      </c>
      <c r="N6370">
        <v>3.2999999523162842</v>
      </c>
      <c r="O6370" t="s">
        <v>60</v>
      </c>
      <c r="P6370" t="s">
        <v>46</v>
      </c>
      <c r="R6370" t="s">
        <v>353</v>
      </c>
      <c r="S6370" t="s">
        <v>62</v>
      </c>
      <c r="U6370" t="s">
        <v>63</v>
      </c>
      <c r="V6370" t="s">
        <v>79</v>
      </c>
      <c r="X6370" t="s">
        <v>97</v>
      </c>
      <c r="Y6370" t="s">
        <v>125</v>
      </c>
      <c r="AA6370">
        <v>0</v>
      </c>
      <c r="AB6370" t="s">
        <v>51</v>
      </c>
      <c r="AC6370" t="s">
        <v>353</v>
      </c>
      <c r="AD6370">
        <v>1</v>
      </c>
      <c r="AE6370">
        <v>1</v>
      </c>
      <c r="AF6370">
        <v>1</v>
      </c>
      <c r="AG6370">
        <v>2026</v>
      </c>
      <c r="AH6370">
        <v>20251230</v>
      </c>
      <c r="AI6370" t="s">
        <v>8980</v>
      </c>
      <c r="AJ6370">
        <v>1400</v>
      </c>
      <c r="AK6370">
        <v>1229.466430664062</v>
      </c>
      <c r="AL6370" s="10">
        <f t="shared" si="792"/>
        <v>170.53356933593795</v>
      </c>
      <c r="AM6370" s="11">
        <f t="shared" si="793"/>
        <v>0.12180969238281282</v>
      </c>
      <c r="AN6370">
        <v>1400</v>
      </c>
      <c r="AO6370">
        <v>1373.573931585827</v>
      </c>
      <c r="AP6370" s="12">
        <f t="shared" si="794"/>
        <v>26.42606841417296</v>
      </c>
      <c r="AQ6370" s="13">
        <f t="shared" si="795"/>
        <v>1.8875763152980684E-2</v>
      </c>
      <c r="AR6370">
        <v>1400</v>
      </c>
      <c r="AS6370">
        <v>1350.901166871151</v>
      </c>
      <c r="AT6370" s="14">
        <f t="shared" si="796"/>
        <v>49.098833128849037</v>
      </c>
      <c r="AU6370" s="15">
        <f t="shared" si="797"/>
        <v>3.5070595092035028E-2</v>
      </c>
      <c r="AV6370">
        <v>1400</v>
      </c>
      <c r="AW6370">
        <v>1272.953624733475</v>
      </c>
      <c r="AX6370" s="16">
        <f t="shared" si="798"/>
        <v>127.04637526652505</v>
      </c>
      <c r="AY6370" s="17">
        <f t="shared" si="799"/>
        <v>9.074741090466075E-2</v>
      </c>
    </row>
    <row r="6371" spans="1:51" x14ac:dyDescent="0.25">
      <c r="A6371" t="s">
        <v>54</v>
      </c>
      <c r="B6371" t="s">
        <v>453</v>
      </c>
      <c r="C6371">
        <v>3750</v>
      </c>
      <c r="D6371">
        <v>143211</v>
      </c>
      <c r="E6371">
        <v>2021</v>
      </c>
      <c r="F6371" t="s">
        <v>71</v>
      </c>
      <c r="G6371" t="s">
        <v>123</v>
      </c>
      <c r="H6371" t="s">
        <v>173</v>
      </c>
      <c r="J6371">
        <v>4</v>
      </c>
      <c r="K6371" t="s">
        <v>44</v>
      </c>
      <c r="L6371">
        <v>4</v>
      </c>
      <c r="M6371" t="s">
        <v>45</v>
      </c>
      <c r="N6371">
        <v>1.5</v>
      </c>
      <c r="O6371" t="s">
        <v>60</v>
      </c>
      <c r="P6371" t="s">
        <v>46</v>
      </c>
      <c r="Q6371">
        <v>4</v>
      </c>
      <c r="R6371" t="s">
        <v>47</v>
      </c>
      <c r="S6371" t="s">
        <v>62</v>
      </c>
      <c r="U6371" t="s">
        <v>63</v>
      </c>
      <c r="V6371" t="s">
        <v>64</v>
      </c>
      <c r="W6371" t="s">
        <v>2107</v>
      </c>
      <c r="X6371" t="s">
        <v>49</v>
      </c>
      <c r="Y6371" t="s">
        <v>66</v>
      </c>
      <c r="AA6371">
        <v>0</v>
      </c>
      <c r="AB6371" t="s">
        <v>51</v>
      </c>
      <c r="AC6371" t="s">
        <v>52</v>
      </c>
      <c r="AD6371">
        <v>1</v>
      </c>
      <c r="AE6371">
        <v>1</v>
      </c>
      <c r="AF6371">
        <v>1</v>
      </c>
      <c r="AG6371">
        <v>2026</v>
      </c>
      <c r="AH6371">
        <v>20260102</v>
      </c>
      <c r="AI6371" t="s">
        <v>8981</v>
      </c>
      <c r="AJ6371">
        <v>3750</v>
      </c>
      <c r="AK6371">
        <v>6884.74609375</v>
      </c>
      <c r="AL6371" s="10">
        <f t="shared" si="792"/>
        <v>3134.74609375</v>
      </c>
      <c r="AM6371" s="11">
        <f t="shared" si="793"/>
        <v>0.83593229166666672</v>
      </c>
      <c r="AN6371">
        <v>3750</v>
      </c>
      <c r="AO6371">
        <v>6993.4569373127333</v>
      </c>
      <c r="AP6371" s="12">
        <f t="shared" si="794"/>
        <v>3243.4569373127333</v>
      </c>
      <c r="AQ6371" s="13">
        <f t="shared" si="795"/>
        <v>0.86492184995006227</v>
      </c>
      <c r="AR6371">
        <v>3750</v>
      </c>
      <c r="AS6371">
        <v>6853.9677867393948</v>
      </c>
      <c r="AT6371" s="14">
        <f t="shared" si="796"/>
        <v>3103.9677867393948</v>
      </c>
      <c r="AU6371" s="15">
        <f t="shared" si="797"/>
        <v>0.82772474313050526</v>
      </c>
      <c r="AV6371">
        <v>3750</v>
      </c>
      <c r="AW6371">
        <v>6912.9802555168408</v>
      </c>
      <c r="AX6371" s="16">
        <f t="shared" si="798"/>
        <v>3162.9802555168408</v>
      </c>
      <c r="AY6371" s="17">
        <f t="shared" si="799"/>
        <v>0.84346140147115756</v>
      </c>
    </row>
    <row r="6372" spans="1:51" x14ac:dyDescent="0.25">
      <c r="A6372" t="s">
        <v>106</v>
      </c>
      <c r="B6372" t="s">
        <v>303</v>
      </c>
      <c r="C6372">
        <v>8500</v>
      </c>
      <c r="D6372">
        <v>134172</v>
      </c>
      <c r="E6372">
        <v>2021</v>
      </c>
      <c r="F6372" t="s">
        <v>165</v>
      </c>
      <c r="G6372" t="s">
        <v>289</v>
      </c>
      <c r="H6372" t="s">
        <v>390</v>
      </c>
      <c r="I6372" t="s">
        <v>847</v>
      </c>
      <c r="J6372">
        <v>4</v>
      </c>
      <c r="K6372" t="s">
        <v>87</v>
      </c>
      <c r="L6372">
        <v>4</v>
      </c>
      <c r="M6372" t="s">
        <v>45</v>
      </c>
      <c r="N6372">
        <v>2.5</v>
      </c>
      <c r="O6372" t="s">
        <v>60</v>
      </c>
      <c r="P6372" t="s">
        <v>46</v>
      </c>
      <c r="R6372" t="s">
        <v>61</v>
      </c>
      <c r="S6372" t="s">
        <v>151</v>
      </c>
      <c r="T6372">
        <v>203</v>
      </c>
      <c r="U6372" t="s">
        <v>63</v>
      </c>
      <c r="V6372" t="s">
        <v>64</v>
      </c>
      <c r="W6372" t="s">
        <v>347</v>
      </c>
      <c r="X6372" t="s">
        <v>65</v>
      </c>
      <c r="Y6372" t="s">
        <v>82</v>
      </c>
      <c r="Z6372">
        <v>25045</v>
      </c>
      <c r="AA6372">
        <v>0</v>
      </c>
      <c r="AB6372" t="s">
        <v>51</v>
      </c>
      <c r="AC6372" t="s">
        <v>67</v>
      </c>
      <c r="AD6372">
        <v>1</v>
      </c>
      <c r="AE6372">
        <v>1</v>
      </c>
      <c r="AF6372">
        <v>1</v>
      </c>
      <c r="AG6372">
        <v>2026</v>
      </c>
      <c r="AH6372">
        <v>20251230</v>
      </c>
      <c r="AI6372" t="s">
        <v>8982</v>
      </c>
      <c r="AJ6372">
        <v>8500</v>
      </c>
      <c r="AK6372">
        <v>10335.896484375</v>
      </c>
      <c r="AL6372" s="10">
        <f t="shared" si="792"/>
        <v>1835.896484375</v>
      </c>
      <c r="AM6372" s="11">
        <f t="shared" si="793"/>
        <v>0.21598782169117647</v>
      </c>
      <c r="AN6372">
        <v>8500</v>
      </c>
      <c r="AO6372">
        <v>10474.1415437051</v>
      </c>
      <c r="AP6372" s="12">
        <f t="shared" si="794"/>
        <v>1974.1415437051</v>
      </c>
      <c r="AQ6372" s="13">
        <f t="shared" si="795"/>
        <v>0.23225194631824705</v>
      </c>
      <c r="AR6372">
        <v>8500</v>
      </c>
      <c r="AS6372">
        <v>10666.858343396359</v>
      </c>
      <c r="AT6372" s="14">
        <f t="shared" si="796"/>
        <v>2166.8583433963595</v>
      </c>
      <c r="AU6372" s="15">
        <f t="shared" si="797"/>
        <v>0.254924510987807</v>
      </c>
      <c r="AV6372">
        <v>8500</v>
      </c>
      <c r="AW6372">
        <v>10423.06882022472</v>
      </c>
      <c r="AX6372" s="16">
        <f t="shared" si="798"/>
        <v>1923.0688202247202</v>
      </c>
      <c r="AY6372" s="17">
        <f t="shared" si="799"/>
        <v>0.22624339061467297</v>
      </c>
    </row>
    <row r="6373" spans="1:51" x14ac:dyDescent="0.25">
      <c r="A6373" t="s">
        <v>106</v>
      </c>
      <c r="B6373" t="s">
        <v>215</v>
      </c>
      <c r="C6373">
        <v>2400</v>
      </c>
      <c r="D6373">
        <v>213463</v>
      </c>
      <c r="E6373">
        <v>2013</v>
      </c>
      <c r="F6373" t="s">
        <v>340</v>
      </c>
      <c r="G6373" t="s">
        <v>455</v>
      </c>
      <c r="H6373" t="s">
        <v>6867</v>
      </c>
      <c r="J6373">
        <v>4</v>
      </c>
      <c r="K6373" t="s">
        <v>118</v>
      </c>
      <c r="L6373">
        <v>4</v>
      </c>
      <c r="M6373" t="s">
        <v>45</v>
      </c>
      <c r="N6373">
        <v>2.4000000953674321</v>
      </c>
      <c r="O6373" t="s">
        <v>60</v>
      </c>
      <c r="R6373" t="s">
        <v>61</v>
      </c>
      <c r="U6373" t="s">
        <v>63</v>
      </c>
      <c r="W6373" t="s">
        <v>1368</v>
      </c>
      <c r="X6373" t="s">
        <v>65</v>
      </c>
      <c r="Y6373" t="s">
        <v>82</v>
      </c>
      <c r="AA6373">
        <v>0</v>
      </c>
      <c r="AB6373" t="s">
        <v>51</v>
      </c>
      <c r="AC6373" t="s">
        <v>67</v>
      </c>
      <c r="AD6373">
        <v>1</v>
      </c>
      <c r="AE6373">
        <v>1</v>
      </c>
      <c r="AF6373">
        <v>1</v>
      </c>
      <c r="AG6373">
        <v>2026</v>
      </c>
      <c r="AH6373">
        <v>20260102</v>
      </c>
      <c r="AI6373" t="s">
        <v>8983</v>
      </c>
      <c r="AJ6373">
        <v>2400</v>
      </c>
      <c r="AK6373">
        <v>1185.826416015625</v>
      </c>
      <c r="AL6373" s="10">
        <f t="shared" si="792"/>
        <v>1214.173583984375</v>
      </c>
      <c r="AM6373" s="11">
        <f t="shared" si="793"/>
        <v>0.50590565999348958</v>
      </c>
      <c r="AN6373">
        <v>2400</v>
      </c>
      <c r="AO6373">
        <v>1146.0493839605199</v>
      </c>
      <c r="AP6373" s="12">
        <f t="shared" si="794"/>
        <v>1253.9506160394801</v>
      </c>
      <c r="AQ6373" s="13">
        <f t="shared" si="795"/>
        <v>0.52247942334978337</v>
      </c>
      <c r="AR6373">
        <v>2400</v>
      </c>
      <c r="AS6373">
        <v>1183.922415534799</v>
      </c>
      <c r="AT6373" s="14">
        <f t="shared" si="796"/>
        <v>1216.077584465201</v>
      </c>
      <c r="AU6373" s="15">
        <f t="shared" si="797"/>
        <v>0.50669899352716707</v>
      </c>
      <c r="AV6373">
        <v>2400</v>
      </c>
      <c r="AW6373">
        <v>1194.8425492033739</v>
      </c>
      <c r="AX6373" s="16">
        <f t="shared" si="798"/>
        <v>1205.1574507966261</v>
      </c>
      <c r="AY6373" s="17">
        <f t="shared" si="799"/>
        <v>0.5021489378319276</v>
      </c>
    </row>
    <row r="6374" spans="1:51" x14ac:dyDescent="0.25">
      <c r="A6374" t="s">
        <v>54</v>
      </c>
      <c r="B6374" t="s">
        <v>263</v>
      </c>
      <c r="C6374">
        <v>20000</v>
      </c>
      <c r="D6374">
        <v>56409</v>
      </c>
      <c r="E6374">
        <v>2022</v>
      </c>
      <c r="F6374" t="s">
        <v>177</v>
      </c>
      <c r="G6374" t="s">
        <v>250</v>
      </c>
      <c r="H6374" t="s">
        <v>8984</v>
      </c>
      <c r="J6374">
        <v>4</v>
      </c>
      <c r="K6374" t="s">
        <v>111</v>
      </c>
      <c r="L6374">
        <v>4</v>
      </c>
      <c r="M6374" t="s">
        <v>45</v>
      </c>
      <c r="N6374">
        <v>2</v>
      </c>
      <c r="O6374" t="s">
        <v>60</v>
      </c>
      <c r="P6374" t="s">
        <v>46</v>
      </c>
      <c r="Q6374">
        <v>5</v>
      </c>
      <c r="R6374" t="s">
        <v>47</v>
      </c>
      <c r="T6374">
        <v>235</v>
      </c>
      <c r="U6374" t="s">
        <v>63</v>
      </c>
      <c r="W6374" t="s">
        <v>508</v>
      </c>
      <c r="X6374" t="s">
        <v>112</v>
      </c>
      <c r="Y6374" t="s">
        <v>82</v>
      </c>
      <c r="AA6374">
        <v>0</v>
      </c>
      <c r="AB6374" t="s">
        <v>51</v>
      </c>
      <c r="AC6374" t="s">
        <v>98</v>
      </c>
      <c r="AD6374">
        <v>1</v>
      </c>
      <c r="AE6374">
        <v>1</v>
      </c>
      <c r="AF6374">
        <v>1</v>
      </c>
      <c r="AG6374">
        <v>2026</v>
      </c>
      <c r="AH6374">
        <v>20251231</v>
      </c>
      <c r="AI6374" t="s">
        <v>8985</v>
      </c>
      <c r="AJ6374">
        <v>20000</v>
      </c>
      <c r="AK6374">
        <v>20287.345703125</v>
      </c>
      <c r="AL6374" s="10">
        <f t="shared" si="792"/>
        <v>287.345703125</v>
      </c>
      <c r="AM6374" s="11">
        <f t="shared" si="793"/>
        <v>1.436728515625E-2</v>
      </c>
      <c r="AN6374">
        <v>20000</v>
      </c>
      <c r="AO6374">
        <v>20882.468212811691</v>
      </c>
      <c r="AP6374" s="12">
        <f t="shared" si="794"/>
        <v>882.46821281169105</v>
      </c>
      <c r="AQ6374" s="13">
        <f t="shared" si="795"/>
        <v>4.4123410640584552E-2</v>
      </c>
      <c r="AR6374">
        <v>20000</v>
      </c>
      <c r="AS6374">
        <v>20138.18395460906</v>
      </c>
      <c r="AT6374" s="14">
        <f t="shared" si="796"/>
        <v>138.18395460905958</v>
      </c>
      <c r="AU6374" s="15">
        <f t="shared" si="797"/>
        <v>6.9091977304529791E-3</v>
      </c>
      <c r="AV6374">
        <v>20000</v>
      </c>
      <c r="AW6374">
        <v>20290.48506860371</v>
      </c>
      <c r="AX6374" s="16">
        <f t="shared" si="798"/>
        <v>290.48506860370981</v>
      </c>
      <c r="AY6374" s="17">
        <f t="shared" si="799"/>
        <v>1.4524253430185491E-2</v>
      </c>
    </row>
    <row r="6375" spans="1:51" x14ac:dyDescent="0.25">
      <c r="A6375" t="s">
        <v>106</v>
      </c>
      <c r="B6375" t="s">
        <v>661</v>
      </c>
      <c r="C6375">
        <v>1500</v>
      </c>
      <c r="D6375">
        <v>113641</v>
      </c>
      <c r="E6375">
        <v>2015</v>
      </c>
      <c r="F6375" t="s">
        <v>196</v>
      </c>
      <c r="G6375" t="s">
        <v>986</v>
      </c>
      <c r="H6375" t="s">
        <v>1636</v>
      </c>
      <c r="J6375">
        <v>4</v>
      </c>
      <c r="K6375" t="s">
        <v>44</v>
      </c>
      <c r="L6375">
        <v>4</v>
      </c>
      <c r="M6375" t="s">
        <v>45</v>
      </c>
      <c r="N6375">
        <v>1.799999952316284</v>
      </c>
      <c r="O6375" t="s">
        <v>60</v>
      </c>
      <c r="P6375" t="s">
        <v>161</v>
      </c>
      <c r="Q6375">
        <v>1</v>
      </c>
      <c r="R6375" t="s">
        <v>61</v>
      </c>
      <c r="U6375" t="s">
        <v>63</v>
      </c>
      <c r="W6375" t="s">
        <v>655</v>
      </c>
      <c r="X6375" t="s">
        <v>65</v>
      </c>
      <c r="Y6375" t="s">
        <v>282</v>
      </c>
      <c r="AA6375">
        <v>0</v>
      </c>
      <c r="AB6375" t="s">
        <v>51</v>
      </c>
      <c r="AC6375" t="s">
        <v>67</v>
      </c>
      <c r="AD6375">
        <v>1</v>
      </c>
      <c r="AE6375">
        <v>1</v>
      </c>
      <c r="AF6375">
        <v>1</v>
      </c>
      <c r="AG6375">
        <v>2026</v>
      </c>
      <c r="AH6375">
        <v>20260102</v>
      </c>
      <c r="AI6375" t="s">
        <v>8986</v>
      </c>
      <c r="AJ6375">
        <v>1500</v>
      </c>
      <c r="AK6375">
        <v>858.73663330078125</v>
      </c>
      <c r="AL6375" s="10">
        <f t="shared" si="792"/>
        <v>641.26336669921875</v>
      </c>
      <c r="AM6375" s="11">
        <f t="shared" si="793"/>
        <v>0.42750891113281247</v>
      </c>
      <c r="AN6375">
        <v>1500</v>
      </c>
      <c r="AO6375">
        <v>798.66410081091465</v>
      </c>
      <c r="AP6375" s="12">
        <f t="shared" si="794"/>
        <v>701.33589918908535</v>
      </c>
      <c r="AQ6375" s="13">
        <f t="shared" si="795"/>
        <v>0.46755726612605691</v>
      </c>
      <c r="AR6375">
        <v>1500</v>
      </c>
      <c r="AS6375">
        <v>830.09311646413744</v>
      </c>
      <c r="AT6375" s="14">
        <f t="shared" si="796"/>
        <v>669.90688353586256</v>
      </c>
      <c r="AU6375" s="15">
        <f t="shared" si="797"/>
        <v>0.44660458902390837</v>
      </c>
      <c r="AV6375">
        <v>1500</v>
      </c>
      <c r="AW6375">
        <v>865.13074712643675</v>
      </c>
      <c r="AX6375" s="16">
        <f t="shared" si="798"/>
        <v>634.86925287356325</v>
      </c>
      <c r="AY6375" s="17">
        <f t="shared" si="799"/>
        <v>0.42324616858237551</v>
      </c>
    </row>
    <row r="6376" spans="1:51" x14ac:dyDescent="0.25">
      <c r="A6376" t="s">
        <v>106</v>
      </c>
      <c r="B6376" t="s">
        <v>107</v>
      </c>
      <c r="C6376">
        <v>2800</v>
      </c>
      <c r="D6376">
        <v>110736</v>
      </c>
      <c r="E6376">
        <v>2015</v>
      </c>
      <c r="F6376" t="s">
        <v>182</v>
      </c>
      <c r="G6376" t="s">
        <v>3653</v>
      </c>
      <c r="J6376">
        <v>4</v>
      </c>
      <c r="K6376" t="s">
        <v>44</v>
      </c>
      <c r="L6376">
        <v>4</v>
      </c>
      <c r="M6376" t="s">
        <v>45</v>
      </c>
      <c r="N6376">
        <v>1.6000000238418579</v>
      </c>
      <c r="O6376" t="s">
        <v>60</v>
      </c>
      <c r="R6376" t="s">
        <v>440</v>
      </c>
      <c r="S6376" t="s">
        <v>62</v>
      </c>
      <c r="U6376" t="s">
        <v>63</v>
      </c>
      <c r="X6376" t="s">
        <v>65</v>
      </c>
      <c r="Y6376" t="s">
        <v>66</v>
      </c>
      <c r="AA6376">
        <v>0</v>
      </c>
      <c r="AB6376" t="s">
        <v>51</v>
      </c>
      <c r="AC6376" t="s">
        <v>559</v>
      </c>
      <c r="AD6376">
        <v>1</v>
      </c>
      <c r="AE6376">
        <v>1</v>
      </c>
      <c r="AF6376">
        <v>1</v>
      </c>
      <c r="AG6376">
        <v>2026</v>
      </c>
      <c r="AH6376">
        <v>20260102</v>
      </c>
      <c r="AI6376" t="s">
        <v>8987</v>
      </c>
      <c r="AJ6376">
        <v>2800</v>
      </c>
      <c r="AK6376">
        <v>1800.095703125</v>
      </c>
      <c r="AL6376" s="10">
        <f t="shared" si="792"/>
        <v>999.904296875</v>
      </c>
      <c r="AM6376" s="11">
        <f t="shared" si="793"/>
        <v>0.35710867745535713</v>
      </c>
      <c r="AN6376">
        <v>2800</v>
      </c>
      <c r="AO6376">
        <v>1661.7060148986041</v>
      </c>
      <c r="AP6376" s="12">
        <f t="shared" si="794"/>
        <v>1138.2939851013959</v>
      </c>
      <c r="AQ6376" s="13">
        <f t="shared" si="795"/>
        <v>0.40653356610764141</v>
      </c>
      <c r="AR6376">
        <v>2800</v>
      </c>
      <c r="AS6376">
        <v>1919.283279257359</v>
      </c>
      <c r="AT6376" s="14">
        <f t="shared" si="796"/>
        <v>880.71672074264097</v>
      </c>
      <c r="AU6376" s="15">
        <f t="shared" si="797"/>
        <v>0.31454168597951465</v>
      </c>
      <c r="AV6376">
        <v>2800</v>
      </c>
      <c r="AW6376">
        <v>1811.6730158730161</v>
      </c>
      <c r="AX6376" s="16">
        <f t="shared" si="798"/>
        <v>988.32698412698392</v>
      </c>
      <c r="AY6376" s="17">
        <f t="shared" si="799"/>
        <v>0.35297392290249424</v>
      </c>
    </row>
    <row r="6377" spans="1:51" x14ac:dyDescent="0.25">
      <c r="A6377" t="s">
        <v>54</v>
      </c>
      <c r="B6377" t="s">
        <v>249</v>
      </c>
      <c r="C6377">
        <v>3200</v>
      </c>
      <c r="D6377">
        <v>163724</v>
      </c>
      <c r="E6377">
        <v>2016</v>
      </c>
      <c r="F6377" t="s">
        <v>502</v>
      </c>
      <c r="G6377" t="s">
        <v>2067</v>
      </c>
      <c r="H6377" t="s">
        <v>420</v>
      </c>
      <c r="J6377">
        <v>6</v>
      </c>
      <c r="K6377" t="s">
        <v>44</v>
      </c>
      <c r="L6377">
        <v>4</v>
      </c>
      <c r="M6377" t="s">
        <v>45</v>
      </c>
      <c r="N6377">
        <v>3.5999999046325679</v>
      </c>
      <c r="O6377" t="s">
        <v>60</v>
      </c>
      <c r="P6377" t="s">
        <v>46</v>
      </c>
      <c r="R6377" t="s">
        <v>47</v>
      </c>
      <c r="U6377" t="s">
        <v>63</v>
      </c>
      <c r="W6377" t="s">
        <v>746</v>
      </c>
      <c r="X6377" t="s">
        <v>112</v>
      </c>
      <c r="Y6377" t="s">
        <v>66</v>
      </c>
      <c r="AA6377">
        <v>0</v>
      </c>
      <c r="AB6377" t="s">
        <v>51</v>
      </c>
      <c r="AC6377" t="s">
        <v>52</v>
      </c>
      <c r="AD6377">
        <v>1</v>
      </c>
      <c r="AE6377">
        <v>1</v>
      </c>
      <c r="AF6377">
        <v>1</v>
      </c>
      <c r="AG6377">
        <v>2026</v>
      </c>
      <c r="AH6377">
        <v>20251230</v>
      </c>
      <c r="AI6377" t="s">
        <v>8988</v>
      </c>
      <c r="AJ6377">
        <v>3200</v>
      </c>
      <c r="AK6377">
        <v>3677.538818359375</v>
      </c>
      <c r="AL6377" s="10">
        <f t="shared" si="792"/>
        <v>477.538818359375</v>
      </c>
      <c r="AM6377" s="11">
        <f t="shared" si="793"/>
        <v>0.1492308807373047</v>
      </c>
      <c r="AN6377">
        <v>3200</v>
      </c>
      <c r="AO6377">
        <v>3980.0929801175462</v>
      </c>
      <c r="AP6377" s="12">
        <f t="shared" si="794"/>
        <v>780.09298011754618</v>
      </c>
      <c r="AQ6377" s="13">
        <f t="shared" si="795"/>
        <v>0.24377905628673319</v>
      </c>
      <c r="AR6377">
        <v>3200</v>
      </c>
      <c r="AS6377">
        <v>4635.3475283670714</v>
      </c>
      <c r="AT6377" s="14">
        <f t="shared" si="796"/>
        <v>1435.3475283670714</v>
      </c>
      <c r="AU6377" s="15">
        <f t="shared" si="797"/>
        <v>0.44854610261470979</v>
      </c>
      <c r="AV6377">
        <v>3200</v>
      </c>
      <c r="AW6377">
        <v>3728.4140802422412</v>
      </c>
      <c r="AX6377" s="16">
        <f t="shared" si="798"/>
        <v>528.4140802422412</v>
      </c>
      <c r="AY6377" s="17">
        <f t="shared" si="799"/>
        <v>0.16512940007570037</v>
      </c>
    </row>
    <row r="6378" spans="1:51" x14ac:dyDescent="0.25">
      <c r="A6378" t="s">
        <v>54</v>
      </c>
      <c r="B6378" t="s">
        <v>176</v>
      </c>
      <c r="C6378">
        <v>40000</v>
      </c>
      <c r="D6378">
        <v>5698</v>
      </c>
      <c r="E6378">
        <v>2025</v>
      </c>
      <c r="F6378" t="s">
        <v>155</v>
      </c>
      <c r="G6378" t="s">
        <v>150</v>
      </c>
      <c r="H6378" t="s">
        <v>1465</v>
      </c>
      <c r="J6378">
        <v>6</v>
      </c>
      <c r="K6378" t="s">
        <v>111</v>
      </c>
      <c r="L6378">
        <v>4</v>
      </c>
      <c r="M6378" t="s">
        <v>45</v>
      </c>
      <c r="N6378">
        <v>3</v>
      </c>
      <c r="O6378" t="s">
        <v>76</v>
      </c>
      <c r="P6378" t="s">
        <v>46</v>
      </c>
      <c r="Q6378">
        <v>5</v>
      </c>
      <c r="R6378" t="s">
        <v>77</v>
      </c>
      <c r="S6378" t="s">
        <v>78</v>
      </c>
      <c r="T6378">
        <v>420</v>
      </c>
      <c r="U6378" t="s">
        <v>63</v>
      </c>
      <c r="V6378" t="s">
        <v>64</v>
      </c>
      <c r="X6378" t="s">
        <v>136</v>
      </c>
      <c r="Y6378" t="s">
        <v>82</v>
      </c>
      <c r="AA6378">
        <v>0</v>
      </c>
      <c r="AB6378" t="s">
        <v>51</v>
      </c>
      <c r="AC6378" t="s">
        <v>83</v>
      </c>
      <c r="AD6378">
        <v>1</v>
      </c>
      <c r="AE6378">
        <v>1</v>
      </c>
      <c r="AF6378">
        <v>1</v>
      </c>
      <c r="AG6378">
        <v>2026</v>
      </c>
      <c r="AH6378">
        <v>20251230</v>
      </c>
      <c r="AI6378" t="s">
        <v>8989</v>
      </c>
      <c r="AJ6378">
        <v>40000</v>
      </c>
      <c r="AK6378">
        <v>47875.796875</v>
      </c>
      <c r="AL6378" s="10">
        <f t="shared" si="792"/>
        <v>7875.796875</v>
      </c>
      <c r="AM6378" s="11">
        <f t="shared" si="793"/>
        <v>0.19689492187499999</v>
      </c>
      <c r="AN6378">
        <v>40000</v>
      </c>
      <c r="AO6378">
        <v>52206.830502001823</v>
      </c>
      <c r="AP6378" s="12">
        <f t="shared" si="794"/>
        <v>12206.830502001823</v>
      </c>
      <c r="AQ6378" s="13">
        <f t="shared" si="795"/>
        <v>0.3051707625500456</v>
      </c>
      <c r="AR6378">
        <v>40000</v>
      </c>
      <c r="AS6378">
        <v>51030.195258542983</v>
      </c>
      <c r="AT6378" s="14">
        <f t="shared" si="796"/>
        <v>11030.195258542983</v>
      </c>
      <c r="AU6378" s="15">
        <f t="shared" si="797"/>
        <v>0.27575488146357457</v>
      </c>
      <c r="AV6378">
        <v>40000</v>
      </c>
      <c r="AW6378">
        <v>48791.292682926833</v>
      </c>
      <c r="AX6378" s="16">
        <f t="shared" si="798"/>
        <v>8791.2926829268326</v>
      </c>
      <c r="AY6378" s="17">
        <f t="shared" si="799"/>
        <v>0.21978231707317081</v>
      </c>
    </row>
    <row r="6379" spans="1:51" x14ac:dyDescent="0.25">
      <c r="A6379" t="s">
        <v>39</v>
      </c>
      <c r="B6379" t="s">
        <v>114</v>
      </c>
      <c r="C6379">
        <v>18800</v>
      </c>
      <c r="D6379">
        <v>21698</v>
      </c>
      <c r="E6379">
        <v>2024</v>
      </c>
      <c r="F6379" t="s">
        <v>177</v>
      </c>
      <c r="G6379" t="s">
        <v>178</v>
      </c>
      <c r="H6379" t="s">
        <v>2387</v>
      </c>
      <c r="J6379">
        <v>4</v>
      </c>
      <c r="K6379" t="s">
        <v>111</v>
      </c>
      <c r="L6379">
        <v>4</v>
      </c>
      <c r="M6379" t="s">
        <v>45</v>
      </c>
      <c r="N6379">
        <v>2</v>
      </c>
      <c r="O6379" t="s">
        <v>60</v>
      </c>
      <c r="P6379" t="s">
        <v>46</v>
      </c>
      <c r="Q6379">
        <v>4</v>
      </c>
      <c r="R6379" t="s">
        <v>47</v>
      </c>
      <c r="S6379" t="s">
        <v>62</v>
      </c>
      <c r="T6379">
        <v>184</v>
      </c>
      <c r="U6379" t="s">
        <v>63</v>
      </c>
      <c r="W6379" t="s">
        <v>508</v>
      </c>
      <c r="X6379" t="s">
        <v>112</v>
      </c>
      <c r="Y6379" t="s">
        <v>66</v>
      </c>
      <c r="AA6379">
        <v>0</v>
      </c>
      <c r="AB6379" t="s">
        <v>51</v>
      </c>
      <c r="AC6379" t="s">
        <v>52</v>
      </c>
      <c r="AD6379">
        <v>1</v>
      </c>
      <c r="AE6379">
        <v>1</v>
      </c>
      <c r="AF6379">
        <v>1</v>
      </c>
      <c r="AG6379">
        <v>2026</v>
      </c>
      <c r="AH6379">
        <v>20251231</v>
      </c>
      <c r="AI6379" t="s">
        <v>8990</v>
      </c>
      <c r="AJ6379">
        <v>18800</v>
      </c>
      <c r="AK6379">
        <v>19852.05859375</v>
      </c>
      <c r="AL6379" s="10">
        <f t="shared" si="792"/>
        <v>1052.05859375</v>
      </c>
      <c r="AM6379" s="11">
        <f t="shared" si="793"/>
        <v>5.5960563497340424E-2</v>
      </c>
      <c r="AN6379">
        <v>18800</v>
      </c>
      <c r="AO6379">
        <v>19824.0283179861</v>
      </c>
      <c r="AP6379" s="12">
        <f t="shared" si="794"/>
        <v>1024.0283179860999</v>
      </c>
      <c r="AQ6379" s="13">
        <f t="shared" si="795"/>
        <v>5.4469591382239356E-2</v>
      </c>
      <c r="AR6379">
        <v>18800</v>
      </c>
      <c r="AS6379">
        <v>20410.695001866319</v>
      </c>
      <c r="AT6379" s="14">
        <f t="shared" si="796"/>
        <v>1610.6950018663192</v>
      </c>
      <c r="AU6379" s="15">
        <f t="shared" si="797"/>
        <v>8.5675266056719102E-2</v>
      </c>
      <c r="AV6379">
        <v>18800</v>
      </c>
      <c r="AW6379">
        <v>19876.197718631181</v>
      </c>
      <c r="AX6379" s="16">
        <f t="shared" si="798"/>
        <v>1076.1977186311815</v>
      </c>
      <c r="AY6379" s="17">
        <f t="shared" si="799"/>
        <v>5.724455950165859E-2</v>
      </c>
    </row>
    <row r="6380" spans="1:51" x14ac:dyDescent="0.25">
      <c r="A6380" t="s">
        <v>69</v>
      </c>
      <c r="B6380" t="s">
        <v>70</v>
      </c>
      <c r="C6380">
        <v>2300</v>
      </c>
      <c r="D6380">
        <v>156822</v>
      </c>
      <c r="E6380">
        <v>2013</v>
      </c>
      <c r="F6380" t="s">
        <v>56</v>
      </c>
      <c r="G6380" t="s">
        <v>86</v>
      </c>
      <c r="H6380" t="s">
        <v>187</v>
      </c>
      <c r="J6380">
        <v>4</v>
      </c>
      <c r="K6380" t="s">
        <v>118</v>
      </c>
      <c r="L6380">
        <v>4</v>
      </c>
      <c r="M6380" t="s">
        <v>45</v>
      </c>
      <c r="N6380">
        <v>2</v>
      </c>
      <c r="O6380" t="s">
        <v>76</v>
      </c>
      <c r="P6380" t="s">
        <v>46</v>
      </c>
      <c r="R6380" t="s">
        <v>47</v>
      </c>
      <c r="S6380" t="s">
        <v>78</v>
      </c>
      <c r="T6380">
        <v>240</v>
      </c>
      <c r="U6380" t="s">
        <v>63</v>
      </c>
      <c r="V6380" t="s">
        <v>64</v>
      </c>
      <c r="X6380" t="s">
        <v>49</v>
      </c>
      <c r="Y6380" t="s">
        <v>82</v>
      </c>
      <c r="AA6380">
        <v>0</v>
      </c>
      <c r="AB6380" t="s">
        <v>51</v>
      </c>
      <c r="AC6380" t="s">
        <v>52</v>
      </c>
      <c r="AD6380">
        <v>1</v>
      </c>
      <c r="AE6380">
        <v>1</v>
      </c>
      <c r="AF6380">
        <v>1</v>
      </c>
      <c r="AG6380">
        <v>2026</v>
      </c>
      <c r="AH6380">
        <v>20251230</v>
      </c>
      <c r="AI6380" t="s">
        <v>8991</v>
      </c>
      <c r="AJ6380">
        <v>2300</v>
      </c>
      <c r="AK6380">
        <v>2272.30517578125</v>
      </c>
      <c r="AL6380" s="10">
        <f t="shared" si="792"/>
        <v>27.69482421875</v>
      </c>
      <c r="AM6380" s="11">
        <f t="shared" si="793"/>
        <v>1.2041227921195653E-2</v>
      </c>
      <c r="AN6380">
        <v>2300</v>
      </c>
      <c r="AO6380">
        <v>2271.1009573286628</v>
      </c>
      <c r="AP6380" s="12">
        <f t="shared" si="794"/>
        <v>28.899042671337156</v>
      </c>
      <c r="AQ6380" s="13">
        <f t="shared" si="795"/>
        <v>1.2564801161450938E-2</v>
      </c>
      <c r="AR6380">
        <v>2300</v>
      </c>
      <c r="AS6380">
        <v>2403.6770731645952</v>
      </c>
      <c r="AT6380" s="14">
        <f t="shared" si="796"/>
        <v>103.67707316459519</v>
      </c>
      <c r="AU6380" s="15">
        <f t="shared" si="797"/>
        <v>4.5076988332432691E-2</v>
      </c>
      <c r="AV6380">
        <v>2300</v>
      </c>
      <c r="AW6380">
        <v>2276.5937707090779</v>
      </c>
      <c r="AX6380" s="16">
        <f t="shared" si="798"/>
        <v>23.406229290922056</v>
      </c>
      <c r="AY6380" s="17">
        <f t="shared" si="799"/>
        <v>1.0176621430835676E-2</v>
      </c>
    </row>
    <row r="6381" spans="1:51" x14ac:dyDescent="0.25">
      <c r="A6381" t="s">
        <v>106</v>
      </c>
      <c r="B6381" t="s">
        <v>1047</v>
      </c>
      <c r="C6381">
        <v>19800</v>
      </c>
      <c r="D6381">
        <v>93257</v>
      </c>
      <c r="E6381">
        <v>2023</v>
      </c>
      <c r="F6381" t="s">
        <v>274</v>
      </c>
      <c r="G6381" t="s">
        <v>1141</v>
      </c>
      <c r="H6381" t="s">
        <v>1403</v>
      </c>
      <c r="I6381" t="s">
        <v>74</v>
      </c>
      <c r="J6381">
        <v>8</v>
      </c>
      <c r="K6381" t="s">
        <v>44</v>
      </c>
      <c r="L6381">
        <v>2</v>
      </c>
      <c r="M6381" t="s">
        <v>45</v>
      </c>
      <c r="N6381">
        <v>6.5999999046325684</v>
      </c>
      <c r="O6381" t="s">
        <v>119</v>
      </c>
      <c r="P6381" t="s">
        <v>46</v>
      </c>
      <c r="Q6381">
        <v>4</v>
      </c>
      <c r="R6381" t="s">
        <v>77</v>
      </c>
      <c r="S6381" t="s">
        <v>151</v>
      </c>
      <c r="U6381" t="s">
        <v>63</v>
      </c>
      <c r="W6381" t="s">
        <v>1143</v>
      </c>
      <c r="X6381" t="s">
        <v>81</v>
      </c>
      <c r="Y6381" t="s">
        <v>82</v>
      </c>
      <c r="AA6381">
        <v>0</v>
      </c>
      <c r="AB6381" t="s">
        <v>51</v>
      </c>
      <c r="AC6381" t="s">
        <v>83</v>
      </c>
      <c r="AD6381">
        <v>1</v>
      </c>
      <c r="AE6381">
        <v>1</v>
      </c>
      <c r="AF6381">
        <v>1</v>
      </c>
      <c r="AG6381">
        <v>2026</v>
      </c>
      <c r="AH6381">
        <v>20251230</v>
      </c>
      <c r="AI6381" t="s">
        <v>8992</v>
      </c>
      <c r="AJ6381">
        <v>19800</v>
      </c>
      <c r="AK6381">
        <v>21118.126953125</v>
      </c>
      <c r="AL6381" s="10">
        <f t="shared" si="792"/>
        <v>1318.126953125</v>
      </c>
      <c r="AM6381" s="11">
        <f t="shared" si="793"/>
        <v>6.6572068339646462E-2</v>
      </c>
      <c r="AN6381">
        <v>19800</v>
      </c>
      <c r="AO6381">
        <v>21476.768129120639</v>
      </c>
      <c r="AP6381" s="12">
        <f t="shared" si="794"/>
        <v>1676.7681291206391</v>
      </c>
      <c r="AQ6381" s="13">
        <f t="shared" si="795"/>
        <v>8.4685259046496916E-2</v>
      </c>
      <c r="AR6381">
        <v>19800</v>
      </c>
      <c r="AS6381">
        <v>21689.026672234329</v>
      </c>
      <c r="AT6381" s="14">
        <f t="shared" si="796"/>
        <v>1889.0266722343295</v>
      </c>
      <c r="AU6381" s="15">
        <f t="shared" si="797"/>
        <v>9.5405387486582297E-2</v>
      </c>
      <c r="AV6381">
        <v>19800</v>
      </c>
      <c r="AW6381">
        <v>21046.475513428119</v>
      </c>
      <c r="AX6381" s="16">
        <f t="shared" si="798"/>
        <v>1246.4755134281186</v>
      </c>
      <c r="AY6381" s="17">
        <f t="shared" si="799"/>
        <v>6.2953308758995893E-2</v>
      </c>
    </row>
    <row r="6382" spans="1:51" x14ac:dyDescent="0.25">
      <c r="A6382" t="s">
        <v>39</v>
      </c>
      <c r="B6382" t="s">
        <v>40</v>
      </c>
      <c r="C6382">
        <v>17300</v>
      </c>
      <c r="D6382">
        <v>70278</v>
      </c>
      <c r="E6382">
        <v>2021</v>
      </c>
      <c r="F6382" t="s">
        <v>56</v>
      </c>
      <c r="G6382" t="s">
        <v>1496</v>
      </c>
      <c r="H6382" t="s">
        <v>2020</v>
      </c>
      <c r="J6382">
        <v>3</v>
      </c>
      <c r="K6382" t="s">
        <v>111</v>
      </c>
      <c r="L6382">
        <v>4</v>
      </c>
      <c r="M6382" t="s">
        <v>45</v>
      </c>
      <c r="N6382">
        <v>1.5</v>
      </c>
      <c r="O6382" t="s">
        <v>76</v>
      </c>
      <c r="P6382" t="s">
        <v>46</v>
      </c>
      <c r="R6382" t="s">
        <v>47</v>
      </c>
      <c r="S6382" t="s">
        <v>78</v>
      </c>
      <c r="T6382">
        <v>181</v>
      </c>
      <c r="U6382" t="s">
        <v>63</v>
      </c>
      <c r="V6382" t="s">
        <v>64</v>
      </c>
      <c r="W6382" t="s">
        <v>1498</v>
      </c>
      <c r="X6382" t="s">
        <v>49</v>
      </c>
      <c r="Y6382" t="s">
        <v>66</v>
      </c>
      <c r="AA6382">
        <v>0</v>
      </c>
      <c r="AB6382" t="s">
        <v>51</v>
      </c>
      <c r="AC6382" t="s">
        <v>52</v>
      </c>
      <c r="AD6382">
        <v>1</v>
      </c>
      <c r="AE6382">
        <v>1</v>
      </c>
      <c r="AF6382">
        <v>1</v>
      </c>
      <c r="AG6382">
        <v>2026</v>
      </c>
      <c r="AH6382">
        <v>20251231</v>
      </c>
      <c r="AI6382" t="s">
        <v>8993</v>
      </c>
      <c r="AJ6382">
        <v>17300</v>
      </c>
      <c r="AK6382">
        <v>16055.291015625</v>
      </c>
      <c r="AL6382" s="10">
        <f t="shared" si="792"/>
        <v>1244.708984375</v>
      </c>
      <c r="AM6382" s="11">
        <f t="shared" si="793"/>
        <v>7.1948496206647394E-2</v>
      </c>
      <c r="AN6382">
        <v>17300</v>
      </c>
      <c r="AO6382">
        <v>15356.080548255281</v>
      </c>
      <c r="AP6382" s="12">
        <f t="shared" si="794"/>
        <v>1943.9194517447195</v>
      </c>
      <c r="AQ6382" s="13">
        <f t="shared" si="795"/>
        <v>0.11236528622801847</v>
      </c>
      <c r="AR6382">
        <v>17300</v>
      </c>
      <c r="AS6382">
        <v>17233.080195931561</v>
      </c>
      <c r="AT6382" s="14">
        <f t="shared" si="796"/>
        <v>66.91980406843868</v>
      </c>
      <c r="AU6382" s="15">
        <f t="shared" si="797"/>
        <v>3.8681967669617736E-3</v>
      </c>
      <c r="AV6382">
        <v>17300</v>
      </c>
      <c r="AW6382">
        <v>15923.839506172841</v>
      </c>
      <c r="AX6382" s="16">
        <f t="shared" si="798"/>
        <v>1376.1604938271594</v>
      </c>
      <c r="AY6382" s="17">
        <f t="shared" si="799"/>
        <v>7.9546849354171056E-2</v>
      </c>
    </row>
    <row r="6383" spans="1:51" x14ac:dyDescent="0.25">
      <c r="A6383" t="s">
        <v>54</v>
      </c>
      <c r="B6383" t="s">
        <v>55</v>
      </c>
      <c r="C6383">
        <v>800</v>
      </c>
      <c r="D6383">
        <v>123929</v>
      </c>
      <c r="E6383">
        <v>2004</v>
      </c>
      <c r="F6383" t="s">
        <v>177</v>
      </c>
      <c r="G6383" t="s">
        <v>1406</v>
      </c>
      <c r="H6383" t="s">
        <v>326</v>
      </c>
      <c r="J6383">
        <v>4</v>
      </c>
      <c r="K6383" t="s">
        <v>59</v>
      </c>
      <c r="L6383">
        <v>2</v>
      </c>
      <c r="M6383" t="s">
        <v>45</v>
      </c>
      <c r="N6383">
        <v>1.799999952316284</v>
      </c>
      <c r="O6383" t="s">
        <v>60</v>
      </c>
      <c r="P6383" t="s">
        <v>46</v>
      </c>
      <c r="R6383" t="s">
        <v>578</v>
      </c>
      <c r="T6383">
        <v>150</v>
      </c>
      <c r="U6383" t="s">
        <v>63</v>
      </c>
      <c r="X6383" t="s">
        <v>65</v>
      </c>
      <c r="Y6383" t="s">
        <v>66</v>
      </c>
      <c r="AA6383">
        <v>0</v>
      </c>
      <c r="AB6383" t="s">
        <v>51</v>
      </c>
      <c r="AC6383" t="s">
        <v>579</v>
      </c>
      <c r="AD6383">
        <v>1</v>
      </c>
      <c r="AE6383">
        <v>1</v>
      </c>
      <c r="AF6383">
        <v>1</v>
      </c>
      <c r="AG6383">
        <v>2026</v>
      </c>
      <c r="AH6383">
        <v>20251230</v>
      </c>
      <c r="AI6383" t="s">
        <v>8994</v>
      </c>
      <c r="AJ6383">
        <v>800</v>
      </c>
      <c r="AK6383">
        <v>950.9508056640625</v>
      </c>
      <c r="AL6383" s="10">
        <f t="shared" si="792"/>
        <v>150.9508056640625</v>
      </c>
      <c r="AM6383" s="11">
        <f t="shared" si="793"/>
        <v>0.18868850708007812</v>
      </c>
      <c r="AN6383">
        <v>800</v>
      </c>
      <c r="AO6383">
        <v>1033.5653882588799</v>
      </c>
      <c r="AP6383" s="12">
        <f t="shared" si="794"/>
        <v>233.56538825887992</v>
      </c>
      <c r="AQ6383" s="13">
        <f t="shared" si="795"/>
        <v>0.29195673532359989</v>
      </c>
      <c r="AR6383">
        <v>800</v>
      </c>
      <c r="AS6383">
        <v>1026.9425970684961</v>
      </c>
      <c r="AT6383" s="14">
        <f t="shared" si="796"/>
        <v>226.94259706849607</v>
      </c>
      <c r="AU6383" s="15">
        <f t="shared" si="797"/>
        <v>0.28367824633562011</v>
      </c>
      <c r="AV6383">
        <v>800</v>
      </c>
      <c r="AW6383">
        <v>988.10847834135518</v>
      </c>
      <c r="AX6383" s="16">
        <f t="shared" si="798"/>
        <v>188.10847834135518</v>
      </c>
      <c r="AY6383" s="17">
        <f t="shared" si="799"/>
        <v>0.23513559792669397</v>
      </c>
    </row>
    <row r="6384" spans="1:51" x14ac:dyDescent="0.25">
      <c r="A6384" t="s">
        <v>106</v>
      </c>
      <c r="B6384" t="s">
        <v>164</v>
      </c>
      <c r="C6384">
        <v>19500</v>
      </c>
      <c r="D6384">
        <v>90377</v>
      </c>
      <c r="E6384">
        <v>2019</v>
      </c>
      <c r="F6384" t="s">
        <v>155</v>
      </c>
      <c r="G6384" t="s">
        <v>150</v>
      </c>
      <c r="H6384" t="s">
        <v>276</v>
      </c>
      <c r="J6384">
        <v>8</v>
      </c>
      <c r="K6384" t="s">
        <v>111</v>
      </c>
      <c r="L6384">
        <v>4</v>
      </c>
      <c r="M6384" t="s">
        <v>45</v>
      </c>
      <c r="N6384">
        <v>5.6999998092651367</v>
      </c>
      <c r="O6384" t="s">
        <v>76</v>
      </c>
      <c r="P6384" t="s">
        <v>46</v>
      </c>
      <c r="Q6384">
        <v>4</v>
      </c>
      <c r="R6384" t="s">
        <v>77</v>
      </c>
      <c r="S6384" t="s">
        <v>78</v>
      </c>
      <c r="T6384">
        <v>395</v>
      </c>
      <c r="U6384" t="s">
        <v>63</v>
      </c>
      <c r="V6384" t="s">
        <v>79</v>
      </c>
      <c r="X6384" t="s">
        <v>97</v>
      </c>
      <c r="Y6384" t="s">
        <v>82</v>
      </c>
      <c r="AA6384">
        <v>0</v>
      </c>
      <c r="AB6384" t="s">
        <v>51</v>
      </c>
      <c r="AC6384" t="s">
        <v>83</v>
      </c>
      <c r="AD6384">
        <v>1</v>
      </c>
      <c r="AE6384">
        <v>1</v>
      </c>
      <c r="AF6384">
        <v>1</v>
      </c>
      <c r="AG6384">
        <v>2026</v>
      </c>
      <c r="AH6384">
        <v>20251229</v>
      </c>
      <c r="AI6384" t="s">
        <v>8995</v>
      </c>
      <c r="AJ6384">
        <v>19500</v>
      </c>
      <c r="AK6384">
        <v>19759.2578125</v>
      </c>
      <c r="AL6384" s="10">
        <f t="shared" si="792"/>
        <v>259.2578125</v>
      </c>
      <c r="AM6384" s="11">
        <f t="shared" si="793"/>
        <v>1.3295272435897437E-2</v>
      </c>
      <c r="AN6384">
        <v>19500</v>
      </c>
      <c r="AO6384">
        <v>19499.540379064129</v>
      </c>
      <c r="AP6384" s="12">
        <f t="shared" si="794"/>
        <v>0.45962093587149866</v>
      </c>
      <c r="AQ6384" s="13">
        <f t="shared" si="795"/>
        <v>2.3570304403666597E-5</v>
      </c>
      <c r="AR6384">
        <v>19500</v>
      </c>
      <c r="AS6384">
        <v>19460.281862893051</v>
      </c>
      <c r="AT6384" s="14">
        <f t="shared" si="796"/>
        <v>39.718137106949143</v>
      </c>
      <c r="AU6384" s="15">
        <f t="shared" si="797"/>
        <v>2.0368275439461101E-3</v>
      </c>
      <c r="AV6384">
        <v>19500</v>
      </c>
      <c r="AW6384">
        <v>19731.452304394428</v>
      </c>
      <c r="AX6384" s="16">
        <f t="shared" si="798"/>
        <v>231.45230439442821</v>
      </c>
      <c r="AY6384" s="17">
        <f t="shared" si="799"/>
        <v>1.1869348943304011E-2</v>
      </c>
    </row>
    <row r="6385" spans="1:51" x14ac:dyDescent="0.25">
      <c r="A6385" t="s">
        <v>54</v>
      </c>
      <c r="B6385" t="s">
        <v>176</v>
      </c>
      <c r="C6385">
        <v>8800</v>
      </c>
      <c r="D6385">
        <v>111576</v>
      </c>
      <c r="E6385">
        <v>2018</v>
      </c>
      <c r="F6385" t="s">
        <v>71</v>
      </c>
      <c r="G6385" t="s">
        <v>123</v>
      </c>
      <c r="H6385" t="s">
        <v>6873</v>
      </c>
      <c r="J6385">
        <v>4</v>
      </c>
      <c r="K6385" t="s">
        <v>193</v>
      </c>
      <c r="L6385">
        <v>4</v>
      </c>
      <c r="M6385" t="s">
        <v>45</v>
      </c>
      <c r="N6385">
        <v>2</v>
      </c>
      <c r="O6385" t="s">
        <v>45</v>
      </c>
      <c r="P6385" t="s">
        <v>46</v>
      </c>
      <c r="Q6385">
        <v>4</v>
      </c>
      <c r="R6385" t="s">
        <v>47</v>
      </c>
      <c r="S6385" t="s">
        <v>48</v>
      </c>
      <c r="U6385" t="s">
        <v>63</v>
      </c>
      <c r="V6385" t="s">
        <v>64</v>
      </c>
      <c r="W6385" t="s">
        <v>1010</v>
      </c>
      <c r="X6385" t="s">
        <v>49</v>
      </c>
      <c r="Y6385" t="s">
        <v>125</v>
      </c>
      <c r="Z6385">
        <v>30800</v>
      </c>
      <c r="AA6385">
        <v>0</v>
      </c>
      <c r="AB6385" t="s">
        <v>51</v>
      </c>
      <c r="AC6385" t="s">
        <v>52</v>
      </c>
      <c r="AD6385">
        <v>1</v>
      </c>
      <c r="AE6385">
        <v>1</v>
      </c>
      <c r="AF6385">
        <v>1</v>
      </c>
      <c r="AG6385">
        <v>2026</v>
      </c>
      <c r="AH6385">
        <v>20251230</v>
      </c>
      <c r="AI6385" t="s">
        <v>8996</v>
      </c>
      <c r="AJ6385">
        <v>8800</v>
      </c>
      <c r="AK6385">
        <v>8849.3388671875</v>
      </c>
      <c r="AL6385" s="10">
        <f t="shared" si="792"/>
        <v>49.3388671875</v>
      </c>
      <c r="AM6385" s="11">
        <f t="shared" si="793"/>
        <v>5.606689453125E-3</v>
      </c>
      <c r="AN6385">
        <v>8800</v>
      </c>
      <c r="AO6385">
        <v>8534.4164790478353</v>
      </c>
      <c r="AP6385" s="12">
        <f t="shared" si="794"/>
        <v>265.58352095216469</v>
      </c>
      <c r="AQ6385" s="13">
        <f t="shared" si="795"/>
        <v>3.0179945562745988E-2</v>
      </c>
      <c r="AR6385">
        <v>8800</v>
      </c>
      <c r="AS6385">
        <v>8607.4597285196596</v>
      </c>
      <c r="AT6385" s="14">
        <f t="shared" si="796"/>
        <v>192.54027148034038</v>
      </c>
      <c r="AU6385" s="15">
        <f t="shared" si="797"/>
        <v>2.1879576304584133E-2</v>
      </c>
      <c r="AV6385">
        <v>8800</v>
      </c>
      <c r="AW6385">
        <v>8794.9719416386106</v>
      </c>
      <c r="AX6385" s="16">
        <f t="shared" si="798"/>
        <v>5.0280583613894123</v>
      </c>
      <c r="AY6385" s="17">
        <f t="shared" si="799"/>
        <v>5.713702683397059E-4</v>
      </c>
    </row>
    <row r="6386" spans="1:51" x14ac:dyDescent="0.25">
      <c r="A6386" t="s">
        <v>106</v>
      </c>
      <c r="B6386" t="s">
        <v>661</v>
      </c>
      <c r="C6386">
        <v>53000</v>
      </c>
      <c r="D6386">
        <v>93601</v>
      </c>
      <c r="E6386">
        <v>2020</v>
      </c>
      <c r="F6386" t="s">
        <v>155</v>
      </c>
      <c r="G6386" t="s">
        <v>1262</v>
      </c>
      <c r="H6386" t="s">
        <v>230</v>
      </c>
      <c r="J6386">
        <v>6</v>
      </c>
      <c r="K6386" t="s">
        <v>111</v>
      </c>
      <c r="L6386">
        <v>4</v>
      </c>
      <c r="M6386" t="s">
        <v>45</v>
      </c>
      <c r="N6386">
        <v>6.6999998092651367</v>
      </c>
      <c r="O6386" t="s">
        <v>76</v>
      </c>
      <c r="P6386" t="s">
        <v>46</v>
      </c>
      <c r="Q6386">
        <v>4</v>
      </c>
      <c r="R6386" t="s">
        <v>77</v>
      </c>
      <c r="S6386" t="s">
        <v>78</v>
      </c>
      <c r="U6386" t="s">
        <v>272</v>
      </c>
      <c r="V6386" t="s">
        <v>64</v>
      </c>
      <c r="X6386" t="s">
        <v>1006</v>
      </c>
      <c r="Y6386" t="s">
        <v>66</v>
      </c>
      <c r="AA6386">
        <v>0</v>
      </c>
      <c r="AB6386" t="s">
        <v>51</v>
      </c>
      <c r="AC6386" t="s">
        <v>1007</v>
      </c>
      <c r="AD6386">
        <v>1</v>
      </c>
      <c r="AE6386">
        <v>1</v>
      </c>
      <c r="AF6386">
        <v>1</v>
      </c>
      <c r="AG6386">
        <v>2026</v>
      </c>
      <c r="AH6386">
        <v>20260102</v>
      </c>
      <c r="AI6386" t="s">
        <v>8997</v>
      </c>
      <c r="AJ6386">
        <v>53000</v>
      </c>
      <c r="AK6386">
        <v>41070.578125</v>
      </c>
      <c r="AL6386" s="10">
        <f t="shared" si="792"/>
        <v>11929.421875</v>
      </c>
      <c r="AM6386" s="11">
        <f t="shared" si="793"/>
        <v>0.22508343160377359</v>
      </c>
      <c r="AN6386">
        <v>53000</v>
      </c>
      <c r="AO6386">
        <v>42963.39674278599</v>
      </c>
      <c r="AP6386" s="12">
        <f t="shared" si="794"/>
        <v>10036.60325721401</v>
      </c>
      <c r="AQ6386" s="13">
        <f t="shared" si="795"/>
        <v>0.18936987277762282</v>
      </c>
      <c r="AR6386">
        <v>53000</v>
      </c>
      <c r="AS6386">
        <v>45065.730976304927</v>
      </c>
      <c r="AT6386" s="14">
        <f t="shared" si="796"/>
        <v>7934.269023695073</v>
      </c>
      <c r="AU6386" s="15">
        <f t="shared" si="797"/>
        <v>0.14970318912632213</v>
      </c>
      <c r="AV6386">
        <v>53000</v>
      </c>
      <c r="AW6386">
        <v>40770.588235294119</v>
      </c>
      <c r="AX6386" s="16">
        <f t="shared" si="798"/>
        <v>12229.411764705881</v>
      </c>
      <c r="AY6386" s="17">
        <f t="shared" si="799"/>
        <v>0.23074361820199776</v>
      </c>
    </row>
    <row r="6387" spans="1:51" x14ac:dyDescent="0.25">
      <c r="A6387" t="s">
        <v>106</v>
      </c>
      <c r="B6387" t="s">
        <v>164</v>
      </c>
      <c r="C6387">
        <v>26000</v>
      </c>
      <c r="D6387">
        <v>81174</v>
      </c>
      <c r="E6387">
        <v>2022</v>
      </c>
      <c r="F6387" t="s">
        <v>182</v>
      </c>
      <c r="G6387" t="s">
        <v>2869</v>
      </c>
      <c r="H6387" t="s">
        <v>8998</v>
      </c>
      <c r="J6387">
        <v>8</v>
      </c>
      <c r="K6387" t="s">
        <v>111</v>
      </c>
      <c r="L6387">
        <v>4</v>
      </c>
      <c r="M6387" t="s">
        <v>45</v>
      </c>
      <c r="N6387">
        <v>5.5999999046325684</v>
      </c>
      <c r="O6387" t="s">
        <v>119</v>
      </c>
      <c r="P6387" t="s">
        <v>46</v>
      </c>
      <c r="Q6387">
        <v>4</v>
      </c>
      <c r="R6387" t="s">
        <v>47</v>
      </c>
      <c r="S6387" t="s">
        <v>151</v>
      </c>
      <c r="U6387" t="s">
        <v>63</v>
      </c>
      <c r="X6387" t="s">
        <v>136</v>
      </c>
      <c r="Y6387" t="s">
        <v>50</v>
      </c>
      <c r="AA6387">
        <v>0</v>
      </c>
      <c r="AB6387" t="s">
        <v>51</v>
      </c>
      <c r="AC6387" t="s">
        <v>98</v>
      </c>
      <c r="AD6387">
        <v>1</v>
      </c>
      <c r="AE6387">
        <v>1</v>
      </c>
      <c r="AF6387">
        <v>1</v>
      </c>
      <c r="AG6387">
        <v>2026</v>
      </c>
      <c r="AH6387">
        <v>20251229</v>
      </c>
      <c r="AI6387" t="s">
        <v>8999</v>
      </c>
      <c r="AJ6387">
        <v>26000</v>
      </c>
      <c r="AK6387">
        <v>24438.34375</v>
      </c>
      <c r="AL6387" s="10">
        <f t="shared" si="792"/>
        <v>1561.65625</v>
      </c>
      <c r="AM6387" s="11">
        <f t="shared" si="793"/>
        <v>6.0063701923076925E-2</v>
      </c>
      <c r="AN6387">
        <v>26000</v>
      </c>
      <c r="AO6387">
        <v>24383.627332596821</v>
      </c>
      <c r="AP6387" s="12">
        <f t="shared" si="794"/>
        <v>1616.3726674031786</v>
      </c>
      <c r="AQ6387" s="13">
        <f t="shared" si="795"/>
        <v>6.216817951550687E-2</v>
      </c>
      <c r="AR6387">
        <v>26000</v>
      </c>
      <c r="AS6387">
        <v>23617.453590499401</v>
      </c>
      <c r="AT6387" s="14">
        <f t="shared" si="796"/>
        <v>2382.5464095005991</v>
      </c>
      <c r="AU6387" s="15">
        <f t="shared" si="797"/>
        <v>9.1636400365407655E-2</v>
      </c>
      <c r="AV6387">
        <v>26000</v>
      </c>
      <c r="AW6387">
        <v>24370.930232558141</v>
      </c>
      <c r="AX6387" s="16">
        <f t="shared" si="798"/>
        <v>1629.0697674418589</v>
      </c>
      <c r="AY6387" s="17">
        <f t="shared" si="799"/>
        <v>6.2656529516994575E-2</v>
      </c>
    </row>
    <row r="6388" spans="1:51" x14ac:dyDescent="0.25">
      <c r="A6388" t="s">
        <v>39</v>
      </c>
      <c r="B6388" t="s">
        <v>114</v>
      </c>
      <c r="C6388">
        <v>11000</v>
      </c>
      <c r="D6388">
        <v>157788</v>
      </c>
      <c r="E6388">
        <v>2016</v>
      </c>
      <c r="F6388" t="s">
        <v>502</v>
      </c>
      <c r="G6388" t="s">
        <v>807</v>
      </c>
      <c r="H6388" t="s">
        <v>1547</v>
      </c>
      <c r="J6388">
        <v>8</v>
      </c>
      <c r="K6388" t="s">
        <v>111</v>
      </c>
      <c r="L6388">
        <v>4</v>
      </c>
      <c r="M6388" t="s">
        <v>45</v>
      </c>
      <c r="N6388">
        <v>6.1999998092651367</v>
      </c>
      <c r="O6388" t="s">
        <v>76</v>
      </c>
      <c r="P6388" t="s">
        <v>46</v>
      </c>
      <c r="R6388" t="s">
        <v>47</v>
      </c>
      <c r="S6388" t="s">
        <v>78</v>
      </c>
      <c r="U6388" t="s">
        <v>63</v>
      </c>
      <c r="W6388" t="s">
        <v>2267</v>
      </c>
      <c r="X6388" t="s">
        <v>136</v>
      </c>
      <c r="Y6388" t="s">
        <v>82</v>
      </c>
      <c r="AA6388">
        <v>0</v>
      </c>
      <c r="AB6388" t="s">
        <v>51</v>
      </c>
      <c r="AC6388" t="s">
        <v>52</v>
      </c>
      <c r="AD6388">
        <v>1</v>
      </c>
      <c r="AE6388">
        <v>1</v>
      </c>
      <c r="AF6388">
        <v>1</v>
      </c>
      <c r="AG6388">
        <v>2026</v>
      </c>
      <c r="AH6388">
        <v>20260102</v>
      </c>
      <c r="AI6388" t="s">
        <v>9000</v>
      </c>
      <c r="AJ6388">
        <v>11000</v>
      </c>
      <c r="AK6388">
        <v>11975.5986328125</v>
      </c>
      <c r="AL6388" s="10">
        <f t="shared" si="792"/>
        <v>975.5986328125</v>
      </c>
      <c r="AM6388" s="11">
        <f t="shared" si="793"/>
        <v>8.869078480113636E-2</v>
      </c>
      <c r="AN6388">
        <v>11000</v>
      </c>
      <c r="AO6388">
        <v>12357.04752032447</v>
      </c>
      <c r="AP6388" s="12">
        <f t="shared" si="794"/>
        <v>1357.0475203244696</v>
      </c>
      <c r="AQ6388" s="13">
        <f t="shared" si="795"/>
        <v>0.1233679563931336</v>
      </c>
      <c r="AR6388">
        <v>11000</v>
      </c>
      <c r="AS6388">
        <v>12159.19007762223</v>
      </c>
      <c r="AT6388" s="14">
        <f t="shared" si="796"/>
        <v>1159.1900776222301</v>
      </c>
      <c r="AU6388" s="15">
        <f t="shared" si="797"/>
        <v>0.10538091614747547</v>
      </c>
      <c r="AV6388">
        <v>11000</v>
      </c>
      <c r="AW6388">
        <v>12230.983388704321</v>
      </c>
      <c r="AX6388" s="16">
        <f t="shared" si="798"/>
        <v>1230.9833887043205</v>
      </c>
      <c r="AY6388" s="17">
        <f t="shared" si="799"/>
        <v>0.11190758079130186</v>
      </c>
    </row>
    <row r="6389" spans="1:51" x14ac:dyDescent="0.25">
      <c r="A6389" t="s">
        <v>69</v>
      </c>
      <c r="B6389" t="s">
        <v>210</v>
      </c>
      <c r="C6389">
        <v>9000</v>
      </c>
      <c r="D6389">
        <v>128221</v>
      </c>
      <c r="E6389">
        <v>2019</v>
      </c>
      <c r="F6389" t="s">
        <v>165</v>
      </c>
      <c r="G6389" t="s">
        <v>205</v>
      </c>
      <c r="H6389" t="s">
        <v>9001</v>
      </c>
      <c r="I6389" t="s">
        <v>1084</v>
      </c>
      <c r="J6389">
        <v>4</v>
      </c>
      <c r="K6389" t="s">
        <v>87</v>
      </c>
      <c r="L6389">
        <v>4</v>
      </c>
      <c r="M6389" t="s">
        <v>45</v>
      </c>
      <c r="N6389">
        <v>2.5</v>
      </c>
      <c r="O6389" t="s">
        <v>45</v>
      </c>
      <c r="P6389" t="s">
        <v>46</v>
      </c>
      <c r="Q6389">
        <v>2</v>
      </c>
      <c r="R6389" t="s">
        <v>47</v>
      </c>
      <c r="S6389" t="s">
        <v>78</v>
      </c>
      <c r="T6389">
        <v>203</v>
      </c>
      <c r="U6389" t="s">
        <v>63</v>
      </c>
      <c r="V6389" t="s">
        <v>64</v>
      </c>
      <c r="W6389" t="s">
        <v>347</v>
      </c>
      <c r="X6389" t="s">
        <v>49</v>
      </c>
      <c r="Y6389" t="s">
        <v>125</v>
      </c>
      <c r="AA6389">
        <v>0</v>
      </c>
      <c r="AB6389" t="s">
        <v>51</v>
      </c>
      <c r="AC6389" t="s">
        <v>52</v>
      </c>
      <c r="AD6389">
        <v>1</v>
      </c>
      <c r="AE6389">
        <v>1</v>
      </c>
      <c r="AF6389">
        <v>1</v>
      </c>
      <c r="AG6389">
        <v>2026</v>
      </c>
      <c r="AH6389">
        <v>20260102</v>
      </c>
      <c r="AI6389" t="s">
        <v>9002</v>
      </c>
      <c r="AJ6389">
        <v>9000</v>
      </c>
      <c r="AK6389">
        <v>11598.076171875</v>
      </c>
      <c r="AL6389" s="10">
        <f t="shared" si="792"/>
        <v>2598.076171875</v>
      </c>
      <c r="AM6389" s="11">
        <f t="shared" si="793"/>
        <v>0.28867513020833335</v>
      </c>
      <c r="AN6389">
        <v>9000</v>
      </c>
      <c r="AO6389">
        <v>11221.41165293528</v>
      </c>
      <c r="AP6389" s="12">
        <f t="shared" si="794"/>
        <v>2221.4116529352796</v>
      </c>
      <c r="AQ6389" s="13">
        <f t="shared" si="795"/>
        <v>0.24682351699280883</v>
      </c>
      <c r="AR6389">
        <v>9000</v>
      </c>
      <c r="AS6389">
        <v>10578.49851375973</v>
      </c>
      <c r="AT6389" s="14">
        <f t="shared" si="796"/>
        <v>1578.4985137597305</v>
      </c>
      <c r="AU6389" s="15">
        <f t="shared" si="797"/>
        <v>0.17538872375108117</v>
      </c>
      <c r="AV6389">
        <v>9000</v>
      </c>
      <c r="AW6389">
        <v>11523.69318181818</v>
      </c>
      <c r="AX6389" s="16">
        <f t="shared" si="798"/>
        <v>2523.6931818181802</v>
      </c>
      <c r="AY6389" s="17">
        <f t="shared" si="799"/>
        <v>0.28041035353535337</v>
      </c>
    </row>
    <row r="6390" spans="1:51" x14ac:dyDescent="0.25">
      <c r="A6390" t="s">
        <v>69</v>
      </c>
      <c r="B6390" t="s">
        <v>210</v>
      </c>
      <c r="C6390">
        <v>34300</v>
      </c>
      <c r="D6390">
        <v>19001</v>
      </c>
      <c r="E6390">
        <v>2024</v>
      </c>
      <c r="F6390" t="s">
        <v>71</v>
      </c>
      <c r="G6390" t="s">
        <v>72</v>
      </c>
      <c r="H6390" t="s">
        <v>700</v>
      </c>
      <c r="I6390" t="s">
        <v>150</v>
      </c>
      <c r="J6390">
        <v>4</v>
      </c>
      <c r="K6390" t="s">
        <v>111</v>
      </c>
      <c r="L6390">
        <v>4</v>
      </c>
      <c r="M6390" t="s">
        <v>45</v>
      </c>
      <c r="N6390">
        <v>2.7000000476837158</v>
      </c>
      <c r="O6390" t="s">
        <v>76</v>
      </c>
      <c r="P6390" t="s">
        <v>46</v>
      </c>
      <c r="Q6390">
        <v>5</v>
      </c>
      <c r="R6390" t="s">
        <v>77</v>
      </c>
      <c r="S6390" t="s">
        <v>78</v>
      </c>
      <c r="U6390" t="s">
        <v>63</v>
      </c>
      <c r="V6390" t="s">
        <v>64</v>
      </c>
      <c r="W6390" t="s">
        <v>152</v>
      </c>
      <c r="X6390" t="s">
        <v>97</v>
      </c>
      <c r="Y6390" t="s">
        <v>66</v>
      </c>
      <c r="AA6390">
        <v>0</v>
      </c>
      <c r="AB6390" t="s">
        <v>51</v>
      </c>
      <c r="AC6390" t="s">
        <v>83</v>
      </c>
      <c r="AD6390">
        <v>1</v>
      </c>
      <c r="AE6390">
        <v>1</v>
      </c>
      <c r="AF6390">
        <v>1</v>
      </c>
      <c r="AG6390">
        <v>2026</v>
      </c>
      <c r="AH6390">
        <v>20260102</v>
      </c>
      <c r="AI6390" t="s">
        <v>9003</v>
      </c>
      <c r="AJ6390">
        <v>34300</v>
      </c>
      <c r="AK6390">
        <v>36619.125</v>
      </c>
      <c r="AL6390" s="10">
        <f t="shared" si="792"/>
        <v>2319.125</v>
      </c>
      <c r="AM6390" s="11">
        <f t="shared" si="793"/>
        <v>6.7612973760932948E-2</v>
      </c>
      <c r="AN6390">
        <v>34300</v>
      </c>
      <c r="AO6390">
        <v>35534.557468249768</v>
      </c>
      <c r="AP6390" s="12">
        <f t="shared" si="794"/>
        <v>1234.5574682497681</v>
      </c>
      <c r="AQ6390" s="13">
        <f t="shared" si="795"/>
        <v>3.5992929103491784E-2</v>
      </c>
      <c r="AR6390">
        <v>34300</v>
      </c>
      <c r="AS6390">
        <v>36002.646865473413</v>
      </c>
      <c r="AT6390" s="14">
        <f t="shared" si="796"/>
        <v>1702.6468654734126</v>
      </c>
      <c r="AU6390" s="15">
        <f t="shared" si="797"/>
        <v>4.9639850305347309E-2</v>
      </c>
      <c r="AV6390">
        <v>34300</v>
      </c>
      <c r="AW6390">
        <v>36139.176245210707</v>
      </c>
      <c r="AX6390" s="16">
        <f t="shared" si="798"/>
        <v>1839.1762452107068</v>
      </c>
      <c r="AY6390" s="17">
        <f t="shared" si="799"/>
        <v>5.3620298694189703E-2</v>
      </c>
    </row>
    <row r="6391" spans="1:51" x14ac:dyDescent="0.25">
      <c r="A6391" t="s">
        <v>54</v>
      </c>
      <c r="B6391" t="s">
        <v>176</v>
      </c>
      <c r="C6391">
        <v>17800</v>
      </c>
      <c r="D6391">
        <v>26066</v>
      </c>
      <c r="E6391">
        <v>2023</v>
      </c>
      <c r="F6391" t="s">
        <v>336</v>
      </c>
      <c r="G6391" t="s">
        <v>337</v>
      </c>
      <c r="H6391" t="s">
        <v>1891</v>
      </c>
      <c r="J6391">
        <v>4</v>
      </c>
      <c r="K6391" t="s">
        <v>59</v>
      </c>
      <c r="L6391">
        <v>4</v>
      </c>
      <c r="M6391" t="s">
        <v>45</v>
      </c>
      <c r="N6391">
        <v>2.5</v>
      </c>
      <c r="O6391" t="s">
        <v>60</v>
      </c>
      <c r="P6391" t="s">
        <v>46</v>
      </c>
      <c r="Q6391">
        <v>3</v>
      </c>
      <c r="R6391" t="s">
        <v>47</v>
      </c>
      <c r="S6391" t="s">
        <v>151</v>
      </c>
      <c r="U6391" t="s">
        <v>63</v>
      </c>
      <c r="V6391" t="s">
        <v>64</v>
      </c>
      <c r="X6391" t="s">
        <v>112</v>
      </c>
      <c r="Y6391" t="s">
        <v>50</v>
      </c>
      <c r="AA6391">
        <v>0</v>
      </c>
      <c r="AB6391" t="s">
        <v>51</v>
      </c>
      <c r="AC6391" t="s">
        <v>98</v>
      </c>
      <c r="AD6391">
        <v>1</v>
      </c>
      <c r="AE6391">
        <v>1</v>
      </c>
      <c r="AF6391">
        <v>1</v>
      </c>
      <c r="AG6391">
        <v>2026</v>
      </c>
      <c r="AH6391">
        <v>20251230</v>
      </c>
      <c r="AI6391" t="s">
        <v>9004</v>
      </c>
      <c r="AJ6391">
        <v>17800</v>
      </c>
      <c r="AK6391">
        <v>18510.880859375</v>
      </c>
      <c r="AL6391" s="10">
        <f t="shared" si="792"/>
        <v>710.880859375</v>
      </c>
      <c r="AM6391" s="11">
        <f t="shared" si="793"/>
        <v>3.9937126931179776E-2</v>
      </c>
      <c r="AN6391">
        <v>17800</v>
      </c>
      <c r="AO6391">
        <v>18650.615105915789</v>
      </c>
      <c r="AP6391" s="12">
        <f t="shared" si="794"/>
        <v>850.61510591578917</v>
      </c>
      <c r="AQ6391" s="13">
        <f t="shared" si="795"/>
        <v>4.7787365500887032E-2</v>
      </c>
      <c r="AR6391">
        <v>17800</v>
      </c>
      <c r="AS6391">
        <v>17794.383758873792</v>
      </c>
      <c r="AT6391" s="14">
        <f t="shared" si="796"/>
        <v>5.6162411262084788</v>
      </c>
      <c r="AU6391" s="15">
        <f t="shared" si="797"/>
        <v>3.1551916439373479E-4</v>
      </c>
      <c r="AV6391">
        <v>17800</v>
      </c>
      <c r="AW6391">
        <v>18513.95104895105</v>
      </c>
      <c r="AX6391" s="16">
        <f t="shared" si="798"/>
        <v>713.95104895105032</v>
      </c>
      <c r="AY6391" s="17">
        <f t="shared" si="799"/>
        <v>4.0109609491632038E-2</v>
      </c>
    </row>
    <row r="6392" spans="1:51" x14ac:dyDescent="0.25">
      <c r="A6392" t="s">
        <v>54</v>
      </c>
      <c r="B6392" t="s">
        <v>55</v>
      </c>
      <c r="C6392">
        <v>3500</v>
      </c>
      <c r="D6392">
        <v>96860</v>
      </c>
      <c r="E6392">
        <v>2017</v>
      </c>
      <c r="F6392" t="s">
        <v>340</v>
      </c>
      <c r="G6392" t="s">
        <v>455</v>
      </c>
      <c r="H6392" t="s">
        <v>456</v>
      </c>
      <c r="J6392">
        <v>4</v>
      </c>
      <c r="K6392" t="s">
        <v>59</v>
      </c>
      <c r="L6392">
        <v>4</v>
      </c>
      <c r="M6392" t="s">
        <v>45</v>
      </c>
      <c r="N6392">
        <v>2.4000000953674321</v>
      </c>
      <c r="O6392" t="s">
        <v>60</v>
      </c>
      <c r="P6392" t="s">
        <v>46</v>
      </c>
      <c r="Q6392">
        <v>3</v>
      </c>
      <c r="R6392" t="s">
        <v>61</v>
      </c>
      <c r="T6392">
        <v>187</v>
      </c>
      <c r="U6392" t="s">
        <v>63</v>
      </c>
      <c r="X6392" t="s">
        <v>65</v>
      </c>
      <c r="Y6392" t="s">
        <v>82</v>
      </c>
      <c r="Z6392">
        <v>21950</v>
      </c>
      <c r="AA6392">
        <v>0</v>
      </c>
      <c r="AB6392" t="s">
        <v>51</v>
      </c>
      <c r="AC6392" t="s">
        <v>67</v>
      </c>
      <c r="AD6392">
        <v>1</v>
      </c>
      <c r="AE6392">
        <v>1</v>
      </c>
      <c r="AF6392">
        <v>1</v>
      </c>
      <c r="AG6392">
        <v>2026</v>
      </c>
      <c r="AH6392">
        <v>20251230</v>
      </c>
      <c r="AI6392" t="s">
        <v>9005</v>
      </c>
      <c r="AJ6392">
        <v>3500</v>
      </c>
      <c r="AK6392">
        <v>4126.26708984375</v>
      </c>
      <c r="AL6392" s="10">
        <f t="shared" si="792"/>
        <v>626.26708984375</v>
      </c>
      <c r="AM6392" s="11">
        <f t="shared" si="793"/>
        <v>0.17893345424107143</v>
      </c>
      <c r="AN6392">
        <v>3500</v>
      </c>
      <c r="AO6392">
        <v>4142.0858101430531</v>
      </c>
      <c r="AP6392" s="12">
        <f t="shared" si="794"/>
        <v>642.0858101430531</v>
      </c>
      <c r="AQ6392" s="13">
        <f t="shared" si="795"/>
        <v>0.18345308861230089</v>
      </c>
      <c r="AR6392">
        <v>3500</v>
      </c>
      <c r="AS6392">
        <v>4315.7512384755446</v>
      </c>
      <c r="AT6392" s="14">
        <f t="shared" si="796"/>
        <v>815.7512384755446</v>
      </c>
      <c r="AU6392" s="15">
        <f t="shared" si="797"/>
        <v>0.23307178242158416</v>
      </c>
      <c r="AV6392">
        <v>3500</v>
      </c>
      <c r="AW6392">
        <v>4174.6268829663959</v>
      </c>
      <c r="AX6392" s="16">
        <f t="shared" si="798"/>
        <v>674.6268829663959</v>
      </c>
      <c r="AY6392" s="17">
        <f t="shared" si="799"/>
        <v>0.19275053799039882</v>
      </c>
    </row>
    <row r="6393" spans="1:51" x14ac:dyDescent="0.25">
      <c r="A6393" t="s">
        <v>54</v>
      </c>
      <c r="B6393" t="s">
        <v>127</v>
      </c>
      <c r="C6393">
        <v>3000</v>
      </c>
      <c r="D6393">
        <v>152097</v>
      </c>
      <c r="E6393">
        <v>2015</v>
      </c>
      <c r="F6393" t="s">
        <v>56</v>
      </c>
      <c r="G6393" t="s">
        <v>1841</v>
      </c>
      <c r="H6393" t="s">
        <v>2213</v>
      </c>
      <c r="J6393">
        <v>4</v>
      </c>
      <c r="K6393" t="s">
        <v>87</v>
      </c>
      <c r="L6393">
        <v>2</v>
      </c>
      <c r="M6393" t="s">
        <v>45</v>
      </c>
      <c r="N6393">
        <v>2.2999999523162842</v>
      </c>
      <c r="O6393" t="s">
        <v>119</v>
      </c>
      <c r="P6393" t="s">
        <v>46</v>
      </c>
      <c r="Q6393">
        <v>3</v>
      </c>
      <c r="R6393" t="s">
        <v>241</v>
      </c>
      <c r="U6393" t="s">
        <v>63</v>
      </c>
      <c r="V6393" t="s">
        <v>64</v>
      </c>
      <c r="X6393" t="s">
        <v>65</v>
      </c>
      <c r="Y6393" t="s">
        <v>82</v>
      </c>
      <c r="AA6393">
        <v>0</v>
      </c>
      <c r="AB6393" t="s">
        <v>51</v>
      </c>
      <c r="AC6393" t="s">
        <v>241</v>
      </c>
      <c r="AD6393">
        <v>1</v>
      </c>
      <c r="AE6393">
        <v>1</v>
      </c>
      <c r="AF6393">
        <v>1</v>
      </c>
      <c r="AG6393">
        <v>2026</v>
      </c>
      <c r="AH6393">
        <v>20251231</v>
      </c>
      <c r="AI6393" t="s">
        <v>9006</v>
      </c>
      <c r="AJ6393">
        <v>3000</v>
      </c>
      <c r="AK6393">
        <v>4487.98486328125</v>
      </c>
      <c r="AL6393" s="10">
        <f t="shared" si="792"/>
        <v>1487.98486328125</v>
      </c>
      <c r="AM6393" s="11">
        <f t="shared" si="793"/>
        <v>0.49599495442708336</v>
      </c>
      <c r="AN6393">
        <v>3000</v>
      </c>
      <c r="AO6393">
        <v>4179.0372744223496</v>
      </c>
      <c r="AP6393" s="12">
        <f t="shared" si="794"/>
        <v>1179.0372744223496</v>
      </c>
      <c r="AQ6393" s="13">
        <f t="shared" si="795"/>
        <v>0.39301242480744986</v>
      </c>
      <c r="AR6393">
        <v>3000</v>
      </c>
      <c r="AS6393">
        <v>4145.051664021441</v>
      </c>
      <c r="AT6393" s="14">
        <f t="shared" si="796"/>
        <v>1145.051664021441</v>
      </c>
      <c r="AU6393" s="15">
        <f t="shared" si="797"/>
        <v>0.38168388800714698</v>
      </c>
      <c r="AV6393">
        <v>3000</v>
      </c>
      <c r="AW6393">
        <v>4557.9738760631844</v>
      </c>
      <c r="AX6393" s="16">
        <f t="shared" si="798"/>
        <v>1557.9738760631844</v>
      </c>
      <c r="AY6393" s="17">
        <f t="shared" si="799"/>
        <v>0.51932462535439483</v>
      </c>
    </row>
    <row r="6394" spans="1:51" x14ac:dyDescent="0.25">
      <c r="A6394" t="s">
        <v>69</v>
      </c>
      <c r="B6394" t="s">
        <v>210</v>
      </c>
      <c r="C6394">
        <v>5000</v>
      </c>
      <c r="D6394">
        <v>159490</v>
      </c>
      <c r="E6394">
        <v>2015</v>
      </c>
      <c r="F6394" t="s">
        <v>408</v>
      </c>
      <c r="G6394" t="s">
        <v>1850</v>
      </c>
      <c r="H6394" t="s">
        <v>1851</v>
      </c>
      <c r="J6394">
        <v>6</v>
      </c>
      <c r="K6394" t="s">
        <v>75</v>
      </c>
      <c r="L6394">
        <v>4</v>
      </c>
      <c r="M6394" t="s">
        <v>45</v>
      </c>
      <c r="N6394">
        <v>3.5999999046325679</v>
      </c>
      <c r="O6394" t="s">
        <v>45</v>
      </c>
      <c r="P6394" t="s">
        <v>46</v>
      </c>
      <c r="Q6394">
        <v>3</v>
      </c>
      <c r="R6394" t="s">
        <v>61</v>
      </c>
      <c r="S6394" t="s">
        <v>48</v>
      </c>
      <c r="U6394" t="s">
        <v>63</v>
      </c>
      <c r="X6394" t="s">
        <v>65</v>
      </c>
      <c r="Y6394" t="s">
        <v>125</v>
      </c>
      <c r="AA6394">
        <v>0</v>
      </c>
      <c r="AB6394" t="s">
        <v>51</v>
      </c>
      <c r="AC6394" t="s">
        <v>67</v>
      </c>
      <c r="AD6394">
        <v>1</v>
      </c>
      <c r="AE6394">
        <v>1</v>
      </c>
      <c r="AF6394">
        <v>1</v>
      </c>
      <c r="AG6394">
        <v>2026</v>
      </c>
      <c r="AH6394">
        <v>20260102</v>
      </c>
      <c r="AI6394" t="s">
        <v>9007</v>
      </c>
      <c r="AJ6394">
        <v>5000</v>
      </c>
      <c r="AK6394">
        <v>3945.04052734375</v>
      </c>
      <c r="AL6394" s="10">
        <f t="shared" si="792"/>
        <v>1054.95947265625</v>
      </c>
      <c r="AM6394" s="11">
        <f t="shared" si="793"/>
        <v>0.21099189453125</v>
      </c>
      <c r="AN6394">
        <v>5000</v>
      </c>
      <c r="AO6394">
        <v>3744.0086804692028</v>
      </c>
      <c r="AP6394" s="12">
        <f t="shared" si="794"/>
        <v>1255.9913195307972</v>
      </c>
      <c r="AQ6394" s="13">
        <f t="shared" si="795"/>
        <v>0.25119826390615946</v>
      </c>
      <c r="AR6394">
        <v>5000</v>
      </c>
      <c r="AS6394">
        <v>3419.38554987205</v>
      </c>
      <c r="AT6394" s="14">
        <f t="shared" si="796"/>
        <v>1580.61445012795</v>
      </c>
      <c r="AU6394" s="15">
        <f t="shared" si="797"/>
        <v>0.31612289002559002</v>
      </c>
      <c r="AV6394">
        <v>5000</v>
      </c>
      <c r="AW6394">
        <v>4024.070970042796</v>
      </c>
      <c r="AX6394" s="16">
        <f t="shared" si="798"/>
        <v>975.92902995720397</v>
      </c>
      <c r="AY6394" s="17">
        <f t="shared" si="799"/>
        <v>0.19518580599144078</v>
      </c>
    </row>
    <row r="6395" spans="1:51" x14ac:dyDescent="0.25">
      <c r="A6395" t="s">
        <v>54</v>
      </c>
      <c r="B6395" t="s">
        <v>154</v>
      </c>
      <c r="C6395">
        <v>7750</v>
      </c>
      <c r="D6395">
        <v>73119</v>
      </c>
      <c r="E6395">
        <v>2020</v>
      </c>
      <c r="F6395" t="s">
        <v>196</v>
      </c>
      <c r="G6395" t="s">
        <v>279</v>
      </c>
      <c r="H6395" t="s">
        <v>280</v>
      </c>
      <c r="J6395">
        <v>4</v>
      </c>
      <c r="K6395" t="s">
        <v>118</v>
      </c>
      <c r="L6395">
        <v>4</v>
      </c>
      <c r="M6395" t="s">
        <v>45</v>
      </c>
      <c r="N6395">
        <v>2.4000000953674321</v>
      </c>
      <c r="O6395" t="s">
        <v>60</v>
      </c>
      <c r="P6395" t="s">
        <v>46</v>
      </c>
      <c r="R6395" t="s">
        <v>47</v>
      </c>
      <c r="S6395" t="s">
        <v>151</v>
      </c>
      <c r="T6395">
        <v>181</v>
      </c>
      <c r="U6395" t="s">
        <v>63</v>
      </c>
      <c r="W6395" t="s">
        <v>649</v>
      </c>
      <c r="X6395" t="s">
        <v>49</v>
      </c>
      <c r="Y6395" t="s">
        <v>282</v>
      </c>
      <c r="Z6395">
        <v>23990</v>
      </c>
      <c r="AA6395">
        <v>0</v>
      </c>
      <c r="AB6395" t="s">
        <v>51</v>
      </c>
      <c r="AC6395" t="s">
        <v>52</v>
      </c>
      <c r="AD6395">
        <v>1</v>
      </c>
      <c r="AE6395">
        <v>1</v>
      </c>
      <c r="AF6395">
        <v>1</v>
      </c>
      <c r="AG6395">
        <v>2026</v>
      </c>
      <c r="AH6395">
        <v>20260101</v>
      </c>
      <c r="AI6395" t="s">
        <v>9008</v>
      </c>
      <c r="AJ6395">
        <v>7750</v>
      </c>
      <c r="AK6395">
        <v>8563.498046875</v>
      </c>
      <c r="AL6395" s="10">
        <f t="shared" si="792"/>
        <v>813.498046875</v>
      </c>
      <c r="AM6395" s="11">
        <f t="shared" si="793"/>
        <v>0.10496748991935484</v>
      </c>
      <c r="AN6395">
        <v>7750</v>
      </c>
      <c r="AO6395">
        <v>8518.4298653822279</v>
      </c>
      <c r="AP6395" s="12">
        <f t="shared" si="794"/>
        <v>768.42986538222794</v>
      </c>
      <c r="AQ6395" s="13">
        <f t="shared" si="795"/>
        <v>9.9152240694481031E-2</v>
      </c>
      <c r="AR6395">
        <v>7750</v>
      </c>
      <c r="AS6395">
        <v>8577.8237040922049</v>
      </c>
      <c r="AT6395" s="14">
        <f t="shared" si="796"/>
        <v>827.82370409220493</v>
      </c>
      <c r="AU6395" s="15">
        <f t="shared" si="797"/>
        <v>0.10681596181834903</v>
      </c>
      <c r="AV6395">
        <v>7750</v>
      </c>
      <c r="AW6395">
        <v>8587.9840319361265</v>
      </c>
      <c r="AX6395" s="16">
        <f t="shared" si="798"/>
        <v>837.98403193612648</v>
      </c>
      <c r="AY6395" s="17">
        <f t="shared" si="799"/>
        <v>0.108126971862726</v>
      </c>
    </row>
    <row r="6396" spans="1:51" x14ac:dyDescent="0.25">
      <c r="A6396" t="s">
        <v>54</v>
      </c>
      <c r="B6396" t="s">
        <v>127</v>
      </c>
      <c r="C6396">
        <v>11000</v>
      </c>
      <c r="D6396">
        <v>77002</v>
      </c>
      <c r="E6396">
        <v>2019</v>
      </c>
      <c r="F6396" t="s">
        <v>177</v>
      </c>
      <c r="G6396" t="s">
        <v>178</v>
      </c>
      <c r="H6396" t="s">
        <v>9009</v>
      </c>
      <c r="J6396">
        <v>4</v>
      </c>
      <c r="K6396" t="s">
        <v>44</v>
      </c>
      <c r="L6396">
        <v>4</v>
      </c>
      <c r="M6396" t="s">
        <v>45</v>
      </c>
      <c r="N6396">
        <v>2</v>
      </c>
      <c r="O6396" t="s">
        <v>60</v>
      </c>
      <c r="P6396" t="s">
        <v>46</v>
      </c>
      <c r="Q6396">
        <v>4</v>
      </c>
      <c r="R6396" t="s">
        <v>47</v>
      </c>
      <c r="T6396">
        <v>184</v>
      </c>
      <c r="U6396" t="s">
        <v>63</v>
      </c>
      <c r="X6396" t="s">
        <v>112</v>
      </c>
      <c r="Y6396" t="s">
        <v>66</v>
      </c>
      <c r="Z6396">
        <v>26695</v>
      </c>
      <c r="AA6396">
        <v>0</v>
      </c>
      <c r="AB6396" t="s">
        <v>51</v>
      </c>
      <c r="AC6396" t="s">
        <v>52</v>
      </c>
      <c r="AD6396">
        <v>1</v>
      </c>
      <c r="AE6396">
        <v>1</v>
      </c>
      <c r="AF6396">
        <v>1</v>
      </c>
      <c r="AG6396">
        <v>2026</v>
      </c>
      <c r="AH6396">
        <v>20251231</v>
      </c>
      <c r="AI6396" t="s">
        <v>9010</v>
      </c>
      <c r="AJ6396">
        <v>11000</v>
      </c>
      <c r="AK6396">
        <v>10219.3076171875</v>
      </c>
      <c r="AL6396" s="10">
        <f t="shared" si="792"/>
        <v>780.6923828125</v>
      </c>
      <c r="AM6396" s="11">
        <f t="shared" si="793"/>
        <v>7.0972034801136369E-2</v>
      </c>
      <c r="AN6396">
        <v>11000</v>
      </c>
      <c r="AO6396">
        <v>9552.7387144901568</v>
      </c>
      <c r="AP6396" s="12">
        <f t="shared" si="794"/>
        <v>1447.2612855098432</v>
      </c>
      <c r="AQ6396" s="13">
        <f t="shared" si="795"/>
        <v>0.1315692077736221</v>
      </c>
      <c r="AR6396">
        <v>11000</v>
      </c>
      <c r="AS6396">
        <v>10016.96439663299</v>
      </c>
      <c r="AT6396" s="14">
        <f t="shared" si="796"/>
        <v>983.03560336701048</v>
      </c>
      <c r="AU6396" s="15">
        <f t="shared" si="797"/>
        <v>8.9366873033364588E-2</v>
      </c>
      <c r="AV6396">
        <v>11000</v>
      </c>
      <c r="AW6396">
        <v>10193.024096385539</v>
      </c>
      <c r="AX6396" s="16">
        <f t="shared" si="798"/>
        <v>806.97590361446055</v>
      </c>
      <c r="AY6396" s="17">
        <f t="shared" si="799"/>
        <v>7.3361445783132778E-2</v>
      </c>
    </row>
    <row r="6397" spans="1:51" x14ac:dyDescent="0.25">
      <c r="A6397" t="s">
        <v>39</v>
      </c>
      <c r="B6397" t="s">
        <v>355</v>
      </c>
      <c r="C6397">
        <v>9800</v>
      </c>
      <c r="D6397">
        <v>63593</v>
      </c>
      <c r="E6397">
        <v>2016</v>
      </c>
      <c r="F6397" t="s">
        <v>196</v>
      </c>
      <c r="G6397" t="s">
        <v>279</v>
      </c>
      <c r="H6397" t="s">
        <v>466</v>
      </c>
      <c r="J6397">
        <v>4</v>
      </c>
      <c r="K6397" t="s">
        <v>44</v>
      </c>
      <c r="L6397">
        <v>4</v>
      </c>
      <c r="M6397" t="s">
        <v>45</v>
      </c>
      <c r="N6397">
        <v>2.4000000953674321</v>
      </c>
      <c r="O6397" t="s">
        <v>60</v>
      </c>
      <c r="P6397" t="s">
        <v>46</v>
      </c>
      <c r="Q6397">
        <v>5</v>
      </c>
      <c r="R6397" t="s">
        <v>47</v>
      </c>
      <c r="U6397" t="s">
        <v>63</v>
      </c>
      <c r="W6397" t="s">
        <v>1637</v>
      </c>
      <c r="X6397" t="s">
        <v>49</v>
      </c>
      <c r="Y6397" t="s">
        <v>282</v>
      </c>
      <c r="AA6397">
        <v>0</v>
      </c>
      <c r="AB6397" t="s">
        <v>51</v>
      </c>
      <c r="AC6397" t="s">
        <v>52</v>
      </c>
      <c r="AD6397">
        <v>1</v>
      </c>
      <c r="AE6397">
        <v>1</v>
      </c>
      <c r="AF6397">
        <v>1</v>
      </c>
      <c r="AG6397">
        <v>2026</v>
      </c>
      <c r="AH6397">
        <v>20251230</v>
      </c>
      <c r="AI6397" t="s">
        <v>9011</v>
      </c>
      <c r="AJ6397">
        <v>9800</v>
      </c>
      <c r="AK6397">
        <v>8321.1044921875</v>
      </c>
      <c r="AL6397" s="10">
        <f t="shared" si="792"/>
        <v>1478.8955078125</v>
      </c>
      <c r="AM6397" s="11">
        <f t="shared" si="793"/>
        <v>0.15090770487882654</v>
      </c>
      <c r="AN6397">
        <v>9800</v>
      </c>
      <c r="AO6397">
        <v>8037.7996131322279</v>
      </c>
      <c r="AP6397" s="12">
        <f t="shared" si="794"/>
        <v>1762.2003868677721</v>
      </c>
      <c r="AQ6397" s="13">
        <f t="shared" si="795"/>
        <v>0.17981636600691553</v>
      </c>
      <c r="AR6397">
        <v>9800</v>
      </c>
      <c r="AS6397">
        <v>8052.2642751433077</v>
      </c>
      <c r="AT6397" s="14">
        <f t="shared" si="796"/>
        <v>1747.7357248566923</v>
      </c>
      <c r="AU6397" s="15">
        <f t="shared" si="797"/>
        <v>0.17834038008741759</v>
      </c>
      <c r="AV6397">
        <v>9800</v>
      </c>
      <c r="AW6397">
        <v>8411.5992865636163</v>
      </c>
      <c r="AX6397" s="16">
        <f t="shared" si="798"/>
        <v>1388.4007134363837</v>
      </c>
      <c r="AY6397" s="17">
        <f t="shared" si="799"/>
        <v>0.14167354218738609</v>
      </c>
    </row>
    <row r="6398" spans="1:51" x14ac:dyDescent="0.25">
      <c r="A6398" t="s">
        <v>54</v>
      </c>
      <c r="B6398" t="s">
        <v>263</v>
      </c>
      <c r="C6398">
        <v>1000</v>
      </c>
      <c r="D6398">
        <v>144323</v>
      </c>
      <c r="E6398">
        <v>2015</v>
      </c>
      <c r="F6398" t="s">
        <v>71</v>
      </c>
      <c r="G6398" t="s">
        <v>232</v>
      </c>
      <c r="H6398" t="s">
        <v>495</v>
      </c>
      <c r="J6398">
        <v>4</v>
      </c>
      <c r="K6398" t="s">
        <v>75</v>
      </c>
      <c r="L6398">
        <v>4</v>
      </c>
      <c r="M6398" t="s">
        <v>45</v>
      </c>
      <c r="N6398">
        <v>1.3999999761581421</v>
      </c>
      <c r="O6398" t="s">
        <v>60</v>
      </c>
      <c r="P6398" t="s">
        <v>46</v>
      </c>
      <c r="R6398" t="s">
        <v>61</v>
      </c>
      <c r="U6398" t="s">
        <v>63</v>
      </c>
      <c r="V6398" t="s">
        <v>64</v>
      </c>
      <c r="W6398" t="s">
        <v>900</v>
      </c>
      <c r="X6398" t="s">
        <v>65</v>
      </c>
      <c r="Y6398" t="s">
        <v>82</v>
      </c>
      <c r="AA6398">
        <v>0</v>
      </c>
      <c r="AB6398" t="s">
        <v>51</v>
      </c>
      <c r="AC6398" t="s">
        <v>67</v>
      </c>
      <c r="AD6398">
        <v>1</v>
      </c>
      <c r="AE6398">
        <v>1</v>
      </c>
      <c r="AF6398">
        <v>1</v>
      </c>
      <c r="AG6398">
        <v>2026</v>
      </c>
      <c r="AH6398">
        <v>20251231</v>
      </c>
      <c r="AI6398" t="s">
        <v>9012</v>
      </c>
      <c r="AJ6398">
        <v>1000</v>
      </c>
      <c r="AK6398">
        <v>2158.8466796875</v>
      </c>
      <c r="AL6398" s="10">
        <f t="shared" si="792"/>
        <v>1158.8466796875</v>
      </c>
      <c r="AM6398" s="11">
        <f t="shared" si="793"/>
        <v>1.1588466796875001</v>
      </c>
      <c r="AN6398">
        <v>1000</v>
      </c>
      <c r="AO6398">
        <v>2253.379653761845</v>
      </c>
      <c r="AP6398" s="12">
        <f t="shared" si="794"/>
        <v>1253.379653761845</v>
      </c>
      <c r="AQ6398" s="13">
        <f t="shared" si="795"/>
        <v>1.2533796537618451</v>
      </c>
      <c r="AR6398">
        <v>1000</v>
      </c>
      <c r="AS6398">
        <v>1777.6188094030731</v>
      </c>
      <c r="AT6398" s="14">
        <f t="shared" si="796"/>
        <v>777.6188094030731</v>
      </c>
      <c r="AU6398" s="15">
        <f t="shared" si="797"/>
        <v>0.77761880940307315</v>
      </c>
      <c r="AV6398">
        <v>1000</v>
      </c>
      <c r="AW6398">
        <v>2177.4371508379882</v>
      </c>
      <c r="AX6398" s="16">
        <f t="shared" si="798"/>
        <v>1177.4371508379882</v>
      </c>
      <c r="AY6398" s="17">
        <f t="shared" si="799"/>
        <v>1.1774371508379882</v>
      </c>
    </row>
    <row r="6399" spans="1:51" x14ac:dyDescent="0.25">
      <c r="A6399" t="s">
        <v>69</v>
      </c>
      <c r="B6399" t="s">
        <v>70</v>
      </c>
      <c r="C6399">
        <v>1400</v>
      </c>
      <c r="D6399">
        <v>110097</v>
      </c>
      <c r="E6399">
        <v>2015</v>
      </c>
      <c r="F6399" t="s">
        <v>56</v>
      </c>
      <c r="G6399" t="s">
        <v>86</v>
      </c>
      <c r="H6399" t="s">
        <v>58</v>
      </c>
      <c r="J6399">
        <v>4</v>
      </c>
      <c r="K6399" t="s">
        <v>75</v>
      </c>
      <c r="L6399">
        <v>4</v>
      </c>
      <c r="M6399" t="s">
        <v>45</v>
      </c>
      <c r="N6399">
        <v>1.6000000238418579</v>
      </c>
      <c r="O6399" t="s">
        <v>76</v>
      </c>
      <c r="P6399" t="s">
        <v>46</v>
      </c>
      <c r="R6399" t="s">
        <v>47</v>
      </c>
      <c r="S6399" t="s">
        <v>78</v>
      </c>
      <c r="T6399">
        <v>178</v>
      </c>
      <c r="U6399" t="s">
        <v>63</v>
      </c>
      <c r="V6399" t="s">
        <v>64</v>
      </c>
      <c r="X6399" t="s">
        <v>49</v>
      </c>
      <c r="Y6399" t="s">
        <v>82</v>
      </c>
      <c r="AA6399">
        <v>0</v>
      </c>
      <c r="AB6399" t="s">
        <v>51</v>
      </c>
      <c r="AC6399" t="s">
        <v>52</v>
      </c>
      <c r="AD6399">
        <v>1</v>
      </c>
      <c r="AE6399">
        <v>1</v>
      </c>
      <c r="AF6399">
        <v>1</v>
      </c>
      <c r="AG6399">
        <v>2026</v>
      </c>
      <c r="AH6399">
        <v>20251230</v>
      </c>
      <c r="AI6399" t="s">
        <v>9013</v>
      </c>
      <c r="AJ6399">
        <v>1400</v>
      </c>
      <c r="AK6399">
        <v>3719.310302734375</v>
      </c>
      <c r="AL6399" s="10">
        <f t="shared" si="792"/>
        <v>2319.310302734375</v>
      </c>
      <c r="AM6399" s="11">
        <f t="shared" si="793"/>
        <v>1.6566502162388392</v>
      </c>
      <c r="AN6399">
        <v>1400</v>
      </c>
      <c r="AO6399">
        <v>3602.501876638677</v>
      </c>
      <c r="AP6399" s="12">
        <f t="shared" si="794"/>
        <v>2202.501876638677</v>
      </c>
      <c r="AQ6399" s="13">
        <f t="shared" si="795"/>
        <v>1.5732156261704835</v>
      </c>
      <c r="AR6399">
        <v>1400</v>
      </c>
      <c r="AS6399">
        <v>3487.5556193230959</v>
      </c>
      <c r="AT6399" s="14">
        <f t="shared" si="796"/>
        <v>2087.5556193230959</v>
      </c>
      <c r="AU6399" s="15">
        <f t="shared" si="797"/>
        <v>1.4911111566593542</v>
      </c>
      <c r="AV6399">
        <v>1400</v>
      </c>
      <c r="AW6399">
        <v>3728.4140802422412</v>
      </c>
      <c r="AX6399" s="16">
        <f t="shared" si="798"/>
        <v>2328.4140802422412</v>
      </c>
      <c r="AY6399" s="17">
        <f t="shared" si="799"/>
        <v>1.6631529144587438</v>
      </c>
    </row>
    <row r="6400" spans="1:51" x14ac:dyDescent="0.25">
      <c r="A6400" t="s">
        <v>39</v>
      </c>
      <c r="B6400" t="s">
        <v>114</v>
      </c>
      <c r="C6400">
        <v>75000</v>
      </c>
      <c r="D6400">
        <v>4105</v>
      </c>
      <c r="E6400">
        <v>2024</v>
      </c>
      <c r="F6400" t="s">
        <v>56</v>
      </c>
      <c r="G6400" t="s">
        <v>831</v>
      </c>
      <c r="H6400" t="s">
        <v>539</v>
      </c>
      <c r="J6400">
        <v>6</v>
      </c>
      <c r="K6400" t="s">
        <v>59</v>
      </c>
      <c r="L6400">
        <v>4</v>
      </c>
      <c r="M6400" t="s">
        <v>45</v>
      </c>
      <c r="N6400">
        <v>3.5</v>
      </c>
      <c r="O6400" t="s">
        <v>76</v>
      </c>
      <c r="P6400" t="s">
        <v>46</v>
      </c>
      <c r="R6400" t="s">
        <v>47</v>
      </c>
      <c r="S6400" t="s">
        <v>78</v>
      </c>
      <c r="U6400" t="s">
        <v>394</v>
      </c>
      <c r="V6400" t="s">
        <v>79</v>
      </c>
      <c r="W6400" t="s">
        <v>832</v>
      </c>
      <c r="X6400" t="s">
        <v>136</v>
      </c>
      <c r="Y6400" t="s">
        <v>82</v>
      </c>
      <c r="AA6400">
        <v>0</v>
      </c>
      <c r="AB6400" t="s">
        <v>51</v>
      </c>
      <c r="AC6400" t="s">
        <v>52</v>
      </c>
      <c r="AD6400">
        <v>1</v>
      </c>
      <c r="AE6400">
        <v>1</v>
      </c>
      <c r="AF6400">
        <v>1</v>
      </c>
      <c r="AG6400">
        <v>2026</v>
      </c>
      <c r="AH6400">
        <v>20251230</v>
      </c>
      <c r="AI6400" t="s">
        <v>9014</v>
      </c>
      <c r="AJ6400">
        <v>75000</v>
      </c>
      <c r="AK6400">
        <v>53190.34375</v>
      </c>
      <c r="AL6400" s="10">
        <f t="shared" si="792"/>
        <v>21809.65625</v>
      </c>
      <c r="AM6400" s="11">
        <f t="shared" si="793"/>
        <v>0.29079541666666664</v>
      </c>
      <c r="AN6400">
        <v>75000</v>
      </c>
      <c r="AO6400">
        <v>55817.763298955579</v>
      </c>
      <c r="AP6400" s="12">
        <f t="shared" si="794"/>
        <v>19182.236701044421</v>
      </c>
      <c r="AQ6400" s="13">
        <f t="shared" si="795"/>
        <v>0.25576315601392563</v>
      </c>
      <c r="AR6400">
        <v>75000</v>
      </c>
      <c r="AS6400">
        <v>51980.85138010353</v>
      </c>
      <c r="AT6400" s="14">
        <f t="shared" si="796"/>
        <v>23019.14861989647</v>
      </c>
      <c r="AU6400" s="15">
        <f t="shared" si="797"/>
        <v>0.30692198159861961</v>
      </c>
      <c r="AV6400">
        <v>75000</v>
      </c>
      <c r="AW6400">
        <v>55697.014000000003</v>
      </c>
      <c r="AX6400" s="16">
        <f t="shared" si="798"/>
        <v>19302.985999999997</v>
      </c>
      <c r="AY6400" s="17">
        <f t="shared" si="799"/>
        <v>0.25737314666666661</v>
      </c>
    </row>
    <row r="6401" spans="1:51" x14ac:dyDescent="0.25">
      <c r="A6401" t="s">
        <v>54</v>
      </c>
      <c r="B6401" t="s">
        <v>249</v>
      </c>
      <c r="C6401">
        <v>7250</v>
      </c>
      <c r="D6401">
        <v>103029</v>
      </c>
      <c r="E6401">
        <v>2014</v>
      </c>
      <c r="F6401" t="s">
        <v>502</v>
      </c>
      <c r="G6401" t="s">
        <v>719</v>
      </c>
      <c r="H6401" t="s">
        <v>808</v>
      </c>
      <c r="J6401">
        <v>6</v>
      </c>
      <c r="K6401" t="s">
        <v>118</v>
      </c>
      <c r="L6401">
        <v>4</v>
      </c>
      <c r="M6401" t="s">
        <v>45</v>
      </c>
      <c r="N6401">
        <v>3.5999999046325679</v>
      </c>
      <c r="O6401" t="s">
        <v>60</v>
      </c>
      <c r="P6401" t="s">
        <v>46</v>
      </c>
      <c r="R6401" t="s">
        <v>61</v>
      </c>
      <c r="S6401" t="s">
        <v>62</v>
      </c>
      <c r="U6401" t="s">
        <v>63</v>
      </c>
      <c r="W6401" t="s">
        <v>720</v>
      </c>
      <c r="X6401" t="s">
        <v>65</v>
      </c>
      <c r="Y6401" t="s">
        <v>125</v>
      </c>
      <c r="AA6401">
        <v>0</v>
      </c>
      <c r="AB6401" t="s">
        <v>51</v>
      </c>
      <c r="AC6401" t="s">
        <v>67</v>
      </c>
      <c r="AD6401">
        <v>1</v>
      </c>
      <c r="AE6401">
        <v>1</v>
      </c>
      <c r="AF6401">
        <v>1</v>
      </c>
      <c r="AG6401">
        <v>2026</v>
      </c>
      <c r="AH6401">
        <v>20251230</v>
      </c>
      <c r="AI6401" t="s">
        <v>9015</v>
      </c>
      <c r="AJ6401">
        <v>7250</v>
      </c>
      <c r="AK6401">
        <v>5495.22314453125</v>
      </c>
      <c r="AL6401" s="10">
        <f t="shared" si="792"/>
        <v>1754.77685546875</v>
      </c>
      <c r="AM6401" s="11">
        <f t="shared" si="793"/>
        <v>0.24203818696120691</v>
      </c>
      <c r="AN6401">
        <v>7250</v>
      </c>
      <c r="AO6401">
        <v>5611.2033287080376</v>
      </c>
      <c r="AP6401" s="12">
        <f t="shared" si="794"/>
        <v>1638.7966712919624</v>
      </c>
      <c r="AQ6401" s="13">
        <f t="shared" si="795"/>
        <v>0.22604092017820171</v>
      </c>
      <c r="AR6401">
        <v>7250</v>
      </c>
      <c r="AS6401">
        <v>5629.8715030689127</v>
      </c>
      <c r="AT6401" s="14">
        <f t="shared" si="796"/>
        <v>1620.1284969310873</v>
      </c>
      <c r="AU6401" s="15">
        <f t="shared" si="797"/>
        <v>0.22346599957670168</v>
      </c>
      <c r="AV6401">
        <v>7250</v>
      </c>
      <c r="AW6401">
        <v>5653.9220647773282</v>
      </c>
      <c r="AX6401" s="16">
        <f t="shared" si="798"/>
        <v>1596.0779352226718</v>
      </c>
      <c r="AY6401" s="17">
        <f t="shared" si="799"/>
        <v>0.22014868072036853</v>
      </c>
    </row>
    <row r="6402" spans="1:51" x14ac:dyDescent="0.25">
      <c r="A6402" t="s">
        <v>54</v>
      </c>
      <c r="B6402" t="s">
        <v>263</v>
      </c>
      <c r="C6402">
        <v>14200</v>
      </c>
      <c r="D6402">
        <v>65490</v>
      </c>
      <c r="E6402">
        <v>2020</v>
      </c>
      <c r="F6402" t="s">
        <v>343</v>
      </c>
      <c r="G6402" t="s">
        <v>426</v>
      </c>
      <c r="H6402" t="s">
        <v>2606</v>
      </c>
      <c r="J6402">
        <v>6</v>
      </c>
      <c r="K6402" t="s">
        <v>111</v>
      </c>
      <c r="L6402">
        <v>4</v>
      </c>
      <c r="M6402" t="s">
        <v>45</v>
      </c>
      <c r="N6402">
        <v>3.2000000476837158</v>
      </c>
      <c r="O6402" t="s">
        <v>76</v>
      </c>
      <c r="P6402" t="s">
        <v>46</v>
      </c>
      <c r="Q6402">
        <v>4</v>
      </c>
      <c r="R6402" t="s">
        <v>47</v>
      </c>
      <c r="S6402" t="s">
        <v>78</v>
      </c>
      <c r="T6402">
        <v>271</v>
      </c>
      <c r="U6402" t="s">
        <v>63</v>
      </c>
      <c r="V6402" t="s">
        <v>79</v>
      </c>
      <c r="X6402" t="s">
        <v>112</v>
      </c>
      <c r="Y6402" t="s">
        <v>82</v>
      </c>
      <c r="Z6402">
        <v>25740</v>
      </c>
      <c r="AA6402">
        <v>0</v>
      </c>
      <c r="AB6402" t="s">
        <v>51</v>
      </c>
      <c r="AC6402" t="s">
        <v>52</v>
      </c>
      <c r="AD6402">
        <v>1</v>
      </c>
      <c r="AE6402">
        <v>1</v>
      </c>
      <c r="AF6402">
        <v>1</v>
      </c>
      <c r="AG6402">
        <v>2026</v>
      </c>
      <c r="AH6402">
        <v>20251231</v>
      </c>
      <c r="AI6402" t="s">
        <v>9016</v>
      </c>
      <c r="AJ6402">
        <v>14200</v>
      </c>
      <c r="AK6402">
        <v>13191.6904296875</v>
      </c>
      <c r="AL6402" s="10">
        <f t="shared" si="792"/>
        <v>1008.3095703125</v>
      </c>
      <c r="AM6402" s="11">
        <f t="shared" si="793"/>
        <v>7.1007716219190137E-2</v>
      </c>
      <c r="AN6402">
        <v>14200</v>
      </c>
      <c r="AO6402">
        <v>14818.93285985741</v>
      </c>
      <c r="AP6402" s="12">
        <f t="shared" si="794"/>
        <v>618.93285985741022</v>
      </c>
      <c r="AQ6402" s="13">
        <f t="shared" si="795"/>
        <v>4.3586821116719028E-2</v>
      </c>
      <c r="AR6402">
        <v>14200</v>
      </c>
      <c r="AS6402">
        <v>14018.96399092964</v>
      </c>
      <c r="AT6402" s="14">
        <f t="shared" si="796"/>
        <v>181.0360090703598</v>
      </c>
      <c r="AU6402" s="15">
        <f t="shared" si="797"/>
        <v>1.2749014723264774E-2</v>
      </c>
      <c r="AV6402">
        <v>14200</v>
      </c>
      <c r="AW6402">
        <v>13438.248262792171</v>
      </c>
      <c r="AX6402" s="16">
        <f t="shared" si="798"/>
        <v>761.75173720782914</v>
      </c>
      <c r="AY6402" s="17">
        <f t="shared" si="799"/>
        <v>5.3644488535762612E-2</v>
      </c>
    </row>
    <row r="6403" spans="1:51" x14ac:dyDescent="0.25">
      <c r="A6403" t="s">
        <v>54</v>
      </c>
      <c r="B6403" t="s">
        <v>154</v>
      </c>
      <c r="C6403">
        <v>24200</v>
      </c>
      <c r="D6403">
        <v>24911</v>
      </c>
      <c r="E6403">
        <v>2020</v>
      </c>
      <c r="F6403" t="s">
        <v>397</v>
      </c>
      <c r="G6403" t="s">
        <v>398</v>
      </c>
      <c r="H6403" t="s">
        <v>883</v>
      </c>
      <c r="J6403">
        <v>4</v>
      </c>
      <c r="K6403" t="s">
        <v>111</v>
      </c>
      <c r="L6403">
        <v>4</v>
      </c>
      <c r="M6403" t="s">
        <v>45</v>
      </c>
      <c r="N6403">
        <v>1.5</v>
      </c>
      <c r="O6403" t="s">
        <v>45</v>
      </c>
      <c r="R6403" t="s">
        <v>47</v>
      </c>
      <c r="S6403" t="s">
        <v>78</v>
      </c>
      <c r="T6403">
        <v>190</v>
      </c>
      <c r="U6403" t="s">
        <v>63</v>
      </c>
      <c r="V6403" t="s">
        <v>64</v>
      </c>
      <c r="W6403" t="s">
        <v>764</v>
      </c>
      <c r="X6403" t="s">
        <v>49</v>
      </c>
      <c r="Y6403" t="s">
        <v>82</v>
      </c>
      <c r="AA6403">
        <v>0</v>
      </c>
      <c r="AB6403" t="s">
        <v>51</v>
      </c>
      <c r="AC6403" t="s">
        <v>52</v>
      </c>
      <c r="AD6403">
        <v>1</v>
      </c>
      <c r="AE6403">
        <v>1</v>
      </c>
      <c r="AF6403">
        <v>1</v>
      </c>
      <c r="AG6403">
        <v>2026</v>
      </c>
      <c r="AH6403">
        <v>20251231</v>
      </c>
      <c r="AI6403" t="s">
        <v>9017</v>
      </c>
      <c r="AJ6403">
        <v>24200</v>
      </c>
      <c r="AK6403">
        <v>21002.333984375</v>
      </c>
      <c r="AL6403" s="10">
        <f t="shared" ref="AL6403:AL6466" si="800">ABS(AJ6403-AK6403)</f>
        <v>3197.666015625</v>
      </c>
      <c r="AM6403" s="11">
        <f t="shared" ref="AM6403:AM6466" si="801">ABS($AJ6403-AK6403)/$AJ6403</f>
        <v>0.1321349593233471</v>
      </c>
      <c r="AN6403">
        <v>24200</v>
      </c>
      <c r="AO6403">
        <v>20760.691521560981</v>
      </c>
      <c r="AP6403" s="12">
        <f t="shared" ref="AP6403:AP6466" si="802">ABS(AN6403-AO6403)</f>
        <v>3439.3084784390194</v>
      </c>
      <c r="AQ6403" s="13">
        <f t="shared" ref="AQ6403:AQ6466" si="803">ABS($AJ6403-AO6403)/$AJ6403</f>
        <v>0.14212018505946361</v>
      </c>
      <c r="AR6403">
        <v>24200</v>
      </c>
      <c r="AS6403">
        <v>20262.139291742202</v>
      </c>
      <c r="AT6403" s="14">
        <f t="shared" ref="AT6403:AT6466" si="804">ABS(AR6403-AS6403)</f>
        <v>3937.8607082577983</v>
      </c>
      <c r="AU6403" s="15">
        <f t="shared" ref="AU6403:AU6466" si="805">ABS($AJ6403-AS6403)/$AJ6403</f>
        <v>0.16272151687015696</v>
      </c>
      <c r="AV6403">
        <v>24200</v>
      </c>
      <c r="AW6403">
        <v>20842.2591596005</v>
      </c>
      <c r="AX6403" s="16">
        <f t="shared" ref="AX6403:AX6466" si="806">ABS(AV6403-AW6403)</f>
        <v>3357.7408403994996</v>
      </c>
      <c r="AY6403" s="17">
        <f t="shared" ref="AY6403:AY6466" si="807">ABS($AJ6403-AW6403)/$AJ6403</f>
        <v>0.13874962150411155</v>
      </c>
    </row>
    <row r="6404" spans="1:51" x14ac:dyDescent="0.25">
      <c r="A6404" t="s">
        <v>54</v>
      </c>
      <c r="B6404" t="s">
        <v>148</v>
      </c>
      <c r="C6404">
        <v>13000</v>
      </c>
      <c r="D6404">
        <v>88767</v>
      </c>
      <c r="E6404">
        <v>2016</v>
      </c>
      <c r="F6404" t="s">
        <v>343</v>
      </c>
      <c r="G6404" t="s">
        <v>344</v>
      </c>
      <c r="H6404" t="s">
        <v>2130</v>
      </c>
      <c r="I6404" t="s">
        <v>345</v>
      </c>
      <c r="J6404">
        <v>6</v>
      </c>
      <c r="K6404" t="s">
        <v>111</v>
      </c>
      <c r="L6404">
        <v>4</v>
      </c>
      <c r="M6404" t="s">
        <v>45</v>
      </c>
      <c r="N6404">
        <v>3.5999999046325679</v>
      </c>
      <c r="O6404" t="s">
        <v>76</v>
      </c>
      <c r="R6404" t="s">
        <v>47</v>
      </c>
      <c r="S6404" t="s">
        <v>78</v>
      </c>
      <c r="U6404" t="s">
        <v>63</v>
      </c>
      <c r="X6404" t="s">
        <v>112</v>
      </c>
      <c r="Y6404" t="s">
        <v>82</v>
      </c>
      <c r="AA6404">
        <v>0</v>
      </c>
      <c r="AB6404" t="s">
        <v>51</v>
      </c>
      <c r="AC6404" t="s">
        <v>52</v>
      </c>
      <c r="AD6404">
        <v>1</v>
      </c>
      <c r="AE6404">
        <v>1</v>
      </c>
      <c r="AF6404">
        <v>1</v>
      </c>
      <c r="AG6404">
        <v>2026</v>
      </c>
      <c r="AH6404">
        <v>20251230</v>
      </c>
      <c r="AI6404" t="s">
        <v>9018</v>
      </c>
      <c r="AJ6404">
        <v>13000</v>
      </c>
      <c r="AK6404">
        <v>13164.02734375</v>
      </c>
      <c r="AL6404" s="10">
        <f t="shared" si="800"/>
        <v>164.02734375</v>
      </c>
      <c r="AM6404" s="11">
        <f t="shared" si="801"/>
        <v>1.2617487980769232E-2</v>
      </c>
      <c r="AN6404">
        <v>13000</v>
      </c>
      <c r="AO6404">
        <v>11999.0403283125</v>
      </c>
      <c r="AP6404" s="12">
        <f t="shared" si="802"/>
        <v>1000.9596716875003</v>
      </c>
      <c r="AQ6404" s="13">
        <f t="shared" si="803"/>
        <v>7.6996897822115412E-2</v>
      </c>
      <c r="AR6404">
        <v>13000</v>
      </c>
      <c r="AS6404">
        <v>13148.075175163511</v>
      </c>
      <c r="AT6404" s="14">
        <f t="shared" si="804"/>
        <v>148.07517516351072</v>
      </c>
      <c r="AU6404" s="15">
        <f t="shared" si="805"/>
        <v>1.1390398089500825E-2</v>
      </c>
      <c r="AV6404">
        <v>13000</v>
      </c>
      <c r="AW6404">
        <v>13154.72032520325</v>
      </c>
      <c r="AX6404" s="16">
        <f t="shared" si="806"/>
        <v>154.72032520325047</v>
      </c>
      <c r="AY6404" s="17">
        <f t="shared" si="807"/>
        <v>1.1901563477173112E-2</v>
      </c>
    </row>
    <row r="6405" spans="1:51" x14ac:dyDescent="0.25">
      <c r="A6405" t="s">
        <v>106</v>
      </c>
      <c r="B6405" t="s">
        <v>215</v>
      </c>
      <c r="C6405">
        <v>13000</v>
      </c>
      <c r="D6405">
        <v>104483</v>
      </c>
      <c r="E6405">
        <v>2019</v>
      </c>
      <c r="F6405" t="s">
        <v>71</v>
      </c>
      <c r="G6405" t="s">
        <v>311</v>
      </c>
      <c r="H6405" t="s">
        <v>73</v>
      </c>
      <c r="J6405">
        <v>6</v>
      </c>
      <c r="K6405" t="s">
        <v>44</v>
      </c>
      <c r="L6405">
        <v>4</v>
      </c>
      <c r="M6405" t="s">
        <v>45</v>
      </c>
      <c r="N6405">
        <v>3.5999999046325679</v>
      </c>
      <c r="O6405" t="s">
        <v>60</v>
      </c>
      <c r="P6405" t="s">
        <v>46</v>
      </c>
      <c r="Q6405">
        <v>4</v>
      </c>
      <c r="R6405" t="s">
        <v>47</v>
      </c>
      <c r="S6405" t="s">
        <v>62</v>
      </c>
      <c r="U6405" t="s">
        <v>63</v>
      </c>
      <c r="V6405" t="s">
        <v>79</v>
      </c>
      <c r="W6405" t="s">
        <v>312</v>
      </c>
      <c r="X6405" t="s">
        <v>97</v>
      </c>
      <c r="Y6405" t="s">
        <v>82</v>
      </c>
      <c r="Z6405">
        <v>36595</v>
      </c>
      <c r="AA6405">
        <v>0</v>
      </c>
      <c r="AB6405" t="s">
        <v>51</v>
      </c>
      <c r="AC6405" t="s">
        <v>98</v>
      </c>
      <c r="AD6405">
        <v>1</v>
      </c>
      <c r="AE6405">
        <v>1</v>
      </c>
      <c r="AF6405">
        <v>1</v>
      </c>
      <c r="AG6405">
        <v>2026</v>
      </c>
      <c r="AH6405">
        <v>20260102</v>
      </c>
      <c r="AI6405" t="s">
        <v>9019</v>
      </c>
      <c r="AJ6405">
        <v>13000</v>
      </c>
      <c r="AK6405">
        <v>11787.1298828125</v>
      </c>
      <c r="AL6405" s="10">
        <f t="shared" si="800"/>
        <v>1212.8701171875</v>
      </c>
      <c r="AM6405" s="11">
        <f t="shared" si="801"/>
        <v>9.3297701322115387E-2</v>
      </c>
      <c r="AN6405">
        <v>13000</v>
      </c>
      <c r="AO6405">
        <v>11833.99328727869</v>
      </c>
      <c r="AP6405" s="12">
        <f t="shared" si="802"/>
        <v>1166.0067127213097</v>
      </c>
      <c r="AQ6405" s="13">
        <f t="shared" si="803"/>
        <v>8.9692824055485357E-2</v>
      </c>
      <c r="AR6405">
        <v>13000</v>
      </c>
      <c r="AS6405">
        <v>11108.41594274765</v>
      </c>
      <c r="AT6405" s="14">
        <f t="shared" si="804"/>
        <v>1891.5840572523502</v>
      </c>
      <c r="AU6405" s="15">
        <f t="shared" si="805"/>
        <v>0.14550646594248848</v>
      </c>
      <c r="AV6405">
        <v>13000</v>
      </c>
      <c r="AW6405">
        <v>11826.960716747069</v>
      </c>
      <c r="AX6405" s="16">
        <f t="shared" si="806"/>
        <v>1173.0392832529305</v>
      </c>
      <c r="AY6405" s="17">
        <f t="shared" si="807"/>
        <v>9.0233791019456194E-2</v>
      </c>
    </row>
    <row r="6406" spans="1:51" x14ac:dyDescent="0.25">
      <c r="A6406" t="s">
        <v>106</v>
      </c>
      <c r="B6406" t="s">
        <v>107</v>
      </c>
      <c r="C6406">
        <v>10900</v>
      </c>
      <c r="D6406">
        <v>147336</v>
      </c>
      <c r="E6406">
        <v>2016</v>
      </c>
      <c r="F6406" t="s">
        <v>56</v>
      </c>
      <c r="G6406" t="s">
        <v>133</v>
      </c>
      <c r="J6406">
        <v>6</v>
      </c>
      <c r="K6406" t="s">
        <v>87</v>
      </c>
      <c r="L6406">
        <v>4</v>
      </c>
      <c r="M6406" t="s">
        <v>45</v>
      </c>
      <c r="N6406">
        <v>2.7000000476837158</v>
      </c>
      <c r="O6406" t="s">
        <v>76</v>
      </c>
      <c r="R6406" t="s">
        <v>77</v>
      </c>
      <c r="S6406" t="s">
        <v>78</v>
      </c>
      <c r="T6406">
        <v>325</v>
      </c>
      <c r="U6406" t="s">
        <v>63</v>
      </c>
      <c r="V6406" t="s">
        <v>79</v>
      </c>
      <c r="X6406" t="s">
        <v>97</v>
      </c>
      <c r="Y6406" t="s">
        <v>82</v>
      </c>
      <c r="AA6406">
        <v>0</v>
      </c>
      <c r="AB6406" t="s">
        <v>51</v>
      </c>
      <c r="AC6406" t="s">
        <v>83</v>
      </c>
      <c r="AD6406">
        <v>1</v>
      </c>
      <c r="AE6406">
        <v>1</v>
      </c>
      <c r="AF6406">
        <v>1</v>
      </c>
      <c r="AG6406">
        <v>2026</v>
      </c>
      <c r="AH6406">
        <v>20260102</v>
      </c>
      <c r="AI6406" t="s">
        <v>9020</v>
      </c>
      <c r="AJ6406">
        <v>10900</v>
      </c>
      <c r="AK6406">
        <v>10194.3857421875</v>
      </c>
      <c r="AL6406" s="10">
        <f t="shared" si="800"/>
        <v>705.6142578125</v>
      </c>
      <c r="AM6406" s="11">
        <f t="shared" si="801"/>
        <v>6.4735253010321098E-2</v>
      </c>
      <c r="AN6406">
        <v>10900</v>
      </c>
      <c r="AO6406">
        <v>9354.2228205795873</v>
      </c>
      <c r="AP6406" s="12">
        <f t="shared" si="802"/>
        <v>1545.7771794204127</v>
      </c>
      <c r="AQ6406" s="13">
        <f t="shared" si="803"/>
        <v>0.14181442013031309</v>
      </c>
      <c r="AR6406">
        <v>10900</v>
      </c>
      <c r="AS6406">
        <v>11305.853846430249</v>
      </c>
      <c r="AT6406" s="14">
        <f t="shared" si="804"/>
        <v>405.85384643024918</v>
      </c>
      <c r="AU6406" s="15">
        <f t="shared" si="805"/>
        <v>3.7234297837637542E-2</v>
      </c>
      <c r="AV6406">
        <v>10900</v>
      </c>
      <c r="AW6406">
        <v>10168.54993514916</v>
      </c>
      <c r="AX6406" s="16">
        <f t="shared" si="806"/>
        <v>731.45006485084014</v>
      </c>
      <c r="AY6406" s="17">
        <f t="shared" si="807"/>
        <v>6.7105510536774327E-2</v>
      </c>
    </row>
    <row r="6407" spans="1:51" x14ac:dyDescent="0.25">
      <c r="A6407" t="s">
        <v>69</v>
      </c>
      <c r="B6407" t="s">
        <v>70</v>
      </c>
      <c r="C6407">
        <v>15500</v>
      </c>
      <c r="D6407">
        <v>93746</v>
      </c>
      <c r="E6407">
        <v>2021</v>
      </c>
      <c r="F6407" t="s">
        <v>408</v>
      </c>
      <c r="G6407" t="s">
        <v>1012</v>
      </c>
      <c r="H6407" t="s">
        <v>574</v>
      </c>
      <c r="J6407">
        <v>6</v>
      </c>
      <c r="K6407" t="s">
        <v>75</v>
      </c>
      <c r="L6407">
        <v>4</v>
      </c>
      <c r="M6407" t="s">
        <v>45</v>
      </c>
      <c r="N6407">
        <v>3.5999999046325679</v>
      </c>
      <c r="O6407" t="s">
        <v>45</v>
      </c>
      <c r="P6407" t="s">
        <v>46</v>
      </c>
      <c r="R6407" t="s">
        <v>353</v>
      </c>
      <c r="S6407" t="s">
        <v>48</v>
      </c>
      <c r="T6407">
        <v>287</v>
      </c>
      <c r="U6407" t="s">
        <v>63</v>
      </c>
      <c r="V6407" t="s">
        <v>79</v>
      </c>
      <c r="X6407" t="s">
        <v>97</v>
      </c>
      <c r="Y6407" t="s">
        <v>125</v>
      </c>
      <c r="AA6407">
        <v>0</v>
      </c>
      <c r="AB6407" t="s">
        <v>51</v>
      </c>
      <c r="AC6407" t="s">
        <v>353</v>
      </c>
      <c r="AD6407">
        <v>1</v>
      </c>
      <c r="AE6407">
        <v>1</v>
      </c>
      <c r="AF6407">
        <v>1</v>
      </c>
      <c r="AG6407">
        <v>2026</v>
      </c>
      <c r="AH6407">
        <v>20251230</v>
      </c>
      <c r="AI6407" t="s">
        <v>9021</v>
      </c>
      <c r="AJ6407">
        <v>15500</v>
      </c>
      <c r="AK6407">
        <v>14721.7314453125</v>
      </c>
      <c r="AL6407" s="10">
        <f t="shared" si="800"/>
        <v>778.2685546875</v>
      </c>
      <c r="AM6407" s="11">
        <f t="shared" si="801"/>
        <v>5.0210874495967742E-2</v>
      </c>
      <c r="AN6407">
        <v>15500</v>
      </c>
      <c r="AO6407">
        <v>15009.895071684199</v>
      </c>
      <c r="AP6407" s="12">
        <f t="shared" si="802"/>
        <v>490.10492831580086</v>
      </c>
      <c r="AQ6407" s="13">
        <f t="shared" si="803"/>
        <v>3.1619672794567795E-2</v>
      </c>
      <c r="AR6407">
        <v>15500</v>
      </c>
      <c r="AS6407">
        <v>15185.327168443089</v>
      </c>
      <c r="AT6407" s="14">
        <f t="shared" si="804"/>
        <v>314.67283155691075</v>
      </c>
      <c r="AU6407" s="15">
        <f t="shared" si="805"/>
        <v>2.0301473003671661E-2</v>
      </c>
      <c r="AV6407">
        <v>15500</v>
      </c>
      <c r="AW6407">
        <v>14849.916805324459</v>
      </c>
      <c r="AX6407" s="16">
        <f t="shared" si="806"/>
        <v>650.08319467554065</v>
      </c>
      <c r="AY6407" s="17">
        <f t="shared" si="807"/>
        <v>4.194085126938972E-2</v>
      </c>
    </row>
    <row r="6408" spans="1:51" x14ac:dyDescent="0.25">
      <c r="A6408" t="s">
        <v>106</v>
      </c>
      <c r="B6408" t="s">
        <v>164</v>
      </c>
      <c r="C6408">
        <v>24000</v>
      </c>
      <c r="D6408">
        <v>93935</v>
      </c>
      <c r="E6408">
        <v>2015</v>
      </c>
      <c r="F6408" t="s">
        <v>56</v>
      </c>
      <c r="G6408" t="s">
        <v>1005</v>
      </c>
      <c r="I6408" t="s">
        <v>271</v>
      </c>
      <c r="J6408">
        <v>8</v>
      </c>
      <c r="K6408" t="s">
        <v>193</v>
      </c>
      <c r="L6408">
        <v>4</v>
      </c>
      <c r="M6408" t="s">
        <v>45</v>
      </c>
      <c r="N6408">
        <v>6.6999998092651367</v>
      </c>
      <c r="O6408" t="s">
        <v>76</v>
      </c>
      <c r="P6408" t="s">
        <v>46</v>
      </c>
      <c r="R6408" t="s">
        <v>77</v>
      </c>
      <c r="S6408" t="s">
        <v>78</v>
      </c>
      <c r="T6408">
        <v>440</v>
      </c>
      <c r="U6408" t="s">
        <v>272</v>
      </c>
      <c r="V6408" t="s">
        <v>79</v>
      </c>
      <c r="X6408" t="s">
        <v>1006</v>
      </c>
      <c r="Y6408" t="s">
        <v>82</v>
      </c>
      <c r="AA6408">
        <v>0</v>
      </c>
      <c r="AB6408" t="s">
        <v>51</v>
      </c>
      <c r="AC6408" t="s">
        <v>1007</v>
      </c>
      <c r="AD6408">
        <v>1</v>
      </c>
      <c r="AE6408">
        <v>1</v>
      </c>
      <c r="AF6408">
        <v>1</v>
      </c>
      <c r="AG6408">
        <v>2026</v>
      </c>
      <c r="AH6408">
        <v>20251229</v>
      </c>
      <c r="AI6408" t="s">
        <v>9022</v>
      </c>
      <c r="AJ6408">
        <v>24000</v>
      </c>
      <c r="AK6408">
        <v>26475.615234375</v>
      </c>
      <c r="AL6408" s="10">
        <f t="shared" si="800"/>
        <v>2475.615234375</v>
      </c>
      <c r="AM6408" s="11">
        <f t="shared" si="801"/>
        <v>0.103150634765625</v>
      </c>
      <c r="AN6408">
        <v>24000</v>
      </c>
      <c r="AO6408">
        <v>27730.200282342321</v>
      </c>
      <c r="AP6408" s="12">
        <f t="shared" si="802"/>
        <v>3730.2002823423209</v>
      </c>
      <c r="AQ6408" s="13">
        <f t="shared" si="803"/>
        <v>0.15542501176426338</v>
      </c>
      <c r="AR6408">
        <v>24000</v>
      </c>
      <c r="AS6408">
        <v>30483.857739378022</v>
      </c>
      <c r="AT6408" s="14">
        <f t="shared" si="804"/>
        <v>6483.8577393780215</v>
      </c>
      <c r="AU6408" s="15">
        <f t="shared" si="805"/>
        <v>0.27016073914075089</v>
      </c>
      <c r="AV6408">
        <v>24000</v>
      </c>
      <c r="AW6408">
        <v>26382.348258706468</v>
      </c>
      <c r="AX6408" s="16">
        <f t="shared" si="806"/>
        <v>2382.3482587064682</v>
      </c>
      <c r="AY6408" s="17">
        <f t="shared" si="807"/>
        <v>9.9264510779436169E-2</v>
      </c>
    </row>
    <row r="6409" spans="1:51" x14ac:dyDescent="0.25">
      <c r="A6409" t="s">
        <v>54</v>
      </c>
      <c r="B6409" t="s">
        <v>328</v>
      </c>
      <c r="C6409">
        <v>1200</v>
      </c>
      <c r="D6409">
        <v>267357</v>
      </c>
      <c r="E6409">
        <v>2010</v>
      </c>
      <c r="F6409" t="s">
        <v>71</v>
      </c>
      <c r="G6409" t="s">
        <v>528</v>
      </c>
      <c r="H6409" t="s">
        <v>73</v>
      </c>
      <c r="I6409" t="s">
        <v>3137</v>
      </c>
      <c r="J6409">
        <v>8</v>
      </c>
      <c r="K6409" t="s">
        <v>44</v>
      </c>
      <c r="L6409">
        <v>4</v>
      </c>
      <c r="M6409" t="s">
        <v>45</v>
      </c>
      <c r="N6409">
        <v>5.3000001907348633</v>
      </c>
      <c r="O6409" t="s">
        <v>119</v>
      </c>
      <c r="P6409" t="s">
        <v>46</v>
      </c>
      <c r="Q6409">
        <v>4</v>
      </c>
      <c r="R6409" t="s">
        <v>47</v>
      </c>
      <c r="S6409" t="s">
        <v>151</v>
      </c>
      <c r="U6409" t="s">
        <v>394</v>
      </c>
      <c r="V6409" t="s">
        <v>79</v>
      </c>
      <c r="W6409" t="s">
        <v>866</v>
      </c>
      <c r="X6409" t="s">
        <v>136</v>
      </c>
      <c r="Y6409" t="s">
        <v>82</v>
      </c>
      <c r="AA6409">
        <v>0</v>
      </c>
      <c r="AB6409" t="s">
        <v>51</v>
      </c>
      <c r="AC6409" t="s">
        <v>52</v>
      </c>
      <c r="AD6409">
        <v>1</v>
      </c>
      <c r="AE6409">
        <v>1</v>
      </c>
      <c r="AF6409">
        <v>1</v>
      </c>
      <c r="AG6409">
        <v>2026</v>
      </c>
      <c r="AH6409">
        <v>20251230</v>
      </c>
      <c r="AI6409" t="s">
        <v>9023</v>
      </c>
      <c r="AJ6409">
        <v>1200</v>
      </c>
      <c r="AK6409">
        <v>2539.276611328125</v>
      </c>
      <c r="AL6409" s="10">
        <f t="shared" si="800"/>
        <v>1339.276611328125</v>
      </c>
      <c r="AM6409" s="11">
        <f t="shared" si="801"/>
        <v>1.1160638427734375</v>
      </c>
      <c r="AN6409">
        <v>1200</v>
      </c>
      <c r="AO6409">
        <v>2694.2303939497078</v>
      </c>
      <c r="AP6409" s="12">
        <f t="shared" si="802"/>
        <v>1494.2303939497078</v>
      </c>
      <c r="AQ6409" s="13">
        <f t="shared" si="803"/>
        <v>1.2451919949580899</v>
      </c>
      <c r="AR6409">
        <v>1200</v>
      </c>
      <c r="AS6409">
        <v>2731.9034283864689</v>
      </c>
      <c r="AT6409" s="14">
        <f t="shared" si="804"/>
        <v>1531.9034283864689</v>
      </c>
      <c r="AU6409" s="15">
        <f t="shared" si="805"/>
        <v>1.2765861903220574</v>
      </c>
      <c r="AV6409">
        <v>1200</v>
      </c>
      <c r="AW6409">
        <v>2603.0144462279268</v>
      </c>
      <c r="AX6409" s="16">
        <f t="shared" si="806"/>
        <v>1403.0144462279268</v>
      </c>
      <c r="AY6409" s="17">
        <f t="shared" si="807"/>
        <v>1.1691787051899389</v>
      </c>
    </row>
    <row r="6410" spans="1:51" x14ac:dyDescent="0.25">
      <c r="A6410" t="s">
        <v>39</v>
      </c>
      <c r="B6410" t="s">
        <v>224</v>
      </c>
      <c r="C6410">
        <v>7400</v>
      </c>
      <c r="D6410">
        <v>99621</v>
      </c>
      <c r="E6410">
        <v>2016</v>
      </c>
      <c r="F6410" t="s">
        <v>108</v>
      </c>
      <c r="G6410" t="s">
        <v>109</v>
      </c>
      <c r="H6410" t="s">
        <v>309</v>
      </c>
      <c r="J6410">
        <v>4</v>
      </c>
      <c r="K6410" t="s">
        <v>44</v>
      </c>
      <c r="L6410">
        <v>4</v>
      </c>
      <c r="M6410" t="s">
        <v>45</v>
      </c>
      <c r="N6410">
        <v>2</v>
      </c>
      <c r="O6410" t="s">
        <v>45</v>
      </c>
      <c r="P6410" t="s">
        <v>46</v>
      </c>
      <c r="Q6410">
        <v>4</v>
      </c>
      <c r="R6410" t="s">
        <v>47</v>
      </c>
      <c r="S6410" t="s">
        <v>48</v>
      </c>
      <c r="T6410">
        <v>220</v>
      </c>
      <c r="U6410" t="s">
        <v>63</v>
      </c>
      <c r="W6410" t="s">
        <v>1035</v>
      </c>
      <c r="X6410" t="s">
        <v>112</v>
      </c>
      <c r="Y6410" t="s">
        <v>120</v>
      </c>
      <c r="AA6410">
        <v>0</v>
      </c>
      <c r="AB6410" t="s">
        <v>51</v>
      </c>
      <c r="AC6410" t="s">
        <v>52</v>
      </c>
      <c r="AD6410">
        <v>1</v>
      </c>
      <c r="AE6410">
        <v>1</v>
      </c>
      <c r="AF6410">
        <v>1</v>
      </c>
      <c r="AG6410">
        <v>2026</v>
      </c>
      <c r="AH6410">
        <v>20251231</v>
      </c>
      <c r="AI6410" t="s">
        <v>9024</v>
      </c>
      <c r="AJ6410">
        <v>7400</v>
      </c>
      <c r="AK6410">
        <v>7357.46337890625</v>
      </c>
      <c r="AL6410" s="10">
        <f t="shared" si="800"/>
        <v>42.53662109375</v>
      </c>
      <c r="AM6410" s="11">
        <f t="shared" si="801"/>
        <v>5.7481920396959462E-3</v>
      </c>
      <c r="AN6410">
        <v>7400</v>
      </c>
      <c r="AO6410">
        <v>7279.685296171745</v>
      </c>
      <c r="AP6410" s="12">
        <f t="shared" si="802"/>
        <v>120.31470382825501</v>
      </c>
      <c r="AQ6410" s="13">
        <f t="shared" si="803"/>
        <v>1.6258743760575001E-2</v>
      </c>
      <c r="AR6410">
        <v>7400</v>
      </c>
      <c r="AS6410">
        <v>6640.9119459409694</v>
      </c>
      <c r="AT6410" s="14">
        <f t="shared" si="804"/>
        <v>759.08805405903058</v>
      </c>
      <c r="AU6410" s="15">
        <f t="shared" si="805"/>
        <v>0.10257946676473387</v>
      </c>
      <c r="AV6410">
        <v>7400</v>
      </c>
      <c r="AW6410">
        <v>7405.4617449664429</v>
      </c>
      <c r="AX6410" s="16">
        <f t="shared" si="806"/>
        <v>5.4617449664428932</v>
      </c>
      <c r="AY6410" s="17">
        <f t="shared" si="807"/>
        <v>7.3807364411390447E-4</v>
      </c>
    </row>
    <row r="6411" spans="1:51" x14ac:dyDescent="0.25">
      <c r="A6411" t="s">
        <v>54</v>
      </c>
      <c r="B6411" t="s">
        <v>453</v>
      </c>
      <c r="C6411">
        <v>13000</v>
      </c>
      <c r="D6411">
        <v>58972</v>
      </c>
      <c r="E6411">
        <v>2021</v>
      </c>
      <c r="F6411" t="s">
        <v>343</v>
      </c>
      <c r="G6411" t="s">
        <v>344</v>
      </c>
      <c r="H6411" t="s">
        <v>845</v>
      </c>
      <c r="J6411">
        <v>4</v>
      </c>
      <c r="K6411" t="s">
        <v>75</v>
      </c>
      <c r="L6411">
        <v>4</v>
      </c>
      <c r="M6411" t="s">
        <v>45</v>
      </c>
      <c r="N6411">
        <v>2</v>
      </c>
      <c r="O6411" t="s">
        <v>76</v>
      </c>
      <c r="P6411" t="s">
        <v>46</v>
      </c>
      <c r="Q6411">
        <v>2</v>
      </c>
      <c r="R6411" t="s">
        <v>47</v>
      </c>
      <c r="S6411" t="s">
        <v>78</v>
      </c>
      <c r="T6411">
        <v>270</v>
      </c>
      <c r="U6411" t="s">
        <v>63</v>
      </c>
      <c r="V6411" t="s">
        <v>64</v>
      </c>
      <c r="X6411" t="s">
        <v>112</v>
      </c>
      <c r="Y6411" t="s">
        <v>82</v>
      </c>
      <c r="Z6411">
        <v>32870</v>
      </c>
      <c r="AA6411">
        <v>0</v>
      </c>
      <c r="AB6411" t="s">
        <v>51</v>
      </c>
      <c r="AC6411" t="s">
        <v>52</v>
      </c>
      <c r="AD6411">
        <v>1</v>
      </c>
      <c r="AE6411">
        <v>1</v>
      </c>
      <c r="AF6411">
        <v>1</v>
      </c>
      <c r="AG6411">
        <v>2026</v>
      </c>
      <c r="AH6411">
        <v>20260102</v>
      </c>
      <c r="AI6411" t="s">
        <v>9025</v>
      </c>
      <c r="AJ6411">
        <v>13000</v>
      </c>
      <c r="AK6411">
        <v>18606.904296875</v>
      </c>
      <c r="AL6411" s="10">
        <f t="shared" si="800"/>
        <v>5606.904296875</v>
      </c>
      <c r="AM6411" s="11">
        <f t="shared" si="801"/>
        <v>0.43130033052884614</v>
      </c>
      <c r="AN6411">
        <v>13000</v>
      </c>
      <c r="AO6411">
        <v>16892.048806716852</v>
      </c>
      <c r="AP6411" s="12">
        <f t="shared" si="802"/>
        <v>3892.0488067168517</v>
      </c>
      <c r="AQ6411" s="13">
        <f t="shared" si="803"/>
        <v>0.29938836974745014</v>
      </c>
      <c r="AR6411">
        <v>13000</v>
      </c>
      <c r="AS6411">
        <v>16144.80356409496</v>
      </c>
      <c r="AT6411" s="14">
        <f t="shared" si="804"/>
        <v>3144.8035640949602</v>
      </c>
      <c r="AU6411" s="15">
        <f t="shared" si="805"/>
        <v>0.24190796646884308</v>
      </c>
      <c r="AV6411">
        <v>13000</v>
      </c>
      <c r="AW6411">
        <v>18379.899027673899</v>
      </c>
      <c r="AX6411" s="16">
        <f t="shared" si="806"/>
        <v>5379.8990276738987</v>
      </c>
      <c r="AY6411" s="17">
        <f t="shared" si="807"/>
        <v>0.41383838674414603</v>
      </c>
    </row>
    <row r="6412" spans="1:51" x14ac:dyDescent="0.25">
      <c r="A6412" t="s">
        <v>54</v>
      </c>
      <c r="B6412" t="s">
        <v>148</v>
      </c>
      <c r="C6412">
        <v>42000</v>
      </c>
      <c r="D6412">
        <v>43999</v>
      </c>
      <c r="E6412">
        <v>2024</v>
      </c>
      <c r="F6412" t="s">
        <v>115</v>
      </c>
      <c r="G6412" t="s">
        <v>2692</v>
      </c>
      <c r="H6412" t="s">
        <v>9026</v>
      </c>
      <c r="J6412">
        <v>4</v>
      </c>
      <c r="K6412" t="s">
        <v>118</v>
      </c>
      <c r="L6412">
        <v>4</v>
      </c>
      <c r="M6412" t="s">
        <v>45</v>
      </c>
      <c r="N6412">
        <v>2</v>
      </c>
      <c r="O6412" t="s">
        <v>45</v>
      </c>
      <c r="R6412" t="s">
        <v>47</v>
      </c>
      <c r="S6412" t="s">
        <v>48</v>
      </c>
      <c r="T6412">
        <v>255</v>
      </c>
      <c r="U6412" t="s">
        <v>63</v>
      </c>
      <c r="V6412" t="s">
        <v>64</v>
      </c>
      <c r="W6412" t="s">
        <v>1354</v>
      </c>
      <c r="X6412" t="s">
        <v>97</v>
      </c>
      <c r="Y6412" t="s">
        <v>82</v>
      </c>
      <c r="AA6412">
        <v>0</v>
      </c>
      <c r="AB6412" t="s">
        <v>51</v>
      </c>
      <c r="AC6412" t="s">
        <v>52</v>
      </c>
      <c r="AD6412">
        <v>1</v>
      </c>
      <c r="AE6412">
        <v>1</v>
      </c>
      <c r="AF6412">
        <v>1</v>
      </c>
      <c r="AG6412">
        <v>2026</v>
      </c>
      <c r="AH6412">
        <v>20260101</v>
      </c>
      <c r="AI6412" t="s">
        <v>9027</v>
      </c>
      <c r="AJ6412">
        <v>42000</v>
      </c>
      <c r="AK6412">
        <v>36717.3203125</v>
      </c>
      <c r="AL6412" s="10">
        <f t="shared" si="800"/>
        <v>5282.6796875</v>
      </c>
      <c r="AM6412" s="11">
        <f t="shared" si="801"/>
        <v>0.12577808779761904</v>
      </c>
      <c r="AN6412">
        <v>42000</v>
      </c>
      <c r="AO6412">
        <v>36148.02353580761</v>
      </c>
      <c r="AP6412" s="12">
        <f t="shared" si="802"/>
        <v>5851.9764641923903</v>
      </c>
      <c r="AQ6412" s="13">
        <f t="shared" si="803"/>
        <v>0.13933277295696167</v>
      </c>
      <c r="AR6412">
        <v>42000</v>
      </c>
      <c r="AS6412">
        <v>34964.832278746457</v>
      </c>
      <c r="AT6412" s="14">
        <f t="shared" si="804"/>
        <v>7035.1677212535433</v>
      </c>
      <c r="AU6412" s="15">
        <f t="shared" si="805"/>
        <v>0.16750399336317962</v>
      </c>
      <c r="AV6412">
        <v>42000</v>
      </c>
      <c r="AW6412">
        <v>36239.389473684212</v>
      </c>
      <c r="AX6412" s="16">
        <f t="shared" si="806"/>
        <v>5760.6105263157879</v>
      </c>
      <c r="AY6412" s="17">
        <f t="shared" si="807"/>
        <v>0.13715739348370923</v>
      </c>
    </row>
    <row r="6413" spans="1:51" x14ac:dyDescent="0.25">
      <c r="A6413" t="s">
        <v>39</v>
      </c>
      <c r="B6413" t="s">
        <v>218</v>
      </c>
      <c r="C6413">
        <v>3300</v>
      </c>
      <c r="D6413">
        <v>208790</v>
      </c>
      <c r="E6413">
        <v>2009</v>
      </c>
      <c r="F6413" t="s">
        <v>56</v>
      </c>
      <c r="G6413" t="s">
        <v>133</v>
      </c>
      <c r="J6413">
        <v>8</v>
      </c>
      <c r="K6413" t="s">
        <v>44</v>
      </c>
      <c r="L6413">
        <v>4</v>
      </c>
      <c r="M6413" t="s">
        <v>45</v>
      </c>
      <c r="N6413">
        <v>5.4000000953674316</v>
      </c>
      <c r="O6413" t="s">
        <v>76</v>
      </c>
      <c r="R6413" t="s">
        <v>77</v>
      </c>
      <c r="S6413" t="s">
        <v>78</v>
      </c>
      <c r="T6413">
        <v>320</v>
      </c>
      <c r="U6413" t="s">
        <v>394</v>
      </c>
      <c r="V6413" t="s">
        <v>79</v>
      </c>
      <c r="X6413" t="s">
        <v>136</v>
      </c>
      <c r="Y6413" t="s">
        <v>82</v>
      </c>
      <c r="AA6413">
        <v>0</v>
      </c>
      <c r="AB6413" t="s">
        <v>51</v>
      </c>
      <c r="AC6413" t="s">
        <v>83</v>
      </c>
      <c r="AD6413">
        <v>1</v>
      </c>
      <c r="AE6413">
        <v>1</v>
      </c>
      <c r="AF6413">
        <v>1</v>
      </c>
      <c r="AG6413">
        <v>2026</v>
      </c>
      <c r="AH6413">
        <v>20260102</v>
      </c>
      <c r="AI6413" t="s">
        <v>9028</v>
      </c>
      <c r="AJ6413">
        <v>3300</v>
      </c>
      <c r="AK6413">
        <v>2876.316650390625</v>
      </c>
      <c r="AL6413" s="10">
        <f t="shared" si="800"/>
        <v>423.683349609375</v>
      </c>
      <c r="AM6413" s="11">
        <f t="shared" si="801"/>
        <v>0.12838889382102273</v>
      </c>
      <c r="AN6413">
        <v>3300</v>
      </c>
      <c r="AO6413">
        <v>2787.611793087272</v>
      </c>
      <c r="AP6413" s="12">
        <f t="shared" si="802"/>
        <v>512.38820691272804</v>
      </c>
      <c r="AQ6413" s="13">
        <f t="shared" si="803"/>
        <v>0.15526915360991758</v>
      </c>
      <c r="AR6413">
        <v>3300</v>
      </c>
      <c r="AS6413">
        <v>3005.952080815769</v>
      </c>
      <c r="AT6413" s="14">
        <f t="shared" si="804"/>
        <v>294.04791918423098</v>
      </c>
      <c r="AU6413" s="15">
        <f t="shared" si="805"/>
        <v>8.9105430055827564E-2</v>
      </c>
      <c r="AV6413">
        <v>3300</v>
      </c>
      <c r="AW6413">
        <v>2878.7518427518421</v>
      </c>
      <c r="AX6413" s="16">
        <f t="shared" si="806"/>
        <v>421.2481572481579</v>
      </c>
      <c r="AY6413" s="17">
        <f t="shared" si="807"/>
        <v>0.12765095674186602</v>
      </c>
    </row>
    <row r="6414" spans="1:51" x14ac:dyDescent="0.25">
      <c r="A6414" t="s">
        <v>69</v>
      </c>
      <c r="B6414" t="s">
        <v>210</v>
      </c>
      <c r="C6414">
        <v>4900</v>
      </c>
      <c r="D6414">
        <v>144070</v>
      </c>
      <c r="E6414">
        <v>2021</v>
      </c>
      <c r="F6414" t="s">
        <v>340</v>
      </c>
      <c r="G6414" t="s">
        <v>1410</v>
      </c>
      <c r="H6414" t="s">
        <v>58</v>
      </c>
      <c r="J6414">
        <v>4</v>
      </c>
      <c r="K6414" t="s">
        <v>44</v>
      </c>
      <c r="L6414">
        <v>4</v>
      </c>
      <c r="M6414" t="s">
        <v>45</v>
      </c>
      <c r="N6414">
        <v>2</v>
      </c>
      <c r="O6414" t="s">
        <v>45</v>
      </c>
      <c r="P6414" t="s">
        <v>46</v>
      </c>
      <c r="Q6414">
        <v>4</v>
      </c>
      <c r="R6414" t="s">
        <v>47</v>
      </c>
      <c r="S6414" t="s">
        <v>78</v>
      </c>
      <c r="T6414">
        <v>147</v>
      </c>
      <c r="U6414" t="s">
        <v>63</v>
      </c>
      <c r="W6414" t="s">
        <v>1044</v>
      </c>
      <c r="X6414" t="s">
        <v>49</v>
      </c>
      <c r="Y6414" t="s">
        <v>282</v>
      </c>
      <c r="AA6414">
        <v>0</v>
      </c>
      <c r="AB6414" t="s">
        <v>51</v>
      </c>
      <c r="AC6414" t="s">
        <v>52</v>
      </c>
      <c r="AD6414">
        <v>1</v>
      </c>
      <c r="AE6414">
        <v>1</v>
      </c>
      <c r="AF6414">
        <v>1</v>
      </c>
      <c r="AG6414">
        <v>2026</v>
      </c>
      <c r="AH6414">
        <v>20260102</v>
      </c>
      <c r="AI6414" t="s">
        <v>9029</v>
      </c>
      <c r="AJ6414">
        <v>4900</v>
      </c>
      <c r="AK6414">
        <v>6973.0791015625</v>
      </c>
      <c r="AL6414" s="10">
        <f t="shared" si="800"/>
        <v>2073.0791015625</v>
      </c>
      <c r="AM6414" s="11">
        <f t="shared" si="801"/>
        <v>0.42307736766581633</v>
      </c>
      <c r="AN6414">
        <v>4900</v>
      </c>
      <c r="AO6414">
        <v>6506.5922715808492</v>
      </c>
      <c r="AP6414" s="12">
        <f t="shared" si="802"/>
        <v>1606.5922715808492</v>
      </c>
      <c r="AQ6414" s="13">
        <f t="shared" si="803"/>
        <v>0.32787597379201006</v>
      </c>
      <c r="AR6414">
        <v>4900</v>
      </c>
      <c r="AS6414">
        <v>6426.2459631730208</v>
      </c>
      <c r="AT6414" s="14">
        <f t="shared" si="804"/>
        <v>1526.2459631730208</v>
      </c>
      <c r="AU6414" s="15">
        <f t="shared" si="805"/>
        <v>0.31147876799449403</v>
      </c>
      <c r="AV6414">
        <v>4900</v>
      </c>
      <c r="AW6414">
        <v>7077.6075715604802</v>
      </c>
      <c r="AX6414" s="16">
        <f t="shared" si="806"/>
        <v>2177.6075715604802</v>
      </c>
      <c r="AY6414" s="17">
        <f t="shared" si="807"/>
        <v>0.44440970848173067</v>
      </c>
    </row>
    <row r="6415" spans="1:51" x14ac:dyDescent="0.25">
      <c r="A6415" t="s">
        <v>39</v>
      </c>
      <c r="B6415" t="s">
        <v>307</v>
      </c>
      <c r="C6415">
        <v>11100</v>
      </c>
      <c r="D6415">
        <v>63218</v>
      </c>
      <c r="E6415">
        <v>2017</v>
      </c>
      <c r="F6415" t="s">
        <v>182</v>
      </c>
      <c r="G6415" t="s">
        <v>304</v>
      </c>
      <c r="J6415">
        <v>4</v>
      </c>
      <c r="K6415" t="s">
        <v>118</v>
      </c>
      <c r="L6415">
        <v>4</v>
      </c>
      <c r="M6415" t="s">
        <v>45</v>
      </c>
      <c r="N6415">
        <v>2.5</v>
      </c>
      <c r="O6415" t="s">
        <v>45</v>
      </c>
      <c r="R6415" t="s">
        <v>305</v>
      </c>
      <c r="S6415" t="s">
        <v>78</v>
      </c>
      <c r="T6415">
        <v>170</v>
      </c>
      <c r="U6415" t="s">
        <v>63</v>
      </c>
      <c r="X6415" t="s">
        <v>49</v>
      </c>
      <c r="Y6415" t="s">
        <v>82</v>
      </c>
      <c r="AA6415">
        <v>0</v>
      </c>
      <c r="AB6415" t="s">
        <v>51</v>
      </c>
      <c r="AC6415" t="s">
        <v>52</v>
      </c>
      <c r="AD6415">
        <v>1</v>
      </c>
      <c r="AE6415">
        <v>1</v>
      </c>
      <c r="AF6415">
        <v>1</v>
      </c>
      <c r="AG6415">
        <v>2026</v>
      </c>
      <c r="AH6415">
        <v>20251231</v>
      </c>
      <c r="AI6415" t="s">
        <v>9030</v>
      </c>
      <c r="AJ6415">
        <v>11100</v>
      </c>
      <c r="AK6415">
        <v>8176.41552734375</v>
      </c>
      <c r="AL6415" s="10">
        <f t="shared" si="800"/>
        <v>2923.58447265625</v>
      </c>
      <c r="AM6415" s="11">
        <f t="shared" si="801"/>
        <v>0.2633859885275901</v>
      </c>
      <c r="AN6415">
        <v>11100</v>
      </c>
      <c r="AO6415">
        <v>8107.1815631369591</v>
      </c>
      <c r="AP6415" s="12">
        <f t="shared" si="802"/>
        <v>2992.8184368630409</v>
      </c>
      <c r="AQ6415" s="13">
        <f t="shared" si="803"/>
        <v>0.26962328260027396</v>
      </c>
      <c r="AR6415">
        <v>11100</v>
      </c>
      <c r="AS6415">
        <v>7927.5955713219373</v>
      </c>
      <c r="AT6415" s="14">
        <f t="shared" si="804"/>
        <v>3172.4044286780627</v>
      </c>
      <c r="AU6415" s="15">
        <f t="shared" si="805"/>
        <v>0.28580220078180746</v>
      </c>
      <c r="AV6415">
        <v>11100</v>
      </c>
      <c r="AW6415">
        <v>8279.4109834888786</v>
      </c>
      <c r="AX6415" s="16">
        <f t="shared" si="806"/>
        <v>2820.5890165111214</v>
      </c>
      <c r="AY6415" s="17">
        <f t="shared" si="807"/>
        <v>0.25410711860460555</v>
      </c>
    </row>
    <row r="6416" spans="1:51" x14ac:dyDescent="0.25">
      <c r="A6416" t="s">
        <v>39</v>
      </c>
      <c r="B6416" t="s">
        <v>224</v>
      </c>
      <c r="C6416">
        <v>1800</v>
      </c>
      <c r="D6416">
        <v>9065</v>
      </c>
      <c r="E6416">
        <v>2021</v>
      </c>
      <c r="F6416" t="s">
        <v>3350</v>
      </c>
      <c r="G6416" t="s">
        <v>9031</v>
      </c>
      <c r="J6416">
        <v>2</v>
      </c>
      <c r="K6416" t="s">
        <v>111</v>
      </c>
      <c r="M6416" t="s">
        <v>557</v>
      </c>
      <c r="N6416">
        <v>0.88300001621246338</v>
      </c>
      <c r="O6416" t="s">
        <v>119</v>
      </c>
      <c r="R6416" t="s">
        <v>9032</v>
      </c>
      <c r="T6416">
        <v>54</v>
      </c>
      <c r="U6416" t="s">
        <v>63</v>
      </c>
      <c r="X6416" t="s">
        <v>319</v>
      </c>
      <c r="Y6416" t="s">
        <v>82</v>
      </c>
      <c r="AA6416">
        <v>0</v>
      </c>
      <c r="AB6416" t="s">
        <v>51</v>
      </c>
      <c r="AC6416" t="s">
        <v>320</v>
      </c>
      <c r="AD6416">
        <v>1</v>
      </c>
      <c r="AE6416">
        <v>1</v>
      </c>
      <c r="AF6416">
        <v>1</v>
      </c>
      <c r="AG6416">
        <v>2026</v>
      </c>
      <c r="AH6416">
        <v>20251231</v>
      </c>
      <c r="AI6416" t="s">
        <v>9033</v>
      </c>
      <c r="AJ6416">
        <v>1800</v>
      </c>
      <c r="AK6416">
        <v>3724.451416015625</v>
      </c>
      <c r="AL6416" s="10">
        <f t="shared" si="800"/>
        <v>1924.451416015625</v>
      </c>
      <c r="AM6416" s="11">
        <f t="shared" si="801"/>
        <v>1.0691396755642362</v>
      </c>
      <c r="AN6416">
        <v>1800</v>
      </c>
      <c r="AO6416">
        <v>4906.3679248985072</v>
      </c>
      <c r="AP6416" s="12">
        <f t="shared" si="802"/>
        <v>3106.3679248985072</v>
      </c>
      <c r="AQ6416" s="13">
        <f t="shared" si="803"/>
        <v>1.7257599582769485</v>
      </c>
      <c r="AR6416">
        <v>1800</v>
      </c>
      <c r="AS6416">
        <v>4908.0124583884899</v>
      </c>
      <c r="AT6416" s="14">
        <f t="shared" si="804"/>
        <v>3108.0124583884899</v>
      </c>
      <c r="AU6416" s="15">
        <f t="shared" si="805"/>
        <v>1.7266735879936055</v>
      </c>
      <c r="AV6416">
        <v>1800</v>
      </c>
      <c r="AW6416">
        <v>3869.1601049868768</v>
      </c>
      <c r="AX6416" s="16">
        <f t="shared" si="806"/>
        <v>2069.1601049868768</v>
      </c>
      <c r="AY6416" s="17">
        <f t="shared" si="807"/>
        <v>1.149533391659376</v>
      </c>
    </row>
    <row r="6417" spans="1:51" x14ac:dyDescent="0.25">
      <c r="A6417" t="s">
        <v>39</v>
      </c>
      <c r="B6417" t="s">
        <v>267</v>
      </c>
      <c r="C6417">
        <v>19500</v>
      </c>
      <c r="D6417">
        <v>73043</v>
      </c>
      <c r="E6417">
        <v>2021</v>
      </c>
      <c r="F6417" t="s">
        <v>100</v>
      </c>
      <c r="G6417" t="s">
        <v>921</v>
      </c>
      <c r="H6417" t="s">
        <v>420</v>
      </c>
      <c r="J6417">
        <v>6</v>
      </c>
      <c r="K6417" t="s">
        <v>59</v>
      </c>
      <c r="L6417">
        <v>4</v>
      </c>
      <c r="M6417" t="s">
        <v>45</v>
      </c>
      <c r="N6417">
        <v>3.5999999046325679</v>
      </c>
      <c r="O6417" t="s">
        <v>60</v>
      </c>
      <c r="R6417" t="s">
        <v>47</v>
      </c>
      <c r="S6417" t="s">
        <v>62</v>
      </c>
      <c r="U6417" t="s">
        <v>63</v>
      </c>
      <c r="V6417" t="s">
        <v>79</v>
      </c>
      <c r="W6417" t="s">
        <v>923</v>
      </c>
      <c r="X6417" t="s">
        <v>97</v>
      </c>
      <c r="Y6417" t="s">
        <v>82</v>
      </c>
      <c r="AA6417">
        <v>0</v>
      </c>
      <c r="AB6417" t="s">
        <v>51</v>
      </c>
      <c r="AC6417" t="s">
        <v>98</v>
      </c>
      <c r="AD6417">
        <v>1</v>
      </c>
      <c r="AE6417">
        <v>1</v>
      </c>
      <c r="AF6417">
        <v>1</v>
      </c>
      <c r="AG6417">
        <v>2026</v>
      </c>
      <c r="AH6417">
        <v>20251231</v>
      </c>
      <c r="AI6417" t="s">
        <v>9034</v>
      </c>
      <c r="AJ6417">
        <v>19500</v>
      </c>
      <c r="AK6417">
        <v>16836.345703125</v>
      </c>
      <c r="AL6417" s="10">
        <f t="shared" si="800"/>
        <v>2663.654296875</v>
      </c>
      <c r="AM6417" s="11">
        <f t="shared" si="801"/>
        <v>0.13659765625</v>
      </c>
      <c r="AN6417">
        <v>19500</v>
      </c>
      <c r="AO6417">
        <v>17146.820997901312</v>
      </c>
      <c r="AP6417" s="12">
        <f t="shared" si="802"/>
        <v>2353.1790020986882</v>
      </c>
      <c r="AQ6417" s="13">
        <f t="shared" si="803"/>
        <v>0.1206758462614712</v>
      </c>
      <c r="AR6417">
        <v>19500</v>
      </c>
      <c r="AS6417">
        <v>18742.399199371321</v>
      </c>
      <c r="AT6417" s="14">
        <f t="shared" si="804"/>
        <v>757.60080062867928</v>
      </c>
      <c r="AU6417" s="15">
        <f t="shared" si="805"/>
        <v>3.885132310916304E-2</v>
      </c>
      <c r="AV6417">
        <v>19500</v>
      </c>
      <c r="AW6417">
        <v>16848.85391822828</v>
      </c>
      <c r="AX6417" s="16">
        <f t="shared" si="806"/>
        <v>2651.1460817717198</v>
      </c>
      <c r="AY6417" s="17">
        <f t="shared" si="807"/>
        <v>0.13595620932162666</v>
      </c>
    </row>
    <row r="6418" spans="1:51" x14ac:dyDescent="0.25">
      <c r="A6418" t="s">
        <v>106</v>
      </c>
      <c r="B6418" t="s">
        <v>215</v>
      </c>
      <c r="C6418">
        <v>14600</v>
      </c>
      <c r="D6418">
        <v>110765</v>
      </c>
      <c r="E6418">
        <v>2015</v>
      </c>
      <c r="F6418" t="s">
        <v>343</v>
      </c>
      <c r="G6418" t="s">
        <v>344</v>
      </c>
      <c r="H6418" t="s">
        <v>95</v>
      </c>
      <c r="J6418">
        <v>6</v>
      </c>
      <c r="K6418" t="s">
        <v>44</v>
      </c>
      <c r="L6418">
        <v>4</v>
      </c>
      <c r="M6418" t="s">
        <v>45</v>
      </c>
      <c r="N6418">
        <v>3.5999999046325679</v>
      </c>
      <c r="O6418" t="s">
        <v>76</v>
      </c>
      <c r="P6418" t="s">
        <v>46</v>
      </c>
      <c r="Q6418">
        <v>3</v>
      </c>
      <c r="R6418" t="s">
        <v>47</v>
      </c>
      <c r="S6418" t="s">
        <v>78</v>
      </c>
      <c r="U6418" t="s">
        <v>63</v>
      </c>
      <c r="X6418" t="s">
        <v>112</v>
      </c>
      <c r="Y6418" t="s">
        <v>82</v>
      </c>
      <c r="AA6418">
        <v>0</v>
      </c>
      <c r="AB6418" t="s">
        <v>51</v>
      </c>
      <c r="AC6418" t="s">
        <v>52</v>
      </c>
      <c r="AD6418">
        <v>1</v>
      </c>
      <c r="AE6418">
        <v>1</v>
      </c>
      <c r="AF6418">
        <v>1</v>
      </c>
      <c r="AG6418">
        <v>2026</v>
      </c>
      <c r="AH6418">
        <v>20260102</v>
      </c>
      <c r="AI6418" t="s">
        <v>9035</v>
      </c>
      <c r="AJ6418">
        <v>14600</v>
      </c>
      <c r="AK6418">
        <v>11106.9921875</v>
      </c>
      <c r="AL6418" s="10">
        <f t="shared" si="800"/>
        <v>3493.0078125</v>
      </c>
      <c r="AM6418" s="11">
        <f t="shared" si="801"/>
        <v>0.23924711044520547</v>
      </c>
      <c r="AN6418">
        <v>14600</v>
      </c>
      <c r="AO6418">
        <v>10830.298940251239</v>
      </c>
      <c r="AP6418" s="12">
        <f t="shared" si="802"/>
        <v>3769.7010597487606</v>
      </c>
      <c r="AQ6418" s="13">
        <f t="shared" si="803"/>
        <v>0.25819870272251783</v>
      </c>
      <c r="AR6418">
        <v>14600</v>
      </c>
      <c r="AS6418">
        <v>9751.4092463135366</v>
      </c>
      <c r="AT6418" s="14">
        <f t="shared" si="804"/>
        <v>4848.5907536864634</v>
      </c>
      <c r="AU6418" s="15">
        <f t="shared" si="805"/>
        <v>0.33209525710181254</v>
      </c>
      <c r="AV6418">
        <v>14600</v>
      </c>
      <c r="AW6418">
        <v>11137.10825488776</v>
      </c>
      <c r="AX6418" s="16">
        <f t="shared" si="806"/>
        <v>3462.8917451122397</v>
      </c>
      <c r="AY6418" s="17">
        <f t="shared" si="807"/>
        <v>0.23718436610357807</v>
      </c>
    </row>
    <row r="6419" spans="1:51" x14ac:dyDescent="0.25">
      <c r="A6419" t="s">
        <v>69</v>
      </c>
      <c r="B6419" t="s">
        <v>684</v>
      </c>
      <c r="C6419">
        <v>850</v>
      </c>
      <c r="D6419">
        <v>167247</v>
      </c>
      <c r="E6419">
        <v>2006</v>
      </c>
      <c r="F6419" t="s">
        <v>182</v>
      </c>
      <c r="G6419" t="s">
        <v>1585</v>
      </c>
      <c r="J6419">
        <v>6</v>
      </c>
      <c r="K6419" t="s">
        <v>75</v>
      </c>
      <c r="L6419">
        <v>4</v>
      </c>
      <c r="M6419" t="s">
        <v>45</v>
      </c>
      <c r="N6419">
        <v>3.5</v>
      </c>
      <c r="O6419" t="s">
        <v>60</v>
      </c>
      <c r="P6419" t="s">
        <v>46</v>
      </c>
      <c r="Q6419">
        <v>3</v>
      </c>
      <c r="R6419" t="s">
        <v>353</v>
      </c>
      <c r="S6419" t="s">
        <v>151</v>
      </c>
      <c r="U6419" t="s">
        <v>63</v>
      </c>
      <c r="X6419" t="s">
        <v>112</v>
      </c>
      <c r="Y6419" t="s">
        <v>82</v>
      </c>
      <c r="AA6419">
        <v>0</v>
      </c>
      <c r="AB6419" t="s">
        <v>51</v>
      </c>
      <c r="AC6419" t="s">
        <v>353</v>
      </c>
      <c r="AD6419">
        <v>1</v>
      </c>
      <c r="AE6419">
        <v>1</v>
      </c>
      <c r="AF6419">
        <v>1</v>
      </c>
      <c r="AG6419">
        <v>2026</v>
      </c>
      <c r="AH6419">
        <v>20251230</v>
      </c>
      <c r="AI6419" t="s">
        <v>9036</v>
      </c>
      <c r="AJ6419">
        <v>850</v>
      </c>
      <c r="AK6419">
        <v>723.62945556640625</v>
      </c>
      <c r="AL6419" s="10">
        <f t="shared" si="800"/>
        <v>126.37054443359375</v>
      </c>
      <c r="AM6419" s="11">
        <f t="shared" si="801"/>
        <v>0.14867122874540442</v>
      </c>
      <c r="AN6419">
        <v>850</v>
      </c>
      <c r="AO6419">
        <v>721.36816925783637</v>
      </c>
      <c r="AP6419" s="12">
        <f t="shared" si="802"/>
        <v>128.63183074216363</v>
      </c>
      <c r="AQ6419" s="13">
        <f t="shared" si="803"/>
        <v>0.15133156557901603</v>
      </c>
      <c r="AR6419">
        <v>850</v>
      </c>
      <c r="AS6419">
        <v>680.33248455396983</v>
      </c>
      <c r="AT6419" s="14">
        <f t="shared" si="804"/>
        <v>169.66751544603017</v>
      </c>
      <c r="AU6419" s="15">
        <f t="shared" si="805"/>
        <v>0.19960884170121196</v>
      </c>
      <c r="AV6419">
        <v>850</v>
      </c>
      <c r="AW6419">
        <v>739.61988304093552</v>
      </c>
      <c r="AX6419" s="16">
        <f t="shared" si="806"/>
        <v>110.38011695906448</v>
      </c>
      <c r="AY6419" s="17">
        <f t="shared" si="807"/>
        <v>0.12985896112831116</v>
      </c>
    </row>
    <row r="6420" spans="1:51" x14ac:dyDescent="0.25">
      <c r="A6420" t="s">
        <v>39</v>
      </c>
      <c r="B6420" t="s">
        <v>218</v>
      </c>
      <c r="C6420">
        <v>34600</v>
      </c>
      <c r="D6420">
        <v>18661</v>
      </c>
      <c r="E6420">
        <v>2025</v>
      </c>
      <c r="F6420" t="s">
        <v>56</v>
      </c>
      <c r="G6420" t="s">
        <v>94</v>
      </c>
      <c r="H6420" t="s">
        <v>422</v>
      </c>
      <c r="J6420">
        <v>4</v>
      </c>
      <c r="K6420" t="s">
        <v>111</v>
      </c>
      <c r="L6420">
        <v>4</v>
      </c>
      <c r="M6420" t="s">
        <v>45</v>
      </c>
      <c r="N6420">
        <v>2.2999999523162842</v>
      </c>
      <c r="O6420" t="s">
        <v>76</v>
      </c>
      <c r="P6420" t="s">
        <v>46</v>
      </c>
      <c r="Q6420">
        <v>4</v>
      </c>
      <c r="R6420" t="s">
        <v>47</v>
      </c>
      <c r="S6420" t="s">
        <v>78</v>
      </c>
      <c r="U6420" t="s">
        <v>63</v>
      </c>
      <c r="V6420" t="s">
        <v>64</v>
      </c>
      <c r="W6420" t="s">
        <v>424</v>
      </c>
      <c r="X6420" t="s">
        <v>112</v>
      </c>
      <c r="Y6420" t="s">
        <v>82</v>
      </c>
      <c r="AA6420">
        <v>0</v>
      </c>
      <c r="AB6420" t="s">
        <v>51</v>
      </c>
      <c r="AC6420" t="s">
        <v>52</v>
      </c>
      <c r="AD6420">
        <v>1</v>
      </c>
      <c r="AE6420">
        <v>1</v>
      </c>
      <c r="AF6420">
        <v>1</v>
      </c>
      <c r="AG6420">
        <v>2026</v>
      </c>
      <c r="AH6420">
        <v>20260102</v>
      </c>
      <c r="AI6420" t="s">
        <v>9037</v>
      </c>
      <c r="AJ6420">
        <v>34600</v>
      </c>
      <c r="AK6420">
        <v>29743.451171875</v>
      </c>
      <c r="AL6420" s="10">
        <f t="shared" si="800"/>
        <v>4856.548828125</v>
      </c>
      <c r="AM6420" s="11">
        <f t="shared" si="801"/>
        <v>0.14036268289378612</v>
      </c>
      <c r="AN6420">
        <v>34600</v>
      </c>
      <c r="AO6420">
        <v>29230.840898860071</v>
      </c>
      <c r="AP6420" s="12">
        <f t="shared" si="802"/>
        <v>5369.1591011399287</v>
      </c>
      <c r="AQ6420" s="13">
        <f t="shared" si="803"/>
        <v>0.15517800870346615</v>
      </c>
      <c r="AR6420">
        <v>34600</v>
      </c>
      <c r="AS6420">
        <v>27075.392054618758</v>
      </c>
      <c r="AT6420" s="14">
        <f t="shared" si="804"/>
        <v>7524.6079453812417</v>
      </c>
      <c r="AU6420" s="15">
        <f t="shared" si="805"/>
        <v>0.21747421807460235</v>
      </c>
      <c r="AV6420">
        <v>34600</v>
      </c>
      <c r="AW6420">
        <v>29219.73217922607</v>
      </c>
      <c r="AX6420" s="16">
        <f t="shared" si="806"/>
        <v>5380.26782077393</v>
      </c>
      <c r="AY6420" s="17">
        <f t="shared" si="807"/>
        <v>0.15549906996456445</v>
      </c>
    </row>
    <row r="6421" spans="1:51" x14ac:dyDescent="0.25">
      <c r="A6421" t="s">
        <v>69</v>
      </c>
      <c r="B6421" t="s">
        <v>70</v>
      </c>
      <c r="C6421">
        <v>2800</v>
      </c>
      <c r="D6421">
        <v>152494</v>
      </c>
      <c r="E6421">
        <v>2015</v>
      </c>
      <c r="F6421" t="s">
        <v>71</v>
      </c>
      <c r="G6421" t="s">
        <v>311</v>
      </c>
      <c r="H6421" t="s">
        <v>778</v>
      </c>
      <c r="J6421">
        <v>6</v>
      </c>
      <c r="K6421" t="s">
        <v>75</v>
      </c>
      <c r="L6421">
        <v>4</v>
      </c>
      <c r="M6421" t="s">
        <v>45</v>
      </c>
      <c r="N6421">
        <v>3.5999999046325679</v>
      </c>
      <c r="O6421" t="s">
        <v>45</v>
      </c>
      <c r="P6421" t="s">
        <v>46</v>
      </c>
      <c r="R6421" t="s">
        <v>47</v>
      </c>
      <c r="S6421" t="s">
        <v>48</v>
      </c>
      <c r="U6421" t="s">
        <v>63</v>
      </c>
      <c r="V6421" t="s">
        <v>79</v>
      </c>
      <c r="W6421" t="s">
        <v>799</v>
      </c>
      <c r="X6421" t="s">
        <v>97</v>
      </c>
      <c r="Y6421" t="s">
        <v>82</v>
      </c>
      <c r="AA6421">
        <v>0</v>
      </c>
      <c r="AB6421" t="s">
        <v>51</v>
      </c>
      <c r="AC6421" t="s">
        <v>52</v>
      </c>
      <c r="AD6421">
        <v>1</v>
      </c>
      <c r="AE6421">
        <v>1</v>
      </c>
      <c r="AF6421">
        <v>1</v>
      </c>
      <c r="AG6421">
        <v>2026</v>
      </c>
      <c r="AH6421">
        <v>20251230</v>
      </c>
      <c r="AI6421" t="s">
        <v>9038</v>
      </c>
      <c r="AJ6421">
        <v>2800</v>
      </c>
      <c r="AK6421">
        <v>3249.081298828125</v>
      </c>
      <c r="AL6421" s="10">
        <f t="shared" si="800"/>
        <v>449.081298828125</v>
      </c>
      <c r="AM6421" s="11">
        <f t="shared" si="801"/>
        <v>0.16038617815290179</v>
      </c>
      <c r="AN6421">
        <v>2800</v>
      </c>
      <c r="AO6421">
        <v>3398.544693560581</v>
      </c>
      <c r="AP6421" s="12">
        <f t="shared" si="802"/>
        <v>598.54469356058098</v>
      </c>
      <c r="AQ6421" s="13">
        <f t="shared" si="803"/>
        <v>0.21376596198592177</v>
      </c>
      <c r="AR6421">
        <v>2800</v>
      </c>
      <c r="AS6421">
        <v>3470.1516238911581</v>
      </c>
      <c r="AT6421" s="14">
        <f t="shared" si="804"/>
        <v>670.15162389115812</v>
      </c>
      <c r="AU6421" s="15">
        <f t="shared" si="805"/>
        <v>0.23933986567541363</v>
      </c>
      <c r="AV6421">
        <v>2800</v>
      </c>
      <c r="AW6421">
        <v>3344.0677966101689</v>
      </c>
      <c r="AX6421" s="16">
        <f t="shared" si="806"/>
        <v>544.0677966101689</v>
      </c>
      <c r="AY6421" s="17">
        <f t="shared" si="807"/>
        <v>0.1943099273607746</v>
      </c>
    </row>
    <row r="6422" spans="1:51" x14ac:dyDescent="0.25">
      <c r="A6422" t="s">
        <v>54</v>
      </c>
      <c r="B6422" t="s">
        <v>479</v>
      </c>
      <c r="C6422">
        <v>2400</v>
      </c>
      <c r="D6422">
        <v>132688</v>
      </c>
      <c r="E6422">
        <v>2017</v>
      </c>
      <c r="F6422" t="s">
        <v>56</v>
      </c>
      <c r="G6422" t="s">
        <v>86</v>
      </c>
      <c r="H6422" t="s">
        <v>58</v>
      </c>
      <c r="J6422">
        <v>4</v>
      </c>
      <c r="K6422" t="s">
        <v>118</v>
      </c>
      <c r="L6422">
        <v>4</v>
      </c>
      <c r="M6422" t="s">
        <v>45</v>
      </c>
      <c r="N6422">
        <v>1.5</v>
      </c>
      <c r="O6422" t="s">
        <v>60</v>
      </c>
      <c r="P6422" t="s">
        <v>46</v>
      </c>
      <c r="Q6422">
        <v>2</v>
      </c>
      <c r="R6422" t="s">
        <v>47</v>
      </c>
      <c r="S6422" t="s">
        <v>151</v>
      </c>
      <c r="T6422">
        <v>170</v>
      </c>
      <c r="U6422" t="s">
        <v>63</v>
      </c>
      <c r="V6422" t="s">
        <v>64</v>
      </c>
      <c r="W6422" t="s">
        <v>268</v>
      </c>
      <c r="X6422" t="s">
        <v>49</v>
      </c>
      <c r="Y6422" t="s">
        <v>82</v>
      </c>
      <c r="Z6422">
        <v>25250</v>
      </c>
      <c r="AA6422">
        <v>0</v>
      </c>
      <c r="AB6422" t="s">
        <v>51</v>
      </c>
      <c r="AC6422" t="s">
        <v>52</v>
      </c>
      <c r="AD6422">
        <v>1</v>
      </c>
      <c r="AE6422">
        <v>1</v>
      </c>
      <c r="AF6422">
        <v>1</v>
      </c>
      <c r="AG6422">
        <v>2026</v>
      </c>
      <c r="AH6422">
        <v>20251229</v>
      </c>
      <c r="AI6422" t="s">
        <v>9039</v>
      </c>
      <c r="AJ6422">
        <v>2400</v>
      </c>
      <c r="AK6422">
        <v>2395.319091796875</v>
      </c>
      <c r="AL6422" s="10">
        <f t="shared" si="800"/>
        <v>4.680908203125</v>
      </c>
      <c r="AM6422" s="11">
        <f t="shared" si="801"/>
        <v>1.9503784179687499E-3</v>
      </c>
      <c r="AN6422">
        <v>2400</v>
      </c>
      <c r="AO6422">
        <v>2457.719062890284</v>
      </c>
      <c r="AP6422" s="12">
        <f t="shared" si="802"/>
        <v>57.719062890284022</v>
      </c>
      <c r="AQ6422" s="13">
        <f t="shared" si="803"/>
        <v>2.4049609537618342E-2</v>
      </c>
      <c r="AR6422">
        <v>2400</v>
      </c>
      <c r="AS6422">
        <v>2228.4932275584838</v>
      </c>
      <c r="AT6422" s="14">
        <f t="shared" si="804"/>
        <v>171.5067724415162</v>
      </c>
      <c r="AU6422" s="15">
        <f t="shared" si="805"/>
        <v>7.1461155183965092E-2</v>
      </c>
      <c r="AV6422">
        <v>2400</v>
      </c>
      <c r="AW6422">
        <v>2422.708761625061</v>
      </c>
      <c r="AX6422" s="16">
        <f t="shared" si="806"/>
        <v>22.708761625061015</v>
      </c>
      <c r="AY6422" s="17">
        <f t="shared" si="807"/>
        <v>9.4619840104420896E-3</v>
      </c>
    </row>
    <row r="6423" spans="1:51" x14ac:dyDescent="0.25">
      <c r="A6423" t="s">
        <v>39</v>
      </c>
      <c r="B6423" t="s">
        <v>355</v>
      </c>
      <c r="C6423">
        <v>2100</v>
      </c>
      <c r="D6423">
        <v>205884</v>
      </c>
      <c r="E6423">
        <v>2009</v>
      </c>
      <c r="F6423" t="s">
        <v>165</v>
      </c>
      <c r="G6423" t="s">
        <v>289</v>
      </c>
      <c r="I6423" t="s">
        <v>2566</v>
      </c>
      <c r="J6423">
        <v>4</v>
      </c>
      <c r="K6423" t="s">
        <v>575</v>
      </c>
      <c r="L6423">
        <v>4</v>
      </c>
      <c r="M6423" t="s">
        <v>45</v>
      </c>
      <c r="N6423">
        <v>2.4000000953674321</v>
      </c>
      <c r="O6423" t="s">
        <v>60</v>
      </c>
      <c r="P6423" t="s">
        <v>46</v>
      </c>
      <c r="Q6423">
        <v>2</v>
      </c>
      <c r="R6423" t="s">
        <v>61</v>
      </c>
      <c r="S6423" t="s">
        <v>151</v>
      </c>
      <c r="T6423">
        <v>158</v>
      </c>
      <c r="U6423" t="s">
        <v>63</v>
      </c>
      <c r="V6423" t="s">
        <v>64</v>
      </c>
      <c r="W6423" t="s">
        <v>589</v>
      </c>
      <c r="X6423" t="s">
        <v>65</v>
      </c>
      <c r="Y6423" t="s">
        <v>82</v>
      </c>
      <c r="AA6423">
        <v>0</v>
      </c>
      <c r="AB6423" t="s">
        <v>51</v>
      </c>
      <c r="AC6423" t="s">
        <v>67</v>
      </c>
      <c r="AD6423">
        <v>1</v>
      </c>
      <c r="AE6423">
        <v>1</v>
      </c>
      <c r="AF6423">
        <v>1</v>
      </c>
      <c r="AG6423">
        <v>2026</v>
      </c>
      <c r="AH6423">
        <v>20251230</v>
      </c>
      <c r="AI6423" t="s">
        <v>9040</v>
      </c>
      <c r="AJ6423">
        <v>2100</v>
      </c>
      <c r="AK6423">
        <v>1436.180053710938</v>
      </c>
      <c r="AL6423" s="10">
        <f t="shared" si="800"/>
        <v>663.81994628906205</v>
      </c>
      <c r="AM6423" s="11">
        <f t="shared" si="801"/>
        <v>0.3161047363281248</v>
      </c>
      <c r="AN6423">
        <v>2100</v>
      </c>
      <c r="AO6423">
        <v>1518.3542064927201</v>
      </c>
      <c r="AP6423" s="12">
        <f t="shared" si="802"/>
        <v>581.6457935072799</v>
      </c>
      <c r="AQ6423" s="13">
        <f t="shared" si="803"/>
        <v>0.27697418738441898</v>
      </c>
      <c r="AR6423">
        <v>2100</v>
      </c>
      <c r="AS6423">
        <v>1496.7991138500529</v>
      </c>
      <c r="AT6423" s="14">
        <f t="shared" si="804"/>
        <v>603.20088614994711</v>
      </c>
      <c r="AU6423" s="15">
        <f t="shared" si="805"/>
        <v>0.28723851721426052</v>
      </c>
      <c r="AV6423">
        <v>2100</v>
      </c>
      <c r="AW6423">
        <v>1505.183955223881</v>
      </c>
      <c r="AX6423" s="16">
        <f t="shared" si="806"/>
        <v>594.81604477611904</v>
      </c>
      <c r="AY6423" s="17">
        <f t="shared" si="807"/>
        <v>0.28324573560767574</v>
      </c>
    </row>
    <row r="6424" spans="1:51" x14ac:dyDescent="0.25">
      <c r="A6424" t="s">
        <v>39</v>
      </c>
      <c r="B6424" t="s">
        <v>355</v>
      </c>
      <c r="C6424">
        <v>19200</v>
      </c>
      <c r="D6424">
        <v>53879</v>
      </c>
      <c r="E6424">
        <v>2021</v>
      </c>
      <c r="F6424" t="s">
        <v>165</v>
      </c>
      <c r="G6424" t="s">
        <v>289</v>
      </c>
      <c r="H6424" t="s">
        <v>9041</v>
      </c>
      <c r="I6424" t="s">
        <v>7195</v>
      </c>
      <c r="J6424">
        <v>4</v>
      </c>
      <c r="K6424" t="s">
        <v>87</v>
      </c>
      <c r="L6424">
        <v>4</v>
      </c>
      <c r="M6424" t="s">
        <v>45</v>
      </c>
      <c r="N6424">
        <v>2.5</v>
      </c>
      <c r="O6424" t="s">
        <v>45</v>
      </c>
      <c r="P6424" t="s">
        <v>46</v>
      </c>
      <c r="Q6424">
        <v>4</v>
      </c>
      <c r="R6424" t="s">
        <v>61</v>
      </c>
      <c r="S6424" t="s">
        <v>78</v>
      </c>
      <c r="T6424">
        <v>202</v>
      </c>
      <c r="U6424" t="s">
        <v>63</v>
      </c>
      <c r="V6424" t="s">
        <v>64</v>
      </c>
      <c r="W6424" t="s">
        <v>347</v>
      </c>
      <c r="X6424" t="s">
        <v>65</v>
      </c>
      <c r="Y6424" t="s">
        <v>82</v>
      </c>
      <c r="AA6424">
        <v>0</v>
      </c>
      <c r="AB6424" t="s">
        <v>51</v>
      </c>
      <c r="AC6424" t="s">
        <v>67</v>
      </c>
      <c r="AD6424">
        <v>1</v>
      </c>
      <c r="AE6424">
        <v>1</v>
      </c>
      <c r="AF6424">
        <v>1</v>
      </c>
      <c r="AG6424">
        <v>2026</v>
      </c>
      <c r="AH6424">
        <v>20251230</v>
      </c>
      <c r="AI6424" t="s">
        <v>9042</v>
      </c>
      <c r="AJ6424">
        <v>19200</v>
      </c>
      <c r="AK6424">
        <v>17650.109375</v>
      </c>
      <c r="AL6424" s="10">
        <f t="shared" si="800"/>
        <v>1549.890625</v>
      </c>
      <c r="AM6424" s="11">
        <f t="shared" si="801"/>
        <v>8.0723470052083329E-2</v>
      </c>
      <c r="AN6424">
        <v>19200</v>
      </c>
      <c r="AO6424">
        <v>19106.34718623876</v>
      </c>
      <c r="AP6424" s="12">
        <f t="shared" si="802"/>
        <v>93.652813761240395</v>
      </c>
      <c r="AQ6424" s="13">
        <f t="shared" si="803"/>
        <v>4.8777507167312708E-3</v>
      </c>
      <c r="AR6424">
        <v>19200</v>
      </c>
      <c r="AS6424">
        <v>18678.332290425358</v>
      </c>
      <c r="AT6424" s="14">
        <f t="shared" si="804"/>
        <v>521.66770957464178</v>
      </c>
      <c r="AU6424" s="15">
        <f t="shared" si="805"/>
        <v>2.7170193207012593E-2</v>
      </c>
      <c r="AV6424">
        <v>19200</v>
      </c>
      <c r="AW6424">
        <v>17980.763745704469</v>
      </c>
      <c r="AX6424" s="16">
        <f t="shared" si="806"/>
        <v>1219.2362542955307</v>
      </c>
      <c r="AY6424" s="17">
        <f t="shared" si="807"/>
        <v>6.3501888244558893E-2</v>
      </c>
    </row>
    <row r="6425" spans="1:51" x14ac:dyDescent="0.25">
      <c r="A6425" t="s">
        <v>69</v>
      </c>
      <c r="B6425" t="s">
        <v>1040</v>
      </c>
      <c r="C6425">
        <v>600</v>
      </c>
      <c r="D6425">
        <v>193244</v>
      </c>
      <c r="E6425">
        <v>2008</v>
      </c>
      <c r="F6425" t="s">
        <v>108</v>
      </c>
      <c r="G6425" t="s">
        <v>308</v>
      </c>
      <c r="H6425" t="s">
        <v>2597</v>
      </c>
      <c r="J6425">
        <v>4</v>
      </c>
      <c r="K6425" t="s">
        <v>59</v>
      </c>
      <c r="L6425">
        <v>4</v>
      </c>
      <c r="M6425" t="s">
        <v>45</v>
      </c>
      <c r="N6425">
        <v>2</v>
      </c>
      <c r="O6425" t="s">
        <v>45</v>
      </c>
      <c r="P6425" t="s">
        <v>46</v>
      </c>
      <c r="R6425" t="s">
        <v>61</v>
      </c>
      <c r="S6425" t="s">
        <v>48</v>
      </c>
      <c r="T6425">
        <v>200</v>
      </c>
      <c r="U6425" t="s">
        <v>63</v>
      </c>
      <c r="X6425" t="s">
        <v>65</v>
      </c>
      <c r="Y6425" t="s">
        <v>120</v>
      </c>
      <c r="AA6425">
        <v>0</v>
      </c>
      <c r="AB6425" t="s">
        <v>51</v>
      </c>
      <c r="AC6425" t="s">
        <v>67</v>
      </c>
      <c r="AD6425">
        <v>1</v>
      </c>
      <c r="AE6425">
        <v>1</v>
      </c>
      <c r="AF6425">
        <v>1</v>
      </c>
      <c r="AG6425">
        <v>2026</v>
      </c>
      <c r="AH6425">
        <v>20251230</v>
      </c>
      <c r="AI6425" t="s">
        <v>9043</v>
      </c>
      <c r="AJ6425">
        <v>600</v>
      </c>
      <c r="AK6425">
        <v>910.85821533203125</v>
      </c>
      <c r="AL6425" s="10">
        <f t="shared" si="800"/>
        <v>310.85821533203125</v>
      </c>
      <c r="AM6425" s="11">
        <f t="shared" si="801"/>
        <v>0.51809702555338544</v>
      </c>
      <c r="AN6425">
        <v>600</v>
      </c>
      <c r="AO6425">
        <v>924.3644610078295</v>
      </c>
      <c r="AP6425" s="12">
        <f t="shared" si="802"/>
        <v>324.3644610078295</v>
      </c>
      <c r="AQ6425" s="13">
        <f t="shared" si="803"/>
        <v>0.5406074350130492</v>
      </c>
      <c r="AR6425">
        <v>600</v>
      </c>
      <c r="AS6425">
        <v>967.49532228995474</v>
      </c>
      <c r="AT6425" s="14">
        <f t="shared" si="804"/>
        <v>367.49532228995474</v>
      </c>
      <c r="AU6425" s="15">
        <f t="shared" si="805"/>
        <v>0.6124922038165912</v>
      </c>
      <c r="AV6425">
        <v>600</v>
      </c>
      <c r="AW6425">
        <v>943.33609958506224</v>
      </c>
      <c r="AX6425" s="16">
        <f t="shared" si="806"/>
        <v>343.33609958506224</v>
      </c>
      <c r="AY6425" s="17">
        <f t="shared" si="807"/>
        <v>0.57222683264177043</v>
      </c>
    </row>
    <row r="6426" spans="1:51" x14ac:dyDescent="0.25">
      <c r="A6426" t="s">
        <v>54</v>
      </c>
      <c r="B6426" t="s">
        <v>447</v>
      </c>
      <c r="C6426">
        <v>2700</v>
      </c>
      <c r="D6426">
        <v>140709</v>
      </c>
      <c r="E6426">
        <v>2015</v>
      </c>
      <c r="F6426" t="s">
        <v>196</v>
      </c>
      <c r="G6426" t="s">
        <v>552</v>
      </c>
      <c r="H6426" t="s">
        <v>9044</v>
      </c>
      <c r="J6426">
        <v>6</v>
      </c>
      <c r="K6426" t="s">
        <v>111</v>
      </c>
      <c r="L6426">
        <v>4</v>
      </c>
      <c r="M6426" t="s">
        <v>45</v>
      </c>
      <c r="N6426">
        <v>3.2999999523162842</v>
      </c>
      <c r="O6426" t="s">
        <v>60</v>
      </c>
      <c r="P6426" t="s">
        <v>46</v>
      </c>
      <c r="Q6426">
        <v>3</v>
      </c>
      <c r="R6426" t="s">
        <v>353</v>
      </c>
      <c r="U6426" t="s">
        <v>63</v>
      </c>
      <c r="W6426" t="s">
        <v>3064</v>
      </c>
      <c r="X6426" t="s">
        <v>97</v>
      </c>
      <c r="Y6426" t="s">
        <v>282</v>
      </c>
      <c r="AA6426">
        <v>0</v>
      </c>
      <c r="AB6426" t="s">
        <v>51</v>
      </c>
      <c r="AC6426" t="s">
        <v>353</v>
      </c>
      <c r="AD6426">
        <v>1</v>
      </c>
      <c r="AE6426">
        <v>1</v>
      </c>
      <c r="AF6426">
        <v>1</v>
      </c>
      <c r="AG6426">
        <v>2026</v>
      </c>
      <c r="AH6426">
        <v>20251230</v>
      </c>
      <c r="AI6426" t="s">
        <v>9045</v>
      </c>
      <c r="AJ6426">
        <v>2700</v>
      </c>
      <c r="AK6426">
        <v>2461.270751953125</v>
      </c>
      <c r="AL6426" s="10">
        <f t="shared" si="800"/>
        <v>238.729248046875</v>
      </c>
      <c r="AM6426" s="11">
        <f t="shared" si="801"/>
        <v>8.8418240017361108E-2</v>
      </c>
      <c r="AN6426">
        <v>2700</v>
      </c>
      <c r="AO6426">
        <v>2581.8971574496791</v>
      </c>
      <c r="AP6426" s="12">
        <f t="shared" si="802"/>
        <v>118.10284255032093</v>
      </c>
      <c r="AQ6426" s="13">
        <f t="shared" si="803"/>
        <v>4.3741793537155897E-2</v>
      </c>
      <c r="AR6426">
        <v>2700</v>
      </c>
      <c r="AS6426">
        <v>2708.0374517887672</v>
      </c>
      <c r="AT6426" s="14">
        <f t="shared" si="804"/>
        <v>8.0374517887671573</v>
      </c>
      <c r="AU6426" s="15">
        <f t="shared" si="805"/>
        <v>2.976833995839688E-3</v>
      </c>
      <c r="AV6426">
        <v>2700</v>
      </c>
      <c r="AW6426">
        <v>2519.5627836611188</v>
      </c>
      <c r="AX6426" s="16">
        <f t="shared" si="806"/>
        <v>180.43721633888117</v>
      </c>
      <c r="AY6426" s="17">
        <f t="shared" si="807"/>
        <v>6.6828598644030068E-2</v>
      </c>
    </row>
    <row r="6427" spans="1:51" x14ac:dyDescent="0.25">
      <c r="A6427" t="s">
        <v>69</v>
      </c>
      <c r="B6427" t="s">
        <v>70</v>
      </c>
      <c r="C6427">
        <v>10000</v>
      </c>
      <c r="D6427">
        <v>97593</v>
      </c>
      <c r="E6427">
        <v>2020</v>
      </c>
      <c r="F6427" t="s">
        <v>340</v>
      </c>
      <c r="G6427" t="s">
        <v>455</v>
      </c>
      <c r="H6427" t="s">
        <v>58</v>
      </c>
      <c r="J6427">
        <v>4</v>
      </c>
      <c r="K6427" t="s">
        <v>118</v>
      </c>
      <c r="L6427">
        <v>4</v>
      </c>
      <c r="M6427" t="s">
        <v>45</v>
      </c>
      <c r="N6427">
        <v>2.5</v>
      </c>
      <c r="O6427" t="s">
        <v>60</v>
      </c>
      <c r="P6427" t="s">
        <v>46</v>
      </c>
      <c r="R6427" t="s">
        <v>61</v>
      </c>
      <c r="U6427" t="s">
        <v>63</v>
      </c>
      <c r="W6427" t="s">
        <v>281</v>
      </c>
      <c r="X6427" t="s">
        <v>65</v>
      </c>
      <c r="Y6427" t="s">
        <v>82</v>
      </c>
      <c r="AA6427">
        <v>0</v>
      </c>
      <c r="AB6427" t="s">
        <v>51</v>
      </c>
      <c r="AC6427" t="s">
        <v>67</v>
      </c>
      <c r="AD6427">
        <v>1</v>
      </c>
      <c r="AE6427">
        <v>1</v>
      </c>
      <c r="AF6427">
        <v>1</v>
      </c>
      <c r="AG6427">
        <v>2026</v>
      </c>
      <c r="AH6427">
        <v>20251230</v>
      </c>
      <c r="AI6427" t="s">
        <v>9046</v>
      </c>
      <c r="AJ6427">
        <v>10000</v>
      </c>
      <c r="AK6427">
        <v>8519.701171875</v>
      </c>
      <c r="AL6427" s="10">
        <f t="shared" si="800"/>
        <v>1480.298828125</v>
      </c>
      <c r="AM6427" s="11">
        <f t="shared" si="801"/>
        <v>0.14802988281250001</v>
      </c>
      <c r="AN6427">
        <v>10000</v>
      </c>
      <c r="AO6427">
        <v>8095.9768078674024</v>
      </c>
      <c r="AP6427" s="12">
        <f t="shared" si="802"/>
        <v>1904.0231921325976</v>
      </c>
      <c r="AQ6427" s="13">
        <f t="shared" si="803"/>
        <v>0.19040231921325976</v>
      </c>
      <c r="AR6427">
        <v>10000</v>
      </c>
      <c r="AS6427">
        <v>8238.6146967198401</v>
      </c>
      <c r="AT6427" s="14">
        <f t="shared" si="804"/>
        <v>1761.3853032801599</v>
      </c>
      <c r="AU6427" s="15">
        <f t="shared" si="805"/>
        <v>0.17613853032801599</v>
      </c>
      <c r="AV6427">
        <v>10000</v>
      </c>
      <c r="AW6427">
        <v>8540.6428571428551</v>
      </c>
      <c r="AX6427" s="16">
        <f t="shared" si="806"/>
        <v>1459.3571428571449</v>
      </c>
      <c r="AY6427" s="17">
        <f t="shared" si="807"/>
        <v>0.1459357142857145</v>
      </c>
    </row>
    <row r="6428" spans="1:51" x14ac:dyDescent="0.25">
      <c r="A6428" t="s">
        <v>39</v>
      </c>
      <c r="B6428" t="s">
        <v>40</v>
      </c>
      <c r="C6428">
        <v>2500</v>
      </c>
      <c r="D6428">
        <v>164665</v>
      </c>
      <c r="E6428">
        <v>2010</v>
      </c>
      <c r="F6428" t="s">
        <v>397</v>
      </c>
      <c r="G6428" t="s">
        <v>510</v>
      </c>
      <c r="H6428" t="s">
        <v>466</v>
      </c>
      <c r="J6428">
        <v>4</v>
      </c>
      <c r="K6428" t="s">
        <v>87</v>
      </c>
      <c r="L6428">
        <v>4</v>
      </c>
      <c r="M6428" t="s">
        <v>45</v>
      </c>
      <c r="N6428">
        <v>1.799999952316284</v>
      </c>
      <c r="O6428" t="s">
        <v>60</v>
      </c>
      <c r="P6428" t="s">
        <v>46</v>
      </c>
      <c r="Q6428">
        <v>2</v>
      </c>
      <c r="R6428" t="s">
        <v>61</v>
      </c>
      <c r="T6428">
        <v>140</v>
      </c>
      <c r="U6428" t="s">
        <v>63</v>
      </c>
      <c r="V6428" t="s">
        <v>64</v>
      </c>
      <c r="W6428" t="s">
        <v>1191</v>
      </c>
      <c r="X6428" t="s">
        <v>319</v>
      </c>
      <c r="Y6428" t="s">
        <v>125</v>
      </c>
      <c r="AA6428">
        <v>0</v>
      </c>
      <c r="AB6428" t="s">
        <v>51</v>
      </c>
      <c r="AC6428" t="s">
        <v>67</v>
      </c>
      <c r="AD6428">
        <v>1</v>
      </c>
      <c r="AE6428">
        <v>1</v>
      </c>
      <c r="AF6428">
        <v>1</v>
      </c>
      <c r="AG6428">
        <v>2026</v>
      </c>
      <c r="AH6428">
        <v>20260102</v>
      </c>
      <c r="AI6428" t="s">
        <v>9047</v>
      </c>
      <c r="AJ6428">
        <v>2500</v>
      </c>
      <c r="AK6428">
        <v>2171.854248046875</v>
      </c>
      <c r="AL6428" s="10">
        <f t="shared" si="800"/>
        <v>328.145751953125</v>
      </c>
      <c r="AM6428" s="11">
        <f t="shared" si="801"/>
        <v>0.13125830078125</v>
      </c>
      <c r="AN6428">
        <v>2500</v>
      </c>
      <c r="AO6428">
        <v>1721.864136782975</v>
      </c>
      <c r="AP6428" s="12">
        <f t="shared" si="802"/>
        <v>778.13586321702496</v>
      </c>
      <c r="AQ6428" s="13">
        <f t="shared" si="803"/>
        <v>0.31125434528681001</v>
      </c>
      <c r="AR6428">
        <v>2500</v>
      </c>
      <c r="AS6428">
        <v>2028.492001352211</v>
      </c>
      <c r="AT6428" s="14">
        <f t="shared" si="804"/>
        <v>471.50799864778901</v>
      </c>
      <c r="AU6428" s="15">
        <f t="shared" si="805"/>
        <v>0.18860319945911561</v>
      </c>
      <c r="AV6428">
        <v>2500</v>
      </c>
      <c r="AW6428">
        <v>2108.1264367816102</v>
      </c>
      <c r="AX6428" s="16">
        <f t="shared" si="806"/>
        <v>391.87356321838979</v>
      </c>
      <c r="AY6428" s="17">
        <f t="shared" si="807"/>
        <v>0.15674942528735591</v>
      </c>
    </row>
    <row r="6429" spans="1:51" x14ac:dyDescent="0.25">
      <c r="A6429" t="s">
        <v>39</v>
      </c>
      <c r="B6429" t="s">
        <v>224</v>
      </c>
      <c r="C6429">
        <v>10100</v>
      </c>
      <c r="D6429">
        <v>108864</v>
      </c>
      <c r="E6429">
        <v>2018</v>
      </c>
      <c r="F6429" t="s">
        <v>108</v>
      </c>
      <c r="G6429" t="s">
        <v>109</v>
      </c>
      <c r="H6429" t="s">
        <v>309</v>
      </c>
      <c r="J6429">
        <v>4</v>
      </c>
      <c r="K6429" t="s">
        <v>44</v>
      </c>
      <c r="L6429">
        <v>4</v>
      </c>
      <c r="M6429" t="s">
        <v>45</v>
      </c>
      <c r="N6429">
        <v>2</v>
      </c>
      <c r="O6429" t="s">
        <v>45</v>
      </c>
      <c r="R6429" t="s">
        <v>47</v>
      </c>
      <c r="S6429" t="s">
        <v>48</v>
      </c>
      <c r="T6429">
        <v>252</v>
      </c>
      <c r="U6429" t="s">
        <v>63</v>
      </c>
      <c r="V6429" t="s">
        <v>64</v>
      </c>
      <c r="X6429" t="s">
        <v>112</v>
      </c>
      <c r="Y6429" t="s">
        <v>66</v>
      </c>
      <c r="Z6429">
        <v>45500</v>
      </c>
      <c r="AA6429">
        <v>0</v>
      </c>
      <c r="AB6429" t="s">
        <v>51</v>
      </c>
      <c r="AC6429" t="s">
        <v>52</v>
      </c>
      <c r="AD6429">
        <v>1</v>
      </c>
      <c r="AE6429">
        <v>1</v>
      </c>
      <c r="AF6429">
        <v>1</v>
      </c>
      <c r="AG6429">
        <v>2026</v>
      </c>
      <c r="AH6429">
        <v>20251231</v>
      </c>
      <c r="AI6429" t="s">
        <v>9048</v>
      </c>
      <c r="AJ6429">
        <v>10100</v>
      </c>
      <c r="AK6429">
        <v>8465.2119140625</v>
      </c>
      <c r="AL6429" s="10">
        <f t="shared" si="800"/>
        <v>1634.7880859375</v>
      </c>
      <c r="AM6429" s="11">
        <f t="shared" si="801"/>
        <v>0.16186020652846533</v>
      </c>
      <c r="AN6429">
        <v>10100</v>
      </c>
      <c r="AO6429">
        <v>8423.2029961528588</v>
      </c>
      <c r="AP6429" s="12">
        <f t="shared" si="802"/>
        <v>1676.7970038471412</v>
      </c>
      <c r="AQ6429" s="13">
        <f t="shared" si="803"/>
        <v>0.16601950533140011</v>
      </c>
      <c r="AR6429">
        <v>10100</v>
      </c>
      <c r="AS6429">
        <v>8655.7805138763524</v>
      </c>
      <c r="AT6429" s="14">
        <f t="shared" si="804"/>
        <v>1444.2194861236476</v>
      </c>
      <c r="AU6429" s="15">
        <f t="shared" si="805"/>
        <v>0.14299202832907401</v>
      </c>
      <c r="AV6429">
        <v>10100</v>
      </c>
      <c r="AW6429">
        <v>8540.6428571428551</v>
      </c>
      <c r="AX6429" s="16">
        <f t="shared" si="806"/>
        <v>1559.3571428571449</v>
      </c>
      <c r="AY6429" s="17">
        <f t="shared" si="807"/>
        <v>0.15439179632248959</v>
      </c>
    </row>
    <row r="6430" spans="1:51" x14ac:dyDescent="0.25">
      <c r="A6430" t="s">
        <v>39</v>
      </c>
      <c r="B6430" t="s">
        <v>224</v>
      </c>
      <c r="C6430">
        <v>5700</v>
      </c>
      <c r="D6430">
        <v>139243</v>
      </c>
      <c r="E6430">
        <v>2011</v>
      </c>
      <c r="F6430" t="s">
        <v>397</v>
      </c>
      <c r="G6430" t="s">
        <v>565</v>
      </c>
      <c r="H6430" t="s">
        <v>3298</v>
      </c>
      <c r="J6430">
        <v>6</v>
      </c>
      <c r="K6430" t="s">
        <v>87</v>
      </c>
      <c r="L6430">
        <v>4</v>
      </c>
      <c r="M6430" t="s">
        <v>45</v>
      </c>
      <c r="N6430">
        <v>3.5</v>
      </c>
      <c r="O6430" t="s">
        <v>60</v>
      </c>
      <c r="R6430" t="s">
        <v>353</v>
      </c>
      <c r="T6430">
        <v>248</v>
      </c>
      <c r="U6430" t="s">
        <v>63</v>
      </c>
      <c r="V6430" t="s">
        <v>79</v>
      </c>
      <c r="W6430" t="s">
        <v>566</v>
      </c>
      <c r="X6430" t="s">
        <v>97</v>
      </c>
      <c r="Y6430" t="s">
        <v>82</v>
      </c>
      <c r="AA6430">
        <v>0</v>
      </c>
      <c r="AB6430" t="s">
        <v>51</v>
      </c>
      <c r="AC6430" t="s">
        <v>353</v>
      </c>
      <c r="AD6430">
        <v>1</v>
      </c>
      <c r="AE6430">
        <v>1</v>
      </c>
      <c r="AF6430">
        <v>1</v>
      </c>
      <c r="AG6430">
        <v>2026</v>
      </c>
      <c r="AH6430">
        <v>20251231</v>
      </c>
      <c r="AI6430" t="s">
        <v>9049</v>
      </c>
      <c r="AJ6430">
        <v>5700</v>
      </c>
      <c r="AK6430">
        <v>3860.312255859375</v>
      </c>
      <c r="AL6430" s="10">
        <f t="shared" si="800"/>
        <v>1839.687744140625</v>
      </c>
      <c r="AM6430" s="11">
        <f t="shared" si="801"/>
        <v>0.32275223581414475</v>
      </c>
      <c r="AN6430">
        <v>5700</v>
      </c>
      <c r="AO6430">
        <v>3849.4630027153962</v>
      </c>
      <c r="AP6430" s="12">
        <f t="shared" si="802"/>
        <v>1850.5369972846038</v>
      </c>
      <c r="AQ6430" s="13">
        <f t="shared" si="803"/>
        <v>0.32465561355870243</v>
      </c>
      <c r="AR6430">
        <v>5700</v>
      </c>
      <c r="AS6430">
        <v>3603.0837813876678</v>
      </c>
      <c r="AT6430" s="14">
        <f t="shared" si="804"/>
        <v>2096.9162186123322</v>
      </c>
      <c r="AU6430" s="15">
        <f t="shared" si="805"/>
        <v>0.36788003835304073</v>
      </c>
      <c r="AV6430">
        <v>5700</v>
      </c>
      <c r="AW6430">
        <v>3848.4312573443008</v>
      </c>
      <c r="AX6430" s="16">
        <f t="shared" si="806"/>
        <v>1851.5687426556992</v>
      </c>
      <c r="AY6430" s="17">
        <f t="shared" si="807"/>
        <v>0.3248366215185437</v>
      </c>
    </row>
    <row r="6431" spans="1:51" x14ac:dyDescent="0.25">
      <c r="A6431" t="s">
        <v>54</v>
      </c>
      <c r="B6431" t="s">
        <v>154</v>
      </c>
      <c r="C6431">
        <v>1400</v>
      </c>
      <c r="D6431">
        <v>123166</v>
      </c>
      <c r="E6431">
        <v>2016</v>
      </c>
      <c r="F6431" t="s">
        <v>182</v>
      </c>
      <c r="G6431" t="s">
        <v>216</v>
      </c>
      <c r="J6431">
        <v>4</v>
      </c>
      <c r="K6431" t="s">
        <v>59</v>
      </c>
      <c r="L6431">
        <v>4</v>
      </c>
      <c r="M6431" t="s">
        <v>45</v>
      </c>
      <c r="N6431">
        <v>2.5</v>
      </c>
      <c r="O6431" t="s">
        <v>60</v>
      </c>
      <c r="P6431" t="s">
        <v>46</v>
      </c>
      <c r="Q6431">
        <v>1</v>
      </c>
      <c r="R6431" t="s">
        <v>61</v>
      </c>
      <c r="S6431" t="s">
        <v>151</v>
      </c>
      <c r="U6431" t="s">
        <v>63</v>
      </c>
      <c r="V6431" t="s">
        <v>64</v>
      </c>
      <c r="X6431" t="s">
        <v>65</v>
      </c>
      <c r="Y6431" t="s">
        <v>82</v>
      </c>
      <c r="AA6431">
        <v>0</v>
      </c>
      <c r="AB6431" t="s">
        <v>51</v>
      </c>
      <c r="AC6431" t="s">
        <v>67</v>
      </c>
      <c r="AD6431">
        <v>1</v>
      </c>
      <c r="AE6431">
        <v>1</v>
      </c>
      <c r="AF6431">
        <v>1</v>
      </c>
      <c r="AG6431">
        <v>2026</v>
      </c>
      <c r="AH6431">
        <v>20260101</v>
      </c>
      <c r="AI6431" t="s">
        <v>9050</v>
      </c>
      <c r="AJ6431">
        <v>1400</v>
      </c>
      <c r="AK6431">
        <v>2101.836669921875</v>
      </c>
      <c r="AL6431" s="10">
        <f t="shared" si="800"/>
        <v>701.836669921875</v>
      </c>
      <c r="AM6431" s="11">
        <f t="shared" si="801"/>
        <v>0.50131190708705353</v>
      </c>
      <c r="AN6431">
        <v>1400</v>
      </c>
      <c r="AO6431">
        <v>2044.047370903301</v>
      </c>
      <c r="AP6431" s="12">
        <f t="shared" si="802"/>
        <v>644.04737090330104</v>
      </c>
      <c r="AQ6431" s="13">
        <f t="shared" si="803"/>
        <v>0.46003383635950074</v>
      </c>
      <c r="AR6431">
        <v>1400</v>
      </c>
      <c r="AS6431">
        <v>2052.3472865991089</v>
      </c>
      <c r="AT6431" s="14">
        <f t="shared" si="804"/>
        <v>652.34728659910888</v>
      </c>
      <c r="AU6431" s="15">
        <f t="shared" si="805"/>
        <v>0.46596234757079208</v>
      </c>
      <c r="AV6431">
        <v>1400</v>
      </c>
      <c r="AW6431">
        <v>2108.1264367816102</v>
      </c>
      <c r="AX6431" s="16">
        <f t="shared" si="806"/>
        <v>708.12643678161021</v>
      </c>
      <c r="AY6431" s="17">
        <f t="shared" si="807"/>
        <v>0.50580459770115016</v>
      </c>
    </row>
    <row r="6432" spans="1:51" x14ac:dyDescent="0.25">
      <c r="A6432" t="s">
        <v>106</v>
      </c>
      <c r="B6432" t="s">
        <v>501</v>
      </c>
      <c r="C6432">
        <v>500</v>
      </c>
      <c r="D6432">
        <v>108071</v>
      </c>
      <c r="E6432">
        <v>2011</v>
      </c>
      <c r="F6432" t="s">
        <v>397</v>
      </c>
      <c r="G6432" t="s">
        <v>681</v>
      </c>
      <c r="H6432" t="s">
        <v>883</v>
      </c>
      <c r="J6432">
        <v>6</v>
      </c>
      <c r="K6432" t="s">
        <v>575</v>
      </c>
      <c r="L6432">
        <v>4</v>
      </c>
      <c r="M6432" t="s">
        <v>45</v>
      </c>
      <c r="N6432">
        <v>3.5</v>
      </c>
      <c r="O6432" t="s">
        <v>60</v>
      </c>
      <c r="P6432" t="s">
        <v>161</v>
      </c>
      <c r="R6432" t="s">
        <v>47</v>
      </c>
      <c r="S6432" t="s">
        <v>151</v>
      </c>
      <c r="T6432">
        <v>250</v>
      </c>
      <c r="U6432" t="s">
        <v>63</v>
      </c>
      <c r="V6432" t="s">
        <v>79</v>
      </c>
      <c r="W6432" t="s">
        <v>3117</v>
      </c>
      <c r="X6432" t="s">
        <v>112</v>
      </c>
      <c r="Y6432" t="s">
        <v>82</v>
      </c>
      <c r="AA6432">
        <v>0</v>
      </c>
      <c r="AB6432" t="s">
        <v>51</v>
      </c>
      <c r="AC6432" t="s">
        <v>52</v>
      </c>
      <c r="AD6432">
        <v>1</v>
      </c>
      <c r="AE6432">
        <v>1</v>
      </c>
      <c r="AF6432">
        <v>1</v>
      </c>
      <c r="AG6432">
        <v>2026</v>
      </c>
      <c r="AH6432">
        <v>20251230</v>
      </c>
      <c r="AI6432" t="s">
        <v>9051</v>
      </c>
      <c r="AJ6432">
        <v>500</v>
      </c>
      <c r="AK6432">
        <v>1561.768432617188</v>
      </c>
      <c r="AL6432" s="10">
        <f t="shared" si="800"/>
        <v>1061.768432617188</v>
      </c>
      <c r="AM6432" s="11">
        <f t="shared" si="801"/>
        <v>2.1235368652343758</v>
      </c>
      <c r="AN6432">
        <v>500</v>
      </c>
      <c r="AO6432">
        <v>1871.012773410316</v>
      </c>
      <c r="AP6432" s="12">
        <f t="shared" si="802"/>
        <v>1371.012773410316</v>
      </c>
      <c r="AQ6432" s="13">
        <f t="shared" si="803"/>
        <v>2.7420255468206318</v>
      </c>
      <c r="AR6432">
        <v>500</v>
      </c>
      <c r="AS6432">
        <v>1659.258361725321</v>
      </c>
      <c r="AT6432" s="14">
        <f t="shared" si="804"/>
        <v>1159.258361725321</v>
      </c>
      <c r="AU6432" s="15">
        <f t="shared" si="805"/>
        <v>2.3185167234506419</v>
      </c>
      <c r="AV6432">
        <v>500</v>
      </c>
      <c r="AW6432">
        <v>1587.9315436241609</v>
      </c>
      <c r="AX6432" s="16">
        <f t="shared" si="806"/>
        <v>1087.9315436241609</v>
      </c>
      <c r="AY6432" s="17">
        <f t="shared" si="807"/>
        <v>2.175863087248322</v>
      </c>
    </row>
    <row r="6433" spans="1:51" x14ac:dyDescent="0.25">
      <c r="A6433" t="s">
        <v>39</v>
      </c>
      <c r="B6433" t="s">
        <v>355</v>
      </c>
      <c r="C6433">
        <v>2600</v>
      </c>
      <c r="D6433">
        <v>185862</v>
      </c>
      <c r="E6433">
        <v>2014</v>
      </c>
      <c r="F6433" t="s">
        <v>818</v>
      </c>
      <c r="G6433" t="s">
        <v>1377</v>
      </c>
      <c r="H6433" t="s">
        <v>1291</v>
      </c>
      <c r="I6433" t="s">
        <v>7114</v>
      </c>
      <c r="J6433">
        <v>6</v>
      </c>
      <c r="K6433" t="s">
        <v>44</v>
      </c>
      <c r="L6433">
        <v>4</v>
      </c>
      <c r="M6433" t="s">
        <v>45</v>
      </c>
      <c r="N6433">
        <v>2.5</v>
      </c>
      <c r="O6433" t="s">
        <v>45</v>
      </c>
      <c r="P6433" t="s">
        <v>161</v>
      </c>
      <c r="Q6433">
        <v>3</v>
      </c>
      <c r="R6433" t="s">
        <v>61</v>
      </c>
      <c r="S6433" t="s">
        <v>78</v>
      </c>
      <c r="T6433">
        <v>236</v>
      </c>
      <c r="U6433" t="s">
        <v>63</v>
      </c>
      <c r="V6433" t="s">
        <v>79</v>
      </c>
      <c r="W6433" t="s">
        <v>1600</v>
      </c>
      <c r="X6433" t="s">
        <v>65</v>
      </c>
      <c r="Y6433" t="s">
        <v>50</v>
      </c>
      <c r="AA6433">
        <v>0</v>
      </c>
      <c r="AB6433" t="s">
        <v>51</v>
      </c>
      <c r="AC6433" t="s">
        <v>67</v>
      </c>
      <c r="AD6433">
        <v>1</v>
      </c>
      <c r="AE6433">
        <v>1</v>
      </c>
      <c r="AF6433">
        <v>1</v>
      </c>
      <c r="AG6433">
        <v>2026</v>
      </c>
      <c r="AH6433">
        <v>20251230</v>
      </c>
      <c r="AI6433" t="s">
        <v>9052</v>
      </c>
      <c r="AJ6433">
        <v>2600</v>
      </c>
      <c r="AK6433">
        <v>2665.16845703125</v>
      </c>
      <c r="AL6433" s="10">
        <f t="shared" si="800"/>
        <v>65.16845703125</v>
      </c>
      <c r="AM6433" s="11">
        <f t="shared" si="801"/>
        <v>2.5064791165865383E-2</v>
      </c>
      <c r="AN6433">
        <v>2600</v>
      </c>
      <c r="AO6433">
        <v>2256.1577198119512</v>
      </c>
      <c r="AP6433" s="12">
        <f t="shared" si="802"/>
        <v>343.84228018804879</v>
      </c>
      <c r="AQ6433" s="13">
        <f t="shared" si="803"/>
        <v>0.13224703084155723</v>
      </c>
      <c r="AR6433">
        <v>2600</v>
      </c>
      <c r="AS6433">
        <v>2435.2287742073891</v>
      </c>
      <c r="AT6433" s="14">
        <f t="shared" si="804"/>
        <v>164.77122579261095</v>
      </c>
      <c r="AU6433" s="15">
        <f t="shared" si="805"/>
        <v>6.3373548381773448E-2</v>
      </c>
      <c r="AV6433">
        <v>2600</v>
      </c>
      <c r="AW6433">
        <v>2649.1939419436271</v>
      </c>
      <c r="AX6433" s="16">
        <f t="shared" si="806"/>
        <v>49.193941943627124</v>
      </c>
      <c r="AY6433" s="17">
        <f t="shared" si="807"/>
        <v>1.8920746901395048E-2</v>
      </c>
    </row>
    <row r="6434" spans="1:51" x14ac:dyDescent="0.25">
      <c r="A6434" t="s">
        <v>69</v>
      </c>
      <c r="B6434" t="s">
        <v>684</v>
      </c>
      <c r="C6434">
        <v>2100</v>
      </c>
      <c r="D6434">
        <v>74610</v>
      </c>
      <c r="E6434">
        <v>2011</v>
      </c>
      <c r="F6434" t="s">
        <v>71</v>
      </c>
      <c r="G6434" t="s">
        <v>172</v>
      </c>
      <c r="H6434" t="s">
        <v>129</v>
      </c>
      <c r="J6434">
        <v>6</v>
      </c>
      <c r="K6434" t="s">
        <v>118</v>
      </c>
      <c r="L6434">
        <v>4</v>
      </c>
      <c r="M6434" t="s">
        <v>45</v>
      </c>
      <c r="N6434">
        <v>3.5</v>
      </c>
      <c r="O6434" t="s">
        <v>60</v>
      </c>
      <c r="P6434" t="s">
        <v>46</v>
      </c>
      <c r="Q6434">
        <v>3</v>
      </c>
      <c r="R6434" t="s">
        <v>61</v>
      </c>
      <c r="U6434" t="s">
        <v>394</v>
      </c>
      <c r="V6434" t="s">
        <v>79</v>
      </c>
      <c r="W6434" t="s">
        <v>395</v>
      </c>
      <c r="X6434" t="s">
        <v>65</v>
      </c>
      <c r="Y6434" t="s">
        <v>125</v>
      </c>
      <c r="AA6434">
        <v>0</v>
      </c>
      <c r="AB6434" t="s">
        <v>51</v>
      </c>
      <c r="AC6434" t="s">
        <v>67</v>
      </c>
      <c r="AD6434">
        <v>1</v>
      </c>
      <c r="AE6434">
        <v>1</v>
      </c>
      <c r="AF6434">
        <v>1</v>
      </c>
      <c r="AG6434">
        <v>2026</v>
      </c>
      <c r="AH6434">
        <v>20251230</v>
      </c>
      <c r="AI6434" t="s">
        <v>9053</v>
      </c>
      <c r="AJ6434">
        <v>2100</v>
      </c>
      <c r="AK6434">
        <v>2610.028076171875</v>
      </c>
      <c r="AL6434" s="10">
        <f t="shared" si="800"/>
        <v>510.028076171875</v>
      </c>
      <c r="AM6434" s="11">
        <f t="shared" si="801"/>
        <v>0.24287051246279762</v>
      </c>
      <c r="AN6434">
        <v>2100</v>
      </c>
      <c r="AO6434">
        <v>2650.154359882652</v>
      </c>
      <c r="AP6434" s="12">
        <f t="shared" si="802"/>
        <v>550.15435988265199</v>
      </c>
      <c r="AQ6434" s="13">
        <f t="shared" si="803"/>
        <v>0.26197826661078666</v>
      </c>
      <c r="AR6434">
        <v>2100</v>
      </c>
      <c r="AS6434">
        <v>2577.9962152433009</v>
      </c>
      <c r="AT6434" s="14">
        <f t="shared" si="804"/>
        <v>477.99621524330087</v>
      </c>
      <c r="AU6434" s="15">
        <f t="shared" si="805"/>
        <v>0.22761724535395281</v>
      </c>
      <c r="AV6434">
        <v>2100</v>
      </c>
      <c r="AW6434">
        <v>2649.1939419436271</v>
      </c>
      <c r="AX6434" s="16">
        <f t="shared" si="806"/>
        <v>549.19394194362712</v>
      </c>
      <c r="AY6434" s="17">
        <f t="shared" si="807"/>
        <v>0.26152092473506056</v>
      </c>
    </row>
    <row r="6435" spans="1:51" x14ac:dyDescent="0.25">
      <c r="A6435" t="s">
        <v>39</v>
      </c>
      <c r="B6435" t="s">
        <v>171</v>
      </c>
      <c r="C6435">
        <v>22800</v>
      </c>
      <c r="D6435">
        <v>36616</v>
      </c>
      <c r="E6435">
        <v>2023</v>
      </c>
      <c r="F6435" t="s">
        <v>71</v>
      </c>
      <c r="G6435" t="s">
        <v>877</v>
      </c>
      <c r="H6435" t="s">
        <v>73</v>
      </c>
      <c r="J6435">
        <v>4</v>
      </c>
      <c r="K6435" t="s">
        <v>118</v>
      </c>
      <c r="L6435">
        <v>4</v>
      </c>
      <c r="M6435" t="s">
        <v>45</v>
      </c>
      <c r="N6435">
        <v>2.7000000476837158</v>
      </c>
      <c r="O6435" t="s">
        <v>76</v>
      </c>
      <c r="P6435" t="s">
        <v>46</v>
      </c>
      <c r="R6435" t="s">
        <v>77</v>
      </c>
      <c r="S6435" t="s">
        <v>78</v>
      </c>
      <c r="U6435" t="s">
        <v>63</v>
      </c>
      <c r="V6435" t="s">
        <v>64</v>
      </c>
      <c r="W6435" t="s">
        <v>152</v>
      </c>
      <c r="X6435" t="s">
        <v>97</v>
      </c>
      <c r="Y6435" t="s">
        <v>82</v>
      </c>
      <c r="AA6435">
        <v>0</v>
      </c>
      <c r="AB6435" t="s">
        <v>51</v>
      </c>
      <c r="AC6435" t="s">
        <v>83</v>
      </c>
      <c r="AD6435">
        <v>1</v>
      </c>
      <c r="AE6435">
        <v>1</v>
      </c>
      <c r="AF6435">
        <v>1</v>
      </c>
      <c r="AG6435">
        <v>2026</v>
      </c>
      <c r="AH6435">
        <v>20251230</v>
      </c>
      <c r="AI6435" t="s">
        <v>9054</v>
      </c>
      <c r="AJ6435">
        <v>22800</v>
      </c>
      <c r="AK6435">
        <v>27750.357421875</v>
      </c>
      <c r="AL6435" s="10">
        <f t="shared" si="800"/>
        <v>4950.357421875</v>
      </c>
      <c r="AM6435" s="11">
        <f t="shared" si="801"/>
        <v>0.21712093955592104</v>
      </c>
      <c r="AN6435">
        <v>22800</v>
      </c>
      <c r="AO6435">
        <v>29067.046475476302</v>
      </c>
      <c r="AP6435" s="12">
        <f t="shared" si="802"/>
        <v>6267.0464754763016</v>
      </c>
      <c r="AQ6435" s="13">
        <f t="shared" si="803"/>
        <v>0.27487045945071498</v>
      </c>
      <c r="AR6435">
        <v>22800</v>
      </c>
      <c r="AS6435">
        <v>29401.565149832619</v>
      </c>
      <c r="AT6435" s="14">
        <f t="shared" si="804"/>
        <v>6601.5651498326188</v>
      </c>
      <c r="AU6435" s="15">
        <f t="shared" si="805"/>
        <v>0.28954233113300959</v>
      </c>
      <c r="AV6435">
        <v>22800</v>
      </c>
      <c r="AW6435">
        <v>27626.26086956522</v>
      </c>
      <c r="AX6435" s="16">
        <f t="shared" si="806"/>
        <v>4826.2608695652198</v>
      </c>
      <c r="AY6435" s="17">
        <f t="shared" si="807"/>
        <v>0.21167810831426404</v>
      </c>
    </row>
    <row r="6436" spans="1:51" x14ac:dyDescent="0.25">
      <c r="A6436" t="s">
        <v>54</v>
      </c>
      <c r="B6436" t="s">
        <v>154</v>
      </c>
      <c r="C6436">
        <v>4000</v>
      </c>
      <c r="D6436">
        <v>117026</v>
      </c>
      <c r="E6436">
        <v>2011</v>
      </c>
      <c r="F6436" t="s">
        <v>165</v>
      </c>
      <c r="G6436" t="s">
        <v>166</v>
      </c>
      <c r="I6436" t="s">
        <v>247</v>
      </c>
      <c r="J6436">
        <v>4</v>
      </c>
      <c r="K6436" t="s">
        <v>118</v>
      </c>
      <c r="L6436">
        <v>4</v>
      </c>
      <c r="M6436" t="s">
        <v>45</v>
      </c>
      <c r="N6436">
        <v>1.799999952316284</v>
      </c>
      <c r="O6436" t="s">
        <v>60</v>
      </c>
      <c r="P6436" t="s">
        <v>46</v>
      </c>
      <c r="Q6436">
        <v>3</v>
      </c>
      <c r="R6436" t="s">
        <v>61</v>
      </c>
      <c r="S6436" t="s">
        <v>151</v>
      </c>
      <c r="T6436">
        <v>132</v>
      </c>
      <c r="U6436" t="s">
        <v>63</v>
      </c>
      <c r="V6436" t="s">
        <v>64</v>
      </c>
      <c r="W6436" t="s">
        <v>169</v>
      </c>
      <c r="X6436" t="s">
        <v>65</v>
      </c>
      <c r="Y6436" t="s">
        <v>50</v>
      </c>
      <c r="AA6436">
        <v>0</v>
      </c>
      <c r="AB6436" t="s">
        <v>51</v>
      </c>
      <c r="AC6436" t="s">
        <v>67</v>
      </c>
      <c r="AD6436">
        <v>1</v>
      </c>
      <c r="AE6436">
        <v>1</v>
      </c>
      <c r="AF6436">
        <v>1</v>
      </c>
      <c r="AG6436">
        <v>2026</v>
      </c>
      <c r="AH6436">
        <v>20260101</v>
      </c>
      <c r="AI6436" t="s">
        <v>9055</v>
      </c>
      <c r="AJ6436">
        <v>4000</v>
      </c>
      <c r="AK6436">
        <v>4011.2548828125</v>
      </c>
      <c r="AL6436" s="10">
        <f t="shared" si="800"/>
        <v>11.2548828125</v>
      </c>
      <c r="AM6436" s="11">
        <f t="shared" si="801"/>
        <v>2.8137207031250001E-3</v>
      </c>
      <c r="AN6436">
        <v>4000</v>
      </c>
      <c r="AO6436">
        <v>3873.921468624882</v>
      </c>
      <c r="AP6436" s="12">
        <f t="shared" si="802"/>
        <v>126.07853137511802</v>
      </c>
      <c r="AQ6436" s="13">
        <f t="shared" si="803"/>
        <v>3.1519632843779503E-2</v>
      </c>
      <c r="AR6436">
        <v>4000</v>
      </c>
      <c r="AS6436">
        <v>4059.183665669575</v>
      </c>
      <c r="AT6436" s="14">
        <f t="shared" si="804"/>
        <v>59.183665669575021</v>
      </c>
      <c r="AU6436" s="15">
        <f t="shared" si="805"/>
        <v>1.4795916417393756E-2</v>
      </c>
      <c r="AV6436">
        <v>4000</v>
      </c>
      <c r="AW6436">
        <v>4031.5484804630969</v>
      </c>
      <c r="AX6436" s="16">
        <f t="shared" si="806"/>
        <v>31.548480463096894</v>
      </c>
      <c r="AY6436" s="17">
        <f t="shared" si="807"/>
        <v>7.8871201157742227E-3</v>
      </c>
    </row>
    <row r="6437" spans="1:51" x14ac:dyDescent="0.25">
      <c r="A6437" t="s">
        <v>54</v>
      </c>
      <c r="B6437" t="s">
        <v>453</v>
      </c>
      <c r="C6437">
        <v>1350</v>
      </c>
      <c r="D6437">
        <v>137959</v>
      </c>
      <c r="E6437">
        <v>2014</v>
      </c>
      <c r="F6437" t="s">
        <v>340</v>
      </c>
      <c r="G6437" t="s">
        <v>455</v>
      </c>
      <c r="H6437" t="s">
        <v>6867</v>
      </c>
      <c r="J6437">
        <v>4</v>
      </c>
      <c r="K6437" t="s">
        <v>44</v>
      </c>
      <c r="L6437">
        <v>4</v>
      </c>
      <c r="M6437" t="s">
        <v>45</v>
      </c>
      <c r="N6437">
        <v>2.4000000953674321</v>
      </c>
      <c r="O6437" t="s">
        <v>60</v>
      </c>
      <c r="P6437" t="s">
        <v>46</v>
      </c>
      <c r="Q6437">
        <v>1</v>
      </c>
      <c r="R6437" t="s">
        <v>61</v>
      </c>
      <c r="U6437" t="s">
        <v>63</v>
      </c>
      <c r="W6437" t="s">
        <v>6868</v>
      </c>
      <c r="X6437" t="s">
        <v>65</v>
      </c>
      <c r="Y6437" t="s">
        <v>82</v>
      </c>
      <c r="AA6437">
        <v>0</v>
      </c>
      <c r="AB6437" t="s">
        <v>51</v>
      </c>
      <c r="AC6437" t="s">
        <v>67</v>
      </c>
      <c r="AD6437">
        <v>1</v>
      </c>
      <c r="AE6437">
        <v>1</v>
      </c>
      <c r="AF6437">
        <v>1</v>
      </c>
      <c r="AG6437">
        <v>2026</v>
      </c>
      <c r="AH6437">
        <v>20260102</v>
      </c>
      <c r="AI6437" t="s">
        <v>9056</v>
      </c>
      <c r="AJ6437">
        <v>1350</v>
      </c>
      <c r="AK6437">
        <v>1493.497802734375</v>
      </c>
      <c r="AL6437" s="10">
        <f t="shared" si="800"/>
        <v>143.497802734375</v>
      </c>
      <c r="AM6437" s="11">
        <f t="shared" si="801"/>
        <v>0.10629466869212963</v>
      </c>
      <c r="AN6437">
        <v>1350</v>
      </c>
      <c r="AO6437">
        <v>1484.6380037328649</v>
      </c>
      <c r="AP6437" s="12">
        <f t="shared" si="802"/>
        <v>134.63800373286495</v>
      </c>
      <c r="AQ6437" s="13">
        <f t="shared" si="803"/>
        <v>9.9731854616936996E-2</v>
      </c>
      <c r="AR6437">
        <v>1350</v>
      </c>
      <c r="AS6437">
        <v>1486.6318062326709</v>
      </c>
      <c r="AT6437" s="14">
        <f t="shared" si="804"/>
        <v>136.6318062326709</v>
      </c>
      <c r="AU6437" s="15">
        <f t="shared" si="805"/>
        <v>0.10120874535753399</v>
      </c>
      <c r="AV6437">
        <v>1350</v>
      </c>
      <c r="AW6437">
        <v>1526.312129202372</v>
      </c>
      <c r="AX6437" s="16">
        <f t="shared" si="806"/>
        <v>176.31212920237203</v>
      </c>
      <c r="AY6437" s="17">
        <f t="shared" si="807"/>
        <v>0.13060157718694224</v>
      </c>
    </row>
    <row r="6438" spans="1:51" x14ac:dyDescent="0.25">
      <c r="A6438" t="s">
        <v>39</v>
      </c>
      <c r="B6438" t="s">
        <v>122</v>
      </c>
      <c r="C6438">
        <v>950</v>
      </c>
      <c r="D6438">
        <v>173429</v>
      </c>
      <c r="E6438">
        <v>2018</v>
      </c>
      <c r="F6438" t="s">
        <v>71</v>
      </c>
      <c r="G6438" t="s">
        <v>311</v>
      </c>
      <c r="H6438" t="s">
        <v>73</v>
      </c>
      <c r="J6438">
        <v>6</v>
      </c>
      <c r="K6438" t="s">
        <v>87</v>
      </c>
      <c r="L6438">
        <v>4</v>
      </c>
      <c r="M6438" t="s">
        <v>45</v>
      </c>
      <c r="N6438">
        <v>3.5999999046325679</v>
      </c>
      <c r="O6438" t="s">
        <v>45</v>
      </c>
      <c r="P6438" t="s">
        <v>161</v>
      </c>
      <c r="Q6438">
        <v>2</v>
      </c>
      <c r="R6438" t="s">
        <v>47</v>
      </c>
      <c r="S6438" t="s">
        <v>48</v>
      </c>
      <c r="U6438" t="s">
        <v>63</v>
      </c>
      <c r="V6438" t="s">
        <v>79</v>
      </c>
      <c r="W6438" t="s">
        <v>312</v>
      </c>
      <c r="X6438" t="s">
        <v>97</v>
      </c>
      <c r="Y6438" t="s">
        <v>82</v>
      </c>
      <c r="Z6438">
        <v>35100</v>
      </c>
      <c r="AA6438">
        <v>0</v>
      </c>
      <c r="AB6438" t="s">
        <v>51</v>
      </c>
      <c r="AC6438" t="s">
        <v>52</v>
      </c>
      <c r="AD6438">
        <v>1</v>
      </c>
      <c r="AE6438">
        <v>1</v>
      </c>
      <c r="AF6438">
        <v>1</v>
      </c>
      <c r="AG6438">
        <v>2026</v>
      </c>
      <c r="AH6438">
        <v>20251230</v>
      </c>
      <c r="AI6438" t="s">
        <v>9057</v>
      </c>
      <c r="AJ6438">
        <v>950</v>
      </c>
      <c r="AK6438">
        <v>2122.022216796875</v>
      </c>
      <c r="AL6438" s="10">
        <f t="shared" si="800"/>
        <v>1172.022216796875</v>
      </c>
      <c r="AM6438" s="11">
        <f t="shared" si="801"/>
        <v>1.2337075966282895</v>
      </c>
      <c r="AN6438">
        <v>950</v>
      </c>
      <c r="AO6438">
        <v>2223.9574705529972</v>
      </c>
      <c r="AP6438" s="12">
        <f t="shared" si="802"/>
        <v>1273.9574705529972</v>
      </c>
      <c r="AQ6438" s="13">
        <f t="shared" si="803"/>
        <v>1.3410078637399969</v>
      </c>
      <c r="AR6438">
        <v>950</v>
      </c>
      <c r="AS6438">
        <v>2223.4863838601859</v>
      </c>
      <c r="AT6438" s="14">
        <f t="shared" si="804"/>
        <v>1273.4863838601859</v>
      </c>
      <c r="AU6438" s="15">
        <f t="shared" si="805"/>
        <v>1.3405119830107219</v>
      </c>
      <c r="AV6438">
        <v>950</v>
      </c>
      <c r="AW6438">
        <v>2158.0653450807649</v>
      </c>
      <c r="AX6438" s="16">
        <f t="shared" si="806"/>
        <v>1208.0653450807649</v>
      </c>
      <c r="AY6438" s="17">
        <f t="shared" si="807"/>
        <v>1.2716477316639632</v>
      </c>
    </row>
    <row r="6439" spans="1:51" x14ac:dyDescent="0.25">
      <c r="A6439" t="s">
        <v>54</v>
      </c>
      <c r="B6439" t="s">
        <v>263</v>
      </c>
      <c r="C6439">
        <v>24600</v>
      </c>
      <c r="D6439">
        <v>18226</v>
      </c>
      <c r="E6439">
        <v>2025</v>
      </c>
      <c r="F6439" t="s">
        <v>925</v>
      </c>
      <c r="G6439" t="s">
        <v>4851</v>
      </c>
      <c r="H6439" t="s">
        <v>420</v>
      </c>
      <c r="J6439">
        <v>4</v>
      </c>
      <c r="K6439" t="s">
        <v>44</v>
      </c>
      <c r="L6439">
        <v>4</v>
      </c>
      <c r="M6439" t="s">
        <v>45</v>
      </c>
      <c r="N6439">
        <v>2.5</v>
      </c>
      <c r="O6439" t="s">
        <v>45</v>
      </c>
      <c r="P6439" t="s">
        <v>46</v>
      </c>
      <c r="Q6439">
        <v>5</v>
      </c>
      <c r="R6439" t="s">
        <v>47</v>
      </c>
      <c r="S6439" t="s">
        <v>78</v>
      </c>
      <c r="T6439">
        <v>187</v>
      </c>
      <c r="U6439" t="s">
        <v>63</v>
      </c>
      <c r="V6439" t="s">
        <v>64</v>
      </c>
      <c r="W6439" t="s">
        <v>4172</v>
      </c>
      <c r="X6439" t="s">
        <v>49</v>
      </c>
      <c r="Y6439" t="s">
        <v>82</v>
      </c>
      <c r="AA6439">
        <v>0</v>
      </c>
      <c r="AB6439" t="s">
        <v>51</v>
      </c>
      <c r="AC6439" t="s">
        <v>52</v>
      </c>
      <c r="AD6439">
        <v>1</v>
      </c>
      <c r="AE6439">
        <v>1</v>
      </c>
      <c r="AF6439">
        <v>1</v>
      </c>
      <c r="AG6439">
        <v>2026</v>
      </c>
      <c r="AH6439">
        <v>20251231</v>
      </c>
      <c r="AI6439" t="s">
        <v>9058</v>
      </c>
      <c r="AJ6439">
        <v>24600</v>
      </c>
      <c r="AK6439">
        <v>23319.78515625</v>
      </c>
      <c r="AL6439" s="10">
        <f t="shared" si="800"/>
        <v>1280.21484375</v>
      </c>
      <c r="AM6439" s="11">
        <f t="shared" si="801"/>
        <v>5.2041253810975609E-2</v>
      </c>
      <c r="AN6439">
        <v>24600</v>
      </c>
      <c r="AO6439">
        <v>23678.049963297632</v>
      </c>
      <c r="AP6439" s="12">
        <f t="shared" si="802"/>
        <v>921.95003670236838</v>
      </c>
      <c r="AQ6439" s="13">
        <f t="shared" si="803"/>
        <v>3.7477643768388962E-2</v>
      </c>
      <c r="AR6439">
        <v>24600</v>
      </c>
      <c r="AS6439">
        <v>25271.089178241571</v>
      </c>
      <c r="AT6439" s="14">
        <f t="shared" si="804"/>
        <v>671.08917824157106</v>
      </c>
      <c r="AU6439" s="15">
        <f t="shared" si="805"/>
        <v>2.7280047895998822E-2</v>
      </c>
      <c r="AV6439">
        <v>24600</v>
      </c>
      <c r="AW6439">
        <v>23392.676521739129</v>
      </c>
      <c r="AX6439" s="16">
        <f t="shared" si="806"/>
        <v>1207.3234782608706</v>
      </c>
      <c r="AY6439" s="17">
        <f t="shared" si="807"/>
        <v>4.9078190173206124E-2</v>
      </c>
    </row>
    <row r="6440" spans="1:51" x14ac:dyDescent="0.25">
      <c r="A6440" t="s">
        <v>69</v>
      </c>
      <c r="B6440" t="s">
        <v>210</v>
      </c>
      <c r="C6440">
        <v>33400</v>
      </c>
      <c r="D6440">
        <v>22653</v>
      </c>
      <c r="E6440">
        <v>2024</v>
      </c>
      <c r="F6440" t="s">
        <v>71</v>
      </c>
      <c r="G6440" t="s">
        <v>72</v>
      </c>
      <c r="H6440" t="s">
        <v>700</v>
      </c>
      <c r="I6440" t="s">
        <v>150</v>
      </c>
      <c r="J6440">
        <v>4</v>
      </c>
      <c r="K6440" t="s">
        <v>87</v>
      </c>
      <c r="L6440">
        <v>4</v>
      </c>
      <c r="M6440" t="s">
        <v>45</v>
      </c>
      <c r="N6440">
        <v>2.7000000476837158</v>
      </c>
      <c r="O6440" t="s">
        <v>76</v>
      </c>
      <c r="P6440" t="s">
        <v>46</v>
      </c>
      <c r="Q6440">
        <v>5</v>
      </c>
      <c r="R6440" t="s">
        <v>77</v>
      </c>
      <c r="S6440" t="s">
        <v>78</v>
      </c>
      <c r="U6440" t="s">
        <v>63</v>
      </c>
      <c r="V6440" t="s">
        <v>64</v>
      </c>
      <c r="W6440" t="s">
        <v>152</v>
      </c>
      <c r="X6440" t="s">
        <v>97</v>
      </c>
      <c r="Y6440" t="s">
        <v>82</v>
      </c>
      <c r="AA6440">
        <v>0</v>
      </c>
      <c r="AB6440" t="s">
        <v>51</v>
      </c>
      <c r="AC6440" t="s">
        <v>83</v>
      </c>
      <c r="AD6440">
        <v>1</v>
      </c>
      <c r="AE6440">
        <v>1</v>
      </c>
      <c r="AF6440">
        <v>1</v>
      </c>
      <c r="AG6440">
        <v>2026</v>
      </c>
      <c r="AH6440">
        <v>20260102</v>
      </c>
      <c r="AI6440" t="s">
        <v>9059</v>
      </c>
      <c r="AJ6440">
        <v>33400</v>
      </c>
      <c r="AK6440">
        <v>34728.34765625</v>
      </c>
      <c r="AL6440" s="10">
        <f t="shared" si="800"/>
        <v>1328.34765625</v>
      </c>
      <c r="AM6440" s="11">
        <f t="shared" si="801"/>
        <v>3.9770887911676649E-2</v>
      </c>
      <c r="AN6440">
        <v>33400</v>
      </c>
      <c r="AO6440">
        <v>34966.471177911648</v>
      </c>
      <c r="AP6440" s="12">
        <f t="shared" si="802"/>
        <v>1566.4711779116478</v>
      </c>
      <c r="AQ6440" s="13">
        <f t="shared" si="803"/>
        <v>4.690033466801341E-2</v>
      </c>
      <c r="AR6440">
        <v>33400</v>
      </c>
      <c r="AS6440">
        <v>34862.958689431653</v>
      </c>
      <c r="AT6440" s="14">
        <f t="shared" si="804"/>
        <v>1462.9586894316526</v>
      </c>
      <c r="AU6440" s="15">
        <f t="shared" si="805"/>
        <v>4.3801158366217147E-2</v>
      </c>
      <c r="AV6440">
        <v>33400</v>
      </c>
      <c r="AW6440">
        <v>34325.767973856207</v>
      </c>
      <c r="AX6440" s="16">
        <f t="shared" si="806"/>
        <v>925.76797385620739</v>
      </c>
      <c r="AY6440" s="17">
        <f t="shared" si="807"/>
        <v>2.7717604007670881E-2</v>
      </c>
    </row>
    <row r="6441" spans="1:51" x14ac:dyDescent="0.25">
      <c r="A6441" t="s">
        <v>54</v>
      </c>
      <c r="B6441" t="s">
        <v>154</v>
      </c>
      <c r="C6441">
        <v>19500</v>
      </c>
      <c r="D6441">
        <v>40626</v>
      </c>
      <c r="E6441">
        <v>2022</v>
      </c>
      <c r="F6441" t="s">
        <v>182</v>
      </c>
      <c r="G6441" t="s">
        <v>216</v>
      </c>
      <c r="H6441" t="s">
        <v>1193</v>
      </c>
      <c r="J6441">
        <v>4</v>
      </c>
      <c r="L6441">
        <v>4</v>
      </c>
      <c r="M6441" t="s">
        <v>45</v>
      </c>
      <c r="N6441">
        <v>2.5</v>
      </c>
      <c r="O6441" t="s">
        <v>45</v>
      </c>
      <c r="P6441" t="s">
        <v>46</v>
      </c>
      <c r="R6441" t="s">
        <v>61</v>
      </c>
      <c r="S6441" t="s">
        <v>78</v>
      </c>
      <c r="U6441" t="s">
        <v>63</v>
      </c>
      <c r="X6441" t="s">
        <v>65</v>
      </c>
      <c r="Y6441" t="s">
        <v>82</v>
      </c>
      <c r="AA6441">
        <v>0</v>
      </c>
      <c r="AB6441" t="s">
        <v>51</v>
      </c>
      <c r="AC6441" t="s">
        <v>67</v>
      </c>
      <c r="AD6441">
        <v>1</v>
      </c>
      <c r="AE6441">
        <v>1</v>
      </c>
      <c r="AF6441">
        <v>1</v>
      </c>
      <c r="AG6441">
        <v>2026</v>
      </c>
      <c r="AH6441">
        <v>20251229</v>
      </c>
      <c r="AI6441" t="s">
        <v>9060</v>
      </c>
      <c r="AJ6441">
        <v>19500</v>
      </c>
      <c r="AK6441">
        <v>15023.9423828125</v>
      </c>
      <c r="AL6441" s="10">
        <f t="shared" si="800"/>
        <v>4476.0576171875</v>
      </c>
      <c r="AM6441" s="11">
        <f t="shared" si="801"/>
        <v>0.22954141626602564</v>
      </c>
      <c r="AN6441">
        <v>19500</v>
      </c>
      <c r="AO6441">
        <v>13906.770018810321</v>
      </c>
      <c r="AP6441" s="12">
        <f t="shared" si="802"/>
        <v>5593.2299811896792</v>
      </c>
      <c r="AQ6441" s="13">
        <f t="shared" si="803"/>
        <v>0.28683230672767585</v>
      </c>
      <c r="AR6441">
        <v>19500</v>
      </c>
      <c r="AS6441">
        <v>13127.09762559475</v>
      </c>
      <c r="AT6441" s="14">
        <f t="shared" si="804"/>
        <v>6372.9023744052502</v>
      </c>
      <c r="AU6441" s="15">
        <f t="shared" si="805"/>
        <v>0.32681550637975643</v>
      </c>
      <c r="AV6441">
        <v>19500</v>
      </c>
      <c r="AW6441">
        <v>14905.99156118143</v>
      </c>
      <c r="AX6441" s="16">
        <f t="shared" si="806"/>
        <v>4594.0084388185696</v>
      </c>
      <c r="AY6441" s="17">
        <f t="shared" si="807"/>
        <v>0.23559017634967025</v>
      </c>
    </row>
    <row r="6442" spans="1:51" x14ac:dyDescent="0.25">
      <c r="A6442" t="s">
        <v>69</v>
      </c>
      <c r="B6442" t="s">
        <v>85</v>
      </c>
      <c r="C6442">
        <v>700</v>
      </c>
      <c r="D6442">
        <v>123890</v>
      </c>
      <c r="E6442">
        <v>2010</v>
      </c>
      <c r="F6442" t="s">
        <v>71</v>
      </c>
      <c r="G6442" t="s">
        <v>72</v>
      </c>
      <c r="H6442" t="s">
        <v>73</v>
      </c>
      <c r="I6442" t="s">
        <v>160</v>
      </c>
      <c r="J6442">
        <v>8</v>
      </c>
      <c r="K6442" t="s">
        <v>111</v>
      </c>
      <c r="L6442">
        <v>4</v>
      </c>
      <c r="M6442" t="s">
        <v>45</v>
      </c>
      <c r="N6442">
        <v>5.3000001907348633</v>
      </c>
      <c r="O6442" t="s">
        <v>76</v>
      </c>
      <c r="P6442" t="s">
        <v>451</v>
      </c>
      <c r="Q6442">
        <v>1</v>
      </c>
      <c r="R6442" t="s">
        <v>77</v>
      </c>
      <c r="S6442" t="s">
        <v>78</v>
      </c>
      <c r="U6442" t="s">
        <v>394</v>
      </c>
      <c r="V6442" t="s">
        <v>79</v>
      </c>
      <c r="W6442" t="s">
        <v>1426</v>
      </c>
      <c r="X6442" t="s">
        <v>97</v>
      </c>
      <c r="Y6442" t="s">
        <v>66</v>
      </c>
      <c r="AA6442">
        <v>0</v>
      </c>
      <c r="AB6442" t="s">
        <v>51</v>
      </c>
      <c r="AC6442" t="s">
        <v>83</v>
      </c>
      <c r="AD6442">
        <v>1</v>
      </c>
      <c r="AE6442">
        <v>1</v>
      </c>
      <c r="AF6442">
        <v>1</v>
      </c>
      <c r="AG6442">
        <v>2026</v>
      </c>
      <c r="AH6442">
        <v>20251231</v>
      </c>
      <c r="AI6442" t="s">
        <v>9061</v>
      </c>
      <c r="AJ6442">
        <v>700</v>
      </c>
      <c r="AK6442">
        <v>1612.276611328125</v>
      </c>
      <c r="AL6442" s="10">
        <f t="shared" si="800"/>
        <v>912.276611328125</v>
      </c>
      <c r="AM6442" s="11">
        <f t="shared" si="801"/>
        <v>1.3032523018973214</v>
      </c>
      <c r="AN6442">
        <v>700</v>
      </c>
      <c r="AO6442">
        <v>1621.2167083780089</v>
      </c>
      <c r="AP6442" s="12">
        <f t="shared" si="802"/>
        <v>921.21670837800889</v>
      </c>
      <c r="AQ6442" s="13">
        <f t="shared" si="803"/>
        <v>1.3160238691114412</v>
      </c>
      <c r="AR6442">
        <v>700</v>
      </c>
      <c r="AS6442">
        <v>1896.593266886287</v>
      </c>
      <c r="AT6442" s="14">
        <f t="shared" si="804"/>
        <v>1196.593266886287</v>
      </c>
      <c r="AU6442" s="15">
        <f t="shared" si="805"/>
        <v>1.7094189526946957</v>
      </c>
      <c r="AV6442">
        <v>700</v>
      </c>
      <c r="AW6442">
        <v>1694.2877906976739</v>
      </c>
      <c r="AX6442" s="16">
        <f t="shared" si="806"/>
        <v>994.28779069767393</v>
      </c>
      <c r="AY6442" s="17">
        <f t="shared" si="807"/>
        <v>1.4204111295681057</v>
      </c>
    </row>
    <row r="6443" spans="1:51" x14ac:dyDescent="0.25">
      <c r="A6443" t="s">
        <v>39</v>
      </c>
      <c r="B6443" t="s">
        <v>307</v>
      </c>
      <c r="C6443">
        <v>2200</v>
      </c>
      <c r="D6443">
        <v>158325</v>
      </c>
      <c r="E6443">
        <v>2014</v>
      </c>
      <c r="F6443" t="s">
        <v>71</v>
      </c>
      <c r="G6443" t="s">
        <v>528</v>
      </c>
      <c r="H6443" t="s">
        <v>495</v>
      </c>
      <c r="I6443" t="s">
        <v>160</v>
      </c>
      <c r="J6443">
        <v>8</v>
      </c>
      <c r="K6443" t="s">
        <v>111</v>
      </c>
      <c r="L6443">
        <v>4</v>
      </c>
      <c r="M6443" t="s">
        <v>45</v>
      </c>
      <c r="N6443">
        <v>5.3000001907348633</v>
      </c>
      <c r="O6443" t="s">
        <v>76</v>
      </c>
      <c r="P6443" t="s">
        <v>46</v>
      </c>
      <c r="Q6443">
        <v>2</v>
      </c>
      <c r="R6443" t="s">
        <v>47</v>
      </c>
      <c r="S6443" t="s">
        <v>78</v>
      </c>
      <c r="U6443" t="s">
        <v>63</v>
      </c>
      <c r="V6443" t="s">
        <v>79</v>
      </c>
      <c r="W6443" t="s">
        <v>496</v>
      </c>
      <c r="X6443" t="s">
        <v>136</v>
      </c>
      <c r="Y6443" t="s">
        <v>82</v>
      </c>
      <c r="AA6443">
        <v>0</v>
      </c>
      <c r="AB6443" t="s">
        <v>51</v>
      </c>
      <c r="AC6443" t="s">
        <v>52</v>
      </c>
      <c r="AD6443">
        <v>1</v>
      </c>
      <c r="AE6443">
        <v>1</v>
      </c>
      <c r="AF6443">
        <v>1</v>
      </c>
      <c r="AG6443">
        <v>2026</v>
      </c>
      <c r="AH6443">
        <v>20251229</v>
      </c>
      <c r="AI6443" t="s">
        <v>9062</v>
      </c>
      <c r="AJ6443">
        <v>2200</v>
      </c>
      <c r="AK6443">
        <v>4151.14697265625</v>
      </c>
      <c r="AL6443" s="10">
        <f t="shared" si="800"/>
        <v>1951.14697265625</v>
      </c>
      <c r="AM6443" s="11">
        <f t="shared" si="801"/>
        <v>0.88688498757102274</v>
      </c>
      <c r="AN6443">
        <v>2200</v>
      </c>
      <c r="AO6443">
        <v>4398.2847079539433</v>
      </c>
      <c r="AP6443" s="12">
        <f t="shared" si="802"/>
        <v>2198.2847079539433</v>
      </c>
      <c r="AQ6443" s="13">
        <f t="shared" si="803"/>
        <v>0.99922032179724696</v>
      </c>
      <c r="AR6443">
        <v>2200</v>
      </c>
      <c r="AS6443">
        <v>4201.9231870295826</v>
      </c>
      <c r="AT6443" s="14">
        <f t="shared" si="804"/>
        <v>2001.9231870295826</v>
      </c>
      <c r="AU6443" s="15">
        <f t="shared" si="805"/>
        <v>0.90996508501344664</v>
      </c>
      <c r="AV6443">
        <v>2200</v>
      </c>
      <c r="AW6443">
        <v>4207.8900325027107</v>
      </c>
      <c r="AX6443" s="16">
        <f t="shared" si="806"/>
        <v>2007.8900325027107</v>
      </c>
      <c r="AY6443" s="17">
        <f t="shared" si="807"/>
        <v>0.91267728750123212</v>
      </c>
    </row>
    <row r="6444" spans="1:51" x14ac:dyDescent="0.25">
      <c r="A6444" t="s">
        <v>39</v>
      </c>
      <c r="B6444" t="s">
        <v>307</v>
      </c>
      <c r="C6444">
        <v>3100</v>
      </c>
      <c r="D6444">
        <v>166139</v>
      </c>
      <c r="E6444">
        <v>2015</v>
      </c>
      <c r="F6444" t="s">
        <v>397</v>
      </c>
      <c r="G6444" t="s">
        <v>1428</v>
      </c>
      <c r="H6444" t="s">
        <v>9063</v>
      </c>
      <c r="J6444">
        <v>4</v>
      </c>
      <c r="K6444" t="s">
        <v>59</v>
      </c>
      <c r="L6444">
        <v>4</v>
      </c>
      <c r="M6444" t="s">
        <v>45</v>
      </c>
      <c r="N6444">
        <v>1.5</v>
      </c>
      <c r="O6444" t="s">
        <v>60</v>
      </c>
      <c r="P6444" t="s">
        <v>46</v>
      </c>
      <c r="R6444" t="s">
        <v>440</v>
      </c>
      <c r="T6444">
        <v>130</v>
      </c>
      <c r="U6444" t="s">
        <v>63</v>
      </c>
      <c r="V6444" t="s">
        <v>64</v>
      </c>
      <c r="W6444" t="s">
        <v>2879</v>
      </c>
      <c r="X6444" t="s">
        <v>131</v>
      </c>
      <c r="Y6444" t="s">
        <v>66</v>
      </c>
      <c r="AA6444">
        <v>0</v>
      </c>
      <c r="AB6444" t="s">
        <v>51</v>
      </c>
      <c r="AC6444" t="s">
        <v>559</v>
      </c>
      <c r="AD6444">
        <v>1</v>
      </c>
      <c r="AE6444">
        <v>1</v>
      </c>
      <c r="AF6444">
        <v>1</v>
      </c>
      <c r="AG6444">
        <v>2026</v>
      </c>
      <c r="AH6444">
        <v>20251231</v>
      </c>
      <c r="AI6444" t="s">
        <v>9064</v>
      </c>
      <c r="AJ6444">
        <v>3100</v>
      </c>
      <c r="AK6444">
        <v>3416.30712890625</v>
      </c>
      <c r="AL6444" s="10">
        <f t="shared" si="800"/>
        <v>316.30712890625</v>
      </c>
      <c r="AM6444" s="11">
        <f t="shared" si="801"/>
        <v>0.10203455771169355</v>
      </c>
      <c r="AN6444">
        <v>3100</v>
      </c>
      <c r="AO6444">
        <v>3004.8743352619272</v>
      </c>
      <c r="AP6444" s="12">
        <f t="shared" si="802"/>
        <v>95.125664738072828</v>
      </c>
      <c r="AQ6444" s="13">
        <f t="shared" si="803"/>
        <v>3.0685698302604137E-2</v>
      </c>
      <c r="AR6444">
        <v>3100</v>
      </c>
      <c r="AS6444">
        <v>2909.8963047170678</v>
      </c>
      <c r="AT6444" s="14">
        <f t="shared" si="804"/>
        <v>190.10369528293222</v>
      </c>
      <c r="AU6444" s="15">
        <f t="shared" si="805"/>
        <v>6.1323772671913621E-2</v>
      </c>
      <c r="AV6444">
        <v>3100</v>
      </c>
      <c r="AW6444">
        <v>3484.4853836784409</v>
      </c>
      <c r="AX6444" s="16">
        <f t="shared" si="806"/>
        <v>384.48538367844094</v>
      </c>
      <c r="AY6444" s="17">
        <f t="shared" si="807"/>
        <v>0.12402754312207773</v>
      </c>
    </row>
    <row r="6445" spans="1:51" x14ac:dyDescent="0.25">
      <c r="A6445" t="s">
        <v>69</v>
      </c>
      <c r="B6445" t="s">
        <v>70</v>
      </c>
      <c r="C6445">
        <v>17500</v>
      </c>
      <c r="D6445">
        <v>78763</v>
      </c>
      <c r="E6445">
        <v>2017</v>
      </c>
      <c r="F6445" t="s">
        <v>71</v>
      </c>
      <c r="G6445" t="s">
        <v>72</v>
      </c>
      <c r="H6445" t="s">
        <v>73</v>
      </c>
      <c r="I6445" t="s">
        <v>150</v>
      </c>
      <c r="J6445">
        <v>8</v>
      </c>
      <c r="K6445" t="s">
        <v>44</v>
      </c>
      <c r="L6445">
        <v>4</v>
      </c>
      <c r="M6445" t="s">
        <v>45</v>
      </c>
      <c r="N6445">
        <v>5.3000001907348633</v>
      </c>
      <c r="O6445" t="s">
        <v>76</v>
      </c>
      <c r="P6445" t="s">
        <v>46</v>
      </c>
      <c r="R6445" t="s">
        <v>77</v>
      </c>
      <c r="S6445" t="s">
        <v>78</v>
      </c>
      <c r="U6445" t="s">
        <v>63</v>
      </c>
      <c r="W6445" t="s">
        <v>253</v>
      </c>
      <c r="X6445" t="s">
        <v>136</v>
      </c>
      <c r="Y6445" t="s">
        <v>66</v>
      </c>
      <c r="Z6445">
        <v>42905</v>
      </c>
      <c r="AA6445">
        <v>0</v>
      </c>
      <c r="AB6445" t="s">
        <v>51</v>
      </c>
      <c r="AC6445" t="s">
        <v>83</v>
      </c>
      <c r="AD6445">
        <v>1</v>
      </c>
      <c r="AE6445">
        <v>1</v>
      </c>
      <c r="AF6445">
        <v>1</v>
      </c>
      <c r="AG6445">
        <v>2026</v>
      </c>
      <c r="AH6445">
        <v>20251230</v>
      </c>
      <c r="AI6445" t="s">
        <v>9065</v>
      </c>
      <c r="AJ6445">
        <v>17500</v>
      </c>
      <c r="AK6445">
        <v>17546.51953125</v>
      </c>
      <c r="AL6445" s="10">
        <f t="shared" si="800"/>
        <v>46.51953125</v>
      </c>
      <c r="AM6445" s="11">
        <f t="shared" si="801"/>
        <v>2.6582589285714287E-3</v>
      </c>
      <c r="AN6445">
        <v>17500</v>
      </c>
      <c r="AO6445">
        <v>17128.558416013318</v>
      </c>
      <c r="AP6445" s="12">
        <f t="shared" si="802"/>
        <v>371.44158398668151</v>
      </c>
      <c r="AQ6445" s="13">
        <f t="shared" si="803"/>
        <v>2.1225233370667514E-2</v>
      </c>
      <c r="AR6445">
        <v>17500</v>
      </c>
      <c r="AS6445">
        <v>18054.40661406967</v>
      </c>
      <c r="AT6445" s="14">
        <f t="shared" si="804"/>
        <v>554.40661406967047</v>
      </c>
      <c r="AU6445" s="15">
        <f t="shared" si="805"/>
        <v>3.1680377946838312E-2</v>
      </c>
      <c r="AV6445">
        <v>17500</v>
      </c>
      <c r="AW6445">
        <v>17474.354398382209</v>
      </c>
      <c r="AX6445" s="16">
        <f t="shared" si="806"/>
        <v>25.645601617790817</v>
      </c>
      <c r="AY6445" s="17">
        <f t="shared" si="807"/>
        <v>1.4654629495880467E-3</v>
      </c>
    </row>
    <row r="6446" spans="1:51" x14ac:dyDescent="0.25">
      <c r="A6446" t="s">
        <v>69</v>
      </c>
      <c r="B6446" t="s">
        <v>85</v>
      </c>
      <c r="C6446">
        <v>9600</v>
      </c>
      <c r="D6446">
        <v>60073</v>
      </c>
      <c r="E6446">
        <v>2019</v>
      </c>
      <c r="F6446" t="s">
        <v>71</v>
      </c>
      <c r="G6446" t="s">
        <v>636</v>
      </c>
      <c r="H6446" t="s">
        <v>322</v>
      </c>
      <c r="J6446">
        <v>4</v>
      </c>
      <c r="K6446" t="s">
        <v>87</v>
      </c>
      <c r="L6446">
        <v>4</v>
      </c>
      <c r="M6446" t="s">
        <v>45</v>
      </c>
      <c r="N6446">
        <v>1.3999999761581421</v>
      </c>
      <c r="O6446" t="s">
        <v>60</v>
      </c>
      <c r="P6446" t="s">
        <v>46</v>
      </c>
      <c r="Q6446">
        <v>4</v>
      </c>
      <c r="R6446" t="s">
        <v>47</v>
      </c>
      <c r="S6446" t="s">
        <v>62</v>
      </c>
      <c r="U6446" t="s">
        <v>63</v>
      </c>
      <c r="W6446" t="s">
        <v>637</v>
      </c>
      <c r="X6446" t="s">
        <v>49</v>
      </c>
      <c r="Y6446" t="s">
        <v>66</v>
      </c>
      <c r="Z6446">
        <v>24195</v>
      </c>
      <c r="AA6446">
        <v>0</v>
      </c>
      <c r="AB6446" t="s">
        <v>51</v>
      </c>
      <c r="AC6446" t="s">
        <v>52</v>
      </c>
      <c r="AD6446">
        <v>1</v>
      </c>
      <c r="AE6446">
        <v>1</v>
      </c>
      <c r="AF6446">
        <v>1</v>
      </c>
      <c r="AG6446">
        <v>2026</v>
      </c>
      <c r="AH6446">
        <v>20251231</v>
      </c>
      <c r="AI6446" t="s">
        <v>9066</v>
      </c>
      <c r="AJ6446">
        <v>9600</v>
      </c>
      <c r="AK6446">
        <v>10027.7197265625</v>
      </c>
      <c r="AL6446" s="10">
        <f t="shared" si="800"/>
        <v>427.7197265625</v>
      </c>
      <c r="AM6446" s="11">
        <f t="shared" si="801"/>
        <v>4.4554138183593751E-2</v>
      </c>
      <c r="AN6446">
        <v>9600</v>
      </c>
      <c r="AO6446">
        <v>9411.3822926108915</v>
      </c>
      <c r="AP6446" s="12">
        <f t="shared" si="802"/>
        <v>188.61770738910855</v>
      </c>
      <c r="AQ6446" s="13">
        <f t="shared" si="803"/>
        <v>1.964767785303214E-2</v>
      </c>
      <c r="AR6446">
        <v>9600</v>
      </c>
      <c r="AS6446">
        <v>9432.8978258450607</v>
      </c>
      <c r="AT6446" s="14">
        <f t="shared" si="804"/>
        <v>167.10217415493935</v>
      </c>
      <c r="AU6446" s="15">
        <f t="shared" si="805"/>
        <v>1.740647647447285E-2</v>
      </c>
      <c r="AV6446">
        <v>9600</v>
      </c>
      <c r="AW6446">
        <v>9995.6881533101041</v>
      </c>
      <c r="AX6446" s="16">
        <f t="shared" si="806"/>
        <v>395.6881533101041</v>
      </c>
      <c r="AY6446" s="17">
        <f t="shared" si="807"/>
        <v>4.1217515969802512E-2</v>
      </c>
    </row>
    <row r="6447" spans="1:51" x14ac:dyDescent="0.25">
      <c r="A6447" t="s">
        <v>54</v>
      </c>
      <c r="B6447" t="s">
        <v>285</v>
      </c>
      <c r="C6447">
        <v>12000</v>
      </c>
      <c r="D6447">
        <v>75433</v>
      </c>
      <c r="E6447">
        <v>2021</v>
      </c>
      <c r="F6447" t="s">
        <v>155</v>
      </c>
      <c r="G6447" t="s">
        <v>1311</v>
      </c>
      <c r="J6447">
        <v>6</v>
      </c>
      <c r="K6447" t="s">
        <v>44</v>
      </c>
      <c r="L6447">
        <v>3</v>
      </c>
      <c r="M6447" t="s">
        <v>45</v>
      </c>
      <c r="N6447">
        <v>3.5999999046325679</v>
      </c>
      <c r="O6447" t="s">
        <v>60</v>
      </c>
      <c r="P6447" t="s">
        <v>46</v>
      </c>
      <c r="Q6447">
        <v>2</v>
      </c>
      <c r="R6447" t="s">
        <v>220</v>
      </c>
      <c r="S6447" t="s">
        <v>62</v>
      </c>
      <c r="T6447">
        <v>280</v>
      </c>
      <c r="U6447" t="s">
        <v>63</v>
      </c>
      <c r="V6447" t="s">
        <v>79</v>
      </c>
      <c r="X6447" t="s">
        <v>81</v>
      </c>
      <c r="Y6447" t="s">
        <v>66</v>
      </c>
      <c r="AA6447">
        <v>0</v>
      </c>
      <c r="AB6447" t="s">
        <v>51</v>
      </c>
      <c r="AC6447" t="s">
        <v>222</v>
      </c>
      <c r="AD6447">
        <v>1</v>
      </c>
      <c r="AE6447">
        <v>1</v>
      </c>
      <c r="AF6447">
        <v>1</v>
      </c>
      <c r="AG6447">
        <v>2026</v>
      </c>
      <c r="AH6447">
        <v>20251230</v>
      </c>
      <c r="AI6447" t="s">
        <v>9067</v>
      </c>
      <c r="AJ6447">
        <v>12000</v>
      </c>
      <c r="AK6447">
        <v>15817.55078125</v>
      </c>
      <c r="AL6447" s="10">
        <f t="shared" si="800"/>
        <v>3817.55078125</v>
      </c>
      <c r="AM6447" s="11">
        <f t="shared" si="801"/>
        <v>0.31812923177083335</v>
      </c>
      <c r="AN6447">
        <v>12000</v>
      </c>
      <c r="AO6447">
        <v>14607.83978482651</v>
      </c>
      <c r="AP6447" s="12">
        <f t="shared" si="802"/>
        <v>2607.8397848265104</v>
      </c>
      <c r="AQ6447" s="13">
        <f t="shared" si="803"/>
        <v>0.21731998206887587</v>
      </c>
      <c r="AR6447">
        <v>12000</v>
      </c>
      <c r="AS6447">
        <v>14973.850422455749</v>
      </c>
      <c r="AT6447" s="14">
        <f t="shared" si="804"/>
        <v>2973.8504224557491</v>
      </c>
      <c r="AU6447" s="15">
        <f t="shared" si="805"/>
        <v>0.24782086853797911</v>
      </c>
      <c r="AV6447">
        <v>12000</v>
      </c>
      <c r="AW6447">
        <v>15728.754980079681</v>
      </c>
      <c r="AX6447" s="16">
        <f t="shared" si="806"/>
        <v>3728.7549800796805</v>
      </c>
      <c r="AY6447" s="17">
        <f t="shared" si="807"/>
        <v>0.31072958167330672</v>
      </c>
    </row>
    <row r="6448" spans="1:51" x14ac:dyDescent="0.25">
      <c r="A6448" t="s">
        <v>54</v>
      </c>
      <c r="B6448" t="s">
        <v>148</v>
      </c>
      <c r="C6448">
        <v>2000</v>
      </c>
      <c r="D6448">
        <v>132230</v>
      </c>
      <c r="E6448">
        <v>2015</v>
      </c>
      <c r="F6448" t="s">
        <v>196</v>
      </c>
      <c r="G6448" t="s">
        <v>552</v>
      </c>
      <c r="H6448" t="s">
        <v>6525</v>
      </c>
      <c r="J6448">
        <v>6</v>
      </c>
      <c r="K6448" t="s">
        <v>118</v>
      </c>
      <c r="L6448">
        <v>4</v>
      </c>
      <c r="M6448" t="s">
        <v>45</v>
      </c>
      <c r="N6448">
        <v>3.2999999523162842</v>
      </c>
      <c r="O6448" t="s">
        <v>60</v>
      </c>
      <c r="R6448" t="s">
        <v>353</v>
      </c>
      <c r="U6448" t="s">
        <v>63</v>
      </c>
      <c r="W6448" t="s">
        <v>3064</v>
      </c>
      <c r="X6448" t="s">
        <v>97</v>
      </c>
      <c r="Y6448" t="s">
        <v>282</v>
      </c>
      <c r="AA6448">
        <v>0</v>
      </c>
      <c r="AB6448" t="s">
        <v>51</v>
      </c>
      <c r="AC6448" t="s">
        <v>353</v>
      </c>
      <c r="AD6448">
        <v>1</v>
      </c>
      <c r="AE6448">
        <v>1</v>
      </c>
      <c r="AF6448">
        <v>1</v>
      </c>
      <c r="AG6448">
        <v>2026</v>
      </c>
      <c r="AH6448">
        <v>20251230</v>
      </c>
      <c r="AI6448" t="s">
        <v>9068</v>
      </c>
      <c r="AJ6448">
        <v>2000</v>
      </c>
      <c r="AK6448">
        <v>2034.346923828125</v>
      </c>
      <c r="AL6448" s="10">
        <f t="shared" si="800"/>
        <v>34.346923828125</v>
      </c>
      <c r="AM6448" s="11">
        <f t="shared" si="801"/>
        <v>1.71734619140625E-2</v>
      </c>
      <c r="AN6448">
        <v>2000</v>
      </c>
      <c r="AO6448">
        <v>2269.5010266070899</v>
      </c>
      <c r="AP6448" s="12">
        <f t="shared" si="802"/>
        <v>269.5010266070899</v>
      </c>
      <c r="AQ6448" s="13">
        <f t="shared" si="803"/>
        <v>0.13475051330354496</v>
      </c>
      <c r="AR6448">
        <v>2000</v>
      </c>
      <c r="AS6448">
        <v>2267.2870194816542</v>
      </c>
      <c r="AT6448" s="14">
        <f t="shared" si="804"/>
        <v>267.28701948165417</v>
      </c>
      <c r="AU6448" s="15">
        <f t="shared" si="805"/>
        <v>0.13364350974082709</v>
      </c>
      <c r="AV6448">
        <v>2000</v>
      </c>
      <c r="AW6448">
        <v>2108.1264367816102</v>
      </c>
      <c r="AX6448" s="16">
        <f t="shared" si="806"/>
        <v>108.12643678161021</v>
      </c>
      <c r="AY6448" s="17">
        <f t="shared" si="807"/>
        <v>5.4063218390805107E-2</v>
      </c>
    </row>
    <row r="6449" spans="1:51" x14ac:dyDescent="0.25">
      <c r="A6449" t="s">
        <v>39</v>
      </c>
      <c r="B6449" t="s">
        <v>307</v>
      </c>
      <c r="C6449">
        <v>30000</v>
      </c>
      <c r="D6449">
        <v>51871</v>
      </c>
      <c r="E6449">
        <v>2021</v>
      </c>
      <c r="F6449" t="s">
        <v>139</v>
      </c>
      <c r="G6449" t="s">
        <v>1578</v>
      </c>
      <c r="H6449" t="s">
        <v>9069</v>
      </c>
      <c r="J6449">
        <v>6</v>
      </c>
      <c r="K6449" t="s">
        <v>118</v>
      </c>
      <c r="L6449">
        <v>4</v>
      </c>
      <c r="M6449" t="s">
        <v>45</v>
      </c>
      <c r="N6449">
        <v>3</v>
      </c>
      <c r="O6449" t="s">
        <v>45</v>
      </c>
      <c r="P6449" t="s">
        <v>46</v>
      </c>
      <c r="Q6449">
        <v>4</v>
      </c>
      <c r="R6449" t="s">
        <v>47</v>
      </c>
      <c r="S6449" t="s">
        <v>48</v>
      </c>
      <c r="T6449">
        <v>382</v>
      </c>
      <c r="U6449" t="s">
        <v>63</v>
      </c>
      <c r="X6449" t="s">
        <v>112</v>
      </c>
      <c r="Y6449" t="s">
        <v>82</v>
      </c>
      <c r="Z6449">
        <v>56600</v>
      </c>
      <c r="AA6449">
        <v>0</v>
      </c>
      <c r="AB6449" t="s">
        <v>51</v>
      </c>
      <c r="AC6449" t="s">
        <v>52</v>
      </c>
      <c r="AD6449">
        <v>1</v>
      </c>
      <c r="AE6449">
        <v>1</v>
      </c>
      <c r="AF6449">
        <v>1</v>
      </c>
      <c r="AG6449">
        <v>2026</v>
      </c>
      <c r="AH6449">
        <v>20251231</v>
      </c>
      <c r="AI6449" t="s">
        <v>9070</v>
      </c>
      <c r="AJ6449">
        <v>30000</v>
      </c>
      <c r="AK6449">
        <v>31505.203125</v>
      </c>
      <c r="AL6449" s="10">
        <f t="shared" si="800"/>
        <v>1505.203125</v>
      </c>
      <c r="AM6449" s="11">
        <f t="shared" si="801"/>
        <v>5.0173437500000001E-2</v>
      </c>
      <c r="AN6449">
        <v>30000</v>
      </c>
      <c r="AO6449">
        <v>28572.447010041749</v>
      </c>
      <c r="AP6449" s="12">
        <f t="shared" si="802"/>
        <v>1427.5529899582507</v>
      </c>
      <c r="AQ6449" s="13">
        <f t="shared" si="803"/>
        <v>4.7585099665275021E-2</v>
      </c>
      <c r="AR6449">
        <v>30000</v>
      </c>
      <c r="AS6449">
        <v>26979.846774025689</v>
      </c>
      <c r="AT6449" s="14">
        <f t="shared" si="804"/>
        <v>3020.1532259743108</v>
      </c>
      <c r="AU6449" s="15">
        <f t="shared" si="805"/>
        <v>0.10067177419914369</v>
      </c>
      <c r="AV6449">
        <v>30000</v>
      </c>
      <c r="AW6449">
        <v>30420.705215419501</v>
      </c>
      <c r="AX6449" s="16">
        <f t="shared" si="806"/>
        <v>420.70521541950075</v>
      </c>
      <c r="AY6449" s="17">
        <f t="shared" si="807"/>
        <v>1.4023507180650025E-2</v>
      </c>
    </row>
    <row r="6450" spans="1:51" x14ac:dyDescent="0.25">
      <c r="A6450" t="s">
        <v>54</v>
      </c>
      <c r="B6450" t="s">
        <v>263</v>
      </c>
      <c r="C6450">
        <v>8200</v>
      </c>
      <c r="D6450">
        <v>99680</v>
      </c>
      <c r="E6450">
        <v>2016</v>
      </c>
      <c r="F6450" t="s">
        <v>196</v>
      </c>
      <c r="G6450" t="s">
        <v>706</v>
      </c>
      <c r="H6450" t="s">
        <v>3063</v>
      </c>
      <c r="J6450">
        <v>6</v>
      </c>
      <c r="K6450" t="s">
        <v>87</v>
      </c>
      <c r="L6450">
        <v>4</v>
      </c>
      <c r="M6450" t="s">
        <v>45</v>
      </c>
      <c r="N6450">
        <v>3.2999999523162842</v>
      </c>
      <c r="O6450" t="s">
        <v>45</v>
      </c>
      <c r="P6450" t="s">
        <v>46</v>
      </c>
      <c r="Q6450">
        <v>4</v>
      </c>
      <c r="R6450" t="s">
        <v>47</v>
      </c>
      <c r="S6450" t="s">
        <v>78</v>
      </c>
      <c r="U6450" t="s">
        <v>63</v>
      </c>
      <c r="W6450" t="s">
        <v>3064</v>
      </c>
      <c r="X6450" t="s">
        <v>112</v>
      </c>
      <c r="Y6450" t="s">
        <v>82</v>
      </c>
      <c r="AA6450">
        <v>0</v>
      </c>
      <c r="AB6450" t="s">
        <v>51</v>
      </c>
      <c r="AC6450" t="s">
        <v>52</v>
      </c>
      <c r="AD6450">
        <v>1</v>
      </c>
      <c r="AE6450">
        <v>1</v>
      </c>
      <c r="AF6450">
        <v>1</v>
      </c>
      <c r="AG6450">
        <v>2026</v>
      </c>
      <c r="AH6450">
        <v>20251231</v>
      </c>
      <c r="AI6450" t="s">
        <v>9071</v>
      </c>
      <c r="AJ6450">
        <v>8200</v>
      </c>
      <c r="AK6450">
        <v>7294.86083984375</v>
      </c>
      <c r="AL6450" s="10">
        <f t="shared" si="800"/>
        <v>905.13916015625</v>
      </c>
      <c r="AM6450" s="11">
        <f t="shared" si="801"/>
        <v>0.11038282440929878</v>
      </c>
      <c r="AN6450">
        <v>8200</v>
      </c>
      <c r="AO6450">
        <v>6941.4644711835826</v>
      </c>
      <c r="AP6450" s="12">
        <f t="shared" si="802"/>
        <v>1258.5355288164174</v>
      </c>
      <c r="AQ6450" s="13">
        <f t="shared" si="803"/>
        <v>0.15347994253858749</v>
      </c>
      <c r="AR6450">
        <v>8200</v>
      </c>
      <c r="AS6450">
        <v>7340.7761074276596</v>
      </c>
      <c r="AT6450" s="14">
        <f t="shared" si="804"/>
        <v>859.22389257234045</v>
      </c>
      <c r="AU6450" s="15">
        <f t="shared" si="805"/>
        <v>0.10478340153321225</v>
      </c>
      <c r="AV6450">
        <v>8200</v>
      </c>
      <c r="AW6450">
        <v>7321.4726027397264</v>
      </c>
      <c r="AX6450" s="16">
        <f t="shared" si="806"/>
        <v>878.52739726027357</v>
      </c>
      <c r="AY6450" s="17">
        <f t="shared" si="807"/>
        <v>0.10713748747076507</v>
      </c>
    </row>
    <row r="6451" spans="1:51" x14ac:dyDescent="0.25">
      <c r="A6451" t="s">
        <v>106</v>
      </c>
      <c r="B6451" t="s">
        <v>1157</v>
      </c>
      <c r="C6451">
        <v>6400</v>
      </c>
      <c r="D6451">
        <v>90806</v>
      </c>
      <c r="E6451">
        <v>2020</v>
      </c>
      <c r="F6451" t="s">
        <v>165</v>
      </c>
      <c r="G6451" t="s">
        <v>166</v>
      </c>
      <c r="H6451" t="s">
        <v>390</v>
      </c>
      <c r="I6451" t="s">
        <v>2447</v>
      </c>
      <c r="J6451">
        <v>4</v>
      </c>
      <c r="K6451" t="s">
        <v>75</v>
      </c>
      <c r="L6451">
        <v>4</v>
      </c>
      <c r="M6451" t="s">
        <v>45</v>
      </c>
      <c r="N6451">
        <v>1.799999952316284</v>
      </c>
      <c r="O6451" t="s">
        <v>60</v>
      </c>
      <c r="P6451" t="s">
        <v>46</v>
      </c>
      <c r="Q6451">
        <v>2</v>
      </c>
      <c r="R6451" t="s">
        <v>61</v>
      </c>
      <c r="S6451" t="s">
        <v>151</v>
      </c>
      <c r="T6451">
        <v>139</v>
      </c>
      <c r="U6451" t="s">
        <v>63</v>
      </c>
      <c r="V6451" t="s">
        <v>64</v>
      </c>
      <c r="W6451" t="s">
        <v>2247</v>
      </c>
      <c r="X6451" t="s">
        <v>65</v>
      </c>
      <c r="Y6451" t="s">
        <v>50</v>
      </c>
      <c r="AA6451">
        <v>0</v>
      </c>
      <c r="AB6451" t="s">
        <v>51</v>
      </c>
      <c r="AC6451" t="s">
        <v>67</v>
      </c>
      <c r="AD6451">
        <v>1</v>
      </c>
      <c r="AE6451">
        <v>1</v>
      </c>
      <c r="AF6451">
        <v>1</v>
      </c>
      <c r="AG6451">
        <v>2026</v>
      </c>
      <c r="AH6451">
        <v>20251230</v>
      </c>
      <c r="AI6451" t="s">
        <v>9072</v>
      </c>
      <c r="AJ6451">
        <v>6400</v>
      </c>
      <c r="AK6451">
        <v>8402.94921875</v>
      </c>
      <c r="AL6451" s="10">
        <f t="shared" si="800"/>
        <v>2002.94921875</v>
      </c>
      <c r="AM6451" s="11">
        <f t="shared" si="801"/>
        <v>0.31296081542968751</v>
      </c>
      <c r="AN6451">
        <v>6400</v>
      </c>
      <c r="AO6451">
        <v>7708.0239190562952</v>
      </c>
      <c r="AP6451" s="12">
        <f t="shared" si="802"/>
        <v>1308.0239190562952</v>
      </c>
      <c r="AQ6451" s="13">
        <f t="shared" si="803"/>
        <v>0.20437873735254614</v>
      </c>
      <c r="AR6451">
        <v>6400</v>
      </c>
      <c r="AS6451">
        <v>7858.4821738103456</v>
      </c>
      <c r="AT6451" s="14">
        <f t="shared" si="804"/>
        <v>1458.4821738103456</v>
      </c>
      <c r="AU6451" s="15">
        <f t="shared" si="805"/>
        <v>0.22788783965786649</v>
      </c>
      <c r="AV6451">
        <v>6400</v>
      </c>
      <c r="AW6451">
        <v>8411.5992865636163</v>
      </c>
      <c r="AX6451" s="16">
        <f t="shared" si="806"/>
        <v>2011.5992865636163</v>
      </c>
      <c r="AY6451" s="17">
        <f t="shared" si="807"/>
        <v>0.31431238852556503</v>
      </c>
    </row>
    <row r="6452" spans="1:51" x14ac:dyDescent="0.25">
      <c r="A6452" t="s">
        <v>106</v>
      </c>
      <c r="B6452" t="s">
        <v>482</v>
      </c>
      <c r="C6452">
        <v>14000</v>
      </c>
      <c r="D6452">
        <v>113766</v>
      </c>
      <c r="E6452">
        <v>2018</v>
      </c>
      <c r="F6452" t="s">
        <v>165</v>
      </c>
      <c r="G6452" t="s">
        <v>1152</v>
      </c>
      <c r="H6452" t="s">
        <v>5138</v>
      </c>
      <c r="I6452" t="s">
        <v>4788</v>
      </c>
      <c r="J6452">
        <v>6</v>
      </c>
      <c r="K6452" t="s">
        <v>75</v>
      </c>
      <c r="L6452">
        <v>4</v>
      </c>
      <c r="M6452" t="s">
        <v>45</v>
      </c>
      <c r="N6452">
        <v>3.5</v>
      </c>
      <c r="O6452" t="s">
        <v>119</v>
      </c>
      <c r="P6452" t="s">
        <v>46</v>
      </c>
      <c r="Q6452">
        <v>4</v>
      </c>
      <c r="R6452" t="s">
        <v>77</v>
      </c>
      <c r="S6452" t="s">
        <v>151</v>
      </c>
      <c r="T6452">
        <v>278</v>
      </c>
      <c r="U6452" t="s">
        <v>63</v>
      </c>
      <c r="V6452" t="s">
        <v>79</v>
      </c>
      <c r="W6452" t="s">
        <v>916</v>
      </c>
      <c r="X6452" t="s">
        <v>112</v>
      </c>
      <c r="Y6452" t="s">
        <v>82</v>
      </c>
      <c r="AA6452">
        <v>0</v>
      </c>
      <c r="AB6452" t="s">
        <v>51</v>
      </c>
      <c r="AC6452" t="s">
        <v>83</v>
      </c>
      <c r="AD6452">
        <v>1</v>
      </c>
      <c r="AE6452">
        <v>1</v>
      </c>
      <c r="AF6452">
        <v>1</v>
      </c>
      <c r="AG6452">
        <v>2026</v>
      </c>
      <c r="AH6452">
        <v>20251230</v>
      </c>
      <c r="AI6452" t="s">
        <v>9073</v>
      </c>
      <c r="AJ6452">
        <v>14000</v>
      </c>
      <c r="AK6452">
        <v>17473.841796875</v>
      </c>
      <c r="AL6452" s="10">
        <f t="shared" si="800"/>
        <v>3473.841796875</v>
      </c>
      <c r="AM6452" s="11">
        <f t="shared" si="801"/>
        <v>0.24813155691964286</v>
      </c>
      <c r="AN6452">
        <v>14000</v>
      </c>
      <c r="AO6452">
        <v>17777.060146939759</v>
      </c>
      <c r="AP6452" s="12">
        <f t="shared" si="802"/>
        <v>3777.0601469397589</v>
      </c>
      <c r="AQ6452" s="13">
        <f t="shared" si="803"/>
        <v>0.26979001049569706</v>
      </c>
      <c r="AR6452">
        <v>14000</v>
      </c>
      <c r="AS6452">
        <v>16860.71749100024</v>
      </c>
      <c r="AT6452" s="14">
        <f t="shared" si="804"/>
        <v>2860.7174910002395</v>
      </c>
      <c r="AU6452" s="15">
        <f t="shared" si="805"/>
        <v>0.20433696364287426</v>
      </c>
      <c r="AV6452">
        <v>14000</v>
      </c>
      <c r="AW6452">
        <v>17474.354398382209</v>
      </c>
      <c r="AX6452" s="16">
        <f t="shared" si="806"/>
        <v>3474.3543983822092</v>
      </c>
      <c r="AY6452" s="17">
        <f t="shared" si="807"/>
        <v>0.24816817131301494</v>
      </c>
    </row>
    <row r="6453" spans="1:51" x14ac:dyDescent="0.25">
      <c r="A6453" t="s">
        <v>54</v>
      </c>
      <c r="B6453" t="s">
        <v>263</v>
      </c>
      <c r="C6453">
        <v>19400</v>
      </c>
      <c r="D6453">
        <v>19087</v>
      </c>
      <c r="E6453">
        <v>2025</v>
      </c>
      <c r="F6453" t="s">
        <v>56</v>
      </c>
      <c r="G6453" t="s">
        <v>86</v>
      </c>
      <c r="H6453" t="s">
        <v>3851</v>
      </c>
      <c r="J6453">
        <v>3</v>
      </c>
      <c r="K6453" t="s">
        <v>118</v>
      </c>
      <c r="L6453">
        <v>4</v>
      </c>
      <c r="M6453" t="s">
        <v>45</v>
      </c>
      <c r="N6453">
        <v>1.5</v>
      </c>
      <c r="O6453" t="s">
        <v>45</v>
      </c>
      <c r="P6453" t="s">
        <v>46</v>
      </c>
      <c r="Q6453">
        <v>4</v>
      </c>
      <c r="R6453" t="s">
        <v>47</v>
      </c>
      <c r="S6453" t="s">
        <v>78</v>
      </c>
      <c r="U6453" t="s">
        <v>63</v>
      </c>
      <c r="W6453" t="s">
        <v>265</v>
      </c>
      <c r="X6453" t="s">
        <v>49</v>
      </c>
      <c r="Y6453" t="s">
        <v>82</v>
      </c>
      <c r="AA6453">
        <v>0</v>
      </c>
      <c r="AB6453" t="s">
        <v>51</v>
      </c>
      <c r="AC6453" t="s">
        <v>52</v>
      </c>
      <c r="AD6453">
        <v>1</v>
      </c>
      <c r="AE6453">
        <v>1</v>
      </c>
      <c r="AF6453">
        <v>1</v>
      </c>
      <c r="AG6453">
        <v>2026</v>
      </c>
      <c r="AH6453">
        <v>20251231</v>
      </c>
      <c r="AI6453" t="s">
        <v>9074</v>
      </c>
      <c r="AJ6453">
        <v>19400</v>
      </c>
      <c r="AK6453">
        <v>21121.06640625</v>
      </c>
      <c r="AL6453" s="10">
        <f t="shared" si="800"/>
        <v>1721.06640625</v>
      </c>
      <c r="AM6453" s="11">
        <f t="shared" si="801"/>
        <v>8.8714763208762884E-2</v>
      </c>
      <c r="AN6453">
        <v>19400</v>
      </c>
      <c r="AO6453">
        <v>20669.606993258349</v>
      </c>
      <c r="AP6453" s="12">
        <f t="shared" si="802"/>
        <v>1269.6069932583487</v>
      </c>
      <c r="AQ6453" s="13">
        <f t="shared" si="803"/>
        <v>6.5443659446306632E-2</v>
      </c>
      <c r="AR6453">
        <v>19400</v>
      </c>
      <c r="AS6453">
        <v>21533.225330857171</v>
      </c>
      <c r="AT6453" s="14">
        <f t="shared" si="804"/>
        <v>2133.2253308571708</v>
      </c>
      <c r="AU6453" s="15">
        <f t="shared" si="805"/>
        <v>0.10996006860088509</v>
      </c>
      <c r="AV6453">
        <v>19400</v>
      </c>
      <c r="AW6453">
        <v>21046.475513428119</v>
      </c>
      <c r="AX6453" s="16">
        <f t="shared" si="806"/>
        <v>1646.4755134281186</v>
      </c>
      <c r="AY6453" s="17">
        <f t="shared" si="807"/>
        <v>8.4869871826191684E-2</v>
      </c>
    </row>
    <row r="6454" spans="1:51" x14ac:dyDescent="0.25">
      <c r="A6454" t="s">
        <v>106</v>
      </c>
      <c r="B6454" t="s">
        <v>303</v>
      </c>
      <c r="C6454">
        <v>3000</v>
      </c>
      <c r="D6454">
        <v>190416</v>
      </c>
      <c r="E6454">
        <v>2003</v>
      </c>
      <c r="F6454" t="s">
        <v>71</v>
      </c>
      <c r="G6454" t="s">
        <v>72</v>
      </c>
      <c r="I6454" t="s">
        <v>374</v>
      </c>
      <c r="J6454">
        <v>8</v>
      </c>
      <c r="K6454" t="s">
        <v>111</v>
      </c>
      <c r="L6454">
        <v>2</v>
      </c>
      <c r="M6454" t="s">
        <v>45</v>
      </c>
      <c r="N6454">
        <v>5.3000001907348633</v>
      </c>
      <c r="O6454" t="s">
        <v>76</v>
      </c>
      <c r="P6454" t="s">
        <v>46</v>
      </c>
      <c r="R6454" t="s">
        <v>77</v>
      </c>
      <c r="S6454" t="s">
        <v>78</v>
      </c>
      <c r="U6454" t="s">
        <v>63</v>
      </c>
      <c r="V6454" t="s">
        <v>79</v>
      </c>
      <c r="W6454" t="s">
        <v>1947</v>
      </c>
      <c r="X6454" t="s">
        <v>97</v>
      </c>
      <c r="Y6454" t="s">
        <v>82</v>
      </c>
      <c r="AA6454">
        <v>0</v>
      </c>
      <c r="AB6454" t="s">
        <v>51</v>
      </c>
      <c r="AC6454" t="s">
        <v>83</v>
      </c>
      <c r="AD6454">
        <v>1</v>
      </c>
      <c r="AE6454">
        <v>1</v>
      </c>
      <c r="AF6454">
        <v>1</v>
      </c>
      <c r="AG6454">
        <v>2026</v>
      </c>
      <c r="AH6454">
        <v>20251230</v>
      </c>
      <c r="AI6454" t="s">
        <v>9075</v>
      </c>
      <c r="AJ6454">
        <v>3000</v>
      </c>
      <c r="AK6454">
        <v>3226.148681640625</v>
      </c>
      <c r="AL6454" s="10">
        <f t="shared" si="800"/>
        <v>226.148681640625</v>
      </c>
      <c r="AM6454" s="11">
        <f t="shared" si="801"/>
        <v>7.5382893880208329E-2</v>
      </c>
      <c r="AN6454">
        <v>3000</v>
      </c>
      <c r="AO6454">
        <v>2795.7570923176481</v>
      </c>
      <c r="AP6454" s="12">
        <f t="shared" si="802"/>
        <v>204.24290768235187</v>
      </c>
      <c r="AQ6454" s="13">
        <f t="shared" si="803"/>
        <v>6.8080969227450619E-2</v>
      </c>
      <c r="AR6454">
        <v>3000</v>
      </c>
      <c r="AS6454">
        <v>3011.50416229449</v>
      </c>
      <c r="AT6454" s="14">
        <f t="shared" si="804"/>
        <v>11.504162294490015</v>
      </c>
      <c r="AU6454" s="15">
        <f t="shared" si="805"/>
        <v>3.8347207648300051E-3</v>
      </c>
      <c r="AV6454">
        <v>3000</v>
      </c>
      <c r="AW6454">
        <v>3235.4567699836871</v>
      </c>
      <c r="AX6454" s="16">
        <f t="shared" si="806"/>
        <v>235.45676998368708</v>
      </c>
      <c r="AY6454" s="17">
        <f t="shared" si="807"/>
        <v>7.8485589994562358E-2</v>
      </c>
    </row>
    <row r="6455" spans="1:51" x14ac:dyDescent="0.25">
      <c r="A6455" t="s">
        <v>69</v>
      </c>
      <c r="B6455" t="s">
        <v>335</v>
      </c>
      <c r="C6455">
        <v>2000</v>
      </c>
      <c r="D6455">
        <v>199435</v>
      </c>
      <c r="E6455">
        <v>2009</v>
      </c>
      <c r="F6455" t="s">
        <v>340</v>
      </c>
      <c r="G6455" t="s">
        <v>1367</v>
      </c>
      <c r="H6455" t="s">
        <v>9076</v>
      </c>
      <c r="J6455">
        <v>8</v>
      </c>
      <c r="K6455" t="s">
        <v>59</v>
      </c>
      <c r="L6455">
        <v>4</v>
      </c>
      <c r="M6455" t="s">
        <v>45</v>
      </c>
      <c r="N6455">
        <v>4.5999999046325684</v>
      </c>
      <c r="O6455" t="s">
        <v>119</v>
      </c>
      <c r="P6455" t="s">
        <v>46</v>
      </c>
      <c r="R6455" t="s">
        <v>61</v>
      </c>
      <c r="U6455" t="s">
        <v>63</v>
      </c>
      <c r="X6455" t="s">
        <v>65</v>
      </c>
      <c r="Y6455" t="s">
        <v>282</v>
      </c>
      <c r="AA6455">
        <v>0</v>
      </c>
      <c r="AB6455" t="s">
        <v>51</v>
      </c>
      <c r="AC6455" t="s">
        <v>67</v>
      </c>
      <c r="AD6455">
        <v>1</v>
      </c>
      <c r="AE6455">
        <v>1</v>
      </c>
      <c r="AF6455">
        <v>1</v>
      </c>
      <c r="AG6455">
        <v>2026</v>
      </c>
      <c r="AH6455">
        <v>20260102</v>
      </c>
      <c r="AI6455" t="s">
        <v>9077</v>
      </c>
      <c r="AJ6455">
        <v>2000</v>
      </c>
      <c r="AK6455">
        <v>865.8350830078125</v>
      </c>
      <c r="AL6455" s="10">
        <f t="shared" si="800"/>
        <v>1134.1649169921875</v>
      </c>
      <c r="AM6455" s="11">
        <f t="shared" si="801"/>
        <v>0.56708245849609373</v>
      </c>
      <c r="AN6455">
        <v>2000</v>
      </c>
      <c r="AO6455">
        <v>976.31563654080549</v>
      </c>
      <c r="AP6455" s="12">
        <f t="shared" si="802"/>
        <v>1023.6843634591945</v>
      </c>
      <c r="AQ6455" s="13">
        <f t="shared" si="803"/>
        <v>0.51184218172959728</v>
      </c>
      <c r="AR6455">
        <v>2000</v>
      </c>
      <c r="AS6455">
        <v>914.44456332813002</v>
      </c>
      <c r="AT6455" s="14">
        <f t="shared" si="804"/>
        <v>1085.55543667187</v>
      </c>
      <c r="AU6455" s="15">
        <f t="shared" si="805"/>
        <v>0.54277771833593502</v>
      </c>
      <c r="AV6455">
        <v>2000</v>
      </c>
      <c r="AW6455">
        <v>881.05112651646448</v>
      </c>
      <c r="AX6455" s="16">
        <f t="shared" si="806"/>
        <v>1118.9488734835354</v>
      </c>
      <c r="AY6455" s="17">
        <f t="shared" si="807"/>
        <v>0.55947443674176767</v>
      </c>
    </row>
    <row r="6456" spans="1:51" x14ac:dyDescent="0.25">
      <c r="A6456" t="s">
        <v>54</v>
      </c>
      <c r="B6456" t="s">
        <v>148</v>
      </c>
      <c r="C6456">
        <v>4600</v>
      </c>
      <c r="D6456">
        <v>226936</v>
      </c>
      <c r="E6456">
        <v>2015</v>
      </c>
      <c r="F6456" t="s">
        <v>155</v>
      </c>
      <c r="G6456" t="s">
        <v>150</v>
      </c>
      <c r="H6456" t="s">
        <v>95</v>
      </c>
      <c r="J6456">
        <v>8</v>
      </c>
      <c r="K6456" t="s">
        <v>44</v>
      </c>
      <c r="L6456">
        <v>4</v>
      </c>
      <c r="M6456" t="s">
        <v>45</v>
      </c>
      <c r="N6456">
        <v>5.6999998092651367</v>
      </c>
      <c r="O6456" t="s">
        <v>119</v>
      </c>
      <c r="P6456" t="s">
        <v>46</v>
      </c>
      <c r="Q6456">
        <v>3</v>
      </c>
      <c r="R6456" t="s">
        <v>77</v>
      </c>
      <c r="S6456" t="s">
        <v>151</v>
      </c>
      <c r="U6456" t="s">
        <v>63</v>
      </c>
      <c r="X6456" t="s">
        <v>97</v>
      </c>
      <c r="Y6456" t="s">
        <v>82</v>
      </c>
      <c r="AA6456">
        <v>0</v>
      </c>
      <c r="AB6456" t="s">
        <v>51</v>
      </c>
      <c r="AC6456" t="s">
        <v>83</v>
      </c>
      <c r="AD6456">
        <v>1</v>
      </c>
      <c r="AE6456">
        <v>1</v>
      </c>
      <c r="AF6456">
        <v>1</v>
      </c>
      <c r="AG6456">
        <v>2026</v>
      </c>
      <c r="AH6456">
        <v>20251230</v>
      </c>
      <c r="AI6456" t="s">
        <v>9078</v>
      </c>
      <c r="AJ6456">
        <v>4600</v>
      </c>
      <c r="AK6456">
        <v>4261.57568359375</v>
      </c>
      <c r="AL6456" s="10">
        <f t="shared" si="800"/>
        <v>338.42431640625</v>
      </c>
      <c r="AM6456" s="11">
        <f t="shared" si="801"/>
        <v>7.3570503566576087E-2</v>
      </c>
      <c r="AN6456">
        <v>4600</v>
      </c>
      <c r="AO6456">
        <v>4301.0515372943964</v>
      </c>
      <c r="AP6456" s="12">
        <f t="shared" si="802"/>
        <v>298.94846270560356</v>
      </c>
      <c r="AQ6456" s="13">
        <f t="shared" si="803"/>
        <v>6.4988796240348604E-2</v>
      </c>
      <c r="AR6456">
        <v>4600</v>
      </c>
      <c r="AS6456">
        <v>4071.070781777385</v>
      </c>
      <c r="AT6456" s="14">
        <f t="shared" si="804"/>
        <v>528.92921822261496</v>
      </c>
      <c r="AU6456" s="15">
        <f t="shared" si="805"/>
        <v>0.11498461265709022</v>
      </c>
      <c r="AV6456">
        <v>4600</v>
      </c>
      <c r="AW6456">
        <v>4340.4217579818687</v>
      </c>
      <c r="AX6456" s="16">
        <f t="shared" si="806"/>
        <v>259.57824201813128</v>
      </c>
      <c r="AY6456" s="17">
        <f t="shared" si="807"/>
        <v>5.6430052612637234E-2</v>
      </c>
    </row>
    <row r="6457" spans="1:51" x14ac:dyDescent="0.25">
      <c r="A6457" t="s">
        <v>69</v>
      </c>
      <c r="B6457" t="s">
        <v>85</v>
      </c>
      <c r="C6457">
        <v>4600</v>
      </c>
      <c r="D6457">
        <v>111340</v>
      </c>
      <c r="E6457">
        <v>2020</v>
      </c>
      <c r="F6457" t="s">
        <v>340</v>
      </c>
      <c r="G6457" t="s">
        <v>341</v>
      </c>
      <c r="H6457" t="s">
        <v>2469</v>
      </c>
      <c r="J6457">
        <v>4</v>
      </c>
      <c r="K6457" t="s">
        <v>118</v>
      </c>
      <c r="L6457">
        <v>4</v>
      </c>
      <c r="M6457" t="s">
        <v>45</v>
      </c>
      <c r="N6457">
        <v>2</v>
      </c>
      <c r="O6457" t="s">
        <v>60</v>
      </c>
      <c r="P6457" t="s">
        <v>46</v>
      </c>
      <c r="Q6457">
        <v>3</v>
      </c>
      <c r="R6457" t="s">
        <v>61</v>
      </c>
      <c r="S6457" t="s">
        <v>62</v>
      </c>
      <c r="T6457">
        <v>147</v>
      </c>
      <c r="U6457" t="s">
        <v>63</v>
      </c>
      <c r="W6457" t="s">
        <v>571</v>
      </c>
      <c r="X6457" t="s">
        <v>65</v>
      </c>
      <c r="Y6457" t="s">
        <v>82</v>
      </c>
      <c r="Z6457">
        <v>18200</v>
      </c>
      <c r="AA6457">
        <v>0</v>
      </c>
      <c r="AB6457" t="s">
        <v>51</v>
      </c>
      <c r="AC6457" t="s">
        <v>67</v>
      </c>
      <c r="AD6457">
        <v>1</v>
      </c>
      <c r="AE6457">
        <v>1</v>
      </c>
      <c r="AF6457">
        <v>1</v>
      </c>
      <c r="AG6457">
        <v>2026</v>
      </c>
      <c r="AH6457">
        <v>20251231</v>
      </c>
      <c r="AI6457" t="s">
        <v>9079</v>
      </c>
      <c r="AJ6457">
        <v>4600</v>
      </c>
      <c r="AK6457">
        <v>5353.93310546875</v>
      </c>
      <c r="AL6457" s="10">
        <f t="shared" si="800"/>
        <v>753.93310546875</v>
      </c>
      <c r="AM6457" s="11">
        <f t="shared" si="801"/>
        <v>0.16389850118885871</v>
      </c>
      <c r="AN6457">
        <v>4600</v>
      </c>
      <c r="AO6457">
        <v>5262.9446835370272</v>
      </c>
      <c r="AP6457" s="12">
        <f t="shared" si="802"/>
        <v>662.94468353702723</v>
      </c>
      <c r="AQ6457" s="13">
        <f t="shared" si="803"/>
        <v>0.14411840946457113</v>
      </c>
      <c r="AR6457">
        <v>4600</v>
      </c>
      <c r="AS6457">
        <v>5311.5362573687826</v>
      </c>
      <c r="AT6457" s="14">
        <f t="shared" si="804"/>
        <v>711.53625736878257</v>
      </c>
      <c r="AU6457" s="15">
        <f t="shared" si="805"/>
        <v>0.15468179508017013</v>
      </c>
      <c r="AV6457">
        <v>4600</v>
      </c>
      <c r="AW6457">
        <v>5382.9111563241786</v>
      </c>
      <c r="AX6457" s="16">
        <f t="shared" si="806"/>
        <v>782.91115632417859</v>
      </c>
      <c r="AY6457" s="17">
        <f t="shared" si="807"/>
        <v>0.17019807746177795</v>
      </c>
    </row>
    <row r="6458" spans="1:51" x14ac:dyDescent="0.25">
      <c r="A6458" t="s">
        <v>39</v>
      </c>
      <c r="B6458" t="s">
        <v>355</v>
      </c>
      <c r="C6458">
        <v>1900</v>
      </c>
      <c r="D6458">
        <v>185401</v>
      </c>
      <c r="E6458">
        <v>2017</v>
      </c>
      <c r="F6458" t="s">
        <v>56</v>
      </c>
      <c r="G6458" t="s">
        <v>86</v>
      </c>
      <c r="H6458" t="s">
        <v>58</v>
      </c>
      <c r="J6458">
        <v>4</v>
      </c>
      <c r="K6458" t="s">
        <v>111</v>
      </c>
      <c r="L6458">
        <v>4</v>
      </c>
      <c r="M6458" t="s">
        <v>45</v>
      </c>
      <c r="N6458">
        <v>1.5</v>
      </c>
      <c r="O6458" t="s">
        <v>76</v>
      </c>
      <c r="P6458" t="s">
        <v>46</v>
      </c>
      <c r="Q6458">
        <v>4</v>
      </c>
      <c r="R6458" t="s">
        <v>47</v>
      </c>
      <c r="S6458" t="s">
        <v>78</v>
      </c>
      <c r="T6458">
        <v>170</v>
      </c>
      <c r="U6458" t="s">
        <v>63</v>
      </c>
      <c r="V6458" t="s">
        <v>64</v>
      </c>
      <c r="W6458" t="s">
        <v>268</v>
      </c>
      <c r="X6458" t="s">
        <v>49</v>
      </c>
      <c r="Y6458" t="s">
        <v>82</v>
      </c>
      <c r="Z6458">
        <v>25250</v>
      </c>
      <c r="AA6458">
        <v>0</v>
      </c>
      <c r="AB6458" t="s">
        <v>51</v>
      </c>
      <c r="AC6458" t="s">
        <v>52</v>
      </c>
      <c r="AD6458">
        <v>1</v>
      </c>
      <c r="AE6458">
        <v>1</v>
      </c>
      <c r="AF6458">
        <v>1</v>
      </c>
      <c r="AG6458">
        <v>2026</v>
      </c>
      <c r="AH6458">
        <v>20251230</v>
      </c>
      <c r="AI6458" t="s">
        <v>9080</v>
      </c>
      <c r="AJ6458">
        <v>1900</v>
      </c>
      <c r="AK6458">
        <v>2119.54443359375</v>
      </c>
      <c r="AL6458" s="10">
        <f t="shared" si="800"/>
        <v>219.54443359375</v>
      </c>
      <c r="AM6458" s="11">
        <f t="shared" si="801"/>
        <v>0.11554970189144737</v>
      </c>
      <c r="AN6458">
        <v>1900</v>
      </c>
      <c r="AO6458">
        <v>2244.317182132781</v>
      </c>
      <c r="AP6458" s="12">
        <f t="shared" si="802"/>
        <v>344.317182132781</v>
      </c>
      <c r="AQ6458" s="13">
        <f t="shared" si="803"/>
        <v>0.18121956954356894</v>
      </c>
      <c r="AR6458">
        <v>1900</v>
      </c>
      <c r="AS6458">
        <v>2099.432908225353</v>
      </c>
      <c r="AT6458" s="14">
        <f t="shared" si="804"/>
        <v>199.432908225353</v>
      </c>
      <c r="AU6458" s="15">
        <f t="shared" si="805"/>
        <v>0.10496468853965947</v>
      </c>
      <c r="AV6458">
        <v>1900</v>
      </c>
      <c r="AW6458">
        <v>2158.0653450807649</v>
      </c>
      <c r="AX6458" s="16">
        <f t="shared" si="806"/>
        <v>258.06534508076493</v>
      </c>
      <c r="AY6458" s="17">
        <f t="shared" si="807"/>
        <v>0.13582386583198153</v>
      </c>
    </row>
    <row r="6459" spans="1:51" x14ac:dyDescent="0.25">
      <c r="A6459" t="s">
        <v>69</v>
      </c>
      <c r="B6459" t="s">
        <v>335</v>
      </c>
      <c r="C6459">
        <v>6500</v>
      </c>
      <c r="D6459">
        <v>84321</v>
      </c>
      <c r="E6459">
        <v>2015</v>
      </c>
      <c r="F6459" t="s">
        <v>397</v>
      </c>
      <c r="G6459" t="s">
        <v>510</v>
      </c>
      <c r="H6459" t="s">
        <v>280</v>
      </c>
      <c r="J6459">
        <v>4</v>
      </c>
      <c r="K6459" t="s">
        <v>87</v>
      </c>
      <c r="L6459">
        <v>4</v>
      </c>
      <c r="M6459" t="s">
        <v>45</v>
      </c>
      <c r="N6459">
        <v>1.799999952316284</v>
      </c>
      <c r="O6459" t="s">
        <v>60</v>
      </c>
      <c r="P6459" t="s">
        <v>46</v>
      </c>
      <c r="R6459" t="s">
        <v>61</v>
      </c>
      <c r="T6459">
        <v>143</v>
      </c>
      <c r="U6459" t="s">
        <v>63</v>
      </c>
      <c r="V6459" t="s">
        <v>64</v>
      </c>
      <c r="W6459" t="s">
        <v>1835</v>
      </c>
      <c r="X6459" t="s">
        <v>131</v>
      </c>
      <c r="Y6459" t="s">
        <v>82</v>
      </c>
      <c r="AA6459">
        <v>0</v>
      </c>
      <c r="AB6459" t="s">
        <v>51</v>
      </c>
      <c r="AC6459" t="s">
        <v>67</v>
      </c>
      <c r="AD6459">
        <v>1</v>
      </c>
      <c r="AE6459">
        <v>1</v>
      </c>
      <c r="AF6459">
        <v>1</v>
      </c>
      <c r="AG6459">
        <v>2026</v>
      </c>
      <c r="AH6459">
        <v>20260102</v>
      </c>
      <c r="AI6459" t="s">
        <v>9081</v>
      </c>
      <c r="AJ6459">
        <v>6500</v>
      </c>
      <c r="AK6459">
        <v>7228.19091796875</v>
      </c>
      <c r="AL6459" s="10">
        <f t="shared" si="800"/>
        <v>728.19091796875</v>
      </c>
      <c r="AM6459" s="11">
        <f t="shared" si="801"/>
        <v>0.11202937199519231</v>
      </c>
      <c r="AN6459">
        <v>6500</v>
      </c>
      <c r="AO6459">
        <v>6619.8986611505616</v>
      </c>
      <c r="AP6459" s="12">
        <f t="shared" si="802"/>
        <v>119.89866115056157</v>
      </c>
      <c r="AQ6459" s="13">
        <f t="shared" si="803"/>
        <v>1.8445947869317164E-2</v>
      </c>
      <c r="AR6459">
        <v>6500</v>
      </c>
      <c r="AS6459">
        <v>6739.1017905418648</v>
      </c>
      <c r="AT6459" s="14">
        <f t="shared" si="804"/>
        <v>239.10179054186483</v>
      </c>
      <c r="AU6459" s="15">
        <f t="shared" si="805"/>
        <v>3.6784890852594586E-2</v>
      </c>
      <c r="AV6459">
        <v>6500</v>
      </c>
      <c r="AW6459">
        <v>7259.7403072421357</v>
      </c>
      <c r="AX6459" s="16">
        <f t="shared" si="806"/>
        <v>759.74030724213571</v>
      </c>
      <c r="AY6459" s="17">
        <f t="shared" si="807"/>
        <v>0.1168831241910978</v>
      </c>
    </row>
    <row r="6460" spans="1:51" x14ac:dyDescent="0.25">
      <c r="A6460" t="s">
        <v>39</v>
      </c>
      <c r="B6460" t="s">
        <v>224</v>
      </c>
      <c r="C6460">
        <v>5000</v>
      </c>
      <c r="D6460">
        <v>143207</v>
      </c>
      <c r="E6460">
        <v>2012</v>
      </c>
      <c r="F6460" t="s">
        <v>165</v>
      </c>
      <c r="G6460" t="s">
        <v>702</v>
      </c>
      <c r="I6460" t="s">
        <v>5123</v>
      </c>
      <c r="J6460">
        <v>4</v>
      </c>
      <c r="K6460" t="s">
        <v>59</v>
      </c>
      <c r="L6460">
        <v>4</v>
      </c>
      <c r="M6460" t="s">
        <v>45</v>
      </c>
      <c r="N6460">
        <v>2.7000000476837158</v>
      </c>
      <c r="O6460" t="s">
        <v>60</v>
      </c>
      <c r="R6460" t="s">
        <v>47</v>
      </c>
      <c r="S6460" t="s">
        <v>78</v>
      </c>
      <c r="T6460">
        <v>181</v>
      </c>
      <c r="U6460" t="s">
        <v>63</v>
      </c>
      <c r="V6460" t="s">
        <v>64</v>
      </c>
      <c r="W6460" t="s">
        <v>3000</v>
      </c>
      <c r="X6460" t="s">
        <v>65</v>
      </c>
      <c r="Y6460" t="s">
        <v>82</v>
      </c>
      <c r="AA6460">
        <v>0</v>
      </c>
      <c r="AB6460" t="s">
        <v>51</v>
      </c>
      <c r="AC6460" t="s">
        <v>52</v>
      </c>
      <c r="AD6460">
        <v>1</v>
      </c>
      <c r="AE6460">
        <v>1</v>
      </c>
      <c r="AF6460">
        <v>1</v>
      </c>
      <c r="AG6460">
        <v>2026</v>
      </c>
      <c r="AH6460">
        <v>20251231</v>
      </c>
      <c r="AI6460" t="s">
        <v>9082</v>
      </c>
      <c r="AJ6460">
        <v>5000</v>
      </c>
      <c r="AK6460">
        <v>4596.23974609375</v>
      </c>
      <c r="AL6460" s="10">
        <f t="shared" si="800"/>
        <v>403.76025390625</v>
      </c>
      <c r="AM6460" s="11">
        <f t="shared" si="801"/>
        <v>8.0752050781250001E-2</v>
      </c>
      <c r="AN6460">
        <v>5000</v>
      </c>
      <c r="AO6460">
        <v>4061.2797930676202</v>
      </c>
      <c r="AP6460" s="12">
        <f t="shared" si="802"/>
        <v>938.72020693237982</v>
      </c>
      <c r="AQ6460" s="13">
        <f t="shared" si="803"/>
        <v>0.18774404138647596</v>
      </c>
      <c r="AR6460">
        <v>5000</v>
      </c>
      <c r="AS6460">
        <v>4528.8898474377993</v>
      </c>
      <c r="AT6460" s="14">
        <f t="shared" si="804"/>
        <v>471.11015256220071</v>
      </c>
      <c r="AU6460" s="15">
        <f t="shared" si="805"/>
        <v>9.4222030512440144E-2</v>
      </c>
      <c r="AV6460">
        <v>5000</v>
      </c>
      <c r="AW6460">
        <v>4583.9344262295072</v>
      </c>
      <c r="AX6460" s="16">
        <f t="shared" si="806"/>
        <v>416.06557377049285</v>
      </c>
      <c r="AY6460" s="17">
        <f t="shared" si="807"/>
        <v>8.3213114754098566E-2</v>
      </c>
    </row>
    <row r="6461" spans="1:51" x14ac:dyDescent="0.25">
      <c r="A6461" t="s">
        <v>54</v>
      </c>
      <c r="B6461" t="s">
        <v>263</v>
      </c>
      <c r="C6461">
        <v>8200</v>
      </c>
      <c r="D6461">
        <v>92804</v>
      </c>
      <c r="E6461">
        <v>2017</v>
      </c>
      <c r="F6461" t="s">
        <v>56</v>
      </c>
      <c r="G6461" t="s">
        <v>94</v>
      </c>
      <c r="H6461" t="s">
        <v>95</v>
      </c>
      <c r="J6461">
        <v>6</v>
      </c>
      <c r="K6461" t="s">
        <v>75</v>
      </c>
      <c r="L6461">
        <v>4</v>
      </c>
      <c r="M6461" t="s">
        <v>45</v>
      </c>
      <c r="N6461">
        <v>3.5</v>
      </c>
      <c r="O6461" t="s">
        <v>76</v>
      </c>
      <c r="P6461" t="s">
        <v>46</v>
      </c>
      <c r="Q6461">
        <v>2</v>
      </c>
      <c r="R6461" t="s">
        <v>47</v>
      </c>
      <c r="S6461" t="s">
        <v>78</v>
      </c>
      <c r="T6461">
        <v>365</v>
      </c>
      <c r="U6461" t="s">
        <v>63</v>
      </c>
      <c r="V6461" t="s">
        <v>79</v>
      </c>
      <c r="W6461" t="s">
        <v>96</v>
      </c>
      <c r="X6461" t="s">
        <v>97</v>
      </c>
      <c r="Y6461" t="s">
        <v>82</v>
      </c>
      <c r="Z6461">
        <v>45355</v>
      </c>
      <c r="AA6461">
        <v>0</v>
      </c>
      <c r="AB6461" t="s">
        <v>51</v>
      </c>
      <c r="AC6461" t="s">
        <v>98</v>
      </c>
      <c r="AD6461">
        <v>1</v>
      </c>
      <c r="AE6461">
        <v>1</v>
      </c>
      <c r="AF6461">
        <v>1</v>
      </c>
      <c r="AG6461">
        <v>2026</v>
      </c>
      <c r="AH6461">
        <v>20251231</v>
      </c>
      <c r="AI6461" t="s">
        <v>9083</v>
      </c>
      <c r="AJ6461">
        <v>8200</v>
      </c>
      <c r="AK6461">
        <v>8848.9931640625</v>
      </c>
      <c r="AL6461" s="10">
        <f t="shared" si="800"/>
        <v>648.9931640625</v>
      </c>
      <c r="AM6461" s="11">
        <f t="shared" si="801"/>
        <v>7.9145507812500002E-2</v>
      </c>
      <c r="AN6461">
        <v>8200</v>
      </c>
      <c r="AO6461">
        <v>9742.7974684092442</v>
      </c>
      <c r="AP6461" s="12">
        <f t="shared" si="802"/>
        <v>1542.7974684092442</v>
      </c>
      <c r="AQ6461" s="13">
        <f t="shared" si="803"/>
        <v>0.18814603273283464</v>
      </c>
      <c r="AR6461">
        <v>8200</v>
      </c>
      <c r="AS6461">
        <v>9414.6663338436392</v>
      </c>
      <c r="AT6461" s="14">
        <f t="shared" si="804"/>
        <v>1214.6663338436392</v>
      </c>
      <c r="AU6461" s="15">
        <f t="shared" si="805"/>
        <v>0.14813004071263894</v>
      </c>
      <c r="AV6461">
        <v>8200</v>
      </c>
      <c r="AW6461">
        <v>8975.3658536585335</v>
      </c>
      <c r="AX6461" s="16">
        <f t="shared" si="806"/>
        <v>775.36585365853352</v>
      </c>
      <c r="AY6461" s="17">
        <f t="shared" si="807"/>
        <v>9.4556811421772385E-2</v>
      </c>
    </row>
    <row r="6462" spans="1:51" x14ac:dyDescent="0.25">
      <c r="A6462" t="s">
        <v>69</v>
      </c>
      <c r="B6462" t="s">
        <v>85</v>
      </c>
      <c r="C6462">
        <v>36800</v>
      </c>
      <c r="D6462">
        <v>10010</v>
      </c>
      <c r="E6462">
        <v>2025</v>
      </c>
      <c r="F6462" t="s">
        <v>502</v>
      </c>
      <c r="G6462" t="s">
        <v>9084</v>
      </c>
      <c r="H6462" t="s">
        <v>9085</v>
      </c>
      <c r="K6462" t="s">
        <v>338</v>
      </c>
      <c r="L6462">
        <v>4</v>
      </c>
      <c r="M6462" t="s">
        <v>45</v>
      </c>
      <c r="O6462" t="s">
        <v>45</v>
      </c>
      <c r="P6462" t="s">
        <v>46</v>
      </c>
      <c r="Q6462">
        <v>4</v>
      </c>
      <c r="R6462" t="s">
        <v>47</v>
      </c>
      <c r="S6462" t="s">
        <v>423</v>
      </c>
      <c r="U6462" t="s">
        <v>584</v>
      </c>
      <c r="W6462" t="s">
        <v>9086</v>
      </c>
      <c r="X6462" t="s">
        <v>97</v>
      </c>
      <c r="Y6462" t="s">
        <v>82</v>
      </c>
      <c r="AA6462">
        <v>1</v>
      </c>
      <c r="AB6462" t="s">
        <v>585</v>
      </c>
      <c r="AC6462" t="s">
        <v>586</v>
      </c>
      <c r="AD6462">
        <v>1</v>
      </c>
      <c r="AE6462">
        <v>1</v>
      </c>
      <c r="AF6462">
        <v>1</v>
      </c>
      <c r="AG6462">
        <v>2026</v>
      </c>
      <c r="AH6462">
        <v>20251231</v>
      </c>
      <c r="AI6462" t="s">
        <v>9087</v>
      </c>
      <c r="AJ6462">
        <v>36800</v>
      </c>
      <c r="AK6462">
        <v>36420.32421875</v>
      </c>
      <c r="AL6462" s="10">
        <f t="shared" si="800"/>
        <v>379.67578125</v>
      </c>
      <c r="AM6462" s="11">
        <f t="shared" si="801"/>
        <v>1.0317276664402174E-2</v>
      </c>
      <c r="AN6462">
        <v>36800</v>
      </c>
      <c r="AO6462">
        <v>35288.884625612358</v>
      </c>
      <c r="AP6462" s="12">
        <f t="shared" si="802"/>
        <v>1511.1153743876421</v>
      </c>
      <c r="AQ6462" s="13">
        <f t="shared" si="803"/>
        <v>4.1062917782272883E-2</v>
      </c>
      <c r="AR6462">
        <v>36800</v>
      </c>
      <c r="AS6462">
        <v>34122.248655371761</v>
      </c>
      <c r="AT6462" s="14">
        <f t="shared" si="804"/>
        <v>2677.7513446282392</v>
      </c>
      <c r="AU6462" s="15">
        <f t="shared" si="805"/>
        <v>7.2764982190984762E-2</v>
      </c>
      <c r="AV6462">
        <v>36800</v>
      </c>
      <c r="AW6462">
        <v>35825.712996389891</v>
      </c>
      <c r="AX6462" s="16">
        <f t="shared" si="806"/>
        <v>974.28700361010851</v>
      </c>
      <c r="AY6462" s="17">
        <f t="shared" si="807"/>
        <v>2.647519031549208E-2</v>
      </c>
    </row>
    <row r="6463" spans="1:51" x14ac:dyDescent="0.25">
      <c r="A6463" t="s">
        <v>39</v>
      </c>
      <c r="B6463" t="s">
        <v>40</v>
      </c>
      <c r="C6463">
        <v>48100</v>
      </c>
      <c r="D6463">
        <v>26532</v>
      </c>
      <c r="E6463">
        <v>2023</v>
      </c>
      <c r="F6463" t="s">
        <v>143</v>
      </c>
      <c r="G6463" t="s">
        <v>4465</v>
      </c>
      <c r="H6463" t="s">
        <v>145</v>
      </c>
      <c r="J6463">
        <v>6</v>
      </c>
      <c r="K6463" t="s">
        <v>111</v>
      </c>
      <c r="L6463">
        <v>4</v>
      </c>
      <c r="M6463" t="s">
        <v>45</v>
      </c>
      <c r="N6463">
        <v>3</v>
      </c>
      <c r="O6463" t="s">
        <v>45</v>
      </c>
      <c r="P6463" t="s">
        <v>46</v>
      </c>
      <c r="R6463" t="s">
        <v>47</v>
      </c>
      <c r="S6463" t="s">
        <v>48</v>
      </c>
      <c r="U6463" t="s">
        <v>63</v>
      </c>
      <c r="V6463" t="s">
        <v>79</v>
      </c>
      <c r="W6463" t="s">
        <v>562</v>
      </c>
      <c r="X6463" t="s">
        <v>97</v>
      </c>
      <c r="Y6463" t="s">
        <v>82</v>
      </c>
      <c r="AA6463">
        <v>0</v>
      </c>
      <c r="AB6463" t="s">
        <v>51</v>
      </c>
      <c r="AC6463" t="s">
        <v>98</v>
      </c>
      <c r="AD6463">
        <v>1</v>
      </c>
      <c r="AE6463">
        <v>1</v>
      </c>
      <c r="AF6463">
        <v>1</v>
      </c>
      <c r="AG6463">
        <v>2026</v>
      </c>
      <c r="AH6463">
        <v>20251230</v>
      </c>
      <c r="AI6463" t="s">
        <v>9088</v>
      </c>
      <c r="AJ6463">
        <v>48100</v>
      </c>
      <c r="AK6463">
        <v>35730.65625</v>
      </c>
      <c r="AL6463" s="10">
        <f t="shared" si="800"/>
        <v>12369.34375</v>
      </c>
      <c r="AM6463" s="11">
        <f t="shared" si="801"/>
        <v>0.2571589137214137</v>
      </c>
      <c r="AN6463">
        <v>48100</v>
      </c>
      <c r="AO6463">
        <v>37308.329143514173</v>
      </c>
      <c r="AP6463" s="12">
        <f t="shared" si="802"/>
        <v>10791.670856485827</v>
      </c>
      <c r="AQ6463" s="13">
        <f t="shared" si="803"/>
        <v>0.22435906146540183</v>
      </c>
      <c r="AR6463">
        <v>48100</v>
      </c>
      <c r="AS6463">
        <v>38172.457445320812</v>
      </c>
      <c r="AT6463" s="14">
        <f t="shared" si="804"/>
        <v>9927.5425546791885</v>
      </c>
      <c r="AU6463" s="15">
        <f t="shared" si="805"/>
        <v>0.20639381610559643</v>
      </c>
      <c r="AV6463">
        <v>48100</v>
      </c>
      <c r="AW6463">
        <v>35651.086956521744</v>
      </c>
      <c r="AX6463" s="16">
        <f t="shared" si="806"/>
        <v>12448.913043478256</v>
      </c>
      <c r="AY6463" s="17">
        <f t="shared" si="807"/>
        <v>0.25881316098707396</v>
      </c>
    </row>
    <row r="6464" spans="1:51" x14ac:dyDescent="0.25">
      <c r="A6464" t="s">
        <v>106</v>
      </c>
      <c r="B6464" t="s">
        <v>164</v>
      </c>
      <c r="C6464">
        <v>14800</v>
      </c>
      <c r="D6464">
        <v>53308</v>
      </c>
      <c r="E6464">
        <v>2023</v>
      </c>
      <c r="F6464" t="s">
        <v>177</v>
      </c>
      <c r="G6464" t="s">
        <v>5483</v>
      </c>
      <c r="H6464" t="s">
        <v>451</v>
      </c>
      <c r="J6464">
        <v>4</v>
      </c>
      <c r="K6464" t="s">
        <v>44</v>
      </c>
      <c r="L6464">
        <v>4</v>
      </c>
      <c r="M6464" t="s">
        <v>45</v>
      </c>
      <c r="N6464">
        <v>1.5</v>
      </c>
      <c r="O6464" t="s">
        <v>60</v>
      </c>
      <c r="P6464" t="s">
        <v>46</v>
      </c>
      <c r="Q6464">
        <v>4</v>
      </c>
      <c r="R6464" t="s">
        <v>47</v>
      </c>
      <c r="T6464">
        <v>158</v>
      </c>
      <c r="U6464" t="s">
        <v>63</v>
      </c>
      <c r="W6464" t="s">
        <v>508</v>
      </c>
      <c r="X6464" t="s">
        <v>49</v>
      </c>
      <c r="Y6464" t="s">
        <v>66</v>
      </c>
      <c r="AA6464">
        <v>0</v>
      </c>
      <c r="AB6464" t="s">
        <v>51</v>
      </c>
      <c r="AC6464" t="s">
        <v>52</v>
      </c>
      <c r="AD6464">
        <v>1</v>
      </c>
      <c r="AE6464">
        <v>1</v>
      </c>
      <c r="AF6464">
        <v>1</v>
      </c>
      <c r="AG6464">
        <v>2026</v>
      </c>
      <c r="AH6464">
        <v>20251229</v>
      </c>
      <c r="AI6464" t="s">
        <v>9089</v>
      </c>
      <c r="AJ6464">
        <v>14800</v>
      </c>
      <c r="AK6464">
        <v>14646.2607421875</v>
      </c>
      <c r="AL6464" s="10">
        <f t="shared" si="800"/>
        <v>153.7392578125</v>
      </c>
      <c r="AM6464" s="11">
        <f t="shared" si="801"/>
        <v>1.0387787690033784E-2</v>
      </c>
      <c r="AN6464">
        <v>14800</v>
      </c>
      <c r="AO6464">
        <v>15710.62686438721</v>
      </c>
      <c r="AP6464" s="12">
        <f t="shared" si="802"/>
        <v>910.62686438720993</v>
      </c>
      <c r="AQ6464" s="13">
        <f t="shared" si="803"/>
        <v>6.1528842188324995E-2</v>
      </c>
      <c r="AR6464">
        <v>14800</v>
      </c>
      <c r="AS6464">
        <v>16143.044527597271</v>
      </c>
      <c r="AT6464" s="14">
        <f t="shared" si="804"/>
        <v>1343.0445275972706</v>
      </c>
      <c r="AU6464" s="15">
        <f t="shared" si="805"/>
        <v>9.0746251864680452E-2</v>
      </c>
      <c r="AV6464">
        <v>14800</v>
      </c>
      <c r="AW6464">
        <v>14849.916805324459</v>
      </c>
      <c r="AX6464" s="16">
        <f t="shared" si="806"/>
        <v>49.916805324459347</v>
      </c>
      <c r="AY6464" s="17">
        <f t="shared" si="807"/>
        <v>3.3727571165175236E-3</v>
      </c>
    </row>
    <row r="6465" spans="1:51" x14ac:dyDescent="0.25">
      <c r="A6465" t="s">
        <v>39</v>
      </c>
      <c r="B6465" t="s">
        <v>171</v>
      </c>
      <c r="C6465">
        <v>3000</v>
      </c>
      <c r="D6465">
        <v>182325</v>
      </c>
      <c r="E6465">
        <v>2006</v>
      </c>
      <c r="F6465" t="s">
        <v>56</v>
      </c>
      <c r="G6465" t="s">
        <v>133</v>
      </c>
      <c r="H6465" t="s">
        <v>368</v>
      </c>
      <c r="I6465" t="s">
        <v>369</v>
      </c>
      <c r="J6465">
        <v>6</v>
      </c>
      <c r="K6465" t="s">
        <v>87</v>
      </c>
      <c r="L6465">
        <v>2</v>
      </c>
      <c r="M6465" t="s">
        <v>45</v>
      </c>
      <c r="N6465">
        <v>4.1999998092651367</v>
      </c>
      <c r="O6465" t="s">
        <v>119</v>
      </c>
      <c r="P6465" t="s">
        <v>46</v>
      </c>
      <c r="R6465" t="s">
        <v>77</v>
      </c>
      <c r="S6465" t="s">
        <v>151</v>
      </c>
      <c r="T6465">
        <v>202</v>
      </c>
      <c r="U6465" t="s">
        <v>63</v>
      </c>
      <c r="V6465" t="s">
        <v>79</v>
      </c>
      <c r="X6465" t="s">
        <v>97</v>
      </c>
      <c r="Y6465" t="s">
        <v>82</v>
      </c>
      <c r="AA6465">
        <v>0</v>
      </c>
      <c r="AB6465" t="s">
        <v>51</v>
      </c>
      <c r="AC6465" t="s">
        <v>83</v>
      </c>
      <c r="AD6465">
        <v>1</v>
      </c>
      <c r="AE6465">
        <v>1</v>
      </c>
      <c r="AF6465">
        <v>1</v>
      </c>
      <c r="AG6465">
        <v>2026</v>
      </c>
      <c r="AH6465">
        <v>20251230</v>
      </c>
      <c r="AI6465" t="s">
        <v>9090</v>
      </c>
      <c r="AJ6465">
        <v>3000</v>
      </c>
      <c r="AK6465">
        <v>1722.85888671875</v>
      </c>
      <c r="AL6465" s="10">
        <f t="shared" si="800"/>
        <v>1277.14111328125</v>
      </c>
      <c r="AM6465" s="11">
        <f t="shared" si="801"/>
        <v>0.42571370442708334</v>
      </c>
      <c r="AN6465">
        <v>3000</v>
      </c>
      <c r="AO6465">
        <v>1594.7395032374079</v>
      </c>
      <c r="AP6465" s="12">
        <f t="shared" si="802"/>
        <v>1405.2604967625921</v>
      </c>
      <c r="AQ6465" s="13">
        <f t="shared" si="803"/>
        <v>0.46842016558753069</v>
      </c>
      <c r="AR6465">
        <v>3000</v>
      </c>
      <c r="AS6465">
        <v>1663.109128884344</v>
      </c>
      <c r="AT6465" s="14">
        <f t="shared" si="804"/>
        <v>1336.890871115656</v>
      </c>
      <c r="AU6465" s="15">
        <f t="shared" si="805"/>
        <v>0.44563029037188534</v>
      </c>
      <c r="AV6465">
        <v>3000</v>
      </c>
      <c r="AW6465">
        <v>1717.2215988779801</v>
      </c>
      <c r="AX6465" s="16">
        <f t="shared" si="806"/>
        <v>1282.7784011220199</v>
      </c>
      <c r="AY6465" s="17">
        <f t="shared" si="807"/>
        <v>0.42759280037400665</v>
      </c>
    </row>
    <row r="6466" spans="1:51" x14ac:dyDescent="0.25">
      <c r="A6466" t="s">
        <v>106</v>
      </c>
      <c r="B6466" t="s">
        <v>164</v>
      </c>
      <c r="C6466">
        <v>25500</v>
      </c>
      <c r="D6466">
        <v>54637</v>
      </c>
      <c r="E6466">
        <v>2023</v>
      </c>
      <c r="F6466" t="s">
        <v>155</v>
      </c>
      <c r="G6466" t="s">
        <v>150</v>
      </c>
      <c r="H6466" t="s">
        <v>276</v>
      </c>
      <c r="I6466" t="s">
        <v>618</v>
      </c>
      <c r="J6466">
        <v>6</v>
      </c>
      <c r="K6466" t="s">
        <v>111</v>
      </c>
      <c r="L6466">
        <v>4</v>
      </c>
      <c r="M6466" t="s">
        <v>45</v>
      </c>
      <c r="N6466">
        <v>3.5999999046325679</v>
      </c>
      <c r="O6466" t="s">
        <v>76</v>
      </c>
      <c r="P6466" t="s">
        <v>46</v>
      </c>
      <c r="Q6466">
        <v>4</v>
      </c>
      <c r="R6466" t="s">
        <v>77</v>
      </c>
      <c r="S6466" t="s">
        <v>78</v>
      </c>
      <c r="T6466">
        <v>305</v>
      </c>
      <c r="U6466" t="s">
        <v>63</v>
      </c>
      <c r="V6466" t="s">
        <v>79</v>
      </c>
      <c r="X6466" t="s">
        <v>97</v>
      </c>
      <c r="Y6466" t="s">
        <v>82</v>
      </c>
      <c r="AA6466">
        <v>0</v>
      </c>
      <c r="AB6466" t="s">
        <v>51</v>
      </c>
      <c r="AC6466" t="s">
        <v>83</v>
      </c>
      <c r="AD6466">
        <v>1</v>
      </c>
      <c r="AE6466">
        <v>1</v>
      </c>
      <c r="AF6466">
        <v>1</v>
      </c>
      <c r="AG6466">
        <v>2026</v>
      </c>
      <c r="AH6466">
        <v>20251229</v>
      </c>
      <c r="AI6466" t="s">
        <v>9091</v>
      </c>
      <c r="AJ6466">
        <v>25500</v>
      </c>
      <c r="AK6466">
        <v>23352.056640625</v>
      </c>
      <c r="AL6466" s="10">
        <f t="shared" si="800"/>
        <v>2147.943359375</v>
      </c>
      <c r="AM6466" s="11">
        <f t="shared" si="801"/>
        <v>8.4233072916666665E-2</v>
      </c>
      <c r="AN6466">
        <v>25500</v>
      </c>
      <c r="AO6466">
        <v>24401.718145482329</v>
      </c>
      <c r="AP6466" s="12">
        <f t="shared" si="802"/>
        <v>1098.2818545176706</v>
      </c>
      <c r="AQ6466" s="13">
        <f t="shared" si="803"/>
        <v>4.306987664775179E-2</v>
      </c>
      <c r="AR6466">
        <v>25500</v>
      </c>
      <c r="AS6466">
        <v>23774.213005521091</v>
      </c>
      <c r="AT6466" s="14">
        <f t="shared" si="804"/>
        <v>1725.786994478909</v>
      </c>
      <c r="AU6466" s="15">
        <f t="shared" si="805"/>
        <v>6.7677921352114076E-2</v>
      </c>
      <c r="AV6466">
        <v>25500</v>
      </c>
      <c r="AW6466">
        <v>23433.755522827691</v>
      </c>
      <c r="AX6466" s="16">
        <f t="shared" si="806"/>
        <v>2066.2444771723094</v>
      </c>
      <c r="AY6466" s="17">
        <f t="shared" si="807"/>
        <v>8.102919518322782E-2</v>
      </c>
    </row>
    <row r="6467" spans="1:51" x14ac:dyDescent="0.25">
      <c r="A6467" t="s">
        <v>69</v>
      </c>
      <c r="B6467" t="s">
        <v>70</v>
      </c>
      <c r="C6467">
        <v>4200</v>
      </c>
      <c r="D6467">
        <v>148227</v>
      </c>
      <c r="E6467">
        <v>2019</v>
      </c>
      <c r="F6467" t="s">
        <v>349</v>
      </c>
      <c r="G6467" t="s">
        <v>350</v>
      </c>
      <c r="H6467" t="s">
        <v>2043</v>
      </c>
      <c r="J6467">
        <v>6</v>
      </c>
      <c r="K6467" t="s">
        <v>87</v>
      </c>
      <c r="L6467">
        <v>4</v>
      </c>
      <c r="M6467" t="s">
        <v>45</v>
      </c>
      <c r="N6467">
        <v>3.5999999046325679</v>
      </c>
      <c r="O6467" t="s">
        <v>60</v>
      </c>
      <c r="P6467" t="s">
        <v>46</v>
      </c>
      <c r="R6467" t="s">
        <v>353</v>
      </c>
      <c r="S6467" t="s">
        <v>62</v>
      </c>
      <c r="T6467">
        <v>283</v>
      </c>
      <c r="U6467" t="s">
        <v>63</v>
      </c>
      <c r="V6467" t="s">
        <v>79</v>
      </c>
      <c r="X6467" t="s">
        <v>97</v>
      </c>
      <c r="Y6467" t="s">
        <v>125</v>
      </c>
      <c r="AA6467">
        <v>0</v>
      </c>
      <c r="AB6467" t="s">
        <v>51</v>
      </c>
      <c r="AC6467" t="s">
        <v>353</v>
      </c>
      <c r="AD6467">
        <v>1</v>
      </c>
      <c r="AE6467">
        <v>1</v>
      </c>
      <c r="AF6467">
        <v>1</v>
      </c>
      <c r="AG6467">
        <v>2026</v>
      </c>
      <c r="AH6467">
        <v>20251230</v>
      </c>
      <c r="AI6467" t="s">
        <v>9092</v>
      </c>
      <c r="AJ6467">
        <v>4200</v>
      </c>
      <c r="AK6467">
        <v>4352.38427734375</v>
      </c>
      <c r="AL6467" s="10">
        <f t="shared" ref="AL6467:AL6530" si="808">ABS(AJ6467-AK6467)</f>
        <v>152.38427734375</v>
      </c>
      <c r="AM6467" s="11">
        <f t="shared" ref="AM6467:AM6530" si="809">ABS($AJ6467-AK6467)/$AJ6467</f>
        <v>3.628197079613095E-2</v>
      </c>
      <c r="AN6467">
        <v>4200</v>
      </c>
      <c r="AO6467">
        <v>4426.3996787173128</v>
      </c>
      <c r="AP6467" s="12">
        <f t="shared" ref="AP6467:AP6530" si="810">ABS(AN6467-AO6467)</f>
        <v>226.39967871731278</v>
      </c>
      <c r="AQ6467" s="13">
        <f t="shared" ref="AQ6467:AQ6530" si="811">ABS($AJ6467-AO6467)/$AJ6467</f>
        <v>5.3904685408883997E-2</v>
      </c>
      <c r="AR6467">
        <v>4200</v>
      </c>
      <c r="AS6467">
        <v>5001.8438694805945</v>
      </c>
      <c r="AT6467" s="14">
        <f t="shared" ref="AT6467:AT6530" si="812">ABS(AR6467-AS6467)</f>
        <v>801.84386948059455</v>
      </c>
      <c r="AU6467" s="15">
        <f t="shared" ref="AU6467:AU6530" si="813">ABS($AJ6467-AS6467)/$AJ6467</f>
        <v>0.19091520701918918</v>
      </c>
      <c r="AV6467">
        <v>4200</v>
      </c>
      <c r="AW6467">
        <v>4389.7068095838576</v>
      </c>
      <c r="AX6467" s="16">
        <f t="shared" ref="AX6467:AX6530" si="814">ABS(AV6467-AW6467)</f>
        <v>189.70680958385765</v>
      </c>
      <c r="AY6467" s="17">
        <f t="shared" ref="AY6467:AY6530" si="815">ABS($AJ6467-AW6467)/$AJ6467</f>
        <v>4.5168287996156582E-2</v>
      </c>
    </row>
    <row r="6468" spans="1:51" x14ac:dyDescent="0.25">
      <c r="A6468" t="s">
        <v>39</v>
      </c>
      <c r="B6468" t="s">
        <v>355</v>
      </c>
      <c r="C6468">
        <v>3100</v>
      </c>
      <c r="D6468">
        <v>173515</v>
      </c>
      <c r="E6468">
        <v>2008</v>
      </c>
      <c r="F6468" t="s">
        <v>818</v>
      </c>
      <c r="G6468" t="s">
        <v>913</v>
      </c>
      <c r="H6468" t="s">
        <v>532</v>
      </c>
      <c r="I6468" t="s">
        <v>4397</v>
      </c>
      <c r="J6468">
        <v>6</v>
      </c>
      <c r="K6468" t="s">
        <v>44</v>
      </c>
      <c r="L6468">
        <v>4</v>
      </c>
      <c r="M6468" t="s">
        <v>45</v>
      </c>
      <c r="N6468">
        <v>3.5</v>
      </c>
      <c r="O6468" t="s">
        <v>45</v>
      </c>
      <c r="P6468" t="s">
        <v>46</v>
      </c>
      <c r="Q6468">
        <v>3</v>
      </c>
      <c r="R6468" t="s">
        <v>47</v>
      </c>
      <c r="S6468" t="s">
        <v>78</v>
      </c>
      <c r="T6468">
        <v>270</v>
      </c>
      <c r="U6468" t="s">
        <v>63</v>
      </c>
      <c r="V6468" t="s">
        <v>79</v>
      </c>
      <c r="W6468" t="s">
        <v>477</v>
      </c>
      <c r="X6468" t="s">
        <v>112</v>
      </c>
      <c r="Y6468" t="s">
        <v>50</v>
      </c>
      <c r="AA6468">
        <v>0</v>
      </c>
      <c r="AB6468" t="s">
        <v>51</v>
      </c>
      <c r="AC6468" t="s">
        <v>52</v>
      </c>
      <c r="AD6468">
        <v>1</v>
      </c>
      <c r="AE6468">
        <v>1</v>
      </c>
      <c r="AF6468">
        <v>1</v>
      </c>
      <c r="AG6468">
        <v>2026</v>
      </c>
      <c r="AH6468">
        <v>20251230</v>
      </c>
      <c r="AI6468" t="s">
        <v>9093</v>
      </c>
      <c r="AJ6468">
        <v>3100</v>
      </c>
      <c r="AK6468">
        <v>3110.757568359375</v>
      </c>
      <c r="AL6468" s="10">
        <f t="shared" si="808"/>
        <v>10.757568359375</v>
      </c>
      <c r="AM6468" s="11">
        <f t="shared" si="809"/>
        <v>3.4701833417338712E-3</v>
      </c>
      <c r="AN6468">
        <v>3100</v>
      </c>
      <c r="AO6468">
        <v>3148.8288001803821</v>
      </c>
      <c r="AP6468" s="12">
        <f t="shared" si="810"/>
        <v>48.828800180382132</v>
      </c>
      <c r="AQ6468" s="13">
        <f t="shared" si="811"/>
        <v>1.5751225864639399E-2</v>
      </c>
      <c r="AR6468">
        <v>3100</v>
      </c>
      <c r="AS6468">
        <v>3053.8363507594408</v>
      </c>
      <c r="AT6468" s="14">
        <f t="shared" si="812"/>
        <v>46.163649240559153</v>
      </c>
      <c r="AU6468" s="15">
        <f t="shared" si="813"/>
        <v>1.4891499755019081E-2</v>
      </c>
      <c r="AV6468">
        <v>3100</v>
      </c>
      <c r="AW6468">
        <v>3206.117566643883</v>
      </c>
      <c r="AX6468" s="16">
        <f t="shared" si="814"/>
        <v>106.11756664388304</v>
      </c>
      <c r="AY6468" s="17">
        <f t="shared" si="815"/>
        <v>3.4231473110930014E-2</v>
      </c>
    </row>
    <row r="6469" spans="1:51" x14ac:dyDescent="0.25">
      <c r="A6469" t="s">
        <v>39</v>
      </c>
      <c r="B6469" t="s">
        <v>122</v>
      </c>
      <c r="C6469">
        <v>6000</v>
      </c>
      <c r="D6469">
        <v>151149</v>
      </c>
      <c r="E6469">
        <v>2020</v>
      </c>
      <c r="F6469" t="s">
        <v>408</v>
      </c>
      <c r="G6469" t="s">
        <v>1012</v>
      </c>
      <c r="H6469" t="s">
        <v>1013</v>
      </c>
      <c r="J6469">
        <v>6</v>
      </c>
      <c r="K6469" t="s">
        <v>87</v>
      </c>
      <c r="L6469">
        <v>4</v>
      </c>
      <c r="M6469" t="s">
        <v>45</v>
      </c>
      <c r="N6469">
        <v>3.5999999046325679</v>
      </c>
      <c r="O6469" t="s">
        <v>60</v>
      </c>
      <c r="P6469" t="s">
        <v>46</v>
      </c>
      <c r="R6469" t="s">
        <v>353</v>
      </c>
      <c r="S6469" t="s">
        <v>62</v>
      </c>
      <c r="T6469">
        <v>287</v>
      </c>
      <c r="U6469" t="s">
        <v>63</v>
      </c>
      <c r="V6469" t="s">
        <v>79</v>
      </c>
      <c r="X6469" t="s">
        <v>97</v>
      </c>
      <c r="Y6469" t="s">
        <v>125</v>
      </c>
      <c r="Z6469">
        <v>38240</v>
      </c>
      <c r="AA6469">
        <v>0</v>
      </c>
      <c r="AB6469" t="s">
        <v>51</v>
      </c>
      <c r="AC6469" t="s">
        <v>353</v>
      </c>
      <c r="AD6469">
        <v>1</v>
      </c>
      <c r="AE6469">
        <v>1</v>
      </c>
      <c r="AF6469">
        <v>1</v>
      </c>
      <c r="AG6469">
        <v>2026</v>
      </c>
      <c r="AH6469">
        <v>20251230</v>
      </c>
      <c r="AI6469" t="s">
        <v>9094</v>
      </c>
      <c r="AJ6469">
        <v>6000</v>
      </c>
      <c r="AK6469">
        <v>6706.65478515625</v>
      </c>
      <c r="AL6469" s="10">
        <f t="shared" si="808"/>
        <v>706.65478515625</v>
      </c>
      <c r="AM6469" s="11">
        <f t="shared" si="809"/>
        <v>0.11777579752604167</v>
      </c>
      <c r="AN6469">
        <v>6000</v>
      </c>
      <c r="AO6469">
        <v>6389.0126995269184</v>
      </c>
      <c r="AP6469" s="12">
        <f t="shared" si="810"/>
        <v>389.01269952691837</v>
      </c>
      <c r="AQ6469" s="13">
        <f t="shared" si="811"/>
        <v>6.483544992115306E-2</v>
      </c>
      <c r="AR6469">
        <v>6000</v>
      </c>
      <c r="AS6469">
        <v>6764.3508428290033</v>
      </c>
      <c r="AT6469" s="14">
        <f t="shared" si="812"/>
        <v>764.35084282900334</v>
      </c>
      <c r="AU6469" s="15">
        <f t="shared" si="813"/>
        <v>0.12739180713816722</v>
      </c>
      <c r="AV6469">
        <v>6000</v>
      </c>
      <c r="AW6469">
        <v>6701.4329268292686</v>
      </c>
      <c r="AX6469" s="16">
        <f t="shared" si="814"/>
        <v>701.43292682926858</v>
      </c>
      <c r="AY6469" s="17">
        <f t="shared" si="815"/>
        <v>0.1169054878048781</v>
      </c>
    </row>
    <row r="6470" spans="1:51" x14ac:dyDescent="0.25">
      <c r="A6470" t="s">
        <v>106</v>
      </c>
      <c r="B6470" t="s">
        <v>164</v>
      </c>
      <c r="C6470">
        <v>400</v>
      </c>
      <c r="D6470">
        <v>150022</v>
      </c>
      <c r="E6470">
        <v>2016</v>
      </c>
      <c r="F6470" t="s">
        <v>408</v>
      </c>
      <c r="G6470" t="s">
        <v>409</v>
      </c>
      <c r="H6470" t="s">
        <v>230</v>
      </c>
      <c r="I6470" t="s">
        <v>1883</v>
      </c>
      <c r="J6470">
        <v>4</v>
      </c>
      <c r="K6470" t="s">
        <v>75</v>
      </c>
      <c r="L6470">
        <v>4</v>
      </c>
      <c r="M6470" t="s">
        <v>45</v>
      </c>
      <c r="N6470">
        <v>2.4000000953674321</v>
      </c>
      <c r="O6470" t="s">
        <v>60</v>
      </c>
      <c r="P6470" t="s">
        <v>451</v>
      </c>
      <c r="Q6470">
        <v>2</v>
      </c>
      <c r="R6470" t="s">
        <v>61</v>
      </c>
      <c r="S6470" t="s">
        <v>62</v>
      </c>
      <c r="U6470" t="s">
        <v>63</v>
      </c>
      <c r="V6470" t="s">
        <v>64</v>
      </c>
      <c r="X6470" t="s">
        <v>65</v>
      </c>
      <c r="Y6470" t="s">
        <v>82</v>
      </c>
      <c r="AA6470">
        <v>0</v>
      </c>
      <c r="AB6470" t="s">
        <v>51</v>
      </c>
      <c r="AC6470" t="s">
        <v>67</v>
      </c>
      <c r="AD6470">
        <v>1</v>
      </c>
      <c r="AE6470">
        <v>1</v>
      </c>
      <c r="AF6470">
        <v>1</v>
      </c>
      <c r="AG6470">
        <v>2026</v>
      </c>
      <c r="AH6470">
        <v>20251229</v>
      </c>
      <c r="AI6470" t="s">
        <v>9095</v>
      </c>
      <c r="AJ6470">
        <v>400</v>
      </c>
      <c r="AK6470">
        <v>836.3460693359375</v>
      </c>
      <c r="AL6470" s="10">
        <f t="shared" si="808"/>
        <v>436.3460693359375</v>
      </c>
      <c r="AM6470" s="11">
        <f t="shared" si="809"/>
        <v>1.0908651733398438</v>
      </c>
      <c r="AN6470">
        <v>400</v>
      </c>
      <c r="AO6470">
        <v>840.72369420789653</v>
      </c>
      <c r="AP6470" s="12">
        <f t="shared" si="810"/>
        <v>440.72369420789653</v>
      </c>
      <c r="AQ6470" s="13">
        <f t="shared" si="811"/>
        <v>1.1018092355197413</v>
      </c>
      <c r="AR6470">
        <v>400</v>
      </c>
      <c r="AS6470">
        <v>841.12518298686064</v>
      </c>
      <c r="AT6470" s="14">
        <f t="shared" si="812"/>
        <v>441.12518298686064</v>
      </c>
      <c r="AU6470" s="15">
        <f t="shared" si="813"/>
        <v>1.1028129574671517</v>
      </c>
      <c r="AV6470">
        <v>400</v>
      </c>
      <c r="AW6470">
        <v>845.04988399071931</v>
      </c>
      <c r="AX6470" s="16">
        <f t="shared" si="814"/>
        <v>445.04988399071931</v>
      </c>
      <c r="AY6470" s="17">
        <f t="shared" si="815"/>
        <v>1.1126247099767983</v>
      </c>
    </row>
    <row r="6471" spans="1:51" x14ac:dyDescent="0.25">
      <c r="A6471" t="s">
        <v>106</v>
      </c>
      <c r="B6471" t="s">
        <v>482</v>
      </c>
      <c r="C6471">
        <v>7000</v>
      </c>
      <c r="D6471">
        <v>148795</v>
      </c>
      <c r="E6471">
        <v>2014</v>
      </c>
      <c r="F6471" t="s">
        <v>274</v>
      </c>
      <c r="G6471" t="s">
        <v>275</v>
      </c>
      <c r="H6471" t="s">
        <v>1403</v>
      </c>
      <c r="I6471" t="s">
        <v>150</v>
      </c>
      <c r="J6471">
        <v>6</v>
      </c>
      <c r="K6471" t="s">
        <v>44</v>
      </c>
      <c r="L6471">
        <v>4</v>
      </c>
      <c r="M6471" t="s">
        <v>45</v>
      </c>
      <c r="N6471">
        <v>4.3000001907348633</v>
      </c>
      <c r="O6471" t="s">
        <v>119</v>
      </c>
      <c r="P6471" t="s">
        <v>46</v>
      </c>
      <c r="R6471" t="s">
        <v>77</v>
      </c>
      <c r="S6471" t="s">
        <v>423</v>
      </c>
      <c r="U6471" t="s">
        <v>63</v>
      </c>
      <c r="V6471" t="s">
        <v>79</v>
      </c>
      <c r="W6471" t="s">
        <v>2410</v>
      </c>
      <c r="X6471" t="s">
        <v>97</v>
      </c>
      <c r="Y6471" t="s">
        <v>82</v>
      </c>
      <c r="AA6471">
        <v>0</v>
      </c>
      <c r="AB6471" t="s">
        <v>51</v>
      </c>
      <c r="AC6471" t="s">
        <v>83</v>
      </c>
      <c r="AD6471">
        <v>1</v>
      </c>
      <c r="AE6471">
        <v>1</v>
      </c>
      <c r="AF6471">
        <v>1</v>
      </c>
      <c r="AG6471">
        <v>2026</v>
      </c>
      <c r="AH6471">
        <v>20251230</v>
      </c>
      <c r="AI6471" t="s">
        <v>9096</v>
      </c>
      <c r="AJ6471">
        <v>7000</v>
      </c>
      <c r="AK6471">
        <v>5511.76416015625</v>
      </c>
      <c r="AL6471" s="10">
        <f t="shared" si="808"/>
        <v>1488.23583984375</v>
      </c>
      <c r="AM6471" s="11">
        <f t="shared" si="809"/>
        <v>0.21260511997767856</v>
      </c>
      <c r="AN6471">
        <v>7000</v>
      </c>
      <c r="AO6471">
        <v>5858.4531902986546</v>
      </c>
      <c r="AP6471" s="12">
        <f t="shared" si="810"/>
        <v>1141.5468097013454</v>
      </c>
      <c r="AQ6471" s="13">
        <f t="shared" si="811"/>
        <v>0.16307811567162078</v>
      </c>
      <c r="AR6471">
        <v>7000</v>
      </c>
      <c r="AS6471">
        <v>5522.4061542221052</v>
      </c>
      <c r="AT6471" s="14">
        <f t="shared" si="812"/>
        <v>1477.5938457778948</v>
      </c>
      <c r="AU6471" s="15">
        <f t="shared" si="813"/>
        <v>0.21108483511112783</v>
      </c>
      <c r="AV6471">
        <v>7000</v>
      </c>
      <c r="AW6471">
        <v>5663.4724637681147</v>
      </c>
      <c r="AX6471" s="16">
        <f t="shared" si="814"/>
        <v>1336.5275362318853</v>
      </c>
      <c r="AY6471" s="17">
        <f t="shared" si="815"/>
        <v>0.19093250517598362</v>
      </c>
    </row>
    <row r="6472" spans="1:51" x14ac:dyDescent="0.25">
      <c r="A6472" t="s">
        <v>39</v>
      </c>
      <c r="B6472" t="s">
        <v>224</v>
      </c>
      <c r="C6472">
        <v>2700</v>
      </c>
      <c r="D6472">
        <v>118615</v>
      </c>
      <c r="E6472">
        <v>2011</v>
      </c>
      <c r="F6472" t="s">
        <v>165</v>
      </c>
      <c r="G6472" t="s">
        <v>2297</v>
      </c>
      <c r="I6472" t="s">
        <v>2298</v>
      </c>
      <c r="J6472">
        <v>4</v>
      </c>
      <c r="K6472" t="s">
        <v>44</v>
      </c>
      <c r="L6472">
        <v>2</v>
      </c>
      <c r="M6472" t="s">
        <v>557</v>
      </c>
      <c r="N6472">
        <v>1.5</v>
      </c>
      <c r="O6472" t="s">
        <v>60</v>
      </c>
      <c r="P6472" t="s">
        <v>46</v>
      </c>
      <c r="R6472" t="s">
        <v>440</v>
      </c>
      <c r="S6472" t="s">
        <v>151</v>
      </c>
      <c r="T6472">
        <v>106</v>
      </c>
      <c r="U6472" t="s">
        <v>63</v>
      </c>
      <c r="V6472" t="s">
        <v>64</v>
      </c>
      <c r="W6472" t="s">
        <v>2299</v>
      </c>
      <c r="X6472" t="s">
        <v>65</v>
      </c>
      <c r="Y6472" t="s">
        <v>50</v>
      </c>
      <c r="AA6472">
        <v>0</v>
      </c>
      <c r="AB6472" t="s">
        <v>51</v>
      </c>
      <c r="AC6472" t="s">
        <v>559</v>
      </c>
      <c r="AD6472">
        <v>1</v>
      </c>
      <c r="AE6472">
        <v>1</v>
      </c>
      <c r="AF6472">
        <v>1</v>
      </c>
      <c r="AG6472">
        <v>2026</v>
      </c>
      <c r="AH6472">
        <v>20251231</v>
      </c>
      <c r="AI6472" t="s">
        <v>9097</v>
      </c>
      <c r="AJ6472">
        <v>2700</v>
      </c>
      <c r="AK6472">
        <v>1966.5439453125</v>
      </c>
      <c r="AL6472" s="10">
        <f t="shared" si="808"/>
        <v>733.4560546875</v>
      </c>
      <c r="AM6472" s="11">
        <f t="shared" si="809"/>
        <v>0.27165039062500002</v>
      </c>
      <c r="AN6472">
        <v>2700</v>
      </c>
      <c r="AO6472">
        <v>2071.874123510845</v>
      </c>
      <c r="AP6472" s="12">
        <f t="shared" si="810"/>
        <v>628.12587648915496</v>
      </c>
      <c r="AQ6472" s="13">
        <f t="shared" si="811"/>
        <v>0.23263921351450184</v>
      </c>
      <c r="AR6472">
        <v>2700</v>
      </c>
      <c r="AS6472">
        <v>2070.0610127069431</v>
      </c>
      <c r="AT6472" s="14">
        <f t="shared" si="812"/>
        <v>629.93898729305693</v>
      </c>
      <c r="AU6472" s="15">
        <f t="shared" si="813"/>
        <v>0.23331073603446553</v>
      </c>
      <c r="AV6472">
        <v>2700</v>
      </c>
      <c r="AW6472">
        <v>2025.049889135254</v>
      </c>
      <c r="AX6472" s="16">
        <f t="shared" si="814"/>
        <v>674.95011086474597</v>
      </c>
      <c r="AY6472" s="17">
        <f t="shared" si="815"/>
        <v>0.2499815225424985</v>
      </c>
    </row>
    <row r="6473" spans="1:51" x14ac:dyDescent="0.25">
      <c r="A6473" t="s">
        <v>69</v>
      </c>
      <c r="B6473" t="s">
        <v>684</v>
      </c>
      <c r="C6473">
        <v>12800</v>
      </c>
      <c r="D6473">
        <v>43789</v>
      </c>
      <c r="E6473">
        <v>2020</v>
      </c>
      <c r="F6473" t="s">
        <v>165</v>
      </c>
      <c r="G6473" t="s">
        <v>166</v>
      </c>
      <c r="H6473" t="s">
        <v>909</v>
      </c>
      <c r="I6473" t="s">
        <v>910</v>
      </c>
      <c r="J6473">
        <v>4</v>
      </c>
      <c r="K6473" t="s">
        <v>87</v>
      </c>
      <c r="L6473">
        <v>4</v>
      </c>
      <c r="M6473" t="s">
        <v>45</v>
      </c>
      <c r="N6473">
        <v>2</v>
      </c>
      <c r="O6473" t="s">
        <v>60</v>
      </c>
      <c r="P6473" t="s">
        <v>46</v>
      </c>
      <c r="R6473" t="s">
        <v>61</v>
      </c>
      <c r="S6473" t="s">
        <v>151</v>
      </c>
      <c r="T6473">
        <v>169</v>
      </c>
      <c r="U6473" t="s">
        <v>63</v>
      </c>
      <c r="V6473" t="s">
        <v>64</v>
      </c>
      <c r="W6473" t="s">
        <v>911</v>
      </c>
      <c r="X6473" t="s">
        <v>65</v>
      </c>
      <c r="Y6473" t="s">
        <v>82</v>
      </c>
      <c r="AA6473">
        <v>0</v>
      </c>
      <c r="AB6473" t="s">
        <v>51</v>
      </c>
      <c r="AC6473" t="s">
        <v>67</v>
      </c>
      <c r="AD6473">
        <v>1</v>
      </c>
      <c r="AE6473">
        <v>1</v>
      </c>
      <c r="AF6473">
        <v>1</v>
      </c>
      <c r="AG6473">
        <v>2026</v>
      </c>
      <c r="AH6473">
        <v>20251230</v>
      </c>
      <c r="AI6473" t="s">
        <v>9098</v>
      </c>
      <c r="AJ6473">
        <v>12800</v>
      </c>
      <c r="AK6473">
        <v>12727.078125</v>
      </c>
      <c r="AL6473" s="10">
        <f t="shared" si="808"/>
        <v>72.921875</v>
      </c>
      <c r="AM6473" s="11">
        <f t="shared" si="809"/>
        <v>5.6970214843750002E-3</v>
      </c>
      <c r="AN6473">
        <v>12800</v>
      </c>
      <c r="AO6473">
        <v>13381.311490911859</v>
      </c>
      <c r="AP6473" s="12">
        <f t="shared" si="810"/>
        <v>581.31149091185944</v>
      </c>
      <c r="AQ6473" s="13">
        <f t="shared" si="811"/>
        <v>4.5414960227489018E-2</v>
      </c>
      <c r="AR6473">
        <v>12800</v>
      </c>
      <c r="AS6473">
        <v>13293.545374287631</v>
      </c>
      <c r="AT6473" s="14">
        <f t="shared" si="812"/>
        <v>493.54537428763069</v>
      </c>
      <c r="AU6473" s="15">
        <f t="shared" si="813"/>
        <v>3.8558232366221148E-2</v>
      </c>
      <c r="AV6473">
        <v>12800</v>
      </c>
      <c r="AW6473">
        <v>12873.05012744265</v>
      </c>
      <c r="AX6473" s="16">
        <f t="shared" si="814"/>
        <v>73.050127442649682</v>
      </c>
      <c r="AY6473" s="17">
        <f t="shared" si="815"/>
        <v>5.7070412064570064E-3</v>
      </c>
    </row>
    <row r="6474" spans="1:51" x14ac:dyDescent="0.25">
      <c r="A6474" t="s">
        <v>54</v>
      </c>
      <c r="B6474" t="s">
        <v>249</v>
      </c>
      <c r="C6474">
        <v>4600</v>
      </c>
      <c r="D6474">
        <v>113504</v>
      </c>
      <c r="E6474">
        <v>2012</v>
      </c>
      <c r="F6474" t="s">
        <v>397</v>
      </c>
      <c r="G6474" t="s">
        <v>2885</v>
      </c>
      <c r="H6474" t="s">
        <v>2886</v>
      </c>
      <c r="J6474">
        <v>6</v>
      </c>
      <c r="K6474" t="s">
        <v>90</v>
      </c>
      <c r="L6474">
        <v>4</v>
      </c>
      <c r="M6474" t="s">
        <v>45</v>
      </c>
      <c r="N6474">
        <v>3.5</v>
      </c>
      <c r="O6474" t="s">
        <v>76</v>
      </c>
      <c r="P6474" t="s">
        <v>46</v>
      </c>
      <c r="R6474" t="s">
        <v>305</v>
      </c>
      <c r="S6474" t="s">
        <v>78</v>
      </c>
      <c r="T6474">
        <v>271</v>
      </c>
      <c r="U6474" t="s">
        <v>63</v>
      </c>
      <c r="V6474" t="s">
        <v>79</v>
      </c>
      <c r="W6474" t="s">
        <v>1846</v>
      </c>
      <c r="X6474" t="s">
        <v>112</v>
      </c>
      <c r="Y6474" t="s">
        <v>82</v>
      </c>
      <c r="AA6474">
        <v>0</v>
      </c>
      <c r="AB6474" t="s">
        <v>51</v>
      </c>
      <c r="AC6474" t="s">
        <v>52</v>
      </c>
      <c r="AD6474">
        <v>1</v>
      </c>
      <c r="AE6474">
        <v>1</v>
      </c>
      <c r="AF6474">
        <v>1</v>
      </c>
      <c r="AG6474">
        <v>2026</v>
      </c>
      <c r="AH6474">
        <v>20251230</v>
      </c>
      <c r="AI6474" t="s">
        <v>9099</v>
      </c>
      <c r="AJ6474">
        <v>4600</v>
      </c>
      <c r="AK6474">
        <v>5536.38134765625</v>
      </c>
      <c r="AL6474" s="10">
        <f t="shared" si="808"/>
        <v>936.38134765625</v>
      </c>
      <c r="AM6474" s="11">
        <f t="shared" si="809"/>
        <v>0.20356116253396739</v>
      </c>
      <c r="AN6474">
        <v>4600</v>
      </c>
      <c r="AO6474">
        <v>6166.0552267183821</v>
      </c>
      <c r="AP6474" s="12">
        <f t="shared" si="810"/>
        <v>1566.0552267183821</v>
      </c>
      <c r="AQ6474" s="13">
        <f t="shared" si="811"/>
        <v>0.34044678841703957</v>
      </c>
      <c r="AR6474">
        <v>4600</v>
      </c>
      <c r="AS6474">
        <v>5966.1813785490622</v>
      </c>
      <c r="AT6474" s="14">
        <f t="shared" si="812"/>
        <v>1366.1813785490622</v>
      </c>
      <c r="AU6474" s="15">
        <f t="shared" si="813"/>
        <v>0.29699595185849176</v>
      </c>
      <c r="AV6474">
        <v>4600</v>
      </c>
      <c r="AW6474">
        <v>5702.1834061135369</v>
      </c>
      <c r="AX6474" s="16">
        <f t="shared" si="814"/>
        <v>1102.1834061135369</v>
      </c>
      <c r="AY6474" s="17">
        <f t="shared" si="815"/>
        <v>0.23960508828555149</v>
      </c>
    </row>
    <row r="6475" spans="1:51" x14ac:dyDescent="0.25">
      <c r="A6475" t="s">
        <v>69</v>
      </c>
      <c r="B6475" t="s">
        <v>210</v>
      </c>
      <c r="C6475">
        <v>3050</v>
      </c>
      <c r="D6475">
        <v>95313</v>
      </c>
      <c r="E6475">
        <v>2017</v>
      </c>
      <c r="F6475" t="s">
        <v>56</v>
      </c>
      <c r="G6475" t="s">
        <v>86</v>
      </c>
      <c r="H6475" t="s">
        <v>58</v>
      </c>
      <c r="J6475">
        <v>4</v>
      </c>
      <c r="K6475" t="s">
        <v>111</v>
      </c>
      <c r="L6475">
        <v>4</v>
      </c>
      <c r="M6475" t="s">
        <v>45</v>
      </c>
      <c r="N6475">
        <v>1.5</v>
      </c>
      <c r="O6475" t="s">
        <v>60</v>
      </c>
      <c r="P6475" t="s">
        <v>46</v>
      </c>
      <c r="R6475" t="s">
        <v>47</v>
      </c>
      <c r="S6475" t="s">
        <v>151</v>
      </c>
      <c r="T6475">
        <v>170</v>
      </c>
      <c r="U6475" t="s">
        <v>63</v>
      </c>
      <c r="V6475" t="s">
        <v>64</v>
      </c>
      <c r="W6475" t="s">
        <v>268</v>
      </c>
      <c r="X6475" t="s">
        <v>49</v>
      </c>
      <c r="Y6475" t="s">
        <v>82</v>
      </c>
      <c r="Z6475">
        <v>25250</v>
      </c>
      <c r="AA6475">
        <v>0</v>
      </c>
      <c r="AB6475" t="s">
        <v>51</v>
      </c>
      <c r="AC6475" t="s">
        <v>52</v>
      </c>
      <c r="AD6475">
        <v>1</v>
      </c>
      <c r="AE6475">
        <v>1</v>
      </c>
      <c r="AF6475">
        <v>1</v>
      </c>
      <c r="AG6475">
        <v>2026</v>
      </c>
      <c r="AH6475">
        <v>20260102</v>
      </c>
      <c r="AI6475" t="s">
        <v>9100</v>
      </c>
      <c r="AJ6475">
        <v>3050</v>
      </c>
      <c r="AK6475">
        <v>4621.89306640625</v>
      </c>
      <c r="AL6475" s="10">
        <f t="shared" si="808"/>
        <v>1571.89306640625</v>
      </c>
      <c r="AM6475" s="11">
        <f t="shared" si="809"/>
        <v>0.51537477587090164</v>
      </c>
      <c r="AN6475">
        <v>3050</v>
      </c>
      <c r="AO6475">
        <v>4955.9214243835249</v>
      </c>
      <c r="AP6475" s="12">
        <f t="shared" si="810"/>
        <v>1905.9214243835249</v>
      </c>
      <c r="AQ6475" s="13">
        <f t="shared" si="811"/>
        <v>0.62489227028968031</v>
      </c>
      <c r="AR6475">
        <v>3050</v>
      </c>
      <c r="AS6475">
        <v>4640.380518723332</v>
      </c>
      <c r="AT6475" s="14">
        <f t="shared" si="812"/>
        <v>1590.380518723332</v>
      </c>
      <c r="AU6475" s="15">
        <f t="shared" si="813"/>
        <v>0.52143623564699404</v>
      </c>
      <c r="AV6475">
        <v>3050</v>
      </c>
      <c r="AW6475">
        <v>4706.3842841765336</v>
      </c>
      <c r="AX6475" s="16">
        <f t="shared" si="814"/>
        <v>1656.3842841765336</v>
      </c>
      <c r="AY6475" s="17">
        <f t="shared" si="815"/>
        <v>0.54307681448410938</v>
      </c>
    </row>
    <row r="6476" spans="1:51" x14ac:dyDescent="0.25">
      <c r="A6476" t="s">
        <v>54</v>
      </c>
      <c r="B6476" t="s">
        <v>127</v>
      </c>
      <c r="C6476">
        <v>23500</v>
      </c>
      <c r="D6476">
        <v>55449</v>
      </c>
      <c r="E6476">
        <v>2022</v>
      </c>
      <c r="F6476" t="s">
        <v>343</v>
      </c>
      <c r="G6476" t="s">
        <v>1250</v>
      </c>
      <c r="H6476" t="s">
        <v>95</v>
      </c>
      <c r="J6476">
        <v>6</v>
      </c>
      <c r="K6476" t="s">
        <v>87</v>
      </c>
      <c r="L6476">
        <v>4</v>
      </c>
      <c r="M6476" t="s">
        <v>240</v>
      </c>
      <c r="N6476">
        <v>3.5999999046325679</v>
      </c>
      <c r="O6476" t="s">
        <v>76</v>
      </c>
      <c r="P6476" t="s">
        <v>46</v>
      </c>
      <c r="Q6476">
        <v>5</v>
      </c>
      <c r="R6476" t="s">
        <v>77</v>
      </c>
      <c r="S6476" t="s">
        <v>78</v>
      </c>
      <c r="T6476">
        <v>285</v>
      </c>
      <c r="U6476" t="s">
        <v>63</v>
      </c>
      <c r="V6476" t="s">
        <v>79</v>
      </c>
      <c r="X6476" t="s">
        <v>112</v>
      </c>
      <c r="Y6476" t="s">
        <v>82</v>
      </c>
      <c r="AA6476">
        <v>0</v>
      </c>
      <c r="AB6476" t="s">
        <v>51</v>
      </c>
      <c r="AC6476" t="s">
        <v>83</v>
      </c>
      <c r="AD6476">
        <v>1</v>
      </c>
      <c r="AE6476">
        <v>1</v>
      </c>
      <c r="AF6476">
        <v>1</v>
      </c>
      <c r="AG6476">
        <v>2026</v>
      </c>
      <c r="AH6476">
        <v>20251231</v>
      </c>
      <c r="AI6476" t="s">
        <v>9101</v>
      </c>
      <c r="AJ6476">
        <v>23500</v>
      </c>
      <c r="AK6476">
        <v>23865.30859375</v>
      </c>
      <c r="AL6476" s="10">
        <f t="shared" si="808"/>
        <v>365.30859375</v>
      </c>
      <c r="AM6476" s="11">
        <f t="shared" si="809"/>
        <v>1.5545046542553191E-2</v>
      </c>
      <c r="AN6476">
        <v>23500</v>
      </c>
      <c r="AO6476">
        <v>26236.150254986649</v>
      </c>
      <c r="AP6476" s="12">
        <f t="shared" si="810"/>
        <v>2736.1502549866491</v>
      </c>
      <c r="AQ6476" s="13">
        <f t="shared" si="811"/>
        <v>0.11643192574411272</v>
      </c>
      <c r="AR6476">
        <v>23500</v>
      </c>
      <c r="AS6476">
        <v>25782.791482035071</v>
      </c>
      <c r="AT6476" s="14">
        <f t="shared" si="812"/>
        <v>2282.7914820350707</v>
      </c>
      <c r="AU6476" s="15">
        <f t="shared" si="813"/>
        <v>9.7140063065322149E-2</v>
      </c>
      <c r="AV6476">
        <v>23500</v>
      </c>
      <c r="AW6476">
        <v>23965.148120854828</v>
      </c>
      <c r="AX6476" s="16">
        <f t="shared" si="814"/>
        <v>465.14812085482845</v>
      </c>
      <c r="AY6476" s="17">
        <f t="shared" si="815"/>
        <v>1.9793537057652275E-2</v>
      </c>
    </row>
    <row r="6477" spans="1:51" x14ac:dyDescent="0.25">
      <c r="A6477" t="s">
        <v>106</v>
      </c>
      <c r="B6477" t="s">
        <v>215</v>
      </c>
      <c r="C6477">
        <v>900</v>
      </c>
      <c r="D6477">
        <v>208348</v>
      </c>
      <c r="E6477">
        <v>2016</v>
      </c>
      <c r="F6477" t="s">
        <v>71</v>
      </c>
      <c r="G6477" t="s">
        <v>128</v>
      </c>
      <c r="H6477" t="s">
        <v>173</v>
      </c>
      <c r="J6477">
        <v>4</v>
      </c>
      <c r="K6477" t="s">
        <v>111</v>
      </c>
      <c r="L6477">
        <v>4</v>
      </c>
      <c r="M6477" t="s">
        <v>45</v>
      </c>
      <c r="N6477">
        <v>1.5</v>
      </c>
      <c r="O6477" t="s">
        <v>60</v>
      </c>
      <c r="R6477" t="s">
        <v>61</v>
      </c>
      <c r="U6477" t="s">
        <v>63</v>
      </c>
      <c r="V6477" t="s">
        <v>64</v>
      </c>
      <c r="W6477" t="s">
        <v>1555</v>
      </c>
      <c r="X6477" t="s">
        <v>65</v>
      </c>
      <c r="Y6477" t="s">
        <v>82</v>
      </c>
      <c r="AA6477">
        <v>0</v>
      </c>
      <c r="AB6477" t="s">
        <v>51</v>
      </c>
      <c r="AC6477" t="s">
        <v>67</v>
      </c>
      <c r="AD6477">
        <v>1</v>
      </c>
      <c r="AE6477">
        <v>1</v>
      </c>
      <c r="AF6477">
        <v>1</v>
      </c>
      <c r="AG6477">
        <v>2026</v>
      </c>
      <c r="AH6477">
        <v>20260102</v>
      </c>
      <c r="AI6477" t="s">
        <v>9102</v>
      </c>
      <c r="AJ6477">
        <v>900</v>
      </c>
      <c r="AK6477">
        <v>1859.100219726562</v>
      </c>
      <c r="AL6477" s="10">
        <f t="shared" si="808"/>
        <v>959.10021972656205</v>
      </c>
      <c r="AM6477" s="11">
        <f t="shared" si="809"/>
        <v>1.0656669108072911</v>
      </c>
      <c r="AN6477">
        <v>900</v>
      </c>
      <c r="AO6477">
        <v>1666.4861419089841</v>
      </c>
      <c r="AP6477" s="12">
        <f t="shared" si="810"/>
        <v>766.48614190898411</v>
      </c>
      <c r="AQ6477" s="13">
        <f t="shared" si="811"/>
        <v>0.8516512687877601</v>
      </c>
      <c r="AR6477">
        <v>900</v>
      </c>
      <c r="AS6477">
        <v>1845.6467903431001</v>
      </c>
      <c r="AT6477" s="14">
        <f t="shared" si="812"/>
        <v>945.64679034310007</v>
      </c>
      <c r="AU6477" s="15">
        <f t="shared" si="813"/>
        <v>1.0507186559367778</v>
      </c>
      <c r="AV6477">
        <v>900</v>
      </c>
      <c r="AW6477">
        <v>1811.6730158730161</v>
      </c>
      <c r="AX6477" s="16">
        <f t="shared" si="814"/>
        <v>911.67301587301608</v>
      </c>
      <c r="AY6477" s="17">
        <f t="shared" si="815"/>
        <v>1.0129700176366845</v>
      </c>
    </row>
    <row r="6478" spans="1:51" x14ac:dyDescent="0.25">
      <c r="A6478" t="s">
        <v>106</v>
      </c>
      <c r="B6478" t="s">
        <v>215</v>
      </c>
      <c r="C6478">
        <v>1200</v>
      </c>
      <c r="D6478">
        <v>158677</v>
      </c>
      <c r="E6478">
        <v>2016</v>
      </c>
      <c r="F6478" t="s">
        <v>408</v>
      </c>
      <c r="G6478" t="s">
        <v>573</v>
      </c>
      <c r="H6478" t="s">
        <v>574</v>
      </c>
      <c r="I6478" t="s">
        <v>352</v>
      </c>
      <c r="J6478">
        <v>6</v>
      </c>
      <c r="K6478" t="s">
        <v>75</v>
      </c>
      <c r="L6478">
        <v>4</v>
      </c>
      <c r="M6478" t="s">
        <v>45</v>
      </c>
      <c r="N6478">
        <v>3.5999999046325679</v>
      </c>
      <c r="O6478" t="s">
        <v>60</v>
      </c>
      <c r="P6478" t="s">
        <v>46</v>
      </c>
      <c r="R6478" t="s">
        <v>353</v>
      </c>
      <c r="S6478" t="s">
        <v>62</v>
      </c>
      <c r="U6478" t="s">
        <v>63</v>
      </c>
      <c r="X6478" t="s">
        <v>97</v>
      </c>
      <c r="Y6478" t="s">
        <v>125</v>
      </c>
      <c r="AA6478">
        <v>0</v>
      </c>
      <c r="AB6478" t="s">
        <v>51</v>
      </c>
      <c r="AC6478" t="s">
        <v>353</v>
      </c>
      <c r="AD6478">
        <v>1</v>
      </c>
      <c r="AE6478">
        <v>1</v>
      </c>
      <c r="AF6478">
        <v>1</v>
      </c>
      <c r="AG6478">
        <v>2026</v>
      </c>
      <c r="AH6478">
        <v>20260102</v>
      </c>
      <c r="AI6478" t="s">
        <v>9103</v>
      </c>
      <c r="AJ6478">
        <v>1200</v>
      </c>
      <c r="AK6478">
        <v>2403.527099609375</v>
      </c>
      <c r="AL6478" s="10">
        <f t="shared" si="808"/>
        <v>1203.527099609375</v>
      </c>
      <c r="AM6478" s="11">
        <f t="shared" si="809"/>
        <v>1.0029392496744791</v>
      </c>
      <c r="AN6478">
        <v>1200</v>
      </c>
      <c r="AO6478">
        <v>2570.500237712256</v>
      </c>
      <c r="AP6478" s="12">
        <f t="shared" si="810"/>
        <v>1370.500237712256</v>
      </c>
      <c r="AQ6478" s="13">
        <f t="shared" si="811"/>
        <v>1.14208353142688</v>
      </c>
      <c r="AR6478">
        <v>1200</v>
      </c>
      <c r="AS6478">
        <v>2620.4358473235302</v>
      </c>
      <c r="AT6478" s="14">
        <f t="shared" si="812"/>
        <v>1420.4358473235302</v>
      </c>
      <c r="AU6478" s="15">
        <f t="shared" si="813"/>
        <v>1.1836965394362751</v>
      </c>
      <c r="AV6478">
        <v>1200</v>
      </c>
      <c r="AW6478">
        <v>2422.708761625061</v>
      </c>
      <c r="AX6478" s="16">
        <f t="shared" si="814"/>
        <v>1222.708761625061</v>
      </c>
      <c r="AY6478" s="17">
        <f t="shared" si="815"/>
        <v>1.0189239680208841</v>
      </c>
    </row>
    <row r="6479" spans="1:51" x14ac:dyDescent="0.25">
      <c r="A6479" t="s">
        <v>106</v>
      </c>
      <c r="B6479" t="s">
        <v>215</v>
      </c>
      <c r="C6479">
        <v>10200</v>
      </c>
      <c r="D6479">
        <v>127344</v>
      </c>
      <c r="E6479">
        <v>2017</v>
      </c>
      <c r="F6479" t="s">
        <v>274</v>
      </c>
      <c r="G6479" t="s">
        <v>1774</v>
      </c>
      <c r="H6479" t="s">
        <v>6420</v>
      </c>
      <c r="J6479">
        <v>6</v>
      </c>
      <c r="K6479" t="s">
        <v>111</v>
      </c>
      <c r="L6479">
        <v>4</v>
      </c>
      <c r="M6479" t="s">
        <v>45</v>
      </c>
      <c r="N6479">
        <v>3.5999999046325679</v>
      </c>
      <c r="O6479" t="s">
        <v>45</v>
      </c>
      <c r="P6479" t="s">
        <v>46</v>
      </c>
      <c r="Q6479">
        <v>4</v>
      </c>
      <c r="R6479" t="s">
        <v>47</v>
      </c>
      <c r="S6479" t="s">
        <v>48</v>
      </c>
      <c r="U6479" t="s">
        <v>63</v>
      </c>
      <c r="V6479" t="s">
        <v>79</v>
      </c>
      <c r="W6479" t="s">
        <v>1965</v>
      </c>
      <c r="X6479" t="s">
        <v>97</v>
      </c>
      <c r="Y6479" t="s">
        <v>82</v>
      </c>
      <c r="AA6479">
        <v>0</v>
      </c>
      <c r="AB6479" t="s">
        <v>51</v>
      </c>
      <c r="AC6479" t="s">
        <v>52</v>
      </c>
      <c r="AD6479">
        <v>1</v>
      </c>
      <c r="AE6479">
        <v>1</v>
      </c>
      <c r="AF6479">
        <v>1</v>
      </c>
      <c r="AG6479">
        <v>2026</v>
      </c>
      <c r="AH6479">
        <v>20260102</v>
      </c>
      <c r="AI6479" t="s">
        <v>9104</v>
      </c>
      <c r="AJ6479">
        <v>10200</v>
      </c>
      <c r="AK6479">
        <v>7630.57958984375</v>
      </c>
      <c r="AL6479" s="10">
        <f t="shared" si="808"/>
        <v>2569.42041015625</v>
      </c>
      <c r="AM6479" s="11">
        <f t="shared" si="809"/>
        <v>0.2519039617800245</v>
      </c>
      <c r="AN6479">
        <v>10200</v>
      </c>
      <c r="AO6479">
        <v>8019.6607105701924</v>
      </c>
      <c r="AP6479" s="12">
        <f t="shared" si="810"/>
        <v>2180.3392894298076</v>
      </c>
      <c r="AQ6479" s="13">
        <f t="shared" si="811"/>
        <v>0.21375875386566742</v>
      </c>
      <c r="AR6479">
        <v>10200</v>
      </c>
      <c r="AS6479">
        <v>8381.8379673341751</v>
      </c>
      <c r="AT6479" s="14">
        <f t="shared" si="812"/>
        <v>1818.1620326658249</v>
      </c>
      <c r="AU6479" s="15">
        <f t="shared" si="813"/>
        <v>0.1782511796731201</v>
      </c>
      <c r="AV6479">
        <v>10200</v>
      </c>
      <c r="AW6479">
        <v>7767.7339246119736</v>
      </c>
      <c r="AX6479" s="16">
        <f t="shared" si="814"/>
        <v>2432.2660753880264</v>
      </c>
      <c r="AY6479" s="17">
        <f t="shared" si="815"/>
        <v>0.23845745837137514</v>
      </c>
    </row>
    <row r="6480" spans="1:51" x14ac:dyDescent="0.25">
      <c r="A6480" t="s">
        <v>54</v>
      </c>
      <c r="B6480" t="s">
        <v>263</v>
      </c>
      <c r="C6480">
        <v>12100</v>
      </c>
      <c r="D6480">
        <v>22240</v>
      </c>
      <c r="E6480">
        <v>2022</v>
      </c>
      <c r="F6480" t="s">
        <v>71</v>
      </c>
      <c r="G6480" t="s">
        <v>3515</v>
      </c>
      <c r="H6480" t="s">
        <v>322</v>
      </c>
      <c r="J6480">
        <v>4</v>
      </c>
      <c r="K6480" t="s">
        <v>87</v>
      </c>
      <c r="L6480">
        <v>4</v>
      </c>
      <c r="M6480" t="s">
        <v>45</v>
      </c>
      <c r="N6480">
        <v>1.3999999761581421</v>
      </c>
      <c r="O6480" t="s">
        <v>60</v>
      </c>
      <c r="P6480" t="s">
        <v>46</v>
      </c>
      <c r="Q6480">
        <v>4</v>
      </c>
      <c r="R6480" t="s">
        <v>440</v>
      </c>
      <c r="S6480" t="s">
        <v>62</v>
      </c>
      <c r="U6480" t="s">
        <v>63</v>
      </c>
      <c r="V6480" t="s">
        <v>64</v>
      </c>
      <c r="W6480" t="s">
        <v>9105</v>
      </c>
      <c r="X6480" t="s">
        <v>65</v>
      </c>
      <c r="Y6480" t="s">
        <v>282</v>
      </c>
      <c r="AA6480">
        <v>0</v>
      </c>
      <c r="AB6480" t="s">
        <v>51</v>
      </c>
      <c r="AC6480" t="s">
        <v>559</v>
      </c>
      <c r="AD6480">
        <v>1</v>
      </c>
      <c r="AE6480">
        <v>1</v>
      </c>
      <c r="AF6480">
        <v>1</v>
      </c>
      <c r="AG6480">
        <v>2026</v>
      </c>
      <c r="AH6480">
        <v>20251231</v>
      </c>
      <c r="AI6480" t="s">
        <v>9106</v>
      </c>
      <c r="AJ6480">
        <v>12100</v>
      </c>
      <c r="AK6480">
        <v>12426.6015625</v>
      </c>
      <c r="AL6480" s="10">
        <f t="shared" si="808"/>
        <v>326.6015625</v>
      </c>
      <c r="AM6480" s="11">
        <f t="shared" si="809"/>
        <v>2.6991864669421488E-2</v>
      </c>
      <c r="AN6480">
        <v>12100</v>
      </c>
      <c r="AO6480">
        <v>12648.57656471193</v>
      </c>
      <c r="AP6480" s="12">
        <f t="shared" si="810"/>
        <v>548.57656471192968</v>
      </c>
      <c r="AQ6480" s="13">
        <f t="shared" si="811"/>
        <v>4.5336906174539643E-2</v>
      </c>
      <c r="AR6480">
        <v>12100</v>
      </c>
      <c r="AS6480">
        <v>11939.463804561499</v>
      </c>
      <c r="AT6480" s="14">
        <f t="shared" si="812"/>
        <v>160.53619543850073</v>
      </c>
      <c r="AU6480" s="15">
        <f t="shared" si="813"/>
        <v>1.3267454168471134E-2</v>
      </c>
      <c r="AV6480">
        <v>12100</v>
      </c>
      <c r="AW6480">
        <v>12419.60167714885</v>
      </c>
      <c r="AX6480" s="16">
        <f t="shared" si="814"/>
        <v>319.60167714885029</v>
      </c>
      <c r="AY6480" s="17">
        <f t="shared" si="815"/>
        <v>2.6413361747838867E-2</v>
      </c>
    </row>
    <row r="6481" spans="1:51" x14ac:dyDescent="0.25">
      <c r="A6481" t="s">
        <v>69</v>
      </c>
      <c r="B6481" t="s">
        <v>85</v>
      </c>
      <c r="C6481">
        <v>2800</v>
      </c>
      <c r="D6481">
        <v>148465</v>
      </c>
      <c r="E6481">
        <v>2013</v>
      </c>
      <c r="F6481" t="s">
        <v>41</v>
      </c>
      <c r="G6481" t="s">
        <v>1024</v>
      </c>
      <c r="H6481" t="s">
        <v>9107</v>
      </c>
      <c r="J6481">
        <v>4</v>
      </c>
      <c r="K6481" t="s">
        <v>118</v>
      </c>
      <c r="L6481">
        <v>4</v>
      </c>
      <c r="M6481" t="s">
        <v>45</v>
      </c>
      <c r="N6481">
        <v>2.5</v>
      </c>
      <c r="O6481" t="s">
        <v>45</v>
      </c>
      <c r="P6481" t="s">
        <v>46</v>
      </c>
      <c r="Q6481">
        <v>3</v>
      </c>
      <c r="R6481" t="s">
        <v>47</v>
      </c>
      <c r="S6481" t="s">
        <v>48</v>
      </c>
      <c r="U6481" t="s">
        <v>63</v>
      </c>
      <c r="V6481" t="s">
        <v>91</v>
      </c>
      <c r="W6481" t="s">
        <v>92</v>
      </c>
      <c r="X6481" t="s">
        <v>49</v>
      </c>
      <c r="Y6481" t="s">
        <v>82</v>
      </c>
      <c r="AA6481">
        <v>0</v>
      </c>
      <c r="AB6481" t="s">
        <v>51</v>
      </c>
      <c r="AC6481" t="s">
        <v>52</v>
      </c>
      <c r="AD6481">
        <v>1</v>
      </c>
      <c r="AE6481">
        <v>1</v>
      </c>
      <c r="AF6481">
        <v>1</v>
      </c>
      <c r="AG6481">
        <v>2026</v>
      </c>
      <c r="AH6481">
        <v>20251231</v>
      </c>
      <c r="AI6481" t="s">
        <v>9108</v>
      </c>
      <c r="AJ6481">
        <v>2800</v>
      </c>
      <c r="AK6481">
        <v>2917.218994140625</v>
      </c>
      <c r="AL6481" s="10">
        <f t="shared" si="808"/>
        <v>117.218994140625</v>
      </c>
      <c r="AM6481" s="11">
        <f t="shared" si="809"/>
        <v>4.1863926478794646E-2</v>
      </c>
      <c r="AN6481">
        <v>2800</v>
      </c>
      <c r="AO6481">
        <v>2743.2452814937551</v>
      </c>
      <c r="AP6481" s="12">
        <f t="shared" si="810"/>
        <v>56.754718506244899</v>
      </c>
      <c r="AQ6481" s="13">
        <f t="shared" si="811"/>
        <v>2.0269542323658893E-2</v>
      </c>
      <c r="AR6481">
        <v>2800</v>
      </c>
      <c r="AS6481">
        <v>2681.4839859972881</v>
      </c>
      <c r="AT6481" s="14">
        <f t="shared" si="812"/>
        <v>118.51601400271193</v>
      </c>
      <c r="AU6481" s="15">
        <f t="shared" si="813"/>
        <v>4.2327147858111404E-2</v>
      </c>
      <c r="AV6481">
        <v>2800</v>
      </c>
      <c r="AW6481">
        <v>2952.281524926686</v>
      </c>
      <c r="AX6481" s="16">
        <f t="shared" si="814"/>
        <v>152.28152492668596</v>
      </c>
      <c r="AY6481" s="17">
        <f t="shared" si="815"/>
        <v>5.4386258902387845E-2</v>
      </c>
    </row>
    <row r="6482" spans="1:51" x14ac:dyDescent="0.25">
      <c r="A6482" t="s">
        <v>69</v>
      </c>
      <c r="B6482" t="s">
        <v>210</v>
      </c>
      <c r="C6482">
        <v>1800</v>
      </c>
      <c r="D6482">
        <v>312657</v>
      </c>
      <c r="E6482">
        <v>2016</v>
      </c>
      <c r="F6482" t="s">
        <v>71</v>
      </c>
      <c r="G6482" t="s">
        <v>311</v>
      </c>
      <c r="H6482" t="s">
        <v>495</v>
      </c>
      <c r="J6482">
        <v>6</v>
      </c>
      <c r="K6482" t="s">
        <v>111</v>
      </c>
      <c r="L6482">
        <v>4</v>
      </c>
      <c r="M6482" t="s">
        <v>45</v>
      </c>
      <c r="N6482">
        <v>3.5999999046325679</v>
      </c>
      <c r="O6482" t="s">
        <v>60</v>
      </c>
      <c r="P6482" t="s">
        <v>46</v>
      </c>
      <c r="R6482" t="s">
        <v>47</v>
      </c>
      <c r="S6482" t="s">
        <v>62</v>
      </c>
      <c r="U6482" t="s">
        <v>63</v>
      </c>
      <c r="V6482" t="s">
        <v>79</v>
      </c>
      <c r="W6482" t="s">
        <v>3693</v>
      </c>
      <c r="X6482" t="s">
        <v>97</v>
      </c>
      <c r="Y6482" t="s">
        <v>82</v>
      </c>
      <c r="AA6482">
        <v>0</v>
      </c>
      <c r="AB6482" t="s">
        <v>51</v>
      </c>
      <c r="AC6482" t="s">
        <v>52</v>
      </c>
      <c r="AD6482">
        <v>1</v>
      </c>
      <c r="AE6482">
        <v>1</v>
      </c>
      <c r="AF6482">
        <v>1</v>
      </c>
      <c r="AG6482">
        <v>2026</v>
      </c>
      <c r="AH6482">
        <v>20260102</v>
      </c>
      <c r="AI6482" t="s">
        <v>9109</v>
      </c>
      <c r="AJ6482">
        <v>1800</v>
      </c>
      <c r="AK6482">
        <v>1859.958129882812</v>
      </c>
      <c r="AL6482" s="10">
        <f t="shared" si="808"/>
        <v>59.958129882812045</v>
      </c>
      <c r="AM6482" s="11">
        <f t="shared" si="809"/>
        <v>3.3310072157117801E-2</v>
      </c>
      <c r="AN6482">
        <v>1800</v>
      </c>
      <c r="AO6482">
        <v>1950.227676939912</v>
      </c>
      <c r="AP6482" s="12">
        <f t="shared" si="810"/>
        <v>150.22767693991204</v>
      </c>
      <c r="AQ6482" s="13">
        <f t="shared" si="811"/>
        <v>8.3459820522173364E-2</v>
      </c>
      <c r="AR6482">
        <v>1800</v>
      </c>
      <c r="AS6482">
        <v>1862.9220018632579</v>
      </c>
      <c r="AT6482" s="14">
        <f t="shared" si="812"/>
        <v>62.922001863257947</v>
      </c>
      <c r="AU6482" s="15">
        <f t="shared" si="813"/>
        <v>3.4956667701809968E-2</v>
      </c>
      <c r="AV6482">
        <v>1800</v>
      </c>
      <c r="AW6482">
        <v>1921.5967741935481</v>
      </c>
      <c r="AX6482" s="16">
        <f t="shared" si="814"/>
        <v>121.59677419354807</v>
      </c>
      <c r="AY6482" s="17">
        <f t="shared" si="815"/>
        <v>6.7553763440860046E-2</v>
      </c>
    </row>
    <row r="6483" spans="1:51" x14ac:dyDescent="0.25">
      <c r="A6483" t="s">
        <v>106</v>
      </c>
      <c r="B6483" t="s">
        <v>1157</v>
      </c>
      <c r="C6483">
        <v>7800</v>
      </c>
      <c r="D6483">
        <v>87345</v>
      </c>
      <c r="E6483">
        <v>2017</v>
      </c>
      <c r="F6483" t="s">
        <v>343</v>
      </c>
      <c r="G6483" t="s">
        <v>360</v>
      </c>
      <c r="H6483" t="s">
        <v>9110</v>
      </c>
      <c r="J6483">
        <v>4</v>
      </c>
      <c r="K6483" t="s">
        <v>44</v>
      </c>
      <c r="L6483">
        <v>4</v>
      </c>
      <c r="M6483" t="s">
        <v>45</v>
      </c>
      <c r="N6483">
        <v>2.4000000953674321</v>
      </c>
      <c r="O6483" t="s">
        <v>60</v>
      </c>
      <c r="P6483" t="s">
        <v>46</v>
      </c>
      <c r="Q6483">
        <v>4</v>
      </c>
      <c r="R6483" t="s">
        <v>47</v>
      </c>
      <c r="S6483" t="s">
        <v>62</v>
      </c>
      <c r="T6483">
        <v>184</v>
      </c>
      <c r="U6483" t="s">
        <v>63</v>
      </c>
      <c r="V6483" t="s">
        <v>64</v>
      </c>
      <c r="X6483" t="s">
        <v>49</v>
      </c>
      <c r="Y6483" t="s">
        <v>66</v>
      </c>
      <c r="Z6483">
        <v>24295</v>
      </c>
      <c r="AA6483">
        <v>0</v>
      </c>
      <c r="AB6483" t="s">
        <v>51</v>
      </c>
      <c r="AC6483" t="s">
        <v>52</v>
      </c>
      <c r="AD6483">
        <v>1</v>
      </c>
      <c r="AE6483">
        <v>1</v>
      </c>
      <c r="AF6483">
        <v>1</v>
      </c>
      <c r="AG6483">
        <v>2026</v>
      </c>
      <c r="AH6483">
        <v>20251230</v>
      </c>
      <c r="AI6483" t="s">
        <v>9111</v>
      </c>
      <c r="AJ6483">
        <v>7800</v>
      </c>
      <c r="AK6483">
        <v>7682.86865234375</v>
      </c>
      <c r="AL6483" s="10">
        <f t="shared" si="808"/>
        <v>117.13134765625</v>
      </c>
      <c r="AM6483" s="11">
        <f t="shared" si="809"/>
        <v>1.5016839443108974E-2</v>
      </c>
      <c r="AN6483">
        <v>7800</v>
      </c>
      <c r="AO6483">
        <v>7493.6502758341931</v>
      </c>
      <c r="AP6483" s="12">
        <f t="shared" si="810"/>
        <v>306.34972416580695</v>
      </c>
      <c r="AQ6483" s="13">
        <f t="shared" si="811"/>
        <v>3.9275605662282942E-2</v>
      </c>
      <c r="AR6483">
        <v>7800</v>
      </c>
      <c r="AS6483">
        <v>7906.0257051965054</v>
      </c>
      <c r="AT6483" s="14">
        <f t="shared" si="812"/>
        <v>106.02570519650544</v>
      </c>
      <c r="AU6483" s="15">
        <f t="shared" si="813"/>
        <v>1.3593039127757108E-2</v>
      </c>
      <c r="AV6483">
        <v>7800</v>
      </c>
      <c r="AW6483">
        <v>7767.7339246119736</v>
      </c>
      <c r="AX6483" s="16">
        <f t="shared" si="814"/>
        <v>32.266075388026366</v>
      </c>
      <c r="AY6483" s="17">
        <f t="shared" si="815"/>
        <v>4.1366763317982518E-3</v>
      </c>
    </row>
    <row r="6484" spans="1:51" x14ac:dyDescent="0.25">
      <c r="A6484" t="s">
        <v>39</v>
      </c>
      <c r="B6484" t="s">
        <v>114</v>
      </c>
      <c r="C6484">
        <v>3200</v>
      </c>
      <c r="D6484">
        <v>219889</v>
      </c>
      <c r="E6484">
        <v>2013</v>
      </c>
      <c r="F6484" t="s">
        <v>349</v>
      </c>
      <c r="G6484" t="s">
        <v>371</v>
      </c>
      <c r="H6484" t="s">
        <v>792</v>
      </c>
      <c r="J6484">
        <v>6</v>
      </c>
      <c r="K6484" t="s">
        <v>90</v>
      </c>
      <c r="L6484">
        <v>4</v>
      </c>
      <c r="M6484" t="s">
        <v>45</v>
      </c>
      <c r="N6484">
        <v>3.5999999046325679</v>
      </c>
      <c r="O6484" t="s">
        <v>45</v>
      </c>
      <c r="P6484" t="s">
        <v>46</v>
      </c>
      <c r="Q6484">
        <v>3</v>
      </c>
      <c r="R6484" t="s">
        <v>47</v>
      </c>
      <c r="S6484" t="s">
        <v>48</v>
      </c>
      <c r="T6484">
        <v>295</v>
      </c>
      <c r="U6484" t="s">
        <v>63</v>
      </c>
      <c r="V6484" t="s">
        <v>79</v>
      </c>
      <c r="X6484" t="s">
        <v>97</v>
      </c>
      <c r="Y6484" t="s">
        <v>82</v>
      </c>
      <c r="AA6484">
        <v>0</v>
      </c>
      <c r="AB6484" t="s">
        <v>51</v>
      </c>
      <c r="AC6484" t="s">
        <v>52</v>
      </c>
      <c r="AD6484">
        <v>1</v>
      </c>
      <c r="AE6484">
        <v>1</v>
      </c>
      <c r="AF6484">
        <v>1</v>
      </c>
      <c r="AG6484">
        <v>2026</v>
      </c>
      <c r="AH6484">
        <v>20251231</v>
      </c>
      <c r="AI6484" t="s">
        <v>9112</v>
      </c>
      <c r="AJ6484">
        <v>3200</v>
      </c>
      <c r="AK6484">
        <v>2182.845947265625</v>
      </c>
      <c r="AL6484" s="10">
        <f t="shared" si="808"/>
        <v>1017.154052734375</v>
      </c>
      <c r="AM6484" s="11">
        <f t="shared" si="809"/>
        <v>0.31786064147949217</v>
      </c>
      <c r="AN6484">
        <v>3200</v>
      </c>
      <c r="AO6484">
        <v>2054.4639968280339</v>
      </c>
      <c r="AP6484" s="12">
        <f t="shared" si="810"/>
        <v>1145.5360031719661</v>
      </c>
      <c r="AQ6484" s="13">
        <f t="shared" si="811"/>
        <v>0.35798000099123939</v>
      </c>
      <c r="AR6484">
        <v>3200</v>
      </c>
      <c r="AS6484">
        <v>1872.1449114869511</v>
      </c>
      <c r="AT6484" s="14">
        <f t="shared" si="812"/>
        <v>1327.8550885130489</v>
      </c>
      <c r="AU6484" s="15">
        <f t="shared" si="813"/>
        <v>0.41495471516032778</v>
      </c>
      <c r="AV6484">
        <v>3200</v>
      </c>
      <c r="AW6484">
        <v>2177.4371508379882</v>
      </c>
      <c r="AX6484" s="16">
        <f t="shared" si="814"/>
        <v>1022.5628491620118</v>
      </c>
      <c r="AY6484" s="17">
        <f t="shared" si="815"/>
        <v>0.31955089036312873</v>
      </c>
    </row>
    <row r="6485" spans="1:51" x14ac:dyDescent="0.25">
      <c r="A6485" t="s">
        <v>69</v>
      </c>
      <c r="B6485" t="s">
        <v>85</v>
      </c>
      <c r="C6485">
        <v>23000</v>
      </c>
      <c r="D6485">
        <v>31723</v>
      </c>
      <c r="E6485">
        <v>2023</v>
      </c>
      <c r="F6485" t="s">
        <v>71</v>
      </c>
      <c r="G6485" t="s">
        <v>1016</v>
      </c>
      <c r="H6485" t="s">
        <v>778</v>
      </c>
      <c r="J6485">
        <v>4</v>
      </c>
      <c r="K6485" t="s">
        <v>118</v>
      </c>
      <c r="L6485">
        <v>4</v>
      </c>
      <c r="M6485" t="s">
        <v>45</v>
      </c>
      <c r="N6485">
        <v>2</v>
      </c>
      <c r="O6485" t="s">
        <v>45</v>
      </c>
      <c r="P6485" t="s">
        <v>46</v>
      </c>
      <c r="Q6485">
        <v>4</v>
      </c>
      <c r="R6485" t="s">
        <v>47</v>
      </c>
      <c r="S6485" t="s">
        <v>48</v>
      </c>
      <c r="U6485" t="s">
        <v>63</v>
      </c>
      <c r="V6485" t="s">
        <v>64</v>
      </c>
      <c r="W6485" t="s">
        <v>103</v>
      </c>
      <c r="X6485" t="s">
        <v>97</v>
      </c>
      <c r="Y6485" t="s">
        <v>66</v>
      </c>
      <c r="AA6485">
        <v>0</v>
      </c>
      <c r="AB6485" t="s">
        <v>51</v>
      </c>
      <c r="AC6485" t="s">
        <v>52</v>
      </c>
      <c r="AD6485">
        <v>1</v>
      </c>
      <c r="AE6485">
        <v>1</v>
      </c>
      <c r="AF6485">
        <v>1</v>
      </c>
      <c r="AG6485">
        <v>2026</v>
      </c>
      <c r="AH6485">
        <v>20251231</v>
      </c>
      <c r="AI6485" t="s">
        <v>9113</v>
      </c>
      <c r="AJ6485">
        <v>23000</v>
      </c>
      <c r="AK6485">
        <v>21767.625</v>
      </c>
      <c r="AL6485" s="10">
        <f t="shared" si="808"/>
        <v>1232.375</v>
      </c>
      <c r="AM6485" s="11">
        <f t="shared" si="809"/>
        <v>5.3581521739130437E-2</v>
      </c>
      <c r="AN6485">
        <v>23000</v>
      </c>
      <c r="AO6485">
        <v>21951.087277017949</v>
      </c>
      <c r="AP6485" s="12">
        <f t="shared" si="810"/>
        <v>1048.9127229820515</v>
      </c>
      <c r="AQ6485" s="13">
        <f t="shared" si="811"/>
        <v>4.5604900999219627E-2</v>
      </c>
      <c r="AR6485">
        <v>23000</v>
      </c>
      <c r="AS6485">
        <v>22085.888529392829</v>
      </c>
      <c r="AT6485" s="14">
        <f t="shared" si="812"/>
        <v>914.11147060717121</v>
      </c>
      <c r="AU6485" s="15">
        <f t="shared" si="813"/>
        <v>3.9743976982920488E-2</v>
      </c>
      <c r="AV6485">
        <v>23000</v>
      </c>
      <c r="AW6485">
        <v>21803.655063291139</v>
      </c>
      <c r="AX6485" s="16">
        <f t="shared" si="814"/>
        <v>1196.3449367088615</v>
      </c>
      <c r="AY6485" s="17">
        <f t="shared" si="815"/>
        <v>5.2014997248211368E-2</v>
      </c>
    </row>
    <row r="6486" spans="1:51" x14ac:dyDescent="0.25">
      <c r="A6486" t="s">
        <v>54</v>
      </c>
      <c r="B6486" t="s">
        <v>263</v>
      </c>
      <c r="C6486">
        <v>2650</v>
      </c>
      <c r="D6486">
        <v>175315</v>
      </c>
      <c r="E6486">
        <v>2010</v>
      </c>
      <c r="F6486" t="s">
        <v>925</v>
      </c>
      <c r="G6486" t="s">
        <v>926</v>
      </c>
      <c r="I6486" t="s">
        <v>559</v>
      </c>
      <c r="J6486">
        <v>4</v>
      </c>
      <c r="K6486" t="s">
        <v>44</v>
      </c>
      <c r="L6486">
        <v>4</v>
      </c>
      <c r="M6486" t="s">
        <v>45</v>
      </c>
      <c r="N6486">
        <v>2.5</v>
      </c>
      <c r="O6486" t="s">
        <v>60</v>
      </c>
      <c r="P6486" t="s">
        <v>46</v>
      </c>
      <c r="Q6486">
        <v>2</v>
      </c>
      <c r="R6486" t="s">
        <v>440</v>
      </c>
      <c r="U6486" t="s">
        <v>63</v>
      </c>
      <c r="W6486" t="s">
        <v>7574</v>
      </c>
      <c r="X6486" t="s">
        <v>65</v>
      </c>
      <c r="Y6486" t="s">
        <v>50</v>
      </c>
      <c r="AA6486">
        <v>0</v>
      </c>
      <c r="AB6486" t="s">
        <v>51</v>
      </c>
      <c r="AC6486" t="s">
        <v>559</v>
      </c>
      <c r="AD6486">
        <v>1</v>
      </c>
      <c r="AE6486">
        <v>1</v>
      </c>
      <c r="AF6486">
        <v>1</v>
      </c>
      <c r="AG6486">
        <v>2026</v>
      </c>
      <c r="AH6486">
        <v>20251231</v>
      </c>
      <c r="AI6486" t="s">
        <v>9114</v>
      </c>
      <c r="AJ6486">
        <v>2650</v>
      </c>
      <c r="AK6486">
        <v>1279.992309570312</v>
      </c>
      <c r="AL6486" s="10">
        <f t="shared" si="808"/>
        <v>1370.007690429688</v>
      </c>
      <c r="AM6486" s="11">
        <f t="shared" si="809"/>
        <v>0.51698403412441052</v>
      </c>
      <c r="AN6486">
        <v>2650</v>
      </c>
      <c r="AO6486">
        <v>1237.372709868722</v>
      </c>
      <c r="AP6486" s="12">
        <f t="shared" si="810"/>
        <v>1412.627290131278</v>
      </c>
      <c r="AQ6486" s="13">
        <f t="shared" si="811"/>
        <v>0.53306690193633133</v>
      </c>
      <c r="AR6486">
        <v>2650</v>
      </c>
      <c r="AS6486">
        <v>1230.10760053174</v>
      </c>
      <c r="AT6486" s="14">
        <f t="shared" si="812"/>
        <v>1419.89239946826</v>
      </c>
      <c r="AU6486" s="15">
        <f t="shared" si="813"/>
        <v>0.53580845262953203</v>
      </c>
      <c r="AV6486">
        <v>2650</v>
      </c>
      <c r="AW6486">
        <v>1288.2995708154499</v>
      </c>
      <c r="AX6486" s="16">
        <f t="shared" si="814"/>
        <v>1361.7004291845501</v>
      </c>
      <c r="AY6486" s="17">
        <f t="shared" si="815"/>
        <v>0.5138492185602076</v>
      </c>
    </row>
    <row r="6487" spans="1:51" x14ac:dyDescent="0.25">
      <c r="A6487" t="s">
        <v>39</v>
      </c>
      <c r="B6487" t="s">
        <v>307</v>
      </c>
      <c r="C6487">
        <v>1400</v>
      </c>
      <c r="D6487">
        <v>132443</v>
      </c>
      <c r="E6487">
        <v>2019</v>
      </c>
      <c r="F6487" t="s">
        <v>182</v>
      </c>
      <c r="G6487" t="s">
        <v>183</v>
      </c>
      <c r="J6487">
        <v>4</v>
      </c>
      <c r="K6487" t="s">
        <v>118</v>
      </c>
      <c r="L6487">
        <v>4</v>
      </c>
      <c r="M6487" t="s">
        <v>45</v>
      </c>
      <c r="N6487">
        <v>1.799999952316284</v>
      </c>
      <c r="O6487" t="s">
        <v>60</v>
      </c>
      <c r="P6487" t="s">
        <v>46</v>
      </c>
      <c r="Q6487">
        <v>1</v>
      </c>
      <c r="R6487" t="s">
        <v>61</v>
      </c>
      <c r="S6487" t="s">
        <v>151</v>
      </c>
      <c r="U6487" t="s">
        <v>63</v>
      </c>
      <c r="X6487" t="s">
        <v>65</v>
      </c>
      <c r="Y6487" t="s">
        <v>66</v>
      </c>
      <c r="AA6487">
        <v>0</v>
      </c>
      <c r="AB6487" t="s">
        <v>51</v>
      </c>
      <c r="AC6487" t="s">
        <v>67</v>
      </c>
      <c r="AD6487">
        <v>1</v>
      </c>
      <c r="AE6487">
        <v>1</v>
      </c>
      <c r="AF6487">
        <v>1</v>
      </c>
      <c r="AG6487">
        <v>2026</v>
      </c>
      <c r="AH6487">
        <v>20251231</v>
      </c>
      <c r="AI6487" t="s">
        <v>9115</v>
      </c>
      <c r="AJ6487">
        <v>1400</v>
      </c>
      <c r="AK6487">
        <v>1865.858764648438</v>
      </c>
      <c r="AL6487" s="10">
        <f t="shared" si="808"/>
        <v>465.85876464843795</v>
      </c>
      <c r="AM6487" s="11">
        <f t="shared" si="809"/>
        <v>0.33275626046316997</v>
      </c>
      <c r="AN6487">
        <v>1400</v>
      </c>
      <c r="AO6487">
        <v>1864.834913856135</v>
      </c>
      <c r="AP6487" s="12">
        <f t="shared" si="810"/>
        <v>464.83491385613502</v>
      </c>
      <c r="AQ6487" s="13">
        <f t="shared" si="811"/>
        <v>0.33202493846866787</v>
      </c>
      <c r="AR6487">
        <v>1400</v>
      </c>
      <c r="AS6487">
        <v>1712.0152176473439</v>
      </c>
      <c r="AT6487" s="14">
        <f t="shared" si="812"/>
        <v>312.01521764734389</v>
      </c>
      <c r="AU6487" s="15">
        <f t="shared" si="813"/>
        <v>0.22286801260524564</v>
      </c>
      <c r="AV6487">
        <v>1400</v>
      </c>
      <c r="AW6487">
        <v>1921.5967741935481</v>
      </c>
      <c r="AX6487" s="16">
        <f t="shared" si="814"/>
        <v>521.59677419354807</v>
      </c>
      <c r="AY6487" s="17">
        <f t="shared" si="815"/>
        <v>0.37256912442396289</v>
      </c>
    </row>
    <row r="6488" spans="1:51" x14ac:dyDescent="0.25">
      <c r="A6488" t="s">
        <v>106</v>
      </c>
      <c r="B6488" t="s">
        <v>164</v>
      </c>
      <c r="C6488">
        <v>9500</v>
      </c>
      <c r="D6488">
        <v>114118</v>
      </c>
      <c r="E6488">
        <v>2019</v>
      </c>
      <c r="F6488" t="s">
        <v>349</v>
      </c>
      <c r="G6488" t="s">
        <v>546</v>
      </c>
      <c r="H6488" t="s">
        <v>372</v>
      </c>
      <c r="J6488">
        <v>6</v>
      </c>
      <c r="K6488" t="s">
        <v>44</v>
      </c>
      <c r="L6488">
        <v>4</v>
      </c>
      <c r="M6488" t="s">
        <v>45</v>
      </c>
      <c r="N6488">
        <v>3.5999999046325679</v>
      </c>
      <c r="O6488" t="s">
        <v>119</v>
      </c>
      <c r="P6488" t="s">
        <v>46</v>
      </c>
      <c r="Q6488">
        <v>4</v>
      </c>
      <c r="R6488" t="s">
        <v>61</v>
      </c>
      <c r="S6488" t="s">
        <v>423</v>
      </c>
      <c r="T6488">
        <v>292</v>
      </c>
      <c r="U6488" t="s">
        <v>63</v>
      </c>
      <c r="V6488" t="s">
        <v>79</v>
      </c>
      <c r="X6488" t="s">
        <v>65</v>
      </c>
      <c r="Y6488" t="s">
        <v>125</v>
      </c>
      <c r="AA6488">
        <v>0</v>
      </c>
      <c r="AB6488" t="s">
        <v>51</v>
      </c>
      <c r="AC6488" t="s">
        <v>67</v>
      </c>
      <c r="AD6488">
        <v>1</v>
      </c>
      <c r="AE6488">
        <v>1</v>
      </c>
      <c r="AF6488">
        <v>1</v>
      </c>
      <c r="AG6488">
        <v>2026</v>
      </c>
      <c r="AH6488">
        <v>20251229</v>
      </c>
      <c r="AI6488" t="s">
        <v>9116</v>
      </c>
      <c r="AJ6488">
        <v>9500</v>
      </c>
      <c r="AK6488">
        <v>10403.86328125</v>
      </c>
      <c r="AL6488" s="10">
        <f t="shared" si="808"/>
        <v>903.86328125</v>
      </c>
      <c r="AM6488" s="11">
        <f t="shared" si="809"/>
        <v>9.5143503289473685E-2</v>
      </c>
      <c r="AN6488">
        <v>9500</v>
      </c>
      <c r="AO6488">
        <v>9591.591011466413</v>
      </c>
      <c r="AP6488" s="12">
        <f t="shared" si="810"/>
        <v>91.591011466412965</v>
      </c>
      <c r="AQ6488" s="13">
        <f t="shared" si="811"/>
        <v>9.6411591017276799E-3</v>
      </c>
      <c r="AR6488">
        <v>9500</v>
      </c>
      <c r="AS6488">
        <v>10051.684725900301</v>
      </c>
      <c r="AT6488" s="14">
        <f t="shared" si="812"/>
        <v>551.68472590030069</v>
      </c>
      <c r="AU6488" s="15">
        <f t="shared" si="813"/>
        <v>5.807207641055797E-2</v>
      </c>
      <c r="AV6488">
        <v>9500</v>
      </c>
      <c r="AW6488">
        <v>10386.403452685419</v>
      </c>
      <c r="AX6488" s="16">
        <f t="shared" si="814"/>
        <v>886.40345268541932</v>
      </c>
      <c r="AY6488" s="17">
        <f t="shared" si="815"/>
        <v>9.3305626598465197E-2</v>
      </c>
    </row>
    <row r="6489" spans="1:51" x14ac:dyDescent="0.25">
      <c r="A6489" t="s">
        <v>69</v>
      </c>
      <c r="B6489" t="s">
        <v>85</v>
      </c>
      <c r="C6489">
        <v>21200</v>
      </c>
      <c r="D6489">
        <v>14958</v>
      </c>
      <c r="E6489">
        <v>2024</v>
      </c>
      <c r="F6489" t="s">
        <v>71</v>
      </c>
      <c r="G6489" t="s">
        <v>123</v>
      </c>
      <c r="H6489" t="s">
        <v>173</v>
      </c>
      <c r="J6489">
        <v>4</v>
      </c>
      <c r="K6489" t="s">
        <v>44</v>
      </c>
      <c r="L6489">
        <v>4</v>
      </c>
      <c r="M6489" t="s">
        <v>45</v>
      </c>
      <c r="N6489">
        <v>1.5</v>
      </c>
      <c r="O6489" t="s">
        <v>60</v>
      </c>
      <c r="P6489" t="s">
        <v>46</v>
      </c>
      <c r="Q6489">
        <v>5</v>
      </c>
      <c r="R6489" t="s">
        <v>47</v>
      </c>
      <c r="S6489" t="s">
        <v>62</v>
      </c>
      <c r="U6489" t="s">
        <v>63</v>
      </c>
      <c r="V6489" t="s">
        <v>64</v>
      </c>
      <c r="W6489" t="s">
        <v>430</v>
      </c>
      <c r="X6489" t="s">
        <v>49</v>
      </c>
      <c r="Y6489" t="s">
        <v>66</v>
      </c>
      <c r="AA6489">
        <v>0</v>
      </c>
      <c r="AB6489" t="s">
        <v>51</v>
      </c>
      <c r="AC6489" t="s">
        <v>52</v>
      </c>
      <c r="AD6489">
        <v>1</v>
      </c>
      <c r="AE6489">
        <v>1</v>
      </c>
      <c r="AF6489">
        <v>1</v>
      </c>
      <c r="AG6489">
        <v>2026</v>
      </c>
      <c r="AH6489">
        <v>20251231</v>
      </c>
      <c r="AI6489" t="s">
        <v>9117</v>
      </c>
      <c r="AJ6489">
        <v>21200</v>
      </c>
      <c r="AK6489">
        <v>21081.240234375</v>
      </c>
      <c r="AL6489" s="10">
        <f t="shared" si="808"/>
        <v>118.759765625</v>
      </c>
      <c r="AM6489" s="11">
        <f t="shared" si="809"/>
        <v>5.6018757370283022E-3</v>
      </c>
      <c r="AN6489">
        <v>21200</v>
      </c>
      <c r="AO6489">
        <v>20503.12410646386</v>
      </c>
      <c r="AP6489" s="12">
        <f t="shared" si="810"/>
        <v>696.87589353614021</v>
      </c>
      <c r="AQ6489" s="13">
        <f t="shared" si="811"/>
        <v>3.2871504412082087E-2</v>
      </c>
      <c r="AR6489">
        <v>21200</v>
      </c>
      <c r="AS6489">
        <v>20967.047755951658</v>
      </c>
      <c r="AT6489" s="14">
        <f t="shared" si="812"/>
        <v>232.95224404834153</v>
      </c>
      <c r="AU6489" s="15">
        <f t="shared" si="813"/>
        <v>1.0988313398506675E-2</v>
      </c>
      <c r="AV6489">
        <v>21200</v>
      </c>
      <c r="AW6489">
        <v>20862.40234375</v>
      </c>
      <c r="AX6489" s="16">
        <f t="shared" si="814"/>
        <v>337.59765625</v>
      </c>
      <c r="AY6489" s="17">
        <f t="shared" si="815"/>
        <v>1.5924417747641511E-2</v>
      </c>
    </row>
    <row r="6490" spans="1:51" x14ac:dyDescent="0.25">
      <c r="A6490" t="s">
        <v>39</v>
      </c>
      <c r="B6490" t="s">
        <v>355</v>
      </c>
      <c r="C6490">
        <v>26000</v>
      </c>
      <c r="D6490">
        <v>25149</v>
      </c>
      <c r="E6490">
        <v>2023</v>
      </c>
      <c r="F6490" t="s">
        <v>343</v>
      </c>
      <c r="G6490" t="s">
        <v>344</v>
      </c>
      <c r="H6490" t="s">
        <v>9118</v>
      </c>
      <c r="J6490">
        <v>4</v>
      </c>
      <c r="K6490" t="s">
        <v>111</v>
      </c>
      <c r="L6490">
        <v>4</v>
      </c>
      <c r="M6490" t="s">
        <v>45</v>
      </c>
      <c r="N6490">
        <v>2</v>
      </c>
      <c r="O6490" t="s">
        <v>76</v>
      </c>
      <c r="P6490" t="s">
        <v>46</v>
      </c>
      <c r="Q6490">
        <v>4</v>
      </c>
      <c r="R6490" t="s">
        <v>47</v>
      </c>
      <c r="S6490" t="s">
        <v>78</v>
      </c>
      <c r="T6490">
        <v>375</v>
      </c>
      <c r="U6490" t="s">
        <v>584</v>
      </c>
      <c r="V6490" t="s">
        <v>64</v>
      </c>
      <c r="X6490" t="s">
        <v>97</v>
      </c>
      <c r="Y6490" t="s">
        <v>82</v>
      </c>
      <c r="AA6490">
        <v>1</v>
      </c>
      <c r="AB6490" t="s">
        <v>585</v>
      </c>
      <c r="AC6490" t="s">
        <v>586</v>
      </c>
      <c r="AD6490">
        <v>1</v>
      </c>
      <c r="AE6490">
        <v>1</v>
      </c>
      <c r="AF6490">
        <v>1</v>
      </c>
      <c r="AG6490">
        <v>2026</v>
      </c>
      <c r="AH6490">
        <v>20251230</v>
      </c>
      <c r="AI6490" t="s">
        <v>9119</v>
      </c>
      <c r="AJ6490">
        <v>26000</v>
      </c>
      <c r="AK6490">
        <v>27587.7265625</v>
      </c>
      <c r="AL6490" s="10">
        <f t="shared" si="808"/>
        <v>1587.7265625</v>
      </c>
      <c r="AM6490" s="11">
        <f t="shared" si="809"/>
        <v>6.1066406249999997E-2</v>
      </c>
      <c r="AN6490">
        <v>26000</v>
      </c>
      <c r="AO6490">
        <v>30502.456247600061</v>
      </c>
      <c r="AP6490" s="12">
        <f t="shared" si="810"/>
        <v>4502.456247600061</v>
      </c>
      <c r="AQ6490" s="13">
        <f t="shared" si="811"/>
        <v>0.17317139413846389</v>
      </c>
      <c r="AR6490">
        <v>26000</v>
      </c>
      <c r="AS6490">
        <v>28774.672270985109</v>
      </c>
      <c r="AT6490" s="14">
        <f t="shared" si="812"/>
        <v>2774.6722709851092</v>
      </c>
      <c r="AU6490" s="15">
        <f t="shared" si="813"/>
        <v>0.10671816426865804</v>
      </c>
      <c r="AV6490">
        <v>26000</v>
      </c>
      <c r="AW6490">
        <v>27626.26086956522</v>
      </c>
      <c r="AX6490" s="16">
        <f t="shared" si="814"/>
        <v>1626.2608695652198</v>
      </c>
      <c r="AY6490" s="17">
        <f t="shared" si="815"/>
        <v>6.2548494983277678E-2</v>
      </c>
    </row>
    <row r="6491" spans="1:51" x14ac:dyDescent="0.25">
      <c r="A6491" t="s">
        <v>54</v>
      </c>
      <c r="B6491" t="s">
        <v>148</v>
      </c>
      <c r="C6491">
        <v>5000</v>
      </c>
      <c r="D6491">
        <v>103085</v>
      </c>
      <c r="E6491">
        <v>2019</v>
      </c>
      <c r="F6491" t="s">
        <v>196</v>
      </c>
      <c r="G6491" t="s">
        <v>706</v>
      </c>
      <c r="H6491" t="s">
        <v>1934</v>
      </c>
      <c r="J6491">
        <v>4</v>
      </c>
      <c r="K6491" t="s">
        <v>111</v>
      </c>
      <c r="L6491">
        <v>4</v>
      </c>
      <c r="M6491" t="s">
        <v>45</v>
      </c>
      <c r="N6491">
        <v>2.4000000953674321</v>
      </c>
      <c r="O6491" t="s">
        <v>45</v>
      </c>
      <c r="P6491" t="s">
        <v>46</v>
      </c>
      <c r="Q6491">
        <v>2</v>
      </c>
      <c r="R6491" t="s">
        <v>47</v>
      </c>
      <c r="S6491" t="s">
        <v>78</v>
      </c>
      <c r="T6491">
        <v>185</v>
      </c>
      <c r="U6491" t="s">
        <v>63</v>
      </c>
      <c r="W6491" t="s">
        <v>457</v>
      </c>
      <c r="X6491" t="s">
        <v>112</v>
      </c>
      <c r="Y6491" t="s">
        <v>82</v>
      </c>
      <c r="AA6491">
        <v>0</v>
      </c>
      <c r="AB6491" t="s">
        <v>51</v>
      </c>
      <c r="AC6491" t="s">
        <v>52</v>
      </c>
      <c r="AD6491">
        <v>1</v>
      </c>
      <c r="AE6491">
        <v>1</v>
      </c>
      <c r="AF6491">
        <v>1</v>
      </c>
      <c r="AG6491">
        <v>2026</v>
      </c>
      <c r="AH6491">
        <v>20251230</v>
      </c>
      <c r="AI6491" t="s">
        <v>9120</v>
      </c>
      <c r="AJ6491">
        <v>5000</v>
      </c>
      <c r="AK6491">
        <v>5666.27490234375</v>
      </c>
      <c r="AL6491" s="10">
        <f t="shared" si="808"/>
        <v>666.27490234375</v>
      </c>
      <c r="AM6491" s="11">
        <f t="shared" si="809"/>
        <v>0.13325498046875001</v>
      </c>
      <c r="AN6491">
        <v>5000</v>
      </c>
      <c r="AO6491">
        <v>5604.2480300996267</v>
      </c>
      <c r="AP6491" s="12">
        <f t="shared" si="810"/>
        <v>604.2480300996267</v>
      </c>
      <c r="AQ6491" s="13">
        <f t="shared" si="811"/>
        <v>0.12084960601992534</v>
      </c>
      <c r="AR6491">
        <v>5000</v>
      </c>
      <c r="AS6491">
        <v>5913.0618430359618</v>
      </c>
      <c r="AT6491" s="14">
        <f t="shared" si="812"/>
        <v>913.06184303596183</v>
      </c>
      <c r="AU6491" s="15">
        <f t="shared" si="813"/>
        <v>0.18261236860719238</v>
      </c>
      <c r="AV6491">
        <v>5000</v>
      </c>
      <c r="AW6491">
        <v>5857.3076722338201</v>
      </c>
      <c r="AX6491" s="16">
        <f t="shared" si="814"/>
        <v>857.30767223382009</v>
      </c>
      <c r="AY6491" s="17">
        <f t="shared" si="815"/>
        <v>0.17146153444676401</v>
      </c>
    </row>
    <row r="6492" spans="1:51" x14ac:dyDescent="0.25">
      <c r="A6492" t="s">
        <v>54</v>
      </c>
      <c r="B6492" t="s">
        <v>249</v>
      </c>
      <c r="C6492">
        <v>12000</v>
      </c>
      <c r="D6492">
        <v>102210</v>
      </c>
      <c r="E6492">
        <v>2020</v>
      </c>
      <c r="F6492" t="s">
        <v>196</v>
      </c>
      <c r="G6492" t="s">
        <v>1532</v>
      </c>
      <c r="H6492" t="s">
        <v>451</v>
      </c>
      <c r="J6492">
        <v>6</v>
      </c>
      <c r="K6492" t="s">
        <v>87</v>
      </c>
      <c r="L6492">
        <v>4</v>
      </c>
      <c r="M6492" t="s">
        <v>45</v>
      </c>
      <c r="N6492">
        <v>3.7999999523162842</v>
      </c>
      <c r="O6492" t="s">
        <v>60</v>
      </c>
      <c r="P6492" t="s">
        <v>46</v>
      </c>
      <c r="R6492" t="s">
        <v>47</v>
      </c>
      <c r="S6492" t="s">
        <v>151</v>
      </c>
      <c r="T6492">
        <v>291</v>
      </c>
      <c r="U6492" t="s">
        <v>63</v>
      </c>
      <c r="V6492" t="s">
        <v>79</v>
      </c>
      <c r="W6492" t="s">
        <v>1533</v>
      </c>
      <c r="X6492" t="s">
        <v>112</v>
      </c>
      <c r="Y6492" t="s">
        <v>82</v>
      </c>
      <c r="Z6492">
        <v>33990</v>
      </c>
      <c r="AA6492">
        <v>0</v>
      </c>
      <c r="AB6492" t="s">
        <v>51</v>
      </c>
      <c r="AC6492" t="s">
        <v>98</v>
      </c>
      <c r="AD6492">
        <v>1</v>
      </c>
      <c r="AE6492">
        <v>1</v>
      </c>
      <c r="AF6492">
        <v>1</v>
      </c>
      <c r="AG6492">
        <v>2026</v>
      </c>
      <c r="AH6492">
        <v>20251230</v>
      </c>
      <c r="AI6492" t="s">
        <v>9121</v>
      </c>
      <c r="AJ6492">
        <v>12000</v>
      </c>
      <c r="AK6492">
        <v>13386.96484375</v>
      </c>
      <c r="AL6492" s="10">
        <f t="shared" si="808"/>
        <v>1386.96484375</v>
      </c>
      <c r="AM6492" s="11">
        <f t="shared" si="809"/>
        <v>0.11558040364583333</v>
      </c>
      <c r="AN6492">
        <v>12000</v>
      </c>
      <c r="AO6492">
        <v>12762.79016728283</v>
      </c>
      <c r="AP6492" s="12">
        <f t="shared" si="810"/>
        <v>762.79016728283023</v>
      </c>
      <c r="AQ6492" s="13">
        <f t="shared" si="811"/>
        <v>6.356584727356919E-2</v>
      </c>
      <c r="AR6492">
        <v>12000</v>
      </c>
      <c r="AS6492">
        <v>13311.009386545949</v>
      </c>
      <c r="AT6492" s="14">
        <f t="shared" si="812"/>
        <v>1311.0093865459494</v>
      </c>
      <c r="AU6492" s="15">
        <f t="shared" si="813"/>
        <v>0.10925078221216245</v>
      </c>
      <c r="AV6492">
        <v>12000</v>
      </c>
      <c r="AW6492">
        <v>13438.248262792171</v>
      </c>
      <c r="AX6492" s="16">
        <f t="shared" si="814"/>
        <v>1438.2482627921709</v>
      </c>
      <c r="AY6492" s="17">
        <f t="shared" si="815"/>
        <v>0.11985402189934757</v>
      </c>
    </row>
    <row r="6493" spans="1:51" x14ac:dyDescent="0.25">
      <c r="A6493" t="s">
        <v>54</v>
      </c>
      <c r="B6493" t="s">
        <v>127</v>
      </c>
      <c r="C6493">
        <v>25500</v>
      </c>
      <c r="D6493">
        <v>44552</v>
      </c>
      <c r="E6493">
        <v>2022</v>
      </c>
      <c r="F6493" t="s">
        <v>56</v>
      </c>
      <c r="G6493" t="s">
        <v>531</v>
      </c>
      <c r="I6493" t="s">
        <v>5581</v>
      </c>
      <c r="J6493">
        <v>6</v>
      </c>
      <c r="K6493" t="s">
        <v>44</v>
      </c>
      <c r="L6493">
        <v>3</v>
      </c>
      <c r="M6493" t="s">
        <v>45</v>
      </c>
      <c r="N6493">
        <v>3.5</v>
      </c>
      <c r="O6493" t="s">
        <v>119</v>
      </c>
      <c r="P6493" t="s">
        <v>46</v>
      </c>
      <c r="Q6493">
        <v>4</v>
      </c>
      <c r="R6493" t="s">
        <v>220</v>
      </c>
      <c r="S6493" t="s">
        <v>423</v>
      </c>
      <c r="T6493">
        <v>275</v>
      </c>
      <c r="U6493" t="s">
        <v>63</v>
      </c>
      <c r="V6493" t="s">
        <v>79</v>
      </c>
      <c r="W6493" t="s">
        <v>534</v>
      </c>
      <c r="X6493" t="s">
        <v>1006</v>
      </c>
      <c r="Y6493" t="s">
        <v>82</v>
      </c>
      <c r="AA6493">
        <v>0</v>
      </c>
      <c r="AB6493" t="s">
        <v>51</v>
      </c>
      <c r="AC6493" t="s">
        <v>222</v>
      </c>
      <c r="AD6493">
        <v>1</v>
      </c>
      <c r="AE6493">
        <v>1</v>
      </c>
      <c r="AF6493">
        <v>1</v>
      </c>
      <c r="AG6493">
        <v>2026</v>
      </c>
      <c r="AH6493">
        <v>20251231</v>
      </c>
      <c r="AI6493" t="s">
        <v>9122</v>
      </c>
      <c r="AJ6493">
        <v>25500</v>
      </c>
      <c r="AK6493">
        <v>32246.66015625</v>
      </c>
      <c r="AL6493" s="10">
        <f t="shared" si="808"/>
        <v>6746.66015625</v>
      </c>
      <c r="AM6493" s="11">
        <f t="shared" si="809"/>
        <v>0.26457490808823531</v>
      </c>
      <c r="AN6493">
        <v>25500</v>
      </c>
      <c r="AO6493">
        <v>30867.073277075491</v>
      </c>
      <c r="AP6493" s="12">
        <f t="shared" si="810"/>
        <v>5367.0732770754912</v>
      </c>
      <c r="AQ6493" s="13">
        <f t="shared" si="811"/>
        <v>0.21047346184609769</v>
      </c>
      <c r="AR6493">
        <v>25500</v>
      </c>
      <c r="AS6493">
        <v>29259.003770825489</v>
      </c>
      <c r="AT6493" s="14">
        <f t="shared" si="812"/>
        <v>3759.0037708254895</v>
      </c>
      <c r="AU6493" s="15">
        <f t="shared" si="813"/>
        <v>0.14741191258139175</v>
      </c>
      <c r="AV6493">
        <v>25500</v>
      </c>
      <c r="AW6493">
        <v>31568.67201426025</v>
      </c>
      <c r="AX6493" s="16">
        <f t="shared" si="814"/>
        <v>6068.6720142602499</v>
      </c>
      <c r="AY6493" s="17">
        <f t="shared" si="815"/>
        <v>0.23798713781412745</v>
      </c>
    </row>
    <row r="6494" spans="1:51" x14ac:dyDescent="0.25">
      <c r="A6494" t="s">
        <v>39</v>
      </c>
      <c r="B6494" t="s">
        <v>224</v>
      </c>
      <c r="C6494">
        <v>3600</v>
      </c>
      <c r="D6494">
        <v>147734</v>
      </c>
      <c r="E6494">
        <v>2020</v>
      </c>
      <c r="F6494" t="s">
        <v>196</v>
      </c>
      <c r="G6494" t="s">
        <v>552</v>
      </c>
      <c r="H6494" t="s">
        <v>2472</v>
      </c>
      <c r="J6494">
        <v>6</v>
      </c>
      <c r="K6494" t="s">
        <v>111</v>
      </c>
      <c r="L6494">
        <v>4</v>
      </c>
      <c r="M6494" t="s">
        <v>45</v>
      </c>
      <c r="N6494">
        <v>3.2999999523162842</v>
      </c>
      <c r="O6494" t="s">
        <v>60</v>
      </c>
      <c r="R6494" t="s">
        <v>353</v>
      </c>
      <c r="S6494" t="s">
        <v>151</v>
      </c>
      <c r="T6494">
        <v>276</v>
      </c>
      <c r="U6494" t="s">
        <v>63</v>
      </c>
      <c r="V6494" t="s">
        <v>79</v>
      </c>
      <c r="W6494" t="s">
        <v>7569</v>
      </c>
      <c r="X6494" t="s">
        <v>97</v>
      </c>
      <c r="Y6494" t="s">
        <v>282</v>
      </c>
      <c r="Z6494">
        <v>27400</v>
      </c>
      <c r="AA6494">
        <v>0</v>
      </c>
      <c r="AB6494" t="s">
        <v>51</v>
      </c>
      <c r="AC6494" t="s">
        <v>353</v>
      </c>
      <c r="AD6494">
        <v>1</v>
      </c>
      <c r="AE6494">
        <v>1</v>
      </c>
      <c r="AF6494">
        <v>1</v>
      </c>
      <c r="AG6494">
        <v>2026</v>
      </c>
      <c r="AH6494">
        <v>20251231</v>
      </c>
      <c r="AI6494" t="s">
        <v>9123</v>
      </c>
      <c r="AJ6494">
        <v>3600</v>
      </c>
      <c r="AK6494">
        <v>4158.3125</v>
      </c>
      <c r="AL6494" s="10">
        <f t="shared" si="808"/>
        <v>558.3125</v>
      </c>
      <c r="AM6494" s="11">
        <f t="shared" si="809"/>
        <v>0.15508680555555557</v>
      </c>
      <c r="AN6494">
        <v>3600</v>
      </c>
      <c r="AO6494">
        <v>4520.1271010776009</v>
      </c>
      <c r="AP6494" s="12">
        <f t="shared" si="810"/>
        <v>920.12710107760086</v>
      </c>
      <c r="AQ6494" s="13">
        <f t="shared" si="811"/>
        <v>0.25559086141044468</v>
      </c>
      <c r="AR6494">
        <v>3600</v>
      </c>
      <c r="AS6494">
        <v>5280.6904959018248</v>
      </c>
      <c r="AT6494" s="14">
        <f t="shared" si="812"/>
        <v>1680.6904959018248</v>
      </c>
      <c r="AU6494" s="15">
        <f t="shared" si="813"/>
        <v>0.46685847108384021</v>
      </c>
      <c r="AV6494">
        <v>3600</v>
      </c>
      <c r="AW6494">
        <v>4340.4217579818687</v>
      </c>
      <c r="AX6494" s="16">
        <f t="shared" si="814"/>
        <v>740.42175798186872</v>
      </c>
      <c r="AY6494" s="17">
        <f t="shared" si="815"/>
        <v>0.20567271055051908</v>
      </c>
    </row>
    <row r="6495" spans="1:51" x14ac:dyDescent="0.25">
      <c r="A6495" t="s">
        <v>54</v>
      </c>
      <c r="B6495" t="s">
        <v>263</v>
      </c>
      <c r="C6495">
        <v>21100</v>
      </c>
      <c r="D6495">
        <v>37111</v>
      </c>
      <c r="E6495">
        <v>2024</v>
      </c>
      <c r="F6495" t="s">
        <v>925</v>
      </c>
      <c r="G6495" t="s">
        <v>2351</v>
      </c>
      <c r="H6495" t="s">
        <v>3893</v>
      </c>
      <c r="J6495">
        <v>4</v>
      </c>
      <c r="K6495" t="s">
        <v>111</v>
      </c>
      <c r="L6495">
        <v>4</v>
      </c>
      <c r="M6495" t="s">
        <v>45</v>
      </c>
      <c r="N6495">
        <v>2.5</v>
      </c>
      <c r="O6495" t="s">
        <v>45</v>
      </c>
      <c r="P6495" t="s">
        <v>46</v>
      </c>
      <c r="Q6495">
        <v>4</v>
      </c>
      <c r="R6495" t="s">
        <v>47</v>
      </c>
      <c r="S6495" t="s">
        <v>78</v>
      </c>
      <c r="T6495">
        <v>191</v>
      </c>
      <c r="U6495" t="s">
        <v>63</v>
      </c>
      <c r="V6495" t="s">
        <v>64</v>
      </c>
      <c r="W6495" t="s">
        <v>3641</v>
      </c>
      <c r="X6495" t="s">
        <v>49</v>
      </c>
      <c r="Y6495" t="s">
        <v>66</v>
      </c>
      <c r="AA6495">
        <v>0</v>
      </c>
      <c r="AB6495" t="s">
        <v>51</v>
      </c>
      <c r="AC6495" t="s">
        <v>52</v>
      </c>
      <c r="AD6495">
        <v>1</v>
      </c>
      <c r="AE6495">
        <v>1</v>
      </c>
      <c r="AF6495">
        <v>1</v>
      </c>
      <c r="AG6495">
        <v>2026</v>
      </c>
      <c r="AH6495">
        <v>20251231</v>
      </c>
      <c r="AI6495" t="s">
        <v>9124</v>
      </c>
      <c r="AJ6495">
        <v>21100</v>
      </c>
      <c r="AK6495">
        <v>19596.751953125</v>
      </c>
      <c r="AL6495" s="10">
        <f t="shared" si="808"/>
        <v>1503.248046875</v>
      </c>
      <c r="AM6495" s="11">
        <f t="shared" si="809"/>
        <v>7.1243983264218005E-2</v>
      </c>
      <c r="AN6495">
        <v>21100</v>
      </c>
      <c r="AO6495">
        <v>20521.74748485595</v>
      </c>
      <c r="AP6495" s="12">
        <f t="shared" si="810"/>
        <v>578.25251514404954</v>
      </c>
      <c r="AQ6495" s="13">
        <f t="shared" si="811"/>
        <v>2.7405332471281969E-2</v>
      </c>
      <c r="AR6495">
        <v>21100</v>
      </c>
      <c r="AS6495">
        <v>20079.194445391269</v>
      </c>
      <c r="AT6495" s="14">
        <f t="shared" si="812"/>
        <v>1020.8055546087307</v>
      </c>
      <c r="AU6495" s="15">
        <f t="shared" si="813"/>
        <v>4.8379410171029896E-2</v>
      </c>
      <c r="AV6495">
        <v>21100</v>
      </c>
      <c r="AW6495">
        <v>19731.452304394428</v>
      </c>
      <c r="AX6495" s="16">
        <f t="shared" si="814"/>
        <v>1368.5476956055718</v>
      </c>
      <c r="AY6495" s="17">
        <f t="shared" si="815"/>
        <v>6.486008036045364E-2</v>
      </c>
    </row>
    <row r="6496" spans="1:51" x14ac:dyDescent="0.25">
      <c r="A6496" t="s">
        <v>54</v>
      </c>
      <c r="B6496" t="s">
        <v>447</v>
      </c>
      <c r="C6496">
        <v>14250</v>
      </c>
      <c r="D6496">
        <v>140167</v>
      </c>
      <c r="E6496">
        <v>2015</v>
      </c>
      <c r="F6496" t="s">
        <v>56</v>
      </c>
      <c r="G6496" t="s">
        <v>133</v>
      </c>
      <c r="J6496">
        <v>8</v>
      </c>
      <c r="K6496" t="s">
        <v>44</v>
      </c>
      <c r="L6496">
        <v>4</v>
      </c>
      <c r="M6496" t="s">
        <v>45</v>
      </c>
      <c r="N6496">
        <v>5</v>
      </c>
      <c r="O6496" t="s">
        <v>76</v>
      </c>
      <c r="P6496" t="s">
        <v>46</v>
      </c>
      <c r="Q6496">
        <v>2</v>
      </c>
      <c r="R6496" t="s">
        <v>77</v>
      </c>
      <c r="S6496" t="s">
        <v>78</v>
      </c>
      <c r="U6496" t="s">
        <v>63</v>
      </c>
      <c r="V6496" t="s">
        <v>79</v>
      </c>
      <c r="X6496" t="s">
        <v>97</v>
      </c>
      <c r="Y6496" t="s">
        <v>82</v>
      </c>
      <c r="AA6496">
        <v>0</v>
      </c>
      <c r="AB6496" t="s">
        <v>51</v>
      </c>
      <c r="AC6496" t="s">
        <v>83</v>
      </c>
      <c r="AD6496">
        <v>1</v>
      </c>
      <c r="AE6496">
        <v>1</v>
      </c>
      <c r="AF6496">
        <v>1</v>
      </c>
      <c r="AG6496">
        <v>2026</v>
      </c>
      <c r="AH6496">
        <v>20251230</v>
      </c>
      <c r="AI6496" t="s">
        <v>9125</v>
      </c>
      <c r="AJ6496">
        <v>14250</v>
      </c>
      <c r="AK6496">
        <v>7869.94140625</v>
      </c>
      <c r="AL6496" s="10">
        <f t="shared" si="808"/>
        <v>6380.05859375</v>
      </c>
      <c r="AM6496" s="11">
        <f t="shared" si="809"/>
        <v>0.44772341008771932</v>
      </c>
      <c r="AN6496">
        <v>14250</v>
      </c>
      <c r="AO6496">
        <v>7015.9685842872059</v>
      </c>
      <c r="AP6496" s="12">
        <f t="shared" si="810"/>
        <v>7234.0314157127941</v>
      </c>
      <c r="AQ6496" s="13">
        <f t="shared" si="811"/>
        <v>0.50765132741844166</v>
      </c>
      <c r="AR6496">
        <v>14250</v>
      </c>
      <c r="AS6496">
        <v>7190.4704922893643</v>
      </c>
      <c r="AT6496" s="14">
        <f t="shared" si="812"/>
        <v>7059.5295077106357</v>
      </c>
      <c r="AU6496" s="15">
        <f t="shared" si="813"/>
        <v>0.49540557948846564</v>
      </c>
      <c r="AV6496">
        <v>14250</v>
      </c>
      <c r="AW6496">
        <v>7863.541666666667</v>
      </c>
      <c r="AX6496" s="16">
        <f t="shared" si="814"/>
        <v>6386.458333333333</v>
      </c>
      <c r="AY6496" s="17">
        <f t="shared" si="815"/>
        <v>0.448172514619883</v>
      </c>
    </row>
    <row r="6497" spans="1:51" x14ac:dyDescent="0.25">
      <c r="A6497" t="s">
        <v>69</v>
      </c>
      <c r="B6497" t="s">
        <v>85</v>
      </c>
      <c r="C6497">
        <v>2200</v>
      </c>
      <c r="D6497">
        <v>100009</v>
      </c>
      <c r="E6497">
        <v>2014</v>
      </c>
      <c r="F6497" t="s">
        <v>349</v>
      </c>
      <c r="G6497" t="s">
        <v>728</v>
      </c>
      <c r="H6497" t="s">
        <v>58</v>
      </c>
      <c r="J6497">
        <v>4</v>
      </c>
      <c r="K6497" t="s">
        <v>59</v>
      </c>
      <c r="L6497">
        <v>4</v>
      </c>
      <c r="M6497" t="s">
        <v>45</v>
      </c>
      <c r="N6497">
        <v>2.4000000953674321</v>
      </c>
      <c r="O6497" t="s">
        <v>60</v>
      </c>
      <c r="P6497" t="s">
        <v>46</v>
      </c>
      <c r="Q6497">
        <v>4</v>
      </c>
      <c r="R6497" t="s">
        <v>61</v>
      </c>
      <c r="S6497" t="s">
        <v>62</v>
      </c>
      <c r="U6497" t="s">
        <v>63</v>
      </c>
      <c r="X6497" t="s">
        <v>65</v>
      </c>
      <c r="Y6497" t="s">
        <v>82</v>
      </c>
      <c r="AA6497">
        <v>0</v>
      </c>
      <c r="AB6497" t="s">
        <v>51</v>
      </c>
      <c r="AC6497" t="s">
        <v>67</v>
      </c>
      <c r="AD6497">
        <v>1</v>
      </c>
      <c r="AE6497">
        <v>1</v>
      </c>
      <c r="AF6497">
        <v>1</v>
      </c>
      <c r="AG6497">
        <v>2026</v>
      </c>
      <c r="AH6497">
        <v>20251231</v>
      </c>
      <c r="AI6497" t="s">
        <v>9126</v>
      </c>
      <c r="AJ6497">
        <v>2200</v>
      </c>
      <c r="AK6497">
        <v>3789.616455078125</v>
      </c>
      <c r="AL6497" s="10">
        <f t="shared" si="808"/>
        <v>1589.616455078125</v>
      </c>
      <c r="AM6497" s="11">
        <f t="shared" si="809"/>
        <v>0.72255293412642041</v>
      </c>
      <c r="AN6497">
        <v>2200</v>
      </c>
      <c r="AO6497">
        <v>3394.003579491879</v>
      </c>
      <c r="AP6497" s="12">
        <f t="shared" si="810"/>
        <v>1194.003579491879</v>
      </c>
      <c r="AQ6497" s="13">
        <f t="shared" si="811"/>
        <v>0.54272889976903593</v>
      </c>
      <c r="AR6497">
        <v>2200</v>
      </c>
      <c r="AS6497">
        <v>3359.8171491703301</v>
      </c>
      <c r="AT6497" s="14">
        <f t="shared" si="812"/>
        <v>1159.8171491703301</v>
      </c>
      <c r="AU6497" s="15">
        <f t="shared" si="813"/>
        <v>0.52718961325924096</v>
      </c>
      <c r="AV6497">
        <v>2200</v>
      </c>
      <c r="AW6497">
        <v>3827.083333333333</v>
      </c>
      <c r="AX6497" s="16">
        <f t="shared" si="814"/>
        <v>1627.083333333333</v>
      </c>
      <c r="AY6497" s="17">
        <f t="shared" si="815"/>
        <v>0.73958333333333315</v>
      </c>
    </row>
    <row r="6498" spans="1:51" x14ac:dyDescent="0.25">
      <c r="A6498" t="s">
        <v>39</v>
      </c>
      <c r="B6498" t="s">
        <v>40</v>
      </c>
      <c r="C6498">
        <v>9600</v>
      </c>
      <c r="D6498">
        <v>82638</v>
      </c>
      <c r="E6498">
        <v>2015</v>
      </c>
      <c r="F6498" t="s">
        <v>41</v>
      </c>
      <c r="G6498" t="s">
        <v>1317</v>
      </c>
      <c r="H6498" t="s">
        <v>3038</v>
      </c>
      <c r="J6498">
        <v>4</v>
      </c>
      <c r="K6498" t="s">
        <v>111</v>
      </c>
      <c r="L6498">
        <v>4</v>
      </c>
      <c r="M6498" t="s">
        <v>45</v>
      </c>
      <c r="N6498">
        <v>2</v>
      </c>
      <c r="O6498" t="s">
        <v>45</v>
      </c>
      <c r="P6498" t="s">
        <v>46</v>
      </c>
      <c r="Q6498">
        <v>4</v>
      </c>
      <c r="R6498" t="s">
        <v>47</v>
      </c>
      <c r="S6498" t="s">
        <v>48</v>
      </c>
      <c r="U6498" t="s">
        <v>63</v>
      </c>
      <c r="W6498" t="s">
        <v>1318</v>
      </c>
      <c r="X6498" t="s">
        <v>49</v>
      </c>
      <c r="Y6498" t="s">
        <v>50</v>
      </c>
      <c r="AA6498">
        <v>0</v>
      </c>
      <c r="AB6498" t="s">
        <v>51</v>
      </c>
      <c r="AC6498" t="s">
        <v>52</v>
      </c>
      <c r="AD6498">
        <v>1</v>
      </c>
      <c r="AE6498">
        <v>1</v>
      </c>
      <c r="AF6498">
        <v>1</v>
      </c>
      <c r="AG6498">
        <v>2026</v>
      </c>
      <c r="AH6498">
        <v>20260102</v>
      </c>
      <c r="AI6498" t="s">
        <v>9127</v>
      </c>
      <c r="AJ6498">
        <v>9600</v>
      </c>
      <c r="AK6498">
        <v>9826.24609375</v>
      </c>
      <c r="AL6498" s="10">
        <f t="shared" si="808"/>
        <v>226.24609375</v>
      </c>
      <c r="AM6498" s="11">
        <f t="shared" si="809"/>
        <v>2.3567301432291667E-2</v>
      </c>
      <c r="AN6498">
        <v>9600</v>
      </c>
      <c r="AO6498">
        <v>9399.0468680394679</v>
      </c>
      <c r="AP6498" s="12">
        <f t="shared" si="810"/>
        <v>200.95313196053212</v>
      </c>
      <c r="AQ6498" s="13">
        <f t="shared" si="811"/>
        <v>2.0932617912555428E-2</v>
      </c>
      <c r="AR6498">
        <v>9600</v>
      </c>
      <c r="AS6498">
        <v>8638.4320043984953</v>
      </c>
      <c r="AT6498" s="14">
        <f t="shared" si="812"/>
        <v>961.56799560150466</v>
      </c>
      <c r="AU6498" s="15">
        <f t="shared" si="813"/>
        <v>0.10016333287515673</v>
      </c>
      <c r="AV6498">
        <v>9600</v>
      </c>
      <c r="AW6498">
        <v>9696.5721854304611</v>
      </c>
      <c r="AX6498" s="16">
        <f t="shared" si="814"/>
        <v>96.572185430461104</v>
      </c>
      <c r="AY6498" s="17">
        <f t="shared" si="815"/>
        <v>1.0059602649006365E-2</v>
      </c>
    </row>
    <row r="6499" spans="1:51" x14ac:dyDescent="0.25">
      <c r="A6499" t="s">
        <v>39</v>
      </c>
      <c r="B6499" t="s">
        <v>114</v>
      </c>
      <c r="C6499">
        <v>2100</v>
      </c>
      <c r="D6499">
        <v>236160</v>
      </c>
      <c r="E6499">
        <v>2012</v>
      </c>
      <c r="F6499" t="s">
        <v>165</v>
      </c>
      <c r="G6499" t="s">
        <v>438</v>
      </c>
      <c r="I6499" t="s">
        <v>439</v>
      </c>
      <c r="J6499">
        <v>4</v>
      </c>
      <c r="K6499" t="s">
        <v>118</v>
      </c>
      <c r="L6499">
        <v>4</v>
      </c>
      <c r="M6499" t="s">
        <v>45</v>
      </c>
      <c r="N6499">
        <v>1.799999952316284</v>
      </c>
      <c r="O6499" t="s">
        <v>60</v>
      </c>
      <c r="P6499" t="s">
        <v>46</v>
      </c>
      <c r="R6499" t="s">
        <v>440</v>
      </c>
      <c r="S6499" t="s">
        <v>151</v>
      </c>
      <c r="T6499">
        <v>98</v>
      </c>
      <c r="U6499" t="s">
        <v>63</v>
      </c>
      <c r="V6499" t="s">
        <v>64</v>
      </c>
      <c r="W6499" t="s">
        <v>441</v>
      </c>
      <c r="X6499" t="s">
        <v>65</v>
      </c>
      <c r="Y6499" t="s">
        <v>50</v>
      </c>
      <c r="AA6499">
        <v>1</v>
      </c>
      <c r="AB6499" t="s">
        <v>292</v>
      </c>
      <c r="AC6499" t="s">
        <v>442</v>
      </c>
      <c r="AD6499">
        <v>1</v>
      </c>
      <c r="AE6499">
        <v>1</v>
      </c>
      <c r="AF6499">
        <v>1</v>
      </c>
      <c r="AG6499">
        <v>2026</v>
      </c>
      <c r="AH6499">
        <v>20251231</v>
      </c>
      <c r="AI6499" t="s">
        <v>9128</v>
      </c>
      <c r="AJ6499">
        <v>2100</v>
      </c>
      <c r="AK6499">
        <v>1888.655639648438</v>
      </c>
      <c r="AL6499" s="10">
        <f t="shared" si="808"/>
        <v>211.34436035156205</v>
      </c>
      <c r="AM6499" s="11">
        <f t="shared" si="809"/>
        <v>0.10064017159598193</v>
      </c>
      <c r="AN6499">
        <v>2100</v>
      </c>
      <c r="AO6499">
        <v>1893.292130684441</v>
      </c>
      <c r="AP6499" s="12">
        <f t="shared" si="810"/>
        <v>206.70786931555904</v>
      </c>
      <c r="AQ6499" s="13">
        <f t="shared" si="811"/>
        <v>9.8432318721694778E-2</v>
      </c>
      <c r="AR6499">
        <v>2100</v>
      </c>
      <c r="AS6499">
        <v>1910.5541995950141</v>
      </c>
      <c r="AT6499" s="14">
        <f t="shared" si="812"/>
        <v>189.4458004049859</v>
      </c>
      <c r="AU6499" s="15">
        <f t="shared" si="813"/>
        <v>9.0212285907136147E-2</v>
      </c>
      <c r="AV6499">
        <v>2100</v>
      </c>
      <c r="AW6499">
        <v>1921.5967741935481</v>
      </c>
      <c r="AX6499" s="16">
        <f t="shared" si="814"/>
        <v>178.40322580645193</v>
      </c>
      <c r="AY6499" s="17">
        <f t="shared" si="815"/>
        <v>8.4953917050691399E-2</v>
      </c>
    </row>
    <row r="6500" spans="1:51" x14ac:dyDescent="0.25">
      <c r="A6500" t="s">
        <v>106</v>
      </c>
      <c r="B6500" t="s">
        <v>501</v>
      </c>
      <c r="C6500">
        <v>11000</v>
      </c>
      <c r="D6500">
        <v>86827</v>
      </c>
      <c r="E6500">
        <v>2020</v>
      </c>
      <c r="F6500" t="s">
        <v>925</v>
      </c>
      <c r="G6500" t="s">
        <v>2351</v>
      </c>
      <c r="H6500" t="s">
        <v>9129</v>
      </c>
      <c r="J6500">
        <v>4</v>
      </c>
      <c r="K6500" t="s">
        <v>59</v>
      </c>
      <c r="L6500">
        <v>4</v>
      </c>
      <c r="M6500" t="s">
        <v>45</v>
      </c>
      <c r="N6500">
        <v>2.5</v>
      </c>
      <c r="O6500" t="s">
        <v>45</v>
      </c>
      <c r="P6500" t="s">
        <v>46</v>
      </c>
      <c r="Q6500">
        <v>4</v>
      </c>
      <c r="R6500" t="s">
        <v>47</v>
      </c>
      <c r="S6500" t="s">
        <v>78</v>
      </c>
      <c r="T6500">
        <v>186</v>
      </c>
      <c r="U6500" t="s">
        <v>63</v>
      </c>
      <c r="V6500" t="s">
        <v>64</v>
      </c>
      <c r="W6500" t="s">
        <v>927</v>
      </c>
      <c r="X6500" t="s">
        <v>49</v>
      </c>
      <c r="Y6500" t="s">
        <v>66</v>
      </c>
      <c r="Z6500">
        <v>23900</v>
      </c>
      <c r="AA6500">
        <v>0</v>
      </c>
      <c r="AB6500" t="s">
        <v>51</v>
      </c>
      <c r="AC6500" t="s">
        <v>52</v>
      </c>
      <c r="AD6500">
        <v>1</v>
      </c>
      <c r="AE6500">
        <v>1</v>
      </c>
      <c r="AF6500">
        <v>1</v>
      </c>
      <c r="AG6500">
        <v>2026</v>
      </c>
      <c r="AH6500">
        <v>20251230</v>
      </c>
      <c r="AI6500" t="s">
        <v>9130</v>
      </c>
      <c r="AJ6500">
        <v>11000</v>
      </c>
      <c r="AK6500">
        <v>12574.857421875</v>
      </c>
      <c r="AL6500" s="10">
        <f t="shared" si="808"/>
        <v>1574.857421875</v>
      </c>
      <c r="AM6500" s="11">
        <f t="shared" si="809"/>
        <v>0.14316885653409092</v>
      </c>
      <c r="AN6500">
        <v>11000</v>
      </c>
      <c r="AO6500">
        <v>13229.936768659851</v>
      </c>
      <c r="AP6500" s="12">
        <f t="shared" si="810"/>
        <v>2229.9367686598507</v>
      </c>
      <c r="AQ6500" s="13">
        <f t="shared" si="811"/>
        <v>0.20272152442362279</v>
      </c>
      <c r="AR6500">
        <v>11000</v>
      </c>
      <c r="AS6500">
        <v>12546.91547574246</v>
      </c>
      <c r="AT6500" s="14">
        <f t="shared" si="812"/>
        <v>1546.9154757424603</v>
      </c>
      <c r="AU6500" s="15">
        <f t="shared" si="813"/>
        <v>0.14062867961295095</v>
      </c>
      <c r="AV6500">
        <v>11000</v>
      </c>
      <c r="AW6500">
        <v>12729.776595744681</v>
      </c>
      <c r="AX6500" s="16">
        <f t="shared" si="814"/>
        <v>1729.7765957446809</v>
      </c>
      <c r="AY6500" s="17">
        <f t="shared" si="815"/>
        <v>0.15725241779497098</v>
      </c>
    </row>
    <row r="6501" spans="1:51" x14ac:dyDescent="0.25">
      <c r="A6501" t="s">
        <v>39</v>
      </c>
      <c r="B6501" t="s">
        <v>355</v>
      </c>
      <c r="C6501">
        <v>6000</v>
      </c>
      <c r="D6501">
        <v>119894</v>
      </c>
      <c r="E6501">
        <v>2016</v>
      </c>
      <c r="F6501" t="s">
        <v>343</v>
      </c>
      <c r="G6501" t="s">
        <v>869</v>
      </c>
      <c r="H6501" t="s">
        <v>8255</v>
      </c>
      <c r="J6501">
        <v>4</v>
      </c>
      <c r="K6501" t="s">
        <v>118</v>
      </c>
      <c r="L6501">
        <v>4</v>
      </c>
      <c r="M6501" t="s">
        <v>45</v>
      </c>
      <c r="N6501">
        <v>2.4000000953674321</v>
      </c>
      <c r="O6501" t="s">
        <v>76</v>
      </c>
      <c r="P6501" t="s">
        <v>46</v>
      </c>
      <c r="Q6501">
        <v>4</v>
      </c>
      <c r="R6501" t="s">
        <v>47</v>
      </c>
      <c r="S6501" t="s">
        <v>48</v>
      </c>
      <c r="T6501">
        <v>184</v>
      </c>
      <c r="U6501" t="s">
        <v>63</v>
      </c>
      <c r="X6501" t="s">
        <v>49</v>
      </c>
      <c r="Y6501" t="s">
        <v>871</v>
      </c>
      <c r="AA6501">
        <v>0</v>
      </c>
      <c r="AB6501" t="s">
        <v>51</v>
      </c>
      <c r="AC6501" t="s">
        <v>52</v>
      </c>
      <c r="AD6501">
        <v>1</v>
      </c>
      <c r="AE6501">
        <v>1</v>
      </c>
      <c r="AF6501">
        <v>1</v>
      </c>
      <c r="AG6501">
        <v>2026</v>
      </c>
      <c r="AH6501">
        <v>20251230</v>
      </c>
      <c r="AI6501" t="s">
        <v>9131</v>
      </c>
      <c r="AJ6501">
        <v>6000</v>
      </c>
      <c r="AK6501">
        <v>5403.09130859375</v>
      </c>
      <c r="AL6501" s="10">
        <f t="shared" si="808"/>
        <v>596.90869140625</v>
      </c>
      <c r="AM6501" s="11">
        <f t="shared" si="809"/>
        <v>9.9484781901041666E-2</v>
      </c>
      <c r="AN6501">
        <v>6000</v>
      </c>
      <c r="AO6501">
        <v>5223.334235404217</v>
      </c>
      <c r="AP6501" s="12">
        <f t="shared" si="810"/>
        <v>776.665764595783</v>
      </c>
      <c r="AQ6501" s="13">
        <f t="shared" si="811"/>
        <v>0.12944429409929717</v>
      </c>
      <c r="AR6501">
        <v>6000</v>
      </c>
      <c r="AS6501">
        <v>4877.1978534752106</v>
      </c>
      <c r="AT6501" s="14">
        <f t="shared" si="812"/>
        <v>1122.8021465247894</v>
      </c>
      <c r="AU6501" s="15">
        <f t="shared" si="813"/>
        <v>0.18713369108746489</v>
      </c>
      <c r="AV6501">
        <v>6000</v>
      </c>
      <c r="AW6501">
        <v>5498.109388458226</v>
      </c>
      <c r="AX6501" s="16">
        <f t="shared" si="814"/>
        <v>501.89061154177398</v>
      </c>
      <c r="AY6501" s="17">
        <f t="shared" si="815"/>
        <v>8.3648435256962334E-2</v>
      </c>
    </row>
    <row r="6502" spans="1:51" x14ac:dyDescent="0.25">
      <c r="A6502" t="s">
        <v>106</v>
      </c>
      <c r="B6502" t="s">
        <v>215</v>
      </c>
      <c r="C6502">
        <v>21200</v>
      </c>
      <c r="D6502">
        <v>28028</v>
      </c>
      <c r="E6502">
        <v>2023</v>
      </c>
      <c r="F6502" t="s">
        <v>56</v>
      </c>
      <c r="G6502" t="s">
        <v>2116</v>
      </c>
      <c r="H6502" t="s">
        <v>9132</v>
      </c>
      <c r="J6502">
        <v>4</v>
      </c>
      <c r="K6502" t="s">
        <v>44</v>
      </c>
      <c r="L6502">
        <v>4</v>
      </c>
      <c r="M6502" t="s">
        <v>45</v>
      </c>
      <c r="N6502">
        <v>2</v>
      </c>
      <c r="O6502" t="s">
        <v>45</v>
      </c>
      <c r="P6502" t="s">
        <v>46</v>
      </c>
      <c r="R6502" t="s">
        <v>77</v>
      </c>
      <c r="S6502" t="s">
        <v>48</v>
      </c>
      <c r="U6502" t="s">
        <v>63</v>
      </c>
      <c r="X6502" t="s">
        <v>112</v>
      </c>
      <c r="Y6502" t="s">
        <v>66</v>
      </c>
      <c r="AA6502">
        <v>0</v>
      </c>
      <c r="AB6502" t="s">
        <v>51</v>
      </c>
      <c r="AC6502" t="s">
        <v>83</v>
      </c>
      <c r="AD6502">
        <v>1</v>
      </c>
      <c r="AE6502">
        <v>1</v>
      </c>
      <c r="AF6502">
        <v>1</v>
      </c>
      <c r="AG6502">
        <v>2026</v>
      </c>
      <c r="AH6502">
        <v>20260102</v>
      </c>
      <c r="AI6502" t="s">
        <v>9133</v>
      </c>
      <c r="AJ6502">
        <v>21200</v>
      </c>
      <c r="AK6502">
        <v>26161.712890625</v>
      </c>
      <c r="AL6502" s="10">
        <f t="shared" si="808"/>
        <v>4961.712890625</v>
      </c>
      <c r="AM6502" s="11">
        <f t="shared" si="809"/>
        <v>0.23404306087853774</v>
      </c>
      <c r="AN6502">
        <v>21200</v>
      </c>
      <c r="AO6502">
        <v>27004.729706894621</v>
      </c>
      <c r="AP6502" s="12">
        <f t="shared" si="810"/>
        <v>5804.7297068946209</v>
      </c>
      <c r="AQ6502" s="13">
        <f t="shared" si="811"/>
        <v>0.2738080050421991</v>
      </c>
      <c r="AR6502">
        <v>21200</v>
      </c>
      <c r="AS6502">
        <v>25217.814992819029</v>
      </c>
      <c r="AT6502" s="14">
        <f t="shared" si="812"/>
        <v>4017.8149928190287</v>
      </c>
      <c r="AU6502" s="15">
        <f t="shared" si="813"/>
        <v>0.18951957513297304</v>
      </c>
      <c r="AV6502">
        <v>21200</v>
      </c>
      <c r="AW6502">
        <v>26213.787365177199</v>
      </c>
      <c r="AX6502" s="16">
        <f t="shared" si="814"/>
        <v>5013.7873651771988</v>
      </c>
      <c r="AY6502" s="17">
        <f t="shared" si="815"/>
        <v>0.2364994040177924</v>
      </c>
    </row>
    <row r="6503" spans="1:51" x14ac:dyDescent="0.25">
      <c r="A6503" t="s">
        <v>39</v>
      </c>
      <c r="B6503" t="s">
        <v>114</v>
      </c>
      <c r="C6503">
        <v>1200</v>
      </c>
      <c r="D6503">
        <v>250917</v>
      </c>
      <c r="E6503">
        <v>2003</v>
      </c>
      <c r="F6503" t="s">
        <v>56</v>
      </c>
      <c r="G6503" t="s">
        <v>133</v>
      </c>
      <c r="I6503" t="s">
        <v>369</v>
      </c>
      <c r="J6503">
        <v>8</v>
      </c>
      <c r="K6503" t="s">
        <v>338</v>
      </c>
      <c r="L6503">
        <v>2</v>
      </c>
      <c r="M6503" t="s">
        <v>45</v>
      </c>
      <c r="N6503">
        <v>4.5999999046325684</v>
      </c>
      <c r="O6503" t="s">
        <v>76</v>
      </c>
      <c r="P6503" t="s">
        <v>46</v>
      </c>
      <c r="R6503" t="s">
        <v>77</v>
      </c>
      <c r="S6503" t="s">
        <v>78</v>
      </c>
      <c r="T6503">
        <v>231</v>
      </c>
      <c r="U6503" t="s">
        <v>63</v>
      </c>
      <c r="V6503" t="s">
        <v>79</v>
      </c>
      <c r="X6503" t="s">
        <v>97</v>
      </c>
      <c r="Y6503" t="s">
        <v>125</v>
      </c>
      <c r="AA6503">
        <v>0</v>
      </c>
      <c r="AB6503" t="s">
        <v>51</v>
      </c>
      <c r="AC6503" t="s">
        <v>83</v>
      </c>
      <c r="AD6503">
        <v>1</v>
      </c>
      <c r="AE6503">
        <v>1</v>
      </c>
      <c r="AF6503">
        <v>1</v>
      </c>
      <c r="AG6503">
        <v>2026</v>
      </c>
      <c r="AH6503">
        <v>20251231</v>
      </c>
      <c r="AI6503" t="s">
        <v>9134</v>
      </c>
      <c r="AJ6503">
        <v>1200</v>
      </c>
      <c r="AK6503">
        <v>1113.659790039062</v>
      </c>
      <c r="AL6503" s="10">
        <f t="shared" si="808"/>
        <v>86.340209960937955</v>
      </c>
      <c r="AM6503" s="11">
        <f t="shared" si="809"/>
        <v>7.1950174967448294E-2</v>
      </c>
      <c r="AN6503">
        <v>1200</v>
      </c>
      <c r="AO6503">
        <v>1283.6097165329461</v>
      </c>
      <c r="AP6503" s="12">
        <f t="shared" si="810"/>
        <v>83.609716532946095</v>
      </c>
      <c r="AQ6503" s="13">
        <f t="shared" si="811"/>
        <v>6.9674763777455073E-2</v>
      </c>
      <c r="AR6503">
        <v>1200</v>
      </c>
      <c r="AS6503">
        <v>1100.4158481781319</v>
      </c>
      <c r="AT6503" s="14">
        <f t="shared" si="812"/>
        <v>99.58415182186809</v>
      </c>
      <c r="AU6503" s="15">
        <f t="shared" si="813"/>
        <v>8.2986793184890079E-2</v>
      </c>
      <c r="AV6503">
        <v>1200</v>
      </c>
      <c r="AW6503">
        <v>1150.3597560975611</v>
      </c>
      <c r="AX6503" s="16">
        <f t="shared" si="814"/>
        <v>49.640243902438897</v>
      </c>
      <c r="AY6503" s="17">
        <f t="shared" si="815"/>
        <v>4.1366869918699083E-2</v>
      </c>
    </row>
    <row r="6504" spans="1:51" x14ac:dyDescent="0.25">
      <c r="A6504" t="s">
        <v>54</v>
      </c>
      <c r="B6504" t="s">
        <v>148</v>
      </c>
      <c r="C6504">
        <v>2100</v>
      </c>
      <c r="D6504">
        <v>137944</v>
      </c>
      <c r="E6504">
        <v>2015</v>
      </c>
      <c r="F6504" t="s">
        <v>196</v>
      </c>
      <c r="G6504" t="s">
        <v>364</v>
      </c>
      <c r="H6504" t="s">
        <v>987</v>
      </c>
      <c r="J6504">
        <v>4</v>
      </c>
      <c r="K6504" t="s">
        <v>87</v>
      </c>
      <c r="L6504">
        <v>4</v>
      </c>
      <c r="M6504" t="s">
        <v>45</v>
      </c>
      <c r="N6504">
        <v>1.6000000238418579</v>
      </c>
      <c r="O6504" t="s">
        <v>60</v>
      </c>
      <c r="R6504" t="s">
        <v>47</v>
      </c>
      <c r="U6504" t="s">
        <v>63</v>
      </c>
      <c r="W6504" t="s">
        <v>1274</v>
      </c>
      <c r="X6504" t="s">
        <v>131</v>
      </c>
      <c r="Y6504" t="s">
        <v>282</v>
      </c>
      <c r="AA6504">
        <v>0</v>
      </c>
      <c r="AB6504" t="s">
        <v>51</v>
      </c>
      <c r="AC6504" t="s">
        <v>52</v>
      </c>
      <c r="AD6504">
        <v>1</v>
      </c>
      <c r="AE6504">
        <v>1</v>
      </c>
      <c r="AF6504">
        <v>1</v>
      </c>
      <c r="AG6504">
        <v>2026</v>
      </c>
      <c r="AH6504">
        <v>20251230</v>
      </c>
      <c r="AI6504" t="s">
        <v>9135</v>
      </c>
      <c r="AJ6504">
        <v>2100</v>
      </c>
      <c r="AK6504">
        <v>1744.060180664062</v>
      </c>
      <c r="AL6504" s="10">
        <f t="shared" si="808"/>
        <v>355.93981933593795</v>
      </c>
      <c r="AM6504" s="11">
        <f t="shared" si="809"/>
        <v>0.16949515206473237</v>
      </c>
      <c r="AN6504">
        <v>2100</v>
      </c>
      <c r="AO6504">
        <v>1717.7900533646739</v>
      </c>
      <c r="AP6504" s="12">
        <f t="shared" si="810"/>
        <v>382.20994663532611</v>
      </c>
      <c r="AQ6504" s="13">
        <f t="shared" si="811"/>
        <v>0.18200473649301244</v>
      </c>
      <c r="AR6504">
        <v>2100</v>
      </c>
      <c r="AS6504">
        <v>1675.6408012571881</v>
      </c>
      <c r="AT6504" s="14">
        <f t="shared" si="812"/>
        <v>424.35919874281194</v>
      </c>
      <c r="AU6504" s="15">
        <f t="shared" si="813"/>
        <v>0.20207580892514854</v>
      </c>
      <c r="AV6504">
        <v>2100</v>
      </c>
      <c r="AW6504">
        <v>1765.4864154250661</v>
      </c>
      <c r="AX6504" s="16">
        <f t="shared" si="814"/>
        <v>334.51358457493393</v>
      </c>
      <c r="AY6504" s="17">
        <f t="shared" si="815"/>
        <v>0.15929218313092092</v>
      </c>
    </row>
    <row r="6505" spans="1:51" x14ac:dyDescent="0.25">
      <c r="A6505" t="s">
        <v>69</v>
      </c>
      <c r="B6505" t="s">
        <v>335</v>
      </c>
      <c r="C6505">
        <v>440</v>
      </c>
      <c r="D6505">
        <v>205000</v>
      </c>
      <c r="E6505">
        <v>1998</v>
      </c>
      <c r="F6505" t="s">
        <v>71</v>
      </c>
      <c r="G6505" t="s">
        <v>3684</v>
      </c>
      <c r="I6505" t="s">
        <v>5757</v>
      </c>
      <c r="J6505">
        <v>4</v>
      </c>
      <c r="K6505" t="s">
        <v>90</v>
      </c>
      <c r="L6505">
        <v>2</v>
      </c>
      <c r="M6505" t="s">
        <v>689</v>
      </c>
      <c r="N6505">
        <v>2.2000000476837158</v>
      </c>
      <c r="O6505" t="s">
        <v>119</v>
      </c>
      <c r="P6505" t="s">
        <v>46</v>
      </c>
      <c r="R6505" t="s">
        <v>77</v>
      </c>
      <c r="S6505" t="s">
        <v>151</v>
      </c>
      <c r="V6505" t="s">
        <v>64</v>
      </c>
      <c r="X6505" t="s">
        <v>49</v>
      </c>
      <c r="Y6505" t="s">
        <v>82</v>
      </c>
      <c r="AA6505">
        <v>0</v>
      </c>
      <c r="AB6505" t="s">
        <v>51</v>
      </c>
      <c r="AC6505" t="s">
        <v>83</v>
      </c>
      <c r="AD6505">
        <v>1</v>
      </c>
      <c r="AE6505">
        <v>1</v>
      </c>
      <c r="AF6505">
        <v>1</v>
      </c>
      <c r="AG6505">
        <v>2026</v>
      </c>
      <c r="AH6505">
        <v>20260102</v>
      </c>
      <c r="AI6505" t="s">
        <v>9136</v>
      </c>
      <c r="AJ6505">
        <v>440</v>
      </c>
      <c r="AK6505">
        <v>273.63363647460938</v>
      </c>
      <c r="AL6505" s="10">
        <f t="shared" si="808"/>
        <v>166.36636352539063</v>
      </c>
      <c r="AM6505" s="11">
        <f t="shared" si="809"/>
        <v>0.37810537164861507</v>
      </c>
      <c r="AN6505">
        <v>440</v>
      </c>
      <c r="AO6505">
        <v>261.24587052465841</v>
      </c>
      <c r="AP6505" s="12">
        <f t="shared" si="810"/>
        <v>178.75412947534159</v>
      </c>
      <c r="AQ6505" s="13">
        <f t="shared" si="811"/>
        <v>0.40625938517123089</v>
      </c>
      <c r="AR6505">
        <v>440</v>
      </c>
      <c r="AS6505">
        <v>301.15677024374219</v>
      </c>
      <c r="AT6505" s="14">
        <f t="shared" si="812"/>
        <v>138.84322975625781</v>
      </c>
      <c r="AU6505" s="15">
        <f t="shared" si="813"/>
        <v>0.31555279490058596</v>
      </c>
      <c r="AV6505">
        <v>440</v>
      </c>
      <c r="AW6505">
        <v>324.44723618090438</v>
      </c>
      <c r="AX6505" s="16">
        <f t="shared" si="814"/>
        <v>115.55276381909562</v>
      </c>
      <c r="AY6505" s="17">
        <f t="shared" si="815"/>
        <v>0.26261991777067184</v>
      </c>
    </row>
    <row r="6506" spans="1:51" x14ac:dyDescent="0.25">
      <c r="A6506" t="s">
        <v>69</v>
      </c>
      <c r="B6506" t="s">
        <v>210</v>
      </c>
      <c r="C6506">
        <v>3500</v>
      </c>
      <c r="D6506">
        <v>111127</v>
      </c>
      <c r="E6506">
        <v>2013</v>
      </c>
      <c r="F6506" t="s">
        <v>56</v>
      </c>
      <c r="G6506" t="s">
        <v>86</v>
      </c>
      <c r="H6506" t="s">
        <v>187</v>
      </c>
      <c r="J6506">
        <v>4</v>
      </c>
      <c r="K6506" t="s">
        <v>75</v>
      </c>
      <c r="L6506">
        <v>4</v>
      </c>
      <c r="M6506" t="s">
        <v>45</v>
      </c>
      <c r="N6506">
        <v>2</v>
      </c>
      <c r="O6506" t="s">
        <v>76</v>
      </c>
      <c r="P6506" t="s">
        <v>46</v>
      </c>
      <c r="Q6506">
        <v>2</v>
      </c>
      <c r="R6506" t="s">
        <v>47</v>
      </c>
      <c r="S6506" t="s">
        <v>78</v>
      </c>
      <c r="T6506">
        <v>240</v>
      </c>
      <c r="U6506" t="s">
        <v>63</v>
      </c>
      <c r="V6506" t="s">
        <v>64</v>
      </c>
      <c r="X6506" t="s">
        <v>49</v>
      </c>
      <c r="Y6506" t="s">
        <v>82</v>
      </c>
      <c r="AA6506">
        <v>0</v>
      </c>
      <c r="AB6506" t="s">
        <v>51</v>
      </c>
      <c r="AC6506" t="s">
        <v>52</v>
      </c>
      <c r="AD6506">
        <v>1</v>
      </c>
      <c r="AE6506">
        <v>1</v>
      </c>
      <c r="AF6506">
        <v>1</v>
      </c>
      <c r="AG6506">
        <v>2026</v>
      </c>
      <c r="AH6506">
        <v>20260102</v>
      </c>
      <c r="AI6506" t="s">
        <v>9137</v>
      </c>
      <c r="AJ6506">
        <v>3500</v>
      </c>
      <c r="AK6506">
        <v>2597.156494140625</v>
      </c>
      <c r="AL6506" s="10">
        <f t="shared" si="808"/>
        <v>902.843505859375</v>
      </c>
      <c r="AM6506" s="11">
        <f t="shared" si="809"/>
        <v>0.25795528738839285</v>
      </c>
      <c r="AN6506">
        <v>3500</v>
      </c>
      <c r="AO6506">
        <v>2398.581893796199</v>
      </c>
      <c r="AP6506" s="12">
        <f t="shared" si="810"/>
        <v>1101.418106203801</v>
      </c>
      <c r="AQ6506" s="13">
        <f t="shared" si="811"/>
        <v>0.3146908874868003</v>
      </c>
      <c r="AR6506">
        <v>3500</v>
      </c>
      <c r="AS6506">
        <v>2488.5130574914051</v>
      </c>
      <c r="AT6506" s="14">
        <f t="shared" si="812"/>
        <v>1011.4869425085949</v>
      </c>
      <c r="AU6506" s="15">
        <f t="shared" si="813"/>
        <v>0.28899626928816996</v>
      </c>
      <c r="AV6506">
        <v>3500</v>
      </c>
      <c r="AW6506">
        <v>2603.0144462279268</v>
      </c>
      <c r="AX6506" s="16">
        <f t="shared" si="814"/>
        <v>896.98555377207322</v>
      </c>
      <c r="AY6506" s="17">
        <f t="shared" si="815"/>
        <v>0.2562815867920209</v>
      </c>
    </row>
    <row r="6507" spans="1:51" x14ac:dyDescent="0.25">
      <c r="A6507" t="s">
        <v>69</v>
      </c>
      <c r="B6507" t="s">
        <v>70</v>
      </c>
      <c r="C6507">
        <v>5600</v>
      </c>
      <c r="D6507">
        <v>176447</v>
      </c>
      <c r="E6507">
        <v>2014</v>
      </c>
      <c r="F6507" t="s">
        <v>397</v>
      </c>
      <c r="G6507" t="s">
        <v>398</v>
      </c>
      <c r="H6507" t="s">
        <v>280</v>
      </c>
      <c r="J6507">
        <v>4</v>
      </c>
      <c r="K6507" t="s">
        <v>87</v>
      </c>
      <c r="L6507">
        <v>4</v>
      </c>
      <c r="M6507" t="s">
        <v>45</v>
      </c>
      <c r="N6507">
        <v>2.4000000953674321</v>
      </c>
      <c r="O6507" t="s">
        <v>45</v>
      </c>
      <c r="P6507" t="s">
        <v>46</v>
      </c>
      <c r="R6507" t="s">
        <v>47</v>
      </c>
      <c r="S6507" t="s">
        <v>48</v>
      </c>
      <c r="T6507">
        <v>185</v>
      </c>
      <c r="U6507" t="s">
        <v>63</v>
      </c>
      <c r="V6507" t="s">
        <v>64</v>
      </c>
      <c r="W6507" t="s">
        <v>2000</v>
      </c>
      <c r="X6507" t="s">
        <v>49</v>
      </c>
      <c r="Y6507" t="s">
        <v>125</v>
      </c>
      <c r="AA6507">
        <v>0</v>
      </c>
      <c r="AB6507" t="s">
        <v>51</v>
      </c>
      <c r="AC6507" t="s">
        <v>52</v>
      </c>
      <c r="AD6507">
        <v>1</v>
      </c>
      <c r="AE6507">
        <v>1</v>
      </c>
      <c r="AF6507">
        <v>1</v>
      </c>
      <c r="AG6507">
        <v>2026</v>
      </c>
      <c r="AH6507">
        <v>20251230</v>
      </c>
      <c r="AI6507" t="s">
        <v>9138</v>
      </c>
      <c r="AJ6507">
        <v>5600</v>
      </c>
      <c r="AK6507">
        <v>5023.7451171875</v>
      </c>
      <c r="AL6507" s="10">
        <f t="shared" si="808"/>
        <v>576.2548828125</v>
      </c>
      <c r="AM6507" s="11">
        <f t="shared" si="809"/>
        <v>0.10290265764508928</v>
      </c>
      <c r="AN6507">
        <v>5600</v>
      </c>
      <c r="AO6507">
        <v>4743.8079349261816</v>
      </c>
      <c r="AP6507" s="12">
        <f t="shared" si="810"/>
        <v>856.19206507381841</v>
      </c>
      <c r="AQ6507" s="13">
        <f t="shared" si="811"/>
        <v>0.1528914401917533</v>
      </c>
      <c r="AR6507">
        <v>5600</v>
      </c>
      <c r="AS6507">
        <v>5478.8976347865664</v>
      </c>
      <c r="AT6507" s="14">
        <f t="shared" si="812"/>
        <v>121.10236521343359</v>
      </c>
      <c r="AU6507" s="15">
        <f t="shared" si="813"/>
        <v>2.1625422359541711E-2</v>
      </c>
      <c r="AV6507">
        <v>5600</v>
      </c>
      <c r="AW6507">
        <v>5093.8426035502962</v>
      </c>
      <c r="AX6507" s="16">
        <f t="shared" si="814"/>
        <v>506.15739644970381</v>
      </c>
      <c r="AY6507" s="17">
        <f t="shared" si="815"/>
        <v>9.0385249366018536E-2</v>
      </c>
    </row>
    <row r="6508" spans="1:51" x14ac:dyDescent="0.25">
      <c r="A6508" t="s">
        <v>54</v>
      </c>
      <c r="B6508" t="s">
        <v>55</v>
      </c>
      <c r="C6508">
        <v>5000</v>
      </c>
      <c r="D6508">
        <v>169994</v>
      </c>
      <c r="E6508">
        <v>2012</v>
      </c>
      <c r="F6508" t="s">
        <v>397</v>
      </c>
      <c r="G6508" t="s">
        <v>398</v>
      </c>
      <c r="H6508" t="s">
        <v>883</v>
      </c>
      <c r="J6508">
        <v>4</v>
      </c>
      <c r="K6508" t="s">
        <v>87</v>
      </c>
      <c r="L6508">
        <v>4</v>
      </c>
      <c r="M6508" t="s">
        <v>45</v>
      </c>
      <c r="N6508">
        <v>2.4000000953674321</v>
      </c>
      <c r="O6508" t="s">
        <v>76</v>
      </c>
      <c r="P6508" t="s">
        <v>46</v>
      </c>
      <c r="Q6508">
        <v>4</v>
      </c>
      <c r="R6508" t="s">
        <v>47</v>
      </c>
      <c r="S6508" t="s">
        <v>78</v>
      </c>
      <c r="T6508">
        <v>185</v>
      </c>
      <c r="U6508" t="s">
        <v>63</v>
      </c>
      <c r="V6508" t="s">
        <v>64</v>
      </c>
      <c r="W6508" t="s">
        <v>2000</v>
      </c>
      <c r="X6508" t="s">
        <v>49</v>
      </c>
      <c r="Y6508" t="s">
        <v>125</v>
      </c>
      <c r="AA6508">
        <v>0</v>
      </c>
      <c r="AB6508" t="s">
        <v>51</v>
      </c>
      <c r="AC6508" t="s">
        <v>52</v>
      </c>
      <c r="AD6508">
        <v>1</v>
      </c>
      <c r="AE6508">
        <v>1</v>
      </c>
      <c r="AF6508">
        <v>1</v>
      </c>
      <c r="AG6508">
        <v>2026</v>
      </c>
      <c r="AH6508">
        <v>20251230</v>
      </c>
      <c r="AI6508" t="s">
        <v>9139</v>
      </c>
      <c r="AJ6508">
        <v>5000</v>
      </c>
      <c r="AK6508">
        <v>4944.0654296875</v>
      </c>
      <c r="AL6508" s="10">
        <f t="shared" si="808"/>
        <v>55.9345703125</v>
      </c>
      <c r="AM6508" s="11">
        <f t="shared" si="809"/>
        <v>1.1186914062499999E-2</v>
      </c>
      <c r="AN6508">
        <v>5000</v>
      </c>
      <c r="AO6508">
        <v>4985.4891475298418</v>
      </c>
      <c r="AP6508" s="12">
        <f t="shared" si="810"/>
        <v>14.51085247015817</v>
      </c>
      <c r="AQ6508" s="13">
        <f t="shared" si="811"/>
        <v>2.9021704940316341E-3</v>
      </c>
      <c r="AR6508">
        <v>5000</v>
      </c>
      <c r="AS6508">
        <v>5042.8352615148142</v>
      </c>
      <c r="AT6508" s="14">
        <f t="shared" si="812"/>
        <v>42.835261514814192</v>
      </c>
      <c r="AU6508" s="15">
        <f t="shared" si="813"/>
        <v>8.5670523029628392E-3</v>
      </c>
      <c r="AV6508">
        <v>5000</v>
      </c>
      <c r="AW6508">
        <v>5032.3192239858909</v>
      </c>
      <c r="AX6508" s="16">
        <f t="shared" si="814"/>
        <v>32.319223985890858</v>
      </c>
      <c r="AY6508" s="17">
        <f t="shared" si="815"/>
        <v>6.4638447971781714E-3</v>
      </c>
    </row>
    <row r="6509" spans="1:51" x14ac:dyDescent="0.25">
      <c r="A6509" t="s">
        <v>69</v>
      </c>
      <c r="B6509" t="s">
        <v>85</v>
      </c>
      <c r="C6509">
        <v>800</v>
      </c>
      <c r="D6509">
        <v>159858</v>
      </c>
      <c r="E6509">
        <v>2011</v>
      </c>
      <c r="F6509" t="s">
        <v>408</v>
      </c>
      <c r="G6509" t="s">
        <v>573</v>
      </c>
      <c r="I6509" t="s">
        <v>352</v>
      </c>
      <c r="J6509">
        <v>6</v>
      </c>
      <c r="K6509" t="s">
        <v>59</v>
      </c>
      <c r="L6509">
        <v>4</v>
      </c>
      <c r="M6509" t="s">
        <v>45</v>
      </c>
      <c r="N6509">
        <v>3.5999999046325679</v>
      </c>
      <c r="O6509" t="s">
        <v>60</v>
      </c>
      <c r="P6509" t="s">
        <v>46</v>
      </c>
      <c r="Q6509">
        <v>2</v>
      </c>
      <c r="R6509" t="s">
        <v>353</v>
      </c>
      <c r="S6509" t="s">
        <v>62</v>
      </c>
      <c r="U6509" t="s">
        <v>63</v>
      </c>
      <c r="W6509" t="s">
        <v>793</v>
      </c>
      <c r="X6509" t="s">
        <v>97</v>
      </c>
      <c r="Y6509" t="s">
        <v>125</v>
      </c>
      <c r="AA6509">
        <v>0</v>
      </c>
      <c r="AB6509" t="s">
        <v>51</v>
      </c>
      <c r="AC6509" t="s">
        <v>353</v>
      </c>
      <c r="AD6509">
        <v>1</v>
      </c>
      <c r="AE6509">
        <v>1</v>
      </c>
      <c r="AF6509">
        <v>1</v>
      </c>
      <c r="AG6509">
        <v>2026</v>
      </c>
      <c r="AH6509">
        <v>20251231</v>
      </c>
      <c r="AI6509" t="s">
        <v>9140</v>
      </c>
      <c r="AJ6509">
        <v>800</v>
      </c>
      <c r="AK6509">
        <v>1215.574096679688</v>
      </c>
      <c r="AL6509" s="10">
        <f t="shared" si="808"/>
        <v>415.57409667968795</v>
      </c>
      <c r="AM6509" s="11">
        <f t="shared" si="809"/>
        <v>0.51946762084960996</v>
      </c>
      <c r="AN6509">
        <v>800</v>
      </c>
      <c r="AO6509">
        <v>1274.2636716667821</v>
      </c>
      <c r="AP6509" s="12">
        <f t="shared" si="810"/>
        <v>474.2636716667821</v>
      </c>
      <c r="AQ6509" s="13">
        <f t="shared" si="811"/>
        <v>0.59282958958347765</v>
      </c>
      <c r="AR6509">
        <v>800</v>
      </c>
      <c r="AS6509">
        <v>1342.967553442837</v>
      </c>
      <c r="AT6509" s="14">
        <f t="shared" si="812"/>
        <v>542.96755344283702</v>
      </c>
      <c r="AU6509" s="15">
        <f t="shared" si="813"/>
        <v>0.67870944180354631</v>
      </c>
      <c r="AV6509">
        <v>800</v>
      </c>
      <c r="AW6509">
        <v>1219.4489795918371</v>
      </c>
      <c r="AX6509" s="16">
        <f t="shared" si="814"/>
        <v>419.44897959183709</v>
      </c>
      <c r="AY6509" s="17">
        <f t="shared" si="815"/>
        <v>0.52431122448979639</v>
      </c>
    </row>
    <row r="6510" spans="1:51" x14ac:dyDescent="0.25">
      <c r="A6510" t="s">
        <v>54</v>
      </c>
      <c r="B6510" t="s">
        <v>154</v>
      </c>
      <c r="C6510">
        <v>2600</v>
      </c>
      <c r="D6510">
        <v>160799</v>
      </c>
      <c r="E6510">
        <v>2013</v>
      </c>
      <c r="F6510" t="s">
        <v>196</v>
      </c>
      <c r="G6510" t="s">
        <v>472</v>
      </c>
      <c r="H6510" t="s">
        <v>280</v>
      </c>
      <c r="J6510">
        <v>4</v>
      </c>
      <c r="K6510" t="s">
        <v>59</v>
      </c>
      <c r="L6510">
        <v>4</v>
      </c>
      <c r="M6510" t="s">
        <v>45</v>
      </c>
      <c r="N6510">
        <v>1.6000000238418579</v>
      </c>
      <c r="O6510" t="s">
        <v>60</v>
      </c>
      <c r="P6510" t="s">
        <v>46</v>
      </c>
      <c r="Q6510">
        <v>2</v>
      </c>
      <c r="R6510" t="s">
        <v>61</v>
      </c>
      <c r="U6510" t="s">
        <v>63</v>
      </c>
      <c r="W6510" t="s">
        <v>7450</v>
      </c>
      <c r="X6510" t="s">
        <v>65</v>
      </c>
      <c r="Y6510" t="s">
        <v>282</v>
      </c>
      <c r="AA6510">
        <v>0</v>
      </c>
      <c r="AB6510" t="s">
        <v>51</v>
      </c>
      <c r="AC6510" t="s">
        <v>67</v>
      </c>
      <c r="AD6510">
        <v>1</v>
      </c>
      <c r="AE6510">
        <v>1</v>
      </c>
      <c r="AF6510">
        <v>1</v>
      </c>
      <c r="AG6510">
        <v>2026</v>
      </c>
      <c r="AH6510">
        <v>20260101</v>
      </c>
      <c r="AI6510" t="s">
        <v>9141</v>
      </c>
      <c r="AJ6510">
        <v>2600</v>
      </c>
      <c r="AK6510">
        <v>945.95355224609375</v>
      </c>
      <c r="AL6510" s="10">
        <f t="shared" si="808"/>
        <v>1654.0464477539063</v>
      </c>
      <c r="AM6510" s="11">
        <f t="shared" si="809"/>
        <v>0.63617171067457934</v>
      </c>
      <c r="AN6510">
        <v>2600</v>
      </c>
      <c r="AO6510">
        <v>1001.834734204959</v>
      </c>
      <c r="AP6510" s="12">
        <f t="shared" si="810"/>
        <v>1598.165265795041</v>
      </c>
      <c r="AQ6510" s="13">
        <f t="shared" si="811"/>
        <v>0.61467894838270809</v>
      </c>
      <c r="AR6510">
        <v>2600</v>
      </c>
      <c r="AS6510">
        <v>1016.472071467988</v>
      </c>
      <c r="AT6510" s="14">
        <f t="shared" si="812"/>
        <v>1583.5279285320121</v>
      </c>
      <c r="AU6510" s="15">
        <f t="shared" si="813"/>
        <v>0.60904920328154311</v>
      </c>
      <c r="AV6510">
        <v>2600</v>
      </c>
      <c r="AW6510">
        <v>988.10847834135518</v>
      </c>
      <c r="AX6510" s="16">
        <f t="shared" si="814"/>
        <v>1611.8915216586447</v>
      </c>
      <c r="AY6510" s="17">
        <f t="shared" si="815"/>
        <v>0.61995827756101718</v>
      </c>
    </row>
    <row r="6511" spans="1:51" x14ac:dyDescent="0.25">
      <c r="A6511" t="s">
        <v>54</v>
      </c>
      <c r="B6511" t="s">
        <v>148</v>
      </c>
      <c r="C6511">
        <v>5000</v>
      </c>
      <c r="D6511">
        <v>141219</v>
      </c>
      <c r="E6511">
        <v>2019</v>
      </c>
      <c r="F6511" t="s">
        <v>340</v>
      </c>
      <c r="G6511" t="s">
        <v>1418</v>
      </c>
      <c r="H6511" t="s">
        <v>8402</v>
      </c>
      <c r="J6511">
        <v>4</v>
      </c>
      <c r="K6511" t="s">
        <v>87</v>
      </c>
      <c r="L6511">
        <v>4</v>
      </c>
      <c r="M6511" t="s">
        <v>45</v>
      </c>
      <c r="N6511">
        <v>1.6000000238418579</v>
      </c>
      <c r="O6511" t="s">
        <v>60</v>
      </c>
      <c r="R6511" t="s">
        <v>61</v>
      </c>
      <c r="T6511">
        <v>130</v>
      </c>
      <c r="U6511" t="s">
        <v>63</v>
      </c>
      <c r="W6511" t="s">
        <v>9142</v>
      </c>
      <c r="X6511" t="s">
        <v>65</v>
      </c>
      <c r="Y6511" t="s">
        <v>66</v>
      </c>
      <c r="AA6511">
        <v>0</v>
      </c>
      <c r="AB6511" t="s">
        <v>51</v>
      </c>
      <c r="AC6511" t="s">
        <v>67</v>
      </c>
      <c r="AD6511">
        <v>1</v>
      </c>
      <c r="AE6511">
        <v>1</v>
      </c>
      <c r="AF6511">
        <v>1</v>
      </c>
      <c r="AG6511">
        <v>2026</v>
      </c>
      <c r="AH6511">
        <v>20251230</v>
      </c>
      <c r="AI6511" t="s">
        <v>9143</v>
      </c>
      <c r="AJ6511">
        <v>5000</v>
      </c>
      <c r="AK6511">
        <v>2209.08154296875</v>
      </c>
      <c r="AL6511" s="10">
        <f t="shared" si="808"/>
        <v>2790.91845703125</v>
      </c>
      <c r="AM6511" s="11">
        <f t="shared" si="809"/>
        <v>0.55818369140625002</v>
      </c>
      <c r="AN6511">
        <v>5000</v>
      </c>
      <c r="AO6511">
        <v>2115.7754850997121</v>
      </c>
      <c r="AP6511" s="12">
        <f t="shared" si="810"/>
        <v>2884.2245149002879</v>
      </c>
      <c r="AQ6511" s="13">
        <f t="shared" si="811"/>
        <v>0.57684490298005753</v>
      </c>
      <c r="AR6511">
        <v>5000</v>
      </c>
      <c r="AS6511">
        <v>2174.1778845741969</v>
      </c>
      <c r="AT6511" s="14">
        <f t="shared" si="812"/>
        <v>2825.8221154258031</v>
      </c>
      <c r="AU6511" s="15">
        <f t="shared" si="813"/>
        <v>0.56516442308516057</v>
      </c>
      <c r="AV6511">
        <v>5000</v>
      </c>
      <c r="AW6511">
        <v>2177.4371508379882</v>
      </c>
      <c r="AX6511" s="16">
        <f t="shared" si="814"/>
        <v>2822.5628491620118</v>
      </c>
      <c r="AY6511" s="17">
        <f t="shared" si="815"/>
        <v>0.56451256983240239</v>
      </c>
    </row>
    <row r="6512" spans="1:51" x14ac:dyDescent="0.25">
      <c r="A6512" t="s">
        <v>39</v>
      </c>
      <c r="B6512" t="s">
        <v>307</v>
      </c>
      <c r="C6512">
        <v>800</v>
      </c>
      <c r="D6512">
        <v>170554</v>
      </c>
      <c r="E6512">
        <v>2011</v>
      </c>
      <c r="F6512" t="s">
        <v>182</v>
      </c>
      <c r="G6512" t="s">
        <v>304</v>
      </c>
      <c r="J6512">
        <v>4</v>
      </c>
      <c r="K6512" t="s">
        <v>87</v>
      </c>
      <c r="L6512">
        <v>4</v>
      </c>
      <c r="M6512" t="s">
        <v>45</v>
      </c>
      <c r="N6512">
        <v>2.5</v>
      </c>
      <c r="O6512" t="s">
        <v>45</v>
      </c>
      <c r="R6512" t="s">
        <v>305</v>
      </c>
      <c r="S6512" t="s">
        <v>78</v>
      </c>
      <c r="U6512" t="s">
        <v>63</v>
      </c>
      <c r="X6512" t="s">
        <v>49</v>
      </c>
      <c r="Y6512" t="s">
        <v>50</v>
      </c>
      <c r="AA6512">
        <v>0</v>
      </c>
      <c r="AB6512" t="s">
        <v>51</v>
      </c>
      <c r="AC6512" t="s">
        <v>52</v>
      </c>
      <c r="AD6512">
        <v>1</v>
      </c>
      <c r="AE6512">
        <v>1</v>
      </c>
      <c r="AF6512">
        <v>1</v>
      </c>
      <c r="AG6512">
        <v>2026</v>
      </c>
      <c r="AH6512">
        <v>20251231</v>
      </c>
      <c r="AI6512" t="s">
        <v>9144</v>
      </c>
      <c r="AJ6512">
        <v>800</v>
      </c>
      <c r="AK6512">
        <v>992.7232666015625</v>
      </c>
      <c r="AL6512" s="10">
        <f t="shared" si="808"/>
        <v>192.7232666015625</v>
      </c>
      <c r="AM6512" s="11">
        <f t="shared" si="809"/>
        <v>0.24090408325195312</v>
      </c>
      <c r="AN6512">
        <v>800</v>
      </c>
      <c r="AO6512">
        <v>1010.98100391502</v>
      </c>
      <c r="AP6512" s="12">
        <f t="shared" si="810"/>
        <v>210.98100391501998</v>
      </c>
      <c r="AQ6512" s="13">
        <f t="shared" si="811"/>
        <v>0.26372625489377499</v>
      </c>
      <c r="AR6512">
        <v>800</v>
      </c>
      <c r="AS6512">
        <v>1010.7952114797459</v>
      </c>
      <c r="AT6512" s="14">
        <f t="shared" si="812"/>
        <v>210.79521147974594</v>
      </c>
      <c r="AU6512" s="15">
        <f t="shared" si="813"/>
        <v>0.26349401434968245</v>
      </c>
      <c r="AV6512">
        <v>800</v>
      </c>
      <c r="AW6512">
        <v>1017.626518218623</v>
      </c>
      <c r="AX6512" s="16">
        <f t="shared" si="814"/>
        <v>217.626518218623</v>
      </c>
      <c r="AY6512" s="17">
        <f t="shared" si="815"/>
        <v>0.27203314777327875</v>
      </c>
    </row>
    <row r="6513" spans="1:51" x14ac:dyDescent="0.25">
      <c r="A6513" t="s">
        <v>39</v>
      </c>
      <c r="B6513" t="s">
        <v>307</v>
      </c>
      <c r="C6513">
        <v>2000</v>
      </c>
      <c r="D6513">
        <v>163240</v>
      </c>
      <c r="E6513">
        <v>2012</v>
      </c>
      <c r="F6513" t="s">
        <v>397</v>
      </c>
      <c r="G6513" t="s">
        <v>465</v>
      </c>
      <c r="H6513" t="s">
        <v>280</v>
      </c>
      <c r="J6513">
        <v>4</v>
      </c>
      <c r="K6513" t="s">
        <v>59</v>
      </c>
      <c r="L6513">
        <v>4</v>
      </c>
      <c r="M6513" t="s">
        <v>557</v>
      </c>
      <c r="N6513">
        <v>2.4000000953674321</v>
      </c>
      <c r="O6513" t="s">
        <v>60</v>
      </c>
      <c r="P6513" t="s">
        <v>46</v>
      </c>
      <c r="R6513" t="s">
        <v>61</v>
      </c>
      <c r="T6513">
        <v>177</v>
      </c>
      <c r="U6513" t="s">
        <v>63</v>
      </c>
      <c r="V6513" t="s">
        <v>64</v>
      </c>
      <c r="W6513" t="s">
        <v>843</v>
      </c>
      <c r="X6513" t="s">
        <v>49</v>
      </c>
      <c r="Y6513" t="s">
        <v>82</v>
      </c>
      <c r="AA6513">
        <v>0</v>
      </c>
      <c r="AB6513" t="s">
        <v>51</v>
      </c>
      <c r="AC6513" t="s">
        <v>67</v>
      </c>
      <c r="AD6513">
        <v>1</v>
      </c>
      <c r="AE6513">
        <v>1</v>
      </c>
      <c r="AF6513">
        <v>1</v>
      </c>
      <c r="AG6513">
        <v>2026</v>
      </c>
      <c r="AH6513">
        <v>20251231</v>
      </c>
      <c r="AI6513" t="s">
        <v>9145</v>
      </c>
      <c r="AJ6513">
        <v>2000</v>
      </c>
      <c r="AK6513">
        <v>2694.4619140625</v>
      </c>
      <c r="AL6513" s="10">
        <f t="shared" si="808"/>
        <v>694.4619140625</v>
      </c>
      <c r="AM6513" s="11">
        <f t="shared" si="809"/>
        <v>0.34723095703125001</v>
      </c>
      <c r="AN6513">
        <v>2000</v>
      </c>
      <c r="AO6513">
        <v>2691.6761331827761</v>
      </c>
      <c r="AP6513" s="12">
        <f t="shared" si="810"/>
        <v>691.67613318277608</v>
      </c>
      <c r="AQ6513" s="13">
        <f t="shared" si="811"/>
        <v>0.34583806659138805</v>
      </c>
      <c r="AR6513">
        <v>2000</v>
      </c>
      <c r="AS6513">
        <v>2661.023090323567</v>
      </c>
      <c r="AT6513" s="14">
        <f t="shared" si="812"/>
        <v>661.02309032356698</v>
      </c>
      <c r="AU6513" s="15">
        <f t="shared" si="813"/>
        <v>0.33051154516178349</v>
      </c>
      <c r="AV6513">
        <v>2000</v>
      </c>
      <c r="AW6513">
        <v>2688.4303797468351</v>
      </c>
      <c r="AX6513" s="16">
        <f t="shared" si="814"/>
        <v>688.43037974683511</v>
      </c>
      <c r="AY6513" s="17">
        <f t="shared" si="815"/>
        <v>0.34421518987341754</v>
      </c>
    </row>
    <row r="6514" spans="1:51" x14ac:dyDescent="0.25">
      <c r="A6514" t="s">
        <v>39</v>
      </c>
      <c r="B6514" t="s">
        <v>114</v>
      </c>
      <c r="C6514">
        <v>6000</v>
      </c>
      <c r="D6514">
        <v>104884</v>
      </c>
      <c r="E6514">
        <v>2018</v>
      </c>
      <c r="F6514" t="s">
        <v>349</v>
      </c>
      <c r="G6514" t="s">
        <v>350</v>
      </c>
      <c r="H6514" t="s">
        <v>58</v>
      </c>
      <c r="J6514">
        <v>6</v>
      </c>
      <c r="K6514" t="s">
        <v>59</v>
      </c>
      <c r="L6514">
        <v>4</v>
      </c>
      <c r="M6514" t="s">
        <v>45</v>
      </c>
      <c r="N6514">
        <v>3.5999999046325679</v>
      </c>
      <c r="O6514" t="s">
        <v>60</v>
      </c>
      <c r="P6514" t="s">
        <v>46</v>
      </c>
      <c r="R6514" t="s">
        <v>353</v>
      </c>
      <c r="S6514" t="s">
        <v>62</v>
      </c>
      <c r="T6514">
        <v>283</v>
      </c>
      <c r="U6514" t="s">
        <v>63</v>
      </c>
      <c r="V6514" t="s">
        <v>79</v>
      </c>
      <c r="X6514" t="s">
        <v>97</v>
      </c>
      <c r="Y6514" t="s">
        <v>125</v>
      </c>
      <c r="AA6514">
        <v>0</v>
      </c>
      <c r="AB6514" t="s">
        <v>51</v>
      </c>
      <c r="AC6514" t="s">
        <v>353</v>
      </c>
      <c r="AD6514">
        <v>1</v>
      </c>
      <c r="AE6514">
        <v>1</v>
      </c>
      <c r="AF6514">
        <v>1</v>
      </c>
      <c r="AG6514">
        <v>2026</v>
      </c>
      <c r="AH6514">
        <v>20251231</v>
      </c>
      <c r="AI6514" t="s">
        <v>9146</v>
      </c>
      <c r="AJ6514">
        <v>6000</v>
      </c>
      <c r="AK6514">
        <v>4932.26611328125</v>
      </c>
      <c r="AL6514" s="10">
        <f t="shared" si="808"/>
        <v>1067.73388671875</v>
      </c>
      <c r="AM6514" s="11">
        <f t="shared" si="809"/>
        <v>0.17795564778645834</v>
      </c>
      <c r="AN6514">
        <v>6000</v>
      </c>
      <c r="AO6514">
        <v>5122.2961514979552</v>
      </c>
      <c r="AP6514" s="12">
        <f t="shared" si="810"/>
        <v>877.70384850204482</v>
      </c>
      <c r="AQ6514" s="13">
        <f t="shared" si="811"/>
        <v>0.1462839747503408</v>
      </c>
      <c r="AR6514">
        <v>6000</v>
      </c>
      <c r="AS6514">
        <v>4988.3728262924496</v>
      </c>
      <c r="AT6514" s="14">
        <f t="shared" si="812"/>
        <v>1011.6271737075504</v>
      </c>
      <c r="AU6514" s="15">
        <f t="shared" si="813"/>
        <v>0.16860452895125838</v>
      </c>
      <c r="AV6514">
        <v>6000</v>
      </c>
      <c r="AW6514">
        <v>5093.8426035502962</v>
      </c>
      <c r="AX6514" s="16">
        <f t="shared" si="814"/>
        <v>906.15739644970381</v>
      </c>
      <c r="AY6514" s="17">
        <f t="shared" si="815"/>
        <v>0.15102623274161731</v>
      </c>
    </row>
    <row r="6515" spans="1:51" x14ac:dyDescent="0.25">
      <c r="A6515" t="s">
        <v>39</v>
      </c>
      <c r="B6515" t="s">
        <v>171</v>
      </c>
      <c r="C6515">
        <v>1100</v>
      </c>
      <c r="D6515">
        <v>137434</v>
      </c>
      <c r="E6515">
        <v>2007</v>
      </c>
      <c r="F6515" t="s">
        <v>165</v>
      </c>
      <c r="G6515" t="s">
        <v>438</v>
      </c>
      <c r="I6515" t="s">
        <v>3081</v>
      </c>
      <c r="J6515">
        <v>4</v>
      </c>
      <c r="K6515" t="s">
        <v>87</v>
      </c>
      <c r="L6515">
        <v>4</v>
      </c>
      <c r="M6515" t="s">
        <v>45</v>
      </c>
      <c r="N6515">
        <v>1.5</v>
      </c>
      <c r="O6515" t="s">
        <v>60</v>
      </c>
      <c r="P6515" t="s">
        <v>46</v>
      </c>
      <c r="R6515" t="s">
        <v>440</v>
      </c>
      <c r="S6515" t="s">
        <v>151</v>
      </c>
      <c r="T6515">
        <v>76</v>
      </c>
      <c r="U6515" t="s">
        <v>63</v>
      </c>
      <c r="V6515" t="s">
        <v>64</v>
      </c>
      <c r="W6515" t="s">
        <v>3082</v>
      </c>
      <c r="X6515" t="s">
        <v>65</v>
      </c>
      <c r="Y6515" t="s">
        <v>50</v>
      </c>
      <c r="AA6515">
        <v>1</v>
      </c>
      <c r="AB6515" t="s">
        <v>292</v>
      </c>
      <c r="AC6515" t="s">
        <v>442</v>
      </c>
      <c r="AD6515">
        <v>1</v>
      </c>
      <c r="AE6515">
        <v>1</v>
      </c>
      <c r="AF6515">
        <v>1</v>
      </c>
      <c r="AG6515">
        <v>2026</v>
      </c>
      <c r="AH6515">
        <v>20251230</v>
      </c>
      <c r="AI6515" t="s">
        <v>9147</v>
      </c>
      <c r="AJ6515">
        <v>1100</v>
      </c>
      <c r="AK6515">
        <v>2249.493896484375</v>
      </c>
      <c r="AL6515" s="10">
        <f t="shared" si="808"/>
        <v>1149.493896484375</v>
      </c>
      <c r="AM6515" s="11">
        <f t="shared" si="809"/>
        <v>1.0449944513494318</v>
      </c>
      <c r="AN6515">
        <v>1100</v>
      </c>
      <c r="AO6515">
        <v>2160.7296039405369</v>
      </c>
      <c r="AP6515" s="12">
        <f t="shared" si="810"/>
        <v>1060.7296039405369</v>
      </c>
      <c r="AQ6515" s="13">
        <f t="shared" si="811"/>
        <v>0.96429963994594259</v>
      </c>
      <c r="AR6515">
        <v>1100</v>
      </c>
      <c r="AS6515">
        <v>2158.804627395828</v>
      </c>
      <c r="AT6515" s="14">
        <f t="shared" si="812"/>
        <v>1058.804627395828</v>
      </c>
      <c r="AU6515" s="15">
        <f t="shared" si="813"/>
        <v>0.96254966126893449</v>
      </c>
      <c r="AV6515">
        <v>1100</v>
      </c>
      <c r="AW6515">
        <v>2261.0900321543422</v>
      </c>
      <c r="AX6515" s="16">
        <f t="shared" si="814"/>
        <v>1161.0900321543422</v>
      </c>
      <c r="AY6515" s="17">
        <f t="shared" si="815"/>
        <v>1.0555363928675838</v>
      </c>
    </row>
    <row r="6516" spans="1:51" x14ac:dyDescent="0.25">
      <c r="A6516" t="s">
        <v>54</v>
      </c>
      <c r="B6516" t="s">
        <v>453</v>
      </c>
      <c r="C6516">
        <v>11000</v>
      </c>
      <c r="D6516">
        <v>130107</v>
      </c>
      <c r="E6516">
        <v>2018</v>
      </c>
      <c r="F6516" t="s">
        <v>397</v>
      </c>
      <c r="G6516" t="s">
        <v>398</v>
      </c>
      <c r="H6516" t="s">
        <v>3618</v>
      </c>
      <c r="J6516">
        <v>4</v>
      </c>
      <c r="K6516" t="s">
        <v>234</v>
      </c>
      <c r="L6516">
        <v>4</v>
      </c>
      <c r="M6516" t="s">
        <v>45</v>
      </c>
      <c r="N6516">
        <v>1.5</v>
      </c>
      <c r="O6516" t="s">
        <v>45</v>
      </c>
      <c r="P6516" t="s">
        <v>46</v>
      </c>
      <c r="Q6516">
        <v>4</v>
      </c>
      <c r="R6516" t="s">
        <v>47</v>
      </c>
      <c r="S6516" t="s">
        <v>78</v>
      </c>
      <c r="T6516">
        <v>190</v>
      </c>
      <c r="U6516" t="s">
        <v>63</v>
      </c>
      <c r="V6516" t="s">
        <v>64</v>
      </c>
      <c r="W6516" t="s">
        <v>764</v>
      </c>
      <c r="X6516" t="s">
        <v>49</v>
      </c>
      <c r="Y6516" t="s">
        <v>125</v>
      </c>
      <c r="Z6516">
        <v>29550</v>
      </c>
      <c r="AA6516">
        <v>0</v>
      </c>
      <c r="AB6516" t="s">
        <v>51</v>
      </c>
      <c r="AC6516" t="s">
        <v>52</v>
      </c>
      <c r="AD6516">
        <v>1</v>
      </c>
      <c r="AE6516">
        <v>1</v>
      </c>
      <c r="AF6516">
        <v>1</v>
      </c>
      <c r="AG6516">
        <v>2026</v>
      </c>
      <c r="AH6516">
        <v>20251231</v>
      </c>
      <c r="AI6516" t="s">
        <v>9148</v>
      </c>
      <c r="AJ6516">
        <v>11000</v>
      </c>
      <c r="AK6516">
        <v>10455.0615234375</v>
      </c>
      <c r="AL6516" s="10">
        <f t="shared" si="808"/>
        <v>544.9384765625</v>
      </c>
      <c r="AM6516" s="11">
        <f t="shared" si="809"/>
        <v>4.953986150568182E-2</v>
      </c>
      <c r="AN6516">
        <v>11000</v>
      </c>
      <c r="AO6516">
        <v>11379.041585600149</v>
      </c>
      <c r="AP6516" s="12">
        <f t="shared" si="810"/>
        <v>379.04158560014912</v>
      </c>
      <c r="AQ6516" s="13">
        <f t="shared" si="811"/>
        <v>3.4458325963649922E-2</v>
      </c>
      <c r="AR6516">
        <v>11000</v>
      </c>
      <c r="AS6516">
        <v>11431.78546399777</v>
      </c>
      <c r="AT6516" s="14">
        <f t="shared" si="812"/>
        <v>431.78546399777042</v>
      </c>
      <c r="AU6516" s="15">
        <f t="shared" si="813"/>
        <v>3.9253223999797311E-2</v>
      </c>
      <c r="AV6516">
        <v>11000</v>
      </c>
      <c r="AW6516">
        <v>10650.996503496501</v>
      </c>
      <c r="AX6516" s="16">
        <f t="shared" si="814"/>
        <v>349.00349650349926</v>
      </c>
      <c r="AY6516" s="17">
        <f t="shared" si="815"/>
        <v>3.1727590591227206E-2</v>
      </c>
    </row>
    <row r="6517" spans="1:51" x14ac:dyDescent="0.25">
      <c r="A6517" t="s">
        <v>106</v>
      </c>
      <c r="B6517" t="s">
        <v>107</v>
      </c>
      <c r="C6517">
        <v>9000</v>
      </c>
      <c r="D6517">
        <v>119103</v>
      </c>
      <c r="E6517">
        <v>2011</v>
      </c>
      <c r="F6517" t="s">
        <v>818</v>
      </c>
      <c r="G6517" t="s">
        <v>913</v>
      </c>
      <c r="H6517" t="s">
        <v>532</v>
      </c>
      <c r="I6517" t="s">
        <v>2038</v>
      </c>
      <c r="J6517">
        <v>6</v>
      </c>
      <c r="K6517" t="s">
        <v>111</v>
      </c>
      <c r="L6517">
        <v>4</v>
      </c>
      <c r="M6517" t="s">
        <v>45</v>
      </c>
      <c r="N6517">
        <v>3.5</v>
      </c>
      <c r="O6517" t="s">
        <v>60</v>
      </c>
      <c r="P6517" t="s">
        <v>46</v>
      </c>
      <c r="Q6517">
        <v>4</v>
      </c>
      <c r="R6517" t="s">
        <v>47</v>
      </c>
      <c r="S6517" t="s">
        <v>151</v>
      </c>
      <c r="T6517">
        <v>275</v>
      </c>
      <c r="U6517" t="s">
        <v>63</v>
      </c>
      <c r="V6517" t="s">
        <v>79</v>
      </c>
      <c r="W6517" t="s">
        <v>477</v>
      </c>
      <c r="X6517" t="s">
        <v>112</v>
      </c>
      <c r="Y6517" t="s">
        <v>50</v>
      </c>
      <c r="AA6517">
        <v>0</v>
      </c>
      <c r="AB6517" t="s">
        <v>51</v>
      </c>
      <c r="AC6517" t="s">
        <v>52</v>
      </c>
      <c r="AD6517">
        <v>1</v>
      </c>
      <c r="AE6517">
        <v>1</v>
      </c>
      <c r="AF6517">
        <v>1</v>
      </c>
      <c r="AG6517">
        <v>2026</v>
      </c>
      <c r="AH6517">
        <v>20260102</v>
      </c>
      <c r="AI6517" t="s">
        <v>9149</v>
      </c>
      <c r="AJ6517">
        <v>9000</v>
      </c>
      <c r="AK6517">
        <v>8730.15234375</v>
      </c>
      <c r="AL6517" s="10">
        <f t="shared" si="808"/>
        <v>269.84765625</v>
      </c>
      <c r="AM6517" s="11">
        <f t="shared" si="809"/>
        <v>2.9983072916666666E-2</v>
      </c>
      <c r="AN6517">
        <v>9000</v>
      </c>
      <c r="AO6517">
        <v>8002.4313763560822</v>
      </c>
      <c r="AP6517" s="12">
        <f t="shared" si="810"/>
        <v>997.56862364391782</v>
      </c>
      <c r="AQ6517" s="13">
        <f t="shared" si="811"/>
        <v>0.11084095818265753</v>
      </c>
      <c r="AR6517">
        <v>9000</v>
      </c>
      <c r="AS6517">
        <v>7272.8092397971641</v>
      </c>
      <c r="AT6517" s="14">
        <f t="shared" si="812"/>
        <v>1727.1907602028359</v>
      </c>
      <c r="AU6517" s="15">
        <f t="shared" si="813"/>
        <v>0.19191008446698177</v>
      </c>
      <c r="AV6517">
        <v>9000</v>
      </c>
      <c r="AW6517">
        <v>8725.7779291553197</v>
      </c>
      <c r="AX6517" s="16">
        <f t="shared" si="814"/>
        <v>274.22207084468027</v>
      </c>
      <c r="AY6517" s="17">
        <f t="shared" si="815"/>
        <v>3.0469118982742252E-2</v>
      </c>
    </row>
    <row r="6518" spans="1:51" x14ac:dyDescent="0.25">
      <c r="A6518" t="s">
        <v>54</v>
      </c>
      <c r="B6518" t="s">
        <v>176</v>
      </c>
      <c r="C6518">
        <v>12000</v>
      </c>
      <c r="D6518">
        <v>131468</v>
      </c>
      <c r="E6518">
        <v>2016</v>
      </c>
      <c r="F6518" t="s">
        <v>71</v>
      </c>
      <c r="G6518" t="s">
        <v>72</v>
      </c>
      <c r="H6518" t="s">
        <v>73</v>
      </c>
      <c r="I6518" t="s">
        <v>150</v>
      </c>
      <c r="J6518">
        <v>8</v>
      </c>
      <c r="K6518" t="s">
        <v>193</v>
      </c>
      <c r="L6518">
        <v>4</v>
      </c>
      <c r="M6518" t="s">
        <v>45</v>
      </c>
      <c r="N6518">
        <v>5.3000001907348633</v>
      </c>
      <c r="O6518" t="s">
        <v>76</v>
      </c>
      <c r="P6518" t="s">
        <v>46</v>
      </c>
      <c r="R6518" t="s">
        <v>77</v>
      </c>
      <c r="S6518" t="s">
        <v>78</v>
      </c>
      <c r="U6518" t="s">
        <v>63</v>
      </c>
      <c r="W6518" t="s">
        <v>623</v>
      </c>
      <c r="X6518" t="s">
        <v>136</v>
      </c>
      <c r="Y6518" t="s">
        <v>82</v>
      </c>
      <c r="AA6518">
        <v>0</v>
      </c>
      <c r="AB6518" t="s">
        <v>51</v>
      </c>
      <c r="AC6518" t="s">
        <v>83</v>
      </c>
      <c r="AD6518">
        <v>1</v>
      </c>
      <c r="AE6518">
        <v>1</v>
      </c>
      <c r="AF6518">
        <v>1</v>
      </c>
      <c r="AG6518">
        <v>2026</v>
      </c>
      <c r="AH6518">
        <v>20251230</v>
      </c>
      <c r="AI6518" t="s">
        <v>9150</v>
      </c>
      <c r="AJ6518">
        <v>12000</v>
      </c>
      <c r="AK6518">
        <v>11956.310546875</v>
      </c>
      <c r="AL6518" s="10">
        <f t="shared" si="808"/>
        <v>43.689453125</v>
      </c>
      <c r="AM6518" s="11">
        <f t="shared" si="809"/>
        <v>3.6407877604166666E-3</v>
      </c>
      <c r="AN6518">
        <v>12000</v>
      </c>
      <c r="AO6518">
        <v>12451.09143505069</v>
      </c>
      <c r="AP6518" s="12">
        <f t="shared" si="810"/>
        <v>451.09143505069005</v>
      </c>
      <c r="AQ6518" s="13">
        <f t="shared" si="811"/>
        <v>3.759095292089084E-2</v>
      </c>
      <c r="AR6518">
        <v>12000</v>
      </c>
      <c r="AS6518">
        <v>12309.62867576636</v>
      </c>
      <c r="AT6518" s="14">
        <f t="shared" si="812"/>
        <v>309.62867576636017</v>
      </c>
      <c r="AU6518" s="15">
        <f t="shared" si="813"/>
        <v>2.580238964719668E-2</v>
      </c>
      <c r="AV6518">
        <v>12000</v>
      </c>
      <c r="AW6518">
        <v>12230.983388704321</v>
      </c>
      <c r="AX6518" s="16">
        <f t="shared" si="814"/>
        <v>230.98338870432053</v>
      </c>
      <c r="AY6518" s="17">
        <f t="shared" si="815"/>
        <v>1.9248615725360043E-2</v>
      </c>
    </row>
    <row r="6519" spans="1:51" x14ac:dyDescent="0.25">
      <c r="A6519" t="s">
        <v>54</v>
      </c>
      <c r="B6519" t="s">
        <v>263</v>
      </c>
      <c r="C6519">
        <v>7500</v>
      </c>
      <c r="D6519">
        <v>113110</v>
      </c>
      <c r="E6519">
        <v>2023</v>
      </c>
      <c r="F6519" t="s">
        <v>196</v>
      </c>
      <c r="G6519" t="s">
        <v>258</v>
      </c>
      <c r="H6519" t="s">
        <v>5551</v>
      </c>
      <c r="J6519">
        <v>4</v>
      </c>
      <c r="K6519" t="s">
        <v>111</v>
      </c>
      <c r="L6519">
        <v>4</v>
      </c>
      <c r="M6519" t="s">
        <v>45</v>
      </c>
      <c r="N6519">
        <v>1.6000000238418579</v>
      </c>
      <c r="O6519" t="s">
        <v>60</v>
      </c>
      <c r="P6519" t="s">
        <v>46</v>
      </c>
      <c r="Q6519">
        <v>2</v>
      </c>
      <c r="R6519" t="s">
        <v>61</v>
      </c>
      <c r="U6519" t="s">
        <v>63</v>
      </c>
      <c r="W6519" t="s">
        <v>260</v>
      </c>
      <c r="X6519" t="s">
        <v>65</v>
      </c>
      <c r="Y6519" t="s">
        <v>82</v>
      </c>
      <c r="AA6519">
        <v>0</v>
      </c>
      <c r="AB6519" t="s">
        <v>51</v>
      </c>
      <c r="AC6519" t="s">
        <v>67</v>
      </c>
      <c r="AD6519">
        <v>1</v>
      </c>
      <c r="AE6519">
        <v>1</v>
      </c>
      <c r="AF6519">
        <v>1</v>
      </c>
      <c r="AG6519">
        <v>2026</v>
      </c>
      <c r="AH6519">
        <v>20251231</v>
      </c>
      <c r="AI6519" t="s">
        <v>9151</v>
      </c>
      <c r="AJ6519">
        <v>7500</v>
      </c>
      <c r="AK6519">
        <v>9476.9833984375</v>
      </c>
      <c r="AL6519" s="10">
        <f t="shared" si="808"/>
        <v>1976.9833984375</v>
      </c>
      <c r="AM6519" s="11">
        <f t="shared" si="809"/>
        <v>0.26359778645833332</v>
      </c>
      <c r="AN6519">
        <v>7500</v>
      </c>
      <c r="AO6519">
        <v>8625.8244573039756</v>
      </c>
      <c r="AP6519" s="12">
        <f t="shared" si="810"/>
        <v>1125.8244573039756</v>
      </c>
      <c r="AQ6519" s="13">
        <f t="shared" si="811"/>
        <v>0.15010992764053008</v>
      </c>
      <c r="AR6519">
        <v>7500</v>
      </c>
      <c r="AS6519">
        <v>8935.1525406102792</v>
      </c>
      <c r="AT6519" s="14">
        <f t="shared" si="812"/>
        <v>1435.1525406102792</v>
      </c>
      <c r="AU6519" s="15">
        <f t="shared" si="813"/>
        <v>0.19135367208137055</v>
      </c>
      <c r="AV6519">
        <v>7500</v>
      </c>
      <c r="AW6519">
        <v>9499.261363636364</v>
      </c>
      <c r="AX6519" s="16">
        <f t="shared" si="814"/>
        <v>1999.261363636364</v>
      </c>
      <c r="AY6519" s="17">
        <f t="shared" si="815"/>
        <v>0.26656818181818187</v>
      </c>
    </row>
    <row r="6520" spans="1:51" x14ac:dyDescent="0.25">
      <c r="A6520" t="s">
        <v>69</v>
      </c>
      <c r="B6520" t="s">
        <v>70</v>
      </c>
      <c r="C6520">
        <v>13800</v>
      </c>
      <c r="D6520">
        <v>164140</v>
      </c>
      <c r="E6520">
        <v>2020</v>
      </c>
      <c r="F6520" t="s">
        <v>71</v>
      </c>
      <c r="G6520" t="s">
        <v>72</v>
      </c>
      <c r="H6520" t="s">
        <v>73</v>
      </c>
      <c r="I6520" t="s">
        <v>150</v>
      </c>
      <c r="J6520">
        <v>8</v>
      </c>
      <c r="K6520" t="s">
        <v>44</v>
      </c>
      <c r="L6520">
        <v>4</v>
      </c>
      <c r="M6520" t="s">
        <v>45</v>
      </c>
      <c r="N6520">
        <v>5.3000001907348633</v>
      </c>
      <c r="O6520" t="s">
        <v>76</v>
      </c>
      <c r="P6520" t="s">
        <v>46</v>
      </c>
      <c r="R6520" t="s">
        <v>77</v>
      </c>
      <c r="S6520" t="s">
        <v>78</v>
      </c>
      <c r="U6520" t="s">
        <v>63</v>
      </c>
      <c r="W6520" t="s">
        <v>286</v>
      </c>
      <c r="X6520" t="s">
        <v>136</v>
      </c>
      <c r="Y6520" t="s">
        <v>82</v>
      </c>
      <c r="AA6520">
        <v>0</v>
      </c>
      <c r="AB6520" t="s">
        <v>51</v>
      </c>
      <c r="AC6520" t="s">
        <v>83</v>
      </c>
      <c r="AD6520">
        <v>1</v>
      </c>
      <c r="AE6520">
        <v>1</v>
      </c>
      <c r="AF6520">
        <v>1</v>
      </c>
      <c r="AG6520">
        <v>2026</v>
      </c>
      <c r="AH6520">
        <v>20251230</v>
      </c>
      <c r="AI6520" t="s">
        <v>9152</v>
      </c>
      <c r="AJ6520">
        <v>13800</v>
      </c>
      <c r="AK6520">
        <v>12159.15625</v>
      </c>
      <c r="AL6520" s="10">
        <f t="shared" si="808"/>
        <v>1640.84375</v>
      </c>
      <c r="AM6520" s="11">
        <f t="shared" si="809"/>
        <v>0.11890172101449276</v>
      </c>
      <c r="AN6520">
        <v>13800</v>
      </c>
      <c r="AO6520">
        <v>12540.774488690829</v>
      </c>
      <c r="AP6520" s="12">
        <f t="shared" si="810"/>
        <v>1259.2255113091705</v>
      </c>
      <c r="AQ6520" s="13">
        <f t="shared" si="811"/>
        <v>9.1248225457186277E-2</v>
      </c>
      <c r="AR6520">
        <v>13800</v>
      </c>
      <c r="AS6520">
        <v>12282.795529794361</v>
      </c>
      <c r="AT6520" s="14">
        <f t="shared" si="812"/>
        <v>1517.2044702056392</v>
      </c>
      <c r="AU6520" s="15">
        <f t="shared" si="813"/>
        <v>0.10994235291345211</v>
      </c>
      <c r="AV6520">
        <v>13800</v>
      </c>
      <c r="AW6520">
        <v>12230.983388704321</v>
      </c>
      <c r="AX6520" s="16">
        <f t="shared" si="814"/>
        <v>1569.0166112956795</v>
      </c>
      <c r="AY6520" s="17">
        <f t="shared" si="815"/>
        <v>0.11369685589099127</v>
      </c>
    </row>
    <row r="6521" spans="1:51" x14ac:dyDescent="0.25">
      <c r="A6521" t="s">
        <v>106</v>
      </c>
      <c r="B6521" t="s">
        <v>303</v>
      </c>
      <c r="C6521">
        <v>20200</v>
      </c>
      <c r="D6521">
        <v>102592</v>
      </c>
      <c r="E6521">
        <v>2020</v>
      </c>
      <c r="F6521" t="s">
        <v>274</v>
      </c>
      <c r="G6521" t="s">
        <v>275</v>
      </c>
      <c r="H6521" t="s">
        <v>1605</v>
      </c>
      <c r="I6521" t="s">
        <v>150</v>
      </c>
      <c r="J6521">
        <v>8</v>
      </c>
      <c r="K6521" t="s">
        <v>118</v>
      </c>
      <c r="L6521">
        <v>4</v>
      </c>
      <c r="M6521" t="s">
        <v>45</v>
      </c>
      <c r="N6521">
        <v>5.3000001907348633</v>
      </c>
      <c r="O6521" t="s">
        <v>76</v>
      </c>
      <c r="P6521" t="s">
        <v>46</v>
      </c>
      <c r="Q6521">
        <v>3</v>
      </c>
      <c r="R6521" t="s">
        <v>77</v>
      </c>
      <c r="S6521" t="s">
        <v>78</v>
      </c>
      <c r="U6521" t="s">
        <v>63</v>
      </c>
      <c r="W6521" t="s">
        <v>286</v>
      </c>
      <c r="X6521" t="s">
        <v>97</v>
      </c>
      <c r="Y6521" t="s">
        <v>82</v>
      </c>
      <c r="AA6521">
        <v>0</v>
      </c>
      <c r="AB6521" t="s">
        <v>51</v>
      </c>
      <c r="AC6521" t="s">
        <v>83</v>
      </c>
      <c r="AD6521">
        <v>1</v>
      </c>
      <c r="AE6521">
        <v>1</v>
      </c>
      <c r="AF6521">
        <v>1</v>
      </c>
      <c r="AG6521">
        <v>2026</v>
      </c>
      <c r="AH6521">
        <v>20251230</v>
      </c>
      <c r="AI6521" t="s">
        <v>9153</v>
      </c>
      <c r="AJ6521">
        <v>20200</v>
      </c>
      <c r="AK6521">
        <v>25407.1953125</v>
      </c>
      <c r="AL6521" s="10">
        <f t="shared" si="808"/>
        <v>5207.1953125</v>
      </c>
      <c r="AM6521" s="11">
        <f t="shared" si="809"/>
        <v>0.25778194616336636</v>
      </c>
      <c r="AN6521">
        <v>20200</v>
      </c>
      <c r="AO6521">
        <v>23692.814494847109</v>
      </c>
      <c r="AP6521" s="12">
        <f t="shared" si="810"/>
        <v>3492.814494847109</v>
      </c>
      <c r="AQ6521" s="13">
        <f t="shared" si="811"/>
        <v>0.17291160865579747</v>
      </c>
      <c r="AR6521">
        <v>20200</v>
      </c>
      <c r="AS6521">
        <v>23860.665864369508</v>
      </c>
      <c r="AT6521" s="14">
        <f t="shared" si="812"/>
        <v>3660.6658643695082</v>
      </c>
      <c r="AU6521" s="15">
        <f t="shared" si="813"/>
        <v>0.18122108239453011</v>
      </c>
      <c r="AV6521">
        <v>20200</v>
      </c>
      <c r="AW6521">
        <v>25081.698784722219</v>
      </c>
      <c r="AX6521" s="16">
        <f t="shared" si="814"/>
        <v>4881.698784722219</v>
      </c>
      <c r="AY6521" s="17">
        <f t="shared" si="815"/>
        <v>0.24166825666941677</v>
      </c>
    </row>
    <row r="6522" spans="1:51" x14ac:dyDescent="0.25">
      <c r="A6522" t="s">
        <v>54</v>
      </c>
      <c r="B6522" t="s">
        <v>154</v>
      </c>
      <c r="C6522">
        <v>16600</v>
      </c>
      <c r="D6522">
        <v>52319</v>
      </c>
      <c r="E6522">
        <v>2024</v>
      </c>
      <c r="F6522" t="s">
        <v>182</v>
      </c>
      <c r="G6522" t="s">
        <v>216</v>
      </c>
      <c r="H6522" t="s">
        <v>362</v>
      </c>
      <c r="J6522">
        <v>4</v>
      </c>
      <c r="K6522" t="s">
        <v>59</v>
      </c>
      <c r="L6522">
        <v>4</v>
      </c>
      <c r="M6522" t="s">
        <v>45</v>
      </c>
      <c r="N6522">
        <v>2.5</v>
      </c>
      <c r="O6522" t="s">
        <v>60</v>
      </c>
      <c r="P6522" t="s">
        <v>46</v>
      </c>
      <c r="Q6522">
        <v>4</v>
      </c>
      <c r="R6522" t="s">
        <v>61</v>
      </c>
      <c r="S6522" t="s">
        <v>151</v>
      </c>
      <c r="U6522" t="s">
        <v>63</v>
      </c>
      <c r="X6522" t="s">
        <v>49</v>
      </c>
      <c r="Y6522" t="s">
        <v>82</v>
      </c>
      <c r="AA6522">
        <v>0</v>
      </c>
      <c r="AB6522" t="s">
        <v>51</v>
      </c>
      <c r="AC6522" t="s">
        <v>67</v>
      </c>
      <c r="AD6522">
        <v>1</v>
      </c>
      <c r="AE6522">
        <v>1</v>
      </c>
      <c r="AF6522">
        <v>1</v>
      </c>
      <c r="AG6522">
        <v>2026</v>
      </c>
      <c r="AH6522">
        <v>20260101</v>
      </c>
      <c r="AI6522" t="s">
        <v>9154</v>
      </c>
      <c r="AJ6522">
        <v>16600</v>
      </c>
      <c r="AK6522">
        <v>15777.8349609375</v>
      </c>
      <c r="AL6522" s="10">
        <f t="shared" si="808"/>
        <v>822.1650390625</v>
      </c>
      <c r="AM6522" s="11">
        <f t="shared" si="809"/>
        <v>4.9528014401355423E-2</v>
      </c>
      <c r="AN6522">
        <v>16600</v>
      </c>
      <c r="AO6522">
        <v>15979.22679099766</v>
      </c>
      <c r="AP6522" s="12">
        <f t="shared" si="810"/>
        <v>620.77320900234008</v>
      </c>
      <c r="AQ6522" s="13">
        <f t="shared" si="811"/>
        <v>3.7395976445924101E-2</v>
      </c>
      <c r="AR6522">
        <v>16600</v>
      </c>
      <c r="AS6522">
        <v>15684.950581557219</v>
      </c>
      <c r="AT6522" s="14">
        <f t="shared" si="812"/>
        <v>915.04941844278073</v>
      </c>
      <c r="AU6522" s="15">
        <f t="shared" si="813"/>
        <v>5.5123458942336188E-2</v>
      </c>
      <c r="AV6522">
        <v>16600</v>
      </c>
      <c r="AW6522">
        <v>15923.839506172841</v>
      </c>
      <c r="AX6522" s="16">
        <f t="shared" si="814"/>
        <v>676.16049382715937</v>
      </c>
      <c r="AY6522" s="17">
        <f t="shared" si="815"/>
        <v>4.0732559869105983E-2</v>
      </c>
    </row>
    <row r="6523" spans="1:51" x14ac:dyDescent="0.25">
      <c r="A6523" t="s">
        <v>69</v>
      </c>
      <c r="B6523" t="s">
        <v>210</v>
      </c>
      <c r="C6523">
        <v>34300</v>
      </c>
      <c r="D6523">
        <v>26697</v>
      </c>
      <c r="E6523">
        <v>2023</v>
      </c>
      <c r="F6523" t="s">
        <v>274</v>
      </c>
      <c r="G6523" t="s">
        <v>275</v>
      </c>
      <c r="H6523" t="s">
        <v>1340</v>
      </c>
      <c r="I6523" t="s">
        <v>150</v>
      </c>
      <c r="J6523">
        <v>4</v>
      </c>
      <c r="K6523" t="s">
        <v>87</v>
      </c>
      <c r="L6523">
        <v>4</v>
      </c>
      <c r="M6523" t="s">
        <v>45</v>
      </c>
      <c r="N6523">
        <v>2.7000000476837158</v>
      </c>
      <c r="O6523" t="s">
        <v>76</v>
      </c>
      <c r="P6523" t="s">
        <v>46</v>
      </c>
      <c r="Q6523">
        <v>5</v>
      </c>
      <c r="R6523" t="s">
        <v>77</v>
      </c>
      <c r="S6523" t="s">
        <v>78</v>
      </c>
      <c r="U6523" t="s">
        <v>63</v>
      </c>
      <c r="V6523" t="s">
        <v>64</v>
      </c>
      <c r="W6523" t="s">
        <v>152</v>
      </c>
      <c r="X6523" t="s">
        <v>97</v>
      </c>
      <c r="Y6523" t="s">
        <v>82</v>
      </c>
      <c r="AA6523">
        <v>0</v>
      </c>
      <c r="AB6523" t="s">
        <v>51</v>
      </c>
      <c r="AC6523" t="s">
        <v>83</v>
      </c>
      <c r="AD6523">
        <v>1</v>
      </c>
      <c r="AE6523">
        <v>1</v>
      </c>
      <c r="AF6523">
        <v>1</v>
      </c>
      <c r="AG6523">
        <v>2026</v>
      </c>
      <c r="AH6523">
        <v>20260102</v>
      </c>
      <c r="AI6523" t="s">
        <v>9155</v>
      </c>
      <c r="AJ6523">
        <v>34300</v>
      </c>
      <c r="AK6523">
        <v>33560.40625</v>
      </c>
      <c r="AL6523" s="10">
        <f t="shared" si="808"/>
        <v>739.59375</v>
      </c>
      <c r="AM6523" s="11">
        <f t="shared" si="809"/>
        <v>2.1562499999999998E-2</v>
      </c>
      <c r="AN6523">
        <v>34300</v>
      </c>
      <c r="AO6523">
        <v>31934.48342836984</v>
      </c>
      <c r="AP6523" s="12">
        <f t="shared" si="810"/>
        <v>2365.5165716301599</v>
      </c>
      <c r="AQ6523" s="13">
        <f t="shared" si="811"/>
        <v>6.8965497715165011E-2</v>
      </c>
      <c r="AR6523">
        <v>34300</v>
      </c>
      <c r="AS6523">
        <v>32548.390687218882</v>
      </c>
      <c r="AT6523" s="14">
        <f t="shared" si="812"/>
        <v>1751.6093127811182</v>
      </c>
      <c r="AU6523" s="15">
        <f t="shared" si="813"/>
        <v>5.1067326903239597E-2</v>
      </c>
      <c r="AV6523">
        <v>34300</v>
      </c>
      <c r="AW6523">
        <v>32739.34468085106</v>
      </c>
      <c r="AX6523" s="16">
        <f t="shared" si="814"/>
        <v>1560.6553191489402</v>
      </c>
      <c r="AY6523" s="17">
        <f t="shared" si="815"/>
        <v>4.5500155077228578E-2</v>
      </c>
    </row>
    <row r="6524" spans="1:51" x14ac:dyDescent="0.25">
      <c r="A6524" t="s">
        <v>39</v>
      </c>
      <c r="B6524" t="s">
        <v>307</v>
      </c>
      <c r="C6524">
        <v>11250</v>
      </c>
      <c r="D6524">
        <v>107818</v>
      </c>
      <c r="E6524">
        <v>2020</v>
      </c>
      <c r="F6524" t="s">
        <v>340</v>
      </c>
      <c r="G6524" t="s">
        <v>1400</v>
      </c>
      <c r="H6524" t="s">
        <v>230</v>
      </c>
      <c r="J6524">
        <v>4</v>
      </c>
      <c r="K6524" t="s">
        <v>44</v>
      </c>
      <c r="L6524">
        <v>4</v>
      </c>
      <c r="M6524" t="s">
        <v>45</v>
      </c>
      <c r="N6524">
        <v>2</v>
      </c>
      <c r="O6524" t="s">
        <v>45</v>
      </c>
      <c r="P6524" t="s">
        <v>46</v>
      </c>
      <c r="Q6524">
        <v>4</v>
      </c>
      <c r="R6524" t="s">
        <v>47</v>
      </c>
      <c r="S6524" t="s">
        <v>78</v>
      </c>
      <c r="T6524">
        <v>235</v>
      </c>
      <c r="U6524" t="s">
        <v>63</v>
      </c>
      <c r="W6524" t="s">
        <v>200</v>
      </c>
      <c r="X6524" t="s">
        <v>49</v>
      </c>
      <c r="Y6524" t="s">
        <v>82</v>
      </c>
      <c r="Z6524">
        <v>33900</v>
      </c>
      <c r="AA6524">
        <v>0</v>
      </c>
      <c r="AB6524" t="s">
        <v>51</v>
      </c>
      <c r="AC6524" t="s">
        <v>52</v>
      </c>
      <c r="AD6524">
        <v>1</v>
      </c>
      <c r="AE6524">
        <v>1</v>
      </c>
      <c r="AF6524">
        <v>1</v>
      </c>
      <c r="AG6524">
        <v>2026</v>
      </c>
      <c r="AH6524">
        <v>20251231</v>
      </c>
      <c r="AI6524" t="s">
        <v>9156</v>
      </c>
      <c r="AJ6524">
        <v>11250</v>
      </c>
      <c r="AK6524">
        <v>11268.701171875</v>
      </c>
      <c r="AL6524" s="10">
        <f t="shared" si="808"/>
        <v>18.701171875</v>
      </c>
      <c r="AM6524" s="11">
        <f t="shared" si="809"/>
        <v>1.662326388888889E-3</v>
      </c>
      <c r="AN6524">
        <v>11250</v>
      </c>
      <c r="AO6524">
        <v>10088.419389499561</v>
      </c>
      <c r="AP6524" s="12">
        <f t="shared" si="810"/>
        <v>1161.5806105004394</v>
      </c>
      <c r="AQ6524" s="13">
        <f t="shared" si="811"/>
        <v>0.10325160982226128</v>
      </c>
      <c r="AR6524">
        <v>11250</v>
      </c>
      <c r="AS6524">
        <v>11116.61242927519</v>
      </c>
      <c r="AT6524" s="14">
        <f t="shared" si="812"/>
        <v>133.38757072480985</v>
      </c>
      <c r="AU6524" s="15">
        <f t="shared" si="813"/>
        <v>1.1856672953316431E-2</v>
      </c>
      <c r="AV6524">
        <v>11250</v>
      </c>
      <c r="AW6524">
        <v>11137.10825488776</v>
      </c>
      <c r="AX6524" s="16">
        <f t="shared" si="814"/>
        <v>112.89174511223973</v>
      </c>
      <c r="AY6524" s="17">
        <f t="shared" si="815"/>
        <v>1.0034821787754642E-2</v>
      </c>
    </row>
    <row r="6525" spans="1:51" x14ac:dyDescent="0.25">
      <c r="A6525" t="s">
        <v>54</v>
      </c>
      <c r="B6525" t="s">
        <v>148</v>
      </c>
      <c r="C6525">
        <v>1000</v>
      </c>
      <c r="D6525">
        <v>240997</v>
      </c>
      <c r="E6525">
        <v>2015</v>
      </c>
      <c r="F6525" t="s">
        <v>100</v>
      </c>
      <c r="G6525" t="s">
        <v>211</v>
      </c>
      <c r="H6525" t="s">
        <v>1308</v>
      </c>
      <c r="J6525">
        <v>4</v>
      </c>
      <c r="K6525" t="s">
        <v>44</v>
      </c>
      <c r="L6525">
        <v>4</v>
      </c>
      <c r="M6525" t="s">
        <v>45</v>
      </c>
      <c r="N6525">
        <v>2.4000000953674321</v>
      </c>
      <c r="O6525" t="s">
        <v>60</v>
      </c>
      <c r="R6525" t="s">
        <v>61</v>
      </c>
      <c r="U6525" t="s">
        <v>63</v>
      </c>
      <c r="W6525" t="s">
        <v>213</v>
      </c>
      <c r="X6525" t="s">
        <v>65</v>
      </c>
      <c r="Y6525" t="s">
        <v>82</v>
      </c>
      <c r="AA6525">
        <v>0</v>
      </c>
      <c r="AB6525" t="s">
        <v>51</v>
      </c>
      <c r="AC6525" t="s">
        <v>67</v>
      </c>
      <c r="AD6525">
        <v>1</v>
      </c>
      <c r="AE6525">
        <v>1</v>
      </c>
      <c r="AF6525">
        <v>1</v>
      </c>
      <c r="AG6525">
        <v>2026</v>
      </c>
      <c r="AH6525">
        <v>20251230</v>
      </c>
      <c r="AI6525" t="s">
        <v>9157</v>
      </c>
      <c r="AJ6525">
        <v>1000</v>
      </c>
      <c r="AK6525">
        <v>934.05712890625</v>
      </c>
      <c r="AL6525" s="10">
        <f t="shared" si="808"/>
        <v>65.94287109375</v>
      </c>
      <c r="AM6525" s="11">
        <f t="shared" si="809"/>
        <v>6.5942871093749994E-2</v>
      </c>
      <c r="AN6525">
        <v>1000</v>
      </c>
      <c r="AO6525">
        <v>1075.0263247368789</v>
      </c>
      <c r="AP6525" s="12">
        <f t="shared" si="810"/>
        <v>75.026324736878905</v>
      </c>
      <c r="AQ6525" s="13">
        <f t="shared" si="811"/>
        <v>7.502632473687891E-2</v>
      </c>
      <c r="AR6525">
        <v>1000</v>
      </c>
      <c r="AS6525">
        <v>1066.794783764188</v>
      </c>
      <c r="AT6525" s="14">
        <f t="shared" si="812"/>
        <v>66.794783764187969</v>
      </c>
      <c r="AU6525" s="15">
        <f t="shared" si="813"/>
        <v>6.6794783764187973E-2</v>
      </c>
      <c r="AV6525">
        <v>1000</v>
      </c>
      <c r="AW6525">
        <v>988.10847834135518</v>
      </c>
      <c r="AX6525" s="16">
        <f t="shared" si="814"/>
        <v>11.89152165864482</v>
      </c>
      <c r="AY6525" s="17">
        <f t="shared" si="815"/>
        <v>1.189152165864482E-2</v>
      </c>
    </row>
    <row r="6526" spans="1:51" x14ac:dyDescent="0.25">
      <c r="A6526" t="s">
        <v>39</v>
      </c>
      <c r="B6526" t="s">
        <v>355</v>
      </c>
      <c r="C6526">
        <v>4200</v>
      </c>
      <c r="D6526">
        <v>185971</v>
      </c>
      <c r="E6526">
        <v>2014</v>
      </c>
      <c r="F6526" t="s">
        <v>459</v>
      </c>
      <c r="G6526" t="s">
        <v>9158</v>
      </c>
      <c r="H6526" t="s">
        <v>58</v>
      </c>
      <c r="J6526">
        <v>4</v>
      </c>
      <c r="K6526" t="s">
        <v>59</v>
      </c>
      <c r="L6526">
        <v>4</v>
      </c>
      <c r="M6526" t="s">
        <v>45</v>
      </c>
      <c r="N6526">
        <v>2.4000000953674321</v>
      </c>
      <c r="O6526" t="s">
        <v>60</v>
      </c>
      <c r="P6526" t="s">
        <v>46</v>
      </c>
      <c r="Q6526">
        <v>3</v>
      </c>
      <c r="R6526" t="s">
        <v>61</v>
      </c>
      <c r="T6526">
        <v>201</v>
      </c>
      <c r="U6526" t="s">
        <v>63</v>
      </c>
      <c r="V6526" t="s">
        <v>64</v>
      </c>
      <c r="W6526" t="s">
        <v>1199</v>
      </c>
      <c r="X6526" t="s">
        <v>49</v>
      </c>
      <c r="Y6526" t="s">
        <v>50</v>
      </c>
      <c r="AA6526">
        <v>0</v>
      </c>
      <c r="AB6526" t="s">
        <v>51</v>
      </c>
      <c r="AC6526" t="s">
        <v>67</v>
      </c>
      <c r="AD6526">
        <v>1</v>
      </c>
      <c r="AE6526">
        <v>1</v>
      </c>
      <c r="AF6526">
        <v>1</v>
      </c>
      <c r="AG6526">
        <v>2026</v>
      </c>
      <c r="AH6526">
        <v>20251230</v>
      </c>
      <c r="AI6526" t="s">
        <v>9159</v>
      </c>
      <c r="AJ6526">
        <v>4200</v>
      </c>
      <c r="AK6526">
        <v>2820.671142578125</v>
      </c>
      <c r="AL6526" s="10">
        <f t="shared" si="808"/>
        <v>1379.328857421875</v>
      </c>
      <c r="AM6526" s="11">
        <f t="shared" si="809"/>
        <v>0.32841163271949403</v>
      </c>
      <c r="AN6526">
        <v>4200</v>
      </c>
      <c r="AO6526">
        <v>2451.7752667461682</v>
      </c>
      <c r="AP6526" s="12">
        <f t="shared" si="810"/>
        <v>1748.2247332538318</v>
      </c>
      <c r="AQ6526" s="13">
        <f t="shared" si="811"/>
        <v>0.41624398410805519</v>
      </c>
      <c r="AR6526">
        <v>4200</v>
      </c>
      <c r="AS6526">
        <v>2628.1579508006021</v>
      </c>
      <c r="AT6526" s="14">
        <f t="shared" si="812"/>
        <v>1571.8420491993979</v>
      </c>
      <c r="AU6526" s="15">
        <f t="shared" si="813"/>
        <v>0.37424810695223759</v>
      </c>
      <c r="AV6526">
        <v>4200</v>
      </c>
      <c r="AW6526">
        <v>2776.117788461539</v>
      </c>
      <c r="AX6526" s="16">
        <f t="shared" si="814"/>
        <v>1423.882211538461</v>
      </c>
      <c r="AY6526" s="17">
        <f t="shared" si="815"/>
        <v>0.33901957417582407</v>
      </c>
    </row>
    <row r="6527" spans="1:51" x14ac:dyDescent="0.25">
      <c r="A6527" t="s">
        <v>69</v>
      </c>
      <c r="B6527" t="s">
        <v>85</v>
      </c>
      <c r="C6527">
        <v>8400</v>
      </c>
      <c r="D6527">
        <v>113319</v>
      </c>
      <c r="E6527">
        <v>2014</v>
      </c>
      <c r="F6527" t="s">
        <v>397</v>
      </c>
      <c r="G6527" t="s">
        <v>465</v>
      </c>
      <c r="H6527" t="s">
        <v>2803</v>
      </c>
      <c r="J6527">
        <v>4</v>
      </c>
      <c r="K6527" t="s">
        <v>87</v>
      </c>
      <c r="L6527">
        <v>4</v>
      </c>
      <c r="M6527" t="s">
        <v>45</v>
      </c>
      <c r="N6527">
        <v>2.4000000953674321</v>
      </c>
      <c r="O6527" t="s">
        <v>60</v>
      </c>
      <c r="P6527" t="s">
        <v>46</v>
      </c>
      <c r="Q6527">
        <v>4</v>
      </c>
      <c r="R6527" t="s">
        <v>61</v>
      </c>
      <c r="T6527">
        <v>185</v>
      </c>
      <c r="U6527" t="s">
        <v>63</v>
      </c>
      <c r="V6527" t="s">
        <v>64</v>
      </c>
      <c r="W6527" t="s">
        <v>1788</v>
      </c>
      <c r="X6527" t="s">
        <v>49</v>
      </c>
      <c r="Y6527" t="s">
        <v>82</v>
      </c>
      <c r="AA6527">
        <v>0</v>
      </c>
      <c r="AB6527" t="s">
        <v>51</v>
      </c>
      <c r="AC6527" t="s">
        <v>67</v>
      </c>
      <c r="AD6527">
        <v>1</v>
      </c>
      <c r="AE6527">
        <v>1</v>
      </c>
      <c r="AF6527">
        <v>1</v>
      </c>
      <c r="AG6527">
        <v>2026</v>
      </c>
      <c r="AH6527">
        <v>20251231</v>
      </c>
      <c r="AI6527" t="s">
        <v>9160</v>
      </c>
      <c r="AJ6527">
        <v>8400</v>
      </c>
      <c r="AK6527">
        <v>8637.0693359375</v>
      </c>
      <c r="AL6527" s="10">
        <f t="shared" si="808"/>
        <v>237.0693359375</v>
      </c>
      <c r="AM6527" s="11">
        <f t="shared" si="809"/>
        <v>2.8222539992559526E-2</v>
      </c>
      <c r="AN6527">
        <v>8400</v>
      </c>
      <c r="AO6527">
        <v>8773.6916955597044</v>
      </c>
      <c r="AP6527" s="12">
        <f t="shared" si="810"/>
        <v>373.69169555970439</v>
      </c>
      <c r="AQ6527" s="13">
        <f t="shared" si="811"/>
        <v>4.4487106614250524E-2</v>
      </c>
      <c r="AR6527">
        <v>8400</v>
      </c>
      <c r="AS6527">
        <v>8844.3453202671753</v>
      </c>
      <c r="AT6527" s="14">
        <f t="shared" si="812"/>
        <v>444.34532026717534</v>
      </c>
      <c r="AU6527" s="15">
        <f t="shared" si="813"/>
        <v>5.2898252412758966E-2</v>
      </c>
      <c r="AV6527">
        <v>8400</v>
      </c>
      <c r="AW6527">
        <v>8725.7779291553197</v>
      </c>
      <c r="AX6527" s="16">
        <f t="shared" si="814"/>
        <v>325.77792915531973</v>
      </c>
      <c r="AY6527" s="17">
        <f t="shared" si="815"/>
        <v>3.8783086804204732E-2</v>
      </c>
    </row>
    <row r="6528" spans="1:51" x14ac:dyDescent="0.25">
      <c r="A6528" t="s">
        <v>106</v>
      </c>
      <c r="B6528" t="s">
        <v>661</v>
      </c>
      <c r="C6528">
        <v>1000</v>
      </c>
      <c r="D6528">
        <v>160510</v>
      </c>
      <c r="E6528">
        <v>2016</v>
      </c>
      <c r="F6528" t="s">
        <v>349</v>
      </c>
      <c r="G6528" t="s">
        <v>350</v>
      </c>
      <c r="H6528" t="s">
        <v>372</v>
      </c>
      <c r="I6528" t="s">
        <v>352</v>
      </c>
      <c r="J6528">
        <v>6</v>
      </c>
      <c r="K6528" t="s">
        <v>111</v>
      </c>
      <c r="L6528">
        <v>4</v>
      </c>
      <c r="M6528" t="s">
        <v>45</v>
      </c>
      <c r="N6528">
        <v>3.5999999046325679</v>
      </c>
      <c r="O6528" t="s">
        <v>60</v>
      </c>
      <c r="P6528" t="s">
        <v>46</v>
      </c>
      <c r="Q6528">
        <v>3</v>
      </c>
      <c r="R6528" t="s">
        <v>353</v>
      </c>
      <c r="S6528" t="s">
        <v>62</v>
      </c>
      <c r="U6528" t="s">
        <v>63</v>
      </c>
      <c r="X6528" t="s">
        <v>97</v>
      </c>
      <c r="Y6528" t="s">
        <v>125</v>
      </c>
      <c r="AA6528">
        <v>0</v>
      </c>
      <c r="AB6528" t="s">
        <v>51</v>
      </c>
      <c r="AC6528" t="s">
        <v>353</v>
      </c>
      <c r="AD6528">
        <v>1</v>
      </c>
      <c r="AE6528">
        <v>1</v>
      </c>
      <c r="AF6528">
        <v>1</v>
      </c>
      <c r="AG6528">
        <v>2026</v>
      </c>
      <c r="AH6528">
        <v>20260102</v>
      </c>
      <c r="AI6528" t="s">
        <v>9161</v>
      </c>
      <c r="AJ6528">
        <v>1000</v>
      </c>
      <c r="AK6528">
        <v>1937.617309570312</v>
      </c>
      <c r="AL6528" s="10">
        <f t="shared" si="808"/>
        <v>937.61730957031205</v>
      </c>
      <c r="AM6528" s="11">
        <f t="shared" si="809"/>
        <v>0.93761730957031209</v>
      </c>
      <c r="AN6528">
        <v>1000</v>
      </c>
      <c r="AO6528">
        <v>2053.6011539588039</v>
      </c>
      <c r="AP6528" s="12">
        <f t="shared" si="810"/>
        <v>1053.6011539588039</v>
      </c>
      <c r="AQ6528" s="13">
        <f t="shared" si="811"/>
        <v>1.0536011539588039</v>
      </c>
      <c r="AR6528">
        <v>1000</v>
      </c>
      <c r="AS6528">
        <v>2051.1816745763308</v>
      </c>
      <c r="AT6528" s="14">
        <f t="shared" si="812"/>
        <v>1051.1816745763308</v>
      </c>
      <c r="AU6528" s="15">
        <f t="shared" si="813"/>
        <v>1.0511816745763307</v>
      </c>
      <c r="AV6528">
        <v>1000</v>
      </c>
      <c r="AW6528">
        <v>1969.6463768115941</v>
      </c>
      <c r="AX6528" s="16">
        <f t="shared" si="814"/>
        <v>969.64637681159411</v>
      </c>
      <c r="AY6528" s="17">
        <f t="shared" si="815"/>
        <v>0.96964637681159416</v>
      </c>
    </row>
    <row r="6529" spans="1:51" x14ac:dyDescent="0.25">
      <c r="A6529" t="s">
        <v>39</v>
      </c>
      <c r="B6529" t="s">
        <v>171</v>
      </c>
      <c r="C6529">
        <v>13500</v>
      </c>
      <c r="D6529">
        <v>75329</v>
      </c>
      <c r="E6529">
        <v>2019</v>
      </c>
      <c r="F6529" t="s">
        <v>522</v>
      </c>
      <c r="G6529" t="s">
        <v>1440</v>
      </c>
      <c r="J6529">
        <v>6</v>
      </c>
      <c r="K6529" t="s">
        <v>44</v>
      </c>
      <c r="L6529">
        <v>4</v>
      </c>
      <c r="M6529" t="s">
        <v>45</v>
      </c>
      <c r="N6529">
        <v>3.5</v>
      </c>
      <c r="O6529" t="s">
        <v>45</v>
      </c>
      <c r="P6529" t="s">
        <v>46</v>
      </c>
      <c r="R6529" t="s">
        <v>47</v>
      </c>
      <c r="S6529" t="s">
        <v>78</v>
      </c>
      <c r="U6529" t="s">
        <v>63</v>
      </c>
      <c r="X6529" t="s">
        <v>112</v>
      </c>
      <c r="Y6529" t="s">
        <v>82</v>
      </c>
      <c r="AA6529">
        <v>0</v>
      </c>
      <c r="AB6529" t="s">
        <v>51</v>
      </c>
      <c r="AC6529" t="s">
        <v>52</v>
      </c>
      <c r="AD6529">
        <v>1</v>
      </c>
      <c r="AE6529">
        <v>1</v>
      </c>
      <c r="AF6529">
        <v>1</v>
      </c>
      <c r="AG6529">
        <v>2026</v>
      </c>
      <c r="AH6529">
        <v>20251230</v>
      </c>
      <c r="AI6529" t="s">
        <v>9162</v>
      </c>
      <c r="AJ6529">
        <v>13500</v>
      </c>
      <c r="AK6529">
        <v>12002.3896484375</v>
      </c>
      <c r="AL6529" s="10">
        <f t="shared" si="808"/>
        <v>1497.6103515625</v>
      </c>
      <c r="AM6529" s="11">
        <f t="shared" si="809"/>
        <v>0.11093410011574074</v>
      </c>
      <c r="AN6529">
        <v>13500</v>
      </c>
      <c r="AO6529">
        <v>11453.591721042731</v>
      </c>
      <c r="AP6529" s="12">
        <f t="shared" si="810"/>
        <v>2046.4082789572694</v>
      </c>
      <c r="AQ6529" s="13">
        <f t="shared" si="811"/>
        <v>0.15158579844127923</v>
      </c>
      <c r="AR6529">
        <v>13500</v>
      </c>
      <c r="AS6529">
        <v>12375.03390423079</v>
      </c>
      <c r="AT6529" s="14">
        <f t="shared" si="812"/>
        <v>1124.9660957692104</v>
      </c>
      <c r="AU6529" s="15">
        <f t="shared" si="813"/>
        <v>8.3330821908830399E-2</v>
      </c>
      <c r="AV6529">
        <v>13500</v>
      </c>
      <c r="AW6529">
        <v>12088.98601398601</v>
      </c>
      <c r="AX6529" s="16">
        <f t="shared" si="814"/>
        <v>1411.0139860139898</v>
      </c>
      <c r="AY6529" s="17">
        <f t="shared" si="815"/>
        <v>0.1045195545195548</v>
      </c>
    </row>
    <row r="6530" spans="1:51" x14ac:dyDescent="0.25">
      <c r="A6530" t="s">
        <v>106</v>
      </c>
      <c r="B6530" t="s">
        <v>482</v>
      </c>
      <c r="C6530">
        <v>8500</v>
      </c>
      <c r="D6530">
        <v>116306</v>
      </c>
      <c r="E6530">
        <v>2020</v>
      </c>
      <c r="F6530" t="s">
        <v>408</v>
      </c>
      <c r="G6530" t="s">
        <v>1012</v>
      </c>
      <c r="H6530" t="s">
        <v>1013</v>
      </c>
      <c r="J6530">
        <v>6</v>
      </c>
      <c r="K6530" t="s">
        <v>111</v>
      </c>
      <c r="L6530">
        <v>4</v>
      </c>
      <c r="M6530" t="s">
        <v>45</v>
      </c>
      <c r="N6530">
        <v>3.5999999046325679</v>
      </c>
      <c r="O6530" t="s">
        <v>60</v>
      </c>
      <c r="P6530" t="s">
        <v>46</v>
      </c>
      <c r="R6530" t="s">
        <v>353</v>
      </c>
      <c r="S6530" t="s">
        <v>62</v>
      </c>
      <c r="T6530">
        <v>287</v>
      </c>
      <c r="U6530" t="s">
        <v>63</v>
      </c>
      <c r="V6530" t="s">
        <v>79</v>
      </c>
      <c r="X6530" t="s">
        <v>97</v>
      </c>
      <c r="Y6530" t="s">
        <v>125</v>
      </c>
      <c r="Z6530">
        <v>38240</v>
      </c>
      <c r="AA6530">
        <v>0</v>
      </c>
      <c r="AB6530" t="s">
        <v>51</v>
      </c>
      <c r="AC6530" t="s">
        <v>353</v>
      </c>
      <c r="AD6530">
        <v>1</v>
      </c>
      <c r="AE6530">
        <v>1</v>
      </c>
      <c r="AF6530">
        <v>1</v>
      </c>
      <c r="AG6530">
        <v>2026</v>
      </c>
      <c r="AH6530">
        <v>20251230</v>
      </c>
      <c r="AI6530" t="s">
        <v>9163</v>
      </c>
      <c r="AJ6530">
        <v>8500</v>
      </c>
      <c r="AK6530">
        <v>8637.77734375</v>
      </c>
      <c r="AL6530" s="10">
        <f t="shared" si="808"/>
        <v>137.77734375</v>
      </c>
      <c r="AM6530" s="11">
        <f t="shared" si="809"/>
        <v>1.6209099264705883E-2</v>
      </c>
      <c r="AN6530">
        <v>8500</v>
      </c>
      <c r="AO6530">
        <v>8657.6966735876304</v>
      </c>
      <c r="AP6530" s="12">
        <f t="shared" si="810"/>
        <v>157.69667358763036</v>
      </c>
      <c r="AQ6530" s="13">
        <f t="shared" si="811"/>
        <v>1.8552549833838864E-2</v>
      </c>
      <c r="AR6530">
        <v>8500</v>
      </c>
      <c r="AS6530">
        <v>9454.0721777887775</v>
      </c>
      <c r="AT6530" s="14">
        <f t="shared" si="812"/>
        <v>954.07217778877748</v>
      </c>
      <c r="AU6530" s="15">
        <f t="shared" si="813"/>
        <v>0.11224378562220912</v>
      </c>
      <c r="AV6530">
        <v>8500</v>
      </c>
      <c r="AW6530">
        <v>8725.7779291553197</v>
      </c>
      <c r="AX6530" s="16">
        <f t="shared" si="814"/>
        <v>225.77792915531973</v>
      </c>
      <c r="AY6530" s="17">
        <f t="shared" si="815"/>
        <v>2.6562109312390555E-2</v>
      </c>
    </row>
    <row r="6531" spans="1:51" x14ac:dyDescent="0.25">
      <c r="A6531" t="s">
        <v>39</v>
      </c>
      <c r="B6531" t="s">
        <v>218</v>
      </c>
      <c r="C6531">
        <v>36000</v>
      </c>
      <c r="D6531">
        <v>15965</v>
      </c>
      <c r="E6531">
        <v>2025</v>
      </c>
      <c r="F6531" t="s">
        <v>56</v>
      </c>
      <c r="G6531" t="s">
        <v>94</v>
      </c>
      <c r="H6531" t="s">
        <v>422</v>
      </c>
      <c r="J6531">
        <v>4</v>
      </c>
      <c r="K6531" t="s">
        <v>87</v>
      </c>
      <c r="L6531">
        <v>4</v>
      </c>
      <c r="M6531" t="s">
        <v>45</v>
      </c>
      <c r="N6531">
        <v>2.2999999523162842</v>
      </c>
      <c r="O6531" t="s">
        <v>76</v>
      </c>
      <c r="P6531" t="s">
        <v>46</v>
      </c>
      <c r="Q6531">
        <v>4</v>
      </c>
      <c r="R6531" t="s">
        <v>47</v>
      </c>
      <c r="S6531" t="s">
        <v>78</v>
      </c>
      <c r="U6531" t="s">
        <v>63</v>
      </c>
      <c r="V6531" t="s">
        <v>64</v>
      </c>
      <c r="W6531" t="s">
        <v>424</v>
      </c>
      <c r="X6531" t="s">
        <v>112</v>
      </c>
      <c r="Y6531" t="s">
        <v>82</v>
      </c>
      <c r="AA6531">
        <v>0</v>
      </c>
      <c r="AB6531" t="s">
        <v>51</v>
      </c>
      <c r="AC6531" t="s">
        <v>52</v>
      </c>
      <c r="AD6531">
        <v>1</v>
      </c>
      <c r="AE6531">
        <v>1</v>
      </c>
      <c r="AF6531">
        <v>1</v>
      </c>
      <c r="AG6531">
        <v>2026</v>
      </c>
      <c r="AH6531">
        <v>20260102</v>
      </c>
      <c r="AI6531" t="s">
        <v>9164</v>
      </c>
      <c r="AJ6531">
        <v>36000</v>
      </c>
      <c r="AK6531">
        <v>30244.001953125</v>
      </c>
      <c r="AL6531" s="10">
        <f t="shared" ref="AL6531:AL6594" si="816">ABS(AJ6531-AK6531)</f>
        <v>5755.998046875</v>
      </c>
      <c r="AM6531" s="11">
        <f t="shared" ref="AM6531:AM6594" si="817">ABS($AJ6531-AK6531)/$AJ6531</f>
        <v>0.15988883463541667</v>
      </c>
      <c r="AN6531">
        <v>36000</v>
      </c>
      <c r="AO6531">
        <v>29394.42832462789</v>
      </c>
      <c r="AP6531" s="12">
        <f t="shared" ref="AP6531:AP6594" si="818">ABS(AN6531-AO6531)</f>
        <v>6605.5716753721099</v>
      </c>
      <c r="AQ6531" s="13">
        <f t="shared" ref="AQ6531:AQ6594" si="819">ABS($AJ6531-AO6531)/$AJ6531</f>
        <v>0.18348810209366972</v>
      </c>
      <c r="AR6531">
        <v>36000</v>
      </c>
      <c r="AS6531">
        <v>27138.594171967801</v>
      </c>
      <c r="AT6531" s="14">
        <f t="shared" ref="AT6531:AT6594" si="820">ABS(AR6531-AS6531)</f>
        <v>8861.4058280321988</v>
      </c>
      <c r="AU6531" s="15">
        <f t="shared" ref="AU6531:AU6594" si="821">ABS($AJ6531-AS6531)/$AJ6531</f>
        <v>0.24615016188978331</v>
      </c>
      <c r="AV6531">
        <v>36000</v>
      </c>
      <c r="AW6531">
        <v>29601.057603686641</v>
      </c>
      <c r="AX6531" s="16">
        <f t="shared" ref="AX6531:AX6594" si="822">ABS(AV6531-AW6531)</f>
        <v>6398.9423963133595</v>
      </c>
      <c r="AY6531" s="17">
        <f t="shared" ref="AY6531:AY6594" si="823">ABS($AJ6531-AW6531)/$AJ6531</f>
        <v>0.17774839989759331</v>
      </c>
    </row>
    <row r="6532" spans="1:51" x14ac:dyDescent="0.25">
      <c r="A6532" t="s">
        <v>39</v>
      </c>
      <c r="B6532" t="s">
        <v>307</v>
      </c>
      <c r="C6532">
        <v>7400</v>
      </c>
      <c r="D6532">
        <v>94620</v>
      </c>
      <c r="E6532">
        <v>2016</v>
      </c>
      <c r="F6532" t="s">
        <v>41</v>
      </c>
      <c r="G6532" t="s">
        <v>1058</v>
      </c>
      <c r="H6532" t="s">
        <v>5050</v>
      </c>
      <c r="J6532">
        <v>4</v>
      </c>
      <c r="K6532" t="s">
        <v>59</v>
      </c>
      <c r="L6532">
        <v>4</v>
      </c>
      <c r="M6532" t="s">
        <v>45</v>
      </c>
      <c r="N6532">
        <v>2.5</v>
      </c>
      <c r="O6532" t="s">
        <v>45</v>
      </c>
      <c r="P6532" t="s">
        <v>46</v>
      </c>
      <c r="Q6532">
        <v>3</v>
      </c>
      <c r="R6532" t="s">
        <v>61</v>
      </c>
      <c r="S6532" t="s">
        <v>48</v>
      </c>
      <c r="U6532" t="s">
        <v>63</v>
      </c>
      <c r="V6532" t="s">
        <v>64</v>
      </c>
      <c r="W6532" t="s">
        <v>2023</v>
      </c>
      <c r="X6532" t="s">
        <v>65</v>
      </c>
      <c r="Y6532" t="s">
        <v>1278</v>
      </c>
      <c r="AA6532">
        <v>0</v>
      </c>
      <c r="AB6532" t="s">
        <v>51</v>
      </c>
      <c r="AC6532" t="s">
        <v>67</v>
      </c>
      <c r="AD6532">
        <v>1</v>
      </c>
      <c r="AE6532">
        <v>1</v>
      </c>
      <c r="AF6532">
        <v>1</v>
      </c>
      <c r="AG6532">
        <v>2026</v>
      </c>
      <c r="AH6532">
        <v>20251229</v>
      </c>
      <c r="AI6532" t="s">
        <v>9165</v>
      </c>
      <c r="AJ6532">
        <v>7400</v>
      </c>
      <c r="AK6532">
        <v>6626.58642578125</v>
      </c>
      <c r="AL6532" s="10">
        <f t="shared" si="816"/>
        <v>773.41357421875</v>
      </c>
      <c r="AM6532" s="11">
        <f t="shared" si="817"/>
        <v>0.10451534786739865</v>
      </c>
      <c r="AN6532">
        <v>7400</v>
      </c>
      <c r="AO6532">
        <v>6050.5228215830384</v>
      </c>
      <c r="AP6532" s="12">
        <f t="shared" si="818"/>
        <v>1349.4771784169616</v>
      </c>
      <c r="AQ6532" s="13">
        <f t="shared" si="819"/>
        <v>0.18236178086715696</v>
      </c>
      <c r="AR6532">
        <v>7400</v>
      </c>
      <c r="AS6532">
        <v>6204.0741938197489</v>
      </c>
      <c r="AT6532" s="14">
        <f t="shared" si="820"/>
        <v>1195.9258061802511</v>
      </c>
      <c r="AU6532" s="15">
        <f t="shared" si="821"/>
        <v>0.16161159542976367</v>
      </c>
      <c r="AV6532">
        <v>7400</v>
      </c>
      <c r="AW6532">
        <v>6696.6369889186089</v>
      </c>
      <c r="AX6532" s="16">
        <f t="shared" si="822"/>
        <v>703.36301108139105</v>
      </c>
      <c r="AY6532" s="17">
        <f t="shared" si="823"/>
        <v>9.5049055551539335E-2</v>
      </c>
    </row>
    <row r="6533" spans="1:51" x14ac:dyDescent="0.25">
      <c r="A6533" t="s">
        <v>39</v>
      </c>
      <c r="B6533" t="s">
        <v>114</v>
      </c>
      <c r="C6533">
        <v>15000</v>
      </c>
      <c r="D6533">
        <v>124274</v>
      </c>
      <c r="E6533">
        <v>2020</v>
      </c>
      <c r="F6533" t="s">
        <v>56</v>
      </c>
      <c r="G6533" t="s">
        <v>133</v>
      </c>
      <c r="J6533">
        <v>6</v>
      </c>
      <c r="K6533" t="s">
        <v>118</v>
      </c>
      <c r="L6533">
        <v>4</v>
      </c>
      <c r="M6533" t="s">
        <v>45</v>
      </c>
      <c r="N6533">
        <v>2.7000000476837158</v>
      </c>
      <c r="O6533" t="s">
        <v>76</v>
      </c>
      <c r="P6533" t="s">
        <v>46</v>
      </c>
      <c r="R6533" t="s">
        <v>77</v>
      </c>
      <c r="S6533" t="s">
        <v>78</v>
      </c>
      <c r="T6533">
        <v>325</v>
      </c>
      <c r="U6533" t="s">
        <v>63</v>
      </c>
      <c r="V6533" t="s">
        <v>79</v>
      </c>
      <c r="W6533" t="s">
        <v>483</v>
      </c>
      <c r="X6533" t="s">
        <v>97</v>
      </c>
      <c r="Y6533" t="s">
        <v>82</v>
      </c>
      <c r="AA6533">
        <v>0</v>
      </c>
      <c r="AB6533" t="s">
        <v>51</v>
      </c>
      <c r="AC6533" t="s">
        <v>83</v>
      </c>
      <c r="AD6533">
        <v>1</v>
      </c>
      <c r="AE6533">
        <v>1</v>
      </c>
      <c r="AF6533">
        <v>1</v>
      </c>
      <c r="AG6533">
        <v>2026</v>
      </c>
      <c r="AH6533">
        <v>20251231</v>
      </c>
      <c r="AI6533" t="s">
        <v>9166</v>
      </c>
      <c r="AJ6533">
        <v>15000</v>
      </c>
      <c r="AK6533">
        <v>14684.4306640625</v>
      </c>
      <c r="AL6533" s="10">
        <f t="shared" si="816"/>
        <v>315.5693359375</v>
      </c>
      <c r="AM6533" s="11">
        <f t="shared" si="817"/>
        <v>2.1037955729166665E-2</v>
      </c>
      <c r="AN6533">
        <v>15000</v>
      </c>
      <c r="AO6533">
        <v>14166.420496667581</v>
      </c>
      <c r="AP6533" s="12">
        <f t="shared" si="818"/>
        <v>833.57950333241934</v>
      </c>
      <c r="AQ6533" s="13">
        <f t="shared" si="819"/>
        <v>5.5571966888827956E-2</v>
      </c>
      <c r="AR6533">
        <v>15000</v>
      </c>
      <c r="AS6533">
        <v>14478.078511287809</v>
      </c>
      <c r="AT6533" s="14">
        <f t="shared" si="820"/>
        <v>521.92148871219069</v>
      </c>
      <c r="AU6533" s="15">
        <f t="shared" si="821"/>
        <v>3.4794765914146049E-2</v>
      </c>
      <c r="AV6533">
        <v>15000</v>
      </c>
      <c r="AW6533">
        <v>14736.390447308569</v>
      </c>
      <c r="AX6533" s="16">
        <f t="shared" si="822"/>
        <v>263.60955269143051</v>
      </c>
      <c r="AY6533" s="17">
        <f t="shared" si="823"/>
        <v>1.7573970179428699E-2</v>
      </c>
    </row>
    <row r="6534" spans="1:51" x14ac:dyDescent="0.25">
      <c r="A6534" t="s">
        <v>39</v>
      </c>
      <c r="B6534" t="s">
        <v>267</v>
      </c>
      <c r="C6534">
        <v>36500</v>
      </c>
      <c r="D6534">
        <v>29472</v>
      </c>
      <c r="E6534">
        <v>2024</v>
      </c>
      <c r="F6534" t="s">
        <v>155</v>
      </c>
      <c r="G6534" t="s">
        <v>150</v>
      </c>
      <c r="H6534" t="s">
        <v>1465</v>
      </c>
      <c r="I6534" t="s">
        <v>898</v>
      </c>
      <c r="J6534">
        <v>8</v>
      </c>
      <c r="K6534" t="s">
        <v>118</v>
      </c>
      <c r="L6534">
        <v>4</v>
      </c>
      <c r="M6534" t="s">
        <v>45</v>
      </c>
      <c r="N6534">
        <v>5.6999998092651367</v>
      </c>
      <c r="O6534" t="s">
        <v>76</v>
      </c>
      <c r="P6534" t="s">
        <v>46</v>
      </c>
      <c r="Q6534">
        <v>4</v>
      </c>
      <c r="R6534" t="s">
        <v>77</v>
      </c>
      <c r="S6534" t="s">
        <v>78</v>
      </c>
      <c r="T6534">
        <v>392</v>
      </c>
      <c r="U6534" t="s">
        <v>63</v>
      </c>
      <c r="V6534" t="s">
        <v>79</v>
      </c>
      <c r="X6534" t="s">
        <v>136</v>
      </c>
      <c r="Y6534" t="s">
        <v>82</v>
      </c>
      <c r="AA6534">
        <v>0</v>
      </c>
      <c r="AB6534" t="s">
        <v>51</v>
      </c>
      <c r="AC6534" t="s">
        <v>83</v>
      </c>
      <c r="AD6534">
        <v>1</v>
      </c>
      <c r="AE6534">
        <v>1</v>
      </c>
      <c r="AF6534">
        <v>1</v>
      </c>
      <c r="AG6534">
        <v>2026</v>
      </c>
      <c r="AH6534">
        <v>20260102</v>
      </c>
      <c r="AI6534" t="s">
        <v>9167</v>
      </c>
      <c r="AJ6534">
        <v>36500</v>
      </c>
      <c r="AK6534">
        <v>36897.859375</v>
      </c>
      <c r="AL6534" s="10">
        <f t="shared" si="816"/>
        <v>397.859375</v>
      </c>
      <c r="AM6534" s="11">
        <f t="shared" si="817"/>
        <v>1.0900256849315068E-2</v>
      </c>
      <c r="AN6534">
        <v>36500</v>
      </c>
      <c r="AO6534">
        <v>39082.554859023126</v>
      </c>
      <c r="AP6534" s="12">
        <f t="shared" si="818"/>
        <v>2582.5548590231265</v>
      </c>
      <c r="AQ6534" s="13">
        <f t="shared" si="819"/>
        <v>7.0754927644469223E-2</v>
      </c>
      <c r="AR6534">
        <v>36500</v>
      </c>
      <c r="AS6534">
        <v>38648.378217527577</v>
      </c>
      <c r="AT6534" s="14">
        <f t="shared" si="820"/>
        <v>2148.3782175275774</v>
      </c>
      <c r="AU6534" s="15">
        <f t="shared" si="821"/>
        <v>5.8859677192536368E-2</v>
      </c>
      <c r="AV6534">
        <v>36500</v>
      </c>
      <c r="AW6534">
        <v>36869.833333333307</v>
      </c>
      <c r="AX6534" s="16">
        <f t="shared" si="822"/>
        <v>369.83333333330665</v>
      </c>
      <c r="AY6534" s="17">
        <f t="shared" si="823"/>
        <v>1.0132420091323469E-2</v>
      </c>
    </row>
    <row r="6535" spans="1:51" x14ac:dyDescent="0.25">
      <c r="A6535" t="s">
        <v>69</v>
      </c>
      <c r="B6535" t="s">
        <v>210</v>
      </c>
      <c r="C6535">
        <v>4000</v>
      </c>
      <c r="D6535">
        <v>172466</v>
      </c>
      <c r="E6535">
        <v>2015</v>
      </c>
      <c r="F6535" t="s">
        <v>274</v>
      </c>
      <c r="G6535" t="s">
        <v>1774</v>
      </c>
      <c r="H6535" t="s">
        <v>2415</v>
      </c>
      <c r="J6535">
        <v>6</v>
      </c>
      <c r="K6535" t="s">
        <v>59</v>
      </c>
      <c r="L6535">
        <v>4</v>
      </c>
      <c r="M6535" t="s">
        <v>45</v>
      </c>
      <c r="N6535">
        <v>3.5999999046325679</v>
      </c>
      <c r="O6535" t="s">
        <v>45</v>
      </c>
      <c r="P6535" t="s">
        <v>46</v>
      </c>
      <c r="R6535" t="s">
        <v>47</v>
      </c>
      <c r="S6535" t="s">
        <v>48</v>
      </c>
      <c r="U6535" t="s">
        <v>63</v>
      </c>
      <c r="V6535" t="s">
        <v>79</v>
      </c>
      <c r="W6535" t="s">
        <v>799</v>
      </c>
      <c r="X6535" t="s">
        <v>97</v>
      </c>
      <c r="Y6535" t="s">
        <v>82</v>
      </c>
      <c r="AA6535">
        <v>0</v>
      </c>
      <c r="AB6535" t="s">
        <v>51</v>
      </c>
      <c r="AC6535" t="s">
        <v>52</v>
      </c>
      <c r="AD6535">
        <v>1</v>
      </c>
      <c r="AE6535">
        <v>1</v>
      </c>
      <c r="AF6535">
        <v>1</v>
      </c>
      <c r="AG6535">
        <v>2026</v>
      </c>
      <c r="AH6535">
        <v>20260102</v>
      </c>
      <c r="AI6535" t="s">
        <v>9168</v>
      </c>
      <c r="AJ6535">
        <v>4000</v>
      </c>
      <c r="AK6535">
        <v>2617.258056640625</v>
      </c>
      <c r="AL6535" s="10">
        <f t="shared" si="816"/>
        <v>1382.741943359375</v>
      </c>
      <c r="AM6535" s="11">
        <f t="shared" si="817"/>
        <v>0.34568548583984376</v>
      </c>
      <c r="AN6535">
        <v>4000</v>
      </c>
      <c r="AO6535">
        <v>2585.384901034955</v>
      </c>
      <c r="AP6535" s="12">
        <f t="shared" si="818"/>
        <v>1414.615098965045</v>
      </c>
      <c r="AQ6535" s="13">
        <f t="shared" si="819"/>
        <v>0.35365377474126125</v>
      </c>
      <c r="AR6535">
        <v>4000</v>
      </c>
      <c r="AS6535">
        <v>2557.7883331936559</v>
      </c>
      <c r="AT6535" s="14">
        <f t="shared" si="820"/>
        <v>1442.2116668063441</v>
      </c>
      <c r="AU6535" s="15">
        <f t="shared" si="821"/>
        <v>0.36055291670158601</v>
      </c>
      <c r="AV6535">
        <v>4000</v>
      </c>
      <c r="AW6535">
        <v>2649.1939419436271</v>
      </c>
      <c r="AX6535" s="16">
        <f t="shared" si="822"/>
        <v>1350.8060580563729</v>
      </c>
      <c r="AY6535" s="17">
        <f t="shared" si="823"/>
        <v>0.33770151451409319</v>
      </c>
    </row>
    <row r="6536" spans="1:51" x14ac:dyDescent="0.25">
      <c r="A6536" t="s">
        <v>106</v>
      </c>
      <c r="B6536" t="s">
        <v>501</v>
      </c>
      <c r="C6536">
        <v>900</v>
      </c>
      <c r="D6536">
        <v>220022</v>
      </c>
      <c r="E6536">
        <v>2015</v>
      </c>
      <c r="F6536" t="s">
        <v>56</v>
      </c>
      <c r="G6536" t="s">
        <v>229</v>
      </c>
      <c r="H6536" t="s">
        <v>3861</v>
      </c>
      <c r="J6536">
        <v>6</v>
      </c>
      <c r="K6536" t="s">
        <v>59</v>
      </c>
      <c r="L6536">
        <v>4</v>
      </c>
      <c r="M6536" t="s">
        <v>45</v>
      </c>
      <c r="N6536">
        <v>3.5</v>
      </c>
      <c r="O6536" t="s">
        <v>76</v>
      </c>
      <c r="P6536" t="s">
        <v>46</v>
      </c>
      <c r="R6536" t="s">
        <v>47</v>
      </c>
      <c r="S6536" t="s">
        <v>78</v>
      </c>
      <c r="T6536">
        <v>370</v>
      </c>
      <c r="U6536" t="s">
        <v>63</v>
      </c>
      <c r="V6536" t="s">
        <v>79</v>
      </c>
      <c r="X6536" t="s">
        <v>136</v>
      </c>
      <c r="Y6536" t="s">
        <v>82</v>
      </c>
      <c r="AA6536">
        <v>0</v>
      </c>
      <c r="AB6536" t="s">
        <v>51</v>
      </c>
      <c r="AC6536" t="s">
        <v>52</v>
      </c>
      <c r="AD6536">
        <v>1</v>
      </c>
      <c r="AE6536">
        <v>1</v>
      </c>
      <c r="AF6536">
        <v>1</v>
      </c>
      <c r="AG6536">
        <v>2026</v>
      </c>
      <c r="AH6536">
        <v>20251230</v>
      </c>
      <c r="AI6536" t="s">
        <v>9169</v>
      </c>
      <c r="AJ6536">
        <v>900</v>
      </c>
      <c r="AK6536">
        <v>2617.90625</v>
      </c>
      <c r="AL6536" s="10">
        <f t="shared" si="816"/>
        <v>1717.90625</v>
      </c>
      <c r="AM6536" s="11">
        <f t="shared" si="817"/>
        <v>1.9087847222222223</v>
      </c>
      <c r="AN6536">
        <v>900</v>
      </c>
      <c r="AO6536">
        <v>2864.7888079336308</v>
      </c>
      <c r="AP6536" s="12">
        <f t="shared" si="818"/>
        <v>1964.7888079336308</v>
      </c>
      <c r="AQ6536" s="13">
        <f t="shared" si="819"/>
        <v>2.183098675481812</v>
      </c>
      <c r="AR6536">
        <v>900</v>
      </c>
      <c r="AS6536">
        <v>2830.2583463452129</v>
      </c>
      <c r="AT6536" s="14">
        <f t="shared" si="820"/>
        <v>1930.2583463452129</v>
      </c>
      <c r="AU6536" s="15">
        <f t="shared" si="821"/>
        <v>2.1447314959391255</v>
      </c>
      <c r="AV6536">
        <v>900</v>
      </c>
      <c r="AW6536">
        <v>2673.91847826087</v>
      </c>
      <c r="AX6536" s="16">
        <f t="shared" si="822"/>
        <v>1773.91847826087</v>
      </c>
      <c r="AY6536" s="17">
        <f t="shared" si="823"/>
        <v>1.9710205314009666</v>
      </c>
    </row>
    <row r="6537" spans="1:51" x14ac:dyDescent="0.25">
      <c r="A6537" t="s">
        <v>54</v>
      </c>
      <c r="B6537" t="s">
        <v>447</v>
      </c>
      <c r="C6537">
        <v>3300</v>
      </c>
      <c r="D6537">
        <v>130985</v>
      </c>
      <c r="E6537">
        <v>2014</v>
      </c>
      <c r="F6537" t="s">
        <v>196</v>
      </c>
      <c r="G6537" t="s">
        <v>197</v>
      </c>
      <c r="H6537" t="s">
        <v>9170</v>
      </c>
      <c r="J6537">
        <v>4</v>
      </c>
      <c r="K6537" t="s">
        <v>118</v>
      </c>
      <c r="L6537">
        <v>4</v>
      </c>
      <c r="M6537" t="s">
        <v>45</v>
      </c>
      <c r="N6537">
        <v>2.4000000953674321</v>
      </c>
      <c r="O6537" t="s">
        <v>60</v>
      </c>
      <c r="P6537" t="s">
        <v>46</v>
      </c>
      <c r="Q6537">
        <v>3</v>
      </c>
      <c r="R6537" t="s">
        <v>61</v>
      </c>
      <c r="U6537" t="s">
        <v>63</v>
      </c>
      <c r="W6537" t="s">
        <v>1188</v>
      </c>
      <c r="X6537" t="s">
        <v>65</v>
      </c>
      <c r="Y6537" t="s">
        <v>282</v>
      </c>
      <c r="AA6537">
        <v>1</v>
      </c>
      <c r="AB6537" t="s">
        <v>292</v>
      </c>
      <c r="AC6537" t="s">
        <v>293</v>
      </c>
      <c r="AD6537">
        <v>1</v>
      </c>
      <c r="AE6537">
        <v>1</v>
      </c>
      <c r="AF6537">
        <v>1</v>
      </c>
      <c r="AG6537">
        <v>2026</v>
      </c>
      <c r="AH6537">
        <v>20251229</v>
      </c>
      <c r="AI6537" t="s">
        <v>9171</v>
      </c>
      <c r="AJ6537">
        <v>3300</v>
      </c>
      <c r="AK6537">
        <v>2326.472412109375</v>
      </c>
      <c r="AL6537" s="10">
        <f t="shared" si="816"/>
        <v>973.527587890625</v>
      </c>
      <c r="AM6537" s="11">
        <f t="shared" si="817"/>
        <v>0.29500835996685604</v>
      </c>
      <c r="AN6537">
        <v>3300</v>
      </c>
      <c r="AO6537">
        <v>2231.1559295815791</v>
      </c>
      <c r="AP6537" s="12">
        <f t="shared" si="818"/>
        <v>1068.8440704184209</v>
      </c>
      <c r="AQ6537" s="13">
        <f t="shared" si="819"/>
        <v>0.32389214255103665</v>
      </c>
      <c r="AR6537">
        <v>3300</v>
      </c>
      <c r="AS6537">
        <v>2098.3917293848158</v>
      </c>
      <c r="AT6537" s="14">
        <f t="shared" si="820"/>
        <v>1201.6082706151842</v>
      </c>
      <c r="AU6537" s="15">
        <f t="shared" si="821"/>
        <v>0.36412371836823765</v>
      </c>
      <c r="AV6537">
        <v>3300</v>
      </c>
      <c r="AW6537">
        <v>2292.2736486486492</v>
      </c>
      <c r="AX6537" s="16">
        <f t="shared" si="822"/>
        <v>1007.7263513513508</v>
      </c>
      <c r="AY6537" s="17">
        <f t="shared" si="823"/>
        <v>0.30537162162162146</v>
      </c>
    </row>
    <row r="6538" spans="1:51" x14ac:dyDescent="0.25">
      <c r="A6538" t="s">
        <v>69</v>
      </c>
      <c r="B6538" t="s">
        <v>85</v>
      </c>
      <c r="C6538">
        <v>19800</v>
      </c>
      <c r="D6538">
        <v>38923</v>
      </c>
      <c r="E6538">
        <v>2021</v>
      </c>
      <c r="F6538" t="s">
        <v>340</v>
      </c>
      <c r="G6538" t="s">
        <v>455</v>
      </c>
      <c r="H6538" t="s">
        <v>230</v>
      </c>
      <c r="J6538">
        <v>4</v>
      </c>
      <c r="K6538" t="s">
        <v>111</v>
      </c>
      <c r="L6538">
        <v>4</v>
      </c>
      <c r="M6538" t="s">
        <v>45</v>
      </c>
      <c r="N6538">
        <v>1.6000000238418579</v>
      </c>
      <c r="O6538" t="s">
        <v>60</v>
      </c>
      <c r="P6538" t="s">
        <v>46</v>
      </c>
      <c r="Q6538">
        <v>4</v>
      </c>
      <c r="R6538" t="s">
        <v>61</v>
      </c>
      <c r="S6538" t="s">
        <v>62</v>
      </c>
      <c r="U6538" t="s">
        <v>63</v>
      </c>
      <c r="W6538" t="s">
        <v>260</v>
      </c>
      <c r="X6538" t="s">
        <v>65</v>
      </c>
      <c r="Y6538" t="s">
        <v>82</v>
      </c>
      <c r="AA6538">
        <v>0</v>
      </c>
      <c r="AB6538" t="s">
        <v>51</v>
      </c>
      <c r="AC6538" t="s">
        <v>67</v>
      </c>
      <c r="AD6538">
        <v>1</v>
      </c>
      <c r="AE6538">
        <v>1</v>
      </c>
      <c r="AF6538">
        <v>1</v>
      </c>
      <c r="AG6538">
        <v>2026</v>
      </c>
      <c r="AH6538">
        <v>20251231</v>
      </c>
      <c r="AI6538" t="s">
        <v>9172</v>
      </c>
      <c r="AJ6538">
        <v>19800</v>
      </c>
      <c r="AK6538">
        <v>17378.146484375</v>
      </c>
      <c r="AL6538" s="10">
        <f t="shared" si="816"/>
        <v>2421.853515625</v>
      </c>
      <c r="AM6538" s="11">
        <f t="shared" si="817"/>
        <v>0.12231583412247475</v>
      </c>
      <c r="AN6538">
        <v>19800</v>
      </c>
      <c r="AO6538">
        <v>15161.49236573885</v>
      </c>
      <c r="AP6538" s="12">
        <f t="shared" si="818"/>
        <v>4638.5076342611501</v>
      </c>
      <c r="AQ6538" s="13">
        <f t="shared" si="819"/>
        <v>0.23426806233642172</v>
      </c>
      <c r="AR6538">
        <v>19800</v>
      </c>
      <c r="AS6538">
        <v>15405.60712141353</v>
      </c>
      <c r="AT6538" s="14">
        <f t="shared" si="820"/>
        <v>4394.39287858647</v>
      </c>
      <c r="AU6538" s="15">
        <f t="shared" si="821"/>
        <v>0.22193903427204395</v>
      </c>
      <c r="AV6538">
        <v>19800</v>
      </c>
      <c r="AW6538">
        <v>16961.79577464789</v>
      </c>
      <c r="AX6538" s="16">
        <f t="shared" si="822"/>
        <v>2838.2042253521104</v>
      </c>
      <c r="AY6538" s="17">
        <f t="shared" si="823"/>
        <v>0.14334364774505609</v>
      </c>
    </row>
    <row r="6539" spans="1:51" x14ac:dyDescent="0.25">
      <c r="A6539" t="s">
        <v>54</v>
      </c>
      <c r="B6539" t="s">
        <v>154</v>
      </c>
      <c r="C6539">
        <v>12900</v>
      </c>
      <c r="D6539">
        <v>71753</v>
      </c>
      <c r="E6539">
        <v>2023</v>
      </c>
      <c r="F6539" t="s">
        <v>71</v>
      </c>
      <c r="G6539" t="s">
        <v>128</v>
      </c>
      <c r="H6539" t="s">
        <v>173</v>
      </c>
      <c r="J6539">
        <v>4</v>
      </c>
      <c r="K6539" t="s">
        <v>87</v>
      </c>
      <c r="L6539">
        <v>4</v>
      </c>
      <c r="M6539" t="s">
        <v>45</v>
      </c>
      <c r="N6539">
        <v>1.5</v>
      </c>
      <c r="O6539" t="s">
        <v>60</v>
      </c>
      <c r="P6539" t="s">
        <v>46</v>
      </c>
      <c r="Q6539">
        <v>4</v>
      </c>
      <c r="R6539" t="s">
        <v>61</v>
      </c>
      <c r="U6539" t="s">
        <v>63</v>
      </c>
      <c r="V6539" t="s">
        <v>64</v>
      </c>
      <c r="W6539" t="s">
        <v>130</v>
      </c>
      <c r="X6539" t="s">
        <v>65</v>
      </c>
      <c r="Y6539" t="s">
        <v>82</v>
      </c>
      <c r="AA6539">
        <v>0</v>
      </c>
      <c r="AB6539" t="s">
        <v>51</v>
      </c>
      <c r="AC6539" t="s">
        <v>67</v>
      </c>
      <c r="AD6539">
        <v>1</v>
      </c>
      <c r="AE6539">
        <v>1</v>
      </c>
      <c r="AF6539">
        <v>1</v>
      </c>
      <c r="AG6539">
        <v>2026</v>
      </c>
      <c r="AH6539">
        <v>20260101</v>
      </c>
      <c r="AI6539" t="s">
        <v>9173</v>
      </c>
      <c r="AJ6539">
        <v>12900</v>
      </c>
      <c r="AK6539">
        <v>12696.4775390625</v>
      </c>
      <c r="AL6539" s="10">
        <f t="shared" si="816"/>
        <v>203.5224609375</v>
      </c>
      <c r="AM6539" s="11">
        <f t="shared" si="817"/>
        <v>1.5776934956395348E-2</v>
      </c>
      <c r="AN6539">
        <v>12900</v>
      </c>
      <c r="AO6539">
        <v>13215.28913629194</v>
      </c>
      <c r="AP6539" s="12">
        <f t="shared" si="818"/>
        <v>315.28913629193994</v>
      </c>
      <c r="AQ6539" s="13">
        <f t="shared" si="819"/>
        <v>2.4441018317204646E-2</v>
      </c>
      <c r="AR6539">
        <v>12900</v>
      </c>
      <c r="AS6539">
        <v>12944.37540821356</v>
      </c>
      <c r="AT6539" s="14">
        <f t="shared" si="820"/>
        <v>44.375408213560149</v>
      </c>
      <c r="AU6539" s="15">
        <f t="shared" si="821"/>
        <v>3.4399541250821823E-3</v>
      </c>
      <c r="AV6539">
        <v>12900</v>
      </c>
      <c r="AW6539">
        <v>12873.05012744265</v>
      </c>
      <c r="AX6539" s="16">
        <f t="shared" si="822"/>
        <v>26.949872557350318</v>
      </c>
      <c r="AY6539" s="17">
        <f t="shared" si="823"/>
        <v>2.0891374075465365E-3</v>
      </c>
    </row>
    <row r="6540" spans="1:51" x14ac:dyDescent="0.25">
      <c r="A6540" t="s">
        <v>54</v>
      </c>
      <c r="B6540" t="s">
        <v>148</v>
      </c>
      <c r="C6540">
        <v>3000</v>
      </c>
      <c r="D6540">
        <v>99603</v>
      </c>
      <c r="E6540">
        <v>2014</v>
      </c>
      <c r="F6540" t="s">
        <v>56</v>
      </c>
      <c r="G6540" t="s">
        <v>86</v>
      </c>
      <c r="H6540" t="s">
        <v>58</v>
      </c>
      <c r="J6540">
        <v>4</v>
      </c>
      <c r="K6540" t="s">
        <v>118</v>
      </c>
      <c r="L6540">
        <v>4</v>
      </c>
      <c r="M6540" t="s">
        <v>45</v>
      </c>
      <c r="N6540">
        <v>1.6000000238418579</v>
      </c>
      <c r="O6540" t="s">
        <v>60</v>
      </c>
      <c r="R6540" t="s">
        <v>47</v>
      </c>
      <c r="S6540" t="s">
        <v>151</v>
      </c>
      <c r="T6540">
        <v>178</v>
      </c>
      <c r="U6540" t="s">
        <v>63</v>
      </c>
      <c r="V6540" t="s">
        <v>64</v>
      </c>
      <c r="X6540" t="s">
        <v>49</v>
      </c>
      <c r="Y6540" t="s">
        <v>82</v>
      </c>
      <c r="AA6540">
        <v>0</v>
      </c>
      <c r="AB6540" t="s">
        <v>51</v>
      </c>
      <c r="AC6540" t="s">
        <v>52</v>
      </c>
      <c r="AD6540">
        <v>1</v>
      </c>
      <c r="AE6540">
        <v>1</v>
      </c>
      <c r="AF6540">
        <v>1</v>
      </c>
      <c r="AG6540">
        <v>2026</v>
      </c>
      <c r="AH6540">
        <v>20251230</v>
      </c>
      <c r="AI6540" t="s">
        <v>9174</v>
      </c>
      <c r="AJ6540">
        <v>3000</v>
      </c>
      <c r="AK6540">
        <v>2792.3798828125</v>
      </c>
      <c r="AL6540" s="10">
        <f t="shared" si="816"/>
        <v>207.6201171875</v>
      </c>
      <c r="AM6540" s="11">
        <f t="shared" si="817"/>
        <v>6.9206705729166665E-2</v>
      </c>
      <c r="AN6540">
        <v>3000</v>
      </c>
      <c r="AO6540">
        <v>2705.0368581966409</v>
      </c>
      <c r="AP6540" s="12">
        <f t="shared" si="818"/>
        <v>294.96314180335912</v>
      </c>
      <c r="AQ6540" s="13">
        <f t="shared" si="819"/>
        <v>9.8321047267786371E-2</v>
      </c>
      <c r="AR6540">
        <v>3000</v>
      </c>
      <c r="AS6540">
        <v>2708.127246252649</v>
      </c>
      <c r="AT6540" s="14">
        <f t="shared" si="820"/>
        <v>291.872753747351</v>
      </c>
      <c r="AU6540" s="15">
        <f t="shared" si="821"/>
        <v>9.7290917915783662E-2</v>
      </c>
      <c r="AV6540">
        <v>3000</v>
      </c>
      <c r="AW6540">
        <v>2787.0973451327432</v>
      </c>
      <c r="AX6540" s="16">
        <f t="shared" si="822"/>
        <v>212.90265486725684</v>
      </c>
      <c r="AY6540" s="17">
        <f t="shared" si="823"/>
        <v>7.0967551622418953E-2</v>
      </c>
    </row>
    <row r="6541" spans="1:51" x14ac:dyDescent="0.25">
      <c r="A6541" t="s">
        <v>106</v>
      </c>
      <c r="B6541" t="s">
        <v>215</v>
      </c>
      <c r="C6541">
        <v>44750</v>
      </c>
      <c r="D6541">
        <v>37082</v>
      </c>
      <c r="E6541">
        <v>2023</v>
      </c>
      <c r="F6541" t="s">
        <v>343</v>
      </c>
      <c r="G6541" t="s">
        <v>2550</v>
      </c>
      <c r="H6541" t="s">
        <v>7107</v>
      </c>
      <c r="J6541">
        <v>6</v>
      </c>
      <c r="K6541" t="s">
        <v>87</v>
      </c>
      <c r="L6541">
        <v>4</v>
      </c>
      <c r="M6541" t="s">
        <v>45</v>
      </c>
      <c r="N6541">
        <v>3</v>
      </c>
      <c r="O6541" t="s">
        <v>76</v>
      </c>
      <c r="P6541" t="s">
        <v>46</v>
      </c>
      <c r="Q6541">
        <v>4</v>
      </c>
      <c r="R6541" t="s">
        <v>47</v>
      </c>
      <c r="S6541" t="s">
        <v>78</v>
      </c>
      <c r="T6541">
        <v>420</v>
      </c>
      <c r="U6541" t="s">
        <v>63</v>
      </c>
      <c r="V6541" t="s">
        <v>64</v>
      </c>
      <c r="X6541" t="s">
        <v>136</v>
      </c>
      <c r="Y6541" t="s">
        <v>82</v>
      </c>
      <c r="AA6541">
        <v>0</v>
      </c>
      <c r="AB6541" t="s">
        <v>51</v>
      </c>
      <c r="AC6541" t="s">
        <v>52</v>
      </c>
      <c r="AD6541">
        <v>1</v>
      </c>
      <c r="AE6541">
        <v>1</v>
      </c>
      <c r="AF6541">
        <v>1</v>
      </c>
      <c r="AG6541">
        <v>2026</v>
      </c>
      <c r="AH6541">
        <v>20260102</v>
      </c>
      <c r="AI6541" t="s">
        <v>9175</v>
      </c>
      <c r="AJ6541">
        <v>44750</v>
      </c>
      <c r="AK6541">
        <v>41457.14453125</v>
      </c>
      <c r="AL6541" s="10">
        <f t="shared" si="816"/>
        <v>3292.85546875</v>
      </c>
      <c r="AM6541" s="11">
        <f t="shared" si="817"/>
        <v>7.3583362430167595E-2</v>
      </c>
      <c r="AN6541">
        <v>44750</v>
      </c>
      <c r="AO6541">
        <v>42332.891934772189</v>
      </c>
      <c r="AP6541" s="12">
        <f t="shared" si="818"/>
        <v>2417.1080652278106</v>
      </c>
      <c r="AQ6541" s="13">
        <f t="shared" si="819"/>
        <v>5.4013588049783477E-2</v>
      </c>
      <c r="AR6541">
        <v>44750</v>
      </c>
      <c r="AS6541">
        <v>44283.052470083363</v>
      </c>
      <c r="AT6541" s="14">
        <f t="shared" si="820"/>
        <v>466.947529916637</v>
      </c>
      <c r="AU6541" s="15">
        <f t="shared" si="821"/>
        <v>1.0434581674114794E-2</v>
      </c>
      <c r="AV6541">
        <v>44750</v>
      </c>
      <c r="AW6541">
        <v>41076.867521367523</v>
      </c>
      <c r="AX6541" s="16">
        <f t="shared" si="822"/>
        <v>3673.1324786324767</v>
      </c>
      <c r="AY6541" s="17">
        <f t="shared" si="823"/>
        <v>8.2081172706870986E-2</v>
      </c>
    </row>
    <row r="6542" spans="1:51" x14ac:dyDescent="0.25">
      <c r="A6542" t="s">
        <v>69</v>
      </c>
      <c r="B6542" t="s">
        <v>210</v>
      </c>
      <c r="C6542">
        <v>26600</v>
      </c>
      <c r="D6542">
        <v>16981</v>
      </c>
      <c r="E6542">
        <v>2023</v>
      </c>
      <c r="F6542" t="s">
        <v>274</v>
      </c>
      <c r="G6542" t="s">
        <v>1774</v>
      </c>
      <c r="H6542" t="s">
        <v>1142</v>
      </c>
      <c r="J6542">
        <v>4</v>
      </c>
      <c r="K6542" t="s">
        <v>75</v>
      </c>
      <c r="L6542">
        <v>4</v>
      </c>
      <c r="M6542" t="s">
        <v>45</v>
      </c>
      <c r="N6542">
        <v>2</v>
      </c>
      <c r="O6542" t="s">
        <v>45</v>
      </c>
      <c r="P6542" t="s">
        <v>46</v>
      </c>
      <c r="Q6542">
        <v>5</v>
      </c>
      <c r="R6542" t="s">
        <v>47</v>
      </c>
      <c r="S6542" t="s">
        <v>48</v>
      </c>
      <c r="U6542" t="s">
        <v>63</v>
      </c>
      <c r="V6542" t="s">
        <v>64</v>
      </c>
      <c r="W6542" t="s">
        <v>103</v>
      </c>
      <c r="X6542" t="s">
        <v>97</v>
      </c>
      <c r="Y6542" t="s">
        <v>82</v>
      </c>
      <c r="AA6542">
        <v>0</v>
      </c>
      <c r="AB6542" t="s">
        <v>51</v>
      </c>
      <c r="AC6542" t="s">
        <v>52</v>
      </c>
      <c r="AD6542">
        <v>1</v>
      </c>
      <c r="AE6542">
        <v>1</v>
      </c>
      <c r="AF6542">
        <v>1</v>
      </c>
      <c r="AG6542">
        <v>2026</v>
      </c>
      <c r="AH6542">
        <v>20260102</v>
      </c>
      <c r="AI6542" t="s">
        <v>9176</v>
      </c>
      <c r="AJ6542">
        <v>26600</v>
      </c>
      <c r="AK6542">
        <v>28114.001953125</v>
      </c>
      <c r="AL6542" s="10">
        <f t="shared" si="816"/>
        <v>1514.001953125</v>
      </c>
      <c r="AM6542" s="11">
        <f t="shared" si="817"/>
        <v>5.6917366658834588E-2</v>
      </c>
      <c r="AN6542">
        <v>26600</v>
      </c>
      <c r="AO6542">
        <v>27657.541152713398</v>
      </c>
      <c r="AP6542" s="12">
        <f t="shared" si="818"/>
        <v>1057.5411527133983</v>
      </c>
      <c r="AQ6542" s="13">
        <f t="shared" si="819"/>
        <v>3.9757186192233021E-2</v>
      </c>
      <c r="AR6542">
        <v>26600</v>
      </c>
      <c r="AS6542">
        <v>26779.463983492689</v>
      </c>
      <c r="AT6542" s="14">
        <f t="shared" si="820"/>
        <v>179.46398349268929</v>
      </c>
      <c r="AU6542" s="15">
        <f t="shared" si="821"/>
        <v>6.746766296717643E-3</v>
      </c>
      <c r="AV6542">
        <v>26600</v>
      </c>
      <c r="AW6542">
        <v>27741.26330150068</v>
      </c>
      <c r="AX6542" s="16">
        <f t="shared" si="822"/>
        <v>1141.2633015006795</v>
      </c>
      <c r="AY6542" s="17">
        <f t="shared" si="823"/>
        <v>4.2904635394762386E-2</v>
      </c>
    </row>
    <row r="6543" spans="1:51" x14ac:dyDescent="0.25">
      <c r="A6543" t="s">
        <v>39</v>
      </c>
      <c r="B6543" t="s">
        <v>515</v>
      </c>
      <c r="C6543">
        <v>22000</v>
      </c>
      <c r="D6543">
        <v>39659</v>
      </c>
      <c r="E6543">
        <v>2024</v>
      </c>
      <c r="F6543" t="s">
        <v>56</v>
      </c>
      <c r="G6543" t="s">
        <v>94</v>
      </c>
      <c r="H6543" t="s">
        <v>416</v>
      </c>
      <c r="J6543">
        <v>4</v>
      </c>
      <c r="K6543" t="s">
        <v>44</v>
      </c>
      <c r="L6543">
        <v>4</v>
      </c>
      <c r="M6543" t="s">
        <v>45</v>
      </c>
      <c r="N6543">
        <v>2.2999999523162842</v>
      </c>
      <c r="O6543" t="s">
        <v>119</v>
      </c>
      <c r="P6543" t="s">
        <v>46</v>
      </c>
      <c r="Q6543">
        <v>4</v>
      </c>
      <c r="R6543" t="s">
        <v>47</v>
      </c>
      <c r="S6543" t="s">
        <v>423</v>
      </c>
      <c r="U6543" t="s">
        <v>63</v>
      </c>
      <c r="V6543" t="s">
        <v>64</v>
      </c>
      <c r="W6543" t="s">
        <v>424</v>
      </c>
      <c r="X6543" t="s">
        <v>112</v>
      </c>
      <c r="Y6543" t="s">
        <v>82</v>
      </c>
      <c r="AA6543">
        <v>0</v>
      </c>
      <c r="AB6543" t="s">
        <v>51</v>
      </c>
      <c r="AC6543" t="s">
        <v>52</v>
      </c>
      <c r="AD6543">
        <v>1</v>
      </c>
      <c r="AE6543">
        <v>1</v>
      </c>
      <c r="AF6543">
        <v>1</v>
      </c>
      <c r="AG6543">
        <v>2026</v>
      </c>
      <c r="AH6543">
        <v>20251231</v>
      </c>
      <c r="AI6543" t="s">
        <v>9177</v>
      </c>
      <c r="AJ6543">
        <v>22000</v>
      </c>
      <c r="AK6543">
        <v>22806.884765625</v>
      </c>
      <c r="AL6543" s="10">
        <f t="shared" si="816"/>
        <v>806.884765625</v>
      </c>
      <c r="AM6543" s="11">
        <f t="shared" si="817"/>
        <v>3.6676580255681816E-2</v>
      </c>
      <c r="AN6543">
        <v>22000</v>
      </c>
      <c r="AO6543">
        <v>22343.581255174431</v>
      </c>
      <c r="AP6543" s="12">
        <f t="shared" si="818"/>
        <v>343.58125517443113</v>
      </c>
      <c r="AQ6543" s="13">
        <f t="shared" si="819"/>
        <v>1.5617329780655961E-2</v>
      </c>
      <c r="AR6543">
        <v>22000</v>
      </c>
      <c r="AS6543">
        <v>21638.947982411661</v>
      </c>
      <c r="AT6543" s="14">
        <f t="shared" si="820"/>
        <v>361.05201758833937</v>
      </c>
      <c r="AU6543" s="15">
        <f t="shared" si="821"/>
        <v>1.6411455344924518E-2</v>
      </c>
      <c r="AV6543">
        <v>22000</v>
      </c>
      <c r="AW6543">
        <v>22723.8412371134</v>
      </c>
      <c r="AX6543" s="16">
        <f t="shared" si="822"/>
        <v>723.84123711339998</v>
      </c>
      <c r="AY6543" s="17">
        <f t="shared" si="823"/>
        <v>3.2901874414245455E-2</v>
      </c>
    </row>
    <row r="6544" spans="1:51" x14ac:dyDescent="0.25">
      <c r="A6544" t="s">
        <v>69</v>
      </c>
      <c r="B6544" t="s">
        <v>70</v>
      </c>
      <c r="C6544">
        <v>1000</v>
      </c>
      <c r="D6544">
        <v>215460</v>
      </c>
      <c r="E6544">
        <v>2006</v>
      </c>
      <c r="F6544" t="s">
        <v>165</v>
      </c>
      <c r="G6544" t="s">
        <v>438</v>
      </c>
      <c r="I6544" t="s">
        <v>3081</v>
      </c>
      <c r="J6544">
        <v>4</v>
      </c>
      <c r="K6544" t="s">
        <v>575</v>
      </c>
      <c r="L6544">
        <v>4</v>
      </c>
      <c r="M6544" t="s">
        <v>45</v>
      </c>
      <c r="N6544">
        <v>1.5</v>
      </c>
      <c r="O6544" t="s">
        <v>60</v>
      </c>
      <c r="P6544" t="s">
        <v>46</v>
      </c>
      <c r="R6544" t="s">
        <v>440</v>
      </c>
      <c r="S6544" t="s">
        <v>151</v>
      </c>
      <c r="T6544">
        <v>76</v>
      </c>
      <c r="U6544" t="s">
        <v>63</v>
      </c>
      <c r="V6544" t="s">
        <v>64</v>
      </c>
      <c r="W6544" t="s">
        <v>3082</v>
      </c>
      <c r="X6544" t="s">
        <v>65</v>
      </c>
      <c r="Y6544" t="s">
        <v>50</v>
      </c>
      <c r="AA6544">
        <v>1</v>
      </c>
      <c r="AB6544" t="s">
        <v>292</v>
      </c>
      <c r="AC6544" t="s">
        <v>442</v>
      </c>
      <c r="AD6544">
        <v>1</v>
      </c>
      <c r="AE6544">
        <v>1</v>
      </c>
      <c r="AF6544">
        <v>1</v>
      </c>
      <c r="AG6544">
        <v>2026</v>
      </c>
      <c r="AH6544">
        <v>20251230</v>
      </c>
      <c r="AI6544" t="s">
        <v>9178</v>
      </c>
      <c r="AJ6544">
        <v>1000</v>
      </c>
      <c r="AK6544">
        <v>1122.0390625</v>
      </c>
      <c r="AL6544" s="10">
        <f t="shared" si="816"/>
        <v>122.0390625</v>
      </c>
      <c r="AM6544" s="11">
        <f t="shared" si="817"/>
        <v>0.1220390625</v>
      </c>
      <c r="AN6544">
        <v>1000</v>
      </c>
      <c r="AO6544">
        <v>1365.922263111592</v>
      </c>
      <c r="AP6544" s="12">
        <f t="shared" si="818"/>
        <v>365.92226311159197</v>
      </c>
      <c r="AQ6544" s="13">
        <f t="shared" si="819"/>
        <v>0.36592226311159198</v>
      </c>
      <c r="AR6544">
        <v>1000</v>
      </c>
      <c r="AS6544">
        <v>1311.5445375705399</v>
      </c>
      <c r="AT6544" s="14">
        <f t="shared" si="820"/>
        <v>311.54453757053989</v>
      </c>
      <c r="AU6544" s="15">
        <f t="shared" si="821"/>
        <v>0.3115445375705399</v>
      </c>
      <c r="AV6544">
        <v>1000</v>
      </c>
      <c r="AW6544">
        <v>1189.4548049476689</v>
      </c>
      <c r="AX6544" s="16">
        <f t="shared" si="822"/>
        <v>189.45480494766889</v>
      </c>
      <c r="AY6544" s="17">
        <f t="shared" si="823"/>
        <v>0.18945480494766889</v>
      </c>
    </row>
    <row r="6545" spans="1:51" x14ac:dyDescent="0.25">
      <c r="A6545" t="s">
        <v>39</v>
      </c>
      <c r="B6545" t="s">
        <v>228</v>
      </c>
      <c r="C6545">
        <v>1900</v>
      </c>
      <c r="D6545">
        <v>232174</v>
      </c>
      <c r="E6545">
        <v>2011</v>
      </c>
      <c r="F6545" t="s">
        <v>165</v>
      </c>
      <c r="G6545" t="s">
        <v>205</v>
      </c>
      <c r="H6545" t="s">
        <v>814</v>
      </c>
      <c r="I6545" t="s">
        <v>2051</v>
      </c>
      <c r="J6545">
        <v>4</v>
      </c>
      <c r="K6545" t="s">
        <v>111</v>
      </c>
      <c r="L6545">
        <v>4</v>
      </c>
      <c r="M6545" t="s">
        <v>45</v>
      </c>
      <c r="N6545">
        <v>2.5</v>
      </c>
      <c r="O6545" t="s">
        <v>60</v>
      </c>
      <c r="P6545" t="s">
        <v>46</v>
      </c>
      <c r="R6545" t="s">
        <v>47</v>
      </c>
      <c r="S6545" t="s">
        <v>151</v>
      </c>
      <c r="T6545">
        <v>179</v>
      </c>
      <c r="U6545" t="s">
        <v>63</v>
      </c>
      <c r="V6545" t="s">
        <v>64</v>
      </c>
      <c r="W6545" t="s">
        <v>208</v>
      </c>
      <c r="X6545" t="s">
        <v>49</v>
      </c>
      <c r="Y6545" t="s">
        <v>50</v>
      </c>
      <c r="AA6545">
        <v>0</v>
      </c>
      <c r="AB6545" t="s">
        <v>51</v>
      </c>
      <c r="AC6545" t="s">
        <v>52</v>
      </c>
      <c r="AD6545">
        <v>1</v>
      </c>
      <c r="AE6545">
        <v>1</v>
      </c>
      <c r="AF6545">
        <v>1</v>
      </c>
      <c r="AG6545">
        <v>2026</v>
      </c>
      <c r="AH6545">
        <v>20251229</v>
      </c>
      <c r="AI6545" t="s">
        <v>9179</v>
      </c>
      <c r="AJ6545">
        <v>1900</v>
      </c>
      <c r="AK6545">
        <v>1824.16064453125</v>
      </c>
      <c r="AL6545" s="10">
        <f t="shared" si="816"/>
        <v>75.83935546875</v>
      </c>
      <c r="AM6545" s="11">
        <f t="shared" si="817"/>
        <v>3.9915450246710525E-2</v>
      </c>
      <c r="AN6545">
        <v>1900</v>
      </c>
      <c r="AO6545">
        <v>1771.2805354954371</v>
      </c>
      <c r="AP6545" s="12">
        <f t="shared" si="818"/>
        <v>128.71946450456289</v>
      </c>
      <c r="AQ6545" s="13">
        <f t="shared" si="819"/>
        <v>6.7747086581348898E-2</v>
      </c>
      <c r="AR6545">
        <v>1900</v>
      </c>
      <c r="AS6545">
        <v>1789.019250901473</v>
      </c>
      <c r="AT6545" s="14">
        <f t="shared" si="820"/>
        <v>110.98074909852699</v>
      </c>
      <c r="AU6545" s="15">
        <f t="shared" si="821"/>
        <v>5.8410920578172099E-2</v>
      </c>
      <c r="AV6545">
        <v>1900</v>
      </c>
      <c r="AW6545">
        <v>1811.6730158730161</v>
      </c>
      <c r="AX6545" s="16">
        <f t="shared" si="822"/>
        <v>88.326984126983916</v>
      </c>
      <c r="AY6545" s="17">
        <f t="shared" si="823"/>
        <v>4.6487886382623113E-2</v>
      </c>
    </row>
    <row r="6546" spans="1:51" x14ac:dyDescent="0.25">
      <c r="A6546" t="s">
        <v>54</v>
      </c>
      <c r="B6546" t="s">
        <v>154</v>
      </c>
      <c r="C6546">
        <v>56200</v>
      </c>
      <c r="D6546">
        <v>73743</v>
      </c>
      <c r="E6546">
        <v>2023</v>
      </c>
      <c r="F6546" t="s">
        <v>56</v>
      </c>
      <c r="G6546" t="s">
        <v>270</v>
      </c>
      <c r="I6546" t="s">
        <v>1205</v>
      </c>
      <c r="J6546">
        <v>8</v>
      </c>
      <c r="K6546" t="s">
        <v>111</v>
      </c>
      <c r="L6546">
        <v>4</v>
      </c>
      <c r="M6546" t="s">
        <v>689</v>
      </c>
      <c r="N6546">
        <v>6.6999998092651367</v>
      </c>
      <c r="O6546" t="s">
        <v>76</v>
      </c>
      <c r="P6546" t="s">
        <v>46</v>
      </c>
      <c r="R6546" t="s">
        <v>77</v>
      </c>
      <c r="S6546" t="s">
        <v>78</v>
      </c>
      <c r="U6546" t="s">
        <v>272</v>
      </c>
      <c r="V6546" t="s">
        <v>79</v>
      </c>
      <c r="X6546" t="s">
        <v>1006</v>
      </c>
      <c r="Y6546" t="s">
        <v>82</v>
      </c>
      <c r="AA6546">
        <v>0</v>
      </c>
      <c r="AB6546" t="s">
        <v>51</v>
      </c>
      <c r="AC6546" t="s">
        <v>1007</v>
      </c>
      <c r="AD6546">
        <v>1</v>
      </c>
      <c r="AE6546">
        <v>1</v>
      </c>
      <c r="AF6546">
        <v>1</v>
      </c>
      <c r="AG6546">
        <v>2026</v>
      </c>
      <c r="AH6546">
        <v>20251230</v>
      </c>
      <c r="AI6546" t="s">
        <v>9180</v>
      </c>
      <c r="AJ6546">
        <v>56200</v>
      </c>
      <c r="AK6546">
        <v>49474.4453125</v>
      </c>
      <c r="AL6546" s="10">
        <f t="shared" si="816"/>
        <v>6725.5546875</v>
      </c>
      <c r="AM6546" s="11">
        <f t="shared" si="817"/>
        <v>0.11967179159252669</v>
      </c>
      <c r="AN6546">
        <v>56200</v>
      </c>
      <c r="AO6546">
        <v>49813.05985448615</v>
      </c>
      <c r="AP6546" s="12">
        <f t="shared" si="818"/>
        <v>6386.9401455138504</v>
      </c>
      <c r="AQ6546" s="13">
        <f t="shared" si="819"/>
        <v>0.11364662180629627</v>
      </c>
      <c r="AR6546">
        <v>56200</v>
      </c>
      <c r="AS6546">
        <v>50734.212730353473</v>
      </c>
      <c r="AT6546" s="14">
        <f t="shared" si="820"/>
        <v>5465.7872696465274</v>
      </c>
      <c r="AU6546" s="15">
        <f t="shared" si="821"/>
        <v>9.7256001239262049E-2</v>
      </c>
      <c r="AV6546">
        <v>56200</v>
      </c>
      <c r="AW6546">
        <v>50197.395147313691</v>
      </c>
      <c r="AX6546" s="16">
        <f t="shared" si="822"/>
        <v>6002.6048526863087</v>
      </c>
      <c r="AY6546" s="17">
        <f t="shared" si="823"/>
        <v>0.10680791552822613</v>
      </c>
    </row>
    <row r="6547" spans="1:51" x14ac:dyDescent="0.25">
      <c r="A6547" t="s">
        <v>54</v>
      </c>
      <c r="B6547" t="s">
        <v>176</v>
      </c>
      <c r="C6547">
        <v>7000</v>
      </c>
      <c r="D6547">
        <v>63657</v>
      </c>
      <c r="E6547">
        <v>2020</v>
      </c>
      <c r="F6547" t="s">
        <v>336</v>
      </c>
      <c r="G6547" t="s">
        <v>3527</v>
      </c>
      <c r="J6547">
        <v>3</v>
      </c>
      <c r="K6547" t="s">
        <v>59</v>
      </c>
      <c r="L6547">
        <v>4</v>
      </c>
      <c r="M6547" t="s">
        <v>45</v>
      </c>
      <c r="N6547">
        <v>1.200000047683716</v>
      </c>
      <c r="O6547" t="s">
        <v>60</v>
      </c>
      <c r="P6547" t="s">
        <v>46</v>
      </c>
      <c r="Q6547">
        <v>4</v>
      </c>
      <c r="R6547" t="s">
        <v>440</v>
      </c>
      <c r="S6547" t="s">
        <v>62</v>
      </c>
      <c r="U6547" t="s">
        <v>63</v>
      </c>
      <c r="V6547" t="s">
        <v>64</v>
      </c>
      <c r="X6547" t="s">
        <v>65</v>
      </c>
      <c r="Y6547" t="s">
        <v>2340</v>
      </c>
      <c r="AA6547">
        <v>0</v>
      </c>
      <c r="AB6547" t="s">
        <v>51</v>
      </c>
      <c r="AC6547" t="s">
        <v>559</v>
      </c>
      <c r="AD6547">
        <v>1</v>
      </c>
      <c r="AE6547">
        <v>1</v>
      </c>
      <c r="AF6547">
        <v>1</v>
      </c>
      <c r="AG6547">
        <v>2026</v>
      </c>
      <c r="AH6547">
        <v>20251230</v>
      </c>
      <c r="AI6547" t="s">
        <v>9181</v>
      </c>
      <c r="AJ6547">
        <v>7000</v>
      </c>
      <c r="AK6547">
        <v>6131.36865234375</v>
      </c>
      <c r="AL6547" s="10">
        <f t="shared" si="816"/>
        <v>868.63134765625</v>
      </c>
      <c r="AM6547" s="11">
        <f t="shared" si="817"/>
        <v>0.12409019252232142</v>
      </c>
      <c r="AN6547">
        <v>7000</v>
      </c>
      <c r="AO6547">
        <v>5808.0499077105087</v>
      </c>
      <c r="AP6547" s="12">
        <f t="shared" si="818"/>
        <v>1191.9500922894913</v>
      </c>
      <c r="AQ6547" s="13">
        <f t="shared" si="819"/>
        <v>0.17027858461278447</v>
      </c>
      <c r="AR6547">
        <v>7000</v>
      </c>
      <c r="AS6547">
        <v>5858.0070645737133</v>
      </c>
      <c r="AT6547" s="14">
        <f t="shared" si="820"/>
        <v>1141.9929354262867</v>
      </c>
      <c r="AU6547" s="15">
        <f t="shared" si="821"/>
        <v>0.16314184791804096</v>
      </c>
      <c r="AV6547">
        <v>7000</v>
      </c>
      <c r="AW6547">
        <v>6103.8008565310492</v>
      </c>
      <c r="AX6547" s="16">
        <f t="shared" si="822"/>
        <v>896.19914346895075</v>
      </c>
      <c r="AY6547" s="17">
        <f t="shared" si="823"/>
        <v>0.12802844906699296</v>
      </c>
    </row>
    <row r="6548" spans="1:51" x14ac:dyDescent="0.25">
      <c r="A6548" t="s">
        <v>69</v>
      </c>
      <c r="B6548" t="s">
        <v>70</v>
      </c>
      <c r="C6548">
        <v>3500</v>
      </c>
      <c r="D6548">
        <v>244251</v>
      </c>
      <c r="E6548">
        <v>2010</v>
      </c>
      <c r="F6548" t="s">
        <v>343</v>
      </c>
      <c r="G6548" t="s">
        <v>344</v>
      </c>
      <c r="H6548" t="s">
        <v>3543</v>
      </c>
      <c r="I6548" t="s">
        <v>345</v>
      </c>
      <c r="J6548">
        <v>6</v>
      </c>
      <c r="K6548" t="s">
        <v>87</v>
      </c>
      <c r="L6548">
        <v>4</v>
      </c>
      <c r="M6548" t="s">
        <v>240</v>
      </c>
      <c r="N6548">
        <v>3.7999999523162842</v>
      </c>
      <c r="O6548" t="s">
        <v>76</v>
      </c>
      <c r="P6548" t="s">
        <v>46</v>
      </c>
      <c r="R6548" t="s">
        <v>47</v>
      </c>
      <c r="S6548" t="s">
        <v>78</v>
      </c>
      <c r="U6548" t="s">
        <v>63</v>
      </c>
      <c r="X6548" t="s">
        <v>112</v>
      </c>
      <c r="Y6548" t="s">
        <v>82</v>
      </c>
      <c r="AA6548">
        <v>0</v>
      </c>
      <c r="AB6548" t="s">
        <v>51</v>
      </c>
      <c r="AC6548" t="s">
        <v>52</v>
      </c>
      <c r="AD6548">
        <v>1</v>
      </c>
      <c r="AE6548">
        <v>1</v>
      </c>
      <c r="AF6548">
        <v>1</v>
      </c>
      <c r="AG6548">
        <v>2026</v>
      </c>
      <c r="AH6548">
        <v>20251230</v>
      </c>
      <c r="AI6548" t="s">
        <v>9182</v>
      </c>
      <c r="AJ6548">
        <v>3500</v>
      </c>
      <c r="AK6548">
        <v>3453.405517578125</v>
      </c>
      <c r="AL6548" s="10">
        <f t="shared" si="816"/>
        <v>46.594482421875</v>
      </c>
      <c r="AM6548" s="11">
        <f t="shared" si="817"/>
        <v>1.3312709263392857E-2</v>
      </c>
      <c r="AN6548">
        <v>3500</v>
      </c>
      <c r="AO6548">
        <v>3694.4157303232842</v>
      </c>
      <c r="AP6548" s="12">
        <f t="shared" si="818"/>
        <v>194.41573032328415</v>
      </c>
      <c r="AQ6548" s="13">
        <f t="shared" si="819"/>
        <v>5.5547351520938329E-2</v>
      </c>
      <c r="AR6548">
        <v>3500</v>
      </c>
      <c r="AS6548">
        <v>3531.7252303468908</v>
      </c>
      <c r="AT6548" s="14">
        <f t="shared" si="820"/>
        <v>31.725230346890839</v>
      </c>
      <c r="AU6548" s="15">
        <f t="shared" si="821"/>
        <v>9.0643515276830969E-3</v>
      </c>
      <c r="AV6548">
        <v>3500</v>
      </c>
      <c r="AW6548">
        <v>3528.0564794477559</v>
      </c>
      <c r="AX6548" s="16">
        <f t="shared" si="822"/>
        <v>28.056479447755919</v>
      </c>
      <c r="AY6548" s="17">
        <f t="shared" si="823"/>
        <v>8.0161369850731204E-3</v>
      </c>
    </row>
    <row r="6549" spans="1:51" x14ac:dyDescent="0.25">
      <c r="A6549" t="s">
        <v>54</v>
      </c>
      <c r="B6549" t="s">
        <v>447</v>
      </c>
      <c r="C6549">
        <v>800</v>
      </c>
      <c r="D6549">
        <v>226981</v>
      </c>
      <c r="E6549">
        <v>2009</v>
      </c>
      <c r="F6549" t="s">
        <v>182</v>
      </c>
      <c r="G6549" t="s">
        <v>631</v>
      </c>
      <c r="J6549">
        <v>6</v>
      </c>
      <c r="K6549" t="s">
        <v>44</v>
      </c>
      <c r="L6549">
        <v>4</v>
      </c>
      <c r="M6549" t="s">
        <v>45</v>
      </c>
      <c r="N6549">
        <v>3.5</v>
      </c>
      <c r="O6549" t="s">
        <v>45</v>
      </c>
      <c r="P6549" t="s">
        <v>46</v>
      </c>
      <c r="R6549" t="s">
        <v>47</v>
      </c>
      <c r="S6549" t="s">
        <v>78</v>
      </c>
      <c r="U6549" t="s">
        <v>63</v>
      </c>
      <c r="V6549" t="s">
        <v>79</v>
      </c>
      <c r="X6549" t="s">
        <v>112</v>
      </c>
      <c r="Y6549" t="s">
        <v>50</v>
      </c>
      <c r="AA6549">
        <v>0</v>
      </c>
      <c r="AB6549" t="s">
        <v>51</v>
      </c>
      <c r="AC6549" t="s">
        <v>52</v>
      </c>
      <c r="AD6549">
        <v>1</v>
      </c>
      <c r="AE6549">
        <v>1</v>
      </c>
      <c r="AF6549">
        <v>1</v>
      </c>
      <c r="AG6549">
        <v>2026</v>
      </c>
      <c r="AH6549">
        <v>20251230</v>
      </c>
      <c r="AI6549" t="s">
        <v>9183</v>
      </c>
      <c r="AJ6549">
        <v>800</v>
      </c>
      <c r="AK6549">
        <v>1007.939514160156</v>
      </c>
      <c r="AL6549" s="10">
        <f t="shared" si="816"/>
        <v>207.93951416015602</v>
      </c>
      <c r="AM6549" s="11">
        <f t="shared" si="817"/>
        <v>0.25992439270019502</v>
      </c>
      <c r="AN6549">
        <v>800</v>
      </c>
      <c r="AO6549">
        <v>942.0467575435282</v>
      </c>
      <c r="AP6549" s="12">
        <f t="shared" si="818"/>
        <v>142.0467575435282</v>
      </c>
      <c r="AQ6549" s="13">
        <f t="shared" si="819"/>
        <v>0.17755844692941025</v>
      </c>
      <c r="AR6549">
        <v>800</v>
      </c>
      <c r="AS6549">
        <v>987.49997027663551</v>
      </c>
      <c r="AT6549" s="14">
        <f t="shared" si="820"/>
        <v>187.49997027663551</v>
      </c>
      <c r="AU6549" s="15">
        <f t="shared" si="821"/>
        <v>0.2343749628457944</v>
      </c>
      <c r="AV6549">
        <v>800</v>
      </c>
      <c r="AW6549">
        <v>1017.626518218623</v>
      </c>
      <c r="AX6549" s="16">
        <f t="shared" si="822"/>
        <v>217.626518218623</v>
      </c>
      <c r="AY6549" s="17">
        <f t="shared" si="823"/>
        <v>0.27203314777327875</v>
      </c>
    </row>
    <row r="6550" spans="1:51" x14ac:dyDescent="0.25">
      <c r="A6550" t="s">
        <v>54</v>
      </c>
      <c r="B6550" t="s">
        <v>249</v>
      </c>
      <c r="C6550">
        <v>9000</v>
      </c>
      <c r="D6550">
        <v>234346</v>
      </c>
      <c r="E6550">
        <v>2007</v>
      </c>
      <c r="F6550" t="s">
        <v>165</v>
      </c>
      <c r="G6550" t="s">
        <v>669</v>
      </c>
      <c r="H6550" t="s">
        <v>451</v>
      </c>
      <c r="I6550" t="s">
        <v>670</v>
      </c>
      <c r="J6550">
        <v>6</v>
      </c>
      <c r="K6550" t="s">
        <v>118</v>
      </c>
      <c r="L6550">
        <v>4</v>
      </c>
      <c r="M6550" t="s">
        <v>45</v>
      </c>
      <c r="N6550">
        <v>4</v>
      </c>
      <c r="O6550" t="s">
        <v>76</v>
      </c>
      <c r="P6550" t="s">
        <v>46</v>
      </c>
      <c r="R6550" t="s">
        <v>47</v>
      </c>
      <c r="S6550" t="s">
        <v>78</v>
      </c>
      <c r="U6550" t="s">
        <v>63</v>
      </c>
      <c r="V6550" t="s">
        <v>79</v>
      </c>
      <c r="W6550" t="s">
        <v>490</v>
      </c>
      <c r="X6550" t="s">
        <v>65</v>
      </c>
      <c r="Y6550" t="s">
        <v>50</v>
      </c>
      <c r="AA6550">
        <v>0</v>
      </c>
      <c r="AB6550" t="s">
        <v>51</v>
      </c>
      <c r="AC6550" t="s">
        <v>52</v>
      </c>
      <c r="AD6550">
        <v>1</v>
      </c>
      <c r="AE6550">
        <v>1</v>
      </c>
      <c r="AF6550">
        <v>1</v>
      </c>
      <c r="AG6550">
        <v>2026</v>
      </c>
      <c r="AH6550">
        <v>20251230</v>
      </c>
      <c r="AI6550" t="s">
        <v>9184</v>
      </c>
      <c r="AJ6550">
        <v>9000</v>
      </c>
      <c r="AK6550">
        <v>5945.87060546875</v>
      </c>
      <c r="AL6550" s="10">
        <f t="shared" si="816"/>
        <v>3054.12939453125</v>
      </c>
      <c r="AM6550" s="11">
        <f t="shared" si="817"/>
        <v>0.33934771050347223</v>
      </c>
      <c r="AN6550">
        <v>9000</v>
      </c>
      <c r="AO6550">
        <v>5332.6144562814025</v>
      </c>
      <c r="AP6550" s="12">
        <f t="shared" si="818"/>
        <v>3667.3855437185975</v>
      </c>
      <c r="AQ6550" s="13">
        <f t="shared" si="819"/>
        <v>0.40748728263539974</v>
      </c>
      <c r="AR6550">
        <v>9000</v>
      </c>
      <c r="AS6550">
        <v>5965.2297373844231</v>
      </c>
      <c r="AT6550" s="14">
        <f t="shared" si="820"/>
        <v>3034.7702626155769</v>
      </c>
      <c r="AU6550" s="15">
        <f t="shared" si="821"/>
        <v>0.33719669584617523</v>
      </c>
      <c r="AV6550">
        <v>9000</v>
      </c>
      <c r="AW6550">
        <v>5967.5613496932519</v>
      </c>
      <c r="AX6550" s="16">
        <f t="shared" si="822"/>
        <v>3032.4386503067481</v>
      </c>
      <c r="AY6550" s="17">
        <f t="shared" si="823"/>
        <v>0.33693762781186087</v>
      </c>
    </row>
    <row r="6551" spans="1:51" x14ac:dyDescent="0.25">
      <c r="A6551" t="s">
        <v>39</v>
      </c>
      <c r="B6551" t="s">
        <v>114</v>
      </c>
      <c r="C6551">
        <v>12500</v>
      </c>
      <c r="D6551">
        <v>75954</v>
      </c>
      <c r="E6551">
        <v>2017</v>
      </c>
      <c r="F6551" t="s">
        <v>41</v>
      </c>
      <c r="G6551" t="s">
        <v>42</v>
      </c>
      <c r="H6551" t="s">
        <v>9185</v>
      </c>
      <c r="J6551">
        <v>4</v>
      </c>
      <c r="K6551" t="s">
        <v>59</v>
      </c>
      <c r="L6551">
        <v>4</v>
      </c>
      <c r="M6551" t="s">
        <v>45</v>
      </c>
      <c r="N6551">
        <v>2.5</v>
      </c>
      <c r="O6551" t="s">
        <v>45</v>
      </c>
      <c r="P6551" t="s">
        <v>46</v>
      </c>
      <c r="R6551" t="s">
        <v>47</v>
      </c>
      <c r="S6551" t="s">
        <v>48</v>
      </c>
      <c r="T6551">
        <v>170</v>
      </c>
      <c r="U6551" t="s">
        <v>63</v>
      </c>
      <c r="W6551" t="s">
        <v>1941</v>
      </c>
      <c r="X6551" t="s">
        <v>49</v>
      </c>
      <c r="Y6551" t="s">
        <v>50</v>
      </c>
      <c r="Z6551">
        <v>31295</v>
      </c>
      <c r="AA6551">
        <v>0</v>
      </c>
      <c r="AB6551" t="s">
        <v>51</v>
      </c>
      <c r="AC6551" t="s">
        <v>52</v>
      </c>
      <c r="AD6551">
        <v>1</v>
      </c>
      <c r="AE6551">
        <v>1</v>
      </c>
      <c r="AF6551">
        <v>1</v>
      </c>
      <c r="AG6551">
        <v>2026</v>
      </c>
      <c r="AH6551">
        <v>20251231</v>
      </c>
      <c r="AI6551" t="s">
        <v>9186</v>
      </c>
      <c r="AJ6551">
        <v>12500</v>
      </c>
      <c r="AK6551">
        <v>10331.9736328125</v>
      </c>
      <c r="AL6551" s="10">
        <f t="shared" si="816"/>
        <v>2168.0263671875</v>
      </c>
      <c r="AM6551" s="11">
        <f t="shared" si="817"/>
        <v>0.17344210937499999</v>
      </c>
      <c r="AN6551">
        <v>12500</v>
      </c>
      <c r="AO6551">
        <v>9979.9472776138828</v>
      </c>
      <c r="AP6551" s="12">
        <f t="shared" si="818"/>
        <v>2520.0527223861172</v>
      </c>
      <c r="AQ6551" s="13">
        <f t="shared" si="819"/>
        <v>0.20160421779088938</v>
      </c>
      <c r="AR6551">
        <v>12500</v>
      </c>
      <c r="AS6551">
        <v>10112.94774079072</v>
      </c>
      <c r="AT6551" s="14">
        <f t="shared" si="820"/>
        <v>2387.0522592092802</v>
      </c>
      <c r="AU6551" s="15">
        <f t="shared" si="821"/>
        <v>0.19096418073674243</v>
      </c>
      <c r="AV6551">
        <v>12500</v>
      </c>
      <c r="AW6551">
        <v>10386.403452685419</v>
      </c>
      <c r="AX6551" s="16">
        <f t="shared" si="822"/>
        <v>2113.5965473145807</v>
      </c>
      <c r="AY6551" s="17">
        <f t="shared" si="823"/>
        <v>0.16908772378516645</v>
      </c>
    </row>
    <row r="6552" spans="1:51" x14ac:dyDescent="0.25">
      <c r="A6552" t="s">
        <v>39</v>
      </c>
      <c r="B6552" t="s">
        <v>355</v>
      </c>
      <c r="C6552">
        <v>2900</v>
      </c>
      <c r="D6552">
        <v>159323</v>
      </c>
      <c r="E6552">
        <v>2007</v>
      </c>
      <c r="F6552" t="s">
        <v>56</v>
      </c>
      <c r="G6552" t="s">
        <v>9187</v>
      </c>
      <c r="H6552" t="s">
        <v>416</v>
      </c>
      <c r="J6552">
        <v>6</v>
      </c>
      <c r="K6552" t="s">
        <v>234</v>
      </c>
      <c r="L6552">
        <v>4</v>
      </c>
      <c r="M6552" t="s">
        <v>45</v>
      </c>
      <c r="N6552">
        <v>4</v>
      </c>
      <c r="O6552" t="s">
        <v>76</v>
      </c>
      <c r="R6552" t="s">
        <v>77</v>
      </c>
      <c r="S6552" t="s">
        <v>78</v>
      </c>
      <c r="T6552">
        <v>210</v>
      </c>
      <c r="U6552" t="s">
        <v>63</v>
      </c>
      <c r="V6552" t="s">
        <v>79</v>
      </c>
      <c r="X6552" t="s">
        <v>97</v>
      </c>
      <c r="Y6552" t="s">
        <v>82</v>
      </c>
      <c r="AA6552">
        <v>0</v>
      </c>
      <c r="AB6552" t="s">
        <v>51</v>
      </c>
      <c r="AC6552" t="s">
        <v>83</v>
      </c>
      <c r="AD6552">
        <v>1</v>
      </c>
      <c r="AE6552">
        <v>1</v>
      </c>
      <c r="AF6552">
        <v>1</v>
      </c>
      <c r="AG6552">
        <v>2026</v>
      </c>
      <c r="AH6552">
        <v>20251230</v>
      </c>
      <c r="AI6552" t="s">
        <v>9188</v>
      </c>
      <c r="AJ6552">
        <v>2900</v>
      </c>
      <c r="AK6552">
        <v>2524.8681640625</v>
      </c>
      <c r="AL6552" s="10">
        <f t="shared" si="816"/>
        <v>375.1318359375</v>
      </c>
      <c r="AM6552" s="11">
        <f t="shared" si="817"/>
        <v>0.12935580549568965</v>
      </c>
      <c r="AN6552">
        <v>2900</v>
      </c>
      <c r="AO6552">
        <v>2360.0056387644622</v>
      </c>
      <c r="AP6552" s="12">
        <f t="shared" si="818"/>
        <v>539.99436123553778</v>
      </c>
      <c r="AQ6552" s="13">
        <f t="shared" si="819"/>
        <v>0.18620495215018545</v>
      </c>
      <c r="AR6552">
        <v>2900</v>
      </c>
      <c r="AS6552">
        <v>2807.1259160247541</v>
      </c>
      <c r="AT6552" s="14">
        <f t="shared" si="820"/>
        <v>92.874083975245867</v>
      </c>
      <c r="AU6552" s="15">
        <f t="shared" si="821"/>
        <v>3.2025546198360642E-2</v>
      </c>
      <c r="AV6552">
        <v>2900</v>
      </c>
      <c r="AW6552">
        <v>2519.5627836611188</v>
      </c>
      <c r="AX6552" s="16">
        <f t="shared" si="822"/>
        <v>380.43721633888117</v>
      </c>
      <c r="AY6552" s="17">
        <f t="shared" si="823"/>
        <v>0.13118524701340731</v>
      </c>
    </row>
    <row r="6553" spans="1:51" x14ac:dyDescent="0.25">
      <c r="A6553" t="s">
        <v>39</v>
      </c>
      <c r="B6553" t="s">
        <v>307</v>
      </c>
      <c r="C6553">
        <v>7500</v>
      </c>
      <c r="D6553">
        <v>110841</v>
      </c>
      <c r="E6553">
        <v>2014</v>
      </c>
      <c r="F6553" t="s">
        <v>818</v>
      </c>
      <c r="G6553" t="s">
        <v>2097</v>
      </c>
      <c r="H6553" t="s">
        <v>2098</v>
      </c>
      <c r="I6553" t="s">
        <v>2099</v>
      </c>
      <c r="J6553">
        <v>4</v>
      </c>
      <c r="K6553" t="s">
        <v>59</v>
      </c>
      <c r="L6553">
        <v>4</v>
      </c>
      <c r="M6553" t="s">
        <v>45</v>
      </c>
      <c r="N6553">
        <v>1.799999952316284</v>
      </c>
      <c r="O6553" t="s">
        <v>60</v>
      </c>
      <c r="R6553" t="s">
        <v>440</v>
      </c>
      <c r="S6553" t="s">
        <v>151</v>
      </c>
      <c r="T6553">
        <v>134</v>
      </c>
      <c r="U6553" t="s">
        <v>63</v>
      </c>
      <c r="V6553" t="s">
        <v>64</v>
      </c>
      <c r="W6553" t="s">
        <v>441</v>
      </c>
      <c r="X6553" t="s">
        <v>65</v>
      </c>
      <c r="Y6553" t="s">
        <v>50</v>
      </c>
      <c r="AA6553">
        <v>1</v>
      </c>
      <c r="AB6553" t="s">
        <v>292</v>
      </c>
      <c r="AC6553" t="s">
        <v>442</v>
      </c>
      <c r="AD6553">
        <v>1</v>
      </c>
      <c r="AE6553">
        <v>1</v>
      </c>
      <c r="AF6553">
        <v>1</v>
      </c>
      <c r="AG6553">
        <v>2026</v>
      </c>
      <c r="AH6553">
        <v>20251231</v>
      </c>
      <c r="AI6553" t="s">
        <v>9189</v>
      </c>
      <c r="AJ6553">
        <v>7500</v>
      </c>
      <c r="AK6553">
        <v>6447.6650390625</v>
      </c>
      <c r="AL6553" s="10">
        <f t="shared" si="816"/>
        <v>1052.3349609375</v>
      </c>
      <c r="AM6553" s="11">
        <f t="shared" si="817"/>
        <v>0.140311328125</v>
      </c>
      <c r="AN6553">
        <v>7500</v>
      </c>
      <c r="AO6553">
        <v>5540.0859517286126</v>
      </c>
      <c r="AP6553" s="12">
        <f t="shared" si="818"/>
        <v>1959.9140482713874</v>
      </c>
      <c r="AQ6553" s="13">
        <f t="shared" si="819"/>
        <v>0.26132187310285165</v>
      </c>
      <c r="AR6553">
        <v>7500</v>
      </c>
      <c r="AS6553">
        <v>5508.3473437190332</v>
      </c>
      <c r="AT6553" s="14">
        <f t="shared" si="820"/>
        <v>1991.6526562809668</v>
      </c>
      <c r="AU6553" s="15">
        <f t="shared" si="821"/>
        <v>0.26555368750412889</v>
      </c>
      <c r="AV6553">
        <v>7500</v>
      </c>
      <c r="AW6553">
        <v>6347.8589965397923</v>
      </c>
      <c r="AX6553" s="16">
        <f t="shared" si="822"/>
        <v>1152.1410034602077</v>
      </c>
      <c r="AY6553" s="17">
        <f t="shared" si="823"/>
        <v>0.15361880046136103</v>
      </c>
    </row>
    <row r="6554" spans="1:51" x14ac:dyDescent="0.25">
      <c r="A6554" t="s">
        <v>39</v>
      </c>
      <c r="B6554" t="s">
        <v>114</v>
      </c>
      <c r="C6554">
        <v>1100</v>
      </c>
      <c r="D6554">
        <v>151293</v>
      </c>
      <c r="E6554">
        <v>2013</v>
      </c>
      <c r="F6554" t="s">
        <v>408</v>
      </c>
      <c r="G6554" t="s">
        <v>409</v>
      </c>
      <c r="H6554" t="s">
        <v>230</v>
      </c>
      <c r="J6554">
        <v>6</v>
      </c>
      <c r="K6554" t="s">
        <v>234</v>
      </c>
      <c r="L6554">
        <v>4</v>
      </c>
      <c r="M6554" t="s">
        <v>45</v>
      </c>
      <c r="N6554">
        <v>3.5999999046325679</v>
      </c>
      <c r="O6554" t="s">
        <v>60</v>
      </c>
      <c r="P6554" t="s">
        <v>46</v>
      </c>
      <c r="R6554" t="s">
        <v>61</v>
      </c>
      <c r="S6554" t="s">
        <v>62</v>
      </c>
      <c r="U6554" t="s">
        <v>63</v>
      </c>
      <c r="X6554" t="s">
        <v>65</v>
      </c>
      <c r="Y6554" t="s">
        <v>82</v>
      </c>
      <c r="AA6554">
        <v>0</v>
      </c>
      <c r="AB6554" t="s">
        <v>51</v>
      </c>
      <c r="AC6554" t="s">
        <v>67</v>
      </c>
      <c r="AD6554">
        <v>1</v>
      </c>
      <c r="AE6554">
        <v>1</v>
      </c>
      <c r="AF6554">
        <v>1</v>
      </c>
      <c r="AG6554">
        <v>2026</v>
      </c>
      <c r="AH6554">
        <v>20251231</v>
      </c>
      <c r="AI6554" t="s">
        <v>9190</v>
      </c>
      <c r="AJ6554">
        <v>1100</v>
      </c>
      <c r="AK6554">
        <v>1465.920776367188</v>
      </c>
      <c r="AL6554" s="10">
        <f t="shared" si="816"/>
        <v>365.92077636718795</v>
      </c>
      <c r="AM6554" s="11">
        <f t="shared" si="817"/>
        <v>0.33265525124289813</v>
      </c>
      <c r="AN6554">
        <v>1100</v>
      </c>
      <c r="AO6554">
        <v>1591.6708861307779</v>
      </c>
      <c r="AP6554" s="12">
        <f t="shared" si="818"/>
        <v>491.67088613077794</v>
      </c>
      <c r="AQ6554" s="13">
        <f t="shared" si="819"/>
        <v>0.44697353284616176</v>
      </c>
      <c r="AR6554">
        <v>1100</v>
      </c>
      <c r="AS6554">
        <v>1640.021884304002</v>
      </c>
      <c r="AT6554" s="14">
        <f t="shared" si="820"/>
        <v>540.02188430400201</v>
      </c>
      <c r="AU6554" s="15">
        <f t="shared" si="821"/>
        <v>0.49092898573091093</v>
      </c>
      <c r="AV6554">
        <v>1100</v>
      </c>
      <c r="AW6554">
        <v>1505.183955223881</v>
      </c>
      <c r="AX6554" s="16">
        <f t="shared" si="822"/>
        <v>405.18395522388096</v>
      </c>
      <c r="AY6554" s="17">
        <f t="shared" si="823"/>
        <v>0.36834905020352815</v>
      </c>
    </row>
    <row r="6555" spans="1:51" x14ac:dyDescent="0.25">
      <c r="A6555" t="s">
        <v>39</v>
      </c>
      <c r="B6555" t="s">
        <v>114</v>
      </c>
      <c r="C6555">
        <v>8700</v>
      </c>
      <c r="D6555">
        <v>64375</v>
      </c>
      <c r="E6555">
        <v>2017</v>
      </c>
      <c r="F6555" t="s">
        <v>100</v>
      </c>
      <c r="G6555" t="s">
        <v>469</v>
      </c>
      <c r="H6555" t="s">
        <v>102</v>
      </c>
      <c r="J6555">
        <v>4</v>
      </c>
      <c r="K6555" t="s">
        <v>44</v>
      </c>
      <c r="L6555">
        <v>4</v>
      </c>
      <c r="M6555" t="s">
        <v>45</v>
      </c>
      <c r="N6555">
        <v>1.3999999761581421</v>
      </c>
      <c r="O6555" t="s">
        <v>60</v>
      </c>
      <c r="P6555" t="s">
        <v>46</v>
      </c>
      <c r="R6555" t="s">
        <v>47</v>
      </c>
      <c r="S6555" t="s">
        <v>62</v>
      </c>
      <c r="U6555" t="s">
        <v>63</v>
      </c>
      <c r="W6555" t="s">
        <v>4621</v>
      </c>
      <c r="X6555" t="s">
        <v>49</v>
      </c>
      <c r="Y6555" t="s">
        <v>282</v>
      </c>
      <c r="Z6555">
        <v>24365</v>
      </c>
      <c r="AA6555">
        <v>0</v>
      </c>
      <c r="AB6555" t="s">
        <v>51</v>
      </c>
      <c r="AC6555" t="s">
        <v>52</v>
      </c>
      <c r="AD6555">
        <v>1</v>
      </c>
      <c r="AE6555">
        <v>1</v>
      </c>
      <c r="AF6555">
        <v>1</v>
      </c>
      <c r="AG6555">
        <v>2026</v>
      </c>
      <c r="AH6555">
        <v>20251231</v>
      </c>
      <c r="AI6555" t="s">
        <v>9191</v>
      </c>
      <c r="AJ6555">
        <v>8700</v>
      </c>
      <c r="AK6555">
        <v>6733.337890625</v>
      </c>
      <c r="AL6555" s="10">
        <f t="shared" si="816"/>
        <v>1966.662109375</v>
      </c>
      <c r="AM6555" s="11">
        <f t="shared" si="817"/>
        <v>0.22605311602011494</v>
      </c>
      <c r="AN6555">
        <v>8700</v>
      </c>
      <c r="AO6555">
        <v>6611.1731397271406</v>
      </c>
      <c r="AP6555" s="12">
        <f t="shared" si="818"/>
        <v>2088.8268602728594</v>
      </c>
      <c r="AQ6555" s="13">
        <f t="shared" si="819"/>
        <v>0.2400950414106735</v>
      </c>
      <c r="AR6555">
        <v>8700</v>
      </c>
      <c r="AS6555">
        <v>6618.7109975280537</v>
      </c>
      <c r="AT6555" s="14">
        <f t="shared" si="820"/>
        <v>2081.2890024719463</v>
      </c>
      <c r="AU6555" s="15">
        <f t="shared" si="821"/>
        <v>0.23922862097378694</v>
      </c>
      <c r="AV6555">
        <v>8700</v>
      </c>
      <c r="AW6555">
        <v>6814.4642857142853</v>
      </c>
      <c r="AX6555" s="16">
        <f t="shared" si="822"/>
        <v>1885.5357142857147</v>
      </c>
      <c r="AY6555" s="17">
        <f t="shared" si="823"/>
        <v>0.21672824302134652</v>
      </c>
    </row>
    <row r="6556" spans="1:51" x14ac:dyDescent="0.25">
      <c r="A6556" t="s">
        <v>39</v>
      </c>
      <c r="B6556" t="s">
        <v>307</v>
      </c>
      <c r="C6556">
        <v>2900</v>
      </c>
      <c r="D6556">
        <v>148874</v>
      </c>
      <c r="E6556">
        <v>2009</v>
      </c>
      <c r="F6556" t="s">
        <v>115</v>
      </c>
      <c r="G6556" t="s">
        <v>384</v>
      </c>
      <c r="H6556" t="s">
        <v>3730</v>
      </c>
      <c r="J6556">
        <v>6</v>
      </c>
      <c r="K6556" t="s">
        <v>44</v>
      </c>
      <c r="L6556">
        <v>4</v>
      </c>
      <c r="M6556" t="s">
        <v>45</v>
      </c>
      <c r="N6556">
        <v>3.5</v>
      </c>
      <c r="O6556" t="s">
        <v>45</v>
      </c>
      <c r="R6556" t="s">
        <v>524</v>
      </c>
      <c r="S6556" t="s">
        <v>48</v>
      </c>
      <c r="U6556" t="s">
        <v>63</v>
      </c>
      <c r="V6556" t="s">
        <v>79</v>
      </c>
      <c r="X6556" t="s">
        <v>65</v>
      </c>
      <c r="Y6556" t="s">
        <v>120</v>
      </c>
      <c r="AA6556">
        <v>0</v>
      </c>
      <c r="AB6556" t="s">
        <v>51</v>
      </c>
      <c r="AC6556" t="s">
        <v>524</v>
      </c>
      <c r="AD6556">
        <v>1</v>
      </c>
      <c r="AE6556">
        <v>1</v>
      </c>
      <c r="AF6556">
        <v>1</v>
      </c>
      <c r="AG6556">
        <v>2026</v>
      </c>
      <c r="AH6556">
        <v>20251231</v>
      </c>
      <c r="AI6556" t="s">
        <v>9192</v>
      </c>
      <c r="AJ6556">
        <v>2900</v>
      </c>
      <c r="AK6556">
        <v>2149.093994140625</v>
      </c>
      <c r="AL6556" s="10">
        <f t="shared" si="816"/>
        <v>750.906005859375</v>
      </c>
      <c r="AM6556" s="11">
        <f t="shared" si="817"/>
        <v>0.25893310546874998</v>
      </c>
      <c r="AN6556">
        <v>2900</v>
      </c>
      <c r="AO6556">
        <v>2088.7204422189639</v>
      </c>
      <c r="AP6556" s="12">
        <f t="shared" si="818"/>
        <v>811.27955778103615</v>
      </c>
      <c r="AQ6556" s="13">
        <f t="shared" si="819"/>
        <v>0.27975157164863318</v>
      </c>
      <c r="AR6556">
        <v>2900</v>
      </c>
      <c r="AS6556">
        <v>2091.977932866389</v>
      </c>
      <c r="AT6556" s="14">
        <f t="shared" si="820"/>
        <v>808.02206713361102</v>
      </c>
      <c r="AU6556" s="15">
        <f t="shared" si="821"/>
        <v>0.27862829901159003</v>
      </c>
      <c r="AV6556">
        <v>2900</v>
      </c>
      <c r="AW6556">
        <v>2158.0653450807649</v>
      </c>
      <c r="AX6556" s="16">
        <f t="shared" si="822"/>
        <v>741.93465491923507</v>
      </c>
      <c r="AY6556" s="17">
        <f t="shared" si="823"/>
        <v>0.25583953617904659</v>
      </c>
    </row>
    <row r="6557" spans="1:51" x14ac:dyDescent="0.25">
      <c r="A6557" t="s">
        <v>106</v>
      </c>
      <c r="B6557" t="s">
        <v>164</v>
      </c>
      <c r="C6557">
        <v>19000</v>
      </c>
      <c r="D6557">
        <v>30474</v>
      </c>
      <c r="E6557">
        <v>2023</v>
      </c>
      <c r="F6557" t="s">
        <v>196</v>
      </c>
      <c r="G6557" t="s">
        <v>279</v>
      </c>
      <c r="H6557" t="s">
        <v>466</v>
      </c>
      <c r="J6557">
        <v>4</v>
      </c>
      <c r="K6557" t="s">
        <v>111</v>
      </c>
      <c r="L6557">
        <v>4</v>
      </c>
      <c r="M6557" t="s">
        <v>45</v>
      </c>
      <c r="N6557">
        <v>2.5</v>
      </c>
      <c r="O6557" t="s">
        <v>60</v>
      </c>
      <c r="P6557" t="s">
        <v>46</v>
      </c>
      <c r="Q6557">
        <v>4</v>
      </c>
      <c r="R6557" t="s">
        <v>47</v>
      </c>
      <c r="S6557" t="s">
        <v>151</v>
      </c>
      <c r="T6557">
        <v>187.5</v>
      </c>
      <c r="U6557" t="s">
        <v>63</v>
      </c>
      <c r="W6557" t="s">
        <v>281</v>
      </c>
      <c r="X6557" t="s">
        <v>49</v>
      </c>
      <c r="Y6557" t="s">
        <v>82</v>
      </c>
      <c r="AA6557">
        <v>0</v>
      </c>
      <c r="AB6557" t="s">
        <v>51</v>
      </c>
      <c r="AC6557" t="s">
        <v>52</v>
      </c>
      <c r="AD6557">
        <v>1</v>
      </c>
      <c r="AE6557">
        <v>1</v>
      </c>
      <c r="AF6557">
        <v>1</v>
      </c>
      <c r="AG6557">
        <v>2026</v>
      </c>
      <c r="AH6557">
        <v>20251229</v>
      </c>
      <c r="AI6557" t="s">
        <v>9193</v>
      </c>
      <c r="AJ6557">
        <v>19000</v>
      </c>
      <c r="AK6557">
        <v>20155.06640625</v>
      </c>
      <c r="AL6557" s="10">
        <f t="shared" si="816"/>
        <v>1155.06640625</v>
      </c>
      <c r="AM6557" s="11">
        <f t="shared" si="817"/>
        <v>6.0792968750000002E-2</v>
      </c>
      <c r="AN6557">
        <v>19000</v>
      </c>
      <c r="AO6557">
        <v>19729.15985330203</v>
      </c>
      <c r="AP6557" s="12">
        <f t="shared" si="818"/>
        <v>729.15985330202966</v>
      </c>
      <c r="AQ6557" s="13">
        <f t="shared" si="819"/>
        <v>3.8376834384317347E-2</v>
      </c>
      <c r="AR6557">
        <v>19000</v>
      </c>
      <c r="AS6557">
        <v>20193.154256450249</v>
      </c>
      <c r="AT6557" s="14">
        <f t="shared" si="820"/>
        <v>1193.1542564502488</v>
      </c>
      <c r="AU6557" s="15">
        <f t="shared" si="821"/>
        <v>6.2797592444749931E-2</v>
      </c>
      <c r="AV6557">
        <v>19000</v>
      </c>
      <c r="AW6557">
        <v>20120.871156661779</v>
      </c>
      <c r="AX6557" s="16">
        <f t="shared" si="822"/>
        <v>1120.8711566617785</v>
      </c>
      <c r="AY6557" s="17">
        <f t="shared" si="823"/>
        <v>5.8993218771672552E-2</v>
      </c>
    </row>
    <row r="6558" spans="1:51" x14ac:dyDescent="0.25">
      <c r="A6558" t="s">
        <v>69</v>
      </c>
      <c r="B6558" t="s">
        <v>210</v>
      </c>
      <c r="C6558">
        <v>2900</v>
      </c>
      <c r="D6558">
        <v>110411</v>
      </c>
      <c r="E6558">
        <v>2016</v>
      </c>
      <c r="F6558" t="s">
        <v>108</v>
      </c>
      <c r="G6558" t="s">
        <v>3921</v>
      </c>
      <c r="H6558" t="s">
        <v>309</v>
      </c>
      <c r="J6558">
        <v>6</v>
      </c>
      <c r="K6558" t="s">
        <v>44</v>
      </c>
      <c r="L6558">
        <v>4</v>
      </c>
      <c r="M6558" t="s">
        <v>45</v>
      </c>
      <c r="N6558">
        <v>3</v>
      </c>
      <c r="O6558" t="s">
        <v>45</v>
      </c>
      <c r="P6558" t="s">
        <v>161</v>
      </c>
      <c r="Q6558">
        <v>2</v>
      </c>
      <c r="R6558" t="s">
        <v>61</v>
      </c>
      <c r="S6558" t="s">
        <v>48</v>
      </c>
      <c r="T6558">
        <v>333</v>
      </c>
      <c r="U6558" t="s">
        <v>63</v>
      </c>
      <c r="V6558" t="s">
        <v>79</v>
      </c>
      <c r="X6558" t="s">
        <v>65</v>
      </c>
      <c r="Y6558" t="s">
        <v>120</v>
      </c>
      <c r="AA6558">
        <v>0</v>
      </c>
      <c r="AB6558" t="s">
        <v>51</v>
      </c>
      <c r="AC6558" t="s">
        <v>67</v>
      </c>
      <c r="AD6558">
        <v>1</v>
      </c>
      <c r="AE6558">
        <v>1</v>
      </c>
      <c r="AF6558">
        <v>1</v>
      </c>
      <c r="AG6558">
        <v>2026</v>
      </c>
      <c r="AH6558">
        <v>20260102</v>
      </c>
      <c r="AI6558" t="s">
        <v>9194</v>
      </c>
      <c r="AJ6558">
        <v>2900</v>
      </c>
      <c r="AK6558">
        <v>3722.963134765625</v>
      </c>
      <c r="AL6558" s="10">
        <f t="shared" si="816"/>
        <v>822.963134765625</v>
      </c>
      <c r="AM6558" s="11">
        <f t="shared" si="817"/>
        <v>0.28378039129849136</v>
      </c>
      <c r="AN6558">
        <v>2900</v>
      </c>
      <c r="AO6558">
        <v>3329.7707776998641</v>
      </c>
      <c r="AP6558" s="12">
        <f t="shared" si="818"/>
        <v>429.77077769986408</v>
      </c>
      <c r="AQ6558" s="13">
        <f t="shared" si="819"/>
        <v>0.14819681989650485</v>
      </c>
      <c r="AR6558">
        <v>2900</v>
      </c>
      <c r="AS6558">
        <v>3476.5593471867792</v>
      </c>
      <c r="AT6558" s="14">
        <f t="shared" si="820"/>
        <v>576.55934718677918</v>
      </c>
      <c r="AU6558" s="15">
        <f t="shared" si="821"/>
        <v>0.19881356799544109</v>
      </c>
      <c r="AV6558">
        <v>2900</v>
      </c>
      <c r="AW6558">
        <v>3728.0742018981882</v>
      </c>
      <c r="AX6558" s="16">
        <f t="shared" si="822"/>
        <v>828.07420189818822</v>
      </c>
      <c r="AY6558" s="17">
        <f t="shared" si="823"/>
        <v>0.28554282824075455</v>
      </c>
    </row>
    <row r="6559" spans="1:51" x14ac:dyDescent="0.25">
      <c r="A6559" t="s">
        <v>106</v>
      </c>
      <c r="B6559" t="s">
        <v>164</v>
      </c>
      <c r="C6559">
        <v>30800</v>
      </c>
      <c r="D6559">
        <v>61201</v>
      </c>
      <c r="E6559">
        <v>2020</v>
      </c>
      <c r="F6559" t="s">
        <v>56</v>
      </c>
      <c r="G6559" t="s">
        <v>133</v>
      </c>
      <c r="J6559">
        <v>6</v>
      </c>
      <c r="K6559" t="s">
        <v>59</v>
      </c>
      <c r="L6559">
        <v>4</v>
      </c>
      <c r="M6559" t="s">
        <v>45</v>
      </c>
      <c r="N6559">
        <v>3.5</v>
      </c>
      <c r="O6559" t="s">
        <v>76</v>
      </c>
      <c r="P6559" t="s">
        <v>46</v>
      </c>
      <c r="Q6559">
        <v>4</v>
      </c>
      <c r="R6559" t="s">
        <v>77</v>
      </c>
      <c r="S6559" t="s">
        <v>78</v>
      </c>
      <c r="T6559">
        <v>375</v>
      </c>
      <c r="U6559" t="s">
        <v>63</v>
      </c>
      <c r="V6559" t="s">
        <v>79</v>
      </c>
      <c r="W6559" t="s">
        <v>562</v>
      </c>
      <c r="X6559" t="s">
        <v>97</v>
      </c>
      <c r="Y6559" t="s">
        <v>82</v>
      </c>
      <c r="AA6559">
        <v>0</v>
      </c>
      <c r="AB6559" t="s">
        <v>51</v>
      </c>
      <c r="AC6559" t="s">
        <v>83</v>
      </c>
      <c r="AD6559">
        <v>1</v>
      </c>
      <c r="AE6559">
        <v>1</v>
      </c>
      <c r="AF6559">
        <v>1</v>
      </c>
      <c r="AG6559">
        <v>2026</v>
      </c>
      <c r="AH6559">
        <v>20251229</v>
      </c>
      <c r="AI6559" t="s">
        <v>9195</v>
      </c>
      <c r="AJ6559">
        <v>30800</v>
      </c>
      <c r="AK6559">
        <v>28128.96875</v>
      </c>
      <c r="AL6559" s="10">
        <f t="shared" si="816"/>
        <v>2671.03125</v>
      </c>
      <c r="AM6559" s="11">
        <f t="shared" si="817"/>
        <v>8.6721793831168834E-2</v>
      </c>
      <c r="AN6559">
        <v>30800</v>
      </c>
      <c r="AO6559">
        <v>27597.020111256079</v>
      </c>
      <c r="AP6559" s="12">
        <f t="shared" si="818"/>
        <v>3202.979888743921</v>
      </c>
      <c r="AQ6559" s="13">
        <f t="shared" si="819"/>
        <v>0.10399285353064679</v>
      </c>
      <c r="AR6559">
        <v>30800</v>
      </c>
      <c r="AS6559">
        <v>27909.800117376581</v>
      </c>
      <c r="AT6559" s="14">
        <f t="shared" si="820"/>
        <v>2890.1998826234194</v>
      </c>
      <c r="AU6559" s="15">
        <f t="shared" si="821"/>
        <v>9.3837658526734397E-2</v>
      </c>
      <c r="AV6559">
        <v>30800</v>
      </c>
      <c r="AW6559">
        <v>27741.26330150068</v>
      </c>
      <c r="AX6559" s="16">
        <f t="shared" si="822"/>
        <v>3058.7366984993205</v>
      </c>
      <c r="AY6559" s="17">
        <f t="shared" si="823"/>
        <v>9.930963306815975E-2</v>
      </c>
    </row>
    <row r="6560" spans="1:51" x14ac:dyDescent="0.25">
      <c r="A6560" t="s">
        <v>39</v>
      </c>
      <c r="B6560" t="s">
        <v>218</v>
      </c>
      <c r="C6560">
        <v>8100</v>
      </c>
      <c r="D6560">
        <v>155722</v>
      </c>
      <c r="E6560">
        <v>2018</v>
      </c>
      <c r="F6560" t="s">
        <v>274</v>
      </c>
      <c r="G6560" t="s">
        <v>275</v>
      </c>
      <c r="H6560" t="s">
        <v>1403</v>
      </c>
      <c r="I6560" t="s">
        <v>150</v>
      </c>
      <c r="J6560">
        <v>8</v>
      </c>
      <c r="K6560" t="s">
        <v>44</v>
      </c>
      <c r="L6560">
        <v>4</v>
      </c>
      <c r="M6560" t="s">
        <v>45</v>
      </c>
      <c r="N6560">
        <v>5.3000001907348633</v>
      </c>
      <c r="O6560" t="s">
        <v>119</v>
      </c>
      <c r="P6560" t="s">
        <v>46</v>
      </c>
      <c r="Q6560">
        <v>3</v>
      </c>
      <c r="R6560" t="s">
        <v>77</v>
      </c>
      <c r="S6560" t="s">
        <v>151</v>
      </c>
      <c r="U6560" t="s">
        <v>63</v>
      </c>
      <c r="W6560" t="s">
        <v>970</v>
      </c>
      <c r="X6560" t="s">
        <v>97</v>
      </c>
      <c r="Y6560" t="s">
        <v>82</v>
      </c>
      <c r="AA6560">
        <v>0</v>
      </c>
      <c r="AB6560" t="s">
        <v>51</v>
      </c>
      <c r="AC6560" t="s">
        <v>83</v>
      </c>
      <c r="AD6560">
        <v>1</v>
      </c>
      <c r="AE6560">
        <v>1</v>
      </c>
      <c r="AF6560">
        <v>1</v>
      </c>
      <c r="AG6560">
        <v>2026</v>
      </c>
      <c r="AH6560">
        <v>20260102</v>
      </c>
      <c r="AI6560" t="s">
        <v>9196</v>
      </c>
      <c r="AJ6560">
        <v>8100</v>
      </c>
      <c r="AK6560">
        <v>8989.0205078125</v>
      </c>
      <c r="AL6560" s="10">
        <f t="shared" si="816"/>
        <v>889.0205078125</v>
      </c>
      <c r="AM6560" s="11">
        <f t="shared" si="817"/>
        <v>0.1097556182484568</v>
      </c>
      <c r="AN6560">
        <v>8100</v>
      </c>
      <c r="AO6560">
        <v>8630.405915169209</v>
      </c>
      <c r="AP6560" s="12">
        <f t="shared" si="818"/>
        <v>530.40591516920904</v>
      </c>
      <c r="AQ6560" s="13">
        <f t="shared" si="819"/>
        <v>6.5482211749285063E-2</v>
      </c>
      <c r="AR6560">
        <v>8100</v>
      </c>
      <c r="AS6560">
        <v>8283.8161848501713</v>
      </c>
      <c r="AT6560" s="14">
        <f t="shared" si="820"/>
        <v>183.81618485017134</v>
      </c>
      <c r="AU6560" s="15">
        <f t="shared" si="821"/>
        <v>2.2693356154342141E-2</v>
      </c>
      <c r="AV6560">
        <v>8100</v>
      </c>
      <c r="AW6560">
        <v>8965.1966292134803</v>
      </c>
      <c r="AX6560" s="16">
        <f t="shared" si="822"/>
        <v>865.19662921348026</v>
      </c>
      <c r="AY6560" s="17">
        <f t="shared" si="823"/>
        <v>0.1068143986683309</v>
      </c>
    </row>
    <row r="6561" spans="1:51" x14ac:dyDescent="0.25">
      <c r="A6561" t="s">
        <v>69</v>
      </c>
      <c r="B6561" t="s">
        <v>70</v>
      </c>
      <c r="C6561">
        <v>2000</v>
      </c>
      <c r="D6561">
        <v>80576</v>
      </c>
      <c r="E6561">
        <v>2013</v>
      </c>
      <c r="F6561" t="s">
        <v>100</v>
      </c>
      <c r="G6561" t="s">
        <v>211</v>
      </c>
      <c r="J6561">
        <v>4</v>
      </c>
      <c r="K6561" t="s">
        <v>87</v>
      </c>
      <c r="L6561">
        <v>4</v>
      </c>
      <c r="M6561" t="s">
        <v>45</v>
      </c>
      <c r="N6561">
        <v>2.4000000953674321</v>
      </c>
      <c r="O6561" t="s">
        <v>60</v>
      </c>
      <c r="P6561" t="s">
        <v>46</v>
      </c>
      <c r="R6561" t="s">
        <v>61</v>
      </c>
      <c r="U6561" t="s">
        <v>63</v>
      </c>
      <c r="W6561" t="s">
        <v>213</v>
      </c>
      <c r="X6561" t="s">
        <v>65</v>
      </c>
      <c r="Y6561" t="s">
        <v>82</v>
      </c>
      <c r="AA6561">
        <v>0</v>
      </c>
      <c r="AB6561" t="s">
        <v>51</v>
      </c>
      <c r="AC6561" t="s">
        <v>67</v>
      </c>
      <c r="AD6561">
        <v>1</v>
      </c>
      <c r="AE6561">
        <v>1</v>
      </c>
      <c r="AF6561">
        <v>1</v>
      </c>
      <c r="AG6561">
        <v>2026</v>
      </c>
      <c r="AH6561">
        <v>20251230</v>
      </c>
      <c r="AI6561" t="s">
        <v>9197</v>
      </c>
      <c r="AJ6561">
        <v>2000</v>
      </c>
      <c r="AK6561">
        <v>4286.75146484375</v>
      </c>
      <c r="AL6561" s="10">
        <f t="shared" si="816"/>
        <v>2286.75146484375</v>
      </c>
      <c r="AM6561" s="11">
        <f t="shared" si="817"/>
        <v>1.143375732421875</v>
      </c>
      <c r="AN6561">
        <v>2000</v>
      </c>
      <c r="AO6561">
        <v>4287.931426936897</v>
      </c>
      <c r="AP6561" s="12">
        <f t="shared" si="818"/>
        <v>2287.931426936897</v>
      </c>
      <c r="AQ6561" s="13">
        <f t="shared" si="819"/>
        <v>1.1439657134684484</v>
      </c>
      <c r="AR6561">
        <v>2000</v>
      </c>
      <c r="AS6561">
        <v>4354.0674536693896</v>
      </c>
      <c r="AT6561" s="14">
        <f t="shared" si="820"/>
        <v>2354.0674536693896</v>
      </c>
      <c r="AU6561" s="15">
        <f t="shared" si="821"/>
        <v>1.1770337268346949</v>
      </c>
      <c r="AV6561">
        <v>2000</v>
      </c>
      <c r="AW6561">
        <v>4340.4217579818687</v>
      </c>
      <c r="AX6561" s="16">
        <f t="shared" si="822"/>
        <v>2340.4217579818687</v>
      </c>
      <c r="AY6561" s="17">
        <f t="shared" si="823"/>
        <v>1.1702108789909345</v>
      </c>
    </row>
    <row r="6562" spans="1:51" x14ac:dyDescent="0.25">
      <c r="A6562" t="s">
        <v>106</v>
      </c>
      <c r="B6562" t="s">
        <v>215</v>
      </c>
      <c r="C6562">
        <v>13500</v>
      </c>
      <c r="D6562">
        <v>78929</v>
      </c>
      <c r="E6562">
        <v>2020</v>
      </c>
      <c r="F6562" t="s">
        <v>343</v>
      </c>
      <c r="G6562" t="s">
        <v>426</v>
      </c>
      <c r="H6562" t="s">
        <v>427</v>
      </c>
      <c r="J6562">
        <v>6</v>
      </c>
      <c r="K6562" t="s">
        <v>87</v>
      </c>
      <c r="L6562">
        <v>4</v>
      </c>
      <c r="M6562" t="s">
        <v>45</v>
      </c>
      <c r="N6562">
        <v>3.2000000476837158</v>
      </c>
      <c r="O6562" t="s">
        <v>76</v>
      </c>
      <c r="P6562" t="s">
        <v>46</v>
      </c>
      <c r="Q6562">
        <v>4</v>
      </c>
      <c r="R6562" t="s">
        <v>47</v>
      </c>
      <c r="S6562" t="s">
        <v>78</v>
      </c>
      <c r="T6562">
        <v>271</v>
      </c>
      <c r="U6562" t="s">
        <v>63</v>
      </c>
      <c r="V6562" t="s">
        <v>79</v>
      </c>
      <c r="X6562" t="s">
        <v>112</v>
      </c>
      <c r="Y6562" t="s">
        <v>82</v>
      </c>
      <c r="Z6562">
        <v>25740</v>
      </c>
      <c r="AA6562">
        <v>0</v>
      </c>
      <c r="AB6562" t="s">
        <v>51</v>
      </c>
      <c r="AC6562" t="s">
        <v>52</v>
      </c>
      <c r="AD6562">
        <v>1</v>
      </c>
      <c r="AE6562">
        <v>1</v>
      </c>
      <c r="AF6562">
        <v>1</v>
      </c>
      <c r="AG6562">
        <v>2026</v>
      </c>
      <c r="AH6562">
        <v>20260102</v>
      </c>
      <c r="AI6562" t="s">
        <v>9198</v>
      </c>
      <c r="AJ6562">
        <v>13500</v>
      </c>
      <c r="AK6562">
        <v>12503.3779296875</v>
      </c>
      <c r="AL6562" s="10">
        <f t="shared" si="816"/>
        <v>996.6220703125</v>
      </c>
      <c r="AM6562" s="11">
        <f t="shared" si="817"/>
        <v>7.3823857060185183E-2</v>
      </c>
      <c r="AN6562">
        <v>13500</v>
      </c>
      <c r="AO6562">
        <v>14017.91780623741</v>
      </c>
      <c r="AP6562" s="12">
        <f t="shared" si="818"/>
        <v>517.91780623741033</v>
      </c>
      <c r="AQ6562" s="13">
        <f t="shared" si="819"/>
        <v>3.836428194351188E-2</v>
      </c>
      <c r="AR6562">
        <v>13500</v>
      </c>
      <c r="AS6562">
        <v>13694.20702689194</v>
      </c>
      <c r="AT6562" s="14">
        <f t="shared" si="820"/>
        <v>194.20702689193968</v>
      </c>
      <c r="AU6562" s="15">
        <f t="shared" si="821"/>
        <v>1.4385705695699235E-2</v>
      </c>
      <c r="AV6562">
        <v>13500</v>
      </c>
      <c r="AW6562">
        <v>12786.11764705882</v>
      </c>
      <c r="AX6562" s="16">
        <f t="shared" si="822"/>
        <v>713.88235294118022</v>
      </c>
      <c r="AY6562" s="17">
        <f t="shared" si="823"/>
        <v>5.2880174291939273E-2</v>
      </c>
    </row>
    <row r="6563" spans="1:51" x14ac:dyDescent="0.25">
      <c r="A6563" t="s">
        <v>106</v>
      </c>
      <c r="B6563" t="s">
        <v>1047</v>
      </c>
      <c r="C6563">
        <v>14500</v>
      </c>
      <c r="D6563">
        <v>97258</v>
      </c>
      <c r="E6563">
        <v>2015</v>
      </c>
      <c r="F6563" t="s">
        <v>818</v>
      </c>
      <c r="G6563" t="s">
        <v>7360</v>
      </c>
      <c r="H6563" t="s">
        <v>532</v>
      </c>
      <c r="I6563" t="s">
        <v>9199</v>
      </c>
      <c r="J6563">
        <v>6</v>
      </c>
      <c r="K6563" t="s">
        <v>111</v>
      </c>
      <c r="L6563">
        <v>4</v>
      </c>
      <c r="M6563" t="s">
        <v>45</v>
      </c>
      <c r="N6563">
        <v>3.5</v>
      </c>
      <c r="O6563" t="s">
        <v>119</v>
      </c>
      <c r="P6563" t="s">
        <v>46</v>
      </c>
      <c r="R6563" t="s">
        <v>61</v>
      </c>
      <c r="S6563" t="s">
        <v>151</v>
      </c>
      <c r="U6563" t="s">
        <v>63</v>
      </c>
      <c r="V6563" t="s">
        <v>79</v>
      </c>
      <c r="W6563" t="s">
        <v>1380</v>
      </c>
      <c r="X6563" t="s">
        <v>65</v>
      </c>
      <c r="Y6563" t="s">
        <v>50</v>
      </c>
      <c r="AA6563">
        <v>0</v>
      </c>
      <c r="AB6563" t="s">
        <v>51</v>
      </c>
      <c r="AC6563" t="s">
        <v>67</v>
      </c>
      <c r="AD6563">
        <v>1</v>
      </c>
      <c r="AE6563">
        <v>1</v>
      </c>
      <c r="AF6563">
        <v>1</v>
      </c>
      <c r="AG6563">
        <v>2026</v>
      </c>
      <c r="AH6563">
        <v>20251231</v>
      </c>
      <c r="AI6563" t="s">
        <v>9200</v>
      </c>
      <c r="AJ6563">
        <v>14500</v>
      </c>
      <c r="AK6563">
        <v>11800.267578125</v>
      </c>
      <c r="AL6563" s="10">
        <f t="shared" si="816"/>
        <v>2699.732421875</v>
      </c>
      <c r="AM6563" s="11">
        <f t="shared" si="817"/>
        <v>0.18618844288793104</v>
      </c>
      <c r="AN6563">
        <v>14500</v>
      </c>
      <c r="AO6563">
        <v>10365.6009539104</v>
      </c>
      <c r="AP6563" s="12">
        <f t="shared" si="818"/>
        <v>4134.3990460896002</v>
      </c>
      <c r="AQ6563" s="13">
        <f t="shared" si="819"/>
        <v>0.28513096869583449</v>
      </c>
      <c r="AR6563">
        <v>14500</v>
      </c>
      <c r="AS6563">
        <v>10878.50178076126</v>
      </c>
      <c r="AT6563" s="14">
        <f t="shared" si="820"/>
        <v>3621.4982192387397</v>
      </c>
      <c r="AU6563" s="15">
        <f t="shared" si="821"/>
        <v>0.24975849787853377</v>
      </c>
      <c r="AV6563">
        <v>14500</v>
      </c>
      <c r="AW6563">
        <v>11776.60383597884</v>
      </c>
      <c r="AX6563" s="16">
        <f t="shared" si="822"/>
        <v>2723.3961640211601</v>
      </c>
      <c r="AY6563" s="17">
        <f t="shared" si="823"/>
        <v>0.1878204251049076</v>
      </c>
    </row>
    <row r="6564" spans="1:51" x14ac:dyDescent="0.25">
      <c r="A6564" t="s">
        <v>69</v>
      </c>
      <c r="B6564" t="s">
        <v>335</v>
      </c>
      <c r="C6564">
        <v>130</v>
      </c>
      <c r="D6564">
        <v>100000</v>
      </c>
      <c r="E6564">
        <v>1995</v>
      </c>
      <c r="F6564" t="s">
        <v>56</v>
      </c>
      <c r="G6564" t="s">
        <v>1170</v>
      </c>
      <c r="H6564" t="s">
        <v>556</v>
      </c>
      <c r="J6564">
        <v>6</v>
      </c>
      <c r="K6564" t="s">
        <v>118</v>
      </c>
      <c r="L6564">
        <v>4</v>
      </c>
      <c r="M6564" t="s">
        <v>45</v>
      </c>
      <c r="N6564">
        <v>3.7999999523162842</v>
      </c>
      <c r="O6564" t="s">
        <v>60</v>
      </c>
      <c r="P6564" t="s">
        <v>46</v>
      </c>
      <c r="R6564" t="s">
        <v>61</v>
      </c>
      <c r="T6564">
        <v>140</v>
      </c>
      <c r="U6564" t="s">
        <v>63</v>
      </c>
      <c r="V6564" t="s">
        <v>79</v>
      </c>
      <c r="X6564" t="s">
        <v>65</v>
      </c>
      <c r="Y6564" t="s">
        <v>82</v>
      </c>
      <c r="AA6564">
        <v>0</v>
      </c>
      <c r="AB6564" t="s">
        <v>51</v>
      </c>
      <c r="AC6564" t="s">
        <v>67</v>
      </c>
      <c r="AD6564">
        <v>1</v>
      </c>
      <c r="AE6564">
        <v>1</v>
      </c>
      <c r="AF6564">
        <v>1</v>
      </c>
      <c r="AG6564">
        <v>2026</v>
      </c>
      <c r="AH6564">
        <v>20260102</v>
      </c>
      <c r="AI6564" t="s">
        <v>9201</v>
      </c>
      <c r="AJ6564">
        <v>130</v>
      </c>
      <c r="AK6564">
        <v>594.05804443359375</v>
      </c>
      <c r="AL6564" s="10">
        <f t="shared" si="816"/>
        <v>464.05804443359375</v>
      </c>
      <c r="AM6564" s="11">
        <f t="shared" si="817"/>
        <v>3.569677264873798</v>
      </c>
      <c r="AN6564">
        <v>130</v>
      </c>
      <c r="AO6564">
        <v>490.6711819996122</v>
      </c>
      <c r="AP6564" s="12">
        <f t="shared" si="818"/>
        <v>360.6711819996122</v>
      </c>
      <c r="AQ6564" s="13">
        <f t="shared" si="819"/>
        <v>2.7743937076893248</v>
      </c>
      <c r="AR6564">
        <v>130</v>
      </c>
      <c r="AS6564">
        <v>441.56439209686943</v>
      </c>
      <c r="AT6564" s="14">
        <f t="shared" si="820"/>
        <v>311.56439209686943</v>
      </c>
      <c r="AU6564" s="15">
        <f t="shared" si="821"/>
        <v>2.3966491699759187</v>
      </c>
      <c r="AV6564">
        <v>130</v>
      </c>
      <c r="AW6564">
        <v>611.40772532188839</v>
      </c>
      <c r="AX6564" s="16">
        <f t="shared" si="822"/>
        <v>481.40772532188839</v>
      </c>
      <c r="AY6564" s="17">
        <f t="shared" si="823"/>
        <v>3.7031363486299109</v>
      </c>
    </row>
    <row r="6565" spans="1:51" x14ac:dyDescent="0.25">
      <c r="A6565" t="s">
        <v>106</v>
      </c>
      <c r="B6565" t="s">
        <v>661</v>
      </c>
      <c r="C6565">
        <v>800</v>
      </c>
      <c r="D6565">
        <v>144092</v>
      </c>
      <c r="E6565">
        <v>2014</v>
      </c>
      <c r="F6565" t="s">
        <v>56</v>
      </c>
      <c r="G6565" t="s">
        <v>849</v>
      </c>
      <c r="H6565" t="s">
        <v>58</v>
      </c>
      <c r="J6565">
        <v>4</v>
      </c>
      <c r="K6565" t="s">
        <v>111</v>
      </c>
      <c r="L6565">
        <v>4</v>
      </c>
      <c r="M6565" t="s">
        <v>45</v>
      </c>
      <c r="N6565">
        <v>2</v>
      </c>
      <c r="O6565" t="s">
        <v>60</v>
      </c>
      <c r="P6565" t="s">
        <v>46</v>
      </c>
      <c r="Q6565">
        <v>3</v>
      </c>
      <c r="R6565" t="s">
        <v>61</v>
      </c>
      <c r="T6565">
        <v>160</v>
      </c>
      <c r="U6565" t="s">
        <v>63</v>
      </c>
      <c r="V6565" t="s">
        <v>64</v>
      </c>
      <c r="X6565" t="s">
        <v>65</v>
      </c>
      <c r="Y6565" t="s">
        <v>82</v>
      </c>
      <c r="AA6565">
        <v>0</v>
      </c>
      <c r="AB6565" t="s">
        <v>51</v>
      </c>
      <c r="AC6565" t="s">
        <v>67</v>
      </c>
      <c r="AD6565">
        <v>1</v>
      </c>
      <c r="AE6565">
        <v>1</v>
      </c>
      <c r="AF6565">
        <v>1</v>
      </c>
      <c r="AG6565">
        <v>2026</v>
      </c>
      <c r="AH6565">
        <v>20260102</v>
      </c>
      <c r="AI6565" t="s">
        <v>9202</v>
      </c>
      <c r="AJ6565">
        <v>800</v>
      </c>
      <c r="AK6565">
        <v>1282.50341796875</v>
      </c>
      <c r="AL6565" s="10">
        <f t="shared" si="816"/>
        <v>482.50341796875</v>
      </c>
      <c r="AM6565" s="11">
        <f t="shared" si="817"/>
        <v>0.6031292724609375</v>
      </c>
      <c r="AN6565">
        <v>800</v>
      </c>
      <c r="AO6565">
        <v>1274.4206718586929</v>
      </c>
      <c r="AP6565" s="12">
        <f t="shared" si="818"/>
        <v>474.42067185869291</v>
      </c>
      <c r="AQ6565" s="13">
        <f t="shared" si="819"/>
        <v>0.5930258398233661</v>
      </c>
      <c r="AR6565">
        <v>800</v>
      </c>
      <c r="AS6565">
        <v>1281.5109107020701</v>
      </c>
      <c r="AT6565" s="14">
        <f t="shared" si="820"/>
        <v>481.51091070207008</v>
      </c>
      <c r="AU6565" s="15">
        <f t="shared" si="821"/>
        <v>0.60188863837758755</v>
      </c>
      <c r="AV6565">
        <v>800</v>
      </c>
      <c r="AW6565">
        <v>1288.2995708154499</v>
      </c>
      <c r="AX6565" s="16">
        <f t="shared" si="822"/>
        <v>488.2995708154499</v>
      </c>
      <c r="AY6565" s="17">
        <f t="shared" si="823"/>
        <v>0.61037446351931235</v>
      </c>
    </row>
    <row r="6566" spans="1:51" x14ac:dyDescent="0.25">
      <c r="A6566" t="s">
        <v>54</v>
      </c>
      <c r="B6566" t="s">
        <v>453</v>
      </c>
      <c r="C6566">
        <v>6000</v>
      </c>
      <c r="D6566">
        <v>137617</v>
      </c>
      <c r="E6566">
        <v>2014</v>
      </c>
      <c r="F6566" t="s">
        <v>165</v>
      </c>
      <c r="G6566" t="s">
        <v>166</v>
      </c>
      <c r="H6566" t="s">
        <v>1413</v>
      </c>
      <c r="I6566" t="s">
        <v>168</v>
      </c>
      <c r="J6566">
        <v>4</v>
      </c>
      <c r="K6566" t="s">
        <v>44</v>
      </c>
      <c r="L6566">
        <v>4</v>
      </c>
      <c r="M6566" t="s">
        <v>45</v>
      </c>
      <c r="N6566">
        <v>1.799999952316284</v>
      </c>
      <c r="O6566" t="s">
        <v>60</v>
      </c>
      <c r="P6566" t="s">
        <v>46</v>
      </c>
      <c r="Q6566">
        <v>2</v>
      </c>
      <c r="R6566" t="s">
        <v>61</v>
      </c>
      <c r="S6566" t="s">
        <v>151</v>
      </c>
      <c r="T6566">
        <v>132</v>
      </c>
      <c r="U6566" t="s">
        <v>63</v>
      </c>
      <c r="V6566" t="s">
        <v>64</v>
      </c>
      <c r="W6566" t="s">
        <v>169</v>
      </c>
      <c r="X6566" t="s">
        <v>65</v>
      </c>
      <c r="Y6566" t="s">
        <v>82</v>
      </c>
      <c r="AA6566">
        <v>0</v>
      </c>
      <c r="AB6566" t="s">
        <v>51</v>
      </c>
      <c r="AC6566" t="s">
        <v>67</v>
      </c>
      <c r="AD6566">
        <v>1</v>
      </c>
      <c r="AE6566">
        <v>1</v>
      </c>
      <c r="AF6566">
        <v>1</v>
      </c>
      <c r="AG6566">
        <v>2026</v>
      </c>
      <c r="AH6566">
        <v>20260102</v>
      </c>
      <c r="AI6566" t="s">
        <v>9203</v>
      </c>
      <c r="AJ6566">
        <v>6000</v>
      </c>
      <c r="AK6566">
        <v>4425.71240234375</v>
      </c>
      <c r="AL6566" s="10">
        <f t="shared" si="816"/>
        <v>1574.28759765625</v>
      </c>
      <c r="AM6566" s="11">
        <f t="shared" si="817"/>
        <v>0.26238126627604169</v>
      </c>
      <c r="AN6566">
        <v>6000</v>
      </c>
      <c r="AO6566">
        <v>3758.0541553405492</v>
      </c>
      <c r="AP6566" s="12">
        <f t="shared" si="818"/>
        <v>2241.9458446594508</v>
      </c>
      <c r="AQ6566" s="13">
        <f t="shared" si="819"/>
        <v>0.37365764077657515</v>
      </c>
      <c r="AR6566">
        <v>6000</v>
      </c>
      <c r="AS6566">
        <v>3500.6105871735772</v>
      </c>
      <c r="AT6566" s="14">
        <f t="shared" si="820"/>
        <v>2499.3894128264228</v>
      </c>
      <c r="AU6566" s="15">
        <f t="shared" si="821"/>
        <v>0.41656490213773711</v>
      </c>
      <c r="AV6566">
        <v>6000</v>
      </c>
      <c r="AW6566">
        <v>4351.4678899082564</v>
      </c>
      <c r="AX6566" s="16">
        <f t="shared" si="822"/>
        <v>1648.5321100917436</v>
      </c>
      <c r="AY6566" s="17">
        <f t="shared" si="823"/>
        <v>0.27475535168195725</v>
      </c>
    </row>
    <row r="6567" spans="1:51" x14ac:dyDescent="0.25">
      <c r="A6567" t="s">
        <v>69</v>
      </c>
      <c r="B6567" t="s">
        <v>185</v>
      </c>
      <c r="C6567">
        <v>1200</v>
      </c>
      <c r="D6567">
        <v>184381</v>
      </c>
      <c r="E6567">
        <v>2010</v>
      </c>
      <c r="F6567" t="s">
        <v>1321</v>
      </c>
      <c r="G6567" t="s">
        <v>3554</v>
      </c>
      <c r="J6567">
        <v>6</v>
      </c>
      <c r="K6567" t="s">
        <v>111</v>
      </c>
      <c r="L6567">
        <v>4</v>
      </c>
      <c r="M6567" t="s">
        <v>45</v>
      </c>
      <c r="N6567">
        <v>3.2000000476837158</v>
      </c>
      <c r="O6567" t="s">
        <v>45</v>
      </c>
      <c r="P6567" t="s">
        <v>46</v>
      </c>
      <c r="R6567" t="s">
        <v>47</v>
      </c>
      <c r="S6567" t="s">
        <v>48</v>
      </c>
      <c r="T6567">
        <v>235</v>
      </c>
      <c r="U6567" t="s">
        <v>63</v>
      </c>
      <c r="V6567" t="s">
        <v>64</v>
      </c>
      <c r="W6567" t="s">
        <v>2647</v>
      </c>
      <c r="X6567" t="s">
        <v>97</v>
      </c>
      <c r="Y6567" t="s">
        <v>1324</v>
      </c>
      <c r="AA6567">
        <v>0</v>
      </c>
      <c r="AB6567" t="s">
        <v>51</v>
      </c>
      <c r="AC6567" t="s">
        <v>52</v>
      </c>
      <c r="AD6567">
        <v>1</v>
      </c>
      <c r="AE6567">
        <v>1</v>
      </c>
      <c r="AF6567">
        <v>1</v>
      </c>
      <c r="AG6567">
        <v>2026</v>
      </c>
      <c r="AH6567">
        <v>20251229</v>
      </c>
      <c r="AI6567" t="s">
        <v>9204</v>
      </c>
      <c r="AJ6567">
        <v>1200</v>
      </c>
      <c r="AK6567">
        <v>1197.779663085938</v>
      </c>
      <c r="AL6567" s="10">
        <f t="shared" si="816"/>
        <v>2.2203369140620453</v>
      </c>
      <c r="AM6567" s="11">
        <f t="shared" si="817"/>
        <v>1.850280761718371E-3</v>
      </c>
      <c r="AN6567">
        <v>1200</v>
      </c>
      <c r="AO6567">
        <v>1202.761050090287</v>
      </c>
      <c r="AP6567" s="12">
        <f t="shared" si="818"/>
        <v>2.7610500902869717</v>
      </c>
      <c r="AQ6567" s="13">
        <f t="shared" si="819"/>
        <v>2.300875075239143E-3</v>
      </c>
      <c r="AR6567">
        <v>1200</v>
      </c>
      <c r="AS6567">
        <v>1192.030171508655</v>
      </c>
      <c r="AT6567" s="14">
        <f t="shared" si="820"/>
        <v>7.9698284913449697</v>
      </c>
      <c r="AU6567" s="15">
        <f t="shared" si="821"/>
        <v>6.6415237427874746E-3</v>
      </c>
      <c r="AV6567">
        <v>1200</v>
      </c>
      <c r="AW6567">
        <v>1219.4489795918371</v>
      </c>
      <c r="AX6567" s="16">
        <f t="shared" si="822"/>
        <v>19.448979591837087</v>
      </c>
      <c r="AY6567" s="17">
        <f t="shared" si="823"/>
        <v>1.6207482993197572E-2</v>
      </c>
    </row>
    <row r="6568" spans="1:51" x14ac:dyDescent="0.25">
      <c r="A6568" t="s">
        <v>54</v>
      </c>
      <c r="B6568" t="s">
        <v>154</v>
      </c>
      <c r="C6568">
        <v>3200</v>
      </c>
      <c r="D6568">
        <v>117784</v>
      </c>
      <c r="E6568">
        <v>2017</v>
      </c>
      <c r="F6568" t="s">
        <v>182</v>
      </c>
      <c r="G6568" t="s">
        <v>216</v>
      </c>
      <c r="J6568">
        <v>4</v>
      </c>
      <c r="K6568" t="s">
        <v>118</v>
      </c>
      <c r="L6568">
        <v>4</v>
      </c>
      <c r="M6568" t="s">
        <v>45</v>
      </c>
      <c r="N6568">
        <v>2.5</v>
      </c>
      <c r="O6568" t="s">
        <v>60</v>
      </c>
      <c r="P6568" t="s">
        <v>46</v>
      </c>
      <c r="Q6568">
        <v>3</v>
      </c>
      <c r="R6568" t="s">
        <v>61</v>
      </c>
      <c r="S6568" t="s">
        <v>151</v>
      </c>
      <c r="U6568" t="s">
        <v>63</v>
      </c>
      <c r="V6568" t="s">
        <v>64</v>
      </c>
      <c r="X6568" t="s">
        <v>65</v>
      </c>
      <c r="Y6568" t="s">
        <v>82</v>
      </c>
      <c r="AA6568">
        <v>0</v>
      </c>
      <c r="AB6568" t="s">
        <v>51</v>
      </c>
      <c r="AC6568" t="s">
        <v>67</v>
      </c>
      <c r="AD6568">
        <v>1</v>
      </c>
      <c r="AE6568">
        <v>1</v>
      </c>
      <c r="AF6568">
        <v>1</v>
      </c>
      <c r="AG6568">
        <v>2026</v>
      </c>
      <c r="AH6568">
        <v>20260101</v>
      </c>
      <c r="AI6568" t="s">
        <v>9205</v>
      </c>
      <c r="AJ6568">
        <v>3200</v>
      </c>
      <c r="AK6568">
        <v>3815.563232421875</v>
      </c>
      <c r="AL6568" s="10">
        <f t="shared" si="816"/>
        <v>615.563232421875</v>
      </c>
      <c r="AM6568" s="11">
        <f t="shared" si="817"/>
        <v>0.19236351013183595</v>
      </c>
      <c r="AN6568">
        <v>3200</v>
      </c>
      <c r="AO6568">
        <v>3925.1820125872041</v>
      </c>
      <c r="AP6568" s="12">
        <f t="shared" si="818"/>
        <v>725.1820125872041</v>
      </c>
      <c r="AQ6568" s="13">
        <f t="shared" si="819"/>
        <v>0.22661937893350129</v>
      </c>
      <c r="AR6568">
        <v>3200</v>
      </c>
      <c r="AS6568">
        <v>3921.455613441412</v>
      </c>
      <c r="AT6568" s="14">
        <f t="shared" si="820"/>
        <v>721.45561344141197</v>
      </c>
      <c r="AU6568" s="15">
        <f t="shared" si="821"/>
        <v>0.22545487920044124</v>
      </c>
      <c r="AV6568">
        <v>3200</v>
      </c>
      <c r="AW6568">
        <v>3848.4312573443008</v>
      </c>
      <c r="AX6568" s="16">
        <f t="shared" si="822"/>
        <v>648.43125734430078</v>
      </c>
      <c r="AY6568" s="17">
        <f t="shared" si="823"/>
        <v>0.20263476792009399</v>
      </c>
    </row>
    <row r="6569" spans="1:51" x14ac:dyDescent="0.25">
      <c r="A6569" t="s">
        <v>39</v>
      </c>
      <c r="B6569" t="s">
        <v>355</v>
      </c>
      <c r="C6569">
        <v>5200</v>
      </c>
      <c r="D6569">
        <v>113708</v>
      </c>
      <c r="E6569">
        <v>2011</v>
      </c>
      <c r="F6569" t="s">
        <v>41</v>
      </c>
      <c r="G6569" t="s">
        <v>1024</v>
      </c>
      <c r="H6569" t="s">
        <v>2427</v>
      </c>
      <c r="J6569">
        <v>4</v>
      </c>
      <c r="K6569" t="s">
        <v>44</v>
      </c>
      <c r="L6569">
        <v>4</v>
      </c>
      <c r="M6569" t="s">
        <v>45</v>
      </c>
      <c r="N6569">
        <v>2.5</v>
      </c>
      <c r="O6569" t="s">
        <v>45</v>
      </c>
      <c r="P6569" t="s">
        <v>46</v>
      </c>
      <c r="Q6569">
        <v>4</v>
      </c>
      <c r="R6569" t="s">
        <v>47</v>
      </c>
      <c r="S6569" t="s">
        <v>48</v>
      </c>
      <c r="W6569" t="s">
        <v>7825</v>
      </c>
      <c r="X6569" t="s">
        <v>49</v>
      </c>
      <c r="Y6569" t="s">
        <v>82</v>
      </c>
      <c r="AA6569">
        <v>0</v>
      </c>
      <c r="AB6569" t="s">
        <v>51</v>
      </c>
      <c r="AC6569" t="s">
        <v>52</v>
      </c>
      <c r="AD6569">
        <v>1</v>
      </c>
      <c r="AE6569">
        <v>1</v>
      </c>
      <c r="AF6569">
        <v>1</v>
      </c>
      <c r="AG6569">
        <v>2026</v>
      </c>
      <c r="AH6569">
        <v>20251230</v>
      </c>
      <c r="AI6569" t="s">
        <v>9206</v>
      </c>
      <c r="AJ6569">
        <v>5200</v>
      </c>
      <c r="AK6569">
        <v>4335.47412109375</v>
      </c>
      <c r="AL6569" s="10">
        <f t="shared" si="816"/>
        <v>864.52587890625</v>
      </c>
      <c r="AM6569" s="11">
        <f t="shared" si="817"/>
        <v>0.16625497671274039</v>
      </c>
      <c r="AN6569">
        <v>5200</v>
      </c>
      <c r="AO6569">
        <v>3786.923090025175</v>
      </c>
      <c r="AP6569" s="12">
        <f t="shared" si="818"/>
        <v>1413.076909974825</v>
      </c>
      <c r="AQ6569" s="13">
        <f t="shared" si="819"/>
        <v>0.27174555961054325</v>
      </c>
      <c r="AR6569">
        <v>5200</v>
      </c>
      <c r="AS6569">
        <v>3842.114621792668</v>
      </c>
      <c r="AT6569" s="14">
        <f t="shared" si="820"/>
        <v>1357.885378207332</v>
      </c>
      <c r="AU6569" s="15">
        <f t="shared" si="821"/>
        <v>0.26113180350141002</v>
      </c>
      <c r="AV6569">
        <v>5200</v>
      </c>
      <c r="AW6569">
        <v>4340.4217579818687</v>
      </c>
      <c r="AX6569" s="16">
        <f t="shared" si="822"/>
        <v>859.57824201813128</v>
      </c>
      <c r="AY6569" s="17">
        <f t="shared" si="823"/>
        <v>0.16530350808040986</v>
      </c>
    </row>
    <row r="6570" spans="1:51" x14ac:dyDescent="0.25">
      <c r="A6570" t="s">
        <v>106</v>
      </c>
      <c r="B6570" t="s">
        <v>482</v>
      </c>
      <c r="C6570">
        <v>7000</v>
      </c>
      <c r="D6570">
        <v>127931</v>
      </c>
      <c r="E6570">
        <v>2010</v>
      </c>
      <c r="F6570" t="s">
        <v>349</v>
      </c>
      <c r="G6570" t="s">
        <v>4214</v>
      </c>
      <c r="H6570" t="s">
        <v>372</v>
      </c>
      <c r="I6570" t="s">
        <v>7638</v>
      </c>
      <c r="J6570">
        <v>6</v>
      </c>
      <c r="K6570" t="s">
        <v>75</v>
      </c>
      <c r="L6570">
        <v>2</v>
      </c>
      <c r="M6570" t="s">
        <v>45</v>
      </c>
      <c r="N6570">
        <v>3.7000000476837158</v>
      </c>
      <c r="O6570" t="s">
        <v>119</v>
      </c>
      <c r="P6570" t="s">
        <v>46</v>
      </c>
      <c r="R6570" t="s">
        <v>77</v>
      </c>
      <c r="S6570" t="s">
        <v>151</v>
      </c>
      <c r="U6570" t="s">
        <v>63</v>
      </c>
      <c r="X6570" t="s">
        <v>97</v>
      </c>
      <c r="Y6570" t="s">
        <v>82</v>
      </c>
      <c r="AA6570">
        <v>0</v>
      </c>
      <c r="AB6570" t="s">
        <v>51</v>
      </c>
      <c r="AC6570" t="s">
        <v>83</v>
      </c>
      <c r="AD6570">
        <v>1</v>
      </c>
      <c r="AE6570">
        <v>1</v>
      </c>
      <c r="AF6570">
        <v>1</v>
      </c>
      <c r="AG6570">
        <v>2026</v>
      </c>
      <c r="AH6570">
        <v>20251230</v>
      </c>
      <c r="AI6570" t="s">
        <v>9207</v>
      </c>
      <c r="AJ6570">
        <v>7000</v>
      </c>
      <c r="AK6570">
        <v>2924.66064453125</v>
      </c>
      <c r="AL6570" s="10">
        <f t="shared" si="816"/>
        <v>4075.33935546875</v>
      </c>
      <c r="AM6570" s="11">
        <f t="shared" si="817"/>
        <v>0.58219133649553567</v>
      </c>
      <c r="AN6570">
        <v>7000</v>
      </c>
      <c r="AO6570">
        <v>2609.860476950781</v>
      </c>
      <c r="AP6570" s="12">
        <f t="shared" si="818"/>
        <v>4390.139523049219</v>
      </c>
      <c r="AQ6570" s="13">
        <f t="shared" si="819"/>
        <v>0.62716278900703126</v>
      </c>
      <c r="AR6570">
        <v>7000</v>
      </c>
      <c r="AS6570">
        <v>2859.5780673715321</v>
      </c>
      <c r="AT6570" s="14">
        <f t="shared" si="820"/>
        <v>4140.4219326284674</v>
      </c>
      <c r="AU6570" s="15">
        <f t="shared" si="821"/>
        <v>0.59148884751835251</v>
      </c>
      <c r="AV6570">
        <v>7000</v>
      </c>
      <c r="AW6570">
        <v>2878.7518427518421</v>
      </c>
      <c r="AX6570" s="16">
        <f t="shared" si="822"/>
        <v>4121.2481572481574</v>
      </c>
      <c r="AY6570" s="17">
        <f t="shared" si="823"/>
        <v>0.58874973674973674</v>
      </c>
    </row>
    <row r="6571" spans="1:51" x14ac:dyDescent="0.25">
      <c r="A6571" t="s">
        <v>54</v>
      </c>
      <c r="B6571" t="s">
        <v>249</v>
      </c>
      <c r="C6571">
        <v>1500</v>
      </c>
      <c r="D6571">
        <v>310787</v>
      </c>
      <c r="E6571">
        <v>2006</v>
      </c>
      <c r="F6571" t="s">
        <v>397</v>
      </c>
      <c r="G6571" t="s">
        <v>465</v>
      </c>
      <c r="H6571" t="s">
        <v>466</v>
      </c>
      <c r="J6571">
        <v>4</v>
      </c>
      <c r="K6571" t="s">
        <v>87</v>
      </c>
      <c r="L6571">
        <v>4</v>
      </c>
      <c r="M6571" t="s">
        <v>45</v>
      </c>
      <c r="N6571">
        <v>2.4000000953674321</v>
      </c>
      <c r="O6571" t="s">
        <v>60</v>
      </c>
      <c r="P6571" t="s">
        <v>46</v>
      </c>
      <c r="R6571" t="s">
        <v>61</v>
      </c>
      <c r="T6571">
        <v>166</v>
      </c>
      <c r="U6571" t="s">
        <v>63</v>
      </c>
      <c r="V6571" t="s">
        <v>64</v>
      </c>
      <c r="W6571" t="s">
        <v>467</v>
      </c>
      <c r="X6571" t="s">
        <v>49</v>
      </c>
      <c r="Y6571" t="s">
        <v>82</v>
      </c>
      <c r="AA6571">
        <v>0</v>
      </c>
      <c r="AB6571" t="s">
        <v>51</v>
      </c>
      <c r="AC6571" t="s">
        <v>67</v>
      </c>
      <c r="AD6571">
        <v>1</v>
      </c>
      <c r="AE6571">
        <v>1</v>
      </c>
      <c r="AF6571">
        <v>1</v>
      </c>
      <c r="AG6571">
        <v>2026</v>
      </c>
      <c r="AH6571">
        <v>20251230</v>
      </c>
      <c r="AI6571" t="s">
        <v>9208</v>
      </c>
      <c r="AJ6571">
        <v>1500</v>
      </c>
      <c r="AK6571">
        <v>1139.031494140625</v>
      </c>
      <c r="AL6571" s="10">
        <f t="shared" si="816"/>
        <v>360.968505859375</v>
      </c>
      <c r="AM6571" s="11">
        <f t="shared" si="817"/>
        <v>0.24064567057291666</v>
      </c>
      <c r="AN6571">
        <v>1500</v>
      </c>
      <c r="AO6571">
        <v>1172.289792860508</v>
      </c>
      <c r="AP6571" s="12">
        <f t="shared" si="818"/>
        <v>327.71020713949201</v>
      </c>
      <c r="AQ6571" s="13">
        <f t="shared" si="819"/>
        <v>0.218473471426328</v>
      </c>
      <c r="AR6571">
        <v>1500</v>
      </c>
      <c r="AS6571">
        <v>1165.322230197934</v>
      </c>
      <c r="AT6571" s="14">
        <f t="shared" si="820"/>
        <v>334.677769802066</v>
      </c>
      <c r="AU6571" s="15">
        <f t="shared" si="821"/>
        <v>0.22311851320137732</v>
      </c>
      <c r="AV6571">
        <v>1500</v>
      </c>
      <c r="AW6571">
        <v>1187.749185667752</v>
      </c>
      <c r="AX6571" s="16">
        <f t="shared" si="822"/>
        <v>312.25081433224796</v>
      </c>
      <c r="AY6571" s="17">
        <f t="shared" si="823"/>
        <v>0.20816720955483198</v>
      </c>
    </row>
    <row r="6572" spans="1:51" x14ac:dyDescent="0.25">
      <c r="A6572" t="s">
        <v>39</v>
      </c>
      <c r="B6572" t="s">
        <v>267</v>
      </c>
      <c r="C6572">
        <v>7000</v>
      </c>
      <c r="D6572">
        <v>99844</v>
      </c>
      <c r="E6572">
        <v>2018</v>
      </c>
      <c r="F6572" t="s">
        <v>56</v>
      </c>
      <c r="G6572" t="s">
        <v>186</v>
      </c>
      <c r="H6572" t="s">
        <v>187</v>
      </c>
      <c r="J6572">
        <v>6</v>
      </c>
      <c r="K6572" t="s">
        <v>111</v>
      </c>
      <c r="L6572">
        <v>4</v>
      </c>
      <c r="M6572" t="s">
        <v>45</v>
      </c>
      <c r="N6572">
        <v>3.5</v>
      </c>
      <c r="O6572" t="s">
        <v>45</v>
      </c>
      <c r="P6572" t="s">
        <v>46</v>
      </c>
      <c r="R6572" t="s">
        <v>47</v>
      </c>
      <c r="S6572" t="s">
        <v>48</v>
      </c>
      <c r="T6572">
        <v>280</v>
      </c>
      <c r="U6572" t="s">
        <v>63</v>
      </c>
      <c r="V6572" t="s">
        <v>79</v>
      </c>
      <c r="X6572" t="s">
        <v>112</v>
      </c>
      <c r="Y6572" t="s">
        <v>125</v>
      </c>
      <c r="Z6572">
        <v>32050</v>
      </c>
      <c r="AA6572">
        <v>0</v>
      </c>
      <c r="AB6572" t="s">
        <v>51</v>
      </c>
      <c r="AC6572" t="s">
        <v>52</v>
      </c>
      <c r="AD6572">
        <v>1</v>
      </c>
      <c r="AE6572">
        <v>1</v>
      </c>
      <c r="AF6572">
        <v>1</v>
      </c>
      <c r="AG6572">
        <v>2026</v>
      </c>
      <c r="AH6572">
        <v>20260102</v>
      </c>
      <c r="AI6572" t="s">
        <v>9209</v>
      </c>
      <c r="AJ6572">
        <v>7000</v>
      </c>
      <c r="AK6572">
        <v>7772.865234375</v>
      </c>
      <c r="AL6572" s="10">
        <f t="shared" si="816"/>
        <v>772.865234375</v>
      </c>
      <c r="AM6572" s="11">
        <f t="shared" si="817"/>
        <v>0.11040931919642857</v>
      </c>
      <c r="AN6572">
        <v>7000</v>
      </c>
      <c r="AO6572">
        <v>7887.3297620433204</v>
      </c>
      <c r="AP6572" s="12">
        <f t="shared" si="818"/>
        <v>887.32976204332044</v>
      </c>
      <c r="AQ6572" s="13">
        <f t="shared" si="819"/>
        <v>0.1267613945776172</v>
      </c>
      <c r="AR6572">
        <v>7000</v>
      </c>
      <c r="AS6572">
        <v>7880.5095569725027</v>
      </c>
      <c r="AT6572" s="14">
        <f t="shared" si="820"/>
        <v>880.50955697250265</v>
      </c>
      <c r="AU6572" s="15">
        <f t="shared" si="821"/>
        <v>0.12578707956750038</v>
      </c>
      <c r="AV6572">
        <v>7000</v>
      </c>
      <c r="AW6572">
        <v>7932.4984286612198</v>
      </c>
      <c r="AX6572" s="16">
        <f t="shared" si="822"/>
        <v>932.4984286612198</v>
      </c>
      <c r="AY6572" s="17">
        <f t="shared" si="823"/>
        <v>0.13321406123731711</v>
      </c>
    </row>
    <row r="6573" spans="1:51" x14ac:dyDescent="0.25">
      <c r="A6573" t="s">
        <v>69</v>
      </c>
      <c r="B6573" t="s">
        <v>85</v>
      </c>
      <c r="C6573">
        <v>24400</v>
      </c>
      <c r="D6573">
        <v>27335</v>
      </c>
      <c r="E6573">
        <v>2021</v>
      </c>
      <c r="F6573" t="s">
        <v>274</v>
      </c>
      <c r="G6573" t="s">
        <v>1774</v>
      </c>
      <c r="H6573" t="s">
        <v>276</v>
      </c>
      <c r="J6573">
        <v>6</v>
      </c>
      <c r="K6573" t="s">
        <v>44</v>
      </c>
      <c r="L6573">
        <v>4</v>
      </c>
      <c r="M6573" t="s">
        <v>45</v>
      </c>
      <c r="N6573">
        <v>3.5999999046325679</v>
      </c>
      <c r="O6573" t="s">
        <v>60</v>
      </c>
      <c r="P6573" t="s">
        <v>46</v>
      </c>
      <c r="Q6573">
        <v>4</v>
      </c>
      <c r="R6573" t="s">
        <v>47</v>
      </c>
      <c r="S6573" t="s">
        <v>62</v>
      </c>
      <c r="U6573" t="s">
        <v>63</v>
      </c>
      <c r="V6573" t="s">
        <v>79</v>
      </c>
      <c r="W6573" t="s">
        <v>946</v>
      </c>
      <c r="X6573" t="s">
        <v>97</v>
      </c>
      <c r="Y6573" t="s">
        <v>82</v>
      </c>
      <c r="AA6573">
        <v>0</v>
      </c>
      <c r="AB6573" t="s">
        <v>51</v>
      </c>
      <c r="AC6573" t="s">
        <v>52</v>
      </c>
      <c r="AD6573">
        <v>1</v>
      </c>
      <c r="AE6573">
        <v>1</v>
      </c>
      <c r="AF6573">
        <v>1</v>
      </c>
      <c r="AG6573">
        <v>2026</v>
      </c>
      <c r="AH6573">
        <v>20251231</v>
      </c>
      <c r="AI6573" t="s">
        <v>9210</v>
      </c>
      <c r="AJ6573">
        <v>24400</v>
      </c>
      <c r="AK6573">
        <v>24761.73046875</v>
      </c>
      <c r="AL6573" s="10">
        <f t="shared" si="816"/>
        <v>361.73046875</v>
      </c>
      <c r="AM6573" s="11">
        <f t="shared" si="817"/>
        <v>1.4825019211065573E-2</v>
      </c>
      <c r="AN6573">
        <v>24400</v>
      </c>
      <c r="AO6573">
        <v>23779.391701726781</v>
      </c>
      <c r="AP6573" s="12">
        <f t="shared" si="818"/>
        <v>620.60829827321868</v>
      </c>
      <c r="AQ6573" s="13">
        <f t="shared" si="819"/>
        <v>2.5434766322672896E-2</v>
      </c>
      <c r="AR6573">
        <v>24400</v>
      </c>
      <c r="AS6573">
        <v>24196.58742490962</v>
      </c>
      <c r="AT6573" s="14">
        <f t="shared" si="820"/>
        <v>203.41257509038041</v>
      </c>
      <c r="AU6573" s="15">
        <f t="shared" si="821"/>
        <v>8.3365809463270667E-3</v>
      </c>
      <c r="AV6573">
        <v>24400</v>
      </c>
      <c r="AW6573">
        <v>24638.15047021944</v>
      </c>
      <c r="AX6573" s="16">
        <f t="shared" si="822"/>
        <v>238.15047021943974</v>
      </c>
      <c r="AY6573" s="17">
        <f t="shared" si="823"/>
        <v>9.7602651729278584E-3</v>
      </c>
    </row>
    <row r="6574" spans="1:51" x14ac:dyDescent="0.25">
      <c r="A6574" t="s">
        <v>54</v>
      </c>
      <c r="B6574" t="s">
        <v>154</v>
      </c>
      <c r="C6574">
        <v>2250</v>
      </c>
      <c r="D6574">
        <v>95907</v>
      </c>
      <c r="E6574">
        <v>2017</v>
      </c>
      <c r="F6574" t="s">
        <v>4906</v>
      </c>
      <c r="G6574" t="s">
        <v>7422</v>
      </c>
      <c r="H6574" t="s">
        <v>4908</v>
      </c>
      <c r="J6574">
        <v>4</v>
      </c>
      <c r="K6574" t="s">
        <v>193</v>
      </c>
      <c r="L6574">
        <v>4</v>
      </c>
      <c r="M6574" t="s">
        <v>45</v>
      </c>
      <c r="N6574">
        <v>2.4000000953674321</v>
      </c>
      <c r="O6574" t="s">
        <v>60</v>
      </c>
      <c r="P6574" t="s">
        <v>46</v>
      </c>
      <c r="R6574" t="s">
        <v>47</v>
      </c>
      <c r="S6574" t="s">
        <v>62</v>
      </c>
      <c r="T6574">
        <v>180</v>
      </c>
      <c r="U6574" t="s">
        <v>63</v>
      </c>
      <c r="X6574" t="s">
        <v>49</v>
      </c>
      <c r="Y6574" t="s">
        <v>871</v>
      </c>
      <c r="AA6574">
        <v>0</v>
      </c>
      <c r="AB6574" t="s">
        <v>51</v>
      </c>
      <c r="AC6574" t="s">
        <v>52</v>
      </c>
      <c r="AD6574">
        <v>1</v>
      </c>
      <c r="AE6574">
        <v>1</v>
      </c>
      <c r="AF6574">
        <v>1</v>
      </c>
      <c r="AG6574">
        <v>2026</v>
      </c>
      <c r="AH6574">
        <v>20260101</v>
      </c>
      <c r="AI6574" t="s">
        <v>9211</v>
      </c>
      <c r="AJ6574">
        <v>2250</v>
      </c>
      <c r="AK6574">
        <v>3474.603515625</v>
      </c>
      <c r="AL6574" s="10">
        <f t="shared" si="816"/>
        <v>1224.603515625</v>
      </c>
      <c r="AM6574" s="11">
        <f t="shared" si="817"/>
        <v>0.54426822916666662</v>
      </c>
      <c r="AN6574">
        <v>2250</v>
      </c>
      <c r="AO6574">
        <v>3864.3284473278118</v>
      </c>
      <c r="AP6574" s="12">
        <f t="shared" si="818"/>
        <v>1614.3284473278118</v>
      </c>
      <c r="AQ6574" s="13">
        <f t="shared" si="819"/>
        <v>0.71747930992347186</v>
      </c>
      <c r="AR6574">
        <v>2250</v>
      </c>
      <c r="AS6574">
        <v>3357.048795903082</v>
      </c>
      <c r="AT6574" s="14">
        <f t="shared" si="820"/>
        <v>1107.048795903082</v>
      </c>
      <c r="AU6574" s="15">
        <f t="shared" si="821"/>
        <v>0.49202168706803645</v>
      </c>
      <c r="AV6574">
        <v>2250</v>
      </c>
      <c r="AW6574">
        <v>3611.5447858070102</v>
      </c>
      <c r="AX6574" s="16">
        <f t="shared" si="822"/>
        <v>1361.5447858070102</v>
      </c>
      <c r="AY6574" s="17">
        <f t="shared" si="823"/>
        <v>0.60513101591422669</v>
      </c>
    </row>
    <row r="6575" spans="1:51" x14ac:dyDescent="0.25">
      <c r="A6575" t="s">
        <v>39</v>
      </c>
      <c r="B6575" t="s">
        <v>295</v>
      </c>
      <c r="C6575">
        <v>13000</v>
      </c>
      <c r="D6575">
        <v>76358</v>
      </c>
      <c r="E6575">
        <v>2018</v>
      </c>
      <c r="F6575" t="s">
        <v>139</v>
      </c>
      <c r="G6575" t="s">
        <v>1578</v>
      </c>
      <c r="H6575" t="s">
        <v>3394</v>
      </c>
      <c r="J6575">
        <v>4</v>
      </c>
      <c r="K6575" t="s">
        <v>111</v>
      </c>
      <c r="L6575">
        <v>4</v>
      </c>
      <c r="M6575" t="s">
        <v>45</v>
      </c>
      <c r="N6575">
        <v>2</v>
      </c>
      <c r="O6575" t="s">
        <v>45</v>
      </c>
      <c r="P6575" t="s">
        <v>46</v>
      </c>
      <c r="Q6575">
        <v>4</v>
      </c>
      <c r="R6575" t="s">
        <v>47</v>
      </c>
      <c r="S6575" t="s">
        <v>48</v>
      </c>
      <c r="T6575">
        <v>248</v>
      </c>
      <c r="U6575" t="s">
        <v>63</v>
      </c>
      <c r="X6575" t="s">
        <v>112</v>
      </c>
      <c r="Y6575" t="s">
        <v>82</v>
      </c>
      <c r="Z6575">
        <v>41000</v>
      </c>
      <c r="AA6575">
        <v>0</v>
      </c>
      <c r="AB6575" t="s">
        <v>51</v>
      </c>
      <c r="AC6575" t="s">
        <v>52</v>
      </c>
      <c r="AD6575">
        <v>1</v>
      </c>
      <c r="AE6575">
        <v>1</v>
      </c>
      <c r="AF6575">
        <v>1</v>
      </c>
      <c r="AG6575">
        <v>2026</v>
      </c>
      <c r="AH6575">
        <v>20251230</v>
      </c>
      <c r="AI6575" t="s">
        <v>9212</v>
      </c>
      <c r="AJ6575">
        <v>13000</v>
      </c>
      <c r="AK6575">
        <v>11824.12890625</v>
      </c>
      <c r="AL6575" s="10">
        <f t="shared" si="816"/>
        <v>1175.87109375</v>
      </c>
      <c r="AM6575" s="11">
        <f t="shared" si="817"/>
        <v>9.0451622596153844E-2</v>
      </c>
      <c r="AN6575">
        <v>13000</v>
      </c>
      <c r="AO6575">
        <v>12251.61069350861</v>
      </c>
      <c r="AP6575" s="12">
        <f t="shared" si="818"/>
        <v>748.38930649139002</v>
      </c>
      <c r="AQ6575" s="13">
        <f t="shared" si="819"/>
        <v>5.7568408191645389E-2</v>
      </c>
      <c r="AR6575">
        <v>13000</v>
      </c>
      <c r="AS6575">
        <v>12081.614165455419</v>
      </c>
      <c r="AT6575" s="14">
        <f t="shared" si="820"/>
        <v>918.38583454458058</v>
      </c>
      <c r="AU6575" s="15">
        <f t="shared" si="821"/>
        <v>7.0645064195736962E-2</v>
      </c>
      <c r="AV6575">
        <v>13000</v>
      </c>
      <c r="AW6575">
        <v>11869.174757281549</v>
      </c>
      <c r="AX6575" s="16">
        <f t="shared" si="822"/>
        <v>1130.8252427184507</v>
      </c>
      <c r="AY6575" s="17">
        <f t="shared" si="823"/>
        <v>8.6986557132188516E-2</v>
      </c>
    </row>
    <row r="6576" spans="1:51" x14ac:dyDescent="0.25">
      <c r="A6576" t="s">
        <v>69</v>
      </c>
      <c r="B6576" t="s">
        <v>185</v>
      </c>
      <c r="C6576">
        <v>21500</v>
      </c>
      <c r="D6576">
        <v>84633</v>
      </c>
      <c r="E6576">
        <v>2023</v>
      </c>
      <c r="F6576" t="s">
        <v>274</v>
      </c>
      <c r="G6576" t="s">
        <v>1774</v>
      </c>
      <c r="H6576" t="s">
        <v>1605</v>
      </c>
      <c r="J6576">
        <v>6</v>
      </c>
      <c r="K6576" t="s">
        <v>44</v>
      </c>
      <c r="L6576">
        <v>4</v>
      </c>
      <c r="M6576" t="s">
        <v>45</v>
      </c>
      <c r="N6576">
        <v>3.5999999046325679</v>
      </c>
      <c r="O6576" t="s">
        <v>45</v>
      </c>
      <c r="P6576" t="s">
        <v>46</v>
      </c>
      <c r="R6576" t="s">
        <v>47</v>
      </c>
      <c r="S6576" t="s">
        <v>48</v>
      </c>
      <c r="U6576" t="s">
        <v>63</v>
      </c>
      <c r="V6576" t="s">
        <v>79</v>
      </c>
      <c r="W6576" t="s">
        <v>946</v>
      </c>
      <c r="X6576" t="s">
        <v>97</v>
      </c>
      <c r="Y6576" t="s">
        <v>82</v>
      </c>
      <c r="AA6576">
        <v>0</v>
      </c>
      <c r="AB6576" t="s">
        <v>51</v>
      </c>
      <c r="AC6576" t="s">
        <v>52</v>
      </c>
      <c r="AD6576">
        <v>1</v>
      </c>
      <c r="AE6576">
        <v>1</v>
      </c>
      <c r="AF6576">
        <v>1</v>
      </c>
      <c r="AG6576">
        <v>2026</v>
      </c>
      <c r="AH6576">
        <v>20251229</v>
      </c>
      <c r="AI6576" t="s">
        <v>9213</v>
      </c>
      <c r="AJ6576">
        <v>21500</v>
      </c>
      <c r="AK6576">
        <v>27720.017578125</v>
      </c>
      <c r="AL6576" s="10">
        <f t="shared" si="816"/>
        <v>6220.017578125</v>
      </c>
      <c r="AM6576" s="11">
        <f t="shared" si="817"/>
        <v>0.28930314316860467</v>
      </c>
      <c r="AN6576">
        <v>21500</v>
      </c>
      <c r="AO6576">
        <v>28229.909569580679</v>
      </c>
      <c r="AP6576" s="12">
        <f t="shared" si="818"/>
        <v>6729.9095695806791</v>
      </c>
      <c r="AQ6576" s="13">
        <f t="shared" si="819"/>
        <v>0.31301904974793854</v>
      </c>
      <c r="AR6576">
        <v>21500</v>
      </c>
      <c r="AS6576">
        <v>28798.5924679743</v>
      </c>
      <c r="AT6576" s="14">
        <f t="shared" si="820"/>
        <v>7298.5924679743002</v>
      </c>
      <c r="AU6576" s="15">
        <f t="shared" si="821"/>
        <v>0.33946941711508372</v>
      </c>
      <c r="AV6576">
        <v>21500</v>
      </c>
      <c r="AW6576">
        <v>27446.30681818182</v>
      </c>
      <c r="AX6576" s="16">
        <f t="shared" si="822"/>
        <v>5946.3068181818198</v>
      </c>
      <c r="AY6576" s="17">
        <f t="shared" si="823"/>
        <v>0.27657241014799161</v>
      </c>
    </row>
    <row r="6577" spans="1:51" x14ac:dyDescent="0.25">
      <c r="A6577" t="s">
        <v>69</v>
      </c>
      <c r="B6577" t="s">
        <v>70</v>
      </c>
      <c r="C6577">
        <v>4300</v>
      </c>
      <c r="D6577">
        <v>145057</v>
      </c>
      <c r="E6577">
        <v>2015</v>
      </c>
      <c r="F6577" t="s">
        <v>41</v>
      </c>
      <c r="G6577" t="s">
        <v>42</v>
      </c>
      <c r="H6577" t="s">
        <v>1091</v>
      </c>
      <c r="J6577">
        <v>4</v>
      </c>
      <c r="K6577" t="s">
        <v>111</v>
      </c>
      <c r="L6577">
        <v>4</v>
      </c>
      <c r="M6577" t="s">
        <v>45</v>
      </c>
      <c r="N6577">
        <v>2</v>
      </c>
      <c r="O6577" t="s">
        <v>45</v>
      </c>
      <c r="P6577" t="s">
        <v>46</v>
      </c>
      <c r="R6577" t="s">
        <v>47</v>
      </c>
      <c r="S6577" t="s">
        <v>48</v>
      </c>
      <c r="U6577" t="s">
        <v>63</v>
      </c>
      <c r="W6577" t="s">
        <v>1092</v>
      </c>
      <c r="X6577" t="s">
        <v>49</v>
      </c>
      <c r="Y6577" t="s">
        <v>50</v>
      </c>
      <c r="AA6577">
        <v>0</v>
      </c>
      <c r="AB6577" t="s">
        <v>51</v>
      </c>
      <c r="AC6577" t="s">
        <v>52</v>
      </c>
      <c r="AD6577">
        <v>1</v>
      </c>
      <c r="AE6577">
        <v>1</v>
      </c>
      <c r="AF6577">
        <v>1</v>
      </c>
      <c r="AG6577">
        <v>2026</v>
      </c>
      <c r="AH6577">
        <v>20251230</v>
      </c>
      <c r="AI6577" t="s">
        <v>9214</v>
      </c>
      <c r="AJ6577">
        <v>4300</v>
      </c>
      <c r="AK6577">
        <v>4198.64501953125</v>
      </c>
      <c r="AL6577" s="10">
        <f t="shared" si="816"/>
        <v>101.35498046875</v>
      </c>
      <c r="AM6577" s="11">
        <f t="shared" si="817"/>
        <v>2.3570925690406978E-2</v>
      </c>
      <c r="AN6577">
        <v>4300</v>
      </c>
      <c r="AO6577">
        <v>4184.0451866824324</v>
      </c>
      <c r="AP6577" s="12">
        <f t="shared" si="818"/>
        <v>115.95481331756764</v>
      </c>
      <c r="AQ6577" s="13">
        <f t="shared" si="819"/>
        <v>2.6966235655248288E-2</v>
      </c>
      <c r="AR6577">
        <v>4300</v>
      </c>
      <c r="AS6577">
        <v>4000.3341316712699</v>
      </c>
      <c r="AT6577" s="14">
        <f t="shared" si="820"/>
        <v>299.66586832873008</v>
      </c>
      <c r="AU6577" s="15">
        <f t="shared" si="821"/>
        <v>6.9689736820634909E-2</v>
      </c>
      <c r="AV6577">
        <v>4300</v>
      </c>
      <c r="AW6577">
        <v>4207.8900325027107</v>
      </c>
      <c r="AX6577" s="16">
        <f t="shared" si="822"/>
        <v>92.10996749728929</v>
      </c>
      <c r="AY6577" s="17">
        <f t="shared" si="823"/>
        <v>2.1420922673788208E-2</v>
      </c>
    </row>
    <row r="6578" spans="1:51" x14ac:dyDescent="0.25">
      <c r="A6578" t="s">
        <v>39</v>
      </c>
      <c r="B6578" t="s">
        <v>515</v>
      </c>
      <c r="C6578">
        <v>800</v>
      </c>
      <c r="D6578">
        <v>266642</v>
      </c>
      <c r="E6578">
        <v>2007</v>
      </c>
      <c r="F6578" t="s">
        <v>397</v>
      </c>
      <c r="G6578" t="s">
        <v>510</v>
      </c>
      <c r="H6578" t="s">
        <v>466</v>
      </c>
      <c r="J6578">
        <v>4</v>
      </c>
      <c r="K6578" t="s">
        <v>118</v>
      </c>
      <c r="L6578">
        <v>4</v>
      </c>
      <c r="M6578" t="s">
        <v>557</v>
      </c>
      <c r="N6578">
        <v>1.799999952316284</v>
      </c>
      <c r="O6578" t="s">
        <v>60</v>
      </c>
      <c r="P6578" t="s">
        <v>46</v>
      </c>
      <c r="R6578" t="s">
        <v>61</v>
      </c>
      <c r="T6578">
        <v>140</v>
      </c>
      <c r="U6578" t="s">
        <v>63</v>
      </c>
      <c r="V6578" t="s">
        <v>64</v>
      </c>
      <c r="W6578" t="s">
        <v>1191</v>
      </c>
      <c r="X6578" t="s">
        <v>131</v>
      </c>
      <c r="Y6578" t="s">
        <v>82</v>
      </c>
      <c r="AA6578">
        <v>0</v>
      </c>
      <c r="AB6578" t="s">
        <v>51</v>
      </c>
      <c r="AC6578" t="s">
        <v>67</v>
      </c>
      <c r="AD6578">
        <v>1</v>
      </c>
      <c r="AE6578">
        <v>1</v>
      </c>
      <c r="AF6578">
        <v>1</v>
      </c>
      <c r="AG6578">
        <v>2026</v>
      </c>
      <c r="AH6578">
        <v>20251231</v>
      </c>
      <c r="AI6578" t="s">
        <v>9215</v>
      </c>
      <c r="AJ6578">
        <v>800</v>
      </c>
      <c r="AK6578">
        <v>1334.91015625</v>
      </c>
      <c r="AL6578" s="10">
        <f t="shared" si="816"/>
        <v>534.91015625</v>
      </c>
      <c r="AM6578" s="11">
        <f t="shared" si="817"/>
        <v>0.66863769531249995</v>
      </c>
      <c r="AN6578">
        <v>800</v>
      </c>
      <c r="AO6578">
        <v>1249.984281591486</v>
      </c>
      <c r="AP6578" s="12">
        <f t="shared" si="818"/>
        <v>449.98428159148602</v>
      </c>
      <c r="AQ6578" s="13">
        <f t="shared" si="819"/>
        <v>0.56248035198935753</v>
      </c>
      <c r="AR6578">
        <v>800</v>
      </c>
      <c r="AS6578">
        <v>1268.8446026779841</v>
      </c>
      <c r="AT6578" s="14">
        <f t="shared" si="820"/>
        <v>468.84460267798408</v>
      </c>
      <c r="AU6578" s="15">
        <f t="shared" si="821"/>
        <v>0.58605575334748006</v>
      </c>
      <c r="AV6578">
        <v>800</v>
      </c>
      <c r="AW6578">
        <v>1348.2155074116311</v>
      </c>
      <c r="AX6578" s="16">
        <f t="shared" si="822"/>
        <v>548.21550741163105</v>
      </c>
      <c r="AY6578" s="17">
        <f t="shared" si="823"/>
        <v>0.68526938426453876</v>
      </c>
    </row>
    <row r="6579" spans="1:51" x14ac:dyDescent="0.25">
      <c r="A6579" t="s">
        <v>39</v>
      </c>
      <c r="B6579" t="s">
        <v>114</v>
      </c>
      <c r="C6579">
        <v>700</v>
      </c>
      <c r="D6579">
        <v>107079</v>
      </c>
      <c r="E6579">
        <v>2003</v>
      </c>
      <c r="F6579" t="s">
        <v>177</v>
      </c>
      <c r="G6579" t="s">
        <v>325</v>
      </c>
      <c r="H6579" t="s">
        <v>326</v>
      </c>
      <c r="J6579">
        <v>4</v>
      </c>
      <c r="K6579" t="s">
        <v>44</v>
      </c>
      <c r="L6579">
        <v>4</v>
      </c>
      <c r="M6579" t="s">
        <v>45</v>
      </c>
      <c r="N6579">
        <v>1.799999952316284</v>
      </c>
      <c r="O6579" t="s">
        <v>60</v>
      </c>
      <c r="P6579" t="s">
        <v>46</v>
      </c>
      <c r="R6579" t="s">
        <v>61</v>
      </c>
      <c r="T6579">
        <v>180</v>
      </c>
      <c r="U6579" t="s">
        <v>63</v>
      </c>
      <c r="X6579" t="s">
        <v>65</v>
      </c>
      <c r="Y6579" t="s">
        <v>66</v>
      </c>
      <c r="AA6579">
        <v>0</v>
      </c>
      <c r="AB6579" t="s">
        <v>51</v>
      </c>
      <c r="AC6579" t="s">
        <v>67</v>
      </c>
      <c r="AD6579">
        <v>1</v>
      </c>
      <c r="AE6579">
        <v>1</v>
      </c>
      <c r="AF6579">
        <v>1</v>
      </c>
      <c r="AG6579">
        <v>2026</v>
      </c>
      <c r="AH6579">
        <v>20251231</v>
      </c>
      <c r="AI6579" t="s">
        <v>9216</v>
      </c>
      <c r="AJ6579">
        <v>700</v>
      </c>
      <c r="AK6579">
        <v>1072.598876953125</v>
      </c>
      <c r="AL6579" s="10">
        <f t="shared" si="816"/>
        <v>372.598876953125</v>
      </c>
      <c r="AM6579" s="11">
        <f t="shared" si="817"/>
        <v>0.53228410993303577</v>
      </c>
      <c r="AN6579">
        <v>700</v>
      </c>
      <c r="AO6579">
        <v>1080.7014295439319</v>
      </c>
      <c r="AP6579" s="12">
        <f t="shared" si="818"/>
        <v>380.70142954393191</v>
      </c>
      <c r="AQ6579" s="13">
        <f t="shared" si="819"/>
        <v>0.54385918506275988</v>
      </c>
      <c r="AR6579">
        <v>700</v>
      </c>
      <c r="AS6579">
        <v>1111.4067041513811</v>
      </c>
      <c r="AT6579" s="14">
        <f t="shared" si="820"/>
        <v>411.40670415138106</v>
      </c>
      <c r="AU6579" s="15">
        <f t="shared" si="821"/>
        <v>0.58772386307340152</v>
      </c>
      <c r="AV6579">
        <v>700</v>
      </c>
      <c r="AW6579">
        <v>1077.5633106856089</v>
      </c>
      <c r="AX6579" s="16">
        <f t="shared" si="822"/>
        <v>377.56331068560894</v>
      </c>
      <c r="AY6579" s="17">
        <f t="shared" si="823"/>
        <v>0.53937615812229844</v>
      </c>
    </row>
    <row r="6580" spans="1:51" x14ac:dyDescent="0.25">
      <c r="A6580" t="s">
        <v>69</v>
      </c>
      <c r="B6580" t="s">
        <v>70</v>
      </c>
      <c r="C6580">
        <v>1100</v>
      </c>
      <c r="D6580">
        <v>114893</v>
      </c>
      <c r="E6580">
        <v>2006</v>
      </c>
      <c r="F6580" t="s">
        <v>56</v>
      </c>
      <c r="G6580" t="s">
        <v>86</v>
      </c>
      <c r="I6580" t="s">
        <v>416</v>
      </c>
      <c r="J6580">
        <v>6</v>
      </c>
      <c r="K6580" t="s">
        <v>111</v>
      </c>
      <c r="L6580">
        <v>4</v>
      </c>
      <c r="M6580" t="s">
        <v>45</v>
      </c>
      <c r="N6580">
        <v>3</v>
      </c>
      <c r="O6580" t="s">
        <v>76</v>
      </c>
      <c r="P6580" t="s">
        <v>46</v>
      </c>
      <c r="R6580" t="s">
        <v>47</v>
      </c>
      <c r="S6580" t="s">
        <v>78</v>
      </c>
      <c r="T6580">
        <v>200</v>
      </c>
      <c r="U6580" t="s">
        <v>63</v>
      </c>
      <c r="V6580" t="s">
        <v>79</v>
      </c>
      <c r="X6580" t="s">
        <v>49</v>
      </c>
      <c r="Y6580" t="s">
        <v>82</v>
      </c>
      <c r="AA6580">
        <v>0</v>
      </c>
      <c r="AB6580" t="s">
        <v>51</v>
      </c>
      <c r="AC6580" t="s">
        <v>52</v>
      </c>
      <c r="AD6580">
        <v>1</v>
      </c>
      <c r="AE6580">
        <v>1</v>
      </c>
      <c r="AF6580">
        <v>1</v>
      </c>
      <c r="AG6580">
        <v>2026</v>
      </c>
      <c r="AH6580">
        <v>20251230</v>
      </c>
      <c r="AI6580" t="s">
        <v>9217</v>
      </c>
      <c r="AJ6580">
        <v>1100</v>
      </c>
      <c r="AK6580">
        <v>1177.238037109375</v>
      </c>
      <c r="AL6580" s="10">
        <f t="shared" si="816"/>
        <v>77.238037109375</v>
      </c>
      <c r="AM6580" s="11">
        <f t="shared" si="817"/>
        <v>7.0216397372159095E-2</v>
      </c>
      <c r="AN6580">
        <v>1100</v>
      </c>
      <c r="AO6580">
        <v>1256.079029930077</v>
      </c>
      <c r="AP6580" s="12">
        <f t="shared" si="818"/>
        <v>156.07902993007701</v>
      </c>
      <c r="AQ6580" s="13">
        <f t="shared" si="819"/>
        <v>0.14189002720916091</v>
      </c>
      <c r="AR6580">
        <v>1100</v>
      </c>
      <c r="AS6580">
        <v>1280.8783244978879</v>
      </c>
      <c r="AT6580" s="14">
        <f t="shared" si="820"/>
        <v>180.87832449788789</v>
      </c>
      <c r="AU6580" s="15">
        <f t="shared" si="821"/>
        <v>0.16443484045262535</v>
      </c>
      <c r="AV6580">
        <v>1100</v>
      </c>
      <c r="AW6580">
        <v>1219.4489795918371</v>
      </c>
      <c r="AX6580" s="16">
        <f t="shared" si="822"/>
        <v>119.44897959183709</v>
      </c>
      <c r="AY6580" s="17">
        <f t="shared" si="823"/>
        <v>0.10858998144712463</v>
      </c>
    </row>
    <row r="6581" spans="1:51" x14ac:dyDescent="0.25">
      <c r="A6581" t="s">
        <v>106</v>
      </c>
      <c r="B6581" t="s">
        <v>1157</v>
      </c>
      <c r="C6581">
        <v>1200</v>
      </c>
      <c r="D6581">
        <v>122934</v>
      </c>
      <c r="E6581">
        <v>2015</v>
      </c>
      <c r="F6581" t="s">
        <v>336</v>
      </c>
      <c r="G6581" t="s">
        <v>3527</v>
      </c>
      <c r="J6581">
        <v>3</v>
      </c>
      <c r="K6581" t="s">
        <v>87</v>
      </c>
      <c r="L6581">
        <v>4</v>
      </c>
      <c r="M6581" t="s">
        <v>45</v>
      </c>
      <c r="N6581">
        <v>1.200000047683716</v>
      </c>
      <c r="O6581" t="s">
        <v>60</v>
      </c>
      <c r="P6581" t="s">
        <v>46</v>
      </c>
      <c r="Q6581">
        <v>2</v>
      </c>
      <c r="R6581" t="s">
        <v>440</v>
      </c>
      <c r="U6581" t="s">
        <v>63</v>
      </c>
      <c r="X6581" t="s">
        <v>65</v>
      </c>
      <c r="Y6581" t="s">
        <v>2340</v>
      </c>
      <c r="AA6581">
        <v>0</v>
      </c>
      <c r="AB6581" t="s">
        <v>51</v>
      </c>
      <c r="AC6581" t="s">
        <v>559</v>
      </c>
      <c r="AD6581">
        <v>1</v>
      </c>
      <c r="AE6581">
        <v>1</v>
      </c>
      <c r="AF6581">
        <v>1</v>
      </c>
      <c r="AG6581">
        <v>2026</v>
      </c>
      <c r="AH6581">
        <v>20251230</v>
      </c>
      <c r="AI6581" t="s">
        <v>9218</v>
      </c>
      <c r="AJ6581">
        <v>1200</v>
      </c>
      <c r="AK6581">
        <v>1075.966430664062</v>
      </c>
      <c r="AL6581" s="10">
        <f t="shared" si="816"/>
        <v>124.03356933593795</v>
      </c>
      <c r="AM6581" s="11">
        <f t="shared" si="817"/>
        <v>0.1033613077799483</v>
      </c>
      <c r="AN6581">
        <v>1200</v>
      </c>
      <c r="AO6581">
        <v>1063.7990074499689</v>
      </c>
      <c r="AP6581" s="12">
        <f t="shared" si="818"/>
        <v>136.20099255003106</v>
      </c>
      <c r="AQ6581" s="13">
        <f t="shared" si="819"/>
        <v>0.11350082712502588</v>
      </c>
      <c r="AR6581">
        <v>1200</v>
      </c>
      <c r="AS6581">
        <v>1107.822626796539</v>
      </c>
      <c r="AT6581" s="14">
        <f t="shared" si="820"/>
        <v>92.177373203461002</v>
      </c>
      <c r="AU6581" s="15">
        <f t="shared" si="821"/>
        <v>7.6814477669550837E-2</v>
      </c>
      <c r="AV6581">
        <v>1200</v>
      </c>
      <c r="AW6581">
        <v>1077.5633106856089</v>
      </c>
      <c r="AX6581" s="16">
        <f t="shared" si="822"/>
        <v>122.43668931439106</v>
      </c>
      <c r="AY6581" s="17">
        <f t="shared" si="823"/>
        <v>0.10203057442865922</v>
      </c>
    </row>
    <row r="6582" spans="1:51" x14ac:dyDescent="0.25">
      <c r="A6582" t="s">
        <v>54</v>
      </c>
      <c r="B6582" t="s">
        <v>249</v>
      </c>
      <c r="C6582">
        <v>19000</v>
      </c>
      <c r="D6582">
        <v>99940</v>
      </c>
      <c r="E6582">
        <v>2020</v>
      </c>
      <c r="F6582" t="s">
        <v>56</v>
      </c>
      <c r="G6582" t="s">
        <v>229</v>
      </c>
      <c r="H6582" t="s">
        <v>230</v>
      </c>
      <c r="J6582">
        <v>6</v>
      </c>
      <c r="K6582" t="s">
        <v>44</v>
      </c>
      <c r="L6582">
        <v>4</v>
      </c>
      <c r="M6582" t="s">
        <v>45</v>
      </c>
      <c r="N6582">
        <v>3.5</v>
      </c>
      <c r="O6582" t="s">
        <v>119</v>
      </c>
      <c r="R6582" t="s">
        <v>47</v>
      </c>
      <c r="S6582" t="s">
        <v>151</v>
      </c>
      <c r="T6582">
        <v>310</v>
      </c>
      <c r="U6582" t="s">
        <v>63</v>
      </c>
      <c r="V6582" t="s">
        <v>79</v>
      </c>
      <c r="W6582" t="s">
        <v>96</v>
      </c>
      <c r="X6582" t="s">
        <v>136</v>
      </c>
      <c r="Y6582" t="s">
        <v>82</v>
      </c>
      <c r="AA6582">
        <v>0</v>
      </c>
      <c r="AB6582" t="s">
        <v>51</v>
      </c>
      <c r="AC6582" t="s">
        <v>98</v>
      </c>
      <c r="AD6582">
        <v>1</v>
      </c>
      <c r="AE6582">
        <v>1</v>
      </c>
      <c r="AF6582">
        <v>1</v>
      </c>
      <c r="AG6582">
        <v>2026</v>
      </c>
      <c r="AH6582">
        <v>20251230</v>
      </c>
      <c r="AI6582" t="s">
        <v>9219</v>
      </c>
      <c r="AJ6582">
        <v>19000</v>
      </c>
      <c r="AK6582">
        <v>16228.7158203125</v>
      </c>
      <c r="AL6582" s="10">
        <f t="shared" si="816"/>
        <v>2771.2841796875</v>
      </c>
      <c r="AM6582" s="11">
        <f t="shared" si="817"/>
        <v>0.1458570620888158</v>
      </c>
      <c r="AN6582">
        <v>19000</v>
      </c>
      <c r="AO6582">
        <v>17243.710887960191</v>
      </c>
      <c r="AP6582" s="12">
        <f t="shared" si="818"/>
        <v>1756.289112039809</v>
      </c>
      <c r="AQ6582" s="13">
        <f t="shared" si="819"/>
        <v>9.2436269054726794E-2</v>
      </c>
      <c r="AR6582">
        <v>19000</v>
      </c>
      <c r="AS6582">
        <v>17806.413333780409</v>
      </c>
      <c r="AT6582" s="14">
        <f t="shared" si="820"/>
        <v>1193.5866662195913</v>
      </c>
      <c r="AU6582" s="15">
        <f t="shared" si="821"/>
        <v>6.2820350853662693E-2</v>
      </c>
      <c r="AV6582">
        <v>19000</v>
      </c>
      <c r="AW6582">
        <v>16273.54905660377</v>
      </c>
      <c r="AX6582" s="16">
        <f t="shared" si="822"/>
        <v>2726.4509433962303</v>
      </c>
      <c r="AY6582" s="17">
        <f t="shared" si="823"/>
        <v>0.14349741807348582</v>
      </c>
    </row>
    <row r="6583" spans="1:51" x14ac:dyDescent="0.25">
      <c r="A6583" t="s">
        <v>106</v>
      </c>
      <c r="B6583" t="s">
        <v>501</v>
      </c>
      <c r="C6583">
        <v>13000</v>
      </c>
      <c r="D6583">
        <v>109531</v>
      </c>
      <c r="E6583">
        <v>2021</v>
      </c>
      <c r="F6583" t="s">
        <v>71</v>
      </c>
      <c r="G6583" t="s">
        <v>877</v>
      </c>
      <c r="H6583" t="s">
        <v>1929</v>
      </c>
      <c r="J6583">
        <v>6</v>
      </c>
      <c r="K6583" t="s">
        <v>111</v>
      </c>
      <c r="L6583">
        <v>4</v>
      </c>
      <c r="M6583" t="s">
        <v>45</v>
      </c>
      <c r="N6583">
        <v>3.5999999046325679</v>
      </c>
      <c r="O6583" t="s">
        <v>76</v>
      </c>
      <c r="P6583" t="s">
        <v>46</v>
      </c>
      <c r="Q6583">
        <v>4</v>
      </c>
      <c r="R6583" t="s">
        <v>77</v>
      </c>
      <c r="S6583" t="s">
        <v>78</v>
      </c>
      <c r="U6583" t="s">
        <v>63</v>
      </c>
      <c r="V6583" t="s">
        <v>79</v>
      </c>
      <c r="W6583" t="s">
        <v>2086</v>
      </c>
      <c r="X6583" t="s">
        <v>112</v>
      </c>
      <c r="Y6583" t="s">
        <v>82</v>
      </c>
      <c r="AA6583">
        <v>0</v>
      </c>
      <c r="AB6583" t="s">
        <v>51</v>
      </c>
      <c r="AC6583" t="s">
        <v>83</v>
      </c>
      <c r="AD6583">
        <v>1</v>
      </c>
      <c r="AE6583">
        <v>1</v>
      </c>
      <c r="AF6583">
        <v>1</v>
      </c>
      <c r="AG6583">
        <v>2026</v>
      </c>
      <c r="AH6583">
        <v>20251230</v>
      </c>
      <c r="AI6583" t="s">
        <v>9220</v>
      </c>
      <c r="AJ6583">
        <v>13000</v>
      </c>
      <c r="AK6583">
        <v>17008.763671875</v>
      </c>
      <c r="AL6583" s="10">
        <f t="shared" si="816"/>
        <v>4008.763671875</v>
      </c>
      <c r="AM6583" s="11">
        <f t="shared" si="817"/>
        <v>0.30836643629807692</v>
      </c>
      <c r="AN6583">
        <v>13000</v>
      </c>
      <c r="AO6583">
        <v>16373.793421842411</v>
      </c>
      <c r="AP6583" s="12">
        <f t="shared" si="818"/>
        <v>3373.7934218424107</v>
      </c>
      <c r="AQ6583" s="13">
        <f t="shared" si="819"/>
        <v>0.25952257091095465</v>
      </c>
      <c r="AR6583">
        <v>13000</v>
      </c>
      <c r="AS6583">
        <v>16996.218689547579</v>
      </c>
      <c r="AT6583" s="14">
        <f t="shared" si="820"/>
        <v>3996.2186895475788</v>
      </c>
      <c r="AU6583" s="15">
        <f t="shared" si="821"/>
        <v>0.30740143765750605</v>
      </c>
      <c r="AV6583">
        <v>13000</v>
      </c>
      <c r="AW6583">
        <v>16848.85391822828</v>
      </c>
      <c r="AX6583" s="16">
        <f t="shared" si="822"/>
        <v>3848.8539182282802</v>
      </c>
      <c r="AY6583" s="17">
        <f t="shared" si="823"/>
        <v>0.29606568601756</v>
      </c>
    </row>
    <row r="6584" spans="1:51" x14ac:dyDescent="0.25">
      <c r="A6584" t="s">
        <v>54</v>
      </c>
      <c r="B6584" t="s">
        <v>55</v>
      </c>
      <c r="C6584">
        <v>900</v>
      </c>
      <c r="D6584">
        <v>189517</v>
      </c>
      <c r="E6584">
        <v>2014</v>
      </c>
      <c r="F6584" t="s">
        <v>182</v>
      </c>
      <c r="G6584" t="s">
        <v>216</v>
      </c>
      <c r="J6584">
        <v>4</v>
      </c>
      <c r="K6584" t="s">
        <v>111</v>
      </c>
      <c r="L6584">
        <v>4</v>
      </c>
      <c r="M6584" t="s">
        <v>45</v>
      </c>
      <c r="N6584">
        <v>2.5</v>
      </c>
      <c r="O6584" t="s">
        <v>60</v>
      </c>
      <c r="P6584" t="s">
        <v>46</v>
      </c>
      <c r="Q6584">
        <v>3</v>
      </c>
      <c r="R6584" t="s">
        <v>61</v>
      </c>
      <c r="S6584" t="s">
        <v>151</v>
      </c>
      <c r="U6584" t="s">
        <v>63</v>
      </c>
      <c r="X6584" t="s">
        <v>65</v>
      </c>
      <c r="Y6584" t="s">
        <v>82</v>
      </c>
      <c r="AA6584">
        <v>0</v>
      </c>
      <c r="AB6584" t="s">
        <v>51</v>
      </c>
      <c r="AC6584" t="s">
        <v>67</v>
      </c>
      <c r="AD6584">
        <v>1</v>
      </c>
      <c r="AE6584">
        <v>1</v>
      </c>
      <c r="AF6584">
        <v>1</v>
      </c>
      <c r="AG6584">
        <v>2026</v>
      </c>
      <c r="AH6584">
        <v>20251230</v>
      </c>
      <c r="AI6584" t="s">
        <v>9221</v>
      </c>
      <c r="AJ6584">
        <v>900</v>
      </c>
      <c r="AK6584">
        <v>1276.43798828125</v>
      </c>
      <c r="AL6584" s="10">
        <f t="shared" si="816"/>
        <v>376.43798828125</v>
      </c>
      <c r="AM6584" s="11">
        <f t="shared" si="817"/>
        <v>0.41826443142361114</v>
      </c>
      <c r="AN6584">
        <v>900</v>
      </c>
      <c r="AO6584">
        <v>1288.6533583977621</v>
      </c>
      <c r="AP6584" s="12">
        <f t="shared" si="818"/>
        <v>388.65335839776208</v>
      </c>
      <c r="AQ6584" s="13">
        <f t="shared" si="819"/>
        <v>0.43183706488640233</v>
      </c>
      <c r="AR6584">
        <v>900</v>
      </c>
      <c r="AS6584">
        <v>1237.6295254169499</v>
      </c>
      <c r="AT6584" s="14">
        <f t="shared" si="820"/>
        <v>337.62952541694995</v>
      </c>
      <c r="AU6584" s="15">
        <f t="shared" si="821"/>
        <v>0.37514391712994438</v>
      </c>
      <c r="AV6584">
        <v>900</v>
      </c>
      <c r="AW6584">
        <v>1288.2995708154499</v>
      </c>
      <c r="AX6584" s="16">
        <f t="shared" si="822"/>
        <v>388.2995708154499</v>
      </c>
      <c r="AY6584" s="17">
        <f t="shared" si="823"/>
        <v>0.43144396757272213</v>
      </c>
    </row>
    <row r="6585" spans="1:51" x14ac:dyDescent="0.25">
      <c r="A6585" t="s">
        <v>39</v>
      </c>
      <c r="B6585" t="s">
        <v>114</v>
      </c>
      <c r="C6585">
        <v>3300</v>
      </c>
      <c r="D6585">
        <v>146977</v>
      </c>
      <c r="E6585">
        <v>2016</v>
      </c>
      <c r="F6585" t="s">
        <v>100</v>
      </c>
      <c r="G6585" t="s">
        <v>469</v>
      </c>
      <c r="J6585">
        <v>4</v>
      </c>
      <c r="K6585" t="s">
        <v>193</v>
      </c>
      <c r="L6585">
        <v>4</v>
      </c>
      <c r="M6585" t="s">
        <v>45</v>
      </c>
      <c r="N6585">
        <v>1.3999999761581421</v>
      </c>
      <c r="O6585" t="s">
        <v>60</v>
      </c>
      <c r="P6585" t="s">
        <v>46</v>
      </c>
      <c r="R6585" t="s">
        <v>47</v>
      </c>
      <c r="S6585" t="s">
        <v>62</v>
      </c>
      <c r="U6585" t="s">
        <v>63</v>
      </c>
      <c r="V6585" t="s">
        <v>64</v>
      </c>
      <c r="W6585" t="s">
        <v>2402</v>
      </c>
      <c r="X6585" t="s">
        <v>49</v>
      </c>
      <c r="Y6585" t="s">
        <v>282</v>
      </c>
      <c r="AA6585">
        <v>0</v>
      </c>
      <c r="AB6585" t="s">
        <v>51</v>
      </c>
      <c r="AC6585" t="s">
        <v>52</v>
      </c>
      <c r="AD6585">
        <v>1</v>
      </c>
      <c r="AE6585">
        <v>1</v>
      </c>
      <c r="AF6585">
        <v>1</v>
      </c>
      <c r="AG6585">
        <v>2026</v>
      </c>
      <c r="AH6585">
        <v>20251231</v>
      </c>
      <c r="AI6585" t="s">
        <v>9222</v>
      </c>
      <c r="AJ6585">
        <v>3300</v>
      </c>
      <c r="AK6585">
        <v>2464.285400390625</v>
      </c>
      <c r="AL6585" s="10">
        <f t="shared" si="816"/>
        <v>835.714599609375</v>
      </c>
      <c r="AM6585" s="11">
        <f t="shared" si="817"/>
        <v>0.25324684836647726</v>
      </c>
      <c r="AN6585">
        <v>3300</v>
      </c>
      <c r="AO6585">
        <v>2558.215397694637</v>
      </c>
      <c r="AP6585" s="12">
        <f t="shared" si="818"/>
        <v>741.78460230536302</v>
      </c>
      <c r="AQ6585" s="13">
        <f t="shared" si="819"/>
        <v>0.22478321281980698</v>
      </c>
      <c r="AR6585">
        <v>3300</v>
      </c>
      <c r="AS6585">
        <v>2896.2897204565729</v>
      </c>
      <c r="AT6585" s="14">
        <f t="shared" si="820"/>
        <v>403.71027954342708</v>
      </c>
      <c r="AU6585" s="15">
        <f t="shared" si="821"/>
        <v>0.12233644834649306</v>
      </c>
      <c r="AV6585">
        <v>3300</v>
      </c>
      <c r="AW6585">
        <v>2519.5627836611188</v>
      </c>
      <c r="AX6585" s="16">
        <f t="shared" si="822"/>
        <v>780.43721633888117</v>
      </c>
      <c r="AY6585" s="17">
        <f t="shared" si="823"/>
        <v>0.23649612616329732</v>
      </c>
    </row>
    <row r="6586" spans="1:51" x14ac:dyDescent="0.25">
      <c r="A6586" t="s">
        <v>54</v>
      </c>
      <c r="B6586" t="s">
        <v>127</v>
      </c>
      <c r="C6586">
        <v>10250</v>
      </c>
      <c r="D6586">
        <v>113165</v>
      </c>
      <c r="E6586">
        <v>2013</v>
      </c>
      <c r="F6586" t="s">
        <v>155</v>
      </c>
      <c r="G6586" t="s">
        <v>150</v>
      </c>
      <c r="H6586" t="s">
        <v>95</v>
      </c>
      <c r="J6586">
        <v>8</v>
      </c>
      <c r="K6586" t="s">
        <v>87</v>
      </c>
      <c r="L6586">
        <v>4</v>
      </c>
      <c r="M6586" t="s">
        <v>45</v>
      </c>
      <c r="N6586">
        <v>5.6999998092651367</v>
      </c>
      <c r="O6586" t="s">
        <v>76</v>
      </c>
      <c r="P6586" t="s">
        <v>46</v>
      </c>
      <c r="Q6586">
        <v>4</v>
      </c>
      <c r="R6586" t="s">
        <v>77</v>
      </c>
      <c r="S6586" t="s">
        <v>78</v>
      </c>
      <c r="U6586" t="s">
        <v>63</v>
      </c>
      <c r="X6586" t="s">
        <v>97</v>
      </c>
      <c r="Y6586" t="s">
        <v>82</v>
      </c>
      <c r="AA6586">
        <v>0</v>
      </c>
      <c r="AB6586" t="s">
        <v>51</v>
      </c>
      <c r="AC6586" t="s">
        <v>83</v>
      </c>
      <c r="AD6586">
        <v>1</v>
      </c>
      <c r="AE6586">
        <v>1</v>
      </c>
      <c r="AF6586">
        <v>1</v>
      </c>
      <c r="AG6586">
        <v>2026</v>
      </c>
      <c r="AH6586">
        <v>20251231</v>
      </c>
      <c r="AI6586" t="s">
        <v>9223</v>
      </c>
      <c r="AJ6586">
        <v>10250</v>
      </c>
      <c r="AK6586">
        <v>11325.47265625</v>
      </c>
      <c r="AL6586" s="10">
        <f t="shared" si="816"/>
        <v>1075.47265625</v>
      </c>
      <c r="AM6586" s="11">
        <f t="shared" si="817"/>
        <v>0.10492416158536585</v>
      </c>
      <c r="AN6586">
        <v>10250</v>
      </c>
      <c r="AO6586">
        <v>10400.89743841326</v>
      </c>
      <c r="AP6586" s="12">
        <f t="shared" si="818"/>
        <v>150.89743841325981</v>
      </c>
      <c r="AQ6586" s="13">
        <f t="shared" si="819"/>
        <v>1.4721701308610714E-2</v>
      </c>
      <c r="AR6586">
        <v>10250</v>
      </c>
      <c r="AS6586">
        <v>11517.482851491661</v>
      </c>
      <c r="AT6586" s="14">
        <f t="shared" si="820"/>
        <v>1267.4828514916608</v>
      </c>
      <c r="AU6586" s="15">
        <f t="shared" si="821"/>
        <v>0.12365686356016202</v>
      </c>
      <c r="AV6586">
        <v>10250</v>
      </c>
      <c r="AW6586">
        <v>11257.913179916321</v>
      </c>
      <c r="AX6586" s="16">
        <f t="shared" si="822"/>
        <v>1007.9131799163206</v>
      </c>
      <c r="AY6586" s="17">
        <f t="shared" si="823"/>
        <v>9.8332993162567855E-2</v>
      </c>
    </row>
    <row r="6587" spans="1:51" x14ac:dyDescent="0.25">
      <c r="A6587" t="s">
        <v>106</v>
      </c>
      <c r="B6587" t="s">
        <v>611</v>
      </c>
      <c r="C6587">
        <v>2300</v>
      </c>
      <c r="D6587">
        <v>158549</v>
      </c>
      <c r="E6587">
        <v>2014</v>
      </c>
      <c r="F6587" t="s">
        <v>139</v>
      </c>
      <c r="G6587" t="s">
        <v>1984</v>
      </c>
      <c r="I6587" t="s">
        <v>673</v>
      </c>
      <c r="J6587">
        <v>4</v>
      </c>
      <c r="K6587" t="s">
        <v>111</v>
      </c>
      <c r="L6587">
        <v>4</v>
      </c>
      <c r="M6587" t="s">
        <v>45</v>
      </c>
      <c r="N6587">
        <v>2</v>
      </c>
      <c r="O6587" t="s">
        <v>119</v>
      </c>
      <c r="R6587" t="s">
        <v>61</v>
      </c>
      <c r="T6587">
        <v>241</v>
      </c>
      <c r="U6587" t="s">
        <v>63</v>
      </c>
      <c r="X6587" t="s">
        <v>65</v>
      </c>
      <c r="Y6587" t="s">
        <v>120</v>
      </c>
      <c r="AA6587">
        <v>0</v>
      </c>
      <c r="AB6587" t="s">
        <v>51</v>
      </c>
      <c r="AC6587" t="s">
        <v>67</v>
      </c>
      <c r="AD6587">
        <v>1</v>
      </c>
      <c r="AE6587">
        <v>1</v>
      </c>
      <c r="AF6587">
        <v>1</v>
      </c>
      <c r="AG6587">
        <v>2026</v>
      </c>
      <c r="AH6587">
        <v>20251230</v>
      </c>
      <c r="AI6587" t="s">
        <v>9224</v>
      </c>
      <c r="AJ6587">
        <v>2300</v>
      </c>
      <c r="AK6587">
        <v>2347.82421875</v>
      </c>
      <c r="AL6587" s="10">
        <f t="shared" si="816"/>
        <v>47.82421875</v>
      </c>
      <c r="AM6587" s="11">
        <f t="shared" si="817"/>
        <v>2.0793138586956521E-2</v>
      </c>
      <c r="AN6587">
        <v>2300</v>
      </c>
      <c r="AO6587">
        <v>2221.521269027065</v>
      </c>
      <c r="AP6587" s="12">
        <f t="shared" si="818"/>
        <v>78.478730972934954</v>
      </c>
      <c r="AQ6587" s="13">
        <f t="shared" si="819"/>
        <v>3.4121187379536934E-2</v>
      </c>
      <c r="AR6587">
        <v>2300</v>
      </c>
      <c r="AS6587">
        <v>2529.8216475813101</v>
      </c>
      <c r="AT6587" s="14">
        <f t="shared" si="820"/>
        <v>229.82164758131012</v>
      </c>
      <c r="AU6587" s="15">
        <f t="shared" si="821"/>
        <v>9.9922455470134827E-2</v>
      </c>
      <c r="AV6587">
        <v>2300</v>
      </c>
      <c r="AW6587">
        <v>2361.8146929824561</v>
      </c>
      <c r="AX6587" s="16">
        <f t="shared" si="822"/>
        <v>61.814692982456108</v>
      </c>
      <c r="AY6587" s="17">
        <f t="shared" si="823"/>
        <v>2.6875953470633089E-2</v>
      </c>
    </row>
    <row r="6588" spans="1:51" x14ac:dyDescent="0.25">
      <c r="A6588" t="s">
        <v>54</v>
      </c>
      <c r="B6588" t="s">
        <v>154</v>
      </c>
      <c r="C6588">
        <v>11800</v>
      </c>
      <c r="D6588">
        <v>53822</v>
      </c>
      <c r="E6588">
        <v>2023</v>
      </c>
      <c r="F6588" t="s">
        <v>71</v>
      </c>
      <c r="G6588" t="s">
        <v>128</v>
      </c>
      <c r="H6588" t="s">
        <v>173</v>
      </c>
      <c r="J6588">
        <v>4</v>
      </c>
      <c r="K6588" t="s">
        <v>87</v>
      </c>
      <c r="L6588">
        <v>4</v>
      </c>
      <c r="M6588" t="s">
        <v>45</v>
      </c>
      <c r="N6588">
        <v>1.5</v>
      </c>
      <c r="O6588" t="s">
        <v>60</v>
      </c>
      <c r="P6588" t="s">
        <v>46</v>
      </c>
      <c r="Q6588">
        <v>3</v>
      </c>
      <c r="R6588" t="s">
        <v>61</v>
      </c>
      <c r="U6588" t="s">
        <v>63</v>
      </c>
      <c r="V6588" t="s">
        <v>64</v>
      </c>
      <c r="W6588" t="s">
        <v>130</v>
      </c>
      <c r="X6588" t="s">
        <v>65</v>
      </c>
      <c r="Y6588" t="s">
        <v>82</v>
      </c>
      <c r="AA6588">
        <v>0</v>
      </c>
      <c r="AB6588" t="s">
        <v>51</v>
      </c>
      <c r="AC6588" t="s">
        <v>67</v>
      </c>
      <c r="AD6588">
        <v>1</v>
      </c>
      <c r="AE6588">
        <v>1</v>
      </c>
      <c r="AF6588">
        <v>1</v>
      </c>
      <c r="AG6588">
        <v>2026</v>
      </c>
      <c r="AH6588">
        <v>20260101</v>
      </c>
      <c r="AI6588" t="s">
        <v>9225</v>
      </c>
      <c r="AJ6588">
        <v>11800</v>
      </c>
      <c r="AK6588">
        <v>13229.564453125</v>
      </c>
      <c r="AL6588" s="10">
        <f t="shared" si="816"/>
        <v>1429.564453125</v>
      </c>
      <c r="AM6588" s="11">
        <f t="shared" si="817"/>
        <v>0.12114952992584746</v>
      </c>
      <c r="AN6588">
        <v>11800</v>
      </c>
      <c r="AO6588">
        <v>13301.9277809536</v>
      </c>
      <c r="AP6588" s="12">
        <f t="shared" si="818"/>
        <v>1501.9277809535997</v>
      </c>
      <c r="AQ6588" s="13">
        <f t="shared" si="819"/>
        <v>0.12728201533505082</v>
      </c>
      <c r="AR6588">
        <v>11800</v>
      </c>
      <c r="AS6588">
        <v>12905.446241180251</v>
      </c>
      <c r="AT6588" s="14">
        <f t="shared" si="820"/>
        <v>1105.4462411802506</v>
      </c>
      <c r="AU6588" s="15">
        <f t="shared" si="821"/>
        <v>9.368188484578395E-2</v>
      </c>
      <c r="AV6588">
        <v>11800</v>
      </c>
      <c r="AW6588">
        <v>13199.681664247701</v>
      </c>
      <c r="AX6588" s="16">
        <f t="shared" si="822"/>
        <v>1399.6816642477006</v>
      </c>
      <c r="AY6588" s="17">
        <f t="shared" si="823"/>
        <v>0.1186170901904831</v>
      </c>
    </row>
    <row r="6589" spans="1:51" x14ac:dyDescent="0.25">
      <c r="A6589" t="s">
        <v>54</v>
      </c>
      <c r="B6589" t="s">
        <v>328</v>
      </c>
      <c r="C6589">
        <v>11300</v>
      </c>
      <c r="D6589">
        <v>80011</v>
      </c>
      <c r="E6589">
        <v>2019</v>
      </c>
      <c r="F6589" t="s">
        <v>115</v>
      </c>
      <c r="G6589" t="s">
        <v>2576</v>
      </c>
      <c r="H6589" t="s">
        <v>3608</v>
      </c>
      <c r="J6589">
        <v>4</v>
      </c>
      <c r="K6589" t="s">
        <v>111</v>
      </c>
      <c r="L6589">
        <v>4</v>
      </c>
      <c r="M6589" t="s">
        <v>45</v>
      </c>
      <c r="N6589">
        <v>2</v>
      </c>
      <c r="O6589" t="s">
        <v>60</v>
      </c>
      <c r="P6589" t="s">
        <v>46</v>
      </c>
      <c r="Q6589">
        <v>4</v>
      </c>
      <c r="R6589" t="s">
        <v>241</v>
      </c>
      <c r="T6589">
        <v>208</v>
      </c>
      <c r="U6589" t="s">
        <v>63</v>
      </c>
      <c r="V6589" t="s">
        <v>64</v>
      </c>
      <c r="W6589" t="s">
        <v>3609</v>
      </c>
      <c r="X6589" t="s">
        <v>65</v>
      </c>
      <c r="Y6589" t="s">
        <v>2148</v>
      </c>
      <c r="AA6589">
        <v>0</v>
      </c>
      <c r="AB6589" t="s">
        <v>51</v>
      </c>
      <c r="AC6589" t="s">
        <v>241</v>
      </c>
      <c r="AD6589">
        <v>1</v>
      </c>
      <c r="AE6589">
        <v>1</v>
      </c>
      <c r="AF6589">
        <v>1</v>
      </c>
      <c r="AG6589">
        <v>2026</v>
      </c>
      <c r="AH6589">
        <v>20251230</v>
      </c>
      <c r="AI6589" t="s">
        <v>9226</v>
      </c>
      <c r="AJ6589">
        <v>11300</v>
      </c>
      <c r="AK6589">
        <v>11557.1650390625</v>
      </c>
      <c r="AL6589" s="10">
        <f t="shared" si="816"/>
        <v>257.1650390625</v>
      </c>
      <c r="AM6589" s="11">
        <f t="shared" si="817"/>
        <v>2.2757968058628317E-2</v>
      </c>
      <c r="AN6589">
        <v>11300</v>
      </c>
      <c r="AO6589">
        <v>11997.873496089531</v>
      </c>
      <c r="AP6589" s="12">
        <f t="shared" si="818"/>
        <v>697.87349608953082</v>
      </c>
      <c r="AQ6589" s="13">
        <f t="shared" si="819"/>
        <v>6.1758716468100071E-2</v>
      </c>
      <c r="AR6589">
        <v>11300</v>
      </c>
      <c r="AS6589">
        <v>11736.330513341991</v>
      </c>
      <c r="AT6589" s="14">
        <f t="shared" si="820"/>
        <v>436.33051334199081</v>
      </c>
      <c r="AU6589" s="15">
        <f t="shared" si="821"/>
        <v>3.8613319764777949E-2</v>
      </c>
      <c r="AV6589">
        <v>11300</v>
      </c>
      <c r="AW6589">
        <v>11776.60383597884</v>
      </c>
      <c r="AX6589" s="16">
        <f t="shared" si="822"/>
        <v>476.60383597883992</v>
      </c>
      <c r="AY6589" s="17">
        <f t="shared" si="823"/>
        <v>4.2177330617596452E-2</v>
      </c>
    </row>
    <row r="6590" spans="1:51" x14ac:dyDescent="0.25">
      <c r="A6590" t="s">
        <v>54</v>
      </c>
      <c r="B6590" t="s">
        <v>138</v>
      </c>
      <c r="C6590">
        <v>2800</v>
      </c>
      <c r="D6590">
        <v>154852</v>
      </c>
      <c r="E6590">
        <v>2016</v>
      </c>
      <c r="F6590" t="s">
        <v>155</v>
      </c>
      <c r="G6590" t="s">
        <v>150</v>
      </c>
      <c r="H6590" t="s">
        <v>276</v>
      </c>
      <c r="J6590">
        <v>8</v>
      </c>
      <c r="K6590" t="s">
        <v>59</v>
      </c>
      <c r="L6590">
        <v>4</v>
      </c>
      <c r="M6590" t="s">
        <v>45</v>
      </c>
      <c r="N6590">
        <v>5.6999998092651367</v>
      </c>
      <c r="O6590" t="s">
        <v>119</v>
      </c>
      <c r="P6590" t="s">
        <v>46</v>
      </c>
      <c r="Q6590">
        <v>2</v>
      </c>
      <c r="R6590" t="s">
        <v>77</v>
      </c>
      <c r="S6590" t="s">
        <v>151</v>
      </c>
      <c r="U6590" t="s">
        <v>63</v>
      </c>
      <c r="X6590" t="s">
        <v>97</v>
      </c>
      <c r="Y6590" t="s">
        <v>82</v>
      </c>
      <c r="AA6590">
        <v>0</v>
      </c>
      <c r="AB6590" t="s">
        <v>51</v>
      </c>
      <c r="AC6590" t="s">
        <v>83</v>
      </c>
      <c r="AD6590">
        <v>1</v>
      </c>
      <c r="AE6590">
        <v>1</v>
      </c>
      <c r="AF6590">
        <v>1</v>
      </c>
      <c r="AG6590">
        <v>2026</v>
      </c>
      <c r="AH6590">
        <v>20251230</v>
      </c>
      <c r="AI6590" t="s">
        <v>9227</v>
      </c>
      <c r="AJ6590">
        <v>2800</v>
      </c>
      <c r="AK6590">
        <v>5840.873046875</v>
      </c>
      <c r="AL6590" s="10">
        <f t="shared" si="816"/>
        <v>3040.873046875</v>
      </c>
      <c r="AM6590" s="11">
        <f t="shared" si="817"/>
        <v>1.0860260881696429</v>
      </c>
      <c r="AN6590">
        <v>2800</v>
      </c>
      <c r="AO6590">
        <v>5816.0292451764972</v>
      </c>
      <c r="AP6590" s="12">
        <f t="shared" si="818"/>
        <v>3016.0292451764972</v>
      </c>
      <c r="AQ6590" s="13">
        <f t="shared" si="819"/>
        <v>1.0771533018487489</v>
      </c>
      <c r="AR6590">
        <v>2800</v>
      </c>
      <c r="AS6590">
        <v>5818.113416682223</v>
      </c>
      <c r="AT6590" s="14">
        <f t="shared" si="820"/>
        <v>3018.113416682223</v>
      </c>
      <c r="AU6590" s="15">
        <f t="shared" si="821"/>
        <v>1.0778976488150795</v>
      </c>
      <c r="AV6590">
        <v>2800</v>
      </c>
      <c r="AW6590">
        <v>5967.5613496932519</v>
      </c>
      <c r="AX6590" s="16">
        <f t="shared" si="822"/>
        <v>3167.5613496932519</v>
      </c>
      <c r="AY6590" s="17">
        <f t="shared" si="823"/>
        <v>1.1312719106047329</v>
      </c>
    </row>
    <row r="6591" spans="1:51" x14ac:dyDescent="0.25">
      <c r="A6591" t="s">
        <v>106</v>
      </c>
      <c r="B6591" t="s">
        <v>482</v>
      </c>
      <c r="C6591">
        <v>6700</v>
      </c>
      <c r="D6591">
        <v>99573</v>
      </c>
      <c r="E6591">
        <v>2013</v>
      </c>
      <c r="F6591" t="s">
        <v>165</v>
      </c>
      <c r="G6591" t="s">
        <v>166</v>
      </c>
      <c r="I6591" t="s">
        <v>247</v>
      </c>
      <c r="J6591">
        <v>4</v>
      </c>
      <c r="K6591" t="s">
        <v>59</v>
      </c>
      <c r="L6591">
        <v>4</v>
      </c>
      <c r="M6591" t="s">
        <v>45</v>
      </c>
      <c r="N6591">
        <v>1.799999952316284</v>
      </c>
      <c r="O6591" t="s">
        <v>60</v>
      </c>
      <c r="P6591" t="s">
        <v>46</v>
      </c>
      <c r="R6591" t="s">
        <v>61</v>
      </c>
      <c r="S6591" t="s">
        <v>151</v>
      </c>
      <c r="T6591">
        <v>132</v>
      </c>
      <c r="U6591" t="s">
        <v>63</v>
      </c>
      <c r="V6591" t="s">
        <v>64</v>
      </c>
      <c r="W6591" t="s">
        <v>169</v>
      </c>
      <c r="X6591" t="s">
        <v>65</v>
      </c>
      <c r="Y6591" t="s">
        <v>125</v>
      </c>
      <c r="AA6591">
        <v>0</v>
      </c>
      <c r="AB6591" t="s">
        <v>51</v>
      </c>
      <c r="AC6591" t="s">
        <v>67</v>
      </c>
      <c r="AD6591">
        <v>1</v>
      </c>
      <c r="AE6591">
        <v>1</v>
      </c>
      <c r="AF6591">
        <v>1</v>
      </c>
      <c r="AG6591">
        <v>2026</v>
      </c>
      <c r="AH6591">
        <v>20251230</v>
      </c>
      <c r="AI6591" t="s">
        <v>9228</v>
      </c>
      <c r="AJ6591">
        <v>6700</v>
      </c>
      <c r="AK6591">
        <v>6006.87060546875</v>
      </c>
      <c r="AL6591" s="10">
        <f t="shared" si="816"/>
        <v>693.12939453125</v>
      </c>
      <c r="AM6591" s="11">
        <f t="shared" si="817"/>
        <v>0.1034521484375</v>
      </c>
      <c r="AN6591">
        <v>6700</v>
      </c>
      <c r="AO6591">
        <v>5237.9237283582697</v>
      </c>
      <c r="AP6591" s="12">
        <f t="shared" si="818"/>
        <v>1462.0762716417303</v>
      </c>
      <c r="AQ6591" s="13">
        <f t="shared" si="819"/>
        <v>0.21822033905100452</v>
      </c>
      <c r="AR6591">
        <v>6700</v>
      </c>
      <c r="AS6591">
        <v>5856.6145161924369</v>
      </c>
      <c r="AT6591" s="14">
        <f t="shared" si="820"/>
        <v>843.38548380756311</v>
      </c>
      <c r="AU6591" s="15">
        <f t="shared" si="821"/>
        <v>0.12587843041903926</v>
      </c>
      <c r="AV6591">
        <v>6700</v>
      </c>
      <c r="AW6591">
        <v>5981.3064833005892</v>
      </c>
      <c r="AX6591" s="16">
        <f t="shared" si="822"/>
        <v>718.69351669941079</v>
      </c>
      <c r="AY6591" s="17">
        <f t="shared" si="823"/>
        <v>0.10726768905961355</v>
      </c>
    </row>
    <row r="6592" spans="1:51" x14ac:dyDescent="0.25">
      <c r="A6592" t="s">
        <v>54</v>
      </c>
      <c r="B6592" t="s">
        <v>176</v>
      </c>
      <c r="C6592">
        <v>7000</v>
      </c>
      <c r="D6592">
        <v>103672</v>
      </c>
      <c r="E6592">
        <v>2018</v>
      </c>
      <c r="F6592" t="s">
        <v>71</v>
      </c>
      <c r="G6592" t="s">
        <v>128</v>
      </c>
      <c r="H6592" t="s">
        <v>173</v>
      </c>
      <c r="J6592">
        <v>4</v>
      </c>
      <c r="K6592" t="s">
        <v>59</v>
      </c>
      <c r="L6592">
        <v>4</v>
      </c>
      <c r="M6592" t="s">
        <v>45</v>
      </c>
      <c r="N6592">
        <v>1.5</v>
      </c>
      <c r="O6592" t="s">
        <v>60</v>
      </c>
      <c r="P6592" t="s">
        <v>46</v>
      </c>
      <c r="R6592" t="s">
        <v>61</v>
      </c>
      <c r="S6592" t="s">
        <v>62</v>
      </c>
      <c r="U6592" t="s">
        <v>63</v>
      </c>
      <c r="V6592" t="s">
        <v>64</v>
      </c>
      <c r="W6592" t="s">
        <v>1506</v>
      </c>
      <c r="X6592" t="s">
        <v>65</v>
      </c>
      <c r="Y6592" t="s">
        <v>82</v>
      </c>
      <c r="Z6592">
        <v>25220</v>
      </c>
      <c r="AA6592">
        <v>0</v>
      </c>
      <c r="AB6592" t="s">
        <v>51</v>
      </c>
      <c r="AC6592" t="s">
        <v>67</v>
      </c>
      <c r="AD6592">
        <v>1</v>
      </c>
      <c r="AE6592">
        <v>1</v>
      </c>
      <c r="AF6592">
        <v>1</v>
      </c>
      <c r="AG6592">
        <v>2026</v>
      </c>
      <c r="AH6592">
        <v>20251230</v>
      </c>
      <c r="AI6592" t="s">
        <v>9229</v>
      </c>
      <c r="AJ6592">
        <v>7000</v>
      </c>
      <c r="AK6592">
        <v>5881.2978515625</v>
      </c>
      <c r="AL6592" s="10">
        <f t="shared" si="816"/>
        <v>1118.7021484375</v>
      </c>
      <c r="AM6592" s="11">
        <f t="shared" si="817"/>
        <v>0.15981459263392858</v>
      </c>
      <c r="AN6592">
        <v>7000</v>
      </c>
      <c r="AO6592">
        <v>5712.7139855277483</v>
      </c>
      <c r="AP6592" s="12">
        <f t="shared" si="818"/>
        <v>1287.2860144722517</v>
      </c>
      <c r="AQ6592" s="13">
        <f t="shared" si="819"/>
        <v>0.18389800206746454</v>
      </c>
      <c r="AR6592">
        <v>7000</v>
      </c>
      <c r="AS6592">
        <v>5911.3167432005594</v>
      </c>
      <c r="AT6592" s="14">
        <f t="shared" si="820"/>
        <v>1088.6832567994406</v>
      </c>
      <c r="AU6592" s="15">
        <f t="shared" si="821"/>
        <v>0.15552617954277723</v>
      </c>
      <c r="AV6592">
        <v>7000</v>
      </c>
      <c r="AW6592">
        <v>5967.5613496932519</v>
      </c>
      <c r="AX6592" s="16">
        <f t="shared" si="822"/>
        <v>1032.4386503067481</v>
      </c>
      <c r="AY6592" s="17">
        <f t="shared" si="823"/>
        <v>0.14749123575810685</v>
      </c>
    </row>
    <row r="6593" spans="1:51" x14ac:dyDescent="0.25">
      <c r="A6593" t="s">
        <v>69</v>
      </c>
      <c r="B6593" t="s">
        <v>70</v>
      </c>
      <c r="C6593">
        <v>1800</v>
      </c>
      <c r="D6593">
        <v>241564</v>
      </c>
      <c r="E6593">
        <v>2008</v>
      </c>
      <c r="F6593" t="s">
        <v>165</v>
      </c>
      <c r="G6593" t="s">
        <v>166</v>
      </c>
      <c r="I6593" t="s">
        <v>5476</v>
      </c>
      <c r="J6593">
        <v>4</v>
      </c>
      <c r="K6593" t="s">
        <v>75</v>
      </c>
      <c r="L6593">
        <v>4</v>
      </c>
      <c r="M6593" t="s">
        <v>45</v>
      </c>
      <c r="N6593">
        <v>1.799999952316284</v>
      </c>
      <c r="O6593" t="s">
        <v>60</v>
      </c>
      <c r="P6593" t="s">
        <v>46</v>
      </c>
      <c r="R6593" t="s">
        <v>61</v>
      </c>
      <c r="S6593" t="s">
        <v>151</v>
      </c>
      <c r="T6593">
        <v>126</v>
      </c>
      <c r="U6593" t="s">
        <v>63</v>
      </c>
      <c r="V6593" t="s">
        <v>64</v>
      </c>
      <c r="W6593" t="s">
        <v>3176</v>
      </c>
      <c r="X6593" t="s">
        <v>65</v>
      </c>
      <c r="Y6593" t="s">
        <v>82</v>
      </c>
      <c r="AA6593">
        <v>0</v>
      </c>
      <c r="AB6593" t="s">
        <v>51</v>
      </c>
      <c r="AC6593" t="s">
        <v>67</v>
      </c>
      <c r="AD6593">
        <v>1</v>
      </c>
      <c r="AE6593">
        <v>1</v>
      </c>
      <c r="AF6593">
        <v>1</v>
      </c>
      <c r="AG6593">
        <v>2026</v>
      </c>
      <c r="AH6593">
        <v>20251230</v>
      </c>
      <c r="AI6593" t="s">
        <v>9230</v>
      </c>
      <c r="AJ6593">
        <v>1800</v>
      </c>
      <c r="AK6593">
        <v>1510.199096679688</v>
      </c>
      <c r="AL6593" s="10">
        <f t="shared" si="816"/>
        <v>289.80090332031205</v>
      </c>
      <c r="AM6593" s="11">
        <f t="shared" si="817"/>
        <v>0.16100050184461781</v>
      </c>
      <c r="AN6593">
        <v>1800</v>
      </c>
      <c r="AO6593">
        <v>1729.64508977172</v>
      </c>
      <c r="AP6593" s="12">
        <f t="shared" si="818"/>
        <v>70.354910228280005</v>
      </c>
      <c r="AQ6593" s="13">
        <f t="shared" si="819"/>
        <v>3.9086061237933338E-2</v>
      </c>
      <c r="AR6593">
        <v>1800</v>
      </c>
      <c r="AS6593">
        <v>1642.126675691801</v>
      </c>
      <c r="AT6593" s="14">
        <f t="shared" si="820"/>
        <v>157.87332430819902</v>
      </c>
      <c r="AU6593" s="15">
        <f t="shared" si="821"/>
        <v>8.7707402393443892E-2</v>
      </c>
      <c r="AV6593">
        <v>1800</v>
      </c>
      <c r="AW6593">
        <v>1526.312129202372</v>
      </c>
      <c r="AX6593" s="16">
        <f t="shared" si="822"/>
        <v>273.68787079762797</v>
      </c>
      <c r="AY6593" s="17">
        <f t="shared" si="823"/>
        <v>0.15204881710979332</v>
      </c>
    </row>
    <row r="6594" spans="1:51" x14ac:dyDescent="0.25">
      <c r="A6594" t="s">
        <v>39</v>
      </c>
      <c r="B6594" t="s">
        <v>515</v>
      </c>
      <c r="C6594">
        <v>13600</v>
      </c>
      <c r="D6594">
        <v>53216</v>
      </c>
      <c r="E6594">
        <v>2024</v>
      </c>
      <c r="F6594" t="s">
        <v>71</v>
      </c>
      <c r="G6594" t="s">
        <v>128</v>
      </c>
      <c r="H6594" t="s">
        <v>173</v>
      </c>
      <c r="J6594">
        <v>4</v>
      </c>
      <c r="K6594" t="s">
        <v>111</v>
      </c>
      <c r="L6594">
        <v>4</v>
      </c>
      <c r="M6594" t="s">
        <v>45</v>
      </c>
      <c r="N6594">
        <v>1.5</v>
      </c>
      <c r="O6594" t="s">
        <v>60</v>
      </c>
      <c r="P6594" t="s">
        <v>46</v>
      </c>
      <c r="Q6594">
        <v>3</v>
      </c>
      <c r="R6594" t="s">
        <v>61</v>
      </c>
      <c r="U6594" t="s">
        <v>63</v>
      </c>
      <c r="V6594" t="s">
        <v>64</v>
      </c>
      <c r="W6594" t="s">
        <v>130</v>
      </c>
      <c r="X6594" t="s">
        <v>131</v>
      </c>
      <c r="Y6594" t="s">
        <v>82</v>
      </c>
      <c r="AA6594">
        <v>0</v>
      </c>
      <c r="AB6594" t="s">
        <v>51</v>
      </c>
      <c r="AC6594" t="s">
        <v>67</v>
      </c>
      <c r="AD6594">
        <v>1</v>
      </c>
      <c r="AE6594">
        <v>1</v>
      </c>
      <c r="AF6594">
        <v>1</v>
      </c>
      <c r="AG6594">
        <v>2026</v>
      </c>
      <c r="AH6594">
        <v>20251231</v>
      </c>
      <c r="AI6594" t="s">
        <v>9231</v>
      </c>
      <c r="AJ6594">
        <v>13600</v>
      </c>
      <c r="AK6594">
        <v>14103.4140625</v>
      </c>
      <c r="AL6594" s="10">
        <f t="shared" si="816"/>
        <v>503.4140625</v>
      </c>
      <c r="AM6594" s="11">
        <f t="shared" si="817"/>
        <v>3.7015739889705884E-2</v>
      </c>
      <c r="AN6594">
        <v>13600</v>
      </c>
      <c r="AO6594">
        <v>14387.001772618951</v>
      </c>
      <c r="AP6594" s="12">
        <f t="shared" si="818"/>
        <v>787.00177261895078</v>
      </c>
      <c r="AQ6594" s="13">
        <f t="shared" si="819"/>
        <v>5.7867777398452266E-2</v>
      </c>
      <c r="AR6594">
        <v>13600</v>
      </c>
      <c r="AS6594">
        <v>13784.700908208841</v>
      </c>
      <c r="AT6594" s="14">
        <f t="shared" si="820"/>
        <v>184.7009082088407</v>
      </c>
      <c r="AU6594" s="15">
        <f t="shared" si="821"/>
        <v>1.3580949133002992E-2</v>
      </c>
      <c r="AV6594">
        <v>13600</v>
      </c>
      <c r="AW6594">
        <v>14308.762482168329</v>
      </c>
      <c r="AX6594" s="16">
        <f t="shared" si="822"/>
        <v>708.76248216832937</v>
      </c>
      <c r="AY6594" s="17">
        <f t="shared" si="823"/>
        <v>5.2114888394730101E-2</v>
      </c>
    </row>
    <row r="6595" spans="1:51" x14ac:dyDescent="0.25">
      <c r="A6595" t="s">
        <v>69</v>
      </c>
      <c r="B6595" t="s">
        <v>185</v>
      </c>
      <c r="C6595">
        <v>23500</v>
      </c>
      <c r="D6595">
        <v>94460</v>
      </c>
      <c r="E6595">
        <v>2020</v>
      </c>
      <c r="F6595" t="s">
        <v>56</v>
      </c>
      <c r="G6595" t="s">
        <v>270</v>
      </c>
      <c r="I6595" t="s">
        <v>271</v>
      </c>
      <c r="J6595">
        <v>8</v>
      </c>
      <c r="K6595" t="s">
        <v>44</v>
      </c>
      <c r="L6595">
        <v>4</v>
      </c>
      <c r="M6595" t="s">
        <v>45</v>
      </c>
      <c r="N6595">
        <v>6.1999998092651367</v>
      </c>
      <c r="O6595" t="s">
        <v>76</v>
      </c>
      <c r="P6595" t="s">
        <v>46</v>
      </c>
      <c r="R6595" t="s">
        <v>77</v>
      </c>
      <c r="S6595" t="s">
        <v>78</v>
      </c>
      <c r="T6595">
        <v>383</v>
      </c>
      <c r="U6595" t="s">
        <v>63</v>
      </c>
      <c r="V6595" t="s">
        <v>79</v>
      </c>
      <c r="X6595" t="s">
        <v>81</v>
      </c>
      <c r="Y6595" t="s">
        <v>82</v>
      </c>
      <c r="AA6595">
        <v>0</v>
      </c>
      <c r="AB6595" t="s">
        <v>51</v>
      </c>
      <c r="AC6595" t="s">
        <v>83</v>
      </c>
      <c r="AD6595">
        <v>1</v>
      </c>
      <c r="AE6595">
        <v>1</v>
      </c>
      <c r="AF6595">
        <v>1</v>
      </c>
      <c r="AG6595">
        <v>2026</v>
      </c>
      <c r="AH6595">
        <v>20251229</v>
      </c>
      <c r="AI6595" t="s">
        <v>9232</v>
      </c>
      <c r="AJ6595">
        <v>23500</v>
      </c>
      <c r="AK6595">
        <v>20141.0390625</v>
      </c>
      <c r="AL6595" s="10">
        <f t="shared" ref="AL6595:AL6658" si="824">ABS(AJ6595-AK6595)</f>
        <v>3358.9609375</v>
      </c>
      <c r="AM6595" s="11">
        <f t="shared" ref="AM6595:AM6658" si="825">ABS($AJ6595-AK6595)/$AJ6595</f>
        <v>0.1429345079787234</v>
      </c>
      <c r="AN6595">
        <v>23500</v>
      </c>
      <c r="AO6595">
        <v>19962.277307685628</v>
      </c>
      <c r="AP6595" s="12">
        <f t="shared" ref="AP6595:AP6658" si="826">ABS(AN6595-AO6595)</f>
        <v>3537.7226923143717</v>
      </c>
      <c r="AQ6595" s="13">
        <f t="shared" ref="AQ6595:AQ6658" si="827">ABS($AJ6595-AO6595)/$AJ6595</f>
        <v>0.15054139116231369</v>
      </c>
      <c r="AR6595">
        <v>23500</v>
      </c>
      <c r="AS6595">
        <v>21353.871220397661</v>
      </c>
      <c r="AT6595" s="14">
        <f t="shared" ref="AT6595:AT6658" si="828">ABS(AR6595-AS6595)</f>
        <v>2146.1287796023389</v>
      </c>
      <c r="AU6595" s="15">
        <f t="shared" ref="AU6595:AU6658" si="829">ABS($AJ6595-AS6595)/$AJ6595</f>
        <v>9.132462891924846E-2</v>
      </c>
      <c r="AV6595">
        <v>23500</v>
      </c>
      <c r="AW6595">
        <v>20120.871156661779</v>
      </c>
      <c r="AX6595" s="16">
        <f t="shared" ref="AX6595:AX6658" si="830">ABS(AV6595-AW6595)</f>
        <v>3379.1288433382215</v>
      </c>
      <c r="AY6595" s="17">
        <f t="shared" ref="AY6595:AY6658" si="831">ABS($AJ6595-AW6595)/$AJ6595</f>
        <v>0.14379271673779667</v>
      </c>
    </row>
    <row r="6596" spans="1:51" x14ac:dyDescent="0.25">
      <c r="A6596" t="s">
        <v>69</v>
      </c>
      <c r="B6596" t="s">
        <v>70</v>
      </c>
      <c r="C6596">
        <v>3150</v>
      </c>
      <c r="D6596">
        <v>146728</v>
      </c>
      <c r="E6596">
        <v>2013</v>
      </c>
      <c r="F6596" t="s">
        <v>56</v>
      </c>
      <c r="G6596" t="s">
        <v>86</v>
      </c>
      <c r="H6596" t="s">
        <v>58</v>
      </c>
      <c r="J6596">
        <v>4</v>
      </c>
      <c r="K6596" t="s">
        <v>75</v>
      </c>
      <c r="L6596">
        <v>4</v>
      </c>
      <c r="M6596" t="s">
        <v>45</v>
      </c>
      <c r="N6596">
        <v>2</v>
      </c>
      <c r="O6596" t="s">
        <v>76</v>
      </c>
      <c r="P6596" t="s">
        <v>46</v>
      </c>
      <c r="R6596" t="s">
        <v>47</v>
      </c>
      <c r="S6596" t="s">
        <v>78</v>
      </c>
      <c r="T6596">
        <v>240</v>
      </c>
      <c r="U6596" t="s">
        <v>63</v>
      </c>
      <c r="V6596" t="s">
        <v>64</v>
      </c>
      <c r="X6596" t="s">
        <v>49</v>
      </c>
      <c r="Y6596" t="s">
        <v>82</v>
      </c>
      <c r="AA6596">
        <v>0</v>
      </c>
      <c r="AB6596" t="s">
        <v>51</v>
      </c>
      <c r="AC6596" t="s">
        <v>52</v>
      </c>
      <c r="AD6596">
        <v>1</v>
      </c>
      <c r="AE6596">
        <v>1</v>
      </c>
      <c r="AF6596">
        <v>1</v>
      </c>
      <c r="AG6596">
        <v>2026</v>
      </c>
      <c r="AH6596">
        <v>20251230</v>
      </c>
      <c r="AI6596" t="s">
        <v>9233</v>
      </c>
      <c r="AJ6596">
        <v>3150</v>
      </c>
      <c r="AK6596">
        <v>2428.459228515625</v>
      </c>
      <c r="AL6596" s="10">
        <f t="shared" si="824"/>
        <v>721.540771484375</v>
      </c>
      <c r="AM6596" s="11">
        <f t="shared" si="825"/>
        <v>0.22906056237599207</v>
      </c>
      <c r="AN6596">
        <v>3150</v>
      </c>
      <c r="AO6596">
        <v>2260.968288504625</v>
      </c>
      <c r="AP6596" s="12">
        <f t="shared" si="826"/>
        <v>889.03171149537502</v>
      </c>
      <c r="AQ6596" s="13">
        <f t="shared" si="827"/>
        <v>0.28223228936361111</v>
      </c>
      <c r="AR6596">
        <v>3150</v>
      </c>
      <c r="AS6596">
        <v>2367.041240253212</v>
      </c>
      <c r="AT6596" s="14">
        <f t="shared" si="828"/>
        <v>782.95875974678802</v>
      </c>
      <c r="AU6596" s="15">
        <f t="shared" si="829"/>
        <v>0.24855833642755176</v>
      </c>
      <c r="AV6596">
        <v>3150</v>
      </c>
      <c r="AW6596">
        <v>2422.708761625061</v>
      </c>
      <c r="AX6596" s="16">
        <f t="shared" si="830"/>
        <v>727.29123837493898</v>
      </c>
      <c r="AY6596" s="17">
        <f t="shared" si="831"/>
        <v>0.23088610742061555</v>
      </c>
    </row>
    <row r="6597" spans="1:51" x14ac:dyDescent="0.25">
      <c r="A6597" t="s">
        <v>54</v>
      </c>
      <c r="B6597" t="s">
        <v>263</v>
      </c>
      <c r="C6597">
        <v>6600</v>
      </c>
      <c r="D6597">
        <v>126638</v>
      </c>
      <c r="E6597">
        <v>2015</v>
      </c>
      <c r="F6597" t="s">
        <v>522</v>
      </c>
      <c r="G6597" t="s">
        <v>1122</v>
      </c>
      <c r="J6597">
        <v>8</v>
      </c>
      <c r="K6597" t="s">
        <v>59</v>
      </c>
      <c r="L6597">
        <v>4</v>
      </c>
      <c r="M6597" t="s">
        <v>45</v>
      </c>
      <c r="N6597">
        <v>5.5999999046325684</v>
      </c>
      <c r="O6597" t="s">
        <v>76</v>
      </c>
      <c r="P6597" t="s">
        <v>46</v>
      </c>
      <c r="Q6597">
        <v>4</v>
      </c>
      <c r="R6597" t="s">
        <v>305</v>
      </c>
      <c r="S6597" t="s">
        <v>78</v>
      </c>
      <c r="U6597" t="s">
        <v>63</v>
      </c>
      <c r="X6597" t="s">
        <v>136</v>
      </c>
      <c r="Y6597" t="s">
        <v>50</v>
      </c>
      <c r="AA6597">
        <v>0</v>
      </c>
      <c r="AB6597" t="s">
        <v>51</v>
      </c>
      <c r="AC6597" t="s">
        <v>52</v>
      </c>
      <c r="AD6597">
        <v>1</v>
      </c>
      <c r="AE6597">
        <v>1</v>
      </c>
      <c r="AF6597">
        <v>1</v>
      </c>
      <c r="AG6597">
        <v>2026</v>
      </c>
      <c r="AH6597">
        <v>20251231</v>
      </c>
      <c r="AI6597" t="s">
        <v>9234</v>
      </c>
      <c r="AJ6597">
        <v>6600</v>
      </c>
      <c r="AK6597">
        <v>9509.134765625</v>
      </c>
      <c r="AL6597" s="10">
        <f t="shared" si="824"/>
        <v>2909.134765625</v>
      </c>
      <c r="AM6597" s="11">
        <f t="shared" si="825"/>
        <v>0.44077799479166668</v>
      </c>
      <c r="AN6597">
        <v>6600</v>
      </c>
      <c r="AO6597">
        <v>9080.4604027551959</v>
      </c>
      <c r="AP6597" s="12">
        <f t="shared" si="826"/>
        <v>2480.4604027551959</v>
      </c>
      <c r="AQ6597" s="13">
        <f t="shared" si="827"/>
        <v>0.37582733375078725</v>
      </c>
      <c r="AR6597">
        <v>6600</v>
      </c>
      <c r="AS6597">
        <v>8624.8732250082594</v>
      </c>
      <c r="AT6597" s="14">
        <f t="shared" si="828"/>
        <v>2024.8732250082594</v>
      </c>
      <c r="AU6597" s="15">
        <f t="shared" si="829"/>
        <v>0.30679897348609991</v>
      </c>
      <c r="AV6597">
        <v>6600</v>
      </c>
      <c r="AW6597">
        <v>9557.3460898502472</v>
      </c>
      <c r="AX6597" s="16">
        <f t="shared" si="830"/>
        <v>2957.3460898502472</v>
      </c>
      <c r="AY6597" s="17">
        <f t="shared" si="831"/>
        <v>0.4480827408864011</v>
      </c>
    </row>
    <row r="6598" spans="1:51" x14ac:dyDescent="0.25">
      <c r="A6598" t="s">
        <v>39</v>
      </c>
      <c r="B6598" t="s">
        <v>224</v>
      </c>
      <c r="C6598">
        <v>4750</v>
      </c>
      <c r="D6598">
        <v>145288</v>
      </c>
      <c r="E6598">
        <v>2012</v>
      </c>
      <c r="F6598" t="s">
        <v>397</v>
      </c>
      <c r="G6598" t="s">
        <v>565</v>
      </c>
      <c r="H6598" t="s">
        <v>9235</v>
      </c>
      <c r="J6598">
        <v>6</v>
      </c>
      <c r="K6598" t="s">
        <v>111</v>
      </c>
      <c r="L6598">
        <v>4</v>
      </c>
      <c r="M6598" t="s">
        <v>45</v>
      </c>
      <c r="N6598">
        <v>3.5</v>
      </c>
      <c r="O6598" t="s">
        <v>60</v>
      </c>
      <c r="R6598" t="s">
        <v>353</v>
      </c>
      <c r="T6598">
        <v>248</v>
      </c>
      <c r="U6598" t="s">
        <v>63</v>
      </c>
      <c r="V6598" t="s">
        <v>79</v>
      </c>
      <c r="W6598" t="s">
        <v>566</v>
      </c>
      <c r="X6598" t="s">
        <v>97</v>
      </c>
      <c r="Y6598" t="s">
        <v>82</v>
      </c>
      <c r="AA6598">
        <v>0</v>
      </c>
      <c r="AB6598" t="s">
        <v>51</v>
      </c>
      <c r="AC6598" t="s">
        <v>353</v>
      </c>
      <c r="AD6598">
        <v>1</v>
      </c>
      <c r="AE6598">
        <v>1</v>
      </c>
      <c r="AF6598">
        <v>1</v>
      </c>
      <c r="AG6598">
        <v>2026</v>
      </c>
      <c r="AH6598">
        <v>20251231</v>
      </c>
      <c r="AI6598" t="s">
        <v>9236</v>
      </c>
      <c r="AJ6598">
        <v>4750</v>
      </c>
      <c r="AK6598">
        <v>3539.677490234375</v>
      </c>
      <c r="AL6598" s="10">
        <f t="shared" si="824"/>
        <v>1210.322509765625</v>
      </c>
      <c r="AM6598" s="11">
        <f t="shared" si="825"/>
        <v>0.2548047388980263</v>
      </c>
      <c r="AN6598">
        <v>4750</v>
      </c>
      <c r="AO6598">
        <v>3405.4855626096992</v>
      </c>
      <c r="AP6598" s="12">
        <f t="shared" si="826"/>
        <v>1344.5144373903008</v>
      </c>
      <c r="AQ6598" s="13">
        <f t="shared" si="827"/>
        <v>0.28305567102953699</v>
      </c>
      <c r="AR6598">
        <v>4750</v>
      </c>
      <c r="AS6598">
        <v>3554.539016100849</v>
      </c>
      <c r="AT6598" s="14">
        <f t="shared" si="828"/>
        <v>1195.460983899151</v>
      </c>
      <c r="AU6598" s="15">
        <f t="shared" si="829"/>
        <v>0.25167599661034756</v>
      </c>
      <c r="AV6598">
        <v>4750</v>
      </c>
      <c r="AW6598">
        <v>3611.5447858070102</v>
      </c>
      <c r="AX6598" s="16">
        <f t="shared" si="830"/>
        <v>1138.4552141929898</v>
      </c>
      <c r="AY6598" s="17">
        <f t="shared" si="831"/>
        <v>0.23967478193536629</v>
      </c>
    </row>
    <row r="6599" spans="1:51" x14ac:dyDescent="0.25">
      <c r="A6599" t="s">
        <v>106</v>
      </c>
      <c r="B6599" t="s">
        <v>215</v>
      </c>
      <c r="C6599">
        <v>21250</v>
      </c>
      <c r="D6599">
        <v>100812</v>
      </c>
      <c r="E6599">
        <v>2023</v>
      </c>
      <c r="F6599" t="s">
        <v>274</v>
      </c>
      <c r="G6599" t="s">
        <v>275</v>
      </c>
      <c r="H6599" t="s">
        <v>1403</v>
      </c>
      <c r="I6599" t="s">
        <v>150</v>
      </c>
      <c r="J6599">
        <v>8</v>
      </c>
      <c r="K6599" t="s">
        <v>44</v>
      </c>
      <c r="L6599">
        <v>4</v>
      </c>
      <c r="M6599" t="s">
        <v>45</v>
      </c>
      <c r="N6599">
        <v>5.3000001907348633</v>
      </c>
      <c r="O6599" t="s">
        <v>119</v>
      </c>
      <c r="P6599" t="s">
        <v>46</v>
      </c>
      <c r="Q6599">
        <v>4</v>
      </c>
      <c r="R6599" t="s">
        <v>77</v>
      </c>
      <c r="S6599" t="s">
        <v>151</v>
      </c>
      <c r="U6599" t="s">
        <v>63</v>
      </c>
      <c r="W6599" t="s">
        <v>449</v>
      </c>
      <c r="X6599" t="s">
        <v>97</v>
      </c>
      <c r="Y6599" t="s">
        <v>82</v>
      </c>
      <c r="AA6599">
        <v>0</v>
      </c>
      <c r="AB6599" t="s">
        <v>51</v>
      </c>
      <c r="AC6599" t="s">
        <v>83</v>
      </c>
      <c r="AD6599">
        <v>1</v>
      </c>
      <c r="AE6599">
        <v>1</v>
      </c>
      <c r="AF6599">
        <v>1</v>
      </c>
      <c r="AG6599">
        <v>2026</v>
      </c>
      <c r="AH6599">
        <v>20260102</v>
      </c>
      <c r="AI6599" t="s">
        <v>9237</v>
      </c>
      <c r="AJ6599">
        <v>21250</v>
      </c>
      <c r="AK6599">
        <v>20350.615234375</v>
      </c>
      <c r="AL6599" s="10">
        <f t="shared" si="824"/>
        <v>899.384765625</v>
      </c>
      <c r="AM6599" s="11">
        <f t="shared" si="825"/>
        <v>4.2323988970588235E-2</v>
      </c>
      <c r="AN6599">
        <v>21250</v>
      </c>
      <c r="AO6599">
        <v>20355.867637328862</v>
      </c>
      <c r="AP6599" s="12">
        <f t="shared" si="826"/>
        <v>894.13236267113825</v>
      </c>
      <c r="AQ6599" s="13">
        <f t="shared" si="827"/>
        <v>4.2076817066877097E-2</v>
      </c>
      <c r="AR6599">
        <v>21250</v>
      </c>
      <c r="AS6599">
        <v>20107.481209748101</v>
      </c>
      <c r="AT6599" s="14">
        <f t="shared" si="828"/>
        <v>1142.5187902518992</v>
      </c>
      <c r="AU6599" s="15">
        <f t="shared" si="829"/>
        <v>5.3765590129501141E-2</v>
      </c>
      <c r="AV6599">
        <v>21250</v>
      </c>
      <c r="AW6599">
        <v>20184.02165354331</v>
      </c>
      <c r="AX6599" s="16">
        <f t="shared" si="830"/>
        <v>1065.9783464566899</v>
      </c>
      <c r="AY6599" s="17">
        <f t="shared" si="831"/>
        <v>5.0163686892079527E-2</v>
      </c>
    </row>
    <row r="6600" spans="1:51" x14ac:dyDescent="0.25">
      <c r="A6600" t="s">
        <v>106</v>
      </c>
      <c r="B6600" t="s">
        <v>164</v>
      </c>
      <c r="C6600">
        <v>19100</v>
      </c>
      <c r="D6600">
        <v>99267</v>
      </c>
      <c r="E6600">
        <v>2021</v>
      </c>
      <c r="F6600" t="s">
        <v>196</v>
      </c>
      <c r="G6600" t="s">
        <v>1532</v>
      </c>
      <c r="H6600" t="s">
        <v>2166</v>
      </c>
      <c r="J6600">
        <v>6</v>
      </c>
      <c r="K6600" t="s">
        <v>338</v>
      </c>
      <c r="L6600">
        <v>4</v>
      </c>
      <c r="M6600" t="s">
        <v>45</v>
      </c>
      <c r="N6600">
        <v>3.7999999523162842</v>
      </c>
      <c r="O6600" t="s">
        <v>45</v>
      </c>
      <c r="P6600" t="s">
        <v>46</v>
      </c>
      <c r="Q6600">
        <v>4</v>
      </c>
      <c r="R6600" t="s">
        <v>47</v>
      </c>
      <c r="S6600" t="s">
        <v>78</v>
      </c>
      <c r="T6600">
        <v>291</v>
      </c>
      <c r="U6600" t="s">
        <v>63</v>
      </c>
      <c r="W6600" t="s">
        <v>2660</v>
      </c>
      <c r="X6600" t="s">
        <v>112</v>
      </c>
      <c r="Y6600" t="s">
        <v>82</v>
      </c>
      <c r="Z6600">
        <v>42190</v>
      </c>
      <c r="AA6600">
        <v>0</v>
      </c>
      <c r="AB6600" t="s">
        <v>51</v>
      </c>
      <c r="AC6600" t="s">
        <v>98</v>
      </c>
      <c r="AD6600">
        <v>1</v>
      </c>
      <c r="AE6600">
        <v>1</v>
      </c>
      <c r="AF6600">
        <v>1</v>
      </c>
      <c r="AG6600">
        <v>2026</v>
      </c>
      <c r="AH6600">
        <v>20251229</v>
      </c>
      <c r="AI6600" t="s">
        <v>9238</v>
      </c>
      <c r="AJ6600">
        <v>19100</v>
      </c>
      <c r="AK6600">
        <v>21378.52734375</v>
      </c>
      <c r="AL6600" s="10">
        <f t="shared" si="824"/>
        <v>2278.52734375</v>
      </c>
      <c r="AM6600" s="11">
        <f t="shared" si="825"/>
        <v>0.11929462532722514</v>
      </c>
      <c r="AN6600">
        <v>19100</v>
      </c>
      <c r="AO6600">
        <v>20171.19180243204</v>
      </c>
      <c r="AP6600" s="12">
        <f t="shared" si="826"/>
        <v>1071.1918024320403</v>
      </c>
      <c r="AQ6600" s="13">
        <f t="shared" si="827"/>
        <v>5.608334044146808E-2</v>
      </c>
      <c r="AR6600">
        <v>19100</v>
      </c>
      <c r="AS6600">
        <v>19860.484532602819</v>
      </c>
      <c r="AT6600" s="14">
        <f t="shared" si="828"/>
        <v>760.48453260281894</v>
      </c>
      <c r="AU6600" s="15">
        <f t="shared" si="829"/>
        <v>3.9815944115330834E-2</v>
      </c>
      <c r="AV6600">
        <v>19100</v>
      </c>
      <c r="AW6600">
        <v>21160.283882783879</v>
      </c>
      <c r="AX6600" s="16">
        <f t="shared" si="830"/>
        <v>2060.2838827838787</v>
      </c>
      <c r="AY6600" s="17">
        <f t="shared" si="831"/>
        <v>0.1078682661143392</v>
      </c>
    </row>
    <row r="6601" spans="1:51" x14ac:dyDescent="0.25">
      <c r="A6601" t="s">
        <v>39</v>
      </c>
      <c r="B6601" t="s">
        <v>355</v>
      </c>
      <c r="C6601">
        <v>20600</v>
      </c>
      <c r="D6601">
        <v>17514</v>
      </c>
      <c r="E6601">
        <v>2025</v>
      </c>
      <c r="F6601" t="s">
        <v>340</v>
      </c>
      <c r="G6601" t="s">
        <v>341</v>
      </c>
      <c r="H6601" t="s">
        <v>1066</v>
      </c>
      <c r="J6601">
        <v>4</v>
      </c>
      <c r="K6601" t="s">
        <v>75</v>
      </c>
      <c r="L6601">
        <v>4</v>
      </c>
      <c r="M6601" t="s">
        <v>45</v>
      </c>
      <c r="N6601">
        <v>2</v>
      </c>
      <c r="O6601" t="s">
        <v>60</v>
      </c>
      <c r="R6601" t="s">
        <v>61</v>
      </c>
      <c r="U6601" t="s">
        <v>63</v>
      </c>
      <c r="W6601" t="s">
        <v>1056</v>
      </c>
      <c r="X6601" t="s">
        <v>131</v>
      </c>
      <c r="Y6601" t="s">
        <v>282</v>
      </c>
      <c r="AA6601">
        <v>0</v>
      </c>
      <c r="AB6601" t="s">
        <v>51</v>
      </c>
      <c r="AC6601" t="s">
        <v>67</v>
      </c>
      <c r="AD6601">
        <v>1</v>
      </c>
      <c r="AE6601">
        <v>1</v>
      </c>
      <c r="AF6601">
        <v>1</v>
      </c>
      <c r="AG6601">
        <v>2026</v>
      </c>
      <c r="AH6601">
        <v>20251230</v>
      </c>
      <c r="AI6601" t="s">
        <v>9239</v>
      </c>
      <c r="AJ6601">
        <v>20600</v>
      </c>
      <c r="AK6601">
        <v>17032.3671875</v>
      </c>
      <c r="AL6601" s="10">
        <f t="shared" si="824"/>
        <v>3567.6328125</v>
      </c>
      <c r="AM6601" s="11">
        <f t="shared" si="825"/>
        <v>0.17318605885922331</v>
      </c>
      <c r="AN6601">
        <v>20600</v>
      </c>
      <c r="AO6601">
        <v>17237.22280977813</v>
      </c>
      <c r="AP6601" s="12">
        <f t="shared" si="826"/>
        <v>3362.7771902218701</v>
      </c>
      <c r="AQ6601" s="13">
        <f t="shared" si="827"/>
        <v>0.16324161117581895</v>
      </c>
      <c r="AR6601">
        <v>20600</v>
      </c>
      <c r="AS6601">
        <v>17133.33487692483</v>
      </c>
      <c r="AT6601" s="14">
        <f t="shared" si="828"/>
        <v>3466.6651230751704</v>
      </c>
      <c r="AU6601" s="15">
        <f t="shared" si="829"/>
        <v>0.1682847147123869</v>
      </c>
      <c r="AV6601">
        <v>20600</v>
      </c>
      <c r="AW6601">
        <v>16848.85391822828</v>
      </c>
      <c r="AX6601" s="16">
        <f t="shared" si="830"/>
        <v>3751.1460817717198</v>
      </c>
      <c r="AY6601" s="17">
        <f t="shared" si="831"/>
        <v>0.18209446998891843</v>
      </c>
    </row>
    <row r="6602" spans="1:51" x14ac:dyDescent="0.25">
      <c r="A6602" t="s">
        <v>106</v>
      </c>
      <c r="B6602" t="s">
        <v>611</v>
      </c>
      <c r="C6602">
        <v>3200</v>
      </c>
      <c r="D6602">
        <v>155050</v>
      </c>
      <c r="E6602">
        <v>2013</v>
      </c>
      <c r="F6602" t="s">
        <v>502</v>
      </c>
      <c r="G6602" t="s">
        <v>2067</v>
      </c>
      <c r="H6602" t="s">
        <v>420</v>
      </c>
      <c r="J6602">
        <v>6</v>
      </c>
      <c r="K6602" t="s">
        <v>44</v>
      </c>
      <c r="L6602">
        <v>4</v>
      </c>
      <c r="M6602" t="s">
        <v>45</v>
      </c>
      <c r="N6602">
        <v>3.5999999046325679</v>
      </c>
      <c r="O6602" t="s">
        <v>60</v>
      </c>
      <c r="P6602" t="s">
        <v>46</v>
      </c>
      <c r="Q6602">
        <v>1</v>
      </c>
      <c r="R6602" t="s">
        <v>47</v>
      </c>
      <c r="S6602" t="s">
        <v>62</v>
      </c>
      <c r="U6602" t="s">
        <v>63</v>
      </c>
      <c r="W6602" t="s">
        <v>2068</v>
      </c>
      <c r="X6602" t="s">
        <v>112</v>
      </c>
      <c r="Y6602" t="s">
        <v>66</v>
      </c>
      <c r="AA6602">
        <v>0</v>
      </c>
      <c r="AB6602" t="s">
        <v>51</v>
      </c>
      <c r="AC6602" t="s">
        <v>52</v>
      </c>
      <c r="AD6602">
        <v>1</v>
      </c>
      <c r="AE6602">
        <v>1</v>
      </c>
      <c r="AF6602">
        <v>1</v>
      </c>
      <c r="AG6602">
        <v>2026</v>
      </c>
      <c r="AH6602">
        <v>20251230</v>
      </c>
      <c r="AI6602" t="s">
        <v>9240</v>
      </c>
      <c r="AJ6602">
        <v>3200</v>
      </c>
      <c r="AK6602">
        <v>1871.317260742188</v>
      </c>
      <c r="AL6602" s="10">
        <f t="shared" si="824"/>
        <v>1328.682739257812</v>
      </c>
      <c r="AM6602" s="11">
        <f t="shared" si="825"/>
        <v>0.41521335601806625</v>
      </c>
      <c r="AN6602">
        <v>3200</v>
      </c>
      <c r="AO6602">
        <v>1928.122343821673</v>
      </c>
      <c r="AP6602" s="12">
        <f t="shared" si="826"/>
        <v>1271.877656178327</v>
      </c>
      <c r="AQ6602" s="13">
        <f t="shared" si="827"/>
        <v>0.39746176755572721</v>
      </c>
      <c r="AR6602">
        <v>3200</v>
      </c>
      <c r="AS6602">
        <v>1934.837690989172</v>
      </c>
      <c r="AT6602" s="14">
        <f t="shared" si="828"/>
        <v>1265.162309010828</v>
      </c>
      <c r="AU6602" s="15">
        <f t="shared" si="829"/>
        <v>0.39536322156588377</v>
      </c>
      <c r="AV6602">
        <v>3200</v>
      </c>
      <c r="AW6602">
        <v>1921.5967741935481</v>
      </c>
      <c r="AX6602" s="16">
        <f t="shared" si="830"/>
        <v>1278.4032258064519</v>
      </c>
      <c r="AY6602" s="17">
        <f t="shared" si="831"/>
        <v>0.39950100806451622</v>
      </c>
    </row>
    <row r="6603" spans="1:51" x14ac:dyDescent="0.25">
      <c r="A6603" t="s">
        <v>106</v>
      </c>
      <c r="B6603" t="s">
        <v>215</v>
      </c>
      <c r="C6603">
        <v>19750</v>
      </c>
      <c r="D6603">
        <v>34764</v>
      </c>
      <c r="E6603">
        <v>2022</v>
      </c>
      <c r="F6603" t="s">
        <v>71</v>
      </c>
      <c r="G6603" t="s">
        <v>1016</v>
      </c>
      <c r="H6603" t="s">
        <v>778</v>
      </c>
      <c r="J6603">
        <v>4</v>
      </c>
      <c r="K6603" t="s">
        <v>118</v>
      </c>
      <c r="L6603">
        <v>4</v>
      </c>
      <c r="M6603" t="s">
        <v>45</v>
      </c>
      <c r="N6603">
        <v>2</v>
      </c>
      <c r="O6603" t="s">
        <v>60</v>
      </c>
      <c r="P6603" t="s">
        <v>46</v>
      </c>
      <c r="Q6603">
        <v>5</v>
      </c>
      <c r="R6603" t="s">
        <v>47</v>
      </c>
      <c r="S6603" t="s">
        <v>62</v>
      </c>
      <c r="U6603" t="s">
        <v>63</v>
      </c>
      <c r="V6603" t="s">
        <v>64</v>
      </c>
      <c r="W6603" t="s">
        <v>103</v>
      </c>
      <c r="X6603" t="s">
        <v>97</v>
      </c>
      <c r="Y6603" t="s">
        <v>66</v>
      </c>
      <c r="AA6603">
        <v>0</v>
      </c>
      <c r="AB6603" t="s">
        <v>51</v>
      </c>
      <c r="AC6603" t="s">
        <v>52</v>
      </c>
      <c r="AD6603">
        <v>1</v>
      </c>
      <c r="AE6603">
        <v>1</v>
      </c>
      <c r="AF6603">
        <v>1</v>
      </c>
      <c r="AG6603">
        <v>2026</v>
      </c>
      <c r="AH6603">
        <v>20260102</v>
      </c>
      <c r="AI6603" t="s">
        <v>9241</v>
      </c>
      <c r="AJ6603">
        <v>19750</v>
      </c>
      <c r="AK6603">
        <v>20575.10546875</v>
      </c>
      <c r="AL6603" s="10">
        <f t="shared" si="824"/>
        <v>825.10546875</v>
      </c>
      <c r="AM6603" s="11">
        <f t="shared" si="825"/>
        <v>4.1777492088607593E-2</v>
      </c>
      <c r="AN6603">
        <v>19750</v>
      </c>
      <c r="AO6603">
        <v>20010.939961449509</v>
      </c>
      <c r="AP6603" s="12">
        <f t="shared" si="826"/>
        <v>260.9399614495087</v>
      </c>
      <c r="AQ6603" s="13">
        <f t="shared" si="827"/>
        <v>1.3212149946810567E-2</v>
      </c>
      <c r="AR6603">
        <v>19750</v>
      </c>
      <c r="AS6603">
        <v>20163.07708189504</v>
      </c>
      <c r="AT6603" s="14">
        <f t="shared" si="828"/>
        <v>413.07708189504046</v>
      </c>
      <c r="AU6603" s="15">
        <f t="shared" si="829"/>
        <v>2.0915295285824833E-2</v>
      </c>
      <c r="AV6603">
        <v>19750</v>
      </c>
      <c r="AW6603">
        <v>20290.48506860371</v>
      </c>
      <c r="AX6603" s="16">
        <f t="shared" si="830"/>
        <v>540.48506860370981</v>
      </c>
      <c r="AY6603" s="17">
        <f t="shared" si="831"/>
        <v>2.7366332587529612E-2</v>
      </c>
    </row>
    <row r="6604" spans="1:51" x14ac:dyDescent="0.25">
      <c r="A6604" t="s">
        <v>69</v>
      </c>
      <c r="B6604" t="s">
        <v>210</v>
      </c>
      <c r="C6604">
        <v>12600</v>
      </c>
      <c r="D6604">
        <v>57072</v>
      </c>
      <c r="E6604">
        <v>2021</v>
      </c>
      <c r="F6604" t="s">
        <v>925</v>
      </c>
      <c r="G6604" t="s">
        <v>2351</v>
      </c>
      <c r="H6604" t="s">
        <v>2352</v>
      </c>
      <c r="J6604">
        <v>4</v>
      </c>
      <c r="K6604" t="s">
        <v>44</v>
      </c>
      <c r="L6604">
        <v>4</v>
      </c>
      <c r="M6604" t="s">
        <v>45</v>
      </c>
      <c r="N6604">
        <v>2.5</v>
      </c>
      <c r="O6604" t="s">
        <v>45</v>
      </c>
      <c r="P6604" t="s">
        <v>46</v>
      </c>
      <c r="Q6604">
        <v>4</v>
      </c>
      <c r="R6604" t="s">
        <v>47</v>
      </c>
      <c r="S6604" t="s">
        <v>78</v>
      </c>
      <c r="T6604">
        <v>186</v>
      </c>
      <c r="U6604" t="s">
        <v>63</v>
      </c>
      <c r="V6604" t="s">
        <v>64</v>
      </c>
      <c r="W6604" t="s">
        <v>927</v>
      </c>
      <c r="X6604" t="s">
        <v>49</v>
      </c>
      <c r="Y6604" t="s">
        <v>66</v>
      </c>
      <c r="AA6604">
        <v>0</v>
      </c>
      <c r="AB6604" t="s">
        <v>51</v>
      </c>
      <c r="AC6604" t="s">
        <v>52</v>
      </c>
      <c r="AD6604">
        <v>1</v>
      </c>
      <c r="AE6604">
        <v>1</v>
      </c>
      <c r="AF6604">
        <v>1</v>
      </c>
      <c r="AG6604">
        <v>2026</v>
      </c>
      <c r="AH6604">
        <v>20260102</v>
      </c>
      <c r="AI6604" t="s">
        <v>9242</v>
      </c>
      <c r="AJ6604">
        <v>12600</v>
      </c>
      <c r="AK6604">
        <v>16199.890625</v>
      </c>
      <c r="AL6604" s="10">
        <f t="shared" si="824"/>
        <v>3599.890625</v>
      </c>
      <c r="AM6604" s="11">
        <f t="shared" si="825"/>
        <v>0.28570560515873017</v>
      </c>
      <c r="AN6604">
        <v>12600</v>
      </c>
      <c r="AO6604">
        <v>16843.32180631876</v>
      </c>
      <c r="AP6604" s="12">
        <f t="shared" si="826"/>
        <v>4243.3218063187596</v>
      </c>
      <c r="AQ6604" s="13">
        <f t="shared" si="827"/>
        <v>0.3367715719300603</v>
      </c>
      <c r="AR6604">
        <v>12600</v>
      </c>
      <c r="AS6604">
        <v>17414.310703928029</v>
      </c>
      <c r="AT6604" s="14">
        <f t="shared" si="828"/>
        <v>4814.3107039280294</v>
      </c>
      <c r="AU6604" s="15">
        <f t="shared" si="829"/>
        <v>0.38208815110539918</v>
      </c>
      <c r="AV6604">
        <v>12600</v>
      </c>
      <c r="AW6604">
        <v>16158.722517730501</v>
      </c>
      <c r="AX6604" s="16">
        <f t="shared" si="830"/>
        <v>3558.7225177305008</v>
      </c>
      <c r="AY6604" s="17">
        <f t="shared" si="831"/>
        <v>0.28243829505797624</v>
      </c>
    </row>
    <row r="6605" spans="1:51" x14ac:dyDescent="0.25">
      <c r="A6605" t="s">
        <v>106</v>
      </c>
      <c r="B6605" t="s">
        <v>107</v>
      </c>
      <c r="C6605">
        <v>17000</v>
      </c>
      <c r="D6605">
        <v>91147</v>
      </c>
      <c r="E6605">
        <v>2019</v>
      </c>
      <c r="F6605" t="s">
        <v>522</v>
      </c>
      <c r="G6605" t="s">
        <v>1613</v>
      </c>
      <c r="J6605">
        <v>6</v>
      </c>
      <c r="K6605" t="s">
        <v>44</v>
      </c>
      <c r="L6605">
        <v>4</v>
      </c>
      <c r="M6605" t="s">
        <v>45</v>
      </c>
      <c r="N6605">
        <v>3</v>
      </c>
      <c r="O6605" t="s">
        <v>119</v>
      </c>
      <c r="R6605" t="s">
        <v>61</v>
      </c>
      <c r="S6605" t="s">
        <v>151</v>
      </c>
      <c r="U6605" t="s">
        <v>63</v>
      </c>
      <c r="X6605" t="s">
        <v>65</v>
      </c>
      <c r="Y6605" t="s">
        <v>50</v>
      </c>
      <c r="AA6605">
        <v>0</v>
      </c>
      <c r="AB6605" t="s">
        <v>51</v>
      </c>
      <c r="AC6605" t="s">
        <v>67</v>
      </c>
      <c r="AD6605">
        <v>1</v>
      </c>
      <c r="AE6605">
        <v>1</v>
      </c>
      <c r="AF6605">
        <v>1</v>
      </c>
      <c r="AG6605">
        <v>2026</v>
      </c>
      <c r="AH6605">
        <v>20260102</v>
      </c>
      <c r="AI6605" t="s">
        <v>9243</v>
      </c>
      <c r="AJ6605">
        <v>17000</v>
      </c>
      <c r="AK6605">
        <v>9335.10546875</v>
      </c>
      <c r="AL6605" s="10">
        <f t="shared" si="824"/>
        <v>7664.89453125</v>
      </c>
      <c r="AM6605" s="11">
        <f t="shared" si="825"/>
        <v>0.45087614889705885</v>
      </c>
      <c r="AN6605">
        <v>17000</v>
      </c>
      <c r="AO6605">
        <v>8675.951533192896</v>
      </c>
      <c r="AP6605" s="12">
        <f t="shared" si="826"/>
        <v>8324.048466807104</v>
      </c>
      <c r="AQ6605" s="13">
        <f t="shared" si="827"/>
        <v>0.48964990981218259</v>
      </c>
      <c r="AR6605">
        <v>17000</v>
      </c>
      <c r="AS6605">
        <v>9585.4277405261601</v>
      </c>
      <c r="AT6605" s="14">
        <f t="shared" si="828"/>
        <v>7414.5722594738399</v>
      </c>
      <c r="AU6605" s="15">
        <f t="shared" si="829"/>
        <v>0.43615130938081409</v>
      </c>
      <c r="AV6605">
        <v>17000</v>
      </c>
      <c r="AW6605">
        <v>9276.0441558441562</v>
      </c>
      <c r="AX6605" s="16">
        <f t="shared" si="830"/>
        <v>7723.9558441558438</v>
      </c>
      <c r="AY6605" s="17">
        <f t="shared" si="831"/>
        <v>0.45435034377387318</v>
      </c>
    </row>
    <row r="6606" spans="1:51" x14ac:dyDescent="0.25">
      <c r="A6606" t="s">
        <v>69</v>
      </c>
      <c r="B6606" t="s">
        <v>85</v>
      </c>
      <c r="C6606">
        <v>28400</v>
      </c>
      <c r="D6606">
        <v>46149</v>
      </c>
      <c r="E6606">
        <v>2023</v>
      </c>
      <c r="F6606" t="s">
        <v>71</v>
      </c>
      <c r="G6606" t="s">
        <v>72</v>
      </c>
      <c r="H6606" t="s">
        <v>700</v>
      </c>
      <c r="I6606" t="s">
        <v>150</v>
      </c>
      <c r="J6606">
        <v>4</v>
      </c>
      <c r="K6606" t="s">
        <v>111</v>
      </c>
      <c r="L6606">
        <v>4</v>
      </c>
      <c r="M6606" t="s">
        <v>45</v>
      </c>
      <c r="N6606">
        <v>2.7000000476837158</v>
      </c>
      <c r="O6606" t="s">
        <v>76</v>
      </c>
      <c r="P6606" t="s">
        <v>46</v>
      </c>
      <c r="Q6606">
        <v>4</v>
      </c>
      <c r="R6606" t="s">
        <v>77</v>
      </c>
      <c r="S6606" t="s">
        <v>78</v>
      </c>
      <c r="U6606" t="s">
        <v>63</v>
      </c>
      <c r="V6606" t="s">
        <v>64</v>
      </c>
      <c r="W6606" t="s">
        <v>152</v>
      </c>
      <c r="X6606" t="s">
        <v>97</v>
      </c>
      <c r="Y6606" t="s">
        <v>82</v>
      </c>
      <c r="AA6606">
        <v>0</v>
      </c>
      <c r="AB6606" t="s">
        <v>51</v>
      </c>
      <c r="AC6606" t="s">
        <v>83</v>
      </c>
      <c r="AD6606">
        <v>1</v>
      </c>
      <c r="AE6606">
        <v>1</v>
      </c>
      <c r="AF6606">
        <v>1</v>
      </c>
      <c r="AG6606">
        <v>2026</v>
      </c>
      <c r="AH6606">
        <v>20251231</v>
      </c>
      <c r="AI6606" t="s">
        <v>9244</v>
      </c>
      <c r="AJ6606">
        <v>28400</v>
      </c>
      <c r="AK6606">
        <v>30283.427734375</v>
      </c>
      <c r="AL6606" s="10">
        <f t="shared" si="824"/>
        <v>1883.427734375</v>
      </c>
      <c r="AM6606" s="11">
        <f t="shared" si="825"/>
        <v>6.6317877970950706E-2</v>
      </c>
      <c r="AN6606">
        <v>28400</v>
      </c>
      <c r="AO6606">
        <v>30202.997222054229</v>
      </c>
      <c r="AP6606" s="12">
        <f t="shared" si="826"/>
        <v>1802.9972220542295</v>
      </c>
      <c r="AQ6606" s="13">
        <f t="shared" si="827"/>
        <v>6.3485817677965822E-2</v>
      </c>
      <c r="AR6606">
        <v>28400</v>
      </c>
      <c r="AS6606">
        <v>30074.08670240458</v>
      </c>
      <c r="AT6606" s="14">
        <f t="shared" si="828"/>
        <v>1674.0867024045801</v>
      </c>
      <c r="AU6606" s="15">
        <f t="shared" si="829"/>
        <v>5.894671487340071E-2</v>
      </c>
      <c r="AV6606">
        <v>28400</v>
      </c>
      <c r="AW6606">
        <v>29722.245614035091</v>
      </c>
      <c r="AX6606" s="16">
        <f t="shared" si="830"/>
        <v>1322.2456140350914</v>
      </c>
      <c r="AY6606" s="17">
        <f t="shared" si="831"/>
        <v>4.6557944156165189E-2</v>
      </c>
    </row>
    <row r="6607" spans="1:51" x14ac:dyDescent="0.25">
      <c r="A6607" t="s">
        <v>106</v>
      </c>
      <c r="B6607" t="s">
        <v>303</v>
      </c>
      <c r="C6607">
        <v>2400</v>
      </c>
      <c r="D6607">
        <v>156006</v>
      </c>
      <c r="E6607">
        <v>2009</v>
      </c>
      <c r="F6607" t="s">
        <v>165</v>
      </c>
      <c r="G6607" t="s">
        <v>289</v>
      </c>
      <c r="I6607" t="s">
        <v>2566</v>
      </c>
      <c r="J6607">
        <v>4</v>
      </c>
      <c r="K6607" t="s">
        <v>1271</v>
      </c>
      <c r="L6607">
        <v>4</v>
      </c>
      <c r="M6607" t="s">
        <v>45</v>
      </c>
      <c r="N6607">
        <v>2.4000000953674321</v>
      </c>
      <c r="O6607" t="s">
        <v>60</v>
      </c>
      <c r="P6607" t="s">
        <v>46</v>
      </c>
      <c r="R6607" t="s">
        <v>61</v>
      </c>
      <c r="S6607" t="s">
        <v>151</v>
      </c>
      <c r="T6607">
        <v>158</v>
      </c>
      <c r="U6607" t="s">
        <v>63</v>
      </c>
      <c r="V6607" t="s">
        <v>64</v>
      </c>
      <c r="W6607" t="s">
        <v>589</v>
      </c>
      <c r="X6607" t="s">
        <v>65</v>
      </c>
      <c r="Y6607" t="s">
        <v>82</v>
      </c>
      <c r="AA6607">
        <v>0</v>
      </c>
      <c r="AB6607" t="s">
        <v>51</v>
      </c>
      <c r="AC6607" t="s">
        <v>67</v>
      </c>
      <c r="AD6607">
        <v>1</v>
      </c>
      <c r="AE6607">
        <v>1</v>
      </c>
      <c r="AF6607">
        <v>1</v>
      </c>
      <c r="AG6607">
        <v>2026</v>
      </c>
      <c r="AH6607">
        <v>20251230</v>
      </c>
      <c r="AI6607" t="s">
        <v>9245</v>
      </c>
      <c r="AJ6607">
        <v>2400</v>
      </c>
      <c r="AK6607">
        <v>3021.310302734375</v>
      </c>
      <c r="AL6607" s="10">
        <f t="shared" si="824"/>
        <v>621.310302734375</v>
      </c>
      <c r="AM6607" s="11">
        <f t="shared" si="825"/>
        <v>0.25887929280598959</v>
      </c>
      <c r="AN6607">
        <v>2400</v>
      </c>
      <c r="AO6607">
        <v>2958.0226587579418</v>
      </c>
      <c r="AP6607" s="12">
        <f t="shared" si="826"/>
        <v>558.02265875794183</v>
      </c>
      <c r="AQ6607" s="13">
        <f t="shared" si="827"/>
        <v>0.23250944114914243</v>
      </c>
      <c r="AR6607">
        <v>2400</v>
      </c>
      <c r="AS6607">
        <v>2824.2834422358569</v>
      </c>
      <c r="AT6607" s="14">
        <f t="shared" si="828"/>
        <v>424.28344223585691</v>
      </c>
      <c r="AU6607" s="15">
        <f t="shared" si="829"/>
        <v>0.17678476759827372</v>
      </c>
      <c r="AV6607">
        <v>2400</v>
      </c>
      <c r="AW6607">
        <v>3078.173913043478</v>
      </c>
      <c r="AX6607" s="16">
        <f t="shared" si="830"/>
        <v>678.17391304347802</v>
      </c>
      <c r="AY6607" s="17">
        <f t="shared" si="831"/>
        <v>0.28257246376811584</v>
      </c>
    </row>
    <row r="6608" spans="1:51" x14ac:dyDescent="0.25">
      <c r="A6608" t="s">
        <v>54</v>
      </c>
      <c r="B6608" t="s">
        <v>154</v>
      </c>
      <c r="C6608">
        <v>8000</v>
      </c>
      <c r="D6608">
        <v>171170</v>
      </c>
      <c r="E6608">
        <v>2019</v>
      </c>
      <c r="F6608" t="s">
        <v>155</v>
      </c>
      <c r="G6608" t="s">
        <v>74</v>
      </c>
      <c r="H6608" t="s">
        <v>897</v>
      </c>
      <c r="J6608">
        <v>8</v>
      </c>
      <c r="K6608" t="s">
        <v>44</v>
      </c>
      <c r="L6608">
        <v>4</v>
      </c>
      <c r="M6608" t="s">
        <v>45</v>
      </c>
      <c r="N6608">
        <v>6.4000000953674316</v>
      </c>
      <c r="O6608" t="s">
        <v>76</v>
      </c>
      <c r="P6608" t="s">
        <v>46</v>
      </c>
      <c r="Q6608">
        <v>1</v>
      </c>
      <c r="R6608" t="s">
        <v>77</v>
      </c>
      <c r="S6608" t="s">
        <v>78</v>
      </c>
      <c r="T6608">
        <v>410</v>
      </c>
      <c r="U6608" t="s">
        <v>63</v>
      </c>
      <c r="V6608" t="s">
        <v>79</v>
      </c>
      <c r="X6608" t="s">
        <v>81</v>
      </c>
      <c r="Y6608" t="s">
        <v>66</v>
      </c>
      <c r="AA6608">
        <v>0</v>
      </c>
      <c r="AB6608" t="s">
        <v>51</v>
      </c>
      <c r="AC6608" t="s">
        <v>83</v>
      </c>
      <c r="AD6608">
        <v>1</v>
      </c>
      <c r="AE6608">
        <v>1</v>
      </c>
      <c r="AF6608">
        <v>1</v>
      </c>
      <c r="AG6608">
        <v>2026</v>
      </c>
      <c r="AH6608">
        <v>20260101</v>
      </c>
      <c r="AI6608" t="s">
        <v>9246</v>
      </c>
      <c r="AJ6608">
        <v>8000</v>
      </c>
      <c r="AK6608">
        <v>9281.748046875</v>
      </c>
      <c r="AL6608" s="10">
        <f t="shared" si="824"/>
        <v>1281.748046875</v>
      </c>
      <c r="AM6608" s="11">
        <f t="shared" si="825"/>
        <v>0.160218505859375</v>
      </c>
      <c r="AN6608">
        <v>8000</v>
      </c>
      <c r="AO6608">
        <v>9846.1512908744007</v>
      </c>
      <c r="AP6608" s="12">
        <f t="shared" si="826"/>
        <v>1846.1512908744007</v>
      </c>
      <c r="AQ6608" s="13">
        <f t="shared" si="827"/>
        <v>0.23076891135930008</v>
      </c>
      <c r="AR6608">
        <v>8000</v>
      </c>
      <c r="AS6608">
        <v>8648.9750822587703</v>
      </c>
      <c r="AT6608" s="14">
        <f t="shared" si="828"/>
        <v>648.97508225877027</v>
      </c>
      <c r="AU6608" s="15">
        <f t="shared" si="829"/>
        <v>8.112188528234629E-2</v>
      </c>
      <c r="AV6608">
        <v>8000</v>
      </c>
      <c r="AW6608">
        <v>9499.261363636364</v>
      </c>
      <c r="AX6608" s="16">
        <f t="shared" si="830"/>
        <v>1499.261363636364</v>
      </c>
      <c r="AY6608" s="17">
        <f t="shared" si="831"/>
        <v>0.18740767045454548</v>
      </c>
    </row>
    <row r="6609" spans="1:51" x14ac:dyDescent="0.25">
      <c r="A6609" t="s">
        <v>54</v>
      </c>
      <c r="B6609" t="s">
        <v>55</v>
      </c>
      <c r="C6609">
        <v>4100</v>
      </c>
      <c r="D6609">
        <v>157822</v>
      </c>
      <c r="E6609">
        <v>2012</v>
      </c>
      <c r="F6609" t="s">
        <v>459</v>
      </c>
      <c r="G6609" t="s">
        <v>460</v>
      </c>
      <c r="H6609" t="s">
        <v>9247</v>
      </c>
      <c r="J6609">
        <v>6</v>
      </c>
      <c r="K6609" t="s">
        <v>87</v>
      </c>
      <c r="L6609">
        <v>4</v>
      </c>
      <c r="M6609" t="s">
        <v>45</v>
      </c>
      <c r="N6609">
        <v>3.7000000476837158</v>
      </c>
      <c r="O6609" t="s">
        <v>45</v>
      </c>
      <c r="P6609" t="s">
        <v>46</v>
      </c>
      <c r="Q6609">
        <v>3</v>
      </c>
      <c r="R6609" t="s">
        <v>47</v>
      </c>
      <c r="T6609">
        <v>300</v>
      </c>
      <c r="U6609" t="s">
        <v>63</v>
      </c>
      <c r="V6609" t="s">
        <v>79</v>
      </c>
      <c r="W6609" t="s">
        <v>462</v>
      </c>
      <c r="X6609" t="s">
        <v>112</v>
      </c>
      <c r="Y6609" t="s">
        <v>125</v>
      </c>
      <c r="AA6609">
        <v>0</v>
      </c>
      <c r="AB6609" t="s">
        <v>51</v>
      </c>
      <c r="AC6609" t="s">
        <v>52</v>
      </c>
      <c r="AD6609">
        <v>1</v>
      </c>
      <c r="AE6609">
        <v>1</v>
      </c>
      <c r="AF6609">
        <v>1</v>
      </c>
      <c r="AG6609">
        <v>2026</v>
      </c>
      <c r="AH6609">
        <v>20251230</v>
      </c>
      <c r="AI6609" t="s">
        <v>9248</v>
      </c>
      <c r="AJ6609">
        <v>4100</v>
      </c>
      <c r="AK6609">
        <v>3551.7255859375</v>
      </c>
      <c r="AL6609" s="10">
        <f t="shared" si="824"/>
        <v>548.2744140625</v>
      </c>
      <c r="AM6609" s="11">
        <f t="shared" si="825"/>
        <v>0.1337254668445122</v>
      </c>
      <c r="AN6609">
        <v>4100</v>
      </c>
      <c r="AO6609">
        <v>3420.475820096497</v>
      </c>
      <c r="AP6609" s="12">
        <f t="shared" si="826"/>
        <v>679.52417990350295</v>
      </c>
      <c r="AQ6609" s="13">
        <f t="shared" si="827"/>
        <v>0.16573760485451292</v>
      </c>
      <c r="AR6609">
        <v>4100</v>
      </c>
      <c r="AS6609">
        <v>3138.4377844201649</v>
      </c>
      <c r="AT6609" s="14">
        <f t="shared" si="828"/>
        <v>961.56221557983508</v>
      </c>
      <c r="AU6609" s="15">
        <f t="shared" si="829"/>
        <v>0.23452736965361831</v>
      </c>
      <c r="AV6609">
        <v>4100</v>
      </c>
      <c r="AW6609">
        <v>3611.5447858070102</v>
      </c>
      <c r="AX6609" s="16">
        <f t="shared" si="830"/>
        <v>488.45521419298984</v>
      </c>
      <c r="AY6609" s="17">
        <f t="shared" si="831"/>
        <v>0.11913541809585118</v>
      </c>
    </row>
    <row r="6610" spans="1:51" x14ac:dyDescent="0.25">
      <c r="A6610" t="s">
        <v>69</v>
      </c>
      <c r="B6610" t="s">
        <v>85</v>
      </c>
      <c r="C6610">
        <v>400</v>
      </c>
      <c r="D6610">
        <v>138965</v>
      </c>
      <c r="E6610">
        <v>2015</v>
      </c>
      <c r="F6610" t="s">
        <v>340</v>
      </c>
      <c r="G6610" t="s">
        <v>455</v>
      </c>
      <c r="H6610" t="s">
        <v>1772</v>
      </c>
      <c r="J6610">
        <v>4</v>
      </c>
      <c r="K6610" t="s">
        <v>44</v>
      </c>
      <c r="L6610">
        <v>4</v>
      </c>
      <c r="M6610" t="s">
        <v>45</v>
      </c>
      <c r="N6610">
        <v>2.4000000953674321</v>
      </c>
      <c r="O6610" t="s">
        <v>60</v>
      </c>
      <c r="P6610" t="s">
        <v>451</v>
      </c>
      <c r="Q6610">
        <v>2</v>
      </c>
      <c r="R6610" t="s">
        <v>61</v>
      </c>
      <c r="U6610" t="s">
        <v>63</v>
      </c>
      <c r="W6610" t="s">
        <v>1077</v>
      </c>
      <c r="X6610" t="s">
        <v>65</v>
      </c>
      <c r="Y6610" t="s">
        <v>82</v>
      </c>
      <c r="AA6610">
        <v>0</v>
      </c>
      <c r="AB6610" t="s">
        <v>51</v>
      </c>
      <c r="AC6610" t="s">
        <v>67</v>
      </c>
      <c r="AD6610">
        <v>1</v>
      </c>
      <c r="AE6610">
        <v>1</v>
      </c>
      <c r="AF6610">
        <v>1</v>
      </c>
      <c r="AG6610">
        <v>2026</v>
      </c>
      <c r="AH6610">
        <v>20251231</v>
      </c>
      <c r="AI6610" t="s">
        <v>9249</v>
      </c>
      <c r="AJ6610">
        <v>400</v>
      </c>
      <c r="AK6610">
        <v>996.09991455078125</v>
      </c>
      <c r="AL6610" s="10">
        <f t="shared" si="824"/>
        <v>596.09991455078125</v>
      </c>
      <c r="AM6610" s="11">
        <f t="shared" si="825"/>
        <v>1.490249786376953</v>
      </c>
      <c r="AN6610">
        <v>400</v>
      </c>
      <c r="AO6610">
        <v>1023.366729308773</v>
      </c>
      <c r="AP6610" s="12">
        <f t="shared" si="826"/>
        <v>623.36672930877296</v>
      </c>
      <c r="AQ6610" s="13">
        <f t="shared" si="827"/>
        <v>1.5584168232719324</v>
      </c>
      <c r="AR6610">
        <v>400</v>
      </c>
      <c r="AS6610">
        <v>1070.15045956016</v>
      </c>
      <c r="AT6610" s="14">
        <f t="shared" si="828"/>
        <v>670.15045956016002</v>
      </c>
      <c r="AU6610" s="15">
        <f t="shared" si="829"/>
        <v>1.6753761489004</v>
      </c>
      <c r="AV6610">
        <v>400</v>
      </c>
      <c r="AW6610">
        <v>1017.626518218623</v>
      </c>
      <c r="AX6610" s="16">
        <f t="shared" si="830"/>
        <v>617.626518218623</v>
      </c>
      <c r="AY6610" s="17">
        <f t="shared" si="831"/>
        <v>1.5440662955465576</v>
      </c>
    </row>
    <row r="6611" spans="1:51" x14ac:dyDescent="0.25">
      <c r="A6611" t="s">
        <v>69</v>
      </c>
      <c r="B6611" t="s">
        <v>70</v>
      </c>
      <c r="C6611">
        <v>1950</v>
      </c>
      <c r="D6611">
        <v>151734</v>
      </c>
      <c r="E6611">
        <v>2015</v>
      </c>
      <c r="F6611" t="s">
        <v>182</v>
      </c>
      <c r="G6611" t="s">
        <v>216</v>
      </c>
      <c r="J6611">
        <v>4</v>
      </c>
      <c r="K6611" t="s">
        <v>87</v>
      </c>
      <c r="L6611">
        <v>4</v>
      </c>
      <c r="M6611" t="s">
        <v>45</v>
      </c>
      <c r="N6611">
        <v>2.5</v>
      </c>
      <c r="O6611" t="s">
        <v>60</v>
      </c>
      <c r="P6611" t="s">
        <v>46</v>
      </c>
      <c r="R6611" t="s">
        <v>61</v>
      </c>
      <c r="S6611" t="s">
        <v>62</v>
      </c>
      <c r="U6611" t="s">
        <v>63</v>
      </c>
      <c r="X6611" t="s">
        <v>65</v>
      </c>
      <c r="Y6611" t="s">
        <v>82</v>
      </c>
      <c r="AA6611">
        <v>0</v>
      </c>
      <c r="AB6611" t="s">
        <v>51</v>
      </c>
      <c r="AC6611" t="s">
        <v>67</v>
      </c>
      <c r="AD6611">
        <v>1</v>
      </c>
      <c r="AE6611">
        <v>1</v>
      </c>
      <c r="AF6611">
        <v>1</v>
      </c>
      <c r="AG6611">
        <v>2026</v>
      </c>
      <c r="AH6611">
        <v>20251230</v>
      </c>
      <c r="AI6611" t="s">
        <v>9250</v>
      </c>
      <c r="AJ6611">
        <v>1950</v>
      </c>
      <c r="AK6611">
        <v>2332.636962890625</v>
      </c>
      <c r="AL6611" s="10">
        <f t="shared" si="824"/>
        <v>382.636962890625</v>
      </c>
      <c r="AM6611" s="11">
        <f t="shared" si="825"/>
        <v>0.19622408353365384</v>
      </c>
      <c r="AN6611">
        <v>1950</v>
      </c>
      <c r="AO6611">
        <v>2283.7478644207031</v>
      </c>
      <c r="AP6611" s="12">
        <f t="shared" si="826"/>
        <v>333.74786442070308</v>
      </c>
      <c r="AQ6611" s="13">
        <f t="shared" si="827"/>
        <v>0.17115275098497593</v>
      </c>
      <c r="AR6611">
        <v>1950</v>
      </c>
      <c r="AS6611">
        <v>2276.4784647312422</v>
      </c>
      <c r="AT6611" s="14">
        <f t="shared" si="828"/>
        <v>326.47846473124218</v>
      </c>
      <c r="AU6611" s="15">
        <f t="shared" si="829"/>
        <v>0.16742485370832932</v>
      </c>
      <c r="AV6611">
        <v>1950</v>
      </c>
      <c r="AW6611">
        <v>2361.8146929824561</v>
      </c>
      <c r="AX6611" s="16">
        <f t="shared" si="830"/>
        <v>411.81469298245611</v>
      </c>
      <c r="AY6611" s="17">
        <f t="shared" si="831"/>
        <v>0.21118702204228518</v>
      </c>
    </row>
    <row r="6612" spans="1:51" x14ac:dyDescent="0.25">
      <c r="A6612" t="s">
        <v>39</v>
      </c>
      <c r="B6612" t="s">
        <v>114</v>
      </c>
      <c r="C6612">
        <v>1200</v>
      </c>
      <c r="D6612">
        <v>144447</v>
      </c>
      <c r="E6612">
        <v>2014</v>
      </c>
      <c r="F6612" t="s">
        <v>71</v>
      </c>
      <c r="G6612" t="s">
        <v>232</v>
      </c>
      <c r="H6612" t="s">
        <v>778</v>
      </c>
      <c r="J6612">
        <v>4</v>
      </c>
      <c r="K6612" t="s">
        <v>118</v>
      </c>
      <c r="L6612">
        <v>4</v>
      </c>
      <c r="M6612" t="s">
        <v>45</v>
      </c>
      <c r="N6612">
        <v>1.3999999761581421</v>
      </c>
      <c r="O6612" t="s">
        <v>60</v>
      </c>
      <c r="P6612" t="s">
        <v>46</v>
      </c>
      <c r="R6612" t="s">
        <v>61</v>
      </c>
      <c r="U6612" t="s">
        <v>63</v>
      </c>
      <c r="V6612" t="s">
        <v>64</v>
      </c>
      <c r="W6612" t="s">
        <v>900</v>
      </c>
      <c r="X6612" t="s">
        <v>65</v>
      </c>
      <c r="Y6612" t="s">
        <v>82</v>
      </c>
      <c r="AA6612">
        <v>0</v>
      </c>
      <c r="AB6612" t="s">
        <v>51</v>
      </c>
      <c r="AC6612" t="s">
        <v>67</v>
      </c>
      <c r="AD6612">
        <v>1</v>
      </c>
      <c r="AE6612">
        <v>1</v>
      </c>
      <c r="AF6612">
        <v>1</v>
      </c>
      <c r="AG6612">
        <v>2026</v>
      </c>
      <c r="AH6612">
        <v>20251231</v>
      </c>
      <c r="AI6612" t="s">
        <v>9251</v>
      </c>
      <c r="AJ6612">
        <v>1200</v>
      </c>
      <c r="AK6612">
        <v>1817.9501953125</v>
      </c>
      <c r="AL6612" s="10">
        <f t="shared" si="824"/>
        <v>617.9501953125</v>
      </c>
      <c r="AM6612" s="11">
        <f t="shared" si="825"/>
        <v>0.51495849609375</v>
      </c>
      <c r="AN6612">
        <v>1200</v>
      </c>
      <c r="AO6612">
        <v>1835.473123876435</v>
      </c>
      <c r="AP6612" s="12">
        <f t="shared" si="826"/>
        <v>635.47312387643501</v>
      </c>
      <c r="AQ6612" s="13">
        <f t="shared" si="827"/>
        <v>0.52956093656369585</v>
      </c>
      <c r="AR6612">
        <v>1200</v>
      </c>
      <c r="AS6612">
        <v>1891.556010497852</v>
      </c>
      <c r="AT6612" s="14">
        <f t="shared" si="828"/>
        <v>691.55601049785196</v>
      </c>
      <c r="AU6612" s="15">
        <f t="shared" si="829"/>
        <v>0.57629667541487661</v>
      </c>
      <c r="AV6612">
        <v>1200</v>
      </c>
      <c r="AW6612">
        <v>1811.6730158730161</v>
      </c>
      <c r="AX6612" s="16">
        <f t="shared" si="830"/>
        <v>611.67301587301608</v>
      </c>
      <c r="AY6612" s="17">
        <f t="shared" si="831"/>
        <v>0.50972751322751342</v>
      </c>
    </row>
    <row r="6613" spans="1:51" x14ac:dyDescent="0.25">
      <c r="A6613" t="s">
        <v>69</v>
      </c>
      <c r="B6613" t="s">
        <v>85</v>
      </c>
      <c r="C6613">
        <v>4400</v>
      </c>
      <c r="D6613">
        <v>169265</v>
      </c>
      <c r="E6613">
        <v>2012</v>
      </c>
      <c r="F6613" t="s">
        <v>397</v>
      </c>
      <c r="G6613" t="s">
        <v>398</v>
      </c>
      <c r="H6613" t="s">
        <v>466</v>
      </c>
      <c r="J6613">
        <v>4</v>
      </c>
      <c r="K6613" t="s">
        <v>87</v>
      </c>
      <c r="L6613">
        <v>4</v>
      </c>
      <c r="M6613" t="s">
        <v>45</v>
      </c>
      <c r="N6613">
        <v>2.4000000953674321</v>
      </c>
      <c r="O6613" t="s">
        <v>76</v>
      </c>
      <c r="P6613" t="s">
        <v>46</v>
      </c>
      <c r="Q6613">
        <v>3</v>
      </c>
      <c r="R6613" t="s">
        <v>47</v>
      </c>
      <c r="S6613" t="s">
        <v>78</v>
      </c>
      <c r="T6613">
        <v>185</v>
      </c>
      <c r="U6613" t="s">
        <v>63</v>
      </c>
      <c r="V6613" t="s">
        <v>64</v>
      </c>
      <c r="W6613" t="s">
        <v>2000</v>
      </c>
      <c r="X6613" t="s">
        <v>49</v>
      </c>
      <c r="Y6613" t="s">
        <v>82</v>
      </c>
      <c r="AA6613">
        <v>0</v>
      </c>
      <c r="AB6613" t="s">
        <v>51</v>
      </c>
      <c r="AC6613" t="s">
        <v>52</v>
      </c>
      <c r="AD6613">
        <v>1</v>
      </c>
      <c r="AE6613">
        <v>1</v>
      </c>
      <c r="AF6613">
        <v>1</v>
      </c>
      <c r="AG6613">
        <v>2026</v>
      </c>
      <c r="AH6613">
        <v>20251231</v>
      </c>
      <c r="AI6613" t="s">
        <v>9252</v>
      </c>
      <c r="AJ6613">
        <v>4400</v>
      </c>
      <c r="AK6613">
        <v>4206.0048828125</v>
      </c>
      <c r="AL6613" s="10">
        <f t="shared" si="824"/>
        <v>193.9951171875</v>
      </c>
      <c r="AM6613" s="11">
        <f t="shared" si="825"/>
        <v>4.4089799360795455E-2</v>
      </c>
      <c r="AN6613">
        <v>4400</v>
      </c>
      <c r="AO6613">
        <v>4247.1200622023534</v>
      </c>
      <c r="AP6613" s="12">
        <f t="shared" si="826"/>
        <v>152.87993779764656</v>
      </c>
      <c r="AQ6613" s="13">
        <f t="shared" si="827"/>
        <v>3.4745440408556039E-2</v>
      </c>
      <c r="AR6613">
        <v>4400</v>
      </c>
      <c r="AS6613">
        <v>4132.4157395235807</v>
      </c>
      <c r="AT6613" s="14">
        <f t="shared" si="828"/>
        <v>267.58426047641933</v>
      </c>
      <c r="AU6613" s="15">
        <f t="shared" si="829"/>
        <v>6.0814604653731667E-2</v>
      </c>
      <c r="AV6613">
        <v>4400</v>
      </c>
      <c r="AW6613">
        <v>4340.4217579818687</v>
      </c>
      <c r="AX6613" s="16">
        <f t="shared" si="830"/>
        <v>59.578242018131277</v>
      </c>
      <c r="AY6613" s="17">
        <f t="shared" si="831"/>
        <v>1.3540509549575291E-2</v>
      </c>
    </row>
    <row r="6614" spans="1:51" x14ac:dyDescent="0.25">
      <c r="A6614" t="s">
        <v>39</v>
      </c>
      <c r="B6614" t="s">
        <v>114</v>
      </c>
      <c r="C6614">
        <v>4000</v>
      </c>
      <c r="D6614">
        <v>124256</v>
      </c>
      <c r="E6614">
        <v>2017</v>
      </c>
      <c r="F6614" t="s">
        <v>274</v>
      </c>
      <c r="G6614" t="s">
        <v>1225</v>
      </c>
      <c r="H6614" t="s">
        <v>276</v>
      </c>
      <c r="J6614">
        <v>4</v>
      </c>
      <c r="K6614" t="s">
        <v>111</v>
      </c>
      <c r="L6614">
        <v>4</v>
      </c>
      <c r="M6614" t="s">
        <v>45</v>
      </c>
      <c r="N6614">
        <v>2.4000000953674321</v>
      </c>
      <c r="O6614" t="s">
        <v>45</v>
      </c>
      <c r="P6614" t="s">
        <v>46</v>
      </c>
      <c r="Q6614">
        <v>3</v>
      </c>
      <c r="R6614" t="s">
        <v>47</v>
      </c>
      <c r="S6614" t="s">
        <v>48</v>
      </c>
      <c r="U6614" t="s">
        <v>63</v>
      </c>
      <c r="W6614" t="s">
        <v>1226</v>
      </c>
      <c r="X6614" t="s">
        <v>112</v>
      </c>
      <c r="Y6614" t="s">
        <v>125</v>
      </c>
      <c r="Z6614">
        <v>30920</v>
      </c>
      <c r="AA6614">
        <v>0</v>
      </c>
      <c r="AB6614" t="s">
        <v>51</v>
      </c>
      <c r="AC6614" t="s">
        <v>52</v>
      </c>
      <c r="AD6614">
        <v>1</v>
      </c>
      <c r="AE6614">
        <v>1</v>
      </c>
      <c r="AF6614">
        <v>1</v>
      </c>
      <c r="AG6614">
        <v>2026</v>
      </c>
      <c r="AH6614">
        <v>20251231</v>
      </c>
      <c r="AI6614" t="s">
        <v>9253</v>
      </c>
      <c r="AJ6614">
        <v>4000</v>
      </c>
      <c r="AK6614">
        <v>5246.30908203125</v>
      </c>
      <c r="AL6614" s="10">
        <f t="shared" si="824"/>
        <v>1246.30908203125</v>
      </c>
      <c r="AM6614" s="11">
        <f t="shared" si="825"/>
        <v>0.31157727050781248</v>
      </c>
      <c r="AN6614">
        <v>4000</v>
      </c>
      <c r="AO6614">
        <v>5199.4023483031797</v>
      </c>
      <c r="AP6614" s="12">
        <f t="shared" si="826"/>
        <v>1199.4023483031797</v>
      </c>
      <c r="AQ6614" s="13">
        <f t="shared" si="827"/>
        <v>0.29985058707579493</v>
      </c>
      <c r="AR6614">
        <v>4000</v>
      </c>
      <c r="AS6614">
        <v>4538.8949804659487</v>
      </c>
      <c r="AT6614" s="14">
        <f t="shared" si="828"/>
        <v>538.89498046594872</v>
      </c>
      <c r="AU6614" s="15">
        <f t="shared" si="829"/>
        <v>0.13472374511648719</v>
      </c>
      <c r="AV6614">
        <v>4000</v>
      </c>
      <c r="AW6614">
        <v>5313.478033472803</v>
      </c>
      <c r="AX6614" s="16">
        <f t="shared" si="830"/>
        <v>1313.478033472803</v>
      </c>
      <c r="AY6614" s="17">
        <f t="shared" si="831"/>
        <v>0.32836950836820072</v>
      </c>
    </row>
    <row r="6615" spans="1:51" x14ac:dyDescent="0.25">
      <c r="A6615" t="s">
        <v>54</v>
      </c>
      <c r="B6615" t="s">
        <v>328</v>
      </c>
      <c r="C6615">
        <v>4300</v>
      </c>
      <c r="D6615">
        <v>128836</v>
      </c>
      <c r="E6615">
        <v>2013</v>
      </c>
      <c r="F6615" t="s">
        <v>139</v>
      </c>
      <c r="G6615" t="s">
        <v>1578</v>
      </c>
      <c r="H6615" t="s">
        <v>2731</v>
      </c>
      <c r="J6615">
        <v>6</v>
      </c>
      <c r="K6615" t="s">
        <v>111</v>
      </c>
      <c r="L6615">
        <v>4</v>
      </c>
      <c r="M6615" t="s">
        <v>45</v>
      </c>
      <c r="N6615">
        <v>3</v>
      </c>
      <c r="O6615" t="s">
        <v>45</v>
      </c>
      <c r="P6615" t="s">
        <v>46</v>
      </c>
      <c r="R6615" t="s">
        <v>47</v>
      </c>
      <c r="S6615" t="s">
        <v>48</v>
      </c>
      <c r="T6615">
        <v>300</v>
      </c>
      <c r="U6615" t="s">
        <v>63</v>
      </c>
      <c r="X6615" t="s">
        <v>112</v>
      </c>
      <c r="Y6615" t="s">
        <v>82</v>
      </c>
      <c r="AA6615">
        <v>0</v>
      </c>
      <c r="AB6615" t="s">
        <v>51</v>
      </c>
      <c r="AC6615" t="s">
        <v>52</v>
      </c>
      <c r="AD6615">
        <v>1</v>
      </c>
      <c r="AE6615">
        <v>1</v>
      </c>
      <c r="AF6615">
        <v>1</v>
      </c>
      <c r="AG6615">
        <v>2026</v>
      </c>
      <c r="AH6615">
        <v>20251230</v>
      </c>
      <c r="AI6615" t="s">
        <v>9254</v>
      </c>
      <c r="AJ6615">
        <v>4300</v>
      </c>
      <c r="AK6615">
        <v>3498.784423828125</v>
      </c>
      <c r="AL6615" s="10">
        <f t="shared" si="824"/>
        <v>801.215576171875</v>
      </c>
      <c r="AM6615" s="11">
        <f t="shared" si="825"/>
        <v>0.18632920376090117</v>
      </c>
      <c r="AN6615">
        <v>4300</v>
      </c>
      <c r="AO6615">
        <v>3790.834065128729</v>
      </c>
      <c r="AP6615" s="12">
        <f t="shared" si="826"/>
        <v>509.16593487127102</v>
      </c>
      <c r="AQ6615" s="13">
        <f t="shared" si="827"/>
        <v>0.11841068252820257</v>
      </c>
      <c r="AR6615">
        <v>4300</v>
      </c>
      <c r="AS6615">
        <v>4106.4177618955582</v>
      </c>
      <c r="AT6615" s="14">
        <f t="shared" si="828"/>
        <v>193.58223810444179</v>
      </c>
      <c r="AU6615" s="15">
        <f t="shared" si="829"/>
        <v>4.5019125140567856E-2</v>
      </c>
      <c r="AV6615">
        <v>4300</v>
      </c>
      <c r="AW6615">
        <v>3611.5447858070102</v>
      </c>
      <c r="AX6615" s="16">
        <f t="shared" si="830"/>
        <v>688.45521419298984</v>
      </c>
      <c r="AY6615" s="17">
        <f t="shared" si="831"/>
        <v>0.1601058637658116</v>
      </c>
    </row>
    <row r="6616" spans="1:51" x14ac:dyDescent="0.25">
      <c r="A6616" t="s">
        <v>39</v>
      </c>
      <c r="B6616" t="s">
        <v>355</v>
      </c>
      <c r="C6616">
        <v>5000</v>
      </c>
      <c r="D6616">
        <v>129349</v>
      </c>
      <c r="E6616">
        <v>2010</v>
      </c>
      <c r="F6616" t="s">
        <v>165</v>
      </c>
      <c r="G6616" t="s">
        <v>289</v>
      </c>
      <c r="I6616" t="s">
        <v>851</v>
      </c>
      <c r="J6616">
        <v>4</v>
      </c>
      <c r="K6616" t="s">
        <v>44</v>
      </c>
      <c r="L6616">
        <v>4</v>
      </c>
      <c r="M6616" t="s">
        <v>45</v>
      </c>
      <c r="N6616">
        <v>2.4000000953674321</v>
      </c>
      <c r="O6616" t="s">
        <v>60</v>
      </c>
      <c r="P6616" t="s">
        <v>46</v>
      </c>
      <c r="Q6616">
        <v>4</v>
      </c>
      <c r="R6616" t="s">
        <v>61</v>
      </c>
      <c r="S6616" t="s">
        <v>151</v>
      </c>
      <c r="T6616">
        <v>187</v>
      </c>
      <c r="U6616" t="s">
        <v>63</v>
      </c>
      <c r="V6616" t="s">
        <v>64</v>
      </c>
      <c r="W6616" t="s">
        <v>4743</v>
      </c>
      <c r="X6616" t="s">
        <v>65</v>
      </c>
      <c r="Y6616" t="s">
        <v>82</v>
      </c>
      <c r="AA6616">
        <v>1</v>
      </c>
      <c r="AB6616" t="s">
        <v>292</v>
      </c>
      <c r="AC6616" t="s">
        <v>293</v>
      </c>
      <c r="AD6616">
        <v>1</v>
      </c>
      <c r="AE6616">
        <v>1</v>
      </c>
      <c r="AF6616">
        <v>1</v>
      </c>
      <c r="AG6616">
        <v>2026</v>
      </c>
      <c r="AH6616">
        <v>20251230</v>
      </c>
      <c r="AI6616" t="s">
        <v>9255</v>
      </c>
      <c r="AJ6616">
        <v>5000</v>
      </c>
      <c r="AK6616">
        <v>4107.83251953125</v>
      </c>
      <c r="AL6616" s="10">
        <f t="shared" si="824"/>
        <v>892.16748046875</v>
      </c>
      <c r="AM6616" s="11">
        <f t="shared" si="825"/>
        <v>0.17843349609375</v>
      </c>
      <c r="AN6616">
        <v>5000</v>
      </c>
      <c r="AO6616">
        <v>3834.8093113963268</v>
      </c>
      <c r="AP6616" s="12">
        <f t="shared" si="826"/>
        <v>1165.1906886036732</v>
      </c>
      <c r="AQ6616" s="13">
        <f t="shared" si="827"/>
        <v>0.23303813772073462</v>
      </c>
      <c r="AR6616">
        <v>5000</v>
      </c>
      <c r="AS6616">
        <v>3967.4308964079319</v>
      </c>
      <c r="AT6616" s="14">
        <f t="shared" si="828"/>
        <v>1032.5691035920681</v>
      </c>
      <c r="AU6616" s="15">
        <f t="shared" si="829"/>
        <v>0.20651382071841362</v>
      </c>
      <c r="AV6616">
        <v>5000</v>
      </c>
      <c r="AW6616">
        <v>4174.6268829663959</v>
      </c>
      <c r="AX6616" s="16">
        <f t="shared" si="830"/>
        <v>825.3731170336041</v>
      </c>
      <c r="AY6616" s="17">
        <f t="shared" si="831"/>
        <v>0.16507462340672083</v>
      </c>
    </row>
    <row r="6617" spans="1:51" x14ac:dyDescent="0.25">
      <c r="A6617" t="s">
        <v>54</v>
      </c>
      <c r="B6617" t="s">
        <v>176</v>
      </c>
      <c r="C6617">
        <v>4200</v>
      </c>
      <c r="D6617">
        <v>164827</v>
      </c>
      <c r="E6617">
        <v>2018</v>
      </c>
      <c r="F6617" t="s">
        <v>397</v>
      </c>
      <c r="G6617" t="s">
        <v>565</v>
      </c>
      <c r="H6617" t="s">
        <v>466</v>
      </c>
      <c r="J6617">
        <v>6</v>
      </c>
      <c r="K6617" t="s">
        <v>118</v>
      </c>
      <c r="L6617">
        <v>4</v>
      </c>
      <c r="M6617" t="s">
        <v>45</v>
      </c>
      <c r="N6617">
        <v>3.5</v>
      </c>
      <c r="O6617" t="s">
        <v>60</v>
      </c>
      <c r="P6617" t="s">
        <v>161</v>
      </c>
      <c r="Q6617">
        <v>2</v>
      </c>
      <c r="R6617" t="s">
        <v>353</v>
      </c>
      <c r="S6617" t="s">
        <v>151</v>
      </c>
      <c r="T6617">
        <v>280</v>
      </c>
      <c r="U6617" t="s">
        <v>63</v>
      </c>
      <c r="V6617" t="s">
        <v>79</v>
      </c>
      <c r="W6617" t="s">
        <v>893</v>
      </c>
      <c r="X6617" t="s">
        <v>97</v>
      </c>
      <c r="Y6617" t="s">
        <v>82</v>
      </c>
      <c r="Z6617">
        <v>33960</v>
      </c>
      <c r="AA6617">
        <v>0</v>
      </c>
      <c r="AB6617" t="s">
        <v>51</v>
      </c>
      <c r="AC6617" t="s">
        <v>353</v>
      </c>
      <c r="AD6617">
        <v>1</v>
      </c>
      <c r="AE6617">
        <v>1</v>
      </c>
      <c r="AF6617">
        <v>1</v>
      </c>
      <c r="AG6617">
        <v>2026</v>
      </c>
      <c r="AH6617">
        <v>20251230</v>
      </c>
      <c r="AI6617" t="s">
        <v>9256</v>
      </c>
      <c r="AJ6617">
        <v>4200</v>
      </c>
      <c r="AK6617">
        <v>3693.91943359375</v>
      </c>
      <c r="AL6617" s="10">
        <f t="shared" si="824"/>
        <v>506.08056640625</v>
      </c>
      <c r="AM6617" s="11">
        <f t="shared" si="825"/>
        <v>0.12049537295386904</v>
      </c>
      <c r="AN6617">
        <v>4200</v>
      </c>
      <c r="AO6617">
        <v>3579.4406204610268</v>
      </c>
      <c r="AP6617" s="12">
        <f t="shared" si="826"/>
        <v>620.55937953897319</v>
      </c>
      <c r="AQ6617" s="13">
        <f t="shared" si="827"/>
        <v>0.14775223322356504</v>
      </c>
      <c r="AR6617">
        <v>4200</v>
      </c>
      <c r="AS6617">
        <v>3280.835471621986</v>
      </c>
      <c r="AT6617" s="14">
        <f t="shared" si="828"/>
        <v>919.16452837801398</v>
      </c>
      <c r="AU6617" s="15">
        <f t="shared" si="829"/>
        <v>0.21884869723286046</v>
      </c>
      <c r="AV6617">
        <v>4200</v>
      </c>
      <c r="AW6617">
        <v>3728.0742018981882</v>
      </c>
      <c r="AX6617" s="16">
        <f t="shared" si="830"/>
        <v>471.92579810181178</v>
      </c>
      <c r="AY6617" s="17">
        <f t="shared" si="831"/>
        <v>0.11236328526233613</v>
      </c>
    </row>
    <row r="6618" spans="1:51" x14ac:dyDescent="0.25">
      <c r="A6618" t="s">
        <v>39</v>
      </c>
      <c r="B6618" t="s">
        <v>515</v>
      </c>
      <c r="C6618">
        <v>1200</v>
      </c>
      <c r="D6618">
        <v>83923</v>
      </c>
      <c r="E6618">
        <v>1999</v>
      </c>
      <c r="F6618" t="s">
        <v>349</v>
      </c>
      <c r="G6618" t="s">
        <v>4214</v>
      </c>
      <c r="H6618" t="s">
        <v>9257</v>
      </c>
      <c r="J6618">
        <v>6</v>
      </c>
      <c r="K6618" t="s">
        <v>118</v>
      </c>
      <c r="L6618">
        <v>2</v>
      </c>
      <c r="M6618" t="s">
        <v>1389</v>
      </c>
      <c r="N6618">
        <v>3.9000000953674321</v>
      </c>
      <c r="O6618" t="s">
        <v>119</v>
      </c>
      <c r="P6618" t="s">
        <v>46</v>
      </c>
      <c r="R6618" t="s">
        <v>77</v>
      </c>
      <c r="S6618" t="s">
        <v>151</v>
      </c>
      <c r="U6618" t="s">
        <v>63</v>
      </c>
      <c r="V6618" t="s">
        <v>79</v>
      </c>
      <c r="X6618" t="s">
        <v>49</v>
      </c>
      <c r="Y6618" t="s">
        <v>82</v>
      </c>
      <c r="AA6618">
        <v>0</v>
      </c>
      <c r="AB6618" t="s">
        <v>51</v>
      </c>
      <c r="AC6618" t="s">
        <v>83</v>
      </c>
      <c r="AD6618">
        <v>1</v>
      </c>
      <c r="AE6618">
        <v>1</v>
      </c>
      <c r="AF6618">
        <v>1</v>
      </c>
      <c r="AG6618">
        <v>2026</v>
      </c>
      <c r="AH6618">
        <v>20251231</v>
      </c>
      <c r="AI6618" t="s">
        <v>9258</v>
      </c>
      <c r="AJ6618">
        <v>1200</v>
      </c>
      <c r="AK6618">
        <v>2093.686279296875</v>
      </c>
      <c r="AL6618" s="10">
        <f t="shared" si="824"/>
        <v>893.686279296875</v>
      </c>
      <c r="AM6618" s="11">
        <f t="shared" si="825"/>
        <v>0.74473856608072919</v>
      </c>
      <c r="AN6618">
        <v>1200</v>
      </c>
      <c r="AO6618">
        <v>2339.79093454538</v>
      </c>
      <c r="AP6618" s="12">
        <f t="shared" si="826"/>
        <v>1139.79093454538</v>
      </c>
      <c r="AQ6618" s="13">
        <f t="shared" si="827"/>
        <v>0.9498257787878166</v>
      </c>
      <c r="AR6618">
        <v>1200</v>
      </c>
      <c r="AS6618">
        <v>2022.451719951863</v>
      </c>
      <c r="AT6618" s="14">
        <f t="shared" si="828"/>
        <v>822.45171995186297</v>
      </c>
      <c r="AU6618" s="15">
        <f t="shared" si="829"/>
        <v>0.68537643329321918</v>
      </c>
      <c r="AV6618">
        <v>1200</v>
      </c>
      <c r="AW6618">
        <v>2108.1264367816102</v>
      </c>
      <c r="AX6618" s="16">
        <f t="shared" si="830"/>
        <v>908.12643678161021</v>
      </c>
      <c r="AY6618" s="17">
        <f t="shared" si="831"/>
        <v>0.7567720306513418</v>
      </c>
    </row>
    <row r="6619" spans="1:51" x14ac:dyDescent="0.25">
      <c r="A6619" t="s">
        <v>69</v>
      </c>
      <c r="B6619" t="s">
        <v>335</v>
      </c>
      <c r="C6619">
        <v>3000</v>
      </c>
      <c r="D6619">
        <v>133223</v>
      </c>
      <c r="E6619">
        <v>2016</v>
      </c>
      <c r="F6619" t="s">
        <v>100</v>
      </c>
      <c r="G6619" t="s">
        <v>211</v>
      </c>
      <c r="H6619" t="s">
        <v>5272</v>
      </c>
      <c r="J6619">
        <v>4</v>
      </c>
      <c r="K6619" t="s">
        <v>111</v>
      </c>
      <c r="L6619">
        <v>4</v>
      </c>
      <c r="M6619" t="s">
        <v>45</v>
      </c>
      <c r="N6619">
        <v>2.4000000953674321</v>
      </c>
      <c r="O6619" t="s">
        <v>60</v>
      </c>
      <c r="P6619" t="s">
        <v>46</v>
      </c>
      <c r="R6619" t="s">
        <v>61</v>
      </c>
      <c r="U6619" t="s">
        <v>394</v>
      </c>
      <c r="W6619" t="s">
        <v>9259</v>
      </c>
      <c r="X6619" t="s">
        <v>65</v>
      </c>
      <c r="Y6619" t="s">
        <v>82</v>
      </c>
      <c r="AA6619">
        <v>0</v>
      </c>
      <c r="AB6619" t="s">
        <v>51</v>
      </c>
      <c r="AC6619" t="s">
        <v>67</v>
      </c>
      <c r="AD6619">
        <v>1</v>
      </c>
      <c r="AE6619">
        <v>1</v>
      </c>
      <c r="AF6619">
        <v>1</v>
      </c>
      <c r="AG6619">
        <v>2026</v>
      </c>
      <c r="AH6619">
        <v>20260102</v>
      </c>
      <c r="AI6619" t="s">
        <v>9260</v>
      </c>
      <c r="AJ6619">
        <v>3000</v>
      </c>
      <c r="AK6619">
        <v>2793.357666015625</v>
      </c>
      <c r="AL6619" s="10">
        <f t="shared" si="824"/>
        <v>206.642333984375</v>
      </c>
      <c r="AM6619" s="11">
        <f t="shared" si="825"/>
        <v>6.888077799479167E-2</v>
      </c>
      <c r="AN6619">
        <v>3000</v>
      </c>
      <c r="AO6619">
        <v>3051.8621615281199</v>
      </c>
      <c r="AP6619" s="12">
        <f t="shared" si="826"/>
        <v>51.862161528119941</v>
      </c>
      <c r="AQ6619" s="13">
        <f t="shared" si="827"/>
        <v>1.7287387176039979E-2</v>
      </c>
      <c r="AR6619">
        <v>3000</v>
      </c>
      <c r="AS6619">
        <v>3076.0877975466592</v>
      </c>
      <c r="AT6619" s="14">
        <f t="shared" si="828"/>
        <v>76.087797546659203</v>
      </c>
      <c r="AU6619" s="15">
        <f t="shared" si="829"/>
        <v>2.5362599182219735E-2</v>
      </c>
      <c r="AV6619">
        <v>3000</v>
      </c>
      <c r="AW6619">
        <v>2878.421814671814</v>
      </c>
      <c r="AX6619" s="16">
        <f t="shared" si="830"/>
        <v>121.57818532818601</v>
      </c>
      <c r="AY6619" s="17">
        <f t="shared" si="831"/>
        <v>4.0526061776062001E-2</v>
      </c>
    </row>
    <row r="6620" spans="1:51" x14ac:dyDescent="0.25">
      <c r="A6620" t="s">
        <v>106</v>
      </c>
      <c r="B6620" t="s">
        <v>164</v>
      </c>
      <c r="C6620">
        <v>19200</v>
      </c>
      <c r="D6620">
        <v>31601</v>
      </c>
      <c r="E6620">
        <v>2024</v>
      </c>
      <c r="F6620" t="s">
        <v>925</v>
      </c>
      <c r="G6620" t="s">
        <v>2351</v>
      </c>
      <c r="H6620" t="s">
        <v>9261</v>
      </c>
      <c r="J6620">
        <v>4</v>
      </c>
      <c r="K6620" t="s">
        <v>111</v>
      </c>
      <c r="L6620">
        <v>4</v>
      </c>
      <c r="M6620" t="s">
        <v>45</v>
      </c>
      <c r="N6620">
        <v>2.5</v>
      </c>
      <c r="O6620" t="s">
        <v>45</v>
      </c>
      <c r="P6620" t="s">
        <v>46</v>
      </c>
      <c r="Q6620">
        <v>4</v>
      </c>
      <c r="R6620" t="s">
        <v>47</v>
      </c>
      <c r="S6620" t="s">
        <v>78</v>
      </c>
      <c r="T6620">
        <v>191</v>
      </c>
      <c r="U6620" t="s">
        <v>63</v>
      </c>
      <c r="V6620" t="s">
        <v>64</v>
      </c>
      <c r="W6620" t="s">
        <v>3641</v>
      </c>
      <c r="X6620" t="s">
        <v>49</v>
      </c>
      <c r="Y6620" t="s">
        <v>66</v>
      </c>
      <c r="AA6620">
        <v>0</v>
      </c>
      <c r="AB6620" t="s">
        <v>51</v>
      </c>
      <c r="AC6620" t="s">
        <v>52</v>
      </c>
      <c r="AD6620">
        <v>1</v>
      </c>
      <c r="AE6620">
        <v>1</v>
      </c>
      <c r="AF6620">
        <v>1</v>
      </c>
      <c r="AG6620">
        <v>2026</v>
      </c>
      <c r="AH6620">
        <v>20251229</v>
      </c>
      <c r="AI6620" t="s">
        <v>9262</v>
      </c>
      <c r="AJ6620">
        <v>19200</v>
      </c>
      <c r="AK6620">
        <v>18908.4453125</v>
      </c>
      <c r="AL6620" s="10">
        <f t="shared" si="824"/>
        <v>291.5546875</v>
      </c>
      <c r="AM6620" s="11">
        <f t="shared" si="825"/>
        <v>1.5185139973958333E-2</v>
      </c>
      <c r="AN6620">
        <v>19200</v>
      </c>
      <c r="AO6620">
        <v>20210.79833979351</v>
      </c>
      <c r="AP6620" s="12">
        <f t="shared" si="826"/>
        <v>1010.7983397935095</v>
      </c>
      <c r="AQ6620" s="13">
        <f t="shared" si="827"/>
        <v>5.2645746864245287E-2</v>
      </c>
      <c r="AR6620">
        <v>19200</v>
      </c>
      <c r="AS6620">
        <v>20544.860439568001</v>
      </c>
      <c r="AT6620" s="14">
        <f t="shared" si="828"/>
        <v>1344.8604395680013</v>
      </c>
      <c r="AU6620" s="15">
        <f t="shared" si="829"/>
        <v>7.0044814560833404E-2</v>
      </c>
      <c r="AV6620">
        <v>19200</v>
      </c>
      <c r="AW6620">
        <v>19035.591190640062</v>
      </c>
      <c r="AX6620" s="16">
        <f t="shared" si="830"/>
        <v>164.40880935993846</v>
      </c>
      <c r="AY6620" s="17">
        <f t="shared" si="831"/>
        <v>8.5629588208301285E-3</v>
      </c>
    </row>
    <row r="6621" spans="1:51" x14ac:dyDescent="0.25">
      <c r="A6621" t="s">
        <v>54</v>
      </c>
      <c r="B6621" t="s">
        <v>447</v>
      </c>
      <c r="C6621">
        <v>11500</v>
      </c>
      <c r="D6621">
        <v>144002</v>
      </c>
      <c r="E6621">
        <v>2018</v>
      </c>
      <c r="F6621" t="s">
        <v>56</v>
      </c>
      <c r="G6621" t="s">
        <v>831</v>
      </c>
      <c r="H6621" t="s">
        <v>230</v>
      </c>
      <c r="J6621">
        <v>6</v>
      </c>
      <c r="K6621" t="s">
        <v>44</v>
      </c>
      <c r="L6621">
        <v>4</v>
      </c>
      <c r="M6621" t="s">
        <v>45</v>
      </c>
      <c r="N6621">
        <v>3.5</v>
      </c>
      <c r="O6621" t="s">
        <v>119</v>
      </c>
      <c r="P6621" t="s">
        <v>46</v>
      </c>
      <c r="Q6621">
        <v>4</v>
      </c>
      <c r="R6621" t="s">
        <v>47</v>
      </c>
      <c r="S6621" t="s">
        <v>151</v>
      </c>
      <c r="T6621">
        <v>310</v>
      </c>
      <c r="U6621" t="s">
        <v>63</v>
      </c>
      <c r="V6621" t="s">
        <v>79</v>
      </c>
      <c r="W6621" t="s">
        <v>96</v>
      </c>
      <c r="X6621" t="s">
        <v>136</v>
      </c>
      <c r="Y6621" t="s">
        <v>82</v>
      </c>
      <c r="Z6621">
        <v>65365</v>
      </c>
      <c r="AA6621">
        <v>0</v>
      </c>
      <c r="AB6621" t="s">
        <v>51</v>
      </c>
      <c r="AC6621" t="s">
        <v>98</v>
      </c>
      <c r="AD6621">
        <v>1</v>
      </c>
      <c r="AE6621">
        <v>1</v>
      </c>
      <c r="AF6621">
        <v>1</v>
      </c>
      <c r="AG6621">
        <v>2026</v>
      </c>
      <c r="AH6621">
        <v>20251230</v>
      </c>
      <c r="AI6621" t="s">
        <v>9263</v>
      </c>
      <c r="AJ6621">
        <v>11500</v>
      </c>
      <c r="AK6621">
        <v>10717.791015625</v>
      </c>
      <c r="AL6621" s="10">
        <f t="shared" si="824"/>
        <v>782.208984375</v>
      </c>
      <c r="AM6621" s="11">
        <f t="shared" si="825"/>
        <v>6.8018172554347819E-2</v>
      </c>
      <c r="AN6621">
        <v>11500</v>
      </c>
      <c r="AO6621">
        <v>10868.791593591601</v>
      </c>
      <c r="AP6621" s="12">
        <f t="shared" si="826"/>
        <v>631.20840640839924</v>
      </c>
      <c r="AQ6621" s="13">
        <f t="shared" si="827"/>
        <v>5.4887687513773847E-2</v>
      </c>
      <c r="AR6621">
        <v>11500</v>
      </c>
      <c r="AS6621">
        <v>10892.930472408199</v>
      </c>
      <c r="AT6621" s="14">
        <f t="shared" si="828"/>
        <v>607.06952759180058</v>
      </c>
      <c r="AU6621" s="15">
        <f t="shared" si="829"/>
        <v>5.2788654573200047E-2</v>
      </c>
      <c r="AV6621">
        <v>11500</v>
      </c>
      <c r="AW6621">
        <v>10860.74267782427</v>
      </c>
      <c r="AX6621" s="16">
        <f t="shared" si="830"/>
        <v>639.25732217573022</v>
      </c>
      <c r="AY6621" s="17">
        <f t="shared" si="831"/>
        <v>5.5587593232672192E-2</v>
      </c>
    </row>
    <row r="6622" spans="1:51" x14ac:dyDescent="0.25">
      <c r="A6622" t="s">
        <v>39</v>
      </c>
      <c r="B6622" t="s">
        <v>228</v>
      </c>
      <c r="C6622">
        <v>1750</v>
      </c>
      <c r="D6622">
        <v>267287</v>
      </c>
      <c r="E6622">
        <v>2018</v>
      </c>
      <c r="F6622" t="s">
        <v>155</v>
      </c>
      <c r="G6622" t="s">
        <v>3046</v>
      </c>
      <c r="I6622" t="s">
        <v>1728</v>
      </c>
      <c r="J6622">
        <v>6</v>
      </c>
      <c r="K6622" t="s">
        <v>44</v>
      </c>
      <c r="L6622">
        <v>3</v>
      </c>
      <c r="M6622" t="s">
        <v>45</v>
      </c>
      <c r="N6622">
        <v>3.5999999046325679</v>
      </c>
      <c r="O6622" t="s">
        <v>60</v>
      </c>
      <c r="P6622" t="s">
        <v>46</v>
      </c>
      <c r="R6622" t="s">
        <v>220</v>
      </c>
      <c r="S6622" t="s">
        <v>62</v>
      </c>
      <c r="T6622">
        <v>280</v>
      </c>
      <c r="U6622" t="s">
        <v>63</v>
      </c>
      <c r="V6622" t="s">
        <v>79</v>
      </c>
      <c r="X6622" t="s">
        <v>221</v>
      </c>
      <c r="Y6622" t="s">
        <v>66</v>
      </c>
      <c r="AA6622">
        <v>0</v>
      </c>
      <c r="AB6622" t="s">
        <v>51</v>
      </c>
      <c r="AC6622" t="s">
        <v>222</v>
      </c>
      <c r="AD6622">
        <v>1</v>
      </c>
      <c r="AE6622">
        <v>1</v>
      </c>
      <c r="AF6622">
        <v>1</v>
      </c>
      <c r="AG6622">
        <v>2026</v>
      </c>
      <c r="AH6622">
        <v>20251229</v>
      </c>
      <c r="AI6622" t="s">
        <v>9264</v>
      </c>
      <c r="AJ6622">
        <v>1750</v>
      </c>
      <c r="AK6622">
        <v>3264.080322265625</v>
      </c>
      <c r="AL6622" s="10">
        <f t="shared" si="824"/>
        <v>1514.080322265625</v>
      </c>
      <c r="AM6622" s="11">
        <f t="shared" si="825"/>
        <v>0.86518875558035713</v>
      </c>
      <c r="AN6622">
        <v>1750</v>
      </c>
      <c r="AO6622">
        <v>3259.3138314312491</v>
      </c>
      <c r="AP6622" s="12">
        <f t="shared" si="826"/>
        <v>1509.3138314312491</v>
      </c>
      <c r="AQ6622" s="13">
        <f t="shared" si="827"/>
        <v>0.8624650465321424</v>
      </c>
      <c r="AR6622">
        <v>1750</v>
      </c>
      <c r="AS6622">
        <v>3006.5963241394302</v>
      </c>
      <c r="AT6622" s="14">
        <f t="shared" si="828"/>
        <v>1256.5963241394302</v>
      </c>
      <c r="AU6622" s="15">
        <f t="shared" si="829"/>
        <v>0.71805504236538864</v>
      </c>
      <c r="AV6622">
        <v>1750</v>
      </c>
      <c r="AW6622">
        <v>3344.0677966101689</v>
      </c>
      <c r="AX6622" s="16">
        <f t="shared" si="830"/>
        <v>1594.0677966101689</v>
      </c>
      <c r="AY6622" s="17">
        <f t="shared" si="831"/>
        <v>0.9108958837772394</v>
      </c>
    </row>
    <row r="6623" spans="1:51" x14ac:dyDescent="0.25">
      <c r="A6623" t="s">
        <v>69</v>
      </c>
      <c r="B6623" t="s">
        <v>70</v>
      </c>
      <c r="C6623">
        <v>3800</v>
      </c>
      <c r="D6623">
        <v>119208</v>
      </c>
      <c r="E6623">
        <v>2013</v>
      </c>
      <c r="F6623" t="s">
        <v>1549</v>
      </c>
      <c r="G6623" t="s">
        <v>2671</v>
      </c>
      <c r="I6623" t="s">
        <v>1550</v>
      </c>
      <c r="J6623">
        <v>4</v>
      </c>
      <c r="K6623" t="s">
        <v>75</v>
      </c>
      <c r="L6623">
        <v>2</v>
      </c>
      <c r="M6623" t="s">
        <v>45</v>
      </c>
      <c r="N6623">
        <v>1.6000000238418579</v>
      </c>
      <c r="O6623" t="s">
        <v>60</v>
      </c>
      <c r="P6623" t="s">
        <v>46</v>
      </c>
      <c r="R6623" t="s">
        <v>440</v>
      </c>
      <c r="T6623">
        <v>121</v>
      </c>
      <c r="U6623" t="s">
        <v>63</v>
      </c>
      <c r="X6623" t="s">
        <v>65</v>
      </c>
      <c r="Y6623" t="s">
        <v>333</v>
      </c>
      <c r="AA6623">
        <v>0</v>
      </c>
      <c r="AB6623" t="s">
        <v>51</v>
      </c>
      <c r="AC6623" t="s">
        <v>559</v>
      </c>
      <c r="AD6623">
        <v>1</v>
      </c>
      <c r="AE6623">
        <v>1</v>
      </c>
      <c r="AF6623">
        <v>1</v>
      </c>
      <c r="AG6623">
        <v>2026</v>
      </c>
      <c r="AH6623">
        <v>20251230</v>
      </c>
      <c r="AI6623" t="s">
        <v>9265</v>
      </c>
      <c r="AJ6623">
        <v>3800</v>
      </c>
      <c r="AK6623">
        <v>2117.700927734375</v>
      </c>
      <c r="AL6623" s="10">
        <f t="shared" si="824"/>
        <v>1682.299072265625</v>
      </c>
      <c r="AM6623" s="11">
        <f t="shared" si="825"/>
        <v>0.44271028217516445</v>
      </c>
      <c r="AN6623">
        <v>3800</v>
      </c>
      <c r="AO6623">
        <v>2266.815630498756</v>
      </c>
      <c r="AP6623" s="12">
        <f t="shared" si="826"/>
        <v>1533.184369501244</v>
      </c>
      <c r="AQ6623" s="13">
        <f t="shared" si="827"/>
        <v>0.40346957092137997</v>
      </c>
      <c r="AR6623">
        <v>3800</v>
      </c>
      <c r="AS6623">
        <v>2266.0767043362898</v>
      </c>
      <c r="AT6623" s="14">
        <f t="shared" si="828"/>
        <v>1533.9232956637102</v>
      </c>
      <c r="AU6623" s="15">
        <f t="shared" si="829"/>
        <v>0.40366402517466055</v>
      </c>
      <c r="AV6623">
        <v>3800</v>
      </c>
      <c r="AW6623">
        <v>2158.0653450807649</v>
      </c>
      <c r="AX6623" s="16">
        <f t="shared" si="830"/>
        <v>1641.9346549192351</v>
      </c>
      <c r="AY6623" s="17">
        <f t="shared" si="831"/>
        <v>0.43208806708400921</v>
      </c>
    </row>
    <row r="6624" spans="1:51" x14ac:dyDescent="0.25">
      <c r="A6624" t="s">
        <v>54</v>
      </c>
      <c r="B6624" t="s">
        <v>138</v>
      </c>
      <c r="C6624">
        <v>3000</v>
      </c>
      <c r="D6624">
        <v>84395</v>
      </c>
      <c r="E6624">
        <v>2022</v>
      </c>
      <c r="F6624" t="s">
        <v>182</v>
      </c>
      <c r="G6624" t="s">
        <v>8339</v>
      </c>
      <c r="H6624" t="s">
        <v>362</v>
      </c>
      <c r="K6624" t="s">
        <v>111</v>
      </c>
      <c r="L6624">
        <v>4</v>
      </c>
      <c r="M6624" t="s">
        <v>45</v>
      </c>
      <c r="O6624" t="s">
        <v>60</v>
      </c>
      <c r="P6624" t="s">
        <v>745</v>
      </c>
      <c r="Q6624">
        <v>2</v>
      </c>
      <c r="R6624" t="s">
        <v>440</v>
      </c>
      <c r="S6624" t="s">
        <v>151</v>
      </c>
      <c r="U6624" t="s">
        <v>584</v>
      </c>
      <c r="X6624" t="s">
        <v>65</v>
      </c>
      <c r="Y6624" t="s">
        <v>82</v>
      </c>
      <c r="AA6624">
        <v>1</v>
      </c>
      <c r="AB6624" t="s">
        <v>585</v>
      </c>
      <c r="AC6624" t="s">
        <v>442</v>
      </c>
      <c r="AD6624">
        <v>1</v>
      </c>
      <c r="AE6624">
        <v>1</v>
      </c>
      <c r="AF6624">
        <v>1</v>
      </c>
      <c r="AG6624">
        <v>2026</v>
      </c>
      <c r="AH6624">
        <v>20251230</v>
      </c>
      <c r="AI6624" t="s">
        <v>9266</v>
      </c>
      <c r="AJ6624">
        <v>3000</v>
      </c>
      <c r="AK6624">
        <v>3246.305419921875</v>
      </c>
      <c r="AL6624" s="10">
        <f t="shared" si="824"/>
        <v>246.305419921875</v>
      </c>
      <c r="AM6624" s="11">
        <f t="shared" si="825"/>
        <v>8.2101806640624997E-2</v>
      </c>
      <c r="AN6624">
        <v>3000</v>
      </c>
      <c r="AO6624">
        <v>3036.8919773254979</v>
      </c>
      <c r="AP6624" s="12">
        <f t="shared" si="826"/>
        <v>36.891977325497919</v>
      </c>
      <c r="AQ6624" s="13">
        <f t="shared" si="827"/>
        <v>1.2297325775165973E-2</v>
      </c>
      <c r="AR6624">
        <v>3000</v>
      </c>
      <c r="AS6624">
        <v>2825.513638145203</v>
      </c>
      <c r="AT6624" s="14">
        <f t="shared" si="828"/>
        <v>174.486361854797</v>
      </c>
      <c r="AU6624" s="15">
        <f t="shared" si="829"/>
        <v>5.8162120618265666E-2</v>
      </c>
      <c r="AV6624">
        <v>3000</v>
      </c>
      <c r="AW6624">
        <v>3252.9620160701238</v>
      </c>
      <c r="AX6624" s="16">
        <f t="shared" si="830"/>
        <v>252.96201607012381</v>
      </c>
      <c r="AY6624" s="17">
        <f t="shared" si="831"/>
        <v>8.4320672023374607E-2</v>
      </c>
    </row>
    <row r="6625" spans="1:51" x14ac:dyDescent="0.25">
      <c r="A6625" t="s">
        <v>54</v>
      </c>
      <c r="B6625" t="s">
        <v>447</v>
      </c>
      <c r="C6625">
        <v>3400</v>
      </c>
      <c r="D6625">
        <v>139970</v>
      </c>
      <c r="E6625">
        <v>2016</v>
      </c>
      <c r="F6625" t="s">
        <v>340</v>
      </c>
      <c r="G6625" t="s">
        <v>455</v>
      </c>
      <c r="H6625" t="s">
        <v>2275</v>
      </c>
      <c r="J6625">
        <v>4</v>
      </c>
      <c r="K6625" t="s">
        <v>118</v>
      </c>
      <c r="L6625">
        <v>4</v>
      </c>
      <c r="M6625" t="s">
        <v>45</v>
      </c>
      <c r="N6625">
        <v>2.4000000953674321</v>
      </c>
      <c r="O6625" t="s">
        <v>60</v>
      </c>
      <c r="P6625" t="s">
        <v>46</v>
      </c>
      <c r="Q6625">
        <v>2</v>
      </c>
      <c r="R6625" t="s">
        <v>61</v>
      </c>
      <c r="U6625" t="s">
        <v>63</v>
      </c>
      <c r="V6625" t="s">
        <v>64</v>
      </c>
      <c r="W6625" t="s">
        <v>1077</v>
      </c>
      <c r="X6625" t="s">
        <v>65</v>
      </c>
      <c r="Y6625" t="s">
        <v>82</v>
      </c>
      <c r="AA6625">
        <v>0</v>
      </c>
      <c r="AB6625" t="s">
        <v>51</v>
      </c>
      <c r="AC6625" t="s">
        <v>67</v>
      </c>
      <c r="AD6625">
        <v>1</v>
      </c>
      <c r="AE6625">
        <v>1</v>
      </c>
      <c r="AF6625">
        <v>1</v>
      </c>
      <c r="AG6625">
        <v>2026</v>
      </c>
      <c r="AH6625">
        <v>20251230</v>
      </c>
      <c r="AI6625" t="s">
        <v>9267</v>
      </c>
      <c r="AJ6625">
        <v>3400</v>
      </c>
      <c r="AK6625">
        <v>2282.82568359375</v>
      </c>
      <c r="AL6625" s="10">
        <f t="shared" si="824"/>
        <v>1117.17431640625</v>
      </c>
      <c r="AM6625" s="11">
        <f t="shared" si="825"/>
        <v>0.32858068129595586</v>
      </c>
      <c r="AN6625">
        <v>3400</v>
      </c>
      <c r="AO6625">
        <v>2222.9121940585069</v>
      </c>
      <c r="AP6625" s="12">
        <f t="shared" si="826"/>
        <v>1177.0878059414931</v>
      </c>
      <c r="AQ6625" s="13">
        <f t="shared" si="827"/>
        <v>0.34620229586514506</v>
      </c>
      <c r="AR6625">
        <v>3400</v>
      </c>
      <c r="AS6625">
        <v>2310.340672081385</v>
      </c>
      <c r="AT6625" s="14">
        <f t="shared" si="828"/>
        <v>1089.659327918615</v>
      </c>
      <c r="AU6625" s="15">
        <f t="shared" si="829"/>
        <v>0.32048803762312206</v>
      </c>
      <c r="AV6625">
        <v>3400</v>
      </c>
      <c r="AW6625">
        <v>2276.5937707090779</v>
      </c>
      <c r="AX6625" s="16">
        <f t="shared" si="830"/>
        <v>1123.4062292909221</v>
      </c>
      <c r="AY6625" s="17">
        <f t="shared" si="831"/>
        <v>0.33041359685027122</v>
      </c>
    </row>
    <row r="6626" spans="1:51" x14ac:dyDescent="0.25">
      <c r="A6626" t="s">
        <v>39</v>
      </c>
      <c r="B6626" t="s">
        <v>114</v>
      </c>
      <c r="C6626">
        <v>5700</v>
      </c>
      <c r="D6626">
        <v>122506</v>
      </c>
      <c r="E6626">
        <v>2022</v>
      </c>
      <c r="F6626" t="s">
        <v>56</v>
      </c>
      <c r="G6626" t="s">
        <v>1976</v>
      </c>
      <c r="H6626" t="s">
        <v>1977</v>
      </c>
      <c r="J6626">
        <v>4</v>
      </c>
      <c r="K6626" t="s">
        <v>44</v>
      </c>
      <c r="L6626">
        <v>4</v>
      </c>
      <c r="M6626" t="s">
        <v>45</v>
      </c>
      <c r="N6626">
        <v>2</v>
      </c>
      <c r="O6626" t="s">
        <v>60</v>
      </c>
      <c r="P6626" t="s">
        <v>46</v>
      </c>
      <c r="R6626" t="s">
        <v>220</v>
      </c>
      <c r="U6626" t="s">
        <v>63</v>
      </c>
      <c r="V6626" t="s">
        <v>64</v>
      </c>
      <c r="W6626" t="s">
        <v>762</v>
      </c>
      <c r="X6626" t="s">
        <v>112</v>
      </c>
      <c r="Y6626" t="s">
        <v>1957</v>
      </c>
      <c r="AA6626">
        <v>0</v>
      </c>
      <c r="AB6626" t="s">
        <v>51</v>
      </c>
      <c r="AC6626" t="s">
        <v>222</v>
      </c>
      <c r="AD6626">
        <v>1</v>
      </c>
      <c r="AE6626">
        <v>1</v>
      </c>
      <c r="AF6626">
        <v>1</v>
      </c>
      <c r="AG6626">
        <v>2026</v>
      </c>
      <c r="AH6626">
        <v>20251231</v>
      </c>
      <c r="AI6626" t="s">
        <v>9268</v>
      </c>
      <c r="AJ6626">
        <v>5700</v>
      </c>
      <c r="AK6626">
        <v>8519.05859375</v>
      </c>
      <c r="AL6626" s="10">
        <f t="shared" si="824"/>
        <v>2819.05859375</v>
      </c>
      <c r="AM6626" s="11">
        <f t="shared" si="825"/>
        <v>0.4945716831140351</v>
      </c>
      <c r="AN6626">
        <v>5700</v>
      </c>
      <c r="AO6626">
        <v>7741.3095325090771</v>
      </c>
      <c r="AP6626" s="12">
        <f t="shared" si="826"/>
        <v>2041.3095325090771</v>
      </c>
      <c r="AQ6626" s="13">
        <f t="shared" si="827"/>
        <v>0.35812447938755737</v>
      </c>
      <c r="AR6626">
        <v>5700</v>
      </c>
      <c r="AS6626">
        <v>8457.0692944870534</v>
      </c>
      <c r="AT6626" s="14">
        <f t="shared" si="828"/>
        <v>2757.0692944870534</v>
      </c>
      <c r="AU6626" s="15">
        <f t="shared" si="829"/>
        <v>0.48369636745386901</v>
      </c>
      <c r="AV6626">
        <v>5700</v>
      </c>
      <c r="AW6626">
        <v>8469.224489795919</v>
      </c>
      <c r="AX6626" s="16">
        <f t="shared" si="830"/>
        <v>2769.224489795919</v>
      </c>
      <c r="AY6626" s="17">
        <f t="shared" si="831"/>
        <v>0.48582885785893315</v>
      </c>
    </row>
    <row r="6627" spans="1:51" x14ac:dyDescent="0.25">
      <c r="A6627" t="s">
        <v>54</v>
      </c>
      <c r="B6627" t="s">
        <v>447</v>
      </c>
      <c r="C6627">
        <v>3000</v>
      </c>
      <c r="D6627">
        <v>120708</v>
      </c>
      <c r="E6627">
        <v>2016</v>
      </c>
      <c r="F6627" t="s">
        <v>182</v>
      </c>
      <c r="G6627" t="s">
        <v>216</v>
      </c>
      <c r="J6627">
        <v>4</v>
      </c>
      <c r="K6627" t="s">
        <v>111</v>
      </c>
      <c r="L6627">
        <v>4</v>
      </c>
      <c r="M6627" t="s">
        <v>45</v>
      </c>
      <c r="N6627">
        <v>2.5</v>
      </c>
      <c r="O6627" t="s">
        <v>60</v>
      </c>
      <c r="P6627" t="s">
        <v>46</v>
      </c>
      <c r="R6627" t="s">
        <v>61</v>
      </c>
      <c r="S6627" t="s">
        <v>151</v>
      </c>
      <c r="U6627" t="s">
        <v>63</v>
      </c>
      <c r="V6627" t="s">
        <v>64</v>
      </c>
      <c r="X6627" t="s">
        <v>65</v>
      </c>
      <c r="Y6627" t="s">
        <v>82</v>
      </c>
      <c r="AA6627">
        <v>0</v>
      </c>
      <c r="AB6627" t="s">
        <v>51</v>
      </c>
      <c r="AC6627" t="s">
        <v>67</v>
      </c>
      <c r="AD6627">
        <v>1</v>
      </c>
      <c r="AE6627">
        <v>1</v>
      </c>
      <c r="AF6627">
        <v>1</v>
      </c>
      <c r="AG6627">
        <v>2026</v>
      </c>
      <c r="AH6627">
        <v>20251230</v>
      </c>
      <c r="AI6627" t="s">
        <v>9269</v>
      </c>
      <c r="AJ6627">
        <v>3000</v>
      </c>
      <c r="AK6627">
        <v>3594.5673828125</v>
      </c>
      <c r="AL6627" s="10">
        <f t="shared" si="824"/>
        <v>594.5673828125</v>
      </c>
      <c r="AM6627" s="11">
        <f t="shared" si="825"/>
        <v>0.19818912760416665</v>
      </c>
      <c r="AN6627">
        <v>3000</v>
      </c>
      <c r="AO6627">
        <v>3372.6560301955669</v>
      </c>
      <c r="AP6627" s="12">
        <f t="shared" si="826"/>
        <v>372.65603019556693</v>
      </c>
      <c r="AQ6627" s="13">
        <f t="shared" si="827"/>
        <v>0.12421867673185565</v>
      </c>
      <c r="AR6627">
        <v>3000</v>
      </c>
      <c r="AS6627">
        <v>3447.636949044921</v>
      </c>
      <c r="AT6627" s="14">
        <f t="shared" si="828"/>
        <v>447.63694904492104</v>
      </c>
      <c r="AU6627" s="15">
        <f t="shared" si="829"/>
        <v>0.14921231634830701</v>
      </c>
      <c r="AV6627">
        <v>3000</v>
      </c>
      <c r="AW6627">
        <v>3611.5447858070102</v>
      </c>
      <c r="AX6627" s="16">
        <f t="shared" si="830"/>
        <v>611.54478580701016</v>
      </c>
      <c r="AY6627" s="17">
        <f t="shared" si="831"/>
        <v>0.20384826193567004</v>
      </c>
    </row>
    <row r="6628" spans="1:51" x14ac:dyDescent="0.25">
      <c r="A6628" t="s">
        <v>54</v>
      </c>
      <c r="B6628" t="s">
        <v>148</v>
      </c>
      <c r="C6628">
        <v>2400</v>
      </c>
      <c r="D6628">
        <v>196952</v>
      </c>
      <c r="E6628">
        <v>2010</v>
      </c>
      <c r="F6628" t="s">
        <v>56</v>
      </c>
      <c r="G6628" t="s">
        <v>133</v>
      </c>
      <c r="H6628" t="s">
        <v>368</v>
      </c>
      <c r="I6628" t="s">
        <v>369</v>
      </c>
      <c r="J6628">
        <v>8</v>
      </c>
      <c r="K6628" t="s">
        <v>59</v>
      </c>
      <c r="L6628">
        <v>2</v>
      </c>
      <c r="M6628" t="s">
        <v>45</v>
      </c>
      <c r="N6628">
        <v>4.5999999046325684</v>
      </c>
      <c r="O6628" t="s">
        <v>119</v>
      </c>
      <c r="R6628" t="s">
        <v>77</v>
      </c>
      <c r="S6628" t="s">
        <v>151</v>
      </c>
      <c r="T6628">
        <v>248</v>
      </c>
      <c r="U6628" t="s">
        <v>63</v>
      </c>
      <c r="V6628" t="s">
        <v>79</v>
      </c>
      <c r="W6628" t="s">
        <v>358</v>
      </c>
      <c r="X6628" t="s">
        <v>97</v>
      </c>
      <c r="Y6628" t="s">
        <v>82</v>
      </c>
      <c r="AA6628">
        <v>0</v>
      </c>
      <c r="AB6628" t="s">
        <v>51</v>
      </c>
      <c r="AC6628" t="s">
        <v>83</v>
      </c>
      <c r="AD6628">
        <v>1</v>
      </c>
      <c r="AE6628">
        <v>1</v>
      </c>
      <c r="AF6628">
        <v>1</v>
      </c>
      <c r="AG6628">
        <v>2026</v>
      </c>
      <c r="AH6628">
        <v>20251230</v>
      </c>
      <c r="AI6628" t="s">
        <v>9270</v>
      </c>
      <c r="AJ6628">
        <v>2400</v>
      </c>
      <c r="AK6628">
        <v>2403.805908203125</v>
      </c>
      <c r="AL6628" s="10">
        <f t="shared" si="824"/>
        <v>3.805908203125</v>
      </c>
      <c r="AM6628" s="11">
        <f t="shared" si="825"/>
        <v>1.5857950846354166E-3</v>
      </c>
      <c r="AN6628">
        <v>2400</v>
      </c>
      <c r="AO6628">
        <v>2484.8215599184159</v>
      </c>
      <c r="AP6628" s="12">
        <f t="shared" si="826"/>
        <v>84.821559918415915</v>
      </c>
      <c r="AQ6628" s="13">
        <f t="shared" si="827"/>
        <v>3.5342316632673294E-2</v>
      </c>
      <c r="AR6628">
        <v>2400</v>
      </c>
      <c r="AS6628">
        <v>2754.0025178261212</v>
      </c>
      <c r="AT6628" s="14">
        <f t="shared" si="828"/>
        <v>354.00251782612122</v>
      </c>
      <c r="AU6628" s="15">
        <f t="shared" si="829"/>
        <v>0.14750104909421718</v>
      </c>
      <c r="AV6628">
        <v>2400</v>
      </c>
      <c r="AW6628">
        <v>2422.708761625061</v>
      </c>
      <c r="AX6628" s="16">
        <f t="shared" si="830"/>
        <v>22.708761625061015</v>
      </c>
      <c r="AY6628" s="17">
        <f t="shared" si="831"/>
        <v>9.4619840104420896E-3</v>
      </c>
    </row>
    <row r="6629" spans="1:51" x14ac:dyDescent="0.25">
      <c r="A6629" t="s">
        <v>54</v>
      </c>
      <c r="B6629" t="s">
        <v>263</v>
      </c>
      <c r="C6629">
        <v>12100</v>
      </c>
      <c r="D6629">
        <v>175809</v>
      </c>
      <c r="E6629">
        <v>2010</v>
      </c>
      <c r="F6629" t="s">
        <v>165</v>
      </c>
      <c r="G6629" t="s">
        <v>487</v>
      </c>
      <c r="I6629" t="s">
        <v>1431</v>
      </c>
      <c r="J6629">
        <v>6</v>
      </c>
      <c r="K6629" t="s">
        <v>111</v>
      </c>
      <c r="L6629">
        <v>4</v>
      </c>
      <c r="M6629" t="s">
        <v>45</v>
      </c>
      <c r="N6629">
        <v>4</v>
      </c>
      <c r="O6629" t="s">
        <v>76</v>
      </c>
      <c r="P6629" t="s">
        <v>46</v>
      </c>
      <c r="Q6629">
        <v>3</v>
      </c>
      <c r="R6629" t="s">
        <v>47</v>
      </c>
      <c r="S6629" t="s">
        <v>78</v>
      </c>
      <c r="T6629">
        <v>270</v>
      </c>
      <c r="U6629" t="s">
        <v>63</v>
      </c>
      <c r="V6629" t="s">
        <v>79</v>
      </c>
      <c r="W6629" t="s">
        <v>490</v>
      </c>
      <c r="X6629" t="s">
        <v>97</v>
      </c>
      <c r="Y6629" t="s">
        <v>50</v>
      </c>
      <c r="AA6629">
        <v>0</v>
      </c>
      <c r="AB6629" t="s">
        <v>51</v>
      </c>
      <c r="AC6629" t="s">
        <v>52</v>
      </c>
      <c r="AD6629">
        <v>1</v>
      </c>
      <c r="AE6629">
        <v>1</v>
      </c>
      <c r="AF6629">
        <v>1</v>
      </c>
      <c r="AG6629">
        <v>2026</v>
      </c>
      <c r="AH6629">
        <v>20251231</v>
      </c>
      <c r="AI6629" t="s">
        <v>9271</v>
      </c>
      <c r="AJ6629">
        <v>12100</v>
      </c>
      <c r="AK6629">
        <v>7627.58154296875</v>
      </c>
      <c r="AL6629" s="10">
        <f t="shared" si="824"/>
        <v>4472.41845703125</v>
      </c>
      <c r="AM6629" s="11">
        <f t="shared" si="825"/>
        <v>0.36962136008522728</v>
      </c>
      <c r="AN6629">
        <v>12100</v>
      </c>
      <c r="AO6629">
        <v>6664.1762656863293</v>
      </c>
      <c r="AP6629" s="12">
        <f t="shared" si="826"/>
        <v>5435.8237343136707</v>
      </c>
      <c r="AQ6629" s="13">
        <f t="shared" si="827"/>
        <v>0.44924163093501412</v>
      </c>
      <c r="AR6629">
        <v>12100</v>
      </c>
      <c r="AS6629">
        <v>6828.5745744293799</v>
      </c>
      <c r="AT6629" s="14">
        <f t="shared" si="828"/>
        <v>5271.4254255706201</v>
      </c>
      <c r="AU6629" s="15">
        <f t="shared" si="829"/>
        <v>0.43565499384881157</v>
      </c>
      <c r="AV6629">
        <v>12100</v>
      </c>
      <c r="AW6629">
        <v>7553.6592505854796</v>
      </c>
      <c r="AX6629" s="16">
        <f t="shared" si="830"/>
        <v>4546.3407494145204</v>
      </c>
      <c r="AY6629" s="17">
        <f t="shared" si="831"/>
        <v>0.375730640447481</v>
      </c>
    </row>
    <row r="6630" spans="1:51" x14ac:dyDescent="0.25">
      <c r="A6630" t="s">
        <v>54</v>
      </c>
      <c r="B6630" t="s">
        <v>447</v>
      </c>
      <c r="C6630">
        <v>800</v>
      </c>
      <c r="D6630">
        <v>194268</v>
      </c>
      <c r="E6630">
        <v>2016</v>
      </c>
      <c r="F6630" t="s">
        <v>1690</v>
      </c>
      <c r="G6630" t="s">
        <v>3363</v>
      </c>
      <c r="I6630" t="s">
        <v>3364</v>
      </c>
      <c r="J6630">
        <v>4</v>
      </c>
      <c r="K6630" t="s">
        <v>44</v>
      </c>
      <c r="M6630" t="s">
        <v>45</v>
      </c>
      <c r="N6630">
        <v>3</v>
      </c>
      <c r="O6630" t="s">
        <v>119</v>
      </c>
      <c r="P6630" t="s">
        <v>451</v>
      </c>
      <c r="R6630" t="s">
        <v>3057</v>
      </c>
      <c r="S6630" t="s">
        <v>151</v>
      </c>
      <c r="T6630">
        <v>150</v>
      </c>
      <c r="U6630" t="s">
        <v>272</v>
      </c>
      <c r="V6630" t="s">
        <v>64</v>
      </c>
      <c r="W6630" t="s">
        <v>3365</v>
      </c>
      <c r="X6630" t="s">
        <v>1006</v>
      </c>
      <c r="Y6630" t="s">
        <v>50</v>
      </c>
      <c r="AA6630">
        <v>0</v>
      </c>
      <c r="AB6630" t="s">
        <v>51</v>
      </c>
      <c r="AC6630" t="s">
        <v>320</v>
      </c>
      <c r="AD6630">
        <v>1</v>
      </c>
      <c r="AE6630">
        <v>1</v>
      </c>
      <c r="AF6630">
        <v>1</v>
      </c>
      <c r="AG6630">
        <v>2026</v>
      </c>
      <c r="AH6630">
        <v>20251230</v>
      </c>
      <c r="AI6630" t="s">
        <v>9272</v>
      </c>
      <c r="AJ6630">
        <v>800</v>
      </c>
      <c r="AK6630">
        <v>1645.39990234375</v>
      </c>
      <c r="AL6630" s="10">
        <f t="shared" si="824"/>
        <v>845.39990234375</v>
      </c>
      <c r="AM6630" s="11">
        <f t="shared" si="825"/>
        <v>1.0567498779296876</v>
      </c>
      <c r="AN6630">
        <v>800</v>
      </c>
      <c r="AO6630">
        <v>1863.315453843099</v>
      </c>
      <c r="AP6630" s="12">
        <f t="shared" si="826"/>
        <v>1063.315453843099</v>
      </c>
      <c r="AQ6630" s="13">
        <f t="shared" si="827"/>
        <v>1.3291443173038737</v>
      </c>
      <c r="AR6630">
        <v>800</v>
      </c>
      <c r="AS6630">
        <v>1583.4784578778449</v>
      </c>
      <c r="AT6630" s="14">
        <f t="shared" si="828"/>
        <v>783.4784578778449</v>
      </c>
      <c r="AU6630" s="15">
        <f t="shared" si="829"/>
        <v>0.97934807234730614</v>
      </c>
      <c r="AV6630">
        <v>800</v>
      </c>
      <c r="AW6630">
        <v>1701.4102719033231</v>
      </c>
      <c r="AX6630" s="16">
        <f t="shared" si="830"/>
        <v>901.41027190332306</v>
      </c>
      <c r="AY6630" s="17">
        <f t="shared" si="831"/>
        <v>1.1267628398791538</v>
      </c>
    </row>
    <row r="6631" spans="1:51" x14ac:dyDescent="0.25">
      <c r="A6631" t="s">
        <v>39</v>
      </c>
      <c r="B6631" t="s">
        <v>218</v>
      </c>
      <c r="C6631">
        <v>30400</v>
      </c>
      <c r="D6631">
        <v>113846</v>
      </c>
      <c r="E6631">
        <v>2018</v>
      </c>
      <c r="F6631" t="s">
        <v>274</v>
      </c>
      <c r="G6631" t="s">
        <v>275</v>
      </c>
      <c r="H6631" t="s">
        <v>1069</v>
      </c>
      <c r="I6631" t="s">
        <v>74</v>
      </c>
      <c r="J6631">
        <v>8</v>
      </c>
      <c r="K6631" t="s">
        <v>111</v>
      </c>
      <c r="L6631">
        <v>4</v>
      </c>
      <c r="M6631" t="s">
        <v>45</v>
      </c>
      <c r="N6631">
        <v>6.5999999046325684</v>
      </c>
      <c r="O6631" t="s">
        <v>76</v>
      </c>
      <c r="P6631" t="s">
        <v>46</v>
      </c>
      <c r="Q6631">
        <v>4</v>
      </c>
      <c r="R6631" t="s">
        <v>77</v>
      </c>
      <c r="S6631" t="s">
        <v>78</v>
      </c>
      <c r="U6631" t="s">
        <v>272</v>
      </c>
      <c r="V6631" t="s">
        <v>79</v>
      </c>
      <c r="W6631" t="s">
        <v>2503</v>
      </c>
      <c r="X6631" t="s">
        <v>81</v>
      </c>
      <c r="Y6631" t="s">
        <v>82</v>
      </c>
      <c r="AA6631">
        <v>0</v>
      </c>
      <c r="AB6631" t="s">
        <v>51</v>
      </c>
      <c r="AC6631" t="s">
        <v>83</v>
      </c>
      <c r="AD6631">
        <v>1</v>
      </c>
      <c r="AE6631">
        <v>1</v>
      </c>
      <c r="AF6631">
        <v>1</v>
      </c>
      <c r="AG6631">
        <v>2026</v>
      </c>
      <c r="AH6631">
        <v>20260102</v>
      </c>
      <c r="AI6631" t="s">
        <v>9273</v>
      </c>
      <c r="AJ6631">
        <v>30400</v>
      </c>
      <c r="AK6631">
        <v>33906.34375</v>
      </c>
      <c r="AL6631" s="10">
        <f t="shared" si="824"/>
        <v>3506.34375</v>
      </c>
      <c r="AM6631" s="11">
        <f t="shared" si="825"/>
        <v>0.11534025493421053</v>
      </c>
      <c r="AN6631">
        <v>30400</v>
      </c>
      <c r="AO6631">
        <v>33050.050138718078</v>
      </c>
      <c r="AP6631" s="12">
        <f t="shared" si="826"/>
        <v>2650.0501387180775</v>
      </c>
      <c r="AQ6631" s="13">
        <f t="shared" si="827"/>
        <v>8.7172701931515703E-2</v>
      </c>
      <c r="AR6631">
        <v>30400</v>
      </c>
      <c r="AS6631">
        <v>32973.330807716942</v>
      </c>
      <c r="AT6631" s="14">
        <f t="shared" si="828"/>
        <v>2573.3308077169422</v>
      </c>
      <c r="AU6631" s="15">
        <f t="shared" si="829"/>
        <v>8.4649039727530989E-2</v>
      </c>
      <c r="AV6631">
        <v>30400</v>
      </c>
      <c r="AW6631">
        <v>32986.526054590562</v>
      </c>
      <c r="AX6631" s="16">
        <f t="shared" si="830"/>
        <v>2586.5260545905621</v>
      </c>
      <c r="AY6631" s="17">
        <f t="shared" si="831"/>
        <v>8.5083093901005338E-2</v>
      </c>
    </row>
    <row r="6632" spans="1:51" x14ac:dyDescent="0.25">
      <c r="A6632" t="s">
        <v>106</v>
      </c>
      <c r="B6632" t="s">
        <v>1047</v>
      </c>
      <c r="C6632">
        <v>39400</v>
      </c>
      <c r="D6632">
        <v>69043</v>
      </c>
      <c r="E6632">
        <v>2021</v>
      </c>
      <c r="F6632" t="s">
        <v>995</v>
      </c>
      <c r="G6632" t="s">
        <v>1027</v>
      </c>
      <c r="H6632" t="s">
        <v>9274</v>
      </c>
      <c r="J6632">
        <v>4</v>
      </c>
      <c r="K6632" t="s">
        <v>44</v>
      </c>
      <c r="L6632">
        <v>4</v>
      </c>
      <c r="M6632" t="s">
        <v>45</v>
      </c>
      <c r="N6632">
        <v>2</v>
      </c>
      <c r="O6632" t="s">
        <v>45</v>
      </c>
      <c r="P6632" t="s">
        <v>46</v>
      </c>
      <c r="R6632" t="s">
        <v>47</v>
      </c>
      <c r="S6632" t="s">
        <v>48</v>
      </c>
      <c r="T6632">
        <v>398</v>
      </c>
      <c r="U6632" t="s">
        <v>584</v>
      </c>
      <c r="V6632" t="s">
        <v>64</v>
      </c>
      <c r="W6632" t="s">
        <v>9275</v>
      </c>
      <c r="X6632" t="s">
        <v>136</v>
      </c>
      <c r="Y6632" t="s">
        <v>333</v>
      </c>
      <c r="AA6632">
        <v>1</v>
      </c>
      <c r="AB6632" t="s">
        <v>585</v>
      </c>
      <c r="AC6632" t="s">
        <v>586</v>
      </c>
      <c r="AD6632">
        <v>1</v>
      </c>
      <c r="AE6632">
        <v>1</v>
      </c>
      <c r="AF6632">
        <v>1</v>
      </c>
      <c r="AG6632">
        <v>2026</v>
      </c>
      <c r="AH6632">
        <v>20251230</v>
      </c>
      <c r="AI6632" t="s">
        <v>9276</v>
      </c>
      <c r="AJ6632">
        <v>39400</v>
      </c>
      <c r="AK6632">
        <v>26386.58203125</v>
      </c>
      <c r="AL6632" s="10">
        <f t="shared" si="824"/>
        <v>13013.41796875</v>
      </c>
      <c r="AM6632" s="11">
        <f t="shared" si="825"/>
        <v>0.33028979616116749</v>
      </c>
      <c r="AN6632">
        <v>39400</v>
      </c>
      <c r="AO6632">
        <v>24260.773146656611</v>
      </c>
      <c r="AP6632" s="12">
        <f t="shared" si="826"/>
        <v>15139.226853343389</v>
      </c>
      <c r="AQ6632" s="13">
        <f t="shared" si="827"/>
        <v>0.38424433637927385</v>
      </c>
      <c r="AR6632">
        <v>39400</v>
      </c>
      <c r="AS6632">
        <v>28036.211789480229</v>
      </c>
      <c r="AT6632" s="14">
        <f t="shared" si="828"/>
        <v>11363.788210519771</v>
      </c>
      <c r="AU6632" s="15">
        <f t="shared" si="829"/>
        <v>0.28842102057156782</v>
      </c>
      <c r="AV6632">
        <v>39400</v>
      </c>
      <c r="AW6632">
        <v>25944.565432098771</v>
      </c>
      <c r="AX6632" s="16">
        <f t="shared" si="830"/>
        <v>13455.434567901229</v>
      </c>
      <c r="AY6632" s="17">
        <f t="shared" si="831"/>
        <v>0.34150849157109719</v>
      </c>
    </row>
    <row r="6633" spans="1:51" x14ac:dyDescent="0.25">
      <c r="A6633" t="s">
        <v>106</v>
      </c>
      <c r="B6633" t="s">
        <v>1047</v>
      </c>
      <c r="C6633">
        <v>24000</v>
      </c>
      <c r="D6633">
        <v>64060</v>
      </c>
      <c r="E6633">
        <v>2012</v>
      </c>
      <c r="F6633" t="s">
        <v>108</v>
      </c>
      <c r="G6633" t="s">
        <v>2471</v>
      </c>
      <c r="H6633" t="s">
        <v>2472</v>
      </c>
      <c r="J6633">
        <v>12</v>
      </c>
      <c r="K6633" t="s">
        <v>59</v>
      </c>
      <c r="L6633">
        <v>4</v>
      </c>
      <c r="M6633" t="s">
        <v>45</v>
      </c>
      <c r="N6633">
        <v>6.3000001907348633</v>
      </c>
      <c r="O6633" t="s">
        <v>45</v>
      </c>
      <c r="P6633" t="s">
        <v>46</v>
      </c>
      <c r="R6633" t="s">
        <v>61</v>
      </c>
      <c r="T6633">
        <v>500</v>
      </c>
      <c r="U6633" t="s">
        <v>63</v>
      </c>
      <c r="W6633" t="s">
        <v>2473</v>
      </c>
      <c r="Y6633" t="s">
        <v>120</v>
      </c>
      <c r="AA6633">
        <v>0</v>
      </c>
      <c r="AB6633" t="s">
        <v>51</v>
      </c>
      <c r="AC6633" t="s">
        <v>67</v>
      </c>
      <c r="AD6633">
        <v>1</v>
      </c>
      <c r="AE6633">
        <v>1</v>
      </c>
      <c r="AF6633">
        <v>1</v>
      </c>
      <c r="AG6633">
        <v>2026</v>
      </c>
      <c r="AH6633">
        <v>20251229</v>
      </c>
      <c r="AI6633" t="s">
        <v>9277</v>
      </c>
      <c r="AJ6633">
        <v>24000</v>
      </c>
      <c r="AK6633">
        <v>14759.2822265625</v>
      </c>
      <c r="AL6633" s="10">
        <f t="shared" si="824"/>
        <v>9240.7177734375</v>
      </c>
      <c r="AM6633" s="11">
        <f t="shared" si="825"/>
        <v>0.3850299072265625</v>
      </c>
      <c r="AN6633">
        <v>24000</v>
      </c>
      <c r="AO6633">
        <v>14878.166180290291</v>
      </c>
      <c r="AP6633" s="12">
        <f t="shared" si="826"/>
        <v>9121.8338197097091</v>
      </c>
      <c r="AQ6633" s="13">
        <f t="shared" si="827"/>
        <v>0.38007640915457119</v>
      </c>
      <c r="AR6633">
        <v>24000</v>
      </c>
      <c r="AS6633">
        <v>18567.420136412919</v>
      </c>
      <c r="AT6633" s="14">
        <f t="shared" si="828"/>
        <v>5432.5798635870815</v>
      </c>
      <c r="AU6633" s="15">
        <f t="shared" si="829"/>
        <v>0.22635749431612839</v>
      </c>
      <c r="AV6633">
        <v>24000</v>
      </c>
      <c r="AW6633">
        <v>14849.916805324459</v>
      </c>
      <c r="AX6633" s="16">
        <f t="shared" si="830"/>
        <v>9150.0831946755407</v>
      </c>
      <c r="AY6633" s="17">
        <f t="shared" si="831"/>
        <v>0.38125346644481417</v>
      </c>
    </row>
    <row r="6634" spans="1:51" x14ac:dyDescent="0.25">
      <c r="A6634" t="s">
        <v>39</v>
      </c>
      <c r="B6634" t="s">
        <v>307</v>
      </c>
      <c r="C6634">
        <v>9200</v>
      </c>
      <c r="D6634">
        <v>105405</v>
      </c>
      <c r="E6634">
        <v>2021</v>
      </c>
      <c r="F6634" t="s">
        <v>182</v>
      </c>
      <c r="G6634" t="s">
        <v>304</v>
      </c>
      <c r="H6634" t="s">
        <v>362</v>
      </c>
      <c r="J6634">
        <v>4</v>
      </c>
      <c r="K6634" t="s">
        <v>59</v>
      </c>
      <c r="L6634">
        <v>4</v>
      </c>
      <c r="M6634" t="s">
        <v>45</v>
      </c>
      <c r="N6634">
        <v>2.5</v>
      </c>
      <c r="O6634" t="s">
        <v>45</v>
      </c>
      <c r="P6634" t="s">
        <v>46</v>
      </c>
      <c r="Q6634">
        <v>3</v>
      </c>
      <c r="R6634" t="s">
        <v>47</v>
      </c>
      <c r="S6634" t="s">
        <v>78</v>
      </c>
      <c r="U6634" t="s">
        <v>63</v>
      </c>
      <c r="X6634" t="s">
        <v>49</v>
      </c>
      <c r="Y6634" t="s">
        <v>82</v>
      </c>
      <c r="AA6634">
        <v>0</v>
      </c>
      <c r="AB6634" t="s">
        <v>51</v>
      </c>
      <c r="AC6634" t="s">
        <v>52</v>
      </c>
      <c r="AD6634">
        <v>1</v>
      </c>
      <c r="AE6634">
        <v>1</v>
      </c>
      <c r="AF6634">
        <v>1</v>
      </c>
      <c r="AG6634">
        <v>2026</v>
      </c>
      <c r="AH6634">
        <v>20251231</v>
      </c>
      <c r="AI6634" t="s">
        <v>9278</v>
      </c>
      <c r="AJ6634">
        <v>9200</v>
      </c>
      <c r="AK6634">
        <v>9571.1357421875</v>
      </c>
      <c r="AL6634" s="10">
        <f t="shared" si="824"/>
        <v>371.1357421875</v>
      </c>
      <c r="AM6634" s="11">
        <f t="shared" si="825"/>
        <v>4.0340841542119567E-2</v>
      </c>
      <c r="AN6634">
        <v>9200</v>
      </c>
      <c r="AO6634">
        <v>9501.6597079122403</v>
      </c>
      <c r="AP6634" s="12">
        <f t="shared" si="826"/>
        <v>301.65970791224026</v>
      </c>
      <c r="AQ6634" s="13">
        <f t="shared" si="827"/>
        <v>3.2789098686113072E-2</v>
      </c>
      <c r="AR6634">
        <v>9200</v>
      </c>
      <c r="AS6634">
        <v>8986.2416813033633</v>
      </c>
      <c r="AT6634" s="14">
        <f t="shared" si="828"/>
        <v>213.75831869663671</v>
      </c>
      <c r="AU6634" s="15">
        <f t="shared" si="829"/>
        <v>2.3234599858330075E-2</v>
      </c>
      <c r="AV6634">
        <v>9200</v>
      </c>
      <c r="AW6634">
        <v>9691.5230905861445</v>
      </c>
      <c r="AX6634" s="16">
        <f t="shared" si="830"/>
        <v>491.52309058614446</v>
      </c>
      <c r="AY6634" s="17">
        <f t="shared" si="831"/>
        <v>5.3426422889798313E-2</v>
      </c>
    </row>
    <row r="6635" spans="1:51" x14ac:dyDescent="0.25">
      <c r="A6635" t="s">
        <v>39</v>
      </c>
      <c r="B6635" t="s">
        <v>218</v>
      </c>
      <c r="C6635">
        <v>2200</v>
      </c>
      <c r="D6635">
        <v>202935</v>
      </c>
      <c r="E6635">
        <v>2009</v>
      </c>
      <c r="F6635" t="s">
        <v>818</v>
      </c>
      <c r="G6635" t="s">
        <v>913</v>
      </c>
      <c r="H6635" t="s">
        <v>532</v>
      </c>
      <c r="I6635" t="s">
        <v>4397</v>
      </c>
      <c r="J6635">
        <v>6</v>
      </c>
      <c r="K6635" t="s">
        <v>59</v>
      </c>
      <c r="L6635">
        <v>4</v>
      </c>
      <c r="M6635" t="s">
        <v>45</v>
      </c>
      <c r="N6635">
        <v>3.5</v>
      </c>
      <c r="O6635" t="s">
        <v>60</v>
      </c>
      <c r="P6635" t="s">
        <v>46</v>
      </c>
      <c r="Q6635">
        <v>2</v>
      </c>
      <c r="R6635" t="s">
        <v>47</v>
      </c>
      <c r="S6635" t="s">
        <v>151</v>
      </c>
      <c r="T6635">
        <v>270</v>
      </c>
      <c r="U6635" t="s">
        <v>63</v>
      </c>
      <c r="V6635" t="s">
        <v>79</v>
      </c>
      <c r="W6635" t="s">
        <v>477</v>
      </c>
      <c r="X6635" t="s">
        <v>112</v>
      </c>
      <c r="Y6635" t="s">
        <v>50</v>
      </c>
      <c r="AA6635">
        <v>0</v>
      </c>
      <c r="AB6635" t="s">
        <v>51</v>
      </c>
      <c r="AC6635" t="s">
        <v>52</v>
      </c>
      <c r="AD6635">
        <v>1</v>
      </c>
      <c r="AE6635">
        <v>1</v>
      </c>
      <c r="AF6635">
        <v>1</v>
      </c>
      <c r="AG6635">
        <v>2026</v>
      </c>
      <c r="AH6635">
        <v>20260102</v>
      </c>
      <c r="AI6635" t="s">
        <v>9279</v>
      </c>
      <c r="AJ6635">
        <v>2200</v>
      </c>
      <c r="AK6635">
        <v>1950.852661132812</v>
      </c>
      <c r="AL6635" s="10">
        <f t="shared" si="824"/>
        <v>249.14733886718795</v>
      </c>
      <c r="AM6635" s="11">
        <f t="shared" si="825"/>
        <v>0.11324879039417635</v>
      </c>
      <c r="AN6635">
        <v>2200</v>
      </c>
      <c r="AO6635">
        <v>2123.9546945283528</v>
      </c>
      <c r="AP6635" s="12">
        <f t="shared" si="826"/>
        <v>76.045305471647225</v>
      </c>
      <c r="AQ6635" s="13">
        <f t="shared" si="827"/>
        <v>3.4566047941657831E-2</v>
      </c>
      <c r="AR6635">
        <v>2200</v>
      </c>
      <c r="AS6635">
        <v>2087.5583245264979</v>
      </c>
      <c r="AT6635" s="14">
        <f t="shared" si="828"/>
        <v>112.44167547350207</v>
      </c>
      <c r="AU6635" s="15">
        <f t="shared" si="829"/>
        <v>5.1109852487955486E-2</v>
      </c>
      <c r="AV6635">
        <v>2200</v>
      </c>
      <c r="AW6635">
        <v>1997.4210931485759</v>
      </c>
      <c r="AX6635" s="16">
        <f t="shared" si="830"/>
        <v>202.57890685142411</v>
      </c>
      <c r="AY6635" s="17">
        <f t="shared" si="831"/>
        <v>9.2081321296101873E-2</v>
      </c>
    </row>
    <row r="6636" spans="1:51" x14ac:dyDescent="0.25">
      <c r="A6636" t="s">
        <v>69</v>
      </c>
      <c r="B6636" t="s">
        <v>85</v>
      </c>
      <c r="C6636">
        <v>29600</v>
      </c>
      <c r="D6636">
        <v>32883</v>
      </c>
      <c r="E6636">
        <v>2022</v>
      </c>
      <c r="F6636" t="s">
        <v>71</v>
      </c>
      <c r="G6636" t="s">
        <v>72</v>
      </c>
      <c r="H6636" t="s">
        <v>700</v>
      </c>
      <c r="I6636" t="s">
        <v>150</v>
      </c>
      <c r="J6636">
        <v>4</v>
      </c>
      <c r="K6636" t="s">
        <v>111</v>
      </c>
      <c r="L6636">
        <v>4</v>
      </c>
      <c r="M6636" t="s">
        <v>45</v>
      </c>
      <c r="N6636">
        <v>2.7000000476837158</v>
      </c>
      <c r="O6636" t="s">
        <v>76</v>
      </c>
      <c r="P6636" t="s">
        <v>46</v>
      </c>
      <c r="Q6636">
        <v>3</v>
      </c>
      <c r="R6636" t="s">
        <v>77</v>
      </c>
      <c r="S6636" t="s">
        <v>78</v>
      </c>
      <c r="U6636" t="s">
        <v>63</v>
      </c>
      <c r="V6636" t="s">
        <v>64</v>
      </c>
      <c r="W6636" t="s">
        <v>152</v>
      </c>
      <c r="X6636" t="s">
        <v>97</v>
      </c>
      <c r="Y6636" t="s">
        <v>82</v>
      </c>
      <c r="AA6636">
        <v>0</v>
      </c>
      <c r="AB6636" t="s">
        <v>51</v>
      </c>
      <c r="AC6636" t="s">
        <v>83</v>
      </c>
      <c r="AD6636">
        <v>1</v>
      </c>
      <c r="AE6636">
        <v>1</v>
      </c>
      <c r="AF6636">
        <v>1</v>
      </c>
      <c r="AG6636">
        <v>2026</v>
      </c>
      <c r="AH6636">
        <v>20251231</v>
      </c>
      <c r="AI6636" t="s">
        <v>9280</v>
      </c>
      <c r="AJ6636">
        <v>29600</v>
      </c>
      <c r="AK6636">
        <v>30463.923828125</v>
      </c>
      <c r="AL6636" s="10">
        <f t="shared" si="824"/>
        <v>863.923828125</v>
      </c>
      <c r="AM6636" s="11">
        <f t="shared" si="825"/>
        <v>2.9186615815033783E-2</v>
      </c>
      <c r="AN6636">
        <v>29600</v>
      </c>
      <c r="AO6636">
        <v>29935.544725634649</v>
      </c>
      <c r="AP6636" s="12">
        <f t="shared" si="826"/>
        <v>335.54472563464878</v>
      </c>
      <c r="AQ6636" s="13">
        <f t="shared" si="827"/>
        <v>1.1335970460630026E-2</v>
      </c>
      <c r="AR6636">
        <v>29600</v>
      </c>
      <c r="AS6636">
        <v>28471.80616002464</v>
      </c>
      <c r="AT6636" s="14">
        <f t="shared" si="828"/>
        <v>1128.1938399753599</v>
      </c>
      <c r="AU6636" s="15">
        <f t="shared" si="829"/>
        <v>3.811465675592432E-2</v>
      </c>
      <c r="AV6636">
        <v>29600</v>
      </c>
      <c r="AW6636">
        <v>29841.666666666672</v>
      </c>
      <c r="AX6636" s="16">
        <f t="shared" si="830"/>
        <v>241.66666666667152</v>
      </c>
      <c r="AY6636" s="17">
        <f t="shared" si="831"/>
        <v>8.1644144144145791E-3</v>
      </c>
    </row>
    <row r="6637" spans="1:51" x14ac:dyDescent="0.25">
      <c r="A6637" t="s">
        <v>106</v>
      </c>
      <c r="B6637" t="s">
        <v>215</v>
      </c>
      <c r="C6637">
        <v>6500</v>
      </c>
      <c r="D6637">
        <v>157887</v>
      </c>
      <c r="E6637">
        <v>2017</v>
      </c>
      <c r="F6637" t="s">
        <v>165</v>
      </c>
      <c r="G6637" t="s">
        <v>289</v>
      </c>
      <c r="H6637" t="s">
        <v>403</v>
      </c>
      <c r="I6637" t="s">
        <v>404</v>
      </c>
      <c r="J6637">
        <v>4</v>
      </c>
      <c r="K6637" t="s">
        <v>59</v>
      </c>
      <c r="L6637">
        <v>4</v>
      </c>
      <c r="M6637" t="s">
        <v>45</v>
      </c>
      <c r="N6637">
        <v>2.5</v>
      </c>
      <c r="O6637" t="s">
        <v>60</v>
      </c>
      <c r="P6637" t="s">
        <v>46</v>
      </c>
      <c r="Q6637">
        <v>3</v>
      </c>
      <c r="R6637" t="s">
        <v>61</v>
      </c>
      <c r="S6637" t="s">
        <v>151</v>
      </c>
      <c r="T6637">
        <v>178</v>
      </c>
      <c r="U6637" t="s">
        <v>63</v>
      </c>
      <c r="V6637" t="s">
        <v>64</v>
      </c>
      <c r="W6637" t="s">
        <v>208</v>
      </c>
      <c r="X6637" t="s">
        <v>65</v>
      </c>
      <c r="Y6637" t="s">
        <v>82</v>
      </c>
      <c r="Z6637">
        <v>23070</v>
      </c>
      <c r="AA6637">
        <v>0</v>
      </c>
      <c r="AB6637" t="s">
        <v>51</v>
      </c>
      <c r="AC6637" t="s">
        <v>67</v>
      </c>
      <c r="AD6637">
        <v>1</v>
      </c>
      <c r="AE6637">
        <v>1</v>
      </c>
      <c r="AF6637">
        <v>1</v>
      </c>
      <c r="AG6637">
        <v>2026</v>
      </c>
      <c r="AH6637">
        <v>20260102</v>
      </c>
      <c r="AI6637" t="s">
        <v>9281</v>
      </c>
      <c r="AJ6637">
        <v>6500</v>
      </c>
      <c r="AK6637">
        <v>5706.150390625</v>
      </c>
      <c r="AL6637" s="10">
        <f t="shared" si="824"/>
        <v>793.849609375</v>
      </c>
      <c r="AM6637" s="11">
        <f t="shared" si="825"/>
        <v>0.12213070913461538</v>
      </c>
      <c r="AN6637">
        <v>6500</v>
      </c>
      <c r="AO6637">
        <v>5244.133158273602</v>
      </c>
      <c r="AP6637" s="12">
        <f t="shared" si="826"/>
        <v>1255.866841726398</v>
      </c>
      <c r="AQ6637" s="13">
        <f t="shared" si="827"/>
        <v>0.19321028334252277</v>
      </c>
      <c r="AR6637">
        <v>6500</v>
      </c>
      <c r="AS6637">
        <v>5074.7173623224362</v>
      </c>
      <c r="AT6637" s="14">
        <f t="shared" si="828"/>
        <v>1425.2826376775638</v>
      </c>
      <c r="AU6637" s="15">
        <f t="shared" si="829"/>
        <v>0.21927425195039443</v>
      </c>
      <c r="AV6637">
        <v>6500</v>
      </c>
      <c r="AW6637">
        <v>5857.3076722338201</v>
      </c>
      <c r="AX6637" s="16">
        <f t="shared" si="830"/>
        <v>642.69232776617991</v>
      </c>
      <c r="AY6637" s="17">
        <f t="shared" si="831"/>
        <v>9.8875742733258443E-2</v>
      </c>
    </row>
    <row r="6638" spans="1:51" x14ac:dyDescent="0.25">
      <c r="A6638" t="s">
        <v>39</v>
      </c>
      <c r="B6638" t="s">
        <v>122</v>
      </c>
      <c r="C6638">
        <v>26900</v>
      </c>
      <c r="D6638">
        <v>18710</v>
      </c>
      <c r="E6638">
        <v>2025</v>
      </c>
      <c r="F6638" t="s">
        <v>165</v>
      </c>
      <c r="G6638" t="s">
        <v>205</v>
      </c>
      <c r="I6638" t="s">
        <v>2220</v>
      </c>
      <c r="J6638">
        <v>4</v>
      </c>
      <c r="K6638" t="s">
        <v>44</v>
      </c>
      <c r="L6638">
        <v>4</v>
      </c>
      <c r="M6638" t="s">
        <v>45</v>
      </c>
      <c r="N6638">
        <v>2.5</v>
      </c>
      <c r="O6638" t="s">
        <v>45</v>
      </c>
      <c r="R6638" t="s">
        <v>47</v>
      </c>
      <c r="S6638" t="s">
        <v>78</v>
      </c>
      <c r="T6638">
        <v>203</v>
      </c>
      <c r="U6638" t="s">
        <v>63</v>
      </c>
      <c r="V6638" t="s">
        <v>64</v>
      </c>
      <c r="W6638" t="s">
        <v>347</v>
      </c>
      <c r="X6638" t="s">
        <v>49</v>
      </c>
      <c r="Y6638" t="s">
        <v>125</v>
      </c>
      <c r="AA6638">
        <v>0</v>
      </c>
      <c r="AB6638" t="s">
        <v>51</v>
      </c>
      <c r="AC6638" t="s">
        <v>52</v>
      </c>
      <c r="AD6638">
        <v>1</v>
      </c>
      <c r="AE6638">
        <v>1</v>
      </c>
      <c r="AF6638">
        <v>1</v>
      </c>
      <c r="AG6638">
        <v>2026</v>
      </c>
      <c r="AH6638">
        <v>20260101</v>
      </c>
      <c r="AI6638" t="s">
        <v>9282</v>
      </c>
      <c r="AJ6638">
        <v>26900</v>
      </c>
      <c r="AK6638">
        <v>26961.154296875</v>
      </c>
      <c r="AL6638" s="10">
        <f t="shared" si="824"/>
        <v>61.154296875</v>
      </c>
      <c r="AM6638" s="11">
        <f t="shared" si="825"/>
        <v>2.2733939358736059E-3</v>
      </c>
      <c r="AN6638">
        <v>26900</v>
      </c>
      <c r="AO6638">
        <v>28776.981992681511</v>
      </c>
      <c r="AP6638" s="12">
        <f t="shared" si="826"/>
        <v>1876.9819926815107</v>
      </c>
      <c r="AQ6638" s="13">
        <f t="shared" si="827"/>
        <v>6.9776282255818237E-2</v>
      </c>
      <c r="AR6638">
        <v>26900</v>
      </c>
      <c r="AS6638">
        <v>29647.860595064281</v>
      </c>
      <c r="AT6638" s="14">
        <f t="shared" si="828"/>
        <v>2747.8605950642814</v>
      </c>
      <c r="AU6638" s="15">
        <f t="shared" si="829"/>
        <v>0.10215095148937849</v>
      </c>
      <c r="AV6638">
        <v>26900</v>
      </c>
      <c r="AW6638">
        <v>26961.166666666672</v>
      </c>
      <c r="AX6638" s="16">
        <f t="shared" si="830"/>
        <v>61.166666666671517</v>
      </c>
      <c r="AY6638" s="17">
        <f t="shared" si="831"/>
        <v>2.2738537794301681E-3</v>
      </c>
    </row>
    <row r="6639" spans="1:51" x14ac:dyDescent="0.25">
      <c r="A6639" t="s">
        <v>39</v>
      </c>
      <c r="B6639" t="s">
        <v>515</v>
      </c>
      <c r="C6639">
        <v>27800</v>
      </c>
      <c r="D6639">
        <v>43180</v>
      </c>
      <c r="E6639">
        <v>2022</v>
      </c>
      <c r="F6639" t="s">
        <v>56</v>
      </c>
      <c r="G6639" t="s">
        <v>94</v>
      </c>
      <c r="H6639" t="s">
        <v>230</v>
      </c>
      <c r="J6639">
        <v>4</v>
      </c>
      <c r="K6639" t="s">
        <v>75</v>
      </c>
      <c r="L6639">
        <v>4</v>
      </c>
      <c r="M6639" t="s">
        <v>45</v>
      </c>
      <c r="N6639">
        <v>2.2999999523162842</v>
      </c>
      <c r="O6639" t="s">
        <v>76</v>
      </c>
      <c r="P6639" t="s">
        <v>46</v>
      </c>
      <c r="Q6639">
        <v>5</v>
      </c>
      <c r="R6639" t="s">
        <v>47</v>
      </c>
      <c r="S6639" t="s">
        <v>78</v>
      </c>
      <c r="T6639">
        <v>300</v>
      </c>
      <c r="U6639" t="s">
        <v>63</v>
      </c>
      <c r="V6639" t="s">
        <v>64</v>
      </c>
      <c r="W6639" t="s">
        <v>526</v>
      </c>
      <c r="X6639" t="s">
        <v>112</v>
      </c>
      <c r="Y6639" t="s">
        <v>82</v>
      </c>
      <c r="AA6639">
        <v>0</v>
      </c>
      <c r="AB6639" t="s">
        <v>51</v>
      </c>
      <c r="AC6639" t="s">
        <v>98</v>
      </c>
      <c r="AD6639">
        <v>1</v>
      </c>
      <c r="AE6639">
        <v>1</v>
      </c>
      <c r="AF6639">
        <v>1</v>
      </c>
      <c r="AG6639">
        <v>2026</v>
      </c>
      <c r="AH6639">
        <v>20251231</v>
      </c>
      <c r="AI6639" t="s">
        <v>9283</v>
      </c>
      <c r="AJ6639">
        <v>27800</v>
      </c>
      <c r="AK6639">
        <v>27213.388671875</v>
      </c>
      <c r="AL6639" s="10">
        <f t="shared" si="824"/>
        <v>586.611328125</v>
      </c>
      <c r="AM6639" s="11">
        <f t="shared" si="825"/>
        <v>2.1101126910971223E-2</v>
      </c>
      <c r="AN6639">
        <v>27800</v>
      </c>
      <c r="AO6639">
        <v>27503.27606134133</v>
      </c>
      <c r="AP6639" s="12">
        <f t="shared" si="826"/>
        <v>296.72393865866979</v>
      </c>
      <c r="AQ6639" s="13">
        <f t="shared" si="827"/>
        <v>1.0673522973333446E-2</v>
      </c>
      <c r="AR6639">
        <v>27800</v>
      </c>
      <c r="AS6639">
        <v>26818.99699921436</v>
      </c>
      <c r="AT6639" s="14">
        <f t="shared" si="828"/>
        <v>981.00300078564032</v>
      </c>
      <c r="AU6639" s="15">
        <f t="shared" si="829"/>
        <v>3.5287877726102167E-2</v>
      </c>
      <c r="AV6639">
        <v>27800</v>
      </c>
      <c r="AW6639">
        <v>26961.166666666672</v>
      </c>
      <c r="AX6639" s="16">
        <f t="shared" si="830"/>
        <v>838.83333333332848</v>
      </c>
      <c r="AY6639" s="17">
        <f t="shared" si="831"/>
        <v>3.0173860911270809E-2</v>
      </c>
    </row>
    <row r="6640" spans="1:51" x14ac:dyDescent="0.25">
      <c r="A6640" t="s">
        <v>69</v>
      </c>
      <c r="B6640" t="s">
        <v>210</v>
      </c>
      <c r="C6640">
        <v>600</v>
      </c>
      <c r="D6640">
        <v>185202</v>
      </c>
      <c r="E6640">
        <v>2006</v>
      </c>
      <c r="F6640" t="s">
        <v>343</v>
      </c>
      <c r="G6640" t="s">
        <v>380</v>
      </c>
      <c r="H6640" t="s">
        <v>381</v>
      </c>
      <c r="I6640" t="s">
        <v>382</v>
      </c>
      <c r="J6640">
        <v>6</v>
      </c>
      <c r="K6640" t="s">
        <v>59</v>
      </c>
      <c r="L6640">
        <v>4</v>
      </c>
      <c r="M6640" t="s">
        <v>45</v>
      </c>
      <c r="N6640">
        <v>3.7000000476837158</v>
      </c>
      <c r="O6640" t="s">
        <v>76</v>
      </c>
      <c r="P6640" t="s">
        <v>46</v>
      </c>
      <c r="R6640" t="s">
        <v>47</v>
      </c>
      <c r="S6640" t="s">
        <v>78</v>
      </c>
      <c r="U6640" t="s">
        <v>63</v>
      </c>
      <c r="V6640" t="s">
        <v>79</v>
      </c>
      <c r="W6640" t="s">
        <v>1633</v>
      </c>
      <c r="X6640" t="s">
        <v>112</v>
      </c>
      <c r="Y6640" t="s">
        <v>82</v>
      </c>
      <c r="AA6640">
        <v>0</v>
      </c>
      <c r="AB6640" t="s">
        <v>51</v>
      </c>
      <c r="AC6640" t="s">
        <v>52</v>
      </c>
      <c r="AD6640">
        <v>1</v>
      </c>
      <c r="AE6640">
        <v>1</v>
      </c>
      <c r="AF6640">
        <v>1</v>
      </c>
      <c r="AG6640">
        <v>2026</v>
      </c>
      <c r="AH6640">
        <v>20260102</v>
      </c>
      <c r="AI6640" t="s">
        <v>9284</v>
      </c>
      <c r="AJ6640">
        <v>600</v>
      </c>
      <c r="AK6640">
        <v>1100.011352539062</v>
      </c>
      <c r="AL6640" s="10">
        <f t="shared" si="824"/>
        <v>500.01135253906205</v>
      </c>
      <c r="AM6640" s="11">
        <f t="shared" si="825"/>
        <v>0.83335225423177006</v>
      </c>
      <c r="AN6640">
        <v>600</v>
      </c>
      <c r="AO6640">
        <v>1110.746448788243</v>
      </c>
      <c r="AP6640" s="12">
        <f t="shared" si="826"/>
        <v>510.74644878824301</v>
      </c>
      <c r="AQ6640" s="13">
        <f t="shared" si="827"/>
        <v>0.85124408131373841</v>
      </c>
      <c r="AR6640">
        <v>600</v>
      </c>
      <c r="AS6640">
        <v>1106.8795141938811</v>
      </c>
      <c r="AT6640" s="14">
        <f t="shared" si="828"/>
        <v>506.87951419388105</v>
      </c>
      <c r="AU6640" s="15">
        <f t="shared" si="829"/>
        <v>0.84479919032313511</v>
      </c>
      <c r="AV6640">
        <v>600</v>
      </c>
      <c r="AW6640">
        <v>1125.3514774494549</v>
      </c>
      <c r="AX6640" s="16">
        <f t="shared" si="830"/>
        <v>525.35147744945493</v>
      </c>
      <c r="AY6640" s="17">
        <f t="shared" si="831"/>
        <v>0.87558579574909157</v>
      </c>
    </row>
    <row r="6641" spans="1:51" x14ac:dyDescent="0.25">
      <c r="A6641" t="s">
        <v>39</v>
      </c>
      <c r="B6641" t="s">
        <v>295</v>
      </c>
      <c r="C6641">
        <v>2600</v>
      </c>
      <c r="D6641">
        <v>130244</v>
      </c>
      <c r="E6641">
        <v>2012</v>
      </c>
      <c r="F6641" t="s">
        <v>177</v>
      </c>
      <c r="G6641" t="s">
        <v>178</v>
      </c>
      <c r="H6641" t="s">
        <v>9285</v>
      </c>
      <c r="J6641">
        <v>4</v>
      </c>
      <c r="K6641" t="s">
        <v>59</v>
      </c>
      <c r="L6641">
        <v>4</v>
      </c>
      <c r="M6641" t="s">
        <v>45</v>
      </c>
      <c r="N6641">
        <v>2</v>
      </c>
      <c r="O6641" t="s">
        <v>76</v>
      </c>
      <c r="P6641" t="s">
        <v>46</v>
      </c>
      <c r="Q6641">
        <v>4</v>
      </c>
      <c r="R6641" t="s">
        <v>47</v>
      </c>
      <c r="S6641" t="s">
        <v>48</v>
      </c>
      <c r="T6641">
        <v>200</v>
      </c>
      <c r="U6641" t="s">
        <v>63</v>
      </c>
      <c r="X6641" t="s">
        <v>49</v>
      </c>
      <c r="Y6641" t="s">
        <v>120</v>
      </c>
      <c r="AA6641">
        <v>0</v>
      </c>
      <c r="AB6641" t="s">
        <v>51</v>
      </c>
      <c r="AC6641" t="s">
        <v>52</v>
      </c>
      <c r="AD6641">
        <v>1</v>
      </c>
      <c r="AE6641">
        <v>1</v>
      </c>
      <c r="AF6641">
        <v>1</v>
      </c>
      <c r="AG6641">
        <v>2026</v>
      </c>
      <c r="AH6641">
        <v>20251230</v>
      </c>
      <c r="AI6641" t="s">
        <v>9286</v>
      </c>
      <c r="AJ6641">
        <v>2600</v>
      </c>
      <c r="AK6641">
        <v>2309.656494140625</v>
      </c>
      <c r="AL6641" s="10">
        <f t="shared" si="824"/>
        <v>290.343505859375</v>
      </c>
      <c r="AM6641" s="11">
        <f t="shared" si="825"/>
        <v>0.11167057917668269</v>
      </c>
      <c r="AN6641">
        <v>2600</v>
      </c>
      <c r="AO6641">
        <v>2175.1928638778272</v>
      </c>
      <c r="AP6641" s="12">
        <f t="shared" si="826"/>
        <v>424.80713612217278</v>
      </c>
      <c r="AQ6641" s="13">
        <f t="shared" si="827"/>
        <v>0.16338736004698953</v>
      </c>
      <c r="AR6641">
        <v>2600</v>
      </c>
      <c r="AS6641">
        <v>2023.356742208729</v>
      </c>
      <c r="AT6641" s="14">
        <f t="shared" si="828"/>
        <v>576.64325779127103</v>
      </c>
      <c r="AU6641" s="15">
        <f t="shared" si="829"/>
        <v>0.22178586838125808</v>
      </c>
      <c r="AV6641">
        <v>2600</v>
      </c>
      <c r="AW6641">
        <v>2292.2736486486492</v>
      </c>
      <c r="AX6641" s="16">
        <f t="shared" si="830"/>
        <v>307.72635135135079</v>
      </c>
      <c r="AY6641" s="17">
        <f t="shared" si="831"/>
        <v>0.11835628898128876</v>
      </c>
    </row>
    <row r="6642" spans="1:51" x14ac:dyDescent="0.25">
      <c r="A6642" t="s">
        <v>54</v>
      </c>
      <c r="B6642" t="s">
        <v>148</v>
      </c>
      <c r="C6642">
        <v>6750</v>
      </c>
      <c r="D6642">
        <v>215296</v>
      </c>
      <c r="E6642">
        <v>2017</v>
      </c>
      <c r="F6642" t="s">
        <v>56</v>
      </c>
      <c r="G6642" t="s">
        <v>133</v>
      </c>
      <c r="H6642" t="s">
        <v>134</v>
      </c>
      <c r="J6642">
        <v>6</v>
      </c>
      <c r="K6642" t="s">
        <v>59</v>
      </c>
      <c r="L6642">
        <v>4</v>
      </c>
      <c r="M6642" t="s">
        <v>45</v>
      </c>
      <c r="N6642">
        <v>3.5</v>
      </c>
      <c r="O6642" t="s">
        <v>119</v>
      </c>
      <c r="R6642" t="s">
        <v>77</v>
      </c>
      <c r="S6642" t="s">
        <v>151</v>
      </c>
      <c r="T6642">
        <v>282</v>
      </c>
      <c r="U6642" t="s">
        <v>63</v>
      </c>
      <c r="V6642" t="s">
        <v>79</v>
      </c>
      <c r="W6642" t="s">
        <v>432</v>
      </c>
      <c r="X6642" t="s">
        <v>97</v>
      </c>
      <c r="Y6642" t="s">
        <v>82</v>
      </c>
      <c r="Z6642">
        <v>33650</v>
      </c>
      <c r="AA6642">
        <v>0</v>
      </c>
      <c r="AB6642" t="s">
        <v>51</v>
      </c>
      <c r="AC6642" t="s">
        <v>83</v>
      </c>
      <c r="AD6642">
        <v>1</v>
      </c>
      <c r="AE6642">
        <v>1</v>
      </c>
      <c r="AF6642">
        <v>1</v>
      </c>
      <c r="AG6642">
        <v>2026</v>
      </c>
      <c r="AH6642">
        <v>20251230</v>
      </c>
      <c r="AI6642" t="s">
        <v>9287</v>
      </c>
      <c r="AJ6642">
        <v>6750</v>
      </c>
      <c r="AK6642">
        <v>6002.76416015625</v>
      </c>
      <c r="AL6642" s="10">
        <f t="shared" si="824"/>
        <v>747.23583984375</v>
      </c>
      <c r="AM6642" s="11">
        <f t="shared" si="825"/>
        <v>0.11070160590277778</v>
      </c>
      <c r="AN6642">
        <v>6750</v>
      </c>
      <c r="AO6642">
        <v>5930.1891779163252</v>
      </c>
      <c r="AP6642" s="12">
        <f t="shared" si="826"/>
        <v>819.81082208367479</v>
      </c>
      <c r="AQ6642" s="13">
        <f t="shared" si="827"/>
        <v>0.12145345512350737</v>
      </c>
      <c r="AR6642">
        <v>6750</v>
      </c>
      <c r="AS6642">
        <v>6737.1066168851758</v>
      </c>
      <c r="AT6642" s="14">
        <f t="shared" si="828"/>
        <v>12.893383114824246</v>
      </c>
      <c r="AU6642" s="15">
        <f t="shared" si="829"/>
        <v>1.9101308318258143E-3</v>
      </c>
      <c r="AV6642">
        <v>6750</v>
      </c>
      <c r="AW6642">
        <v>6065.3301886792451</v>
      </c>
      <c r="AX6642" s="16">
        <f t="shared" si="830"/>
        <v>684.66981132075489</v>
      </c>
      <c r="AY6642" s="17">
        <f t="shared" si="831"/>
        <v>0.10143256464011184</v>
      </c>
    </row>
    <row r="6643" spans="1:51" x14ac:dyDescent="0.25">
      <c r="A6643" t="s">
        <v>54</v>
      </c>
      <c r="B6643" t="s">
        <v>263</v>
      </c>
      <c r="C6643">
        <v>34100</v>
      </c>
      <c r="D6643">
        <v>22500</v>
      </c>
      <c r="E6643">
        <v>2025</v>
      </c>
      <c r="F6643" t="s">
        <v>56</v>
      </c>
      <c r="G6643" t="s">
        <v>94</v>
      </c>
      <c r="H6643" t="s">
        <v>422</v>
      </c>
      <c r="J6643">
        <v>4</v>
      </c>
      <c r="K6643" t="s">
        <v>111</v>
      </c>
      <c r="L6643">
        <v>4</v>
      </c>
      <c r="M6643" t="s">
        <v>45</v>
      </c>
      <c r="N6643">
        <v>2.2999999523162842</v>
      </c>
      <c r="O6643" t="s">
        <v>76</v>
      </c>
      <c r="P6643" t="s">
        <v>46</v>
      </c>
      <c r="Q6643">
        <v>4</v>
      </c>
      <c r="R6643" t="s">
        <v>47</v>
      </c>
      <c r="S6643" t="s">
        <v>78</v>
      </c>
      <c r="U6643" t="s">
        <v>63</v>
      </c>
      <c r="V6643" t="s">
        <v>64</v>
      </c>
      <c r="W6643" t="s">
        <v>424</v>
      </c>
      <c r="X6643" t="s">
        <v>112</v>
      </c>
      <c r="Y6643" t="s">
        <v>82</v>
      </c>
      <c r="AA6643">
        <v>0</v>
      </c>
      <c r="AB6643" t="s">
        <v>51</v>
      </c>
      <c r="AC6643" t="s">
        <v>52</v>
      </c>
      <c r="AD6643">
        <v>1</v>
      </c>
      <c r="AE6643">
        <v>1</v>
      </c>
      <c r="AF6643">
        <v>1</v>
      </c>
      <c r="AG6643">
        <v>2026</v>
      </c>
      <c r="AH6643">
        <v>20251231</v>
      </c>
      <c r="AI6643" t="s">
        <v>9288</v>
      </c>
      <c r="AJ6643">
        <v>34100</v>
      </c>
      <c r="AK6643">
        <v>29256.763671875</v>
      </c>
      <c r="AL6643" s="10">
        <f t="shared" si="824"/>
        <v>4843.236328125</v>
      </c>
      <c r="AM6643" s="11">
        <f t="shared" si="825"/>
        <v>0.14203039085410557</v>
      </c>
      <c r="AN6643">
        <v>34100</v>
      </c>
      <c r="AO6643">
        <v>29140.185525638819</v>
      </c>
      <c r="AP6643" s="12">
        <f t="shared" si="826"/>
        <v>4959.8144743611811</v>
      </c>
      <c r="AQ6643" s="13">
        <f t="shared" si="827"/>
        <v>0.14544910481997597</v>
      </c>
      <c r="AR6643">
        <v>34100</v>
      </c>
      <c r="AS6643">
        <v>27405.075803394429</v>
      </c>
      <c r="AT6643" s="14">
        <f t="shared" si="828"/>
        <v>6694.9241966055706</v>
      </c>
      <c r="AU6643" s="15">
        <f t="shared" si="829"/>
        <v>0.19633208787699621</v>
      </c>
      <c r="AV6643">
        <v>34100</v>
      </c>
      <c r="AW6643">
        <v>28787.440042826551</v>
      </c>
      <c r="AX6643" s="16">
        <f t="shared" si="830"/>
        <v>5312.5599571734492</v>
      </c>
      <c r="AY6643" s="17">
        <f t="shared" si="831"/>
        <v>0.15579354713118621</v>
      </c>
    </row>
    <row r="6644" spans="1:51" x14ac:dyDescent="0.25">
      <c r="A6644" t="s">
        <v>106</v>
      </c>
      <c r="B6644" t="s">
        <v>482</v>
      </c>
      <c r="C6644">
        <v>1700</v>
      </c>
      <c r="D6644">
        <v>153516</v>
      </c>
      <c r="E6644">
        <v>2015</v>
      </c>
      <c r="F6644" t="s">
        <v>349</v>
      </c>
      <c r="G6644" t="s">
        <v>834</v>
      </c>
      <c r="H6644" t="s">
        <v>58</v>
      </c>
      <c r="J6644">
        <v>4</v>
      </c>
      <c r="K6644" t="s">
        <v>87</v>
      </c>
      <c r="L6644">
        <v>4</v>
      </c>
      <c r="M6644" t="s">
        <v>45</v>
      </c>
      <c r="N6644">
        <v>2.4000000953674321</v>
      </c>
      <c r="O6644" t="s">
        <v>60</v>
      </c>
      <c r="P6644" t="s">
        <v>46</v>
      </c>
      <c r="R6644" t="s">
        <v>47</v>
      </c>
      <c r="S6644" t="s">
        <v>62</v>
      </c>
      <c r="U6644" t="s">
        <v>63</v>
      </c>
      <c r="X6644" t="s">
        <v>112</v>
      </c>
      <c r="Y6644" t="s">
        <v>66</v>
      </c>
      <c r="AA6644">
        <v>0</v>
      </c>
      <c r="AB6644" t="s">
        <v>51</v>
      </c>
      <c r="AC6644" t="s">
        <v>52</v>
      </c>
      <c r="AD6644">
        <v>1</v>
      </c>
      <c r="AE6644">
        <v>1</v>
      </c>
      <c r="AF6644">
        <v>1</v>
      </c>
      <c r="AG6644">
        <v>2026</v>
      </c>
      <c r="AH6644">
        <v>20251230</v>
      </c>
      <c r="AI6644" t="s">
        <v>9289</v>
      </c>
      <c r="AJ6644">
        <v>1700</v>
      </c>
      <c r="AK6644">
        <v>1533.268798828125</v>
      </c>
      <c r="AL6644" s="10">
        <f t="shared" si="824"/>
        <v>166.731201171875</v>
      </c>
      <c r="AM6644" s="11">
        <f t="shared" si="825"/>
        <v>9.8077177159926476E-2</v>
      </c>
      <c r="AN6644">
        <v>1700</v>
      </c>
      <c r="AO6644">
        <v>1588.1348294843999</v>
      </c>
      <c r="AP6644" s="12">
        <f t="shared" si="826"/>
        <v>111.86517051560008</v>
      </c>
      <c r="AQ6644" s="13">
        <f t="shared" si="827"/>
        <v>6.5803041479764762E-2</v>
      </c>
      <c r="AR6644">
        <v>1700</v>
      </c>
      <c r="AS6644">
        <v>1690.274474345661</v>
      </c>
      <c r="AT6644" s="14">
        <f t="shared" si="828"/>
        <v>9.7255256543389805</v>
      </c>
      <c r="AU6644" s="15">
        <f t="shared" si="829"/>
        <v>5.7208974437288123E-3</v>
      </c>
      <c r="AV6644">
        <v>1700</v>
      </c>
      <c r="AW6644">
        <v>1527.560209424084</v>
      </c>
      <c r="AX6644" s="16">
        <f t="shared" si="830"/>
        <v>172.43979057591605</v>
      </c>
      <c r="AY6644" s="17">
        <f t="shared" si="831"/>
        <v>0.10143517092700945</v>
      </c>
    </row>
    <row r="6645" spans="1:51" x14ac:dyDescent="0.25">
      <c r="A6645" t="s">
        <v>54</v>
      </c>
      <c r="B6645" t="s">
        <v>154</v>
      </c>
      <c r="C6645">
        <v>3500</v>
      </c>
      <c r="D6645">
        <v>139627</v>
      </c>
      <c r="E6645">
        <v>2015</v>
      </c>
      <c r="F6645" t="s">
        <v>340</v>
      </c>
      <c r="G6645" t="s">
        <v>455</v>
      </c>
      <c r="H6645" t="s">
        <v>1772</v>
      </c>
      <c r="J6645">
        <v>4</v>
      </c>
      <c r="K6645" t="s">
        <v>59</v>
      </c>
      <c r="L6645">
        <v>4</v>
      </c>
      <c r="M6645" t="s">
        <v>45</v>
      </c>
      <c r="N6645">
        <v>2.4000000953674321</v>
      </c>
      <c r="O6645" t="s">
        <v>60</v>
      </c>
      <c r="P6645" t="s">
        <v>46</v>
      </c>
      <c r="R6645" t="s">
        <v>61</v>
      </c>
      <c r="U6645" t="s">
        <v>63</v>
      </c>
      <c r="W6645" t="s">
        <v>1077</v>
      </c>
      <c r="X6645" t="s">
        <v>65</v>
      </c>
      <c r="Y6645" t="s">
        <v>82</v>
      </c>
      <c r="AA6645">
        <v>0</v>
      </c>
      <c r="AB6645" t="s">
        <v>51</v>
      </c>
      <c r="AC6645" t="s">
        <v>67</v>
      </c>
      <c r="AD6645">
        <v>1</v>
      </c>
      <c r="AE6645">
        <v>1</v>
      </c>
      <c r="AF6645">
        <v>1</v>
      </c>
      <c r="AG6645">
        <v>2026</v>
      </c>
      <c r="AH6645">
        <v>20260101</v>
      </c>
      <c r="AI6645" t="s">
        <v>9290</v>
      </c>
      <c r="AJ6645">
        <v>3500</v>
      </c>
      <c r="AK6645">
        <v>2682.051513671875</v>
      </c>
      <c r="AL6645" s="10">
        <f t="shared" si="824"/>
        <v>817.948486328125</v>
      </c>
      <c r="AM6645" s="11">
        <f t="shared" si="825"/>
        <v>0.23369956752232143</v>
      </c>
      <c r="AN6645">
        <v>3500</v>
      </c>
      <c r="AO6645">
        <v>2758.2277544339349</v>
      </c>
      <c r="AP6645" s="12">
        <f t="shared" si="826"/>
        <v>741.77224556606507</v>
      </c>
      <c r="AQ6645" s="13">
        <f t="shared" si="827"/>
        <v>0.21193492730459002</v>
      </c>
      <c r="AR6645">
        <v>3500</v>
      </c>
      <c r="AS6645">
        <v>2803.3935465063441</v>
      </c>
      <c r="AT6645" s="14">
        <f t="shared" si="828"/>
        <v>696.60645349365586</v>
      </c>
      <c r="AU6645" s="15">
        <f t="shared" si="829"/>
        <v>0.19903041528390167</v>
      </c>
      <c r="AV6645">
        <v>3500</v>
      </c>
      <c r="AW6645">
        <v>2688.4303797468351</v>
      </c>
      <c r="AX6645" s="16">
        <f t="shared" si="830"/>
        <v>811.56962025316489</v>
      </c>
      <c r="AY6645" s="17">
        <f t="shared" si="831"/>
        <v>0.2318770343580471</v>
      </c>
    </row>
    <row r="6646" spans="1:51" x14ac:dyDescent="0.25">
      <c r="A6646" t="s">
        <v>106</v>
      </c>
      <c r="B6646" t="s">
        <v>611</v>
      </c>
      <c r="C6646">
        <v>5000</v>
      </c>
      <c r="D6646">
        <v>133626</v>
      </c>
      <c r="E6646">
        <v>2012</v>
      </c>
      <c r="F6646" t="s">
        <v>343</v>
      </c>
      <c r="G6646" t="s">
        <v>344</v>
      </c>
      <c r="H6646" t="s">
        <v>95</v>
      </c>
      <c r="J6646">
        <v>6</v>
      </c>
      <c r="K6646" t="s">
        <v>118</v>
      </c>
      <c r="L6646">
        <v>2</v>
      </c>
      <c r="M6646" t="s">
        <v>45</v>
      </c>
      <c r="N6646">
        <v>3.5999999046325679</v>
      </c>
      <c r="O6646" t="s">
        <v>76</v>
      </c>
      <c r="R6646" t="s">
        <v>47</v>
      </c>
      <c r="S6646" t="s">
        <v>78</v>
      </c>
      <c r="T6646">
        <v>283</v>
      </c>
      <c r="U6646" t="s">
        <v>394</v>
      </c>
      <c r="X6646" t="s">
        <v>49</v>
      </c>
      <c r="Y6646" t="s">
        <v>82</v>
      </c>
      <c r="AA6646">
        <v>0</v>
      </c>
      <c r="AB6646" t="s">
        <v>51</v>
      </c>
      <c r="AC6646" t="s">
        <v>52</v>
      </c>
      <c r="AD6646">
        <v>1</v>
      </c>
      <c r="AE6646">
        <v>1</v>
      </c>
      <c r="AF6646">
        <v>1</v>
      </c>
      <c r="AG6646">
        <v>2026</v>
      </c>
      <c r="AH6646">
        <v>20251230</v>
      </c>
      <c r="AI6646" t="s">
        <v>9291</v>
      </c>
      <c r="AJ6646">
        <v>5000</v>
      </c>
      <c r="AK6646">
        <v>6444.5107421875</v>
      </c>
      <c r="AL6646" s="10">
        <f t="shared" si="824"/>
        <v>1444.5107421875</v>
      </c>
      <c r="AM6646" s="11">
        <f t="shared" si="825"/>
        <v>0.28890214843750001</v>
      </c>
      <c r="AN6646">
        <v>5000</v>
      </c>
      <c r="AO6646">
        <v>6179.1285094637205</v>
      </c>
      <c r="AP6646" s="12">
        <f t="shared" si="826"/>
        <v>1179.1285094637205</v>
      </c>
      <c r="AQ6646" s="13">
        <f t="shared" si="827"/>
        <v>0.2358257018927441</v>
      </c>
      <c r="AR6646">
        <v>5000</v>
      </c>
      <c r="AS6646">
        <v>7059.76685349732</v>
      </c>
      <c r="AT6646" s="14">
        <f t="shared" si="828"/>
        <v>2059.76685349732</v>
      </c>
      <c r="AU6646" s="15">
        <f t="shared" si="829"/>
        <v>0.41195337069946397</v>
      </c>
      <c r="AV6646">
        <v>5000</v>
      </c>
      <c r="AW6646">
        <v>6504.954710144928</v>
      </c>
      <c r="AX6646" s="16">
        <f t="shared" si="830"/>
        <v>1504.954710144928</v>
      </c>
      <c r="AY6646" s="17">
        <f t="shared" si="831"/>
        <v>0.30099094202898558</v>
      </c>
    </row>
    <row r="6647" spans="1:51" x14ac:dyDescent="0.25">
      <c r="A6647" t="s">
        <v>106</v>
      </c>
      <c r="B6647" t="s">
        <v>107</v>
      </c>
      <c r="C6647">
        <v>1400</v>
      </c>
      <c r="D6647">
        <v>109752</v>
      </c>
      <c r="E6647">
        <v>2013</v>
      </c>
      <c r="F6647" t="s">
        <v>182</v>
      </c>
      <c r="G6647" t="s">
        <v>973</v>
      </c>
      <c r="J6647">
        <v>4</v>
      </c>
      <c r="K6647" t="s">
        <v>118</v>
      </c>
      <c r="L6647">
        <v>4</v>
      </c>
      <c r="M6647" t="s">
        <v>45</v>
      </c>
      <c r="N6647">
        <v>1.6000000238418579</v>
      </c>
      <c r="O6647" t="s">
        <v>60</v>
      </c>
      <c r="R6647" t="s">
        <v>61</v>
      </c>
      <c r="S6647" t="s">
        <v>151</v>
      </c>
      <c r="U6647" t="s">
        <v>63</v>
      </c>
      <c r="X6647" t="s">
        <v>65</v>
      </c>
      <c r="Y6647" t="s">
        <v>66</v>
      </c>
      <c r="AA6647">
        <v>0</v>
      </c>
      <c r="AB6647" t="s">
        <v>51</v>
      </c>
      <c r="AC6647" t="s">
        <v>67</v>
      </c>
      <c r="AD6647">
        <v>1</v>
      </c>
      <c r="AE6647">
        <v>1</v>
      </c>
      <c r="AF6647">
        <v>1</v>
      </c>
      <c r="AG6647">
        <v>2026</v>
      </c>
      <c r="AH6647">
        <v>20260102</v>
      </c>
      <c r="AI6647" t="s">
        <v>9292</v>
      </c>
      <c r="AJ6647">
        <v>1400</v>
      </c>
      <c r="AK6647">
        <v>1403.542724609375</v>
      </c>
      <c r="AL6647" s="10">
        <f t="shared" si="824"/>
        <v>3.542724609375</v>
      </c>
      <c r="AM6647" s="11">
        <f t="shared" si="825"/>
        <v>2.5305175781250001E-3</v>
      </c>
      <c r="AN6647">
        <v>1400</v>
      </c>
      <c r="AO6647">
        <v>1446.411681261726</v>
      </c>
      <c r="AP6647" s="12">
        <f t="shared" si="826"/>
        <v>46.411681261726017</v>
      </c>
      <c r="AQ6647" s="13">
        <f t="shared" si="827"/>
        <v>3.3151200901232872E-2</v>
      </c>
      <c r="AR6647">
        <v>1400</v>
      </c>
      <c r="AS6647">
        <v>1583.5013385464119</v>
      </c>
      <c r="AT6647" s="14">
        <f t="shared" si="828"/>
        <v>183.50133854641194</v>
      </c>
      <c r="AU6647" s="15">
        <f t="shared" si="829"/>
        <v>0.13107238467600854</v>
      </c>
      <c r="AV6647">
        <v>1400</v>
      </c>
      <c r="AW6647">
        <v>1452.40157480315</v>
      </c>
      <c r="AX6647" s="16">
        <f t="shared" si="830"/>
        <v>52.40157480314997</v>
      </c>
      <c r="AY6647" s="17">
        <f t="shared" si="831"/>
        <v>3.7429696287964262E-2</v>
      </c>
    </row>
    <row r="6648" spans="1:51" x14ac:dyDescent="0.25">
      <c r="A6648" t="s">
        <v>54</v>
      </c>
      <c r="B6648" t="s">
        <v>148</v>
      </c>
      <c r="C6648">
        <v>26000</v>
      </c>
      <c r="D6648">
        <v>101270</v>
      </c>
      <c r="E6648">
        <v>2019</v>
      </c>
      <c r="F6648" t="s">
        <v>155</v>
      </c>
      <c r="G6648" t="s">
        <v>150</v>
      </c>
      <c r="H6648" t="s">
        <v>230</v>
      </c>
      <c r="J6648">
        <v>8</v>
      </c>
      <c r="K6648" t="s">
        <v>87</v>
      </c>
      <c r="L6648">
        <v>4</v>
      </c>
      <c r="M6648" t="s">
        <v>45</v>
      </c>
      <c r="N6648">
        <v>5.6999998092651367</v>
      </c>
      <c r="O6648" t="s">
        <v>76</v>
      </c>
      <c r="R6648" t="s">
        <v>77</v>
      </c>
      <c r="S6648" t="s">
        <v>78</v>
      </c>
      <c r="T6648">
        <v>395</v>
      </c>
      <c r="U6648" t="s">
        <v>63</v>
      </c>
      <c r="V6648" t="s">
        <v>79</v>
      </c>
      <c r="X6648" t="s">
        <v>136</v>
      </c>
      <c r="Y6648" t="s">
        <v>82</v>
      </c>
      <c r="AA6648">
        <v>0</v>
      </c>
      <c r="AB6648" t="s">
        <v>51</v>
      </c>
      <c r="AC6648" t="s">
        <v>83</v>
      </c>
      <c r="AD6648">
        <v>1</v>
      </c>
      <c r="AE6648">
        <v>1</v>
      </c>
      <c r="AF6648">
        <v>1</v>
      </c>
      <c r="AG6648">
        <v>2026</v>
      </c>
      <c r="AH6648">
        <v>20251230</v>
      </c>
      <c r="AI6648" t="s">
        <v>9293</v>
      </c>
      <c r="AJ6648">
        <v>26000</v>
      </c>
      <c r="AK6648">
        <v>19928.146484375</v>
      </c>
      <c r="AL6648" s="10">
        <f t="shared" si="824"/>
        <v>6071.853515625</v>
      </c>
      <c r="AM6648" s="11">
        <f t="shared" si="825"/>
        <v>0.23353282752403845</v>
      </c>
      <c r="AN6648">
        <v>26000</v>
      </c>
      <c r="AO6648">
        <v>18512.141792074199</v>
      </c>
      <c r="AP6648" s="12">
        <f t="shared" si="826"/>
        <v>7487.8582079258013</v>
      </c>
      <c r="AQ6648" s="13">
        <f t="shared" si="827"/>
        <v>0.28799454645868466</v>
      </c>
      <c r="AR6648">
        <v>26000</v>
      </c>
      <c r="AS6648">
        <v>18991.12613918538</v>
      </c>
      <c r="AT6648" s="14">
        <f t="shared" si="828"/>
        <v>7008.8738608146195</v>
      </c>
      <c r="AU6648" s="15">
        <f t="shared" si="829"/>
        <v>0.26957207156979307</v>
      </c>
      <c r="AV6648">
        <v>26000</v>
      </c>
      <c r="AW6648">
        <v>19731.452304394428</v>
      </c>
      <c r="AX6648" s="16">
        <f t="shared" si="830"/>
        <v>6268.5476956055718</v>
      </c>
      <c r="AY6648" s="17">
        <f t="shared" si="831"/>
        <v>0.24109798829252199</v>
      </c>
    </row>
    <row r="6649" spans="1:51" x14ac:dyDescent="0.25">
      <c r="A6649" t="s">
        <v>54</v>
      </c>
      <c r="B6649" t="s">
        <v>127</v>
      </c>
      <c r="C6649">
        <v>22250</v>
      </c>
      <c r="D6649">
        <v>81352</v>
      </c>
      <c r="E6649">
        <v>2022</v>
      </c>
      <c r="F6649" t="s">
        <v>155</v>
      </c>
      <c r="G6649" t="s">
        <v>150</v>
      </c>
      <c r="H6649" t="s">
        <v>1234</v>
      </c>
      <c r="J6649">
        <v>6</v>
      </c>
      <c r="K6649" t="s">
        <v>87</v>
      </c>
      <c r="L6649">
        <v>4</v>
      </c>
      <c r="M6649" t="s">
        <v>45</v>
      </c>
      <c r="N6649">
        <v>3.5999999046325679</v>
      </c>
      <c r="O6649" t="s">
        <v>76</v>
      </c>
      <c r="P6649" t="s">
        <v>46</v>
      </c>
      <c r="Q6649">
        <v>4</v>
      </c>
      <c r="R6649" t="s">
        <v>77</v>
      </c>
      <c r="S6649" t="s">
        <v>78</v>
      </c>
      <c r="T6649">
        <v>305</v>
      </c>
      <c r="U6649" t="s">
        <v>63</v>
      </c>
      <c r="V6649" t="s">
        <v>79</v>
      </c>
      <c r="X6649" t="s">
        <v>97</v>
      </c>
      <c r="Y6649" t="s">
        <v>82</v>
      </c>
      <c r="AA6649">
        <v>0</v>
      </c>
      <c r="AB6649" t="s">
        <v>51</v>
      </c>
      <c r="AC6649" t="s">
        <v>83</v>
      </c>
      <c r="AD6649">
        <v>1</v>
      </c>
      <c r="AE6649">
        <v>1</v>
      </c>
      <c r="AF6649">
        <v>1</v>
      </c>
      <c r="AG6649">
        <v>2026</v>
      </c>
      <c r="AH6649">
        <v>20251231</v>
      </c>
      <c r="AI6649" t="s">
        <v>9294</v>
      </c>
      <c r="AJ6649">
        <v>22250</v>
      </c>
      <c r="AK6649">
        <v>20093.361328125</v>
      </c>
      <c r="AL6649" s="10">
        <f t="shared" si="824"/>
        <v>2156.638671875</v>
      </c>
      <c r="AM6649" s="11">
        <f t="shared" si="825"/>
        <v>9.6927580758426959E-2</v>
      </c>
      <c r="AN6649">
        <v>22250</v>
      </c>
      <c r="AO6649">
        <v>20708.92119153979</v>
      </c>
      <c r="AP6649" s="12">
        <f t="shared" si="826"/>
        <v>1541.07880846021</v>
      </c>
      <c r="AQ6649" s="13">
        <f t="shared" si="827"/>
        <v>6.9261968919560005E-2</v>
      </c>
      <c r="AR6649">
        <v>22250</v>
      </c>
      <c r="AS6649">
        <v>20316.148195445359</v>
      </c>
      <c r="AT6649" s="14">
        <f t="shared" si="828"/>
        <v>1933.8518045546407</v>
      </c>
      <c r="AU6649" s="15">
        <f t="shared" si="829"/>
        <v>8.6914687845152397E-2</v>
      </c>
      <c r="AV6649">
        <v>22250</v>
      </c>
      <c r="AW6649">
        <v>20129.247099767981</v>
      </c>
      <c r="AX6649" s="16">
        <f t="shared" si="830"/>
        <v>2120.7529002320189</v>
      </c>
      <c r="AY6649" s="17">
        <f t="shared" si="831"/>
        <v>9.5314737089079504E-2</v>
      </c>
    </row>
    <row r="6650" spans="1:51" x14ac:dyDescent="0.25">
      <c r="A6650" t="s">
        <v>54</v>
      </c>
      <c r="B6650" t="s">
        <v>176</v>
      </c>
      <c r="C6650">
        <v>17250</v>
      </c>
      <c r="D6650">
        <v>109235</v>
      </c>
      <c r="E6650">
        <v>2018</v>
      </c>
      <c r="F6650" t="s">
        <v>71</v>
      </c>
      <c r="G6650" t="s">
        <v>72</v>
      </c>
      <c r="H6650" t="s">
        <v>73</v>
      </c>
      <c r="I6650" t="s">
        <v>150</v>
      </c>
      <c r="J6650">
        <v>8</v>
      </c>
      <c r="K6650" t="s">
        <v>44</v>
      </c>
      <c r="L6650">
        <v>4</v>
      </c>
      <c r="M6650" t="s">
        <v>45</v>
      </c>
      <c r="N6650">
        <v>5.3000001907348633</v>
      </c>
      <c r="O6650" t="s">
        <v>76</v>
      </c>
      <c r="P6650" t="s">
        <v>46</v>
      </c>
      <c r="R6650" t="s">
        <v>77</v>
      </c>
      <c r="S6650" t="s">
        <v>78</v>
      </c>
      <c r="U6650" t="s">
        <v>63</v>
      </c>
      <c r="W6650" t="s">
        <v>253</v>
      </c>
      <c r="X6650" t="s">
        <v>136</v>
      </c>
      <c r="Y6650" t="s">
        <v>66</v>
      </c>
      <c r="AA6650">
        <v>0</v>
      </c>
      <c r="AB6650" t="s">
        <v>51</v>
      </c>
      <c r="AC6650" t="s">
        <v>83</v>
      </c>
      <c r="AD6650">
        <v>1</v>
      </c>
      <c r="AE6650">
        <v>1</v>
      </c>
      <c r="AF6650">
        <v>1</v>
      </c>
      <c r="AG6650">
        <v>2026</v>
      </c>
      <c r="AH6650">
        <v>20251231</v>
      </c>
      <c r="AI6650" t="s">
        <v>9295</v>
      </c>
      <c r="AJ6650">
        <v>17250</v>
      </c>
      <c r="AK6650">
        <v>16156.240234375</v>
      </c>
      <c r="AL6650" s="10">
        <f t="shared" si="824"/>
        <v>1093.759765625</v>
      </c>
      <c r="AM6650" s="11">
        <f t="shared" si="825"/>
        <v>6.3406363224637677E-2</v>
      </c>
      <c r="AN6650">
        <v>17250</v>
      </c>
      <c r="AO6650">
        <v>16013.625336305569</v>
      </c>
      <c r="AP6650" s="12">
        <f t="shared" si="826"/>
        <v>1236.3746636944306</v>
      </c>
      <c r="AQ6650" s="13">
        <f t="shared" si="827"/>
        <v>7.1673893547503226E-2</v>
      </c>
      <c r="AR6650">
        <v>17250</v>
      </c>
      <c r="AS6650">
        <v>16431.867004265529</v>
      </c>
      <c r="AT6650" s="14">
        <f t="shared" si="828"/>
        <v>818.13299573447148</v>
      </c>
      <c r="AU6650" s="15">
        <f t="shared" si="829"/>
        <v>4.7427999752722987E-2</v>
      </c>
      <c r="AV6650">
        <v>17250</v>
      </c>
      <c r="AW6650">
        <v>16126.124206708981</v>
      </c>
      <c r="AX6650" s="16">
        <f t="shared" si="830"/>
        <v>1123.8757932910194</v>
      </c>
      <c r="AY6650" s="17">
        <f t="shared" si="831"/>
        <v>6.5152219900928662E-2</v>
      </c>
    </row>
    <row r="6651" spans="1:51" x14ac:dyDescent="0.25">
      <c r="A6651" t="s">
        <v>39</v>
      </c>
      <c r="B6651" t="s">
        <v>114</v>
      </c>
      <c r="C6651">
        <v>1900</v>
      </c>
      <c r="D6651">
        <v>206693</v>
      </c>
      <c r="E6651">
        <v>2013</v>
      </c>
      <c r="F6651" t="s">
        <v>56</v>
      </c>
      <c r="G6651" t="s">
        <v>57</v>
      </c>
      <c r="H6651" t="s">
        <v>255</v>
      </c>
      <c r="J6651">
        <v>4</v>
      </c>
      <c r="K6651" t="s">
        <v>118</v>
      </c>
      <c r="L6651">
        <v>4</v>
      </c>
      <c r="M6651" t="s">
        <v>45</v>
      </c>
      <c r="N6651">
        <v>2</v>
      </c>
      <c r="O6651" t="s">
        <v>60</v>
      </c>
      <c r="P6651" t="s">
        <v>46</v>
      </c>
      <c r="R6651" t="s">
        <v>61</v>
      </c>
      <c r="S6651" t="s">
        <v>62</v>
      </c>
      <c r="U6651" t="s">
        <v>63</v>
      </c>
      <c r="V6651" t="s">
        <v>64</v>
      </c>
      <c r="X6651" t="s">
        <v>65</v>
      </c>
      <c r="Y6651" t="s">
        <v>66</v>
      </c>
      <c r="AA6651">
        <v>0</v>
      </c>
      <c r="AB6651" t="s">
        <v>51</v>
      </c>
      <c r="AC6651" t="s">
        <v>67</v>
      </c>
      <c r="AD6651">
        <v>1</v>
      </c>
      <c r="AE6651">
        <v>1</v>
      </c>
      <c r="AF6651">
        <v>1</v>
      </c>
      <c r="AG6651">
        <v>2026</v>
      </c>
      <c r="AH6651">
        <v>20251231</v>
      </c>
      <c r="AI6651" t="s">
        <v>9296</v>
      </c>
      <c r="AJ6651">
        <v>1900</v>
      </c>
      <c r="AK6651">
        <v>1423.69775390625</v>
      </c>
      <c r="AL6651" s="10">
        <f t="shared" si="824"/>
        <v>476.30224609375</v>
      </c>
      <c r="AM6651" s="11">
        <f t="shared" si="825"/>
        <v>0.25068539268092105</v>
      </c>
      <c r="AN6651">
        <v>1900</v>
      </c>
      <c r="AO6651">
        <v>1435.5627902217241</v>
      </c>
      <c r="AP6651" s="12">
        <f t="shared" si="826"/>
        <v>464.43720977827593</v>
      </c>
      <c r="AQ6651" s="13">
        <f t="shared" si="827"/>
        <v>0.24444063672540839</v>
      </c>
      <c r="AR6651">
        <v>1900</v>
      </c>
      <c r="AS6651">
        <v>1336.943715429293</v>
      </c>
      <c r="AT6651" s="14">
        <f t="shared" si="828"/>
        <v>563.05628457070702</v>
      </c>
      <c r="AU6651" s="15">
        <f t="shared" si="829"/>
        <v>0.29634541293195105</v>
      </c>
      <c r="AV6651">
        <v>1900</v>
      </c>
      <c r="AW6651">
        <v>1455.370639534884</v>
      </c>
      <c r="AX6651" s="16">
        <f t="shared" si="830"/>
        <v>444.62936046511595</v>
      </c>
      <c r="AY6651" s="17">
        <f t="shared" si="831"/>
        <v>0.23401545287637682</v>
      </c>
    </row>
    <row r="6652" spans="1:51" x14ac:dyDescent="0.25">
      <c r="A6652" t="s">
        <v>106</v>
      </c>
      <c r="B6652" t="s">
        <v>164</v>
      </c>
      <c r="C6652">
        <v>25500</v>
      </c>
      <c r="D6652">
        <v>119563</v>
      </c>
      <c r="E6652">
        <v>2021</v>
      </c>
      <c r="F6652" t="s">
        <v>71</v>
      </c>
      <c r="G6652" t="s">
        <v>72</v>
      </c>
      <c r="H6652" t="s">
        <v>1117</v>
      </c>
      <c r="I6652" t="s">
        <v>150</v>
      </c>
      <c r="J6652">
        <v>8</v>
      </c>
      <c r="K6652" t="s">
        <v>44</v>
      </c>
      <c r="L6652">
        <v>4</v>
      </c>
      <c r="M6652" t="s">
        <v>45</v>
      </c>
      <c r="N6652">
        <v>5.3000001907348633</v>
      </c>
      <c r="O6652" t="s">
        <v>76</v>
      </c>
      <c r="P6652" t="s">
        <v>46</v>
      </c>
      <c r="Q6652">
        <v>4</v>
      </c>
      <c r="R6652" t="s">
        <v>77</v>
      </c>
      <c r="S6652" t="s">
        <v>78</v>
      </c>
      <c r="U6652" t="s">
        <v>63</v>
      </c>
      <c r="W6652" t="s">
        <v>962</v>
      </c>
      <c r="X6652" t="s">
        <v>97</v>
      </c>
      <c r="Y6652" t="s">
        <v>66</v>
      </c>
      <c r="AA6652">
        <v>0</v>
      </c>
      <c r="AB6652" t="s">
        <v>51</v>
      </c>
      <c r="AC6652" t="s">
        <v>83</v>
      </c>
      <c r="AD6652">
        <v>1</v>
      </c>
      <c r="AE6652">
        <v>1</v>
      </c>
      <c r="AF6652">
        <v>1</v>
      </c>
      <c r="AG6652">
        <v>2026</v>
      </c>
      <c r="AH6652">
        <v>20251229</v>
      </c>
      <c r="AI6652" t="s">
        <v>9297</v>
      </c>
      <c r="AJ6652">
        <v>25500</v>
      </c>
      <c r="AK6652">
        <v>24873.01953125</v>
      </c>
      <c r="AL6652" s="10">
        <f t="shared" si="824"/>
        <v>626.98046875</v>
      </c>
      <c r="AM6652" s="11">
        <f t="shared" si="825"/>
        <v>2.4587469362745099E-2</v>
      </c>
      <c r="AN6652">
        <v>25500</v>
      </c>
      <c r="AO6652">
        <v>24869.184329392388</v>
      </c>
      <c r="AP6652" s="12">
        <f t="shared" si="826"/>
        <v>630.81567060761154</v>
      </c>
      <c r="AQ6652" s="13">
        <f t="shared" si="827"/>
        <v>2.473786943559261E-2</v>
      </c>
      <c r="AR6652">
        <v>25500</v>
      </c>
      <c r="AS6652">
        <v>25180.660332597621</v>
      </c>
      <c r="AT6652" s="14">
        <f t="shared" si="828"/>
        <v>319.33966740237884</v>
      </c>
      <c r="AU6652" s="15">
        <f t="shared" si="829"/>
        <v>1.2523124211857993E-2</v>
      </c>
      <c r="AV6652">
        <v>25500</v>
      </c>
      <c r="AW6652">
        <v>24852.588235294119</v>
      </c>
      <c r="AX6652" s="16">
        <f t="shared" si="830"/>
        <v>647.41176470588107</v>
      </c>
      <c r="AY6652" s="17">
        <f t="shared" si="831"/>
        <v>2.5388696655132589E-2</v>
      </c>
    </row>
    <row r="6653" spans="1:51" x14ac:dyDescent="0.25">
      <c r="A6653" t="s">
        <v>39</v>
      </c>
      <c r="B6653" t="s">
        <v>224</v>
      </c>
      <c r="C6653">
        <v>2900</v>
      </c>
      <c r="D6653">
        <v>197809</v>
      </c>
      <c r="E6653">
        <v>2012</v>
      </c>
      <c r="F6653" t="s">
        <v>397</v>
      </c>
      <c r="G6653" t="s">
        <v>465</v>
      </c>
      <c r="H6653" t="s">
        <v>883</v>
      </c>
      <c r="J6653">
        <v>4</v>
      </c>
      <c r="K6653" t="s">
        <v>111</v>
      </c>
      <c r="L6653">
        <v>2</v>
      </c>
      <c r="M6653" t="s">
        <v>45</v>
      </c>
      <c r="N6653">
        <v>2.4000000953674321</v>
      </c>
      <c r="O6653" t="s">
        <v>60</v>
      </c>
      <c r="R6653" t="s">
        <v>241</v>
      </c>
      <c r="T6653">
        <v>190</v>
      </c>
      <c r="U6653" t="s">
        <v>63</v>
      </c>
      <c r="V6653" t="s">
        <v>64</v>
      </c>
      <c r="W6653" t="s">
        <v>1199</v>
      </c>
      <c r="X6653" t="s">
        <v>49</v>
      </c>
      <c r="Y6653" t="s">
        <v>82</v>
      </c>
      <c r="AA6653">
        <v>0</v>
      </c>
      <c r="AB6653" t="s">
        <v>51</v>
      </c>
      <c r="AC6653" t="s">
        <v>241</v>
      </c>
      <c r="AD6653">
        <v>1</v>
      </c>
      <c r="AE6653">
        <v>1</v>
      </c>
      <c r="AF6653">
        <v>1</v>
      </c>
      <c r="AG6653">
        <v>2026</v>
      </c>
      <c r="AH6653">
        <v>20251231</v>
      </c>
      <c r="AI6653" t="s">
        <v>9298</v>
      </c>
      <c r="AJ6653">
        <v>2900</v>
      </c>
      <c r="AK6653">
        <v>2136.0048828125</v>
      </c>
      <c r="AL6653" s="10">
        <f t="shared" si="824"/>
        <v>763.9951171875</v>
      </c>
      <c r="AM6653" s="11">
        <f t="shared" si="825"/>
        <v>0.26344659213362071</v>
      </c>
      <c r="AN6653">
        <v>2900</v>
      </c>
      <c r="AO6653">
        <v>2091.7083319584431</v>
      </c>
      <c r="AP6653" s="12">
        <f t="shared" si="826"/>
        <v>808.29166804155693</v>
      </c>
      <c r="AQ6653" s="13">
        <f t="shared" si="827"/>
        <v>0.27872126484191617</v>
      </c>
      <c r="AR6653">
        <v>2900</v>
      </c>
      <c r="AS6653">
        <v>2113.7031171105659</v>
      </c>
      <c r="AT6653" s="14">
        <f t="shared" si="828"/>
        <v>786.29688288943407</v>
      </c>
      <c r="AU6653" s="15">
        <f t="shared" si="829"/>
        <v>0.27113685616877037</v>
      </c>
      <c r="AV6653">
        <v>2900</v>
      </c>
      <c r="AW6653">
        <v>2158.0653450807649</v>
      </c>
      <c r="AX6653" s="16">
        <f t="shared" si="830"/>
        <v>741.93465491923507</v>
      </c>
      <c r="AY6653" s="17">
        <f t="shared" si="831"/>
        <v>0.25583953617904659</v>
      </c>
    </row>
    <row r="6654" spans="1:51" x14ac:dyDescent="0.25">
      <c r="A6654" t="s">
        <v>54</v>
      </c>
      <c r="B6654" t="s">
        <v>148</v>
      </c>
      <c r="C6654">
        <v>5000</v>
      </c>
      <c r="D6654">
        <v>215369</v>
      </c>
      <c r="E6654">
        <v>2016</v>
      </c>
      <c r="F6654" t="s">
        <v>397</v>
      </c>
      <c r="G6654" t="s">
        <v>681</v>
      </c>
      <c r="H6654" t="s">
        <v>1282</v>
      </c>
      <c r="J6654">
        <v>6</v>
      </c>
      <c r="K6654" t="s">
        <v>118</v>
      </c>
      <c r="L6654">
        <v>4</v>
      </c>
      <c r="M6654" t="s">
        <v>45</v>
      </c>
      <c r="N6654">
        <v>3.5</v>
      </c>
      <c r="O6654" t="s">
        <v>60</v>
      </c>
      <c r="R6654" t="s">
        <v>47</v>
      </c>
      <c r="S6654" t="s">
        <v>151</v>
      </c>
      <c r="T6654">
        <v>280</v>
      </c>
      <c r="U6654" t="s">
        <v>63</v>
      </c>
      <c r="V6654" t="s">
        <v>79</v>
      </c>
      <c r="W6654" t="s">
        <v>682</v>
      </c>
      <c r="X6654" t="s">
        <v>112</v>
      </c>
      <c r="Y6654" t="s">
        <v>82</v>
      </c>
      <c r="AA6654">
        <v>0</v>
      </c>
      <c r="AB6654" t="s">
        <v>51</v>
      </c>
      <c r="AC6654" t="s">
        <v>52</v>
      </c>
      <c r="AD6654">
        <v>1</v>
      </c>
      <c r="AE6654">
        <v>1</v>
      </c>
      <c r="AF6654">
        <v>1</v>
      </c>
      <c r="AG6654">
        <v>2026</v>
      </c>
      <c r="AH6654">
        <v>20251230</v>
      </c>
      <c r="AI6654" t="s">
        <v>9299</v>
      </c>
      <c r="AJ6654">
        <v>5000</v>
      </c>
      <c r="AK6654">
        <v>4590.18017578125</v>
      </c>
      <c r="AL6654" s="10">
        <f t="shared" si="824"/>
        <v>409.81982421875</v>
      </c>
      <c r="AM6654" s="11">
        <f t="shared" si="825"/>
        <v>8.1963964843750001E-2</v>
      </c>
      <c r="AN6654">
        <v>5000</v>
      </c>
      <c r="AO6654">
        <v>4904.5496429254281</v>
      </c>
      <c r="AP6654" s="12">
        <f t="shared" si="826"/>
        <v>95.450357074571912</v>
      </c>
      <c r="AQ6654" s="13">
        <f t="shared" si="827"/>
        <v>1.9090071414914381E-2</v>
      </c>
      <c r="AR6654">
        <v>5000</v>
      </c>
      <c r="AS6654">
        <v>4753.4402054410812</v>
      </c>
      <c r="AT6654" s="14">
        <f t="shared" si="828"/>
        <v>246.55979455891884</v>
      </c>
      <c r="AU6654" s="15">
        <f t="shared" si="829"/>
        <v>4.9311958911783769E-2</v>
      </c>
      <c r="AV6654">
        <v>5000</v>
      </c>
      <c r="AW6654">
        <v>4706.3842841765336</v>
      </c>
      <c r="AX6654" s="16">
        <f t="shared" si="830"/>
        <v>293.61571582346642</v>
      </c>
      <c r="AY6654" s="17">
        <f t="shared" si="831"/>
        <v>5.8723143164693285E-2</v>
      </c>
    </row>
    <row r="6655" spans="1:51" x14ac:dyDescent="0.25">
      <c r="A6655" t="s">
        <v>106</v>
      </c>
      <c r="B6655" t="s">
        <v>1313</v>
      </c>
      <c r="C6655">
        <v>4600</v>
      </c>
      <c r="D6655">
        <v>237953</v>
      </c>
      <c r="E6655">
        <v>2015</v>
      </c>
      <c r="F6655" t="s">
        <v>71</v>
      </c>
      <c r="G6655" t="s">
        <v>528</v>
      </c>
      <c r="H6655" t="s">
        <v>73</v>
      </c>
      <c r="I6655" t="s">
        <v>160</v>
      </c>
      <c r="J6655">
        <v>8</v>
      </c>
      <c r="K6655" t="s">
        <v>59</v>
      </c>
      <c r="L6655">
        <v>4</v>
      </c>
      <c r="M6655" t="s">
        <v>45</v>
      </c>
      <c r="N6655">
        <v>5.3000001907348633</v>
      </c>
      <c r="O6655" t="s">
        <v>119</v>
      </c>
      <c r="P6655" t="s">
        <v>46</v>
      </c>
      <c r="R6655" t="s">
        <v>47</v>
      </c>
      <c r="U6655" t="s">
        <v>63</v>
      </c>
      <c r="W6655" t="s">
        <v>529</v>
      </c>
      <c r="X6655" t="s">
        <v>136</v>
      </c>
      <c r="Y6655" t="s">
        <v>82</v>
      </c>
      <c r="AA6655">
        <v>0</v>
      </c>
      <c r="AB6655" t="s">
        <v>51</v>
      </c>
      <c r="AC6655" t="s">
        <v>52</v>
      </c>
      <c r="AD6655">
        <v>1</v>
      </c>
      <c r="AE6655">
        <v>1</v>
      </c>
      <c r="AF6655">
        <v>1</v>
      </c>
      <c r="AG6655">
        <v>2026</v>
      </c>
      <c r="AH6655">
        <v>20251230</v>
      </c>
      <c r="AI6655" t="s">
        <v>9300</v>
      </c>
      <c r="AJ6655">
        <v>4600</v>
      </c>
      <c r="AK6655">
        <v>5013.98388671875</v>
      </c>
      <c r="AL6655" s="10">
        <f t="shared" si="824"/>
        <v>413.98388671875</v>
      </c>
      <c r="AM6655" s="11">
        <f t="shared" si="825"/>
        <v>8.9996497112771745E-2</v>
      </c>
      <c r="AN6655">
        <v>4600</v>
      </c>
      <c r="AO6655">
        <v>5533.272731079649</v>
      </c>
      <c r="AP6655" s="12">
        <f t="shared" si="826"/>
        <v>933.27273107964902</v>
      </c>
      <c r="AQ6655" s="13">
        <f t="shared" si="827"/>
        <v>0.20288537632166284</v>
      </c>
      <c r="AR6655">
        <v>4600</v>
      </c>
      <c r="AS6655">
        <v>5135.6092512458299</v>
      </c>
      <c r="AT6655" s="14">
        <f t="shared" si="828"/>
        <v>535.60925124582991</v>
      </c>
      <c r="AU6655" s="15">
        <f t="shared" si="829"/>
        <v>0.11643679374909346</v>
      </c>
      <c r="AV6655">
        <v>4600</v>
      </c>
      <c r="AW6655">
        <v>5170.6335797254487</v>
      </c>
      <c r="AX6655" s="16">
        <f t="shared" si="830"/>
        <v>570.63357972544873</v>
      </c>
      <c r="AY6655" s="17">
        <f t="shared" si="831"/>
        <v>0.1240507782011845</v>
      </c>
    </row>
    <row r="6656" spans="1:51" x14ac:dyDescent="0.25">
      <c r="A6656" t="s">
        <v>39</v>
      </c>
      <c r="B6656" t="s">
        <v>40</v>
      </c>
      <c r="C6656">
        <v>18000</v>
      </c>
      <c r="D6656">
        <v>46819</v>
      </c>
      <c r="E6656">
        <v>2016</v>
      </c>
      <c r="F6656" t="s">
        <v>343</v>
      </c>
      <c r="G6656" t="s">
        <v>344</v>
      </c>
      <c r="H6656" t="s">
        <v>3477</v>
      </c>
      <c r="I6656" t="s">
        <v>345</v>
      </c>
      <c r="J6656">
        <v>6</v>
      </c>
      <c r="K6656" t="s">
        <v>111</v>
      </c>
      <c r="L6656">
        <v>2</v>
      </c>
      <c r="M6656" t="s">
        <v>45</v>
      </c>
      <c r="N6656">
        <v>3.5999999046325679</v>
      </c>
      <c r="O6656" t="s">
        <v>76</v>
      </c>
      <c r="P6656" t="s">
        <v>46</v>
      </c>
      <c r="R6656" t="s">
        <v>47</v>
      </c>
      <c r="S6656" t="s">
        <v>78</v>
      </c>
      <c r="U6656" t="s">
        <v>63</v>
      </c>
      <c r="X6656" t="s">
        <v>112</v>
      </c>
      <c r="Y6656" t="s">
        <v>82</v>
      </c>
      <c r="AA6656">
        <v>0</v>
      </c>
      <c r="AB6656" t="s">
        <v>51</v>
      </c>
      <c r="AC6656" t="s">
        <v>52</v>
      </c>
      <c r="AD6656">
        <v>1</v>
      </c>
      <c r="AE6656">
        <v>1</v>
      </c>
      <c r="AF6656">
        <v>1</v>
      </c>
      <c r="AG6656">
        <v>2026</v>
      </c>
      <c r="AH6656">
        <v>20251229</v>
      </c>
      <c r="AI6656" t="s">
        <v>9301</v>
      </c>
      <c r="AJ6656">
        <v>18000</v>
      </c>
      <c r="AK6656">
        <v>19169.078125</v>
      </c>
      <c r="AL6656" s="10">
        <f t="shared" si="824"/>
        <v>1169.078125</v>
      </c>
      <c r="AM6656" s="11">
        <f t="shared" si="825"/>
        <v>6.4948784722222222E-2</v>
      </c>
      <c r="AN6656">
        <v>18000</v>
      </c>
      <c r="AO6656">
        <v>18271.732234198429</v>
      </c>
      <c r="AP6656" s="12">
        <f t="shared" si="826"/>
        <v>271.73223419842907</v>
      </c>
      <c r="AQ6656" s="13">
        <f t="shared" si="827"/>
        <v>1.5096235233246059E-2</v>
      </c>
      <c r="AR6656">
        <v>18000</v>
      </c>
      <c r="AS6656">
        <v>20393.138509781431</v>
      </c>
      <c r="AT6656" s="14">
        <f t="shared" si="828"/>
        <v>2393.1385097814309</v>
      </c>
      <c r="AU6656" s="15">
        <f t="shared" si="829"/>
        <v>0.13295213943230172</v>
      </c>
      <c r="AV6656">
        <v>18000</v>
      </c>
      <c r="AW6656">
        <v>19035.591190640062</v>
      </c>
      <c r="AX6656" s="16">
        <f t="shared" si="830"/>
        <v>1035.5911906400615</v>
      </c>
      <c r="AY6656" s="17">
        <f t="shared" si="831"/>
        <v>5.7532843924447866E-2</v>
      </c>
    </row>
    <row r="6657" spans="1:51" x14ac:dyDescent="0.25">
      <c r="A6657" t="s">
        <v>69</v>
      </c>
      <c r="B6657" t="s">
        <v>85</v>
      </c>
      <c r="C6657">
        <v>13600</v>
      </c>
      <c r="D6657">
        <v>47410</v>
      </c>
      <c r="E6657">
        <v>2021</v>
      </c>
      <c r="F6657" t="s">
        <v>165</v>
      </c>
      <c r="G6657" t="s">
        <v>166</v>
      </c>
      <c r="H6657" t="s">
        <v>390</v>
      </c>
      <c r="I6657" t="s">
        <v>2246</v>
      </c>
      <c r="J6657">
        <v>4</v>
      </c>
      <c r="K6657" t="s">
        <v>87</v>
      </c>
      <c r="L6657">
        <v>4</v>
      </c>
      <c r="M6657" t="s">
        <v>45</v>
      </c>
      <c r="N6657">
        <v>1.799999952316284</v>
      </c>
      <c r="O6657" t="s">
        <v>60</v>
      </c>
      <c r="P6657" t="s">
        <v>46</v>
      </c>
      <c r="R6657" t="s">
        <v>61</v>
      </c>
      <c r="S6657" t="s">
        <v>151</v>
      </c>
      <c r="T6657">
        <v>139</v>
      </c>
      <c r="U6657" t="s">
        <v>63</v>
      </c>
      <c r="V6657" t="s">
        <v>64</v>
      </c>
      <c r="W6657" t="s">
        <v>2247</v>
      </c>
      <c r="X6657" t="s">
        <v>65</v>
      </c>
      <c r="Y6657" t="s">
        <v>82</v>
      </c>
      <c r="AA6657">
        <v>0</v>
      </c>
      <c r="AB6657" t="s">
        <v>51</v>
      </c>
      <c r="AC6657" t="s">
        <v>67</v>
      </c>
      <c r="AD6657">
        <v>1</v>
      </c>
      <c r="AE6657">
        <v>1</v>
      </c>
      <c r="AF6657">
        <v>1</v>
      </c>
      <c r="AG6657">
        <v>2026</v>
      </c>
      <c r="AH6657">
        <v>20251231</v>
      </c>
      <c r="AI6657" t="s">
        <v>9302</v>
      </c>
      <c r="AJ6657">
        <v>13600</v>
      </c>
      <c r="AK6657">
        <v>13242.6552734375</v>
      </c>
      <c r="AL6657" s="10">
        <f t="shared" si="824"/>
        <v>357.3447265625</v>
      </c>
      <c r="AM6657" s="11">
        <f t="shared" si="825"/>
        <v>2.6275347541360294E-2</v>
      </c>
      <c r="AN6657">
        <v>13600</v>
      </c>
      <c r="AO6657">
        <v>13043.39756337582</v>
      </c>
      <c r="AP6657" s="12">
        <f t="shared" si="826"/>
        <v>556.60243662417997</v>
      </c>
      <c r="AQ6657" s="13">
        <f t="shared" si="827"/>
        <v>4.0926649751777941E-2</v>
      </c>
      <c r="AR6657">
        <v>13600</v>
      </c>
      <c r="AS6657">
        <v>13572.32864146905</v>
      </c>
      <c r="AT6657" s="14">
        <f t="shared" si="828"/>
        <v>27.671358530949874</v>
      </c>
      <c r="AU6657" s="15">
        <f t="shared" si="829"/>
        <v>2.0346587155110202E-3</v>
      </c>
      <c r="AV6657">
        <v>13600</v>
      </c>
      <c r="AW6657">
        <v>13199.681664247701</v>
      </c>
      <c r="AX6657" s="16">
        <f t="shared" si="830"/>
        <v>400.31833575229939</v>
      </c>
      <c r="AY6657" s="17">
        <f t="shared" si="831"/>
        <v>2.9435171746492603E-2</v>
      </c>
    </row>
    <row r="6658" spans="1:51" x14ac:dyDescent="0.25">
      <c r="A6658" t="s">
        <v>39</v>
      </c>
      <c r="B6658" t="s">
        <v>114</v>
      </c>
      <c r="C6658">
        <v>23400</v>
      </c>
      <c r="D6658">
        <v>55470</v>
      </c>
      <c r="E6658">
        <v>2024</v>
      </c>
      <c r="F6658" t="s">
        <v>502</v>
      </c>
      <c r="G6658" t="s">
        <v>1570</v>
      </c>
      <c r="H6658" t="s">
        <v>504</v>
      </c>
      <c r="J6658">
        <v>4</v>
      </c>
      <c r="K6658" t="s">
        <v>59</v>
      </c>
      <c r="L6658">
        <v>4</v>
      </c>
      <c r="M6658" t="s">
        <v>45</v>
      </c>
      <c r="N6658">
        <v>2</v>
      </c>
      <c r="O6658" t="s">
        <v>45</v>
      </c>
      <c r="P6658" t="s">
        <v>46</v>
      </c>
      <c r="Q6658">
        <v>4</v>
      </c>
      <c r="R6658" t="s">
        <v>61</v>
      </c>
      <c r="S6658" t="s">
        <v>48</v>
      </c>
      <c r="U6658" t="s">
        <v>63</v>
      </c>
      <c r="V6658" t="s">
        <v>64</v>
      </c>
      <c r="W6658" t="s">
        <v>103</v>
      </c>
      <c r="X6658" t="s">
        <v>49</v>
      </c>
      <c r="Y6658" t="s">
        <v>82</v>
      </c>
      <c r="AA6658">
        <v>0</v>
      </c>
      <c r="AB6658" t="s">
        <v>51</v>
      </c>
      <c r="AC6658" t="s">
        <v>67</v>
      </c>
      <c r="AD6658">
        <v>1</v>
      </c>
      <c r="AE6658">
        <v>1</v>
      </c>
      <c r="AF6658">
        <v>1</v>
      </c>
      <c r="AG6658">
        <v>2026</v>
      </c>
      <c r="AH6658">
        <v>20260102</v>
      </c>
      <c r="AI6658" t="s">
        <v>9303</v>
      </c>
      <c r="AJ6658">
        <v>23400</v>
      </c>
      <c r="AK6658">
        <v>21984.939453125</v>
      </c>
      <c r="AL6658" s="10">
        <f t="shared" si="824"/>
        <v>1415.060546875</v>
      </c>
      <c r="AM6658" s="11">
        <f t="shared" si="825"/>
        <v>6.047267294337607E-2</v>
      </c>
      <c r="AN6658">
        <v>23400</v>
      </c>
      <c r="AO6658">
        <v>22350.92644309466</v>
      </c>
      <c r="AP6658" s="12">
        <f t="shared" si="826"/>
        <v>1049.0735569053395</v>
      </c>
      <c r="AQ6658" s="13">
        <f t="shared" si="827"/>
        <v>4.483220328655297E-2</v>
      </c>
      <c r="AR6658">
        <v>23400</v>
      </c>
      <c r="AS6658">
        <v>24620.617361176101</v>
      </c>
      <c r="AT6658" s="14">
        <f t="shared" si="828"/>
        <v>1220.6173611761005</v>
      </c>
      <c r="AU6658" s="15">
        <f t="shared" si="829"/>
        <v>5.2163135092995749E-2</v>
      </c>
      <c r="AV6658">
        <v>23400</v>
      </c>
      <c r="AW6658">
        <v>21929.87511230907</v>
      </c>
      <c r="AX6658" s="16">
        <f t="shared" si="830"/>
        <v>1470.1248876909303</v>
      </c>
      <c r="AY6658" s="17">
        <f t="shared" si="831"/>
        <v>6.2825849901321812E-2</v>
      </c>
    </row>
    <row r="6659" spans="1:51" x14ac:dyDescent="0.25">
      <c r="A6659" t="s">
        <v>39</v>
      </c>
      <c r="B6659" t="s">
        <v>228</v>
      </c>
      <c r="C6659">
        <v>2100</v>
      </c>
      <c r="D6659">
        <v>147573</v>
      </c>
      <c r="E6659">
        <v>2012</v>
      </c>
      <c r="F6659" t="s">
        <v>343</v>
      </c>
      <c r="G6659" t="s">
        <v>380</v>
      </c>
      <c r="H6659" t="s">
        <v>381</v>
      </c>
      <c r="J6659">
        <v>6</v>
      </c>
      <c r="K6659" t="s">
        <v>111</v>
      </c>
      <c r="L6659">
        <v>4</v>
      </c>
      <c r="M6659" t="s">
        <v>45</v>
      </c>
      <c r="N6659">
        <v>3.5999999046325679</v>
      </c>
      <c r="O6659" t="s">
        <v>76</v>
      </c>
      <c r="P6659" t="s">
        <v>46</v>
      </c>
      <c r="R6659" t="s">
        <v>47</v>
      </c>
      <c r="S6659" t="s">
        <v>78</v>
      </c>
      <c r="T6659">
        <v>283</v>
      </c>
      <c r="U6659" t="s">
        <v>394</v>
      </c>
      <c r="X6659" t="s">
        <v>97</v>
      </c>
      <c r="Y6659" t="s">
        <v>82</v>
      </c>
      <c r="AA6659">
        <v>0</v>
      </c>
      <c r="AB6659" t="s">
        <v>51</v>
      </c>
      <c r="AC6659" t="s">
        <v>52</v>
      </c>
      <c r="AD6659">
        <v>1</v>
      </c>
      <c r="AE6659">
        <v>1</v>
      </c>
      <c r="AF6659">
        <v>1</v>
      </c>
      <c r="AG6659">
        <v>2026</v>
      </c>
      <c r="AH6659">
        <v>20251229</v>
      </c>
      <c r="AI6659" t="s">
        <v>9304</v>
      </c>
      <c r="AJ6659">
        <v>2100</v>
      </c>
      <c r="AK6659">
        <v>2573.97900390625</v>
      </c>
      <c r="AL6659" s="10">
        <f t="shared" ref="AL6659:AL6722" si="832">ABS(AJ6659-AK6659)</f>
        <v>473.97900390625</v>
      </c>
      <c r="AM6659" s="11">
        <f t="shared" ref="AM6659:AM6722" si="833">ABS($AJ6659-AK6659)/$AJ6659</f>
        <v>0.22570428757440475</v>
      </c>
      <c r="AN6659">
        <v>2100</v>
      </c>
      <c r="AO6659">
        <v>2137.1100568001511</v>
      </c>
      <c r="AP6659" s="12">
        <f t="shared" ref="AP6659:AP6722" si="834">ABS(AN6659-AO6659)</f>
        <v>37.110056800151142</v>
      </c>
      <c r="AQ6659" s="13">
        <f t="shared" ref="AQ6659:AQ6722" si="835">ABS($AJ6659-AO6659)/$AJ6659</f>
        <v>1.7671455619119592E-2</v>
      </c>
      <c r="AR6659">
        <v>2100</v>
      </c>
      <c r="AS6659">
        <v>2238.5860063846922</v>
      </c>
      <c r="AT6659" s="14">
        <f t="shared" ref="AT6659:AT6722" si="836">ABS(AR6659-AS6659)</f>
        <v>138.58600638469215</v>
      </c>
      <c r="AU6659" s="15">
        <f t="shared" ref="AU6659:AU6722" si="837">ABS($AJ6659-AS6659)/$AJ6659</f>
        <v>6.5993336373662934E-2</v>
      </c>
      <c r="AV6659">
        <v>2100</v>
      </c>
      <c r="AW6659">
        <v>2590.5767524401072</v>
      </c>
      <c r="AX6659" s="16">
        <f t="shared" ref="AX6659:AX6722" si="838">ABS(AV6659-AW6659)</f>
        <v>490.57675244010716</v>
      </c>
      <c r="AY6659" s="17">
        <f t="shared" ref="AY6659:AY6722" si="839">ABS($AJ6659-AW6659)/$AJ6659</f>
        <v>0.23360797735243197</v>
      </c>
    </row>
    <row r="6660" spans="1:51" x14ac:dyDescent="0.25">
      <c r="A6660" t="s">
        <v>106</v>
      </c>
      <c r="B6660" t="s">
        <v>215</v>
      </c>
      <c r="C6660">
        <v>26400</v>
      </c>
      <c r="D6660">
        <v>93587</v>
      </c>
      <c r="E6660">
        <v>2019</v>
      </c>
      <c r="F6660" t="s">
        <v>71</v>
      </c>
      <c r="G6660" t="s">
        <v>72</v>
      </c>
      <c r="H6660" t="s">
        <v>1117</v>
      </c>
      <c r="I6660" t="s">
        <v>150</v>
      </c>
      <c r="J6660">
        <v>8</v>
      </c>
      <c r="K6660" t="s">
        <v>111</v>
      </c>
      <c r="L6660">
        <v>4</v>
      </c>
      <c r="M6660" t="s">
        <v>45</v>
      </c>
      <c r="N6660">
        <v>5.3000001907348633</v>
      </c>
      <c r="O6660" t="s">
        <v>76</v>
      </c>
      <c r="P6660" t="s">
        <v>46</v>
      </c>
      <c r="Q6660">
        <v>5</v>
      </c>
      <c r="R6660" t="s">
        <v>77</v>
      </c>
      <c r="S6660" t="s">
        <v>78</v>
      </c>
      <c r="U6660" t="s">
        <v>63</v>
      </c>
      <c r="W6660" t="s">
        <v>286</v>
      </c>
      <c r="X6660" t="s">
        <v>97</v>
      </c>
      <c r="Y6660" t="s">
        <v>66</v>
      </c>
      <c r="Z6660">
        <v>49895</v>
      </c>
      <c r="AA6660">
        <v>0</v>
      </c>
      <c r="AB6660" t="s">
        <v>51</v>
      </c>
      <c r="AC6660" t="s">
        <v>83</v>
      </c>
      <c r="AD6660">
        <v>1</v>
      </c>
      <c r="AE6660">
        <v>1</v>
      </c>
      <c r="AF6660">
        <v>1</v>
      </c>
      <c r="AG6660">
        <v>2026</v>
      </c>
      <c r="AH6660">
        <v>20260102</v>
      </c>
      <c r="AI6660" t="s">
        <v>9305</v>
      </c>
      <c r="AJ6660">
        <v>26400</v>
      </c>
      <c r="AK6660">
        <v>27593.91015625</v>
      </c>
      <c r="AL6660" s="10">
        <f t="shared" si="832"/>
        <v>1193.91015625</v>
      </c>
      <c r="AM6660" s="11">
        <f t="shared" si="833"/>
        <v>4.5223869554924245E-2</v>
      </c>
      <c r="AN6660">
        <v>26400</v>
      </c>
      <c r="AO6660">
        <v>28141.293986837762</v>
      </c>
      <c r="AP6660" s="12">
        <f t="shared" si="834"/>
        <v>1741.2939868377616</v>
      </c>
      <c r="AQ6660" s="13">
        <f t="shared" si="835"/>
        <v>6.595810556203642E-2</v>
      </c>
      <c r="AR6660">
        <v>26400</v>
      </c>
      <c r="AS6660">
        <v>28272.269423269379</v>
      </c>
      <c r="AT6660" s="14">
        <f t="shared" si="836"/>
        <v>1872.2694232693793</v>
      </c>
      <c r="AU6660" s="15">
        <f t="shared" si="837"/>
        <v>7.0919296335961335E-2</v>
      </c>
      <c r="AV6660">
        <v>26400</v>
      </c>
      <c r="AW6660">
        <v>27350.197183098589</v>
      </c>
      <c r="AX6660" s="16">
        <f t="shared" si="838"/>
        <v>950.19718309858945</v>
      </c>
      <c r="AY6660" s="17">
        <f t="shared" si="839"/>
        <v>3.5992317541613236E-2</v>
      </c>
    </row>
    <row r="6661" spans="1:51" x14ac:dyDescent="0.25">
      <c r="A6661" t="s">
        <v>39</v>
      </c>
      <c r="B6661" t="s">
        <v>218</v>
      </c>
      <c r="C6661">
        <v>1500</v>
      </c>
      <c r="D6661">
        <v>132773</v>
      </c>
      <c r="E6661">
        <v>2010</v>
      </c>
      <c r="F6661" t="s">
        <v>56</v>
      </c>
      <c r="G6661" t="s">
        <v>133</v>
      </c>
      <c r="H6661" t="s">
        <v>368</v>
      </c>
      <c r="I6661" t="s">
        <v>369</v>
      </c>
      <c r="J6661">
        <v>8</v>
      </c>
      <c r="K6661" t="s">
        <v>44</v>
      </c>
      <c r="L6661">
        <v>2</v>
      </c>
      <c r="M6661" t="s">
        <v>45</v>
      </c>
      <c r="N6661">
        <v>5.4000000953674316</v>
      </c>
      <c r="O6661" t="s">
        <v>119</v>
      </c>
      <c r="P6661" t="s">
        <v>46</v>
      </c>
      <c r="Q6661">
        <v>1</v>
      </c>
      <c r="R6661" t="s">
        <v>77</v>
      </c>
      <c r="S6661" t="s">
        <v>151</v>
      </c>
      <c r="T6661">
        <v>310</v>
      </c>
      <c r="U6661" t="s">
        <v>63</v>
      </c>
      <c r="V6661" t="s">
        <v>79</v>
      </c>
      <c r="W6661" t="s">
        <v>358</v>
      </c>
      <c r="X6661" t="s">
        <v>136</v>
      </c>
      <c r="Y6661" t="s">
        <v>82</v>
      </c>
      <c r="AA6661">
        <v>0</v>
      </c>
      <c r="AB6661" t="s">
        <v>51</v>
      </c>
      <c r="AC6661" t="s">
        <v>83</v>
      </c>
      <c r="AD6661">
        <v>1</v>
      </c>
      <c r="AE6661">
        <v>1</v>
      </c>
      <c r="AF6661">
        <v>1</v>
      </c>
      <c r="AG6661">
        <v>2026</v>
      </c>
      <c r="AH6661">
        <v>20260102</v>
      </c>
      <c r="AI6661" t="s">
        <v>9306</v>
      </c>
      <c r="AJ6661">
        <v>1500</v>
      </c>
      <c r="AK6661">
        <v>2227.084716796875</v>
      </c>
      <c r="AL6661" s="10">
        <f t="shared" si="832"/>
        <v>727.084716796875</v>
      </c>
      <c r="AM6661" s="11">
        <f t="shared" si="833"/>
        <v>0.48472314453124998</v>
      </c>
      <c r="AN6661">
        <v>1500</v>
      </c>
      <c r="AO6661">
        <v>2190.460518401761</v>
      </c>
      <c r="AP6661" s="12">
        <f t="shared" si="834"/>
        <v>690.46051840176096</v>
      </c>
      <c r="AQ6661" s="13">
        <f t="shared" si="835"/>
        <v>0.46030701226784065</v>
      </c>
      <c r="AR6661">
        <v>1500</v>
      </c>
      <c r="AS6661">
        <v>2456.1296761281342</v>
      </c>
      <c r="AT6661" s="14">
        <f t="shared" si="836"/>
        <v>956.12967612813418</v>
      </c>
      <c r="AU6661" s="15">
        <f t="shared" si="837"/>
        <v>0.63741978408542277</v>
      </c>
      <c r="AV6661">
        <v>1500</v>
      </c>
      <c r="AW6661">
        <v>2215.2367491166078</v>
      </c>
      <c r="AX6661" s="16">
        <f t="shared" si="838"/>
        <v>715.23674911660783</v>
      </c>
      <c r="AY6661" s="17">
        <f t="shared" si="839"/>
        <v>0.47682449941107186</v>
      </c>
    </row>
    <row r="6662" spans="1:51" x14ac:dyDescent="0.25">
      <c r="A6662" t="s">
        <v>54</v>
      </c>
      <c r="B6662" t="s">
        <v>263</v>
      </c>
      <c r="C6662">
        <v>5800</v>
      </c>
      <c r="D6662">
        <v>88838</v>
      </c>
      <c r="E6662">
        <v>2014</v>
      </c>
      <c r="F6662" t="s">
        <v>995</v>
      </c>
      <c r="G6662" t="s">
        <v>4012</v>
      </c>
      <c r="H6662" t="s">
        <v>9307</v>
      </c>
      <c r="J6662">
        <v>4</v>
      </c>
      <c r="K6662" t="s">
        <v>44</v>
      </c>
      <c r="L6662">
        <v>4</v>
      </c>
      <c r="M6662" t="s">
        <v>45</v>
      </c>
      <c r="N6662">
        <v>2</v>
      </c>
      <c r="O6662" t="s">
        <v>76</v>
      </c>
      <c r="P6662" t="s">
        <v>46</v>
      </c>
      <c r="Q6662">
        <v>5</v>
      </c>
      <c r="R6662" t="s">
        <v>47</v>
      </c>
      <c r="U6662" t="s">
        <v>63</v>
      </c>
      <c r="V6662" t="s">
        <v>64</v>
      </c>
      <c r="X6662" t="s">
        <v>112</v>
      </c>
      <c r="Y6662" t="s">
        <v>1098</v>
      </c>
      <c r="AA6662">
        <v>0</v>
      </c>
      <c r="AB6662" t="s">
        <v>51</v>
      </c>
      <c r="AC6662" t="s">
        <v>52</v>
      </c>
      <c r="AD6662">
        <v>1</v>
      </c>
      <c r="AE6662">
        <v>1</v>
      </c>
      <c r="AF6662">
        <v>1</v>
      </c>
      <c r="AG6662">
        <v>2026</v>
      </c>
      <c r="AH6662">
        <v>20251231</v>
      </c>
      <c r="AI6662" t="s">
        <v>9308</v>
      </c>
      <c r="AJ6662">
        <v>5800</v>
      </c>
      <c r="AK6662">
        <v>5524.5068359375</v>
      </c>
      <c r="AL6662" s="10">
        <f t="shared" si="832"/>
        <v>275.4931640625</v>
      </c>
      <c r="AM6662" s="11">
        <f t="shared" si="833"/>
        <v>4.749882139008621E-2</v>
      </c>
      <c r="AN6662">
        <v>5800</v>
      </c>
      <c r="AO6662">
        <v>5222.2039935361099</v>
      </c>
      <c r="AP6662" s="12">
        <f t="shared" si="834"/>
        <v>577.79600646389008</v>
      </c>
      <c r="AQ6662" s="13">
        <f t="shared" si="835"/>
        <v>9.9620001114463813E-2</v>
      </c>
      <c r="AR6662">
        <v>5800</v>
      </c>
      <c r="AS6662">
        <v>5436.1095043755349</v>
      </c>
      <c r="AT6662" s="14">
        <f t="shared" si="836"/>
        <v>363.89049562446507</v>
      </c>
      <c r="AU6662" s="15">
        <f t="shared" si="837"/>
        <v>6.2739740624907767E-2</v>
      </c>
      <c r="AV6662">
        <v>5800</v>
      </c>
      <c r="AW6662">
        <v>5628.0243337195834</v>
      </c>
      <c r="AX6662" s="16">
        <f t="shared" si="838"/>
        <v>171.97566628041659</v>
      </c>
      <c r="AY6662" s="17">
        <f t="shared" si="839"/>
        <v>2.9650976944899411E-2</v>
      </c>
    </row>
    <row r="6663" spans="1:51" x14ac:dyDescent="0.25">
      <c r="A6663" t="s">
        <v>54</v>
      </c>
      <c r="B6663" t="s">
        <v>148</v>
      </c>
      <c r="C6663">
        <v>19000</v>
      </c>
      <c r="D6663">
        <v>74573</v>
      </c>
      <c r="E6663">
        <v>2018</v>
      </c>
      <c r="F6663" t="s">
        <v>71</v>
      </c>
      <c r="G6663" t="s">
        <v>72</v>
      </c>
      <c r="H6663" t="s">
        <v>73</v>
      </c>
      <c r="I6663" t="s">
        <v>150</v>
      </c>
      <c r="J6663">
        <v>8</v>
      </c>
      <c r="K6663" t="s">
        <v>44</v>
      </c>
      <c r="L6663">
        <v>4</v>
      </c>
      <c r="M6663" t="s">
        <v>45</v>
      </c>
      <c r="N6663">
        <v>5.3000001907348633</v>
      </c>
      <c r="O6663" t="s">
        <v>76</v>
      </c>
      <c r="P6663" t="s">
        <v>46</v>
      </c>
      <c r="Q6663">
        <v>3</v>
      </c>
      <c r="R6663" t="s">
        <v>77</v>
      </c>
      <c r="S6663" t="s">
        <v>78</v>
      </c>
      <c r="U6663" t="s">
        <v>63</v>
      </c>
      <c r="W6663" t="s">
        <v>253</v>
      </c>
      <c r="X6663" t="s">
        <v>136</v>
      </c>
      <c r="Y6663" t="s">
        <v>66</v>
      </c>
      <c r="AA6663">
        <v>0</v>
      </c>
      <c r="AB6663" t="s">
        <v>51</v>
      </c>
      <c r="AC6663" t="s">
        <v>83</v>
      </c>
      <c r="AD6663">
        <v>1</v>
      </c>
      <c r="AE6663">
        <v>1</v>
      </c>
      <c r="AF6663">
        <v>1</v>
      </c>
      <c r="AG6663">
        <v>2026</v>
      </c>
      <c r="AH6663">
        <v>20251230</v>
      </c>
      <c r="AI6663" t="s">
        <v>9309</v>
      </c>
      <c r="AJ6663">
        <v>19000</v>
      </c>
      <c r="AK6663">
        <v>18997.107421875</v>
      </c>
      <c r="AL6663" s="10">
        <f t="shared" si="832"/>
        <v>2.892578125</v>
      </c>
      <c r="AM6663" s="11">
        <f t="shared" si="833"/>
        <v>1.5224095394736841E-4</v>
      </c>
      <c r="AN6663">
        <v>19000</v>
      </c>
      <c r="AO6663">
        <v>17576.182708919481</v>
      </c>
      <c r="AP6663" s="12">
        <f t="shared" si="834"/>
        <v>1423.8172910805188</v>
      </c>
      <c r="AQ6663" s="13">
        <f t="shared" si="835"/>
        <v>7.4937752162132568E-2</v>
      </c>
      <c r="AR6663">
        <v>19000</v>
      </c>
      <c r="AS6663">
        <v>18140.195259678629</v>
      </c>
      <c r="AT6663" s="14">
        <f t="shared" si="836"/>
        <v>859.80474032137136</v>
      </c>
      <c r="AU6663" s="15">
        <f t="shared" si="837"/>
        <v>4.5252881069545864E-2</v>
      </c>
      <c r="AV6663">
        <v>19000</v>
      </c>
      <c r="AW6663">
        <v>18812.79069767442</v>
      </c>
      <c r="AX6663" s="16">
        <f t="shared" si="838"/>
        <v>187.20930232558021</v>
      </c>
      <c r="AY6663" s="17">
        <f t="shared" si="839"/>
        <v>9.8531211750305381E-3</v>
      </c>
    </row>
    <row r="6664" spans="1:51" x14ac:dyDescent="0.25">
      <c r="A6664" t="s">
        <v>39</v>
      </c>
      <c r="B6664" t="s">
        <v>218</v>
      </c>
      <c r="C6664">
        <v>13200</v>
      </c>
      <c r="D6664">
        <v>83414</v>
      </c>
      <c r="E6664">
        <v>2022</v>
      </c>
      <c r="F6664" t="s">
        <v>177</v>
      </c>
      <c r="G6664" t="s">
        <v>178</v>
      </c>
      <c r="H6664" t="s">
        <v>58</v>
      </c>
      <c r="J6664">
        <v>4</v>
      </c>
      <c r="K6664" t="s">
        <v>59</v>
      </c>
      <c r="L6664">
        <v>4</v>
      </c>
      <c r="M6664" t="s">
        <v>45</v>
      </c>
      <c r="N6664">
        <v>2</v>
      </c>
      <c r="O6664" t="s">
        <v>60</v>
      </c>
      <c r="P6664" t="s">
        <v>46</v>
      </c>
      <c r="Q6664">
        <v>5</v>
      </c>
      <c r="R6664" t="s">
        <v>47</v>
      </c>
      <c r="T6664">
        <v>184</v>
      </c>
      <c r="U6664" t="s">
        <v>63</v>
      </c>
      <c r="X6664" t="s">
        <v>112</v>
      </c>
      <c r="Y6664" t="s">
        <v>66</v>
      </c>
      <c r="AA6664">
        <v>0</v>
      </c>
      <c r="AB6664" t="s">
        <v>51</v>
      </c>
      <c r="AC6664" t="s">
        <v>52</v>
      </c>
      <c r="AD6664">
        <v>1</v>
      </c>
      <c r="AE6664">
        <v>1</v>
      </c>
      <c r="AF6664">
        <v>1</v>
      </c>
      <c r="AG6664">
        <v>2026</v>
      </c>
      <c r="AH6664">
        <v>20260102</v>
      </c>
      <c r="AI6664" t="s">
        <v>9310</v>
      </c>
      <c r="AJ6664">
        <v>13200</v>
      </c>
      <c r="AK6664">
        <v>13301.8203125</v>
      </c>
      <c r="AL6664" s="10">
        <f t="shared" si="832"/>
        <v>101.8203125</v>
      </c>
      <c r="AM6664" s="11">
        <f t="shared" si="833"/>
        <v>7.7136600378787876E-3</v>
      </c>
      <c r="AN6664">
        <v>13200</v>
      </c>
      <c r="AO6664">
        <v>12237.993629636279</v>
      </c>
      <c r="AP6664" s="12">
        <f t="shared" si="834"/>
        <v>962.00637036372063</v>
      </c>
      <c r="AQ6664" s="13">
        <f t="shared" si="835"/>
        <v>7.287927048210005E-2</v>
      </c>
      <c r="AR6664">
        <v>13200</v>
      </c>
      <c r="AS6664">
        <v>12271.61005952304</v>
      </c>
      <c r="AT6664" s="14">
        <f t="shared" si="836"/>
        <v>928.38994047695996</v>
      </c>
      <c r="AU6664" s="15">
        <f t="shared" si="837"/>
        <v>7.0332571248254538E-2</v>
      </c>
      <c r="AV6664">
        <v>13200</v>
      </c>
      <c r="AW6664">
        <v>13199.681664247701</v>
      </c>
      <c r="AX6664" s="16">
        <f t="shared" si="838"/>
        <v>0.31833575229939015</v>
      </c>
      <c r="AY6664" s="17">
        <f t="shared" si="839"/>
        <v>2.4116344871165921E-5</v>
      </c>
    </row>
    <row r="6665" spans="1:51" x14ac:dyDescent="0.25">
      <c r="A6665" t="s">
        <v>106</v>
      </c>
      <c r="B6665" t="s">
        <v>164</v>
      </c>
      <c r="C6665">
        <v>4500</v>
      </c>
      <c r="D6665">
        <v>112188</v>
      </c>
      <c r="E6665">
        <v>2017</v>
      </c>
      <c r="F6665" t="s">
        <v>139</v>
      </c>
      <c r="G6665" t="s">
        <v>1578</v>
      </c>
      <c r="H6665" t="s">
        <v>1579</v>
      </c>
      <c r="J6665">
        <v>4</v>
      </c>
      <c r="K6665" t="s">
        <v>118</v>
      </c>
      <c r="L6665">
        <v>4</v>
      </c>
      <c r="M6665" t="s">
        <v>45</v>
      </c>
      <c r="N6665">
        <v>2</v>
      </c>
      <c r="O6665" t="s">
        <v>45</v>
      </c>
      <c r="P6665" t="s">
        <v>46</v>
      </c>
      <c r="Q6665">
        <v>4</v>
      </c>
      <c r="R6665" t="s">
        <v>47</v>
      </c>
      <c r="S6665" t="s">
        <v>48</v>
      </c>
      <c r="T6665">
        <v>241</v>
      </c>
      <c r="U6665" t="s">
        <v>63</v>
      </c>
      <c r="X6665" t="s">
        <v>112</v>
      </c>
      <c r="Y6665" t="s">
        <v>82</v>
      </c>
      <c r="Z6665">
        <v>42050</v>
      </c>
      <c r="AA6665">
        <v>0</v>
      </c>
      <c r="AB6665" t="s">
        <v>51</v>
      </c>
      <c r="AC6665" t="s">
        <v>52</v>
      </c>
      <c r="AD6665">
        <v>1</v>
      </c>
      <c r="AE6665">
        <v>1</v>
      </c>
      <c r="AF6665">
        <v>1</v>
      </c>
      <c r="AG6665">
        <v>2026</v>
      </c>
      <c r="AH6665">
        <v>20251229</v>
      </c>
      <c r="AI6665" t="s">
        <v>9311</v>
      </c>
      <c r="AJ6665">
        <v>4500</v>
      </c>
      <c r="AK6665">
        <v>7190.529296875</v>
      </c>
      <c r="AL6665" s="10">
        <f t="shared" si="832"/>
        <v>2690.529296875</v>
      </c>
      <c r="AM6665" s="11">
        <f t="shared" si="833"/>
        <v>0.59789539930555557</v>
      </c>
      <c r="AN6665">
        <v>4500</v>
      </c>
      <c r="AO6665">
        <v>7098.0968088400859</v>
      </c>
      <c r="AP6665" s="12">
        <f t="shared" si="834"/>
        <v>2598.0968088400859</v>
      </c>
      <c r="AQ6665" s="13">
        <f t="shared" si="835"/>
        <v>0.577354846408908</v>
      </c>
      <c r="AR6665">
        <v>4500</v>
      </c>
      <c r="AS6665">
        <v>7068.464698656172</v>
      </c>
      <c r="AT6665" s="14">
        <f t="shared" si="836"/>
        <v>2568.464698656172</v>
      </c>
      <c r="AU6665" s="15">
        <f t="shared" si="837"/>
        <v>0.57076993303470491</v>
      </c>
      <c r="AV6665">
        <v>4500</v>
      </c>
      <c r="AW6665">
        <v>7259.7403072421357</v>
      </c>
      <c r="AX6665" s="16">
        <f t="shared" si="838"/>
        <v>2759.7403072421357</v>
      </c>
      <c r="AY6665" s="17">
        <f t="shared" si="839"/>
        <v>0.61327562383158574</v>
      </c>
    </row>
    <row r="6666" spans="1:51" x14ac:dyDescent="0.25">
      <c r="A6666" t="s">
        <v>106</v>
      </c>
      <c r="B6666" t="s">
        <v>661</v>
      </c>
      <c r="C6666">
        <v>3800</v>
      </c>
      <c r="D6666">
        <v>86964</v>
      </c>
      <c r="E6666">
        <v>2012</v>
      </c>
      <c r="F6666" t="s">
        <v>143</v>
      </c>
      <c r="G6666" t="s">
        <v>1443</v>
      </c>
      <c r="J6666">
        <v>6</v>
      </c>
      <c r="K6666" t="s">
        <v>1271</v>
      </c>
      <c r="L6666">
        <v>4</v>
      </c>
      <c r="M6666" t="s">
        <v>45</v>
      </c>
      <c r="N6666">
        <v>3.7000000476837158</v>
      </c>
      <c r="O6666" t="s">
        <v>60</v>
      </c>
      <c r="P6666" t="s">
        <v>46</v>
      </c>
      <c r="Q6666">
        <v>3</v>
      </c>
      <c r="R6666" t="s">
        <v>61</v>
      </c>
      <c r="S6666" t="s">
        <v>62</v>
      </c>
      <c r="T6666">
        <v>275</v>
      </c>
      <c r="U6666" t="s">
        <v>63</v>
      </c>
      <c r="V6666" t="s">
        <v>79</v>
      </c>
      <c r="X6666" t="s">
        <v>65</v>
      </c>
      <c r="Y6666" t="s">
        <v>82</v>
      </c>
      <c r="AA6666">
        <v>0</v>
      </c>
      <c r="AB6666" t="s">
        <v>51</v>
      </c>
      <c r="AC6666" t="s">
        <v>67</v>
      </c>
      <c r="AD6666">
        <v>1</v>
      </c>
      <c r="AE6666">
        <v>1</v>
      </c>
      <c r="AF6666">
        <v>1</v>
      </c>
      <c r="AG6666">
        <v>2026</v>
      </c>
      <c r="AH6666">
        <v>20260102</v>
      </c>
      <c r="AI6666" t="s">
        <v>9312</v>
      </c>
      <c r="AJ6666">
        <v>3800</v>
      </c>
      <c r="AK6666">
        <v>3877.939697265625</v>
      </c>
      <c r="AL6666" s="10">
        <f t="shared" si="832"/>
        <v>77.939697265625</v>
      </c>
      <c r="AM6666" s="11">
        <f t="shared" si="833"/>
        <v>2.0510446648848685E-2</v>
      </c>
      <c r="AN6666">
        <v>3800</v>
      </c>
      <c r="AO6666">
        <v>4217.5654837606698</v>
      </c>
      <c r="AP6666" s="12">
        <f t="shared" si="834"/>
        <v>417.56548376066985</v>
      </c>
      <c r="AQ6666" s="13">
        <f t="shared" si="835"/>
        <v>0.1098856536212289</v>
      </c>
      <c r="AR6666">
        <v>3800</v>
      </c>
      <c r="AS6666">
        <v>3912.7803216280849</v>
      </c>
      <c r="AT6666" s="14">
        <f t="shared" si="836"/>
        <v>112.78032162808495</v>
      </c>
      <c r="AU6666" s="15">
        <f t="shared" si="837"/>
        <v>2.9679032007390777E-2</v>
      </c>
      <c r="AV6666">
        <v>3800</v>
      </c>
      <c r="AW6666">
        <v>4024.070970042796</v>
      </c>
      <c r="AX6666" s="16">
        <f t="shared" si="838"/>
        <v>224.07097004279603</v>
      </c>
      <c r="AY6666" s="17">
        <f t="shared" si="839"/>
        <v>5.896604474810422E-2</v>
      </c>
    </row>
    <row r="6667" spans="1:51" x14ac:dyDescent="0.25">
      <c r="A6667" t="s">
        <v>39</v>
      </c>
      <c r="B6667" t="s">
        <v>218</v>
      </c>
      <c r="C6667">
        <v>23400</v>
      </c>
      <c r="D6667">
        <v>47286</v>
      </c>
      <c r="E6667">
        <v>2024</v>
      </c>
      <c r="F6667" t="s">
        <v>408</v>
      </c>
      <c r="G6667" t="s">
        <v>1012</v>
      </c>
      <c r="H6667" t="s">
        <v>1013</v>
      </c>
      <c r="I6667" t="s">
        <v>3048</v>
      </c>
      <c r="J6667">
        <v>6</v>
      </c>
      <c r="K6667" t="s">
        <v>59</v>
      </c>
      <c r="L6667">
        <v>4</v>
      </c>
      <c r="M6667" t="s">
        <v>45</v>
      </c>
      <c r="N6667">
        <v>3.5999999046325679</v>
      </c>
      <c r="O6667" t="s">
        <v>60</v>
      </c>
      <c r="P6667" t="s">
        <v>46</v>
      </c>
      <c r="Q6667">
        <v>4</v>
      </c>
      <c r="R6667" t="s">
        <v>353</v>
      </c>
      <c r="S6667" t="s">
        <v>62</v>
      </c>
      <c r="T6667">
        <v>287</v>
      </c>
      <c r="U6667" t="s">
        <v>63</v>
      </c>
      <c r="V6667" t="s">
        <v>79</v>
      </c>
      <c r="X6667" t="s">
        <v>97</v>
      </c>
      <c r="Y6667" t="s">
        <v>125</v>
      </c>
      <c r="AA6667">
        <v>0</v>
      </c>
      <c r="AB6667" t="s">
        <v>51</v>
      </c>
      <c r="AC6667" t="s">
        <v>353</v>
      </c>
      <c r="AD6667">
        <v>1</v>
      </c>
      <c r="AE6667">
        <v>1</v>
      </c>
      <c r="AF6667">
        <v>1</v>
      </c>
      <c r="AG6667">
        <v>2026</v>
      </c>
      <c r="AH6667">
        <v>20260102</v>
      </c>
      <c r="AI6667" t="s">
        <v>9313</v>
      </c>
      <c r="AJ6667">
        <v>23400</v>
      </c>
      <c r="AK6667">
        <v>22019.123046875</v>
      </c>
      <c r="AL6667" s="10">
        <f t="shared" si="832"/>
        <v>1380.876953125</v>
      </c>
      <c r="AM6667" s="11">
        <f t="shared" si="833"/>
        <v>5.9011835603632476E-2</v>
      </c>
      <c r="AN6667">
        <v>23400</v>
      </c>
      <c r="AO6667">
        <v>21845.889705422469</v>
      </c>
      <c r="AP6667" s="12">
        <f t="shared" si="834"/>
        <v>1554.110294577531</v>
      </c>
      <c r="AQ6667" s="13">
        <f t="shared" si="835"/>
        <v>6.6414969853740638E-2</v>
      </c>
      <c r="AR6667">
        <v>23400</v>
      </c>
      <c r="AS6667">
        <v>20879.479158952319</v>
      </c>
      <c r="AT6667" s="14">
        <f t="shared" si="836"/>
        <v>2520.5208410476807</v>
      </c>
      <c r="AU6667" s="15">
        <f t="shared" si="837"/>
        <v>0.1077145658567385</v>
      </c>
      <c r="AV6667">
        <v>23400</v>
      </c>
      <c r="AW6667">
        <v>21929.87511230907</v>
      </c>
      <c r="AX6667" s="16">
        <f t="shared" si="838"/>
        <v>1470.1248876909303</v>
      </c>
      <c r="AY6667" s="17">
        <f t="shared" si="839"/>
        <v>6.2825849901321812E-2</v>
      </c>
    </row>
    <row r="6668" spans="1:51" x14ac:dyDescent="0.25">
      <c r="A6668" t="s">
        <v>54</v>
      </c>
      <c r="B6668" t="s">
        <v>154</v>
      </c>
      <c r="C6668">
        <v>7000</v>
      </c>
      <c r="D6668">
        <v>100823</v>
      </c>
      <c r="E6668">
        <v>2021</v>
      </c>
      <c r="F6668" t="s">
        <v>100</v>
      </c>
      <c r="G6668" t="s">
        <v>5038</v>
      </c>
      <c r="H6668" t="s">
        <v>102</v>
      </c>
      <c r="J6668">
        <v>3</v>
      </c>
      <c r="K6668" t="s">
        <v>111</v>
      </c>
      <c r="L6668">
        <v>4</v>
      </c>
      <c r="M6668" t="s">
        <v>45</v>
      </c>
      <c r="N6668">
        <v>1.200000047683716</v>
      </c>
      <c r="O6668" t="s">
        <v>60</v>
      </c>
      <c r="P6668" t="s">
        <v>46</v>
      </c>
      <c r="Q6668">
        <v>3</v>
      </c>
      <c r="R6668" t="s">
        <v>47</v>
      </c>
      <c r="S6668" t="s">
        <v>62</v>
      </c>
      <c r="U6668" t="s">
        <v>63</v>
      </c>
      <c r="V6668" t="s">
        <v>64</v>
      </c>
      <c r="W6668" t="s">
        <v>2515</v>
      </c>
      <c r="X6668" t="s">
        <v>49</v>
      </c>
      <c r="Y6668" t="s">
        <v>282</v>
      </c>
      <c r="AA6668">
        <v>0</v>
      </c>
      <c r="AB6668" t="s">
        <v>51</v>
      </c>
      <c r="AC6668" t="s">
        <v>52</v>
      </c>
      <c r="AD6668">
        <v>1</v>
      </c>
      <c r="AE6668">
        <v>1</v>
      </c>
      <c r="AF6668">
        <v>1</v>
      </c>
      <c r="AG6668">
        <v>2026</v>
      </c>
      <c r="AH6668">
        <v>20260101</v>
      </c>
      <c r="AI6668" t="s">
        <v>9314</v>
      </c>
      <c r="AJ6668">
        <v>7000</v>
      </c>
      <c r="AK6668">
        <v>7558.72900390625</v>
      </c>
      <c r="AL6668" s="10">
        <f t="shared" si="832"/>
        <v>558.72900390625</v>
      </c>
      <c r="AM6668" s="11">
        <f t="shared" si="833"/>
        <v>7.9818429129464283E-2</v>
      </c>
      <c r="AN6668">
        <v>7000</v>
      </c>
      <c r="AO6668">
        <v>7875.9154852557494</v>
      </c>
      <c r="AP6668" s="12">
        <f t="shared" si="834"/>
        <v>875.91548525574945</v>
      </c>
      <c r="AQ6668" s="13">
        <f t="shared" si="835"/>
        <v>0.1251307836079642</v>
      </c>
      <c r="AR6668">
        <v>7000</v>
      </c>
      <c r="AS6668">
        <v>6922.4763905473937</v>
      </c>
      <c r="AT6668" s="14">
        <f t="shared" si="836"/>
        <v>77.523609452606252</v>
      </c>
      <c r="AU6668" s="15">
        <f t="shared" si="837"/>
        <v>1.1074801350372322E-2</v>
      </c>
      <c r="AV6668">
        <v>7000</v>
      </c>
      <c r="AW6668">
        <v>7689.5857677902623</v>
      </c>
      <c r="AX6668" s="16">
        <f t="shared" si="838"/>
        <v>689.58576779026225</v>
      </c>
      <c r="AY6668" s="17">
        <f t="shared" si="839"/>
        <v>9.8512252541466033E-2</v>
      </c>
    </row>
    <row r="6669" spans="1:51" x14ac:dyDescent="0.25">
      <c r="A6669" t="s">
        <v>54</v>
      </c>
      <c r="B6669" t="s">
        <v>148</v>
      </c>
      <c r="C6669">
        <v>8800</v>
      </c>
      <c r="D6669">
        <v>158472</v>
      </c>
      <c r="E6669">
        <v>2017</v>
      </c>
      <c r="F6669" t="s">
        <v>71</v>
      </c>
      <c r="G6669" t="s">
        <v>528</v>
      </c>
      <c r="H6669" t="s">
        <v>695</v>
      </c>
      <c r="J6669">
        <v>8</v>
      </c>
      <c r="K6669" t="s">
        <v>111</v>
      </c>
      <c r="L6669">
        <v>4</v>
      </c>
      <c r="M6669" t="s">
        <v>45</v>
      </c>
      <c r="N6669">
        <v>5.3000001907348633</v>
      </c>
      <c r="O6669" t="s">
        <v>119</v>
      </c>
      <c r="R6669" t="s">
        <v>47</v>
      </c>
      <c r="S6669" t="s">
        <v>151</v>
      </c>
      <c r="U6669" t="s">
        <v>63</v>
      </c>
      <c r="W6669" t="s">
        <v>253</v>
      </c>
      <c r="X6669" t="s">
        <v>136</v>
      </c>
      <c r="Y6669" t="s">
        <v>82</v>
      </c>
      <c r="Z6669">
        <v>47215</v>
      </c>
      <c r="AA6669">
        <v>0</v>
      </c>
      <c r="AB6669" t="s">
        <v>51</v>
      </c>
      <c r="AC6669" t="s">
        <v>98</v>
      </c>
      <c r="AD6669">
        <v>1</v>
      </c>
      <c r="AE6669">
        <v>1</v>
      </c>
      <c r="AF6669">
        <v>1</v>
      </c>
      <c r="AG6669">
        <v>2026</v>
      </c>
      <c r="AH6669">
        <v>20251230</v>
      </c>
      <c r="AI6669" t="s">
        <v>9315</v>
      </c>
      <c r="AJ6669">
        <v>8800</v>
      </c>
      <c r="AK6669">
        <v>8034.5947265625</v>
      </c>
      <c r="AL6669" s="10">
        <f t="shared" si="832"/>
        <v>765.4052734375</v>
      </c>
      <c r="AM6669" s="11">
        <f t="shared" si="833"/>
        <v>8.6977871981534088E-2</v>
      </c>
      <c r="AN6669">
        <v>8800</v>
      </c>
      <c r="AO6669">
        <v>8061.2083125493364</v>
      </c>
      <c r="AP6669" s="12">
        <f t="shared" si="834"/>
        <v>738.79168745066363</v>
      </c>
      <c r="AQ6669" s="13">
        <f t="shared" si="835"/>
        <v>8.3953600846666324E-2</v>
      </c>
      <c r="AR6669">
        <v>8800</v>
      </c>
      <c r="AS6669">
        <v>7620.9801179429014</v>
      </c>
      <c r="AT6669" s="14">
        <f t="shared" si="836"/>
        <v>1179.0198820570986</v>
      </c>
      <c r="AU6669" s="15">
        <f t="shared" si="837"/>
        <v>0.13397953205194302</v>
      </c>
      <c r="AV6669">
        <v>8800</v>
      </c>
      <c r="AW6669">
        <v>8220.23110720562</v>
      </c>
      <c r="AX6669" s="16">
        <f t="shared" si="838"/>
        <v>579.76889279438001</v>
      </c>
      <c r="AY6669" s="17">
        <f t="shared" si="839"/>
        <v>6.5882828726634091E-2</v>
      </c>
    </row>
    <row r="6670" spans="1:51" x14ac:dyDescent="0.25">
      <c r="A6670" t="s">
        <v>39</v>
      </c>
      <c r="B6670" t="s">
        <v>267</v>
      </c>
      <c r="C6670">
        <v>17700</v>
      </c>
      <c r="D6670">
        <v>86745</v>
      </c>
      <c r="E6670">
        <v>2021</v>
      </c>
      <c r="F6670" t="s">
        <v>349</v>
      </c>
      <c r="G6670" t="s">
        <v>371</v>
      </c>
      <c r="H6670" t="s">
        <v>372</v>
      </c>
      <c r="J6670">
        <v>6</v>
      </c>
      <c r="K6670" t="s">
        <v>118</v>
      </c>
      <c r="L6670">
        <v>4</v>
      </c>
      <c r="M6670" t="s">
        <v>45</v>
      </c>
      <c r="N6670">
        <v>3.5999999046325679</v>
      </c>
      <c r="O6670" t="s">
        <v>45</v>
      </c>
      <c r="P6670" t="s">
        <v>46</v>
      </c>
      <c r="Q6670">
        <v>5</v>
      </c>
      <c r="R6670" t="s">
        <v>47</v>
      </c>
      <c r="S6670" t="s">
        <v>48</v>
      </c>
      <c r="T6670">
        <v>295</v>
      </c>
      <c r="U6670" t="s">
        <v>63</v>
      </c>
      <c r="V6670" t="s">
        <v>79</v>
      </c>
      <c r="X6670" t="s">
        <v>97</v>
      </c>
      <c r="Y6670" t="s">
        <v>82</v>
      </c>
      <c r="AA6670">
        <v>0</v>
      </c>
      <c r="AB6670" t="s">
        <v>51</v>
      </c>
      <c r="AC6670" t="s">
        <v>52</v>
      </c>
      <c r="AD6670">
        <v>1</v>
      </c>
      <c r="AE6670">
        <v>1</v>
      </c>
      <c r="AF6670">
        <v>1</v>
      </c>
      <c r="AG6670">
        <v>2026</v>
      </c>
      <c r="AH6670">
        <v>20260102</v>
      </c>
      <c r="AI6670" t="s">
        <v>9316</v>
      </c>
      <c r="AJ6670">
        <v>17700</v>
      </c>
      <c r="AK6670">
        <v>16735.759765625</v>
      </c>
      <c r="AL6670" s="10">
        <f t="shared" si="832"/>
        <v>964.240234375</v>
      </c>
      <c r="AM6670" s="11">
        <f t="shared" si="833"/>
        <v>5.4476849399717517E-2</v>
      </c>
      <c r="AN6670">
        <v>17700</v>
      </c>
      <c r="AO6670">
        <v>16496.705957372771</v>
      </c>
      <c r="AP6670" s="12">
        <f t="shared" si="834"/>
        <v>1203.2940426272289</v>
      </c>
      <c r="AQ6670" s="13">
        <f t="shared" si="835"/>
        <v>6.7982714272724801E-2</v>
      </c>
      <c r="AR6670">
        <v>17700</v>
      </c>
      <c r="AS6670">
        <v>16287.970150794181</v>
      </c>
      <c r="AT6670" s="14">
        <f t="shared" si="836"/>
        <v>1412.0298492058191</v>
      </c>
      <c r="AU6670" s="15">
        <f t="shared" si="837"/>
        <v>7.9775697695244022E-2</v>
      </c>
      <c r="AV6670">
        <v>17700</v>
      </c>
      <c r="AW6670">
        <v>16714.628297362109</v>
      </c>
      <c r="AX6670" s="16">
        <f t="shared" si="838"/>
        <v>985.37170263789085</v>
      </c>
      <c r="AY6670" s="17">
        <f t="shared" si="839"/>
        <v>5.5670717663157676E-2</v>
      </c>
    </row>
    <row r="6671" spans="1:51" x14ac:dyDescent="0.25">
      <c r="A6671" t="s">
        <v>106</v>
      </c>
      <c r="B6671" t="s">
        <v>482</v>
      </c>
      <c r="C6671">
        <v>7400</v>
      </c>
      <c r="D6671">
        <v>190779</v>
      </c>
      <c r="E6671">
        <v>2011</v>
      </c>
      <c r="F6671" t="s">
        <v>71</v>
      </c>
      <c r="G6671" t="s">
        <v>72</v>
      </c>
      <c r="H6671" t="s">
        <v>495</v>
      </c>
      <c r="I6671" t="s">
        <v>150</v>
      </c>
      <c r="J6671">
        <v>8</v>
      </c>
      <c r="K6671" t="s">
        <v>75</v>
      </c>
      <c r="L6671">
        <v>4</v>
      </c>
      <c r="M6671" t="s">
        <v>45</v>
      </c>
      <c r="N6671">
        <v>5.3000001907348633</v>
      </c>
      <c r="O6671" t="s">
        <v>119</v>
      </c>
      <c r="P6671" t="s">
        <v>46</v>
      </c>
      <c r="R6671" t="s">
        <v>77</v>
      </c>
      <c r="S6671" t="s">
        <v>151</v>
      </c>
      <c r="U6671" t="s">
        <v>394</v>
      </c>
      <c r="V6671" t="s">
        <v>79</v>
      </c>
      <c r="W6671" t="s">
        <v>866</v>
      </c>
      <c r="X6671" t="s">
        <v>97</v>
      </c>
      <c r="Y6671" t="s">
        <v>66</v>
      </c>
      <c r="AA6671">
        <v>0</v>
      </c>
      <c r="AB6671" t="s">
        <v>51</v>
      </c>
      <c r="AC6671" t="s">
        <v>83</v>
      </c>
      <c r="AD6671">
        <v>1</v>
      </c>
      <c r="AE6671">
        <v>1</v>
      </c>
      <c r="AF6671">
        <v>1</v>
      </c>
      <c r="AG6671">
        <v>2026</v>
      </c>
      <c r="AH6671">
        <v>20251230</v>
      </c>
      <c r="AI6671" t="s">
        <v>9317</v>
      </c>
      <c r="AJ6671">
        <v>7400</v>
      </c>
      <c r="AK6671">
        <v>4800.0966796875</v>
      </c>
      <c r="AL6671" s="10">
        <f t="shared" si="832"/>
        <v>2599.9033203125</v>
      </c>
      <c r="AM6671" s="11">
        <f t="shared" si="833"/>
        <v>0.35133828652871624</v>
      </c>
      <c r="AN6671">
        <v>7400</v>
      </c>
      <c r="AO6671">
        <v>4550.4617370097048</v>
      </c>
      <c r="AP6671" s="12">
        <f t="shared" si="834"/>
        <v>2849.5382629902952</v>
      </c>
      <c r="AQ6671" s="13">
        <f t="shared" si="835"/>
        <v>0.38507273824193178</v>
      </c>
      <c r="AR6671">
        <v>7400</v>
      </c>
      <c r="AS6671">
        <v>4553.2585950213297</v>
      </c>
      <c r="AT6671" s="14">
        <f t="shared" si="836"/>
        <v>2846.7414049786703</v>
      </c>
      <c r="AU6671" s="15">
        <f t="shared" si="837"/>
        <v>0.38469478445657707</v>
      </c>
      <c r="AV6671">
        <v>7400</v>
      </c>
      <c r="AW6671">
        <v>4847.8062157221184</v>
      </c>
      <c r="AX6671" s="16">
        <f t="shared" si="838"/>
        <v>2552.1937842778816</v>
      </c>
      <c r="AY6671" s="17">
        <f t="shared" si="839"/>
        <v>0.34489105192944347</v>
      </c>
    </row>
    <row r="6672" spans="1:51" x14ac:dyDescent="0.25">
      <c r="A6672" t="s">
        <v>54</v>
      </c>
      <c r="B6672" t="s">
        <v>328</v>
      </c>
      <c r="C6672">
        <v>8000</v>
      </c>
      <c r="D6672">
        <v>115651</v>
      </c>
      <c r="E6672">
        <v>2016</v>
      </c>
      <c r="F6672" t="s">
        <v>397</v>
      </c>
      <c r="G6672" t="s">
        <v>565</v>
      </c>
      <c r="H6672" t="s">
        <v>1210</v>
      </c>
      <c r="J6672">
        <v>6</v>
      </c>
      <c r="K6672" t="s">
        <v>87</v>
      </c>
      <c r="L6672">
        <v>4</v>
      </c>
      <c r="M6672" t="s">
        <v>45</v>
      </c>
      <c r="N6672">
        <v>3.5</v>
      </c>
      <c r="O6672" t="s">
        <v>60</v>
      </c>
      <c r="P6672" t="s">
        <v>46</v>
      </c>
      <c r="R6672" t="s">
        <v>353</v>
      </c>
      <c r="S6672" t="s">
        <v>151</v>
      </c>
      <c r="T6672">
        <v>280</v>
      </c>
      <c r="U6672" t="s">
        <v>63</v>
      </c>
      <c r="V6672" t="s">
        <v>79</v>
      </c>
      <c r="W6672" t="s">
        <v>566</v>
      </c>
      <c r="X6672" t="s">
        <v>97</v>
      </c>
      <c r="Y6672" t="s">
        <v>82</v>
      </c>
      <c r="AA6672">
        <v>0</v>
      </c>
      <c r="AB6672" t="s">
        <v>51</v>
      </c>
      <c r="AC6672" t="s">
        <v>353</v>
      </c>
      <c r="AD6672">
        <v>1</v>
      </c>
      <c r="AE6672">
        <v>1</v>
      </c>
      <c r="AF6672">
        <v>1</v>
      </c>
      <c r="AG6672">
        <v>2026</v>
      </c>
      <c r="AH6672">
        <v>20251230</v>
      </c>
      <c r="AI6672" t="s">
        <v>9318</v>
      </c>
      <c r="AJ6672">
        <v>8000</v>
      </c>
      <c r="AK6672">
        <v>8315.431640625</v>
      </c>
      <c r="AL6672" s="10">
        <f t="shared" si="832"/>
        <v>315.431640625</v>
      </c>
      <c r="AM6672" s="11">
        <f t="shared" si="833"/>
        <v>3.9428955078125001E-2</v>
      </c>
      <c r="AN6672">
        <v>8000</v>
      </c>
      <c r="AO6672">
        <v>8847.2967661300736</v>
      </c>
      <c r="AP6672" s="12">
        <f t="shared" si="834"/>
        <v>847.29676613007359</v>
      </c>
      <c r="AQ6672" s="13">
        <f t="shared" si="835"/>
        <v>0.10591209576625919</v>
      </c>
      <c r="AR6672">
        <v>8000</v>
      </c>
      <c r="AS6672">
        <v>9069.3816028613946</v>
      </c>
      <c r="AT6672" s="14">
        <f t="shared" si="836"/>
        <v>1069.3816028613946</v>
      </c>
      <c r="AU6672" s="15">
        <f t="shared" si="837"/>
        <v>0.13367270035767434</v>
      </c>
      <c r="AV6672">
        <v>8000</v>
      </c>
      <c r="AW6672">
        <v>8447.9281098546016</v>
      </c>
      <c r="AX6672" s="16">
        <f t="shared" si="838"/>
        <v>447.92810985460164</v>
      </c>
      <c r="AY6672" s="17">
        <f t="shared" si="839"/>
        <v>5.5991013731825204E-2</v>
      </c>
    </row>
    <row r="6673" spans="1:51" x14ac:dyDescent="0.25">
      <c r="A6673" t="s">
        <v>54</v>
      </c>
      <c r="B6673" t="s">
        <v>154</v>
      </c>
      <c r="C6673">
        <v>6000</v>
      </c>
      <c r="D6673">
        <v>146671</v>
      </c>
      <c r="E6673">
        <v>2022</v>
      </c>
      <c r="F6673" t="s">
        <v>182</v>
      </c>
      <c r="G6673" t="s">
        <v>304</v>
      </c>
      <c r="H6673" t="s">
        <v>362</v>
      </c>
      <c r="J6673">
        <v>3</v>
      </c>
      <c r="K6673" t="s">
        <v>75</v>
      </c>
      <c r="L6673">
        <v>4</v>
      </c>
      <c r="M6673" t="s">
        <v>45</v>
      </c>
      <c r="N6673">
        <v>1.5</v>
      </c>
      <c r="O6673" t="s">
        <v>60</v>
      </c>
      <c r="P6673" t="s">
        <v>46</v>
      </c>
      <c r="Q6673">
        <v>4</v>
      </c>
      <c r="R6673" t="s">
        <v>47</v>
      </c>
      <c r="S6673" t="s">
        <v>151</v>
      </c>
      <c r="U6673" t="s">
        <v>63</v>
      </c>
      <c r="X6673" t="s">
        <v>49</v>
      </c>
      <c r="Y6673" t="s">
        <v>82</v>
      </c>
      <c r="AA6673">
        <v>0</v>
      </c>
      <c r="AB6673" t="s">
        <v>51</v>
      </c>
      <c r="AC6673" t="s">
        <v>52</v>
      </c>
      <c r="AD6673">
        <v>1</v>
      </c>
      <c r="AE6673">
        <v>1</v>
      </c>
      <c r="AF6673">
        <v>1</v>
      </c>
      <c r="AG6673">
        <v>2026</v>
      </c>
      <c r="AH6673">
        <v>20260101</v>
      </c>
      <c r="AI6673" t="s">
        <v>9319</v>
      </c>
      <c r="AJ6673">
        <v>6000</v>
      </c>
      <c r="AK6673">
        <v>7865.333984375</v>
      </c>
      <c r="AL6673" s="10">
        <f t="shared" si="832"/>
        <v>1865.333984375</v>
      </c>
      <c r="AM6673" s="11">
        <f t="shared" si="833"/>
        <v>0.31088899739583331</v>
      </c>
      <c r="AN6673">
        <v>6000</v>
      </c>
      <c r="AO6673">
        <v>6971.3390431954313</v>
      </c>
      <c r="AP6673" s="12">
        <f t="shared" si="834"/>
        <v>971.33904319543126</v>
      </c>
      <c r="AQ6673" s="13">
        <f t="shared" si="835"/>
        <v>0.16188984053257188</v>
      </c>
      <c r="AR6673">
        <v>6000</v>
      </c>
      <c r="AS6673">
        <v>6947.2209876053839</v>
      </c>
      <c r="AT6673" s="14">
        <f t="shared" si="836"/>
        <v>947.22098760538393</v>
      </c>
      <c r="AU6673" s="15">
        <f t="shared" si="837"/>
        <v>0.15787016460089731</v>
      </c>
      <c r="AV6673">
        <v>6000</v>
      </c>
      <c r="AW6673">
        <v>7819.8916967509022</v>
      </c>
      <c r="AX6673" s="16">
        <f t="shared" si="838"/>
        <v>1819.8916967509022</v>
      </c>
      <c r="AY6673" s="17">
        <f t="shared" si="839"/>
        <v>0.30331528279181702</v>
      </c>
    </row>
    <row r="6674" spans="1:51" x14ac:dyDescent="0.25">
      <c r="A6674" t="s">
        <v>54</v>
      </c>
      <c r="B6674" t="s">
        <v>154</v>
      </c>
      <c r="C6674">
        <v>20750</v>
      </c>
      <c r="D6674">
        <v>95324</v>
      </c>
      <c r="E6674">
        <v>2019</v>
      </c>
      <c r="F6674" t="s">
        <v>71</v>
      </c>
      <c r="G6674" t="s">
        <v>72</v>
      </c>
      <c r="H6674" t="s">
        <v>448</v>
      </c>
      <c r="I6674" t="s">
        <v>150</v>
      </c>
      <c r="J6674">
        <v>8</v>
      </c>
      <c r="K6674" t="s">
        <v>87</v>
      </c>
      <c r="L6674">
        <v>4</v>
      </c>
      <c r="M6674" t="s">
        <v>45</v>
      </c>
      <c r="N6674">
        <v>5.3000001907348633</v>
      </c>
      <c r="O6674" t="s">
        <v>76</v>
      </c>
      <c r="P6674" t="s">
        <v>46</v>
      </c>
      <c r="R6674" t="s">
        <v>77</v>
      </c>
      <c r="S6674" t="s">
        <v>78</v>
      </c>
      <c r="U6674" t="s">
        <v>63</v>
      </c>
      <c r="W6674" t="s">
        <v>286</v>
      </c>
      <c r="X6674" t="s">
        <v>136</v>
      </c>
      <c r="Y6674" t="s">
        <v>82</v>
      </c>
      <c r="Z6674">
        <v>46095</v>
      </c>
      <c r="AA6674">
        <v>0</v>
      </c>
      <c r="AB6674" t="s">
        <v>51</v>
      </c>
      <c r="AC6674" t="s">
        <v>83</v>
      </c>
      <c r="AD6674">
        <v>1</v>
      </c>
      <c r="AE6674">
        <v>1</v>
      </c>
      <c r="AF6674">
        <v>1</v>
      </c>
      <c r="AG6674">
        <v>2026</v>
      </c>
      <c r="AH6674">
        <v>20260101</v>
      </c>
      <c r="AI6674" t="s">
        <v>9320</v>
      </c>
      <c r="AJ6674">
        <v>20750</v>
      </c>
      <c r="AK6674">
        <v>21533.78125</v>
      </c>
      <c r="AL6674" s="10">
        <f t="shared" si="832"/>
        <v>783.78125</v>
      </c>
      <c r="AM6674" s="11">
        <f t="shared" si="833"/>
        <v>3.7772590361445785E-2</v>
      </c>
      <c r="AN6674">
        <v>20750</v>
      </c>
      <c r="AO6674">
        <v>21410.7256349944</v>
      </c>
      <c r="AP6674" s="12">
        <f t="shared" si="834"/>
        <v>660.72563499440002</v>
      </c>
      <c r="AQ6674" s="13">
        <f t="shared" si="835"/>
        <v>3.1842199276838554E-2</v>
      </c>
      <c r="AR6674">
        <v>20750</v>
      </c>
      <c r="AS6674">
        <v>22160.710660450481</v>
      </c>
      <c r="AT6674" s="14">
        <f t="shared" si="836"/>
        <v>1410.7106604504806</v>
      </c>
      <c r="AU6674" s="15">
        <f t="shared" si="837"/>
        <v>6.7986055925324362E-2</v>
      </c>
      <c r="AV6674">
        <v>20750</v>
      </c>
      <c r="AW6674">
        <v>21372.60310421286</v>
      </c>
      <c r="AX6674" s="16">
        <f t="shared" si="838"/>
        <v>622.60310421285976</v>
      </c>
      <c r="AY6674" s="17">
        <f t="shared" si="839"/>
        <v>3.0004968877728182E-2</v>
      </c>
    </row>
    <row r="6675" spans="1:51" x14ac:dyDescent="0.25">
      <c r="A6675" t="s">
        <v>69</v>
      </c>
      <c r="B6675" t="s">
        <v>185</v>
      </c>
      <c r="C6675">
        <v>2800</v>
      </c>
      <c r="D6675">
        <v>108296</v>
      </c>
      <c r="E6675">
        <v>2016</v>
      </c>
      <c r="F6675" t="s">
        <v>196</v>
      </c>
      <c r="G6675" t="s">
        <v>364</v>
      </c>
      <c r="H6675" t="s">
        <v>1596</v>
      </c>
      <c r="J6675">
        <v>4</v>
      </c>
      <c r="K6675" t="s">
        <v>338</v>
      </c>
      <c r="L6675">
        <v>4</v>
      </c>
      <c r="M6675" t="s">
        <v>45</v>
      </c>
      <c r="N6675">
        <v>2</v>
      </c>
      <c r="O6675" t="s">
        <v>60</v>
      </c>
      <c r="P6675" t="s">
        <v>46</v>
      </c>
      <c r="R6675" t="s">
        <v>47</v>
      </c>
      <c r="U6675" t="s">
        <v>63</v>
      </c>
      <c r="W6675" t="s">
        <v>4761</v>
      </c>
      <c r="X6675" t="s">
        <v>49</v>
      </c>
      <c r="Y6675" t="s">
        <v>282</v>
      </c>
      <c r="AA6675">
        <v>0</v>
      </c>
      <c r="AB6675" t="s">
        <v>51</v>
      </c>
      <c r="AC6675" t="s">
        <v>52</v>
      </c>
      <c r="AD6675">
        <v>1</v>
      </c>
      <c r="AE6675">
        <v>1</v>
      </c>
      <c r="AF6675">
        <v>1</v>
      </c>
      <c r="AG6675">
        <v>2026</v>
      </c>
      <c r="AH6675">
        <v>20251229</v>
      </c>
      <c r="AI6675" t="s">
        <v>9321</v>
      </c>
      <c r="AJ6675">
        <v>2800</v>
      </c>
      <c r="AK6675">
        <v>3182.470458984375</v>
      </c>
      <c r="AL6675" s="10">
        <f t="shared" si="832"/>
        <v>382.470458984375</v>
      </c>
      <c r="AM6675" s="11">
        <f t="shared" si="833"/>
        <v>0.13659659249441963</v>
      </c>
      <c r="AN6675">
        <v>2800</v>
      </c>
      <c r="AO6675">
        <v>3231.657144544416</v>
      </c>
      <c r="AP6675" s="12">
        <f t="shared" si="834"/>
        <v>431.65714454441604</v>
      </c>
      <c r="AQ6675" s="13">
        <f t="shared" si="835"/>
        <v>0.15416326590872001</v>
      </c>
      <c r="AR6675">
        <v>2800</v>
      </c>
      <c r="AS6675">
        <v>3189.6672828826181</v>
      </c>
      <c r="AT6675" s="14">
        <f t="shared" si="836"/>
        <v>389.66728288261811</v>
      </c>
      <c r="AU6675" s="15">
        <f t="shared" si="837"/>
        <v>0.13916688674379218</v>
      </c>
      <c r="AV6675">
        <v>2800</v>
      </c>
      <c r="AW6675">
        <v>3235.4567699836871</v>
      </c>
      <c r="AX6675" s="16">
        <f t="shared" si="838"/>
        <v>435.45676998368708</v>
      </c>
      <c r="AY6675" s="17">
        <f t="shared" si="839"/>
        <v>0.15552027499417395</v>
      </c>
    </row>
    <row r="6676" spans="1:51" x14ac:dyDescent="0.25">
      <c r="A6676" t="s">
        <v>54</v>
      </c>
      <c r="B6676" t="s">
        <v>249</v>
      </c>
      <c r="C6676">
        <v>1700</v>
      </c>
      <c r="D6676">
        <v>178575</v>
      </c>
      <c r="E6676">
        <v>2012</v>
      </c>
      <c r="F6676" t="s">
        <v>1321</v>
      </c>
      <c r="G6676" t="s">
        <v>2935</v>
      </c>
      <c r="J6676">
        <v>5</v>
      </c>
      <c r="K6676" t="s">
        <v>44</v>
      </c>
      <c r="L6676">
        <v>4</v>
      </c>
      <c r="M6676" t="s">
        <v>45</v>
      </c>
      <c r="N6676">
        <v>2.5</v>
      </c>
      <c r="O6676" t="s">
        <v>60</v>
      </c>
      <c r="P6676" t="s">
        <v>46</v>
      </c>
      <c r="R6676" t="s">
        <v>61</v>
      </c>
      <c r="S6676" t="s">
        <v>62</v>
      </c>
      <c r="T6676">
        <v>250</v>
      </c>
      <c r="U6676" t="s">
        <v>63</v>
      </c>
      <c r="W6676" t="s">
        <v>9322</v>
      </c>
      <c r="X6676" t="s">
        <v>65</v>
      </c>
      <c r="Y6676" t="s">
        <v>1619</v>
      </c>
      <c r="AA6676">
        <v>0</v>
      </c>
      <c r="AB6676" t="s">
        <v>51</v>
      </c>
      <c r="AC6676" t="s">
        <v>67</v>
      </c>
      <c r="AD6676">
        <v>1</v>
      </c>
      <c r="AE6676">
        <v>1</v>
      </c>
      <c r="AF6676">
        <v>1</v>
      </c>
      <c r="AG6676">
        <v>2026</v>
      </c>
      <c r="AH6676">
        <v>20251230</v>
      </c>
      <c r="AI6676" t="s">
        <v>9323</v>
      </c>
      <c r="AJ6676">
        <v>1700</v>
      </c>
      <c r="AK6676">
        <v>1423.463989257812</v>
      </c>
      <c r="AL6676" s="10">
        <f t="shared" si="832"/>
        <v>276.53601074218795</v>
      </c>
      <c r="AM6676" s="11">
        <f t="shared" si="833"/>
        <v>0.16266824161305174</v>
      </c>
      <c r="AN6676">
        <v>1700</v>
      </c>
      <c r="AO6676">
        <v>1494.9330854184859</v>
      </c>
      <c r="AP6676" s="12">
        <f t="shared" si="834"/>
        <v>205.06691458151408</v>
      </c>
      <c r="AQ6676" s="13">
        <f t="shared" si="835"/>
        <v>0.12062759681265535</v>
      </c>
      <c r="AR6676">
        <v>1700</v>
      </c>
      <c r="AS6676">
        <v>1347.294007889735</v>
      </c>
      <c r="AT6676" s="14">
        <f t="shared" si="836"/>
        <v>352.70599211026502</v>
      </c>
      <c r="AU6676" s="15">
        <f t="shared" si="837"/>
        <v>0.20747411300603824</v>
      </c>
      <c r="AV6676">
        <v>1700</v>
      </c>
      <c r="AW6676">
        <v>1455.370639534884</v>
      </c>
      <c r="AX6676" s="16">
        <f t="shared" si="838"/>
        <v>244.62936046511595</v>
      </c>
      <c r="AY6676" s="17">
        <f t="shared" si="839"/>
        <v>0.14389962380300939</v>
      </c>
    </row>
    <row r="6677" spans="1:51" x14ac:dyDescent="0.25">
      <c r="A6677" t="s">
        <v>54</v>
      </c>
      <c r="B6677" t="s">
        <v>138</v>
      </c>
      <c r="C6677">
        <v>5000</v>
      </c>
      <c r="D6677">
        <v>123809</v>
      </c>
      <c r="E6677">
        <v>2007</v>
      </c>
      <c r="F6677" t="s">
        <v>165</v>
      </c>
      <c r="G6677" t="s">
        <v>1152</v>
      </c>
      <c r="H6677" t="s">
        <v>2169</v>
      </c>
      <c r="I6677" t="s">
        <v>2062</v>
      </c>
      <c r="J6677">
        <v>6</v>
      </c>
      <c r="K6677" t="s">
        <v>111</v>
      </c>
      <c r="L6677">
        <v>4</v>
      </c>
      <c r="M6677" t="s">
        <v>45</v>
      </c>
      <c r="N6677">
        <v>4</v>
      </c>
      <c r="O6677" t="s">
        <v>119</v>
      </c>
      <c r="P6677" t="s">
        <v>46</v>
      </c>
      <c r="R6677" t="s">
        <v>77</v>
      </c>
      <c r="S6677" t="s">
        <v>151</v>
      </c>
      <c r="T6677">
        <v>236</v>
      </c>
      <c r="U6677" t="s">
        <v>63</v>
      </c>
      <c r="V6677" t="s">
        <v>79</v>
      </c>
      <c r="W6677" t="s">
        <v>490</v>
      </c>
      <c r="X6677" t="s">
        <v>65</v>
      </c>
      <c r="Y6677" t="s">
        <v>66</v>
      </c>
      <c r="AA6677">
        <v>0</v>
      </c>
      <c r="AB6677" t="s">
        <v>51</v>
      </c>
      <c r="AC6677" t="s">
        <v>83</v>
      </c>
      <c r="AD6677">
        <v>1</v>
      </c>
      <c r="AE6677">
        <v>1</v>
      </c>
      <c r="AF6677">
        <v>1</v>
      </c>
      <c r="AG6677">
        <v>2026</v>
      </c>
      <c r="AH6677">
        <v>20251230</v>
      </c>
      <c r="AI6677" t="s">
        <v>9324</v>
      </c>
      <c r="AJ6677">
        <v>5000</v>
      </c>
      <c r="AK6677">
        <v>9000.705078125</v>
      </c>
      <c r="AL6677" s="10">
        <f t="shared" si="832"/>
        <v>4000.705078125</v>
      </c>
      <c r="AM6677" s="11">
        <f t="shared" si="833"/>
        <v>0.80014101562499995</v>
      </c>
      <c r="AN6677">
        <v>5000</v>
      </c>
      <c r="AO6677">
        <v>9505.4426928281027</v>
      </c>
      <c r="AP6677" s="12">
        <f t="shared" si="834"/>
        <v>4505.4426928281027</v>
      </c>
      <c r="AQ6677" s="13">
        <f t="shared" si="835"/>
        <v>0.90108853856562054</v>
      </c>
      <c r="AR6677">
        <v>5000</v>
      </c>
      <c r="AS6677">
        <v>9201.7076528735615</v>
      </c>
      <c r="AT6677" s="14">
        <f t="shared" si="836"/>
        <v>4201.7076528735615</v>
      </c>
      <c r="AU6677" s="15">
        <f t="shared" si="837"/>
        <v>0.84034153057471228</v>
      </c>
      <c r="AV6677">
        <v>5000</v>
      </c>
      <c r="AW6677">
        <v>9025.4408866995072</v>
      </c>
      <c r="AX6677" s="16">
        <f t="shared" si="838"/>
        <v>4025.4408866995072</v>
      </c>
      <c r="AY6677" s="17">
        <f t="shared" si="839"/>
        <v>0.80508817733990146</v>
      </c>
    </row>
    <row r="6678" spans="1:51" x14ac:dyDescent="0.25">
      <c r="A6678" t="s">
        <v>39</v>
      </c>
      <c r="B6678" t="s">
        <v>218</v>
      </c>
      <c r="C6678">
        <v>1800</v>
      </c>
      <c r="D6678">
        <v>113530</v>
      </c>
      <c r="E6678">
        <v>2018</v>
      </c>
      <c r="F6678" t="s">
        <v>343</v>
      </c>
      <c r="G6678" t="s">
        <v>869</v>
      </c>
      <c r="H6678" t="s">
        <v>870</v>
      </c>
      <c r="J6678">
        <v>4</v>
      </c>
      <c r="K6678" t="s">
        <v>111</v>
      </c>
      <c r="L6678">
        <v>4</v>
      </c>
      <c r="M6678" t="s">
        <v>45</v>
      </c>
      <c r="N6678">
        <v>2.4000000953674321</v>
      </c>
      <c r="O6678" t="s">
        <v>60</v>
      </c>
      <c r="P6678" t="s">
        <v>161</v>
      </c>
      <c r="R6678" t="s">
        <v>47</v>
      </c>
      <c r="S6678" t="s">
        <v>62</v>
      </c>
      <c r="T6678">
        <v>180</v>
      </c>
      <c r="U6678" t="s">
        <v>63</v>
      </c>
      <c r="X6678" t="s">
        <v>49</v>
      </c>
      <c r="Y6678" t="s">
        <v>871</v>
      </c>
      <c r="Z6678">
        <v>21945</v>
      </c>
      <c r="AA6678">
        <v>0</v>
      </c>
      <c r="AB6678" t="s">
        <v>51</v>
      </c>
      <c r="AC6678" t="s">
        <v>52</v>
      </c>
      <c r="AD6678">
        <v>1</v>
      </c>
      <c r="AE6678">
        <v>1</v>
      </c>
      <c r="AF6678">
        <v>1</v>
      </c>
      <c r="AG6678">
        <v>2026</v>
      </c>
      <c r="AH6678">
        <v>20260102</v>
      </c>
      <c r="AI6678" t="s">
        <v>9325</v>
      </c>
      <c r="AJ6678">
        <v>1800</v>
      </c>
      <c r="AK6678">
        <v>2876.9560546875</v>
      </c>
      <c r="AL6678" s="10">
        <f t="shared" si="832"/>
        <v>1076.9560546875</v>
      </c>
      <c r="AM6678" s="11">
        <f t="shared" si="833"/>
        <v>0.59830891927083329</v>
      </c>
      <c r="AN6678">
        <v>1800</v>
      </c>
      <c r="AO6678">
        <v>2699.901613257739</v>
      </c>
      <c r="AP6678" s="12">
        <f t="shared" si="834"/>
        <v>899.90161325773897</v>
      </c>
      <c r="AQ6678" s="13">
        <f t="shared" si="835"/>
        <v>0.49994534069874386</v>
      </c>
      <c r="AR6678">
        <v>1800</v>
      </c>
      <c r="AS6678">
        <v>2419.232733213576</v>
      </c>
      <c r="AT6678" s="14">
        <f t="shared" si="836"/>
        <v>619.23273321357601</v>
      </c>
      <c r="AU6678" s="15">
        <f t="shared" si="837"/>
        <v>0.34401818511865334</v>
      </c>
      <c r="AV6678">
        <v>1800</v>
      </c>
      <c r="AW6678">
        <v>2878.7518427518421</v>
      </c>
      <c r="AX6678" s="16">
        <f t="shared" si="838"/>
        <v>1078.7518427518421</v>
      </c>
      <c r="AY6678" s="17">
        <f t="shared" si="839"/>
        <v>0.59930657930657893</v>
      </c>
    </row>
    <row r="6679" spans="1:51" x14ac:dyDescent="0.25">
      <c r="A6679" t="s">
        <v>106</v>
      </c>
      <c r="B6679" t="s">
        <v>303</v>
      </c>
      <c r="C6679">
        <v>13900</v>
      </c>
      <c r="D6679">
        <v>105258</v>
      </c>
      <c r="E6679">
        <v>2018</v>
      </c>
      <c r="F6679" t="s">
        <v>56</v>
      </c>
      <c r="G6679" t="s">
        <v>133</v>
      </c>
      <c r="J6679">
        <v>8</v>
      </c>
      <c r="K6679" t="s">
        <v>44</v>
      </c>
      <c r="L6679">
        <v>4</v>
      </c>
      <c r="M6679" t="s">
        <v>45</v>
      </c>
      <c r="N6679">
        <v>5</v>
      </c>
      <c r="O6679" t="s">
        <v>76</v>
      </c>
      <c r="P6679" t="s">
        <v>46</v>
      </c>
      <c r="R6679" t="s">
        <v>77</v>
      </c>
      <c r="S6679" t="s">
        <v>78</v>
      </c>
      <c r="T6679">
        <v>395</v>
      </c>
      <c r="U6679" t="s">
        <v>63</v>
      </c>
      <c r="V6679" t="s">
        <v>79</v>
      </c>
      <c r="W6679" t="s">
        <v>756</v>
      </c>
      <c r="X6679" t="s">
        <v>97</v>
      </c>
      <c r="Y6679" t="s">
        <v>82</v>
      </c>
      <c r="AA6679">
        <v>0</v>
      </c>
      <c r="AB6679" t="s">
        <v>51</v>
      </c>
      <c r="AC6679" t="s">
        <v>83</v>
      </c>
      <c r="AD6679">
        <v>1</v>
      </c>
      <c r="AE6679">
        <v>1</v>
      </c>
      <c r="AF6679">
        <v>1</v>
      </c>
      <c r="AG6679">
        <v>2026</v>
      </c>
      <c r="AH6679">
        <v>20251230</v>
      </c>
      <c r="AI6679" t="s">
        <v>9326</v>
      </c>
      <c r="AJ6679">
        <v>13900</v>
      </c>
      <c r="AK6679">
        <v>16203.228515625</v>
      </c>
      <c r="AL6679" s="10">
        <f t="shared" si="832"/>
        <v>2303.228515625</v>
      </c>
      <c r="AM6679" s="11">
        <f t="shared" si="833"/>
        <v>0.16569989321043166</v>
      </c>
      <c r="AN6679">
        <v>13900</v>
      </c>
      <c r="AO6679">
        <v>14636.601455499689</v>
      </c>
      <c r="AP6679" s="12">
        <f t="shared" si="834"/>
        <v>736.60145549968911</v>
      </c>
      <c r="AQ6679" s="13">
        <f t="shared" si="835"/>
        <v>5.2992910467603536E-2</v>
      </c>
      <c r="AR6679">
        <v>13900</v>
      </c>
      <c r="AS6679">
        <v>14867.014132788259</v>
      </c>
      <c r="AT6679" s="14">
        <f t="shared" si="836"/>
        <v>967.0141327882593</v>
      </c>
      <c r="AU6679" s="15">
        <f t="shared" si="837"/>
        <v>6.956936207109779E-2</v>
      </c>
      <c r="AV6679">
        <v>13900</v>
      </c>
      <c r="AW6679">
        <v>15923.839506172841</v>
      </c>
      <c r="AX6679" s="16">
        <f t="shared" si="838"/>
        <v>2023.8395061728406</v>
      </c>
      <c r="AY6679" s="17">
        <f t="shared" si="839"/>
        <v>0.14559996447286624</v>
      </c>
    </row>
    <row r="6680" spans="1:51" x14ac:dyDescent="0.25">
      <c r="A6680" t="s">
        <v>39</v>
      </c>
      <c r="B6680" t="s">
        <v>267</v>
      </c>
      <c r="C6680">
        <v>1700</v>
      </c>
      <c r="D6680">
        <v>140198</v>
      </c>
      <c r="E6680">
        <v>2012</v>
      </c>
      <c r="F6680" t="s">
        <v>177</v>
      </c>
      <c r="G6680" t="s">
        <v>325</v>
      </c>
      <c r="H6680" t="s">
        <v>9327</v>
      </c>
      <c r="J6680">
        <v>4</v>
      </c>
      <c r="K6680" t="s">
        <v>118</v>
      </c>
      <c r="L6680">
        <v>4</v>
      </c>
      <c r="M6680" t="s">
        <v>45</v>
      </c>
      <c r="N6680">
        <v>2</v>
      </c>
      <c r="O6680" t="s">
        <v>60</v>
      </c>
      <c r="P6680" t="s">
        <v>46</v>
      </c>
      <c r="Q6680">
        <v>2</v>
      </c>
      <c r="R6680" t="s">
        <v>61</v>
      </c>
      <c r="T6680">
        <v>140</v>
      </c>
      <c r="U6680" t="s">
        <v>272</v>
      </c>
      <c r="X6680" t="s">
        <v>65</v>
      </c>
      <c r="Y6680" t="s">
        <v>66</v>
      </c>
      <c r="AA6680">
        <v>0</v>
      </c>
      <c r="AB6680" t="s">
        <v>51</v>
      </c>
      <c r="AC6680" t="s">
        <v>67</v>
      </c>
      <c r="AD6680">
        <v>1</v>
      </c>
      <c r="AE6680">
        <v>1</v>
      </c>
      <c r="AF6680">
        <v>1</v>
      </c>
      <c r="AG6680">
        <v>2026</v>
      </c>
      <c r="AH6680">
        <v>20260102</v>
      </c>
      <c r="AI6680" t="s">
        <v>9328</v>
      </c>
      <c r="AJ6680">
        <v>1700</v>
      </c>
      <c r="AK6680">
        <v>1381.33349609375</v>
      </c>
      <c r="AL6680" s="10">
        <f t="shared" si="832"/>
        <v>318.66650390625</v>
      </c>
      <c r="AM6680" s="11">
        <f t="shared" si="833"/>
        <v>0.18745088465073528</v>
      </c>
      <c r="AN6680">
        <v>1700</v>
      </c>
      <c r="AO6680">
        <v>1546.8500607607709</v>
      </c>
      <c r="AP6680" s="12">
        <f t="shared" si="834"/>
        <v>153.14993923922907</v>
      </c>
      <c r="AQ6680" s="13">
        <f t="shared" si="835"/>
        <v>9.0088199552487688E-2</v>
      </c>
      <c r="AR6680">
        <v>1700</v>
      </c>
      <c r="AS6680">
        <v>1454.2650412871219</v>
      </c>
      <c r="AT6680" s="14">
        <f t="shared" si="836"/>
        <v>245.7349587128781</v>
      </c>
      <c r="AU6680" s="15">
        <f t="shared" si="837"/>
        <v>0.14454997571345771</v>
      </c>
      <c r="AV6680">
        <v>1700</v>
      </c>
      <c r="AW6680">
        <v>1408.592792792793</v>
      </c>
      <c r="AX6680" s="16">
        <f t="shared" si="838"/>
        <v>291.40720720720697</v>
      </c>
      <c r="AY6680" s="17">
        <f t="shared" si="839"/>
        <v>0.17141600423953351</v>
      </c>
    </row>
    <row r="6681" spans="1:51" x14ac:dyDescent="0.25">
      <c r="A6681" t="s">
        <v>54</v>
      </c>
      <c r="B6681" t="s">
        <v>148</v>
      </c>
      <c r="C6681">
        <v>4000</v>
      </c>
      <c r="D6681">
        <v>134615</v>
      </c>
      <c r="E6681">
        <v>2017</v>
      </c>
      <c r="F6681" t="s">
        <v>56</v>
      </c>
      <c r="G6681" t="s">
        <v>8437</v>
      </c>
      <c r="H6681" t="s">
        <v>230</v>
      </c>
      <c r="J6681">
        <v>6</v>
      </c>
      <c r="K6681" t="s">
        <v>111</v>
      </c>
      <c r="L6681">
        <v>4</v>
      </c>
      <c r="M6681" t="s">
        <v>45</v>
      </c>
      <c r="N6681">
        <v>3.5</v>
      </c>
      <c r="O6681" t="s">
        <v>119</v>
      </c>
      <c r="R6681" t="s">
        <v>47</v>
      </c>
      <c r="S6681" t="s">
        <v>151</v>
      </c>
      <c r="T6681">
        <v>365</v>
      </c>
      <c r="U6681" t="s">
        <v>63</v>
      </c>
      <c r="V6681" t="s">
        <v>79</v>
      </c>
      <c r="W6681" t="s">
        <v>8269</v>
      </c>
      <c r="X6681" t="s">
        <v>136</v>
      </c>
      <c r="Y6681" t="s">
        <v>82</v>
      </c>
      <c r="AA6681">
        <v>0</v>
      </c>
      <c r="AB6681" t="s">
        <v>51</v>
      </c>
      <c r="AC6681" t="s">
        <v>52</v>
      </c>
      <c r="AD6681">
        <v>1</v>
      </c>
      <c r="AE6681">
        <v>1</v>
      </c>
      <c r="AF6681">
        <v>1</v>
      </c>
      <c r="AG6681">
        <v>2026</v>
      </c>
      <c r="AH6681">
        <v>20251230</v>
      </c>
      <c r="AI6681" t="s">
        <v>9329</v>
      </c>
      <c r="AJ6681">
        <v>4000</v>
      </c>
      <c r="AK6681">
        <v>7685.81494140625</v>
      </c>
      <c r="AL6681" s="10">
        <f t="shared" si="832"/>
        <v>3685.81494140625</v>
      </c>
      <c r="AM6681" s="11">
        <f t="shared" si="833"/>
        <v>0.9214537353515625</v>
      </c>
      <c r="AN6681">
        <v>4000</v>
      </c>
      <c r="AO6681">
        <v>7812.983091135523</v>
      </c>
      <c r="AP6681" s="12">
        <f t="shared" si="834"/>
        <v>3812.983091135523</v>
      </c>
      <c r="AQ6681" s="13">
        <f t="shared" si="835"/>
        <v>0.95324577278388078</v>
      </c>
      <c r="AR6681">
        <v>4000</v>
      </c>
      <c r="AS6681">
        <v>7750.4309739717382</v>
      </c>
      <c r="AT6681" s="14">
        <f t="shared" si="836"/>
        <v>3750.4309739717382</v>
      </c>
      <c r="AU6681" s="15">
        <f t="shared" si="837"/>
        <v>0.93760774349293452</v>
      </c>
      <c r="AV6681">
        <v>4000</v>
      </c>
      <c r="AW6681">
        <v>7767.7339246119736</v>
      </c>
      <c r="AX6681" s="16">
        <f t="shared" si="838"/>
        <v>3767.7339246119736</v>
      </c>
      <c r="AY6681" s="17">
        <f t="shared" si="839"/>
        <v>0.94193348115299336</v>
      </c>
    </row>
    <row r="6682" spans="1:51" x14ac:dyDescent="0.25">
      <c r="A6682" t="s">
        <v>54</v>
      </c>
      <c r="B6682" t="s">
        <v>154</v>
      </c>
      <c r="C6682">
        <v>6500</v>
      </c>
      <c r="D6682">
        <v>76272</v>
      </c>
      <c r="E6682">
        <v>2015</v>
      </c>
      <c r="F6682" t="s">
        <v>349</v>
      </c>
      <c r="G6682" t="s">
        <v>350</v>
      </c>
      <c r="H6682" t="s">
        <v>58</v>
      </c>
      <c r="J6682">
        <v>6</v>
      </c>
      <c r="K6682" t="s">
        <v>59</v>
      </c>
      <c r="L6682">
        <v>4</v>
      </c>
      <c r="M6682" t="s">
        <v>45</v>
      </c>
      <c r="N6682">
        <v>3.5999999046325679</v>
      </c>
      <c r="O6682" t="s">
        <v>60</v>
      </c>
      <c r="P6682" t="s">
        <v>46</v>
      </c>
      <c r="Q6682">
        <v>4</v>
      </c>
      <c r="R6682" t="s">
        <v>353</v>
      </c>
      <c r="S6682" t="s">
        <v>62</v>
      </c>
      <c r="U6682" t="s">
        <v>63</v>
      </c>
      <c r="X6682" t="s">
        <v>97</v>
      </c>
      <c r="Y6682" t="s">
        <v>125</v>
      </c>
      <c r="AA6682">
        <v>0</v>
      </c>
      <c r="AB6682" t="s">
        <v>51</v>
      </c>
      <c r="AC6682" t="s">
        <v>353</v>
      </c>
      <c r="AD6682">
        <v>1</v>
      </c>
      <c r="AE6682">
        <v>1</v>
      </c>
      <c r="AF6682">
        <v>1</v>
      </c>
      <c r="AG6682">
        <v>2026</v>
      </c>
      <c r="AH6682">
        <v>20260101</v>
      </c>
      <c r="AI6682" t="s">
        <v>9330</v>
      </c>
      <c r="AJ6682">
        <v>6500</v>
      </c>
      <c r="AK6682">
        <v>5977.00830078125</v>
      </c>
      <c r="AL6682" s="10">
        <f t="shared" si="832"/>
        <v>522.99169921875</v>
      </c>
      <c r="AM6682" s="11">
        <f t="shared" si="833"/>
        <v>8.046026141826923E-2</v>
      </c>
      <c r="AN6682">
        <v>6500</v>
      </c>
      <c r="AO6682">
        <v>5560.850211576013</v>
      </c>
      <c r="AP6682" s="12">
        <f t="shared" si="834"/>
        <v>939.14978842398705</v>
      </c>
      <c r="AQ6682" s="13">
        <f t="shared" si="835"/>
        <v>0.14448458283445956</v>
      </c>
      <c r="AR6682">
        <v>6500</v>
      </c>
      <c r="AS6682">
        <v>5689.646627762143</v>
      </c>
      <c r="AT6682" s="14">
        <f t="shared" si="836"/>
        <v>810.353372237857</v>
      </c>
      <c r="AU6682" s="15">
        <f t="shared" si="837"/>
        <v>0.12466974957505492</v>
      </c>
      <c r="AV6682">
        <v>6500</v>
      </c>
      <c r="AW6682">
        <v>6026.4058823529413</v>
      </c>
      <c r="AX6682" s="16">
        <f t="shared" si="838"/>
        <v>473.59411764705874</v>
      </c>
      <c r="AY6682" s="17">
        <f t="shared" si="839"/>
        <v>7.2860633484162884E-2</v>
      </c>
    </row>
    <row r="6683" spans="1:51" x14ac:dyDescent="0.25">
      <c r="A6683" t="s">
        <v>69</v>
      </c>
      <c r="B6683" t="s">
        <v>70</v>
      </c>
      <c r="C6683">
        <v>12300</v>
      </c>
      <c r="D6683">
        <v>86751</v>
      </c>
      <c r="E6683">
        <v>2019</v>
      </c>
      <c r="F6683" t="s">
        <v>274</v>
      </c>
      <c r="G6683" t="s">
        <v>1225</v>
      </c>
      <c r="H6683" t="s">
        <v>1142</v>
      </c>
      <c r="J6683">
        <v>4</v>
      </c>
      <c r="K6683" t="s">
        <v>111</v>
      </c>
      <c r="L6683">
        <v>4</v>
      </c>
      <c r="M6683" t="s">
        <v>45</v>
      </c>
      <c r="N6683">
        <v>2</v>
      </c>
      <c r="O6683" t="s">
        <v>45</v>
      </c>
      <c r="P6683" t="s">
        <v>46</v>
      </c>
      <c r="R6683" t="s">
        <v>47</v>
      </c>
      <c r="S6683" t="s">
        <v>48</v>
      </c>
      <c r="U6683" t="s">
        <v>63</v>
      </c>
      <c r="V6683" t="s">
        <v>64</v>
      </c>
      <c r="W6683" t="s">
        <v>2439</v>
      </c>
      <c r="X6683" t="s">
        <v>49</v>
      </c>
      <c r="Y6683" t="s">
        <v>66</v>
      </c>
      <c r="AA6683">
        <v>0</v>
      </c>
      <c r="AB6683" t="s">
        <v>51</v>
      </c>
      <c r="AC6683" t="s">
        <v>52</v>
      </c>
      <c r="AD6683">
        <v>1</v>
      </c>
      <c r="AE6683">
        <v>1</v>
      </c>
      <c r="AF6683">
        <v>1</v>
      </c>
      <c r="AG6683">
        <v>2026</v>
      </c>
      <c r="AH6683">
        <v>20251230</v>
      </c>
      <c r="AI6683" t="s">
        <v>9331</v>
      </c>
      <c r="AJ6683">
        <v>12300</v>
      </c>
      <c r="AK6683">
        <v>11555.4892578125</v>
      </c>
      <c r="AL6683" s="10">
        <f t="shared" si="832"/>
        <v>744.5107421875</v>
      </c>
      <c r="AM6683" s="11">
        <f t="shared" si="833"/>
        <v>6.0529328633130083E-2</v>
      </c>
      <c r="AN6683">
        <v>12300</v>
      </c>
      <c r="AO6683">
        <v>11005.273240060271</v>
      </c>
      <c r="AP6683" s="12">
        <f t="shared" si="834"/>
        <v>1294.7267599397292</v>
      </c>
      <c r="AQ6683" s="13">
        <f t="shared" si="835"/>
        <v>0.10526233820648205</v>
      </c>
      <c r="AR6683">
        <v>12300</v>
      </c>
      <c r="AS6683">
        <v>11874.074808230091</v>
      </c>
      <c r="AT6683" s="14">
        <f t="shared" si="836"/>
        <v>425.92519176990936</v>
      </c>
      <c r="AU6683" s="15">
        <f t="shared" si="837"/>
        <v>3.462806437153735E-2</v>
      </c>
      <c r="AV6683">
        <v>12300</v>
      </c>
      <c r="AW6683">
        <v>11517.53231017771</v>
      </c>
      <c r="AX6683" s="16">
        <f t="shared" si="838"/>
        <v>782.46768982228969</v>
      </c>
      <c r="AY6683" s="17">
        <f t="shared" si="839"/>
        <v>6.3615259335145502E-2</v>
      </c>
    </row>
    <row r="6684" spans="1:51" x14ac:dyDescent="0.25">
      <c r="A6684" t="s">
        <v>39</v>
      </c>
      <c r="B6684" t="s">
        <v>114</v>
      </c>
      <c r="C6684">
        <v>10000</v>
      </c>
      <c r="D6684">
        <v>114682</v>
      </c>
      <c r="E6684">
        <v>2017</v>
      </c>
      <c r="F6684" t="s">
        <v>397</v>
      </c>
      <c r="G6684" t="s">
        <v>681</v>
      </c>
      <c r="H6684" t="s">
        <v>4613</v>
      </c>
      <c r="J6684">
        <v>6</v>
      </c>
      <c r="K6684" t="s">
        <v>44</v>
      </c>
      <c r="L6684">
        <v>4</v>
      </c>
      <c r="M6684" t="s">
        <v>45</v>
      </c>
      <c r="N6684">
        <v>3.5</v>
      </c>
      <c r="O6684" t="s">
        <v>45</v>
      </c>
      <c r="P6684" t="s">
        <v>46</v>
      </c>
      <c r="R6684" t="s">
        <v>47</v>
      </c>
      <c r="S6684" t="s">
        <v>78</v>
      </c>
      <c r="T6684">
        <v>280</v>
      </c>
      <c r="U6684" t="s">
        <v>63</v>
      </c>
      <c r="V6684" t="s">
        <v>79</v>
      </c>
      <c r="W6684" t="s">
        <v>682</v>
      </c>
      <c r="X6684" t="s">
        <v>112</v>
      </c>
      <c r="Y6684" t="s">
        <v>82</v>
      </c>
      <c r="Z6684">
        <v>47070</v>
      </c>
      <c r="AA6684">
        <v>0</v>
      </c>
      <c r="AB6684" t="s">
        <v>51</v>
      </c>
      <c r="AC6684" t="s">
        <v>98</v>
      </c>
      <c r="AD6684">
        <v>1</v>
      </c>
      <c r="AE6684">
        <v>1</v>
      </c>
      <c r="AF6684">
        <v>1</v>
      </c>
      <c r="AG6684">
        <v>2026</v>
      </c>
      <c r="AH6684">
        <v>20251231</v>
      </c>
      <c r="AI6684" t="s">
        <v>9332</v>
      </c>
      <c r="AJ6684">
        <v>10000</v>
      </c>
      <c r="AK6684">
        <v>11899.0322265625</v>
      </c>
      <c r="AL6684" s="10">
        <f t="shared" si="832"/>
        <v>1899.0322265625</v>
      </c>
      <c r="AM6684" s="11">
        <f t="shared" si="833"/>
        <v>0.18990322265625001</v>
      </c>
      <c r="AN6684">
        <v>10000</v>
      </c>
      <c r="AO6684">
        <v>12358.257443936251</v>
      </c>
      <c r="AP6684" s="12">
        <f t="shared" si="834"/>
        <v>2358.2574439362506</v>
      </c>
      <c r="AQ6684" s="13">
        <f t="shared" si="835"/>
        <v>0.23582574439362505</v>
      </c>
      <c r="AR6684">
        <v>10000</v>
      </c>
      <c r="AS6684">
        <v>12115.625749977949</v>
      </c>
      <c r="AT6684" s="14">
        <f t="shared" si="836"/>
        <v>2115.6257499779495</v>
      </c>
      <c r="AU6684" s="15">
        <f t="shared" si="837"/>
        <v>0.21156257499779493</v>
      </c>
      <c r="AV6684">
        <v>10000</v>
      </c>
      <c r="AW6684">
        <v>12088.98601398601</v>
      </c>
      <c r="AX6684" s="16">
        <f t="shared" si="838"/>
        <v>2088.9860139860102</v>
      </c>
      <c r="AY6684" s="17">
        <f t="shared" si="839"/>
        <v>0.20889860139860103</v>
      </c>
    </row>
    <row r="6685" spans="1:51" x14ac:dyDescent="0.25">
      <c r="A6685" t="s">
        <v>39</v>
      </c>
      <c r="B6685" t="s">
        <v>267</v>
      </c>
      <c r="C6685">
        <v>6600</v>
      </c>
      <c r="D6685">
        <v>94694</v>
      </c>
      <c r="E6685">
        <v>2013</v>
      </c>
      <c r="F6685" t="s">
        <v>56</v>
      </c>
      <c r="G6685" t="s">
        <v>133</v>
      </c>
      <c r="J6685">
        <v>8</v>
      </c>
      <c r="K6685" t="s">
        <v>338</v>
      </c>
      <c r="L6685">
        <v>4</v>
      </c>
      <c r="M6685" t="s">
        <v>45</v>
      </c>
      <c r="N6685">
        <v>5</v>
      </c>
      <c r="O6685" t="s">
        <v>119</v>
      </c>
      <c r="P6685" t="s">
        <v>46</v>
      </c>
      <c r="R6685" t="s">
        <v>77</v>
      </c>
      <c r="S6685" t="s">
        <v>151</v>
      </c>
      <c r="T6685">
        <v>360</v>
      </c>
      <c r="U6685" t="s">
        <v>63</v>
      </c>
      <c r="V6685" t="s">
        <v>79</v>
      </c>
      <c r="X6685" t="s">
        <v>136</v>
      </c>
      <c r="Y6685" t="s">
        <v>82</v>
      </c>
      <c r="AA6685">
        <v>0</v>
      </c>
      <c r="AB6685" t="s">
        <v>51</v>
      </c>
      <c r="AC6685" t="s">
        <v>83</v>
      </c>
      <c r="AD6685">
        <v>1</v>
      </c>
      <c r="AE6685">
        <v>1</v>
      </c>
      <c r="AF6685">
        <v>1</v>
      </c>
      <c r="AG6685">
        <v>2026</v>
      </c>
      <c r="AH6685">
        <v>20260102</v>
      </c>
      <c r="AI6685" t="s">
        <v>9333</v>
      </c>
      <c r="AJ6685">
        <v>6600</v>
      </c>
      <c r="AK6685">
        <v>7158.90625</v>
      </c>
      <c r="AL6685" s="10">
        <f t="shared" si="832"/>
        <v>558.90625</v>
      </c>
      <c r="AM6685" s="11">
        <f t="shared" si="833"/>
        <v>8.4682765151515155E-2</v>
      </c>
      <c r="AN6685">
        <v>6600</v>
      </c>
      <c r="AO6685">
        <v>6884.8624601595466</v>
      </c>
      <c r="AP6685" s="12">
        <f t="shared" si="834"/>
        <v>284.86246015954657</v>
      </c>
      <c r="AQ6685" s="13">
        <f t="shared" si="835"/>
        <v>4.3160978812052511E-2</v>
      </c>
      <c r="AR6685">
        <v>6600</v>
      </c>
      <c r="AS6685">
        <v>7194.1427888848721</v>
      </c>
      <c r="AT6685" s="14">
        <f t="shared" si="836"/>
        <v>594.14278888487206</v>
      </c>
      <c r="AU6685" s="15">
        <f t="shared" si="837"/>
        <v>9.0021634679526064E-2</v>
      </c>
      <c r="AV6685">
        <v>6600</v>
      </c>
      <c r="AW6685">
        <v>7259.7403072421357</v>
      </c>
      <c r="AX6685" s="16">
        <f t="shared" si="838"/>
        <v>659.74030724213571</v>
      </c>
      <c r="AY6685" s="17">
        <f t="shared" si="839"/>
        <v>9.99606526124448E-2</v>
      </c>
    </row>
    <row r="6686" spans="1:51" x14ac:dyDescent="0.25">
      <c r="A6686" t="s">
        <v>69</v>
      </c>
      <c r="B6686" t="s">
        <v>210</v>
      </c>
      <c r="C6686">
        <v>38700</v>
      </c>
      <c r="D6686">
        <v>11785</v>
      </c>
      <c r="E6686">
        <v>2024</v>
      </c>
      <c r="F6686" t="s">
        <v>274</v>
      </c>
      <c r="G6686" t="s">
        <v>275</v>
      </c>
      <c r="H6686" t="s">
        <v>1340</v>
      </c>
      <c r="I6686" t="s">
        <v>150</v>
      </c>
      <c r="J6686">
        <v>4</v>
      </c>
      <c r="K6686" t="s">
        <v>111</v>
      </c>
      <c r="L6686">
        <v>4</v>
      </c>
      <c r="M6686" t="s">
        <v>45</v>
      </c>
      <c r="N6686">
        <v>2.7000000476837158</v>
      </c>
      <c r="O6686" t="s">
        <v>76</v>
      </c>
      <c r="P6686" t="s">
        <v>46</v>
      </c>
      <c r="Q6686">
        <v>4</v>
      </c>
      <c r="R6686" t="s">
        <v>77</v>
      </c>
      <c r="S6686" t="s">
        <v>78</v>
      </c>
      <c r="U6686" t="s">
        <v>63</v>
      </c>
      <c r="V6686" t="s">
        <v>64</v>
      </c>
      <c r="W6686" t="s">
        <v>152</v>
      </c>
      <c r="X6686" t="s">
        <v>97</v>
      </c>
      <c r="Y6686" t="s">
        <v>82</v>
      </c>
      <c r="AA6686">
        <v>0</v>
      </c>
      <c r="AB6686" t="s">
        <v>51</v>
      </c>
      <c r="AC6686" t="s">
        <v>83</v>
      </c>
      <c r="AD6686">
        <v>1</v>
      </c>
      <c r="AE6686">
        <v>1</v>
      </c>
      <c r="AF6686">
        <v>1</v>
      </c>
      <c r="AG6686">
        <v>2026</v>
      </c>
      <c r="AH6686">
        <v>20260102</v>
      </c>
      <c r="AI6686" t="s">
        <v>9334</v>
      </c>
      <c r="AJ6686">
        <v>38700</v>
      </c>
      <c r="AK6686">
        <v>37450.953125</v>
      </c>
      <c r="AL6686" s="10">
        <f t="shared" si="832"/>
        <v>1249.046875</v>
      </c>
      <c r="AM6686" s="11">
        <f t="shared" si="833"/>
        <v>3.2275113049095611E-2</v>
      </c>
      <c r="AN6686">
        <v>38700</v>
      </c>
      <c r="AO6686">
        <v>35313.562471443969</v>
      </c>
      <c r="AP6686" s="12">
        <f t="shared" si="834"/>
        <v>3386.4375285560309</v>
      </c>
      <c r="AQ6686" s="13">
        <f t="shared" si="835"/>
        <v>8.7504845699122244E-2</v>
      </c>
      <c r="AR6686">
        <v>38700</v>
      </c>
      <c r="AS6686">
        <v>35088.117012304137</v>
      </c>
      <c r="AT6686" s="14">
        <f t="shared" si="836"/>
        <v>3611.8829876958625</v>
      </c>
      <c r="AU6686" s="15">
        <f t="shared" si="837"/>
        <v>9.3330309759583008E-2</v>
      </c>
      <c r="AV6686">
        <v>38700</v>
      </c>
      <c r="AW6686">
        <v>36869.833333333307</v>
      </c>
      <c r="AX6686" s="16">
        <f t="shared" si="838"/>
        <v>1830.1666666666933</v>
      </c>
      <c r="AY6686" s="17">
        <f t="shared" si="839"/>
        <v>4.7291128337640653E-2</v>
      </c>
    </row>
    <row r="6687" spans="1:51" x14ac:dyDescent="0.25">
      <c r="A6687" t="s">
        <v>39</v>
      </c>
      <c r="B6687" t="s">
        <v>114</v>
      </c>
      <c r="C6687">
        <v>11700</v>
      </c>
      <c r="D6687">
        <v>44956</v>
      </c>
      <c r="E6687">
        <v>2024</v>
      </c>
      <c r="F6687" t="s">
        <v>56</v>
      </c>
      <c r="G6687" t="s">
        <v>86</v>
      </c>
      <c r="H6687" t="s">
        <v>3851</v>
      </c>
      <c r="J6687">
        <v>3</v>
      </c>
      <c r="K6687" t="s">
        <v>111</v>
      </c>
      <c r="L6687">
        <v>4</v>
      </c>
      <c r="M6687" t="s">
        <v>45</v>
      </c>
      <c r="N6687">
        <v>1.5</v>
      </c>
      <c r="O6687" t="s">
        <v>45</v>
      </c>
      <c r="P6687" t="s">
        <v>46</v>
      </c>
      <c r="R6687" t="s">
        <v>47</v>
      </c>
      <c r="S6687" t="s">
        <v>78</v>
      </c>
      <c r="U6687" t="s">
        <v>63</v>
      </c>
      <c r="W6687" t="s">
        <v>265</v>
      </c>
      <c r="X6687" t="s">
        <v>49</v>
      </c>
      <c r="Y6687" t="s">
        <v>82</v>
      </c>
      <c r="AA6687">
        <v>0</v>
      </c>
      <c r="AB6687" t="s">
        <v>51</v>
      </c>
      <c r="AC6687" t="s">
        <v>52</v>
      </c>
      <c r="AD6687">
        <v>1</v>
      </c>
      <c r="AE6687">
        <v>1</v>
      </c>
      <c r="AF6687">
        <v>1</v>
      </c>
      <c r="AG6687">
        <v>2026</v>
      </c>
      <c r="AH6687">
        <v>20251231</v>
      </c>
      <c r="AI6687" t="s">
        <v>9335</v>
      </c>
      <c r="AJ6687">
        <v>11700</v>
      </c>
      <c r="AK6687">
        <v>16001.587890625</v>
      </c>
      <c r="AL6687" s="10">
        <f t="shared" si="832"/>
        <v>4301.587890625</v>
      </c>
      <c r="AM6687" s="11">
        <f t="shared" si="833"/>
        <v>0.36765708466880342</v>
      </c>
      <c r="AN6687">
        <v>11700</v>
      </c>
      <c r="AO6687">
        <v>15537.79311071578</v>
      </c>
      <c r="AP6687" s="12">
        <f t="shared" si="834"/>
        <v>3837.7931107157801</v>
      </c>
      <c r="AQ6687" s="13">
        <f t="shared" si="835"/>
        <v>0.32801650518938291</v>
      </c>
      <c r="AR6687">
        <v>11700</v>
      </c>
      <c r="AS6687">
        <v>16535.07787910186</v>
      </c>
      <c r="AT6687" s="14">
        <f t="shared" si="836"/>
        <v>4835.0778791018602</v>
      </c>
      <c r="AU6687" s="15">
        <f t="shared" si="837"/>
        <v>0.41325451958135556</v>
      </c>
      <c r="AV6687">
        <v>11700</v>
      </c>
      <c r="AW6687">
        <v>15923.839506172841</v>
      </c>
      <c r="AX6687" s="16">
        <f t="shared" si="838"/>
        <v>4223.8395061728406</v>
      </c>
      <c r="AY6687" s="17">
        <f t="shared" si="839"/>
        <v>0.36101192360451628</v>
      </c>
    </row>
    <row r="6688" spans="1:51" x14ac:dyDescent="0.25">
      <c r="A6688" t="s">
        <v>54</v>
      </c>
      <c r="B6688" t="s">
        <v>154</v>
      </c>
      <c r="C6688">
        <v>750</v>
      </c>
      <c r="D6688">
        <v>155983</v>
      </c>
      <c r="E6688">
        <v>2016</v>
      </c>
      <c r="F6688" t="s">
        <v>71</v>
      </c>
      <c r="G6688" t="s">
        <v>123</v>
      </c>
      <c r="H6688" t="s">
        <v>495</v>
      </c>
      <c r="J6688">
        <v>4</v>
      </c>
      <c r="K6688" t="s">
        <v>118</v>
      </c>
      <c r="L6688">
        <v>4</v>
      </c>
      <c r="M6688" t="s">
        <v>45</v>
      </c>
      <c r="N6688">
        <v>2.4000000953674321</v>
      </c>
      <c r="O6688" t="s">
        <v>45</v>
      </c>
      <c r="P6688" t="s">
        <v>451</v>
      </c>
      <c r="Q6688">
        <v>1</v>
      </c>
      <c r="R6688" t="s">
        <v>47</v>
      </c>
      <c r="S6688" t="s">
        <v>48</v>
      </c>
      <c r="U6688" t="s">
        <v>63</v>
      </c>
      <c r="W6688" t="s">
        <v>124</v>
      </c>
      <c r="X6688" t="s">
        <v>112</v>
      </c>
      <c r="Y6688" t="s">
        <v>125</v>
      </c>
      <c r="AA6688">
        <v>0</v>
      </c>
      <c r="AB6688" t="s">
        <v>51</v>
      </c>
      <c r="AC6688" t="s">
        <v>52</v>
      </c>
      <c r="AD6688">
        <v>1</v>
      </c>
      <c r="AE6688">
        <v>1</v>
      </c>
      <c r="AF6688">
        <v>1</v>
      </c>
      <c r="AG6688">
        <v>2026</v>
      </c>
      <c r="AH6688">
        <v>20260101</v>
      </c>
      <c r="AI6688" t="s">
        <v>9336</v>
      </c>
      <c r="AJ6688">
        <v>750</v>
      </c>
      <c r="AK6688">
        <v>1482.73046875</v>
      </c>
      <c r="AL6688" s="10">
        <f t="shared" si="832"/>
        <v>732.73046875</v>
      </c>
      <c r="AM6688" s="11">
        <f t="shared" si="833"/>
        <v>0.97697395833333334</v>
      </c>
      <c r="AN6688">
        <v>750</v>
      </c>
      <c r="AO6688">
        <v>1369.5620885405999</v>
      </c>
      <c r="AP6688" s="12">
        <f t="shared" si="834"/>
        <v>619.56208854059992</v>
      </c>
      <c r="AQ6688" s="13">
        <f t="shared" si="835"/>
        <v>0.82608278472079988</v>
      </c>
      <c r="AR6688">
        <v>750</v>
      </c>
      <c r="AS6688">
        <v>1261.562439523723</v>
      </c>
      <c r="AT6688" s="14">
        <f t="shared" si="836"/>
        <v>511.56243952372301</v>
      </c>
      <c r="AU6688" s="15">
        <f t="shared" si="837"/>
        <v>0.68208325269829739</v>
      </c>
      <c r="AV6688">
        <v>750</v>
      </c>
      <c r="AW6688">
        <v>1505.183955223881</v>
      </c>
      <c r="AX6688" s="16">
        <f t="shared" si="838"/>
        <v>755.18395522388096</v>
      </c>
      <c r="AY6688" s="17">
        <f t="shared" si="839"/>
        <v>1.0069119402985078</v>
      </c>
    </row>
    <row r="6689" spans="1:51" x14ac:dyDescent="0.25">
      <c r="A6689" t="s">
        <v>54</v>
      </c>
      <c r="B6689" t="s">
        <v>453</v>
      </c>
      <c r="C6689">
        <v>1700</v>
      </c>
      <c r="D6689">
        <v>162153</v>
      </c>
      <c r="E6689">
        <v>2012</v>
      </c>
      <c r="F6689" t="s">
        <v>182</v>
      </c>
      <c r="G6689" t="s">
        <v>304</v>
      </c>
      <c r="J6689">
        <v>4</v>
      </c>
      <c r="K6689" t="s">
        <v>118</v>
      </c>
      <c r="L6689">
        <v>4</v>
      </c>
      <c r="M6689" t="s">
        <v>45</v>
      </c>
      <c r="N6689">
        <v>2.5</v>
      </c>
      <c r="O6689" t="s">
        <v>60</v>
      </c>
      <c r="P6689" t="s">
        <v>46</v>
      </c>
      <c r="Q6689">
        <v>4</v>
      </c>
      <c r="R6689" t="s">
        <v>305</v>
      </c>
      <c r="S6689" t="s">
        <v>151</v>
      </c>
      <c r="U6689" t="s">
        <v>63</v>
      </c>
      <c r="X6689" t="s">
        <v>49</v>
      </c>
      <c r="Y6689" t="s">
        <v>50</v>
      </c>
      <c r="AA6689">
        <v>0</v>
      </c>
      <c r="AB6689" t="s">
        <v>51</v>
      </c>
      <c r="AC6689" t="s">
        <v>52</v>
      </c>
      <c r="AD6689">
        <v>1</v>
      </c>
      <c r="AE6689">
        <v>1</v>
      </c>
      <c r="AF6689">
        <v>1</v>
      </c>
      <c r="AG6689">
        <v>2026</v>
      </c>
      <c r="AH6689">
        <v>20260102</v>
      </c>
      <c r="AI6689" t="s">
        <v>9337</v>
      </c>
      <c r="AJ6689">
        <v>1700</v>
      </c>
      <c r="AK6689">
        <v>1746.625732421875</v>
      </c>
      <c r="AL6689" s="10">
        <f t="shared" si="832"/>
        <v>46.625732421875</v>
      </c>
      <c r="AM6689" s="11">
        <f t="shared" si="833"/>
        <v>2.7426901424632354E-2</v>
      </c>
      <c r="AN6689">
        <v>1700</v>
      </c>
      <c r="AO6689">
        <v>1750.1150018662131</v>
      </c>
      <c r="AP6689" s="12">
        <f t="shared" si="834"/>
        <v>50.115001866213106</v>
      </c>
      <c r="AQ6689" s="13">
        <f t="shared" si="835"/>
        <v>2.9479412862478297E-2</v>
      </c>
      <c r="AR6689">
        <v>1700</v>
      </c>
      <c r="AS6689">
        <v>1610.903911789836</v>
      </c>
      <c r="AT6689" s="14">
        <f t="shared" si="836"/>
        <v>89.096088210163998</v>
      </c>
      <c r="AU6689" s="15">
        <f t="shared" si="837"/>
        <v>5.2409463653037648E-2</v>
      </c>
      <c r="AV6689">
        <v>1700</v>
      </c>
      <c r="AW6689">
        <v>1765.4864154250661</v>
      </c>
      <c r="AX6689" s="16">
        <f t="shared" si="838"/>
        <v>65.48641542506607</v>
      </c>
      <c r="AY6689" s="17">
        <f t="shared" si="839"/>
        <v>3.8521420838274159E-2</v>
      </c>
    </row>
    <row r="6690" spans="1:51" x14ac:dyDescent="0.25">
      <c r="A6690" t="s">
        <v>39</v>
      </c>
      <c r="B6690" t="s">
        <v>307</v>
      </c>
      <c r="C6690">
        <v>4600</v>
      </c>
      <c r="D6690">
        <v>169994</v>
      </c>
      <c r="E6690">
        <v>2015</v>
      </c>
      <c r="F6690" t="s">
        <v>165</v>
      </c>
      <c r="G6690" t="s">
        <v>289</v>
      </c>
      <c r="I6690" t="s">
        <v>404</v>
      </c>
      <c r="J6690">
        <v>4</v>
      </c>
      <c r="K6690" t="s">
        <v>87</v>
      </c>
      <c r="L6690">
        <v>4</v>
      </c>
      <c r="M6690" t="s">
        <v>45</v>
      </c>
      <c r="N6690">
        <v>2.5</v>
      </c>
      <c r="O6690" t="s">
        <v>60</v>
      </c>
      <c r="P6690" t="s">
        <v>46</v>
      </c>
      <c r="Q6690">
        <v>4</v>
      </c>
      <c r="R6690" t="s">
        <v>61</v>
      </c>
      <c r="S6690" t="s">
        <v>151</v>
      </c>
      <c r="T6690">
        <v>268</v>
      </c>
      <c r="U6690" t="s">
        <v>63</v>
      </c>
      <c r="V6690" t="s">
        <v>64</v>
      </c>
      <c r="W6690" t="s">
        <v>208</v>
      </c>
      <c r="X6690" t="s">
        <v>65</v>
      </c>
      <c r="Y6690" t="s">
        <v>82</v>
      </c>
      <c r="AA6690">
        <v>0</v>
      </c>
      <c r="AB6690" t="s">
        <v>51</v>
      </c>
      <c r="AC6690" t="s">
        <v>67</v>
      </c>
      <c r="AD6690">
        <v>1</v>
      </c>
      <c r="AE6690">
        <v>1</v>
      </c>
      <c r="AF6690">
        <v>1</v>
      </c>
      <c r="AG6690">
        <v>2026</v>
      </c>
      <c r="AH6690">
        <v>20251231</v>
      </c>
      <c r="AI6690" t="s">
        <v>9338</v>
      </c>
      <c r="AJ6690">
        <v>4600</v>
      </c>
      <c r="AK6690">
        <v>4853.638671875</v>
      </c>
      <c r="AL6690" s="10">
        <f t="shared" si="832"/>
        <v>253.638671875</v>
      </c>
      <c r="AM6690" s="11">
        <f t="shared" si="833"/>
        <v>5.5138841711956522E-2</v>
      </c>
      <c r="AN6690">
        <v>4600</v>
      </c>
      <c r="AO6690">
        <v>4538.3885707570662</v>
      </c>
      <c r="AP6690" s="12">
        <f t="shared" si="834"/>
        <v>61.611429242933809</v>
      </c>
      <c r="AQ6690" s="13">
        <f t="shared" si="835"/>
        <v>1.3393788965855176E-2</v>
      </c>
      <c r="AR6690">
        <v>4600</v>
      </c>
      <c r="AS6690">
        <v>4990.8247832783109</v>
      </c>
      <c r="AT6690" s="14">
        <f t="shared" si="836"/>
        <v>390.82478327831086</v>
      </c>
      <c r="AU6690" s="15">
        <f t="shared" si="837"/>
        <v>8.4961909408328443E-2</v>
      </c>
      <c r="AV6690">
        <v>4600</v>
      </c>
      <c r="AW6690">
        <v>4847.8062157221184</v>
      </c>
      <c r="AX6690" s="16">
        <f t="shared" si="838"/>
        <v>247.8062157221184</v>
      </c>
      <c r="AY6690" s="17">
        <f t="shared" si="839"/>
        <v>5.3870916461330083E-2</v>
      </c>
    </row>
    <row r="6691" spans="1:51" x14ac:dyDescent="0.25">
      <c r="A6691" t="s">
        <v>39</v>
      </c>
      <c r="B6691" t="s">
        <v>224</v>
      </c>
      <c r="C6691">
        <v>14200</v>
      </c>
      <c r="D6691">
        <v>80234</v>
      </c>
      <c r="E6691">
        <v>2013</v>
      </c>
      <c r="F6691" t="s">
        <v>274</v>
      </c>
      <c r="G6691" t="s">
        <v>275</v>
      </c>
      <c r="H6691" t="s">
        <v>1142</v>
      </c>
      <c r="I6691" t="s">
        <v>150</v>
      </c>
      <c r="J6691">
        <v>8</v>
      </c>
      <c r="K6691" t="s">
        <v>111</v>
      </c>
      <c r="L6691">
        <v>4</v>
      </c>
      <c r="M6691" t="s">
        <v>45</v>
      </c>
      <c r="N6691">
        <v>5.3000001907348633</v>
      </c>
      <c r="O6691" t="s">
        <v>76</v>
      </c>
      <c r="R6691" t="s">
        <v>77</v>
      </c>
      <c r="S6691" t="s">
        <v>78</v>
      </c>
      <c r="U6691" t="s">
        <v>394</v>
      </c>
      <c r="V6691" t="s">
        <v>79</v>
      </c>
      <c r="W6691" t="s">
        <v>2941</v>
      </c>
      <c r="X6691" t="s">
        <v>97</v>
      </c>
      <c r="Y6691" t="s">
        <v>66</v>
      </c>
      <c r="AA6691">
        <v>0</v>
      </c>
      <c r="AB6691" t="s">
        <v>51</v>
      </c>
      <c r="AC6691" t="s">
        <v>83</v>
      </c>
      <c r="AD6691">
        <v>1</v>
      </c>
      <c r="AE6691">
        <v>1</v>
      </c>
      <c r="AF6691">
        <v>1</v>
      </c>
      <c r="AG6691">
        <v>2026</v>
      </c>
      <c r="AH6691">
        <v>20251231</v>
      </c>
      <c r="AI6691" t="s">
        <v>9339</v>
      </c>
      <c r="AJ6691">
        <v>14200</v>
      </c>
      <c r="AK6691">
        <v>9747.900390625</v>
      </c>
      <c r="AL6691" s="10">
        <f t="shared" si="832"/>
        <v>4452.099609375</v>
      </c>
      <c r="AM6691" s="11">
        <f t="shared" si="833"/>
        <v>0.31352814150528169</v>
      </c>
      <c r="AN6691">
        <v>14200</v>
      </c>
      <c r="AO6691">
        <v>9510.4725882412531</v>
      </c>
      <c r="AP6691" s="12">
        <f t="shared" si="834"/>
        <v>4689.5274117587469</v>
      </c>
      <c r="AQ6691" s="13">
        <f t="shared" si="835"/>
        <v>0.33024840927878502</v>
      </c>
      <c r="AR6691">
        <v>14200</v>
      </c>
      <c r="AS6691">
        <v>10497.916131292181</v>
      </c>
      <c r="AT6691" s="14">
        <f t="shared" si="836"/>
        <v>3702.0838687078194</v>
      </c>
      <c r="AU6691" s="15">
        <f t="shared" si="837"/>
        <v>0.26071013159914219</v>
      </c>
      <c r="AV6691">
        <v>14200</v>
      </c>
      <c r="AW6691">
        <v>9696.5721854304611</v>
      </c>
      <c r="AX6691" s="16">
        <f t="shared" si="838"/>
        <v>4503.4278145695389</v>
      </c>
      <c r="AY6691" s="17">
        <f t="shared" si="839"/>
        <v>0.31714280384292526</v>
      </c>
    </row>
    <row r="6692" spans="1:51" x14ac:dyDescent="0.25">
      <c r="A6692" t="s">
        <v>54</v>
      </c>
      <c r="B6692" t="s">
        <v>176</v>
      </c>
      <c r="C6692">
        <v>18200</v>
      </c>
      <c r="D6692">
        <v>104635</v>
      </c>
      <c r="E6692">
        <v>2021</v>
      </c>
      <c r="F6692" t="s">
        <v>155</v>
      </c>
      <c r="G6692" t="s">
        <v>150</v>
      </c>
      <c r="H6692" t="s">
        <v>156</v>
      </c>
      <c r="J6692">
        <v>8</v>
      </c>
      <c r="K6692" t="s">
        <v>44</v>
      </c>
      <c r="L6692">
        <v>4</v>
      </c>
      <c r="M6692" t="s">
        <v>45</v>
      </c>
      <c r="N6692">
        <v>5.6999998092651367</v>
      </c>
      <c r="O6692" t="s">
        <v>119</v>
      </c>
      <c r="P6692" t="s">
        <v>46</v>
      </c>
      <c r="Q6692">
        <v>4</v>
      </c>
      <c r="R6692" t="s">
        <v>77</v>
      </c>
      <c r="S6692" t="s">
        <v>151</v>
      </c>
      <c r="T6692">
        <v>395</v>
      </c>
      <c r="U6692" t="s">
        <v>63</v>
      </c>
      <c r="V6692" t="s">
        <v>79</v>
      </c>
      <c r="X6692" t="s">
        <v>97</v>
      </c>
      <c r="Y6692" t="s">
        <v>82</v>
      </c>
      <c r="AA6692">
        <v>0</v>
      </c>
      <c r="AB6692" t="s">
        <v>51</v>
      </c>
      <c r="AC6692" t="s">
        <v>83</v>
      </c>
      <c r="AD6692">
        <v>1</v>
      </c>
      <c r="AE6692">
        <v>1</v>
      </c>
      <c r="AF6692">
        <v>1</v>
      </c>
      <c r="AG6692">
        <v>2026</v>
      </c>
      <c r="AH6692">
        <v>20251230</v>
      </c>
      <c r="AI6692" t="s">
        <v>9340</v>
      </c>
      <c r="AJ6692">
        <v>18200</v>
      </c>
      <c r="AK6692">
        <v>14688.310546875</v>
      </c>
      <c r="AL6692" s="10">
        <f t="shared" si="832"/>
        <v>3511.689453125</v>
      </c>
      <c r="AM6692" s="11">
        <f t="shared" si="833"/>
        <v>0.19294996995192307</v>
      </c>
      <c r="AN6692">
        <v>18200</v>
      </c>
      <c r="AO6692">
        <v>15024.790230254601</v>
      </c>
      <c r="AP6692" s="12">
        <f t="shared" si="834"/>
        <v>3175.2097697453992</v>
      </c>
      <c r="AQ6692" s="13">
        <f t="shared" si="835"/>
        <v>0.1744620752607362</v>
      </c>
      <c r="AR6692">
        <v>18200</v>
      </c>
      <c r="AS6692">
        <v>14590.14397361129</v>
      </c>
      <c r="AT6692" s="14">
        <f t="shared" si="836"/>
        <v>3609.8560263887102</v>
      </c>
      <c r="AU6692" s="15">
        <f t="shared" si="837"/>
        <v>0.1983437377136654</v>
      </c>
      <c r="AV6692">
        <v>18200</v>
      </c>
      <c r="AW6692">
        <v>14849.916805324459</v>
      </c>
      <c r="AX6692" s="16">
        <f t="shared" si="838"/>
        <v>3350.0831946755407</v>
      </c>
      <c r="AY6692" s="17">
        <f t="shared" si="839"/>
        <v>0.18407050520195278</v>
      </c>
    </row>
    <row r="6693" spans="1:51" x14ac:dyDescent="0.25">
      <c r="A6693" t="s">
        <v>69</v>
      </c>
      <c r="B6693" t="s">
        <v>1040</v>
      </c>
      <c r="C6693">
        <v>1300</v>
      </c>
      <c r="D6693">
        <v>158087</v>
      </c>
      <c r="E6693">
        <v>2013</v>
      </c>
      <c r="F6693" t="s">
        <v>56</v>
      </c>
      <c r="G6693" t="s">
        <v>86</v>
      </c>
      <c r="H6693" t="s">
        <v>58</v>
      </c>
      <c r="J6693">
        <v>4</v>
      </c>
      <c r="K6693" t="s">
        <v>59</v>
      </c>
      <c r="L6693">
        <v>4</v>
      </c>
      <c r="M6693" t="s">
        <v>45</v>
      </c>
      <c r="N6693">
        <v>1.6000000238418579</v>
      </c>
      <c r="O6693" t="s">
        <v>76</v>
      </c>
      <c r="P6693" t="s">
        <v>46</v>
      </c>
      <c r="R6693" t="s">
        <v>47</v>
      </c>
      <c r="S6693" t="s">
        <v>78</v>
      </c>
      <c r="T6693">
        <v>178</v>
      </c>
      <c r="U6693" t="s">
        <v>63</v>
      </c>
      <c r="V6693" t="s">
        <v>64</v>
      </c>
      <c r="X6693" t="s">
        <v>49</v>
      </c>
      <c r="Y6693" t="s">
        <v>82</v>
      </c>
      <c r="AA6693">
        <v>0</v>
      </c>
      <c r="AB6693" t="s">
        <v>51</v>
      </c>
      <c r="AC6693" t="s">
        <v>52</v>
      </c>
      <c r="AD6693">
        <v>1</v>
      </c>
      <c r="AE6693">
        <v>1</v>
      </c>
      <c r="AF6693">
        <v>1</v>
      </c>
      <c r="AG6693">
        <v>2026</v>
      </c>
      <c r="AH6693">
        <v>20251230</v>
      </c>
      <c r="AI6693" t="s">
        <v>9341</v>
      </c>
      <c r="AJ6693">
        <v>1300</v>
      </c>
      <c r="AK6693">
        <v>1841.144775390625</v>
      </c>
      <c r="AL6693" s="10">
        <f t="shared" si="832"/>
        <v>541.144775390625</v>
      </c>
      <c r="AM6693" s="11">
        <f t="shared" si="833"/>
        <v>0.41626521183894233</v>
      </c>
      <c r="AN6693">
        <v>1300</v>
      </c>
      <c r="AO6693">
        <v>1775.4237932081569</v>
      </c>
      <c r="AP6693" s="12">
        <f t="shared" si="834"/>
        <v>475.42379320815689</v>
      </c>
      <c r="AQ6693" s="13">
        <f t="shared" si="835"/>
        <v>0.36571061016012069</v>
      </c>
      <c r="AR6693">
        <v>1300</v>
      </c>
      <c r="AS6693">
        <v>1769.7574150377741</v>
      </c>
      <c r="AT6693" s="14">
        <f t="shared" si="836"/>
        <v>469.75741503777408</v>
      </c>
      <c r="AU6693" s="15">
        <f t="shared" si="837"/>
        <v>0.36135185772136469</v>
      </c>
      <c r="AV6693">
        <v>1300</v>
      </c>
      <c r="AW6693">
        <v>1811.6730158730161</v>
      </c>
      <c r="AX6693" s="16">
        <f t="shared" si="838"/>
        <v>511.67301587301608</v>
      </c>
      <c r="AY6693" s="17">
        <f t="shared" si="839"/>
        <v>0.39359462759462777</v>
      </c>
    </row>
    <row r="6694" spans="1:51" x14ac:dyDescent="0.25">
      <c r="A6694" t="s">
        <v>106</v>
      </c>
      <c r="B6694" t="s">
        <v>661</v>
      </c>
      <c r="C6694">
        <v>16600</v>
      </c>
      <c r="D6694">
        <v>72821</v>
      </c>
      <c r="E6694">
        <v>2020</v>
      </c>
      <c r="F6694" t="s">
        <v>818</v>
      </c>
      <c r="G6694" t="s">
        <v>1377</v>
      </c>
      <c r="H6694" t="s">
        <v>9342</v>
      </c>
      <c r="I6694" t="s">
        <v>9343</v>
      </c>
      <c r="J6694">
        <v>6</v>
      </c>
      <c r="K6694" t="s">
        <v>59</v>
      </c>
      <c r="L6694">
        <v>4</v>
      </c>
      <c r="M6694" t="s">
        <v>45</v>
      </c>
      <c r="N6694">
        <v>3.5</v>
      </c>
      <c r="O6694" t="s">
        <v>45</v>
      </c>
      <c r="P6694" t="s">
        <v>46</v>
      </c>
      <c r="Q6694">
        <v>3</v>
      </c>
      <c r="R6694" t="s">
        <v>61</v>
      </c>
      <c r="S6694" t="s">
        <v>78</v>
      </c>
      <c r="T6694">
        <v>260</v>
      </c>
      <c r="U6694" t="s">
        <v>63</v>
      </c>
      <c r="V6694" t="s">
        <v>79</v>
      </c>
      <c r="W6694" t="s">
        <v>916</v>
      </c>
      <c r="X6694" t="s">
        <v>65</v>
      </c>
      <c r="Y6694" t="s">
        <v>50</v>
      </c>
      <c r="AA6694">
        <v>0</v>
      </c>
      <c r="AB6694" t="s">
        <v>51</v>
      </c>
      <c r="AC6694" t="s">
        <v>67</v>
      </c>
      <c r="AD6694">
        <v>1</v>
      </c>
      <c r="AE6694">
        <v>1</v>
      </c>
      <c r="AF6694">
        <v>1</v>
      </c>
      <c r="AG6694">
        <v>2026</v>
      </c>
      <c r="AH6694">
        <v>20260102</v>
      </c>
      <c r="AI6694" t="s">
        <v>9344</v>
      </c>
      <c r="AJ6694">
        <v>16600</v>
      </c>
      <c r="AK6694">
        <v>22672.185546875</v>
      </c>
      <c r="AL6694" s="10">
        <f t="shared" si="832"/>
        <v>6072.185546875</v>
      </c>
      <c r="AM6694" s="11">
        <f t="shared" si="833"/>
        <v>0.36579431005271085</v>
      </c>
      <c r="AN6694">
        <v>16600</v>
      </c>
      <c r="AO6694">
        <v>23787.947592429031</v>
      </c>
      <c r="AP6694" s="12">
        <f t="shared" si="834"/>
        <v>7187.9475924290309</v>
      </c>
      <c r="AQ6694" s="13">
        <f t="shared" si="835"/>
        <v>0.43300889111018259</v>
      </c>
      <c r="AR6694">
        <v>16600</v>
      </c>
      <c r="AS6694">
        <v>21462.23877022606</v>
      </c>
      <c r="AT6694" s="14">
        <f t="shared" si="836"/>
        <v>4862.2387702260603</v>
      </c>
      <c r="AU6694" s="15">
        <f t="shared" si="837"/>
        <v>0.29290595001361808</v>
      </c>
      <c r="AV6694">
        <v>16600</v>
      </c>
      <c r="AW6694">
        <v>22795.15463917526</v>
      </c>
      <c r="AX6694" s="16">
        <f t="shared" si="838"/>
        <v>6195.1546391752599</v>
      </c>
      <c r="AY6694" s="17">
        <f t="shared" si="839"/>
        <v>0.37320208669730481</v>
      </c>
    </row>
    <row r="6695" spans="1:51" x14ac:dyDescent="0.25">
      <c r="A6695" t="s">
        <v>106</v>
      </c>
      <c r="B6695" t="s">
        <v>1157</v>
      </c>
      <c r="C6695">
        <v>11800</v>
      </c>
      <c r="D6695">
        <v>83858</v>
      </c>
      <c r="E6695">
        <v>2017</v>
      </c>
      <c r="F6695" t="s">
        <v>343</v>
      </c>
      <c r="G6695" t="s">
        <v>344</v>
      </c>
      <c r="H6695" t="s">
        <v>845</v>
      </c>
      <c r="I6695" t="s">
        <v>345</v>
      </c>
      <c r="J6695">
        <v>6</v>
      </c>
      <c r="K6695" t="s">
        <v>59</v>
      </c>
      <c r="L6695">
        <v>4</v>
      </c>
      <c r="M6695" t="s">
        <v>45</v>
      </c>
      <c r="N6695">
        <v>3.5999999046325679</v>
      </c>
      <c r="O6695" t="s">
        <v>76</v>
      </c>
      <c r="P6695" t="s">
        <v>46</v>
      </c>
      <c r="Q6695">
        <v>3</v>
      </c>
      <c r="R6695" t="s">
        <v>47</v>
      </c>
      <c r="S6695" t="s">
        <v>78</v>
      </c>
      <c r="T6695">
        <v>285</v>
      </c>
      <c r="U6695" t="s">
        <v>63</v>
      </c>
      <c r="V6695" t="s">
        <v>79</v>
      </c>
      <c r="X6695" t="s">
        <v>112</v>
      </c>
      <c r="Y6695" t="s">
        <v>82</v>
      </c>
      <c r="Z6695">
        <v>27895</v>
      </c>
      <c r="AA6695">
        <v>0</v>
      </c>
      <c r="AB6695" t="s">
        <v>51</v>
      </c>
      <c r="AC6695" t="s">
        <v>52</v>
      </c>
      <c r="AD6695">
        <v>1</v>
      </c>
      <c r="AE6695">
        <v>1</v>
      </c>
      <c r="AF6695">
        <v>1</v>
      </c>
      <c r="AG6695">
        <v>2026</v>
      </c>
      <c r="AH6695">
        <v>20251230</v>
      </c>
      <c r="AI6695" t="s">
        <v>9345</v>
      </c>
      <c r="AJ6695">
        <v>11800</v>
      </c>
      <c r="AK6695">
        <v>14081.0087890625</v>
      </c>
      <c r="AL6695" s="10">
        <f t="shared" si="832"/>
        <v>2281.0087890625</v>
      </c>
      <c r="AM6695" s="11">
        <f t="shared" si="833"/>
        <v>0.19330582958156781</v>
      </c>
      <c r="AN6695">
        <v>11800</v>
      </c>
      <c r="AO6695">
        <v>13951.55955378464</v>
      </c>
      <c r="AP6695" s="12">
        <f t="shared" si="834"/>
        <v>2151.5595537846402</v>
      </c>
      <c r="AQ6695" s="13">
        <f t="shared" si="835"/>
        <v>0.18233555540547799</v>
      </c>
      <c r="AR6695">
        <v>11800</v>
      </c>
      <c r="AS6695">
        <v>13331.50744820249</v>
      </c>
      <c r="AT6695" s="14">
        <f t="shared" si="836"/>
        <v>1531.5074482024902</v>
      </c>
      <c r="AU6695" s="15">
        <f t="shared" si="837"/>
        <v>0.12978876679682119</v>
      </c>
      <c r="AV6695">
        <v>11800</v>
      </c>
      <c r="AW6695">
        <v>14087.43063186813</v>
      </c>
      <c r="AX6695" s="16">
        <f t="shared" si="838"/>
        <v>2287.4306318681301</v>
      </c>
      <c r="AY6695" s="17">
        <f t="shared" si="839"/>
        <v>0.19385005354814663</v>
      </c>
    </row>
    <row r="6696" spans="1:51" x14ac:dyDescent="0.25">
      <c r="A6696" t="s">
        <v>54</v>
      </c>
      <c r="B6696" t="s">
        <v>263</v>
      </c>
      <c r="C6696">
        <v>33000</v>
      </c>
      <c r="D6696">
        <v>29161</v>
      </c>
      <c r="E6696">
        <v>2023</v>
      </c>
      <c r="F6696" t="s">
        <v>1517</v>
      </c>
      <c r="G6696" t="s">
        <v>7665</v>
      </c>
      <c r="H6696" t="s">
        <v>9346</v>
      </c>
      <c r="J6696">
        <v>4</v>
      </c>
      <c r="K6696" t="s">
        <v>111</v>
      </c>
      <c r="L6696">
        <v>4</v>
      </c>
      <c r="M6696" t="s">
        <v>45</v>
      </c>
      <c r="N6696">
        <v>2.5</v>
      </c>
      <c r="O6696" t="s">
        <v>45</v>
      </c>
      <c r="P6696" t="s">
        <v>46</v>
      </c>
      <c r="Q6696">
        <v>5</v>
      </c>
      <c r="R6696" t="s">
        <v>61</v>
      </c>
      <c r="T6696">
        <v>300</v>
      </c>
      <c r="U6696" t="s">
        <v>63</v>
      </c>
      <c r="W6696" t="s">
        <v>2807</v>
      </c>
      <c r="X6696" t="s">
        <v>65</v>
      </c>
      <c r="Y6696" t="s">
        <v>282</v>
      </c>
      <c r="AA6696">
        <v>0</v>
      </c>
      <c r="AB6696" t="s">
        <v>51</v>
      </c>
      <c r="AC6696" t="s">
        <v>67</v>
      </c>
      <c r="AD6696">
        <v>1</v>
      </c>
      <c r="AE6696">
        <v>1</v>
      </c>
      <c r="AF6696">
        <v>1</v>
      </c>
      <c r="AG6696">
        <v>2026</v>
      </c>
      <c r="AH6696">
        <v>20251231</v>
      </c>
      <c r="AI6696" t="s">
        <v>9347</v>
      </c>
      <c r="AJ6696">
        <v>33000</v>
      </c>
      <c r="AK6696">
        <v>28765.30859375</v>
      </c>
      <c r="AL6696" s="10">
        <f t="shared" si="832"/>
        <v>4234.69140625</v>
      </c>
      <c r="AM6696" s="11">
        <f t="shared" si="833"/>
        <v>0.12832398200757575</v>
      </c>
      <c r="AN6696">
        <v>33000</v>
      </c>
      <c r="AO6696">
        <v>26991.197356244509</v>
      </c>
      <c r="AP6696" s="12">
        <f t="shared" si="834"/>
        <v>6008.8026437554909</v>
      </c>
      <c r="AQ6696" s="13">
        <f t="shared" si="835"/>
        <v>0.18208492859865125</v>
      </c>
      <c r="AR6696">
        <v>33000</v>
      </c>
      <c r="AS6696">
        <v>24330.39845345309</v>
      </c>
      <c r="AT6696" s="14">
        <f t="shared" si="836"/>
        <v>8669.60154654691</v>
      </c>
      <c r="AU6696" s="15">
        <f t="shared" si="837"/>
        <v>0.2627151983802094</v>
      </c>
      <c r="AV6696">
        <v>33000</v>
      </c>
      <c r="AW6696">
        <v>28148.329355608588</v>
      </c>
      <c r="AX6696" s="16">
        <f t="shared" si="838"/>
        <v>4851.6706443914118</v>
      </c>
      <c r="AY6696" s="17">
        <f t="shared" si="839"/>
        <v>0.14702032255731551</v>
      </c>
    </row>
    <row r="6697" spans="1:51" x14ac:dyDescent="0.25">
      <c r="A6697" t="s">
        <v>106</v>
      </c>
      <c r="B6697" t="s">
        <v>661</v>
      </c>
      <c r="C6697">
        <v>1200</v>
      </c>
      <c r="D6697">
        <v>213639</v>
      </c>
      <c r="E6697">
        <v>2008</v>
      </c>
      <c r="F6697" t="s">
        <v>274</v>
      </c>
      <c r="G6697" t="s">
        <v>961</v>
      </c>
      <c r="H6697" t="s">
        <v>276</v>
      </c>
      <c r="I6697" t="s">
        <v>2304</v>
      </c>
      <c r="J6697">
        <v>8</v>
      </c>
      <c r="K6697" t="s">
        <v>111</v>
      </c>
      <c r="L6697">
        <v>4</v>
      </c>
      <c r="M6697" t="s">
        <v>45</v>
      </c>
      <c r="N6697">
        <v>6.1999998092651367</v>
      </c>
      <c r="O6697" t="s">
        <v>45</v>
      </c>
      <c r="P6697" t="s">
        <v>46</v>
      </c>
      <c r="Q6697">
        <v>2</v>
      </c>
      <c r="R6697" t="s">
        <v>47</v>
      </c>
      <c r="S6697" t="s">
        <v>78</v>
      </c>
      <c r="V6697" t="s">
        <v>79</v>
      </c>
      <c r="W6697" t="s">
        <v>827</v>
      </c>
      <c r="X6697" t="s">
        <v>136</v>
      </c>
      <c r="Y6697" t="s">
        <v>82</v>
      </c>
      <c r="AA6697">
        <v>0</v>
      </c>
      <c r="AB6697" t="s">
        <v>51</v>
      </c>
      <c r="AC6697" t="s">
        <v>52</v>
      </c>
      <c r="AD6697">
        <v>1</v>
      </c>
      <c r="AE6697">
        <v>1</v>
      </c>
      <c r="AF6697">
        <v>1</v>
      </c>
      <c r="AG6697">
        <v>2026</v>
      </c>
      <c r="AH6697">
        <v>20260102</v>
      </c>
      <c r="AI6697" t="s">
        <v>9348</v>
      </c>
      <c r="AJ6697">
        <v>1200</v>
      </c>
      <c r="AK6697">
        <v>1772.355834960938</v>
      </c>
      <c r="AL6697" s="10">
        <f t="shared" si="832"/>
        <v>572.35583496093795</v>
      </c>
      <c r="AM6697" s="11">
        <f t="shared" si="833"/>
        <v>0.47696319580078161</v>
      </c>
      <c r="AN6697">
        <v>1200</v>
      </c>
      <c r="AO6697">
        <v>2105.5899362057999</v>
      </c>
      <c r="AP6697" s="12">
        <f t="shared" si="834"/>
        <v>905.58993620579986</v>
      </c>
      <c r="AQ6697" s="13">
        <f t="shared" si="835"/>
        <v>0.75465828017149983</v>
      </c>
      <c r="AR6697">
        <v>1200</v>
      </c>
      <c r="AS6697">
        <v>2083.2761658953359</v>
      </c>
      <c r="AT6697" s="14">
        <f t="shared" si="836"/>
        <v>883.27616589533591</v>
      </c>
      <c r="AU6697" s="15">
        <f t="shared" si="837"/>
        <v>0.73606347157944663</v>
      </c>
      <c r="AV6697">
        <v>1200</v>
      </c>
      <c r="AW6697">
        <v>1811.6730158730161</v>
      </c>
      <c r="AX6697" s="16">
        <f t="shared" si="838"/>
        <v>611.67301587301608</v>
      </c>
      <c r="AY6697" s="17">
        <f t="shared" si="839"/>
        <v>0.50972751322751342</v>
      </c>
    </row>
    <row r="6698" spans="1:51" x14ac:dyDescent="0.25">
      <c r="A6698" t="s">
        <v>69</v>
      </c>
      <c r="B6698" t="s">
        <v>85</v>
      </c>
      <c r="C6698">
        <v>41300</v>
      </c>
      <c r="D6698">
        <v>31680</v>
      </c>
      <c r="E6698">
        <v>2022</v>
      </c>
      <c r="F6698" t="s">
        <v>274</v>
      </c>
      <c r="G6698" t="s">
        <v>275</v>
      </c>
      <c r="H6698" t="s">
        <v>276</v>
      </c>
      <c r="I6698" t="s">
        <v>150</v>
      </c>
      <c r="J6698">
        <v>8</v>
      </c>
      <c r="K6698" t="s">
        <v>111</v>
      </c>
      <c r="L6698">
        <v>4</v>
      </c>
      <c r="M6698" t="s">
        <v>45</v>
      </c>
      <c r="N6698">
        <v>5.3000001907348633</v>
      </c>
      <c r="O6698" t="s">
        <v>76</v>
      </c>
      <c r="P6698" t="s">
        <v>46</v>
      </c>
      <c r="Q6698">
        <v>4</v>
      </c>
      <c r="R6698" t="s">
        <v>77</v>
      </c>
      <c r="S6698" t="s">
        <v>78</v>
      </c>
      <c r="U6698" t="s">
        <v>63</v>
      </c>
      <c r="W6698" t="s">
        <v>449</v>
      </c>
      <c r="X6698" t="s">
        <v>136</v>
      </c>
      <c r="Y6698" t="s">
        <v>82</v>
      </c>
      <c r="AA6698">
        <v>0</v>
      </c>
      <c r="AB6698" t="s">
        <v>51</v>
      </c>
      <c r="AC6698" t="s">
        <v>83</v>
      </c>
      <c r="AD6698">
        <v>1</v>
      </c>
      <c r="AE6698">
        <v>1</v>
      </c>
      <c r="AF6698">
        <v>1</v>
      </c>
      <c r="AG6698">
        <v>2026</v>
      </c>
      <c r="AH6698">
        <v>20251231</v>
      </c>
      <c r="AI6698" t="s">
        <v>9349</v>
      </c>
      <c r="AJ6698">
        <v>41300</v>
      </c>
      <c r="AK6698">
        <v>37065.671875</v>
      </c>
      <c r="AL6698" s="10">
        <f t="shared" si="832"/>
        <v>4234.328125</v>
      </c>
      <c r="AM6698" s="11">
        <f t="shared" si="833"/>
        <v>0.10252610472154963</v>
      </c>
      <c r="AN6698">
        <v>41300</v>
      </c>
      <c r="AO6698">
        <v>35439.532497403052</v>
      </c>
      <c r="AP6698" s="12">
        <f t="shared" si="834"/>
        <v>5860.4675025969482</v>
      </c>
      <c r="AQ6698" s="13">
        <f t="shared" si="835"/>
        <v>0.14189993953019245</v>
      </c>
      <c r="AR6698">
        <v>41300</v>
      </c>
      <c r="AS6698">
        <v>36555.894052812691</v>
      </c>
      <c r="AT6698" s="14">
        <f t="shared" si="836"/>
        <v>4744.1059471873086</v>
      </c>
      <c r="AU6698" s="15">
        <f t="shared" si="837"/>
        <v>0.11486939339436583</v>
      </c>
      <c r="AV6698">
        <v>41300</v>
      </c>
      <c r="AW6698">
        <v>36425.079245283021</v>
      </c>
      <c r="AX6698" s="16">
        <f t="shared" si="838"/>
        <v>4874.920754716979</v>
      </c>
      <c r="AY6698" s="17">
        <f t="shared" si="839"/>
        <v>0.11803682214811087</v>
      </c>
    </row>
    <row r="6699" spans="1:51" x14ac:dyDescent="0.25">
      <c r="A6699" t="s">
        <v>69</v>
      </c>
      <c r="B6699" t="s">
        <v>210</v>
      </c>
      <c r="C6699">
        <v>24900</v>
      </c>
      <c r="D6699">
        <v>33712</v>
      </c>
      <c r="E6699">
        <v>2021</v>
      </c>
      <c r="F6699" t="s">
        <v>343</v>
      </c>
      <c r="G6699" t="s">
        <v>1916</v>
      </c>
      <c r="H6699" t="s">
        <v>230</v>
      </c>
      <c r="J6699">
        <v>6</v>
      </c>
      <c r="K6699" t="s">
        <v>44</v>
      </c>
      <c r="L6699">
        <v>4</v>
      </c>
      <c r="M6699" t="s">
        <v>45</v>
      </c>
      <c r="N6699">
        <v>3.5999999046325679</v>
      </c>
      <c r="O6699" t="s">
        <v>76</v>
      </c>
      <c r="P6699" t="s">
        <v>46</v>
      </c>
      <c r="Q6699">
        <v>4</v>
      </c>
      <c r="R6699" t="s">
        <v>47</v>
      </c>
      <c r="S6699" t="s">
        <v>78</v>
      </c>
      <c r="T6699">
        <v>295</v>
      </c>
      <c r="U6699" t="s">
        <v>63</v>
      </c>
      <c r="V6699" t="s">
        <v>79</v>
      </c>
      <c r="X6699" t="s">
        <v>97</v>
      </c>
      <c r="Y6699" t="s">
        <v>82</v>
      </c>
      <c r="AA6699">
        <v>0</v>
      </c>
      <c r="AB6699" t="s">
        <v>51</v>
      </c>
      <c r="AC6699" t="s">
        <v>98</v>
      </c>
      <c r="AD6699">
        <v>1</v>
      </c>
      <c r="AE6699">
        <v>1</v>
      </c>
      <c r="AF6699">
        <v>1</v>
      </c>
      <c r="AG6699">
        <v>2026</v>
      </c>
      <c r="AH6699">
        <v>20260102</v>
      </c>
      <c r="AI6699" t="s">
        <v>9350</v>
      </c>
      <c r="AJ6699">
        <v>24900</v>
      </c>
      <c r="AK6699">
        <v>27867.7421875</v>
      </c>
      <c r="AL6699" s="10">
        <f t="shared" si="832"/>
        <v>2967.7421875</v>
      </c>
      <c r="AM6699" s="11">
        <f t="shared" si="833"/>
        <v>0.11918643323293172</v>
      </c>
      <c r="AN6699">
        <v>24900</v>
      </c>
      <c r="AO6699">
        <v>26815.61506261371</v>
      </c>
      <c r="AP6699" s="12">
        <f t="shared" si="834"/>
        <v>1915.6150626137096</v>
      </c>
      <c r="AQ6699" s="13">
        <f t="shared" si="835"/>
        <v>7.6932331831875894E-2</v>
      </c>
      <c r="AR6699">
        <v>24900</v>
      </c>
      <c r="AS6699">
        <v>27116.0321348221</v>
      </c>
      <c r="AT6699" s="14">
        <f t="shared" si="836"/>
        <v>2216.0321348221005</v>
      </c>
      <c r="AU6699" s="15">
        <f t="shared" si="837"/>
        <v>8.8997274490847406E-2</v>
      </c>
      <c r="AV6699">
        <v>24900</v>
      </c>
      <c r="AW6699">
        <v>27446.30681818182</v>
      </c>
      <c r="AX6699" s="16">
        <f t="shared" si="838"/>
        <v>2546.3068181818198</v>
      </c>
      <c r="AY6699" s="17">
        <f t="shared" si="839"/>
        <v>0.10226131799926988</v>
      </c>
    </row>
    <row r="6700" spans="1:51" x14ac:dyDescent="0.25">
      <c r="A6700" t="s">
        <v>106</v>
      </c>
      <c r="B6700" t="s">
        <v>482</v>
      </c>
      <c r="C6700">
        <v>1100</v>
      </c>
      <c r="D6700">
        <v>181153</v>
      </c>
      <c r="E6700">
        <v>2010</v>
      </c>
      <c r="F6700" t="s">
        <v>340</v>
      </c>
      <c r="G6700" t="s">
        <v>1418</v>
      </c>
      <c r="H6700" t="s">
        <v>556</v>
      </c>
      <c r="J6700">
        <v>4</v>
      </c>
      <c r="K6700" t="s">
        <v>118</v>
      </c>
      <c r="L6700">
        <v>2</v>
      </c>
      <c r="M6700" t="s">
        <v>45</v>
      </c>
      <c r="N6700">
        <v>1.6000000238418579</v>
      </c>
      <c r="O6700" t="s">
        <v>60</v>
      </c>
      <c r="P6700" t="s">
        <v>46</v>
      </c>
      <c r="R6700" t="s">
        <v>440</v>
      </c>
      <c r="U6700" t="s">
        <v>63</v>
      </c>
      <c r="W6700" t="s">
        <v>1701</v>
      </c>
      <c r="X6700" t="s">
        <v>65</v>
      </c>
      <c r="Y6700" t="s">
        <v>282</v>
      </c>
      <c r="AA6700">
        <v>0</v>
      </c>
      <c r="AB6700" t="s">
        <v>51</v>
      </c>
      <c r="AC6700" t="s">
        <v>559</v>
      </c>
      <c r="AD6700">
        <v>1</v>
      </c>
      <c r="AE6700">
        <v>1</v>
      </c>
      <c r="AF6700">
        <v>1</v>
      </c>
      <c r="AG6700">
        <v>2026</v>
      </c>
      <c r="AH6700">
        <v>20251230</v>
      </c>
      <c r="AI6700" t="s">
        <v>9351</v>
      </c>
      <c r="AJ6700">
        <v>1100</v>
      </c>
      <c r="AK6700">
        <v>850.304931640625</v>
      </c>
      <c r="AL6700" s="10">
        <f t="shared" si="832"/>
        <v>249.695068359375</v>
      </c>
      <c r="AM6700" s="11">
        <f t="shared" si="833"/>
        <v>0.2269955166903409</v>
      </c>
      <c r="AN6700">
        <v>1100</v>
      </c>
      <c r="AO6700">
        <v>842.13312847211535</v>
      </c>
      <c r="AP6700" s="12">
        <f t="shared" si="834"/>
        <v>257.86687152788465</v>
      </c>
      <c r="AQ6700" s="13">
        <f t="shared" si="835"/>
        <v>0.23442442866171331</v>
      </c>
      <c r="AR6700">
        <v>1100</v>
      </c>
      <c r="AS6700">
        <v>837.19089000592749</v>
      </c>
      <c r="AT6700" s="14">
        <f t="shared" si="836"/>
        <v>262.80910999407251</v>
      </c>
      <c r="AU6700" s="15">
        <f t="shared" si="837"/>
        <v>0.2389173727218841</v>
      </c>
      <c r="AV6700">
        <v>1100</v>
      </c>
      <c r="AW6700">
        <v>865.13074712643675</v>
      </c>
      <c r="AX6700" s="16">
        <f t="shared" si="838"/>
        <v>234.86925287356325</v>
      </c>
      <c r="AY6700" s="17">
        <f t="shared" si="839"/>
        <v>0.21351750261233024</v>
      </c>
    </row>
    <row r="6701" spans="1:51" x14ac:dyDescent="0.25">
      <c r="A6701" t="s">
        <v>54</v>
      </c>
      <c r="B6701" t="s">
        <v>154</v>
      </c>
      <c r="C6701">
        <v>8750</v>
      </c>
      <c r="D6701">
        <v>79626</v>
      </c>
      <c r="E6701">
        <v>2018</v>
      </c>
      <c r="F6701" t="s">
        <v>182</v>
      </c>
      <c r="G6701" t="s">
        <v>304</v>
      </c>
      <c r="J6701">
        <v>4</v>
      </c>
      <c r="K6701" t="s">
        <v>111</v>
      </c>
      <c r="L6701">
        <v>4</v>
      </c>
      <c r="M6701" t="s">
        <v>45</v>
      </c>
      <c r="N6701">
        <v>2.5</v>
      </c>
      <c r="O6701" t="s">
        <v>60</v>
      </c>
      <c r="P6701" t="s">
        <v>46</v>
      </c>
      <c r="Q6701">
        <v>2</v>
      </c>
      <c r="R6701" t="s">
        <v>305</v>
      </c>
      <c r="S6701" t="s">
        <v>151</v>
      </c>
      <c r="T6701">
        <v>170</v>
      </c>
      <c r="U6701" t="s">
        <v>63</v>
      </c>
      <c r="X6701" t="s">
        <v>49</v>
      </c>
      <c r="Y6701" t="s">
        <v>82</v>
      </c>
      <c r="Z6701">
        <v>24800</v>
      </c>
      <c r="AA6701">
        <v>0</v>
      </c>
      <c r="AB6701" t="s">
        <v>51</v>
      </c>
      <c r="AC6701" t="s">
        <v>52</v>
      </c>
      <c r="AD6701">
        <v>1</v>
      </c>
      <c r="AE6701">
        <v>1</v>
      </c>
      <c r="AF6701">
        <v>1</v>
      </c>
      <c r="AG6701">
        <v>2026</v>
      </c>
      <c r="AH6701">
        <v>20260101</v>
      </c>
      <c r="AI6701" t="s">
        <v>9352</v>
      </c>
      <c r="AJ6701">
        <v>8750</v>
      </c>
      <c r="AK6701">
        <v>5816.1669921875</v>
      </c>
      <c r="AL6701" s="10">
        <f t="shared" si="832"/>
        <v>2933.8330078125</v>
      </c>
      <c r="AM6701" s="11">
        <f t="shared" si="833"/>
        <v>0.33529520089285714</v>
      </c>
      <c r="AN6701">
        <v>8750</v>
      </c>
      <c r="AO6701">
        <v>6001.5379496951482</v>
      </c>
      <c r="AP6701" s="12">
        <f t="shared" si="834"/>
        <v>2748.4620503048518</v>
      </c>
      <c r="AQ6701" s="13">
        <f t="shared" si="835"/>
        <v>0.31410994860626879</v>
      </c>
      <c r="AR6701">
        <v>8750</v>
      </c>
      <c r="AS6701">
        <v>5499.0093632471198</v>
      </c>
      <c r="AT6701" s="14">
        <f t="shared" si="836"/>
        <v>3250.9906367528802</v>
      </c>
      <c r="AU6701" s="15">
        <f t="shared" si="837"/>
        <v>0.37154178705747204</v>
      </c>
      <c r="AV6701">
        <v>8750</v>
      </c>
      <c r="AW6701">
        <v>5967.5613496932519</v>
      </c>
      <c r="AX6701" s="16">
        <f t="shared" si="838"/>
        <v>2782.4386503067481</v>
      </c>
      <c r="AY6701" s="17">
        <f t="shared" si="839"/>
        <v>0.3179929886064855</v>
      </c>
    </row>
    <row r="6702" spans="1:51" x14ac:dyDescent="0.25">
      <c r="A6702" t="s">
        <v>39</v>
      </c>
      <c r="B6702" t="s">
        <v>224</v>
      </c>
      <c r="C6702">
        <v>2000</v>
      </c>
      <c r="D6702">
        <v>194005</v>
      </c>
      <c r="E6702">
        <v>2009</v>
      </c>
      <c r="F6702" t="s">
        <v>459</v>
      </c>
      <c r="G6702" t="s">
        <v>9158</v>
      </c>
      <c r="J6702">
        <v>4</v>
      </c>
      <c r="K6702" t="s">
        <v>111</v>
      </c>
      <c r="L6702">
        <v>4</v>
      </c>
      <c r="M6702" t="s">
        <v>240</v>
      </c>
      <c r="N6702">
        <v>2.4000000953674321</v>
      </c>
      <c r="O6702" t="s">
        <v>60</v>
      </c>
      <c r="R6702" t="s">
        <v>61</v>
      </c>
      <c r="T6702">
        <v>201</v>
      </c>
      <c r="U6702" t="s">
        <v>63</v>
      </c>
      <c r="V6702" t="s">
        <v>64</v>
      </c>
      <c r="W6702" t="s">
        <v>1199</v>
      </c>
      <c r="X6702" t="s">
        <v>49</v>
      </c>
      <c r="Y6702" t="s">
        <v>50</v>
      </c>
      <c r="AA6702">
        <v>0</v>
      </c>
      <c r="AB6702" t="s">
        <v>51</v>
      </c>
      <c r="AC6702" t="s">
        <v>67</v>
      </c>
      <c r="AD6702">
        <v>1</v>
      </c>
      <c r="AE6702">
        <v>1</v>
      </c>
      <c r="AF6702">
        <v>1</v>
      </c>
      <c r="AG6702">
        <v>2026</v>
      </c>
      <c r="AH6702">
        <v>20251231</v>
      </c>
      <c r="AI6702" t="s">
        <v>9353</v>
      </c>
      <c r="AJ6702">
        <v>2000</v>
      </c>
      <c r="AK6702">
        <v>1932.566528320312</v>
      </c>
      <c r="AL6702" s="10">
        <f t="shared" si="832"/>
        <v>67.433471679687955</v>
      </c>
      <c r="AM6702" s="11">
        <f t="shared" si="833"/>
        <v>3.3716735839843977E-2</v>
      </c>
      <c r="AN6702">
        <v>2000</v>
      </c>
      <c r="AO6702">
        <v>1906.2149676998461</v>
      </c>
      <c r="AP6702" s="12">
        <f t="shared" si="834"/>
        <v>93.785032300153944</v>
      </c>
      <c r="AQ6702" s="13">
        <f t="shared" si="835"/>
        <v>4.6892516150076974E-2</v>
      </c>
      <c r="AR6702">
        <v>2000</v>
      </c>
      <c r="AS6702">
        <v>1878.5474733988781</v>
      </c>
      <c r="AT6702" s="14">
        <f t="shared" si="836"/>
        <v>121.45252660112192</v>
      </c>
      <c r="AU6702" s="15">
        <f t="shared" si="837"/>
        <v>6.0726263300560961E-2</v>
      </c>
      <c r="AV6702">
        <v>2000</v>
      </c>
      <c r="AW6702">
        <v>1969.6463768115941</v>
      </c>
      <c r="AX6702" s="16">
        <f t="shared" si="838"/>
        <v>30.353623188405891</v>
      </c>
      <c r="AY6702" s="17">
        <f t="shared" si="839"/>
        <v>1.5176811594202946E-2</v>
      </c>
    </row>
    <row r="6703" spans="1:51" x14ac:dyDescent="0.25">
      <c r="A6703" t="s">
        <v>69</v>
      </c>
      <c r="B6703" t="s">
        <v>210</v>
      </c>
      <c r="C6703">
        <v>48000</v>
      </c>
      <c r="D6703">
        <v>3833</v>
      </c>
      <c r="E6703">
        <v>2025</v>
      </c>
      <c r="F6703" t="s">
        <v>71</v>
      </c>
      <c r="G6703" t="s">
        <v>72</v>
      </c>
      <c r="H6703" t="s">
        <v>448</v>
      </c>
      <c r="I6703" t="s">
        <v>150</v>
      </c>
      <c r="J6703">
        <v>8</v>
      </c>
      <c r="K6703" t="s">
        <v>87</v>
      </c>
      <c r="L6703">
        <v>4</v>
      </c>
      <c r="M6703" t="s">
        <v>45</v>
      </c>
      <c r="N6703">
        <v>5.3000001907348633</v>
      </c>
      <c r="O6703" t="s">
        <v>76</v>
      </c>
      <c r="P6703" t="s">
        <v>46</v>
      </c>
      <c r="Q6703">
        <v>5</v>
      </c>
      <c r="R6703" t="s">
        <v>77</v>
      </c>
      <c r="S6703" t="s">
        <v>78</v>
      </c>
      <c r="U6703" t="s">
        <v>63</v>
      </c>
      <c r="W6703" t="s">
        <v>449</v>
      </c>
      <c r="X6703" t="s">
        <v>136</v>
      </c>
      <c r="Y6703" t="s">
        <v>82</v>
      </c>
      <c r="AA6703">
        <v>0</v>
      </c>
      <c r="AB6703" t="s">
        <v>51</v>
      </c>
      <c r="AC6703" t="s">
        <v>83</v>
      </c>
      <c r="AD6703">
        <v>1</v>
      </c>
      <c r="AE6703">
        <v>1</v>
      </c>
      <c r="AF6703">
        <v>1</v>
      </c>
      <c r="AG6703">
        <v>2026</v>
      </c>
      <c r="AH6703">
        <v>20260102</v>
      </c>
      <c r="AI6703" t="s">
        <v>9354</v>
      </c>
      <c r="AJ6703">
        <v>48000</v>
      </c>
      <c r="AK6703">
        <v>49334.8359375</v>
      </c>
      <c r="AL6703" s="10">
        <f t="shared" si="832"/>
        <v>1334.8359375</v>
      </c>
      <c r="AM6703" s="11">
        <f t="shared" si="833"/>
        <v>2.7809082031250001E-2</v>
      </c>
      <c r="AN6703">
        <v>48000</v>
      </c>
      <c r="AO6703">
        <v>49206.693383617698</v>
      </c>
      <c r="AP6703" s="12">
        <f t="shared" si="834"/>
        <v>1206.6933836176977</v>
      </c>
      <c r="AQ6703" s="13">
        <f t="shared" si="835"/>
        <v>2.5139445492035367E-2</v>
      </c>
      <c r="AR6703">
        <v>48000</v>
      </c>
      <c r="AS6703">
        <v>47920.09629305415</v>
      </c>
      <c r="AT6703" s="14">
        <f t="shared" si="836"/>
        <v>79.90370694584999</v>
      </c>
      <c r="AU6703" s="15">
        <f t="shared" si="837"/>
        <v>1.6646605613718749E-3</v>
      </c>
      <c r="AV6703">
        <v>48000</v>
      </c>
      <c r="AW6703">
        <v>50197.395147313691</v>
      </c>
      <c r="AX6703" s="16">
        <f t="shared" si="838"/>
        <v>2197.3951473136913</v>
      </c>
      <c r="AY6703" s="17">
        <f t="shared" si="839"/>
        <v>4.5779065569035236E-2</v>
      </c>
    </row>
    <row r="6704" spans="1:51" x14ac:dyDescent="0.25">
      <c r="A6704" t="s">
        <v>106</v>
      </c>
      <c r="B6704" t="s">
        <v>215</v>
      </c>
      <c r="C6704">
        <v>10900</v>
      </c>
      <c r="D6704">
        <v>140283</v>
      </c>
      <c r="E6704">
        <v>2015</v>
      </c>
      <c r="F6704" t="s">
        <v>397</v>
      </c>
      <c r="G6704" t="s">
        <v>398</v>
      </c>
      <c r="H6704" t="s">
        <v>574</v>
      </c>
      <c r="J6704">
        <v>4</v>
      </c>
      <c r="K6704" t="s">
        <v>44</v>
      </c>
      <c r="L6704">
        <v>4</v>
      </c>
      <c r="M6704" t="s">
        <v>45</v>
      </c>
      <c r="N6704">
        <v>2.4000000953674321</v>
      </c>
      <c r="O6704" t="s">
        <v>45</v>
      </c>
      <c r="P6704" t="s">
        <v>46</v>
      </c>
      <c r="Q6704">
        <v>3</v>
      </c>
      <c r="R6704" t="s">
        <v>47</v>
      </c>
      <c r="S6704" t="s">
        <v>48</v>
      </c>
      <c r="T6704">
        <v>185</v>
      </c>
      <c r="U6704" t="s">
        <v>63</v>
      </c>
      <c r="V6704" t="s">
        <v>64</v>
      </c>
      <c r="W6704" t="s">
        <v>723</v>
      </c>
      <c r="X6704" t="s">
        <v>49</v>
      </c>
      <c r="Y6704" t="s">
        <v>82</v>
      </c>
      <c r="AA6704">
        <v>0</v>
      </c>
      <c r="AB6704" t="s">
        <v>51</v>
      </c>
      <c r="AC6704" t="s">
        <v>52</v>
      </c>
      <c r="AD6704">
        <v>1</v>
      </c>
      <c r="AE6704">
        <v>1</v>
      </c>
      <c r="AF6704">
        <v>1</v>
      </c>
      <c r="AG6704">
        <v>2026</v>
      </c>
      <c r="AH6704">
        <v>20260102</v>
      </c>
      <c r="AI6704" t="s">
        <v>9355</v>
      </c>
      <c r="AJ6704">
        <v>10900</v>
      </c>
      <c r="AK6704">
        <v>8025.65625</v>
      </c>
      <c r="AL6704" s="10">
        <f t="shared" si="832"/>
        <v>2874.34375</v>
      </c>
      <c r="AM6704" s="11">
        <f t="shared" si="833"/>
        <v>0.26370126146788991</v>
      </c>
      <c r="AN6704">
        <v>10900</v>
      </c>
      <c r="AO6704">
        <v>7413.8724575805236</v>
      </c>
      <c r="AP6704" s="12">
        <f t="shared" si="834"/>
        <v>3486.1275424194764</v>
      </c>
      <c r="AQ6704" s="13">
        <f t="shared" si="835"/>
        <v>0.31982821490086938</v>
      </c>
      <c r="AR6704">
        <v>10900</v>
      </c>
      <c r="AS6704">
        <v>5959.7440347732163</v>
      </c>
      <c r="AT6704" s="14">
        <f t="shared" si="836"/>
        <v>4940.2559652267837</v>
      </c>
      <c r="AU6704" s="15">
        <f t="shared" si="837"/>
        <v>0.45323449222264073</v>
      </c>
      <c r="AV6704">
        <v>10900</v>
      </c>
      <c r="AW6704">
        <v>7984.9511603740912</v>
      </c>
      <c r="AX6704" s="16">
        <f t="shared" si="838"/>
        <v>2915.0488396259088</v>
      </c>
      <c r="AY6704" s="17">
        <f t="shared" si="839"/>
        <v>0.2674356733601751</v>
      </c>
    </row>
    <row r="6705" spans="1:51" x14ac:dyDescent="0.25">
      <c r="A6705" t="s">
        <v>106</v>
      </c>
      <c r="B6705" t="s">
        <v>107</v>
      </c>
      <c r="C6705">
        <v>7800</v>
      </c>
      <c r="D6705">
        <v>104547</v>
      </c>
      <c r="E6705">
        <v>2021</v>
      </c>
      <c r="F6705" t="s">
        <v>502</v>
      </c>
      <c r="G6705" t="s">
        <v>503</v>
      </c>
      <c r="H6705" t="s">
        <v>504</v>
      </c>
      <c r="J6705">
        <v>4</v>
      </c>
      <c r="K6705" t="s">
        <v>59</v>
      </c>
      <c r="L6705">
        <v>4</v>
      </c>
      <c r="M6705" t="s">
        <v>45</v>
      </c>
      <c r="N6705">
        <v>2</v>
      </c>
      <c r="O6705" t="s">
        <v>60</v>
      </c>
      <c r="P6705" t="s">
        <v>161</v>
      </c>
      <c r="Q6705">
        <v>3</v>
      </c>
      <c r="R6705" t="s">
        <v>47</v>
      </c>
      <c r="S6705" t="s">
        <v>62</v>
      </c>
      <c r="U6705" t="s">
        <v>63</v>
      </c>
      <c r="V6705" t="s">
        <v>64</v>
      </c>
      <c r="W6705" t="s">
        <v>505</v>
      </c>
      <c r="X6705" t="s">
        <v>112</v>
      </c>
      <c r="Y6705" t="s">
        <v>82</v>
      </c>
      <c r="AA6705">
        <v>0</v>
      </c>
      <c r="AB6705" t="s">
        <v>51</v>
      </c>
      <c r="AC6705" t="s">
        <v>52</v>
      </c>
      <c r="AD6705">
        <v>1</v>
      </c>
      <c r="AE6705">
        <v>1</v>
      </c>
      <c r="AF6705">
        <v>1</v>
      </c>
      <c r="AG6705">
        <v>2026</v>
      </c>
      <c r="AH6705">
        <v>20260102</v>
      </c>
      <c r="AI6705" t="s">
        <v>9356</v>
      </c>
      <c r="AJ6705">
        <v>7800</v>
      </c>
      <c r="AK6705">
        <v>6659.83984375</v>
      </c>
      <c r="AL6705" s="10">
        <f t="shared" si="832"/>
        <v>1140.16015625</v>
      </c>
      <c r="AM6705" s="11">
        <f t="shared" si="833"/>
        <v>0.14617437900641025</v>
      </c>
      <c r="AN6705">
        <v>7800</v>
      </c>
      <c r="AO6705">
        <v>7175.3303971231762</v>
      </c>
      <c r="AP6705" s="12">
        <f t="shared" si="834"/>
        <v>624.66960287682377</v>
      </c>
      <c r="AQ6705" s="13">
        <f t="shared" si="835"/>
        <v>8.0085846522669715E-2</v>
      </c>
      <c r="AR6705">
        <v>7800</v>
      </c>
      <c r="AS6705">
        <v>9628.5631772599645</v>
      </c>
      <c r="AT6705" s="14">
        <f t="shared" si="836"/>
        <v>1828.5631772599645</v>
      </c>
      <c r="AU6705" s="15">
        <f t="shared" si="837"/>
        <v>0.23443117657179033</v>
      </c>
      <c r="AV6705">
        <v>7800</v>
      </c>
      <c r="AW6705">
        <v>6879.6694966646464</v>
      </c>
      <c r="AX6705" s="16">
        <f t="shared" si="838"/>
        <v>920.33050333535357</v>
      </c>
      <c r="AY6705" s="17">
        <f t="shared" si="839"/>
        <v>0.11799109017119917</v>
      </c>
    </row>
    <row r="6706" spans="1:51" x14ac:dyDescent="0.25">
      <c r="A6706" t="s">
        <v>69</v>
      </c>
      <c r="B6706" t="s">
        <v>70</v>
      </c>
      <c r="C6706">
        <v>4200</v>
      </c>
      <c r="D6706">
        <v>193613</v>
      </c>
      <c r="E6706">
        <v>2011</v>
      </c>
      <c r="F6706" t="s">
        <v>397</v>
      </c>
      <c r="G6706" t="s">
        <v>398</v>
      </c>
      <c r="H6706" t="s">
        <v>58</v>
      </c>
      <c r="J6706">
        <v>4</v>
      </c>
      <c r="K6706" t="s">
        <v>338</v>
      </c>
      <c r="L6706">
        <v>4</v>
      </c>
      <c r="M6706" t="s">
        <v>45</v>
      </c>
      <c r="N6706">
        <v>2.4000000953674321</v>
      </c>
      <c r="O6706" t="s">
        <v>76</v>
      </c>
      <c r="P6706" t="s">
        <v>46</v>
      </c>
      <c r="R6706" t="s">
        <v>47</v>
      </c>
      <c r="S6706" t="s">
        <v>78</v>
      </c>
      <c r="T6706">
        <v>180</v>
      </c>
      <c r="U6706" t="s">
        <v>63</v>
      </c>
      <c r="V6706" t="s">
        <v>64</v>
      </c>
      <c r="W6706" t="s">
        <v>2736</v>
      </c>
      <c r="X6706" t="s">
        <v>49</v>
      </c>
      <c r="Y6706" t="s">
        <v>82</v>
      </c>
      <c r="AA6706">
        <v>0</v>
      </c>
      <c r="AB6706" t="s">
        <v>51</v>
      </c>
      <c r="AC6706" t="s">
        <v>52</v>
      </c>
      <c r="AD6706">
        <v>1</v>
      </c>
      <c r="AE6706">
        <v>1</v>
      </c>
      <c r="AF6706">
        <v>1</v>
      </c>
      <c r="AG6706">
        <v>2026</v>
      </c>
      <c r="AH6706">
        <v>20251230</v>
      </c>
      <c r="AI6706" t="s">
        <v>9357</v>
      </c>
      <c r="AJ6706">
        <v>4200</v>
      </c>
      <c r="AK6706">
        <v>3123.461181640625</v>
      </c>
      <c r="AL6706" s="10">
        <f t="shared" si="832"/>
        <v>1076.538818359375</v>
      </c>
      <c r="AM6706" s="11">
        <f t="shared" si="833"/>
        <v>0.25631876627604167</v>
      </c>
      <c r="AN6706">
        <v>4200</v>
      </c>
      <c r="AO6706">
        <v>3087.7010305629028</v>
      </c>
      <c r="AP6706" s="12">
        <f t="shared" si="834"/>
        <v>1112.2989694370972</v>
      </c>
      <c r="AQ6706" s="13">
        <f t="shared" si="835"/>
        <v>0.26483308796121363</v>
      </c>
      <c r="AR6706">
        <v>4200</v>
      </c>
      <c r="AS6706">
        <v>3358.3041783820399</v>
      </c>
      <c r="AT6706" s="14">
        <f t="shared" si="836"/>
        <v>841.69582161796006</v>
      </c>
      <c r="AU6706" s="15">
        <f t="shared" si="837"/>
        <v>0.20040376705189525</v>
      </c>
      <c r="AV6706">
        <v>4200</v>
      </c>
      <c r="AW6706">
        <v>3206.117566643883</v>
      </c>
      <c r="AX6706" s="16">
        <f t="shared" si="838"/>
        <v>993.88243335611696</v>
      </c>
      <c r="AY6706" s="17">
        <f t="shared" si="839"/>
        <v>0.23663867460859928</v>
      </c>
    </row>
    <row r="6707" spans="1:51" x14ac:dyDescent="0.25">
      <c r="A6707" t="s">
        <v>106</v>
      </c>
      <c r="B6707" t="s">
        <v>107</v>
      </c>
      <c r="C6707">
        <v>1900</v>
      </c>
      <c r="D6707">
        <v>93209</v>
      </c>
      <c r="E6707">
        <v>2018</v>
      </c>
      <c r="F6707" t="s">
        <v>56</v>
      </c>
      <c r="G6707" t="s">
        <v>849</v>
      </c>
      <c r="H6707" t="s">
        <v>58</v>
      </c>
      <c r="J6707">
        <v>4</v>
      </c>
      <c r="K6707" t="s">
        <v>118</v>
      </c>
      <c r="L6707">
        <v>4</v>
      </c>
      <c r="M6707" t="s">
        <v>45</v>
      </c>
      <c r="N6707">
        <v>2</v>
      </c>
      <c r="O6707" t="s">
        <v>60</v>
      </c>
      <c r="R6707" t="s">
        <v>440</v>
      </c>
      <c r="S6707" t="s">
        <v>62</v>
      </c>
      <c r="T6707">
        <v>160</v>
      </c>
      <c r="U6707" t="s">
        <v>63</v>
      </c>
      <c r="V6707" t="s">
        <v>64</v>
      </c>
      <c r="W6707" t="s">
        <v>1901</v>
      </c>
      <c r="X6707" t="s">
        <v>65</v>
      </c>
      <c r="Y6707" t="s">
        <v>82</v>
      </c>
      <c r="Z6707">
        <v>20540</v>
      </c>
      <c r="AA6707">
        <v>0</v>
      </c>
      <c r="AB6707" t="s">
        <v>51</v>
      </c>
      <c r="AC6707" t="s">
        <v>559</v>
      </c>
      <c r="AD6707">
        <v>1</v>
      </c>
      <c r="AE6707">
        <v>1</v>
      </c>
      <c r="AF6707">
        <v>1</v>
      </c>
      <c r="AG6707">
        <v>2026</v>
      </c>
      <c r="AH6707">
        <v>20260102</v>
      </c>
      <c r="AI6707" t="s">
        <v>9358</v>
      </c>
      <c r="AJ6707">
        <v>1900</v>
      </c>
      <c r="AK6707">
        <v>3009.88916015625</v>
      </c>
      <c r="AL6707" s="10">
        <f t="shared" si="832"/>
        <v>1109.88916015625</v>
      </c>
      <c r="AM6707" s="11">
        <f t="shared" si="833"/>
        <v>0.58415218955592108</v>
      </c>
      <c r="AN6707">
        <v>1900</v>
      </c>
      <c r="AO6707">
        <v>3332.4615944397679</v>
      </c>
      <c r="AP6707" s="12">
        <f t="shared" si="834"/>
        <v>1432.4615944397679</v>
      </c>
      <c r="AQ6707" s="13">
        <f t="shared" si="835"/>
        <v>0.75392715496829887</v>
      </c>
      <c r="AR6707">
        <v>1900</v>
      </c>
      <c r="AS6707">
        <v>3561.3772214820829</v>
      </c>
      <c r="AT6707" s="14">
        <f t="shared" si="836"/>
        <v>1661.3772214820829</v>
      </c>
      <c r="AU6707" s="15">
        <f t="shared" si="837"/>
        <v>0.87440906393793838</v>
      </c>
      <c r="AV6707">
        <v>1900</v>
      </c>
      <c r="AW6707">
        <v>3110.6044207317082</v>
      </c>
      <c r="AX6707" s="16">
        <f t="shared" si="838"/>
        <v>1210.6044207317082</v>
      </c>
      <c r="AY6707" s="17">
        <f t="shared" si="839"/>
        <v>0.63716022143774109</v>
      </c>
    </row>
    <row r="6708" spans="1:51" x14ac:dyDescent="0.25">
      <c r="A6708" t="s">
        <v>54</v>
      </c>
      <c r="B6708" t="s">
        <v>176</v>
      </c>
      <c r="C6708">
        <v>16500</v>
      </c>
      <c r="D6708">
        <v>67939</v>
      </c>
      <c r="E6708">
        <v>2023</v>
      </c>
      <c r="F6708" t="s">
        <v>71</v>
      </c>
      <c r="G6708" t="s">
        <v>123</v>
      </c>
      <c r="H6708" t="s">
        <v>2956</v>
      </c>
      <c r="J6708">
        <v>4</v>
      </c>
      <c r="K6708" t="s">
        <v>44</v>
      </c>
      <c r="L6708">
        <v>4</v>
      </c>
      <c r="M6708" t="s">
        <v>45</v>
      </c>
      <c r="N6708">
        <v>1.5</v>
      </c>
      <c r="O6708" t="s">
        <v>60</v>
      </c>
      <c r="P6708" t="s">
        <v>46</v>
      </c>
      <c r="Q6708">
        <v>4</v>
      </c>
      <c r="R6708" t="s">
        <v>47</v>
      </c>
      <c r="S6708" t="s">
        <v>62</v>
      </c>
      <c r="U6708" t="s">
        <v>63</v>
      </c>
      <c r="V6708" t="s">
        <v>64</v>
      </c>
      <c r="W6708" t="s">
        <v>430</v>
      </c>
      <c r="X6708" t="s">
        <v>49</v>
      </c>
      <c r="Y6708" t="s">
        <v>66</v>
      </c>
      <c r="AA6708">
        <v>0</v>
      </c>
      <c r="AB6708" t="s">
        <v>51</v>
      </c>
      <c r="AC6708" t="s">
        <v>52</v>
      </c>
      <c r="AD6708">
        <v>1</v>
      </c>
      <c r="AE6708">
        <v>1</v>
      </c>
      <c r="AF6708">
        <v>1</v>
      </c>
      <c r="AG6708">
        <v>2026</v>
      </c>
      <c r="AH6708">
        <v>20251230</v>
      </c>
      <c r="AI6708" t="s">
        <v>9359</v>
      </c>
      <c r="AJ6708">
        <v>16500</v>
      </c>
      <c r="AK6708">
        <v>17863.5078125</v>
      </c>
      <c r="AL6708" s="10">
        <f t="shared" si="832"/>
        <v>1363.5078125</v>
      </c>
      <c r="AM6708" s="11">
        <f t="shared" si="833"/>
        <v>8.2636837121212114E-2</v>
      </c>
      <c r="AN6708">
        <v>16500</v>
      </c>
      <c r="AO6708">
        <v>16673.716433512149</v>
      </c>
      <c r="AP6708" s="12">
        <f t="shared" si="834"/>
        <v>173.7164335121488</v>
      </c>
      <c r="AQ6708" s="13">
        <f t="shared" si="835"/>
        <v>1.0528268697705987E-2</v>
      </c>
      <c r="AR6708">
        <v>16500</v>
      </c>
      <c r="AS6708">
        <v>16284.352212790431</v>
      </c>
      <c r="AT6708" s="14">
        <f t="shared" si="836"/>
        <v>215.64778720956929</v>
      </c>
      <c r="AU6708" s="15">
        <f t="shared" si="837"/>
        <v>1.3069562861186018E-2</v>
      </c>
      <c r="AV6708">
        <v>16500</v>
      </c>
      <c r="AW6708">
        <v>17775.303811659189</v>
      </c>
      <c r="AX6708" s="16">
        <f t="shared" si="838"/>
        <v>1275.3038116591888</v>
      </c>
      <c r="AY6708" s="17">
        <f t="shared" si="839"/>
        <v>7.729114010055689E-2</v>
      </c>
    </row>
    <row r="6709" spans="1:51" x14ac:dyDescent="0.25">
      <c r="A6709" t="s">
        <v>69</v>
      </c>
      <c r="B6709" t="s">
        <v>70</v>
      </c>
      <c r="C6709">
        <v>3900</v>
      </c>
      <c r="D6709">
        <v>50804</v>
      </c>
      <c r="E6709">
        <v>2002</v>
      </c>
      <c r="F6709" t="s">
        <v>274</v>
      </c>
      <c r="G6709" t="s">
        <v>7909</v>
      </c>
      <c r="I6709" t="s">
        <v>160</v>
      </c>
      <c r="J6709">
        <v>4</v>
      </c>
      <c r="K6709" t="s">
        <v>87</v>
      </c>
      <c r="L6709">
        <v>2</v>
      </c>
      <c r="M6709" t="s">
        <v>557</v>
      </c>
      <c r="N6709">
        <v>2.2000000476837158</v>
      </c>
      <c r="O6709" t="s">
        <v>119</v>
      </c>
      <c r="P6709" t="s">
        <v>46</v>
      </c>
      <c r="R6709" t="s">
        <v>77</v>
      </c>
      <c r="S6709" t="s">
        <v>151</v>
      </c>
      <c r="U6709" t="s">
        <v>3432</v>
      </c>
      <c r="W6709" t="s">
        <v>7910</v>
      </c>
      <c r="X6709" t="s">
        <v>49</v>
      </c>
      <c r="Y6709" t="s">
        <v>82</v>
      </c>
      <c r="AA6709">
        <v>0</v>
      </c>
      <c r="AB6709" t="s">
        <v>51</v>
      </c>
      <c r="AC6709" t="s">
        <v>83</v>
      </c>
      <c r="AD6709">
        <v>1</v>
      </c>
      <c r="AE6709">
        <v>1</v>
      </c>
      <c r="AF6709">
        <v>1</v>
      </c>
      <c r="AG6709">
        <v>2026</v>
      </c>
      <c r="AH6709">
        <v>20251230</v>
      </c>
      <c r="AI6709" t="s">
        <v>9360</v>
      </c>
      <c r="AJ6709">
        <v>3900</v>
      </c>
      <c r="AK6709">
        <v>1741.019775390625</v>
      </c>
      <c r="AL6709" s="10">
        <f t="shared" si="832"/>
        <v>2158.980224609375</v>
      </c>
      <c r="AM6709" s="11">
        <f t="shared" si="833"/>
        <v>0.55358467297676284</v>
      </c>
      <c r="AN6709">
        <v>3900</v>
      </c>
      <c r="AO6709">
        <v>1758.398160187274</v>
      </c>
      <c r="AP6709" s="12">
        <f t="shared" si="834"/>
        <v>2141.6018398127262</v>
      </c>
      <c r="AQ6709" s="13">
        <f t="shared" si="835"/>
        <v>0.54912867687505795</v>
      </c>
      <c r="AR6709">
        <v>3900</v>
      </c>
      <c r="AS6709">
        <v>1572.5492139489891</v>
      </c>
      <c r="AT6709" s="14">
        <f t="shared" si="836"/>
        <v>2327.4507860510112</v>
      </c>
      <c r="AU6709" s="15">
        <f t="shared" si="837"/>
        <v>0.59678225283359265</v>
      </c>
      <c r="AV6709">
        <v>3900</v>
      </c>
      <c r="AW6709">
        <v>1765.4864154250661</v>
      </c>
      <c r="AX6709" s="16">
        <f t="shared" si="838"/>
        <v>2134.5135845749337</v>
      </c>
      <c r="AY6709" s="17">
        <f t="shared" si="839"/>
        <v>0.54731117553203423</v>
      </c>
    </row>
    <row r="6710" spans="1:51" x14ac:dyDescent="0.25">
      <c r="A6710" t="s">
        <v>54</v>
      </c>
      <c r="B6710" t="s">
        <v>176</v>
      </c>
      <c r="C6710">
        <v>1000</v>
      </c>
      <c r="D6710">
        <v>180579</v>
      </c>
      <c r="E6710">
        <v>2008</v>
      </c>
      <c r="F6710" t="s">
        <v>182</v>
      </c>
      <c r="G6710" t="s">
        <v>1724</v>
      </c>
      <c r="J6710">
        <v>8</v>
      </c>
      <c r="K6710" t="s">
        <v>75</v>
      </c>
      <c r="L6710">
        <v>2</v>
      </c>
      <c r="M6710" t="s">
        <v>45</v>
      </c>
      <c r="N6710">
        <v>5.5999999046325684</v>
      </c>
      <c r="O6710" t="s">
        <v>119</v>
      </c>
      <c r="P6710" t="s">
        <v>46</v>
      </c>
      <c r="R6710" t="s">
        <v>77</v>
      </c>
      <c r="S6710" t="s">
        <v>151</v>
      </c>
      <c r="U6710" t="s">
        <v>394</v>
      </c>
      <c r="X6710" t="s">
        <v>97</v>
      </c>
      <c r="Y6710" t="s">
        <v>82</v>
      </c>
      <c r="AA6710">
        <v>0</v>
      </c>
      <c r="AB6710" t="s">
        <v>51</v>
      </c>
      <c r="AC6710" t="s">
        <v>83</v>
      </c>
      <c r="AD6710">
        <v>1</v>
      </c>
      <c r="AE6710">
        <v>1</v>
      </c>
      <c r="AF6710">
        <v>1</v>
      </c>
      <c r="AG6710">
        <v>2026</v>
      </c>
      <c r="AH6710">
        <v>20251230</v>
      </c>
      <c r="AI6710" t="s">
        <v>9361</v>
      </c>
      <c r="AJ6710">
        <v>1000</v>
      </c>
      <c r="AK6710">
        <v>2314.49853515625</v>
      </c>
      <c r="AL6710" s="10">
        <f t="shared" si="832"/>
        <v>1314.49853515625</v>
      </c>
      <c r="AM6710" s="11">
        <f t="shared" si="833"/>
        <v>1.3144985351562499</v>
      </c>
      <c r="AN6710">
        <v>1000</v>
      </c>
      <c r="AO6710">
        <v>2891.1326266548772</v>
      </c>
      <c r="AP6710" s="12">
        <f t="shared" si="834"/>
        <v>1891.1326266548772</v>
      </c>
      <c r="AQ6710" s="13">
        <f t="shared" si="835"/>
        <v>1.8911326266548771</v>
      </c>
      <c r="AR6710">
        <v>1000</v>
      </c>
      <c r="AS6710">
        <v>2694.1000808630752</v>
      </c>
      <c r="AT6710" s="14">
        <f t="shared" si="836"/>
        <v>1694.1000808630752</v>
      </c>
      <c r="AU6710" s="15">
        <f t="shared" si="837"/>
        <v>1.6941000808630751</v>
      </c>
      <c r="AV6710">
        <v>1000</v>
      </c>
      <c r="AW6710">
        <v>2421.8737270875758</v>
      </c>
      <c r="AX6710" s="16">
        <f t="shared" si="838"/>
        <v>1421.8737270875758</v>
      </c>
      <c r="AY6710" s="17">
        <f t="shared" si="839"/>
        <v>1.4218737270875759</v>
      </c>
    </row>
    <row r="6711" spans="1:51" x14ac:dyDescent="0.25">
      <c r="A6711" t="s">
        <v>54</v>
      </c>
      <c r="B6711" t="s">
        <v>328</v>
      </c>
      <c r="C6711">
        <v>13500</v>
      </c>
      <c r="D6711">
        <v>96172</v>
      </c>
      <c r="E6711">
        <v>2018</v>
      </c>
      <c r="F6711" t="s">
        <v>397</v>
      </c>
      <c r="G6711" t="s">
        <v>510</v>
      </c>
      <c r="H6711" t="s">
        <v>2688</v>
      </c>
      <c r="J6711">
        <v>4</v>
      </c>
      <c r="K6711" t="s">
        <v>118</v>
      </c>
      <c r="L6711">
        <v>4</v>
      </c>
      <c r="M6711" t="s">
        <v>45</v>
      </c>
      <c r="N6711">
        <v>1.5</v>
      </c>
      <c r="O6711" t="s">
        <v>60</v>
      </c>
      <c r="P6711" t="s">
        <v>46</v>
      </c>
      <c r="Q6711">
        <v>5</v>
      </c>
      <c r="R6711" t="s">
        <v>61</v>
      </c>
      <c r="S6711" t="s">
        <v>151</v>
      </c>
      <c r="T6711">
        <v>174</v>
      </c>
      <c r="U6711" t="s">
        <v>63</v>
      </c>
      <c r="V6711" t="s">
        <v>64</v>
      </c>
      <c r="W6711" t="s">
        <v>512</v>
      </c>
      <c r="X6711" t="s">
        <v>131</v>
      </c>
      <c r="Y6711" t="s">
        <v>50</v>
      </c>
      <c r="Z6711">
        <v>26800</v>
      </c>
      <c r="AA6711">
        <v>0</v>
      </c>
      <c r="AB6711" t="s">
        <v>51</v>
      </c>
      <c r="AC6711" t="s">
        <v>67</v>
      </c>
      <c r="AD6711">
        <v>1</v>
      </c>
      <c r="AE6711">
        <v>1</v>
      </c>
      <c r="AF6711">
        <v>1</v>
      </c>
      <c r="AG6711">
        <v>2026</v>
      </c>
      <c r="AH6711">
        <v>20251230</v>
      </c>
      <c r="AI6711" t="s">
        <v>9362</v>
      </c>
      <c r="AJ6711">
        <v>13500</v>
      </c>
      <c r="AK6711">
        <v>13250.7412109375</v>
      </c>
      <c r="AL6711" s="10">
        <f t="shared" si="832"/>
        <v>249.2587890625</v>
      </c>
      <c r="AM6711" s="11">
        <f t="shared" si="833"/>
        <v>1.846361400462963E-2</v>
      </c>
      <c r="AN6711">
        <v>13500</v>
      </c>
      <c r="AO6711">
        <v>12749.698961179591</v>
      </c>
      <c r="AP6711" s="12">
        <f t="shared" si="834"/>
        <v>750.3010388204093</v>
      </c>
      <c r="AQ6711" s="13">
        <f t="shared" si="835"/>
        <v>5.5577854727437724E-2</v>
      </c>
      <c r="AR6711">
        <v>13500</v>
      </c>
      <c r="AS6711">
        <v>13443.07841355601</v>
      </c>
      <c r="AT6711" s="14">
        <f t="shared" si="836"/>
        <v>56.921586443990236</v>
      </c>
      <c r="AU6711" s="15">
        <f t="shared" si="837"/>
        <v>4.2164138106659437E-3</v>
      </c>
      <c r="AV6711">
        <v>13500</v>
      </c>
      <c r="AW6711">
        <v>13199.681664247701</v>
      </c>
      <c r="AX6711" s="16">
        <f t="shared" si="838"/>
        <v>300.31833575229939</v>
      </c>
      <c r="AY6711" s="17">
        <f t="shared" si="839"/>
        <v>2.2245802648318474E-2</v>
      </c>
    </row>
    <row r="6712" spans="1:51" x14ac:dyDescent="0.25">
      <c r="A6712" t="s">
        <v>106</v>
      </c>
      <c r="B6712" t="s">
        <v>107</v>
      </c>
      <c r="C6712">
        <v>7200</v>
      </c>
      <c r="D6712">
        <v>170393</v>
      </c>
      <c r="E6712">
        <v>2013</v>
      </c>
      <c r="F6712" t="s">
        <v>397</v>
      </c>
      <c r="G6712" t="s">
        <v>465</v>
      </c>
      <c r="H6712" t="s">
        <v>2803</v>
      </c>
      <c r="J6712">
        <v>4</v>
      </c>
      <c r="K6712" t="s">
        <v>87</v>
      </c>
      <c r="L6712">
        <v>4</v>
      </c>
      <c r="M6712" t="s">
        <v>45</v>
      </c>
      <c r="N6712">
        <v>2.4000000953674321</v>
      </c>
      <c r="O6712" t="s">
        <v>60</v>
      </c>
      <c r="R6712" t="s">
        <v>61</v>
      </c>
      <c r="T6712">
        <v>185</v>
      </c>
      <c r="U6712" t="s">
        <v>63</v>
      </c>
      <c r="V6712" t="s">
        <v>64</v>
      </c>
      <c r="W6712" t="s">
        <v>1788</v>
      </c>
      <c r="X6712" t="s">
        <v>49</v>
      </c>
      <c r="Y6712" t="s">
        <v>82</v>
      </c>
      <c r="AA6712">
        <v>0</v>
      </c>
      <c r="AB6712" t="s">
        <v>51</v>
      </c>
      <c r="AC6712" t="s">
        <v>67</v>
      </c>
      <c r="AD6712">
        <v>1</v>
      </c>
      <c r="AE6712">
        <v>1</v>
      </c>
      <c r="AF6712">
        <v>1</v>
      </c>
      <c r="AG6712">
        <v>2026</v>
      </c>
      <c r="AH6712">
        <v>20260102</v>
      </c>
      <c r="AI6712" t="s">
        <v>9363</v>
      </c>
      <c r="AJ6712">
        <v>7200</v>
      </c>
      <c r="AK6712">
        <v>4611.0517578125</v>
      </c>
      <c r="AL6712" s="10">
        <f t="shared" si="832"/>
        <v>2588.9482421875</v>
      </c>
      <c r="AM6712" s="11">
        <f t="shared" si="833"/>
        <v>0.35957614474826388</v>
      </c>
      <c r="AN6712">
        <v>7200</v>
      </c>
      <c r="AO6712">
        <v>4422.5299939770066</v>
      </c>
      <c r="AP6712" s="12">
        <f t="shared" si="834"/>
        <v>2777.4700060229934</v>
      </c>
      <c r="AQ6712" s="13">
        <f t="shared" si="835"/>
        <v>0.38575972305874906</v>
      </c>
      <c r="AR6712">
        <v>7200</v>
      </c>
      <c r="AS6712">
        <v>5009.7022095177081</v>
      </c>
      <c r="AT6712" s="14">
        <f t="shared" si="836"/>
        <v>2190.2977904822919</v>
      </c>
      <c r="AU6712" s="15">
        <f t="shared" si="837"/>
        <v>0.30420802645587386</v>
      </c>
      <c r="AV6712">
        <v>7200</v>
      </c>
      <c r="AW6712">
        <v>4706.3842841765336</v>
      </c>
      <c r="AX6712" s="16">
        <f t="shared" si="838"/>
        <v>2493.6157158234664</v>
      </c>
      <c r="AY6712" s="17">
        <f t="shared" si="839"/>
        <v>0.34633551608659258</v>
      </c>
    </row>
    <row r="6713" spans="1:51" x14ac:dyDescent="0.25">
      <c r="A6713" t="s">
        <v>54</v>
      </c>
      <c r="B6713" t="s">
        <v>176</v>
      </c>
      <c r="C6713">
        <v>6750</v>
      </c>
      <c r="D6713">
        <v>143283</v>
      </c>
      <c r="E6713">
        <v>2015</v>
      </c>
      <c r="F6713" t="s">
        <v>71</v>
      </c>
      <c r="G6713" t="s">
        <v>607</v>
      </c>
      <c r="H6713" t="s">
        <v>778</v>
      </c>
      <c r="J6713">
        <v>6</v>
      </c>
      <c r="K6713" t="s">
        <v>75</v>
      </c>
      <c r="L6713">
        <v>2</v>
      </c>
      <c r="M6713" t="s">
        <v>45</v>
      </c>
      <c r="N6713">
        <v>3.5999999046325679</v>
      </c>
      <c r="O6713" t="s">
        <v>119</v>
      </c>
      <c r="P6713" t="s">
        <v>46</v>
      </c>
      <c r="R6713" t="s">
        <v>241</v>
      </c>
      <c r="U6713" t="s">
        <v>63</v>
      </c>
      <c r="W6713" t="s">
        <v>720</v>
      </c>
      <c r="X6713" t="s">
        <v>65</v>
      </c>
      <c r="Y6713" t="s">
        <v>125</v>
      </c>
      <c r="AA6713">
        <v>0</v>
      </c>
      <c r="AB6713" t="s">
        <v>51</v>
      </c>
      <c r="AC6713" t="s">
        <v>241</v>
      </c>
      <c r="AD6713">
        <v>1</v>
      </c>
      <c r="AE6713">
        <v>1</v>
      </c>
      <c r="AF6713">
        <v>1</v>
      </c>
      <c r="AG6713">
        <v>2026</v>
      </c>
      <c r="AH6713">
        <v>20251230</v>
      </c>
      <c r="AI6713" t="s">
        <v>9364</v>
      </c>
      <c r="AJ6713">
        <v>6750</v>
      </c>
      <c r="AK6713">
        <v>5684.67529296875</v>
      </c>
      <c r="AL6713" s="10">
        <f t="shared" si="832"/>
        <v>1065.32470703125</v>
      </c>
      <c r="AM6713" s="11">
        <f t="shared" si="833"/>
        <v>0.15782588252314814</v>
      </c>
      <c r="AN6713">
        <v>6750</v>
      </c>
      <c r="AO6713">
        <v>5591.2005436861127</v>
      </c>
      <c r="AP6713" s="12">
        <f t="shared" si="834"/>
        <v>1158.7994563138873</v>
      </c>
      <c r="AQ6713" s="13">
        <f t="shared" si="835"/>
        <v>0.17167399352798329</v>
      </c>
      <c r="AR6713">
        <v>6750</v>
      </c>
      <c r="AS6713">
        <v>6026.4176259240394</v>
      </c>
      <c r="AT6713" s="14">
        <f t="shared" si="836"/>
        <v>723.58237407596062</v>
      </c>
      <c r="AU6713" s="15">
        <f t="shared" si="837"/>
        <v>0.10719738875199417</v>
      </c>
      <c r="AV6713">
        <v>6750</v>
      </c>
      <c r="AW6713">
        <v>5857.3076722338201</v>
      </c>
      <c r="AX6713" s="16">
        <f t="shared" si="838"/>
        <v>892.69232776617991</v>
      </c>
      <c r="AY6713" s="17">
        <f t="shared" si="839"/>
        <v>0.13225071522461926</v>
      </c>
    </row>
    <row r="6714" spans="1:51" x14ac:dyDescent="0.25">
      <c r="A6714" t="s">
        <v>69</v>
      </c>
      <c r="B6714" t="s">
        <v>85</v>
      </c>
      <c r="C6714">
        <v>10000</v>
      </c>
      <c r="D6714">
        <v>38711</v>
      </c>
      <c r="E6714">
        <v>2020</v>
      </c>
      <c r="F6714" t="s">
        <v>340</v>
      </c>
      <c r="G6714" t="s">
        <v>1410</v>
      </c>
      <c r="H6714" t="s">
        <v>58</v>
      </c>
      <c r="J6714">
        <v>4</v>
      </c>
      <c r="K6714" t="s">
        <v>75</v>
      </c>
      <c r="L6714">
        <v>4</v>
      </c>
      <c r="M6714" t="s">
        <v>45</v>
      </c>
      <c r="N6714">
        <v>2</v>
      </c>
      <c r="O6714" t="s">
        <v>45</v>
      </c>
      <c r="P6714" t="s">
        <v>46</v>
      </c>
      <c r="Q6714">
        <v>4</v>
      </c>
      <c r="R6714" t="s">
        <v>47</v>
      </c>
      <c r="S6714" t="s">
        <v>78</v>
      </c>
      <c r="T6714">
        <v>147</v>
      </c>
      <c r="U6714" t="s">
        <v>63</v>
      </c>
      <c r="W6714" t="s">
        <v>1044</v>
      </c>
      <c r="X6714" t="s">
        <v>49</v>
      </c>
      <c r="Y6714" t="s">
        <v>282</v>
      </c>
      <c r="Z6714">
        <v>19100</v>
      </c>
      <c r="AA6714">
        <v>0</v>
      </c>
      <c r="AB6714" t="s">
        <v>51</v>
      </c>
      <c r="AC6714" t="s">
        <v>52</v>
      </c>
      <c r="AD6714">
        <v>1</v>
      </c>
      <c r="AE6714">
        <v>1</v>
      </c>
      <c r="AF6714">
        <v>1</v>
      </c>
      <c r="AG6714">
        <v>2026</v>
      </c>
      <c r="AH6714">
        <v>20251231</v>
      </c>
      <c r="AI6714" t="s">
        <v>9365</v>
      </c>
      <c r="AJ6714">
        <v>10000</v>
      </c>
      <c r="AK6714">
        <v>13245.447265625</v>
      </c>
      <c r="AL6714" s="10">
        <f t="shared" si="832"/>
        <v>3245.447265625</v>
      </c>
      <c r="AM6714" s="11">
        <f t="shared" si="833"/>
        <v>0.3245447265625</v>
      </c>
      <c r="AN6714">
        <v>10000</v>
      </c>
      <c r="AO6714">
        <v>12724.70270376068</v>
      </c>
      <c r="AP6714" s="12">
        <f t="shared" si="834"/>
        <v>2724.7027037606804</v>
      </c>
      <c r="AQ6714" s="13">
        <f t="shared" si="835"/>
        <v>0.27247027037606802</v>
      </c>
      <c r="AR6714">
        <v>10000</v>
      </c>
      <c r="AS6714">
        <v>13320.12600704039</v>
      </c>
      <c r="AT6714" s="14">
        <f t="shared" si="836"/>
        <v>3320.1260070403896</v>
      </c>
      <c r="AU6714" s="15">
        <f t="shared" si="837"/>
        <v>0.33201260070403898</v>
      </c>
      <c r="AV6714">
        <v>10000</v>
      </c>
      <c r="AW6714">
        <v>13199.681664247701</v>
      </c>
      <c r="AX6714" s="16">
        <f t="shared" si="838"/>
        <v>3199.6816642477006</v>
      </c>
      <c r="AY6714" s="17">
        <f t="shared" si="839"/>
        <v>0.31996816642477005</v>
      </c>
    </row>
    <row r="6715" spans="1:51" x14ac:dyDescent="0.25">
      <c r="A6715" t="s">
        <v>54</v>
      </c>
      <c r="B6715" t="s">
        <v>154</v>
      </c>
      <c r="C6715">
        <v>3500</v>
      </c>
      <c r="D6715">
        <v>118156</v>
      </c>
      <c r="E6715">
        <v>2019</v>
      </c>
      <c r="F6715" t="s">
        <v>56</v>
      </c>
      <c r="G6715" t="s">
        <v>86</v>
      </c>
      <c r="H6715" t="s">
        <v>451</v>
      </c>
      <c r="J6715">
        <v>4</v>
      </c>
      <c r="K6715" t="s">
        <v>59</v>
      </c>
      <c r="L6715">
        <v>4</v>
      </c>
      <c r="M6715" t="s">
        <v>45</v>
      </c>
      <c r="N6715">
        <v>2.5</v>
      </c>
      <c r="O6715" t="s">
        <v>60</v>
      </c>
      <c r="P6715" t="s">
        <v>46</v>
      </c>
      <c r="Q6715">
        <v>3</v>
      </c>
      <c r="R6715" t="s">
        <v>47</v>
      </c>
      <c r="S6715" t="s">
        <v>151</v>
      </c>
      <c r="T6715">
        <v>171</v>
      </c>
      <c r="U6715" t="s">
        <v>63</v>
      </c>
      <c r="V6715" t="s">
        <v>64</v>
      </c>
      <c r="W6715" t="s">
        <v>3196</v>
      </c>
      <c r="X6715" t="s">
        <v>49</v>
      </c>
      <c r="Y6715" t="s">
        <v>82</v>
      </c>
      <c r="Z6715">
        <v>24105</v>
      </c>
      <c r="AA6715">
        <v>0</v>
      </c>
      <c r="AB6715" t="s">
        <v>51</v>
      </c>
      <c r="AC6715" t="s">
        <v>52</v>
      </c>
      <c r="AD6715">
        <v>1</v>
      </c>
      <c r="AE6715">
        <v>1</v>
      </c>
      <c r="AF6715">
        <v>1</v>
      </c>
      <c r="AG6715">
        <v>2026</v>
      </c>
      <c r="AH6715">
        <v>20260101</v>
      </c>
      <c r="AI6715" t="s">
        <v>9366</v>
      </c>
      <c r="AJ6715">
        <v>3500</v>
      </c>
      <c r="AK6715">
        <v>4320.81787109375</v>
      </c>
      <c r="AL6715" s="10">
        <f t="shared" si="832"/>
        <v>820.81787109375</v>
      </c>
      <c r="AM6715" s="11">
        <f t="shared" si="833"/>
        <v>0.23451939174107142</v>
      </c>
      <c r="AN6715">
        <v>3500</v>
      </c>
      <c r="AO6715">
        <v>4337.1828774926189</v>
      </c>
      <c r="AP6715" s="12">
        <f t="shared" si="834"/>
        <v>837.1828774926189</v>
      </c>
      <c r="AQ6715" s="13">
        <f t="shared" si="835"/>
        <v>0.23919510785503398</v>
      </c>
      <c r="AR6715">
        <v>3500</v>
      </c>
      <c r="AS6715">
        <v>4277.0164543725377</v>
      </c>
      <c r="AT6715" s="14">
        <f t="shared" si="836"/>
        <v>777.01645437253774</v>
      </c>
      <c r="AU6715" s="15">
        <f t="shared" si="837"/>
        <v>0.2220047012492965</v>
      </c>
      <c r="AV6715">
        <v>3500</v>
      </c>
      <c r="AW6715">
        <v>4351.4678899082564</v>
      </c>
      <c r="AX6715" s="16">
        <f t="shared" si="838"/>
        <v>851.46788990825644</v>
      </c>
      <c r="AY6715" s="17">
        <f t="shared" si="839"/>
        <v>0.24327653997378756</v>
      </c>
    </row>
    <row r="6716" spans="1:51" x14ac:dyDescent="0.25">
      <c r="A6716" t="s">
        <v>39</v>
      </c>
      <c r="B6716" t="s">
        <v>114</v>
      </c>
      <c r="C6716">
        <v>6000</v>
      </c>
      <c r="D6716">
        <v>129415</v>
      </c>
      <c r="E6716">
        <v>2019</v>
      </c>
      <c r="F6716" t="s">
        <v>56</v>
      </c>
      <c r="G6716" t="s">
        <v>531</v>
      </c>
      <c r="I6716" t="s">
        <v>2114</v>
      </c>
      <c r="J6716">
        <v>6</v>
      </c>
      <c r="K6716" t="s">
        <v>44</v>
      </c>
      <c r="L6716">
        <v>3</v>
      </c>
      <c r="M6716" t="s">
        <v>45</v>
      </c>
      <c r="N6716">
        <v>3.7000000476837158</v>
      </c>
      <c r="O6716" t="s">
        <v>119</v>
      </c>
      <c r="P6716" t="s">
        <v>46</v>
      </c>
      <c r="Q6716">
        <v>2</v>
      </c>
      <c r="R6716" t="s">
        <v>220</v>
      </c>
      <c r="S6716" t="s">
        <v>48</v>
      </c>
      <c r="T6716">
        <v>275</v>
      </c>
      <c r="U6716" t="s">
        <v>63</v>
      </c>
      <c r="V6716" t="s">
        <v>79</v>
      </c>
      <c r="X6716" t="s">
        <v>221</v>
      </c>
      <c r="Y6716" t="s">
        <v>82</v>
      </c>
      <c r="AA6716">
        <v>0</v>
      </c>
      <c r="AB6716" t="s">
        <v>51</v>
      </c>
      <c r="AC6716" t="s">
        <v>222</v>
      </c>
      <c r="AD6716">
        <v>1</v>
      </c>
      <c r="AE6716">
        <v>1</v>
      </c>
      <c r="AF6716">
        <v>1</v>
      </c>
      <c r="AG6716">
        <v>2026</v>
      </c>
      <c r="AH6716">
        <v>20251231</v>
      </c>
      <c r="AI6716" t="s">
        <v>9367</v>
      </c>
      <c r="AJ6716">
        <v>6000</v>
      </c>
      <c r="AK6716">
        <v>8155.9462890625</v>
      </c>
      <c r="AL6716" s="10">
        <f t="shared" si="832"/>
        <v>2155.9462890625</v>
      </c>
      <c r="AM6716" s="11">
        <f t="shared" si="833"/>
        <v>0.35932438151041668</v>
      </c>
      <c r="AN6716">
        <v>6000</v>
      </c>
      <c r="AO6716">
        <v>8025.5083547376116</v>
      </c>
      <c r="AP6716" s="12">
        <f t="shared" si="834"/>
        <v>2025.5083547376116</v>
      </c>
      <c r="AQ6716" s="13">
        <f t="shared" si="835"/>
        <v>0.33758472578960191</v>
      </c>
      <c r="AR6716">
        <v>6000</v>
      </c>
      <c r="AS6716">
        <v>8410.4449504749991</v>
      </c>
      <c r="AT6716" s="14">
        <f t="shared" si="836"/>
        <v>2410.4449504749991</v>
      </c>
      <c r="AU6716" s="15">
        <f t="shared" si="837"/>
        <v>0.40174082507916653</v>
      </c>
      <c r="AV6716">
        <v>6000</v>
      </c>
      <c r="AW6716">
        <v>8279.4109834888786</v>
      </c>
      <c r="AX6716" s="16">
        <f t="shared" si="838"/>
        <v>2279.4109834888786</v>
      </c>
      <c r="AY6716" s="17">
        <f t="shared" si="839"/>
        <v>0.37990183058147975</v>
      </c>
    </row>
    <row r="6717" spans="1:51" x14ac:dyDescent="0.25">
      <c r="A6717" t="s">
        <v>69</v>
      </c>
      <c r="B6717" t="s">
        <v>70</v>
      </c>
      <c r="C6717">
        <v>700</v>
      </c>
      <c r="D6717">
        <v>275989</v>
      </c>
      <c r="E6717">
        <v>2011</v>
      </c>
      <c r="F6717" t="s">
        <v>71</v>
      </c>
      <c r="G6717" t="s">
        <v>3786</v>
      </c>
      <c r="H6717" t="s">
        <v>420</v>
      </c>
      <c r="J6717">
        <v>4</v>
      </c>
      <c r="K6717" t="s">
        <v>75</v>
      </c>
      <c r="L6717">
        <v>4</v>
      </c>
      <c r="M6717" t="s">
        <v>45</v>
      </c>
      <c r="N6717">
        <v>1.3999999761581421</v>
      </c>
      <c r="O6717" t="s">
        <v>60</v>
      </c>
      <c r="P6717" t="s">
        <v>46</v>
      </c>
      <c r="R6717" t="s">
        <v>440</v>
      </c>
      <c r="U6717" t="s">
        <v>584</v>
      </c>
      <c r="W6717" t="s">
        <v>9368</v>
      </c>
      <c r="X6717" t="s">
        <v>65</v>
      </c>
      <c r="Y6717" t="s">
        <v>82</v>
      </c>
      <c r="AA6717">
        <v>1</v>
      </c>
      <c r="AB6717" t="s">
        <v>585</v>
      </c>
      <c r="AC6717" t="s">
        <v>442</v>
      </c>
      <c r="AD6717">
        <v>1</v>
      </c>
      <c r="AE6717">
        <v>1</v>
      </c>
      <c r="AF6717">
        <v>1</v>
      </c>
      <c r="AG6717">
        <v>2026</v>
      </c>
      <c r="AH6717">
        <v>20251230</v>
      </c>
      <c r="AI6717" t="s">
        <v>9369</v>
      </c>
      <c r="AJ6717">
        <v>700</v>
      </c>
      <c r="AK6717">
        <v>842.41021728515625</v>
      </c>
      <c r="AL6717" s="10">
        <f t="shared" si="832"/>
        <v>142.41021728515625</v>
      </c>
      <c r="AM6717" s="11">
        <f t="shared" si="833"/>
        <v>0.20344316755022321</v>
      </c>
      <c r="AN6717">
        <v>700</v>
      </c>
      <c r="AO6717">
        <v>899.57713612215105</v>
      </c>
      <c r="AP6717" s="12">
        <f t="shared" si="834"/>
        <v>199.57713612215105</v>
      </c>
      <c r="AQ6717" s="13">
        <f t="shared" si="835"/>
        <v>0.28511019446021579</v>
      </c>
      <c r="AR6717">
        <v>700</v>
      </c>
      <c r="AS6717">
        <v>989.98740197754034</v>
      </c>
      <c r="AT6717" s="14">
        <f t="shared" si="836"/>
        <v>289.98740197754034</v>
      </c>
      <c r="AU6717" s="15">
        <f t="shared" si="837"/>
        <v>0.41426771711077193</v>
      </c>
      <c r="AV6717">
        <v>700</v>
      </c>
      <c r="AW6717">
        <v>865.13074712643675</v>
      </c>
      <c r="AX6717" s="16">
        <f t="shared" si="838"/>
        <v>165.13074712643675</v>
      </c>
      <c r="AY6717" s="17">
        <f t="shared" si="839"/>
        <v>0.23590106732348107</v>
      </c>
    </row>
    <row r="6718" spans="1:51" x14ac:dyDescent="0.25">
      <c r="A6718" t="s">
        <v>106</v>
      </c>
      <c r="B6718" t="s">
        <v>164</v>
      </c>
      <c r="C6718">
        <v>1200</v>
      </c>
      <c r="D6718">
        <v>105735</v>
      </c>
      <c r="E6718">
        <v>2016</v>
      </c>
      <c r="F6718" t="s">
        <v>340</v>
      </c>
      <c r="G6718" t="s">
        <v>455</v>
      </c>
      <c r="H6718" t="s">
        <v>9370</v>
      </c>
      <c r="J6718">
        <v>4</v>
      </c>
      <c r="K6718" t="s">
        <v>111</v>
      </c>
      <c r="L6718">
        <v>4</v>
      </c>
      <c r="M6718" t="s">
        <v>45</v>
      </c>
      <c r="N6718">
        <v>2</v>
      </c>
      <c r="O6718" t="s">
        <v>60</v>
      </c>
      <c r="P6718" t="s">
        <v>161</v>
      </c>
      <c r="R6718" t="s">
        <v>61</v>
      </c>
      <c r="U6718" t="s">
        <v>63</v>
      </c>
      <c r="W6718" t="s">
        <v>734</v>
      </c>
      <c r="X6718" t="s">
        <v>65</v>
      </c>
      <c r="Y6718" t="s">
        <v>282</v>
      </c>
      <c r="AA6718">
        <v>1</v>
      </c>
      <c r="AB6718" t="s">
        <v>292</v>
      </c>
      <c r="AC6718" t="s">
        <v>293</v>
      </c>
      <c r="AD6718">
        <v>1</v>
      </c>
      <c r="AE6718">
        <v>1</v>
      </c>
      <c r="AF6718">
        <v>1</v>
      </c>
      <c r="AG6718">
        <v>2026</v>
      </c>
      <c r="AH6718">
        <v>20251229</v>
      </c>
      <c r="AI6718" t="s">
        <v>9371</v>
      </c>
      <c r="AJ6718">
        <v>1200</v>
      </c>
      <c r="AK6718">
        <v>1553.610717773438</v>
      </c>
      <c r="AL6718" s="10">
        <f t="shared" si="832"/>
        <v>353.61071777343795</v>
      </c>
      <c r="AM6718" s="11">
        <f t="shared" si="833"/>
        <v>0.29467559814453165</v>
      </c>
      <c r="AN6718">
        <v>1200</v>
      </c>
      <c r="AO6718">
        <v>1550.737388467461</v>
      </c>
      <c r="AP6718" s="12">
        <f t="shared" si="834"/>
        <v>350.73738846746096</v>
      </c>
      <c r="AQ6718" s="13">
        <f t="shared" si="835"/>
        <v>0.29228115705621749</v>
      </c>
      <c r="AR6718">
        <v>1200</v>
      </c>
      <c r="AS6718">
        <v>1336.28627425183</v>
      </c>
      <c r="AT6718" s="14">
        <f t="shared" si="836"/>
        <v>136.28627425183004</v>
      </c>
      <c r="AU6718" s="15">
        <f t="shared" si="837"/>
        <v>0.11357189520985836</v>
      </c>
      <c r="AV6718">
        <v>1200</v>
      </c>
      <c r="AW6718">
        <v>1573.391812865498</v>
      </c>
      <c r="AX6718" s="16">
        <f t="shared" si="838"/>
        <v>373.39181286549797</v>
      </c>
      <c r="AY6718" s="17">
        <f t="shared" si="839"/>
        <v>0.31115984405458164</v>
      </c>
    </row>
    <row r="6719" spans="1:51" x14ac:dyDescent="0.25">
      <c r="A6719" t="s">
        <v>54</v>
      </c>
      <c r="B6719" t="s">
        <v>176</v>
      </c>
      <c r="C6719">
        <v>3400</v>
      </c>
      <c r="D6719">
        <v>101235</v>
      </c>
      <c r="E6719">
        <v>2020</v>
      </c>
      <c r="F6719" t="s">
        <v>71</v>
      </c>
      <c r="G6719" t="s">
        <v>123</v>
      </c>
      <c r="H6719" t="s">
        <v>695</v>
      </c>
      <c r="J6719">
        <v>4</v>
      </c>
      <c r="K6719" t="s">
        <v>87</v>
      </c>
      <c r="L6719">
        <v>4</v>
      </c>
      <c r="M6719" t="s">
        <v>45</v>
      </c>
      <c r="N6719">
        <v>1.5</v>
      </c>
      <c r="O6719" t="s">
        <v>60</v>
      </c>
      <c r="P6719" t="s">
        <v>161</v>
      </c>
      <c r="Q6719">
        <v>2</v>
      </c>
      <c r="R6719" t="s">
        <v>47</v>
      </c>
      <c r="S6719" t="s">
        <v>62</v>
      </c>
      <c r="U6719" t="s">
        <v>63</v>
      </c>
      <c r="V6719" t="s">
        <v>64</v>
      </c>
      <c r="W6719" t="s">
        <v>858</v>
      </c>
      <c r="X6719" t="s">
        <v>49</v>
      </c>
      <c r="Y6719" t="s">
        <v>66</v>
      </c>
      <c r="AA6719">
        <v>0</v>
      </c>
      <c r="AB6719" t="s">
        <v>51</v>
      </c>
      <c r="AC6719" t="s">
        <v>52</v>
      </c>
      <c r="AD6719">
        <v>1</v>
      </c>
      <c r="AE6719">
        <v>1</v>
      </c>
      <c r="AF6719">
        <v>1</v>
      </c>
      <c r="AG6719">
        <v>2026</v>
      </c>
      <c r="AH6719">
        <v>20251230</v>
      </c>
      <c r="AI6719" t="s">
        <v>9372</v>
      </c>
      <c r="AJ6719">
        <v>3400</v>
      </c>
      <c r="AK6719">
        <v>3861.634521484375</v>
      </c>
      <c r="AL6719" s="10">
        <f t="shared" si="832"/>
        <v>461.634521484375</v>
      </c>
      <c r="AM6719" s="11">
        <f t="shared" si="833"/>
        <v>0.13577485926011029</v>
      </c>
      <c r="AN6719">
        <v>3400</v>
      </c>
      <c r="AO6719">
        <v>3929.9058445454598</v>
      </c>
      <c r="AP6719" s="12">
        <f t="shared" si="834"/>
        <v>529.90584454545979</v>
      </c>
      <c r="AQ6719" s="13">
        <f t="shared" si="835"/>
        <v>0.15585466016042934</v>
      </c>
      <c r="AR6719">
        <v>3400</v>
      </c>
      <c r="AS6719">
        <v>4148.2793140029171</v>
      </c>
      <c r="AT6719" s="14">
        <f t="shared" si="836"/>
        <v>748.27931400291709</v>
      </c>
      <c r="AU6719" s="15">
        <f t="shared" si="837"/>
        <v>0.22008215117732854</v>
      </c>
      <c r="AV6719">
        <v>3400</v>
      </c>
      <c r="AW6719">
        <v>3922.8902953586498</v>
      </c>
      <c r="AX6719" s="16">
        <f t="shared" si="838"/>
        <v>522.89029535864984</v>
      </c>
      <c r="AY6719" s="17">
        <f t="shared" si="839"/>
        <v>0.15379126334077936</v>
      </c>
    </row>
    <row r="6720" spans="1:51" x14ac:dyDescent="0.25">
      <c r="A6720" t="s">
        <v>39</v>
      </c>
      <c r="B6720" t="s">
        <v>218</v>
      </c>
      <c r="C6720">
        <v>17200</v>
      </c>
      <c r="D6720">
        <v>73455</v>
      </c>
      <c r="E6720">
        <v>2022</v>
      </c>
      <c r="F6720" t="s">
        <v>165</v>
      </c>
      <c r="G6720" t="s">
        <v>289</v>
      </c>
      <c r="H6720" t="s">
        <v>58</v>
      </c>
      <c r="I6720" t="s">
        <v>192</v>
      </c>
      <c r="J6720">
        <v>4</v>
      </c>
      <c r="K6720" t="s">
        <v>59</v>
      </c>
      <c r="L6720">
        <v>4</v>
      </c>
      <c r="M6720" t="s">
        <v>45</v>
      </c>
      <c r="N6720">
        <v>2.5</v>
      </c>
      <c r="O6720" t="s">
        <v>60</v>
      </c>
      <c r="P6720" t="s">
        <v>46</v>
      </c>
      <c r="Q6720">
        <v>4</v>
      </c>
      <c r="R6720" t="s">
        <v>61</v>
      </c>
      <c r="S6720" t="s">
        <v>151</v>
      </c>
      <c r="T6720">
        <v>202</v>
      </c>
      <c r="U6720" t="s">
        <v>63</v>
      </c>
      <c r="V6720" t="s">
        <v>64</v>
      </c>
      <c r="W6720" t="s">
        <v>347</v>
      </c>
      <c r="X6720" t="s">
        <v>65</v>
      </c>
      <c r="Y6720" t="s">
        <v>82</v>
      </c>
      <c r="AA6720">
        <v>0</v>
      </c>
      <c r="AB6720" t="s">
        <v>51</v>
      </c>
      <c r="AC6720" t="s">
        <v>67</v>
      </c>
      <c r="AD6720">
        <v>1</v>
      </c>
      <c r="AE6720">
        <v>1</v>
      </c>
      <c r="AF6720">
        <v>1</v>
      </c>
      <c r="AG6720">
        <v>2026</v>
      </c>
      <c r="AH6720">
        <v>20260102</v>
      </c>
      <c r="AI6720" t="s">
        <v>9373</v>
      </c>
      <c r="AJ6720">
        <v>17200</v>
      </c>
      <c r="AK6720">
        <v>17685.580078125</v>
      </c>
      <c r="AL6720" s="10">
        <f t="shared" si="832"/>
        <v>485.580078125</v>
      </c>
      <c r="AM6720" s="11">
        <f t="shared" si="833"/>
        <v>2.8231399890988371E-2</v>
      </c>
      <c r="AN6720">
        <v>17200</v>
      </c>
      <c r="AO6720">
        <v>17678.788451739369</v>
      </c>
      <c r="AP6720" s="12">
        <f t="shared" si="834"/>
        <v>478.78845173936861</v>
      </c>
      <c r="AQ6720" s="13">
        <f t="shared" si="835"/>
        <v>2.7836537891823755E-2</v>
      </c>
      <c r="AR6720">
        <v>17200</v>
      </c>
      <c r="AS6720">
        <v>17340.136305555829</v>
      </c>
      <c r="AT6720" s="14">
        <f t="shared" si="836"/>
        <v>140.13630555582859</v>
      </c>
      <c r="AU6720" s="15">
        <f t="shared" si="837"/>
        <v>8.147459625338872E-3</v>
      </c>
      <c r="AV6720">
        <v>17200</v>
      </c>
      <c r="AW6720">
        <v>17600.639846743299</v>
      </c>
      <c r="AX6720" s="16">
        <f t="shared" si="838"/>
        <v>400.63984674329913</v>
      </c>
      <c r="AY6720" s="17">
        <f t="shared" si="839"/>
        <v>2.3293014345540645E-2</v>
      </c>
    </row>
    <row r="6721" spans="1:51" x14ac:dyDescent="0.25">
      <c r="A6721" t="s">
        <v>106</v>
      </c>
      <c r="B6721" t="s">
        <v>303</v>
      </c>
      <c r="C6721">
        <v>1200</v>
      </c>
      <c r="D6721">
        <v>202650</v>
      </c>
      <c r="E6721">
        <v>2017</v>
      </c>
      <c r="F6721" t="s">
        <v>349</v>
      </c>
      <c r="G6721" t="s">
        <v>834</v>
      </c>
      <c r="H6721" t="s">
        <v>372</v>
      </c>
      <c r="I6721" t="s">
        <v>836</v>
      </c>
      <c r="J6721">
        <v>6</v>
      </c>
      <c r="K6721" t="s">
        <v>44</v>
      </c>
      <c r="L6721">
        <v>4</v>
      </c>
      <c r="M6721" t="s">
        <v>45</v>
      </c>
      <c r="N6721">
        <v>3.5999999046325679</v>
      </c>
      <c r="O6721" t="s">
        <v>60</v>
      </c>
      <c r="P6721" t="s">
        <v>46</v>
      </c>
      <c r="R6721" t="s">
        <v>47</v>
      </c>
      <c r="S6721" t="s">
        <v>62</v>
      </c>
      <c r="T6721">
        <v>283</v>
      </c>
      <c r="U6721" t="s">
        <v>63</v>
      </c>
      <c r="V6721" t="s">
        <v>79</v>
      </c>
      <c r="X6721" t="s">
        <v>112</v>
      </c>
      <c r="Y6721" t="s">
        <v>66</v>
      </c>
      <c r="Z6721">
        <v>25495</v>
      </c>
      <c r="AA6721">
        <v>0</v>
      </c>
      <c r="AB6721" t="s">
        <v>51</v>
      </c>
      <c r="AC6721" t="s">
        <v>98</v>
      </c>
      <c r="AD6721">
        <v>1</v>
      </c>
      <c r="AE6721">
        <v>1</v>
      </c>
      <c r="AF6721">
        <v>1</v>
      </c>
      <c r="AG6721">
        <v>2026</v>
      </c>
      <c r="AH6721">
        <v>20251230</v>
      </c>
      <c r="AI6721" t="s">
        <v>9374</v>
      </c>
      <c r="AJ6721">
        <v>1200</v>
      </c>
      <c r="AK6721">
        <v>1238.785400390625</v>
      </c>
      <c r="AL6721" s="10">
        <f t="shared" si="832"/>
        <v>38.785400390625</v>
      </c>
      <c r="AM6721" s="11">
        <f t="shared" si="833"/>
        <v>3.2321166992187497E-2</v>
      </c>
      <c r="AN6721">
        <v>1200</v>
      </c>
      <c r="AO6721">
        <v>1351.1756538457721</v>
      </c>
      <c r="AP6721" s="12">
        <f t="shared" si="834"/>
        <v>151.1756538457721</v>
      </c>
      <c r="AQ6721" s="13">
        <f t="shared" si="835"/>
        <v>0.12597971153814341</v>
      </c>
      <c r="AR6721">
        <v>1200</v>
      </c>
      <c r="AS6721">
        <v>1408.9908879931099</v>
      </c>
      <c r="AT6721" s="14">
        <f t="shared" si="836"/>
        <v>208.99088799310994</v>
      </c>
      <c r="AU6721" s="15">
        <f t="shared" si="837"/>
        <v>0.17415907332759162</v>
      </c>
      <c r="AV6721">
        <v>1200</v>
      </c>
      <c r="AW6721">
        <v>1272.953624733475</v>
      </c>
      <c r="AX6721" s="16">
        <f t="shared" si="838"/>
        <v>72.953624733474953</v>
      </c>
      <c r="AY6721" s="17">
        <f t="shared" si="839"/>
        <v>6.0794687277895797E-2</v>
      </c>
    </row>
    <row r="6722" spans="1:51" x14ac:dyDescent="0.25">
      <c r="A6722" t="s">
        <v>69</v>
      </c>
      <c r="B6722" t="s">
        <v>70</v>
      </c>
      <c r="C6722">
        <v>3700</v>
      </c>
      <c r="D6722">
        <v>176346</v>
      </c>
      <c r="E6722">
        <v>2010</v>
      </c>
      <c r="F6722" t="s">
        <v>71</v>
      </c>
      <c r="G6722" t="s">
        <v>72</v>
      </c>
      <c r="H6722" t="s">
        <v>73</v>
      </c>
      <c r="I6722" t="s">
        <v>160</v>
      </c>
      <c r="J6722">
        <v>8</v>
      </c>
      <c r="K6722" t="s">
        <v>118</v>
      </c>
      <c r="L6722">
        <v>4</v>
      </c>
      <c r="M6722" t="s">
        <v>45</v>
      </c>
      <c r="N6722">
        <v>5.3000001907348633</v>
      </c>
      <c r="O6722" t="s">
        <v>76</v>
      </c>
      <c r="P6722" t="s">
        <v>46</v>
      </c>
      <c r="R6722" t="s">
        <v>77</v>
      </c>
      <c r="S6722" t="s">
        <v>78</v>
      </c>
      <c r="U6722" t="s">
        <v>394</v>
      </c>
      <c r="V6722" t="s">
        <v>79</v>
      </c>
      <c r="W6722" t="s">
        <v>1426</v>
      </c>
      <c r="X6722" t="s">
        <v>97</v>
      </c>
      <c r="Y6722" t="s">
        <v>66</v>
      </c>
      <c r="AA6722">
        <v>0</v>
      </c>
      <c r="AB6722" t="s">
        <v>51</v>
      </c>
      <c r="AC6722" t="s">
        <v>83</v>
      </c>
      <c r="AD6722">
        <v>1</v>
      </c>
      <c r="AE6722">
        <v>1</v>
      </c>
      <c r="AF6722">
        <v>1</v>
      </c>
      <c r="AG6722">
        <v>2026</v>
      </c>
      <c r="AH6722">
        <v>20251230</v>
      </c>
      <c r="AI6722" t="s">
        <v>9375</v>
      </c>
      <c r="AJ6722">
        <v>3700</v>
      </c>
      <c r="AK6722">
        <v>3258.222412109375</v>
      </c>
      <c r="AL6722" s="10">
        <f t="shared" si="832"/>
        <v>441.777587890625</v>
      </c>
      <c r="AM6722" s="11">
        <f t="shared" si="833"/>
        <v>0.1193993480785473</v>
      </c>
      <c r="AN6722">
        <v>3700</v>
      </c>
      <c r="AO6722">
        <v>3344.4484759551669</v>
      </c>
      <c r="AP6722" s="12">
        <f t="shared" si="834"/>
        <v>355.55152404483306</v>
      </c>
      <c r="AQ6722" s="13">
        <f t="shared" si="835"/>
        <v>9.609500649860353E-2</v>
      </c>
      <c r="AR6722">
        <v>3700</v>
      </c>
      <c r="AS6722">
        <v>3416.6884202193442</v>
      </c>
      <c r="AT6722" s="14">
        <f t="shared" si="836"/>
        <v>283.31157978065585</v>
      </c>
      <c r="AU6722" s="15">
        <f t="shared" si="837"/>
        <v>7.6570697238015101E-2</v>
      </c>
      <c r="AV6722">
        <v>3700</v>
      </c>
      <c r="AW6722">
        <v>3344.0677966101689</v>
      </c>
      <c r="AX6722" s="16">
        <f t="shared" si="838"/>
        <v>355.9322033898311</v>
      </c>
      <c r="AY6722" s="17">
        <f t="shared" si="839"/>
        <v>9.6197892808062457E-2</v>
      </c>
    </row>
    <row r="6723" spans="1:51" x14ac:dyDescent="0.25">
      <c r="A6723" t="s">
        <v>54</v>
      </c>
      <c r="B6723" t="s">
        <v>263</v>
      </c>
      <c r="C6723">
        <v>9100</v>
      </c>
      <c r="D6723">
        <v>87544</v>
      </c>
      <c r="E6723">
        <v>2020</v>
      </c>
      <c r="F6723" t="s">
        <v>925</v>
      </c>
      <c r="G6723" t="s">
        <v>1172</v>
      </c>
      <c r="H6723" t="s">
        <v>95</v>
      </c>
      <c r="J6723">
        <v>4</v>
      </c>
      <c r="K6723" t="s">
        <v>111</v>
      </c>
      <c r="L6723">
        <v>4</v>
      </c>
      <c r="M6723" t="s">
        <v>45</v>
      </c>
      <c r="N6723">
        <v>2.5</v>
      </c>
      <c r="O6723" t="s">
        <v>60</v>
      </c>
      <c r="P6723" t="s">
        <v>46</v>
      </c>
      <c r="Q6723">
        <v>2</v>
      </c>
      <c r="R6723" t="s">
        <v>47</v>
      </c>
      <c r="S6723" t="s">
        <v>151</v>
      </c>
      <c r="T6723">
        <v>187</v>
      </c>
      <c r="U6723" t="s">
        <v>63</v>
      </c>
      <c r="V6723" t="s">
        <v>64</v>
      </c>
      <c r="W6723" t="s">
        <v>4172</v>
      </c>
      <c r="X6723" t="s">
        <v>49</v>
      </c>
      <c r="Y6723" t="s">
        <v>50</v>
      </c>
      <c r="Z6723">
        <v>25090</v>
      </c>
      <c r="AA6723">
        <v>0</v>
      </c>
      <c r="AB6723" t="s">
        <v>51</v>
      </c>
      <c r="AC6723" t="s">
        <v>52</v>
      </c>
      <c r="AD6723">
        <v>1</v>
      </c>
      <c r="AE6723">
        <v>1</v>
      </c>
      <c r="AF6723">
        <v>1</v>
      </c>
      <c r="AG6723">
        <v>2026</v>
      </c>
      <c r="AH6723">
        <v>20251231</v>
      </c>
      <c r="AI6723" t="s">
        <v>9376</v>
      </c>
      <c r="AJ6723">
        <v>9100</v>
      </c>
      <c r="AK6723">
        <v>8558.57421875</v>
      </c>
      <c r="AL6723" s="10">
        <f t="shared" ref="AL6723:AL6786" si="840">ABS(AJ6723-AK6723)</f>
        <v>541.42578125</v>
      </c>
      <c r="AM6723" s="11">
        <f t="shared" ref="AM6723:AM6786" si="841">ABS($AJ6723-AK6723)/$AJ6723</f>
        <v>5.9497338598901099E-2</v>
      </c>
      <c r="AN6723">
        <v>9100</v>
      </c>
      <c r="AO6723">
        <v>8727.9124098705943</v>
      </c>
      <c r="AP6723" s="12">
        <f t="shared" ref="AP6723:AP6786" si="842">ABS(AN6723-AO6723)</f>
        <v>372.08759012940573</v>
      </c>
      <c r="AQ6723" s="13">
        <f t="shared" ref="AQ6723:AQ6786" si="843">ABS($AJ6723-AO6723)/$AJ6723</f>
        <v>4.0888746168066564E-2</v>
      </c>
      <c r="AR6723">
        <v>9100</v>
      </c>
      <c r="AS6723">
        <v>8163.9117120818973</v>
      </c>
      <c r="AT6723" s="14">
        <f t="shared" ref="AT6723:AT6786" si="844">ABS(AR6723-AS6723)</f>
        <v>936.08828791810265</v>
      </c>
      <c r="AU6723" s="15">
        <f t="shared" ref="AU6723:AU6786" si="845">ABS($AJ6723-AS6723)/$AJ6723</f>
        <v>0.10286684482616512</v>
      </c>
      <c r="AV6723">
        <v>9100</v>
      </c>
      <c r="AW6723">
        <v>8702.9112271540471</v>
      </c>
      <c r="AX6723" s="16">
        <f t="shared" ref="AX6723:AX6786" si="846">ABS(AV6723-AW6723)</f>
        <v>397.08877284595292</v>
      </c>
      <c r="AY6723" s="17">
        <f t="shared" ref="AY6723:AY6786" si="847">ABS($AJ6723-AW6723)/$AJ6723</f>
        <v>4.363612888417065E-2</v>
      </c>
    </row>
    <row r="6724" spans="1:51" x14ac:dyDescent="0.25">
      <c r="A6724" t="s">
        <v>106</v>
      </c>
      <c r="B6724" t="s">
        <v>107</v>
      </c>
      <c r="C6724">
        <v>2000</v>
      </c>
      <c r="D6724">
        <v>239962</v>
      </c>
      <c r="E6724">
        <v>2009</v>
      </c>
      <c r="F6724" t="s">
        <v>71</v>
      </c>
      <c r="G6724" t="s">
        <v>72</v>
      </c>
      <c r="H6724" t="s">
        <v>73</v>
      </c>
      <c r="I6724" t="s">
        <v>160</v>
      </c>
      <c r="J6724">
        <v>8</v>
      </c>
      <c r="K6724" t="s">
        <v>111</v>
      </c>
      <c r="L6724">
        <v>4</v>
      </c>
      <c r="M6724" t="s">
        <v>45</v>
      </c>
      <c r="N6724">
        <v>5.3000001907348633</v>
      </c>
      <c r="O6724" t="s">
        <v>76</v>
      </c>
      <c r="R6724" t="s">
        <v>77</v>
      </c>
      <c r="S6724" t="s">
        <v>78</v>
      </c>
      <c r="U6724" t="s">
        <v>63</v>
      </c>
      <c r="V6724" t="s">
        <v>79</v>
      </c>
      <c r="W6724" t="s">
        <v>1426</v>
      </c>
      <c r="X6724" t="s">
        <v>97</v>
      </c>
      <c r="Y6724" t="s">
        <v>66</v>
      </c>
      <c r="AA6724">
        <v>0</v>
      </c>
      <c r="AB6724" t="s">
        <v>51</v>
      </c>
      <c r="AC6724" t="s">
        <v>83</v>
      </c>
      <c r="AD6724">
        <v>1</v>
      </c>
      <c r="AE6724">
        <v>1</v>
      </c>
      <c r="AF6724">
        <v>1</v>
      </c>
      <c r="AG6724">
        <v>2026</v>
      </c>
      <c r="AH6724">
        <v>20260102</v>
      </c>
      <c r="AI6724" t="s">
        <v>9377</v>
      </c>
      <c r="AJ6724">
        <v>2000</v>
      </c>
      <c r="AK6724">
        <v>3486.756103515625</v>
      </c>
      <c r="AL6724" s="10">
        <f t="shared" si="840"/>
        <v>1486.756103515625</v>
      </c>
      <c r="AM6724" s="11">
        <f t="shared" si="841"/>
        <v>0.74337805175781246</v>
      </c>
      <c r="AN6724">
        <v>2000</v>
      </c>
      <c r="AO6724">
        <v>3557.709921554484</v>
      </c>
      <c r="AP6724" s="12">
        <f t="shared" si="842"/>
        <v>1557.709921554484</v>
      </c>
      <c r="AQ6724" s="13">
        <f t="shared" si="843"/>
        <v>0.77885496077724203</v>
      </c>
      <c r="AR6724">
        <v>2000</v>
      </c>
      <c r="AS6724">
        <v>4129.072798563695</v>
      </c>
      <c r="AT6724" s="14">
        <f t="shared" si="844"/>
        <v>2129.072798563695</v>
      </c>
      <c r="AU6724" s="15">
        <f t="shared" si="845"/>
        <v>1.0645363992818475</v>
      </c>
      <c r="AV6724">
        <v>2000</v>
      </c>
      <c r="AW6724">
        <v>3548.046875</v>
      </c>
      <c r="AX6724" s="16">
        <f t="shared" si="846"/>
        <v>1548.046875</v>
      </c>
      <c r="AY6724" s="17">
        <f t="shared" si="847"/>
        <v>0.77402343750000002</v>
      </c>
    </row>
    <row r="6725" spans="1:51" x14ac:dyDescent="0.25">
      <c r="A6725" t="s">
        <v>54</v>
      </c>
      <c r="B6725" t="s">
        <v>127</v>
      </c>
      <c r="C6725">
        <v>9800</v>
      </c>
      <c r="D6725">
        <v>178633</v>
      </c>
      <c r="E6725">
        <v>2014</v>
      </c>
      <c r="F6725" t="s">
        <v>165</v>
      </c>
      <c r="G6725" t="s">
        <v>190</v>
      </c>
      <c r="H6725" t="s">
        <v>992</v>
      </c>
      <c r="I6725" t="s">
        <v>540</v>
      </c>
      <c r="J6725">
        <v>8</v>
      </c>
      <c r="K6725" t="s">
        <v>44</v>
      </c>
      <c r="L6725">
        <v>4</v>
      </c>
      <c r="M6725" t="s">
        <v>45</v>
      </c>
      <c r="N6725">
        <v>5.6999998092651367</v>
      </c>
      <c r="O6725" t="s">
        <v>119</v>
      </c>
      <c r="P6725" t="s">
        <v>46</v>
      </c>
      <c r="Q6725">
        <v>5</v>
      </c>
      <c r="R6725" t="s">
        <v>77</v>
      </c>
      <c r="S6725" t="s">
        <v>151</v>
      </c>
      <c r="T6725">
        <v>381</v>
      </c>
      <c r="U6725" t="s">
        <v>63</v>
      </c>
      <c r="V6725" t="s">
        <v>79</v>
      </c>
      <c r="W6725" t="s">
        <v>1106</v>
      </c>
      <c r="X6725" t="s">
        <v>542</v>
      </c>
      <c r="Y6725" t="s">
        <v>82</v>
      </c>
      <c r="AA6725">
        <v>0</v>
      </c>
      <c r="AB6725" t="s">
        <v>51</v>
      </c>
      <c r="AC6725" t="s">
        <v>83</v>
      </c>
      <c r="AD6725">
        <v>1</v>
      </c>
      <c r="AE6725">
        <v>1</v>
      </c>
      <c r="AF6725">
        <v>1</v>
      </c>
      <c r="AG6725">
        <v>2026</v>
      </c>
      <c r="AH6725">
        <v>20251231</v>
      </c>
      <c r="AI6725" t="s">
        <v>9378</v>
      </c>
      <c r="AJ6725">
        <v>9800</v>
      </c>
      <c r="AK6725">
        <v>10758.625</v>
      </c>
      <c r="AL6725" s="10">
        <f t="shared" si="840"/>
        <v>958.625</v>
      </c>
      <c r="AM6725" s="11">
        <f t="shared" si="841"/>
        <v>9.7818877551020408E-2</v>
      </c>
      <c r="AN6725">
        <v>9800</v>
      </c>
      <c r="AO6725">
        <v>9887.8515324841028</v>
      </c>
      <c r="AP6725" s="12">
        <f t="shared" si="842"/>
        <v>87.85153248410279</v>
      </c>
      <c r="AQ6725" s="13">
        <f t="shared" si="843"/>
        <v>8.9644420902145697E-3</v>
      </c>
      <c r="AR6725">
        <v>9800</v>
      </c>
      <c r="AS6725">
        <v>9721.2592867280928</v>
      </c>
      <c r="AT6725" s="14">
        <f t="shared" si="844"/>
        <v>78.740713271907225</v>
      </c>
      <c r="AU6725" s="15">
        <f t="shared" si="845"/>
        <v>8.0347666603986963E-3</v>
      </c>
      <c r="AV6725">
        <v>9800</v>
      </c>
      <c r="AW6725">
        <v>10744.66490299824</v>
      </c>
      <c r="AX6725" s="16">
        <f t="shared" si="846"/>
        <v>944.66490299824</v>
      </c>
      <c r="AY6725" s="17">
        <f t="shared" si="847"/>
        <v>9.6394377856963268E-2</v>
      </c>
    </row>
    <row r="6726" spans="1:51" x14ac:dyDescent="0.25">
      <c r="A6726" t="s">
        <v>39</v>
      </c>
      <c r="B6726" t="s">
        <v>224</v>
      </c>
      <c r="C6726">
        <v>15500</v>
      </c>
      <c r="D6726">
        <v>76145</v>
      </c>
      <c r="E6726">
        <v>2018</v>
      </c>
      <c r="F6726" t="s">
        <v>165</v>
      </c>
      <c r="G6726" t="s">
        <v>205</v>
      </c>
      <c r="H6726" t="s">
        <v>3070</v>
      </c>
      <c r="I6726" t="s">
        <v>207</v>
      </c>
      <c r="J6726">
        <v>4</v>
      </c>
      <c r="K6726" t="s">
        <v>111</v>
      </c>
      <c r="L6726">
        <v>4</v>
      </c>
      <c r="M6726" t="s">
        <v>45</v>
      </c>
      <c r="N6726">
        <v>2.5</v>
      </c>
      <c r="O6726" t="s">
        <v>45</v>
      </c>
      <c r="R6726" t="s">
        <v>47</v>
      </c>
      <c r="S6726" t="s">
        <v>78</v>
      </c>
      <c r="T6726">
        <v>176</v>
      </c>
      <c r="U6726" t="s">
        <v>63</v>
      </c>
      <c r="V6726" t="s">
        <v>64</v>
      </c>
      <c r="W6726" t="s">
        <v>208</v>
      </c>
      <c r="X6726" t="s">
        <v>49</v>
      </c>
      <c r="Y6726" t="s">
        <v>125</v>
      </c>
      <c r="Z6726">
        <v>25750</v>
      </c>
      <c r="AA6726">
        <v>0</v>
      </c>
      <c r="AB6726" t="s">
        <v>51</v>
      </c>
      <c r="AC6726" t="s">
        <v>52</v>
      </c>
      <c r="AD6726">
        <v>1</v>
      </c>
      <c r="AE6726">
        <v>1</v>
      </c>
      <c r="AF6726">
        <v>1</v>
      </c>
      <c r="AG6726">
        <v>2026</v>
      </c>
      <c r="AH6726">
        <v>20251231</v>
      </c>
      <c r="AI6726" t="s">
        <v>9379</v>
      </c>
      <c r="AJ6726">
        <v>15500</v>
      </c>
      <c r="AK6726">
        <v>14544.1435546875</v>
      </c>
      <c r="AL6726" s="10">
        <f t="shared" si="840"/>
        <v>955.8564453125</v>
      </c>
      <c r="AM6726" s="11">
        <f t="shared" si="841"/>
        <v>6.1668157762096776E-2</v>
      </c>
      <c r="AN6726">
        <v>15500</v>
      </c>
      <c r="AO6726">
        <v>13171.23112545681</v>
      </c>
      <c r="AP6726" s="12">
        <f t="shared" si="842"/>
        <v>2328.7688745431897</v>
      </c>
      <c r="AQ6726" s="13">
        <f t="shared" si="843"/>
        <v>0.15024315319633483</v>
      </c>
      <c r="AR6726">
        <v>15500</v>
      </c>
      <c r="AS6726">
        <v>14101.84345985377</v>
      </c>
      <c r="AT6726" s="14">
        <f t="shared" si="844"/>
        <v>1398.1565401462303</v>
      </c>
      <c r="AU6726" s="15">
        <f t="shared" si="845"/>
        <v>9.02036477513697E-2</v>
      </c>
      <c r="AV6726">
        <v>15500</v>
      </c>
      <c r="AW6726">
        <v>14441.38730853392</v>
      </c>
      <c r="AX6726" s="16">
        <f t="shared" si="846"/>
        <v>1058.6126914660799</v>
      </c>
      <c r="AY6726" s="17">
        <f t="shared" si="847"/>
        <v>6.8297592997811601E-2</v>
      </c>
    </row>
    <row r="6727" spans="1:51" x14ac:dyDescent="0.25">
      <c r="A6727" t="s">
        <v>106</v>
      </c>
      <c r="B6727" t="s">
        <v>215</v>
      </c>
      <c r="C6727">
        <v>9000</v>
      </c>
      <c r="D6727">
        <v>92508</v>
      </c>
      <c r="E6727">
        <v>2019</v>
      </c>
      <c r="F6727" t="s">
        <v>56</v>
      </c>
      <c r="G6727" t="s">
        <v>86</v>
      </c>
      <c r="H6727" t="s">
        <v>58</v>
      </c>
      <c r="J6727">
        <v>4</v>
      </c>
      <c r="K6727" t="s">
        <v>111</v>
      </c>
      <c r="L6727">
        <v>4</v>
      </c>
      <c r="M6727" t="s">
        <v>45</v>
      </c>
      <c r="N6727">
        <v>1.5</v>
      </c>
      <c r="O6727" t="s">
        <v>76</v>
      </c>
      <c r="P6727" t="s">
        <v>46</v>
      </c>
      <c r="Q6727">
        <v>5</v>
      </c>
      <c r="R6727" t="s">
        <v>47</v>
      </c>
      <c r="S6727" t="s">
        <v>78</v>
      </c>
      <c r="T6727">
        <v>170</v>
      </c>
      <c r="U6727" t="s">
        <v>63</v>
      </c>
      <c r="V6727" t="s">
        <v>64</v>
      </c>
      <c r="W6727" t="s">
        <v>1094</v>
      </c>
      <c r="X6727" t="s">
        <v>49</v>
      </c>
      <c r="Y6727" t="s">
        <v>82</v>
      </c>
      <c r="Z6727">
        <v>28000</v>
      </c>
      <c r="AA6727">
        <v>0</v>
      </c>
      <c r="AB6727" t="s">
        <v>51</v>
      </c>
      <c r="AC6727" t="s">
        <v>52</v>
      </c>
      <c r="AD6727">
        <v>1</v>
      </c>
      <c r="AE6727">
        <v>1</v>
      </c>
      <c r="AF6727">
        <v>1</v>
      </c>
      <c r="AG6727">
        <v>2026</v>
      </c>
      <c r="AH6727">
        <v>20260102</v>
      </c>
      <c r="AI6727" t="s">
        <v>9380</v>
      </c>
      <c r="AJ6727">
        <v>9000</v>
      </c>
      <c r="AK6727">
        <v>8527.5703125</v>
      </c>
      <c r="AL6727" s="10">
        <f t="shared" si="840"/>
        <v>472.4296875</v>
      </c>
      <c r="AM6727" s="11">
        <f t="shared" si="841"/>
        <v>5.2492187500000002E-2</v>
      </c>
      <c r="AN6727">
        <v>9000</v>
      </c>
      <c r="AO6727">
        <v>8955.4817529936936</v>
      </c>
      <c r="AP6727" s="12">
        <f t="shared" si="842"/>
        <v>44.51824700630641</v>
      </c>
      <c r="AQ6727" s="13">
        <f t="shared" si="843"/>
        <v>4.9464718895896008E-3</v>
      </c>
      <c r="AR6727">
        <v>9000</v>
      </c>
      <c r="AS6727">
        <v>8642.7027594699721</v>
      </c>
      <c r="AT6727" s="14">
        <f t="shared" si="844"/>
        <v>357.29724053002792</v>
      </c>
      <c r="AU6727" s="15">
        <f t="shared" si="845"/>
        <v>3.9699693392225323E-2</v>
      </c>
      <c r="AV6727">
        <v>9000</v>
      </c>
      <c r="AW6727">
        <v>8587.9840319361265</v>
      </c>
      <c r="AX6727" s="16">
        <f t="shared" si="846"/>
        <v>412.01596806387352</v>
      </c>
      <c r="AY6727" s="17">
        <f t="shared" si="847"/>
        <v>4.577955200709706E-2</v>
      </c>
    </row>
    <row r="6728" spans="1:51" x14ac:dyDescent="0.25">
      <c r="A6728" t="s">
        <v>106</v>
      </c>
      <c r="B6728" t="s">
        <v>107</v>
      </c>
      <c r="C6728">
        <v>28000</v>
      </c>
      <c r="D6728">
        <v>78256</v>
      </c>
      <c r="E6728">
        <v>2020</v>
      </c>
      <c r="F6728" t="s">
        <v>139</v>
      </c>
      <c r="G6728" t="s">
        <v>2933</v>
      </c>
      <c r="H6728" t="s">
        <v>537</v>
      </c>
      <c r="J6728">
        <v>6</v>
      </c>
      <c r="K6728" t="s">
        <v>44</v>
      </c>
      <c r="L6728">
        <v>4</v>
      </c>
      <c r="M6728" t="s">
        <v>45</v>
      </c>
      <c r="N6728">
        <v>3</v>
      </c>
      <c r="O6728" t="s">
        <v>45</v>
      </c>
      <c r="R6728" t="s">
        <v>47</v>
      </c>
      <c r="S6728" t="s">
        <v>48</v>
      </c>
      <c r="T6728">
        <v>335</v>
      </c>
      <c r="U6728" t="s">
        <v>63</v>
      </c>
      <c r="X6728" t="s">
        <v>97</v>
      </c>
      <c r="Y6728" t="s">
        <v>82</v>
      </c>
      <c r="AA6728">
        <v>0</v>
      </c>
      <c r="AB6728" t="s">
        <v>51</v>
      </c>
      <c r="AC6728" t="s">
        <v>98</v>
      </c>
      <c r="AD6728">
        <v>1</v>
      </c>
      <c r="AE6728">
        <v>1</v>
      </c>
      <c r="AF6728">
        <v>1</v>
      </c>
      <c r="AG6728">
        <v>2026</v>
      </c>
      <c r="AH6728">
        <v>20260102</v>
      </c>
      <c r="AI6728" t="s">
        <v>9381</v>
      </c>
      <c r="AJ6728">
        <v>28000</v>
      </c>
      <c r="AK6728">
        <v>28750.306640625</v>
      </c>
      <c r="AL6728" s="10">
        <f t="shared" si="840"/>
        <v>750.306640625</v>
      </c>
      <c r="AM6728" s="11">
        <f t="shared" si="841"/>
        <v>2.6796665736607144E-2</v>
      </c>
      <c r="AN6728">
        <v>28000</v>
      </c>
      <c r="AO6728">
        <v>27715.6658788885</v>
      </c>
      <c r="AP6728" s="12">
        <f t="shared" si="842"/>
        <v>284.33412111150028</v>
      </c>
      <c r="AQ6728" s="13">
        <f t="shared" si="843"/>
        <v>1.0154790039696439E-2</v>
      </c>
      <c r="AR6728">
        <v>28000</v>
      </c>
      <c r="AS6728">
        <v>29708.70072812296</v>
      </c>
      <c r="AT6728" s="14">
        <f t="shared" si="844"/>
        <v>1708.7007281229598</v>
      </c>
      <c r="AU6728" s="15">
        <f t="shared" si="845"/>
        <v>6.1025026004391421E-2</v>
      </c>
      <c r="AV6728">
        <v>28000</v>
      </c>
      <c r="AW6728">
        <v>28245.300198807159</v>
      </c>
      <c r="AX6728" s="16">
        <f t="shared" si="846"/>
        <v>245.30019880715918</v>
      </c>
      <c r="AY6728" s="17">
        <f t="shared" si="847"/>
        <v>8.7607213859699704E-3</v>
      </c>
    </row>
    <row r="6729" spans="1:51" x14ac:dyDescent="0.25">
      <c r="A6729" t="s">
        <v>39</v>
      </c>
      <c r="B6729" t="s">
        <v>114</v>
      </c>
      <c r="C6729">
        <v>1100</v>
      </c>
      <c r="D6729">
        <v>100721</v>
      </c>
      <c r="E6729">
        <v>2013</v>
      </c>
      <c r="F6729" t="s">
        <v>340</v>
      </c>
      <c r="G6729" t="s">
        <v>6547</v>
      </c>
      <c r="H6729" t="s">
        <v>6547</v>
      </c>
      <c r="J6729">
        <v>6</v>
      </c>
      <c r="K6729" t="s">
        <v>44</v>
      </c>
      <c r="L6729">
        <v>4</v>
      </c>
      <c r="M6729" t="s">
        <v>45</v>
      </c>
      <c r="N6729">
        <v>3.2999999523162842</v>
      </c>
      <c r="O6729" t="s">
        <v>60</v>
      </c>
      <c r="P6729" t="s">
        <v>46</v>
      </c>
      <c r="R6729" t="s">
        <v>61</v>
      </c>
      <c r="U6729" t="s">
        <v>63</v>
      </c>
      <c r="W6729" t="s">
        <v>6549</v>
      </c>
      <c r="X6729" t="s">
        <v>65</v>
      </c>
      <c r="Y6729" t="s">
        <v>282</v>
      </c>
      <c r="AA6729">
        <v>0</v>
      </c>
      <c r="AB6729" t="s">
        <v>51</v>
      </c>
      <c r="AC6729" t="s">
        <v>67</v>
      </c>
      <c r="AD6729">
        <v>1</v>
      </c>
      <c r="AE6729">
        <v>1</v>
      </c>
      <c r="AF6729">
        <v>1</v>
      </c>
      <c r="AG6729">
        <v>2026</v>
      </c>
      <c r="AH6729">
        <v>20251231</v>
      </c>
      <c r="AI6729" t="s">
        <v>9382</v>
      </c>
      <c r="AJ6729">
        <v>1100</v>
      </c>
      <c r="AK6729">
        <v>3118.02490234375</v>
      </c>
      <c r="AL6729" s="10">
        <f t="shared" si="840"/>
        <v>2018.02490234375</v>
      </c>
      <c r="AM6729" s="11">
        <f t="shared" si="841"/>
        <v>1.8345680930397728</v>
      </c>
      <c r="AN6729">
        <v>1100</v>
      </c>
      <c r="AO6729">
        <v>3153.9967562700649</v>
      </c>
      <c r="AP6729" s="12">
        <f t="shared" si="842"/>
        <v>2053.9967562700649</v>
      </c>
      <c r="AQ6729" s="13">
        <f t="shared" si="843"/>
        <v>1.8672697784273318</v>
      </c>
      <c r="AR6729">
        <v>1100</v>
      </c>
      <c r="AS6729">
        <v>3112.054331502879</v>
      </c>
      <c r="AT6729" s="14">
        <f t="shared" si="844"/>
        <v>2012.054331502879</v>
      </c>
      <c r="AU6729" s="15">
        <f t="shared" si="845"/>
        <v>1.8291403013662537</v>
      </c>
      <c r="AV6729">
        <v>1100</v>
      </c>
      <c r="AW6729">
        <v>3206.117566643883</v>
      </c>
      <c r="AX6729" s="16">
        <f t="shared" si="846"/>
        <v>2106.117566643883</v>
      </c>
      <c r="AY6729" s="17">
        <f t="shared" si="847"/>
        <v>1.9146523333126209</v>
      </c>
    </row>
    <row r="6730" spans="1:51" x14ac:dyDescent="0.25">
      <c r="A6730" t="s">
        <v>106</v>
      </c>
      <c r="B6730" t="s">
        <v>303</v>
      </c>
      <c r="C6730">
        <v>38000</v>
      </c>
      <c r="D6730">
        <v>84408</v>
      </c>
      <c r="E6730">
        <v>2024</v>
      </c>
      <c r="F6730" t="s">
        <v>155</v>
      </c>
      <c r="G6730" t="s">
        <v>1262</v>
      </c>
      <c r="H6730" t="s">
        <v>897</v>
      </c>
      <c r="I6730" t="s">
        <v>2767</v>
      </c>
      <c r="J6730">
        <v>6</v>
      </c>
      <c r="K6730" t="s">
        <v>44</v>
      </c>
      <c r="L6730">
        <v>4</v>
      </c>
      <c r="M6730" t="s">
        <v>45</v>
      </c>
      <c r="N6730">
        <v>6.6999998092651367</v>
      </c>
      <c r="O6730" t="s">
        <v>76</v>
      </c>
      <c r="P6730" t="s">
        <v>46</v>
      </c>
      <c r="Q6730">
        <v>5</v>
      </c>
      <c r="R6730" t="s">
        <v>77</v>
      </c>
      <c r="S6730" t="s">
        <v>78</v>
      </c>
      <c r="T6730">
        <v>370</v>
      </c>
      <c r="U6730" t="s">
        <v>272</v>
      </c>
      <c r="V6730" t="s">
        <v>64</v>
      </c>
      <c r="X6730" t="s">
        <v>1006</v>
      </c>
      <c r="Y6730" t="s">
        <v>66</v>
      </c>
      <c r="AA6730">
        <v>0</v>
      </c>
      <c r="AB6730" t="s">
        <v>51</v>
      </c>
      <c r="AC6730" t="s">
        <v>1007</v>
      </c>
      <c r="AD6730">
        <v>1</v>
      </c>
      <c r="AE6730">
        <v>1</v>
      </c>
      <c r="AF6730">
        <v>1</v>
      </c>
      <c r="AG6730">
        <v>2026</v>
      </c>
      <c r="AH6730">
        <v>20251230</v>
      </c>
      <c r="AI6730" t="s">
        <v>9383</v>
      </c>
      <c r="AJ6730">
        <v>38000</v>
      </c>
      <c r="AK6730">
        <v>41668.6953125</v>
      </c>
      <c r="AL6730" s="10">
        <f t="shared" si="840"/>
        <v>3668.6953125</v>
      </c>
      <c r="AM6730" s="11">
        <f t="shared" si="841"/>
        <v>9.654461348684211E-2</v>
      </c>
      <c r="AN6730">
        <v>38000</v>
      </c>
      <c r="AO6730">
        <v>42320.645904256591</v>
      </c>
      <c r="AP6730" s="12">
        <f t="shared" si="842"/>
        <v>4320.6459042565912</v>
      </c>
      <c r="AQ6730" s="13">
        <f t="shared" si="843"/>
        <v>0.1137012080067524</v>
      </c>
      <c r="AR6730">
        <v>38000</v>
      </c>
      <c r="AS6730">
        <v>41461.763852571457</v>
      </c>
      <c r="AT6730" s="14">
        <f t="shared" si="844"/>
        <v>3461.7638525714574</v>
      </c>
      <c r="AU6730" s="15">
        <f t="shared" si="845"/>
        <v>9.1099048751880463E-2</v>
      </c>
      <c r="AV6730">
        <v>38000</v>
      </c>
      <c r="AW6730">
        <v>41076.867521367523</v>
      </c>
      <c r="AX6730" s="16">
        <f t="shared" si="846"/>
        <v>3076.8675213675233</v>
      </c>
      <c r="AY6730" s="17">
        <f t="shared" si="847"/>
        <v>8.0970197930724297E-2</v>
      </c>
    </row>
    <row r="6731" spans="1:51" x14ac:dyDescent="0.25">
      <c r="A6731" t="s">
        <v>39</v>
      </c>
      <c r="B6731" t="s">
        <v>515</v>
      </c>
      <c r="C6731">
        <v>12250</v>
      </c>
      <c r="D6731">
        <v>65040</v>
      </c>
      <c r="E6731">
        <v>2019</v>
      </c>
      <c r="F6731" t="s">
        <v>340</v>
      </c>
      <c r="G6731" t="s">
        <v>1400</v>
      </c>
      <c r="H6731" t="s">
        <v>58</v>
      </c>
      <c r="J6731">
        <v>4</v>
      </c>
      <c r="K6731" t="s">
        <v>87</v>
      </c>
      <c r="L6731">
        <v>4</v>
      </c>
      <c r="M6731" t="s">
        <v>45</v>
      </c>
      <c r="N6731">
        <v>2.4000000953674321</v>
      </c>
      <c r="O6731" t="s">
        <v>45</v>
      </c>
      <c r="P6731" t="s">
        <v>46</v>
      </c>
      <c r="Q6731">
        <v>5</v>
      </c>
      <c r="R6731" t="s">
        <v>47</v>
      </c>
      <c r="S6731" t="s">
        <v>78</v>
      </c>
      <c r="T6731">
        <v>185</v>
      </c>
      <c r="U6731" t="s">
        <v>63</v>
      </c>
      <c r="W6731" t="s">
        <v>649</v>
      </c>
      <c r="X6731" t="s">
        <v>49</v>
      </c>
      <c r="Y6731" t="s">
        <v>82</v>
      </c>
      <c r="Z6731">
        <v>25750</v>
      </c>
      <c r="AA6731">
        <v>0</v>
      </c>
      <c r="AB6731" t="s">
        <v>51</v>
      </c>
      <c r="AC6731" t="s">
        <v>52</v>
      </c>
      <c r="AD6731">
        <v>1</v>
      </c>
      <c r="AE6731">
        <v>1</v>
      </c>
      <c r="AF6731">
        <v>1</v>
      </c>
      <c r="AG6731">
        <v>2026</v>
      </c>
      <c r="AH6731">
        <v>20251231</v>
      </c>
      <c r="AI6731" t="s">
        <v>9384</v>
      </c>
      <c r="AJ6731">
        <v>12250</v>
      </c>
      <c r="AK6731">
        <v>13524.7568359375</v>
      </c>
      <c r="AL6731" s="10">
        <f t="shared" si="840"/>
        <v>1274.7568359375</v>
      </c>
      <c r="AM6731" s="11">
        <f t="shared" si="841"/>
        <v>0.10406178252551021</v>
      </c>
      <c r="AN6731">
        <v>12250</v>
      </c>
      <c r="AO6731">
        <v>13080.858985567511</v>
      </c>
      <c r="AP6731" s="12">
        <f t="shared" si="842"/>
        <v>830.8589855675109</v>
      </c>
      <c r="AQ6731" s="13">
        <f t="shared" si="843"/>
        <v>6.7825223311633542E-2</v>
      </c>
      <c r="AR6731">
        <v>12250</v>
      </c>
      <c r="AS6731">
        <v>12937.98586137541</v>
      </c>
      <c r="AT6731" s="14">
        <f t="shared" si="844"/>
        <v>687.98586137540951</v>
      </c>
      <c r="AU6731" s="15">
        <f t="shared" si="845"/>
        <v>5.6162111132686487E-2</v>
      </c>
      <c r="AV6731">
        <v>12250</v>
      </c>
      <c r="AW6731">
        <v>13504.305555555549</v>
      </c>
      <c r="AX6731" s="16">
        <f t="shared" si="846"/>
        <v>1254.3055555555493</v>
      </c>
      <c r="AY6731" s="17">
        <f t="shared" si="847"/>
        <v>0.1023922902494326</v>
      </c>
    </row>
    <row r="6732" spans="1:51" x14ac:dyDescent="0.25">
      <c r="A6732" t="s">
        <v>106</v>
      </c>
      <c r="B6732" t="s">
        <v>722</v>
      </c>
      <c r="C6732">
        <v>3500</v>
      </c>
      <c r="D6732">
        <v>106453</v>
      </c>
      <c r="E6732">
        <v>2010</v>
      </c>
      <c r="F6732" t="s">
        <v>397</v>
      </c>
      <c r="G6732" t="s">
        <v>565</v>
      </c>
      <c r="H6732" t="s">
        <v>1861</v>
      </c>
      <c r="J6732">
        <v>6</v>
      </c>
      <c r="K6732" t="s">
        <v>87</v>
      </c>
      <c r="L6732">
        <v>4</v>
      </c>
      <c r="M6732" t="s">
        <v>45</v>
      </c>
      <c r="N6732">
        <v>3.5</v>
      </c>
      <c r="O6732" t="s">
        <v>60</v>
      </c>
      <c r="P6732" t="s">
        <v>46</v>
      </c>
      <c r="R6732" t="s">
        <v>353</v>
      </c>
      <c r="T6732">
        <v>244</v>
      </c>
      <c r="U6732" t="s">
        <v>63</v>
      </c>
      <c r="V6732" t="s">
        <v>79</v>
      </c>
      <c r="W6732" t="s">
        <v>888</v>
      </c>
      <c r="X6732" t="s">
        <v>112</v>
      </c>
      <c r="Y6732" t="s">
        <v>82</v>
      </c>
      <c r="AA6732">
        <v>0</v>
      </c>
      <c r="AB6732" t="s">
        <v>51</v>
      </c>
      <c r="AC6732" t="s">
        <v>353</v>
      </c>
      <c r="AD6732">
        <v>1</v>
      </c>
      <c r="AE6732">
        <v>1</v>
      </c>
      <c r="AF6732">
        <v>1</v>
      </c>
      <c r="AG6732">
        <v>2026</v>
      </c>
      <c r="AH6732">
        <v>20251230</v>
      </c>
      <c r="AI6732" t="s">
        <v>9385</v>
      </c>
      <c r="AJ6732">
        <v>3500</v>
      </c>
      <c r="AK6732">
        <v>4428.8037109375</v>
      </c>
      <c r="AL6732" s="10">
        <f t="shared" si="840"/>
        <v>928.8037109375</v>
      </c>
      <c r="AM6732" s="11">
        <f t="shared" si="841"/>
        <v>0.26537248883928571</v>
      </c>
      <c r="AN6732">
        <v>3500</v>
      </c>
      <c r="AO6732">
        <v>3938.3816373380191</v>
      </c>
      <c r="AP6732" s="12">
        <f t="shared" si="842"/>
        <v>438.38163733801912</v>
      </c>
      <c r="AQ6732" s="13">
        <f t="shared" si="843"/>
        <v>0.12525189638229117</v>
      </c>
      <c r="AR6732">
        <v>3500</v>
      </c>
      <c r="AS6732">
        <v>3999.549932928172</v>
      </c>
      <c r="AT6732" s="14">
        <f t="shared" si="844"/>
        <v>499.54993292817198</v>
      </c>
      <c r="AU6732" s="15">
        <f t="shared" si="845"/>
        <v>0.14272855226519199</v>
      </c>
      <c r="AV6732">
        <v>3500</v>
      </c>
      <c r="AW6732">
        <v>4389.7068095838576</v>
      </c>
      <c r="AX6732" s="16">
        <f t="shared" si="846"/>
        <v>889.70680958385765</v>
      </c>
      <c r="AY6732" s="17">
        <f t="shared" si="847"/>
        <v>0.25420194559538789</v>
      </c>
    </row>
    <row r="6733" spans="1:51" x14ac:dyDescent="0.25">
      <c r="A6733" t="s">
        <v>39</v>
      </c>
      <c r="B6733" t="s">
        <v>114</v>
      </c>
      <c r="C6733">
        <v>3900</v>
      </c>
      <c r="D6733">
        <v>152128</v>
      </c>
      <c r="E6733">
        <v>2020</v>
      </c>
      <c r="F6733" t="s">
        <v>56</v>
      </c>
      <c r="G6733" t="s">
        <v>1976</v>
      </c>
      <c r="H6733" t="s">
        <v>1977</v>
      </c>
      <c r="J6733">
        <v>4</v>
      </c>
      <c r="K6733" t="s">
        <v>44</v>
      </c>
      <c r="L6733">
        <v>4</v>
      </c>
      <c r="M6733" t="s">
        <v>45</v>
      </c>
      <c r="N6733">
        <v>2</v>
      </c>
      <c r="O6733" t="s">
        <v>60</v>
      </c>
      <c r="P6733" t="s">
        <v>46</v>
      </c>
      <c r="R6733" t="s">
        <v>220</v>
      </c>
      <c r="S6733" t="s">
        <v>62</v>
      </c>
      <c r="T6733">
        <v>162</v>
      </c>
      <c r="U6733" t="s">
        <v>63</v>
      </c>
      <c r="V6733" t="s">
        <v>64</v>
      </c>
      <c r="X6733" t="s">
        <v>112</v>
      </c>
      <c r="Y6733" t="s">
        <v>1957</v>
      </c>
      <c r="AA6733">
        <v>0</v>
      </c>
      <c r="AB6733" t="s">
        <v>51</v>
      </c>
      <c r="AC6733" t="s">
        <v>222</v>
      </c>
      <c r="AD6733">
        <v>1</v>
      </c>
      <c r="AE6733">
        <v>1</v>
      </c>
      <c r="AF6733">
        <v>1</v>
      </c>
      <c r="AG6733">
        <v>2026</v>
      </c>
      <c r="AH6733">
        <v>20251231</v>
      </c>
      <c r="AI6733" t="s">
        <v>9386</v>
      </c>
      <c r="AJ6733">
        <v>3900</v>
      </c>
      <c r="AK6733">
        <v>4857.66357421875</v>
      </c>
      <c r="AL6733" s="10">
        <f t="shared" si="840"/>
        <v>957.66357421875</v>
      </c>
      <c r="AM6733" s="11">
        <f t="shared" si="841"/>
        <v>0.2455547626201923</v>
      </c>
      <c r="AN6733">
        <v>3900</v>
      </c>
      <c r="AO6733">
        <v>4547.4463347623696</v>
      </c>
      <c r="AP6733" s="12">
        <f t="shared" si="842"/>
        <v>647.44633476236959</v>
      </c>
      <c r="AQ6733" s="13">
        <f t="shared" si="843"/>
        <v>0.16601188070829989</v>
      </c>
      <c r="AR6733">
        <v>3900</v>
      </c>
      <c r="AS6733">
        <v>5168.3955456629355</v>
      </c>
      <c r="AT6733" s="14">
        <f t="shared" si="844"/>
        <v>1268.3955456629355</v>
      </c>
      <c r="AU6733" s="15">
        <f t="shared" si="845"/>
        <v>0.32522962709306041</v>
      </c>
      <c r="AV6733">
        <v>3900</v>
      </c>
      <c r="AW6733">
        <v>4847.8062157221184</v>
      </c>
      <c r="AX6733" s="16">
        <f t="shared" si="846"/>
        <v>947.8062157221184</v>
      </c>
      <c r="AY6733" s="17">
        <f t="shared" si="847"/>
        <v>0.24302723480054317</v>
      </c>
    </row>
    <row r="6734" spans="1:51" x14ac:dyDescent="0.25">
      <c r="A6734" t="s">
        <v>54</v>
      </c>
      <c r="B6734" t="s">
        <v>479</v>
      </c>
      <c r="C6734">
        <v>1500</v>
      </c>
      <c r="D6734">
        <v>192336</v>
      </c>
      <c r="E6734">
        <v>2007</v>
      </c>
      <c r="F6734" t="s">
        <v>71</v>
      </c>
      <c r="G6734" t="s">
        <v>128</v>
      </c>
      <c r="H6734" t="s">
        <v>2013</v>
      </c>
      <c r="J6734">
        <v>6</v>
      </c>
      <c r="K6734" t="s">
        <v>59</v>
      </c>
      <c r="L6734">
        <v>4</v>
      </c>
      <c r="M6734" t="s">
        <v>45</v>
      </c>
      <c r="N6734">
        <v>3.5</v>
      </c>
      <c r="O6734" t="s">
        <v>60</v>
      </c>
      <c r="P6734" t="s">
        <v>46</v>
      </c>
      <c r="R6734" t="s">
        <v>61</v>
      </c>
      <c r="U6734" t="s">
        <v>63</v>
      </c>
      <c r="V6734" t="s">
        <v>79</v>
      </c>
      <c r="W6734" t="s">
        <v>3836</v>
      </c>
      <c r="X6734" t="s">
        <v>65</v>
      </c>
      <c r="Y6734" t="s">
        <v>82</v>
      </c>
      <c r="AA6734">
        <v>0</v>
      </c>
      <c r="AB6734" t="s">
        <v>51</v>
      </c>
      <c r="AC6734" t="s">
        <v>67</v>
      </c>
      <c r="AD6734">
        <v>1</v>
      </c>
      <c r="AE6734">
        <v>1</v>
      </c>
      <c r="AF6734">
        <v>1</v>
      </c>
      <c r="AG6734">
        <v>2026</v>
      </c>
      <c r="AH6734">
        <v>20251229</v>
      </c>
      <c r="AI6734" t="s">
        <v>9387</v>
      </c>
      <c r="AJ6734">
        <v>1500</v>
      </c>
      <c r="AK6734">
        <v>909.98773193359375</v>
      </c>
      <c r="AL6734" s="10">
        <f t="shared" si="840"/>
        <v>590.01226806640625</v>
      </c>
      <c r="AM6734" s="11">
        <f t="shared" si="841"/>
        <v>0.39334151204427081</v>
      </c>
      <c r="AN6734">
        <v>1500</v>
      </c>
      <c r="AO6734">
        <v>838.02050833900614</v>
      </c>
      <c r="AP6734" s="12">
        <f t="shared" si="842"/>
        <v>661.97949166099386</v>
      </c>
      <c r="AQ6734" s="13">
        <f t="shared" si="843"/>
        <v>0.44131966110732923</v>
      </c>
      <c r="AR6734">
        <v>1500</v>
      </c>
      <c r="AS6734">
        <v>817.49849186824758</v>
      </c>
      <c r="AT6734" s="14">
        <f t="shared" si="844"/>
        <v>682.50150813175242</v>
      </c>
      <c r="AU6734" s="15">
        <f t="shared" si="845"/>
        <v>0.45500100542116828</v>
      </c>
      <c r="AV6734">
        <v>1500</v>
      </c>
      <c r="AW6734">
        <v>895.69887955182071</v>
      </c>
      <c r="AX6734" s="16">
        <f t="shared" si="846"/>
        <v>604.30112044817929</v>
      </c>
      <c r="AY6734" s="17">
        <f t="shared" si="847"/>
        <v>0.40286741363211953</v>
      </c>
    </row>
    <row r="6735" spans="1:51" x14ac:dyDescent="0.25">
      <c r="A6735" t="s">
        <v>54</v>
      </c>
      <c r="B6735" t="s">
        <v>154</v>
      </c>
      <c r="C6735">
        <v>3750</v>
      </c>
      <c r="D6735">
        <v>217773</v>
      </c>
      <c r="E6735">
        <v>2014</v>
      </c>
      <c r="F6735" t="s">
        <v>343</v>
      </c>
      <c r="G6735" t="s">
        <v>380</v>
      </c>
      <c r="H6735" t="s">
        <v>230</v>
      </c>
      <c r="J6735">
        <v>6</v>
      </c>
      <c r="K6735" t="s">
        <v>111</v>
      </c>
      <c r="L6735">
        <v>4</v>
      </c>
      <c r="M6735" t="s">
        <v>45</v>
      </c>
      <c r="N6735">
        <v>3.5999999046325679</v>
      </c>
      <c r="O6735" t="s">
        <v>119</v>
      </c>
      <c r="P6735" t="s">
        <v>46</v>
      </c>
      <c r="Q6735">
        <v>3</v>
      </c>
      <c r="R6735" t="s">
        <v>47</v>
      </c>
      <c r="S6735" t="s">
        <v>151</v>
      </c>
      <c r="U6735" t="s">
        <v>63</v>
      </c>
      <c r="X6735" t="s">
        <v>97</v>
      </c>
      <c r="Y6735" t="s">
        <v>82</v>
      </c>
      <c r="AA6735">
        <v>0</v>
      </c>
      <c r="AB6735" t="s">
        <v>51</v>
      </c>
      <c r="AC6735" t="s">
        <v>52</v>
      </c>
      <c r="AD6735">
        <v>1</v>
      </c>
      <c r="AE6735">
        <v>1</v>
      </c>
      <c r="AF6735">
        <v>1</v>
      </c>
      <c r="AG6735">
        <v>2026</v>
      </c>
      <c r="AH6735">
        <v>20260101</v>
      </c>
      <c r="AI6735" t="s">
        <v>9388</v>
      </c>
      <c r="AJ6735">
        <v>3750</v>
      </c>
      <c r="AK6735">
        <v>2646.74853515625</v>
      </c>
      <c r="AL6735" s="10">
        <f t="shared" si="840"/>
        <v>1103.25146484375</v>
      </c>
      <c r="AM6735" s="11">
        <f t="shared" si="841"/>
        <v>0.29420039062499997</v>
      </c>
      <c r="AN6735">
        <v>3750</v>
      </c>
      <c r="AO6735">
        <v>2638.7126502976021</v>
      </c>
      <c r="AP6735" s="12">
        <f t="shared" si="842"/>
        <v>1111.2873497023979</v>
      </c>
      <c r="AQ6735" s="13">
        <f t="shared" si="843"/>
        <v>0.29634329325397279</v>
      </c>
      <c r="AR6735">
        <v>3750</v>
      </c>
      <c r="AS6735">
        <v>2416.8967529258421</v>
      </c>
      <c r="AT6735" s="14">
        <f t="shared" si="844"/>
        <v>1333.1032470741579</v>
      </c>
      <c r="AU6735" s="15">
        <f t="shared" si="845"/>
        <v>0.35549419921977543</v>
      </c>
      <c r="AV6735">
        <v>3750</v>
      </c>
      <c r="AW6735">
        <v>2649.1939419436271</v>
      </c>
      <c r="AX6735" s="16">
        <f t="shared" si="846"/>
        <v>1100.8060580563729</v>
      </c>
      <c r="AY6735" s="17">
        <f t="shared" si="847"/>
        <v>0.29354828214836609</v>
      </c>
    </row>
    <row r="6736" spans="1:51" x14ac:dyDescent="0.25">
      <c r="A6736" t="s">
        <v>54</v>
      </c>
      <c r="B6736" t="s">
        <v>263</v>
      </c>
      <c r="C6736">
        <v>28600</v>
      </c>
      <c r="D6736">
        <v>95099</v>
      </c>
      <c r="E6736">
        <v>2019</v>
      </c>
      <c r="F6736" t="s">
        <v>165</v>
      </c>
      <c r="G6736" t="s">
        <v>487</v>
      </c>
      <c r="H6736" t="s">
        <v>8573</v>
      </c>
      <c r="I6736" t="s">
        <v>489</v>
      </c>
      <c r="J6736">
        <v>6</v>
      </c>
      <c r="K6736" t="s">
        <v>111</v>
      </c>
      <c r="L6736">
        <v>4</v>
      </c>
      <c r="M6736" t="s">
        <v>45</v>
      </c>
      <c r="N6736">
        <v>4</v>
      </c>
      <c r="O6736" t="s">
        <v>76</v>
      </c>
      <c r="P6736" t="s">
        <v>46</v>
      </c>
      <c r="Q6736">
        <v>5</v>
      </c>
      <c r="R6736" t="s">
        <v>47</v>
      </c>
      <c r="S6736" t="s">
        <v>78</v>
      </c>
      <c r="T6736">
        <v>270</v>
      </c>
      <c r="U6736" t="s">
        <v>63</v>
      </c>
      <c r="V6736" t="s">
        <v>79</v>
      </c>
      <c r="W6736" t="s">
        <v>490</v>
      </c>
      <c r="X6736" t="s">
        <v>97</v>
      </c>
      <c r="Y6736" t="s">
        <v>50</v>
      </c>
      <c r="AA6736">
        <v>0</v>
      </c>
      <c r="AB6736" t="s">
        <v>51</v>
      </c>
      <c r="AC6736" t="s">
        <v>52</v>
      </c>
      <c r="AD6736">
        <v>1</v>
      </c>
      <c r="AE6736">
        <v>1</v>
      </c>
      <c r="AF6736">
        <v>1</v>
      </c>
      <c r="AG6736">
        <v>2026</v>
      </c>
      <c r="AH6736">
        <v>20251231</v>
      </c>
      <c r="AI6736" t="s">
        <v>9389</v>
      </c>
      <c r="AJ6736">
        <v>28600</v>
      </c>
      <c r="AK6736">
        <v>25228.466796875</v>
      </c>
      <c r="AL6736" s="10">
        <f t="shared" si="840"/>
        <v>3371.533203125</v>
      </c>
      <c r="AM6736" s="11">
        <f t="shared" si="841"/>
        <v>0.11788577633304195</v>
      </c>
      <c r="AN6736">
        <v>28600</v>
      </c>
      <c r="AO6736">
        <v>25525.14160602933</v>
      </c>
      <c r="AP6736" s="12">
        <f t="shared" si="842"/>
        <v>3074.8583939706696</v>
      </c>
      <c r="AQ6736" s="13">
        <f t="shared" si="843"/>
        <v>0.10751253125771572</v>
      </c>
      <c r="AR6736">
        <v>28600</v>
      </c>
      <c r="AS6736">
        <v>25559.151425121101</v>
      </c>
      <c r="AT6736" s="14">
        <f t="shared" si="844"/>
        <v>3040.8485748788989</v>
      </c>
      <c r="AU6736" s="15">
        <f t="shared" si="845"/>
        <v>0.10632337674401744</v>
      </c>
      <c r="AV6736">
        <v>28600</v>
      </c>
      <c r="AW6736">
        <v>25090.703001579779</v>
      </c>
      <c r="AX6736" s="16">
        <f t="shared" si="846"/>
        <v>3509.2969984202209</v>
      </c>
      <c r="AY6736" s="17">
        <f t="shared" si="847"/>
        <v>0.12270269225245528</v>
      </c>
    </row>
    <row r="6737" spans="1:51" x14ac:dyDescent="0.25">
      <c r="A6737" t="s">
        <v>39</v>
      </c>
      <c r="B6737" t="s">
        <v>515</v>
      </c>
      <c r="C6737">
        <v>12600</v>
      </c>
      <c r="D6737">
        <v>51239</v>
      </c>
      <c r="E6737">
        <v>2022</v>
      </c>
      <c r="F6737" t="s">
        <v>165</v>
      </c>
      <c r="G6737" t="s">
        <v>166</v>
      </c>
      <c r="H6737" t="s">
        <v>390</v>
      </c>
      <c r="I6737" t="s">
        <v>2447</v>
      </c>
      <c r="J6737">
        <v>4</v>
      </c>
      <c r="K6737" t="s">
        <v>111</v>
      </c>
      <c r="L6737">
        <v>4</v>
      </c>
      <c r="M6737" t="s">
        <v>45</v>
      </c>
      <c r="N6737">
        <v>1.799999952316284</v>
      </c>
      <c r="O6737" t="s">
        <v>60</v>
      </c>
      <c r="P6737" t="s">
        <v>46</v>
      </c>
      <c r="Q6737">
        <v>2</v>
      </c>
      <c r="R6737" t="s">
        <v>61</v>
      </c>
      <c r="S6737" t="s">
        <v>151</v>
      </c>
      <c r="T6737">
        <v>139</v>
      </c>
      <c r="U6737" t="s">
        <v>63</v>
      </c>
      <c r="V6737" t="s">
        <v>64</v>
      </c>
      <c r="W6737" t="s">
        <v>2247</v>
      </c>
      <c r="X6737" t="s">
        <v>65</v>
      </c>
      <c r="Y6737" t="s">
        <v>82</v>
      </c>
      <c r="AA6737">
        <v>0</v>
      </c>
      <c r="AB6737" t="s">
        <v>51</v>
      </c>
      <c r="AC6737" t="s">
        <v>67</v>
      </c>
      <c r="AD6737">
        <v>1</v>
      </c>
      <c r="AE6737">
        <v>1</v>
      </c>
      <c r="AF6737">
        <v>1</v>
      </c>
      <c r="AG6737">
        <v>2026</v>
      </c>
      <c r="AH6737">
        <v>20251231</v>
      </c>
      <c r="AI6737" t="s">
        <v>9390</v>
      </c>
      <c r="AJ6737">
        <v>12600</v>
      </c>
      <c r="AK6737">
        <v>10848.08203125</v>
      </c>
      <c r="AL6737" s="10">
        <f t="shared" si="840"/>
        <v>1751.91796875</v>
      </c>
      <c r="AM6737" s="11">
        <f t="shared" si="841"/>
        <v>0.13904110863095237</v>
      </c>
      <c r="AN6737">
        <v>12600</v>
      </c>
      <c r="AO6737">
        <v>10875.4765472326</v>
      </c>
      <c r="AP6737" s="12">
        <f t="shared" si="842"/>
        <v>1724.5234527674002</v>
      </c>
      <c r="AQ6737" s="13">
        <f t="shared" si="843"/>
        <v>0.13686694069582542</v>
      </c>
      <c r="AR6737">
        <v>12600</v>
      </c>
      <c r="AS6737">
        <v>10617.995550154261</v>
      </c>
      <c r="AT6737" s="14">
        <f t="shared" si="844"/>
        <v>1982.0044498457391</v>
      </c>
      <c r="AU6737" s="15">
        <f t="shared" si="845"/>
        <v>0.15730194046394755</v>
      </c>
      <c r="AV6737">
        <v>12600</v>
      </c>
      <c r="AW6737">
        <v>10920.96439169139</v>
      </c>
      <c r="AX6737" s="16">
        <f t="shared" si="846"/>
        <v>1679.0356083086099</v>
      </c>
      <c r="AY6737" s="17">
        <f t="shared" si="847"/>
        <v>0.13325679431020712</v>
      </c>
    </row>
    <row r="6738" spans="1:51" x14ac:dyDescent="0.25">
      <c r="A6738" t="s">
        <v>39</v>
      </c>
      <c r="B6738" t="s">
        <v>515</v>
      </c>
      <c r="C6738">
        <v>1400</v>
      </c>
      <c r="D6738">
        <v>188224</v>
      </c>
      <c r="E6738">
        <v>2012</v>
      </c>
      <c r="F6738" t="s">
        <v>925</v>
      </c>
      <c r="G6738" t="s">
        <v>926</v>
      </c>
      <c r="H6738" t="s">
        <v>2793</v>
      </c>
      <c r="J6738">
        <v>4</v>
      </c>
      <c r="K6738" t="s">
        <v>87</v>
      </c>
      <c r="L6738">
        <v>4</v>
      </c>
      <c r="M6738" t="s">
        <v>45</v>
      </c>
      <c r="N6738">
        <v>2</v>
      </c>
      <c r="O6738" t="s">
        <v>60</v>
      </c>
      <c r="P6738" t="s">
        <v>46</v>
      </c>
      <c r="Q6738">
        <v>3</v>
      </c>
      <c r="R6738" t="s">
        <v>61</v>
      </c>
      <c r="U6738" t="s">
        <v>63</v>
      </c>
      <c r="W6738" t="s">
        <v>7681</v>
      </c>
      <c r="X6738" t="s">
        <v>65</v>
      </c>
      <c r="Y6738" t="s">
        <v>50</v>
      </c>
      <c r="AA6738">
        <v>0</v>
      </c>
      <c r="AB6738" t="s">
        <v>51</v>
      </c>
      <c r="AC6738" t="s">
        <v>67</v>
      </c>
      <c r="AD6738">
        <v>1</v>
      </c>
      <c r="AE6738">
        <v>1</v>
      </c>
      <c r="AF6738">
        <v>1</v>
      </c>
      <c r="AG6738">
        <v>2026</v>
      </c>
      <c r="AH6738">
        <v>20251231</v>
      </c>
      <c r="AI6738" t="s">
        <v>9391</v>
      </c>
      <c r="AJ6738">
        <v>1400</v>
      </c>
      <c r="AK6738">
        <v>1716.8203125</v>
      </c>
      <c r="AL6738" s="10">
        <f t="shared" si="840"/>
        <v>316.8203125</v>
      </c>
      <c r="AM6738" s="11">
        <f t="shared" si="841"/>
        <v>0.22630022321428572</v>
      </c>
      <c r="AN6738">
        <v>1400</v>
      </c>
      <c r="AO6738">
        <v>1777.9245411712409</v>
      </c>
      <c r="AP6738" s="12">
        <f t="shared" si="842"/>
        <v>377.92454117124089</v>
      </c>
      <c r="AQ6738" s="13">
        <f t="shared" si="843"/>
        <v>0.26994610083660064</v>
      </c>
      <c r="AR6738">
        <v>1400</v>
      </c>
      <c r="AS6738">
        <v>1536.2119123087959</v>
      </c>
      <c r="AT6738" s="14">
        <f t="shared" si="844"/>
        <v>136.21191230879595</v>
      </c>
      <c r="AU6738" s="15">
        <f t="shared" si="845"/>
        <v>9.7294223077711392E-2</v>
      </c>
      <c r="AV6738">
        <v>1400</v>
      </c>
      <c r="AW6738">
        <v>1749.7050183598531</v>
      </c>
      <c r="AX6738" s="16">
        <f t="shared" si="846"/>
        <v>349.70501835985306</v>
      </c>
      <c r="AY6738" s="17">
        <f t="shared" si="847"/>
        <v>0.24978929882846648</v>
      </c>
    </row>
    <row r="6739" spans="1:51" x14ac:dyDescent="0.25">
      <c r="A6739" t="s">
        <v>39</v>
      </c>
      <c r="B6739" t="s">
        <v>295</v>
      </c>
      <c r="C6739">
        <v>500</v>
      </c>
      <c r="D6739">
        <v>147593</v>
      </c>
      <c r="E6739">
        <v>2017</v>
      </c>
      <c r="F6739" t="s">
        <v>349</v>
      </c>
      <c r="G6739" t="s">
        <v>834</v>
      </c>
      <c r="H6739" t="s">
        <v>3704</v>
      </c>
      <c r="I6739" t="s">
        <v>836</v>
      </c>
      <c r="J6739">
        <v>6</v>
      </c>
      <c r="K6739" t="s">
        <v>44</v>
      </c>
      <c r="L6739">
        <v>4</v>
      </c>
      <c r="M6739" t="s">
        <v>45</v>
      </c>
      <c r="N6739">
        <v>3.5999999046325679</v>
      </c>
      <c r="O6739" t="s">
        <v>45</v>
      </c>
      <c r="P6739" t="s">
        <v>46</v>
      </c>
      <c r="Q6739">
        <v>2</v>
      </c>
      <c r="R6739" t="s">
        <v>47</v>
      </c>
      <c r="S6739" t="s">
        <v>48</v>
      </c>
      <c r="T6739">
        <v>283</v>
      </c>
      <c r="U6739" t="s">
        <v>63</v>
      </c>
      <c r="V6739" t="s">
        <v>79</v>
      </c>
      <c r="X6739" t="s">
        <v>112</v>
      </c>
      <c r="Y6739" t="s">
        <v>66</v>
      </c>
      <c r="Z6739">
        <v>31995</v>
      </c>
      <c r="AA6739">
        <v>0</v>
      </c>
      <c r="AB6739" t="s">
        <v>51</v>
      </c>
      <c r="AC6739" t="s">
        <v>98</v>
      </c>
      <c r="AD6739">
        <v>1</v>
      </c>
      <c r="AE6739">
        <v>1</v>
      </c>
      <c r="AF6739">
        <v>1</v>
      </c>
      <c r="AG6739">
        <v>2026</v>
      </c>
      <c r="AH6739">
        <v>20251230</v>
      </c>
      <c r="AI6739" t="s">
        <v>9392</v>
      </c>
      <c r="AJ6739">
        <v>500</v>
      </c>
      <c r="AK6739">
        <v>2101.55078125</v>
      </c>
      <c r="AL6739" s="10">
        <f t="shared" si="840"/>
        <v>1601.55078125</v>
      </c>
      <c r="AM6739" s="11">
        <f t="shared" si="841"/>
        <v>3.2031015625000001</v>
      </c>
      <c r="AN6739">
        <v>500</v>
      </c>
      <c r="AO6739">
        <v>2083.1691334357938</v>
      </c>
      <c r="AP6739" s="12">
        <f t="shared" si="842"/>
        <v>1583.1691334357938</v>
      </c>
      <c r="AQ6739" s="13">
        <f t="shared" si="843"/>
        <v>3.1663382668715876</v>
      </c>
      <c r="AR6739">
        <v>500</v>
      </c>
      <c r="AS6739">
        <v>2260.4436638300831</v>
      </c>
      <c r="AT6739" s="14">
        <f t="shared" si="844"/>
        <v>1760.4436638300831</v>
      </c>
      <c r="AU6739" s="15">
        <f t="shared" si="845"/>
        <v>3.5208873276601662</v>
      </c>
      <c r="AV6739">
        <v>500</v>
      </c>
      <c r="AW6739">
        <v>2108.1264367816102</v>
      </c>
      <c r="AX6739" s="16">
        <f t="shared" si="846"/>
        <v>1608.1264367816102</v>
      </c>
      <c r="AY6739" s="17">
        <f t="shared" si="847"/>
        <v>3.2162528735632203</v>
      </c>
    </row>
    <row r="6740" spans="1:51" x14ac:dyDescent="0.25">
      <c r="A6740" t="s">
        <v>69</v>
      </c>
      <c r="B6740" t="s">
        <v>210</v>
      </c>
      <c r="C6740">
        <v>24100</v>
      </c>
      <c r="D6740">
        <v>25286</v>
      </c>
      <c r="E6740">
        <v>2023</v>
      </c>
      <c r="F6740" t="s">
        <v>274</v>
      </c>
      <c r="G6740" t="s">
        <v>1774</v>
      </c>
      <c r="H6740" t="s">
        <v>1142</v>
      </c>
      <c r="J6740">
        <v>4</v>
      </c>
      <c r="K6740" t="s">
        <v>44</v>
      </c>
      <c r="L6740">
        <v>4</v>
      </c>
      <c r="M6740" t="s">
        <v>45</v>
      </c>
      <c r="N6740">
        <v>2</v>
      </c>
      <c r="O6740" t="s">
        <v>60</v>
      </c>
      <c r="P6740" t="s">
        <v>46</v>
      </c>
      <c r="Q6740">
        <v>4</v>
      </c>
      <c r="R6740" t="s">
        <v>47</v>
      </c>
      <c r="S6740" t="s">
        <v>62</v>
      </c>
      <c r="U6740" t="s">
        <v>63</v>
      </c>
      <c r="V6740" t="s">
        <v>64</v>
      </c>
      <c r="W6740" t="s">
        <v>103</v>
      </c>
      <c r="X6740" t="s">
        <v>97</v>
      </c>
      <c r="Y6740" t="s">
        <v>82</v>
      </c>
      <c r="AA6740">
        <v>0</v>
      </c>
      <c r="AB6740" t="s">
        <v>51</v>
      </c>
      <c r="AC6740" t="s">
        <v>52</v>
      </c>
      <c r="AD6740">
        <v>1</v>
      </c>
      <c r="AE6740">
        <v>1</v>
      </c>
      <c r="AF6740">
        <v>1</v>
      </c>
      <c r="AG6740">
        <v>2026</v>
      </c>
      <c r="AH6740">
        <v>20260102</v>
      </c>
      <c r="AI6740" t="s">
        <v>9393</v>
      </c>
      <c r="AJ6740">
        <v>24100</v>
      </c>
      <c r="AK6740">
        <v>24125.4609375</v>
      </c>
      <c r="AL6740" s="10">
        <f t="shared" si="840"/>
        <v>25.4609375</v>
      </c>
      <c r="AM6740" s="11">
        <f t="shared" si="841"/>
        <v>1.0564704356846473E-3</v>
      </c>
      <c r="AN6740">
        <v>24100</v>
      </c>
      <c r="AO6740">
        <v>23955.994742464711</v>
      </c>
      <c r="AP6740" s="12">
        <f t="shared" si="842"/>
        <v>144.00525753528927</v>
      </c>
      <c r="AQ6740" s="13">
        <f t="shared" si="843"/>
        <v>5.97532188943109E-3</v>
      </c>
      <c r="AR6740">
        <v>24100</v>
      </c>
      <c r="AS6740">
        <v>23204.717377734021</v>
      </c>
      <c r="AT6740" s="14">
        <f t="shared" si="844"/>
        <v>895.28262226597872</v>
      </c>
      <c r="AU6740" s="15">
        <f t="shared" si="845"/>
        <v>3.7148656525559286E-2</v>
      </c>
      <c r="AV6740">
        <v>24100</v>
      </c>
      <c r="AW6740">
        <v>23965.148120854828</v>
      </c>
      <c r="AX6740" s="16">
        <f t="shared" si="846"/>
        <v>134.85187914517155</v>
      </c>
      <c r="AY6740" s="17">
        <f t="shared" si="847"/>
        <v>5.595513657475998E-3</v>
      </c>
    </row>
    <row r="6741" spans="1:51" x14ac:dyDescent="0.25">
      <c r="A6741" t="s">
        <v>106</v>
      </c>
      <c r="B6741" t="s">
        <v>215</v>
      </c>
      <c r="C6741">
        <v>37400</v>
      </c>
      <c r="D6741">
        <v>170568</v>
      </c>
      <c r="E6741">
        <v>2017</v>
      </c>
      <c r="F6741" t="s">
        <v>818</v>
      </c>
      <c r="G6741" t="s">
        <v>280</v>
      </c>
      <c r="H6741" t="s">
        <v>9394</v>
      </c>
      <c r="I6741" t="s">
        <v>9395</v>
      </c>
      <c r="J6741">
        <v>8</v>
      </c>
      <c r="K6741" t="s">
        <v>44</v>
      </c>
      <c r="L6741">
        <v>4</v>
      </c>
      <c r="M6741" t="s">
        <v>45</v>
      </c>
      <c r="N6741">
        <v>5.6999998092651367</v>
      </c>
      <c r="O6741" t="s">
        <v>76</v>
      </c>
      <c r="P6741" t="s">
        <v>46</v>
      </c>
      <c r="Q6741">
        <v>4</v>
      </c>
      <c r="R6741" t="s">
        <v>47</v>
      </c>
      <c r="S6741" t="s">
        <v>78</v>
      </c>
      <c r="T6741">
        <v>383</v>
      </c>
      <c r="U6741" t="s">
        <v>63</v>
      </c>
      <c r="V6741" t="s">
        <v>79</v>
      </c>
      <c r="W6741" t="s">
        <v>1106</v>
      </c>
      <c r="X6741" t="s">
        <v>136</v>
      </c>
      <c r="Y6741" t="s">
        <v>50</v>
      </c>
      <c r="AA6741">
        <v>0</v>
      </c>
      <c r="AB6741" t="s">
        <v>51</v>
      </c>
      <c r="AC6741" t="s">
        <v>98</v>
      </c>
      <c r="AD6741">
        <v>1</v>
      </c>
      <c r="AE6741">
        <v>1</v>
      </c>
      <c r="AF6741">
        <v>1</v>
      </c>
      <c r="AG6741">
        <v>2026</v>
      </c>
      <c r="AH6741">
        <v>20260102</v>
      </c>
      <c r="AI6741" t="s">
        <v>9396</v>
      </c>
      <c r="AJ6741">
        <v>37400</v>
      </c>
      <c r="AK6741">
        <v>23301.2890625</v>
      </c>
      <c r="AL6741" s="10">
        <f t="shared" si="840"/>
        <v>14098.7109375</v>
      </c>
      <c r="AM6741" s="11">
        <f t="shared" si="841"/>
        <v>0.37697088068181817</v>
      </c>
      <c r="AN6741">
        <v>37400</v>
      </c>
      <c r="AO6741">
        <v>23208.082638482181</v>
      </c>
      <c r="AP6741" s="12">
        <f t="shared" si="842"/>
        <v>14191.917361517819</v>
      </c>
      <c r="AQ6741" s="13">
        <f t="shared" si="843"/>
        <v>0.37946303105662615</v>
      </c>
      <c r="AR6741">
        <v>37400</v>
      </c>
      <c r="AS6741">
        <v>22959.20481042935</v>
      </c>
      <c r="AT6741" s="14">
        <f t="shared" si="844"/>
        <v>14440.79518957065</v>
      </c>
      <c r="AU6741" s="15">
        <f t="shared" si="845"/>
        <v>0.38611751843771791</v>
      </c>
      <c r="AV6741">
        <v>37400</v>
      </c>
      <c r="AW6741">
        <v>23270.269537480061</v>
      </c>
      <c r="AX6741" s="16">
        <f t="shared" si="846"/>
        <v>14129.730462519939</v>
      </c>
      <c r="AY6741" s="17">
        <f t="shared" si="847"/>
        <v>0.37780027974652247</v>
      </c>
    </row>
    <row r="6742" spans="1:51" x14ac:dyDescent="0.25">
      <c r="A6742" t="s">
        <v>54</v>
      </c>
      <c r="B6742" t="s">
        <v>138</v>
      </c>
      <c r="C6742">
        <v>13100</v>
      </c>
      <c r="D6742">
        <v>175873</v>
      </c>
      <c r="E6742">
        <v>2015</v>
      </c>
      <c r="F6742" t="s">
        <v>165</v>
      </c>
      <c r="G6742" t="s">
        <v>1124</v>
      </c>
      <c r="H6742" t="s">
        <v>9397</v>
      </c>
      <c r="I6742" t="s">
        <v>9398</v>
      </c>
      <c r="J6742">
        <v>8</v>
      </c>
      <c r="K6742" t="s">
        <v>44</v>
      </c>
      <c r="L6742">
        <v>4</v>
      </c>
      <c r="M6742" t="s">
        <v>45</v>
      </c>
      <c r="N6742">
        <v>5.6999998092651367</v>
      </c>
      <c r="O6742" t="s">
        <v>119</v>
      </c>
      <c r="P6742" t="s">
        <v>46</v>
      </c>
      <c r="Q6742">
        <v>3</v>
      </c>
      <c r="R6742" t="s">
        <v>47</v>
      </c>
      <c r="S6742" t="s">
        <v>151</v>
      </c>
      <c r="T6742">
        <v>381</v>
      </c>
      <c r="U6742" t="s">
        <v>63</v>
      </c>
      <c r="V6742" t="s">
        <v>79</v>
      </c>
      <c r="W6742" t="s">
        <v>1106</v>
      </c>
      <c r="X6742" t="s">
        <v>136</v>
      </c>
      <c r="Y6742" t="s">
        <v>82</v>
      </c>
      <c r="AA6742">
        <v>0</v>
      </c>
      <c r="AB6742" t="s">
        <v>51</v>
      </c>
      <c r="AC6742" t="s">
        <v>52</v>
      </c>
      <c r="AD6742">
        <v>1</v>
      </c>
      <c r="AE6742">
        <v>1</v>
      </c>
      <c r="AF6742">
        <v>1</v>
      </c>
      <c r="AG6742">
        <v>2026</v>
      </c>
      <c r="AH6742">
        <v>20251230</v>
      </c>
      <c r="AI6742" t="s">
        <v>9399</v>
      </c>
      <c r="AJ6742">
        <v>13100</v>
      </c>
      <c r="AK6742">
        <v>11590.037109375</v>
      </c>
      <c r="AL6742" s="10">
        <f t="shared" si="840"/>
        <v>1509.962890625</v>
      </c>
      <c r="AM6742" s="11">
        <f t="shared" si="841"/>
        <v>0.11526434279580153</v>
      </c>
      <c r="AN6742">
        <v>13100</v>
      </c>
      <c r="AO6742">
        <v>11628.0452548749</v>
      </c>
      <c r="AP6742" s="12">
        <f t="shared" si="842"/>
        <v>1471.9547451251001</v>
      </c>
      <c r="AQ6742" s="13">
        <f t="shared" si="843"/>
        <v>0.11236295764313742</v>
      </c>
      <c r="AR6742">
        <v>13100</v>
      </c>
      <c r="AS6742">
        <v>10518.337575327279</v>
      </c>
      <c r="AT6742" s="14">
        <f t="shared" si="844"/>
        <v>2581.6624246727206</v>
      </c>
      <c r="AU6742" s="15">
        <f t="shared" si="845"/>
        <v>0.19707346753226876</v>
      </c>
      <c r="AV6742">
        <v>13100</v>
      </c>
      <c r="AW6742">
        <v>11776.60383597884</v>
      </c>
      <c r="AX6742" s="16">
        <f t="shared" si="846"/>
        <v>1323.3961640211601</v>
      </c>
      <c r="AY6742" s="17">
        <f t="shared" si="847"/>
        <v>0.10102260794054657</v>
      </c>
    </row>
    <row r="6743" spans="1:51" x14ac:dyDescent="0.25">
      <c r="A6743" t="s">
        <v>39</v>
      </c>
      <c r="B6743" t="s">
        <v>355</v>
      </c>
      <c r="C6743">
        <v>13500</v>
      </c>
      <c r="D6743">
        <v>30622</v>
      </c>
      <c r="E6743">
        <v>2023</v>
      </c>
      <c r="F6743" t="s">
        <v>336</v>
      </c>
      <c r="G6743" t="s">
        <v>711</v>
      </c>
      <c r="H6743" t="s">
        <v>712</v>
      </c>
      <c r="J6743">
        <v>4</v>
      </c>
      <c r="K6743" t="s">
        <v>59</v>
      </c>
      <c r="L6743">
        <v>4</v>
      </c>
      <c r="M6743" t="s">
        <v>45</v>
      </c>
      <c r="N6743">
        <v>2</v>
      </c>
      <c r="O6743" t="s">
        <v>76</v>
      </c>
      <c r="P6743" t="s">
        <v>46</v>
      </c>
      <c r="Q6743">
        <v>4</v>
      </c>
      <c r="R6743" t="s">
        <v>47</v>
      </c>
      <c r="S6743" t="s">
        <v>78</v>
      </c>
      <c r="T6743">
        <v>148</v>
      </c>
      <c r="U6743" t="s">
        <v>63</v>
      </c>
      <c r="V6743" t="s">
        <v>64</v>
      </c>
      <c r="W6743" t="s">
        <v>713</v>
      </c>
      <c r="X6743" t="s">
        <v>49</v>
      </c>
      <c r="Y6743" t="s">
        <v>50</v>
      </c>
      <c r="AA6743">
        <v>0</v>
      </c>
      <c r="AB6743" t="s">
        <v>51</v>
      </c>
      <c r="AC6743" t="s">
        <v>52</v>
      </c>
      <c r="AD6743">
        <v>1</v>
      </c>
      <c r="AE6743">
        <v>1</v>
      </c>
      <c r="AF6743">
        <v>1</v>
      </c>
      <c r="AG6743">
        <v>2026</v>
      </c>
      <c r="AH6743">
        <v>20251230</v>
      </c>
      <c r="AI6743" t="s">
        <v>9400</v>
      </c>
      <c r="AJ6743">
        <v>13500</v>
      </c>
      <c r="AK6743">
        <v>14926.9208984375</v>
      </c>
      <c r="AL6743" s="10">
        <f t="shared" si="840"/>
        <v>1426.9208984375</v>
      </c>
      <c r="AM6743" s="11">
        <f t="shared" si="841"/>
        <v>0.1056978443287037</v>
      </c>
      <c r="AN6743">
        <v>13500</v>
      </c>
      <c r="AO6743">
        <v>15172.164959936379</v>
      </c>
      <c r="AP6743" s="12">
        <f t="shared" si="842"/>
        <v>1672.1649599363791</v>
      </c>
      <c r="AQ6743" s="13">
        <f t="shared" si="843"/>
        <v>0.12386407110639845</v>
      </c>
      <c r="AR6743">
        <v>13500</v>
      </c>
      <c r="AS6743">
        <v>15383.63917876127</v>
      </c>
      <c r="AT6743" s="14">
        <f t="shared" si="844"/>
        <v>1883.6391787612702</v>
      </c>
      <c r="AU6743" s="15">
        <f t="shared" si="845"/>
        <v>0.13952882805639039</v>
      </c>
      <c r="AV6743">
        <v>13500</v>
      </c>
      <c r="AW6743">
        <v>15023.724029380901</v>
      </c>
      <c r="AX6743" s="16">
        <f t="shared" si="846"/>
        <v>1523.7240293809009</v>
      </c>
      <c r="AY6743" s="17">
        <f t="shared" si="847"/>
        <v>0.11286844662080747</v>
      </c>
    </row>
    <row r="6744" spans="1:51" x14ac:dyDescent="0.25">
      <c r="A6744" t="s">
        <v>39</v>
      </c>
      <c r="B6744" t="s">
        <v>295</v>
      </c>
      <c r="C6744">
        <v>21400</v>
      </c>
      <c r="D6744">
        <v>9479</v>
      </c>
      <c r="E6744">
        <v>2024</v>
      </c>
      <c r="F6744" t="s">
        <v>196</v>
      </c>
      <c r="G6744" t="s">
        <v>4333</v>
      </c>
      <c r="H6744" t="s">
        <v>2166</v>
      </c>
      <c r="J6744">
        <v>4</v>
      </c>
      <c r="K6744" t="s">
        <v>44</v>
      </c>
      <c r="L6744">
        <v>4</v>
      </c>
      <c r="M6744" t="s">
        <v>45</v>
      </c>
      <c r="N6744">
        <v>1.6000000238418579</v>
      </c>
      <c r="O6744" t="s">
        <v>45</v>
      </c>
      <c r="P6744" t="s">
        <v>46</v>
      </c>
      <c r="Q6744">
        <v>5</v>
      </c>
      <c r="R6744" t="s">
        <v>47</v>
      </c>
      <c r="S6744" t="s">
        <v>78</v>
      </c>
      <c r="U6744" t="s">
        <v>63</v>
      </c>
      <c r="W6744" t="s">
        <v>9401</v>
      </c>
      <c r="X6744" t="s">
        <v>49</v>
      </c>
      <c r="Y6744" t="s">
        <v>282</v>
      </c>
      <c r="AA6744">
        <v>0</v>
      </c>
      <c r="AB6744" t="s">
        <v>51</v>
      </c>
      <c r="AC6744" t="s">
        <v>52</v>
      </c>
      <c r="AD6744">
        <v>1</v>
      </c>
      <c r="AE6744">
        <v>1</v>
      </c>
      <c r="AF6744">
        <v>1</v>
      </c>
      <c r="AG6744">
        <v>2026</v>
      </c>
      <c r="AH6744">
        <v>20251230</v>
      </c>
      <c r="AI6744" t="s">
        <v>9402</v>
      </c>
      <c r="AJ6744">
        <v>21400</v>
      </c>
      <c r="AK6744">
        <v>23000.220703125</v>
      </c>
      <c r="AL6744" s="10">
        <f t="shared" si="840"/>
        <v>1600.220703125</v>
      </c>
      <c r="AM6744" s="11">
        <f t="shared" si="841"/>
        <v>7.4776668370327107E-2</v>
      </c>
      <c r="AN6744">
        <v>21400</v>
      </c>
      <c r="AO6744">
        <v>22166.15785846976</v>
      </c>
      <c r="AP6744" s="12">
        <f t="shared" si="842"/>
        <v>766.15785846975996</v>
      </c>
      <c r="AQ6744" s="13">
        <f t="shared" si="843"/>
        <v>3.5801769087371961E-2</v>
      </c>
      <c r="AR6744">
        <v>21400</v>
      </c>
      <c r="AS6744">
        <v>21699.23967197098</v>
      </c>
      <c r="AT6744" s="14">
        <f t="shared" si="844"/>
        <v>299.23967197097954</v>
      </c>
      <c r="AU6744" s="15">
        <f t="shared" si="845"/>
        <v>1.3983162241634558E-2</v>
      </c>
      <c r="AV6744">
        <v>21400</v>
      </c>
      <c r="AW6744">
        <v>22937.784615384611</v>
      </c>
      <c r="AX6744" s="16">
        <f t="shared" si="846"/>
        <v>1537.7846153846112</v>
      </c>
      <c r="AY6744" s="17">
        <f t="shared" si="847"/>
        <v>7.1859094176850991E-2</v>
      </c>
    </row>
    <row r="6745" spans="1:51" x14ac:dyDescent="0.25">
      <c r="A6745" t="s">
        <v>106</v>
      </c>
      <c r="B6745" t="s">
        <v>1047</v>
      </c>
      <c r="C6745">
        <v>27600</v>
      </c>
      <c r="D6745">
        <v>67597</v>
      </c>
      <c r="E6745">
        <v>2021</v>
      </c>
      <c r="F6745" t="s">
        <v>56</v>
      </c>
      <c r="G6745" t="s">
        <v>133</v>
      </c>
      <c r="I6745" t="s">
        <v>369</v>
      </c>
      <c r="J6745">
        <v>6</v>
      </c>
      <c r="K6745" t="s">
        <v>44</v>
      </c>
      <c r="L6745">
        <v>4</v>
      </c>
      <c r="M6745" t="s">
        <v>45</v>
      </c>
      <c r="N6745">
        <v>3.5</v>
      </c>
      <c r="O6745" t="s">
        <v>76</v>
      </c>
      <c r="P6745" t="s">
        <v>46</v>
      </c>
      <c r="R6745" t="s">
        <v>77</v>
      </c>
      <c r="S6745" t="s">
        <v>78</v>
      </c>
      <c r="T6745">
        <v>375</v>
      </c>
      <c r="U6745" t="s">
        <v>63</v>
      </c>
      <c r="V6745" t="s">
        <v>79</v>
      </c>
      <c r="W6745" t="s">
        <v>562</v>
      </c>
      <c r="X6745" t="s">
        <v>136</v>
      </c>
      <c r="Y6745" t="s">
        <v>82</v>
      </c>
      <c r="AA6745">
        <v>0</v>
      </c>
      <c r="AB6745" t="s">
        <v>51</v>
      </c>
      <c r="AC6745" t="s">
        <v>83</v>
      </c>
      <c r="AD6745">
        <v>1</v>
      </c>
      <c r="AE6745">
        <v>1</v>
      </c>
      <c r="AF6745">
        <v>1</v>
      </c>
      <c r="AG6745">
        <v>2026</v>
      </c>
      <c r="AH6745">
        <v>20251231</v>
      </c>
      <c r="AI6745" t="s">
        <v>9403</v>
      </c>
      <c r="AJ6745">
        <v>27600</v>
      </c>
      <c r="AK6745">
        <v>29591.173828125</v>
      </c>
      <c r="AL6745" s="10">
        <f t="shared" si="840"/>
        <v>1991.173828125</v>
      </c>
      <c r="AM6745" s="11">
        <f t="shared" si="841"/>
        <v>7.2143979279891302E-2</v>
      </c>
      <c r="AN6745">
        <v>27600</v>
      </c>
      <c r="AO6745">
        <v>27418.311801896842</v>
      </c>
      <c r="AP6745" s="12">
        <f t="shared" si="842"/>
        <v>181.68819810315836</v>
      </c>
      <c r="AQ6745" s="13">
        <f t="shared" si="843"/>
        <v>6.5829057283753028E-3</v>
      </c>
      <c r="AR6745">
        <v>27600</v>
      </c>
      <c r="AS6745">
        <v>27880.134958738119</v>
      </c>
      <c r="AT6745" s="14">
        <f t="shared" si="844"/>
        <v>280.13495873811917</v>
      </c>
      <c r="AU6745" s="15">
        <f t="shared" si="845"/>
        <v>1.0149817345584029E-2</v>
      </c>
      <c r="AV6745">
        <v>27600</v>
      </c>
      <c r="AW6745">
        <v>28787.440042826551</v>
      </c>
      <c r="AX6745" s="16">
        <f t="shared" si="846"/>
        <v>1187.4400428265508</v>
      </c>
      <c r="AY6745" s="17">
        <f t="shared" si="847"/>
        <v>4.3023189957483721E-2</v>
      </c>
    </row>
    <row r="6746" spans="1:51" x14ac:dyDescent="0.25">
      <c r="A6746" t="s">
        <v>39</v>
      </c>
      <c r="B6746" t="s">
        <v>307</v>
      </c>
      <c r="C6746">
        <v>6500</v>
      </c>
      <c r="D6746">
        <v>146393</v>
      </c>
      <c r="E6746">
        <v>2018</v>
      </c>
      <c r="F6746" t="s">
        <v>343</v>
      </c>
      <c r="G6746" t="s">
        <v>380</v>
      </c>
      <c r="H6746" t="s">
        <v>230</v>
      </c>
      <c r="I6746" t="s">
        <v>382</v>
      </c>
      <c r="J6746">
        <v>6</v>
      </c>
      <c r="K6746" t="s">
        <v>87</v>
      </c>
      <c r="L6746">
        <v>4</v>
      </c>
      <c r="M6746" t="s">
        <v>45</v>
      </c>
      <c r="N6746">
        <v>3.5999999046325679</v>
      </c>
      <c r="O6746" t="s">
        <v>76</v>
      </c>
      <c r="R6746" t="s">
        <v>47</v>
      </c>
      <c r="S6746" t="s">
        <v>78</v>
      </c>
      <c r="T6746">
        <v>295</v>
      </c>
      <c r="U6746" t="s">
        <v>63</v>
      </c>
      <c r="V6746" t="s">
        <v>79</v>
      </c>
      <c r="X6746" t="s">
        <v>97</v>
      </c>
      <c r="Y6746" t="s">
        <v>82</v>
      </c>
      <c r="Z6746">
        <v>40495</v>
      </c>
      <c r="AA6746">
        <v>0</v>
      </c>
      <c r="AB6746" t="s">
        <v>51</v>
      </c>
      <c r="AC6746" t="s">
        <v>52</v>
      </c>
      <c r="AD6746">
        <v>1</v>
      </c>
      <c r="AE6746">
        <v>1</v>
      </c>
      <c r="AF6746">
        <v>1</v>
      </c>
      <c r="AG6746">
        <v>2026</v>
      </c>
      <c r="AH6746">
        <v>20251231</v>
      </c>
      <c r="AI6746" t="s">
        <v>9404</v>
      </c>
      <c r="AJ6746">
        <v>6500</v>
      </c>
      <c r="AK6746">
        <v>6778.20556640625</v>
      </c>
      <c r="AL6746" s="10">
        <f t="shared" si="840"/>
        <v>278.20556640625</v>
      </c>
      <c r="AM6746" s="11">
        <f t="shared" si="841"/>
        <v>4.2800856370192306E-2</v>
      </c>
      <c r="AN6746">
        <v>6500</v>
      </c>
      <c r="AO6746">
        <v>6997.3628151416497</v>
      </c>
      <c r="AP6746" s="12">
        <f t="shared" si="842"/>
        <v>497.36281514164966</v>
      </c>
      <c r="AQ6746" s="13">
        <f t="shared" si="843"/>
        <v>7.6517356175638415E-2</v>
      </c>
      <c r="AR6746">
        <v>6500</v>
      </c>
      <c r="AS6746">
        <v>7075.027656177158</v>
      </c>
      <c r="AT6746" s="14">
        <f t="shared" si="844"/>
        <v>575.02765617715795</v>
      </c>
      <c r="AU6746" s="15">
        <f t="shared" si="845"/>
        <v>8.8465793258024297E-2</v>
      </c>
      <c r="AV6746">
        <v>6500</v>
      </c>
      <c r="AW6746">
        <v>6879.6694966646464</v>
      </c>
      <c r="AX6746" s="16">
        <f t="shared" si="846"/>
        <v>379.66949666464643</v>
      </c>
      <c r="AY6746" s="17">
        <f t="shared" si="847"/>
        <v>5.8410691794560987E-2</v>
      </c>
    </row>
    <row r="6747" spans="1:51" x14ac:dyDescent="0.25">
      <c r="A6747" t="s">
        <v>54</v>
      </c>
      <c r="B6747" t="s">
        <v>176</v>
      </c>
      <c r="C6747">
        <v>3600</v>
      </c>
      <c r="D6747">
        <v>178007</v>
      </c>
      <c r="E6747">
        <v>2014</v>
      </c>
      <c r="F6747" t="s">
        <v>165</v>
      </c>
      <c r="G6747" t="s">
        <v>166</v>
      </c>
      <c r="H6747" t="s">
        <v>1413</v>
      </c>
      <c r="I6747" t="s">
        <v>168</v>
      </c>
      <c r="J6747">
        <v>4</v>
      </c>
      <c r="K6747" t="s">
        <v>111</v>
      </c>
      <c r="L6747">
        <v>4</v>
      </c>
      <c r="M6747" t="s">
        <v>45</v>
      </c>
      <c r="N6747">
        <v>1.799999952316284</v>
      </c>
      <c r="O6747" t="s">
        <v>60</v>
      </c>
      <c r="P6747" t="s">
        <v>46</v>
      </c>
      <c r="R6747" t="s">
        <v>61</v>
      </c>
      <c r="S6747" t="s">
        <v>151</v>
      </c>
      <c r="T6747">
        <v>132</v>
      </c>
      <c r="U6747" t="s">
        <v>63</v>
      </c>
      <c r="V6747" t="s">
        <v>64</v>
      </c>
      <c r="W6747" t="s">
        <v>169</v>
      </c>
      <c r="X6747" t="s">
        <v>65</v>
      </c>
      <c r="Y6747" t="s">
        <v>82</v>
      </c>
      <c r="AA6747">
        <v>0</v>
      </c>
      <c r="AB6747" t="s">
        <v>51</v>
      </c>
      <c r="AC6747" t="s">
        <v>67</v>
      </c>
      <c r="AD6747">
        <v>1</v>
      </c>
      <c r="AE6747">
        <v>1</v>
      </c>
      <c r="AF6747">
        <v>1</v>
      </c>
      <c r="AG6747">
        <v>2026</v>
      </c>
      <c r="AH6747">
        <v>20251230</v>
      </c>
      <c r="AI6747" t="s">
        <v>9405</v>
      </c>
      <c r="AJ6747">
        <v>3600</v>
      </c>
      <c r="AK6747">
        <v>4196.95947265625</v>
      </c>
      <c r="AL6747" s="10">
        <f t="shared" si="840"/>
        <v>596.95947265625</v>
      </c>
      <c r="AM6747" s="11">
        <f t="shared" si="841"/>
        <v>0.16582207573784721</v>
      </c>
      <c r="AN6747">
        <v>3600</v>
      </c>
      <c r="AO6747">
        <v>3891.216198944911</v>
      </c>
      <c r="AP6747" s="12">
        <f t="shared" si="842"/>
        <v>291.21619894491096</v>
      </c>
      <c r="AQ6747" s="13">
        <f t="shared" si="843"/>
        <v>8.0893388595808594E-2</v>
      </c>
      <c r="AR6747">
        <v>3600</v>
      </c>
      <c r="AS6747">
        <v>3789.7902329519688</v>
      </c>
      <c r="AT6747" s="14">
        <f t="shared" si="844"/>
        <v>189.79023295196885</v>
      </c>
      <c r="AU6747" s="15">
        <f t="shared" si="845"/>
        <v>5.2719509153324677E-2</v>
      </c>
      <c r="AV6747">
        <v>3600</v>
      </c>
      <c r="AW6747">
        <v>4207.8900325027107</v>
      </c>
      <c r="AX6747" s="16">
        <f t="shared" si="846"/>
        <v>607.89003250271071</v>
      </c>
      <c r="AY6747" s="17">
        <f t="shared" si="847"/>
        <v>0.16885834236186409</v>
      </c>
    </row>
    <row r="6748" spans="1:51" x14ac:dyDescent="0.25">
      <c r="A6748" t="s">
        <v>69</v>
      </c>
      <c r="B6748" t="s">
        <v>70</v>
      </c>
      <c r="C6748">
        <v>4700</v>
      </c>
      <c r="D6748">
        <v>219884</v>
      </c>
      <c r="E6748">
        <v>2016</v>
      </c>
      <c r="F6748" t="s">
        <v>397</v>
      </c>
      <c r="G6748" t="s">
        <v>510</v>
      </c>
      <c r="H6748" t="s">
        <v>9406</v>
      </c>
      <c r="J6748">
        <v>4</v>
      </c>
      <c r="K6748" t="s">
        <v>87</v>
      </c>
      <c r="L6748">
        <v>4</v>
      </c>
      <c r="M6748" t="s">
        <v>45</v>
      </c>
      <c r="N6748">
        <v>1.5</v>
      </c>
      <c r="O6748" t="s">
        <v>60</v>
      </c>
      <c r="P6748" t="s">
        <v>46</v>
      </c>
      <c r="R6748" t="s">
        <v>61</v>
      </c>
      <c r="S6748" t="s">
        <v>151</v>
      </c>
      <c r="T6748">
        <v>174</v>
      </c>
      <c r="U6748" t="s">
        <v>63</v>
      </c>
      <c r="V6748" t="s">
        <v>64</v>
      </c>
      <c r="W6748" t="s">
        <v>512</v>
      </c>
      <c r="X6748" t="s">
        <v>131</v>
      </c>
      <c r="Y6748" t="s">
        <v>82</v>
      </c>
      <c r="AA6748">
        <v>0</v>
      </c>
      <c r="AB6748" t="s">
        <v>51</v>
      </c>
      <c r="AC6748" t="s">
        <v>67</v>
      </c>
      <c r="AD6748">
        <v>1</v>
      </c>
      <c r="AE6748">
        <v>1</v>
      </c>
      <c r="AF6748">
        <v>1</v>
      </c>
      <c r="AG6748">
        <v>2026</v>
      </c>
      <c r="AH6748">
        <v>20251230</v>
      </c>
      <c r="AI6748" t="s">
        <v>9407</v>
      </c>
      <c r="AJ6748">
        <v>4700</v>
      </c>
      <c r="AK6748">
        <v>4713.12109375</v>
      </c>
      <c r="AL6748" s="10">
        <f t="shared" si="840"/>
        <v>13.12109375</v>
      </c>
      <c r="AM6748" s="11">
        <f t="shared" si="841"/>
        <v>2.7917220744680853E-3</v>
      </c>
      <c r="AN6748">
        <v>4700</v>
      </c>
      <c r="AO6748">
        <v>4628.9173399778292</v>
      </c>
      <c r="AP6748" s="12">
        <f t="shared" si="842"/>
        <v>71.082660022170785</v>
      </c>
      <c r="AQ6748" s="13">
        <f t="shared" si="843"/>
        <v>1.5123970217483147E-2</v>
      </c>
      <c r="AR6748">
        <v>4700</v>
      </c>
      <c r="AS6748">
        <v>5302.1800459718834</v>
      </c>
      <c r="AT6748" s="14">
        <f t="shared" si="844"/>
        <v>602.18004597188337</v>
      </c>
      <c r="AU6748" s="15">
        <f t="shared" si="845"/>
        <v>0.12812341403657093</v>
      </c>
      <c r="AV6748">
        <v>4700</v>
      </c>
      <c r="AW6748">
        <v>4783.8902147971357</v>
      </c>
      <c r="AX6748" s="16">
        <f t="shared" si="846"/>
        <v>83.890214797135741</v>
      </c>
      <c r="AY6748" s="17">
        <f t="shared" si="847"/>
        <v>1.784898187173101E-2</v>
      </c>
    </row>
    <row r="6749" spans="1:51" x14ac:dyDescent="0.25">
      <c r="A6749" t="s">
        <v>106</v>
      </c>
      <c r="B6749" t="s">
        <v>107</v>
      </c>
      <c r="C6749">
        <v>10600</v>
      </c>
      <c r="D6749">
        <v>102456</v>
      </c>
      <c r="E6749">
        <v>2016</v>
      </c>
      <c r="F6749" t="s">
        <v>995</v>
      </c>
      <c r="G6749" t="s">
        <v>1027</v>
      </c>
      <c r="H6749" t="s">
        <v>365</v>
      </c>
      <c r="J6749">
        <v>6</v>
      </c>
      <c r="K6749" t="s">
        <v>44</v>
      </c>
      <c r="L6749">
        <v>4</v>
      </c>
      <c r="M6749" t="s">
        <v>45</v>
      </c>
      <c r="N6749">
        <v>3</v>
      </c>
      <c r="O6749" t="s">
        <v>76</v>
      </c>
      <c r="R6749" t="s">
        <v>47</v>
      </c>
      <c r="T6749">
        <v>258</v>
      </c>
      <c r="U6749" t="s">
        <v>272</v>
      </c>
      <c r="V6749" t="s">
        <v>79</v>
      </c>
      <c r="W6749" t="s">
        <v>3026</v>
      </c>
      <c r="X6749" t="s">
        <v>97</v>
      </c>
      <c r="Y6749" t="s">
        <v>1098</v>
      </c>
      <c r="AA6749">
        <v>0</v>
      </c>
      <c r="AB6749" t="s">
        <v>51</v>
      </c>
      <c r="AC6749" t="s">
        <v>52</v>
      </c>
      <c r="AD6749">
        <v>1</v>
      </c>
      <c r="AE6749">
        <v>1</v>
      </c>
      <c r="AF6749">
        <v>1</v>
      </c>
      <c r="AG6749">
        <v>2026</v>
      </c>
      <c r="AH6749">
        <v>20260102</v>
      </c>
      <c r="AI6749" t="s">
        <v>9408</v>
      </c>
      <c r="AJ6749">
        <v>10600</v>
      </c>
      <c r="AK6749">
        <v>9638.6884765625</v>
      </c>
      <c r="AL6749" s="10">
        <f t="shared" si="840"/>
        <v>961.3115234375</v>
      </c>
      <c r="AM6749" s="11">
        <f t="shared" si="841"/>
        <v>9.0689766362028301E-2</v>
      </c>
      <c r="AN6749">
        <v>10600</v>
      </c>
      <c r="AO6749">
        <v>9444.5651224425583</v>
      </c>
      <c r="AP6749" s="12">
        <f t="shared" si="842"/>
        <v>1155.4348775574417</v>
      </c>
      <c r="AQ6749" s="13">
        <f t="shared" si="843"/>
        <v>0.10900329033560771</v>
      </c>
      <c r="AR6749">
        <v>10600</v>
      </c>
      <c r="AS6749">
        <v>9972.8465352168696</v>
      </c>
      <c r="AT6749" s="14">
        <f t="shared" si="844"/>
        <v>627.1534647831304</v>
      </c>
      <c r="AU6749" s="15">
        <f t="shared" si="845"/>
        <v>5.91654212059557E-2</v>
      </c>
      <c r="AV6749">
        <v>10600</v>
      </c>
      <c r="AW6749">
        <v>9691.5230905861445</v>
      </c>
      <c r="AX6749" s="16">
        <f t="shared" si="846"/>
        <v>908.47690941385554</v>
      </c>
      <c r="AY6749" s="17">
        <f t="shared" si="847"/>
        <v>8.5705368812627886E-2</v>
      </c>
    </row>
    <row r="6750" spans="1:51" x14ac:dyDescent="0.25">
      <c r="A6750" t="s">
        <v>54</v>
      </c>
      <c r="B6750" t="s">
        <v>453</v>
      </c>
      <c r="C6750">
        <v>4000</v>
      </c>
      <c r="D6750">
        <v>159908</v>
      </c>
      <c r="E6750">
        <v>2015</v>
      </c>
      <c r="F6750" t="s">
        <v>165</v>
      </c>
      <c r="G6750" t="s">
        <v>289</v>
      </c>
      <c r="I6750" t="s">
        <v>404</v>
      </c>
      <c r="J6750">
        <v>4</v>
      </c>
      <c r="K6750" t="s">
        <v>118</v>
      </c>
      <c r="L6750">
        <v>4</v>
      </c>
      <c r="M6750" t="s">
        <v>45</v>
      </c>
      <c r="N6750">
        <v>2.5</v>
      </c>
      <c r="O6750" t="s">
        <v>60</v>
      </c>
      <c r="P6750" t="s">
        <v>46</v>
      </c>
      <c r="Q6750">
        <v>2</v>
      </c>
      <c r="R6750" t="s">
        <v>61</v>
      </c>
      <c r="S6750" t="s">
        <v>151</v>
      </c>
      <c r="T6750">
        <v>268</v>
      </c>
      <c r="U6750" t="s">
        <v>63</v>
      </c>
      <c r="V6750" t="s">
        <v>64</v>
      </c>
      <c r="W6750" t="s">
        <v>208</v>
      </c>
      <c r="X6750" t="s">
        <v>65</v>
      </c>
      <c r="Y6750" t="s">
        <v>82</v>
      </c>
      <c r="AA6750">
        <v>0</v>
      </c>
      <c r="AB6750" t="s">
        <v>51</v>
      </c>
      <c r="AC6750" t="s">
        <v>67</v>
      </c>
      <c r="AD6750">
        <v>1</v>
      </c>
      <c r="AE6750">
        <v>1</v>
      </c>
      <c r="AF6750">
        <v>1</v>
      </c>
      <c r="AG6750">
        <v>2026</v>
      </c>
      <c r="AH6750">
        <v>20260102</v>
      </c>
      <c r="AI6750" t="s">
        <v>9409</v>
      </c>
      <c r="AJ6750">
        <v>4000</v>
      </c>
      <c r="AK6750">
        <v>4133.662109375</v>
      </c>
      <c r="AL6750" s="10">
        <f t="shared" si="840"/>
        <v>133.662109375</v>
      </c>
      <c r="AM6750" s="11">
        <f t="shared" si="841"/>
        <v>3.3415527343750001E-2</v>
      </c>
      <c r="AN6750">
        <v>4000</v>
      </c>
      <c r="AO6750">
        <v>3885.2929076586729</v>
      </c>
      <c r="AP6750" s="12">
        <f t="shared" si="842"/>
        <v>114.7070923413271</v>
      </c>
      <c r="AQ6750" s="13">
        <f t="shared" si="843"/>
        <v>2.8676773085331776E-2</v>
      </c>
      <c r="AR6750">
        <v>4000</v>
      </c>
      <c r="AS6750">
        <v>3867.8833093971989</v>
      </c>
      <c r="AT6750" s="14">
        <f t="shared" si="844"/>
        <v>132.1166906028011</v>
      </c>
      <c r="AU6750" s="15">
        <f t="shared" si="845"/>
        <v>3.3029172650700274E-2</v>
      </c>
      <c r="AV6750">
        <v>4000</v>
      </c>
      <c r="AW6750">
        <v>4174.6268829663959</v>
      </c>
      <c r="AX6750" s="16">
        <f t="shared" si="846"/>
        <v>174.6268829663959</v>
      </c>
      <c r="AY6750" s="17">
        <f t="shared" si="847"/>
        <v>4.3656720741598973E-2</v>
      </c>
    </row>
    <row r="6751" spans="1:51" x14ac:dyDescent="0.25">
      <c r="A6751" t="s">
        <v>39</v>
      </c>
      <c r="B6751" t="s">
        <v>355</v>
      </c>
      <c r="C6751">
        <v>2600</v>
      </c>
      <c r="D6751">
        <v>108840</v>
      </c>
      <c r="E6751">
        <v>2011</v>
      </c>
      <c r="F6751" t="s">
        <v>459</v>
      </c>
      <c r="G6751" t="s">
        <v>9410</v>
      </c>
      <c r="H6751" t="s">
        <v>461</v>
      </c>
      <c r="J6751">
        <v>6</v>
      </c>
      <c r="K6751" t="s">
        <v>59</v>
      </c>
      <c r="L6751">
        <v>4</v>
      </c>
      <c r="M6751" t="s">
        <v>45</v>
      </c>
      <c r="N6751">
        <v>3.7000000476837158</v>
      </c>
      <c r="O6751" t="s">
        <v>45</v>
      </c>
      <c r="P6751" t="s">
        <v>46</v>
      </c>
      <c r="Q6751">
        <v>3</v>
      </c>
      <c r="R6751" t="s">
        <v>61</v>
      </c>
      <c r="T6751">
        <v>300</v>
      </c>
      <c r="U6751" t="s">
        <v>63</v>
      </c>
      <c r="V6751" t="s">
        <v>79</v>
      </c>
      <c r="W6751" t="s">
        <v>9411</v>
      </c>
      <c r="X6751" t="s">
        <v>112</v>
      </c>
      <c r="Y6751" t="s">
        <v>50</v>
      </c>
      <c r="AA6751">
        <v>0</v>
      </c>
      <c r="AB6751" t="s">
        <v>51</v>
      </c>
      <c r="AC6751" t="s">
        <v>67</v>
      </c>
      <c r="AD6751">
        <v>1</v>
      </c>
      <c r="AE6751">
        <v>1</v>
      </c>
      <c r="AF6751">
        <v>1</v>
      </c>
      <c r="AG6751">
        <v>2026</v>
      </c>
      <c r="AH6751">
        <v>20251230</v>
      </c>
      <c r="AI6751" t="s">
        <v>9412</v>
      </c>
      <c r="AJ6751">
        <v>2600</v>
      </c>
      <c r="AK6751">
        <v>4804.3798828125</v>
      </c>
      <c r="AL6751" s="10">
        <f t="shared" si="840"/>
        <v>2204.3798828125</v>
      </c>
      <c r="AM6751" s="11">
        <f t="shared" si="841"/>
        <v>0.84783841646634617</v>
      </c>
      <c r="AN6751">
        <v>2600</v>
      </c>
      <c r="AO6751">
        <v>4681.4381434632951</v>
      </c>
      <c r="AP6751" s="12">
        <f t="shared" si="842"/>
        <v>2081.4381434632951</v>
      </c>
      <c r="AQ6751" s="13">
        <f t="shared" si="843"/>
        <v>0.80055313210126733</v>
      </c>
      <c r="AR6751">
        <v>2600</v>
      </c>
      <c r="AS6751">
        <v>4978.3556916815523</v>
      </c>
      <c r="AT6751" s="14">
        <f t="shared" si="844"/>
        <v>2378.3556916815523</v>
      </c>
      <c r="AU6751" s="15">
        <f t="shared" si="845"/>
        <v>0.91475218910828937</v>
      </c>
      <c r="AV6751">
        <v>2600</v>
      </c>
      <c r="AW6751">
        <v>4847.8062157221184</v>
      </c>
      <c r="AX6751" s="16">
        <f t="shared" si="846"/>
        <v>2247.8062157221184</v>
      </c>
      <c r="AY6751" s="17">
        <f t="shared" si="847"/>
        <v>0.86454085220081478</v>
      </c>
    </row>
    <row r="6752" spans="1:51" x14ac:dyDescent="0.25">
      <c r="A6752" t="s">
        <v>106</v>
      </c>
      <c r="B6752" t="s">
        <v>1423</v>
      </c>
      <c r="C6752">
        <v>1200</v>
      </c>
      <c r="D6752">
        <v>72115</v>
      </c>
      <c r="E6752">
        <v>2015</v>
      </c>
      <c r="F6752" t="s">
        <v>397</v>
      </c>
      <c r="G6752" t="s">
        <v>1428</v>
      </c>
      <c r="H6752" t="s">
        <v>9063</v>
      </c>
      <c r="J6752">
        <v>4</v>
      </c>
      <c r="K6752" t="s">
        <v>239</v>
      </c>
      <c r="L6752">
        <v>4</v>
      </c>
      <c r="M6752" t="s">
        <v>45</v>
      </c>
      <c r="N6752">
        <v>1.5</v>
      </c>
      <c r="O6752" t="s">
        <v>60</v>
      </c>
      <c r="P6752" t="s">
        <v>46</v>
      </c>
      <c r="R6752" t="s">
        <v>440</v>
      </c>
      <c r="T6752">
        <v>130</v>
      </c>
      <c r="U6752" t="s">
        <v>63</v>
      </c>
      <c r="V6752" t="s">
        <v>64</v>
      </c>
      <c r="W6752" t="s">
        <v>2879</v>
      </c>
      <c r="X6752" t="s">
        <v>131</v>
      </c>
      <c r="Y6752" t="s">
        <v>66</v>
      </c>
      <c r="AA6752">
        <v>0</v>
      </c>
      <c r="AB6752" t="s">
        <v>51</v>
      </c>
      <c r="AC6752" t="s">
        <v>559</v>
      </c>
      <c r="AD6752">
        <v>1</v>
      </c>
      <c r="AE6752">
        <v>1</v>
      </c>
      <c r="AF6752">
        <v>1</v>
      </c>
      <c r="AG6752">
        <v>2026</v>
      </c>
      <c r="AH6752">
        <v>20251230</v>
      </c>
      <c r="AI6752" t="s">
        <v>9413</v>
      </c>
      <c r="AJ6752">
        <v>1200</v>
      </c>
      <c r="AK6752">
        <v>7206.17626953125</v>
      </c>
      <c r="AL6752" s="10">
        <f t="shared" si="840"/>
        <v>6006.17626953125</v>
      </c>
      <c r="AM6752" s="11">
        <f t="shared" si="841"/>
        <v>5.0051468912760413</v>
      </c>
      <c r="AN6752">
        <v>1200</v>
      </c>
      <c r="AO6752">
        <v>6377.9271785138071</v>
      </c>
      <c r="AP6752" s="12">
        <f t="shared" si="842"/>
        <v>5177.9271785138071</v>
      </c>
      <c r="AQ6752" s="13">
        <f t="shared" si="843"/>
        <v>4.3149393154281723</v>
      </c>
      <c r="AR6752">
        <v>1200</v>
      </c>
      <c r="AS6752">
        <v>6349.4292751749836</v>
      </c>
      <c r="AT6752" s="14">
        <f t="shared" si="844"/>
        <v>5149.4292751749836</v>
      </c>
      <c r="AU6752" s="15">
        <f t="shared" si="845"/>
        <v>4.2911910626458196</v>
      </c>
      <c r="AV6752">
        <v>1200</v>
      </c>
      <c r="AW6752">
        <v>7242.4956672443677</v>
      </c>
      <c r="AX6752" s="16">
        <f t="shared" si="846"/>
        <v>6042.4956672443677</v>
      </c>
      <c r="AY6752" s="17">
        <f t="shared" si="847"/>
        <v>5.0354130560369734</v>
      </c>
    </row>
    <row r="6753" spans="1:51" x14ac:dyDescent="0.25">
      <c r="A6753" t="s">
        <v>39</v>
      </c>
      <c r="B6753" t="s">
        <v>515</v>
      </c>
      <c r="C6753">
        <v>1700</v>
      </c>
      <c r="D6753">
        <v>195329</v>
      </c>
      <c r="E6753">
        <v>2011</v>
      </c>
      <c r="F6753" t="s">
        <v>115</v>
      </c>
      <c r="G6753" t="s">
        <v>625</v>
      </c>
      <c r="H6753" t="s">
        <v>9414</v>
      </c>
      <c r="J6753">
        <v>6</v>
      </c>
      <c r="K6753" t="s">
        <v>87</v>
      </c>
      <c r="L6753">
        <v>4</v>
      </c>
      <c r="M6753" t="s">
        <v>45</v>
      </c>
      <c r="N6753">
        <v>3.5</v>
      </c>
      <c r="O6753" t="s">
        <v>45</v>
      </c>
      <c r="P6753" t="s">
        <v>46</v>
      </c>
      <c r="R6753" t="s">
        <v>47</v>
      </c>
      <c r="S6753" t="s">
        <v>48</v>
      </c>
      <c r="U6753" t="s">
        <v>63</v>
      </c>
      <c r="V6753" t="s">
        <v>79</v>
      </c>
      <c r="X6753" t="s">
        <v>97</v>
      </c>
      <c r="Y6753" t="s">
        <v>82</v>
      </c>
      <c r="AA6753">
        <v>0</v>
      </c>
      <c r="AB6753" t="s">
        <v>51</v>
      </c>
      <c r="AC6753" t="s">
        <v>52</v>
      </c>
      <c r="AD6753">
        <v>1</v>
      </c>
      <c r="AE6753">
        <v>1</v>
      </c>
      <c r="AF6753">
        <v>1</v>
      </c>
      <c r="AG6753">
        <v>2026</v>
      </c>
      <c r="AH6753">
        <v>20251231</v>
      </c>
      <c r="AI6753" t="s">
        <v>9415</v>
      </c>
      <c r="AJ6753">
        <v>1700</v>
      </c>
      <c r="AK6753">
        <v>1704.0048828125</v>
      </c>
      <c r="AL6753" s="10">
        <f t="shared" si="840"/>
        <v>4.0048828125</v>
      </c>
      <c r="AM6753" s="11">
        <f t="shared" si="841"/>
        <v>2.3558134191176468E-3</v>
      </c>
      <c r="AN6753">
        <v>1700</v>
      </c>
      <c r="AO6753">
        <v>1924.2592350112679</v>
      </c>
      <c r="AP6753" s="12">
        <f t="shared" si="842"/>
        <v>224.25923501126795</v>
      </c>
      <c r="AQ6753" s="13">
        <f t="shared" si="843"/>
        <v>0.13191719706545174</v>
      </c>
      <c r="AR6753">
        <v>1700</v>
      </c>
      <c r="AS6753">
        <v>1957.2173316978451</v>
      </c>
      <c r="AT6753" s="14">
        <f t="shared" si="844"/>
        <v>257.21733169784511</v>
      </c>
      <c r="AU6753" s="15">
        <f t="shared" si="845"/>
        <v>0.15130431276343831</v>
      </c>
      <c r="AV6753">
        <v>1700</v>
      </c>
      <c r="AW6753">
        <v>1749.7050183598531</v>
      </c>
      <c r="AX6753" s="16">
        <f t="shared" si="846"/>
        <v>49.705018359853057</v>
      </c>
      <c r="AY6753" s="17">
        <f t="shared" si="847"/>
        <v>2.9238246094031209E-2</v>
      </c>
    </row>
    <row r="6754" spans="1:51" x14ac:dyDescent="0.25">
      <c r="A6754" t="s">
        <v>54</v>
      </c>
      <c r="B6754" t="s">
        <v>154</v>
      </c>
      <c r="C6754">
        <v>8800</v>
      </c>
      <c r="D6754">
        <v>64514</v>
      </c>
      <c r="E6754">
        <v>2018</v>
      </c>
      <c r="F6754" t="s">
        <v>71</v>
      </c>
      <c r="G6754" t="s">
        <v>128</v>
      </c>
      <c r="H6754" t="s">
        <v>173</v>
      </c>
      <c r="J6754">
        <v>4</v>
      </c>
      <c r="K6754" t="s">
        <v>118</v>
      </c>
      <c r="L6754">
        <v>4</v>
      </c>
      <c r="M6754" t="s">
        <v>45</v>
      </c>
      <c r="N6754">
        <v>1.5</v>
      </c>
      <c r="O6754" t="s">
        <v>60</v>
      </c>
      <c r="P6754" t="s">
        <v>46</v>
      </c>
      <c r="R6754" t="s">
        <v>61</v>
      </c>
      <c r="S6754" t="s">
        <v>62</v>
      </c>
      <c r="U6754" t="s">
        <v>63</v>
      </c>
      <c r="V6754" t="s">
        <v>64</v>
      </c>
      <c r="W6754" t="s">
        <v>1506</v>
      </c>
      <c r="X6754" t="s">
        <v>65</v>
      </c>
      <c r="Y6754" t="s">
        <v>82</v>
      </c>
      <c r="Z6754">
        <v>25220</v>
      </c>
      <c r="AA6754">
        <v>0</v>
      </c>
      <c r="AB6754" t="s">
        <v>51</v>
      </c>
      <c r="AC6754" t="s">
        <v>67</v>
      </c>
      <c r="AD6754">
        <v>1</v>
      </c>
      <c r="AE6754">
        <v>1</v>
      </c>
      <c r="AF6754">
        <v>1</v>
      </c>
      <c r="AG6754">
        <v>2026</v>
      </c>
      <c r="AH6754">
        <v>20260101</v>
      </c>
      <c r="AI6754" t="s">
        <v>9416</v>
      </c>
      <c r="AJ6754">
        <v>8800</v>
      </c>
      <c r="AK6754">
        <v>7649.591796875</v>
      </c>
      <c r="AL6754" s="10">
        <f t="shared" si="840"/>
        <v>1150.408203125</v>
      </c>
      <c r="AM6754" s="11">
        <f t="shared" si="841"/>
        <v>0.13072820490056819</v>
      </c>
      <c r="AN6754">
        <v>8800</v>
      </c>
      <c r="AO6754">
        <v>7328.3770307510749</v>
      </c>
      <c r="AP6754" s="12">
        <f t="shared" si="842"/>
        <v>1471.6229692489251</v>
      </c>
      <c r="AQ6754" s="13">
        <f t="shared" si="843"/>
        <v>0.16722988286919604</v>
      </c>
      <c r="AR6754">
        <v>8800</v>
      </c>
      <c r="AS6754">
        <v>7189.3532858316676</v>
      </c>
      <c r="AT6754" s="14">
        <f t="shared" si="844"/>
        <v>1610.6467141683324</v>
      </c>
      <c r="AU6754" s="15">
        <f t="shared" si="845"/>
        <v>0.18302803570094686</v>
      </c>
      <c r="AV6754">
        <v>8800</v>
      </c>
      <c r="AW6754">
        <v>7689.5857677902623</v>
      </c>
      <c r="AX6754" s="16">
        <f t="shared" si="846"/>
        <v>1110.4142322097377</v>
      </c>
      <c r="AY6754" s="17">
        <f t="shared" si="847"/>
        <v>0.12618343547837929</v>
      </c>
    </row>
    <row r="6755" spans="1:51" x14ac:dyDescent="0.25">
      <c r="A6755" t="s">
        <v>39</v>
      </c>
      <c r="B6755" t="s">
        <v>114</v>
      </c>
      <c r="C6755">
        <v>17500</v>
      </c>
      <c r="D6755">
        <v>49082</v>
      </c>
      <c r="E6755">
        <v>2024</v>
      </c>
      <c r="F6755" t="s">
        <v>56</v>
      </c>
      <c r="G6755" t="s">
        <v>186</v>
      </c>
      <c r="H6755" t="s">
        <v>187</v>
      </c>
      <c r="J6755">
        <v>4</v>
      </c>
      <c r="K6755" t="s">
        <v>44</v>
      </c>
      <c r="L6755">
        <v>4</v>
      </c>
      <c r="M6755" t="s">
        <v>45</v>
      </c>
      <c r="N6755">
        <v>2</v>
      </c>
      <c r="O6755" t="s">
        <v>45</v>
      </c>
      <c r="P6755" t="s">
        <v>46</v>
      </c>
      <c r="Q6755">
        <v>4</v>
      </c>
      <c r="R6755" t="s">
        <v>47</v>
      </c>
      <c r="S6755" t="s">
        <v>48</v>
      </c>
      <c r="U6755" t="s">
        <v>63</v>
      </c>
      <c r="V6755" t="s">
        <v>64</v>
      </c>
      <c r="W6755" t="s">
        <v>562</v>
      </c>
      <c r="X6755" t="s">
        <v>112</v>
      </c>
      <c r="Y6755" t="s">
        <v>125</v>
      </c>
      <c r="AA6755">
        <v>0</v>
      </c>
      <c r="AB6755" t="s">
        <v>51</v>
      </c>
      <c r="AC6755" t="s">
        <v>52</v>
      </c>
      <c r="AD6755">
        <v>1</v>
      </c>
      <c r="AE6755">
        <v>1</v>
      </c>
      <c r="AF6755">
        <v>1</v>
      </c>
      <c r="AG6755">
        <v>2026</v>
      </c>
      <c r="AH6755">
        <v>20260102</v>
      </c>
      <c r="AI6755" t="s">
        <v>9417</v>
      </c>
      <c r="AJ6755">
        <v>17500</v>
      </c>
      <c r="AK6755">
        <v>18383.171875</v>
      </c>
      <c r="AL6755" s="10">
        <f t="shared" si="840"/>
        <v>883.171875</v>
      </c>
      <c r="AM6755" s="11">
        <f t="shared" si="841"/>
        <v>5.0466964285714289E-2</v>
      </c>
      <c r="AN6755">
        <v>17500</v>
      </c>
      <c r="AO6755">
        <v>19517.397226756679</v>
      </c>
      <c r="AP6755" s="12">
        <f t="shared" si="842"/>
        <v>2017.3972267566787</v>
      </c>
      <c r="AQ6755" s="13">
        <f t="shared" si="843"/>
        <v>0.11527984152895307</v>
      </c>
      <c r="AR6755">
        <v>17500</v>
      </c>
      <c r="AS6755">
        <v>19563.603153711199</v>
      </c>
      <c r="AT6755" s="14">
        <f t="shared" si="844"/>
        <v>2063.6031537111994</v>
      </c>
      <c r="AU6755" s="15">
        <f t="shared" si="845"/>
        <v>0.11792018021206854</v>
      </c>
      <c r="AV6755">
        <v>17500</v>
      </c>
      <c r="AW6755">
        <v>18513.95104895105</v>
      </c>
      <c r="AX6755" s="16">
        <f t="shared" si="846"/>
        <v>1013.9510489510503</v>
      </c>
      <c r="AY6755" s="17">
        <f t="shared" si="847"/>
        <v>5.7940059940060018E-2</v>
      </c>
    </row>
    <row r="6756" spans="1:51" x14ac:dyDescent="0.25">
      <c r="A6756" t="s">
        <v>106</v>
      </c>
      <c r="B6756" t="s">
        <v>661</v>
      </c>
      <c r="C6756">
        <v>16400</v>
      </c>
      <c r="D6756">
        <v>104321</v>
      </c>
      <c r="E6756">
        <v>2021</v>
      </c>
      <c r="F6756" t="s">
        <v>165</v>
      </c>
      <c r="G6756" t="s">
        <v>205</v>
      </c>
      <c r="H6756" t="s">
        <v>2219</v>
      </c>
      <c r="I6756" t="s">
        <v>3474</v>
      </c>
      <c r="J6756">
        <v>4</v>
      </c>
      <c r="K6756" t="s">
        <v>59</v>
      </c>
      <c r="L6756">
        <v>4</v>
      </c>
      <c r="M6756" t="s">
        <v>45</v>
      </c>
      <c r="N6756">
        <v>2.5</v>
      </c>
      <c r="O6756" t="s">
        <v>60</v>
      </c>
      <c r="P6756" t="s">
        <v>46</v>
      </c>
      <c r="Q6756">
        <v>3</v>
      </c>
      <c r="R6756" t="s">
        <v>47</v>
      </c>
      <c r="S6756" t="s">
        <v>151</v>
      </c>
      <c r="T6756">
        <v>203</v>
      </c>
      <c r="U6756" t="s">
        <v>63</v>
      </c>
      <c r="V6756" t="s">
        <v>64</v>
      </c>
      <c r="W6756" t="s">
        <v>347</v>
      </c>
      <c r="X6756" t="s">
        <v>49</v>
      </c>
      <c r="Y6756" t="s">
        <v>125</v>
      </c>
      <c r="Z6756">
        <v>27545</v>
      </c>
      <c r="AA6756">
        <v>0</v>
      </c>
      <c r="AB6756" t="s">
        <v>51</v>
      </c>
      <c r="AC6756" t="s">
        <v>52</v>
      </c>
      <c r="AD6756">
        <v>1</v>
      </c>
      <c r="AE6756">
        <v>1</v>
      </c>
      <c r="AF6756">
        <v>1</v>
      </c>
      <c r="AG6756">
        <v>2026</v>
      </c>
      <c r="AH6756">
        <v>20260102</v>
      </c>
      <c r="AI6756" t="s">
        <v>9418</v>
      </c>
      <c r="AJ6756">
        <v>16400</v>
      </c>
      <c r="AK6756">
        <v>15737.54296875</v>
      </c>
      <c r="AL6756" s="10">
        <f t="shared" si="840"/>
        <v>662.45703125</v>
      </c>
      <c r="AM6756" s="11">
        <f t="shared" si="841"/>
        <v>4.0393721417682923E-2</v>
      </c>
      <c r="AN6756">
        <v>16400</v>
      </c>
      <c r="AO6756">
        <v>15238.64086224325</v>
      </c>
      <c r="AP6756" s="12">
        <f t="shared" si="842"/>
        <v>1161.35913775675</v>
      </c>
      <c r="AQ6756" s="13">
        <f t="shared" si="843"/>
        <v>7.0814581570533539E-2</v>
      </c>
      <c r="AR6756">
        <v>16400</v>
      </c>
      <c r="AS6756">
        <v>14604.038785277909</v>
      </c>
      <c r="AT6756" s="14">
        <f t="shared" si="844"/>
        <v>1795.9612147220905</v>
      </c>
      <c r="AU6756" s="15">
        <f t="shared" si="845"/>
        <v>0.10950983016598113</v>
      </c>
      <c r="AV6756">
        <v>16400</v>
      </c>
      <c r="AW6756">
        <v>15728.754980079681</v>
      </c>
      <c r="AX6756" s="16">
        <f t="shared" si="846"/>
        <v>671.24501992031946</v>
      </c>
      <c r="AY6756" s="17">
        <f t="shared" si="847"/>
        <v>4.0929574385385331E-2</v>
      </c>
    </row>
    <row r="6757" spans="1:51" x14ac:dyDescent="0.25">
      <c r="A6757" t="s">
        <v>69</v>
      </c>
      <c r="B6757" t="s">
        <v>85</v>
      </c>
      <c r="C6757">
        <v>1600</v>
      </c>
      <c r="D6757">
        <v>218820</v>
      </c>
      <c r="E6757">
        <v>2012</v>
      </c>
      <c r="F6757" t="s">
        <v>343</v>
      </c>
      <c r="G6757" t="s">
        <v>380</v>
      </c>
      <c r="H6757" t="s">
        <v>230</v>
      </c>
      <c r="J6757">
        <v>6</v>
      </c>
      <c r="K6757" t="s">
        <v>59</v>
      </c>
      <c r="L6757">
        <v>4</v>
      </c>
      <c r="M6757" t="s">
        <v>45</v>
      </c>
      <c r="N6757">
        <v>3.5999999046325679</v>
      </c>
      <c r="O6757" t="s">
        <v>76</v>
      </c>
      <c r="P6757" t="s">
        <v>46</v>
      </c>
      <c r="Q6757">
        <v>4</v>
      </c>
      <c r="R6757" t="s">
        <v>47</v>
      </c>
      <c r="S6757" t="s">
        <v>78</v>
      </c>
      <c r="T6757">
        <v>283</v>
      </c>
      <c r="U6757" t="s">
        <v>394</v>
      </c>
      <c r="X6757" t="s">
        <v>97</v>
      </c>
      <c r="Y6757" t="s">
        <v>82</v>
      </c>
      <c r="AA6757">
        <v>0</v>
      </c>
      <c r="AB6757" t="s">
        <v>51</v>
      </c>
      <c r="AC6757" t="s">
        <v>52</v>
      </c>
      <c r="AD6757">
        <v>1</v>
      </c>
      <c r="AE6757">
        <v>1</v>
      </c>
      <c r="AF6757">
        <v>1</v>
      </c>
      <c r="AG6757">
        <v>2026</v>
      </c>
      <c r="AH6757">
        <v>20251231</v>
      </c>
      <c r="AI6757" t="s">
        <v>9419</v>
      </c>
      <c r="AJ6757">
        <v>1600</v>
      </c>
      <c r="AK6757">
        <v>2503.41015625</v>
      </c>
      <c r="AL6757" s="10">
        <f t="shared" si="840"/>
        <v>903.41015625</v>
      </c>
      <c r="AM6757" s="11">
        <f t="shared" si="841"/>
        <v>0.56463134765625</v>
      </c>
      <c r="AN6757">
        <v>1600</v>
      </c>
      <c r="AO6757">
        <v>2533.2197685782862</v>
      </c>
      <c r="AP6757" s="12">
        <f t="shared" si="842"/>
        <v>933.21976857828622</v>
      </c>
      <c r="AQ6757" s="13">
        <f t="shared" si="843"/>
        <v>0.5832623553614289</v>
      </c>
      <c r="AR6757">
        <v>1600</v>
      </c>
      <c r="AS6757">
        <v>2449.9101023353678</v>
      </c>
      <c r="AT6757" s="14">
        <f t="shared" si="844"/>
        <v>849.91010233536781</v>
      </c>
      <c r="AU6757" s="15">
        <f t="shared" si="845"/>
        <v>0.53119381395960485</v>
      </c>
      <c r="AV6757">
        <v>1600</v>
      </c>
      <c r="AW6757">
        <v>2590.5767524401072</v>
      </c>
      <c r="AX6757" s="16">
        <f t="shared" si="846"/>
        <v>990.57675244010716</v>
      </c>
      <c r="AY6757" s="17">
        <f t="shared" si="847"/>
        <v>0.61911047027506694</v>
      </c>
    </row>
    <row r="6758" spans="1:51" x14ac:dyDescent="0.25">
      <c r="A6758" t="s">
        <v>39</v>
      </c>
      <c r="B6758" t="s">
        <v>267</v>
      </c>
      <c r="C6758">
        <v>31900</v>
      </c>
      <c r="D6758">
        <v>69733</v>
      </c>
      <c r="E6758">
        <v>2022</v>
      </c>
      <c r="F6758" t="s">
        <v>155</v>
      </c>
      <c r="G6758" t="s">
        <v>74</v>
      </c>
      <c r="H6758" t="s">
        <v>1234</v>
      </c>
      <c r="J6758">
        <v>8</v>
      </c>
      <c r="K6758" t="s">
        <v>87</v>
      </c>
      <c r="L6758">
        <v>4</v>
      </c>
      <c r="M6758" t="s">
        <v>45</v>
      </c>
      <c r="N6758">
        <v>6.4000000953674316</v>
      </c>
      <c r="O6758" t="s">
        <v>76</v>
      </c>
      <c r="P6758" t="s">
        <v>46</v>
      </c>
      <c r="Q6758">
        <v>4</v>
      </c>
      <c r="R6758" t="s">
        <v>77</v>
      </c>
      <c r="S6758" t="s">
        <v>78</v>
      </c>
      <c r="T6758">
        <v>410</v>
      </c>
      <c r="U6758" t="s">
        <v>63</v>
      </c>
      <c r="V6758" t="s">
        <v>79</v>
      </c>
      <c r="X6758" t="s">
        <v>81</v>
      </c>
      <c r="Y6758" t="s">
        <v>66</v>
      </c>
      <c r="AA6758">
        <v>0</v>
      </c>
      <c r="AB6758" t="s">
        <v>51</v>
      </c>
      <c r="AC6758" t="s">
        <v>83</v>
      </c>
      <c r="AD6758">
        <v>1</v>
      </c>
      <c r="AE6758">
        <v>1</v>
      </c>
      <c r="AF6758">
        <v>1</v>
      </c>
      <c r="AG6758">
        <v>2026</v>
      </c>
      <c r="AH6758">
        <v>20251229</v>
      </c>
      <c r="AI6758" t="s">
        <v>9420</v>
      </c>
      <c r="AJ6758">
        <v>31900</v>
      </c>
      <c r="AK6758">
        <v>29854.34375</v>
      </c>
      <c r="AL6758" s="10">
        <f t="shared" si="840"/>
        <v>2045.65625</v>
      </c>
      <c r="AM6758" s="11">
        <f t="shared" si="841"/>
        <v>6.4127155172413797E-2</v>
      </c>
      <c r="AN6758">
        <v>31900</v>
      </c>
      <c r="AO6758">
        <v>30066.03050390906</v>
      </c>
      <c r="AP6758" s="12">
        <f t="shared" si="842"/>
        <v>1833.9694960909401</v>
      </c>
      <c r="AQ6758" s="13">
        <f t="shared" si="843"/>
        <v>5.7491206774010664E-2</v>
      </c>
      <c r="AR6758">
        <v>31900</v>
      </c>
      <c r="AS6758">
        <v>30494.72423009868</v>
      </c>
      <c r="AT6758" s="14">
        <f t="shared" si="844"/>
        <v>1405.27576990132</v>
      </c>
      <c r="AU6758" s="15">
        <f t="shared" si="845"/>
        <v>4.4052531971828214E-2</v>
      </c>
      <c r="AV6758">
        <v>31900</v>
      </c>
      <c r="AW6758">
        <v>29219.73217922607</v>
      </c>
      <c r="AX6758" s="16">
        <f t="shared" si="846"/>
        <v>2680.26782077393</v>
      </c>
      <c r="AY6758" s="17">
        <f t="shared" si="847"/>
        <v>8.4020934820499368E-2</v>
      </c>
    </row>
    <row r="6759" spans="1:51" x14ac:dyDescent="0.25">
      <c r="A6759" t="s">
        <v>39</v>
      </c>
      <c r="B6759" t="s">
        <v>114</v>
      </c>
      <c r="C6759">
        <v>3300</v>
      </c>
      <c r="D6759">
        <v>169572</v>
      </c>
      <c r="E6759">
        <v>2014</v>
      </c>
      <c r="F6759" t="s">
        <v>71</v>
      </c>
      <c r="G6759" t="s">
        <v>72</v>
      </c>
      <c r="H6759" t="s">
        <v>2424</v>
      </c>
      <c r="I6759" t="s">
        <v>150</v>
      </c>
      <c r="J6759">
        <v>6</v>
      </c>
      <c r="K6759" t="s">
        <v>118</v>
      </c>
      <c r="L6759">
        <v>4</v>
      </c>
      <c r="M6759" t="s">
        <v>45</v>
      </c>
      <c r="N6759">
        <v>4.3000001907348633</v>
      </c>
      <c r="O6759" t="s">
        <v>119</v>
      </c>
      <c r="P6759" t="s">
        <v>46</v>
      </c>
      <c r="R6759" t="s">
        <v>77</v>
      </c>
      <c r="S6759" t="s">
        <v>151</v>
      </c>
      <c r="U6759" t="s">
        <v>63</v>
      </c>
      <c r="V6759" t="s">
        <v>79</v>
      </c>
      <c r="W6759" t="s">
        <v>2410</v>
      </c>
      <c r="X6759" t="s">
        <v>97</v>
      </c>
      <c r="Y6759" t="s">
        <v>82</v>
      </c>
      <c r="AA6759">
        <v>0</v>
      </c>
      <c r="AB6759" t="s">
        <v>51</v>
      </c>
      <c r="AC6759" t="s">
        <v>83</v>
      </c>
      <c r="AD6759">
        <v>1</v>
      </c>
      <c r="AE6759">
        <v>1</v>
      </c>
      <c r="AF6759">
        <v>1</v>
      </c>
      <c r="AG6759">
        <v>2026</v>
      </c>
      <c r="AH6759">
        <v>20251231</v>
      </c>
      <c r="AI6759" t="s">
        <v>9421</v>
      </c>
      <c r="AJ6759">
        <v>3300</v>
      </c>
      <c r="AK6759">
        <v>4562.060546875</v>
      </c>
      <c r="AL6759" s="10">
        <f t="shared" si="840"/>
        <v>1262.060546875</v>
      </c>
      <c r="AM6759" s="11">
        <f t="shared" si="841"/>
        <v>0.38244258996212122</v>
      </c>
      <c r="AN6759">
        <v>3300</v>
      </c>
      <c r="AO6759">
        <v>4446.7040998483426</v>
      </c>
      <c r="AP6759" s="12">
        <f t="shared" si="842"/>
        <v>1146.7040998483426</v>
      </c>
      <c r="AQ6759" s="13">
        <f t="shared" si="843"/>
        <v>0.34748609086313414</v>
      </c>
      <c r="AR6759">
        <v>3300</v>
      </c>
      <c r="AS6759">
        <v>4650.2735041661908</v>
      </c>
      <c r="AT6759" s="14">
        <f t="shared" si="844"/>
        <v>1350.2735041661908</v>
      </c>
      <c r="AU6759" s="15">
        <f t="shared" si="845"/>
        <v>0.40917378914126995</v>
      </c>
      <c r="AV6759">
        <v>3300</v>
      </c>
      <c r="AW6759">
        <v>4704.5197486535008</v>
      </c>
      <c r="AX6759" s="16">
        <f t="shared" si="846"/>
        <v>1404.5197486535008</v>
      </c>
      <c r="AY6759" s="17">
        <f t="shared" si="847"/>
        <v>0.4256120450465154</v>
      </c>
    </row>
    <row r="6760" spans="1:51" x14ac:dyDescent="0.25">
      <c r="A6760" t="s">
        <v>106</v>
      </c>
      <c r="B6760" t="s">
        <v>215</v>
      </c>
      <c r="C6760">
        <v>28000</v>
      </c>
      <c r="D6760">
        <v>42746</v>
      </c>
      <c r="E6760">
        <v>2021</v>
      </c>
      <c r="F6760" t="s">
        <v>71</v>
      </c>
      <c r="G6760" t="s">
        <v>877</v>
      </c>
      <c r="H6760" t="s">
        <v>1563</v>
      </c>
      <c r="J6760">
        <v>6</v>
      </c>
      <c r="K6760" t="s">
        <v>780</v>
      </c>
      <c r="L6760">
        <v>4</v>
      </c>
      <c r="M6760" t="s">
        <v>45</v>
      </c>
      <c r="N6760">
        <v>3.5999999046325679</v>
      </c>
      <c r="O6760" t="s">
        <v>76</v>
      </c>
      <c r="P6760" t="s">
        <v>46</v>
      </c>
      <c r="Q6760">
        <v>5</v>
      </c>
      <c r="R6760" t="s">
        <v>77</v>
      </c>
      <c r="S6760" t="s">
        <v>78</v>
      </c>
      <c r="U6760" t="s">
        <v>63</v>
      </c>
      <c r="V6760" t="s">
        <v>79</v>
      </c>
      <c r="W6760" t="s">
        <v>2086</v>
      </c>
      <c r="X6760" t="s">
        <v>112</v>
      </c>
      <c r="Y6760" t="s">
        <v>82</v>
      </c>
      <c r="AA6760">
        <v>0</v>
      </c>
      <c r="AB6760" t="s">
        <v>51</v>
      </c>
      <c r="AC6760" t="s">
        <v>83</v>
      </c>
      <c r="AD6760">
        <v>1</v>
      </c>
      <c r="AE6760">
        <v>1</v>
      </c>
      <c r="AF6760">
        <v>1</v>
      </c>
      <c r="AG6760">
        <v>2026</v>
      </c>
      <c r="AH6760">
        <v>20260102</v>
      </c>
      <c r="AI6760" t="s">
        <v>9422</v>
      </c>
      <c r="AJ6760">
        <v>28000</v>
      </c>
      <c r="AK6760">
        <v>29047.439453125</v>
      </c>
      <c r="AL6760" s="10">
        <f t="shared" si="840"/>
        <v>1047.439453125</v>
      </c>
      <c r="AM6760" s="11">
        <f t="shared" si="841"/>
        <v>3.7408551897321431E-2</v>
      </c>
      <c r="AN6760">
        <v>28000</v>
      </c>
      <c r="AO6760">
        <v>29630.721785624999</v>
      </c>
      <c r="AP6760" s="12">
        <f t="shared" si="842"/>
        <v>1630.721785624999</v>
      </c>
      <c r="AQ6760" s="13">
        <f t="shared" si="843"/>
        <v>5.8240063772321396E-2</v>
      </c>
      <c r="AR6760">
        <v>28000</v>
      </c>
      <c r="AS6760">
        <v>31003.862602331508</v>
      </c>
      <c r="AT6760" s="14">
        <f t="shared" si="844"/>
        <v>3003.8626023315082</v>
      </c>
      <c r="AU6760" s="15">
        <f t="shared" si="845"/>
        <v>0.10728080722612529</v>
      </c>
      <c r="AV6760">
        <v>28000</v>
      </c>
      <c r="AW6760">
        <v>28787.440042826551</v>
      </c>
      <c r="AX6760" s="16">
        <f t="shared" si="846"/>
        <v>787.44004282655078</v>
      </c>
      <c r="AY6760" s="17">
        <f t="shared" si="847"/>
        <v>2.8122858672376815E-2</v>
      </c>
    </row>
    <row r="6761" spans="1:51" x14ac:dyDescent="0.25">
      <c r="A6761" t="s">
        <v>106</v>
      </c>
      <c r="B6761" t="s">
        <v>1047</v>
      </c>
      <c r="C6761">
        <v>131000</v>
      </c>
      <c r="D6761">
        <v>11223</v>
      </c>
      <c r="E6761">
        <v>2025</v>
      </c>
      <c r="F6761" t="s">
        <v>139</v>
      </c>
      <c r="G6761" t="s">
        <v>2933</v>
      </c>
      <c r="H6761" t="s">
        <v>9423</v>
      </c>
      <c r="J6761">
        <v>8</v>
      </c>
      <c r="K6761" t="s">
        <v>338</v>
      </c>
      <c r="L6761">
        <v>4</v>
      </c>
      <c r="M6761" t="s">
        <v>45</v>
      </c>
      <c r="N6761">
        <v>4.4000000953674316</v>
      </c>
      <c r="O6761" t="s">
        <v>45</v>
      </c>
      <c r="P6761" t="s">
        <v>46</v>
      </c>
      <c r="R6761" t="s">
        <v>47</v>
      </c>
      <c r="T6761">
        <v>631</v>
      </c>
      <c r="U6761" t="s">
        <v>63</v>
      </c>
      <c r="X6761" t="s">
        <v>136</v>
      </c>
      <c r="Y6761" t="s">
        <v>82</v>
      </c>
      <c r="AA6761">
        <v>0</v>
      </c>
      <c r="AB6761" t="s">
        <v>51</v>
      </c>
      <c r="AC6761" t="s">
        <v>52</v>
      </c>
      <c r="AD6761">
        <v>1</v>
      </c>
      <c r="AE6761">
        <v>1</v>
      </c>
      <c r="AF6761">
        <v>1</v>
      </c>
      <c r="AG6761">
        <v>2026</v>
      </c>
      <c r="AH6761">
        <v>20251230</v>
      </c>
      <c r="AI6761" t="s">
        <v>9424</v>
      </c>
      <c r="AJ6761">
        <v>131000</v>
      </c>
      <c r="AK6761">
        <v>104452.03125</v>
      </c>
      <c r="AL6761" s="10">
        <f t="shared" si="840"/>
        <v>26547.96875</v>
      </c>
      <c r="AM6761" s="11">
        <f t="shared" si="841"/>
        <v>0.20265625000000001</v>
      </c>
      <c r="AN6761">
        <v>131000</v>
      </c>
      <c r="AO6761">
        <v>101128.40507168059</v>
      </c>
      <c r="AP6761" s="12">
        <f t="shared" si="842"/>
        <v>29871.594928319406</v>
      </c>
      <c r="AQ6761" s="13">
        <f t="shared" si="843"/>
        <v>0.22802744220091151</v>
      </c>
      <c r="AR6761">
        <v>131000</v>
      </c>
      <c r="AS6761">
        <v>114338.5950474815</v>
      </c>
      <c r="AT6761" s="14">
        <f t="shared" si="844"/>
        <v>16661.404952518496</v>
      </c>
      <c r="AU6761" s="15">
        <f t="shared" si="845"/>
        <v>0.12718629734746945</v>
      </c>
      <c r="AV6761">
        <v>131000</v>
      </c>
      <c r="AW6761">
        <v>104503.3205128205</v>
      </c>
      <c r="AX6761" s="16">
        <f t="shared" si="846"/>
        <v>26496.679487179499</v>
      </c>
      <c r="AY6761" s="17">
        <f t="shared" si="847"/>
        <v>0.20226472890976716</v>
      </c>
    </row>
    <row r="6762" spans="1:51" x14ac:dyDescent="0.25">
      <c r="A6762" t="s">
        <v>54</v>
      </c>
      <c r="B6762" t="s">
        <v>176</v>
      </c>
      <c r="C6762">
        <v>2400</v>
      </c>
      <c r="D6762">
        <v>153868</v>
      </c>
      <c r="E6762">
        <v>2004</v>
      </c>
      <c r="F6762" t="s">
        <v>56</v>
      </c>
      <c r="G6762" t="s">
        <v>133</v>
      </c>
      <c r="I6762" t="s">
        <v>369</v>
      </c>
      <c r="J6762">
        <v>8</v>
      </c>
      <c r="K6762" t="s">
        <v>87</v>
      </c>
      <c r="L6762">
        <v>2</v>
      </c>
      <c r="M6762" t="s">
        <v>45</v>
      </c>
      <c r="N6762">
        <v>4.5999999046325684</v>
      </c>
      <c r="O6762" t="s">
        <v>119</v>
      </c>
      <c r="P6762" t="s">
        <v>46</v>
      </c>
      <c r="R6762" t="s">
        <v>77</v>
      </c>
      <c r="S6762" t="s">
        <v>151</v>
      </c>
      <c r="T6762">
        <v>231</v>
      </c>
      <c r="U6762" t="s">
        <v>63</v>
      </c>
      <c r="V6762" t="s">
        <v>79</v>
      </c>
      <c r="X6762" t="s">
        <v>97</v>
      </c>
      <c r="Y6762" t="s">
        <v>82</v>
      </c>
      <c r="AA6762">
        <v>0</v>
      </c>
      <c r="AB6762" t="s">
        <v>51</v>
      </c>
      <c r="AC6762" t="s">
        <v>83</v>
      </c>
      <c r="AD6762">
        <v>1</v>
      </c>
      <c r="AE6762">
        <v>1</v>
      </c>
      <c r="AF6762">
        <v>1</v>
      </c>
      <c r="AG6762">
        <v>2026</v>
      </c>
      <c r="AH6762">
        <v>20251230</v>
      </c>
      <c r="AI6762" t="s">
        <v>9425</v>
      </c>
      <c r="AJ6762">
        <v>2400</v>
      </c>
      <c r="AK6762">
        <v>2539.71533203125</v>
      </c>
      <c r="AL6762" s="10">
        <f t="shared" si="840"/>
        <v>139.71533203125</v>
      </c>
      <c r="AM6762" s="11">
        <f t="shared" si="841"/>
        <v>5.8214721679687498E-2</v>
      </c>
      <c r="AN6762">
        <v>2400</v>
      </c>
      <c r="AO6762">
        <v>2594.0086361703952</v>
      </c>
      <c r="AP6762" s="12">
        <f t="shared" si="842"/>
        <v>194.00863617039522</v>
      </c>
      <c r="AQ6762" s="13">
        <f t="shared" si="843"/>
        <v>8.083693173766468E-2</v>
      </c>
      <c r="AR6762">
        <v>2400</v>
      </c>
      <c r="AS6762">
        <v>2495.6412994247471</v>
      </c>
      <c r="AT6762" s="14">
        <f t="shared" si="844"/>
        <v>95.641299424747103</v>
      </c>
      <c r="AU6762" s="15">
        <f t="shared" si="845"/>
        <v>3.9850541426977963E-2</v>
      </c>
      <c r="AV6762">
        <v>2400</v>
      </c>
      <c r="AW6762">
        <v>2603.0144462279268</v>
      </c>
      <c r="AX6762" s="16">
        <f t="shared" si="846"/>
        <v>203.01444622792678</v>
      </c>
      <c r="AY6762" s="17">
        <f t="shared" si="847"/>
        <v>8.4589352594969497E-2</v>
      </c>
    </row>
    <row r="6763" spans="1:51" x14ac:dyDescent="0.25">
      <c r="A6763" t="s">
        <v>54</v>
      </c>
      <c r="B6763" t="s">
        <v>263</v>
      </c>
      <c r="C6763">
        <v>1500</v>
      </c>
      <c r="D6763">
        <v>234251</v>
      </c>
      <c r="E6763">
        <v>2013</v>
      </c>
      <c r="F6763" t="s">
        <v>340</v>
      </c>
      <c r="G6763" t="s">
        <v>455</v>
      </c>
      <c r="H6763" t="s">
        <v>6867</v>
      </c>
      <c r="J6763">
        <v>4</v>
      </c>
      <c r="K6763" t="s">
        <v>44</v>
      </c>
      <c r="L6763">
        <v>4</v>
      </c>
      <c r="M6763" t="s">
        <v>45</v>
      </c>
      <c r="N6763">
        <v>2.4000000953674321</v>
      </c>
      <c r="O6763" t="s">
        <v>60</v>
      </c>
      <c r="P6763" t="s">
        <v>46</v>
      </c>
      <c r="Q6763">
        <v>3</v>
      </c>
      <c r="R6763" t="s">
        <v>61</v>
      </c>
      <c r="U6763" t="s">
        <v>63</v>
      </c>
      <c r="W6763" t="s">
        <v>1368</v>
      </c>
      <c r="X6763" t="s">
        <v>65</v>
      </c>
      <c r="Y6763" t="s">
        <v>82</v>
      </c>
      <c r="AA6763">
        <v>0</v>
      </c>
      <c r="AB6763" t="s">
        <v>51</v>
      </c>
      <c r="AC6763" t="s">
        <v>67</v>
      </c>
      <c r="AD6763">
        <v>1</v>
      </c>
      <c r="AE6763">
        <v>1</v>
      </c>
      <c r="AF6763">
        <v>1</v>
      </c>
      <c r="AG6763">
        <v>2026</v>
      </c>
      <c r="AH6763">
        <v>20251231</v>
      </c>
      <c r="AI6763" t="s">
        <v>9426</v>
      </c>
      <c r="AJ6763">
        <v>1500</v>
      </c>
      <c r="AK6763">
        <v>1141.536010742188</v>
      </c>
      <c r="AL6763" s="10">
        <f t="shared" si="840"/>
        <v>358.46398925781205</v>
      </c>
      <c r="AM6763" s="11">
        <f t="shared" si="841"/>
        <v>0.23897599283854137</v>
      </c>
      <c r="AN6763">
        <v>1500</v>
      </c>
      <c r="AO6763">
        <v>1174.3313181615661</v>
      </c>
      <c r="AP6763" s="12">
        <f t="shared" si="842"/>
        <v>325.66868183843394</v>
      </c>
      <c r="AQ6763" s="13">
        <f t="shared" si="843"/>
        <v>0.21711245455895595</v>
      </c>
      <c r="AR6763">
        <v>1500</v>
      </c>
      <c r="AS6763">
        <v>1186.5348616205611</v>
      </c>
      <c r="AT6763" s="14">
        <f t="shared" si="844"/>
        <v>313.46513837943894</v>
      </c>
      <c r="AU6763" s="15">
        <f t="shared" si="845"/>
        <v>0.20897675891962597</v>
      </c>
      <c r="AV6763">
        <v>1500</v>
      </c>
      <c r="AW6763">
        <v>1187.749185667752</v>
      </c>
      <c r="AX6763" s="16">
        <f t="shared" si="846"/>
        <v>312.25081433224796</v>
      </c>
      <c r="AY6763" s="17">
        <f t="shared" si="847"/>
        <v>0.20816720955483198</v>
      </c>
    </row>
    <row r="6764" spans="1:51" x14ac:dyDescent="0.25">
      <c r="A6764" t="s">
        <v>54</v>
      </c>
      <c r="B6764" t="s">
        <v>263</v>
      </c>
      <c r="C6764">
        <v>2100</v>
      </c>
      <c r="D6764">
        <v>82137</v>
      </c>
      <c r="E6764">
        <v>2006</v>
      </c>
      <c r="F6764" t="s">
        <v>502</v>
      </c>
      <c r="G6764" t="s">
        <v>2511</v>
      </c>
      <c r="J6764">
        <v>8</v>
      </c>
      <c r="K6764" t="s">
        <v>118</v>
      </c>
      <c r="L6764">
        <v>4</v>
      </c>
      <c r="M6764" t="s">
        <v>45</v>
      </c>
      <c r="N6764">
        <v>4.5999999046325684</v>
      </c>
      <c r="O6764" t="s">
        <v>60</v>
      </c>
      <c r="P6764" t="s">
        <v>46</v>
      </c>
      <c r="Q6764">
        <v>2</v>
      </c>
      <c r="R6764" t="s">
        <v>61</v>
      </c>
      <c r="U6764" t="s">
        <v>63</v>
      </c>
      <c r="V6764" t="s">
        <v>79</v>
      </c>
      <c r="W6764" t="s">
        <v>2512</v>
      </c>
      <c r="X6764" t="s">
        <v>65</v>
      </c>
      <c r="Y6764" t="s">
        <v>82</v>
      </c>
      <c r="AA6764">
        <v>0</v>
      </c>
      <c r="AB6764" t="s">
        <v>51</v>
      </c>
      <c r="AC6764" t="s">
        <v>67</v>
      </c>
      <c r="AD6764">
        <v>1</v>
      </c>
      <c r="AE6764">
        <v>1</v>
      </c>
      <c r="AF6764">
        <v>1</v>
      </c>
      <c r="AG6764">
        <v>2026</v>
      </c>
      <c r="AH6764">
        <v>20251231</v>
      </c>
      <c r="AI6764" t="s">
        <v>9427</v>
      </c>
      <c r="AJ6764">
        <v>2100</v>
      </c>
      <c r="AK6764">
        <v>1311.197631835938</v>
      </c>
      <c r="AL6764" s="10">
        <f t="shared" si="840"/>
        <v>788.80236816406205</v>
      </c>
      <c r="AM6764" s="11">
        <f t="shared" si="841"/>
        <v>0.37562017531622</v>
      </c>
      <c r="AN6764">
        <v>2100</v>
      </c>
      <c r="AO6764">
        <v>1340.3063343395499</v>
      </c>
      <c r="AP6764" s="12">
        <f t="shared" si="842"/>
        <v>759.69366566045005</v>
      </c>
      <c r="AQ6764" s="13">
        <f t="shared" si="843"/>
        <v>0.36175888840973813</v>
      </c>
      <c r="AR6764">
        <v>2100</v>
      </c>
      <c r="AS6764">
        <v>1450.441669256644</v>
      </c>
      <c r="AT6764" s="14">
        <f t="shared" si="844"/>
        <v>649.55833074335601</v>
      </c>
      <c r="AU6764" s="15">
        <f t="shared" si="845"/>
        <v>0.30931349083016951</v>
      </c>
      <c r="AV6764">
        <v>2100</v>
      </c>
      <c r="AW6764">
        <v>1348.2155074116311</v>
      </c>
      <c r="AX6764" s="16">
        <f t="shared" si="846"/>
        <v>751.78449258836895</v>
      </c>
      <c r="AY6764" s="17">
        <f t="shared" si="847"/>
        <v>0.35799261551827094</v>
      </c>
    </row>
    <row r="6765" spans="1:51" x14ac:dyDescent="0.25">
      <c r="A6765" t="s">
        <v>106</v>
      </c>
      <c r="B6765" t="s">
        <v>107</v>
      </c>
      <c r="C6765">
        <v>2500</v>
      </c>
      <c r="D6765">
        <v>104603</v>
      </c>
      <c r="E6765">
        <v>2011</v>
      </c>
      <c r="F6765" t="s">
        <v>139</v>
      </c>
      <c r="G6765" t="s">
        <v>6772</v>
      </c>
      <c r="I6765" t="s">
        <v>2370</v>
      </c>
      <c r="J6765">
        <v>8</v>
      </c>
      <c r="K6765" t="s">
        <v>111</v>
      </c>
      <c r="L6765">
        <v>4</v>
      </c>
      <c r="M6765" t="s">
        <v>45</v>
      </c>
      <c r="N6765">
        <v>4.4000000953674316</v>
      </c>
      <c r="O6765" t="s">
        <v>119</v>
      </c>
      <c r="R6765" t="s">
        <v>61</v>
      </c>
      <c r="T6765">
        <v>400</v>
      </c>
      <c r="U6765" t="s">
        <v>63</v>
      </c>
      <c r="X6765" t="s">
        <v>65</v>
      </c>
      <c r="Y6765" t="s">
        <v>120</v>
      </c>
      <c r="AA6765">
        <v>0</v>
      </c>
      <c r="AB6765" t="s">
        <v>51</v>
      </c>
      <c r="AC6765" t="s">
        <v>67</v>
      </c>
      <c r="AD6765">
        <v>1</v>
      </c>
      <c r="AE6765">
        <v>1</v>
      </c>
      <c r="AF6765">
        <v>1</v>
      </c>
      <c r="AG6765">
        <v>2026</v>
      </c>
      <c r="AH6765">
        <v>20260102</v>
      </c>
      <c r="AI6765" t="s">
        <v>9428</v>
      </c>
      <c r="AJ6765">
        <v>2500</v>
      </c>
      <c r="AK6765">
        <v>3386.836669921875</v>
      </c>
      <c r="AL6765" s="10">
        <f t="shared" si="840"/>
        <v>886.836669921875</v>
      </c>
      <c r="AM6765" s="11">
        <f t="shared" si="841"/>
        <v>0.35473466796874997</v>
      </c>
      <c r="AN6765">
        <v>2500</v>
      </c>
      <c r="AO6765">
        <v>3216.6583595923012</v>
      </c>
      <c r="AP6765" s="12">
        <f t="shared" si="842"/>
        <v>716.65835959230117</v>
      </c>
      <c r="AQ6765" s="13">
        <f t="shared" si="843"/>
        <v>0.28666334383692049</v>
      </c>
      <c r="AR6765">
        <v>2500</v>
      </c>
      <c r="AS6765">
        <v>3565.8357718798688</v>
      </c>
      <c r="AT6765" s="14">
        <f t="shared" si="844"/>
        <v>1065.8357718798688</v>
      </c>
      <c r="AU6765" s="15">
        <f t="shared" si="845"/>
        <v>0.42633430875194755</v>
      </c>
      <c r="AV6765">
        <v>2500</v>
      </c>
      <c r="AW6765">
        <v>3484.4853836784409</v>
      </c>
      <c r="AX6765" s="16">
        <f t="shared" si="846"/>
        <v>984.48538367844094</v>
      </c>
      <c r="AY6765" s="17">
        <f t="shared" si="847"/>
        <v>0.39379415347137636</v>
      </c>
    </row>
    <row r="6766" spans="1:51" x14ac:dyDescent="0.25">
      <c r="A6766" t="s">
        <v>39</v>
      </c>
      <c r="B6766" t="s">
        <v>218</v>
      </c>
      <c r="C6766">
        <v>2900</v>
      </c>
      <c r="D6766">
        <v>148731</v>
      </c>
      <c r="E6766">
        <v>2011</v>
      </c>
      <c r="F6766" t="s">
        <v>177</v>
      </c>
      <c r="G6766" t="s">
        <v>2741</v>
      </c>
      <c r="H6766" t="s">
        <v>9429</v>
      </c>
      <c r="J6766">
        <v>6</v>
      </c>
      <c r="K6766" t="s">
        <v>111</v>
      </c>
      <c r="L6766">
        <v>4</v>
      </c>
      <c r="M6766" t="s">
        <v>45</v>
      </c>
      <c r="N6766">
        <v>3</v>
      </c>
      <c r="O6766" t="s">
        <v>76</v>
      </c>
      <c r="P6766" t="s">
        <v>46</v>
      </c>
      <c r="R6766" t="s">
        <v>47</v>
      </c>
      <c r="T6766">
        <v>225</v>
      </c>
      <c r="U6766" t="s">
        <v>272</v>
      </c>
      <c r="X6766" t="s">
        <v>97</v>
      </c>
      <c r="Y6766" t="s">
        <v>980</v>
      </c>
      <c r="AA6766">
        <v>0</v>
      </c>
      <c r="AB6766" t="s">
        <v>51</v>
      </c>
      <c r="AC6766" t="s">
        <v>52</v>
      </c>
      <c r="AD6766">
        <v>1</v>
      </c>
      <c r="AE6766">
        <v>1</v>
      </c>
      <c r="AF6766">
        <v>1</v>
      </c>
      <c r="AG6766">
        <v>2026</v>
      </c>
      <c r="AH6766">
        <v>20260102</v>
      </c>
      <c r="AI6766" t="s">
        <v>9430</v>
      </c>
      <c r="AJ6766">
        <v>2900</v>
      </c>
      <c r="AK6766">
        <v>2937.355224609375</v>
      </c>
      <c r="AL6766" s="10">
        <f t="shared" si="840"/>
        <v>37.355224609375</v>
      </c>
      <c r="AM6766" s="11">
        <f t="shared" si="841"/>
        <v>1.2881111934267241E-2</v>
      </c>
      <c r="AN6766">
        <v>2900</v>
      </c>
      <c r="AO6766">
        <v>2689.1867443918959</v>
      </c>
      <c r="AP6766" s="12">
        <f t="shared" si="842"/>
        <v>210.8132556081041</v>
      </c>
      <c r="AQ6766" s="13">
        <f t="shared" si="843"/>
        <v>7.2694226071760029E-2</v>
      </c>
      <c r="AR6766">
        <v>2900</v>
      </c>
      <c r="AS6766">
        <v>2895.2054374962622</v>
      </c>
      <c r="AT6766" s="14">
        <f t="shared" si="844"/>
        <v>4.7945625037377795</v>
      </c>
      <c r="AU6766" s="15">
        <f t="shared" si="845"/>
        <v>1.6532974150819928E-3</v>
      </c>
      <c r="AV6766">
        <v>2900</v>
      </c>
      <c r="AW6766">
        <v>2952.281524926686</v>
      </c>
      <c r="AX6766" s="16">
        <f t="shared" si="846"/>
        <v>52.281524926685961</v>
      </c>
      <c r="AY6766" s="17">
        <f t="shared" si="847"/>
        <v>1.8028112043684815E-2</v>
      </c>
    </row>
    <row r="6767" spans="1:51" x14ac:dyDescent="0.25">
      <c r="A6767" t="s">
        <v>54</v>
      </c>
      <c r="B6767" t="s">
        <v>148</v>
      </c>
      <c r="C6767">
        <v>20250</v>
      </c>
      <c r="D6767">
        <v>62688</v>
      </c>
      <c r="E6767">
        <v>2021</v>
      </c>
      <c r="F6767" t="s">
        <v>343</v>
      </c>
      <c r="G6767" t="s">
        <v>344</v>
      </c>
      <c r="H6767" t="s">
        <v>3477</v>
      </c>
      <c r="J6767">
        <v>4</v>
      </c>
      <c r="K6767" t="s">
        <v>44</v>
      </c>
      <c r="L6767">
        <v>2</v>
      </c>
      <c r="M6767" t="s">
        <v>45</v>
      </c>
      <c r="N6767">
        <v>2</v>
      </c>
      <c r="O6767" t="s">
        <v>76</v>
      </c>
      <c r="P6767" t="s">
        <v>46</v>
      </c>
      <c r="Q6767">
        <v>4</v>
      </c>
      <c r="R6767" t="s">
        <v>47</v>
      </c>
      <c r="S6767" t="s">
        <v>78</v>
      </c>
      <c r="T6767">
        <v>270</v>
      </c>
      <c r="U6767" t="s">
        <v>63</v>
      </c>
      <c r="V6767" t="s">
        <v>64</v>
      </c>
      <c r="X6767" t="s">
        <v>112</v>
      </c>
      <c r="Y6767" t="s">
        <v>82</v>
      </c>
      <c r="Z6767">
        <v>39820</v>
      </c>
      <c r="AA6767">
        <v>0</v>
      </c>
      <c r="AB6767" t="s">
        <v>51</v>
      </c>
      <c r="AC6767" t="s">
        <v>52</v>
      </c>
      <c r="AD6767">
        <v>1</v>
      </c>
      <c r="AE6767">
        <v>1</v>
      </c>
      <c r="AF6767">
        <v>1</v>
      </c>
      <c r="AG6767">
        <v>2026</v>
      </c>
      <c r="AH6767">
        <v>20251230</v>
      </c>
      <c r="AI6767" t="s">
        <v>9431</v>
      </c>
      <c r="AJ6767">
        <v>20250</v>
      </c>
      <c r="AK6767">
        <v>20625.400390625</v>
      </c>
      <c r="AL6767" s="10">
        <f t="shared" si="840"/>
        <v>375.400390625</v>
      </c>
      <c r="AM6767" s="11">
        <f t="shared" si="841"/>
        <v>1.8538290895061729E-2</v>
      </c>
      <c r="AN6767">
        <v>20250</v>
      </c>
      <c r="AO6767">
        <v>21688.14048062835</v>
      </c>
      <c r="AP6767" s="12">
        <f t="shared" si="842"/>
        <v>1438.1404806283499</v>
      </c>
      <c r="AQ6767" s="13">
        <f t="shared" si="843"/>
        <v>7.1019282993992586E-2</v>
      </c>
      <c r="AR6767">
        <v>20250</v>
      </c>
      <c r="AS6767">
        <v>20873.480533317739</v>
      </c>
      <c r="AT6767" s="14">
        <f t="shared" si="844"/>
        <v>623.48053331773917</v>
      </c>
      <c r="AU6767" s="15">
        <f t="shared" si="845"/>
        <v>3.0789162139147612E-2</v>
      </c>
      <c r="AV6767">
        <v>20250</v>
      </c>
      <c r="AW6767">
        <v>20728.583493282149</v>
      </c>
      <c r="AX6767" s="16">
        <f t="shared" si="846"/>
        <v>478.58349328214899</v>
      </c>
      <c r="AY6767" s="17">
        <f t="shared" si="847"/>
        <v>2.3633752754674026E-2</v>
      </c>
    </row>
    <row r="6768" spans="1:51" x14ac:dyDescent="0.25">
      <c r="A6768" t="s">
        <v>69</v>
      </c>
      <c r="B6768" t="s">
        <v>210</v>
      </c>
      <c r="C6768">
        <v>4100</v>
      </c>
      <c r="D6768">
        <v>147923</v>
      </c>
      <c r="E6768">
        <v>2021</v>
      </c>
      <c r="F6768" t="s">
        <v>177</v>
      </c>
      <c r="G6768" t="s">
        <v>520</v>
      </c>
      <c r="H6768" t="s">
        <v>58</v>
      </c>
      <c r="J6768">
        <v>4</v>
      </c>
      <c r="K6768" t="s">
        <v>87</v>
      </c>
      <c r="L6768">
        <v>4</v>
      </c>
      <c r="M6768" t="s">
        <v>45</v>
      </c>
      <c r="N6768">
        <v>2</v>
      </c>
      <c r="O6768" t="s">
        <v>60</v>
      </c>
      <c r="P6768" t="s">
        <v>46</v>
      </c>
      <c r="Q6768">
        <v>1</v>
      </c>
      <c r="R6768" t="s">
        <v>61</v>
      </c>
      <c r="S6768" t="s">
        <v>62</v>
      </c>
      <c r="T6768">
        <v>174</v>
      </c>
      <c r="U6768" t="s">
        <v>63</v>
      </c>
      <c r="X6768" t="s">
        <v>65</v>
      </c>
      <c r="Y6768" t="s">
        <v>82</v>
      </c>
      <c r="AA6768">
        <v>0</v>
      </c>
      <c r="AB6768" t="s">
        <v>51</v>
      </c>
      <c r="AC6768" t="s">
        <v>67</v>
      </c>
      <c r="AD6768">
        <v>1</v>
      </c>
      <c r="AE6768">
        <v>1</v>
      </c>
      <c r="AF6768">
        <v>1</v>
      </c>
      <c r="AG6768">
        <v>2026</v>
      </c>
      <c r="AH6768">
        <v>20260102</v>
      </c>
      <c r="AI6768" t="s">
        <v>9432</v>
      </c>
      <c r="AJ6768">
        <v>4100</v>
      </c>
      <c r="AK6768">
        <v>2799.234619140625</v>
      </c>
      <c r="AL6768" s="10">
        <f t="shared" si="840"/>
        <v>1300.765380859375</v>
      </c>
      <c r="AM6768" s="11">
        <f t="shared" si="841"/>
        <v>0.31725984899009146</v>
      </c>
      <c r="AN6768">
        <v>4100</v>
      </c>
      <c r="AO6768">
        <v>2715.4290963849548</v>
      </c>
      <c r="AP6768" s="12">
        <f t="shared" si="842"/>
        <v>1384.5709036150452</v>
      </c>
      <c r="AQ6768" s="13">
        <f t="shared" si="843"/>
        <v>0.33770022039391345</v>
      </c>
      <c r="AR6768">
        <v>4100</v>
      </c>
      <c r="AS6768">
        <v>2809.1967041595431</v>
      </c>
      <c r="AT6768" s="14">
        <f t="shared" si="844"/>
        <v>1290.8032958404569</v>
      </c>
      <c r="AU6768" s="15">
        <f t="shared" si="845"/>
        <v>0.31483007215620901</v>
      </c>
      <c r="AV6768">
        <v>4100</v>
      </c>
      <c r="AW6768">
        <v>2787.0973451327432</v>
      </c>
      <c r="AX6768" s="16">
        <f t="shared" si="846"/>
        <v>1312.9026548672568</v>
      </c>
      <c r="AY6768" s="17">
        <f t="shared" si="847"/>
        <v>0.3202201597237212</v>
      </c>
    </row>
    <row r="6769" spans="1:51" x14ac:dyDescent="0.25">
      <c r="A6769" t="s">
        <v>106</v>
      </c>
      <c r="B6769" t="s">
        <v>164</v>
      </c>
      <c r="C6769">
        <v>300</v>
      </c>
      <c r="D6769">
        <v>214878</v>
      </c>
      <c r="E6769">
        <v>2012</v>
      </c>
      <c r="F6769" t="s">
        <v>71</v>
      </c>
      <c r="G6769" t="s">
        <v>128</v>
      </c>
      <c r="H6769" t="s">
        <v>322</v>
      </c>
      <c r="J6769">
        <v>4</v>
      </c>
      <c r="K6769" t="s">
        <v>59</v>
      </c>
      <c r="L6769">
        <v>4</v>
      </c>
      <c r="M6769" t="s">
        <v>45</v>
      </c>
      <c r="N6769">
        <v>2.4000000953674321</v>
      </c>
      <c r="O6769" t="s">
        <v>60</v>
      </c>
      <c r="P6769" t="s">
        <v>161</v>
      </c>
      <c r="R6769" t="s">
        <v>61</v>
      </c>
      <c r="U6769" t="s">
        <v>63</v>
      </c>
      <c r="V6769" t="s">
        <v>64</v>
      </c>
      <c r="W6769" t="s">
        <v>2291</v>
      </c>
      <c r="X6769" t="s">
        <v>65</v>
      </c>
      <c r="Y6769" t="s">
        <v>82</v>
      </c>
      <c r="AA6769">
        <v>0</v>
      </c>
      <c r="AB6769" t="s">
        <v>51</v>
      </c>
      <c r="AC6769" t="s">
        <v>67</v>
      </c>
      <c r="AD6769">
        <v>1</v>
      </c>
      <c r="AE6769">
        <v>1</v>
      </c>
      <c r="AF6769">
        <v>1</v>
      </c>
      <c r="AG6769">
        <v>2026</v>
      </c>
      <c r="AH6769">
        <v>20251229</v>
      </c>
      <c r="AI6769" t="s">
        <v>9433</v>
      </c>
      <c r="AJ6769">
        <v>300</v>
      </c>
      <c r="AK6769">
        <v>402.07537841796881</v>
      </c>
      <c r="AL6769" s="10">
        <f t="shared" si="840"/>
        <v>102.07537841796881</v>
      </c>
      <c r="AM6769" s="11">
        <f t="shared" si="841"/>
        <v>0.34025126139322937</v>
      </c>
      <c r="AN6769">
        <v>300</v>
      </c>
      <c r="AO6769">
        <v>400.47697362234459</v>
      </c>
      <c r="AP6769" s="12">
        <f t="shared" si="842"/>
        <v>100.47697362234459</v>
      </c>
      <c r="AQ6769" s="13">
        <f t="shared" si="843"/>
        <v>0.33492324540781532</v>
      </c>
      <c r="AR6769">
        <v>300</v>
      </c>
      <c r="AS6769">
        <v>406.86751102921193</v>
      </c>
      <c r="AT6769" s="14">
        <f t="shared" si="844"/>
        <v>106.86751102921193</v>
      </c>
      <c r="AU6769" s="15">
        <f t="shared" si="845"/>
        <v>0.35622503676403977</v>
      </c>
      <c r="AV6769">
        <v>300</v>
      </c>
      <c r="AW6769">
        <v>433.68</v>
      </c>
      <c r="AX6769" s="16">
        <f t="shared" si="846"/>
        <v>133.68</v>
      </c>
      <c r="AY6769" s="17">
        <f t="shared" si="847"/>
        <v>0.4456</v>
      </c>
    </row>
    <row r="6770" spans="1:51" x14ac:dyDescent="0.25">
      <c r="A6770" t="s">
        <v>39</v>
      </c>
      <c r="B6770" t="s">
        <v>114</v>
      </c>
      <c r="C6770">
        <v>17400</v>
      </c>
      <c r="D6770">
        <v>38721</v>
      </c>
      <c r="E6770">
        <v>2024</v>
      </c>
      <c r="F6770" t="s">
        <v>177</v>
      </c>
      <c r="G6770" t="s">
        <v>178</v>
      </c>
      <c r="H6770" t="s">
        <v>2387</v>
      </c>
      <c r="J6770">
        <v>4</v>
      </c>
      <c r="K6770" t="s">
        <v>87</v>
      </c>
      <c r="L6770">
        <v>4</v>
      </c>
      <c r="M6770" t="s">
        <v>45</v>
      </c>
      <c r="N6770">
        <v>2</v>
      </c>
      <c r="O6770" t="s">
        <v>60</v>
      </c>
      <c r="P6770" t="s">
        <v>46</v>
      </c>
      <c r="Q6770">
        <v>4</v>
      </c>
      <c r="R6770" t="s">
        <v>47</v>
      </c>
      <c r="S6770" t="s">
        <v>62</v>
      </c>
      <c r="T6770">
        <v>184</v>
      </c>
      <c r="U6770" t="s">
        <v>63</v>
      </c>
      <c r="W6770" t="s">
        <v>508</v>
      </c>
      <c r="X6770" t="s">
        <v>112</v>
      </c>
      <c r="Y6770" t="s">
        <v>66</v>
      </c>
      <c r="AA6770">
        <v>0</v>
      </c>
      <c r="AB6770" t="s">
        <v>51</v>
      </c>
      <c r="AC6770" t="s">
        <v>52</v>
      </c>
      <c r="AD6770">
        <v>1</v>
      </c>
      <c r="AE6770">
        <v>1</v>
      </c>
      <c r="AF6770">
        <v>1</v>
      </c>
      <c r="AG6770">
        <v>2026</v>
      </c>
      <c r="AH6770">
        <v>20260102</v>
      </c>
      <c r="AI6770" t="s">
        <v>9434</v>
      </c>
      <c r="AJ6770">
        <v>17400</v>
      </c>
      <c r="AK6770">
        <v>18563.03515625</v>
      </c>
      <c r="AL6770" s="10">
        <f t="shared" si="840"/>
        <v>1163.03515625</v>
      </c>
      <c r="AM6770" s="11">
        <f t="shared" si="841"/>
        <v>6.6841100933908049E-2</v>
      </c>
      <c r="AN6770">
        <v>17400</v>
      </c>
      <c r="AO6770">
        <v>18580.45526681035</v>
      </c>
      <c r="AP6770" s="12">
        <f t="shared" si="842"/>
        <v>1180.4552668103497</v>
      </c>
      <c r="AQ6770" s="13">
        <f t="shared" si="843"/>
        <v>6.7842256713238486E-2</v>
      </c>
      <c r="AR6770">
        <v>17400</v>
      </c>
      <c r="AS6770">
        <v>18905.351655452829</v>
      </c>
      <c r="AT6770" s="14">
        <f t="shared" si="844"/>
        <v>1505.3516554528287</v>
      </c>
      <c r="AU6770" s="15">
        <f t="shared" si="845"/>
        <v>8.6514462957059127E-2</v>
      </c>
      <c r="AV6770">
        <v>17400</v>
      </c>
      <c r="AW6770">
        <v>18625.021261516649</v>
      </c>
      <c r="AX6770" s="16">
        <f t="shared" si="846"/>
        <v>1225.0212615166492</v>
      </c>
      <c r="AY6770" s="17">
        <f t="shared" si="847"/>
        <v>7.0403520776818926E-2</v>
      </c>
    </row>
    <row r="6771" spans="1:51" x14ac:dyDescent="0.25">
      <c r="A6771" t="s">
        <v>54</v>
      </c>
      <c r="B6771" t="s">
        <v>154</v>
      </c>
      <c r="C6771">
        <v>2000</v>
      </c>
      <c r="D6771">
        <v>132852</v>
      </c>
      <c r="E6771">
        <v>2015</v>
      </c>
      <c r="F6771" t="s">
        <v>343</v>
      </c>
      <c r="G6771" t="s">
        <v>426</v>
      </c>
      <c r="H6771" t="s">
        <v>752</v>
      </c>
      <c r="J6771">
        <v>6</v>
      </c>
      <c r="K6771" t="s">
        <v>111</v>
      </c>
      <c r="L6771">
        <v>4</v>
      </c>
      <c r="M6771" t="s">
        <v>45</v>
      </c>
      <c r="N6771">
        <v>3.2000000476837158</v>
      </c>
      <c r="O6771" t="s">
        <v>60</v>
      </c>
      <c r="P6771" t="s">
        <v>46</v>
      </c>
      <c r="Q6771">
        <v>2</v>
      </c>
      <c r="R6771" t="s">
        <v>47</v>
      </c>
      <c r="S6771" t="s">
        <v>151</v>
      </c>
      <c r="U6771" t="s">
        <v>63</v>
      </c>
      <c r="X6771" t="s">
        <v>112</v>
      </c>
      <c r="Y6771" t="s">
        <v>82</v>
      </c>
      <c r="AA6771">
        <v>0</v>
      </c>
      <c r="AB6771" t="s">
        <v>51</v>
      </c>
      <c r="AC6771" t="s">
        <v>52</v>
      </c>
      <c r="AD6771">
        <v>1</v>
      </c>
      <c r="AE6771">
        <v>1</v>
      </c>
      <c r="AF6771">
        <v>1</v>
      </c>
      <c r="AG6771">
        <v>2026</v>
      </c>
      <c r="AH6771">
        <v>20260101</v>
      </c>
      <c r="AI6771" t="s">
        <v>9435</v>
      </c>
      <c r="AJ6771">
        <v>2000</v>
      </c>
      <c r="AK6771">
        <v>2862.89013671875</v>
      </c>
      <c r="AL6771" s="10">
        <f t="shared" si="840"/>
        <v>862.89013671875</v>
      </c>
      <c r="AM6771" s="11">
        <f t="shared" si="841"/>
        <v>0.43144506835937502</v>
      </c>
      <c r="AN6771">
        <v>2000</v>
      </c>
      <c r="AO6771">
        <v>2785.3223247306778</v>
      </c>
      <c r="AP6771" s="12">
        <f t="shared" si="842"/>
        <v>785.32232473067779</v>
      </c>
      <c r="AQ6771" s="13">
        <f t="shared" si="843"/>
        <v>0.39266116236533888</v>
      </c>
      <c r="AR6771">
        <v>2000</v>
      </c>
      <c r="AS6771">
        <v>2740.574029431084</v>
      </c>
      <c r="AT6771" s="14">
        <f t="shared" si="844"/>
        <v>740.574029431084</v>
      </c>
      <c r="AU6771" s="15">
        <f t="shared" si="845"/>
        <v>0.37028701471554198</v>
      </c>
      <c r="AV6771">
        <v>2000</v>
      </c>
      <c r="AW6771">
        <v>2878.421814671814</v>
      </c>
      <c r="AX6771" s="16">
        <f t="shared" si="846"/>
        <v>878.42181467181399</v>
      </c>
      <c r="AY6771" s="17">
        <f t="shared" si="847"/>
        <v>0.43921090733590701</v>
      </c>
    </row>
    <row r="6772" spans="1:51" x14ac:dyDescent="0.25">
      <c r="A6772" t="s">
        <v>54</v>
      </c>
      <c r="B6772" t="s">
        <v>127</v>
      </c>
      <c r="C6772">
        <v>10250</v>
      </c>
      <c r="D6772">
        <v>142037</v>
      </c>
      <c r="E6772">
        <v>2017</v>
      </c>
      <c r="F6772" t="s">
        <v>71</v>
      </c>
      <c r="G6772" t="s">
        <v>72</v>
      </c>
      <c r="H6772" t="s">
        <v>73</v>
      </c>
      <c r="I6772" t="s">
        <v>150</v>
      </c>
      <c r="J6772">
        <v>8</v>
      </c>
      <c r="K6772" t="s">
        <v>87</v>
      </c>
      <c r="L6772">
        <v>4</v>
      </c>
      <c r="M6772" t="s">
        <v>45</v>
      </c>
      <c r="N6772">
        <v>5.3000001907348633</v>
      </c>
      <c r="O6772" t="s">
        <v>119</v>
      </c>
      <c r="P6772" t="s">
        <v>46</v>
      </c>
      <c r="Q6772">
        <v>3</v>
      </c>
      <c r="R6772" t="s">
        <v>77</v>
      </c>
      <c r="S6772" t="s">
        <v>151</v>
      </c>
      <c r="U6772" t="s">
        <v>63</v>
      </c>
      <c r="W6772" t="s">
        <v>253</v>
      </c>
      <c r="X6772" t="s">
        <v>97</v>
      </c>
      <c r="Y6772" t="s">
        <v>66</v>
      </c>
      <c r="Z6772">
        <v>42905</v>
      </c>
      <c r="AA6772">
        <v>0</v>
      </c>
      <c r="AB6772" t="s">
        <v>51</v>
      </c>
      <c r="AC6772" t="s">
        <v>83</v>
      </c>
      <c r="AD6772">
        <v>1</v>
      </c>
      <c r="AE6772">
        <v>1</v>
      </c>
      <c r="AF6772">
        <v>1</v>
      </c>
      <c r="AG6772">
        <v>2026</v>
      </c>
      <c r="AH6772">
        <v>20251231</v>
      </c>
      <c r="AI6772" t="s">
        <v>9436</v>
      </c>
      <c r="AJ6772">
        <v>10250</v>
      </c>
      <c r="AK6772">
        <v>10667.4423828125</v>
      </c>
      <c r="AL6772" s="10">
        <f t="shared" si="840"/>
        <v>417.4423828125</v>
      </c>
      <c r="AM6772" s="11">
        <f t="shared" si="841"/>
        <v>4.0726086128048782E-2</v>
      </c>
      <c r="AN6772">
        <v>10250</v>
      </c>
      <c r="AO6772">
        <v>10943.10996997242</v>
      </c>
      <c r="AP6772" s="12">
        <f t="shared" si="842"/>
        <v>693.10996997242</v>
      </c>
      <c r="AQ6772" s="13">
        <f t="shared" si="843"/>
        <v>6.7620484875358045E-2</v>
      </c>
      <c r="AR6772">
        <v>10250</v>
      </c>
      <c r="AS6772">
        <v>10646.82344157216</v>
      </c>
      <c r="AT6772" s="14">
        <f t="shared" si="844"/>
        <v>396.82344157215994</v>
      </c>
      <c r="AU6772" s="15">
        <f t="shared" si="845"/>
        <v>3.8714482104600968E-2</v>
      </c>
      <c r="AV6772">
        <v>10250</v>
      </c>
      <c r="AW6772">
        <v>10860.74267782427</v>
      </c>
      <c r="AX6772" s="16">
        <f t="shared" si="846"/>
        <v>610.74267782426978</v>
      </c>
      <c r="AY6772" s="17">
        <f t="shared" si="847"/>
        <v>5.9584651495050711E-2</v>
      </c>
    </row>
    <row r="6773" spans="1:51" x14ac:dyDescent="0.25">
      <c r="A6773" t="s">
        <v>39</v>
      </c>
      <c r="B6773" t="s">
        <v>224</v>
      </c>
      <c r="C6773">
        <v>2600</v>
      </c>
      <c r="D6773">
        <v>141259</v>
      </c>
      <c r="E6773">
        <v>2017</v>
      </c>
      <c r="F6773" t="s">
        <v>340</v>
      </c>
      <c r="G6773" t="s">
        <v>341</v>
      </c>
      <c r="H6773" t="s">
        <v>5600</v>
      </c>
      <c r="J6773">
        <v>4</v>
      </c>
      <c r="K6773" t="s">
        <v>111</v>
      </c>
      <c r="L6773">
        <v>4</v>
      </c>
      <c r="M6773" t="s">
        <v>45</v>
      </c>
      <c r="N6773">
        <v>2</v>
      </c>
      <c r="O6773" t="s">
        <v>60</v>
      </c>
      <c r="P6773" t="s">
        <v>46</v>
      </c>
      <c r="Q6773">
        <v>2</v>
      </c>
      <c r="R6773" t="s">
        <v>61</v>
      </c>
      <c r="T6773">
        <v>147</v>
      </c>
      <c r="U6773" t="s">
        <v>63</v>
      </c>
      <c r="X6773" t="s">
        <v>65</v>
      </c>
      <c r="Y6773" t="s">
        <v>82</v>
      </c>
      <c r="Z6773">
        <v>22350</v>
      </c>
      <c r="AA6773">
        <v>0</v>
      </c>
      <c r="AB6773" t="s">
        <v>51</v>
      </c>
      <c r="AC6773" t="s">
        <v>67</v>
      </c>
      <c r="AD6773">
        <v>1</v>
      </c>
      <c r="AE6773">
        <v>1</v>
      </c>
      <c r="AF6773">
        <v>1</v>
      </c>
      <c r="AG6773">
        <v>2026</v>
      </c>
      <c r="AH6773">
        <v>20251231</v>
      </c>
      <c r="AI6773" t="s">
        <v>9437</v>
      </c>
      <c r="AJ6773">
        <v>2600</v>
      </c>
      <c r="AK6773">
        <v>2100.684814453125</v>
      </c>
      <c r="AL6773" s="10">
        <f t="shared" si="840"/>
        <v>499.315185546875</v>
      </c>
      <c r="AM6773" s="11">
        <f t="shared" si="841"/>
        <v>0.19204430213341347</v>
      </c>
      <c r="AN6773">
        <v>2600</v>
      </c>
      <c r="AO6773">
        <v>1979.310364037435</v>
      </c>
      <c r="AP6773" s="12">
        <f t="shared" si="842"/>
        <v>620.68963596256503</v>
      </c>
      <c r="AQ6773" s="13">
        <f t="shared" si="843"/>
        <v>0.23872678306252501</v>
      </c>
      <c r="AR6773">
        <v>2600</v>
      </c>
      <c r="AS6773">
        <v>1945.182819179327</v>
      </c>
      <c r="AT6773" s="14">
        <f t="shared" si="844"/>
        <v>654.817180820673</v>
      </c>
      <c r="AU6773" s="15">
        <f t="shared" si="845"/>
        <v>0.25185276185410499</v>
      </c>
      <c r="AV6773">
        <v>2600</v>
      </c>
      <c r="AW6773">
        <v>2108.1264367816102</v>
      </c>
      <c r="AX6773" s="16">
        <f t="shared" si="846"/>
        <v>491.87356321838979</v>
      </c>
      <c r="AY6773" s="17">
        <f t="shared" si="847"/>
        <v>0.18918213969938069</v>
      </c>
    </row>
    <row r="6774" spans="1:51" x14ac:dyDescent="0.25">
      <c r="A6774" t="s">
        <v>106</v>
      </c>
      <c r="B6774" t="s">
        <v>107</v>
      </c>
      <c r="C6774">
        <v>7700</v>
      </c>
      <c r="D6774">
        <v>130542</v>
      </c>
      <c r="E6774">
        <v>2012</v>
      </c>
      <c r="F6774" t="s">
        <v>165</v>
      </c>
      <c r="G6774" t="s">
        <v>205</v>
      </c>
      <c r="H6774" t="s">
        <v>814</v>
      </c>
      <c r="I6774" t="s">
        <v>2051</v>
      </c>
      <c r="J6774">
        <v>4</v>
      </c>
      <c r="K6774" t="s">
        <v>118</v>
      </c>
      <c r="L6774">
        <v>4</v>
      </c>
      <c r="M6774" t="s">
        <v>45</v>
      </c>
      <c r="N6774">
        <v>2.5</v>
      </c>
      <c r="O6774" t="s">
        <v>60</v>
      </c>
      <c r="R6774" t="s">
        <v>47</v>
      </c>
      <c r="S6774" t="s">
        <v>151</v>
      </c>
      <c r="T6774">
        <v>179</v>
      </c>
      <c r="U6774" t="s">
        <v>63</v>
      </c>
      <c r="V6774" t="s">
        <v>64</v>
      </c>
      <c r="W6774" t="s">
        <v>208</v>
      </c>
      <c r="X6774" t="s">
        <v>49</v>
      </c>
      <c r="Y6774" t="s">
        <v>125</v>
      </c>
      <c r="AA6774">
        <v>0</v>
      </c>
      <c r="AB6774" t="s">
        <v>51</v>
      </c>
      <c r="AC6774" t="s">
        <v>52</v>
      </c>
      <c r="AD6774">
        <v>1</v>
      </c>
      <c r="AE6774">
        <v>1</v>
      </c>
      <c r="AF6774">
        <v>1</v>
      </c>
      <c r="AG6774">
        <v>2026</v>
      </c>
      <c r="AH6774">
        <v>20260102</v>
      </c>
      <c r="AI6774" t="s">
        <v>9438</v>
      </c>
      <c r="AJ6774">
        <v>7700</v>
      </c>
      <c r="AK6774">
        <v>5051.056640625</v>
      </c>
      <c r="AL6774" s="10">
        <f t="shared" si="840"/>
        <v>2648.943359375</v>
      </c>
      <c r="AM6774" s="11">
        <f t="shared" si="841"/>
        <v>0.34401861810064938</v>
      </c>
      <c r="AN6774">
        <v>7700</v>
      </c>
      <c r="AO6774">
        <v>4907.8813904596873</v>
      </c>
      <c r="AP6774" s="12">
        <f t="shared" si="842"/>
        <v>2792.1186095403127</v>
      </c>
      <c r="AQ6774" s="13">
        <f t="shared" si="843"/>
        <v>0.36261280643380683</v>
      </c>
      <c r="AR6774">
        <v>7700</v>
      </c>
      <c r="AS6774">
        <v>5463.7684621876442</v>
      </c>
      <c r="AT6774" s="14">
        <f t="shared" si="844"/>
        <v>2236.2315378123558</v>
      </c>
      <c r="AU6774" s="15">
        <f t="shared" si="845"/>
        <v>0.2904196802353709</v>
      </c>
      <c r="AV6774">
        <v>7700</v>
      </c>
      <c r="AW6774">
        <v>5170.6335797254487</v>
      </c>
      <c r="AX6774" s="16">
        <f t="shared" si="846"/>
        <v>2529.3664202745513</v>
      </c>
      <c r="AY6774" s="17">
        <f t="shared" si="847"/>
        <v>0.32848914549020147</v>
      </c>
    </row>
    <row r="6775" spans="1:51" x14ac:dyDescent="0.25">
      <c r="A6775" t="s">
        <v>54</v>
      </c>
      <c r="B6775" t="s">
        <v>138</v>
      </c>
      <c r="C6775">
        <v>1200</v>
      </c>
      <c r="D6775">
        <v>128376</v>
      </c>
      <c r="E6775">
        <v>2013</v>
      </c>
      <c r="F6775" t="s">
        <v>343</v>
      </c>
      <c r="G6775" t="s">
        <v>620</v>
      </c>
      <c r="H6775" t="s">
        <v>95</v>
      </c>
      <c r="J6775">
        <v>4</v>
      </c>
      <c r="K6775" t="s">
        <v>87</v>
      </c>
      <c r="L6775">
        <v>4</v>
      </c>
      <c r="M6775" t="s">
        <v>45</v>
      </c>
      <c r="N6775">
        <v>2.4000000953674321</v>
      </c>
      <c r="O6775" t="s">
        <v>76</v>
      </c>
      <c r="P6775" t="s">
        <v>46</v>
      </c>
      <c r="Q6775">
        <v>2</v>
      </c>
      <c r="R6775" t="s">
        <v>47</v>
      </c>
      <c r="S6775" t="s">
        <v>78</v>
      </c>
      <c r="U6775" t="s">
        <v>63</v>
      </c>
      <c r="X6775" t="s">
        <v>49</v>
      </c>
      <c r="Y6775" t="s">
        <v>82</v>
      </c>
      <c r="AA6775">
        <v>0</v>
      </c>
      <c r="AB6775" t="s">
        <v>51</v>
      </c>
      <c r="AC6775" t="s">
        <v>52</v>
      </c>
      <c r="AD6775">
        <v>1</v>
      </c>
      <c r="AE6775">
        <v>1</v>
      </c>
      <c r="AF6775">
        <v>1</v>
      </c>
      <c r="AG6775">
        <v>2026</v>
      </c>
      <c r="AH6775">
        <v>20251230</v>
      </c>
      <c r="AI6775" t="s">
        <v>9439</v>
      </c>
      <c r="AJ6775">
        <v>1200</v>
      </c>
      <c r="AK6775">
        <v>1731.024169921875</v>
      </c>
      <c r="AL6775" s="10">
        <f t="shared" si="840"/>
        <v>531.024169921875</v>
      </c>
      <c r="AM6775" s="11">
        <f t="shared" si="841"/>
        <v>0.4425201416015625</v>
      </c>
      <c r="AN6775">
        <v>1200</v>
      </c>
      <c r="AO6775">
        <v>1667.57693566583</v>
      </c>
      <c r="AP6775" s="12">
        <f t="shared" si="842"/>
        <v>467.57693566582998</v>
      </c>
      <c r="AQ6775" s="13">
        <f t="shared" si="843"/>
        <v>0.38964744638819165</v>
      </c>
      <c r="AR6775">
        <v>1200</v>
      </c>
      <c r="AS6775">
        <v>1671.902876576268</v>
      </c>
      <c r="AT6775" s="14">
        <f t="shared" si="844"/>
        <v>471.902876576268</v>
      </c>
      <c r="AU6775" s="15">
        <f t="shared" si="845"/>
        <v>0.39325239714688998</v>
      </c>
      <c r="AV6775">
        <v>1200</v>
      </c>
      <c r="AW6775">
        <v>1749.7050183598531</v>
      </c>
      <c r="AX6775" s="16">
        <f t="shared" si="846"/>
        <v>549.70501835985306</v>
      </c>
      <c r="AY6775" s="17">
        <f t="shared" si="847"/>
        <v>0.45808751529987757</v>
      </c>
    </row>
    <row r="6776" spans="1:51" x14ac:dyDescent="0.25">
      <c r="A6776" t="s">
        <v>106</v>
      </c>
      <c r="B6776" t="s">
        <v>661</v>
      </c>
      <c r="C6776">
        <v>2600</v>
      </c>
      <c r="D6776">
        <v>197016</v>
      </c>
      <c r="E6776">
        <v>2012</v>
      </c>
      <c r="F6776" t="s">
        <v>818</v>
      </c>
      <c r="G6776" t="s">
        <v>1377</v>
      </c>
      <c r="H6776" t="s">
        <v>6165</v>
      </c>
      <c r="I6776" t="s">
        <v>9440</v>
      </c>
      <c r="J6776">
        <v>6</v>
      </c>
      <c r="K6776" t="s">
        <v>87</v>
      </c>
      <c r="L6776">
        <v>4</v>
      </c>
      <c r="M6776" t="s">
        <v>45</v>
      </c>
      <c r="N6776">
        <v>2.5</v>
      </c>
      <c r="O6776" t="s">
        <v>45</v>
      </c>
      <c r="P6776" t="s">
        <v>46</v>
      </c>
      <c r="Q6776">
        <v>3</v>
      </c>
      <c r="R6776" t="s">
        <v>61</v>
      </c>
      <c r="S6776" t="s">
        <v>78</v>
      </c>
      <c r="T6776">
        <v>236</v>
      </c>
      <c r="U6776" t="s">
        <v>63</v>
      </c>
      <c r="V6776" t="s">
        <v>79</v>
      </c>
      <c r="W6776" t="s">
        <v>1600</v>
      </c>
      <c r="X6776" t="s">
        <v>65</v>
      </c>
      <c r="Y6776" t="s">
        <v>50</v>
      </c>
      <c r="AA6776">
        <v>0</v>
      </c>
      <c r="AB6776" t="s">
        <v>51</v>
      </c>
      <c r="AC6776" t="s">
        <v>67</v>
      </c>
      <c r="AD6776">
        <v>1</v>
      </c>
      <c r="AE6776">
        <v>1</v>
      </c>
      <c r="AF6776">
        <v>1</v>
      </c>
      <c r="AG6776">
        <v>2026</v>
      </c>
      <c r="AH6776">
        <v>20260102</v>
      </c>
      <c r="AI6776" t="s">
        <v>9441</v>
      </c>
      <c r="AJ6776">
        <v>2600</v>
      </c>
      <c r="AK6776">
        <v>3063.230224609375</v>
      </c>
      <c r="AL6776" s="10">
        <f t="shared" si="840"/>
        <v>463.230224609375</v>
      </c>
      <c r="AM6776" s="11">
        <f t="shared" si="841"/>
        <v>0.17816547100360577</v>
      </c>
      <c r="AN6776">
        <v>2600</v>
      </c>
      <c r="AO6776">
        <v>3219.5361676543189</v>
      </c>
      <c r="AP6776" s="12">
        <f t="shared" si="842"/>
        <v>619.53616765431889</v>
      </c>
      <c r="AQ6776" s="13">
        <f t="shared" si="843"/>
        <v>0.23828314140550727</v>
      </c>
      <c r="AR6776">
        <v>2600</v>
      </c>
      <c r="AS6776">
        <v>3150.9546077379791</v>
      </c>
      <c r="AT6776" s="14">
        <f t="shared" si="844"/>
        <v>550.95460773797913</v>
      </c>
      <c r="AU6776" s="15">
        <f t="shared" si="845"/>
        <v>0.21190561836076122</v>
      </c>
      <c r="AV6776">
        <v>2600</v>
      </c>
      <c r="AW6776">
        <v>3176.3626126126128</v>
      </c>
      <c r="AX6776" s="16">
        <f t="shared" si="846"/>
        <v>576.36261261261279</v>
      </c>
      <c r="AY6776" s="17">
        <f t="shared" si="847"/>
        <v>0.22167792792792801</v>
      </c>
    </row>
    <row r="6777" spans="1:51" x14ac:dyDescent="0.25">
      <c r="A6777" t="s">
        <v>39</v>
      </c>
      <c r="B6777" t="s">
        <v>355</v>
      </c>
      <c r="C6777">
        <v>17100</v>
      </c>
      <c r="D6777">
        <v>72258</v>
      </c>
      <c r="E6777">
        <v>2021</v>
      </c>
      <c r="F6777" t="s">
        <v>196</v>
      </c>
      <c r="G6777" t="s">
        <v>706</v>
      </c>
      <c r="H6777" t="s">
        <v>451</v>
      </c>
      <c r="J6777">
        <v>4</v>
      </c>
      <c r="K6777" t="s">
        <v>87</v>
      </c>
      <c r="L6777">
        <v>4</v>
      </c>
      <c r="M6777" t="s">
        <v>45</v>
      </c>
      <c r="N6777">
        <v>2.5</v>
      </c>
      <c r="O6777" t="s">
        <v>45</v>
      </c>
      <c r="P6777" t="s">
        <v>46</v>
      </c>
      <c r="Q6777">
        <v>4</v>
      </c>
      <c r="R6777" t="s">
        <v>47</v>
      </c>
      <c r="S6777" t="s">
        <v>78</v>
      </c>
      <c r="T6777">
        <v>191.3</v>
      </c>
      <c r="U6777" t="s">
        <v>63</v>
      </c>
      <c r="W6777" t="s">
        <v>1416</v>
      </c>
      <c r="X6777" t="s">
        <v>112</v>
      </c>
      <c r="Y6777" t="s">
        <v>82</v>
      </c>
      <c r="Z6777">
        <v>31890</v>
      </c>
      <c r="AA6777">
        <v>0</v>
      </c>
      <c r="AB6777" t="s">
        <v>51</v>
      </c>
      <c r="AC6777" t="s">
        <v>98</v>
      </c>
      <c r="AD6777">
        <v>1</v>
      </c>
      <c r="AE6777">
        <v>1</v>
      </c>
      <c r="AF6777">
        <v>1</v>
      </c>
      <c r="AG6777">
        <v>2026</v>
      </c>
      <c r="AH6777">
        <v>20251230</v>
      </c>
      <c r="AI6777" t="s">
        <v>9442</v>
      </c>
      <c r="AJ6777">
        <v>17100</v>
      </c>
      <c r="AK6777">
        <v>14948.10546875</v>
      </c>
      <c r="AL6777" s="10">
        <f t="shared" si="840"/>
        <v>2151.89453125</v>
      </c>
      <c r="AM6777" s="11">
        <f t="shared" si="841"/>
        <v>0.12584178545321636</v>
      </c>
      <c r="AN6777">
        <v>17100</v>
      </c>
      <c r="AO6777">
        <v>14313.750336321409</v>
      </c>
      <c r="AP6777" s="12">
        <f t="shared" si="842"/>
        <v>2786.2496636785909</v>
      </c>
      <c r="AQ6777" s="13">
        <f t="shared" si="843"/>
        <v>0.16293857682330939</v>
      </c>
      <c r="AR6777">
        <v>17100</v>
      </c>
      <c r="AS6777">
        <v>15464.5206672819</v>
      </c>
      <c r="AT6777" s="14">
        <f t="shared" si="844"/>
        <v>1635.4793327180996</v>
      </c>
      <c r="AU6777" s="15">
        <f t="shared" si="845"/>
        <v>9.5642066240824539E-2</v>
      </c>
      <c r="AV6777">
        <v>17100</v>
      </c>
      <c r="AW6777">
        <v>14905.99156118143</v>
      </c>
      <c r="AX6777" s="16">
        <f t="shared" si="846"/>
        <v>2194.0084388185696</v>
      </c>
      <c r="AY6777" s="17">
        <f t="shared" si="847"/>
        <v>0.12830458706541342</v>
      </c>
    </row>
    <row r="6778" spans="1:51" x14ac:dyDescent="0.25">
      <c r="A6778" t="s">
        <v>69</v>
      </c>
      <c r="B6778" t="s">
        <v>85</v>
      </c>
      <c r="C6778">
        <v>26100</v>
      </c>
      <c r="D6778">
        <v>26073</v>
      </c>
      <c r="E6778">
        <v>2023</v>
      </c>
      <c r="F6778" t="s">
        <v>71</v>
      </c>
      <c r="G6778" t="s">
        <v>1016</v>
      </c>
      <c r="H6778" t="s">
        <v>1717</v>
      </c>
      <c r="J6778">
        <v>6</v>
      </c>
      <c r="K6778" t="s">
        <v>44</v>
      </c>
      <c r="L6778">
        <v>4</v>
      </c>
      <c r="M6778" t="s">
        <v>45</v>
      </c>
      <c r="N6778">
        <v>3.5999999046325679</v>
      </c>
      <c r="O6778" t="s">
        <v>60</v>
      </c>
      <c r="P6778" t="s">
        <v>46</v>
      </c>
      <c r="Q6778">
        <v>5</v>
      </c>
      <c r="R6778" t="s">
        <v>47</v>
      </c>
      <c r="S6778" t="s">
        <v>62</v>
      </c>
      <c r="U6778" t="s">
        <v>63</v>
      </c>
      <c r="V6778" t="s">
        <v>79</v>
      </c>
      <c r="W6778" t="s">
        <v>946</v>
      </c>
      <c r="X6778" t="s">
        <v>97</v>
      </c>
      <c r="Y6778" t="s">
        <v>66</v>
      </c>
      <c r="AA6778">
        <v>0</v>
      </c>
      <c r="AB6778" t="s">
        <v>51</v>
      </c>
      <c r="AC6778" t="s">
        <v>52</v>
      </c>
      <c r="AD6778">
        <v>1</v>
      </c>
      <c r="AE6778">
        <v>1</v>
      </c>
      <c r="AF6778">
        <v>1</v>
      </c>
      <c r="AG6778">
        <v>2026</v>
      </c>
      <c r="AH6778">
        <v>20251231</v>
      </c>
      <c r="AI6778" t="s">
        <v>9443</v>
      </c>
      <c r="AJ6778">
        <v>26100</v>
      </c>
      <c r="AK6778">
        <v>26437.439453125</v>
      </c>
      <c r="AL6778" s="10">
        <f t="shared" si="840"/>
        <v>337.439453125</v>
      </c>
      <c r="AM6778" s="11">
        <f t="shared" si="841"/>
        <v>1.2928714679118774E-2</v>
      </c>
      <c r="AN6778">
        <v>26100</v>
      </c>
      <c r="AO6778">
        <v>27330.615778344119</v>
      </c>
      <c r="AP6778" s="12">
        <f t="shared" si="842"/>
        <v>1230.6157783441195</v>
      </c>
      <c r="AQ6778" s="13">
        <f t="shared" si="843"/>
        <v>4.7150029821613773E-2</v>
      </c>
      <c r="AR6778">
        <v>26100</v>
      </c>
      <c r="AS6778">
        <v>27209.653418042039</v>
      </c>
      <c r="AT6778" s="14">
        <f t="shared" si="844"/>
        <v>1109.6534180420385</v>
      </c>
      <c r="AU6778" s="15">
        <f t="shared" si="845"/>
        <v>4.2515456629963165E-2</v>
      </c>
      <c r="AV6778">
        <v>26100</v>
      </c>
      <c r="AW6778">
        <v>26382.348258706468</v>
      </c>
      <c r="AX6778" s="16">
        <f t="shared" si="846"/>
        <v>282.34825870646819</v>
      </c>
      <c r="AY6778" s="17">
        <f t="shared" si="847"/>
        <v>1.0817940946607976E-2</v>
      </c>
    </row>
    <row r="6779" spans="1:51" x14ac:dyDescent="0.25">
      <c r="A6779" t="s">
        <v>106</v>
      </c>
      <c r="B6779" t="s">
        <v>303</v>
      </c>
      <c r="C6779">
        <v>1500</v>
      </c>
      <c r="D6779">
        <v>150117</v>
      </c>
      <c r="E6779">
        <v>2014</v>
      </c>
      <c r="F6779" t="s">
        <v>925</v>
      </c>
      <c r="G6779" t="s">
        <v>926</v>
      </c>
      <c r="H6779" t="s">
        <v>2793</v>
      </c>
      <c r="J6779">
        <v>4</v>
      </c>
      <c r="K6779" t="s">
        <v>75</v>
      </c>
      <c r="L6779">
        <v>4</v>
      </c>
      <c r="M6779" t="s">
        <v>45</v>
      </c>
      <c r="N6779">
        <v>2.5</v>
      </c>
      <c r="O6779" t="s">
        <v>60</v>
      </c>
      <c r="P6779" t="s">
        <v>46</v>
      </c>
      <c r="Q6779">
        <v>4</v>
      </c>
      <c r="R6779" t="s">
        <v>61</v>
      </c>
      <c r="U6779" t="s">
        <v>63</v>
      </c>
      <c r="V6779" t="s">
        <v>64</v>
      </c>
      <c r="W6779" t="s">
        <v>927</v>
      </c>
      <c r="X6779" t="s">
        <v>65</v>
      </c>
      <c r="Y6779" t="s">
        <v>50</v>
      </c>
      <c r="AA6779">
        <v>0</v>
      </c>
      <c r="AB6779" t="s">
        <v>51</v>
      </c>
      <c r="AC6779" t="s">
        <v>67</v>
      </c>
      <c r="AD6779">
        <v>1</v>
      </c>
      <c r="AE6779">
        <v>1</v>
      </c>
      <c r="AF6779">
        <v>1</v>
      </c>
      <c r="AG6779">
        <v>2026</v>
      </c>
      <c r="AH6779">
        <v>20251230</v>
      </c>
      <c r="AI6779" t="s">
        <v>9444</v>
      </c>
      <c r="AJ6779">
        <v>1500</v>
      </c>
      <c r="AK6779">
        <v>3649.865966796875</v>
      </c>
      <c r="AL6779" s="10">
        <f t="shared" si="840"/>
        <v>2149.865966796875</v>
      </c>
      <c r="AM6779" s="11">
        <f t="shared" si="841"/>
        <v>1.4332439778645834</v>
      </c>
      <c r="AN6779">
        <v>1500</v>
      </c>
      <c r="AO6779">
        <v>3498.327860906018</v>
      </c>
      <c r="AP6779" s="12">
        <f t="shared" si="842"/>
        <v>1998.327860906018</v>
      </c>
      <c r="AQ6779" s="13">
        <f t="shared" si="843"/>
        <v>1.3322185739373453</v>
      </c>
      <c r="AR6779">
        <v>1500</v>
      </c>
      <c r="AS6779">
        <v>3463.3741141874411</v>
      </c>
      <c r="AT6779" s="14">
        <f t="shared" si="844"/>
        <v>1963.3741141874411</v>
      </c>
      <c r="AU6779" s="15">
        <f t="shared" si="845"/>
        <v>1.3089160761249607</v>
      </c>
      <c r="AV6779">
        <v>1500</v>
      </c>
      <c r="AW6779">
        <v>3728.0742018981882</v>
      </c>
      <c r="AX6779" s="16">
        <f t="shared" si="846"/>
        <v>2228.0742018981882</v>
      </c>
      <c r="AY6779" s="17">
        <f t="shared" si="847"/>
        <v>1.4853828012654589</v>
      </c>
    </row>
    <row r="6780" spans="1:51" x14ac:dyDescent="0.25">
      <c r="A6780" t="s">
        <v>39</v>
      </c>
      <c r="B6780" t="s">
        <v>355</v>
      </c>
      <c r="C6780">
        <v>4500</v>
      </c>
      <c r="D6780">
        <v>87467</v>
      </c>
      <c r="E6780">
        <v>2018</v>
      </c>
      <c r="F6780" t="s">
        <v>343</v>
      </c>
      <c r="G6780" t="s">
        <v>869</v>
      </c>
      <c r="H6780" t="s">
        <v>870</v>
      </c>
      <c r="J6780">
        <v>4</v>
      </c>
      <c r="K6780" t="s">
        <v>44</v>
      </c>
      <c r="L6780">
        <v>4</v>
      </c>
      <c r="M6780" t="s">
        <v>45</v>
      </c>
      <c r="N6780">
        <v>2.4000000953674321</v>
      </c>
      <c r="O6780" t="s">
        <v>60</v>
      </c>
      <c r="P6780" t="s">
        <v>46</v>
      </c>
      <c r="Q6780">
        <v>5</v>
      </c>
      <c r="R6780" t="s">
        <v>47</v>
      </c>
      <c r="S6780" t="s">
        <v>62</v>
      </c>
      <c r="T6780">
        <v>180</v>
      </c>
      <c r="U6780" t="s">
        <v>63</v>
      </c>
      <c r="X6780" t="s">
        <v>49</v>
      </c>
      <c r="Y6780" t="s">
        <v>871</v>
      </c>
      <c r="Z6780">
        <v>21945</v>
      </c>
      <c r="AA6780">
        <v>0</v>
      </c>
      <c r="AB6780" t="s">
        <v>51</v>
      </c>
      <c r="AC6780" t="s">
        <v>52</v>
      </c>
      <c r="AD6780">
        <v>1</v>
      </c>
      <c r="AE6780">
        <v>1</v>
      </c>
      <c r="AF6780">
        <v>1</v>
      </c>
      <c r="AG6780">
        <v>2026</v>
      </c>
      <c r="AH6780">
        <v>20251230</v>
      </c>
      <c r="AI6780" t="s">
        <v>9445</v>
      </c>
      <c r="AJ6780">
        <v>4500</v>
      </c>
      <c r="AK6780">
        <v>8523.4228515625</v>
      </c>
      <c r="AL6780" s="10">
        <f t="shared" si="840"/>
        <v>4023.4228515625</v>
      </c>
      <c r="AM6780" s="11">
        <f t="shared" si="841"/>
        <v>0.89409396701388888</v>
      </c>
      <c r="AN6780">
        <v>4500</v>
      </c>
      <c r="AO6780">
        <v>8505.9556530493392</v>
      </c>
      <c r="AP6780" s="12">
        <f t="shared" si="842"/>
        <v>4005.9556530493392</v>
      </c>
      <c r="AQ6780" s="13">
        <f t="shared" si="843"/>
        <v>0.89021236734429754</v>
      </c>
      <c r="AR6780">
        <v>4500</v>
      </c>
      <c r="AS6780">
        <v>7571.1984966247301</v>
      </c>
      <c r="AT6780" s="14">
        <f t="shared" si="844"/>
        <v>3071.1984966247301</v>
      </c>
      <c r="AU6780" s="15">
        <f t="shared" si="845"/>
        <v>0.68248855480549553</v>
      </c>
      <c r="AV6780">
        <v>4500</v>
      </c>
      <c r="AW6780">
        <v>8587.9840319361265</v>
      </c>
      <c r="AX6780" s="16">
        <f t="shared" si="846"/>
        <v>4087.9840319361265</v>
      </c>
      <c r="AY6780" s="17">
        <f t="shared" si="847"/>
        <v>0.90844089598580591</v>
      </c>
    </row>
    <row r="6781" spans="1:51" x14ac:dyDescent="0.25">
      <c r="A6781" t="s">
        <v>106</v>
      </c>
      <c r="B6781" t="s">
        <v>722</v>
      </c>
      <c r="C6781">
        <v>7800</v>
      </c>
      <c r="D6781">
        <v>141895</v>
      </c>
      <c r="E6781">
        <v>2019</v>
      </c>
      <c r="F6781" t="s">
        <v>408</v>
      </c>
      <c r="G6781" t="s">
        <v>1850</v>
      </c>
      <c r="H6781" t="s">
        <v>1851</v>
      </c>
      <c r="J6781">
        <v>6</v>
      </c>
      <c r="K6781" t="s">
        <v>111</v>
      </c>
      <c r="L6781">
        <v>4</v>
      </c>
      <c r="M6781" t="s">
        <v>45</v>
      </c>
      <c r="N6781">
        <v>3.5999999046325679</v>
      </c>
      <c r="O6781" t="s">
        <v>119</v>
      </c>
      <c r="P6781" t="s">
        <v>46</v>
      </c>
      <c r="R6781" t="s">
        <v>61</v>
      </c>
      <c r="S6781" t="s">
        <v>423</v>
      </c>
      <c r="T6781">
        <v>292</v>
      </c>
      <c r="U6781" t="s">
        <v>63</v>
      </c>
      <c r="V6781" t="s">
        <v>79</v>
      </c>
      <c r="X6781" t="s">
        <v>65</v>
      </c>
      <c r="Y6781" t="s">
        <v>125</v>
      </c>
      <c r="AA6781">
        <v>0</v>
      </c>
      <c r="AB6781" t="s">
        <v>51</v>
      </c>
      <c r="AC6781" t="s">
        <v>67</v>
      </c>
      <c r="AD6781">
        <v>1</v>
      </c>
      <c r="AE6781">
        <v>1</v>
      </c>
      <c r="AF6781">
        <v>1</v>
      </c>
      <c r="AG6781">
        <v>2026</v>
      </c>
      <c r="AH6781">
        <v>20251230</v>
      </c>
      <c r="AI6781" t="s">
        <v>9446</v>
      </c>
      <c r="AJ6781">
        <v>7800</v>
      </c>
      <c r="AK6781">
        <v>7305.8623046875</v>
      </c>
      <c r="AL6781" s="10">
        <f t="shared" si="840"/>
        <v>494.1376953125</v>
      </c>
      <c r="AM6781" s="11">
        <f t="shared" si="841"/>
        <v>6.3350986578525642E-2</v>
      </c>
      <c r="AN6781">
        <v>7800</v>
      </c>
      <c r="AO6781">
        <v>6432.579310778322</v>
      </c>
      <c r="AP6781" s="12">
        <f t="shared" si="842"/>
        <v>1367.420689221678</v>
      </c>
      <c r="AQ6781" s="13">
        <f t="shared" si="843"/>
        <v>0.17531034477200999</v>
      </c>
      <c r="AR6781">
        <v>7800</v>
      </c>
      <c r="AS6781">
        <v>6943.568722281284</v>
      </c>
      <c r="AT6781" s="14">
        <f t="shared" si="844"/>
        <v>856.43127771871605</v>
      </c>
      <c r="AU6781" s="15">
        <f t="shared" si="845"/>
        <v>0.10979888175880975</v>
      </c>
      <c r="AV6781">
        <v>7800</v>
      </c>
      <c r="AW6781">
        <v>7266.0465116279074</v>
      </c>
      <c r="AX6781" s="16">
        <f t="shared" si="846"/>
        <v>533.95348837209258</v>
      </c>
      <c r="AY6781" s="17">
        <f t="shared" si="847"/>
        <v>6.845557543231956E-2</v>
      </c>
    </row>
    <row r="6782" spans="1:51" x14ac:dyDescent="0.25">
      <c r="A6782" t="s">
        <v>39</v>
      </c>
      <c r="B6782" t="s">
        <v>307</v>
      </c>
      <c r="C6782">
        <v>62300</v>
      </c>
      <c r="D6782">
        <v>42283</v>
      </c>
      <c r="E6782">
        <v>2022</v>
      </c>
      <c r="F6782" t="s">
        <v>139</v>
      </c>
      <c r="G6782" t="s">
        <v>6070</v>
      </c>
      <c r="H6782" t="s">
        <v>9447</v>
      </c>
      <c r="J6782">
        <v>8</v>
      </c>
      <c r="K6782" t="s">
        <v>118</v>
      </c>
      <c r="L6782">
        <v>4</v>
      </c>
      <c r="M6782" t="s">
        <v>45</v>
      </c>
      <c r="N6782">
        <v>4.4000000953674316</v>
      </c>
      <c r="O6782" t="s">
        <v>45</v>
      </c>
      <c r="P6782" t="s">
        <v>46</v>
      </c>
      <c r="Q6782">
        <v>4</v>
      </c>
      <c r="R6782" t="s">
        <v>47</v>
      </c>
      <c r="S6782" t="s">
        <v>48</v>
      </c>
      <c r="T6782">
        <v>600</v>
      </c>
      <c r="U6782" t="s">
        <v>63</v>
      </c>
      <c r="X6782" t="s">
        <v>97</v>
      </c>
      <c r="Y6782" t="s">
        <v>82</v>
      </c>
      <c r="AA6782">
        <v>0</v>
      </c>
      <c r="AB6782" t="s">
        <v>51</v>
      </c>
      <c r="AC6782" t="s">
        <v>52</v>
      </c>
      <c r="AD6782">
        <v>1</v>
      </c>
      <c r="AE6782">
        <v>1</v>
      </c>
      <c r="AF6782">
        <v>1</v>
      </c>
      <c r="AG6782">
        <v>2026</v>
      </c>
      <c r="AH6782">
        <v>20251231</v>
      </c>
      <c r="AI6782" t="s">
        <v>9448</v>
      </c>
      <c r="AJ6782">
        <v>62300</v>
      </c>
      <c r="AK6782">
        <v>48730.4453125</v>
      </c>
      <c r="AL6782" s="10">
        <f t="shared" si="840"/>
        <v>13569.5546875</v>
      </c>
      <c r="AM6782" s="11">
        <f t="shared" si="841"/>
        <v>0.21780986657303369</v>
      </c>
      <c r="AN6782">
        <v>62300</v>
      </c>
      <c r="AO6782">
        <v>45836.84458550391</v>
      </c>
      <c r="AP6782" s="12">
        <f t="shared" si="842"/>
        <v>16463.15541449609</v>
      </c>
      <c r="AQ6782" s="13">
        <f t="shared" si="843"/>
        <v>0.26425610617168682</v>
      </c>
      <c r="AR6782">
        <v>62300</v>
      </c>
      <c r="AS6782">
        <v>44384.915317250408</v>
      </c>
      <c r="AT6782" s="14">
        <f t="shared" si="844"/>
        <v>17915.084682749592</v>
      </c>
      <c r="AU6782" s="15">
        <f t="shared" si="845"/>
        <v>0.28756155189004162</v>
      </c>
      <c r="AV6782">
        <v>62300</v>
      </c>
      <c r="AW6782">
        <v>48791.292682926833</v>
      </c>
      <c r="AX6782" s="16">
        <f t="shared" si="846"/>
        <v>13508.707317073167</v>
      </c>
      <c r="AY6782" s="17">
        <f t="shared" si="847"/>
        <v>0.21683318325960141</v>
      </c>
    </row>
    <row r="6783" spans="1:51" x14ac:dyDescent="0.25">
      <c r="A6783" t="s">
        <v>39</v>
      </c>
      <c r="B6783" t="s">
        <v>515</v>
      </c>
      <c r="C6783">
        <v>16800</v>
      </c>
      <c r="D6783">
        <v>68590</v>
      </c>
      <c r="E6783">
        <v>2023</v>
      </c>
      <c r="F6783" t="s">
        <v>165</v>
      </c>
      <c r="G6783" t="s">
        <v>166</v>
      </c>
      <c r="H6783" t="s">
        <v>58</v>
      </c>
      <c r="I6783" t="s">
        <v>1777</v>
      </c>
      <c r="J6783">
        <v>4</v>
      </c>
      <c r="K6783" t="s">
        <v>111</v>
      </c>
      <c r="L6783">
        <v>4</v>
      </c>
      <c r="M6783" t="s">
        <v>45</v>
      </c>
      <c r="N6783">
        <v>2</v>
      </c>
      <c r="O6783" t="s">
        <v>60</v>
      </c>
      <c r="P6783" t="s">
        <v>46</v>
      </c>
      <c r="Q6783">
        <v>5</v>
      </c>
      <c r="R6783" t="s">
        <v>61</v>
      </c>
      <c r="S6783" t="s">
        <v>151</v>
      </c>
      <c r="T6783">
        <v>169</v>
      </c>
      <c r="U6783" t="s">
        <v>63</v>
      </c>
      <c r="V6783" t="s">
        <v>64</v>
      </c>
      <c r="W6783" t="s">
        <v>413</v>
      </c>
      <c r="X6783" t="s">
        <v>65</v>
      </c>
      <c r="Y6783" t="s">
        <v>82</v>
      </c>
      <c r="AA6783">
        <v>0</v>
      </c>
      <c r="AB6783" t="s">
        <v>51</v>
      </c>
      <c r="AC6783" t="s">
        <v>67</v>
      </c>
      <c r="AD6783">
        <v>1</v>
      </c>
      <c r="AE6783">
        <v>1</v>
      </c>
      <c r="AF6783">
        <v>1</v>
      </c>
      <c r="AG6783">
        <v>2026</v>
      </c>
      <c r="AH6783">
        <v>20251231</v>
      </c>
      <c r="AI6783" t="s">
        <v>9449</v>
      </c>
      <c r="AJ6783">
        <v>16800</v>
      </c>
      <c r="AK6783">
        <v>15995.5302734375</v>
      </c>
      <c r="AL6783" s="10">
        <f t="shared" si="840"/>
        <v>804.4697265625</v>
      </c>
      <c r="AM6783" s="11">
        <f t="shared" si="841"/>
        <v>4.7885102771577384E-2</v>
      </c>
      <c r="AN6783">
        <v>16800</v>
      </c>
      <c r="AO6783">
        <v>16536.82739733269</v>
      </c>
      <c r="AP6783" s="12">
        <f t="shared" si="842"/>
        <v>263.17260266730955</v>
      </c>
      <c r="AQ6783" s="13">
        <f t="shared" si="843"/>
        <v>1.566503587305414E-2</v>
      </c>
      <c r="AR6783">
        <v>16800</v>
      </c>
      <c r="AS6783">
        <v>15392.797185248281</v>
      </c>
      <c r="AT6783" s="14">
        <f t="shared" si="844"/>
        <v>1407.2028147517194</v>
      </c>
      <c r="AU6783" s="15">
        <f t="shared" si="845"/>
        <v>8.3762072306649962E-2</v>
      </c>
      <c r="AV6783">
        <v>16800</v>
      </c>
      <c r="AW6783">
        <v>16126.124206708981</v>
      </c>
      <c r="AX6783" s="16">
        <f t="shared" si="846"/>
        <v>673.87579329101936</v>
      </c>
      <c r="AY6783" s="17">
        <f t="shared" si="847"/>
        <v>4.0111654362560679E-2</v>
      </c>
    </row>
    <row r="6784" spans="1:51" x14ac:dyDescent="0.25">
      <c r="A6784" t="s">
        <v>106</v>
      </c>
      <c r="B6784" t="s">
        <v>215</v>
      </c>
      <c r="C6784">
        <v>6200</v>
      </c>
      <c r="D6784">
        <v>179668</v>
      </c>
      <c r="E6784">
        <v>2015</v>
      </c>
      <c r="F6784" t="s">
        <v>274</v>
      </c>
      <c r="G6784" t="s">
        <v>275</v>
      </c>
      <c r="H6784" t="s">
        <v>276</v>
      </c>
      <c r="I6784" t="s">
        <v>150</v>
      </c>
      <c r="J6784">
        <v>8</v>
      </c>
      <c r="K6784" t="s">
        <v>111</v>
      </c>
      <c r="L6784">
        <v>4</v>
      </c>
      <c r="M6784" t="s">
        <v>45</v>
      </c>
      <c r="N6784">
        <v>5.3000001907348633</v>
      </c>
      <c r="O6784" t="s">
        <v>76</v>
      </c>
      <c r="R6784" t="s">
        <v>77</v>
      </c>
      <c r="S6784" t="s">
        <v>78</v>
      </c>
      <c r="U6784" t="s">
        <v>63</v>
      </c>
      <c r="W6784" t="s">
        <v>529</v>
      </c>
      <c r="X6784" t="s">
        <v>136</v>
      </c>
      <c r="Y6784" t="s">
        <v>66</v>
      </c>
      <c r="AA6784">
        <v>0</v>
      </c>
      <c r="AB6784" t="s">
        <v>51</v>
      </c>
      <c r="AC6784" t="s">
        <v>83</v>
      </c>
      <c r="AD6784">
        <v>1</v>
      </c>
      <c r="AE6784">
        <v>1</v>
      </c>
      <c r="AF6784">
        <v>1</v>
      </c>
      <c r="AG6784">
        <v>2026</v>
      </c>
      <c r="AH6784">
        <v>20260102</v>
      </c>
      <c r="AI6784" t="s">
        <v>9450</v>
      </c>
      <c r="AJ6784">
        <v>6200</v>
      </c>
      <c r="AK6784">
        <v>9565.46875</v>
      </c>
      <c r="AL6784" s="10">
        <f t="shared" si="840"/>
        <v>3365.46875</v>
      </c>
      <c r="AM6784" s="11">
        <f t="shared" si="841"/>
        <v>0.54281754032258067</v>
      </c>
      <c r="AN6784">
        <v>6200</v>
      </c>
      <c r="AO6784">
        <v>9608.3395530103298</v>
      </c>
      <c r="AP6784" s="12">
        <f t="shared" si="842"/>
        <v>3408.3395530103298</v>
      </c>
      <c r="AQ6784" s="13">
        <f t="shared" si="843"/>
        <v>0.54973218596940809</v>
      </c>
      <c r="AR6784">
        <v>6200</v>
      </c>
      <c r="AS6784">
        <v>10407.02511884024</v>
      </c>
      <c r="AT6784" s="14">
        <f t="shared" si="844"/>
        <v>4207.0251188402399</v>
      </c>
      <c r="AU6784" s="15">
        <f t="shared" si="845"/>
        <v>0.67855243852261937</v>
      </c>
      <c r="AV6784">
        <v>6200</v>
      </c>
      <c r="AW6784">
        <v>9691.5230905861445</v>
      </c>
      <c r="AX6784" s="16">
        <f t="shared" si="846"/>
        <v>3491.5230905861445</v>
      </c>
      <c r="AY6784" s="17">
        <f t="shared" si="847"/>
        <v>0.56314888557841036</v>
      </c>
    </row>
    <row r="6785" spans="1:51" x14ac:dyDescent="0.25">
      <c r="A6785" t="s">
        <v>39</v>
      </c>
      <c r="B6785" t="s">
        <v>171</v>
      </c>
      <c r="C6785">
        <v>4200</v>
      </c>
      <c r="D6785">
        <v>119978</v>
      </c>
      <c r="E6785">
        <v>2012</v>
      </c>
      <c r="F6785" t="s">
        <v>56</v>
      </c>
      <c r="G6785" t="s">
        <v>270</v>
      </c>
      <c r="I6785" t="s">
        <v>1205</v>
      </c>
      <c r="J6785">
        <v>8</v>
      </c>
      <c r="K6785" t="s">
        <v>44</v>
      </c>
      <c r="L6785">
        <v>4</v>
      </c>
      <c r="M6785" t="s">
        <v>45</v>
      </c>
      <c r="N6785">
        <v>6.1999998092651367</v>
      </c>
      <c r="O6785" t="s">
        <v>119</v>
      </c>
      <c r="P6785" t="s">
        <v>46</v>
      </c>
      <c r="R6785" t="s">
        <v>77</v>
      </c>
      <c r="S6785" t="s">
        <v>151</v>
      </c>
      <c r="T6785">
        <v>383</v>
      </c>
      <c r="U6785" t="s">
        <v>63</v>
      </c>
      <c r="V6785" t="s">
        <v>79</v>
      </c>
      <c r="X6785" t="s">
        <v>81</v>
      </c>
      <c r="Y6785" t="s">
        <v>82</v>
      </c>
      <c r="AA6785">
        <v>0</v>
      </c>
      <c r="AB6785" t="s">
        <v>51</v>
      </c>
      <c r="AC6785" t="s">
        <v>83</v>
      </c>
      <c r="AD6785">
        <v>1</v>
      </c>
      <c r="AE6785">
        <v>1</v>
      </c>
      <c r="AF6785">
        <v>1</v>
      </c>
      <c r="AG6785">
        <v>2026</v>
      </c>
      <c r="AH6785">
        <v>20251230</v>
      </c>
      <c r="AI6785" t="s">
        <v>9451</v>
      </c>
      <c r="AJ6785">
        <v>4200</v>
      </c>
      <c r="AK6785">
        <v>7409.56298828125</v>
      </c>
      <c r="AL6785" s="10">
        <f t="shared" si="840"/>
        <v>3209.56298828125</v>
      </c>
      <c r="AM6785" s="11">
        <f t="shared" si="841"/>
        <v>0.76418166387648812</v>
      </c>
      <c r="AN6785">
        <v>4200</v>
      </c>
      <c r="AO6785">
        <v>6376.6321898203587</v>
      </c>
      <c r="AP6785" s="12">
        <f t="shared" si="842"/>
        <v>2176.6321898203587</v>
      </c>
      <c r="AQ6785" s="13">
        <f t="shared" si="843"/>
        <v>0.51824575948103779</v>
      </c>
      <c r="AR6785">
        <v>4200</v>
      </c>
      <c r="AS6785">
        <v>6816.0547802432338</v>
      </c>
      <c r="AT6785" s="14">
        <f t="shared" si="844"/>
        <v>2616.0547802432338</v>
      </c>
      <c r="AU6785" s="15">
        <f t="shared" si="845"/>
        <v>0.62287018577219855</v>
      </c>
      <c r="AV6785">
        <v>4200</v>
      </c>
      <c r="AW6785">
        <v>7321.4726027397264</v>
      </c>
      <c r="AX6785" s="16">
        <f t="shared" si="846"/>
        <v>3121.4726027397264</v>
      </c>
      <c r="AY6785" s="17">
        <f t="shared" si="847"/>
        <v>0.74320776255707777</v>
      </c>
    </row>
    <row r="6786" spans="1:51" x14ac:dyDescent="0.25">
      <c r="A6786" t="s">
        <v>106</v>
      </c>
      <c r="B6786" t="s">
        <v>661</v>
      </c>
      <c r="C6786">
        <v>9600</v>
      </c>
      <c r="D6786">
        <v>124360</v>
      </c>
      <c r="E6786">
        <v>2015</v>
      </c>
      <c r="F6786" t="s">
        <v>397</v>
      </c>
      <c r="G6786" t="s">
        <v>465</v>
      </c>
      <c r="H6786" t="s">
        <v>2803</v>
      </c>
      <c r="J6786">
        <v>4</v>
      </c>
      <c r="K6786" t="s">
        <v>111</v>
      </c>
      <c r="L6786">
        <v>4</v>
      </c>
      <c r="M6786" t="s">
        <v>45</v>
      </c>
      <c r="N6786">
        <v>2.4000000953674321</v>
      </c>
      <c r="O6786" t="s">
        <v>60</v>
      </c>
      <c r="P6786" t="s">
        <v>46</v>
      </c>
      <c r="Q6786">
        <v>3</v>
      </c>
      <c r="R6786" t="s">
        <v>61</v>
      </c>
      <c r="T6786">
        <v>185</v>
      </c>
      <c r="U6786" t="s">
        <v>63</v>
      </c>
      <c r="V6786" t="s">
        <v>64</v>
      </c>
      <c r="W6786" t="s">
        <v>1788</v>
      </c>
      <c r="X6786" t="s">
        <v>49</v>
      </c>
      <c r="Y6786" t="s">
        <v>82</v>
      </c>
      <c r="AA6786">
        <v>0</v>
      </c>
      <c r="AB6786" t="s">
        <v>51</v>
      </c>
      <c r="AC6786" t="s">
        <v>67</v>
      </c>
      <c r="AD6786">
        <v>1</v>
      </c>
      <c r="AE6786">
        <v>1</v>
      </c>
      <c r="AF6786">
        <v>1</v>
      </c>
      <c r="AG6786">
        <v>2026</v>
      </c>
      <c r="AH6786">
        <v>20260102</v>
      </c>
      <c r="AI6786" t="s">
        <v>9452</v>
      </c>
      <c r="AJ6786">
        <v>9600</v>
      </c>
      <c r="AK6786">
        <v>7128.4560546875</v>
      </c>
      <c r="AL6786" s="10">
        <f t="shared" si="840"/>
        <v>2471.5439453125</v>
      </c>
      <c r="AM6786" s="11">
        <f t="shared" si="841"/>
        <v>0.2574524943033854</v>
      </c>
      <c r="AN6786">
        <v>9600</v>
      </c>
      <c r="AO6786">
        <v>7256.4803577086504</v>
      </c>
      <c r="AP6786" s="12">
        <f t="shared" si="842"/>
        <v>2343.5196422913496</v>
      </c>
      <c r="AQ6786" s="13">
        <f t="shared" si="843"/>
        <v>0.24411662940534892</v>
      </c>
      <c r="AR6786">
        <v>9600</v>
      </c>
      <c r="AS6786">
        <v>7456.3183830816197</v>
      </c>
      <c r="AT6786" s="14">
        <f t="shared" si="844"/>
        <v>2143.6816169183803</v>
      </c>
      <c r="AU6786" s="15">
        <f t="shared" si="845"/>
        <v>0.22330016842899794</v>
      </c>
      <c r="AV6786">
        <v>9600</v>
      </c>
      <c r="AW6786">
        <v>7259.7403072421357</v>
      </c>
      <c r="AX6786" s="16">
        <f t="shared" si="846"/>
        <v>2340.2596927578643</v>
      </c>
      <c r="AY6786" s="17">
        <f t="shared" si="847"/>
        <v>0.2437770513289442</v>
      </c>
    </row>
    <row r="6787" spans="1:51" x14ac:dyDescent="0.25">
      <c r="A6787" t="s">
        <v>39</v>
      </c>
      <c r="B6787" t="s">
        <v>295</v>
      </c>
      <c r="C6787">
        <v>500</v>
      </c>
      <c r="D6787">
        <v>138143</v>
      </c>
      <c r="E6787">
        <v>2013</v>
      </c>
      <c r="F6787" t="s">
        <v>340</v>
      </c>
      <c r="G6787" t="s">
        <v>341</v>
      </c>
      <c r="H6787" t="s">
        <v>3511</v>
      </c>
      <c r="J6787">
        <v>4</v>
      </c>
      <c r="K6787" t="s">
        <v>44</v>
      </c>
      <c r="L6787">
        <v>2</v>
      </c>
      <c r="M6787" t="s">
        <v>240</v>
      </c>
      <c r="N6787">
        <v>1.799999952316284</v>
      </c>
      <c r="O6787" t="s">
        <v>60</v>
      </c>
      <c r="P6787" t="s">
        <v>451</v>
      </c>
      <c r="Q6787">
        <v>1</v>
      </c>
      <c r="R6787" t="s">
        <v>241</v>
      </c>
      <c r="U6787" t="s">
        <v>63</v>
      </c>
      <c r="W6787" t="s">
        <v>655</v>
      </c>
      <c r="X6787" t="s">
        <v>65</v>
      </c>
      <c r="Y6787" t="s">
        <v>282</v>
      </c>
      <c r="AA6787">
        <v>0</v>
      </c>
      <c r="AB6787" t="s">
        <v>51</v>
      </c>
      <c r="AC6787" t="s">
        <v>241</v>
      </c>
      <c r="AD6787">
        <v>1</v>
      </c>
      <c r="AE6787">
        <v>1</v>
      </c>
      <c r="AF6787">
        <v>1</v>
      </c>
      <c r="AG6787">
        <v>2026</v>
      </c>
      <c r="AH6787">
        <v>20251230</v>
      </c>
      <c r="AI6787" t="s">
        <v>9453</v>
      </c>
      <c r="AJ6787">
        <v>500</v>
      </c>
      <c r="AK6787">
        <v>609.37554931640625</v>
      </c>
      <c r="AL6787" s="10">
        <f t="shared" ref="AL6787:AL6850" si="848">ABS(AJ6787-AK6787)</f>
        <v>109.37554931640625</v>
      </c>
      <c r="AM6787" s="11">
        <f t="shared" ref="AM6787:AM6850" si="849">ABS($AJ6787-AK6787)/$AJ6787</f>
        <v>0.2187510986328125</v>
      </c>
      <c r="AN6787">
        <v>500</v>
      </c>
      <c r="AO6787">
        <v>648.09223444069278</v>
      </c>
      <c r="AP6787" s="12">
        <f t="shared" ref="AP6787:AP6850" si="850">ABS(AN6787-AO6787)</f>
        <v>148.09223444069278</v>
      </c>
      <c r="AQ6787" s="13">
        <f t="shared" ref="AQ6787:AQ6850" si="851">ABS($AJ6787-AO6787)/$AJ6787</f>
        <v>0.29618446888138555</v>
      </c>
      <c r="AR6787">
        <v>500</v>
      </c>
      <c r="AS6787">
        <v>660.11410121235917</v>
      </c>
      <c r="AT6787" s="14">
        <f t="shared" ref="AT6787:AT6850" si="852">ABS(AR6787-AS6787)</f>
        <v>160.11410121235917</v>
      </c>
      <c r="AU6787" s="15">
        <f t="shared" ref="AU6787:AU6850" si="853">ABS($AJ6787-AS6787)/$AJ6787</f>
        <v>0.32022820242471833</v>
      </c>
      <c r="AV6787">
        <v>500</v>
      </c>
      <c r="AW6787">
        <v>615.38911564625846</v>
      </c>
      <c r="AX6787" s="16">
        <f t="shared" ref="AX6787:AX6850" si="854">ABS(AV6787-AW6787)</f>
        <v>115.38911564625846</v>
      </c>
      <c r="AY6787" s="17">
        <f t="shared" ref="AY6787:AY6850" si="855">ABS($AJ6787-AW6787)/$AJ6787</f>
        <v>0.23077823129251693</v>
      </c>
    </row>
    <row r="6788" spans="1:51" x14ac:dyDescent="0.25">
      <c r="A6788" t="s">
        <v>69</v>
      </c>
      <c r="B6788" t="s">
        <v>210</v>
      </c>
      <c r="C6788">
        <v>1200</v>
      </c>
      <c r="D6788">
        <v>102164</v>
      </c>
      <c r="E6788">
        <v>2017</v>
      </c>
      <c r="F6788" t="s">
        <v>522</v>
      </c>
      <c r="G6788" t="s">
        <v>9454</v>
      </c>
      <c r="J6788">
        <v>4</v>
      </c>
      <c r="K6788" t="s">
        <v>75</v>
      </c>
      <c r="L6788">
        <v>4</v>
      </c>
      <c r="M6788" t="s">
        <v>45</v>
      </c>
      <c r="N6788">
        <v>2</v>
      </c>
      <c r="O6788" t="s">
        <v>45</v>
      </c>
      <c r="P6788" t="s">
        <v>161</v>
      </c>
      <c r="Q6788">
        <v>1</v>
      </c>
      <c r="R6788" t="s">
        <v>440</v>
      </c>
      <c r="S6788" t="s">
        <v>78</v>
      </c>
      <c r="U6788" t="s">
        <v>63</v>
      </c>
      <c r="W6788" t="s">
        <v>9455</v>
      </c>
      <c r="X6788" t="s">
        <v>65</v>
      </c>
      <c r="Y6788" t="s">
        <v>333</v>
      </c>
      <c r="AA6788">
        <v>0</v>
      </c>
      <c r="AB6788" t="s">
        <v>51</v>
      </c>
      <c r="AC6788" t="s">
        <v>559</v>
      </c>
      <c r="AD6788">
        <v>1</v>
      </c>
      <c r="AE6788">
        <v>1</v>
      </c>
      <c r="AF6788">
        <v>1</v>
      </c>
      <c r="AG6788">
        <v>2026</v>
      </c>
      <c r="AH6788">
        <v>20260102</v>
      </c>
      <c r="AI6788" t="s">
        <v>9456</v>
      </c>
      <c r="AJ6788">
        <v>1200</v>
      </c>
      <c r="AK6788">
        <v>2332.562255859375</v>
      </c>
      <c r="AL6788" s="10">
        <f t="shared" si="848"/>
        <v>1132.562255859375</v>
      </c>
      <c r="AM6788" s="11">
        <f t="shared" si="849"/>
        <v>0.9438018798828125</v>
      </c>
      <c r="AN6788">
        <v>1200</v>
      </c>
      <c r="AO6788">
        <v>2267.5479509538982</v>
      </c>
      <c r="AP6788" s="12">
        <f t="shared" si="850"/>
        <v>1067.5479509538982</v>
      </c>
      <c r="AQ6788" s="13">
        <f t="shared" si="851"/>
        <v>0.88962329246158178</v>
      </c>
      <c r="AR6788">
        <v>1200</v>
      </c>
      <c r="AS6788">
        <v>1999.537691436713</v>
      </c>
      <c r="AT6788" s="14">
        <f t="shared" si="852"/>
        <v>799.53769143671298</v>
      </c>
      <c r="AU6788" s="15">
        <f t="shared" si="853"/>
        <v>0.66628140953059412</v>
      </c>
      <c r="AV6788">
        <v>1200</v>
      </c>
      <c r="AW6788">
        <v>2361.8146929824561</v>
      </c>
      <c r="AX6788" s="16">
        <f t="shared" si="854"/>
        <v>1161.8146929824561</v>
      </c>
      <c r="AY6788" s="17">
        <f t="shared" si="855"/>
        <v>0.96817891081871343</v>
      </c>
    </row>
    <row r="6789" spans="1:51" x14ac:dyDescent="0.25">
      <c r="A6789" t="s">
        <v>54</v>
      </c>
      <c r="B6789" t="s">
        <v>176</v>
      </c>
      <c r="C6789">
        <v>1000</v>
      </c>
      <c r="D6789">
        <v>118230</v>
      </c>
      <c r="E6789">
        <v>2020</v>
      </c>
      <c r="F6789" t="s">
        <v>56</v>
      </c>
      <c r="G6789" t="s">
        <v>57</v>
      </c>
      <c r="H6789" t="s">
        <v>255</v>
      </c>
      <c r="J6789">
        <v>4</v>
      </c>
      <c r="K6789" t="s">
        <v>118</v>
      </c>
      <c r="L6789">
        <v>4</v>
      </c>
      <c r="M6789" t="s">
        <v>45</v>
      </c>
      <c r="N6789">
        <v>2</v>
      </c>
      <c r="O6789" t="s">
        <v>45</v>
      </c>
      <c r="P6789" t="s">
        <v>161</v>
      </c>
      <c r="Q6789">
        <v>1</v>
      </c>
      <c r="R6789" t="s">
        <v>61</v>
      </c>
      <c r="S6789" t="s">
        <v>48</v>
      </c>
      <c r="T6789">
        <v>240</v>
      </c>
      <c r="U6789" t="s">
        <v>63</v>
      </c>
      <c r="V6789" t="s">
        <v>64</v>
      </c>
      <c r="W6789" t="s">
        <v>256</v>
      </c>
      <c r="X6789" t="s">
        <v>65</v>
      </c>
      <c r="Y6789" t="s">
        <v>66</v>
      </c>
      <c r="AA6789">
        <v>0</v>
      </c>
      <c r="AB6789" t="s">
        <v>51</v>
      </c>
      <c r="AC6789" t="s">
        <v>67</v>
      </c>
      <c r="AD6789">
        <v>1</v>
      </c>
      <c r="AE6789">
        <v>1</v>
      </c>
      <c r="AF6789">
        <v>1</v>
      </c>
      <c r="AG6789">
        <v>2026</v>
      </c>
      <c r="AH6789">
        <v>20251230</v>
      </c>
      <c r="AI6789" t="s">
        <v>9457</v>
      </c>
      <c r="AJ6789">
        <v>1000</v>
      </c>
      <c r="AK6789">
        <v>2950.334228515625</v>
      </c>
      <c r="AL6789" s="10">
        <f t="shared" si="848"/>
        <v>1950.334228515625</v>
      </c>
      <c r="AM6789" s="11">
        <f t="shared" si="849"/>
        <v>1.9503342285156251</v>
      </c>
      <c r="AN6789">
        <v>1000</v>
      </c>
      <c r="AO6789">
        <v>3096.0579623540279</v>
      </c>
      <c r="AP6789" s="12">
        <f t="shared" si="850"/>
        <v>2096.0579623540279</v>
      </c>
      <c r="AQ6789" s="13">
        <f t="shared" si="851"/>
        <v>2.0960579623540281</v>
      </c>
      <c r="AR6789">
        <v>1000</v>
      </c>
      <c r="AS6789">
        <v>2839.276170268874</v>
      </c>
      <c r="AT6789" s="14">
        <f t="shared" si="852"/>
        <v>1839.276170268874</v>
      </c>
      <c r="AU6789" s="15">
        <f t="shared" si="853"/>
        <v>1.839276170268874</v>
      </c>
      <c r="AV6789">
        <v>1000</v>
      </c>
      <c r="AW6789">
        <v>3078.173913043478</v>
      </c>
      <c r="AX6789" s="16">
        <f t="shared" si="854"/>
        <v>2078.173913043478</v>
      </c>
      <c r="AY6789" s="17">
        <f t="shared" si="855"/>
        <v>2.0781739130434782</v>
      </c>
    </row>
    <row r="6790" spans="1:51" x14ac:dyDescent="0.25">
      <c r="A6790" t="s">
        <v>39</v>
      </c>
      <c r="B6790" t="s">
        <v>267</v>
      </c>
      <c r="C6790">
        <v>8000</v>
      </c>
      <c r="D6790">
        <v>76974</v>
      </c>
      <c r="E6790">
        <v>2020</v>
      </c>
      <c r="F6790" t="s">
        <v>56</v>
      </c>
      <c r="G6790" t="s">
        <v>186</v>
      </c>
      <c r="H6790" t="s">
        <v>187</v>
      </c>
      <c r="J6790">
        <v>4</v>
      </c>
      <c r="K6790" t="s">
        <v>44</v>
      </c>
      <c r="L6790">
        <v>4</v>
      </c>
      <c r="M6790" t="s">
        <v>45</v>
      </c>
      <c r="N6790">
        <v>2</v>
      </c>
      <c r="O6790" t="s">
        <v>45</v>
      </c>
      <c r="P6790" t="s">
        <v>46</v>
      </c>
      <c r="Q6790">
        <v>2</v>
      </c>
      <c r="R6790" t="s">
        <v>47</v>
      </c>
      <c r="S6790" t="s">
        <v>48</v>
      </c>
      <c r="T6790">
        <v>250</v>
      </c>
      <c r="U6790" t="s">
        <v>63</v>
      </c>
      <c r="V6790" t="s">
        <v>64</v>
      </c>
      <c r="W6790" t="s">
        <v>188</v>
      </c>
      <c r="X6790" t="s">
        <v>112</v>
      </c>
      <c r="Y6790" t="s">
        <v>125</v>
      </c>
      <c r="AA6790">
        <v>0</v>
      </c>
      <c r="AB6790" t="s">
        <v>51</v>
      </c>
      <c r="AC6790" t="s">
        <v>52</v>
      </c>
      <c r="AD6790">
        <v>1</v>
      </c>
      <c r="AE6790">
        <v>1</v>
      </c>
      <c r="AF6790">
        <v>1</v>
      </c>
      <c r="AG6790">
        <v>2026</v>
      </c>
      <c r="AH6790">
        <v>20260102</v>
      </c>
      <c r="AI6790" t="s">
        <v>9458</v>
      </c>
      <c r="AJ6790">
        <v>8000</v>
      </c>
      <c r="AK6790">
        <v>8968.1083984375</v>
      </c>
      <c r="AL6790" s="10">
        <f t="shared" si="848"/>
        <v>968.1083984375</v>
      </c>
      <c r="AM6790" s="11">
        <f t="shared" si="849"/>
        <v>0.1210135498046875</v>
      </c>
      <c r="AN6790">
        <v>8000</v>
      </c>
      <c r="AO6790">
        <v>9445.0554136406263</v>
      </c>
      <c r="AP6790" s="12">
        <f t="shared" si="850"/>
        <v>1445.0554136406263</v>
      </c>
      <c r="AQ6790" s="13">
        <f t="shared" si="851"/>
        <v>0.18063192670507827</v>
      </c>
      <c r="AR6790">
        <v>8000</v>
      </c>
      <c r="AS6790">
        <v>9372.0749820801611</v>
      </c>
      <c r="AT6790" s="14">
        <f t="shared" si="852"/>
        <v>1372.0749820801611</v>
      </c>
      <c r="AU6790" s="15">
        <f t="shared" si="853"/>
        <v>0.17150937276002015</v>
      </c>
      <c r="AV6790">
        <v>8000</v>
      </c>
      <c r="AW6790">
        <v>9025.4408866995072</v>
      </c>
      <c r="AX6790" s="16">
        <f t="shared" si="854"/>
        <v>1025.4408866995072</v>
      </c>
      <c r="AY6790" s="17">
        <f t="shared" si="855"/>
        <v>0.12818011083743841</v>
      </c>
    </row>
    <row r="6791" spans="1:51" x14ac:dyDescent="0.25">
      <c r="A6791" t="s">
        <v>54</v>
      </c>
      <c r="B6791" t="s">
        <v>148</v>
      </c>
      <c r="C6791">
        <v>8800</v>
      </c>
      <c r="D6791">
        <v>154044</v>
      </c>
      <c r="E6791">
        <v>2017</v>
      </c>
      <c r="F6791" t="s">
        <v>56</v>
      </c>
      <c r="G6791" t="s">
        <v>133</v>
      </c>
      <c r="H6791" t="s">
        <v>4224</v>
      </c>
      <c r="J6791">
        <v>8</v>
      </c>
      <c r="K6791" t="s">
        <v>44</v>
      </c>
      <c r="L6791">
        <v>4</v>
      </c>
      <c r="M6791" t="s">
        <v>45</v>
      </c>
      <c r="N6791">
        <v>5</v>
      </c>
      <c r="O6791" t="s">
        <v>76</v>
      </c>
      <c r="R6791" t="s">
        <v>77</v>
      </c>
      <c r="S6791" t="s">
        <v>78</v>
      </c>
      <c r="T6791">
        <v>386</v>
      </c>
      <c r="U6791" t="s">
        <v>63</v>
      </c>
      <c r="V6791" t="s">
        <v>79</v>
      </c>
      <c r="W6791" t="s">
        <v>135</v>
      </c>
      <c r="X6791" t="s">
        <v>136</v>
      </c>
      <c r="Y6791" t="s">
        <v>82</v>
      </c>
      <c r="Z6791">
        <v>31195</v>
      </c>
      <c r="AA6791">
        <v>0</v>
      </c>
      <c r="AB6791" t="s">
        <v>51</v>
      </c>
      <c r="AC6791" t="s">
        <v>83</v>
      </c>
      <c r="AD6791">
        <v>1</v>
      </c>
      <c r="AE6791">
        <v>1</v>
      </c>
      <c r="AF6791">
        <v>1</v>
      </c>
      <c r="AG6791">
        <v>2026</v>
      </c>
      <c r="AH6791">
        <v>20251230</v>
      </c>
      <c r="AI6791" t="s">
        <v>9459</v>
      </c>
      <c r="AJ6791">
        <v>8800</v>
      </c>
      <c r="AK6791">
        <v>7573.2919921875</v>
      </c>
      <c r="AL6791" s="10">
        <f t="shared" si="848"/>
        <v>1226.7080078125</v>
      </c>
      <c r="AM6791" s="11">
        <f t="shared" si="849"/>
        <v>0.13939863725142046</v>
      </c>
      <c r="AN6791">
        <v>8800</v>
      </c>
      <c r="AO6791">
        <v>8439.9212810935751</v>
      </c>
      <c r="AP6791" s="12">
        <f t="shared" si="850"/>
        <v>360.07871890642491</v>
      </c>
      <c r="AQ6791" s="13">
        <f t="shared" si="851"/>
        <v>4.0918036239366469E-2</v>
      </c>
      <c r="AR6791">
        <v>8800</v>
      </c>
      <c r="AS6791">
        <v>8357.5481607343463</v>
      </c>
      <c r="AT6791" s="14">
        <f t="shared" si="852"/>
        <v>442.45183926565369</v>
      </c>
      <c r="AU6791" s="15">
        <f t="shared" si="853"/>
        <v>5.027861809836974E-2</v>
      </c>
      <c r="AV6791">
        <v>8800</v>
      </c>
      <c r="AW6791">
        <v>7767.7339246119736</v>
      </c>
      <c r="AX6791" s="16">
        <f t="shared" si="854"/>
        <v>1032.2660753880264</v>
      </c>
      <c r="AY6791" s="17">
        <f t="shared" si="855"/>
        <v>0.11730296311227573</v>
      </c>
    </row>
    <row r="6792" spans="1:51" x14ac:dyDescent="0.25">
      <c r="A6792" t="s">
        <v>54</v>
      </c>
      <c r="B6792" t="s">
        <v>285</v>
      </c>
      <c r="C6792">
        <v>18600</v>
      </c>
      <c r="D6792">
        <v>90033</v>
      </c>
      <c r="E6792">
        <v>2021</v>
      </c>
      <c r="F6792" t="s">
        <v>71</v>
      </c>
      <c r="G6792" t="s">
        <v>72</v>
      </c>
      <c r="H6792" t="s">
        <v>73</v>
      </c>
      <c r="I6792" t="s">
        <v>150</v>
      </c>
      <c r="J6792">
        <v>8</v>
      </c>
      <c r="K6792" t="s">
        <v>87</v>
      </c>
      <c r="L6792">
        <v>4</v>
      </c>
      <c r="M6792" t="s">
        <v>45</v>
      </c>
      <c r="N6792">
        <v>5.3000001907348633</v>
      </c>
      <c r="O6792" t="s">
        <v>119</v>
      </c>
      <c r="P6792" t="s">
        <v>46</v>
      </c>
      <c r="R6792" t="s">
        <v>77</v>
      </c>
      <c r="S6792" t="s">
        <v>151</v>
      </c>
      <c r="U6792" t="s">
        <v>63</v>
      </c>
      <c r="W6792" t="s">
        <v>962</v>
      </c>
      <c r="X6792" t="s">
        <v>97</v>
      </c>
      <c r="Y6792" t="s">
        <v>66</v>
      </c>
      <c r="AA6792">
        <v>0</v>
      </c>
      <c r="AB6792" t="s">
        <v>51</v>
      </c>
      <c r="AC6792" t="s">
        <v>83</v>
      </c>
      <c r="AD6792">
        <v>1</v>
      </c>
      <c r="AE6792">
        <v>1</v>
      </c>
      <c r="AF6792">
        <v>1</v>
      </c>
      <c r="AG6792">
        <v>2026</v>
      </c>
      <c r="AH6792">
        <v>20251230</v>
      </c>
      <c r="AI6792" t="s">
        <v>9460</v>
      </c>
      <c r="AJ6792">
        <v>18600</v>
      </c>
      <c r="AK6792">
        <v>20811.3359375</v>
      </c>
      <c r="AL6792" s="10">
        <f t="shared" si="848"/>
        <v>2211.3359375</v>
      </c>
      <c r="AM6792" s="11">
        <f t="shared" si="849"/>
        <v>0.11888902889784947</v>
      </c>
      <c r="AN6792">
        <v>18600</v>
      </c>
      <c r="AO6792">
        <v>20838.20408613062</v>
      </c>
      <c r="AP6792" s="12">
        <f t="shared" si="850"/>
        <v>2238.2040861306195</v>
      </c>
      <c r="AQ6792" s="13">
        <f t="shared" si="851"/>
        <v>0.12033355301777525</v>
      </c>
      <c r="AR6792">
        <v>18600</v>
      </c>
      <c r="AS6792">
        <v>21748.85684434</v>
      </c>
      <c r="AT6792" s="14">
        <f t="shared" si="852"/>
        <v>3148.85684434</v>
      </c>
      <c r="AU6792" s="15">
        <f t="shared" si="853"/>
        <v>0.16929337872795699</v>
      </c>
      <c r="AV6792">
        <v>18600</v>
      </c>
      <c r="AW6792">
        <v>20728.583493282149</v>
      </c>
      <c r="AX6792" s="16">
        <f t="shared" si="854"/>
        <v>2128.583493282149</v>
      </c>
      <c r="AY6792" s="17">
        <f t="shared" si="855"/>
        <v>0.11443997275710478</v>
      </c>
    </row>
    <row r="6793" spans="1:51" x14ac:dyDescent="0.25">
      <c r="A6793" t="s">
        <v>106</v>
      </c>
      <c r="B6793" t="s">
        <v>215</v>
      </c>
      <c r="C6793">
        <v>3500</v>
      </c>
      <c r="D6793">
        <v>138963</v>
      </c>
      <c r="E6793">
        <v>2017</v>
      </c>
      <c r="F6793" t="s">
        <v>336</v>
      </c>
      <c r="G6793" t="s">
        <v>711</v>
      </c>
      <c r="J6793">
        <v>4</v>
      </c>
      <c r="K6793" t="s">
        <v>87</v>
      </c>
      <c r="L6793">
        <v>4</v>
      </c>
      <c r="M6793" t="s">
        <v>45</v>
      </c>
      <c r="N6793">
        <v>2</v>
      </c>
      <c r="O6793" t="s">
        <v>76</v>
      </c>
      <c r="P6793" t="s">
        <v>46</v>
      </c>
      <c r="R6793" t="s">
        <v>47</v>
      </c>
      <c r="S6793" t="s">
        <v>78</v>
      </c>
      <c r="U6793" t="s">
        <v>63</v>
      </c>
      <c r="W6793" t="s">
        <v>9461</v>
      </c>
      <c r="X6793" t="s">
        <v>49</v>
      </c>
      <c r="Y6793" t="s">
        <v>50</v>
      </c>
      <c r="AA6793">
        <v>0</v>
      </c>
      <c r="AB6793" t="s">
        <v>51</v>
      </c>
      <c r="AC6793" t="s">
        <v>52</v>
      </c>
      <c r="AD6793">
        <v>1</v>
      </c>
      <c r="AE6793">
        <v>1</v>
      </c>
      <c r="AF6793">
        <v>1</v>
      </c>
      <c r="AG6793">
        <v>2026</v>
      </c>
      <c r="AH6793">
        <v>20260102</v>
      </c>
      <c r="AI6793" t="s">
        <v>9462</v>
      </c>
      <c r="AJ6793">
        <v>3500</v>
      </c>
      <c r="AK6793">
        <v>3351.45703125</v>
      </c>
      <c r="AL6793" s="10">
        <f t="shared" si="848"/>
        <v>148.54296875</v>
      </c>
      <c r="AM6793" s="11">
        <f t="shared" si="849"/>
        <v>4.2440848214285717E-2</v>
      </c>
      <c r="AN6793">
        <v>3500</v>
      </c>
      <c r="AO6793">
        <v>3545.3663945771159</v>
      </c>
      <c r="AP6793" s="12">
        <f t="shared" si="850"/>
        <v>45.366394577115898</v>
      </c>
      <c r="AQ6793" s="13">
        <f t="shared" si="851"/>
        <v>1.2961827022033114E-2</v>
      </c>
      <c r="AR6793">
        <v>3500</v>
      </c>
      <c r="AS6793">
        <v>3370.1212349272969</v>
      </c>
      <c r="AT6793" s="14">
        <f t="shared" si="852"/>
        <v>129.87876507270312</v>
      </c>
      <c r="AU6793" s="15">
        <f t="shared" si="853"/>
        <v>3.7108218592200891E-2</v>
      </c>
      <c r="AV6793">
        <v>3500</v>
      </c>
      <c r="AW6793">
        <v>3484.4853836784409</v>
      </c>
      <c r="AX6793" s="16">
        <f t="shared" si="854"/>
        <v>15.51461632155906</v>
      </c>
      <c r="AY6793" s="17">
        <f t="shared" si="855"/>
        <v>4.4327475204454462E-3</v>
      </c>
    </row>
    <row r="6794" spans="1:51" x14ac:dyDescent="0.25">
      <c r="A6794" t="s">
        <v>39</v>
      </c>
      <c r="B6794" t="s">
        <v>114</v>
      </c>
      <c r="C6794">
        <v>12800</v>
      </c>
      <c r="D6794">
        <v>56366</v>
      </c>
      <c r="E6794">
        <v>2024</v>
      </c>
      <c r="F6794" t="s">
        <v>343</v>
      </c>
      <c r="G6794" t="s">
        <v>360</v>
      </c>
      <c r="H6794" t="s">
        <v>1652</v>
      </c>
      <c r="I6794" t="s">
        <v>1653</v>
      </c>
      <c r="J6794">
        <v>4</v>
      </c>
      <c r="K6794" t="s">
        <v>59</v>
      </c>
      <c r="L6794">
        <v>4</v>
      </c>
      <c r="M6794" t="s">
        <v>45</v>
      </c>
      <c r="N6794">
        <v>2</v>
      </c>
      <c r="O6794" t="s">
        <v>76</v>
      </c>
      <c r="P6794" t="s">
        <v>46</v>
      </c>
      <c r="R6794" t="s">
        <v>47</v>
      </c>
      <c r="S6794" t="s">
        <v>78</v>
      </c>
      <c r="T6794">
        <v>200</v>
      </c>
      <c r="U6794" t="s">
        <v>63</v>
      </c>
      <c r="V6794" t="s">
        <v>64</v>
      </c>
      <c r="X6794" t="s">
        <v>49</v>
      </c>
      <c r="Y6794" t="s">
        <v>66</v>
      </c>
      <c r="AA6794">
        <v>0</v>
      </c>
      <c r="AB6794" t="s">
        <v>51</v>
      </c>
      <c r="AC6794" t="s">
        <v>52</v>
      </c>
      <c r="AD6794">
        <v>1</v>
      </c>
      <c r="AE6794">
        <v>1</v>
      </c>
      <c r="AF6794">
        <v>1</v>
      </c>
      <c r="AG6794">
        <v>2026</v>
      </c>
      <c r="AH6794">
        <v>20251231</v>
      </c>
      <c r="AI6794" t="s">
        <v>9463</v>
      </c>
      <c r="AJ6794">
        <v>12800</v>
      </c>
      <c r="AK6794">
        <v>13960.765625</v>
      </c>
      <c r="AL6794" s="10">
        <f t="shared" si="848"/>
        <v>1160.765625</v>
      </c>
      <c r="AM6794" s="11">
        <f t="shared" si="849"/>
        <v>9.0684814453124998E-2</v>
      </c>
      <c r="AN6794">
        <v>12800</v>
      </c>
      <c r="AO6794">
        <v>14411.113693578091</v>
      </c>
      <c r="AP6794" s="12">
        <f t="shared" si="850"/>
        <v>1611.1136935780905</v>
      </c>
      <c r="AQ6794" s="13">
        <f t="shared" si="851"/>
        <v>0.12586825731078832</v>
      </c>
      <c r="AR6794">
        <v>12800</v>
      </c>
      <c r="AS6794">
        <v>14192.70399227485</v>
      </c>
      <c r="AT6794" s="14">
        <f t="shared" si="852"/>
        <v>1392.70399227485</v>
      </c>
      <c r="AU6794" s="15">
        <f t="shared" si="853"/>
        <v>0.10880499939647265</v>
      </c>
      <c r="AV6794">
        <v>12800</v>
      </c>
      <c r="AW6794">
        <v>14087.43063186813</v>
      </c>
      <c r="AX6794" s="16">
        <f t="shared" si="854"/>
        <v>1287.4306318681301</v>
      </c>
      <c r="AY6794" s="17">
        <f t="shared" si="855"/>
        <v>0.10058051811469766</v>
      </c>
    </row>
    <row r="6795" spans="1:51" x14ac:dyDescent="0.25">
      <c r="A6795" t="s">
        <v>39</v>
      </c>
      <c r="B6795" t="s">
        <v>218</v>
      </c>
      <c r="C6795">
        <v>22000</v>
      </c>
      <c r="D6795">
        <v>46600</v>
      </c>
      <c r="E6795">
        <v>2024</v>
      </c>
      <c r="F6795" t="s">
        <v>165</v>
      </c>
      <c r="G6795" t="s">
        <v>205</v>
      </c>
      <c r="H6795" t="s">
        <v>390</v>
      </c>
      <c r="I6795" t="s">
        <v>2220</v>
      </c>
      <c r="J6795">
        <v>4</v>
      </c>
      <c r="K6795" t="s">
        <v>44</v>
      </c>
      <c r="L6795">
        <v>4</v>
      </c>
      <c r="M6795" t="s">
        <v>45</v>
      </c>
      <c r="N6795">
        <v>2.5</v>
      </c>
      <c r="O6795" t="s">
        <v>45</v>
      </c>
      <c r="P6795" t="s">
        <v>46</v>
      </c>
      <c r="Q6795">
        <v>4</v>
      </c>
      <c r="R6795" t="s">
        <v>47</v>
      </c>
      <c r="S6795" t="s">
        <v>78</v>
      </c>
      <c r="T6795">
        <v>203</v>
      </c>
      <c r="U6795" t="s">
        <v>63</v>
      </c>
      <c r="V6795" t="s">
        <v>64</v>
      </c>
      <c r="W6795" t="s">
        <v>347</v>
      </c>
      <c r="X6795" t="s">
        <v>49</v>
      </c>
      <c r="Y6795" t="s">
        <v>125</v>
      </c>
      <c r="AA6795">
        <v>0</v>
      </c>
      <c r="AB6795" t="s">
        <v>51</v>
      </c>
      <c r="AC6795" t="s">
        <v>52</v>
      </c>
      <c r="AD6795">
        <v>1</v>
      </c>
      <c r="AE6795">
        <v>1</v>
      </c>
      <c r="AF6795">
        <v>1</v>
      </c>
      <c r="AG6795">
        <v>2026</v>
      </c>
      <c r="AH6795">
        <v>20260102</v>
      </c>
      <c r="AI6795" t="s">
        <v>9464</v>
      </c>
      <c r="AJ6795">
        <v>22000</v>
      </c>
      <c r="AK6795">
        <v>22059.1640625</v>
      </c>
      <c r="AL6795" s="10">
        <f t="shared" si="848"/>
        <v>59.1640625</v>
      </c>
      <c r="AM6795" s="11">
        <f t="shared" si="849"/>
        <v>2.6892755681818181E-3</v>
      </c>
      <c r="AN6795">
        <v>22000</v>
      </c>
      <c r="AO6795">
        <v>23023.684348033919</v>
      </c>
      <c r="AP6795" s="12">
        <f t="shared" si="850"/>
        <v>1023.6843480339194</v>
      </c>
      <c r="AQ6795" s="13">
        <f t="shared" si="851"/>
        <v>4.6531106728814518E-2</v>
      </c>
      <c r="AR6795">
        <v>22000</v>
      </c>
      <c r="AS6795">
        <v>23892.66358503023</v>
      </c>
      <c r="AT6795" s="14">
        <f t="shared" si="852"/>
        <v>1892.66358503023</v>
      </c>
      <c r="AU6795" s="15">
        <f t="shared" si="853"/>
        <v>8.6030162955919545E-2</v>
      </c>
      <c r="AV6795">
        <v>22000</v>
      </c>
      <c r="AW6795">
        <v>22123.08115942029</v>
      </c>
      <c r="AX6795" s="16">
        <f t="shared" si="854"/>
        <v>123.08115942028962</v>
      </c>
      <c r="AY6795" s="17">
        <f t="shared" si="855"/>
        <v>5.59459815546771E-3</v>
      </c>
    </row>
    <row r="6796" spans="1:51" x14ac:dyDescent="0.25">
      <c r="A6796" t="s">
        <v>54</v>
      </c>
      <c r="B6796" t="s">
        <v>55</v>
      </c>
      <c r="C6796">
        <v>2100</v>
      </c>
      <c r="D6796">
        <v>135470</v>
      </c>
      <c r="E6796">
        <v>2018</v>
      </c>
      <c r="F6796" t="s">
        <v>56</v>
      </c>
      <c r="G6796" t="s">
        <v>1276</v>
      </c>
      <c r="I6796" t="s">
        <v>6277</v>
      </c>
      <c r="J6796">
        <v>3</v>
      </c>
      <c r="K6796" t="s">
        <v>87</v>
      </c>
      <c r="L6796">
        <v>4</v>
      </c>
      <c r="M6796" t="s">
        <v>45</v>
      </c>
      <c r="N6796">
        <v>1</v>
      </c>
      <c r="O6796" t="s">
        <v>60</v>
      </c>
      <c r="P6796" t="s">
        <v>46</v>
      </c>
      <c r="Q6796">
        <v>4</v>
      </c>
      <c r="R6796" t="s">
        <v>47</v>
      </c>
      <c r="S6796" t="s">
        <v>62</v>
      </c>
      <c r="T6796">
        <v>123</v>
      </c>
      <c r="U6796" t="s">
        <v>63</v>
      </c>
      <c r="V6796" t="s">
        <v>64</v>
      </c>
      <c r="X6796" t="s">
        <v>131</v>
      </c>
      <c r="Y6796" t="s">
        <v>1278</v>
      </c>
      <c r="Z6796">
        <v>23000</v>
      </c>
      <c r="AA6796">
        <v>0</v>
      </c>
      <c r="AB6796" t="s">
        <v>51</v>
      </c>
      <c r="AC6796" t="s">
        <v>52</v>
      </c>
      <c r="AD6796">
        <v>1</v>
      </c>
      <c r="AE6796">
        <v>1</v>
      </c>
      <c r="AF6796">
        <v>1</v>
      </c>
      <c r="AG6796">
        <v>2026</v>
      </c>
      <c r="AH6796">
        <v>20251230</v>
      </c>
      <c r="AI6796" t="s">
        <v>9465</v>
      </c>
      <c r="AJ6796">
        <v>2100</v>
      </c>
      <c r="AK6796">
        <v>2874.801025390625</v>
      </c>
      <c r="AL6796" s="10">
        <f t="shared" si="848"/>
        <v>774.801025390625</v>
      </c>
      <c r="AM6796" s="11">
        <f t="shared" si="849"/>
        <v>0.36895286923363096</v>
      </c>
      <c r="AN6796">
        <v>2100</v>
      </c>
      <c r="AO6796">
        <v>3347.4763684366781</v>
      </c>
      <c r="AP6796" s="12">
        <f t="shared" si="850"/>
        <v>1247.4763684366781</v>
      </c>
      <c r="AQ6796" s="13">
        <f t="shared" si="851"/>
        <v>0.59403636592222764</v>
      </c>
      <c r="AR6796">
        <v>2100</v>
      </c>
      <c r="AS6796">
        <v>3225.7552062824861</v>
      </c>
      <c r="AT6796" s="14">
        <f t="shared" si="852"/>
        <v>1125.7552062824861</v>
      </c>
      <c r="AU6796" s="15">
        <f t="shared" si="853"/>
        <v>0.53607390775356478</v>
      </c>
      <c r="AV6796">
        <v>2100</v>
      </c>
      <c r="AW6796">
        <v>2952.281524926686</v>
      </c>
      <c r="AX6796" s="16">
        <f t="shared" si="854"/>
        <v>852.28152492668596</v>
      </c>
      <c r="AY6796" s="17">
        <f t="shared" si="855"/>
        <v>0.4058483452031838</v>
      </c>
    </row>
    <row r="6797" spans="1:51" x14ac:dyDescent="0.25">
      <c r="A6797" t="s">
        <v>106</v>
      </c>
      <c r="B6797" t="s">
        <v>107</v>
      </c>
      <c r="C6797">
        <v>5100</v>
      </c>
      <c r="D6797">
        <v>117771</v>
      </c>
      <c r="E6797">
        <v>2012</v>
      </c>
      <c r="F6797" t="s">
        <v>56</v>
      </c>
      <c r="G6797" t="s">
        <v>1455</v>
      </c>
      <c r="I6797" t="s">
        <v>357</v>
      </c>
      <c r="J6797">
        <v>8</v>
      </c>
      <c r="K6797" t="s">
        <v>44</v>
      </c>
      <c r="L6797">
        <v>3</v>
      </c>
      <c r="M6797" t="s">
        <v>45</v>
      </c>
      <c r="N6797">
        <v>4.5999999046325684</v>
      </c>
      <c r="O6797" t="s">
        <v>119</v>
      </c>
      <c r="R6797" t="s">
        <v>220</v>
      </c>
      <c r="S6797" t="s">
        <v>151</v>
      </c>
      <c r="T6797">
        <v>225</v>
      </c>
      <c r="U6797" t="s">
        <v>63</v>
      </c>
      <c r="V6797" t="s">
        <v>79</v>
      </c>
      <c r="W6797" t="s">
        <v>358</v>
      </c>
      <c r="X6797" t="s">
        <v>221</v>
      </c>
      <c r="Y6797" t="s">
        <v>82</v>
      </c>
      <c r="AA6797">
        <v>0</v>
      </c>
      <c r="AB6797" t="s">
        <v>51</v>
      </c>
      <c r="AC6797" t="s">
        <v>222</v>
      </c>
      <c r="AD6797">
        <v>1</v>
      </c>
      <c r="AE6797">
        <v>1</v>
      </c>
      <c r="AF6797">
        <v>1</v>
      </c>
      <c r="AG6797">
        <v>2026</v>
      </c>
      <c r="AH6797">
        <v>20260102</v>
      </c>
      <c r="AI6797" t="s">
        <v>9466</v>
      </c>
      <c r="AJ6797">
        <v>5100</v>
      </c>
      <c r="AK6797">
        <v>4605.26708984375</v>
      </c>
      <c r="AL6797" s="10">
        <f t="shared" si="848"/>
        <v>494.73291015625</v>
      </c>
      <c r="AM6797" s="11">
        <f t="shared" si="849"/>
        <v>9.700645297181372E-2</v>
      </c>
      <c r="AN6797">
        <v>5100</v>
      </c>
      <c r="AO6797">
        <v>4628.3108766163632</v>
      </c>
      <c r="AP6797" s="12">
        <f t="shared" si="850"/>
        <v>471.6891233836368</v>
      </c>
      <c r="AQ6797" s="13">
        <f t="shared" si="851"/>
        <v>9.248806340855624E-2</v>
      </c>
      <c r="AR6797">
        <v>5100</v>
      </c>
      <c r="AS6797">
        <v>5710.8899512184771</v>
      </c>
      <c r="AT6797" s="14">
        <f t="shared" si="852"/>
        <v>610.88995121847711</v>
      </c>
      <c r="AU6797" s="15">
        <f t="shared" si="853"/>
        <v>0.11978234337617198</v>
      </c>
      <c r="AV6797">
        <v>5100</v>
      </c>
      <c r="AW6797">
        <v>4706.3842841765336</v>
      </c>
      <c r="AX6797" s="16">
        <f t="shared" si="854"/>
        <v>393.61571582346642</v>
      </c>
      <c r="AY6797" s="17">
        <f t="shared" si="855"/>
        <v>7.7179552122248321E-2</v>
      </c>
    </row>
    <row r="6798" spans="1:51" x14ac:dyDescent="0.25">
      <c r="A6798" t="s">
        <v>39</v>
      </c>
      <c r="B6798" t="s">
        <v>355</v>
      </c>
      <c r="C6798">
        <v>5800</v>
      </c>
      <c r="D6798">
        <v>88414</v>
      </c>
      <c r="E6798">
        <v>2019</v>
      </c>
      <c r="F6798" t="s">
        <v>177</v>
      </c>
      <c r="G6798" t="s">
        <v>520</v>
      </c>
      <c r="H6798" t="s">
        <v>9467</v>
      </c>
      <c r="J6798">
        <v>4</v>
      </c>
      <c r="K6798" t="s">
        <v>59</v>
      </c>
      <c r="L6798">
        <v>4</v>
      </c>
      <c r="M6798" t="s">
        <v>45</v>
      </c>
      <c r="N6798">
        <v>2</v>
      </c>
      <c r="O6798" t="s">
        <v>60</v>
      </c>
      <c r="P6798" t="s">
        <v>46</v>
      </c>
      <c r="Q6798">
        <v>2</v>
      </c>
      <c r="R6798" t="s">
        <v>61</v>
      </c>
      <c r="T6798">
        <v>174</v>
      </c>
      <c r="U6798" t="s">
        <v>63</v>
      </c>
      <c r="X6798" t="s">
        <v>65</v>
      </c>
      <c r="Y6798" t="s">
        <v>82</v>
      </c>
      <c r="Z6798">
        <v>25295</v>
      </c>
      <c r="AA6798">
        <v>0</v>
      </c>
      <c r="AB6798" t="s">
        <v>51</v>
      </c>
      <c r="AC6798" t="s">
        <v>67</v>
      </c>
      <c r="AD6798">
        <v>1</v>
      </c>
      <c r="AE6798">
        <v>1</v>
      </c>
      <c r="AF6798">
        <v>1</v>
      </c>
      <c r="AG6798">
        <v>2026</v>
      </c>
      <c r="AH6798">
        <v>20251230</v>
      </c>
      <c r="AI6798" t="s">
        <v>9468</v>
      </c>
      <c r="AJ6798">
        <v>5800</v>
      </c>
      <c r="AK6798">
        <v>5328.2255859375</v>
      </c>
      <c r="AL6798" s="10">
        <f t="shared" si="848"/>
        <v>471.7744140625</v>
      </c>
      <c r="AM6798" s="11">
        <f t="shared" si="849"/>
        <v>8.134041621767242E-2</v>
      </c>
      <c r="AN6798">
        <v>5800</v>
      </c>
      <c r="AO6798">
        <v>5233.4972284260357</v>
      </c>
      <c r="AP6798" s="12">
        <f t="shared" si="850"/>
        <v>566.50277157396431</v>
      </c>
      <c r="AQ6798" s="13">
        <f t="shared" si="851"/>
        <v>9.7672891650683505E-2</v>
      </c>
      <c r="AR6798">
        <v>5800</v>
      </c>
      <c r="AS6798">
        <v>5180.0357530472947</v>
      </c>
      <c r="AT6798" s="14">
        <f t="shared" si="852"/>
        <v>619.96424695270525</v>
      </c>
      <c r="AU6798" s="15">
        <f t="shared" si="853"/>
        <v>0.10689038740563883</v>
      </c>
      <c r="AV6798">
        <v>5800</v>
      </c>
      <c r="AW6798">
        <v>5382.9111563241786</v>
      </c>
      <c r="AX6798" s="16">
        <f t="shared" si="854"/>
        <v>417.08884367582141</v>
      </c>
      <c r="AY6798" s="17">
        <f t="shared" si="855"/>
        <v>7.191186959927956E-2</v>
      </c>
    </row>
    <row r="6799" spans="1:51" x14ac:dyDescent="0.25">
      <c r="A6799" t="s">
        <v>69</v>
      </c>
      <c r="B6799" t="s">
        <v>210</v>
      </c>
      <c r="C6799">
        <v>4600</v>
      </c>
      <c r="D6799">
        <v>185882</v>
      </c>
      <c r="E6799">
        <v>2013</v>
      </c>
      <c r="F6799" t="s">
        <v>274</v>
      </c>
      <c r="G6799" t="s">
        <v>275</v>
      </c>
      <c r="H6799" t="s">
        <v>1069</v>
      </c>
      <c r="I6799" t="s">
        <v>150</v>
      </c>
      <c r="J6799">
        <v>8</v>
      </c>
      <c r="K6799" t="s">
        <v>44</v>
      </c>
      <c r="L6799">
        <v>4</v>
      </c>
      <c r="M6799" t="s">
        <v>45</v>
      </c>
      <c r="N6799">
        <v>6.1999998092651367</v>
      </c>
      <c r="O6799" t="s">
        <v>45</v>
      </c>
      <c r="P6799" t="s">
        <v>46</v>
      </c>
      <c r="R6799" t="s">
        <v>77</v>
      </c>
      <c r="S6799" t="s">
        <v>78</v>
      </c>
      <c r="U6799" t="s">
        <v>394</v>
      </c>
      <c r="W6799" t="s">
        <v>9469</v>
      </c>
      <c r="X6799" t="s">
        <v>97</v>
      </c>
      <c r="Y6799" t="s">
        <v>66</v>
      </c>
      <c r="AA6799">
        <v>0</v>
      </c>
      <c r="AB6799" t="s">
        <v>51</v>
      </c>
      <c r="AC6799" t="s">
        <v>83</v>
      </c>
      <c r="AD6799">
        <v>1</v>
      </c>
      <c r="AE6799">
        <v>1</v>
      </c>
      <c r="AF6799">
        <v>1</v>
      </c>
      <c r="AG6799">
        <v>2026</v>
      </c>
      <c r="AH6799">
        <v>20260102</v>
      </c>
      <c r="AI6799" t="s">
        <v>9470</v>
      </c>
      <c r="AJ6799">
        <v>4600</v>
      </c>
      <c r="AK6799">
        <v>5716.45703125</v>
      </c>
      <c r="AL6799" s="10">
        <f t="shared" si="848"/>
        <v>1116.45703125</v>
      </c>
      <c r="AM6799" s="11">
        <f t="shared" si="849"/>
        <v>0.24270805027173914</v>
      </c>
      <c r="AN6799">
        <v>4600</v>
      </c>
      <c r="AO6799">
        <v>6487.292528361666</v>
      </c>
      <c r="AP6799" s="12">
        <f t="shared" si="850"/>
        <v>1887.292528361666</v>
      </c>
      <c r="AQ6799" s="13">
        <f t="shared" si="851"/>
        <v>0.41028098442644911</v>
      </c>
      <c r="AR6799">
        <v>4600</v>
      </c>
      <c r="AS6799">
        <v>6200.7069469377066</v>
      </c>
      <c r="AT6799" s="14">
        <f t="shared" si="852"/>
        <v>1600.7069469377066</v>
      </c>
      <c r="AU6799" s="15">
        <f t="shared" si="853"/>
        <v>0.34797977107341449</v>
      </c>
      <c r="AV6799">
        <v>4600</v>
      </c>
      <c r="AW6799">
        <v>5967.5613496932519</v>
      </c>
      <c r="AX6799" s="16">
        <f t="shared" si="854"/>
        <v>1367.5613496932519</v>
      </c>
      <c r="AY6799" s="17">
        <f t="shared" si="855"/>
        <v>0.29729594558548955</v>
      </c>
    </row>
    <row r="6800" spans="1:51" x14ac:dyDescent="0.25">
      <c r="A6800" t="s">
        <v>39</v>
      </c>
      <c r="B6800" t="s">
        <v>40</v>
      </c>
      <c r="C6800">
        <v>6000</v>
      </c>
      <c r="D6800">
        <v>152515</v>
      </c>
      <c r="E6800">
        <v>2017</v>
      </c>
      <c r="F6800" t="s">
        <v>182</v>
      </c>
      <c r="G6800" t="s">
        <v>1724</v>
      </c>
      <c r="J6800">
        <v>8</v>
      </c>
      <c r="K6800" t="s">
        <v>111</v>
      </c>
      <c r="L6800">
        <v>2</v>
      </c>
      <c r="M6800" t="s">
        <v>45</v>
      </c>
      <c r="N6800">
        <v>5.5999999046325684</v>
      </c>
      <c r="O6800" t="s">
        <v>76</v>
      </c>
      <c r="P6800" t="s">
        <v>46</v>
      </c>
      <c r="Q6800">
        <v>4</v>
      </c>
      <c r="R6800" t="s">
        <v>77</v>
      </c>
      <c r="S6800" t="s">
        <v>78</v>
      </c>
      <c r="U6800" t="s">
        <v>63</v>
      </c>
      <c r="X6800" t="s">
        <v>136</v>
      </c>
      <c r="Y6800" t="s">
        <v>82</v>
      </c>
      <c r="AA6800">
        <v>0</v>
      </c>
      <c r="AB6800" t="s">
        <v>51</v>
      </c>
      <c r="AC6800" t="s">
        <v>83</v>
      </c>
      <c r="AD6800">
        <v>1</v>
      </c>
      <c r="AE6800">
        <v>1</v>
      </c>
      <c r="AF6800">
        <v>1</v>
      </c>
      <c r="AG6800">
        <v>2026</v>
      </c>
      <c r="AH6800">
        <v>20260102</v>
      </c>
      <c r="AI6800" t="s">
        <v>9471</v>
      </c>
      <c r="AJ6800">
        <v>6000</v>
      </c>
      <c r="AK6800">
        <v>8141.56787109375</v>
      </c>
      <c r="AL6800" s="10">
        <f t="shared" si="848"/>
        <v>2141.56787109375</v>
      </c>
      <c r="AM6800" s="11">
        <f t="shared" si="849"/>
        <v>0.35692797851562502</v>
      </c>
      <c r="AN6800">
        <v>6000</v>
      </c>
      <c r="AO6800">
        <v>8384.4464172987609</v>
      </c>
      <c r="AP6800" s="12">
        <f t="shared" si="850"/>
        <v>2384.4464172987609</v>
      </c>
      <c r="AQ6800" s="13">
        <f t="shared" si="851"/>
        <v>0.39740773621646014</v>
      </c>
      <c r="AR6800">
        <v>6000</v>
      </c>
      <c r="AS6800">
        <v>7844.5367589295993</v>
      </c>
      <c r="AT6800" s="14">
        <f t="shared" si="852"/>
        <v>1844.5367589295993</v>
      </c>
      <c r="AU6800" s="15">
        <f t="shared" si="853"/>
        <v>0.3074227931549332</v>
      </c>
      <c r="AV6800">
        <v>6000</v>
      </c>
      <c r="AW6800">
        <v>8279.4109834888786</v>
      </c>
      <c r="AX6800" s="16">
        <f t="shared" si="854"/>
        <v>2279.4109834888786</v>
      </c>
      <c r="AY6800" s="17">
        <f t="shared" si="855"/>
        <v>0.37990183058147975</v>
      </c>
    </row>
    <row r="6801" spans="1:51" x14ac:dyDescent="0.25">
      <c r="A6801" t="s">
        <v>106</v>
      </c>
      <c r="B6801" t="s">
        <v>303</v>
      </c>
      <c r="C6801">
        <v>800</v>
      </c>
      <c r="D6801">
        <v>265417</v>
      </c>
      <c r="E6801">
        <v>2011</v>
      </c>
      <c r="F6801" t="s">
        <v>397</v>
      </c>
      <c r="G6801" t="s">
        <v>398</v>
      </c>
      <c r="H6801" t="s">
        <v>58</v>
      </c>
      <c r="J6801">
        <v>4</v>
      </c>
      <c r="K6801" t="s">
        <v>87</v>
      </c>
      <c r="L6801">
        <v>4</v>
      </c>
      <c r="M6801" t="s">
        <v>45</v>
      </c>
      <c r="N6801">
        <v>2.4000000953674321</v>
      </c>
      <c r="O6801" t="s">
        <v>60</v>
      </c>
      <c r="P6801" t="s">
        <v>46</v>
      </c>
      <c r="R6801" t="s">
        <v>47</v>
      </c>
      <c r="S6801" t="s">
        <v>151</v>
      </c>
      <c r="T6801">
        <v>180</v>
      </c>
      <c r="U6801" t="s">
        <v>63</v>
      </c>
      <c r="V6801" t="s">
        <v>64</v>
      </c>
      <c r="W6801" t="s">
        <v>2736</v>
      </c>
      <c r="X6801" t="s">
        <v>49</v>
      </c>
      <c r="Y6801" t="s">
        <v>82</v>
      </c>
      <c r="AA6801">
        <v>0</v>
      </c>
      <c r="AB6801" t="s">
        <v>51</v>
      </c>
      <c r="AC6801" t="s">
        <v>52</v>
      </c>
      <c r="AD6801">
        <v>1</v>
      </c>
      <c r="AE6801">
        <v>1</v>
      </c>
      <c r="AF6801">
        <v>1</v>
      </c>
      <c r="AG6801">
        <v>2026</v>
      </c>
      <c r="AH6801">
        <v>20251230</v>
      </c>
      <c r="AI6801" t="s">
        <v>9472</v>
      </c>
      <c r="AJ6801">
        <v>800</v>
      </c>
      <c r="AK6801">
        <v>2227.000732421875</v>
      </c>
      <c r="AL6801" s="10">
        <f t="shared" si="848"/>
        <v>1427.000732421875</v>
      </c>
      <c r="AM6801" s="11">
        <f t="shared" si="849"/>
        <v>1.7837509155273437</v>
      </c>
      <c r="AN6801">
        <v>800</v>
      </c>
      <c r="AO6801">
        <v>2280.569353429908</v>
      </c>
      <c r="AP6801" s="12">
        <f t="shared" si="850"/>
        <v>1480.569353429908</v>
      </c>
      <c r="AQ6801" s="13">
        <f t="shared" si="851"/>
        <v>1.8507116917873849</v>
      </c>
      <c r="AR6801">
        <v>800</v>
      </c>
      <c r="AS6801">
        <v>2254.3744594272312</v>
      </c>
      <c r="AT6801" s="14">
        <f t="shared" si="852"/>
        <v>1454.3744594272312</v>
      </c>
      <c r="AU6801" s="15">
        <f t="shared" si="853"/>
        <v>1.8179680742840389</v>
      </c>
      <c r="AV6801">
        <v>800</v>
      </c>
      <c r="AW6801">
        <v>2261.0900321543422</v>
      </c>
      <c r="AX6801" s="16">
        <f t="shared" si="854"/>
        <v>1461.0900321543422</v>
      </c>
      <c r="AY6801" s="17">
        <f t="shared" si="855"/>
        <v>1.8263625401929278</v>
      </c>
    </row>
    <row r="6802" spans="1:51" x14ac:dyDescent="0.25">
      <c r="A6802" t="s">
        <v>39</v>
      </c>
      <c r="B6802" t="s">
        <v>171</v>
      </c>
      <c r="C6802">
        <v>20500</v>
      </c>
      <c r="D6802">
        <v>23926</v>
      </c>
      <c r="E6802">
        <v>2020</v>
      </c>
      <c r="F6802" t="s">
        <v>522</v>
      </c>
      <c r="G6802" t="s">
        <v>523</v>
      </c>
      <c r="J6802">
        <v>4</v>
      </c>
      <c r="K6802" t="s">
        <v>87</v>
      </c>
      <c r="L6802">
        <v>4</v>
      </c>
      <c r="M6802" t="s">
        <v>45</v>
      </c>
      <c r="N6802">
        <v>2</v>
      </c>
      <c r="O6802" t="s">
        <v>60</v>
      </c>
      <c r="P6802" t="s">
        <v>46</v>
      </c>
      <c r="R6802" t="s">
        <v>305</v>
      </c>
      <c r="S6802" t="s">
        <v>151</v>
      </c>
      <c r="U6802" t="s">
        <v>63</v>
      </c>
      <c r="X6802" t="s">
        <v>49</v>
      </c>
      <c r="Y6802" t="s">
        <v>66</v>
      </c>
      <c r="AA6802">
        <v>0</v>
      </c>
      <c r="AB6802" t="s">
        <v>51</v>
      </c>
      <c r="AC6802" t="s">
        <v>52</v>
      </c>
      <c r="AD6802">
        <v>1</v>
      </c>
      <c r="AE6802">
        <v>1</v>
      </c>
      <c r="AF6802">
        <v>1</v>
      </c>
      <c r="AG6802">
        <v>2026</v>
      </c>
      <c r="AH6802">
        <v>20251230</v>
      </c>
      <c r="AI6802" t="s">
        <v>9473</v>
      </c>
      <c r="AJ6802">
        <v>20500</v>
      </c>
      <c r="AK6802">
        <v>16713.23828125</v>
      </c>
      <c r="AL6802" s="10">
        <f t="shared" si="848"/>
        <v>3786.76171875</v>
      </c>
      <c r="AM6802" s="11">
        <f t="shared" si="849"/>
        <v>0.18472008384146341</v>
      </c>
      <c r="AN6802">
        <v>20500</v>
      </c>
      <c r="AO6802">
        <v>15069.21473742729</v>
      </c>
      <c r="AP6802" s="12">
        <f t="shared" si="850"/>
        <v>5430.7852625727101</v>
      </c>
      <c r="AQ6802" s="13">
        <f t="shared" si="851"/>
        <v>0.26491635427183952</v>
      </c>
      <c r="AR6802">
        <v>20500</v>
      </c>
      <c r="AS6802">
        <v>17025.59700059985</v>
      </c>
      <c r="AT6802" s="14">
        <f t="shared" si="852"/>
        <v>3474.4029994001503</v>
      </c>
      <c r="AU6802" s="15">
        <f t="shared" si="853"/>
        <v>0.16948307314147074</v>
      </c>
      <c r="AV6802">
        <v>20500</v>
      </c>
      <c r="AW6802">
        <v>16650.617474693659</v>
      </c>
      <c r="AX6802" s="16">
        <f t="shared" si="854"/>
        <v>3849.3825253063405</v>
      </c>
      <c r="AY6802" s="17">
        <f t="shared" si="855"/>
        <v>0.18777475733201662</v>
      </c>
    </row>
    <row r="6803" spans="1:51" x14ac:dyDescent="0.25">
      <c r="A6803" t="s">
        <v>39</v>
      </c>
      <c r="B6803" t="s">
        <v>218</v>
      </c>
      <c r="C6803">
        <v>4200</v>
      </c>
      <c r="D6803">
        <v>148060</v>
      </c>
      <c r="E6803">
        <v>2017</v>
      </c>
      <c r="F6803" t="s">
        <v>56</v>
      </c>
      <c r="G6803" t="s">
        <v>94</v>
      </c>
      <c r="H6803" t="s">
        <v>230</v>
      </c>
      <c r="J6803">
        <v>6</v>
      </c>
      <c r="K6803" t="s">
        <v>87</v>
      </c>
      <c r="L6803">
        <v>4</v>
      </c>
      <c r="M6803" t="s">
        <v>45</v>
      </c>
      <c r="N6803">
        <v>3.5</v>
      </c>
      <c r="O6803" t="s">
        <v>60</v>
      </c>
      <c r="P6803" t="s">
        <v>46</v>
      </c>
      <c r="Q6803">
        <v>3</v>
      </c>
      <c r="R6803" t="s">
        <v>47</v>
      </c>
      <c r="S6803" t="s">
        <v>62</v>
      </c>
      <c r="T6803">
        <v>290</v>
      </c>
      <c r="U6803" t="s">
        <v>63</v>
      </c>
      <c r="V6803" t="s">
        <v>79</v>
      </c>
      <c r="W6803" t="s">
        <v>432</v>
      </c>
      <c r="X6803" t="s">
        <v>97</v>
      </c>
      <c r="Y6803" t="s">
        <v>82</v>
      </c>
      <c r="Z6803">
        <v>41675</v>
      </c>
      <c r="AA6803">
        <v>0</v>
      </c>
      <c r="AB6803" t="s">
        <v>51</v>
      </c>
      <c r="AC6803" t="s">
        <v>98</v>
      </c>
      <c r="AD6803">
        <v>1</v>
      </c>
      <c r="AE6803">
        <v>1</v>
      </c>
      <c r="AF6803">
        <v>1</v>
      </c>
      <c r="AG6803">
        <v>2026</v>
      </c>
      <c r="AH6803">
        <v>20260102</v>
      </c>
      <c r="AI6803" t="s">
        <v>9474</v>
      </c>
      <c r="AJ6803">
        <v>4200</v>
      </c>
      <c r="AK6803">
        <v>6254.53173828125</v>
      </c>
      <c r="AL6803" s="10">
        <f t="shared" si="848"/>
        <v>2054.53173828125</v>
      </c>
      <c r="AM6803" s="11">
        <f t="shared" si="849"/>
        <v>0.48917422340029759</v>
      </c>
      <c r="AN6803">
        <v>4200</v>
      </c>
      <c r="AO6803">
        <v>6211.8599056973908</v>
      </c>
      <c r="AP6803" s="12">
        <f t="shared" si="850"/>
        <v>2011.8599056973908</v>
      </c>
      <c r="AQ6803" s="13">
        <f t="shared" si="851"/>
        <v>0.47901426326128355</v>
      </c>
      <c r="AR6803">
        <v>4200</v>
      </c>
      <c r="AS6803">
        <v>5753.534528204711</v>
      </c>
      <c r="AT6803" s="14">
        <f t="shared" si="852"/>
        <v>1553.534528204711</v>
      </c>
      <c r="AU6803" s="15">
        <f t="shared" si="853"/>
        <v>0.36988917338207405</v>
      </c>
      <c r="AV6803">
        <v>4200</v>
      </c>
      <c r="AW6803">
        <v>6316.6380111524168</v>
      </c>
      <c r="AX6803" s="16">
        <f t="shared" si="854"/>
        <v>2116.6380111524168</v>
      </c>
      <c r="AY6803" s="17">
        <f t="shared" si="855"/>
        <v>0.50396143122676584</v>
      </c>
    </row>
    <row r="6804" spans="1:51" x14ac:dyDescent="0.25">
      <c r="A6804" t="s">
        <v>39</v>
      </c>
      <c r="B6804" t="s">
        <v>515</v>
      </c>
      <c r="C6804">
        <v>6800</v>
      </c>
      <c r="D6804">
        <v>199496</v>
      </c>
      <c r="E6804">
        <v>2014</v>
      </c>
      <c r="F6804" t="s">
        <v>165</v>
      </c>
      <c r="G6804" t="s">
        <v>205</v>
      </c>
      <c r="H6804" t="s">
        <v>1180</v>
      </c>
      <c r="I6804" t="s">
        <v>815</v>
      </c>
      <c r="J6804">
        <v>4</v>
      </c>
      <c r="K6804" t="s">
        <v>44</v>
      </c>
      <c r="L6804">
        <v>4</v>
      </c>
      <c r="M6804" t="s">
        <v>45</v>
      </c>
      <c r="N6804">
        <v>2.5</v>
      </c>
      <c r="O6804" t="s">
        <v>45</v>
      </c>
      <c r="P6804" t="s">
        <v>46</v>
      </c>
      <c r="Q6804">
        <v>3</v>
      </c>
      <c r="R6804" t="s">
        <v>47</v>
      </c>
      <c r="S6804" t="s">
        <v>78</v>
      </c>
      <c r="T6804">
        <v>176</v>
      </c>
      <c r="U6804" t="s">
        <v>63</v>
      </c>
      <c r="V6804" t="s">
        <v>64</v>
      </c>
      <c r="W6804" t="s">
        <v>208</v>
      </c>
      <c r="X6804" t="s">
        <v>49</v>
      </c>
      <c r="Y6804" t="s">
        <v>125</v>
      </c>
      <c r="AA6804">
        <v>0</v>
      </c>
      <c r="AB6804" t="s">
        <v>51</v>
      </c>
      <c r="AC6804" t="s">
        <v>52</v>
      </c>
      <c r="AD6804">
        <v>1</v>
      </c>
      <c r="AE6804">
        <v>1</v>
      </c>
      <c r="AF6804">
        <v>1</v>
      </c>
      <c r="AG6804">
        <v>2026</v>
      </c>
      <c r="AH6804">
        <v>20251231</v>
      </c>
      <c r="AI6804" t="s">
        <v>9475</v>
      </c>
      <c r="AJ6804">
        <v>6800</v>
      </c>
      <c r="AK6804">
        <v>5855.89013671875</v>
      </c>
      <c r="AL6804" s="10">
        <f t="shared" si="848"/>
        <v>944.10986328125</v>
      </c>
      <c r="AM6804" s="11">
        <f t="shared" si="849"/>
        <v>0.1388396857766544</v>
      </c>
      <c r="AN6804">
        <v>6800</v>
      </c>
      <c r="AO6804">
        <v>4913.2133054538763</v>
      </c>
      <c r="AP6804" s="12">
        <f t="shared" si="850"/>
        <v>1886.7866945461237</v>
      </c>
      <c r="AQ6804" s="13">
        <f t="shared" si="851"/>
        <v>0.27746863155090057</v>
      </c>
      <c r="AR6804">
        <v>6800</v>
      </c>
      <c r="AS6804">
        <v>4705.6946782939403</v>
      </c>
      <c r="AT6804" s="14">
        <f t="shared" si="852"/>
        <v>2094.3053217060597</v>
      </c>
      <c r="AU6804" s="15">
        <f t="shared" si="853"/>
        <v>0.30798607672147937</v>
      </c>
      <c r="AV6804">
        <v>6800</v>
      </c>
      <c r="AW6804">
        <v>5857.3076722338201</v>
      </c>
      <c r="AX6804" s="16">
        <f t="shared" si="854"/>
        <v>942.69232776617991</v>
      </c>
      <c r="AY6804" s="17">
        <f t="shared" si="855"/>
        <v>0.13863122467149705</v>
      </c>
    </row>
    <row r="6805" spans="1:51" x14ac:dyDescent="0.25">
      <c r="A6805" t="s">
        <v>69</v>
      </c>
      <c r="B6805" t="s">
        <v>684</v>
      </c>
      <c r="C6805">
        <v>2100</v>
      </c>
      <c r="D6805">
        <v>116330</v>
      </c>
      <c r="E6805">
        <v>2008</v>
      </c>
      <c r="F6805" t="s">
        <v>873</v>
      </c>
      <c r="G6805" t="s">
        <v>8758</v>
      </c>
      <c r="H6805" t="s">
        <v>9476</v>
      </c>
      <c r="J6805">
        <v>8</v>
      </c>
      <c r="K6805" t="s">
        <v>87</v>
      </c>
      <c r="L6805">
        <v>4</v>
      </c>
      <c r="M6805" t="s">
        <v>45</v>
      </c>
      <c r="N6805">
        <v>5.3000001907348633</v>
      </c>
      <c r="O6805" t="s">
        <v>60</v>
      </c>
      <c r="P6805" t="s">
        <v>46</v>
      </c>
      <c r="Q6805">
        <v>3</v>
      </c>
      <c r="R6805" t="s">
        <v>61</v>
      </c>
      <c r="V6805" t="s">
        <v>79</v>
      </c>
      <c r="W6805" t="s">
        <v>9477</v>
      </c>
      <c r="X6805" t="s">
        <v>65</v>
      </c>
      <c r="Y6805" t="s">
        <v>125</v>
      </c>
      <c r="AA6805">
        <v>0</v>
      </c>
      <c r="AB6805" t="s">
        <v>51</v>
      </c>
      <c r="AC6805" t="s">
        <v>67</v>
      </c>
      <c r="AD6805">
        <v>1</v>
      </c>
      <c r="AE6805">
        <v>1</v>
      </c>
      <c r="AF6805">
        <v>1</v>
      </c>
      <c r="AG6805">
        <v>2026</v>
      </c>
      <c r="AH6805">
        <v>20251230</v>
      </c>
      <c r="AI6805" t="s">
        <v>9478</v>
      </c>
      <c r="AJ6805">
        <v>2100</v>
      </c>
      <c r="AK6805">
        <v>1714.263305664062</v>
      </c>
      <c r="AL6805" s="10">
        <f t="shared" si="848"/>
        <v>385.73669433593795</v>
      </c>
      <c r="AM6805" s="11">
        <f t="shared" si="849"/>
        <v>0.18368414015997045</v>
      </c>
      <c r="AN6805">
        <v>2100</v>
      </c>
      <c r="AO6805">
        <v>1694.5506458316829</v>
      </c>
      <c r="AP6805" s="12">
        <f t="shared" si="850"/>
        <v>405.44935416831709</v>
      </c>
      <c r="AQ6805" s="13">
        <f t="shared" si="851"/>
        <v>0.19307112103253193</v>
      </c>
      <c r="AR6805">
        <v>2100</v>
      </c>
      <c r="AS6805">
        <v>1665.251679202682</v>
      </c>
      <c r="AT6805" s="14">
        <f t="shared" si="852"/>
        <v>434.748320797318</v>
      </c>
      <c r="AU6805" s="15">
        <f t="shared" si="853"/>
        <v>0.20702300990348477</v>
      </c>
      <c r="AV6805">
        <v>2100</v>
      </c>
      <c r="AW6805">
        <v>1749.4489247311831</v>
      </c>
      <c r="AX6805" s="16">
        <f t="shared" si="854"/>
        <v>350.55107526881693</v>
      </c>
      <c r="AY6805" s="17">
        <f t="shared" si="855"/>
        <v>0.16692908346134139</v>
      </c>
    </row>
    <row r="6806" spans="1:51" x14ac:dyDescent="0.25">
      <c r="A6806" t="s">
        <v>54</v>
      </c>
      <c r="B6806" t="s">
        <v>249</v>
      </c>
      <c r="C6806">
        <v>19250</v>
      </c>
      <c r="D6806">
        <v>120333</v>
      </c>
      <c r="E6806">
        <v>2017</v>
      </c>
      <c r="F6806" t="s">
        <v>71</v>
      </c>
      <c r="G6806" t="s">
        <v>72</v>
      </c>
      <c r="H6806" t="s">
        <v>388</v>
      </c>
      <c r="I6806" t="s">
        <v>150</v>
      </c>
      <c r="J6806">
        <v>8</v>
      </c>
      <c r="K6806" t="s">
        <v>111</v>
      </c>
      <c r="L6806">
        <v>4</v>
      </c>
      <c r="M6806" t="s">
        <v>45</v>
      </c>
      <c r="N6806">
        <v>5.3000001907348633</v>
      </c>
      <c r="O6806" t="s">
        <v>76</v>
      </c>
      <c r="P6806" t="s">
        <v>46</v>
      </c>
      <c r="R6806" t="s">
        <v>77</v>
      </c>
      <c r="S6806" t="s">
        <v>78</v>
      </c>
      <c r="U6806" t="s">
        <v>63</v>
      </c>
      <c r="W6806" t="s">
        <v>253</v>
      </c>
      <c r="X6806" t="s">
        <v>136</v>
      </c>
      <c r="Y6806" t="s">
        <v>66</v>
      </c>
      <c r="Z6806">
        <v>51700</v>
      </c>
      <c r="AA6806">
        <v>0</v>
      </c>
      <c r="AB6806" t="s">
        <v>51</v>
      </c>
      <c r="AC6806" t="s">
        <v>83</v>
      </c>
      <c r="AD6806">
        <v>1</v>
      </c>
      <c r="AE6806">
        <v>1</v>
      </c>
      <c r="AF6806">
        <v>1</v>
      </c>
      <c r="AG6806">
        <v>2026</v>
      </c>
      <c r="AH6806">
        <v>20251230</v>
      </c>
      <c r="AI6806" t="s">
        <v>9479</v>
      </c>
      <c r="AJ6806">
        <v>19250</v>
      </c>
      <c r="AK6806">
        <v>18845.48828125</v>
      </c>
      <c r="AL6806" s="10">
        <f t="shared" si="848"/>
        <v>404.51171875</v>
      </c>
      <c r="AM6806" s="11">
        <f t="shared" si="849"/>
        <v>2.1013595779220778E-2</v>
      </c>
      <c r="AN6806">
        <v>19250</v>
      </c>
      <c r="AO6806">
        <v>17597.635161219761</v>
      </c>
      <c r="AP6806" s="12">
        <f t="shared" si="850"/>
        <v>1652.3648387802386</v>
      </c>
      <c r="AQ6806" s="13">
        <f t="shared" si="851"/>
        <v>8.5837134482090321E-2</v>
      </c>
      <c r="AR6806">
        <v>19250</v>
      </c>
      <c r="AS6806">
        <v>18249.27750771432</v>
      </c>
      <c r="AT6806" s="14">
        <f t="shared" si="852"/>
        <v>1000.7224922856803</v>
      </c>
      <c r="AU6806" s="15">
        <f t="shared" si="853"/>
        <v>5.198558401484054E-2</v>
      </c>
      <c r="AV6806">
        <v>19250</v>
      </c>
      <c r="AW6806">
        <v>18625.021261516649</v>
      </c>
      <c r="AX6806" s="16">
        <f t="shared" si="854"/>
        <v>624.97873848335075</v>
      </c>
      <c r="AY6806" s="17">
        <f t="shared" si="855"/>
        <v>3.2466427973161079E-2</v>
      </c>
    </row>
    <row r="6807" spans="1:51" x14ac:dyDescent="0.25">
      <c r="A6807" t="s">
        <v>54</v>
      </c>
      <c r="B6807" t="s">
        <v>263</v>
      </c>
      <c r="C6807">
        <v>4300</v>
      </c>
      <c r="D6807">
        <v>206692</v>
      </c>
      <c r="E6807">
        <v>2017</v>
      </c>
      <c r="F6807" t="s">
        <v>155</v>
      </c>
      <c r="G6807" t="s">
        <v>150</v>
      </c>
      <c r="H6807" t="s">
        <v>276</v>
      </c>
      <c r="I6807" t="s">
        <v>902</v>
      </c>
      <c r="J6807">
        <v>6</v>
      </c>
      <c r="K6807" t="s">
        <v>44</v>
      </c>
      <c r="L6807">
        <v>4</v>
      </c>
      <c r="M6807" t="s">
        <v>45</v>
      </c>
      <c r="N6807">
        <v>3.5999999046325679</v>
      </c>
      <c r="O6807" t="s">
        <v>119</v>
      </c>
      <c r="P6807" t="s">
        <v>46</v>
      </c>
      <c r="Q6807">
        <v>3</v>
      </c>
      <c r="R6807" t="s">
        <v>77</v>
      </c>
      <c r="S6807" t="s">
        <v>151</v>
      </c>
      <c r="T6807">
        <v>305</v>
      </c>
      <c r="U6807" t="s">
        <v>63</v>
      </c>
      <c r="V6807" t="s">
        <v>79</v>
      </c>
      <c r="X6807" t="s">
        <v>97</v>
      </c>
      <c r="Y6807" t="s">
        <v>82</v>
      </c>
      <c r="AA6807">
        <v>0</v>
      </c>
      <c r="AB6807" t="s">
        <v>51</v>
      </c>
      <c r="AC6807" t="s">
        <v>83</v>
      </c>
      <c r="AD6807">
        <v>1</v>
      </c>
      <c r="AE6807">
        <v>1</v>
      </c>
      <c r="AF6807">
        <v>1</v>
      </c>
      <c r="AG6807">
        <v>2026</v>
      </c>
      <c r="AH6807">
        <v>20251231</v>
      </c>
      <c r="AI6807" t="s">
        <v>9480</v>
      </c>
      <c r="AJ6807">
        <v>4300</v>
      </c>
      <c r="AK6807">
        <v>4094.60546875</v>
      </c>
      <c r="AL6807" s="10">
        <f t="shared" si="848"/>
        <v>205.39453125</v>
      </c>
      <c r="AM6807" s="11">
        <f t="shared" si="849"/>
        <v>4.7766170058139532E-2</v>
      </c>
      <c r="AN6807">
        <v>4300</v>
      </c>
      <c r="AO6807">
        <v>4354.5311240918554</v>
      </c>
      <c r="AP6807" s="12">
        <f t="shared" si="850"/>
        <v>54.531124091855418</v>
      </c>
      <c r="AQ6807" s="13">
        <f t="shared" si="851"/>
        <v>1.2681656765547772E-2</v>
      </c>
      <c r="AR6807">
        <v>4300</v>
      </c>
      <c r="AS6807">
        <v>4278.9139507075724</v>
      </c>
      <c r="AT6807" s="14">
        <f t="shared" si="852"/>
        <v>21.08604929242756</v>
      </c>
      <c r="AU6807" s="15">
        <f t="shared" si="853"/>
        <v>4.9037323935878048E-3</v>
      </c>
      <c r="AV6807">
        <v>4300</v>
      </c>
      <c r="AW6807">
        <v>4174.6268829663959</v>
      </c>
      <c r="AX6807" s="16">
        <f t="shared" si="854"/>
        <v>125.3731170336041</v>
      </c>
      <c r="AY6807" s="17">
        <f t="shared" si="855"/>
        <v>2.915653884502421E-2</v>
      </c>
    </row>
    <row r="6808" spans="1:51" x14ac:dyDescent="0.25">
      <c r="A6808" t="s">
        <v>69</v>
      </c>
      <c r="B6808" t="s">
        <v>85</v>
      </c>
      <c r="C6808">
        <v>500</v>
      </c>
      <c r="D6808">
        <v>156908</v>
      </c>
      <c r="E6808">
        <v>2014</v>
      </c>
      <c r="F6808" t="s">
        <v>343</v>
      </c>
      <c r="G6808" t="s">
        <v>620</v>
      </c>
      <c r="H6808" t="s">
        <v>752</v>
      </c>
      <c r="J6808">
        <v>4</v>
      </c>
      <c r="K6808" t="s">
        <v>59</v>
      </c>
      <c r="L6808">
        <v>4</v>
      </c>
      <c r="M6808" t="s">
        <v>45</v>
      </c>
      <c r="N6808">
        <v>2.4000000953674321</v>
      </c>
      <c r="O6808" t="s">
        <v>60</v>
      </c>
      <c r="P6808" t="s">
        <v>451</v>
      </c>
      <c r="Q6808">
        <v>2</v>
      </c>
      <c r="R6808" t="s">
        <v>47</v>
      </c>
      <c r="S6808" t="s">
        <v>62</v>
      </c>
      <c r="U6808" t="s">
        <v>63</v>
      </c>
      <c r="X6808" t="s">
        <v>49</v>
      </c>
      <c r="Y6808" t="s">
        <v>82</v>
      </c>
      <c r="AA6808">
        <v>0</v>
      </c>
      <c r="AB6808" t="s">
        <v>51</v>
      </c>
      <c r="AC6808" t="s">
        <v>52</v>
      </c>
      <c r="AD6808">
        <v>1</v>
      </c>
      <c r="AE6808">
        <v>1</v>
      </c>
      <c r="AF6808">
        <v>1</v>
      </c>
      <c r="AG6808">
        <v>2026</v>
      </c>
      <c r="AH6808">
        <v>20251231</v>
      </c>
      <c r="AI6808" t="s">
        <v>9481</v>
      </c>
      <c r="AJ6808">
        <v>500</v>
      </c>
      <c r="AK6808">
        <v>574.1676025390625</v>
      </c>
      <c r="AL6808" s="10">
        <f t="shared" si="848"/>
        <v>74.1676025390625</v>
      </c>
      <c r="AM6808" s="11">
        <f t="shared" si="849"/>
        <v>0.148335205078125</v>
      </c>
      <c r="AN6808">
        <v>500</v>
      </c>
      <c r="AO6808">
        <v>596.08644275507424</v>
      </c>
      <c r="AP6808" s="12">
        <f t="shared" si="850"/>
        <v>96.086442755074245</v>
      </c>
      <c r="AQ6808" s="13">
        <f t="shared" si="851"/>
        <v>0.19217288551014849</v>
      </c>
      <c r="AR6808">
        <v>500</v>
      </c>
      <c r="AS6808">
        <v>586.79372014545675</v>
      </c>
      <c r="AT6808" s="14">
        <f t="shared" si="852"/>
        <v>86.793720145456746</v>
      </c>
      <c r="AU6808" s="15">
        <f t="shared" si="853"/>
        <v>0.1735874402909135</v>
      </c>
      <c r="AV6808">
        <v>500</v>
      </c>
      <c r="AW6808">
        <v>585.03343465045589</v>
      </c>
      <c r="AX6808" s="16">
        <f t="shared" si="854"/>
        <v>85.033434650455888</v>
      </c>
      <c r="AY6808" s="17">
        <f t="shared" si="855"/>
        <v>0.17006686930091178</v>
      </c>
    </row>
    <row r="6809" spans="1:51" x14ac:dyDescent="0.25">
      <c r="A6809" t="s">
        <v>54</v>
      </c>
      <c r="B6809" t="s">
        <v>148</v>
      </c>
      <c r="C6809">
        <v>17000</v>
      </c>
      <c r="D6809">
        <v>79609</v>
      </c>
      <c r="E6809">
        <v>2021</v>
      </c>
      <c r="F6809" t="s">
        <v>274</v>
      </c>
      <c r="G6809" t="s">
        <v>275</v>
      </c>
      <c r="H6809" t="s">
        <v>5624</v>
      </c>
      <c r="I6809" t="s">
        <v>150</v>
      </c>
      <c r="J6809">
        <v>4</v>
      </c>
      <c r="K6809" t="s">
        <v>75</v>
      </c>
      <c r="L6809">
        <v>4</v>
      </c>
      <c r="M6809" t="s">
        <v>45</v>
      </c>
      <c r="N6809">
        <v>2.7000000476837158</v>
      </c>
      <c r="O6809" t="s">
        <v>119</v>
      </c>
      <c r="P6809" t="s">
        <v>46</v>
      </c>
      <c r="Q6809">
        <v>3</v>
      </c>
      <c r="R6809" t="s">
        <v>77</v>
      </c>
      <c r="S6809" t="s">
        <v>151</v>
      </c>
      <c r="U6809" t="s">
        <v>63</v>
      </c>
      <c r="V6809" t="s">
        <v>64</v>
      </c>
      <c r="W6809" t="s">
        <v>152</v>
      </c>
      <c r="X6809" t="s">
        <v>97</v>
      </c>
      <c r="Y6809" t="s">
        <v>82</v>
      </c>
      <c r="AA6809">
        <v>0</v>
      </c>
      <c r="AB6809" t="s">
        <v>51</v>
      </c>
      <c r="AC6809" t="s">
        <v>83</v>
      </c>
      <c r="AD6809">
        <v>1</v>
      </c>
      <c r="AE6809">
        <v>1</v>
      </c>
      <c r="AF6809">
        <v>1</v>
      </c>
      <c r="AG6809">
        <v>2026</v>
      </c>
      <c r="AH6809">
        <v>20251230</v>
      </c>
      <c r="AI6809" t="s">
        <v>9482</v>
      </c>
      <c r="AJ6809">
        <v>17000</v>
      </c>
      <c r="AK6809">
        <v>21237.19140625</v>
      </c>
      <c r="AL6809" s="10">
        <f t="shared" si="848"/>
        <v>4237.19140625</v>
      </c>
      <c r="AM6809" s="11">
        <f t="shared" si="849"/>
        <v>0.24924655330882353</v>
      </c>
      <c r="AN6809">
        <v>17000</v>
      </c>
      <c r="AO6809">
        <v>20211.891922666709</v>
      </c>
      <c r="AP6809" s="12">
        <f t="shared" si="850"/>
        <v>3211.8919226667094</v>
      </c>
      <c r="AQ6809" s="13">
        <f t="shared" si="851"/>
        <v>0.18893481898039466</v>
      </c>
      <c r="AR6809">
        <v>17000</v>
      </c>
      <c r="AS6809">
        <v>20803.91234826473</v>
      </c>
      <c r="AT6809" s="14">
        <f t="shared" si="852"/>
        <v>3803.9123482647301</v>
      </c>
      <c r="AU6809" s="15">
        <f t="shared" si="853"/>
        <v>0.22375954989792529</v>
      </c>
      <c r="AV6809">
        <v>17000</v>
      </c>
      <c r="AW6809">
        <v>21046.475513428119</v>
      </c>
      <c r="AX6809" s="16">
        <f t="shared" si="854"/>
        <v>4046.4755134281186</v>
      </c>
      <c r="AY6809" s="17">
        <f t="shared" si="855"/>
        <v>0.23802797137812462</v>
      </c>
    </row>
    <row r="6810" spans="1:51" x14ac:dyDescent="0.25">
      <c r="A6810" t="s">
        <v>54</v>
      </c>
      <c r="B6810" t="s">
        <v>148</v>
      </c>
      <c r="C6810">
        <v>3600</v>
      </c>
      <c r="D6810">
        <v>122135</v>
      </c>
      <c r="E6810">
        <v>2003</v>
      </c>
      <c r="F6810" t="s">
        <v>349</v>
      </c>
      <c r="G6810" t="s">
        <v>602</v>
      </c>
      <c r="I6810" t="s">
        <v>150</v>
      </c>
      <c r="J6810">
        <v>8</v>
      </c>
      <c r="K6810" t="s">
        <v>75</v>
      </c>
      <c r="L6810">
        <v>2</v>
      </c>
      <c r="M6810" t="s">
        <v>45</v>
      </c>
      <c r="N6810">
        <v>4.6999998092651367</v>
      </c>
      <c r="O6810" t="s">
        <v>119</v>
      </c>
      <c r="R6810" t="s">
        <v>77</v>
      </c>
      <c r="S6810" t="s">
        <v>151</v>
      </c>
      <c r="U6810" t="s">
        <v>63</v>
      </c>
      <c r="V6810" t="s">
        <v>79</v>
      </c>
      <c r="X6810" t="s">
        <v>97</v>
      </c>
      <c r="Y6810" t="s">
        <v>82</v>
      </c>
      <c r="AA6810">
        <v>0</v>
      </c>
      <c r="AB6810" t="s">
        <v>51</v>
      </c>
      <c r="AC6810" t="s">
        <v>83</v>
      </c>
      <c r="AD6810">
        <v>1</v>
      </c>
      <c r="AE6810">
        <v>1</v>
      </c>
      <c r="AF6810">
        <v>1</v>
      </c>
      <c r="AG6810">
        <v>2026</v>
      </c>
      <c r="AH6810">
        <v>20251230</v>
      </c>
      <c r="AI6810" t="s">
        <v>9483</v>
      </c>
      <c r="AJ6810">
        <v>3600</v>
      </c>
      <c r="AK6810">
        <v>2057.635009765625</v>
      </c>
      <c r="AL6810" s="10">
        <f t="shared" si="848"/>
        <v>1542.364990234375</v>
      </c>
      <c r="AM6810" s="11">
        <f t="shared" si="849"/>
        <v>0.42843471950954859</v>
      </c>
      <c r="AN6810">
        <v>3600</v>
      </c>
      <c r="AO6810">
        <v>2211.5489179278602</v>
      </c>
      <c r="AP6810" s="12">
        <f t="shared" si="850"/>
        <v>1388.4510820721398</v>
      </c>
      <c r="AQ6810" s="13">
        <f t="shared" si="851"/>
        <v>0.38568085613114994</v>
      </c>
      <c r="AR6810">
        <v>3600</v>
      </c>
      <c r="AS6810">
        <v>2203.3853868851188</v>
      </c>
      <c r="AT6810" s="14">
        <f t="shared" si="852"/>
        <v>1396.6146131148812</v>
      </c>
      <c r="AU6810" s="15">
        <f t="shared" si="853"/>
        <v>0.38794850364302258</v>
      </c>
      <c r="AV6810">
        <v>3600</v>
      </c>
      <c r="AW6810">
        <v>2108.1264367816102</v>
      </c>
      <c r="AX6810" s="16">
        <f t="shared" si="854"/>
        <v>1491.8735632183898</v>
      </c>
      <c r="AY6810" s="17">
        <f t="shared" si="855"/>
        <v>0.41440932311621936</v>
      </c>
    </row>
    <row r="6811" spans="1:51" x14ac:dyDescent="0.25">
      <c r="A6811" t="s">
        <v>69</v>
      </c>
      <c r="B6811" t="s">
        <v>70</v>
      </c>
      <c r="C6811">
        <v>900</v>
      </c>
      <c r="D6811">
        <v>108106</v>
      </c>
      <c r="E6811">
        <v>2005</v>
      </c>
      <c r="F6811" t="s">
        <v>56</v>
      </c>
      <c r="G6811" t="s">
        <v>133</v>
      </c>
      <c r="H6811" t="s">
        <v>368</v>
      </c>
      <c r="I6811" t="s">
        <v>369</v>
      </c>
      <c r="J6811">
        <v>8</v>
      </c>
      <c r="K6811" t="s">
        <v>44</v>
      </c>
      <c r="L6811">
        <v>4</v>
      </c>
      <c r="M6811" t="s">
        <v>45</v>
      </c>
      <c r="N6811">
        <v>4.5999999046325684</v>
      </c>
      <c r="O6811" t="s">
        <v>119</v>
      </c>
      <c r="P6811" t="s">
        <v>46</v>
      </c>
      <c r="R6811" t="s">
        <v>77</v>
      </c>
      <c r="S6811" t="s">
        <v>151</v>
      </c>
      <c r="T6811">
        <v>231</v>
      </c>
      <c r="U6811" t="s">
        <v>63</v>
      </c>
      <c r="V6811" t="s">
        <v>79</v>
      </c>
      <c r="X6811" t="s">
        <v>97</v>
      </c>
      <c r="Y6811" t="s">
        <v>82</v>
      </c>
      <c r="AA6811">
        <v>0</v>
      </c>
      <c r="AB6811" t="s">
        <v>51</v>
      </c>
      <c r="AC6811" t="s">
        <v>83</v>
      </c>
      <c r="AD6811">
        <v>1</v>
      </c>
      <c r="AE6811">
        <v>1</v>
      </c>
      <c r="AF6811">
        <v>1</v>
      </c>
      <c r="AG6811">
        <v>2026</v>
      </c>
      <c r="AH6811">
        <v>20251230</v>
      </c>
      <c r="AI6811" t="s">
        <v>9484</v>
      </c>
      <c r="AJ6811">
        <v>900</v>
      </c>
      <c r="AK6811">
        <v>1533.955200195312</v>
      </c>
      <c r="AL6811" s="10">
        <f t="shared" si="848"/>
        <v>633.95520019531205</v>
      </c>
      <c r="AM6811" s="11">
        <f t="shared" si="849"/>
        <v>0.70439466688368002</v>
      </c>
      <c r="AN6811">
        <v>900</v>
      </c>
      <c r="AO6811">
        <v>1668.3683265142281</v>
      </c>
      <c r="AP6811" s="12">
        <f t="shared" si="850"/>
        <v>768.3683265142281</v>
      </c>
      <c r="AQ6811" s="13">
        <f t="shared" si="851"/>
        <v>0.85374258501580902</v>
      </c>
      <c r="AR6811">
        <v>900</v>
      </c>
      <c r="AS6811">
        <v>1755.2694318628869</v>
      </c>
      <c r="AT6811" s="14">
        <f t="shared" si="852"/>
        <v>855.2694318628869</v>
      </c>
      <c r="AU6811" s="15">
        <f t="shared" si="853"/>
        <v>0.95029936873654097</v>
      </c>
      <c r="AV6811">
        <v>900</v>
      </c>
      <c r="AW6811">
        <v>1573.391812865498</v>
      </c>
      <c r="AX6811" s="16">
        <f t="shared" si="854"/>
        <v>673.39181286549797</v>
      </c>
      <c r="AY6811" s="17">
        <f t="shared" si="855"/>
        <v>0.74821312540610885</v>
      </c>
    </row>
    <row r="6812" spans="1:51" x14ac:dyDescent="0.25">
      <c r="A6812" t="s">
        <v>54</v>
      </c>
      <c r="B6812" t="s">
        <v>479</v>
      </c>
      <c r="C6812">
        <v>4200</v>
      </c>
      <c r="D6812">
        <v>53078</v>
      </c>
      <c r="E6812">
        <v>2022</v>
      </c>
      <c r="F6812" t="s">
        <v>182</v>
      </c>
      <c r="G6812" t="s">
        <v>973</v>
      </c>
      <c r="H6812" t="s">
        <v>1314</v>
      </c>
      <c r="J6812">
        <v>4</v>
      </c>
      <c r="K6812" t="s">
        <v>59</v>
      </c>
      <c r="L6812">
        <v>4</v>
      </c>
      <c r="M6812" t="s">
        <v>45</v>
      </c>
      <c r="N6812">
        <v>1.6000000238418579</v>
      </c>
      <c r="O6812" t="s">
        <v>60</v>
      </c>
      <c r="P6812" t="s">
        <v>46</v>
      </c>
      <c r="Q6812">
        <v>2</v>
      </c>
      <c r="R6812" t="s">
        <v>61</v>
      </c>
      <c r="S6812" t="s">
        <v>151</v>
      </c>
      <c r="U6812" t="s">
        <v>63</v>
      </c>
      <c r="X6812" t="s">
        <v>65</v>
      </c>
      <c r="Y6812" t="s">
        <v>66</v>
      </c>
      <c r="AA6812">
        <v>0</v>
      </c>
      <c r="AB6812" t="s">
        <v>51</v>
      </c>
      <c r="AC6812" t="s">
        <v>67</v>
      </c>
      <c r="AD6812">
        <v>1</v>
      </c>
      <c r="AE6812">
        <v>1</v>
      </c>
      <c r="AF6812">
        <v>1</v>
      </c>
      <c r="AG6812">
        <v>2026</v>
      </c>
      <c r="AH6812">
        <v>20251229</v>
      </c>
      <c r="AI6812" t="s">
        <v>9485</v>
      </c>
      <c r="AJ6812">
        <v>4200</v>
      </c>
      <c r="AK6812">
        <v>5790.0849609375</v>
      </c>
      <c r="AL6812" s="10">
        <f t="shared" si="848"/>
        <v>1590.0849609375</v>
      </c>
      <c r="AM6812" s="11">
        <f t="shared" si="849"/>
        <v>0.37859165736607142</v>
      </c>
      <c r="AN6812">
        <v>4200</v>
      </c>
      <c r="AO6812">
        <v>5750.5449019008547</v>
      </c>
      <c r="AP6812" s="12">
        <f t="shared" si="850"/>
        <v>1550.5449019008547</v>
      </c>
      <c r="AQ6812" s="13">
        <f t="shared" si="851"/>
        <v>0.36917735759544162</v>
      </c>
      <c r="AR6812">
        <v>4200</v>
      </c>
      <c r="AS6812">
        <v>5839.5909361991035</v>
      </c>
      <c r="AT6812" s="14">
        <f t="shared" si="852"/>
        <v>1639.5909361991035</v>
      </c>
      <c r="AU6812" s="15">
        <f t="shared" si="853"/>
        <v>0.39037879433311989</v>
      </c>
      <c r="AV6812">
        <v>4200</v>
      </c>
      <c r="AW6812">
        <v>5857.3076722338201</v>
      </c>
      <c r="AX6812" s="16">
        <f t="shared" si="854"/>
        <v>1657.3076722338201</v>
      </c>
      <c r="AY6812" s="17">
        <f t="shared" si="855"/>
        <v>0.39459706481757623</v>
      </c>
    </row>
    <row r="6813" spans="1:51" x14ac:dyDescent="0.25">
      <c r="A6813" t="s">
        <v>69</v>
      </c>
      <c r="B6813" t="s">
        <v>70</v>
      </c>
      <c r="C6813">
        <v>1750</v>
      </c>
      <c r="D6813">
        <v>220029</v>
      </c>
      <c r="E6813">
        <v>2005</v>
      </c>
      <c r="F6813" t="s">
        <v>165</v>
      </c>
      <c r="G6813" t="s">
        <v>166</v>
      </c>
      <c r="I6813" t="s">
        <v>5476</v>
      </c>
      <c r="J6813">
        <v>4</v>
      </c>
      <c r="K6813" t="s">
        <v>59</v>
      </c>
      <c r="L6813">
        <v>4</v>
      </c>
      <c r="M6813" t="s">
        <v>45</v>
      </c>
      <c r="N6813">
        <v>1.799999952316284</v>
      </c>
      <c r="O6813" t="s">
        <v>60</v>
      </c>
      <c r="P6813" t="s">
        <v>46</v>
      </c>
      <c r="R6813" t="s">
        <v>61</v>
      </c>
      <c r="S6813" t="s">
        <v>151</v>
      </c>
      <c r="U6813" t="s">
        <v>63</v>
      </c>
      <c r="V6813" t="s">
        <v>64</v>
      </c>
      <c r="W6813" t="s">
        <v>1698</v>
      </c>
      <c r="X6813" t="s">
        <v>65</v>
      </c>
      <c r="Y6813" t="s">
        <v>82</v>
      </c>
      <c r="AA6813">
        <v>0</v>
      </c>
      <c r="AB6813" t="s">
        <v>51</v>
      </c>
      <c r="AC6813" t="s">
        <v>67</v>
      </c>
      <c r="AD6813">
        <v>1</v>
      </c>
      <c r="AE6813">
        <v>1</v>
      </c>
      <c r="AF6813">
        <v>1</v>
      </c>
      <c r="AG6813">
        <v>2026</v>
      </c>
      <c r="AH6813">
        <v>20251230</v>
      </c>
      <c r="AI6813" t="s">
        <v>9486</v>
      </c>
      <c r="AJ6813">
        <v>1750</v>
      </c>
      <c r="AK6813">
        <v>1204.996337890625</v>
      </c>
      <c r="AL6813" s="10">
        <f t="shared" si="848"/>
        <v>545.003662109375</v>
      </c>
      <c r="AM6813" s="11">
        <f t="shared" si="849"/>
        <v>0.31143066406249997</v>
      </c>
      <c r="AN6813">
        <v>1750</v>
      </c>
      <c r="AO6813">
        <v>1358.7121565071629</v>
      </c>
      <c r="AP6813" s="12">
        <f t="shared" si="850"/>
        <v>391.28784349283706</v>
      </c>
      <c r="AQ6813" s="13">
        <f t="shared" si="851"/>
        <v>0.22359305342447833</v>
      </c>
      <c r="AR6813">
        <v>1750</v>
      </c>
      <c r="AS6813">
        <v>1325.1767239081919</v>
      </c>
      <c r="AT6813" s="14">
        <f t="shared" si="852"/>
        <v>424.82327609180811</v>
      </c>
      <c r="AU6813" s="15">
        <f t="shared" si="853"/>
        <v>0.2427561577667475</v>
      </c>
      <c r="AV6813">
        <v>1750</v>
      </c>
      <c r="AW6813">
        <v>1219.4489795918371</v>
      </c>
      <c r="AX6813" s="16">
        <f t="shared" si="854"/>
        <v>530.55102040816291</v>
      </c>
      <c r="AY6813" s="17">
        <f t="shared" si="855"/>
        <v>0.30317201166180741</v>
      </c>
    </row>
    <row r="6814" spans="1:51" x14ac:dyDescent="0.25">
      <c r="A6814" t="s">
        <v>69</v>
      </c>
      <c r="B6814" t="s">
        <v>85</v>
      </c>
      <c r="C6814">
        <v>1500</v>
      </c>
      <c r="D6814">
        <v>110380</v>
      </c>
      <c r="E6814">
        <v>2013</v>
      </c>
      <c r="F6814" t="s">
        <v>71</v>
      </c>
      <c r="G6814" t="s">
        <v>232</v>
      </c>
      <c r="H6814" t="s">
        <v>322</v>
      </c>
      <c r="J6814">
        <v>4</v>
      </c>
      <c r="K6814" t="s">
        <v>118</v>
      </c>
      <c r="L6814">
        <v>4</v>
      </c>
      <c r="M6814" t="s">
        <v>45</v>
      </c>
      <c r="N6814">
        <v>1.3999999761581421</v>
      </c>
      <c r="O6814" t="s">
        <v>60</v>
      </c>
      <c r="P6814" t="s">
        <v>46</v>
      </c>
      <c r="Q6814">
        <v>2</v>
      </c>
      <c r="R6814" t="s">
        <v>61</v>
      </c>
      <c r="U6814" t="s">
        <v>63</v>
      </c>
      <c r="V6814" t="s">
        <v>64</v>
      </c>
      <c r="W6814" t="s">
        <v>900</v>
      </c>
      <c r="X6814" t="s">
        <v>65</v>
      </c>
      <c r="Y6814" t="s">
        <v>82</v>
      </c>
      <c r="AA6814">
        <v>0</v>
      </c>
      <c r="AB6814" t="s">
        <v>51</v>
      </c>
      <c r="AC6814" t="s">
        <v>67</v>
      </c>
      <c r="AD6814">
        <v>1</v>
      </c>
      <c r="AE6814">
        <v>1</v>
      </c>
      <c r="AF6814">
        <v>1</v>
      </c>
      <c r="AG6814">
        <v>2026</v>
      </c>
      <c r="AH6814">
        <v>20251231</v>
      </c>
      <c r="AI6814" t="s">
        <v>9487</v>
      </c>
      <c r="AJ6814">
        <v>1500</v>
      </c>
      <c r="AK6814">
        <v>1639.430908203125</v>
      </c>
      <c r="AL6814" s="10">
        <f t="shared" si="848"/>
        <v>139.430908203125</v>
      </c>
      <c r="AM6814" s="11">
        <f t="shared" si="849"/>
        <v>9.295393880208333E-2</v>
      </c>
      <c r="AN6814">
        <v>1500</v>
      </c>
      <c r="AO6814">
        <v>1629.8065510103161</v>
      </c>
      <c r="AP6814" s="12">
        <f t="shared" si="850"/>
        <v>129.80655101031607</v>
      </c>
      <c r="AQ6814" s="13">
        <f t="shared" si="851"/>
        <v>8.6537700673544049E-2</v>
      </c>
      <c r="AR6814">
        <v>1500</v>
      </c>
      <c r="AS6814">
        <v>1805.814211027295</v>
      </c>
      <c r="AT6814" s="14">
        <f t="shared" si="852"/>
        <v>305.81421102729496</v>
      </c>
      <c r="AU6814" s="15">
        <f t="shared" si="853"/>
        <v>0.20387614068486332</v>
      </c>
      <c r="AV6814">
        <v>1500</v>
      </c>
      <c r="AW6814">
        <v>1697.4010938924339</v>
      </c>
      <c r="AX6814" s="16">
        <f t="shared" si="854"/>
        <v>197.40109389243389</v>
      </c>
      <c r="AY6814" s="17">
        <f t="shared" si="855"/>
        <v>0.13160072926162258</v>
      </c>
    </row>
    <row r="6815" spans="1:51" x14ac:dyDescent="0.25">
      <c r="A6815" t="s">
        <v>39</v>
      </c>
      <c r="B6815" t="s">
        <v>40</v>
      </c>
      <c r="C6815">
        <v>39500</v>
      </c>
      <c r="D6815">
        <v>6411</v>
      </c>
      <c r="E6815">
        <v>2024</v>
      </c>
      <c r="F6815" t="s">
        <v>143</v>
      </c>
      <c r="G6815" t="s">
        <v>1000</v>
      </c>
      <c r="H6815" t="s">
        <v>4736</v>
      </c>
      <c r="J6815">
        <v>4</v>
      </c>
      <c r="K6815" t="s">
        <v>44</v>
      </c>
      <c r="L6815">
        <v>4</v>
      </c>
      <c r="M6815" t="s">
        <v>45</v>
      </c>
      <c r="N6815">
        <v>2.5</v>
      </c>
      <c r="O6815" t="s">
        <v>45</v>
      </c>
      <c r="P6815" t="s">
        <v>46</v>
      </c>
      <c r="R6815" t="s">
        <v>47</v>
      </c>
      <c r="S6815" t="s">
        <v>78</v>
      </c>
      <c r="U6815" t="s">
        <v>584</v>
      </c>
      <c r="W6815" t="s">
        <v>9488</v>
      </c>
      <c r="X6815" t="s">
        <v>112</v>
      </c>
      <c r="Y6815" t="s">
        <v>82</v>
      </c>
      <c r="AA6815">
        <v>1</v>
      </c>
      <c r="AB6815" t="s">
        <v>585</v>
      </c>
      <c r="AC6815" t="s">
        <v>586</v>
      </c>
      <c r="AD6815">
        <v>1</v>
      </c>
      <c r="AE6815">
        <v>1</v>
      </c>
      <c r="AF6815">
        <v>1</v>
      </c>
      <c r="AG6815">
        <v>2026</v>
      </c>
      <c r="AH6815">
        <v>20251229</v>
      </c>
      <c r="AI6815" t="s">
        <v>9489</v>
      </c>
      <c r="AJ6815">
        <v>39500</v>
      </c>
      <c r="AK6815">
        <v>33591.8515625</v>
      </c>
      <c r="AL6815" s="10">
        <f t="shared" si="848"/>
        <v>5908.1484375</v>
      </c>
      <c r="AM6815" s="11">
        <f t="shared" si="849"/>
        <v>0.14957337816455696</v>
      </c>
      <c r="AN6815">
        <v>39500</v>
      </c>
      <c r="AO6815">
        <v>38420.702697398119</v>
      </c>
      <c r="AP6815" s="12">
        <f t="shared" si="850"/>
        <v>1079.2973026018808</v>
      </c>
      <c r="AQ6815" s="13">
        <f t="shared" si="851"/>
        <v>2.7323982344351412E-2</v>
      </c>
      <c r="AR6815">
        <v>39500</v>
      </c>
      <c r="AS6815">
        <v>39309.656694666694</v>
      </c>
      <c r="AT6815" s="14">
        <f t="shared" si="852"/>
        <v>190.34330533330649</v>
      </c>
      <c r="AU6815" s="15">
        <f t="shared" si="853"/>
        <v>4.8188178565394049E-3</v>
      </c>
      <c r="AV6815">
        <v>39500</v>
      </c>
      <c r="AW6815">
        <v>33770.911363636362</v>
      </c>
      <c r="AX6815" s="16">
        <f t="shared" si="854"/>
        <v>5729.0886363636382</v>
      </c>
      <c r="AY6815" s="17">
        <f t="shared" si="855"/>
        <v>0.14504021864211741</v>
      </c>
    </row>
    <row r="6816" spans="1:51" x14ac:dyDescent="0.25">
      <c r="A6816" t="s">
        <v>54</v>
      </c>
      <c r="B6816" t="s">
        <v>249</v>
      </c>
      <c r="C6816">
        <v>10500</v>
      </c>
      <c r="D6816">
        <v>89627</v>
      </c>
      <c r="E6816">
        <v>2021</v>
      </c>
      <c r="F6816" t="s">
        <v>56</v>
      </c>
      <c r="G6816" t="s">
        <v>1841</v>
      </c>
      <c r="H6816" t="s">
        <v>3296</v>
      </c>
      <c r="J6816">
        <v>4</v>
      </c>
      <c r="K6816" t="s">
        <v>44</v>
      </c>
      <c r="L6816">
        <v>2</v>
      </c>
      <c r="M6816" t="s">
        <v>45</v>
      </c>
      <c r="N6816">
        <v>2.2999999523162842</v>
      </c>
      <c r="O6816" t="s">
        <v>119</v>
      </c>
      <c r="P6816" t="s">
        <v>46</v>
      </c>
      <c r="R6816" t="s">
        <v>578</v>
      </c>
      <c r="S6816" t="s">
        <v>423</v>
      </c>
      <c r="T6816">
        <v>310</v>
      </c>
      <c r="U6816" t="s">
        <v>63</v>
      </c>
      <c r="V6816" t="s">
        <v>64</v>
      </c>
      <c r="X6816" t="s">
        <v>65</v>
      </c>
      <c r="Y6816" t="s">
        <v>82</v>
      </c>
      <c r="AA6816">
        <v>0</v>
      </c>
      <c r="AB6816" t="s">
        <v>51</v>
      </c>
      <c r="AC6816" t="s">
        <v>579</v>
      </c>
      <c r="AD6816">
        <v>1</v>
      </c>
      <c r="AE6816">
        <v>1</v>
      </c>
      <c r="AF6816">
        <v>1</v>
      </c>
      <c r="AG6816">
        <v>2026</v>
      </c>
      <c r="AH6816">
        <v>20251230</v>
      </c>
      <c r="AI6816" t="s">
        <v>9490</v>
      </c>
      <c r="AJ6816">
        <v>10500</v>
      </c>
      <c r="AK6816">
        <v>12125.306640625</v>
      </c>
      <c r="AL6816" s="10">
        <f t="shared" si="848"/>
        <v>1625.306640625</v>
      </c>
      <c r="AM6816" s="11">
        <f t="shared" si="849"/>
        <v>0.15479110863095238</v>
      </c>
      <c r="AN6816">
        <v>10500</v>
      </c>
      <c r="AO6816">
        <v>12609.14721324012</v>
      </c>
      <c r="AP6816" s="12">
        <f t="shared" si="850"/>
        <v>2109.1472132401195</v>
      </c>
      <c r="AQ6816" s="13">
        <f t="shared" si="851"/>
        <v>0.20087116316572567</v>
      </c>
      <c r="AR6816">
        <v>10500</v>
      </c>
      <c r="AS6816">
        <v>12892.99761984052</v>
      </c>
      <c r="AT6816" s="14">
        <f t="shared" si="852"/>
        <v>2392.9976198405202</v>
      </c>
      <c r="AU6816" s="15">
        <f t="shared" si="853"/>
        <v>0.22790453522290668</v>
      </c>
      <c r="AV6816">
        <v>10500</v>
      </c>
      <c r="AW6816">
        <v>12230.983388704321</v>
      </c>
      <c r="AX6816" s="16">
        <f t="shared" si="854"/>
        <v>1730.9833887043205</v>
      </c>
      <c r="AY6816" s="17">
        <f t="shared" si="855"/>
        <v>0.16485556082898289</v>
      </c>
    </row>
    <row r="6817" spans="1:51" x14ac:dyDescent="0.25">
      <c r="A6817" t="s">
        <v>106</v>
      </c>
      <c r="B6817" t="s">
        <v>107</v>
      </c>
      <c r="C6817">
        <v>2000</v>
      </c>
      <c r="D6817">
        <v>116008</v>
      </c>
      <c r="E6817">
        <v>2016</v>
      </c>
      <c r="F6817" t="s">
        <v>925</v>
      </c>
      <c r="G6817" t="s">
        <v>1903</v>
      </c>
      <c r="H6817" t="s">
        <v>5040</v>
      </c>
      <c r="J6817">
        <v>4</v>
      </c>
      <c r="K6817" t="s">
        <v>87</v>
      </c>
      <c r="L6817">
        <v>4</v>
      </c>
      <c r="M6817" t="s">
        <v>45</v>
      </c>
      <c r="N6817">
        <v>2.5</v>
      </c>
      <c r="O6817" t="s">
        <v>60</v>
      </c>
      <c r="P6817" t="s">
        <v>46</v>
      </c>
      <c r="Q6817">
        <v>2</v>
      </c>
      <c r="R6817" t="s">
        <v>61</v>
      </c>
      <c r="U6817" t="s">
        <v>63</v>
      </c>
      <c r="V6817" t="s">
        <v>64</v>
      </c>
      <c r="W6817" t="s">
        <v>927</v>
      </c>
      <c r="X6817" t="s">
        <v>65</v>
      </c>
      <c r="Y6817" t="s">
        <v>50</v>
      </c>
      <c r="AA6817">
        <v>0</v>
      </c>
      <c r="AB6817" t="s">
        <v>51</v>
      </c>
      <c r="AC6817" t="s">
        <v>67</v>
      </c>
      <c r="AD6817">
        <v>1</v>
      </c>
      <c r="AE6817">
        <v>1</v>
      </c>
      <c r="AF6817">
        <v>1</v>
      </c>
      <c r="AG6817">
        <v>2026</v>
      </c>
      <c r="AH6817">
        <v>20260102</v>
      </c>
      <c r="AI6817" t="s">
        <v>9491</v>
      </c>
      <c r="AJ6817">
        <v>2000</v>
      </c>
      <c r="AK6817">
        <v>3628.1005859375</v>
      </c>
      <c r="AL6817" s="10">
        <f t="shared" si="848"/>
        <v>1628.1005859375</v>
      </c>
      <c r="AM6817" s="11">
        <f t="shared" si="849"/>
        <v>0.81405029296874998</v>
      </c>
      <c r="AN6817">
        <v>2000</v>
      </c>
      <c r="AO6817">
        <v>3261.8982669950201</v>
      </c>
      <c r="AP6817" s="12">
        <f t="shared" si="850"/>
        <v>1261.8982669950201</v>
      </c>
      <c r="AQ6817" s="13">
        <f t="shared" si="851"/>
        <v>0.63094913349751003</v>
      </c>
      <c r="AR6817">
        <v>2000</v>
      </c>
      <c r="AS6817">
        <v>3474.4366613436018</v>
      </c>
      <c r="AT6817" s="14">
        <f t="shared" si="852"/>
        <v>1474.4366613436018</v>
      </c>
      <c r="AU6817" s="15">
        <f t="shared" si="853"/>
        <v>0.73721833067180087</v>
      </c>
      <c r="AV6817">
        <v>2000</v>
      </c>
      <c r="AW6817">
        <v>3611.5447858070102</v>
      </c>
      <c r="AX6817" s="16">
        <f t="shared" si="854"/>
        <v>1611.5447858070102</v>
      </c>
      <c r="AY6817" s="17">
        <f t="shared" si="855"/>
        <v>0.80577239290350511</v>
      </c>
    </row>
    <row r="6818" spans="1:51" x14ac:dyDescent="0.25">
      <c r="A6818" t="s">
        <v>54</v>
      </c>
      <c r="B6818" t="s">
        <v>148</v>
      </c>
      <c r="C6818">
        <v>14500</v>
      </c>
      <c r="D6818">
        <v>64138</v>
      </c>
      <c r="E6818">
        <v>2021</v>
      </c>
      <c r="F6818" t="s">
        <v>340</v>
      </c>
      <c r="G6818" t="s">
        <v>1400</v>
      </c>
      <c r="H6818" t="s">
        <v>1401</v>
      </c>
      <c r="J6818">
        <v>4</v>
      </c>
      <c r="K6818" t="s">
        <v>44</v>
      </c>
      <c r="L6818">
        <v>4</v>
      </c>
      <c r="M6818" t="s">
        <v>45</v>
      </c>
      <c r="N6818">
        <v>2.5</v>
      </c>
      <c r="O6818" t="s">
        <v>60</v>
      </c>
      <c r="P6818" t="s">
        <v>46</v>
      </c>
      <c r="Q6818">
        <v>3</v>
      </c>
      <c r="R6818" t="s">
        <v>47</v>
      </c>
      <c r="S6818" t="s">
        <v>151</v>
      </c>
      <c r="T6818">
        <v>191.3</v>
      </c>
      <c r="U6818" t="s">
        <v>63</v>
      </c>
      <c r="W6818" t="s">
        <v>281</v>
      </c>
      <c r="X6818" t="s">
        <v>112</v>
      </c>
      <c r="Y6818" t="s">
        <v>82</v>
      </c>
      <c r="AA6818">
        <v>0</v>
      </c>
      <c r="AB6818" t="s">
        <v>51</v>
      </c>
      <c r="AC6818" t="s">
        <v>52</v>
      </c>
      <c r="AD6818">
        <v>1</v>
      </c>
      <c r="AE6818">
        <v>1</v>
      </c>
      <c r="AF6818">
        <v>1</v>
      </c>
      <c r="AG6818">
        <v>2026</v>
      </c>
      <c r="AH6818">
        <v>20251230</v>
      </c>
      <c r="AI6818" t="s">
        <v>9492</v>
      </c>
      <c r="AJ6818">
        <v>14500</v>
      </c>
      <c r="AK6818">
        <v>15562.359375</v>
      </c>
      <c r="AL6818" s="10">
        <f t="shared" si="848"/>
        <v>1062.359375</v>
      </c>
      <c r="AM6818" s="11">
        <f t="shared" si="849"/>
        <v>7.3266163793103453E-2</v>
      </c>
      <c r="AN6818">
        <v>14500</v>
      </c>
      <c r="AO6818">
        <v>15063.644158399329</v>
      </c>
      <c r="AP6818" s="12">
        <f t="shared" si="850"/>
        <v>563.64415839932917</v>
      </c>
      <c r="AQ6818" s="13">
        <f t="shared" si="851"/>
        <v>3.887201092409167E-2</v>
      </c>
      <c r="AR6818">
        <v>14500</v>
      </c>
      <c r="AS6818">
        <v>15669.88246688515</v>
      </c>
      <c r="AT6818" s="14">
        <f t="shared" si="852"/>
        <v>1169.8824668851503</v>
      </c>
      <c r="AU6818" s="15">
        <f t="shared" si="853"/>
        <v>8.0681549440355188E-2</v>
      </c>
      <c r="AV6818">
        <v>14500</v>
      </c>
      <c r="AW6818">
        <v>15474.086614173229</v>
      </c>
      <c r="AX6818" s="16">
        <f t="shared" si="854"/>
        <v>974.08661417322946</v>
      </c>
      <c r="AY6818" s="17">
        <f t="shared" si="855"/>
        <v>6.7178387184360658E-2</v>
      </c>
    </row>
    <row r="6819" spans="1:51" x14ac:dyDescent="0.25">
      <c r="A6819" t="s">
        <v>39</v>
      </c>
      <c r="B6819" t="s">
        <v>228</v>
      </c>
      <c r="C6819">
        <v>1150</v>
      </c>
      <c r="D6819">
        <v>156817</v>
      </c>
      <c r="E6819">
        <v>2017</v>
      </c>
      <c r="F6819" t="s">
        <v>196</v>
      </c>
      <c r="G6819" t="s">
        <v>1230</v>
      </c>
      <c r="H6819" t="s">
        <v>9493</v>
      </c>
      <c r="J6819">
        <v>6</v>
      </c>
      <c r="K6819" t="s">
        <v>44</v>
      </c>
      <c r="L6819">
        <v>4</v>
      </c>
      <c r="M6819" t="s">
        <v>45</v>
      </c>
      <c r="N6819">
        <v>3.2999999523162842</v>
      </c>
      <c r="O6819" t="s">
        <v>60</v>
      </c>
      <c r="P6819" t="s">
        <v>46</v>
      </c>
      <c r="R6819" t="s">
        <v>61</v>
      </c>
      <c r="S6819" t="s">
        <v>62</v>
      </c>
      <c r="T6819">
        <v>290</v>
      </c>
      <c r="U6819" t="s">
        <v>63</v>
      </c>
      <c r="W6819" t="s">
        <v>1645</v>
      </c>
      <c r="X6819" t="s">
        <v>65</v>
      </c>
      <c r="Y6819" t="s">
        <v>282</v>
      </c>
      <c r="Z6819">
        <v>39990</v>
      </c>
      <c r="AA6819">
        <v>0</v>
      </c>
      <c r="AB6819" t="s">
        <v>51</v>
      </c>
      <c r="AC6819" t="s">
        <v>67</v>
      </c>
      <c r="AD6819">
        <v>1</v>
      </c>
      <c r="AE6819">
        <v>1</v>
      </c>
      <c r="AF6819">
        <v>1</v>
      </c>
      <c r="AG6819">
        <v>2026</v>
      </c>
      <c r="AH6819">
        <v>20251229</v>
      </c>
      <c r="AI6819" t="s">
        <v>9494</v>
      </c>
      <c r="AJ6819">
        <v>1150</v>
      </c>
      <c r="AK6819">
        <v>2589.685546875</v>
      </c>
      <c r="AL6819" s="10">
        <f t="shared" si="848"/>
        <v>1439.685546875</v>
      </c>
      <c r="AM6819" s="11">
        <f t="shared" si="849"/>
        <v>1.2519004755434782</v>
      </c>
      <c r="AN6819">
        <v>1150</v>
      </c>
      <c r="AO6819">
        <v>3033.2965150975888</v>
      </c>
      <c r="AP6819" s="12">
        <f t="shared" si="850"/>
        <v>1883.2965150975888</v>
      </c>
      <c r="AQ6819" s="13">
        <f t="shared" si="851"/>
        <v>1.6376491435631206</v>
      </c>
      <c r="AR6819">
        <v>1150</v>
      </c>
      <c r="AS6819">
        <v>3444.3885072464959</v>
      </c>
      <c r="AT6819" s="14">
        <f t="shared" si="852"/>
        <v>2294.3885072464959</v>
      </c>
      <c r="AU6819" s="15">
        <f t="shared" si="853"/>
        <v>1.9951204410839094</v>
      </c>
      <c r="AV6819">
        <v>1150</v>
      </c>
      <c r="AW6819">
        <v>2649.1939419436271</v>
      </c>
      <c r="AX6819" s="16">
        <f t="shared" si="854"/>
        <v>1499.1939419436271</v>
      </c>
      <c r="AY6819" s="17">
        <f t="shared" si="855"/>
        <v>1.3036469060379365</v>
      </c>
    </row>
    <row r="6820" spans="1:51" x14ac:dyDescent="0.25">
      <c r="A6820" t="s">
        <v>106</v>
      </c>
      <c r="B6820" t="s">
        <v>482</v>
      </c>
      <c r="C6820">
        <v>4400</v>
      </c>
      <c r="D6820">
        <v>127064</v>
      </c>
      <c r="E6820">
        <v>2013</v>
      </c>
      <c r="F6820" t="s">
        <v>41</v>
      </c>
      <c r="G6820" t="s">
        <v>3470</v>
      </c>
      <c r="H6820" t="s">
        <v>9495</v>
      </c>
      <c r="J6820">
        <v>4</v>
      </c>
      <c r="K6820" t="s">
        <v>118</v>
      </c>
      <c r="L6820">
        <v>4</v>
      </c>
      <c r="M6820" t="s">
        <v>557</v>
      </c>
      <c r="N6820">
        <v>2.5</v>
      </c>
      <c r="O6820" t="s">
        <v>45</v>
      </c>
      <c r="P6820" t="s">
        <v>46</v>
      </c>
      <c r="Q6820">
        <v>2</v>
      </c>
      <c r="R6820" t="s">
        <v>61</v>
      </c>
      <c r="S6820" t="s">
        <v>48</v>
      </c>
      <c r="X6820" t="s">
        <v>65</v>
      </c>
      <c r="Y6820" t="s">
        <v>50</v>
      </c>
      <c r="AA6820">
        <v>0</v>
      </c>
      <c r="AB6820" t="s">
        <v>51</v>
      </c>
      <c r="AC6820" t="s">
        <v>67</v>
      </c>
      <c r="AD6820">
        <v>1</v>
      </c>
      <c r="AE6820">
        <v>1</v>
      </c>
      <c r="AF6820">
        <v>1</v>
      </c>
      <c r="AG6820">
        <v>2026</v>
      </c>
      <c r="AH6820">
        <v>20251230</v>
      </c>
      <c r="AI6820" t="s">
        <v>9496</v>
      </c>
      <c r="AJ6820">
        <v>4400</v>
      </c>
      <c r="AK6820">
        <v>2608.7646484375</v>
      </c>
      <c r="AL6820" s="10">
        <f t="shared" si="848"/>
        <v>1791.2353515625</v>
      </c>
      <c r="AM6820" s="11">
        <f t="shared" si="849"/>
        <v>0.40709894353693182</v>
      </c>
      <c r="AN6820">
        <v>4400</v>
      </c>
      <c r="AO6820">
        <v>2438.4980293541662</v>
      </c>
      <c r="AP6820" s="12">
        <f t="shared" si="850"/>
        <v>1961.5019706458338</v>
      </c>
      <c r="AQ6820" s="13">
        <f t="shared" si="851"/>
        <v>0.44579590241950767</v>
      </c>
      <c r="AR6820">
        <v>4400</v>
      </c>
      <c r="AS6820">
        <v>2577.900449395313</v>
      </c>
      <c r="AT6820" s="14">
        <f t="shared" si="852"/>
        <v>1822.099550604687</v>
      </c>
      <c r="AU6820" s="15">
        <f t="shared" si="853"/>
        <v>0.41411353422833797</v>
      </c>
      <c r="AV6820">
        <v>4400</v>
      </c>
      <c r="AW6820">
        <v>2603.0144462279268</v>
      </c>
      <c r="AX6820" s="16">
        <f t="shared" si="854"/>
        <v>1796.9855537720732</v>
      </c>
      <c r="AY6820" s="17">
        <f t="shared" si="855"/>
        <v>0.40840580767547119</v>
      </c>
    </row>
    <row r="6821" spans="1:51" x14ac:dyDescent="0.25">
      <c r="A6821" t="s">
        <v>39</v>
      </c>
      <c r="B6821" t="s">
        <v>114</v>
      </c>
      <c r="C6821">
        <v>7200</v>
      </c>
      <c r="D6821">
        <v>121249</v>
      </c>
      <c r="E6821">
        <v>2013</v>
      </c>
      <c r="F6821" t="s">
        <v>41</v>
      </c>
      <c r="G6821" t="s">
        <v>1317</v>
      </c>
      <c r="H6821" t="s">
        <v>9497</v>
      </c>
      <c r="J6821">
        <v>4</v>
      </c>
      <c r="K6821" t="s">
        <v>780</v>
      </c>
      <c r="L6821">
        <v>4</v>
      </c>
      <c r="M6821" t="s">
        <v>45</v>
      </c>
      <c r="N6821">
        <v>2</v>
      </c>
      <c r="O6821" t="s">
        <v>45</v>
      </c>
      <c r="P6821" t="s">
        <v>46</v>
      </c>
      <c r="R6821" t="s">
        <v>47</v>
      </c>
      <c r="S6821" t="s">
        <v>48</v>
      </c>
      <c r="U6821" t="s">
        <v>63</v>
      </c>
      <c r="W6821" t="s">
        <v>1318</v>
      </c>
      <c r="X6821" t="s">
        <v>49</v>
      </c>
      <c r="Y6821" t="s">
        <v>50</v>
      </c>
      <c r="AA6821">
        <v>0</v>
      </c>
      <c r="AB6821" t="s">
        <v>51</v>
      </c>
      <c r="AC6821" t="s">
        <v>52</v>
      </c>
      <c r="AD6821">
        <v>1</v>
      </c>
      <c r="AE6821">
        <v>1</v>
      </c>
      <c r="AF6821">
        <v>1</v>
      </c>
      <c r="AG6821">
        <v>2026</v>
      </c>
      <c r="AH6821">
        <v>20251231</v>
      </c>
      <c r="AI6821" t="s">
        <v>9498</v>
      </c>
      <c r="AJ6821">
        <v>7200</v>
      </c>
      <c r="AK6821">
        <v>4715.7607421875</v>
      </c>
      <c r="AL6821" s="10">
        <f t="shared" si="848"/>
        <v>2484.2392578125</v>
      </c>
      <c r="AM6821" s="11">
        <f t="shared" si="849"/>
        <v>0.3450332302517361</v>
      </c>
      <c r="AN6821">
        <v>7200</v>
      </c>
      <c r="AO6821">
        <v>4252.7029431446899</v>
      </c>
      <c r="AP6821" s="12">
        <f t="shared" si="850"/>
        <v>2947.2970568553101</v>
      </c>
      <c r="AQ6821" s="13">
        <f t="shared" si="851"/>
        <v>0.40934681345212642</v>
      </c>
      <c r="AR6821">
        <v>7200</v>
      </c>
      <c r="AS6821">
        <v>4452.3749174641644</v>
      </c>
      <c r="AT6821" s="14">
        <f t="shared" si="852"/>
        <v>2747.6250825358356</v>
      </c>
      <c r="AU6821" s="15">
        <f t="shared" si="853"/>
        <v>0.38161459479664384</v>
      </c>
      <c r="AV6821">
        <v>7200</v>
      </c>
      <c r="AW6821">
        <v>4706.3842841765336</v>
      </c>
      <c r="AX6821" s="16">
        <f t="shared" si="854"/>
        <v>2493.6157158234664</v>
      </c>
      <c r="AY6821" s="17">
        <f t="shared" si="855"/>
        <v>0.34633551608659258</v>
      </c>
    </row>
    <row r="6822" spans="1:51" x14ac:dyDescent="0.25">
      <c r="A6822" t="s">
        <v>39</v>
      </c>
      <c r="B6822" t="s">
        <v>218</v>
      </c>
      <c r="C6822">
        <v>37000</v>
      </c>
      <c r="D6822">
        <v>21700</v>
      </c>
      <c r="E6822">
        <v>2023</v>
      </c>
      <c r="F6822" t="s">
        <v>165</v>
      </c>
      <c r="G6822" t="s">
        <v>190</v>
      </c>
      <c r="H6822" t="s">
        <v>992</v>
      </c>
      <c r="I6822" t="s">
        <v>192</v>
      </c>
      <c r="J6822">
        <v>6</v>
      </c>
      <c r="K6822" t="s">
        <v>44</v>
      </c>
      <c r="L6822">
        <v>4</v>
      </c>
      <c r="M6822" t="s">
        <v>45</v>
      </c>
      <c r="N6822">
        <v>3.4000000953674321</v>
      </c>
      <c r="O6822" t="s">
        <v>119</v>
      </c>
      <c r="P6822" t="s">
        <v>46</v>
      </c>
      <c r="Q6822">
        <v>5</v>
      </c>
      <c r="R6822" t="s">
        <v>77</v>
      </c>
      <c r="S6822" t="s">
        <v>151</v>
      </c>
      <c r="T6822">
        <v>389</v>
      </c>
      <c r="U6822" t="s">
        <v>63</v>
      </c>
      <c r="V6822" t="s">
        <v>79</v>
      </c>
      <c r="W6822" t="s">
        <v>194</v>
      </c>
      <c r="X6822" t="s">
        <v>97</v>
      </c>
      <c r="Y6822" t="s">
        <v>82</v>
      </c>
      <c r="AA6822">
        <v>0</v>
      </c>
      <c r="AB6822" t="s">
        <v>51</v>
      </c>
      <c r="AC6822" t="s">
        <v>83</v>
      </c>
      <c r="AD6822">
        <v>1</v>
      </c>
      <c r="AE6822">
        <v>1</v>
      </c>
      <c r="AF6822">
        <v>1</v>
      </c>
      <c r="AG6822">
        <v>2026</v>
      </c>
      <c r="AH6822">
        <v>20260102</v>
      </c>
      <c r="AI6822" t="s">
        <v>9499</v>
      </c>
      <c r="AJ6822">
        <v>37000</v>
      </c>
      <c r="AK6822">
        <v>34365.9921875</v>
      </c>
      <c r="AL6822" s="10">
        <f t="shared" si="848"/>
        <v>2634.0078125</v>
      </c>
      <c r="AM6822" s="11">
        <f t="shared" si="849"/>
        <v>7.1189400337837841E-2</v>
      </c>
      <c r="AN6822">
        <v>37000</v>
      </c>
      <c r="AO6822">
        <v>32468.821682905709</v>
      </c>
      <c r="AP6822" s="12">
        <f t="shared" si="850"/>
        <v>4531.1783170942908</v>
      </c>
      <c r="AQ6822" s="13">
        <f t="shared" si="851"/>
        <v>0.12246427884038624</v>
      </c>
      <c r="AR6822">
        <v>37000</v>
      </c>
      <c r="AS6822">
        <v>32850.20294590875</v>
      </c>
      <c r="AT6822" s="14">
        <f t="shared" si="852"/>
        <v>4149.7970540912502</v>
      </c>
      <c r="AU6822" s="15">
        <f t="shared" si="853"/>
        <v>0.11215667713760136</v>
      </c>
      <c r="AV6822">
        <v>37000</v>
      </c>
      <c r="AW6822">
        <v>33770.911363636362</v>
      </c>
      <c r="AX6822" s="16">
        <f t="shared" si="854"/>
        <v>3229.0886363636382</v>
      </c>
      <c r="AY6822" s="17">
        <f t="shared" si="855"/>
        <v>8.7272665847665895E-2</v>
      </c>
    </row>
    <row r="6823" spans="1:51" x14ac:dyDescent="0.25">
      <c r="A6823" t="s">
        <v>106</v>
      </c>
      <c r="B6823" t="s">
        <v>107</v>
      </c>
      <c r="C6823">
        <v>17400</v>
      </c>
      <c r="D6823">
        <v>45814</v>
      </c>
      <c r="E6823">
        <v>2020</v>
      </c>
      <c r="F6823" t="s">
        <v>165</v>
      </c>
      <c r="G6823" t="s">
        <v>289</v>
      </c>
      <c r="I6823" t="s">
        <v>847</v>
      </c>
      <c r="J6823">
        <v>4</v>
      </c>
      <c r="K6823" t="s">
        <v>111</v>
      </c>
      <c r="L6823">
        <v>4</v>
      </c>
      <c r="M6823" t="s">
        <v>45</v>
      </c>
      <c r="N6823">
        <v>2.5</v>
      </c>
      <c r="O6823" t="s">
        <v>60</v>
      </c>
      <c r="R6823" t="s">
        <v>61</v>
      </c>
      <c r="S6823" t="s">
        <v>151</v>
      </c>
      <c r="T6823">
        <v>203</v>
      </c>
      <c r="U6823" t="s">
        <v>63</v>
      </c>
      <c r="V6823" t="s">
        <v>64</v>
      </c>
      <c r="W6823" t="s">
        <v>347</v>
      </c>
      <c r="X6823" t="s">
        <v>65</v>
      </c>
      <c r="Y6823" t="s">
        <v>82</v>
      </c>
      <c r="AA6823">
        <v>0</v>
      </c>
      <c r="AB6823" t="s">
        <v>51</v>
      </c>
      <c r="AC6823" t="s">
        <v>67</v>
      </c>
      <c r="AD6823">
        <v>1</v>
      </c>
      <c r="AE6823">
        <v>1</v>
      </c>
      <c r="AF6823">
        <v>1</v>
      </c>
      <c r="AG6823">
        <v>2026</v>
      </c>
      <c r="AH6823">
        <v>20260102</v>
      </c>
      <c r="AI6823" t="s">
        <v>9500</v>
      </c>
      <c r="AJ6823">
        <v>17400</v>
      </c>
      <c r="AK6823">
        <v>15530.244140625</v>
      </c>
      <c r="AL6823" s="10">
        <f t="shared" si="848"/>
        <v>1869.755859375</v>
      </c>
      <c r="AM6823" s="11">
        <f t="shared" si="849"/>
        <v>0.10745723329741379</v>
      </c>
      <c r="AN6823">
        <v>17400</v>
      </c>
      <c r="AO6823">
        <v>15662.076742986381</v>
      </c>
      <c r="AP6823" s="12">
        <f t="shared" si="850"/>
        <v>1737.9232570136191</v>
      </c>
      <c r="AQ6823" s="13">
        <f t="shared" si="851"/>
        <v>9.9880646954805696E-2</v>
      </c>
      <c r="AR6823">
        <v>17400</v>
      </c>
      <c r="AS6823">
        <v>16210.77747679819</v>
      </c>
      <c r="AT6823" s="14">
        <f t="shared" si="852"/>
        <v>1189.22252320181</v>
      </c>
      <c r="AU6823" s="15">
        <f t="shared" si="853"/>
        <v>6.8346122023092523E-2</v>
      </c>
      <c r="AV6823">
        <v>17400</v>
      </c>
      <c r="AW6823">
        <v>15474.086614173229</v>
      </c>
      <c r="AX6823" s="16">
        <f t="shared" si="854"/>
        <v>1925.9133858267705</v>
      </c>
      <c r="AY6823" s="17">
        <f t="shared" si="855"/>
        <v>0.11068467734636613</v>
      </c>
    </row>
    <row r="6824" spans="1:51" x14ac:dyDescent="0.25">
      <c r="A6824" t="s">
        <v>39</v>
      </c>
      <c r="B6824" t="s">
        <v>218</v>
      </c>
      <c r="C6824">
        <v>23000</v>
      </c>
      <c r="D6824">
        <v>70368</v>
      </c>
      <c r="E6824">
        <v>2023</v>
      </c>
      <c r="F6824" t="s">
        <v>155</v>
      </c>
      <c r="G6824" t="s">
        <v>3046</v>
      </c>
      <c r="H6824" t="s">
        <v>2452</v>
      </c>
      <c r="I6824" t="s">
        <v>1728</v>
      </c>
      <c r="J6824">
        <v>6</v>
      </c>
      <c r="K6824" t="s">
        <v>44</v>
      </c>
      <c r="L6824">
        <v>3</v>
      </c>
      <c r="M6824" t="s">
        <v>45</v>
      </c>
      <c r="N6824">
        <v>3.5999999046325679</v>
      </c>
      <c r="O6824" t="s">
        <v>60</v>
      </c>
      <c r="P6824" t="s">
        <v>46</v>
      </c>
      <c r="Q6824">
        <v>4</v>
      </c>
      <c r="R6824" t="s">
        <v>220</v>
      </c>
      <c r="S6824" t="s">
        <v>62</v>
      </c>
      <c r="T6824">
        <v>280</v>
      </c>
      <c r="U6824" t="s">
        <v>63</v>
      </c>
      <c r="V6824" t="s">
        <v>79</v>
      </c>
      <c r="X6824" t="s">
        <v>221</v>
      </c>
      <c r="Y6824" t="s">
        <v>66</v>
      </c>
      <c r="AA6824">
        <v>0</v>
      </c>
      <c r="AB6824" t="s">
        <v>51</v>
      </c>
      <c r="AC6824" t="s">
        <v>222</v>
      </c>
      <c r="AD6824">
        <v>1</v>
      </c>
      <c r="AE6824">
        <v>1</v>
      </c>
      <c r="AF6824">
        <v>1</v>
      </c>
      <c r="AG6824">
        <v>2026</v>
      </c>
      <c r="AH6824">
        <v>20260102</v>
      </c>
      <c r="AI6824" t="s">
        <v>9501</v>
      </c>
      <c r="AJ6824">
        <v>23000</v>
      </c>
      <c r="AK6824">
        <v>22571.94921875</v>
      </c>
      <c r="AL6824" s="10">
        <f t="shared" si="848"/>
        <v>428.05078125</v>
      </c>
      <c r="AM6824" s="11">
        <f t="shared" si="849"/>
        <v>1.8610903532608695E-2</v>
      </c>
      <c r="AN6824">
        <v>23000</v>
      </c>
      <c r="AO6824">
        <v>21527.785263814509</v>
      </c>
      <c r="AP6824" s="12">
        <f t="shared" si="850"/>
        <v>1472.2147361854913</v>
      </c>
      <c r="AQ6824" s="13">
        <f t="shared" si="851"/>
        <v>6.4009336355890928E-2</v>
      </c>
      <c r="AR6824">
        <v>23000</v>
      </c>
      <c r="AS6824">
        <v>22061.500010161271</v>
      </c>
      <c r="AT6824" s="14">
        <f t="shared" si="852"/>
        <v>938.49998983872865</v>
      </c>
      <c r="AU6824" s="15">
        <f t="shared" si="853"/>
        <v>4.0804347384292547E-2</v>
      </c>
      <c r="AV6824">
        <v>23000</v>
      </c>
      <c r="AW6824">
        <v>22462.275216138329</v>
      </c>
      <c r="AX6824" s="16">
        <f t="shared" si="854"/>
        <v>537.72478386167131</v>
      </c>
      <c r="AY6824" s="17">
        <f t="shared" si="855"/>
        <v>2.3379338428768319E-2</v>
      </c>
    </row>
    <row r="6825" spans="1:51" x14ac:dyDescent="0.25">
      <c r="A6825" t="s">
        <v>54</v>
      </c>
      <c r="B6825" t="s">
        <v>138</v>
      </c>
      <c r="C6825">
        <v>2600</v>
      </c>
      <c r="D6825">
        <v>178059</v>
      </c>
      <c r="E6825">
        <v>2018</v>
      </c>
      <c r="F6825" t="s">
        <v>340</v>
      </c>
      <c r="G6825" t="s">
        <v>455</v>
      </c>
      <c r="H6825" t="s">
        <v>7752</v>
      </c>
      <c r="J6825">
        <v>4</v>
      </c>
      <c r="K6825" t="s">
        <v>118</v>
      </c>
      <c r="L6825">
        <v>4</v>
      </c>
      <c r="M6825" t="s">
        <v>45</v>
      </c>
      <c r="N6825">
        <v>2.4000000953674321</v>
      </c>
      <c r="O6825" t="s">
        <v>60</v>
      </c>
      <c r="P6825" t="s">
        <v>46</v>
      </c>
      <c r="Q6825">
        <v>4</v>
      </c>
      <c r="R6825" t="s">
        <v>61</v>
      </c>
      <c r="S6825" t="s">
        <v>62</v>
      </c>
      <c r="T6825">
        <v>187</v>
      </c>
      <c r="U6825" t="s">
        <v>63</v>
      </c>
      <c r="W6825" t="s">
        <v>457</v>
      </c>
      <c r="X6825" t="s">
        <v>65</v>
      </c>
      <c r="Y6825" t="s">
        <v>82</v>
      </c>
      <c r="Z6825">
        <v>23700</v>
      </c>
      <c r="AA6825">
        <v>0</v>
      </c>
      <c r="AB6825" t="s">
        <v>51</v>
      </c>
      <c r="AC6825" t="s">
        <v>67</v>
      </c>
      <c r="AD6825">
        <v>1</v>
      </c>
      <c r="AE6825">
        <v>1</v>
      </c>
      <c r="AF6825">
        <v>1</v>
      </c>
      <c r="AG6825">
        <v>2026</v>
      </c>
      <c r="AH6825">
        <v>20251230</v>
      </c>
      <c r="AI6825" t="s">
        <v>9502</v>
      </c>
      <c r="AJ6825">
        <v>2600</v>
      </c>
      <c r="AK6825">
        <v>3287.7373046875</v>
      </c>
      <c r="AL6825" s="10">
        <f t="shared" si="848"/>
        <v>687.7373046875</v>
      </c>
      <c r="AM6825" s="11">
        <f t="shared" si="849"/>
        <v>0.26451434795673079</v>
      </c>
      <c r="AN6825">
        <v>2600</v>
      </c>
      <c r="AO6825">
        <v>3200.5437018340549</v>
      </c>
      <c r="AP6825" s="12">
        <f t="shared" si="850"/>
        <v>600.5437018340549</v>
      </c>
      <c r="AQ6825" s="13">
        <f t="shared" si="851"/>
        <v>0.23097834685925189</v>
      </c>
      <c r="AR6825">
        <v>2600</v>
      </c>
      <c r="AS6825">
        <v>3168.3126640884948</v>
      </c>
      <c r="AT6825" s="14">
        <f t="shared" si="852"/>
        <v>568.31266408849478</v>
      </c>
      <c r="AU6825" s="15">
        <f t="shared" si="853"/>
        <v>0.21858179388019031</v>
      </c>
      <c r="AV6825">
        <v>2600</v>
      </c>
      <c r="AW6825">
        <v>3344.0677966101689</v>
      </c>
      <c r="AX6825" s="16">
        <f t="shared" si="854"/>
        <v>744.0677966101689</v>
      </c>
      <c r="AY6825" s="17">
        <f t="shared" si="855"/>
        <v>0.28617992177314189</v>
      </c>
    </row>
    <row r="6826" spans="1:51" x14ac:dyDescent="0.25">
      <c r="A6826" t="s">
        <v>54</v>
      </c>
      <c r="B6826" t="s">
        <v>148</v>
      </c>
      <c r="C6826">
        <v>5000</v>
      </c>
      <c r="D6826">
        <v>43118</v>
      </c>
      <c r="E6826">
        <v>2019</v>
      </c>
      <c r="F6826" t="s">
        <v>196</v>
      </c>
      <c r="G6826" t="s">
        <v>706</v>
      </c>
      <c r="H6826" t="s">
        <v>1934</v>
      </c>
      <c r="J6826">
        <v>4</v>
      </c>
      <c r="K6826" t="s">
        <v>44</v>
      </c>
      <c r="L6826">
        <v>4</v>
      </c>
      <c r="M6826" t="s">
        <v>45</v>
      </c>
      <c r="N6826">
        <v>2.4000000953674321</v>
      </c>
      <c r="O6826" t="s">
        <v>60</v>
      </c>
      <c r="R6826" t="s">
        <v>47</v>
      </c>
      <c r="S6826" t="s">
        <v>151</v>
      </c>
      <c r="T6826">
        <v>185</v>
      </c>
      <c r="U6826" t="s">
        <v>63</v>
      </c>
      <c r="W6826" t="s">
        <v>457</v>
      </c>
      <c r="X6826" t="s">
        <v>112</v>
      </c>
      <c r="Y6826" t="s">
        <v>82</v>
      </c>
      <c r="AA6826">
        <v>0</v>
      </c>
      <c r="AB6826" t="s">
        <v>51</v>
      </c>
      <c r="AC6826" t="s">
        <v>52</v>
      </c>
      <c r="AD6826">
        <v>1</v>
      </c>
      <c r="AE6826">
        <v>1</v>
      </c>
      <c r="AF6826">
        <v>1</v>
      </c>
      <c r="AG6826">
        <v>2026</v>
      </c>
      <c r="AH6826">
        <v>20251230</v>
      </c>
      <c r="AI6826" t="s">
        <v>9503</v>
      </c>
      <c r="AJ6826">
        <v>5000</v>
      </c>
      <c r="AK6826">
        <v>10780.89453125</v>
      </c>
      <c r="AL6826" s="10">
        <f t="shared" si="848"/>
        <v>5780.89453125</v>
      </c>
      <c r="AM6826" s="11">
        <f t="shared" si="849"/>
        <v>1.1561789062500001</v>
      </c>
      <c r="AN6826">
        <v>5000</v>
      </c>
      <c r="AO6826">
        <v>10481.30332273454</v>
      </c>
      <c r="AP6826" s="12">
        <f t="shared" si="850"/>
        <v>5481.3033227345404</v>
      </c>
      <c r="AQ6826" s="13">
        <f t="shared" si="851"/>
        <v>1.0962606645469082</v>
      </c>
      <c r="AR6826">
        <v>5000</v>
      </c>
      <c r="AS6826">
        <v>11070.98676016221</v>
      </c>
      <c r="AT6826" s="14">
        <f t="shared" si="852"/>
        <v>6070.98676016221</v>
      </c>
      <c r="AU6826" s="15">
        <f t="shared" si="853"/>
        <v>1.2141973520324421</v>
      </c>
      <c r="AV6826">
        <v>5000</v>
      </c>
      <c r="AW6826">
        <v>10860.74267782427</v>
      </c>
      <c r="AX6826" s="16">
        <f t="shared" si="854"/>
        <v>5860.7426778242698</v>
      </c>
      <c r="AY6826" s="17">
        <f t="shared" si="855"/>
        <v>1.172148535564854</v>
      </c>
    </row>
    <row r="6827" spans="1:51" x14ac:dyDescent="0.25">
      <c r="A6827" t="s">
        <v>106</v>
      </c>
      <c r="B6827" t="s">
        <v>215</v>
      </c>
      <c r="C6827">
        <v>3900</v>
      </c>
      <c r="D6827">
        <v>142194</v>
      </c>
      <c r="E6827">
        <v>2016</v>
      </c>
      <c r="F6827" t="s">
        <v>182</v>
      </c>
      <c r="G6827" t="s">
        <v>202</v>
      </c>
      <c r="J6827">
        <v>6</v>
      </c>
      <c r="K6827" t="s">
        <v>44</v>
      </c>
      <c r="L6827">
        <v>4</v>
      </c>
      <c r="M6827" t="s">
        <v>45</v>
      </c>
      <c r="N6827">
        <v>3.5</v>
      </c>
      <c r="O6827" t="s">
        <v>60</v>
      </c>
      <c r="P6827" t="s">
        <v>46</v>
      </c>
      <c r="Q6827">
        <v>3</v>
      </c>
      <c r="R6827" t="s">
        <v>61</v>
      </c>
      <c r="S6827" t="s">
        <v>151</v>
      </c>
      <c r="U6827" t="s">
        <v>63</v>
      </c>
      <c r="X6827" t="s">
        <v>65</v>
      </c>
      <c r="Y6827" t="s">
        <v>82</v>
      </c>
      <c r="AA6827">
        <v>0</v>
      </c>
      <c r="AB6827" t="s">
        <v>51</v>
      </c>
      <c r="AC6827" t="s">
        <v>67</v>
      </c>
      <c r="AD6827">
        <v>1</v>
      </c>
      <c r="AE6827">
        <v>1</v>
      </c>
      <c r="AF6827">
        <v>1</v>
      </c>
      <c r="AG6827">
        <v>2026</v>
      </c>
      <c r="AH6827">
        <v>20260102</v>
      </c>
      <c r="AI6827" t="s">
        <v>9504</v>
      </c>
      <c r="AJ6827">
        <v>3900</v>
      </c>
      <c r="AK6827">
        <v>3478.248291015625</v>
      </c>
      <c r="AL6827" s="10">
        <f t="shared" si="848"/>
        <v>421.751708984375</v>
      </c>
      <c r="AM6827" s="11">
        <f t="shared" si="849"/>
        <v>0.10814146384214744</v>
      </c>
      <c r="AN6827">
        <v>3900</v>
      </c>
      <c r="AO6827">
        <v>3420.1692470303442</v>
      </c>
      <c r="AP6827" s="12">
        <f t="shared" si="850"/>
        <v>479.8307529696558</v>
      </c>
      <c r="AQ6827" s="13">
        <f t="shared" si="851"/>
        <v>0.12303352640247585</v>
      </c>
      <c r="AR6827">
        <v>3900</v>
      </c>
      <c r="AS6827">
        <v>3224.785668252613</v>
      </c>
      <c r="AT6827" s="14">
        <f t="shared" si="852"/>
        <v>675.21433174738695</v>
      </c>
      <c r="AU6827" s="15">
        <f t="shared" si="853"/>
        <v>0.17313187993522741</v>
      </c>
      <c r="AV6827">
        <v>3900</v>
      </c>
      <c r="AW6827">
        <v>3528.0564794477559</v>
      </c>
      <c r="AX6827" s="16">
        <f t="shared" si="854"/>
        <v>371.94352055224408</v>
      </c>
      <c r="AY6827" s="17">
        <f t="shared" si="855"/>
        <v>9.5370133474934379E-2</v>
      </c>
    </row>
    <row r="6828" spans="1:51" x14ac:dyDescent="0.25">
      <c r="A6828" t="s">
        <v>69</v>
      </c>
      <c r="B6828" t="s">
        <v>335</v>
      </c>
      <c r="C6828">
        <v>450</v>
      </c>
      <c r="D6828">
        <v>137327</v>
      </c>
      <c r="E6828">
        <v>2013</v>
      </c>
      <c r="F6828" t="s">
        <v>71</v>
      </c>
      <c r="G6828" t="s">
        <v>232</v>
      </c>
      <c r="H6828" t="s">
        <v>322</v>
      </c>
      <c r="J6828">
        <v>4</v>
      </c>
      <c r="K6828" t="s">
        <v>111</v>
      </c>
      <c r="L6828">
        <v>4</v>
      </c>
      <c r="M6828" t="s">
        <v>45</v>
      </c>
      <c r="N6828">
        <v>1.3999999761581421</v>
      </c>
      <c r="O6828" t="s">
        <v>60</v>
      </c>
      <c r="P6828" t="s">
        <v>46</v>
      </c>
      <c r="R6828" t="s">
        <v>61</v>
      </c>
      <c r="U6828" t="s">
        <v>63</v>
      </c>
      <c r="V6828" t="s">
        <v>64</v>
      </c>
      <c r="W6828" t="s">
        <v>900</v>
      </c>
      <c r="X6828" t="s">
        <v>65</v>
      </c>
      <c r="Y6828" t="s">
        <v>82</v>
      </c>
      <c r="AA6828">
        <v>0</v>
      </c>
      <c r="AB6828" t="s">
        <v>51</v>
      </c>
      <c r="AC6828" t="s">
        <v>67</v>
      </c>
      <c r="AD6828">
        <v>1</v>
      </c>
      <c r="AE6828">
        <v>1</v>
      </c>
      <c r="AF6828">
        <v>1</v>
      </c>
      <c r="AG6828">
        <v>2026</v>
      </c>
      <c r="AH6828">
        <v>20260102</v>
      </c>
      <c r="AI6828" t="s">
        <v>9505</v>
      </c>
      <c r="AJ6828">
        <v>450</v>
      </c>
      <c r="AK6828">
        <v>1701.615600585938</v>
      </c>
      <c r="AL6828" s="10">
        <f t="shared" si="848"/>
        <v>1251.615600585938</v>
      </c>
      <c r="AM6828" s="11">
        <f t="shared" si="849"/>
        <v>2.7813680013020843</v>
      </c>
      <c r="AN6828">
        <v>450</v>
      </c>
      <c r="AO6828">
        <v>1737.807655738357</v>
      </c>
      <c r="AP6828" s="12">
        <f t="shared" si="850"/>
        <v>1287.807655738357</v>
      </c>
      <c r="AQ6828" s="13">
        <f t="shared" si="851"/>
        <v>2.8617947905296823</v>
      </c>
      <c r="AR6828">
        <v>450</v>
      </c>
      <c r="AS6828">
        <v>1704.7648894267941</v>
      </c>
      <c r="AT6828" s="14">
        <f t="shared" si="852"/>
        <v>1254.7648894267941</v>
      </c>
      <c r="AU6828" s="15">
        <f t="shared" si="853"/>
        <v>2.7883664209484311</v>
      </c>
      <c r="AV6828">
        <v>450</v>
      </c>
      <c r="AW6828">
        <v>1717.2215988779801</v>
      </c>
      <c r="AX6828" s="16">
        <f t="shared" si="854"/>
        <v>1267.2215988779801</v>
      </c>
      <c r="AY6828" s="17">
        <f t="shared" si="855"/>
        <v>2.8160479975066224</v>
      </c>
    </row>
    <row r="6829" spans="1:51" x14ac:dyDescent="0.25">
      <c r="A6829" t="s">
        <v>106</v>
      </c>
      <c r="B6829" t="s">
        <v>482</v>
      </c>
      <c r="C6829">
        <v>2500</v>
      </c>
      <c r="D6829">
        <v>129740</v>
      </c>
      <c r="E6829">
        <v>2014</v>
      </c>
      <c r="F6829" t="s">
        <v>340</v>
      </c>
      <c r="G6829" t="s">
        <v>1418</v>
      </c>
      <c r="H6829" t="s">
        <v>9506</v>
      </c>
      <c r="J6829">
        <v>4</v>
      </c>
      <c r="K6829" t="s">
        <v>75</v>
      </c>
      <c r="L6829">
        <v>4</v>
      </c>
      <c r="M6829" t="s">
        <v>45</v>
      </c>
      <c r="N6829">
        <v>1.6000000238418579</v>
      </c>
      <c r="O6829" t="s">
        <v>60</v>
      </c>
      <c r="R6829" t="s">
        <v>440</v>
      </c>
      <c r="U6829" t="s">
        <v>63</v>
      </c>
      <c r="W6829" t="s">
        <v>1274</v>
      </c>
      <c r="X6829" t="s">
        <v>65</v>
      </c>
      <c r="Y6829" t="s">
        <v>282</v>
      </c>
      <c r="AA6829">
        <v>0</v>
      </c>
      <c r="AB6829" t="s">
        <v>51</v>
      </c>
      <c r="AC6829" t="s">
        <v>559</v>
      </c>
      <c r="AD6829">
        <v>1</v>
      </c>
      <c r="AE6829">
        <v>1</v>
      </c>
      <c r="AF6829">
        <v>1</v>
      </c>
      <c r="AG6829">
        <v>2026</v>
      </c>
      <c r="AH6829">
        <v>20251230</v>
      </c>
      <c r="AI6829" t="s">
        <v>9507</v>
      </c>
      <c r="AJ6829">
        <v>2500</v>
      </c>
      <c r="AK6829">
        <v>2043.84130859375</v>
      </c>
      <c r="AL6829" s="10">
        <f t="shared" si="848"/>
        <v>456.15869140625</v>
      </c>
      <c r="AM6829" s="11">
        <f t="shared" si="849"/>
        <v>0.1824634765625</v>
      </c>
      <c r="AN6829">
        <v>2500</v>
      </c>
      <c r="AO6829">
        <v>1745.1668537599189</v>
      </c>
      <c r="AP6829" s="12">
        <f t="shared" si="850"/>
        <v>754.83314624008108</v>
      </c>
      <c r="AQ6829" s="13">
        <f t="shared" si="851"/>
        <v>0.30193325849603242</v>
      </c>
      <c r="AR6829">
        <v>2500</v>
      </c>
      <c r="AS6829">
        <v>1909.7312091401141</v>
      </c>
      <c r="AT6829" s="14">
        <f t="shared" si="852"/>
        <v>590.26879085988594</v>
      </c>
      <c r="AU6829" s="15">
        <f t="shared" si="853"/>
        <v>0.23610751634395438</v>
      </c>
      <c r="AV6829">
        <v>2500</v>
      </c>
      <c r="AW6829">
        <v>2027.939393939394</v>
      </c>
      <c r="AX6829" s="16">
        <f t="shared" si="854"/>
        <v>472.06060606060601</v>
      </c>
      <c r="AY6829" s="17">
        <f t="shared" si="855"/>
        <v>0.18882424242424239</v>
      </c>
    </row>
    <row r="6830" spans="1:51" x14ac:dyDescent="0.25">
      <c r="A6830" t="s">
        <v>39</v>
      </c>
      <c r="B6830" t="s">
        <v>267</v>
      </c>
      <c r="C6830">
        <v>1400</v>
      </c>
      <c r="D6830">
        <v>131333</v>
      </c>
      <c r="E6830">
        <v>2012</v>
      </c>
      <c r="F6830" t="s">
        <v>71</v>
      </c>
      <c r="G6830" t="s">
        <v>232</v>
      </c>
      <c r="H6830" t="s">
        <v>322</v>
      </c>
      <c r="J6830">
        <v>4</v>
      </c>
      <c r="K6830" t="s">
        <v>118</v>
      </c>
      <c r="L6830">
        <v>4</v>
      </c>
      <c r="M6830" t="s">
        <v>45</v>
      </c>
      <c r="N6830">
        <v>1.3999999761581421</v>
      </c>
      <c r="O6830" t="s">
        <v>60</v>
      </c>
      <c r="P6830" t="s">
        <v>46</v>
      </c>
      <c r="R6830" t="s">
        <v>61</v>
      </c>
      <c r="U6830" t="s">
        <v>63</v>
      </c>
      <c r="V6830" t="s">
        <v>64</v>
      </c>
      <c r="W6830" t="s">
        <v>323</v>
      </c>
      <c r="X6830" t="s">
        <v>65</v>
      </c>
      <c r="Y6830" t="s">
        <v>82</v>
      </c>
      <c r="AA6830">
        <v>0</v>
      </c>
      <c r="AB6830" t="s">
        <v>51</v>
      </c>
      <c r="AC6830" t="s">
        <v>67</v>
      </c>
      <c r="AD6830">
        <v>1</v>
      </c>
      <c r="AE6830">
        <v>1</v>
      </c>
      <c r="AF6830">
        <v>1</v>
      </c>
      <c r="AG6830">
        <v>2026</v>
      </c>
      <c r="AH6830">
        <v>20260102</v>
      </c>
      <c r="AI6830" t="s">
        <v>9508</v>
      </c>
      <c r="AJ6830">
        <v>1400</v>
      </c>
      <c r="AK6830">
        <v>1664.607055664062</v>
      </c>
      <c r="AL6830" s="10">
        <f t="shared" si="848"/>
        <v>264.60705566406205</v>
      </c>
      <c r="AM6830" s="11">
        <f t="shared" si="849"/>
        <v>0.18900503976004432</v>
      </c>
      <c r="AN6830">
        <v>1400</v>
      </c>
      <c r="AO6830">
        <v>1515.923491148744</v>
      </c>
      <c r="AP6830" s="12">
        <f t="shared" si="850"/>
        <v>115.92349114874401</v>
      </c>
      <c r="AQ6830" s="13">
        <f t="shared" si="851"/>
        <v>8.2802493677674296E-2</v>
      </c>
      <c r="AR6830">
        <v>1400</v>
      </c>
      <c r="AS6830">
        <v>1506.2364003281691</v>
      </c>
      <c r="AT6830" s="14">
        <f t="shared" si="852"/>
        <v>106.23640032816911</v>
      </c>
      <c r="AU6830" s="15">
        <f t="shared" si="853"/>
        <v>7.5883143091549365E-2</v>
      </c>
      <c r="AV6830">
        <v>1400</v>
      </c>
      <c r="AW6830">
        <v>1697.4010938924339</v>
      </c>
      <c r="AX6830" s="16">
        <f t="shared" si="854"/>
        <v>297.40109389243389</v>
      </c>
      <c r="AY6830" s="17">
        <f t="shared" si="855"/>
        <v>0.21242935278030992</v>
      </c>
    </row>
    <row r="6831" spans="1:51" x14ac:dyDescent="0.25">
      <c r="A6831" t="s">
        <v>54</v>
      </c>
      <c r="B6831" t="s">
        <v>127</v>
      </c>
      <c r="C6831">
        <v>71000</v>
      </c>
      <c r="D6831">
        <v>4536</v>
      </c>
      <c r="E6831">
        <v>2025</v>
      </c>
      <c r="F6831" t="s">
        <v>71</v>
      </c>
      <c r="G6831" t="s">
        <v>758</v>
      </c>
      <c r="H6831" t="s">
        <v>388</v>
      </c>
      <c r="I6831" t="s">
        <v>1262</v>
      </c>
      <c r="J6831">
        <v>8</v>
      </c>
      <c r="K6831" t="s">
        <v>75</v>
      </c>
      <c r="L6831">
        <v>4</v>
      </c>
      <c r="M6831" t="s">
        <v>45</v>
      </c>
      <c r="N6831">
        <v>6.5999999046325684</v>
      </c>
      <c r="O6831" t="s">
        <v>76</v>
      </c>
      <c r="P6831" t="s">
        <v>46</v>
      </c>
      <c r="Q6831">
        <v>5</v>
      </c>
      <c r="R6831" t="s">
        <v>77</v>
      </c>
      <c r="S6831" t="s">
        <v>78</v>
      </c>
      <c r="U6831" t="s">
        <v>272</v>
      </c>
      <c r="V6831" t="s">
        <v>79</v>
      </c>
      <c r="W6831" t="s">
        <v>759</v>
      </c>
      <c r="X6831" t="s">
        <v>1006</v>
      </c>
      <c r="Y6831" t="s">
        <v>82</v>
      </c>
      <c r="AA6831">
        <v>0</v>
      </c>
      <c r="AB6831" t="s">
        <v>51</v>
      </c>
      <c r="AC6831" t="s">
        <v>1007</v>
      </c>
      <c r="AD6831">
        <v>1</v>
      </c>
      <c r="AE6831">
        <v>1</v>
      </c>
      <c r="AF6831">
        <v>1</v>
      </c>
      <c r="AG6831">
        <v>2026</v>
      </c>
      <c r="AH6831">
        <v>20251231</v>
      </c>
      <c r="AI6831" t="s">
        <v>9509</v>
      </c>
      <c r="AJ6831">
        <v>71000</v>
      </c>
      <c r="AK6831">
        <v>70731.9609375</v>
      </c>
      <c r="AL6831" s="10">
        <f t="shared" si="848"/>
        <v>268.0390625</v>
      </c>
      <c r="AM6831" s="11">
        <f t="shared" si="849"/>
        <v>3.7751980633802815E-3</v>
      </c>
      <c r="AN6831">
        <v>71000</v>
      </c>
      <c r="AO6831">
        <v>72965.246804332564</v>
      </c>
      <c r="AP6831" s="12">
        <f t="shared" si="850"/>
        <v>1965.2468043325644</v>
      </c>
      <c r="AQ6831" s="13">
        <f t="shared" si="851"/>
        <v>2.767953245538823E-2</v>
      </c>
      <c r="AR6831">
        <v>71000</v>
      </c>
      <c r="AS6831">
        <v>68943.275531679988</v>
      </c>
      <c r="AT6831" s="14">
        <f t="shared" si="852"/>
        <v>2056.7244683200115</v>
      </c>
      <c r="AU6831" s="15">
        <f t="shared" si="853"/>
        <v>2.8967950258028331E-2</v>
      </c>
      <c r="AV6831">
        <v>71000</v>
      </c>
      <c r="AW6831">
        <v>70283.830097087382</v>
      </c>
      <c r="AX6831" s="16">
        <f t="shared" si="854"/>
        <v>716.16990291261754</v>
      </c>
      <c r="AY6831" s="17">
        <f t="shared" si="855"/>
        <v>1.0086900041022782E-2</v>
      </c>
    </row>
    <row r="6832" spans="1:51" x14ac:dyDescent="0.25">
      <c r="A6832" t="s">
        <v>39</v>
      </c>
      <c r="B6832" t="s">
        <v>295</v>
      </c>
      <c r="C6832">
        <v>3800</v>
      </c>
      <c r="D6832">
        <v>97073</v>
      </c>
      <c r="E6832">
        <v>2009</v>
      </c>
      <c r="F6832" t="s">
        <v>397</v>
      </c>
      <c r="G6832" t="s">
        <v>465</v>
      </c>
      <c r="H6832" t="s">
        <v>280</v>
      </c>
      <c r="J6832">
        <v>4</v>
      </c>
      <c r="K6832" t="s">
        <v>87</v>
      </c>
      <c r="L6832">
        <v>2</v>
      </c>
      <c r="M6832" t="s">
        <v>45</v>
      </c>
      <c r="N6832">
        <v>2.4000000953674321</v>
      </c>
      <c r="O6832" t="s">
        <v>60</v>
      </c>
      <c r="P6832" t="s">
        <v>46</v>
      </c>
      <c r="Q6832">
        <v>4</v>
      </c>
      <c r="R6832" t="s">
        <v>241</v>
      </c>
      <c r="T6832">
        <v>190</v>
      </c>
      <c r="U6832" t="s">
        <v>63</v>
      </c>
      <c r="V6832" t="s">
        <v>64</v>
      </c>
      <c r="W6832" t="s">
        <v>1199</v>
      </c>
      <c r="X6832" t="s">
        <v>49</v>
      </c>
      <c r="Y6832" t="s">
        <v>82</v>
      </c>
      <c r="AA6832">
        <v>0</v>
      </c>
      <c r="AB6832" t="s">
        <v>51</v>
      </c>
      <c r="AC6832" t="s">
        <v>241</v>
      </c>
      <c r="AD6832">
        <v>1</v>
      </c>
      <c r="AE6832">
        <v>1</v>
      </c>
      <c r="AF6832">
        <v>1</v>
      </c>
      <c r="AG6832">
        <v>2026</v>
      </c>
      <c r="AH6832">
        <v>20251230</v>
      </c>
      <c r="AI6832" t="s">
        <v>9510</v>
      </c>
      <c r="AJ6832">
        <v>3800</v>
      </c>
      <c r="AK6832">
        <v>4229.78759765625</v>
      </c>
      <c r="AL6832" s="10">
        <f t="shared" si="848"/>
        <v>429.78759765625</v>
      </c>
      <c r="AM6832" s="11">
        <f t="shared" si="849"/>
        <v>0.11310199938322368</v>
      </c>
      <c r="AN6832">
        <v>3800</v>
      </c>
      <c r="AO6832">
        <v>4047.8331339451229</v>
      </c>
      <c r="AP6832" s="12">
        <f t="shared" si="850"/>
        <v>247.83313394512288</v>
      </c>
      <c r="AQ6832" s="13">
        <f t="shared" si="851"/>
        <v>6.5219245775032339E-2</v>
      </c>
      <c r="AR6832">
        <v>3800</v>
      </c>
      <c r="AS6832">
        <v>3773.5657199601819</v>
      </c>
      <c r="AT6832" s="14">
        <f t="shared" si="852"/>
        <v>26.434280039818077</v>
      </c>
      <c r="AU6832" s="15">
        <f t="shared" si="853"/>
        <v>6.9563894841626521E-3</v>
      </c>
      <c r="AV6832">
        <v>3800</v>
      </c>
      <c r="AW6832">
        <v>4340.4217579818687</v>
      </c>
      <c r="AX6832" s="16">
        <f t="shared" si="854"/>
        <v>540.42175798186872</v>
      </c>
      <c r="AY6832" s="17">
        <f t="shared" si="855"/>
        <v>0.14221625210049177</v>
      </c>
    </row>
    <row r="6833" spans="1:51" x14ac:dyDescent="0.25">
      <c r="A6833" t="s">
        <v>54</v>
      </c>
      <c r="B6833" t="s">
        <v>154</v>
      </c>
      <c r="C6833">
        <v>1400</v>
      </c>
      <c r="D6833">
        <v>196286</v>
      </c>
      <c r="E6833">
        <v>2012</v>
      </c>
      <c r="F6833" t="s">
        <v>165</v>
      </c>
      <c r="G6833" t="s">
        <v>438</v>
      </c>
      <c r="I6833" t="s">
        <v>439</v>
      </c>
      <c r="J6833">
        <v>4</v>
      </c>
      <c r="K6833" t="s">
        <v>59</v>
      </c>
      <c r="L6833">
        <v>4</v>
      </c>
      <c r="M6833" t="s">
        <v>45</v>
      </c>
      <c r="N6833">
        <v>1.799999952316284</v>
      </c>
      <c r="O6833" t="s">
        <v>60</v>
      </c>
      <c r="P6833" t="s">
        <v>46</v>
      </c>
      <c r="R6833" t="s">
        <v>440</v>
      </c>
      <c r="S6833" t="s">
        <v>151</v>
      </c>
      <c r="T6833">
        <v>98</v>
      </c>
      <c r="U6833" t="s">
        <v>63</v>
      </c>
      <c r="V6833" t="s">
        <v>64</v>
      </c>
      <c r="W6833" t="s">
        <v>441</v>
      </c>
      <c r="X6833" t="s">
        <v>65</v>
      </c>
      <c r="Y6833" t="s">
        <v>50</v>
      </c>
      <c r="AA6833">
        <v>1</v>
      </c>
      <c r="AB6833" t="s">
        <v>292</v>
      </c>
      <c r="AC6833" t="s">
        <v>442</v>
      </c>
      <c r="AD6833">
        <v>1</v>
      </c>
      <c r="AE6833">
        <v>1</v>
      </c>
      <c r="AF6833">
        <v>1</v>
      </c>
      <c r="AG6833">
        <v>2026</v>
      </c>
      <c r="AH6833">
        <v>20260101</v>
      </c>
      <c r="AI6833" t="s">
        <v>9511</v>
      </c>
      <c r="AJ6833">
        <v>1400</v>
      </c>
      <c r="AK6833">
        <v>2503.70166015625</v>
      </c>
      <c r="AL6833" s="10">
        <f t="shared" si="848"/>
        <v>1103.70166015625</v>
      </c>
      <c r="AM6833" s="11">
        <f t="shared" si="849"/>
        <v>0.78835832868303568</v>
      </c>
      <c r="AN6833">
        <v>1400</v>
      </c>
      <c r="AO6833">
        <v>2453.3435340704618</v>
      </c>
      <c r="AP6833" s="12">
        <f t="shared" si="850"/>
        <v>1053.3435340704618</v>
      </c>
      <c r="AQ6833" s="13">
        <f t="shared" si="851"/>
        <v>0.75238823862175841</v>
      </c>
      <c r="AR6833">
        <v>1400</v>
      </c>
      <c r="AS6833">
        <v>2297.7047511943538</v>
      </c>
      <c r="AT6833" s="14">
        <f t="shared" si="852"/>
        <v>897.70475119435378</v>
      </c>
      <c r="AU6833" s="15">
        <f t="shared" si="853"/>
        <v>0.64121767942453844</v>
      </c>
      <c r="AV6833">
        <v>1400</v>
      </c>
      <c r="AW6833">
        <v>2519.5627836611188</v>
      </c>
      <c r="AX6833" s="16">
        <f t="shared" si="854"/>
        <v>1119.5627836611188</v>
      </c>
      <c r="AY6833" s="17">
        <f t="shared" si="855"/>
        <v>0.79968770261508493</v>
      </c>
    </row>
    <row r="6834" spans="1:51" x14ac:dyDescent="0.25">
      <c r="A6834" t="s">
        <v>106</v>
      </c>
      <c r="B6834" t="s">
        <v>215</v>
      </c>
      <c r="C6834">
        <v>10800</v>
      </c>
      <c r="D6834">
        <v>70729</v>
      </c>
      <c r="E6834">
        <v>2020</v>
      </c>
      <c r="F6834" t="s">
        <v>56</v>
      </c>
      <c r="G6834" t="s">
        <v>86</v>
      </c>
      <c r="H6834" t="s">
        <v>58</v>
      </c>
      <c r="J6834">
        <v>3</v>
      </c>
      <c r="K6834" t="s">
        <v>59</v>
      </c>
      <c r="L6834">
        <v>4</v>
      </c>
      <c r="M6834" t="s">
        <v>45</v>
      </c>
      <c r="N6834">
        <v>1.5</v>
      </c>
      <c r="O6834" t="s">
        <v>45</v>
      </c>
      <c r="P6834" t="s">
        <v>46</v>
      </c>
      <c r="Q6834">
        <v>4</v>
      </c>
      <c r="R6834" t="s">
        <v>47</v>
      </c>
      <c r="S6834" t="s">
        <v>78</v>
      </c>
      <c r="U6834" t="s">
        <v>63</v>
      </c>
      <c r="V6834" t="s">
        <v>64</v>
      </c>
      <c r="X6834" t="s">
        <v>49</v>
      </c>
      <c r="Y6834" t="s">
        <v>82</v>
      </c>
      <c r="AA6834">
        <v>0</v>
      </c>
      <c r="AB6834" t="s">
        <v>51</v>
      </c>
      <c r="AC6834" t="s">
        <v>52</v>
      </c>
      <c r="AD6834">
        <v>1</v>
      </c>
      <c r="AE6834">
        <v>1</v>
      </c>
      <c r="AF6834">
        <v>1</v>
      </c>
      <c r="AG6834">
        <v>2026</v>
      </c>
      <c r="AH6834">
        <v>20260102</v>
      </c>
      <c r="AI6834" t="s">
        <v>9512</v>
      </c>
      <c r="AJ6834">
        <v>10800</v>
      </c>
      <c r="AK6834">
        <v>10109.779296875</v>
      </c>
      <c r="AL6834" s="10">
        <f t="shared" si="848"/>
        <v>690.220703125</v>
      </c>
      <c r="AM6834" s="11">
        <f t="shared" si="849"/>
        <v>6.3909324363425932E-2</v>
      </c>
      <c r="AN6834">
        <v>10800</v>
      </c>
      <c r="AO6834">
        <v>10235.216960624721</v>
      </c>
      <c r="AP6834" s="12">
        <f t="shared" si="850"/>
        <v>564.78303937527926</v>
      </c>
      <c r="AQ6834" s="13">
        <f t="shared" si="851"/>
        <v>5.2294725868081413E-2</v>
      </c>
      <c r="AR6834">
        <v>10800</v>
      </c>
      <c r="AS6834">
        <v>10303.952525573441</v>
      </c>
      <c r="AT6834" s="14">
        <f t="shared" si="852"/>
        <v>496.04747442655935</v>
      </c>
      <c r="AU6834" s="15">
        <f t="shared" si="853"/>
        <v>4.5930321706162902E-2</v>
      </c>
      <c r="AV6834">
        <v>10800</v>
      </c>
      <c r="AW6834">
        <v>10193.024096385539</v>
      </c>
      <c r="AX6834" s="16">
        <f t="shared" si="854"/>
        <v>606.97590361446055</v>
      </c>
      <c r="AY6834" s="17">
        <f t="shared" si="855"/>
        <v>5.6201472556894498E-2</v>
      </c>
    </row>
    <row r="6835" spans="1:51" x14ac:dyDescent="0.25">
      <c r="A6835" t="s">
        <v>69</v>
      </c>
      <c r="B6835" t="s">
        <v>85</v>
      </c>
      <c r="C6835">
        <v>5600</v>
      </c>
      <c r="D6835">
        <v>106976</v>
      </c>
      <c r="E6835">
        <v>2019</v>
      </c>
      <c r="F6835" t="s">
        <v>408</v>
      </c>
      <c r="G6835" t="s">
        <v>1850</v>
      </c>
      <c r="H6835" t="s">
        <v>1851</v>
      </c>
      <c r="J6835">
        <v>6</v>
      </c>
      <c r="K6835" t="s">
        <v>111</v>
      </c>
      <c r="L6835">
        <v>4</v>
      </c>
      <c r="M6835" t="s">
        <v>45</v>
      </c>
      <c r="N6835">
        <v>3.5999999046325679</v>
      </c>
      <c r="O6835" t="s">
        <v>119</v>
      </c>
      <c r="P6835" t="s">
        <v>46</v>
      </c>
      <c r="Q6835">
        <v>2</v>
      </c>
      <c r="R6835" t="s">
        <v>61</v>
      </c>
      <c r="S6835" t="s">
        <v>423</v>
      </c>
      <c r="T6835">
        <v>292</v>
      </c>
      <c r="U6835" t="s">
        <v>63</v>
      </c>
      <c r="V6835" t="s">
        <v>79</v>
      </c>
      <c r="X6835" t="s">
        <v>65</v>
      </c>
      <c r="Y6835" t="s">
        <v>125</v>
      </c>
      <c r="AA6835">
        <v>0</v>
      </c>
      <c r="AB6835" t="s">
        <v>51</v>
      </c>
      <c r="AC6835" t="s">
        <v>67</v>
      </c>
      <c r="AD6835">
        <v>1</v>
      </c>
      <c r="AE6835">
        <v>1</v>
      </c>
      <c r="AF6835">
        <v>1</v>
      </c>
      <c r="AG6835">
        <v>2026</v>
      </c>
      <c r="AH6835">
        <v>20251231</v>
      </c>
      <c r="AI6835" t="s">
        <v>9513</v>
      </c>
      <c r="AJ6835">
        <v>5600</v>
      </c>
      <c r="AK6835">
        <v>7361.67529296875</v>
      </c>
      <c r="AL6835" s="10">
        <f t="shared" si="848"/>
        <v>1761.67529296875</v>
      </c>
      <c r="AM6835" s="11">
        <f t="shared" si="849"/>
        <v>0.31458487374441962</v>
      </c>
      <c r="AN6835">
        <v>5600</v>
      </c>
      <c r="AO6835">
        <v>7273.1337963309988</v>
      </c>
      <c r="AP6835" s="12">
        <f t="shared" si="850"/>
        <v>1673.1337963309988</v>
      </c>
      <c r="AQ6835" s="13">
        <f t="shared" si="851"/>
        <v>0.2987738922019641</v>
      </c>
      <c r="AR6835">
        <v>5600</v>
      </c>
      <c r="AS6835">
        <v>7145.5308598016927</v>
      </c>
      <c r="AT6835" s="14">
        <f t="shared" si="852"/>
        <v>1545.5308598016927</v>
      </c>
      <c r="AU6835" s="15">
        <f t="shared" si="853"/>
        <v>0.27598765353601656</v>
      </c>
      <c r="AV6835">
        <v>5600</v>
      </c>
      <c r="AW6835">
        <v>7405.4617449664429</v>
      </c>
      <c r="AX6835" s="16">
        <f t="shared" si="854"/>
        <v>1805.4617449664429</v>
      </c>
      <c r="AY6835" s="17">
        <f t="shared" si="855"/>
        <v>0.32240388302972195</v>
      </c>
    </row>
    <row r="6836" spans="1:51" x14ac:dyDescent="0.25">
      <c r="A6836" t="s">
        <v>106</v>
      </c>
      <c r="B6836" t="s">
        <v>303</v>
      </c>
      <c r="C6836">
        <v>1900</v>
      </c>
      <c r="D6836">
        <v>212661</v>
      </c>
      <c r="E6836">
        <v>2010</v>
      </c>
      <c r="F6836" t="s">
        <v>397</v>
      </c>
      <c r="G6836" t="s">
        <v>465</v>
      </c>
      <c r="H6836" t="s">
        <v>280</v>
      </c>
      <c r="J6836">
        <v>4</v>
      </c>
      <c r="K6836" t="s">
        <v>44</v>
      </c>
      <c r="L6836">
        <v>4</v>
      </c>
      <c r="M6836" t="s">
        <v>45</v>
      </c>
      <c r="N6836">
        <v>2.4000000953674321</v>
      </c>
      <c r="O6836" t="s">
        <v>60</v>
      </c>
      <c r="P6836" t="s">
        <v>46</v>
      </c>
      <c r="R6836" t="s">
        <v>61</v>
      </c>
      <c r="T6836">
        <v>177</v>
      </c>
      <c r="U6836" t="s">
        <v>63</v>
      </c>
      <c r="V6836" t="s">
        <v>64</v>
      </c>
      <c r="W6836" t="s">
        <v>843</v>
      </c>
      <c r="X6836" t="s">
        <v>49</v>
      </c>
      <c r="Y6836" t="s">
        <v>82</v>
      </c>
      <c r="AA6836">
        <v>0</v>
      </c>
      <c r="AB6836" t="s">
        <v>51</v>
      </c>
      <c r="AC6836" t="s">
        <v>67</v>
      </c>
      <c r="AD6836">
        <v>1</v>
      </c>
      <c r="AE6836">
        <v>1</v>
      </c>
      <c r="AF6836">
        <v>1</v>
      </c>
      <c r="AG6836">
        <v>2026</v>
      </c>
      <c r="AH6836">
        <v>20251230</v>
      </c>
      <c r="AI6836" t="s">
        <v>9514</v>
      </c>
      <c r="AJ6836">
        <v>1900</v>
      </c>
      <c r="AK6836">
        <v>2228.067626953125</v>
      </c>
      <c r="AL6836" s="10">
        <f t="shared" si="848"/>
        <v>328.067626953125</v>
      </c>
      <c r="AM6836" s="11">
        <f t="shared" si="849"/>
        <v>0.1726671720805921</v>
      </c>
      <c r="AN6836">
        <v>1900</v>
      </c>
      <c r="AO6836">
        <v>2251.936078957825</v>
      </c>
      <c r="AP6836" s="12">
        <f t="shared" si="850"/>
        <v>351.93607895782498</v>
      </c>
      <c r="AQ6836" s="13">
        <f t="shared" si="851"/>
        <v>0.18522951524096051</v>
      </c>
      <c r="AR6836">
        <v>1900</v>
      </c>
      <c r="AS6836">
        <v>2178.0174966353188</v>
      </c>
      <c r="AT6836" s="14">
        <f t="shared" si="852"/>
        <v>278.01749663531882</v>
      </c>
      <c r="AU6836" s="15">
        <f t="shared" si="853"/>
        <v>0.14632499822911516</v>
      </c>
      <c r="AV6836">
        <v>1900</v>
      </c>
      <c r="AW6836">
        <v>2261.0900321543422</v>
      </c>
      <c r="AX6836" s="16">
        <f t="shared" si="854"/>
        <v>361.09003215434223</v>
      </c>
      <c r="AY6836" s="17">
        <f t="shared" si="855"/>
        <v>0.19004738534439064</v>
      </c>
    </row>
    <row r="6837" spans="1:51" x14ac:dyDescent="0.25">
      <c r="A6837" t="s">
        <v>54</v>
      </c>
      <c r="B6837" t="s">
        <v>148</v>
      </c>
      <c r="C6837">
        <v>13900</v>
      </c>
      <c r="D6837">
        <v>128035</v>
      </c>
      <c r="E6837">
        <v>2017</v>
      </c>
      <c r="F6837" t="s">
        <v>56</v>
      </c>
      <c r="G6837" t="s">
        <v>133</v>
      </c>
      <c r="H6837" t="s">
        <v>134</v>
      </c>
      <c r="J6837">
        <v>8</v>
      </c>
      <c r="K6837" t="s">
        <v>111</v>
      </c>
      <c r="L6837">
        <v>4</v>
      </c>
      <c r="M6837" t="s">
        <v>689</v>
      </c>
      <c r="N6837">
        <v>5</v>
      </c>
      <c r="O6837" t="s">
        <v>76</v>
      </c>
      <c r="R6837" t="s">
        <v>77</v>
      </c>
      <c r="S6837" t="s">
        <v>78</v>
      </c>
      <c r="T6837">
        <v>386</v>
      </c>
      <c r="U6837" t="s">
        <v>63</v>
      </c>
      <c r="V6837" t="s">
        <v>79</v>
      </c>
      <c r="W6837" t="s">
        <v>135</v>
      </c>
      <c r="X6837" t="s">
        <v>97</v>
      </c>
      <c r="Y6837" t="s">
        <v>82</v>
      </c>
      <c r="Z6837">
        <v>33650</v>
      </c>
      <c r="AA6837">
        <v>0</v>
      </c>
      <c r="AB6837" t="s">
        <v>51</v>
      </c>
      <c r="AC6837" t="s">
        <v>83</v>
      </c>
      <c r="AD6837">
        <v>1</v>
      </c>
      <c r="AE6837">
        <v>1</v>
      </c>
      <c r="AF6837">
        <v>1</v>
      </c>
      <c r="AG6837">
        <v>2026</v>
      </c>
      <c r="AH6837">
        <v>20251229</v>
      </c>
      <c r="AI6837" t="s">
        <v>9515</v>
      </c>
      <c r="AJ6837">
        <v>13900</v>
      </c>
      <c r="AK6837">
        <v>13789.318359375</v>
      </c>
      <c r="AL6837" s="10">
        <f t="shared" si="848"/>
        <v>110.681640625</v>
      </c>
      <c r="AM6837" s="11">
        <f t="shared" si="849"/>
        <v>7.9627079586330942E-3</v>
      </c>
      <c r="AN6837">
        <v>13900</v>
      </c>
      <c r="AO6837">
        <v>13831.94854392233</v>
      </c>
      <c r="AP6837" s="12">
        <f t="shared" si="850"/>
        <v>68.051456077670082</v>
      </c>
      <c r="AQ6837" s="13">
        <f t="shared" si="851"/>
        <v>4.8957882070266249E-3</v>
      </c>
      <c r="AR6837">
        <v>13900</v>
      </c>
      <c r="AS6837">
        <v>14664.47706376512</v>
      </c>
      <c r="AT6837" s="14">
        <f t="shared" si="852"/>
        <v>764.47706376511996</v>
      </c>
      <c r="AU6837" s="15">
        <f t="shared" si="853"/>
        <v>5.4998349911159712E-2</v>
      </c>
      <c r="AV6837">
        <v>13900</v>
      </c>
      <c r="AW6837">
        <v>13825.215967834571</v>
      </c>
      <c r="AX6837" s="16">
        <f t="shared" si="854"/>
        <v>74.78403216542938</v>
      </c>
      <c r="AY6837" s="17">
        <f t="shared" si="855"/>
        <v>5.3801461989517541E-3</v>
      </c>
    </row>
    <row r="6838" spans="1:51" x14ac:dyDescent="0.25">
      <c r="A6838" t="s">
        <v>54</v>
      </c>
      <c r="B6838" t="s">
        <v>447</v>
      </c>
      <c r="C6838">
        <v>1800</v>
      </c>
      <c r="D6838">
        <v>208861</v>
      </c>
      <c r="E6838">
        <v>2013</v>
      </c>
      <c r="F6838" t="s">
        <v>925</v>
      </c>
      <c r="G6838" t="s">
        <v>1903</v>
      </c>
      <c r="H6838" t="s">
        <v>9516</v>
      </c>
      <c r="J6838">
        <v>4</v>
      </c>
      <c r="K6838" t="s">
        <v>87</v>
      </c>
      <c r="L6838">
        <v>4</v>
      </c>
      <c r="M6838" t="s">
        <v>45</v>
      </c>
      <c r="N6838">
        <v>2.5</v>
      </c>
      <c r="O6838" t="s">
        <v>60</v>
      </c>
      <c r="P6838" t="s">
        <v>46</v>
      </c>
      <c r="Q6838">
        <v>2</v>
      </c>
      <c r="R6838" t="s">
        <v>61</v>
      </c>
      <c r="V6838" t="s">
        <v>64</v>
      </c>
      <c r="X6838" t="s">
        <v>65</v>
      </c>
      <c r="Y6838" t="s">
        <v>82</v>
      </c>
      <c r="AA6838">
        <v>0</v>
      </c>
      <c r="AB6838" t="s">
        <v>51</v>
      </c>
      <c r="AC6838" t="s">
        <v>67</v>
      </c>
      <c r="AD6838">
        <v>1</v>
      </c>
      <c r="AE6838">
        <v>1</v>
      </c>
      <c r="AF6838">
        <v>1</v>
      </c>
      <c r="AG6838">
        <v>2026</v>
      </c>
      <c r="AH6838">
        <v>20251230</v>
      </c>
      <c r="AI6838" t="s">
        <v>9517</v>
      </c>
      <c r="AJ6838">
        <v>1800</v>
      </c>
      <c r="AK6838">
        <v>1264.362060546875</v>
      </c>
      <c r="AL6838" s="10">
        <f t="shared" si="848"/>
        <v>535.637939453125</v>
      </c>
      <c r="AM6838" s="11">
        <f t="shared" si="849"/>
        <v>0.29757663302951387</v>
      </c>
      <c r="AN6838">
        <v>1800</v>
      </c>
      <c r="AO6838">
        <v>1189.040974409568</v>
      </c>
      <c r="AP6838" s="12">
        <f t="shared" si="850"/>
        <v>610.95902559043202</v>
      </c>
      <c r="AQ6838" s="13">
        <f t="shared" si="851"/>
        <v>0.33942168088357333</v>
      </c>
      <c r="AR6838">
        <v>1800</v>
      </c>
      <c r="AS6838">
        <v>1119.8775330210581</v>
      </c>
      <c r="AT6838" s="14">
        <f t="shared" si="852"/>
        <v>680.12246697894193</v>
      </c>
      <c r="AU6838" s="15">
        <f t="shared" si="853"/>
        <v>0.37784581498830105</v>
      </c>
      <c r="AV6838">
        <v>1800</v>
      </c>
      <c r="AW6838">
        <v>1272.953624733475</v>
      </c>
      <c r="AX6838" s="16">
        <f t="shared" si="854"/>
        <v>527.04637526652505</v>
      </c>
      <c r="AY6838" s="17">
        <f t="shared" si="855"/>
        <v>0.29280354181473611</v>
      </c>
    </row>
    <row r="6839" spans="1:51" x14ac:dyDescent="0.25">
      <c r="A6839" t="s">
        <v>39</v>
      </c>
      <c r="B6839" t="s">
        <v>267</v>
      </c>
      <c r="C6839">
        <v>4100</v>
      </c>
      <c r="D6839">
        <v>159061</v>
      </c>
      <c r="E6839">
        <v>2019</v>
      </c>
      <c r="F6839" t="s">
        <v>71</v>
      </c>
      <c r="G6839" t="s">
        <v>128</v>
      </c>
      <c r="H6839" t="s">
        <v>1108</v>
      </c>
      <c r="J6839">
        <v>4</v>
      </c>
      <c r="K6839" t="s">
        <v>87</v>
      </c>
      <c r="L6839">
        <v>4</v>
      </c>
      <c r="M6839" t="s">
        <v>45</v>
      </c>
      <c r="N6839">
        <v>1.5</v>
      </c>
      <c r="O6839" t="s">
        <v>60</v>
      </c>
      <c r="P6839" t="s">
        <v>46</v>
      </c>
      <c r="Q6839">
        <v>4</v>
      </c>
      <c r="R6839" t="s">
        <v>61</v>
      </c>
      <c r="U6839" t="s">
        <v>63</v>
      </c>
      <c r="V6839" t="s">
        <v>64</v>
      </c>
      <c r="W6839" t="s">
        <v>1506</v>
      </c>
      <c r="X6839" t="s">
        <v>65</v>
      </c>
      <c r="Y6839" t="s">
        <v>82</v>
      </c>
      <c r="Z6839">
        <v>24095</v>
      </c>
      <c r="AA6839">
        <v>0</v>
      </c>
      <c r="AB6839" t="s">
        <v>51</v>
      </c>
      <c r="AC6839" t="s">
        <v>67</v>
      </c>
      <c r="AD6839">
        <v>1</v>
      </c>
      <c r="AE6839">
        <v>1</v>
      </c>
      <c r="AF6839">
        <v>1</v>
      </c>
      <c r="AG6839">
        <v>2026</v>
      </c>
      <c r="AH6839">
        <v>20251231</v>
      </c>
      <c r="AI6839" t="s">
        <v>9518</v>
      </c>
      <c r="AJ6839">
        <v>4100</v>
      </c>
      <c r="AK6839">
        <v>3722.494384765625</v>
      </c>
      <c r="AL6839" s="10">
        <f t="shared" si="848"/>
        <v>377.505615234375</v>
      </c>
      <c r="AM6839" s="11">
        <f t="shared" si="849"/>
        <v>9.207454030106707E-2</v>
      </c>
      <c r="AN6839">
        <v>4100</v>
      </c>
      <c r="AO6839">
        <v>3583.9824457345212</v>
      </c>
      <c r="AP6839" s="12">
        <f t="shared" si="850"/>
        <v>516.01755426547879</v>
      </c>
      <c r="AQ6839" s="13">
        <f t="shared" si="851"/>
        <v>0.12585794006475093</v>
      </c>
      <c r="AR6839">
        <v>4100</v>
      </c>
      <c r="AS6839">
        <v>3764.2411607874801</v>
      </c>
      <c r="AT6839" s="14">
        <f t="shared" si="852"/>
        <v>335.75883921251989</v>
      </c>
      <c r="AU6839" s="15">
        <f t="shared" si="853"/>
        <v>8.1892399807931684E-2</v>
      </c>
      <c r="AV6839">
        <v>4100</v>
      </c>
      <c r="AW6839">
        <v>3728.4140802422412</v>
      </c>
      <c r="AX6839" s="16">
        <f t="shared" si="854"/>
        <v>371.5859197577588</v>
      </c>
      <c r="AY6839" s="17">
        <f t="shared" si="855"/>
        <v>9.0630712136038738E-2</v>
      </c>
    </row>
    <row r="6840" spans="1:51" x14ac:dyDescent="0.25">
      <c r="A6840" t="s">
        <v>106</v>
      </c>
      <c r="B6840" t="s">
        <v>482</v>
      </c>
      <c r="C6840">
        <v>900</v>
      </c>
      <c r="D6840">
        <v>96768</v>
      </c>
      <c r="E6840">
        <v>2014</v>
      </c>
      <c r="F6840" t="s">
        <v>349</v>
      </c>
      <c r="G6840" t="s">
        <v>834</v>
      </c>
      <c r="H6840" t="s">
        <v>58</v>
      </c>
      <c r="J6840">
        <v>4</v>
      </c>
      <c r="K6840" t="s">
        <v>44</v>
      </c>
      <c r="L6840">
        <v>4</v>
      </c>
      <c r="M6840" t="s">
        <v>45</v>
      </c>
      <c r="N6840">
        <v>2.4000000953674321</v>
      </c>
      <c r="O6840" t="s">
        <v>60</v>
      </c>
      <c r="R6840" t="s">
        <v>47</v>
      </c>
      <c r="S6840" t="s">
        <v>62</v>
      </c>
      <c r="U6840" t="s">
        <v>63</v>
      </c>
      <c r="X6840" t="s">
        <v>112</v>
      </c>
      <c r="Y6840" t="s">
        <v>66</v>
      </c>
      <c r="AA6840">
        <v>0</v>
      </c>
      <c r="AB6840" t="s">
        <v>51</v>
      </c>
      <c r="AC6840" t="s">
        <v>52</v>
      </c>
      <c r="AD6840">
        <v>1</v>
      </c>
      <c r="AE6840">
        <v>1</v>
      </c>
      <c r="AF6840">
        <v>1</v>
      </c>
      <c r="AG6840">
        <v>2026</v>
      </c>
      <c r="AH6840">
        <v>20251230</v>
      </c>
      <c r="AI6840" t="s">
        <v>9519</v>
      </c>
      <c r="AJ6840">
        <v>900</v>
      </c>
      <c r="AK6840">
        <v>2844.263916015625</v>
      </c>
      <c r="AL6840" s="10">
        <f t="shared" si="848"/>
        <v>1944.263916015625</v>
      </c>
      <c r="AM6840" s="11">
        <f t="shared" si="849"/>
        <v>2.1602932400173609</v>
      </c>
      <c r="AN6840">
        <v>900</v>
      </c>
      <c r="AO6840">
        <v>2833.0416829561718</v>
      </c>
      <c r="AP6840" s="12">
        <f t="shared" si="850"/>
        <v>1933.0416829561718</v>
      </c>
      <c r="AQ6840" s="13">
        <f t="shared" si="851"/>
        <v>2.1478240921735243</v>
      </c>
      <c r="AR6840">
        <v>900</v>
      </c>
      <c r="AS6840">
        <v>3145.1530614270432</v>
      </c>
      <c r="AT6840" s="14">
        <f t="shared" si="852"/>
        <v>2245.1530614270432</v>
      </c>
      <c r="AU6840" s="15">
        <f t="shared" si="853"/>
        <v>2.4946145126967147</v>
      </c>
      <c r="AV6840">
        <v>900</v>
      </c>
      <c r="AW6840">
        <v>2878.421814671814</v>
      </c>
      <c r="AX6840" s="16">
        <f t="shared" si="854"/>
        <v>1978.421814671814</v>
      </c>
      <c r="AY6840" s="17">
        <f t="shared" si="855"/>
        <v>2.1982464607464598</v>
      </c>
    </row>
    <row r="6841" spans="1:51" x14ac:dyDescent="0.25">
      <c r="A6841" t="s">
        <v>54</v>
      </c>
      <c r="B6841" t="s">
        <v>154</v>
      </c>
      <c r="C6841">
        <v>20500</v>
      </c>
      <c r="D6841">
        <v>48560</v>
      </c>
      <c r="E6841">
        <v>2024</v>
      </c>
      <c r="F6841" t="s">
        <v>165</v>
      </c>
      <c r="G6841" t="s">
        <v>205</v>
      </c>
      <c r="H6841" t="s">
        <v>390</v>
      </c>
      <c r="I6841" t="s">
        <v>2220</v>
      </c>
      <c r="J6841">
        <v>4</v>
      </c>
      <c r="K6841" t="s">
        <v>111</v>
      </c>
      <c r="L6841">
        <v>4</v>
      </c>
      <c r="M6841" t="s">
        <v>45</v>
      </c>
      <c r="N6841">
        <v>2.5</v>
      </c>
      <c r="O6841" t="s">
        <v>45</v>
      </c>
      <c r="P6841" t="s">
        <v>46</v>
      </c>
      <c r="Q6841">
        <v>3</v>
      </c>
      <c r="R6841" t="s">
        <v>47</v>
      </c>
      <c r="S6841" t="s">
        <v>78</v>
      </c>
      <c r="T6841">
        <v>203</v>
      </c>
      <c r="U6841" t="s">
        <v>63</v>
      </c>
      <c r="V6841" t="s">
        <v>64</v>
      </c>
      <c r="W6841" t="s">
        <v>347</v>
      </c>
      <c r="X6841" t="s">
        <v>49</v>
      </c>
      <c r="Y6841" t="s">
        <v>125</v>
      </c>
      <c r="AA6841">
        <v>0</v>
      </c>
      <c r="AB6841" t="s">
        <v>51</v>
      </c>
      <c r="AC6841" t="s">
        <v>52</v>
      </c>
      <c r="AD6841">
        <v>1</v>
      </c>
      <c r="AE6841">
        <v>1</v>
      </c>
      <c r="AF6841">
        <v>1</v>
      </c>
      <c r="AG6841">
        <v>2026</v>
      </c>
      <c r="AH6841">
        <v>20260101</v>
      </c>
      <c r="AI6841" t="s">
        <v>9520</v>
      </c>
      <c r="AJ6841">
        <v>20500</v>
      </c>
      <c r="AK6841">
        <v>21647.75390625</v>
      </c>
      <c r="AL6841" s="10">
        <f t="shared" si="848"/>
        <v>1147.75390625</v>
      </c>
      <c r="AM6841" s="11">
        <f t="shared" si="849"/>
        <v>5.5987995426829265E-2</v>
      </c>
      <c r="AN6841">
        <v>20500</v>
      </c>
      <c r="AO6841">
        <v>22051.3406197525</v>
      </c>
      <c r="AP6841" s="12">
        <f t="shared" si="850"/>
        <v>1551.3406197525001</v>
      </c>
      <c r="AQ6841" s="13">
        <f t="shared" si="851"/>
        <v>7.567515218304878E-2</v>
      </c>
      <c r="AR6841">
        <v>20500</v>
      </c>
      <c r="AS6841">
        <v>21298.411548580199</v>
      </c>
      <c r="AT6841" s="14">
        <f t="shared" si="852"/>
        <v>798.41154858019945</v>
      </c>
      <c r="AU6841" s="15">
        <f t="shared" si="853"/>
        <v>3.894690480879022E-2</v>
      </c>
      <c r="AV6841">
        <v>20500</v>
      </c>
      <c r="AW6841">
        <v>21579.379790940769</v>
      </c>
      <c r="AX6841" s="16">
        <f t="shared" si="854"/>
        <v>1079.3797909407695</v>
      </c>
      <c r="AY6841" s="17">
        <f t="shared" si="855"/>
        <v>5.2652672728818024E-2</v>
      </c>
    </row>
    <row r="6842" spans="1:51" x14ac:dyDescent="0.25">
      <c r="A6842" t="s">
        <v>39</v>
      </c>
      <c r="B6842" t="s">
        <v>122</v>
      </c>
      <c r="C6842">
        <v>9300</v>
      </c>
      <c r="D6842">
        <v>89331</v>
      </c>
      <c r="E6842">
        <v>2017</v>
      </c>
      <c r="F6842" t="s">
        <v>182</v>
      </c>
      <c r="G6842" t="s">
        <v>662</v>
      </c>
      <c r="J6842">
        <v>6</v>
      </c>
      <c r="K6842" t="s">
        <v>111</v>
      </c>
      <c r="L6842">
        <v>4</v>
      </c>
      <c r="M6842" t="s">
        <v>45</v>
      </c>
      <c r="N6842">
        <v>3.5</v>
      </c>
      <c r="O6842" t="s">
        <v>76</v>
      </c>
      <c r="P6842" t="s">
        <v>46</v>
      </c>
      <c r="Q6842">
        <v>5</v>
      </c>
      <c r="R6842" t="s">
        <v>47</v>
      </c>
      <c r="S6842" t="s">
        <v>78</v>
      </c>
      <c r="U6842" t="s">
        <v>63</v>
      </c>
      <c r="V6842" t="s">
        <v>79</v>
      </c>
      <c r="X6842" t="s">
        <v>112</v>
      </c>
      <c r="Y6842" t="s">
        <v>82</v>
      </c>
      <c r="AA6842">
        <v>0</v>
      </c>
      <c r="AB6842" t="s">
        <v>51</v>
      </c>
      <c r="AC6842" t="s">
        <v>98</v>
      </c>
      <c r="AD6842">
        <v>1</v>
      </c>
      <c r="AE6842">
        <v>1</v>
      </c>
      <c r="AF6842">
        <v>1</v>
      </c>
      <c r="AG6842">
        <v>2026</v>
      </c>
      <c r="AH6842">
        <v>20251230</v>
      </c>
      <c r="AI6842" t="s">
        <v>9521</v>
      </c>
      <c r="AJ6842">
        <v>9300</v>
      </c>
      <c r="AK6842">
        <v>8142.55419921875</v>
      </c>
      <c r="AL6842" s="10">
        <f t="shared" si="848"/>
        <v>1157.44580078125</v>
      </c>
      <c r="AM6842" s="11">
        <f t="shared" si="849"/>
        <v>0.12445653771841397</v>
      </c>
      <c r="AN6842">
        <v>9300</v>
      </c>
      <c r="AO6842">
        <v>8527.3476309856869</v>
      </c>
      <c r="AP6842" s="12">
        <f t="shared" si="850"/>
        <v>772.65236901431308</v>
      </c>
      <c r="AQ6842" s="13">
        <f t="shared" si="851"/>
        <v>8.3080899894012156E-2</v>
      </c>
      <c r="AR6842">
        <v>9300</v>
      </c>
      <c r="AS6842">
        <v>8276.7220455523311</v>
      </c>
      <c r="AT6842" s="14">
        <f t="shared" si="852"/>
        <v>1023.2779544476689</v>
      </c>
      <c r="AU6842" s="15">
        <f t="shared" si="853"/>
        <v>0.11002988757501816</v>
      </c>
      <c r="AV6842">
        <v>9300</v>
      </c>
      <c r="AW6842">
        <v>8279.4109834888786</v>
      </c>
      <c r="AX6842" s="16">
        <f t="shared" si="854"/>
        <v>1020.5890165111214</v>
      </c>
      <c r="AY6842" s="17">
        <f t="shared" si="855"/>
        <v>0.10974075446356144</v>
      </c>
    </row>
    <row r="6843" spans="1:51" x14ac:dyDescent="0.25">
      <c r="A6843" t="s">
        <v>69</v>
      </c>
      <c r="B6843" t="s">
        <v>85</v>
      </c>
      <c r="C6843">
        <v>3800</v>
      </c>
      <c r="D6843">
        <v>131603</v>
      </c>
      <c r="E6843">
        <v>2016</v>
      </c>
      <c r="F6843" t="s">
        <v>408</v>
      </c>
      <c r="G6843" t="s">
        <v>1850</v>
      </c>
      <c r="H6843" t="s">
        <v>230</v>
      </c>
      <c r="I6843" t="s">
        <v>280</v>
      </c>
      <c r="J6843">
        <v>6</v>
      </c>
      <c r="K6843" t="s">
        <v>111</v>
      </c>
      <c r="L6843">
        <v>4</v>
      </c>
      <c r="M6843" t="s">
        <v>45</v>
      </c>
      <c r="N6843">
        <v>3.5999999046325679</v>
      </c>
      <c r="O6843" t="s">
        <v>119</v>
      </c>
      <c r="P6843" t="s">
        <v>46</v>
      </c>
      <c r="Q6843">
        <v>3</v>
      </c>
      <c r="R6843" t="s">
        <v>61</v>
      </c>
      <c r="S6843" t="s">
        <v>423</v>
      </c>
      <c r="U6843" t="s">
        <v>63</v>
      </c>
      <c r="V6843" t="s">
        <v>79</v>
      </c>
      <c r="X6843" t="s">
        <v>65</v>
      </c>
      <c r="Y6843" t="s">
        <v>125</v>
      </c>
      <c r="AA6843">
        <v>0</v>
      </c>
      <c r="AB6843" t="s">
        <v>51</v>
      </c>
      <c r="AC6843" t="s">
        <v>67</v>
      </c>
      <c r="AD6843">
        <v>1</v>
      </c>
      <c r="AE6843">
        <v>1</v>
      </c>
      <c r="AF6843">
        <v>1</v>
      </c>
      <c r="AG6843">
        <v>2026</v>
      </c>
      <c r="AH6843">
        <v>20251231</v>
      </c>
      <c r="AI6843" t="s">
        <v>9522</v>
      </c>
      <c r="AJ6843">
        <v>3800</v>
      </c>
      <c r="AK6843">
        <v>4721.9951171875</v>
      </c>
      <c r="AL6843" s="10">
        <f t="shared" si="848"/>
        <v>921.9951171875</v>
      </c>
      <c r="AM6843" s="11">
        <f t="shared" si="849"/>
        <v>0.24263029399671052</v>
      </c>
      <c r="AN6843">
        <v>3800</v>
      </c>
      <c r="AO6843">
        <v>4674.9878726842026</v>
      </c>
      <c r="AP6843" s="12">
        <f t="shared" si="850"/>
        <v>874.98787268420256</v>
      </c>
      <c r="AQ6843" s="13">
        <f t="shared" si="851"/>
        <v>0.23025996649584277</v>
      </c>
      <c r="AR6843">
        <v>3800</v>
      </c>
      <c r="AS6843">
        <v>4724.4409403919663</v>
      </c>
      <c r="AT6843" s="14">
        <f t="shared" si="852"/>
        <v>924.44094039196625</v>
      </c>
      <c r="AU6843" s="15">
        <f t="shared" si="853"/>
        <v>0.24327393168209638</v>
      </c>
      <c r="AV6843">
        <v>3800</v>
      </c>
      <c r="AW6843">
        <v>4783.8902147971357</v>
      </c>
      <c r="AX6843" s="16">
        <f t="shared" si="854"/>
        <v>983.89021479713574</v>
      </c>
      <c r="AY6843" s="17">
        <f t="shared" si="855"/>
        <v>0.25891847757819364</v>
      </c>
    </row>
    <row r="6844" spans="1:51" x14ac:dyDescent="0.25">
      <c r="A6844" t="s">
        <v>39</v>
      </c>
      <c r="B6844" t="s">
        <v>515</v>
      </c>
      <c r="C6844">
        <v>35600</v>
      </c>
      <c r="D6844">
        <v>19465</v>
      </c>
      <c r="E6844">
        <v>2025</v>
      </c>
      <c r="F6844" t="s">
        <v>56</v>
      </c>
      <c r="G6844" t="s">
        <v>94</v>
      </c>
      <c r="H6844" t="s">
        <v>422</v>
      </c>
      <c r="J6844">
        <v>4</v>
      </c>
      <c r="K6844" t="s">
        <v>111</v>
      </c>
      <c r="L6844">
        <v>4</v>
      </c>
      <c r="M6844" t="s">
        <v>45</v>
      </c>
      <c r="N6844">
        <v>2.2999999523162842</v>
      </c>
      <c r="O6844" t="s">
        <v>76</v>
      </c>
      <c r="P6844" t="s">
        <v>46</v>
      </c>
      <c r="Q6844">
        <v>4</v>
      </c>
      <c r="R6844" t="s">
        <v>47</v>
      </c>
      <c r="S6844" t="s">
        <v>78</v>
      </c>
      <c r="U6844" t="s">
        <v>63</v>
      </c>
      <c r="V6844" t="s">
        <v>64</v>
      </c>
      <c r="W6844" t="s">
        <v>424</v>
      </c>
      <c r="X6844" t="s">
        <v>112</v>
      </c>
      <c r="Y6844" t="s">
        <v>82</v>
      </c>
      <c r="AA6844">
        <v>0</v>
      </c>
      <c r="AB6844" t="s">
        <v>51</v>
      </c>
      <c r="AC6844" t="s">
        <v>52</v>
      </c>
      <c r="AD6844">
        <v>1</v>
      </c>
      <c r="AE6844">
        <v>1</v>
      </c>
      <c r="AF6844">
        <v>1</v>
      </c>
      <c r="AG6844">
        <v>2026</v>
      </c>
      <c r="AH6844">
        <v>20251231</v>
      </c>
      <c r="AI6844" t="s">
        <v>9523</v>
      </c>
      <c r="AJ6844">
        <v>35600</v>
      </c>
      <c r="AK6844">
        <v>29904.724609375</v>
      </c>
      <c r="AL6844" s="10">
        <f t="shared" si="848"/>
        <v>5695.275390625</v>
      </c>
      <c r="AM6844" s="11">
        <f t="shared" si="849"/>
        <v>0.15997964580407303</v>
      </c>
      <c r="AN6844">
        <v>35600</v>
      </c>
      <c r="AO6844">
        <v>28775.106976659241</v>
      </c>
      <c r="AP6844" s="12">
        <f t="shared" si="850"/>
        <v>6824.8930233407591</v>
      </c>
      <c r="AQ6844" s="13">
        <f t="shared" si="851"/>
        <v>0.19171047818372919</v>
      </c>
      <c r="AR6844">
        <v>35600</v>
      </c>
      <c r="AS6844">
        <v>27331.92917632687</v>
      </c>
      <c r="AT6844" s="14">
        <f t="shared" si="852"/>
        <v>8268.0708236731298</v>
      </c>
      <c r="AU6844" s="15">
        <f t="shared" si="853"/>
        <v>0.23224918044025644</v>
      </c>
      <c r="AV6844">
        <v>35600</v>
      </c>
      <c r="AW6844">
        <v>29219.73217922607</v>
      </c>
      <c r="AX6844" s="16">
        <f t="shared" si="854"/>
        <v>6380.26782077393</v>
      </c>
      <c r="AY6844" s="17">
        <f t="shared" si="855"/>
        <v>0.17922100620151488</v>
      </c>
    </row>
    <row r="6845" spans="1:51" x14ac:dyDescent="0.25">
      <c r="A6845" t="s">
        <v>39</v>
      </c>
      <c r="B6845" t="s">
        <v>355</v>
      </c>
      <c r="C6845">
        <v>1600</v>
      </c>
      <c r="D6845">
        <v>155926</v>
      </c>
      <c r="E6845">
        <v>2014</v>
      </c>
      <c r="F6845" t="s">
        <v>182</v>
      </c>
      <c r="G6845" t="s">
        <v>662</v>
      </c>
      <c r="J6845">
        <v>6</v>
      </c>
      <c r="K6845" t="s">
        <v>87</v>
      </c>
      <c r="L6845">
        <v>4</v>
      </c>
      <c r="M6845" t="s">
        <v>45</v>
      </c>
      <c r="N6845">
        <v>3.5</v>
      </c>
      <c r="O6845" t="s">
        <v>76</v>
      </c>
      <c r="P6845" t="s">
        <v>46</v>
      </c>
      <c r="Q6845">
        <v>4</v>
      </c>
      <c r="R6845" t="s">
        <v>305</v>
      </c>
      <c r="S6845" t="s">
        <v>78</v>
      </c>
      <c r="U6845" t="s">
        <v>63</v>
      </c>
      <c r="X6845" t="s">
        <v>112</v>
      </c>
      <c r="Y6845" t="s">
        <v>82</v>
      </c>
      <c r="AA6845">
        <v>0</v>
      </c>
      <c r="AB6845" t="s">
        <v>51</v>
      </c>
      <c r="AC6845" t="s">
        <v>52</v>
      </c>
      <c r="AD6845">
        <v>1</v>
      </c>
      <c r="AE6845">
        <v>1</v>
      </c>
      <c r="AF6845">
        <v>1</v>
      </c>
      <c r="AG6845">
        <v>2026</v>
      </c>
      <c r="AH6845">
        <v>20251230</v>
      </c>
      <c r="AI6845" t="s">
        <v>9524</v>
      </c>
      <c r="AJ6845">
        <v>1600</v>
      </c>
      <c r="AK6845">
        <v>2489.241943359375</v>
      </c>
      <c r="AL6845" s="10">
        <f t="shared" si="848"/>
        <v>889.241943359375</v>
      </c>
      <c r="AM6845" s="11">
        <f t="shared" si="849"/>
        <v>0.55577621459960935</v>
      </c>
      <c r="AN6845">
        <v>1600</v>
      </c>
      <c r="AO6845">
        <v>2654.3662130910811</v>
      </c>
      <c r="AP6845" s="12">
        <f t="shared" si="850"/>
        <v>1054.3662130910811</v>
      </c>
      <c r="AQ6845" s="13">
        <f t="shared" si="851"/>
        <v>0.65897888318192566</v>
      </c>
      <c r="AR6845">
        <v>1600</v>
      </c>
      <c r="AS6845">
        <v>2553.3858050812132</v>
      </c>
      <c r="AT6845" s="14">
        <f t="shared" si="852"/>
        <v>953.38580508121322</v>
      </c>
      <c r="AU6845" s="15">
        <f t="shared" si="853"/>
        <v>0.59586612817575824</v>
      </c>
      <c r="AV6845">
        <v>1600</v>
      </c>
      <c r="AW6845">
        <v>2590.5767524401072</v>
      </c>
      <c r="AX6845" s="16">
        <f t="shared" si="854"/>
        <v>990.57675244010716</v>
      </c>
      <c r="AY6845" s="17">
        <f t="shared" si="855"/>
        <v>0.61911047027506694</v>
      </c>
    </row>
    <row r="6846" spans="1:51" x14ac:dyDescent="0.25">
      <c r="A6846" t="s">
        <v>106</v>
      </c>
      <c r="B6846" t="s">
        <v>107</v>
      </c>
      <c r="C6846">
        <v>4000</v>
      </c>
      <c r="D6846">
        <v>87960</v>
      </c>
      <c r="E6846">
        <v>2018</v>
      </c>
      <c r="F6846" t="s">
        <v>329</v>
      </c>
      <c r="G6846" t="s">
        <v>3586</v>
      </c>
      <c r="H6846" t="s">
        <v>3586</v>
      </c>
      <c r="J6846">
        <v>4</v>
      </c>
      <c r="K6846" t="s">
        <v>111</v>
      </c>
      <c r="L6846">
        <v>4</v>
      </c>
      <c r="M6846" t="s">
        <v>45</v>
      </c>
      <c r="N6846">
        <v>2</v>
      </c>
      <c r="O6846" t="s">
        <v>119</v>
      </c>
      <c r="R6846" t="s">
        <v>61</v>
      </c>
      <c r="T6846">
        <v>247</v>
      </c>
      <c r="U6846" t="s">
        <v>63</v>
      </c>
      <c r="W6846" t="s">
        <v>2519</v>
      </c>
      <c r="X6846" t="s">
        <v>65</v>
      </c>
      <c r="Y6846" t="s">
        <v>333</v>
      </c>
      <c r="Z6846">
        <v>47775</v>
      </c>
      <c r="AA6846">
        <v>0</v>
      </c>
      <c r="AB6846" t="s">
        <v>51</v>
      </c>
      <c r="AC6846" t="s">
        <v>67</v>
      </c>
      <c r="AD6846">
        <v>1</v>
      </c>
      <c r="AE6846">
        <v>1</v>
      </c>
      <c r="AF6846">
        <v>1</v>
      </c>
      <c r="AG6846">
        <v>2026</v>
      </c>
      <c r="AH6846">
        <v>20260102</v>
      </c>
      <c r="AI6846" t="s">
        <v>9525</v>
      </c>
      <c r="AJ6846">
        <v>4000</v>
      </c>
      <c r="AK6846">
        <v>5560.021484375</v>
      </c>
      <c r="AL6846" s="10">
        <f t="shared" si="848"/>
        <v>1560.021484375</v>
      </c>
      <c r="AM6846" s="11">
        <f t="shared" si="849"/>
        <v>0.39000537109375</v>
      </c>
      <c r="AN6846">
        <v>4000</v>
      </c>
      <c r="AO6846">
        <v>6280.2775189387676</v>
      </c>
      <c r="AP6846" s="12">
        <f t="shared" si="850"/>
        <v>2280.2775189387676</v>
      </c>
      <c r="AQ6846" s="13">
        <f t="shared" si="851"/>
        <v>0.57006937973469185</v>
      </c>
      <c r="AR6846">
        <v>4000</v>
      </c>
      <c r="AS6846">
        <v>7517.9833171431628</v>
      </c>
      <c r="AT6846" s="14">
        <f t="shared" si="852"/>
        <v>3517.9833171431628</v>
      </c>
      <c r="AU6846" s="15">
        <f t="shared" si="853"/>
        <v>0.87949582928579073</v>
      </c>
      <c r="AV6846">
        <v>4000</v>
      </c>
      <c r="AW6846">
        <v>5857.3076722338201</v>
      </c>
      <c r="AX6846" s="16">
        <f t="shared" si="854"/>
        <v>1857.3076722338201</v>
      </c>
      <c r="AY6846" s="17">
        <f t="shared" si="855"/>
        <v>0.464326918058455</v>
      </c>
    </row>
    <row r="6847" spans="1:51" x14ac:dyDescent="0.25">
      <c r="A6847" t="s">
        <v>106</v>
      </c>
      <c r="B6847" t="s">
        <v>215</v>
      </c>
      <c r="C6847">
        <v>25800</v>
      </c>
      <c r="D6847">
        <v>48508</v>
      </c>
      <c r="E6847">
        <v>2023</v>
      </c>
      <c r="F6847" t="s">
        <v>155</v>
      </c>
      <c r="G6847" t="s">
        <v>150</v>
      </c>
      <c r="H6847" t="s">
        <v>276</v>
      </c>
      <c r="I6847" t="s">
        <v>618</v>
      </c>
      <c r="J6847">
        <v>6</v>
      </c>
      <c r="K6847" t="s">
        <v>44</v>
      </c>
      <c r="L6847">
        <v>4</v>
      </c>
      <c r="M6847" t="s">
        <v>45</v>
      </c>
      <c r="N6847">
        <v>3.5999999046325679</v>
      </c>
      <c r="O6847" t="s">
        <v>76</v>
      </c>
      <c r="P6847" t="s">
        <v>46</v>
      </c>
      <c r="Q6847">
        <v>4</v>
      </c>
      <c r="R6847" t="s">
        <v>77</v>
      </c>
      <c r="S6847" t="s">
        <v>78</v>
      </c>
      <c r="T6847">
        <v>305</v>
      </c>
      <c r="U6847" t="s">
        <v>63</v>
      </c>
      <c r="V6847" t="s">
        <v>79</v>
      </c>
      <c r="X6847" t="s">
        <v>97</v>
      </c>
      <c r="Y6847" t="s">
        <v>82</v>
      </c>
      <c r="AA6847">
        <v>0</v>
      </c>
      <c r="AB6847" t="s">
        <v>51</v>
      </c>
      <c r="AC6847" t="s">
        <v>83</v>
      </c>
      <c r="AD6847">
        <v>1</v>
      </c>
      <c r="AE6847">
        <v>1</v>
      </c>
      <c r="AF6847">
        <v>1</v>
      </c>
      <c r="AG6847">
        <v>2026</v>
      </c>
      <c r="AH6847">
        <v>20260102</v>
      </c>
      <c r="AI6847" t="s">
        <v>9526</v>
      </c>
      <c r="AJ6847">
        <v>25800</v>
      </c>
      <c r="AK6847">
        <v>23824.283203125</v>
      </c>
      <c r="AL6847" s="10">
        <f t="shared" si="848"/>
        <v>1975.716796875</v>
      </c>
      <c r="AM6847" s="11">
        <f t="shared" si="849"/>
        <v>7.6578170421511632E-2</v>
      </c>
      <c r="AN6847">
        <v>25800</v>
      </c>
      <c r="AO6847">
        <v>24522.029219784341</v>
      </c>
      <c r="AP6847" s="12">
        <f t="shared" si="850"/>
        <v>1277.970780215659</v>
      </c>
      <c r="AQ6847" s="13">
        <f t="shared" si="851"/>
        <v>4.9533751171149575E-2</v>
      </c>
      <c r="AR6847">
        <v>25800</v>
      </c>
      <c r="AS6847">
        <v>23459.384042918409</v>
      </c>
      <c r="AT6847" s="14">
        <f t="shared" si="852"/>
        <v>2340.6159570815908</v>
      </c>
      <c r="AU6847" s="15">
        <f t="shared" si="853"/>
        <v>9.072154872409266E-2</v>
      </c>
      <c r="AV6847">
        <v>25800</v>
      </c>
      <c r="AW6847">
        <v>23680.914149443561</v>
      </c>
      <c r="AX6847" s="16">
        <f t="shared" si="854"/>
        <v>2119.0858505564393</v>
      </c>
      <c r="AY6847" s="17">
        <f t="shared" si="855"/>
        <v>8.2135110486683691E-2</v>
      </c>
    </row>
    <row r="6848" spans="1:51" x14ac:dyDescent="0.25">
      <c r="A6848" t="s">
        <v>54</v>
      </c>
      <c r="B6848" t="s">
        <v>249</v>
      </c>
      <c r="C6848">
        <v>26000</v>
      </c>
      <c r="D6848">
        <v>192210</v>
      </c>
      <c r="E6848">
        <v>2021</v>
      </c>
      <c r="F6848" t="s">
        <v>56</v>
      </c>
      <c r="G6848" t="s">
        <v>1005</v>
      </c>
      <c r="I6848" t="s">
        <v>1205</v>
      </c>
      <c r="J6848">
        <v>8</v>
      </c>
      <c r="K6848" t="s">
        <v>87</v>
      </c>
      <c r="L6848">
        <v>4</v>
      </c>
      <c r="M6848" t="s">
        <v>45</v>
      </c>
      <c r="N6848">
        <v>6.6999998092651367</v>
      </c>
      <c r="O6848" t="s">
        <v>76</v>
      </c>
      <c r="P6848" t="s">
        <v>46</v>
      </c>
      <c r="R6848" t="s">
        <v>77</v>
      </c>
      <c r="S6848" t="s">
        <v>78</v>
      </c>
      <c r="T6848">
        <v>475</v>
      </c>
      <c r="U6848" t="s">
        <v>272</v>
      </c>
      <c r="V6848" t="s">
        <v>79</v>
      </c>
      <c r="X6848" t="s">
        <v>1006</v>
      </c>
      <c r="Y6848" t="s">
        <v>82</v>
      </c>
      <c r="AA6848">
        <v>0</v>
      </c>
      <c r="AB6848" t="s">
        <v>51</v>
      </c>
      <c r="AC6848" t="s">
        <v>1007</v>
      </c>
      <c r="AD6848">
        <v>1</v>
      </c>
      <c r="AE6848">
        <v>1</v>
      </c>
      <c r="AF6848">
        <v>1</v>
      </c>
      <c r="AG6848">
        <v>2026</v>
      </c>
      <c r="AH6848">
        <v>20251230</v>
      </c>
      <c r="AI6848" t="s">
        <v>9527</v>
      </c>
      <c r="AJ6848">
        <v>26000</v>
      </c>
      <c r="AK6848">
        <v>25880.248046875</v>
      </c>
      <c r="AL6848" s="10">
        <f t="shared" si="848"/>
        <v>119.751953125</v>
      </c>
      <c r="AM6848" s="11">
        <f t="shared" si="849"/>
        <v>4.605844350961538E-3</v>
      </c>
      <c r="AN6848">
        <v>26000</v>
      </c>
      <c r="AO6848">
        <v>26292.1511390015</v>
      </c>
      <c r="AP6848" s="12">
        <f t="shared" si="850"/>
        <v>292.15113900150027</v>
      </c>
      <c r="AQ6848" s="13">
        <f t="shared" si="851"/>
        <v>1.1236582269288472E-2</v>
      </c>
      <c r="AR6848">
        <v>26000</v>
      </c>
      <c r="AS6848">
        <v>26643.138556979298</v>
      </c>
      <c r="AT6848" s="14">
        <f t="shared" si="852"/>
        <v>643.1385569792983</v>
      </c>
      <c r="AU6848" s="15">
        <f t="shared" si="853"/>
        <v>2.4736098345357626E-2</v>
      </c>
      <c r="AV6848">
        <v>26000</v>
      </c>
      <c r="AW6848">
        <v>25896.38834951456</v>
      </c>
      <c r="AX6848" s="16">
        <f t="shared" si="854"/>
        <v>103.6116504854399</v>
      </c>
      <c r="AY6848" s="17">
        <f t="shared" si="855"/>
        <v>3.985063480209227E-3</v>
      </c>
    </row>
    <row r="6849" spans="1:51" x14ac:dyDescent="0.25">
      <c r="A6849" t="s">
        <v>69</v>
      </c>
      <c r="B6849" t="s">
        <v>85</v>
      </c>
      <c r="C6849">
        <v>28300</v>
      </c>
      <c r="D6849">
        <v>50666</v>
      </c>
      <c r="E6849">
        <v>2023</v>
      </c>
      <c r="F6849" t="s">
        <v>100</v>
      </c>
      <c r="G6849" t="s">
        <v>921</v>
      </c>
      <c r="H6849" t="s">
        <v>420</v>
      </c>
      <c r="J6849">
        <v>6</v>
      </c>
      <c r="K6849" t="s">
        <v>87</v>
      </c>
      <c r="L6849">
        <v>4</v>
      </c>
      <c r="M6849" t="s">
        <v>45</v>
      </c>
      <c r="N6849">
        <v>3.5999999046325679</v>
      </c>
      <c r="O6849" t="s">
        <v>45</v>
      </c>
      <c r="P6849" t="s">
        <v>46</v>
      </c>
      <c r="Q6849">
        <v>5</v>
      </c>
      <c r="R6849" t="s">
        <v>47</v>
      </c>
      <c r="S6849" t="s">
        <v>48</v>
      </c>
      <c r="U6849" t="s">
        <v>63</v>
      </c>
      <c r="V6849" t="s">
        <v>79</v>
      </c>
      <c r="W6849" t="s">
        <v>2489</v>
      </c>
      <c r="X6849" t="s">
        <v>97</v>
      </c>
      <c r="Y6849" t="s">
        <v>82</v>
      </c>
      <c r="AA6849">
        <v>0</v>
      </c>
      <c r="AB6849" t="s">
        <v>51</v>
      </c>
      <c r="AC6849" t="s">
        <v>98</v>
      </c>
      <c r="AD6849">
        <v>1</v>
      </c>
      <c r="AE6849">
        <v>1</v>
      </c>
      <c r="AF6849">
        <v>1</v>
      </c>
      <c r="AG6849">
        <v>2026</v>
      </c>
      <c r="AH6849">
        <v>20251231</v>
      </c>
      <c r="AI6849" t="s">
        <v>9528</v>
      </c>
      <c r="AJ6849">
        <v>28300</v>
      </c>
      <c r="AK6849">
        <v>27850.28515625</v>
      </c>
      <c r="AL6849" s="10">
        <f t="shared" si="848"/>
        <v>449.71484375</v>
      </c>
      <c r="AM6849" s="11">
        <f t="shared" si="849"/>
        <v>1.5890983878091874E-2</v>
      </c>
      <c r="AN6849">
        <v>28300</v>
      </c>
      <c r="AO6849">
        <v>27008.09448277915</v>
      </c>
      <c r="AP6849" s="12">
        <f t="shared" si="850"/>
        <v>1291.90551722085</v>
      </c>
      <c r="AQ6849" s="13">
        <f t="shared" si="851"/>
        <v>4.5650371633245583E-2</v>
      </c>
      <c r="AR6849">
        <v>28300</v>
      </c>
      <c r="AS6849">
        <v>27130.6873504506</v>
      </c>
      <c r="AT6849" s="14">
        <f t="shared" si="852"/>
        <v>1169.3126495493998</v>
      </c>
      <c r="AU6849" s="15">
        <f t="shared" si="853"/>
        <v>4.1318468181957592E-2</v>
      </c>
      <c r="AV6849">
        <v>28300</v>
      </c>
      <c r="AW6849">
        <v>27446.30681818182</v>
      </c>
      <c r="AX6849" s="16">
        <f t="shared" si="854"/>
        <v>853.69318181818016</v>
      </c>
      <c r="AY6849" s="17">
        <f t="shared" si="855"/>
        <v>3.0165836813363257E-2</v>
      </c>
    </row>
    <row r="6850" spans="1:51" x14ac:dyDescent="0.25">
      <c r="A6850" t="s">
        <v>54</v>
      </c>
      <c r="B6850" t="s">
        <v>138</v>
      </c>
      <c r="C6850">
        <v>12200</v>
      </c>
      <c r="D6850">
        <v>218283</v>
      </c>
      <c r="E6850">
        <v>2019</v>
      </c>
      <c r="F6850" t="s">
        <v>155</v>
      </c>
      <c r="G6850" t="s">
        <v>150</v>
      </c>
      <c r="H6850" t="s">
        <v>485</v>
      </c>
      <c r="J6850">
        <v>8</v>
      </c>
      <c r="K6850" t="s">
        <v>87</v>
      </c>
      <c r="L6850">
        <v>4</v>
      </c>
      <c r="M6850" t="s">
        <v>45</v>
      </c>
      <c r="N6850">
        <v>5.6999998092651367</v>
      </c>
      <c r="O6850" t="s">
        <v>76</v>
      </c>
      <c r="P6850" t="s">
        <v>46</v>
      </c>
      <c r="Q6850">
        <v>5</v>
      </c>
      <c r="R6850" t="s">
        <v>77</v>
      </c>
      <c r="S6850" t="s">
        <v>78</v>
      </c>
      <c r="T6850">
        <v>395</v>
      </c>
      <c r="U6850" t="s">
        <v>63</v>
      </c>
      <c r="V6850" t="s">
        <v>79</v>
      </c>
      <c r="X6850" t="s">
        <v>136</v>
      </c>
      <c r="Y6850" t="s">
        <v>82</v>
      </c>
      <c r="AA6850">
        <v>0</v>
      </c>
      <c r="AB6850" t="s">
        <v>51</v>
      </c>
      <c r="AC6850" t="s">
        <v>83</v>
      </c>
      <c r="AD6850">
        <v>1</v>
      </c>
      <c r="AE6850">
        <v>1</v>
      </c>
      <c r="AF6850">
        <v>1</v>
      </c>
      <c r="AG6850">
        <v>2026</v>
      </c>
      <c r="AH6850">
        <v>20251230</v>
      </c>
      <c r="AI6850" t="s">
        <v>9529</v>
      </c>
      <c r="AJ6850">
        <v>12200</v>
      </c>
      <c r="AK6850">
        <v>9841.4970703125</v>
      </c>
      <c r="AL6850" s="10">
        <f t="shared" si="848"/>
        <v>2358.5029296875</v>
      </c>
      <c r="AM6850" s="11">
        <f t="shared" si="849"/>
        <v>0.19331991226946721</v>
      </c>
      <c r="AN6850">
        <v>12200</v>
      </c>
      <c r="AO6850">
        <v>10167.379365475739</v>
      </c>
      <c r="AP6850" s="12">
        <f t="shared" si="850"/>
        <v>2032.6206345242608</v>
      </c>
      <c r="AQ6850" s="13">
        <f t="shared" si="851"/>
        <v>0.16660824873149679</v>
      </c>
      <c r="AR6850">
        <v>12200</v>
      </c>
      <c r="AS6850">
        <v>9142.4531062917904</v>
      </c>
      <c r="AT6850" s="14">
        <f t="shared" si="852"/>
        <v>3057.5468937082096</v>
      </c>
      <c r="AU6850" s="15">
        <f t="shared" si="853"/>
        <v>0.25061859784493523</v>
      </c>
      <c r="AV6850">
        <v>12200</v>
      </c>
      <c r="AW6850">
        <v>9873.4903121636162</v>
      </c>
      <c r="AX6850" s="16">
        <f t="shared" si="854"/>
        <v>2326.5096878363838</v>
      </c>
      <c r="AY6850" s="17">
        <f t="shared" si="855"/>
        <v>0.1906975153964249</v>
      </c>
    </row>
    <row r="6851" spans="1:51" x14ac:dyDescent="0.25">
      <c r="A6851" t="s">
        <v>69</v>
      </c>
      <c r="B6851" t="s">
        <v>85</v>
      </c>
      <c r="C6851">
        <v>21500</v>
      </c>
      <c r="D6851">
        <v>23389</v>
      </c>
      <c r="E6851">
        <v>2024</v>
      </c>
      <c r="F6851" t="s">
        <v>100</v>
      </c>
      <c r="G6851" t="s">
        <v>5038</v>
      </c>
      <c r="H6851" t="s">
        <v>3942</v>
      </c>
      <c r="J6851">
        <v>3</v>
      </c>
      <c r="K6851" t="s">
        <v>44</v>
      </c>
      <c r="L6851">
        <v>4</v>
      </c>
      <c r="M6851" t="s">
        <v>45</v>
      </c>
      <c r="N6851">
        <v>1.299999952316284</v>
      </c>
      <c r="O6851" t="s">
        <v>45</v>
      </c>
      <c r="P6851" t="s">
        <v>46</v>
      </c>
      <c r="Q6851">
        <v>5</v>
      </c>
      <c r="R6851" t="s">
        <v>47</v>
      </c>
      <c r="S6851" t="s">
        <v>48</v>
      </c>
      <c r="U6851" t="s">
        <v>63</v>
      </c>
      <c r="V6851" t="s">
        <v>64</v>
      </c>
      <c r="W6851" t="s">
        <v>1674</v>
      </c>
      <c r="X6851" t="s">
        <v>49</v>
      </c>
      <c r="Y6851" t="s">
        <v>282</v>
      </c>
      <c r="AA6851">
        <v>0</v>
      </c>
      <c r="AB6851" t="s">
        <v>51</v>
      </c>
      <c r="AC6851" t="s">
        <v>52</v>
      </c>
      <c r="AD6851">
        <v>1</v>
      </c>
      <c r="AE6851">
        <v>1</v>
      </c>
      <c r="AF6851">
        <v>1</v>
      </c>
      <c r="AG6851">
        <v>2026</v>
      </c>
      <c r="AH6851">
        <v>20251231</v>
      </c>
      <c r="AI6851" t="s">
        <v>9530</v>
      </c>
      <c r="AJ6851">
        <v>21500</v>
      </c>
      <c r="AK6851">
        <v>20721.18359375</v>
      </c>
      <c r="AL6851" s="10">
        <f t="shared" ref="AL6851:AL6914" si="856">ABS(AJ6851-AK6851)</f>
        <v>778.81640625</v>
      </c>
      <c r="AM6851" s="11">
        <f t="shared" ref="AM6851:AM6914" si="857">ABS($AJ6851-AK6851)/$AJ6851</f>
        <v>3.622401889534884E-2</v>
      </c>
      <c r="AN6851">
        <v>21500</v>
      </c>
      <c r="AO6851">
        <v>20947.776700713592</v>
      </c>
      <c r="AP6851" s="12">
        <f t="shared" ref="AP6851:AP6914" si="858">ABS(AN6851-AO6851)</f>
        <v>552.22329928640829</v>
      </c>
      <c r="AQ6851" s="13">
        <f t="shared" ref="AQ6851:AQ6914" si="859">ABS($AJ6851-AO6851)/$AJ6851</f>
        <v>2.5684804617972477E-2</v>
      </c>
      <c r="AR6851">
        <v>21500</v>
      </c>
      <c r="AS6851">
        <v>20630.071157639111</v>
      </c>
      <c r="AT6851" s="14">
        <f t="shared" ref="AT6851:AT6914" si="860">ABS(AR6851-AS6851)</f>
        <v>869.92884236088867</v>
      </c>
      <c r="AU6851" s="15">
        <f t="shared" ref="AU6851:AU6914" si="861">ABS($AJ6851-AS6851)/$AJ6851</f>
        <v>4.0461806621436683E-2</v>
      </c>
      <c r="AV6851">
        <v>21500</v>
      </c>
      <c r="AW6851">
        <v>20728.583493282149</v>
      </c>
      <c r="AX6851" s="16">
        <f t="shared" ref="AX6851:AX6914" si="862">ABS(AV6851-AW6851)</f>
        <v>771.41650671785101</v>
      </c>
      <c r="AY6851" s="17">
        <f t="shared" ref="AY6851:AY6914" si="863">ABS($AJ6851-AW6851)/$AJ6851</f>
        <v>3.5879837521760514E-2</v>
      </c>
    </row>
    <row r="6852" spans="1:51" x14ac:dyDescent="0.25">
      <c r="A6852" t="s">
        <v>69</v>
      </c>
      <c r="B6852" t="s">
        <v>335</v>
      </c>
      <c r="C6852">
        <v>590</v>
      </c>
      <c r="D6852">
        <v>180000</v>
      </c>
      <c r="E6852">
        <v>2005</v>
      </c>
      <c r="F6852" t="s">
        <v>397</v>
      </c>
      <c r="G6852" t="s">
        <v>398</v>
      </c>
      <c r="H6852" t="s">
        <v>466</v>
      </c>
      <c r="J6852">
        <v>4</v>
      </c>
      <c r="K6852" t="s">
        <v>59</v>
      </c>
      <c r="L6852">
        <v>4</v>
      </c>
      <c r="M6852" t="s">
        <v>45</v>
      </c>
      <c r="N6852">
        <v>2.4000000953674321</v>
      </c>
      <c r="O6852" t="s">
        <v>45</v>
      </c>
      <c r="P6852" t="s">
        <v>46</v>
      </c>
      <c r="R6852" t="s">
        <v>47</v>
      </c>
      <c r="S6852" t="s">
        <v>78</v>
      </c>
      <c r="T6852">
        <v>160</v>
      </c>
      <c r="U6852" t="s">
        <v>63</v>
      </c>
      <c r="V6852" t="s">
        <v>64</v>
      </c>
      <c r="W6852" t="s">
        <v>4432</v>
      </c>
      <c r="X6852" t="s">
        <v>49</v>
      </c>
      <c r="Y6852" t="s">
        <v>50</v>
      </c>
      <c r="AA6852">
        <v>0</v>
      </c>
      <c r="AB6852" t="s">
        <v>51</v>
      </c>
      <c r="AC6852" t="s">
        <v>52</v>
      </c>
      <c r="AD6852">
        <v>1</v>
      </c>
      <c r="AE6852">
        <v>1</v>
      </c>
      <c r="AF6852">
        <v>1</v>
      </c>
      <c r="AG6852">
        <v>2026</v>
      </c>
      <c r="AH6852">
        <v>20260102</v>
      </c>
      <c r="AI6852" t="s">
        <v>9531</v>
      </c>
      <c r="AJ6852">
        <v>590</v>
      </c>
      <c r="AK6852">
        <v>1583.807861328125</v>
      </c>
      <c r="AL6852" s="10">
        <f t="shared" si="856"/>
        <v>993.807861328125</v>
      </c>
      <c r="AM6852" s="11">
        <f t="shared" si="857"/>
        <v>1.6844201039459745</v>
      </c>
      <c r="AN6852">
        <v>590</v>
      </c>
      <c r="AO6852">
        <v>1645.553572775211</v>
      </c>
      <c r="AP6852" s="12">
        <f t="shared" si="858"/>
        <v>1055.553572775211</v>
      </c>
      <c r="AQ6852" s="13">
        <f t="shared" si="859"/>
        <v>1.7890738521613747</v>
      </c>
      <c r="AR6852">
        <v>590</v>
      </c>
      <c r="AS6852">
        <v>1562.788927044762</v>
      </c>
      <c r="AT6852" s="14">
        <f t="shared" si="860"/>
        <v>972.78892704476198</v>
      </c>
      <c r="AU6852" s="15">
        <f t="shared" si="861"/>
        <v>1.6487947916012915</v>
      </c>
      <c r="AV6852">
        <v>590</v>
      </c>
      <c r="AW6852">
        <v>1587.9315436241609</v>
      </c>
      <c r="AX6852" s="16">
        <f t="shared" si="862"/>
        <v>997.93154362416089</v>
      </c>
      <c r="AY6852" s="17">
        <f t="shared" si="863"/>
        <v>1.691409395973154</v>
      </c>
    </row>
    <row r="6853" spans="1:51" x14ac:dyDescent="0.25">
      <c r="A6853" t="s">
        <v>106</v>
      </c>
      <c r="B6853" t="s">
        <v>215</v>
      </c>
      <c r="C6853">
        <v>15200</v>
      </c>
      <c r="D6853">
        <v>40083</v>
      </c>
      <c r="E6853">
        <v>2022</v>
      </c>
      <c r="F6853" t="s">
        <v>100</v>
      </c>
      <c r="G6853" t="s">
        <v>469</v>
      </c>
      <c r="H6853" t="s">
        <v>102</v>
      </c>
      <c r="J6853">
        <v>4</v>
      </c>
      <c r="K6853" t="s">
        <v>44</v>
      </c>
      <c r="L6853">
        <v>4</v>
      </c>
      <c r="M6853" t="s">
        <v>45</v>
      </c>
      <c r="N6853">
        <v>1.3999999761581421</v>
      </c>
      <c r="O6853" t="s">
        <v>45</v>
      </c>
      <c r="P6853" t="s">
        <v>46</v>
      </c>
      <c r="Q6853">
        <v>4</v>
      </c>
      <c r="R6853" t="s">
        <v>47</v>
      </c>
      <c r="S6853" t="s">
        <v>48</v>
      </c>
      <c r="U6853" t="s">
        <v>63</v>
      </c>
      <c r="V6853" t="s">
        <v>64</v>
      </c>
      <c r="W6853" t="s">
        <v>8622</v>
      </c>
      <c r="X6853" t="s">
        <v>49</v>
      </c>
      <c r="Y6853" t="s">
        <v>282</v>
      </c>
      <c r="AA6853">
        <v>0</v>
      </c>
      <c r="AB6853" t="s">
        <v>51</v>
      </c>
      <c r="AC6853" t="s">
        <v>52</v>
      </c>
      <c r="AD6853">
        <v>1</v>
      </c>
      <c r="AE6853">
        <v>1</v>
      </c>
      <c r="AF6853">
        <v>1</v>
      </c>
      <c r="AG6853">
        <v>2026</v>
      </c>
      <c r="AH6853">
        <v>20260102</v>
      </c>
      <c r="AI6853" t="s">
        <v>9532</v>
      </c>
      <c r="AJ6853">
        <v>15200</v>
      </c>
      <c r="AK6853">
        <v>15410.86328125</v>
      </c>
      <c r="AL6853" s="10">
        <f t="shared" si="856"/>
        <v>210.86328125</v>
      </c>
      <c r="AM6853" s="11">
        <f t="shared" si="857"/>
        <v>1.3872584292763158E-2</v>
      </c>
      <c r="AN6853">
        <v>15200</v>
      </c>
      <c r="AO6853">
        <v>16211.43435186207</v>
      </c>
      <c r="AP6853" s="12">
        <f t="shared" si="858"/>
        <v>1011.4343518620699</v>
      </c>
      <c r="AQ6853" s="13">
        <f t="shared" si="859"/>
        <v>6.6541733675136175E-2</v>
      </c>
      <c r="AR6853">
        <v>15200</v>
      </c>
      <c r="AS6853">
        <v>15691.242030083629</v>
      </c>
      <c r="AT6853" s="14">
        <f t="shared" si="860"/>
        <v>491.24203008362929</v>
      </c>
      <c r="AU6853" s="15">
        <f t="shared" si="861"/>
        <v>3.2318554610765084E-2</v>
      </c>
      <c r="AV6853">
        <v>15200</v>
      </c>
      <c r="AW6853">
        <v>15474.086614173229</v>
      </c>
      <c r="AX6853" s="16">
        <f t="shared" si="862"/>
        <v>274.08661417322946</v>
      </c>
      <c r="AY6853" s="17">
        <f t="shared" si="863"/>
        <v>1.8032014090344044E-2</v>
      </c>
    </row>
    <row r="6854" spans="1:51" x14ac:dyDescent="0.25">
      <c r="A6854" t="s">
        <v>54</v>
      </c>
      <c r="B6854" t="s">
        <v>154</v>
      </c>
      <c r="C6854">
        <v>8000</v>
      </c>
      <c r="D6854">
        <v>88315</v>
      </c>
      <c r="E6854">
        <v>2022</v>
      </c>
      <c r="F6854" t="s">
        <v>196</v>
      </c>
      <c r="G6854" t="s">
        <v>364</v>
      </c>
      <c r="H6854" t="s">
        <v>1150</v>
      </c>
      <c r="J6854">
        <v>4</v>
      </c>
      <c r="K6854" t="s">
        <v>44</v>
      </c>
      <c r="L6854">
        <v>4</v>
      </c>
      <c r="M6854" t="s">
        <v>45</v>
      </c>
      <c r="N6854">
        <v>2</v>
      </c>
      <c r="O6854" t="s">
        <v>60</v>
      </c>
      <c r="P6854" t="s">
        <v>46</v>
      </c>
      <c r="Q6854">
        <v>3</v>
      </c>
      <c r="R6854" t="s">
        <v>47</v>
      </c>
      <c r="S6854" t="s">
        <v>151</v>
      </c>
      <c r="T6854">
        <v>147</v>
      </c>
      <c r="U6854" t="s">
        <v>63</v>
      </c>
      <c r="W6854" t="s">
        <v>571</v>
      </c>
      <c r="X6854" t="s">
        <v>49</v>
      </c>
      <c r="Y6854" t="s">
        <v>282</v>
      </c>
      <c r="AA6854">
        <v>0</v>
      </c>
      <c r="AB6854" t="s">
        <v>51</v>
      </c>
      <c r="AC6854" t="s">
        <v>52</v>
      </c>
      <c r="AD6854">
        <v>1</v>
      </c>
      <c r="AE6854">
        <v>1</v>
      </c>
      <c r="AF6854">
        <v>1</v>
      </c>
      <c r="AG6854">
        <v>2026</v>
      </c>
      <c r="AH6854">
        <v>20260101</v>
      </c>
      <c r="AI6854" t="s">
        <v>9533</v>
      </c>
      <c r="AJ6854">
        <v>8000</v>
      </c>
      <c r="AK6854">
        <v>7732.62451171875</v>
      </c>
      <c r="AL6854" s="10">
        <f t="shared" si="856"/>
        <v>267.37548828125</v>
      </c>
      <c r="AM6854" s="11">
        <f t="shared" si="857"/>
        <v>3.3421936035156252E-2</v>
      </c>
      <c r="AN6854">
        <v>8000</v>
      </c>
      <c r="AO6854">
        <v>7948.8033873712557</v>
      </c>
      <c r="AP6854" s="12">
        <f t="shared" si="858"/>
        <v>51.196612628744333</v>
      </c>
      <c r="AQ6854" s="13">
        <f t="shared" si="859"/>
        <v>6.3995765785930412E-3</v>
      </c>
      <c r="AR6854">
        <v>8000</v>
      </c>
      <c r="AS6854">
        <v>7626.3643512047774</v>
      </c>
      <c r="AT6854" s="14">
        <f t="shared" si="860"/>
        <v>373.63564879522255</v>
      </c>
      <c r="AU6854" s="15">
        <f t="shared" si="861"/>
        <v>4.6704456099402818E-2</v>
      </c>
      <c r="AV6854">
        <v>8000</v>
      </c>
      <c r="AW6854">
        <v>7932.4984286612198</v>
      </c>
      <c r="AX6854" s="16">
        <f t="shared" si="862"/>
        <v>67.501571338780195</v>
      </c>
      <c r="AY6854" s="17">
        <f t="shared" si="863"/>
        <v>8.4376964173475243E-3</v>
      </c>
    </row>
    <row r="6855" spans="1:51" x14ac:dyDescent="0.25">
      <c r="A6855" t="s">
        <v>106</v>
      </c>
      <c r="B6855" t="s">
        <v>722</v>
      </c>
      <c r="C6855">
        <v>5700</v>
      </c>
      <c r="D6855">
        <v>122397</v>
      </c>
      <c r="E6855">
        <v>2020</v>
      </c>
      <c r="F6855" t="s">
        <v>182</v>
      </c>
      <c r="G6855" t="s">
        <v>304</v>
      </c>
      <c r="J6855">
        <v>4</v>
      </c>
      <c r="K6855" t="s">
        <v>87</v>
      </c>
      <c r="L6855">
        <v>4</v>
      </c>
      <c r="M6855" t="s">
        <v>45</v>
      </c>
      <c r="N6855">
        <v>2.5</v>
      </c>
      <c r="O6855" t="s">
        <v>60</v>
      </c>
      <c r="P6855" t="s">
        <v>46</v>
      </c>
      <c r="Q6855">
        <v>3</v>
      </c>
      <c r="R6855" t="s">
        <v>305</v>
      </c>
      <c r="S6855" t="s">
        <v>151</v>
      </c>
      <c r="U6855" t="s">
        <v>63</v>
      </c>
      <c r="X6855" t="s">
        <v>49</v>
      </c>
      <c r="Y6855" t="s">
        <v>82</v>
      </c>
      <c r="AA6855">
        <v>0</v>
      </c>
      <c r="AB6855" t="s">
        <v>51</v>
      </c>
      <c r="AC6855" t="s">
        <v>52</v>
      </c>
      <c r="AD6855">
        <v>1</v>
      </c>
      <c r="AE6855">
        <v>1</v>
      </c>
      <c r="AF6855">
        <v>1</v>
      </c>
      <c r="AG6855">
        <v>2026</v>
      </c>
      <c r="AH6855">
        <v>20251230</v>
      </c>
      <c r="AI6855" t="s">
        <v>9534</v>
      </c>
      <c r="AJ6855">
        <v>5700</v>
      </c>
      <c r="AK6855">
        <v>7216.31494140625</v>
      </c>
      <c r="AL6855" s="10">
        <f t="shared" si="856"/>
        <v>1516.31494140625</v>
      </c>
      <c r="AM6855" s="11">
        <f t="shared" si="857"/>
        <v>0.26602016515899124</v>
      </c>
      <c r="AN6855">
        <v>5700</v>
      </c>
      <c r="AO6855">
        <v>6805.2904364585493</v>
      </c>
      <c r="AP6855" s="12">
        <f t="shared" si="858"/>
        <v>1105.2904364585493</v>
      </c>
      <c r="AQ6855" s="13">
        <f t="shared" si="859"/>
        <v>0.19391060288746478</v>
      </c>
      <c r="AR6855">
        <v>5700</v>
      </c>
      <c r="AS6855">
        <v>6026.7822070303291</v>
      </c>
      <c r="AT6855" s="14">
        <f t="shared" si="860"/>
        <v>326.78220703032912</v>
      </c>
      <c r="AU6855" s="15">
        <f t="shared" si="861"/>
        <v>5.7330211759706866E-2</v>
      </c>
      <c r="AV6855">
        <v>5700</v>
      </c>
      <c r="AW6855">
        <v>7259.7403072421357</v>
      </c>
      <c r="AX6855" s="16">
        <f t="shared" si="862"/>
        <v>1559.7403072421357</v>
      </c>
      <c r="AY6855" s="17">
        <f t="shared" si="863"/>
        <v>0.27363865039335716</v>
      </c>
    </row>
    <row r="6856" spans="1:51" x14ac:dyDescent="0.25">
      <c r="A6856" t="s">
        <v>54</v>
      </c>
      <c r="B6856" t="s">
        <v>249</v>
      </c>
      <c r="C6856">
        <v>11500</v>
      </c>
      <c r="D6856">
        <v>107209</v>
      </c>
      <c r="E6856">
        <v>2018</v>
      </c>
      <c r="F6856" t="s">
        <v>1517</v>
      </c>
      <c r="G6856" t="s">
        <v>7665</v>
      </c>
      <c r="H6856" t="s">
        <v>9535</v>
      </c>
      <c r="J6856">
        <v>8</v>
      </c>
      <c r="K6856" t="s">
        <v>59</v>
      </c>
      <c r="L6856">
        <v>4</v>
      </c>
      <c r="M6856" t="s">
        <v>45</v>
      </c>
      <c r="N6856">
        <v>5</v>
      </c>
      <c r="O6856" t="s">
        <v>119</v>
      </c>
      <c r="P6856" t="s">
        <v>46</v>
      </c>
      <c r="Q6856">
        <v>3</v>
      </c>
      <c r="R6856" t="s">
        <v>61</v>
      </c>
      <c r="T6856">
        <v>420</v>
      </c>
      <c r="U6856" t="s">
        <v>63</v>
      </c>
      <c r="X6856" t="s">
        <v>65</v>
      </c>
      <c r="Y6856" t="s">
        <v>282</v>
      </c>
      <c r="AA6856">
        <v>0</v>
      </c>
      <c r="AB6856" t="s">
        <v>51</v>
      </c>
      <c r="AC6856" t="s">
        <v>67</v>
      </c>
      <c r="AD6856">
        <v>1</v>
      </c>
      <c r="AE6856">
        <v>1</v>
      </c>
      <c r="AF6856">
        <v>1</v>
      </c>
      <c r="AG6856">
        <v>2026</v>
      </c>
      <c r="AH6856">
        <v>20251230</v>
      </c>
      <c r="AI6856" t="s">
        <v>9536</v>
      </c>
      <c r="AJ6856">
        <v>11500</v>
      </c>
      <c r="AK6856">
        <v>10030.8662109375</v>
      </c>
      <c r="AL6856" s="10">
        <f t="shared" si="856"/>
        <v>1469.1337890625</v>
      </c>
      <c r="AM6856" s="11">
        <f t="shared" si="857"/>
        <v>0.12775076426630436</v>
      </c>
      <c r="AN6856">
        <v>11500</v>
      </c>
      <c r="AO6856">
        <v>12537.53985349253</v>
      </c>
      <c r="AP6856" s="12">
        <f t="shared" si="858"/>
        <v>1037.5398534925298</v>
      </c>
      <c r="AQ6856" s="13">
        <f t="shared" si="859"/>
        <v>9.0220856825437373E-2</v>
      </c>
      <c r="AR6856">
        <v>11500</v>
      </c>
      <c r="AS6856">
        <v>9596.2287615140976</v>
      </c>
      <c r="AT6856" s="14">
        <f t="shared" si="860"/>
        <v>1903.7712384859024</v>
      </c>
      <c r="AU6856" s="15">
        <f t="shared" si="861"/>
        <v>0.16554532508573064</v>
      </c>
      <c r="AV6856">
        <v>11500</v>
      </c>
      <c r="AW6856">
        <v>10423.06882022472</v>
      </c>
      <c r="AX6856" s="16">
        <f t="shared" si="862"/>
        <v>1076.9311797752798</v>
      </c>
      <c r="AY6856" s="17">
        <f t="shared" si="863"/>
        <v>9.3646189545676509E-2</v>
      </c>
    </row>
    <row r="6857" spans="1:51" x14ac:dyDescent="0.25">
      <c r="A6857" t="s">
        <v>106</v>
      </c>
      <c r="B6857" t="s">
        <v>164</v>
      </c>
      <c r="C6857">
        <v>2200</v>
      </c>
      <c r="D6857">
        <v>240751</v>
      </c>
      <c r="E6857">
        <v>2004</v>
      </c>
      <c r="F6857" t="s">
        <v>71</v>
      </c>
      <c r="G6857" t="s">
        <v>3107</v>
      </c>
      <c r="I6857" t="s">
        <v>374</v>
      </c>
      <c r="J6857">
        <v>8</v>
      </c>
      <c r="K6857" t="s">
        <v>111</v>
      </c>
      <c r="L6857">
        <v>4</v>
      </c>
      <c r="M6857" t="s">
        <v>45</v>
      </c>
      <c r="N6857">
        <v>5.3000001907348633</v>
      </c>
      <c r="O6857" t="s">
        <v>119</v>
      </c>
      <c r="P6857" t="s">
        <v>46</v>
      </c>
      <c r="Q6857">
        <v>3</v>
      </c>
      <c r="R6857" t="s">
        <v>3108</v>
      </c>
      <c r="S6857" t="s">
        <v>151</v>
      </c>
      <c r="U6857" t="s">
        <v>63</v>
      </c>
      <c r="V6857" t="s">
        <v>79</v>
      </c>
      <c r="W6857" t="s">
        <v>1947</v>
      </c>
      <c r="X6857" t="s">
        <v>97</v>
      </c>
      <c r="Y6857" t="s">
        <v>66</v>
      </c>
      <c r="AA6857">
        <v>0</v>
      </c>
      <c r="AB6857" t="s">
        <v>51</v>
      </c>
      <c r="AC6857" t="s">
        <v>52</v>
      </c>
      <c r="AD6857">
        <v>1</v>
      </c>
      <c r="AE6857">
        <v>1</v>
      </c>
      <c r="AF6857">
        <v>1</v>
      </c>
      <c r="AG6857">
        <v>2026</v>
      </c>
      <c r="AH6857">
        <v>20251229</v>
      </c>
      <c r="AI6857" t="s">
        <v>9537</v>
      </c>
      <c r="AJ6857">
        <v>2200</v>
      </c>
      <c r="AK6857">
        <v>1843.30517578125</v>
      </c>
      <c r="AL6857" s="10">
        <f t="shared" si="856"/>
        <v>356.69482421875</v>
      </c>
      <c r="AM6857" s="11">
        <f t="shared" si="857"/>
        <v>0.16213401100852273</v>
      </c>
      <c r="AN6857">
        <v>2200</v>
      </c>
      <c r="AO6857">
        <v>1904.4101670363229</v>
      </c>
      <c r="AP6857" s="12">
        <f t="shared" si="858"/>
        <v>295.58983296367705</v>
      </c>
      <c r="AQ6857" s="13">
        <f t="shared" si="859"/>
        <v>0.13435901498348957</v>
      </c>
      <c r="AR6857">
        <v>2200</v>
      </c>
      <c r="AS6857">
        <v>1779.101532077234</v>
      </c>
      <c r="AT6857" s="14">
        <f t="shared" si="860"/>
        <v>420.89846792276603</v>
      </c>
      <c r="AU6857" s="15">
        <f t="shared" si="861"/>
        <v>0.1913174854194391</v>
      </c>
      <c r="AV6857">
        <v>2200</v>
      </c>
      <c r="AW6857">
        <v>1861.976856316297</v>
      </c>
      <c r="AX6857" s="16">
        <f t="shared" si="862"/>
        <v>338.02314368370298</v>
      </c>
      <c r="AY6857" s="17">
        <f t="shared" si="863"/>
        <v>0.15364688349259226</v>
      </c>
    </row>
    <row r="6858" spans="1:51" x14ac:dyDescent="0.25">
      <c r="A6858" t="s">
        <v>54</v>
      </c>
      <c r="B6858" t="s">
        <v>148</v>
      </c>
      <c r="C6858">
        <v>1800</v>
      </c>
      <c r="D6858">
        <v>176644</v>
      </c>
      <c r="E6858">
        <v>2012</v>
      </c>
      <c r="F6858" t="s">
        <v>56</v>
      </c>
      <c r="G6858" t="s">
        <v>86</v>
      </c>
      <c r="H6858" t="s">
        <v>416</v>
      </c>
      <c r="J6858">
        <v>4</v>
      </c>
      <c r="K6858" t="s">
        <v>59</v>
      </c>
      <c r="L6858">
        <v>4</v>
      </c>
      <c r="M6858" t="s">
        <v>45</v>
      </c>
      <c r="N6858">
        <v>2.5</v>
      </c>
      <c r="O6858" t="s">
        <v>76</v>
      </c>
      <c r="R6858" t="s">
        <v>47</v>
      </c>
      <c r="U6858" t="s">
        <v>63</v>
      </c>
      <c r="V6858" t="s">
        <v>64</v>
      </c>
      <c r="X6858" t="s">
        <v>49</v>
      </c>
      <c r="Y6858" t="s">
        <v>82</v>
      </c>
      <c r="AA6858">
        <v>0</v>
      </c>
      <c r="AB6858" t="s">
        <v>51</v>
      </c>
      <c r="AC6858" t="s">
        <v>52</v>
      </c>
      <c r="AD6858">
        <v>1</v>
      </c>
      <c r="AE6858">
        <v>1</v>
      </c>
      <c r="AF6858">
        <v>1</v>
      </c>
      <c r="AG6858">
        <v>2026</v>
      </c>
      <c r="AH6858">
        <v>20251230</v>
      </c>
      <c r="AI6858" t="s">
        <v>9538</v>
      </c>
      <c r="AJ6858">
        <v>1800</v>
      </c>
      <c r="AK6858">
        <v>1472.17333984375</v>
      </c>
      <c r="AL6858" s="10">
        <f t="shared" si="856"/>
        <v>327.82666015625</v>
      </c>
      <c r="AM6858" s="11">
        <f t="shared" si="857"/>
        <v>0.18212592230902777</v>
      </c>
      <c r="AN6858">
        <v>1800</v>
      </c>
      <c r="AO6858">
        <v>1472.1028578720779</v>
      </c>
      <c r="AP6858" s="12">
        <f t="shared" si="858"/>
        <v>327.89714212792205</v>
      </c>
      <c r="AQ6858" s="13">
        <f t="shared" si="859"/>
        <v>0.18216507895995671</v>
      </c>
      <c r="AR6858">
        <v>1800</v>
      </c>
      <c r="AS6858">
        <v>1369.961412167806</v>
      </c>
      <c r="AT6858" s="14">
        <f t="shared" si="860"/>
        <v>430.03858783219403</v>
      </c>
      <c r="AU6858" s="15">
        <f t="shared" si="861"/>
        <v>0.23891032657344113</v>
      </c>
      <c r="AV6858">
        <v>1800</v>
      </c>
      <c r="AW6858">
        <v>1505.183955223881</v>
      </c>
      <c r="AX6858" s="16">
        <f t="shared" si="862"/>
        <v>294.81604477611904</v>
      </c>
      <c r="AY6858" s="17">
        <f t="shared" si="863"/>
        <v>0.16378669154228837</v>
      </c>
    </row>
    <row r="6859" spans="1:51" x14ac:dyDescent="0.25">
      <c r="A6859" t="s">
        <v>54</v>
      </c>
      <c r="B6859" t="s">
        <v>55</v>
      </c>
      <c r="C6859">
        <v>1500</v>
      </c>
      <c r="D6859">
        <v>189663</v>
      </c>
      <c r="E6859">
        <v>2019</v>
      </c>
      <c r="F6859" t="s">
        <v>71</v>
      </c>
      <c r="G6859" t="s">
        <v>904</v>
      </c>
      <c r="I6859" t="s">
        <v>2418</v>
      </c>
      <c r="J6859">
        <v>6</v>
      </c>
      <c r="K6859" t="s">
        <v>44</v>
      </c>
      <c r="L6859">
        <v>5</v>
      </c>
      <c r="M6859" t="s">
        <v>45</v>
      </c>
      <c r="N6859">
        <v>4.3000001907348633</v>
      </c>
      <c r="O6859" t="s">
        <v>119</v>
      </c>
      <c r="P6859" t="s">
        <v>451</v>
      </c>
      <c r="Q6859">
        <v>2</v>
      </c>
      <c r="R6859" t="s">
        <v>220</v>
      </c>
      <c r="U6859" t="s">
        <v>63</v>
      </c>
      <c r="V6859" t="s">
        <v>79</v>
      </c>
      <c r="W6859" t="s">
        <v>1695</v>
      </c>
      <c r="X6859" t="s">
        <v>221</v>
      </c>
      <c r="Y6859" t="s">
        <v>82</v>
      </c>
      <c r="Z6859">
        <v>33095</v>
      </c>
      <c r="AA6859">
        <v>0</v>
      </c>
      <c r="AB6859" t="s">
        <v>51</v>
      </c>
      <c r="AC6859" t="s">
        <v>222</v>
      </c>
      <c r="AD6859">
        <v>1</v>
      </c>
      <c r="AE6859">
        <v>1</v>
      </c>
      <c r="AF6859">
        <v>1</v>
      </c>
      <c r="AG6859">
        <v>2026</v>
      </c>
      <c r="AH6859">
        <v>20251230</v>
      </c>
      <c r="AI6859" t="s">
        <v>9539</v>
      </c>
      <c r="AJ6859">
        <v>1500</v>
      </c>
      <c r="AK6859">
        <v>3266.999267578125</v>
      </c>
      <c r="AL6859" s="10">
        <f t="shared" si="856"/>
        <v>1766.999267578125</v>
      </c>
      <c r="AM6859" s="11">
        <f t="shared" si="857"/>
        <v>1.1779995117187501</v>
      </c>
      <c r="AN6859">
        <v>1500</v>
      </c>
      <c r="AO6859">
        <v>2936.5988082663989</v>
      </c>
      <c r="AP6859" s="12">
        <f t="shared" si="858"/>
        <v>1436.5988082663989</v>
      </c>
      <c r="AQ6859" s="13">
        <f t="shared" si="859"/>
        <v>0.9577325388442659</v>
      </c>
      <c r="AR6859">
        <v>1500</v>
      </c>
      <c r="AS6859">
        <v>3374.7303685264169</v>
      </c>
      <c r="AT6859" s="14">
        <f t="shared" si="860"/>
        <v>1874.7303685264169</v>
      </c>
      <c r="AU6859" s="15">
        <f t="shared" si="861"/>
        <v>1.249820245684278</v>
      </c>
      <c r="AV6859">
        <v>1500</v>
      </c>
      <c r="AW6859">
        <v>3252.9620160701238</v>
      </c>
      <c r="AX6859" s="16">
        <f t="shared" si="862"/>
        <v>1752.9620160701238</v>
      </c>
      <c r="AY6859" s="17">
        <f t="shared" si="863"/>
        <v>1.1686413440467491</v>
      </c>
    </row>
    <row r="6860" spans="1:51" x14ac:dyDescent="0.25">
      <c r="A6860" t="s">
        <v>39</v>
      </c>
      <c r="B6860" t="s">
        <v>218</v>
      </c>
      <c r="C6860">
        <v>30800</v>
      </c>
      <c r="D6860">
        <v>25412</v>
      </c>
      <c r="E6860">
        <v>2023</v>
      </c>
      <c r="F6860" t="s">
        <v>56</v>
      </c>
      <c r="G6860" t="s">
        <v>531</v>
      </c>
      <c r="I6860" t="s">
        <v>532</v>
      </c>
      <c r="J6860">
        <v>6</v>
      </c>
      <c r="K6860" t="s">
        <v>44</v>
      </c>
      <c r="L6860">
        <v>3</v>
      </c>
      <c r="M6860" t="s">
        <v>45</v>
      </c>
      <c r="N6860">
        <v>3.5</v>
      </c>
      <c r="O6860" t="s">
        <v>119</v>
      </c>
      <c r="P6860" t="s">
        <v>46</v>
      </c>
      <c r="Q6860">
        <v>3</v>
      </c>
      <c r="R6860" t="s">
        <v>222</v>
      </c>
      <c r="S6860" t="s">
        <v>423</v>
      </c>
      <c r="U6860" t="s">
        <v>63</v>
      </c>
      <c r="V6860" t="s">
        <v>79</v>
      </c>
      <c r="X6860" t="s">
        <v>81</v>
      </c>
      <c r="Y6860" t="s">
        <v>82</v>
      </c>
      <c r="AA6860">
        <v>0</v>
      </c>
      <c r="AB6860" t="s">
        <v>51</v>
      </c>
      <c r="AC6860" t="s">
        <v>222</v>
      </c>
      <c r="AD6860">
        <v>1</v>
      </c>
      <c r="AE6860">
        <v>1</v>
      </c>
      <c r="AF6860">
        <v>1</v>
      </c>
      <c r="AG6860">
        <v>2026</v>
      </c>
      <c r="AH6860">
        <v>20260102</v>
      </c>
      <c r="AI6860" t="s">
        <v>9540</v>
      </c>
      <c r="AJ6860">
        <v>30800</v>
      </c>
      <c r="AK6860">
        <v>38227.8515625</v>
      </c>
      <c r="AL6860" s="10">
        <f t="shared" si="856"/>
        <v>7427.8515625</v>
      </c>
      <c r="AM6860" s="11">
        <f t="shared" si="857"/>
        <v>0.24116401176948052</v>
      </c>
      <c r="AN6860">
        <v>30800</v>
      </c>
      <c r="AO6860">
        <v>37559.415475423113</v>
      </c>
      <c r="AP6860" s="12">
        <f t="shared" si="858"/>
        <v>6759.4154754231131</v>
      </c>
      <c r="AQ6860" s="13">
        <f t="shared" si="859"/>
        <v>0.21946154140984134</v>
      </c>
      <c r="AR6860">
        <v>30800</v>
      </c>
      <c r="AS6860">
        <v>34161.896300213491</v>
      </c>
      <c r="AT6860" s="14">
        <f t="shared" si="860"/>
        <v>3361.8963002134915</v>
      </c>
      <c r="AU6860" s="15">
        <f t="shared" si="861"/>
        <v>0.10915247727965881</v>
      </c>
      <c r="AV6860">
        <v>30800</v>
      </c>
      <c r="AW6860">
        <v>37412.755102040806</v>
      </c>
      <c r="AX6860" s="16">
        <f t="shared" si="862"/>
        <v>6612.7551020408064</v>
      </c>
      <c r="AY6860" s="17">
        <f t="shared" si="863"/>
        <v>0.21469984097535086</v>
      </c>
    </row>
    <row r="6861" spans="1:51" x14ac:dyDescent="0.25">
      <c r="A6861" t="s">
        <v>54</v>
      </c>
      <c r="B6861" t="s">
        <v>127</v>
      </c>
      <c r="C6861">
        <v>10750</v>
      </c>
      <c r="D6861">
        <v>68703</v>
      </c>
      <c r="E6861">
        <v>2019</v>
      </c>
      <c r="F6861" t="s">
        <v>349</v>
      </c>
      <c r="G6861" t="s">
        <v>546</v>
      </c>
      <c r="H6861" t="s">
        <v>372</v>
      </c>
      <c r="J6861">
        <v>6</v>
      </c>
      <c r="K6861" t="s">
        <v>87</v>
      </c>
      <c r="L6861">
        <v>4</v>
      </c>
      <c r="M6861" t="s">
        <v>45</v>
      </c>
      <c r="N6861">
        <v>3.5999999046325679</v>
      </c>
      <c r="O6861" t="s">
        <v>119</v>
      </c>
      <c r="P6861" t="s">
        <v>46</v>
      </c>
      <c r="Q6861">
        <v>3</v>
      </c>
      <c r="R6861" t="s">
        <v>61</v>
      </c>
      <c r="S6861" t="s">
        <v>423</v>
      </c>
      <c r="T6861">
        <v>292</v>
      </c>
      <c r="U6861" t="s">
        <v>63</v>
      </c>
      <c r="V6861" t="s">
        <v>79</v>
      </c>
      <c r="X6861" t="s">
        <v>65</v>
      </c>
      <c r="Y6861" t="s">
        <v>125</v>
      </c>
      <c r="AA6861">
        <v>0</v>
      </c>
      <c r="AB6861" t="s">
        <v>51</v>
      </c>
      <c r="AC6861" t="s">
        <v>67</v>
      </c>
      <c r="AD6861">
        <v>1</v>
      </c>
      <c r="AE6861">
        <v>1</v>
      </c>
      <c r="AF6861">
        <v>1</v>
      </c>
      <c r="AG6861">
        <v>2026</v>
      </c>
      <c r="AH6861">
        <v>20251231</v>
      </c>
      <c r="AI6861" t="s">
        <v>9541</v>
      </c>
      <c r="AJ6861">
        <v>10750</v>
      </c>
      <c r="AK6861">
        <v>12034.244140625</v>
      </c>
      <c r="AL6861" s="10">
        <f t="shared" si="856"/>
        <v>1284.244140625</v>
      </c>
      <c r="AM6861" s="11">
        <f t="shared" si="857"/>
        <v>0.11946457122093024</v>
      </c>
      <c r="AN6861">
        <v>10750</v>
      </c>
      <c r="AO6861">
        <v>11181.498652778781</v>
      </c>
      <c r="AP6861" s="12">
        <f t="shared" si="858"/>
        <v>431.49865277878052</v>
      </c>
      <c r="AQ6861" s="13">
        <f t="shared" si="859"/>
        <v>4.013940956081679E-2</v>
      </c>
      <c r="AR6861">
        <v>10750</v>
      </c>
      <c r="AS6861">
        <v>11366.345651562689</v>
      </c>
      <c r="AT6861" s="14">
        <f t="shared" si="860"/>
        <v>616.34565156268945</v>
      </c>
      <c r="AU6861" s="15">
        <f t="shared" si="861"/>
        <v>5.7334479215133904E-2</v>
      </c>
      <c r="AV6861">
        <v>10750</v>
      </c>
      <c r="AW6861">
        <v>12088.98601398601</v>
      </c>
      <c r="AX6861" s="16">
        <f t="shared" si="862"/>
        <v>1338.9860139860102</v>
      </c>
      <c r="AY6861" s="17">
        <f t="shared" si="863"/>
        <v>0.12455683851032653</v>
      </c>
    </row>
    <row r="6862" spans="1:51" x14ac:dyDescent="0.25">
      <c r="A6862" t="s">
        <v>54</v>
      </c>
      <c r="B6862" t="s">
        <v>447</v>
      </c>
      <c r="C6862">
        <v>600</v>
      </c>
      <c r="D6862">
        <v>197407</v>
      </c>
      <c r="E6862">
        <v>2007</v>
      </c>
      <c r="F6862" t="s">
        <v>408</v>
      </c>
      <c r="G6862" t="s">
        <v>1337</v>
      </c>
      <c r="I6862" t="s">
        <v>280</v>
      </c>
      <c r="J6862">
        <v>8</v>
      </c>
      <c r="K6862" t="s">
        <v>118</v>
      </c>
      <c r="L6862">
        <v>4</v>
      </c>
      <c r="M6862" t="s">
        <v>45</v>
      </c>
      <c r="N6862">
        <v>5.6999998092651367</v>
      </c>
      <c r="O6862" t="s">
        <v>119</v>
      </c>
      <c r="P6862" t="s">
        <v>46</v>
      </c>
      <c r="R6862" t="s">
        <v>61</v>
      </c>
      <c r="U6862" t="s">
        <v>63</v>
      </c>
      <c r="V6862" t="s">
        <v>79</v>
      </c>
      <c r="X6862" t="s">
        <v>65</v>
      </c>
      <c r="Y6862" t="s">
        <v>125</v>
      </c>
      <c r="AA6862">
        <v>0</v>
      </c>
      <c r="AB6862" t="s">
        <v>51</v>
      </c>
      <c r="AC6862" t="s">
        <v>67</v>
      </c>
      <c r="AD6862">
        <v>1</v>
      </c>
      <c r="AE6862">
        <v>1</v>
      </c>
      <c r="AF6862">
        <v>1</v>
      </c>
      <c r="AG6862">
        <v>2026</v>
      </c>
      <c r="AH6862">
        <v>20251230</v>
      </c>
      <c r="AI6862" t="s">
        <v>9542</v>
      </c>
      <c r="AJ6862">
        <v>600</v>
      </c>
      <c r="AK6862">
        <v>1347.873413085938</v>
      </c>
      <c r="AL6862" s="10">
        <f t="shared" si="856"/>
        <v>747.87341308593795</v>
      </c>
      <c r="AM6862" s="11">
        <f t="shared" si="857"/>
        <v>1.2464556884765632</v>
      </c>
      <c r="AN6862">
        <v>600</v>
      </c>
      <c r="AO6862">
        <v>1319.49479058048</v>
      </c>
      <c r="AP6862" s="12">
        <f t="shared" si="858"/>
        <v>719.49479058047996</v>
      </c>
      <c r="AQ6862" s="13">
        <f t="shared" si="859"/>
        <v>1.1991579843008</v>
      </c>
      <c r="AR6862">
        <v>600</v>
      </c>
      <c r="AS6862">
        <v>1240.011776004789</v>
      </c>
      <c r="AT6862" s="14">
        <f t="shared" si="860"/>
        <v>640.011776004789</v>
      </c>
      <c r="AU6862" s="15">
        <f t="shared" si="861"/>
        <v>1.066686293341315</v>
      </c>
      <c r="AV6862">
        <v>600</v>
      </c>
      <c r="AW6862">
        <v>1388.1614906832301</v>
      </c>
      <c r="AX6862" s="16">
        <f t="shared" si="862"/>
        <v>788.16149068323011</v>
      </c>
      <c r="AY6862" s="17">
        <f t="shared" si="863"/>
        <v>1.3136024844720502</v>
      </c>
    </row>
    <row r="6863" spans="1:51" x14ac:dyDescent="0.25">
      <c r="A6863" t="s">
        <v>54</v>
      </c>
      <c r="B6863" t="s">
        <v>138</v>
      </c>
      <c r="C6863">
        <v>2400</v>
      </c>
      <c r="D6863">
        <v>112741</v>
      </c>
      <c r="E6863">
        <v>2017</v>
      </c>
      <c r="F6863" t="s">
        <v>340</v>
      </c>
      <c r="G6863" t="s">
        <v>736</v>
      </c>
      <c r="H6863" t="s">
        <v>2813</v>
      </c>
      <c r="J6863">
        <v>4</v>
      </c>
      <c r="K6863" t="s">
        <v>75</v>
      </c>
      <c r="L6863">
        <v>4</v>
      </c>
      <c r="M6863" t="s">
        <v>45</v>
      </c>
      <c r="N6863">
        <v>1.6000000238418579</v>
      </c>
      <c r="O6863" t="s">
        <v>60</v>
      </c>
      <c r="P6863" t="s">
        <v>161</v>
      </c>
      <c r="Q6863">
        <v>2</v>
      </c>
      <c r="R6863" t="s">
        <v>47</v>
      </c>
      <c r="S6863" t="s">
        <v>151</v>
      </c>
      <c r="T6863">
        <v>175</v>
      </c>
      <c r="U6863" t="s">
        <v>63</v>
      </c>
      <c r="W6863" t="s">
        <v>2814</v>
      </c>
      <c r="X6863" t="s">
        <v>49</v>
      </c>
      <c r="Y6863" t="s">
        <v>282</v>
      </c>
      <c r="AA6863">
        <v>0</v>
      </c>
      <c r="AB6863" t="s">
        <v>51</v>
      </c>
      <c r="AC6863" t="s">
        <v>52</v>
      </c>
      <c r="AD6863">
        <v>1</v>
      </c>
      <c r="AE6863">
        <v>1</v>
      </c>
      <c r="AF6863">
        <v>1</v>
      </c>
      <c r="AG6863">
        <v>2026</v>
      </c>
      <c r="AH6863">
        <v>20251230</v>
      </c>
      <c r="AI6863" t="s">
        <v>9543</v>
      </c>
      <c r="AJ6863">
        <v>2400</v>
      </c>
      <c r="AK6863">
        <v>2607.7880859375</v>
      </c>
      <c r="AL6863" s="10">
        <f t="shared" si="856"/>
        <v>207.7880859375</v>
      </c>
      <c r="AM6863" s="11">
        <f t="shared" si="857"/>
        <v>8.6578369140625E-2</v>
      </c>
      <c r="AN6863">
        <v>2400</v>
      </c>
      <c r="AO6863">
        <v>2391.465465950766</v>
      </c>
      <c r="AP6863" s="12">
        <f t="shared" si="858"/>
        <v>8.5345340492340256</v>
      </c>
      <c r="AQ6863" s="13">
        <f t="shared" si="859"/>
        <v>3.5560558538475107E-3</v>
      </c>
      <c r="AR6863">
        <v>2400</v>
      </c>
      <c r="AS6863">
        <v>2376.5224144692229</v>
      </c>
      <c r="AT6863" s="14">
        <f t="shared" si="860"/>
        <v>23.477585530777105</v>
      </c>
      <c r="AU6863" s="15">
        <f t="shared" si="861"/>
        <v>9.782327304490461E-3</v>
      </c>
      <c r="AV6863">
        <v>2400</v>
      </c>
      <c r="AW6863">
        <v>2603.0144462279268</v>
      </c>
      <c r="AX6863" s="16">
        <f t="shared" si="862"/>
        <v>203.01444622792678</v>
      </c>
      <c r="AY6863" s="17">
        <f t="shared" si="863"/>
        <v>8.4589352594969497E-2</v>
      </c>
    </row>
    <row r="6864" spans="1:51" x14ac:dyDescent="0.25">
      <c r="A6864" t="s">
        <v>69</v>
      </c>
      <c r="B6864" t="s">
        <v>70</v>
      </c>
      <c r="C6864">
        <v>1900</v>
      </c>
      <c r="D6864">
        <v>203775</v>
      </c>
      <c r="E6864">
        <v>2014</v>
      </c>
      <c r="F6864" t="s">
        <v>196</v>
      </c>
      <c r="G6864" t="s">
        <v>706</v>
      </c>
      <c r="H6864" t="s">
        <v>707</v>
      </c>
      <c r="J6864">
        <v>4</v>
      </c>
      <c r="K6864" t="s">
        <v>59</v>
      </c>
      <c r="L6864">
        <v>4</v>
      </c>
      <c r="M6864" t="s">
        <v>45</v>
      </c>
      <c r="N6864">
        <v>2.4000000953674321</v>
      </c>
      <c r="O6864" t="s">
        <v>45</v>
      </c>
      <c r="P6864" t="s">
        <v>46</v>
      </c>
      <c r="R6864" t="s">
        <v>47</v>
      </c>
      <c r="S6864" t="s">
        <v>78</v>
      </c>
      <c r="U6864" t="s">
        <v>63</v>
      </c>
      <c r="W6864" t="s">
        <v>708</v>
      </c>
      <c r="X6864" t="s">
        <v>49</v>
      </c>
      <c r="Y6864" t="s">
        <v>82</v>
      </c>
      <c r="AA6864">
        <v>0</v>
      </c>
      <c r="AB6864" t="s">
        <v>51</v>
      </c>
      <c r="AC6864" t="s">
        <v>52</v>
      </c>
      <c r="AD6864">
        <v>1</v>
      </c>
      <c r="AE6864">
        <v>1</v>
      </c>
      <c r="AF6864">
        <v>1</v>
      </c>
      <c r="AG6864">
        <v>2026</v>
      </c>
      <c r="AH6864">
        <v>20251230</v>
      </c>
      <c r="AI6864" t="s">
        <v>9544</v>
      </c>
      <c r="AJ6864">
        <v>1900</v>
      </c>
      <c r="AK6864">
        <v>1809.801635742188</v>
      </c>
      <c r="AL6864" s="10">
        <f t="shared" si="856"/>
        <v>90.198364257812045</v>
      </c>
      <c r="AM6864" s="11">
        <f t="shared" si="857"/>
        <v>4.7472823293585285E-2</v>
      </c>
      <c r="AN6864">
        <v>1900</v>
      </c>
      <c r="AO6864">
        <v>1677.784115486267</v>
      </c>
      <c r="AP6864" s="12">
        <f t="shared" si="858"/>
        <v>222.21588451373304</v>
      </c>
      <c r="AQ6864" s="13">
        <f t="shared" si="859"/>
        <v>0.11695572869143844</v>
      </c>
      <c r="AR6864">
        <v>1900</v>
      </c>
      <c r="AS6864">
        <v>1873.98933339827</v>
      </c>
      <c r="AT6864" s="14">
        <f t="shared" si="860"/>
        <v>26.010666601730009</v>
      </c>
      <c r="AU6864" s="15">
        <f t="shared" si="861"/>
        <v>1.368982452722632E-2</v>
      </c>
      <c r="AV6864">
        <v>1900</v>
      </c>
      <c r="AW6864">
        <v>1811.6730158730161</v>
      </c>
      <c r="AX6864" s="16">
        <f t="shared" si="862"/>
        <v>88.326984126983916</v>
      </c>
      <c r="AY6864" s="17">
        <f t="shared" si="863"/>
        <v>4.6487886382623113E-2</v>
      </c>
    </row>
    <row r="6865" spans="1:51" x14ac:dyDescent="0.25">
      <c r="A6865" t="s">
        <v>106</v>
      </c>
      <c r="B6865" t="s">
        <v>1157</v>
      </c>
      <c r="C6865">
        <v>3500</v>
      </c>
      <c r="D6865">
        <v>259744</v>
      </c>
      <c r="E6865">
        <v>2011</v>
      </c>
      <c r="F6865" t="s">
        <v>165</v>
      </c>
      <c r="G6865" t="s">
        <v>1124</v>
      </c>
      <c r="I6865" t="s">
        <v>9545</v>
      </c>
      <c r="J6865">
        <v>8</v>
      </c>
      <c r="K6865" t="s">
        <v>44</v>
      </c>
      <c r="L6865">
        <v>4</v>
      </c>
      <c r="M6865" t="s">
        <v>45</v>
      </c>
      <c r="N6865">
        <v>5.6999998092651367</v>
      </c>
      <c r="O6865" t="s">
        <v>76</v>
      </c>
      <c r="P6865" t="s">
        <v>46</v>
      </c>
      <c r="Q6865">
        <v>2</v>
      </c>
      <c r="R6865" t="s">
        <v>47</v>
      </c>
      <c r="S6865" t="s">
        <v>78</v>
      </c>
      <c r="U6865" t="s">
        <v>63</v>
      </c>
      <c r="V6865" t="s">
        <v>79</v>
      </c>
      <c r="X6865" t="s">
        <v>136</v>
      </c>
      <c r="Y6865" t="s">
        <v>82</v>
      </c>
      <c r="AA6865">
        <v>0</v>
      </c>
      <c r="AB6865" t="s">
        <v>51</v>
      </c>
      <c r="AC6865" t="s">
        <v>52</v>
      </c>
      <c r="AD6865">
        <v>1</v>
      </c>
      <c r="AE6865">
        <v>1</v>
      </c>
      <c r="AF6865">
        <v>1</v>
      </c>
      <c r="AG6865">
        <v>2026</v>
      </c>
      <c r="AH6865">
        <v>20251230</v>
      </c>
      <c r="AI6865" t="s">
        <v>9546</v>
      </c>
      <c r="AJ6865">
        <v>3500</v>
      </c>
      <c r="AK6865">
        <v>3725.33251953125</v>
      </c>
      <c r="AL6865" s="10">
        <f t="shared" si="856"/>
        <v>225.33251953125</v>
      </c>
      <c r="AM6865" s="11">
        <f t="shared" si="857"/>
        <v>6.4380719866071426E-2</v>
      </c>
      <c r="AN6865">
        <v>3500</v>
      </c>
      <c r="AO6865">
        <v>3468.3238622838112</v>
      </c>
      <c r="AP6865" s="12">
        <f t="shared" si="858"/>
        <v>31.676137716188805</v>
      </c>
      <c r="AQ6865" s="13">
        <f t="shared" si="859"/>
        <v>9.0503250617682291E-3</v>
      </c>
      <c r="AR6865">
        <v>3500</v>
      </c>
      <c r="AS6865">
        <v>2771.934641922302</v>
      </c>
      <c r="AT6865" s="14">
        <f t="shared" si="860"/>
        <v>728.06535807769797</v>
      </c>
      <c r="AU6865" s="15">
        <f t="shared" si="861"/>
        <v>0.20801867373648514</v>
      </c>
      <c r="AV6865">
        <v>3500</v>
      </c>
      <c r="AW6865">
        <v>3728.0742018981882</v>
      </c>
      <c r="AX6865" s="16">
        <f t="shared" si="862"/>
        <v>228.07420189818822</v>
      </c>
      <c r="AY6865" s="17">
        <f t="shared" si="863"/>
        <v>6.5164057685196633E-2</v>
      </c>
    </row>
    <row r="6866" spans="1:51" x14ac:dyDescent="0.25">
      <c r="A6866" t="s">
        <v>54</v>
      </c>
      <c r="B6866" t="s">
        <v>148</v>
      </c>
      <c r="C6866">
        <v>20000</v>
      </c>
      <c r="D6866">
        <v>57951</v>
      </c>
      <c r="E6866">
        <v>2021</v>
      </c>
      <c r="F6866" t="s">
        <v>100</v>
      </c>
      <c r="G6866" t="s">
        <v>921</v>
      </c>
      <c r="H6866" t="s">
        <v>922</v>
      </c>
      <c r="J6866">
        <v>6</v>
      </c>
      <c r="K6866" t="s">
        <v>44</v>
      </c>
      <c r="L6866">
        <v>4</v>
      </c>
      <c r="M6866" t="s">
        <v>45</v>
      </c>
      <c r="N6866">
        <v>3.5999999046325679</v>
      </c>
      <c r="O6866" t="s">
        <v>60</v>
      </c>
      <c r="R6866" t="s">
        <v>47</v>
      </c>
      <c r="S6866" t="s">
        <v>62</v>
      </c>
      <c r="U6866" t="s">
        <v>63</v>
      </c>
      <c r="V6866" t="s">
        <v>79</v>
      </c>
      <c r="W6866" t="s">
        <v>923</v>
      </c>
      <c r="X6866" t="s">
        <v>97</v>
      </c>
      <c r="Y6866" t="s">
        <v>82</v>
      </c>
      <c r="AA6866">
        <v>0</v>
      </c>
      <c r="AB6866" t="s">
        <v>51</v>
      </c>
      <c r="AC6866" t="s">
        <v>98</v>
      </c>
      <c r="AD6866">
        <v>1</v>
      </c>
      <c r="AE6866">
        <v>1</v>
      </c>
      <c r="AF6866">
        <v>1</v>
      </c>
      <c r="AG6866">
        <v>2026</v>
      </c>
      <c r="AH6866">
        <v>20251230</v>
      </c>
      <c r="AI6866" t="s">
        <v>9547</v>
      </c>
      <c r="AJ6866">
        <v>20000</v>
      </c>
      <c r="AK6866">
        <v>17657.232421875</v>
      </c>
      <c r="AL6866" s="10">
        <f t="shared" si="856"/>
        <v>2342.767578125</v>
      </c>
      <c r="AM6866" s="11">
        <f t="shared" si="857"/>
        <v>0.11713837890625001</v>
      </c>
      <c r="AN6866">
        <v>20000</v>
      </c>
      <c r="AO6866">
        <v>18519.340791954979</v>
      </c>
      <c r="AP6866" s="12">
        <f t="shared" si="858"/>
        <v>1480.6592080450209</v>
      </c>
      <c r="AQ6866" s="13">
        <f t="shared" si="859"/>
        <v>7.4032960402251047E-2</v>
      </c>
      <c r="AR6866">
        <v>20000</v>
      </c>
      <c r="AS6866">
        <v>18859.902497714829</v>
      </c>
      <c r="AT6866" s="14">
        <f t="shared" si="860"/>
        <v>1140.0975022851708</v>
      </c>
      <c r="AU6866" s="15">
        <f t="shared" si="861"/>
        <v>5.7004875114258537E-2</v>
      </c>
      <c r="AV6866">
        <v>20000</v>
      </c>
      <c r="AW6866">
        <v>17775.303811659189</v>
      </c>
      <c r="AX6866" s="16">
        <f t="shared" si="862"/>
        <v>2224.6961883408112</v>
      </c>
      <c r="AY6866" s="17">
        <f t="shared" si="863"/>
        <v>0.11123480941704056</v>
      </c>
    </row>
    <row r="6867" spans="1:51" x14ac:dyDescent="0.25">
      <c r="A6867" t="s">
        <v>39</v>
      </c>
      <c r="B6867" t="s">
        <v>218</v>
      </c>
      <c r="C6867">
        <v>68500</v>
      </c>
      <c r="D6867">
        <v>50659</v>
      </c>
      <c r="E6867">
        <v>2022</v>
      </c>
      <c r="F6867" t="s">
        <v>155</v>
      </c>
      <c r="G6867" t="s">
        <v>150</v>
      </c>
      <c r="H6867" t="s">
        <v>4434</v>
      </c>
      <c r="J6867">
        <v>8</v>
      </c>
      <c r="K6867" t="s">
        <v>575</v>
      </c>
      <c r="L6867">
        <v>4</v>
      </c>
      <c r="M6867" t="s">
        <v>45</v>
      </c>
      <c r="N6867">
        <v>6.1999998092651367</v>
      </c>
      <c r="O6867" t="s">
        <v>76</v>
      </c>
      <c r="R6867" t="s">
        <v>77</v>
      </c>
      <c r="S6867" t="s">
        <v>78</v>
      </c>
      <c r="U6867" t="s">
        <v>63</v>
      </c>
      <c r="V6867" t="s">
        <v>79</v>
      </c>
      <c r="X6867" t="s">
        <v>136</v>
      </c>
      <c r="Y6867" t="s">
        <v>82</v>
      </c>
      <c r="AA6867">
        <v>0</v>
      </c>
      <c r="AB6867" t="s">
        <v>51</v>
      </c>
      <c r="AC6867" t="s">
        <v>83</v>
      </c>
      <c r="AD6867">
        <v>1</v>
      </c>
      <c r="AE6867">
        <v>1</v>
      </c>
      <c r="AF6867">
        <v>1</v>
      </c>
      <c r="AG6867">
        <v>2026</v>
      </c>
      <c r="AH6867">
        <v>20260102</v>
      </c>
      <c r="AI6867" t="s">
        <v>9548</v>
      </c>
      <c r="AJ6867">
        <v>68500</v>
      </c>
      <c r="AK6867">
        <v>44225.8046875</v>
      </c>
      <c r="AL6867" s="10">
        <f t="shared" si="856"/>
        <v>24274.1953125</v>
      </c>
      <c r="AM6867" s="11">
        <f t="shared" si="857"/>
        <v>0.35436781478102192</v>
      </c>
      <c r="AN6867">
        <v>68500</v>
      </c>
      <c r="AO6867">
        <v>42247.95915413375</v>
      </c>
      <c r="AP6867" s="12">
        <f t="shared" si="858"/>
        <v>26252.04084586625</v>
      </c>
      <c r="AQ6867" s="13">
        <f t="shared" si="859"/>
        <v>0.38324147220242699</v>
      </c>
      <c r="AR6867">
        <v>68500</v>
      </c>
      <c r="AS6867">
        <v>43804.631407958477</v>
      </c>
      <c r="AT6867" s="14">
        <f t="shared" si="860"/>
        <v>24695.368592041523</v>
      </c>
      <c r="AU6867" s="15">
        <f t="shared" si="861"/>
        <v>0.36051632981082515</v>
      </c>
      <c r="AV6867">
        <v>68500</v>
      </c>
      <c r="AW6867">
        <v>44015.569306930702</v>
      </c>
      <c r="AX6867" s="16">
        <f t="shared" si="862"/>
        <v>24484.430693069298</v>
      </c>
      <c r="AY6867" s="17">
        <f t="shared" si="863"/>
        <v>0.3574369444243693</v>
      </c>
    </row>
    <row r="6868" spans="1:51" x14ac:dyDescent="0.25">
      <c r="A6868" t="s">
        <v>69</v>
      </c>
      <c r="B6868" t="s">
        <v>210</v>
      </c>
      <c r="C6868">
        <v>11000</v>
      </c>
      <c r="D6868">
        <v>163751</v>
      </c>
      <c r="E6868">
        <v>2016</v>
      </c>
      <c r="F6868" t="s">
        <v>155</v>
      </c>
      <c r="G6868" t="s">
        <v>150</v>
      </c>
      <c r="H6868" t="s">
        <v>715</v>
      </c>
      <c r="J6868">
        <v>8</v>
      </c>
      <c r="K6868" t="s">
        <v>111</v>
      </c>
      <c r="L6868">
        <v>4</v>
      </c>
      <c r="M6868" t="s">
        <v>45</v>
      </c>
      <c r="N6868">
        <v>5.6999998092651367</v>
      </c>
      <c r="O6868" t="s">
        <v>76</v>
      </c>
      <c r="P6868" t="s">
        <v>46</v>
      </c>
      <c r="R6868" t="s">
        <v>77</v>
      </c>
      <c r="S6868" t="s">
        <v>78</v>
      </c>
      <c r="U6868" t="s">
        <v>63</v>
      </c>
      <c r="X6868" t="s">
        <v>97</v>
      </c>
      <c r="Y6868" t="s">
        <v>82</v>
      </c>
      <c r="AA6868">
        <v>0</v>
      </c>
      <c r="AB6868" t="s">
        <v>51</v>
      </c>
      <c r="AC6868" t="s">
        <v>83</v>
      </c>
      <c r="AD6868">
        <v>1</v>
      </c>
      <c r="AE6868">
        <v>1</v>
      </c>
      <c r="AF6868">
        <v>1</v>
      </c>
      <c r="AG6868">
        <v>2026</v>
      </c>
      <c r="AH6868">
        <v>20260102</v>
      </c>
      <c r="AI6868" t="s">
        <v>9549</v>
      </c>
      <c r="AJ6868">
        <v>11000</v>
      </c>
      <c r="AK6868">
        <v>9507.03125</v>
      </c>
      <c r="AL6868" s="10">
        <f t="shared" si="856"/>
        <v>1492.96875</v>
      </c>
      <c r="AM6868" s="11">
        <f t="shared" si="857"/>
        <v>0.13572443181818181</v>
      </c>
      <c r="AN6868">
        <v>11000</v>
      </c>
      <c r="AO6868">
        <v>9335.3492111120067</v>
      </c>
      <c r="AP6868" s="12">
        <f t="shared" si="858"/>
        <v>1664.6507888879933</v>
      </c>
      <c r="AQ6868" s="13">
        <f t="shared" si="859"/>
        <v>0.15133188989890847</v>
      </c>
      <c r="AR6868">
        <v>11000</v>
      </c>
      <c r="AS6868">
        <v>9245.4205102009055</v>
      </c>
      <c r="AT6868" s="14">
        <f t="shared" si="860"/>
        <v>1754.5794897990945</v>
      </c>
      <c r="AU6868" s="15">
        <f t="shared" si="861"/>
        <v>0.15950722634537223</v>
      </c>
      <c r="AV6868">
        <v>11000</v>
      </c>
      <c r="AW6868">
        <v>9599.2595744680857</v>
      </c>
      <c r="AX6868" s="16">
        <f t="shared" si="862"/>
        <v>1400.7404255319143</v>
      </c>
      <c r="AY6868" s="17">
        <f t="shared" si="863"/>
        <v>0.12734003868471949</v>
      </c>
    </row>
    <row r="6869" spans="1:51" x14ac:dyDescent="0.25">
      <c r="A6869" t="s">
        <v>106</v>
      </c>
      <c r="B6869" t="s">
        <v>661</v>
      </c>
      <c r="C6869">
        <v>1000</v>
      </c>
      <c r="D6869">
        <v>187205</v>
      </c>
      <c r="E6869">
        <v>2010</v>
      </c>
      <c r="F6869" t="s">
        <v>71</v>
      </c>
      <c r="G6869" t="s">
        <v>865</v>
      </c>
      <c r="H6869" t="s">
        <v>495</v>
      </c>
      <c r="I6869" t="s">
        <v>160</v>
      </c>
      <c r="J6869">
        <v>8</v>
      </c>
      <c r="K6869" t="s">
        <v>87</v>
      </c>
      <c r="L6869">
        <v>4</v>
      </c>
      <c r="M6869" t="s">
        <v>45</v>
      </c>
      <c r="N6869">
        <v>5.3000001907348633</v>
      </c>
      <c r="O6869" t="s">
        <v>76</v>
      </c>
      <c r="P6869" t="s">
        <v>46</v>
      </c>
      <c r="Q6869">
        <v>2</v>
      </c>
      <c r="R6869" t="s">
        <v>47</v>
      </c>
      <c r="S6869" t="s">
        <v>78</v>
      </c>
      <c r="U6869" t="s">
        <v>394</v>
      </c>
      <c r="V6869" t="s">
        <v>79</v>
      </c>
      <c r="W6869" t="s">
        <v>1426</v>
      </c>
      <c r="X6869" t="s">
        <v>136</v>
      </c>
      <c r="Y6869" t="s">
        <v>82</v>
      </c>
      <c r="AA6869">
        <v>0</v>
      </c>
      <c r="AB6869" t="s">
        <v>51</v>
      </c>
      <c r="AC6869" t="s">
        <v>52</v>
      </c>
      <c r="AD6869">
        <v>1</v>
      </c>
      <c r="AE6869">
        <v>1</v>
      </c>
      <c r="AF6869">
        <v>1</v>
      </c>
      <c r="AG6869">
        <v>2026</v>
      </c>
      <c r="AH6869">
        <v>20260102</v>
      </c>
      <c r="AI6869" t="s">
        <v>9550</v>
      </c>
      <c r="AJ6869">
        <v>1000</v>
      </c>
      <c r="AK6869">
        <v>3014.12158203125</v>
      </c>
      <c r="AL6869" s="10">
        <f t="shared" si="856"/>
        <v>2014.12158203125</v>
      </c>
      <c r="AM6869" s="11">
        <f t="shared" si="857"/>
        <v>2.0141215820312501</v>
      </c>
      <c r="AN6869">
        <v>1000</v>
      </c>
      <c r="AO6869">
        <v>2965.959242753217</v>
      </c>
      <c r="AP6869" s="12">
        <f t="shared" si="858"/>
        <v>1965.959242753217</v>
      </c>
      <c r="AQ6869" s="13">
        <f t="shared" si="859"/>
        <v>1.9659592427532171</v>
      </c>
      <c r="AR6869">
        <v>1000</v>
      </c>
      <c r="AS6869">
        <v>3248.2975642830088</v>
      </c>
      <c r="AT6869" s="14">
        <f t="shared" si="860"/>
        <v>2248.2975642830088</v>
      </c>
      <c r="AU6869" s="15">
        <f t="shared" si="861"/>
        <v>2.2482975642830088</v>
      </c>
      <c r="AV6869">
        <v>1000</v>
      </c>
      <c r="AW6869">
        <v>3078.173913043478</v>
      </c>
      <c r="AX6869" s="16">
        <f t="shared" si="862"/>
        <v>2078.173913043478</v>
      </c>
      <c r="AY6869" s="17">
        <f t="shared" si="863"/>
        <v>2.0781739130434782</v>
      </c>
    </row>
    <row r="6870" spans="1:51" x14ac:dyDescent="0.25">
      <c r="A6870" t="s">
        <v>54</v>
      </c>
      <c r="B6870" t="s">
        <v>249</v>
      </c>
      <c r="C6870">
        <v>7250</v>
      </c>
      <c r="D6870">
        <v>204335</v>
      </c>
      <c r="E6870">
        <v>2016</v>
      </c>
      <c r="F6870" t="s">
        <v>274</v>
      </c>
      <c r="G6870" t="s">
        <v>275</v>
      </c>
      <c r="H6870" t="s">
        <v>1142</v>
      </c>
      <c r="I6870" t="s">
        <v>150</v>
      </c>
      <c r="J6870">
        <v>8</v>
      </c>
      <c r="K6870" t="s">
        <v>111</v>
      </c>
      <c r="L6870">
        <v>4</v>
      </c>
      <c r="M6870" t="s">
        <v>45</v>
      </c>
      <c r="N6870">
        <v>5.3000001907348633</v>
      </c>
      <c r="O6870" t="s">
        <v>76</v>
      </c>
      <c r="P6870" t="s">
        <v>46</v>
      </c>
      <c r="R6870" t="s">
        <v>77</v>
      </c>
      <c r="S6870" t="s">
        <v>78</v>
      </c>
      <c r="U6870" t="s">
        <v>63</v>
      </c>
      <c r="W6870" t="s">
        <v>623</v>
      </c>
      <c r="X6870" t="s">
        <v>136</v>
      </c>
      <c r="Y6870" t="s">
        <v>82</v>
      </c>
      <c r="AA6870">
        <v>0</v>
      </c>
      <c r="AB6870" t="s">
        <v>51</v>
      </c>
      <c r="AC6870" t="s">
        <v>83</v>
      </c>
      <c r="AD6870">
        <v>1</v>
      </c>
      <c r="AE6870">
        <v>1</v>
      </c>
      <c r="AF6870">
        <v>1</v>
      </c>
      <c r="AG6870">
        <v>2026</v>
      </c>
      <c r="AH6870">
        <v>20251230</v>
      </c>
      <c r="AI6870" t="s">
        <v>9551</v>
      </c>
      <c r="AJ6870">
        <v>7250</v>
      </c>
      <c r="AK6870">
        <v>7830.06396484375</v>
      </c>
      <c r="AL6870" s="10">
        <f t="shared" si="856"/>
        <v>580.06396484375</v>
      </c>
      <c r="AM6870" s="11">
        <f t="shared" si="857"/>
        <v>8.0008822737068969E-2</v>
      </c>
      <c r="AN6870">
        <v>7250</v>
      </c>
      <c r="AO6870">
        <v>7780.8993756600958</v>
      </c>
      <c r="AP6870" s="12">
        <f t="shared" si="858"/>
        <v>530.89937566009576</v>
      </c>
      <c r="AQ6870" s="13">
        <f t="shared" si="859"/>
        <v>7.3227500091047684E-2</v>
      </c>
      <c r="AR6870">
        <v>7250</v>
      </c>
      <c r="AS6870">
        <v>7871.6090205695409</v>
      </c>
      <c r="AT6870" s="14">
        <f t="shared" si="860"/>
        <v>621.60902056954092</v>
      </c>
      <c r="AU6870" s="15">
        <f t="shared" si="861"/>
        <v>8.5739175250971161E-2</v>
      </c>
      <c r="AV6870">
        <v>7250</v>
      </c>
      <c r="AW6870">
        <v>7932.4984286612198</v>
      </c>
      <c r="AX6870" s="16">
        <f t="shared" si="862"/>
        <v>682.4984286612198</v>
      </c>
      <c r="AY6870" s="17">
        <f t="shared" si="863"/>
        <v>9.4137714298099279E-2</v>
      </c>
    </row>
    <row r="6871" spans="1:51" x14ac:dyDescent="0.25">
      <c r="A6871" t="s">
        <v>39</v>
      </c>
      <c r="B6871" t="s">
        <v>515</v>
      </c>
      <c r="C6871">
        <v>11600</v>
      </c>
      <c r="D6871">
        <v>53953</v>
      </c>
      <c r="E6871">
        <v>2023</v>
      </c>
      <c r="F6871" t="s">
        <v>196</v>
      </c>
      <c r="G6871" t="s">
        <v>364</v>
      </c>
      <c r="H6871" t="s">
        <v>1798</v>
      </c>
      <c r="J6871">
        <v>4</v>
      </c>
      <c r="K6871" t="s">
        <v>111</v>
      </c>
      <c r="L6871">
        <v>4</v>
      </c>
      <c r="M6871" t="s">
        <v>45</v>
      </c>
      <c r="N6871">
        <v>2</v>
      </c>
      <c r="O6871" t="s">
        <v>60</v>
      </c>
      <c r="P6871" t="s">
        <v>46</v>
      </c>
      <c r="Q6871">
        <v>3</v>
      </c>
      <c r="R6871" t="s">
        <v>47</v>
      </c>
      <c r="S6871" t="s">
        <v>151</v>
      </c>
      <c r="T6871">
        <v>147</v>
      </c>
      <c r="U6871" t="s">
        <v>63</v>
      </c>
      <c r="W6871" t="s">
        <v>571</v>
      </c>
      <c r="X6871" t="s">
        <v>49</v>
      </c>
      <c r="Y6871" t="s">
        <v>282</v>
      </c>
      <c r="AA6871">
        <v>0</v>
      </c>
      <c r="AB6871" t="s">
        <v>51</v>
      </c>
      <c r="AC6871" t="s">
        <v>52</v>
      </c>
      <c r="AD6871">
        <v>1</v>
      </c>
      <c r="AE6871">
        <v>1</v>
      </c>
      <c r="AF6871">
        <v>1</v>
      </c>
      <c r="AG6871">
        <v>2026</v>
      </c>
      <c r="AH6871">
        <v>20251230</v>
      </c>
      <c r="AI6871" t="s">
        <v>9552</v>
      </c>
      <c r="AJ6871">
        <v>11600</v>
      </c>
      <c r="AK6871">
        <v>12010.1533203125</v>
      </c>
      <c r="AL6871" s="10">
        <f t="shared" si="856"/>
        <v>410.1533203125</v>
      </c>
      <c r="AM6871" s="11">
        <f t="shared" si="857"/>
        <v>3.5358044854525865E-2</v>
      </c>
      <c r="AN6871">
        <v>11600</v>
      </c>
      <c r="AO6871">
        <v>11533.59434788036</v>
      </c>
      <c r="AP6871" s="12">
        <f t="shared" si="858"/>
        <v>66.405652119639853</v>
      </c>
      <c r="AQ6871" s="13">
        <f t="shared" si="859"/>
        <v>5.7246251827275732E-3</v>
      </c>
      <c r="AR6871">
        <v>11600</v>
      </c>
      <c r="AS6871">
        <v>10672.9426689909</v>
      </c>
      <c r="AT6871" s="14">
        <f t="shared" si="860"/>
        <v>927.05733100910038</v>
      </c>
      <c r="AU6871" s="15">
        <f t="shared" si="861"/>
        <v>7.9918735431819002E-2</v>
      </c>
      <c r="AV6871">
        <v>11600</v>
      </c>
      <c r="AW6871">
        <v>12107.116242038221</v>
      </c>
      <c r="AX6871" s="16">
        <f t="shared" si="862"/>
        <v>507.11624203822066</v>
      </c>
      <c r="AY6871" s="17">
        <f t="shared" si="863"/>
        <v>4.371691741708799E-2</v>
      </c>
    </row>
    <row r="6872" spans="1:51" x14ac:dyDescent="0.25">
      <c r="A6872" t="s">
        <v>69</v>
      </c>
      <c r="B6872" t="s">
        <v>85</v>
      </c>
      <c r="C6872">
        <v>600</v>
      </c>
      <c r="D6872">
        <v>215745</v>
      </c>
      <c r="E6872">
        <v>2012</v>
      </c>
      <c r="F6872" t="s">
        <v>71</v>
      </c>
      <c r="G6872" t="s">
        <v>128</v>
      </c>
      <c r="H6872" t="s">
        <v>322</v>
      </c>
      <c r="J6872">
        <v>4</v>
      </c>
      <c r="K6872" t="s">
        <v>44</v>
      </c>
      <c r="L6872">
        <v>4</v>
      </c>
      <c r="M6872" t="s">
        <v>45</v>
      </c>
      <c r="N6872">
        <v>2.4000000953674321</v>
      </c>
      <c r="O6872" t="s">
        <v>60</v>
      </c>
      <c r="P6872" t="s">
        <v>46</v>
      </c>
      <c r="Q6872">
        <v>3</v>
      </c>
      <c r="R6872" t="s">
        <v>61</v>
      </c>
      <c r="U6872" t="s">
        <v>63</v>
      </c>
      <c r="V6872" t="s">
        <v>64</v>
      </c>
      <c r="W6872" t="s">
        <v>2291</v>
      </c>
      <c r="X6872" t="s">
        <v>65</v>
      </c>
      <c r="Y6872" t="s">
        <v>82</v>
      </c>
      <c r="AA6872">
        <v>0</v>
      </c>
      <c r="AB6872" t="s">
        <v>51</v>
      </c>
      <c r="AC6872" t="s">
        <v>67</v>
      </c>
      <c r="AD6872">
        <v>1</v>
      </c>
      <c r="AE6872">
        <v>1</v>
      </c>
      <c r="AF6872">
        <v>1</v>
      </c>
      <c r="AG6872">
        <v>2026</v>
      </c>
      <c r="AH6872">
        <v>20251231</v>
      </c>
      <c r="AI6872" t="s">
        <v>9553</v>
      </c>
      <c r="AJ6872">
        <v>600</v>
      </c>
      <c r="AK6872">
        <v>877.67718505859375</v>
      </c>
      <c r="AL6872" s="10">
        <f t="shared" si="856"/>
        <v>277.67718505859375</v>
      </c>
      <c r="AM6872" s="11">
        <f t="shared" si="857"/>
        <v>0.46279530843098959</v>
      </c>
      <c r="AN6872">
        <v>600</v>
      </c>
      <c r="AO6872">
        <v>884.04112946914245</v>
      </c>
      <c r="AP6872" s="12">
        <f t="shared" si="858"/>
        <v>284.04112946914245</v>
      </c>
      <c r="AQ6872" s="13">
        <f t="shared" si="859"/>
        <v>0.47340188244857073</v>
      </c>
      <c r="AR6872">
        <v>600</v>
      </c>
      <c r="AS6872">
        <v>910.0872773056758</v>
      </c>
      <c r="AT6872" s="14">
        <f t="shared" si="860"/>
        <v>310.0872773056758</v>
      </c>
      <c r="AU6872" s="15">
        <f t="shared" si="861"/>
        <v>0.51681212884279304</v>
      </c>
      <c r="AV6872">
        <v>600</v>
      </c>
      <c r="AW6872">
        <v>881.05112651646448</v>
      </c>
      <c r="AX6872" s="16">
        <f t="shared" si="862"/>
        <v>281.05112651646448</v>
      </c>
      <c r="AY6872" s="17">
        <f t="shared" si="863"/>
        <v>0.46841854419410744</v>
      </c>
    </row>
    <row r="6873" spans="1:51" x14ac:dyDescent="0.25">
      <c r="A6873" t="s">
        <v>54</v>
      </c>
      <c r="B6873" t="s">
        <v>148</v>
      </c>
      <c r="C6873">
        <v>12400</v>
      </c>
      <c r="D6873">
        <v>136736</v>
      </c>
      <c r="E6873">
        <v>2013</v>
      </c>
      <c r="F6873" t="s">
        <v>71</v>
      </c>
      <c r="G6873" t="s">
        <v>72</v>
      </c>
      <c r="H6873" t="s">
        <v>495</v>
      </c>
      <c r="I6873" t="s">
        <v>150</v>
      </c>
      <c r="J6873">
        <v>8</v>
      </c>
      <c r="K6873" t="s">
        <v>111</v>
      </c>
      <c r="L6873">
        <v>4</v>
      </c>
      <c r="M6873" t="s">
        <v>45</v>
      </c>
      <c r="N6873">
        <v>6.1999998092651367</v>
      </c>
      <c r="O6873" t="s">
        <v>76</v>
      </c>
      <c r="R6873" t="s">
        <v>77</v>
      </c>
      <c r="S6873" t="s">
        <v>78</v>
      </c>
      <c r="U6873" t="s">
        <v>394</v>
      </c>
      <c r="W6873" t="s">
        <v>9469</v>
      </c>
      <c r="X6873" t="s">
        <v>136</v>
      </c>
      <c r="Y6873" t="s">
        <v>66</v>
      </c>
      <c r="AA6873">
        <v>0</v>
      </c>
      <c r="AB6873" t="s">
        <v>51</v>
      </c>
      <c r="AC6873" t="s">
        <v>83</v>
      </c>
      <c r="AD6873">
        <v>1</v>
      </c>
      <c r="AE6873">
        <v>1</v>
      </c>
      <c r="AF6873">
        <v>1</v>
      </c>
      <c r="AG6873">
        <v>2026</v>
      </c>
      <c r="AH6873">
        <v>20251230</v>
      </c>
      <c r="AI6873" t="s">
        <v>9554</v>
      </c>
      <c r="AJ6873">
        <v>12400</v>
      </c>
      <c r="AK6873">
        <v>8972.060546875</v>
      </c>
      <c r="AL6873" s="10">
        <f t="shared" si="856"/>
        <v>3427.939453125</v>
      </c>
      <c r="AM6873" s="11">
        <f t="shared" si="857"/>
        <v>0.27644673009072579</v>
      </c>
      <c r="AN6873">
        <v>12400</v>
      </c>
      <c r="AO6873">
        <v>8850.8236409865331</v>
      </c>
      <c r="AP6873" s="12">
        <f t="shared" si="858"/>
        <v>3549.1763590134669</v>
      </c>
      <c r="AQ6873" s="13">
        <f t="shared" si="859"/>
        <v>0.28622389992044089</v>
      </c>
      <c r="AR6873">
        <v>12400</v>
      </c>
      <c r="AS6873">
        <v>8664.6520462478511</v>
      </c>
      <c r="AT6873" s="14">
        <f t="shared" si="860"/>
        <v>3735.3479537521489</v>
      </c>
      <c r="AU6873" s="15">
        <f t="shared" si="861"/>
        <v>0.30123773820581845</v>
      </c>
      <c r="AV6873">
        <v>12400</v>
      </c>
      <c r="AW6873">
        <v>8968.9903846153866</v>
      </c>
      <c r="AX6873" s="16">
        <f t="shared" si="862"/>
        <v>3431.0096153846134</v>
      </c>
      <c r="AY6873" s="17">
        <f t="shared" si="863"/>
        <v>0.27669432382133979</v>
      </c>
    </row>
    <row r="6874" spans="1:51" x14ac:dyDescent="0.25">
      <c r="A6874" t="s">
        <v>39</v>
      </c>
      <c r="B6874" t="s">
        <v>515</v>
      </c>
      <c r="C6874">
        <v>7500</v>
      </c>
      <c r="D6874">
        <v>93842</v>
      </c>
      <c r="E6874">
        <v>2019</v>
      </c>
      <c r="F6874" t="s">
        <v>522</v>
      </c>
      <c r="G6874" t="s">
        <v>1440</v>
      </c>
      <c r="J6874">
        <v>6</v>
      </c>
      <c r="K6874" t="s">
        <v>59</v>
      </c>
      <c r="L6874">
        <v>4</v>
      </c>
      <c r="M6874" t="s">
        <v>45</v>
      </c>
      <c r="N6874">
        <v>3.5</v>
      </c>
      <c r="O6874" t="s">
        <v>45</v>
      </c>
      <c r="P6874" t="s">
        <v>46</v>
      </c>
      <c r="Q6874">
        <v>4</v>
      </c>
      <c r="R6874" t="s">
        <v>47</v>
      </c>
      <c r="S6874" t="s">
        <v>78</v>
      </c>
      <c r="U6874" t="s">
        <v>63</v>
      </c>
      <c r="X6874" t="s">
        <v>112</v>
      </c>
      <c r="Y6874" t="s">
        <v>82</v>
      </c>
      <c r="AA6874">
        <v>0</v>
      </c>
      <c r="AB6874" t="s">
        <v>51</v>
      </c>
      <c r="AC6874" t="s">
        <v>52</v>
      </c>
      <c r="AD6874">
        <v>1</v>
      </c>
      <c r="AE6874">
        <v>1</v>
      </c>
      <c r="AF6874">
        <v>1</v>
      </c>
      <c r="AG6874">
        <v>2026</v>
      </c>
      <c r="AH6874">
        <v>20251231</v>
      </c>
      <c r="AI6874" t="s">
        <v>9555</v>
      </c>
      <c r="AJ6874">
        <v>7500</v>
      </c>
      <c r="AK6874">
        <v>11641.23046875</v>
      </c>
      <c r="AL6874" s="10">
        <f t="shared" si="856"/>
        <v>4141.23046875</v>
      </c>
      <c r="AM6874" s="11">
        <f t="shared" si="857"/>
        <v>0.55216406250000005</v>
      </c>
      <c r="AN6874">
        <v>7500</v>
      </c>
      <c r="AO6874">
        <v>11938.52255911704</v>
      </c>
      <c r="AP6874" s="12">
        <f t="shared" si="858"/>
        <v>4438.5225591170401</v>
      </c>
      <c r="AQ6874" s="13">
        <f t="shared" si="859"/>
        <v>0.59180300788227203</v>
      </c>
      <c r="AR6874">
        <v>7500</v>
      </c>
      <c r="AS6874">
        <v>11761.83927735082</v>
      </c>
      <c r="AT6874" s="14">
        <f t="shared" si="860"/>
        <v>4261.8392773508203</v>
      </c>
      <c r="AU6874" s="15">
        <f t="shared" si="861"/>
        <v>0.56824523698010942</v>
      </c>
      <c r="AV6874">
        <v>7500</v>
      </c>
      <c r="AW6874">
        <v>11776.60383597884</v>
      </c>
      <c r="AX6874" s="16">
        <f t="shared" si="862"/>
        <v>4276.6038359788399</v>
      </c>
      <c r="AY6874" s="17">
        <f t="shared" si="863"/>
        <v>0.57021384479717863</v>
      </c>
    </row>
    <row r="6875" spans="1:51" x14ac:dyDescent="0.25">
      <c r="A6875" t="s">
        <v>54</v>
      </c>
      <c r="B6875" t="s">
        <v>328</v>
      </c>
      <c r="C6875">
        <v>8750</v>
      </c>
      <c r="D6875">
        <v>99083</v>
      </c>
      <c r="E6875">
        <v>2019</v>
      </c>
      <c r="F6875" t="s">
        <v>71</v>
      </c>
      <c r="G6875" t="s">
        <v>311</v>
      </c>
      <c r="H6875" t="s">
        <v>695</v>
      </c>
      <c r="J6875">
        <v>6</v>
      </c>
      <c r="K6875" t="s">
        <v>44</v>
      </c>
      <c r="L6875">
        <v>4</v>
      </c>
      <c r="M6875" t="s">
        <v>45</v>
      </c>
      <c r="N6875">
        <v>3.5999999046325679</v>
      </c>
      <c r="O6875" t="s">
        <v>60</v>
      </c>
      <c r="P6875" t="s">
        <v>46</v>
      </c>
      <c r="Q6875">
        <v>2</v>
      </c>
      <c r="R6875" t="s">
        <v>47</v>
      </c>
      <c r="S6875" t="s">
        <v>62</v>
      </c>
      <c r="U6875" t="s">
        <v>63</v>
      </c>
      <c r="V6875" t="s">
        <v>79</v>
      </c>
      <c r="W6875" t="s">
        <v>312</v>
      </c>
      <c r="X6875" t="s">
        <v>97</v>
      </c>
      <c r="Y6875" t="s">
        <v>82</v>
      </c>
      <c r="Z6875">
        <v>34095</v>
      </c>
      <c r="AA6875">
        <v>0</v>
      </c>
      <c r="AB6875" t="s">
        <v>51</v>
      </c>
      <c r="AC6875" t="s">
        <v>98</v>
      </c>
      <c r="AD6875">
        <v>1</v>
      </c>
      <c r="AE6875">
        <v>1</v>
      </c>
      <c r="AF6875">
        <v>1</v>
      </c>
      <c r="AG6875">
        <v>2026</v>
      </c>
      <c r="AH6875">
        <v>20251230</v>
      </c>
      <c r="AI6875" t="s">
        <v>9556</v>
      </c>
      <c r="AJ6875">
        <v>8750</v>
      </c>
      <c r="AK6875">
        <v>7061.0771484375</v>
      </c>
      <c r="AL6875" s="10">
        <f t="shared" si="856"/>
        <v>1688.9228515625</v>
      </c>
      <c r="AM6875" s="11">
        <f t="shared" si="857"/>
        <v>0.19301975446428571</v>
      </c>
      <c r="AN6875">
        <v>8750</v>
      </c>
      <c r="AO6875">
        <v>7383.6147318137992</v>
      </c>
      <c r="AP6875" s="12">
        <f t="shared" si="858"/>
        <v>1366.3852681862008</v>
      </c>
      <c r="AQ6875" s="13">
        <f t="shared" si="859"/>
        <v>0.15615831636413724</v>
      </c>
      <c r="AR6875">
        <v>8750</v>
      </c>
      <c r="AS6875">
        <v>7175.6971497951054</v>
      </c>
      <c r="AT6875" s="14">
        <f t="shared" si="860"/>
        <v>1574.3028502048946</v>
      </c>
      <c r="AU6875" s="15">
        <f t="shared" si="861"/>
        <v>0.17992032573770225</v>
      </c>
      <c r="AV6875">
        <v>8750</v>
      </c>
      <c r="AW6875">
        <v>7259.7403072421357</v>
      </c>
      <c r="AX6875" s="16">
        <f t="shared" si="862"/>
        <v>1490.2596927578643</v>
      </c>
      <c r="AY6875" s="17">
        <f t="shared" si="863"/>
        <v>0.17031539345804164</v>
      </c>
    </row>
    <row r="6876" spans="1:51" x14ac:dyDescent="0.25">
      <c r="A6876" t="s">
        <v>106</v>
      </c>
      <c r="B6876" t="s">
        <v>107</v>
      </c>
      <c r="C6876">
        <v>14200</v>
      </c>
      <c r="D6876">
        <v>96187</v>
      </c>
      <c r="E6876">
        <v>2020</v>
      </c>
      <c r="F6876" t="s">
        <v>397</v>
      </c>
      <c r="G6876" t="s">
        <v>465</v>
      </c>
      <c r="H6876" t="s">
        <v>883</v>
      </c>
      <c r="J6876">
        <v>4</v>
      </c>
      <c r="K6876" t="s">
        <v>59</v>
      </c>
      <c r="L6876">
        <v>4</v>
      </c>
      <c r="M6876" t="s">
        <v>45</v>
      </c>
      <c r="N6876">
        <v>1.5</v>
      </c>
      <c r="O6876" t="s">
        <v>60</v>
      </c>
      <c r="P6876" t="s">
        <v>46</v>
      </c>
      <c r="Q6876">
        <v>4</v>
      </c>
      <c r="R6876" t="s">
        <v>61</v>
      </c>
      <c r="S6876" t="s">
        <v>151</v>
      </c>
      <c r="T6876">
        <v>192</v>
      </c>
      <c r="U6876" t="s">
        <v>63</v>
      </c>
      <c r="V6876" t="s">
        <v>64</v>
      </c>
      <c r="W6876" t="s">
        <v>764</v>
      </c>
      <c r="X6876" t="s">
        <v>49</v>
      </c>
      <c r="Y6876" t="s">
        <v>82</v>
      </c>
      <c r="AA6876">
        <v>0</v>
      </c>
      <c r="AB6876" t="s">
        <v>51</v>
      </c>
      <c r="AC6876" t="s">
        <v>67</v>
      </c>
      <c r="AD6876">
        <v>1</v>
      </c>
      <c r="AE6876">
        <v>1</v>
      </c>
      <c r="AF6876">
        <v>1</v>
      </c>
      <c r="AG6876">
        <v>2026</v>
      </c>
      <c r="AH6876">
        <v>20260102</v>
      </c>
      <c r="AI6876" t="s">
        <v>9557</v>
      </c>
      <c r="AJ6876">
        <v>14200</v>
      </c>
      <c r="AK6876">
        <v>14895.505859375</v>
      </c>
      <c r="AL6876" s="10">
        <f t="shared" si="856"/>
        <v>695.505859375</v>
      </c>
      <c r="AM6876" s="11">
        <f t="shared" si="857"/>
        <v>4.8979285871478873E-2</v>
      </c>
      <c r="AN6876">
        <v>14200</v>
      </c>
      <c r="AO6876">
        <v>13848.778058237969</v>
      </c>
      <c r="AP6876" s="12">
        <f t="shared" si="858"/>
        <v>351.22194176203084</v>
      </c>
      <c r="AQ6876" s="13">
        <f t="shared" si="859"/>
        <v>2.4733939560706398E-2</v>
      </c>
      <c r="AR6876">
        <v>14200</v>
      </c>
      <c r="AS6876">
        <v>13762.7526820412</v>
      </c>
      <c r="AT6876" s="14">
        <f t="shared" si="860"/>
        <v>437.24731795879961</v>
      </c>
      <c r="AU6876" s="15">
        <f t="shared" si="861"/>
        <v>3.0792064644985889E-2</v>
      </c>
      <c r="AV6876">
        <v>14200</v>
      </c>
      <c r="AW6876">
        <v>14849.916805324459</v>
      </c>
      <c r="AX6876" s="16">
        <f t="shared" si="862"/>
        <v>649.91680532445935</v>
      </c>
      <c r="AY6876" s="17">
        <f t="shared" si="863"/>
        <v>4.5768789107356295E-2</v>
      </c>
    </row>
    <row r="6877" spans="1:51" x14ac:dyDescent="0.25">
      <c r="A6877" t="s">
        <v>54</v>
      </c>
      <c r="B6877" t="s">
        <v>127</v>
      </c>
      <c r="C6877">
        <v>9750</v>
      </c>
      <c r="D6877">
        <v>106214</v>
      </c>
      <c r="E6877">
        <v>2017</v>
      </c>
      <c r="F6877" t="s">
        <v>165</v>
      </c>
      <c r="G6877" t="s">
        <v>205</v>
      </c>
      <c r="H6877" t="s">
        <v>2219</v>
      </c>
      <c r="I6877" t="s">
        <v>207</v>
      </c>
      <c r="J6877">
        <v>4</v>
      </c>
      <c r="K6877" t="s">
        <v>87</v>
      </c>
      <c r="L6877">
        <v>4</v>
      </c>
      <c r="M6877" t="s">
        <v>45</v>
      </c>
      <c r="N6877">
        <v>2.5</v>
      </c>
      <c r="O6877" t="s">
        <v>60</v>
      </c>
      <c r="P6877" t="s">
        <v>46</v>
      </c>
      <c r="Q6877">
        <v>3</v>
      </c>
      <c r="R6877" t="s">
        <v>47</v>
      </c>
      <c r="S6877" t="s">
        <v>151</v>
      </c>
      <c r="T6877">
        <v>176</v>
      </c>
      <c r="U6877" t="s">
        <v>63</v>
      </c>
      <c r="V6877" t="s">
        <v>64</v>
      </c>
      <c r="W6877" t="s">
        <v>208</v>
      </c>
      <c r="X6877" t="s">
        <v>49</v>
      </c>
      <c r="Y6877" t="s">
        <v>125</v>
      </c>
      <c r="Z6877">
        <v>25500</v>
      </c>
      <c r="AA6877">
        <v>0</v>
      </c>
      <c r="AB6877" t="s">
        <v>51</v>
      </c>
      <c r="AC6877" t="s">
        <v>52</v>
      </c>
      <c r="AD6877">
        <v>1</v>
      </c>
      <c r="AE6877">
        <v>1</v>
      </c>
      <c r="AF6877">
        <v>1</v>
      </c>
      <c r="AG6877">
        <v>2026</v>
      </c>
      <c r="AH6877">
        <v>20251231</v>
      </c>
      <c r="AI6877" t="s">
        <v>9558</v>
      </c>
      <c r="AJ6877">
        <v>9750</v>
      </c>
      <c r="AK6877">
        <v>10225.1474609375</v>
      </c>
      <c r="AL6877" s="10">
        <f t="shared" si="856"/>
        <v>475.1474609375</v>
      </c>
      <c r="AM6877" s="11">
        <f t="shared" si="857"/>
        <v>4.8733072916666668E-2</v>
      </c>
      <c r="AN6877">
        <v>9750</v>
      </c>
      <c r="AO6877">
        <v>9648.1597356762195</v>
      </c>
      <c r="AP6877" s="12">
        <f t="shared" si="858"/>
        <v>101.8402643237805</v>
      </c>
      <c r="AQ6877" s="13">
        <f t="shared" si="859"/>
        <v>1.0445155315259538E-2</v>
      </c>
      <c r="AR6877">
        <v>9750</v>
      </c>
      <c r="AS6877">
        <v>9042.052444700701</v>
      </c>
      <c r="AT6877" s="14">
        <f t="shared" si="860"/>
        <v>707.94755529929898</v>
      </c>
      <c r="AU6877" s="15">
        <f t="shared" si="861"/>
        <v>7.2610005671722974E-2</v>
      </c>
      <c r="AV6877">
        <v>9750</v>
      </c>
      <c r="AW6877">
        <v>10193.024096385539</v>
      </c>
      <c r="AX6877" s="16">
        <f t="shared" si="862"/>
        <v>443.02409638553945</v>
      </c>
      <c r="AY6877" s="17">
        <f t="shared" si="863"/>
        <v>4.5438368860055325E-2</v>
      </c>
    </row>
    <row r="6878" spans="1:51" x14ac:dyDescent="0.25">
      <c r="A6878" t="s">
        <v>39</v>
      </c>
      <c r="B6878" t="s">
        <v>515</v>
      </c>
      <c r="C6878">
        <v>4300</v>
      </c>
      <c r="D6878">
        <v>123177</v>
      </c>
      <c r="E6878">
        <v>2015</v>
      </c>
      <c r="F6878" t="s">
        <v>925</v>
      </c>
      <c r="G6878" t="s">
        <v>1172</v>
      </c>
      <c r="H6878" t="s">
        <v>1173</v>
      </c>
      <c r="J6878">
        <v>4</v>
      </c>
      <c r="K6878" t="s">
        <v>75</v>
      </c>
      <c r="L6878">
        <v>4</v>
      </c>
      <c r="M6878" t="s">
        <v>45</v>
      </c>
      <c r="N6878">
        <v>2.5</v>
      </c>
      <c r="O6878" t="s">
        <v>45</v>
      </c>
      <c r="P6878" t="s">
        <v>46</v>
      </c>
      <c r="Q6878">
        <v>3</v>
      </c>
      <c r="R6878" t="s">
        <v>47</v>
      </c>
      <c r="S6878" t="s">
        <v>78</v>
      </c>
      <c r="U6878" t="s">
        <v>63</v>
      </c>
      <c r="V6878" t="s">
        <v>64</v>
      </c>
      <c r="W6878" t="s">
        <v>927</v>
      </c>
      <c r="X6878" t="s">
        <v>49</v>
      </c>
      <c r="Y6878" t="s">
        <v>50</v>
      </c>
      <c r="AA6878">
        <v>0</v>
      </c>
      <c r="AB6878" t="s">
        <v>51</v>
      </c>
      <c r="AC6878" t="s">
        <v>52</v>
      </c>
      <c r="AD6878">
        <v>1</v>
      </c>
      <c r="AE6878">
        <v>1</v>
      </c>
      <c r="AF6878">
        <v>1</v>
      </c>
      <c r="AG6878">
        <v>2026</v>
      </c>
      <c r="AH6878">
        <v>20251231</v>
      </c>
      <c r="AI6878" t="s">
        <v>9559</v>
      </c>
      <c r="AJ6878">
        <v>4300</v>
      </c>
      <c r="AK6878">
        <v>6888.83154296875</v>
      </c>
      <c r="AL6878" s="10">
        <f t="shared" si="856"/>
        <v>2588.83154296875</v>
      </c>
      <c r="AM6878" s="11">
        <f t="shared" si="857"/>
        <v>0.60205384720203492</v>
      </c>
      <c r="AN6878">
        <v>4300</v>
      </c>
      <c r="AO6878">
        <v>6094.9114283335439</v>
      </c>
      <c r="AP6878" s="12">
        <f t="shared" si="858"/>
        <v>1794.9114283335439</v>
      </c>
      <c r="AQ6878" s="13">
        <f t="shared" si="859"/>
        <v>0.41742126240314975</v>
      </c>
      <c r="AR6878">
        <v>4300</v>
      </c>
      <c r="AS6878">
        <v>5318.6660460351241</v>
      </c>
      <c r="AT6878" s="14">
        <f t="shared" si="860"/>
        <v>1018.6660460351241</v>
      </c>
      <c r="AU6878" s="15">
        <f t="shared" si="861"/>
        <v>0.23689908047328467</v>
      </c>
      <c r="AV6878">
        <v>4300</v>
      </c>
      <c r="AW6878">
        <v>6879.6694966646464</v>
      </c>
      <c r="AX6878" s="16">
        <f t="shared" si="862"/>
        <v>2579.6694966646464</v>
      </c>
      <c r="AY6878" s="17">
        <f t="shared" si="863"/>
        <v>0.5999231387592201</v>
      </c>
    </row>
    <row r="6879" spans="1:51" x14ac:dyDescent="0.25">
      <c r="A6879" t="s">
        <v>69</v>
      </c>
      <c r="B6879" t="s">
        <v>85</v>
      </c>
      <c r="C6879">
        <v>20500</v>
      </c>
      <c r="D6879">
        <v>74540</v>
      </c>
      <c r="E6879">
        <v>2019</v>
      </c>
      <c r="F6879" t="s">
        <v>155</v>
      </c>
      <c r="G6879" t="s">
        <v>150</v>
      </c>
      <c r="H6879" t="s">
        <v>1465</v>
      </c>
      <c r="J6879">
        <v>6</v>
      </c>
      <c r="K6879" t="s">
        <v>87</v>
      </c>
      <c r="L6879">
        <v>4</v>
      </c>
      <c r="M6879" t="s">
        <v>45</v>
      </c>
      <c r="N6879">
        <v>3.5999999046325679</v>
      </c>
      <c r="O6879" t="s">
        <v>76</v>
      </c>
      <c r="P6879" t="s">
        <v>46</v>
      </c>
      <c r="Q6879">
        <v>4</v>
      </c>
      <c r="R6879" t="s">
        <v>77</v>
      </c>
      <c r="S6879" t="s">
        <v>78</v>
      </c>
      <c r="T6879">
        <v>305</v>
      </c>
      <c r="U6879" t="s">
        <v>63</v>
      </c>
      <c r="V6879" t="s">
        <v>79</v>
      </c>
      <c r="X6879" t="s">
        <v>97</v>
      </c>
      <c r="Y6879" t="s">
        <v>82</v>
      </c>
      <c r="AA6879">
        <v>0</v>
      </c>
      <c r="AB6879" t="s">
        <v>51</v>
      </c>
      <c r="AC6879" t="s">
        <v>83</v>
      </c>
      <c r="AD6879">
        <v>1</v>
      </c>
      <c r="AE6879">
        <v>1</v>
      </c>
      <c r="AF6879">
        <v>1</v>
      </c>
      <c r="AG6879">
        <v>2026</v>
      </c>
      <c r="AH6879">
        <v>20251231</v>
      </c>
      <c r="AI6879" t="s">
        <v>9560</v>
      </c>
      <c r="AJ6879">
        <v>20500</v>
      </c>
      <c r="AK6879">
        <v>18945.703125</v>
      </c>
      <c r="AL6879" s="10">
        <f t="shared" si="856"/>
        <v>1554.296875</v>
      </c>
      <c r="AM6879" s="11">
        <f t="shared" si="857"/>
        <v>7.5819359756097562E-2</v>
      </c>
      <c r="AN6879">
        <v>20500</v>
      </c>
      <c r="AO6879">
        <v>18919.57879503414</v>
      </c>
      <c r="AP6879" s="12">
        <f t="shared" si="858"/>
        <v>1580.4212049658599</v>
      </c>
      <c r="AQ6879" s="13">
        <f t="shared" si="859"/>
        <v>7.7093717315407803E-2</v>
      </c>
      <c r="AR6879">
        <v>20500</v>
      </c>
      <c r="AS6879">
        <v>18117.639420779651</v>
      </c>
      <c r="AT6879" s="14">
        <f t="shared" si="860"/>
        <v>2382.3605792203489</v>
      </c>
      <c r="AU6879" s="15">
        <f t="shared" si="861"/>
        <v>0.11621271118148044</v>
      </c>
      <c r="AV6879">
        <v>20500</v>
      </c>
      <c r="AW6879">
        <v>18930.76170212766</v>
      </c>
      <c r="AX6879" s="16">
        <f t="shared" si="862"/>
        <v>1569.2382978723399</v>
      </c>
      <c r="AY6879" s="17">
        <f t="shared" si="863"/>
        <v>7.6548209652309268E-2</v>
      </c>
    </row>
    <row r="6880" spans="1:51" x14ac:dyDescent="0.25">
      <c r="A6880" t="s">
        <v>54</v>
      </c>
      <c r="B6880" t="s">
        <v>263</v>
      </c>
      <c r="C6880">
        <v>26300</v>
      </c>
      <c r="D6880">
        <v>29095</v>
      </c>
      <c r="E6880">
        <v>2024</v>
      </c>
      <c r="F6880" t="s">
        <v>343</v>
      </c>
      <c r="G6880" t="s">
        <v>380</v>
      </c>
      <c r="H6880" t="s">
        <v>381</v>
      </c>
      <c r="I6880" t="s">
        <v>1917</v>
      </c>
      <c r="J6880">
        <v>6</v>
      </c>
      <c r="K6880" t="s">
        <v>44</v>
      </c>
      <c r="L6880">
        <v>4</v>
      </c>
      <c r="M6880" t="s">
        <v>45</v>
      </c>
      <c r="N6880">
        <v>3.5999999046325679</v>
      </c>
      <c r="O6880" t="s">
        <v>76</v>
      </c>
      <c r="P6880" t="s">
        <v>46</v>
      </c>
      <c r="Q6880">
        <v>4</v>
      </c>
      <c r="R6880" t="s">
        <v>47</v>
      </c>
      <c r="S6880" t="s">
        <v>78</v>
      </c>
      <c r="T6880">
        <v>293</v>
      </c>
      <c r="U6880" t="s">
        <v>63</v>
      </c>
      <c r="V6880" t="s">
        <v>79</v>
      </c>
      <c r="X6880" t="s">
        <v>97</v>
      </c>
      <c r="Y6880" t="s">
        <v>82</v>
      </c>
      <c r="AA6880">
        <v>0</v>
      </c>
      <c r="AB6880" t="s">
        <v>51</v>
      </c>
      <c r="AC6880" t="s">
        <v>52</v>
      </c>
      <c r="AD6880">
        <v>1</v>
      </c>
      <c r="AE6880">
        <v>1</v>
      </c>
      <c r="AF6880">
        <v>1</v>
      </c>
      <c r="AG6880">
        <v>2026</v>
      </c>
      <c r="AH6880">
        <v>20251231</v>
      </c>
      <c r="AI6880" t="s">
        <v>9561</v>
      </c>
      <c r="AJ6880">
        <v>26300</v>
      </c>
      <c r="AK6880">
        <v>27268.544921875</v>
      </c>
      <c r="AL6880" s="10">
        <f t="shared" si="856"/>
        <v>968.544921875</v>
      </c>
      <c r="AM6880" s="11">
        <f t="shared" si="857"/>
        <v>3.6826803113117867E-2</v>
      </c>
      <c r="AN6880">
        <v>26300</v>
      </c>
      <c r="AO6880">
        <v>25805.169850594499</v>
      </c>
      <c r="AP6880" s="12">
        <f t="shared" si="858"/>
        <v>494.83014940550129</v>
      </c>
      <c r="AQ6880" s="13">
        <f t="shared" si="859"/>
        <v>1.8814834578155942E-2</v>
      </c>
      <c r="AR6880">
        <v>26300</v>
      </c>
      <c r="AS6880">
        <v>26125.441579977891</v>
      </c>
      <c r="AT6880" s="14">
        <f t="shared" si="860"/>
        <v>174.5584200221092</v>
      </c>
      <c r="AU6880" s="15">
        <f t="shared" si="861"/>
        <v>6.6372022822094754E-3</v>
      </c>
      <c r="AV6880">
        <v>26300</v>
      </c>
      <c r="AW6880">
        <v>26753.423312883431</v>
      </c>
      <c r="AX6880" s="16">
        <f t="shared" si="862"/>
        <v>453.42331288343121</v>
      </c>
      <c r="AY6880" s="17">
        <f t="shared" si="863"/>
        <v>1.724043014765898E-2</v>
      </c>
    </row>
    <row r="6881" spans="1:51" x14ac:dyDescent="0.25">
      <c r="A6881" t="s">
        <v>54</v>
      </c>
      <c r="B6881" t="s">
        <v>148</v>
      </c>
      <c r="C6881">
        <v>1600</v>
      </c>
      <c r="D6881">
        <v>253333</v>
      </c>
      <c r="E6881">
        <v>2004</v>
      </c>
      <c r="F6881" t="s">
        <v>397</v>
      </c>
      <c r="G6881" t="s">
        <v>465</v>
      </c>
      <c r="H6881" t="s">
        <v>280</v>
      </c>
      <c r="J6881">
        <v>4</v>
      </c>
      <c r="K6881" t="s">
        <v>44</v>
      </c>
      <c r="L6881">
        <v>2</v>
      </c>
      <c r="M6881" t="s">
        <v>45</v>
      </c>
      <c r="N6881">
        <v>2.4000000953674321</v>
      </c>
      <c r="O6881" t="s">
        <v>60</v>
      </c>
      <c r="R6881" t="s">
        <v>241</v>
      </c>
      <c r="T6881">
        <v>160</v>
      </c>
      <c r="U6881" t="s">
        <v>63</v>
      </c>
      <c r="V6881" t="s">
        <v>64</v>
      </c>
      <c r="W6881" t="s">
        <v>2704</v>
      </c>
      <c r="X6881" t="s">
        <v>49</v>
      </c>
      <c r="Y6881" t="s">
        <v>82</v>
      </c>
      <c r="AA6881">
        <v>0</v>
      </c>
      <c r="AB6881" t="s">
        <v>51</v>
      </c>
      <c r="AC6881" t="s">
        <v>241</v>
      </c>
      <c r="AD6881">
        <v>1</v>
      </c>
      <c r="AE6881">
        <v>1</v>
      </c>
      <c r="AF6881">
        <v>1</v>
      </c>
      <c r="AG6881">
        <v>2026</v>
      </c>
      <c r="AH6881">
        <v>20251230</v>
      </c>
      <c r="AI6881" t="s">
        <v>9562</v>
      </c>
      <c r="AJ6881">
        <v>1600</v>
      </c>
      <c r="AK6881">
        <v>901.0426025390625</v>
      </c>
      <c r="AL6881" s="10">
        <f t="shared" si="856"/>
        <v>698.9573974609375</v>
      </c>
      <c r="AM6881" s="11">
        <f t="shared" si="857"/>
        <v>0.43684837341308591</v>
      </c>
      <c r="AN6881">
        <v>1600</v>
      </c>
      <c r="AO6881">
        <v>919.67572738758349</v>
      </c>
      <c r="AP6881" s="12">
        <f t="shared" si="858"/>
        <v>680.32427261241651</v>
      </c>
      <c r="AQ6881" s="13">
        <f t="shared" si="859"/>
        <v>0.42520267038276033</v>
      </c>
      <c r="AR6881">
        <v>1600</v>
      </c>
      <c r="AS6881">
        <v>829.34443318260844</v>
      </c>
      <c r="AT6881" s="14">
        <f t="shared" si="860"/>
        <v>770.65556681739156</v>
      </c>
      <c r="AU6881" s="15">
        <f t="shared" si="861"/>
        <v>0.48165972926086975</v>
      </c>
      <c r="AV6881">
        <v>1600</v>
      </c>
      <c r="AW6881">
        <v>901.77966101694915</v>
      </c>
      <c r="AX6881" s="16">
        <f t="shared" si="862"/>
        <v>698.22033898305085</v>
      </c>
      <c r="AY6881" s="17">
        <f t="shared" si="863"/>
        <v>0.43638771186440678</v>
      </c>
    </row>
    <row r="6882" spans="1:51" x14ac:dyDescent="0.25">
      <c r="A6882" t="s">
        <v>39</v>
      </c>
      <c r="B6882" t="s">
        <v>307</v>
      </c>
      <c r="C6882">
        <v>12700</v>
      </c>
      <c r="D6882">
        <v>55728</v>
      </c>
      <c r="E6882">
        <v>2015</v>
      </c>
      <c r="F6882" t="s">
        <v>139</v>
      </c>
      <c r="G6882" t="s">
        <v>6125</v>
      </c>
      <c r="H6882" t="s">
        <v>1579</v>
      </c>
      <c r="J6882">
        <v>4</v>
      </c>
      <c r="K6882" t="s">
        <v>75</v>
      </c>
      <c r="L6882">
        <v>4</v>
      </c>
      <c r="M6882" t="s">
        <v>45</v>
      </c>
      <c r="N6882">
        <v>2</v>
      </c>
      <c r="O6882" t="s">
        <v>45</v>
      </c>
      <c r="P6882" t="s">
        <v>46</v>
      </c>
      <c r="Q6882">
        <v>4</v>
      </c>
      <c r="R6882" t="s">
        <v>47</v>
      </c>
      <c r="S6882" t="s">
        <v>48</v>
      </c>
      <c r="X6882" t="s">
        <v>112</v>
      </c>
      <c r="Y6882" t="s">
        <v>82</v>
      </c>
      <c r="AA6882">
        <v>0</v>
      </c>
      <c r="AB6882" t="s">
        <v>51</v>
      </c>
      <c r="AC6882" t="s">
        <v>52</v>
      </c>
      <c r="AD6882">
        <v>1</v>
      </c>
      <c r="AE6882">
        <v>1</v>
      </c>
      <c r="AF6882">
        <v>1</v>
      </c>
      <c r="AG6882">
        <v>2026</v>
      </c>
      <c r="AH6882">
        <v>20251231</v>
      </c>
      <c r="AI6882" t="s">
        <v>9563</v>
      </c>
      <c r="AJ6882">
        <v>12700</v>
      </c>
      <c r="AK6882">
        <v>11829.8935546875</v>
      </c>
      <c r="AL6882" s="10">
        <f t="shared" si="856"/>
        <v>870.1064453125</v>
      </c>
      <c r="AM6882" s="11">
        <f t="shared" si="857"/>
        <v>6.8512318528543309E-2</v>
      </c>
      <c r="AN6882">
        <v>12700</v>
      </c>
      <c r="AO6882">
        <v>11037.564016840401</v>
      </c>
      <c r="AP6882" s="12">
        <f t="shared" si="858"/>
        <v>1662.4359831595993</v>
      </c>
      <c r="AQ6882" s="13">
        <f t="shared" si="859"/>
        <v>0.13090047111492908</v>
      </c>
      <c r="AR6882">
        <v>12700</v>
      </c>
      <c r="AS6882">
        <v>10713.083890295929</v>
      </c>
      <c r="AT6882" s="14">
        <f t="shared" si="860"/>
        <v>1986.9161097040705</v>
      </c>
      <c r="AU6882" s="15">
        <f t="shared" si="861"/>
        <v>0.15645008737827326</v>
      </c>
      <c r="AV6882">
        <v>12700</v>
      </c>
      <c r="AW6882">
        <v>11826.960716747069</v>
      </c>
      <c r="AX6882" s="16">
        <f t="shared" si="862"/>
        <v>873.03928325293055</v>
      </c>
      <c r="AY6882" s="17">
        <f t="shared" si="863"/>
        <v>6.8743250649837051E-2</v>
      </c>
    </row>
    <row r="6883" spans="1:51" x14ac:dyDescent="0.25">
      <c r="A6883" t="s">
        <v>54</v>
      </c>
      <c r="B6883" t="s">
        <v>127</v>
      </c>
      <c r="C6883">
        <v>16250</v>
      </c>
      <c r="D6883">
        <v>118097</v>
      </c>
      <c r="E6883">
        <v>2020</v>
      </c>
      <c r="F6883" t="s">
        <v>155</v>
      </c>
      <c r="G6883" t="s">
        <v>150</v>
      </c>
      <c r="H6883" t="s">
        <v>790</v>
      </c>
      <c r="J6883">
        <v>8</v>
      </c>
      <c r="K6883" t="s">
        <v>87</v>
      </c>
      <c r="L6883">
        <v>4</v>
      </c>
      <c r="M6883" t="s">
        <v>45</v>
      </c>
      <c r="N6883">
        <v>5.6999998092651367</v>
      </c>
      <c r="O6883" t="s">
        <v>76</v>
      </c>
      <c r="P6883" t="s">
        <v>46</v>
      </c>
      <c r="Q6883">
        <v>3</v>
      </c>
      <c r="R6883" t="s">
        <v>77</v>
      </c>
      <c r="S6883" t="s">
        <v>78</v>
      </c>
      <c r="T6883">
        <v>395</v>
      </c>
      <c r="U6883" t="s">
        <v>63</v>
      </c>
      <c r="V6883" t="s">
        <v>79</v>
      </c>
      <c r="X6883" t="s">
        <v>136</v>
      </c>
      <c r="Y6883" t="s">
        <v>82</v>
      </c>
      <c r="AA6883">
        <v>0</v>
      </c>
      <c r="AB6883" t="s">
        <v>51</v>
      </c>
      <c r="AC6883" t="s">
        <v>83</v>
      </c>
      <c r="AD6883">
        <v>1</v>
      </c>
      <c r="AE6883">
        <v>1</v>
      </c>
      <c r="AF6883">
        <v>1</v>
      </c>
      <c r="AG6883">
        <v>2026</v>
      </c>
      <c r="AH6883">
        <v>20251231</v>
      </c>
      <c r="AI6883" t="s">
        <v>9564</v>
      </c>
      <c r="AJ6883">
        <v>16250</v>
      </c>
      <c r="AK6883">
        <v>17311.150390625</v>
      </c>
      <c r="AL6883" s="10">
        <f t="shared" si="856"/>
        <v>1061.150390625</v>
      </c>
      <c r="AM6883" s="11">
        <f t="shared" si="857"/>
        <v>6.5301562499999993E-2</v>
      </c>
      <c r="AN6883">
        <v>16250</v>
      </c>
      <c r="AO6883">
        <v>17141.163303942008</v>
      </c>
      <c r="AP6883" s="12">
        <f t="shared" si="858"/>
        <v>891.1633039420085</v>
      </c>
      <c r="AQ6883" s="13">
        <f t="shared" si="859"/>
        <v>5.4840818704123599E-2</v>
      </c>
      <c r="AR6883">
        <v>16250</v>
      </c>
      <c r="AS6883">
        <v>16494.46642670756</v>
      </c>
      <c r="AT6883" s="14">
        <f t="shared" si="860"/>
        <v>244.46642670756046</v>
      </c>
      <c r="AU6883" s="15">
        <f t="shared" si="861"/>
        <v>1.5044087797388335E-2</v>
      </c>
      <c r="AV6883">
        <v>16250</v>
      </c>
      <c r="AW6883">
        <v>17368.435552407929</v>
      </c>
      <c r="AX6883" s="16">
        <f t="shared" si="862"/>
        <v>1118.4355524079292</v>
      </c>
      <c r="AY6883" s="17">
        <f t="shared" si="863"/>
        <v>6.8826803225103331E-2</v>
      </c>
    </row>
    <row r="6884" spans="1:51" x14ac:dyDescent="0.25">
      <c r="A6884" t="s">
        <v>106</v>
      </c>
      <c r="B6884" t="s">
        <v>215</v>
      </c>
      <c r="C6884">
        <v>19850</v>
      </c>
      <c r="D6884">
        <v>59170</v>
      </c>
      <c r="E6884">
        <v>2018</v>
      </c>
      <c r="F6884" t="s">
        <v>182</v>
      </c>
      <c r="G6884" t="s">
        <v>2869</v>
      </c>
      <c r="J6884">
        <v>8</v>
      </c>
      <c r="K6884" t="s">
        <v>111</v>
      </c>
      <c r="L6884">
        <v>4</v>
      </c>
      <c r="M6884" t="s">
        <v>45</v>
      </c>
      <c r="N6884">
        <v>5.5999999046325684</v>
      </c>
      <c r="O6884" t="s">
        <v>119</v>
      </c>
      <c r="P6884" t="s">
        <v>46</v>
      </c>
      <c r="Q6884">
        <v>5</v>
      </c>
      <c r="R6884" t="s">
        <v>47</v>
      </c>
      <c r="S6884" t="s">
        <v>151</v>
      </c>
      <c r="T6884">
        <v>390</v>
      </c>
      <c r="U6884" t="s">
        <v>63</v>
      </c>
      <c r="V6884" t="s">
        <v>79</v>
      </c>
      <c r="X6884" t="s">
        <v>136</v>
      </c>
      <c r="Y6884" t="s">
        <v>50</v>
      </c>
      <c r="Z6884">
        <v>46090</v>
      </c>
      <c r="AA6884">
        <v>0</v>
      </c>
      <c r="AB6884" t="s">
        <v>51</v>
      </c>
      <c r="AC6884" t="s">
        <v>98</v>
      </c>
      <c r="AD6884">
        <v>1</v>
      </c>
      <c r="AE6884">
        <v>1</v>
      </c>
      <c r="AF6884">
        <v>1</v>
      </c>
      <c r="AG6884">
        <v>2026</v>
      </c>
      <c r="AH6884">
        <v>20260102</v>
      </c>
      <c r="AI6884" t="s">
        <v>9565</v>
      </c>
      <c r="AJ6884">
        <v>19850</v>
      </c>
      <c r="AK6884">
        <v>20301.435546875</v>
      </c>
      <c r="AL6884" s="10">
        <f t="shared" si="856"/>
        <v>451.435546875</v>
      </c>
      <c r="AM6884" s="11">
        <f t="shared" si="857"/>
        <v>2.274234493073048E-2</v>
      </c>
      <c r="AN6884">
        <v>19850</v>
      </c>
      <c r="AO6884">
        <v>19116.2410256449</v>
      </c>
      <c r="AP6884" s="12">
        <f t="shared" si="858"/>
        <v>733.75897435509978</v>
      </c>
      <c r="AQ6884" s="13">
        <f t="shared" si="859"/>
        <v>3.6965187624942053E-2</v>
      </c>
      <c r="AR6884">
        <v>19850</v>
      </c>
      <c r="AS6884">
        <v>19413.075789470131</v>
      </c>
      <c r="AT6884" s="14">
        <f t="shared" si="860"/>
        <v>436.92421052986901</v>
      </c>
      <c r="AU6884" s="15">
        <f t="shared" si="861"/>
        <v>2.2011295240799447E-2</v>
      </c>
      <c r="AV6884">
        <v>19850</v>
      </c>
      <c r="AW6884">
        <v>20129.247099767981</v>
      </c>
      <c r="AX6884" s="16">
        <f t="shared" si="862"/>
        <v>279.24709976798113</v>
      </c>
      <c r="AY6884" s="17">
        <f t="shared" si="863"/>
        <v>1.4067863968160258E-2</v>
      </c>
    </row>
    <row r="6885" spans="1:51" x14ac:dyDescent="0.25">
      <c r="A6885" t="s">
        <v>39</v>
      </c>
      <c r="B6885" t="s">
        <v>307</v>
      </c>
      <c r="C6885">
        <v>16500</v>
      </c>
      <c r="D6885">
        <v>51825</v>
      </c>
      <c r="E6885">
        <v>2023</v>
      </c>
      <c r="F6885" t="s">
        <v>71</v>
      </c>
      <c r="G6885" t="s">
        <v>123</v>
      </c>
      <c r="H6885" t="s">
        <v>1108</v>
      </c>
      <c r="J6885">
        <v>4</v>
      </c>
      <c r="K6885" t="s">
        <v>111</v>
      </c>
      <c r="L6885">
        <v>4</v>
      </c>
      <c r="M6885" t="s">
        <v>45</v>
      </c>
      <c r="N6885">
        <v>1.5</v>
      </c>
      <c r="O6885" t="s">
        <v>45</v>
      </c>
      <c r="P6885" t="s">
        <v>46</v>
      </c>
      <c r="Q6885">
        <v>5</v>
      </c>
      <c r="R6885" t="s">
        <v>47</v>
      </c>
      <c r="S6885" t="s">
        <v>48</v>
      </c>
      <c r="U6885" t="s">
        <v>63</v>
      </c>
      <c r="V6885" t="s">
        <v>64</v>
      </c>
      <c r="W6885" t="s">
        <v>430</v>
      </c>
      <c r="X6885" t="s">
        <v>49</v>
      </c>
      <c r="Y6885" t="s">
        <v>66</v>
      </c>
      <c r="AA6885">
        <v>0</v>
      </c>
      <c r="AB6885" t="s">
        <v>51</v>
      </c>
      <c r="AC6885" t="s">
        <v>52</v>
      </c>
      <c r="AD6885">
        <v>1</v>
      </c>
      <c r="AE6885">
        <v>1</v>
      </c>
      <c r="AF6885">
        <v>1</v>
      </c>
      <c r="AG6885">
        <v>2026</v>
      </c>
      <c r="AH6885">
        <v>20251231</v>
      </c>
      <c r="AI6885" t="s">
        <v>9566</v>
      </c>
      <c r="AJ6885">
        <v>16500</v>
      </c>
      <c r="AK6885">
        <v>17963.3828125</v>
      </c>
      <c r="AL6885" s="10">
        <f t="shared" si="856"/>
        <v>1463.3828125</v>
      </c>
      <c r="AM6885" s="11">
        <f t="shared" si="857"/>
        <v>8.8689867424242425E-2</v>
      </c>
      <c r="AN6885">
        <v>16500</v>
      </c>
      <c r="AO6885">
        <v>17206.44648125138</v>
      </c>
      <c r="AP6885" s="12">
        <f t="shared" si="858"/>
        <v>706.44648125137974</v>
      </c>
      <c r="AQ6885" s="13">
        <f t="shared" si="859"/>
        <v>4.2814938257659377E-2</v>
      </c>
      <c r="AR6885">
        <v>16500</v>
      </c>
      <c r="AS6885">
        <v>17169.435161605808</v>
      </c>
      <c r="AT6885" s="14">
        <f t="shared" si="860"/>
        <v>669.43516160580839</v>
      </c>
      <c r="AU6885" s="15">
        <f t="shared" si="861"/>
        <v>4.0571827976109601E-2</v>
      </c>
      <c r="AV6885">
        <v>16500</v>
      </c>
      <c r="AW6885">
        <v>17980.763745704469</v>
      </c>
      <c r="AX6885" s="16">
        <f t="shared" si="862"/>
        <v>1480.7637457044693</v>
      </c>
      <c r="AY6885" s="17">
        <f t="shared" si="863"/>
        <v>8.9743257315422389E-2</v>
      </c>
    </row>
    <row r="6886" spans="1:51" x14ac:dyDescent="0.25">
      <c r="A6886" t="s">
        <v>54</v>
      </c>
      <c r="B6886" t="s">
        <v>453</v>
      </c>
      <c r="C6886">
        <v>1400</v>
      </c>
      <c r="D6886">
        <v>191791</v>
      </c>
      <c r="E6886">
        <v>2002</v>
      </c>
      <c r="F6886" t="s">
        <v>182</v>
      </c>
      <c r="G6886" t="s">
        <v>2331</v>
      </c>
      <c r="J6886">
        <v>6</v>
      </c>
      <c r="K6886" t="s">
        <v>575</v>
      </c>
      <c r="L6886">
        <v>4</v>
      </c>
      <c r="M6886" t="s">
        <v>557</v>
      </c>
      <c r="N6886">
        <v>3.2999999523162842</v>
      </c>
      <c r="O6886" t="s">
        <v>119</v>
      </c>
      <c r="P6886" t="s">
        <v>46</v>
      </c>
      <c r="Q6886">
        <v>2</v>
      </c>
      <c r="R6886" t="s">
        <v>77</v>
      </c>
      <c r="S6886" t="s">
        <v>151</v>
      </c>
      <c r="U6886" t="s">
        <v>63</v>
      </c>
      <c r="V6886" t="s">
        <v>79</v>
      </c>
      <c r="W6886" t="s">
        <v>2332</v>
      </c>
      <c r="X6886" t="s">
        <v>49</v>
      </c>
      <c r="Y6886" t="s">
        <v>82</v>
      </c>
      <c r="AA6886">
        <v>0</v>
      </c>
      <c r="AB6886" t="s">
        <v>51</v>
      </c>
      <c r="AC6886" t="s">
        <v>83</v>
      </c>
      <c r="AD6886">
        <v>1</v>
      </c>
      <c r="AE6886">
        <v>1</v>
      </c>
      <c r="AF6886">
        <v>1</v>
      </c>
      <c r="AG6886">
        <v>2026</v>
      </c>
      <c r="AH6886">
        <v>20260102</v>
      </c>
      <c r="AI6886" t="s">
        <v>9567</v>
      </c>
      <c r="AJ6886">
        <v>1400</v>
      </c>
      <c r="AK6886">
        <v>1698.757690429688</v>
      </c>
      <c r="AL6886" s="10">
        <f t="shared" si="856"/>
        <v>298.75769042968795</v>
      </c>
      <c r="AM6886" s="11">
        <f t="shared" si="857"/>
        <v>0.21339835030691998</v>
      </c>
      <c r="AN6886">
        <v>1400</v>
      </c>
      <c r="AO6886">
        <v>1949.2026105120131</v>
      </c>
      <c r="AP6886" s="12">
        <f t="shared" si="858"/>
        <v>549.20261051201305</v>
      </c>
      <c r="AQ6886" s="13">
        <f t="shared" si="859"/>
        <v>0.39228757893715216</v>
      </c>
      <c r="AR6886">
        <v>1400</v>
      </c>
      <c r="AS6886">
        <v>1862.15604743824</v>
      </c>
      <c r="AT6886" s="14">
        <f t="shared" si="860"/>
        <v>462.15604743823997</v>
      </c>
      <c r="AU6886" s="15">
        <f t="shared" si="861"/>
        <v>0.33011146245588568</v>
      </c>
      <c r="AV6886">
        <v>1400</v>
      </c>
      <c r="AW6886">
        <v>1749.7050183598531</v>
      </c>
      <c r="AX6886" s="16">
        <f t="shared" si="862"/>
        <v>349.70501835985306</v>
      </c>
      <c r="AY6886" s="17">
        <f t="shared" si="863"/>
        <v>0.24978929882846648</v>
      </c>
    </row>
    <row r="6887" spans="1:51" x14ac:dyDescent="0.25">
      <c r="A6887" t="s">
        <v>39</v>
      </c>
      <c r="B6887" t="s">
        <v>218</v>
      </c>
      <c r="C6887">
        <v>11500</v>
      </c>
      <c r="D6887">
        <v>88871</v>
      </c>
      <c r="E6887">
        <v>2015</v>
      </c>
      <c r="F6887" t="s">
        <v>818</v>
      </c>
      <c r="G6887" t="s">
        <v>1377</v>
      </c>
      <c r="H6887" t="s">
        <v>532</v>
      </c>
      <c r="I6887" t="s">
        <v>7114</v>
      </c>
      <c r="J6887">
        <v>6</v>
      </c>
      <c r="K6887" t="s">
        <v>111</v>
      </c>
      <c r="L6887">
        <v>4</v>
      </c>
      <c r="M6887" t="s">
        <v>45</v>
      </c>
      <c r="N6887">
        <v>3.5</v>
      </c>
      <c r="O6887" t="s">
        <v>45</v>
      </c>
      <c r="P6887" t="s">
        <v>46</v>
      </c>
      <c r="Q6887">
        <v>2</v>
      </c>
      <c r="R6887" t="s">
        <v>61</v>
      </c>
      <c r="S6887" t="s">
        <v>78</v>
      </c>
      <c r="U6887" t="s">
        <v>63</v>
      </c>
      <c r="V6887" t="s">
        <v>79</v>
      </c>
      <c r="W6887" t="s">
        <v>1380</v>
      </c>
      <c r="X6887" t="s">
        <v>65</v>
      </c>
      <c r="Y6887" t="s">
        <v>50</v>
      </c>
      <c r="AA6887">
        <v>0</v>
      </c>
      <c r="AB6887" t="s">
        <v>51</v>
      </c>
      <c r="AC6887" t="s">
        <v>67</v>
      </c>
      <c r="AD6887">
        <v>1</v>
      </c>
      <c r="AE6887">
        <v>1</v>
      </c>
      <c r="AF6887">
        <v>1</v>
      </c>
      <c r="AG6887">
        <v>2026</v>
      </c>
      <c r="AH6887">
        <v>20260102</v>
      </c>
      <c r="AI6887" t="s">
        <v>9568</v>
      </c>
      <c r="AJ6887">
        <v>11500</v>
      </c>
      <c r="AK6887">
        <v>10291.306640625</v>
      </c>
      <c r="AL6887" s="10">
        <f t="shared" si="856"/>
        <v>1208.693359375</v>
      </c>
      <c r="AM6887" s="11">
        <f t="shared" si="857"/>
        <v>0.10510377038043478</v>
      </c>
      <c r="AN6887">
        <v>11500</v>
      </c>
      <c r="AO6887">
        <v>9497.1002574025752</v>
      </c>
      <c r="AP6887" s="12">
        <f t="shared" si="858"/>
        <v>2002.8997425974248</v>
      </c>
      <c r="AQ6887" s="13">
        <f t="shared" si="859"/>
        <v>0.17416519500847172</v>
      </c>
      <c r="AR6887">
        <v>11500</v>
      </c>
      <c r="AS6887">
        <v>8662.619550988471</v>
      </c>
      <c r="AT6887" s="14">
        <f t="shared" si="860"/>
        <v>2837.380449011529</v>
      </c>
      <c r="AU6887" s="15">
        <f t="shared" si="861"/>
        <v>0.24672873469665468</v>
      </c>
      <c r="AV6887">
        <v>11500</v>
      </c>
      <c r="AW6887">
        <v>10367.296296296299</v>
      </c>
      <c r="AX6887" s="16">
        <f t="shared" si="862"/>
        <v>1132.7037037037007</v>
      </c>
      <c r="AY6887" s="17">
        <f t="shared" si="863"/>
        <v>9.8495974235104408E-2</v>
      </c>
    </row>
    <row r="6888" spans="1:51" x14ac:dyDescent="0.25">
      <c r="A6888" t="s">
        <v>54</v>
      </c>
      <c r="B6888" t="s">
        <v>447</v>
      </c>
      <c r="C6888">
        <v>3600</v>
      </c>
      <c r="D6888">
        <v>139078</v>
      </c>
      <c r="E6888">
        <v>2013</v>
      </c>
      <c r="F6888" t="s">
        <v>177</v>
      </c>
      <c r="G6888" t="s">
        <v>1406</v>
      </c>
      <c r="J6888">
        <v>4</v>
      </c>
      <c r="K6888" t="s">
        <v>44</v>
      </c>
      <c r="L6888">
        <v>2</v>
      </c>
      <c r="M6888" t="s">
        <v>45</v>
      </c>
      <c r="N6888">
        <v>2</v>
      </c>
      <c r="O6888" t="s">
        <v>60</v>
      </c>
      <c r="P6888" t="s">
        <v>46</v>
      </c>
      <c r="Q6888">
        <v>4</v>
      </c>
      <c r="R6888" t="s">
        <v>578</v>
      </c>
      <c r="T6888">
        <v>140</v>
      </c>
      <c r="U6888" t="s">
        <v>272</v>
      </c>
      <c r="X6888" t="s">
        <v>65</v>
      </c>
      <c r="Y6888" t="s">
        <v>66</v>
      </c>
      <c r="AA6888">
        <v>0</v>
      </c>
      <c r="AB6888" t="s">
        <v>51</v>
      </c>
      <c r="AC6888" t="s">
        <v>579</v>
      </c>
      <c r="AD6888">
        <v>1</v>
      </c>
      <c r="AE6888">
        <v>1</v>
      </c>
      <c r="AF6888">
        <v>1</v>
      </c>
      <c r="AG6888">
        <v>2026</v>
      </c>
      <c r="AH6888">
        <v>20251230</v>
      </c>
      <c r="AI6888" t="s">
        <v>9569</v>
      </c>
      <c r="AJ6888">
        <v>3600</v>
      </c>
      <c r="AK6888">
        <v>3862.385986328125</v>
      </c>
      <c r="AL6888" s="10">
        <f t="shared" si="856"/>
        <v>262.385986328125</v>
      </c>
      <c r="AM6888" s="11">
        <f t="shared" si="857"/>
        <v>7.2884996202256941E-2</v>
      </c>
      <c r="AN6888">
        <v>3600</v>
      </c>
      <c r="AO6888">
        <v>3760.5022917777669</v>
      </c>
      <c r="AP6888" s="12">
        <f t="shared" si="858"/>
        <v>160.50229177776691</v>
      </c>
      <c r="AQ6888" s="13">
        <f t="shared" si="859"/>
        <v>4.4583969938268589E-2</v>
      </c>
      <c r="AR6888">
        <v>3600</v>
      </c>
      <c r="AS6888">
        <v>3061.077466276739</v>
      </c>
      <c r="AT6888" s="14">
        <f t="shared" si="860"/>
        <v>538.92253372326104</v>
      </c>
      <c r="AU6888" s="15">
        <f t="shared" si="861"/>
        <v>0.14970070381201694</v>
      </c>
      <c r="AV6888">
        <v>3600</v>
      </c>
      <c r="AW6888">
        <v>3848.4312573443008</v>
      </c>
      <c r="AX6888" s="16">
        <f t="shared" si="862"/>
        <v>248.43125734430078</v>
      </c>
      <c r="AY6888" s="17">
        <f t="shared" si="863"/>
        <v>6.9008682595639109E-2</v>
      </c>
    </row>
    <row r="6889" spans="1:51" x14ac:dyDescent="0.25">
      <c r="A6889" t="s">
        <v>69</v>
      </c>
      <c r="B6889" t="s">
        <v>85</v>
      </c>
      <c r="C6889">
        <v>9800</v>
      </c>
      <c r="D6889">
        <v>51805</v>
      </c>
      <c r="E6889">
        <v>2019</v>
      </c>
      <c r="F6889" t="s">
        <v>56</v>
      </c>
      <c r="G6889" t="s">
        <v>86</v>
      </c>
      <c r="H6889" t="s">
        <v>187</v>
      </c>
      <c r="J6889">
        <v>4</v>
      </c>
      <c r="K6889" t="s">
        <v>87</v>
      </c>
      <c r="L6889">
        <v>4</v>
      </c>
      <c r="M6889" t="s">
        <v>45</v>
      </c>
      <c r="N6889">
        <v>1.5</v>
      </c>
      <c r="O6889" t="s">
        <v>60</v>
      </c>
      <c r="P6889" t="s">
        <v>46</v>
      </c>
      <c r="Q6889">
        <v>1</v>
      </c>
      <c r="R6889" t="s">
        <v>47</v>
      </c>
      <c r="S6889" t="s">
        <v>151</v>
      </c>
      <c r="T6889">
        <v>170</v>
      </c>
      <c r="U6889" t="s">
        <v>63</v>
      </c>
      <c r="V6889" t="s">
        <v>64</v>
      </c>
      <c r="W6889" t="s">
        <v>1094</v>
      </c>
      <c r="X6889" t="s">
        <v>49</v>
      </c>
      <c r="Y6889" t="s">
        <v>82</v>
      </c>
      <c r="Z6889">
        <v>28445</v>
      </c>
      <c r="AA6889">
        <v>0</v>
      </c>
      <c r="AB6889" t="s">
        <v>51</v>
      </c>
      <c r="AC6889" t="s">
        <v>52</v>
      </c>
      <c r="AD6889">
        <v>1</v>
      </c>
      <c r="AE6889">
        <v>1</v>
      </c>
      <c r="AF6889">
        <v>1</v>
      </c>
      <c r="AG6889">
        <v>2026</v>
      </c>
      <c r="AH6889">
        <v>20251231</v>
      </c>
      <c r="AI6889" t="s">
        <v>9570</v>
      </c>
      <c r="AJ6889">
        <v>9800</v>
      </c>
      <c r="AK6889">
        <v>5524.4755859375</v>
      </c>
      <c r="AL6889" s="10">
        <f t="shared" si="856"/>
        <v>4275.5244140625</v>
      </c>
      <c r="AM6889" s="11">
        <f t="shared" si="857"/>
        <v>0.43627800143494899</v>
      </c>
      <c r="AN6889">
        <v>9800</v>
      </c>
      <c r="AO6889">
        <v>4965.2372404586431</v>
      </c>
      <c r="AP6889" s="12">
        <f t="shared" si="858"/>
        <v>4834.7627595413569</v>
      </c>
      <c r="AQ6889" s="13">
        <f t="shared" si="859"/>
        <v>0.49334313872870988</v>
      </c>
      <c r="AR6889">
        <v>9800</v>
      </c>
      <c r="AS6889">
        <v>5298.880355290833</v>
      </c>
      <c r="AT6889" s="14">
        <f t="shared" si="860"/>
        <v>4501.119644709167</v>
      </c>
      <c r="AU6889" s="15">
        <f t="shared" si="861"/>
        <v>0.45929792292950683</v>
      </c>
      <c r="AV6889">
        <v>9800</v>
      </c>
      <c r="AW6889">
        <v>5498.109388458226</v>
      </c>
      <c r="AX6889" s="16">
        <f t="shared" si="862"/>
        <v>4301.890611541774</v>
      </c>
      <c r="AY6889" s="17">
        <f t="shared" si="863"/>
        <v>0.43896842974916062</v>
      </c>
    </row>
    <row r="6890" spans="1:51" x14ac:dyDescent="0.25">
      <c r="A6890" t="s">
        <v>106</v>
      </c>
      <c r="B6890" t="s">
        <v>164</v>
      </c>
      <c r="C6890">
        <v>17600</v>
      </c>
      <c r="D6890">
        <v>43950</v>
      </c>
      <c r="E6890">
        <v>2024</v>
      </c>
      <c r="F6890" t="s">
        <v>925</v>
      </c>
      <c r="G6890" t="s">
        <v>926</v>
      </c>
      <c r="H6890" t="s">
        <v>1801</v>
      </c>
      <c r="J6890">
        <v>4</v>
      </c>
      <c r="K6890" t="s">
        <v>575</v>
      </c>
      <c r="L6890">
        <v>4</v>
      </c>
      <c r="M6890" t="s">
        <v>45</v>
      </c>
      <c r="N6890">
        <v>2.5</v>
      </c>
      <c r="O6890" t="s">
        <v>60</v>
      </c>
      <c r="P6890" t="s">
        <v>46</v>
      </c>
      <c r="Q6890">
        <v>4</v>
      </c>
      <c r="R6890" t="s">
        <v>440</v>
      </c>
      <c r="S6890" t="s">
        <v>151</v>
      </c>
      <c r="T6890">
        <v>191</v>
      </c>
      <c r="U6890" t="s">
        <v>63</v>
      </c>
      <c r="V6890" t="s">
        <v>64</v>
      </c>
      <c r="W6890" t="s">
        <v>3641</v>
      </c>
      <c r="X6890" t="s">
        <v>65</v>
      </c>
      <c r="Y6890" t="s">
        <v>50</v>
      </c>
      <c r="AA6890">
        <v>0</v>
      </c>
      <c r="AB6890" t="s">
        <v>51</v>
      </c>
      <c r="AC6890" t="s">
        <v>559</v>
      </c>
      <c r="AD6890">
        <v>1</v>
      </c>
      <c r="AE6890">
        <v>1</v>
      </c>
      <c r="AF6890">
        <v>1</v>
      </c>
      <c r="AG6890">
        <v>2026</v>
      </c>
      <c r="AH6890">
        <v>20251229</v>
      </c>
      <c r="AI6890" t="s">
        <v>9571</v>
      </c>
      <c r="AJ6890">
        <v>17600</v>
      </c>
      <c r="AK6890">
        <v>18371.55078125</v>
      </c>
      <c r="AL6890" s="10">
        <f t="shared" si="856"/>
        <v>771.55078125</v>
      </c>
      <c r="AM6890" s="11">
        <f t="shared" si="857"/>
        <v>4.3838112571022728E-2</v>
      </c>
      <c r="AN6890">
        <v>17600</v>
      </c>
      <c r="AO6890">
        <v>19743.22397500226</v>
      </c>
      <c r="AP6890" s="12">
        <f t="shared" si="858"/>
        <v>2143.22397500226</v>
      </c>
      <c r="AQ6890" s="13">
        <f t="shared" si="859"/>
        <v>0.12177408948876477</v>
      </c>
      <c r="AR6890">
        <v>17600</v>
      </c>
      <c r="AS6890">
        <v>19366.124352597169</v>
      </c>
      <c r="AT6890" s="14">
        <f t="shared" si="860"/>
        <v>1766.1243525971695</v>
      </c>
      <c r="AU6890" s="15">
        <f t="shared" si="861"/>
        <v>0.10034797457938463</v>
      </c>
      <c r="AV6890">
        <v>17600</v>
      </c>
      <c r="AW6890">
        <v>18513.95104895105</v>
      </c>
      <c r="AX6890" s="16">
        <f t="shared" si="862"/>
        <v>913.95104895105032</v>
      </c>
      <c r="AY6890" s="17">
        <f t="shared" si="863"/>
        <v>5.1929036872218767E-2</v>
      </c>
    </row>
    <row r="6891" spans="1:51" x14ac:dyDescent="0.25">
      <c r="A6891" t="s">
        <v>106</v>
      </c>
      <c r="B6891" t="s">
        <v>107</v>
      </c>
      <c r="C6891">
        <v>700</v>
      </c>
      <c r="D6891">
        <v>226566</v>
      </c>
      <c r="E6891">
        <v>2008</v>
      </c>
      <c r="F6891" t="s">
        <v>349</v>
      </c>
      <c r="G6891" t="s">
        <v>1587</v>
      </c>
      <c r="H6891" t="s">
        <v>58</v>
      </c>
      <c r="J6891">
        <v>6</v>
      </c>
      <c r="K6891" t="s">
        <v>44</v>
      </c>
      <c r="L6891">
        <v>4</v>
      </c>
      <c r="M6891" t="s">
        <v>45</v>
      </c>
      <c r="N6891">
        <v>3.2999999523162842</v>
      </c>
      <c r="O6891" t="s">
        <v>60</v>
      </c>
      <c r="R6891" t="s">
        <v>353</v>
      </c>
      <c r="S6891" t="s">
        <v>62</v>
      </c>
      <c r="U6891" t="s">
        <v>63</v>
      </c>
      <c r="V6891" t="s">
        <v>79</v>
      </c>
      <c r="X6891" t="s">
        <v>97</v>
      </c>
      <c r="Y6891" t="s">
        <v>82</v>
      </c>
      <c r="AA6891">
        <v>0</v>
      </c>
      <c r="AB6891" t="s">
        <v>51</v>
      </c>
      <c r="AC6891" t="s">
        <v>353</v>
      </c>
      <c r="AD6891">
        <v>1</v>
      </c>
      <c r="AE6891">
        <v>1</v>
      </c>
      <c r="AF6891">
        <v>1</v>
      </c>
      <c r="AG6891">
        <v>2026</v>
      </c>
      <c r="AH6891">
        <v>20260102</v>
      </c>
      <c r="AI6891" t="s">
        <v>9572</v>
      </c>
      <c r="AJ6891">
        <v>700</v>
      </c>
      <c r="AK6891">
        <v>721.246826171875</v>
      </c>
      <c r="AL6891" s="10">
        <f t="shared" si="856"/>
        <v>21.246826171875</v>
      </c>
      <c r="AM6891" s="11">
        <f t="shared" si="857"/>
        <v>3.0352608816964284E-2</v>
      </c>
      <c r="AN6891">
        <v>700</v>
      </c>
      <c r="AO6891">
        <v>727.72485874489212</v>
      </c>
      <c r="AP6891" s="12">
        <f t="shared" si="858"/>
        <v>27.724858744892117</v>
      </c>
      <c r="AQ6891" s="13">
        <f t="shared" si="859"/>
        <v>3.9606941064131596E-2</v>
      </c>
      <c r="AR6891">
        <v>700</v>
      </c>
      <c r="AS6891">
        <v>839.99410143533726</v>
      </c>
      <c r="AT6891" s="14">
        <f t="shared" si="860"/>
        <v>139.99410143533726</v>
      </c>
      <c r="AU6891" s="15">
        <f t="shared" si="861"/>
        <v>0.19999157347905322</v>
      </c>
      <c r="AV6891">
        <v>700</v>
      </c>
      <c r="AW6891">
        <v>739.61988304093552</v>
      </c>
      <c r="AX6891" s="16">
        <f t="shared" si="862"/>
        <v>39.61988304093552</v>
      </c>
      <c r="AY6891" s="17">
        <f t="shared" si="863"/>
        <v>5.6599832915622171E-2</v>
      </c>
    </row>
    <row r="6892" spans="1:51" x14ac:dyDescent="0.25">
      <c r="A6892" t="s">
        <v>69</v>
      </c>
      <c r="B6892" t="s">
        <v>85</v>
      </c>
      <c r="C6892">
        <v>18100</v>
      </c>
      <c r="D6892">
        <v>36790</v>
      </c>
      <c r="E6892">
        <v>2024</v>
      </c>
      <c r="F6892" t="s">
        <v>71</v>
      </c>
      <c r="G6892" t="s">
        <v>636</v>
      </c>
      <c r="H6892" t="s">
        <v>322</v>
      </c>
      <c r="J6892">
        <v>3</v>
      </c>
      <c r="K6892" t="s">
        <v>118</v>
      </c>
      <c r="L6892">
        <v>4</v>
      </c>
      <c r="M6892" t="s">
        <v>45</v>
      </c>
      <c r="N6892">
        <v>1.200000047683716</v>
      </c>
      <c r="O6892" t="s">
        <v>60</v>
      </c>
      <c r="P6892" t="s">
        <v>46</v>
      </c>
      <c r="Q6892">
        <v>5</v>
      </c>
      <c r="R6892" t="s">
        <v>47</v>
      </c>
      <c r="S6892" t="s">
        <v>62</v>
      </c>
      <c r="U6892" t="s">
        <v>63</v>
      </c>
      <c r="V6892" t="s">
        <v>64</v>
      </c>
      <c r="W6892" t="s">
        <v>698</v>
      </c>
      <c r="X6892" t="s">
        <v>49</v>
      </c>
      <c r="Y6892" t="s">
        <v>282</v>
      </c>
      <c r="AA6892">
        <v>0</v>
      </c>
      <c r="AB6892" t="s">
        <v>51</v>
      </c>
      <c r="AC6892" t="s">
        <v>52</v>
      </c>
      <c r="AD6892">
        <v>1</v>
      </c>
      <c r="AE6892">
        <v>1</v>
      </c>
      <c r="AF6892">
        <v>1</v>
      </c>
      <c r="AG6892">
        <v>2026</v>
      </c>
      <c r="AH6892">
        <v>20251230</v>
      </c>
      <c r="AI6892" t="s">
        <v>9573</v>
      </c>
      <c r="AJ6892">
        <v>18100</v>
      </c>
      <c r="AK6892">
        <v>18007.79296875</v>
      </c>
      <c r="AL6892" s="10">
        <f t="shared" si="856"/>
        <v>92.20703125</v>
      </c>
      <c r="AM6892" s="11">
        <f t="shared" si="857"/>
        <v>5.0943111187845306E-3</v>
      </c>
      <c r="AN6892">
        <v>18100</v>
      </c>
      <c r="AO6892">
        <v>16921.310647739701</v>
      </c>
      <c r="AP6892" s="12">
        <f t="shared" si="858"/>
        <v>1178.6893522602986</v>
      </c>
      <c r="AQ6892" s="13">
        <f t="shared" si="859"/>
        <v>6.512095868841429E-2</v>
      </c>
      <c r="AR6892">
        <v>18100</v>
      </c>
      <c r="AS6892">
        <v>15871.77610573182</v>
      </c>
      <c r="AT6892" s="14">
        <f t="shared" si="860"/>
        <v>2228.2238942681797</v>
      </c>
      <c r="AU6892" s="15">
        <f t="shared" si="861"/>
        <v>0.12310629250100441</v>
      </c>
      <c r="AV6892">
        <v>18100</v>
      </c>
      <c r="AW6892">
        <v>17980.763745704469</v>
      </c>
      <c r="AX6892" s="16">
        <f t="shared" si="862"/>
        <v>119.23625429553067</v>
      </c>
      <c r="AY6892" s="17">
        <f t="shared" si="863"/>
        <v>6.5876383588690975E-3</v>
      </c>
    </row>
    <row r="6893" spans="1:51" x14ac:dyDescent="0.25">
      <c r="A6893" t="s">
        <v>39</v>
      </c>
      <c r="B6893" t="s">
        <v>224</v>
      </c>
      <c r="C6893">
        <v>8100</v>
      </c>
      <c r="D6893">
        <v>162825</v>
      </c>
      <c r="E6893">
        <v>2016</v>
      </c>
      <c r="F6893" t="s">
        <v>397</v>
      </c>
      <c r="G6893" t="s">
        <v>681</v>
      </c>
      <c r="H6893" t="s">
        <v>1282</v>
      </c>
      <c r="J6893">
        <v>6</v>
      </c>
      <c r="K6893" t="s">
        <v>90</v>
      </c>
      <c r="L6893">
        <v>4</v>
      </c>
      <c r="M6893" t="s">
        <v>45</v>
      </c>
      <c r="N6893">
        <v>3.5</v>
      </c>
      <c r="O6893" t="s">
        <v>45</v>
      </c>
      <c r="R6893" t="s">
        <v>47</v>
      </c>
      <c r="S6893" t="s">
        <v>78</v>
      </c>
      <c r="T6893">
        <v>280</v>
      </c>
      <c r="U6893" t="s">
        <v>63</v>
      </c>
      <c r="V6893" t="s">
        <v>79</v>
      </c>
      <c r="W6893" t="s">
        <v>682</v>
      </c>
      <c r="X6893" t="s">
        <v>112</v>
      </c>
      <c r="Y6893" t="s">
        <v>82</v>
      </c>
      <c r="AA6893">
        <v>0</v>
      </c>
      <c r="AB6893" t="s">
        <v>51</v>
      </c>
      <c r="AC6893" t="s">
        <v>52</v>
      </c>
      <c r="AD6893">
        <v>1</v>
      </c>
      <c r="AE6893">
        <v>1</v>
      </c>
      <c r="AF6893">
        <v>1</v>
      </c>
      <c r="AG6893">
        <v>2026</v>
      </c>
      <c r="AH6893">
        <v>20251231</v>
      </c>
      <c r="AI6893" t="s">
        <v>9574</v>
      </c>
      <c r="AJ6893">
        <v>8100</v>
      </c>
      <c r="AK6893">
        <v>7009.7958984375</v>
      </c>
      <c r="AL6893" s="10">
        <f t="shared" si="856"/>
        <v>1090.2041015625</v>
      </c>
      <c r="AM6893" s="11">
        <f t="shared" si="857"/>
        <v>0.13459309895833332</v>
      </c>
      <c r="AN6893">
        <v>8100</v>
      </c>
      <c r="AO6893">
        <v>7353.7776338339236</v>
      </c>
      <c r="AP6893" s="12">
        <f t="shared" si="858"/>
        <v>746.22236616607643</v>
      </c>
      <c r="AQ6893" s="13">
        <f t="shared" si="859"/>
        <v>9.2126218045194622E-2</v>
      </c>
      <c r="AR6893">
        <v>8100</v>
      </c>
      <c r="AS6893">
        <v>7397.6245525358636</v>
      </c>
      <c r="AT6893" s="14">
        <f t="shared" si="860"/>
        <v>702.37544746413641</v>
      </c>
      <c r="AU6893" s="15">
        <f t="shared" si="861"/>
        <v>8.6713018205448938E-2</v>
      </c>
      <c r="AV6893">
        <v>8100</v>
      </c>
      <c r="AW6893">
        <v>7126.8665607625098</v>
      </c>
      <c r="AX6893" s="16">
        <f t="shared" si="862"/>
        <v>973.13343923749017</v>
      </c>
      <c r="AY6893" s="17">
        <f t="shared" si="863"/>
        <v>0.12013993077006051</v>
      </c>
    </row>
    <row r="6894" spans="1:51" x14ac:dyDescent="0.25">
      <c r="A6894" t="s">
        <v>39</v>
      </c>
      <c r="B6894" t="s">
        <v>355</v>
      </c>
      <c r="C6894">
        <v>2800</v>
      </c>
      <c r="D6894">
        <v>91129</v>
      </c>
      <c r="E6894">
        <v>2016</v>
      </c>
      <c r="F6894" t="s">
        <v>340</v>
      </c>
      <c r="G6894" t="s">
        <v>341</v>
      </c>
      <c r="H6894" t="s">
        <v>5232</v>
      </c>
      <c r="J6894">
        <v>4</v>
      </c>
      <c r="K6894" t="s">
        <v>118</v>
      </c>
      <c r="L6894">
        <v>4</v>
      </c>
      <c r="M6894" t="s">
        <v>45</v>
      </c>
      <c r="N6894">
        <v>1.799999952316284</v>
      </c>
      <c r="O6894" t="s">
        <v>60</v>
      </c>
      <c r="P6894" t="s">
        <v>46</v>
      </c>
      <c r="Q6894">
        <v>4</v>
      </c>
      <c r="R6894" t="s">
        <v>61</v>
      </c>
      <c r="U6894" t="s">
        <v>63</v>
      </c>
      <c r="W6894" t="s">
        <v>655</v>
      </c>
      <c r="X6894" t="s">
        <v>65</v>
      </c>
      <c r="Y6894" t="s">
        <v>82</v>
      </c>
      <c r="AA6894">
        <v>0</v>
      </c>
      <c r="AB6894" t="s">
        <v>51</v>
      </c>
      <c r="AC6894" t="s">
        <v>67</v>
      </c>
      <c r="AD6894">
        <v>1</v>
      </c>
      <c r="AE6894">
        <v>1</v>
      </c>
      <c r="AF6894">
        <v>1</v>
      </c>
      <c r="AG6894">
        <v>2026</v>
      </c>
      <c r="AH6894">
        <v>20251230</v>
      </c>
      <c r="AI6894" t="s">
        <v>9575</v>
      </c>
      <c r="AJ6894">
        <v>2800</v>
      </c>
      <c r="AK6894">
        <v>4835.6533203125</v>
      </c>
      <c r="AL6894" s="10">
        <f t="shared" si="856"/>
        <v>2035.6533203125</v>
      </c>
      <c r="AM6894" s="11">
        <f t="shared" si="857"/>
        <v>0.72701904296874997</v>
      </c>
      <c r="AN6894">
        <v>2800</v>
      </c>
      <c r="AO6894">
        <v>4711.7251557245436</v>
      </c>
      <c r="AP6894" s="12">
        <f t="shared" si="858"/>
        <v>1911.7251557245436</v>
      </c>
      <c r="AQ6894" s="13">
        <f t="shared" si="859"/>
        <v>0.68275898418733705</v>
      </c>
      <c r="AR6894">
        <v>2800</v>
      </c>
      <c r="AS6894">
        <v>4698.6602085199538</v>
      </c>
      <c r="AT6894" s="14">
        <f t="shared" si="860"/>
        <v>1898.6602085199538</v>
      </c>
      <c r="AU6894" s="15">
        <f t="shared" si="861"/>
        <v>0.6780929316142692</v>
      </c>
      <c r="AV6894">
        <v>2800</v>
      </c>
      <c r="AW6894">
        <v>4847.8062157221184</v>
      </c>
      <c r="AX6894" s="16">
        <f t="shared" si="862"/>
        <v>2047.8062157221184</v>
      </c>
      <c r="AY6894" s="17">
        <f t="shared" si="863"/>
        <v>0.73135936275789948</v>
      </c>
    </row>
    <row r="6895" spans="1:51" x14ac:dyDescent="0.25">
      <c r="A6895" t="s">
        <v>54</v>
      </c>
      <c r="B6895" t="s">
        <v>263</v>
      </c>
      <c r="C6895">
        <v>4200</v>
      </c>
      <c r="D6895">
        <v>89647</v>
      </c>
      <c r="E6895">
        <v>2012</v>
      </c>
      <c r="F6895" t="s">
        <v>177</v>
      </c>
      <c r="G6895" t="s">
        <v>325</v>
      </c>
      <c r="H6895" t="s">
        <v>5343</v>
      </c>
      <c r="J6895">
        <v>4</v>
      </c>
      <c r="K6895" t="s">
        <v>111</v>
      </c>
      <c r="L6895">
        <v>4</v>
      </c>
      <c r="M6895" t="s">
        <v>45</v>
      </c>
      <c r="N6895">
        <v>2</v>
      </c>
      <c r="O6895" t="s">
        <v>60</v>
      </c>
      <c r="P6895" t="s">
        <v>46</v>
      </c>
      <c r="Q6895">
        <v>3</v>
      </c>
      <c r="R6895" t="s">
        <v>61</v>
      </c>
      <c r="T6895">
        <v>200</v>
      </c>
      <c r="U6895" t="s">
        <v>63</v>
      </c>
      <c r="X6895" t="s">
        <v>65</v>
      </c>
      <c r="Y6895" t="s">
        <v>66</v>
      </c>
      <c r="AA6895">
        <v>0</v>
      </c>
      <c r="AB6895" t="s">
        <v>51</v>
      </c>
      <c r="AC6895" t="s">
        <v>67</v>
      </c>
      <c r="AD6895">
        <v>1</v>
      </c>
      <c r="AE6895">
        <v>1</v>
      </c>
      <c r="AF6895">
        <v>1</v>
      </c>
      <c r="AG6895">
        <v>2026</v>
      </c>
      <c r="AH6895">
        <v>20251231</v>
      </c>
      <c r="AI6895" t="s">
        <v>9576</v>
      </c>
      <c r="AJ6895">
        <v>4200</v>
      </c>
      <c r="AK6895">
        <v>3040.297607421875</v>
      </c>
      <c r="AL6895" s="10">
        <f t="shared" si="856"/>
        <v>1159.702392578125</v>
      </c>
      <c r="AM6895" s="11">
        <f t="shared" si="857"/>
        <v>0.27611961728050594</v>
      </c>
      <c r="AN6895">
        <v>4200</v>
      </c>
      <c r="AO6895">
        <v>3146.7136551738322</v>
      </c>
      <c r="AP6895" s="12">
        <f t="shared" si="858"/>
        <v>1053.2863448261678</v>
      </c>
      <c r="AQ6895" s="13">
        <f t="shared" si="859"/>
        <v>0.25078246305384949</v>
      </c>
      <c r="AR6895">
        <v>4200</v>
      </c>
      <c r="AS6895">
        <v>3232.7218747577131</v>
      </c>
      <c r="AT6895" s="14">
        <f t="shared" si="860"/>
        <v>967.27812524228693</v>
      </c>
      <c r="AU6895" s="15">
        <f t="shared" si="861"/>
        <v>0.23030431553387784</v>
      </c>
      <c r="AV6895">
        <v>4200</v>
      </c>
      <c r="AW6895">
        <v>3110.6044207317082</v>
      </c>
      <c r="AX6895" s="16">
        <f t="shared" si="862"/>
        <v>1089.3955792682918</v>
      </c>
      <c r="AY6895" s="17">
        <f t="shared" si="863"/>
        <v>0.25937989982578374</v>
      </c>
    </row>
    <row r="6896" spans="1:51" x14ac:dyDescent="0.25">
      <c r="A6896" t="s">
        <v>54</v>
      </c>
      <c r="B6896" t="s">
        <v>148</v>
      </c>
      <c r="C6896">
        <v>2800</v>
      </c>
      <c r="D6896">
        <v>132091</v>
      </c>
      <c r="E6896">
        <v>2017</v>
      </c>
      <c r="F6896" t="s">
        <v>196</v>
      </c>
      <c r="G6896" t="s">
        <v>986</v>
      </c>
      <c r="H6896" t="s">
        <v>2593</v>
      </c>
      <c r="J6896">
        <v>4</v>
      </c>
      <c r="K6896" t="s">
        <v>111</v>
      </c>
      <c r="L6896">
        <v>4</v>
      </c>
      <c r="M6896" t="s">
        <v>45</v>
      </c>
      <c r="N6896">
        <v>2</v>
      </c>
      <c r="O6896" t="s">
        <v>60</v>
      </c>
      <c r="R6896" t="s">
        <v>61</v>
      </c>
      <c r="T6896">
        <v>147</v>
      </c>
      <c r="U6896" t="s">
        <v>63</v>
      </c>
      <c r="W6896" t="s">
        <v>1044</v>
      </c>
      <c r="X6896" t="s">
        <v>65</v>
      </c>
      <c r="Y6896" t="s">
        <v>66</v>
      </c>
      <c r="AA6896">
        <v>0</v>
      </c>
      <c r="AB6896" t="s">
        <v>51</v>
      </c>
      <c r="AC6896" t="s">
        <v>67</v>
      </c>
      <c r="AD6896">
        <v>1</v>
      </c>
      <c r="AE6896">
        <v>1</v>
      </c>
      <c r="AF6896">
        <v>1</v>
      </c>
      <c r="AG6896">
        <v>2026</v>
      </c>
      <c r="AH6896">
        <v>20251230</v>
      </c>
      <c r="AI6896" t="s">
        <v>9577</v>
      </c>
      <c r="AJ6896">
        <v>2800</v>
      </c>
      <c r="AK6896">
        <v>2581.16943359375</v>
      </c>
      <c r="AL6896" s="10">
        <f t="shared" si="856"/>
        <v>218.83056640625</v>
      </c>
      <c r="AM6896" s="11">
        <f t="shared" si="857"/>
        <v>7.8153773716517855E-2</v>
      </c>
      <c r="AN6896">
        <v>2800</v>
      </c>
      <c r="AO6896">
        <v>2420.2867740386769</v>
      </c>
      <c r="AP6896" s="12">
        <f t="shared" si="858"/>
        <v>379.71322596132313</v>
      </c>
      <c r="AQ6896" s="13">
        <f t="shared" si="859"/>
        <v>0.13561186641475825</v>
      </c>
      <c r="AR6896">
        <v>2800</v>
      </c>
      <c r="AS6896">
        <v>2383.0565618818791</v>
      </c>
      <c r="AT6896" s="14">
        <f t="shared" si="860"/>
        <v>416.94343811812087</v>
      </c>
      <c r="AU6896" s="15">
        <f t="shared" si="861"/>
        <v>0.14890837075647173</v>
      </c>
      <c r="AV6896">
        <v>2800</v>
      </c>
      <c r="AW6896">
        <v>2603.0144462279268</v>
      </c>
      <c r="AX6896" s="16">
        <f t="shared" si="862"/>
        <v>196.98555377207322</v>
      </c>
      <c r="AY6896" s="17">
        <f t="shared" si="863"/>
        <v>7.0351983490026151E-2</v>
      </c>
    </row>
    <row r="6897" spans="1:51" x14ac:dyDescent="0.25">
      <c r="A6897" t="s">
        <v>106</v>
      </c>
      <c r="B6897" t="s">
        <v>164</v>
      </c>
      <c r="C6897">
        <v>400</v>
      </c>
      <c r="D6897">
        <v>141839</v>
      </c>
      <c r="E6897">
        <v>2006</v>
      </c>
      <c r="F6897" t="s">
        <v>115</v>
      </c>
      <c r="G6897" t="s">
        <v>116</v>
      </c>
      <c r="H6897" t="s">
        <v>2215</v>
      </c>
      <c r="J6897">
        <v>8</v>
      </c>
      <c r="K6897" t="s">
        <v>44</v>
      </c>
      <c r="L6897">
        <v>4</v>
      </c>
      <c r="M6897" t="s">
        <v>45</v>
      </c>
      <c r="N6897">
        <v>5</v>
      </c>
      <c r="O6897" t="s">
        <v>119</v>
      </c>
      <c r="P6897" t="s">
        <v>161</v>
      </c>
      <c r="Q6897">
        <v>3</v>
      </c>
      <c r="R6897" t="s">
        <v>61</v>
      </c>
      <c r="T6897">
        <v>302</v>
      </c>
      <c r="U6897" t="s">
        <v>63</v>
      </c>
      <c r="V6897" t="s">
        <v>79</v>
      </c>
      <c r="X6897" t="s">
        <v>65</v>
      </c>
      <c r="Y6897" t="s">
        <v>120</v>
      </c>
      <c r="AA6897">
        <v>0</v>
      </c>
      <c r="AB6897" t="s">
        <v>51</v>
      </c>
      <c r="AC6897" t="s">
        <v>67</v>
      </c>
      <c r="AD6897">
        <v>1</v>
      </c>
      <c r="AE6897">
        <v>1</v>
      </c>
      <c r="AF6897">
        <v>1</v>
      </c>
      <c r="AG6897">
        <v>2026</v>
      </c>
      <c r="AH6897">
        <v>20251229</v>
      </c>
      <c r="AI6897" t="s">
        <v>9578</v>
      </c>
      <c r="AJ6897">
        <v>400</v>
      </c>
      <c r="AK6897">
        <v>652.69769287109375</v>
      </c>
      <c r="AL6897" s="10">
        <f t="shared" si="856"/>
        <v>252.69769287109375</v>
      </c>
      <c r="AM6897" s="11">
        <f t="shared" si="857"/>
        <v>0.63174423217773434</v>
      </c>
      <c r="AN6897">
        <v>400</v>
      </c>
      <c r="AO6897">
        <v>766.2715342354112</v>
      </c>
      <c r="AP6897" s="12">
        <f t="shared" si="858"/>
        <v>366.2715342354112</v>
      </c>
      <c r="AQ6897" s="13">
        <f t="shared" si="859"/>
        <v>0.91567883558852803</v>
      </c>
      <c r="AR6897">
        <v>400</v>
      </c>
      <c r="AS6897">
        <v>725.49628077272928</v>
      </c>
      <c r="AT6897" s="14">
        <f t="shared" si="860"/>
        <v>325.49628077272928</v>
      </c>
      <c r="AU6897" s="15">
        <f t="shared" si="861"/>
        <v>0.81374070193182324</v>
      </c>
      <c r="AV6897">
        <v>400</v>
      </c>
      <c r="AW6897">
        <v>680.46088193456626</v>
      </c>
      <c r="AX6897" s="16">
        <f t="shared" si="862"/>
        <v>280.46088193456626</v>
      </c>
      <c r="AY6897" s="17">
        <f t="shared" si="863"/>
        <v>0.7011522048364156</v>
      </c>
    </row>
    <row r="6898" spans="1:51" x14ac:dyDescent="0.25">
      <c r="A6898" t="s">
        <v>54</v>
      </c>
      <c r="B6898" t="s">
        <v>447</v>
      </c>
      <c r="C6898">
        <v>1800</v>
      </c>
      <c r="D6898">
        <v>180771</v>
      </c>
      <c r="E6898">
        <v>2013</v>
      </c>
      <c r="F6898" t="s">
        <v>349</v>
      </c>
      <c r="G6898" t="s">
        <v>371</v>
      </c>
      <c r="H6898" t="s">
        <v>792</v>
      </c>
      <c r="J6898">
        <v>6</v>
      </c>
      <c r="K6898" t="s">
        <v>87</v>
      </c>
      <c r="L6898">
        <v>4</v>
      </c>
      <c r="M6898" t="s">
        <v>45</v>
      </c>
      <c r="N6898">
        <v>3.5999999046325679</v>
      </c>
      <c r="O6898" t="s">
        <v>45</v>
      </c>
      <c r="P6898" t="s">
        <v>46</v>
      </c>
      <c r="R6898" t="s">
        <v>47</v>
      </c>
      <c r="S6898" t="s">
        <v>48</v>
      </c>
      <c r="T6898">
        <v>295</v>
      </c>
      <c r="U6898" t="s">
        <v>63</v>
      </c>
      <c r="V6898" t="s">
        <v>79</v>
      </c>
      <c r="X6898" t="s">
        <v>97</v>
      </c>
      <c r="Y6898" t="s">
        <v>82</v>
      </c>
      <c r="AA6898">
        <v>0</v>
      </c>
      <c r="AB6898" t="s">
        <v>51</v>
      </c>
      <c r="AC6898" t="s">
        <v>52</v>
      </c>
      <c r="AD6898">
        <v>1</v>
      </c>
      <c r="AE6898">
        <v>1</v>
      </c>
      <c r="AF6898">
        <v>1</v>
      </c>
      <c r="AG6898">
        <v>2026</v>
      </c>
      <c r="AH6898">
        <v>20251230</v>
      </c>
      <c r="AI6898" t="s">
        <v>9579</v>
      </c>
      <c r="AJ6898">
        <v>1800</v>
      </c>
      <c r="AK6898">
        <v>2987.686279296875</v>
      </c>
      <c r="AL6898" s="10">
        <f t="shared" si="856"/>
        <v>1187.686279296875</v>
      </c>
      <c r="AM6898" s="11">
        <f t="shared" si="857"/>
        <v>0.65982571072048612</v>
      </c>
      <c r="AN6898">
        <v>1800</v>
      </c>
      <c r="AO6898">
        <v>2703.3777048532061</v>
      </c>
      <c r="AP6898" s="12">
        <f t="shared" si="858"/>
        <v>903.37770485320607</v>
      </c>
      <c r="AQ6898" s="13">
        <f t="shared" si="859"/>
        <v>0.50187650269622563</v>
      </c>
      <c r="AR6898">
        <v>1800</v>
      </c>
      <c r="AS6898">
        <v>2707.285958706253</v>
      </c>
      <c r="AT6898" s="14">
        <f t="shared" si="860"/>
        <v>907.28595870625304</v>
      </c>
      <c r="AU6898" s="15">
        <f t="shared" si="861"/>
        <v>0.50404775483680719</v>
      </c>
      <c r="AV6898">
        <v>1800</v>
      </c>
      <c r="AW6898">
        <v>2998.211332312404</v>
      </c>
      <c r="AX6898" s="16">
        <f t="shared" si="862"/>
        <v>1198.211332312404</v>
      </c>
      <c r="AY6898" s="17">
        <f t="shared" si="863"/>
        <v>0.66567296239578</v>
      </c>
    </row>
    <row r="6899" spans="1:51" x14ac:dyDescent="0.25">
      <c r="A6899" t="s">
        <v>39</v>
      </c>
      <c r="B6899" t="s">
        <v>355</v>
      </c>
      <c r="C6899">
        <v>7600</v>
      </c>
      <c r="D6899">
        <v>109006</v>
      </c>
      <c r="E6899">
        <v>2021</v>
      </c>
      <c r="F6899" t="s">
        <v>165</v>
      </c>
      <c r="G6899" t="s">
        <v>166</v>
      </c>
      <c r="H6899" t="s">
        <v>390</v>
      </c>
      <c r="I6899" t="s">
        <v>2246</v>
      </c>
      <c r="J6899">
        <v>4</v>
      </c>
      <c r="K6899" t="s">
        <v>59</v>
      </c>
      <c r="L6899">
        <v>4</v>
      </c>
      <c r="M6899" t="s">
        <v>45</v>
      </c>
      <c r="N6899">
        <v>1.799999952316284</v>
      </c>
      <c r="O6899" t="s">
        <v>60</v>
      </c>
      <c r="P6899" t="s">
        <v>46</v>
      </c>
      <c r="Q6899">
        <v>4</v>
      </c>
      <c r="R6899" t="s">
        <v>61</v>
      </c>
      <c r="S6899" t="s">
        <v>151</v>
      </c>
      <c r="T6899">
        <v>139</v>
      </c>
      <c r="U6899" t="s">
        <v>63</v>
      </c>
      <c r="V6899" t="s">
        <v>64</v>
      </c>
      <c r="W6899" t="s">
        <v>2247</v>
      </c>
      <c r="X6899" t="s">
        <v>65</v>
      </c>
      <c r="Y6899" t="s">
        <v>82</v>
      </c>
      <c r="AA6899">
        <v>0</v>
      </c>
      <c r="AB6899" t="s">
        <v>51</v>
      </c>
      <c r="AC6899" t="s">
        <v>67</v>
      </c>
      <c r="AD6899">
        <v>1</v>
      </c>
      <c r="AE6899">
        <v>1</v>
      </c>
      <c r="AF6899">
        <v>1</v>
      </c>
      <c r="AG6899">
        <v>2026</v>
      </c>
      <c r="AH6899">
        <v>20251230</v>
      </c>
      <c r="AI6899" t="s">
        <v>9580</v>
      </c>
      <c r="AJ6899">
        <v>7600</v>
      </c>
      <c r="AK6899">
        <v>10043.78125</v>
      </c>
      <c r="AL6899" s="10">
        <f t="shared" si="856"/>
        <v>2443.78125</v>
      </c>
      <c r="AM6899" s="11">
        <f t="shared" si="857"/>
        <v>0.32155016447368423</v>
      </c>
      <c r="AN6899">
        <v>7600</v>
      </c>
      <c r="AO6899">
        <v>10043.36363298387</v>
      </c>
      <c r="AP6899" s="12">
        <f t="shared" si="858"/>
        <v>2443.36363298387</v>
      </c>
      <c r="AQ6899" s="13">
        <f t="shared" si="859"/>
        <v>0.32149521486629867</v>
      </c>
      <c r="AR6899">
        <v>7600</v>
      </c>
      <c r="AS6899">
        <v>10030.04234087019</v>
      </c>
      <c r="AT6899" s="14">
        <f t="shared" si="860"/>
        <v>2430.0423408701899</v>
      </c>
      <c r="AU6899" s="15">
        <f t="shared" si="861"/>
        <v>0.31974241327239339</v>
      </c>
      <c r="AV6899">
        <v>7600</v>
      </c>
      <c r="AW6899">
        <v>10168.54993514916</v>
      </c>
      <c r="AX6899" s="16">
        <f t="shared" si="862"/>
        <v>2568.5499351491599</v>
      </c>
      <c r="AY6899" s="17">
        <f t="shared" si="863"/>
        <v>0.33796709673015263</v>
      </c>
    </row>
    <row r="6900" spans="1:51" x14ac:dyDescent="0.25">
      <c r="A6900" t="s">
        <v>69</v>
      </c>
      <c r="B6900" t="s">
        <v>70</v>
      </c>
      <c r="C6900">
        <v>2000</v>
      </c>
      <c r="D6900">
        <v>160025</v>
      </c>
      <c r="E6900">
        <v>2011</v>
      </c>
      <c r="F6900" t="s">
        <v>196</v>
      </c>
      <c r="G6900" t="s">
        <v>706</v>
      </c>
      <c r="H6900" t="s">
        <v>556</v>
      </c>
      <c r="J6900">
        <v>4</v>
      </c>
      <c r="K6900" t="s">
        <v>118</v>
      </c>
      <c r="L6900">
        <v>4</v>
      </c>
      <c r="M6900" t="s">
        <v>45</v>
      </c>
      <c r="N6900">
        <v>2.4000000953674321</v>
      </c>
      <c r="O6900" t="s">
        <v>45</v>
      </c>
      <c r="P6900" t="s">
        <v>46</v>
      </c>
      <c r="R6900" t="s">
        <v>47</v>
      </c>
      <c r="S6900" t="s">
        <v>78</v>
      </c>
      <c r="U6900" t="s">
        <v>63</v>
      </c>
      <c r="W6900" t="s">
        <v>9581</v>
      </c>
      <c r="X6900" t="s">
        <v>49</v>
      </c>
      <c r="Y6900" t="s">
        <v>82</v>
      </c>
      <c r="AA6900">
        <v>0</v>
      </c>
      <c r="AB6900" t="s">
        <v>51</v>
      </c>
      <c r="AC6900" t="s">
        <v>52</v>
      </c>
      <c r="AD6900">
        <v>1</v>
      </c>
      <c r="AE6900">
        <v>1</v>
      </c>
      <c r="AF6900">
        <v>1</v>
      </c>
      <c r="AG6900">
        <v>2026</v>
      </c>
      <c r="AH6900">
        <v>20251230</v>
      </c>
      <c r="AI6900" t="s">
        <v>9582</v>
      </c>
      <c r="AJ6900">
        <v>2000</v>
      </c>
      <c r="AK6900">
        <v>1771.692993164062</v>
      </c>
      <c r="AL6900" s="10">
        <f t="shared" si="856"/>
        <v>228.30700683593795</v>
      </c>
      <c r="AM6900" s="11">
        <f t="shared" si="857"/>
        <v>0.11415350341796898</v>
      </c>
      <c r="AN6900">
        <v>2000</v>
      </c>
      <c r="AO6900">
        <v>1828.6455335587509</v>
      </c>
      <c r="AP6900" s="12">
        <f t="shared" si="858"/>
        <v>171.35446644124909</v>
      </c>
      <c r="AQ6900" s="13">
        <f t="shared" si="859"/>
        <v>8.5677233220624538E-2</v>
      </c>
      <c r="AR6900">
        <v>2000</v>
      </c>
      <c r="AS6900">
        <v>1923.9555426578729</v>
      </c>
      <c r="AT6900" s="14">
        <f t="shared" si="860"/>
        <v>76.044457342127089</v>
      </c>
      <c r="AU6900" s="15">
        <f t="shared" si="861"/>
        <v>3.8022228671063543E-2</v>
      </c>
      <c r="AV6900">
        <v>2000</v>
      </c>
      <c r="AW6900">
        <v>1795.28813559322</v>
      </c>
      <c r="AX6900" s="16">
        <f t="shared" si="862"/>
        <v>204.71186440678002</v>
      </c>
      <c r="AY6900" s="17">
        <f t="shared" si="863"/>
        <v>0.10235593220339001</v>
      </c>
    </row>
    <row r="6901" spans="1:51" x14ac:dyDescent="0.25">
      <c r="A6901" t="s">
        <v>39</v>
      </c>
      <c r="B6901" t="s">
        <v>114</v>
      </c>
      <c r="C6901">
        <v>1800</v>
      </c>
      <c r="D6901">
        <v>190659</v>
      </c>
      <c r="E6901">
        <v>2015</v>
      </c>
      <c r="F6901" t="s">
        <v>925</v>
      </c>
      <c r="G6901" t="s">
        <v>5028</v>
      </c>
      <c r="H6901" t="s">
        <v>1173</v>
      </c>
      <c r="J6901">
        <v>6</v>
      </c>
      <c r="K6901" t="s">
        <v>59</v>
      </c>
      <c r="L6901">
        <v>4</v>
      </c>
      <c r="M6901" t="s">
        <v>45</v>
      </c>
      <c r="N6901">
        <v>3.7000000476837158</v>
      </c>
      <c r="O6901" t="s">
        <v>60</v>
      </c>
      <c r="P6901" t="s">
        <v>46</v>
      </c>
      <c r="R6901" t="s">
        <v>47</v>
      </c>
      <c r="S6901" t="s">
        <v>151</v>
      </c>
      <c r="W6901" t="s">
        <v>6111</v>
      </c>
      <c r="X6901" t="s">
        <v>112</v>
      </c>
      <c r="Y6901" t="s">
        <v>50</v>
      </c>
      <c r="AA6901">
        <v>0</v>
      </c>
      <c r="AB6901" t="s">
        <v>51</v>
      </c>
      <c r="AC6901" t="s">
        <v>52</v>
      </c>
      <c r="AD6901">
        <v>1</v>
      </c>
      <c r="AE6901">
        <v>1</v>
      </c>
      <c r="AF6901">
        <v>1</v>
      </c>
      <c r="AG6901">
        <v>2026</v>
      </c>
      <c r="AH6901">
        <v>20251231</v>
      </c>
      <c r="AI6901" t="s">
        <v>9583</v>
      </c>
      <c r="AJ6901">
        <v>1800</v>
      </c>
      <c r="AK6901">
        <v>2014.449951171875</v>
      </c>
      <c r="AL6901" s="10">
        <f t="shared" si="856"/>
        <v>214.449951171875</v>
      </c>
      <c r="AM6901" s="11">
        <f t="shared" si="857"/>
        <v>0.11913886176215278</v>
      </c>
      <c r="AN6901">
        <v>1800</v>
      </c>
      <c r="AO6901">
        <v>1902.3038100831479</v>
      </c>
      <c r="AP6901" s="12">
        <f t="shared" si="858"/>
        <v>102.30381008314794</v>
      </c>
      <c r="AQ6901" s="13">
        <f t="shared" si="859"/>
        <v>5.6835450046193295E-2</v>
      </c>
      <c r="AR6901">
        <v>1800</v>
      </c>
      <c r="AS6901">
        <v>1857.9203968468021</v>
      </c>
      <c r="AT6901" s="14">
        <f t="shared" si="860"/>
        <v>57.920396846802078</v>
      </c>
      <c r="AU6901" s="15">
        <f t="shared" si="861"/>
        <v>3.2177998248223379E-2</v>
      </c>
      <c r="AV6901">
        <v>1800</v>
      </c>
      <c r="AW6901">
        <v>2027.939393939394</v>
      </c>
      <c r="AX6901" s="16">
        <f t="shared" si="862"/>
        <v>227.93939393939399</v>
      </c>
      <c r="AY6901" s="17">
        <f t="shared" si="863"/>
        <v>0.12663299663299665</v>
      </c>
    </row>
    <row r="6902" spans="1:51" x14ac:dyDescent="0.25">
      <c r="A6902" t="s">
        <v>69</v>
      </c>
      <c r="B6902" t="s">
        <v>85</v>
      </c>
      <c r="C6902">
        <v>12200</v>
      </c>
      <c r="D6902">
        <v>93812</v>
      </c>
      <c r="E6902">
        <v>2021</v>
      </c>
      <c r="F6902" t="s">
        <v>71</v>
      </c>
      <c r="G6902" t="s">
        <v>123</v>
      </c>
      <c r="H6902" t="s">
        <v>173</v>
      </c>
      <c r="J6902">
        <v>4</v>
      </c>
      <c r="K6902" t="s">
        <v>59</v>
      </c>
      <c r="L6902">
        <v>4</v>
      </c>
      <c r="M6902" t="s">
        <v>45</v>
      </c>
      <c r="N6902">
        <v>1.5</v>
      </c>
      <c r="O6902" t="s">
        <v>60</v>
      </c>
      <c r="P6902" t="s">
        <v>46</v>
      </c>
      <c r="Q6902">
        <v>4</v>
      </c>
      <c r="R6902" t="s">
        <v>47</v>
      </c>
      <c r="S6902" t="s">
        <v>62</v>
      </c>
      <c r="U6902" t="s">
        <v>63</v>
      </c>
      <c r="V6902" t="s">
        <v>64</v>
      </c>
      <c r="W6902" t="s">
        <v>2107</v>
      </c>
      <c r="X6902" t="s">
        <v>49</v>
      </c>
      <c r="Y6902" t="s">
        <v>66</v>
      </c>
      <c r="AA6902">
        <v>0</v>
      </c>
      <c r="AB6902" t="s">
        <v>51</v>
      </c>
      <c r="AC6902" t="s">
        <v>52</v>
      </c>
      <c r="AD6902">
        <v>1</v>
      </c>
      <c r="AE6902">
        <v>1</v>
      </c>
      <c r="AF6902">
        <v>1</v>
      </c>
      <c r="AG6902">
        <v>2026</v>
      </c>
      <c r="AH6902">
        <v>20251231</v>
      </c>
      <c r="AI6902" t="s">
        <v>9584</v>
      </c>
      <c r="AJ6902">
        <v>12200</v>
      </c>
      <c r="AK6902">
        <v>11471.7138671875</v>
      </c>
      <c r="AL6902" s="10">
        <f t="shared" si="856"/>
        <v>728.2861328125</v>
      </c>
      <c r="AM6902" s="11">
        <f t="shared" si="857"/>
        <v>5.9695584656762293E-2</v>
      </c>
      <c r="AN6902">
        <v>12200</v>
      </c>
      <c r="AO6902">
        <v>11571.23392959679</v>
      </c>
      <c r="AP6902" s="12">
        <f t="shared" si="858"/>
        <v>628.7660704032096</v>
      </c>
      <c r="AQ6902" s="13">
        <f t="shared" si="859"/>
        <v>5.1538202492066358E-2</v>
      </c>
      <c r="AR6902">
        <v>12200</v>
      </c>
      <c r="AS6902">
        <v>11782.32416882705</v>
      </c>
      <c r="AT6902" s="14">
        <f t="shared" si="860"/>
        <v>417.67583117294998</v>
      </c>
      <c r="AU6902" s="15">
        <f t="shared" si="861"/>
        <v>3.4235723866635245E-2</v>
      </c>
      <c r="AV6902">
        <v>12200</v>
      </c>
      <c r="AW6902">
        <v>11517.53231017771</v>
      </c>
      <c r="AX6902" s="16">
        <f t="shared" si="862"/>
        <v>682.46768982228969</v>
      </c>
      <c r="AY6902" s="17">
        <f t="shared" si="863"/>
        <v>5.5939974575597518E-2</v>
      </c>
    </row>
    <row r="6903" spans="1:51" x14ac:dyDescent="0.25">
      <c r="A6903" t="s">
        <v>106</v>
      </c>
      <c r="B6903" t="s">
        <v>107</v>
      </c>
      <c r="C6903">
        <v>6200</v>
      </c>
      <c r="D6903">
        <v>138326</v>
      </c>
      <c r="E6903">
        <v>2018</v>
      </c>
      <c r="F6903" t="s">
        <v>115</v>
      </c>
      <c r="G6903" t="s">
        <v>2576</v>
      </c>
      <c r="H6903" t="s">
        <v>3608</v>
      </c>
      <c r="J6903">
        <v>4</v>
      </c>
      <c r="K6903" t="s">
        <v>111</v>
      </c>
      <c r="L6903">
        <v>4</v>
      </c>
      <c r="M6903" t="s">
        <v>45</v>
      </c>
      <c r="N6903">
        <v>2</v>
      </c>
      <c r="O6903" t="s">
        <v>60</v>
      </c>
      <c r="R6903" t="s">
        <v>61</v>
      </c>
      <c r="T6903">
        <v>208</v>
      </c>
      <c r="U6903" t="s">
        <v>63</v>
      </c>
      <c r="V6903" t="s">
        <v>64</v>
      </c>
      <c r="W6903" t="s">
        <v>3609</v>
      </c>
      <c r="X6903" t="s">
        <v>65</v>
      </c>
      <c r="Y6903" t="s">
        <v>2148</v>
      </c>
      <c r="Z6903">
        <v>32700</v>
      </c>
      <c r="AA6903">
        <v>0</v>
      </c>
      <c r="AB6903" t="s">
        <v>51</v>
      </c>
      <c r="AC6903" t="s">
        <v>67</v>
      </c>
      <c r="AD6903">
        <v>1</v>
      </c>
      <c r="AE6903">
        <v>1</v>
      </c>
      <c r="AF6903">
        <v>1</v>
      </c>
      <c r="AG6903">
        <v>2026</v>
      </c>
      <c r="AH6903">
        <v>20260102</v>
      </c>
      <c r="AI6903" t="s">
        <v>9585</v>
      </c>
      <c r="AJ6903">
        <v>6200</v>
      </c>
      <c r="AK6903">
        <v>5834.89794921875</v>
      </c>
      <c r="AL6903" s="10">
        <f t="shared" si="856"/>
        <v>365.10205078125</v>
      </c>
      <c r="AM6903" s="11">
        <f t="shared" si="857"/>
        <v>5.88874275453629E-2</v>
      </c>
      <c r="AN6903">
        <v>6200</v>
      </c>
      <c r="AO6903">
        <v>5986.7403880455449</v>
      </c>
      <c r="AP6903" s="12">
        <f t="shared" si="858"/>
        <v>213.25961195445507</v>
      </c>
      <c r="AQ6903" s="13">
        <f t="shared" si="859"/>
        <v>3.4396711605557267E-2</v>
      </c>
      <c r="AR6903">
        <v>6200</v>
      </c>
      <c r="AS6903">
        <v>6225.2617333360186</v>
      </c>
      <c r="AT6903" s="14">
        <f t="shared" si="860"/>
        <v>25.261733336018551</v>
      </c>
      <c r="AU6903" s="15">
        <f t="shared" si="861"/>
        <v>4.0744731187126694E-3</v>
      </c>
      <c r="AV6903">
        <v>6200</v>
      </c>
      <c r="AW6903">
        <v>5967.5613496932519</v>
      </c>
      <c r="AX6903" s="16">
        <f t="shared" si="862"/>
        <v>232.43865030674806</v>
      </c>
      <c r="AY6903" s="17">
        <f t="shared" si="863"/>
        <v>3.7490104888185168E-2</v>
      </c>
    </row>
    <row r="6904" spans="1:51" x14ac:dyDescent="0.25">
      <c r="A6904" t="s">
        <v>39</v>
      </c>
      <c r="B6904" t="s">
        <v>218</v>
      </c>
      <c r="C6904">
        <v>17300</v>
      </c>
      <c r="D6904">
        <v>74462</v>
      </c>
      <c r="E6904">
        <v>2022</v>
      </c>
      <c r="F6904" t="s">
        <v>41</v>
      </c>
      <c r="G6904" t="s">
        <v>42</v>
      </c>
      <c r="H6904" t="s">
        <v>420</v>
      </c>
      <c r="J6904">
        <v>4</v>
      </c>
      <c r="K6904" t="s">
        <v>75</v>
      </c>
      <c r="L6904">
        <v>4</v>
      </c>
      <c r="M6904" t="s">
        <v>45</v>
      </c>
      <c r="N6904">
        <v>2.5</v>
      </c>
      <c r="O6904" t="s">
        <v>45</v>
      </c>
      <c r="R6904" t="s">
        <v>47</v>
      </c>
      <c r="S6904" t="s">
        <v>48</v>
      </c>
      <c r="T6904">
        <v>182</v>
      </c>
      <c r="U6904" t="s">
        <v>63</v>
      </c>
      <c r="W6904" t="s">
        <v>245</v>
      </c>
      <c r="X6904" t="s">
        <v>49</v>
      </c>
      <c r="Y6904" t="s">
        <v>50</v>
      </c>
      <c r="AA6904">
        <v>0</v>
      </c>
      <c r="AB6904" t="s">
        <v>51</v>
      </c>
      <c r="AC6904" t="s">
        <v>52</v>
      </c>
      <c r="AD6904">
        <v>1</v>
      </c>
      <c r="AE6904">
        <v>1</v>
      </c>
      <c r="AF6904">
        <v>1</v>
      </c>
      <c r="AG6904">
        <v>2026</v>
      </c>
      <c r="AH6904">
        <v>20260102</v>
      </c>
      <c r="AI6904" t="s">
        <v>9586</v>
      </c>
      <c r="AJ6904">
        <v>17300</v>
      </c>
      <c r="AK6904">
        <v>16499.333984375</v>
      </c>
      <c r="AL6904" s="10">
        <f t="shared" si="856"/>
        <v>800.666015625</v>
      </c>
      <c r="AM6904" s="11">
        <f t="shared" si="857"/>
        <v>4.6281272579479768E-2</v>
      </c>
      <c r="AN6904">
        <v>17300</v>
      </c>
      <c r="AO6904">
        <v>16485.838809906389</v>
      </c>
      <c r="AP6904" s="12">
        <f t="shared" si="858"/>
        <v>814.16119009361137</v>
      </c>
      <c r="AQ6904" s="13">
        <f t="shared" si="859"/>
        <v>4.7061340467838809E-2</v>
      </c>
      <c r="AR6904">
        <v>17300</v>
      </c>
      <c r="AS6904">
        <v>18677.533825026519</v>
      </c>
      <c r="AT6904" s="14">
        <f t="shared" si="860"/>
        <v>1377.5338250265195</v>
      </c>
      <c r="AU6904" s="15">
        <f t="shared" si="861"/>
        <v>7.9626232660492458E-2</v>
      </c>
      <c r="AV6904">
        <v>17300</v>
      </c>
      <c r="AW6904">
        <v>16650.617474693659</v>
      </c>
      <c r="AX6904" s="16">
        <f t="shared" si="862"/>
        <v>649.38252530634054</v>
      </c>
      <c r="AY6904" s="17">
        <f t="shared" si="863"/>
        <v>3.7536562156435867E-2</v>
      </c>
    </row>
    <row r="6905" spans="1:51" x14ac:dyDescent="0.25">
      <c r="A6905" t="s">
        <v>54</v>
      </c>
      <c r="B6905" t="s">
        <v>154</v>
      </c>
      <c r="C6905">
        <v>3750</v>
      </c>
      <c r="D6905">
        <v>118824</v>
      </c>
      <c r="E6905">
        <v>2017</v>
      </c>
      <c r="F6905" t="s">
        <v>196</v>
      </c>
      <c r="G6905" t="s">
        <v>706</v>
      </c>
      <c r="H6905" t="s">
        <v>466</v>
      </c>
      <c r="J6905">
        <v>6</v>
      </c>
      <c r="K6905" t="s">
        <v>44</v>
      </c>
      <c r="L6905">
        <v>4</v>
      </c>
      <c r="M6905" t="s">
        <v>45</v>
      </c>
      <c r="N6905">
        <v>3.2999999523162842</v>
      </c>
      <c r="O6905" t="s">
        <v>60</v>
      </c>
      <c r="P6905" t="s">
        <v>46</v>
      </c>
      <c r="Q6905">
        <v>3</v>
      </c>
      <c r="R6905" t="s">
        <v>47</v>
      </c>
      <c r="S6905" t="s">
        <v>151</v>
      </c>
      <c r="T6905">
        <v>290</v>
      </c>
      <c r="U6905" t="s">
        <v>63</v>
      </c>
      <c r="X6905" t="s">
        <v>112</v>
      </c>
      <c r="Y6905" t="s">
        <v>82</v>
      </c>
      <c r="Z6905">
        <v>33300</v>
      </c>
      <c r="AA6905">
        <v>0</v>
      </c>
      <c r="AB6905" t="s">
        <v>51</v>
      </c>
      <c r="AC6905" t="s">
        <v>98</v>
      </c>
      <c r="AD6905">
        <v>1</v>
      </c>
      <c r="AE6905">
        <v>1</v>
      </c>
      <c r="AF6905">
        <v>1</v>
      </c>
      <c r="AG6905">
        <v>2026</v>
      </c>
      <c r="AH6905">
        <v>20260101</v>
      </c>
      <c r="AI6905" t="s">
        <v>9587</v>
      </c>
      <c r="AJ6905">
        <v>3750</v>
      </c>
      <c r="AK6905">
        <v>4893.39892578125</v>
      </c>
      <c r="AL6905" s="10">
        <f t="shared" si="856"/>
        <v>1143.39892578125</v>
      </c>
      <c r="AM6905" s="11">
        <f t="shared" si="857"/>
        <v>0.30490638020833333</v>
      </c>
      <c r="AN6905">
        <v>3750</v>
      </c>
      <c r="AO6905">
        <v>4882.4198052741795</v>
      </c>
      <c r="AP6905" s="12">
        <f t="shared" si="858"/>
        <v>1132.4198052741795</v>
      </c>
      <c r="AQ6905" s="13">
        <f t="shared" si="859"/>
        <v>0.30197861473978121</v>
      </c>
      <c r="AR6905">
        <v>3750</v>
      </c>
      <c r="AS6905">
        <v>4518.6130926778933</v>
      </c>
      <c r="AT6905" s="14">
        <f t="shared" si="860"/>
        <v>768.61309267789329</v>
      </c>
      <c r="AU6905" s="15">
        <f t="shared" si="861"/>
        <v>0.20496349138077155</v>
      </c>
      <c r="AV6905">
        <v>3750</v>
      </c>
      <c r="AW6905">
        <v>4926.1808755760367</v>
      </c>
      <c r="AX6905" s="16">
        <f t="shared" si="862"/>
        <v>1176.1808755760367</v>
      </c>
      <c r="AY6905" s="17">
        <f t="shared" si="863"/>
        <v>0.3136482334869431</v>
      </c>
    </row>
    <row r="6906" spans="1:51" x14ac:dyDescent="0.25">
      <c r="A6906" t="s">
        <v>106</v>
      </c>
      <c r="B6906" t="s">
        <v>164</v>
      </c>
      <c r="C6906">
        <v>7200</v>
      </c>
      <c r="D6906">
        <v>24783</v>
      </c>
      <c r="E6906">
        <v>2018</v>
      </c>
      <c r="F6906" t="s">
        <v>56</v>
      </c>
      <c r="G6906" t="s">
        <v>86</v>
      </c>
      <c r="H6906" t="s">
        <v>58</v>
      </c>
      <c r="J6906">
        <v>4</v>
      </c>
      <c r="K6906" t="s">
        <v>44</v>
      </c>
      <c r="L6906">
        <v>4</v>
      </c>
      <c r="M6906" t="s">
        <v>45</v>
      </c>
      <c r="N6906">
        <v>1.5</v>
      </c>
      <c r="O6906" t="s">
        <v>60</v>
      </c>
      <c r="P6906" t="s">
        <v>46</v>
      </c>
      <c r="Q6906">
        <v>4</v>
      </c>
      <c r="R6906" t="s">
        <v>47</v>
      </c>
      <c r="S6906" t="s">
        <v>151</v>
      </c>
      <c r="T6906">
        <v>170</v>
      </c>
      <c r="U6906" t="s">
        <v>63</v>
      </c>
      <c r="V6906" t="s">
        <v>64</v>
      </c>
      <c r="W6906" t="s">
        <v>1094</v>
      </c>
      <c r="X6906" t="s">
        <v>49</v>
      </c>
      <c r="Y6906" t="s">
        <v>82</v>
      </c>
      <c r="Z6906">
        <v>25700</v>
      </c>
      <c r="AA6906">
        <v>0</v>
      </c>
      <c r="AB6906" t="s">
        <v>51</v>
      </c>
      <c r="AC6906" t="s">
        <v>52</v>
      </c>
      <c r="AD6906">
        <v>1</v>
      </c>
      <c r="AE6906">
        <v>1</v>
      </c>
      <c r="AF6906">
        <v>1</v>
      </c>
      <c r="AG6906">
        <v>2026</v>
      </c>
      <c r="AH6906">
        <v>20251230</v>
      </c>
      <c r="AI6906" t="s">
        <v>9588</v>
      </c>
      <c r="AJ6906">
        <v>7200</v>
      </c>
      <c r="AK6906">
        <v>10910.5791015625</v>
      </c>
      <c r="AL6906" s="10">
        <f t="shared" si="856"/>
        <v>3710.5791015625</v>
      </c>
      <c r="AM6906" s="11">
        <f t="shared" si="857"/>
        <v>0.5153582085503472</v>
      </c>
      <c r="AN6906">
        <v>7200</v>
      </c>
      <c r="AO6906">
        <v>10840.33548534376</v>
      </c>
      <c r="AP6906" s="12">
        <f t="shared" si="858"/>
        <v>3640.3354853437595</v>
      </c>
      <c r="AQ6906" s="13">
        <f t="shared" si="859"/>
        <v>0.50560215074218884</v>
      </c>
      <c r="AR6906">
        <v>7200</v>
      </c>
      <c r="AS6906">
        <v>10499.28863342502</v>
      </c>
      <c r="AT6906" s="14">
        <f t="shared" si="860"/>
        <v>3299.2886334250197</v>
      </c>
      <c r="AU6906" s="15">
        <f t="shared" si="861"/>
        <v>0.45823453242014162</v>
      </c>
      <c r="AV6906">
        <v>7200</v>
      </c>
      <c r="AW6906">
        <v>11137.10825488776</v>
      </c>
      <c r="AX6906" s="16">
        <f t="shared" si="862"/>
        <v>3937.1082548877603</v>
      </c>
      <c r="AY6906" s="17">
        <f t="shared" si="863"/>
        <v>0.54682059095663338</v>
      </c>
    </row>
    <row r="6907" spans="1:51" x14ac:dyDescent="0.25">
      <c r="A6907" t="s">
        <v>54</v>
      </c>
      <c r="B6907" t="s">
        <v>453</v>
      </c>
      <c r="C6907">
        <v>1600</v>
      </c>
      <c r="D6907">
        <v>164895</v>
      </c>
      <c r="E6907">
        <v>2014</v>
      </c>
      <c r="F6907" t="s">
        <v>343</v>
      </c>
      <c r="G6907" t="s">
        <v>426</v>
      </c>
      <c r="H6907" t="s">
        <v>752</v>
      </c>
      <c r="J6907">
        <v>4</v>
      </c>
      <c r="K6907" t="s">
        <v>75</v>
      </c>
      <c r="L6907">
        <v>4</v>
      </c>
      <c r="M6907" t="s">
        <v>45</v>
      </c>
      <c r="N6907">
        <v>2.4000000953674321</v>
      </c>
      <c r="O6907" t="s">
        <v>60</v>
      </c>
      <c r="P6907" t="s">
        <v>46</v>
      </c>
      <c r="Q6907">
        <v>3</v>
      </c>
      <c r="R6907" t="s">
        <v>47</v>
      </c>
      <c r="S6907" t="s">
        <v>151</v>
      </c>
      <c r="U6907" t="s">
        <v>63</v>
      </c>
      <c r="X6907" t="s">
        <v>112</v>
      </c>
      <c r="Y6907" t="s">
        <v>82</v>
      </c>
      <c r="AA6907">
        <v>0</v>
      </c>
      <c r="AB6907" t="s">
        <v>51</v>
      </c>
      <c r="AC6907" t="s">
        <v>52</v>
      </c>
      <c r="AD6907">
        <v>1</v>
      </c>
      <c r="AE6907">
        <v>1</v>
      </c>
      <c r="AF6907">
        <v>1</v>
      </c>
      <c r="AG6907">
        <v>2026</v>
      </c>
      <c r="AH6907">
        <v>20260102</v>
      </c>
      <c r="AI6907" t="s">
        <v>9589</v>
      </c>
      <c r="AJ6907">
        <v>1600</v>
      </c>
      <c r="AK6907">
        <v>2335.891845703125</v>
      </c>
      <c r="AL6907" s="10">
        <f t="shared" si="856"/>
        <v>735.891845703125</v>
      </c>
      <c r="AM6907" s="11">
        <f t="shared" si="857"/>
        <v>0.45993240356445314</v>
      </c>
      <c r="AN6907">
        <v>1600</v>
      </c>
      <c r="AO6907">
        <v>2348.8913058508801</v>
      </c>
      <c r="AP6907" s="12">
        <f t="shared" si="858"/>
        <v>748.89130585088014</v>
      </c>
      <c r="AQ6907" s="13">
        <f t="shared" si="859"/>
        <v>0.46805706615680009</v>
      </c>
      <c r="AR6907">
        <v>1600</v>
      </c>
      <c r="AS6907">
        <v>2262.484646196805</v>
      </c>
      <c r="AT6907" s="14">
        <f t="shared" si="860"/>
        <v>662.48464619680499</v>
      </c>
      <c r="AU6907" s="15">
        <f t="shared" si="861"/>
        <v>0.41405290387300314</v>
      </c>
      <c r="AV6907">
        <v>1600</v>
      </c>
      <c r="AW6907">
        <v>2361.8146929824561</v>
      </c>
      <c r="AX6907" s="16">
        <f t="shared" si="862"/>
        <v>761.81469298245611</v>
      </c>
      <c r="AY6907" s="17">
        <f t="shared" si="863"/>
        <v>0.47613418311403505</v>
      </c>
    </row>
    <row r="6908" spans="1:51" x14ac:dyDescent="0.25">
      <c r="A6908" t="s">
        <v>106</v>
      </c>
      <c r="B6908" t="s">
        <v>107</v>
      </c>
      <c r="C6908">
        <v>4000</v>
      </c>
      <c r="D6908">
        <v>186639</v>
      </c>
      <c r="E6908">
        <v>2017</v>
      </c>
      <c r="F6908" t="s">
        <v>274</v>
      </c>
      <c r="G6908" t="s">
        <v>1774</v>
      </c>
      <c r="H6908" t="s">
        <v>1350</v>
      </c>
      <c r="J6908">
        <v>6</v>
      </c>
      <c r="K6908" t="s">
        <v>44</v>
      </c>
      <c r="L6908">
        <v>4</v>
      </c>
      <c r="M6908" t="s">
        <v>45</v>
      </c>
      <c r="N6908">
        <v>3.5999999046325679</v>
      </c>
      <c r="O6908" t="s">
        <v>45</v>
      </c>
      <c r="R6908" t="s">
        <v>47</v>
      </c>
      <c r="S6908" t="s">
        <v>48</v>
      </c>
      <c r="U6908" t="s">
        <v>63</v>
      </c>
      <c r="V6908" t="s">
        <v>79</v>
      </c>
      <c r="W6908" t="s">
        <v>1965</v>
      </c>
      <c r="X6908" t="s">
        <v>97</v>
      </c>
      <c r="Y6908" t="s">
        <v>82</v>
      </c>
      <c r="Z6908">
        <v>38350</v>
      </c>
      <c r="AA6908">
        <v>0</v>
      </c>
      <c r="AB6908" t="s">
        <v>51</v>
      </c>
      <c r="AC6908" t="s">
        <v>98</v>
      </c>
      <c r="AD6908">
        <v>1</v>
      </c>
      <c r="AE6908">
        <v>1</v>
      </c>
      <c r="AF6908">
        <v>1</v>
      </c>
      <c r="AG6908">
        <v>2026</v>
      </c>
      <c r="AH6908">
        <v>20260102</v>
      </c>
      <c r="AI6908" t="s">
        <v>9590</v>
      </c>
      <c r="AJ6908">
        <v>4000</v>
      </c>
      <c r="AK6908">
        <v>3450.533935546875</v>
      </c>
      <c r="AL6908" s="10">
        <f t="shared" si="856"/>
        <v>549.466064453125</v>
      </c>
      <c r="AM6908" s="11">
        <f t="shared" si="857"/>
        <v>0.13736651611328124</v>
      </c>
      <c r="AN6908">
        <v>4000</v>
      </c>
      <c r="AO6908">
        <v>3779.6045587828912</v>
      </c>
      <c r="AP6908" s="12">
        <f t="shared" si="858"/>
        <v>220.39544121710878</v>
      </c>
      <c r="AQ6908" s="13">
        <f t="shared" si="859"/>
        <v>5.5098860304277193E-2</v>
      </c>
      <c r="AR6908">
        <v>4000</v>
      </c>
      <c r="AS6908">
        <v>4525.610612273611</v>
      </c>
      <c r="AT6908" s="14">
        <f t="shared" si="860"/>
        <v>525.61061227361097</v>
      </c>
      <c r="AU6908" s="15">
        <f t="shared" si="861"/>
        <v>0.13140265306840274</v>
      </c>
      <c r="AV6908">
        <v>4000</v>
      </c>
      <c r="AW6908">
        <v>3548.046875</v>
      </c>
      <c r="AX6908" s="16">
        <f t="shared" si="862"/>
        <v>451.953125</v>
      </c>
      <c r="AY6908" s="17">
        <f t="shared" si="863"/>
        <v>0.11298828125</v>
      </c>
    </row>
    <row r="6909" spans="1:51" x14ac:dyDescent="0.25">
      <c r="A6909" t="s">
        <v>39</v>
      </c>
      <c r="B6909" t="s">
        <v>114</v>
      </c>
      <c r="C6909">
        <v>19000</v>
      </c>
      <c r="D6909">
        <v>17500</v>
      </c>
      <c r="E6909">
        <v>2025</v>
      </c>
      <c r="F6909" t="s">
        <v>56</v>
      </c>
      <c r="G6909" t="s">
        <v>86</v>
      </c>
      <c r="H6909" t="s">
        <v>3851</v>
      </c>
      <c r="J6909">
        <v>3</v>
      </c>
      <c r="K6909" t="s">
        <v>87</v>
      </c>
      <c r="L6909">
        <v>4</v>
      </c>
      <c r="M6909" t="s">
        <v>45</v>
      </c>
      <c r="N6909">
        <v>1.5</v>
      </c>
      <c r="O6909" t="s">
        <v>45</v>
      </c>
      <c r="P6909" t="s">
        <v>46</v>
      </c>
      <c r="Q6909">
        <v>4</v>
      </c>
      <c r="R6909" t="s">
        <v>47</v>
      </c>
      <c r="S6909" t="s">
        <v>78</v>
      </c>
      <c r="U6909" t="s">
        <v>63</v>
      </c>
      <c r="W6909" t="s">
        <v>265</v>
      </c>
      <c r="X6909" t="s">
        <v>49</v>
      </c>
      <c r="Y6909" t="s">
        <v>82</v>
      </c>
      <c r="AA6909">
        <v>0</v>
      </c>
      <c r="AB6909" t="s">
        <v>51</v>
      </c>
      <c r="AC6909" t="s">
        <v>52</v>
      </c>
      <c r="AD6909">
        <v>1</v>
      </c>
      <c r="AE6909">
        <v>1</v>
      </c>
      <c r="AF6909">
        <v>1</v>
      </c>
      <c r="AG6909">
        <v>2026</v>
      </c>
      <c r="AH6909">
        <v>20251231</v>
      </c>
      <c r="AI6909" t="s">
        <v>9591</v>
      </c>
      <c r="AJ6909">
        <v>19000</v>
      </c>
      <c r="AK6909">
        <v>19657.287109375</v>
      </c>
      <c r="AL6909" s="10">
        <f t="shared" si="856"/>
        <v>657.287109375</v>
      </c>
      <c r="AM6909" s="11">
        <f t="shared" si="857"/>
        <v>3.4594058388157892E-2</v>
      </c>
      <c r="AN6909">
        <v>19000</v>
      </c>
      <c r="AO6909">
        <v>19461.082625598669</v>
      </c>
      <c r="AP6909" s="12">
        <f t="shared" si="858"/>
        <v>461.08262559866853</v>
      </c>
      <c r="AQ6909" s="13">
        <f t="shared" si="859"/>
        <v>2.4267506610456239E-2</v>
      </c>
      <c r="AR6909">
        <v>19000</v>
      </c>
      <c r="AS6909">
        <v>20254.86549221649</v>
      </c>
      <c r="AT6909" s="14">
        <f t="shared" si="860"/>
        <v>1254.8654922164897</v>
      </c>
      <c r="AU6909" s="15">
        <f t="shared" si="861"/>
        <v>6.6045552221920503E-2</v>
      </c>
      <c r="AV6909">
        <v>19000</v>
      </c>
      <c r="AW6909">
        <v>19456.74524714829</v>
      </c>
      <c r="AX6909" s="16">
        <f t="shared" si="862"/>
        <v>456.74524714829022</v>
      </c>
      <c r="AY6909" s="17">
        <f t="shared" si="863"/>
        <v>2.4039223534120538E-2</v>
      </c>
    </row>
    <row r="6910" spans="1:51" x14ac:dyDescent="0.25">
      <c r="A6910" t="s">
        <v>106</v>
      </c>
      <c r="B6910" t="s">
        <v>482</v>
      </c>
      <c r="C6910">
        <v>4000</v>
      </c>
      <c r="D6910">
        <v>115024</v>
      </c>
      <c r="E6910">
        <v>2016</v>
      </c>
      <c r="F6910" t="s">
        <v>56</v>
      </c>
      <c r="G6910" t="s">
        <v>186</v>
      </c>
      <c r="H6910" t="s">
        <v>255</v>
      </c>
      <c r="J6910">
        <v>4</v>
      </c>
      <c r="K6910" t="s">
        <v>87</v>
      </c>
      <c r="L6910">
        <v>4</v>
      </c>
      <c r="M6910" t="s">
        <v>45</v>
      </c>
      <c r="N6910">
        <v>2</v>
      </c>
      <c r="O6910" t="s">
        <v>60</v>
      </c>
      <c r="P6910" t="s">
        <v>46</v>
      </c>
      <c r="R6910" t="s">
        <v>47</v>
      </c>
      <c r="S6910" t="s">
        <v>62</v>
      </c>
      <c r="T6910">
        <v>245</v>
      </c>
      <c r="U6910" t="s">
        <v>63</v>
      </c>
      <c r="V6910" t="s">
        <v>64</v>
      </c>
      <c r="X6910" t="s">
        <v>112</v>
      </c>
      <c r="Y6910" t="s">
        <v>125</v>
      </c>
      <c r="AA6910">
        <v>0</v>
      </c>
      <c r="AB6910" t="s">
        <v>51</v>
      </c>
      <c r="AC6910" t="s">
        <v>52</v>
      </c>
      <c r="AD6910">
        <v>1</v>
      </c>
      <c r="AE6910">
        <v>1</v>
      </c>
      <c r="AF6910">
        <v>1</v>
      </c>
      <c r="AG6910">
        <v>2026</v>
      </c>
      <c r="AH6910">
        <v>20251230</v>
      </c>
      <c r="AI6910" t="s">
        <v>9592</v>
      </c>
      <c r="AJ6910">
        <v>4000</v>
      </c>
      <c r="AK6910">
        <v>5325.48193359375</v>
      </c>
      <c r="AL6910" s="10">
        <f t="shared" si="856"/>
        <v>1325.48193359375</v>
      </c>
      <c r="AM6910" s="11">
        <f t="shared" si="857"/>
        <v>0.3313704833984375</v>
      </c>
      <c r="AN6910">
        <v>4000</v>
      </c>
      <c r="AO6910">
        <v>4933.9884290238006</v>
      </c>
      <c r="AP6910" s="12">
        <f t="shared" si="858"/>
        <v>933.98842902380056</v>
      </c>
      <c r="AQ6910" s="13">
        <f t="shared" si="859"/>
        <v>0.23349710725595013</v>
      </c>
      <c r="AR6910">
        <v>4000</v>
      </c>
      <c r="AS6910">
        <v>5522.6890671841966</v>
      </c>
      <c r="AT6910" s="14">
        <f t="shared" si="860"/>
        <v>1522.6890671841966</v>
      </c>
      <c r="AU6910" s="15">
        <f t="shared" si="861"/>
        <v>0.38067226679604915</v>
      </c>
      <c r="AV6910">
        <v>4000</v>
      </c>
      <c r="AW6910">
        <v>5382.9111563241786</v>
      </c>
      <c r="AX6910" s="16">
        <f t="shared" si="862"/>
        <v>1382.9111563241786</v>
      </c>
      <c r="AY6910" s="17">
        <f t="shared" si="863"/>
        <v>0.34572778908104462</v>
      </c>
    </row>
    <row r="6911" spans="1:51" x14ac:dyDescent="0.25">
      <c r="A6911" t="s">
        <v>39</v>
      </c>
      <c r="B6911" t="s">
        <v>40</v>
      </c>
      <c r="C6911">
        <v>20300</v>
      </c>
      <c r="D6911">
        <v>46125</v>
      </c>
      <c r="E6911">
        <v>2020</v>
      </c>
      <c r="F6911" t="s">
        <v>108</v>
      </c>
      <c r="G6911" t="s">
        <v>109</v>
      </c>
      <c r="H6911" t="s">
        <v>110</v>
      </c>
      <c r="J6911">
        <v>4</v>
      </c>
      <c r="K6911" t="s">
        <v>111</v>
      </c>
      <c r="L6911">
        <v>4</v>
      </c>
      <c r="M6911" t="s">
        <v>45</v>
      </c>
      <c r="N6911">
        <v>2</v>
      </c>
      <c r="O6911" t="s">
        <v>45</v>
      </c>
      <c r="P6911" t="s">
        <v>46</v>
      </c>
      <c r="R6911" t="s">
        <v>47</v>
      </c>
      <c r="S6911" t="s">
        <v>48</v>
      </c>
      <c r="T6911">
        <v>248</v>
      </c>
      <c r="U6911" t="s">
        <v>63</v>
      </c>
      <c r="V6911" t="s">
        <v>64</v>
      </c>
      <c r="X6911" t="s">
        <v>112</v>
      </c>
      <c r="Y6911" t="s">
        <v>66</v>
      </c>
      <c r="AA6911">
        <v>0</v>
      </c>
      <c r="AB6911" t="s">
        <v>51</v>
      </c>
      <c r="AC6911" t="s">
        <v>52</v>
      </c>
      <c r="AD6911">
        <v>1</v>
      </c>
      <c r="AE6911">
        <v>1</v>
      </c>
      <c r="AF6911">
        <v>1</v>
      </c>
      <c r="AG6911">
        <v>2026</v>
      </c>
      <c r="AH6911">
        <v>20251230</v>
      </c>
      <c r="AI6911" t="s">
        <v>9593</v>
      </c>
      <c r="AJ6911">
        <v>20300</v>
      </c>
      <c r="AK6911">
        <v>17686.2890625</v>
      </c>
      <c r="AL6911" s="10">
        <f t="shared" si="856"/>
        <v>2613.7109375</v>
      </c>
      <c r="AM6911" s="11">
        <f t="shared" si="857"/>
        <v>0.12875423337438424</v>
      </c>
      <c r="AN6911">
        <v>20300</v>
      </c>
      <c r="AO6911">
        <v>17569.7369602996</v>
      </c>
      <c r="AP6911" s="12">
        <f t="shared" si="858"/>
        <v>2730.2630397003995</v>
      </c>
      <c r="AQ6911" s="13">
        <f t="shared" si="859"/>
        <v>0.134495716241399</v>
      </c>
      <c r="AR6911">
        <v>20300</v>
      </c>
      <c r="AS6911">
        <v>19359.374210314629</v>
      </c>
      <c r="AT6911" s="14">
        <f t="shared" si="860"/>
        <v>940.62578968537127</v>
      </c>
      <c r="AU6911" s="15">
        <f t="shared" si="861"/>
        <v>4.6336245797308932E-2</v>
      </c>
      <c r="AV6911">
        <v>20300</v>
      </c>
      <c r="AW6911">
        <v>17600.639846743299</v>
      </c>
      <c r="AX6911" s="16">
        <f t="shared" si="862"/>
        <v>2699.3601532567009</v>
      </c>
      <c r="AY6911" s="17">
        <f t="shared" si="863"/>
        <v>0.13297340656436951</v>
      </c>
    </row>
    <row r="6912" spans="1:51" x14ac:dyDescent="0.25">
      <c r="A6912" t="s">
        <v>54</v>
      </c>
      <c r="B6912" t="s">
        <v>127</v>
      </c>
      <c r="C6912">
        <v>29250</v>
      </c>
      <c r="D6912">
        <v>12305</v>
      </c>
      <c r="E6912">
        <v>2023</v>
      </c>
      <c r="F6912" t="s">
        <v>71</v>
      </c>
      <c r="G6912" t="s">
        <v>1016</v>
      </c>
      <c r="H6912" t="s">
        <v>1017</v>
      </c>
      <c r="J6912">
        <v>6</v>
      </c>
      <c r="K6912" t="s">
        <v>75</v>
      </c>
      <c r="L6912">
        <v>4</v>
      </c>
      <c r="M6912" t="s">
        <v>45</v>
      </c>
      <c r="N6912">
        <v>3.5999999046325679</v>
      </c>
      <c r="O6912" t="s">
        <v>60</v>
      </c>
      <c r="P6912" t="s">
        <v>46</v>
      </c>
      <c r="Q6912">
        <v>5</v>
      </c>
      <c r="R6912" t="s">
        <v>47</v>
      </c>
      <c r="S6912" t="s">
        <v>62</v>
      </c>
      <c r="U6912" t="s">
        <v>63</v>
      </c>
      <c r="V6912" t="s">
        <v>79</v>
      </c>
      <c r="W6912" t="s">
        <v>946</v>
      </c>
      <c r="X6912" t="s">
        <v>97</v>
      </c>
      <c r="Y6912" t="s">
        <v>66</v>
      </c>
      <c r="AA6912">
        <v>0</v>
      </c>
      <c r="AB6912" t="s">
        <v>51</v>
      </c>
      <c r="AC6912" t="s">
        <v>52</v>
      </c>
      <c r="AD6912">
        <v>1</v>
      </c>
      <c r="AE6912">
        <v>1</v>
      </c>
      <c r="AF6912">
        <v>1</v>
      </c>
      <c r="AG6912">
        <v>2026</v>
      </c>
      <c r="AH6912">
        <v>20251231</v>
      </c>
      <c r="AI6912" t="s">
        <v>9594</v>
      </c>
      <c r="AJ6912">
        <v>29250</v>
      </c>
      <c r="AK6912">
        <v>29512.73828125</v>
      </c>
      <c r="AL6912" s="10">
        <f t="shared" si="856"/>
        <v>262.73828125</v>
      </c>
      <c r="AM6912" s="11">
        <f t="shared" si="857"/>
        <v>8.9825053418803417E-3</v>
      </c>
      <c r="AN6912">
        <v>29250</v>
      </c>
      <c r="AO6912">
        <v>29551.261522724501</v>
      </c>
      <c r="AP6912" s="12">
        <f t="shared" si="858"/>
        <v>301.26152272450054</v>
      </c>
      <c r="AQ6912" s="13">
        <f t="shared" si="859"/>
        <v>1.0299539238444462E-2</v>
      </c>
      <c r="AR6912">
        <v>29250</v>
      </c>
      <c r="AS6912">
        <v>28236.486860263842</v>
      </c>
      <c r="AT6912" s="14">
        <f t="shared" si="860"/>
        <v>1013.5131397361583</v>
      </c>
      <c r="AU6912" s="15">
        <f t="shared" si="861"/>
        <v>3.465002187132165E-2</v>
      </c>
      <c r="AV6912">
        <v>29250</v>
      </c>
      <c r="AW6912">
        <v>29219.73217922607</v>
      </c>
      <c r="AX6912" s="16">
        <f t="shared" si="862"/>
        <v>30.267820773929998</v>
      </c>
      <c r="AY6912" s="17">
        <f t="shared" si="863"/>
        <v>1.0347972914164102E-3</v>
      </c>
    </row>
    <row r="6913" spans="1:51" x14ac:dyDescent="0.25">
      <c r="A6913" t="s">
        <v>54</v>
      </c>
      <c r="B6913" t="s">
        <v>127</v>
      </c>
      <c r="C6913">
        <v>23250</v>
      </c>
      <c r="D6913">
        <v>23889</v>
      </c>
      <c r="E6913">
        <v>2024</v>
      </c>
      <c r="F6913" t="s">
        <v>397</v>
      </c>
      <c r="G6913" t="s">
        <v>465</v>
      </c>
      <c r="H6913" t="s">
        <v>4958</v>
      </c>
      <c r="J6913">
        <v>4</v>
      </c>
      <c r="K6913" t="s">
        <v>118</v>
      </c>
      <c r="L6913">
        <v>4</v>
      </c>
      <c r="M6913" t="s">
        <v>45</v>
      </c>
      <c r="N6913">
        <v>1.5</v>
      </c>
      <c r="O6913" t="s">
        <v>60</v>
      </c>
      <c r="P6913" t="s">
        <v>46</v>
      </c>
      <c r="Q6913">
        <v>5</v>
      </c>
      <c r="R6913" t="s">
        <v>61</v>
      </c>
      <c r="S6913" t="s">
        <v>151</v>
      </c>
      <c r="T6913">
        <v>192</v>
      </c>
      <c r="U6913" t="s">
        <v>63</v>
      </c>
      <c r="V6913" t="s">
        <v>64</v>
      </c>
      <c r="W6913" t="s">
        <v>764</v>
      </c>
      <c r="X6913" t="s">
        <v>49</v>
      </c>
      <c r="Y6913" t="s">
        <v>82</v>
      </c>
      <c r="AA6913">
        <v>0</v>
      </c>
      <c r="AB6913" t="s">
        <v>51</v>
      </c>
      <c r="AC6913" t="s">
        <v>67</v>
      </c>
      <c r="AD6913">
        <v>1</v>
      </c>
      <c r="AE6913">
        <v>1</v>
      </c>
      <c r="AF6913">
        <v>1</v>
      </c>
      <c r="AG6913">
        <v>2026</v>
      </c>
      <c r="AH6913">
        <v>20251231</v>
      </c>
      <c r="AI6913" t="s">
        <v>9595</v>
      </c>
      <c r="AJ6913">
        <v>23250</v>
      </c>
      <c r="AK6913">
        <v>25133.271484375</v>
      </c>
      <c r="AL6913" s="10">
        <f t="shared" si="856"/>
        <v>1883.271484375</v>
      </c>
      <c r="AM6913" s="11">
        <f t="shared" si="857"/>
        <v>8.1000924059139778E-2</v>
      </c>
      <c r="AN6913">
        <v>23250</v>
      </c>
      <c r="AO6913">
        <v>24370.788740400789</v>
      </c>
      <c r="AP6913" s="12">
        <f t="shared" si="858"/>
        <v>1120.7887404007888</v>
      </c>
      <c r="AQ6913" s="13">
        <f t="shared" si="859"/>
        <v>4.8205967329066186E-2</v>
      </c>
      <c r="AR6913">
        <v>23250</v>
      </c>
      <c r="AS6913">
        <v>25705.1282926243</v>
      </c>
      <c r="AT6913" s="14">
        <f t="shared" si="860"/>
        <v>2455.1282926243002</v>
      </c>
      <c r="AU6913" s="15">
        <f t="shared" si="861"/>
        <v>0.10559691581179786</v>
      </c>
      <c r="AV6913">
        <v>23250</v>
      </c>
      <c r="AW6913">
        <v>25081.698784722219</v>
      </c>
      <c r="AX6913" s="16">
        <f t="shared" si="862"/>
        <v>1831.698784722219</v>
      </c>
      <c r="AY6913" s="17">
        <f t="shared" si="863"/>
        <v>7.8782743428912644E-2</v>
      </c>
    </row>
    <row r="6914" spans="1:51" x14ac:dyDescent="0.25">
      <c r="A6914" t="s">
        <v>39</v>
      </c>
      <c r="B6914" t="s">
        <v>355</v>
      </c>
      <c r="C6914">
        <v>3000</v>
      </c>
      <c r="D6914">
        <v>169399</v>
      </c>
      <c r="E6914">
        <v>2016</v>
      </c>
      <c r="F6914" t="s">
        <v>459</v>
      </c>
      <c r="G6914" t="s">
        <v>3272</v>
      </c>
      <c r="H6914" t="s">
        <v>3273</v>
      </c>
      <c r="J6914">
        <v>4</v>
      </c>
      <c r="K6914" t="s">
        <v>111</v>
      </c>
      <c r="L6914">
        <v>4</v>
      </c>
      <c r="M6914" t="s">
        <v>45</v>
      </c>
      <c r="N6914">
        <v>2.4000000953674321</v>
      </c>
      <c r="O6914" t="s">
        <v>60</v>
      </c>
      <c r="P6914" t="s">
        <v>46</v>
      </c>
      <c r="Q6914">
        <v>3</v>
      </c>
      <c r="R6914" t="s">
        <v>61</v>
      </c>
      <c r="S6914" t="s">
        <v>151</v>
      </c>
      <c r="T6914">
        <v>201</v>
      </c>
      <c r="U6914" t="s">
        <v>63</v>
      </c>
      <c r="V6914" t="s">
        <v>64</v>
      </c>
      <c r="W6914" t="s">
        <v>3274</v>
      </c>
      <c r="X6914" t="s">
        <v>49</v>
      </c>
      <c r="Y6914" t="s">
        <v>82</v>
      </c>
      <c r="AA6914">
        <v>0</v>
      </c>
      <c r="AB6914" t="s">
        <v>51</v>
      </c>
      <c r="AC6914" t="s">
        <v>67</v>
      </c>
      <c r="AD6914">
        <v>1</v>
      </c>
      <c r="AE6914">
        <v>1</v>
      </c>
      <c r="AF6914">
        <v>1</v>
      </c>
      <c r="AG6914">
        <v>2026</v>
      </c>
      <c r="AH6914">
        <v>20251230</v>
      </c>
      <c r="AI6914" t="s">
        <v>9596</v>
      </c>
      <c r="AJ6914">
        <v>3000</v>
      </c>
      <c r="AK6914">
        <v>4378.00927734375</v>
      </c>
      <c r="AL6914" s="10">
        <f t="shared" si="856"/>
        <v>1378.00927734375</v>
      </c>
      <c r="AM6914" s="11">
        <f t="shared" si="857"/>
        <v>0.45933642578125</v>
      </c>
      <c r="AN6914">
        <v>3000</v>
      </c>
      <c r="AO6914">
        <v>4121.2139412617107</v>
      </c>
      <c r="AP6914" s="12">
        <f t="shared" si="858"/>
        <v>1121.2139412617107</v>
      </c>
      <c r="AQ6914" s="13">
        <f t="shared" si="859"/>
        <v>0.37373798042057021</v>
      </c>
      <c r="AR6914">
        <v>3000</v>
      </c>
      <c r="AS6914">
        <v>4337.0253383978579</v>
      </c>
      <c r="AT6914" s="14">
        <f t="shared" si="860"/>
        <v>1337.0253383978579</v>
      </c>
      <c r="AU6914" s="15">
        <f t="shared" si="861"/>
        <v>0.44567511279928596</v>
      </c>
      <c r="AV6914">
        <v>3000</v>
      </c>
      <c r="AW6914">
        <v>4389.7068095838576</v>
      </c>
      <c r="AX6914" s="16">
        <f t="shared" si="862"/>
        <v>1389.7068095838576</v>
      </c>
      <c r="AY6914" s="17">
        <f t="shared" si="863"/>
        <v>0.46323560319461921</v>
      </c>
    </row>
    <row r="6915" spans="1:51" x14ac:dyDescent="0.25">
      <c r="A6915" t="s">
        <v>54</v>
      </c>
      <c r="B6915" t="s">
        <v>263</v>
      </c>
      <c r="C6915">
        <v>3400</v>
      </c>
      <c r="D6915">
        <v>223472</v>
      </c>
      <c r="E6915">
        <v>2014</v>
      </c>
      <c r="F6915" t="s">
        <v>155</v>
      </c>
      <c r="G6915" t="s">
        <v>150</v>
      </c>
      <c r="H6915" t="s">
        <v>1120</v>
      </c>
      <c r="J6915">
        <v>8</v>
      </c>
      <c r="K6915" t="s">
        <v>44</v>
      </c>
      <c r="L6915">
        <v>4</v>
      </c>
      <c r="M6915" t="s">
        <v>45</v>
      </c>
      <c r="N6915">
        <v>5.6999998092651367</v>
      </c>
      <c r="O6915" t="s">
        <v>76</v>
      </c>
      <c r="P6915" t="s">
        <v>46</v>
      </c>
      <c r="Q6915">
        <v>2</v>
      </c>
      <c r="R6915" t="s">
        <v>77</v>
      </c>
      <c r="S6915" t="s">
        <v>78</v>
      </c>
      <c r="U6915" t="s">
        <v>63</v>
      </c>
      <c r="X6915" t="s">
        <v>97</v>
      </c>
      <c r="Y6915" t="s">
        <v>82</v>
      </c>
      <c r="AA6915">
        <v>0</v>
      </c>
      <c r="AB6915" t="s">
        <v>51</v>
      </c>
      <c r="AC6915" t="s">
        <v>83</v>
      </c>
      <c r="AD6915">
        <v>1</v>
      </c>
      <c r="AE6915">
        <v>1</v>
      </c>
      <c r="AF6915">
        <v>1</v>
      </c>
      <c r="AG6915">
        <v>2026</v>
      </c>
      <c r="AH6915">
        <v>20251231</v>
      </c>
      <c r="AI6915" t="s">
        <v>9597</v>
      </c>
      <c r="AJ6915">
        <v>3400</v>
      </c>
      <c r="AK6915">
        <v>2725.801025390625</v>
      </c>
      <c r="AL6915" s="10">
        <f t="shared" ref="AL6915:AL6978" si="864">ABS(AJ6915-AK6915)</f>
        <v>674.198974609375</v>
      </c>
      <c r="AM6915" s="11">
        <f t="shared" ref="AM6915:AM6978" si="865">ABS($AJ6915-AK6915)/$AJ6915</f>
        <v>0.19829381606158089</v>
      </c>
      <c r="AN6915">
        <v>3400</v>
      </c>
      <c r="AO6915">
        <v>3087.9667518396768</v>
      </c>
      <c r="AP6915" s="12">
        <f t="shared" ref="AP6915:AP6978" si="866">ABS(AN6915-AO6915)</f>
        <v>312.03324816032318</v>
      </c>
      <c r="AQ6915" s="13">
        <f t="shared" ref="AQ6915:AQ6978" si="867">ABS($AJ6915-AO6915)/$AJ6915</f>
        <v>9.1774484753036234E-2</v>
      </c>
      <c r="AR6915">
        <v>3400</v>
      </c>
      <c r="AS6915">
        <v>2923.0840774567869</v>
      </c>
      <c r="AT6915" s="14">
        <f t="shared" ref="AT6915:AT6978" si="868">ABS(AR6915-AS6915)</f>
        <v>476.91592254321313</v>
      </c>
      <c r="AU6915" s="15">
        <f t="shared" ref="AU6915:AU6978" si="869">ABS($AJ6915-AS6915)/$AJ6915</f>
        <v>0.14026938898329797</v>
      </c>
      <c r="AV6915">
        <v>3400</v>
      </c>
      <c r="AW6915">
        <v>2776.117788461539</v>
      </c>
      <c r="AX6915" s="16">
        <f t="shared" ref="AX6915:AX6978" si="870">ABS(AV6915-AW6915)</f>
        <v>623.88221153846098</v>
      </c>
      <c r="AY6915" s="17">
        <f t="shared" ref="AY6915:AY6978" si="871">ABS($AJ6915-AW6915)/$AJ6915</f>
        <v>0.18349476809954735</v>
      </c>
    </row>
    <row r="6916" spans="1:51" x14ac:dyDescent="0.25">
      <c r="A6916" t="s">
        <v>54</v>
      </c>
      <c r="B6916" t="s">
        <v>148</v>
      </c>
      <c r="C6916">
        <v>4300</v>
      </c>
      <c r="D6916">
        <v>172021</v>
      </c>
      <c r="E6916">
        <v>2018</v>
      </c>
      <c r="F6916" t="s">
        <v>71</v>
      </c>
      <c r="G6916" t="s">
        <v>311</v>
      </c>
      <c r="H6916" t="s">
        <v>695</v>
      </c>
      <c r="J6916">
        <v>6</v>
      </c>
      <c r="K6916" t="s">
        <v>59</v>
      </c>
      <c r="L6916">
        <v>4</v>
      </c>
      <c r="M6916" t="s">
        <v>45</v>
      </c>
      <c r="N6916">
        <v>3.5999999046325679</v>
      </c>
      <c r="O6916" t="s">
        <v>60</v>
      </c>
      <c r="P6916" t="s">
        <v>46</v>
      </c>
      <c r="Q6916">
        <v>2</v>
      </c>
      <c r="R6916" t="s">
        <v>47</v>
      </c>
      <c r="S6916" t="s">
        <v>62</v>
      </c>
      <c r="U6916" t="s">
        <v>63</v>
      </c>
      <c r="V6916" t="s">
        <v>79</v>
      </c>
      <c r="W6916" t="s">
        <v>312</v>
      </c>
      <c r="X6916" t="s">
        <v>97</v>
      </c>
      <c r="Y6916" t="s">
        <v>82</v>
      </c>
      <c r="Z6916">
        <v>29930</v>
      </c>
      <c r="AA6916">
        <v>0</v>
      </c>
      <c r="AB6916" t="s">
        <v>51</v>
      </c>
      <c r="AC6916" t="s">
        <v>52</v>
      </c>
      <c r="AD6916">
        <v>1</v>
      </c>
      <c r="AE6916">
        <v>1</v>
      </c>
      <c r="AF6916">
        <v>1</v>
      </c>
      <c r="AG6916">
        <v>2026</v>
      </c>
      <c r="AH6916">
        <v>20251230</v>
      </c>
      <c r="AI6916" t="s">
        <v>9598</v>
      </c>
      <c r="AJ6916">
        <v>4300</v>
      </c>
      <c r="AK6916">
        <v>3007.417724609375</v>
      </c>
      <c r="AL6916" s="10">
        <f t="shared" si="864"/>
        <v>1292.582275390625</v>
      </c>
      <c r="AM6916" s="11">
        <f t="shared" si="865"/>
        <v>0.30060052916061047</v>
      </c>
      <c r="AN6916">
        <v>4300</v>
      </c>
      <c r="AO6916">
        <v>3135.9738097146878</v>
      </c>
      <c r="AP6916" s="12">
        <f t="shared" si="866"/>
        <v>1164.0261902853122</v>
      </c>
      <c r="AQ6916" s="13">
        <f t="shared" si="867"/>
        <v>0.27070376518263073</v>
      </c>
      <c r="AR6916">
        <v>4300</v>
      </c>
      <c r="AS6916">
        <v>2846.4280232868182</v>
      </c>
      <c r="AT6916" s="14">
        <f t="shared" si="868"/>
        <v>1453.5719767131818</v>
      </c>
      <c r="AU6916" s="15">
        <f t="shared" si="869"/>
        <v>0.33803999458446088</v>
      </c>
      <c r="AV6916">
        <v>4300</v>
      </c>
      <c r="AW6916">
        <v>3078.173913043478</v>
      </c>
      <c r="AX6916" s="16">
        <f t="shared" si="870"/>
        <v>1221.826086956522</v>
      </c>
      <c r="AY6916" s="17">
        <f t="shared" si="871"/>
        <v>0.28414560161779578</v>
      </c>
    </row>
    <row r="6917" spans="1:51" x14ac:dyDescent="0.25">
      <c r="A6917" t="s">
        <v>106</v>
      </c>
      <c r="B6917" t="s">
        <v>164</v>
      </c>
      <c r="C6917">
        <v>19000</v>
      </c>
      <c r="D6917">
        <v>89147</v>
      </c>
      <c r="E6917">
        <v>2019</v>
      </c>
      <c r="F6917" t="s">
        <v>56</v>
      </c>
      <c r="G6917" t="s">
        <v>133</v>
      </c>
      <c r="J6917">
        <v>8</v>
      </c>
      <c r="K6917" t="s">
        <v>118</v>
      </c>
      <c r="L6917">
        <v>4</v>
      </c>
      <c r="M6917" t="s">
        <v>45</v>
      </c>
      <c r="N6917">
        <v>5</v>
      </c>
      <c r="O6917" t="s">
        <v>76</v>
      </c>
      <c r="P6917" t="s">
        <v>46</v>
      </c>
      <c r="Q6917">
        <v>4</v>
      </c>
      <c r="R6917" t="s">
        <v>77</v>
      </c>
      <c r="S6917" t="s">
        <v>78</v>
      </c>
      <c r="T6917">
        <v>395</v>
      </c>
      <c r="U6917" t="s">
        <v>63</v>
      </c>
      <c r="V6917" t="s">
        <v>79</v>
      </c>
      <c r="W6917" t="s">
        <v>756</v>
      </c>
      <c r="X6917" t="s">
        <v>97</v>
      </c>
      <c r="Y6917" t="s">
        <v>82</v>
      </c>
      <c r="AA6917">
        <v>0</v>
      </c>
      <c r="AB6917" t="s">
        <v>51</v>
      </c>
      <c r="AC6917" t="s">
        <v>83</v>
      </c>
      <c r="AD6917">
        <v>1</v>
      </c>
      <c r="AE6917">
        <v>1</v>
      </c>
      <c r="AF6917">
        <v>1</v>
      </c>
      <c r="AG6917">
        <v>2026</v>
      </c>
      <c r="AH6917">
        <v>20251229</v>
      </c>
      <c r="AI6917" t="s">
        <v>9599</v>
      </c>
      <c r="AJ6917">
        <v>19000</v>
      </c>
      <c r="AK6917">
        <v>22256.09375</v>
      </c>
      <c r="AL6917" s="10">
        <f t="shared" si="864"/>
        <v>3256.09375</v>
      </c>
      <c r="AM6917" s="11">
        <f t="shared" si="865"/>
        <v>0.17137335526315789</v>
      </c>
      <c r="AN6917">
        <v>19000</v>
      </c>
      <c r="AO6917">
        <v>21013.20482119426</v>
      </c>
      <c r="AP6917" s="12">
        <f t="shared" si="866"/>
        <v>2013.2048211942601</v>
      </c>
      <c r="AQ6917" s="13">
        <f t="shared" si="867"/>
        <v>0.10595814848390843</v>
      </c>
      <c r="AR6917">
        <v>19000</v>
      </c>
      <c r="AS6917">
        <v>21005.31653025587</v>
      </c>
      <c r="AT6917" s="14">
        <f t="shared" si="868"/>
        <v>2005.31653025587</v>
      </c>
      <c r="AU6917" s="15">
        <f t="shared" si="869"/>
        <v>0.10554297527662473</v>
      </c>
      <c r="AV6917">
        <v>19000</v>
      </c>
      <c r="AW6917">
        <v>22045.08957952468</v>
      </c>
      <c r="AX6917" s="16">
        <f t="shared" si="870"/>
        <v>3045.0895795246797</v>
      </c>
      <c r="AY6917" s="17">
        <f t="shared" si="871"/>
        <v>0.16026787260656208</v>
      </c>
    </row>
    <row r="6918" spans="1:51" x14ac:dyDescent="0.25">
      <c r="A6918" t="s">
        <v>106</v>
      </c>
      <c r="B6918" t="s">
        <v>107</v>
      </c>
      <c r="C6918">
        <v>7100</v>
      </c>
      <c r="D6918">
        <v>101085</v>
      </c>
      <c r="E6918">
        <v>2018</v>
      </c>
      <c r="F6918" t="s">
        <v>177</v>
      </c>
      <c r="G6918" t="s">
        <v>178</v>
      </c>
      <c r="H6918" t="s">
        <v>2070</v>
      </c>
      <c r="J6918">
        <v>4</v>
      </c>
      <c r="K6918" t="s">
        <v>111</v>
      </c>
      <c r="L6918">
        <v>4</v>
      </c>
      <c r="M6918" t="s">
        <v>45</v>
      </c>
      <c r="N6918">
        <v>2</v>
      </c>
      <c r="O6918" t="s">
        <v>60</v>
      </c>
      <c r="P6918" t="s">
        <v>46</v>
      </c>
      <c r="Q6918">
        <v>4</v>
      </c>
      <c r="R6918" t="s">
        <v>47</v>
      </c>
      <c r="S6918" t="s">
        <v>62</v>
      </c>
      <c r="T6918">
        <v>184</v>
      </c>
      <c r="U6918" t="s">
        <v>63</v>
      </c>
      <c r="X6918" t="s">
        <v>112</v>
      </c>
      <c r="Y6918" t="s">
        <v>66</v>
      </c>
      <c r="Z6918">
        <v>26750</v>
      </c>
      <c r="AA6918">
        <v>0</v>
      </c>
      <c r="AB6918" t="s">
        <v>51</v>
      </c>
      <c r="AC6918" t="s">
        <v>98</v>
      </c>
      <c r="AD6918">
        <v>1</v>
      </c>
      <c r="AE6918">
        <v>1</v>
      </c>
      <c r="AF6918">
        <v>1</v>
      </c>
      <c r="AG6918">
        <v>2026</v>
      </c>
      <c r="AH6918">
        <v>20260102</v>
      </c>
      <c r="AI6918" t="s">
        <v>9600</v>
      </c>
      <c r="AJ6918">
        <v>7100</v>
      </c>
      <c r="AK6918">
        <v>7253.703125</v>
      </c>
      <c r="AL6918" s="10">
        <f t="shared" si="864"/>
        <v>153.703125</v>
      </c>
      <c r="AM6918" s="11">
        <f t="shared" si="865"/>
        <v>2.1648327464788734E-2</v>
      </c>
      <c r="AN6918">
        <v>7100</v>
      </c>
      <c r="AO6918">
        <v>7623.1936325451916</v>
      </c>
      <c r="AP6918" s="12">
        <f t="shared" si="866"/>
        <v>523.19363254519158</v>
      </c>
      <c r="AQ6918" s="13">
        <f t="shared" si="867"/>
        <v>7.3689244020449518E-2</v>
      </c>
      <c r="AR6918">
        <v>7100</v>
      </c>
      <c r="AS6918">
        <v>7070.9619314634456</v>
      </c>
      <c r="AT6918" s="14">
        <f t="shared" si="868"/>
        <v>29.03806853655442</v>
      </c>
      <c r="AU6918" s="15">
        <f t="shared" si="869"/>
        <v>4.0898688079654116E-3</v>
      </c>
      <c r="AV6918">
        <v>7100</v>
      </c>
      <c r="AW6918">
        <v>7351.2527582748244</v>
      </c>
      <c r="AX6918" s="16">
        <f t="shared" si="870"/>
        <v>251.25275827482437</v>
      </c>
      <c r="AY6918" s="17">
        <f t="shared" si="871"/>
        <v>3.5387712433073856E-2</v>
      </c>
    </row>
    <row r="6919" spans="1:51" x14ac:dyDescent="0.25">
      <c r="A6919" t="s">
        <v>106</v>
      </c>
      <c r="B6919" t="s">
        <v>215</v>
      </c>
      <c r="C6919">
        <v>21800</v>
      </c>
      <c r="D6919">
        <v>28606</v>
      </c>
      <c r="E6919">
        <v>2024</v>
      </c>
      <c r="F6919" t="s">
        <v>165</v>
      </c>
      <c r="G6919" t="s">
        <v>289</v>
      </c>
      <c r="H6919" t="s">
        <v>58</v>
      </c>
      <c r="I6919" t="s">
        <v>192</v>
      </c>
      <c r="J6919">
        <v>4</v>
      </c>
      <c r="K6919" t="s">
        <v>44</v>
      </c>
      <c r="L6919">
        <v>4</v>
      </c>
      <c r="M6919" t="s">
        <v>45</v>
      </c>
      <c r="N6919">
        <v>2.5</v>
      </c>
      <c r="O6919" t="s">
        <v>60</v>
      </c>
      <c r="P6919" t="s">
        <v>46</v>
      </c>
      <c r="Q6919">
        <v>5</v>
      </c>
      <c r="R6919" t="s">
        <v>61</v>
      </c>
      <c r="S6919" t="s">
        <v>151</v>
      </c>
      <c r="T6919">
        <v>203</v>
      </c>
      <c r="U6919" t="s">
        <v>63</v>
      </c>
      <c r="V6919" t="s">
        <v>64</v>
      </c>
      <c r="W6919" t="s">
        <v>347</v>
      </c>
      <c r="X6919" t="s">
        <v>65</v>
      </c>
      <c r="Y6919" t="s">
        <v>82</v>
      </c>
      <c r="AA6919">
        <v>0</v>
      </c>
      <c r="AB6919" t="s">
        <v>51</v>
      </c>
      <c r="AC6919" t="s">
        <v>67</v>
      </c>
      <c r="AD6919">
        <v>1</v>
      </c>
      <c r="AE6919">
        <v>1</v>
      </c>
      <c r="AF6919">
        <v>1</v>
      </c>
      <c r="AG6919">
        <v>2026</v>
      </c>
      <c r="AH6919">
        <v>20260102</v>
      </c>
      <c r="AI6919" t="s">
        <v>9601</v>
      </c>
      <c r="AJ6919">
        <v>21800</v>
      </c>
      <c r="AK6919">
        <v>23414.1640625</v>
      </c>
      <c r="AL6919" s="10">
        <f t="shared" si="864"/>
        <v>1614.1640625</v>
      </c>
      <c r="AM6919" s="11">
        <f t="shared" si="865"/>
        <v>7.4044223050458713E-2</v>
      </c>
      <c r="AN6919">
        <v>21800</v>
      </c>
      <c r="AO6919">
        <v>22962.217621377949</v>
      </c>
      <c r="AP6919" s="12">
        <f t="shared" si="866"/>
        <v>1162.2176213779494</v>
      </c>
      <c r="AQ6919" s="13">
        <f t="shared" si="867"/>
        <v>5.3312734925594012E-2</v>
      </c>
      <c r="AR6919">
        <v>21800</v>
      </c>
      <c r="AS6919">
        <v>22956.629489484239</v>
      </c>
      <c r="AT6919" s="14">
        <f t="shared" si="868"/>
        <v>1156.6294894842395</v>
      </c>
      <c r="AU6919" s="15">
        <f t="shared" si="869"/>
        <v>5.3056398600194468E-2</v>
      </c>
      <c r="AV6919">
        <v>21800</v>
      </c>
      <c r="AW6919">
        <v>23392.676521739129</v>
      </c>
      <c r="AX6919" s="16">
        <f t="shared" si="870"/>
        <v>1592.6765217391294</v>
      </c>
      <c r="AY6919" s="17">
        <f t="shared" si="871"/>
        <v>7.3058556043079328E-2</v>
      </c>
    </row>
    <row r="6920" spans="1:51" x14ac:dyDescent="0.25">
      <c r="A6920" t="s">
        <v>69</v>
      </c>
      <c r="B6920" t="s">
        <v>85</v>
      </c>
      <c r="C6920">
        <v>9400</v>
      </c>
      <c r="D6920">
        <v>51442</v>
      </c>
      <c r="E6920">
        <v>2020</v>
      </c>
      <c r="F6920" t="s">
        <v>71</v>
      </c>
      <c r="G6920" t="s">
        <v>123</v>
      </c>
      <c r="H6920" t="s">
        <v>695</v>
      </c>
      <c r="J6920">
        <v>4</v>
      </c>
      <c r="K6920" t="s">
        <v>111</v>
      </c>
      <c r="L6920">
        <v>4</v>
      </c>
      <c r="M6920" t="s">
        <v>45</v>
      </c>
      <c r="N6920">
        <v>1.5</v>
      </c>
      <c r="O6920" t="s">
        <v>45</v>
      </c>
      <c r="P6920" t="s">
        <v>46</v>
      </c>
      <c r="Q6920">
        <v>2</v>
      </c>
      <c r="R6920" t="s">
        <v>47</v>
      </c>
      <c r="S6920" t="s">
        <v>48</v>
      </c>
      <c r="U6920" t="s">
        <v>63</v>
      </c>
      <c r="V6920" t="s">
        <v>64</v>
      </c>
      <c r="W6920" t="s">
        <v>858</v>
      </c>
      <c r="X6920" t="s">
        <v>49</v>
      </c>
      <c r="Y6920" t="s">
        <v>125</v>
      </c>
      <c r="AA6920">
        <v>0</v>
      </c>
      <c r="AB6920" t="s">
        <v>51</v>
      </c>
      <c r="AC6920" t="s">
        <v>52</v>
      </c>
      <c r="AD6920">
        <v>1</v>
      </c>
      <c r="AE6920">
        <v>1</v>
      </c>
      <c r="AF6920">
        <v>1</v>
      </c>
      <c r="AG6920">
        <v>2026</v>
      </c>
      <c r="AH6920">
        <v>20251231</v>
      </c>
      <c r="AI6920" t="s">
        <v>9602</v>
      </c>
      <c r="AJ6920">
        <v>9400</v>
      </c>
      <c r="AK6920">
        <v>9486.759765625</v>
      </c>
      <c r="AL6920" s="10">
        <f t="shared" si="864"/>
        <v>86.759765625</v>
      </c>
      <c r="AM6920" s="11">
        <f t="shared" si="865"/>
        <v>9.2297623005319143E-3</v>
      </c>
      <c r="AN6920">
        <v>9400</v>
      </c>
      <c r="AO6920">
        <v>9148.0801587778042</v>
      </c>
      <c r="AP6920" s="12">
        <f t="shared" si="866"/>
        <v>251.91984122219583</v>
      </c>
      <c r="AQ6920" s="13">
        <f t="shared" si="867"/>
        <v>2.6799983108744235E-2</v>
      </c>
      <c r="AR6920">
        <v>9400</v>
      </c>
      <c r="AS6920">
        <v>9293.8209033984458</v>
      </c>
      <c r="AT6920" s="14">
        <f t="shared" si="868"/>
        <v>106.17909660155419</v>
      </c>
      <c r="AU6920" s="15">
        <f t="shared" si="869"/>
        <v>1.1295648574633424E-2</v>
      </c>
      <c r="AV6920">
        <v>9400</v>
      </c>
      <c r="AW6920">
        <v>9557.3460898502472</v>
      </c>
      <c r="AX6920" s="16">
        <f t="shared" si="870"/>
        <v>157.34608985024715</v>
      </c>
      <c r="AY6920" s="17">
        <f t="shared" si="871"/>
        <v>1.6738945728749698E-2</v>
      </c>
    </row>
    <row r="6921" spans="1:51" x14ac:dyDescent="0.25">
      <c r="A6921" t="s">
        <v>54</v>
      </c>
      <c r="B6921" t="s">
        <v>127</v>
      </c>
      <c r="C6921">
        <v>19000</v>
      </c>
      <c r="D6921">
        <v>84062</v>
      </c>
      <c r="E6921">
        <v>2022</v>
      </c>
      <c r="F6921" t="s">
        <v>155</v>
      </c>
      <c r="G6921" t="s">
        <v>150</v>
      </c>
      <c r="H6921" t="s">
        <v>276</v>
      </c>
      <c r="I6921" t="s">
        <v>618</v>
      </c>
      <c r="J6921">
        <v>6</v>
      </c>
      <c r="K6921" t="s">
        <v>87</v>
      </c>
      <c r="L6921">
        <v>4</v>
      </c>
      <c r="M6921" t="s">
        <v>45</v>
      </c>
      <c r="N6921">
        <v>3.5999999046325679</v>
      </c>
      <c r="O6921" t="s">
        <v>76</v>
      </c>
      <c r="P6921" t="s">
        <v>46</v>
      </c>
      <c r="Q6921">
        <v>5</v>
      </c>
      <c r="R6921" t="s">
        <v>77</v>
      </c>
      <c r="S6921" t="s">
        <v>78</v>
      </c>
      <c r="T6921">
        <v>291</v>
      </c>
      <c r="U6921" t="s">
        <v>63</v>
      </c>
      <c r="V6921" t="s">
        <v>79</v>
      </c>
      <c r="X6921" t="s">
        <v>97</v>
      </c>
      <c r="Y6921" t="s">
        <v>82</v>
      </c>
      <c r="AA6921">
        <v>0</v>
      </c>
      <c r="AB6921" t="s">
        <v>51</v>
      </c>
      <c r="AC6921" t="s">
        <v>83</v>
      </c>
      <c r="AD6921">
        <v>1</v>
      </c>
      <c r="AE6921">
        <v>1</v>
      </c>
      <c r="AF6921">
        <v>1</v>
      </c>
      <c r="AG6921">
        <v>2026</v>
      </c>
      <c r="AH6921">
        <v>20251231</v>
      </c>
      <c r="AI6921" t="s">
        <v>9603</v>
      </c>
      <c r="AJ6921">
        <v>19000</v>
      </c>
      <c r="AK6921">
        <v>19463.814453125</v>
      </c>
      <c r="AL6921" s="10">
        <f t="shared" si="864"/>
        <v>463.814453125</v>
      </c>
      <c r="AM6921" s="11">
        <f t="shared" si="865"/>
        <v>2.4411287006578946E-2</v>
      </c>
      <c r="AN6921">
        <v>19000</v>
      </c>
      <c r="AO6921">
        <v>19702.248710480151</v>
      </c>
      <c r="AP6921" s="12">
        <f t="shared" si="866"/>
        <v>702.2487104801512</v>
      </c>
      <c r="AQ6921" s="13">
        <f t="shared" si="867"/>
        <v>3.696045844632375E-2</v>
      </c>
      <c r="AR6921">
        <v>19000</v>
      </c>
      <c r="AS6921">
        <v>19860.198570498851</v>
      </c>
      <c r="AT6921" s="14">
        <f t="shared" si="868"/>
        <v>860.19857049885104</v>
      </c>
      <c r="AU6921" s="15">
        <f t="shared" si="869"/>
        <v>4.5273608973623737E-2</v>
      </c>
      <c r="AV6921">
        <v>19000</v>
      </c>
      <c r="AW6921">
        <v>19433.057276995311</v>
      </c>
      <c r="AX6921" s="16">
        <f t="shared" si="870"/>
        <v>433.05727699531053</v>
      </c>
      <c r="AY6921" s="17">
        <f t="shared" si="871"/>
        <v>2.2792488262911081E-2</v>
      </c>
    </row>
    <row r="6922" spans="1:51" x14ac:dyDescent="0.25">
      <c r="A6922" t="s">
        <v>54</v>
      </c>
      <c r="B6922" t="s">
        <v>148</v>
      </c>
      <c r="C6922">
        <v>3750</v>
      </c>
      <c r="D6922">
        <v>182950</v>
      </c>
      <c r="E6922">
        <v>2018</v>
      </c>
      <c r="F6922" t="s">
        <v>56</v>
      </c>
      <c r="G6922" t="s">
        <v>1976</v>
      </c>
      <c r="H6922" t="s">
        <v>1977</v>
      </c>
      <c r="J6922">
        <v>4</v>
      </c>
      <c r="K6922" t="s">
        <v>44</v>
      </c>
      <c r="L6922">
        <v>4</v>
      </c>
      <c r="M6922" t="s">
        <v>45</v>
      </c>
      <c r="N6922">
        <v>2.5</v>
      </c>
      <c r="O6922" t="s">
        <v>60</v>
      </c>
      <c r="R6922" t="s">
        <v>220</v>
      </c>
      <c r="T6922">
        <v>169</v>
      </c>
      <c r="U6922" t="s">
        <v>63</v>
      </c>
      <c r="V6922" t="s">
        <v>64</v>
      </c>
      <c r="W6922" t="s">
        <v>9604</v>
      </c>
      <c r="X6922" t="s">
        <v>112</v>
      </c>
      <c r="Y6922" t="s">
        <v>1957</v>
      </c>
      <c r="AA6922">
        <v>0</v>
      </c>
      <c r="AB6922" t="s">
        <v>51</v>
      </c>
      <c r="AC6922" t="s">
        <v>222</v>
      </c>
      <c r="AD6922">
        <v>1</v>
      </c>
      <c r="AE6922">
        <v>1</v>
      </c>
      <c r="AF6922">
        <v>1</v>
      </c>
      <c r="AG6922">
        <v>2026</v>
      </c>
      <c r="AH6922">
        <v>20251230</v>
      </c>
      <c r="AI6922" t="s">
        <v>9605</v>
      </c>
      <c r="AJ6922">
        <v>3750</v>
      </c>
      <c r="AK6922">
        <v>3229.930419921875</v>
      </c>
      <c r="AL6922" s="10">
        <f t="shared" si="864"/>
        <v>520.069580078125</v>
      </c>
      <c r="AM6922" s="11">
        <f t="shared" si="865"/>
        <v>0.13868522135416667</v>
      </c>
      <c r="AN6922">
        <v>3750</v>
      </c>
      <c r="AO6922">
        <v>3119.477610219486</v>
      </c>
      <c r="AP6922" s="12">
        <f t="shared" si="866"/>
        <v>630.522389780514</v>
      </c>
      <c r="AQ6922" s="13">
        <f t="shared" si="867"/>
        <v>0.16813930394147039</v>
      </c>
      <c r="AR6922">
        <v>3750</v>
      </c>
      <c r="AS6922">
        <v>3745.4733790392461</v>
      </c>
      <c r="AT6922" s="14">
        <f t="shared" si="868"/>
        <v>4.5266209607539167</v>
      </c>
      <c r="AU6922" s="15">
        <f t="shared" si="869"/>
        <v>1.2070989228677111E-3</v>
      </c>
      <c r="AV6922">
        <v>3750</v>
      </c>
      <c r="AW6922">
        <v>3252.9620160701238</v>
      </c>
      <c r="AX6922" s="16">
        <f t="shared" si="870"/>
        <v>497.03798392987619</v>
      </c>
      <c r="AY6922" s="17">
        <f t="shared" si="871"/>
        <v>0.13254346238130033</v>
      </c>
    </row>
    <row r="6923" spans="1:51" x14ac:dyDescent="0.25">
      <c r="A6923" t="s">
        <v>39</v>
      </c>
      <c r="B6923" t="s">
        <v>218</v>
      </c>
      <c r="C6923">
        <v>2800</v>
      </c>
      <c r="D6923">
        <v>138410</v>
      </c>
      <c r="E6923">
        <v>2016</v>
      </c>
      <c r="F6923" t="s">
        <v>182</v>
      </c>
      <c r="G6923" t="s">
        <v>304</v>
      </c>
      <c r="J6923">
        <v>4</v>
      </c>
      <c r="K6923" t="s">
        <v>44</v>
      </c>
      <c r="L6923">
        <v>4</v>
      </c>
      <c r="M6923" t="s">
        <v>45</v>
      </c>
      <c r="N6923">
        <v>2.5</v>
      </c>
      <c r="O6923" t="s">
        <v>60</v>
      </c>
      <c r="P6923" t="s">
        <v>46</v>
      </c>
      <c r="Q6923">
        <v>1</v>
      </c>
      <c r="R6923" t="s">
        <v>305</v>
      </c>
      <c r="S6923" t="s">
        <v>151</v>
      </c>
      <c r="U6923" t="s">
        <v>63</v>
      </c>
      <c r="X6923" t="s">
        <v>49</v>
      </c>
      <c r="Y6923" t="s">
        <v>82</v>
      </c>
      <c r="AA6923">
        <v>0</v>
      </c>
      <c r="AB6923" t="s">
        <v>51</v>
      </c>
      <c r="AC6923" t="s">
        <v>52</v>
      </c>
      <c r="AD6923">
        <v>1</v>
      </c>
      <c r="AE6923">
        <v>1</v>
      </c>
      <c r="AF6923">
        <v>1</v>
      </c>
      <c r="AG6923">
        <v>2026</v>
      </c>
      <c r="AH6923">
        <v>20260102</v>
      </c>
      <c r="AI6923" t="s">
        <v>9606</v>
      </c>
      <c r="AJ6923">
        <v>2800</v>
      </c>
      <c r="AK6923">
        <v>2199.572021484375</v>
      </c>
      <c r="AL6923" s="10">
        <f t="shared" si="864"/>
        <v>600.427978515625</v>
      </c>
      <c r="AM6923" s="11">
        <f t="shared" si="865"/>
        <v>0.21443856375558035</v>
      </c>
      <c r="AN6923">
        <v>2800</v>
      </c>
      <c r="AO6923">
        <v>2046.973088634028</v>
      </c>
      <c r="AP6923" s="12">
        <f t="shared" si="866"/>
        <v>753.02691136597196</v>
      </c>
      <c r="AQ6923" s="13">
        <f t="shared" si="867"/>
        <v>0.26893818263070429</v>
      </c>
      <c r="AR6923">
        <v>2800</v>
      </c>
      <c r="AS6923">
        <v>2107.049816647449</v>
      </c>
      <c r="AT6923" s="14">
        <f t="shared" si="868"/>
        <v>692.95018335255099</v>
      </c>
      <c r="AU6923" s="15">
        <f t="shared" si="869"/>
        <v>0.2474822083401968</v>
      </c>
      <c r="AV6923">
        <v>2800</v>
      </c>
      <c r="AW6923">
        <v>2177.4371508379882</v>
      </c>
      <c r="AX6923" s="16">
        <f t="shared" si="870"/>
        <v>622.56284916201184</v>
      </c>
      <c r="AY6923" s="17">
        <f t="shared" si="871"/>
        <v>0.22234387470071851</v>
      </c>
    </row>
    <row r="6924" spans="1:51" x14ac:dyDescent="0.25">
      <c r="A6924" t="s">
        <v>39</v>
      </c>
      <c r="B6924" t="s">
        <v>218</v>
      </c>
      <c r="C6924">
        <v>36500</v>
      </c>
      <c r="D6924">
        <v>30546</v>
      </c>
      <c r="E6924">
        <v>2025</v>
      </c>
      <c r="F6924" t="s">
        <v>165</v>
      </c>
      <c r="G6924" t="s">
        <v>772</v>
      </c>
      <c r="I6924" t="s">
        <v>773</v>
      </c>
      <c r="J6924">
        <v>4</v>
      </c>
      <c r="K6924" t="s">
        <v>44</v>
      </c>
      <c r="L6924">
        <v>4</v>
      </c>
      <c r="M6924" t="s">
        <v>45</v>
      </c>
      <c r="N6924">
        <v>2.4000000953674321</v>
      </c>
      <c r="O6924" t="s">
        <v>60</v>
      </c>
      <c r="P6924" t="s">
        <v>46</v>
      </c>
      <c r="Q6924">
        <v>4</v>
      </c>
      <c r="R6924" t="s">
        <v>47</v>
      </c>
      <c r="S6924" t="s">
        <v>151</v>
      </c>
      <c r="T6924">
        <v>265</v>
      </c>
      <c r="U6924" t="s">
        <v>63</v>
      </c>
      <c r="V6924" t="s">
        <v>64</v>
      </c>
      <c r="W6924" t="s">
        <v>774</v>
      </c>
      <c r="X6924" t="s">
        <v>97</v>
      </c>
      <c r="Y6924" t="s">
        <v>82</v>
      </c>
      <c r="AA6924">
        <v>0</v>
      </c>
      <c r="AB6924" t="s">
        <v>51</v>
      </c>
      <c r="AC6924" t="s">
        <v>98</v>
      </c>
      <c r="AD6924">
        <v>1</v>
      </c>
      <c r="AE6924">
        <v>1</v>
      </c>
      <c r="AF6924">
        <v>1</v>
      </c>
      <c r="AG6924">
        <v>2026</v>
      </c>
      <c r="AH6924">
        <v>20251230</v>
      </c>
      <c r="AI6924" t="s">
        <v>9607</v>
      </c>
      <c r="AJ6924">
        <v>36500</v>
      </c>
      <c r="AK6924">
        <v>36249.10546875</v>
      </c>
      <c r="AL6924" s="10">
        <f t="shared" si="864"/>
        <v>250.89453125</v>
      </c>
      <c r="AM6924" s="11">
        <f t="shared" si="865"/>
        <v>6.8738227739726029E-3</v>
      </c>
      <c r="AN6924">
        <v>36500</v>
      </c>
      <c r="AO6924">
        <v>41027.699264858631</v>
      </c>
      <c r="AP6924" s="12">
        <f t="shared" si="866"/>
        <v>4527.6992648586311</v>
      </c>
      <c r="AQ6924" s="13">
        <f t="shared" si="867"/>
        <v>0.12404655520160633</v>
      </c>
      <c r="AR6924">
        <v>36500</v>
      </c>
      <c r="AS6924">
        <v>36993.597900086963</v>
      </c>
      <c r="AT6924" s="14">
        <f t="shared" si="868"/>
        <v>493.59790008696291</v>
      </c>
      <c r="AU6924" s="15">
        <f t="shared" si="869"/>
        <v>1.3523230139368847E-2</v>
      </c>
      <c r="AV6924">
        <v>36500</v>
      </c>
      <c r="AW6924">
        <v>36425.079245283021</v>
      </c>
      <c r="AX6924" s="16">
        <f t="shared" si="870"/>
        <v>74.92075471697899</v>
      </c>
      <c r="AY6924" s="17">
        <f t="shared" si="871"/>
        <v>2.0526234169035338E-3</v>
      </c>
    </row>
    <row r="6925" spans="1:51" x14ac:dyDescent="0.25">
      <c r="A6925" t="s">
        <v>106</v>
      </c>
      <c r="B6925" t="s">
        <v>661</v>
      </c>
      <c r="C6925">
        <v>500</v>
      </c>
      <c r="D6925">
        <v>148473</v>
      </c>
      <c r="E6925">
        <v>2010</v>
      </c>
      <c r="F6925" t="s">
        <v>522</v>
      </c>
      <c r="G6925" t="s">
        <v>1244</v>
      </c>
      <c r="J6925">
        <v>6</v>
      </c>
      <c r="K6925" t="s">
        <v>87</v>
      </c>
      <c r="L6925">
        <v>4</v>
      </c>
      <c r="M6925" t="s">
        <v>45</v>
      </c>
      <c r="N6925">
        <v>3.7000000476837158</v>
      </c>
      <c r="O6925" t="s">
        <v>45</v>
      </c>
      <c r="P6925" t="s">
        <v>46</v>
      </c>
      <c r="Q6925">
        <v>2</v>
      </c>
      <c r="R6925" t="s">
        <v>61</v>
      </c>
      <c r="S6925" t="s">
        <v>78</v>
      </c>
      <c r="U6925" t="s">
        <v>63</v>
      </c>
      <c r="V6925" t="s">
        <v>79</v>
      </c>
      <c r="X6925" t="s">
        <v>65</v>
      </c>
      <c r="Y6925" t="s">
        <v>50</v>
      </c>
      <c r="AA6925">
        <v>0</v>
      </c>
      <c r="AB6925" t="s">
        <v>51</v>
      </c>
      <c r="AC6925" t="s">
        <v>67</v>
      </c>
      <c r="AD6925">
        <v>1</v>
      </c>
      <c r="AE6925">
        <v>1</v>
      </c>
      <c r="AF6925">
        <v>1</v>
      </c>
      <c r="AG6925">
        <v>2026</v>
      </c>
      <c r="AH6925">
        <v>20260102</v>
      </c>
      <c r="AI6925" t="s">
        <v>9608</v>
      </c>
      <c r="AJ6925">
        <v>500</v>
      </c>
      <c r="AK6925">
        <v>1858.83056640625</v>
      </c>
      <c r="AL6925" s="10">
        <f t="shared" si="864"/>
        <v>1358.83056640625</v>
      </c>
      <c r="AM6925" s="11">
        <f t="shared" si="865"/>
        <v>2.7176611328125002</v>
      </c>
      <c r="AN6925">
        <v>500</v>
      </c>
      <c r="AO6925">
        <v>2037.7124965447449</v>
      </c>
      <c r="AP6925" s="12">
        <f t="shared" si="866"/>
        <v>1537.7124965447449</v>
      </c>
      <c r="AQ6925" s="13">
        <f t="shared" si="867"/>
        <v>3.0754249930894897</v>
      </c>
      <c r="AR6925">
        <v>500</v>
      </c>
      <c r="AS6925">
        <v>2121.509532079479</v>
      </c>
      <c r="AT6925" s="14">
        <f t="shared" si="868"/>
        <v>1621.509532079479</v>
      </c>
      <c r="AU6925" s="15">
        <f t="shared" si="869"/>
        <v>3.243019064158958</v>
      </c>
      <c r="AV6925">
        <v>500</v>
      </c>
      <c r="AW6925">
        <v>1921.5967741935481</v>
      </c>
      <c r="AX6925" s="16">
        <f t="shared" si="870"/>
        <v>1421.5967741935481</v>
      </c>
      <c r="AY6925" s="17">
        <f t="shared" si="871"/>
        <v>2.843193548387096</v>
      </c>
    </row>
    <row r="6926" spans="1:51" x14ac:dyDescent="0.25">
      <c r="A6926" t="s">
        <v>106</v>
      </c>
      <c r="B6926" t="s">
        <v>215</v>
      </c>
      <c r="C6926">
        <v>11000</v>
      </c>
      <c r="D6926">
        <v>54338</v>
      </c>
      <c r="E6926">
        <v>2023</v>
      </c>
      <c r="F6926" t="s">
        <v>196</v>
      </c>
      <c r="G6926" t="s">
        <v>472</v>
      </c>
      <c r="H6926" t="s">
        <v>1798</v>
      </c>
      <c r="J6926">
        <v>4</v>
      </c>
      <c r="K6926" t="s">
        <v>44</v>
      </c>
      <c r="L6926">
        <v>4</v>
      </c>
      <c r="M6926" t="s">
        <v>45</v>
      </c>
      <c r="N6926">
        <v>1.6000000238418579</v>
      </c>
      <c r="O6926" t="s">
        <v>60</v>
      </c>
      <c r="P6926" t="s">
        <v>46</v>
      </c>
      <c r="Q6926">
        <v>4</v>
      </c>
      <c r="R6926" t="s">
        <v>61</v>
      </c>
      <c r="T6926">
        <v>120</v>
      </c>
      <c r="U6926" t="s">
        <v>63</v>
      </c>
      <c r="W6926" t="s">
        <v>1799</v>
      </c>
      <c r="X6926" t="s">
        <v>65</v>
      </c>
      <c r="Y6926" t="s">
        <v>66</v>
      </c>
      <c r="AA6926">
        <v>0</v>
      </c>
      <c r="AB6926" t="s">
        <v>51</v>
      </c>
      <c r="AC6926" t="s">
        <v>67</v>
      </c>
      <c r="AD6926">
        <v>1</v>
      </c>
      <c r="AE6926">
        <v>1</v>
      </c>
      <c r="AF6926">
        <v>1</v>
      </c>
      <c r="AG6926">
        <v>2026</v>
      </c>
      <c r="AH6926">
        <v>20260102</v>
      </c>
      <c r="AI6926" t="s">
        <v>9609</v>
      </c>
      <c r="AJ6926">
        <v>11000</v>
      </c>
      <c r="AK6926">
        <v>11561.4638671875</v>
      </c>
      <c r="AL6926" s="10">
        <f t="shared" si="864"/>
        <v>561.4638671875</v>
      </c>
      <c r="AM6926" s="11">
        <f t="shared" si="865"/>
        <v>5.1042169744318182E-2</v>
      </c>
      <c r="AN6926">
        <v>11000</v>
      </c>
      <c r="AO6926">
        <v>11783.438196683779</v>
      </c>
      <c r="AP6926" s="12">
        <f t="shared" si="866"/>
        <v>783.4381966837791</v>
      </c>
      <c r="AQ6926" s="13">
        <f t="shared" si="867"/>
        <v>7.1221654243979915E-2</v>
      </c>
      <c r="AR6926">
        <v>11000</v>
      </c>
      <c r="AS6926">
        <v>11357.40367986327</v>
      </c>
      <c r="AT6926" s="14">
        <f t="shared" si="868"/>
        <v>357.40367986326964</v>
      </c>
      <c r="AU6926" s="15">
        <f t="shared" si="869"/>
        <v>3.2491243623933602E-2</v>
      </c>
      <c r="AV6926">
        <v>11000</v>
      </c>
      <c r="AW6926">
        <v>11776.60383597884</v>
      </c>
      <c r="AX6926" s="16">
        <f t="shared" si="870"/>
        <v>776.60383597883992</v>
      </c>
      <c r="AY6926" s="17">
        <f t="shared" si="871"/>
        <v>7.060034872534908E-2</v>
      </c>
    </row>
    <row r="6927" spans="1:51" x14ac:dyDescent="0.25">
      <c r="A6927" t="s">
        <v>39</v>
      </c>
      <c r="B6927" t="s">
        <v>218</v>
      </c>
      <c r="C6927">
        <v>16600</v>
      </c>
      <c r="D6927">
        <v>48168</v>
      </c>
      <c r="E6927">
        <v>2023</v>
      </c>
      <c r="F6927" t="s">
        <v>182</v>
      </c>
      <c r="G6927" t="s">
        <v>304</v>
      </c>
      <c r="H6927" t="s">
        <v>362</v>
      </c>
      <c r="J6927">
        <v>3</v>
      </c>
      <c r="K6927" t="s">
        <v>111</v>
      </c>
      <c r="L6927">
        <v>4</v>
      </c>
      <c r="M6927" t="s">
        <v>45</v>
      </c>
      <c r="N6927">
        <v>1.5</v>
      </c>
      <c r="O6927" t="s">
        <v>60</v>
      </c>
      <c r="P6927" t="s">
        <v>46</v>
      </c>
      <c r="Q6927">
        <v>4</v>
      </c>
      <c r="R6927" t="s">
        <v>47</v>
      </c>
      <c r="S6927" t="s">
        <v>151</v>
      </c>
      <c r="U6927" t="s">
        <v>63</v>
      </c>
      <c r="V6927" t="s">
        <v>64</v>
      </c>
      <c r="X6927" t="s">
        <v>49</v>
      </c>
      <c r="Y6927" t="s">
        <v>82</v>
      </c>
      <c r="AA6927">
        <v>0</v>
      </c>
      <c r="AB6927" t="s">
        <v>51</v>
      </c>
      <c r="AC6927" t="s">
        <v>52</v>
      </c>
      <c r="AD6927">
        <v>1</v>
      </c>
      <c r="AE6927">
        <v>1</v>
      </c>
      <c r="AF6927">
        <v>1</v>
      </c>
      <c r="AG6927">
        <v>2026</v>
      </c>
      <c r="AH6927">
        <v>20260102</v>
      </c>
      <c r="AI6927" t="s">
        <v>9610</v>
      </c>
      <c r="AJ6927">
        <v>16600</v>
      </c>
      <c r="AK6927">
        <v>17259.78125</v>
      </c>
      <c r="AL6927" s="10">
        <f t="shared" si="864"/>
        <v>659.78125</v>
      </c>
      <c r="AM6927" s="11">
        <f t="shared" si="865"/>
        <v>3.9745858433734939E-2</v>
      </c>
      <c r="AN6927">
        <v>16600</v>
      </c>
      <c r="AO6927">
        <v>16553.174778426019</v>
      </c>
      <c r="AP6927" s="12">
        <f t="shared" si="866"/>
        <v>46.825221573981253</v>
      </c>
      <c r="AQ6927" s="13">
        <f t="shared" si="867"/>
        <v>2.8207964803603166E-3</v>
      </c>
      <c r="AR6927">
        <v>16600</v>
      </c>
      <c r="AS6927">
        <v>16532.987499643619</v>
      </c>
      <c r="AT6927" s="14">
        <f t="shared" si="868"/>
        <v>67.01250035638077</v>
      </c>
      <c r="AU6927" s="15">
        <f t="shared" si="869"/>
        <v>4.0368976118301666E-3</v>
      </c>
      <c r="AV6927">
        <v>16600</v>
      </c>
      <c r="AW6927">
        <v>17224.418856259661</v>
      </c>
      <c r="AX6927" s="16">
        <f t="shared" si="870"/>
        <v>624.41885625966097</v>
      </c>
      <c r="AY6927" s="17">
        <f t="shared" si="871"/>
        <v>3.7615593750581988E-2</v>
      </c>
    </row>
    <row r="6928" spans="1:51" x14ac:dyDescent="0.25">
      <c r="A6928" t="s">
        <v>54</v>
      </c>
      <c r="B6928" t="s">
        <v>176</v>
      </c>
      <c r="C6928">
        <v>4800</v>
      </c>
      <c r="D6928">
        <v>119444</v>
      </c>
      <c r="E6928">
        <v>2019</v>
      </c>
      <c r="F6928" t="s">
        <v>196</v>
      </c>
      <c r="G6928" t="s">
        <v>552</v>
      </c>
      <c r="H6928" t="s">
        <v>2472</v>
      </c>
      <c r="J6928">
        <v>6</v>
      </c>
      <c r="K6928" t="s">
        <v>87</v>
      </c>
      <c r="L6928">
        <v>4</v>
      </c>
      <c r="M6928" t="s">
        <v>45</v>
      </c>
      <c r="N6928">
        <v>3.2999999523162842</v>
      </c>
      <c r="O6928" t="s">
        <v>60</v>
      </c>
      <c r="P6928" t="s">
        <v>46</v>
      </c>
      <c r="Q6928">
        <v>3</v>
      </c>
      <c r="R6928" t="s">
        <v>353</v>
      </c>
      <c r="S6928" t="s">
        <v>151</v>
      </c>
      <c r="T6928">
        <v>276</v>
      </c>
      <c r="U6928" t="s">
        <v>63</v>
      </c>
      <c r="W6928" t="s">
        <v>7569</v>
      </c>
      <c r="X6928" t="s">
        <v>97</v>
      </c>
      <c r="Y6928" t="s">
        <v>282</v>
      </c>
      <c r="Z6928">
        <v>27200</v>
      </c>
      <c r="AA6928">
        <v>0</v>
      </c>
      <c r="AB6928" t="s">
        <v>51</v>
      </c>
      <c r="AC6928" t="s">
        <v>353</v>
      </c>
      <c r="AD6928">
        <v>1</v>
      </c>
      <c r="AE6928">
        <v>1</v>
      </c>
      <c r="AF6928">
        <v>1</v>
      </c>
      <c r="AG6928">
        <v>2026</v>
      </c>
      <c r="AH6928">
        <v>20251230</v>
      </c>
      <c r="AI6928" t="s">
        <v>9611</v>
      </c>
      <c r="AJ6928">
        <v>4800</v>
      </c>
      <c r="AK6928">
        <v>5568.529296875</v>
      </c>
      <c r="AL6928" s="10">
        <f t="shared" si="864"/>
        <v>768.529296875</v>
      </c>
      <c r="AM6928" s="11">
        <f t="shared" si="865"/>
        <v>0.16011027018229165</v>
      </c>
      <c r="AN6928">
        <v>4800</v>
      </c>
      <c r="AO6928">
        <v>6206.1946812997276</v>
      </c>
      <c r="AP6928" s="12">
        <f t="shared" si="866"/>
        <v>1406.1946812997276</v>
      </c>
      <c r="AQ6928" s="13">
        <f t="shared" si="867"/>
        <v>0.29295722527077656</v>
      </c>
      <c r="AR6928">
        <v>4800</v>
      </c>
      <c r="AS6928">
        <v>5736.0620506545074</v>
      </c>
      <c r="AT6928" s="14">
        <f t="shared" si="868"/>
        <v>936.0620506545074</v>
      </c>
      <c r="AU6928" s="15">
        <f t="shared" si="869"/>
        <v>0.19501292721968905</v>
      </c>
      <c r="AV6928">
        <v>4800</v>
      </c>
      <c r="AW6928">
        <v>5857.3076722338201</v>
      </c>
      <c r="AX6928" s="16">
        <f t="shared" si="870"/>
        <v>1057.3076722338201</v>
      </c>
      <c r="AY6928" s="17">
        <f t="shared" si="871"/>
        <v>0.22027243171537919</v>
      </c>
    </row>
    <row r="6929" spans="1:51" x14ac:dyDescent="0.25">
      <c r="A6929" t="s">
        <v>106</v>
      </c>
      <c r="B6929" t="s">
        <v>107</v>
      </c>
      <c r="C6929">
        <v>1000</v>
      </c>
      <c r="D6929">
        <v>185618</v>
      </c>
      <c r="E6929">
        <v>2013</v>
      </c>
      <c r="F6929" t="s">
        <v>56</v>
      </c>
      <c r="G6929" t="s">
        <v>1228</v>
      </c>
      <c r="H6929" t="s">
        <v>187</v>
      </c>
      <c r="J6929">
        <v>6</v>
      </c>
      <c r="K6929" t="s">
        <v>44</v>
      </c>
      <c r="L6929">
        <v>4</v>
      </c>
      <c r="M6929" t="s">
        <v>45</v>
      </c>
      <c r="N6929">
        <v>3.5</v>
      </c>
      <c r="O6929" t="s">
        <v>60</v>
      </c>
      <c r="R6929" t="s">
        <v>47</v>
      </c>
      <c r="S6929" t="s">
        <v>62</v>
      </c>
      <c r="T6929">
        <v>288</v>
      </c>
      <c r="U6929" t="s">
        <v>63</v>
      </c>
      <c r="V6929" t="s">
        <v>79</v>
      </c>
      <c r="X6929" t="s">
        <v>112</v>
      </c>
      <c r="Y6929" t="s">
        <v>125</v>
      </c>
      <c r="AA6929">
        <v>0</v>
      </c>
      <c r="AB6929" t="s">
        <v>51</v>
      </c>
      <c r="AC6929" t="s">
        <v>52</v>
      </c>
      <c r="AD6929">
        <v>1</v>
      </c>
      <c r="AE6929">
        <v>1</v>
      </c>
      <c r="AF6929">
        <v>1</v>
      </c>
      <c r="AG6929">
        <v>2026</v>
      </c>
      <c r="AH6929">
        <v>20260102</v>
      </c>
      <c r="AI6929" t="s">
        <v>9612</v>
      </c>
      <c r="AJ6929">
        <v>1000</v>
      </c>
      <c r="AK6929">
        <v>2084.381103515625</v>
      </c>
      <c r="AL6929" s="10">
        <f t="shared" si="864"/>
        <v>1084.381103515625</v>
      </c>
      <c r="AM6929" s="11">
        <f t="shared" si="865"/>
        <v>1.084381103515625</v>
      </c>
      <c r="AN6929">
        <v>1000</v>
      </c>
      <c r="AO6929">
        <v>2172.481498310573</v>
      </c>
      <c r="AP6929" s="12">
        <f t="shared" si="866"/>
        <v>1172.481498310573</v>
      </c>
      <c r="AQ6929" s="13">
        <f t="shared" si="867"/>
        <v>1.1724814983105729</v>
      </c>
      <c r="AR6929">
        <v>1000</v>
      </c>
      <c r="AS6929">
        <v>2489.7422165839121</v>
      </c>
      <c r="AT6929" s="14">
        <f t="shared" si="868"/>
        <v>1489.7422165839121</v>
      </c>
      <c r="AU6929" s="15">
        <f t="shared" si="869"/>
        <v>1.489742216583912</v>
      </c>
      <c r="AV6929">
        <v>1000</v>
      </c>
      <c r="AW6929">
        <v>2108.1264367816102</v>
      </c>
      <c r="AX6929" s="16">
        <f t="shared" si="870"/>
        <v>1108.1264367816102</v>
      </c>
      <c r="AY6929" s="17">
        <f t="shared" si="871"/>
        <v>1.1081264367816102</v>
      </c>
    </row>
    <row r="6930" spans="1:51" x14ac:dyDescent="0.25">
      <c r="A6930" t="s">
        <v>69</v>
      </c>
      <c r="B6930" t="s">
        <v>210</v>
      </c>
      <c r="C6930">
        <v>17600</v>
      </c>
      <c r="D6930">
        <v>46945</v>
      </c>
      <c r="E6930">
        <v>2025</v>
      </c>
      <c r="F6930" t="s">
        <v>71</v>
      </c>
      <c r="G6930" t="s">
        <v>123</v>
      </c>
      <c r="H6930" t="s">
        <v>322</v>
      </c>
      <c r="J6930">
        <v>4</v>
      </c>
      <c r="K6930" t="s">
        <v>87</v>
      </c>
      <c r="L6930">
        <v>4</v>
      </c>
      <c r="M6930" t="s">
        <v>45</v>
      </c>
      <c r="N6930">
        <v>1.5</v>
      </c>
      <c r="O6930" t="s">
        <v>60</v>
      </c>
      <c r="P6930" t="s">
        <v>46</v>
      </c>
      <c r="Q6930">
        <v>4</v>
      </c>
      <c r="R6930" t="s">
        <v>47</v>
      </c>
      <c r="S6930" t="s">
        <v>62</v>
      </c>
      <c r="U6930" t="s">
        <v>63</v>
      </c>
      <c r="V6930" t="s">
        <v>64</v>
      </c>
      <c r="W6930" t="s">
        <v>430</v>
      </c>
      <c r="X6930" t="s">
        <v>49</v>
      </c>
      <c r="Y6930" t="s">
        <v>66</v>
      </c>
      <c r="AA6930">
        <v>0</v>
      </c>
      <c r="AB6930" t="s">
        <v>51</v>
      </c>
      <c r="AC6930" t="s">
        <v>52</v>
      </c>
      <c r="AD6930">
        <v>1</v>
      </c>
      <c r="AE6930">
        <v>1</v>
      </c>
      <c r="AF6930">
        <v>1</v>
      </c>
      <c r="AG6930">
        <v>2026</v>
      </c>
      <c r="AH6930">
        <v>20260102</v>
      </c>
      <c r="AI6930" t="s">
        <v>9613</v>
      </c>
      <c r="AJ6930">
        <v>17600</v>
      </c>
      <c r="AK6930">
        <v>18115.576171875</v>
      </c>
      <c r="AL6930" s="10">
        <f t="shared" si="864"/>
        <v>515.576171875</v>
      </c>
      <c r="AM6930" s="11">
        <f t="shared" si="865"/>
        <v>2.9294100674715908E-2</v>
      </c>
      <c r="AN6930">
        <v>17600</v>
      </c>
      <c r="AO6930">
        <v>18088.931832038561</v>
      </c>
      <c r="AP6930" s="12">
        <f t="shared" si="866"/>
        <v>488.93183203856097</v>
      </c>
      <c r="AQ6930" s="13">
        <f t="shared" si="867"/>
        <v>2.778021772946369E-2</v>
      </c>
      <c r="AR6930">
        <v>17600</v>
      </c>
      <c r="AS6930">
        <v>17840.757369125589</v>
      </c>
      <c r="AT6930" s="14">
        <f t="shared" si="868"/>
        <v>240.75736912558932</v>
      </c>
      <c r="AU6930" s="15">
        <f t="shared" si="869"/>
        <v>1.3679395973044848E-2</v>
      </c>
      <c r="AV6930">
        <v>17600</v>
      </c>
      <c r="AW6930">
        <v>18052.805825242722</v>
      </c>
      <c r="AX6930" s="16">
        <f t="shared" si="870"/>
        <v>452.80582524272177</v>
      </c>
      <c r="AY6930" s="17">
        <f t="shared" si="871"/>
        <v>2.5727603706972829E-2</v>
      </c>
    </row>
    <row r="6931" spans="1:51" x14ac:dyDescent="0.25">
      <c r="A6931" t="s">
        <v>39</v>
      </c>
      <c r="B6931" t="s">
        <v>267</v>
      </c>
      <c r="C6931">
        <v>3900</v>
      </c>
      <c r="D6931">
        <v>109196</v>
      </c>
      <c r="E6931">
        <v>2018</v>
      </c>
      <c r="F6931" t="s">
        <v>71</v>
      </c>
      <c r="G6931" t="s">
        <v>123</v>
      </c>
      <c r="H6931" t="s">
        <v>173</v>
      </c>
      <c r="J6931">
        <v>4</v>
      </c>
      <c r="K6931" t="s">
        <v>44</v>
      </c>
      <c r="L6931">
        <v>4</v>
      </c>
      <c r="M6931" t="s">
        <v>45</v>
      </c>
      <c r="N6931">
        <v>1.5</v>
      </c>
      <c r="O6931" t="s">
        <v>60</v>
      </c>
      <c r="P6931" t="s">
        <v>46</v>
      </c>
      <c r="Q6931">
        <v>3</v>
      </c>
      <c r="R6931" t="s">
        <v>47</v>
      </c>
      <c r="S6931" t="s">
        <v>62</v>
      </c>
      <c r="U6931" t="s">
        <v>63</v>
      </c>
      <c r="V6931" t="s">
        <v>64</v>
      </c>
      <c r="W6931" t="s">
        <v>858</v>
      </c>
      <c r="X6931" t="s">
        <v>49</v>
      </c>
      <c r="Y6931" t="s">
        <v>125</v>
      </c>
      <c r="AA6931">
        <v>0</v>
      </c>
      <c r="AB6931" t="s">
        <v>51</v>
      </c>
      <c r="AC6931" t="s">
        <v>52</v>
      </c>
      <c r="AD6931">
        <v>1</v>
      </c>
      <c r="AE6931">
        <v>1</v>
      </c>
      <c r="AF6931">
        <v>1</v>
      </c>
      <c r="AG6931">
        <v>2026</v>
      </c>
      <c r="AH6931">
        <v>20260102</v>
      </c>
      <c r="AI6931" t="s">
        <v>9614</v>
      </c>
      <c r="AJ6931">
        <v>3900</v>
      </c>
      <c r="AK6931">
        <v>5996.7607421875</v>
      </c>
      <c r="AL6931" s="10">
        <f t="shared" si="864"/>
        <v>2096.7607421875</v>
      </c>
      <c r="AM6931" s="11">
        <f t="shared" si="865"/>
        <v>0.53763095953525641</v>
      </c>
      <c r="AN6931">
        <v>3900</v>
      </c>
      <c r="AO6931">
        <v>5839.9871661261486</v>
      </c>
      <c r="AP6931" s="12">
        <f t="shared" si="866"/>
        <v>1939.9871661261486</v>
      </c>
      <c r="AQ6931" s="13">
        <f t="shared" si="867"/>
        <v>0.49743260669901246</v>
      </c>
      <c r="AR6931">
        <v>3900</v>
      </c>
      <c r="AS6931">
        <v>5885.2647161972018</v>
      </c>
      <c r="AT6931" s="14">
        <f t="shared" si="868"/>
        <v>1985.2647161972018</v>
      </c>
      <c r="AU6931" s="15">
        <f t="shared" si="869"/>
        <v>0.50904223492235945</v>
      </c>
      <c r="AV6931">
        <v>3900</v>
      </c>
      <c r="AW6931">
        <v>6065.3301886792451</v>
      </c>
      <c r="AX6931" s="16">
        <f t="shared" si="870"/>
        <v>2165.3301886792451</v>
      </c>
      <c r="AY6931" s="17">
        <f t="shared" si="871"/>
        <v>0.55521286889211419</v>
      </c>
    </row>
    <row r="6932" spans="1:51" x14ac:dyDescent="0.25">
      <c r="A6932" t="s">
        <v>54</v>
      </c>
      <c r="B6932" t="s">
        <v>447</v>
      </c>
      <c r="C6932">
        <v>5600</v>
      </c>
      <c r="D6932">
        <v>166484</v>
      </c>
      <c r="E6932">
        <v>2008</v>
      </c>
      <c r="F6932" t="s">
        <v>165</v>
      </c>
      <c r="G6932" t="s">
        <v>1768</v>
      </c>
      <c r="H6932" t="s">
        <v>6916</v>
      </c>
      <c r="I6932" t="s">
        <v>6995</v>
      </c>
      <c r="J6932">
        <v>6</v>
      </c>
      <c r="K6932" t="s">
        <v>87</v>
      </c>
      <c r="L6932">
        <v>4</v>
      </c>
      <c r="M6932" t="s">
        <v>45</v>
      </c>
      <c r="N6932">
        <v>3.5</v>
      </c>
      <c r="O6932" t="s">
        <v>60</v>
      </c>
      <c r="P6932" t="s">
        <v>46</v>
      </c>
      <c r="Q6932">
        <v>4</v>
      </c>
      <c r="R6932" t="s">
        <v>47</v>
      </c>
      <c r="S6932" t="s">
        <v>151</v>
      </c>
      <c r="U6932" t="s">
        <v>63</v>
      </c>
      <c r="V6932" t="s">
        <v>79</v>
      </c>
      <c r="W6932" t="s">
        <v>477</v>
      </c>
      <c r="X6932" t="s">
        <v>112</v>
      </c>
      <c r="Y6932" t="s">
        <v>50</v>
      </c>
      <c r="AA6932">
        <v>0</v>
      </c>
      <c r="AB6932" t="s">
        <v>51</v>
      </c>
      <c r="AC6932" t="s">
        <v>52</v>
      </c>
      <c r="AD6932">
        <v>1</v>
      </c>
      <c r="AE6932">
        <v>1</v>
      </c>
      <c r="AF6932">
        <v>1</v>
      </c>
      <c r="AG6932">
        <v>2026</v>
      </c>
      <c r="AH6932">
        <v>20251230</v>
      </c>
      <c r="AI6932" t="s">
        <v>9615</v>
      </c>
      <c r="AJ6932">
        <v>5600</v>
      </c>
      <c r="AK6932">
        <v>4380.490234375</v>
      </c>
      <c r="AL6932" s="10">
        <f t="shared" si="864"/>
        <v>1219.509765625</v>
      </c>
      <c r="AM6932" s="11">
        <f t="shared" si="865"/>
        <v>0.2177696010044643</v>
      </c>
      <c r="AN6932">
        <v>5600</v>
      </c>
      <c r="AO6932">
        <v>4112.3821634895521</v>
      </c>
      <c r="AP6932" s="12">
        <f t="shared" si="866"/>
        <v>1487.6178365104479</v>
      </c>
      <c r="AQ6932" s="13">
        <f t="shared" si="867"/>
        <v>0.26564604223400856</v>
      </c>
      <c r="AR6932">
        <v>5600</v>
      </c>
      <c r="AS6932">
        <v>4033.4984719447898</v>
      </c>
      <c r="AT6932" s="14">
        <f t="shared" si="868"/>
        <v>1566.5015280552102</v>
      </c>
      <c r="AU6932" s="15">
        <f t="shared" si="869"/>
        <v>0.2797324157241447</v>
      </c>
      <c r="AV6932">
        <v>5600</v>
      </c>
      <c r="AW6932">
        <v>4389.7068095838576</v>
      </c>
      <c r="AX6932" s="16">
        <f t="shared" si="870"/>
        <v>1210.2931904161424</v>
      </c>
      <c r="AY6932" s="17">
        <f t="shared" si="871"/>
        <v>0.21612378400288257</v>
      </c>
    </row>
    <row r="6933" spans="1:51" x14ac:dyDescent="0.25">
      <c r="A6933" t="s">
        <v>106</v>
      </c>
      <c r="B6933" t="s">
        <v>164</v>
      </c>
      <c r="C6933">
        <v>7500</v>
      </c>
      <c r="D6933">
        <v>152153</v>
      </c>
      <c r="E6933">
        <v>2016</v>
      </c>
      <c r="F6933" t="s">
        <v>56</v>
      </c>
      <c r="G6933" t="s">
        <v>133</v>
      </c>
      <c r="J6933">
        <v>8</v>
      </c>
      <c r="K6933" t="s">
        <v>111</v>
      </c>
      <c r="L6933">
        <v>4</v>
      </c>
      <c r="M6933" t="s">
        <v>45</v>
      </c>
      <c r="N6933">
        <v>5</v>
      </c>
      <c r="O6933" t="s">
        <v>119</v>
      </c>
      <c r="P6933" t="s">
        <v>46</v>
      </c>
      <c r="Q6933">
        <v>3</v>
      </c>
      <c r="R6933" t="s">
        <v>77</v>
      </c>
      <c r="S6933" t="s">
        <v>151</v>
      </c>
      <c r="T6933">
        <v>386</v>
      </c>
      <c r="U6933" t="s">
        <v>63</v>
      </c>
      <c r="V6933" t="s">
        <v>79</v>
      </c>
      <c r="X6933" t="s">
        <v>97</v>
      </c>
      <c r="Y6933" t="s">
        <v>82</v>
      </c>
      <c r="AA6933">
        <v>0</v>
      </c>
      <c r="AB6933" t="s">
        <v>51</v>
      </c>
      <c r="AC6933" t="s">
        <v>83</v>
      </c>
      <c r="AD6933">
        <v>1</v>
      </c>
      <c r="AE6933">
        <v>1</v>
      </c>
      <c r="AF6933">
        <v>1</v>
      </c>
      <c r="AG6933">
        <v>2026</v>
      </c>
      <c r="AH6933">
        <v>20251229</v>
      </c>
      <c r="AI6933" t="s">
        <v>9616</v>
      </c>
      <c r="AJ6933">
        <v>7500</v>
      </c>
      <c r="AK6933">
        <v>10294.8603515625</v>
      </c>
      <c r="AL6933" s="10">
        <f t="shared" si="864"/>
        <v>2794.8603515625</v>
      </c>
      <c r="AM6933" s="11">
        <f t="shared" si="865"/>
        <v>0.37264804687500003</v>
      </c>
      <c r="AN6933">
        <v>7500</v>
      </c>
      <c r="AO6933">
        <v>9189.3114068014693</v>
      </c>
      <c r="AP6933" s="12">
        <f t="shared" si="866"/>
        <v>1689.3114068014693</v>
      </c>
      <c r="AQ6933" s="13">
        <f t="shared" si="867"/>
        <v>0.22524152090686256</v>
      </c>
      <c r="AR6933">
        <v>7500</v>
      </c>
      <c r="AS6933">
        <v>8534.6534628485842</v>
      </c>
      <c r="AT6933" s="14">
        <f t="shared" si="868"/>
        <v>1034.6534628485842</v>
      </c>
      <c r="AU6933" s="15">
        <f t="shared" si="869"/>
        <v>0.1379537950464779</v>
      </c>
      <c r="AV6933">
        <v>7500</v>
      </c>
      <c r="AW6933">
        <v>10193.024096385539</v>
      </c>
      <c r="AX6933" s="16">
        <f t="shared" si="870"/>
        <v>2693.0240963855395</v>
      </c>
      <c r="AY6933" s="17">
        <f t="shared" si="871"/>
        <v>0.3590698795180719</v>
      </c>
    </row>
    <row r="6934" spans="1:51" x14ac:dyDescent="0.25">
      <c r="A6934" t="s">
        <v>106</v>
      </c>
      <c r="B6934" t="s">
        <v>107</v>
      </c>
      <c r="C6934">
        <v>8200</v>
      </c>
      <c r="D6934">
        <v>142039</v>
      </c>
      <c r="E6934">
        <v>2014</v>
      </c>
      <c r="F6934" t="s">
        <v>459</v>
      </c>
      <c r="G6934" t="s">
        <v>460</v>
      </c>
      <c r="H6934" t="s">
        <v>9617</v>
      </c>
      <c r="J6934">
        <v>6</v>
      </c>
      <c r="K6934" t="s">
        <v>87</v>
      </c>
      <c r="L6934">
        <v>4</v>
      </c>
      <c r="M6934" t="s">
        <v>45</v>
      </c>
      <c r="N6934">
        <v>3.5</v>
      </c>
      <c r="O6934" t="s">
        <v>60</v>
      </c>
      <c r="R6934" t="s">
        <v>47</v>
      </c>
      <c r="T6934">
        <v>290</v>
      </c>
      <c r="U6934" t="s">
        <v>63</v>
      </c>
      <c r="V6934" t="s">
        <v>79</v>
      </c>
      <c r="W6934" t="s">
        <v>4364</v>
      </c>
      <c r="X6934" t="s">
        <v>112</v>
      </c>
      <c r="Y6934" t="s">
        <v>82</v>
      </c>
      <c r="AA6934">
        <v>0</v>
      </c>
      <c r="AB6934" t="s">
        <v>51</v>
      </c>
      <c r="AC6934" t="s">
        <v>52</v>
      </c>
      <c r="AD6934">
        <v>1</v>
      </c>
      <c r="AE6934">
        <v>1</v>
      </c>
      <c r="AF6934">
        <v>1</v>
      </c>
      <c r="AG6934">
        <v>2026</v>
      </c>
      <c r="AH6934">
        <v>20260102</v>
      </c>
      <c r="AI6934" t="s">
        <v>9618</v>
      </c>
      <c r="AJ6934">
        <v>8200</v>
      </c>
      <c r="AK6934">
        <v>5650.76318359375</v>
      </c>
      <c r="AL6934" s="10">
        <f t="shared" si="864"/>
        <v>2549.23681640625</v>
      </c>
      <c r="AM6934" s="11">
        <f t="shared" si="865"/>
        <v>0.31088253858612802</v>
      </c>
      <c r="AN6934">
        <v>8200</v>
      </c>
      <c r="AO6934">
        <v>5725.4023318826494</v>
      </c>
      <c r="AP6934" s="12">
        <f t="shared" si="866"/>
        <v>2474.5976681173506</v>
      </c>
      <c r="AQ6934" s="13">
        <f t="shared" si="867"/>
        <v>0.30178020342894518</v>
      </c>
      <c r="AR6934">
        <v>8200</v>
      </c>
      <c r="AS6934">
        <v>5470.7940212871144</v>
      </c>
      <c r="AT6934" s="14">
        <f t="shared" si="868"/>
        <v>2729.2059787128856</v>
      </c>
      <c r="AU6934" s="15">
        <f t="shared" si="869"/>
        <v>0.33282999740401042</v>
      </c>
      <c r="AV6934">
        <v>8200</v>
      </c>
      <c r="AW6934">
        <v>5857.3076722338201</v>
      </c>
      <c r="AX6934" s="16">
        <f t="shared" si="870"/>
        <v>2342.6923277661799</v>
      </c>
      <c r="AY6934" s="17">
        <f t="shared" si="871"/>
        <v>0.28569418631294879</v>
      </c>
    </row>
    <row r="6935" spans="1:51" x14ac:dyDescent="0.25">
      <c r="A6935" t="s">
        <v>39</v>
      </c>
      <c r="B6935" t="s">
        <v>224</v>
      </c>
      <c r="C6935">
        <v>700</v>
      </c>
      <c r="D6935">
        <v>244012</v>
      </c>
      <c r="E6935">
        <v>2003</v>
      </c>
      <c r="F6935" t="s">
        <v>925</v>
      </c>
      <c r="G6935" t="s">
        <v>9619</v>
      </c>
      <c r="I6935" t="s">
        <v>2152</v>
      </c>
      <c r="J6935">
        <v>6</v>
      </c>
      <c r="K6935" t="s">
        <v>87</v>
      </c>
      <c r="L6935">
        <v>4</v>
      </c>
      <c r="M6935" t="s">
        <v>45</v>
      </c>
      <c r="N6935">
        <v>3</v>
      </c>
      <c r="O6935" t="s">
        <v>60</v>
      </c>
      <c r="R6935" t="s">
        <v>47</v>
      </c>
      <c r="S6935" t="s">
        <v>151</v>
      </c>
      <c r="T6935">
        <v>201</v>
      </c>
      <c r="U6935" t="s">
        <v>63</v>
      </c>
      <c r="V6935" t="s">
        <v>79</v>
      </c>
      <c r="X6935" t="s">
        <v>49</v>
      </c>
      <c r="Y6935" t="s">
        <v>82</v>
      </c>
      <c r="AA6935">
        <v>0</v>
      </c>
      <c r="AB6935" t="s">
        <v>51</v>
      </c>
      <c r="AC6935" t="s">
        <v>52</v>
      </c>
      <c r="AD6935">
        <v>1</v>
      </c>
      <c r="AE6935">
        <v>1</v>
      </c>
      <c r="AF6935">
        <v>1</v>
      </c>
      <c r="AG6935">
        <v>2026</v>
      </c>
      <c r="AH6935">
        <v>20251231</v>
      </c>
      <c r="AI6935" t="s">
        <v>9620</v>
      </c>
      <c r="AJ6935">
        <v>700</v>
      </c>
      <c r="AK6935">
        <v>528.9791259765625</v>
      </c>
      <c r="AL6935" s="10">
        <f t="shared" si="864"/>
        <v>171.0208740234375</v>
      </c>
      <c r="AM6935" s="11">
        <f t="shared" si="865"/>
        <v>0.24431553431919642</v>
      </c>
      <c r="AN6935">
        <v>700</v>
      </c>
      <c r="AO6935">
        <v>551.48901593516609</v>
      </c>
      <c r="AP6935" s="12">
        <f t="shared" si="866"/>
        <v>148.51098406483391</v>
      </c>
      <c r="AQ6935" s="13">
        <f t="shared" si="867"/>
        <v>0.21215854866404843</v>
      </c>
      <c r="AR6935">
        <v>700</v>
      </c>
      <c r="AS6935">
        <v>501.23821383919091</v>
      </c>
      <c r="AT6935" s="14">
        <f t="shared" si="868"/>
        <v>198.76178616080909</v>
      </c>
      <c r="AU6935" s="15">
        <f t="shared" si="869"/>
        <v>0.28394540880115587</v>
      </c>
      <c r="AV6935">
        <v>700</v>
      </c>
      <c r="AW6935">
        <v>552.90234948605007</v>
      </c>
      <c r="AX6935" s="16">
        <f t="shared" si="870"/>
        <v>147.09765051394993</v>
      </c>
      <c r="AY6935" s="17">
        <f t="shared" si="871"/>
        <v>0.2101395007342142</v>
      </c>
    </row>
    <row r="6936" spans="1:51" x14ac:dyDescent="0.25">
      <c r="A6936" t="s">
        <v>69</v>
      </c>
      <c r="B6936" t="s">
        <v>70</v>
      </c>
      <c r="C6936">
        <v>1300</v>
      </c>
      <c r="D6936">
        <v>133412</v>
      </c>
      <c r="E6936">
        <v>2013</v>
      </c>
      <c r="F6936" t="s">
        <v>522</v>
      </c>
      <c r="G6936" t="s">
        <v>3584</v>
      </c>
      <c r="J6936">
        <v>6</v>
      </c>
      <c r="K6936" t="s">
        <v>111</v>
      </c>
      <c r="L6936">
        <v>4</v>
      </c>
      <c r="M6936" t="s">
        <v>45</v>
      </c>
      <c r="N6936">
        <v>3.5</v>
      </c>
      <c r="O6936" t="s">
        <v>45</v>
      </c>
      <c r="P6936" t="s">
        <v>46</v>
      </c>
      <c r="R6936" t="s">
        <v>305</v>
      </c>
      <c r="U6936" t="s">
        <v>63</v>
      </c>
      <c r="X6936" t="s">
        <v>112</v>
      </c>
      <c r="Y6936" t="s">
        <v>82</v>
      </c>
      <c r="AA6936">
        <v>0</v>
      </c>
      <c r="AB6936" t="s">
        <v>51</v>
      </c>
      <c r="AC6936" t="s">
        <v>52</v>
      </c>
      <c r="AD6936">
        <v>1</v>
      </c>
      <c r="AE6936">
        <v>1</v>
      </c>
      <c r="AF6936">
        <v>1</v>
      </c>
      <c r="AG6936">
        <v>2026</v>
      </c>
      <c r="AH6936">
        <v>20251230</v>
      </c>
      <c r="AI6936" t="s">
        <v>9621</v>
      </c>
      <c r="AJ6936">
        <v>1300</v>
      </c>
      <c r="AK6936">
        <v>3727.10986328125</v>
      </c>
      <c r="AL6936" s="10">
        <f t="shared" si="864"/>
        <v>2427.10986328125</v>
      </c>
      <c r="AM6936" s="11">
        <f t="shared" si="865"/>
        <v>1.8670075871394232</v>
      </c>
      <c r="AN6936">
        <v>1300</v>
      </c>
      <c r="AO6936">
        <v>3518.92367802738</v>
      </c>
      <c r="AP6936" s="12">
        <f t="shared" si="866"/>
        <v>2218.92367802738</v>
      </c>
      <c r="AQ6936" s="13">
        <f t="shared" si="867"/>
        <v>1.7068643677133692</v>
      </c>
      <c r="AR6936">
        <v>1300</v>
      </c>
      <c r="AS6936">
        <v>3612.345389139376</v>
      </c>
      <c r="AT6936" s="14">
        <f t="shared" si="868"/>
        <v>2312.345389139376</v>
      </c>
      <c r="AU6936" s="15">
        <f t="shared" si="869"/>
        <v>1.7787272224149047</v>
      </c>
      <c r="AV6936">
        <v>1300</v>
      </c>
      <c r="AW6936">
        <v>3728.4140802422412</v>
      </c>
      <c r="AX6936" s="16">
        <f t="shared" si="870"/>
        <v>2428.4140802422412</v>
      </c>
      <c r="AY6936" s="17">
        <f t="shared" si="871"/>
        <v>1.8680108309555701</v>
      </c>
    </row>
    <row r="6937" spans="1:51" x14ac:dyDescent="0.25">
      <c r="A6937" t="s">
        <v>54</v>
      </c>
      <c r="B6937" t="s">
        <v>263</v>
      </c>
      <c r="C6937">
        <v>6900</v>
      </c>
      <c r="D6937">
        <v>117485</v>
      </c>
      <c r="E6937">
        <v>2020</v>
      </c>
      <c r="F6937" t="s">
        <v>155</v>
      </c>
      <c r="G6937" t="s">
        <v>74</v>
      </c>
      <c r="H6937" t="s">
        <v>790</v>
      </c>
      <c r="J6937">
        <v>6</v>
      </c>
      <c r="K6937" t="s">
        <v>111</v>
      </c>
      <c r="L6937">
        <v>4</v>
      </c>
      <c r="M6937" t="s">
        <v>45</v>
      </c>
      <c r="N6937">
        <v>6.6999998092651367</v>
      </c>
      <c r="O6937" t="s">
        <v>76</v>
      </c>
      <c r="P6937" t="s">
        <v>161</v>
      </c>
      <c r="R6937" t="s">
        <v>77</v>
      </c>
      <c r="S6937" t="s">
        <v>78</v>
      </c>
      <c r="T6937">
        <v>370</v>
      </c>
      <c r="U6937" t="s">
        <v>272</v>
      </c>
      <c r="V6937" t="s">
        <v>64</v>
      </c>
      <c r="X6937" t="s">
        <v>81</v>
      </c>
      <c r="Y6937" t="s">
        <v>66</v>
      </c>
      <c r="AA6937">
        <v>0</v>
      </c>
      <c r="AB6937" t="s">
        <v>51</v>
      </c>
      <c r="AC6937" t="s">
        <v>83</v>
      </c>
      <c r="AD6937">
        <v>1</v>
      </c>
      <c r="AE6937">
        <v>1</v>
      </c>
      <c r="AF6937">
        <v>1</v>
      </c>
      <c r="AG6937">
        <v>2026</v>
      </c>
      <c r="AH6937">
        <v>20251231</v>
      </c>
      <c r="AI6937" t="s">
        <v>9622</v>
      </c>
      <c r="AJ6937">
        <v>6900</v>
      </c>
      <c r="AK6937">
        <v>15057.2509765625</v>
      </c>
      <c r="AL6937" s="10">
        <f t="shared" si="864"/>
        <v>8157.2509765625</v>
      </c>
      <c r="AM6937" s="11">
        <f t="shared" si="865"/>
        <v>1.1822102864583333</v>
      </c>
      <c r="AN6937">
        <v>6900</v>
      </c>
      <c r="AO6937">
        <v>15743.032712021381</v>
      </c>
      <c r="AP6937" s="12">
        <f t="shared" si="866"/>
        <v>8843.0327120213806</v>
      </c>
      <c r="AQ6937" s="13">
        <f t="shared" si="867"/>
        <v>1.2815989437712145</v>
      </c>
      <c r="AR6937">
        <v>6900</v>
      </c>
      <c r="AS6937">
        <v>16336.018925496861</v>
      </c>
      <c r="AT6937" s="14">
        <f t="shared" si="868"/>
        <v>9436.0189254968609</v>
      </c>
      <c r="AU6937" s="15">
        <f t="shared" si="869"/>
        <v>1.36753897470969</v>
      </c>
      <c r="AV6937">
        <v>6900</v>
      </c>
      <c r="AW6937">
        <v>15065.568123393319</v>
      </c>
      <c r="AX6937" s="16">
        <f t="shared" si="870"/>
        <v>8165.5681233933192</v>
      </c>
      <c r="AY6937" s="17">
        <f t="shared" si="871"/>
        <v>1.1834156700570029</v>
      </c>
    </row>
    <row r="6938" spans="1:51" x14ac:dyDescent="0.25">
      <c r="A6938" t="s">
        <v>54</v>
      </c>
      <c r="B6938" t="s">
        <v>127</v>
      </c>
      <c r="C6938">
        <v>8000</v>
      </c>
      <c r="D6938">
        <v>81680</v>
      </c>
      <c r="E6938">
        <v>2023</v>
      </c>
      <c r="F6938" t="s">
        <v>343</v>
      </c>
      <c r="G6938" t="s">
        <v>869</v>
      </c>
      <c r="H6938" t="s">
        <v>5662</v>
      </c>
      <c r="I6938" t="s">
        <v>5663</v>
      </c>
      <c r="J6938">
        <v>4</v>
      </c>
      <c r="K6938" t="s">
        <v>44</v>
      </c>
      <c r="L6938">
        <v>4</v>
      </c>
      <c r="M6938" t="s">
        <v>45</v>
      </c>
      <c r="N6938">
        <v>1.299999952316284</v>
      </c>
      <c r="O6938" t="s">
        <v>76</v>
      </c>
      <c r="P6938" t="s">
        <v>46</v>
      </c>
      <c r="Q6938">
        <v>5</v>
      </c>
      <c r="R6938" t="s">
        <v>47</v>
      </c>
      <c r="S6938" t="s">
        <v>48</v>
      </c>
      <c r="T6938">
        <v>177</v>
      </c>
      <c r="U6938" t="s">
        <v>63</v>
      </c>
      <c r="X6938" t="s">
        <v>49</v>
      </c>
      <c r="Y6938" t="s">
        <v>871</v>
      </c>
      <c r="AA6938">
        <v>0</v>
      </c>
      <c r="AB6938" t="s">
        <v>51</v>
      </c>
      <c r="AC6938" t="s">
        <v>52</v>
      </c>
      <c r="AD6938">
        <v>1</v>
      </c>
      <c r="AE6938">
        <v>1</v>
      </c>
      <c r="AF6938">
        <v>1</v>
      </c>
      <c r="AG6938">
        <v>2026</v>
      </c>
      <c r="AH6938">
        <v>20251231</v>
      </c>
      <c r="AI6938" t="s">
        <v>9623</v>
      </c>
      <c r="AJ6938">
        <v>8000</v>
      </c>
      <c r="AK6938">
        <v>11625.8740234375</v>
      </c>
      <c r="AL6938" s="10">
        <f t="shared" si="864"/>
        <v>3625.8740234375</v>
      </c>
      <c r="AM6938" s="11">
        <f t="shared" si="865"/>
        <v>0.4532342529296875</v>
      </c>
      <c r="AN6938">
        <v>8000</v>
      </c>
      <c r="AO6938">
        <v>12678.200438148389</v>
      </c>
      <c r="AP6938" s="12">
        <f t="shared" si="866"/>
        <v>4678.2004381483894</v>
      </c>
      <c r="AQ6938" s="13">
        <f t="shared" si="867"/>
        <v>0.58477505476854863</v>
      </c>
      <c r="AR6938">
        <v>8000</v>
      </c>
      <c r="AS6938">
        <v>12058.670409239539</v>
      </c>
      <c r="AT6938" s="14">
        <f t="shared" si="868"/>
        <v>4058.6704092395394</v>
      </c>
      <c r="AU6938" s="15">
        <f t="shared" si="869"/>
        <v>0.50733380115494242</v>
      </c>
      <c r="AV6938">
        <v>8000</v>
      </c>
      <c r="AW6938">
        <v>11826.960716747069</v>
      </c>
      <c r="AX6938" s="16">
        <f t="shared" si="870"/>
        <v>3826.9607167470695</v>
      </c>
      <c r="AY6938" s="17">
        <f t="shared" si="871"/>
        <v>0.47837008959338367</v>
      </c>
    </row>
    <row r="6939" spans="1:51" x14ac:dyDescent="0.25">
      <c r="A6939" t="s">
        <v>69</v>
      </c>
      <c r="B6939" t="s">
        <v>85</v>
      </c>
      <c r="C6939">
        <v>35900</v>
      </c>
      <c r="D6939">
        <v>36204</v>
      </c>
      <c r="E6939">
        <v>2023</v>
      </c>
      <c r="F6939" t="s">
        <v>71</v>
      </c>
      <c r="G6939" t="s">
        <v>72</v>
      </c>
      <c r="H6939" t="s">
        <v>4534</v>
      </c>
      <c r="I6939" t="s">
        <v>150</v>
      </c>
      <c r="J6939">
        <v>4</v>
      </c>
      <c r="K6939" t="s">
        <v>44</v>
      </c>
      <c r="L6939">
        <v>4</v>
      </c>
      <c r="M6939" t="s">
        <v>45</v>
      </c>
      <c r="N6939">
        <v>2.7000000476837158</v>
      </c>
      <c r="O6939" t="s">
        <v>76</v>
      </c>
      <c r="P6939" t="s">
        <v>46</v>
      </c>
      <c r="Q6939">
        <v>5</v>
      </c>
      <c r="R6939" t="s">
        <v>77</v>
      </c>
      <c r="S6939" t="s">
        <v>78</v>
      </c>
      <c r="U6939" t="s">
        <v>63</v>
      </c>
      <c r="V6939" t="s">
        <v>64</v>
      </c>
      <c r="W6939" t="s">
        <v>152</v>
      </c>
      <c r="X6939" t="s">
        <v>97</v>
      </c>
      <c r="Y6939" t="s">
        <v>66</v>
      </c>
      <c r="AA6939">
        <v>0</v>
      </c>
      <c r="AB6939" t="s">
        <v>51</v>
      </c>
      <c r="AC6939" t="s">
        <v>83</v>
      </c>
      <c r="AD6939">
        <v>1</v>
      </c>
      <c r="AE6939">
        <v>1</v>
      </c>
      <c r="AF6939">
        <v>1</v>
      </c>
      <c r="AG6939">
        <v>2026</v>
      </c>
      <c r="AH6939">
        <v>20251231</v>
      </c>
      <c r="AI6939" t="s">
        <v>9624</v>
      </c>
      <c r="AJ6939">
        <v>35900</v>
      </c>
      <c r="AK6939">
        <v>33286.87890625</v>
      </c>
      <c r="AL6939" s="10">
        <f t="shared" si="864"/>
        <v>2613.12109375</v>
      </c>
      <c r="AM6939" s="11">
        <f t="shared" si="865"/>
        <v>7.2788888405292476E-2</v>
      </c>
      <c r="AN6939">
        <v>35900</v>
      </c>
      <c r="AO6939">
        <v>33261.92551891342</v>
      </c>
      <c r="AP6939" s="12">
        <f t="shared" si="866"/>
        <v>2638.0744810865799</v>
      </c>
      <c r="AQ6939" s="13">
        <f t="shared" si="867"/>
        <v>7.3483968832495264E-2</v>
      </c>
      <c r="AR6939">
        <v>35900</v>
      </c>
      <c r="AS6939">
        <v>33022.693155984511</v>
      </c>
      <c r="AT6939" s="14">
        <f t="shared" si="868"/>
        <v>2877.3068440154893</v>
      </c>
      <c r="AU6939" s="15">
        <f t="shared" si="869"/>
        <v>8.0147822953077694E-2</v>
      </c>
      <c r="AV6939">
        <v>35900</v>
      </c>
      <c r="AW6939">
        <v>32550.333333333328</v>
      </c>
      <c r="AX6939" s="16">
        <f t="shared" si="870"/>
        <v>3349.6666666666715</v>
      </c>
      <c r="AY6939" s="17">
        <f t="shared" si="871"/>
        <v>9.330547818013013E-2</v>
      </c>
    </row>
    <row r="6940" spans="1:51" x14ac:dyDescent="0.25">
      <c r="A6940" t="s">
        <v>54</v>
      </c>
      <c r="B6940" t="s">
        <v>55</v>
      </c>
      <c r="C6940">
        <v>1500</v>
      </c>
      <c r="D6940">
        <v>147764</v>
      </c>
      <c r="E6940">
        <v>2007</v>
      </c>
      <c r="F6940" t="s">
        <v>108</v>
      </c>
      <c r="G6940" t="s">
        <v>9625</v>
      </c>
      <c r="J6940">
        <v>8</v>
      </c>
      <c r="K6940" t="s">
        <v>118</v>
      </c>
      <c r="L6940">
        <v>4</v>
      </c>
      <c r="M6940" t="s">
        <v>45</v>
      </c>
      <c r="N6940">
        <v>4.1999998092651367</v>
      </c>
      <c r="O6940" t="s">
        <v>45</v>
      </c>
      <c r="P6940" t="s">
        <v>46</v>
      </c>
      <c r="Q6940">
        <v>2</v>
      </c>
      <c r="R6940" t="s">
        <v>61</v>
      </c>
      <c r="T6940">
        <v>344</v>
      </c>
      <c r="U6940" t="s">
        <v>63</v>
      </c>
      <c r="X6940" t="s">
        <v>65</v>
      </c>
      <c r="Y6940" t="s">
        <v>120</v>
      </c>
      <c r="AA6940">
        <v>0</v>
      </c>
      <c r="AB6940" t="s">
        <v>51</v>
      </c>
      <c r="AC6940" t="s">
        <v>67</v>
      </c>
      <c r="AD6940">
        <v>1</v>
      </c>
      <c r="AE6940">
        <v>1</v>
      </c>
      <c r="AF6940">
        <v>1</v>
      </c>
      <c r="AG6940">
        <v>2026</v>
      </c>
      <c r="AH6940">
        <v>20251230</v>
      </c>
      <c r="AI6940" t="s">
        <v>9626</v>
      </c>
      <c r="AJ6940">
        <v>1500</v>
      </c>
      <c r="AK6940">
        <v>1211.9931640625</v>
      </c>
      <c r="AL6940" s="10">
        <f t="shared" si="864"/>
        <v>288.0068359375</v>
      </c>
      <c r="AM6940" s="11">
        <f t="shared" si="865"/>
        <v>0.19200455729166666</v>
      </c>
      <c r="AN6940">
        <v>1500</v>
      </c>
      <c r="AO6940">
        <v>1199.974341649031</v>
      </c>
      <c r="AP6940" s="12">
        <f t="shared" si="866"/>
        <v>300.02565835096902</v>
      </c>
      <c r="AQ6940" s="13">
        <f t="shared" si="867"/>
        <v>0.20001710556731267</v>
      </c>
      <c r="AR6940">
        <v>1500</v>
      </c>
      <c r="AS6940">
        <v>1009.94322574323</v>
      </c>
      <c r="AT6940" s="14">
        <f t="shared" si="868"/>
        <v>490.05677425677004</v>
      </c>
      <c r="AU6940" s="15">
        <f t="shared" si="869"/>
        <v>0.32670451617118001</v>
      </c>
      <c r="AV6940">
        <v>1500</v>
      </c>
      <c r="AW6940">
        <v>1219.4489795918371</v>
      </c>
      <c r="AX6940" s="16">
        <f t="shared" si="870"/>
        <v>280.55102040816291</v>
      </c>
      <c r="AY6940" s="17">
        <f t="shared" si="871"/>
        <v>0.18703401360544195</v>
      </c>
    </row>
    <row r="6941" spans="1:51" x14ac:dyDescent="0.25">
      <c r="A6941" t="s">
        <v>39</v>
      </c>
      <c r="B6941" t="s">
        <v>307</v>
      </c>
      <c r="C6941">
        <v>2000</v>
      </c>
      <c r="D6941">
        <v>180649</v>
      </c>
      <c r="E6941">
        <v>2007</v>
      </c>
      <c r="F6941" t="s">
        <v>397</v>
      </c>
      <c r="G6941" t="s">
        <v>398</v>
      </c>
      <c r="H6941" t="s">
        <v>280</v>
      </c>
      <c r="J6941">
        <v>4</v>
      </c>
      <c r="K6941" t="s">
        <v>111</v>
      </c>
      <c r="L6941">
        <v>4</v>
      </c>
      <c r="M6941" t="s">
        <v>45</v>
      </c>
      <c r="N6941">
        <v>2.4000000953674321</v>
      </c>
      <c r="O6941" t="s">
        <v>60</v>
      </c>
      <c r="P6941" t="s">
        <v>46</v>
      </c>
      <c r="R6941" t="s">
        <v>47</v>
      </c>
      <c r="S6941" t="s">
        <v>151</v>
      </c>
      <c r="T6941">
        <v>166</v>
      </c>
      <c r="U6941" t="s">
        <v>63</v>
      </c>
      <c r="V6941" t="s">
        <v>64</v>
      </c>
      <c r="W6941" t="s">
        <v>1668</v>
      </c>
      <c r="X6941" t="s">
        <v>49</v>
      </c>
      <c r="Y6941" t="s">
        <v>50</v>
      </c>
      <c r="AA6941">
        <v>0</v>
      </c>
      <c r="AB6941" t="s">
        <v>51</v>
      </c>
      <c r="AC6941" t="s">
        <v>52</v>
      </c>
      <c r="AD6941">
        <v>1</v>
      </c>
      <c r="AE6941">
        <v>1</v>
      </c>
      <c r="AF6941">
        <v>1</v>
      </c>
      <c r="AG6941">
        <v>2026</v>
      </c>
      <c r="AH6941">
        <v>20251231</v>
      </c>
      <c r="AI6941" t="s">
        <v>9627</v>
      </c>
      <c r="AJ6941">
        <v>2000</v>
      </c>
      <c r="AK6941">
        <v>1833.62255859375</v>
      </c>
      <c r="AL6941" s="10">
        <f t="shared" si="864"/>
        <v>166.37744140625</v>
      </c>
      <c r="AM6941" s="11">
        <f t="shared" si="865"/>
        <v>8.3188720703124996E-2</v>
      </c>
      <c r="AN6941">
        <v>2000</v>
      </c>
      <c r="AO6941">
        <v>1885.2310671175419</v>
      </c>
      <c r="AP6941" s="12">
        <f t="shared" si="866"/>
        <v>114.7689328824581</v>
      </c>
      <c r="AQ6941" s="13">
        <f t="shared" si="867"/>
        <v>5.7384466441229048E-2</v>
      </c>
      <c r="AR6941">
        <v>2000</v>
      </c>
      <c r="AS6941">
        <v>1982.6776204828859</v>
      </c>
      <c r="AT6941" s="14">
        <f t="shared" si="868"/>
        <v>17.322379517114086</v>
      </c>
      <c r="AU6941" s="15">
        <f t="shared" si="869"/>
        <v>8.6611897585570433E-3</v>
      </c>
      <c r="AV6941">
        <v>2000</v>
      </c>
      <c r="AW6941">
        <v>1861.976856316297</v>
      </c>
      <c r="AX6941" s="16">
        <f t="shared" si="870"/>
        <v>138.02314368370298</v>
      </c>
      <c r="AY6941" s="17">
        <f t="shared" si="871"/>
        <v>6.9011571841851485E-2</v>
      </c>
    </row>
    <row r="6942" spans="1:51" x14ac:dyDescent="0.25">
      <c r="A6942" t="s">
        <v>54</v>
      </c>
      <c r="B6942" t="s">
        <v>148</v>
      </c>
      <c r="C6942">
        <v>9000</v>
      </c>
      <c r="D6942">
        <v>195097</v>
      </c>
      <c r="E6942">
        <v>2014</v>
      </c>
      <c r="F6942" t="s">
        <v>165</v>
      </c>
      <c r="G6942" t="s">
        <v>1768</v>
      </c>
      <c r="H6942" t="s">
        <v>4074</v>
      </c>
      <c r="I6942" t="s">
        <v>2182</v>
      </c>
      <c r="J6942">
        <v>6</v>
      </c>
      <c r="K6942" t="s">
        <v>111</v>
      </c>
      <c r="L6942">
        <v>4</v>
      </c>
      <c r="M6942" t="s">
        <v>45</v>
      </c>
      <c r="N6942">
        <v>3.5</v>
      </c>
      <c r="O6942" t="s">
        <v>60</v>
      </c>
      <c r="R6942" t="s">
        <v>47</v>
      </c>
      <c r="S6942" t="s">
        <v>151</v>
      </c>
      <c r="T6942">
        <v>231</v>
      </c>
      <c r="U6942" t="s">
        <v>63</v>
      </c>
      <c r="V6942" t="s">
        <v>79</v>
      </c>
      <c r="W6942" t="s">
        <v>477</v>
      </c>
      <c r="X6942" t="s">
        <v>112</v>
      </c>
      <c r="Y6942" t="s">
        <v>82</v>
      </c>
      <c r="AA6942">
        <v>0</v>
      </c>
      <c r="AB6942" t="s">
        <v>51</v>
      </c>
      <c r="AC6942" t="s">
        <v>52</v>
      </c>
      <c r="AD6942">
        <v>1</v>
      </c>
      <c r="AE6942">
        <v>1</v>
      </c>
      <c r="AF6942">
        <v>1</v>
      </c>
      <c r="AG6942">
        <v>2026</v>
      </c>
      <c r="AH6942">
        <v>20251230</v>
      </c>
      <c r="AI6942" t="s">
        <v>9628</v>
      </c>
      <c r="AJ6942">
        <v>9000</v>
      </c>
      <c r="AK6942">
        <v>6071.29296875</v>
      </c>
      <c r="AL6942" s="10">
        <f t="shared" si="864"/>
        <v>2928.70703125</v>
      </c>
      <c r="AM6942" s="11">
        <f t="shared" si="865"/>
        <v>0.32541189236111112</v>
      </c>
      <c r="AN6942">
        <v>9000</v>
      </c>
      <c r="AO6942">
        <v>5420.4646951480654</v>
      </c>
      <c r="AP6942" s="12">
        <f t="shared" si="866"/>
        <v>3579.5353048519346</v>
      </c>
      <c r="AQ6942" s="13">
        <f t="shared" si="867"/>
        <v>0.3977261449835483</v>
      </c>
      <c r="AR6942">
        <v>9000</v>
      </c>
      <c r="AS6942">
        <v>5420.6161393756811</v>
      </c>
      <c r="AT6942" s="14">
        <f t="shared" si="868"/>
        <v>3579.3838606243189</v>
      </c>
      <c r="AU6942" s="15">
        <f t="shared" si="869"/>
        <v>0.39770931784714653</v>
      </c>
      <c r="AV6942">
        <v>9000</v>
      </c>
      <c r="AW6942">
        <v>6065.3301886792451</v>
      </c>
      <c r="AX6942" s="16">
        <f t="shared" si="870"/>
        <v>2934.6698113207549</v>
      </c>
      <c r="AY6942" s="17">
        <f t="shared" si="871"/>
        <v>0.32607442348008386</v>
      </c>
    </row>
    <row r="6943" spans="1:51" x14ac:dyDescent="0.25">
      <c r="A6943" t="s">
        <v>106</v>
      </c>
      <c r="B6943" t="s">
        <v>501</v>
      </c>
      <c r="C6943">
        <v>9500</v>
      </c>
      <c r="D6943">
        <v>148972</v>
      </c>
      <c r="E6943">
        <v>2017</v>
      </c>
      <c r="F6943" t="s">
        <v>274</v>
      </c>
      <c r="G6943" t="s">
        <v>275</v>
      </c>
      <c r="H6943" t="s">
        <v>1403</v>
      </c>
      <c r="I6943" t="s">
        <v>150</v>
      </c>
      <c r="J6943">
        <v>6</v>
      </c>
      <c r="K6943" t="s">
        <v>87</v>
      </c>
      <c r="L6943">
        <v>4</v>
      </c>
      <c r="M6943" t="s">
        <v>45</v>
      </c>
      <c r="N6943">
        <v>4.3000001907348633</v>
      </c>
      <c r="O6943" t="s">
        <v>119</v>
      </c>
      <c r="P6943" t="s">
        <v>46</v>
      </c>
      <c r="Q6943">
        <v>4</v>
      </c>
      <c r="R6943" t="s">
        <v>77</v>
      </c>
      <c r="S6943" t="s">
        <v>151</v>
      </c>
      <c r="U6943" t="s">
        <v>63</v>
      </c>
      <c r="V6943" t="s">
        <v>79</v>
      </c>
      <c r="W6943" t="s">
        <v>9629</v>
      </c>
      <c r="X6943" t="s">
        <v>97</v>
      </c>
      <c r="Y6943" t="s">
        <v>82</v>
      </c>
      <c r="Z6943">
        <v>36410</v>
      </c>
      <c r="AA6943">
        <v>0</v>
      </c>
      <c r="AB6943" t="s">
        <v>51</v>
      </c>
      <c r="AC6943" t="s">
        <v>83</v>
      </c>
      <c r="AD6943">
        <v>1</v>
      </c>
      <c r="AE6943">
        <v>1</v>
      </c>
      <c r="AF6943">
        <v>1</v>
      </c>
      <c r="AG6943">
        <v>2026</v>
      </c>
      <c r="AH6943">
        <v>20251230</v>
      </c>
      <c r="AI6943" t="s">
        <v>9630</v>
      </c>
      <c r="AJ6943">
        <v>9500</v>
      </c>
      <c r="AK6943">
        <v>8792.390625</v>
      </c>
      <c r="AL6943" s="10">
        <f t="shared" si="864"/>
        <v>707.609375</v>
      </c>
      <c r="AM6943" s="11">
        <f t="shared" si="865"/>
        <v>7.4485197368421047E-2</v>
      </c>
      <c r="AN6943">
        <v>9500</v>
      </c>
      <c r="AO6943">
        <v>8911.9639364773993</v>
      </c>
      <c r="AP6943" s="12">
        <f t="shared" si="866"/>
        <v>588.03606352260067</v>
      </c>
      <c r="AQ6943" s="13">
        <f t="shared" si="867"/>
        <v>6.1898533002379019E-2</v>
      </c>
      <c r="AR6943">
        <v>9500</v>
      </c>
      <c r="AS6943">
        <v>8992.3046177629694</v>
      </c>
      <c r="AT6943" s="14">
        <f t="shared" si="868"/>
        <v>507.69538223703057</v>
      </c>
      <c r="AU6943" s="15">
        <f t="shared" si="869"/>
        <v>5.3441619182845325E-2</v>
      </c>
      <c r="AV6943">
        <v>9500</v>
      </c>
      <c r="AW6943">
        <v>8794.9719416386106</v>
      </c>
      <c r="AX6943" s="16">
        <f t="shared" si="870"/>
        <v>705.02805836138941</v>
      </c>
      <c r="AY6943" s="17">
        <f t="shared" si="871"/>
        <v>7.4213479827514681E-2</v>
      </c>
    </row>
    <row r="6944" spans="1:51" x14ac:dyDescent="0.25">
      <c r="A6944" t="s">
        <v>106</v>
      </c>
      <c r="B6944" t="s">
        <v>107</v>
      </c>
      <c r="C6944">
        <v>7000</v>
      </c>
      <c r="D6944">
        <v>124943</v>
      </c>
      <c r="E6944">
        <v>2019</v>
      </c>
      <c r="F6944" t="s">
        <v>139</v>
      </c>
      <c r="G6944" t="s">
        <v>1578</v>
      </c>
      <c r="H6944" t="s">
        <v>3394</v>
      </c>
      <c r="J6944">
        <v>4</v>
      </c>
      <c r="K6944" t="s">
        <v>111</v>
      </c>
      <c r="L6944">
        <v>4</v>
      </c>
      <c r="M6944" t="s">
        <v>45</v>
      </c>
      <c r="N6944">
        <v>2</v>
      </c>
      <c r="O6944" t="s">
        <v>119</v>
      </c>
      <c r="P6944" t="s">
        <v>46</v>
      </c>
      <c r="Q6944">
        <v>3</v>
      </c>
      <c r="R6944" t="s">
        <v>47</v>
      </c>
      <c r="S6944" t="s">
        <v>48</v>
      </c>
      <c r="T6944">
        <v>248</v>
      </c>
      <c r="U6944" t="s">
        <v>63</v>
      </c>
      <c r="X6944" t="s">
        <v>112</v>
      </c>
      <c r="Y6944" t="s">
        <v>82</v>
      </c>
      <c r="Z6944">
        <v>41000</v>
      </c>
      <c r="AA6944">
        <v>0</v>
      </c>
      <c r="AB6944" t="s">
        <v>51</v>
      </c>
      <c r="AC6944" t="s">
        <v>52</v>
      </c>
      <c r="AD6944">
        <v>1</v>
      </c>
      <c r="AE6944">
        <v>1</v>
      </c>
      <c r="AF6944">
        <v>1</v>
      </c>
      <c r="AG6944">
        <v>2026</v>
      </c>
      <c r="AH6944">
        <v>20260102</v>
      </c>
      <c r="AI6944" t="s">
        <v>9631</v>
      </c>
      <c r="AJ6944">
        <v>7000</v>
      </c>
      <c r="AK6944">
        <v>7922.5029296875</v>
      </c>
      <c r="AL6944" s="10">
        <f t="shared" si="864"/>
        <v>922.5029296875</v>
      </c>
      <c r="AM6944" s="11">
        <f t="shared" si="865"/>
        <v>0.13178613281250001</v>
      </c>
      <c r="AN6944">
        <v>7000</v>
      </c>
      <c r="AO6944">
        <v>7839.8194097508904</v>
      </c>
      <c r="AP6944" s="12">
        <f t="shared" si="866"/>
        <v>839.81940975089037</v>
      </c>
      <c r="AQ6944" s="13">
        <f t="shared" si="867"/>
        <v>0.11997420139298434</v>
      </c>
      <c r="AR6944">
        <v>7000</v>
      </c>
      <c r="AS6944">
        <v>7564.6464695123814</v>
      </c>
      <c r="AT6944" s="14">
        <f t="shared" si="868"/>
        <v>564.64646951238137</v>
      </c>
      <c r="AU6944" s="15">
        <f t="shared" si="869"/>
        <v>8.0663781358911626E-2</v>
      </c>
      <c r="AV6944">
        <v>7000</v>
      </c>
      <c r="AW6944">
        <v>7984.9511603740912</v>
      </c>
      <c r="AX6944" s="16">
        <f t="shared" si="870"/>
        <v>984.95116037409116</v>
      </c>
      <c r="AY6944" s="17">
        <f t="shared" si="871"/>
        <v>0.14070730862487016</v>
      </c>
    </row>
    <row r="6945" spans="1:51" x14ac:dyDescent="0.25">
      <c r="A6945" t="s">
        <v>54</v>
      </c>
      <c r="B6945" t="s">
        <v>148</v>
      </c>
      <c r="C6945">
        <v>3000</v>
      </c>
      <c r="D6945">
        <v>154411</v>
      </c>
      <c r="E6945">
        <v>2019</v>
      </c>
      <c r="F6945" t="s">
        <v>182</v>
      </c>
      <c r="G6945" t="s">
        <v>304</v>
      </c>
      <c r="J6945">
        <v>4</v>
      </c>
      <c r="K6945" t="s">
        <v>87</v>
      </c>
      <c r="L6945">
        <v>4</v>
      </c>
      <c r="M6945" t="s">
        <v>45</v>
      </c>
      <c r="N6945">
        <v>2.5</v>
      </c>
      <c r="O6945" t="s">
        <v>60</v>
      </c>
      <c r="R6945" t="s">
        <v>47</v>
      </c>
      <c r="S6945" t="s">
        <v>151</v>
      </c>
      <c r="U6945" t="s">
        <v>63</v>
      </c>
      <c r="X6945" t="s">
        <v>49</v>
      </c>
      <c r="Y6945" t="s">
        <v>82</v>
      </c>
      <c r="AA6945">
        <v>0</v>
      </c>
      <c r="AB6945" t="s">
        <v>51</v>
      </c>
      <c r="AC6945" t="s">
        <v>52</v>
      </c>
      <c r="AD6945">
        <v>1</v>
      </c>
      <c r="AE6945">
        <v>1</v>
      </c>
      <c r="AF6945">
        <v>1</v>
      </c>
      <c r="AG6945">
        <v>2026</v>
      </c>
      <c r="AH6945">
        <v>20251230</v>
      </c>
      <c r="AI6945" t="s">
        <v>9632</v>
      </c>
      <c r="AJ6945">
        <v>3000</v>
      </c>
      <c r="AK6945">
        <v>3772.386962890625</v>
      </c>
      <c r="AL6945" s="10">
        <f t="shared" si="864"/>
        <v>772.386962890625</v>
      </c>
      <c r="AM6945" s="11">
        <f t="shared" si="865"/>
        <v>0.25746232096354166</v>
      </c>
      <c r="AN6945">
        <v>3000</v>
      </c>
      <c r="AO6945">
        <v>3763.3544838273028</v>
      </c>
      <c r="AP6945" s="12">
        <f t="shared" si="866"/>
        <v>763.35448382730283</v>
      </c>
      <c r="AQ6945" s="13">
        <f t="shared" si="867"/>
        <v>0.25445149460910094</v>
      </c>
      <c r="AR6945">
        <v>3000</v>
      </c>
      <c r="AS6945">
        <v>3470.3402694569222</v>
      </c>
      <c r="AT6945" s="14">
        <f t="shared" si="868"/>
        <v>470.34026945692221</v>
      </c>
      <c r="AU6945" s="15">
        <f t="shared" si="869"/>
        <v>0.15678008981897407</v>
      </c>
      <c r="AV6945">
        <v>3000</v>
      </c>
      <c r="AW6945">
        <v>3848.183012259195</v>
      </c>
      <c r="AX6945" s="16">
        <f t="shared" si="870"/>
        <v>848.18301225919504</v>
      </c>
      <c r="AY6945" s="17">
        <f t="shared" si="871"/>
        <v>0.28272767075306499</v>
      </c>
    </row>
    <row r="6946" spans="1:51" x14ac:dyDescent="0.25">
      <c r="A6946" t="s">
        <v>69</v>
      </c>
      <c r="B6946" t="s">
        <v>210</v>
      </c>
      <c r="C6946">
        <v>20800</v>
      </c>
      <c r="D6946">
        <v>11083</v>
      </c>
      <c r="E6946">
        <v>2024</v>
      </c>
      <c r="F6946" t="s">
        <v>71</v>
      </c>
      <c r="G6946" t="s">
        <v>123</v>
      </c>
      <c r="H6946" t="s">
        <v>173</v>
      </c>
      <c r="J6946">
        <v>4</v>
      </c>
      <c r="K6946" t="s">
        <v>111</v>
      </c>
      <c r="L6946">
        <v>4</v>
      </c>
      <c r="M6946" t="s">
        <v>45</v>
      </c>
      <c r="N6946">
        <v>1.5</v>
      </c>
      <c r="O6946" t="s">
        <v>60</v>
      </c>
      <c r="P6946" t="s">
        <v>46</v>
      </c>
      <c r="Q6946">
        <v>5</v>
      </c>
      <c r="R6946" t="s">
        <v>47</v>
      </c>
      <c r="S6946" t="s">
        <v>62</v>
      </c>
      <c r="U6946" t="s">
        <v>63</v>
      </c>
      <c r="V6946" t="s">
        <v>64</v>
      </c>
      <c r="W6946" t="s">
        <v>430</v>
      </c>
      <c r="X6946" t="s">
        <v>49</v>
      </c>
      <c r="Y6946" t="s">
        <v>66</v>
      </c>
      <c r="AA6946">
        <v>0</v>
      </c>
      <c r="AB6946" t="s">
        <v>51</v>
      </c>
      <c r="AC6946" t="s">
        <v>52</v>
      </c>
      <c r="AD6946">
        <v>1</v>
      </c>
      <c r="AE6946">
        <v>1</v>
      </c>
      <c r="AF6946">
        <v>1</v>
      </c>
      <c r="AG6946">
        <v>2026</v>
      </c>
      <c r="AH6946">
        <v>20260102</v>
      </c>
      <c r="AI6946" t="s">
        <v>9633</v>
      </c>
      <c r="AJ6946">
        <v>20800</v>
      </c>
      <c r="AK6946">
        <v>21336.8125</v>
      </c>
      <c r="AL6946" s="10">
        <f t="shared" si="864"/>
        <v>536.8125</v>
      </c>
      <c r="AM6946" s="11">
        <f t="shared" si="865"/>
        <v>2.5808293269230769E-2</v>
      </c>
      <c r="AN6946">
        <v>20800</v>
      </c>
      <c r="AO6946">
        <v>21071.61796247866</v>
      </c>
      <c r="AP6946" s="12">
        <f t="shared" si="866"/>
        <v>271.61796247866005</v>
      </c>
      <c r="AQ6946" s="13">
        <f t="shared" si="867"/>
        <v>1.3058555888397117E-2</v>
      </c>
      <c r="AR6946">
        <v>20800</v>
      </c>
      <c r="AS6946">
        <v>21041.743555863421</v>
      </c>
      <c r="AT6946" s="14">
        <f t="shared" si="868"/>
        <v>241.74355586342062</v>
      </c>
      <c r="AU6946" s="15">
        <f t="shared" si="869"/>
        <v>1.1622286339587531E-2</v>
      </c>
      <c r="AV6946">
        <v>20800</v>
      </c>
      <c r="AW6946">
        <v>21160.283882783879</v>
      </c>
      <c r="AX6946" s="16">
        <f t="shared" si="870"/>
        <v>360.28388278387865</v>
      </c>
      <c r="AY6946" s="17">
        <f t="shared" si="871"/>
        <v>1.7321340518455703E-2</v>
      </c>
    </row>
    <row r="6947" spans="1:51" x14ac:dyDescent="0.25">
      <c r="A6947" t="s">
        <v>39</v>
      </c>
      <c r="B6947" t="s">
        <v>40</v>
      </c>
      <c r="C6947">
        <v>5000</v>
      </c>
      <c r="D6947">
        <v>99088</v>
      </c>
      <c r="E6947">
        <v>2015</v>
      </c>
      <c r="F6947" t="s">
        <v>139</v>
      </c>
      <c r="G6947" t="s">
        <v>1984</v>
      </c>
      <c r="I6947" t="s">
        <v>673</v>
      </c>
      <c r="J6947">
        <v>4</v>
      </c>
      <c r="K6947" t="s">
        <v>87</v>
      </c>
      <c r="L6947">
        <v>4</v>
      </c>
      <c r="M6947" t="s">
        <v>45</v>
      </c>
      <c r="N6947">
        <v>2</v>
      </c>
      <c r="O6947" t="s">
        <v>45</v>
      </c>
      <c r="P6947" t="s">
        <v>46</v>
      </c>
      <c r="Q6947">
        <v>4</v>
      </c>
      <c r="R6947" t="s">
        <v>61</v>
      </c>
      <c r="T6947">
        <v>240</v>
      </c>
      <c r="U6947" t="s">
        <v>63</v>
      </c>
      <c r="X6947" t="s">
        <v>65</v>
      </c>
      <c r="Y6947" t="s">
        <v>120</v>
      </c>
      <c r="AA6947">
        <v>0</v>
      </c>
      <c r="AB6947" t="s">
        <v>51</v>
      </c>
      <c r="AC6947" t="s">
        <v>67</v>
      </c>
      <c r="AD6947">
        <v>1</v>
      </c>
      <c r="AE6947">
        <v>1</v>
      </c>
      <c r="AF6947">
        <v>1</v>
      </c>
      <c r="AG6947">
        <v>2026</v>
      </c>
      <c r="AH6947">
        <v>20260102</v>
      </c>
      <c r="AI6947" t="s">
        <v>9634</v>
      </c>
      <c r="AJ6947">
        <v>5000</v>
      </c>
      <c r="AK6947">
        <v>6151.78955078125</v>
      </c>
      <c r="AL6947" s="10">
        <f t="shared" si="864"/>
        <v>1151.78955078125</v>
      </c>
      <c r="AM6947" s="11">
        <f t="shared" si="865"/>
        <v>0.23035791015625001</v>
      </c>
      <c r="AN6947">
        <v>5000</v>
      </c>
      <c r="AO6947">
        <v>5915.9117917144649</v>
      </c>
      <c r="AP6947" s="12">
        <f t="shared" si="866"/>
        <v>915.91179171446493</v>
      </c>
      <c r="AQ6947" s="13">
        <f t="shared" si="867"/>
        <v>0.18318235834289298</v>
      </c>
      <c r="AR6947">
        <v>5000</v>
      </c>
      <c r="AS6947">
        <v>6009.3731106920868</v>
      </c>
      <c r="AT6947" s="14">
        <f t="shared" si="868"/>
        <v>1009.3731106920868</v>
      </c>
      <c r="AU6947" s="15">
        <f t="shared" si="869"/>
        <v>0.20187462213841736</v>
      </c>
      <c r="AV6947">
        <v>5000</v>
      </c>
      <c r="AW6947">
        <v>6138.3257918552044</v>
      </c>
      <c r="AX6947" s="16">
        <f t="shared" si="870"/>
        <v>1138.3257918552044</v>
      </c>
      <c r="AY6947" s="17">
        <f t="shared" si="871"/>
        <v>0.2276651583710409</v>
      </c>
    </row>
    <row r="6948" spans="1:51" x14ac:dyDescent="0.25">
      <c r="A6948" t="s">
        <v>106</v>
      </c>
      <c r="B6948" t="s">
        <v>501</v>
      </c>
      <c r="C6948">
        <v>300</v>
      </c>
      <c r="D6948">
        <v>218489</v>
      </c>
      <c r="E6948">
        <v>2003</v>
      </c>
      <c r="F6948" t="s">
        <v>165</v>
      </c>
      <c r="G6948" t="s">
        <v>1768</v>
      </c>
      <c r="H6948" t="s">
        <v>238</v>
      </c>
      <c r="I6948" t="s">
        <v>9635</v>
      </c>
      <c r="J6948">
        <v>6</v>
      </c>
      <c r="K6948" t="s">
        <v>111</v>
      </c>
      <c r="L6948">
        <v>4</v>
      </c>
      <c r="M6948" t="s">
        <v>45</v>
      </c>
      <c r="N6948">
        <v>3</v>
      </c>
      <c r="O6948" t="s">
        <v>60</v>
      </c>
      <c r="P6948" t="s">
        <v>46</v>
      </c>
      <c r="R6948" t="s">
        <v>47</v>
      </c>
      <c r="S6948" t="s">
        <v>151</v>
      </c>
      <c r="T6948">
        <v>220</v>
      </c>
      <c r="U6948" t="s">
        <v>63</v>
      </c>
      <c r="V6948" t="s">
        <v>79</v>
      </c>
      <c r="W6948" t="s">
        <v>392</v>
      </c>
      <c r="X6948" t="s">
        <v>49</v>
      </c>
      <c r="Y6948" t="s">
        <v>50</v>
      </c>
      <c r="AA6948">
        <v>0</v>
      </c>
      <c r="AB6948" t="s">
        <v>51</v>
      </c>
      <c r="AC6948" t="s">
        <v>52</v>
      </c>
      <c r="AD6948">
        <v>1</v>
      </c>
      <c r="AE6948">
        <v>1</v>
      </c>
      <c r="AF6948">
        <v>1</v>
      </c>
      <c r="AG6948">
        <v>2026</v>
      </c>
      <c r="AH6948">
        <v>20251230</v>
      </c>
      <c r="AI6948" t="s">
        <v>9636</v>
      </c>
      <c r="AJ6948">
        <v>300</v>
      </c>
      <c r="AK6948">
        <v>1252.794311523438</v>
      </c>
      <c r="AL6948" s="10">
        <f t="shared" si="864"/>
        <v>952.79431152343795</v>
      </c>
      <c r="AM6948" s="11">
        <f t="shared" si="865"/>
        <v>3.17598103841146</v>
      </c>
      <c r="AN6948">
        <v>300</v>
      </c>
      <c r="AO6948">
        <v>1364.16223075162</v>
      </c>
      <c r="AP6948" s="12">
        <f t="shared" si="866"/>
        <v>1064.16223075162</v>
      </c>
      <c r="AQ6948" s="13">
        <f t="shared" si="867"/>
        <v>3.5472074358387333</v>
      </c>
      <c r="AR6948">
        <v>300</v>
      </c>
      <c r="AS6948">
        <v>1410.0823126495629</v>
      </c>
      <c r="AT6948" s="14">
        <f t="shared" si="868"/>
        <v>1110.0823126495629</v>
      </c>
      <c r="AU6948" s="15">
        <f t="shared" si="869"/>
        <v>3.7002743754985432</v>
      </c>
      <c r="AV6948">
        <v>300</v>
      </c>
      <c r="AW6948">
        <v>1272.953624733475</v>
      </c>
      <c r="AX6948" s="16">
        <f t="shared" si="870"/>
        <v>972.95362473347495</v>
      </c>
      <c r="AY6948" s="17">
        <f t="shared" si="871"/>
        <v>3.2431787491115833</v>
      </c>
    </row>
    <row r="6949" spans="1:51" x14ac:dyDescent="0.25">
      <c r="A6949" t="s">
        <v>106</v>
      </c>
      <c r="B6949" t="s">
        <v>1157</v>
      </c>
      <c r="C6949">
        <v>4200</v>
      </c>
      <c r="D6949">
        <v>125403</v>
      </c>
      <c r="E6949">
        <v>2017</v>
      </c>
      <c r="F6949" t="s">
        <v>100</v>
      </c>
      <c r="G6949" t="s">
        <v>1307</v>
      </c>
      <c r="H6949" t="s">
        <v>922</v>
      </c>
      <c r="J6949">
        <v>6</v>
      </c>
      <c r="K6949" t="s">
        <v>44</v>
      </c>
      <c r="L6949">
        <v>4</v>
      </c>
      <c r="M6949" t="s">
        <v>45</v>
      </c>
      <c r="N6949">
        <v>3.5999999046325679</v>
      </c>
      <c r="O6949" t="s">
        <v>60</v>
      </c>
      <c r="P6949" t="s">
        <v>46</v>
      </c>
      <c r="Q6949">
        <v>3</v>
      </c>
      <c r="R6949" t="s">
        <v>61</v>
      </c>
      <c r="U6949" t="s">
        <v>63</v>
      </c>
      <c r="V6949" t="s">
        <v>79</v>
      </c>
      <c r="W6949" t="s">
        <v>9637</v>
      </c>
      <c r="X6949" t="s">
        <v>65</v>
      </c>
      <c r="Y6949" t="s">
        <v>82</v>
      </c>
      <c r="Z6949">
        <v>38665</v>
      </c>
      <c r="AA6949">
        <v>0</v>
      </c>
      <c r="AB6949" t="s">
        <v>51</v>
      </c>
      <c r="AC6949" t="s">
        <v>67</v>
      </c>
      <c r="AD6949">
        <v>1</v>
      </c>
      <c r="AE6949">
        <v>1</v>
      </c>
      <c r="AF6949">
        <v>1</v>
      </c>
      <c r="AG6949">
        <v>2026</v>
      </c>
      <c r="AH6949">
        <v>20251230</v>
      </c>
      <c r="AI6949" t="s">
        <v>9638</v>
      </c>
      <c r="AJ6949">
        <v>4200</v>
      </c>
      <c r="AK6949">
        <v>5904.57958984375</v>
      </c>
      <c r="AL6949" s="10">
        <f t="shared" si="864"/>
        <v>1704.57958984375</v>
      </c>
      <c r="AM6949" s="11">
        <f t="shared" si="865"/>
        <v>0.40585228329613093</v>
      </c>
      <c r="AN6949">
        <v>4200</v>
      </c>
      <c r="AO6949">
        <v>5620.4811948718962</v>
      </c>
      <c r="AP6949" s="12">
        <f t="shared" si="866"/>
        <v>1420.4811948718962</v>
      </c>
      <c r="AQ6949" s="13">
        <f t="shared" si="867"/>
        <v>0.33820980830283243</v>
      </c>
      <c r="AR6949">
        <v>4200</v>
      </c>
      <c r="AS6949">
        <v>5736.0125526682295</v>
      </c>
      <c r="AT6949" s="14">
        <f t="shared" si="868"/>
        <v>1536.0125526682295</v>
      </c>
      <c r="AU6949" s="15">
        <f t="shared" si="869"/>
        <v>0.36571727444481655</v>
      </c>
      <c r="AV6949">
        <v>4200</v>
      </c>
      <c r="AW6949">
        <v>5967.5613496932519</v>
      </c>
      <c r="AX6949" s="16">
        <f t="shared" si="870"/>
        <v>1767.5613496932519</v>
      </c>
      <c r="AY6949" s="17">
        <f t="shared" si="871"/>
        <v>0.42084794040315521</v>
      </c>
    </row>
    <row r="6950" spans="1:51" x14ac:dyDescent="0.25">
      <c r="A6950" t="s">
        <v>106</v>
      </c>
      <c r="B6950" t="s">
        <v>215</v>
      </c>
      <c r="C6950">
        <v>24300</v>
      </c>
      <c r="D6950">
        <v>18251</v>
      </c>
      <c r="E6950">
        <v>2023</v>
      </c>
      <c r="F6950" t="s">
        <v>349</v>
      </c>
      <c r="G6950" t="s">
        <v>546</v>
      </c>
      <c r="H6950" t="s">
        <v>372</v>
      </c>
      <c r="I6950" t="s">
        <v>776</v>
      </c>
      <c r="J6950">
        <v>6</v>
      </c>
      <c r="K6950" t="s">
        <v>87</v>
      </c>
      <c r="L6950">
        <v>4</v>
      </c>
      <c r="M6950" t="s">
        <v>45</v>
      </c>
      <c r="N6950">
        <v>3.5999999046325679</v>
      </c>
      <c r="O6950" t="s">
        <v>119</v>
      </c>
      <c r="P6950" t="s">
        <v>46</v>
      </c>
      <c r="Q6950">
        <v>5</v>
      </c>
      <c r="R6950" t="s">
        <v>61</v>
      </c>
      <c r="S6950" t="s">
        <v>423</v>
      </c>
      <c r="T6950">
        <v>292</v>
      </c>
      <c r="U6950" t="s">
        <v>63</v>
      </c>
      <c r="V6950" t="s">
        <v>79</v>
      </c>
      <c r="X6950" t="s">
        <v>65</v>
      </c>
      <c r="Y6950" t="s">
        <v>125</v>
      </c>
      <c r="AA6950">
        <v>0</v>
      </c>
      <c r="AB6950" t="s">
        <v>51</v>
      </c>
      <c r="AC6950" t="s">
        <v>67</v>
      </c>
      <c r="AD6950">
        <v>1</v>
      </c>
      <c r="AE6950">
        <v>1</v>
      </c>
      <c r="AF6950">
        <v>1</v>
      </c>
      <c r="AG6950">
        <v>2026</v>
      </c>
      <c r="AH6950">
        <v>20260102</v>
      </c>
      <c r="AI6950" t="s">
        <v>9639</v>
      </c>
      <c r="AJ6950">
        <v>24300</v>
      </c>
      <c r="AK6950">
        <v>23002.69921875</v>
      </c>
      <c r="AL6950" s="10">
        <f t="shared" si="864"/>
        <v>1297.30078125</v>
      </c>
      <c r="AM6950" s="11">
        <f t="shared" si="865"/>
        <v>5.3386863425925926E-2</v>
      </c>
      <c r="AN6950">
        <v>24300</v>
      </c>
      <c r="AO6950">
        <v>23666.279745082</v>
      </c>
      <c r="AP6950" s="12">
        <f t="shared" si="866"/>
        <v>633.72025491800014</v>
      </c>
      <c r="AQ6950" s="13">
        <f t="shared" si="867"/>
        <v>2.6079022836131692E-2</v>
      </c>
      <c r="AR6950">
        <v>24300</v>
      </c>
      <c r="AS6950">
        <v>23340.499821880589</v>
      </c>
      <c r="AT6950" s="14">
        <f t="shared" si="868"/>
        <v>959.50017811941143</v>
      </c>
      <c r="AU6950" s="15">
        <f t="shared" si="869"/>
        <v>3.948560403783586E-2</v>
      </c>
      <c r="AV6950">
        <v>24300</v>
      </c>
      <c r="AW6950">
        <v>23064.5</v>
      </c>
      <c r="AX6950" s="16">
        <f t="shared" si="870"/>
        <v>1235.5</v>
      </c>
      <c r="AY6950" s="17">
        <f t="shared" si="871"/>
        <v>5.0843621399176954E-2</v>
      </c>
    </row>
    <row r="6951" spans="1:51" x14ac:dyDescent="0.25">
      <c r="A6951" t="s">
        <v>54</v>
      </c>
      <c r="B6951" t="s">
        <v>127</v>
      </c>
      <c r="C6951">
        <v>13600</v>
      </c>
      <c r="D6951">
        <v>129600</v>
      </c>
      <c r="E6951">
        <v>2015</v>
      </c>
      <c r="F6951" t="s">
        <v>818</v>
      </c>
      <c r="G6951" t="s">
        <v>3190</v>
      </c>
      <c r="H6951" t="s">
        <v>4341</v>
      </c>
      <c r="I6951" t="s">
        <v>4342</v>
      </c>
      <c r="J6951">
        <v>4</v>
      </c>
      <c r="K6951" t="s">
        <v>59</v>
      </c>
      <c r="L6951">
        <v>4</v>
      </c>
      <c r="M6951" t="s">
        <v>45</v>
      </c>
      <c r="N6951">
        <v>2</v>
      </c>
      <c r="O6951" t="s">
        <v>45</v>
      </c>
      <c r="P6951" t="s">
        <v>46</v>
      </c>
      <c r="R6951" t="s">
        <v>47</v>
      </c>
      <c r="S6951" t="s">
        <v>78</v>
      </c>
      <c r="U6951" t="s">
        <v>63</v>
      </c>
      <c r="V6951" t="s">
        <v>64</v>
      </c>
      <c r="W6951" t="s">
        <v>2917</v>
      </c>
      <c r="X6951" t="s">
        <v>112</v>
      </c>
      <c r="Y6951" t="s">
        <v>50</v>
      </c>
      <c r="AA6951">
        <v>0</v>
      </c>
      <c r="AB6951" t="s">
        <v>51</v>
      </c>
      <c r="AC6951" t="s">
        <v>52</v>
      </c>
      <c r="AD6951">
        <v>1</v>
      </c>
      <c r="AE6951">
        <v>1</v>
      </c>
      <c r="AF6951">
        <v>1</v>
      </c>
      <c r="AG6951">
        <v>2026</v>
      </c>
      <c r="AH6951">
        <v>20251231</v>
      </c>
      <c r="AI6951" t="s">
        <v>9640</v>
      </c>
      <c r="AJ6951">
        <v>13600</v>
      </c>
      <c r="AK6951">
        <v>9805.8642578125</v>
      </c>
      <c r="AL6951" s="10">
        <f t="shared" si="864"/>
        <v>3794.1357421875</v>
      </c>
      <c r="AM6951" s="11">
        <f t="shared" si="865"/>
        <v>0.27898056927849263</v>
      </c>
      <c r="AN6951">
        <v>13600</v>
      </c>
      <c r="AO6951">
        <v>9996.9626901512529</v>
      </c>
      <c r="AP6951" s="12">
        <f t="shared" si="866"/>
        <v>3603.0373098487471</v>
      </c>
      <c r="AQ6951" s="13">
        <f t="shared" si="867"/>
        <v>0.26492921395946673</v>
      </c>
      <c r="AR6951">
        <v>13600</v>
      </c>
      <c r="AS6951">
        <v>9576.5758951859425</v>
      </c>
      <c r="AT6951" s="14">
        <f t="shared" si="868"/>
        <v>4023.4241048140575</v>
      </c>
      <c r="AU6951" s="15">
        <f t="shared" si="869"/>
        <v>0.29584000770691599</v>
      </c>
      <c r="AV6951">
        <v>13600</v>
      </c>
      <c r="AW6951">
        <v>9873.4903121636162</v>
      </c>
      <c r="AX6951" s="16">
        <f t="shared" si="870"/>
        <v>3726.5096878363838</v>
      </c>
      <c r="AY6951" s="17">
        <f t="shared" si="871"/>
        <v>0.27400806528208704</v>
      </c>
    </row>
    <row r="6952" spans="1:51" x14ac:dyDescent="0.25">
      <c r="A6952" t="s">
        <v>54</v>
      </c>
      <c r="B6952" t="s">
        <v>249</v>
      </c>
      <c r="C6952">
        <v>5200</v>
      </c>
      <c r="D6952">
        <v>191761</v>
      </c>
      <c r="E6952">
        <v>2006</v>
      </c>
      <c r="F6952" t="s">
        <v>165</v>
      </c>
      <c r="G6952" t="s">
        <v>190</v>
      </c>
      <c r="H6952" t="s">
        <v>992</v>
      </c>
      <c r="I6952" t="s">
        <v>5100</v>
      </c>
      <c r="J6952">
        <v>8</v>
      </c>
      <c r="K6952" t="s">
        <v>75</v>
      </c>
      <c r="L6952">
        <v>4</v>
      </c>
      <c r="M6952" t="s">
        <v>45</v>
      </c>
      <c r="N6952">
        <v>4.6999998092651367</v>
      </c>
      <c r="O6952" t="s">
        <v>119</v>
      </c>
      <c r="P6952" t="s">
        <v>46</v>
      </c>
      <c r="R6952" t="s">
        <v>77</v>
      </c>
      <c r="S6952" t="s">
        <v>151</v>
      </c>
      <c r="T6952">
        <v>271</v>
      </c>
      <c r="U6952" t="s">
        <v>63</v>
      </c>
      <c r="V6952" t="s">
        <v>79</v>
      </c>
      <c r="W6952" t="s">
        <v>1126</v>
      </c>
      <c r="X6952" t="s">
        <v>97</v>
      </c>
      <c r="Y6952" t="s">
        <v>82</v>
      </c>
      <c r="AA6952">
        <v>0</v>
      </c>
      <c r="AB6952" t="s">
        <v>51</v>
      </c>
      <c r="AC6952" t="s">
        <v>83</v>
      </c>
      <c r="AD6952">
        <v>1</v>
      </c>
      <c r="AE6952">
        <v>1</v>
      </c>
      <c r="AF6952">
        <v>1</v>
      </c>
      <c r="AG6952">
        <v>2026</v>
      </c>
      <c r="AH6952">
        <v>20251230</v>
      </c>
      <c r="AI6952" t="s">
        <v>9641</v>
      </c>
      <c r="AJ6952">
        <v>5200</v>
      </c>
      <c r="AK6952">
        <v>4294.92529296875</v>
      </c>
      <c r="AL6952" s="10">
        <f t="shared" si="864"/>
        <v>905.07470703125</v>
      </c>
      <c r="AM6952" s="11">
        <f t="shared" si="865"/>
        <v>0.17405282827524038</v>
      </c>
      <c r="AN6952">
        <v>5200</v>
      </c>
      <c r="AO6952">
        <v>4295.3213117692294</v>
      </c>
      <c r="AP6952" s="12">
        <f t="shared" si="866"/>
        <v>904.6786882307706</v>
      </c>
      <c r="AQ6952" s="13">
        <f t="shared" si="867"/>
        <v>0.17397667081360974</v>
      </c>
      <c r="AR6952">
        <v>5200</v>
      </c>
      <c r="AS6952">
        <v>4156.9963885104889</v>
      </c>
      <c r="AT6952" s="14">
        <f t="shared" si="868"/>
        <v>1043.0036114895111</v>
      </c>
      <c r="AU6952" s="15">
        <f t="shared" si="869"/>
        <v>0.20057761759413675</v>
      </c>
      <c r="AV6952">
        <v>5200</v>
      </c>
      <c r="AW6952">
        <v>4351.4678899082564</v>
      </c>
      <c r="AX6952" s="16">
        <f t="shared" si="870"/>
        <v>848.53211009174356</v>
      </c>
      <c r="AY6952" s="17">
        <f t="shared" si="871"/>
        <v>0.16317925194071992</v>
      </c>
    </row>
    <row r="6953" spans="1:51" x14ac:dyDescent="0.25">
      <c r="A6953" t="s">
        <v>54</v>
      </c>
      <c r="B6953" t="s">
        <v>148</v>
      </c>
      <c r="C6953">
        <v>1300</v>
      </c>
      <c r="D6953">
        <v>201361</v>
      </c>
      <c r="E6953">
        <v>2013</v>
      </c>
      <c r="F6953" t="s">
        <v>343</v>
      </c>
      <c r="G6953" t="s">
        <v>380</v>
      </c>
      <c r="H6953" t="s">
        <v>381</v>
      </c>
      <c r="J6953">
        <v>6</v>
      </c>
      <c r="K6953" t="s">
        <v>44</v>
      </c>
      <c r="L6953">
        <v>4</v>
      </c>
      <c r="M6953" t="s">
        <v>45</v>
      </c>
      <c r="N6953">
        <v>3.5999999046325679</v>
      </c>
      <c r="O6953" t="s">
        <v>119</v>
      </c>
      <c r="R6953" t="s">
        <v>47</v>
      </c>
      <c r="S6953" t="s">
        <v>151</v>
      </c>
      <c r="T6953">
        <v>283</v>
      </c>
      <c r="U6953" t="s">
        <v>63</v>
      </c>
      <c r="X6953" t="s">
        <v>97</v>
      </c>
      <c r="Y6953" t="s">
        <v>82</v>
      </c>
      <c r="AA6953">
        <v>0</v>
      </c>
      <c r="AB6953" t="s">
        <v>51</v>
      </c>
      <c r="AC6953" t="s">
        <v>52</v>
      </c>
      <c r="AD6953">
        <v>1</v>
      </c>
      <c r="AE6953">
        <v>1</v>
      </c>
      <c r="AF6953">
        <v>1</v>
      </c>
      <c r="AG6953">
        <v>2026</v>
      </c>
      <c r="AH6953">
        <v>20251230</v>
      </c>
      <c r="AI6953" t="s">
        <v>9642</v>
      </c>
      <c r="AJ6953">
        <v>1300</v>
      </c>
      <c r="AK6953">
        <v>2209.398681640625</v>
      </c>
      <c r="AL6953" s="10">
        <f t="shared" si="864"/>
        <v>909.398681640625</v>
      </c>
      <c r="AM6953" s="11">
        <f t="shared" si="865"/>
        <v>0.69953744741586543</v>
      </c>
      <c r="AN6953">
        <v>1300</v>
      </c>
      <c r="AO6953">
        <v>2302.1247811740841</v>
      </c>
      <c r="AP6953" s="12">
        <f t="shared" si="866"/>
        <v>1002.1247811740841</v>
      </c>
      <c r="AQ6953" s="13">
        <f t="shared" si="867"/>
        <v>0.77086521628775695</v>
      </c>
      <c r="AR6953">
        <v>1300</v>
      </c>
      <c r="AS6953">
        <v>2250.603449439513</v>
      </c>
      <c r="AT6953" s="14">
        <f t="shared" si="868"/>
        <v>950.60344943951304</v>
      </c>
      <c r="AU6953" s="15">
        <f t="shared" si="869"/>
        <v>0.73123342264577929</v>
      </c>
      <c r="AV6953">
        <v>1300</v>
      </c>
      <c r="AW6953">
        <v>2215.2367491166078</v>
      </c>
      <c r="AX6953" s="16">
        <f t="shared" si="870"/>
        <v>915.23674911660783</v>
      </c>
      <c r="AY6953" s="17">
        <f t="shared" si="871"/>
        <v>0.70402826855123679</v>
      </c>
    </row>
    <row r="6954" spans="1:51" x14ac:dyDescent="0.25">
      <c r="A6954" t="s">
        <v>106</v>
      </c>
      <c r="B6954" t="s">
        <v>215</v>
      </c>
      <c r="C6954">
        <v>3200</v>
      </c>
      <c r="D6954">
        <v>109448</v>
      </c>
      <c r="E6954">
        <v>2017</v>
      </c>
      <c r="F6954" t="s">
        <v>196</v>
      </c>
      <c r="G6954" t="s">
        <v>364</v>
      </c>
      <c r="H6954" t="s">
        <v>365</v>
      </c>
      <c r="J6954">
        <v>4</v>
      </c>
      <c r="K6954" t="s">
        <v>59</v>
      </c>
      <c r="L6954">
        <v>4</v>
      </c>
      <c r="M6954" t="s">
        <v>45</v>
      </c>
      <c r="N6954">
        <v>1.6000000238418579</v>
      </c>
      <c r="O6954" t="s">
        <v>60</v>
      </c>
      <c r="P6954" t="s">
        <v>46</v>
      </c>
      <c r="Q6954">
        <v>3</v>
      </c>
      <c r="R6954" t="s">
        <v>47</v>
      </c>
      <c r="S6954" t="s">
        <v>151</v>
      </c>
      <c r="T6954">
        <v>130</v>
      </c>
      <c r="U6954" t="s">
        <v>63</v>
      </c>
      <c r="W6954" t="s">
        <v>762</v>
      </c>
      <c r="X6954" t="s">
        <v>131</v>
      </c>
      <c r="Y6954" t="s">
        <v>282</v>
      </c>
      <c r="AA6954">
        <v>0</v>
      </c>
      <c r="AB6954" t="s">
        <v>51</v>
      </c>
      <c r="AC6954" t="s">
        <v>52</v>
      </c>
      <c r="AD6954">
        <v>1</v>
      </c>
      <c r="AE6954">
        <v>1</v>
      </c>
      <c r="AF6954">
        <v>1</v>
      </c>
      <c r="AG6954">
        <v>2026</v>
      </c>
      <c r="AH6954">
        <v>20260102</v>
      </c>
      <c r="AI6954" t="s">
        <v>9643</v>
      </c>
      <c r="AJ6954">
        <v>3200</v>
      </c>
      <c r="AK6954">
        <v>3664.745849609375</v>
      </c>
      <c r="AL6954" s="10">
        <f t="shared" si="864"/>
        <v>464.745849609375</v>
      </c>
      <c r="AM6954" s="11">
        <f t="shared" si="865"/>
        <v>0.1452330780029297</v>
      </c>
      <c r="AN6954">
        <v>3200</v>
      </c>
      <c r="AO6954">
        <v>3671.283652979952</v>
      </c>
      <c r="AP6954" s="12">
        <f t="shared" si="866"/>
        <v>471.28365297995197</v>
      </c>
      <c r="AQ6954" s="13">
        <f t="shared" si="867"/>
        <v>0.147276141556235</v>
      </c>
      <c r="AR6954">
        <v>3200</v>
      </c>
      <c r="AS6954">
        <v>3341.233212109868</v>
      </c>
      <c r="AT6954" s="14">
        <f t="shared" si="868"/>
        <v>141.23321210986796</v>
      </c>
      <c r="AU6954" s="15">
        <f t="shared" si="869"/>
        <v>4.413537878433374E-2</v>
      </c>
      <c r="AV6954">
        <v>3200</v>
      </c>
      <c r="AW6954">
        <v>3728.0742018981882</v>
      </c>
      <c r="AX6954" s="16">
        <f t="shared" si="870"/>
        <v>528.07420189818822</v>
      </c>
      <c r="AY6954" s="17">
        <f t="shared" si="871"/>
        <v>0.16502318809318381</v>
      </c>
    </row>
    <row r="6955" spans="1:51" x14ac:dyDescent="0.25">
      <c r="A6955" t="s">
        <v>54</v>
      </c>
      <c r="B6955" t="s">
        <v>154</v>
      </c>
      <c r="C6955">
        <v>8500</v>
      </c>
      <c r="D6955">
        <v>80244</v>
      </c>
      <c r="E6955">
        <v>2017</v>
      </c>
      <c r="F6955" t="s">
        <v>408</v>
      </c>
      <c r="G6955" t="s">
        <v>1012</v>
      </c>
      <c r="H6955" t="s">
        <v>1013</v>
      </c>
      <c r="J6955">
        <v>6</v>
      </c>
      <c r="K6955" t="s">
        <v>59</v>
      </c>
      <c r="L6955">
        <v>4</v>
      </c>
      <c r="M6955" t="s">
        <v>45</v>
      </c>
      <c r="N6955">
        <v>3.5999999046325679</v>
      </c>
      <c r="O6955" t="s">
        <v>60</v>
      </c>
      <c r="P6955" t="s">
        <v>46</v>
      </c>
      <c r="Q6955">
        <v>2</v>
      </c>
      <c r="R6955" t="s">
        <v>353</v>
      </c>
      <c r="S6955" t="s">
        <v>62</v>
      </c>
      <c r="T6955">
        <v>287</v>
      </c>
      <c r="U6955" t="s">
        <v>63</v>
      </c>
      <c r="V6955" t="s">
        <v>79</v>
      </c>
      <c r="X6955" t="s">
        <v>97</v>
      </c>
      <c r="Y6955" t="s">
        <v>125</v>
      </c>
      <c r="Z6955">
        <v>34995</v>
      </c>
      <c r="AA6955">
        <v>0</v>
      </c>
      <c r="AB6955" t="s">
        <v>51</v>
      </c>
      <c r="AC6955" t="s">
        <v>353</v>
      </c>
      <c r="AD6955">
        <v>1</v>
      </c>
      <c r="AE6955">
        <v>1</v>
      </c>
      <c r="AF6955">
        <v>1</v>
      </c>
      <c r="AG6955">
        <v>2026</v>
      </c>
      <c r="AH6955">
        <v>20260101</v>
      </c>
      <c r="AI6955" t="s">
        <v>9644</v>
      </c>
      <c r="AJ6955">
        <v>8500</v>
      </c>
      <c r="AK6955">
        <v>7206.2314453125</v>
      </c>
      <c r="AL6955" s="10">
        <f t="shared" si="864"/>
        <v>1293.7685546875</v>
      </c>
      <c r="AM6955" s="11">
        <f t="shared" si="865"/>
        <v>0.15220806525735295</v>
      </c>
      <c r="AN6955">
        <v>8500</v>
      </c>
      <c r="AO6955">
        <v>7188.0621976039656</v>
      </c>
      <c r="AP6955" s="12">
        <f t="shared" si="866"/>
        <v>1311.9378023960344</v>
      </c>
      <c r="AQ6955" s="13">
        <f t="shared" si="867"/>
        <v>0.15434562381129815</v>
      </c>
      <c r="AR6955">
        <v>8500</v>
      </c>
      <c r="AS6955">
        <v>6948.2386960461417</v>
      </c>
      <c r="AT6955" s="14">
        <f t="shared" si="868"/>
        <v>1551.7613039538583</v>
      </c>
      <c r="AU6955" s="15">
        <f t="shared" si="869"/>
        <v>0.18256015340633627</v>
      </c>
      <c r="AV6955">
        <v>8500</v>
      </c>
      <c r="AW6955">
        <v>7318.6400541271987</v>
      </c>
      <c r="AX6955" s="16">
        <f t="shared" si="870"/>
        <v>1181.3599458728013</v>
      </c>
      <c r="AY6955" s="17">
        <f t="shared" si="871"/>
        <v>0.13898352304385897</v>
      </c>
    </row>
    <row r="6956" spans="1:51" x14ac:dyDescent="0.25">
      <c r="A6956" t="s">
        <v>69</v>
      </c>
      <c r="B6956" t="s">
        <v>210</v>
      </c>
      <c r="C6956">
        <v>5200</v>
      </c>
      <c r="D6956">
        <v>81083</v>
      </c>
      <c r="E6956">
        <v>2020</v>
      </c>
      <c r="F6956" t="s">
        <v>100</v>
      </c>
      <c r="G6956" t="s">
        <v>469</v>
      </c>
      <c r="H6956" t="s">
        <v>102</v>
      </c>
      <c r="J6956">
        <v>4</v>
      </c>
      <c r="K6956" t="s">
        <v>59</v>
      </c>
      <c r="L6956">
        <v>4</v>
      </c>
      <c r="M6956" t="s">
        <v>45</v>
      </c>
      <c r="N6956">
        <v>1.3999999761581421</v>
      </c>
      <c r="O6956" t="s">
        <v>60</v>
      </c>
      <c r="P6956" t="s">
        <v>46</v>
      </c>
      <c r="Q6956">
        <v>3</v>
      </c>
      <c r="R6956" t="s">
        <v>47</v>
      </c>
      <c r="S6956" t="s">
        <v>62</v>
      </c>
      <c r="U6956" t="s">
        <v>63</v>
      </c>
      <c r="W6956" t="s">
        <v>470</v>
      </c>
      <c r="X6956" t="s">
        <v>49</v>
      </c>
      <c r="Y6956" t="s">
        <v>282</v>
      </c>
      <c r="Z6956">
        <v>24195</v>
      </c>
      <c r="AA6956">
        <v>0</v>
      </c>
      <c r="AB6956" t="s">
        <v>51</v>
      </c>
      <c r="AC6956" t="s">
        <v>52</v>
      </c>
      <c r="AD6956">
        <v>1</v>
      </c>
      <c r="AE6956">
        <v>1</v>
      </c>
      <c r="AF6956">
        <v>1</v>
      </c>
      <c r="AG6956">
        <v>2026</v>
      </c>
      <c r="AH6956">
        <v>20260102</v>
      </c>
      <c r="AI6956" t="s">
        <v>9645</v>
      </c>
      <c r="AJ6956">
        <v>5200</v>
      </c>
      <c r="AK6956">
        <v>8461.3212890625</v>
      </c>
      <c r="AL6956" s="10">
        <f t="shared" si="864"/>
        <v>3261.3212890625</v>
      </c>
      <c r="AM6956" s="11">
        <f t="shared" si="865"/>
        <v>0.62717717097355774</v>
      </c>
      <c r="AN6956">
        <v>5200</v>
      </c>
      <c r="AO6956">
        <v>8539.2416010031066</v>
      </c>
      <c r="AP6956" s="12">
        <f t="shared" si="866"/>
        <v>3339.2416010031066</v>
      </c>
      <c r="AQ6956" s="13">
        <f t="shared" si="867"/>
        <v>0.64216184634675122</v>
      </c>
      <c r="AR6956">
        <v>5200</v>
      </c>
      <c r="AS6956">
        <v>7849.0225906226706</v>
      </c>
      <c r="AT6956" s="14">
        <f t="shared" si="868"/>
        <v>2649.0225906226706</v>
      </c>
      <c r="AU6956" s="15">
        <f t="shared" si="869"/>
        <v>0.50942742127359053</v>
      </c>
      <c r="AV6956">
        <v>5200</v>
      </c>
      <c r="AW6956">
        <v>8540.6428571428551</v>
      </c>
      <c r="AX6956" s="16">
        <f t="shared" si="870"/>
        <v>3340.6428571428551</v>
      </c>
      <c r="AY6956" s="17">
        <f t="shared" si="871"/>
        <v>0.64243131868131831</v>
      </c>
    </row>
    <row r="6957" spans="1:51" x14ac:dyDescent="0.25">
      <c r="A6957" t="s">
        <v>39</v>
      </c>
      <c r="B6957" t="s">
        <v>224</v>
      </c>
      <c r="C6957">
        <v>700</v>
      </c>
      <c r="D6957">
        <v>133944</v>
      </c>
      <c r="E6957">
        <v>2013</v>
      </c>
      <c r="F6957" t="s">
        <v>408</v>
      </c>
      <c r="G6957" t="s">
        <v>409</v>
      </c>
      <c r="H6957" t="s">
        <v>230</v>
      </c>
      <c r="J6957">
        <v>6</v>
      </c>
      <c r="K6957" t="s">
        <v>111</v>
      </c>
      <c r="L6957">
        <v>4</v>
      </c>
      <c r="M6957" t="s">
        <v>45</v>
      </c>
      <c r="N6957">
        <v>3.5999999046325679</v>
      </c>
      <c r="O6957" t="s">
        <v>60</v>
      </c>
      <c r="R6957" t="s">
        <v>61</v>
      </c>
      <c r="S6957" t="s">
        <v>62</v>
      </c>
      <c r="U6957" t="s">
        <v>63</v>
      </c>
      <c r="X6957" t="s">
        <v>65</v>
      </c>
      <c r="Y6957" t="s">
        <v>82</v>
      </c>
      <c r="AA6957">
        <v>0</v>
      </c>
      <c r="AB6957" t="s">
        <v>51</v>
      </c>
      <c r="AC6957" t="s">
        <v>67</v>
      </c>
      <c r="AD6957">
        <v>1</v>
      </c>
      <c r="AE6957">
        <v>1</v>
      </c>
      <c r="AF6957">
        <v>1</v>
      </c>
      <c r="AG6957">
        <v>2026</v>
      </c>
      <c r="AH6957">
        <v>20251231</v>
      </c>
      <c r="AI6957" t="s">
        <v>9646</v>
      </c>
      <c r="AJ6957">
        <v>700</v>
      </c>
      <c r="AK6957">
        <v>1573.161254882812</v>
      </c>
      <c r="AL6957" s="10">
        <f t="shared" si="864"/>
        <v>873.16125488281205</v>
      </c>
      <c r="AM6957" s="11">
        <f t="shared" si="865"/>
        <v>1.2473732212611601</v>
      </c>
      <c r="AN6957">
        <v>700</v>
      </c>
      <c r="AO6957">
        <v>1698.7976239018419</v>
      </c>
      <c r="AP6957" s="12">
        <f t="shared" si="866"/>
        <v>998.79762390184192</v>
      </c>
      <c r="AQ6957" s="13">
        <f t="shared" si="867"/>
        <v>1.4268537484312027</v>
      </c>
      <c r="AR6957">
        <v>700</v>
      </c>
      <c r="AS6957">
        <v>1751.3040014530659</v>
      </c>
      <c r="AT6957" s="14">
        <f t="shared" si="868"/>
        <v>1051.3040014530659</v>
      </c>
      <c r="AU6957" s="15">
        <f t="shared" si="869"/>
        <v>1.5018628592186656</v>
      </c>
      <c r="AV6957">
        <v>700</v>
      </c>
      <c r="AW6957">
        <v>1579.758064516129</v>
      </c>
      <c r="AX6957" s="16">
        <f t="shared" si="870"/>
        <v>879.75806451612902</v>
      </c>
      <c r="AY6957" s="17">
        <f t="shared" si="871"/>
        <v>1.2567972350230414</v>
      </c>
    </row>
    <row r="6958" spans="1:51" x14ac:dyDescent="0.25">
      <c r="A6958" t="s">
        <v>54</v>
      </c>
      <c r="B6958" t="s">
        <v>127</v>
      </c>
      <c r="C6958">
        <v>2700</v>
      </c>
      <c r="D6958">
        <v>80616</v>
      </c>
      <c r="E6958">
        <v>2019</v>
      </c>
      <c r="F6958" t="s">
        <v>71</v>
      </c>
      <c r="G6958" t="s">
        <v>3515</v>
      </c>
      <c r="H6958" t="s">
        <v>3516</v>
      </c>
      <c r="J6958">
        <v>4</v>
      </c>
      <c r="K6958" t="s">
        <v>111</v>
      </c>
      <c r="L6958">
        <v>4</v>
      </c>
      <c r="M6958" t="s">
        <v>45</v>
      </c>
      <c r="N6958">
        <v>1.3999999761581421</v>
      </c>
      <c r="O6958" t="s">
        <v>60</v>
      </c>
      <c r="P6958" t="s">
        <v>46</v>
      </c>
      <c r="Q6958">
        <v>3</v>
      </c>
      <c r="R6958" t="s">
        <v>440</v>
      </c>
      <c r="U6958" t="s">
        <v>63</v>
      </c>
      <c r="V6958" t="s">
        <v>64</v>
      </c>
      <c r="W6958" t="s">
        <v>3517</v>
      </c>
      <c r="X6958" t="s">
        <v>65</v>
      </c>
      <c r="Y6958" t="s">
        <v>282</v>
      </c>
      <c r="Z6958">
        <v>15996</v>
      </c>
      <c r="AA6958">
        <v>0</v>
      </c>
      <c r="AB6958" t="s">
        <v>51</v>
      </c>
      <c r="AC6958" t="s">
        <v>559</v>
      </c>
      <c r="AD6958">
        <v>1</v>
      </c>
      <c r="AE6958">
        <v>1</v>
      </c>
      <c r="AF6958">
        <v>1</v>
      </c>
      <c r="AG6958">
        <v>2026</v>
      </c>
      <c r="AH6958">
        <v>20251231</v>
      </c>
      <c r="AI6958" t="s">
        <v>9647</v>
      </c>
      <c r="AJ6958">
        <v>2700</v>
      </c>
      <c r="AK6958">
        <v>4535.30224609375</v>
      </c>
      <c r="AL6958" s="10">
        <f t="shared" si="864"/>
        <v>1835.30224609375</v>
      </c>
      <c r="AM6958" s="11">
        <f t="shared" si="865"/>
        <v>0.67974157262731483</v>
      </c>
      <c r="AN6958">
        <v>2700</v>
      </c>
      <c r="AO6958">
        <v>4595.7995130704176</v>
      </c>
      <c r="AP6958" s="12">
        <f t="shared" si="866"/>
        <v>1895.7995130704176</v>
      </c>
      <c r="AQ6958" s="13">
        <f t="shared" si="867"/>
        <v>0.70214796780385835</v>
      </c>
      <c r="AR6958">
        <v>2700</v>
      </c>
      <c r="AS6958">
        <v>4382.9553645228307</v>
      </c>
      <c r="AT6958" s="14">
        <f t="shared" si="868"/>
        <v>1682.9553645228307</v>
      </c>
      <c r="AU6958" s="15">
        <f t="shared" si="869"/>
        <v>0.62331680167512249</v>
      </c>
      <c r="AV6958">
        <v>2700</v>
      </c>
      <c r="AW6958">
        <v>4704.5197486535008</v>
      </c>
      <c r="AX6958" s="16">
        <f t="shared" si="870"/>
        <v>2004.5197486535008</v>
      </c>
      <c r="AY6958" s="17">
        <f t="shared" si="871"/>
        <v>0.74241472172351874</v>
      </c>
    </row>
    <row r="6959" spans="1:51" x14ac:dyDescent="0.25">
      <c r="A6959" t="s">
        <v>39</v>
      </c>
      <c r="B6959" t="s">
        <v>295</v>
      </c>
      <c r="C6959">
        <v>3700</v>
      </c>
      <c r="D6959">
        <v>72959</v>
      </c>
      <c r="E6959">
        <v>2014</v>
      </c>
      <c r="F6959" t="s">
        <v>196</v>
      </c>
      <c r="G6959" t="s">
        <v>364</v>
      </c>
      <c r="H6959" t="s">
        <v>4538</v>
      </c>
      <c r="J6959">
        <v>4</v>
      </c>
      <c r="K6959" t="s">
        <v>111</v>
      </c>
      <c r="L6959">
        <v>4</v>
      </c>
      <c r="M6959" t="s">
        <v>45</v>
      </c>
      <c r="N6959">
        <v>2</v>
      </c>
      <c r="O6959" t="s">
        <v>60</v>
      </c>
      <c r="P6959" t="s">
        <v>46</v>
      </c>
      <c r="Q6959">
        <v>4</v>
      </c>
      <c r="R6959" t="s">
        <v>47</v>
      </c>
      <c r="U6959" t="s">
        <v>63</v>
      </c>
      <c r="W6959" t="s">
        <v>734</v>
      </c>
      <c r="X6959" t="s">
        <v>49</v>
      </c>
      <c r="Y6959" t="s">
        <v>282</v>
      </c>
      <c r="AA6959">
        <v>0</v>
      </c>
      <c r="AB6959" t="s">
        <v>51</v>
      </c>
      <c r="AC6959" t="s">
        <v>52</v>
      </c>
      <c r="AD6959">
        <v>1</v>
      </c>
      <c r="AE6959">
        <v>1</v>
      </c>
      <c r="AF6959">
        <v>1</v>
      </c>
      <c r="AG6959">
        <v>2026</v>
      </c>
      <c r="AH6959">
        <v>20251230</v>
      </c>
      <c r="AI6959" t="s">
        <v>9648</v>
      </c>
      <c r="AJ6959">
        <v>3700</v>
      </c>
      <c r="AK6959">
        <v>4004.174560546875</v>
      </c>
      <c r="AL6959" s="10">
        <f t="shared" si="864"/>
        <v>304.174560546875</v>
      </c>
      <c r="AM6959" s="11">
        <f t="shared" si="865"/>
        <v>8.2209340688344595E-2</v>
      </c>
      <c r="AN6959">
        <v>3700</v>
      </c>
      <c r="AO6959">
        <v>4116.7201921795022</v>
      </c>
      <c r="AP6959" s="12">
        <f t="shared" si="866"/>
        <v>416.72019217950219</v>
      </c>
      <c r="AQ6959" s="13">
        <f t="shared" si="867"/>
        <v>0.11262707896743303</v>
      </c>
      <c r="AR6959">
        <v>3700</v>
      </c>
      <c r="AS6959">
        <v>4152.5046740298303</v>
      </c>
      <c r="AT6959" s="14">
        <f t="shared" si="868"/>
        <v>452.50467402983031</v>
      </c>
      <c r="AU6959" s="15">
        <f t="shared" si="869"/>
        <v>0.12229856054860279</v>
      </c>
      <c r="AV6959">
        <v>3700</v>
      </c>
      <c r="AW6959">
        <v>4143.9905933429827</v>
      </c>
      <c r="AX6959" s="16">
        <f t="shared" si="870"/>
        <v>443.99059334298272</v>
      </c>
      <c r="AY6959" s="17">
        <f t="shared" si="871"/>
        <v>0.11999745766026559</v>
      </c>
    </row>
    <row r="6960" spans="1:51" x14ac:dyDescent="0.25">
      <c r="A6960" t="s">
        <v>39</v>
      </c>
      <c r="B6960" t="s">
        <v>40</v>
      </c>
      <c r="C6960">
        <v>36100</v>
      </c>
      <c r="D6960">
        <v>33883</v>
      </c>
      <c r="E6960">
        <v>2023</v>
      </c>
      <c r="F6960" t="s">
        <v>56</v>
      </c>
      <c r="G6960" t="s">
        <v>2312</v>
      </c>
      <c r="H6960" t="s">
        <v>7720</v>
      </c>
      <c r="J6960">
        <v>6</v>
      </c>
      <c r="K6960" t="s">
        <v>87</v>
      </c>
      <c r="L6960">
        <v>4</v>
      </c>
      <c r="M6960" t="s">
        <v>45</v>
      </c>
      <c r="N6960">
        <v>2.7000000476837158</v>
      </c>
      <c r="O6960" t="s">
        <v>76</v>
      </c>
      <c r="P6960" t="s">
        <v>46</v>
      </c>
      <c r="R6960" t="s">
        <v>47</v>
      </c>
      <c r="S6960" t="s">
        <v>78</v>
      </c>
      <c r="U6960" t="s">
        <v>63</v>
      </c>
      <c r="V6960" t="s">
        <v>79</v>
      </c>
      <c r="W6960" t="s">
        <v>526</v>
      </c>
      <c r="X6960" t="s">
        <v>97</v>
      </c>
      <c r="Y6960" t="s">
        <v>82</v>
      </c>
      <c r="AA6960">
        <v>0</v>
      </c>
      <c r="AB6960" t="s">
        <v>51</v>
      </c>
      <c r="AC6960" t="s">
        <v>52</v>
      </c>
      <c r="AD6960">
        <v>1</v>
      </c>
      <c r="AE6960">
        <v>1</v>
      </c>
      <c r="AF6960">
        <v>1</v>
      </c>
      <c r="AG6960">
        <v>2026</v>
      </c>
      <c r="AH6960">
        <v>20251229</v>
      </c>
      <c r="AI6960" t="s">
        <v>9649</v>
      </c>
      <c r="AJ6960">
        <v>36100</v>
      </c>
      <c r="AK6960">
        <v>36770.76171875</v>
      </c>
      <c r="AL6960" s="10">
        <f t="shared" si="864"/>
        <v>670.76171875</v>
      </c>
      <c r="AM6960" s="11">
        <f t="shared" si="865"/>
        <v>1.8580657029085873E-2</v>
      </c>
      <c r="AN6960">
        <v>36100</v>
      </c>
      <c r="AO6960">
        <v>38902.411898914303</v>
      </c>
      <c r="AP6960" s="12">
        <f t="shared" si="866"/>
        <v>2802.4118989143026</v>
      </c>
      <c r="AQ6960" s="13">
        <f t="shared" si="867"/>
        <v>7.76291384740804E-2</v>
      </c>
      <c r="AR6960">
        <v>36100</v>
      </c>
      <c r="AS6960">
        <v>40631.224958299259</v>
      </c>
      <c r="AT6960" s="14">
        <f t="shared" si="868"/>
        <v>4531.224958299259</v>
      </c>
      <c r="AU6960" s="15">
        <f t="shared" si="869"/>
        <v>0.12551869690579665</v>
      </c>
      <c r="AV6960">
        <v>36100</v>
      </c>
      <c r="AW6960">
        <v>36869.833333333307</v>
      </c>
      <c r="AX6960" s="16">
        <f t="shared" si="870"/>
        <v>769.83333333330665</v>
      </c>
      <c r="AY6960" s="17">
        <f t="shared" si="871"/>
        <v>2.1325023084025115E-2</v>
      </c>
    </row>
    <row r="6961" spans="1:51" x14ac:dyDescent="0.25">
      <c r="A6961" t="s">
        <v>39</v>
      </c>
      <c r="B6961" t="s">
        <v>267</v>
      </c>
      <c r="C6961">
        <v>1200</v>
      </c>
      <c r="D6961">
        <v>139262</v>
      </c>
      <c r="E6961">
        <v>2016</v>
      </c>
      <c r="F6961" t="s">
        <v>196</v>
      </c>
      <c r="G6961" t="s">
        <v>197</v>
      </c>
      <c r="H6961" t="s">
        <v>556</v>
      </c>
      <c r="J6961">
        <v>4</v>
      </c>
      <c r="K6961" t="s">
        <v>87</v>
      </c>
      <c r="L6961">
        <v>4</v>
      </c>
      <c r="M6961" t="s">
        <v>45</v>
      </c>
      <c r="N6961">
        <v>2.4000000953674321</v>
      </c>
      <c r="O6961" t="s">
        <v>60</v>
      </c>
      <c r="P6961" t="s">
        <v>46</v>
      </c>
      <c r="R6961" t="s">
        <v>61</v>
      </c>
      <c r="U6961" t="s">
        <v>63</v>
      </c>
      <c r="W6961" t="s">
        <v>200</v>
      </c>
      <c r="X6961" t="s">
        <v>65</v>
      </c>
      <c r="Y6961" t="s">
        <v>82</v>
      </c>
      <c r="AA6961">
        <v>0</v>
      </c>
      <c r="AB6961" t="s">
        <v>51</v>
      </c>
      <c r="AC6961" t="s">
        <v>67</v>
      </c>
      <c r="AD6961">
        <v>1</v>
      </c>
      <c r="AE6961">
        <v>1</v>
      </c>
      <c r="AF6961">
        <v>1</v>
      </c>
      <c r="AG6961">
        <v>2026</v>
      </c>
      <c r="AH6961">
        <v>20260102</v>
      </c>
      <c r="AI6961" t="s">
        <v>9650</v>
      </c>
      <c r="AJ6961">
        <v>1200</v>
      </c>
      <c r="AK6961">
        <v>2453.586669921875</v>
      </c>
      <c r="AL6961" s="10">
        <f t="shared" si="864"/>
        <v>1253.586669921875</v>
      </c>
      <c r="AM6961" s="11">
        <f t="shared" si="865"/>
        <v>1.0446555582682291</v>
      </c>
      <c r="AN6961">
        <v>1200</v>
      </c>
      <c r="AO6961">
        <v>2570.660600060382</v>
      </c>
      <c r="AP6961" s="12">
        <f t="shared" si="866"/>
        <v>1370.660600060382</v>
      </c>
      <c r="AQ6961" s="13">
        <f t="shared" si="867"/>
        <v>1.1422171667169849</v>
      </c>
      <c r="AR6961">
        <v>1200</v>
      </c>
      <c r="AS6961">
        <v>2503.886165020424</v>
      </c>
      <c r="AT6961" s="14">
        <f t="shared" si="868"/>
        <v>1303.886165020424</v>
      </c>
      <c r="AU6961" s="15">
        <f t="shared" si="869"/>
        <v>1.0865718041836867</v>
      </c>
      <c r="AV6961">
        <v>1200</v>
      </c>
      <c r="AW6961">
        <v>2519.5627836611188</v>
      </c>
      <c r="AX6961" s="16">
        <f t="shared" si="870"/>
        <v>1319.5627836611188</v>
      </c>
      <c r="AY6961" s="17">
        <f t="shared" si="871"/>
        <v>1.0996356530509324</v>
      </c>
    </row>
    <row r="6962" spans="1:51" x14ac:dyDescent="0.25">
      <c r="A6962" t="s">
        <v>39</v>
      </c>
      <c r="B6962" t="s">
        <v>355</v>
      </c>
      <c r="C6962">
        <v>6700</v>
      </c>
      <c r="D6962">
        <v>101462</v>
      </c>
      <c r="E6962">
        <v>2021</v>
      </c>
      <c r="F6962" t="s">
        <v>196</v>
      </c>
      <c r="G6962" t="s">
        <v>279</v>
      </c>
      <c r="H6962" t="s">
        <v>280</v>
      </c>
      <c r="J6962">
        <v>4</v>
      </c>
      <c r="K6962" t="s">
        <v>59</v>
      </c>
      <c r="L6962">
        <v>4</v>
      </c>
      <c r="M6962" t="s">
        <v>45</v>
      </c>
      <c r="N6962">
        <v>2.4000000953674321</v>
      </c>
      <c r="O6962" t="s">
        <v>45</v>
      </c>
      <c r="P6962" t="s">
        <v>46</v>
      </c>
      <c r="Q6962">
        <v>4</v>
      </c>
      <c r="R6962" t="s">
        <v>47</v>
      </c>
      <c r="S6962" t="s">
        <v>78</v>
      </c>
      <c r="T6962">
        <v>181</v>
      </c>
      <c r="U6962" t="s">
        <v>63</v>
      </c>
      <c r="W6962" t="s">
        <v>3764</v>
      </c>
      <c r="X6962" t="s">
        <v>49</v>
      </c>
      <c r="Y6962" t="s">
        <v>282</v>
      </c>
      <c r="Z6962">
        <v>24090</v>
      </c>
      <c r="AA6962">
        <v>0</v>
      </c>
      <c r="AB6962" t="s">
        <v>51</v>
      </c>
      <c r="AC6962" t="s">
        <v>52</v>
      </c>
      <c r="AD6962">
        <v>1</v>
      </c>
      <c r="AE6962">
        <v>1</v>
      </c>
      <c r="AF6962">
        <v>1</v>
      </c>
      <c r="AG6962">
        <v>2026</v>
      </c>
      <c r="AH6962">
        <v>20251230</v>
      </c>
      <c r="AI6962" t="s">
        <v>9651</v>
      </c>
      <c r="AJ6962">
        <v>6700</v>
      </c>
      <c r="AK6962">
        <v>9014.451171875</v>
      </c>
      <c r="AL6962" s="10">
        <f t="shared" si="864"/>
        <v>2314.451171875</v>
      </c>
      <c r="AM6962" s="11">
        <f t="shared" si="865"/>
        <v>0.34544047341417911</v>
      </c>
      <c r="AN6962">
        <v>6700</v>
      </c>
      <c r="AO6962">
        <v>9199.5687851182502</v>
      </c>
      <c r="AP6962" s="12">
        <f t="shared" si="866"/>
        <v>2499.5687851182502</v>
      </c>
      <c r="AQ6962" s="13">
        <f t="shared" si="867"/>
        <v>0.37306996792809705</v>
      </c>
      <c r="AR6962">
        <v>6700</v>
      </c>
      <c r="AS6962">
        <v>9182.3724032584651</v>
      </c>
      <c r="AT6962" s="14">
        <f t="shared" si="868"/>
        <v>2482.3724032584651</v>
      </c>
      <c r="AU6962" s="15">
        <f t="shared" si="869"/>
        <v>0.37050334376992017</v>
      </c>
      <c r="AV6962">
        <v>6700</v>
      </c>
      <c r="AW6962">
        <v>9025.4408866995072</v>
      </c>
      <c r="AX6962" s="16">
        <f t="shared" si="870"/>
        <v>2325.4408866995072</v>
      </c>
      <c r="AY6962" s="17">
        <f t="shared" si="871"/>
        <v>0.34708072935813539</v>
      </c>
    </row>
    <row r="6963" spans="1:51" x14ac:dyDescent="0.25">
      <c r="A6963" t="s">
        <v>39</v>
      </c>
      <c r="B6963" t="s">
        <v>515</v>
      </c>
      <c r="C6963">
        <v>3000</v>
      </c>
      <c r="D6963">
        <v>112029</v>
      </c>
      <c r="E6963">
        <v>2013</v>
      </c>
      <c r="F6963" t="s">
        <v>56</v>
      </c>
      <c r="G6963" t="s">
        <v>94</v>
      </c>
      <c r="H6963" t="s">
        <v>365</v>
      </c>
      <c r="J6963">
        <v>6</v>
      </c>
      <c r="K6963" t="s">
        <v>44</v>
      </c>
      <c r="L6963">
        <v>4</v>
      </c>
      <c r="M6963" t="s">
        <v>45</v>
      </c>
      <c r="N6963">
        <v>3.5</v>
      </c>
      <c r="O6963" t="s">
        <v>76</v>
      </c>
      <c r="P6963" t="s">
        <v>46</v>
      </c>
      <c r="Q6963">
        <v>2</v>
      </c>
      <c r="R6963" t="s">
        <v>47</v>
      </c>
      <c r="S6963" t="s">
        <v>78</v>
      </c>
      <c r="T6963">
        <v>290</v>
      </c>
      <c r="U6963" t="s">
        <v>63</v>
      </c>
      <c r="V6963" t="s">
        <v>79</v>
      </c>
      <c r="W6963" t="s">
        <v>417</v>
      </c>
      <c r="X6963" t="s">
        <v>97</v>
      </c>
      <c r="Y6963" t="s">
        <v>82</v>
      </c>
      <c r="AA6963">
        <v>0</v>
      </c>
      <c r="AB6963" t="s">
        <v>51</v>
      </c>
      <c r="AC6963" t="s">
        <v>52</v>
      </c>
      <c r="AD6963">
        <v>1</v>
      </c>
      <c r="AE6963">
        <v>1</v>
      </c>
      <c r="AF6963">
        <v>1</v>
      </c>
      <c r="AG6963">
        <v>2026</v>
      </c>
      <c r="AH6963">
        <v>20251231</v>
      </c>
      <c r="AI6963" t="s">
        <v>9652</v>
      </c>
      <c r="AJ6963">
        <v>3000</v>
      </c>
      <c r="AK6963">
        <v>3951.7373046875</v>
      </c>
      <c r="AL6963" s="10">
        <f t="shared" si="864"/>
        <v>951.7373046875</v>
      </c>
      <c r="AM6963" s="11">
        <f t="shared" si="865"/>
        <v>0.31724576822916667</v>
      </c>
      <c r="AN6963">
        <v>3000</v>
      </c>
      <c r="AO6963">
        <v>4394.2919233820248</v>
      </c>
      <c r="AP6963" s="12">
        <f t="shared" si="866"/>
        <v>1394.2919233820248</v>
      </c>
      <c r="AQ6963" s="13">
        <f t="shared" si="867"/>
        <v>0.46476397446067497</v>
      </c>
      <c r="AR6963">
        <v>3000</v>
      </c>
      <c r="AS6963">
        <v>4791.3527726253405</v>
      </c>
      <c r="AT6963" s="14">
        <f t="shared" si="868"/>
        <v>1791.3527726253405</v>
      </c>
      <c r="AU6963" s="15">
        <f t="shared" si="869"/>
        <v>0.59711759087511351</v>
      </c>
      <c r="AV6963">
        <v>3000</v>
      </c>
      <c r="AW6963">
        <v>4031.5484804630969</v>
      </c>
      <c r="AX6963" s="16">
        <f t="shared" si="870"/>
        <v>1031.5484804630969</v>
      </c>
      <c r="AY6963" s="17">
        <f t="shared" si="871"/>
        <v>0.34384949348769894</v>
      </c>
    </row>
    <row r="6964" spans="1:51" x14ac:dyDescent="0.25">
      <c r="A6964" t="s">
        <v>39</v>
      </c>
      <c r="B6964" t="s">
        <v>2727</v>
      </c>
      <c r="C6964">
        <v>26200</v>
      </c>
      <c r="D6964">
        <v>21865</v>
      </c>
      <c r="E6964">
        <v>2024</v>
      </c>
      <c r="F6964" t="s">
        <v>274</v>
      </c>
      <c r="G6964" t="s">
        <v>2417</v>
      </c>
      <c r="I6964" t="s">
        <v>2418</v>
      </c>
      <c r="J6964">
        <v>6</v>
      </c>
      <c r="K6964" t="s">
        <v>44</v>
      </c>
      <c r="L6964">
        <v>3</v>
      </c>
      <c r="M6964" t="s">
        <v>45</v>
      </c>
      <c r="N6964">
        <v>4.3000001907348633</v>
      </c>
      <c r="O6964" t="s">
        <v>119</v>
      </c>
      <c r="P6964" t="s">
        <v>46</v>
      </c>
      <c r="Q6964">
        <v>4</v>
      </c>
      <c r="R6964" t="s">
        <v>220</v>
      </c>
      <c r="U6964" t="s">
        <v>63</v>
      </c>
      <c r="V6964" t="s">
        <v>79</v>
      </c>
      <c r="W6964" t="s">
        <v>1448</v>
      </c>
      <c r="X6964" t="s">
        <v>221</v>
      </c>
      <c r="Y6964" t="s">
        <v>82</v>
      </c>
      <c r="AA6964">
        <v>0</v>
      </c>
      <c r="AB6964" t="s">
        <v>51</v>
      </c>
      <c r="AC6964" t="s">
        <v>222</v>
      </c>
      <c r="AD6964">
        <v>1</v>
      </c>
      <c r="AE6964">
        <v>1</v>
      </c>
      <c r="AF6964">
        <v>1</v>
      </c>
      <c r="AG6964">
        <v>2026</v>
      </c>
      <c r="AH6964">
        <v>20260102</v>
      </c>
      <c r="AI6964" t="s">
        <v>9653</v>
      </c>
      <c r="AJ6964">
        <v>26200</v>
      </c>
      <c r="AK6964">
        <v>27884.96875</v>
      </c>
      <c r="AL6964" s="10">
        <f t="shared" si="864"/>
        <v>1684.96875</v>
      </c>
      <c r="AM6964" s="11">
        <f t="shared" si="865"/>
        <v>6.431178435114504E-2</v>
      </c>
      <c r="AN6964">
        <v>26200</v>
      </c>
      <c r="AO6964">
        <v>27052.854307223719</v>
      </c>
      <c r="AP6964" s="12">
        <f t="shared" si="866"/>
        <v>852.85430722371893</v>
      </c>
      <c r="AQ6964" s="13">
        <f t="shared" si="867"/>
        <v>3.255169111540912E-2</v>
      </c>
      <c r="AR6964">
        <v>26200</v>
      </c>
      <c r="AS6964">
        <v>27844.841490435479</v>
      </c>
      <c r="AT6964" s="14">
        <f t="shared" si="868"/>
        <v>1644.8414904354795</v>
      </c>
      <c r="AU6964" s="15">
        <f t="shared" si="869"/>
        <v>6.2780209558606082E-2</v>
      </c>
      <c r="AV6964">
        <v>26200</v>
      </c>
      <c r="AW6964">
        <v>27446.30681818182</v>
      </c>
      <c r="AX6964" s="16">
        <f t="shared" si="870"/>
        <v>1246.3068181818198</v>
      </c>
      <c r="AY6964" s="17">
        <f t="shared" si="871"/>
        <v>4.7568962526023655E-2</v>
      </c>
    </row>
    <row r="6965" spans="1:51" x14ac:dyDescent="0.25">
      <c r="A6965" t="s">
        <v>69</v>
      </c>
      <c r="B6965" t="s">
        <v>70</v>
      </c>
      <c r="C6965">
        <v>1050</v>
      </c>
      <c r="D6965">
        <v>204586</v>
      </c>
      <c r="E6965">
        <v>2012</v>
      </c>
      <c r="F6965" t="s">
        <v>56</v>
      </c>
      <c r="G6965" t="s">
        <v>57</v>
      </c>
      <c r="H6965" t="s">
        <v>58</v>
      </c>
      <c r="J6965">
        <v>4</v>
      </c>
      <c r="K6965" t="s">
        <v>118</v>
      </c>
      <c r="L6965">
        <v>4</v>
      </c>
      <c r="M6965" t="s">
        <v>45</v>
      </c>
      <c r="N6965">
        <v>2.5</v>
      </c>
      <c r="O6965" t="s">
        <v>60</v>
      </c>
      <c r="P6965" t="s">
        <v>46</v>
      </c>
      <c r="R6965" t="s">
        <v>61</v>
      </c>
      <c r="T6965">
        <v>175</v>
      </c>
      <c r="U6965" t="s">
        <v>63</v>
      </c>
      <c r="V6965" t="s">
        <v>64</v>
      </c>
      <c r="X6965" t="s">
        <v>65</v>
      </c>
      <c r="Y6965" t="s">
        <v>66</v>
      </c>
      <c r="AA6965">
        <v>0</v>
      </c>
      <c r="AB6965" t="s">
        <v>51</v>
      </c>
      <c r="AC6965" t="s">
        <v>67</v>
      </c>
      <c r="AD6965">
        <v>1</v>
      </c>
      <c r="AE6965">
        <v>1</v>
      </c>
      <c r="AF6965">
        <v>1</v>
      </c>
      <c r="AG6965">
        <v>2026</v>
      </c>
      <c r="AH6965">
        <v>20251230</v>
      </c>
      <c r="AI6965" t="s">
        <v>9654</v>
      </c>
      <c r="AJ6965">
        <v>1050</v>
      </c>
      <c r="AK6965">
        <v>1173.353881835938</v>
      </c>
      <c r="AL6965" s="10">
        <f t="shared" si="864"/>
        <v>123.35388183593795</v>
      </c>
      <c r="AM6965" s="11">
        <f t="shared" si="865"/>
        <v>0.11747988746279805</v>
      </c>
      <c r="AN6965">
        <v>1050</v>
      </c>
      <c r="AO6965">
        <v>1226.4121052129531</v>
      </c>
      <c r="AP6965" s="12">
        <f t="shared" si="866"/>
        <v>176.41210521295307</v>
      </c>
      <c r="AQ6965" s="13">
        <f t="shared" si="867"/>
        <v>0.16801152877424103</v>
      </c>
      <c r="AR6965">
        <v>1050</v>
      </c>
      <c r="AS6965">
        <v>1145.267005836404</v>
      </c>
      <c r="AT6965" s="14">
        <f t="shared" si="868"/>
        <v>95.267005836403996</v>
      </c>
      <c r="AU6965" s="15">
        <f t="shared" si="869"/>
        <v>9.073048174895619E-2</v>
      </c>
      <c r="AV6965">
        <v>1050</v>
      </c>
      <c r="AW6965">
        <v>1194.8425492033739</v>
      </c>
      <c r="AX6965" s="16">
        <f t="shared" si="870"/>
        <v>144.84254920337389</v>
      </c>
      <c r="AY6965" s="17">
        <f t="shared" si="871"/>
        <v>0.13794528495559419</v>
      </c>
    </row>
    <row r="6966" spans="1:51" x14ac:dyDescent="0.25">
      <c r="A6966" t="s">
        <v>106</v>
      </c>
      <c r="B6966" t="s">
        <v>611</v>
      </c>
      <c r="C6966">
        <v>3600</v>
      </c>
      <c r="D6966">
        <v>179325</v>
      </c>
      <c r="E6966">
        <v>2006</v>
      </c>
      <c r="F6966" t="s">
        <v>165</v>
      </c>
      <c r="G6966" t="s">
        <v>190</v>
      </c>
      <c r="H6966" t="s">
        <v>992</v>
      </c>
      <c r="I6966" t="s">
        <v>5100</v>
      </c>
      <c r="J6966">
        <v>8</v>
      </c>
      <c r="K6966" t="s">
        <v>75</v>
      </c>
      <c r="L6966">
        <v>4</v>
      </c>
      <c r="M6966" t="s">
        <v>45</v>
      </c>
      <c r="N6966">
        <v>4.6999998092651367</v>
      </c>
      <c r="O6966" t="s">
        <v>119</v>
      </c>
      <c r="P6966" t="s">
        <v>46</v>
      </c>
      <c r="Q6966">
        <v>1</v>
      </c>
      <c r="R6966" t="s">
        <v>77</v>
      </c>
      <c r="S6966" t="s">
        <v>151</v>
      </c>
      <c r="T6966">
        <v>271</v>
      </c>
      <c r="U6966" t="s">
        <v>63</v>
      </c>
      <c r="V6966" t="s">
        <v>79</v>
      </c>
      <c r="W6966" t="s">
        <v>1126</v>
      </c>
      <c r="X6966" t="s">
        <v>97</v>
      </c>
      <c r="Y6966" t="s">
        <v>82</v>
      </c>
      <c r="AA6966">
        <v>0</v>
      </c>
      <c r="AB6966" t="s">
        <v>51</v>
      </c>
      <c r="AC6966" t="s">
        <v>83</v>
      </c>
      <c r="AD6966">
        <v>1</v>
      </c>
      <c r="AE6966">
        <v>1</v>
      </c>
      <c r="AF6966">
        <v>1</v>
      </c>
      <c r="AG6966">
        <v>2026</v>
      </c>
      <c r="AH6966">
        <v>20251230</v>
      </c>
      <c r="AI6966" t="s">
        <v>9655</v>
      </c>
      <c r="AJ6966">
        <v>3600</v>
      </c>
      <c r="AK6966">
        <v>3273.603759765625</v>
      </c>
      <c r="AL6966" s="10">
        <f t="shared" si="864"/>
        <v>326.396240234375</v>
      </c>
      <c r="AM6966" s="11">
        <f t="shared" si="865"/>
        <v>9.0665622287326386E-2</v>
      </c>
      <c r="AN6966">
        <v>3600</v>
      </c>
      <c r="AO6966">
        <v>3465.134867020628</v>
      </c>
      <c r="AP6966" s="12">
        <f t="shared" si="866"/>
        <v>134.86513297937199</v>
      </c>
      <c r="AQ6966" s="13">
        <f t="shared" si="867"/>
        <v>3.7462536938714444E-2</v>
      </c>
      <c r="AR6966">
        <v>3600</v>
      </c>
      <c r="AS6966">
        <v>3373.0312307207341</v>
      </c>
      <c r="AT6966" s="14">
        <f t="shared" si="868"/>
        <v>226.96876927926587</v>
      </c>
      <c r="AU6966" s="15">
        <f t="shared" si="869"/>
        <v>6.3046880355351637E-2</v>
      </c>
      <c r="AV6966">
        <v>3600</v>
      </c>
      <c r="AW6966">
        <v>3344.0677966101689</v>
      </c>
      <c r="AX6966" s="16">
        <f t="shared" si="870"/>
        <v>255.9322033898311</v>
      </c>
      <c r="AY6966" s="17">
        <f t="shared" si="871"/>
        <v>7.1092278719397523E-2</v>
      </c>
    </row>
    <row r="6967" spans="1:51" x14ac:dyDescent="0.25">
      <c r="A6967" t="s">
        <v>54</v>
      </c>
      <c r="B6967" t="s">
        <v>127</v>
      </c>
      <c r="C6967">
        <v>3000</v>
      </c>
      <c r="D6967">
        <v>155883</v>
      </c>
      <c r="E6967">
        <v>2014</v>
      </c>
      <c r="F6967" t="s">
        <v>502</v>
      </c>
      <c r="G6967" t="s">
        <v>2067</v>
      </c>
      <c r="H6967" t="s">
        <v>808</v>
      </c>
      <c r="J6967">
        <v>6</v>
      </c>
      <c r="K6967" t="s">
        <v>193</v>
      </c>
      <c r="L6967">
        <v>4</v>
      </c>
      <c r="M6967" t="s">
        <v>45</v>
      </c>
      <c r="N6967">
        <v>3.5999999046325679</v>
      </c>
      <c r="O6967" t="s">
        <v>45</v>
      </c>
      <c r="P6967" t="s">
        <v>46</v>
      </c>
      <c r="Q6967">
        <v>5</v>
      </c>
      <c r="R6967" t="s">
        <v>47</v>
      </c>
      <c r="S6967" t="s">
        <v>48</v>
      </c>
      <c r="U6967" t="s">
        <v>63</v>
      </c>
      <c r="W6967" t="s">
        <v>2068</v>
      </c>
      <c r="X6967" t="s">
        <v>112</v>
      </c>
      <c r="Y6967" t="s">
        <v>66</v>
      </c>
      <c r="AA6967">
        <v>0</v>
      </c>
      <c r="AB6967" t="s">
        <v>51</v>
      </c>
      <c r="AC6967" t="s">
        <v>52</v>
      </c>
      <c r="AD6967">
        <v>1</v>
      </c>
      <c r="AE6967">
        <v>1</v>
      </c>
      <c r="AF6967">
        <v>1</v>
      </c>
      <c r="AG6967">
        <v>2026</v>
      </c>
      <c r="AH6967">
        <v>20251231</v>
      </c>
      <c r="AI6967" t="s">
        <v>9656</v>
      </c>
      <c r="AJ6967">
        <v>3000</v>
      </c>
      <c r="AK6967">
        <v>3899.8564453125</v>
      </c>
      <c r="AL6967" s="10">
        <f t="shared" si="864"/>
        <v>899.8564453125</v>
      </c>
      <c r="AM6967" s="11">
        <f t="shared" si="865"/>
        <v>0.29995214843750001</v>
      </c>
      <c r="AN6967">
        <v>3000</v>
      </c>
      <c r="AO6967">
        <v>4165.1439051503758</v>
      </c>
      <c r="AP6967" s="12">
        <f t="shared" si="866"/>
        <v>1165.1439051503758</v>
      </c>
      <c r="AQ6967" s="13">
        <f t="shared" si="867"/>
        <v>0.38838130171679192</v>
      </c>
      <c r="AR6967">
        <v>3000</v>
      </c>
      <c r="AS6967">
        <v>3841.666694668575</v>
      </c>
      <c r="AT6967" s="14">
        <f t="shared" si="868"/>
        <v>841.66669466857502</v>
      </c>
      <c r="AU6967" s="15">
        <f t="shared" si="869"/>
        <v>0.28055556488952499</v>
      </c>
      <c r="AV6967">
        <v>3000</v>
      </c>
      <c r="AW6967">
        <v>4024.070970042796</v>
      </c>
      <c r="AX6967" s="16">
        <f t="shared" si="870"/>
        <v>1024.070970042796</v>
      </c>
      <c r="AY6967" s="17">
        <f t="shared" si="871"/>
        <v>0.34135699001426534</v>
      </c>
    </row>
    <row r="6968" spans="1:51" x14ac:dyDescent="0.25">
      <c r="A6968" t="s">
        <v>69</v>
      </c>
      <c r="B6968" t="s">
        <v>85</v>
      </c>
      <c r="C6968">
        <v>16100</v>
      </c>
      <c r="D6968">
        <v>103947</v>
      </c>
      <c r="E6968">
        <v>2018</v>
      </c>
      <c r="F6968" t="s">
        <v>56</v>
      </c>
      <c r="G6968" t="s">
        <v>133</v>
      </c>
      <c r="J6968">
        <v>6</v>
      </c>
      <c r="K6968" t="s">
        <v>44</v>
      </c>
      <c r="L6968">
        <v>4</v>
      </c>
      <c r="M6968" t="s">
        <v>45</v>
      </c>
      <c r="N6968">
        <v>3.2999999523162842</v>
      </c>
      <c r="O6968" t="s">
        <v>76</v>
      </c>
      <c r="P6968" t="s">
        <v>46</v>
      </c>
      <c r="Q6968">
        <v>5</v>
      </c>
      <c r="R6968" t="s">
        <v>77</v>
      </c>
      <c r="S6968" t="s">
        <v>78</v>
      </c>
      <c r="T6968">
        <v>290</v>
      </c>
      <c r="U6968" t="s">
        <v>63</v>
      </c>
      <c r="V6968" t="s">
        <v>79</v>
      </c>
      <c r="W6968" t="s">
        <v>5047</v>
      </c>
      <c r="X6968" t="s">
        <v>97</v>
      </c>
      <c r="Y6968" t="s">
        <v>82</v>
      </c>
      <c r="AA6968">
        <v>0</v>
      </c>
      <c r="AB6968" t="s">
        <v>51</v>
      </c>
      <c r="AC6968" t="s">
        <v>83</v>
      </c>
      <c r="AD6968">
        <v>1</v>
      </c>
      <c r="AE6968">
        <v>1</v>
      </c>
      <c r="AF6968">
        <v>1</v>
      </c>
      <c r="AG6968">
        <v>2026</v>
      </c>
      <c r="AH6968">
        <v>20251231</v>
      </c>
      <c r="AI6968" t="s">
        <v>9657</v>
      </c>
      <c r="AJ6968">
        <v>16100</v>
      </c>
      <c r="AK6968">
        <v>15207.11328125</v>
      </c>
      <c r="AL6968" s="10">
        <f t="shared" si="864"/>
        <v>892.88671875</v>
      </c>
      <c r="AM6968" s="11">
        <f t="shared" si="865"/>
        <v>5.5458802406832299E-2</v>
      </c>
      <c r="AN6968">
        <v>16100</v>
      </c>
      <c r="AO6968">
        <v>15180.393622381789</v>
      </c>
      <c r="AP6968" s="12">
        <f t="shared" si="866"/>
        <v>919.6063776182109</v>
      </c>
      <c r="AQ6968" s="13">
        <f t="shared" si="867"/>
        <v>5.7118408547714966E-2</v>
      </c>
      <c r="AR6968">
        <v>16100</v>
      </c>
      <c r="AS6968">
        <v>14802.88922821847</v>
      </c>
      <c r="AT6968" s="14">
        <f t="shared" si="868"/>
        <v>1297.1107717815303</v>
      </c>
      <c r="AU6968" s="15">
        <f t="shared" si="869"/>
        <v>8.0565886446057777E-2</v>
      </c>
      <c r="AV6968">
        <v>16100</v>
      </c>
      <c r="AW6968">
        <v>15239.73460410557</v>
      </c>
      <c r="AX6968" s="16">
        <f t="shared" si="870"/>
        <v>860.26539589443018</v>
      </c>
      <c r="AY6968" s="17">
        <f t="shared" si="871"/>
        <v>5.3432633285368333E-2</v>
      </c>
    </row>
    <row r="6969" spans="1:51" x14ac:dyDescent="0.25">
      <c r="A6969" t="s">
        <v>39</v>
      </c>
      <c r="B6969" t="s">
        <v>40</v>
      </c>
      <c r="C6969">
        <v>6400</v>
      </c>
      <c r="D6969">
        <v>82524</v>
      </c>
      <c r="E6969">
        <v>2014</v>
      </c>
      <c r="F6969" t="s">
        <v>343</v>
      </c>
      <c r="G6969" t="s">
        <v>426</v>
      </c>
      <c r="H6969" t="s">
        <v>230</v>
      </c>
      <c r="J6969">
        <v>6</v>
      </c>
      <c r="K6969" t="s">
        <v>75</v>
      </c>
      <c r="L6969">
        <v>4</v>
      </c>
      <c r="M6969" t="s">
        <v>45</v>
      </c>
      <c r="N6969">
        <v>3.2000000476837158</v>
      </c>
      <c r="O6969" t="s">
        <v>60</v>
      </c>
      <c r="P6969" t="s">
        <v>46</v>
      </c>
      <c r="Q6969">
        <v>4</v>
      </c>
      <c r="R6969" t="s">
        <v>47</v>
      </c>
      <c r="S6969" t="s">
        <v>151</v>
      </c>
      <c r="U6969" t="s">
        <v>63</v>
      </c>
      <c r="X6969" t="s">
        <v>112</v>
      </c>
      <c r="Y6969" t="s">
        <v>82</v>
      </c>
      <c r="AA6969">
        <v>0</v>
      </c>
      <c r="AB6969" t="s">
        <v>51</v>
      </c>
      <c r="AC6969" t="s">
        <v>52</v>
      </c>
      <c r="AD6969">
        <v>1</v>
      </c>
      <c r="AE6969">
        <v>1</v>
      </c>
      <c r="AF6969">
        <v>1</v>
      </c>
      <c r="AG6969">
        <v>2026</v>
      </c>
      <c r="AH6969">
        <v>20260102</v>
      </c>
      <c r="AI6969" t="s">
        <v>9658</v>
      </c>
      <c r="AJ6969">
        <v>6400</v>
      </c>
      <c r="AK6969">
        <v>7083.54638671875</v>
      </c>
      <c r="AL6969" s="10">
        <f t="shared" si="864"/>
        <v>683.54638671875</v>
      </c>
      <c r="AM6969" s="11">
        <f t="shared" si="865"/>
        <v>0.10680412292480469</v>
      </c>
      <c r="AN6969">
        <v>6400</v>
      </c>
      <c r="AO6969">
        <v>7344.0791638620176</v>
      </c>
      <c r="AP6969" s="12">
        <f t="shared" si="866"/>
        <v>944.07916386201759</v>
      </c>
      <c r="AQ6969" s="13">
        <f t="shared" si="867"/>
        <v>0.14751236935344025</v>
      </c>
      <c r="AR6969">
        <v>6400</v>
      </c>
      <c r="AS6969">
        <v>6974.720761159424</v>
      </c>
      <c r="AT6969" s="14">
        <f t="shared" si="868"/>
        <v>574.720761159424</v>
      </c>
      <c r="AU6969" s="15">
        <f t="shared" si="869"/>
        <v>8.9800118931159995E-2</v>
      </c>
      <c r="AV6969">
        <v>6400</v>
      </c>
      <c r="AW6969">
        <v>7259.7403072421357</v>
      </c>
      <c r="AX6969" s="16">
        <f t="shared" si="870"/>
        <v>859.74030724213571</v>
      </c>
      <c r="AY6969" s="17">
        <f t="shared" si="871"/>
        <v>0.13433442300658371</v>
      </c>
    </row>
    <row r="6970" spans="1:51" x14ac:dyDescent="0.25">
      <c r="A6970" t="s">
        <v>39</v>
      </c>
      <c r="B6970" t="s">
        <v>355</v>
      </c>
      <c r="C6970">
        <v>5300</v>
      </c>
      <c r="D6970">
        <v>128548</v>
      </c>
      <c r="E6970">
        <v>2018</v>
      </c>
      <c r="F6970" t="s">
        <v>56</v>
      </c>
      <c r="G6970" t="s">
        <v>1170</v>
      </c>
      <c r="H6970" t="s">
        <v>2911</v>
      </c>
      <c r="J6970">
        <v>6</v>
      </c>
      <c r="K6970" t="s">
        <v>111</v>
      </c>
      <c r="L6970">
        <v>4</v>
      </c>
      <c r="M6970" t="s">
        <v>45</v>
      </c>
      <c r="N6970">
        <v>3.5</v>
      </c>
      <c r="O6970" t="s">
        <v>60</v>
      </c>
      <c r="P6970" t="s">
        <v>46</v>
      </c>
      <c r="Q6970">
        <v>2</v>
      </c>
      <c r="R6970" t="s">
        <v>61</v>
      </c>
      <c r="S6970" t="s">
        <v>62</v>
      </c>
      <c r="T6970">
        <v>288</v>
      </c>
      <c r="U6970" t="s">
        <v>63</v>
      </c>
      <c r="V6970" t="s">
        <v>79</v>
      </c>
      <c r="W6970" t="s">
        <v>432</v>
      </c>
      <c r="X6970" t="s">
        <v>65</v>
      </c>
      <c r="Y6970" t="s">
        <v>82</v>
      </c>
      <c r="Z6970">
        <v>30120</v>
      </c>
      <c r="AA6970">
        <v>0</v>
      </c>
      <c r="AB6970" t="s">
        <v>51</v>
      </c>
      <c r="AC6970" t="s">
        <v>67</v>
      </c>
      <c r="AD6970">
        <v>1</v>
      </c>
      <c r="AE6970">
        <v>1</v>
      </c>
      <c r="AF6970">
        <v>1</v>
      </c>
      <c r="AG6970">
        <v>2026</v>
      </c>
      <c r="AH6970">
        <v>20251230</v>
      </c>
      <c r="AI6970" t="s">
        <v>9659</v>
      </c>
      <c r="AJ6970">
        <v>5300</v>
      </c>
      <c r="AK6970">
        <v>3284.8154296875</v>
      </c>
      <c r="AL6970" s="10">
        <f t="shared" si="864"/>
        <v>2015.1845703125</v>
      </c>
      <c r="AM6970" s="11">
        <f t="shared" si="865"/>
        <v>0.38022350383254716</v>
      </c>
      <c r="AN6970">
        <v>5300</v>
      </c>
      <c r="AO6970">
        <v>2859.8879192416898</v>
      </c>
      <c r="AP6970" s="12">
        <f t="shared" si="866"/>
        <v>2440.1120807583102</v>
      </c>
      <c r="AQ6970" s="13">
        <f t="shared" si="867"/>
        <v>0.46039850580345476</v>
      </c>
      <c r="AR6970">
        <v>5300</v>
      </c>
      <c r="AS6970">
        <v>3072.5593170146458</v>
      </c>
      <c r="AT6970" s="14">
        <f t="shared" si="868"/>
        <v>2227.4406829853542</v>
      </c>
      <c r="AU6970" s="15">
        <f t="shared" si="869"/>
        <v>0.42027182697836873</v>
      </c>
      <c r="AV6970">
        <v>5300</v>
      </c>
      <c r="AW6970">
        <v>3252.9620160701238</v>
      </c>
      <c r="AX6970" s="16">
        <f t="shared" si="870"/>
        <v>2047.0379839298762</v>
      </c>
      <c r="AY6970" s="17">
        <f t="shared" si="871"/>
        <v>0.38623358187356155</v>
      </c>
    </row>
    <row r="6971" spans="1:51" x14ac:dyDescent="0.25">
      <c r="A6971" t="s">
        <v>54</v>
      </c>
      <c r="B6971" t="s">
        <v>148</v>
      </c>
      <c r="C6971">
        <v>2000</v>
      </c>
      <c r="D6971">
        <v>75896</v>
      </c>
      <c r="E6971">
        <v>2019</v>
      </c>
      <c r="F6971" t="s">
        <v>336</v>
      </c>
      <c r="G6971" t="s">
        <v>6850</v>
      </c>
      <c r="J6971">
        <v>3</v>
      </c>
      <c r="K6971" t="s">
        <v>44</v>
      </c>
      <c r="L6971">
        <v>4</v>
      </c>
      <c r="M6971" t="s">
        <v>557</v>
      </c>
      <c r="N6971">
        <v>1.200000047683716</v>
      </c>
      <c r="O6971" t="s">
        <v>60</v>
      </c>
      <c r="R6971" t="s">
        <v>61</v>
      </c>
      <c r="S6971" t="s">
        <v>62</v>
      </c>
      <c r="U6971" t="s">
        <v>63</v>
      </c>
      <c r="V6971" t="s">
        <v>64</v>
      </c>
      <c r="X6971" t="s">
        <v>65</v>
      </c>
      <c r="Y6971" t="s">
        <v>2340</v>
      </c>
      <c r="AA6971">
        <v>0</v>
      </c>
      <c r="AB6971" t="s">
        <v>51</v>
      </c>
      <c r="AC6971" t="s">
        <v>67</v>
      </c>
      <c r="AD6971">
        <v>1</v>
      </c>
      <c r="AE6971">
        <v>1</v>
      </c>
      <c r="AF6971">
        <v>1</v>
      </c>
      <c r="AG6971">
        <v>2026</v>
      </c>
      <c r="AH6971">
        <v>20251230</v>
      </c>
      <c r="AI6971" t="s">
        <v>9660</v>
      </c>
      <c r="AJ6971">
        <v>2000</v>
      </c>
      <c r="AK6971">
        <v>3165.21533203125</v>
      </c>
      <c r="AL6971" s="10">
        <f t="shared" si="864"/>
        <v>1165.21533203125</v>
      </c>
      <c r="AM6971" s="11">
        <f t="shared" si="865"/>
        <v>0.58260766601562497</v>
      </c>
      <c r="AN6971">
        <v>2000</v>
      </c>
      <c r="AO6971">
        <v>3139.355495299938</v>
      </c>
      <c r="AP6971" s="12">
        <f t="shared" si="866"/>
        <v>1139.355495299938</v>
      </c>
      <c r="AQ6971" s="13">
        <f t="shared" si="867"/>
        <v>0.56967774764996892</v>
      </c>
      <c r="AR6971">
        <v>2000</v>
      </c>
      <c r="AS6971">
        <v>3185.381309628885</v>
      </c>
      <c r="AT6971" s="14">
        <f t="shared" si="868"/>
        <v>1185.381309628885</v>
      </c>
      <c r="AU6971" s="15">
        <f t="shared" si="869"/>
        <v>0.5926906548144425</v>
      </c>
      <c r="AV6971">
        <v>2000</v>
      </c>
      <c r="AW6971">
        <v>3235.4567699836871</v>
      </c>
      <c r="AX6971" s="16">
        <f t="shared" si="870"/>
        <v>1235.4567699836871</v>
      </c>
      <c r="AY6971" s="17">
        <f t="shared" si="871"/>
        <v>0.61772838499184357</v>
      </c>
    </row>
    <row r="6972" spans="1:51" x14ac:dyDescent="0.25">
      <c r="A6972" t="s">
        <v>39</v>
      </c>
      <c r="B6972" t="s">
        <v>224</v>
      </c>
      <c r="C6972">
        <v>4000</v>
      </c>
      <c r="D6972">
        <v>112557</v>
      </c>
      <c r="E6972">
        <v>2013</v>
      </c>
      <c r="F6972" t="s">
        <v>108</v>
      </c>
      <c r="G6972" t="s">
        <v>308</v>
      </c>
      <c r="H6972" t="s">
        <v>309</v>
      </c>
      <c r="J6972">
        <v>4</v>
      </c>
      <c r="K6972" t="s">
        <v>111</v>
      </c>
      <c r="L6972">
        <v>4</v>
      </c>
      <c r="M6972" t="s">
        <v>45</v>
      </c>
      <c r="N6972">
        <v>2</v>
      </c>
      <c r="O6972" t="s">
        <v>45</v>
      </c>
      <c r="R6972" t="s">
        <v>61</v>
      </c>
      <c r="S6972" t="s">
        <v>48</v>
      </c>
      <c r="T6972">
        <v>211</v>
      </c>
      <c r="U6972" t="s">
        <v>63</v>
      </c>
      <c r="X6972" t="s">
        <v>65</v>
      </c>
      <c r="Y6972" t="s">
        <v>120</v>
      </c>
      <c r="AA6972">
        <v>0</v>
      </c>
      <c r="AB6972" t="s">
        <v>51</v>
      </c>
      <c r="AC6972" t="s">
        <v>67</v>
      </c>
      <c r="AD6972">
        <v>1</v>
      </c>
      <c r="AE6972">
        <v>1</v>
      </c>
      <c r="AF6972">
        <v>1</v>
      </c>
      <c r="AG6972">
        <v>2026</v>
      </c>
      <c r="AH6972">
        <v>20251231</v>
      </c>
      <c r="AI6972" t="s">
        <v>9661</v>
      </c>
      <c r="AJ6972">
        <v>4000</v>
      </c>
      <c r="AK6972">
        <v>3199.99365234375</v>
      </c>
      <c r="AL6972" s="10">
        <f t="shared" si="864"/>
        <v>800.00634765625</v>
      </c>
      <c r="AM6972" s="11">
        <f t="shared" si="865"/>
        <v>0.2000015869140625</v>
      </c>
      <c r="AN6972">
        <v>4000</v>
      </c>
      <c r="AO6972">
        <v>3087.239764106173</v>
      </c>
      <c r="AP6972" s="12">
        <f t="shared" si="866"/>
        <v>912.76023589382703</v>
      </c>
      <c r="AQ6972" s="13">
        <f t="shared" si="867"/>
        <v>0.22819005897345676</v>
      </c>
      <c r="AR6972">
        <v>4000</v>
      </c>
      <c r="AS6972">
        <v>3269.8686729015371</v>
      </c>
      <c r="AT6972" s="14">
        <f t="shared" si="868"/>
        <v>730.13132709846286</v>
      </c>
      <c r="AU6972" s="15">
        <f t="shared" si="869"/>
        <v>0.18253283177461571</v>
      </c>
      <c r="AV6972">
        <v>4000</v>
      </c>
      <c r="AW6972">
        <v>3235.4567699836871</v>
      </c>
      <c r="AX6972" s="16">
        <f t="shared" si="870"/>
        <v>764.54323001631292</v>
      </c>
      <c r="AY6972" s="17">
        <f t="shared" si="871"/>
        <v>0.19113580750407824</v>
      </c>
    </row>
    <row r="6973" spans="1:51" x14ac:dyDescent="0.25">
      <c r="A6973" t="s">
        <v>39</v>
      </c>
      <c r="B6973" t="s">
        <v>114</v>
      </c>
      <c r="C6973">
        <v>400</v>
      </c>
      <c r="D6973">
        <v>190174</v>
      </c>
      <c r="E6973">
        <v>2011</v>
      </c>
      <c r="F6973" t="s">
        <v>274</v>
      </c>
      <c r="G6973" t="s">
        <v>1774</v>
      </c>
      <c r="H6973" t="s">
        <v>1830</v>
      </c>
      <c r="J6973">
        <v>6</v>
      </c>
      <c r="K6973" t="s">
        <v>234</v>
      </c>
      <c r="L6973">
        <v>4</v>
      </c>
      <c r="M6973" t="s">
        <v>45</v>
      </c>
      <c r="N6973">
        <v>3.5999999046325679</v>
      </c>
      <c r="O6973" t="s">
        <v>45</v>
      </c>
      <c r="P6973" t="s">
        <v>46</v>
      </c>
      <c r="R6973" t="s">
        <v>47</v>
      </c>
      <c r="S6973" t="s">
        <v>48</v>
      </c>
      <c r="U6973" t="s">
        <v>63</v>
      </c>
      <c r="V6973" t="s">
        <v>79</v>
      </c>
      <c r="W6973" t="s">
        <v>799</v>
      </c>
      <c r="X6973" t="s">
        <v>97</v>
      </c>
      <c r="Y6973" t="s">
        <v>82</v>
      </c>
      <c r="AA6973">
        <v>0</v>
      </c>
      <c r="AB6973" t="s">
        <v>51</v>
      </c>
      <c r="AC6973" t="s">
        <v>52</v>
      </c>
      <c r="AD6973">
        <v>1</v>
      </c>
      <c r="AE6973">
        <v>1</v>
      </c>
      <c r="AF6973">
        <v>1</v>
      </c>
      <c r="AG6973">
        <v>2026</v>
      </c>
      <c r="AH6973">
        <v>20251231</v>
      </c>
      <c r="AI6973" t="s">
        <v>9662</v>
      </c>
      <c r="AJ6973">
        <v>400</v>
      </c>
      <c r="AK6973">
        <v>1284.294189453125</v>
      </c>
      <c r="AL6973" s="10">
        <f t="shared" si="864"/>
        <v>884.294189453125</v>
      </c>
      <c r="AM6973" s="11">
        <f t="shared" si="865"/>
        <v>2.2107354736328126</v>
      </c>
      <c r="AN6973">
        <v>400</v>
      </c>
      <c r="AO6973">
        <v>1280.840156646969</v>
      </c>
      <c r="AP6973" s="12">
        <f t="shared" si="866"/>
        <v>880.84015664696904</v>
      </c>
      <c r="AQ6973" s="13">
        <f t="shared" si="867"/>
        <v>2.2021003916174227</v>
      </c>
      <c r="AR6973">
        <v>400</v>
      </c>
      <c r="AS6973">
        <v>1261.932607329439</v>
      </c>
      <c r="AT6973" s="14">
        <f t="shared" si="868"/>
        <v>861.93260732943895</v>
      </c>
      <c r="AU6973" s="15">
        <f t="shared" si="869"/>
        <v>2.1548315183235975</v>
      </c>
      <c r="AV6973">
        <v>400</v>
      </c>
      <c r="AW6973">
        <v>1288.2995708154499</v>
      </c>
      <c r="AX6973" s="16">
        <f t="shared" si="870"/>
        <v>888.2995708154499</v>
      </c>
      <c r="AY6973" s="17">
        <f t="shared" si="871"/>
        <v>2.2207489270386249</v>
      </c>
    </row>
    <row r="6974" spans="1:51" x14ac:dyDescent="0.25">
      <c r="A6974" t="s">
        <v>39</v>
      </c>
      <c r="B6974" t="s">
        <v>295</v>
      </c>
      <c r="C6974">
        <v>500</v>
      </c>
      <c r="D6974">
        <v>144303</v>
      </c>
      <c r="E6974">
        <v>2012</v>
      </c>
      <c r="F6974" t="s">
        <v>56</v>
      </c>
      <c r="G6974" t="s">
        <v>57</v>
      </c>
      <c r="H6974" t="s">
        <v>2911</v>
      </c>
      <c r="J6974">
        <v>4</v>
      </c>
      <c r="K6974" t="s">
        <v>87</v>
      </c>
      <c r="L6974">
        <v>4</v>
      </c>
      <c r="M6974" t="s">
        <v>45</v>
      </c>
      <c r="N6974">
        <v>2.5</v>
      </c>
      <c r="O6974" t="s">
        <v>60</v>
      </c>
      <c r="P6974" t="s">
        <v>161</v>
      </c>
      <c r="Q6974">
        <v>1</v>
      </c>
      <c r="R6974" t="s">
        <v>61</v>
      </c>
      <c r="S6974" t="s">
        <v>62</v>
      </c>
      <c r="T6974">
        <v>175</v>
      </c>
      <c r="U6974" t="s">
        <v>63</v>
      </c>
      <c r="V6974" t="s">
        <v>64</v>
      </c>
      <c r="X6974" t="s">
        <v>65</v>
      </c>
      <c r="Y6974" t="s">
        <v>66</v>
      </c>
      <c r="AA6974">
        <v>0</v>
      </c>
      <c r="AB6974" t="s">
        <v>51</v>
      </c>
      <c r="AC6974" t="s">
        <v>67</v>
      </c>
      <c r="AD6974">
        <v>1</v>
      </c>
      <c r="AE6974">
        <v>1</v>
      </c>
      <c r="AF6974">
        <v>1</v>
      </c>
      <c r="AG6974">
        <v>2026</v>
      </c>
      <c r="AH6974">
        <v>20251230</v>
      </c>
      <c r="AI6974" t="s">
        <v>9663</v>
      </c>
      <c r="AJ6974">
        <v>500</v>
      </c>
      <c r="AK6974">
        <v>666.8446044921875</v>
      </c>
      <c r="AL6974" s="10">
        <f t="shared" si="864"/>
        <v>166.8446044921875</v>
      </c>
      <c r="AM6974" s="11">
        <f t="shared" si="865"/>
        <v>0.33368920898437499</v>
      </c>
      <c r="AN6974">
        <v>500</v>
      </c>
      <c r="AO6974">
        <v>631.53759508443909</v>
      </c>
      <c r="AP6974" s="12">
        <f t="shared" si="866"/>
        <v>131.53759508443909</v>
      </c>
      <c r="AQ6974" s="13">
        <f t="shared" si="867"/>
        <v>0.2630751901688782</v>
      </c>
      <c r="AR6974">
        <v>500</v>
      </c>
      <c r="AS6974">
        <v>567.65191005509632</v>
      </c>
      <c r="AT6974" s="14">
        <f t="shared" si="868"/>
        <v>67.651910055096323</v>
      </c>
      <c r="AU6974" s="15">
        <f t="shared" si="869"/>
        <v>0.13530382011019265</v>
      </c>
      <c r="AV6974">
        <v>500</v>
      </c>
      <c r="AW6974">
        <v>680.46088193456626</v>
      </c>
      <c r="AX6974" s="16">
        <f t="shared" si="870"/>
        <v>180.46088193456626</v>
      </c>
      <c r="AY6974" s="17">
        <f t="shared" si="871"/>
        <v>0.36092176386913249</v>
      </c>
    </row>
    <row r="6975" spans="1:51" x14ac:dyDescent="0.25">
      <c r="A6975" t="s">
        <v>54</v>
      </c>
      <c r="B6975" t="s">
        <v>263</v>
      </c>
      <c r="C6975">
        <v>1700</v>
      </c>
      <c r="D6975">
        <v>131909</v>
      </c>
      <c r="E6975">
        <v>2016</v>
      </c>
      <c r="F6975" t="s">
        <v>349</v>
      </c>
      <c r="G6975" t="s">
        <v>350</v>
      </c>
      <c r="H6975" t="s">
        <v>372</v>
      </c>
      <c r="I6975" t="s">
        <v>352</v>
      </c>
      <c r="J6975">
        <v>6</v>
      </c>
      <c r="K6975" t="s">
        <v>111</v>
      </c>
      <c r="L6975">
        <v>4</v>
      </c>
      <c r="M6975" t="s">
        <v>45</v>
      </c>
      <c r="N6975">
        <v>3.5999999046325679</v>
      </c>
      <c r="O6975" t="s">
        <v>60</v>
      </c>
      <c r="P6975" t="s">
        <v>46</v>
      </c>
      <c r="Q6975">
        <v>2</v>
      </c>
      <c r="R6975" t="s">
        <v>353</v>
      </c>
      <c r="S6975" t="s">
        <v>62</v>
      </c>
      <c r="U6975" t="s">
        <v>63</v>
      </c>
      <c r="X6975" t="s">
        <v>97</v>
      </c>
      <c r="Y6975" t="s">
        <v>125</v>
      </c>
      <c r="AA6975">
        <v>0</v>
      </c>
      <c r="AB6975" t="s">
        <v>51</v>
      </c>
      <c r="AC6975" t="s">
        <v>353</v>
      </c>
      <c r="AD6975">
        <v>1</v>
      </c>
      <c r="AE6975">
        <v>1</v>
      </c>
      <c r="AF6975">
        <v>1</v>
      </c>
      <c r="AG6975">
        <v>2026</v>
      </c>
      <c r="AH6975">
        <v>20251231</v>
      </c>
      <c r="AI6975" t="s">
        <v>9664</v>
      </c>
      <c r="AJ6975">
        <v>1700</v>
      </c>
      <c r="AK6975">
        <v>2220.15234375</v>
      </c>
      <c r="AL6975" s="10">
        <f t="shared" si="864"/>
        <v>520.15234375</v>
      </c>
      <c r="AM6975" s="11">
        <f t="shared" si="865"/>
        <v>0.3059719669117647</v>
      </c>
      <c r="AN6975">
        <v>1700</v>
      </c>
      <c r="AO6975">
        <v>2263.0521167951001</v>
      </c>
      <c r="AP6975" s="12">
        <f t="shared" si="866"/>
        <v>563.05211679510012</v>
      </c>
      <c r="AQ6975" s="13">
        <f t="shared" si="867"/>
        <v>0.33120712752652948</v>
      </c>
      <c r="AR6975">
        <v>1700</v>
      </c>
      <c r="AS6975">
        <v>2333.2759475773778</v>
      </c>
      <c r="AT6975" s="14">
        <f t="shared" si="868"/>
        <v>633.27594757737779</v>
      </c>
      <c r="AU6975" s="15">
        <f t="shared" si="869"/>
        <v>0.37251526328081047</v>
      </c>
      <c r="AV6975">
        <v>1700</v>
      </c>
      <c r="AW6975">
        <v>2215.2367491166078</v>
      </c>
      <c r="AX6975" s="16">
        <f t="shared" si="870"/>
        <v>515.23674911660783</v>
      </c>
      <c r="AY6975" s="17">
        <f t="shared" si="871"/>
        <v>0.30308044065682815</v>
      </c>
    </row>
    <row r="6976" spans="1:51" x14ac:dyDescent="0.25">
      <c r="A6976" t="s">
        <v>106</v>
      </c>
      <c r="B6976" t="s">
        <v>215</v>
      </c>
      <c r="C6976">
        <v>9400</v>
      </c>
      <c r="D6976">
        <v>145427</v>
      </c>
      <c r="E6976">
        <v>2019</v>
      </c>
      <c r="F6976" t="s">
        <v>343</v>
      </c>
      <c r="G6976" t="s">
        <v>380</v>
      </c>
      <c r="H6976" t="s">
        <v>381</v>
      </c>
      <c r="J6976">
        <v>6</v>
      </c>
      <c r="K6976" t="s">
        <v>87</v>
      </c>
      <c r="L6976">
        <v>4</v>
      </c>
      <c r="M6976" t="s">
        <v>45</v>
      </c>
      <c r="N6976">
        <v>3.5999999046325679</v>
      </c>
      <c r="O6976" t="s">
        <v>76</v>
      </c>
      <c r="P6976" t="s">
        <v>46</v>
      </c>
      <c r="Q6976">
        <v>4</v>
      </c>
      <c r="R6976" t="s">
        <v>47</v>
      </c>
      <c r="S6976" t="s">
        <v>78</v>
      </c>
      <c r="T6976">
        <v>295</v>
      </c>
      <c r="U6976" t="s">
        <v>63</v>
      </c>
      <c r="V6976" t="s">
        <v>79</v>
      </c>
      <c r="X6976" t="s">
        <v>97</v>
      </c>
      <c r="Y6976" t="s">
        <v>82</v>
      </c>
      <c r="Z6976">
        <v>32195</v>
      </c>
      <c r="AA6976">
        <v>0</v>
      </c>
      <c r="AB6976" t="s">
        <v>51</v>
      </c>
      <c r="AC6976" t="s">
        <v>52</v>
      </c>
      <c r="AD6976">
        <v>1</v>
      </c>
      <c r="AE6976">
        <v>1</v>
      </c>
      <c r="AF6976">
        <v>1</v>
      </c>
      <c r="AG6976">
        <v>2026</v>
      </c>
      <c r="AH6976">
        <v>20260102</v>
      </c>
      <c r="AI6976" t="s">
        <v>9665</v>
      </c>
      <c r="AJ6976">
        <v>9400</v>
      </c>
      <c r="AK6976">
        <v>8891.8876953125</v>
      </c>
      <c r="AL6976" s="10">
        <f t="shared" si="864"/>
        <v>508.1123046875</v>
      </c>
      <c r="AM6976" s="11">
        <f t="shared" si="865"/>
        <v>5.4054500498670215E-2</v>
      </c>
      <c r="AN6976">
        <v>9400</v>
      </c>
      <c r="AO6976">
        <v>8181.9007296332429</v>
      </c>
      <c r="AP6976" s="12">
        <f t="shared" si="866"/>
        <v>1218.0992703667571</v>
      </c>
      <c r="AQ6976" s="13">
        <f t="shared" si="867"/>
        <v>0.12958502876242098</v>
      </c>
      <c r="AR6976">
        <v>9400</v>
      </c>
      <c r="AS6976">
        <v>7876.1027997746733</v>
      </c>
      <c r="AT6976" s="14">
        <f t="shared" si="868"/>
        <v>1523.8972002253267</v>
      </c>
      <c r="AU6976" s="15">
        <f t="shared" si="869"/>
        <v>0.16211672342822625</v>
      </c>
      <c r="AV6976">
        <v>9400</v>
      </c>
      <c r="AW6976">
        <v>8794.9719416386106</v>
      </c>
      <c r="AX6976" s="16">
        <f t="shared" si="870"/>
        <v>605.02805836138941</v>
      </c>
      <c r="AY6976" s="17">
        <f t="shared" si="871"/>
        <v>6.4364687059722273E-2</v>
      </c>
    </row>
    <row r="6977" spans="1:51" x14ac:dyDescent="0.25">
      <c r="A6977" t="s">
        <v>39</v>
      </c>
      <c r="B6977" t="s">
        <v>515</v>
      </c>
      <c r="C6977">
        <v>5000</v>
      </c>
      <c r="D6977">
        <v>179903</v>
      </c>
      <c r="E6977">
        <v>1998</v>
      </c>
      <c r="F6977" t="s">
        <v>71</v>
      </c>
      <c r="G6977" t="s">
        <v>824</v>
      </c>
      <c r="I6977" t="s">
        <v>5757</v>
      </c>
      <c r="J6977">
        <v>8</v>
      </c>
      <c r="K6977" t="s">
        <v>44</v>
      </c>
      <c r="L6977">
        <v>2</v>
      </c>
      <c r="M6977" t="s">
        <v>45</v>
      </c>
      <c r="N6977">
        <v>5.6999998092651367</v>
      </c>
      <c r="O6977" t="s">
        <v>76</v>
      </c>
      <c r="P6977" t="s">
        <v>46</v>
      </c>
      <c r="R6977" t="s">
        <v>77</v>
      </c>
      <c r="S6977" t="s">
        <v>78</v>
      </c>
      <c r="V6977" t="s">
        <v>79</v>
      </c>
      <c r="X6977" t="s">
        <v>97</v>
      </c>
      <c r="Y6977" t="s">
        <v>125</v>
      </c>
      <c r="AA6977">
        <v>0</v>
      </c>
      <c r="AB6977" t="s">
        <v>51</v>
      </c>
      <c r="AC6977" t="s">
        <v>83</v>
      </c>
      <c r="AD6977">
        <v>1</v>
      </c>
      <c r="AE6977">
        <v>1</v>
      </c>
      <c r="AF6977">
        <v>1</v>
      </c>
      <c r="AG6977">
        <v>2026</v>
      </c>
      <c r="AH6977">
        <v>20251231</v>
      </c>
      <c r="AI6977" t="s">
        <v>9666</v>
      </c>
      <c r="AJ6977">
        <v>5000</v>
      </c>
      <c r="AK6977">
        <v>1973.894409179688</v>
      </c>
      <c r="AL6977" s="10">
        <f t="shared" si="864"/>
        <v>3026.105590820312</v>
      </c>
      <c r="AM6977" s="11">
        <f t="shared" si="865"/>
        <v>0.60522111816406243</v>
      </c>
      <c r="AN6977">
        <v>5000</v>
      </c>
      <c r="AO6977">
        <v>1904.813073126787</v>
      </c>
      <c r="AP6977" s="12">
        <f t="shared" si="866"/>
        <v>3095.186926873213</v>
      </c>
      <c r="AQ6977" s="13">
        <f t="shared" si="867"/>
        <v>0.61903738537464259</v>
      </c>
      <c r="AR6977">
        <v>5000</v>
      </c>
      <c r="AS6977">
        <v>1717.805071542183</v>
      </c>
      <c r="AT6977" s="14">
        <f t="shared" si="868"/>
        <v>3282.1949284578168</v>
      </c>
      <c r="AU6977" s="15">
        <f t="shared" si="869"/>
        <v>0.65643898569156334</v>
      </c>
      <c r="AV6977">
        <v>5000</v>
      </c>
      <c r="AW6977">
        <v>1997.4210931485759</v>
      </c>
      <c r="AX6977" s="16">
        <f t="shared" si="870"/>
        <v>3002.5789068514241</v>
      </c>
      <c r="AY6977" s="17">
        <f t="shared" si="871"/>
        <v>0.60051578137028483</v>
      </c>
    </row>
    <row r="6978" spans="1:51" x14ac:dyDescent="0.25">
      <c r="A6978" t="s">
        <v>54</v>
      </c>
      <c r="B6978" t="s">
        <v>453</v>
      </c>
      <c r="C6978">
        <v>6800</v>
      </c>
      <c r="D6978">
        <v>115403</v>
      </c>
      <c r="E6978">
        <v>2014</v>
      </c>
      <c r="F6978" t="s">
        <v>397</v>
      </c>
      <c r="G6978" t="s">
        <v>465</v>
      </c>
      <c r="H6978" t="s">
        <v>883</v>
      </c>
      <c r="J6978">
        <v>4</v>
      </c>
      <c r="K6978" t="s">
        <v>44</v>
      </c>
      <c r="L6978">
        <v>4</v>
      </c>
      <c r="M6978" t="s">
        <v>45</v>
      </c>
      <c r="N6978">
        <v>2.4000000953674321</v>
      </c>
      <c r="O6978" t="s">
        <v>60</v>
      </c>
      <c r="P6978" t="s">
        <v>46</v>
      </c>
      <c r="Q6978">
        <v>2</v>
      </c>
      <c r="R6978" t="s">
        <v>61</v>
      </c>
      <c r="T6978">
        <v>185</v>
      </c>
      <c r="U6978" t="s">
        <v>63</v>
      </c>
      <c r="V6978" t="s">
        <v>64</v>
      </c>
      <c r="W6978" t="s">
        <v>1788</v>
      </c>
      <c r="X6978" t="s">
        <v>49</v>
      </c>
      <c r="Y6978" t="s">
        <v>82</v>
      </c>
      <c r="AA6978">
        <v>0</v>
      </c>
      <c r="AB6978" t="s">
        <v>51</v>
      </c>
      <c r="AC6978" t="s">
        <v>67</v>
      </c>
      <c r="AD6978">
        <v>1</v>
      </c>
      <c r="AE6978">
        <v>1</v>
      </c>
      <c r="AF6978">
        <v>1</v>
      </c>
      <c r="AG6978">
        <v>2026</v>
      </c>
      <c r="AH6978">
        <v>20260102</v>
      </c>
      <c r="AI6978" t="s">
        <v>9667</v>
      </c>
      <c r="AJ6978">
        <v>6800</v>
      </c>
      <c r="AK6978">
        <v>5457.15966796875</v>
      </c>
      <c r="AL6978" s="10">
        <f t="shared" si="864"/>
        <v>1342.84033203125</v>
      </c>
      <c r="AM6978" s="11">
        <f t="shared" si="865"/>
        <v>0.1974765194163603</v>
      </c>
      <c r="AN6978">
        <v>6800</v>
      </c>
      <c r="AO6978">
        <v>5303.7022669353237</v>
      </c>
      <c r="AP6978" s="12">
        <f t="shared" si="866"/>
        <v>1496.2977330646763</v>
      </c>
      <c r="AQ6978" s="13">
        <f t="shared" si="867"/>
        <v>0.22004378427421711</v>
      </c>
      <c r="AR6978">
        <v>6800</v>
      </c>
      <c r="AS6978">
        <v>5306.8084341882313</v>
      </c>
      <c r="AT6978" s="14">
        <f t="shared" si="868"/>
        <v>1493.1915658117687</v>
      </c>
      <c r="AU6978" s="15">
        <f t="shared" si="869"/>
        <v>0.21958699497231893</v>
      </c>
      <c r="AV6978">
        <v>6800</v>
      </c>
      <c r="AW6978">
        <v>5498.109388458226</v>
      </c>
      <c r="AX6978" s="16">
        <f t="shared" si="870"/>
        <v>1301.890611541774</v>
      </c>
      <c r="AY6978" s="17">
        <f t="shared" si="871"/>
        <v>0.1914545016973197</v>
      </c>
    </row>
    <row r="6979" spans="1:51" x14ac:dyDescent="0.25">
      <c r="A6979" t="s">
        <v>39</v>
      </c>
      <c r="B6979" t="s">
        <v>307</v>
      </c>
      <c r="C6979">
        <v>3200</v>
      </c>
      <c r="D6979">
        <v>121983</v>
      </c>
      <c r="E6979">
        <v>2014</v>
      </c>
      <c r="F6979" t="s">
        <v>108</v>
      </c>
      <c r="G6979" t="s">
        <v>308</v>
      </c>
      <c r="H6979" t="s">
        <v>110</v>
      </c>
      <c r="J6979">
        <v>4</v>
      </c>
      <c r="K6979" t="s">
        <v>87</v>
      </c>
      <c r="L6979">
        <v>4</v>
      </c>
      <c r="M6979" t="s">
        <v>45</v>
      </c>
      <c r="N6979">
        <v>2</v>
      </c>
      <c r="O6979" t="s">
        <v>45</v>
      </c>
      <c r="R6979" t="s">
        <v>61</v>
      </c>
      <c r="S6979" t="s">
        <v>48</v>
      </c>
      <c r="T6979">
        <v>220</v>
      </c>
      <c r="U6979" t="s">
        <v>63</v>
      </c>
      <c r="W6979" t="s">
        <v>641</v>
      </c>
      <c r="X6979" t="s">
        <v>65</v>
      </c>
      <c r="Y6979" t="s">
        <v>120</v>
      </c>
      <c r="AA6979">
        <v>0</v>
      </c>
      <c r="AB6979" t="s">
        <v>51</v>
      </c>
      <c r="AC6979" t="s">
        <v>67</v>
      </c>
      <c r="AD6979">
        <v>1</v>
      </c>
      <c r="AE6979">
        <v>1</v>
      </c>
      <c r="AF6979">
        <v>1</v>
      </c>
      <c r="AG6979">
        <v>2026</v>
      </c>
      <c r="AH6979">
        <v>20251231</v>
      </c>
      <c r="AI6979" t="s">
        <v>9668</v>
      </c>
      <c r="AJ6979">
        <v>3200</v>
      </c>
      <c r="AK6979">
        <v>3521.18798828125</v>
      </c>
      <c r="AL6979" s="10">
        <f t="shared" ref="AL6979:AL7042" si="872">ABS(AJ6979-AK6979)</f>
        <v>321.18798828125</v>
      </c>
      <c r="AM6979" s="11">
        <f t="shared" ref="AM6979:AM7042" si="873">ABS($AJ6979-AK6979)/$AJ6979</f>
        <v>0.10037124633789063</v>
      </c>
      <c r="AN6979">
        <v>3200</v>
      </c>
      <c r="AO6979">
        <v>3386.9627598468942</v>
      </c>
      <c r="AP6979" s="12">
        <f t="shared" ref="AP6979:AP7042" si="874">ABS(AN6979-AO6979)</f>
        <v>186.96275984689419</v>
      </c>
      <c r="AQ6979" s="13">
        <f t="shared" ref="AQ6979:AQ7042" si="875">ABS($AJ6979-AO6979)/$AJ6979</f>
        <v>5.8425862452154434E-2</v>
      </c>
      <c r="AR6979">
        <v>3200</v>
      </c>
      <c r="AS6979">
        <v>3776.168582376215</v>
      </c>
      <c r="AT6979" s="14">
        <f t="shared" ref="AT6979:AT7042" si="876">ABS(AR6979-AS6979)</f>
        <v>576.168582376215</v>
      </c>
      <c r="AU6979" s="15">
        <f t="shared" ref="AU6979:AU7042" si="877">ABS($AJ6979-AS6979)/$AJ6979</f>
        <v>0.18005268199256719</v>
      </c>
      <c r="AV6979">
        <v>3200</v>
      </c>
      <c r="AW6979">
        <v>3548.046875</v>
      </c>
      <c r="AX6979" s="16">
        <f t="shared" ref="AX6979:AX7042" si="878">ABS(AV6979-AW6979)</f>
        <v>348.046875</v>
      </c>
      <c r="AY6979" s="17">
        <f t="shared" ref="AY6979:AY7042" si="879">ABS($AJ6979-AW6979)/$AJ6979</f>
        <v>0.1087646484375</v>
      </c>
    </row>
    <row r="6980" spans="1:51" x14ac:dyDescent="0.25">
      <c r="A6980" t="s">
        <v>106</v>
      </c>
      <c r="B6980" t="s">
        <v>164</v>
      </c>
      <c r="C6980">
        <v>22700</v>
      </c>
      <c r="D6980">
        <v>42742</v>
      </c>
      <c r="E6980">
        <v>2024</v>
      </c>
      <c r="F6980" t="s">
        <v>155</v>
      </c>
      <c r="G6980" t="s">
        <v>150</v>
      </c>
      <c r="H6980" t="s">
        <v>617</v>
      </c>
      <c r="I6980" t="s">
        <v>898</v>
      </c>
      <c r="J6980">
        <v>8</v>
      </c>
      <c r="K6980" t="s">
        <v>87</v>
      </c>
      <c r="L6980">
        <v>4</v>
      </c>
      <c r="M6980" t="s">
        <v>45</v>
      </c>
      <c r="N6980">
        <v>5.6999998092651367</v>
      </c>
      <c r="O6980" t="s">
        <v>76</v>
      </c>
      <c r="P6980" t="s">
        <v>46</v>
      </c>
      <c r="Q6980">
        <v>1</v>
      </c>
      <c r="R6980" t="s">
        <v>77</v>
      </c>
      <c r="S6980" t="s">
        <v>78</v>
      </c>
      <c r="T6980">
        <v>392</v>
      </c>
      <c r="U6980" t="s">
        <v>63</v>
      </c>
      <c r="V6980" t="s">
        <v>79</v>
      </c>
      <c r="X6980" t="s">
        <v>136</v>
      </c>
      <c r="Y6980" t="s">
        <v>82</v>
      </c>
      <c r="AA6980">
        <v>0</v>
      </c>
      <c r="AB6980" t="s">
        <v>51</v>
      </c>
      <c r="AC6980" t="s">
        <v>83</v>
      </c>
      <c r="AD6980">
        <v>1</v>
      </c>
      <c r="AE6980">
        <v>1</v>
      </c>
      <c r="AF6980">
        <v>1</v>
      </c>
      <c r="AG6980">
        <v>2026</v>
      </c>
      <c r="AH6980">
        <v>20251229</v>
      </c>
      <c r="AI6980" t="s">
        <v>9669</v>
      </c>
      <c r="AJ6980">
        <v>22700</v>
      </c>
      <c r="AK6980">
        <v>24179.26953125</v>
      </c>
      <c r="AL6980" s="10">
        <f t="shared" si="872"/>
        <v>1479.26953125</v>
      </c>
      <c r="AM6980" s="11">
        <f t="shared" si="873"/>
        <v>6.5166058645374447E-2</v>
      </c>
      <c r="AN6980">
        <v>22700</v>
      </c>
      <c r="AO6980">
        <v>24872.912237842022</v>
      </c>
      <c r="AP6980" s="12">
        <f t="shared" si="874"/>
        <v>2172.9122378420216</v>
      </c>
      <c r="AQ6980" s="13">
        <f t="shared" si="875"/>
        <v>9.5723006072335748E-2</v>
      </c>
      <c r="AR6980">
        <v>22700</v>
      </c>
      <c r="AS6980">
        <v>23961.366983016051</v>
      </c>
      <c r="AT6980" s="14">
        <f t="shared" si="876"/>
        <v>1261.3669830160507</v>
      </c>
      <c r="AU6980" s="15">
        <f t="shared" si="877"/>
        <v>5.5566827445640996E-2</v>
      </c>
      <c r="AV6980">
        <v>22700</v>
      </c>
      <c r="AW6980">
        <v>24058.313253012049</v>
      </c>
      <c r="AX6980" s="16">
        <f t="shared" si="878"/>
        <v>1358.3132530120492</v>
      </c>
      <c r="AY6980" s="17">
        <f t="shared" si="879"/>
        <v>5.9837588238416263E-2</v>
      </c>
    </row>
    <row r="6981" spans="1:51" x14ac:dyDescent="0.25">
      <c r="A6981" t="s">
        <v>39</v>
      </c>
      <c r="B6981" t="s">
        <v>218</v>
      </c>
      <c r="C6981">
        <v>6800</v>
      </c>
      <c r="D6981">
        <v>118307</v>
      </c>
      <c r="E6981">
        <v>2018</v>
      </c>
      <c r="F6981" t="s">
        <v>139</v>
      </c>
      <c r="G6981" t="s">
        <v>536</v>
      </c>
      <c r="H6981" t="s">
        <v>2731</v>
      </c>
      <c r="J6981">
        <v>6</v>
      </c>
      <c r="K6981" t="s">
        <v>59</v>
      </c>
      <c r="L6981">
        <v>4</v>
      </c>
      <c r="M6981" t="s">
        <v>45</v>
      </c>
      <c r="N6981">
        <v>3</v>
      </c>
      <c r="O6981" t="s">
        <v>45</v>
      </c>
      <c r="R6981" t="s">
        <v>47</v>
      </c>
      <c r="S6981" t="s">
        <v>48</v>
      </c>
      <c r="T6981">
        <v>300</v>
      </c>
      <c r="U6981" t="s">
        <v>63</v>
      </c>
      <c r="X6981" t="s">
        <v>97</v>
      </c>
      <c r="Y6981" t="s">
        <v>82</v>
      </c>
      <c r="Z6981">
        <v>59500</v>
      </c>
      <c r="AA6981">
        <v>0</v>
      </c>
      <c r="AB6981" t="s">
        <v>51</v>
      </c>
      <c r="AC6981" t="s">
        <v>52</v>
      </c>
      <c r="AD6981">
        <v>1</v>
      </c>
      <c r="AE6981">
        <v>1</v>
      </c>
      <c r="AF6981">
        <v>1</v>
      </c>
      <c r="AG6981">
        <v>2026</v>
      </c>
      <c r="AH6981">
        <v>20260102</v>
      </c>
      <c r="AI6981" t="s">
        <v>9670</v>
      </c>
      <c r="AJ6981">
        <v>6800</v>
      </c>
      <c r="AK6981">
        <v>10724.9697265625</v>
      </c>
      <c r="AL6981" s="10">
        <f t="shared" si="872"/>
        <v>3924.9697265625</v>
      </c>
      <c r="AM6981" s="11">
        <f t="shared" si="873"/>
        <v>0.57720143037683824</v>
      </c>
      <c r="AN6981">
        <v>6800</v>
      </c>
      <c r="AO6981">
        <v>10489.99634706982</v>
      </c>
      <c r="AP6981" s="12">
        <f t="shared" si="874"/>
        <v>3689.9963470698203</v>
      </c>
      <c r="AQ6981" s="13">
        <f t="shared" si="875"/>
        <v>0.54264652162791471</v>
      </c>
      <c r="AR6981">
        <v>6800</v>
      </c>
      <c r="AS6981">
        <v>10491.157125147211</v>
      </c>
      <c r="AT6981" s="14">
        <f t="shared" si="876"/>
        <v>3691.1571251472105</v>
      </c>
      <c r="AU6981" s="15">
        <f t="shared" si="877"/>
        <v>0.54281722428635448</v>
      </c>
      <c r="AV6981">
        <v>6800</v>
      </c>
      <c r="AW6981">
        <v>10860.74267782427</v>
      </c>
      <c r="AX6981" s="16">
        <f t="shared" si="878"/>
        <v>4060.7426778242698</v>
      </c>
      <c r="AY6981" s="17">
        <f t="shared" si="879"/>
        <v>0.59716804085651021</v>
      </c>
    </row>
    <row r="6982" spans="1:51" x14ac:dyDescent="0.25">
      <c r="A6982" t="s">
        <v>54</v>
      </c>
      <c r="B6982" t="s">
        <v>148</v>
      </c>
      <c r="C6982">
        <v>3000</v>
      </c>
      <c r="D6982">
        <v>131871</v>
      </c>
      <c r="E6982">
        <v>2012</v>
      </c>
      <c r="F6982" t="s">
        <v>139</v>
      </c>
      <c r="G6982" t="s">
        <v>1984</v>
      </c>
      <c r="H6982" t="s">
        <v>3185</v>
      </c>
      <c r="I6982" t="s">
        <v>673</v>
      </c>
      <c r="J6982">
        <v>4</v>
      </c>
      <c r="K6982" t="s">
        <v>59</v>
      </c>
      <c r="L6982">
        <v>4</v>
      </c>
      <c r="M6982" t="s">
        <v>45</v>
      </c>
      <c r="N6982">
        <v>2</v>
      </c>
      <c r="O6982" t="s">
        <v>119</v>
      </c>
      <c r="R6982" t="s">
        <v>61</v>
      </c>
      <c r="T6982">
        <v>241</v>
      </c>
      <c r="U6982" t="s">
        <v>63</v>
      </c>
      <c r="X6982" t="s">
        <v>65</v>
      </c>
      <c r="Y6982" t="s">
        <v>1355</v>
      </c>
      <c r="AA6982">
        <v>0</v>
      </c>
      <c r="AB6982" t="s">
        <v>51</v>
      </c>
      <c r="AC6982" t="s">
        <v>67</v>
      </c>
      <c r="AD6982">
        <v>1</v>
      </c>
      <c r="AE6982">
        <v>1</v>
      </c>
      <c r="AF6982">
        <v>1</v>
      </c>
      <c r="AG6982">
        <v>2026</v>
      </c>
      <c r="AH6982">
        <v>20251230</v>
      </c>
      <c r="AI6982" t="s">
        <v>9671</v>
      </c>
      <c r="AJ6982">
        <v>3000</v>
      </c>
      <c r="AK6982">
        <v>2353.44873046875</v>
      </c>
      <c r="AL6982" s="10">
        <f t="shared" si="872"/>
        <v>646.55126953125</v>
      </c>
      <c r="AM6982" s="11">
        <f t="shared" si="873"/>
        <v>0.21551708984375001</v>
      </c>
      <c r="AN6982">
        <v>3000</v>
      </c>
      <c r="AO6982">
        <v>2172.2127536173998</v>
      </c>
      <c r="AP6982" s="12">
        <f t="shared" si="874"/>
        <v>827.78724638260019</v>
      </c>
      <c r="AQ6982" s="13">
        <f t="shared" si="875"/>
        <v>0.27592908212753342</v>
      </c>
      <c r="AR6982">
        <v>3000</v>
      </c>
      <c r="AS6982">
        <v>2082.7849517839099</v>
      </c>
      <c r="AT6982" s="14">
        <f t="shared" si="876"/>
        <v>917.21504821609005</v>
      </c>
      <c r="AU6982" s="15">
        <f t="shared" si="877"/>
        <v>0.30573834940536337</v>
      </c>
      <c r="AV6982">
        <v>3000</v>
      </c>
      <c r="AW6982">
        <v>2361.8146929824561</v>
      </c>
      <c r="AX6982" s="16">
        <f t="shared" si="878"/>
        <v>638.18530701754389</v>
      </c>
      <c r="AY6982" s="17">
        <f t="shared" si="879"/>
        <v>0.21272843567251462</v>
      </c>
    </row>
    <row r="6983" spans="1:51" x14ac:dyDescent="0.25">
      <c r="A6983" t="s">
        <v>106</v>
      </c>
      <c r="B6983" t="s">
        <v>107</v>
      </c>
      <c r="C6983">
        <v>3700</v>
      </c>
      <c r="D6983">
        <v>150918</v>
      </c>
      <c r="E6983">
        <v>2015</v>
      </c>
      <c r="F6983" t="s">
        <v>340</v>
      </c>
      <c r="G6983" t="s">
        <v>455</v>
      </c>
      <c r="H6983" t="s">
        <v>1772</v>
      </c>
      <c r="J6983">
        <v>4</v>
      </c>
      <c r="K6983" t="s">
        <v>118</v>
      </c>
      <c r="L6983">
        <v>4</v>
      </c>
      <c r="M6983" t="s">
        <v>45</v>
      </c>
      <c r="N6983">
        <v>2</v>
      </c>
      <c r="O6983" t="s">
        <v>60</v>
      </c>
      <c r="R6983" t="s">
        <v>61</v>
      </c>
      <c r="U6983" t="s">
        <v>63</v>
      </c>
      <c r="W6983" t="s">
        <v>708</v>
      </c>
      <c r="X6983" t="s">
        <v>65</v>
      </c>
      <c r="Y6983" t="s">
        <v>82</v>
      </c>
      <c r="AA6983">
        <v>0</v>
      </c>
      <c r="AB6983" t="s">
        <v>51</v>
      </c>
      <c r="AC6983" t="s">
        <v>67</v>
      </c>
      <c r="AD6983">
        <v>1</v>
      </c>
      <c r="AE6983">
        <v>1</v>
      </c>
      <c r="AF6983">
        <v>1</v>
      </c>
      <c r="AG6983">
        <v>2026</v>
      </c>
      <c r="AH6983">
        <v>20260102</v>
      </c>
      <c r="AI6983" t="s">
        <v>9672</v>
      </c>
      <c r="AJ6983">
        <v>3700</v>
      </c>
      <c r="AK6983">
        <v>2643.32421875</v>
      </c>
      <c r="AL6983" s="10">
        <f t="shared" si="872"/>
        <v>1056.67578125</v>
      </c>
      <c r="AM6983" s="11">
        <f t="shared" si="873"/>
        <v>0.28558804898648649</v>
      </c>
      <c r="AN6983">
        <v>3700</v>
      </c>
      <c r="AO6983">
        <v>2391.175518952311</v>
      </c>
      <c r="AP6983" s="12">
        <f t="shared" si="874"/>
        <v>1308.824481047689</v>
      </c>
      <c r="AQ6983" s="13">
        <f t="shared" si="875"/>
        <v>0.35373634622910516</v>
      </c>
      <c r="AR6983">
        <v>3700</v>
      </c>
      <c r="AS6983">
        <v>2892.157056362204</v>
      </c>
      <c r="AT6983" s="14">
        <f t="shared" si="876"/>
        <v>807.842943637796</v>
      </c>
      <c r="AU6983" s="15">
        <f t="shared" si="877"/>
        <v>0.21833593071291785</v>
      </c>
      <c r="AV6983">
        <v>3700</v>
      </c>
      <c r="AW6983">
        <v>2649.1939419436271</v>
      </c>
      <c r="AX6983" s="16">
        <f t="shared" si="878"/>
        <v>1050.8060580563729</v>
      </c>
      <c r="AY6983" s="17">
        <f t="shared" si="879"/>
        <v>0.28400163731253319</v>
      </c>
    </row>
    <row r="6984" spans="1:51" x14ac:dyDescent="0.25">
      <c r="A6984" t="s">
        <v>69</v>
      </c>
      <c r="B6984" t="s">
        <v>684</v>
      </c>
      <c r="C6984">
        <v>1200</v>
      </c>
      <c r="D6984">
        <v>71290</v>
      </c>
      <c r="E6984">
        <v>2004</v>
      </c>
      <c r="F6984" t="s">
        <v>340</v>
      </c>
      <c r="G6984" t="s">
        <v>9673</v>
      </c>
      <c r="J6984">
        <v>6</v>
      </c>
      <c r="K6984" t="s">
        <v>75</v>
      </c>
      <c r="L6984">
        <v>4</v>
      </c>
      <c r="M6984" t="s">
        <v>45</v>
      </c>
      <c r="N6984">
        <v>3.5</v>
      </c>
      <c r="O6984" t="s">
        <v>60</v>
      </c>
      <c r="P6984" t="s">
        <v>46</v>
      </c>
      <c r="Q6984">
        <v>3</v>
      </c>
      <c r="R6984" t="s">
        <v>61</v>
      </c>
      <c r="U6984" t="s">
        <v>63</v>
      </c>
      <c r="V6984" t="s">
        <v>79</v>
      </c>
      <c r="X6984" t="s">
        <v>65</v>
      </c>
      <c r="Y6984" t="s">
        <v>282</v>
      </c>
      <c r="AA6984">
        <v>0</v>
      </c>
      <c r="AB6984" t="s">
        <v>51</v>
      </c>
      <c r="AC6984" t="s">
        <v>67</v>
      </c>
      <c r="AD6984">
        <v>1</v>
      </c>
      <c r="AE6984">
        <v>1</v>
      </c>
      <c r="AF6984">
        <v>1</v>
      </c>
      <c r="AG6984">
        <v>2026</v>
      </c>
      <c r="AH6984">
        <v>20251230</v>
      </c>
      <c r="AI6984" t="s">
        <v>9674</v>
      </c>
      <c r="AJ6984">
        <v>1200</v>
      </c>
      <c r="AK6984">
        <v>1050.277465820312</v>
      </c>
      <c r="AL6984" s="10">
        <f t="shared" si="872"/>
        <v>149.72253417968795</v>
      </c>
      <c r="AM6984" s="11">
        <f t="shared" si="873"/>
        <v>0.1247687784830733</v>
      </c>
      <c r="AN6984">
        <v>1200</v>
      </c>
      <c r="AO6984">
        <v>1226.322409617231</v>
      </c>
      <c r="AP6984" s="12">
        <f t="shared" si="874"/>
        <v>26.32240961723096</v>
      </c>
      <c r="AQ6984" s="13">
        <f t="shared" si="875"/>
        <v>2.1935341347692466E-2</v>
      </c>
      <c r="AR6984">
        <v>1200</v>
      </c>
      <c r="AS6984">
        <v>1195.200506836148</v>
      </c>
      <c r="AT6984" s="14">
        <f t="shared" si="876"/>
        <v>4.7994931638520484</v>
      </c>
      <c r="AU6984" s="15">
        <f t="shared" si="877"/>
        <v>3.9995776365433734E-3</v>
      </c>
      <c r="AV6984">
        <v>1200</v>
      </c>
      <c r="AW6984">
        <v>1077.5633106856089</v>
      </c>
      <c r="AX6984" s="16">
        <f t="shared" si="878"/>
        <v>122.43668931439106</v>
      </c>
      <c r="AY6984" s="17">
        <f t="shared" si="879"/>
        <v>0.10203057442865922</v>
      </c>
    </row>
    <row r="6985" spans="1:51" x14ac:dyDescent="0.25">
      <c r="A6985" t="s">
        <v>106</v>
      </c>
      <c r="B6985" t="s">
        <v>215</v>
      </c>
      <c r="C6985">
        <v>1300</v>
      </c>
      <c r="D6985">
        <v>230085</v>
      </c>
      <c r="E6985">
        <v>2010</v>
      </c>
      <c r="F6985" t="s">
        <v>459</v>
      </c>
      <c r="G6985" t="s">
        <v>1158</v>
      </c>
      <c r="H6985" t="s">
        <v>9675</v>
      </c>
      <c r="J6985">
        <v>6</v>
      </c>
      <c r="K6985" t="s">
        <v>111</v>
      </c>
      <c r="L6985">
        <v>4</v>
      </c>
      <c r="M6985" t="s">
        <v>45</v>
      </c>
      <c r="N6985">
        <v>3.7000000476837158</v>
      </c>
      <c r="O6985" t="s">
        <v>45</v>
      </c>
      <c r="P6985" t="s">
        <v>46</v>
      </c>
      <c r="Q6985">
        <v>2</v>
      </c>
      <c r="R6985" t="s">
        <v>61</v>
      </c>
      <c r="U6985" t="s">
        <v>63</v>
      </c>
      <c r="V6985" t="s">
        <v>79</v>
      </c>
      <c r="W6985" t="s">
        <v>3182</v>
      </c>
      <c r="X6985" t="s">
        <v>49</v>
      </c>
      <c r="Y6985" t="s">
        <v>82</v>
      </c>
      <c r="AA6985">
        <v>0</v>
      </c>
      <c r="AB6985" t="s">
        <v>51</v>
      </c>
      <c r="AC6985" t="s">
        <v>67</v>
      </c>
      <c r="AD6985">
        <v>1</v>
      </c>
      <c r="AE6985">
        <v>1</v>
      </c>
      <c r="AF6985">
        <v>1</v>
      </c>
      <c r="AG6985">
        <v>2026</v>
      </c>
      <c r="AH6985">
        <v>20260102</v>
      </c>
      <c r="AI6985" t="s">
        <v>9676</v>
      </c>
      <c r="AJ6985">
        <v>1300</v>
      </c>
      <c r="AK6985">
        <v>1123.131469726562</v>
      </c>
      <c r="AL6985" s="10">
        <f t="shared" si="872"/>
        <v>176.86853027343795</v>
      </c>
      <c r="AM6985" s="11">
        <f t="shared" si="873"/>
        <v>0.13605271559495227</v>
      </c>
      <c r="AN6985">
        <v>1300</v>
      </c>
      <c r="AO6985">
        <v>1278.859014206821</v>
      </c>
      <c r="AP6985" s="12">
        <f t="shared" si="874"/>
        <v>21.14098579317897</v>
      </c>
      <c r="AQ6985" s="13">
        <f t="shared" si="875"/>
        <v>1.6262296763983823E-2</v>
      </c>
      <c r="AR6985">
        <v>1300</v>
      </c>
      <c r="AS6985">
        <v>1171.820962777351</v>
      </c>
      <c r="AT6985" s="14">
        <f t="shared" si="876"/>
        <v>128.17903722264896</v>
      </c>
      <c r="AU6985" s="15">
        <f t="shared" si="877"/>
        <v>9.8599259402037662E-2</v>
      </c>
      <c r="AV6985">
        <v>1300</v>
      </c>
      <c r="AW6985">
        <v>1187.749185667752</v>
      </c>
      <c r="AX6985" s="16">
        <f t="shared" si="878"/>
        <v>112.25081433224796</v>
      </c>
      <c r="AY6985" s="17">
        <f t="shared" si="879"/>
        <v>8.6346780255575351E-2</v>
      </c>
    </row>
    <row r="6986" spans="1:51" x14ac:dyDescent="0.25">
      <c r="A6986" t="s">
        <v>54</v>
      </c>
      <c r="B6986" t="s">
        <v>249</v>
      </c>
      <c r="C6986">
        <v>11500</v>
      </c>
      <c r="D6986">
        <v>99501</v>
      </c>
      <c r="E6986">
        <v>2017</v>
      </c>
      <c r="F6986" t="s">
        <v>56</v>
      </c>
      <c r="G6986" t="s">
        <v>229</v>
      </c>
      <c r="H6986" t="s">
        <v>230</v>
      </c>
      <c r="J6986">
        <v>6</v>
      </c>
      <c r="K6986" t="s">
        <v>59</v>
      </c>
      <c r="L6986">
        <v>4</v>
      </c>
      <c r="M6986" t="s">
        <v>45</v>
      </c>
      <c r="N6986">
        <v>3.5</v>
      </c>
      <c r="O6986" t="s">
        <v>119</v>
      </c>
      <c r="P6986" t="s">
        <v>46</v>
      </c>
      <c r="R6986" t="s">
        <v>47</v>
      </c>
      <c r="S6986" t="s">
        <v>151</v>
      </c>
      <c r="T6986">
        <v>365</v>
      </c>
      <c r="U6986" t="s">
        <v>63</v>
      </c>
      <c r="V6986" t="s">
        <v>79</v>
      </c>
      <c r="W6986" t="s">
        <v>8269</v>
      </c>
      <c r="X6986" t="s">
        <v>136</v>
      </c>
      <c r="Y6986" t="s">
        <v>82</v>
      </c>
      <c r="Z6986">
        <v>56045</v>
      </c>
      <c r="AA6986">
        <v>0</v>
      </c>
      <c r="AB6986" t="s">
        <v>51</v>
      </c>
      <c r="AC6986" t="s">
        <v>98</v>
      </c>
      <c r="AD6986">
        <v>1</v>
      </c>
      <c r="AE6986">
        <v>1</v>
      </c>
      <c r="AF6986">
        <v>1</v>
      </c>
      <c r="AG6986">
        <v>2026</v>
      </c>
      <c r="AH6986">
        <v>20251230</v>
      </c>
      <c r="AI6986" t="s">
        <v>9677</v>
      </c>
      <c r="AJ6986">
        <v>11500</v>
      </c>
      <c r="AK6986">
        <v>10416.8505859375</v>
      </c>
      <c r="AL6986" s="10">
        <f t="shared" si="872"/>
        <v>1083.1494140625</v>
      </c>
      <c r="AM6986" s="11">
        <f t="shared" si="873"/>
        <v>9.418690557065218E-2</v>
      </c>
      <c r="AN6986">
        <v>11500</v>
      </c>
      <c r="AO6986">
        <v>10713.815062425119</v>
      </c>
      <c r="AP6986" s="12">
        <f t="shared" si="874"/>
        <v>786.18493757488068</v>
      </c>
      <c r="AQ6986" s="13">
        <f t="shared" si="875"/>
        <v>6.8363907615207012E-2</v>
      </c>
      <c r="AR6986">
        <v>11500</v>
      </c>
      <c r="AS6986">
        <v>10740.27531601589</v>
      </c>
      <c r="AT6986" s="14">
        <f t="shared" si="876"/>
        <v>759.72468398411002</v>
      </c>
      <c r="AU6986" s="15">
        <f t="shared" si="877"/>
        <v>6.606301599861826E-2</v>
      </c>
      <c r="AV6986">
        <v>11500</v>
      </c>
      <c r="AW6986">
        <v>10630.706556333551</v>
      </c>
      <c r="AX6986" s="16">
        <f t="shared" si="878"/>
        <v>869.29344366644909</v>
      </c>
      <c r="AY6986" s="17">
        <f t="shared" si="879"/>
        <v>7.5590734231865145E-2</v>
      </c>
    </row>
    <row r="6987" spans="1:51" x14ac:dyDescent="0.25">
      <c r="A6987" t="s">
        <v>54</v>
      </c>
      <c r="B6987" t="s">
        <v>479</v>
      </c>
      <c r="C6987">
        <v>3750</v>
      </c>
      <c r="D6987">
        <v>164720</v>
      </c>
      <c r="E6987">
        <v>2017</v>
      </c>
      <c r="F6987" t="s">
        <v>71</v>
      </c>
      <c r="G6987" t="s">
        <v>72</v>
      </c>
      <c r="H6987" t="s">
        <v>73</v>
      </c>
      <c r="I6987" t="s">
        <v>150</v>
      </c>
      <c r="J6987">
        <v>8</v>
      </c>
      <c r="K6987" t="s">
        <v>111</v>
      </c>
      <c r="L6987">
        <v>4</v>
      </c>
      <c r="M6987" t="s">
        <v>45</v>
      </c>
      <c r="N6987">
        <v>5.3000001907348633</v>
      </c>
      <c r="O6987" t="s">
        <v>119</v>
      </c>
      <c r="P6987" t="s">
        <v>46</v>
      </c>
      <c r="R6987" t="s">
        <v>77</v>
      </c>
      <c r="S6987" t="s">
        <v>151</v>
      </c>
      <c r="U6987" t="s">
        <v>63</v>
      </c>
      <c r="W6987" t="s">
        <v>253</v>
      </c>
      <c r="X6987" t="s">
        <v>97</v>
      </c>
      <c r="Y6987" t="s">
        <v>82</v>
      </c>
      <c r="Z6987">
        <v>35790</v>
      </c>
      <c r="AA6987">
        <v>0</v>
      </c>
      <c r="AB6987" t="s">
        <v>51</v>
      </c>
      <c r="AC6987" t="s">
        <v>83</v>
      </c>
      <c r="AD6987">
        <v>1</v>
      </c>
      <c r="AE6987">
        <v>1</v>
      </c>
      <c r="AF6987">
        <v>1</v>
      </c>
      <c r="AG6987">
        <v>2026</v>
      </c>
      <c r="AH6987">
        <v>20251229</v>
      </c>
      <c r="AI6987" t="s">
        <v>9678</v>
      </c>
      <c r="AJ6987">
        <v>3750</v>
      </c>
      <c r="AK6987">
        <v>7925.48046875</v>
      </c>
      <c r="AL6987" s="10">
        <f t="shared" si="872"/>
        <v>4175.48046875</v>
      </c>
      <c r="AM6987" s="11">
        <f t="shared" si="873"/>
        <v>1.1134614583333333</v>
      </c>
      <c r="AN6987">
        <v>3750</v>
      </c>
      <c r="AO6987">
        <v>8049.5114718723999</v>
      </c>
      <c r="AP6987" s="12">
        <f t="shared" si="874"/>
        <v>4299.5114718723999</v>
      </c>
      <c r="AQ6987" s="13">
        <f t="shared" si="875"/>
        <v>1.1465363924993066</v>
      </c>
      <c r="AR6987">
        <v>3750</v>
      </c>
      <c r="AS6987">
        <v>8143.9970759407915</v>
      </c>
      <c r="AT6987" s="14">
        <f t="shared" si="876"/>
        <v>4393.9970759407915</v>
      </c>
      <c r="AU6987" s="15">
        <f t="shared" si="877"/>
        <v>1.1717325535842111</v>
      </c>
      <c r="AV6987">
        <v>3750</v>
      </c>
      <c r="AW6987">
        <v>7984.9511603740912</v>
      </c>
      <c r="AX6987" s="16">
        <f t="shared" si="878"/>
        <v>4234.9511603740912</v>
      </c>
      <c r="AY6987" s="17">
        <f t="shared" si="879"/>
        <v>1.129320309433091</v>
      </c>
    </row>
    <row r="6988" spans="1:51" x14ac:dyDescent="0.25">
      <c r="A6988" t="s">
        <v>69</v>
      </c>
      <c r="B6988" t="s">
        <v>210</v>
      </c>
      <c r="C6988">
        <v>1400</v>
      </c>
      <c r="D6988">
        <v>154539</v>
      </c>
      <c r="E6988">
        <v>2008</v>
      </c>
      <c r="F6988" t="s">
        <v>873</v>
      </c>
      <c r="G6988" t="s">
        <v>874</v>
      </c>
      <c r="I6988" t="s">
        <v>9679</v>
      </c>
      <c r="J6988">
        <v>6</v>
      </c>
      <c r="K6988" t="s">
        <v>111</v>
      </c>
      <c r="L6988">
        <v>4</v>
      </c>
      <c r="M6988" t="s">
        <v>45</v>
      </c>
      <c r="N6988">
        <v>3.4000000953674321</v>
      </c>
      <c r="O6988" t="s">
        <v>60</v>
      </c>
      <c r="P6988" t="s">
        <v>46</v>
      </c>
      <c r="R6988" t="s">
        <v>47</v>
      </c>
      <c r="S6988" t="s">
        <v>62</v>
      </c>
      <c r="V6988" t="s">
        <v>79</v>
      </c>
      <c r="W6988" t="s">
        <v>875</v>
      </c>
      <c r="X6988" t="s">
        <v>112</v>
      </c>
      <c r="Y6988" t="s">
        <v>125</v>
      </c>
      <c r="AA6988">
        <v>0</v>
      </c>
      <c r="AB6988" t="s">
        <v>51</v>
      </c>
      <c r="AC6988" t="s">
        <v>52</v>
      </c>
      <c r="AD6988">
        <v>1</v>
      </c>
      <c r="AE6988">
        <v>1</v>
      </c>
      <c r="AF6988">
        <v>1</v>
      </c>
      <c r="AG6988">
        <v>2026</v>
      </c>
      <c r="AH6988">
        <v>20260102</v>
      </c>
      <c r="AI6988" t="s">
        <v>9680</v>
      </c>
      <c r="AJ6988">
        <v>1400</v>
      </c>
      <c r="AK6988">
        <v>1086.365112304688</v>
      </c>
      <c r="AL6988" s="10">
        <f t="shared" si="872"/>
        <v>313.63488769531205</v>
      </c>
      <c r="AM6988" s="11">
        <f t="shared" si="873"/>
        <v>0.22402491978236574</v>
      </c>
      <c r="AN6988">
        <v>1400</v>
      </c>
      <c r="AO6988">
        <v>1041.8823271190211</v>
      </c>
      <c r="AP6988" s="12">
        <f t="shared" si="874"/>
        <v>358.11767288097894</v>
      </c>
      <c r="AQ6988" s="13">
        <f t="shared" si="875"/>
        <v>0.25579833777212779</v>
      </c>
      <c r="AR6988">
        <v>1400</v>
      </c>
      <c r="AS6988">
        <v>1095.6934966109279</v>
      </c>
      <c r="AT6988" s="14">
        <f t="shared" si="876"/>
        <v>304.30650338907208</v>
      </c>
      <c r="AU6988" s="15">
        <f t="shared" si="877"/>
        <v>0.21736178813505147</v>
      </c>
      <c r="AV6988">
        <v>1400</v>
      </c>
      <c r="AW6988">
        <v>1077.5633106856089</v>
      </c>
      <c r="AX6988" s="16">
        <f t="shared" si="878"/>
        <v>322.43668931439106</v>
      </c>
      <c r="AY6988" s="17">
        <f t="shared" si="879"/>
        <v>0.23031192093885075</v>
      </c>
    </row>
    <row r="6989" spans="1:51" x14ac:dyDescent="0.25">
      <c r="A6989" t="s">
        <v>39</v>
      </c>
      <c r="B6989" t="s">
        <v>228</v>
      </c>
      <c r="C6989">
        <v>1950</v>
      </c>
      <c r="D6989">
        <v>163583</v>
      </c>
      <c r="E6989">
        <v>2016</v>
      </c>
      <c r="F6989" t="s">
        <v>71</v>
      </c>
      <c r="G6989" t="s">
        <v>123</v>
      </c>
      <c r="H6989" t="s">
        <v>73</v>
      </c>
      <c r="J6989">
        <v>4</v>
      </c>
      <c r="K6989" t="s">
        <v>118</v>
      </c>
      <c r="L6989">
        <v>4</v>
      </c>
      <c r="M6989" t="s">
        <v>45</v>
      </c>
      <c r="N6989">
        <v>2.4000000953674321</v>
      </c>
      <c r="O6989" t="s">
        <v>45</v>
      </c>
      <c r="P6989" t="s">
        <v>46</v>
      </c>
      <c r="R6989" t="s">
        <v>47</v>
      </c>
      <c r="S6989" t="s">
        <v>48</v>
      </c>
      <c r="U6989" t="s">
        <v>63</v>
      </c>
      <c r="W6989" t="s">
        <v>124</v>
      </c>
      <c r="X6989" t="s">
        <v>112</v>
      </c>
      <c r="Y6989" t="s">
        <v>125</v>
      </c>
      <c r="AA6989">
        <v>0</v>
      </c>
      <c r="AB6989" t="s">
        <v>51</v>
      </c>
      <c r="AC6989" t="s">
        <v>52</v>
      </c>
      <c r="AD6989">
        <v>1</v>
      </c>
      <c r="AE6989">
        <v>1</v>
      </c>
      <c r="AF6989">
        <v>1</v>
      </c>
      <c r="AG6989">
        <v>2026</v>
      </c>
      <c r="AH6989">
        <v>20251229</v>
      </c>
      <c r="AI6989" t="s">
        <v>9681</v>
      </c>
      <c r="AJ6989">
        <v>1950</v>
      </c>
      <c r="AK6989">
        <v>2341.2666015625</v>
      </c>
      <c r="AL6989" s="10">
        <f t="shared" si="872"/>
        <v>391.2666015625</v>
      </c>
      <c r="AM6989" s="11">
        <f t="shared" si="873"/>
        <v>0.2006495392628205</v>
      </c>
      <c r="AN6989">
        <v>1950</v>
      </c>
      <c r="AO6989">
        <v>2299.5750014840519</v>
      </c>
      <c r="AP6989" s="12">
        <f t="shared" si="874"/>
        <v>349.57500148405188</v>
      </c>
      <c r="AQ6989" s="13">
        <f t="shared" si="875"/>
        <v>0.17926923153028301</v>
      </c>
      <c r="AR6989">
        <v>1950</v>
      </c>
      <c r="AS6989">
        <v>2124.0818334994228</v>
      </c>
      <c r="AT6989" s="14">
        <f t="shared" si="876"/>
        <v>174.08183349942283</v>
      </c>
      <c r="AU6989" s="15">
        <f t="shared" si="877"/>
        <v>8.9272735127909147E-2</v>
      </c>
      <c r="AV6989">
        <v>1950</v>
      </c>
      <c r="AW6989">
        <v>2361.8146929824561</v>
      </c>
      <c r="AX6989" s="16">
        <f t="shared" si="878"/>
        <v>411.81469298245611</v>
      </c>
      <c r="AY6989" s="17">
        <f t="shared" si="879"/>
        <v>0.21118702204228518</v>
      </c>
    </row>
    <row r="6990" spans="1:51" x14ac:dyDescent="0.25">
      <c r="A6990" t="s">
        <v>54</v>
      </c>
      <c r="B6990" t="s">
        <v>479</v>
      </c>
      <c r="C6990">
        <v>400</v>
      </c>
      <c r="D6990">
        <v>149416</v>
      </c>
      <c r="E6990">
        <v>2015</v>
      </c>
      <c r="F6990" t="s">
        <v>408</v>
      </c>
      <c r="G6990" t="s">
        <v>409</v>
      </c>
      <c r="H6990" t="s">
        <v>230</v>
      </c>
      <c r="J6990">
        <v>4</v>
      </c>
      <c r="K6990" t="s">
        <v>118</v>
      </c>
      <c r="L6990">
        <v>4</v>
      </c>
      <c r="M6990" t="s">
        <v>45</v>
      </c>
      <c r="N6990">
        <v>2.4000000953674321</v>
      </c>
      <c r="O6990" t="s">
        <v>60</v>
      </c>
      <c r="P6990" t="s">
        <v>199</v>
      </c>
      <c r="R6990" t="s">
        <v>61</v>
      </c>
      <c r="S6990" t="s">
        <v>62</v>
      </c>
      <c r="U6990" t="s">
        <v>63</v>
      </c>
      <c r="X6990" t="s">
        <v>65</v>
      </c>
      <c r="Y6990" t="s">
        <v>82</v>
      </c>
      <c r="AA6990">
        <v>0</v>
      </c>
      <c r="AB6990" t="s">
        <v>51</v>
      </c>
      <c r="AC6990" t="s">
        <v>67</v>
      </c>
      <c r="AD6990">
        <v>1</v>
      </c>
      <c r="AE6990">
        <v>1</v>
      </c>
      <c r="AF6990">
        <v>1</v>
      </c>
      <c r="AG6990">
        <v>2026</v>
      </c>
      <c r="AH6990">
        <v>20251229</v>
      </c>
      <c r="AI6990" t="s">
        <v>9682</v>
      </c>
      <c r="AJ6990">
        <v>400</v>
      </c>
      <c r="AK6990">
        <v>1014.022521972656</v>
      </c>
      <c r="AL6990" s="10">
        <f t="shared" si="872"/>
        <v>614.02252197265602</v>
      </c>
      <c r="AM6990" s="11">
        <f t="shared" si="873"/>
        <v>1.5350563049316401</v>
      </c>
      <c r="AN6990">
        <v>400</v>
      </c>
      <c r="AO6990">
        <v>1049.0079078441629</v>
      </c>
      <c r="AP6990" s="12">
        <f t="shared" si="874"/>
        <v>649.0079078441629</v>
      </c>
      <c r="AQ6990" s="13">
        <f t="shared" si="875"/>
        <v>1.6225197696104072</v>
      </c>
      <c r="AR6990">
        <v>400</v>
      </c>
      <c r="AS6990">
        <v>836.0847601646467</v>
      </c>
      <c r="AT6990" s="14">
        <f t="shared" si="876"/>
        <v>436.0847601646467</v>
      </c>
      <c r="AU6990" s="15">
        <f t="shared" si="877"/>
        <v>1.0902119004116166</v>
      </c>
      <c r="AV6990">
        <v>400</v>
      </c>
      <c r="AW6990">
        <v>1028.652232746955</v>
      </c>
      <c r="AX6990" s="16">
        <f t="shared" si="878"/>
        <v>628.65223274695495</v>
      </c>
      <c r="AY6990" s="17">
        <f t="shared" si="879"/>
        <v>1.5716305818673875</v>
      </c>
    </row>
    <row r="6991" spans="1:51" x14ac:dyDescent="0.25">
      <c r="A6991" t="s">
        <v>54</v>
      </c>
      <c r="B6991" t="s">
        <v>176</v>
      </c>
      <c r="C6991">
        <v>34250</v>
      </c>
      <c r="D6991">
        <v>93731</v>
      </c>
      <c r="E6991">
        <v>2022</v>
      </c>
      <c r="F6991" t="s">
        <v>274</v>
      </c>
      <c r="G6991" t="s">
        <v>961</v>
      </c>
      <c r="H6991" t="s">
        <v>276</v>
      </c>
      <c r="J6991">
        <v>8</v>
      </c>
      <c r="K6991" t="s">
        <v>44</v>
      </c>
      <c r="L6991">
        <v>4</v>
      </c>
      <c r="M6991" t="s">
        <v>45</v>
      </c>
      <c r="N6991">
        <v>5.3000001907348633</v>
      </c>
      <c r="O6991" t="s">
        <v>76</v>
      </c>
      <c r="P6991" t="s">
        <v>46</v>
      </c>
      <c r="R6991" t="s">
        <v>47</v>
      </c>
      <c r="S6991" t="s">
        <v>78</v>
      </c>
      <c r="U6991" t="s">
        <v>63</v>
      </c>
      <c r="W6991" t="s">
        <v>286</v>
      </c>
      <c r="X6991" t="s">
        <v>136</v>
      </c>
      <c r="Y6991" t="s">
        <v>82</v>
      </c>
      <c r="AA6991">
        <v>0</v>
      </c>
      <c r="AB6991" t="s">
        <v>51</v>
      </c>
      <c r="AC6991" t="s">
        <v>52</v>
      </c>
      <c r="AD6991">
        <v>1</v>
      </c>
      <c r="AE6991">
        <v>1</v>
      </c>
      <c r="AF6991">
        <v>1</v>
      </c>
      <c r="AG6991">
        <v>2026</v>
      </c>
      <c r="AH6991">
        <v>20251230</v>
      </c>
      <c r="AI6991" t="s">
        <v>9683</v>
      </c>
      <c r="AJ6991">
        <v>34250</v>
      </c>
      <c r="AK6991">
        <v>30232.4375</v>
      </c>
      <c r="AL6991" s="10">
        <f t="shared" si="872"/>
        <v>4017.5625</v>
      </c>
      <c r="AM6991" s="11">
        <f t="shared" si="873"/>
        <v>0.11730109489051095</v>
      </c>
      <c r="AN6991">
        <v>34250</v>
      </c>
      <c r="AO6991">
        <v>29668.892433516059</v>
      </c>
      <c r="AP6991" s="12">
        <f t="shared" si="874"/>
        <v>4581.1075664839409</v>
      </c>
      <c r="AQ6991" s="13">
        <f t="shared" si="875"/>
        <v>0.1337549654447866</v>
      </c>
      <c r="AR6991">
        <v>34250</v>
      </c>
      <c r="AS6991">
        <v>29402.218607696312</v>
      </c>
      <c r="AT6991" s="14">
        <f t="shared" si="876"/>
        <v>4847.7813923036883</v>
      </c>
      <c r="AU6991" s="15">
        <f t="shared" si="877"/>
        <v>0.1415410625490128</v>
      </c>
      <c r="AV6991">
        <v>34250</v>
      </c>
      <c r="AW6991">
        <v>29601.057603686641</v>
      </c>
      <c r="AX6991" s="16">
        <f t="shared" si="878"/>
        <v>4648.9423963133595</v>
      </c>
      <c r="AY6991" s="17">
        <f t="shared" si="879"/>
        <v>0.1357355444179083</v>
      </c>
    </row>
    <row r="6992" spans="1:51" x14ac:dyDescent="0.25">
      <c r="A6992" t="s">
        <v>54</v>
      </c>
      <c r="B6992" t="s">
        <v>263</v>
      </c>
      <c r="C6992">
        <v>4100</v>
      </c>
      <c r="D6992">
        <v>206646</v>
      </c>
      <c r="E6992">
        <v>2017</v>
      </c>
      <c r="F6992" t="s">
        <v>71</v>
      </c>
      <c r="G6992" t="s">
        <v>865</v>
      </c>
      <c r="H6992" t="s">
        <v>73</v>
      </c>
      <c r="J6992">
        <v>8</v>
      </c>
      <c r="K6992" t="s">
        <v>111</v>
      </c>
      <c r="L6992">
        <v>4</v>
      </c>
      <c r="M6992" t="s">
        <v>45</v>
      </c>
      <c r="N6992">
        <v>5.3000001907348633</v>
      </c>
      <c r="O6992" t="s">
        <v>76</v>
      </c>
      <c r="P6992" t="s">
        <v>46</v>
      </c>
      <c r="Q6992">
        <v>3</v>
      </c>
      <c r="R6992" t="s">
        <v>47</v>
      </c>
      <c r="S6992" t="s">
        <v>78</v>
      </c>
      <c r="U6992" t="s">
        <v>63</v>
      </c>
      <c r="W6992" t="s">
        <v>253</v>
      </c>
      <c r="X6992" t="s">
        <v>136</v>
      </c>
      <c r="Y6992" t="s">
        <v>82</v>
      </c>
      <c r="Z6992">
        <v>55045</v>
      </c>
      <c r="AA6992">
        <v>0</v>
      </c>
      <c r="AB6992" t="s">
        <v>51</v>
      </c>
      <c r="AC6992" t="s">
        <v>98</v>
      </c>
      <c r="AD6992">
        <v>1</v>
      </c>
      <c r="AE6992">
        <v>1</v>
      </c>
      <c r="AF6992">
        <v>1</v>
      </c>
      <c r="AG6992">
        <v>2026</v>
      </c>
      <c r="AH6992">
        <v>20251231</v>
      </c>
      <c r="AI6992" t="s">
        <v>9684</v>
      </c>
      <c r="AJ6992">
        <v>4100</v>
      </c>
      <c r="AK6992">
        <v>7232.86669921875</v>
      </c>
      <c r="AL6992" s="10">
        <f t="shared" si="872"/>
        <v>3132.86669921875</v>
      </c>
      <c r="AM6992" s="11">
        <f t="shared" si="873"/>
        <v>0.76411382907774394</v>
      </c>
      <c r="AN6992">
        <v>4100</v>
      </c>
      <c r="AO6992">
        <v>7503.3847908417556</v>
      </c>
      <c r="AP6992" s="12">
        <f t="shared" si="874"/>
        <v>3403.3847908417556</v>
      </c>
      <c r="AQ6992" s="13">
        <f t="shared" si="875"/>
        <v>0.8300938514248184</v>
      </c>
      <c r="AR6992">
        <v>4100</v>
      </c>
      <c r="AS6992">
        <v>7276.1366652758579</v>
      </c>
      <c r="AT6992" s="14">
        <f t="shared" si="876"/>
        <v>3176.1366652758579</v>
      </c>
      <c r="AU6992" s="15">
        <f t="shared" si="877"/>
        <v>0.77466747933557512</v>
      </c>
      <c r="AV6992">
        <v>4100</v>
      </c>
      <c r="AW6992">
        <v>7321.4726027397264</v>
      </c>
      <c r="AX6992" s="16">
        <f t="shared" si="878"/>
        <v>3221.4726027397264</v>
      </c>
      <c r="AY6992" s="17">
        <f t="shared" si="879"/>
        <v>0.78572502505846986</v>
      </c>
    </row>
    <row r="6993" spans="1:51" x14ac:dyDescent="0.25">
      <c r="A6993" t="s">
        <v>54</v>
      </c>
      <c r="B6993" t="s">
        <v>176</v>
      </c>
      <c r="C6993">
        <v>27800</v>
      </c>
      <c r="D6993">
        <v>11250</v>
      </c>
      <c r="E6993">
        <v>2024</v>
      </c>
      <c r="F6993" t="s">
        <v>196</v>
      </c>
      <c r="G6993" t="s">
        <v>706</v>
      </c>
      <c r="H6993" t="s">
        <v>9685</v>
      </c>
      <c r="J6993">
        <v>4</v>
      </c>
      <c r="K6993" t="s">
        <v>87</v>
      </c>
      <c r="L6993">
        <v>4</v>
      </c>
      <c r="M6993" t="s">
        <v>45</v>
      </c>
      <c r="N6993">
        <v>2.5</v>
      </c>
      <c r="O6993" t="s">
        <v>60</v>
      </c>
      <c r="P6993" t="s">
        <v>46</v>
      </c>
      <c r="Q6993">
        <v>5</v>
      </c>
      <c r="R6993" t="s">
        <v>47</v>
      </c>
      <c r="S6993" t="s">
        <v>151</v>
      </c>
      <c r="U6993" t="s">
        <v>63</v>
      </c>
      <c r="W6993" t="s">
        <v>4967</v>
      </c>
      <c r="X6993" t="s">
        <v>112</v>
      </c>
      <c r="Y6993" t="s">
        <v>82</v>
      </c>
      <c r="AA6993">
        <v>0</v>
      </c>
      <c r="AB6993" t="s">
        <v>51</v>
      </c>
      <c r="AC6993" t="s">
        <v>52</v>
      </c>
      <c r="AD6993">
        <v>1</v>
      </c>
      <c r="AE6993">
        <v>1</v>
      </c>
      <c r="AF6993">
        <v>1</v>
      </c>
      <c r="AG6993">
        <v>2026</v>
      </c>
      <c r="AH6993">
        <v>20251230</v>
      </c>
      <c r="AI6993" t="s">
        <v>9686</v>
      </c>
      <c r="AJ6993">
        <v>27800</v>
      </c>
      <c r="AK6993">
        <v>25267.91015625</v>
      </c>
      <c r="AL6993" s="10">
        <f t="shared" si="872"/>
        <v>2532.08984375</v>
      </c>
      <c r="AM6993" s="11">
        <f t="shared" si="873"/>
        <v>9.1082368480215822E-2</v>
      </c>
      <c r="AN6993">
        <v>27800</v>
      </c>
      <c r="AO6993">
        <v>24949.67344434575</v>
      </c>
      <c r="AP6993" s="12">
        <f t="shared" si="874"/>
        <v>2850.3265556542501</v>
      </c>
      <c r="AQ6993" s="13">
        <f t="shared" si="875"/>
        <v>0.10252973221777878</v>
      </c>
      <c r="AR6993">
        <v>27800</v>
      </c>
      <c r="AS6993">
        <v>24772.46769154695</v>
      </c>
      <c r="AT6993" s="14">
        <f t="shared" si="876"/>
        <v>3027.5323084530501</v>
      </c>
      <c r="AU6993" s="15">
        <f t="shared" si="877"/>
        <v>0.10890403987241187</v>
      </c>
      <c r="AV6993">
        <v>27800</v>
      </c>
      <c r="AW6993">
        <v>25081.698784722219</v>
      </c>
      <c r="AX6993" s="16">
        <f t="shared" si="878"/>
        <v>2718.301215277781</v>
      </c>
      <c r="AY6993" s="17">
        <f t="shared" si="879"/>
        <v>9.778061925459644E-2</v>
      </c>
    </row>
    <row r="6994" spans="1:51" x14ac:dyDescent="0.25">
      <c r="A6994" t="s">
        <v>106</v>
      </c>
      <c r="B6994" t="s">
        <v>164</v>
      </c>
      <c r="C6994">
        <v>16500</v>
      </c>
      <c r="D6994">
        <v>43162</v>
      </c>
      <c r="E6994">
        <v>2024</v>
      </c>
      <c r="F6994" t="s">
        <v>196</v>
      </c>
      <c r="G6994" t="s">
        <v>279</v>
      </c>
      <c r="H6994" t="s">
        <v>280</v>
      </c>
      <c r="J6994">
        <v>4</v>
      </c>
      <c r="K6994" t="s">
        <v>87</v>
      </c>
      <c r="L6994">
        <v>4</v>
      </c>
      <c r="M6994" t="s">
        <v>45</v>
      </c>
      <c r="N6994">
        <v>2.5</v>
      </c>
      <c r="O6994" t="s">
        <v>60</v>
      </c>
      <c r="P6994" t="s">
        <v>46</v>
      </c>
      <c r="Q6994">
        <v>3</v>
      </c>
      <c r="R6994" t="s">
        <v>47</v>
      </c>
      <c r="S6994" t="s">
        <v>151</v>
      </c>
      <c r="U6994" t="s">
        <v>63</v>
      </c>
      <c r="W6994" t="s">
        <v>281</v>
      </c>
      <c r="X6994" t="s">
        <v>49</v>
      </c>
      <c r="Y6994" t="s">
        <v>282</v>
      </c>
      <c r="AA6994">
        <v>0</v>
      </c>
      <c r="AB6994" t="s">
        <v>51</v>
      </c>
      <c r="AC6994" t="s">
        <v>52</v>
      </c>
      <c r="AD6994">
        <v>1</v>
      </c>
      <c r="AE6994">
        <v>1</v>
      </c>
      <c r="AF6994">
        <v>1</v>
      </c>
      <c r="AG6994">
        <v>2026</v>
      </c>
      <c r="AH6994">
        <v>20251231</v>
      </c>
      <c r="AI6994" t="s">
        <v>9687</v>
      </c>
      <c r="AJ6994">
        <v>16500</v>
      </c>
      <c r="AK6994">
        <v>16495.400390625</v>
      </c>
      <c r="AL6994" s="10">
        <f t="shared" si="872"/>
        <v>4.599609375</v>
      </c>
      <c r="AM6994" s="11">
        <f t="shared" si="873"/>
        <v>2.7876420454545455E-4</v>
      </c>
      <c r="AN6994">
        <v>16500</v>
      </c>
      <c r="AO6994">
        <v>16604.698836695301</v>
      </c>
      <c r="AP6994" s="12">
        <f t="shared" si="874"/>
        <v>104.698836695301</v>
      </c>
      <c r="AQ6994" s="13">
        <f t="shared" si="875"/>
        <v>6.3453840421394542E-3</v>
      </c>
      <c r="AR6994">
        <v>16500</v>
      </c>
      <c r="AS6994">
        <v>15347.91406171635</v>
      </c>
      <c r="AT6994" s="14">
        <f t="shared" si="876"/>
        <v>1152.0859382836497</v>
      </c>
      <c r="AU6994" s="15">
        <f t="shared" si="877"/>
        <v>6.9823390199009072E-2</v>
      </c>
      <c r="AV6994">
        <v>16500</v>
      </c>
      <c r="AW6994">
        <v>16650.617474693659</v>
      </c>
      <c r="AX6994" s="16">
        <f t="shared" si="878"/>
        <v>150.61747469365946</v>
      </c>
      <c r="AY6994" s="17">
        <f t="shared" si="879"/>
        <v>9.1283317996157243E-3</v>
      </c>
    </row>
    <row r="6995" spans="1:51" x14ac:dyDescent="0.25">
      <c r="A6995" t="s">
        <v>106</v>
      </c>
      <c r="B6995" t="s">
        <v>482</v>
      </c>
      <c r="C6995">
        <v>400</v>
      </c>
      <c r="D6995">
        <v>281983</v>
      </c>
      <c r="E6995">
        <v>2012</v>
      </c>
      <c r="F6995" t="s">
        <v>925</v>
      </c>
      <c r="G6995" t="s">
        <v>5028</v>
      </c>
      <c r="H6995" t="s">
        <v>1173</v>
      </c>
      <c r="J6995">
        <v>6</v>
      </c>
      <c r="K6995" t="s">
        <v>111</v>
      </c>
      <c r="L6995">
        <v>4</v>
      </c>
      <c r="M6995" t="s">
        <v>45</v>
      </c>
      <c r="N6995">
        <v>3.7000000476837158</v>
      </c>
      <c r="O6995" t="s">
        <v>60</v>
      </c>
      <c r="P6995" t="s">
        <v>46</v>
      </c>
      <c r="Q6995">
        <v>1</v>
      </c>
      <c r="R6995" t="s">
        <v>47</v>
      </c>
      <c r="S6995" t="s">
        <v>151</v>
      </c>
      <c r="W6995" t="s">
        <v>6111</v>
      </c>
      <c r="X6995" t="s">
        <v>112</v>
      </c>
      <c r="Y6995" t="s">
        <v>50</v>
      </c>
      <c r="AA6995">
        <v>0</v>
      </c>
      <c r="AB6995" t="s">
        <v>51</v>
      </c>
      <c r="AC6995" t="s">
        <v>52</v>
      </c>
      <c r="AD6995">
        <v>1</v>
      </c>
      <c r="AE6995">
        <v>1</v>
      </c>
      <c r="AF6995">
        <v>1</v>
      </c>
      <c r="AG6995">
        <v>2026</v>
      </c>
      <c r="AH6995">
        <v>20251230</v>
      </c>
      <c r="AI6995" t="s">
        <v>9688</v>
      </c>
      <c r="AJ6995">
        <v>400</v>
      </c>
      <c r="AK6995">
        <v>531.4117431640625</v>
      </c>
      <c r="AL6995" s="10">
        <f t="shared" si="872"/>
        <v>131.4117431640625</v>
      </c>
      <c r="AM6995" s="11">
        <f t="shared" si="873"/>
        <v>0.32852935791015625</v>
      </c>
      <c r="AN6995">
        <v>400</v>
      </c>
      <c r="AO6995">
        <v>618.39207278201718</v>
      </c>
      <c r="AP6995" s="12">
        <f t="shared" si="874"/>
        <v>218.39207278201718</v>
      </c>
      <c r="AQ6995" s="13">
        <f t="shared" si="875"/>
        <v>0.54598018195504294</v>
      </c>
      <c r="AR6995">
        <v>400</v>
      </c>
      <c r="AS6995">
        <v>564.20180581266288</v>
      </c>
      <c r="AT6995" s="14">
        <f t="shared" si="876"/>
        <v>164.20180581266288</v>
      </c>
      <c r="AU6995" s="15">
        <f t="shared" si="877"/>
        <v>0.41050451453165721</v>
      </c>
      <c r="AV6995">
        <v>400</v>
      </c>
      <c r="AW6995">
        <v>552.90234948605007</v>
      </c>
      <c r="AX6995" s="16">
        <f t="shared" si="878"/>
        <v>152.90234948605007</v>
      </c>
      <c r="AY6995" s="17">
        <f t="shared" si="879"/>
        <v>0.38225587371512515</v>
      </c>
    </row>
    <row r="6996" spans="1:51" x14ac:dyDescent="0.25">
      <c r="A6996" t="s">
        <v>106</v>
      </c>
      <c r="B6996" t="s">
        <v>215</v>
      </c>
      <c r="C6996">
        <v>33500</v>
      </c>
      <c r="D6996">
        <v>25036</v>
      </c>
      <c r="E6996">
        <v>2025</v>
      </c>
      <c r="F6996" t="s">
        <v>71</v>
      </c>
      <c r="G6996" t="s">
        <v>72</v>
      </c>
      <c r="H6996" t="s">
        <v>73</v>
      </c>
      <c r="I6996" t="s">
        <v>150</v>
      </c>
      <c r="J6996">
        <v>8</v>
      </c>
      <c r="K6996" t="s">
        <v>44</v>
      </c>
      <c r="L6996">
        <v>4</v>
      </c>
      <c r="M6996" t="s">
        <v>45</v>
      </c>
      <c r="N6996">
        <v>5.3000001907348633</v>
      </c>
      <c r="O6996" t="s">
        <v>119</v>
      </c>
      <c r="P6996" t="s">
        <v>46</v>
      </c>
      <c r="Q6996">
        <v>4</v>
      </c>
      <c r="R6996" t="s">
        <v>77</v>
      </c>
      <c r="S6996" t="s">
        <v>151</v>
      </c>
      <c r="U6996" t="s">
        <v>63</v>
      </c>
      <c r="W6996" t="s">
        <v>449</v>
      </c>
      <c r="X6996" t="s">
        <v>97</v>
      </c>
      <c r="Y6996" t="s">
        <v>82</v>
      </c>
      <c r="AA6996">
        <v>0</v>
      </c>
      <c r="AB6996" t="s">
        <v>51</v>
      </c>
      <c r="AC6996" t="s">
        <v>83</v>
      </c>
      <c r="AD6996">
        <v>1</v>
      </c>
      <c r="AE6996">
        <v>1</v>
      </c>
      <c r="AF6996">
        <v>1</v>
      </c>
      <c r="AG6996">
        <v>2026</v>
      </c>
      <c r="AH6996">
        <v>20260102</v>
      </c>
      <c r="AI6996" t="s">
        <v>9689</v>
      </c>
      <c r="AJ6996">
        <v>33500</v>
      </c>
      <c r="AK6996">
        <v>32348.369140625</v>
      </c>
      <c r="AL6996" s="10">
        <f t="shared" si="872"/>
        <v>1151.630859375</v>
      </c>
      <c r="AM6996" s="11">
        <f t="shared" si="873"/>
        <v>3.4377040578358206E-2</v>
      </c>
      <c r="AN6996">
        <v>33500</v>
      </c>
      <c r="AO6996">
        <v>32013.94284319428</v>
      </c>
      <c r="AP6996" s="12">
        <f t="shared" si="874"/>
        <v>1486.0571568057203</v>
      </c>
      <c r="AQ6996" s="13">
        <f t="shared" si="875"/>
        <v>4.4359915128528965E-2</v>
      </c>
      <c r="AR6996">
        <v>33500</v>
      </c>
      <c r="AS6996">
        <v>32170.790668036439</v>
      </c>
      <c r="AT6996" s="14">
        <f t="shared" si="876"/>
        <v>1329.2093319635605</v>
      </c>
      <c r="AU6996" s="15">
        <f t="shared" si="877"/>
        <v>3.9677890506374942E-2</v>
      </c>
      <c r="AV6996">
        <v>33500</v>
      </c>
      <c r="AW6996">
        <v>31751.32512315271</v>
      </c>
      <c r="AX6996" s="16">
        <f t="shared" si="878"/>
        <v>1748.6748768472899</v>
      </c>
      <c r="AY6996" s="17">
        <f t="shared" si="879"/>
        <v>5.2199250055142983E-2</v>
      </c>
    </row>
    <row r="6997" spans="1:51" x14ac:dyDescent="0.25">
      <c r="A6997" t="s">
        <v>54</v>
      </c>
      <c r="B6997" t="s">
        <v>154</v>
      </c>
      <c r="C6997">
        <v>38250</v>
      </c>
      <c r="D6997">
        <v>65813</v>
      </c>
      <c r="E6997">
        <v>2023</v>
      </c>
      <c r="F6997" t="s">
        <v>56</v>
      </c>
      <c r="G6997" t="s">
        <v>831</v>
      </c>
      <c r="H6997" t="s">
        <v>230</v>
      </c>
      <c r="J6997">
        <v>6</v>
      </c>
      <c r="K6997" t="s">
        <v>87</v>
      </c>
      <c r="L6997">
        <v>4</v>
      </c>
      <c r="M6997" t="s">
        <v>45</v>
      </c>
      <c r="N6997">
        <v>3.5</v>
      </c>
      <c r="O6997" t="s">
        <v>76</v>
      </c>
      <c r="P6997" t="s">
        <v>46</v>
      </c>
      <c r="Q6997">
        <v>5</v>
      </c>
      <c r="R6997" t="s">
        <v>47</v>
      </c>
      <c r="S6997" t="s">
        <v>78</v>
      </c>
      <c r="U6997" t="s">
        <v>394</v>
      </c>
      <c r="V6997" t="s">
        <v>79</v>
      </c>
      <c r="W6997" t="s">
        <v>832</v>
      </c>
      <c r="X6997" t="s">
        <v>136</v>
      </c>
      <c r="Y6997" t="s">
        <v>82</v>
      </c>
      <c r="AA6997">
        <v>0</v>
      </c>
      <c r="AB6997" t="s">
        <v>51</v>
      </c>
      <c r="AC6997" t="s">
        <v>98</v>
      </c>
      <c r="AD6997">
        <v>1</v>
      </c>
      <c r="AE6997">
        <v>1</v>
      </c>
      <c r="AF6997">
        <v>1</v>
      </c>
      <c r="AG6997">
        <v>2026</v>
      </c>
      <c r="AH6997">
        <v>20260101</v>
      </c>
      <c r="AI6997" t="s">
        <v>9690</v>
      </c>
      <c r="AJ6997">
        <v>38250</v>
      </c>
      <c r="AK6997">
        <v>38414.3125</v>
      </c>
      <c r="AL6997" s="10">
        <f t="shared" si="872"/>
        <v>164.3125</v>
      </c>
      <c r="AM6997" s="11">
        <f t="shared" si="873"/>
        <v>4.2957516339869285E-3</v>
      </c>
      <c r="AN6997">
        <v>38250</v>
      </c>
      <c r="AO6997">
        <v>36990.786067192414</v>
      </c>
      <c r="AP6997" s="12">
        <f t="shared" si="874"/>
        <v>1259.2139328075864</v>
      </c>
      <c r="AQ6997" s="13">
        <f t="shared" si="875"/>
        <v>3.2920625694315982E-2</v>
      </c>
      <c r="AR6997">
        <v>38250</v>
      </c>
      <c r="AS6997">
        <v>39653.505762359651</v>
      </c>
      <c r="AT6997" s="14">
        <f t="shared" si="876"/>
        <v>1403.5057623596513</v>
      </c>
      <c r="AU6997" s="15">
        <f t="shared" si="877"/>
        <v>3.6692961107441864E-2</v>
      </c>
      <c r="AV6997">
        <v>38250</v>
      </c>
      <c r="AW6997">
        <v>37412.755102040806</v>
      </c>
      <c r="AX6997" s="16">
        <f t="shared" si="878"/>
        <v>837.24489795919362</v>
      </c>
      <c r="AY6997" s="17">
        <f t="shared" si="879"/>
        <v>2.1888755502201141E-2</v>
      </c>
    </row>
    <row r="6998" spans="1:51" x14ac:dyDescent="0.25">
      <c r="A6998" t="s">
        <v>69</v>
      </c>
      <c r="B6998" t="s">
        <v>210</v>
      </c>
      <c r="C6998">
        <v>13100</v>
      </c>
      <c r="D6998">
        <v>119815</v>
      </c>
      <c r="E6998">
        <v>2016</v>
      </c>
      <c r="F6998" t="s">
        <v>155</v>
      </c>
      <c r="G6998" t="s">
        <v>150</v>
      </c>
      <c r="H6998" t="s">
        <v>276</v>
      </c>
      <c r="J6998">
        <v>8</v>
      </c>
      <c r="K6998" t="s">
        <v>118</v>
      </c>
      <c r="L6998">
        <v>4</v>
      </c>
      <c r="M6998" t="s">
        <v>45</v>
      </c>
      <c r="N6998">
        <v>5.6999998092651367</v>
      </c>
      <c r="O6998" t="s">
        <v>76</v>
      </c>
      <c r="P6998" t="s">
        <v>46</v>
      </c>
      <c r="R6998" t="s">
        <v>77</v>
      </c>
      <c r="S6998" t="s">
        <v>78</v>
      </c>
      <c r="U6998" t="s">
        <v>63</v>
      </c>
      <c r="X6998" t="s">
        <v>97</v>
      </c>
      <c r="Y6998" t="s">
        <v>82</v>
      </c>
      <c r="AA6998">
        <v>0</v>
      </c>
      <c r="AB6998" t="s">
        <v>51</v>
      </c>
      <c r="AC6998" t="s">
        <v>83</v>
      </c>
      <c r="AD6998">
        <v>1</v>
      </c>
      <c r="AE6998">
        <v>1</v>
      </c>
      <c r="AF6998">
        <v>1</v>
      </c>
      <c r="AG6998">
        <v>2026</v>
      </c>
      <c r="AH6998">
        <v>20260102</v>
      </c>
      <c r="AI6998" t="s">
        <v>9691</v>
      </c>
      <c r="AJ6998">
        <v>13100</v>
      </c>
      <c r="AK6998">
        <v>11358.5419921875</v>
      </c>
      <c r="AL6998" s="10">
        <f t="shared" si="872"/>
        <v>1741.4580078125</v>
      </c>
      <c r="AM6998" s="11">
        <f t="shared" si="873"/>
        <v>0.13293572578721374</v>
      </c>
      <c r="AN6998">
        <v>13100</v>
      </c>
      <c r="AO6998">
        <v>10616.35669975113</v>
      </c>
      <c r="AP6998" s="12">
        <f t="shared" si="874"/>
        <v>2483.6433002488702</v>
      </c>
      <c r="AQ6998" s="13">
        <f t="shared" si="875"/>
        <v>0.18959109162205115</v>
      </c>
      <c r="AR6998">
        <v>13100</v>
      </c>
      <c r="AS6998">
        <v>11373.625931115859</v>
      </c>
      <c r="AT6998" s="14">
        <f t="shared" si="876"/>
        <v>1726.3740688841408</v>
      </c>
      <c r="AU6998" s="15">
        <f t="shared" si="877"/>
        <v>0.13178428006749165</v>
      </c>
      <c r="AV6998">
        <v>13100</v>
      </c>
      <c r="AW6998">
        <v>11257.913179916321</v>
      </c>
      <c r="AX6998" s="16">
        <f t="shared" si="878"/>
        <v>1842.0868200836794</v>
      </c>
      <c r="AY6998" s="17">
        <f t="shared" si="879"/>
        <v>0.14061731451020454</v>
      </c>
    </row>
    <row r="6999" spans="1:51" x14ac:dyDescent="0.25">
      <c r="A6999" t="s">
        <v>69</v>
      </c>
      <c r="B6999" t="s">
        <v>210</v>
      </c>
      <c r="C6999">
        <v>5800</v>
      </c>
      <c r="D6999">
        <v>189120</v>
      </c>
      <c r="E6999">
        <v>2017</v>
      </c>
      <c r="F6999" t="s">
        <v>56</v>
      </c>
      <c r="G6999" t="s">
        <v>133</v>
      </c>
      <c r="H6999" t="s">
        <v>134</v>
      </c>
      <c r="J6999">
        <v>6</v>
      </c>
      <c r="K6999" t="s">
        <v>111</v>
      </c>
      <c r="L6999">
        <v>4</v>
      </c>
      <c r="M6999" t="s">
        <v>45</v>
      </c>
      <c r="N6999">
        <v>2.7000000476837158</v>
      </c>
      <c r="O6999" t="s">
        <v>76</v>
      </c>
      <c r="P6999" t="s">
        <v>46</v>
      </c>
      <c r="Q6999">
        <v>1</v>
      </c>
      <c r="R6999" t="s">
        <v>77</v>
      </c>
      <c r="S6999" t="s">
        <v>78</v>
      </c>
      <c r="T6999">
        <v>325</v>
      </c>
      <c r="U6999" t="s">
        <v>63</v>
      </c>
      <c r="V6999" t="s">
        <v>79</v>
      </c>
      <c r="W6999" t="s">
        <v>483</v>
      </c>
      <c r="X6999" t="s">
        <v>97</v>
      </c>
      <c r="Y6999" t="s">
        <v>82</v>
      </c>
      <c r="Z6999">
        <v>33650</v>
      </c>
      <c r="AA6999">
        <v>0</v>
      </c>
      <c r="AB6999" t="s">
        <v>51</v>
      </c>
      <c r="AC6999" t="s">
        <v>83</v>
      </c>
      <c r="AD6999">
        <v>1</v>
      </c>
      <c r="AE6999">
        <v>1</v>
      </c>
      <c r="AF6999">
        <v>1</v>
      </c>
      <c r="AG6999">
        <v>2026</v>
      </c>
      <c r="AH6999">
        <v>20260102</v>
      </c>
      <c r="AI6999" t="s">
        <v>9692</v>
      </c>
      <c r="AJ6999">
        <v>5800</v>
      </c>
      <c r="AK6999">
        <v>5556.2998046875</v>
      </c>
      <c r="AL6999" s="10">
        <f t="shared" si="872"/>
        <v>243.7001953125</v>
      </c>
      <c r="AM6999" s="11">
        <f t="shared" si="873"/>
        <v>4.201727505387931E-2</v>
      </c>
      <c r="AN6999">
        <v>5800</v>
      </c>
      <c r="AO6999">
        <v>5229.8646150941531</v>
      </c>
      <c r="AP6999" s="12">
        <f t="shared" si="874"/>
        <v>570.13538490584688</v>
      </c>
      <c r="AQ6999" s="13">
        <f t="shared" si="875"/>
        <v>9.8299204294111528E-2</v>
      </c>
      <c r="AR6999">
        <v>5800</v>
      </c>
      <c r="AS6999">
        <v>5266.1298864024402</v>
      </c>
      <c r="AT6999" s="14">
        <f t="shared" si="876"/>
        <v>533.87011359755979</v>
      </c>
      <c r="AU6999" s="15">
        <f t="shared" si="877"/>
        <v>9.2046571309924108E-2</v>
      </c>
      <c r="AV6999">
        <v>5800</v>
      </c>
      <c r="AW6999">
        <v>5653.9220647773282</v>
      </c>
      <c r="AX6999" s="16">
        <f t="shared" si="878"/>
        <v>146.07793522267184</v>
      </c>
      <c r="AY6999" s="17">
        <f t="shared" si="879"/>
        <v>2.5185850900460664E-2</v>
      </c>
    </row>
    <row r="7000" spans="1:51" x14ac:dyDescent="0.25">
      <c r="A7000" t="s">
        <v>54</v>
      </c>
      <c r="B7000" t="s">
        <v>127</v>
      </c>
      <c r="C7000">
        <v>9500</v>
      </c>
      <c r="D7000">
        <v>65172</v>
      </c>
      <c r="E7000">
        <v>2020</v>
      </c>
      <c r="F7000" t="s">
        <v>182</v>
      </c>
      <c r="G7000" t="s">
        <v>1680</v>
      </c>
      <c r="J7000">
        <v>4</v>
      </c>
      <c r="K7000" t="s">
        <v>75</v>
      </c>
      <c r="L7000">
        <v>4</v>
      </c>
      <c r="M7000" t="s">
        <v>45</v>
      </c>
      <c r="N7000">
        <v>1.6000000238418579</v>
      </c>
      <c r="O7000" t="s">
        <v>60</v>
      </c>
      <c r="P7000" t="s">
        <v>46</v>
      </c>
      <c r="Q7000">
        <v>4</v>
      </c>
      <c r="R7000" t="s">
        <v>440</v>
      </c>
      <c r="S7000" t="s">
        <v>151</v>
      </c>
      <c r="U7000" t="s">
        <v>63</v>
      </c>
      <c r="X7000" t="s">
        <v>65</v>
      </c>
      <c r="Y7000" t="s">
        <v>66</v>
      </c>
      <c r="AA7000">
        <v>0</v>
      </c>
      <c r="AB7000" t="s">
        <v>51</v>
      </c>
      <c r="AC7000" t="s">
        <v>559</v>
      </c>
      <c r="AD7000">
        <v>1</v>
      </c>
      <c r="AE7000">
        <v>1</v>
      </c>
      <c r="AF7000">
        <v>1</v>
      </c>
      <c r="AG7000">
        <v>2026</v>
      </c>
      <c r="AH7000">
        <v>20251231</v>
      </c>
      <c r="AI7000" t="s">
        <v>9693</v>
      </c>
      <c r="AJ7000">
        <v>9500</v>
      </c>
      <c r="AK7000">
        <v>9515.267578125</v>
      </c>
      <c r="AL7000" s="10">
        <f t="shared" si="872"/>
        <v>15.267578125</v>
      </c>
      <c r="AM7000" s="11">
        <f t="shared" si="873"/>
        <v>1.6071134868421053E-3</v>
      </c>
      <c r="AN7000">
        <v>9500</v>
      </c>
      <c r="AO7000">
        <v>9918.7272473753983</v>
      </c>
      <c r="AP7000" s="12">
        <f t="shared" si="874"/>
        <v>418.72724737539829</v>
      </c>
      <c r="AQ7000" s="13">
        <f t="shared" si="875"/>
        <v>4.4076552355305082E-2</v>
      </c>
      <c r="AR7000">
        <v>9500</v>
      </c>
      <c r="AS7000">
        <v>9908.5500746034195</v>
      </c>
      <c r="AT7000" s="14">
        <f t="shared" si="876"/>
        <v>408.55007460341949</v>
      </c>
      <c r="AU7000" s="15">
        <f t="shared" si="877"/>
        <v>4.3005271010886262E-2</v>
      </c>
      <c r="AV7000">
        <v>9500</v>
      </c>
      <c r="AW7000">
        <v>9691.5230905861445</v>
      </c>
      <c r="AX7000" s="16">
        <f t="shared" si="878"/>
        <v>191.52309058614446</v>
      </c>
      <c r="AY7000" s="17">
        <f t="shared" si="879"/>
        <v>2.0160325324857311E-2</v>
      </c>
    </row>
    <row r="7001" spans="1:51" x14ac:dyDescent="0.25">
      <c r="A7001" t="s">
        <v>39</v>
      </c>
      <c r="B7001" t="s">
        <v>307</v>
      </c>
      <c r="C7001">
        <v>11000</v>
      </c>
      <c r="D7001">
        <v>148298</v>
      </c>
      <c r="E7001">
        <v>2023</v>
      </c>
      <c r="F7001" t="s">
        <v>165</v>
      </c>
      <c r="G7001" t="s">
        <v>289</v>
      </c>
      <c r="H7001" t="s">
        <v>390</v>
      </c>
      <c r="I7001" t="s">
        <v>2673</v>
      </c>
      <c r="J7001">
        <v>4</v>
      </c>
      <c r="K7001" t="s">
        <v>44</v>
      </c>
      <c r="L7001">
        <v>4</v>
      </c>
      <c r="M7001" t="s">
        <v>45</v>
      </c>
      <c r="N7001">
        <v>2.5</v>
      </c>
      <c r="O7001" t="s">
        <v>45</v>
      </c>
      <c r="P7001" t="s">
        <v>46</v>
      </c>
      <c r="Q7001">
        <v>4</v>
      </c>
      <c r="R7001" t="s">
        <v>61</v>
      </c>
      <c r="S7001" t="s">
        <v>78</v>
      </c>
      <c r="T7001">
        <v>202</v>
      </c>
      <c r="U7001" t="s">
        <v>63</v>
      </c>
      <c r="V7001" t="s">
        <v>64</v>
      </c>
      <c r="W7001" t="s">
        <v>347</v>
      </c>
      <c r="X7001" t="s">
        <v>65</v>
      </c>
      <c r="Y7001" t="s">
        <v>82</v>
      </c>
      <c r="AA7001">
        <v>0</v>
      </c>
      <c r="AB7001" t="s">
        <v>51</v>
      </c>
      <c r="AC7001" t="s">
        <v>67</v>
      </c>
      <c r="AD7001">
        <v>1</v>
      </c>
      <c r="AE7001">
        <v>1</v>
      </c>
      <c r="AF7001">
        <v>1</v>
      </c>
      <c r="AG7001">
        <v>2026</v>
      </c>
      <c r="AH7001">
        <v>20251231</v>
      </c>
      <c r="AI7001" t="s">
        <v>9694</v>
      </c>
      <c r="AJ7001">
        <v>11000</v>
      </c>
      <c r="AK7001">
        <v>13049.099609375</v>
      </c>
      <c r="AL7001" s="10">
        <f t="shared" si="872"/>
        <v>2049.099609375</v>
      </c>
      <c r="AM7001" s="11">
        <f t="shared" si="873"/>
        <v>0.18628178267045453</v>
      </c>
      <c r="AN7001">
        <v>11000</v>
      </c>
      <c r="AO7001">
        <v>13283.911154228759</v>
      </c>
      <c r="AP7001" s="12">
        <f t="shared" si="874"/>
        <v>2283.9111542287592</v>
      </c>
      <c r="AQ7001" s="13">
        <f t="shared" si="875"/>
        <v>0.20762828674806902</v>
      </c>
      <c r="AR7001">
        <v>11000</v>
      </c>
      <c r="AS7001">
        <v>13629.92516925989</v>
      </c>
      <c r="AT7001" s="14">
        <f t="shared" si="876"/>
        <v>2629.92516925989</v>
      </c>
      <c r="AU7001" s="15">
        <f t="shared" si="877"/>
        <v>0.23908410629635363</v>
      </c>
      <c r="AV7001">
        <v>11000</v>
      </c>
      <c r="AW7001">
        <v>13154.72032520325</v>
      </c>
      <c r="AX7001" s="16">
        <f t="shared" si="878"/>
        <v>2154.7203252032505</v>
      </c>
      <c r="AY7001" s="17">
        <f t="shared" si="879"/>
        <v>0.19588366592756823</v>
      </c>
    </row>
    <row r="7002" spans="1:51" x14ac:dyDescent="0.25">
      <c r="A7002" t="s">
        <v>39</v>
      </c>
      <c r="B7002" t="s">
        <v>355</v>
      </c>
      <c r="C7002">
        <v>3800</v>
      </c>
      <c r="D7002">
        <v>143476</v>
      </c>
      <c r="E7002">
        <v>2017</v>
      </c>
      <c r="F7002" t="s">
        <v>71</v>
      </c>
      <c r="G7002" t="s">
        <v>128</v>
      </c>
      <c r="H7002" t="s">
        <v>173</v>
      </c>
      <c r="J7002">
        <v>4</v>
      </c>
      <c r="K7002" t="s">
        <v>44</v>
      </c>
      <c r="L7002">
        <v>4</v>
      </c>
      <c r="M7002" t="s">
        <v>45</v>
      </c>
      <c r="N7002">
        <v>1.5</v>
      </c>
      <c r="O7002" t="s">
        <v>60</v>
      </c>
      <c r="R7002" t="s">
        <v>61</v>
      </c>
      <c r="U7002" t="s">
        <v>63</v>
      </c>
      <c r="V7002" t="s">
        <v>64</v>
      </c>
      <c r="W7002" t="s">
        <v>1923</v>
      </c>
      <c r="X7002" t="s">
        <v>65</v>
      </c>
      <c r="Y7002" t="s">
        <v>82</v>
      </c>
      <c r="Z7002">
        <v>25125</v>
      </c>
      <c r="AA7002">
        <v>0</v>
      </c>
      <c r="AB7002" t="s">
        <v>51</v>
      </c>
      <c r="AC7002" t="s">
        <v>67</v>
      </c>
      <c r="AD7002">
        <v>1</v>
      </c>
      <c r="AE7002">
        <v>1</v>
      </c>
      <c r="AF7002">
        <v>1</v>
      </c>
      <c r="AG7002">
        <v>2026</v>
      </c>
      <c r="AH7002">
        <v>20251230</v>
      </c>
      <c r="AI7002" t="s">
        <v>9695</v>
      </c>
      <c r="AJ7002">
        <v>3800</v>
      </c>
      <c r="AK7002">
        <v>3253.448486328125</v>
      </c>
      <c r="AL7002" s="10">
        <f t="shared" si="872"/>
        <v>546.551513671875</v>
      </c>
      <c r="AM7002" s="11">
        <f t="shared" si="873"/>
        <v>0.143829345703125</v>
      </c>
      <c r="AN7002">
        <v>3800</v>
      </c>
      <c r="AO7002">
        <v>3088.0320516069319</v>
      </c>
      <c r="AP7002" s="12">
        <f t="shared" si="874"/>
        <v>711.96794839306813</v>
      </c>
      <c r="AQ7002" s="13">
        <f t="shared" si="875"/>
        <v>0.18735998641922846</v>
      </c>
      <c r="AR7002">
        <v>3800</v>
      </c>
      <c r="AS7002">
        <v>3446.4677046446182</v>
      </c>
      <c r="AT7002" s="14">
        <f t="shared" si="876"/>
        <v>353.53229535538185</v>
      </c>
      <c r="AU7002" s="15">
        <f t="shared" si="877"/>
        <v>9.3034814567205748E-2</v>
      </c>
      <c r="AV7002">
        <v>3800</v>
      </c>
      <c r="AW7002">
        <v>3252.9620160701238</v>
      </c>
      <c r="AX7002" s="16">
        <f t="shared" si="878"/>
        <v>547.03798392987619</v>
      </c>
      <c r="AY7002" s="17">
        <f t="shared" si="879"/>
        <v>0.1439573641920727</v>
      </c>
    </row>
    <row r="7003" spans="1:51" x14ac:dyDescent="0.25">
      <c r="A7003" t="s">
        <v>54</v>
      </c>
      <c r="B7003" t="s">
        <v>249</v>
      </c>
      <c r="C7003">
        <v>7000</v>
      </c>
      <c r="D7003">
        <v>116050</v>
      </c>
      <c r="E7003">
        <v>2019</v>
      </c>
      <c r="F7003" t="s">
        <v>522</v>
      </c>
      <c r="G7003" t="s">
        <v>1440</v>
      </c>
      <c r="J7003">
        <v>6</v>
      </c>
      <c r="K7003" t="s">
        <v>44</v>
      </c>
      <c r="L7003">
        <v>4</v>
      </c>
      <c r="M7003" t="s">
        <v>45</v>
      </c>
      <c r="N7003">
        <v>3.5</v>
      </c>
      <c r="O7003" t="s">
        <v>60</v>
      </c>
      <c r="P7003" t="s">
        <v>46</v>
      </c>
      <c r="R7003" t="s">
        <v>47</v>
      </c>
      <c r="S7003" t="s">
        <v>151</v>
      </c>
      <c r="U7003" t="s">
        <v>63</v>
      </c>
      <c r="X7003" t="s">
        <v>112</v>
      </c>
      <c r="Y7003" t="s">
        <v>82</v>
      </c>
      <c r="AA7003">
        <v>0</v>
      </c>
      <c r="AB7003" t="s">
        <v>51</v>
      </c>
      <c r="AC7003" t="s">
        <v>52</v>
      </c>
      <c r="AD7003">
        <v>1</v>
      </c>
      <c r="AE7003">
        <v>1</v>
      </c>
      <c r="AF7003">
        <v>1</v>
      </c>
      <c r="AG7003">
        <v>2026</v>
      </c>
      <c r="AH7003">
        <v>20251230</v>
      </c>
      <c r="AI7003" t="s">
        <v>9696</v>
      </c>
      <c r="AJ7003">
        <v>7000</v>
      </c>
      <c r="AK7003">
        <v>7738.78515625</v>
      </c>
      <c r="AL7003" s="10">
        <f t="shared" si="872"/>
        <v>738.78515625</v>
      </c>
      <c r="AM7003" s="11">
        <f t="shared" si="873"/>
        <v>0.10554073660714286</v>
      </c>
      <c r="AN7003">
        <v>7000</v>
      </c>
      <c r="AO7003">
        <v>7701.6855821896424</v>
      </c>
      <c r="AP7003" s="12">
        <f t="shared" si="874"/>
        <v>701.68558218964245</v>
      </c>
      <c r="AQ7003" s="13">
        <f t="shared" si="875"/>
        <v>0.10024079745566321</v>
      </c>
      <c r="AR7003">
        <v>7000</v>
      </c>
      <c r="AS7003">
        <v>7708.0991026260781</v>
      </c>
      <c r="AT7003" s="14">
        <f t="shared" si="876"/>
        <v>708.09910262607809</v>
      </c>
      <c r="AU7003" s="15">
        <f t="shared" si="877"/>
        <v>0.10115701466086829</v>
      </c>
      <c r="AV7003">
        <v>7000</v>
      </c>
      <c r="AW7003">
        <v>7819.8916967509022</v>
      </c>
      <c r="AX7003" s="16">
        <f t="shared" si="878"/>
        <v>819.89169675090216</v>
      </c>
      <c r="AY7003" s="17">
        <f t="shared" si="879"/>
        <v>0.11712738525012888</v>
      </c>
    </row>
    <row r="7004" spans="1:51" x14ac:dyDescent="0.25">
      <c r="A7004" t="s">
        <v>39</v>
      </c>
      <c r="B7004" t="s">
        <v>218</v>
      </c>
      <c r="C7004">
        <v>16200</v>
      </c>
      <c r="D7004">
        <v>44806</v>
      </c>
      <c r="E7004">
        <v>2022</v>
      </c>
      <c r="F7004" t="s">
        <v>165</v>
      </c>
      <c r="G7004" t="s">
        <v>166</v>
      </c>
      <c r="H7004" t="s">
        <v>58</v>
      </c>
      <c r="I7004" t="s">
        <v>629</v>
      </c>
      <c r="J7004">
        <v>4</v>
      </c>
      <c r="K7004" t="s">
        <v>111</v>
      </c>
      <c r="L7004">
        <v>4</v>
      </c>
      <c r="M7004" t="s">
        <v>45</v>
      </c>
      <c r="N7004">
        <v>2</v>
      </c>
      <c r="O7004" t="s">
        <v>60</v>
      </c>
      <c r="P7004" t="s">
        <v>46</v>
      </c>
      <c r="R7004" t="s">
        <v>61</v>
      </c>
      <c r="S7004" t="s">
        <v>151</v>
      </c>
      <c r="T7004">
        <v>169</v>
      </c>
      <c r="U7004" t="s">
        <v>63</v>
      </c>
      <c r="V7004" t="s">
        <v>64</v>
      </c>
      <c r="W7004" t="s">
        <v>413</v>
      </c>
      <c r="X7004" t="s">
        <v>65</v>
      </c>
      <c r="Y7004" t="s">
        <v>50</v>
      </c>
      <c r="AA7004">
        <v>0</v>
      </c>
      <c r="AB7004" t="s">
        <v>51</v>
      </c>
      <c r="AC7004" t="s">
        <v>67</v>
      </c>
      <c r="AD7004">
        <v>1</v>
      </c>
      <c r="AE7004">
        <v>1</v>
      </c>
      <c r="AF7004">
        <v>1</v>
      </c>
      <c r="AG7004">
        <v>2026</v>
      </c>
      <c r="AH7004">
        <v>20260102</v>
      </c>
      <c r="AI7004" t="s">
        <v>9697</v>
      </c>
      <c r="AJ7004">
        <v>16200</v>
      </c>
      <c r="AK7004">
        <v>15696.919921875</v>
      </c>
      <c r="AL7004" s="10">
        <f t="shared" si="872"/>
        <v>503.080078125</v>
      </c>
      <c r="AM7004" s="11">
        <f t="shared" si="873"/>
        <v>3.1054325810185184E-2</v>
      </c>
      <c r="AN7004">
        <v>16200</v>
      </c>
      <c r="AO7004">
        <v>15944.93510038923</v>
      </c>
      <c r="AP7004" s="12">
        <f t="shared" si="874"/>
        <v>255.06489961077023</v>
      </c>
      <c r="AQ7004" s="13">
        <f t="shared" si="875"/>
        <v>1.5744746889553719E-2</v>
      </c>
      <c r="AR7004">
        <v>16200</v>
      </c>
      <c r="AS7004">
        <v>16891.490472881829</v>
      </c>
      <c r="AT7004" s="14">
        <f t="shared" si="876"/>
        <v>691.49047288182919</v>
      </c>
      <c r="AU7004" s="15">
        <f t="shared" si="877"/>
        <v>4.268459709147094E-2</v>
      </c>
      <c r="AV7004">
        <v>16200</v>
      </c>
      <c r="AW7004">
        <v>15782.937768240339</v>
      </c>
      <c r="AX7004" s="16">
        <f t="shared" si="878"/>
        <v>417.06223175966079</v>
      </c>
      <c r="AY7004" s="17">
        <f t="shared" si="879"/>
        <v>2.5744582207386468E-2</v>
      </c>
    </row>
    <row r="7005" spans="1:51" x14ac:dyDescent="0.25">
      <c r="A7005" t="s">
        <v>106</v>
      </c>
      <c r="B7005" t="s">
        <v>164</v>
      </c>
      <c r="C7005">
        <v>18700</v>
      </c>
      <c r="D7005">
        <v>56509</v>
      </c>
      <c r="E7005">
        <v>2023</v>
      </c>
      <c r="F7005" t="s">
        <v>165</v>
      </c>
      <c r="G7005" t="s">
        <v>289</v>
      </c>
      <c r="H7005" t="s">
        <v>58</v>
      </c>
      <c r="I7005" t="s">
        <v>192</v>
      </c>
      <c r="J7005">
        <v>4</v>
      </c>
      <c r="K7005" t="s">
        <v>59</v>
      </c>
      <c r="L7005">
        <v>4</v>
      </c>
      <c r="M7005" t="s">
        <v>45</v>
      </c>
      <c r="N7005">
        <v>2.5</v>
      </c>
      <c r="O7005" t="s">
        <v>60</v>
      </c>
      <c r="P7005" t="s">
        <v>46</v>
      </c>
      <c r="Q7005">
        <v>4</v>
      </c>
      <c r="R7005" t="s">
        <v>61</v>
      </c>
      <c r="S7005" t="s">
        <v>151</v>
      </c>
      <c r="T7005">
        <v>202</v>
      </c>
      <c r="U7005" t="s">
        <v>63</v>
      </c>
      <c r="V7005" t="s">
        <v>64</v>
      </c>
      <c r="W7005" t="s">
        <v>347</v>
      </c>
      <c r="X7005" t="s">
        <v>65</v>
      </c>
      <c r="Y7005" t="s">
        <v>82</v>
      </c>
      <c r="AA7005">
        <v>0</v>
      </c>
      <c r="AB7005" t="s">
        <v>51</v>
      </c>
      <c r="AC7005" t="s">
        <v>67</v>
      </c>
      <c r="AD7005">
        <v>1</v>
      </c>
      <c r="AE7005">
        <v>1</v>
      </c>
      <c r="AF7005">
        <v>1</v>
      </c>
      <c r="AG7005">
        <v>2026</v>
      </c>
      <c r="AH7005">
        <v>20251229</v>
      </c>
      <c r="AI7005" t="s">
        <v>9698</v>
      </c>
      <c r="AJ7005">
        <v>18700</v>
      </c>
      <c r="AK7005">
        <v>19753.24609375</v>
      </c>
      <c r="AL7005" s="10">
        <f t="shared" si="872"/>
        <v>1053.24609375</v>
      </c>
      <c r="AM7005" s="11">
        <f t="shared" si="873"/>
        <v>5.6323320521390371E-2</v>
      </c>
      <c r="AN7005">
        <v>18700</v>
      </c>
      <c r="AO7005">
        <v>19762.054655140018</v>
      </c>
      <c r="AP7005" s="12">
        <f t="shared" si="874"/>
        <v>1062.0546551400184</v>
      </c>
      <c r="AQ7005" s="13">
        <f t="shared" si="875"/>
        <v>5.6794366585027727E-2</v>
      </c>
      <c r="AR7005">
        <v>18700</v>
      </c>
      <c r="AS7005">
        <v>19104.99634013274</v>
      </c>
      <c r="AT7005" s="14">
        <f t="shared" si="876"/>
        <v>404.99634013274044</v>
      </c>
      <c r="AU7005" s="15">
        <f t="shared" si="877"/>
        <v>2.1657558295868472E-2</v>
      </c>
      <c r="AV7005">
        <v>18700</v>
      </c>
      <c r="AW7005">
        <v>19731.452304394428</v>
      </c>
      <c r="AX7005" s="16">
        <f t="shared" si="878"/>
        <v>1031.4523043944282</v>
      </c>
      <c r="AY7005" s="17">
        <f t="shared" si="879"/>
        <v>5.5157877240343753E-2</v>
      </c>
    </row>
    <row r="7006" spans="1:51" x14ac:dyDescent="0.25">
      <c r="A7006" t="s">
        <v>69</v>
      </c>
      <c r="B7006" t="s">
        <v>684</v>
      </c>
      <c r="C7006">
        <v>800</v>
      </c>
      <c r="D7006">
        <v>100786</v>
      </c>
      <c r="E7006">
        <v>2007</v>
      </c>
      <c r="F7006" t="s">
        <v>182</v>
      </c>
      <c r="G7006" t="s">
        <v>216</v>
      </c>
      <c r="J7006">
        <v>4</v>
      </c>
      <c r="K7006" t="s">
        <v>111</v>
      </c>
      <c r="L7006">
        <v>4</v>
      </c>
      <c r="M7006" t="s">
        <v>45</v>
      </c>
      <c r="N7006">
        <v>2.5</v>
      </c>
      <c r="O7006" t="s">
        <v>60</v>
      </c>
      <c r="P7006" t="s">
        <v>46</v>
      </c>
      <c r="Q7006">
        <v>3</v>
      </c>
      <c r="R7006" t="s">
        <v>61</v>
      </c>
      <c r="S7006" t="s">
        <v>151</v>
      </c>
      <c r="U7006" t="s">
        <v>63</v>
      </c>
      <c r="V7006" t="s">
        <v>64</v>
      </c>
      <c r="W7006" t="s">
        <v>5522</v>
      </c>
      <c r="X7006" t="s">
        <v>65</v>
      </c>
      <c r="Y7006" t="s">
        <v>82</v>
      </c>
      <c r="AA7006">
        <v>0</v>
      </c>
      <c r="AB7006" t="s">
        <v>51</v>
      </c>
      <c r="AC7006" t="s">
        <v>67</v>
      </c>
      <c r="AD7006">
        <v>1</v>
      </c>
      <c r="AE7006">
        <v>1</v>
      </c>
      <c r="AF7006">
        <v>1</v>
      </c>
      <c r="AG7006">
        <v>2026</v>
      </c>
      <c r="AH7006">
        <v>20251230</v>
      </c>
      <c r="AI7006" t="s">
        <v>9699</v>
      </c>
      <c r="AJ7006">
        <v>800</v>
      </c>
      <c r="AK7006">
        <v>1174.13134765625</v>
      </c>
      <c r="AL7006" s="10">
        <f t="shared" si="872"/>
        <v>374.13134765625</v>
      </c>
      <c r="AM7006" s="11">
        <f t="shared" si="873"/>
        <v>0.4676641845703125</v>
      </c>
      <c r="AN7006">
        <v>800</v>
      </c>
      <c r="AO7006">
        <v>1311.0754289262529</v>
      </c>
      <c r="AP7006" s="12">
        <f t="shared" si="874"/>
        <v>511.07542892625293</v>
      </c>
      <c r="AQ7006" s="13">
        <f t="shared" si="875"/>
        <v>0.63884428615781619</v>
      </c>
      <c r="AR7006">
        <v>800</v>
      </c>
      <c r="AS7006">
        <v>1304.632594208967</v>
      </c>
      <c r="AT7006" s="14">
        <f t="shared" si="876"/>
        <v>504.63259420896702</v>
      </c>
      <c r="AU7006" s="15">
        <f t="shared" si="877"/>
        <v>0.63079074276120872</v>
      </c>
      <c r="AV7006">
        <v>800</v>
      </c>
      <c r="AW7006">
        <v>1219.4489795918371</v>
      </c>
      <c r="AX7006" s="16">
        <f t="shared" si="878"/>
        <v>419.44897959183709</v>
      </c>
      <c r="AY7006" s="17">
        <f t="shared" si="879"/>
        <v>0.52431122448979639</v>
      </c>
    </row>
    <row r="7007" spans="1:51" x14ac:dyDescent="0.25">
      <c r="A7007" t="s">
        <v>54</v>
      </c>
      <c r="B7007" t="s">
        <v>154</v>
      </c>
      <c r="C7007">
        <v>5000</v>
      </c>
      <c r="D7007">
        <v>104460</v>
      </c>
      <c r="E7007">
        <v>2020</v>
      </c>
      <c r="F7007" t="s">
        <v>196</v>
      </c>
      <c r="G7007" t="s">
        <v>197</v>
      </c>
      <c r="H7007" t="s">
        <v>761</v>
      </c>
      <c r="J7007">
        <v>4</v>
      </c>
      <c r="K7007" t="s">
        <v>44</v>
      </c>
      <c r="L7007">
        <v>4</v>
      </c>
      <c r="M7007" t="s">
        <v>45</v>
      </c>
      <c r="N7007">
        <v>2.4000000953674321</v>
      </c>
      <c r="O7007" t="s">
        <v>60</v>
      </c>
      <c r="P7007" t="s">
        <v>46</v>
      </c>
      <c r="Q7007">
        <v>3</v>
      </c>
      <c r="R7007" t="s">
        <v>61</v>
      </c>
      <c r="S7007" t="s">
        <v>62</v>
      </c>
      <c r="T7007">
        <v>185</v>
      </c>
      <c r="U7007" t="s">
        <v>63</v>
      </c>
      <c r="W7007" t="s">
        <v>762</v>
      </c>
      <c r="X7007" t="s">
        <v>65</v>
      </c>
      <c r="Y7007" t="s">
        <v>82</v>
      </c>
      <c r="Z7007">
        <v>22990</v>
      </c>
      <c r="AA7007">
        <v>0</v>
      </c>
      <c r="AB7007" t="s">
        <v>51</v>
      </c>
      <c r="AC7007" t="s">
        <v>67</v>
      </c>
      <c r="AD7007">
        <v>1</v>
      </c>
      <c r="AE7007">
        <v>1</v>
      </c>
      <c r="AF7007">
        <v>1</v>
      </c>
      <c r="AG7007">
        <v>2026</v>
      </c>
      <c r="AH7007">
        <v>20260101</v>
      </c>
      <c r="AI7007" t="s">
        <v>9700</v>
      </c>
      <c r="AJ7007">
        <v>5000</v>
      </c>
      <c r="AK7007">
        <v>5944.48681640625</v>
      </c>
      <c r="AL7007" s="10">
        <f t="shared" si="872"/>
        <v>944.48681640625</v>
      </c>
      <c r="AM7007" s="11">
        <f t="shared" si="873"/>
        <v>0.18889736328125001</v>
      </c>
      <c r="AN7007">
        <v>5000</v>
      </c>
      <c r="AO7007">
        <v>6308.4806601734772</v>
      </c>
      <c r="AP7007" s="12">
        <f t="shared" si="874"/>
        <v>1308.4806601734772</v>
      </c>
      <c r="AQ7007" s="13">
        <f t="shared" si="875"/>
        <v>0.26169613203469544</v>
      </c>
      <c r="AR7007">
        <v>5000</v>
      </c>
      <c r="AS7007">
        <v>6054.4374627391699</v>
      </c>
      <c r="AT7007" s="14">
        <f t="shared" si="876"/>
        <v>1054.4374627391699</v>
      </c>
      <c r="AU7007" s="15">
        <f t="shared" si="877"/>
        <v>0.21088749254783398</v>
      </c>
      <c r="AV7007">
        <v>5000</v>
      </c>
      <c r="AW7007">
        <v>6065.3301886792451</v>
      </c>
      <c r="AX7007" s="16">
        <f t="shared" si="878"/>
        <v>1065.3301886792451</v>
      </c>
      <c r="AY7007" s="17">
        <f t="shared" si="879"/>
        <v>0.21306603773584903</v>
      </c>
    </row>
    <row r="7008" spans="1:51" x14ac:dyDescent="0.25">
      <c r="A7008" t="s">
        <v>39</v>
      </c>
      <c r="B7008" t="s">
        <v>171</v>
      </c>
      <c r="C7008">
        <v>5200</v>
      </c>
      <c r="D7008">
        <v>89660</v>
      </c>
      <c r="E7008">
        <v>2015</v>
      </c>
      <c r="F7008" t="s">
        <v>397</v>
      </c>
      <c r="G7008" t="s">
        <v>510</v>
      </c>
      <c r="H7008" t="s">
        <v>280</v>
      </c>
      <c r="J7008">
        <v>4</v>
      </c>
      <c r="K7008" t="s">
        <v>118</v>
      </c>
      <c r="L7008">
        <v>4</v>
      </c>
      <c r="M7008" t="s">
        <v>45</v>
      </c>
      <c r="N7008">
        <v>1.799999952316284</v>
      </c>
      <c r="O7008" t="s">
        <v>60</v>
      </c>
      <c r="P7008" t="s">
        <v>46</v>
      </c>
      <c r="R7008" t="s">
        <v>61</v>
      </c>
      <c r="T7008">
        <v>143</v>
      </c>
      <c r="U7008" t="s">
        <v>63</v>
      </c>
      <c r="V7008" t="s">
        <v>64</v>
      </c>
      <c r="W7008" t="s">
        <v>1835</v>
      </c>
      <c r="X7008" t="s">
        <v>131</v>
      </c>
      <c r="Y7008" t="s">
        <v>82</v>
      </c>
      <c r="AA7008">
        <v>0</v>
      </c>
      <c r="AB7008" t="s">
        <v>51</v>
      </c>
      <c r="AC7008" t="s">
        <v>67</v>
      </c>
      <c r="AD7008">
        <v>1</v>
      </c>
      <c r="AE7008">
        <v>1</v>
      </c>
      <c r="AF7008">
        <v>1</v>
      </c>
      <c r="AG7008">
        <v>2026</v>
      </c>
      <c r="AH7008">
        <v>20251230</v>
      </c>
      <c r="AI7008" t="s">
        <v>9701</v>
      </c>
      <c r="AJ7008">
        <v>5200</v>
      </c>
      <c r="AK7008">
        <v>7088.80517578125</v>
      </c>
      <c r="AL7008" s="10">
        <f t="shared" si="872"/>
        <v>1888.80517578125</v>
      </c>
      <c r="AM7008" s="11">
        <f t="shared" si="873"/>
        <v>0.3632317645733173</v>
      </c>
      <c r="AN7008">
        <v>5200</v>
      </c>
      <c r="AO7008">
        <v>6354.4651980716271</v>
      </c>
      <c r="AP7008" s="12">
        <f t="shared" si="874"/>
        <v>1154.4651980716271</v>
      </c>
      <c r="AQ7008" s="13">
        <f t="shared" si="875"/>
        <v>0.22201253809069751</v>
      </c>
      <c r="AR7008">
        <v>5200</v>
      </c>
      <c r="AS7008">
        <v>6693.255647753399</v>
      </c>
      <c r="AT7008" s="14">
        <f t="shared" si="876"/>
        <v>1493.255647753399</v>
      </c>
      <c r="AU7008" s="15">
        <f t="shared" si="877"/>
        <v>0.28716454764488442</v>
      </c>
      <c r="AV7008">
        <v>5200</v>
      </c>
      <c r="AW7008">
        <v>7079.202719406675</v>
      </c>
      <c r="AX7008" s="16">
        <f t="shared" si="878"/>
        <v>1879.202719406675</v>
      </c>
      <c r="AY7008" s="17">
        <f t="shared" si="879"/>
        <v>0.36138513834743752</v>
      </c>
    </row>
    <row r="7009" spans="1:51" x14ac:dyDescent="0.25">
      <c r="A7009" t="s">
        <v>54</v>
      </c>
      <c r="B7009" t="s">
        <v>148</v>
      </c>
      <c r="C7009">
        <v>3000</v>
      </c>
      <c r="D7009">
        <v>225734</v>
      </c>
      <c r="E7009">
        <v>2014</v>
      </c>
      <c r="F7009" t="s">
        <v>397</v>
      </c>
      <c r="G7009" t="s">
        <v>465</v>
      </c>
      <c r="H7009" t="s">
        <v>2803</v>
      </c>
      <c r="J7009">
        <v>4</v>
      </c>
      <c r="K7009" t="s">
        <v>118</v>
      </c>
      <c r="L7009">
        <v>4</v>
      </c>
      <c r="M7009" t="s">
        <v>45</v>
      </c>
      <c r="N7009">
        <v>2.4000000953674321</v>
      </c>
      <c r="O7009" t="s">
        <v>60</v>
      </c>
      <c r="R7009" t="s">
        <v>61</v>
      </c>
      <c r="T7009">
        <v>185</v>
      </c>
      <c r="U7009" t="s">
        <v>63</v>
      </c>
      <c r="V7009" t="s">
        <v>64</v>
      </c>
      <c r="W7009" t="s">
        <v>1788</v>
      </c>
      <c r="X7009" t="s">
        <v>49</v>
      </c>
      <c r="Y7009" t="s">
        <v>82</v>
      </c>
      <c r="AA7009">
        <v>0</v>
      </c>
      <c r="AB7009" t="s">
        <v>51</v>
      </c>
      <c r="AC7009" t="s">
        <v>67</v>
      </c>
      <c r="AD7009">
        <v>1</v>
      </c>
      <c r="AE7009">
        <v>1</v>
      </c>
      <c r="AF7009">
        <v>1</v>
      </c>
      <c r="AG7009">
        <v>2026</v>
      </c>
      <c r="AH7009">
        <v>20251230</v>
      </c>
      <c r="AI7009" t="s">
        <v>9702</v>
      </c>
      <c r="AJ7009">
        <v>3000</v>
      </c>
      <c r="AK7009">
        <v>2908.29638671875</v>
      </c>
      <c r="AL7009" s="10">
        <f t="shared" si="872"/>
        <v>91.70361328125</v>
      </c>
      <c r="AM7009" s="11">
        <f t="shared" si="873"/>
        <v>3.0567871093750001E-2</v>
      </c>
      <c r="AN7009">
        <v>3000</v>
      </c>
      <c r="AO7009">
        <v>2849.6040831050882</v>
      </c>
      <c r="AP7009" s="12">
        <f t="shared" si="874"/>
        <v>150.39591689491181</v>
      </c>
      <c r="AQ7009" s="13">
        <f t="shared" si="875"/>
        <v>5.0131972298303934E-2</v>
      </c>
      <c r="AR7009">
        <v>3000</v>
      </c>
      <c r="AS7009">
        <v>2886.4470634268041</v>
      </c>
      <c r="AT7009" s="14">
        <f t="shared" si="876"/>
        <v>113.55293657319589</v>
      </c>
      <c r="AU7009" s="15">
        <f t="shared" si="877"/>
        <v>3.7850978857731962E-2</v>
      </c>
      <c r="AV7009">
        <v>3000</v>
      </c>
      <c r="AW7009">
        <v>2952.281524926686</v>
      </c>
      <c r="AX7009" s="16">
        <f t="shared" si="878"/>
        <v>47.718475073314039</v>
      </c>
      <c r="AY7009" s="17">
        <f t="shared" si="879"/>
        <v>1.5906158357771347E-2</v>
      </c>
    </row>
    <row r="7010" spans="1:51" x14ac:dyDescent="0.25">
      <c r="A7010" t="s">
        <v>54</v>
      </c>
      <c r="B7010" t="s">
        <v>328</v>
      </c>
      <c r="C7010">
        <v>8300</v>
      </c>
      <c r="D7010">
        <v>71328</v>
      </c>
      <c r="E7010">
        <v>2017</v>
      </c>
      <c r="F7010" t="s">
        <v>340</v>
      </c>
      <c r="G7010" t="s">
        <v>645</v>
      </c>
      <c r="H7010" t="s">
        <v>3142</v>
      </c>
      <c r="J7010">
        <v>4</v>
      </c>
      <c r="K7010" t="s">
        <v>111</v>
      </c>
      <c r="L7010">
        <v>4</v>
      </c>
      <c r="M7010" t="s">
        <v>45</v>
      </c>
      <c r="N7010">
        <v>2.4000000953674321</v>
      </c>
      <c r="O7010" t="s">
        <v>45</v>
      </c>
      <c r="P7010" t="s">
        <v>46</v>
      </c>
      <c r="Q7010">
        <v>4</v>
      </c>
      <c r="R7010" t="s">
        <v>47</v>
      </c>
      <c r="S7010" t="s">
        <v>78</v>
      </c>
      <c r="T7010">
        <v>185</v>
      </c>
      <c r="U7010" t="s">
        <v>63</v>
      </c>
      <c r="W7010" t="s">
        <v>649</v>
      </c>
      <c r="X7010" t="s">
        <v>112</v>
      </c>
      <c r="Y7010" t="s">
        <v>82</v>
      </c>
      <c r="AA7010">
        <v>0</v>
      </c>
      <c r="AB7010" t="s">
        <v>51</v>
      </c>
      <c r="AC7010" t="s">
        <v>52</v>
      </c>
      <c r="AD7010">
        <v>1</v>
      </c>
      <c r="AE7010">
        <v>1</v>
      </c>
      <c r="AF7010">
        <v>1</v>
      </c>
      <c r="AG7010">
        <v>2026</v>
      </c>
      <c r="AH7010">
        <v>20251230</v>
      </c>
      <c r="AI7010" t="s">
        <v>9703</v>
      </c>
      <c r="AJ7010">
        <v>8300</v>
      </c>
      <c r="AK7010">
        <v>9219.712890625</v>
      </c>
      <c r="AL7010" s="10">
        <f t="shared" si="872"/>
        <v>919.712890625</v>
      </c>
      <c r="AM7010" s="11">
        <f t="shared" si="873"/>
        <v>0.11080878200301204</v>
      </c>
      <c r="AN7010">
        <v>8300</v>
      </c>
      <c r="AO7010">
        <v>8950.2935822367908</v>
      </c>
      <c r="AP7010" s="12">
        <f t="shared" si="874"/>
        <v>650.29358223679083</v>
      </c>
      <c r="AQ7010" s="13">
        <f t="shared" si="875"/>
        <v>7.8348624365878416E-2</v>
      </c>
      <c r="AR7010">
        <v>8300</v>
      </c>
      <c r="AS7010">
        <v>9226.5821412993519</v>
      </c>
      <c r="AT7010" s="14">
        <f t="shared" si="876"/>
        <v>926.58214129935186</v>
      </c>
      <c r="AU7010" s="15">
        <f t="shared" si="877"/>
        <v>0.11163640256618697</v>
      </c>
      <c r="AV7010">
        <v>8300</v>
      </c>
      <c r="AW7010">
        <v>9219.8242424242417</v>
      </c>
      <c r="AX7010" s="16">
        <f t="shared" si="878"/>
        <v>919.82424242424167</v>
      </c>
      <c r="AY7010" s="17">
        <f t="shared" si="879"/>
        <v>0.11082219788243876</v>
      </c>
    </row>
    <row r="7011" spans="1:51" x14ac:dyDescent="0.25">
      <c r="A7011" t="s">
        <v>54</v>
      </c>
      <c r="B7011" t="s">
        <v>263</v>
      </c>
      <c r="C7011">
        <v>9100</v>
      </c>
      <c r="D7011">
        <v>111712</v>
      </c>
      <c r="E7011">
        <v>2015</v>
      </c>
      <c r="F7011" t="s">
        <v>408</v>
      </c>
      <c r="G7011" t="s">
        <v>1850</v>
      </c>
      <c r="H7011" t="s">
        <v>230</v>
      </c>
      <c r="J7011">
        <v>6</v>
      </c>
      <c r="K7011" t="s">
        <v>111</v>
      </c>
      <c r="L7011">
        <v>4</v>
      </c>
      <c r="M7011" t="s">
        <v>45</v>
      </c>
      <c r="N7011">
        <v>3.5999999046325679</v>
      </c>
      <c r="O7011" t="s">
        <v>45</v>
      </c>
      <c r="P7011" t="s">
        <v>46</v>
      </c>
      <c r="Q7011">
        <v>5</v>
      </c>
      <c r="R7011" t="s">
        <v>61</v>
      </c>
      <c r="S7011" t="s">
        <v>48</v>
      </c>
      <c r="U7011" t="s">
        <v>63</v>
      </c>
      <c r="X7011" t="s">
        <v>65</v>
      </c>
      <c r="Y7011" t="s">
        <v>125</v>
      </c>
      <c r="AA7011">
        <v>0</v>
      </c>
      <c r="AB7011" t="s">
        <v>51</v>
      </c>
      <c r="AC7011" t="s">
        <v>67</v>
      </c>
      <c r="AD7011">
        <v>1</v>
      </c>
      <c r="AE7011">
        <v>1</v>
      </c>
      <c r="AF7011">
        <v>1</v>
      </c>
      <c r="AG7011">
        <v>2026</v>
      </c>
      <c r="AH7011">
        <v>20251231</v>
      </c>
      <c r="AI7011" t="s">
        <v>9704</v>
      </c>
      <c r="AJ7011">
        <v>9100</v>
      </c>
      <c r="AK7011">
        <v>7999.49658203125</v>
      </c>
      <c r="AL7011" s="10">
        <f t="shared" si="872"/>
        <v>1100.50341796875</v>
      </c>
      <c r="AM7011" s="11">
        <f t="shared" si="873"/>
        <v>0.12093444153502747</v>
      </c>
      <c r="AN7011">
        <v>9100</v>
      </c>
      <c r="AO7011">
        <v>7487.5769019988957</v>
      </c>
      <c r="AP7011" s="12">
        <f t="shared" si="874"/>
        <v>1612.4230980011043</v>
      </c>
      <c r="AQ7011" s="13">
        <f t="shared" si="875"/>
        <v>0.17718935142869277</v>
      </c>
      <c r="AR7011">
        <v>9100</v>
      </c>
      <c r="AS7011">
        <v>7526.9872398167972</v>
      </c>
      <c r="AT7011" s="14">
        <f t="shared" si="876"/>
        <v>1573.0127601832028</v>
      </c>
      <c r="AU7011" s="15">
        <f t="shared" si="877"/>
        <v>0.17285854507507722</v>
      </c>
      <c r="AV7011">
        <v>9100</v>
      </c>
      <c r="AW7011">
        <v>7984.9511603740912</v>
      </c>
      <c r="AX7011" s="16">
        <f t="shared" si="878"/>
        <v>1115.0488396259088</v>
      </c>
      <c r="AY7011" s="17">
        <f t="shared" si="879"/>
        <v>0.12253283951933064</v>
      </c>
    </row>
    <row r="7012" spans="1:51" x14ac:dyDescent="0.25">
      <c r="A7012" t="s">
        <v>54</v>
      </c>
      <c r="B7012" t="s">
        <v>127</v>
      </c>
      <c r="C7012">
        <v>15300</v>
      </c>
      <c r="D7012">
        <v>56480</v>
      </c>
      <c r="E7012">
        <v>2021</v>
      </c>
      <c r="F7012" t="s">
        <v>343</v>
      </c>
      <c r="G7012" t="s">
        <v>380</v>
      </c>
      <c r="H7012" t="s">
        <v>381</v>
      </c>
      <c r="J7012">
        <v>6</v>
      </c>
      <c r="K7012" t="s">
        <v>44</v>
      </c>
      <c r="L7012">
        <v>4</v>
      </c>
      <c r="M7012" t="s">
        <v>45</v>
      </c>
      <c r="N7012">
        <v>3.5999999046325679</v>
      </c>
      <c r="O7012" t="s">
        <v>119</v>
      </c>
      <c r="P7012" t="s">
        <v>46</v>
      </c>
      <c r="Q7012">
        <v>5</v>
      </c>
      <c r="R7012" t="s">
        <v>47</v>
      </c>
      <c r="S7012" t="s">
        <v>151</v>
      </c>
      <c r="T7012">
        <v>295</v>
      </c>
      <c r="U7012" t="s">
        <v>63</v>
      </c>
      <c r="V7012" t="s">
        <v>79</v>
      </c>
      <c r="X7012" t="s">
        <v>97</v>
      </c>
      <c r="Y7012" t="s">
        <v>82</v>
      </c>
      <c r="Z7012">
        <v>38085</v>
      </c>
      <c r="AA7012">
        <v>0</v>
      </c>
      <c r="AB7012" t="s">
        <v>51</v>
      </c>
      <c r="AC7012" t="s">
        <v>98</v>
      </c>
      <c r="AD7012">
        <v>1</v>
      </c>
      <c r="AE7012">
        <v>1</v>
      </c>
      <c r="AF7012">
        <v>1</v>
      </c>
      <c r="AG7012">
        <v>2026</v>
      </c>
      <c r="AH7012">
        <v>20251231</v>
      </c>
      <c r="AI7012" t="s">
        <v>9705</v>
      </c>
      <c r="AJ7012">
        <v>15300</v>
      </c>
      <c r="AK7012">
        <v>19078.25</v>
      </c>
      <c r="AL7012" s="10">
        <f t="shared" si="872"/>
        <v>3778.25</v>
      </c>
      <c r="AM7012" s="11">
        <f t="shared" si="873"/>
        <v>0.24694444444444444</v>
      </c>
      <c r="AN7012">
        <v>15300</v>
      </c>
      <c r="AO7012">
        <v>19145.557459427899</v>
      </c>
      <c r="AP7012" s="12">
        <f t="shared" si="874"/>
        <v>3845.5574594278987</v>
      </c>
      <c r="AQ7012" s="13">
        <f t="shared" si="875"/>
        <v>0.25134362479920908</v>
      </c>
      <c r="AR7012">
        <v>15300</v>
      </c>
      <c r="AS7012">
        <v>18705.34188269962</v>
      </c>
      <c r="AT7012" s="14">
        <f t="shared" si="876"/>
        <v>3405.3418826996203</v>
      </c>
      <c r="AU7012" s="15">
        <f t="shared" si="877"/>
        <v>0.22257136488232812</v>
      </c>
      <c r="AV7012">
        <v>15300</v>
      </c>
      <c r="AW7012">
        <v>19035.591190640062</v>
      </c>
      <c r="AX7012" s="16">
        <f t="shared" si="878"/>
        <v>3735.5911906400615</v>
      </c>
      <c r="AY7012" s="17">
        <f t="shared" si="879"/>
        <v>0.24415628696993866</v>
      </c>
    </row>
    <row r="7013" spans="1:51" x14ac:dyDescent="0.25">
      <c r="A7013" t="s">
        <v>54</v>
      </c>
      <c r="B7013" t="s">
        <v>249</v>
      </c>
      <c r="C7013">
        <v>13250</v>
      </c>
      <c r="D7013">
        <v>60384</v>
      </c>
      <c r="E7013">
        <v>2015</v>
      </c>
      <c r="F7013" t="s">
        <v>182</v>
      </c>
      <c r="G7013" t="s">
        <v>1223</v>
      </c>
      <c r="J7013">
        <v>6</v>
      </c>
      <c r="K7013" t="s">
        <v>111</v>
      </c>
      <c r="L7013">
        <v>4</v>
      </c>
      <c r="M7013" t="s">
        <v>45</v>
      </c>
      <c r="N7013">
        <v>4</v>
      </c>
      <c r="O7013" t="s">
        <v>119</v>
      </c>
      <c r="P7013" t="s">
        <v>46</v>
      </c>
      <c r="R7013" t="s">
        <v>47</v>
      </c>
      <c r="S7013" t="s">
        <v>151</v>
      </c>
      <c r="U7013" t="s">
        <v>63</v>
      </c>
      <c r="X7013" t="s">
        <v>112</v>
      </c>
      <c r="Y7013" t="s">
        <v>82</v>
      </c>
      <c r="AA7013">
        <v>0</v>
      </c>
      <c r="AB7013" t="s">
        <v>51</v>
      </c>
      <c r="AC7013" t="s">
        <v>52</v>
      </c>
      <c r="AD7013">
        <v>1</v>
      </c>
      <c r="AE7013">
        <v>1</v>
      </c>
      <c r="AF7013">
        <v>1</v>
      </c>
      <c r="AG7013">
        <v>2026</v>
      </c>
      <c r="AH7013">
        <v>20251230</v>
      </c>
      <c r="AI7013" t="s">
        <v>9706</v>
      </c>
      <c r="AJ7013">
        <v>13250</v>
      </c>
      <c r="AK7013">
        <v>8582.7626953125</v>
      </c>
      <c r="AL7013" s="10">
        <f t="shared" si="872"/>
        <v>4667.2373046875</v>
      </c>
      <c r="AM7013" s="11">
        <f t="shared" si="873"/>
        <v>0.35224432488207547</v>
      </c>
      <c r="AN7013">
        <v>13250</v>
      </c>
      <c r="AO7013">
        <v>7814.4061046513498</v>
      </c>
      <c r="AP7013" s="12">
        <f t="shared" si="874"/>
        <v>5435.5938953486502</v>
      </c>
      <c r="AQ7013" s="13">
        <f t="shared" si="875"/>
        <v>0.41023350153574717</v>
      </c>
      <c r="AR7013">
        <v>13250</v>
      </c>
      <c r="AS7013">
        <v>8015.0955206406124</v>
      </c>
      <c r="AT7013" s="14">
        <f t="shared" si="876"/>
        <v>5234.9044793593876</v>
      </c>
      <c r="AU7013" s="15">
        <f t="shared" si="877"/>
        <v>0.39508713051768962</v>
      </c>
      <c r="AV7013">
        <v>13250</v>
      </c>
      <c r="AW7013">
        <v>8540.6428571428551</v>
      </c>
      <c r="AX7013" s="16">
        <f t="shared" si="878"/>
        <v>4709.3571428571449</v>
      </c>
      <c r="AY7013" s="17">
        <f t="shared" si="879"/>
        <v>0.35542318059299205</v>
      </c>
    </row>
    <row r="7014" spans="1:51" x14ac:dyDescent="0.25">
      <c r="A7014" t="s">
        <v>54</v>
      </c>
      <c r="B7014" t="s">
        <v>154</v>
      </c>
      <c r="C7014">
        <v>5500</v>
      </c>
      <c r="D7014">
        <v>87567</v>
      </c>
      <c r="E7014">
        <v>2013</v>
      </c>
      <c r="F7014" t="s">
        <v>56</v>
      </c>
      <c r="G7014" t="s">
        <v>86</v>
      </c>
      <c r="H7014" t="s">
        <v>255</v>
      </c>
      <c r="J7014">
        <v>4</v>
      </c>
      <c r="K7014" t="s">
        <v>59</v>
      </c>
      <c r="L7014">
        <v>4</v>
      </c>
      <c r="M7014" t="s">
        <v>45</v>
      </c>
      <c r="N7014">
        <v>2</v>
      </c>
      <c r="O7014" t="s">
        <v>60</v>
      </c>
      <c r="P7014" t="s">
        <v>46</v>
      </c>
      <c r="Q7014">
        <v>3</v>
      </c>
      <c r="R7014" t="s">
        <v>47</v>
      </c>
      <c r="S7014" t="s">
        <v>151</v>
      </c>
      <c r="T7014">
        <v>240</v>
      </c>
      <c r="U7014" t="s">
        <v>63</v>
      </c>
      <c r="V7014" t="s">
        <v>64</v>
      </c>
      <c r="X7014" t="s">
        <v>49</v>
      </c>
      <c r="Y7014" t="s">
        <v>82</v>
      </c>
      <c r="AA7014">
        <v>0</v>
      </c>
      <c r="AB7014" t="s">
        <v>51</v>
      </c>
      <c r="AC7014" t="s">
        <v>52</v>
      </c>
      <c r="AD7014">
        <v>1</v>
      </c>
      <c r="AE7014">
        <v>1</v>
      </c>
      <c r="AF7014">
        <v>1</v>
      </c>
      <c r="AG7014">
        <v>2026</v>
      </c>
      <c r="AH7014">
        <v>20260101</v>
      </c>
      <c r="AI7014" t="s">
        <v>9707</v>
      </c>
      <c r="AJ7014">
        <v>5500</v>
      </c>
      <c r="AK7014">
        <v>3883.529541015625</v>
      </c>
      <c r="AL7014" s="10">
        <f t="shared" si="872"/>
        <v>1616.470458984375</v>
      </c>
      <c r="AM7014" s="11">
        <f t="shared" si="873"/>
        <v>0.29390371981534091</v>
      </c>
      <c r="AN7014">
        <v>5500</v>
      </c>
      <c r="AO7014">
        <v>3900.7053077951</v>
      </c>
      <c r="AP7014" s="12">
        <f t="shared" si="874"/>
        <v>1599.2946922049</v>
      </c>
      <c r="AQ7014" s="13">
        <f t="shared" si="875"/>
        <v>0.29078085312816365</v>
      </c>
      <c r="AR7014">
        <v>5500</v>
      </c>
      <c r="AS7014">
        <v>3765.6082325635571</v>
      </c>
      <c r="AT7014" s="14">
        <f t="shared" si="876"/>
        <v>1734.3917674364429</v>
      </c>
      <c r="AU7014" s="15">
        <f t="shared" si="877"/>
        <v>0.31534395771571688</v>
      </c>
      <c r="AV7014">
        <v>5500</v>
      </c>
      <c r="AW7014">
        <v>4024.070970042796</v>
      </c>
      <c r="AX7014" s="16">
        <f t="shared" si="878"/>
        <v>1475.929029957204</v>
      </c>
      <c r="AY7014" s="17">
        <f t="shared" si="879"/>
        <v>0.26835073271949161</v>
      </c>
    </row>
    <row r="7015" spans="1:51" x14ac:dyDescent="0.25">
      <c r="A7015" t="s">
        <v>54</v>
      </c>
      <c r="B7015" t="s">
        <v>148</v>
      </c>
      <c r="C7015">
        <v>8000</v>
      </c>
      <c r="D7015">
        <v>102318</v>
      </c>
      <c r="E7015">
        <v>2018</v>
      </c>
      <c r="F7015" t="s">
        <v>522</v>
      </c>
      <c r="G7015" t="s">
        <v>5070</v>
      </c>
      <c r="J7015">
        <v>6</v>
      </c>
      <c r="K7015" t="s">
        <v>59</v>
      </c>
      <c r="L7015">
        <v>2</v>
      </c>
      <c r="M7015" t="s">
        <v>45</v>
      </c>
      <c r="N7015">
        <v>3</v>
      </c>
      <c r="O7015" t="s">
        <v>119</v>
      </c>
      <c r="R7015" t="s">
        <v>241</v>
      </c>
      <c r="S7015" t="s">
        <v>151</v>
      </c>
      <c r="U7015" t="s">
        <v>63</v>
      </c>
      <c r="V7015" t="s">
        <v>79</v>
      </c>
      <c r="X7015" t="s">
        <v>65</v>
      </c>
      <c r="Y7015" t="s">
        <v>50</v>
      </c>
      <c r="Z7015">
        <v>44500</v>
      </c>
      <c r="AA7015">
        <v>0</v>
      </c>
      <c r="AB7015" t="s">
        <v>51</v>
      </c>
      <c r="AC7015" t="s">
        <v>241</v>
      </c>
      <c r="AD7015">
        <v>1</v>
      </c>
      <c r="AE7015">
        <v>1</v>
      </c>
      <c r="AF7015">
        <v>1</v>
      </c>
      <c r="AG7015">
        <v>2026</v>
      </c>
      <c r="AH7015">
        <v>20251230</v>
      </c>
      <c r="AI7015" t="s">
        <v>9708</v>
      </c>
      <c r="AJ7015">
        <v>8000</v>
      </c>
      <c r="AK7015">
        <v>8813.2041015625</v>
      </c>
      <c r="AL7015" s="10">
        <f t="shared" si="872"/>
        <v>813.2041015625</v>
      </c>
      <c r="AM7015" s="11">
        <f t="shared" si="873"/>
        <v>0.1016505126953125</v>
      </c>
      <c r="AN7015">
        <v>8000</v>
      </c>
      <c r="AO7015">
        <v>8175.6247910957718</v>
      </c>
      <c r="AP7015" s="12">
        <f t="shared" si="874"/>
        <v>175.6247910957718</v>
      </c>
      <c r="AQ7015" s="13">
        <f t="shared" si="875"/>
        <v>2.1953098886971476E-2</v>
      </c>
      <c r="AR7015">
        <v>8000</v>
      </c>
      <c r="AS7015">
        <v>9378.0030123502402</v>
      </c>
      <c r="AT7015" s="14">
        <f t="shared" si="876"/>
        <v>1378.0030123502402</v>
      </c>
      <c r="AU7015" s="15">
        <f t="shared" si="877"/>
        <v>0.17225037654378003</v>
      </c>
      <c r="AV7015">
        <v>8000</v>
      </c>
      <c r="AW7015">
        <v>8783.1252390057361</v>
      </c>
      <c r="AX7015" s="16">
        <f t="shared" si="878"/>
        <v>783.12523900573615</v>
      </c>
      <c r="AY7015" s="17">
        <f t="shared" si="879"/>
        <v>9.789065487571702E-2</v>
      </c>
    </row>
    <row r="7016" spans="1:51" x14ac:dyDescent="0.25">
      <c r="A7016" t="s">
        <v>106</v>
      </c>
      <c r="B7016" t="s">
        <v>482</v>
      </c>
      <c r="C7016">
        <v>1200</v>
      </c>
      <c r="D7016">
        <v>208256</v>
      </c>
      <c r="E7016">
        <v>2009</v>
      </c>
      <c r="F7016" t="s">
        <v>397</v>
      </c>
      <c r="G7016" t="s">
        <v>1428</v>
      </c>
      <c r="J7016">
        <v>4</v>
      </c>
      <c r="K7016" t="s">
        <v>118</v>
      </c>
      <c r="L7016">
        <v>4</v>
      </c>
      <c r="M7016" t="s">
        <v>45</v>
      </c>
      <c r="N7016">
        <v>1.5</v>
      </c>
      <c r="O7016" t="s">
        <v>60</v>
      </c>
      <c r="P7016" t="s">
        <v>46</v>
      </c>
      <c r="R7016" t="s">
        <v>440</v>
      </c>
      <c r="T7016">
        <v>117</v>
      </c>
      <c r="U7016" t="s">
        <v>63</v>
      </c>
      <c r="V7016" t="s">
        <v>64</v>
      </c>
      <c r="W7016" t="s">
        <v>1429</v>
      </c>
      <c r="X7016" t="s">
        <v>131</v>
      </c>
      <c r="Y7016" t="s">
        <v>50</v>
      </c>
      <c r="AA7016">
        <v>0</v>
      </c>
      <c r="AB7016" t="s">
        <v>51</v>
      </c>
      <c r="AC7016" t="s">
        <v>559</v>
      </c>
      <c r="AD7016">
        <v>1</v>
      </c>
      <c r="AE7016">
        <v>1</v>
      </c>
      <c r="AF7016">
        <v>1</v>
      </c>
      <c r="AG7016">
        <v>2026</v>
      </c>
      <c r="AH7016">
        <v>20251230</v>
      </c>
      <c r="AI7016" t="s">
        <v>9709</v>
      </c>
      <c r="AJ7016">
        <v>1200</v>
      </c>
      <c r="AK7016">
        <v>1379.375854492188</v>
      </c>
      <c r="AL7016" s="10">
        <f t="shared" si="872"/>
        <v>179.37585449218795</v>
      </c>
      <c r="AM7016" s="11">
        <f t="shared" si="873"/>
        <v>0.14947987874348997</v>
      </c>
      <c r="AN7016">
        <v>1200</v>
      </c>
      <c r="AO7016">
        <v>1424.6295021610231</v>
      </c>
      <c r="AP7016" s="12">
        <f t="shared" si="874"/>
        <v>224.62950216102308</v>
      </c>
      <c r="AQ7016" s="13">
        <f t="shared" si="875"/>
        <v>0.18719125180085258</v>
      </c>
      <c r="AR7016">
        <v>1200</v>
      </c>
      <c r="AS7016">
        <v>1401.727283600286</v>
      </c>
      <c r="AT7016" s="14">
        <f t="shared" si="876"/>
        <v>201.727283600286</v>
      </c>
      <c r="AU7016" s="15">
        <f t="shared" si="877"/>
        <v>0.168106069666905</v>
      </c>
      <c r="AV7016">
        <v>1200</v>
      </c>
      <c r="AW7016">
        <v>1408.592792792793</v>
      </c>
      <c r="AX7016" s="16">
        <f t="shared" si="878"/>
        <v>208.59279279279303</v>
      </c>
      <c r="AY7016" s="17">
        <f t="shared" si="879"/>
        <v>0.17382732732732753</v>
      </c>
    </row>
    <row r="7017" spans="1:51" x14ac:dyDescent="0.25">
      <c r="A7017" t="s">
        <v>54</v>
      </c>
      <c r="B7017" t="s">
        <v>148</v>
      </c>
      <c r="C7017">
        <v>8100</v>
      </c>
      <c r="D7017">
        <v>125307</v>
      </c>
      <c r="E7017">
        <v>2017</v>
      </c>
      <c r="F7017" t="s">
        <v>459</v>
      </c>
      <c r="G7017" t="s">
        <v>516</v>
      </c>
      <c r="H7017" t="s">
        <v>9710</v>
      </c>
      <c r="J7017">
        <v>6</v>
      </c>
      <c r="K7017" t="s">
        <v>44</v>
      </c>
      <c r="L7017">
        <v>4</v>
      </c>
      <c r="M7017" t="s">
        <v>45</v>
      </c>
      <c r="N7017">
        <v>3.5</v>
      </c>
      <c r="O7017" t="s">
        <v>60</v>
      </c>
      <c r="P7017" t="s">
        <v>46</v>
      </c>
      <c r="Q7017">
        <v>3</v>
      </c>
      <c r="R7017" t="s">
        <v>47</v>
      </c>
      <c r="S7017" t="s">
        <v>151</v>
      </c>
      <c r="T7017">
        <v>279</v>
      </c>
      <c r="U7017" t="s">
        <v>63</v>
      </c>
      <c r="V7017" t="s">
        <v>79</v>
      </c>
      <c r="W7017" t="s">
        <v>1846</v>
      </c>
      <c r="X7017" t="s">
        <v>49</v>
      </c>
      <c r="Y7017" t="s">
        <v>82</v>
      </c>
      <c r="AA7017">
        <v>0</v>
      </c>
      <c r="AB7017" t="s">
        <v>51</v>
      </c>
      <c r="AC7017" t="s">
        <v>52</v>
      </c>
      <c r="AD7017">
        <v>1</v>
      </c>
      <c r="AE7017">
        <v>1</v>
      </c>
      <c r="AF7017">
        <v>1</v>
      </c>
      <c r="AG7017">
        <v>2026</v>
      </c>
      <c r="AH7017">
        <v>20251230</v>
      </c>
      <c r="AI7017" t="s">
        <v>9711</v>
      </c>
      <c r="AJ7017">
        <v>8100</v>
      </c>
      <c r="AK7017">
        <v>7208.27978515625</v>
      </c>
      <c r="AL7017" s="10">
        <f t="shared" si="872"/>
        <v>891.72021484375</v>
      </c>
      <c r="AM7017" s="11">
        <f t="shared" si="873"/>
        <v>0.11008891541280864</v>
      </c>
      <c r="AN7017">
        <v>8100</v>
      </c>
      <c r="AO7017">
        <v>6937.0626440125916</v>
      </c>
      <c r="AP7017" s="12">
        <f t="shared" si="874"/>
        <v>1162.9373559874084</v>
      </c>
      <c r="AQ7017" s="13">
        <f t="shared" si="875"/>
        <v>0.14357251308486524</v>
      </c>
      <c r="AR7017">
        <v>8100</v>
      </c>
      <c r="AS7017">
        <v>6668.1268678682754</v>
      </c>
      <c r="AT7017" s="14">
        <f t="shared" si="876"/>
        <v>1431.8731321317246</v>
      </c>
      <c r="AU7017" s="15">
        <f t="shared" si="877"/>
        <v>0.17677446075700304</v>
      </c>
      <c r="AV7017">
        <v>8100</v>
      </c>
      <c r="AW7017">
        <v>7259.7403072421357</v>
      </c>
      <c r="AX7017" s="16">
        <f t="shared" si="878"/>
        <v>840.25969275786429</v>
      </c>
      <c r="AY7017" s="17">
        <f t="shared" si="879"/>
        <v>0.10373576453800794</v>
      </c>
    </row>
    <row r="7018" spans="1:51" x14ac:dyDescent="0.25">
      <c r="A7018" t="s">
        <v>54</v>
      </c>
      <c r="B7018" t="s">
        <v>249</v>
      </c>
      <c r="C7018">
        <v>6000</v>
      </c>
      <c r="D7018">
        <v>146635</v>
      </c>
      <c r="E7018">
        <v>2017</v>
      </c>
      <c r="F7018" t="s">
        <v>56</v>
      </c>
      <c r="G7018" t="s">
        <v>94</v>
      </c>
      <c r="H7018" t="s">
        <v>365</v>
      </c>
      <c r="J7018">
        <v>4</v>
      </c>
      <c r="K7018" t="s">
        <v>75</v>
      </c>
      <c r="L7018">
        <v>4</v>
      </c>
      <c r="M7018" t="s">
        <v>45</v>
      </c>
      <c r="N7018">
        <v>2.2999999523162842</v>
      </c>
      <c r="O7018" t="s">
        <v>60</v>
      </c>
      <c r="P7018" t="s">
        <v>46</v>
      </c>
      <c r="R7018" t="s">
        <v>47</v>
      </c>
      <c r="S7018" t="s">
        <v>62</v>
      </c>
      <c r="T7018">
        <v>280</v>
      </c>
      <c r="U7018" t="s">
        <v>63</v>
      </c>
      <c r="V7018" t="s">
        <v>64</v>
      </c>
      <c r="W7018" t="s">
        <v>4192</v>
      </c>
      <c r="X7018" t="s">
        <v>97</v>
      </c>
      <c r="Y7018" t="s">
        <v>82</v>
      </c>
      <c r="Z7018">
        <v>31660</v>
      </c>
      <c r="AA7018">
        <v>0</v>
      </c>
      <c r="AB7018" t="s">
        <v>51</v>
      </c>
      <c r="AC7018" t="s">
        <v>98</v>
      </c>
      <c r="AD7018">
        <v>1</v>
      </c>
      <c r="AE7018">
        <v>1</v>
      </c>
      <c r="AF7018">
        <v>1</v>
      </c>
      <c r="AG7018">
        <v>2026</v>
      </c>
      <c r="AH7018">
        <v>20251230</v>
      </c>
      <c r="AI7018" t="s">
        <v>9712</v>
      </c>
      <c r="AJ7018">
        <v>6000</v>
      </c>
      <c r="AK7018">
        <v>4907.94140625</v>
      </c>
      <c r="AL7018" s="10">
        <f t="shared" si="872"/>
        <v>1092.05859375</v>
      </c>
      <c r="AM7018" s="11">
        <f t="shared" si="873"/>
        <v>0.18200976562499999</v>
      </c>
      <c r="AN7018">
        <v>6000</v>
      </c>
      <c r="AO7018">
        <v>4658.7384428601717</v>
      </c>
      <c r="AP7018" s="12">
        <f t="shared" si="874"/>
        <v>1341.2615571398283</v>
      </c>
      <c r="AQ7018" s="13">
        <f t="shared" si="875"/>
        <v>0.22354359285663805</v>
      </c>
      <c r="AR7018">
        <v>6000</v>
      </c>
      <c r="AS7018">
        <v>4989.7307825666403</v>
      </c>
      <c r="AT7018" s="14">
        <f t="shared" si="876"/>
        <v>1010.2692174333597</v>
      </c>
      <c r="AU7018" s="15">
        <f t="shared" si="877"/>
        <v>0.16837820290555994</v>
      </c>
      <c r="AV7018">
        <v>6000</v>
      </c>
      <c r="AW7018">
        <v>4926.1808755760367</v>
      </c>
      <c r="AX7018" s="16">
        <f t="shared" si="878"/>
        <v>1073.8191244239633</v>
      </c>
      <c r="AY7018" s="17">
        <f t="shared" si="879"/>
        <v>0.17896985407066054</v>
      </c>
    </row>
    <row r="7019" spans="1:51" x14ac:dyDescent="0.25">
      <c r="A7019" t="s">
        <v>39</v>
      </c>
      <c r="B7019" t="s">
        <v>218</v>
      </c>
      <c r="C7019">
        <v>13000</v>
      </c>
      <c r="D7019">
        <v>203356</v>
      </c>
      <c r="E7019">
        <v>2015</v>
      </c>
      <c r="F7019" t="s">
        <v>155</v>
      </c>
      <c r="G7019" t="s">
        <v>1262</v>
      </c>
      <c r="H7019" t="s">
        <v>1120</v>
      </c>
      <c r="J7019">
        <v>6</v>
      </c>
      <c r="K7019" t="s">
        <v>59</v>
      </c>
      <c r="L7019">
        <v>4</v>
      </c>
      <c r="M7019" t="s">
        <v>45</v>
      </c>
      <c r="N7019">
        <v>6.6999998092651367</v>
      </c>
      <c r="O7019" t="s">
        <v>76</v>
      </c>
      <c r="P7019" t="s">
        <v>46</v>
      </c>
      <c r="Q7019">
        <v>4</v>
      </c>
      <c r="R7019" t="s">
        <v>77</v>
      </c>
      <c r="S7019" t="s">
        <v>78</v>
      </c>
      <c r="U7019" t="s">
        <v>272</v>
      </c>
      <c r="X7019" t="s">
        <v>1006</v>
      </c>
      <c r="Y7019" t="s">
        <v>66</v>
      </c>
      <c r="AA7019">
        <v>0</v>
      </c>
      <c r="AB7019" t="s">
        <v>51</v>
      </c>
      <c r="AC7019" t="s">
        <v>1007</v>
      </c>
      <c r="AD7019">
        <v>1</v>
      </c>
      <c r="AE7019">
        <v>1</v>
      </c>
      <c r="AF7019">
        <v>1</v>
      </c>
      <c r="AG7019">
        <v>2026</v>
      </c>
      <c r="AH7019">
        <v>20260102</v>
      </c>
      <c r="AI7019" t="s">
        <v>9713</v>
      </c>
      <c r="AJ7019">
        <v>13000</v>
      </c>
      <c r="AK7019">
        <v>15813.6142578125</v>
      </c>
      <c r="AL7019" s="10">
        <f t="shared" si="872"/>
        <v>2813.6142578125</v>
      </c>
      <c r="AM7019" s="11">
        <f t="shared" si="873"/>
        <v>0.21643186598557693</v>
      </c>
      <c r="AN7019">
        <v>13000</v>
      </c>
      <c r="AO7019">
        <v>13093.629017187221</v>
      </c>
      <c r="AP7019" s="12">
        <f t="shared" si="874"/>
        <v>93.629017187220597</v>
      </c>
      <c r="AQ7019" s="13">
        <f t="shared" si="875"/>
        <v>7.2022320913246616E-3</v>
      </c>
      <c r="AR7019">
        <v>13000</v>
      </c>
      <c r="AS7019">
        <v>13781.90239845838</v>
      </c>
      <c r="AT7019" s="14">
        <f t="shared" si="876"/>
        <v>781.90239845838005</v>
      </c>
      <c r="AU7019" s="15">
        <f t="shared" si="877"/>
        <v>6.0146338342952313E-2</v>
      </c>
      <c r="AV7019">
        <v>13000</v>
      </c>
      <c r="AW7019">
        <v>15301.39338555265</v>
      </c>
      <c r="AX7019" s="16">
        <f t="shared" si="878"/>
        <v>2301.3933855526502</v>
      </c>
      <c r="AY7019" s="17">
        <f t="shared" si="879"/>
        <v>0.17703026042712694</v>
      </c>
    </row>
    <row r="7020" spans="1:51" x14ac:dyDescent="0.25">
      <c r="A7020" t="s">
        <v>39</v>
      </c>
      <c r="B7020" t="s">
        <v>228</v>
      </c>
      <c r="C7020">
        <v>4100</v>
      </c>
      <c r="D7020">
        <v>133114</v>
      </c>
      <c r="E7020">
        <v>2012</v>
      </c>
      <c r="F7020" t="s">
        <v>274</v>
      </c>
      <c r="G7020" t="s">
        <v>1837</v>
      </c>
      <c r="H7020" t="s">
        <v>1142</v>
      </c>
      <c r="J7020">
        <v>5</v>
      </c>
      <c r="K7020" t="s">
        <v>118</v>
      </c>
      <c r="L7020">
        <v>4</v>
      </c>
      <c r="M7020" t="s">
        <v>45</v>
      </c>
      <c r="N7020">
        <v>3.7000000476837158</v>
      </c>
      <c r="O7020" t="s">
        <v>76</v>
      </c>
      <c r="P7020" t="s">
        <v>46</v>
      </c>
      <c r="R7020" t="s">
        <v>77</v>
      </c>
      <c r="S7020" t="s">
        <v>78</v>
      </c>
      <c r="W7020" t="s">
        <v>9714</v>
      </c>
      <c r="X7020" t="s">
        <v>112</v>
      </c>
      <c r="Y7020" t="s">
        <v>82</v>
      </c>
      <c r="AA7020">
        <v>0</v>
      </c>
      <c r="AB7020" t="s">
        <v>51</v>
      </c>
      <c r="AC7020" t="s">
        <v>83</v>
      </c>
      <c r="AD7020">
        <v>1</v>
      </c>
      <c r="AE7020">
        <v>1</v>
      </c>
      <c r="AF7020">
        <v>1</v>
      </c>
      <c r="AG7020">
        <v>2026</v>
      </c>
      <c r="AH7020">
        <v>20251229</v>
      </c>
      <c r="AI7020" t="s">
        <v>9715</v>
      </c>
      <c r="AJ7020">
        <v>4100</v>
      </c>
      <c r="AK7020">
        <v>3806.009765625</v>
      </c>
      <c r="AL7020" s="10">
        <f t="shared" si="872"/>
        <v>293.990234375</v>
      </c>
      <c r="AM7020" s="11">
        <f t="shared" si="873"/>
        <v>7.1704935213414631E-2</v>
      </c>
      <c r="AN7020">
        <v>4100</v>
      </c>
      <c r="AO7020">
        <v>3891.791807011321</v>
      </c>
      <c r="AP7020" s="12">
        <f t="shared" si="874"/>
        <v>208.208192988679</v>
      </c>
      <c r="AQ7020" s="13">
        <f t="shared" si="875"/>
        <v>5.078248609479976E-2</v>
      </c>
      <c r="AR7020">
        <v>4100</v>
      </c>
      <c r="AS7020">
        <v>3428.7065973066101</v>
      </c>
      <c r="AT7020" s="14">
        <f t="shared" si="876"/>
        <v>671.29340269338991</v>
      </c>
      <c r="AU7020" s="15">
        <f t="shared" si="877"/>
        <v>0.16373009821789997</v>
      </c>
      <c r="AV7020">
        <v>4100</v>
      </c>
      <c r="AW7020">
        <v>3848.4312573443008</v>
      </c>
      <c r="AX7020" s="16">
        <f t="shared" si="878"/>
        <v>251.56874265569922</v>
      </c>
      <c r="AY7020" s="17">
        <f t="shared" si="879"/>
        <v>6.1358229916024201E-2</v>
      </c>
    </row>
    <row r="7021" spans="1:51" x14ac:dyDescent="0.25">
      <c r="A7021" t="s">
        <v>39</v>
      </c>
      <c r="B7021" t="s">
        <v>515</v>
      </c>
      <c r="C7021">
        <v>20900</v>
      </c>
      <c r="D7021">
        <v>26938</v>
      </c>
      <c r="E7021">
        <v>2023</v>
      </c>
      <c r="F7021" t="s">
        <v>340</v>
      </c>
      <c r="G7021" t="s">
        <v>1400</v>
      </c>
      <c r="H7021" t="s">
        <v>58</v>
      </c>
      <c r="J7021">
        <v>4</v>
      </c>
      <c r="K7021" t="s">
        <v>111</v>
      </c>
      <c r="L7021">
        <v>4</v>
      </c>
      <c r="M7021" t="s">
        <v>45</v>
      </c>
      <c r="N7021">
        <v>2.5</v>
      </c>
      <c r="O7021" t="s">
        <v>45</v>
      </c>
      <c r="P7021" t="s">
        <v>46</v>
      </c>
      <c r="Q7021">
        <v>5</v>
      </c>
      <c r="R7021" t="s">
        <v>47</v>
      </c>
      <c r="S7021" t="s">
        <v>78</v>
      </c>
      <c r="T7021">
        <v>191.3</v>
      </c>
      <c r="U7021" t="s">
        <v>63</v>
      </c>
      <c r="W7021" t="s">
        <v>281</v>
      </c>
      <c r="X7021" t="s">
        <v>112</v>
      </c>
      <c r="Y7021" t="s">
        <v>82</v>
      </c>
      <c r="AA7021">
        <v>0</v>
      </c>
      <c r="AB7021" t="s">
        <v>51</v>
      </c>
      <c r="AC7021" t="s">
        <v>52</v>
      </c>
      <c r="AD7021">
        <v>1</v>
      </c>
      <c r="AE7021">
        <v>1</v>
      </c>
      <c r="AF7021">
        <v>1</v>
      </c>
      <c r="AG7021">
        <v>2026</v>
      </c>
      <c r="AH7021">
        <v>20251231</v>
      </c>
      <c r="AI7021" t="s">
        <v>9716</v>
      </c>
      <c r="AJ7021">
        <v>20900</v>
      </c>
      <c r="AK7021">
        <v>21438.2890625</v>
      </c>
      <c r="AL7021" s="10">
        <f t="shared" si="872"/>
        <v>538.2890625</v>
      </c>
      <c r="AM7021" s="11">
        <f t="shared" si="873"/>
        <v>2.5755457535885169E-2</v>
      </c>
      <c r="AN7021">
        <v>20900</v>
      </c>
      <c r="AO7021">
        <v>20833.275662207121</v>
      </c>
      <c r="AP7021" s="12">
        <f t="shared" si="874"/>
        <v>66.724337792878941</v>
      </c>
      <c r="AQ7021" s="13">
        <f t="shared" si="875"/>
        <v>3.1925520475061695E-3</v>
      </c>
      <c r="AR7021">
        <v>20900</v>
      </c>
      <c r="AS7021">
        <v>21831.497547487219</v>
      </c>
      <c r="AT7021" s="14">
        <f t="shared" si="876"/>
        <v>931.49754748721898</v>
      </c>
      <c r="AU7021" s="15">
        <f t="shared" si="877"/>
        <v>4.4569260645321483E-2</v>
      </c>
      <c r="AV7021">
        <v>20900</v>
      </c>
      <c r="AW7021">
        <v>21308.533414337791</v>
      </c>
      <c r="AX7021" s="16">
        <f t="shared" si="878"/>
        <v>408.53341433779133</v>
      </c>
      <c r="AY7021" s="17">
        <f t="shared" si="879"/>
        <v>1.9547053317597672E-2</v>
      </c>
    </row>
    <row r="7022" spans="1:51" x14ac:dyDescent="0.25">
      <c r="A7022" t="s">
        <v>69</v>
      </c>
      <c r="B7022" t="s">
        <v>1040</v>
      </c>
      <c r="C7022">
        <v>16600</v>
      </c>
      <c r="D7022">
        <v>84770</v>
      </c>
      <c r="E7022">
        <v>2019</v>
      </c>
      <c r="F7022" t="s">
        <v>56</v>
      </c>
      <c r="G7022" t="s">
        <v>133</v>
      </c>
      <c r="J7022">
        <v>8</v>
      </c>
      <c r="K7022" t="s">
        <v>111</v>
      </c>
      <c r="L7022">
        <v>4</v>
      </c>
      <c r="M7022" t="s">
        <v>45</v>
      </c>
      <c r="N7022">
        <v>5</v>
      </c>
      <c r="O7022" t="s">
        <v>76</v>
      </c>
      <c r="P7022" t="s">
        <v>46</v>
      </c>
      <c r="Q7022">
        <v>2</v>
      </c>
      <c r="R7022" t="s">
        <v>77</v>
      </c>
      <c r="S7022" t="s">
        <v>78</v>
      </c>
      <c r="T7022">
        <v>395</v>
      </c>
      <c r="U7022" t="s">
        <v>63</v>
      </c>
      <c r="V7022" t="s">
        <v>79</v>
      </c>
      <c r="W7022" t="s">
        <v>756</v>
      </c>
      <c r="X7022" t="s">
        <v>97</v>
      </c>
      <c r="Y7022" t="s">
        <v>82</v>
      </c>
      <c r="AA7022">
        <v>0</v>
      </c>
      <c r="AB7022" t="s">
        <v>51</v>
      </c>
      <c r="AC7022" t="s">
        <v>83</v>
      </c>
      <c r="AD7022">
        <v>1</v>
      </c>
      <c r="AE7022">
        <v>1</v>
      </c>
      <c r="AF7022">
        <v>1</v>
      </c>
      <c r="AG7022">
        <v>2026</v>
      </c>
      <c r="AH7022">
        <v>20251230</v>
      </c>
      <c r="AI7022" t="s">
        <v>9717</v>
      </c>
      <c r="AJ7022">
        <v>16600</v>
      </c>
      <c r="AK7022">
        <v>15666.0361328125</v>
      </c>
      <c r="AL7022" s="10">
        <f t="shared" si="872"/>
        <v>933.9638671875</v>
      </c>
      <c r="AM7022" s="11">
        <f t="shared" si="873"/>
        <v>5.6262883565512047E-2</v>
      </c>
      <c r="AN7022">
        <v>16600</v>
      </c>
      <c r="AO7022">
        <v>14532.97860207365</v>
      </c>
      <c r="AP7022" s="12">
        <f t="shared" si="874"/>
        <v>2067.0213979263499</v>
      </c>
      <c r="AQ7022" s="13">
        <f t="shared" si="875"/>
        <v>0.12451936132086446</v>
      </c>
      <c r="AR7022">
        <v>16600</v>
      </c>
      <c r="AS7022">
        <v>14483.40864121397</v>
      </c>
      <c r="AT7022" s="14">
        <f t="shared" si="876"/>
        <v>2116.5913587860305</v>
      </c>
      <c r="AU7022" s="15">
        <f t="shared" si="877"/>
        <v>0.12750550354132714</v>
      </c>
      <c r="AV7022">
        <v>16600</v>
      </c>
      <c r="AW7022">
        <v>15474.086614173229</v>
      </c>
      <c r="AX7022" s="16">
        <f t="shared" si="878"/>
        <v>1125.9133858267705</v>
      </c>
      <c r="AY7022" s="17">
        <f t="shared" si="879"/>
        <v>6.7826107579925937E-2</v>
      </c>
    </row>
    <row r="7023" spans="1:51" x14ac:dyDescent="0.25">
      <c r="A7023" t="s">
        <v>54</v>
      </c>
      <c r="B7023" t="s">
        <v>249</v>
      </c>
      <c r="C7023">
        <v>26250</v>
      </c>
      <c r="D7023">
        <v>133478</v>
      </c>
      <c r="E7023">
        <v>2021</v>
      </c>
      <c r="F7023" t="s">
        <v>165</v>
      </c>
      <c r="G7023" t="s">
        <v>190</v>
      </c>
      <c r="H7023" t="s">
        <v>9718</v>
      </c>
      <c r="I7023" t="s">
        <v>6286</v>
      </c>
      <c r="J7023">
        <v>8</v>
      </c>
      <c r="K7023" t="s">
        <v>87</v>
      </c>
      <c r="L7023">
        <v>4</v>
      </c>
      <c r="M7023" t="s">
        <v>45</v>
      </c>
      <c r="N7023">
        <v>5.6999998092651367</v>
      </c>
      <c r="O7023" t="s">
        <v>76</v>
      </c>
      <c r="P7023" t="s">
        <v>46</v>
      </c>
      <c r="R7023" t="s">
        <v>77</v>
      </c>
      <c r="S7023" t="s">
        <v>78</v>
      </c>
      <c r="T7023">
        <v>381</v>
      </c>
      <c r="U7023" t="s">
        <v>63</v>
      </c>
      <c r="V7023" t="s">
        <v>79</v>
      </c>
      <c r="W7023" t="s">
        <v>1106</v>
      </c>
      <c r="X7023" t="s">
        <v>136</v>
      </c>
      <c r="Y7023" t="s">
        <v>82</v>
      </c>
      <c r="Z7023">
        <v>35715</v>
      </c>
      <c r="AA7023">
        <v>0</v>
      </c>
      <c r="AB7023" t="s">
        <v>51</v>
      </c>
      <c r="AC7023" t="s">
        <v>83</v>
      </c>
      <c r="AD7023">
        <v>1</v>
      </c>
      <c r="AE7023">
        <v>1</v>
      </c>
      <c r="AF7023">
        <v>1</v>
      </c>
      <c r="AG7023">
        <v>2026</v>
      </c>
      <c r="AH7023">
        <v>20251230</v>
      </c>
      <c r="AI7023" t="s">
        <v>9719</v>
      </c>
      <c r="AJ7023">
        <v>26250</v>
      </c>
      <c r="AK7023">
        <v>23527.001953125</v>
      </c>
      <c r="AL7023" s="10">
        <f t="shared" si="872"/>
        <v>2722.998046875</v>
      </c>
      <c r="AM7023" s="11">
        <f t="shared" si="873"/>
        <v>0.10373325892857142</v>
      </c>
      <c r="AN7023">
        <v>26250</v>
      </c>
      <c r="AO7023">
        <v>26051.459889076101</v>
      </c>
      <c r="AP7023" s="12">
        <f t="shared" si="874"/>
        <v>198.54011092389919</v>
      </c>
      <c r="AQ7023" s="13">
        <f t="shared" si="875"/>
        <v>7.5634327971009219E-3</v>
      </c>
      <c r="AR7023">
        <v>26250</v>
      </c>
      <c r="AS7023">
        <v>25067.112050723499</v>
      </c>
      <c r="AT7023" s="14">
        <f t="shared" si="876"/>
        <v>1182.8879492765009</v>
      </c>
      <c r="AU7023" s="15">
        <f t="shared" si="877"/>
        <v>4.5062398067676222E-2</v>
      </c>
      <c r="AV7023">
        <v>26250</v>
      </c>
      <c r="AW7023">
        <v>23680.914149443561</v>
      </c>
      <c r="AX7023" s="16">
        <f t="shared" si="878"/>
        <v>2569.0858505564393</v>
      </c>
      <c r="AY7023" s="17">
        <f t="shared" si="879"/>
        <v>9.7869937164054829E-2</v>
      </c>
    </row>
    <row r="7024" spans="1:51" x14ac:dyDescent="0.25">
      <c r="A7024" t="s">
        <v>106</v>
      </c>
      <c r="B7024" t="s">
        <v>482</v>
      </c>
      <c r="C7024">
        <v>1000</v>
      </c>
      <c r="D7024">
        <v>205641</v>
      </c>
      <c r="E7024">
        <v>2011</v>
      </c>
      <c r="F7024" t="s">
        <v>196</v>
      </c>
      <c r="G7024" t="s">
        <v>279</v>
      </c>
      <c r="H7024" t="s">
        <v>553</v>
      </c>
      <c r="J7024">
        <v>4</v>
      </c>
      <c r="K7024" t="s">
        <v>75</v>
      </c>
      <c r="L7024">
        <v>4</v>
      </c>
      <c r="M7024" t="s">
        <v>45</v>
      </c>
      <c r="N7024">
        <v>2.4000000953674321</v>
      </c>
      <c r="O7024" t="s">
        <v>45</v>
      </c>
      <c r="R7024" t="s">
        <v>47</v>
      </c>
      <c r="S7024" t="s">
        <v>78</v>
      </c>
      <c r="U7024" t="s">
        <v>63</v>
      </c>
      <c r="W7024" t="s">
        <v>1242</v>
      </c>
      <c r="X7024" t="s">
        <v>49</v>
      </c>
      <c r="Y7024" t="s">
        <v>282</v>
      </c>
      <c r="AA7024">
        <v>0</v>
      </c>
      <c r="AB7024" t="s">
        <v>51</v>
      </c>
      <c r="AC7024" t="s">
        <v>52</v>
      </c>
      <c r="AD7024">
        <v>1</v>
      </c>
      <c r="AE7024">
        <v>1</v>
      </c>
      <c r="AF7024">
        <v>1</v>
      </c>
      <c r="AG7024">
        <v>2026</v>
      </c>
      <c r="AH7024">
        <v>20251230</v>
      </c>
      <c r="AI7024" t="s">
        <v>9720</v>
      </c>
      <c r="AJ7024">
        <v>1000</v>
      </c>
      <c r="AK7024">
        <v>1482.947631835938</v>
      </c>
      <c r="AL7024" s="10">
        <f t="shared" si="872"/>
        <v>482.94763183593795</v>
      </c>
      <c r="AM7024" s="11">
        <f t="shared" si="873"/>
        <v>0.48294763183593797</v>
      </c>
      <c r="AN7024">
        <v>1000</v>
      </c>
      <c r="AO7024">
        <v>1329.2205438817671</v>
      </c>
      <c r="AP7024" s="12">
        <f t="shared" si="874"/>
        <v>329.22054388176707</v>
      </c>
      <c r="AQ7024" s="13">
        <f t="shared" si="875"/>
        <v>0.32922054388176708</v>
      </c>
      <c r="AR7024">
        <v>1000</v>
      </c>
      <c r="AS7024">
        <v>1277.8218522244249</v>
      </c>
      <c r="AT7024" s="14">
        <f t="shared" si="876"/>
        <v>277.8218522244249</v>
      </c>
      <c r="AU7024" s="15">
        <f t="shared" si="877"/>
        <v>0.2778218522244249</v>
      </c>
      <c r="AV7024">
        <v>1000</v>
      </c>
      <c r="AW7024">
        <v>1505.183955223881</v>
      </c>
      <c r="AX7024" s="16">
        <f t="shared" si="878"/>
        <v>505.18395522388096</v>
      </c>
      <c r="AY7024" s="17">
        <f t="shared" si="879"/>
        <v>0.50518395522388093</v>
      </c>
    </row>
    <row r="7025" spans="1:51" x14ac:dyDescent="0.25">
      <c r="A7025" t="s">
        <v>106</v>
      </c>
      <c r="B7025" t="s">
        <v>722</v>
      </c>
      <c r="C7025">
        <v>2800</v>
      </c>
      <c r="D7025">
        <v>199870</v>
      </c>
      <c r="E7025">
        <v>2018</v>
      </c>
      <c r="F7025" t="s">
        <v>71</v>
      </c>
      <c r="G7025" t="s">
        <v>128</v>
      </c>
      <c r="H7025" t="s">
        <v>173</v>
      </c>
      <c r="J7025">
        <v>4</v>
      </c>
      <c r="K7025" t="s">
        <v>59</v>
      </c>
      <c r="L7025">
        <v>4</v>
      </c>
      <c r="M7025" t="s">
        <v>45</v>
      </c>
      <c r="N7025">
        <v>1.5</v>
      </c>
      <c r="O7025" t="s">
        <v>60</v>
      </c>
      <c r="P7025" t="s">
        <v>46</v>
      </c>
      <c r="Q7025">
        <v>2</v>
      </c>
      <c r="R7025" t="s">
        <v>61</v>
      </c>
      <c r="S7025" t="s">
        <v>62</v>
      </c>
      <c r="U7025" t="s">
        <v>63</v>
      </c>
      <c r="V7025" t="s">
        <v>64</v>
      </c>
      <c r="W7025" t="s">
        <v>1506</v>
      </c>
      <c r="X7025" t="s">
        <v>65</v>
      </c>
      <c r="Y7025" t="s">
        <v>82</v>
      </c>
      <c r="Z7025">
        <v>25220</v>
      </c>
      <c r="AA7025">
        <v>0</v>
      </c>
      <c r="AB7025" t="s">
        <v>51</v>
      </c>
      <c r="AC7025" t="s">
        <v>67</v>
      </c>
      <c r="AD7025">
        <v>1</v>
      </c>
      <c r="AE7025">
        <v>1</v>
      </c>
      <c r="AF7025">
        <v>1</v>
      </c>
      <c r="AG7025">
        <v>2026</v>
      </c>
      <c r="AH7025">
        <v>20251230</v>
      </c>
      <c r="AI7025" t="s">
        <v>9721</v>
      </c>
      <c r="AJ7025">
        <v>2800</v>
      </c>
      <c r="AK7025">
        <v>2216.798583984375</v>
      </c>
      <c r="AL7025" s="10">
        <f t="shared" si="872"/>
        <v>583.201416015625</v>
      </c>
      <c r="AM7025" s="11">
        <f t="shared" si="873"/>
        <v>0.20828622000558036</v>
      </c>
      <c r="AN7025">
        <v>2800</v>
      </c>
      <c r="AO7025">
        <v>1942.698015802539</v>
      </c>
      <c r="AP7025" s="12">
        <f t="shared" si="874"/>
        <v>857.30198419746102</v>
      </c>
      <c r="AQ7025" s="13">
        <f t="shared" si="875"/>
        <v>0.30617928007052181</v>
      </c>
      <c r="AR7025">
        <v>2800</v>
      </c>
      <c r="AS7025">
        <v>2025.3535580771129</v>
      </c>
      <c r="AT7025" s="14">
        <f t="shared" si="876"/>
        <v>774.64644192288711</v>
      </c>
      <c r="AU7025" s="15">
        <f t="shared" si="877"/>
        <v>0.27665944354388827</v>
      </c>
      <c r="AV7025">
        <v>2800</v>
      </c>
      <c r="AW7025">
        <v>2177.4371508379882</v>
      </c>
      <c r="AX7025" s="16">
        <f t="shared" si="878"/>
        <v>622.56284916201184</v>
      </c>
      <c r="AY7025" s="17">
        <f t="shared" si="879"/>
        <v>0.22234387470071851</v>
      </c>
    </row>
    <row r="7026" spans="1:51" x14ac:dyDescent="0.25">
      <c r="A7026" t="s">
        <v>106</v>
      </c>
      <c r="B7026" t="s">
        <v>215</v>
      </c>
      <c r="C7026">
        <v>34250</v>
      </c>
      <c r="D7026">
        <v>70966</v>
      </c>
      <c r="E7026">
        <v>2022</v>
      </c>
      <c r="F7026" t="s">
        <v>274</v>
      </c>
      <c r="G7026" t="s">
        <v>275</v>
      </c>
      <c r="H7026" t="s">
        <v>5624</v>
      </c>
      <c r="I7026" t="s">
        <v>150</v>
      </c>
      <c r="J7026">
        <v>8</v>
      </c>
      <c r="K7026" t="s">
        <v>118</v>
      </c>
      <c r="L7026">
        <v>4</v>
      </c>
      <c r="M7026" t="s">
        <v>45</v>
      </c>
      <c r="N7026">
        <v>5.3000001907348633</v>
      </c>
      <c r="O7026" t="s">
        <v>76</v>
      </c>
      <c r="P7026" t="s">
        <v>46</v>
      </c>
      <c r="Q7026">
        <v>5</v>
      </c>
      <c r="R7026" t="s">
        <v>77</v>
      </c>
      <c r="S7026" t="s">
        <v>78</v>
      </c>
      <c r="U7026" t="s">
        <v>63</v>
      </c>
      <c r="W7026" t="s">
        <v>449</v>
      </c>
      <c r="X7026" t="s">
        <v>136</v>
      </c>
      <c r="Y7026" t="s">
        <v>82</v>
      </c>
      <c r="AA7026">
        <v>0</v>
      </c>
      <c r="AB7026" t="s">
        <v>51</v>
      </c>
      <c r="AC7026" t="s">
        <v>83</v>
      </c>
      <c r="AD7026">
        <v>1</v>
      </c>
      <c r="AE7026">
        <v>1</v>
      </c>
      <c r="AF7026">
        <v>1</v>
      </c>
      <c r="AG7026">
        <v>2026</v>
      </c>
      <c r="AH7026">
        <v>20260102</v>
      </c>
      <c r="AI7026" t="s">
        <v>9722</v>
      </c>
      <c r="AJ7026">
        <v>34250</v>
      </c>
      <c r="AK7026">
        <v>36066.2734375</v>
      </c>
      <c r="AL7026" s="10">
        <f t="shared" si="872"/>
        <v>1816.2734375</v>
      </c>
      <c r="AM7026" s="11">
        <f t="shared" si="873"/>
        <v>5.3029881386861315E-2</v>
      </c>
      <c r="AN7026">
        <v>34250</v>
      </c>
      <c r="AO7026">
        <v>35863.185591062247</v>
      </c>
      <c r="AP7026" s="12">
        <f t="shared" si="874"/>
        <v>1613.1855910622471</v>
      </c>
      <c r="AQ7026" s="13">
        <f t="shared" si="875"/>
        <v>4.7100309228094807E-2</v>
      </c>
      <c r="AR7026">
        <v>34250</v>
      </c>
      <c r="AS7026">
        <v>36347.225633468071</v>
      </c>
      <c r="AT7026" s="14">
        <f t="shared" si="876"/>
        <v>2097.2256334680715</v>
      </c>
      <c r="AU7026" s="15">
        <f t="shared" si="877"/>
        <v>6.1232865210746612E-2</v>
      </c>
      <c r="AV7026">
        <v>34250</v>
      </c>
      <c r="AW7026">
        <v>35825.712996389891</v>
      </c>
      <c r="AX7026" s="16">
        <f t="shared" si="878"/>
        <v>1575.7129963898915</v>
      </c>
      <c r="AY7026" s="17">
        <f t="shared" si="879"/>
        <v>4.6006218872697562E-2</v>
      </c>
    </row>
    <row r="7027" spans="1:51" x14ac:dyDescent="0.25">
      <c r="A7027" t="s">
        <v>106</v>
      </c>
      <c r="B7027" t="s">
        <v>661</v>
      </c>
      <c r="C7027">
        <v>17600</v>
      </c>
      <c r="D7027">
        <v>73063</v>
      </c>
      <c r="E7027">
        <v>2022</v>
      </c>
      <c r="F7027" t="s">
        <v>71</v>
      </c>
      <c r="G7027" t="s">
        <v>1016</v>
      </c>
      <c r="H7027" t="s">
        <v>778</v>
      </c>
      <c r="J7027">
        <v>4</v>
      </c>
      <c r="K7027" t="s">
        <v>111</v>
      </c>
      <c r="L7027">
        <v>4</v>
      </c>
      <c r="M7027" t="s">
        <v>45</v>
      </c>
      <c r="N7027">
        <v>2</v>
      </c>
      <c r="O7027" t="s">
        <v>45</v>
      </c>
      <c r="P7027" t="s">
        <v>46</v>
      </c>
      <c r="Q7027">
        <v>4</v>
      </c>
      <c r="R7027" t="s">
        <v>47</v>
      </c>
      <c r="S7027" t="s">
        <v>48</v>
      </c>
      <c r="U7027" t="s">
        <v>63</v>
      </c>
      <c r="V7027" t="s">
        <v>64</v>
      </c>
      <c r="W7027" t="s">
        <v>103</v>
      </c>
      <c r="X7027" t="s">
        <v>97</v>
      </c>
      <c r="Y7027" t="s">
        <v>66</v>
      </c>
      <c r="AA7027">
        <v>0</v>
      </c>
      <c r="AB7027" t="s">
        <v>51</v>
      </c>
      <c r="AC7027" t="s">
        <v>52</v>
      </c>
      <c r="AD7027">
        <v>1</v>
      </c>
      <c r="AE7027">
        <v>1</v>
      </c>
      <c r="AF7027">
        <v>1</v>
      </c>
      <c r="AG7027">
        <v>2026</v>
      </c>
      <c r="AH7027">
        <v>20260102</v>
      </c>
      <c r="AI7027" t="s">
        <v>9723</v>
      </c>
      <c r="AJ7027">
        <v>17600</v>
      </c>
      <c r="AK7027">
        <v>17024.798828125</v>
      </c>
      <c r="AL7027" s="10">
        <f t="shared" si="872"/>
        <v>575.201171875</v>
      </c>
      <c r="AM7027" s="11">
        <f t="shared" si="873"/>
        <v>3.2681884765625002E-2</v>
      </c>
      <c r="AN7027">
        <v>17600</v>
      </c>
      <c r="AO7027">
        <v>16247.943363305039</v>
      </c>
      <c r="AP7027" s="12">
        <f t="shared" si="874"/>
        <v>1352.0566366949606</v>
      </c>
      <c r="AQ7027" s="13">
        <f t="shared" si="875"/>
        <v>7.682139981221367E-2</v>
      </c>
      <c r="AR7027">
        <v>17600</v>
      </c>
      <c r="AS7027">
        <v>17658.463143681001</v>
      </c>
      <c r="AT7027" s="14">
        <f t="shared" si="876"/>
        <v>58.463143681001384</v>
      </c>
      <c r="AU7027" s="15">
        <f t="shared" si="877"/>
        <v>3.321769527329624E-3</v>
      </c>
      <c r="AV7027">
        <v>17600</v>
      </c>
      <c r="AW7027">
        <v>16848.85391822828</v>
      </c>
      <c r="AX7027" s="16">
        <f t="shared" si="878"/>
        <v>751.14608177171976</v>
      </c>
      <c r="AY7027" s="17">
        <f t="shared" si="879"/>
        <v>4.2678754646120441E-2</v>
      </c>
    </row>
    <row r="7028" spans="1:51" x14ac:dyDescent="0.25">
      <c r="A7028" t="s">
        <v>54</v>
      </c>
      <c r="B7028" t="s">
        <v>263</v>
      </c>
      <c r="C7028">
        <v>5800</v>
      </c>
      <c r="D7028">
        <v>115743</v>
      </c>
      <c r="E7028">
        <v>2018</v>
      </c>
      <c r="F7028" t="s">
        <v>196</v>
      </c>
      <c r="G7028" t="s">
        <v>197</v>
      </c>
      <c r="H7028" t="s">
        <v>280</v>
      </c>
      <c r="J7028">
        <v>4</v>
      </c>
      <c r="K7028" t="s">
        <v>2111</v>
      </c>
      <c r="L7028">
        <v>4</v>
      </c>
      <c r="M7028" t="s">
        <v>45</v>
      </c>
      <c r="N7028">
        <v>2.4000000953674321</v>
      </c>
      <c r="O7028" t="s">
        <v>60</v>
      </c>
      <c r="P7028" t="s">
        <v>46</v>
      </c>
      <c r="Q7028">
        <v>5</v>
      </c>
      <c r="R7028" t="s">
        <v>61</v>
      </c>
      <c r="S7028" t="s">
        <v>62</v>
      </c>
      <c r="T7028">
        <v>185</v>
      </c>
      <c r="U7028" t="s">
        <v>63</v>
      </c>
      <c r="W7028" t="s">
        <v>762</v>
      </c>
      <c r="X7028" t="s">
        <v>65</v>
      </c>
      <c r="Y7028" t="s">
        <v>82</v>
      </c>
      <c r="Z7028">
        <v>22600</v>
      </c>
      <c r="AA7028">
        <v>0</v>
      </c>
      <c r="AB7028" t="s">
        <v>51</v>
      </c>
      <c r="AC7028" t="s">
        <v>67</v>
      </c>
      <c r="AD7028">
        <v>1</v>
      </c>
      <c r="AE7028">
        <v>1</v>
      </c>
      <c r="AF7028">
        <v>1</v>
      </c>
      <c r="AG7028">
        <v>2026</v>
      </c>
      <c r="AH7028">
        <v>20251231</v>
      </c>
      <c r="AI7028" t="s">
        <v>9724</v>
      </c>
      <c r="AJ7028">
        <v>5800</v>
      </c>
      <c r="AK7028">
        <v>6545.50048828125</v>
      </c>
      <c r="AL7028" s="10">
        <f t="shared" si="872"/>
        <v>745.50048828125</v>
      </c>
      <c r="AM7028" s="11">
        <f t="shared" si="873"/>
        <v>0.12853456694504312</v>
      </c>
      <c r="AN7028">
        <v>5800</v>
      </c>
      <c r="AO7028">
        <v>6141.7723937517467</v>
      </c>
      <c r="AP7028" s="12">
        <f t="shared" si="874"/>
        <v>341.77239375174668</v>
      </c>
      <c r="AQ7028" s="13">
        <f t="shared" si="875"/>
        <v>5.8926274784783912E-2</v>
      </c>
      <c r="AR7028">
        <v>5800</v>
      </c>
      <c r="AS7028">
        <v>6393.6315776049214</v>
      </c>
      <c r="AT7028" s="14">
        <f t="shared" si="876"/>
        <v>593.6315776049214</v>
      </c>
      <c r="AU7028" s="15">
        <f t="shared" si="877"/>
        <v>0.10235027200084852</v>
      </c>
      <c r="AV7028">
        <v>5800</v>
      </c>
      <c r="AW7028">
        <v>6504.954710144928</v>
      </c>
      <c r="AX7028" s="16">
        <f t="shared" si="878"/>
        <v>704.95471014492796</v>
      </c>
      <c r="AY7028" s="17">
        <f t="shared" si="879"/>
        <v>0.12154391554222896</v>
      </c>
    </row>
    <row r="7029" spans="1:51" x14ac:dyDescent="0.25">
      <c r="A7029" t="s">
        <v>54</v>
      </c>
      <c r="B7029" t="s">
        <v>176</v>
      </c>
      <c r="C7029">
        <v>6800</v>
      </c>
      <c r="D7029">
        <v>85452</v>
      </c>
      <c r="E7029">
        <v>2017</v>
      </c>
      <c r="F7029" t="s">
        <v>397</v>
      </c>
      <c r="G7029" t="s">
        <v>465</v>
      </c>
      <c r="H7029" t="s">
        <v>280</v>
      </c>
      <c r="J7029">
        <v>4</v>
      </c>
      <c r="K7029" t="s">
        <v>111</v>
      </c>
      <c r="L7029">
        <v>4</v>
      </c>
      <c r="M7029" t="s">
        <v>45</v>
      </c>
      <c r="N7029">
        <v>2.4000000953674321</v>
      </c>
      <c r="O7029" t="s">
        <v>60</v>
      </c>
      <c r="P7029" t="s">
        <v>46</v>
      </c>
      <c r="Q7029">
        <v>2</v>
      </c>
      <c r="R7029" t="s">
        <v>61</v>
      </c>
      <c r="S7029" t="s">
        <v>151</v>
      </c>
      <c r="T7029">
        <v>185</v>
      </c>
      <c r="U7029" t="s">
        <v>63</v>
      </c>
      <c r="V7029" t="s">
        <v>64</v>
      </c>
      <c r="W7029" t="s">
        <v>1788</v>
      </c>
      <c r="X7029" t="s">
        <v>49</v>
      </c>
      <c r="Y7029" t="s">
        <v>82</v>
      </c>
      <c r="Z7029">
        <v>25155</v>
      </c>
      <c r="AA7029">
        <v>0</v>
      </c>
      <c r="AB7029" t="s">
        <v>51</v>
      </c>
      <c r="AC7029" t="s">
        <v>67</v>
      </c>
      <c r="AD7029">
        <v>1</v>
      </c>
      <c r="AE7029">
        <v>1</v>
      </c>
      <c r="AF7029">
        <v>1</v>
      </c>
      <c r="AG7029">
        <v>2026</v>
      </c>
      <c r="AH7029">
        <v>20251230</v>
      </c>
      <c r="AI7029" t="s">
        <v>9725</v>
      </c>
      <c r="AJ7029">
        <v>6800</v>
      </c>
      <c r="AK7029">
        <v>7725.06103515625</v>
      </c>
      <c r="AL7029" s="10">
        <f t="shared" si="872"/>
        <v>925.06103515625</v>
      </c>
      <c r="AM7029" s="11">
        <f t="shared" si="873"/>
        <v>0.13603838752297795</v>
      </c>
      <c r="AN7029">
        <v>6800</v>
      </c>
      <c r="AO7029">
        <v>7566.8966278567286</v>
      </c>
      <c r="AP7029" s="12">
        <f t="shared" si="874"/>
        <v>766.89662785672863</v>
      </c>
      <c r="AQ7029" s="13">
        <f t="shared" si="875"/>
        <v>0.11277891586128362</v>
      </c>
      <c r="AR7029">
        <v>6800</v>
      </c>
      <c r="AS7029">
        <v>7571.2473834095445</v>
      </c>
      <c r="AT7029" s="14">
        <f t="shared" si="876"/>
        <v>771.24738340954445</v>
      </c>
      <c r="AU7029" s="15">
        <f t="shared" si="877"/>
        <v>0.11341873285434477</v>
      </c>
      <c r="AV7029">
        <v>6800</v>
      </c>
      <c r="AW7029">
        <v>7767.7339246119736</v>
      </c>
      <c r="AX7029" s="16">
        <f t="shared" si="878"/>
        <v>967.73392461197363</v>
      </c>
      <c r="AY7029" s="17">
        <f t="shared" si="879"/>
        <v>0.14231381244293731</v>
      </c>
    </row>
    <row r="7030" spans="1:51" x14ac:dyDescent="0.25">
      <c r="A7030" t="s">
        <v>106</v>
      </c>
      <c r="B7030" t="s">
        <v>215</v>
      </c>
      <c r="C7030">
        <v>500</v>
      </c>
      <c r="D7030">
        <v>157065</v>
      </c>
      <c r="E7030">
        <v>2010</v>
      </c>
      <c r="F7030" t="s">
        <v>397</v>
      </c>
      <c r="G7030" t="s">
        <v>9726</v>
      </c>
      <c r="H7030" t="s">
        <v>280</v>
      </c>
      <c r="J7030">
        <v>4</v>
      </c>
      <c r="K7030" t="s">
        <v>75</v>
      </c>
      <c r="L7030">
        <v>4</v>
      </c>
      <c r="M7030" t="s">
        <v>45</v>
      </c>
      <c r="N7030">
        <v>1.299999952316284</v>
      </c>
      <c r="O7030" t="s">
        <v>60</v>
      </c>
      <c r="P7030" t="s">
        <v>46</v>
      </c>
      <c r="R7030" t="s">
        <v>440</v>
      </c>
      <c r="T7030">
        <v>88</v>
      </c>
      <c r="U7030" t="s">
        <v>63</v>
      </c>
      <c r="V7030" t="s">
        <v>64</v>
      </c>
      <c r="W7030" t="s">
        <v>9727</v>
      </c>
      <c r="X7030" t="s">
        <v>131</v>
      </c>
      <c r="Y7030" t="s">
        <v>50</v>
      </c>
      <c r="AA7030">
        <v>1</v>
      </c>
      <c r="AB7030" t="s">
        <v>292</v>
      </c>
      <c r="AC7030" t="s">
        <v>442</v>
      </c>
      <c r="AD7030">
        <v>1</v>
      </c>
      <c r="AE7030">
        <v>1</v>
      </c>
      <c r="AF7030">
        <v>1</v>
      </c>
      <c r="AG7030">
        <v>2026</v>
      </c>
      <c r="AH7030">
        <v>20260102</v>
      </c>
      <c r="AI7030" t="s">
        <v>9728</v>
      </c>
      <c r="AJ7030">
        <v>500</v>
      </c>
      <c r="AK7030">
        <v>1828.927368164062</v>
      </c>
      <c r="AL7030" s="10">
        <f t="shared" si="872"/>
        <v>1328.927368164062</v>
      </c>
      <c r="AM7030" s="11">
        <f t="shared" si="873"/>
        <v>2.6578547363281242</v>
      </c>
      <c r="AN7030">
        <v>500</v>
      </c>
      <c r="AO7030">
        <v>1889.5742025597549</v>
      </c>
      <c r="AP7030" s="12">
        <f t="shared" si="874"/>
        <v>1389.5742025597549</v>
      </c>
      <c r="AQ7030" s="13">
        <f t="shared" si="875"/>
        <v>2.7791484051195097</v>
      </c>
      <c r="AR7030">
        <v>500</v>
      </c>
      <c r="AS7030">
        <v>1802.516959852087</v>
      </c>
      <c r="AT7030" s="14">
        <f t="shared" si="876"/>
        <v>1302.516959852087</v>
      </c>
      <c r="AU7030" s="15">
        <f t="shared" si="877"/>
        <v>2.6050339197041739</v>
      </c>
      <c r="AV7030">
        <v>500</v>
      </c>
      <c r="AW7030">
        <v>1811.6730158730161</v>
      </c>
      <c r="AX7030" s="16">
        <f t="shared" si="878"/>
        <v>1311.6730158730161</v>
      </c>
      <c r="AY7030" s="17">
        <f t="shared" si="879"/>
        <v>2.6233460317460322</v>
      </c>
    </row>
    <row r="7031" spans="1:51" x14ac:dyDescent="0.25">
      <c r="A7031" t="s">
        <v>39</v>
      </c>
      <c r="B7031" t="s">
        <v>224</v>
      </c>
      <c r="C7031">
        <v>3000</v>
      </c>
      <c r="D7031">
        <v>165635</v>
      </c>
      <c r="E7031">
        <v>2018</v>
      </c>
      <c r="F7031" t="s">
        <v>182</v>
      </c>
      <c r="G7031" t="s">
        <v>202</v>
      </c>
      <c r="J7031">
        <v>6</v>
      </c>
      <c r="K7031" t="s">
        <v>87</v>
      </c>
      <c r="L7031">
        <v>4</v>
      </c>
      <c r="M7031" t="s">
        <v>45</v>
      </c>
      <c r="N7031">
        <v>3.5</v>
      </c>
      <c r="O7031" t="s">
        <v>60</v>
      </c>
      <c r="P7031" t="s">
        <v>46</v>
      </c>
      <c r="Q7031">
        <v>4</v>
      </c>
      <c r="R7031" t="s">
        <v>61</v>
      </c>
      <c r="S7031" t="s">
        <v>151</v>
      </c>
      <c r="U7031" t="s">
        <v>63</v>
      </c>
      <c r="V7031" t="s">
        <v>79</v>
      </c>
      <c r="X7031" t="s">
        <v>65</v>
      </c>
      <c r="Y7031" t="s">
        <v>82</v>
      </c>
      <c r="Z7031">
        <v>33420</v>
      </c>
      <c r="AA7031">
        <v>0</v>
      </c>
      <c r="AB7031" t="s">
        <v>51</v>
      </c>
      <c r="AC7031" t="s">
        <v>67</v>
      </c>
      <c r="AD7031">
        <v>1</v>
      </c>
      <c r="AE7031">
        <v>1</v>
      </c>
      <c r="AF7031">
        <v>1</v>
      </c>
      <c r="AG7031">
        <v>2026</v>
      </c>
      <c r="AH7031">
        <v>20251231</v>
      </c>
      <c r="AI7031" t="s">
        <v>9729</v>
      </c>
      <c r="AJ7031">
        <v>3000</v>
      </c>
      <c r="AK7031">
        <v>3625.689208984375</v>
      </c>
      <c r="AL7031" s="10">
        <f t="shared" si="872"/>
        <v>625.689208984375</v>
      </c>
      <c r="AM7031" s="11">
        <f t="shared" si="873"/>
        <v>0.20856306966145832</v>
      </c>
      <c r="AN7031">
        <v>3000</v>
      </c>
      <c r="AO7031">
        <v>3624.4777425171651</v>
      </c>
      <c r="AP7031" s="12">
        <f t="shared" si="874"/>
        <v>624.4777425171651</v>
      </c>
      <c r="AQ7031" s="13">
        <f t="shared" si="875"/>
        <v>0.20815924750572171</v>
      </c>
      <c r="AR7031">
        <v>3000</v>
      </c>
      <c r="AS7031">
        <v>3547.253628550804</v>
      </c>
      <c r="AT7031" s="14">
        <f t="shared" si="876"/>
        <v>547.25362855080402</v>
      </c>
      <c r="AU7031" s="15">
        <f t="shared" si="877"/>
        <v>0.18241787618360134</v>
      </c>
      <c r="AV7031">
        <v>3000</v>
      </c>
      <c r="AW7031">
        <v>3657.547169811322</v>
      </c>
      <c r="AX7031" s="16">
        <f t="shared" si="878"/>
        <v>657.54716981132196</v>
      </c>
      <c r="AY7031" s="17">
        <f t="shared" si="879"/>
        <v>0.21918238993710731</v>
      </c>
    </row>
    <row r="7032" spans="1:51" x14ac:dyDescent="0.25">
      <c r="A7032" t="s">
        <v>106</v>
      </c>
      <c r="B7032" t="s">
        <v>107</v>
      </c>
      <c r="C7032">
        <v>4200</v>
      </c>
      <c r="D7032">
        <v>138094</v>
      </c>
      <c r="E7032">
        <v>2010</v>
      </c>
      <c r="F7032" t="s">
        <v>56</v>
      </c>
      <c r="G7032" t="s">
        <v>57</v>
      </c>
      <c r="H7032" t="s">
        <v>58</v>
      </c>
      <c r="J7032">
        <v>4</v>
      </c>
      <c r="K7032" t="s">
        <v>87</v>
      </c>
      <c r="L7032">
        <v>4</v>
      </c>
      <c r="M7032" t="s">
        <v>45</v>
      </c>
      <c r="N7032">
        <v>2.5</v>
      </c>
      <c r="O7032" t="s">
        <v>60</v>
      </c>
      <c r="R7032" t="s">
        <v>61</v>
      </c>
      <c r="T7032">
        <v>175</v>
      </c>
      <c r="U7032" t="s">
        <v>63</v>
      </c>
      <c r="V7032" t="s">
        <v>64</v>
      </c>
      <c r="W7032" t="s">
        <v>358</v>
      </c>
      <c r="X7032" t="s">
        <v>65</v>
      </c>
      <c r="Y7032" t="s">
        <v>66</v>
      </c>
      <c r="AA7032">
        <v>0</v>
      </c>
      <c r="AB7032" t="s">
        <v>51</v>
      </c>
      <c r="AC7032" t="s">
        <v>67</v>
      </c>
      <c r="AD7032">
        <v>1</v>
      </c>
      <c r="AE7032">
        <v>1</v>
      </c>
      <c r="AF7032">
        <v>1</v>
      </c>
      <c r="AG7032">
        <v>2026</v>
      </c>
      <c r="AH7032">
        <v>20260102</v>
      </c>
      <c r="AI7032" t="s">
        <v>9730</v>
      </c>
      <c r="AJ7032">
        <v>4200</v>
      </c>
      <c r="AK7032">
        <v>1836.662475585938</v>
      </c>
      <c r="AL7032" s="10">
        <f t="shared" si="872"/>
        <v>2363.337524414062</v>
      </c>
      <c r="AM7032" s="11">
        <f t="shared" si="873"/>
        <v>0.56269941057477668</v>
      </c>
      <c r="AN7032">
        <v>4200</v>
      </c>
      <c r="AO7032">
        <v>1701.561860879445</v>
      </c>
      <c r="AP7032" s="12">
        <f t="shared" si="874"/>
        <v>2498.4381391205552</v>
      </c>
      <c r="AQ7032" s="13">
        <f t="shared" si="875"/>
        <v>0.59486622360013219</v>
      </c>
      <c r="AR7032">
        <v>4200</v>
      </c>
      <c r="AS7032">
        <v>1802.791484259129</v>
      </c>
      <c r="AT7032" s="14">
        <f t="shared" si="876"/>
        <v>2397.208515740871</v>
      </c>
      <c r="AU7032" s="15">
        <f t="shared" si="877"/>
        <v>0.57076393231925504</v>
      </c>
      <c r="AV7032">
        <v>4200</v>
      </c>
      <c r="AW7032">
        <v>1811.6730158730161</v>
      </c>
      <c r="AX7032" s="16">
        <f t="shared" si="878"/>
        <v>2388.3269841269839</v>
      </c>
      <c r="AY7032" s="17">
        <f t="shared" si="879"/>
        <v>0.5686492819349962</v>
      </c>
    </row>
    <row r="7033" spans="1:51" x14ac:dyDescent="0.25">
      <c r="A7033" t="s">
        <v>106</v>
      </c>
      <c r="B7033" t="s">
        <v>107</v>
      </c>
      <c r="C7033">
        <v>14500</v>
      </c>
      <c r="D7033">
        <v>72104</v>
      </c>
      <c r="E7033">
        <v>2019</v>
      </c>
      <c r="F7033" t="s">
        <v>139</v>
      </c>
      <c r="G7033" t="s">
        <v>672</v>
      </c>
      <c r="I7033" t="s">
        <v>673</v>
      </c>
      <c r="J7033">
        <v>4</v>
      </c>
      <c r="K7033" t="s">
        <v>111</v>
      </c>
      <c r="L7033">
        <v>4</v>
      </c>
      <c r="M7033" t="s">
        <v>45</v>
      </c>
      <c r="N7033">
        <v>2</v>
      </c>
      <c r="O7033" t="s">
        <v>119</v>
      </c>
      <c r="R7033" t="s">
        <v>61</v>
      </c>
      <c r="S7033" t="s">
        <v>48</v>
      </c>
      <c r="T7033">
        <v>255</v>
      </c>
      <c r="U7033" t="s">
        <v>63</v>
      </c>
      <c r="X7033" t="s">
        <v>65</v>
      </c>
      <c r="Y7033" t="s">
        <v>120</v>
      </c>
      <c r="Z7033">
        <v>40250</v>
      </c>
      <c r="AA7033">
        <v>0</v>
      </c>
      <c r="AB7033" t="s">
        <v>51</v>
      </c>
      <c r="AC7033" t="s">
        <v>67</v>
      </c>
      <c r="AD7033">
        <v>1</v>
      </c>
      <c r="AE7033">
        <v>1</v>
      </c>
      <c r="AF7033">
        <v>1</v>
      </c>
      <c r="AG7033">
        <v>2026</v>
      </c>
      <c r="AH7033">
        <v>20260102</v>
      </c>
      <c r="AI7033" t="s">
        <v>9731</v>
      </c>
      <c r="AJ7033">
        <v>14500</v>
      </c>
      <c r="AK7033">
        <v>10938.095703125</v>
      </c>
      <c r="AL7033" s="10">
        <f t="shared" si="872"/>
        <v>3561.904296875</v>
      </c>
      <c r="AM7033" s="11">
        <f t="shared" si="873"/>
        <v>0.24564857219827585</v>
      </c>
      <c r="AN7033">
        <v>14500</v>
      </c>
      <c r="AO7033">
        <v>10887.797663459531</v>
      </c>
      <c r="AP7033" s="12">
        <f t="shared" si="874"/>
        <v>3612.2023365404693</v>
      </c>
      <c r="AQ7033" s="13">
        <f t="shared" si="875"/>
        <v>0.24911740252003237</v>
      </c>
      <c r="AR7033">
        <v>14500</v>
      </c>
      <c r="AS7033">
        <v>11860.08138666886</v>
      </c>
      <c r="AT7033" s="14">
        <f t="shared" si="876"/>
        <v>2639.9186133311396</v>
      </c>
      <c r="AU7033" s="15">
        <f t="shared" si="877"/>
        <v>0.18206335264352685</v>
      </c>
      <c r="AV7033">
        <v>14500</v>
      </c>
      <c r="AW7033">
        <v>11137.10825488776</v>
      </c>
      <c r="AX7033" s="16">
        <f t="shared" si="878"/>
        <v>3362.8917451122397</v>
      </c>
      <c r="AY7033" s="17">
        <f t="shared" si="879"/>
        <v>0.23192356862843033</v>
      </c>
    </row>
    <row r="7034" spans="1:51" x14ac:dyDescent="0.25">
      <c r="A7034" t="s">
        <v>106</v>
      </c>
      <c r="B7034" t="s">
        <v>107</v>
      </c>
      <c r="C7034">
        <v>4100</v>
      </c>
      <c r="D7034">
        <v>124191</v>
      </c>
      <c r="E7034">
        <v>2019</v>
      </c>
      <c r="F7034" t="s">
        <v>182</v>
      </c>
      <c r="G7034" t="s">
        <v>2331</v>
      </c>
      <c r="J7034">
        <v>6</v>
      </c>
      <c r="K7034" t="s">
        <v>44</v>
      </c>
      <c r="L7034">
        <v>4</v>
      </c>
      <c r="M7034" t="s">
        <v>45</v>
      </c>
      <c r="N7034">
        <v>4</v>
      </c>
      <c r="O7034" t="s">
        <v>119</v>
      </c>
      <c r="R7034" t="s">
        <v>77</v>
      </c>
      <c r="S7034" t="s">
        <v>151</v>
      </c>
      <c r="U7034" t="s">
        <v>63</v>
      </c>
      <c r="X7034" t="s">
        <v>112</v>
      </c>
      <c r="Y7034" t="s">
        <v>82</v>
      </c>
      <c r="AA7034">
        <v>0</v>
      </c>
      <c r="AB7034" t="s">
        <v>51</v>
      </c>
      <c r="AC7034" t="s">
        <v>83</v>
      </c>
      <c r="AD7034">
        <v>1</v>
      </c>
      <c r="AE7034">
        <v>1</v>
      </c>
      <c r="AF7034">
        <v>1</v>
      </c>
      <c r="AG7034">
        <v>2026</v>
      </c>
      <c r="AH7034">
        <v>20260102</v>
      </c>
      <c r="AI7034" t="s">
        <v>9732</v>
      </c>
      <c r="AJ7034">
        <v>4100</v>
      </c>
      <c r="AK7034">
        <v>8223.2080078125</v>
      </c>
      <c r="AL7034" s="10">
        <f t="shared" si="872"/>
        <v>4123.2080078125</v>
      </c>
      <c r="AM7034" s="11">
        <f t="shared" si="873"/>
        <v>1.0056604897103658</v>
      </c>
      <c r="AN7034">
        <v>4100</v>
      </c>
      <c r="AO7034">
        <v>8944.798475903468</v>
      </c>
      <c r="AP7034" s="12">
        <f t="shared" si="874"/>
        <v>4844.798475903468</v>
      </c>
      <c r="AQ7034" s="13">
        <f t="shared" si="875"/>
        <v>1.1816581648545044</v>
      </c>
      <c r="AR7034">
        <v>4100</v>
      </c>
      <c r="AS7034">
        <v>9416.1102676636547</v>
      </c>
      <c r="AT7034" s="14">
        <f t="shared" si="876"/>
        <v>5316.1102676636547</v>
      </c>
      <c r="AU7034" s="15">
        <f t="shared" si="877"/>
        <v>1.2966122604057695</v>
      </c>
      <c r="AV7034">
        <v>4100</v>
      </c>
      <c r="AW7034">
        <v>8411.5992865636163</v>
      </c>
      <c r="AX7034" s="16">
        <f t="shared" si="878"/>
        <v>4311.5992865636163</v>
      </c>
      <c r="AY7034" s="17">
        <f t="shared" si="879"/>
        <v>1.0516095820886868</v>
      </c>
    </row>
    <row r="7035" spans="1:51" x14ac:dyDescent="0.25">
      <c r="A7035" t="s">
        <v>39</v>
      </c>
      <c r="B7035" t="s">
        <v>114</v>
      </c>
      <c r="C7035">
        <v>10000</v>
      </c>
      <c r="D7035">
        <v>107470</v>
      </c>
      <c r="E7035">
        <v>2018</v>
      </c>
      <c r="F7035" t="s">
        <v>343</v>
      </c>
      <c r="G7035" t="s">
        <v>344</v>
      </c>
      <c r="H7035" t="s">
        <v>845</v>
      </c>
      <c r="J7035">
        <v>6</v>
      </c>
      <c r="K7035" t="s">
        <v>111</v>
      </c>
      <c r="L7035">
        <v>4</v>
      </c>
      <c r="M7035" t="s">
        <v>45</v>
      </c>
      <c r="N7035">
        <v>3.5999999046325679</v>
      </c>
      <c r="O7035" t="s">
        <v>76</v>
      </c>
      <c r="P7035" t="s">
        <v>46</v>
      </c>
      <c r="Q7035">
        <v>2</v>
      </c>
      <c r="R7035" t="s">
        <v>47</v>
      </c>
      <c r="S7035" t="s">
        <v>78</v>
      </c>
      <c r="T7035">
        <v>285</v>
      </c>
      <c r="U7035" t="s">
        <v>63</v>
      </c>
      <c r="V7035" t="s">
        <v>79</v>
      </c>
      <c r="X7035" t="s">
        <v>112</v>
      </c>
      <c r="Y7035" t="s">
        <v>82</v>
      </c>
      <c r="Z7035">
        <v>31445</v>
      </c>
      <c r="AA7035">
        <v>0</v>
      </c>
      <c r="AB7035" t="s">
        <v>51</v>
      </c>
      <c r="AC7035" t="s">
        <v>52</v>
      </c>
      <c r="AD7035">
        <v>1</v>
      </c>
      <c r="AE7035">
        <v>1</v>
      </c>
      <c r="AF7035">
        <v>1</v>
      </c>
      <c r="AG7035">
        <v>2026</v>
      </c>
      <c r="AH7035">
        <v>20251231</v>
      </c>
      <c r="AI7035" t="s">
        <v>9733</v>
      </c>
      <c r="AJ7035">
        <v>10000</v>
      </c>
      <c r="AK7035">
        <v>10630.77734375</v>
      </c>
      <c r="AL7035" s="10">
        <f t="shared" si="872"/>
        <v>630.77734375</v>
      </c>
      <c r="AM7035" s="11">
        <f t="shared" si="873"/>
        <v>6.3077734375E-2</v>
      </c>
      <c r="AN7035">
        <v>10000</v>
      </c>
      <c r="AO7035">
        <v>10188.771277319071</v>
      </c>
      <c r="AP7035" s="12">
        <f t="shared" si="874"/>
        <v>188.77127731907058</v>
      </c>
      <c r="AQ7035" s="13">
        <f t="shared" si="875"/>
        <v>1.8877127731907056E-2</v>
      </c>
      <c r="AR7035">
        <v>10000</v>
      </c>
      <c r="AS7035">
        <v>9675.6591055663102</v>
      </c>
      <c r="AT7035" s="14">
        <f t="shared" si="876"/>
        <v>324.34089443368975</v>
      </c>
      <c r="AU7035" s="15">
        <f t="shared" si="877"/>
        <v>3.2434089443368973E-2</v>
      </c>
      <c r="AV7035">
        <v>10000</v>
      </c>
      <c r="AW7035">
        <v>10650.996503496501</v>
      </c>
      <c r="AX7035" s="16">
        <f t="shared" si="878"/>
        <v>650.99650349650074</v>
      </c>
      <c r="AY7035" s="17">
        <f t="shared" si="879"/>
        <v>6.5099650349650068E-2</v>
      </c>
    </row>
    <row r="7036" spans="1:51" x14ac:dyDescent="0.25">
      <c r="A7036" t="s">
        <v>39</v>
      </c>
      <c r="B7036" t="s">
        <v>224</v>
      </c>
      <c r="C7036">
        <v>5000</v>
      </c>
      <c r="D7036">
        <v>116471</v>
      </c>
      <c r="E7036">
        <v>2013</v>
      </c>
      <c r="F7036" t="s">
        <v>397</v>
      </c>
      <c r="G7036" t="s">
        <v>465</v>
      </c>
      <c r="H7036" t="s">
        <v>4131</v>
      </c>
      <c r="J7036">
        <v>4</v>
      </c>
      <c r="K7036" t="s">
        <v>87</v>
      </c>
      <c r="L7036">
        <v>2</v>
      </c>
      <c r="M7036" t="s">
        <v>45</v>
      </c>
      <c r="N7036">
        <v>2.4000000953674321</v>
      </c>
      <c r="O7036" t="s">
        <v>60</v>
      </c>
      <c r="P7036" t="s">
        <v>46</v>
      </c>
      <c r="Q7036">
        <v>2</v>
      </c>
      <c r="R7036" t="s">
        <v>241</v>
      </c>
      <c r="T7036">
        <v>185</v>
      </c>
      <c r="U7036" t="s">
        <v>63</v>
      </c>
      <c r="V7036" t="s">
        <v>64</v>
      </c>
      <c r="W7036" t="s">
        <v>1788</v>
      </c>
      <c r="X7036" t="s">
        <v>49</v>
      </c>
      <c r="Y7036" t="s">
        <v>82</v>
      </c>
      <c r="AA7036">
        <v>0</v>
      </c>
      <c r="AB7036" t="s">
        <v>51</v>
      </c>
      <c r="AC7036" t="s">
        <v>241</v>
      </c>
      <c r="AD7036">
        <v>1</v>
      </c>
      <c r="AE7036">
        <v>1</v>
      </c>
      <c r="AF7036">
        <v>1</v>
      </c>
      <c r="AG7036">
        <v>2026</v>
      </c>
      <c r="AH7036">
        <v>20251231</v>
      </c>
      <c r="AI7036" t="s">
        <v>9734</v>
      </c>
      <c r="AJ7036">
        <v>5000</v>
      </c>
      <c r="AK7036">
        <v>4055.225830078125</v>
      </c>
      <c r="AL7036" s="10">
        <f t="shared" si="872"/>
        <v>944.774169921875</v>
      </c>
      <c r="AM7036" s="11">
        <f t="shared" si="873"/>
        <v>0.18895483398437499</v>
      </c>
      <c r="AN7036">
        <v>5000</v>
      </c>
      <c r="AO7036">
        <v>3842.5985324477801</v>
      </c>
      <c r="AP7036" s="12">
        <f t="shared" si="874"/>
        <v>1157.4014675522199</v>
      </c>
      <c r="AQ7036" s="13">
        <f t="shared" si="875"/>
        <v>0.23148029351044397</v>
      </c>
      <c r="AR7036">
        <v>5000</v>
      </c>
      <c r="AS7036">
        <v>3830.7174075515409</v>
      </c>
      <c r="AT7036" s="14">
        <f t="shared" si="876"/>
        <v>1169.2825924484591</v>
      </c>
      <c r="AU7036" s="15">
        <f t="shared" si="877"/>
        <v>0.23385651848969183</v>
      </c>
      <c r="AV7036">
        <v>5000</v>
      </c>
      <c r="AW7036">
        <v>4143.9905933429827</v>
      </c>
      <c r="AX7036" s="16">
        <f t="shared" si="878"/>
        <v>856.00940665701728</v>
      </c>
      <c r="AY7036" s="17">
        <f t="shared" si="879"/>
        <v>0.17120188133140346</v>
      </c>
    </row>
    <row r="7037" spans="1:51" x14ac:dyDescent="0.25">
      <c r="A7037" t="s">
        <v>54</v>
      </c>
      <c r="B7037" t="s">
        <v>447</v>
      </c>
      <c r="C7037">
        <v>2900</v>
      </c>
      <c r="D7037">
        <v>157552</v>
      </c>
      <c r="E7037">
        <v>2015</v>
      </c>
      <c r="F7037" t="s">
        <v>41</v>
      </c>
      <c r="G7037" t="s">
        <v>42</v>
      </c>
      <c r="H7037" t="s">
        <v>9735</v>
      </c>
      <c r="J7037">
        <v>4</v>
      </c>
      <c r="K7037" t="s">
        <v>59</v>
      </c>
      <c r="L7037">
        <v>4</v>
      </c>
      <c r="M7037" t="s">
        <v>45</v>
      </c>
      <c r="N7037">
        <v>2.5</v>
      </c>
      <c r="O7037" t="s">
        <v>45</v>
      </c>
      <c r="P7037" t="s">
        <v>46</v>
      </c>
      <c r="Q7037">
        <v>4</v>
      </c>
      <c r="R7037" t="s">
        <v>47</v>
      </c>
      <c r="S7037" t="s">
        <v>48</v>
      </c>
      <c r="U7037" t="s">
        <v>63</v>
      </c>
      <c r="V7037" t="s">
        <v>91</v>
      </c>
      <c r="W7037" t="s">
        <v>92</v>
      </c>
      <c r="X7037" t="s">
        <v>49</v>
      </c>
      <c r="Y7037" t="s">
        <v>50</v>
      </c>
      <c r="AA7037">
        <v>0</v>
      </c>
      <c r="AB7037" t="s">
        <v>51</v>
      </c>
      <c r="AC7037" t="s">
        <v>52</v>
      </c>
      <c r="AD7037">
        <v>1</v>
      </c>
      <c r="AE7037">
        <v>1</v>
      </c>
      <c r="AF7037">
        <v>1</v>
      </c>
      <c r="AG7037">
        <v>2026</v>
      </c>
      <c r="AH7037">
        <v>20251230</v>
      </c>
      <c r="AI7037" t="s">
        <v>9736</v>
      </c>
      <c r="AJ7037">
        <v>2900</v>
      </c>
      <c r="AK7037">
        <v>3932.2138671875</v>
      </c>
      <c r="AL7037" s="10">
        <f t="shared" si="872"/>
        <v>1032.2138671875</v>
      </c>
      <c r="AM7037" s="11">
        <f t="shared" si="873"/>
        <v>0.35593581627155174</v>
      </c>
      <c r="AN7037">
        <v>2900</v>
      </c>
      <c r="AO7037">
        <v>3710.4948916785902</v>
      </c>
      <c r="AP7037" s="12">
        <f t="shared" si="874"/>
        <v>810.49489167859019</v>
      </c>
      <c r="AQ7037" s="13">
        <f t="shared" si="875"/>
        <v>0.27948099713054836</v>
      </c>
      <c r="AR7037">
        <v>2900</v>
      </c>
      <c r="AS7037">
        <v>3821.9123012176829</v>
      </c>
      <c r="AT7037" s="14">
        <f t="shared" si="876"/>
        <v>921.91230121768285</v>
      </c>
      <c r="AU7037" s="15">
        <f t="shared" si="877"/>
        <v>0.31790079352333889</v>
      </c>
      <c r="AV7037">
        <v>2900</v>
      </c>
      <c r="AW7037">
        <v>4024.070970042796</v>
      </c>
      <c r="AX7037" s="16">
        <f t="shared" si="878"/>
        <v>1124.070970042796</v>
      </c>
      <c r="AY7037" s="17">
        <f t="shared" si="879"/>
        <v>0.38761067932510207</v>
      </c>
    </row>
    <row r="7038" spans="1:51" x14ac:dyDescent="0.25">
      <c r="A7038" t="s">
        <v>54</v>
      </c>
      <c r="B7038" t="s">
        <v>138</v>
      </c>
      <c r="C7038">
        <v>24000</v>
      </c>
      <c r="D7038">
        <v>127611</v>
      </c>
      <c r="E7038">
        <v>2017</v>
      </c>
      <c r="F7038" t="s">
        <v>56</v>
      </c>
      <c r="G7038" t="s">
        <v>133</v>
      </c>
      <c r="H7038" t="s">
        <v>9737</v>
      </c>
      <c r="J7038">
        <v>6</v>
      </c>
      <c r="K7038" t="s">
        <v>87</v>
      </c>
      <c r="L7038">
        <v>4</v>
      </c>
      <c r="M7038" t="s">
        <v>45</v>
      </c>
      <c r="N7038">
        <v>3.5</v>
      </c>
      <c r="O7038" t="s">
        <v>76</v>
      </c>
      <c r="P7038" t="s">
        <v>46</v>
      </c>
      <c r="Q7038">
        <v>5</v>
      </c>
      <c r="R7038" t="s">
        <v>77</v>
      </c>
      <c r="S7038" t="s">
        <v>78</v>
      </c>
      <c r="T7038">
        <v>365</v>
      </c>
      <c r="U7038" t="s">
        <v>63</v>
      </c>
      <c r="V7038" t="s">
        <v>79</v>
      </c>
      <c r="W7038" t="s">
        <v>562</v>
      </c>
      <c r="X7038" t="s">
        <v>136</v>
      </c>
      <c r="Y7038" t="s">
        <v>82</v>
      </c>
      <c r="Z7038">
        <v>52250</v>
      </c>
      <c r="AA7038">
        <v>0</v>
      </c>
      <c r="AB7038" t="s">
        <v>51</v>
      </c>
      <c r="AC7038" t="s">
        <v>83</v>
      </c>
      <c r="AD7038">
        <v>1</v>
      </c>
      <c r="AE7038">
        <v>1</v>
      </c>
      <c r="AF7038">
        <v>1</v>
      </c>
      <c r="AG7038">
        <v>2026</v>
      </c>
      <c r="AH7038">
        <v>20251230</v>
      </c>
      <c r="AI7038" t="s">
        <v>9738</v>
      </c>
      <c r="AJ7038">
        <v>24000</v>
      </c>
      <c r="AK7038">
        <v>23632.65234375</v>
      </c>
      <c r="AL7038" s="10">
        <f t="shared" si="872"/>
        <v>367.34765625</v>
      </c>
      <c r="AM7038" s="11">
        <f t="shared" si="873"/>
        <v>1.5306152343750001E-2</v>
      </c>
      <c r="AN7038">
        <v>24000</v>
      </c>
      <c r="AO7038">
        <v>24772.750975099902</v>
      </c>
      <c r="AP7038" s="12">
        <f t="shared" si="874"/>
        <v>772.75097509990155</v>
      </c>
      <c r="AQ7038" s="13">
        <f t="shared" si="875"/>
        <v>3.2197957295829228E-2</v>
      </c>
      <c r="AR7038">
        <v>24000</v>
      </c>
      <c r="AS7038">
        <v>24507.086618771329</v>
      </c>
      <c r="AT7038" s="14">
        <f t="shared" si="876"/>
        <v>507.08661877132909</v>
      </c>
      <c r="AU7038" s="15">
        <f t="shared" si="877"/>
        <v>2.1128609115472045E-2</v>
      </c>
      <c r="AV7038">
        <v>24000</v>
      </c>
      <c r="AW7038">
        <v>23680.914149443561</v>
      </c>
      <c r="AX7038" s="16">
        <f t="shared" si="878"/>
        <v>319.08585055643925</v>
      </c>
      <c r="AY7038" s="17">
        <f t="shared" si="879"/>
        <v>1.3295243773184969E-2</v>
      </c>
    </row>
    <row r="7039" spans="1:51" x14ac:dyDescent="0.25">
      <c r="A7039" t="s">
        <v>54</v>
      </c>
      <c r="B7039" t="s">
        <v>263</v>
      </c>
      <c r="C7039">
        <v>2500</v>
      </c>
      <c r="D7039">
        <v>109718</v>
      </c>
      <c r="E7039">
        <v>2020</v>
      </c>
      <c r="F7039" t="s">
        <v>340</v>
      </c>
      <c r="G7039" t="s">
        <v>1418</v>
      </c>
      <c r="H7039" t="s">
        <v>8402</v>
      </c>
      <c r="J7039">
        <v>4</v>
      </c>
      <c r="K7039" t="s">
        <v>44</v>
      </c>
      <c r="L7039">
        <v>4</v>
      </c>
      <c r="M7039" t="s">
        <v>45</v>
      </c>
      <c r="N7039">
        <v>1.6000000238418579</v>
      </c>
      <c r="O7039" t="s">
        <v>60</v>
      </c>
      <c r="P7039" t="s">
        <v>46</v>
      </c>
      <c r="Q7039">
        <v>1</v>
      </c>
      <c r="R7039" t="s">
        <v>61</v>
      </c>
      <c r="T7039">
        <v>120</v>
      </c>
      <c r="U7039" t="s">
        <v>63</v>
      </c>
      <c r="W7039" t="s">
        <v>8403</v>
      </c>
      <c r="X7039" t="s">
        <v>65</v>
      </c>
      <c r="Y7039" t="s">
        <v>66</v>
      </c>
      <c r="AA7039">
        <v>0</v>
      </c>
      <c r="AB7039" t="s">
        <v>51</v>
      </c>
      <c r="AC7039" t="s">
        <v>67</v>
      </c>
      <c r="AD7039">
        <v>1</v>
      </c>
      <c r="AE7039">
        <v>1</v>
      </c>
      <c r="AF7039">
        <v>1</v>
      </c>
      <c r="AG7039">
        <v>2026</v>
      </c>
      <c r="AH7039">
        <v>20251231</v>
      </c>
      <c r="AI7039" t="s">
        <v>9739</v>
      </c>
      <c r="AJ7039">
        <v>2500</v>
      </c>
      <c r="AK7039">
        <v>2637.25732421875</v>
      </c>
      <c r="AL7039" s="10">
        <f t="shared" si="872"/>
        <v>137.25732421875</v>
      </c>
      <c r="AM7039" s="11">
        <f t="shared" si="873"/>
        <v>5.4902929687499998E-2</v>
      </c>
      <c r="AN7039">
        <v>2500</v>
      </c>
      <c r="AO7039">
        <v>2523.678573980942</v>
      </c>
      <c r="AP7039" s="12">
        <f t="shared" si="874"/>
        <v>23.678573980942019</v>
      </c>
      <c r="AQ7039" s="13">
        <f t="shared" si="875"/>
        <v>9.4714295923768073E-3</v>
      </c>
      <c r="AR7039">
        <v>2500</v>
      </c>
      <c r="AS7039">
        <v>2488.4019924818431</v>
      </c>
      <c r="AT7039" s="14">
        <f t="shared" si="876"/>
        <v>11.598007518156919</v>
      </c>
      <c r="AU7039" s="15">
        <f t="shared" si="877"/>
        <v>4.6392030072627674E-3</v>
      </c>
      <c r="AV7039">
        <v>2500</v>
      </c>
      <c r="AW7039">
        <v>2649.1939419436271</v>
      </c>
      <c r="AX7039" s="16">
        <f t="shared" si="878"/>
        <v>149.19394194362712</v>
      </c>
      <c r="AY7039" s="17">
        <f t="shared" si="879"/>
        <v>5.967757677745085E-2</v>
      </c>
    </row>
    <row r="7040" spans="1:51" x14ac:dyDescent="0.25">
      <c r="A7040" t="s">
        <v>39</v>
      </c>
      <c r="B7040" t="s">
        <v>224</v>
      </c>
      <c r="C7040">
        <v>900</v>
      </c>
      <c r="D7040">
        <v>146203</v>
      </c>
      <c r="E7040">
        <v>2004</v>
      </c>
      <c r="F7040" t="s">
        <v>71</v>
      </c>
      <c r="G7040" t="s">
        <v>72</v>
      </c>
      <c r="I7040" t="s">
        <v>374</v>
      </c>
      <c r="J7040">
        <v>8</v>
      </c>
      <c r="K7040" t="s">
        <v>575</v>
      </c>
      <c r="L7040">
        <v>2</v>
      </c>
      <c r="M7040" t="s">
        <v>45</v>
      </c>
      <c r="N7040">
        <v>5.3000001907348633</v>
      </c>
      <c r="O7040" t="s">
        <v>119</v>
      </c>
      <c r="R7040" t="s">
        <v>77</v>
      </c>
      <c r="S7040" t="s">
        <v>151</v>
      </c>
      <c r="U7040" t="s">
        <v>63</v>
      </c>
      <c r="V7040" t="s">
        <v>79</v>
      </c>
      <c r="W7040" t="s">
        <v>1947</v>
      </c>
      <c r="X7040" t="s">
        <v>97</v>
      </c>
      <c r="Y7040" t="s">
        <v>82</v>
      </c>
      <c r="AA7040">
        <v>0</v>
      </c>
      <c r="AB7040" t="s">
        <v>51</v>
      </c>
      <c r="AC7040" t="s">
        <v>83</v>
      </c>
      <c r="AD7040">
        <v>1</v>
      </c>
      <c r="AE7040">
        <v>1</v>
      </c>
      <c r="AF7040">
        <v>1</v>
      </c>
      <c r="AG7040">
        <v>2026</v>
      </c>
      <c r="AH7040">
        <v>20251231</v>
      </c>
      <c r="AI7040" t="s">
        <v>9740</v>
      </c>
      <c r="AJ7040">
        <v>900</v>
      </c>
      <c r="AK7040">
        <v>2236.553955078125</v>
      </c>
      <c r="AL7040" s="10">
        <f t="shared" si="872"/>
        <v>1336.553955078125</v>
      </c>
      <c r="AM7040" s="11">
        <f t="shared" si="873"/>
        <v>1.4850599500868056</v>
      </c>
      <c r="AN7040">
        <v>900</v>
      </c>
      <c r="AO7040">
        <v>2284.2725735012991</v>
      </c>
      <c r="AP7040" s="12">
        <f t="shared" si="874"/>
        <v>1384.2725735012991</v>
      </c>
      <c r="AQ7040" s="13">
        <f t="shared" si="875"/>
        <v>1.5380806372236657</v>
      </c>
      <c r="AR7040">
        <v>900</v>
      </c>
      <c r="AS7040">
        <v>2282.4432842171582</v>
      </c>
      <c r="AT7040" s="14">
        <f t="shared" si="876"/>
        <v>1382.4432842171582</v>
      </c>
      <c r="AU7040" s="15">
        <f t="shared" si="877"/>
        <v>1.5360480935746201</v>
      </c>
      <c r="AV7040">
        <v>900</v>
      </c>
      <c r="AW7040">
        <v>2261.0900321543422</v>
      </c>
      <c r="AX7040" s="16">
        <f t="shared" si="878"/>
        <v>1361.0900321543422</v>
      </c>
      <c r="AY7040" s="17">
        <f t="shared" si="879"/>
        <v>1.5123222579492692</v>
      </c>
    </row>
    <row r="7041" spans="1:51" x14ac:dyDescent="0.25">
      <c r="A7041" t="s">
        <v>39</v>
      </c>
      <c r="B7041" t="s">
        <v>355</v>
      </c>
      <c r="C7041">
        <v>3200</v>
      </c>
      <c r="D7041">
        <v>140060</v>
      </c>
      <c r="E7041">
        <v>2012</v>
      </c>
      <c r="F7041" t="s">
        <v>182</v>
      </c>
      <c r="G7041" t="s">
        <v>631</v>
      </c>
      <c r="J7041">
        <v>6</v>
      </c>
      <c r="K7041" t="s">
        <v>193</v>
      </c>
      <c r="L7041">
        <v>4</v>
      </c>
      <c r="M7041" t="s">
        <v>45</v>
      </c>
      <c r="N7041">
        <v>3.5</v>
      </c>
      <c r="O7041" t="s">
        <v>45</v>
      </c>
      <c r="P7041" t="s">
        <v>46</v>
      </c>
      <c r="Q7041">
        <v>4</v>
      </c>
      <c r="R7041" t="s">
        <v>305</v>
      </c>
      <c r="S7041" t="s">
        <v>151</v>
      </c>
      <c r="U7041" t="s">
        <v>63</v>
      </c>
      <c r="X7041" t="s">
        <v>112</v>
      </c>
      <c r="Y7041" t="s">
        <v>50</v>
      </c>
      <c r="AA7041">
        <v>0</v>
      </c>
      <c r="AB7041" t="s">
        <v>51</v>
      </c>
      <c r="AC7041" t="s">
        <v>52</v>
      </c>
      <c r="AD7041">
        <v>1</v>
      </c>
      <c r="AE7041">
        <v>1</v>
      </c>
      <c r="AF7041">
        <v>1</v>
      </c>
      <c r="AG7041">
        <v>2026</v>
      </c>
      <c r="AH7041">
        <v>20251230</v>
      </c>
      <c r="AI7041" t="s">
        <v>9741</v>
      </c>
      <c r="AJ7041">
        <v>3200</v>
      </c>
      <c r="AK7041">
        <v>2384.20751953125</v>
      </c>
      <c r="AL7041" s="10">
        <f t="shared" si="872"/>
        <v>815.79248046875</v>
      </c>
      <c r="AM7041" s="11">
        <f t="shared" si="873"/>
        <v>0.25493515014648438</v>
      </c>
      <c r="AN7041">
        <v>3200</v>
      </c>
      <c r="AO7041">
        <v>2480.1757094793429</v>
      </c>
      <c r="AP7041" s="12">
        <f t="shared" si="874"/>
        <v>719.82429052065709</v>
      </c>
      <c r="AQ7041" s="13">
        <f t="shared" si="875"/>
        <v>0.22494509078770533</v>
      </c>
      <c r="AR7041">
        <v>3200</v>
      </c>
      <c r="AS7041">
        <v>2267.4184881978649</v>
      </c>
      <c r="AT7041" s="14">
        <f t="shared" si="876"/>
        <v>932.58151180213508</v>
      </c>
      <c r="AU7041" s="15">
        <f t="shared" si="877"/>
        <v>0.29143172243816723</v>
      </c>
      <c r="AV7041">
        <v>3200</v>
      </c>
      <c r="AW7041">
        <v>2422.708761625061</v>
      </c>
      <c r="AX7041" s="16">
        <f t="shared" si="878"/>
        <v>777.29123837493898</v>
      </c>
      <c r="AY7041" s="17">
        <f t="shared" si="879"/>
        <v>0.24290351199216842</v>
      </c>
    </row>
    <row r="7042" spans="1:51" x14ac:dyDescent="0.25">
      <c r="A7042" t="s">
        <v>54</v>
      </c>
      <c r="B7042" t="s">
        <v>447</v>
      </c>
      <c r="C7042">
        <v>11900</v>
      </c>
      <c r="D7042">
        <v>167340</v>
      </c>
      <c r="E7042">
        <v>2021</v>
      </c>
      <c r="F7042" t="s">
        <v>71</v>
      </c>
      <c r="G7042" t="s">
        <v>877</v>
      </c>
      <c r="H7042" t="s">
        <v>1929</v>
      </c>
      <c r="J7042">
        <v>6</v>
      </c>
      <c r="K7042" t="s">
        <v>44</v>
      </c>
      <c r="L7042">
        <v>4</v>
      </c>
      <c r="M7042" t="s">
        <v>45</v>
      </c>
      <c r="N7042">
        <v>3.5999999046325679</v>
      </c>
      <c r="O7042" t="s">
        <v>76</v>
      </c>
      <c r="P7042" t="s">
        <v>46</v>
      </c>
      <c r="Q7042">
        <v>5</v>
      </c>
      <c r="R7042" t="s">
        <v>77</v>
      </c>
      <c r="S7042" t="s">
        <v>78</v>
      </c>
      <c r="U7042" t="s">
        <v>63</v>
      </c>
      <c r="V7042" t="s">
        <v>79</v>
      </c>
      <c r="W7042" t="s">
        <v>2086</v>
      </c>
      <c r="X7042" t="s">
        <v>112</v>
      </c>
      <c r="Y7042" t="s">
        <v>82</v>
      </c>
      <c r="AA7042">
        <v>0</v>
      </c>
      <c r="AB7042" t="s">
        <v>51</v>
      </c>
      <c r="AC7042" t="s">
        <v>83</v>
      </c>
      <c r="AD7042">
        <v>1</v>
      </c>
      <c r="AE7042">
        <v>1</v>
      </c>
      <c r="AF7042">
        <v>1</v>
      </c>
      <c r="AG7042">
        <v>2026</v>
      </c>
      <c r="AH7042">
        <v>20251229</v>
      </c>
      <c r="AI7042" t="s">
        <v>9742</v>
      </c>
      <c r="AJ7042">
        <v>11900</v>
      </c>
      <c r="AK7042">
        <v>12757.0224609375</v>
      </c>
      <c r="AL7042" s="10">
        <f t="shared" si="872"/>
        <v>857.0224609375</v>
      </c>
      <c r="AM7042" s="11">
        <f t="shared" si="873"/>
        <v>7.2018694196428576E-2</v>
      </c>
      <c r="AN7042">
        <v>11900</v>
      </c>
      <c r="AO7042">
        <v>11867.13908192043</v>
      </c>
      <c r="AP7042" s="12">
        <f t="shared" si="874"/>
        <v>32.860918079570183</v>
      </c>
      <c r="AQ7042" s="13">
        <f t="shared" si="875"/>
        <v>2.7614216873588391E-3</v>
      </c>
      <c r="AR7042">
        <v>11900</v>
      </c>
      <c r="AS7042">
        <v>11496.53755959634</v>
      </c>
      <c r="AT7042" s="14">
        <f t="shared" si="876"/>
        <v>403.46244040366037</v>
      </c>
      <c r="AU7042" s="15">
        <f t="shared" si="877"/>
        <v>3.3904406756610113E-2</v>
      </c>
      <c r="AV7042">
        <v>11900</v>
      </c>
      <c r="AW7042">
        <v>12729.776595744681</v>
      </c>
      <c r="AX7042" s="16">
        <f t="shared" si="878"/>
        <v>829.77659574468089</v>
      </c>
      <c r="AY7042" s="17">
        <f t="shared" si="879"/>
        <v>6.9729125692830324E-2</v>
      </c>
    </row>
    <row r="7043" spans="1:51" x14ac:dyDescent="0.25">
      <c r="A7043" t="s">
        <v>39</v>
      </c>
      <c r="B7043" t="s">
        <v>40</v>
      </c>
      <c r="C7043">
        <v>1600</v>
      </c>
      <c r="D7043">
        <v>122376</v>
      </c>
      <c r="E7043">
        <v>2011</v>
      </c>
      <c r="F7043" t="s">
        <v>177</v>
      </c>
      <c r="G7043" t="s">
        <v>325</v>
      </c>
      <c r="H7043" t="s">
        <v>4636</v>
      </c>
      <c r="J7043">
        <v>4</v>
      </c>
      <c r="K7043" t="s">
        <v>118</v>
      </c>
      <c r="L7043">
        <v>4</v>
      </c>
      <c r="M7043" t="s">
        <v>45</v>
      </c>
      <c r="N7043">
        <v>2</v>
      </c>
      <c r="O7043" t="s">
        <v>60</v>
      </c>
      <c r="P7043" t="s">
        <v>46</v>
      </c>
      <c r="Q7043">
        <v>3</v>
      </c>
      <c r="R7043" t="s">
        <v>61</v>
      </c>
      <c r="T7043">
        <v>115</v>
      </c>
      <c r="U7043" t="s">
        <v>63</v>
      </c>
      <c r="X7043" t="s">
        <v>65</v>
      </c>
      <c r="Y7043" t="s">
        <v>66</v>
      </c>
      <c r="AA7043">
        <v>0</v>
      </c>
      <c r="AB7043" t="s">
        <v>51</v>
      </c>
      <c r="AC7043" t="s">
        <v>67</v>
      </c>
      <c r="AD7043">
        <v>1</v>
      </c>
      <c r="AE7043">
        <v>1</v>
      </c>
      <c r="AF7043">
        <v>1</v>
      </c>
      <c r="AG7043">
        <v>2026</v>
      </c>
      <c r="AH7043">
        <v>20260102</v>
      </c>
      <c r="AI7043" t="s">
        <v>9743</v>
      </c>
      <c r="AJ7043">
        <v>1600</v>
      </c>
      <c r="AK7043">
        <v>1963.656372070312</v>
      </c>
      <c r="AL7043" s="10">
        <f t="shared" ref="AL7043:AL7106" si="880">ABS(AJ7043-AK7043)</f>
        <v>363.65637207031205</v>
      </c>
      <c r="AM7043" s="11">
        <f t="shared" ref="AM7043:AM7106" si="881">ABS($AJ7043-AK7043)/$AJ7043</f>
        <v>0.22728523254394503</v>
      </c>
      <c r="AN7043">
        <v>1600</v>
      </c>
      <c r="AO7043">
        <v>2008.8654459255661</v>
      </c>
      <c r="AP7043" s="12">
        <f t="shared" ref="AP7043:AP7106" si="882">ABS(AN7043-AO7043)</f>
        <v>408.86544592556606</v>
      </c>
      <c r="AQ7043" s="13">
        <f t="shared" ref="AQ7043:AQ7106" si="883">ABS($AJ7043-AO7043)/$AJ7043</f>
        <v>0.25554090370347882</v>
      </c>
      <c r="AR7043">
        <v>1600</v>
      </c>
      <c r="AS7043">
        <v>1836.1128452515979</v>
      </c>
      <c r="AT7043" s="14">
        <f t="shared" ref="AT7043:AT7106" si="884">ABS(AR7043-AS7043)</f>
        <v>236.11284525159795</v>
      </c>
      <c r="AU7043" s="15">
        <f t="shared" ref="AU7043:AU7106" si="885">ABS($AJ7043-AS7043)/$AJ7043</f>
        <v>0.1475705282822487</v>
      </c>
      <c r="AV7043">
        <v>1600</v>
      </c>
      <c r="AW7043">
        <v>1997.4210931485759</v>
      </c>
      <c r="AX7043" s="16">
        <f t="shared" ref="AX7043:AX7106" si="886">ABS(AV7043-AW7043)</f>
        <v>397.42109314857589</v>
      </c>
      <c r="AY7043" s="17">
        <f t="shared" ref="AY7043:AY7106" si="887">ABS($AJ7043-AW7043)/$AJ7043</f>
        <v>0.24838818321785994</v>
      </c>
    </row>
    <row r="7044" spans="1:51" x14ac:dyDescent="0.25">
      <c r="A7044" t="s">
        <v>106</v>
      </c>
      <c r="B7044" t="s">
        <v>482</v>
      </c>
      <c r="C7044">
        <v>6900</v>
      </c>
      <c r="D7044">
        <v>112684</v>
      </c>
      <c r="E7044">
        <v>2009</v>
      </c>
      <c r="F7044" t="s">
        <v>165</v>
      </c>
      <c r="G7044" t="s">
        <v>289</v>
      </c>
      <c r="I7044" t="s">
        <v>2566</v>
      </c>
      <c r="J7044">
        <v>6</v>
      </c>
      <c r="K7044" t="s">
        <v>111</v>
      </c>
      <c r="L7044">
        <v>4</v>
      </c>
      <c r="M7044" t="s">
        <v>45</v>
      </c>
      <c r="N7044">
        <v>3.5</v>
      </c>
      <c r="O7044" t="s">
        <v>60</v>
      </c>
      <c r="R7044" t="s">
        <v>61</v>
      </c>
      <c r="S7044" t="s">
        <v>151</v>
      </c>
      <c r="T7044">
        <v>268</v>
      </c>
      <c r="U7044" t="s">
        <v>63</v>
      </c>
      <c r="V7044" t="s">
        <v>79</v>
      </c>
      <c r="W7044" t="s">
        <v>477</v>
      </c>
      <c r="X7044" t="s">
        <v>65</v>
      </c>
      <c r="Y7044" t="s">
        <v>82</v>
      </c>
      <c r="AA7044">
        <v>0</v>
      </c>
      <c r="AB7044" t="s">
        <v>51</v>
      </c>
      <c r="AC7044" t="s">
        <v>67</v>
      </c>
      <c r="AD7044">
        <v>1</v>
      </c>
      <c r="AE7044">
        <v>1</v>
      </c>
      <c r="AF7044">
        <v>1</v>
      </c>
      <c r="AG7044">
        <v>2026</v>
      </c>
      <c r="AH7044">
        <v>20251230</v>
      </c>
      <c r="AI7044" t="s">
        <v>9744</v>
      </c>
      <c r="AJ7044">
        <v>6900</v>
      </c>
      <c r="AK7044">
        <v>4162.07080078125</v>
      </c>
      <c r="AL7044" s="10">
        <f t="shared" si="880"/>
        <v>2737.92919921875</v>
      </c>
      <c r="AM7044" s="11">
        <f t="shared" si="881"/>
        <v>0.39680133322010869</v>
      </c>
      <c r="AN7044">
        <v>6900</v>
      </c>
      <c r="AO7044">
        <v>4058.4241012422449</v>
      </c>
      <c r="AP7044" s="12">
        <f t="shared" si="882"/>
        <v>2841.5758987577551</v>
      </c>
      <c r="AQ7044" s="13">
        <f t="shared" si="883"/>
        <v>0.41182259402286309</v>
      </c>
      <c r="AR7044">
        <v>6900</v>
      </c>
      <c r="AS7044">
        <v>4196.8603909004796</v>
      </c>
      <c r="AT7044" s="14">
        <f t="shared" si="884"/>
        <v>2703.1396090995204</v>
      </c>
      <c r="AU7044" s="15">
        <f t="shared" si="885"/>
        <v>0.39175936363761166</v>
      </c>
      <c r="AV7044">
        <v>6900</v>
      </c>
      <c r="AW7044">
        <v>4207.8900325027107</v>
      </c>
      <c r="AX7044" s="16">
        <f t="shared" si="886"/>
        <v>2692.1099674972893</v>
      </c>
      <c r="AY7044" s="17">
        <f t="shared" si="887"/>
        <v>0.3901608648546796</v>
      </c>
    </row>
    <row r="7045" spans="1:51" x14ac:dyDescent="0.25">
      <c r="A7045" t="s">
        <v>69</v>
      </c>
      <c r="B7045" t="s">
        <v>70</v>
      </c>
      <c r="C7045">
        <v>5400</v>
      </c>
      <c r="D7045">
        <v>133353</v>
      </c>
      <c r="E7045">
        <v>2013</v>
      </c>
      <c r="F7045" t="s">
        <v>165</v>
      </c>
      <c r="G7045" t="s">
        <v>166</v>
      </c>
      <c r="I7045" t="s">
        <v>247</v>
      </c>
      <c r="J7045">
        <v>4</v>
      </c>
      <c r="K7045" t="s">
        <v>75</v>
      </c>
      <c r="L7045">
        <v>4</v>
      </c>
      <c r="M7045" t="s">
        <v>45</v>
      </c>
      <c r="N7045">
        <v>1.799999952316284</v>
      </c>
      <c r="O7045" t="s">
        <v>60</v>
      </c>
      <c r="P7045" t="s">
        <v>46</v>
      </c>
      <c r="R7045" t="s">
        <v>61</v>
      </c>
      <c r="S7045" t="s">
        <v>151</v>
      </c>
      <c r="T7045">
        <v>132</v>
      </c>
      <c r="U7045" t="s">
        <v>63</v>
      </c>
      <c r="V7045" t="s">
        <v>64</v>
      </c>
      <c r="W7045" t="s">
        <v>169</v>
      </c>
      <c r="X7045" t="s">
        <v>65</v>
      </c>
      <c r="Y7045" t="s">
        <v>125</v>
      </c>
      <c r="AA7045">
        <v>0</v>
      </c>
      <c r="AB7045" t="s">
        <v>51</v>
      </c>
      <c r="AC7045" t="s">
        <v>67</v>
      </c>
      <c r="AD7045">
        <v>1</v>
      </c>
      <c r="AE7045">
        <v>1</v>
      </c>
      <c r="AF7045">
        <v>1</v>
      </c>
      <c r="AG7045">
        <v>2026</v>
      </c>
      <c r="AH7045">
        <v>20251230</v>
      </c>
      <c r="AI7045" t="s">
        <v>9745</v>
      </c>
      <c r="AJ7045">
        <v>5400</v>
      </c>
      <c r="AK7045">
        <v>5050.01611328125</v>
      </c>
      <c r="AL7045" s="10">
        <f t="shared" si="880"/>
        <v>349.98388671875</v>
      </c>
      <c r="AM7045" s="11">
        <f t="shared" si="881"/>
        <v>6.4811830873842596E-2</v>
      </c>
      <c r="AN7045">
        <v>5400</v>
      </c>
      <c r="AO7045">
        <v>4891.2528614648618</v>
      </c>
      <c r="AP7045" s="12">
        <f t="shared" si="882"/>
        <v>508.74713853513822</v>
      </c>
      <c r="AQ7045" s="13">
        <f t="shared" si="883"/>
        <v>9.4212433062062631E-2</v>
      </c>
      <c r="AR7045">
        <v>5400</v>
      </c>
      <c r="AS7045">
        <v>5050.1323355892864</v>
      </c>
      <c r="AT7045" s="14">
        <f t="shared" si="884"/>
        <v>349.86766441071359</v>
      </c>
      <c r="AU7045" s="15">
        <f t="shared" si="885"/>
        <v>6.4790308224206214E-2</v>
      </c>
      <c r="AV7045">
        <v>5400</v>
      </c>
      <c r="AW7045">
        <v>5153.7096774193551</v>
      </c>
      <c r="AX7045" s="16">
        <f t="shared" si="886"/>
        <v>246.2903225806449</v>
      </c>
      <c r="AY7045" s="17">
        <f t="shared" si="887"/>
        <v>4.5609318996415724E-2</v>
      </c>
    </row>
    <row r="7046" spans="1:51" x14ac:dyDescent="0.25">
      <c r="A7046" t="s">
        <v>69</v>
      </c>
      <c r="B7046" t="s">
        <v>70</v>
      </c>
      <c r="C7046">
        <v>1100</v>
      </c>
      <c r="D7046">
        <v>115969</v>
      </c>
      <c r="E7046">
        <v>2007</v>
      </c>
      <c r="F7046" t="s">
        <v>340</v>
      </c>
      <c r="G7046" t="s">
        <v>1400</v>
      </c>
      <c r="H7046" t="s">
        <v>2284</v>
      </c>
      <c r="J7046">
        <v>6</v>
      </c>
      <c r="K7046" t="s">
        <v>59</v>
      </c>
      <c r="L7046">
        <v>4</v>
      </c>
      <c r="M7046" t="s">
        <v>45</v>
      </c>
      <c r="N7046">
        <v>3.2999999523162842</v>
      </c>
      <c r="O7046" t="s">
        <v>60</v>
      </c>
      <c r="P7046" t="s">
        <v>46</v>
      </c>
      <c r="R7046" t="s">
        <v>47</v>
      </c>
      <c r="S7046" t="s">
        <v>62</v>
      </c>
      <c r="U7046" t="s">
        <v>63</v>
      </c>
      <c r="X7046" t="s">
        <v>112</v>
      </c>
      <c r="Y7046" t="s">
        <v>82</v>
      </c>
      <c r="AA7046">
        <v>0</v>
      </c>
      <c r="AB7046" t="s">
        <v>51</v>
      </c>
      <c r="AC7046" t="s">
        <v>52</v>
      </c>
      <c r="AD7046">
        <v>1</v>
      </c>
      <c r="AE7046">
        <v>1</v>
      </c>
      <c r="AF7046">
        <v>1</v>
      </c>
      <c r="AG7046">
        <v>2026</v>
      </c>
      <c r="AH7046">
        <v>20251230</v>
      </c>
      <c r="AI7046" t="s">
        <v>9746</v>
      </c>
      <c r="AJ7046">
        <v>1100</v>
      </c>
      <c r="AK7046">
        <v>2019.290771484375</v>
      </c>
      <c r="AL7046" s="10">
        <f t="shared" si="880"/>
        <v>919.290771484375</v>
      </c>
      <c r="AM7046" s="11">
        <f t="shared" si="881"/>
        <v>0.83571888316761367</v>
      </c>
      <c r="AN7046">
        <v>1100</v>
      </c>
      <c r="AO7046">
        <v>1833.8140743922349</v>
      </c>
      <c r="AP7046" s="12">
        <f t="shared" si="882"/>
        <v>733.81407439223494</v>
      </c>
      <c r="AQ7046" s="13">
        <f t="shared" si="883"/>
        <v>0.66710370399294083</v>
      </c>
      <c r="AR7046">
        <v>1100</v>
      </c>
      <c r="AS7046">
        <v>1990.5798169135601</v>
      </c>
      <c r="AT7046" s="14">
        <f t="shared" si="884"/>
        <v>890.57981691356008</v>
      </c>
      <c r="AU7046" s="15">
        <f t="shared" si="885"/>
        <v>0.80961801537596367</v>
      </c>
      <c r="AV7046">
        <v>1100</v>
      </c>
      <c r="AW7046">
        <v>2027.939393939394</v>
      </c>
      <c r="AX7046" s="16">
        <f t="shared" si="886"/>
        <v>927.93939393939399</v>
      </c>
      <c r="AY7046" s="17">
        <f t="shared" si="887"/>
        <v>0.84358126721763094</v>
      </c>
    </row>
    <row r="7047" spans="1:51" x14ac:dyDescent="0.25">
      <c r="A7047" t="s">
        <v>69</v>
      </c>
      <c r="B7047" t="s">
        <v>335</v>
      </c>
      <c r="C7047">
        <v>320</v>
      </c>
      <c r="D7047">
        <v>238744</v>
      </c>
      <c r="E7047">
        <v>2010</v>
      </c>
      <c r="F7047" t="s">
        <v>397</v>
      </c>
      <c r="G7047" t="s">
        <v>565</v>
      </c>
      <c r="H7047" t="s">
        <v>1861</v>
      </c>
      <c r="J7047">
        <v>6</v>
      </c>
      <c r="K7047" t="s">
        <v>87</v>
      </c>
      <c r="L7047">
        <v>4</v>
      </c>
      <c r="M7047" t="s">
        <v>45</v>
      </c>
      <c r="N7047">
        <v>3.5</v>
      </c>
      <c r="O7047" t="s">
        <v>60</v>
      </c>
      <c r="P7047" t="s">
        <v>46</v>
      </c>
      <c r="R7047" t="s">
        <v>353</v>
      </c>
      <c r="T7047">
        <v>244</v>
      </c>
      <c r="U7047" t="s">
        <v>63</v>
      </c>
      <c r="V7047" t="s">
        <v>79</v>
      </c>
      <c r="W7047" t="s">
        <v>888</v>
      </c>
      <c r="X7047" t="s">
        <v>112</v>
      </c>
      <c r="Y7047" t="s">
        <v>82</v>
      </c>
      <c r="AA7047">
        <v>0</v>
      </c>
      <c r="AB7047" t="s">
        <v>51</v>
      </c>
      <c r="AC7047" t="s">
        <v>353</v>
      </c>
      <c r="AD7047">
        <v>1</v>
      </c>
      <c r="AE7047">
        <v>1</v>
      </c>
      <c r="AF7047">
        <v>1</v>
      </c>
      <c r="AG7047">
        <v>2026</v>
      </c>
      <c r="AH7047">
        <v>20260102</v>
      </c>
      <c r="AI7047" t="s">
        <v>9747</v>
      </c>
      <c r="AJ7047">
        <v>320</v>
      </c>
      <c r="AK7047">
        <v>975.33544921875</v>
      </c>
      <c r="AL7047" s="10">
        <f t="shared" si="880"/>
        <v>655.33544921875</v>
      </c>
      <c r="AM7047" s="11">
        <f t="shared" si="881"/>
        <v>2.0479232788085939</v>
      </c>
      <c r="AN7047">
        <v>320</v>
      </c>
      <c r="AO7047">
        <v>1061.099223454705</v>
      </c>
      <c r="AP7047" s="12">
        <f t="shared" si="882"/>
        <v>741.099223454705</v>
      </c>
      <c r="AQ7047" s="13">
        <f t="shared" si="883"/>
        <v>2.3159350732959529</v>
      </c>
      <c r="AR7047">
        <v>320</v>
      </c>
      <c r="AS7047">
        <v>1016.604099070111</v>
      </c>
      <c r="AT7047" s="14">
        <f t="shared" si="884"/>
        <v>696.60409907011103</v>
      </c>
      <c r="AU7047" s="15">
        <f t="shared" si="885"/>
        <v>2.1768878095940969</v>
      </c>
      <c r="AV7047">
        <v>320</v>
      </c>
      <c r="AW7047">
        <v>1010.555555555556</v>
      </c>
      <c r="AX7047" s="16">
        <f t="shared" si="886"/>
        <v>690.555555555556</v>
      </c>
      <c r="AY7047" s="17">
        <f t="shared" si="887"/>
        <v>2.1579861111111125</v>
      </c>
    </row>
    <row r="7048" spans="1:51" x14ac:dyDescent="0.25">
      <c r="A7048" t="s">
        <v>54</v>
      </c>
      <c r="B7048" t="s">
        <v>154</v>
      </c>
      <c r="C7048">
        <v>15500</v>
      </c>
      <c r="D7048">
        <v>55649</v>
      </c>
      <c r="E7048">
        <v>2022</v>
      </c>
      <c r="F7048" t="s">
        <v>165</v>
      </c>
      <c r="G7048" t="s">
        <v>166</v>
      </c>
      <c r="H7048" t="s">
        <v>58</v>
      </c>
      <c r="I7048" t="s">
        <v>629</v>
      </c>
      <c r="J7048">
        <v>4</v>
      </c>
      <c r="K7048" t="s">
        <v>59</v>
      </c>
      <c r="L7048">
        <v>4</v>
      </c>
      <c r="M7048" t="s">
        <v>45</v>
      </c>
      <c r="N7048">
        <v>2</v>
      </c>
      <c r="O7048" t="s">
        <v>60</v>
      </c>
      <c r="P7048" t="s">
        <v>46</v>
      </c>
      <c r="Q7048">
        <v>3</v>
      </c>
      <c r="R7048" t="s">
        <v>61</v>
      </c>
      <c r="S7048" t="s">
        <v>151</v>
      </c>
      <c r="T7048">
        <v>169</v>
      </c>
      <c r="U7048" t="s">
        <v>63</v>
      </c>
      <c r="V7048" t="s">
        <v>64</v>
      </c>
      <c r="W7048" t="s">
        <v>413</v>
      </c>
      <c r="X7048" t="s">
        <v>65</v>
      </c>
      <c r="Y7048" t="s">
        <v>82</v>
      </c>
      <c r="AA7048">
        <v>0</v>
      </c>
      <c r="AB7048" t="s">
        <v>51</v>
      </c>
      <c r="AC7048" t="s">
        <v>67</v>
      </c>
      <c r="AD7048">
        <v>1</v>
      </c>
      <c r="AE7048">
        <v>1</v>
      </c>
      <c r="AF7048">
        <v>1</v>
      </c>
      <c r="AG7048">
        <v>2026</v>
      </c>
      <c r="AH7048">
        <v>20260101</v>
      </c>
      <c r="AI7048" t="s">
        <v>9748</v>
      </c>
      <c r="AJ7048">
        <v>15500</v>
      </c>
      <c r="AK7048">
        <v>13565.4892578125</v>
      </c>
      <c r="AL7048" s="10">
        <f t="shared" si="880"/>
        <v>1934.5107421875</v>
      </c>
      <c r="AM7048" s="11">
        <f t="shared" si="881"/>
        <v>0.12480714465725806</v>
      </c>
      <c r="AN7048">
        <v>15500</v>
      </c>
      <c r="AO7048">
        <v>14966.03149471745</v>
      </c>
      <c r="AP7048" s="12">
        <f t="shared" si="882"/>
        <v>533.96850528254981</v>
      </c>
      <c r="AQ7048" s="13">
        <f t="shared" si="883"/>
        <v>3.4449580985970958E-2</v>
      </c>
      <c r="AR7048">
        <v>15500</v>
      </c>
      <c r="AS7048">
        <v>13398.660130080219</v>
      </c>
      <c r="AT7048" s="14">
        <f t="shared" si="884"/>
        <v>2101.3398699197805</v>
      </c>
      <c r="AU7048" s="15">
        <f t="shared" si="885"/>
        <v>0.13557031418837293</v>
      </c>
      <c r="AV7048">
        <v>15500</v>
      </c>
      <c r="AW7048">
        <v>13825.215967834571</v>
      </c>
      <c r="AX7048" s="16">
        <f t="shared" si="886"/>
        <v>1674.7840321654294</v>
      </c>
      <c r="AY7048" s="17">
        <f t="shared" si="887"/>
        <v>0.10805058272035029</v>
      </c>
    </row>
    <row r="7049" spans="1:51" x14ac:dyDescent="0.25">
      <c r="A7049" t="s">
        <v>39</v>
      </c>
      <c r="B7049" t="s">
        <v>355</v>
      </c>
      <c r="C7049">
        <v>7600</v>
      </c>
      <c r="D7049">
        <v>77449</v>
      </c>
      <c r="E7049">
        <v>2019</v>
      </c>
      <c r="F7049" t="s">
        <v>165</v>
      </c>
      <c r="G7049" t="s">
        <v>166</v>
      </c>
      <c r="H7049" t="s">
        <v>2035</v>
      </c>
      <c r="I7049" t="s">
        <v>168</v>
      </c>
      <c r="J7049">
        <v>4</v>
      </c>
      <c r="K7049" t="s">
        <v>75</v>
      </c>
      <c r="L7049">
        <v>4</v>
      </c>
      <c r="M7049" t="s">
        <v>45</v>
      </c>
      <c r="N7049">
        <v>1.799999952316284</v>
      </c>
      <c r="O7049" t="s">
        <v>60</v>
      </c>
      <c r="P7049" t="s">
        <v>46</v>
      </c>
      <c r="Q7049">
        <v>2</v>
      </c>
      <c r="R7049" t="s">
        <v>61</v>
      </c>
      <c r="S7049" t="s">
        <v>151</v>
      </c>
      <c r="T7049">
        <v>132</v>
      </c>
      <c r="U7049" t="s">
        <v>63</v>
      </c>
      <c r="V7049" t="s">
        <v>64</v>
      </c>
      <c r="W7049" t="s">
        <v>169</v>
      </c>
      <c r="X7049" t="s">
        <v>65</v>
      </c>
      <c r="Y7049" t="s">
        <v>125</v>
      </c>
      <c r="AA7049">
        <v>0</v>
      </c>
      <c r="AB7049" t="s">
        <v>51</v>
      </c>
      <c r="AC7049" t="s">
        <v>67</v>
      </c>
      <c r="AD7049">
        <v>1</v>
      </c>
      <c r="AE7049">
        <v>1</v>
      </c>
      <c r="AF7049">
        <v>1</v>
      </c>
      <c r="AG7049">
        <v>2026</v>
      </c>
      <c r="AH7049">
        <v>20251230</v>
      </c>
      <c r="AI7049" t="s">
        <v>9749</v>
      </c>
      <c r="AJ7049">
        <v>7600</v>
      </c>
      <c r="AK7049">
        <v>7924.671875</v>
      </c>
      <c r="AL7049" s="10">
        <f t="shared" si="880"/>
        <v>324.671875</v>
      </c>
      <c r="AM7049" s="11">
        <f t="shared" si="881"/>
        <v>4.2719983552631575E-2</v>
      </c>
      <c r="AN7049">
        <v>7600</v>
      </c>
      <c r="AO7049">
        <v>8016.2688687790114</v>
      </c>
      <c r="AP7049" s="12">
        <f t="shared" si="882"/>
        <v>416.26886877901143</v>
      </c>
      <c r="AQ7049" s="13">
        <f t="shared" si="883"/>
        <v>5.4772219576185714E-2</v>
      </c>
      <c r="AR7049">
        <v>7600</v>
      </c>
      <c r="AS7049">
        <v>7621.3226579786387</v>
      </c>
      <c r="AT7049" s="14">
        <f t="shared" si="884"/>
        <v>21.322657978638745</v>
      </c>
      <c r="AU7049" s="15">
        <f t="shared" si="885"/>
        <v>2.8056128919261504E-3</v>
      </c>
      <c r="AV7049">
        <v>7600</v>
      </c>
      <c r="AW7049">
        <v>7984.9511603740912</v>
      </c>
      <c r="AX7049" s="16">
        <f t="shared" si="886"/>
        <v>384.95116037409116</v>
      </c>
      <c r="AY7049" s="17">
        <f t="shared" si="887"/>
        <v>5.065146847027515E-2</v>
      </c>
    </row>
    <row r="7050" spans="1:51" x14ac:dyDescent="0.25">
      <c r="A7050" t="s">
        <v>54</v>
      </c>
      <c r="B7050" t="s">
        <v>154</v>
      </c>
      <c r="C7050">
        <v>2800</v>
      </c>
      <c r="D7050">
        <v>33599</v>
      </c>
      <c r="E7050">
        <v>2013</v>
      </c>
      <c r="F7050" t="s">
        <v>182</v>
      </c>
      <c r="G7050" t="s">
        <v>973</v>
      </c>
      <c r="J7050">
        <v>4</v>
      </c>
      <c r="K7050" t="s">
        <v>118</v>
      </c>
      <c r="L7050">
        <v>4</v>
      </c>
      <c r="M7050" t="s">
        <v>45</v>
      </c>
      <c r="N7050">
        <v>1.6000000238418579</v>
      </c>
      <c r="O7050" t="s">
        <v>60</v>
      </c>
      <c r="P7050" t="s">
        <v>46</v>
      </c>
      <c r="R7050" t="s">
        <v>61</v>
      </c>
      <c r="S7050" t="s">
        <v>151</v>
      </c>
      <c r="U7050" t="s">
        <v>63</v>
      </c>
      <c r="X7050" t="s">
        <v>65</v>
      </c>
      <c r="Y7050" t="s">
        <v>66</v>
      </c>
      <c r="AA7050">
        <v>0</v>
      </c>
      <c r="AB7050" t="s">
        <v>51</v>
      </c>
      <c r="AC7050" t="s">
        <v>67</v>
      </c>
      <c r="AD7050">
        <v>1</v>
      </c>
      <c r="AE7050">
        <v>1</v>
      </c>
      <c r="AF7050">
        <v>1</v>
      </c>
      <c r="AG7050">
        <v>2026</v>
      </c>
      <c r="AH7050">
        <v>20260101</v>
      </c>
      <c r="AI7050" t="s">
        <v>9750</v>
      </c>
      <c r="AJ7050">
        <v>2800</v>
      </c>
      <c r="AK7050">
        <v>2201.955322265625</v>
      </c>
      <c r="AL7050" s="10">
        <f t="shared" si="880"/>
        <v>598.044677734375</v>
      </c>
      <c r="AM7050" s="11">
        <f t="shared" si="881"/>
        <v>0.21358738490513393</v>
      </c>
      <c r="AN7050">
        <v>2800</v>
      </c>
      <c r="AO7050">
        <v>2364.8785842892898</v>
      </c>
      <c r="AP7050" s="12">
        <f t="shared" si="882"/>
        <v>435.12141571071015</v>
      </c>
      <c r="AQ7050" s="13">
        <f t="shared" si="883"/>
        <v>0.15540050561096791</v>
      </c>
      <c r="AR7050">
        <v>2800</v>
      </c>
      <c r="AS7050">
        <v>2301.710826556633</v>
      </c>
      <c r="AT7050" s="14">
        <f t="shared" si="884"/>
        <v>498.28917344336696</v>
      </c>
      <c r="AU7050" s="15">
        <f t="shared" si="885"/>
        <v>0.17796041908691676</v>
      </c>
      <c r="AV7050">
        <v>2800</v>
      </c>
      <c r="AW7050">
        <v>2215.2367491166078</v>
      </c>
      <c r="AX7050" s="16">
        <f t="shared" si="886"/>
        <v>584.76325088339217</v>
      </c>
      <c r="AY7050" s="17">
        <f t="shared" si="887"/>
        <v>0.20884401817264006</v>
      </c>
    </row>
    <row r="7051" spans="1:51" x14ac:dyDescent="0.25">
      <c r="A7051" t="s">
        <v>69</v>
      </c>
      <c r="B7051" t="s">
        <v>335</v>
      </c>
      <c r="C7051">
        <v>33500</v>
      </c>
      <c r="D7051">
        <v>49618</v>
      </c>
      <c r="E7051">
        <v>2023</v>
      </c>
      <c r="F7051" t="s">
        <v>56</v>
      </c>
      <c r="G7051" t="s">
        <v>133</v>
      </c>
      <c r="H7051" t="s">
        <v>134</v>
      </c>
      <c r="J7051">
        <v>6</v>
      </c>
      <c r="K7051" t="s">
        <v>87</v>
      </c>
      <c r="L7051">
        <v>4</v>
      </c>
      <c r="M7051" t="s">
        <v>45</v>
      </c>
      <c r="N7051">
        <v>3.5</v>
      </c>
      <c r="O7051" t="s">
        <v>76</v>
      </c>
      <c r="P7051" t="s">
        <v>46</v>
      </c>
      <c r="R7051" t="s">
        <v>77</v>
      </c>
      <c r="S7051" t="s">
        <v>78</v>
      </c>
      <c r="U7051" t="s">
        <v>63</v>
      </c>
      <c r="V7051" t="s">
        <v>79</v>
      </c>
      <c r="X7051" t="s">
        <v>136</v>
      </c>
      <c r="Y7051" t="s">
        <v>82</v>
      </c>
      <c r="AA7051">
        <v>1</v>
      </c>
      <c r="AB7051" t="s">
        <v>292</v>
      </c>
      <c r="AC7051" t="s">
        <v>667</v>
      </c>
      <c r="AD7051">
        <v>1</v>
      </c>
      <c r="AE7051">
        <v>1</v>
      </c>
      <c r="AF7051">
        <v>1</v>
      </c>
      <c r="AG7051">
        <v>2026</v>
      </c>
      <c r="AH7051">
        <v>20260102</v>
      </c>
      <c r="AI7051" t="s">
        <v>9751</v>
      </c>
      <c r="AJ7051">
        <v>33500</v>
      </c>
      <c r="AK7051">
        <v>32951.78515625</v>
      </c>
      <c r="AL7051" s="10">
        <f t="shared" si="880"/>
        <v>548.21484375</v>
      </c>
      <c r="AM7051" s="11">
        <f t="shared" si="881"/>
        <v>1.6364622201492537E-2</v>
      </c>
      <c r="AN7051">
        <v>33500</v>
      </c>
      <c r="AO7051">
        <v>36346.30189994703</v>
      </c>
      <c r="AP7051" s="12">
        <f t="shared" si="882"/>
        <v>2846.3018999470296</v>
      </c>
      <c r="AQ7051" s="13">
        <f t="shared" si="883"/>
        <v>8.496423581931431E-2</v>
      </c>
      <c r="AR7051">
        <v>33500</v>
      </c>
      <c r="AS7051">
        <v>34939.144721651668</v>
      </c>
      <c r="AT7051" s="14">
        <f t="shared" si="884"/>
        <v>1439.1447216516681</v>
      </c>
      <c r="AU7051" s="15">
        <f t="shared" si="885"/>
        <v>4.2959543929900541E-2</v>
      </c>
      <c r="AV7051">
        <v>33500</v>
      </c>
      <c r="AW7051">
        <v>32739.34468085106</v>
      </c>
      <c r="AX7051" s="16">
        <f t="shared" si="886"/>
        <v>760.65531914894018</v>
      </c>
      <c r="AY7051" s="17">
        <f t="shared" si="887"/>
        <v>2.270612892981911E-2</v>
      </c>
    </row>
    <row r="7052" spans="1:51" x14ac:dyDescent="0.25">
      <c r="A7052" t="s">
        <v>39</v>
      </c>
      <c r="B7052" t="s">
        <v>307</v>
      </c>
      <c r="C7052">
        <v>3600</v>
      </c>
      <c r="D7052">
        <v>87524</v>
      </c>
      <c r="E7052">
        <v>2018</v>
      </c>
      <c r="F7052" t="s">
        <v>182</v>
      </c>
      <c r="G7052" t="s">
        <v>973</v>
      </c>
      <c r="J7052">
        <v>4</v>
      </c>
      <c r="K7052" t="s">
        <v>87</v>
      </c>
      <c r="L7052">
        <v>4</v>
      </c>
      <c r="M7052" t="s">
        <v>45</v>
      </c>
      <c r="N7052">
        <v>1.6000000238418579</v>
      </c>
      <c r="O7052" t="s">
        <v>60</v>
      </c>
      <c r="P7052" t="s">
        <v>46</v>
      </c>
      <c r="Q7052">
        <v>4</v>
      </c>
      <c r="R7052" t="s">
        <v>61</v>
      </c>
      <c r="S7052" t="s">
        <v>151</v>
      </c>
      <c r="T7052">
        <v>109</v>
      </c>
      <c r="U7052" t="s">
        <v>63</v>
      </c>
      <c r="V7052" t="s">
        <v>64</v>
      </c>
      <c r="X7052" t="s">
        <v>65</v>
      </c>
      <c r="Y7052" t="s">
        <v>66</v>
      </c>
      <c r="Z7052">
        <v>13005</v>
      </c>
      <c r="AA7052">
        <v>0</v>
      </c>
      <c r="AB7052" t="s">
        <v>51</v>
      </c>
      <c r="AC7052" t="s">
        <v>67</v>
      </c>
      <c r="AD7052">
        <v>1</v>
      </c>
      <c r="AE7052">
        <v>1</v>
      </c>
      <c r="AF7052">
        <v>1</v>
      </c>
      <c r="AG7052">
        <v>2026</v>
      </c>
      <c r="AH7052">
        <v>20251231</v>
      </c>
      <c r="AI7052" t="s">
        <v>9752</v>
      </c>
      <c r="AJ7052">
        <v>3600</v>
      </c>
      <c r="AK7052">
        <v>3685.549560546875</v>
      </c>
      <c r="AL7052" s="10">
        <f t="shared" si="880"/>
        <v>85.549560546875</v>
      </c>
      <c r="AM7052" s="11">
        <f t="shared" si="881"/>
        <v>2.3763766818576389E-2</v>
      </c>
      <c r="AN7052">
        <v>3600</v>
      </c>
      <c r="AO7052">
        <v>3654.7652068291618</v>
      </c>
      <c r="AP7052" s="12">
        <f t="shared" si="882"/>
        <v>54.765206829161798</v>
      </c>
      <c r="AQ7052" s="13">
        <f t="shared" si="883"/>
        <v>1.5212557452544944E-2</v>
      </c>
      <c r="AR7052">
        <v>3600</v>
      </c>
      <c r="AS7052">
        <v>3474.9068155771829</v>
      </c>
      <c r="AT7052" s="14">
        <f t="shared" si="884"/>
        <v>125.0931844228171</v>
      </c>
      <c r="AU7052" s="15">
        <f t="shared" si="885"/>
        <v>3.4748106784115863E-2</v>
      </c>
      <c r="AV7052">
        <v>3600</v>
      </c>
      <c r="AW7052">
        <v>3728.0742018981882</v>
      </c>
      <c r="AX7052" s="16">
        <f t="shared" si="886"/>
        <v>128.07420189818822</v>
      </c>
      <c r="AY7052" s="17">
        <f t="shared" si="887"/>
        <v>3.5576167193941174E-2</v>
      </c>
    </row>
    <row r="7053" spans="1:51" x14ac:dyDescent="0.25">
      <c r="A7053" t="s">
        <v>39</v>
      </c>
      <c r="B7053" t="s">
        <v>267</v>
      </c>
      <c r="C7053">
        <v>1900</v>
      </c>
      <c r="D7053">
        <v>150601</v>
      </c>
      <c r="E7053">
        <v>2016</v>
      </c>
      <c r="F7053" t="s">
        <v>56</v>
      </c>
      <c r="G7053" t="s">
        <v>86</v>
      </c>
      <c r="H7053" t="s">
        <v>58</v>
      </c>
      <c r="J7053">
        <v>4</v>
      </c>
      <c r="K7053" t="s">
        <v>87</v>
      </c>
      <c r="L7053">
        <v>4</v>
      </c>
      <c r="M7053" t="s">
        <v>45</v>
      </c>
      <c r="N7053">
        <v>2</v>
      </c>
      <c r="O7053" t="s">
        <v>76</v>
      </c>
      <c r="P7053" t="s">
        <v>46</v>
      </c>
      <c r="Q7053">
        <v>4</v>
      </c>
      <c r="R7053" t="s">
        <v>47</v>
      </c>
      <c r="S7053" t="s">
        <v>78</v>
      </c>
      <c r="T7053">
        <v>240</v>
      </c>
      <c r="U7053" t="s">
        <v>63</v>
      </c>
      <c r="V7053" t="s">
        <v>64</v>
      </c>
      <c r="X7053" t="s">
        <v>49</v>
      </c>
      <c r="Y7053" t="s">
        <v>82</v>
      </c>
      <c r="AA7053">
        <v>0</v>
      </c>
      <c r="AB7053" t="s">
        <v>51</v>
      </c>
      <c r="AC7053" t="s">
        <v>52</v>
      </c>
      <c r="AD7053">
        <v>1</v>
      </c>
      <c r="AE7053">
        <v>1</v>
      </c>
      <c r="AF7053">
        <v>1</v>
      </c>
      <c r="AG7053">
        <v>2026</v>
      </c>
      <c r="AH7053">
        <v>20260102</v>
      </c>
      <c r="AI7053" t="s">
        <v>9753</v>
      </c>
      <c r="AJ7053">
        <v>1900</v>
      </c>
      <c r="AK7053">
        <v>2724.83251953125</v>
      </c>
      <c r="AL7053" s="10">
        <f t="shared" si="880"/>
        <v>824.83251953125</v>
      </c>
      <c r="AM7053" s="11">
        <f t="shared" si="881"/>
        <v>0.4341223787006579</v>
      </c>
      <c r="AN7053">
        <v>1900</v>
      </c>
      <c r="AO7053">
        <v>2571.7033673103879</v>
      </c>
      <c r="AP7053" s="12">
        <f t="shared" si="882"/>
        <v>671.70336731038788</v>
      </c>
      <c r="AQ7053" s="13">
        <f t="shared" si="883"/>
        <v>0.35352808805809888</v>
      </c>
      <c r="AR7053">
        <v>1900</v>
      </c>
      <c r="AS7053">
        <v>2522.3001583983928</v>
      </c>
      <c r="AT7053" s="14">
        <f t="shared" si="884"/>
        <v>622.3001583983928</v>
      </c>
      <c r="AU7053" s="15">
        <f t="shared" si="885"/>
        <v>0.32752639915704884</v>
      </c>
      <c r="AV7053">
        <v>1900</v>
      </c>
      <c r="AW7053">
        <v>2688.4303797468351</v>
      </c>
      <c r="AX7053" s="16">
        <f t="shared" si="886"/>
        <v>788.43037974683511</v>
      </c>
      <c r="AY7053" s="17">
        <f t="shared" si="887"/>
        <v>0.41496335776149218</v>
      </c>
    </row>
    <row r="7054" spans="1:51" x14ac:dyDescent="0.25">
      <c r="A7054" t="s">
        <v>54</v>
      </c>
      <c r="B7054" t="s">
        <v>148</v>
      </c>
      <c r="C7054">
        <v>6250</v>
      </c>
      <c r="D7054">
        <v>78435</v>
      </c>
      <c r="E7054">
        <v>2015</v>
      </c>
      <c r="F7054" t="s">
        <v>177</v>
      </c>
      <c r="G7054" t="s">
        <v>325</v>
      </c>
      <c r="H7054" t="s">
        <v>8625</v>
      </c>
      <c r="J7054">
        <v>4</v>
      </c>
      <c r="K7054" t="s">
        <v>44</v>
      </c>
      <c r="L7054">
        <v>4</v>
      </c>
      <c r="M7054" t="s">
        <v>45</v>
      </c>
      <c r="N7054">
        <v>1.799999952316284</v>
      </c>
      <c r="O7054" t="s">
        <v>60</v>
      </c>
      <c r="R7054" t="s">
        <v>61</v>
      </c>
      <c r="T7054">
        <v>170</v>
      </c>
      <c r="U7054" t="s">
        <v>63</v>
      </c>
      <c r="W7054" t="s">
        <v>1990</v>
      </c>
      <c r="X7054" t="s">
        <v>65</v>
      </c>
      <c r="Y7054" t="s">
        <v>66</v>
      </c>
      <c r="AA7054">
        <v>0</v>
      </c>
      <c r="AB7054" t="s">
        <v>51</v>
      </c>
      <c r="AC7054" t="s">
        <v>67</v>
      </c>
      <c r="AD7054">
        <v>1</v>
      </c>
      <c r="AE7054">
        <v>1</v>
      </c>
      <c r="AF7054">
        <v>1</v>
      </c>
      <c r="AG7054">
        <v>2026</v>
      </c>
      <c r="AH7054">
        <v>20251230</v>
      </c>
      <c r="AI7054" t="s">
        <v>9754</v>
      </c>
      <c r="AJ7054">
        <v>6250</v>
      </c>
      <c r="AK7054">
        <v>4086.5830078125</v>
      </c>
      <c r="AL7054" s="10">
        <f t="shared" si="880"/>
        <v>2163.4169921875</v>
      </c>
      <c r="AM7054" s="11">
        <f t="shared" si="881"/>
        <v>0.34614671875000003</v>
      </c>
      <c r="AN7054">
        <v>6250</v>
      </c>
      <c r="AO7054">
        <v>3710.2032728891659</v>
      </c>
      <c r="AP7054" s="12">
        <f t="shared" si="882"/>
        <v>2539.7967271108341</v>
      </c>
      <c r="AQ7054" s="13">
        <f t="shared" si="883"/>
        <v>0.40636747633773346</v>
      </c>
      <c r="AR7054">
        <v>6250</v>
      </c>
      <c r="AS7054">
        <v>3860.0348574225532</v>
      </c>
      <c r="AT7054" s="14">
        <f t="shared" si="884"/>
        <v>2389.9651425774468</v>
      </c>
      <c r="AU7054" s="15">
        <f t="shared" si="885"/>
        <v>0.3823944228123915</v>
      </c>
      <c r="AV7054">
        <v>6250</v>
      </c>
      <c r="AW7054">
        <v>4143.9905933429827</v>
      </c>
      <c r="AX7054" s="16">
        <f t="shared" si="886"/>
        <v>2106.0094066570173</v>
      </c>
      <c r="AY7054" s="17">
        <f t="shared" si="887"/>
        <v>0.33696150506512279</v>
      </c>
    </row>
    <row r="7055" spans="1:51" x14ac:dyDescent="0.25">
      <c r="A7055" t="s">
        <v>69</v>
      </c>
      <c r="B7055" t="s">
        <v>335</v>
      </c>
      <c r="C7055">
        <v>2150</v>
      </c>
      <c r="D7055">
        <v>105700</v>
      </c>
      <c r="E7055">
        <v>2015</v>
      </c>
      <c r="F7055" t="s">
        <v>71</v>
      </c>
      <c r="G7055" t="s">
        <v>123</v>
      </c>
      <c r="H7055" t="s">
        <v>778</v>
      </c>
      <c r="J7055">
        <v>4</v>
      </c>
      <c r="K7055" t="s">
        <v>118</v>
      </c>
      <c r="L7055">
        <v>4</v>
      </c>
      <c r="M7055" t="s">
        <v>45</v>
      </c>
      <c r="N7055">
        <v>2.4000000953674321</v>
      </c>
      <c r="O7055" t="s">
        <v>45</v>
      </c>
      <c r="P7055" t="s">
        <v>46</v>
      </c>
      <c r="R7055" t="s">
        <v>47</v>
      </c>
      <c r="S7055" t="s">
        <v>48</v>
      </c>
      <c r="U7055" t="s">
        <v>63</v>
      </c>
      <c r="W7055" t="s">
        <v>742</v>
      </c>
      <c r="X7055" t="s">
        <v>112</v>
      </c>
      <c r="Y7055" t="s">
        <v>125</v>
      </c>
      <c r="AA7055">
        <v>0</v>
      </c>
      <c r="AB7055" t="s">
        <v>51</v>
      </c>
      <c r="AC7055" t="s">
        <v>52</v>
      </c>
      <c r="AD7055">
        <v>1</v>
      </c>
      <c r="AE7055">
        <v>1</v>
      </c>
      <c r="AF7055">
        <v>1</v>
      </c>
      <c r="AG7055">
        <v>2026</v>
      </c>
      <c r="AH7055">
        <v>20260102</v>
      </c>
      <c r="AI7055" t="s">
        <v>9755</v>
      </c>
      <c r="AJ7055">
        <v>2150</v>
      </c>
      <c r="AK7055">
        <v>4299.91015625</v>
      </c>
      <c r="AL7055" s="10">
        <f t="shared" si="880"/>
        <v>2149.91015625</v>
      </c>
      <c r="AM7055" s="11">
        <f t="shared" si="881"/>
        <v>0.99995821220930237</v>
      </c>
      <c r="AN7055">
        <v>2150</v>
      </c>
      <c r="AO7055">
        <v>4264.6082352815329</v>
      </c>
      <c r="AP7055" s="12">
        <f t="shared" si="882"/>
        <v>2114.6082352815329</v>
      </c>
      <c r="AQ7055" s="13">
        <f t="shared" si="883"/>
        <v>0.98353871408443394</v>
      </c>
      <c r="AR7055">
        <v>2150</v>
      </c>
      <c r="AS7055">
        <v>4291.0353222342137</v>
      </c>
      <c r="AT7055" s="14">
        <f t="shared" si="884"/>
        <v>2141.0353222342137</v>
      </c>
      <c r="AU7055" s="15">
        <f t="shared" si="885"/>
        <v>0.99583038243451805</v>
      </c>
      <c r="AV7055">
        <v>2150</v>
      </c>
      <c r="AW7055">
        <v>4351.4678899082564</v>
      </c>
      <c r="AX7055" s="16">
        <f t="shared" si="886"/>
        <v>2201.4678899082564</v>
      </c>
      <c r="AY7055" s="17">
        <f t="shared" si="887"/>
        <v>1.0239385534457006</v>
      </c>
    </row>
    <row r="7056" spans="1:51" x14ac:dyDescent="0.25">
      <c r="A7056" t="s">
        <v>54</v>
      </c>
      <c r="B7056" t="s">
        <v>148</v>
      </c>
      <c r="C7056">
        <v>1500</v>
      </c>
      <c r="D7056">
        <v>102765</v>
      </c>
      <c r="E7056">
        <v>2012</v>
      </c>
      <c r="F7056" t="s">
        <v>196</v>
      </c>
      <c r="G7056" t="s">
        <v>472</v>
      </c>
      <c r="H7056" t="s">
        <v>556</v>
      </c>
      <c r="J7056">
        <v>4</v>
      </c>
      <c r="K7056" t="s">
        <v>59</v>
      </c>
      <c r="L7056">
        <v>4</v>
      </c>
      <c r="M7056" t="s">
        <v>45</v>
      </c>
      <c r="N7056">
        <v>1.6000000238418579</v>
      </c>
      <c r="O7056" t="s">
        <v>60</v>
      </c>
      <c r="R7056" t="s">
        <v>61</v>
      </c>
      <c r="U7056" t="s">
        <v>63</v>
      </c>
      <c r="W7056" t="s">
        <v>7450</v>
      </c>
      <c r="X7056" t="s">
        <v>65</v>
      </c>
      <c r="Y7056" t="s">
        <v>282</v>
      </c>
      <c r="AA7056">
        <v>0</v>
      </c>
      <c r="AB7056" t="s">
        <v>51</v>
      </c>
      <c r="AC7056" t="s">
        <v>67</v>
      </c>
      <c r="AD7056">
        <v>1</v>
      </c>
      <c r="AE7056">
        <v>1</v>
      </c>
      <c r="AF7056">
        <v>1</v>
      </c>
      <c r="AG7056">
        <v>2026</v>
      </c>
      <c r="AH7056">
        <v>20251230</v>
      </c>
      <c r="AI7056" t="s">
        <v>9756</v>
      </c>
      <c r="AJ7056">
        <v>1500</v>
      </c>
      <c r="AK7056">
        <v>1549.957397460938</v>
      </c>
      <c r="AL7056" s="10">
        <f t="shared" si="880"/>
        <v>49.957397460937955</v>
      </c>
      <c r="AM7056" s="11">
        <f t="shared" si="881"/>
        <v>3.3304931640625306E-2</v>
      </c>
      <c r="AN7056">
        <v>1500</v>
      </c>
      <c r="AO7056">
        <v>1577.619870590567</v>
      </c>
      <c r="AP7056" s="12">
        <f t="shared" si="882"/>
        <v>77.619870590566961</v>
      </c>
      <c r="AQ7056" s="13">
        <f t="shared" si="883"/>
        <v>5.1746580393711307E-2</v>
      </c>
      <c r="AR7056">
        <v>1500</v>
      </c>
      <c r="AS7056">
        <v>1627.7221002318131</v>
      </c>
      <c r="AT7056" s="14">
        <f t="shared" si="884"/>
        <v>127.7221002318131</v>
      </c>
      <c r="AU7056" s="15">
        <f t="shared" si="885"/>
        <v>8.5148066821208734E-2</v>
      </c>
      <c r="AV7056">
        <v>1500</v>
      </c>
      <c r="AW7056">
        <v>1573.391812865498</v>
      </c>
      <c r="AX7056" s="16">
        <f t="shared" si="886"/>
        <v>73.391812865497968</v>
      </c>
      <c r="AY7056" s="17">
        <f t="shared" si="887"/>
        <v>4.8927875243665313E-2</v>
      </c>
    </row>
    <row r="7057" spans="1:51" x14ac:dyDescent="0.25">
      <c r="A7057" t="s">
        <v>54</v>
      </c>
      <c r="B7057" t="s">
        <v>148</v>
      </c>
      <c r="C7057">
        <v>4600</v>
      </c>
      <c r="D7057">
        <v>99726</v>
      </c>
      <c r="E7057">
        <v>2020</v>
      </c>
      <c r="F7057" t="s">
        <v>196</v>
      </c>
      <c r="G7057" t="s">
        <v>364</v>
      </c>
      <c r="H7057" t="s">
        <v>466</v>
      </c>
      <c r="J7057">
        <v>4</v>
      </c>
      <c r="K7057" t="s">
        <v>87</v>
      </c>
      <c r="L7057">
        <v>4</v>
      </c>
      <c r="M7057" t="s">
        <v>45</v>
      </c>
      <c r="N7057">
        <v>2</v>
      </c>
      <c r="O7057" t="s">
        <v>60</v>
      </c>
      <c r="P7057" t="s">
        <v>161</v>
      </c>
      <c r="R7057" t="s">
        <v>47</v>
      </c>
      <c r="S7057" t="s">
        <v>151</v>
      </c>
      <c r="T7057">
        <v>147</v>
      </c>
      <c r="U7057" t="s">
        <v>63</v>
      </c>
      <c r="W7057" t="s">
        <v>571</v>
      </c>
      <c r="X7057" t="s">
        <v>49</v>
      </c>
      <c r="Y7057" t="s">
        <v>282</v>
      </c>
      <c r="AA7057">
        <v>0</v>
      </c>
      <c r="AB7057" t="s">
        <v>51</v>
      </c>
      <c r="AC7057" t="s">
        <v>52</v>
      </c>
      <c r="AD7057">
        <v>1</v>
      </c>
      <c r="AE7057">
        <v>1</v>
      </c>
      <c r="AF7057">
        <v>1</v>
      </c>
      <c r="AG7057">
        <v>2026</v>
      </c>
      <c r="AH7057">
        <v>20251230</v>
      </c>
      <c r="AI7057" t="s">
        <v>9757</v>
      </c>
      <c r="AJ7057">
        <v>4600</v>
      </c>
      <c r="AK7057">
        <v>2559.658203125</v>
      </c>
      <c r="AL7057" s="10">
        <f t="shared" si="880"/>
        <v>2040.341796875</v>
      </c>
      <c r="AM7057" s="11">
        <f t="shared" si="881"/>
        <v>0.44355256453804348</v>
      </c>
      <c r="AN7057">
        <v>4600</v>
      </c>
      <c r="AO7057">
        <v>2668.7150759355832</v>
      </c>
      <c r="AP7057" s="12">
        <f t="shared" si="882"/>
        <v>1931.2849240644168</v>
      </c>
      <c r="AQ7057" s="13">
        <f t="shared" si="883"/>
        <v>0.41984454870965582</v>
      </c>
      <c r="AR7057">
        <v>4600</v>
      </c>
      <c r="AS7057">
        <v>2891.3054110401231</v>
      </c>
      <c r="AT7057" s="14">
        <f t="shared" si="884"/>
        <v>1708.6945889598769</v>
      </c>
      <c r="AU7057" s="15">
        <f t="shared" si="885"/>
        <v>0.37145534542606018</v>
      </c>
      <c r="AV7057">
        <v>4600</v>
      </c>
      <c r="AW7057">
        <v>2603.0144462279268</v>
      </c>
      <c r="AX7057" s="16">
        <f t="shared" si="886"/>
        <v>1996.9855537720732</v>
      </c>
      <c r="AY7057" s="17">
        <f t="shared" si="887"/>
        <v>0.43412729429827679</v>
      </c>
    </row>
    <row r="7058" spans="1:51" x14ac:dyDescent="0.25">
      <c r="A7058" t="s">
        <v>106</v>
      </c>
      <c r="B7058" t="s">
        <v>215</v>
      </c>
      <c r="C7058">
        <v>46500</v>
      </c>
      <c r="D7058">
        <v>124527</v>
      </c>
      <c r="E7058">
        <v>2020</v>
      </c>
      <c r="F7058" t="s">
        <v>56</v>
      </c>
      <c r="G7058" t="s">
        <v>1005</v>
      </c>
      <c r="I7058" t="s">
        <v>271</v>
      </c>
      <c r="J7058">
        <v>8</v>
      </c>
      <c r="K7058" t="s">
        <v>44</v>
      </c>
      <c r="L7058">
        <v>4</v>
      </c>
      <c r="M7058" t="s">
        <v>45</v>
      </c>
      <c r="N7058">
        <v>6.6999998092651367</v>
      </c>
      <c r="O7058" t="s">
        <v>76</v>
      </c>
      <c r="P7058" t="s">
        <v>46</v>
      </c>
      <c r="Q7058">
        <v>4</v>
      </c>
      <c r="R7058" t="s">
        <v>77</v>
      </c>
      <c r="S7058" t="s">
        <v>78</v>
      </c>
      <c r="T7058">
        <v>440</v>
      </c>
      <c r="U7058" t="s">
        <v>272</v>
      </c>
      <c r="V7058" t="s">
        <v>79</v>
      </c>
      <c r="X7058" t="s">
        <v>1006</v>
      </c>
      <c r="Y7058" t="s">
        <v>82</v>
      </c>
      <c r="AA7058">
        <v>0</v>
      </c>
      <c r="AB7058" t="s">
        <v>51</v>
      </c>
      <c r="AC7058" t="s">
        <v>1007</v>
      </c>
      <c r="AD7058">
        <v>1</v>
      </c>
      <c r="AE7058">
        <v>1</v>
      </c>
      <c r="AF7058">
        <v>1</v>
      </c>
      <c r="AG7058">
        <v>2026</v>
      </c>
      <c r="AH7058">
        <v>20260102</v>
      </c>
      <c r="AI7058" t="s">
        <v>9758</v>
      </c>
      <c r="AJ7058">
        <v>46500</v>
      </c>
      <c r="AK7058">
        <v>32365.49609375</v>
      </c>
      <c r="AL7058" s="10">
        <f t="shared" si="880"/>
        <v>14134.50390625</v>
      </c>
      <c r="AM7058" s="11">
        <f t="shared" si="881"/>
        <v>0.30396782594086019</v>
      </c>
      <c r="AN7058">
        <v>46500</v>
      </c>
      <c r="AO7058">
        <v>33023.495094418016</v>
      </c>
      <c r="AP7058" s="12">
        <f t="shared" si="882"/>
        <v>13476.504905581984</v>
      </c>
      <c r="AQ7058" s="13">
        <f t="shared" si="883"/>
        <v>0.28981730979746201</v>
      </c>
      <c r="AR7058">
        <v>46500</v>
      </c>
      <c r="AS7058">
        <v>33017.96874927319</v>
      </c>
      <c r="AT7058" s="14">
        <f t="shared" si="884"/>
        <v>13482.03125072681</v>
      </c>
      <c r="AU7058" s="15">
        <f t="shared" si="885"/>
        <v>0.28993615592960881</v>
      </c>
      <c r="AV7058">
        <v>46500</v>
      </c>
      <c r="AW7058">
        <v>31816.766550522651</v>
      </c>
      <c r="AX7058" s="16">
        <f t="shared" si="886"/>
        <v>14683.233449477349</v>
      </c>
      <c r="AY7058" s="17">
        <f t="shared" si="887"/>
        <v>0.31576846127908276</v>
      </c>
    </row>
    <row r="7059" spans="1:51" x14ac:dyDescent="0.25">
      <c r="A7059" t="s">
        <v>69</v>
      </c>
      <c r="B7059" t="s">
        <v>70</v>
      </c>
      <c r="C7059">
        <v>23100</v>
      </c>
      <c r="D7059">
        <v>68448</v>
      </c>
      <c r="E7059">
        <v>2020</v>
      </c>
      <c r="F7059" t="s">
        <v>71</v>
      </c>
      <c r="G7059" t="s">
        <v>311</v>
      </c>
      <c r="H7059" t="s">
        <v>854</v>
      </c>
      <c r="J7059">
        <v>6</v>
      </c>
      <c r="K7059" t="s">
        <v>75</v>
      </c>
      <c r="L7059">
        <v>4</v>
      </c>
      <c r="M7059" t="s">
        <v>45</v>
      </c>
      <c r="N7059">
        <v>3.5999999046325679</v>
      </c>
      <c r="O7059" t="s">
        <v>45</v>
      </c>
      <c r="P7059" t="s">
        <v>46</v>
      </c>
      <c r="R7059" t="s">
        <v>47</v>
      </c>
      <c r="S7059" t="s">
        <v>48</v>
      </c>
      <c r="U7059" t="s">
        <v>63</v>
      </c>
      <c r="V7059" t="s">
        <v>79</v>
      </c>
      <c r="W7059" t="s">
        <v>312</v>
      </c>
      <c r="X7059" t="s">
        <v>97</v>
      </c>
      <c r="Y7059" t="s">
        <v>82</v>
      </c>
      <c r="AA7059">
        <v>0</v>
      </c>
      <c r="AB7059" t="s">
        <v>51</v>
      </c>
      <c r="AC7059" t="s">
        <v>98</v>
      </c>
      <c r="AD7059">
        <v>1</v>
      </c>
      <c r="AE7059">
        <v>1</v>
      </c>
      <c r="AF7059">
        <v>1</v>
      </c>
      <c r="AG7059">
        <v>2026</v>
      </c>
      <c r="AH7059">
        <v>20251230</v>
      </c>
      <c r="AI7059" t="s">
        <v>9759</v>
      </c>
      <c r="AJ7059">
        <v>23100</v>
      </c>
      <c r="AK7059">
        <v>19783.58203125</v>
      </c>
      <c r="AL7059" s="10">
        <f t="shared" si="880"/>
        <v>3316.41796875</v>
      </c>
      <c r="AM7059" s="11">
        <f t="shared" si="881"/>
        <v>0.14356787743506494</v>
      </c>
      <c r="AN7059">
        <v>23100</v>
      </c>
      <c r="AO7059">
        <v>19882.29779249214</v>
      </c>
      <c r="AP7059" s="12">
        <f t="shared" si="882"/>
        <v>3217.7022075078603</v>
      </c>
      <c r="AQ7059" s="13">
        <f t="shared" si="883"/>
        <v>0.13929446785748312</v>
      </c>
      <c r="AR7059">
        <v>23100</v>
      </c>
      <c r="AS7059">
        <v>19863.96691768181</v>
      </c>
      <c r="AT7059" s="14">
        <f t="shared" si="884"/>
        <v>3236.0330823181903</v>
      </c>
      <c r="AU7059" s="15">
        <f t="shared" si="885"/>
        <v>0.14008801222156667</v>
      </c>
      <c r="AV7059">
        <v>23100</v>
      </c>
      <c r="AW7059">
        <v>19731.452304394428</v>
      </c>
      <c r="AX7059" s="16">
        <f t="shared" si="886"/>
        <v>3368.5476956055718</v>
      </c>
      <c r="AY7059" s="17">
        <f t="shared" si="887"/>
        <v>0.14582457556734077</v>
      </c>
    </row>
    <row r="7060" spans="1:51" x14ac:dyDescent="0.25">
      <c r="A7060" t="s">
        <v>69</v>
      </c>
      <c r="B7060" t="s">
        <v>85</v>
      </c>
      <c r="C7060">
        <v>17000</v>
      </c>
      <c r="D7060">
        <v>103231</v>
      </c>
      <c r="E7060">
        <v>2021</v>
      </c>
      <c r="F7060" t="s">
        <v>408</v>
      </c>
      <c r="G7060" t="s">
        <v>1012</v>
      </c>
      <c r="H7060" t="s">
        <v>230</v>
      </c>
      <c r="J7060">
        <v>6</v>
      </c>
      <c r="K7060" t="s">
        <v>111</v>
      </c>
      <c r="L7060">
        <v>4</v>
      </c>
      <c r="M7060" t="s">
        <v>45</v>
      </c>
      <c r="N7060">
        <v>3.5999999046325679</v>
      </c>
      <c r="O7060" t="s">
        <v>60</v>
      </c>
      <c r="P7060" t="s">
        <v>46</v>
      </c>
      <c r="Q7060">
        <v>5</v>
      </c>
      <c r="R7060" t="s">
        <v>353</v>
      </c>
      <c r="S7060" t="s">
        <v>62</v>
      </c>
      <c r="T7060">
        <v>260</v>
      </c>
      <c r="U7060" t="s">
        <v>584</v>
      </c>
      <c r="V7060" t="s">
        <v>79</v>
      </c>
      <c r="X7060" t="s">
        <v>97</v>
      </c>
      <c r="Y7060" t="s">
        <v>125</v>
      </c>
      <c r="AA7060">
        <v>1</v>
      </c>
      <c r="AB7060" t="s">
        <v>585</v>
      </c>
      <c r="AC7060" t="s">
        <v>1014</v>
      </c>
      <c r="AD7060">
        <v>1</v>
      </c>
      <c r="AE7060">
        <v>1</v>
      </c>
      <c r="AF7060">
        <v>1</v>
      </c>
      <c r="AG7060">
        <v>2026</v>
      </c>
      <c r="AH7060">
        <v>20251231</v>
      </c>
      <c r="AI7060" t="s">
        <v>9760</v>
      </c>
      <c r="AJ7060">
        <v>17000</v>
      </c>
      <c r="AK7060">
        <v>15399.5498046875</v>
      </c>
      <c r="AL7060" s="10">
        <f t="shared" si="880"/>
        <v>1600.4501953125</v>
      </c>
      <c r="AM7060" s="11">
        <f t="shared" si="881"/>
        <v>9.4144129136029417E-2</v>
      </c>
      <c r="AN7060">
        <v>17000</v>
      </c>
      <c r="AO7060">
        <v>14038.3051249742</v>
      </c>
      <c r="AP7060" s="12">
        <f t="shared" si="882"/>
        <v>2961.6948750257998</v>
      </c>
      <c r="AQ7060" s="13">
        <f t="shared" si="883"/>
        <v>0.17421734558975294</v>
      </c>
      <c r="AR7060">
        <v>17000</v>
      </c>
      <c r="AS7060">
        <v>15307.33305731701</v>
      </c>
      <c r="AT7060" s="14">
        <f t="shared" si="884"/>
        <v>1692.6669426829903</v>
      </c>
      <c r="AU7060" s="15">
        <f t="shared" si="885"/>
        <v>9.9568643687234726E-2</v>
      </c>
      <c r="AV7060">
        <v>17000</v>
      </c>
      <c r="AW7060">
        <v>15239.73460410557</v>
      </c>
      <c r="AX7060" s="16">
        <f t="shared" si="886"/>
        <v>1760.2653958944302</v>
      </c>
      <c r="AY7060" s="17">
        <f t="shared" si="887"/>
        <v>0.10354502328790766</v>
      </c>
    </row>
    <row r="7061" spans="1:51" x14ac:dyDescent="0.25">
      <c r="A7061" t="s">
        <v>54</v>
      </c>
      <c r="B7061" t="s">
        <v>55</v>
      </c>
      <c r="C7061">
        <v>20500</v>
      </c>
      <c r="D7061">
        <v>71412</v>
      </c>
      <c r="E7061">
        <v>2021</v>
      </c>
      <c r="F7061" t="s">
        <v>165</v>
      </c>
      <c r="G7061" t="s">
        <v>205</v>
      </c>
      <c r="H7061" t="s">
        <v>5131</v>
      </c>
      <c r="I7061" t="s">
        <v>3474</v>
      </c>
      <c r="J7061">
        <v>4</v>
      </c>
      <c r="K7061" t="s">
        <v>87</v>
      </c>
      <c r="L7061">
        <v>4</v>
      </c>
      <c r="M7061" t="s">
        <v>45</v>
      </c>
      <c r="N7061">
        <v>2.5</v>
      </c>
      <c r="O7061" t="s">
        <v>45</v>
      </c>
      <c r="P7061" t="s">
        <v>46</v>
      </c>
      <c r="Q7061">
        <v>4</v>
      </c>
      <c r="R7061" t="s">
        <v>47</v>
      </c>
      <c r="S7061" t="s">
        <v>78</v>
      </c>
      <c r="T7061">
        <v>176</v>
      </c>
      <c r="U7061" t="s">
        <v>63</v>
      </c>
      <c r="V7061" t="s">
        <v>64</v>
      </c>
      <c r="W7061" t="s">
        <v>5132</v>
      </c>
      <c r="X7061" t="s">
        <v>49</v>
      </c>
      <c r="Y7061" t="s">
        <v>82</v>
      </c>
      <c r="AA7061">
        <v>1</v>
      </c>
      <c r="AB7061" t="s">
        <v>292</v>
      </c>
      <c r="AC7061" t="s">
        <v>586</v>
      </c>
      <c r="AD7061">
        <v>1</v>
      </c>
      <c r="AE7061">
        <v>1</v>
      </c>
      <c r="AF7061">
        <v>1</v>
      </c>
      <c r="AG7061">
        <v>2026</v>
      </c>
      <c r="AH7061">
        <v>20251230</v>
      </c>
      <c r="AI7061" t="s">
        <v>9761</v>
      </c>
      <c r="AJ7061">
        <v>20500</v>
      </c>
      <c r="AK7061">
        <v>20127.291015625</v>
      </c>
      <c r="AL7061" s="10">
        <f t="shared" si="880"/>
        <v>372.708984375</v>
      </c>
      <c r="AM7061" s="11">
        <f t="shared" si="881"/>
        <v>1.818092606707317E-2</v>
      </c>
      <c r="AN7061">
        <v>20500</v>
      </c>
      <c r="AO7061">
        <v>21574.185545390399</v>
      </c>
      <c r="AP7061" s="12">
        <f t="shared" si="882"/>
        <v>1074.1855453903991</v>
      </c>
      <c r="AQ7061" s="13">
        <f t="shared" si="883"/>
        <v>5.2399294897092635E-2</v>
      </c>
      <c r="AR7061">
        <v>20500</v>
      </c>
      <c r="AS7061">
        <v>21532.545140651178</v>
      </c>
      <c r="AT7061" s="14">
        <f t="shared" si="884"/>
        <v>1032.5451406511784</v>
      </c>
      <c r="AU7061" s="15">
        <f t="shared" si="885"/>
        <v>5.0368055641520894E-2</v>
      </c>
      <c r="AV7061">
        <v>20500</v>
      </c>
      <c r="AW7061">
        <v>20184.02165354331</v>
      </c>
      <c r="AX7061" s="16">
        <f t="shared" si="886"/>
        <v>315.97834645668991</v>
      </c>
      <c r="AY7061" s="17">
        <f t="shared" si="887"/>
        <v>1.5413577875936092E-2</v>
      </c>
    </row>
    <row r="7062" spans="1:51" x14ac:dyDescent="0.25">
      <c r="A7062" t="s">
        <v>39</v>
      </c>
      <c r="B7062" t="s">
        <v>114</v>
      </c>
      <c r="C7062">
        <v>4000</v>
      </c>
      <c r="D7062">
        <v>119202</v>
      </c>
      <c r="E7062">
        <v>2015</v>
      </c>
      <c r="F7062" t="s">
        <v>71</v>
      </c>
      <c r="G7062" t="s">
        <v>232</v>
      </c>
      <c r="H7062" t="s">
        <v>695</v>
      </c>
      <c r="J7062">
        <v>4</v>
      </c>
      <c r="K7062" t="s">
        <v>111</v>
      </c>
      <c r="L7062">
        <v>4</v>
      </c>
      <c r="M7062" t="s">
        <v>45</v>
      </c>
      <c r="N7062">
        <v>1.799999952316284</v>
      </c>
      <c r="O7062" t="s">
        <v>60</v>
      </c>
      <c r="P7062" t="s">
        <v>46</v>
      </c>
      <c r="R7062" t="s">
        <v>61</v>
      </c>
      <c r="U7062" t="s">
        <v>63</v>
      </c>
      <c r="W7062" t="s">
        <v>235</v>
      </c>
      <c r="X7062" t="s">
        <v>65</v>
      </c>
      <c r="Y7062" t="s">
        <v>82</v>
      </c>
      <c r="AA7062">
        <v>0</v>
      </c>
      <c r="AB7062" t="s">
        <v>51</v>
      </c>
      <c r="AC7062" t="s">
        <v>67</v>
      </c>
      <c r="AD7062">
        <v>1</v>
      </c>
      <c r="AE7062">
        <v>1</v>
      </c>
      <c r="AF7062">
        <v>1</v>
      </c>
      <c r="AG7062">
        <v>2026</v>
      </c>
      <c r="AH7062">
        <v>20251231</v>
      </c>
      <c r="AI7062" t="s">
        <v>9762</v>
      </c>
      <c r="AJ7062">
        <v>4000</v>
      </c>
      <c r="AK7062">
        <v>2312.849609375</v>
      </c>
      <c r="AL7062" s="10">
        <f t="shared" si="880"/>
        <v>1687.150390625</v>
      </c>
      <c r="AM7062" s="11">
        <f t="shared" si="881"/>
        <v>0.42178759765625001</v>
      </c>
      <c r="AN7062">
        <v>4000</v>
      </c>
      <c r="AO7062">
        <v>2266.7248128604392</v>
      </c>
      <c r="AP7062" s="12">
        <f t="shared" si="882"/>
        <v>1733.2751871395608</v>
      </c>
      <c r="AQ7062" s="13">
        <f t="shared" si="883"/>
        <v>0.43331879678489021</v>
      </c>
      <c r="AR7062">
        <v>4000</v>
      </c>
      <c r="AS7062">
        <v>2117.1915130875559</v>
      </c>
      <c r="AT7062" s="14">
        <f t="shared" si="884"/>
        <v>1882.8084869124441</v>
      </c>
      <c r="AU7062" s="15">
        <f t="shared" si="885"/>
        <v>0.47070212172811104</v>
      </c>
      <c r="AV7062">
        <v>4000</v>
      </c>
      <c r="AW7062">
        <v>2292.2736486486492</v>
      </c>
      <c r="AX7062" s="16">
        <f t="shared" si="886"/>
        <v>1707.7263513513508</v>
      </c>
      <c r="AY7062" s="17">
        <f t="shared" si="887"/>
        <v>0.42693158783783769</v>
      </c>
    </row>
    <row r="7063" spans="1:51" x14ac:dyDescent="0.25">
      <c r="A7063" t="s">
        <v>54</v>
      </c>
      <c r="B7063" t="s">
        <v>138</v>
      </c>
      <c r="C7063">
        <v>12600</v>
      </c>
      <c r="D7063">
        <v>103200</v>
      </c>
      <c r="E7063">
        <v>2021</v>
      </c>
      <c r="F7063" t="s">
        <v>71</v>
      </c>
      <c r="G7063" t="s">
        <v>607</v>
      </c>
      <c r="H7063" t="s">
        <v>6385</v>
      </c>
      <c r="J7063">
        <v>8</v>
      </c>
      <c r="K7063" t="s">
        <v>118</v>
      </c>
      <c r="L7063">
        <v>2</v>
      </c>
      <c r="M7063" t="s">
        <v>45</v>
      </c>
      <c r="N7063">
        <v>6.1999998092651367</v>
      </c>
      <c r="O7063" t="s">
        <v>119</v>
      </c>
      <c r="P7063" t="s">
        <v>46</v>
      </c>
      <c r="Q7063">
        <v>2</v>
      </c>
      <c r="R7063" t="s">
        <v>241</v>
      </c>
      <c r="S7063" t="s">
        <v>423</v>
      </c>
      <c r="U7063" t="s">
        <v>63</v>
      </c>
      <c r="W7063" t="s">
        <v>1453</v>
      </c>
      <c r="X7063" t="s">
        <v>65</v>
      </c>
      <c r="Y7063" t="s">
        <v>82</v>
      </c>
      <c r="AA7063">
        <v>0</v>
      </c>
      <c r="AB7063" t="s">
        <v>51</v>
      </c>
      <c r="AC7063" t="s">
        <v>241</v>
      </c>
      <c r="AD7063">
        <v>1</v>
      </c>
      <c r="AE7063">
        <v>1</v>
      </c>
      <c r="AF7063">
        <v>1</v>
      </c>
      <c r="AG7063">
        <v>2026</v>
      </c>
      <c r="AH7063">
        <v>20251230</v>
      </c>
      <c r="AI7063" t="s">
        <v>9763</v>
      </c>
      <c r="AJ7063">
        <v>12600</v>
      </c>
      <c r="AK7063">
        <v>16257.5771484375</v>
      </c>
      <c r="AL7063" s="10">
        <f t="shared" si="880"/>
        <v>3657.5771484375</v>
      </c>
      <c r="AM7063" s="11">
        <f t="shared" si="881"/>
        <v>0.29028390066964288</v>
      </c>
      <c r="AN7063">
        <v>12600</v>
      </c>
      <c r="AO7063">
        <v>16517.93970527394</v>
      </c>
      <c r="AP7063" s="12">
        <f t="shared" si="882"/>
        <v>3917.9397052739405</v>
      </c>
      <c r="AQ7063" s="13">
        <f t="shared" si="883"/>
        <v>0.31094759565666197</v>
      </c>
      <c r="AR7063">
        <v>12600</v>
      </c>
      <c r="AS7063">
        <v>16573.295229138861</v>
      </c>
      <c r="AT7063" s="14">
        <f t="shared" si="884"/>
        <v>3973.295229138861</v>
      </c>
      <c r="AU7063" s="15">
        <f t="shared" si="885"/>
        <v>0.31534089120149689</v>
      </c>
      <c r="AV7063">
        <v>12600</v>
      </c>
      <c r="AW7063">
        <v>16158.722517730501</v>
      </c>
      <c r="AX7063" s="16">
        <f t="shared" si="886"/>
        <v>3558.7225177305008</v>
      </c>
      <c r="AY7063" s="17">
        <f t="shared" si="887"/>
        <v>0.28243829505797624</v>
      </c>
    </row>
    <row r="7064" spans="1:51" x14ac:dyDescent="0.25">
      <c r="A7064" t="s">
        <v>106</v>
      </c>
      <c r="B7064" t="s">
        <v>164</v>
      </c>
      <c r="C7064">
        <v>19200</v>
      </c>
      <c r="D7064">
        <v>65911</v>
      </c>
      <c r="E7064">
        <v>2019</v>
      </c>
      <c r="F7064" t="s">
        <v>349</v>
      </c>
      <c r="G7064" t="s">
        <v>612</v>
      </c>
      <c r="H7064" t="s">
        <v>351</v>
      </c>
      <c r="J7064">
        <v>8</v>
      </c>
      <c r="K7064" t="s">
        <v>87</v>
      </c>
      <c r="L7064">
        <v>2</v>
      </c>
      <c r="M7064" t="s">
        <v>45</v>
      </c>
      <c r="N7064">
        <v>5.6999998092651367</v>
      </c>
      <c r="O7064" t="s">
        <v>119</v>
      </c>
      <c r="P7064" t="s">
        <v>46</v>
      </c>
      <c r="Q7064">
        <v>4</v>
      </c>
      <c r="R7064" t="s">
        <v>61</v>
      </c>
      <c r="S7064" t="s">
        <v>423</v>
      </c>
      <c r="T7064">
        <v>375</v>
      </c>
      <c r="U7064" t="s">
        <v>63</v>
      </c>
      <c r="V7064" t="s">
        <v>79</v>
      </c>
      <c r="X7064" t="s">
        <v>65</v>
      </c>
      <c r="Y7064" t="s">
        <v>125</v>
      </c>
      <c r="AA7064">
        <v>0</v>
      </c>
      <c r="AB7064" t="s">
        <v>51</v>
      </c>
      <c r="AC7064" t="s">
        <v>67</v>
      </c>
      <c r="AD7064">
        <v>1</v>
      </c>
      <c r="AE7064">
        <v>1</v>
      </c>
      <c r="AF7064">
        <v>1</v>
      </c>
      <c r="AG7064">
        <v>2026</v>
      </c>
      <c r="AH7064">
        <v>20251229</v>
      </c>
      <c r="AI7064" t="s">
        <v>9764</v>
      </c>
      <c r="AJ7064">
        <v>19200</v>
      </c>
      <c r="AK7064">
        <v>18259.791015625</v>
      </c>
      <c r="AL7064" s="10">
        <f t="shared" si="880"/>
        <v>940.208984375</v>
      </c>
      <c r="AM7064" s="11">
        <f t="shared" si="881"/>
        <v>4.8969217936197913E-2</v>
      </c>
      <c r="AN7064">
        <v>19200</v>
      </c>
      <c r="AO7064">
        <v>17222.811832952819</v>
      </c>
      <c r="AP7064" s="12">
        <f t="shared" si="882"/>
        <v>1977.1881670471812</v>
      </c>
      <c r="AQ7064" s="13">
        <f t="shared" si="883"/>
        <v>0.10297855036704069</v>
      </c>
      <c r="AR7064">
        <v>19200</v>
      </c>
      <c r="AS7064">
        <v>16784.509926280909</v>
      </c>
      <c r="AT7064" s="14">
        <f t="shared" si="884"/>
        <v>2415.490073719091</v>
      </c>
      <c r="AU7064" s="15">
        <f t="shared" si="885"/>
        <v>0.12580677467286933</v>
      </c>
      <c r="AV7064">
        <v>19200</v>
      </c>
      <c r="AW7064">
        <v>18052.805825242722</v>
      </c>
      <c r="AX7064" s="16">
        <f t="shared" si="886"/>
        <v>1147.1941747572782</v>
      </c>
      <c r="AY7064" s="17">
        <f t="shared" si="887"/>
        <v>5.9749696601941578E-2</v>
      </c>
    </row>
    <row r="7065" spans="1:51" x14ac:dyDescent="0.25">
      <c r="A7065" t="s">
        <v>39</v>
      </c>
      <c r="B7065" t="s">
        <v>171</v>
      </c>
      <c r="C7065">
        <v>10200</v>
      </c>
      <c r="D7065">
        <v>158969</v>
      </c>
      <c r="E7065">
        <v>2019</v>
      </c>
      <c r="F7065" t="s">
        <v>71</v>
      </c>
      <c r="G7065" t="s">
        <v>72</v>
      </c>
      <c r="H7065" t="s">
        <v>1117</v>
      </c>
      <c r="I7065" t="s">
        <v>150</v>
      </c>
      <c r="J7065">
        <v>8</v>
      </c>
      <c r="K7065" t="s">
        <v>44</v>
      </c>
      <c r="L7065">
        <v>4</v>
      </c>
      <c r="M7065" t="s">
        <v>45</v>
      </c>
      <c r="N7065">
        <v>5.3000001907348633</v>
      </c>
      <c r="O7065" t="s">
        <v>76</v>
      </c>
      <c r="P7065" t="s">
        <v>46</v>
      </c>
      <c r="Q7065">
        <v>2</v>
      </c>
      <c r="R7065" t="s">
        <v>77</v>
      </c>
      <c r="S7065" t="s">
        <v>78</v>
      </c>
      <c r="U7065" t="s">
        <v>63</v>
      </c>
      <c r="W7065" t="s">
        <v>286</v>
      </c>
      <c r="X7065" t="s">
        <v>97</v>
      </c>
      <c r="Y7065" t="s">
        <v>82</v>
      </c>
      <c r="Z7065">
        <v>49895</v>
      </c>
      <c r="AA7065">
        <v>0</v>
      </c>
      <c r="AB7065" t="s">
        <v>51</v>
      </c>
      <c r="AC7065" t="s">
        <v>83</v>
      </c>
      <c r="AD7065">
        <v>1</v>
      </c>
      <c r="AE7065">
        <v>1</v>
      </c>
      <c r="AF7065">
        <v>1</v>
      </c>
      <c r="AG7065">
        <v>2026</v>
      </c>
      <c r="AH7065">
        <v>20251230</v>
      </c>
      <c r="AI7065" t="s">
        <v>9765</v>
      </c>
      <c r="AJ7065">
        <v>10200</v>
      </c>
      <c r="AK7065">
        <v>11467.7431640625</v>
      </c>
      <c r="AL7065" s="10">
        <f t="shared" si="880"/>
        <v>1267.7431640625</v>
      </c>
      <c r="AM7065" s="11">
        <f t="shared" si="881"/>
        <v>0.12428854549632352</v>
      </c>
      <c r="AN7065">
        <v>10200</v>
      </c>
      <c r="AO7065">
        <v>11303.73374172036</v>
      </c>
      <c r="AP7065" s="12">
        <f t="shared" si="882"/>
        <v>1103.7337417203598</v>
      </c>
      <c r="AQ7065" s="13">
        <f t="shared" si="883"/>
        <v>0.10820919036474116</v>
      </c>
      <c r="AR7065">
        <v>10200</v>
      </c>
      <c r="AS7065">
        <v>11296.30243428852</v>
      </c>
      <c r="AT7065" s="14">
        <f t="shared" si="884"/>
        <v>1096.3024342885201</v>
      </c>
      <c r="AU7065" s="15">
        <f t="shared" si="885"/>
        <v>0.10748063081260001</v>
      </c>
      <c r="AV7065">
        <v>10200</v>
      </c>
      <c r="AW7065">
        <v>11517.53231017771</v>
      </c>
      <c r="AX7065" s="16">
        <f t="shared" si="886"/>
        <v>1317.5323101777103</v>
      </c>
      <c r="AY7065" s="17">
        <f t="shared" si="887"/>
        <v>0.12916983433114806</v>
      </c>
    </row>
    <row r="7066" spans="1:51" x14ac:dyDescent="0.25">
      <c r="A7066" t="s">
        <v>54</v>
      </c>
      <c r="B7066" t="s">
        <v>154</v>
      </c>
      <c r="C7066">
        <v>3800</v>
      </c>
      <c r="D7066">
        <v>59276</v>
      </c>
      <c r="E7066">
        <v>2015</v>
      </c>
      <c r="F7066" t="s">
        <v>343</v>
      </c>
      <c r="G7066" t="s">
        <v>620</v>
      </c>
      <c r="H7066" t="s">
        <v>95</v>
      </c>
      <c r="J7066">
        <v>4</v>
      </c>
      <c r="K7066" t="s">
        <v>59</v>
      </c>
      <c r="L7066">
        <v>4</v>
      </c>
      <c r="M7066" t="s">
        <v>45</v>
      </c>
      <c r="N7066">
        <v>2</v>
      </c>
      <c r="O7066" t="s">
        <v>60</v>
      </c>
      <c r="P7066" t="s">
        <v>46</v>
      </c>
      <c r="Q7066">
        <v>4</v>
      </c>
      <c r="R7066" t="s">
        <v>47</v>
      </c>
      <c r="S7066" t="s">
        <v>62</v>
      </c>
      <c r="U7066" t="s">
        <v>63</v>
      </c>
      <c r="X7066" t="s">
        <v>49</v>
      </c>
      <c r="Y7066" t="s">
        <v>82</v>
      </c>
      <c r="AA7066">
        <v>0</v>
      </c>
      <c r="AB7066" t="s">
        <v>51</v>
      </c>
      <c r="AC7066" t="s">
        <v>52</v>
      </c>
      <c r="AD7066">
        <v>1</v>
      </c>
      <c r="AE7066">
        <v>1</v>
      </c>
      <c r="AF7066">
        <v>1</v>
      </c>
      <c r="AG7066">
        <v>2026</v>
      </c>
      <c r="AH7066">
        <v>20260101</v>
      </c>
      <c r="AI7066" t="s">
        <v>9766</v>
      </c>
      <c r="AJ7066">
        <v>3800</v>
      </c>
      <c r="AK7066">
        <v>5282.67529296875</v>
      </c>
      <c r="AL7066" s="10">
        <f t="shared" si="880"/>
        <v>1482.67529296875</v>
      </c>
      <c r="AM7066" s="11">
        <f t="shared" si="881"/>
        <v>0.39017770867598683</v>
      </c>
      <c r="AN7066">
        <v>3800</v>
      </c>
      <c r="AO7066">
        <v>5005.5073129505854</v>
      </c>
      <c r="AP7066" s="12">
        <f t="shared" si="882"/>
        <v>1205.5073129505854</v>
      </c>
      <c r="AQ7066" s="13">
        <f t="shared" si="883"/>
        <v>0.31723876656594352</v>
      </c>
      <c r="AR7066">
        <v>3800</v>
      </c>
      <c r="AS7066">
        <v>5212.5439557779164</v>
      </c>
      <c r="AT7066" s="14">
        <f t="shared" si="884"/>
        <v>1412.5439557779164</v>
      </c>
      <c r="AU7066" s="15">
        <f t="shared" si="885"/>
        <v>0.37172209362576747</v>
      </c>
      <c r="AV7066">
        <v>3800</v>
      </c>
      <c r="AW7066">
        <v>5326.8</v>
      </c>
      <c r="AX7066" s="16">
        <f t="shared" si="886"/>
        <v>1526.8000000000002</v>
      </c>
      <c r="AY7066" s="17">
        <f t="shared" si="887"/>
        <v>0.40178947368421059</v>
      </c>
    </row>
    <row r="7067" spans="1:51" x14ac:dyDescent="0.25">
      <c r="A7067" t="s">
        <v>106</v>
      </c>
      <c r="B7067" t="s">
        <v>661</v>
      </c>
      <c r="C7067">
        <v>6400</v>
      </c>
      <c r="D7067">
        <v>101767</v>
      </c>
      <c r="E7067">
        <v>2019</v>
      </c>
      <c r="F7067" t="s">
        <v>56</v>
      </c>
      <c r="G7067" t="s">
        <v>57</v>
      </c>
      <c r="H7067" t="s">
        <v>2877</v>
      </c>
      <c r="J7067">
        <v>4</v>
      </c>
      <c r="K7067" t="s">
        <v>44</v>
      </c>
      <c r="L7067">
        <v>4</v>
      </c>
      <c r="M7067" t="s">
        <v>45</v>
      </c>
      <c r="N7067">
        <v>2</v>
      </c>
      <c r="O7067" t="s">
        <v>60</v>
      </c>
      <c r="P7067" t="s">
        <v>46</v>
      </c>
      <c r="Q7067">
        <v>3</v>
      </c>
      <c r="R7067" t="s">
        <v>61</v>
      </c>
      <c r="T7067">
        <v>188</v>
      </c>
      <c r="U7067" t="s">
        <v>63</v>
      </c>
      <c r="V7067" t="s">
        <v>64</v>
      </c>
      <c r="X7067" t="s">
        <v>65</v>
      </c>
      <c r="Y7067" t="s">
        <v>66</v>
      </c>
      <c r="Z7067">
        <v>27555</v>
      </c>
      <c r="AA7067">
        <v>1</v>
      </c>
      <c r="AB7067" t="s">
        <v>292</v>
      </c>
      <c r="AC7067" t="s">
        <v>293</v>
      </c>
      <c r="AD7067">
        <v>1</v>
      </c>
      <c r="AE7067">
        <v>1</v>
      </c>
      <c r="AF7067">
        <v>1</v>
      </c>
      <c r="AG7067">
        <v>2026</v>
      </c>
      <c r="AH7067">
        <v>20260102</v>
      </c>
      <c r="AI7067" t="s">
        <v>9767</v>
      </c>
      <c r="AJ7067">
        <v>6400</v>
      </c>
      <c r="AK7067">
        <v>5827.07275390625</v>
      </c>
      <c r="AL7067" s="10">
        <f t="shared" si="880"/>
        <v>572.92724609375</v>
      </c>
      <c r="AM7067" s="11">
        <f t="shared" si="881"/>
        <v>8.9519882202148432E-2</v>
      </c>
      <c r="AN7067">
        <v>6400</v>
      </c>
      <c r="AO7067">
        <v>5717.9181077958328</v>
      </c>
      <c r="AP7067" s="12">
        <f t="shared" si="882"/>
        <v>682.08189220416716</v>
      </c>
      <c r="AQ7067" s="13">
        <f t="shared" si="883"/>
        <v>0.10657529565690112</v>
      </c>
      <c r="AR7067">
        <v>6400</v>
      </c>
      <c r="AS7067">
        <v>5606.3961731808886</v>
      </c>
      <c r="AT7067" s="14">
        <f t="shared" si="884"/>
        <v>793.60382681911142</v>
      </c>
      <c r="AU7067" s="15">
        <f t="shared" si="885"/>
        <v>0.12400059794048617</v>
      </c>
      <c r="AV7067">
        <v>6400</v>
      </c>
      <c r="AW7067">
        <v>5967.5613496932519</v>
      </c>
      <c r="AX7067" s="16">
        <f t="shared" si="886"/>
        <v>432.43865030674806</v>
      </c>
      <c r="AY7067" s="17">
        <f t="shared" si="887"/>
        <v>6.7568539110429385E-2</v>
      </c>
    </row>
    <row r="7068" spans="1:51" x14ac:dyDescent="0.25">
      <c r="A7068" t="s">
        <v>69</v>
      </c>
      <c r="B7068" t="s">
        <v>335</v>
      </c>
      <c r="C7068">
        <v>5100</v>
      </c>
      <c r="D7068">
        <v>194761</v>
      </c>
      <c r="E7068">
        <v>2016</v>
      </c>
      <c r="F7068" t="s">
        <v>343</v>
      </c>
      <c r="G7068" t="s">
        <v>380</v>
      </c>
      <c r="H7068" t="s">
        <v>1818</v>
      </c>
      <c r="I7068" t="s">
        <v>382</v>
      </c>
      <c r="J7068">
        <v>8</v>
      </c>
      <c r="K7068" t="s">
        <v>44</v>
      </c>
      <c r="L7068">
        <v>4</v>
      </c>
      <c r="M7068" t="s">
        <v>45</v>
      </c>
      <c r="N7068">
        <v>5.6999998092651367</v>
      </c>
      <c r="O7068" t="s">
        <v>76</v>
      </c>
      <c r="P7068" t="s">
        <v>46</v>
      </c>
      <c r="R7068" t="s">
        <v>47</v>
      </c>
      <c r="S7068" t="s">
        <v>78</v>
      </c>
      <c r="U7068" t="s">
        <v>63</v>
      </c>
      <c r="X7068" t="s">
        <v>97</v>
      </c>
      <c r="Y7068" t="s">
        <v>82</v>
      </c>
      <c r="AA7068">
        <v>0</v>
      </c>
      <c r="AB7068" t="s">
        <v>51</v>
      </c>
      <c r="AC7068" t="s">
        <v>52</v>
      </c>
      <c r="AD7068">
        <v>1</v>
      </c>
      <c r="AE7068">
        <v>1</v>
      </c>
      <c r="AF7068">
        <v>1</v>
      </c>
      <c r="AG7068">
        <v>2026</v>
      </c>
      <c r="AH7068">
        <v>20260102</v>
      </c>
      <c r="AI7068" t="s">
        <v>9768</v>
      </c>
      <c r="AJ7068">
        <v>5100</v>
      </c>
      <c r="AK7068">
        <v>5034.02978515625</v>
      </c>
      <c r="AL7068" s="10">
        <f t="shared" si="880"/>
        <v>65.97021484375</v>
      </c>
      <c r="AM7068" s="11">
        <f t="shared" si="881"/>
        <v>1.2935336243872549E-2</v>
      </c>
      <c r="AN7068">
        <v>5100</v>
      </c>
      <c r="AO7068">
        <v>4990.4430438315403</v>
      </c>
      <c r="AP7068" s="12">
        <f t="shared" si="882"/>
        <v>109.55695616845969</v>
      </c>
      <c r="AQ7068" s="13">
        <f t="shared" si="883"/>
        <v>2.1481756111462684E-2</v>
      </c>
      <c r="AR7068">
        <v>5100</v>
      </c>
      <c r="AS7068">
        <v>5291.3114045729126</v>
      </c>
      <c r="AT7068" s="14">
        <f t="shared" si="884"/>
        <v>191.31140457291258</v>
      </c>
      <c r="AU7068" s="15">
        <f t="shared" si="885"/>
        <v>3.7512040112335797E-2</v>
      </c>
      <c r="AV7068">
        <v>5100</v>
      </c>
      <c r="AW7068">
        <v>5170.6335797254487</v>
      </c>
      <c r="AX7068" s="16">
        <f t="shared" si="886"/>
        <v>70.633579725448726</v>
      </c>
      <c r="AY7068" s="17">
        <f t="shared" si="887"/>
        <v>1.3849721514793868E-2</v>
      </c>
    </row>
    <row r="7069" spans="1:51" x14ac:dyDescent="0.25">
      <c r="A7069" t="s">
        <v>39</v>
      </c>
      <c r="B7069" t="s">
        <v>114</v>
      </c>
      <c r="C7069">
        <v>3500</v>
      </c>
      <c r="D7069">
        <v>123624</v>
      </c>
      <c r="E7069">
        <v>2007</v>
      </c>
      <c r="F7069" t="s">
        <v>1321</v>
      </c>
      <c r="G7069" t="s">
        <v>9769</v>
      </c>
      <c r="J7069">
        <v>5</v>
      </c>
      <c r="K7069" t="s">
        <v>87</v>
      </c>
      <c r="L7069">
        <v>4</v>
      </c>
      <c r="M7069" t="s">
        <v>557</v>
      </c>
      <c r="N7069">
        <v>2.4000000953674321</v>
      </c>
      <c r="O7069" t="s">
        <v>60</v>
      </c>
      <c r="P7069" t="s">
        <v>46</v>
      </c>
      <c r="R7069" t="s">
        <v>61</v>
      </c>
      <c r="S7069" t="s">
        <v>62</v>
      </c>
      <c r="T7069">
        <v>168</v>
      </c>
      <c r="U7069" t="s">
        <v>63</v>
      </c>
      <c r="V7069" t="s">
        <v>64</v>
      </c>
      <c r="W7069" t="s">
        <v>9770</v>
      </c>
      <c r="X7069" t="s">
        <v>65</v>
      </c>
      <c r="Y7069" t="s">
        <v>1619</v>
      </c>
      <c r="AA7069">
        <v>0</v>
      </c>
      <c r="AB7069" t="s">
        <v>51</v>
      </c>
      <c r="AC7069" t="s">
        <v>67</v>
      </c>
      <c r="AD7069">
        <v>1</v>
      </c>
      <c r="AE7069">
        <v>1</v>
      </c>
      <c r="AF7069">
        <v>1</v>
      </c>
      <c r="AG7069">
        <v>2026</v>
      </c>
      <c r="AH7069">
        <v>20251231</v>
      </c>
      <c r="AI7069" t="s">
        <v>9771</v>
      </c>
      <c r="AJ7069">
        <v>3500</v>
      </c>
      <c r="AK7069">
        <v>1431.974365234375</v>
      </c>
      <c r="AL7069" s="10">
        <f t="shared" si="880"/>
        <v>2068.025634765625</v>
      </c>
      <c r="AM7069" s="11">
        <f t="shared" si="881"/>
        <v>0.59086446707589291</v>
      </c>
      <c r="AN7069">
        <v>3500</v>
      </c>
      <c r="AO7069">
        <v>1366.3188862147811</v>
      </c>
      <c r="AP7069" s="12">
        <f t="shared" si="882"/>
        <v>2133.6811137852192</v>
      </c>
      <c r="AQ7069" s="13">
        <f t="shared" si="883"/>
        <v>0.60962317536720545</v>
      </c>
      <c r="AR7069">
        <v>3500</v>
      </c>
      <c r="AS7069">
        <v>1387.498354645631</v>
      </c>
      <c r="AT7069" s="14">
        <f t="shared" si="884"/>
        <v>2112.501645354369</v>
      </c>
      <c r="AU7069" s="15">
        <f t="shared" si="885"/>
        <v>0.6035718986726768</v>
      </c>
      <c r="AV7069">
        <v>3500</v>
      </c>
      <c r="AW7069">
        <v>1455.370639534884</v>
      </c>
      <c r="AX7069" s="16">
        <f t="shared" si="886"/>
        <v>2044.629360465116</v>
      </c>
      <c r="AY7069" s="17">
        <f t="shared" si="887"/>
        <v>0.58417981727574742</v>
      </c>
    </row>
    <row r="7070" spans="1:51" x14ac:dyDescent="0.25">
      <c r="A7070" t="s">
        <v>54</v>
      </c>
      <c r="B7070" t="s">
        <v>148</v>
      </c>
      <c r="C7070">
        <v>3200</v>
      </c>
      <c r="D7070">
        <v>165542</v>
      </c>
      <c r="E7070">
        <v>2016</v>
      </c>
      <c r="F7070" t="s">
        <v>343</v>
      </c>
      <c r="G7070" t="s">
        <v>426</v>
      </c>
      <c r="H7070" t="s">
        <v>1247</v>
      </c>
      <c r="I7070" t="s">
        <v>428</v>
      </c>
      <c r="J7070">
        <v>4</v>
      </c>
      <c r="K7070" t="s">
        <v>75</v>
      </c>
      <c r="L7070">
        <v>4</v>
      </c>
      <c r="M7070" t="s">
        <v>45</v>
      </c>
      <c r="N7070">
        <v>2.4000000953674321</v>
      </c>
      <c r="O7070" t="s">
        <v>60</v>
      </c>
      <c r="P7070" t="s">
        <v>46</v>
      </c>
      <c r="Q7070">
        <v>2</v>
      </c>
      <c r="R7070" t="s">
        <v>47</v>
      </c>
      <c r="S7070" t="s">
        <v>151</v>
      </c>
      <c r="U7070" t="s">
        <v>63</v>
      </c>
      <c r="X7070" t="s">
        <v>112</v>
      </c>
      <c r="Y7070" t="s">
        <v>82</v>
      </c>
      <c r="AA7070">
        <v>0</v>
      </c>
      <c r="AB7070" t="s">
        <v>51</v>
      </c>
      <c r="AC7070" t="s">
        <v>52</v>
      </c>
      <c r="AD7070">
        <v>1</v>
      </c>
      <c r="AE7070">
        <v>1</v>
      </c>
      <c r="AF7070">
        <v>1</v>
      </c>
      <c r="AG7070">
        <v>2026</v>
      </c>
      <c r="AH7070">
        <v>20251230</v>
      </c>
      <c r="AI7070" t="s">
        <v>9772</v>
      </c>
      <c r="AJ7070">
        <v>3200</v>
      </c>
      <c r="AK7070">
        <v>2248.1796875</v>
      </c>
      <c r="AL7070" s="10">
        <f t="shared" si="880"/>
        <v>951.8203125</v>
      </c>
      <c r="AM7070" s="11">
        <f t="shared" si="881"/>
        <v>0.29744384765624998</v>
      </c>
      <c r="AN7070">
        <v>3200</v>
      </c>
      <c r="AO7070">
        <v>2309.162291279596</v>
      </c>
      <c r="AP7070" s="12">
        <f t="shared" si="882"/>
        <v>890.83770872040395</v>
      </c>
      <c r="AQ7070" s="13">
        <f t="shared" si="883"/>
        <v>0.27838678397512623</v>
      </c>
      <c r="AR7070">
        <v>3200</v>
      </c>
      <c r="AS7070">
        <v>2318.7964756933789</v>
      </c>
      <c r="AT7070" s="14">
        <f t="shared" si="884"/>
        <v>881.20352430662115</v>
      </c>
      <c r="AU7070" s="15">
        <f t="shared" si="885"/>
        <v>0.27537610134581914</v>
      </c>
      <c r="AV7070">
        <v>3200</v>
      </c>
      <c r="AW7070">
        <v>2261.0900321543422</v>
      </c>
      <c r="AX7070" s="16">
        <f t="shared" si="886"/>
        <v>938.90996784565777</v>
      </c>
      <c r="AY7070" s="17">
        <f t="shared" si="887"/>
        <v>0.29340936495176806</v>
      </c>
    </row>
    <row r="7071" spans="1:51" x14ac:dyDescent="0.25">
      <c r="A7071" t="s">
        <v>69</v>
      </c>
      <c r="B7071" t="s">
        <v>85</v>
      </c>
      <c r="C7071">
        <v>16400</v>
      </c>
      <c r="D7071">
        <v>91398</v>
      </c>
      <c r="E7071">
        <v>2015</v>
      </c>
      <c r="F7071" t="s">
        <v>56</v>
      </c>
      <c r="G7071" t="s">
        <v>133</v>
      </c>
      <c r="J7071">
        <v>8</v>
      </c>
      <c r="K7071" t="s">
        <v>75</v>
      </c>
      <c r="L7071">
        <v>4</v>
      </c>
      <c r="M7071" t="s">
        <v>45</v>
      </c>
      <c r="N7071">
        <v>5</v>
      </c>
      <c r="O7071" t="s">
        <v>76</v>
      </c>
      <c r="P7071" t="s">
        <v>46</v>
      </c>
      <c r="Q7071">
        <v>4</v>
      </c>
      <c r="R7071" t="s">
        <v>77</v>
      </c>
      <c r="S7071" t="s">
        <v>78</v>
      </c>
      <c r="U7071" t="s">
        <v>63</v>
      </c>
      <c r="V7071" t="s">
        <v>79</v>
      </c>
      <c r="X7071" t="s">
        <v>97</v>
      </c>
      <c r="Y7071" t="s">
        <v>82</v>
      </c>
      <c r="AA7071">
        <v>0</v>
      </c>
      <c r="AB7071" t="s">
        <v>51</v>
      </c>
      <c r="AC7071" t="s">
        <v>83</v>
      </c>
      <c r="AD7071">
        <v>1</v>
      </c>
      <c r="AE7071">
        <v>1</v>
      </c>
      <c r="AF7071">
        <v>1</v>
      </c>
      <c r="AG7071">
        <v>2026</v>
      </c>
      <c r="AH7071">
        <v>20251231</v>
      </c>
      <c r="AI7071" t="s">
        <v>9773</v>
      </c>
      <c r="AJ7071">
        <v>16400</v>
      </c>
      <c r="AK7071">
        <v>17130.16015625</v>
      </c>
      <c r="AL7071" s="10">
        <f t="shared" si="880"/>
        <v>730.16015625</v>
      </c>
      <c r="AM7071" s="11">
        <f t="shared" si="881"/>
        <v>4.4521960746951222E-2</v>
      </c>
      <c r="AN7071">
        <v>16400</v>
      </c>
      <c r="AO7071">
        <v>15521.90479781111</v>
      </c>
      <c r="AP7071" s="12">
        <f t="shared" si="882"/>
        <v>878.09520218888974</v>
      </c>
      <c r="AQ7071" s="13">
        <f t="shared" si="883"/>
        <v>5.3542390377371324E-2</v>
      </c>
      <c r="AR7071">
        <v>16400</v>
      </c>
      <c r="AS7071">
        <v>15582.442924090479</v>
      </c>
      <c r="AT7071" s="14">
        <f t="shared" si="884"/>
        <v>817.55707590952079</v>
      </c>
      <c r="AU7071" s="15">
        <f t="shared" si="885"/>
        <v>4.9851041213995168E-2</v>
      </c>
      <c r="AV7071">
        <v>16400</v>
      </c>
      <c r="AW7071">
        <v>16848.85391822828</v>
      </c>
      <c r="AX7071" s="16">
        <f t="shared" si="886"/>
        <v>448.85391822828024</v>
      </c>
      <c r="AY7071" s="17">
        <f t="shared" si="887"/>
        <v>2.7369141355382941E-2</v>
      </c>
    </row>
    <row r="7072" spans="1:51" x14ac:dyDescent="0.25">
      <c r="A7072" t="s">
        <v>54</v>
      </c>
      <c r="B7072" t="s">
        <v>249</v>
      </c>
      <c r="C7072">
        <v>2000</v>
      </c>
      <c r="D7072">
        <v>172755</v>
      </c>
      <c r="E7072">
        <v>2001</v>
      </c>
      <c r="F7072" t="s">
        <v>349</v>
      </c>
      <c r="G7072" t="s">
        <v>4214</v>
      </c>
      <c r="H7072" t="s">
        <v>365</v>
      </c>
      <c r="I7072" t="s">
        <v>4215</v>
      </c>
      <c r="J7072">
        <v>8</v>
      </c>
      <c r="K7072" t="s">
        <v>111</v>
      </c>
      <c r="L7072">
        <v>4</v>
      </c>
      <c r="M7072" t="s">
        <v>45</v>
      </c>
      <c r="N7072">
        <v>4.6999998092651367</v>
      </c>
      <c r="O7072" t="s">
        <v>119</v>
      </c>
      <c r="P7072" t="s">
        <v>46</v>
      </c>
      <c r="R7072" t="s">
        <v>77</v>
      </c>
      <c r="S7072" t="s">
        <v>151</v>
      </c>
      <c r="U7072" t="s">
        <v>63</v>
      </c>
      <c r="V7072" t="s">
        <v>79</v>
      </c>
      <c r="X7072" t="s">
        <v>97</v>
      </c>
      <c r="Y7072" t="s">
        <v>82</v>
      </c>
      <c r="AA7072">
        <v>0</v>
      </c>
      <c r="AB7072" t="s">
        <v>51</v>
      </c>
      <c r="AC7072" t="s">
        <v>83</v>
      </c>
      <c r="AD7072">
        <v>1</v>
      </c>
      <c r="AE7072">
        <v>1</v>
      </c>
      <c r="AF7072">
        <v>1</v>
      </c>
      <c r="AG7072">
        <v>2026</v>
      </c>
      <c r="AH7072">
        <v>20251230</v>
      </c>
      <c r="AI7072" t="s">
        <v>9774</v>
      </c>
      <c r="AJ7072">
        <v>2000</v>
      </c>
      <c r="AK7072">
        <v>1344.680541992188</v>
      </c>
      <c r="AL7072" s="10">
        <f t="shared" si="880"/>
        <v>655.31945800781205</v>
      </c>
      <c r="AM7072" s="11">
        <f t="shared" si="881"/>
        <v>0.327659729003906</v>
      </c>
      <c r="AN7072">
        <v>2000</v>
      </c>
      <c r="AO7072">
        <v>1579.310028941502</v>
      </c>
      <c r="AP7072" s="12">
        <f t="shared" si="882"/>
        <v>420.68997105849803</v>
      </c>
      <c r="AQ7072" s="13">
        <f t="shared" si="883"/>
        <v>0.21034498552924902</v>
      </c>
      <c r="AR7072">
        <v>2000</v>
      </c>
      <c r="AS7072">
        <v>1510.665687696071</v>
      </c>
      <c r="AT7072" s="14">
        <f t="shared" si="884"/>
        <v>489.33431230392898</v>
      </c>
      <c r="AU7072" s="15">
        <f t="shared" si="885"/>
        <v>0.24466715615196449</v>
      </c>
      <c r="AV7072">
        <v>2000</v>
      </c>
      <c r="AW7072">
        <v>1393.7264150943399</v>
      </c>
      <c r="AX7072" s="16">
        <f t="shared" si="886"/>
        <v>606.27358490566007</v>
      </c>
      <c r="AY7072" s="17">
        <f t="shared" si="887"/>
        <v>0.30313679245283004</v>
      </c>
    </row>
    <row r="7073" spans="1:51" x14ac:dyDescent="0.25">
      <c r="A7073" t="s">
        <v>39</v>
      </c>
      <c r="B7073" t="s">
        <v>307</v>
      </c>
      <c r="C7073">
        <v>11200</v>
      </c>
      <c r="D7073">
        <v>41199</v>
      </c>
      <c r="E7073">
        <v>2018</v>
      </c>
      <c r="F7073" t="s">
        <v>71</v>
      </c>
      <c r="G7073" t="s">
        <v>3786</v>
      </c>
      <c r="H7073" t="s">
        <v>854</v>
      </c>
      <c r="J7073">
        <v>4</v>
      </c>
      <c r="K7073" t="s">
        <v>75</v>
      </c>
      <c r="L7073">
        <v>4</v>
      </c>
      <c r="M7073" t="s">
        <v>45</v>
      </c>
      <c r="N7073">
        <v>1.5</v>
      </c>
      <c r="O7073" t="s">
        <v>60</v>
      </c>
      <c r="P7073" t="s">
        <v>46</v>
      </c>
      <c r="Q7073">
        <v>4</v>
      </c>
      <c r="R7073" t="s">
        <v>440</v>
      </c>
      <c r="S7073" t="s">
        <v>62</v>
      </c>
      <c r="U7073" t="s">
        <v>584</v>
      </c>
      <c r="W7073" t="s">
        <v>9775</v>
      </c>
      <c r="X7073" t="s">
        <v>65</v>
      </c>
      <c r="Y7073" t="s">
        <v>82</v>
      </c>
      <c r="Z7073">
        <v>37570</v>
      </c>
      <c r="AA7073">
        <v>1</v>
      </c>
      <c r="AB7073" t="s">
        <v>585</v>
      </c>
      <c r="AC7073" t="s">
        <v>442</v>
      </c>
      <c r="AD7073">
        <v>1</v>
      </c>
      <c r="AE7073">
        <v>1</v>
      </c>
      <c r="AF7073">
        <v>1</v>
      </c>
      <c r="AG7073">
        <v>2026</v>
      </c>
      <c r="AH7073">
        <v>20251231</v>
      </c>
      <c r="AI7073" t="s">
        <v>9776</v>
      </c>
      <c r="AJ7073">
        <v>11200</v>
      </c>
      <c r="AK7073">
        <v>12047.1396484375</v>
      </c>
      <c r="AL7073" s="10">
        <f t="shared" si="880"/>
        <v>847.1396484375</v>
      </c>
      <c r="AM7073" s="11">
        <f t="shared" si="881"/>
        <v>7.5637468610491074E-2</v>
      </c>
      <c r="AN7073">
        <v>11200</v>
      </c>
      <c r="AO7073">
        <v>11438.27987287872</v>
      </c>
      <c r="AP7073" s="12">
        <f t="shared" si="882"/>
        <v>238.2798728787202</v>
      </c>
      <c r="AQ7073" s="13">
        <f t="shared" si="883"/>
        <v>2.1274988649885734E-2</v>
      </c>
      <c r="AR7073">
        <v>11200</v>
      </c>
      <c r="AS7073">
        <v>12329.53216933242</v>
      </c>
      <c r="AT7073" s="14">
        <f t="shared" si="884"/>
        <v>1129.5321693324204</v>
      </c>
      <c r="AU7073" s="15">
        <f t="shared" si="885"/>
        <v>0.10085108654753754</v>
      </c>
      <c r="AV7073">
        <v>11200</v>
      </c>
      <c r="AW7073">
        <v>12107.116242038221</v>
      </c>
      <c r="AX7073" s="16">
        <f t="shared" si="886"/>
        <v>907.11624203822066</v>
      </c>
      <c r="AY7073" s="17">
        <f t="shared" si="887"/>
        <v>8.099252161055541E-2</v>
      </c>
    </row>
    <row r="7074" spans="1:51" x14ac:dyDescent="0.25">
      <c r="A7074" t="s">
        <v>54</v>
      </c>
      <c r="B7074" t="s">
        <v>453</v>
      </c>
      <c r="C7074">
        <v>13250</v>
      </c>
      <c r="D7074">
        <v>22438</v>
      </c>
      <c r="E7074">
        <v>2024</v>
      </c>
      <c r="F7074" t="s">
        <v>182</v>
      </c>
      <c r="G7074" t="s">
        <v>183</v>
      </c>
      <c r="H7074" t="s">
        <v>362</v>
      </c>
      <c r="J7074">
        <v>4</v>
      </c>
      <c r="K7074" t="s">
        <v>44</v>
      </c>
      <c r="L7074">
        <v>4</v>
      </c>
      <c r="M7074" t="s">
        <v>45</v>
      </c>
      <c r="N7074">
        <v>2</v>
      </c>
      <c r="O7074" t="s">
        <v>60</v>
      </c>
      <c r="P7074" t="s">
        <v>46</v>
      </c>
      <c r="Q7074">
        <v>4</v>
      </c>
      <c r="R7074" t="s">
        <v>61</v>
      </c>
      <c r="S7074" t="s">
        <v>151</v>
      </c>
      <c r="U7074" t="s">
        <v>63</v>
      </c>
      <c r="X7074" t="s">
        <v>131</v>
      </c>
      <c r="Y7074" t="s">
        <v>66</v>
      </c>
      <c r="AA7074">
        <v>0</v>
      </c>
      <c r="AB7074" t="s">
        <v>51</v>
      </c>
      <c r="AC7074" t="s">
        <v>67</v>
      </c>
      <c r="AD7074">
        <v>1</v>
      </c>
      <c r="AE7074">
        <v>1</v>
      </c>
      <c r="AF7074">
        <v>1</v>
      </c>
      <c r="AG7074">
        <v>2026</v>
      </c>
      <c r="AH7074">
        <v>20260102</v>
      </c>
      <c r="AI7074" t="s">
        <v>9777</v>
      </c>
      <c r="AJ7074">
        <v>13250</v>
      </c>
      <c r="AK7074">
        <v>15888.9619140625</v>
      </c>
      <c r="AL7074" s="10">
        <f t="shared" si="880"/>
        <v>2638.9619140625</v>
      </c>
      <c r="AM7074" s="11">
        <f t="shared" si="881"/>
        <v>0.19916693691037735</v>
      </c>
      <c r="AN7074">
        <v>13250</v>
      </c>
      <c r="AO7074">
        <v>16334.50277193597</v>
      </c>
      <c r="AP7074" s="12">
        <f t="shared" si="882"/>
        <v>3084.5027719359696</v>
      </c>
      <c r="AQ7074" s="13">
        <f t="shared" si="883"/>
        <v>0.23279266203290336</v>
      </c>
      <c r="AR7074">
        <v>13250</v>
      </c>
      <c r="AS7074">
        <v>15065.608187926189</v>
      </c>
      <c r="AT7074" s="14">
        <f t="shared" si="884"/>
        <v>1815.6081879261892</v>
      </c>
      <c r="AU7074" s="15">
        <f t="shared" si="885"/>
        <v>0.13702703305103314</v>
      </c>
      <c r="AV7074">
        <v>13250</v>
      </c>
      <c r="AW7074">
        <v>15923.839506172841</v>
      </c>
      <c r="AX7074" s="16">
        <f t="shared" si="886"/>
        <v>2673.8395061728406</v>
      </c>
      <c r="AY7074" s="17">
        <f t="shared" si="887"/>
        <v>0.20179920801304457</v>
      </c>
    </row>
    <row r="7075" spans="1:51" x14ac:dyDescent="0.25">
      <c r="A7075" t="s">
        <v>54</v>
      </c>
      <c r="B7075" t="s">
        <v>176</v>
      </c>
      <c r="C7075">
        <v>6400</v>
      </c>
      <c r="D7075">
        <v>138560</v>
      </c>
      <c r="E7075">
        <v>2019</v>
      </c>
      <c r="F7075" t="s">
        <v>41</v>
      </c>
      <c r="G7075" t="s">
        <v>1024</v>
      </c>
      <c r="H7075" t="s">
        <v>9778</v>
      </c>
      <c r="J7075">
        <v>4</v>
      </c>
      <c r="K7075" t="s">
        <v>338</v>
      </c>
      <c r="L7075">
        <v>4</v>
      </c>
      <c r="M7075" t="s">
        <v>45</v>
      </c>
      <c r="N7075">
        <v>2.5</v>
      </c>
      <c r="O7075" t="s">
        <v>45</v>
      </c>
      <c r="P7075" t="s">
        <v>46</v>
      </c>
      <c r="Q7075">
        <v>3</v>
      </c>
      <c r="R7075" t="s">
        <v>47</v>
      </c>
      <c r="S7075" t="s">
        <v>78</v>
      </c>
      <c r="T7075">
        <v>175</v>
      </c>
      <c r="U7075" t="s">
        <v>63</v>
      </c>
      <c r="W7075" t="s">
        <v>245</v>
      </c>
      <c r="X7075" t="s">
        <v>49</v>
      </c>
      <c r="Y7075" t="s">
        <v>82</v>
      </c>
      <c r="AA7075">
        <v>0</v>
      </c>
      <c r="AB7075" t="s">
        <v>51</v>
      </c>
      <c r="AC7075" t="s">
        <v>52</v>
      </c>
      <c r="AD7075">
        <v>1</v>
      </c>
      <c r="AE7075">
        <v>1</v>
      </c>
      <c r="AF7075">
        <v>1</v>
      </c>
      <c r="AG7075">
        <v>2026</v>
      </c>
      <c r="AH7075">
        <v>20251230</v>
      </c>
      <c r="AI7075" t="s">
        <v>9779</v>
      </c>
      <c r="AJ7075">
        <v>6400</v>
      </c>
      <c r="AK7075">
        <v>7563.20751953125</v>
      </c>
      <c r="AL7075" s="10">
        <f t="shared" si="880"/>
        <v>1163.20751953125</v>
      </c>
      <c r="AM7075" s="11">
        <f t="shared" si="881"/>
        <v>0.18175117492675782</v>
      </c>
      <c r="AN7075">
        <v>6400</v>
      </c>
      <c r="AO7075">
        <v>7682.5672595871292</v>
      </c>
      <c r="AP7075" s="12">
        <f t="shared" si="882"/>
        <v>1282.5672595871292</v>
      </c>
      <c r="AQ7075" s="13">
        <f t="shared" si="883"/>
        <v>0.20040113431048895</v>
      </c>
      <c r="AR7075">
        <v>6400</v>
      </c>
      <c r="AS7075">
        <v>7053.2021469847159</v>
      </c>
      <c r="AT7075" s="14">
        <f t="shared" si="884"/>
        <v>653.20214698471591</v>
      </c>
      <c r="AU7075" s="15">
        <f t="shared" si="885"/>
        <v>0.10206283546636186</v>
      </c>
      <c r="AV7075">
        <v>6400</v>
      </c>
      <c r="AW7075">
        <v>7689.5857677902623</v>
      </c>
      <c r="AX7075" s="16">
        <f t="shared" si="886"/>
        <v>1289.5857677902623</v>
      </c>
      <c r="AY7075" s="17">
        <f t="shared" si="887"/>
        <v>0.20149777621722847</v>
      </c>
    </row>
    <row r="7076" spans="1:51" x14ac:dyDescent="0.25">
      <c r="A7076" t="s">
        <v>54</v>
      </c>
      <c r="B7076" t="s">
        <v>447</v>
      </c>
      <c r="C7076">
        <v>3300</v>
      </c>
      <c r="D7076">
        <v>133679</v>
      </c>
      <c r="E7076">
        <v>2014</v>
      </c>
      <c r="F7076" t="s">
        <v>115</v>
      </c>
      <c r="G7076" t="s">
        <v>1863</v>
      </c>
      <c r="H7076" t="s">
        <v>2948</v>
      </c>
      <c r="J7076">
        <v>8</v>
      </c>
      <c r="K7076" t="s">
        <v>44</v>
      </c>
      <c r="L7076">
        <v>4</v>
      </c>
      <c r="M7076" t="s">
        <v>45</v>
      </c>
      <c r="N7076">
        <v>4.6999998092651367</v>
      </c>
      <c r="O7076" t="s">
        <v>45</v>
      </c>
      <c r="P7076" t="s">
        <v>46</v>
      </c>
      <c r="R7076" t="s">
        <v>47</v>
      </c>
      <c r="S7076" t="s">
        <v>48</v>
      </c>
      <c r="U7076" t="s">
        <v>63</v>
      </c>
      <c r="V7076" t="s">
        <v>79</v>
      </c>
      <c r="X7076" t="s">
        <v>136</v>
      </c>
      <c r="Y7076" t="s">
        <v>82</v>
      </c>
      <c r="AA7076">
        <v>0</v>
      </c>
      <c r="AB7076" t="s">
        <v>51</v>
      </c>
      <c r="AC7076" t="s">
        <v>52</v>
      </c>
      <c r="AD7076">
        <v>1</v>
      </c>
      <c r="AE7076">
        <v>1</v>
      </c>
      <c r="AF7076">
        <v>1</v>
      </c>
      <c r="AG7076">
        <v>2026</v>
      </c>
      <c r="AH7076">
        <v>20251230</v>
      </c>
      <c r="AI7076" t="s">
        <v>9780</v>
      </c>
      <c r="AJ7076">
        <v>3300</v>
      </c>
      <c r="AK7076">
        <v>5493.22119140625</v>
      </c>
      <c r="AL7076" s="10">
        <f t="shared" si="880"/>
        <v>2193.22119140625</v>
      </c>
      <c r="AM7076" s="11">
        <f t="shared" si="881"/>
        <v>0.66461248224431824</v>
      </c>
      <c r="AN7076">
        <v>3300</v>
      </c>
      <c r="AO7076">
        <v>5614.833611370359</v>
      </c>
      <c r="AP7076" s="12">
        <f t="shared" si="882"/>
        <v>2314.833611370359</v>
      </c>
      <c r="AQ7076" s="13">
        <f t="shared" si="883"/>
        <v>0.70146473071829063</v>
      </c>
      <c r="AR7076">
        <v>3300</v>
      </c>
      <c r="AS7076">
        <v>5387.0297205960542</v>
      </c>
      <c r="AT7076" s="14">
        <f t="shared" si="884"/>
        <v>2087.0297205960542</v>
      </c>
      <c r="AU7076" s="15">
        <f t="shared" si="885"/>
        <v>0.63243324866547102</v>
      </c>
      <c r="AV7076">
        <v>3300</v>
      </c>
      <c r="AW7076">
        <v>5628.0243337195834</v>
      </c>
      <c r="AX7076" s="16">
        <f t="shared" si="886"/>
        <v>2328.0243337195834</v>
      </c>
      <c r="AY7076" s="17">
        <f t="shared" si="887"/>
        <v>0.70546191930896462</v>
      </c>
    </row>
    <row r="7077" spans="1:51" x14ac:dyDescent="0.25">
      <c r="A7077" t="s">
        <v>39</v>
      </c>
      <c r="B7077" t="s">
        <v>224</v>
      </c>
      <c r="C7077">
        <v>5400</v>
      </c>
      <c r="D7077">
        <v>174234</v>
      </c>
      <c r="E7077">
        <v>2021</v>
      </c>
      <c r="F7077" t="s">
        <v>340</v>
      </c>
      <c r="G7077" t="s">
        <v>736</v>
      </c>
      <c r="H7077" t="s">
        <v>58</v>
      </c>
      <c r="J7077">
        <v>4</v>
      </c>
      <c r="K7077" t="s">
        <v>44</v>
      </c>
      <c r="L7077">
        <v>4</v>
      </c>
      <c r="M7077" t="s">
        <v>45</v>
      </c>
      <c r="N7077">
        <v>2</v>
      </c>
      <c r="O7077" t="s">
        <v>45</v>
      </c>
      <c r="R7077" t="s">
        <v>47</v>
      </c>
      <c r="S7077" t="s">
        <v>78</v>
      </c>
      <c r="T7077">
        <v>161</v>
      </c>
      <c r="U7077" t="s">
        <v>63</v>
      </c>
      <c r="W7077" t="s">
        <v>959</v>
      </c>
      <c r="X7077" t="s">
        <v>49</v>
      </c>
      <c r="Y7077" t="s">
        <v>282</v>
      </c>
      <c r="AA7077">
        <v>0</v>
      </c>
      <c r="AB7077" t="s">
        <v>51</v>
      </c>
      <c r="AC7077" t="s">
        <v>52</v>
      </c>
      <c r="AD7077">
        <v>1</v>
      </c>
      <c r="AE7077">
        <v>1</v>
      </c>
      <c r="AF7077">
        <v>1</v>
      </c>
      <c r="AG7077">
        <v>2026</v>
      </c>
      <c r="AH7077">
        <v>20251231</v>
      </c>
      <c r="AI7077" t="s">
        <v>9781</v>
      </c>
      <c r="AJ7077">
        <v>5400</v>
      </c>
      <c r="AK7077">
        <v>4563.6796875</v>
      </c>
      <c r="AL7077" s="10">
        <f t="shared" si="880"/>
        <v>836.3203125</v>
      </c>
      <c r="AM7077" s="11">
        <f t="shared" si="881"/>
        <v>0.15487413194444444</v>
      </c>
      <c r="AN7077">
        <v>5400</v>
      </c>
      <c r="AO7077">
        <v>4316.996432253457</v>
      </c>
      <c r="AP7077" s="12">
        <f t="shared" si="882"/>
        <v>1083.003567746543</v>
      </c>
      <c r="AQ7077" s="13">
        <f t="shared" si="883"/>
        <v>0.20055621624935982</v>
      </c>
      <c r="AR7077">
        <v>5400</v>
      </c>
      <c r="AS7077">
        <v>4533.1560092432419</v>
      </c>
      <c r="AT7077" s="14">
        <f t="shared" si="884"/>
        <v>866.8439907567581</v>
      </c>
      <c r="AU7077" s="15">
        <f t="shared" si="885"/>
        <v>0.16052666495495521</v>
      </c>
      <c r="AV7077">
        <v>5400</v>
      </c>
      <c r="AW7077">
        <v>4704.5197486535008</v>
      </c>
      <c r="AX7077" s="16">
        <f t="shared" si="886"/>
        <v>695.48025134649924</v>
      </c>
      <c r="AY7077" s="17">
        <f t="shared" si="887"/>
        <v>0.1287926391382406</v>
      </c>
    </row>
    <row r="7078" spans="1:51" x14ac:dyDescent="0.25">
      <c r="A7078" t="s">
        <v>69</v>
      </c>
      <c r="B7078" t="s">
        <v>335</v>
      </c>
      <c r="C7078">
        <v>6500</v>
      </c>
      <c r="D7078">
        <v>88992</v>
      </c>
      <c r="E7078">
        <v>2019</v>
      </c>
      <c r="F7078" t="s">
        <v>196</v>
      </c>
      <c r="G7078" t="s">
        <v>986</v>
      </c>
      <c r="H7078" t="s">
        <v>3519</v>
      </c>
      <c r="J7078">
        <v>4</v>
      </c>
      <c r="K7078" t="s">
        <v>44</v>
      </c>
      <c r="L7078">
        <v>4</v>
      </c>
      <c r="M7078" t="s">
        <v>45</v>
      </c>
      <c r="N7078">
        <v>2</v>
      </c>
      <c r="O7078" t="s">
        <v>60</v>
      </c>
      <c r="R7078" t="s">
        <v>61</v>
      </c>
      <c r="T7078">
        <v>147</v>
      </c>
      <c r="U7078" t="s">
        <v>63</v>
      </c>
      <c r="W7078" t="s">
        <v>1044</v>
      </c>
      <c r="X7078" t="s">
        <v>65</v>
      </c>
      <c r="Y7078" t="s">
        <v>66</v>
      </c>
      <c r="AA7078">
        <v>0</v>
      </c>
      <c r="AB7078" t="s">
        <v>51</v>
      </c>
      <c r="AC7078" t="s">
        <v>67</v>
      </c>
      <c r="AD7078">
        <v>1</v>
      </c>
      <c r="AE7078">
        <v>1</v>
      </c>
      <c r="AF7078">
        <v>1</v>
      </c>
      <c r="AG7078">
        <v>2026</v>
      </c>
      <c r="AH7078">
        <v>20260102</v>
      </c>
      <c r="AI7078" t="s">
        <v>9782</v>
      </c>
      <c r="AJ7078">
        <v>6500</v>
      </c>
      <c r="AK7078">
        <v>5700.42724609375</v>
      </c>
      <c r="AL7078" s="10">
        <f t="shared" si="880"/>
        <v>799.57275390625</v>
      </c>
      <c r="AM7078" s="11">
        <f t="shared" si="881"/>
        <v>0.12301119290865385</v>
      </c>
      <c r="AN7078">
        <v>6500</v>
      </c>
      <c r="AO7078">
        <v>5470.9991075906291</v>
      </c>
      <c r="AP7078" s="12">
        <f t="shared" si="882"/>
        <v>1029.0008924093709</v>
      </c>
      <c r="AQ7078" s="13">
        <f t="shared" si="883"/>
        <v>0.15830782960144166</v>
      </c>
      <c r="AR7078">
        <v>6500</v>
      </c>
      <c r="AS7078">
        <v>5738.9518403233551</v>
      </c>
      <c r="AT7078" s="14">
        <f t="shared" si="884"/>
        <v>761.0481596766449</v>
      </c>
      <c r="AU7078" s="15">
        <f t="shared" si="885"/>
        <v>0.11708433225794537</v>
      </c>
      <c r="AV7078">
        <v>6500</v>
      </c>
      <c r="AW7078">
        <v>5857.3076722338201</v>
      </c>
      <c r="AX7078" s="16">
        <f t="shared" si="886"/>
        <v>642.69232776617991</v>
      </c>
      <c r="AY7078" s="17">
        <f t="shared" si="887"/>
        <v>9.8875742733258443E-2</v>
      </c>
    </row>
    <row r="7079" spans="1:51" x14ac:dyDescent="0.25">
      <c r="A7079" t="s">
        <v>106</v>
      </c>
      <c r="B7079" t="s">
        <v>722</v>
      </c>
      <c r="C7079">
        <v>4900</v>
      </c>
      <c r="D7079">
        <v>177457</v>
      </c>
      <c r="E7079">
        <v>2012</v>
      </c>
      <c r="F7079" t="s">
        <v>397</v>
      </c>
      <c r="G7079" t="s">
        <v>465</v>
      </c>
      <c r="H7079" t="s">
        <v>883</v>
      </c>
      <c r="J7079">
        <v>4</v>
      </c>
      <c r="K7079" t="s">
        <v>111</v>
      </c>
      <c r="L7079">
        <v>4</v>
      </c>
      <c r="M7079" t="s">
        <v>45</v>
      </c>
      <c r="N7079">
        <v>2.4000000953674321</v>
      </c>
      <c r="O7079" t="s">
        <v>60</v>
      </c>
      <c r="P7079" t="s">
        <v>46</v>
      </c>
      <c r="Q7079">
        <v>3</v>
      </c>
      <c r="R7079" t="s">
        <v>61</v>
      </c>
      <c r="T7079">
        <v>190</v>
      </c>
      <c r="U7079" t="s">
        <v>63</v>
      </c>
      <c r="V7079" t="s">
        <v>64</v>
      </c>
      <c r="W7079" t="s">
        <v>1199</v>
      </c>
      <c r="X7079" t="s">
        <v>49</v>
      </c>
      <c r="Y7079" t="s">
        <v>82</v>
      </c>
      <c r="AA7079">
        <v>0</v>
      </c>
      <c r="AB7079" t="s">
        <v>51</v>
      </c>
      <c r="AC7079" t="s">
        <v>67</v>
      </c>
      <c r="AD7079">
        <v>1</v>
      </c>
      <c r="AE7079">
        <v>1</v>
      </c>
      <c r="AF7079">
        <v>1</v>
      </c>
      <c r="AG7079">
        <v>2026</v>
      </c>
      <c r="AH7079">
        <v>20251230</v>
      </c>
      <c r="AI7079" t="s">
        <v>9783</v>
      </c>
      <c r="AJ7079">
        <v>4900</v>
      </c>
      <c r="AK7079">
        <v>3995.658203125</v>
      </c>
      <c r="AL7079" s="10">
        <f t="shared" si="880"/>
        <v>904.341796875</v>
      </c>
      <c r="AM7079" s="11">
        <f t="shared" si="881"/>
        <v>0.18455955038265306</v>
      </c>
      <c r="AN7079">
        <v>4900</v>
      </c>
      <c r="AO7079">
        <v>3649.9509857463559</v>
      </c>
      <c r="AP7079" s="12">
        <f t="shared" si="882"/>
        <v>1250.0490142536441</v>
      </c>
      <c r="AQ7079" s="13">
        <f t="shared" si="883"/>
        <v>0.25511204372523349</v>
      </c>
      <c r="AR7079">
        <v>4900</v>
      </c>
      <c r="AS7079">
        <v>3587.3562808321608</v>
      </c>
      <c r="AT7079" s="14">
        <f t="shared" si="884"/>
        <v>1312.6437191678392</v>
      </c>
      <c r="AU7079" s="15">
        <f t="shared" si="885"/>
        <v>0.267886473299559</v>
      </c>
      <c r="AV7079">
        <v>4900</v>
      </c>
      <c r="AW7079">
        <v>4024.070970042796</v>
      </c>
      <c r="AX7079" s="16">
        <f t="shared" si="886"/>
        <v>875.92902995720397</v>
      </c>
      <c r="AY7079" s="17">
        <f t="shared" si="887"/>
        <v>0.17876102652187836</v>
      </c>
    </row>
    <row r="7080" spans="1:51" x14ac:dyDescent="0.25">
      <c r="A7080" t="s">
        <v>54</v>
      </c>
      <c r="B7080" t="s">
        <v>263</v>
      </c>
      <c r="C7080">
        <v>6000</v>
      </c>
      <c r="D7080">
        <v>196677</v>
      </c>
      <c r="E7080">
        <v>2018</v>
      </c>
      <c r="F7080" t="s">
        <v>274</v>
      </c>
      <c r="G7080" t="s">
        <v>1225</v>
      </c>
      <c r="I7080" t="s">
        <v>276</v>
      </c>
      <c r="J7080">
        <v>4</v>
      </c>
      <c r="K7080" t="s">
        <v>44</v>
      </c>
      <c r="L7080">
        <v>4</v>
      </c>
      <c r="M7080" t="s">
        <v>45</v>
      </c>
      <c r="N7080">
        <v>2</v>
      </c>
      <c r="O7080" t="s">
        <v>60</v>
      </c>
      <c r="P7080" t="s">
        <v>46</v>
      </c>
      <c r="Q7080">
        <v>4</v>
      </c>
      <c r="R7080" t="s">
        <v>47</v>
      </c>
      <c r="S7080" t="s">
        <v>62</v>
      </c>
      <c r="U7080" t="s">
        <v>63</v>
      </c>
      <c r="V7080" t="s">
        <v>64</v>
      </c>
      <c r="W7080" t="s">
        <v>2439</v>
      </c>
      <c r="X7080" t="s">
        <v>49</v>
      </c>
      <c r="Y7080" t="s">
        <v>66</v>
      </c>
      <c r="Z7080">
        <v>31400</v>
      </c>
      <c r="AA7080">
        <v>0</v>
      </c>
      <c r="AB7080" t="s">
        <v>51</v>
      </c>
      <c r="AC7080" t="s">
        <v>52</v>
      </c>
      <c r="AD7080">
        <v>1</v>
      </c>
      <c r="AE7080">
        <v>1</v>
      </c>
      <c r="AF7080">
        <v>1</v>
      </c>
      <c r="AG7080">
        <v>2026</v>
      </c>
      <c r="AH7080">
        <v>20251231</v>
      </c>
      <c r="AI7080" t="s">
        <v>9784</v>
      </c>
      <c r="AJ7080">
        <v>6000</v>
      </c>
      <c r="AK7080">
        <v>4845.75146484375</v>
      </c>
      <c r="AL7080" s="10">
        <f t="shared" si="880"/>
        <v>1154.24853515625</v>
      </c>
      <c r="AM7080" s="11">
        <f t="shared" si="881"/>
        <v>0.192374755859375</v>
      </c>
      <c r="AN7080">
        <v>6000</v>
      </c>
      <c r="AO7080">
        <v>4799.2114303174849</v>
      </c>
      <c r="AP7080" s="12">
        <f t="shared" si="882"/>
        <v>1200.7885696825151</v>
      </c>
      <c r="AQ7080" s="13">
        <f t="shared" si="883"/>
        <v>0.20013142828041919</v>
      </c>
      <c r="AR7080">
        <v>6000</v>
      </c>
      <c r="AS7080">
        <v>4894.6455771070314</v>
      </c>
      <c r="AT7080" s="14">
        <f t="shared" si="884"/>
        <v>1105.3544228929686</v>
      </c>
      <c r="AU7080" s="15">
        <f t="shared" si="885"/>
        <v>0.18422573714882809</v>
      </c>
      <c r="AV7080">
        <v>6000</v>
      </c>
      <c r="AW7080">
        <v>4878.9991624790628</v>
      </c>
      <c r="AX7080" s="16">
        <f t="shared" si="886"/>
        <v>1121.0008375209372</v>
      </c>
      <c r="AY7080" s="17">
        <f t="shared" si="887"/>
        <v>0.1868334729201562</v>
      </c>
    </row>
    <row r="7081" spans="1:51" x14ac:dyDescent="0.25">
      <c r="A7081" t="s">
        <v>54</v>
      </c>
      <c r="B7081" t="s">
        <v>263</v>
      </c>
      <c r="C7081">
        <v>26500</v>
      </c>
      <c r="D7081">
        <v>53052</v>
      </c>
      <c r="E7081">
        <v>2023</v>
      </c>
      <c r="F7081" t="s">
        <v>196</v>
      </c>
      <c r="G7081" t="s">
        <v>1532</v>
      </c>
      <c r="H7081" t="s">
        <v>4731</v>
      </c>
      <c r="J7081">
        <v>6</v>
      </c>
      <c r="K7081" t="s">
        <v>111</v>
      </c>
      <c r="L7081">
        <v>4</v>
      </c>
      <c r="M7081" t="s">
        <v>45</v>
      </c>
      <c r="N7081">
        <v>3.7999999523162842</v>
      </c>
      <c r="O7081" t="s">
        <v>60</v>
      </c>
      <c r="P7081" t="s">
        <v>46</v>
      </c>
      <c r="Q7081">
        <v>4</v>
      </c>
      <c r="R7081" t="s">
        <v>47</v>
      </c>
      <c r="S7081" t="s">
        <v>151</v>
      </c>
      <c r="T7081">
        <v>291</v>
      </c>
      <c r="U7081" t="s">
        <v>63</v>
      </c>
      <c r="W7081" t="s">
        <v>1533</v>
      </c>
      <c r="X7081" t="s">
        <v>112</v>
      </c>
      <c r="Y7081" t="s">
        <v>82</v>
      </c>
      <c r="AA7081">
        <v>0</v>
      </c>
      <c r="AB7081" t="s">
        <v>51</v>
      </c>
      <c r="AC7081" t="s">
        <v>98</v>
      </c>
      <c r="AD7081">
        <v>1</v>
      </c>
      <c r="AE7081">
        <v>1</v>
      </c>
      <c r="AF7081">
        <v>1</v>
      </c>
      <c r="AG7081">
        <v>2026</v>
      </c>
      <c r="AH7081">
        <v>20251231</v>
      </c>
      <c r="AI7081" t="s">
        <v>9785</v>
      </c>
      <c r="AJ7081">
        <v>26500</v>
      </c>
      <c r="AK7081">
        <v>26270.19921875</v>
      </c>
      <c r="AL7081" s="10">
        <f t="shared" si="880"/>
        <v>229.80078125</v>
      </c>
      <c r="AM7081" s="11">
        <f t="shared" si="881"/>
        <v>8.6717275943396233E-3</v>
      </c>
      <c r="AN7081">
        <v>26500</v>
      </c>
      <c r="AO7081">
        <v>26954.412935373781</v>
      </c>
      <c r="AP7081" s="12">
        <f t="shared" si="882"/>
        <v>454.41293537378078</v>
      </c>
      <c r="AQ7081" s="13">
        <f t="shared" si="883"/>
        <v>1.7147657938633237E-2</v>
      </c>
      <c r="AR7081">
        <v>26500</v>
      </c>
      <c r="AS7081">
        <v>25622.386590600079</v>
      </c>
      <c r="AT7081" s="14">
        <f t="shared" si="884"/>
        <v>877.61340939992078</v>
      </c>
      <c r="AU7081" s="15">
        <f t="shared" si="885"/>
        <v>3.3117487147166821E-2</v>
      </c>
      <c r="AV7081">
        <v>26500</v>
      </c>
      <c r="AW7081">
        <v>26213.787365177199</v>
      </c>
      <c r="AX7081" s="16">
        <f t="shared" si="886"/>
        <v>286.21263482280119</v>
      </c>
      <c r="AY7081" s="17">
        <f t="shared" si="887"/>
        <v>1.0800476785766082E-2</v>
      </c>
    </row>
    <row r="7082" spans="1:51" x14ac:dyDescent="0.25">
      <c r="A7082" t="s">
        <v>39</v>
      </c>
      <c r="B7082" t="s">
        <v>171</v>
      </c>
      <c r="C7082">
        <v>1700</v>
      </c>
      <c r="D7082">
        <v>201504</v>
      </c>
      <c r="E7082">
        <v>2001</v>
      </c>
      <c r="F7082" t="s">
        <v>56</v>
      </c>
      <c r="G7082" t="s">
        <v>1906</v>
      </c>
      <c r="J7082">
        <v>4</v>
      </c>
      <c r="K7082" t="s">
        <v>44</v>
      </c>
      <c r="L7082">
        <v>2</v>
      </c>
      <c r="M7082" t="s">
        <v>45</v>
      </c>
      <c r="N7082">
        <v>2.5</v>
      </c>
      <c r="O7082" t="s">
        <v>119</v>
      </c>
      <c r="P7082" t="s">
        <v>46</v>
      </c>
      <c r="R7082" t="s">
        <v>77</v>
      </c>
      <c r="S7082" t="s">
        <v>151</v>
      </c>
      <c r="T7082">
        <v>119</v>
      </c>
      <c r="U7082" t="s">
        <v>63</v>
      </c>
      <c r="V7082" t="s">
        <v>64</v>
      </c>
      <c r="X7082" t="s">
        <v>49</v>
      </c>
      <c r="Y7082" t="s">
        <v>82</v>
      </c>
      <c r="AA7082">
        <v>0</v>
      </c>
      <c r="AB7082" t="s">
        <v>51</v>
      </c>
      <c r="AC7082" t="s">
        <v>83</v>
      </c>
      <c r="AD7082">
        <v>1</v>
      </c>
      <c r="AE7082">
        <v>1</v>
      </c>
      <c r="AF7082">
        <v>1</v>
      </c>
      <c r="AG7082">
        <v>2026</v>
      </c>
      <c r="AH7082">
        <v>20251230</v>
      </c>
      <c r="AI7082" t="s">
        <v>9786</v>
      </c>
      <c r="AJ7082">
        <v>1700</v>
      </c>
      <c r="AK7082">
        <v>1222.5244140625</v>
      </c>
      <c r="AL7082" s="10">
        <f t="shared" si="880"/>
        <v>477.4755859375</v>
      </c>
      <c r="AM7082" s="11">
        <f t="shared" si="881"/>
        <v>0.28086799172794119</v>
      </c>
      <c r="AN7082">
        <v>1700</v>
      </c>
      <c r="AO7082">
        <v>1251.6205240018121</v>
      </c>
      <c r="AP7082" s="12">
        <f t="shared" si="882"/>
        <v>448.3794759981879</v>
      </c>
      <c r="AQ7082" s="13">
        <f t="shared" si="883"/>
        <v>0.26375263294011053</v>
      </c>
      <c r="AR7082">
        <v>1700</v>
      </c>
      <c r="AS7082">
        <v>1254.180023146296</v>
      </c>
      <c r="AT7082" s="14">
        <f t="shared" si="884"/>
        <v>445.81997685370402</v>
      </c>
      <c r="AU7082" s="15">
        <f t="shared" si="885"/>
        <v>0.26224704520806119</v>
      </c>
      <c r="AV7082">
        <v>1700</v>
      </c>
      <c r="AW7082">
        <v>1219.4489795918371</v>
      </c>
      <c r="AX7082" s="16">
        <f t="shared" si="886"/>
        <v>480.55102040816291</v>
      </c>
      <c r="AY7082" s="17">
        <f t="shared" si="887"/>
        <v>0.2826770708283311</v>
      </c>
    </row>
    <row r="7083" spans="1:51" x14ac:dyDescent="0.25">
      <c r="A7083" t="s">
        <v>54</v>
      </c>
      <c r="B7083" t="s">
        <v>479</v>
      </c>
      <c r="C7083">
        <v>12750</v>
      </c>
      <c r="D7083">
        <v>165621</v>
      </c>
      <c r="E7083">
        <v>2021</v>
      </c>
      <c r="F7083" t="s">
        <v>71</v>
      </c>
      <c r="G7083" t="s">
        <v>72</v>
      </c>
      <c r="H7083" t="s">
        <v>1929</v>
      </c>
      <c r="I7083" t="s">
        <v>150</v>
      </c>
      <c r="J7083">
        <v>6</v>
      </c>
      <c r="K7083" t="s">
        <v>44</v>
      </c>
      <c r="L7083">
        <v>4</v>
      </c>
      <c r="M7083" t="s">
        <v>45</v>
      </c>
      <c r="N7083">
        <v>4.3000001907348633</v>
      </c>
      <c r="O7083" t="s">
        <v>119</v>
      </c>
      <c r="P7083" t="s">
        <v>46</v>
      </c>
      <c r="Q7083">
        <v>5</v>
      </c>
      <c r="R7083" t="s">
        <v>77</v>
      </c>
      <c r="S7083" t="s">
        <v>151</v>
      </c>
      <c r="U7083" t="s">
        <v>63</v>
      </c>
      <c r="V7083" t="s">
        <v>79</v>
      </c>
      <c r="W7083" t="s">
        <v>9787</v>
      </c>
      <c r="X7083" t="s">
        <v>97</v>
      </c>
      <c r="Y7083" t="s">
        <v>82</v>
      </c>
      <c r="AA7083">
        <v>0</v>
      </c>
      <c r="AB7083" t="s">
        <v>51</v>
      </c>
      <c r="AC7083" t="s">
        <v>83</v>
      </c>
      <c r="AD7083">
        <v>1</v>
      </c>
      <c r="AE7083">
        <v>1</v>
      </c>
      <c r="AF7083">
        <v>1</v>
      </c>
      <c r="AG7083">
        <v>2026</v>
      </c>
      <c r="AH7083">
        <v>20251229</v>
      </c>
      <c r="AI7083" t="s">
        <v>9788</v>
      </c>
      <c r="AJ7083">
        <v>12750</v>
      </c>
      <c r="AK7083">
        <v>10003.580078125</v>
      </c>
      <c r="AL7083" s="10">
        <f t="shared" si="880"/>
        <v>2746.419921875</v>
      </c>
      <c r="AM7083" s="11">
        <f t="shared" si="881"/>
        <v>0.21540548406862745</v>
      </c>
      <c r="AN7083">
        <v>12750</v>
      </c>
      <c r="AO7083">
        <v>10206.141166221019</v>
      </c>
      <c r="AP7083" s="12">
        <f t="shared" si="882"/>
        <v>2543.8588337789806</v>
      </c>
      <c r="AQ7083" s="13">
        <f t="shared" si="883"/>
        <v>0.19951833990423379</v>
      </c>
      <c r="AR7083">
        <v>12750</v>
      </c>
      <c r="AS7083">
        <v>10255.000863984909</v>
      </c>
      <c r="AT7083" s="14">
        <f t="shared" si="884"/>
        <v>2494.9991360150907</v>
      </c>
      <c r="AU7083" s="15">
        <f t="shared" si="885"/>
        <v>0.19568620674628162</v>
      </c>
      <c r="AV7083">
        <v>12750</v>
      </c>
      <c r="AW7083">
        <v>10168.54993514916</v>
      </c>
      <c r="AX7083" s="16">
        <f t="shared" si="886"/>
        <v>2581.4500648508401</v>
      </c>
      <c r="AY7083" s="17">
        <f t="shared" si="887"/>
        <v>0.20246667175300706</v>
      </c>
    </row>
    <row r="7084" spans="1:51" x14ac:dyDescent="0.25">
      <c r="A7084" t="s">
        <v>54</v>
      </c>
      <c r="B7084" t="s">
        <v>55</v>
      </c>
      <c r="C7084">
        <v>2500</v>
      </c>
      <c r="D7084">
        <v>107866</v>
      </c>
      <c r="E7084">
        <v>2013</v>
      </c>
      <c r="F7084" t="s">
        <v>397</v>
      </c>
      <c r="G7084" t="s">
        <v>1428</v>
      </c>
      <c r="J7084">
        <v>4</v>
      </c>
      <c r="K7084" t="s">
        <v>118</v>
      </c>
      <c r="L7084">
        <v>4</v>
      </c>
      <c r="M7084" t="s">
        <v>45</v>
      </c>
      <c r="N7084">
        <v>1.5</v>
      </c>
      <c r="O7084" t="s">
        <v>60</v>
      </c>
      <c r="P7084" t="s">
        <v>46</v>
      </c>
      <c r="Q7084">
        <v>2</v>
      </c>
      <c r="R7084" t="s">
        <v>440</v>
      </c>
      <c r="S7084" t="s">
        <v>62</v>
      </c>
      <c r="T7084">
        <v>117</v>
      </c>
      <c r="U7084" t="s">
        <v>63</v>
      </c>
      <c r="V7084" t="s">
        <v>64</v>
      </c>
      <c r="W7084" t="s">
        <v>1429</v>
      </c>
      <c r="X7084" t="s">
        <v>131</v>
      </c>
      <c r="Y7084" t="s">
        <v>50</v>
      </c>
      <c r="AA7084">
        <v>0</v>
      </c>
      <c r="AB7084" t="s">
        <v>51</v>
      </c>
      <c r="AC7084" t="s">
        <v>559</v>
      </c>
      <c r="AD7084">
        <v>1</v>
      </c>
      <c r="AE7084">
        <v>1</v>
      </c>
      <c r="AF7084">
        <v>1</v>
      </c>
      <c r="AG7084">
        <v>2026</v>
      </c>
      <c r="AH7084">
        <v>20251230</v>
      </c>
      <c r="AI7084" t="s">
        <v>9789</v>
      </c>
      <c r="AJ7084">
        <v>2500</v>
      </c>
      <c r="AK7084">
        <v>3238.062744140625</v>
      </c>
      <c r="AL7084" s="10">
        <f t="shared" si="880"/>
        <v>738.062744140625</v>
      </c>
      <c r="AM7084" s="11">
        <f t="shared" si="881"/>
        <v>0.29522509765624999</v>
      </c>
      <c r="AN7084">
        <v>2500</v>
      </c>
      <c r="AO7084">
        <v>3032.718628859539</v>
      </c>
      <c r="AP7084" s="12">
        <f t="shared" si="882"/>
        <v>532.71862885953897</v>
      </c>
      <c r="AQ7084" s="13">
        <f t="shared" si="883"/>
        <v>0.21308745154381559</v>
      </c>
      <c r="AR7084">
        <v>2500</v>
      </c>
      <c r="AS7084">
        <v>2884.8803752310209</v>
      </c>
      <c r="AT7084" s="14">
        <f t="shared" si="884"/>
        <v>384.88037523102093</v>
      </c>
      <c r="AU7084" s="15">
        <f t="shared" si="885"/>
        <v>0.15395215009240837</v>
      </c>
      <c r="AV7084">
        <v>2500</v>
      </c>
      <c r="AW7084">
        <v>3252.9620160701238</v>
      </c>
      <c r="AX7084" s="16">
        <f t="shared" si="886"/>
        <v>752.96201607012381</v>
      </c>
      <c r="AY7084" s="17">
        <f t="shared" si="887"/>
        <v>0.30118480642804951</v>
      </c>
    </row>
    <row r="7085" spans="1:51" x14ac:dyDescent="0.25">
      <c r="A7085" t="s">
        <v>54</v>
      </c>
      <c r="B7085" t="s">
        <v>127</v>
      </c>
      <c r="C7085">
        <v>4900</v>
      </c>
      <c r="D7085">
        <v>170588</v>
      </c>
      <c r="E7085">
        <v>2010</v>
      </c>
      <c r="F7085" t="s">
        <v>71</v>
      </c>
      <c r="G7085" t="s">
        <v>528</v>
      </c>
      <c r="H7085" t="s">
        <v>73</v>
      </c>
      <c r="I7085" t="s">
        <v>3137</v>
      </c>
      <c r="J7085">
        <v>8</v>
      </c>
      <c r="K7085" t="s">
        <v>44</v>
      </c>
      <c r="L7085">
        <v>4</v>
      </c>
      <c r="M7085" t="s">
        <v>45</v>
      </c>
      <c r="N7085">
        <v>5.3000001907348633</v>
      </c>
      <c r="O7085" t="s">
        <v>76</v>
      </c>
      <c r="P7085" t="s">
        <v>46</v>
      </c>
      <c r="R7085" t="s">
        <v>47</v>
      </c>
      <c r="S7085" t="s">
        <v>78</v>
      </c>
      <c r="U7085" t="s">
        <v>394</v>
      </c>
      <c r="V7085" t="s">
        <v>79</v>
      </c>
      <c r="W7085" t="s">
        <v>866</v>
      </c>
      <c r="X7085" t="s">
        <v>136</v>
      </c>
      <c r="Y7085" t="s">
        <v>82</v>
      </c>
      <c r="AA7085">
        <v>0</v>
      </c>
      <c r="AB7085" t="s">
        <v>51</v>
      </c>
      <c r="AC7085" t="s">
        <v>52</v>
      </c>
      <c r="AD7085">
        <v>1</v>
      </c>
      <c r="AE7085">
        <v>1</v>
      </c>
      <c r="AF7085">
        <v>1</v>
      </c>
      <c r="AG7085">
        <v>2026</v>
      </c>
      <c r="AH7085">
        <v>20251231</v>
      </c>
      <c r="AI7085" t="s">
        <v>9790</v>
      </c>
      <c r="AJ7085">
        <v>4900</v>
      </c>
      <c r="AK7085">
        <v>3790.466064453125</v>
      </c>
      <c r="AL7085" s="10">
        <f t="shared" si="880"/>
        <v>1109.533935546875</v>
      </c>
      <c r="AM7085" s="11">
        <f t="shared" si="881"/>
        <v>0.22643549705038266</v>
      </c>
      <c r="AN7085">
        <v>4900</v>
      </c>
      <c r="AO7085">
        <v>3757.2935824085962</v>
      </c>
      <c r="AP7085" s="12">
        <f t="shared" si="882"/>
        <v>1142.7064175914038</v>
      </c>
      <c r="AQ7085" s="13">
        <f t="shared" si="883"/>
        <v>0.23320539134518445</v>
      </c>
      <c r="AR7085">
        <v>4900</v>
      </c>
      <c r="AS7085">
        <v>4089.318862376876</v>
      </c>
      <c r="AT7085" s="14">
        <f t="shared" si="884"/>
        <v>810.68113762312396</v>
      </c>
      <c r="AU7085" s="15">
        <f t="shared" si="885"/>
        <v>0.16544513012716816</v>
      </c>
      <c r="AV7085">
        <v>4900</v>
      </c>
      <c r="AW7085">
        <v>3848.4312573443008</v>
      </c>
      <c r="AX7085" s="16">
        <f t="shared" si="886"/>
        <v>1051.5687426556992</v>
      </c>
      <c r="AY7085" s="17">
        <f t="shared" si="887"/>
        <v>0.21460586584810187</v>
      </c>
    </row>
    <row r="7086" spans="1:51" x14ac:dyDescent="0.25">
      <c r="A7086" t="s">
        <v>54</v>
      </c>
      <c r="B7086" t="s">
        <v>55</v>
      </c>
      <c r="C7086">
        <v>1900</v>
      </c>
      <c r="D7086">
        <v>96214</v>
      </c>
      <c r="E7086">
        <v>2013</v>
      </c>
      <c r="F7086" t="s">
        <v>56</v>
      </c>
      <c r="G7086" t="s">
        <v>86</v>
      </c>
      <c r="H7086" t="s">
        <v>58</v>
      </c>
      <c r="J7086">
        <v>4</v>
      </c>
      <c r="K7086" t="s">
        <v>87</v>
      </c>
      <c r="L7086">
        <v>4</v>
      </c>
      <c r="M7086" t="s">
        <v>45</v>
      </c>
      <c r="N7086">
        <v>1.6000000238418579</v>
      </c>
      <c r="O7086" t="s">
        <v>60</v>
      </c>
      <c r="P7086" t="s">
        <v>46</v>
      </c>
      <c r="Q7086">
        <v>4</v>
      </c>
      <c r="R7086" t="s">
        <v>47</v>
      </c>
      <c r="S7086" t="s">
        <v>151</v>
      </c>
      <c r="T7086">
        <v>178</v>
      </c>
      <c r="U7086" t="s">
        <v>63</v>
      </c>
      <c r="V7086" t="s">
        <v>64</v>
      </c>
      <c r="X7086" t="s">
        <v>49</v>
      </c>
      <c r="Y7086" t="s">
        <v>82</v>
      </c>
      <c r="AA7086">
        <v>0</v>
      </c>
      <c r="AB7086" t="s">
        <v>51</v>
      </c>
      <c r="AC7086" t="s">
        <v>52</v>
      </c>
      <c r="AD7086">
        <v>1</v>
      </c>
      <c r="AE7086">
        <v>1</v>
      </c>
      <c r="AF7086">
        <v>1</v>
      </c>
      <c r="AG7086">
        <v>2026</v>
      </c>
      <c r="AH7086">
        <v>20251230</v>
      </c>
      <c r="AI7086" t="s">
        <v>9791</v>
      </c>
      <c r="AJ7086">
        <v>1900</v>
      </c>
      <c r="AK7086">
        <v>3451.208740234375</v>
      </c>
      <c r="AL7086" s="10">
        <f t="shared" si="880"/>
        <v>1551.208740234375</v>
      </c>
      <c r="AM7086" s="11">
        <f t="shared" si="881"/>
        <v>0.81642565275493417</v>
      </c>
      <c r="AN7086">
        <v>1900</v>
      </c>
      <c r="AO7086">
        <v>3550.3571269414142</v>
      </c>
      <c r="AP7086" s="12">
        <f t="shared" si="882"/>
        <v>1650.3571269414142</v>
      </c>
      <c r="AQ7086" s="13">
        <f t="shared" si="883"/>
        <v>0.86860901417969172</v>
      </c>
      <c r="AR7086">
        <v>1900</v>
      </c>
      <c r="AS7086">
        <v>3479.349203698102</v>
      </c>
      <c r="AT7086" s="14">
        <f t="shared" si="884"/>
        <v>1579.349203698102</v>
      </c>
      <c r="AU7086" s="15">
        <f t="shared" si="885"/>
        <v>0.83123642299900102</v>
      </c>
      <c r="AV7086">
        <v>1900</v>
      </c>
      <c r="AW7086">
        <v>3528.0564794477559</v>
      </c>
      <c r="AX7086" s="16">
        <f t="shared" si="886"/>
        <v>1628.0564794477559</v>
      </c>
      <c r="AY7086" s="17">
        <f t="shared" si="887"/>
        <v>0.85687183128829258</v>
      </c>
    </row>
    <row r="7087" spans="1:51" x14ac:dyDescent="0.25">
      <c r="A7087" t="s">
        <v>54</v>
      </c>
      <c r="B7087" t="s">
        <v>453</v>
      </c>
      <c r="C7087">
        <v>5500</v>
      </c>
      <c r="D7087">
        <v>102238</v>
      </c>
      <c r="E7087">
        <v>2016</v>
      </c>
      <c r="F7087" t="s">
        <v>115</v>
      </c>
      <c r="G7087" t="s">
        <v>786</v>
      </c>
      <c r="H7087" t="s">
        <v>787</v>
      </c>
      <c r="J7087">
        <v>4</v>
      </c>
      <c r="K7087" t="s">
        <v>111</v>
      </c>
      <c r="L7087">
        <v>4</v>
      </c>
      <c r="M7087" t="s">
        <v>45</v>
      </c>
      <c r="N7087">
        <v>2</v>
      </c>
      <c r="O7087" t="s">
        <v>119</v>
      </c>
      <c r="P7087" t="s">
        <v>46</v>
      </c>
      <c r="Q7087">
        <v>1</v>
      </c>
      <c r="R7087" t="s">
        <v>47</v>
      </c>
      <c r="T7087">
        <v>241</v>
      </c>
      <c r="U7087" t="s">
        <v>63</v>
      </c>
      <c r="V7087" t="s">
        <v>64</v>
      </c>
      <c r="W7087" t="s">
        <v>386</v>
      </c>
      <c r="X7087" t="s">
        <v>112</v>
      </c>
      <c r="Y7087" t="s">
        <v>120</v>
      </c>
      <c r="AA7087">
        <v>0</v>
      </c>
      <c r="AB7087" t="s">
        <v>51</v>
      </c>
      <c r="AC7087" t="s">
        <v>52</v>
      </c>
      <c r="AD7087">
        <v>1</v>
      </c>
      <c r="AE7087">
        <v>1</v>
      </c>
      <c r="AF7087">
        <v>1</v>
      </c>
      <c r="AG7087">
        <v>2026</v>
      </c>
      <c r="AH7087">
        <v>20260102</v>
      </c>
      <c r="AI7087" t="s">
        <v>9792</v>
      </c>
      <c r="AJ7087">
        <v>5500</v>
      </c>
      <c r="AK7087">
        <v>6489.50244140625</v>
      </c>
      <c r="AL7087" s="10">
        <f t="shared" si="880"/>
        <v>989.50244140625</v>
      </c>
      <c r="AM7087" s="11">
        <f t="shared" si="881"/>
        <v>0.17990953480113636</v>
      </c>
      <c r="AN7087">
        <v>5500</v>
      </c>
      <c r="AO7087">
        <v>5881.71497918775</v>
      </c>
      <c r="AP7087" s="12">
        <f t="shared" si="882"/>
        <v>381.71497918775003</v>
      </c>
      <c r="AQ7087" s="13">
        <f t="shared" si="883"/>
        <v>6.9402723488681831E-2</v>
      </c>
      <c r="AR7087">
        <v>5500</v>
      </c>
      <c r="AS7087">
        <v>5171.4702822583249</v>
      </c>
      <c r="AT7087" s="14">
        <f t="shared" si="884"/>
        <v>328.52971774167509</v>
      </c>
      <c r="AU7087" s="15">
        <f t="shared" si="885"/>
        <v>5.9732675953031833E-2</v>
      </c>
      <c r="AV7087">
        <v>5500</v>
      </c>
      <c r="AW7087">
        <v>6504.954710144928</v>
      </c>
      <c r="AX7087" s="16">
        <f t="shared" si="886"/>
        <v>1004.954710144928</v>
      </c>
      <c r="AY7087" s="17">
        <f t="shared" si="887"/>
        <v>0.18271903820816873</v>
      </c>
    </row>
    <row r="7088" spans="1:51" x14ac:dyDescent="0.25">
      <c r="A7088" t="s">
        <v>39</v>
      </c>
      <c r="B7088" t="s">
        <v>307</v>
      </c>
      <c r="C7088">
        <v>4200</v>
      </c>
      <c r="D7088">
        <v>145991</v>
      </c>
      <c r="E7088">
        <v>2013</v>
      </c>
      <c r="F7088" t="s">
        <v>522</v>
      </c>
      <c r="G7088" t="s">
        <v>1244</v>
      </c>
      <c r="J7088">
        <v>6</v>
      </c>
      <c r="K7088" t="s">
        <v>87</v>
      </c>
      <c r="L7088">
        <v>4</v>
      </c>
      <c r="M7088" t="s">
        <v>45</v>
      </c>
      <c r="N7088">
        <v>3.7000000476837158</v>
      </c>
      <c r="O7088" t="s">
        <v>45</v>
      </c>
      <c r="R7088" t="s">
        <v>61</v>
      </c>
      <c r="S7088" t="s">
        <v>78</v>
      </c>
      <c r="U7088" t="s">
        <v>63</v>
      </c>
      <c r="V7088" t="s">
        <v>79</v>
      </c>
      <c r="X7088" t="s">
        <v>65</v>
      </c>
      <c r="Y7088" t="s">
        <v>50</v>
      </c>
      <c r="AA7088">
        <v>0</v>
      </c>
      <c r="AB7088" t="s">
        <v>51</v>
      </c>
      <c r="AC7088" t="s">
        <v>67</v>
      </c>
      <c r="AD7088">
        <v>1</v>
      </c>
      <c r="AE7088">
        <v>1</v>
      </c>
      <c r="AF7088">
        <v>1</v>
      </c>
      <c r="AG7088">
        <v>2026</v>
      </c>
      <c r="AH7088">
        <v>20251231</v>
      </c>
      <c r="AI7088" t="s">
        <v>9793</v>
      </c>
      <c r="AJ7088">
        <v>4200</v>
      </c>
      <c r="AK7088">
        <v>2923.65478515625</v>
      </c>
      <c r="AL7088" s="10">
        <f t="shared" si="880"/>
        <v>1276.34521484375</v>
      </c>
      <c r="AM7088" s="11">
        <f t="shared" si="881"/>
        <v>0.30389171781994045</v>
      </c>
      <c r="AN7088">
        <v>4200</v>
      </c>
      <c r="AO7088">
        <v>2869.0458510717872</v>
      </c>
      <c r="AP7088" s="12">
        <f t="shared" si="882"/>
        <v>1330.9541489282128</v>
      </c>
      <c r="AQ7088" s="13">
        <f t="shared" si="883"/>
        <v>0.31689384498290779</v>
      </c>
      <c r="AR7088">
        <v>4200</v>
      </c>
      <c r="AS7088">
        <v>3173.6117410260799</v>
      </c>
      <c r="AT7088" s="14">
        <f t="shared" si="884"/>
        <v>1026.3882589739201</v>
      </c>
      <c r="AU7088" s="15">
        <f t="shared" si="885"/>
        <v>0.24437815689855241</v>
      </c>
      <c r="AV7088">
        <v>4200</v>
      </c>
      <c r="AW7088">
        <v>2952.281524926686</v>
      </c>
      <c r="AX7088" s="16">
        <f t="shared" si="886"/>
        <v>1247.718475073314</v>
      </c>
      <c r="AY7088" s="17">
        <f t="shared" si="887"/>
        <v>0.2970758273984081</v>
      </c>
    </row>
    <row r="7089" spans="1:51" x14ac:dyDescent="0.25">
      <c r="A7089" t="s">
        <v>54</v>
      </c>
      <c r="B7089" t="s">
        <v>127</v>
      </c>
      <c r="C7089">
        <v>15500</v>
      </c>
      <c r="D7089">
        <v>129931</v>
      </c>
      <c r="E7089">
        <v>2017</v>
      </c>
      <c r="F7089" t="s">
        <v>71</v>
      </c>
      <c r="G7089" t="s">
        <v>72</v>
      </c>
      <c r="H7089" t="s">
        <v>73</v>
      </c>
      <c r="I7089" t="s">
        <v>150</v>
      </c>
      <c r="J7089">
        <v>8</v>
      </c>
      <c r="K7089" t="s">
        <v>44</v>
      </c>
      <c r="L7089">
        <v>4</v>
      </c>
      <c r="M7089" t="s">
        <v>45</v>
      </c>
      <c r="N7089">
        <v>5.3000001907348633</v>
      </c>
      <c r="O7089" t="s">
        <v>76</v>
      </c>
      <c r="P7089" t="s">
        <v>46</v>
      </c>
      <c r="Q7089">
        <v>4</v>
      </c>
      <c r="R7089" t="s">
        <v>77</v>
      </c>
      <c r="S7089" t="s">
        <v>78</v>
      </c>
      <c r="U7089" t="s">
        <v>63</v>
      </c>
      <c r="W7089" t="s">
        <v>253</v>
      </c>
      <c r="X7089" t="s">
        <v>136</v>
      </c>
      <c r="Y7089" t="s">
        <v>66</v>
      </c>
      <c r="Z7089">
        <v>42905</v>
      </c>
      <c r="AA7089">
        <v>0</v>
      </c>
      <c r="AB7089" t="s">
        <v>51</v>
      </c>
      <c r="AC7089" t="s">
        <v>83</v>
      </c>
      <c r="AD7089">
        <v>1</v>
      </c>
      <c r="AE7089">
        <v>1</v>
      </c>
      <c r="AF7089">
        <v>1</v>
      </c>
      <c r="AG7089">
        <v>2026</v>
      </c>
      <c r="AH7089">
        <v>20251231</v>
      </c>
      <c r="AI7089" t="s">
        <v>9794</v>
      </c>
      <c r="AJ7089">
        <v>15500</v>
      </c>
      <c r="AK7089">
        <v>14643.6064453125</v>
      </c>
      <c r="AL7089" s="10">
        <f t="shared" si="880"/>
        <v>856.3935546875</v>
      </c>
      <c r="AM7089" s="11">
        <f t="shared" si="881"/>
        <v>5.5251197076612905E-2</v>
      </c>
      <c r="AN7089">
        <v>15500</v>
      </c>
      <c r="AO7089">
        <v>14696.48671651109</v>
      </c>
      <c r="AP7089" s="12">
        <f t="shared" si="882"/>
        <v>803.51328348891002</v>
      </c>
      <c r="AQ7089" s="13">
        <f t="shared" si="883"/>
        <v>5.183956667670387E-2</v>
      </c>
      <c r="AR7089">
        <v>15500</v>
      </c>
      <c r="AS7089">
        <v>14271.233252297499</v>
      </c>
      <c r="AT7089" s="14">
        <f t="shared" si="884"/>
        <v>1228.7667477025007</v>
      </c>
      <c r="AU7089" s="15">
        <f t="shared" si="885"/>
        <v>7.9275274045322627E-2</v>
      </c>
      <c r="AV7089">
        <v>15500</v>
      </c>
      <c r="AW7089">
        <v>14736.390447308569</v>
      </c>
      <c r="AX7089" s="16">
        <f t="shared" si="886"/>
        <v>763.60955269143051</v>
      </c>
      <c r="AY7089" s="17">
        <f t="shared" si="887"/>
        <v>4.9265132431705196E-2</v>
      </c>
    </row>
    <row r="7090" spans="1:51" x14ac:dyDescent="0.25">
      <c r="A7090" t="s">
        <v>54</v>
      </c>
      <c r="B7090" t="s">
        <v>176</v>
      </c>
      <c r="C7090">
        <v>3600</v>
      </c>
      <c r="D7090">
        <v>134016</v>
      </c>
      <c r="E7090">
        <v>2013</v>
      </c>
      <c r="F7090" t="s">
        <v>71</v>
      </c>
      <c r="G7090" t="s">
        <v>72</v>
      </c>
      <c r="H7090" t="s">
        <v>495</v>
      </c>
      <c r="I7090" t="s">
        <v>150</v>
      </c>
      <c r="J7090">
        <v>8</v>
      </c>
      <c r="K7090" t="s">
        <v>59</v>
      </c>
      <c r="L7090">
        <v>4</v>
      </c>
      <c r="M7090" t="s">
        <v>45</v>
      </c>
      <c r="N7090">
        <v>5.3000001907348633</v>
      </c>
      <c r="O7090" t="s">
        <v>119</v>
      </c>
      <c r="P7090" t="s">
        <v>46</v>
      </c>
      <c r="Q7090">
        <v>1</v>
      </c>
      <c r="R7090" t="s">
        <v>77</v>
      </c>
      <c r="S7090" t="s">
        <v>151</v>
      </c>
      <c r="U7090" t="s">
        <v>394</v>
      </c>
      <c r="V7090" t="s">
        <v>79</v>
      </c>
      <c r="W7090" t="s">
        <v>496</v>
      </c>
      <c r="X7090" t="s">
        <v>97</v>
      </c>
      <c r="Y7090" t="s">
        <v>66</v>
      </c>
      <c r="AA7090">
        <v>0</v>
      </c>
      <c r="AB7090" t="s">
        <v>51</v>
      </c>
      <c r="AC7090" t="s">
        <v>83</v>
      </c>
      <c r="AD7090">
        <v>1</v>
      </c>
      <c r="AE7090">
        <v>1</v>
      </c>
      <c r="AF7090">
        <v>1</v>
      </c>
      <c r="AG7090">
        <v>2026</v>
      </c>
      <c r="AH7090">
        <v>20251230</v>
      </c>
      <c r="AI7090" t="s">
        <v>9795</v>
      </c>
      <c r="AJ7090">
        <v>3600</v>
      </c>
      <c r="AK7090">
        <v>4930.92041015625</v>
      </c>
      <c r="AL7090" s="10">
        <f t="shared" si="880"/>
        <v>1330.92041015625</v>
      </c>
      <c r="AM7090" s="11">
        <f t="shared" si="881"/>
        <v>0.36970011393229169</v>
      </c>
      <c r="AN7090">
        <v>3600</v>
      </c>
      <c r="AO7090">
        <v>5025.7234280056164</v>
      </c>
      <c r="AP7090" s="12">
        <f t="shared" si="882"/>
        <v>1425.7234280056164</v>
      </c>
      <c r="AQ7090" s="13">
        <f t="shared" si="883"/>
        <v>0.39603428555711567</v>
      </c>
      <c r="AR7090">
        <v>3600</v>
      </c>
      <c r="AS7090">
        <v>5220.1532531290122</v>
      </c>
      <c r="AT7090" s="14">
        <f t="shared" si="884"/>
        <v>1620.1532531290122</v>
      </c>
      <c r="AU7090" s="15">
        <f t="shared" si="885"/>
        <v>0.4500425703136145</v>
      </c>
      <c r="AV7090">
        <v>3600</v>
      </c>
      <c r="AW7090">
        <v>5032.3192239858909</v>
      </c>
      <c r="AX7090" s="16">
        <f t="shared" si="886"/>
        <v>1432.3192239858909</v>
      </c>
      <c r="AY7090" s="17">
        <f t="shared" si="887"/>
        <v>0.39786645110719193</v>
      </c>
    </row>
    <row r="7091" spans="1:51" x14ac:dyDescent="0.25">
      <c r="A7091" t="s">
        <v>106</v>
      </c>
      <c r="B7091" t="s">
        <v>164</v>
      </c>
      <c r="C7091">
        <v>13300</v>
      </c>
      <c r="D7091">
        <v>76169</v>
      </c>
      <c r="E7091">
        <v>2022</v>
      </c>
      <c r="F7091" t="s">
        <v>196</v>
      </c>
      <c r="G7091" t="s">
        <v>279</v>
      </c>
      <c r="H7091" t="s">
        <v>9796</v>
      </c>
      <c r="J7091">
        <v>4</v>
      </c>
      <c r="K7091" t="s">
        <v>111</v>
      </c>
      <c r="L7091">
        <v>4</v>
      </c>
      <c r="M7091" t="s">
        <v>45</v>
      </c>
      <c r="N7091">
        <v>2.4000000953674321</v>
      </c>
      <c r="O7091" t="s">
        <v>60</v>
      </c>
      <c r="P7091" t="s">
        <v>46</v>
      </c>
      <c r="Q7091">
        <v>4</v>
      </c>
      <c r="R7091" t="s">
        <v>47</v>
      </c>
      <c r="S7091" t="s">
        <v>151</v>
      </c>
      <c r="T7091">
        <v>181</v>
      </c>
      <c r="U7091" t="s">
        <v>63</v>
      </c>
      <c r="W7091" t="s">
        <v>3764</v>
      </c>
      <c r="X7091" t="s">
        <v>49</v>
      </c>
      <c r="Y7091" t="s">
        <v>282</v>
      </c>
      <c r="AA7091">
        <v>0</v>
      </c>
      <c r="AB7091" t="s">
        <v>51</v>
      </c>
      <c r="AC7091" t="s">
        <v>52</v>
      </c>
      <c r="AD7091">
        <v>1</v>
      </c>
      <c r="AE7091">
        <v>1</v>
      </c>
      <c r="AF7091">
        <v>1</v>
      </c>
      <c r="AG7091">
        <v>2026</v>
      </c>
      <c r="AH7091">
        <v>20251229</v>
      </c>
      <c r="AI7091" t="s">
        <v>9797</v>
      </c>
      <c r="AJ7091">
        <v>13300</v>
      </c>
      <c r="AK7091">
        <v>13943.5068359375</v>
      </c>
      <c r="AL7091" s="10">
        <f t="shared" si="880"/>
        <v>643.5068359375</v>
      </c>
      <c r="AM7091" s="11">
        <f t="shared" si="881"/>
        <v>4.8383972626879698E-2</v>
      </c>
      <c r="AN7091">
        <v>13300</v>
      </c>
      <c r="AO7091">
        <v>14215.1422282645</v>
      </c>
      <c r="AP7091" s="12">
        <f t="shared" si="882"/>
        <v>915.14222826449986</v>
      </c>
      <c r="AQ7091" s="13">
        <f t="shared" si="883"/>
        <v>6.8807686335676688E-2</v>
      </c>
      <c r="AR7091">
        <v>13300</v>
      </c>
      <c r="AS7091">
        <v>14088.270432556081</v>
      </c>
      <c r="AT7091" s="14">
        <f t="shared" si="884"/>
        <v>788.27043255608078</v>
      </c>
      <c r="AU7091" s="15">
        <f t="shared" si="885"/>
        <v>5.9268453575645169E-2</v>
      </c>
      <c r="AV7091">
        <v>13300</v>
      </c>
      <c r="AW7091">
        <v>14087.43063186813</v>
      </c>
      <c r="AX7091" s="16">
        <f t="shared" si="886"/>
        <v>787.43063186813015</v>
      </c>
      <c r="AY7091" s="17">
        <f t="shared" si="887"/>
        <v>5.92053106667767E-2</v>
      </c>
    </row>
    <row r="7092" spans="1:51" x14ac:dyDescent="0.25">
      <c r="A7092" t="s">
        <v>69</v>
      </c>
      <c r="B7092" t="s">
        <v>70</v>
      </c>
      <c r="C7092">
        <v>3600</v>
      </c>
      <c r="D7092">
        <v>161201</v>
      </c>
      <c r="E7092">
        <v>2013</v>
      </c>
      <c r="F7092" t="s">
        <v>41</v>
      </c>
      <c r="G7092" t="s">
        <v>42</v>
      </c>
      <c r="H7092" t="s">
        <v>9798</v>
      </c>
      <c r="J7092">
        <v>4</v>
      </c>
      <c r="K7092" t="s">
        <v>118</v>
      </c>
      <c r="L7092">
        <v>4</v>
      </c>
      <c r="M7092" t="s">
        <v>45</v>
      </c>
      <c r="N7092">
        <v>2.5</v>
      </c>
      <c r="O7092" t="s">
        <v>45</v>
      </c>
      <c r="P7092" t="s">
        <v>46</v>
      </c>
      <c r="R7092" t="s">
        <v>47</v>
      </c>
      <c r="S7092" t="s">
        <v>48</v>
      </c>
      <c r="U7092" t="s">
        <v>63</v>
      </c>
      <c r="V7092" t="s">
        <v>91</v>
      </c>
      <c r="W7092" t="s">
        <v>92</v>
      </c>
      <c r="X7092" t="s">
        <v>49</v>
      </c>
      <c r="Y7092" t="s">
        <v>50</v>
      </c>
      <c r="AA7092">
        <v>0</v>
      </c>
      <c r="AB7092" t="s">
        <v>51</v>
      </c>
      <c r="AC7092" t="s">
        <v>52</v>
      </c>
      <c r="AD7092">
        <v>1</v>
      </c>
      <c r="AE7092">
        <v>1</v>
      </c>
      <c r="AF7092">
        <v>1</v>
      </c>
      <c r="AG7092">
        <v>2026</v>
      </c>
      <c r="AH7092">
        <v>20251230</v>
      </c>
      <c r="AI7092" t="s">
        <v>9799</v>
      </c>
      <c r="AJ7092">
        <v>3600</v>
      </c>
      <c r="AK7092">
        <v>2493.468017578125</v>
      </c>
      <c r="AL7092" s="10">
        <f t="shared" si="880"/>
        <v>1106.531982421875</v>
      </c>
      <c r="AM7092" s="11">
        <f t="shared" si="881"/>
        <v>0.30736999511718749</v>
      </c>
      <c r="AN7092">
        <v>3600</v>
      </c>
      <c r="AO7092">
        <v>2569.6804194107008</v>
      </c>
      <c r="AP7092" s="12">
        <f t="shared" si="882"/>
        <v>1030.3195805892992</v>
      </c>
      <c r="AQ7092" s="13">
        <f t="shared" si="883"/>
        <v>0.28619988349702757</v>
      </c>
      <c r="AR7092">
        <v>3600</v>
      </c>
      <c r="AS7092">
        <v>2809.9154511134338</v>
      </c>
      <c r="AT7092" s="14">
        <f t="shared" si="884"/>
        <v>790.08454888656615</v>
      </c>
      <c r="AU7092" s="15">
        <f t="shared" si="885"/>
        <v>0.21946793024626837</v>
      </c>
      <c r="AV7092">
        <v>3600</v>
      </c>
      <c r="AW7092">
        <v>2519.5627836611188</v>
      </c>
      <c r="AX7092" s="16">
        <f t="shared" si="886"/>
        <v>1080.4372163388812</v>
      </c>
      <c r="AY7092" s="17">
        <f t="shared" si="887"/>
        <v>0.30012144898302257</v>
      </c>
    </row>
    <row r="7093" spans="1:51" x14ac:dyDescent="0.25">
      <c r="A7093" t="s">
        <v>54</v>
      </c>
      <c r="B7093" t="s">
        <v>127</v>
      </c>
      <c r="C7093">
        <v>15000</v>
      </c>
      <c r="D7093">
        <v>79650</v>
      </c>
      <c r="E7093">
        <v>2020</v>
      </c>
      <c r="F7093" t="s">
        <v>56</v>
      </c>
      <c r="G7093" t="s">
        <v>94</v>
      </c>
      <c r="H7093" t="s">
        <v>416</v>
      </c>
      <c r="J7093">
        <v>4</v>
      </c>
      <c r="K7093" t="s">
        <v>44</v>
      </c>
      <c r="L7093">
        <v>4</v>
      </c>
      <c r="M7093" t="s">
        <v>45</v>
      </c>
      <c r="N7093">
        <v>2.2999999523162842</v>
      </c>
      <c r="O7093" t="s">
        <v>119</v>
      </c>
      <c r="P7093" t="s">
        <v>46</v>
      </c>
      <c r="Q7093">
        <v>4</v>
      </c>
      <c r="R7093" t="s">
        <v>47</v>
      </c>
      <c r="S7093" t="s">
        <v>423</v>
      </c>
      <c r="T7093">
        <v>270</v>
      </c>
      <c r="U7093" t="s">
        <v>63</v>
      </c>
      <c r="V7093" t="s">
        <v>64</v>
      </c>
      <c r="X7093" t="s">
        <v>112</v>
      </c>
      <c r="Y7093" t="s">
        <v>82</v>
      </c>
      <c r="AA7093">
        <v>0</v>
      </c>
      <c r="AB7093" t="s">
        <v>51</v>
      </c>
      <c r="AC7093" t="s">
        <v>98</v>
      </c>
      <c r="AD7093">
        <v>1</v>
      </c>
      <c r="AE7093">
        <v>1</v>
      </c>
      <c r="AF7093">
        <v>1</v>
      </c>
      <c r="AG7093">
        <v>2026</v>
      </c>
      <c r="AH7093">
        <v>20251231</v>
      </c>
      <c r="AI7093" t="s">
        <v>9800</v>
      </c>
      <c r="AJ7093">
        <v>15000</v>
      </c>
      <c r="AK7093">
        <v>13856.818359375</v>
      </c>
      <c r="AL7093" s="10">
        <f t="shared" si="880"/>
        <v>1143.181640625</v>
      </c>
      <c r="AM7093" s="11">
        <f t="shared" si="881"/>
        <v>7.6212109375000003E-2</v>
      </c>
      <c r="AN7093">
        <v>15000</v>
      </c>
      <c r="AO7093">
        <v>14068.903494155191</v>
      </c>
      <c r="AP7093" s="12">
        <f t="shared" si="882"/>
        <v>931.09650584480914</v>
      </c>
      <c r="AQ7093" s="13">
        <f t="shared" si="883"/>
        <v>6.207310038965394E-2</v>
      </c>
      <c r="AR7093">
        <v>15000</v>
      </c>
      <c r="AS7093">
        <v>14268.4847064764</v>
      </c>
      <c r="AT7093" s="14">
        <f t="shared" si="884"/>
        <v>731.51529352360012</v>
      </c>
      <c r="AU7093" s="15">
        <f t="shared" si="885"/>
        <v>4.8767686234906675E-2</v>
      </c>
      <c r="AV7093">
        <v>15000</v>
      </c>
      <c r="AW7093">
        <v>13979.233226837059</v>
      </c>
      <c r="AX7093" s="16">
        <f t="shared" si="886"/>
        <v>1020.7667731629408</v>
      </c>
      <c r="AY7093" s="17">
        <f t="shared" si="887"/>
        <v>6.8051118210862724E-2</v>
      </c>
    </row>
    <row r="7094" spans="1:51" x14ac:dyDescent="0.25">
      <c r="A7094" t="s">
        <v>106</v>
      </c>
      <c r="B7094" t="s">
        <v>611</v>
      </c>
      <c r="C7094">
        <v>49000</v>
      </c>
      <c r="D7094">
        <v>86624</v>
      </c>
      <c r="E7094">
        <v>2022</v>
      </c>
      <c r="F7094" t="s">
        <v>155</v>
      </c>
      <c r="G7094" t="s">
        <v>1262</v>
      </c>
      <c r="H7094" t="s">
        <v>790</v>
      </c>
      <c r="J7094">
        <v>6</v>
      </c>
      <c r="K7094" t="s">
        <v>59</v>
      </c>
      <c r="L7094">
        <v>4</v>
      </c>
      <c r="M7094" t="s">
        <v>45</v>
      </c>
      <c r="N7094">
        <v>6.6999998092651367</v>
      </c>
      <c r="O7094" t="s">
        <v>76</v>
      </c>
      <c r="R7094" t="s">
        <v>77</v>
      </c>
      <c r="S7094" t="s">
        <v>78</v>
      </c>
      <c r="T7094">
        <v>370</v>
      </c>
      <c r="U7094" t="s">
        <v>272</v>
      </c>
      <c r="V7094" t="s">
        <v>64</v>
      </c>
      <c r="X7094" t="s">
        <v>1006</v>
      </c>
      <c r="Y7094" t="s">
        <v>66</v>
      </c>
      <c r="AA7094">
        <v>0</v>
      </c>
      <c r="AB7094" t="s">
        <v>51</v>
      </c>
      <c r="AC7094" t="s">
        <v>1007</v>
      </c>
      <c r="AD7094">
        <v>1</v>
      </c>
      <c r="AE7094">
        <v>1</v>
      </c>
      <c r="AF7094">
        <v>1</v>
      </c>
      <c r="AG7094">
        <v>2026</v>
      </c>
      <c r="AH7094">
        <v>20251231</v>
      </c>
      <c r="AI7094" t="s">
        <v>9801</v>
      </c>
      <c r="AJ7094">
        <v>49000</v>
      </c>
      <c r="AK7094">
        <v>39216.95703125</v>
      </c>
      <c r="AL7094" s="10">
        <f t="shared" si="880"/>
        <v>9783.04296875</v>
      </c>
      <c r="AM7094" s="11">
        <f t="shared" si="881"/>
        <v>0.19965393813775512</v>
      </c>
      <c r="AN7094">
        <v>49000</v>
      </c>
      <c r="AO7094">
        <v>40745.005212308053</v>
      </c>
      <c r="AP7094" s="12">
        <f t="shared" si="882"/>
        <v>8254.9947876919468</v>
      </c>
      <c r="AQ7094" s="13">
        <f t="shared" si="883"/>
        <v>0.1684692813814683</v>
      </c>
      <c r="AR7094">
        <v>49000</v>
      </c>
      <c r="AS7094">
        <v>43508.301356568583</v>
      </c>
      <c r="AT7094" s="14">
        <f t="shared" si="884"/>
        <v>5491.6986434314167</v>
      </c>
      <c r="AU7094" s="15">
        <f t="shared" si="885"/>
        <v>0.11207548251900851</v>
      </c>
      <c r="AV7094">
        <v>49000</v>
      </c>
      <c r="AW7094">
        <v>39014.583969465653</v>
      </c>
      <c r="AX7094" s="16">
        <f t="shared" si="886"/>
        <v>9985.4160305343466</v>
      </c>
      <c r="AY7094" s="17">
        <f t="shared" si="887"/>
        <v>0.20378400062314994</v>
      </c>
    </row>
    <row r="7095" spans="1:51" x14ac:dyDescent="0.25">
      <c r="A7095" t="s">
        <v>106</v>
      </c>
      <c r="B7095" t="s">
        <v>215</v>
      </c>
      <c r="C7095">
        <v>14500</v>
      </c>
      <c r="D7095">
        <v>106825</v>
      </c>
      <c r="E7095">
        <v>2020</v>
      </c>
      <c r="F7095" t="s">
        <v>71</v>
      </c>
      <c r="G7095" t="s">
        <v>607</v>
      </c>
      <c r="H7095" t="s">
        <v>2230</v>
      </c>
      <c r="J7095">
        <v>6</v>
      </c>
      <c r="K7095" t="s">
        <v>111</v>
      </c>
      <c r="L7095">
        <v>2</v>
      </c>
      <c r="M7095" t="s">
        <v>45</v>
      </c>
      <c r="N7095">
        <v>3.5999999046325679</v>
      </c>
      <c r="O7095" t="s">
        <v>119</v>
      </c>
      <c r="P7095" t="s">
        <v>46</v>
      </c>
      <c r="Q7095">
        <v>4</v>
      </c>
      <c r="R7095" t="s">
        <v>241</v>
      </c>
      <c r="S7095" t="s">
        <v>423</v>
      </c>
      <c r="U7095" t="s">
        <v>63</v>
      </c>
      <c r="V7095" t="s">
        <v>79</v>
      </c>
      <c r="W7095" t="s">
        <v>1952</v>
      </c>
      <c r="X7095" t="s">
        <v>65</v>
      </c>
      <c r="Y7095" t="s">
        <v>82</v>
      </c>
      <c r="Z7095">
        <v>25000</v>
      </c>
      <c r="AA7095">
        <v>0</v>
      </c>
      <c r="AB7095" t="s">
        <v>51</v>
      </c>
      <c r="AC7095" t="s">
        <v>241</v>
      </c>
      <c r="AD7095">
        <v>1</v>
      </c>
      <c r="AE7095">
        <v>1</v>
      </c>
      <c r="AF7095">
        <v>1</v>
      </c>
      <c r="AG7095">
        <v>2026</v>
      </c>
      <c r="AH7095">
        <v>20260102</v>
      </c>
      <c r="AI7095" t="s">
        <v>9802</v>
      </c>
      <c r="AJ7095">
        <v>14500</v>
      </c>
      <c r="AK7095">
        <v>12909.9091796875</v>
      </c>
      <c r="AL7095" s="10">
        <f t="shared" si="880"/>
        <v>1590.0908203125</v>
      </c>
      <c r="AM7095" s="11">
        <f t="shared" si="881"/>
        <v>0.10966143588362069</v>
      </c>
      <c r="AN7095">
        <v>14500</v>
      </c>
      <c r="AO7095">
        <v>12427.24808117443</v>
      </c>
      <c r="AP7095" s="12">
        <f t="shared" si="882"/>
        <v>2072.7519188255701</v>
      </c>
      <c r="AQ7095" s="13">
        <f t="shared" si="883"/>
        <v>0.1429484081948669</v>
      </c>
      <c r="AR7095">
        <v>14500</v>
      </c>
      <c r="AS7095">
        <v>13350.597178656681</v>
      </c>
      <c r="AT7095" s="14">
        <f t="shared" si="884"/>
        <v>1149.4028213433194</v>
      </c>
      <c r="AU7095" s="15">
        <f t="shared" si="885"/>
        <v>7.9269160092642718E-2</v>
      </c>
      <c r="AV7095">
        <v>14500</v>
      </c>
      <c r="AW7095">
        <v>12958.888888888891</v>
      </c>
      <c r="AX7095" s="16">
        <f t="shared" si="886"/>
        <v>1541.1111111111095</v>
      </c>
      <c r="AY7095" s="17">
        <f t="shared" si="887"/>
        <v>0.10628352490421444</v>
      </c>
    </row>
    <row r="7096" spans="1:51" x14ac:dyDescent="0.25">
      <c r="A7096" t="s">
        <v>106</v>
      </c>
      <c r="B7096" t="s">
        <v>164</v>
      </c>
      <c r="C7096">
        <v>28200</v>
      </c>
      <c r="D7096">
        <v>101005</v>
      </c>
      <c r="E7096">
        <v>2019</v>
      </c>
      <c r="F7096" t="s">
        <v>56</v>
      </c>
      <c r="G7096" t="s">
        <v>133</v>
      </c>
      <c r="J7096">
        <v>8</v>
      </c>
      <c r="K7096" t="s">
        <v>111</v>
      </c>
      <c r="L7096">
        <v>4</v>
      </c>
      <c r="M7096" t="s">
        <v>45</v>
      </c>
      <c r="N7096">
        <v>5</v>
      </c>
      <c r="O7096" t="s">
        <v>76</v>
      </c>
      <c r="P7096" t="s">
        <v>46</v>
      </c>
      <c r="Q7096">
        <v>4</v>
      </c>
      <c r="R7096" t="s">
        <v>77</v>
      </c>
      <c r="S7096" t="s">
        <v>78</v>
      </c>
      <c r="T7096">
        <v>395</v>
      </c>
      <c r="U7096" t="s">
        <v>63</v>
      </c>
      <c r="V7096" t="s">
        <v>79</v>
      </c>
      <c r="W7096" t="s">
        <v>756</v>
      </c>
      <c r="X7096" t="s">
        <v>97</v>
      </c>
      <c r="Y7096" t="s">
        <v>82</v>
      </c>
      <c r="AA7096">
        <v>0</v>
      </c>
      <c r="AB7096" t="s">
        <v>51</v>
      </c>
      <c r="AC7096" t="s">
        <v>83</v>
      </c>
      <c r="AD7096">
        <v>1</v>
      </c>
      <c r="AE7096">
        <v>1</v>
      </c>
      <c r="AF7096">
        <v>1</v>
      </c>
      <c r="AG7096">
        <v>2026</v>
      </c>
      <c r="AH7096">
        <v>20251229</v>
      </c>
      <c r="AI7096" t="s">
        <v>9803</v>
      </c>
      <c r="AJ7096">
        <v>28200</v>
      </c>
      <c r="AK7096">
        <v>21615.94140625</v>
      </c>
      <c r="AL7096" s="10">
        <f t="shared" si="880"/>
        <v>6584.05859375</v>
      </c>
      <c r="AM7096" s="11">
        <f t="shared" si="881"/>
        <v>0.23347725509751774</v>
      </c>
      <c r="AN7096">
        <v>28200</v>
      </c>
      <c r="AO7096">
        <v>19706.86583992713</v>
      </c>
      <c r="AP7096" s="12">
        <f t="shared" si="882"/>
        <v>8493.1341600728701</v>
      </c>
      <c r="AQ7096" s="13">
        <f t="shared" si="883"/>
        <v>0.30117497021535</v>
      </c>
      <c r="AR7096">
        <v>28200</v>
      </c>
      <c r="AS7096">
        <v>19581.095050793399</v>
      </c>
      <c r="AT7096" s="14">
        <f t="shared" si="884"/>
        <v>8618.9049492066006</v>
      </c>
      <c r="AU7096" s="15">
        <f t="shared" si="885"/>
        <v>0.30563492727682978</v>
      </c>
      <c r="AV7096">
        <v>28200</v>
      </c>
      <c r="AW7096">
        <v>21308.533414337791</v>
      </c>
      <c r="AX7096" s="16">
        <f t="shared" si="886"/>
        <v>6891.4665856622087</v>
      </c>
      <c r="AY7096" s="17">
        <f t="shared" si="887"/>
        <v>0.24437824771851804</v>
      </c>
    </row>
    <row r="7097" spans="1:51" x14ac:dyDescent="0.25">
      <c r="A7097" t="s">
        <v>54</v>
      </c>
      <c r="B7097" t="s">
        <v>479</v>
      </c>
      <c r="C7097">
        <v>200</v>
      </c>
      <c r="D7097">
        <v>90074</v>
      </c>
      <c r="E7097">
        <v>2003</v>
      </c>
      <c r="F7097" t="s">
        <v>108</v>
      </c>
      <c r="G7097" t="s">
        <v>308</v>
      </c>
      <c r="H7097" t="s">
        <v>2597</v>
      </c>
      <c r="J7097">
        <v>4</v>
      </c>
      <c r="K7097" t="s">
        <v>87</v>
      </c>
      <c r="L7097">
        <v>4</v>
      </c>
      <c r="M7097" t="s">
        <v>45</v>
      </c>
      <c r="N7097">
        <v>1.799999952316284</v>
      </c>
      <c r="O7097" t="s">
        <v>45</v>
      </c>
      <c r="P7097" t="s">
        <v>161</v>
      </c>
      <c r="R7097" t="s">
        <v>61</v>
      </c>
      <c r="S7097" t="s">
        <v>48</v>
      </c>
      <c r="T7097">
        <v>170</v>
      </c>
      <c r="U7097" t="s">
        <v>63</v>
      </c>
      <c r="X7097" t="s">
        <v>65</v>
      </c>
      <c r="Y7097" t="s">
        <v>120</v>
      </c>
      <c r="AA7097">
        <v>0</v>
      </c>
      <c r="AB7097" t="s">
        <v>51</v>
      </c>
      <c r="AC7097" t="s">
        <v>67</v>
      </c>
      <c r="AD7097">
        <v>1</v>
      </c>
      <c r="AE7097">
        <v>1</v>
      </c>
      <c r="AF7097">
        <v>1</v>
      </c>
      <c r="AG7097">
        <v>2026</v>
      </c>
      <c r="AH7097">
        <v>20251229</v>
      </c>
      <c r="AI7097" t="s">
        <v>9804</v>
      </c>
      <c r="AJ7097">
        <v>200</v>
      </c>
      <c r="AK7097">
        <v>535.22198486328125</v>
      </c>
      <c r="AL7097" s="10">
        <f t="shared" si="880"/>
        <v>335.22198486328125</v>
      </c>
      <c r="AM7097" s="11">
        <f t="shared" si="881"/>
        <v>1.6761099243164062</v>
      </c>
      <c r="AN7097">
        <v>200</v>
      </c>
      <c r="AO7097">
        <v>506.9485426308002</v>
      </c>
      <c r="AP7097" s="12">
        <f t="shared" si="882"/>
        <v>306.9485426308002</v>
      </c>
      <c r="AQ7097" s="13">
        <f t="shared" si="883"/>
        <v>1.534742713154001</v>
      </c>
      <c r="AR7097">
        <v>200</v>
      </c>
      <c r="AS7097">
        <v>417.88592352965537</v>
      </c>
      <c r="AT7097" s="14">
        <f t="shared" si="884"/>
        <v>217.88592352965537</v>
      </c>
      <c r="AU7097" s="15">
        <f t="shared" si="885"/>
        <v>1.0894296176482769</v>
      </c>
      <c r="AV7097">
        <v>200</v>
      </c>
      <c r="AW7097">
        <v>552.90234948605007</v>
      </c>
      <c r="AX7097" s="16">
        <f t="shared" si="886"/>
        <v>352.90234948605007</v>
      </c>
      <c r="AY7097" s="17">
        <f t="shared" si="887"/>
        <v>1.7645117474302503</v>
      </c>
    </row>
    <row r="7098" spans="1:51" x14ac:dyDescent="0.25">
      <c r="A7098" t="s">
        <v>39</v>
      </c>
      <c r="B7098" t="s">
        <v>114</v>
      </c>
      <c r="C7098">
        <v>800</v>
      </c>
      <c r="D7098">
        <v>111871</v>
      </c>
      <c r="E7098">
        <v>2015</v>
      </c>
      <c r="F7098" t="s">
        <v>71</v>
      </c>
      <c r="G7098" t="s">
        <v>232</v>
      </c>
      <c r="H7098" t="s">
        <v>322</v>
      </c>
      <c r="J7098">
        <v>4</v>
      </c>
      <c r="K7098" t="s">
        <v>87</v>
      </c>
      <c r="L7098">
        <v>4</v>
      </c>
      <c r="M7098" t="s">
        <v>45</v>
      </c>
      <c r="N7098">
        <v>1.3999999761581421</v>
      </c>
      <c r="O7098" t="s">
        <v>60</v>
      </c>
      <c r="P7098" t="s">
        <v>46</v>
      </c>
      <c r="Q7098">
        <v>1</v>
      </c>
      <c r="R7098" t="s">
        <v>61</v>
      </c>
      <c r="U7098" t="s">
        <v>63</v>
      </c>
      <c r="V7098" t="s">
        <v>64</v>
      </c>
      <c r="W7098" t="s">
        <v>900</v>
      </c>
      <c r="X7098" t="s">
        <v>65</v>
      </c>
      <c r="Y7098" t="s">
        <v>82</v>
      </c>
      <c r="AA7098">
        <v>0</v>
      </c>
      <c r="AB7098" t="s">
        <v>51</v>
      </c>
      <c r="AC7098" t="s">
        <v>67</v>
      </c>
      <c r="AD7098">
        <v>1</v>
      </c>
      <c r="AE7098">
        <v>1</v>
      </c>
      <c r="AF7098">
        <v>1</v>
      </c>
      <c r="AG7098">
        <v>2026</v>
      </c>
      <c r="AH7098">
        <v>20251231</v>
      </c>
      <c r="AI7098" t="s">
        <v>9805</v>
      </c>
      <c r="AJ7098">
        <v>800</v>
      </c>
      <c r="AK7098">
        <v>1357.669311523438</v>
      </c>
      <c r="AL7098" s="10">
        <f t="shared" si="880"/>
        <v>557.66931152343795</v>
      </c>
      <c r="AM7098" s="11">
        <f t="shared" si="881"/>
        <v>0.69708663940429749</v>
      </c>
      <c r="AN7098">
        <v>800</v>
      </c>
      <c r="AO7098">
        <v>1351.5118755207261</v>
      </c>
      <c r="AP7098" s="12">
        <f t="shared" si="882"/>
        <v>551.51187552072611</v>
      </c>
      <c r="AQ7098" s="13">
        <f t="shared" si="883"/>
        <v>0.68938984440090767</v>
      </c>
      <c r="AR7098">
        <v>800</v>
      </c>
      <c r="AS7098">
        <v>1384.565280668317</v>
      </c>
      <c r="AT7098" s="14">
        <f t="shared" si="884"/>
        <v>584.56528066831697</v>
      </c>
      <c r="AU7098" s="15">
        <f t="shared" si="885"/>
        <v>0.73070660083539618</v>
      </c>
      <c r="AV7098">
        <v>800</v>
      </c>
      <c r="AW7098">
        <v>1388.1614906832301</v>
      </c>
      <c r="AX7098" s="16">
        <f t="shared" si="886"/>
        <v>588.16149068323011</v>
      </c>
      <c r="AY7098" s="17">
        <f t="shared" si="887"/>
        <v>0.73520186335403759</v>
      </c>
    </row>
    <row r="7099" spans="1:51" x14ac:dyDescent="0.25">
      <c r="A7099" t="s">
        <v>69</v>
      </c>
      <c r="B7099" t="s">
        <v>85</v>
      </c>
      <c r="C7099">
        <v>5400</v>
      </c>
      <c r="D7099">
        <v>105930</v>
      </c>
      <c r="E7099">
        <v>2017</v>
      </c>
      <c r="F7099" t="s">
        <v>56</v>
      </c>
      <c r="G7099" t="s">
        <v>86</v>
      </c>
      <c r="H7099" t="s">
        <v>58</v>
      </c>
      <c r="J7099">
        <v>4</v>
      </c>
      <c r="K7099" t="s">
        <v>75</v>
      </c>
      <c r="L7099">
        <v>4</v>
      </c>
      <c r="M7099" t="s">
        <v>45</v>
      </c>
      <c r="N7099">
        <v>1.5</v>
      </c>
      <c r="O7099" t="s">
        <v>76</v>
      </c>
      <c r="P7099" t="s">
        <v>46</v>
      </c>
      <c r="Q7099">
        <v>3</v>
      </c>
      <c r="R7099" t="s">
        <v>47</v>
      </c>
      <c r="S7099" t="s">
        <v>78</v>
      </c>
      <c r="T7099">
        <v>170</v>
      </c>
      <c r="U7099" t="s">
        <v>63</v>
      </c>
      <c r="V7099" t="s">
        <v>64</v>
      </c>
      <c r="W7099" t="s">
        <v>268</v>
      </c>
      <c r="X7099" t="s">
        <v>49</v>
      </c>
      <c r="Y7099" t="s">
        <v>82</v>
      </c>
      <c r="Z7099">
        <v>25250</v>
      </c>
      <c r="AA7099">
        <v>0</v>
      </c>
      <c r="AB7099" t="s">
        <v>51</v>
      </c>
      <c r="AC7099" t="s">
        <v>52</v>
      </c>
      <c r="AD7099">
        <v>1</v>
      </c>
      <c r="AE7099">
        <v>1</v>
      </c>
      <c r="AF7099">
        <v>1</v>
      </c>
      <c r="AG7099">
        <v>2026</v>
      </c>
      <c r="AH7099">
        <v>20251231</v>
      </c>
      <c r="AI7099" t="s">
        <v>9806</v>
      </c>
      <c r="AJ7099">
        <v>5400</v>
      </c>
      <c r="AK7099">
        <v>4639.97802734375</v>
      </c>
      <c r="AL7099" s="10">
        <f t="shared" si="880"/>
        <v>760.02197265625</v>
      </c>
      <c r="AM7099" s="11">
        <f t="shared" si="881"/>
        <v>0.14074480975115741</v>
      </c>
      <c r="AN7099">
        <v>5400</v>
      </c>
      <c r="AO7099">
        <v>4652.3824145591752</v>
      </c>
      <c r="AP7099" s="12">
        <f t="shared" si="882"/>
        <v>747.61758544082477</v>
      </c>
      <c r="AQ7099" s="13">
        <f t="shared" si="883"/>
        <v>0.13844770100756015</v>
      </c>
      <c r="AR7099">
        <v>5400</v>
      </c>
      <c r="AS7099">
        <v>4199.4000662669232</v>
      </c>
      <c r="AT7099" s="14">
        <f t="shared" si="884"/>
        <v>1200.5999337330768</v>
      </c>
      <c r="AU7099" s="15">
        <f t="shared" si="885"/>
        <v>0.22233332106168088</v>
      </c>
      <c r="AV7099">
        <v>5400</v>
      </c>
      <c r="AW7099">
        <v>4706.3842841765336</v>
      </c>
      <c r="AX7099" s="16">
        <f t="shared" si="886"/>
        <v>693.61571582346642</v>
      </c>
      <c r="AY7099" s="17">
        <f t="shared" si="887"/>
        <v>0.12844735478212341</v>
      </c>
    </row>
    <row r="7100" spans="1:51" x14ac:dyDescent="0.25">
      <c r="A7100" t="s">
        <v>69</v>
      </c>
      <c r="B7100" t="s">
        <v>85</v>
      </c>
      <c r="C7100">
        <v>31800</v>
      </c>
      <c r="D7100">
        <v>8294</v>
      </c>
      <c r="E7100">
        <v>2022</v>
      </c>
      <c r="F7100" t="s">
        <v>71</v>
      </c>
      <c r="G7100" t="s">
        <v>72</v>
      </c>
      <c r="H7100" t="s">
        <v>149</v>
      </c>
      <c r="I7100" t="s">
        <v>150</v>
      </c>
      <c r="J7100">
        <v>4</v>
      </c>
      <c r="K7100" t="s">
        <v>118</v>
      </c>
      <c r="L7100">
        <v>4</v>
      </c>
      <c r="M7100" t="s">
        <v>45</v>
      </c>
      <c r="N7100">
        <v>2.7000000476837158</v>
      </c>
      <c r="O7100" t="s">
        <v>76</v>
      </c>
      <c r="P7100" t="s">
        <v>46</v>
      </c>
      <c r="Q7100">
        <v>4</v>
      </c>
      <c r="R7100" t="s">
        <v>77</v>
      </c>
      <c r="S7100" t="s">
        <v>78</v>
      </c>
      <c r="U7100" t="s">
        <v>63</v>
      </c>
      <c r="V7100" t="s">
        <v>64</v>
      </c>
      <c r="W7100" t="s">
        <v>152</v>
      </c>
      <c r="X7100" t="s">
        <v>97</v>
      </c>
      <c r="Y7100" t="s">
        <v>82</v>
      </c>
      <c r="AA7100">
        <v>0</v>
      </c>
      <c r="AB7100" t="s">
        <v>51</v>
      </c>
      <c r="AC7100" t="s">
        <v>83</v>
      </c>
      <c r="AD7100">
        <v>1</v>
      </c>
      <c r="AE7100">
        <v>1</v>
      </c>
      <c r="AF7100">
        <v>1</v>
      </c>
      <c r="AG7100">
        <v>2026</v>
      </c>
      <c r="AH7100">
        <v>20251231</v>
      </c>
      <c r="AI7100" t="s">
        <v>9807</v>
      </c>
      <c r="AJ7100">
        <v>31800</v>
      </c>
      <c r="AK7100">
        <v>31520.259765625</v>
      </c>
      <c r="AL7100" s="10">
        <f t="shared" si="880"/>
        <v>279.740234375</v>
      </c>
      <c r="AM7100" s="11">
        <f t="shared" si="881"/>
        <v>8.7968627161949687E-3</v>
      </c>
      <c r="AN7100">
        <v>31800</v>
      </c>
      <c r="AO7100">
        <v>30695.250609936949</v>
      </c>
      <c r="AP7100" s="12">
        <f t="shared" si="882"/>
        <v>1104.7493900630507</v>
      </c>
      <c r="AQ7100" s="13">
        <f t="shared" si="883"/>
        <v>3.4740546857328636E-2</v>
      </c>
      <c r="AR7100">
        <v>31800</v>
      </c>
      <c r="AS7100">
        <v>31720.333309093709</v>
      </c>
      <c r="AT7100" s="14">
        <f t="shared" si="884"/>
        <v>79.666690906291478</v>
      </c>
      <c r="AU7100" s="15">
        <f t="shared" si="885"/>
        <v>2.5052418523991032E-3</v>
      </c>
      <c r="AV7100">
        <v>31800</v>
      </c>
      <c r="AW7100">
        <v>31041.096870342772</v>
      </c>
      <c r="AX7100" s="16">
        <f t="shared" si="886"/>
        <v>758.90312965722842</v>
      </c>
      <c r="AY7100" s="17">
        <f t="shared" si="887"/>
        <v>2.3864878291107811E-2</v>
      </c>
    </row>
    <row r="7101" spans="1:51" x14ac:dyDescent="0.25">
      <c r="A7101" t="s">
        <v>69</v>
      </c>
      <c r="B7101" t="s">
        <v>85</v>
      </c>
      <c r="C7101">
        <v>3600</v>
      </c>
      <c r="D7101">
        <v>172089</v>
      </c>
      <c r="E7101">
        <v>2016</v>
      </c>
      <c r="F7101" t="s">
        <v>56</v>
      </c>
      <c r="G7101" t="s">
        <v>133</v>
      </c>
      <c r="J7101">
        <v>6</v>
      </c>
      <c r="K7101" t="s">
        <v>87</v>
      </c>
      <c r="L7101">
        <v>4</v>
      </c>
      <c r="M7101" t="s">
        <v>45</v>
      </c>
      <c r="N7101">
        <v>3.5</v>
      </c>
      <c r="O7101" t="s">
        <v>76</v>
      </c>
      <c r="P7101" t="s">
        <v>46</v>
      </c>
      <c r="Q7101">
        <v>2</v>
      </c>
      <c r="R7101" t="s">
        <v>77</v>
      </c>
      <c r="S7101" t="s">
        <v>78</v>
      </c>
      <c r="T7101">
        <v>365</v>
      </c>
      <c r="U7101" t="s">
        <v>63</v>
      </c>
      <c r="V7101" t="s">
        <v>79</v>
      </c>
      <c r="X7101" t="s">
        <v>97</v>
      </c>
      <c r="Y7101" t="s">
        <v>82</v>
      </c>
      <c r="AA7101">
        <v>0</v>
      </c>
      <c r="AB7101" t="s">
        <v>51</v>
      </c>
      <c r="AC7101" t="s">
        <v>83</v>
      </c>
      <c r="AD7101">
        <v>1</v>
      </c>
      <c r="AE7101">
        <v>1</v>
      </c>
      <c r="AF7101">
        <v>1</v>
      </c>
      <c r="AG7101">
        <v>2026</v>
      </c>
      <c r="AH7101">
        <v>20251231</v>
      </c>
      <c r="AI7101" t="s">
        <v>9808</v>
      </c>
      <c r="AJ7101">
        <v>3600</v>
      </c>
      <c r="AK7101">
        <v>6613.8310546875</v>
      </c>
      <c r="AL7101" s="10">
        <f t="shared" si="880"/>
        <v>3013.8310546875</v>
      </c>
      <c r="AM7101" s="11">
        <f t="shared" si="881"/>
        <v>0.83717529296875004</v>
      </c>
      <c r="AN7101">
        <v>3600</v>
      </c>
      <c r="AO7101">
        <v>6101.2520028456183</v>
      </c>
      <c r="AP7101" s="12">
        <f t="shared" si="882"/>
        <v>2501.2520028456183</v>
      </c>
      <c r="AQ7101" s="13">
        <f t="shared" si="883"/>
        <v>0.69479222301267174</v>
      </c>
      <c r="AR7101">
        <v>3600</v>
      </c>
      <c r="AS7101">
        <v>6177.4546370059034</v>
      </c>
      <c r="AT7101" s="14">
        <f t="shared" si="884"/>
        <v>2577.4546370059034</v>
      </c>
      <c r="AU7101" s="15">
        <f t="shared" si="885"/>
        <v>0.71595962139052871</v>
      </c>
      <c r="AV7101">
        <v>3600</v>
      </c>
      <c r="AW7101">
        <v>6696.6369889186089</v>
      </c>
      <c r="AX7101" s="16">
        <f t="shared" si="886"/>
        <v>3096.6369889186089</v>
      </c>
      <c r="AY7101" s="17">
        <f t="shared" si="887"/>
        <v>0.86017694136628031</v>
      </c>
    </row>
    <row r="7102" spans="1:51" x14ac:dyDescent="0.25">
      <c r="A7102" t="s">
        <v>69</v>
      </c>
      <c r="B7102" t="s">
        <v>85</v>
      </c>
      <c r="C7102">
        <v>1100</v>
      </c>
      <c r="D7102">
        <v>150760</v>
      </c>
      <c r="E7102">
        <v>2011</v>
      </c>
      <c r="F7102" t="s">
        <v>196</v>
      </c>
      <c r="G7102" t="s">
        <v>706</v>
      </c>
      <c r="H7102" t="s">
        <v>556</v>
      </c>
      <c r="J7102">
        <v>4</v>
      </c>
      <c r="K7102" t="s">
        <v>59</v>
      </c>
      <c r="L7102">
        <v>4</v>
      </c>
      <c r="M7102" t="s">
        <v>45</v>
      </c>
      <c r="N7102">
        <v>2.4000000953674321</v>
      </c>
      <c r="O7102" t="s">
        <v>45</v>
      </c>
      <c r="P7102" t="s">
        <v>46</v>
      </c>
      <c r="Q7102">
        <v>3</v>
      </c>
      <c r="R7102" t="s">
        <v>47</v>
      </c>
      <c r="S7102" t="s">
        <v>78</v>
      </c>
      <c r="U7102" t="s">
        <v>63</v>
      </c>
      <c r="W7102" t="s">
        <v>9581</v>
      </c>
      <c r="X7102" t="s">
        <v>49</v>
      </c>
      <c r="Y7102" t="s">
        <v>82</v>
      </c>
      <c r="AA7102">
        <v>0</v>
      </c>
      <c r="AB7102" t="s">
        <v>51</v>
      </c>
      <c r="AC7102" t="s">
        <v>52</v>
      </c>
      <c r="AD7102">
        <v>1</v>
      </c>
      <c r="AE7102">
        <v>1</v>
      </c>
      <c r="AF7102">
        <v>1</v>
      </c>
      <c r="AG7102">
        <v>2026</v>
      </c>
      <c r="AH7102">
        <v>20251231</v>
      </c>
      <c r="AI7102" t="s">
        <v>9809</v>
      </c>
      <c r="AJ7102">
        <v>1100</v>
      </c>
      <c r="AK7102">
        <v>1763.645629882812</v>
      </c>
      <c r="AL7102" s="10">
        <f t="shared" si="880"/>
        <v>663.64562988281205</v>
      </c>
      <c r="AM7102" s="11">
        <f t="shared" si="881"/>
        <v>0.6033142089843746</v>
      </c>
      <c r="AN7102">
        <v>1100</v>
      </c>
      <c r="AO7102">
        <v>1798.5504033529919</v>
      </c>
      <c r="AP7102" s="12">
        <f t="shared" si="882"/>
        <v>698.55040335299191</v>
      </c>
      <c r="AQ7102" s="13">
        <f t="shared" si="883"/>
        <v>0.63504582122999265</v>
      </c>
      <c r="AR7102">
        <v>1100</v>
      </c>
      <c r="AS7102">
        <v>1777.084560608427</v>
      </c>
      <c r="AT7102" s="14">
        <f t="shared" si="884"/>
        <v>677.08456060842695</v>
      </c>
      <c r="AU7102" s="15">
        <f t="shared" si="885"/>
        <v>0.61553141873493356</v>
      </c>
      <c r="AV7102">
        <v>1100</v>
      </c>
      <c r="AW7102">
        <v>1771.854125412541</v>
      </c>
      <c r="AX7102" s="16">
        <f t="shared" si="886"/>
        <v>671.85412541254095</v>
      </c>
      <c r="AY7102" s="17">
        <f t="shared" si="887"/>
        <v>0.61077647764776455</v>
      </c>
    </row>
    <row r="7103" spans="1:51" x14ac:dyDescent="0.25">
      <c r="A7103" t="s">
        <v>106</v>
      </c>
      <c r="B7103" t="s">
        <v>1157</v>
      </c>
      <c r="C7103">
        <v>11800</v>
      </c>
      <c r="D7103">
        <v>138234</v>
      </c>
      <c r="E7103">
        <v>2018</v>
      </c>
      <c r="F7103" t="s">
        <v>71</v>
      </c>
      <c r="G7103" t="s">
        <v>528</v>
      </c>
      <c r="H7103" t="s">
        <v>73</v>
      </c>
      <c r="J7103">
        <v>8</v>
      </c>
      <c r="K7103" t="s">
        <v>44</v>
      </c>
      <c r="L7103">
        <v>4</v>
      </c>
      <c r="M7103" t="s">
        <v>45</v>
      </c>
      <c r="N7103">
        <v>5.3000001907348633</v>
      </c>
      <c r="O7103" t="s">
        <v>119</v>
      </c>
      <c r="P7103" t="s">
        <v>46</v>
      </c>
      <c r="Q7103">
        <v>2</v>
      </c>
      <c r="R7103" t="s">
        <v>47</v>
      </c>
      <c r="S7103" t="s">
        <v>151</v>
      </c>
      <c r="U7103" t="s">
        <v>63</v>
      </c>
      <c r="W7103" t="s">
        <v>1385</v>
      </c>
      <c r="X7103" t="s">
        <v>136</v>
      </c>
      <c r="Y7103" t="s">
        <v>82</v>
      </c>
      <c r="Z7103">
        <v>52600</v>
      </c>
      <c r="AA7103">
        <v>0</v>
      </c>
      <c r="AB7103" t="s">
        <v>51</v>
      </c>
      <c r="AC7103" t="s">
        <v>98</v>
      </c>
      <c r="AD7103">
        <v>1</v>
      </c>
      <c r="AE7103">
        <v>1</v>
      </c>
      <c r="AF7103">
        <v>1</v>
      </c>
      <c r="AG7103">
        <v>2026</v>
      </c>
      <c r="AH7103">
        <v>20251230</v>
      </c>
      <c r="AI7103" t="s">
        <v>9810</v>
      </c>
      <c r="AJ7103">
        <v>11800</v>
      </c>
      <c r="AK7103">
        <v>10658.015625</v>
      </c>
      <c r="AL7103" s="10">
        <f t="shared" si="880"/>
        <v>1141.984375</v>
      </c>
      <c r="AM7103" s="11">
        <f t="shared" si="881"/>
        <v>9.6778336864406775E-2</v>
      </c>
      <c r="AN7103">
        <v>11800</v>
      </c>
      <c r="AO7103">
        <v>10956.119720208641</v>
      </c>
      <c r="AP7103" s="12">
        <f t="shared" si="882"/>
        <v>843.8802797913595</v>
      </c>
      <c r="AQ7103" s="13">
        <f t="shared" si="883"/>
        <v>7.1515277948420303E-2</v>
      </c>
      <c r="AR7103">
        <v>11800</v>
      </c>
      <c r="AS7103">
        <v>10243.663274232749</v>
      </c>
      <c r="AT7103" s="14">
        <f t="shared" si="884"/>
        <v>1556.3367257672508</v>
      </c>
      <c r="AU7103" s="15">
        <f t="shared" si="885"/>
        <v>0.13189294286163142</v>
      </c>
      <c r="AV7103">
        <v>11800</v>
      </c>
      <c r="AW7103">
        <v>10860.74267782427</v>
      </c>
      <c r="AX7103" s="16">
        <f t="shared" si="886"/>
        <v>939.25732217573022</v>
      </c>
      <c r="AY7103" s="17">
        <f t="shared" si="887"/>
        <v>7.9598078150485613E-2</v>
      </c>
    </row>
    <row r="7104" spans="1:51" x14ac:dyDescent="0.25">
      <c r="A7104" t="s">
        <v>54</v>
      </c>
      <c r="B7104" t="s">
        <v>127</v>
      </c>
      <c r="C7104">
        <v>3700</v>
      </c>
      <c r="D7104">
        <v>154082</v>
      </c>
      <c r="E7104">
        <v>2016</v>
      </c>
      <c r="F7104" t="s">
        <v>155</v>
      </c>
      <c r="G7104" t="s">
        <v>150</v>
      </c>
      <c r="H7104" t="s">
        <v>276</v>
      </c>
      <c r="J7104">
        <v>8</v>
      </c>
      <c r="K7104" t="s">
        <v>59</v>
      </c>
      <c r="L7104">
        <v>4</v>
      </c>
      <c r="M7104" t="s">
        <v>45</v>
      </c>
      <c r="N7104">
        <v>5.6999998092651367</v>
      </c>
      <c r="O7104" t="s">
        <v>119</v>
      </c>
      <c r="P7104" t="s">
        <v>46</v>
      </c>
      <c r="Q7104">
        <v>4</v>
      </c>
      <c r="R7104" t="s">
        <v>77</v>
      </c>
      <c r="S7104" t="s">
        <v>151</v>
      </c>
      <c r="U7104" t="s">
        <v>63</v>
      </c>
      <c r="X7104" t="s">
        <v>97</v>
      </c>
      <c r="Y7104" t="s">
        <v>66</v>
      </c>
      <c r="AA7104">
        <v>0</v>
      </c>
      <c r="AB7104" t="s">
        <v>51</v>
      </c>
      <c r="AC7104" t="s">
        <v>83</v>
      </c>
      <c r="AD7104">
        <v>1</v>
      </c>
      <c r="AE7104">
        <v>1</v>
      </c>
      <c r="AF7104">
        <v>1</v>
      </c>
      <c r="AG7104">
        <v>2026</v>
      </c>
      <c r="AH7104">
        <v>20251231</v>
      </c>
      <c r="AI7104" t="s">
        <v>9811</v>
      </c>
      <c r="AJ7104">
        <v>3700</v>
      </c>
      <c r="AK7104">
        <v>8020.4296875</v>
      </c>
      <c r="AL7104" s="10">
        <f t="shared" si="880"/>
        <v>4320.4296875</v>
      </c>
      <c r="AM7104" s="11">
        <f t="shared" si="881"/>
        <v>1.1676836993243243</v>
      </c>
      <c r="AN7104">
        <v>3700</v>
      </c>
      <c r="AO7104">
        <v>8038.626789495961</v>
      </c>
      <c r="AP7104" s="12">
        <f t="shared" si="882"/>
        <v>4338.626789495961</v>
      </c>
      <c r="AQ7104" s="13">
        <f t="shared" si="883"/>
        <v>1.1726018349989085</v>
      </c>
      <c r="AR7104">
        <v>3700</v>
      </c>
      <c r="AS7104">
        <v>8028.2093184288406</v>
      </c>
      <c r="AT7104" s="14">
        <f t="shared" si="884"/>
        <v>4328.2093184288406</v>
      </c>
      <c r="AU7104" s="15">
        <f t="shared" si="885"/>
        <v>1.169786302278065</v>
      </c>
      <c r="AV7104">
        <v>3700</v>
      </c>
      <c r="AW7104">
        <v>7984.9511603740912</v>
      </c>
      <c r="AX7104" s="16">
        <f t="shared" si="886"/>
        <v>4284.9511603740912</v>
      </c>
      <c r="AY7104" s="17">
        <f t="shared" si="887"/>
        <v>1.1580949082092138</v>
      </c>
    </row>
    <row r="7105" spans="1:51" x14ac:dyDescent="0.25">
      <c r="A7105" t="s">
        <v>54</v>
      </c>
      <c r="B7105" t="s">
        <v>328</v>
      </c>
      <c r="C7105">
        <v>6500</v>
      </c>
      <c r="D7105">
        <v>99944</v>
      </c>
      <c r="E7105">
        <v>2019</v>
      </c>
      <c r="F7105" t="s">
        <v>995</v>
      </c>
      <c r="G7105" t="s">
        <v>996</v>
      </c>
      <c r="H7105" t="s">
        <v>58</v>
      </c>
      <c r="J7105">
        <v>6</v>
      </c>
      <c r="K7105" t="s">
        <v>111</v>
      </c>
      <c r="L7105">
        <v>4</v>
      </c>
      <c r="M7105" t="s">
        <v>45</v>
      </c>
      <c r="N7105">
        <v>3</v>
      </c>
      <c r="O7105" t="s">
        <v>76</v>
      </c>
      <c r="P7105" t="s">
        <v>46</v>
      </c>
      <c r="R7105" t="s">
        <v>47</v>
      </c>
      <c r="S7105" t="s">
        <v>48</v>
      </c>
      <c r="T7105">
        <v>340</v>
      </c>
      <c r="U7105" t="s">
        <v>63</v>
      </c>
      <c r="V7105" t="s">
        <v>79</v>
      </c>
      <c r="W7105" t="s">
        <v>2460</v>
      </c>
      <c r="X7105" t="s">
        <v>97</v>
      </c>
      <c r="Y7105" t="s">
        <v>333</v>
      </c>
      <c r="Z7105">
        <v>52300</v>
      </c>
      <c r="AA7105">
        <v>0</v>
      </c>
      <c r="AB7105" t="s">
        <v>51</v>
      </c>
      <c r="AC7105" t="s">
        <v>52</v>
      </c>
      <c r="AD7105">
        <v>1</v>
      </c>
      <c r="AE7105">
        <v>1</v>
      </c>
      <c r="AF7105">
        <v>1</v>
      </c>
      <c r="AG7105">
        <v>2026</v>
      </c>
      <c r="AH7105">
        <v>20251231</v>
      </c>
      <c r="AI7105" t="s">
        <v>9812</v>
      </c>
      <c r="AJ7105">
        <v>6500</v>
      </c>
      <c r="AK7105">
        <v>10607.9580078125</v>
      </c>
      <c r="AL7105" s="10">
        <f t="shared" si="880"/>
        <v>4107.9580078125</v>
      </c>
      <c r="AM7105" s="11">
        <f t="shared" si="881"/>
        <v>0.6319935396634615</v>
      </c>
      <c r="AN7105">
        <v>6500</v>
      </c>
      <c r="AO7105">
        <v>12077.02560142511</v>
      </c>
      <c r="AP7105" s="12">
        <f t="shared" si="882"/>
        <v>5577.0256014251099</v>
      </c>
      <c r="AQ7105" s="13">
        <f t="shared" si="883"/>
        <v>0.85800393868078617</v>
      </c>
      <c r="AR7105">
        <v>6500</v>
      </c>
      <c r="AS7105">
        <v>11569.74468524644</v>
      </c>
      <c r="AT7105" s="14">
        <f t="shared" si="884"/>
        <v>5069.74468524644</v>
      </c>
      <c r="AU7105" s="15">
        <f t="shared" si="885"/>
        <v>0.77996072080714463</v>
      </c>
      <c r="AV7105">
        <v>6500</v>
      </c>
      <c r="AW7105">
        <v>10883.521560574951</v>
      </c>
      <c r="AX7105" s="16">
        <f t="shared" si="886"/>
        <v>4383.5215605749509</v>
      </c>
      <c r="AY7105" s="17">
        <f t="shared" si="887"/>
        <v>0.67438793239614625</v>
      </c>
    </row>
    <row r="7106" spans="1:51" x14ac:dyDescent="0.25">
      <c r="A7106" t="s">
        <v>69</v>
      </c>
      <c r="B7106" t="s">
        <v>70</v>
      </c>
      <c r="C7106">
        <v>17400</v>
      </c>
      <c r="D7106">
        <v>123179</v>
      </c>
      <c r="E7106">
        <v>2022</v>
      </c>
      <c r="F7106" t="s">
        <v>397</v>
      </c>
      <c r="G7106" t="s">
        <v>398</v>
      </c>
      <c r="H7106" t="s">
        <v>883</v>
      </c>
      <c r="J7106">
        <v>4</v>
      </c>
      <c r="K7106" t="s">
        <v>87</v>
      </c>
      <c r="L7106">
        <v>4</v>
      </c>
      <c r="M7106" t="s">
        <v>45</v>
      </c>
      <c r="N7106">
        <v>2</v>
      </c>
      <c r="O7106" t="s">
        <v>45</v>
      </c>
      <c r="P7106" t="s">
        <v>46</v>
      </c>
      <c r="R7106" t="s">
        <v>47</v>
      </c>
      <c r="S7106" t="s">
        <v>78</v>
      </c>
      <c r="T7106">
        <v>143</v>
      </c>
      <c r="U7106" t="s">
        <v>63</v>
      </c>
      <c r="V7106" t="s">
        <v>64</v>
      </c>
      <c r="W7106" t="s">
        <v>5184</v>
      </c>
      <c r="X7106" t="s">
        <v>49</v>
      </c>
      <c r="Y7106" t="s">
        <v>82</v>
      </c>
      <c r="AA7106">
        <v>1</v>
      </c>
      <c r="AB7106" t="s">
        <v>292</v>
      </c>
      <c r="AC7106" t="s">
        <v>586</v>
      </c>
      <c r="AD7106">
        <v>1</v>
      </c>
      <c r="AE7106">
        <v>1</v>
      </c>
      <c r="AF7106">
        <v>1</v>
      </c>
      <c r="AG7106">
        <v>2026</v>
      </c>
      <c r="AH7106">
        <v>20251230</v>
      </c>
      <c r="AI7106" t="s">
        <v>9813</v>
      </c>
      <c r="AJ7106">
        <v>17400</v>
      </c>
      <c r="AK7106">
        <v>15699.2705078125</v>
      </c>
      <c r="AL7106" s="10">
        <f t="shared" si="880"/>
        <v>1700.7294921875</v>
      </c>
      <c r="AM7106" s="11">
        <f t="shared" si="881"/>
        <v>9.7743074263649421E-2</v>
      </c>
      <c r="AN7106">
        <v>17400</v>
      </c>
      <c r="AO7106">
        <v>17086.985295077709</v>
      </c>
      <c r="AP7106" s="12">
        <f t="shared" si="882"/>
        <v>313.01470492229055</v>
      </c>
      <c r="AQ7106" s="13">
        <f t="shared" si="883"/>
        <v>1.7989350857602907E-2</v>
      </c>
      <c r="AR7106">
        <v>17400</v>
      </c>
      <c r="AS7106">
        <v>15865.71271593331</v>
      </c>
      <c r="AT7106" s="14">
        <f t="shared" si="884"/>
        <v>1534.2872840666896</v>
      </c>
      <c r="AU7106" s="15">
        <f t="shared" si="885"/>
        <v>8.8177430118775268E-2</v>
      </c>
      <c r="AV7106">
        <v>17400</v>
      </c>
      <c r="AW7106">
        <v>15923.839506172841</v>
      </c>
      <c r="AX7106" s="16">
        <f t="shared" si="886"/>
        <v>1476.1604938271594</v>
      </c>
      <c r="AY7106" s="17">
        <f t="shared" si="887"/>
        <v>8.4836809990066625E-2</v>
      </c>
    </row>
    <row r="7107" spans="1:51" x14ac:dyDescent="0.25">
      <c r="A7107" t="s">
        <v>39</v>
      </c>
      <c r="B7107" t="s">
        <v>515</v>
      </c>
      <c r="C7107">
        <v>13000</v>
      </c>
      <c r="D7107">
        <v>95647</v>
      </c>
      <c r="E7107">
        <v>2019</v>
      </c>
      <c r="F7107" t="s">
        <v>108</v>
      </c>
      <c r="G7107" t="s">
        <v>109</v>
      </c>
      <c r="H7107" t="s">
        <v>309</v>
      </c>
      <c r="J7107">
        <v>4</v>
      </c>
      <c r="K7107" t="s">
        <v>44</v>
      </c>
      <c r="L7107">
        <v>4</v>
      </c>
      <c r="M7107" t="s">
        <v>45</v>
      </c>
      <c r="N7107">
        <v>2</v>
      </c>
      <c r="O7107" t="s">
        <v>45</v>
      </c>
      <c r="P7107" t="s">
        <v>46</v>
      </c>
      <c r="Q7107">
        <v>5</v>
      </c>
      <c r="R7107" t="s">
        <v>47</v>
      </c>
      <c r="S7107" t="s">
        <v>48</v>
      </c>
      <c r="T7107">
        <v>248</v>
      </c>
      <c r="U7107" t="s">
        <v>63</v>
      </c>
      <c r="V7107" t="s">
        <v>64</v>
      </c>
      <c r="X7107" t="s">
        <v>112</v>
      </c>
      <c r="Y7107" t="s">
        <v>66</v>
      </c>
      <c r="AA7107">
        <v>0</v>
      </c>
      <c r="AB7107" t="s">
        <v>51</v>
      </c>
      <c r="AC7107" t="s">
        <v>52</v>
      </c>
      <c r="AD7107">
        <v>1</v>
      </c>
      <c r="AE7107">
        <v>1</v>
      </c>
      <c r="AF7107">
        <v>1</v>
      </c>
      <c r="AG7107">
        <v>2026</v>
      </c>
      <c r="AH7107">
        <v>20251231</v>
      </c>
      <c r="AI7107" t="s">
        <v>9814</v>
      </c>
      <c r="AJ7107">
        <v>13000</v>
      </c>
      <c r="AK7107">
        <v>13082.0849609375</v>
      </c>
      <c r="AL7107" s="10">
        <f t="shared" ref="AL7107:AL7170" si="888">ABS(AJ7107-AK7107)</f>
        <v>82.0849609375</v>
      </c>
      <c r="AM7107" s="11">
        <f t="shared" ref="AM7107:AM7170" si="889">ABS($AJ7107-AK7107)/$AJ7107</f>
        <v>6.3142277644230773E-3</v>
      </c>
      <c r="AN7107">
        <v>13000</v>
      </c>
      <c r="AO7107">
        <v>13197.578535322589</v>
      </c>
      <c r="AP7107" s="12">
        <f t="shared" ref="AP7107:AP7170" si="890">ABS(AN7107-AO7107)</f>
        <v>197.57853532258923</v>
      </c>
      <c r="AQ7107" s="13">
        <f t="shared" ref="AQ7107:AQ7170" si="891">ABS($AJ7107-AO7107)/$AJ7107</f>
        <v>1.5198348870968402E-2</v>
      </c>
      <c r="AR7107">
        <v>13000</v>
      </c>
      <c r="AS7107">
        <v>13652.42986922105</v>
      </c>
      <c r="AT7107" s="14">
        <f t="shared" ref="AT7107:AT7170" si="892">ABS(AR7107-AS7107)</f>
        <v>652.42986922105047</v>
      </c>
      <c r="AU7107" s="15">
        <f t="shared" ref="AU7107:AU7170" si="893">ABS($AJ7107-AS7107)/$AJ7107</f>
        <v>5.0186913017003884E-2</v>
      </c>
      <c r="AV7107">
        <v>13000</v>
      </c>
      <c r="AW7107">
        <v>13154.72032520325</v>
      </c>
      <c r="AX7107" s="16">
        <f t="shared" ref="AX7107:AX7170" si="894">ABS(AV7107-AW7107)</f>
        <v>154.72032520325047</v>
      </c>
      <c r="AY7107" s="17">
        <f t="shared" ref="AY7107:AY7170" si="895">ABS($AJ7107-AW7107)/$AJ7107</f>
        <v>1.1901563477173112E-2</v>
      </c>
    </row>
    <row r="7108" spans="1:51" x14ac:dyDescent="0.25">
      <c r="A7108" t="s">
        <v>54</v>
      </c>
      <c r="B7108" t="s">
        <v>148</v>
      </c>
      <c r="C7108">
        <v>1400</v>
      </c>
      <c r="D7108">
        <v>163051</v>
      </c>
      <c r="E7108">
        <v>2015</v>
      </c>
      <c r="F7108" t="s">
        <v>336</v>
      </c>
      <c r="G7108" t="s">
        <v>711</v>
      </c>
      <c r="H7108" t="s">
        <v>2457</v>
      </c>
      <c r="J7108">
        <v>4</v>
      </c>
      <c r="K7108" t="s">
        <v>111</v>
      </c>
      <c r="L7108">
        <v>4</v>
      </c>
      <c r="M7108" t="s">
        <v>45</v>
      </c>
      <c r="N7108">
        <v>2</v>
      </c>
      <c r="O7108" t="s">
        <v>60</v>
      </c>
      <c r="R7108" t="s">
        <v>47</v>
      </c>
      <c r="S7108" t="s">
        <v>151</v>
      </c>
      <c r="U7108" t="s">
        <v>63</v>
      </c>
      <c r="W7108" t="s">
        <v>968</v>
      </c>
      <c r="X7108" t="s">
        <v>49</v>
      </c>
      <c r="Y7108" t="s">
        <v>82</v>
      </c>
      <c r="AA7108">
        <v>0</v>
      </c>
      <c r="AB7108" t="s">
        <v>51</v>
      </c>
      <c r="AC7108" t="s">
        <v>52</v>
      </c>
      <c r="AD7108">
        <v>1</v>
      </c>
      <c r="AE7108">
        <v>1</v>
      </c>
      <c r="AF7108">
        <v>1</v>
      </c>
      <c r="AG7108">
        <v>2026</v>
      </c>
      <c r="AH7108">
        <v>20251230</v>
      </c>
      <c r="AI7108" t="s">
        <v>9815</v>
      </c>
      <c r="AJ7108">
        <v>1400</v>
      </c>
      <c r="AK7108">
        <v>1699.102172851562</v>
      </c>
      <c r="AL7108" s="10">
        <f t="shared" si="888"/>
        <v>299.10217285156205</v>
      </c>
      <c r="AM7108" s="11">
        <f t="shared" si="889"/>
        <v>0.21364440917968716</v>
      </c>
      <c r="AN7108">
        <v>1400</v>
      </c>
      <c r="AO7108">
        <v>1707.362951078288</v>
      </c>
      <c r="AP7108" s="12">
        <f t="shared" si="890"/>
        <v>307.36295107828801</v>
      </c>
      <c r="AQ7108" s="13">
        <f t="shared" si="891"/>
        <v>0.21954496505592</v>
      </c>
      <c r="AR7108">
        <v>1400</v>
      </c>
      <c r="AS7108">
        <v>1787.0322518787891</v>
      </c>
      <c r="AT7108" s="14">
        <f t="shared" si="892"/>
        <v>387.03225187878911</v>
      </c>
      <c r="AU7108" s="15">
        <f t="shared" si="893"/>
        <v>0.27645160848484934</v>
      </c>
      <c r="AV7108">
        <v>1400</v>
      </c>
      <c r="AW7108">
        <v>1717.2215988779801</v>
      </c>
      <c r="AX7108" s="16">
        <f t="shared" si="894"/>
        <v>317.22159887798011</v>
      </c>
      <c r="AY7108" s="17">
        <f t="shared" si="895"/>
        <v>0.22658685634141437</v>
      </c>
    </row>
    <row r="7109" spans="1:51" x14ac:dyDescent="0.25">
      <c r="A7109" t="s">
        <v>39</v>
      </c>
      <c r="B7109" t="s">
        <v>224</v>
      </c>
      <c r="C7109">
        <v>2400</v>
      </c>
      <c r="D7109">
        <v>181399</v>
      </c>
      <c r="E7109">
        <v>2016</v>
      </c>
      <c r="F7109" t="s">
        <v>340</v>
      </c>
      <c r="G7109" t="s">
        <v>645</v>
      </c>
      <c r="H7109" t="s">
        <v>365</v>
      </c>
      <c r="J7109">
        <v>4</v>
      </c>
      <c r="K7109" t="s">
        <v>118</v>
      </c>
      <c r="L7109">
        <v>4</v>
      </c>
      <c r="M7109" t="s">
        <v>45</v>
      </c>
      <c r="N7109">
        <v>2.4000000953674321</v>
      </c>
      <c r="O7109" t="s">
        <v>45</v>
      </c>
      <c r="R7109" t="s">
        <v>47</v>
      </c>
      <c r="S7109" t="s">
        <v>78</v>
      </c>
      <c r="U7109" t="s">
        <v>63</v>
      </c>
      <c r="W7109" t="s">
        <v>649</v>
      </c>
      <c r="X7109" t="s">
        <v>112</v>
      </c>
      <c r="Y7109" t="s">
        <v>82</v>
      </c>
      <c r="AA7109">
        <v>0</v>
      </c>
      <c r="AB7109" t="s">
        <v>51</v>
      </c>
      <c r="AC7109" t="s">
        <v>52</v>
      </c>
      <c r="AD7109">
        <v>1</v>
      </c>
      <c r="AE7109">
        <v>1</v>
      </c>
      <c r="AF7109">
        <v>1</v>
      </c>
      <c r="AG7109">
        <v>2026</v>
      </c>
      <c r="AH7109">
        <v>20251231</v>
      </c>
      <c r="AI7109" t="s">
        <v>9816</v>
      </c>
      <c r="AJ7109">
        <v>2400</v>
      </c>
      <c r="AK7109">
        <v>2439.66650390625</v>
      </c>
      <c r="AL7109" s="10">
        <f t="shared" si="888"/>
        <v>39.66650390625</v>
      </c>
      <c r="AM7109" s="11">
        <f t="shared" si="889"/>
        <v>1.6527709960937501E-2</v>
      </c>
      <c r="AN7109">
        <v>2400</v>
      </c>
      <c r="AO7109">
        <v>2200.4031044051558</v>
      </c>
      <c r="AP7109" s="12">
        <f t="shared" si="890"/>
        <v>199.59689559484423</v>
      </c>
      <c r="AQ7109" s="13">
        <f t="shared" si="891"/>
        <v>8.3165373164518427E-2</v>
      </c>
      <c r="AR7109">
        <v>2400</v>
      </c>
      <c r="AS7109">
        <v>2355.5312265474522</v>
      </c>
      <c r="AT7109" s="14">
        <f t="shared" si="892"/>
        <v>44.468773452547794</v>
      </c>
      <c r="AU7109" s="15">
        <f t="shared" si="893"/>
        <v>1.8528655605228248E-2</v>
      </c>
      <c r="AV7109">
        <v>2400</v>
      </c>
      <c r="AW7109">
        <v>2422.708761625061</v>
      </c>
      <c r="AX7109" s="16">
        <f t="shared" si="894"/>
        <v>22.708761625061015</v>
      </c>
      <c r="AY7109" s="17">
        <f t="shared" si="895"/>
        <v>9.4619840104420896E-3</v>
      </c>
    </row>
    <row r="7110" spans="1:51" x14ac:dyDescent="0.25">
      <c r="A7110" t="s">
        <v>39</v>
      </c>
      <c r="B7110" t="s">
        <v>40</v>
      </c>
      <c r="C7110">
        <v>16800</v>
      </c>
      <c r="D7110">
        <v>13008</v>
      </c>
      <c r="E7110">
        <v>2018</v>
      </c>
      <c r="F7110" t="s">
        <v>56</v>
      </c>
      <c r="G7110" t="s">
        <v>133</v>
      </c>
      <c r="J7110">
        <v>6</v>
      </c>
      <c r="K7110" t="s">
        <v>111</v>
      </c>
      <c r="L7110">
        <v>4</v>
      </c>
      <c r="M7110" t="s">
        <v>45</v>
      </c>
      <c r="N7110">
        <v>2.7000000476837158</v>
      </c>
      <c r="O7110" t="s">
        <v>76</v>
      </c>
      <c r="P7110" t="s">
        <v>46</v>
      </c>
      <c r="R7110" t="s">
        <v>77</v>
      </c>
      <c r="S7110" t="s">
        <v>78</v>
      </c>
      <c r="T7110">
        <v>325</v>
      </c>
      <c r="U7110" t="s">
        <v>63</v>
      </c>
      <c r="V7110" t="s">
        <v>79</v>
      </c>
      <c r="W7110" t="s">
        <v>483</v>
      </c>
      <c r="X7110" t="s">
        <v>97</v>
      </c>
      <c r="Y7110" t="s">
        <v>82</v>
      </c>
      <c r="AA7110">
        <v>0</v>
      </c>
      <c r="AB7110" t="s">
        <v>51</v>
      </c>
      <c r="AC7110" t="s">
        <v>83</v>
      </c>
      <c r="AD7110">
        <v>1</v>
      </c>
      <c r="AE7110">
        <v>1</v>
      </c>
      <c r="AF7110">
        <v>1</v>
      </c>
      <c r="AG7110">
        <v>2026</v>
      </c>
      <c r="AH7110">
        <v>20251231</v>
      </c>
      <c r="AI7110" t="s">
        <v>9817</v>
      </c>
      <c r="AJ7110">
        <v>16800</v>
      </c>
      <c r="AK7110">
        <v>24909.484375</v>
      </c>
      <c r="AL7110" s="10">
        <f t="shared" si="888"/>
        <v>8109.484375</v>
      </c>
      <c r="AM7110" s="11">
        <f t="shared" si="889"/>
        <v>0.48270740327380951</v>
      </c>
      <c r="AN7110">
        <v>16800</v>
      </c>
      <c r="AO7110">
        <v>25439.991677648679</v>
      </c>
      <c r="AP7110" s="12">
        <f t="shared" si="890"/>
        <v>8639.9916776486789</v>
      </c>
      <c r="AQ7110" s="13">
        <f t="shared" si="891"/>
        <v>0.51428521890765944</v>
      </c>
      <c r="AR7110">
        <v>16800</v>
      </c>
      <c r="AS7110">
        <v>25472.098376296199</v>
      </c>
      <c r="AT7110" s="14">
        <f t="shared" si="892"/>
        <v>8672.0983762961987</v>
      </c>
      <c r="AU7110" s="15">
        <f t="shared" si="893"/>
        <v>0.51619633192239278</v>
      </c>
      <c r="AV7110">
        <v>16800</v>
      </c>
      <c r="AW7110">
        <v>25081.698784722219</v>
      </c>
      <c r="AX7110" s="16">
        <f t="shared" si="894"/>
        <v>8281.698784722219</v>
      </c>
      <c r="AY7110" s="17">
        <f t="shared" si="895"/>
        <v>0.49295826099537016</v>
      </c>
    </row>
    <row r="7111" spans="1:51" x14ac:dyDescent="0.25">
      <c r="A7111" t="s">
        <v>39</v>
      </c>
      <c r="B7111" t="s">
        <v>295</v>
      </c>
      <c r="C7111">
        <v>3700</v>
      </c>
      <c r="D7111">
        <v>136337</v>
      </c>
      <c r="E7111">
        <v>2016</v>
      </c>
      <c r="F7111" t="s">
        <v>343</v>
      </c>
      <c r="G7111" t="s">
        <v>620</v>
      </c>
      <c r="H7111" t="s">
        <v>95</v>
      </c>
      <c r="I7111" t="s">
        <v>621</v>
      </c>
      <c r="J7111">
        <v>4</v>
      </c>
      <c r="K7111" t="s">
        <v>87</v>
      </c>
      <c r="L7111">
        <v>4</v>
      </c>
      <c r="M7111" t="s">
        <v>557</v>
      </c>
      <c r="N7111">
        <v>2</v>
      </c>
      <c r="O7111" t="s">
        <v>60</v>
      </c>
      <c r="P7111" t="s">
        <v>46</v>
      </c>
      <c r="Q7111">
        <v>4</v>
      </c>
      <c r="R7111" t="s">
        <v>47</v>
      </c>
      <c r="S7111" t="s">
        <v>62</v>
      </c>
      <c r="U7111" t="s">
        <v>63</v>
      </c>
      <c r="X7111" t="s">
        <v>49</v>
      </c>
      <c r="Y7111" t="s">
        <v>82</v>
      </c>
      <c r="AA7111">
        <v>0</v>
      </c>
      <c r="AB7111" t="s">
        <v>51</v>
      </c>
      <c r="AC7111" t="s">
        <v>52</v>
      </c>
      <c r="AD7111">
        <v>1</v>
      </c>
      <c r="AE7111">
        <v>1</v>
      </c>
      <c r="AF7111">
        <v>1</v>
      </c>
      <c r="AG7111">
        <v>2026</v>
      </c>
      <c r="AH7111">
        <v>20251230</v>
      </c>
      <c r="AI7111" t="s">
        <v>9818</v>
      </c>
      <c r="AJ7111">
        <v>3700</v>
      </c>
      <c r="AK7111">
        <v>1723.89404296875</v>
      </c>
      <c r="AL7111" s="10">
        <f t="shared" si="888"/>
        <v>1976.10595703125</v>
      </c>
      <c r="AM7111" s="11">
        <f t="shared" si="889"/>
        <v>0.534082691089527</v>
      </c>
      <c r="AN7111">
        <v>3700</v>
      </c>
      <c r="AO7111">
        <v>1912.1501201176291</v>
      </c>
      <c r="AP7111" s="12">
        <f t="shared" si="890"/>
        <v>1787.8498798823709</v>
      </c>
      <c r="AQ7111" s="13">
        <f t="shared" si="891"/>
        <v>0.48320267023847863</v>
      </c>
      <c r="AR7111">
        <v>3700</v>
      </c>
      <c r="AS7111">
        <v>1962.065521191719</v>
      </c>
      <c r="AT7111" s="14">
        <f t="shared" si="892"/>
        <v>1737.934478808281</v>
      </c>
      <c r="AU7111" s="15">
        <f t="shared" si="893"/>
        <v>0.46971202129953543</v>
      </c>
      <c r="AV7111">
        <v>3700</v>
      </c>
      <c r="AW7111">
        <v>1765.4864154250661</v>
      </c>
      <c r="AX7111" s="16">
        <f t="shared" si="894"/>
        <v>1934.5135845749339</v>
      </c>
      <c r="AY7111" s="17">
        <f t="shared" si="895"/>
        <v>0.52284150934457674</v>
      </c>
    </row>
    <row r="7112" spans="1:51" x14ac:dyDescent="0.25">
      <c r="A7112" t="s">
        <v>106</v>
      </c>
      <c r="B7112" t="s">
        <v>215</v>
      </c>
      <c r="C7112">
        <v>22200</v>
      </c>
      <c r="D7112">
        <v>90577</v>
      </c>
      <c r="E7112">
        <v>2022</v>
      </c>
      <c r="F7112" t="s">
        <v>71</v>
      </c>
      <c r="G7112" t="s">
        <v>3879</v>
      </c>
      <c r="H7112" t="s">
        <v>149</v>
      </c>
      <c r="I7112" t="s">
        <v>150</v>
      </c>
      <c r="J7112">
        <v>4</v>
      </c>
      <c r="K7112" t="s">
        <v>44</v>
      </c>
      <c r="L7112">
        <v>4</v>
      </c>
      <c r="M7112" t="s">
        <v>45</v>
      </c>
      <c r="N7112">
        <v>2.7000000476837158</v>
      </c>
      <c r="O7112" t="s">
        <v>119</v>
      </c>
      <c r="P7112" t="s">
        <v>46</v>
      </c>
      <c r="Q7112">
        <v>4</v>
      </c>
      <c r="R7112" t="s">
        <v>77</v>
      </c>
      <c r="S7112" t="s">
        <v>151</v>
      </c>
      <c r="U7112" t="s">
        <v>63</v>
      </c>
      <c r="V7112" t="s">
        <v>64</v>
      </c>
      <c r="W7112" t="s">
        <v>152</v>
      </c>
      <c r="X7112" t="s">
        <v>97</v>
      </c>
      <c r="Y7112" t="s">
        <v>66</v>
      </c>
      <c r="AA7112">
        <v>0</v>
      </c>
      <c r="AB7112" t="s">
        <v>51</v>
      </c>
      <c r="AC7112" t="s">
        <v>83</v>
      </c>
      <c r="AD7112">
        <v>1</v>
      </c>
      <c r="AE7112">
        <v>1</v>
      </c>
      <c r="AF7112">
        <v>1</v>
      </c>
      <c r="AG7112">
        <v>2026</v>
      </c>
      <c r="AH7112">
        <v>20260102</v>
      </c>
      <c r="AI7112" t="s">
        <v>9819</v>
      </c>
      <c r="AJ7112">
        <v>22200</v>
      </c>
      <c r="AK7112">
        <v>20269.37890625</v>
      </c>
      <c r="AL7112" s="10">
        <f t="shared" si="888"/>
        <v>1930.62109375</v>
      </c>
      <c r="AM7112" s="11">
        <f t="shared" si="889"/>
        <v>8.696491413288289E-2</v>
      </c>
      <c r="AN7112">
        <v>22200</v>
      </c>
      <c r="AO7112">
        <v>19100.163307496801</v>
      </c>
      <c r="AP7112" s="12">
        <f t="shared" si="890"/>
        <v>3099.8366925031987</v>
      </c>
      <c r="AQ7112" s="13">
        <f t="shared" si="891"/>
        <v>0.13963228344609002</v>
      </c>
      <c r="AR7112">
        <v>22200</v>
      </c>
      <c r="AS7112">
        <v>19746.825748728061</v>
      </c>
      <c r="AT7112" s="14">
        <f t="shared" si="892"/>
        <v>2453.1742512719393</v>
      </c>
      <c r="AU7112" s="15">
        <f t="shared" si="893"/>
        <v>0.11050334465188916</v>
      </c>
      <c r="AV7112">
        <v>22200</v>
      </c>
      <c r="AW7112">
        <v>20120.871156661779</v>
      </c>
      <c r="AX7112" s="16">
        <f t="shared" si="894"/>
        <v>2079.1288433382215</v>
      </c>
      <c r="AY7112" s="17">
        <f t="shared" si="895"/>
        <v>9.3654452402622587E-2</v>
      </c>
    </row>
    <row r="7113" spans="1:51" x14ac:dyDescent="0.25">
      <c r="A7113" t="s">
        <v>106</v>
      </c>
      <c r="B7113" t="s">
        <v>501</v>
      </c>
      <c r="C7113">
        <v>27500</v>
      </c>
      <c r="D7113">
        <v>18236</v>
      </c>
      <c r="E7113">
        <v>2021</v>
      </c>
      <c r="F7113" t="s">
        <v>343</v>
      </c>
      <c r="G7113" t="s">
        <v>344</v>
      </c>
      <c r="H7113" t="s">
        <v>3629</v>
      </c>
      <c r="J7113">
        <v>4</v>
      </c>
      <c r="K7113" t="s">
        <v>338</v>
      </c>
      <c r="L7113">
        <v>4</v>
      </c>
      <c r="M7113" t="s">
        <v>45</v>
      </c>
      <c r="N7113">
        <v>2</v>
      </c>
      <c r="O7113" t="s">
        <v>76</v>
      </c>
      <c r="P7113" t="s">
        <v>46</v>
      </c>
      <c r="Q7113">
        <v>5</v>
      </c>
      <c r="R7113" t="s">
        <v>47</v>
      </c>
      <c r="S7113" t="s">
        <v>78</v>
      </c>
      <c r="T7113">
        <v>375</v>
      </c>
      <c r="U7113" t="s">
        <v>584</v>
      </c>
      <c r="V7113" t="s">
        <v>64</v>
      </c>
      <c r="X7113" t="s">
        <v>97</v>
      </c>
      <c r="Y7113" t="s">
        <v>82</v>
      </c>
      <c r="Z7113">
        <v>55225</v>
      </c>
      <c r="AA7113">
        <v>1</v>
      </c>
      <c r="AB7113" t="s">
        <v>585</v>
      </c>
      <c r="AC7113" t="s">
        <v>586</v>
      </c>
      <c r="AD7113">
        <v>1</v>
      </c>
      <c r="AE7113">
        <v>1</v>
      </c>
      <c r="AF7113">
        <v>1</v>
      </c>
      <c r="AG7113">
        <v>2026</v>
      </c>
      <c r="AH7113">
        <v>20251230</v>
      </c>
      <c r="AI7113" t="s">
        <v>9820</v>
      </c>
      <c r="AJ7113">
        <v>27500</v>
      </c>
      <c r="AK7113">
        <v>32060.494140625</v>
      </c>
      <c r="AL7113" s="10">
        <f t="shared" si="888"/>
        <v>4560.494140625</v>
      </c>
      <c r="AM7113" s="11">
        <f t="shared" si="889"/>
        <v>0.16583615056818182</v>
      </c>
      <c r="AN7113">
        <v>27500</v>
      </c>
      <c r="AO7113">
        <v>33605.610520584858</v>
      </c>
      <c r="AP7113" s="12">
        <f t="shared" si="890"/>
        <v>6105.610520584858</v>
      </c>
      <c r="AQ7113" s="13">
        <f t="shared" si="891"/>
        <v>0.22202220074854029</v>
      </c>
      <c r="AR7113">
        <v>27500</v>
      </c>
      <c r="AS7113">
        <v>29994.38542620312</v>
      </c>
      <c r="AT7113" s="14">
        <f t="shared" si="892"/>
        <v>2494.38542620312</v>
      </c>
      <c r="AU7113" s="15">
        <f t="shared" si="893"/>
        <v>9.0704924589204358E-2</v>
      </c>
      <c r="AV7113">
        <v>27500</v>
      </c>
      <c r="AW7113">
        <v>31568.67201426025</v>
      </c>
      <c r="AX7113" s="16">
        <f t="shared" si="894"/>
        <v>4068.6720142602499</v>
      </c>
      <c r="AY7113" s="17">
        <f t="shared" si="895"/>
        <v>0.14795170960946363</v>
      </c>
    </row>
    <row r="7114" spans="1:51" x14ac:dyDescent="0.25">
      <c r="A7114" t="s">
        <v>54</v>
      </c>
      <c r="B7114" t="s">
        <v>249</v>
      </c>
      <c r="C7114">
        <v>2200</v>
      </c>
      <c r="D7114">
        <v>125132</v>
      </c>
      <c r="E7114">
        <v>2011</v>
      </c>
      <c r="F7114" t="s">
        <v>502</v>
      </c>
      <c r="G7114" t="s">
        <v>2067</v>
      </c>
      <c r="H7114" t="s">
        <v>7558</v>
      </c>
      <c r="J7114">
        <v>6</v>
      </c>
      <c r="K7114" t="s">
        <v>111</v>
      </c>
      <c r="L7114">
        <v>4</v>
      </c>
      <c r="M7114" t="s">
        <v>45</v>
      </c>
      <c r="N7114">
        <v>3</v>
      </c>
      <c r="O7114" t="s">
        <v>60</v>
      </c>
      <c r="P7114" t="s">
        <v>46</v>
      </c>
      <c r="R7114" t="s">
        <v>47</v>
      </c>
      <c r="S7114" t="s">
        <v>62</v>
      </c>
      <c r="U7114" t="s">
        <v>63</v>
      </c>
      <c r="W7114" t="s">
        <v>3643</v>
      </c>
      <c r="X7114" t="s">
        <v>112</v>
      </c>
      <c r="Y7114" t="s">
        <v>66</v>
      </c>
      <c r="AA7114">
        <v>0</v>
      </c>
      <c r="AB7114" t="s">
        <v>51</v>
      </c>
      <c r="AC7114" t="s">
        <v>52</v>
      </c>
      <c r="AD7114">
        <v>1</v>
      </c>
      <c r="AE7114">
        <v>1</v>
      </c>
      <c r="AF7114">
        <v>1</v>
      </c>
      <c r="AG7114">
        <v>2026</v>
      </c>
      <c r="AH7114">
        <v>20251230</v>
      </c>
      <c r="AI7114" t="s">
        <v>9821</v>
      </c>
      <c r="AJ7114">
        <v>2200</v>
      </c>
      <c r="AK7114">
        <v>3019.3046875</v>
      </c>
      <c r="AL7114" s="10">
        <f t="shared" si="888"/>
        <v>819.3046875</v>
      </c>
      <c r="AM7114" s="11">
        <f t="shared" si="889"/>
        <v>0.37241122159090911</v>
      </c>
      <c r="AN7114">
        <v>2200</v>
      </c>
      <c r="AO7114">
        <v>2662.2988933978982</v>
      </c>
      <c r="AP7114" s="12">
        <f t="shared" si="890"/>
        <v>462.29889339789815</v>
      </c>
      <c r="AQ7114" s="13">
        <f t="shared" si="891"/>
        <v>0.21013586063540826</v>
      </c>
      <c r="AR7114">
        <v>2200</v>
      </c>
      <c r="AS7114">
        <v>2826.3758527800819</v>
      </c>
      <c r="AT7114" s="14">
        <f t="shared" si="892"/>
        <v>626.37585278008191</v>
      </c>
      <c r="AU7114" s="15">
        <f t="shared" si="893"/>
        <v>0.28471629671821908</v>
      </c>
      <c r="AV7114">
        <v>2200</v>
      </c>
      <c r="AW7114">
        <v>3078.173913043478</v>
      </c>
      <c r="AX7114" s="16">
        <f t="shared" si="894"/>
        <v>878.17391304347802</v>
      </c>
      <c r="AY7114" s="17">
        <f t="shared" si="895"/>
        <v>0.39916996047430819</v>
      </c>
    </row>
    <row r="7115" spans="1:51" x14ac:dyDescent="0.25">
      <c r="A7115" t="s">
        <v>106</v>
      </c>
      <c r="B7115" t="s">
        <v>164</v>
      </c>
      <c r="C7115">
        <v>29500</v>
      </c>
      <c r="D7115">
        <v>77620</v>
      </c>
      <c r="E7115">
        <v>2021</v>
      </c>
      <c r="F7115" t="s">
        <v>56</v>
      </c>
      <c r="G7115" t="s">
        <v>831</v>
      </c>
      <c r="H7115" t="s">
        <v>230</v>
      </c>
      <c r="J7115">
        <v>6</v>
      </c>
      <c r="K7115" t="s">
        <v>87</v>
      </c>
      <c r="L7115">
        <v>4</v>
      </c>
      <c r="M7115" t="s">
        <v>45</v>
      </c>
      <c r="N7115">
        <v>3.5</v>
      </c>
      <c r="O7115" t="s">
        <v>76</v>
      </c>
      <c r="P7115" t="s">
        <v>46</v>
      </c>
      <c r="Q7115">
        <v>4</v>
      </c>
      <c r="R7115" t="s">
        <v>47</v>
      </c>
      <c r="S7115" t="s">
        <v>78</v>
      </c>
      <c r="T7115">
        <v>310</v>
      </c>
      <c r="U7115" t="s">
        <v>63</v>
      </c>
      <c r="V7115" t="s">
        <v>79</v>
      </c>
      <c r="W7115" t="s">
        <v>96</v>
      </c>
      <c r="X7115" t="s">
        <v>136</v>
      </c>
      <c r="Y7115" t="s">
        <v>82</v>
      </c>
      <c r="AA7115">
        <v>0</v>
      </c>
      <c r="AB7115" t="s">
        <v>51</v>
      </c>
      <c r="AC7115" t="s">
        <v>98</v>
      </c>
      <c r="AD7115">
        <v>1</v>
      </c>
      <c r="AE7115">
        <v>1</v>
      </c>
      <c r="AF7115">
        <v>1</v>
      </c>
      <c r="AG7115">
        <v>2026</v>
      </c>
      <c r="AH7115">
        <v>20251229</v>
      </c>
      <c r="AI7115" t="s">
        <v>9822</v>
      </c>
      <c r="AJ7115">
        <v>29500</v>
      </c>
      <c r="AK7115">
        <v>28341.212890625</v>
      </c>
      <c r="AL7115" s="10">
        <f t="shared" si="888"/>
        <v>1158.787109375</v>
      </c>
      <c r="AM7115" s="11">
        <f t="shared" si="889"/>
        <v>3.9280918961864406E-2</v>
      </c>
      <c r="AN7115">
        <v>29500</v>
      </c>
      <c r="AO7115">
        <v>26939.045355294671</v>
      </c>
      <c r="AP7115" s="12">
        <f t="shared" si="890"/>
        <v>2560.954644705329</v>
      </c>
      <c r="AQ7115" s="13">
        <f t="shared" si="891"/>
        <v>8.6812021854417928E-2</v>
      </c>
      <c r="AR7115">
        <v>29500</v>
      </c>
      <c r="AS7115">
        <v>28622.258460304522</v>
      </c>
      <c r="AT7115" s="14">
        <f t="shared" si="892"/>
        <v>877.74153969547842</v>
      </c>
      <c r="AU7115" s="15">
        <f t="shared" si="893"/>
        <v>2.9753950498151809E-2</v>
      </c>
      <c r="AV7115">
        <v>29500</v>
      </c>
      <c r="AW7115">
        <v>27741.26330150068</v>
      </c>
      <c r="AX7115" s="16">
        <f t="shared" si="894"/>
        <v>1758.7366984993205</v>
      </c>
      <c r="AY7115" s="17">
        <f t="shared" si="895"/>
        <v>5.9618193169468488E-2</v>
      </c>
    </row>
    <row r="7116" spans="1:51" x14ac:dyDescent="0.25">
      <c r="A7116" t="s">
        <v>106</v>
      </c>
      <c r="B7116" t="s">
        <v>164</v>
      </c>
      <c r="C7116">
        <v>12700</v>
      </c>
      <c r="D7116">
        <v>73971</v>
      </c>
      <c r="E7116">
        <v>2010</v>
      </c>
      <c r="F7116" t="s">
        <v>71</v>
      </c>
      <c r="G7116" t="s">
        <v>607</v>
      </c>
      <c r="H7116" t="s">
        <v>1452</v>
      </c>
      <c r="J7116">
        <v>8</v>
      </c>
      <c r="K7116" t="s">
        <v>44</v>
      </c>
      <c r="L7116">
        <v>2</v>
      </c>
      <c r="M7116" t="s">
        <v>240</v>
      </c>
      <c r="N7116">
        <v>6.1999998092651367</v>
      </c>
      <c r="O7116" t="s">
        <v>119</v>
      </c>
      <c r="P7116" t="s">
        <v>46</v>
      </c>
      <c r="Q7116">
        <v>4</v>
      </c>
      <c r="R7116" t="s">
        <v>241</v>
      </c>
      <c r="U7116" t="s">
        <v>63</v>
      </c>
      <c r="V7116" t="s">
        <v>79</v>
      </c>
      <c r="W7116" t="s">
        <v>9823</v>
      </c>
      <c r="X7116" t="s">
        <v>65</v>
      </c>
      <c r="Y7116" t="s">
        <v>125</v>
      </c>
      <c r="AA7116">
        <v>0</v>
      </c>
      <c r="AB7116" t="s">
        <v>51</v>
      </c>
      <c r="AC7116" t="s">
        <v>241</v>
      </c>
      <c r="AD7116">
        <v>1</v>
      </c>
      <c r="AE7116">
        <v>1</v>
      </c>
      <c r="AF7116">
        <v>1</v>
      </c>
      <c r="AG7116">
        <v>2026</v>
      </c>
      <c r="AH7116">
        <v>20251229</v>
      </c>
      <c r="AI7116" t="s">
        <v>9824</v>
      </c>
      <c r="AJ7116">
        <v>12700</v>
      </c>
      <c r="AK7116">
        <v>14327.9453125</v>
      </c>
      <c r="AL7116" s="10">
        <f t="shared" si="888"/>
        <v>1627.9453125</v>
      </c>
      <c r="AM7116" s="11">
        <f t="shared" si="889"/>
        <v>0.12818467027559055</v>
      </c>
      <c r="AN7116">
        <v>12700</v>
      </c>
      <c r="AO7116">
        <v>15748.62626056222</v>
      </c>
      <c r="AP7116" s="12">
        <f t="shared" si="890"/>
        <v>3048.6262605622196</v>
      </c>
      <c r="AQ7116" s="13">
        <f t="shared" si="891"/>
        <v>0.24004931185529288</v>
      </c>
      <c r="AR7116">
        <v>12700</v>
      </c>
      <c r="AS7116">
        <v>15188.381630876491</v>
      </c>
      <c r="AT7116" s="14">
        <f t="shared" si="892"/>
        <v>2488.3816308764908</v>
      </c>
      <c r="AU7116" s="15">
        <f t="shared" si="893"/>
        <v>0.19593556148633787</v>
      </c>
      <c r="AV7116">
        <v>12700</v>
      </c>
      <c r="AW7116">
        <v>14709.39440993789</v>
      </c>
      <c r="AX7116" s="16">
        <f t="shared" si="894"/>
        <v>2009.3944099378896</v>
      </c>
      <c r="AY7116" s="17">
        <f t="shared" si="895"/>
        <v>0.15822003227857398</v>
      </c>
    </row>
    <row r="7117" spans="1:51" x14ac:dyDescent="0.25">
      <c r="A7117" t="s">
        <v>39</v>
      </c>
      <c r="B7117" t="s">
        <v>224</v>
      </c>
      <c r="C7117">
        <v>2300</v>
      </c>
      <c r="D7117">
        <v>123809</v>
      </c>
      <c r="E7117">
        <v>2014</v>
      </c>
      <c r="F7117" t="s">
        <v>343</v>
      </c>
      <c r="G7117" t="s">
        <v>360</v>
      </c>
      <c r="H7117" t="s">
        <v>752</v>
      </c>
      <c r="J7117">
        <v>4</v>
      </c>
      <c r="K7117" t="s">
        <v>87</v>
      </c>
      <c r="L7117">
        <v>4</v>
      </c>
      <c r="M7117" t="s">
        <v>45</v>
      </c>
      <c r="N7117">
        <v>2.4000000953674321</v>
      </c>
      <c r="O7117" t="s">
        <v>76</v>
      </c>
      <c r="R7117" t="s">
        <v>47</v>
      </c>
      <c r="S7117" t="s">
        <v>78</v>
      </c>
      <c r="U7117" t="s">
        <v>63</v>
      </c>
      <c r="X7117" t="s">
        <v>49</v>
      </c>
      <c r="Y7117" t="s">
        <v>82</v>
      </c>
      <c r="AA7117">
        <v>0</v>
      </c>
      <c r="AB7117" t="s">
        <v>51</v>
      </c>
      <c r="AC7117" t="s">
        <v>52</v>
      </c>
      <c r="AD7117">
        <v>1</v>
      </c>
      <c r="AE7117">
        <v>1</v>
      </c>
      <c r="AF7117">
        <v>1</v>
      </c>
      <c r="AG7117">
        <v>2026</v>
      </c>
      <c r="AH7117">
        <v>20251231</v>
      </c>
      <c r="AI7117" t="s">
        <v>9825</v>
      </c>
      <c r="AJ7117">
        <v>2300</v>
      </c>
      <c r="AK7117">
        <v>2498.484130859375</v>
      </c>
      <c r="AL7117" s="10">
        <f t="shared" si="888"/>
        <v>198.484130859375</v>
      </c>
      <c r="AM7117" s="11">
        <f t="shared" si="889"/>
        <v>8.6297448199728261E-2</v>
      </c>
      <c r="AN7117">
        <v>2300</v>
      </c>
      <c r="AO7117">
        <v>2455.0127518997292</v>
      </c>
      <c r="AP7117" s="12">
        <f t="shared" si="890"/>
        <v>155.01275189972921</v>
      </c>
      <c r="AQ7117" s="13">
        <f t="shared" si="891"/>
        <v>6.7396848652056182E-2</v>
      </c>
      <c r="AR7117">
        <v>2300</v>
      </c>
      <c r="AS7117">
        <v>2456.4000898794438</v>
      </c>
      <c r="AT7117" s="14">
        <f t="shared" si="892"/>
        <v>156.40008987944384</v>
      </c>
      <c r="AU7117" s="15">
        <f t="shared" si="893"/>
        <v>6.8000039078019062E-2</v>
      </c>
      <c r="AV7117">
        <v>2300</v>
      </c>
      <c r="AW7117">
        <v>2519.5627836611188</v>
      </c>
      <c r="AX7117" s="16">
        <f t="shared" si="894"/>
        <v>219.56278366111883</v>
      </c>
      <c r="AY7117" s="17">
        <f t="shared" si="895"/>
        <v>9.5462079852660364E-2</v>
      </c>
    </row>
    <row r="7118" spans="1:51" x14ac:dyDescent="0.25">
      <c r="A7118" t="s">
        <v>39</v>
      </c>
      <c r="B7118" t="s">
        <v>1299</v>
      </c>
      <c r="C7118">
        <v>38500</v>
      </c>
      <c r="D7118">
        <v>39932</v>
      </c>
      <c r="E7118">
        <v>2022</v>
      </c>
      <c r="F7118" t="s">
        <v>71</v>
      </c>
      <c r="G7118" t="s">
        <v>3879</v>
      </c>
      <c r="H7118" t="s">
        <v>1117</v>
      </c>
      <c r="I7118" t="s">
        <v>150</v>
      </c>
      <c r="J7118">
        <v>8</v>
      </c>
      <c r="K7118" t="s">
        <v>44</v>
      </c>
      <c r="L7118">
        <v>4</v>
      </c>
      <c r="M7118" t="s">
        <v>45</v>
      </c>
      <c r="N7118">
        <v>6.1999998092651367</v>
      </c>
      <c r="O7118" t="s">
        <v>76</v>
      </c>
      <c r="R7118" t="s">
        <v>77</v>
      </c>
      <c r="S7118" t="s">
        <v>78</v>
      </c>
      <c r="U7118" t="s">
        <v>63</v>
      </c>
      <c r="V7118" t="s">
        <v>79</v>
      </c>
      <c r="W7118" t="s">
        <v>1118</v>
      </c>
      <c r="X7118" t="s">
        <v>97</v>
      </c>
      <c r="Y7118" t="s">
        <v>82</v>
      </c>
      <c r="AA7118">
        <v>0</v>
      </c>
      <c r="AB7118" t="s">
        <v>51</v>
      </c>
      <c r="AC7118" t="s">
        <v>83</v>
      </c>
      <c r="AD7118">
        <v>1</v>
      </c>
      <c r="AE7118">
        <v>1</v>
      </c>
      <c r="AF7118">
        <v>1</v>
      </c>
      <c r="AG7118">
        <v>2026</v>
      </c>
      <c r="AH7118">
        <v>20260102</v>
      </c>
      <c r="AI7118" t="s">
        <v>9826</v>
      </c>
      <c r="AJ7118">
        <v>38500</v>
      </c>
      <c r="AK7118">
        <v>37029.9140625</v>
      </c>
      <c r="AL7118" s="10">
        <f t="shared" si="888"/>
        <v>1470.0859375</v>
      </c>
      <c r="AM7118" s="11">
        <f t="shared" si="889"/>
        <v>3.8184050324675325E-2</v>
      </c>
      <c r="AN7118">
        <v>38500</v>
      </c>
      <c r="AO7118">
        <v>40190.152616740277</v>
      </c>
      <c r="AP7118" s="12">
        <f t="shared" si="890"/>
        <v>1690.1526167402772</v>
      </c>
      <c r="AQ7118" s="13">
        <f t="shared" si="891"/>
        <v>4.3900067967279924E-2</v>
      </c>
      <c r="AR7118">
        <v>38500</v>
      </c>
      <c r="AS7118">
        <v>42777.226814178837</v>
      </c>
      <c r="AT7118" s="14">
        <f t="shared" si="892"/>
        <v>4277.2268141788372</v>
      </c>
      <c r="AU7118" s="15">
        <f t="shared" si="893"/>
        <v>0.11109680036828148</v>
      </c>
      <c r="AV7118">
        <v>38500</v>
      </c>
      <c r="AW7118">
        <v>36938.349914236707</v>
      </c>
      <c r="AX7118" s="16">
        <f t="shared" si="894"/>
        <v>1561.6500857632927</v>
      </c>
      <c r="AY7118" s="17">
        <f t="shared" si="895"/>
        <v>4.0562339889955654E-2</v>
      </c>
    </row>
    <row r="7119" spans="1:51" x14ac:dyDescent="0.25">
      <c r="A7119" t="s">
        <v>54</v>
      </c>
      <c r="B7119" t="s">
        <v>263</v>
      </c>
      <c r="C7119">
        <v>18700</v>
      </c>
      <c r="D7119">
        <v>23110</v>
      </c>
      <c r="E7119">
        <v>2025</v>
      </c>
      <c r="F7119" t="s">
        <v>71</v>
      </c>
      <c r="G7119" t="s">
        <v>636</v>
      </c>
      <c r="H7119" t="s">
        <v>322</v>
      </c>
      <c r="J7119">
        <v>3</v>
      </c>
      <c r="K7119" t="s">
        <v>44</v>
      </c>
      <c r="L7119">
        <v>4</v>
      </c>
      <c r="M7119" t="s">
        <v>45</v>
      </c>
      <c r="N7119">
        <v>1.200000047683716</v>
      </c>
      <c r="O7119" t="s">
        <v>60</v>
      </c>
      <c r="P7119" t="s">
        <v>46</v>
      </c>
      <c r="Q7119">
        <v>5</v>
      </c>
      <c r="R7119" t="s">
        <v>47</v>
      </c>
      <c r="S7119" t="s">
        <v>62</v>
      </c>
      <c r="U7119" t="s">
        <v>63</v>
      </c>
      <c r="W7119" t="s">
        <v>1450</v>
      </c>
      <c r="X7119" t="s">
        <v>49</v>
      </c>
      <c r="Y7119" t="s">
        <v>282</v>
      </c>
      <c r="AA7119">
        <v>0</v>
      </c>
      <c r="AB7119" t="s">
        <v>51</v>
      </c>
      <c r="AC7119" t="s">
        <v>52</v>
      </c>
      <c r="AD7119">
        <v>1</v>
      </c>
      <c r="AE7119">
        <v>1</v>
      </c>
      <c r="AF7119">
        <v>1</v>
      </c>
      <c r="AG7119">
        <v>2026</v>
      </c>
      <c r="AH7119">
        <v>20251231</v>
      </c>
      <c r="AI7119" t="s">
        <v>9827</v>
      </c>
      <c r="AJ7119">
        <v>18700</v>
      </c>
      <c r="AK7119">
        <v>18723.50390625</v>
      </c>
      <c r="AL7119" s="10">
        <f t="shared" si="888"/>
        <v>23.50390625</v>
      </c>
      <c r="AM7119" s="11">
        <f t="shared" si="889"/>
        <v>1.2568933823529412E-3</v>
      </c>
      <c r="AN7119">
        <v>18700</v>
      </c>
      <c r="AO7119">
        <v>18647.06097020259</v>
      </c>
      <c r="AP7119" s="12">
        <f t="shared" si="890"/>
        <v>52.939029797409603</v>
      </c>
      <c r="AQ7119" s="13">
        <f t="shared" si="891"/>
        <v>2.8309641602892836E-3</v>
      </c>
      <c r="AR7119">
        <v>18700</v>
      </c>
      <c r="AS7119">
        <v>18208.258750137949</v>
      </c>
      <c r="AT7119" s="14">
        <f t="shared" si="892"/>
        <v>491.74124986205061</v>
      </c>
      <c r="AU7119" s="15">
        <f t="shared" si="893"/>
        <v>2.629632352203479E-2</v>
      </c>
      <c r="AV7119">
        <v>18700</v>
      </c>
      <c r="AW7119">
        <v>18625.021261516649</v>
      </c>
      <c r="AX7119" s="16">
        <f t="shared" si="894"/>
        <v>74.978738483350753</v>
      </c>
      <c r="AY7119" s="17">
        <f t="shared" si="895"/>
        <v>4.0095582076658158E-3</v>
      </c>
    </row>
    <row r="7120" spans="1:51" x14ac:dyDescent="0.25">
      <c r="A7120" t="s">
        <v>69</v>
      </c>
      <c r="B7120" t="s">
        <v>335</v>
      </c>
      <c r="C7120">
        <v>950</v>
      </c>
      <c r="D7120">
        <v>246002</v>
      </c>
      <c r="E7120">
        <v>2014</v>
      </c>
      <c r="F7120" t="s">
        <v>71</v>
      </c>
      <c r="G7120" t="s">
        <v>311</v>
      </c>
      <c r="H7120" t="s">
        <v>778</v>
      </c>
      <c r="J7120">
        <v>6</v>
      </c>
      <c r="K7120" t="s">
        <v>59</v>
      </c>
      <c r="L7120">
        <v>4</v>
      </c>
      <c r="M7120" t="s">
        <v>45</v>
      </c>
      <c r="N7120">
        <v>3.5999999046325679</v>
      </c>
      <c r="O7120" t="s">
        <v>45</v>
      </c>
      <c r="P7120" t="s">
        <v>46</v>
      </c>
      <c r="R7120" t="s">
        <v>47</v>
      </c>
      <c r="S7120" t="s">
        <v>48</v>
      </c>
      <c r="U7120" t="s">
        <v>63</v>
      </c>
      <c r="V7120" t="s">
        <v>79</v>
      </c>
      <c r="W7120" t="s">
        <v>799</v>
      </c>
      <c r="X7120" t="s">
        <v>97</v>
      </c>
      <c r="Y7120" t="s">
        <v>82</v>
      </c>
      <c r="AA7120">
        <v>0</v>
      </c>
      <c r="AB7120" t="s">
        <v>51</v>
      </c>
      <c r="AC7120" t="s">
        <v>52</v>
      </c>
      <c r="AD7120">
        <v>1</v>
      </c>
      <c r="AE7120">
        <v>1</v>
      </c>
      <c r="AF7120">
        <v>1</v>
      </c>
      <c r="AG7120">
        <v>2026</v>
      </c>
      <c r="AH7120">
        <v>20260102</v>
      </c>
      <c r="AI7120" t="s">
        <v>9828</v>
      </c>
      <c r="AJ7120">
        <v>950</v>
      </c>
      <c r="AK7120">
        <v>1195.539306640625</v>
      </c>
      <c r="AL7120" s="10">
        <f t="shared" si="888"/>
        <v>245.539306640625</v>
      </c>
      <c r="AM7120" s="11">
        <f t="shared" si="889"/>
        <v>0.25846242804276315</v>
      </c>
      <c r="AN7120">
        <v>950</v>
      </c>
      <c r="AO7120">
        <v>1417.5857530273579</v>
      </c>
      <c r="AP7120" s="12">
        <f t="shared" si="890"/>
        <v>467.5857530273579</v>
      </c>
      <c r="AQ7120" s="13">
        <f t="shared" si="891"/>
        <v>0.49219552950248202</v>
      </c>
      <c r="AR7120">
        <v>950</v>
      </c>
      <c r="AS7120">
        <v>1318.171499944692</v>
      </c>
      <c r="AT7120" s="14">
        <f t="shared" si="892"/>
        <v>368.17149994469196</v>
      </c>
      <c r="AU7120" s="15">
        <f t="shared" si="893"/>
        <v>0.38754894731020206</v>
      </c>
      <c r="AV7120">
        <v>950</v>
      </c>
      <c r="AW7120">
        <v>1219.4489795918371</v>
      </c>
      <c r="AX7120" s="16">
        <f t="shared" si="894"/>
        <v>269.44897959183709</v>
      </c>
      <c r="AY7120" s="17">
        <f t="shared" si="895"/>
        <v>0.28363050483351271</v>
      </c>
    </row>
    <row r="7121" spans="1:51" x14ac:dyDescent="0.25">
      <c r="A7121" t="s">
        <v>39</v>
      </c>
      <c r="B7121" t="s">
        <v>114</v>
      </c>
      <c r="C7121">
        <v>1500</v>
      </c>
      <c r="D7121">
        <v>283685</v>
      </c>
      <c r="E7121">
        <v>2011</v>
      </c>
      <c r="F7121" t="s">
        <v>165</v>
      </c>
      <c r="G7121" t="s">
        <v>289</v>
      </c>
      <c r="I7121" t="s">
        <v>851</v>
      </c>
      <c r="J7121">
        <v>4</v>
      </c>
      <c r="K7121" t="s">
        <v>87</v>
      </c>
      <c r="L7121">
        <v>4</v>
      </c>
      <c r="M7121" t="s">
        <v>45</v>
      </c>
      <c r="N7121">
        <v>2.5</v>
      </c>
      <c r="O7121" t="s">
        <v>60</v>
      </c>
      <c r="P7121" t="s">
        <v>46</v>
      </c>
      <c r="R7121" t="s">
        <v>61</v>
      </c>
      <c r="S7121" t="s">
        <v>151</v>
      </c>
      <c r="T7121">
        <v>169</v>
      </c>
      <c r="U7121" t="s">
        <v>63</v>
      </c>
      <c r="V7121" t="s">
        <v>64</v>
      </c>
      <c r="W7121" t="s">
        <v>208</v>
      </c>
      <c r="X7121" t="s">
        <v>65</v>
      </c>
      <c r="Y7121" t="s">
        <v>82</v>
      </c>
      <c r="AA7121">
        <v>0</v>
      </c>
      <c r="AB7121" t="s">
        <v>51</v>
      </c>
      <c r="AC7121" t="s">
        <v>67</v>
      </c>
      <c r="AD7121">
        <v>1</v>
      </c>
      <c r="AE7121">
        <v>1</v>
      </c>
      <c r="AF7121">
        <v>1</v>
      </c>
      <c r="AG7121">
        <v>2026</v>
      </c>
      <c r="AH7121">
        <v>20251231</v>
      </c>
      <c r="AI7121" t="s">
        <v>9829</v>
      </c>
      <c r="AJ7121">
        <v>1500</v>
      </c>
      <c r="AK7121">
        <v>1536.486083984375</v>
      </c>
      <c r="AL7121" s="10">
        <f t="shared" si="888"/>
        <v>36.486083984375</v>
      </c>
      <c r="AM7121" s="11">
        <f t="shared" si="889"/>
        <v>2.4324055989583333E-2</v>
      </c>
      <c r="AN7121">
        <v>1500</v>
      </c>
      <c r="AO7121">
        <v>1572.1634502790739</v>
      </c>
      <c r="AP7121" s="12">
        <f t="shared" si="890"/>
        <v>72.163450279073913</v>
      </c>
      <c r="AQ7121" s="13">
        <f t="shared" si="891"/>
        <v>4.8108966852715943E-2</v>
      </c>
      <c r="AR7121">
        <v>1500</v>
      </c>
      <c r="AS7121">
        <v>1662.0625630699101</v>
      </c>
      <c r="AT7121" s="14">
        <f t="shared" si="892"/>
        <v>162.06256306991008</v>
      </c>
      <c r="AU7121" s="15">
        <f t="shared" si="893"/>
        <v>0.10804170871327338</v>
      </c>
      <c r="AV7121">
        <v>1500</v>
      </c>
      <c r="AW7121">
        <v>1538.1135531135531</v>
      </c>
      <c r="AX7121" s="16">
        <f t="shared" si="894"/>
        <v>38.113553113553053</v>
      </c>
      <c r="AY7121" s="17">
        <f t="shared" si="895"/>
        <v>2.5409035409035368E-2</v>
      </c>
    </row>
    <row r="7122" spans="1:51" x14ac:dyDescent="0.25">
      <c r="A7122" t="s">
        <v>54</v>
      </c>
      <c r="B7122" t="s">
        <v>127</v>
      </c>
      <c r="C7122">
        <v>12200</v>
      </c>
      <c r="D7122">
        <v>95572</v>
      </c>
      <c r="E7122">
        <v>2019</v>
      </c>
      <c r="F7122" t="s">
        <v>343</v>
      </c>
      <c r="G7122" t="s">
        <v>380</v>
      </c>
      <c r="H7122" t="s">
        <v>605</v>
      </c>
      <c r="J7122">
        <v>6</v>
      </c>
      <c r="K7122" t="s">
        <v>75</v>
      </c>
      <c r="L7122">
        <v>4</v>
      </c>
      <c r="M7122" t="s">
        <v>45</v>
      </c>
      <c r="N7122">
        <v>3.5999999046325679</v>
      </c>
      <c r="O7122" t="s">
        <v>76</v>
      </c>
      <c r="P7122" t="s">
        <v>46</v>
      </c>
      <c r="Q7122">
        <v>5</v>
      </c>
      <c r="R7122" t="s">
        <v>47</v>
      </c>
      <c r="S7122" t="s">
        <v>78</v>
      </c>
      <c r="T7122">
        <v>295</v>
      </c>
      <c r="U7122" t="s">
        <v>63</v>
      </c>
      <c r="V7122" t="s">
        <v>79</v>
      </c>
      <c r="X7122" t="s">
        <v>97</v>
      </c>
      <c r="Y7122" t="s">
        <v>82</v>
      </c>
      <c r="Z7122">
        <v>44545</v>
      </c>
      <c r="AA7122">
        <v>0</v>
      </c>
      <c r="AB7122" t="s">
        <v>51</v>
      </c>
      <c r="AC7122" t="s">
        <v>52</v>
      </c>
      <c r="AD7122">
        <v>1</v>
      </c>
      <c r="AE7122">
        <v>1</v>
      </c>
      <c r="AF7122">
        <v>1</v>
      </c>
      <c r="AG7122">
        <v>2026</v>
      </c>
      <c r="AH7122">
        <v>20251231</v>
      </c>
      <c r="AI7122" t="s">
        <v>9830</v>
      </c>
      <c r="AJ7122">
        <v>12200</v>
      </c>
      <c r="AK7122">
        <v>15939.2763671875</v>
      </c>
      <c r="AL7122" s="10">
        <f t="shared" si="888"/>
        <v>3739.2763671875</v>
      </c>
      <c r="AM7122" s="11">
        <f t="shared" si="889"/>
        <v>0.30649806288422132</v>
      </c>
      <c r="AN7122">
        <v>12200</v>
      </c>
      <c r="AO7122">
        <v>15845.30014564098</v>
      </c>
      <c r="AP7122" s="12">
        <f t="shared" si="890"/>
        <v>3645.3001456409802</v>
      </c>
      <c r="AQ7122" s="13">
        <f t="shared" si="891"/>
        <v>0.29879509390499837</v>
      </c>
      <c r="AR7122">
        <v>12200</v>
      </c>
      <c r="AS7122">
        <v>16113.477216074351</v>
      </c>
      <c r="AT7122" s="14">
        <f t="shared" si="892"/>
        <v>3913.4772160743505</v>
      </c>
      <c r="AU7122" s="15">
        <f t="shared" si="893"/>
        <v>0.32077682098970084</v>
      </c>
      <c r="AV7122">
        <v>12200</v>
      </c>
      <c r="AW7122">
        <v>15923.839506172841</v>
      </c>
      <c r="AX7122" s="16">
        <f t="shared" si="894"/>
        <v>3723.8395061728406</v>
      </c>
      <c r="AY7122" s="17">
        <f t="shared" si="895"/>
        <v>0.30523274640760989</v>
      </c>
    </row>
    <row r="7123" spans="1:51" x14ac:dyDescent="0.25">
      <c r="A7123" t="s">
        <v>106</v>
      </c>
      <c r="B7123" t="s">
        <v>164</v>
      </c>
      <c r="C7123">
        <v>25000</v>
      </c>
      <c r="D7123">
        <v>93805</v>
      </c>
      <c r="E7123">
        <v>2023</v>
      </c>
      <c r="F7123" t="s">
        <v>71</v>
      </c>
      <c r="G7123" t="s">
        <v>758</v>
      </c>
      <c r="H7123" t="s">
        <v>149</v>
      </c>
      <c r="I7123" t="s">
        <v>74</v>
      </c>
      <c r="J7123">
        <v>8</v>
      </c>
      <c r="K7123" t="s">
        <v>44</v>
      </c>
      <c r="L7123">
        <v>4</v>
      </c>
      <c r="M7123" t="s">
        <v>45</v>
      </c>
      <c r="N7123">
        <v>6.5999999046325684</v>
      </c>
      <c r="O7123" t="s">
        <v>76</v>
      </c>
      <c r="P7123" t="s">
        <v>46</v>
      </c>
      <c r="Q7123">
        <v>3</v>
      </c>
      <c r="R7123" t="s">
        <v>77</v>
      </c>
      <c r="S7123" t="s">
        <v>78</v>
      </c>
      <c r="U7123" t="s">
        <v>63</v>
      </c>
      <c r="W7123" t="s">
        <v>1143</v>
      </c>
      <c r="X7123" t="s">
        <v>1006</v>
      </c>
      <c r="Y7123" t="s">
        <v>125</v>
      </c>
      <c r="AA7123">
        <v>0</v>
      </c>
      <c r="AB7123" t="s">
        <v>51</v>
      </c>
      <c r="AC7123" t="s">
        <v>1007</v>
      </c>
      <c r="AD7123">
        <v>1</v>
      </c>
      <c r="AE7123">
        <v>1</v>
      </c>
      <c r="AF7123">
        <v>1</v>
      </c>
      <c r="AG7123">
        <v>2026</v>
      </c>
      <c r="AH7123">
        <v>20251229</v>
      </c>
      <c r="AI7123" t="s">
        <v>9831</v>
      </c>
      <c r="AJ7123">
        <v>25000</v>
      </c>
      <c r="AK7123">
        <v>30413.470703125</v>
      </c>
      <c r="AL7123" s="10">
        <f t="shared" si="888"/>
        <v>5413.470703125</v>
      </c>
      <c r="AM7123" s="11">
        <f t="shared" si="889"/>
        <v>0.216538828125</v>
      </c>
      <c r="AN7123">
        <v>25000</v>
      </c>
      <c r="AO7123">
        <v>30675.21165114237</v>
      </c>
      <c r="AP7123" s="12">
        <f t="shared" si="890"/>
        <v>5675.2116511423701</v>
      </c>
      <c r="AQ7123" s="13">
        <f t="shared" si="891"/>
        <v>0.2270084660456948</v>
      </c>
      <c r="AR7123">
        <v>25000</v>
      </c>
      <c r="AS7123">
        <v>28066.035050433329</v>
      </c>
      <c r="AT7123" s="14">
        <f t="shared" si="892"/>
        <v>3066.0350504333292</v>
      </c>
      <c r="AU7123" s="15">
        <f t="shared" si="893"/>
        <v>0.12264140201733317</v>
      </c>
      <c r="AV7123">
        <v>25000</v>
      </c>
      <c r="AW7123">
        <v>30178.254437869819</v>
      </c>
      <c r="AX7123" s="16">
        <f t="shared" si="894"/>
        <v>5178.2544378698185</v>
      </c>
      <c r="AY7123" s="17">
        <f t="shared" si="895"/>
        <v>0.20713017751479273</v>
      </c>
    </row>
    <row r="7124" spans="1:51" x14ac:dyDescent="0.25">
      <c r="A7124" t="s">
        <v>106</v>
      </c>
      <c r="B7124" t="s">
        <v>215</v>
      </c>
      <c r="C7124">
        <v>6600</v>
      </c>
      <c r="D7124">
        <v>91715</v>
      </c>
      <c r="E7124">
        <v>2017</v>
      </c>
      <c r="F7124" t="s">
        <v>56</v>
      </c>
      <c r="G7124" t="s">
        <v>86</v>
      </c>
      <c r="H7124" t="s">
        <v>58</v>
      </c>
      <c r="J7124">
        <v>4</v>
      </c>
      <c r="K7124" t="s">
        <v>87</v>
      </c>
      <c r="L7124">
        <v>4</v>
      </c>
      <c r="M7124" t="s">
        <v>45</v>
      </c>
      <c r="N7124">
        <v>2</v>
      </c>
      <c r="O7124" t="s">
        <v>60</v>
      </c>
      <c r="P7124" t="s">
        <v>46</v>
      </c>
      <c r="Q7124">
        <v>4</v>
      </c>
      <c r="R7124" t="s">
        <v>47</v>
      </c>
      <c r="S7124" t="s">
        <v>151</v>
      </c>
      <c r="T7124">
        <v>240</v>
      </c>
      <c r="U7124" t="s">
        <v>63</v>
      </c>
      <c r="V7124" t="s">
        <v>64</v>
      </c>
      <c r="X7124" t="s">
        <v>49</v>
      </c>
      <c r="Y7124" t="s">
        <v>82</v>
      </c>
      <c r="Z7124">
        <v>25250</v>
      </c>
      <c r="AA7124">
        <v>0</v>
      </c>
      <c r="AB7124" t="s">
        <v>51</v>
      </c>
      <c r="AC7124" t="s">
        <v>52</v>
      </c>
      <c r="AD7124">
        <v>1</v>
      </c>
      <c r="AE7124">
        <v>1</v>
      </c>
      <c r="AF7124">
        <v>1</v>
      </c>
      <c r="AG7124">
        <v>2026</v>
      </c>
      <c r="AH7124">
        <v>20260102</v>
      </c>
      <c r="AI7124" t="s">
        <v>9832</v>
      </c>
      <c r="AJ7124">
        <v>6600</v>
      </c>
      <c r="AK7124">
        <v>6759.224609375</v>
      </c>
      <c r="AL7124" s="10">
        <f t="shared" si="888"/>
        <v>159.224609375</v>
      </c>
      <c r="AM7124" s="11">
        <f t="shared" si="889"/>
        <v>2.4124940814393939E-2</v>
      </c>
      <c r="AN7124">
        <v>6600</v>
      </c>
      <c r="AO7124">
        <v>6479.4436517968179</v>
      </c>
      <c r="AP7124" s="12">
        <f t="shared" si="890"/>
        <v>120.5563482031821</v>
      </c>
      <c r="AQ7124" s="13">
        <f t="shared" si="891"/>
        <v>1.82661133641185E-2</v>
      </c>
      <c r="AR7124">
        <v>6600</v>
      </c>
      <c r="AS7124">
        <v>6190.0526484803077</v>
      </c>
      <c r="AT7124" s="14">
        <f t="shared" si="892"/>
        <v>409.94735151969235</v>
      </c>
      <c r="AU7124" s="15">
        <f t="shared" si="893"/>
        <v>6.2113235078741266E-2</v>
      </c>
      <c r="AV7124">
        <v>6600</v>
      </c>
      <c r="AW7124">
        <v>6814.4642857142853</v>
      </c>
      <c r="AX7124" s="16">
        <f t="shared" si="894"/>
        <v>214.46428571428532</v>
      </c>
      <c r="AY7124" s="17">
        <f t="shared" si="895"/>
        <v>3.2494588744588687E-2</v>
      </c>
    </row>
    <row r="7125" spans="1:51" x14ac:dyDescent="0.25">
      <c r="A7125" t="s">
        <v>54</v>
      </c>
      <c r="B7125" t="s">
        <v>55</v>
      </c>
      <c r="C7125">
        <v>3250</v>
      </c>
      <c r="D7125">
        <v>132189</v>
      </c>
      <c r="E7125">
        <v>2014</v>
      </c>
      <c r="F7125" t="s">
        <v>397</v>
      </c>
      <c r="G7125" t="s">
        <v>465</v>
      </c>
      <c r="H7125" t="s">
        <v>2886</v>
      </c>
      <c r="J7125">
        <v>6</v>
      </c>
      <c r="K7125" t="s">
        <v>44</v>
      </c>
      <c r="L7125">
        <v>2</v>
      </c>
      <c r="M7125" t="s">
        <v>45</v>
      </c>
      <c r="N7125">
        <v>3.5</v>
      </c>
      <c r="O7125" t="s">
        <v>60</v>
      </c>
      <c r="P7125" t="s">
        <v>46</v>
      </c>
      <c r="Q7125">
        <v>2</v>
      </c>
      <c r="R7125" t="s">
        <v>241</v>
      </c>
      <c r="T7125">
        <v>278</v>
      </c>
      <c r="U7125" t="s">
        <v>63</v>
      </c>
      <c r="V7125" t="s">
        <v>79</v>
      </c>
      <c r="W7125" t="s">
        <v>678</v>
      </c>
      <c r="X7125" t="s">
        <v>49</v>
      </c>
      <c r="Y7125" t="s">
        <v>82</v>
      </c>
      <c r="AA7125">
        <v>0</v>
      </c>
      <c r="AB7125" t="s">
        <v>51</v>
      </c>
      <c r="AC7125" t="s">
        <v>241</v>
      </c>
      <c r="AD7125">
        <v>1</v>
      </c>
      <c r="AE7125">
        <v>1</v>
      </c>
      <c r="AF7125">
        <v>1</v>
      </c>
      <c r="AG7125">
        <v>2026</v>
      </c>
      <c r="AH7125">
        <v>20251230</v>
      </c>
      <c r="AI7125" t="s">
        <v>9833</v>
      </c>
      <c r="AJ7125">
        <v>3250</v>
      </c>
      <c r="AK7125">
        <v>4167.2431640625</v>
      </c>
      <c r="AL7125" s="10">
        <f t="shared" si="888"/>
        <v>917.2431640625</v>
      </c>
      <c r="AM7125" s="11">
        <f t="shared" si="889"/>
        <v>0.28222866586538464</v>
      </c>
      <c r="AN7125">
        <v>3250</v>
      </c>
      <c r="AO7125">
        <v>4143.6354626375442</v>
      </c>
      <c r="AP7125" s="12">
        <f t="shared" si="890"/>
        <v>893.63546263754415</v>
      </c>
      <c r="AQ7125" s="13">
        <f t="shared" si="891"/>
        <v>0.27496475773462897</v>
      </c>
      <c r="AR7125">
        <v>3250</v>
      </c>
      <c r="AS7125">
        <v>3728.3398012920279</v>
      </c>
      <c r="AT7125" s="14">
        <f t="shared" si="892"/>
        <v>478.33980129202791</v>
      </c>
      <c r="AU7125" s="15">
        <f t="shared" si="893"/>
        <v>0.14718147732062398</v>
      </c>
      <c r="AV7125">
        <v>3250</v>
      </c>
      <c r="AW7125">
        <v>4207.8900325027107</v>
      </c>
      <c r="AX7125" s="16">
        <f t="shared" si="894"/>
        <v>957.89003250271071</v>
      </c>
      <c r="AY7125" s="17">
        <f t="shared" si="895"/>
        <v>0.29473539461621867</v>
      </c>
    </row>
    <row r="7126" spans="1:51" x14ac:dyDescent="0.25">
      <c r="A7126" t="s">
        <v>54</v>
      </c>
      <c r="B7126" t="s">
        <v>148</v>
      </c>
      <c r="C7126">
        <v>8500</v>
      </c>
      <c r="D7126">
        <v>94836</v>
      </c>
      <c r="E7126">
        <v>2020</v>
      </c>
      <c r="F7126" t="s">
        <v>340</v>
      </c>
      <c r="G7126" t="s">
        <v>341</v>
      </c>
      <c r="H7126" t="s">
        <v>2469</v>
      </c>
      <c r="J7126">
        <v>4</v>
      </c>
      <c r="K7126" t="s">
        <v>59</v>
      </c>
      <c r="L7126">
        <v>4</v>
      </c>
      <c r="M7126" t="s">
        <v>45</v>
      </c>
      <c r="N7126">
        <v>2</v>
      </c>
      <c r="O7126" t="s">
        <v>60</v>
      </c>
      <c r="P7126" t="s">
        <v>46</v>
      </c>
      <c r="Q7126">
        <v>3</v>
      </c>
      <c r="R7126" t="s">
        <v>61</v>
      </c>
      <c r="S7126" t="s">
        <v>62</v>
      </c>
      <c r="T7126">
        <v>147</v>
      </c>
      <c r="U7126" t="s">
        <v>63</v>
      </c>
      <c r="W7126" t="s">
        <v>571</v>
      </c>
      <c r="X7126" t="s">
        <v>65</v>
      </c>
      <c r="Y7126" t="s">
        <v>282</v>
      </c>
      <c r="Z7126">
        <v>18200</v>
      </c>
      <c r="AA7126">
        <v>0</v>
      </c>
      <c r="AB7126" t="s">
        <v>51</v>
      </c>
      <c r="AC7126" t="s">
        <v>67</v>
      </c>
      <c r="AD7126">
        <v>1</v>
      </c>
      <c r="AE7126">
        <v>1</v>
      </c>
      <c r="AF7126">
        <v>1</v>
      </c>
      <c r="AG7126">
        <v>2026</v>
      </c>
      <c r="AH7126">
        <v>20251230</v>
      </c>
      <c r="AI7126" t="s">
        <v>9834</v>
      </c>
      <c r="AJ7126">
        <v>8500</v>
      </c>
      <c r="AK7126">
        <v>5658.57861328125</v>
      </c>
      <c r="AL7126" s="10">
        <f t="shared" si="888"/>
        <v>2841.42138671875</v>
      </c>
      <c r="AM7126" s="11">
        <f t="shared" si="889"/>
        <v>0.33428486902573529</v>
      </c>
      <c r="AN7126">
        <v>8500</v>
      </c>
      <c r="AO7126">
        <v>5748.136698484981</v>
      </c>
      <c r="AP7126" s="12">
        <f t="shared" si="890"/>
        <v>2751.863301515019</v>
      </c>
      <c r="AQ7126" s="13">
        <f t="shared" si="891"/>
        <v>0.32374862370764929</v>
      </c>
      <c r="AR7126">
        <v>8500</v>
      </c>
      <c r="AS7126">
        <v>5622.0593903146264</v>
      </c>
      <c r="AT7126" s="14">
        <f t="shared" si="892"/>
        <v>2877.9406096853736</v>
      </c>
      <c r="AU7126" s="15">
        <f t="shared" si="893"/>
        <v>0.33858124819827923</v>
      </c>
      <c r="AV7126">
        <v>8500</v>
      </c>
      <c r="AW7126">
        <v>5857.3076722338201</v>
      </c>
      <c r="AX7126" s="16">
        <f t="shared" si="894"/>
        <v>2642.6923277661799</v>
      </c>
      <c r="AY7126" s="17">
        <f t="shared" si="895"/>
        <v>0.31090497973719766</v>
      </c>
    </row>
    <row r="7127" spans="1:51" x14ac:dyDescent="0.25">
      <c r="A7127" t="s">
        <v>69</v>
      </c>
      <c r="B7127" t="s">
        <v>70</v>
      </c>
      <c r="C7127">
        <v>6300</v>
      </c>
      <c r="D7127">
        <v>187379</v>
      </c>
      <c r="E7127">
        <v>2015</v>
      </c>
      <c r="F7127" t="s">
        <v>397</v>
      </c>
      <c r="G7127" t="s">
        <v>398</v>
      </c>
      <c r="H7127" t="s">
        <v>280</v>
      </c>
      <c r="J7127">
        <v>4</v>
      </c>
      <c r="K7127" t="s">
        <v>44</v>
      </c>
      <c r="L7127">
        <v>4</v>
      </c>
      <c r="M7127" t="s">
        <v>45</v>
      </c>
      <c r="N7127">
        <v>2.4000000953674321</v>
      </c>
      <c r="O7127" t="s">
        <v>45</v>
      </c>
      <c r="P7127" t="s">
        <v>46</v>
      </c>
      <c r="R7127" t="s">
        <v>47</v>
      </c>
      <c r="S7127" t="s">
        <v>48</v>
      </c>
      <c r="T7127">
        <v>185</v>
      </c>
      <c r="U7127" t="s">
        <v>63</v>
      </c>
      <c r="V7127" t="s">
        <v>64</v>
      </c>
      <c r="W7127" t="s">
        <v>723</v>
      </c>
      <c r="X7127" t="s">
        <v>49</v>
      </c>
      <c r="Y7127" t="s">
        <v>82</v>
      </c>
      <c r="AA7127">
        <v>0</v>
      </c>
      <c r="AB7127" t="s">
        <v>51</v>
      </c>
      <c r="AC7127" t="s">
        <v>52</v>
      </c>
      <c r="AD7127">
        <v>1</v>
      </c>
      <c r="AE7127">
        <v>1</v>
      </c>
      <c r="AF7127">
        <v>1</v>
      </c>
      <c r="AG7127">
        <v>2026</v>
      </c>
      <c r="AH7127">
        <v>20251230</v>
      </c>
      <c r="AI7127" t="s">
        <v>9835</v>
      </c>
      <c r="AJ7127">
        <v>6300</v>
      </c>
      <c r="AK7127">
        <v>5552.7919921875</v>
      </c>
      <c r="AL7127" s="10">
        <f t="shared" si="888"/>
        <v>747.2080078125</v>
      </c>
      <c r="AM7127" s="11">
        <f t="shared" si="889"/>
        <v>0.11860444568452382</v>
      </c>
      <c r="AN7127">
        <v>6300</v>
      </c>
      <c r="AO7127">
        <v>5577.3611859874491</v>
      </c>
      <c r="AP7127" s="12">
        <f t="shared" si="890"/>
        <v>722.63881401255094</v>
      </c>
      <c r="AQ7127" s="13">
        <f t="shared" si="891"/>
        <v>0.11470457365278586</v>
      </c>
      <c r="AR7127">
        <v>6300</v>
      </c>
      <c r="AS7127">
        <v>5209.1448637513722</v>
      </c>
      <c r="AT7127" s="14">
        <f t="shared" si="892"/>
        <v>1090.8551362486278</v>
      </c>
      <c r="AU7127" s="15">
        <f t="shared" si="893"/>
        <v>0.17315160892835363</v>
      </c>
      <c r="AV7127">
        <v>6300</v>
      </c>
      <c r="AW7127">
        <v>5663.4724637681147</v>
      </c>
      <c r="AX7127" s="16">
        <f t="shared" si="894"/>
        <v>636.52753623188528</v>
      </c>
      <c r="AY7127" s="17">
        <f t="shared" si="895"/>
        <v>0.10103611686220401</v>
      </c>
    </row>
    <row r="7128" spans="1:51" x14ac:dyDescent="0.25">
      <c r="A7128" t="s">
        <v>54</v>
      </c>
      <c r="B7128" t="s">
        <v>263</v>
      </c>
      <c r="C7128">
        <v>8100</v>
      </c>
      <c r="D7128">
        <v>148916</v>
      </c>
      <c r="E7128">
        <v>2017</v>
      </c>
      <c r="F7128" t="s">
        <v>182</v>
      </c>
      <c r="G7128" t="s">
        <v>2869</v>
      </c>
      <c r="J7128">
        <v>8</v>
      </c>
      <c r="K7128" t="s">
        <v>44</v>
      </c>
      <c r="L7128">
        <v>4</v>
      </c>
      <c r="M7128" t="s">
        <v>45</v>
      </c>
      <c r="N7128">
        <v>5.5999999046325684</v>
      </c>
      <c r="O7128" t="s">
        <v>76</v>
      </c>
      <c r="P7128" t="s">
        <v>46</v>
      </c>
      <c r="Q7128">
        <v>4</v>
      </c>
      <c r="R7128" t="s">
        <v>47</v>
      </c>
      <c r="S7128" t="s">
        <v>78</v>
      </c>
      <c r="U7128" t="s">
        <v>63</v>
      </c>
      <c r="X7128" t="s">
        <v>136</v>
      </c>
      <c r="Y7128" t="s">
        <v>50</v>
      </c>
      <c r="AA7128">
        <v>0</v>
      </c>
      <c r="AB7128" t="s">
        <v>51</v>
      </c>
      <c r="AC7128" t="s">
        <v>98</v>
      </c>
      <c r="AD7128">
        <v>1</v>
      </c>
      <c r="AE7128">
        <v>1</v>
      </c>
      <c r="AF7128">
        <v>1</v>
      </c>
      <c r="AG7128">
        <v>2026</v>
      </c>
      <c r="AH7128">
        <v>20251231</v>
      </c>
      <c r="AI7128" t="s">
        <v>9836</v>
      </c>
      <c r="AJ7128">
        <v>8100</v>
      </c>
      <c r="AK7128">
        <v>7943.052734375</v>
      </c>
      <c r="AL7128" s="10">
        <f t="shared" si="888"/>
        <v>156.947265625</v>
      </c>
      <c r="AM7128" s="11">
        <f t="shared" si="889"/>
        <v>1.937620563271605E-2</v>
      </c>
      <c r="AN7128">
        <v>8100</v>
      </c>
      <c r="AO7128">
        <v>8049.4148889007256</v>
      </c>
      <c r="AP7128" s="12">
        <f t="shared" si="890"/>
        <v>50.5851110992744</v>
      </c>
      <c r="AQ7128" s="13">
        <f t="shared" si="891"/>
        <v>6.2450754443548638E-3</v>
      </c>
      <c r="AR7128">
        <v>8100</v>
      </c>
      <c r="AS7128">
        <v>8159.7303788431873</v>
      </c>
      <c r="AT7128" s="14">
        <f t="shared" si="892"/>
        <v>59.730378843187282</v>
      </c>
      <c r="AU7128" s="15">
        <f t="shared" si="893"/>
        <v>7.3741208448379362E-3</v>
      </c>
      <c r="AV7128">
        <v>8100</v>
      </c>
      <c r="AW7128">
        <v>7984.9511603740912</v>
      </c>
      <c r="AX7128" s="16">
        <f t="shared" si="894"/>
        <v>115.04883962590884</v>
      </c>
      <c r="AY7128" s="17">
        <f t="shared" si="895"/>
        <v>1.4203560447643067E-2</v>
      </c>
    </row>
    <row r="7129" spans="1:51" x14ac:dyDescent="0.25">
      <c r="A7129" t="s">
        <v>39</v>
      </c>
      <c r="B7129" t="s">
        <v>218</v>
      </c>
      <c r="C7129">
        <v>14200</v>
      </c>
      <c r="D7129">
        <v>67747</v>
      </c>
      <c r="E7129">
        <v>2023</v>
      </c>
      <c r="F7129" t="s">
        <v>182</v>
      </c>
      <c r="G7129" t="s">
        <v>304</v>
      </c>
      <c r="H7129" t="s">
        <v>362</v>
      </c>
      <c r="J7129">
        <v>3</v>
      </c>
      <c r="K7129" t="s">
        <v>44</v>
      </c>
      <c r="L7129">
        <v>4</v>
      </c>
      <c r="M7129" t="s">
        <v>45</v>
      </c>
      <c r="N7129">
        <v>1.5</v>
      </c>
      <c r="O7129" t="s">
        <v>60</v>
      </c>
      <c r="P7129" t="s">
        <v>46</v>
      </c>
      <c r="Q7129">
        <v>4</v>
      </c>
      <c r="R7129" t="s">
        <v>47</v>
      </c>
      <c r="S7129" t="s">
        <v>151</v>
      </c>
      <c r="U7129" t="s">
        <v>63</v>
      </c>
      <c r="V7129" t="s">
        <v>64</v>
      </c>
      <c r="X7129" t="s">
        <v>49</v>
      </c>
      <c r="Y7129" t="s">
        <v>50</v>
      </c>
      <c r="AA7129">
        <v>0</v>
      </c>
      <c r="AB7129" t="s">
        <v>51</v>
      </c>
      <c r="AC7129" t="s">
        <v>52</v>
      </c>
      <c r="AD7129">
        <v>1</v>
      </c>
      <c r="AE7129">
        <v>1</v>
      </c>
      <c r="AF7129">
        <v>1</v>
      </c>
      <c r="AG7129">
        <v>2026</v>
      </c>
      <c r="AH7129">
        <v>20260102</v>
      </c>
      <c r="AI7129" t="s">
        <v>9837</v>
      </c>
      <c r="AJ7129">
        <v>14200</v>
      </c>
      <c r="AK7129">
        <v>15422.7734375</v>
      </c>
      <c r="AL7129" s="10">
        <f t="shared" si="888"/>
        <v>1222.7734375</v>
      </c>
      <c r="AM7129" s="11">
        <f t="shared" si="889"/>
        <v>8.6110805457746478E-2</v>
      </c>
      <c r="AN7129">
        <v>14200</v>
      </c>
      <c r="AO7129">
        <v>14810.2255564037</v>
      </c>
      <c r="AP7129" s="12">
        <f t="shared" si="890"/>
        <v>610.22555640370047</v>
      </c>
      <c r="AQ7129" s="13">
        <f t="shared" si="891"/>
        <v>4.2973630732654963E-2</v>
      </c>
      <c r="AR7129">
        <v>14200</v>
      </c>
      <c r="AS7129">
        <v>14450.57398551882</v>
      </c>
      <c r="AT7129" s="14">
        <f t="shared" si="892"/>
        <v>250.57398551882034</v>
      </c>
      <c r="AU7129" s="15">
        <f t="shared" si="893"/>
        <v>1.7646055318226786E-2</v>
      </c>
      <c r="AV7129">
        <v>14200</v>
      </c>
      <c r="AW7129">
        <v>15301.39338555265</v>
      </c>
      <c r="AX7129" s="16">
        <f t="shared" si="894"/>
        <v>1101.3933855526502</v>
      </c>
      <c r="AY7129" s="17">
        <f t="shared" si="895"/>
        <v>7.7562914475538744E-2</v>
      </c>
    </row>
    <row r="7130" spans="1:51" x14ac:dyDescent="0.25">
      <c r="A7130" t="s">
        <v>106</v>
      </c>
      <c r="B7130" t="s">
        <v>661</v>
      </c>
      <c r="C7130">
        <v>750</v>
      </c>
      <c r="D7130">
        <v>165901</v>
      </c>
      <c r="E7130">
        <v>2013</v>
      </c>
      <c r="F7130" t="s">
        <v>56</v>
      </c>
      <c r="G7130" t="s">
        <v>94</v>
      </c>
      <c r="H7130" t="s">
        <v>416</v>
      </c>
      <c r="J7130">
        <v>6</v>
      </c>
      <c r="K7130" t="s">
        <v>338</v>
      </c>
      <c r="L7130">
        <v>4</v>
      </c>
      <c r="M7130" t="s">
        <v>45</v>
      </c>
      <c r="N7130">
        <v>3.5</v>
      </c>
      <c r="O7130" t="s">
        <v>60</v>
      </c>
      <c r="P7130" t="s">
        <v>161</v>
      </c>
      <c r="Q7130">
        <v>1</v>
      </c>
      <c r="R7130" t="s">
        <v>47</v>
      </c>
      <c r="S7130" t="s">
        <v>62</v>
      </c>
      <c r="T7130">
        <v>290</v>
      </c>
      <c r="U7130" t="s">
        <v>63</v>
      </c>
      <c r="V7130" t="s">
        <v>79</v>
      </c>
      <c r="W7130" t="s">
        <v>417</v>
      </c>
      <c r="X7130" t="s">
        <v>97</v>
      </c>
      <c r="Y7130" t="s">
        <v>82</v>
      </c>
      <c r="AA7130">
        <v>0</v>
      </c>
      <c r="AB7130" t="s">
        <v>51</v>
      </c>
      <c r="AC7130" t="s">
        <v>52</v>
      </c>
      <c r="AD7130">
        <v>1</v>
      </c>
      <c r="AE7130">
        <v>1</v>
      </c>
      <c r="AF7130">
        <v>1</v>
      </c>
      <c r="AG7130">
        <v>2026</v>
      </c>
      <c r="AH7130">
        <v>20260102</v>
      </c>
      <c r="AI7130" t="s">
        <v>9838</v>
      </c>
      <c r="AJ7130">
        <v>750</v>
      </c>
      <c r="AK7130">
        <v>1178.461791992188</v>
      </c>
      <c r="AL7130" s="10">
        <f t="shared" si="888"/>
        <v>428.46179199218795</v>
      </c>
      <c r="AM7130" s="11">
        <f t="shared" si="889"/>
        <v>0.57128238932291731</v>
      </c>
      <c r="AN7130">
        <v>750</v>
      </c>
      <c r="AO7130">
        <v>1312.864591201851</v>
      </c>
      <c r="AP7130" s="12">
        <f t="shared" si="890"/>
        <v>562.864591201851</v>
      </c>
      <c r="AQ7130" s="13">
        <f t="shared" si="891"/>
        <v>0.75048612160246797</v>
      </c>
      <c r="AR7130">
        <v>750</v>
      </c>
      <c r="AS7130">
        <v>1446.894113098708</v>
      </c>
      <c r="AT7130" s="14">
        <f t="shared" si="892"/>
        <v>696.89411309870798</v>
      </c>
      <c r="AU7130" s="15">
        <f t="shared" si="893"/>
        <v>0.92919215079827733</v>
      </c>
      <c r="AV7130">
        <v>750</v>
      </c>
      <c r="AW7130">
        <v>1219.4489795918371</v>
      </c>
      <c r="AX7130" s="16">
        <f t="shared" si="894"/>
        <v>469.44897959183709</v>
      </c>
      <c r="AY7130" s="17">
        <f t="shared" si="895"/>
        <v>0.62593197278911616</v>
      </c>
    </row>
    <row r="7131" spans="1:51" x14ac:dyDescent="0.25">
      <c r="A7131" t="s">
        <v>106</v>
      </c>
      <c r="B7131" t="s">
        <v>661</v>
      </c>
      <c r="C7131">
        <v>3600</v>
      </c>
      <c r="D7131">
        <v>171970</v>
      </c>
      <c r="E7131">
        <v>2017</v>
      </c>
      <c r="F7131" t="s">
        <v>56</v>
      </c>
      <c r="G7131" t="s">
        <v>8437</v>
      </c>
      <c r="H7131" t="s">
        <v>1684</v>
      </c>
      <c r="J7131">
        <v>6</v>
      </c>
      <c r="K7131" t="s">
        <v>44</v>
      </c>
      <c r="L7131">
        <v>4</v>
      </c>
      <c r="M7131" t="s">
        <v>45</v>
      </c>
      <c r="N7131">
        <v>3.5</v>
      </c>
      <c r="O7131" t="s">
        <v>76</v>
      </c>
      <c r="P7131" t="s">
        <v>46</v>
      </c>
      <c r="Q7131">
        <v>3</v>
      </c>
      <c r="R7131" t="s">
        <v>47</v>
      </c>
      <c r="S7131" t="s">
        <v>78</v>
      </c>
      <c r="T7131">
        <v>365</v>
      </c>
      <c r="U7131" t="s">
        <v>63</v>
      </c>
      <c r="V7131" t="s">
        <v>79</v>
      </c>
      <c r="W7131" t="s">
        <v>8269</v>
      </c>
      <c r="X7131" t="s">
        <v>136</v>
      </c>
      <c r="Y7131" t="s">
        <v>82</v>
      </c>
      <c r="AA7131">
        <v>0</v>
      </c>
      <c r="AB7131" t="s">
        <v>51</v>
      </c>
      <c r="AC7131" t="s">
        <v>52</v>
      </c>
      <c r="AD7131">
        <v>1</v>
      </c>
      <c r="AE7131">
        <v>1</v>
      </c>
      <c r="AF7131">
        <v>1</v>
      </c>
      <c r="AG7131">
        <v>2026</v>
      </c>
      <c r="AH7131">
        <v>20260102</v>
      </c>
      <c r="AI7131" t="s">
        <v>9839</v>
      </c>
      <c r="AJ7131">
        <v>3600</v>
      </c>
      <c r="AK7131">
        <v>6089.515625</v>
      </c>
      <c r="AL7131" s="10">
        <f t="shared" si="888"/>
        <v>2489.515625</v>
      </c>
      <c r="AM7131" s="11">
        <f t="shared" si="889"/>
        <v>0.69153211805555559</v>
      </c>
      <c r="AN7131">
        <v>3600</v>
      </c>
      <c r="AO7131">
        <v>7041.1810750243567</v>
      </c>
      <c r="AP7131" s="12">
        <f t="shared" si="890"/>
        <v>3441.1810750243567</v>
      </c>
      <c r="AQ7131" s="13">
        <f t="shared" si="891"/>
        <v>0.95588363195121018</v>
      </c>
      <c r="AR7131">
        <v>3600</v>
      </c>
      <c r="AS7131">
        <v>6126.1507185796154</v>
      </c>
      <c r="AT7131" s="14">
        <f t="shared" si="892"/>
        <v>2526.1507185796154</v>
      </c>
      <c r="AU7131" s="15">
        <f t="shared" si="893"/>
        <v>0.7017085329387821</v>
      </c>
      <c r="AV7131">
        <v>3600</v>
      </c>
      <c r="AW7131">
        <v>6316.6380111524168</v>
      </c>
      <c r="AX7131" s="16">
        <f t="shared" si="894"/>
        <v>2716.6380111524168</v>
      </c>
      <c r="AY7131" s="17">
        <f t="shared" si="895"/>
        <v>0.75462166976456024</v>
      </c>
    </row>
    <row r="7132" spans="1:51" x14ac:dyDescent="0.25">
      <c r="A7132" t="s">
        <v>54</v>
      </c>
      <c r="B7132" t="s">
        <v>176</v>
      </c>
      <c r="C7132">
        <v>10000</v>
      </c>
      <c r="D7132">
        <v>50317</v>
      </c>
      <c r="E7132">
        <v>2020</v>
      </c>
      <c r="F7132" t="s">
        <v>329</v>
      </c>
      <c r="G7132" t="s">
        <v>3586</v>
      </c>
      <c r="H7132" t="s">
        <v>420</v>
      </c>
      <c r="J7132">
        <v>4</v>
      </c>
      <c r="K7132" t="s">
        <v>75</v>
      </c>
      <c r="L7132">
        <v>4</v>
      </c>
      <c r="M7132" t="s">
        <v>45</v>
      </c>
      <c r="N7132">
        <v>2</v>
      </c>
      <c r="O7132" t="s">
        <v>119</v>
      </c>
      <c r="P7132" t="s">
        <v>46</v>
      </c>
      <c r="R7132" t="s">
        <v>61</v>
      </c>
      <c r="S7132" t="s">
        <v>423</v>
      </c>
      <c r="T7132">
        <v>247</v>
      </c>
      <c r="U7132" t="s">
        <v>63</v>
      </c>
      <c r="W7132" t="s">
        <v>2519</v>
      </c>
      <c r="X7132" t="s">
        <v>65</v>
      </c>
      <c r="Y7132" t="s">
        <v>333</v>
      </c>
      <c r="Z7132">
        <v>51100</v>
      </c>
      <c r="AA7132">
        <v>0</v>
      </c>
      <c r="AB7132" t="s">
        <v>51</v>
      </c>
      <c r="AC7132" t="s">
        <v>67</v>
      </c>
      <c r="AD7132">
        <v>1</v>
      </c>
      <c r="AE7132">
        <v>1</v>
      </c>
      <c r="AF7132">
        <v>1</v>
      </c>
      <c r="AG7132">
        <v>2026</v>
      </c>
      <c r="AH7132">
        <v>20251230</v>
      </c>
      <c r="AI7132" t="s">
        <v>9840</v>
      </c>
      <c r="AJ7132">
        <v>10000</v>
      </c>
      <c r="AK7132">
        <v>12226.44140625</v>
      </c>
      <c r="AL7132" s="10">
        <f t="shared" si="888"/>
        <v>2226.44140625</v>
      </c>
      <c r="AM7132" s="11">
        <f t="shared" si="889"/>
        <v>0.22264414062499999</v>
      </c>
      <c r="AN7132">
        <v>10000</v>
      </c>
      <c r="AO7132">
        <v>12597.057328110581</v>
      </c>
      <c r="AP7132" s="12">
        <f t="shared" si="890"/>
        <v>2597.0573281105808</v>
      </c>
      <c r="AQ7132" s="13">
        <f t="shared" si="891"/>
        <v>0.25970573281105808</v>
      </c>
      <c r="AR7132">
        <v>10000</v>
      </c>
      <c r="AS7132">
        <v>14285.5148538385</v>
      </c>
      <c r="AT7132" s="14">
        <f t="shared" si="892"/>
        <v>4285.5148538385001</v>
      </c>
      <c r="AU7132" s="15">
        <f t="shared" si="893"/>
        <v>0.42855148538385002</v>
      </c>
      <c r="AV7132">
        <v>10000</v>
      </c>
      <c r="AW7132">
        <v>12326.54584221748</v>
      </c>
      <c r="AX7132" s="16">
        <f t="shared" si="894"/>
        <v>2326.5458422174797</v>
      </c>
      <c r="AY7132" s="17">
        <f t="shared" si="895"/>
        <v>0.23265458422174798</v>
      </c>
    </row>
    <row r="7133" spans="1:51" x14ac:dyDescent="0.25">
      <c r="A7133" t="s">
        <v>39</v>
      </c>
      <c r="B7133" t="s">
        <v>114</v>
      </c>
      <c r="C7133">
        <v>3800</v>
      </c>
      <c r="D7133">
        <v>158912</v>
      </c>
      <c r="E7133">
        <v>2006</v>
      </c>
      <c r="F7133" t="s">
        <v>182</v>
      </c>
      <c r="G7133" t="s">
        <v>202</v>
      </c>
      <c r="J7133">
        <v>6</v>
      </c>
      <c r="K7133" t="s">
        <v>44</v>
      </c>
      <c r="L7133">
        <v>4</v>
      </c>
      <c r="M7133" t="s">
        <v>45</v>
      </c>
      <c r="N7133">
        <v>3.5</v>
      </c>
      <c r="O7133" t="s">
        <v>60</v>
      </c>
      <c r="P7133" t="s">
        <v>46</v>
      </c>
      <c r="R7133" t="s">
        <v>61</v>
      </c>
      <c r="S7133" t="s">
        <v>151</v>
      </c>
      <c r="U7133" t="s">
        <v>63</v>
      </c>
      <c r="V7133" t="s">
        <v>79</v>
      </c>
      <c r="W7133" t="s">
        <v>1925</v>
      </c>
      <c r="X7133" t="s">
        <v>65</v>
      </c>
      <c r="Y7133" t="s">
        <v>82</v>
      </c>
      <c r="AA7133">
        <v>0</v>
      </c>
      <c r="AB7133" t="s">
        <v>51</v>
      </c>
      <c r="AC7133" t="s">
        <v>67</v>
      </c>
      <c r="AD7133">
        <v>1</v>
      </c>
      <c r="AE7133">
        <v>1</v>
      </c>
      <c r="AF7133">
        <v>1</v>
      </c>
      <c r="AG7133">
        <v>2026</v>
      </c>
      <c r="AH7133">
        <v>20251231</v>
      </c>
      <c r="AI7133" t="s">
        <v>9841</v>
      </c>
      <c r="AJ7133">
        <v>3800</v>
      </c>
      <c r="AK7133">
        <v>1098.349975585938</v>
      </c>
      <c r="AL7133" s="10">
        <f t="shared" si="888"/>
        <v>2701.650024414062</v>
      </c>
      <c r="AM7133" s="11">
        <f t="shared" si="889"/>
        <v>0.71096053274054261</v>
      </c>
      <c r="AN7133">
        <v>3800</v>
      </c>
      <c r="AO7133">
        <v>1019.4110856261671</v>
      </c>
      <c r="AP7133" s="12">
        <f t="shared" si="890"/>
        <v>2780.5889143738332</v>
      </c>
      <c r="AQ7133" s="13">
        <f t="shared" si="891"/>
        <v>0.73173392483521926</v>
      </c>
      <c r="AR7133">
        <v>3800</v>
      </c>
      <c r="AS7133">
        <v>1037.6557448215181</v>
      </c>
      <c r="AT7133" s="14">
        <f t="shared" si="892"/>
        <v>2762.3442551784819</v>
      </c>
      <c r="AU7133" s="15">
        <f t="shared" si="893"/>
        <v>0.72693269873117949</v>
      </c>
      <c r="AV7133">
        <v>3800</v>
      </c>
      <c r="AW7133">
        <v>1095.143410852713</v>
      </c>
      <c r="AX7133" s="16">
        <f t="shared" si="894"/>
        <v>2704.8565891472872</v>
      </c>
      <c r="AY7133" s="17">
        <f t="shared" si="895"/>
        <v>0.71180436556507554</v>
      </c>
    </row>
    <row r="7134" spans="1:51" x14ac:dyDescent="0.25">
      <c r="A7134" t="s">
        <v>39</v>
      </c>
      <c r="B7134" t="s">
        <v>40</v>
      </c>
      <c r="C7134">
        <v>28000</v>
      </c>
      <c r="D7134">
        <v>15003</v>
      </c>
      <c r="E7134">
        <v>2024</v>
      </c>
      <c r="F7134" t="s">
        <v>56</v>
      </c>
      <c r="G7134" t="s">
        <v>1496</v>
      </c>
      <c r="H7134" t="s">
        <v>2020</v>
      </c>
      <c r="J7134">
        <v>3</v>
      </c>
      <c r="K7134" t="s">
        <v>87</v>
      </c>
      <c r="L7134">
        <v>4</v>
      </c>
      <c r="M7134" t="s">
        <v>45</v>
      </c>
      <c r="N7134">
        <v>1.5</v>
      </c>
      <c r="O7134" t="s">
        <v>76</v>
      </c>
      <c r="P7134" t="s">
        <v>46</v>
      </c>
      <c r="R7134" t="s">
        <v>47</v>
      </c>
      <c r="S7134" t="s">
        <v>78</v>
      </c>
      <c r="U7134" t="s">
        <v>63</v>
      </c>
      <c r="V7134" t="s">
        <v>64</v>
      </c>
      <c r="W7134" t="s">
        <v>1498</v>
      </c>
      <c r="X7134" t="s">
        <v>49</v>
      </c>
      <c r="Y7134" t="s">
        <v>66</v>
      </c>
      <c r="AA7134">
        <v>0</v>
      </c>
      <c r="AB7134" t="s">
        <v>51</v>
      </c>
      <c r="AC7134" t="s">
        <v>52</v>
      </c>
      <c r="AD7134">
        <v>1</v>
      </c>
      <c r="AE7134">
        <v>1</v>
      </c>
      <c r="AF7134">
        <v>1</v>
      </c>
      <c r="AG7134">
        <v>2026</v>
      </c>
      <c r="AH7134">
        <v>20251229</v>
      </c>
      <c r="AI7134" t="s">
        <v>9842</v>
      </c>
      <c r="AJ7134">
        <v>28000</v>
      </c>
      <c r="AK7134">
        <v>24828.107421875</v>
      </c>
      <c r="AL7134" s="10">
        <f t="shared" si="888"/>
        <v>3171.892578125</v>
      </c>
      <c r="AM7134" s="11">
        <f t="shared" si="889"/>
        <v>0.11328187779017856</v>
      </c>
      <c r="AN7134">
        <v>28000</v>
      </c>
      <c r="AO7134">
        <v>25050.839646059991</v>
      </c>
      <c r="AP7134" s="12">
        <f t="shared" si="890"/>
        <v>2949.1603539400094</v>
      </c>
      <c r="AQ7134" s="13">
        <f t="shared" si="891"/>
        <v>0.10532715549785748</v>
      </c>
      <c r="AR7134">
        <v>28000</v>
      </c>
      <c r="AS7134">
        <v>26270.180323503359</v>
      </c>
      <c r="AT7134" s="14">
        <f t="shared" si="892"/>
        <v>1729.8196764966415</v>
      </c>
      <c r="AU7134" s="15">
        <f t="shared" si="893"/>
        <v>6.1779274160594339E-2</v>
      </c>
      <c r="AV7134">
        <v>28000</v>
      </c>
      <c r="AW7134">
        <v>24794.42528735632</v>
      </c>
      <c r="AX7134" s="16">
        <f t="shared" si="894"/>
        <v>3205.57471264368</v>
      </c>
      <c r="AY7134" s="17">
        <f t="shared" si="895"/>
        <v>0.11448481116584572</v>
      </c>
    </row>
    <row r="7135" spans="1:51" x14ac:dyDescent="0.25">
      <c r="A7135" t="s">
        <v>69</v>
      </c>
      <c r="B7135" t="s">
        <v>85</v>
      </c>
      <c r="C7135">
        <v>13700</v>
      </c>
      <c r="D7135">
        <v>77192</v>
      </c>
      <c r="E7135">
        <v>2018</v>
      </c>
      <c r="F7135" t="s">
        <v>274</v>
      </c>
      <c r="G7135" t="s">
        <v>1774</v>
      </c>
      <c r="I7135" t="s">
        <v>1351</v>
      </c>
      <c r="J7135">
        <v>6</v>
      </c>
      <c r="K7135" t="s">
        <v>44</v>
      </c>
      <c r="L7135">
        <v>4</v>
      </c>
      <c r="M7135" t="s">
        <v>45</v>
      </c>
      <c r="N7135">
        <v>3.5999999046325679</v>
      </c>
      <c r="O7135" t="s">
        <v>45</v>
      </c>
      <c r="P7135" t="s">
        <v>46</v>
      </c>
      <c r="Q7135">
        <v>4</v>
      </c>
      <c r="R7135" t="s">
        <v>47</v>
      </c>
      <c r="S7135" t="s">
        <v>48</v>
      </c>
      <c r="U7135" t="s">
        <v>63</v>
      </c>
      <c r="V7135" t="s">
        <v>79</v>
      </c>
      <c r="W7135" t="s">
        <v>1952</v>
      </c>
      <c r="X7135" t="s">
        <v>97</v>
      </c>
      <c r="Y7135" t="s">
        <v>82</v>
      </c>
      <c r="Z7135">
        <v>38500</v>
      </c>
      <c r="AA7135">
        <v>0</v>
      </c>
      <c r="AB7135" t="s">
        <v>51</v>
      </c>
      <c r="AC7135" t="s">
        <v>98</v>
      </c>
      <c r="AD7135">
        <v>1</v>
      </c>
      <c r="AE7135">
        <v>1</v>
      </c>
      <c r="AF7135">
        <v>1</v>
      </c>
      <c r="AG7135">
        <v>2026</v>
      </c>
      <c r="AH7135">
        <v>20251231</v>
      </c>
      <c r="AI7135" t="s">
        <v>9843</v>
      </c>
      <c r="AJ7135">
        <v>13700</v>
      </c>
      <c r="AK7135">
        <v>14765.9560546875</v>
      </c>
      <c r="AL7135" s="10">
        <f t="shared" si="888"/>
        <v>1065.9560546875</v>
      </c>
      <c r="AM7135" s="11">
        <f t="shared" si="889"/>
        <v>7.7807011291058395E-2</v>
      </c>
      <c r="AN7135">
        <v>13700</v>
      </c>
      <c r="AO7135">
        <v>14370.11253093847</v>
      </c>
      <c r="AP7135" s="12">
        <f t="shared" si="890"/>
        <v>670.11253093846972</v>
      </c>
      <c r="AQ7135" s="13">
        <f t="shared" si="891"/>
        <v>4.8913323426165674E-2</v>
      </c>
      <c r="AR7135">
        <v>13700</v>
      </c>
      <c r="AS7135">
        <v>14805.3223665147</v>
      </c>
      <c r="AT7135" s="14">
        <f t="shared" si="892"/>
        <v>1105.3223665146998</v>
      </c>
      <c r="AU7135" s="15">
        <f t="shared" si="893"/>
        <v>8.0680464709102173E-2</v>
      </c>
      <c r="AV7135">
        <v>13700</v>
      </c>
      <c r="AW7135">
        <v>14736.390447308569</v>
      </c>
      <c r="AX7135" s="16">
        <f t="shared" si="894"/>
        <v>1036.3904473085695</v>
      </c>
      <c r="AY7135" s="17">
        <f t="shared" si="895"/>
        <v>7.5648937759749596E-2</v>
      </c>
    </row>
    <row r="7136" spans="1:51" x14ac:dyDescent="0.25">
      <c r="A7136" t="s">
        <v>39</v>
      </c>
      <c r="B7136" t="s">
        <v>218</v>
      </c>
      <c r="C7136">
        <v>21800</v>
      </c>
      <c r="D7136">
        <v>35623</v>
      </c>
      <c r="E7136">
        <v>2024</v>
      </c>
      <c r="F7136" t="s">
        <v>56</v>
      </c>
      <c r="G7136" t="s">
        <v>1841</v>
      </c>
      <c r="H7136" t="s">
        <v>1842</v>
      </c>
      <c r="J7136">
        <v>4</v>
      </c>
      <c r="K7136" t="s">
        <v>75</v>
      </c>
      <c r="L7136">
        <v>2</v>
      </c>
      <c r="M7136" t="s">
        <v>45</v>
      </c>
      <c r="N7136">
        <v>2.2999999523162842</v>
      </c>
      <c r="O7136" t="s">
        <v>119</v>
      </c>
      <c r="P7136" t="s">
        <v>46</v>
      </c>
      <c r="Q7136">
        <v>4</v>
      </c>
      <c r="R7136" t="s">
        <v>578</v>
      </c>
      <c r="U7136" t="s">
        <v>63</v>
      </c>
      <c r="V7136" t="s">
        <v>64</v>
      </c>
      <c r="W7136" t="s">
        <v>1843</v>
      </c>
      <c r="X7136" t="s">
        <v>65</v>
      </c>
      <c r="Y7136" t="s">
        <v>82</v>
      </c>
      <c r="AA7136">
        <v>0</v>
      </c>
      <c r="AB7136" t="s">
        <v>51</v>
      </c>
      <c r="AC7136" t="s">
        <v>579</v>
      </c>
      <c r="AD7136">
        <v>1</v>
      </c>
      <c r="AE7136">
        <v>1</v>
      </c>
      <c r="AF7136">
        <v>1</v>
      </c>
      <c r="AG7136">
        <v>2026</v>
      </c>
      <c r="AH7136">
        <v>20260102</v>
      </c>
      <c r="AI7136" t="s">
        <v>9844</v>
      </c>
      <c r="AJ7136">
        <v>21800</v>
      </c>
      <c r="AK7136">
        <v>21842.052734375</v>
      </c>
      <c r="AL7136" s="10">
        <f t="shared" si="888"/>
        <v>42.052734375</v>
      </c>
      <c r="AM7136" s="11">
        <f t="shared" si="889"/>
        <v>1.9290245126146789E-3</v>
      </c>
      <c r="AN7136">
        <v>21800</v>
      </c>
      <c r="AO7136">
        <v>22460.736578288172</v>
      </c>
      <c r="AP7136" s="12">
        <f t="shared" si="890"/>
        <v>660.73657828817159</v>
      </c>
      <c r="AQ7136" s="13">
        <f t="shared" si="891"/>
        <v>3.0309017352668423E-2</v>
      </c>
      <c r="AR7136">
        <v>21800</v>
      </c>
      <c r="AS7136">
        <v>21624.602512784018</v>
      </c>
      <c r="AT7136" s="14">
        <f t="shared" si="892"/>
        <v>175.39748721598153</v>
      </c>
      <c r="AU7136" s="15">
        <f t="shared" si="893"/>
        <v>8.0457562943110801E-3</v>
      </c>
      <c r="AV7136">
        <v>21800</v>
      </c>
      <c r="AW7136">
        <v>21929.87511230907</v>
      </c>
      <c r="AX7136" s="16">
        <f t="shared" si="894"/>
        <v>129.87511230906966</v>
      </c>
      <c r="AY7136" s="17">
        <f t="shared" si="895"/>
        <v>5.957573959131636E-3</v>
      </c>
    </row>
    <row r="7137" spans="1:51" x14ac:dyDescent="0.25">
      <c r="A7137" t="s">
        <v>69</v>
      </c>
      <c r="B7137" t="s">
        <v>210</v>
      </c>
      <c r="C7137">
        <v>16800</v>
      </c>
      <c r="D7137">
        <v>32443</v>
      </c>
      <c r="E7137">
        <v>2024</v>
      </c>
      <c r="F7137" t="s">
        <v>336</v>
      </c>
      <c r="G7137" t="s">
        <v>337</v>
      </c>
      <c r="H7137" t="s">
        <v>2152</v>
      </c>
      <c r="J7137">
        <v>4</v>
      </c>
      <c r="K7137" t="s">
        <v>111</v>
      </c>
      <c r="L7137">
        <v>4</v>
      </c>
      <c r="M7137" t="s">
        <v>45</v>
      </c>
      <c r="N7137">
        <v>2.5</v>
      </c>
      <c r="O7137" t="s">
        <v>76</v>
      </c>
      <c r="P7137" t="s">
        <v>46</v>
      </c>
      <c r="Q7137">
        <v>3</v>
      </c>
      <c r="R7137" t="s">
        <v>47</v>
      </c>
      <c r="S7137" t="s">
        <v>78</v>
      </c>
      <c r="U7137" t="s">
        <v>63</v>
      </c>
      <c r="V7137" t="s">
        <v>64</v>
      </c>
      <c r="X7137" t="s">
        <v>112</v>
      </c>
      <c r="Y7137" t="s">
        <v>50</v>
      </c>
      <c r="AA7137">
        <v>0</v>
      </c>
      <c r="AB7137" t="s">
        <v>51</v>
      </c>
      <c r="AC7137" t="s">
        <v>98</v>
      </c>
      <c r="AD7137">
        <v>1</v>
      </c>
      <c r="AE7137">
        <v>1</v>
      </c>
      <c r="AF7137">
        <v>1</v>
      </c>
      <c r="AG7137">
        <v>2026</v>
      </c>
      <c r="AH7137">
        <v>20260102</v>
      </c>
      <c r="AI7137" t="s">
        <v>9845</v>
      </c>
      <c r="AJ7137">
        <v>16800</v>
      </c>
      <c r="AK7137">
        <v>19555.900390625</v>
      </c>
      <c r="AL7137" s="10">
        <f t="shared" si="888"/>
        <v>2755.900390625</v>
      </c>
      <c r="AM7137" s="11">
        <f t="shared" si="889"/>
        <v>0.16404168991815476</v>
      </c>
      <c r="AN7137">
        <v>16800</v>
      </c>
      <c r="AO7137">
        <v>18352.1323048292</v>
      </c>
      <c r="AP7137" s="12">
        <f t="shared" si="890"/>
        <v>1552.1323048291997</v>
      </c>
      <c r="AQ7137" s="13">
        <f t="shared" si="891"/>
        <v>9.2388827668404741E-2</v>
      </c>
      <c r="AR7137">
        <v>16800</v>
      </c>
      <c r="AS7137">
        <v>18386.938252961671</v>
      </c>
      <c r="AT7137" s="14">
        <f t="shared" si="892"/>
        <v>1586.9382529616705</v>
      </c>
      <c r="AU7137" s="15">
        <f t="shared" si="893"/>
        <v>9.4460610295337533E-2</v>
      </c>
      <c r="AV7137">
        <v>16800</v>
      </c>
      <c r="AW7137">
        <v>19363.422459893041</v>
      </c>
      <c r="AX7137" s="16">
        <f t="shared" si="894"/>
        <v>2563.4224598930414</v>
      </c>
      <c r="AY7137" s="17">
        <f t="shared" si="895"/>
        <v>0.15258467023172864</v>
      </c>
    </row>
    <row r="7138" spans="1:51" x14ac:dyDescent="0.25">
      <c r="A7138" t="s">
        <v>54</v>
      </c>
      <c r="B7138" t="s">
        <v>263</v>
      </c>
      <c r="C7138">
        <v>10500</v>
      </c>
      <c r="D7138">
        <v>68840</v>
      </c>
      <c r="E7138">
        <v>2018</v>
      </c>
      <c r="F7138" t="s">
        <v>100</v>
      </c>
      <c r="G7138" t="s">
        <v>469</v>
      </c>
      <c r="H7138" t="s">
        <v>102</v>
      </c>
      <c r="J7138">
        <v>4</v>
      </c>
      <c r="K7138" t="s">
        <v>193</v>
      </c>
      <c r="L7138">
        <v>4</v>
      </c>
      <c r="M7138" t="s">
        <v>45</v>
      </c>
      <c r="N7138">
        <v>1.3999999761581421</v>
      </c>
      <c r="O7138" t="s">
        <v>60</v>
      </c>
      <c r="P7138" t="s">
        <v>46</v>
      </c>
      <c r="Q7138">
        <v>4</v>
      </c>
      <c r="R7138" t="s">
        <v>47</v>
      </c>
      <c r="S7138" t="s">
        <v>62</v>
      </c>
      <c r="U7138" t="s">
        <v>63</v>
      </c>
      <c r="W7138" t="s">
        <v>470</v>
      </c>
      <c r="X7138" t="s">
        <v>49</v>
      </c>
      <c r="Y7138" t="s">
        <v>282</v>
      </c>
      <c r="Z7138">
        <v>24400</v>
      </c>
      <c r="AA7138">
        <v>0</v>
      </c>
      <c r="AB7138" t="s">
        <v>51</v>
      </c>
      <c r="AC7138" t="s">
        <v>52</v>
      </c>
      <c r="AD7138">
        <v>1</v>
      </c>
      <c r="AE7138">
        <v>1</v>
      </c>
      <c r="AF7138">
        <v>1</v>
      </c>
      <c r="AG7138">
        <v>2026</v>
      </c>
      <c r="AH7138">
        <v>20251231</v>
      </c>
      <c r="AI7138" t="s">
        <v>9846</v>
      </c>
      <c r="AJ7138">
        <v>10500</v>
      </c>
      <c r="AK7138">
        <v>9047.8291015625</v>
      </c>
      <c r="AL7138" s="10">
        <f t="shared" si="888"/>
        <v>1452.1708984375</v>
      </c>
      <c r="AM7138" s="11">
        <f t="shared" si="889"/>
        <v>0.13830199032738094</v>
      </c>
      <c r="AN7138">
        <v>10500</v>
      </c>
      <c r="AO7138">
        <v>8927.0614605855244</v>
      </c>
      <c r="AP7138" s="12">
        <f t="shared" si="890"/>
        <v>1572.9385394144756</v>
      </c>
      <c r="AQ7138" s="13">
        <f t="shared" si="891"/>
        <v>0.14980367042042625</v>
      </c>
      <c r="AR7138">
        <v>10500</v>
      </c>
      <c r="AS7138">
        <v>8590.6622005195622</v>
      </c>
      <c r="AT7138" s="14">
        <f t="shared" si="892"/>
        <v>1909.3377994804378</v>
      </c>
      <c r="AU7138" s="15">
        <f t="shared" si="893"/>
        <v>0.18184169518861312</v>
      </c>
      <c r="AV7138">
        <v>10500</v>
      </c>
      <c r="AW7138">
        <v>9025.4408866995072</v>
      </c>
      <c r="AX7138" s="16">
        <f t="shared" si="894"/>
        <v>1474.5591133004928</v>
      </c>
      <c r="AY7138" s="17">
        <f t="shared" si="895"/>
        <v>0.1404342012667136</v>
      </c>
    </row>
    <row r="7139" spans="1:51" x14ac:dyDescent="0.25">
      <c r="A7139" t="s">
        <v>54</v>
      </c>
      <c r="B7139" t="s">
        <v>479</v>
      </c>
      <c r="C7139">
        <v>1000</v>
      </c>
      <c r="D7139">
        <v>142017</v>
      </c>
      <c r="E7139">
        <v>2017</v>
      </c>
      <c r="F7139" t="s">
        <v>182</v>
      </c>
      <c r="G7139" t="s">
        <v>216</v>
      </c>
      <c r="J7139">
        <v>4</v>
      </c>
      <c r="K7139" t="s">
        <v>111</v>
      </c>
      <c r="L7139">
        <v>4</v>
      </c>
      <c r="M7139" t="s">
        <v>45</v>
      </c>
      <c r="N7139">
        <v>2.5</v>
      </c>
      <c r="O7139" t="s">
        <v>60</v>
      </c>
      <c r="P7139" t="s">
        <v>46</v>
      </c>
      <c r="Q7139">
        <v>2</v>
      </c>
      <c r="R7139" t="s">
        <v>61</v>
      </c>
      <c r="S7139" t="s">
        <v>151</v>
      </c>
      <c r="U7139" t="s">
        <v>63</v>
      </c>
      <c r="V7139" t="s">
        <v>64</v>
      </c>
      <c r="X7139" t="s">
        <v>65</v>
      </c>
      <c r="Y7139" t="s">
        <v>82</v>
      </c>
      <c r="AA7139">
        <v>0</v>
      </c>
      <c r="AB7139" t="s">
        <v>51</v>
      </c>
      <c r="AC7139" t="s">
        <v>67</v>
      </c>
      <c r="AD7139">
        <v>1</v>
      </c>
      <c r="AE7139">
        <v>1</v>
      </c>
      <c r="AF7139">
        <v>1</v>
      </c>
      <c r="AG7139">
        <v>2026</v>
      </c>
      <c r="AH7139">
        <v>20251229</v>
      </c>
      <c r="AI7139" t="s">
        <v>9847</v>
      </c>
      <c r="AJ7139">
        <v>1000</v>
      </c>
      <c r="AK7139">
        <v>2306.994873046875</v>
      </c>
      <c r="AL7139" s="10">
        <f t="shared" si="888"/>
        <v>1306.994873046875</v>
      </c>
      <c r="AM7139" s="11">
        <f t="shared" si="889"/>
        <v>1.306994873046875</v>
      </c>
      <c r="AN7139">
        <v>1000</v>
      </c>
      <c r="AO7139">
        <v>2528.6232055969908</v>
      </c>
      <c r="AP7139" s="12">
        <f t="shared" si="890"/>
        <v>1528.6232055969908</v>
      </c>
      <c r="AQ7139" s="13">
        <f t="shared" si="891"/>
        <v>1.5286232055969908</v>
      </c>
      <c r="AR7139">
        <v>1000</v>
      </c>
      <c r="AS7139">
        <v>2374.95190087219</v>
      </c>
      <c r="AT7139" s="14">
        <f t="shared" si="892"/>
        <v>1374.95190087219</v>
      </c>
      <c r="AU7139" s="15">
        <f t="shared" si="893"/>
        <v>1.37495190087219</v>
      </c>
      <c r="AV7139">
        <v>1000</v>
      </c>
      <c r="AW7139">
        <v>2361.8146929824561</v>
      </c>
      <c r="AX7139" s="16">
        <f t="shared" si="894"/>
        <v>1361.8146929824561</v>
      </c>
      <c r="AY7139" s="17">
        <f t="shared" si="895"/>
        <v>1.3618146929824562</v>
      </c>
    </row>
    <row r="7140" spans="1:51" x14ac:dyDescent="0.25">
      <c r="A7140" t="s">
        <v>106</v>
      </c>
      <c r="B7140" t="s">
        <v>722</v>
      </c>
      <c r="C7140">
        <v>5800</v>
      </c>
      <c r="D7140">
        <v>92853</v>
      </c>
      <c r="E7140">
        <v>2012</v>
      </c>
      <c r="F7140" t="s">
        <v>925</v>
      </c>
      <c r="G7140" t="s">
        <v>5028</v>
      </c>
      <c r="H7140" t="s">
        <v>2793</v>
      </c>
      <c r="J7140">
        <v>6</v>
      </c>
      <c r="K7140" t="s">
        <v>44</v>
      </c>
      <c r="L7140">
        <v>4</v>
      </c>
      <c r="M7140" t="s">
        <v>45</v>
      </c>
      <c r="N7140">
        <v>3.7000000476837158</v>
      </c>
      <c r="O7140" t="s">
        <v>60</v>
      </c>
      <c r="P7140" t="s">
        <v>46</v>
      </c>
      <c r="Q7140">
        <v>3</v>
      </c>
      <c r="R7140" t="s">
        <v>47</v>
      </c>
      <c r="S7140" t="s">
        <v>151</v>
      </c>
      <c r="W7140" t="s">
        <v>6111</v>
      </c>
      <c r="X7140" t="s">
        <v>112</v>
      </c>
      <c r="Y7140" t="s">
        <v>50</v>
      </c>
      <c r="AA7140">
        <v>0</v>
      </c>
      <c r="AB7140" t="s">
        <v>51</v>
      </c>
      <c r="AC7140" t="s">
        <v>52</v>
      </c>
      <c r="AD7140">
        <v>1</v>
      </c>
      <c r="AE7140">
        <v>1</v>
      </c>
      <c r="AF7140">
        <v>1</v>
      </c>
      <c r="AG7140">
        <v>2026</v>
      </c>
      <c r="AH7140">
        <v>20251230</v>
      </c>
      <c r="AI7140" t="s">
        <v>9848</v>
      </c>
      <c r="AJ7140">
        <v>5800</v>
      </c>
      <c r="AK7140">
        <v>4945.9853515625</v>
      </c>
      <c r="AL7140" s="10">
        <f t="shared" si="888"/>
        <v>854.0146484375</v>
      </c>
      <c r="AM7140" s="11">
        <f t="shared" si="889"/>
        <v>0.14724390490301725</v>
      </c>
      <c r="AN7140">
        <v>5800</v>
      </c>
      <c r="AO7140">
        <v>4963.6226014027479</v>
      </c>
      <c r="AP7140" s="12">
        <f t="shared" si="890"/>
        <v>836.37739859725207</v>
      </c>
      <c r="AQ7140" s="13">
        <f t="shared" si="891"/>
        <v>0.1442029997581469</v>
      </c>
      <c r="AR7140">
        <v>5800</v>
      </c>
      <c r="AS7140">
        <v>4458.3746204509234</v>
      </c>
      <c r="AT7140" s="14">
        <f t="shared" si="892"/>
        <v>1341.6253795490766</v>
      </c>
      <c r="AU7140" s="15">
        <f t="shared" si="893"/>
        <v>0.23131472061190975</v>
      </c>
      <c r="AV7140">
        <v>5800</v>
      </c>
      <c r="AW7140">
        <v>5032.3192239858909</v>
      </c>
      <c r="AX7140" s="16">
        <f t="shared" si="894"/>
        <v>767.68077601410914</v>
      </c>
      <c r="AY7140" s="17">
        <f t="shared" si="895"/>
        <v>0.13235875448519124</v>
      </c>
    </row>
    <row r="7141" spans="1:51" x14ac:dyDescent="0.25">
      <c r="A7141" t="s">
        <v>69</v>
      </c>
      <c r="B7141" t="s">
        <v>335</v>
      </c>
      <c r="C7141">
        <v>14000</v>
      </c>
      <c r="D7141">
        <v>115799</v>
      </c>
      <c r="E7141">
        <v>2014</v>
      </c>
      <c r="F7141" t="s">
        <v>274</v>
      </c>
      <c r="G7141" t="s">
        <v>275</v>
      </c>
      <c r="H7141" t="s">
        <v>276</v>
      </c>
      <c r="I7141" t="s">
        <v>150</v>
      </c>
      <c r="J7141">
        <v>8</v>
      </c>
      <c r="K7141" t="s">
        <v>44</v>
      </c>
      <c r="L7141">
        <v>4</v>
      </c>
      <c r="M7141" t="s">
        <v>45</v>
      </c>
      <c r="N7141">
        <v>5.3000001907348633</v>
      </c>
      <c r="O7141" t="s">
        <v>76</v>
      </c>
      <c r="P7141" t="s">
        <v>46</v>
      </c>
      <c r="R7141" t="s">
        <v>77</v>
      </c>
      <c r="S7141" t="s">
        <v>78</v>
      </c>
      <c r="U7141" t="s">
        <v>63</v>
      </c>
      <c r="W7141" t="s">
        <v>1113</v>
      </c>
      <c r="X7141" t="s">
        <v>136</v>
      </c>
      <c r="Y7141" t="s">
        <v>66</v>
      </c>
      <c r="AA7141">
        <v>0</v>
      </c>
      <c r="AB7141" t="s">
        <v>51</v>
      </c>
      <c r="AC7141" t="s">
        <v>83</v>
      </c>
      <c r="AD7141">
        <v>1</v>
      </c>
      <c r="AE7141">
        <v>1</v>
      </c>
      <c r="AF7141">
        <v>1</v>
      </c>
      <c r="AG7141">
        <v>2026</v>
      </c>
      <c r="AH7141">
        <v>20260102</v>
      </c>
      <c r="AI7141" t="s">
        <v>9849</v>
      </c>
      <c r="AJ7141">
        <v>14000</v>
      </c>
      <c r="AK7141">
        <v>11654.25</v>
      </c>
      <c r="AL7141" s="10">
        <f t="shared" si="888"/>
        <v>2345.75</v>
      </c>
      <c r="AM7141" s="11">
        <f t="shared" si="889"/>
        <v>0.16755357142857144</v>
      </c>
      <c r="AN7141">
        <v>14000</v>
      </c>
      <c r="AO7141">
        <v>11278.195310881991</v>
      </c>
      <c r="AP7141" s="12">
        <f t="shared" si="890"/>
        <v>2721.8046891180093</v>
      </c>
      <c r="AQ7141" s="13">
        <f t="shared" si="891"/>
        <v>0.19441462065128637</v>
      </c>
      <c r="AR7141">
        <v>14000</v>
      </c>
      <c r="AS7141">
        <v>11971.937483422311</v>
      </c>
      <c r="AT7141" s="14">
        <f t="shared" si="892"/>
        <v>2028.0625165776892</v>
      </c>
      <c r="AU7141" s="15">
        <f t="shared" si="893"/>
        <v>0.14486160832697781</v>
      </c>
      <c r="AV7141">
        <v>14000</v>
      </c>
      <c r="AW7141">
        <v>11776.60383597884</v>
      </c>
      <c r="AX7141" s="16">
        <f t="shared" si="894"/>
        <v>2223.3961640211601</v>
      </c>
      <c r="AY7141" s="17">
        <f t="shared" si="895"/>
        <v>0.15881401171579715</v>
      </c>
    </row>
    <row r="7142" spans="1:51" x14ac:dyDescent="0.25">
      <c r="A7142" t="s">
        <v>39</v>
      </c>
      <c r="B7142" t="s">
        <v>307</v>
      </c>
      <c r="C7142">
        <v>4600</v>
      </c>
      <c r="D7142">
        <v>62691</v>
      </c>
      <c r="E7142">
        <v>2019</v>
      </c>
      <c r="F7142" t="s">
        <v>182</v>
      </c>
      <c r="G7142" t="s">
        <v>1724</v>
      </c>
      <c r="J7142">
        <v>8</v>
      </c>
      <c r="K7142" t="s">
        <v>44</v>
      </c>
      <c r="L7142">
        <v>2</v>
      </c>
      <c r="M7142" t="s">
        <v>45</v>
      </c>
      <c r="N7142">
        <v>5.5999999046325684</v>
      </c>
      <c r="O7142" t="s">
        <v>119</v>
      </c>
      <c r="R7142" t="s">
        <v>77</v>
      </c>
      <c r="S7142" t="s">
        <v>151</v>
      </c>
      <c r="U7142" t="s">
        <v>63</v>
      </c>
      <c r="X7142" t="s">
        <v>136</v>
      </c>
      <c r="Y7142" t="s">
        <v>82</v>
      </c>
      <c r="AA7142">
        <v>0</v>
      </c>
      <c r="AB7142" t="s">
        <v>51</v>
      </c>
      <c r="AC7142" t="s">
        <v>83</v>
      </c>
      <c r="AD7142">
        <v>1</v>
      </c>
      <c r="AE7142">
        <v>1</v>
      </c>
      <c r="AF7142">
        <v>1</v>
      </c>
      <c r="AG7142">
        <v>2026</v>
      </c>
      <c r="AH7142">
        <v>20251231</v>
      </c>
      <c r="AI7142" t="s">
        <v>9850</v>
      </c>
      <c r="AJ7142">
        <v>4600</v>
      </c>
      <c r="AK7142">
        <v>11776.21875</v>
      </c>
      <c r="AL7142" s="10">
        <f t="shared" si="888"/>
        <v>7176.21875</v>
      </c>
      <c r="AM7142" s="11">
        <f t="shared" si="889"/>
        <v>1.560047554347826</v>
      </c>
      <c r="AN7142">
        <v>4600</v>
      </c>
      <c r="AO7142">
        <v>12268.256879692941</v>
      </c>
      <c r="AP7142" s="12">
        <f t="shared" si="890"/>
        <v>7668.2568796929409</v>
      </c>
      <c r="AQ7142" s="13">
        <f t="shared" si="891"/>
        <v>1.6670123651506392</v>
      </c>
      <c r="AR7142">
        <v>4600</v>
      </c>
      <c r="AS7142">
        <v>12070.44113636656</v>
      </c>
      <c r="AT7142" s="14">
        <f t="shared" si="892"/>
        <v>7470.4411363665604</v>
      </c>
      <c r="AU7142" s="15">
        <f t="shared" si="893"/>
        <v>1.6240089426883826</v>
      </c>
      <c r="AV7142">
        <v>4600</v>
      </c>
      <c r="AW7142">
        <v>11869.174757281549</v>
      </c>
      <c r="AX7142" s="16">
        <f t="shared" si="894"/>
        <v>7269.1747572815493</v>
      </c>
      <c r="AY7142" s="17">
        <f t="shared" si="895"/>
        <v>1.5802553820177281</v>
      </c>
    </row>
    <row r="7143" spans="1:51" x14ac:dyDescent="0.25">
      <c r="A7143" t="s">
        <v>39</v>
      </c>
      <c r="B7143" t="s">
        <v>114</v>
      </c>
      <c r="C7143">
        <v>10000</v>
      </c>
      <c r="D7143">
        <v>127195</v>
      </c>
      <c r="E7143">
        <v>2015</v>
      </c>
      <c r="F7143" t="s">
        <v>108</v>
      </c>
      <c r="G7143" t="s">
        <v>3921</v>
      </c>
      <c r="H7143" t="s">
        <v>749</v>
      </c>
      <c r="J7143">
        <v>6</v>
      </c>
      <c r="K7143" t="s">
        <v>87</v>
      </c>
      <c r="L7143">
        <v>4</v>
      </c>
      <c r="M7143" t="s">
        <v>45</v>
      </c>
      <c r="N7143">
        <v>3</v>
      </c>
      <c r="O7143" t="s">
        <v>45</v>
      </c>
      <c r="P7143" t="s">
        <v>46</v>
      </c>
      <c r="R7143" t="s">
        <v>61</v>
      </c>
      <c r="S7143" t="s">
        <v>48</v>
      </c>
      <c r="T7143">
        <v>240</v>
      </c>
      <c r="U7143" t="s">
        <v>272</v>
      </c>
      <c r="X7143" t="s">
        <v>65</v>
      </c>
      <c r="Y7143" t="s">
        <v>120</v>
      </c>
      <c r="AA7143">
        <v>0</v>
      </c>
      <c r="AB7143" t="s">
        <v>51</v>
      </c>
      <c r="AC7143" t="s">
        <v>67</v>
      </c>
      <c r="AD7143">
        <v>1</v>
      </c>
      <c r="AE7143">
        <v>1</v>
      </c>
      <c r="AF7143">
        <v>1</v>
      </c>
      <c r="AG7143">
        <v>2026</v>
      </c>
      <c r="AH7143">
        <v>20251231</v>
      </c>
      <c r="AI7143" t="s">
        <v>9851</v>
      </c>
      <c r="AJ7143">
        <v>10000</v>
      </c>
      <c r="AK7143">
        <v>6948.56689453125</v>
      </c>
      <c r="AL7143" s="10">
        <f t="shared" si="888"/>
        <v>3051.43310546875</v>
      </c>
      <c r="AM7143" s="11">
        <f t="shared" si="889"/>
        <v>0.30514331054687499</v>
      </c>
      <c r="AN7143">
        <v>10000</v>
      </c>
      <c r="AO7143">
        <v>6668.5115753587397</v>
      </c>
      <c r="AP7143" s="12">
        <f t="shared" si="890"/>
        <v>3331.4884246412603</v>
      </c>
      <c r="AQ7143" s="13">
        <f t="shared" si="891"/>
        <v>0.33314884246412602</v>
      </c>
      <c r="AR7143">
        <v>10000</v>
      </c>
      <c r="AS7143">
        <v>6404.5913977937598</v>
      </c>
      <c r="AT7143" s="14">
        <f t="shared" si="892"/>
        <v>3595.4086022062402</v>
      </c>
      <c r="AU7143" s="15">
        <f t="shared" si="893"/>
        <v>0.35954086022062404</v>
      </c>
      <c r="AV7143">
        <v>10000</v>
      </c>
      <c r="AW7143">
        <v>7077.6075715604802</v>
      </c>
      <c r="AX7143" s="16">
        <f t="shared" si="894"/>
        <v>2922.3924284395198</v>
      </c>
      <c r="AY7143" s="17">
        <f t="shared" si="895"/>
        <v>0.29223924284395197</v>
      </c>
    </row>
    <row r="7144" spans="1:51" x14ac:dyDescent="0.25">
      <c r="A7144" t="s">
        <v>39</v>
      </c>
      <c r="B7144" t="s">
        <v>114</v>
      </c>
      <c r="C7144">
        <v>30500</v>
      </c>
      <c r="D7144">
        <v>44278</v>
      </c>
      <c r="E7144">
        <v>2024</v>
      </c>
      <c r="F7144" t="s">
        <v>165</v>
      </c>
      <c r="G7144" t="s">
        <v>487</v>
      </c>
      <c r="H7144" t="s">
        <v>992</v>
      </c>
      <c r="I7144" t="s">
        <v>2241</v>
      </c>
      <c r="J7144">
        <v>6</v>
      </c>
      <c r="K7144" t="s">
        <v>59</v>
      </c>
      <c r="L7144">
        <v>4</v>
      </c>
      <c r="M7144" t="s">
        <v>45</v>
      </c>
      <c r="N7144">
        <v>4</v>
      </c>
      <c r="O7144" t="s">
        <v>76</v>
      </c>
      <c r="P7144" t="s">
        <v>46</v>
      </c>
      <c r="Q7144">
        <v>3</v>
      </c>
      <c r="R7144" t="s">
        <v>47</v>
      </c>
      <c r="S7144" t="s">
        <v>78</v>
      </c>
      <c r="T7144">
        <v>270</v>
      </c>
      <c r="U7144" t="s">
        <v>63</v>
      </c>
      <c r="V7144" t="s">
        <v>79</v>
      </c>
      <c r="W7144" t="s">
        <v>490</v>
      </c>
      <c r="X7144" t="s">
        <v>97</v>
      </c>
      <c r="Y7144" t="s">
        <v>50</v>
      </c>
      <c r="AA7144">
        <v>0</v>
      </c>
      <c r="AB7144" t="s">
        <v>51</v>
      </c>
      <c r="AC7144" t="s">
        <v>52</v>
      </c>
      <c r="AD7144">
        <v>1</v>
      </c>
      <c r="AE7144">
        <v>1</v>
      </c>
      <c r="AF7144">
        <v>1</v>
      </c>
      <c r="AG7144">
        <v>2026</v>
      </c>
      <c r="AH7144">
        <v>20260102</v>
      </c>
      <c r="AI7144" t="s">
        <v>9852</v>
      </c>
      <c r="AJ7144">
        <v>30500</v>
      </c>
      <c r="AK7144">
        <v>33111.25</v>
      </c>
      <c r="AL7144" s="10">
        <f t="shared" si="888"/>
        <v>2611.25</v>
      </c>
      <c r="AM7144" s="11">
        <f t="shared" si="889"/>
        <v>8.5614754098360654E-2</v>
      </c>
      <c r="AN7144">
        <v>30500</v>
      </c>
      <c r="AO7144">
        <v>33647.014306580757</v>
      </c>
      <c r="AP7144" s="12">
        <f t="shared" si="890"/>
        <v>3147.014306580757</v>
      </c>
      <c r="AQ7144" s="13">
        <f t="shared" si="891"/>
        <v>0.10318079693707399</v>
      </c>
      <c r="AR7144">
        <v>30500</v>
      </c>
      <c r="AS7144">
        <v>31291.295959803821</v>
      </c>
      <c r="AT7144" s="14">
        <f t="shared" si="892"/>
        <v>791.29595980382146</v>
      </c>
      <c r="AU7144" s="15">
        <f t="shared" si="893"/>
        <v>2.594412982963349E-2</v>
      </c>
      <c r="AV7144">
        <v>30500</v>
      </c>
      <c r="AW7144">
        <v>32550.333333333328</v>
      </c>
      <c r="AX7144" s="16">
        <f t="shared" si="894"/>
        <v>2050.3333333333285</v>
      </c>
      <c r="AY7144" s="17">
        <f t="shared" si="895"/>
        <v>6.7224043715846837E-2</v>
      </c>
    </row>
    <row r="7145" spans="1:51" x14ac:dyDescent="0.25">
      <c r="A7145" t="s">
        <v>39</v>
      </c>
      <c r="B7145" t="s">
        <v>224</v>
      </c>
      <c r="C7145">
        <v>9400</v>
      </c>
      <c r="D7145">
        <v>148735</v>
      </c>
      <c r="E7145">
        <v>2019</v>
      </c>
      <c r="F7145" t="s">
        <v>165</v>
      </c>
      <c r="G7145" t="s">
        <v>289</v>
      </c>
      <c r="H7145" t="s">
        <v>803</v>
      </c>
      <c r="I7145" t="s">
        <v>804</v>
      </c>
      <c r="J7145">
        <v>4</v>
      </c>
      <c r="K7145" t="s">
        <v>87</v>
      </c>
      <c r="L7145">
        <v>4</v>
      </c>
      <c r="M7145" t="s">
        <v>45</v>
      </c>
      <c r="N7145">
        <v>2.5</v>
      </c>
      <c r="O7145" t="s">
        <v>60</v>
      </c>
      <c r="R7145" t="s">
        <v>61</v>
      </c>
      <c r="S7145" t="s">
        <v>151</v>
      </c>
      <c r="T7145">
        <v>203</v>
      </c>
      <c r="U7145" t="s">
        <v>63</v>
      </c>
      <c r="V7145" t="s">
        <v>64</v>
      </c>
      <c r="W7145" t="s">
        <v>347</v>
      </c>
      <c r="X7145" t="s">
        <v>65</v>
      </c>
      <c r="Y7145" t="s">
        <v>82</v>
      </c>
      <c r="AA7145">
        <v>0</v>
      </c>
      <c r="AB7145" t="s">
        <v>51</v>
      </c>
      <c r="AC7145" t="s">
        <v>67</v>
      </c>
      <c r="AD7145">
        <v>1</v>
      </c>
      <c r="AE7145">
        <v>1</v>
      </c>
      <c r="AF7145">
        <v>1</v>
      </c>
      <c r="AG7145">
        <v>2026</v>
      </c>
      <c r="AH7145">
        <v>20251231</v>
      </c>
      <c r="AI7145" t="s">
        <v>9853</v>
      </c>
      <c r="AJ7145">
        <v>9400</v>
      </c>
      <c r="AK7145">
        <v>8092.19091796875</v>
      </c>
      <c r="AL7145" s="10">
        <f t="shared" si="888"/>
        <v>1307.80908203125</v>
      </c>
      <c r="AM7145" s="11">
        <f t="shared" si="889"/>
        <v>0.13912862574800533</v>
      </c>
      <c r="AN7145">
        <v>9400</v>
      </c>
      <c r="AO7145">
        <v>8182.7028104251694</v>
      </c>
      <c r="AP7145" s="12">
        <f t="shared" si="890"/>
        <v>1217.2971895748306</v>
      </c>
      <c r="AQ7145" s="13">
        <f t="shared" si="891"/>
        <v>0.12949970101859901</v>
      </c>
      <c r="AR7145">
        <v>9400</v>
      </c>
      <c r="AS7145">
        <v>7840.4740645615047</v>
      </c>
      <c r="AT7145" s="14">
        <f t="shared" si="892"/>
        <v>1559.5259354384953</v>
      </c>
      <c r="AU7145" s="15">
        <f t="shared" si="893"/>
        <v>0.16590701440835057</v>
      </c>
      <c r="AV7145">
        <v>9400</v>
      </c>
      <c r="AW7145">
        <v>8279.4109834888786</v>
      </c>
      <c r="AX7145" s="16">
        <f t="shared" si="894"/>
        <v>1120.5890165111214</v>
      </c>
      <c r="AY7145" s="17">
        <f t="shared" si="895"/>
        <v>0.11921159750118313</v>
      </c>
    </row>
    <row r="7146" spans="1:51" x14ac:dyDescent="0.25">
      <c r="A7146" t="s">
        <v>54</v>
      </c>
      <c r="B7146" t="s">
        <v>154</v>
      </c>
      <c r="C7146">
        <v>400</v>
      </c>
      <c r="D7146">
        <v>132477</v>
      </c>
      <c r="E7146">
        <v>2007</v>
      </c>
      <c r="F7146" t="s">
        <v>56</v>
      </c>
      <c r="G7146" t="s">
        <v>849</v>
      </c>
      <c r="H7146" t="s">
        <v>9854</v>
      </c>
      <c r="J7146">
        <v>4</v>
      </c>
      <c r="K7146" t="s">
        <v>90</v>
      </c>
      <c r="L7146">
        <v>4</v>
      </c>
      <c r="M7146" t="s">
        <v>45</v>
      </c>
      <c r="N7146">
        <v>2</v>
      </c>
      <c r="O7146" t="s">
        <v>60</v>
      </c>
      <c r="P7146" t="s">
        <v>46</v>
      </c>
      <c r="R7146" t="s">
        <v>440</v>
      </c>
      <c r="T7146">
        <v>130</v>
      </c>
      <c r="U7146" t="s">
        <v>63</v>
      </c>
      <c r="V7146" t="s">
        <v>64</v>
      </c>
      <c r="X7146" t="s">
        <v>65</v>
      </c>
      <c r="Y7146" t="s">
        <v>82</v>
      </c>
      <c r="AA7146">
        <v>0</v>
      </c>
      <c r="AB7146" t="s">
        <v>51</v>
      </c>
      <c r="AC7146" t="s">
        <v>559</v>
      </c>
      <c r="AD7146">
        <v>1</v>
      </c>
      <c r="AE7146">
        <v>1</v>
      </c>
      <c r="AF7146">
        <v>1</v>
      </c>
      <c r="AG7146">
        <v>2026</v>
      </c>
      <c r="AH7146">
        <v>20260101</v>
      </c>
      <c r="AI7146" t="s">
        <v>9855</v>
      </c>
      <c r="AJ7146">
        <v>400</v>
      </c>
      <c r="AK7146">
        <v>1024.137817382812</v>
      </c>
      <c r="AL7146" s="10">
        <f t="shared" si="888"/>
        <v>624.13781738281205</v>
      </c>
      <c r="AM7146" s="11">
        <f t="shared" si="889"/>
        <v>1.5603445434570302</v>
      </c>
      <c r="AN7146">
        <v>400</v>
      </c>
      <c r="AO7146">
        <v>1015.758835569757</v>
      </c>
      <c r="AP7146" s="12">
        <f t="shared" si="890"/>
        <v>615.75883556975703</v>
      </c>
      <c r="AQ7146" s="13">
        <f t="shared" si="891"/>
        <v>1.5393970889243926</v>
      </c>
      <c r="AR7146">
        <v>400</v>
      </c>
      <c r="AS7146">
        <v>846.99098506332996</v>
      </c>
      <c r="AT7146" s="14">
        <f t="shared" si="892"/>
        <v>446.99098506332996</v>
      </c>
      <c r="AU7146" s="15">
        <f t="shared" si="893"/>
        <v>1.1174774626583248</v>
      </c>
      <c r="AV7146">
        <v>400</v>
      </c>
      <c r="AW7146">
        <v>1030.460992907801</v>
      </c>
      <c r="AX7146" s="16">
        <f t="shared" si="894"/>
        <v>630.46099290780103</v>
      </c>
      <c r="AY7146" s="17">
        <f t="shared" si="895"/>
        <v>1.5761524822695026</v>
      </c>
    </row>
    <row r="7147" spans="1:51" x14ac:dyDescent="0.25">
      <c r="A7147" t="s">
        <v>54</v>
      </c>
      <c r="B7147" t="s">
        <v>127</v>
      </c>
      <c r="C7147">
        <v>12500</v>
      </c>
      <c r="D7147">
        <v>108851</v>
      </c>
      <c r="E7147">
        <v>2020</v>
      </c>
      <c r="F7147" t="s">
        <v>71</v>
      </c>
      <c r="G7147" t="s">
        <v>311</v>
      </c>
      <c r="H7147" t="s">
        <v>73</v>
      </c>
      <c r="J7147">
        <v>6</v>
      </c>
      <c r="K7147" t="s">
        <v>87</v>
      </c>
      <c r="L7147">
        <v>4</v>
      </c>
      <c r="M7147" t="s">
        <v>45</v>
      </c>
      <c r="N7147">
        <v>3.5999999046325679</v>
      </c>
      <c r="O7147" t="s">
        <v>60</v>
      </c>
      <c r="P7147" t="s">
        <v>46</v>
      </c>
      <c r="Q7147">
        <v>5</v>
      </c>
      <c r="R7147" t="s">
        <v>47</v>
      </c>
      <c r="S7147" t="s">
        <v>62</v>
      </c>
      <c r="U7147" t="s">
        <v>63</v>
      </c>
      <c r="V7147" t="s">
        <v>79</v>
      </c>
      <c r="W7147" t="s">
        <v>312</v>
      </c>
      <c r="X7147" t="s">
        <v>97</v>
      </c>
      <c r="Y7147" t="s">
        <v>82</v>
      </c>
      <c r="AA7147">
        <v>0</v>
      </c>
      <c r="AB7147" t="s">
        <v>51</v>
      </c>
      <c r="AC7147" t="s">
        <v>98</v>
      </c>
      <c r="AD7147">
        <v>1</v>
      </c>
      <c r="AE7147">
        <v>1</v>
      </c>
      <c r="AF7147">
        <v>1</v>
      </c>
      <c r="AG7147">
        <v>2026</v>
      </c>
      <c r="AH7147">
        <v>20251231</v>
      </c>
      <c r="AI7147" t="s">
        <v>9856</v>
      </c>
      <c r="AJ7147">
        <v>12500</v>
      </c>
      <c r="AK7147">
        <v>12702.255859375</v>
      </c>
      <c r="AL7147" s="10">
        <f t="shared" si="888"/>
        <v>202.255859375</v>
      </c>
      <c r="AM7147" s="11">
        <f t="shared" si="889"/>
        <v>1.618046875E-2</v>
      </c>
      <c r="AN7147">
        <v>12500</v>
      </c>
      <c r="AO7147">
        <v>12230.957990110859</v>
      </c>
      <c r="AP7147" s="12">
        <f t="shared" si="890"/>
        <v>269.0420098891409</v>
      </c>
      <c r="AQ7147" s="13">
        <f t="shared" si="891"/>
        <v>2.1523360791131273E-2</v>
      </c>
      <c r="AR7147">
        <v>12500</v>
      </c>
      <c r="AS7147">
        <v>12561.15841467626</v>
      </c>
      <c r="AT7147" s="14">
        <f t="shared" si="892"/>
        <v>61.158414676259781</v>
      </c>
      <c r="AU7147" s="15">
        <f t="shared" si="893"/>
        <v>4.8926731741007826E-3</v>
      </c>
      <c r="AV7147">
        <v>12500</v>
      </c>
      <c r="AW7147">
        <v>12729.776595744681</v>
      </c>
      <c r="AX7147" s="16">
        <f t="shared" si="894"/>
        <v>229.77659574468089</v>
      </c>
      <c r="AY7147" s="17">
        <f t="shared" si="895"/>
        <v>1.838212765957447E-2</v>
      </c>
    </row>
    <row r="7148" spans="1:51" x14ac:dyDescent="0.25">
      <c r="A7148" t="s">
        <v>54</v>
      </c>
      <c r="B7148" t="s">
        <v>263</v>
      </c>
      <c r="C7148">
        <v>2000</v>
      </c>
      <c r="D7148">
        <v>224031</v>
      </c>
      <c r="E7148">
        <v>2009</v>
      </c>
      <c r="F7148" t="s">
        <v>71</v>
      </c>
      <c r="G7148" t="s">
        <v>72</v>
      </c>
      <c r="H7148" t="s">
        <v>73</v>
      </c>
      <c r="I7148" t="s">
        <v>160</v>
      </c>
      <c r="J7148">
        <v>8</v>
      </c>
      <c r="K7148" t="s">
        <v>87</v>
      </c>
      <c r="L7148">
        <v>2</v>
      </c>
      <c r="M7148" t="s">
        <v>45</v>
      </c>
      <c r="N7148">
        <v>5.3000001907348633</v>
      </c>
      <c r="O7148" t="s">
        <v>119</v>
      </c>
      <c r="P7148" t="s">
        <v>46</v>
      </c>
      <c r="Q7148">
        <v>2</v>
      </c>
      <c r="R7148" t="s">
        <v>77</v>
      </c>
      <c r="S7148" t="s">
        <v>151</v>
      </c>
      <c r="U7148" t="s">
        <v>394</v>
      </c>
      <c r="V7148" t="s">
        <v>79</v>
      </c>
      <c r="W7148" t="s">
        <v>866</v>
      </c>
      <c r="X7148" t="s">
        <v>97</v>
      </c>
      <c r="Y7148" t="s">
        <v>82</v>
      </c>
      <c r="AA7148">
        <v>0</v>
      </c>
      <c r="AB7148" t="s">
        <v>51</v>
      </c>
      <c r="AC7148" t="s">
        <v>83</v>
      </c>
      <c r="AD7148">
        <v>1</v>
      </c>
      <c r="AE7148">
        <v>1</v>
      </c>
      <c r="AF7148">
        <v>1</v>
      </c>
      <c r="AG7148">
        <v>2026</v>
      </c>
      <c r="AH7148">
        <v>20251231</v>
      </c>
      <c r="AI7148" t="s">
        <v>9857</v>
      </c>
      <c r="AJ7148">
        <v>2000</v>
      </c>
      <c r="AK7148">
        <v>2384.444091796875</v>
      </c>
      <c r="AL7148" s="10">
        <f t="shared" si="888"/>
        <v>384.444091796875</v>
      </c>
      <c r="AM7148" s="11">
        <f t="shared" si="889"/>
        <v>0.1922220458984375</v>
      </c>
      <c r="AN7148">
        <v>2000</v>
      </c>
      <c r="AO7148">
        <v>2250.3538136082611</v>
      </c>
      <c r="AP7148" s="12">
        <f t="shared" si="890"/>
        <v>250.35381360826113</v>
      </c>
      <c r="AQ7148" s="13">
        <f t="shared" si="891"/>
        <v>0.12517690680413057</v>
      </c>
      <c r="AR7148">
        <v>2000</v>
      </c>
      <c r="AS7148">
        <v>2367.9436750651962</v>
      </c>
      <c r="AT7148" s="14">
        <f t="shared" si="892"/>
        <v>367.9436750651962</v>
      </c>
      <c r="AU7148" s="15">
        <f t="shared" si="893"/>
        <v>0.1839718375325981</v>
      </c>
      <c r="AV7148">
        <v>2000</v>
      </c>
      <c r="AW7148">
        <v>2379.9825174825178</v>
      </c>
      <c r="AX7148" s="16">
        <f t="shared" si="894"/>
        <v>379.98251748251778</v>
      </c>
      <c r="AY7148" s="17">
        <f t="shared" si="895"/>
        <v>0.18999125874125888</v>
      </c>
    </row>
    <row r="7149" spans="1:51" x14ac:dyDescent="0.25">
      <c r="A7149" t="s">
        <v>69</v>
      </c>
      <c r="B7149" t="s">
        <v>85</v>
      </c>
      <c r="C7149">
        <v>49400</v>
      </c>
      <c r="D7149">
        <v>23726</v>
      </c>
      <c r="E7149">
        <v>2022</v>
      </c>
      <c r="F7149" t="s">
        <v>274</v>
      </c>
      <c r="G7149" t="s">
        <v>275</v>
      </c>
      <c r="H7149" t="s">
        <v>1605</v>
      </c>
      <c r="I7149" t="s">
        <v>150</v>
      </c>
      <c r="J7149">
        <v>8</v>
      </c>
      <c r="K7149" t="s">
        <v>87</v>
      </c>
      <c r="L7149">
        <v>4</v>
      </c>
      <c r="M7149" t="s">
        <v>45</v>
      </c>
      <c r="N7149">
        <v>6.1999998092651367</v>
      </c>
      <c r="O7149" t="s">
        <v>76</v>
      </c>
      <c r="P7149" t="s">
        <v>46</v>
      </c>
      <c r="Q7149">
        <v>5</v>
      </c>
      <c r="R7149" t="s">
        <v>77</v>
      </c>
      <c r="S7149" t="s">
        <v>78</v>
      </c>
      <c r="U7149" t="s">
        <v>63</v>
      </c>
      <c r="V7149" t="s">
        <v>79</v>
      </c>
      <c r="W7149" t="s">
        <v>1118</v>
      </c>
      <c r="X7149" t="s">
        <v>97</v>
      </c>
      <c r="Y7149" t="s">
        <v>82</v>
      </c>
      <c r="AA7149">
        <v>0</v>
      </c>
      <c r="AB7149" t="s">
        <v>51</v>
      </c>
      <c r="AC7149" t="s">
        <v>83</v>
      </c>
      <c r="AD7149">
        <v>1</v>
      </c>
      <c r="AE7149">
        <v>1</v>
      </c>
      <c r="AF7149">
        <v>1</v>
      </c>
      <c r="AG7149">
        <v>2026</v>
      </c>
      <c r="AH7149">
        <v>20251231</v>
      </c>
      <c r="AI7149" t="s">
        <v>9858</v>
      </c>
      <c r="AJ7149">
        <v>49400</v>
      </c>
      <c r="AK7149">
        <v>47282.2890625</v>
      </c>
      <c r="AL7149" s="10">
        <f t="shared" si="888"/>
        <v>2117.7109375</v>
      </c>
      <c r="AM7149" s="11">
        <f t="shared" si="889"/>
        <v>4.2868642459514168E-2</v>
      </c>
      <c r="AN7149">
        <v>49400</v>
      </c>
      <c r="AO7149">
        <v>48430.435768769108</v>
      </c>
      <c r="AP7149" s="12">
        <f t="shared" si="890"/>
        <v>969.56423123089189</v>
      </c>
      <c r="AQ7149" s="13">
        <f t="shared" si="891"/>
        <v>1.9626806300220484E-2</v>
      </c>
      <c r="AR7149">
        <v>49400</v>
      </c>
      <c r="AS7149">
        <v>51201.408438204213</v>
      </c>
      <c r="AT7149" s="14">
        <f t="shared" si="892"/>
        <v>1801.4084382042129</v>
      </c>
      <c r="AU7149" s="15">
        <f t="shared" si="893"/>
        <v>3.6465757858384878E-2</v>
      </c>
      <c r="AV7149">
        <v>49400</v>
      </c>
      <c r="AW7149">
        <v>46619.194719471947</v>
      </c>
      <c r="AX7149" s="16">
        <f t="shared" si="894"/>
        <v>2780.8052805280531</v>
      </c>
      <c r="AY7149" s="17">
        <f t="shared" si="895"/>
        <v>5.6291604868988931E-2</v>
      </c>
    </row>
    <row r="7150" spans="1:51" x14ac:dyDescent="0.25">
      <c r="A7150" t="s">
        <v>54</v>
      </c>
      <c r="B7150" t="s">
        <v>127</v>
      </c>
      <c r="C7150">
        <v>16500</v>
      </c>
      <c r="D7150">
        <v>73150</v>
      </c>
      <c r="E7150">
        <v>2020</v>
      </c>
      <c r="F7150" t="s">
        <v>397</v>
      </c>
      <c r="G7150" t="s">
        <v>398</v>
      </c>
      <c r="H7150" t="s">
        <v>883</v>
      </c>
      <c r="J7150">
        <v>4</v>
      </c>
      <c r="K7150" t="s">
        <v>87</v>
      </c>
      <c r="L7150">
        <v>4</v>
      </c>
      <c r="M7150" t="s">
        <v>45</v>
      </c>
      <c r="N7150">
        <v>1.5</v>
      </c>
      <c r="O7150" t="s">
        <v>60</v>
      </c>
      <c r="P7150" t="s">
        <v>46</v>
      </c>
      <c r="Q7150">
        <v>3</v>
      </c>
      <c r="R7150" t="s">
        <v>47</v>
      </c>
      <c r="S7150" t="s">
        <v>151</v>
      </c>
      <c r="T7150">
        <v>190</v>
      </c>
      <c r="U7150" t="s">
        <v>63</v>
      </c>
      <c r="V7150" t="s">
        <v>64</v>
      </c>
      <c r="W7150" t="s">
        <v>764</v>
      </c>
      <c r="X7150" t="s">
        <v>49</v>
      </c>
      <c r="Y7150" t="s">
        <v>125</v>
      </c>
      <c r="AA7150">
        <v>0</v>
      </c>
      <c r="AB7150" t="s">
        <v>51</v>
      </c>
      <c r="AC7150" t="s">
        <v>52</v>
      </c>
      <c r="AD7150">
        <v>1</v>
      </c>
      <c r="AE7150">
        <v>1</v>
      </c>
      <c r="AF7150">
        <v>1</v>
      </c>
      <c r="AG7150">
        <v>2026</v>
      </c>
      <c r="AH7150">
        <v>20251231</v>
      </c>
      <c r="AI7150" t="s">
        <v>9859</v>
      </c>
      <c r="AJ7150">
        <v>16500</v>
      </c>
      <c r="AK7150">
        <v>15720.8916015625</v>
      </c>
      <c r="AL7150" s="10">
        <f t="shared" si="888"/>
        <v>779.1083984375</v>
      </c>
      <c r="AM7150" s="11">
        <f t="shared" si="889"/>
        <v>4.7218690814393942E-2</v>
      </c>
      <c r="AN7150">
        <v>16500</v>
      </c>
      <c r="AO7150">
        <v>14630.43238157867</v>
      </c>
      <c r="AP7150" s="12">
        <f t="shared" si="890"/>
        <v>1869.5676184213298</v>
      </c>
      <c r="AQ7150" s="13">
        <f t="shared" si="891"/>
        <v>0.11330712838917151</v>
      </c>
      <c r="AR7150">
        <v>16500</v>
      </c>
      <c r="AS7150">
        <v>14152.03573367995</v>
      </c>
      <c r="AT7150" s="14">
        <f t="shared" si="892"/>
        <v>2347.9642663200502</v>
      </c>
      <c r="AU7150" s="15">
        <f t="shared" si="893"/>
        <v>0.1423008646254576</v>
      </c>
      <c r="AV7150">
        <v>16500</v>
      </c>
      <c r="AW7150">
        <v>15598.36734693878</v>
      </c>
      <c r="AX7150" s="16">
        <f t="shared" si="894"/>
        <v>901.63265306122048</v>
      </c>
      <c r="AY7150" s="17">
        <f t="shared" si="895"/>
        <v>5.4644403215831541E-2</v>
      </c>
    </row>
    <row r="7151" spans="1:51" x14ac:dyDescent="0.25">
      <c r="A7151" t="s">
        <v>54</v>
      </c>
      <c r="B7151" t="s">
        <v>453</v>
      </c>
      <c r="C7151">
        <v>18000</v>
      </c>
      <c r="D7151">
        <v>46228</v>
      </c>
      <c r="E7151">
        <v>2021</v>
      </c>
      <c r="F7151" t="s">
        <v>397</v>
      </c>
      <c r="G7151" t="s">
        <v>955</v>
      </c>
      <c r="H7151" t="s">
        <v>466</v>
      </c>
      <c r="J7151">
        <v>4</v>
      </c>
      <c r="K7151" t="s">
        <v>44</v>
      </c>
      <c r="L7151">
        <v>4</v>
      </c>
      <c r="M7151" t="s">
        <v>45</v>
      </c>
      <c r="N7151">
        <v>1.799999952316284</v>
      </c>
      <c r="O7151" t="s">
        <v>45</v>
      </c>
      <c r="R7151" t="s">
        <v>47</v>
      </c>
      <c r="S7151" t="s">
        <v>78</v>
      </c>
      <c r="T7151">
        <v>141</v>
      </c>
      <c r="U7151" t="s">
        <v>63</v>
      </c>
      <c r="V7151" t="s">
        <v>64</v>
      </c>
      <c r="W7151" t="s">
        <v>956</v>
      </c>
      <c r="X7151" t="s">
        <v>49</v>
      </c>
      <c r="Y7151" t="s">
        <v>66</v>
      </c>
      <c r="Z7151">
        <v>24420</v>
      </c>
      <c r="AA7151">
        <v>0</v>
      </c>
      <c r="AB7151" t="s">
        <v>51</v>
      </c>
      <c r="AC7151" t="s">
        <v>52</v>
      </c>
      <c r="AD7151">
        <v>1</v>
      </c>
      <c r="AE7151">
        <v>1</v>
      </c>
      <c r="AF7151">
        <v>1</v>
      </c>
      <c r="AG7151">
        <v>2026</v>
      </c>
      <c r="AH7151">
        <v>20260102</v>
      </c>
      <c r="AI7151" t="s">
        <v>9860</v>
      </c>
      <c r="AJ7151">
        <v>18000</v>
      </c>
      <c r="AK7151">
        <v>15173.8349609375</v>
      </c>
      <c r="AL7151" s="10">
        <f t="shared" si="888"/>
        <v>2826.1650390625</v>
      </c>
      <c r="AM7151" s="11">
        <f t="shared" si="889"/>
        <v>0.15700916883680555</v>
      </c>
      <c r="AN7151">
        <v>18000</v>
      </c>
      <c r="AO7151">
        <v>15734.47751908634</v>
      </c>
      <c r="AP7151" s="12">
        <f t="shared" si="890"/>
        <v>2265.5224809136598</v>
      </c>
      <c r="AQ7151" s="13">
        <f t="shared" si="891"/>
        <v>0.12586236005075888</v>
      </c>
      <c r="AR7151">
        <v>18000</v>
      </c>
      <c r="AS7151">
        <v>15800.514359586021</v>
      </c>
      <c r="AT7151" s="14">
        <f t="shared" si="892"/>
        <v>2199.4856404139791</v>
      </c>
      <c r="AU7151" s="15">
        <f t="shared" si="893"/>
        <v>0.12219364668966551</v>
      </c>
      <c r="AV7151">
        <v>18000</v>
      </c>
      <c r="AW7151">
        <v>15239.73460410557</v>
      </c>
      <c r="AX7151" s="16">
        <f t="shared" si="894"/>
        <v>2760.2653958944302</v>
      </c>
      <c r="AY7151" s="17">
        <f t="shared" si="895"/>
        <v>0.15334807754969057</v>
      </c>
    </row>
    <row r="7152" spans="1:51" x14ac:dyDescent="0.25">
      <c r="A7152" t="s">
        <v>54</v>
      </c>
      <c r="B7152" t="s">
        <v>154</v>
      </c>
      <c r="C7152">
        <v>9750</v>
      </c>
      <c r="D7152">
        <v>132382</v>
      </c>
      <c r="E7152">
        <v>2018</v>
      </c>
      <c r="F7152" t="s">
        <v>343</v>
      </c>
      <c r="G7152" t="s">
        <v>380</v>
      </c>
      <c r="H7152" t="s">
        <v>1508</v>
      </c>
      <c r="I7152" t="s">
        <v>382</v>
      </c>
      <c r="J7152">
        <v>6</v>
      </c>
      <c r="K7152" t="s">
        <v>44</v>
      </c>
      <c r="L7152">
        <v>4</v>
      </c>
      <c r="M7152" t="s">
        <v>45</v>
      </c>
      <c r="N7152">
        <v>3.5999999046325679</v>
      </c>
      <c r="O7152" t="s">
        <v>76</v>
      </c>
      <c r="P7152" t="s">
        <v>46</v>
      </c>
      <c r="Q7152">
        <v>3</v>
      </c>
      <c r="R7152" t="s">
        <v>47</v>
      </c>
      <c r="S7152" t="s">
        <v>78</v>
      </c>
      <c r="T7152">
        <v>295</v>
      </c>
      <c r="U7152" t="s">
        <v>63</v>
      </c>
      <c r="V7152" t="s">
        <v>79</v>
      </c>
      <c r="X7152" t="s">
        <v>97</v>
      </c>
      <c r="Y7152" t="s">
        <v>82</v>
      </c>
      <c r="Z7152">
        <v>48295</v>
      </c>
      <c r="AA7152">
        <v>0</v>
      </c>
      <c r="AB7152" t="s">
        <v>51</v>
      </c>
      <c r="AC7152" t="s">
        <v>52</v>
      </c>
      <c r="AD7152">
        <v>1</v>
      </c>
      <c r="AE7152">
        <v>1</v>
      </c>
      <c r="AF7152">
        <v>1</v>
      </c>
      <c r="AG7152">
        <v>2026</v>
      </c>
      <c r="AH7152">
        <v>20260101</v>
      </c>
      <c r="AI7152" t="s">
        <v>9861</v>
      </c>
      <c r="AJ7152">
        <v>9750</v>
      </c>
      <c r="AK7152">
        <v>9048.51953125</v>
      </c>
      <c r="AL7152" s="10">
        <f t="shared" si="888"/>
        <v>701.48046875</v>
      </c>
      <c r="AM7152" s="11">
        <f t="shared" si="889"/>
        <v>7.194671474358974E-2</v>
      </c>
      <c r="AN7152">
        <v>9750</v>
      </c>
      <c r="AO7152">
        <v>8909.1359280868419</v>
      </c>
      <c r="AP7152" s="12">
        <f t="shared" si="890"/>
        <v>840.86407191315811</v>
      </c>
      <c r="AQ7152" s="13">
        <f t="shared" si="891"/>
        <v>8.6242468914170062E-2</v>
      </c>
      <c r="AR7152">
        <v>9750</v>
      </c>
      <c r="AS7152">
        <v>8426.2116535140667</v>
      </c>
      <c r="AT7152" s="14">
        <f t="shared" si="892"/>
        <v>1323.7883464859333</v>
      </c>
      <c r="AU7152" s="15">
        <f t="shared" si="893"/>
        <v>0.13577316374214701</v>
      </c>
      <c r="AV7152">
        <v>9750</v>
      </c>
      <c r="AW7152">
        <v>9025.4408866995072</v>
      </c>
      <c r="AX7152" s="16">
        <f t="shared" si="894"/>
        <v>724.55911330049275</v>
      </c>
      <c r="AY7152" s="17">
        <f t="shared" si="895"/>
        <v>7.4313755210306948E-2</v>
      </c>
    </row>
    <row r="7153" spans="1:51" x14ac:dyDescent="0.25">
      <c r="A7153" t="s">
        <v>106</v>
      </c>
      <c r="B7153" t="s">
        <v>107</v>
      </c>
      <c r="C7153">
        <v>700</v>
      </c>
      <c r="D7153">
        <v>207377</v>
      </c>
      <c r="E7153">
        <v>2013</v>
      </c>
      <c r="F7153" t="s">
        <v>182</v>
      </c>
      <c r="G7153" t="s">
        <v>662</v>
      </c>
      <c r="J7153">
        <v>6</v>
      </c>
      <c r="K7153" t="s">
        <v>75</v>
      </c>
      <c r="L7153">
        <v>4</v>
      </c>
      <c r="M7153" t="s">
        <v>45</v>
      </c>
      <c r="N7153">
        <v>3.5</v>
      </c>
      <c r="O7153" t="s">
        <v>60</v>
      </c>
      <c r="R7153" t="s">
        <v>305</v>
      </c>
      <c r="S7153" t="s">
        <v>151</v>
      </c>
      <c r="U7153" t="s">
        <v>63</v>
      </c>
      <c r="X7153" t="s">
        <v>112</v>
      </c>
      <c r="Y7153" t="s">
        <v>82</v>
      </c>
      <c r="AA7153">
        <v>0</v>
      </c>
      <c r="AB7153" t="s">
        <v>51</v>
      </c>
      <c r="AC7153" t="s">
        <v>52</v>
      </c>
      <c r="AD7153">
        <v>1</v>
      </c>
      <c r="AE7153">
        <v>1</v>
      </c>
      <c r="AF7153">
        <v>1</v>
      </c>
      <c r="AG7153">
        <v>2026</v>
      </c>
      <c r="AH7153">
        <v>20260102</v>
      </c>
      <c r="AI7153" t="s">
        <v>9862</v>
      </c>
      <c r="AJ7153">
        <v>700</v>
      </c>
      <c r="AK7153">
        <v>1329.644897460938</v>
      </c>
      <c r="AL7153" s="10">
        <f t="shared" si="888"/>
        <v>629.64489746093795</v>
      </c>
      <c r="AM7153" s="11">
        <f t="shared" si="889"/>
        <v>0.8994927106584828</v>
      </c>
      <c r="AN7153">
        <v>700</v>
      </c>
      <c r="AO7153">
        <v>1454.4596393814279</v>
      </c>
      <c r="AP7153" s="12">
        <f t="shared" si="890"/>
        <v>754.45963938142791</v>
      </c>
      <c r="AQ7153" s="13">
        <f t="shared" si="891"/>
        <v>1.0777994848306114</v>
      </c>
      <c r="AR7153">
        <v>700</v>
      </c>
      <c r="AS7153">
        <v>1607.3588788458389</v>
      </c>
      <c r="AT7153" s="14">
        <f t="shared" si="892"/>
        <v>907.35887884583894</v>
      </c>
      <c r="AU7153" s="15">
        <f t="shared" si="893"/>
        <v>1.2962269697797699</v>
      </c>
      <c r="AV7153">
        <v>700</v>
      </c>
      <c r="AW7153">
        <v>1388.1614906832301</v>
      </c>
      <c r="AX7153" s="16">
        <f t="shared" si="894"/>
        <v>688.16149068323011</v>
      </c>
      <c r="AY7153" s="17">
        <f t="shared" si="895"/>
        <v>0.98308784383318593</v>
      </c>
    </row>
    <row r="7154" spans="1:51" x14ac:dyDescent="0.25">
      <c r="A7154" t="s">
        <v>54</v>
      </c>
      <c r="B7154" t="s">
        <v>479</v>
      </c>
      <c r="C7154">
        <v>3000</v>
      </c>
      <c r="D7154">
        <v>142554</v>
      </c>
      <c r="E7154">
        <v>2019</v>
      </c>
      <c r="F7154" t="s">
        <v>182</v>
      </c>
      <c r="G7154" t="s">
        <v>662</v>
      </c>
      <c r="J7154">
        <v>6</v>
      </c>
      <c r="K7154" t="s">
        <v>87</v>
      </c>
      <c r="L7154">
        <v>4</v>
      </c>
      <c r="M7154" t="s">
        <v>45</v>
      </c>
      <c r="N7154">
        <v>3.5</v>
      </c>
      <c r="O7154" t="s">
        <v>76</v>
      </c>
      <c r="P7154" t="s">
        <v>46</v>
      </c>
      <c r="R7154" t="s">
        <v>47</v>
      </c>
      <c r="S7154" t="s">
        <v>78</v>
      </c>
      <c r="U7154" t="s">
        <v>63</v>
      </c>
      <c r="X7154" t="s">
        <v>112</v>
      </c>
      <c r="Y7154" t="s">
        <v>82</v>
      </c>
      <c r="AA7154">
        <v>0</v>
      </c>
      <c r="AB7154" t="s">
        <v>51</v>
      </c>
      <c r="AC7154" t="s">
        <v>52</v>
      </c>
      <c r="AD7154">
        <v>1</v>
      </c>
      <c r="AE7154">
        <v>1</v>
      </c>
      <c r="AF7154">
        <v>1</v>
      </c>
      <c r="AG7154">
        <v>2026</v>
      </c>
      <c r="AH7154">
        <v>20251229</v>
      </c>
      <c r="AI7154" t="s">
        <v>9863</v>
      </c>
      <c r="AJ7154">
        <v>3000</v>
      </c>
      <c r="AK7154">
        <v>5210.09423828125</v>
      </c>
      <c r="AL7154" s="10">
        <f t="shared" si="888"/>
        <v>2210.09423828125</v>
      </c>
      <c r="AM7154" s="11">
        <f t="shared" si="889"/>
        <v>0.73669807942708332</v>
      </c>
      <c r="AN7154">
        <v>3000</v>
      </c>
      <c r="AO7154">
        <v>4953.847603942103</v>
      </c>
      <c r="AP7154" s="12">
        <f t="shared" si="890"/>
        <v>1953.847603942103</v>
      </c>
      <c r="AQ7154" s="13">
        <f t="shared" si="891"/>
        <v>0.65128253464736763</v>
      </c>
      <c r="AR7154">
        <v>3000</v>
      </c>
      <c r="AS7154">
        <v>4692.5316852422184</v>
      </c>
      <c r="AT7154" s="14">
        <f t="shared" si="892"/>
        <v>1692.5316852422184</v>
      </c>
      <c r="AU7154" s="15">
        <f t="shared" si="893"/>
        <v>0.56417722841407281</v>
      </c>
      <c r="AV7154">
        <v>3000</v>
      </c>
      <c r="AW7154">
        <v>5313.478033472803</v>
      </c>
      <c r="AX7154" s="16">
        <f t="shared" si="894"/>
        <v>2313.478033472803</v>
      </c>
      <c r="AY7154" s="17">
        <f t="shared" si="895"/>
        <v>0.77115934449093437</v>
      </c>
    </row>
    <row r="7155" spans="1:51" x14ac:dyDescent="0.25">
      <c r="A7155" t="s">
        <v>106</v>
      </c>
      <c r="B7155" t="s">
        <v>164</v>
      </c>
      <c r="C7155">
        <v>17000</v>
      </c>
      <c r="D7155">
        <v>97276</v>
      </c>
      <c r="E7155">
        <v>2019</v>
      </c>
      <c r="F7155" t="s">
        <v>397</v>
      </c>
      <c r="G7155" t="s">
        <v>2159</v>
      </c>
      <c r="H7155" t="s">
        <v>2160</v>
      </c>
      <c r="J7155">
        <v>6</v>
      </c>
      <c r="K7155" t="s">
        <v>44</v>
      </c>
      <c r="L7155">
        <v>4</v>
      </c>
      <c r="M7155" t="s">
        <v>45</v>
      </c>
      <c r="N7155">
        <v>3.5</v>
      </c>
      <c r="O7155" t="s">
        <v>45</v>
      </c>
      <c r="P7155" t="s">
        <v>46</v>
      </c>
      <c r="Q7155">
        <v>4</v>
      </c>
      <c r="R7155" t="s">
        <v>77</v>
      </c>
      <c r="S7155" t="s">
        <v>78</v>
      </c>
      <c r="T7155">
        <v>280</v>
      </c>
      <c r="U7155" t="s">
        <v>63</v>
      </c>
      <c r="V7155" t="s">
        <v>79</v>
      </c>
      <c r="W7155" t="s">
        <v>682</v>
      </c>
      <c r="X7155" t="s">
        <v>97</v>
      </c>
      <c r="Y7155" t="s">
        <v>82</v>
      </c>
      <c r="Z7155">
        <v>38900</v>
      </c>
      <c r="AA7155">
        <v>0</v>
      </c>
      <c r="AB7155" t="s">
        <v>51</v>
      </c>
      <c r="AC7155" t="s">
        <v>83</v>
      </c>
      <c r="AD7155">
        <v>1</v>
      </c>
      <c r="AE7155">
        <v>1</v>
      </c>
      <c r="AF7155">
        <v>1</v>
      </c>
      <c r="AG7155">
        <v>2026</v>
      </c>
      <c r="AH7155">
        <v>20251229</v>
      </c>
      <c r="AI7155" t="s">
        <v>9864</v>
      </c>
      <c r="AJ7155">
        <v>17000</v>
      </c>
      <c r="AK7155">
        <v>18438.587890625</v>
      </c>
      <c r="AL7155" s="10">
        <f t="shared" si="888"/>
        <v>1438.587890625</v>
      </c>
      <c r="AM7155" s="11">
        <f t="shared" si="889"/>
        <v>8.4622817095588235E-2</v>
      </c>
      <c r="AN7155">
        <v>17000</v>
      </c>
      <c r="AO7155">
        <v>17832.95321530295</v>
      </c>
      <c r="AP7155" s="12">
        <f t="shared" si="890"/>
        <v>832.95321530295041</v>
      </c>
      <c r="AQ7155" s="13">
        <f t="shared" si="891"/>
        <v>4.8997247958997084E-2</v>
      </c>
      <c r="AR7155">
        <v>17000</v>
      </c>
      <c r="AS7155">
        <v>17284.337533438142</v>
      </c>
      <c r="AT7155" s="14">
        <f t="shared" si="892"/>
        <v>284.33753343814169</v>
      </c>
      <c r="AU7155" s="15">
        <f t="shared" si="893"/>
        <v>1.6725737261067158E-2</v>
      </c>
      <c r="AV7155">
        <v>17000</v>
      </c>
      <c r="AW7155">
        <v>18379.899027673899</v>
      </c>
      <c r="AX7155" s="16">
        <f t="shared" si="894"/>
        <v>1379.8990276738987</v>
      </c>
      <c r="AY7155" s="17">
        <f t="shared" si="895"/>
        <v>8.11705310396411E-2</v>
      </c>
    </row>
    <row r="7156" spans="1:51" x14ac:dyDescent="0.25">
      <c r="A7156" t="s">
        <v>54</v>
      </c>
      <c r="B7156" t="s">
        <v>176</v>
      </c>
      <c r="C7156">
        <v>6200</v>
      </c>
      <c r="D7156">
        <v>155066</v>
      </c>
      <c r="E7156">
        <v>2016</v>
      </c>
      <c r="F7156" t="s">
        <v>165</v>
      </c>
      <c r="G7156" t="s">
        <v>166</v>
      </c>
      <c r="H7156" t="s">
        <v>1413</v>
      </c>
      <c r="I7156" t="s">
        <v>168</v>
      </c>
      <c r="J7156">
        <v>4</v>
      </c>
      <c r="K7156" t="s">
        <v>118</v>
      </c>
      <c r="L7156">
        <v>4</v>
      </c>
      <c r="M7156" t="s">
        <v>45</v>
      </c>
      <c r="N7156">
        <v>1.799999952316284</v>
      </c>
      <c r="O7156" t="s">
        <v>60</v>
      </c>
      <c r="P7156" t="s">
        <v>46</v>
      </c>
      <c r="R7156" t="s">
        <v>61</v>
      </c>
      <c r="S7156" t="s">
        <v>151</v>
      </c>
      <c r="T7156">
        <v>132</v>
      </c>
      <c r="U7156" t="s">
        <v>63</v>
      </c>
      <c r="V7156" t="s">
        <v>64</v>
      </c>
      <c r="W7156" t="s">
        <v>169</v>
      </c>
      <c r="X7156" t="s">
        <v>65</v>
      </c>
      <c r="Y7156" t="s">
        <v>82</v>
      </c>
      <c r="AA7156">
        <v>0</v>
      </c>
      <c r="AB7156" t="s">
        <v>51</v>
      </c>
      <c r="AC7156" t="s">
        <v>67</v>
      </c>
      <c r="AD7156">
        <v>1</v>
      </c>
      <c r="AE7156">
        <v>1</v>
      </c>
      <c r="AF7156">
        <v>1</v>
      </c>
      <c r="AG7156">
        <v>2026</v>
      </c>
      <c r="AH7156">
        <v>20251230</v>
      </c>
      <c r="AI7156" t="s">
        <v>9865</v>
      </c>
      <c r="AJ7156">
        <v>6200</v>
      </c>
      <c r="AK7156">
        <v>5196.42578125</v>
      </c>
      <c r="AL7156" s="10">
        <f t="shared" si="888"/>
        <v>1003.57421875</v>
      </c>
      <c r="AM7156" s="11">
        <f t="shared" si="889"/>
        <v>0.16186680947580645</v>
      </c>
      <c r="AN7156">
        <v>6200</v>
      </c>
      <c r="AO7156">
        <v>4745.723829806122</v>
      </c>
      <c r="AP7156" s="12">
        <f t="shared" si="890"/>
        <v>1454.276170193878</v>
      </c>
      <c r="AQ7156" s="13">
        <f t="shared" si="891"/>
        <v>0.23456067261191579</v>
      </c>
      <c r="AR7156">
        <v>6200</v>
      </c>
      <c r="AS7156">
        <v>4854.8045752230119</v>
      </c>
      <c r="AT7156" s="14">
        <f t="shared" si="892"/>
        <v>1345.1954247769881</v>
      </c>
      <c r="AU7156" s="15">
        <f t="shared" si="893"/>
        <v>0.2169670039962884</v>
      </c>
      <c r="AV7156">
        <v>6200</v>
      </c>
      <c r="AW7156">
        <v>5183.6311787072236</v>
      </c>
      <c r="AX7156" s="16">
        <f t="shared" si="894"/>
        <v>1016.3688212927764</v>
      </c>
      <c r="AY7156" s="17">
        <f t="shared" si="895"/>
        <v>0.16393045504722201</v>
      </c>
    </row>
    <row r="7157" spans="1:51" x14ac:dyDescent="0.25">
      <c r="A7157" t="s">
        <v>54</v>
      </c>
      <c r="B7157" t="s">
        <v>176</v>
      </c>
      <c r="C7157">
        <v>4700</v>
      </c>
      <c r="D7157">
        <v>90022</v>
      </c>
      <c r="E7157">
        <v>2011</v>
      </c>
      <c r="F7157" t="s">
        <v>56</v>
      </c>
      <c r="G7157" t="s">
        <v>186</v>
      </c>
      <c r="H7157" t="s">
        <v>230</v>
      </c>
      <c r="J7157">
        <v>6</v>
      </c>
      <c r="K7157" t="s">
        <v>338</v>
      </c>
      <c r="L7157">
        <v>4</v>
      </c>
      <c r="M7157" t="s">
        <v>45</v>
      </c>
      <c r="N7157">
        <v>3.5</v>
      </c>
      <c r="O7157" t="s">
        <v>60</v>
      </c>
      <c r="P7157" t="s">
        <v>46</v>
      </c>
      <c r="R7157" t="s">
        <v>47</v>
      </c>
      <c r="S7157" t="s">
        <v>62</v>
      </c>
      <c r="T7157">
        <v>285</v>
      </c>
      <c r="U7157" t="s">
        <v>63</v>
      </c>
      <c r="V7157" t="s">
        <v>79</v>
      </c>
      <c r="X7157" t="s">
        <v>112</v>
      </c>
      <c r="Y7157" t="s">
        <v>125</v>
      </c>
      <c r="AA7157">
        <v>0</v>
      </c>
      <c r="AB7157" t="s">
        <v>51</v>
      </c>
      <c r="AC7157" t="s">
        <v>52</v>
      </c>
      <c r="AD7157">
        <v>1</v>
      </c>
      <c r="AE7157">
        <v>1</v>
      </c>
      <c r="AF7157">
        <v>1</v>
      </c>
      <c r="AG7157">
        <v>2026</v>
      </c>
      <c r="AH7157">
        <v>20251230</v>
      </c>
      <c r="AI7157" t="s">
        <v>9866</v>
      </c>
      <c r="AJ7157">
        <v>4700</v>
      </c>
      <c r="AK7157">
        <v>4564.91162109375</v>
      </c>
      <c r="AL7157" s="10">
        <f t="shared" si="888"/>
        <v>135.08837890625</v>
      </c>
      <c r="AM7157" s="11">
        <f t="shared" si="889"/>
        <v>2.8742208277925532E-2</v>
      </c>
      <c r="AN7157">
        <v>4700</v>
      </c>
      <c r="AO7157">
        <v>4480.8980586070456</v>
      </c>
      <c r="AP7157" s="12">
        <f t="shared" si="890"/>
        <v>219.10194139295436</v>
      </c>
      <c r="AQ7157" s="13">
        <f t="shared" si="891"/>
        <v>4.6617434338926463E-2</v>
      </c>
      <c r="AR7157">
        <v>4700</v>
      </c>
      <c r="AS7157">
        <v>4726.9013252581653</v>
      </c>
      <c r="AT7157" s="14">
        <f t="shared" si="892"/>
        <v>26.901325258165343</v>
      </c>
      <c r="AU7157" s="15">
        <f t="shared" si="893"/>
        <v>5.723686225141562E-3</v>
      </c>
      <c r="AV7157">
        <v>4700</v>
      </c>
      <c r="AW7157">
        <v>4704.5197486535008</v>
      </c>
      <c r="AX7157" s="16">
        <f t="shared" si="894"/>
        <v>4.5197486535007556</v>
      </c>
      <c r="AY7157" s="17">
        <f t="shared" si="895"/>
        <v>9.6164864968101185E-4</v>
      </c>
    </row>
    <row r="7158" spans="1:51" x14ac:dyDescent="0.25">
      <c r="A7158" t="s">
        <v>54</v>
      </c>
      <c r="B7158" t="s">
        <v>176</v>
      </c>
      <c r="C7158">
        <v>14600</v>
      </c>
      <c r="D7158">
        <v>81230</v>
      </c>
      <c r="E7158">
        <v>2022</v>
      </c>
      <c r="F7158" t="s">
        <v>274</v>
      </c>
      <c r="G7158" t="s">
        <v>7337</v>
      </c>
      <c r="H7158" t="s">
        <v>1403</v>
      </c>
      <c r="I7158" t="s">
        <v>150</v>
      </c>
      <c r="J7158">
        <v>8</v>
      </c>
      <c r="K7158" t="s">
        <v>44</v>
      </c>
      <c r="L7158">
        <v>2</v>
      </c>
      <c r="M7158" t="s">
        <v>45</v>
      </c>
      <c r="N7158">
        <v>5.3000001907348633</v>
      </c>
      <c r="O7158" t="s">
        <v>119</v>
      </c>
      <c r="P7158" t="s">
        <v>46</v>
      </c>
      <c r="Q7158">
        <v>5</v>
      </c>
      <c r="R7158" t="s">
        <v>77</v>
      </c>
      <c r="S7158" t="s">
        <v>151</v>
      </c>
      <c r="U7158" t="s">
        <v>63</v>
      </c>
      <c r="W7158" t="s">
        <v>449</v>
      </c>
      <c r="X7158" t="s">
        <v>97</v>
      </c>
      <c r="Y7158" t="s">
        <v>66</v>
      </c>
      <c r="AA7158">
        <v>0</v>
      </c>
      <c r="AB7158" t="s">
        <v>51</v>
      </c>
      <c r="AC7158" t="s">
        <v>83</v>
      </c>
      <c r="AD7158">
        <v>1</v>
      </c>
      <c r="AE7158">
        <v>1</v>
      </c>
      <c r="AF7158">
        <v>1</v>
      </c>
      <c r="AG7158">
        <v>2026</v>
      </c>
      <c r="AH7158">
        <v>20251230</v>
      </c>
      <c r="AI7158" t="s">
        <v>9867</v>
      </c>
      <c r="AJ7158">
        <v>14600</v>
      </c>
      <c r="AK7158">
        <v>18769.130859375</v>
      </c>
      <c r="AL7158" s="10">
        <f t="shared" si="888"/>
        <v>4169.130859375</v>
      </c>
      <c r="AM7158" s="11">
        <f t="shared" si="889"/>
        <v>0.28555690817636986</v>
      </c>
      <c r="AN7158">
        <v>14600</v>
      </c>
      <c r="AO7158">
        <v>20677.184444750092</v>
      </c>
      <c r="AP7158" s="12">
        <f t="shared" si="890"/>
        <v>6077.1844447500916</v>
      </c>
      <c r="AQ7158" s="13">
        <f t="shared" si="891"/>
        <v>0.41624550991438986</v>
      </c>
      <c r="AR7158">
        <v>14600</v>
      </c>
      <c r="AS7158">
        <v>21711.82849165345</v>
      </c>
      <c r="AT7158" s="14">
        <f t="shared" si="892"/>
        <v>7111.8284916534503</v>
      </c>
      <c r="AU7158" s="15">
        <f t="shared" si="893"/>
        <v>0.48711154052420891</v>
      </c>
      <c r="AV7158">
        <v>14600</v>
      </c>
      <c r="AW7158">
        <v>19035.591190640062</v>
      </c>
      <c r="AX7158" s="16">
        <f t="shared" si="894"/>
        <v>4435.5911906400615</v>
      </c>
      <c r="AY7158" s="17">
        <f t="shared" si="895"/>
        <v>0.30380761579726451</v>
      </c>
    </row>
    <row r="7159" spans="1:51" x14ac:dyDescent="0.25">
      <c r="A7159" t="s">
        <v>39</v>
      </c>
      <c r="B7159" t="s">
        <v>224</v>
      </c>
      <c r="C7159">
        <v>2300</v>
      </c>
      <c r="D7159">
        <v>136370</v>
      </c>
      <c r="E7159">
        <v>2013</v>
      </c>
      <c r="F7159" t="s">
        <v>56</v>
      </c>
      <c r="G7159" t="s">
        <v>57</v>
      </c>
      <c r="H7159" t="s">
        <v>58</v>
      </c>
      <c r="J7159">
        <v>4</v>
      </c>
      <c r="K7159" t="s">
        <v>111</v>
      </c>
      <c r="L7159">
        <v>4</v>
      </c>
      <c r="M7159" t="s">
        <v>45</v>
      </c>
      <c r="N7159">
        <v>2</v>
      </c>
      <c r="O7159" t="s">
        <v>60</v>
      </c>
      <c r="R7159" t="s">
        <v>61</v>
      </c>
      <c r="T7159">
        <v>185</v>
      </c>
      <c r="U7159" t="s">
        <v>584</v>
      </c>
      <c r="V7159" t="s">
        <v>64</v>
      </c>
      <c r="X7159" t="s">
        <v>65</v>
      </c>
      <c r="Y7159" t="s">
        <v>66</v>
      </c>
      <c r="AA7159">
        <v>1</v>
      </c>
      <c r="AB7159" t="s">
        <v>585</v>
      </c>
      <c r="AC7159" t="s">
        <v>293</v>
      </c>
      <c r="AD7159">
        <v>1</v>
      </c>
      <c r="AE7159">
        <v>1</v>
      </c>
      <c r="AF7159">
        <v>1</v>
      </c>
      <c r="AG7159">
        <v>2026</v>
      </c>
      <c r="AH7159">
        <v>20251231</v>
      </c>
      <c r="AI7159" t="s">
        <v>9868</v>
      </c>
      <c r="AJ7159">
        <v>2300</v>
      </c>
      <c r="AK7159">
        <v>1861.184814453125</v>
      </c>
      <c r="AL7159" s="10">
        <f t="shared" si="888"/>
        <v>438.815185546875</v>
      </c>
      <c r="AM7159" s="11">
        <f t="shared" si="889"/>
        <v>0.19078921110733696</v>
      </c>
      <c r="AN7159">
        <v>2300</v>
      </c>
      <c r="AO7159">
        <v>1655.818590551658</v>
      </c>
      <c r="AP7159" s="12">
        <f t="shared" si="890"/>
        <v>644.18140944834204</v>
      </c>
      <c r="AQ7159" s="13">
        <f t="shared" si="891"/>
        <v>0.28007887367319217</v>
      </c>
      <c r="AR7159">
        <v>2300</v>
      </c>
      <c r="AS7159">
        <v>1591.2317459825369</v>
      </c>
      <c r="AT7159" s="14">
        <f t="shared" si="892"/>
        <v>708.76825401746305</v>
      </c>
      <c r="AU7159" s="15">
        <f t="shared" si="893"/>
        <v>0.30816011044237523</v>
      </c>
      <c r="AV7159">
        <v>2300</v>
      </c>
      <c r="AW7159">
        <v>1811.6730158730161</v>
      </c>
      <c r="AX7159" s="16">
        <f t="shared" si="894"/>
        <v>488.32698412698392</v>
      </c>
      <c r="AY7159" s="17">
        <f t="shared" si="895"/>
        <v>0.21231608005521041</v>
      </c>
    </row>
    <row r="7160" spans="1:51" x14ac:dyDescent="0.25">
      <c r="A7160" t="s">
        <v>39</v>
      </c>
      <c r="B7160" t="s">
        <v>307</v>
      </c>
      <c r="C7160">
        <v>6200</v>
      </c>
      <c r="D7160">
        <v>170890</v>
      </c>
      <c r="E7160">
        <v>2019</v>
      </c>
      <c r="F7160" t="s">
        <v>343</v>
      </c>
      <c r="G7160" t="s">
        <v>380</v>
      </c>
      <c r="H7160" t="s">
        <v>230</v>
      </c>
      <c r="J7160">
        <v>6</v>
      </c>
      <c r="K7160" t="s">
        <v>87</v>
      </c>
      <c r="L7160">
        <v>4</v>
      </c>
      <c r="M7160" t="s">
        <v>45</v>
      </c>
      <c r="N7160">
        <v>3.5999999046325679</v>
      </c>
      <c r="O7160" t="s">
        <v>76</v>
      </c>
      <c r="P7160" t="s">
        <v>46</v>
      </c>
      <c r="Q7160">
        <v>4</v>
      </c>
      <c r="R7160" t="s">
        <v>47</v>
      </c>
      <c r="S7160" t="s">
        <v>78</v>
      </c>
      <c r="T7160">
        <v>295</v>
      </c>
      <c r="U7160" t="s">
        <v>63</v>
      </c>
      <c r="V7160" t="s">
        <v>79</v>
      </c>
      <c r="X7160" t="s">
        <v>97</v>
      </c>
      <c r="Y7160" t="s">
        <v>82</v>
      </c>
      <c r="Z7160">
        <v>38445</v>
      </c>
      <c r="AA7160">
        <v>0</v>
      </c>
      <c r="AB7160" t="s">
        <v>51</v>
      </c>
      <c r="AC7160" t="s">
        <v>52</v>
      </c>
      <c r="AD7160">
        <v>1</v>
      </c>
      <c r="AE7160">
        <v>1</v>
      </c>
      <c r="AF7160">
        <v>1</v>
      </c>
      <c r="AG7160">
        <v>2026</v>
      </c>
      <c r="AH7160">
        <v>20251231</v>
      </c>
      <c r="AI7160" t="s">
        <v>9869</v>
      </c>
      <c r="AJ7160">
        <v>6200</v>
      </c>
      <c r="AK7160">
        <v>7182.2900390625</v>
      </c>
      <c r="AL7160" s="10">
        <f t="shared" si="888"/>
        <v>982.2900390625</v>
      </c>
      <c r="AM7160" s="11">
        <f t="shared" si="889"/>
        <v>0.15843387726814517</v>
      </c>
      <c r="AN7160">
        <v>6200</v>
      </c>
      <c r="AO7160">
        <v>6635.0258126752597</v>
      </c>
      <c r="AP7160" s="12">
        <f t="shared" si="890"/>
        <v>435.02581267525966</v>
      </c>
      <c r="AQ7160" s="13">
        <f t="shared" si="891"/>
        <v>7.0165453657299939E-2</v>
      </c>
      <c r="AR7160">
        <v>6200</v>
      </c>
      <c r="AS7160">
        <v>6494.3311977167214</v>
      </c>
      <c r="AT7160" s="14">
        <f t="shared" si="892"/>
        <v>294.33119771672136</v>
      </c>
      <c r="AU7160" s="15">
        <f t="shared" si="893"/>
        <v>4.7472773825277641E-2</v>
      </c>
      <c r="AV7160">
        <v>6200</v>
      </c>
      <c r="AW7160">
        <v>7259.7403072421357</v>
      </c>
      <c r="AX7160" s="16">
        <f t="shared" si="894"/>
        <v>1059.7403072421357</v>
      </c>
      <c r="AY7160" s="17">
        <f t="shared" si="895"/>
        <v>0.17092585600679608</v>
      </c>
    </row>
    <row r="7161" spans="1:51" x14ac:dyDescent="0.25">
      <c r="A7161" t="s">
        <v>39</v>
      </c>
      <c r="B7161" t="s">
        <v>355</v>
      </c>
      <c r="C7161">
        <v>3000</v>
      </c>
      <c r="D7161">
        <v>127161</v>
      </c>
      <c r="E7161">
        <v>2013</v>
      </c>
      <c r="F7161" t="s">
        <v>177</v>
      </c>
      <c r="G7161" t="s">
        <v>520</v>
      </c>
      <c r="H7161" t="s">
        <v>7498</v>
      </c>
      <c r="J7161">
        <v>5</v>
      </c>
      <c r="K7161" t="s">
        <v>59</v>
      </c>
      <c r="L7161">
        <v>4</v>
      </c>
      <c r="M7161" t="s">
        <v>45</v>
      </c>
      <c r="N7161">
        <v>2.5</v>
      </c>
      <c r="O7161" t="s">
        <v>60</v>
      </c>
      <c r="R7161" t="s">
        <v>61</v>
      </c>
      <c r="T7161">
        <v>170</v>
      </c>
      <c r="U7161" t="s">
        <v>63</v>
      </c>
      <c r="X7161" t="s">
        <v>65</v>
      </c>
      <c r="Y7161" t="s">
        <v>82</v>
      </c>
      <c r="AA7161">
        <v>0</v>
      </c>
      <c r="AB7161" t="s">
        <v>51</v>
      </c>
      <c r="AC7161" t="s">
        <v>67</v>
      </c>
      <c r="AD7161">
        <v>1</v>
      </c>
      <c r="AE7161">
        <v>1</v>
      </c>
      <c r="AF7161">
        <v>1</v>
      </c>
      <c r="AG7161">
        <v>2026</v>
      </c>
      <c r="AH7161">
        <v>20251230</v>
      </c>
      <c r="AI7161" t="s">
        <v>9870</v>
      </c>
      <c r="AJ7161">
        <v>3000</v>
      </c>
      <c r="AK7161">
        <v>2337.542724609375</v>
      </c>
      <c r="AL7161" s="10">
        <f t="shared" si="888"/>
        <v>662.457275390625</v>
      </c>
      <c r="AM7161" s="11">
        <f t="shared" si="889"/>
        <v>0.22081909179687501</v>
      </c>
      <c r="AN7161">
        <v>3000</v>
      </c>
      <c r="AO7161">
        <v>2281.4797133096622</v>
      </c>
      <c r="AP7161" s="12">
        <f t="shared" si="890"/>
        <v>718.5202866903378</v>
      </c>
      <c r="AQ7161" s="13">
        <f t="shared" si="891"/>
        <v>0.23950676223011261</v>
      </c>
      <c r="AR7161">
        <v>3000</v>
      </c>
      <c r="AS7161">
        <v>2423.7947986613108</v>
      </c>
      <c r="AT7161" s="14">
        <f t="shared" si="892"/>
        <v>576.20520133868922</v>
      </c>
      <c r="AU7161" s="15">
        <f t="shared" si="893"/>
        <v>0.19206840044622975</v>
      </c>
      <c r="AV7161">
        <v>3000</v>
      </c>
      <c r="AW7161">
        <v>2361.8146929824561</v>
      </c>
      <c r="AX7161" s="16">
        <f t="shared" si="894"/>
        <v>638.18530701754389</v>
      </c>
      <c r="AY7161" s="17">
        <f t="shared" si="895"/>
        <v>0.21272843567251462</v>
      </c>
    </row>
    <row r="7162" spans="1:51" x14ac:dyDescent="0.25">
      <c r="A7162" t="s">
        <v>39</v>
      </c>
      <c r="B7162" t="s">
        <v>114</v>
      </c>
      <c r="C7162">
        <v>2400</v>
      </c>
      <c r="D7162">
        <v>166753</v>
      </c>
      <c r="E7162">
        <v>2009</v>
      </c>
      <c r="F7162" t="s">
        <v>2302</v>
      </c>
      <c r="G7162" t="s">
        <v>5782</v>
      </c>
      <c r="I7162" t="s">
        <v>160</v>
      </c>
      <c r="J7162">
        <v>5</v>
      </c>
      <c r="K7162" t="s">
        <v>111</v>
      </c>
      <c r="L7162">
        <v>4</v>
      </c>
      <c r="M7162" t="s">
        <v>45</v>
      </c>
      <c r="N7162">
        <v>3.7000000476837158</v>
      </c>
      <c r="O7162" t="s">
        <v>76</v>
      </c>
      <c r="P7162" t="s">
        <v>46</v>
      </c>
      <c r="R7162" t="s">
        <v>47</v>
      </c>
      <c r="S7162" t="s">
        <v>78</v>
      </c>
      <c r="U7162" t="s">
        <v>63</v>
      </c>
      <c r="V7162" t="s">
        <v>64</v>
      </c>
      <c r="W7162" t="s">
        <v>2252</v>
      </c>
      <c r="X7162" t="s">
        <v>97</v>
      </c>
      <c r="Y7162" t="s">
        <v>82</v>
      </c>
      <c r="AA7162">
        <v>0</v>
      </c>
      <c r="AB7162" t="s">
        <v>51</v>
      </c>
      <c r="AC7162" t="s">
        <v>52</v>
      </c>
      <c r="AD7162">
        <v>1</v>
      </c>
      <c r="AE7162">
        <v>1</v>
      </c>
      <c r="AF7162">
        <v>1</v>
      </c>
      <c r="AG7162">
        <v>2026</v>
      </c>
      <c r="AH7162">
        <v>20251231</v>
      </c>
      <c r="AI7162" t="s">
        <v>9871</v>
      </c>
      <c r="AJ7162">
        <v>2400</v>
      </c>
      <c r="AK7162">
        <v>3099.6015625</v>
      </c>
      <c r="AL7162" s="10">
        <f t="shared" si="888"/>
        <v>699.6015625</v>
      </c>
      <c r="AM7162" s="11">
        <f t="shared" si="889"/>
        <v>0.29150065104166667</v>
      </c>
      <c r="AN7162">
        <v>2400</v>
      </c>
      <c r="AO7162">
        <v>3082.8818125158582</v>
      </c>
      <c r="AP7162" s="12">
        <f t="shared" si="890"/>
        <v>682.8818125158582</v>
      </c>
      <c r="AQ7162" s="13">
        <f t="shared" si="891"/>
        <v>0.28453408854827428</v>
      </c>
      <c r="AR7162">
        <v>2400</v>
      </c>
      <c r="AS7162">
        <v>3294.124468171829</v>
      </c>
      <c r="AT7162" s="14">
        <f t="shared" si="892"/>
        <v>894.12446817182899</v>
      </c>
      <c r="AU7162" s="15">
        <f t="shared" si="893"/>
        <v>0.3725518617382621</v>
      </c>
      <c r="AV7162">
        <v>2400</v>
      </c>
      <c r="AW7162">
        <v>3176.3626126126128</v>
      </c>
      <c r="AX7162" s="16">
        <f t="shared" si="894"/>
        <v>776.36261261261279</v>
      </c>
      <c r="AY7162" s="17">
        <f t="shared" si="895"/>
        <v>0.32348442192192201</v>
      </c>
    </row>
    <row r="7163" spans="1:51" x14ac:dyDescent="0.25">
      <c r="A7163" t="s">
        <v>69</v>
      </c>
      <c r="B7163" t="s">
        <v>85</v>
      </c>
      <c r="C7163">
        <v>24000</v>
      </c>
      <c r="D7163">
        <v>70526</v>
      </c>
      <c r="E7163">
        <v>2018</v>
      </c>
      <c r="F7163" t="s">
        <v>818</v>
      </c>
      <c r="G7163" t="s">
        <v>913</v>
      </c>
      <c r="H7163" t="s">
        <v>1537</v>
      </c>
      <c r="I7163" t="s">
        <v>1538</v>
      </c>
      <c r="J7163">
        <v>6</v>
      </c>
      <c r="K7163" t="s">
        <v>44</v>
      </c>
      <c r="L7163">
        <v>4</v>
      </c>
      <c r="M7163" t="s">
        <v>45</v>
      </c>
      <c r="N7163">
        <v>3.5</v>
      </c>
      <c r="O7163" t="s">
        <v>45</v>
      </c>
      <c r="P7163" t="s">
        <v>46</v>
      </c>
      <c r="Q7163">
        <v>4</v>
      </c>
      <c r="R7163" t="s">
        <v>47</v>
      </c>
      <c r="S7163" t="s">
        <v>78</v>
      </c>
      <c r="T7163">
        <v>295</v>
      </c>
      <c r="U7163" t="s">
        <v>63</v>
      </c>
      <c r="V7163" t="s">
        <v>79</v>
      </c>
      <c r="W7163" t="s">
        <v>916</v>
      </c>
      <c r="X7163" t="s">
        <v>112</v>
      </c>
      <c r="Y7163" t="s">
        <v>125</v>
      </c>
      <c r="AA7163">
        <v>0</v>
      </c>
      <c r="AB7163" t="s">
        <v>51</v>
      </c>
      <c r="AC7163" t="s">
        <v>52</v>
      </c>
      <c r="AD7163">
        <v>1</v>
      </c>
      <c r="AE7163">
        <v>1</v>
      </c>
      <c r="AF7163">
        <v>1</v>
      </c>
      <c r="AG7163">
        <v>2026</v>
      </c>
      <c r="AH7163">
        <v>20251231</v>
      </c>
      <c r="AI7163" t="s">
        <v>9872</v>
      </c>
      <c r="AJ7163">
        <v>24000</v>
      </c>
      <c r="AK7163">
        <v>24683.8046875</v>
      </c>
      <c r="AL7163" s="10">
        <f t="shared" si="888"/>
        <v>683.8046875</v>
      </c>
      <c r="AM7163" s="11">
        <f t="shared" si="889"/>
        <v>2.8491861979166668E-2</v>
      </c>
      <c r="AN7163">
        <v>24000</v>
      </c>
      <c r="AO7163">
        <v>23381.669172777722</v>
      </c>
      <c r="AP7163" s="12">
        <f t="shared" si="890"/>
        <v>618.33082722227846</v>
      </c>
      <c r="AQ7163" s="13">
        <f t="shared" si="891"/>
        <v>2.5763784467594936E-2</v>
      </c>
      <c r="AR7163">
        <v>24000</v>
      </c>
      <c r="AS7163">
        <v>23113.68121788701</v>
      </c>
      <c r="AT7163" s="14">
        <f t="shared" si="892"/>
        <v>886.31878211299045</v>
      </c>
      <c r="AU7163" s="15">
        <f t="shared" si="893"/>
        <v>3.6929949254707932E-2</v>
      </c>
      <c r="AV7163">
        <v>24000</v>
      </c>
      <c r="AW7163">
        <v>24511.538461538461</v>
      </c>
      <c r="AX7163" s="16">
        <f t="shared" si="894"/>
        <v>511.53846153846098</v>
      </c>
      <c r="AY7163" s="17">
        <f t="shared" si="895"/>
        <v>2.131410256410254E-2</v>
      </c>
    </row>
    <row r="7164" spans="1:51" x14ac:dyDescent="0.25">
      <c r="A7164" t="s">
        <v>69</v>
      </c>
      <c r="B7164" t="s">
        <v>210</v>
      </c>
      <c r="C7164">
        <v>4600</v>
      </c>
      <c r="D7164">
        <v>121733</v>
      </c>
      <c r="E7164">
        <v>2016</v>
      </c>
      <c r="F7164" t="s">
        <v>71</v>
      </c>
      <c r="G7164" t="s">
        <v>128</v>
      </c>
      <c r="H7164" t="s">
        <v>173</v>
      </c>
      <c r="J7164">
        <v>4</v>
      </c>
      <c r="K7164" t="s">
        <v>118</v>
      </c>
      <c r="L7164">
        <v>4</v>
      </c>
      <c r="M7164" t="s">
        <v>45</v>
      </c>
      <c r="N7164">
        <v>1.5</v>
      </c>
      <c r="O7164" t="s">
        <v>60</v>
      </c>
      <c r="P7164" t="s">
        <v>46</v>
      </c>
      <c r="R7164" t="s">
        <v>61</v>
      </c>
      <c r="U7164" t="s">
        <v>63</v>
      </c>
      <c r="V7164" t="s">
        <v>64</v>
      </c>
      <c r="W7164" t="s">
        <v>1555</v>
      </c>
      <c r="X7164" t="s">
        <v>65</v>
      </c>
      <c r="Y7164" t="s">
        <v>82</v>
      </c>
      <c r="AA7164">
        <v>0</v>
      </c>
      <c r="AB7164" t="s">
        <v>51</v>
      </c>
      <c r="AC7164" t="s">
        <v>67</v>
      </c>
      <c r="AD7164">
        <v>1</v>
      </c>
      <c r="AE7164">
        <v>1</v>
      </c>
      <c r="AF7164">
        <v>1</v>
      </c>
      <c r="AG7164">
        <v>2026</v>
      </c>
      <c r="AH7164">
        <v>20260102</v>
      </c>
      <c r="AI7164" t="s">
        <v>9873</v>
      </c>
      <c r="AJ7164">
        <v>4600</v>
      </c>
      <c r="AK7164">
        <v>4230.13037109375</v>
      </c>
      <c r="AL7164" s="10">
        <f t="shared" si="888"/>
        <v>369.86962890625</v>
      </c>
      <c r="AM7164" s="11">
        <f t="shared" si="889"/>
        <v>8.0406441066576087E-2</v>
      </c>
      <c r="AN7164">
        <v>4600</v>
      </c>
      <c r="AO7164">
        <v>3801.4544808616411</v>
      </c>
      <c r="AP7164" s="12">
        <f t="shared" si="890"/>
        <v>798.54551913835894</v>
      </c>
      <c r="AQ7164" s="13">
        <f t="shared" si="891"/>
        <v>0.17359685198659977</v>
      </c>
      <c r="AR7164">
        <v>4600</v>
      </c>
      <c r="AS7164">
        <v>4156.5400663500222</v>
      </c>
      <c r="AT7164" s="14">
        <f t="shared" si="892"/>
        <v>443.45993364997776</v>
      </c>
      <c r="AU7164" s="15">
        <f t="shared" si="893"/>
        <v>9.6404333402169071E-2</v>
      </c>
      <c r="AV7164">
        <v>4600</v>
      </c>
      <c r="AW7164">
        <v>4207.8900325027107</v>
      </c>
      <c r="AX7164" s="16">
        <f t="shared" si="894"/>
        <v>392.10996749728929</v>
      </c>
      <c r="AY7164" s="17">
        <f t="shared" si="895"/>
        <v>8.5241297282019415E-2</v>
      </c>
    </row>
    <row r="7165" spans="1:51" x14ac:dyDescent="0.25">
      <c r="A7165" t="s">
        <v>54</v>
      </c>
      <c r="B7165" t="s">
        <v>138</v>
      </c>
      <c r="C7165">
        <v>33500</v>
      </c>
      <c r="D7165">
        <v>99718</v>
      </c>
      <c r="E7165">
        <v>2020</v>
      </c>
      <c r="F7165" t="s">
        <v>56</v>
      </c>
      <c r="G7165" t="s">
        <v>133</v>
      </c>
      <c r="J7165">
        <v>6</v>
      </c>
      <c r="K7165" t="s">
        <v>111</v>
      </c>
      <c r="L7165">
        <v>4</v>
      </c>
      <c r="M7165" t="s">
        <v>45</v>
      </c>
      <c r="N7165">
        <v>3.5</v>
      </c>
      <c r="O7165" t="s">
        <v>76</v>
      </c>
      <c r="P7165" t="s">
        <v>46</v>
      </c>
      <c r="Q7165">
        <v>5</v>
      </c>
      <c r="R7165" t="s">
        <v>77</v>
      </c>
      <c r="S7165" t="s">
        <v>78</v>
      </c>
      <c r="T7165">
        <v>450</v>
      </c>
      <c r="U7165" t="s">
        <v>63</v>
      </c>
      <c r="V7165" t="s">
        <v>79</v>
      </c>
      <c r="W7165" t="s">
        <v>562</v>
      </c>
      <c r="X7165" t="s">
        <v>136</v>
      </c>
      <c r="Y7165" t="s">
        <v>82</v>
      </c>
      <c r="AA7165">
        <v>0</v>
      </c>
      <c r="AB7165" t="s">
        <v>51</v>
      </c>
      <c r="AC7165" t="s">
        <v>83</v>
      </c>
      <c r="AD7165">
        <v>1</v>
      </c>
      <c r="AE7165">
        <v>1</v>
      </c>
      <c r="AF7165">
        <v>1</v>
      </c>
      <c r="AG7165">
        <v>2026</v>
      </c>
      <c r="AH7165">
        <v>20251230</v>
      </c>
      <c r="AI7165" t="s">
        <v>9874</v>
      </c>
      <c r="AJ7165">
        <v>33500</v>
      </c>
      <c r="AK7165">
        <v>31765.84765625</v>
      </c>
      <c r="AL7165" s="10">
        <f t="shared" si="888"/>
        <v>1734.15234375</v>
      </c>
      <c r="AM7165" s="11">
        <f t="shared" si="889"/>
        <v>5.1765741604477611E-2</v>
      </c>
      <c r="AN7165">
        <v>33500</v>
      </c>
      <c r="AO7165">
        <v>28503.320727715651</v>
      </c>
      <c r="AP7165" s="12">
        <f t="shared" si="890"/>
        <v>4996.6792722843493</v>
      </c>
      <c r="AQ7165" s="13">
        <f t="shared" si="891"/>
        <v>0.14915460514281639</v>
      </c>
      <c r="AR7165">
        <v>33500</v>
      </c>
      <c r="AS7165">
        <v>29473.646873199279</v>
      </c>
      <c r="AT7165" s="14">
        <f t="shared" si="892"/>
        <v>4026.3531268007209</v>
      </c>
      <c r="AU7165" s="15">
        <f t="shared" si="893"/>
        <v>0.12018964557614092</v>
      </c>
      <c r="AV7165">
        <v>33500</v>
      </c>
      <c r="AW7165">
        <v>31041.096870342772</v>
      </c>
      <c r="AX7165" s="16">
        <f t="shared" si="894"/>
        <v>2458.9031296572284</v>
      </c>
      <c r="AY7165" s="17">
        <f t="shared" si="895"/>
        <v>7.3400093422603827E-2</v>
      </c>
    </row>
    <row r="7166" spans="1:51" x14ac:dyDescent="0.25">
      <c r="A7166" t="s">
        <v>39</v>
      </c>
      <c r="B7166" t="s">
        <v>307</v>
      </c>
      <c r="C7166">
        <v>23600</v>
      </c>
      <c r="D7166">
        <v>86046</v>
      </c>
      <c r="E7166">
        <v>2021</v>
      </c>
      <c r="F7166" t="s">
        <v>995</v>
      </c>
      <c r="G7166" t="s">
        <v>1096</v>
      </c>
      <c r="H7166" t="s">
        <v>2609</v>
      </c>
      <c r="J7166">
        <v>6</v>
      </c>
      <c r="K7166" t="s">
        <v>87</v>
      </c>
      <c r="L7166">
        <v>4</v>
      </c>
      <c r="M7166" t="s">
        <v>45</v>
      </c>
      <c r="N7166">
        <v>3</v>
      </c>
      <c r="O7166" t="s">
        <v>45</v>
      </c>
      <c r="P7166" t="s">
        <v>46</v>
      </c>
      <c r="Q7166">
        <v>4</v>
      </c>
      <c r="R7166" t="s">
        <v>47</v>
      </c>
      <c r="S7166" t="s">
        <v>48</v>
      </c>
      <c r="T7166">
        <v>355</v>
      </c>
      <c r="U7166" t="s">
        <v>63</v>
      </c>
      <c r="V7166" t="s">
        <v>64</v>
      </c>
      <c r="W7166" t="s">
        <v>2610</v>
      </c>
      <c r="X7166" t="s">
        <v>97</v>
      </c>
      <c r="Y7166" t="s">
        <v>333</v>
      </c>
      <c r="AA7166">
        <v>1</v>
      </c>
      <c r="AB7166" t="s">
        <v>292</v>
      </c>
      <c r="AC7166" t="s">
        <v>586</v>
      </c>
      <c r="AD7166">
        <v>1</v>
      </c>
      <c r="AE7166">
        <v>1</v>
      </c>
      <c r="AF7166">
        <v>1</v>
      </c>
      <c r="AG7166">
        <v>2026</v>
      </c>
      <c r="AH7166">
        <v>20251231</v>
      </c>
      <c r="AI7166" t="s">
        <v>9875</v>
      </c>
      <c r="AJ7166">
        <v>23600</v>
      </c>
      <c r="AK7166">
        <v>27225.74609375</v>
      </c>
      <c r="AL7166" s="10">
        <f t="shared" si="888"/>
        <v>3625.74609375</v>
      </c>
      <c r="AM7166" s="11">
        <f t="shared" si="889"/>
        <v>0.15363330905720338</v>
      </c>
      <c r="AN7166">
        <v>23600</v>
      </c>
      <c r="AO7166">
        <v>27581.856056680201</v>
      </c>
      <c r="AP7166" s="12">
        <f t="shared" si="890"/>
        <v>3981.8560566802007</v>
      </c>
      <c r="AQ7166" s="13">
        <f t="shared" si="891"/>
        <v>0.16872271426611021</v>
      </c>
      <c r="AR7166">
        <v>23600</v>
      </c>
      <c r="AS7166">
        <v>27611.176859198851</v>
      </c>
      <c r="AT7166" s="14">
        <f t="shared" si="892"/>
        <v>4011.1768591988512</v>
      </c>
      <c r="AU7166" s="15">
        <f t="shared" si="893"/>
        <v>0.16996512115249368</v>
      </c>
      <c r="AV7166">
        <v>23600</v>
      </c>
      <c r="AW7166">
        <v>26961.166666666672</v>
      </c>
      <c r="AX7166" s="16">
        <f t="shared" si="894"/>
        <v>3361.1666666666715</v>
      </c>
      <c r="AY7166" s="17">
        <f t="shared" si="895"/>
        <v>0.14242231638418099</v>
      </c>
    </row>
    <row r="7167" spans="1:51" x14ac:dyDescent="0.25">
      <c r="A7167" t="s">
        <v>106</v>
      </c>
      <c r="B7167" t="s">
        <v>107</v>
      </c>
      <c r="C7167">
        <v>20200</v>
      </c>
      <c r="D7167">
        <v>57892</v>
      </c>
      <c r="E7167">
        <v>2021</v>
      </c>
      <c r="F7167" t="s">
        <v>165</v>
      </c>
      <c r="G7167" t="s">
        <v>1768</v>
      </c>
      <c r="H7167" t="s">
        <v>9876</v>
      </c>
      <c r="I7167" t="s">
        <v>5638</v>
      </c>
      <c r="J7167">
        <v>6</v>
      </c>
      <c r="K7167" t="s">
        <v>75</v>
      </c>
      <c r="L7167">
        <v>4</v>
      </c>
      <c r="M7167" t="s">
        <v>45</v>
      </c>
      <c r="N7167">
        <v>3.5</v>
      </c>
      <c r="O7167" t="s">
        <v>45</v>
      </c>
      <c r="P7167" t="s">
        <v>46</v>
      </c>
      <c r="R7167" t="s">
        <v>47</v>
      </c>
      <c r="S7167" t="s">
        <v>78</v>
      </c>
      <c r="T7167">
        <v>295</v>
      </c>
      <c r="U7167" t="s">
        <v>63</v>
      </c>
      <c r="V7167" t="s">
        <v>79</v>
      </c>
      <c r="W7167" t="s">
        <v>916</v>
      </c>
      <c r="X7167" t="s">
        <v>112</v>
      </c>
      <c r="Y7167" t="s">
        <v>82</v>
      </c>
      <c r="AA7167">
        <v>0</v>
      </c>
      <c r="AB7167" t="s">
        <v>51</v>
      </c>
      <c r="AC7167" t="s">
        <v>98</v>
      </c>
      <c r="AD7167">
        <v>1</v>
      </c>
      <c r="AE7167">
        <v>1</v>
      </c>
      <c r="AF7167">
        <v>1</v>
      </c>
      <c r="AG7167">
        <v>2026</v>
      </c>
      <c r="AH7167">
        <v>20260102</v>
      </c>
      <c r="AI7167" t="s">
        <v>9877</v>
      </c>
      <c r="AJ7167">
        <v>20200</v>
      </c>
      <c r="AK7167">
        <v>24436.12890625</v>
      </c>
      <c r="AL7167" s="10">
        <f t="shared" si="888"/>
        <v>4236.12890625</v>
      </c>
      <c r="AM7167" s="11">
        <f t="shared" si="889"/>
        <v>0.20970935179455447</v>
      </c>
      <c r="AN7167">
        <v>20200</v>
      </c>
      <c r="AO7167">
        <v>25332.35644442675</v>
      </c>
      <c r="AP7167" s="12">
        <f t="shared" si="890"/>
        <v>5132.3564444267504</v>
      </c>
      <c r="AQ7167" s="13">
        <f t="shared" si="891"/>
        <v>0.25407705170429457</v>
      </c>
      <c r="AR7167">
        <v>20200</v>
      </c>
      <c r="AS7167">
        <v>25207.180279514119</v>
      </c>
      <c r="AT7167" s="14">
        <f t="shared" si="892"/>
        <v>5007.1802795141193</v>
      </c>
      <c r="AU7167" s="15">
        <f t="shared" si="893"/>
        <v>0.24788021185713463</v>
      </c>
      <c r="AV7167">
        <v>20200</v>
      </c>
      <c r="AW7167">
        <v>24638.15047021944</v>
      </c>
      <c r="AX7167" s="16">
        <f t="shared" si="894"/>
        <v>4438.1504702194397</v>
      </c>
      <c r="AY7167" s="17">
        <f t="shared" si="895"/>
        <v>0.21971041931779406</v>
      </c>
    </row>
    <row r="7168" spans="1:51" x14ac:dyDescent="0.25">
      <c r="A7168" t="s">
        <v>106</v>
      </c>
      <c r="B7168" t="s">
        <v>661</v>
      </c>
      <c r="C7168">
        <v>950</v>
      </c>
      <c r="D7168">
        <v>148733</v>
      </c>
      <c r="E7168">
        <v>2012</v>
      </c>
      <c r="F7168" t="s">
        <v>349</v>
      </c>
      <c r="G7168" t="s">
        <v>728</v>
      </c>
      <c r="H7168" t="s">
        <v>58</v>
      </c>
      <c r="I7168" t="s">
        <v>730</v>
      </c>
      <c r="J7168">
        <v>4</v>
      </c>
      <c r="K7168" t="s">
        <v>44</v>
      </c>
      <c r="L7168">
        <v>4</v>
      </c>
      <c r="M7168" t="s">
        <v>45</v>
      </c>
      <c r="N7168">
        <v>2.4000000953674321</v>
      </c>
      <c r="O7168" t="s">
        <v>60</v>
      </c>
      <c r="P7168" t="s">
        <v>46</v>
      </c>
      <c r="Q7168">
        <v>2</v>
      </c>
      <c r="R7168" t="s">
        <v>61</v>
      </c>
      <c r="S7168" t="s">
        <v>62</v>
      </c>
      <c r="U7168" t="s">
        <v>63</v>
      </c>
      <c r="X7168" t="s">
        <v>65</v>
      </c>
      <c r="Y7168" t="s">
        <v>82</v>
      </c>
      <c r="AA7168">
        <v>0</v>
      </c>
      <c r="AB7168" t="s">
        <v>51</v>
      </c>
      <c r="AC7168" t="s">
        <v>67</v>
      </c>
      <c r="AD7168">
        <v>1</v>
      </c>
      <c r="AE7168">
        <v>1</v>
      </c>
      <c r="AF7168">
        <v>1</v>
      </c>
      <c r="AG7168">
        <v>2026</v>
      </c>
      <c r="AH7168">
        <v>20260102</v>
      </c>
      <c r="AI7168" t="s">
        <v>9878</v>
      </c>
      <c r="AJ7168">
        <v>950</v>
      </c>
      <c r="AK7168">
        <v>1032.853271484375</v>
      </c>
      <c r="AL7168" s="10">
        <f t="shared" si="888"/>
        <v>82.853271484375</v>
      </c>
      <c r="AM7168" s="11">
        <f t="shared" si="889"/>
        <v>8.7213969983552631E-2</v>
      </c>
      <c r="AN7168">
        <v>950</v>
      </c>
      <c r="AO7168">
        <v>1055.007570387945</v>
      </c>
      <c r="AP7168" s="12">
        <f t="shared" si="890"/>
        <v>105.00757038794495</v>
      </c>
      <c r="AQ7168" s="13">
        <f t="shared" si="891"/>
        <v>0.11053428461888942</v>
      </c>
      <c r="AR7168">
        <v>950</v>
      </c>
      <c r="AS7168">
        <v>1072.8338984857421</v>
      </c>
      <c r="AT7168" s="14">
        <f t="shared" si="892"/>
        <v>122.83389848574211</v>
      </c>
      <c r="AU7168" s="15">
        <f t="shared" si="893"/>
        <v>0.12929884051130749</v>
      </c>
      <c r="AV7168">
        <v>950</v>
      </c>
      <c r="AW7168">
        <v>1068.6012820512819</v>
      </c>
      <c r="AX7168" s="16">
        <f t="shared" si="894"/>
        <v>118.60128205128194</v>
      </c>
      <c r="AY7168" s="17">
        <f t="shared" si="895"/>
        <v>0.12484345479082309</v>
      </c>
    </row>
    <row r="7169" spans="1:51" x14ac:dyDescent="0.25">
      <c r="A7169" t="s">
        <v>54</v>
      </c>
      <c r="B7169" t="s">
        <v>127</v>
      </c>
      <c r="C7169">
        <v>55000</v>
      </c>
      <c r="D7169">
        <v>6946</v>
      </c>
      <c r="E7169">
        <v>2025</v>
      </c>
      <c r="F7169" t="s">
        <v>274</v>
      </c>
      <c r="G7169" t="s">
        <v>275</v>
      </c>
      <c r="H7169" t="s">
        <v>1069</v>
      </c>
      <c r="I7169" t="s">
        <v>150</v>
      </c>
      <c r="J7169">
        <v>8</v>
      </c>
      <c r="K7169" t="s">
        <v>111</v>
      </c>
      <c r="L7169">
        <v>4</v>
      </c>
      <c r="M7169" t="s">
        <v>45</v>
      </c>
      <c r="N7169">
        <v>5.3000001907348633</v>
      </c>
      <c r="O7169" t="s">
        <v>76</v>
      </c>
      <c r="P7169" t="s">
        <v>46</v>
      </c>
      <c r="Q7169">
        <v>5</v>
      </c>
      <c r="R7169" t="s">
        <v>77</v>
      </c>
      <c r="S7169" t="s">
        <v>78</v>
      </c>
      <c r="U7169" t="s">
        <v>63</v>
      </c>
      <c r="W7169" t="s">
        <v>449</v>
      </c>
      <c r="X7169" t="s">
        <v>136</v>
      </c>
      <c r="Y7169" t="s">
        <v>66</v>
      </c>
      <c r="AA7169">
        <v>0</v>
      </c>
      <c r="AB7169" t="s">
        <v>51</v>
      </c>
      <c r="AC7169" t="s">
        <v>83</v>
      </c>
      <c r="AD7169">
        <v>1</v>
      </c>
      <c r="AE7169">
        <v>1</v>
      </c>
      <c r="AF7169">
        <v>1</v>
      </c>
      <c r="AG7169">
        <v>2026</v>
      </c>
      <c r="AH7169">
        <v>20251231</v>
      </c>
      <c r="AI7169" t="s">
        <v>9879</v>
      </c>
      <c r="AJ7169">
        <v>55000</v>
      </c>
      <c r="AK7169">
        <v>54348.33984375</v>
      </c>
      <c r="AL7169" s="10">
        <f t="shared" si="888"/>
        <v>651.66015625</v>
      </c>
      <c r="AM7169" s="11">
        <f t="shared" si="889"/>
        <v>1.1848366477272727E-2</v>
      </c>
      <c r="AN7169">
        <v>55000</v>
      </c>
      <c r="AO7169">
        <v>51055.838612989573</v>
      </c>
      <c r="AP7169" s="12">
        <f t="shared" si="890"/>
        <v>3944.1613870104266</v>
      </c>
      <c r="AQ7169" s="13">
        <f t="shared" si="891"/>
        <v>7.1712025218371389E-2</v>
      </c>
      <c r="AR7169">
        <v>55000</v>
      </c>
      <c r="AS7169">
        <v>51676.134735807187</v>
      </c>
      <c r="AT7169" s="14">
        <f t="shared" si="892"/>
        <v>3323.8652641928129</v>
      </c>
      <c r="AU7169" s="15">
        <f t="shared" si="893"/>
        <v>6.0433913894414777E-2</v>
      </c>
      <c r="AV7169">
        <v>55000</v>
      </c>
      <c r="AW7169">
        <v>55697.014000000003</v>
      </c>
      <c r="AX7169" s="16">
        <f t="shared" si="894"/>
        <v>697.01400000000285</v>
      </c>
      <c r="AY7169" s="17">
        <f t="shared" si="895"/>
        <v>1.2672981818181869E-2</v>
      </c>
    </row>
    <row r="7170" spans="1:51" x14ac:dyDescent="0.25">
      <c r="A7170" t="s">
        <v>69</v>
      </c>
      <c r="B7170" t="s">
        <v>70</v>
      </c>
      <c r="C7170">
        <v>1500</v>
      </c>
      <c r="D7170">
        <v>153805</v>
      </c>
      <c r="E7170">
        <v>2015</v>
      </c>
      <c r="F7170" t="s">
        <v>182</v>
      </c>
      <c r="G7170" t="s">
        <v>183</v>
      </c>
      <c r="J7170">
        <v>4</v>
      </c>
      <c r="K7170" t="s">
        <v>44</v>
      </c>
      <c r="L7170">
        <v>4</v>
      </c>
      <c r="M7170" t="s">
        <v>45</v>
      </c>
      <c r="N7170">
        <v>1.799999952316284</v>
      </c>
      <c r="O7170" t="s">
        <v>60</v>
      </c>
      <c r="P7170" t="s">
        <v>46</v>
      </c>
      <c r="R7170" t="s">
        <v>61</v>
      </c>
      <c r="S7170" t="s">
        <v>62</v>
      </c>
      <c r="U7170" t="s">
        <v>63</v>
      </c>
      <c r="X7170" t="s">
        <v>65</v>
      </c>
      <c r="Y7170" t="s">
        <v>66</v>
      </c>
      <c r="AA7170">
        <v>0</v>
      </c>
      <c r="AB7170" t="s">
        <v>51</v>
      </c>
      <c r="AC7170" t="s">
        <v>67</v>
      </c>
      <c r="AD7170">
        <v>1</v>
      </c>
      <c r="AE7170">
        <v>1</v>
      </c>
      <c r="AF7170">
        <v>1</v>
      </c>
      <c r="AG7170">
        <v>2026</v>
      </c>
      <c r="AH7170">
        <v>20251230</v>
      </c>
      <c r="AI7170" t="s">
        <v>9880</v>
      </c>
      <c r="AJ7170">
        <v>1500</v>
      </c>
      <c r="AK7170">
        <v>1670.893188476562</v>
      </c>
      <c r="AL7170" s="10">
        <f t="shared" si="888"/>
        <v>170.89318847656205</v>
      </c>
      <c r="AM7170" s="11">
        <f t="shared" si="889"/>
        <v>0.11392879231770803</v>
      </c>
      <c r="AN7170">
        <v>1500</v>
      </c>
      <c r="AO7170">
        <v>1593.4045520738</v>
      </c>
      <c r="AP7170" s="12">
        <f t="shared" si="890"/>
        <v>93.404552073800005</v>
      </c>
      <c r="AQ7170" s="13">
        <f t="shared" si="891"/>
        <v>6.2269701382533335E-2</v>
      </c>
      <c r="AR7170">
        <v>1500</v>
      </c>
      <c r="AS7170">
        <v>1510.53977898993</v>
      </c>
      <c r="AT7170" s="14">
        <f t="shared" si="892"/>
        <v>10.539778989930028</v>
      </c>
      <c r="AU7170" s="15">
        <f t="shared" si="893"/>
        <v>7.0265193266200185E-3</v>
      </c>
      <c r="AV7170">
        <v>1500</v>
      </c>
      <c r="AW7170">
        <v>1701.4102719033231</v>
      </c>
      <c r="AX7170" s="16">
        <f t="shared" si="894"/>
        <v>201.41027190332306</v>
      </c>
      <c r="AY7170" s="17">
        <f t="shared" si="895"/>
        <v>0.13427351460221537</v>
      </c>
    </row>
    <row r="7171" spans="1:51" x14ac:dyDescent="0.25">
      <c r="A7171" t="s">
        <v>106</v>
      </c>
      <c r="B7171" t="s">
        <v>215</v>
      </c>
      <c r="C7171">
        <v>17300</v>
      </c>
      <c r="D7171">
        <v>109486</v>
      </c>
      <c r="E7171">
        <v>2019</v>
      </c>
      <c r="F7171" t="s">
        <v>71</v>
      </c>
      <c r="G7171" t="s">
        <v>758</v>
      </c>
      <c r="H7171" t="s">
        <v>2424</v>
      </c>
      <c r="I7171" t="s">
        <v>74</v>
      </c>
      <c r="J7171">
        <v>8</v>
      </c>
      <c r="K7171" t="s">
        <v>44</v>
      </c>
      <c r="L7171">
        <v>4</v>
      </c>
      <c r="M7171" t="s">
        <v>45</v>
      </c>
      <c r="N7171">
        <v>6</v>
      </c>
      <c r="O7171" t="s">
        <v>76</v>
      </c>
      <c r="P7171" t="s">
        <v>46</v>
      </c>
      <c r="Q7171">
        <v>3</v>
      </c>
      <c r="R7171" t="s">
        <v>77</v>
      </c>
      <c r="U7171" t="s">
        <v>63</v>
      </c>
      <c r="W7171" t="s">
        <v>4220</v>
      </c>
      <c r="X7171" t="s">
        <v>81</v>
      </c>
      <c r="Y7171" t="s">
        <v>125</v>
      </c>
      <c r="AA7171">
        <v>0</v>
      </c>
      <c r="AB7171" t="s">
        <v>51</v>
      </c>
      <c r="AC7171" t="s">
        <v>83</v>
      </c>
      <c r="AD7171">
        <v>1</v>
      </c>
      <c r="AE7171">
        <v>1</v>
      </c>
      <c r="AF7171">
        <v>1</v>
      </c>
      <c r="AG7171">
        <v>2026</v>
      </c>
      <c r="AH7171">
        <v>20251231</v>
      </c>
      <c r="AI7171" t="s">
        <v>9881</v>
      </c>
      <c r="AJ7171">
        <v>17300</v>
      </c>
      <c r="AK7171">
        <v>16676.91796875</v>
      </c>
      <c r="AL7171" s="10">
        <f t="shared" ref="AL7171:AL7234" si="896">ABS(AJ7171-AK7171)</f>
        <v>623.08203125</v>
      </c>
      <c r="AM7171" s="11">
        <f t="shared" ref="AM7171:AM7234" si="897">ABS($AJ7171-AK7171)/$AJ7171</f>
        <v>3.6016302384393066E-2</v>
      </c>
      <c r="AN7171">
        <v>17300</v>
      </c>
      <c r="AO7171">
        <v>15672.011537621631</v>
      </c>
      <c r="AP7171" s="12">
        <f t="shared" ref="AP7171:AP7234" si="898">ABS(AN7171-AO7171)</f>
        <v>1627.9884623783691</v>
      </c>
      <c r="AQ7171" s="13">
        <f t="shared" ref="AQ7171:AQ7234" si="899">ABS($AJ7171-AO7171)/$AJ7171</f>
        <v>9.4103379328229431E-2</v>
      </c>
      <c r="AR7171">
        <v>17300</v>
      </c>
      <c r="AS7171">
        <v>14437.37874015833</v>
      </c>
      <c r="AT7171" s="14">
        <f t="shared" ref="AT7171:AT7234" si="900">ABS(AR7171-AS7171)</f>
        <v>2862.6212598416696</v>
      </c>
      <c r="AU7171" s="15">
        <f t="shared" ref="AU7171:AU7234" si="901">ABS($AJ7171-AS7171)/$AJ7171</f>
        <v>0.16546943698506761</v>
      </c>
      <c r="AV7171">
        <v>17300</v>
      </c>
      <c r="AW7171">
        <v>16650.617474693659</v>
      </c>
      <c r="AX7171" s="16">
        <f t="shared" ref="AX7171:AX7234" si="902">ABS(AV7171-AW7171)</f>
        <v>649.38252530634054</v>
      </c>
      <c r="AY7171" s="17">
        <f t="shared" ref="AY7171:AY7234" si="903">ABS($AJ7171-AW7171)/$AJ7171</f>
        <v>3.7536562156435867E-2</v>
      </c>
    </row>
    <row r="7172" spans="1:51" x14ac:dyDescent="0.25">
      <c r="A7172" t="s">
        <v>106</v>
      </c>
      <c r="B7172" t="s">
        <v>215</v>
      </c>
      <c r="C7172">
        <v>14800</v>
      </c>
      <c r="D7172">
        <v>49127</v>
      </c>
      <c r="E7172">
        <v>2024</v>
      </c>
      <c r="F7172" t="s">
        <v>182</v>
      </c>
      <c r="G7172" t="s">
        <v>183</v>
      </c>
      <c r="H7172" t="s">
        <v>362</v>
      </c>
      <c r="J7172">
        <v>4</v>
      </c>
      <c r="K7172" t="s">
        <v>87</v>
      </c>
      <c r="L7172">
        <v>4</v>
      </c>
      <c r="M7172" t="s">
        <v>45</v>
      </c>
      <c r="N7172">
        <v>2</v>
      </c>
      <c r="O7172" t="s">
        <v>60</v>
      </c>
      <c r="P7172" t="s">
        <v>46</v>
      </c>
      <c r="Q7172">
        <v>4</v>
      </c>
      <c r="R7172" t="s">
        <v>61</v>
      </c>
      <c r="S7172" t="s">
        <v>151</v>
      </c>
      <c r="U7172" t="s">
        <v>63</v>
      </c>
      <c r="X7172" t="s">
        <v>131</v>
      </c>
      <c r="Y7172" t="s">
        <v>66</v>
      </c>
      <c r="AA7172">
        <v>0</v>
      </c>
      <c r="AB7172" t="s">
        <v>51</v>
      </c>
      <c r="AC7172" t="s">
        <v>67</v>
      </c>
      <c r="AD7172">
        <v>1</v>
      </c>
      <c r="AE7172">
        <v>1</v>
      </c>
      <c r="AF7172">
        <v>1</v>
      </c>
      <c r="AG7172">
        <v>2026</v>
      </c>
      <c r="AH7172">
        <v>20260102</v>
      </c>
      <c r="AI7172" t="s">
        <v>9882</v>
      </c>
      <c r="AJ7172">
        <v>14800</v>
      </c>
      <c r="AK7172">
        <v>14662.1796875</v>
      </c>
      <c r="AL7172" s="10">
        <f t="shared" si="896"/>
        <v>137.8203125</v>
      </c>
      <c r="AM7172" s="11">
        <f t="shared" si="897"/>
        <v>9.3121832770270262E-3</v>
      </c>
      <c r="AN7172">
        <v>14800</v>
      </c>
      <c r="AO7172">
        <v>14852.62148228025</v>
      </c>
      <c r="AP7172" s="12">
        <f t="shared" si="898"/>
        <v>52.621482280250348</v>
      </c>
      <c r="AQ7172" s="13">
        <f t="shared" si="899"/>
        <v>3.555505559476375E-3</v>
      </c>
      <c r="AR7172">
        <v>14800</v>
      </c>
      <c r="AS7172">
        <v>13882.33041324481</v>
      </c>
      <c r="AT7172" s="14">
        <f t="shared" si="900"/>
        <v>917.66958675518981</v>
      </c>
      <c r="AU7172" s="15">
        <f t="shared" si="901"/>
        <v>6.2004701807783093E-2</v>
      </c>
      <c r="AV7172">
        <v>14800</v>
      </c>
      <c r="AW7172">
        <v>14736.390447308569</v>
      </c>
      <c r="AX7172" s="16">
        <f t="shared" si="902"/>
        <v>63.609552691430508</v>
      </c>
      <c r="AY7172" s="17">
        <f t="shared" si="903"/>
        <v>4.29794274942098E-3</v>
      </c>
    </row>
    <row r="7173" spans="1:51" x14ac:dyDescent="0.25">
      <c r="A7173" t="s">
        <v>106</v>
      </c>
      <c r="B7173" t="s">
        <v>164</v>
      </c>
      <c r="C7173">
        <v>10400</v>
      </c>
      <c r="D7173">
        <v>125409</v>
      </c>
      <c r="E7173">
        <v>2016</v>
      </c>
      <c r="F7173" t="s">
        <v>71</v>
      </c>
      <c r="G7173" t="s">
        <v>528</v>
      </c>
      <c r="H7173" t="s">
        <v>73</v>
      </c>
      <c r="J7173">
        <v>8</v>
      </c>
      <c r="K7173" t="s">
        <v>75</v>
      </c>
      <c r="L7173">
        <v>4</v>
      </c>
      <c r="M7173" t="s">
        <v>45</v>
      </c>
      <c r="N7173">
        <v>5.3000001907348633</v>
      </c>
      <c r="O7173" t="s">
        <v>119</v>
      </c>
      <c r="P7173" t="s">
        <v>46</v>
      </c>
      <c r="Q7173">
        <v>3</v>
      </c>
      <c r="R7173" t="s">
        <v>47</v>
      </c>
      <c r="S7173" t="s">
        <v>151</v>
      </c>
      <c r="U7173" t="s">
        <v>63</v>
      </c>
      <c r="W7173" t="s">
        <v>623</v>
      </c>
      <c r="X7173" t="s">
        <v>136</v>
      </c>
      <c r="Y7173" t="s">
        <v>82</v>
      </c>
      <c r="AA7173">
        <v>0</v>
      </c>
      <c r="AB7173" t="s">
        <v>51</v>
      </c>
      <c r="AC7173" t="s">
        <v>52</v>
      </c>
      <c r="AD7173">
        <v>1</v>
      </c>
      <c r="AE7173">
        <v>1</v>
      </c>
      <c r="AF7173">
        <v>1</v>
      </c>
      <c r="AG7173">
        <v>2026</v>
      </c>
      <c r="AH7173">
        <v>20251229</v>
      </c>
      <c r="AI7173" t="s">
        <v>9883</v>
      </c>
      <c r="AJ7173">
        <v>10400</v>
      </c>
      <c r="AK7173">
        <v>12795.0283203125</v>
      </c>
      <c r="AL7173" s="10">
        <f t="shared" si="896"/>
        <v>2395.0283203125</v>
      </c>
      <c r="AM7173" s="11">
        <f t="shared" si="897"/>
        <v>0.23029118464543269</v>
      </c>
      <c r="AN7173">
        <v>10400</v>
      </c>
      <c r="AO7173">
        <v>12747.104761376941</v>
      </c>
      <c r="AP7173" s="12">
        <f t="shared" si="898"/>
        <v>2347.1047613769406</v>
      </c>
      <c r="AQ7173" s="13">
        <f t="shared" si="899"/>
        <v>0.22568315013239815</v>
      </c>
      <c r="AR7173">
        <v>10400</v>
      </c>
      <c r="AS7173">
        <v>11442.91674190185</v>
      </c>
      <c r="AT7173" s="14">
        <f t="shared" si="900"/>
        <v>1042.9167419018504</v>
      </c>
      <c r="AU7173" s="15">
        <f t="shared" si="901"/>
        <v>0.100280455952101</v>
      </c>
      <c r="AV7173">
        <v>10400</v>
      </c>
      <c r="AW7173">
        <v>12873.05012744265</v>
      </c>
      <c r="AX7173" s="16">
        <f t="shared" si="902"/>
        <v>2473.0501274426497</v>
      </c>
      <c r="AY7173" s="17">
        <f t="shared" si="903"/>
        <v>0.23779328148487017</v>
      </c>
    </row>
    <row r="7174" spans="1:51" x14ac:dyDescent="0.25">
      <c r="A7174" t="s">
        <v>54</v>
      </c>
      <c r="B7174" t="s">
        <v>127</v>
      </c>
      <c r="C7174">
        <v>1300</v>
      </c>
      <c r="D7174">
        <v>265530</v>
      </c>
      <c r="E7174">
        <v>2014</v>
      </c>
      <c r="F7174" t="s">
        <v>71</v>
      </c>
      <c r="G7174" t="s">
        <v>311</v>
      </c>
      <c r="H7174" t="s">
        <v>695</v>
      </c>
      <c r="J7174">
        <v>6</v>
      </c>
      <c r="K7174" t="s">
        <v>87</v>
      </c>
      <c r="L7174">
        <v>4</v>
      </c>
      <c r="M7174" t="s">
        <v>45</v>
      </c>
      <c r="N7174">
        <v>3.5999999046325679</v>
      </c>
      <c r="O7174" t="s">
        <v>60</v>
      </c>
      <c r="P7174" t="s">
        <v>46</v>
      </c>
      <c r="Q7174">
        <v>4</v>
      </c>
      <c r="R7174" t="s">
        <v>47</v>
      </c>
      <c r="S7174" t="s">
        <v>62</v>
      </c>
      <c r="U7174" t="s">
        <v>63</v>
      </c>
      <c r="V7174" t="s">
        <v>79</v>
      </c>
      <c r="W7174" t="s">
        <v>799</v>
      </c>
      <c r="X7174" t="s">
        <v>97</v>
      </c>
      <c r="Y7174" t="s">
        <v>82</v>
      </c>
      <c r="AA7174">
        <v>0</v>
      </c>
      <c r="AB7174" t="s">
        <v>51</v>
      </c>
      <c r="AC7174" t="s">
        <v>52</v>
      </c>
      <c r="AD7174">
        <v>1</v>
      </c>
      <c r="AE7174">
        <v>1</v>
      </c>
      <c r="AF7174">
        <v>1</v>
      </c>
      <c r="AG7174">
        <v>2026</v>
      </c>
      <c r="AH7174">
        <v>20251231</v>
      </c>
      <c r="AI7174" t="s">
        <v>9884</v>
      </c>
      <c r="AJ7174">
        <v>1300</v>
      </c>
      <c r="AK7174">
        <v>1376.586547851562</v>
      </c>
      <c r="AL7174" s="10">
        <f t="shared" si="896"/>
        <v>76.586547851562045</v>
      </c>
      <c r="AM7174" s="11">
        <f t="shared" si="897"/>
        <v>5.8912729116586189E-2</v>
      </c>
      <c r="AN7174">
        <v>1300</v>
      </c>
      <c r="AO7174">
        <v>1391.1714887016819</v>
      </c>
      <c r="AP7174" s="12">
        <f t="shared" si="898"/>
        <v>91.171488701681938</v>
      </c>
      <c r="AQ7174" s="13">
        <f t="shared" si="899"/>
        <v>7.0131914385909183E-2</v>
      </c>
      <c r="AR7174">
        <v>1300</v>
      </c>
      <c r="AS7174">
        <v>1314.767102973711</v>
      </c>
      <c r="AT7174" s="14">
        <f t="shared" si="900"/>
        <v>14.767102973710962</v>
      </c>
      <c r="AU7174" s="15">
        <f t="shared" si="901"/>
        <v>1.1359309979777663E-2</v>
      </c>
      <c r="AV7174">
        <v>1300</v>
      </c>
      <c r="AW7174">
        <v>1399.973913043478</v>
      </c>
      <c r="AX7174" s="16">
        <f t="shared" si="902"/>
        <v>99.973913043477978</v>
      </c>
      <c r="AY7174" s="17">
        <f t="shared" si="903"/>
        <v>7.6903010033444602E-2</v>
      </c>
    </row>
    <row r="7175" spans="1:51" x14ac:dyDescent="0.25">
      <c r="A7175" t="s">
        <v>39</v>
      </c>
      <c r="B7175" t="s">
        <v>355</v>
      </c>
      <c r="C7175">
        <v>18000</v>
      </c>
      <c r="D7175">
        <v>38190</v>
      </c>
      <c r="E7175">
        <v>2024</v>
      </c>
      <c r="F7175" t="s">
        <v>925</v>
      </c>
      <c r="G7175" t="s">
        <v>2351</v>
      </c>
      <c r="H7175" t="s">
        <v>9261</v>
      </c>
      <c r="J7175">
        <v>4</v>
      </c>
      <c r="K7175" t="s">
        <v>575</v>
      </c>
      <c r="L7175">
        <v>4</v>
      </c>
      <c r="M7175" t="s">
        <v>45</v>
      </c>
      <c r="N7175">
        <v>2.5</v>
      </c>
      <c r="O7175" t="s">
        <v>45</v>
      </c>
      <c r="P7175" t="s">
        <v>46</v>
      </c>
      <c r="Q7175">
        <v>5</v>
      </c>
      <c r="R7175" t="s">
        <v>47</v>
      </c>
      <c r="S7175" t="s">
        <v>78</v>
      </c>
      <c r="T7175">
        <v>191</v>
      </c>
      <c r="U7175" t="s">
        <v>63</v>
      </c>
      <c r="V7175" t="s">
        <v>64</v>
      </c>
      <c r="W7175" t="s">
        <v>3641</v>
      </c>
      <c r="X7175" t="s">
        <v>49</v>
      </c>
      <c r="Y7175" t="s">
        <v>66</v>
      </c>
      <c r="AA7175">
        <v>0</v>
      </c>
      <c r="AB7175" t="s">
        <v>51</v>
      </c>
      <c r="AC7175" t="s">
        <v>52</v>
      </c>
      <c r="AD7175">
        <v>1</v>
      </c>
      <c r="AE7175">
        <v>1</v>
      </c>
      <c r="AF7175">
        <v>1</v>
      </c>
      <c r="AG7175">
        <v>2026</v>
      </c>
      <c r="AH7175">
        <v>20251230</v>
      </c>
      <c r="AI7175" t="s">
        <v>9885</v>
      </c>
      <c r="AJ7175">
        <v>18000</v>
      </c>
      <c r="AK7175">
        <v>18763.724609375</v>
      </c>
      <c r="AL7175" s="10">
        <f t="shared" si="896"/>
        <v>763.724609375</v>
      </c>
      <c r="AM7175" s="11">
        <f t="shared" si="897"/>
        <v>4.2429144965277776E-2</v>
      </c>
      <c r="AN7175">
        <v>18000</v>
      </c>
      <c r="AO7175">
        <v>19549.90984145601</v>
      </c>
      <c r="AP7175" s="12">
        <f t="shared" si="898"/>
        <v>1549.9098414560103</v>
      </c>
      <c r="AQ7175" s="13">
        <f t="shared" si="899"/>
        <v>8.6106102303111678E-2</v>
      </c>
      <c r="AR7175">
        <v>18000</v>
      </c>
      <c r="AS7175">
        <v>20760.942328245441</v>
      </c>
      <c r="AT7175" s="14">
        <f t="shared" si="900"/>
        <v>2760.9423282454409</v>
      </c>
      <c r="AU7175" s="15">
        <f t="shared" si="901"/>
        <v>0.15338568490252449</v>
      </c>
      <c r="AV7175">
        <v>18000</v>
      </c>
      <c r="AW7175">
        <v>18930.76170212766</v>
      </c>
      <c r="AX7175" s="16">
        <f t="shared" si="902"/>
        <v>930.7617021276601</v>
      </c>
      <c r="AY7175" s="17">
        <f t="shared" si="903"/>
        <v>5.1708983451536669E-2</v>
      </c>
    </row>
    <row r="7176" spans="1:51" x14ac:dyDescent="0.25">
      <c r="A7176" t="s">
        <v>69</v>
      </c>
      <c r="B7176" t="s">
        <v>70</v>
      </c>
      <c r="C7176">
        <v>6000</v>
      </c>
      <c r="D7176">
        <v>158905</v>
      </c>
      <c r="E7176">
        <v>2014</v>
      </c>
      <c r="F7176" t="s">
        <v>397</v>
      </c>
      <c r="G7176" t="s">
        <v>398</v>
      </c>
      <c r="H7176" t="s">
        <v>280</v>
      </c>
      <c r="J7176">
        <v>4</v>
      </c>
      <c r="K7176" t="s">
        <v>87</v>
      </c>
      <c r="L7176">
        <v>4</v>
      </c>
      <c r="M7176" t="s">
        <v>45</v>
      </c>
      <c r="N7176">
        <v>2.4000000953674321</v>
      </c>
      <c r="O7176" t="s">
        <v>45</v>
      </c>
      <c r="P7176" t="s">
        <v>46</v>
      </c>
      <c r="R7176" t="s">
        <v>47</v>
      </c>
      <c r="S7176" t="s">
        <v>48</v>
      </c>
      <c r="T7176">
        <v>185</v>
      </c>
      <c r="U7176" t="s">
        <v>63</v>
      </c>
      <c r="V7176" t="s">
        <v>64</v>
      </c>
      <c r="W7176" t="s">
        <v>2000</v>
      </c>
      <c r="X7176" t="s">
        <v>49</v>
      </c>
      <c r="Y7176" t="s">
        <v>82</v>
      </c>
      <c r="AA7176">
        <v>0</v>
      </c>
      <c r="AB7176" t="s">
        <v>51</v>
      </c>
      <c r="AC7176" t="s">
        <v>52</v>
      </c>
      <c r="AD7176">
        <v>2</v>
      </c>
      <c r="AE7176">
        <v>1</v>
      </c>
      <c r="AF7176">
        <v>1</v>
      </c>
      <c r="AG7176">
        <v>2026</v>
      </c>
      <c r="AH7176">
        <v>20260106</v>
      </c>
      <c r="AI7176" t="s">
        <v>9886</v>
      </c>
      <c r="AJ7176">
        <v>6000</v>
      </c>
      <c r="AK7176">
        <v>5910.7666015625</v>
      </c>
      <c r="AL7176" s="10">
        <f t="shared" si="896"/>
        <v>89.2333984375</v>
      </c>
      <c r="AM7176" s="11">
        <f t="shared" si="897"/>
        <v>1.4872233072916666E-2</v>
      </c>
      <c r="AN7176">
        <v>6000</v>
      </c>
      <c r="AO7176">
        <v>5432.133316692787</v>
      </c>
      <c r="AP7176" s="12">
        <f t="shared" si="898"/>
        <v>567.86668330721295</v>
      </c>
      <c r="AQ7176" s="13">
        <f t="shared" si="899"/>
        <v>9.4644447217868827E-2</v>
      </c>
      <c r="AR7176">
        <v>6000</v>
      </c>
      <c r="AS7176">
        <v>6049.6954998992196</v>
      </c>
      <c r="AT7176" s="14">
        <f t="shared" si="900"/>
        <v>49.695499899219612</v>
      </c>
      <c r="AU7176" s="15">
        <f t="shared" si="901"/>
        <v>8.2825833165366021E-3</v>
      </c>
      <c r="AV7176">
        <v>6000</v>
      </c>
      <c r="AW7176">
        <v>5967.5613496932519</v>
      </c>
      <c r="AX7176" s="16">
        <f t="shared" si="902"/>
        <v>32.438650306748059</v>
      </c>
      <c r="AY7176" s="17">
        <f t="shared" si="903"/>
        <v>5.4064417177913434E-3</v>
      </c>
    </row>
    <row r="7177" spans="1:51" x14ac:dyDescent="0.25">
      <c r="A7177" t="s">
        <v>54</v>
      </c>
      <c r="B7177" t="s">
        <v>249</v>
      </c>
      <c r="C7177">
        <v>15500</v>
      </c>
      <c r="D7177">
        <v>112828</v>
      </c>
      <c r="E7177">
        <v>2018</v>
      </c>
      <c r="F7177" t="s">
        <v>71</v>
      </c>
      <c r="G7177" t="s">
        <v>877</v>
      </c>
      <c r="H7177" t="s">
        <v>2779</v>
      </c>
      <c r="J7177">
        <v>6</v>
      </c>
      <c r="K7177" t="s">
        <v>44</v>
      </c>
      <c r="L7177">
        <v>4</v>
      </c>
      <c r="M7177" t="s">
        <v>45</v>
      </c>
      <c r="N7177">
        <v>3.5999999046325679</v>
      </c>
      <c r="O7177" t="s">
        <v>76</v>
      </c>
      <c r="P7177" t="s">
        <v>46</v>
      </c>
      <c r="R7177" t="s">
        <v>77</v>
      </c>
      <c r="S7177" t="s">
        <v>78</v>
      </c>
      <c r="U7177" t="s">
        <v>63</v>
      </c>
      <c r="V7177" t="s">
        <v>79</v>
      </c>
      <c r="W7177" t="s">
        <v>3724</v>
      </c>
      <c r="X7177" t="s">
        <v>112</v>
      </c>
      <c r="Y7177" t="s">
        <v>82</v>
      </c>
      <c r="AA7177">
        <v>0</v>
      </c>
      <c r="AB7177" t="s">
        <v>51</v>
      </c>
      <c r="AC7177" t="s">
        <v>83</v>
      </c>
      <c r="AD7177">
        <v>1</v>
      </c>
      <c r="AE7177">
        <v>1</v>
      </c>
      <c r="AF7177">
        <v>1</v>
      </c>
      <c r="AG7177">
        <v>2026</v>
      </c>
      <c r="AH7177">
        <v>20251230</v>
      </c>
      <c r="AI7177" t="s">
        <v>9887</v>
      </c>
      <c r="AJ7177">
        <v>15500</v>
      </c>
      <c r="AK7177">
        <v>15945.44921875</v>
      </c>
      <c r="AL7177" s="10">
        <f t="shared" si="896"/>
        <v>445.44921875</v>
      </c>
      <c r="AM7177" s="11">
        <f t="shared" si="897"/>
        <v>2.873865927419355E-2</v>
      </c>
      <c r="AN7177">
        <v>15500</v>
      </c>
      <c r="AO7177">
        <v>14431.540576374229</v>
      </c>
      <c r="AP7177" s="12">
        <f t="shared" si="898"/>
        <v>1068.4594236257708</v>
      </c>
      <c r="AQ7177" s="13">
        <f t="shared" si="899"/>
        <v>6.8932866040372312E-2</v>
      </c>
      <c r="AR7177">
        <v>15500</v>
      </c>
      <c r="AS7177">
        <v>15258.0316990967</v>
      </c>
      <c r="AT7177" s="14">
        <f t="shared" si="900"/>
        <v>241.96830090329968</v>
      </c>
      <c r="AU7177" s="15">
        <f t="shared" si="901"/>
        <v>1.5610858122793527E-2</v>
      </c>
      <c r="AV7177">
        <v>15500</v>
      </c>
      <c r="AW7177">
        <v>15782.937768240339</v>
      </c>
      <c r="AX7177" s="16">
        <f t="shared" si="902"/>
        <v>282.93776824033921</v>
      </c>
      <c r="AY7177" s="17">
        <f t="shared" si="903"/>
        <v>1.8254049563892854E-2</v>
      </c>
    </row>
    <row r="7178" spans="1:51" x14ac:dyDescent="0.25">
      <c r="A7178" t="s">
        <v>39</v>
      </c>
      <c r="B7178" t="s">
        <v>224</v>
      </c>
      <c r="C7178">
        <v>1900</v>
      </c>
      <c r="D7178">
        <v>109881</v>
      </c>
      <c r="E7178">
        <v>2014</v>
      </c>
      <c r="F7178" t="s">
        <v>108</v>
      </c>
      <c r="G7178" t="s">
        <v>308</v>
      </c>
      <c r="H7178" t="s">
        <v>110</v>
      </c>
      <c r="J7178">
        <v>4</v>
      </c>
      <c r="K7178" t="s">
        <v>111</v>
      </c>
      <c r="L7178">
        <v>4</v>
      </c>
      <c r="M7178" t="s">
        <v>45</v>
      </c>
      <c r="N7178">
        <v>2</v>
      </c>
      <c r="O7178" t="s">
        <v>45</v>
      </c>
      <c r="R7178" t="s">
        <v>61</v>
      </c>
      <c r="S7178" t="s">
        <v>48</v>
      </c>
      <c r="T7178">
        <v>220</v>
      </c>
      <c r="U7178" t="s">
        <v>63</v>
      </c>
      <c r="W7178" t="s">
        <v>641</v>
      </c>
      <c r="X7178" t="s">
        <v>65</v>
      </c>
      <c r="Y7178" t="s">
        <v>120</v>
      </c>
      <c r="AA7178">
        <v>0</v>
      </c>
      <c r="AB7178" t="s">
        <v>51</v>
      </c>
      <c r="AC7178" t="s">
        <v>67</v>
      </c>
      <c r="AD7178">
        <v>1</v>
      </c>
      <c r="AE7178">
        <v>1</v>
      </c>
      <c r="AF7178">
        <v>1</v>
      </c>
      <c r="AG7178">
        <v>2026</v>
      </c>
      <c r="AH7178">
        <v>20251231</v>
      </c>
      <c r="AI7178" t="s">
        <v>9888</v>
      </c>
      <c r="AJ7178">
        <v>1900</v>
      </c>
      <c r="AK7178">
        <v>3829.539794921875</v>
      </c>
      <c r="AL7178" s="10">
        <f t="shared" si="896"/>
        <v>1929.539794921875</v>
      </c>
      <c r="AM7178" s="11">
        <f t="shared" si="897"/>
        <v>1.0155472604851974</v>
      </c>
      <c r="AN7178">
        <v>1900</v>
      </c>
      <c r="AO7178">
        <v>3906.979289863325</v>
      </c>
      <c r="AP7178" s="12">
        <f t="shared" si="898"/>
        <v>2006.979289863325</v>
      </c>
      <c r="AQ7178" s="13">
        <f t="shared" si="899"/>
        <v>1.0563048894017499</v>
      </c>
      <c r="AR7178">
        <v>1900</v>
      </c>
      <c r="AS7178">
        <v>4283.3780165167082</v>
      </c>
      <c r="AT7178" s="14">
        <f t="shared" si="900"/>
        <v>2383.3780165167082</v>
      </c>
      <c r="AU7178" s="15">
        <f t="shared" si="901"/>
        <v>1.2544094823772147</v>
      </c>
      <c r="AV7178">
        <v>1900</v>
      </c>
      <c r="AW7178">
        <v>3848.4312573443008</v>
      </c>
      <c r="AX7178" s="16">
        <f t="shared" si="902"/>
        <v>1948.4312573443008</v>
      </c>
      <c r="AY7178" s="17">
        <f t="shared" si="903"/>
        <v>1.0254901354443688</v>
      </c>
    </row>
    <row r="7179" spans="1:51" x14ac:dyDescent="0.25">
      <c r="A7179" t="s">
        <v>39</v>
      </c>
      <c r="B7179" t="s">
        <v>114</v>
      </c>
      <c r="C7179">
        <v>24500</v>
      </c>
      <c r="D7179">
        <v>59465</v>
      </c>
      <c r="E7179">
        <v>2023</v>
      </c>
      <c r="F7179" t="s">
        <v>56</v>
      </c>
      <c r="G7179" t="s">
        <v>531</v>
      </c>
      <c r="I7179" t="s">
        <v>532</v>
      </c>
      <c r="J7179">
        <v>6</v>
      </c>
      <c r="K7179" t="s">
        <v>44</v>
      </c>
      <c r="L7179">
        <v>3</v>
      </c>
      <c r="M7179" t="s">
        <v>45</v>
      </c>
      <c r="N7179">
        <v>3.5</v>
      </c>
      <c r="O7179" t="s">
        <v>119</v>
      </c>
      <c r="P7179" t="s">
        <v>46</v>
      </c>
      <c r="Q7179">
        <v>2</v>
      </c>
      <c r="R7179" t="s">
        <v>222</v>
      </c>
      <c r="S7179" t="s">
        <v>423</v>
      </c>
      <c r="U7179" t="s">
        <v>63</v>
      </c>
      <c r="V7179" t="s">
        <v>79</v>
      </c>
      <c r="X7179" t="s">
        <v>81</v>
      </c>
      <c r="Y7179" t="s">
        <v>82</v>
      </c>
      <c r="AA7179">
        <v>0</v>
      </c>
      <c r="AB7179" t="s">
        <v>51</v>
      </c>
      <c r="AC7179" t="s">
        <v>222</v>
      </c>
      <c r="AD7179">
        <v>1</v>
      </c>
      <c r="AE7179">
        <v>1</v>
      </c>
      <c r="AF7179">
        <v>1</v>
      </c>
      <c r="AG7179">
        <v>2026</v>
      </c>
      <c r="AH7179">
        <v>20251231</v>
      </c>
      <c r="AI7179" t="s">
        <v>9889</v>
      </c>
      <c r="AJ7179">
        <v>24500</v>
      </c>
      <c r="AK7179">
        <v>27689.7109375</v>
      </c>
      <c r="AL7179" s="10">
        <f t="shared" si="896"/>
        <v>3189.7109375</v>
      </c>
      <c r="AM7179" s="11">
        <f t="shared" si="897"/>
        <v>0.13019228316326531</v>
      </c>
      <c r="AN7179">
        <v>24500</v>
      </c>
      <c r="AO7179">
        <v>23845.505298176409</v>
      </c>
      <c r="AP7179" s="12">
        <f t="shared" si="898"/>
        <v>654.49470182359073</v>
      </c>
      <c r="AQ7179" s="13">
        <f t="shared" si="899"/>
        <v>2.6714069462187375E-2</v>
      </c>
      <c r="AR7179">
        <v>24500</v>
      </c>
      <c r="AS7179">
        <v>24779.53657171948</v>
      </c>
      <c r="AT7179" s="14">
        <f t="shared" si="900"/>
        <v>279.53657171947998</v>
      </c>
      <c r="AU7179" s="15">
        <f t="shared" si="901"/>
        <v>1.1409655988550203E-2</v>
      </c>
      <c r="AV7179">
        <v>24500</v>
      </c>
      <c r="AW7179">
        <v>26961.166666666672</v>
      </c>
      <c r="AX7179" s="16">
        <f t="shared" si="902"/>
        <v>2461.1666666666715</v>
      </c>
      <c r="AY7179" s="17">
        <f t="shared" si="903"/>
        <v>0.10045578231292537</v>
      </c>
    </row>
    <row r="7180" spans="1:51" x14ac:dyDescent="0.25">
      <c r="A7180" t="s">
        <v>69</v>
      </c>
      <c r="B7180" t="s">
        <v>85</v>
      </c>
      <c r="C7180">
        <v>1000</v>
      </c>
      <c r="D7180">
        <v>125689</v>
      </c>
      <c r="E7180">
        <v>2014</v>
      </c>
      <c r="F7180" t="s">
        <v>71</v>
      </c>
      <c r="G7180" t="s">
        <v>3515</v>
      </c>
      <c r="H7180" t="s">
        <v>322</v>
      </c>
      <c r="J7180">
        <v>4</v>
      </c>
      <c r="K7180" t="s">
        <v>111</v>
      </c>
      <c r="L7180">
        <v>4</v>
      </c>
      <c r="M7180" t="s">
        <v>45</v>
      </c>
      <c r="N7180">
        <v>1.200000047683716</v>
      </c>
      <c r="O7180" t="s">
        <v>60</v>
      </c>
      <c r="P7180" t="s">
        <v>46</v>
      </c>
      <c r="R7180" t="s">
        <v>440</v>
      </c>
      <c r="U7180" t="s">
        <v>63</v>
      </c>
      <c r="V7180" t="s">
        <v>64</v>
      </c>
      <c r="W7180" t="s">
        <v>5500</v>
      </c>
      <c r="X7180" t="s">
        <v>65</v>
      </c>
      <c r="Y7180" t="s">
        <v>282</v>
      </c>
      <c r="AA7180">
        <v>0</v>
      </c>
      <c r="AB7180" t="s">
        <v>51</v>
      </c>
      <c r="AC7180" t="s">
        <v>559</v>
      </c>
      <c r="AD7180">
        <v>1</v>
      </c>
      <c r="AE7180">
        <v>1</v>
      </c>
      <c r="AF7180">
        <v>1</v>
      </c>
      <c r="AG7180">
        <v>2026</v>
      </c>
      <c r="AH7180">
        <v>20251231</v>
      </c>
      <c r="AI7180" t="s">
        <v>9890</v>
      </c>
      <c r="AJ7180">
        <v>1000</v>
      </c>
      <c r="AK7180">
        <v>1599.425903320312</v>
      </c>
      <c r="AL7180" s="10">
        <f t="shared" si="896"/>
        <v>599.42590332031205</v>
      </c>
      <c r="AM7180" s="11">
        <f t="shared" si="897"/>
        <v>0.59942590332031209</v>
      </c>
      <c r="AN7180">
        <v>1000</v>
      </c>
      <c r="AO7180">
        <v>1550.060298929186</v>
      </c>
      <c r="AP7180" s="12">
        <f t="shared" si="898"/>
        <v>550.06029892918605</v>
      </c>
      <c r="AQ7180" s="13">
        <f t="shared" si="899"/>
        <v>0.55006029892918606</v>
      </c>
      <c r="AR7180">
        <v>1000</v>
      </c>
      <c r="AS7180">
        <v>1592.9715846624269</v>
      </c>
      <c r="AT7180" s="14">
        <f t="shared" si="900"/>
        <v>592.97158466242695</v>
      </c>
      <c r="AU7180" s="15">
        <f t="shared" si="901"/>
        <v>0.59297158466242694</v>
      </c>
      <c r="AV7180">
        <v>1000</v>
      </c>
      <c r="AW7180">
        <v>1587.9315436241609</v>
      </c>
      <c r="AX7180" s="16">
        <f t="shared" si="902"/>
        <v>587.93154362416089</v>
      </c>
      <c r="AY7180" s="17">
        <f t="shared" si="903"/>
        <v>0.58793154362416089</v>
      </c>
    </row>
    <row r="7181" spans="1:51" x14ac:dyDescent="0.25">
      <c r="A7181" t="s">
        <v>106</v>
      </c>
      <c r="B7181" t="s">
        <v>107</v>
      </c>
      <c r="C7181">
        <v>22600</v>
      </c>
      <c r="D7181">
        <v>49689</v>
      </c>
      <c r="E7181">
        <v>2022</v>
      </c>
      <c r="F7181" t="s">
        <v>155</v>
      </c>
      <c r="G7181" t="s">
        <v>150</v>
      </c>
      <c r="H7181" t="s">
        <v>617</v>
      </c>
      <c r="I7181" t="s">
        <v>618</v>
      </c>
      <c r="J7181">
        <v>8</v>
      </c>
      <c r="K7181" t="s">
        <v>111</v>
      </c>
      <c r="L7181">
        <v>4</v>
      </c>
      <c r="M7181" t="s">
        <v>45</v>
      </c>
      <c r="N7181">
        <v>5.6999998092651367</v>
      </c>
      <c r="O7181" t="s">
        <v>119</v>
      </c>
      <c r="P7181" t="s">
        <v>46</v>
      </c>
      <c r="Q7181">
        <v>4</v>
      </c>
      <c r="R7181" t="s">
        <v>77</v>
      </c>
      <c r="S7181" t="s">
        <v>151</v>
      </c>
      <c r="T7181">
        <v>391</v>
      </c>
      <c r="U7181" t="s">
        <v>63</v>
      </c>
      <c r="V7181" t="s">
        <v>79</v>
      </c>
      <c r="X7181" t="s">
        <v>97</v>
      </c>
      <c r="Y7181" t="s">
        <v>66</v>
      </c>
      <c r="AA7181">
        <v>0</v>
      </c>
      <c r="AB7181" t="s">
        <v>51</v>
      </c>
      <c r="AC7181" t="s">
        <v>83</v>
      </c>
      <c r="AD7181">
        <v>1</v>
      </c>
      <c r="AE7181">
        <v>1</v>
      </c>
      <c r="AF7181">
        <v>1</v>
      </c>
      <c r="AG7181">
        <v>2026</v>
      </c>
      <c r="AH7181">
        <v>20260102</v>
      </c>
      <c r="AI7181" t="s">
        <v>9891</v>
      </c>
      <c r="AJ7181">
        <v>22600</v>
      </c>
      <c r="AK7181">
        <v>24267.125</v>
      </c>
      <c r="AL7181" s="10">
        <f t="shared" si="896"/>
        <v>1667.125</v>
      </c>
      <c r="AM7181" s="11">
        <f t="shared" si="897"/>
        <v>7.3766592920353979E-2</v>
      </c>
      <c r="AN7181">
        <v>22600</v>
      </c>
      <c r="AO7181">
        <v>24947.3947960816</v>
      </c>
      <c r="AP7181" s="12">
        <f t="shared" si="898"/>
        <v>2347.3947960816004</v>
      </c>
      <c r="AQ7181" s="13">
        <f t="shared" si="899"/>
        <v>0.10386702637529205</v>
      </c>
      <c r="AR7181">
        <v>22600</v>
      </c>
      <c r="AS7181">
        <v>24099.405311756229</v>
      </c>
      <c r="AT7181" s="14">
        <f t="shared" si="900"/>
        <v>1499.4053117562289</v>
      </c>
      <c r="AU7181" s="15">
        <f t="shared" si="901"/>
        <v>6.6345367776824288E-2</v>
      </c>
      <c r="AV7181">
        <v>22600</v>
      </c>
      <c r="AW7181">
        <v>24058.313253012049</v>
      </c>
      <c r="AX7181" s="16">
        <f t="shared" si="902"/>
        <v>1458.3132530120492</v>
      </c>
      <c r="AY7181" s="17">
        <f t="shared" si="903"/>
        <v>6.4527135089028728E-2</v>
      </c>
    </row>
    <row r="7182" spans="1:51" x14ac:dyDescent="0.25">
      <c r="A7182" t="s">
        <v>54</v>
      </c>
      <c r="B7182" t="s">
        <v>176</v>
      </c>
      <c r="C7182">
        <v>6800</v>
      </c>
      <c r="D7182">
        <v>87739</v>
      </c>
      <c r="E7182">
        <v>2017</v>
      </c>
      <c r="F7182" t="s">
        <v>925</v>
      </c>
      <c r="G7182" t="s">
        <v>1903</v>
      </c>
      <c r="I7182" t="s">
        <v>9892</v>
      </c>
      <c r="J7182">
        <v>4</v>
      </c>
      <c r="K7182" t="s">
        <v>44</v>
      </c>
      <c r="L7182">
        <v>4</v>
      </c>
      <c r="M7182" t="s">
        <v>45</v>
      </c>
      <c r="N7182">
        <v>2.5</v>
      </c>
      <c r="O7182" t="s">
        <v>60</v>
      </c>
      <c r="P7182" t="s">
        <v>46</v>
      </c>
      <c r="R7182" t="s">
        <v>61</v>
      </c>
      <c r="S7182" t="s">
        <v>62</v>
      </c>
      <c r="T7182">
        <v>184</v>
      </c>
      <c r="U7182" t="s">
        <v>63</v>
      </c>
      <c r="V7182" t="s">
        <v>64</v>
      </c>
      <c r="W7182" t="s">
        <v>927</v>
      </c>
      <c r="X7182" t="s">
        <v>65</v>
      </c>
      <c r="Y7182" t="s">
        <v>50</v>
      </c>
      <c r="AA7182">
        <v>0</v>
      </c>
      <c r="AB7182" t="s">
        <v>51</v>
      </c>
      <c r="AC7182" t="s">
        <v>67</v>
      </c>
      <c r="AD7182">
        <v>1</v>
      </c>
      <c r="AE7182">
        <v>1</v>
      </c>
      <c r="AF7182">
        <v>1</v>
      </c>
      <c r="AG7182">
        <v>2026</v>
      </c>
      <c r="AH7182">
        <v>20251230</v>
      </c>
      <c r="AI7182" t="s">
        <v>9893</v>
      </c>
      <c r="AJ7182">
        <v>6800</v>
      </c>
      <c r="AK7182">
        <v>7726.40185546875</v>
      </c>
      <c r="AL7182" s="10">
        <f t="shared" si="896"/>
        <v>926.40185546875</v>
      </c>
      <c r="AM7182" s="11">
        <f t="shared" si="897"/>
        <v>0.13623556698069852</v>
      </c>
      <c r="AN7182">
        <v>6800</v>
      </c>
      <c r="AO7182">
        <v>7430.7182277370785</v>
      </c>
      <c r="AP7182" s="12">
        <f t="shared" si="898"/>
        <v>630.71822773707845</v>
      </c>
      <c r="AQ7182" s="13">
        <f t="shared" si="899"/>
        <v>9.2752680549570365E-2</v>
      </c>
      <c r="AR7182">
        <v>6800</v>
      </c>
      <c r="AS7182">
        <v>7803.1678738389392</v>
      </c>
      <c r="AT7182" s="14">
        <f t="shared" si="900"/>
        <v>1003.1678738389392</v>
      </c>
      <c r="AU7182" s="15">
        <f t="shared" si="901"/>
        <v>0.14752468732925575</v>
      </c>
      <c r="AV7182">
        <v>6800</v>
      </c>
      <c r="AW7182">
        <v>7767.7339246119736</v>
      </c>
      <c r="AX7182" s="16">
        <f t="shared" si="902"/>
        <v>967.73392461197363</v>
      </c>
      <c r="AY7182" s="17">
        <f t="shared" si="903"/>
        <v>0.14231381244293731</v>
      </c>
    </row>
    <row r="7183" spans="1:51" x14ac:dyDescent="0.25">
      <c r="A7183" t="s">
        <v>39</v>
      </c>
      <c r="B7183" t="s">
        <v>224</v>
      </c>
      <c r="C7183">
        <v>2000</v>
      </c>
      <c r="D7183">
        <v>113349</v>
      </c>
      <c r="E7183">
        <v>2011</v>
      </c>
      <c r="F7183" t="s">
        <v>139</v>
      </c>
      <c r="G7183" t="s">
        <v>1984</v>
      </c>
      <c r="I7183" t="s">
        <v>673</v>
      </c>
      <c r="J7183">
        <v>6</v>
      </c>
      <c r="K7183" t="s">
        <v>118</v>
      </c>
      <c r="L7183">
        <v>4</v>
      </c>
      <c r="M7183" t="s">
        <v>45</v>
      </c>
      <c r="N7183">
        <v>3</v>
      </c>
      <c r="O7183" t="s">
        <v>119</v>
      </c>
      <c r="P7183" t="s">
        <v>46</v>
      </c>
      <c r="Q7183">
        <v>3</v>
      </c>
      <c r="R7183" t="s">
        <v>61</v>
      </c>
      <c r="T7183">
        <v>230</v>
      </c>
      <c r="U7183" t="s">
        <v>63</v>
      </c>
      <c r="X7183" t="s">
        <v>65</v>
      </c>
      <c r="Y7183" t="s">
        <v>120</v>
      </c>
      <c r="AA7183">
        <v>0</v>
      </c>
      <c r="AB7183" t="s">
        <v>51</v>
      </c>
      <c r="AC7183" t="s">
        <v>67</v>
      </c>
      <c r="AD7183">
        <v>1</v>
      </c>
      <c r="AE7183">
        <v>1</v>
      </c>
      <c r="AF7183">
        <v>1</v>
      </c>
      <c r="AG7183">
        <v>2026</v>
      </c>
      <c r="AH7183">
        <v>20251231</v>
      </c>
      <c r="AI7183" t="s">
        <v>9894</v>
      </c>
      <c r="AJ7183">
        <v>2000</v>
      </c>
      <c r="AK7183">
        <v>2633.308837890625</v>
      </c>
      <c r="AL7183" s="10">
        <f t="shared" si="896"/>
        <v>633.308837890625</v>
      </c>
      <c r="AM7183" s="11">
        <f t="shared" si="897"/>
        <v>0.31665441894531249</v>
      </c>
      <c r="AN7183">
        <v>2000</v>
      </c>
      <c r="AO7183">
        <v>2613.790272474635</v>
      </c>
      <c r="AP7183" s="12">
        <f t="shared" si="898"/>
        <v>613.790272474635</v>
      </c>
      <c r="AQ7183" s="13">
        <f t="shared" si="899"/>
        <v>0.30689513623731751</v>
      </c>
      <c r="AR7183">
        <v>2000</v>
      </c>
      <c r="AS7183">
        <v>2512.9065443623772</v>
      </c>
      <c r="AT7183" s="14">
        <f t="shared" si="900"/>
        <v>512.90654436237719</v>
      </c>
      <c r="AU7183" s="15">
        <f t="shared" si="901"/>
        <v>0.25645327218118857</v>
      </c>
      <c r="AV7183">
        <v>2000</v>
      </c>
      <c r="AW7183">
        <v>2649.1939419436271</v>
      </c>
      <c r="AX7183" s="16">
        <f t="shared" si="902"/>
        <v>649.19394194362712</v>
      </c>
      <c r="AY7183" s="17">
        <f t="shared" si="903"/>
        <v>0.32459697097181356</v>
      </c>
    </row>
    <row r="7184" spans="1:51" x14ac:dyDescent="0.25">
      <c r="A7184" t="s">
        <v>39</v>
      </c>
      <c r="B7184" t="s">
        <v>114</v>
      </c>
      <c r="C7184">
        <v>2600</v>
      </c>
      <c r="D7184">
        <v>182153</v>
      </c>
      <c r="E7184">
        <v>2012</v>
      </c>
      <c r="F7184" t="s">
        <v>165</v>
      </c>
      <c r="G7184" t="s">
        <v>166</v>
      </c>
      <c r="I7184" t="s">
        <v>247</v>
      </c>
      <c r="J7184">
        <v>4</v>
      </c>
      <c r="K7184" t="s">
        <v>44</v>
      </c>
      <c r="L7184">
        <v>4</v>
      </c>
      <c r="M7184" t="s">
        <v>557</v>
      </c>
      <c r="N7184">
        <v>1.799999952316284</v>
      </c>
      <c r="O7184" t="s">
        <v>60</v>
      </c>
      <c r="P7184" t="s">
        <v>46</v>
      </c>
      <c r="R7184" t="s">
        <v>61</v>
      </c>
      <c r="S7184" t="s">
        <v>151</v>
      </c>
      <c r="T7184">
        <v>132</v>
      </c>
      <c r="U7184" t="s">
        <v>63</v>
      </c>
      <c r="V7184" t="s">
        <v>64</v>
      </c>
      <c r="W7184" t="s">
        <v>169</v>
      </c>
      <c r="X7184" t="s">
        <v>65</v>
      </c>
      <c r="Y7184" t="s">
        <v>125</v>
      </c>
      <c r="AA7184">
        <v>0</v>
      </c>
      <c r="AB7184" t="s">
        <v>51</v>
      </c>
      <c r="AC7184" t="s">
        <v>67</v>
      </c>
      <c r="AD7184">
        <v>1</v>
      </c>
      <c r="AE7184">
        <v>1</v>
      </c>
      <c r="AF7184">
        <v>1</v>
      </c>
      <c r="AG7184">
        <v>2026</v>
      </c>
      <c r="AH7184">
        <v>20251231</v>
      </c>
      <c r="AI7184" t="s">
        <v>9895</v>
      </c>
      <c r="AJ7184">
        <v>2600</v>
      </c>
      <c r="AK7184">
        <v>2776.593994140625</v>
      </c>
      <c r="AL7184" s="10">
        <f t="shared" si="896"/>
        <v>176.593994140625</v>
      </c>
      <c r="AM7184" s="11">
        <f t="shared" si="897"/>
        <v>6.7920766977163455E-2</v>
      </c>
      <c r="AN7184">
        <v>2600</v>
      </c>
      <c r="AO7184">
        <v>2648.7112865699428</v>
      </c>
      <c r="AP7184" s="12">
        <f t="shared" si="898"/>
        <v>48.711286569942786</v>
      </c>
      <c r="AQ7184" s="13">
        <f t="shared" si="899"/>
        <v>1.8735110219208765E-2</v>
      </c>
      <c r="AR7184">
        <v>2600</v>
      </c>
      <c r="AS7184">
        <v>2733.5367303032172</v>
      </c>
      <c r="AT7184" s="14">
        <f t="shared" si="900"/>
        <v>133.53673030321715</v>
      </c>
      <c r="AU7184" s="15">
        <f t="shared" si="901"/>
        <v>5.1360280885852753E-2</v>
      </c>
      <c r="AV7184">
        <v>2600</v>
      </c>
      <c r="AW7184">
        <v>2776.117788461539</v>
      </c>
      <c r="AX7184" s="16">
        <f t="shared" si="902"/>
        <v>176.11778846153902</v>
      </c>
      <c r="AY7184" s="17">
        <f t="shared" si="903"/>
        <v>6.7737610946745783E-2</v>
      </c>
    </row>
    <row r="7185" spans="1:51" x14ac:dyDescent="0.25">
      <c r="A7185" t="s">
        <v>69</v>
      </c>
      <c r="B7185" t="s">
        <v>185</v>
      </c>
      <c r="C7185">
        <v>2600</v>
      </c>
      <c r="D7185">
        <v>158391</v>
      </c>
      <c r="E7185">
        <v>2012</v>
      </c>
      <c r="F7185" t="s">
        <v>41</v>
      </c>
      <c r="G7185" t="s">
        <v>42</v>
      </c>
      <c r="H7185" t="s">
        <v>6281</v>
      </c>
      <c r="J7185">
        <v>4</v>
      </c>
      <c r="K7185" t="s">
        <v>87</v>
      </c>
      <c r="L7185">
        <v>4</v>
      </c>
      <c r="M7185" t="s">
        <v>45</v>
      </c>
      <c r="N7185">
        <v>2.5</v>
      </c>
      <c r="O7185" t="s">
        <v>45</v>
      </c>
      <c r="P7185" t="s">
        <v>46</v>
      </c>
      <c r="R7185" t="s">
        <v>47</v>
      </c>
      <c r="S7185" t="s">
        <v>48</v>
      </c>
      <c r="W7185" t="s">
        <v>2428</v>
      </c>
      <c r="X7185" t="s">
        <v>49</v>
      </c>
      <c r="Y7185" t="s">
        <v>50</v>
      </c>
      <c r="AA7185">
        <v>0</v>
      </c>
      <c r="AB7185" t="s">
        <v>51</v>
      </c>
      <c r="AC7185" t="s">
        <v>52</v>
      </c>
      <c r="AD7185">
        <v>1</v>
      </c>
      <c r="AE7185">
        <v>1</v>
      </c>
      <c r="AF7185">
        <v>1</v>
      </c>
      <c r="AG7185">
        <v>2026</v>
      </c>
      <c r="AH7185">
        <v>20251229</v>
      </c>
      <c r="AI7185" t="s">
        <v>9896</v>
      </c>
      <c r="AJ7185">
        <v>2600</v>
      </c>
      <c r="AK7185">
        <v>2168.2568359375</v>
      </c>
      <c r="AL7185" s="10">
        <f t="shared" si="896"/>
        <v>431.7431640625</v>
      </c>
      <c r="AM7185" s="11">
        <f t="shared" si="897"/>
        <v>0.16605506310096155</v>
      </c>
      <c r="AN7185">
        <v>2600</v>
      </c>
      <c r="AO7185">
        <v>2109.024727850488</v>
      </c>
      <c r="AP7185" s="12">
        <f t="shared" si="898"/>
        <v>490.97527214951197</v>
      </c>
      <c r="AQ7185" s="13">
        <f t="shared" si="899"/>
        <v>0.18883664313442769</v>
      </c>
      <c r="AR7185">
        <v>2600</v>
      </c>
      <c r="AS7185">
        <v>2122.8338857635031</v>
      </c>
      <c r="AT7185" s="14">
        <f t="shared" si="900"/>
        <v>477.16611423649692</v>
      </c>
      <c r="AU7185" s="15">
        <f t="shared" si="901"/>
        <v>0.18352542855249881</v>
      </c>
      <c r="AV7185">
        <v>2600</v>
      </c>
      <c r="AW7185">
        <v>2177.4371508379882</v>
      </c>
      <c r="AX7185" s="16">
        <f t="shared" si="902"/>
        <v>422.56284916201184</v>
      </c>
      <c r="AY7185" s="17">
        <f t="shared" si="903"/>
        <v>0.16252417275461994</v>
      </c>
    </row>
    <row r="7186" spans="1:51" x14ac:dyDescent="0.25">
      <c r="A7186" t="s">
        <v>54</v>
      </c>
      <c r="B7186" t="s">
        <v>55</v>
      </c>
      <c r="C7186">
        <v>26900</v>
      </c>
      <c r="D7186">
        <v>15790</v>
      </c>
      <c r="E7186">
        <v>2024</v>
      </c>
      <c r="F7186" t="s">
        <v>274</v>
      </c>
      <c r="G7186" t="s">
        <v>2417</v>
      </c>
      <c r="I7186" t="s">
        <v>2418</v>
      </c>
      <c r="J7186">
        <v>6</v>
      </c>
      <c r="K7186" t="s">
        <v>44</v>
      </c>
      <c r="L7186">
        <v>3</v>
      </c>
      <c r="M7186" t="s">
        <v>45</v>
      </c>
      <c r="N7186">
        <v>4.3000001907348633</v>
      </c>
      <c r="O7186" t="s">
        <v>119</v>
      </c>
      <c r="P7186" t="s">
        <v>46</v>
      </c>
      <c r="Q7186">
        <v>5</v>
      </c>
      <c r="R7186" t="s">
        <v>220</v>
      </c>
      <c r="U7186" t="s">
        <v>63</v>
      </c>
      <c r="V7186" t="s">
        <v>79</v>
      </c>
      <c r="W7186" t="s">
        <v>1448</v>
      </c>
      <c r="X7186" t="s">
        <v>221</v>
      </c>
      <c r="Y7186" t="s">
        <v>82</v>
      </c>
      <c r="AA7186">
        <v>0</v>
      </c>
      <c r="AB7186" t="s">
        <v>51</v>
      </c>
      <c r="AC7186" t="s">
        <v>222</v>
      </c>
      <c r="AD7186">
        <v>1</v>
      </c>
      <c r="AE7186">
        <v>1</v>
      </c>
      <c r="AF7186">
        <v>1</v>
      </c>
      <c r="AG7186">
        <v>2026</v>
      </c>
      <c r="AH7186">
        <v>20251230</v>
      </c>
      <c r="AI7186" t="s">
        <v>9897</v>
      </c>
      <c r="AJ7186">
        <v>26900</v>
      </c>
      <c r="AK7186">
        <v>29232.77734375</v>
      </c>
      <c r="AL7186" s="10">
        <f t="shared" si="896"/>
        <v>2332.77734375</v>
      </c>
      <c r="AM7186" s="11">
        <f t="shared" si="897"/>
        <v>8.6720347351301116E-2</v>
      </c>
      <c r="AN7186">
        <v>26900</v>
      </c>
      <c r="AO7186">
        <v>29652.800126930291</v>
      </c>
      <c r="AP7186" s="12">
        <f t="shared" si="898"/>
        <v>2752.8001269302913</v>
      </c>
      <c r="AQ7186" s="13">
        <f t="shared" si="899"/>
        <v>0.10233457720930451</v>
      </c>
      <c r="AR7186">
        <v>26900</v>
      </c>
      <c r="AS7186">
        <v>30849.983316471491</v>
      </c>
      <c r="AT7186" s="14">
        <f t="shared" si="900"/>
        <v>3949.983316471491</v>
      </c>
      <c r="AU7186" s="15">
        <f t="shared" si="901"/>
        <v>0.14683952849336399</v>
      </c>
      <c r="AV7186">
        <v>26900</v>
      </c>
      <c r="AW7186">
        <v>28787.440042826551</v>
      </c>
      <c r="AX7186" s="16">
        <f t="shared" si="902"/>
        <v>1887.4400428265508</v>
      </c>
      <c r="AY7186" s="17">
        <f t="shared" si="903"/>
        <v>7.0165057354146868E-2</v>
      </c>
    </row>
    <row r="7187" spans="1:51" x14ac:dyDescent="0.25">
      <c r="A7187" t="s">
        <v>69</v>
      </c>
      <c r="B7187" t="s">
        <v>85</v>
      </c>
      <c r="C7187">
        <v>3200</v>
      </c>
      <c r="D7187">
        <v>165995</v>
      </c>
      <c r="E7187">
        <v>2013</v>
      </c>
      <c r="F7187" t="s">
        <v>397</v>
      </c>
      <c r="G7187" t="s">
        <v>465</v>
      </c>
      <c r="H7187" t="s">
        <v>2803</v>
      </c>
      <c r="J7187">
        <v>4</v>
      </c>
      <c r="K7187" t="s">
        <v>75</v>
      </c>
      <c r="L7187">
        <v>4</v>
      </c>
      <c r="M7187" t="s">
        <v>45</v>
      </c>
      <c r="N7187">
        <v>2.4000000953674321</v>
      </c>
      <c r="O7187" t="s">
        <v>60</v>
      </c>
      <c r="P7187" t="s">
        <v>46</v>
      </c>
      <c r="Q7187">
        <v>2</v>
      </c>
      <c r="R7187" t="s">
        <v>61</v>
      </c>
      <c r="T7187">
        <v>185</v>
      </c>
      <c r="U7187" t="s">
        <v>63</v>
      </c>
      <c r="V7187" t="s">
        <v>64</v>
      </c>
      <c r="W7187" t="s">
        <v>1788</v>
      </c>
      <c r="X7187" t="s">
        <v>49</v>
      </c>
      <c r="Y7187" t="s">
        <v>82</v>
      </c>
      <c r="AA7187">
        <v>0</v>
      </c>
      <c r="AB7187" t="s">
        <v>51</v>
      </c>
      <c r="AC7187" t="s">
        <v>67</v>
      </c>
      <c r="AD7187">
        <v>1</v>
      </c>
      <c r="AE7187">
        <v>1</v>
      </c>
      <c r="AF7187">
        <v>1</v>
      </c>
      <c r="AG7187">
        <v>2026</v>
      </c>
      <c r="AH7187">
        <v>20251231</v>
      </c>
      <c r="AI7187" t="s">
        <v>9898</v>
      </c>
      <c r="AJ7187">
        <v>3200</v>
      </c>
      <c r="AK7187">
        <v>3426.467529296875</v>
      </c>
      <c r="AL7187" s="10">
        <f t="shared" si="896"/>
        <v>226.467529296875</v>
      </c>
      <c r="AM7187" s="11">
        <f t="shared" si="897"/>
        <v>7.0771102905273442E-2</v>
      </c>
      <c r="AN7187">
        <v>3200</v>
      </c>
      <c r="AO7187">
        <v>3358.5472523189778</v>
      </c>
      <c r="AP7187" s="12">
        <f t="shared" si="898"/>
        <v>158.54725231897783</v>
      </c>
      <c r="AQ7187" s="13">
        <f t="shared" si="899"/>
        <v>4.9546016349680568E-2</v>
      </c>
      <c r="AR7187">
        <v>3200</v>
      </c>
      <c r="AS7187">
        <v>3383.1109118676668</v>
      </c>
      <c r="AT7187" s="14">
        <f t="shared" si="900"/>
        <v>183.1109118676668</v>
      </c>
      <c r="AU7187" s="15">
        <f t="shared" si="901"/>
        <v>5.7222159958645873E-2</v>
      </c>
      <c r="AV7187">
        <v>3200</v>
      </c>
      <c r="AW7187">
        <v>3528.0564794477559</v>
      </c>
      <c r="AX7187" s="16">
        <f t="shared" si="902"/>
        <v>328.05647944775592</v>
      </c>
      <c r="AY7187" s="17">
        <f t="shared" si="903"/>
        <v>0.10251764982742373</v>
      </c>
    </row>
    <row r="7188" spans="1:51" x14ac:dyDescent="0.25">
      <c r="A7188" t="s">
        <v>54</v>
      </c>
      <c r="B7188" t="s">
        <v>55</v>
      </c>
      <c r="C7188">
        <v>1400</v>
      </c>
      <c r="D7188">
        <v>143100</v>
      </c>
      <c r="E7188">
        <v>2012</v>
      </c>
      <c r="F7188" t="s">
        <v>71</v>
      </c>
      <c r="G7188" t="s">
        <v>311</v>
      </c>
      <c r="H7188" t="s">
        <v>495</v>
      </c>
      <c r="J7188">
        <v>6</v>
      </c>
      <c r="K7188" t="s">
        <v>44</v>
      </c>
      <c r="L7188">
        <v>4</v>
      </c>
      <c r="M7188" t="s">
        <v>45</v>
      </c>
      <c r="N7188">
        <v>3.5999999046325679</v>
      </c>
      <c r="O7188" t="s">
        <v>60</v>
      </c>
      <c r="P7188" t="s">
        <v>46</v>
      </c>
      <c r="R7188" t="s">
        <v>47</v>
      </c>
      <c r="S7188" t="s">
        <v>62</v>
      </c>
      <c r="U7188" t="s">
        <v>63</v>
      </c>
      <c r="V7188" t="s">
        <v>79</v>
      </c>
      <c r="W7188" t="s">
        <v>799</v>
      </c>
      <c r="X7188" t="s">
        <v>97</v>
      </c>
      <c r="Y7188" t="s">
        <v>82</v>
      </c>
      <c r="AA7188">
        <v>0</v>
      </c>
      <c r="AB7188" t="s">
        <v>51</v>
      </c>
      <c r="AC7188" t="s">
        <v>52</v>
      </c>
      <c r="AD7188">
        <v>1</v>
      </c>
      <c r="AE7188">
        <v>1</v>
      </c>
      <c r="AF7188">
        <v>1</v>
      </c>
      <c r="AG7188">
        <v>2026</v>
      </c>
      <c r="AH7188">
        <v>20251230</v>
      </c>
      <c r="AI7188" t="s">
        <v>9899</v>
      </c>
      <c r="AJ7188">
        <v>1400</v>
      </c>
      <c r="AK7188">
        <v>2037.879760742188</v>
      </c>
      <c r="AL7188" s="10">
        <f t="shared" si="896"/>
        <v>637.87976074218795</v>
      </c>
      <c r="AM7188" s="11">
        <f t="shared" si="897"/>
        <v>0.45562840053013426</v>
      </c>
      <c r="AN7188">
        <v>1400</v>
      </c>
      <c r="AO7188">
        <v>2008.4440038212681</v>
      </c>
      <c r="AP7188" s="12">
        <f t="shared" si="898"/>
        <v>608.4440038212681</v>
      </c>
      <c r="AQ7188" s="13">
        <f t="shared" si="899"/>
        <v>0.43460285987233438</v>
      </c>
      <c r="AR7188">
        <v>1400</v>
      </c>
      <c r="AS7188">
        <v>2061.4053997239371</v>
      </c>
      <c r="AT7188" s="14">
        <f t="shared" si="900"/>
        <v>661.40539972393708</v>
      </c>
      <c r="AU7188" s="15">
        <f t="shared" si="901"/>
        <v>0.47243242837424076</v>
      </c>
      <c r="AV7188">
        <v>1400</v>
      </c>
      <c r="AW7188">
        <v>2055.4760066188642</v>
      </c>
      <c r="AX7188" s="16">
        <f t="shared" si="902"/>
        <v>655.47600661886418</v>
      </c>
      <c r="AY7188" s="17">
        <f t="shared" si="903"/>
        <v>0.468197147584903</v>
      </c>
    </row>
    <row r="7189" spans="1:51" x14ac:dyDescent="0.25">
      <c r="A7189" t="s">
        <v>39</v>
      </c>
      <c r="B7189" t="s">
        <v>307</v>
      </c>
      <c r="C7189">
        <v>1800</v>
      </c>
      <c r="D7189">
        <v>160570</v>
      </c>
      <c r="E7189">
        <v>2017</v>
      </c>
      <c r="F7189" t="s">
        <v>925</v>
      </c>
      <c r="G7189" t="s">
        <v>926</v>
      </c>
      <c r="H7189" t="s">
        <v>95</v>
      </c>
      <c r="J7189">
        <v>4</v>
      </c>
      <c r="K7189" t="s">
        <v>118</v>
      </c>
      <c r="L7189">
        <v>4</v>
      </c>
      <c r="M7189" t="s">
        <v>240</v>
      </c>
      <c r="N7189">
        <v>2</v>
      </c>
      <c r="O7189" t="s">
        <v>60</v>
      </c>
      <c r="P7189" t="s">
        <v>46</v>
      </c>
      <c r="Q7189">
        <v>4</v>
      </c>
      <c r="R7189" t="s">
        <v>61</v>
      </c>
      <c r="S7189" t="s">
        <v>62</v>
      </c>
      <c r="T7189">
        <v>155</v>
      </c>
      <c r="U7189" t="s">
        <v>63</v>
      </c>
      <c r="V7189" t="s">
        <v>64</v>
      </c>
      <c r="W7189" t="s">
        <v>2773</v>
      </c>
      <c r="X7189" t="s">
        <v>65</v>
      </c>
      <c r="Y7189" t="s">
        <v>66</v>
      </c>
      <c r="Z7189">
        <v>17845</v>
      </c>
      <c r="AA7189">
        <v>0</v>
      </c>
      <c r="AB7189" t="s">
        <v>51</v>
      </c>
      <c r="AC7189" t="s">
        <v>67</v>
      </c>
      <c r="AD7189">
        <v>1</v>
      </c>
      <c r="AE7189">
        <v>1</v>
      </c>
      <c r="AF7189">
        <v>1</v>
      </c>
      <c r="AG7189">
        <v>2026</v>
      </c>
      <c r="AH7189">
        <v>20251231</v>
      </c>
      <c r="AI7189" t="s">
        <v>9900</v>
      </c>
      <c r="AJ7189">
        <v>1800</v>
      </c>
      <c r="AK7189">
        <v>2775.33740234375</v>
      </c>
      <c r="AL7189" s="10">
        <f t="shared" si="896"/>
        <v>975.33740234375</v>
      </c>
      <c r="AM7189" s="11">
        <f t="shared" si="897"/>
        <v>0.54185411241319448</v>
      </c>
      <c r="AN7189">
        <v>1800</v>
      </c>
      <c r="AO7189">
        <v>2634.4525244906772</v>
      </c>
      <c r="AP7189" s="12">
        <f t="shared" si="898"/>
        <v>834.45252449067721</v>
      </c>
      <c r="AQ7189" s="13">
        <f t="shared" si="899"/>
        <v>0.46358473582815402</v>
      </c>
      <c r="AR7189">
        <v>1800</v>
      </c>
      <c r="AS7189">
        <v>2922.4616598742409</v>
      </c>
      <c r="AT7189" s="14">
        <f t="shared" si="900"/>
        <v>1122.4616598742409</v>
      </c>
      <c r="AU7189" s="15">
        <f t="shared" si="901"/>
        <v>0.623589811041245</v>
      </c>
      <c r="AV7189">
        <v>1800</v>
      </c>
      <c r="AW7189">
        <v>2776.117788461539</v>
      </c>
      <c r="AX7189" s="16">
        <f t="shared" si="902"/>
        <v>976.11778846153902</v>
      </c>
      <c r="AY7189" s="17">
        <f t="shared" si="903"/>
        <v>0.54228766025641062</v>
      </c>
    </row>
    <row r="7190" spans="1:51" x14ac:dyDescent="0.25">
      <c r="A7190" t="s">
        <v>54</v>
      </c>
      <c r="B7190" t="s">
        <v>176</v>
      </c>
      <c r="C7190">
        <v>7400</v>
      </c>
      <c r="D7190">
        <v>90491</v>
      </c>
      <c r="E7190">
        <v>2018</v>
      </c>
      <c r="F7190" t="s">
        <v>182</v>
      </c>
      <c r="G7190" t="s">
        <v>304</v>
      </c>
      <c r="J7190">
        <v>4</v>
      </c>
      <c r="K7190" t="s">
        <v>118</v>
      </c>
      <c r="L7190">
        <v>4</v>
      </c>
      <c r="M7190" t="s">
        <v>45</v>
      </c>
      <c r="N7190">
        <v>2.5</v>
      </c>
      <c r="O7190" t="s">
        <v>60</v>
      </c>
      <c r="P7190" t="s">
        <v>46</v>
      </c>
      <c r="Q7190">
        <v>4</v>
      </c>
      <c r="R7190" t="s">
        <v>305</v>
      </c>
      <c r="S7190" t="s">
        <v>151</v>
      </c>
      <c r="T7190">
        <v>170</v>
      </c>
      <c r="U7190" t="s">
        <v>63</v>
      </c>
      <c r="X7190" t="s">
        <v>49</v>
      </c>
      <c r="Y7190" t="s">
        <v>282</v>
      </c>
      <c r="Z7190">
        <v>24800</v>
      </c>
      <c r="AA7190">
        <v>0</v>
      </c>
      <c r="AB7190" t="s">
        <v>51</v>
      </c>
      <c r="AC7190" t="s">
        <v>52</v>
      </c>
      <c r="AD7190">
        <v>1</v>
      </c>
      <c r="AE7190">
        <v>1</v>
      </c>
      <c r="AF7190">
        <v>1</v>
      </c>
      <c r="AG7190">
        <v>2026</v>
      </c>
      <c r="AH7190">
        <v>20251230</v>
      </c>
      <c r="AI7190" t="s">
        <v>9901</v>
      </c>
      <c r="AJ7190">
        <v>7400</v>
      </c>
      <c r="AK7190">
        <v>8334.154296875</v>
      </c>
      <c r="AL7190" s="10">
        <f t="shared" si="896"/>
        <v>934.154296875</v>
      </c>
      <c r="AM7190" s="11">
        <f t="shared" si="897"/>
        <v>0.12623706714527028</v>
      </c>
      <c r="AN7190">
        <v>7400</v>
      </c>
      <c r="AO7190">
        <v>8021.4300456677356</v>
      </c>
      <c r="AP7190" s="12">
        <f t="shared" si="898"/>
        <v>621.43004566773561</v>
      </c>
      <c r="AQ7190" s="13">
        <f t="shared" si="899"/>
        <v>8.3977033198342654E-2</v>
      </c>
      <c r="AR7190">
        <v>7400</v>
      </c>
      <c r="AS7190">
        <v>7458.8870201965938</v>
      </c>
      <c r="AT7190" s="14">
        <f t="shared" si="900"/>
        <v>58.887020196593767</v>
      </c>
      <c r="AU7190" s="15">
        <f t="shared" si="901"/>
        <v>7.9577054319721306E-3</v>
      </c>
      <c r="AV7190">
        <v>7400</v>
      </c>
      <c r="AW7190">
        <v>8411.5992865636163</v>
      </c>
      <c r="AX7190" s="16">
        <f t="shared" si="902"/>
        <v>1011.5992865636163</v>
      </c>
      <c r="AY7190" s="17">
        <f t="shared" si="903"/>
        <v>0.13670260629238057</v>
      </c>
    </row>
    <row r="7191" spans="1:51" x14ac:dyDescent="0.25">
      <c r="A7191" t="s">
        <v>54</v>
      </c>
      <c r="B7191" t="s">
        <v>148</v>
      </c>
      <c r="C7191">
        <v>2400</v>
      </c>
      <c r="D7191">
        <v>189803</v>
      </c>
      <c r="E7191">
        <v>2007</v>
      </c>
      <c r="F7191" t="s">
        <v>165</v>
      </c>
      <c r="G7191" t="s">
        <v>205</v>
      </c>
      <c r="H7191" t="s">
        <v>860</v>
      </c>
      <c r="I7191" t="s">
        <v>861</v>
      </c>
      <c r="J7191">
        <v>6</v>
      </c>
      <c r="K7191" t="s">
        <v>75</v>
      </c>
      <c r="L7191">
        <v>4</v>
      </c>
      <c r="M7191" t="s">
        <v>45</v>
      </c>
      <c r="N7191">
        <v>3.5</v>
      </c>
      <c r="O7191" t="s">
        <v>76</v>
      </c>
      <c r="R7191" t="s">
        <v>47</v>
      </c>
      <c r="S7191" t="s">
        <v>78</v>
      </c>
      <c r="T7191">
        <v>269</v>
      </c>
      <c r="U7191" t="s">
        <v>63</v>
      </c>
      <c r="V7191" t="s">
        <v>79</v>
      </c>
      <c r="W7191" t="s">
        <v>477</v>
      </c>
      <c r="X7191" t="s">
        <v>49</v>
      </c>
      <c r="Y7191" t="s">
        <v>50</v>
      </c>
      <c r="AA7191">
        <v>0</v>
      </c>
      <c r="AB7191" t="s">
        <v>51</v>
      </c>
      <c r="AC7191" t="s">
        <v>52</v>
      </c>
      <c r="AD7191">
        <v>1</v>
      </c>
      <c r="AE7191">
        <v>1</v>
      </c>
      <c r="AF7191">
        <v>1</v>
      </c>
      <c r="AG7191">
        <v>2026</v>
      </c>
      <c r="AH7191">
        <v>20251230</v>
      </c>
      <c r="AI7191" t="s">
        <v>9902</v>
      </c>
      <c r="AJ7191">
        <v>2400</v>
      </c>
      <c r="AK7191">
        <v>2225.75390625</v>
      </c>
      <c r="AL7191" s="10">
        <f t="shared" si="896"/>
        <v>174.24609375</v>
      </c>
      <c r="AM7191" s="11">
        <f t="shared" si="897"/>
        <v>7.2602539062499999E-2</v>
      </c>
      <c r="AN7191">
        <v>2400</v>
      </c>
      <c r="AO7191">
        <v>2485.0719883120628</v>
      </c>
      <c r="AP7191" s="12">
        <f t="shared" si="898"/>
        <v>85.071988312062786</v>
      </c>
      <c r="AQ7191" s="13">
        <f t="shared" si="899"/>
        <v>3.5446661796692827E-2</v>
      </c>
      <c r="AR7191">
        <v>2400</v>
      </c>
      <c r="AS7191">
        <v>2629.9552978507359</v>
      </c>
      <c r="AT7191" s="14">
        <f t="shared" si="900"/>
        <v>229.95529785073586</v>
      </c>
      <c r="AU7191" s="15">
        <f t="shared" si="901"/>
        <v>9.5814707437806609E-2</v>
      </c>
      <c r="AV7191">
        <v>2400</v>
      </c>
      <c r="AW7191">
        <v>2261.0900321543422</v>
      </c>
      <c r="AX7191" s="16">
        <f t="shared" si="902"/>
        <v>138.90996784565777</v>
      </c>
      <c r="AY7191" s="17">
        <f t="shared" si="903"/>
        <v>5.787915326902407E-2</v>
      </c>
    </row>
    <row r="7192" spans="1:51" x14ac:dyDescent="0.25">
      <c r="A7192" t="s">
        <v>106</v>
      </c>
      <c r="B7192" t="s">
        <v>215</v>
      </c>
      <c r="C7192">
        <v>7600</v>
      </c>
      <c r="D7192">
        <v>151141</v>
      </c>
      <c r="E7192">
        <v>2017</v>
      </c>
      <c r="F7192" t="s">
        <v>56</v>
      </c>
      <c r="G7192" t="s">
        <v>133</v>
      </c>
      <c r="H7192" t="s">
        <v>4224</v>
      </c>
      <c r="J7192">
        <v>6</v>
      </c>
      <c r="K7192" t="s">
        <v>59</v>
      </c>
      <c r="L7192">
        <v>4</v>
      </c>
      <c r="M7192" t="s">
        <v>45</v>
      </c>
      <c r="N7192">
        <v>3.5</v>
      </c>
      <c r="O7192" t="s">
        <v>76</v>
      </c>
      <c r="P7192" t="s">
        <v>46</v>
      </c>
      <c r="Q7192">
        <v>4</v>
      </c>
      <c r="R7192" t="s">
        <v>77</v>
      </c>
      <c r="S7192" t="s">
        <v>78</v>
      </c>
      <c r="T7192">
        <v>365</v>
      </c>
      <c r="U7192" t="s">
        <v>63</v>
      </c>
      <c r="V7192" t="s">
        <v>79</v>
      </c>
      <c r="W7192" t="s">
        <v>562</v>
      </c>
      <c r="X7192" t="s">
        <v>136</v>
      </c>
      <c r="Y7192" t="s">
        <v>82</v>
      </c>
      <c r="Z7192">
        <v>31195</v>
      </c>
      <c r="AA7192">
        <v>0</v>
      </c>
      <c r="AB7192" t="s">
        <v>51</v>
      </c>
      <c r="AC7192" t="s">
        <v>83</v>
      </c>
      <c r="AD7192">
        <v>1</v>
      </c>
      <c r="AE7192">
        <v>1</v>
      </c>
      <c r="AF7192">
        <v>1</v>
      </c>
      <c r="AG7192">
        <v>2026</v>
      </c>
      <c r="AH7192">
        <v>20260102</v>
      </c>
      <c r="AI7192" t="s">
        <v>9903</v>
      </c>
      <c r="AJ7192">
        <v>7600</v>
      </c>
      <c r="AK7192">
        <v>10461.046875</v>
      </c>
      <c r="AL7192" s="10">
        <f t="shared" si="896"/>
        <v>2861.046875</v>
      </c>
      <c r="AM7192" s="11">
        <f t="shared" si="897"/>
        <v>0.37645353618421051</v>
      </c>
      <c r="AN7192">
        <v>7600</v>
      </c>
      <c r="AO7192">
        <v>11572.77621166555</v>
      </c>
      <c r="AP7192" s="12">
        <f t="shared" si="898"/>
        <v>3972.7762116655504</v>
      </c>
      <c r="AQ7192" s="13">
        <f t="shared" si="899"/>
        <v>0.52273371206125663</v>
      </c>
      <c r="AR7192">
        <v>7600</v>
      </c>
      <c r="AS7192">
        <v>11000.86905527067</v>
      </c>
      <c r="AT7192" s="14">
        <f t="shared" si="900"/>
        <v>3400.8690552706703</v>
      </c>
      <c r="AU7192" s="15">
        <f t="shared" si="901"/>
        <v>0.44748277043035134</v>
      </c>
      <c r="AV7192">
        <v>7600</v>
      </c>
      <c r="AW7192">
        <v>10650.996503496501</v>
      </c>
      <c r="AX7192" s="16">
        <f t="shared" si="902"/>
        <v>3050.9965034965007</v>
      </c>
      <c r="AY7192" s="17">
        <f t="shared" si="903"/>
        <v>0.40144690835480273</v>
      </c>
    </row>
    <row r="7193" spans="1:51" x14ac:dyDescent="0.25">
      <c r="A7193" t="s">
        <v>54</v>
      </c>
      <c r="B7193" t="s">
        <v>176</v>
      </c>
      <c r="C7193">
        <v>13200</v>
      </c>
      <c r="D7193">
        <v>84243</v>
      </c>
      <c r="E7193">
        <v>2022</v>
      </c>
      <c r="F7193" t="s">
        <v>408</v>
      </c>
      <c r="G7193" t="s">
        <v>1850</v>
      </c>
      <c r="H7193" t="s">
        <v>574</v>
      </c>
      <c r="I7193" t="s">
        <v>280</v>
      </c>
      <c r="J7193">
        <v>6</v>
      </c>
      <c r="K7193" t="s">
        <v>111</v>
      </c>
      <c r="L7193">
        <v>4</v>
      </c>
      <c r="M7193" t="s">
        <v>45</v>
      </c>
      <c r="N7193">
        <v>3.5999999046325679</v>
      </c>
      <c r="O7193" t="s">
        <v>119</v>
      </c>
      <c r="P7193" t="s">
        <v>46</v>
      </c>
      <c r="Q7193">
        <v>2</v>
      </c>
      <c r="R7193" t="s">
        <v>61</v>
      </c>
      <c r="S7193" t="s">
        <v>423</v>
      </c>
      <c r="T7193">
        <v>292</v>
      </c>
      <c r="U7193" t="s">
        <v>63</v>
      </c>
      <c r="V7193" t="s">
        <v>79</v>
      </c>
      <c r="X7193" t="s">
        <v>65</v>
      </c>
      <c r="Y7193" t="s">
        <v>125</v>
      </c>
      <c r="AA7193">
        <v>0</v>
      </c>
      <c r="AB7193" t="s">
        <v>51</v>
      </c>
      <c r="AC7193" t="s">
        <v>67</v>
      </c>
      <c r="AD7193">
        <v>1</v>
      </c>
      <c r="AE7193">
        <v>1</v>
      </c>
      <c r="AF7193">
        <v>1</v>
      </c>
      <c r="AG7193">
        <v>2026</v>
      </c>
      <c r="AH7193">
        <v>20251230</v>
      </c>
      <c r="AI7193" t="s">
        <v>9904</v>
      </c>
      <c r="AJ7193">
        <v>13200</v>
      </c>
      <c r="AK7193">
        <v>10418.142578125</v>
      </c>
      <c r="AL7193" s="10">
        <f t="shared" si="896"/>
        <v>2781.857421875</v>
      </c>
      <c r="AM7193" s="11">
        <f t="shared" si="897"/>
        <v>0.2107467743844697</v>
      </c>
      <c r="AN7193">
        <v>13200</v>
      </c>
      <c r="AO7193">
        <v>9711.9286016841525</v>
      </c>
      <c r="AP7193" s="12">
        <f t="shared" si="898"/>
        <v>3488.0713983158475</v>
      </c>
      <c r="AQ7193" s="13">
        <f t="shared" si="899"/>
        <v>0.26424783320574602</v>
      </c>
      <c r="AR7193">
        <v>13200</v>
      </c>
      <c r="AS7193">
        <v>10359.295037713769</v>
      </c>
      <c r="AT7193" s="14">
        <f t="shared" si="900"/>
        <v>2840.7049622862305</v>
      </c>
      <c r="AU7193" s="15">
        <f t="shared" si="901"/>
        <v>0.21520492138532049</v>
      </c>
      <c r="AV7193">
        <v>13200</v>
      </c>
      <c r="AW7193">
        <v>10423.06882022472</v>
      </c>
      <c r="AX7193" s="16">
        <f t="shared" si="902"/>
        <v>2776.9311797752798</v>
      </c>
      <c r="AY7193" s="17">
        <f t="shared" si="903"/>
        <v>0.21037357422539998</v>
      </c>
    </row>
    <row r="7194" spans="1:51" x14ac:dyDescent="0.25">
      <c r="A7194" t="s">
        <v>106</v>
      </c>
      <c r="B7194" t="s">
        <v>215</v>
      </c>
      <c r="C7194">
        <v>17200</v>
      </c>
      <c r="D7194">
        <v>124937</v>
      </c>
      <c r="E7194">
        <v>2019</v>
      </c>
      <c r="F7194" t="s">
        <v>155</v>
      </c>
      <c r="G7194" t="s">
        <v>150</v>
      </c>
      <c r="H7194" t="s">
        <v>1465</v>
      </c>
      <c r="J7194">
        <v>8</v>
      </c>
      <c r="K7194" t="s">
        <v>118</v>
      </c>
      <c r="L7194">
        <v>4</v>
      </c>
      <c r="M7194" t="s">
        <v>45</v>
      </c>
      <c r="N7194">
        <v>5.6999998092651367</v>
      </c>
      <c r="O7194" t="s">
        <v>76</v>
      </c>
      <c r="P7194" t="s">
        <v>46</v>
      </c>
      <c r="Q7194">
        <v>4</v>
      </c>
      <c r="R7194" t="s">
        <v>77</v>
      </c>
      <c r="S7194" t="s">
        <v>78</v>
      </c>
      <c r="T7194">
        <v>395</v>
      </c>
      <c r="U7194" t="s">
        <v>63</v>
      </c>
      <c r="V7194" t="s">
        <v>79</v>
      </c>
      <c r="X7194" t="s">
        <v>136</v>
      </c>
      <c r="Y7194" t="s">
        <v>82</v>
      </c>
      <c r="AA7194">
        <v>0</v>
      </c>
      <c r="AB7194" t="s">
        <v>51</v>
      </c>
      <c r="AC7194" t="s">
        <v>83</v>
      </c>
      <c r="AD7194">
        <v>1</v>
      </c>
      <c r="AE7194">
        <v>1</v>
      </c>
      <c r="AF7194">
        <v>1</v>
      </c>
      <c r="AG7194">
        <v>2026</v>
      </c>
      <c r="AH7194">
        <v>20260102</v>
      </c>
      <c r="AI7194" t="s">
        <v>9905</v>
      </c>
      <c r="AJ7194">
        <v>17200</v>
      </c>
      <c r="AK7194">
        <v>18458.240234375</v>
      </c>
      <c r="AL7194" s="10">
        <f t="shared" si="896"/>
        <v>1258.240234375</v>
      </c>
      <c r="AM7194" s="11">
        <f t="shared" si="897"/>
        <v>7.3153501998546505E-2</v>
      </c>
      <c r="AN7194">
        <v>17200</v>
      </c>
      <c r="AO7194">
        <v>18524.046471695401</v>
      </c>
      <c r="AP7194" s="12">
        <f t="shared" si="898"/>
        <v>1324.0464716954011</v>
      </c>
      <c r="AQ7194" s="13">
        <f t="shared" si="899"/>
        <v>7.6979446028802384E-2</v>
      </c>
      <c r="AR7194">
        <v>17200</v>
      </c>
      <c r="AS7194">
        <v>17771.941599569342</v>
      </c>
      <c r="AT7194" s="14">
        <f t="shared" si="900"/>
        <v>571.94159956934163</v>
      </c>
      <c r="AU7194" s="15">
        <f t="shared" si="901"/>
        <v>3.3252418579612884E-2</v>
      </c>
      <c r="AV7194">
        <v>17200</v>
      </c>
      <c r="AW7194">
        <v>18393.16103379722</v>
      </c>
      <c r="AX7194" s="16">
        <f t="shared" si="902"/>
        <v>1193.1610337972197</v>
      </c>
      <c r="AY7194" s="17">
        <f t="shared" si="903"/>
        <v>6.9369827546349988E-2</v>
      </c>
    </row>
    <row r="7195" spans="1:51" x14ac:dyDescent="0.25">
      <c r="A7195" t="s">
        <v>69</v>
      </c>
      <c r="B7195" t="s">
        <v>210</v>
      </c>
      <c r="C7195">
        <v>12000</v>
      </c>
      <c r="D7195">
        <v>86047</v>
      </c>
      <c r="E7195">
        <v>2017</v>
      </c>
      <c r="F7195" t="s">
        <v>56</v>
      </c>
      <c r="G7195" t="s">
        <v>94</v>
      </c>
      <c r="H7195" t="s">
        <v>416</v>
      </c>
      <c r="J7195">
        <v>6</v>
      </c>
      <c r="K7195" t="s">
        <v>87</v>
      </c>
      <c r="L7195">
        <v>4</v>
      </c>
      <c r="M7195" t="s">
        <v>45</v>
      </c>
      <c r="N7195">
        <v>3.5</v>
      </c>
      <c r="O7195" t="s">
        <v>76</v>
      </c>
      <c r="P7195" t="s">
        <v>46</v>
      </c>
      <c r="R7195" t="s">
        <v>47</v>
      </c>
      <c r="S7195" t="s">
        <v>78</v>
      </c>
      <c r="T7195">
        <v>290</v>
      </c>
      <c r="U7195" t="s">
        <v>63</v>
      </c>
      <c r="V7195" t="s">
        <v>79</v>
      </c>
      <c r="W7195" t="s">
        <v>432</v>
      </c>
      <c r="X7195" t="s">
        <v>97</v>
      </c>
      <c r="Y7195" t="s">
        <v>82</v>
      </c>
      <c r="Z7195">
        <v>33775</v>
      </c>
      <c r="AA7195">
        <v>0</v>
      </c>
      <c r="AB7195" t="s">
        <v>51</v>
      </c>
      <c r="AC7195" t="s">
        <v>98</v>
      </c>
      <c r="AD7195">
        <v>1</v>
      </c>
      <c r="AE7195">
        <v>1</v>
      </c>
      <c r="AF7195">
        <v>1</v>
      </c>
      <c r="AG7195">
        <v>2026</v>
      </c>
      <c r="AH7195">
        <v>20260102</v>
      </c>
      <c r="AI7195" t="s">
        <v>9906</v>
      </c>
      <c r="AJ7195">
        <v>12000</v>
      </c>
      <c r="AK7195">
        <v>11164.876953125</v>
      </c>
      <c r="AL7195" s="10">
        <f t="shared" si="896"/>
        <v>835.123046875</v>
      </c>
      <c r="AM7195" s="11">
        <f t="shared" si="897"/>
        <v>6.9593587239583338E-2</v>
      </c>
      <c r="AN7195">
        <v>12000</v>
      </c>
      <c r="AO7195">
        <v>11347.68667396809</v>
      </c>
      <c r="AP7195" s="12">
        <f t="shared" si="898"/>
        <v>652.31332603191004</v>
      </c>
      <c r="AQ7195" s="13">
        <f t="shared" si="899"/>
        <v>5.4359443835992505E-2</v>
      </c>
      <c r="AR7195">
        <v>12000</v>
      </c>
      <c r="AS7195">
        <v>11184.921561876319</v>
      </c>
      <c r="AT7195" s="14">
        <f t="shared" si="900"/>
        <v>815.07843812368083</v>
      </c>
      <c r="AU7195" s="15">
        <f t="shared" si="901"/>
        <v>6.7923203176973396E-2</v>
      </c>
      <c r="AV7195">
        <v>12000</v>
      </c>
      <c r="AW7195">
        <v>11257.913179916321</v>
      </c>
      <c r="AX7195" s="16">
        <f t="shared" si="902"/>
        <v>742.08682008367941</v>
      </c>
      <c r="AY7195" s="17">
        <f t="shared" si="903"/>
        <v>6.1840568340306615E-2</v>
      </c>
    </row>
    <row r="7196" spans="1:51" x14ac:dyDescent="0.25">
      <c r="A7196" t="s">
        <v>54</v>
      </c>
      <c r="B7196" t="s">
        <v>176</v>
      </c>
      <c r="C7196">
        <v>16600</v>
      </c>
      <c r="D7196">
        <v>78263</v>
      </c>
      <c r="E7196">
        <v>2021</v>
      </c>
      <c r="F7196" t="s">
        <v>155</v>
      </c>
      <c r="G7196" t="s">
        <v>150</v>
      </c>
      <c r="H7196" t="s">
        <v>617</v>
      </c>
      <c r="J7196">
        <v>6</v>
      </c>
      <c r="K7196" t="s">
        <v>118</v>
      </c>
      <c r="L7196">
        <v>4</v>
      </c>
      <c r="M7196" t="s">
        <v>45</v>
      </c>
      <c r="N7196">
        <v>3.5999999046325679</v>
      </c>
      <c r="O7196" t="s">
        <v>76</v>
      </c>
      <c r="P7196" t="s">
        <v>46</v>
      </c>
      <c r="Q7196">
        <v>3</v>
      </c>
      <c r="R7196" t="s">
        <v>77</v>
      </c>
      <c r="S7196" t="s">
        <v>78</v>
      </c>
      <c r="T7196">
        <v>305</v>
      </c>
      <c r="U7196" t="s">
        <v>63</v>
      </c>
      <c r="V7196" t="s">
        <v>79</v>
      </c>
      <c r="X7196" t="s">
        <v>97</v>
      </c>
      <c r="Y7196" t="s">
        <v>66</v>
      </c>
      <c r="AA7196">
        <v>0</v>
      </c>
      <c r="AB7196" t="s">
        <v>51</v>
      </c>
      <c r="AC7196" t="s">
        <v>83</v>
      </c>
      <c r="AD7196">
        <v>1</v>
      </c>
      <c r="AE7196">
        <v>1</v>
      </c>
      <c r="AF7196">
        <v>1</v>
      </c>
      <c r="AG7196">
        <v>2026</v>
      </c>
      <c r="AH7196">
        <v>20251230</v>
      </c>
      <c r="AI7196" t="s">
        <v>9907</v>
      </c>
      <c r="AJ7196">
        <v>16600</v>
      </c>
      <c r="AK7196">
        <v>18587.287109375</v>
      </c>
      <c r="AL7196" s="10">
        <f t="shared" si="896"/>
        <v>1987.287109375</v>
      </c>
      <c r="AM7196" s="11">
        <f t="shared" si="897"/>
        <v>0.11971609092620482</v>
      </c>
      <c r="AN7196">
        <v>16600</v>
      </c>
      <c r="AO7196">
        <v>18825.01554309938</v>
      </c>
      <c r="AP7196" s="12">
        <f t="shared" si="898"/>
        <v>2225.01554309938</v>
      </c>
      <c r="AQ7196" s="13">
        <f t="shared" si="899"/>
        <v>0.1340370809096012</v>
      </c>
      <c r="AR7196">
        <v>16600</v>
      </c>
      <c r="AS7196">
        <v>17746.57945961424</v>
      </c>
      <c r="AT7196" s="14">
        <f t="shared" si="900"/>
        <v>1146.5794596142405</v>
      </c>
      <c r="AU7196" s="15">
        <f t="shared" si="901"/>
        <v>6.9071051783990395E-2</v>
      </c>
      <c r="AV7196">
        <v>16600</v>
      </c>
      <c r="AW7196">
        <v>18625.021261516649</v>
      </c>
      <c r="AX7196" s="16">
        <f t="shared" si="902"/>
        <v>2025.0212615166492</v>
      </c>
      <c r="AY7196" s="17">
        <f t="shared" si="903"/>
        <v>0.12198923262148489</v>
      </c>
    </row>
    <row r="7197" spans="1:51" x14ac:dyDescent="0.25">
      <c r="A7197" t="s">
        <v>106</v>
      </c>
      <c r="B7197" t="s">
        <v>303</v>
      </c>
      <c r="C7197">
        <v>700</v>
      </c>
      <c r="D7197">
        <v>130701</v>
      </c>
      <c r="E7197">
        <v>2015</v>
      </c>
      <c r="F7197" t="s">
        <v>177</v>
      </c>
      <c r="G7197" t="s">
        <v>325</v>
      </c>
      <c r="H7197" t="s">
        <v>8625</v>
      </c>
      <c r="J7197">
        <v>4</v>
      </c>
      <c r="K7197" t="s">
        <v>75</v>
      </c>
      <c r="L7197">
        <v>4</v>
      </c>
      <c r="M7197" t="s">
        <v>45</v>
      </c>
      <c r="N7197">
        <v>1.799999952316284</v>
      </c>
      <c r="O7197" t="s">
        <v>60</v>
      </c>
      <c r="P7197" t="s">
        <v>46</v>
      </c>
      <c r="Q7197">
        <v>3</v>
      </c>
      <c r="R7197" t="s">
        <v>61</v>
      </c>
      <c r="T7197">
        <v>170</v>
      </c>
      <c r="U7197" t="s">
        <v>63</v>
      </c>
      <c r="W7197" t="s">
        <v>1990</v>
      </c>
      <c r="X7197" t="s">
        <v>65</v>
      </c>
      <c r="Y7197" t="s">
        <v>66</v>
      </c>
      <c r="AA7197">
        <v>0</v>
      </c>
      <c r="AB7197" t="s">
        <v>51</v>
      </c>
      <c r="AC7197" t="s">
        <v>67</v>
      </c>
      <c r="AD7197">
        <v>1</v>
      </c>
      <c r="AE7197">
        <v>1</v>
      </c>
      <c r="AF7197">
        <v>1</v>
      </c>
      <c r="AG7197">
        <v>2026</v>
      </c>
      <c r="AH7197">
        <v>20251230</v>
      </c>
      <c r="AI7197" t="s">
        <v>9908</v>
      </c>
      <c r="AJ7197">
        <v>700</v>
      </c>
      <c r="AK7197">
        <v>2741.0615234375</v>
      </c>
      <c r="AL7197" s="10">
        <f t="shared" si="896"/>
        <v>2041.0615234375</v>
      </c>
      <c r="AM7197" s="11">
        <f t="shared" si="897"/>
        <v>2.9158021763392856</v>
      </c>
      <c r="AN7197">
        <v>700</v>
      </c>
      <c r="AO7197">
        <v>2737.6962584355119</v>
      </c>
      <c r="AP7197" s="12">
        <f t="shared" si="898"/>
        <v>2037.6962584355119</v>
      </c>
      <c r="AQ7197" s="13">
        <f t="shared" si="899"/>
        <v>2.9109946549078742</v>
      </c>
      <c r="AR7197">
        <v>700</v>
      </c>
      <c r="AS7197">
        <v>2611.568887890011</v>
      </c>
      <c r="AT7197" s="14">
        <f t="shared" si="900"/>
        <v>1911.568887890011</v>
      </c>
      <c r="AU7197" s="15">
        <f t="shared" si="901"/>
        <v>2.7308126969857298</v>
      </c>
      <c r="AV7197">
        <v>700</v>
      </c>
      <c r="AW7197">
        <v>2760.7407407407409</v>
      </c>
      <c r="AX7197" s="16">
        <f t="shared" si="902"/>
        <v>2060.7407407407409</v>
      </c>
      <c r="AY7197" s="17">
        <f t="shared" si="903"/>
        <v>2.9439153439153443</v>
      </c>
    </row>
    <row r="7198" spans="1:51" x14ac:dyDescent="0.25">
      <c r="A7198" t="s">
        <v>106</v>
      </c>
      <c r="B7198" t="s">
        <v>164</v>
      </c>
      <c r="C7198">
        <v>20800</v>
      </c>
      <c r="D7198">
        <v>85589</v>
      </c>
      <c r="E7198">
        <v>2021</v>
      </c>
      <c r="F7198" t="s">
        <v>165</v>
      </c>
      <c r="G7198" t="s">
        <v>1768</v>
      </c>
      <c r="H7198" t="s">
        <v>2219</v>
      </c>
      <c r="I7198" t="s">
        <v>5638</v>
      </c>
      <c r="J7198">
        <v>6</v>
      </c>
      <c r="K7198" t="s">
        <v>44</v>
      </c>
      <c r="L7198">
        <v>4</v>
      </c>
      <c r="M7198" t="s">
        <v>45</v>
      </c>
      <c r="N7198">
        <v>3.5</v>
      </c>
      <c r="O7198" t="s">
        <v>45</v>
      </c>
      <c r="P7198" t="s">
        <v>46</v>
      </c>
      <c r="Q7198">
        <v>5</v>
      </c>
      <c r="R7198" t="s">
        <v>47</v>
      </c>
      <c r="S7198" t="s">
        <v>78</v>
      </c>
      <c r="T7198">
        <v>295</v>
      </c>
      <c r="U7198" t="s">
        <v>63</v>
      </c>
      <c r="V7198" t="s">
        <v>79</v>
      </c>
      <c r="W7198" t="s">
        <v>916</v>
      </c>
      <c r="X7198" t="s">
        <v>112</v>
      </c>
      <c r="Y7198" t="s">
        <v>82</v>
      </c>
      <c r="Z7198">
        <v>40085</v>
      </c>
      <c r="AA7198">
        <v>0</v>
      </c>
      <c r="AB7198" t="s">
        <v>51</v>
      </c>
      <c r="AC7198" t="s">
        <v>98</v>
      </c>
      <c r="AD7198">
        <v>1</v>
      </c>
      <c r="AE7198">
        <v>1</v>
      </c>
      <c r="AF7198">
        <v>1</v>
      </c>
      <c r="AG7198">
        <v>2026</v>
      </c>
      <c r="AH7198">
        <v>20251229</v>
      </c>
      <c r="AI7198" t="s">
        <v>9909</v>
      </c>
      <c r="AJ7198">
        <v>20800</v>
      </c>
      <c r="AK7198">
        <v>24530.486328125</v>
      </c>
      <c r="AL7198" s="10">
        <f t="shared" si="896"/>
        <v>3730.486328125</v>
      </c>
      <c r="AM7198" s="11">
        <f t="shared" si="897"/>
        <v>0.17935030423677883</v>
      </c>
      <c r="AN7198">
        <v>20800</v>
      </c>
      <c r="AO7198">
        <v>22673.154782664769</v>
      </c>
      <c r="AP7198" s="12">
        <f t="shared" si="898"/>
        <v>1873.1547826647693</v>
      </c>
      <c r="AQ7198" s="13">
        <f t="shared" si="899"/>
        <v>9.0055518397344672E-2</v>
      </c>
      <c r="AR7198">
        <v>20800</v>
      </c>
      <c r="AS7198">
        <v>23650.6344617984</v>
      </c>
      <c r="AT7198" s="14">
        <f t="shared" si="900"/>
        <v>2850.6344617983996</v>
      </c>
      <c r="AU7198" s="15">
        <f t="shared" si="901"/>
        <v>0.13704973374030768</v>
      </c>
      <c r="AV7198">
        <v>20800</v>
      </c>
      <c r="AW7198">
        <v>24058.313253012049</v>
      </c>
      <c r="AX7198" s="16">
        <f t="shared" si="902"/>
        <v>3258.3132530120492</v>
      </c>
      <c r="AY7198" s="17">
        <f t="shared" si="903"/>
        <v>0.1566496756255793</v>
      </c>
    </row>
    <row r="7199" spans="1:51" x14ac:dyDescent="0.25">
      <c r="A7199" t="s">
        <v>39</v>
      </c>
      <c r="B7199" t="s">
        <v>515</v>
      </c>
      <c r="C7199">
        <v>13300</v>
      </c>
      <c r="D7199">
        <v>86834</v>
      </c>
      <c r="E7199">
        <v>2019</v>
      </c>
      <c r="F7199" t="s">
        <v>115</v>
      </c>
      <c r="G7199" t="s">
        <v>786</v>
      </c>
      <c r="H7199" t="s">
        <v>9910</v>
      </c>
      <c r="J7199">
        <v>4</v>
      </c>
      <c r="K7199" t="s">
        <v>111</v>
      </c>
      <c r="L7199">
        <v>4</v>
      </c>
      <c r="M7199" t="s">
        <v>45</v>
      </c>
      <c r="N7199">
        <v>2</v>
      </c>
      <c r="O7199" t="s">
        <v>45</v>
      </c>
      <c r="P7199" t="s">
        <v>46</v>
      </c>
      <c r="Q7199">
        <v>4</v>
      </c>
      <c r="R7199" t="s">
        <v>47</v>
      </c>
      <c r="S7199" t="s">
        <v>48</v>
      </c>
      <c r="T7199">
        <v>241</v>
      </c>
      <c r="U7199" t="s">
        <v>63</v>
      </c>
      <c r="V7199" t="s">
        <v>64</v>
      </c>
      <c r="W7199" t="s">
        <v>386</v>
      </c>
      <c r="X7199" t="s">
        <v>112</v>
      </c>
      <c r="Y7199" t="s">
        <v>120</v>
      </c>
      <c r="Z7199">
        <v>42700</v>
      </c>
      <c r="AA7199">
        <v>0</v>
      </c>
      <c r="AB7199" t="s">
        <v>51</v>
      </c>
      <c r="AC7199" t="s">
        <v>52</v>
      </c>
      <c r="AD7199">
        <v>1</v>
      </c>
      <c r="AE7199">
        <v>1</v>
      </c>
      <c r="AF7199">
        <v>1</v>
      </c>
      <c r="AG7199">
        <v>2026</v>
      </c>
      <c r="AH7199">
        <v>20251231</v>
      </c>
      <c r="AI7199" t="s">
        <v>9911</v>
      </c>
      <c r="AJ7199">
        <v>13300</v>
      </c>
      <c r="AK7199">
        <v>13495.3916015625</v>
      </c>
      <c r="AL7199" s="10">
        <f t="shared" si="896"/>
        <v>195.3916015625</v>
      </c>
      <c r="AM7199" s="11">
        <f t="shared" si="897"/>
        <v>1.4691097861842105E-2</v>
      </c>
      <c r="AN7199">
        <v>13300</v>
      </c>
      <c r="AO7199">
        <v>14102.719441535841</v>
      </c>
      <c r="AP7199" s="12">
        <f t="shared" si="898"/>
        <v>802.71944153584082</v>
      </c>
      <c r="AQ7199" s="13">
        <f t="shared" si="899"/>
        <v>6.0354845228258708E-2</v>
      </c>
      <c r="AR7199">
        <v>13300</v>
      </c>
      <c r="AS7199">
        <v>13307.795580787881</v>
      </c>
      <c r="AT7199" s="14">
        <f t="shared" si="900"/>
        <v>7.7955807878806809</v>
      </c>
      <c r="AU7199" s="15">
        <f t="shared" si="901"/>
        <v>5.8613389382561505E-4</v>
      </c>
      <c r="AV7199">
        <v>13300</v>
      </c>
      <c r="AW7199">
        <v>13663.590604026849</v>
      </c>
      <c r="AX7199" s="16">
        <f t="shared" si="902"/>
        <v>363.59060402684918</v>
      </c>
      <c r="AY7199" s="17">
        <f t="shared" si="903"/>
        <v>2.7337639400514976E-2</v>
      </c>
    </row>
    <row r="7200" spans="1:51" x14ac:dyDescent="0.25">
      <c r="A7200" t="s">
        <v>106</v>
      </c>
      <c r="B7200" t="s">
        <v>164</v>
      </c>
      <c r="C7200">
        <v>7000</v>
      </c>
      <c r="D7200">
        <v>218013</v>
      </c>
      <c r="E7200">
        <v>2017</v>
      </c>
      <c r="F7200" t="s">
        <v>274</v>
      </c>
      <c r="G7200" t="s">
        <v>961</v>
      </c>
      <c r="H7200" t="s">
        <v>1069</v>
      </c>
      <c r="J7200">
        <v>8</v>
      </c>
      <c r="K7200" t="s">
        <v>44</v>
      </c>
      <c r="L7200">
        <v>4</v>
      </c>
      <c r="M7200" t="s">
        <v>45</v>
      </c>
      <c r="N7200">
        <v>6.1999998092651367</v>
      </c>
      <c r="O7200" t="s">
        <v>76</v>
      </c>
      <c r="P7200" t="s">
        <v>46</v>
      </c>
      <c r="Q7200">
        <v>2</v>
      </c>
      <c r="R7200" t="s">
        <v>47</v>
      </c>
      <c r="S7200" t="s">
        <v>78</v>
      </c>
      <c r="U7200" t="s">
        <v>63</v>
      </c>
      <c r="W7200" t="s">
        <v>5417</v>
      </c>
      <c r="X7200" t="s">
        <v>136</v>
      </c>
      <c r="Y7200" t="s">
        <v>82</v>
      </c>
      <c r="Z7200">
        <v>68665</v>
      </c>
      <c r="AA7200">
        <v>0</v>
      </c>
      <c r="AB7200" t="s">
        <v>51</v>
      </c>
      <c r="AC7200" t="s">
        <v>98</v>
      </c>
      <c r="AD7200">
        <v>1</v>
      </c>
      <c r="AE7200">
        <v>1</v>
      </c>
      <c r="AF7200">
        <v>1</v>
      </c>
      <c r="AG7200">
        <v>2026</v>
      </c>
      <c r="AH7200">
        <v>20251231</v>
      </c>
      <c r="AI7200" t="s">
        <v>9912</v>
      </c>
      <c r="AJ7200">
        <v>7000</v>
      </c>
      <c r="AK7200">
        <v>7136.13623046875</v>
      </c>
      <c r="AL7200" s="10">
        <f t="shared" si="896"/>
        <v>136.13623046875</v>
      </c>
      <c r="AM7200" s="11">
        <f t="shared" si="897"/>
        <v>1.9448032924107142E-2</v>
      </c>
      <c r="AN7200">
        <v>7000</v>
      </c>
      <c r="AO7200">
        <v>8214.7021858300232</v>
      </c>
      <c r="AP7200" s="12">
        <f t="shared" si="898"/>
        <v>1214.7021858300232</v>
      </c>
      <c r="AQ7200" s="13">
        <f t="shared" si="899"/>
        <v>0.1735288836900033</v>
      </c>
      <c r="AR7200">
        <v>7000</v>
      </c>
      <c r="AS7200">
        <v>7664.2168381635611</v>
      </c>
      <c r="AT7200" s="14">
        <f t="shared" si="900"/>
        <v>664.21683816356108</v>
      </c>
      <c r="AU7200" s="15">
        <f t="shared" si="901"/>
        <v>9.4888119737651586E-2</v>
      </c>
      <c r="AV7200">
        <v>7000</v>
      </c>
      <c r="AW7200">
        <v>7321.4726027397264</v>
      </c>
      <c r="AX7200" s="16">
        <f t="shared" si="902"/>
        <v>321.47260273972643</v>
      </c>
      <c r="AY7200" s="17">
        <f t="shared" si="903"/>
        <v>4.5924657534246634E-2</v>
      </c>
    </row>
    <row r="7201" spans="1:51" x14ac:dyDescent="0.25">
      <c r="A7201" t="s">
        <v>69</v>
      </c>
      <c r="B7201" t="s">
        <v>210</v>
      </c>
      <c r="C7201">
        <v>26200</v>
      </c>
      <c r="D7201">
        <v>22733</v>
      </c>
      <c r="E7201">
        <v>2024</v>
      </c>
      <c r="F7201" t="s">
        <v>336</v>
      </c>
      <c r="G7201" t="s">
        <v>337</v>
      </c>
      <c r="H7201" t="s">
        <v>9913</v>
      </c>
      <c r="J7201">
        <v>4</v>
      </c>
      <c r="K7201" t="s">
        <v>87</v>
      </c>
      <c r="L7201">
        <v>4</v>
      </c>
      <c r="M7201" t="s">
        <v>45</v>
      </c>
      <c r="N7201">
        <v>2.5</v>
      </c>
      <c r="O7201" t="s">
        <v>76</v>
      </c>
      <c r="P7201" t="s">
        <v>46</v>
      </c>
      <c r="Q7201">
        <v>5</v>
      </c>
      <c r="R7201" t="s">
        <v>47</v>
      </c>
      <c r="S7201" t="s">
        <v>78</v>
      </c>
      <c r="U7201" t="s">
        <v>63</v>
      </c>
      <c r="V7201" t="s">
        <v>64</v>
      </c>
      <c r="X7201" t="s">
        <v>112</v>
      </c>
      <c r="Y7201" t="s">
        <v>50</v>
      </c>
      <c r="AA7201">
        <v>0</v>
      </c>
      <c r="AB7201" t="s">
        <v>51</v>
      </c>
      <c r="AC7201" t="s">
        <v>98</v>
      </c>
      <c r="AD7201">
        <v>1</v>
      </c>
      <c r="AE7201">
        <v>1</v>
      </c>
      <c r="AF7201">
        <v>1</v>
      </c>
      <c r="AG7201">
        <v>2026</v>
      </c>
      <c r="AH7201">
        <v>20260102</v>
      </c>
      <c r="AI7201" t="s">
        <v>9914</v>
      </c>
      <c r="AJ7201">
        <v>26200</v>
      </c>
      <c r="AK7201">
        <v>23809.49609375</v>
      </c>
      <c r="AL7201" s="10">
        <f t="shared" si="896"/>
        <v>2390.50390625</v>
      </c>
      <c r="AM7201" s="11">
        <f t="shared" si="897"/>
        <v>9.1240607108778626E-2</v>
      </c>
      <c r="AN7201">
        <v>26200</v>
      </c>
      <c r="AO7201">
        <v>23099.778140783412</v>
      </c>
      <c r="AP7201" s="12">
        <f t="shared" si="898"/>
        <v>3100.2218592165882</v>
      </c>
      <c r="AQ7201" s="13">
        <f t="shared" si="899"/>
        <v>0.11832907859605299</v>
      </c>
      <c r="AR7201">
        <v>26200</v>
      </c>
      <c r="AS7201">
        <v>22857.587548597741</v>
      </c>
      <c r="AT7201" s="14">
        <f t="shared" si="900"/>
        <v>3342.4124514022587</v>
      </c>
      <c r="AU7201" s="15">
        <f t="shared" si="901"/>
        <v>0.1275729943283305</v>
      </c>
      <c r="AV7201">
        <v>26200</v>
      </c>
      <c r="AW7201">
        <v>23680.914149443561</v>
      </c>
      <c r="AX7201" s="16">
        <f t="shared" si="902"/>
        <v>2519.0858505564393</v>
      </c>
      <c r="AY7201" s="17">
        <f t="shared" si="903"/>
        <v>9.6148314906734325E-2</v>
      </c>
    </row>
    <row r="7202" spans="1:51" x14ac:dyDescent="0.25">
      <c r="A7202" t="s">
        <v>106</v>
      </c>
      <c r="B7202" t="s">
        <v>215</v>
      </c>
      <c r="C7202">
        <v>35750</v>
      </c>
      <c r="D7202">
        <v>90090</v>
      </c>
      <c r="E7202">
        <v>2021</v>
      </c>
      <c r="F7202" t="s">
        <v>274</v>
      </c>
      <c r="G7202" t="s">
        <v>1048</v>
      </c>
      <c r="H7202" t="s">
        <v>276</v>
      </c>
      <c r="J7202">
        <v>8</v>
      </c>
      <c r="K7202" t="s">
        <v>75</v>
      </c>
      <c r="L7202">
        <v>4</v>
      </c>
      <c r="M7202" t="s">
        <v>45</v>
      </c>
      <c r="N7202">
        <v>5.3000001907348633</v>
      </c>
      <c r="O7202" t="s">
        <v>119</v>
      </c>
      <c r="P7202" t="s">
        <v>46</v>
      </c>
      <c r="Q7202">
        <v>4</v>
      </c>
      <c r="R7202" t="s">
        <v>47</v>
      </c>
      <c r="S7202" t="s">
        <v>151</v>
      </c>
      <c r="U7202" t="s">
        <v>63</v>
      </c>
      <c r="W7202" t="s">
        <v>962</v>
      </c>
      <c r="X7202" t="s">
        <v>136</v>
      </c>
      <c r="Y7202" t="s">
        <v>82</v>
      </c>
      <c r="AA7202">
        <v>0</v>
      </c>
      <c r="AB7202" t="s">
        <v>51</v>
      </c>
      <c r="AC7202" t="s">
        <v>52</v>
      </c>
      <c r="AD7202">
        <v>1</v>
      </c>
      <c r="AE7202">
        <v>1</v>
      </c>
      <c r="AF7202">
        <v>1</v>
      </c>
      <c r="AG7202">
        <v>2026</v>
      </c>
      <c r="AH7202">
        <v>20260102</v>
      </c>
      <c r="AI7202" t="s">
        <v>9915</v>
      </c>
      <c r="AJ7202">
        <v>35750</v>
      </c>
      <c r="AK7202">
        <v>30568.142578125</v>
      </c>
      <c r="AL7202" s="10">
        <f t="shared" si="896"/>
        <v>5181.857421875</v>
      </c>
      <c r="AM7202" s="11">
        <f t="shared" si="897"/>
        <v>0.14494706075174826</v>
      </c>
      <c r="AN7202">
        <v>35750</v>
      </c>
      <c r="AO7202">
        <v>28233.35468771794</v>
      </c>
      <c r="AP7202" s="12">
        <f t="shared" si="898"/>
        <v>7516.6453122820603</v>
      </c>
      <c r="AQ7202" s="13">
        <f t="shared" si="899"/>
        <v>0.21025581293096673</v>
      </c>
      <c r="AR7202">
        <v>35750</v>
      </c>
      <c r="AS7202">
        <v>28954.970764010352</v>
      </c>
      <c r="AT7202" s="14">
        <f t="shared" si="900"/>
        <v>6795.0292359896484</v>
      </c>
      <c r="AU7202" s="15">
        <f t="shared" si="901"/>
        <v>0.19007074785985031</v>
      </c>
      <c r="AV7202">
        <v>35750</v>
      </c>
      <c r="AW7202">
        <v>29722.245614035091</v>
      </c>
      <c r="AX7202" s="16">
        <f t="shared" si="902"/>
        <v>6027.7543859649086</v>
      </c>
      <c r="AY7202" s="17">
        <f t="shared" si="903"/>
        <v>0.16860851429272472</v>
      </c>
    </row>
    <row r="7203" spans="1:51" x14ac:dyDescent="0.25">
      <c r="A7203" t="s">
        <v>39</v>
      </c>
      <c r="B7203" t="s">
        <v>114</v>
      </c>
      <c r="C7203">
        <v>15300</v>
      </c>
      <c r="D7203">
        <v>59189</v>
      </c>
      <c r="E7203">
        <v>2023</v>
      </c>
      <c r="F7203" t="s">
        <v>182</v>
      </c>
      <c r="G7203" t="s">
        <v>304</v>
      </c>
      <c r="H7203" t="s">
        <v>362</v>
      </c>
      <c r="J7203">
        <v>3</v>
      </c>
      <c r="K7203" t="s">
        <v>87</v>
      </c>
      <c r="L7203">
        <v>4</v>
      </c>
      <c r="M7203" t="s">
        <v>45</v>
      </c>
      <c r="N7203">
        <v>1.5</v>
      </c>
      <c r="O7203" t="s">
        <v>60</v>
      </c>
      <c r="P7203" t="s">
        <v>46</v>
      </c>
      <c r="Q7203">
        <v>5</v>
      </c>
      <c r="R7203" t="s">
        <v>47</v>
      </c>
      <c r="S7203" t="s">
        <v>151</v>
      </c>
      <c r="U7203" t="s">
        <v>63</v>
      </c>
      <c r="V7203" t="s">
        <v>64</v>
      </c>
      <c r="X7203" t="s">
        <v>49</v>
      </c>
      <c r="Y7203" t="s">
        <v>82</v>
      </c>
      <c r="AA7203">
        <v>0</v>
      </c>
      <c r="AB7203" t="s">
        <v>51</v>
      </c>
      <c r="AC7203" t="s">
        <v>52</v>
      </c>
      <c r="AD7203">
        <v>1</v>
      </c>
      <c r="AE7203">
        <v>1</v>
      </c>
      <c r="AF7203">
        <v>1</v>
      </c>
      <c r="AG7203">
        <v>2026</v>
      </c>
      <c r="AH7203">
        <v>20251231</v>
      </c>
      <c r="AI7203" t="s">
        <v>9916</v>
      </c>
      <c r="AJ7203">
        <v>15300</v>
      </c>
      <c r="AK7203">
        <v>16868.65234375</v>
      </c>
      <c r="AL7203" s="10">
        <f t="shared" si="896"/>
        <v>1568.65234375</v>
      </c>
      <c r="AM7203" s="11">
        <f t="shared" si="897"/>
        <v>0.10252629697712418</v>
      </c>
      <c r="AN7203">
        <v>15300</v>
      </c>
      <c r="AO7203">
        <v>15300.839560195651</v>
      </c>
      <c r="AP7203" s="12">
        <f t="shared" si="898"/>
        <v>0.83956019565084716</v>
      </c>
      <c r="AQ7203" s="13">
        <f t="shared" si="899"/>
        <v>5.4873215402016158E-5</v>
      </c>
      <c r="AR7203">
        <v>15300</v>
      </c>
      <c r="AS7203">
        <v>15714.141684861281</v>
      </c>
      <c r="AT7203" s="14">
        <f t="shared" si="900"/>
        <v>414.14168486128074</v>
      </c>
      <c r="AU7203" s="15">
        <f t="shared" si="901"/>
        <v>2.7068083977861486E-2</v>
      </c>
      <c r="AV7203">
        <v>15300</v>
      </c>
      <c r="AW7203">
        <v>16650.617474693659</v>
      </c>
      <c r="AX7203" s="16">
        <f t="shared" si="902"/>
        <v>1350.6174746936595</v>
      </c>
      <c r="AY7203" s="17">
        <f t="shared" si="903"/>
        <v>8.8275651940762062E-2</v>
      </c>
    </row>
    <row r="7204" spans="1:51" x14ac:dyDescent="0.25">
      <c r="A7204" t="s">
        <v>54</v>
      </c>
      <c r="B7204" t="s">
        <v>148</v>
      </c>
      <c r="C7204">
        <v>8000</v>
      </c>
      <c r="D7204">
        <v>111028</v>
      </c>
      <c r="E7204">
        <v>2021</v>
      </c>
      <c r="F7204" t="s">
        <v>343</v>
      </c>
      <c r="G7204" t="s">
        <v>360</v>
      </c>
      <c r="H7204" t="s">
        <v>230</v>
      </c>
      <c r="J7204">
        <v>4</v>
      </c>
      <c r="K7204" t="s">
        <v>87</v>
      </c>
      <c r="L7204">
        <v>4</v>
      </c>
      <c r="M7204" t="s">
        <v>45</v>
      </c>
      <c r="N7204">
        <v>2.4000000953674321</v>
      </c>
      <c r="O7204" t="s">
        <v>76</v>
      </c>
      <c r="R7204" t="s">
        <v>47</v>
      </c>
      <c r="S7204" t="s">
        <v>78</v>
      </c>
      <c r="T7204">
        <v>180</v>
      </c>
      <c r="U7204" t="s">
        <v>63</v>
      </c>
      <c r="V7204" t="s">
        <v>64</v>
      </c>
      <c r="X7204" t="s">
        <v>49</v>
      </c>
      <c r="Y7204" t="s">
        <v>66</v>
      </c>
      <c r="AA7204">
        <v>0</v>
      </c>
      <c r="AB7204" t="s">
        <v>51</v>
      </c>
      <c r="AC7204" t="s">
        <v>52</v>
      </c>
      <c r="AD7204">
        <v>1</v>
      </c>
      <c r="AE7204">
        <v>1</v>
      </c>
      <c r="AF7204">
        <v>1</v>
      </c>
      <c r="AG7204">
        <v>2026</v>
      </c>
      <c r="AH7204">
        <v>20251230</v>
      </c>
      <c r="AI7204" t="s">
        <v>9917</v>
      </c>
      <c r="AJ7204">
        <v>8000</v>
      </c>
      <c r="AK7204">
        <v>7986.79541015625</v>
      </c>
      <c r="AL7204" s="10">
        <f t="shared" si="896"/>
        <v>13.20458984375</v>
      </c>
      <c r="AM7204" s="11">
        <f t="shared" si="897"/>
        <v>1.65057373046875E-3</v>
      </c>
      <c r="AN7204">
        <v>8000</v>
      </c>
      <c r="AO7204">
        <v>7904.7623851893713</v>
      </c>
      <c r="AP7204" s="12">
        <f t="shared" si="898"/>
        <v>95.237614810628656</v>
      </c>
      <c r="AQ7204" s="13">
        <f t="shared" si="899"/>
        <v>1.1904701851328582E-2</v>
      </c>
      <c r="AR7204">
        <v>8000</v>
      </c>
      <c r="AS7204">
        <v>8130.0998965231202</v>
      </c>
      <c r="AT7204" s="14">
        <f t="shared" si="900"/>
        <v>130.09989652312015</v>
      </c>
      <c r="AU7204" s="15">
        <f t="shared" si="901"/>
        <v>1.6262487065390019E-2</v>
      </c>
      <c r="AV7204">
        <v>8000</v>
      </c>
      <c r="AW7204">
        <v>7984.9511603740912</v>
      </c>
      <c r="AX7204" s="16">
        <f t="shared" si="902"/>
        <v>15.04883962590884</v>
      </c>
      <c r="AY7204" s="17">
        <f t="shared" si="903"/>
        <v>1.881104953238605E-3</v>
      </c>
    </row>
    <row r="7205" spans="1:51" x14ac:dyDescent="0.25">
      <c r="A7205" t="s">
        <v>54</v>
      </c>
      <c r="B7205" t="s">
        <v>127</v>
      </c>
      <c r="C7205">
        <v>20000</v>
      </c>
      <c r="D7205">
        <v>70519</v>
      </c>
      <c r="E7205">
        <v>2021</v>
      </c>
      <c r="F7205" t="s">
        <v>1321</v>
      </c>
      <c r="G7205" t="s">
        <v>1616</v>
      </c>
      <c r="H7205" t="s">
        <v>9918</v>
      </c>
      <c r="J7205">
        <v>4</v>
      </c>
      <c r="K7205" t="s">
        <v>111</v>
      </c>
      <c r="L7205">
        <v>4</v>
      </c>
      <c r="M7205" t="s">
        <v>45</v>
      </c>
      <c r="N7205">
        <v>2</v>
      </c>
      <c r="O7205" t="s">
        <v>45</v>
      </c>
      <c r="P7205" t="s">
        <v>46</v>
      </c>
      <c r="Q7205">
        <v>5</v>
      </c>
      <c r="R7205" t="s">
        <v>47</v>
      </c>
      <c r="S7205" t="s">
        <v>48</v>
      </c>
      <c r="T7205">
        <v>250</v>
      </c>
      <c r="U7205" t="s">
        <v>63</v>
      </c>
      <c r="W7205" t="s">
        <v>5325</v>
      </c>
      <c r="X7205" t="s">
        <v>112</v>
      </c>
      <c r="Y7205" t="s">
        <v>1324</v>
      </c>
      <c r="AA7205">
        <v>0</v>
      </c>
      <c r="AB7205" t="s">
        <v>51</v>
      </c>
      <c r="AC7205" t="s">
        <v>52</v>
      </c>
      <c r="AD7205">
        <v>1</v>
      </c>
      <c r="AE7205">
        <v>1</v>
      </c>
      <c r="AF7205">
        <v>1</v>
      </c>
      <c r="AG7205">
        <v>2026</v>
      </c>
      <c r="AH7205">
        <v>20260101</v>
      </c>
      <c r="AI7205" t="s">
        <v>9919</v>
      </c>
      <c r="AJ7205">
        <v>20000</v>
      </c>
      <c r="AK7205">
        <v>17626.189453125</v>
      </c>
      <c r="AL7205" s="10">
        <f t="shared" si="896"/>
        <v>2373.810546875</v>
      </c>
      <c r="AM7205" s="11">
        <f t="shared" si="897"/>
        <v>0.11869052734375</v>
      </c>
      <c r="AN7205">
        <v>20000</v>
      </c>
      <c r="AO7205">
        <v>17897.378391049289</v>
      </c>
      <c r="AP7205" s="12">
        <f t="shared" si="898"/>
        <v>2102.6216089507107</v>
      </c>
      <c r="AQ7205" s="13">
        <f t="shared" si="899"/>
        <v>0.10513108044753554</v>
      </c>
      <c r="AR7205">
        <v>20000</v>
      </c>
      <c r="AS7205">
        <v>18179.192459565402</v>
      </c>
      <c r="AT7205" s="14">
        <f t="shared" si="900"/>
        <v>1820.8075404345982</v>
      </c>
      <c r="AU7205" s="15">
        <f t="shared" si="901"/>
        <v>9.1040377021729915E-2</v>
      </c>
      <c r="AV7205">
        <v>20000</v>
      </c>
      <c r="AW7205">
        <v>17600.639846743299</v>
      </c>
      <c r="AX7205" s="16">
        <f t="shared" si="902"/>
        <v>2399.3601532567009</v>
      </c>
      <c r="AY7205" s="17">
        <f t="shared" si="903"/>
        <v>0.11996800766283504</v>
      </c>
    </row>
    <row r="7206" spans="1:51" x14ac:dyDescent="0.25">
      <c r="A7206" t="s">
        <v>54</v>
      </c>
      <c r="B7206" t="s">
        <v>55</v>
      </c>
      <c r="C7206">
        <v>5900</v>
      </c>
      <c r="D7206">
        <v>115150</v>
      </c>
      <c r="E7206">
        <v>2017</v>
      </c>
      <c r="F7206" t="s">
        <v>41</v>
      </c>
      <c r="G7206" t="s">
        <v>296</v>
      </c>
      <c r="H7206" t="s">
        <v>230</v>
      </c>
      <c r="J7206">
        <v>4</v>
      </c>
      <c r="K7206" t="s">
        <v>44</v>
      </c>
      <c r="L7206">
        <v>4</v>
      </c>
      <c r="M7206" t="s">
        <v>45</v>
      </c>
      <c r="N7206">
        <v>2</v>
      </c>
      <c r="O7206" t="s">
        <v>45</v>
      </c>
      <c r="P7206" t="s">
        <v>46</v>
      </c>
      <c r="Q7206">
        <v>5</v>
      </c>
      <c r="R7206" t="s">
        <v>47</v>
      </c>
      <c r="S7206" t="s">
        <v>48</v>
      </c>
      <c r="T7206">
        <v>148</v>
      </c>
      <c r="U7206" t="s">
        <v>63</v>
      </c>
      <c r="W7206" t="s">
        <v>298</v>
      </c>
      <c r="X7206" t="s">
        <v>49</v>
      </c>
      <c r="Y7206" t="s">
        <v>50</v>
      </c>
      <c r="Z7206">
        <v>25195</v>
      </c>
      <c r="AA7206">
        <v>0</v>
      </c>
      <c r="AB7206" t="s">
        <v>51</v>
      </c>
      <c r="AC7206" t="s">
        <v>52</v>
      </c>
      <c r="AD7206">
        <v>1</v>
      </c>
      <c r="AE7206">
        <v>1</v>
      </c>
      <c r="AF7206">
        <v>1</v>
      </c>
      <c r="AG7206">
        <v>2026</v>
      </c>
      <c r="AH7206">
        <v>20251230</v>
      </c>
      <c r="AI7206" t="s">
        <v>9920</v>
      </c>
      <c r="AJ7206">
        <v>5900</v>
      </c>
      <c r="AK7206">
        <v>9732.8505859375</v>
      </c>
      <c r="AL7206" s="10">
        <f t="shared" si="896"/>
        <v>3832.8505859375</v>
      </c>
      <c r="AM7206" s="11">
        <f t="shared" si="897"/>
        <v>0.64963569253177966</v>
      </c>
      <c r="AN7206">
        <v>5900</v>
      </c>
      <c r="AO7206">
        <v>8296.4222027639698</v>
      </c>
      <c r="AP7206" s="12">
        <f t="shared" si="898"/>
        <v>2396.4222027639698</v>
      </c>
      <c r="AQ7206" s="13">
        <f t="shared" si="899"/>
        <v>0.4061732547057576</v>
      </c>
      <c r="AR7206">
        <v>5900</v>
      </c>
      <c r="AS7206">
        <v>8761.920245369125</v>
      </c>
      <c r="AT7206" s="14">
        <f t="shared" si="900"/>
        <v>2861.920245369125</v>
      </c>
      <c r="AU7206" s="15">
        <f t="shared" si="901"/>
        <v>0.48507122802866526</v>
      </c>
      <c r="AV7206">
        <v>5900</v>
      </c>
      <c r="AW7206">
        <v>9677.4779735682823</v>
      </c>
      <c r="AX7206" s="16">
        <f t="shared" si="902"/>
        <v>3777.4779735682823</v>
      </c>
      <c r="AY7206" s="17">
        <f t="shared" si="903"/>
        <v>0.64025050399462413</v>
      </c>
    </row>
    <row r="7207" spans="1:51" x14ac:dyDescent="0.25">
      <c r="A7207" t="s">
        <v>39</v>
      </c>
      <c r="B7207" t="s">
        <v>114</v>
      </c>
      <c r="C7207">
        <v>1050</v>
      </c>
      <c r="D7207">
        <v>153674</v>
      </c>
      <c r="E7207">
        <v>2008</v>
      </c>
      <c r="F7207" t="s">
        <v>56</v>
      </c>
      <c r="G7207" t="s">
        <v>86</v>
      </c>
      <c r="H7207" t="s">
        <v>416</v>
      </c>
      <c r="J7207">
        <v>6</v>
      </c>
      <c r="K7207" t="s">
        <v>338</v>
      </c>
      <c r="L7207">
        <v>4</v>
      </c>
      <c r="M7207" t="s">
        <v>45</v>
      </c>
      <c r="N7207">
        <v>3</v>
      </c>
      <c r="O7207" t="s">
        <v>60</v>
      </c>
      <c r="P7207" t="s">
        <v>46</v>
      </c>
      <c r="R7207" t="s">
        <v>47</v>
      </c>
      <c r="S7207" t="s">
        <v>151</v>
      </c>
      <c r="T7207">
        <v>200</v>
      </c>
      <c r="U7207" t="s">
        <v>63</v>
      </c>
      <c r="V7207" t="s">
        <v>79</v>
      </c>
      <c r="X7207" t="s">
        <v>49</v>
      </c>
      <c r="Y7207" t="s">
        <v>82</v>
      </c>
      <c r="AA7207">
        <v>0</v>
      </c>
      <c r="AB7207" t="s">
        <v>51</v>
      </c>
      <c r="AC7207" t="s">
        <v>52</v>
      </c>
      <c r="AD7207">
        <v>1</v>
      </c>
      <c r="AE7207">
        <v>1</v>
      </c>
      <c r="AF7207">
        <v>1</v>
      </c>
      <c r="AG7207">
        <v>2026</v>
      </c>
      <c r="AH7207">
        <v>20251231</v>
      </c>
      <c r="AI7207" t="s">
        <v>9921</v>
      </c>
      <c r="AJ7207">
        <v>1050</v>
      </c>
      <c r="AK7207">
        <v>1311.007446289062</v>
      </c>
      <c r="AL7207" s="10">
        <f t="shared" si="896"/>
        <v>261.00744628906205</v>
      </c>
      <c r="AM7207" s="11">
        <f t="shared" si="897"/>
        <v>0.2485785202752972</v>
      </c>
      <c r="AN7207">
        <v>1050</v>
      </c>
      <c r="AO7207">
        <v>1258.0905859487109</v>
      </c>
      <c r="AP7207" s="12">
        <f t="shared" si="898"/>
        <v>208.0905859487109</v>
      </c>
      <c r="AQ7207" s="13">
        <f t="shared" si="899"/>
        <v>0.19818151042734372</v>
      </c>
      <c r="AR7207">
        <v>1050</v>
      </c>
      <c r="AS7207">
        <v>1345.4998113451891</v>
      </c>
      <c r="AT7207" s="14">
        <f t="shared" si="900"/>
        <v>295.49981134518907</v>
      </c>
      <c r="AU7207" s="15">
        <f t="shared" si="901"/>
        <v>0.28142839175732293</v>
      </c>
      <c r="AV7207">
        <v>1050</v>
      </c>
      <c r="AW7207">
        <v>1348.2155074116311</v>
      </c>
      <c r="AX7207" s="16">
        <f t="shared" si="902"/>
        <v>298.21550741163105</v>
      </c>
      <c r="AY7207" s="17">
        <f t="shared" si="903"/>
        <v>0.28401476896345812</v>
      </c>
    </row>
    <row r="7208" spans="1:51" x14ac:dyDescent="0.25">
      <c r="A7208" t="s">
        <v>106</v>
      </c>
      <c r="B7208" t="s">
        <v>215</v>
      </c>
      <c r="C7208">
        <v>3800</v>
      </c>
      <c r="D7208">
        <v>131690</v>
      </c>
      <c r="E7208">
        <v>2009</v>
      </c>
      <c r="F7208" t="s">
        <v>397</v>
      </c>
      <c r="G7208" t="s">
        <v>398</v>
      </c>
      <c r="H7208" t="s">
        <v>466</v>
      </c>
      <c r="J7208">
        <v>4</v>
      </c>
      <c r="K7208" t="s">
        <v>111</v>
      </c>
      <c r="L7208">
        <v>4</v>
      </c>
      <c r="M7208" t="s">
        <v>45</v>
      </c>
      <c r="N7208">
        <v>2.4000000953674321</v>
      </c>
      <c r="O7208" t="s">
        <v>76</v>
      </c>
      <c r="P7208" t="s">
        <v>46</v>
      </c>
      <c r="Q7208">
        <v>3</v>
      </c>
      <c r="R7208" t="s">
        <v>47</v>
      </c>
      <c r="S7208" t="s">
        <v>78</v>
      </c>
      <c r="T7208">
        <v>166</v>
      </c>
      <c r="U7208" t="s">
        <v>63</v>
      </c>
      <c r="V7208" t="s">
        <v>64</v>
      </c>
      <c r="W7208" t="s">
        <v>1668</v>
      </c>
      <c r="X7208" t="s">
        <v>49</v>
      </c>
      <c r="Y7208" t="s">
        <v>66</v>
      </c>
      <c r="AA7208">
        <v>0</v>
      </c>
      <c r="AB7208" t="s">
        <v>51</v>
      </c>
      <c r="AC7208" t="s">
        <v>52</v>
      </c>
      <c r="AD7208">
        <v>1</v>
      </c>
      <c r="AE7208">
        <v>1</v>
      </c>
      <c r="AF7208">
        <v>1</v>
      </c>
      <c r="AG7208">
        <v>2026</v>
      </c>
      <c r="AH7208">
        <v>20260102</v>
      </c>
      <c r="AI7208" t="s">
        <v>9922</v>
      </c>
      <c r="AJ7208">
        <v>3800</v>
      </c>
      <c r="AK7208">
        <v>4853.05078125</v>
      </c>
      <c r="AL7208" s="10">
        <f t="shared" si="896"/>
        <v>1053.05078125</v>
      </c>
      <c r="AM7208" s="11">
        <f t="shared" si="897"/>
        <v>0.27711862664473685</v>
      </c>
      <c r="AN7208">
        <v>3800</v>
      </c>
      <c r="AO7208">
        <v>4788.8907755665387</v>
      </c>
      <c r="AP7208" s="12">
        <f t="shared" si="898"/>
        <v>988.89077556653865</v>
      </c>
      <c r="AQ7208" s="13">
        <f t="shared" si="899"/>
        <v>0.2602344146227733</v>
      </c>
      <c r="AR7208">
        <v>3800</v>
      </c>
      <c r="AS7208">
        <v>4180.0931159406491</v>
      </c>
      <c r="AT7208" s="14">
        <f t="shared" si="900"/>
        <v>380.09311594064911</v>
      </c>
      <c r="AU7208" s="15">
        <f t="shared" si="901"/>
        <v>0.10002450419490766</v>
      </c>
      <c r="AV7208">
        <v>3800</v>
      </c>
      <c r="AW7208">
        <v>4878.9991624790628</v>
      </c>
      <c r="AX7208" s="16">
        <f t="shared" si="902"/>
        <v>1078.9991624790628</v>
      </c>
      <c r="AY7208" s="17">
        <f t="shared" si="903"/>
        <v>0.28394714802080601</v>
      </c>
    </row>
    <row r="7209" spans="1:51" x14ac:dyDescent="0.25">
      <c r="A7209" t="s">
        <v>54</v>
      </c>
      <c r="B7209" t="s">
        <v>249</v>
      </c>
      <c r="C7209">
        <v>8000</v>
      </c>
      <c r="D7209">
        <v>161028</v>
      </c>
      <c r="E7209">
        <v>2009</v>
      </c>
      <c r="F7209" t="s">
        <v>71</v>
      </c>
      <c r="G7209" t="s">
        <v>528</v>
      </c>
      <c r="H7209" t="s">
        <v>495</v>
      </c>
      <c r="I7209" t="s">
        <v>160</v>
      </c>
      <c r="J7209">
        <v>8</v>
      </c>
      <c r="K7209" t="s">
        <v>118</v>
      </c>
      <c r="L7209">
        <v>4</v>
      </c>
      <c r="M7209" t="s">
        <v>45</v>
      </c>
      <c r="N7209">
        <v>5.3000001907348633</v>
      </c>
      <c r="O7209" t="s">
        <v>76</v>
      </c>
      <c r="P7209" t="s">
        <v>46</v>
      </c>
      <c r="R7209" t="s">
        <v>47</v>
      </c>
      <c r="S7209" t="s">
        <v>78</v>
      </c>
      <c r="U7209" t="s">
        <v>394</v>
      </c>
      <c r="V7209" t="s">
        <v>79</v>
      </c>
      <c r="W7209" t="s">
        <v>866</v>
      </c>
      <c r="X7209" t="s">
        <v>136</v>
      </c>
      <c r="Y7209" t="s">
        <v>82</v>
      </c>
      <c r="AA7209">
        <v>0</v>
      </c>
      <c r="AB7209" t="s">
        <v>51</v>
      </c>
      <c r="AC7209" t="s">
        <v>52</v>
      </c>
      <c r="AD7209">
        <v>1</v>
      </c>
      <c r="AE7209">
        <v>1</v>
      </c>
      <c r="AF7209">
        <v>1</v>
      </c>
      <c r="AG7209">
        <v>2026</v>
      </c>
      <c r="AH7209">
        <v>20251230</v>
      </c>
      <c r="AI7209" t="s">
        <v>9923</v>
      </c>
      <c r="AJ7209">
        <v>8000</v>
      </c>
      <c r="AK7209">
        <v>4514.5927734375</v>
      </c>
      <c r="AL7209" s="10">
        <f t="shared" si="896"/>
        <v>3485.4072265625</v>
      </c>
      <c r="AM7209" s="11">
        <f t="shared" si="897"/>
        <v>0.43567590332031247</v>
      </c>
      <c r="AN7209">
        <v>8000</v>
      </c>
      <c r="AO7209">
        <v>4361.0392802749884</v>
      </c>
      <c r="AP7209" s="12">
        <f t="shared" si="898"/>
        <v>3638.9607197250116</v>
      </c>
      <c r="AQ7209" s="13">
        <f t="shared" si="899"/>
        <v>0.45487008996562645</v>
      </c>
      <c r="AR7209">
        <v>8000</v>
      </c>
      <c r="AS7209">
        <v>4816.1411039749983</v>
      </c>
      <c r="AT7209" s="14">
        <f t="shared" si="900"/>
        <v>3183.8588960250017</v>
      </c>
      <c r="AU7209" s="15">
        <f t="shared" si="901"/>
        <v>0.3979823620031252</v>
      </c>
      <c r="AV7209">
        <v>8000</v>
      </c>
      <c r="AW7209">
        <v>4557.9738760631844</v>
      </c>
      <c r="AX7209" s="16">
        <f t="shared" si="902"/>
        <v>3442.0261239368156</v>
      </c>
      <c r="AY7209" s="17">
        <f t="shared" si="903"/>
        <v>0.43025326549210197</v>
      </c>
    </row>
    <row r="7210" spans="1:51" x14ac:dyDescent="0.25">
      <c r="A7210" t="s">
        <v>69</v>
      </c>
      <c r="B7210" t="s">
        <v>210</v>
      </c>
      <c r="C7210">
        <v>8600</v>
      </c>
      <c r="D7210">
        <v>101704</v>
      </c>
      <c r="E7210">
        <v>2018</v>
      </c>
      <c r="F7210" t="s">
        <v>71</v>
      </c>
      <c r="G7210" t="s">
        <v>123</v>
      </c>
      <c r="H7210" t="s">
        <v>173</v>
      </c>
      <c r="J7210">
        <v>4</v>
      </c>
      <c r="K7210" t="s">
        <v>118</v>
      </c>
      <c r="L7210">
        <v>4</v>
      </c>
      <c r="M7210" t="s">
        <v>45</v>
      </c>
      <c r="N7210">
        <v>1.5</v>
      </c>
      <c r="O7210" t="s">
        <v>60</v>
      </c>
      <c r="P7210" t="s">
        <v>46</v>
      </c>
      <c r="Q7210">
        <v>4</v>
      </c>
      <c r="R7210" t="s">
        <v>47</v>
      </c>
      <c r="S7210" t="s">
        <v>62</v>
      </c>
      <c r="U7210" t="s">
        <v>63</v>
      </c>
      <c r="V7210" t="s">
        <v>64</v>
      </c>
      <c r="W7210" t="s">
        <v>858</v>
      </c>
      <c r="X7210" t="s">
        <v>49</v>
      </c>
      <c r="Y7210" t="s">
        <v>66</v>
      </c>
      <c r="AA7210">
        <v>0</v>
      </c>
      <c r="AB7210" t="s">
        <v>51</v>
      </c>
      <c r="AC7210" t="s">
        <v>52</v>
      </c>
      <c r="AD7210">
        <v>1</v>
      </c>
      <c r="AE7210">
        <v>1</v>
      </c>
      <c r="AF7210">
        <v>1</v>
      </c>
      <c r="AG7210">
        <v>2026</v>
      </c>
      <c r="AH7210">
        <v>20260102</v>
      </c>
      <c r="AI7210" t="s">
        <v>9924</v>
      </c>
      <c r="AJ7210">
        <v>8600</v>
      </c>
      <c r="AK7210">
        <v>8053.7373046875</v>
      </c>
      <c r="AL7210" s="10">
        <f t="shared" si="896"/>
        <v>546.2626953125</v>
      </c>
      <c r="AM7210" s="11">
        <f t="shared" si="897"/>
        <v>6.3518918059593019E-2</v>
      </c>
      <c r="AN7210">
        <v>8600</v>
      </c>
      <c r="AO7210">
        <v>7779.8981419461225</v>
      </c>
      <c r="AP7210" s="12">
        <f t="shared" si="898"/>
        <v>820.10185805387755</v>
      </c>
      <c r="AQ7210" s="13">
        <f t="shared" si="899"/>
        <v>9.5360681169055522E-2</v>
      </c>
      <c r="AR7210">
        <v>8600</v>
      </c>
      <c r="AS7210">
        <v>8039.0726065793424</v>
      </c>
      <c r="AT7210" s="14">
        <f t="shared" si="900"/>
        <v>560.92739342065761</v>
      </c>
      <c r="AU7210" s="15">
        <f t="shared" si="901"/>
        <v>6.5224115514029957E-2</v>
      </c>
      <c r="AV7210">
        <v>8600</v>
      </c>
      <c r="AW7210">
        <v>7984.9511603740912</v>
      </c>
      <c r="AX7210" s="16">
        <f t="shared" si="902"/>
        <v>615.04883962590884</v>
      </c>
      <c r="AY7210" s="17">
        <f t="shared" si="903"/>
        <v>7.151730693324522E-2</v>
      </c>
    </row>
    <row r="7211" spans="1:51" x14ac:dyDescent="0.25">
      <c r="A7211" t="s">
        <v>54</v>
      </c>
      <c r="B7211" t="s">
        <v>447</v>
      </c>
      <c r="C7211">
        <v>1800</v>
      </c>
      <c r="D7211">
        <v>169344</v>
      </c>
      <c r="E7211">
        <v>2008</v>
      </c>
      <c r="F7211" t="s">
        <v>2506</v>
      </c>
      <c r="G7211" t="s">
        <v>2507</v>
      </c>
      <c r="H7211" t="s">
        <v>1175</v>
      </c>
      <c r="J7211">
        <v>4</v>
      </c>
      <c r="K7211" t="s">
        <v>59</v>
      </c>
      <c r="L7211">
        <v>4</v>
      </c>
      <c r="M7211" t="s">
        <v>45</v>
      </c>
      <c r="N7211">
        <v>2.4000000953674321</v>
      </c>
      <c r="O7211" t="s">
        <v>60</v>
      </c>
      <c r="P7211" t="s">
        <v>46</v>
      </c>
      <c r="Q7211">
        <v>4</v>
      </c>
      <c r="R7211" t="s">
        <v>47</v>
      </c>
      <c r="S7211" t="s">
        <v>423</v>
      </c>
      <c r="U7211" t="s">
        <v>63</v>
      </c>
      <c r="V7211" t="s">
        <v>64</v>
      </c>
      <c r="W7211" t="s">
        <v>2291</v>
      </c>
      <c r="X7211" t="s">
        <v>49</v>
      </c>
      <c r="Y7211" t="s">
        <v>66</v>
      </c>
      <c r="AA7211">
        <v>0</v>
      </c>
      <c r="AB7211" t="s">
        <v>51</v>
      </c>
      <c r="AC7211" t="s">
        <v>52</v>
      </c>
      <c r="AD7211">
        <v>1</v>
      </c>
      <c r="AE7211">
        <v>1</v>
      </c>
      <c r="AF7211">
        <v>1</v>
      </c>
      <c r="AG7211">
        <v>2026</v>
      </c>
      <c r="AH7211">
        <v>20251230</v>
      </c>
      <c r="AI7211" t="s">
        <v>9925</v>
      </c>
      <c r="AJ7211">
        <v>1800</v>
      </c>
      <c r="AK7211">
        <v>1598.258666992188</v>
      </c>
      <c r="AL7211" s="10">
        <f t="shared" si="896"/>
        <v>201.74133300781205</v>
      </c>
      <c r="AM7211" s="11">
        <f t="shared" si="897"/>
        <v>0.11207851833767336</v>
      </c>
      <c r="AN7211">
        <v>1800</v>
      </c>
      <c r="AO7211">
        <v>1404.175032036959</v>
      </c>
      <c r="AP7211" s="12">
        <f t="shared" si="898"/>
        <v>395.82496796304099</v>
      </c>
      <c r="AQ7211" s="13">
        <f t="shared" si="899"/>
        <v>0.2199027599794672</v>
      </c>
      <c r="AR7211">
        <v>1800</v>
      </c>
      <c r="AS7211">
        <v>1532.2939995889981</v>
      </c>
      <c r="AT7211" s="14">
        <f t="shared" si="900"/>
        <v>267.70600041100192</v>
      </c>
      <c r="AU7211" s="15">
        <f t="shared" si="901"/>
        <v>0.14872555578388996</v>
      </c>
      <c r="AV7211">
        <v>1800</v>
      </c>
      <c r="AW7211">
        <v>1579.758064516129</v>
      </c>
      <c r="AX7211" s="16">
        <f t="shared" si="902"/>
        <v>220.24193548387098</v>
      </c>
      <c r="AY7211" s="17">
        <f t="shared" si="903"/>
        <v>0.12235663082437276</v>
      </c>
    </row>
    <row r="7212" spans="1:51" x14ac:dyDescent="0.25">
      <c r="A7212" t="s">
        <v>106</v>
      </c>
      <c r="B7212" t="s">
        <v>107</v>
      </c>
      <c r="C7212">
        <v>10600</v>
      </c>
      <c r="D7212">
        <v>126482</v>
      </c>
      <c r="E7212">
        <v>2013</v>
      </c>
      <c r="F7212" t="s">
        <v>274</v>
      </c>
      <c r="G7212" t="s">
        <v>275</v>
      </c>
      <c r="H7212" t="s">
        <v>1142</v>
      </c>
      <c r="I7212" t="s">
        <v>150</v>
      </c>
      <c r="J7212">
        <v>8</v>
      </c>
      <c r="K7212" t="s">
        <v>44</v>
      </c>
      <c r="L7212">
        <v>4</v>
      </c>
      <c r="M7212" t="s">
        <v>45</v>
      </c>
      <c r="N7212">
        <v>5.3000001907348633</v>
      </c>
      <c r="O7212" t="s">
        <v>119</v>
      </c>
      <c r="R7212" t="s">
        <v>77</v>
      </c>
      <c r="S7212" t="s">
        <v>151</v>
      </c>
      <c r="U7212" t="s">
        <v>394</v>
      </c>
      <c r="V7212" t="s">
        <v>79</v>
      </c>
      <c r="W7212" t="s">
        <v>496</v>
      </c>
      <c r="X7212" t="s">
        <v>97</v>
      </c>
      <c r="Y7212" t="s">
        <v>66</v>
      </c>
      <c r="AA7212">
        <v>0</v>
      </c>
      <c r="AB7212" t="s">
        <v>51</v>
      </c>
      <c r="AC7212" t="s">
        <v>83</v>
      </c>
      <c r="AD7212">
        <v>1</v>
      </c>
      <c r="AE7212">
        <v>1</v>
      </c>
      <c r="AF7212">
        <v>1</v>
      </c>
      <c r="AG7212">
        <v>2026</v>
      </c>
      <c r="AH7212">
        <v>20260102</v>
      </c>
      <c r="AI7212" t="s">
        <v>9926</v>
      </c>
      <c r="AJ7212">
        <v>10600</v>
      </c>
      <c r="AK7212">
        <v>7767.30712890625</v>
      </c>
      <c r="AL7212" s="10">
        <f t="shared" si="896"/>
        <v>2832.69287109375</v>
      </c>
      <c r="AM7212" s="11">
        <f t="shared" si="897"/>
        <v>0.26723517651827833</v>
      </c>
      <c r="AN7212">
        <v>10600</v>
      </c>
      <c r="AO7212">
        <v>7472.9550553290628</v>
      </c>
      <c r="AP7212" s="12">
        <f t="shared" si="898"/>
        <v>3127.0449446709372</v>
      </c>
      <c r="AQ7212" s="13">
        <f t="shared" si="899"/>
        <v>0.29500424006329595</v>
      </c>
      <c r="AR7212">
        <v>10600</v>
      </c>
      <c r="AS7212">
        <v>8342.3143125802308</v>
      </c>
      <c r="AT7212" s="14">
        <f t="shared" si="900"/>
        <v>2257.6856874197692</v>
      </c>
      <c r="AU7212" s="15">
        <f t="shared" si="901"/>
        <v>0.21298921579431784</v>
      </c>
      <c r="AV7212">
        <v>10600</v>
      </c>
      <c r="AW7212">
        <v>7819.8916967509022</v>
      </c>
      <c r="AX7212" s="16">
        <f t="shared" si="902"/>
        <v>2780.1083032490978</v>
      </c>
      <c r="AY7212" s="17">
        <f t="shared" si="903"/>
        <v>0.26227436823104694</v>
      </c>
    </row>
    <row r="7213" spans="1:51" x14ac:dyDescent="0.25">
      <c r="A7213" t="s">
        <v>69</v>
      </c>
      <c r="B7213" t="s">
        <v>85</v>
      </c>
      <c r="C7213">
        <v>18450</v>
      </c>
      <c r="D7213">
        <v>154832</v>
      </c>
      <c r="E7213">
        <v>2019</v>
      </c>
      <c r="F7213" t="s">
        <v>56</v>
      </c>
      <c r="G7213" t="s">
        <v>3456</v>
      </c>
      <c r="H7213" t="s">
        <v>1460</v>
      </c>
      <c r="J7213">
        <v>8</v>
      </c>
      <c r="K7213" t="s">
        <v>44</v>
      </c>
      <c r="L7213">
        <v>4</v>
      </c>
      <c r="M7213" t="s">
        <v>45</v>
      </c>
      <c r="N7213">
        <v>6.6999998092651367</v>
      </c>
      <c r="O7213" t="s">
        <v>76</v>
      </c>
      <c r="P7213" t="s">
        <v>46</v>
      </c>
      <c r="R7213" t="s">
        <v>1390</v>
      </c>
      <c r="S7213" t="s">
        <v>78</v>
      </c>
      <c r="T7213">
        <v>440</v>
      </c>
      <c r="U7213" t="s">
        <v>272</v>
      </c>
      <c r="V7213" t="s">
        <v>79</v>
      </c>
      <c r="X7213" t="s">
        <v>593</v>
      </c>
      <c r="Y7213" t="s">
        <v>82</v>
      </c>
      <c r="AA7213">
        <v>0</v>
      </c>
      <c r="AB7213" t="s">
        <v>51</v>
      </c>
      <c r="AC7213" t="s">
        <v>594</v>
      </c>
      <c r="AD7213">
        <v>1</v>
      </c>
      <c r="AE7213">
        <v>1</v>
      </c>
      <c r="AF7213">
        <v>1</v>
      </c>
      <c r="AG7213">
        <v>2026</v>
      </c>
      <c r="AH7213">
        <v>20260101</v>
      </c>
      <c r="AI7213" t="s">
        <v>9927</v>
      </c>
      <c r="AJ7213">
        <v>18450</v>
      </c>
      <c r="AK7213">
        <v>23188.513671875</v>
      </c>
      <c r="AL7213" s="10">
        <f t="shared" si="896"/>
        <v>4738.513671875</v>
      </c>
      <c r="AM7213" s="11">
        <f t="shared" si="897"/>
        <v>0.25683000931571814</v>
      </c>
      <c r="AN7213">
        <v>18450</v>
      </c>
      <c r="AO7213">
        <v>20790.77854546197</v>
      </c>
      <c r="AP7213" s="12">
        <f t="shared" si="898"/>
        <v>2340.7785454619698</v>
      </c>
      <c r="AQ7213" s="13">
        <f t="shared" si="899"/>
        <v>0.12687146587869755</v>
      </c>
      <c r="AR7213">
        <v>18450</v>
      </c>
      <c r="AS7213">
        <v>22347.30558924537</v>
      </c>
      <c r="AT7213" s="14">
        <f t="shared" si="900"/>
        <v>3897.3055892453704</v>
      </c>
      <c r="AU7213" s="15">
        <f t="shared" si="901"/>
        <v>0.21123607529785204</v>
      </c>
      <c r="AV7213">
        <v>18450</v>
      </c>
      <c r="AW7213">
        <v>22868.658536585361</v>
      </c>
      <c r="AX7213" s="16">
        <f t="shared" si="902"/>
        <v>4418.6585365853607</v>
      </c>
      <c r="AY7213" s="17">
        <f t="shared" si="903"/>
        <v>0.23949368761980275</v>
      </c>
    </row>
    <row r="7214" spans="1:51" x14ac:dyDescent="0.25">
      <c r="A7214" t="s">
        <v>39</v>
      </c>
      <c r="B7214" t="s">
        <v>218</v>
      </c>
      <c r="C7214">
        <v>32200</v>
      </c>
      <c r="D7214">
        <v>36915</v>
      </c>
      <c r="E7214">
        <v>2021</v>
      </c>
      <c r="F7214" t="s">
        <v>115</v>
      </c>
      <c r="G7214" t="s">
        <v>2692</v>
      </c>
      <c r="H7214" t="s">
        <v>7944</v>
      </c>
      <c r="J7214">
        <v>4</v>
      </c>
      <c r="K7214" t="s">
        <v>59</v>
      </c>
      <c r="L7214">
        <v>4</v>
      </c>
      <c r="M7214" t="s">
        <v>45</v>
      </c>
      <c r="N7214">
        <v>2</v>
      </c>
      <c r="O7214" t="s">
        <v>45</v>
      </c>
      <c r="P7214" t="s">
        <v>46</v>
      </c>
      <c r="Q7214">
        <v>5</v>
      </c>
      <c r="R7214" t="s">
        <v>47</v>
      </c>
      <c r="U7214" t="s">
        <v>63</v>
      </c>
      <c r="V7214" t="s">
        <v>64</v>
      </c>
      <c r="W7214" t="s">
        <v>1354</v>
      </c>
      <c r="X7214" t="s">
        <v>97</v>
      </c>
      <c r="Y7214" t="s">
        <v>82</v>
      </c>
      <c r="AA7214">
        <v>0</v>
      </c>
      <c r="AB7214" t="s">
        <v>51</v>
      </c>
      <c r="AC7214" t="s">
        <v>52</v>
      </c>
      <c r="AD7214">
        <v>1</v>
      </c>
      <c r="AE7214">
        <v>1</v>
      </c>
      <c r="AF7214">
        <v>1</v>
      </c>
      <c r="AG7214">
        <v>2026</v>
      </c>
      <c r="AH7214">
        <v>20260102</v>
      </c>
      <c r="AI7214" t="s">
        <v>9928</v>
      </c>
      <c r="AJ7214">
        <v>32200</v>
      </c>
      <c r="AK7214">
        <v>31803.740234375</v>
      </c>
      <c r="AL7214" s="10">
        <f t="shared" si="896"/>
        <v>396.259765625</v>
      </c>
      <c r="AM7214" s="11">
        <f t="shared" si="897"/>
        <v>1.2306203901397516E-2</v>
      </c>
      <c r="AN7214">
        <v>32200</v>
      </c>
      <c r="AO7214">
        <v>30918.905356889889</v>
      </c>
      <c r="AP7214" s="12">
        <f t="shared" si="898"/>
        <v>1281.0946431101111</v>
      </c>
      <c r="AQ7214" s="13">
        <f t="shared" si="899"/>
        <v>3.9785547922674254E-2</v>
      </c>
      <c r="AR7214">
        <v>32200</v>
      </c>
      <c r="AS7214">
        <v>30723.330849012611</v>
      </c>
      <c r="AT7214" s="14">
        <f t="shared" si="900"/>
        <v>1476.669150987389</v>
      </c>
      <c r="AU7214" s="15">
        <f t="shared" si="901"/>
        <v>4.5859290403335064E-2</v>
      </c>
      <c r="AV7214">
        <v>32200</v>
      </c>
      <c r="AW7214">
        <v>31196.31099656357</v>
      </c>
      <c r="AX7214" s="16">
        <f t="shared" si="902"/>
        <v>1003.6890034364296</v>
      </c>
      <c r="AY7214" s="17">
        <f t="shared" si="903"/>
        <v>3.1170465945230735E-2</v>
      </c>
    </row>
    <row r="7215" spans="1:51" x14ac:dyDescent="0.25">
      <c r="A7215" t="s">
        <v>54</v>
      </c>
      <c r="B7215" t="s">
        <v>148</v>
      </c>
      <c r="C7215">
        <v>600</v>
      </c>
      <c r="D7215">
        <v>245235</v>
      </c>
      <c r="E7215">
        <v>2006</v>
      </c>
      <c r="F7215" t="s">
        <v>397</v>
      </c>
      <c r="G7215" t="s">
        <v>565</v>
      </c>
      <c r="H7215" t="s">
        <v>280</v>
      </c>
      <c r="J7215">
        <v>6</v>
      </c>
      <c r="K7215" t="s">
        <v>59</v>
      </c>
      <c r="L7215">
        <v>4</v>
      </c>
      <c r="M7215" t="s">
        <v>45</v>
      </c>
      <c r="N7215">
        <v>3.5</v>
      </c>
      <c r="O7215" t="s">
        <v>60</v>
      </c>
      <c r="R7215" t="s">
        <v>353</v>
      </c>
      <c r="T7215">
        <v>244</v>
      </c>
      <c r="U7215" t="s">
        <v>63</v>
      </c>
      <c r="V7215" t="s">
        <v>79</v>
      </c>
      <c r="W7215" t="s">
        <v>6025</v>
      </c>
      <c r="X7215" t="s">
        <v>112</v>
      </c>
      <c r="Y7215" t="s">
        <v>82</v>
      </c>
      <c r="AA7215">
        <v>0</v>
      </c>
      <c r="AB7215" t="s">
        <v>51</v>
      </c>
      <c r="AC7215" t="s">
        <v>353</v>
      </c>
      <c r="AD7215">
        <v>1</v>
      </c>
      <c r="AE7215">
        <v>1</v>
      </c>
      <c r="AF7215">
        <v>1</v>
      </c>
      <c r="AG7215">
        <v>2026</v>
      </c>
      <c r="AH7215">
        <v>20251230</v>
      </c>
      <c r="AI7215" t="s">
        <v>9929</v>
      </c>
      <c r="AJ7215">
        <v>600</v>
      </c>
      <c r="AK7215">
        <v>744.7520751953125</v>
      </c>
      <c r="AL7215" s="10">
        <f t="shared" si="896"/>
        <v>144.7520751953125</v>
      </c>
      <c r="AM7215" s="11">
        <f t="shared" si="897"/>
        <v>0.24125345865885417</v>
      </c>
      <c r="AN7215">
        <v>600</v>
      </c>
      <c r="AO7215">
        <v>755.85872906556176</v>
      </c>
      <c r="AP7215" s="12">
        <f t="shared" si="898"/>
        <v>155.85872906556176</v>
      </c>
      <c r="AQ7215" s="13">
        <f t="shared" si="899"/>
        <v>0.25976454844260294</v>
      </c>
      <c r="AR7215">
        <v>600</v>
      </c>
      <c r="AS7215">
        <v>715.21567433686073</v>
      </c>
      <c r="AT7215" s="14">
        <f t="shared" si="900"/>
        <v>115.21567433686073</v>
      </c>
      <c r="AU7215" s="15">
        <f t="shared" si="901"/>
        <v>0.19202612389476789</v>
      </c>
      <c r="AV7215">
        <v>600</v>
      </c>
      <c r="AW7215">
        <v>765.83116883116884</v>
      </c>
      <c r="AX7215" s="16">
        <f t="shared" si="902"/>
        <v>165.83116883116884</v>
      </c>
      <c r="AY7215" s="17">
        <f t="shared" si="903"/>
        <v>0.2763852813852814</v>
      </c>
    </row>
    <row r="7216" spans="1:51" x14ac:dyDescent="0.25">
      <c r="A7216" t="s">
        <v>69</v>
      </c>
      <c r="B7216" t="s">
        <v>335</v>
      </c>
      <c r="C7216">
        <v>550</v>
      </c>
      <c r="D7216">
        <v>275004</v>
      </c>
      <c r="E7216">
        <v>2015</v>
      </c>
      <c r="F7216" t="s">
        <v>56</v>
      </c>
      <c r="G7216" t="s">
        <v>1170</v>
      </c>
      <c r="H7216" t="s">
        <v>187</v>
      </c>
      <c r="J7216">
        <v>6</v>
      </c>
      <c r="K7216" t="s">
        <v>111</v>
      </c>
      <c r="L7216">
        <v>4</v>
      </c>
      <c r="M7216" t="s">
        <v>689</v>
      </c>
      <c r="N7216">
        <v>3.5</v>
      </c>
      <c r="O7216" t="s">
        <v>45</v>
      </c>
      <c r="P7216" t="s">
        <v>46</v>
      </c>
      <c r="R7216" t="s">
        <v>61</v>
      </c>
      <c r="S7216" t="s">
        <v>48</v>
      </c>
      <c r="T7216">
        <v>288</v>
      </c>
      <c r="U7216" t="s">
        <v>63</v>
      </c>
      <c r="V7216" t="s">
        <v>79</v>
      </c>
      <c r="X7216" t="s">
        <v>65</v>
      </c>
      <c r="Y7216" t="s">
        <v>82</v>
      </c>
      <c r="AA7216">
        <v>0</v>
      </c>
      <c r="AB7216" t="s">
        <v>51</v>
      </c>
      <c r="AC7216" t="s">
        <v>67</v>
      </c>
      <c r="AD7216">
        <v>1</v>
      </c>
      <c r="AE7216">
        <v>1</v>
      </c>
      <c r="AF7216">
        <v>1</v>
      </c>
      <c r="AG7216">
        <v>2026</v>
      </c>
      <c r="AH7216">
        <v>20260102</v>
      </c>
      <c r="AI7216" t="s">
        <v>9930</v>
      </c>
      <c r="AJ7216">
        <v>550</v>
      </c>
      <c r="AK7216">
        <v>873.25885009765625</v>
      </c>
      <c r="AL7216" s="10">
        <f t="shared" si="896"/>
        <v>323.25885009765625</v>
      </c>
      <c r="AM7216" s="11">
        <f t="shared" si="897"/>
        <v>0.58774336381392045</v>
      </c>
      <c r="AN7216">
        <v>550</v>
      </c>
      <c r="AO7216">
        <v>970.37558122595169</v>
      </c>
      <c r="AP7216" s="12">
        <f t="shared" si="898"/>
        <v>420.37558122595169</v>
      </c>
      <c r="AQ7216" s="13">
        <f t="shared" si="899"/>
        <v>0.76431923859263939</v>
      </c>
      <c r="AR7216">
        <v>550</v>
      </c>
      <c r="AS7216">
        <v>1117.8596782823349</v>
      </c>
      <c r="AT7216" s="14">
        <f t="shared" si="900"/>
        <v>567.85967828233493</v>
      </c>
      <c r="AU7216" s="15">
        <f t="shared" si="901"/>
        <v>1.032472142331518</v>
      </c>
      <c r="AV7216">
        <v>550</v>
      </c>
      <c r="AW7216">
        <v>881.05112651646448</v>
      </c>
      <c r="AX7216" s="16">
        <f t="shared" si="902"/>
        <v>331.05112651646448</v>
      </c>
      <c r="AY7216" s="17">
        <f t="shared" si="903"/>
        <v>0.60191113912084449</v>
      </c>
    </row>
    <row r="7217" spans="1:51" x14ac:dyDescent="0.25">
      <c r="A7217" t="s">
        <v>54</v>
      </c>
      <c r="B7217" t="s">
        <v>453</v>
      </c>
      <c r="C7217">
        <v>3300</v>
      </c>
      <c r="D7217">
        <v>74912</v>
      </c>
      <c r="E7217">
        <v>2018</v>
      </c>
      <c r="F7217" t="s">
        <v>155</v>
      </c>
      <c r="G7217" t="s">
        <v>150</v>
      </c>
      <c r="H7217" t="s">
        <v>276</v>
      </c>
      <c r="J7217">
        <v>8</v>
      </c>
      <c r="K7217" t="s">
        <v>75</v>
      </c>
      <c r="L7217">
        <v>4</v>
      </c>
      <c r="M7217" t="s">
        <v>45</v>
      </c>
      <c r="N7217">
        <v>5.6999998092651367</v>
      </c>
      <c r="O7217" t="s">
        <v>119</v>
      </c>
      <c r="P7217" t="s">
        <v>451</v>
      </c>
      <c r="Q7217">
        <v>1</v>
      </c>
      <c r="R7217" t="s">
        <v>77</v>
      </c>
      <c r="S7217" t="s">
        <v>151</v>
      </c>
      <c r="T7217">
        <v>395</v>
      </c>
      <c r="U7217" t="s">
        <v>63</v>
      </c>
      <c r="V7217" t="s">
        <v>79</v>
      </c>
      <c r="X7217" t="s">
        <v>97</v>
      </c>
      <c r="Y7217" t="s">
        <v>82</v>
      </c>
      <c r="AA7217">
        <v>0</v>
      </c>
      <c r="AB7217" t="s">
        <v>51</v>
      </c>
      <c r="AC7217" t="s">
        <v>83</v>
      </c>
      <c r="AD7217">
        <v>1</v>
      </c>
      <c r="AE7217">
        <v>1</v>
      </c>
      <c r="AF7217">
        <v>1</v>
      </c>
      <c r="AG7217">
        <v>2026</v>
      </c>
      <c r="AH7217">
        <v>20260102</v>
      </c>
      <c r="AI7217" t="s">
        <v>9931</v>
      </c>
      <c r="AJ7217">
        <v>3300</v>
      </c>
      <c r="AK7217">
        <v>7516.068359375</v>
      </c>
      <c r="AL7217" s="10">
        <f t="shared" si="896"/>
        <v>4216.068359375</v>
      </c>
      <c r="AM7217" s="11">
        <f t="shared" si="897"/>
        <v>1.2775964725378788</v>
      </c>
      <c r="AN7217">
        <v>3300</v>
      </c>
      <c r="AO7217">
        <v>6335.6416169967224</v>
      </c>
      <c r="AP7217" s="12">
        <f t="shared" si="898"/>
        <v>3035.6416169967224</v>
      </c>
      <c r="AQ7217" s="13">
        <f t="shared" si="899"/>
        <v>0.91989139908991591</v>
      </c>
      <c r="AR7217">
        <v>3300</v>
      </c>
      <c r="AS7217">
        <v>6859.3138061996442</v>
      </c>
      <c r="AT7217" s="14">
        <f t="shared" si="900"/>
        <v>3559.3138061996442</v>
      </c>
      <c r="AU7217" s="15">
        <f t="shared" si="901"/>
        <v>1.0785799412726194</v>
      </c>
      <c r="AV7217">
        <v>3300</v>
      </c>
      <c r="AW7217">
        <v>7405.4617449664429</v>
      </c>
      <c r="AX7217" s="16">
        <f t="shared" si="902"/>
        <v>4105.4617449664429</v>
      </c>
      <c r="AY7217" s="17">
        <f t="shared" si="903"/>
        <v>1.2440793166564978</v>
      </c>
    </row>
    <row r="7218" spans="1:51" x14ac:dyDescent="0.25">
      <c r="A7218" t="s">
        <v>106</v>
      </c>
      <c r="B7218" t="s">
        <v>164</v>
      </c>
      <c r="C7218">
        <v>400</v>
      </c>
      <c r="D7218">
        <v>210504</v>
      </c>
      <c r="E7218">
        <v>2012</v>
      </c>
      <c r="F7218" t="s">
        <v>274</v>
      </c>
      <c r="G7218" t="s">
        <v>1774</v>
      </c>
      <c r="H7218" t="s">
        <v>1350</v>
      </c>
      <c r="J7218">
        <v>6</v>
      </c>
      <c r="K7218" t="s">
        <v>59</v>
      </c>
      <c r="L7218">
        <v>4</v>
      </c>
      <c r="M7218" t="s">
        <v>45</v>
      </c>
      <c r="N7218">
        <v>3.5999999046325679</v>
      </c>
      <c r="O7218" t="s">
        <v>60</v>
      </c>
      <c r="P7218" t="s">
        <v>161</v>
      </c>
      <c r="Q7218">
        <v>2</v>
      </c>
      <c r="R7218" t="s">
        <v>47</v>
      </c>
      <c r="S7218" t="s">
        <v>62</v>
      </c>
      <c r="U7218" t="s">
        <v>63</v>
      </c>
      <c r="V7218" t="s">
        <v>79</v>
      </c>
      <c r="W7218" t="s">
        <v>799</v>
      </c>
      <c r="X7218" t="s">
        <v>97</v>
      </c>
      <c r="Y7218" t="s">
        <v>82</v>
      </c>
      <c r="AA7218">
        <v>0</v>
      </c>
      <c r="AB7218" t="s">
        <v>51</v>
      </c>
      <c r="AC7218" t="s">
        <v>52</v>
      </c>
      <c r="AD7218">
        <v>1</v>
      </c>
      <c r="AE7218">
        <v>1</v>
      </c>
      <c r="AF7218">
        <v>1</v>
      </c>
      <c r="AG7218">
        <v>2026</v>
      </c>
      <c r="AH7218">
        <v>20251229</v>
      </c>
      <c r="AI7218" t="s">
        <v>9932</v>
      </c>
      <c r="AJ7218">
        <v>400</v>
      </c>
      <c r="AK7218">
        <v>455.85446166992188</v>
      </c>
      <c r="AL7218" s="10">
        <f t="shared" si="896"/>
        <v>55.854461669921875</v>
      </c>
      <c r="AM7218" s="11">
        <f t="shared" si="897"/>
        <v>0.13963615417480468</v>
      </c>
      <c r="AN7218">
        <v>400</v>
      </c>
      <c r="AO7218">
        <v>469.47907165264752</v>
      </c>
      <c r="AP7218" s="12">
        <f t="shared" si="898"/>
        <v>69.479071652647519</v>
      </c>
      <c r="AQ7218" s="13">
        <f t="shared" si="899"/>
        <v>0.17369767913161879</v>
      </c>
      <c r="AR7218">
        <v>400</v>
      </c>
      <c r="AS7218">
        <v>399.99623899153772</v>
      </c>
      <c r="AT7218" s="14">
        <f t="shared" si="900"/>
        <v>3.7610084622770046E-3</v>
      </c>
      <c r="AU7218" s="15">
        <f t="shared" si="901"/>
        <v>9.4025211556925121E-6</v>
      </c>
      <c r="AV7218">
        <v>400</v>
      </c>
      <c r="AW7218">
        <v>487.38775510204079</v>
      </c>
      <c r="AX7218" s="16">
        <f t="shared" si="902"/>
        <v>87.387755102040785</v>
      </c>
      <c r="AY7218" s="17">
        <f t="shared" si="903"/>
        <v>0.21846938775510197</v>
      </c>
    </row>
    <row r="7219" spans="1:51" x14ac:dyDescent="0.25">
      <c r="A7219" t="s">
        <v>54</v>
      </c>
      <c r="B7219" t="s">
        <v>127</v>
      </c>
      <c r="C7219">
        <v>25750</v>
      </c>
      <c r="D7219">
        <v>74692</v>
      </c>
      <c r="E7219">
        <v>2022</v>
      </c>
      <c r="F7219" t="s">
        <v>274</v>
      </c>
      <c r="G7219" t="s">
        <v>7337</v>
      </c>
      <c r="H7219" t="s">
        <v>276</v>
      </c>
      <c r="I7219" t="s">
        <v>150</v>
      </c>
      <c r="J7219">
        <v>8</v>
      </c>
      <c r="K7219" t="s">
        <v>75</v>
      </c>
      <c r="L7219">
        <v>4</v>
      </c>
      <c r="M7219" t="s">
        <v>45</v>
      </c>
      <c r="N7219">
        <v>5.3000001907348633</v>
      </c>
      <c r="O7219" t="s">
        <v>76</v>
      </c>
      <c r="P7219" t="s">
        <v>161</v>
      </c>
      <c r="Q7219">
        <v>4</v>
      </c>
      <c r="R7219" t="s">
        <v>77</v>
      </c>
      <c r="S7219" t="s">
        <v>78</v>
      </c>
      <c r="U7219" t="s">
        <v>63</v>
      </c>
      <c r="W7219" t="s">
        <v>449</v>
      </c>
      <c r="X7219" t="s">
        <v>136</v>
      </c>
      <c r="Y7219" t="s">
        <v>66</v>
      </c>
      <c r="AA7219">
        <v>0</v>
      </c>
      <c r="AB7219" t="s">
        <v>51</v>
      </c>
      <c r="AC7219" t="s">
        <v>83</v>
      </c>
      <c r="AD7219">
        <v>1</v>
      </c>
      <c r="AE7219">
        <v>1</v>
      </c>
      <c r="AF7219">
        <v>1</v>
      </c>
      <c r="AG7219">
        <v>2026</v>
      </c>
      <c r="AH7219">
        <v>20251231</v>
      </c>
      <c r="AI7219" t="s">
        <v>9933</v>
      </c>
      <c r="AJ7219">
        <v>25750</v>
      </c>
      <c r="AK7219">
        <v>30489.38671875</v>
      </c>
      <c r="AL7219" s="10">
        <f t="shared" si="896"/>
        <v>4739.38671875</v>
      </c>
      <c r="AM7219" s="11">
        <f t="shared" si="897"/>
        <v>0.18405385315533981</v>
      </c>
      <c r="AN7219">
        <v>25750</v>
      </c>
      <c r="AO7219">
        <v>23346.883533114578</v>
      </c>
      <c r="AP7219" s="12">
        <f t="shared" si="898"/>
        <v>2403.1164668854217</v>
      </c>
      <c r="AQ7219" s="13">
        <f t="shared" si="899"/>
        <v>9.3324911335356184E-2</v>
      </c>
      <c r="AR7219">
        <v>25750</v>
      </c>
      <c r="AS7219">
        <v>31328.88910039805</v>
      </c>
      <c r="AT7219" s="14">
        <f t="shared" si="900"/>
        <v>5578.8891003980498</v>
      </c>
      <c r="AU7219" s="15">
        <f t="shared" si="901"/>
        <v>0.21665588739409902</v>
      </c>
      <c r="AV7219">
        <v>25750</v>
      </c>
      <c r="AW7219">
        <v>29215.85365853658</v>
      </c>
      <c r="AX7219" s="16">
        <f t="shared" si="902"/>
        <v>3465.85365853658</v>
      </c>
      <c r="AY7219" s="17">
        <f t="shared" si="903"/>
        <v>0.13459625858394486</v>
      </c>
    </row>
    <row r="7220" spans="1:51" x14ac:dyDescent="0.25">
      <c r="A7220" t="s">
        <v>106</v>
      </c>
      <c r="B7220" t="s">
        <v>611</v>
      </c>
      <c r="C7220">
        <v>14200</v>
      </c>
      <c r="D7220">
        <v>28467</v>
      </c>
      <c r="E7220">
        <v>2021</v>
      </c>
      <c r="F7220" t="s">
        <v>343</v>
      </c>
      <c r="G7220" t="s">
        <v>869</v>
      </c>
      <c r="H7220" t="s">
        <v>752</v>
      </c>
      <c r="J7220">
        <v>4</v>
      </c>
      <c r="K7220" t="s">
        <v>118</v>
      </c>
      <c r="L7220">
        <v>4</v>
      </c>
      <c r="M7220" t="s">
        <v>45</v>
      </c>
      <c r="N7220">
        <v>2.4000000953674321</v>
      </c>
      <c r="O7220" t="s">
        <v>60</v>
      </c>
      <c r="P7220" t="s">
        <v>46</v>
      </c>
      <c r="Q7220">
        <v>3</v>
      </c>
      <c r="R7220" t="s">
        <v>47</v>
      </c>
      <c r="S7220" t="s">
        <v>62</v>
      </c>
      <c r="T7220">
        <v>180</v>
      </c>
      <c r="U7220" t="s">
        <v>63</v>
      </c>
      <c r="V7220" t="s">
        <v>64</v>
      </c>
      <c r="X7220" t="s">
        <v>49</v>
      </c>
      <c r="Y7220" t="s">
        <v>871</v>
      </c>
      <c r="Z7220">
        <v>26115</v>
      </c>
      <c r="AA7220">
        <v>0</v>
      </c>
      <c r="AB7220" t="s">
        <v>51</v>
      </c>
      <c r="AC7220" t="s">
        <v>52</v>
      </c>
      <c r="AD7220">
        <v>1</v>
      </c>
      <c r="AE7220">
        <v>1</v>
      </c>
      <c r="AF7220">
        <v>1</v>
      </c>
      <c r="AG7220">
        <v>2026</v>
      </c>
      <c r="AH7220">
        <v>20251230</v>
      </c>
      <c r="AI7220" t="s">
        <v>9934</v>
      </c>
      <c r="AJ7220">
        <v>14200</v>
      </c>
      <c r="AK7220">
        <v>14352.31640625</v>
      </c>
      <c r="AL7220" s="10">
        <f t="shared" si="896"/>
        <v>152.31640625</v>
      </c>
      <c r="AM7220" s="11">
        <f t="shared" si="897"/>
        <v>1.0726507482394365E-2</v>
      </c>
      <c r="AN7220">
        <v>14200</v>
      </c>
      <c r="AO7220">
        <v>13773.614440171379</v>
      </c>
      <c r="AP7220" s="12">
        <f t="shared" si="898"/>
        <v>426.3855598286209</v>
      </c>
      <c r="AQ7220" s="13">
        <f t="shared" si="899"/>
        <v>3.0027152100607104E-2</v>
      </c>
      <c r="AR7220">
        <v>14200</v>
      </c>
      <c r="AS7220">
        <v>13117.202637450309</v>
      </c>
      <c r="AT7220" s="14">
        <f t="shared" si="900"/>
        <v>1082.7973625496907</v>
      </c>
      <c r="AU7220" s="15">
        <f t="shared" si="901"/>
        <v>7.6253335390823282E-2</v>
      </c>
      <c r="AV7220">
        <v>14200</v>
      </c>
      <c r="AW7220">
        <v>14441.38730853392</v>
      </c>
      <c r="AX7220" s="16">
        <f t="shared" si="902"/>
        <v>241.38730853392008</v>
      </c>
      <c r="AY7220" s="17">
        <f t="shared" si="903"/>
        <v>1.6999106234783103E-2</v>
      </c>
    </row>
    <row r="7221" spans="1:51" x14ac:dyDescent="0.25">
      <c r="A7221" t="s">
        <v>54</v>
      </c>
      <c r="B7221" t="s">
        <v>176</v>
      </c>
      <c r="C7221">
        <v>1400</v>
      </c>
      <c r="D7221">
        <v>151792</v>
      </c>
      <c r="E7221">
        <v>2013</v>
      </c>
      <c r="F7221" t="s">
        <v>56</v>
      </c>
      <c r="G7221" t="s">
        <v>186</v>
      </c>
      <c r="H7221" t="s">
        <v>58</v>
      </c>
      <c r="J7221">
        <v>6</v>
      </c>
      <c r="K7221" t="s">
        <v>59</v>
      </c>
      <c r="L7221">
        <v>4</v>
      </c>
      <c r="M7221" t="s">
        <v>45</v>
      </c>
      <c r="N7221">
        <v>3.5</v>
      </c>
      <c r="O7221" t="s">
        <v>60</v>
      </c>
      <c r="P7221" t="s">
        <v>46</v>
      </c>
      <c r="R7221" t="s">
        <v>47</v>
      </c>
      <c r="S7221" t="s">
        <v>62</v>
      </c>
      <c r="T7221">
        <v>285</v>
      </c>
      <c r="U7221" t="s">
        <v>63</v>
      </c>
      <c r="V7221" t="s">
        <v>79</v>
      </c>
      <c r="X7221" t="s">
        <v>112</v>
      </c>
      <c r="Y7221" t="s">
        <v>125</v>
      </c>
      <c r="AA7221">
        <v>0</v>
      </c>
      <c r="AB7221" t="s">
        <v>51</v>
      </c>
      <c r="AC7221" t="s">
        <v>52</v>
      </c>
      <c r="AD7221">
        <v>1</v>
      </c>
      <c r="AE7221">
        <v>1</v>
      </c>
      <c r="AF7221">
        <v>1</v>
      </c>
      <c r="AG7221">
        <v>2026</v>
      </c>
      <c r="AH7221">
        <v>20251230</v>
      </c>
      <c r="AI7221" t="s">
        <v>9935</v>
      </c>
      <c r="AJ7221">
        <v>1400</v>
      </c>
      <c r="AK7221">
        <v>2645.532958984375</v>
      </c>
      <c r="AL7221" s="10">
        <f t="shared" si="896"/>
        <v>1245.532958984375</v>
      </c>
      <c r="AM7221" s="11">
        <f t="shared" si="897"/>
        <v>0.8896663992745536</v>
      </c>
      <c r="AN7221">
        <v>1400</v>
      </c>
      <c r="AO7221">
        <v>2621.721207792265</v>
      </c>
      <c r="AP7221" s="12">
        <f t="shared" si="898"/>
        <v>1221.721207792265</v>
      </c>
      <c r="AQ7221" s="13">
        <f t="shared" si="899"/>
        <v>0.87265800556590356</v>
      </c>
      <c r="AR7221">
        <v>1400</v>
      </c>
      <c r="AS7221">
        <v>2658.673788192652</v>
      </c>
      <c r="AT7221" s="14">
        <f t="shared" si="900"/>
        <v>1258.673788192652</v>
      </c>
      <c r="AU7221" s="15">
        <f t="shared" si="901"/>
        <v>0.89905270585189423</v>
      </c>
      <c r="AV7221">
        <v>1400</v>
      </c>
      <c r="AW7221">
        <v>2649.1939419436271</v>
      </c>
      <c r="AX7221" s="16">
        <f t="shared" si="902"/>
        <v>1249.1939419436271</v>
      </c>
      <c r="AY7221" s="17">
        <f t="shared" si="903"/>
        <v>0.89228138710259075</v>
      </c>
    </row>
    <row r="7222" spans="1:51" x14ac:dyDescent="0.25">
      <c r="A7222" t="s">
        <v>106</v>
      </c>
      <c r="B7222" t="s">
        <v>107</v>
      </c>
      <c r="C7222">
        <v>15900</v>
      </c>
      <c r="D7222">
        <v>67406</v>
      </c>
      <c r="E7222">
        <v>2017</v>
      </c>
      <c r="F7222" t="s">
        <v>397</v>
      </c>
      <c r="G7222" t="s">
        <v>465</v>
      </c>
      <c r="H7222" t="s">
        <v>574</v>
      </c>
      <c r="J7222">
        <v>6</v>
      </c>
      <c r="K7222" t="s">
        <v>59</v>
      </c>
      <c r="L7222">
        <v>4</v>
      </c>
      <c r="M7222" t="s">
        <v>45</v>
      </c>
      <c r="N7222">
        <v>3.5</v>
      </c>
      <c r="O7222" t="s">
        <v>60</v>
      </c>
      <c r="R7222" t="s">
        <v>61</v>
      </c>
      <c r="S7222" t="s">
        <v>151</v>
      </c>
      <c r="T7222">
        <v>278</v>
      </c>
      <c r="U7222" t="s">
        <v>63</v>
      </c>
      <c r="V7222" t="s">
        <v>79</v>
      </c>
      <c r="W7222" t="s">
        <v>678</v>
      </c>
      <c r="X7222" t="s">
        <v>49</v>
      </c>
      <c r="Y7222" t="s">
        <v>82</v>
      </c>
      <c r="Z7222">
        <v>34830</v>
      </c>
      <c r="AA7222">
        <v>0</v>
      </c>
      <c r="AB7222" t="s">
        <v>51</v>
      </c>
      <c r="AC7222" t="s">
        <v>67</v>
      </c>
      <c r="AD7222">
        <v>1</v>
      </c>
      <c r="AE7222">
        <v>1</v>
      </c>
      <c r="AF7222">
        <v>1</v>
      </c>
      <c r="AG7222">
        <v>2026</v>
      </c>
      <c r="AH7222">
        <v>20260102</v>
      </c>
      <c r="AI7222" t="s">
        <v>9936</v>
      </c>
      <c r="AJ7222">
        <v>15900</v>
      </c>
      <c r="AK7222">
        <v>12853.48046875</v>
      </c>
      <c r="AL7222" s="10">
        <f t="shared" si="896"/>
        <v>3046.51953125</v>
      </c>
      <c r="AM7222" s="11">
        <f t="shared" si="897"/>
        <v>0.19160500196540881</v>
      </c>
      <c r="AN7222">
        <v>15900</v>
      </c>
      <c r="AO7222">
        <v>12219.87268765933</v>
      </c>
      <c r="AP7222" s="12">
        <f t="shared" si="898"/>
        <v>3680.12731234067</v>
      </c>
      <c r="AQ7222" s="13">
        <f t="shared" si="899"/>
        <v>0.23145454794595408</v>
      </c>
      <c r="AR7222">
        <v>15900</v>
      </c>
      <c r="AS7222">
        <v>13126.837917192381</v>
      </c>
      <c r="AT7222" s="14">
        <f t="shared" si="900"/>
        <v>2773.1620828076193</v>
      </c>
      <c r="AU7222" s="15">
        <f t="shared" si="901"/>
        <v>0.17441270961054209</v>
      </c>
      <c r="AV7222">
        <v>15900</v>
      </c>
      <c r="AW7222">
        <v>12873.05012744265</v>
      </c>
      <c r="AX7222" s="16">
        <f t="shared" si="902"/>
        <v>3026.9498725573503</v>
      </c>
      <c r="AY7222" s="17">
        <f t="shared" si="903"/>
        <v>0.190374205821217</v>
      </c>
    </row>
    <row r="7223" spans="1:51" x14ac:dyDescent="0.25">
      <c r="A7223" t="s">
        <v>39</v>
      </c>
      <c r="B7223" t="s">
        <v>114</v>
      </c>
      <c r="C7223">
        <v>3700</v>
      </c>
      <c r="D7223">
        <v>158221</v>
      </c>
      <c r="E7223">
        <v>2020</v>
      </c>
      <c r="F7223" t="s">
        <v>71</v>
      </c>
      <c r="G7223" t="s">
        <v>128</v>
      </c>
      <c r="H7223" t="s">
        <v>173</v>
      </c>
      <c r="J7223">
        <v>4</v>
      </c>
      <c r="K7223" t="s">
        <v>87</v>
      </c>
      <c r="L7223">
        <v>4</v>
      </c>
      <c r="M7223" t="s">
        <v>45</v>
      </c>
      <c r="N7223">
        <v>1.5</v>
      </c>
      <c r="O7223" t="s">
        <v>60</v>
      </c>
      <c r="P7223" t="s">
        <v>46</v>
      </c>
      <c r="R7223" t="s">
        <v>61</v>
      </c>
      <c r="S7223" t="s">
        <v>62</v>
      </c>
      <c r="U7223" t="s">
        <v>63</v>
      </c>
      <c r="V7223" t="s">
        <v>64</v>
      </c>
      <c r="W7223" t="s">
        <v>1506</v>
      </c>
      <c r="X7223" t="s">
        <v>65</v>
      </c>
      <c r="Y7223" t="s">
        <v>82</v>
      </c>
      <c r="AA7223">
        <v>0</v>
      </c>
      <c r="AB7223" t="s">
        <v>51</v>
      </c>
      <c r="AC7223" t="s">
        <v>67</v>
      </c>
      <c r="AD7223">
        <v>1</v>
      </c>
      <c r="AE7223">
        <v>1</v>
      </c>
      <c r="AF7223">
        <v>1</v>
      </c>
      <c r="AG7223">
        <v>2026</v>
      </c>
      <c r="AH7223">
        <v>20251231</v>
      </c>
      <c r="AI7223" t="s">
        <v>9937</v>
      </c>
      <c r="AJ7223">
        <v>3700</v>
      </c>
      <c r="AK7223">
        <v>3701.94482421875</v>
      </c>
      <c r="AL7223" s="10">
        <f t="shared" si="896"/>
        <v>1.94482421875</v>
      </c>
      <c r="AM7223" s="11">
        <f t="shared" si="897"/>
        <v>5.2562816722972973E-4</v>
      </c>
      <c r="AN7223">
        <v>3700</v>
      </c>
      <c r="AO7223">
        <v>3886.8245999824321</v>
      </c>
      <c r="AP7223" s="12">
        <f t="shared" si="898"/>
        <v>186.82459998243212</v>
      </c>
      <c r="AQ7223" s="13">
        <f t="shared" si="899"/>
        <v>5.0493135130387057E-2</v>
      </c>
      <c r="AR7223">
        <v>3700</v>
      </c>
      <c r="AS7223">
        <v>3927.3690172313491</v>
      </c>
      <c r="AT7223" s="14">
        <f t="shared" si="900"/>
        <v>227.36901723134906</v>
      </c>
      <c r="AU7223" s="15">
        <f t="shared" si="901"/>
        <v>6.1451085738202446E-2</v>
      </c>
      <c r="AV7223">
        <v>3700</v>
      </c>
      <c r="AW7223">
        <v>3728.4140802422412</v>
      </c>
      <c r="AX7223" s="16">
        <f t="shared" si="902"/>
        <v>28.414080242241198</v>
      </c>
      <c r="AY7223" s="17">
        <f t="shared" si="903"/>
        <v>7.6794811465516755E-3</v>
      </c>
    </row>
    <row r="7224" spans="1:51" x14ac:dyDescent="0.25">
      <c r="A7224" t="s">
        <v>106</v>
      </c>
      <c r="B7224" t="s">
        <v>107</v>
      </c>
      <c r="C7224">
        <v>15800</v>
      </c>
      <c r="D7224">
        <v>53485</v>
      </c>
      <c r="E7224">
        <v>2021</v>
      </c>
      <c r="F7224" t="s">
        <v>139</v>
      </c>
      <c r="G7224" t="s">
        <v>672</v>
      </c>
      <c r="I7224" t="s">
        <v>673</v>
      </c>
      <c r="J7224">
        <v>4</v>
      </c>
      <c r="K7224" t="s">
        <v>118</v>
      </c>
      <c r="L7224">
        <v>4</v>
      </c>
      <c r="M7224" t="s">
        <v>45</v>
      </c>
      <c r="N7224">
        <v>2</v>
      </c>
      <c r="O7224" t="s">
        <v>119</v>
      </c>
      <c r="R7224" t="s">
        <v>61</v>
      </c>
      <c r="T7224">
        <v>255</v>
      </c>
      <c r="U7224" t="s">
        <v>63</v>
      </c>
      <c r="X7224" t="s">
        <v>65</v>
      </c>
      <c r="Y7224" t="s">
        <v>66</v>
      </c>
      <c r="AA7224">
        <v>0</v>
      </c>
      <c r="AB7224" t="s">
        <v>51</v>
      </c>
      <c r="AC7224" t="s">
        <v>67</v>
      </c>
      <c r="AD7224">
        <v>1</v>
      </c>
      <c r="AE7224">
        <v>1</v>
      </c>
      <c r="AF7224">
        <v>1</v>
      </c>
      <c r="AG7224">
        <v>2026</v>
      </c>
      <c r="AH7224">
        <v>20260102</v>
      </c>
      <c r="AI7224" t="s">
        <v>9938</v>
      </c>
      <c r="AJ7224">
        <v>15800</v>
      </c>
      <c r="AK7224">
        <v>16402.49609375</v>
      </c>
      <c r="AL7224" s="10">
        <f t="shared" si="896"/>
        <v>602.49609375</v>
      </c>
      <c r="AM7224" s="11">
        <f t="shared" si="897"/>
        <v>3.8132664161392403E-2</v>
      </c>
      <c r="AN7224">
        <v>15800</v>
      </c>
      <c r="AO7224">
        <v>15371.70624191455</v>
      </c>
      <c r="AP7224" s="12">
        <f t="shared" si="898"/>
        <v>428.29375808545046</v>
      </c>
      <c r="AQ7224" s="13">
        <f t="shared" si="899"/>
        <v>2.7107199878825979E-2</v>
      </c>
      <c r="AR7224">
        <v>15800</v>
      </c>
      <c r="AS7224">
        <v>17327.43455551095</v>
      </c>
      <c r="AT7224" s="14">
        <f t="shared" si="900"/>
        <v>1527.4345555109503</v>
      </c>
      <c r="AU7224" s="15">
        <f t="shared" si="901"/>
        <v>9.6673073133604445E-2</v>
      </c>
      <c r="AV7224">
        <v>15800</v>
      </c>
      <c r="AW7224">
        <v>16158.722517730501</v>
      </c>
      <c r="AX7224" s="16">
        <f t="shared" si="902"/>
        <v>358.72251773050084</v>
      </c>
      <c r="AY7224" s="17">
        <f t="shared" si="903"/>
        <v>2.2703956818386131E-2</v>
      </c>
    </row>
    <row r="7225" spans="1:51" x14ac:dyDescent="0.25">
      <c r="A7225" t="s">
        <v>69</v>
      </c>
      <c r="B7225" t="s">
        <v>85</v>
      </c>
      <c r="C7225">
        <v>9300</v>
      </c>
      <c r="D7225">
        <v>81342</v>
      </c>
      <c r="E7225">
        <v>2014</v>
      </c>
      <c r="F7225" t="s">
        <v>502</v>
      </c>
      <c r="G7225" t="s">
        <v>3262</v>
      </c>
      <c r="H7225" t="s">
        <v>808</v>
      </c>
      <c r="J7225">
        <v>6</v>
      </c>
      <c r="K7225" t="s">
        <v>59</v>
      </c>
      <c r="L7225">
        <v>4</v>
      </c>
      <c r="M7225" t="s">
        <v>45</v>
      </c>
      <c r="N7225">
        <v>3.5999999046325679</v>
      </c>
      <c r="O7225" t="s">
        <v>45</v>
      </c>
      <c r="P7225" t="s">
        <v>46</v>
      </c>
      <c r="Q7225">
        <v>4</v>
      </c>
      <c r="R7225" t="s">
        <v>61</v>
      </c>
      <c r="S7225" t="s">
        <v>48</v>
      </c>
      <c r="U7225" t="s">
        <v>63</v>
      </c>
      <c r="W7225" t="s">
        <v>720</v>
      </c>
      <c r="X7225" t="s">
        <v>65</v>
      </c>
      <c r="Y7225" t="s">
        <v>82</v>
      </c>
      <c r="AA7225">
        <v>0</v>
      </c>
      <c r="AB7225" t="s">
        <v>51</v>
      </c>
      <c r="AC7225" t="s">
        <v>67</v>
      </c>
      <c r="AD7225">
        <v>1</v>
      </c>
      <c r="AE7225">
        <v>1</v>
      </c>
      <c r="AF7225">
        <v>1</v>
      </c>
      <c r="AG7225">
        <v>2026</v>
      </c>
      <c r="AH7225">
        <v>20251231</v>
      </c>
      <c r="AI7225" t="s">
        <v>9939</v>
      </c>
      <c r="AJ7225">
        <v>9300</v>
      </c>
      <c r="AK7225">
        <v>7890.294921875</v>
      </c>
      <c r="AL7225" s="10">
        <f t="shared" si="896"/>
        <v>1409.705078125</v>
      </c>
      <c r="AM7225" s="11">
        <f t="shared" si="897"/>
        <v>0.15158119119623656</v>
      </c>
      <c r="AN7225">
        <v>9300</v>
      </c>
      <c r="AO7225">
        <v>8395.3356776753226</v>
      </c>
      <c r="AP7225" s="12">
        <f t="shared" si="898"/>
        <v>904.66432232467741</v>
      </c>
      <c r="AQ7225" s="13">
        <f t="shared" si="899"/>
        <v>9.7275733583298649E-2</v>
      </c>
      <c r="AR7225">
        <v>9300</v>
      </c>
      <c r="AS7225">
        <v>7685.322232669123</v>
      </c>
      <c r="AT7225" s="14">
        <f t="shared" si="900"/>
        <v>1614.677767330877</v>
      </c>
      <c r="AU7225" s="15">
        <f t="shared" si="901"/>
        <v>0.17362126530439537</v>
      </c>
      <c r="AV7225">
        <v>9300</v>
      </c>
      <c r="AW7225">
        <v>7984.9511603740912</v>
      </c>
      <c r="AX7225" s="16">
        <f t="shared" si="902"/>
        <v>1315.0488396259088</v>
      </c>
      <c r="AY7225" s="17">
        <f t="shared" si="903"/>
        <v>0.14140310103504397</v>
      </c>
    </row>
    <row r="7226" spans="1:51" x14ac:dyDescent="0.25">
      <c r="A7226" t="s">
        <v>39</v>
      </c>
      <c r="B7226" t="s">
        <v>218</v>
      </c>
      <c r="C7226">
        <v>10000</v>
      </c>
      <c r="D7226">
        <v>109612</v>
      </c>
      <c r="E7226">
        <v>2017</v>
      </c>
      <c r="F7226" t="s">
        <v>343</v>
      </c>
      <c r="G7226" t="s">
        <v>380</v>
      </c>
      <c r="H7226" t="s">
        <v>1508</v>
      </c>
      <c r="I7226" t="s">
        <v>382</v>
      </c>
      <c r="J7226">
        <v>6</v>
      </c>
      <c r="K7226" t="s">
        <v>87</v>
      </c>
      <c r="L7226">
        <v>4</v>
      </c>
      <c r="M7226" t="s">
        <v>45</v>
      </c>
      <c r="N7226">
        <v>3.5999999046325679</v>
      </c>
      <c r="O7226" t="s">
        <v>76</v>
      </c>
      <c r="P7226" t="s">
        <v>46</v>
      </c>
      <c r="R7226" t="s">
        <v>47</v>
      </c>
      <c r="S7226" t="s">
        <v>78</v>
      </c>
      <c r="T7226">
        <v>295</v>
      </c>
      <c r="U7226" t="s">
        <v>63</v>
      </c>
      <c r="V7226" t="s">
        <v>79</v>
      </c>
      <c r="X7226" t="s">
        <v>97</v>
      </c>
      <c r="Y7226" t="s">
        <v>82</v>
      </c>
      <c r="Z7226">
        <v>47795</v>
      </c>
      <c r="AA7226">
        <v>0</v>
      </c>
      <c r="AB7226" t="s">
        <v>51</v>
      </c>
      <c r="AC7226" t="s">
        <v>52</v>
      </c>
      <c r="AD7226">
        <v>1</v>
      </c>
      <c r="AE7226">
        <v>1</v>
      </c>
      <c r="AF7226">
        <v>1</v>
      </c>
      <c r="AG7226">
        <v>2026</v>
      </c>
      <c r="AH7226">
        <v>20260102</v>
      </c>
      <c r="AI7226" t="s">
        <v>9940</v>
      </c>
      <c r="AJ7226">
        <v>10000</v>
      </c>
      <c r="AK7226">
        <v>10406.046875</v>
      </c>
      <c r="AL7226" s="10">
        <f t="shared" si="896"/>
        <v>406.046875</v>
      </c>
      <c r="AM7226" s="11">
        <f t="shared" si="897"/>
        <v>4.06046875E-2</v>
      </c>
      <c r="AN7226">
        <v>10000</v>
      </c>
      <c r="AO7226">
        <v>10606.801765819389</v>
      </c>
      <c r="AP7226" s="12">
        <f t="shared" si="898"/>
        <v>606.8017658193894</v>
      </c>
      <c r="AQ7226" s="13">
        <f t="shared" si="899"/>
        <v>6.0680176581938937E-2</v>
      </c>
      <c r="AR7226">
        <v>10000</v>
      </c>
      <c r="AS7226">
        <v>11306.885193357841</v>
      </c>
      <c r="AT7226" s="14">
        <f t="shared" si="900"/>
        <v>1306.8851933578408</v>
      </c>
      <c r="AU7226" s="15">
        <f t="shared" si="901"/>
        <v>0.13068851933578407</v>
      </c>
      <c r="AV7226">
        <v>10000</v>
      </c>
      <c r="AW7226">
        <v>10630.706556333551</v>
      </c>
      <c r="AX7226" s="16">
        <f t="shared" si="902"/>
        <v>630.70655633355091</v>
      </c>
      <c r="AY7226" s="17">
        <f t="shared" si="903"/>
        <v>6.3070655633355094E-2</v>
      </c>
    </row>
    <row r="7227" spans="1:51" x14ac:dyDescent="0.25">
      <c r="A7227" t="s">
        <v>39</v>
      </c>
      <c r="B7227" t="s">
        <v>171</v>
      </c>
      <c r="C7227">
        <v>16400</v>
      </c>
      <c r="D7227">
        <v>128807</v>
      </c>
      <c r="E7227">
        <v>2022</v>
      </c>
      <c r="F7227" t="s">
        <v>155</v>
      </c>
      <c r="G7227" t="s">
        <v>1262</v>
      </c>
      <c r="H7227" t="s">
        <v>790</v>
      </c>
      <c r="J7227">
        <v>6</v>
      </c>
      <c r="K7227" t="s">
        <v>111</v>
      </c>
      <c r="L7227">
        <v>4</v>
      </c>
      <c r="M7227" t="s">
        <v>45</v>
      </c>
      <c r="N7227">
        <v>6.6999998092651367</v>
      </c>
      <c r="O7227" t="s">
        <v>76</v>
      </c>
      <c r="P7227" t="s">
        <v>451</v>
      </c>
      <c r="Q7227">
        <v>2</v>
      </c>
      <c r="R7227" t="s">
        <v>77</v>
      </c>
      <c r="S7227" t="s">
        <v>78</v>
      </c>
      <c r="T7227">
        <v>370</v>
      </c>
      <c r="U7227" t="s">
        <v>272</v>
      </c>
      <c r="V7227" t="s">
        <v>64</v>
      </c>
      <c r="X7227" t="s">
        <v>1006</v>
      </c>
      <c r="Y7227" t="s">
        <v>66</v>
      </c>
      <c r="AA7227">
        <v>0</v>
      </c>
      <c r="AB7227" t="s">
        <v>51</v>
      </c>
      <c r="AC7227" t="s">
        <v>1007</v>
      </c>
      <c r="AD7227">
        <v>1</v>
      </c>
      <c r="AE7227">
        <v>1</v>
      </c>
      <c r="AF7227">
        <v>1</v>
      </c>
      <c r="AG7227">
        <v>2026</v>
      </c>
      <c r="AH7227">
        <v>20251230</v>
      </c>
      <c r="AI7227" t="s">
        <v>9941</v>
      </c>
      <c r="AJ7227">
        <v>16400</v>
      </c>
      <c r="AK7227">
        <v>19396.0859375</v>
      </c>
      <c r="AL7227" s="10">
        <f t="shared" si="896"/>
        <v>2996.0859375</v>
      </c>
      <c r="AM7227" s="11">
        <f t="shared" si="897"/>
        <v>0.1826881669207317</v>
      </c>
      <c r="AN7227">
        <v>16400</v>
      </c>
      <c r="AO7227">
        <v>17906.777334154121</v>
      </c>
      <c r="AP7227" s="12">
        <f t="shared" si="898"/>
        <v>1506.7773341541215</v>
      </c>
      <c r="AQ7227" s="13">
        <f t="shared" si="899"/>
        <v>9.1876666716714725E-2</v>
      </c>
      <c r="AR7227">
        <v>16400</v>
      </c>
      <c r="AS7227">
        <v>20106.448904539138</v>
      </c>
      <c r="AT7227" s="14">
        <f t="shared" si="900"/>
        <v>3706.4489045391383</v>
      </c>
      <c r="AU7227" s="15">
        <f t="shared" si="901"/>
        <v>0.2260029819840938</v>
      </c>
      <c r="AV7227">
        <v>16400</v>
      </c>
      <c r="AW7227">
        <v>19174.26047565119</v>
      </c>
      <c r="AX7227" s="16">
        <f t="shared" si="902"/>
        <v>2774.2604756511901</v>
      </c>
      <c r="AY7227" s="17">
        <f t="shared" si="903"/>
        <v>0.16916222412507256</v>
      </c>
    </row>
    <row r="7228" spans="1:51" x14ac:dyDescent="0.25">
      <c r="A7228" t="s">
        <v>39</v>
      </c>
      <c r="B7228" t="s">
        <v>307</v>
      </c>
      <c r="C7228">
        <v>4800</v>
      </c>
      <c r="D7228">
        <v>98388</v>
      </c>
      <c r="E7228">
        <v>2010</v>
      </c>
      <c r="F7228" t="s">
        <v>165</v>
      </c>
      <c r="G7228" t="s">
        <v>438</v>
      </c>
      <c r="I7228" t="s">
        <v>439</v>
      </c>
      <c r="J7228">
        <v>4</v>
      </c>
      <c r="K7228" t="s">
        <v>75</v>
      </c>
      <c r="L7228">
        <v>4</v>
      </c>
      <c r="M7228" t="s">
        <v>45</v>
      </c>
      <c r="N7228">
        <v>1.799999952316284</v>
      </c>
      <c r="O7228" t="s">
        <v>60</v>
      </c>
      <c r="P7228" t="s">
        <v>46</v>
      </c>
      <c r="R7228" t="s">
        <v>440</v>
      </c>
      <c r="S7228" t="s">
        <v>151</v>
      </c>
      <c r="U7228" t="s">
        <v>63</v>
      </c>
      <c r="V7228" t="s">
        <v>64</v>
      </c>
      <c r="W7228" t="s">
        <v>441</v>
      </c>
      <c r="X7228" t="s">
        <v>131</v>
      </c>
      <c r="Y7228" t="s">
        <v>50</v>
      </c>
      <c r="AA7228">
        <v>1</v>
      </c>
      <c r="AB7228" t="s">
        <v>292</v>
      </c>
      <c r="AC7228" t="s">
        <v>442</v>
      </c>
      <c r="AD7228">
        <v>1</v>
      </c>
      <c r="AE7228">
        <v>1</v>
      </c>
      <c r="AF7228">
        <v>1</v>
      </c>
      <c r="AG7228">
        <v>2026</v>
      </c>
      <c r="AH7228">
        <v>20251231</v>
      </c>
      <c r="AI7228" t="s">
        <v>9942</v>
      </c>
      <c r="AJ7228">
        <v>4800</v>
      </c>
      <c r="AK7228">
        <v>4423.2431640625</v>
      </c>
      <c r="AL7228" s="10">
        <f t="shared" si="896"/>
        <v>376.7568359375</v>
      </c>
      <c r="AM7228" s="11">
        <f t="shared" si="897"/>
        <v>7.8491007486979167E-2</v>
      </c>
      <c r="AN7228">
        <v>4800</v>
      </c>
      <c r="AO7228">
        <v>4177.1314376128003</v>
      </c>
      <c r="AP7228" s="12">
        <f t="shared" si="898"/>
        <v>622.86856238719974</v>
      </c>
      <c r="AQ7228" s="13">
        <f t="shared" si="899"/>
        <v>0.12976428383066663</v>
      </c>
      <c r="AR7228">
        <v>4800</v>
      </c>
      <c r="AS7228">
        <v>4281.8526842063266</v>
      </c>
      <c r="AT7228" s="14">
        <f t="shared" si="900"/>
        <v>518.14731579367344</v>
      </c>
      <c r="AU7228" s="15">
        <f t="shared" si="901"/>
        <v>0.10794735745701529</v>
      </c>
      <c r="AV7228">
        <v>4800</v>
      </c>
      <c r="AW7228">
        <v>4392.1130952380954</v>
      </c>
      <c r="AX7228" s="16">
        <f t="shared" si="902"/>
        <v>407.88690476190459</v>
      </c>
      <c r="AY7228" s="17">
        <f t="shared" si="903"/>
        <v>8.4976438492063461E-2</v>
      </c>
    </row>
    <row r="7229" spans="1:51" x14ac:dyDescent="0.25">
      <c r="A7229" t="s">
        <v>106</v>
      </c>
      <c r="B7229" t="s">
        <v>482</v>
      </c>
      <c r="C7229">
        <v>4200</v>
      </c>
      <c r="D7229">
        <v>134745</v>
      </c>
      <c r="E7229">
        <v>2016</v>
      </c>
      <c r="F7229" t="s">
        <v>343</v>
      </c>
      <c r="G7229" t="s">
        <v>426</v>
      </c>
      <c r="H7229" t="s">
        <v>1247</v>
      </c>
      <c r="I7229" t="s">
        <v>428</v>
      </c>
      <c r="J7229">
        <v>6</v>
      </c>
      <c r="K7229" t="s">
        <v>75</v>
      </c>
      <c r="L7229">
        <v>4</v>
      </c>
      <c r="M7229" t="s">
        <v>45</v>
      </c>
      <c r="N7229">
        <v>3.2000000476837158</v>
      </c>
      <c r="O7229" t="s">
        <v>76</v>
      </c>
      <c r="R7229" t="s">
        <v>47</v>
      </c>
      <c r="S7229" t="s">
        <v>78</v>
      </c>
      <c r="U7229" t="s">
        <v>63</v>
      </c>
      <c r="X7229" t="s">
        <v>112</v>
      </c>
      <c r="Y7229" t="s">
        <v>82</v>
      </c>
      <c r="AA7229">
        <v>0</v>
      </c>
      <c r="AB7229" t="s">
        <v>51</v>
      </c>
      <c r="AC7229" t="s">
        <v>52</v>
      </c>
      <c r="AD7229">
        <v>1</v>
      </c>
      <c r="AE7229">
        <v>1</v>
      </c>
      <c r="AF7229">
        <v>1</v>
      </c>
      <c r="AG7229">
        <v>2026</v>
      </c>
      <c r="AH7229">
        <v>20251230</v>
      </c>
      <c r="AI7229" t="s">
        <v>9943</v>
      </c>
      <c r="AJ7229">
        <v>4200</v>
      </c>
      <c r="AK7229">
        <v>4696.23388671875</v>
      </c>
      <c r="AL7229" s="10">
        <f t="shared" si="896"/>
        <v>496.23388671875</v>
      </c>
      <c r="AM7229" s="11">
        <f t="shared" si="897"/>
        <v>0.11815092540922618</v>
      </c>
      <c r="AN7229">
        <v>4200</v>
      </c>
      <c r="AO7229">
        <v>4529.4818585009734</v>
      </c>
      <c r="AP7229" s="12">
        <f t="shared" si="898"/>
        <v>329.48185850097343</v>
      </c>
      <c r="AQ7229" s="13">
        <f t="shared" si="899"/>
        <v>7.844806154785082E-2</v>
      </c>
      <c r="AR7229">
        <v>4200</v>
      </c>
      <c r="AS7229">
        <v>4860.0148313089758</v>
      </c>
      <c r="AT7229" s="14">
        <f t="shared" si="900"/>
        <v>660.01483130897577</v>
      </c>
      <c r="AU7229" s="15">
        <f t="shared" si="901"/>
        <v>0.15714638840689898</v>
      </c>
      <c r="AV7229">
        <v>4200</v>
      </c>
      <c r="AW7229">
        <v>4727.5</v>
      </c>
      <c r="AX7229" s="16">
        <f t="shared" si="902"/>
        <v>527.5</v>
      </c>
      <c r="AY7229" s="17">
        <f t="shared" si="903"/>
        <v>0.12559523809523809</v>
      </c>
    </row>
    <row r="7230" spans="1:51" x14ac:dyDescent="0.25">
      <c r="A7230" t="s">
        <v>69</v>
      </c>
      <c r="B7230" t="s">
        <v>1040</v>
      </c>
      <c r="C7230">
        <v>6500</v>
      </c>
      <c r="D7230">
        <v>146459</v>
      </c>
      <c r="E7230">
        <v>2015</v>
      </c>
      <c r="F7230" t="s">
        <v>56</v>
      </c>
      <c r="G7230" t="s">
        <v>133</v>
      </c>
      <c r="J7230">
        <v>6</v>
      </c>
      <c r="K7230" t="s">
        <v>193</v>
      </c>
      <c r="L7230">
        <v>4</v>
      </c>
      <c r="M7230" t="s">
        <v>45</v>
      </c>
      <c r="N7230">
        <v>2.7000000476837158</v>
      </c>
      <c r="O7230" t="s">
        <v>76</v>
      </c>
      <c r="P7230" t="s">
        <v>46</v>
      </c>
      <c r="R7230" t="s">
        <v>77</v>
      </c>
      <c r="S7230" t="s">
        <v>78</v>
      </c>
      <c r="U7230" t="s">
        <v>63</v>
      </c>
      <c r="V7230" t="s">
        <v>79</v>
      </c>
      <c r="X7230" t="s">
        <v>97</v>
      </c>
      <c r="Y7230" t="s">
        <v>82</v>
      </c>
      <c r="AA7230">
        <v>0</v>
      </c>
      <c r="AB7230" t="s">
        <v>51</v>
      </c>
      <c r="AC7230" t="s">
        <v>83</v>
      </c>
      <c r="AD7230">
        <v>1</v>
      </c>
      <c r="AE7230">
        <v>1</v>
      </c>
      <c r="AF7230">
        <v>1</v>
      </c>
      <c r="AG7230">
        <v>2026</v>
      </c>
      <c r="AH7230">
        <v>20251230</v>
      </c>
      <c r="AI7230" t="s">
        <v>9944</v>
      </c>
      <c r="AJ7230">
        <v>6500</v>
      </c>
      <c r="AK7230">
        <v>8150.1220703125</v>
      </c>
      <c r="AL7230" s="10">
        <f t="shared" si="896"/>
        <v>1650.1220703125</v>
      </c>
      <c r="AM7230" s="11">
        <f t="shared" si="897"/>
        <v>0.25386493389423076</v>
      </c>
      <c r="AN7230">
        <v>6500</v>
      </c>
      <c r="AO7230">
        <v>8325.9033517673979</v>
      </c>
      <c r="AP7230" s="12">
        <f t="shared" si="898"/>
        <v>1825.9033517673979</v>
      </c>
      <c r="AQ7230" s="13">
        <f t="shared" si="899"/>
        <v>0.28090820796421506</v>
      </c>
      <c r="AR7230">
        <v>6500</v>
      </c>
      <c r="AS7230">
        <v>8414.7559816396988</v>
      </c>
      <c r="AT7230" s="14">
        <f t="shared" si="900"/>
        <v>1914.7559816396988</v>
      </c>
      <c r="AU7230" s="15">
        <f t="shared" si="901"/>
        <v>0.29457784332918441</v>
      </c>
      <c r="AV7230">
        <v>6500</v>
      </c>
      <c r="AW7230">
        <v>8279.4109834888786</v>
      </c>
      <c r="AX7230" s="16">
        <f t="shared" si="902"/>
        <v>1779.4109834888786</v>
      </c>
      <c r="AY7230" s="17">
        <f t="shared" si="903"/>
        <v>0.27375553592136592</v>
      </c>
    </row>
    <row r="7231" spans="1:51" x14ac:dyDescent="0.25">
      <c r="A7231" t="s">
        <v>106</v>
      </c>
      <c r="B7231" t="s">
        <v>722</v>
      </c>
      <c r="C7231">
        <v>36500</v>
      </c>
      <c r="D7231">
        <v>41575</v>
      </c>
      <c r="E7231">
        <v>2021</v>
      </c>
      <c r="F7231" t="s">
        <v>108</v>
      </c>
      <c r="G7231" t="s">
        <v>9945</v>
      </c>
      <c r="H7231" t="s">
        <v>4681</v>
      </c>
      <c r="J7231">
        <v>6</v>
      </c>
      <c r="K7231" t="s">
        <v>44</v>
      </c>
      <c r="L7231">
        <v>4</v>
      </c>
      <c r="M7231" t="s">
        <v>45</v>
      </c>
      <c r="N7231">
        <v>3</v>
      </c>
      <c r="O7231" t="s">
        <v>45</v>
      </c>
      <c r="P7231" t="s">
        <v>46</v>
      </c>
      <c r="R7231" t="s">
        <v>47</v>
      </c>
      <c r="S7231" t="s">
        <v>48</v>
      </c>
      <c r="T7231">
        <v>335</v>
      </c>
      <c r="U7231" t="s">
        <v>63</v>
      </c>
      <c r="X7231" t="s">
        <v>97</v>
      </c>
      <c r="Y7231" t="s">
        <v>980</v>
      </c>
      <c r="Z7231">
        <v>68200</v>
      </c>
      <c r="AA7231">
        <v>0</v>
      </c>
      <c r="AB7231" t="s">
        <v>51</v>
      </c>
      <c r="AC7231" t="s">
        <v>52</v>
      </c>
      <c r="AD7231">
        <v>1</v>
      </c>
      <c r="AE7231">
        <v>1</v>
      </c>
      <c r="AF7231">
        <v>1</v>
      </c>
      <c r="AG7231">
        <v>2026</v>
      </c>
      <c r="AH7231">
        <v>20251231</v>
      </c>
      <c r="AI7231" t="s">
        <v>9946</v>
      </c>
      <c r="AJ7231">
        <v>36500</v>
      </c>
      <c r="AK7231">
        <v>40296.625</v>
      </c>
      <c r="AL7231" s="10">
        <f t="shared" si="896"/>
        <v>3796.625</v>
      </c>
      <c r="AM7231" s="11">
        <f t="shared" si="897"/>
        <v>0.10401712328767124</v>
      </c>
      <c r="AN7231">
        <v>36500</v>
      </c>
      <c r="AO7231">
        <v>34079.305643769061</v>
      </c>
      <c r="AP7231" s="12">
        <f t="shared" si="898"/>
        <v>2420.6943562309389</v>
      </c>
      <c r="AQ7231" s="13">
        <f t="shared" si="899"/>
        <v>6.6320393321395582E-2</v>
      </c>
      <c r="AR7231">
        <v>36500</v>
      </c>
      <c r="AS7231">
        <v>42681.038136220217</v>
      </c>
      <c r="AT7231" s="14">
        <f t="shared" si="900"/>
        <v>6181.038136220217</v>
      </c>
      <c r="AU7231" s="15">
        <f t="shared" si="901"/>
        <v>0.16934351058137581</v>
      </c>
      <c r="AV7231">
        <v>36500</v>
      </c>
      <c r="AW7231">
        <v>39014.583969465653</v>
      </c>
      <c r="AX7231" s="16">
        <f t="shared" si="902"/>
        <v>2514.5839694656534</v>
      </c>
      <c r="AY7231" s="17">
        <f t="shared" si="903"/>
        <v>6.8892711492209685E-2</v>
      </c>
    </row>
    <row r="7232" spans="1:51" x14ac:dyDescent="0.25">
      <c r="A7232" t="s">
        <v>69</v>
      </c>
      <c r="B7232" t="s">
        <v>70</v>
      </c>
      <c r="C7232">
        <v>1500</v>
      </c>
      <c r="D7232">
        <v>182370</v>
      </c>
      <c r="E7232">
        <v>2009</v>
      </c>
      <c r="F7232" t="s">
        <v>397</v>
      </c>
      <c r="G7232" t="s">
        <v>1428</v>
      </c>
      <c r="H7232" t="s">
        <v>9947</v>
      </c>
      <c r="J7232">
        <v>4</v>
      </c>
      <c r="K7232" t="s">
        <v>75</v>
      </c>
      <c r="L7232">
        <v>4</v>
      </c>
      <c r="M7232" t="s">
        <v>45</v>
      </c>
      <c r="N7232">
        <v>1.5</v>
      </c>
      <c r="O7232" t="s">
        <v>60</v>
      </c>
      <c r="P7232" t="s">
        <v>46</v>
      </c>
      <c r="R7232" t="s">
        <v>440</v>
      </c>
      <c r="T7232">
        <v>117</v>
      </c>
      <c r="U7232" t="s">
        <v>63</v>
      </c>
      <c r="V7232" t="s">
        <v>64</v>
      </c>
      <c r="W7232" t="s">
        <v>1429</v>
      </c>
      <c r="X7232" t="s">
        <v>131</v>
      </c>
      <c r="Y7232" t="s">
        <v>50</v>
      </c>
      <c r="AA7232">
        <v>0</v>
      </c>
      <c r="AB7232" t="s">
        <v>51</v>
      </c>
      <c r="AC7232" t="s">
        <v>559</v>
      </c>
      <c r="AD7232">
        <v>1</v>
      </c>
      <c r="AE7232">
        <v>1</v>
      </c>
      <c r="AF7232">
        <v>1</v>
      </c>
      <c r="AG7232">
        <v>2026</v>
      </c>
      <c r="AH7232">
        <v>20251230</v>
      </c>
      <c r="AI7232" t="s">
        <v>9948</v>
      </c>
      <c r="AJ7232">
        <v>1500</v>
      </c>
      <c r="AK7232">
        <v>2006.934204101562</v>
      </c>
      <c r="AL7232" s="10">
        <f t="shared" si="896"/>
        <v>506.93420410156205</v>
      </c>
      <c r="AM7232" s="11">
        <f t="shared" si="897"/>
        <v>0.33795613606770802</v>
      </c>
      <c r="AN7232">
        <v>1500</v>
      </c>
      <c r="AO7232">
        <v>1914.1296318046</v>
      </c>
      <c r="AP7232" s="12">
        <f t="shared" si="898"/>
        <v>414.12963180459997</v>
      </c>
      <c r="AQ7232" s="13">
        <f t="shared" si="899"/>
        <v>0.27608642120306665</v>
      </c>
      <c r="AR7232">
        <v>1500</v>
      </c>
      <c r="AS7232">
        <v>1866.059125390092</v>
      </c>
      <c r="AT7232" s="14">
        <f t="shared" si="900"/>
        <v>366.05912539009205</v>
      </c>
      <c r="AU7232" s="15">
        <f t="shared" si="901"/>
        <v>0.24403941692672804</v>
      </c>
      <c r="AV7232">
        <v>1500</v>
      </c>
      <c r="AW7232">
        <v>2027.939393939394</v>
      </c>
      <c r="AX7232" s="16">
        <f t="shared" si="902"/>
        <v>527.93939393939399</v>
      </c>
      <c r="AY7232" s="17">
        <f t="shared" si="903"/>
        <v>0.35195959595959597</v>
      </c>
    </row>
    <row r="7233" spans="1:51" x14ac:dyDescent="0.25">
      <c r="A7233" t="s">
        <v>54</v>
      </c>
      <c r="B7233" t="s">
        <v>127</v>
      </c>
      <c r="C7233">
        <v>1700</v>
      </c>
      <c r="D7233">
        <v>177427</v>
      </c>
      <c r="E7233">
        <v>2013</v>
      </c>
      <c r="F7233" t="s">
        <v>522</v>
      </c>
      <c r="G7233" t="s">
        <v>3584</v>
      </c>
      <c r="J7233">
        <v>6</v>
      </c>
      <c r="K7233" t="s">
        <v>87</v>
      </c>
      <c r="L7233">
        <v>4</v>
      </c>
      <c r="M7233" t="s">
        <v>45</v>
      </c>
      <c r="N7233">
        <v>3.5</v>
      </c>
      <c r="O7233" t="s">
        <v>60</v>
      </c>
      <c r="P7233" t="s">
        <v>46</v>
      </c>
      <c r="Q7233">
        <v>4</v>
      </c>
      <c r="R7233" t="s">
        <v>305</v>
      </c>
      <c r="S7233" t="s">
        <v>151</v>
      </c>
      <c r="U7233" t="s">
        <v>63</v>
      </c>
      <c r="X7233" t="s">
        <v>112</v>
      </c>
      <c r="Y7233" t="s">
        <v>82</v>
      </c>
      <c r="AA7233">
        <v>0</v>
      </c>
      <c r="AB7233" t="s">
        <v>51</v>
      </c>
      <c r="AC7233" t="s">
        <v>52</v>
      </c>
      <c r="AD7233">
        <v>1</v>
      </c>
      <c r="AE7233">
        <v>1</v>
      </c>
      <c r="AF7233">
        <v>1</v>
      </c>
      <c r="AG7233">
        <v>2026</v>
      </c>
      <c r="AH7233">
        <v>20251231</v>
      </c>
      <c r="AI7233" t="s">
        <v>9949</v>
      </c>
      <c r="AJ7233">
        <v>1700</v>
      </c>
      <c r="AK7233">
        <v>2420.63037109375</v>
      </c>
      <c r="AL7233" s="10">
        <f t="shared" si="896"/>
        <v>720.63037109375</v>
      </c>
      <c r="AM7233" s="11">
        <f t="shared" si="897"/>
        <v>0.42390021829044117</v>
      </c>
      <c r="AN7233">
        <v>1700</v>
      </c>
      <c r="AO7233">
        <v>2565.3995609113831</v>
      </c>
      <c r="AP7233" s="12">
        <f t="shared" si="898"/>
        <v>865.39956091138311</v>
      </c>
      <c r="AQ7233" s="13">
        <f t="shared" si="899"/>
        <v>0.50905856524199011</v>
      </c>
      <c r="AR7233">
        <v>1700</v>
      </c>
      <c r="AS7233">
        <v>2386.6565452432369</v>
      </c>
      <c r="AT7233" s="14">
        <f t="shared" si="900"/>
        <v>686.65654524323691</v>
      </c>
      <c r="AU7233" s="15">
        <f t="shared" si="901"/>
        <v>0.40391561484896288</v>
      </c>
      <c r="AV7233">
        <v>1700</v>
      </c>
      <c r="AW7233">
        <v>2519.5627836611188</v>
      </c>
      <c r="AX7233" s="16">
        <f t="shared" si="902"/>
        <v>819.56278366111883</v>
      </c>
      <c r="AY7233" s="17">
        <f t="shared" si="903"/>
        <v>0.48209575509477576</v>
      </c>
    </row>
    <row r="7234" spans="1:51" x14ac:dyDescent="0.25">
      <c r="A7234" t="s">
        <v>106</v>
      </c>
      <c r="B7234" t="s">
        <v>215</v>
      </c>
      <c r="C7234">
        <v>2600</v>
      </c>
      <c r="D7234">
        <v>165266</v>
      </c>
      <c r="E7234">
        <v>2018</v>
      </c>
      <c r="F7234" t="s">
        <v>71</v>
      </c>
      <c r="G7234" t="s">
        <v>123</v>
      </c>
      <c r="H7234" t="s">
        <v>9950</v>
      </c>
      <c r="J7234">
        <v>4</v>
      </c>
      <c r="K7234" t="s">
        <v>193</v>
      </c>
      <c r="L7234">
        <v>4</v>
      </c>
      <c r="M7234" t="s">
        <v>45</v>
      </c>
      <c r="N7234">
        <v>1.6000000238418579</v>
      </c>
      <c r="O7234" t="s">
        <v>60</v>
      </c>
      <c r="P7234" t="s">
        <v>46</v>
      </c>
      <c r="R7234" t="s">
        <v>47</v>
      </c>
      <c r="S7234" t="s">
        <v>62</v>
      </c>
      <c r="U7234" t="s">
        <v>272</v>
      </c>
      <c r="V7234" t="s">
        <v>64</v>
      </c>
      <c r="W7234" t="s">
        <v>9951</v>
      </c>
      <c r="X7234" t="s">
        <v>49</v>
      </c>
      <c r="Y7234" t="s">
        <v>66</v>
      </c>
      <c r="Z7234">
        <v>30800</v>
      </c>
      <c r="AA7234">
        <v>0</v>
      </c>
      <c r="AB7234" t="s">
        <v>51</v>
      </c>
      <c r="AC7234" t="s">
        <v>52</v>
      </c>
      <c r="AD7234">
        <v>1</v>
      </c>
      <c r="AE7234">
        <v>1</v>
      </c>
      <c r="AF7234">
        <v>1</v>
      </c>
      <c r="AG7234">
        <v>2026</v>
      </c>
      <c r="AH7234">
        <v>20260102</v>
      </c>
      <c r="AI7234" t="s">
        <v>9952</v>
      </c>
      <c r="AJ7234">
        <v>2600</v>
      </c>
      <c r="AK7234">
        <v>3844.7705078125</v>
      </c>
      <c r="AL7234" s="10">
        <f t="shared" si="896"/>
        <v>1244.7705078125</v>
      </c>
      <c r="AM7234" s="11">
        <f t="shared" si="897"/>
        <v>0.47875788762019234</v>
      </c>
      <c r="AN7234">
        <v>2600</v>
      </c>
      <c r="AO7234">
        <v>4037.0201119060112</v>
      </c>
      <c r="AP7234" s="12">
        <f t="shared" si="898"/>
        <v>1437.0201119060112</v>
      </c>
      <c r="AQ7234" s="13">
        <f t="shared" si="899"/>
        <v>0.55270004304077347</v>
      </c>
      <c r="AR7234">
        <v>2600</v>
      </c>
      <c r="AS7234">
        <v>3684.866013668006</v>
      </c>
      <c r="AT7234" s="14">
        <f t="shared" si="900"/>
        <v>1084.866013668006</v>
      </c>
      <c r="AU7234" s="15">
        <f t="shared" si="901"/>
        <v>0.41725615910307923</v>
      </c>
      <c r="AV7234">
        <v>2600</v>
      </c>
      <c r="AW7234">
        <v>3869.1601049868768</v>
      </c>
      <c r="AX7234" s="16">
        <f t="shared" si="902"/>
        <v>1269.1601049868768</v>
      </c>
      <c r="AY7234" s="17">
        <f t="shared" si="903"/>
        <v>0.48813850191802954</v>
      </c>
    </row>
    <row r="7235" spans="1:51" x14ac:dyDescent="0.25">
      <c r="A7235" t="s">
        <v>54</v>
      </c>
      <c r="B7235" t="s">
        <v>127</v>
      </c>
      <c r="C7235">
        <v>2250</v>
      </c>
      <c r="D7235">
        <v>134271</v>
      </c>
      <c r="E7235">
        <v>2019</v>
      </c>
      <c r="F7235" t="s">
        <v>182</v>
      </c>
      <c r="G7235" t="s">
        <v>662</v>
      </c>
      <c r="J7235">
        <v>6</v>
      </c>
      <c r="K7235" t="s">
        <v>118</v>
      </c>
      <c r="L7235">
        <v>4</v>
      </c>
      <c r="M7235" t="s">
        <v>45</v>
      </c>
      <c r="N7235">
        <v>3.5</v>
      </c>
      <c r="O7235" t="s">
        <v>60</v>
      </c>
      <c r="P7235" t="s">
        <v>46</v>
      </c>
      <c r="Q7235">
        <v>3</v>
      </c>
      <c r="R7235" t="s">
        <v>47</v>
      </c>
      <c r="S7235" t="s">
        <v>151</v>
      </c>
      <c r="U7235" t="s">
        <v>63</v>
      </c>
      <c r="X7235" t="s">
        <v>112</v>
      </c>
      <c r="Y7235" t="s">
        <v>82</v>
      </c>
      <c r="AA7235">
        <v>0</v>
      </c>
      <c r="AB7235" t="s">
        <v>51</v>
      </c>
      <c r="AC7235" t="s">
        <v>52</v>
      </c>
      <c r="AD7235">
        <v>1</v>
      </c>
      <c r="AE7235">
        <v>1</v>
      </c>
      <c r="AF7235">
        <v>1</v>
      </c>
      <c r="AG7235">
        <v>2026</v>
      </c>
      <c r="AH7235">
        <v>20251231</v>
      </c>
      <c r="AI7235" t="s">
        <v>9953</v>
      </c>
      <c r="AJ7235">
        <v>2250</v>
      </c>
      <c r="AK7235">
        <v>5027.7529296875</v>
      </c>
      <c r="AL7235" s="10">
        <f t="shared" ref="AL7235:AL7298" si="904">ABS(AJ7235-AK7235)</f>
        <v>2777.7529296875</v>
      </c>
      <c r="AM7235" s="11">
        <f t="shared" ref="AM7235:AM7298" si="905">ABS($AJ7235-AK7235)/$AJ7235</f>
        <v>1.2345568576388888</v>
      </c>
      <c r="AN7235">
        <v>2250</v>
      </c>
      <c r="AO7235">
        <v>5170.7169561670689</v>
      </c>
      <c r="AP7235" s="12">
        <f t="shared" ref="AP7235:AP7298" si="906">ABS(AN7235-AO7235)</f>
        <v>2920.7169561670689</v>
      </c>
      <c r="AQ7235" s="13">
        <f t="shared" ref="AQ7235:AQ7298" si="907">ABS($AJ7235-AO7235)/$AJ7235</f>
        <v>1.2980964249631417</v>
      </c>
      <c r="AR7235">
        <v>2250</v>
      </c>
      <c r="AS7235">
        <v>4547.0168299341312</v>
      </c>
      <c r="AT7235" s="14">
        <f t="shared" ref="AT7235:AT7298" si="908">ABS(AR7235-AS7235)</f>
        <v>2297.0168299341312</v>
      </c>
      <c r="AU7235" s="15">
        <f t="shared" ref="AU7235:AU7298" si="909">ABS($AJ7235-AS7235)/$AJ7235</f>
        <v>1.020896368859614</v>
      </c>
      <c r="AV7235">
        <v>2250</v>
      </c>
      <c r="AW7235">
        <v>5170.6335797254487</v>
      </c>
      <c r="AX7235" s="16">
        <f t="shared" ref="AX7235:AX7298" si="910">ABS(AV7235-AW7235)</f>
        <v>2920.6335797254487</v>
      </c>
      <c r="AY7235" s="17">
        <f t="shared" ref="AY7235:AY7298" si="911">ABS($AJ7235-AW7235)/$AJ7235</f>
        <v>1.298059368766866</v>
      </c>
    </row>
    <row r="7236" spans="1:51" x14ac:dyDescent="0.25">
      <c r="A7236" t="s">
        <v>54</v>
      </c>
      <c r="B7236" t="s">
        <v>263</v>
      </c>
      <c r="C7236">
        <v>2200</v>
      </c>
      <c r="D7236">
        <v>207972</v>
      </c>
      <c r="E7236">
        <v>2016</v>
      </c>
      <c r="F7236" t="s">
        <v>349</v>
      </c>
      <c r="G7236" t="s">
        <v>350</v>
      </c>
      <c r="H7236" t="s">
        <v>58</v>
      </c>
      <c r="I7236" t="s">
        <v>352</v>
      </c>
      <c r="J7236">
        <v>6</v>
      </c>
      <c r="K7236" t="s">
        <v>111</v>
      </c>
      <c r="L7236">
        <v>4</v>
      </c>
      <c r="M7236" t="s">
        <v>45</v>
      </c>
      <c r="N7236">
        <v>3.5999999046325679</v>
      </c>
      <c r="O7236" t="s">
        <v>60</v>
      </c>
      <c r="P7236" t="s">
        <v>46</v>
      </c>
      <c r="Q7236">
        <v>2</v>
      </c>
      <c r="R7236" t="s">
        <v>353</v>
      </c>
      <c r="S7236" t="s">
        <v>62</v>
      </c>
      <c r="U7236" t="s">
        <v>63</v>
      </c>
      <c r="X7236" t="s">
        <v>97</v>
      </c>
      <c r="Y7236" t="s">
        <v>125</v>
      </c>
      <c r="AA7236">
        <v>0</v>
      </c>
      <c r="AB7236" t="s">
        <v>51</v>
      </c>
      <c r="AC7236" t="s">
        <v>353</v>
      </c>
      <c r="AD7236">
        <v>1</v>
      </c>
      <c r="AE7236">
        <v>1</v>
      </c>
      <c r="AF7236">
        <v>1</v>
      </c>
      <c r="AG7236">
        <v>2026</v>
      </c>
      <c r="AH7236">
        <v>20251231</v>
      </c>
      <c r="AI7236" t="s">
        <v>9954</v>
      </c>
      <c r="AJ7236">
        <v>2200</v>
      </c>
      <c r="AK7236">
        <v>1146.206298828125</v>
      </c>
      <c r="AL7236" s="10">
        <f t="shared" si="904"/>
        <v>1053.793701171875</v>
      </c>
      <c r="AM7236" s="11">
        <f t="shared" si="905"/>
        <v>0.4789971368963068</v>
      </c>
      <c r="AN7236">
        <v>2200</v>
      </c>
      <c r="AO7236">
        <v>1216.1563947928009</v>
      </c>
      <c r="AP7236" s="12">
        <f t="shared" si="906"/>
        <v>983.84360520719906</v>
      </c>
      <c r="AQ7236" s="13">
        <f t="shared" si="907"/>
        <v>0.44720163873054503</v>
      </c>
      <c r="AR7236">
        <v>2200</v>
      </c>
      <c r="AS7236">
        <v>1198.551912756617</v>
      </c>
      <c r="AT7236" s="14">
        <f t="shared" si="908"/>
        <v>1001.448087243383</v>
      </c>
      <c r="AU7236" s="15">
        <f t="shared" si="909"/>
        <v>0.45520367601971956</v>
      </c>
      <c r="AV7236">
        <v>2200</v>
      </c>
      <c r="AW7236">
        <v>1189.4548049476689</v>
      </c>
      <c r="AX7236" s="16">
        <f t="shared" si="910"/>
        <v>1010.5451950523311</v>
      </c>
      <c r="AY7236" s="17">
        <f t="shared" si="911"/>
        <v>0.45933872502378686</v>
      </c>
    </row>
    <row r="7237" spans="1:51" x14ac:dyDescent="0.25">
      <c r="A7237" t="s">
        <v>39</v>
      </c>
      <c r="B7237" t="s">
        <v>114</v>
      </c>
      <c r="C7237">
        <v>10100</v>
      </c>
      <c r="D7237">
        <v>126552</v>
      </c>
      <c r="E7237">
        <v>2015</v>
      </c>
      <c r="F7237" t="s">
        <v>343</v>
      </c>
      <c r="G7237" t="s">
        <v>344</v>
      </c>
      <c r="H7237" t="s">
        <v>95</v>
      </c>
      <c r="J7237">
        <v>6</v>
      </c>
      <c r="K7237" t="s">
        <v>193</v>
      </c>
      <c r="L7237">
        <v>4</v>
      </c>
      <c r="M7237" t="s">
        <v>45</v>
      </c>
      <c r="N7237">
        <v>3.5999999046325679</v>
      </c>
      <c r="O7237" t="s">
        <v>76</v>
      </c>
      <c r="P7237" t="s">
        <v>46</v>
      </c>
      <c r="R7237" t="s">
        <v>47</v>
      </c>
      <c r="S7237" t="s">
        <v>78</v>
      </c>
      <c r="U7237" t="s">
        <v>63</v>
      </c>
      <c r="X7237" t="s">
        <v>112</v>
      </c>
      <c r="Y7237" t="s">
        <v>82</v>
      </c>
      <c r="AA7237">
        <v>0</v>
      </c>
      <c r="AB7237" t="s">
        <v>51</v>
      </c>
      <c r="AC7237" t="s">
        <v>52</v>
      </c>
      <c r="AD7237">
        <v>1</v>
      </c>
      <c r="AE7237">
        <v>1</v>
      </c>
      <c r="AF7237">
        <v>1</v>
      </c>
      <c r="AG7237">
        <v>2026</v>
      </c>
      <c r="AH7237">
        <v>20251231</v>
      </c>
      <c r="AI7237" t="s">
        <v>9955</v>
      </c>
      <c r="AJ7237">
        <v>10100</v>
      </c>
      <c r="AK7237">
        <v>9212.9970703125</v>
      </c>
      <c r="AL7237" s="10">
        <f t="shared" si="904"/>
        <v>887.0029296875</v>
      </c>
      <c r="AM7237" s="11">
        <f t="shared" si="905"/>
        <v>8.7822072246287131E-2</v>
      </c>
      <c r="AN7237">
        <v>10100</v>
      </c>
      <c r="AO7237">
        <v>9065.6379444487648</v>
      </c>
      <c r="AP7237" s="12">
        <f t="shared" si="906"/>
        <v>1034.3620555512352</v>
      </c>
      <c r="AQ7237" s="13">
        <f t="shared" si="907"/>
        <v>0.1024120847080431</v>
      </c>
      <c r="AR7237">
        <v>10100</v>
      </c>
      <c r="AS7237">
        <v>9379.45484515936</v>
      </c>
      <c r="AT7237" s="14">
        <f t="shared" si="908"/>
        <v>720.54515484063995</v>
      </c>
      <c r="AU7237" s="15">
        <f t="shared" si="909"/>
        <v>7.1341104439667319E-2</v>
      </c>
      <c r="AV7237">
        <v>10100</v>
      </c>
      <c r="AW7237">
        <v>9219.8242424242417</v>
      </c>
      <c r="AX7237" s="16">
        <f t="shared" si="910"/>
        <v>880.17575757575833</v>
      </c>
      <c r="AY7237" s="17">
        <f t="shared" si="911"/>
        <v>8.7146114611461226E-2</v>
      </c>
    </row>
    <row r="7238" spans="1:51" x14ac:dyDescent="0.25">
      <c r="A7238" t="s">
        <v>69</v>
      </c>
      <c r="B7238" t="s">
        <v>85</v>
      </c>
      <c r="C7238">
        <v>18400</v>
      </c>
      <c r="D7238">
        <v>20759</v>
      </c>
      <c r="E7238">
        <v>2022</v>
      </c>
      <c r="F7238" t="s">
        <v>71</v>
      </c>
      <c r="G7238" t="s">
        <v>123</v>
      </c>
      <c r="H7238" t="s">
        <v>173</v>
      </c>
      <c r="J7238">
        <v>4</v>
      </c>
      <c r="K7238" t="s">
        <v>118</v>
      </c>
      <c r="L7238">
        <v>4</v>
      </c>
      <c r="M7238" t="s">
        <v>45</v>
      </c>
      <c r="N7238">
        <v>1.5</v>
      </c>
      <c r="O7238" t="s">
        <v>60</v>
      </c>
      <c r="P7238" t="s">
        <v>46</v>
      </c>
      <c r="Q7238">
        <v>4</v>
      </c>
      <c r="R7238" t="s">
        <v>47</v>
      </c>
      <c r="S7238" t="s">
        <v>62</v>
      </c>
      <c r="U7238" t="s">
        <v>63</v>
      </c>
      <c r="V7238" t="s">
        <v>64</v>
      </c>
      <c r="W7238" t="s">
        <v>2107</v>
      </c>
      <c r="X7238" t="s">
        <v>49</v>
      </c>
      <c r="Y7238" t="s">
        <v>66</v>
      </c>
      <c r="AA7238">
        <v>0</v>
      </c>
      <c r="AB7238" t="s">
        <v>51</v>
      </c>
      <c r="AC7238" t="s">
        <v>52</v>
      </c>
      <c r="AD7238">
        <v>1</v>
      </c>
      <c r="AE7238">
        <v>1</v>
      </c>
      <c r="AF7238">
        <v>1</v>
      </c>
      <c r="AG7238">
        <v>2026</v>
      </c>
      <c r="AH7238">
        <v>20251231</v>
      </c>
      <c r="AI7238" t="s">
        <v>9956</v>
      </c>
      <c r="AJ7238">
        <v>18400</v>
      </c>
      <c r="AK7238">
        <v>17852.029296875</v>
      </c>
      <c r="AL7238" s="10">
        <f t="shared" si="904"/>
        <v>547.970703125</v>
      </c>
      <c r="AM7238" s="11">
        <f t="shared" si="905"/>
        <v>2.9781016474184782E-2</v>
      </c>
      <c r="AN7238">
        <v>18400</v>
      </c>
      <c r="AO7238">
        <v>17698.577338496591</v>
      </c>
      <c r="AP7238" s="12">
        <f t="shared" si="906"/>
        <v>701.42266150340947</v>
      </c>
      <c r="AQ7238" s="13">
        <f t="shared" si="907"/>
        <v>3.8120796820837473E-2</v>
      </c>
      <c r="AR7238">
        <v>18400</v>
      </c>
      <c r="AS7238">
        <v>17929.820377387179</v>
      </c>
      <c r="AT7238" s="14">
        <f t="shared" si="908"/>
        <v>470.17962261282082</v>
      </c>
      <c r="AU7238" s="15">
        <f t="shared" si="909"/>
        <v>2.5553240359392437E-2</v>
      </c>
      <c r="AV7238">
        <v>18400</v>
      </c>
      <c r="AW7238">
        <v>17980.763745704469</v>
      </c>
      <c r="AX7238" s="16">
        <f t="shared" si="910"/>
        <v>419.23625429553067</v>
      </c>
      <c r="AY7238" s="17">
        <f t="shared" si="911"/>
        <v>2.2784579037800581E-2</v>
      </c>
    </row>
    <row r="7239" spans="1:51" x14ac:dyDescent="0.25">
      <c r="A7239" t="s">
        <v>69</v>
      </c>
      <c r="B7239" t="s">
        <v>70</v>
      </c>
      <c r="C7239">
        <v>2700</v>
      </c>
      <c r="D7239">
        <v>188671</v>
      </c>
      <c r="E7239">
        <v>2007</v>
      </c>
      <c r="F7239" t="s">
        <v>165</v>
      </c>
      <c r="G7239" t="s">
        <v>289</v>
      </c>
      <c r="I7239" t="s">
        <v>2566</v>
      </c>
      <c r="J7239">
        <v>4</v>
      </c>
      <c r="K7239" t="s">
        <v>59</v>
      </c>
      <c r="L7239">
        <v>4</v>
      </c>
      <c r="M7239" t="s">
        <v>45</v>
      </c>
      <c r="N7239">
        <v>2.4000000953674321</v>
      </c>
      <c r="O7239" t="s">
        <v>60</v>
      </c>
      <c r="P7239" t="s">
        <v>46</v>
      </c>
      <c r="R7239" t="s">
        <v>61</v>
      </c>
      <c r="S7239" t="s">
        <v>151</v>
      </c>
      <c r="T7239">
        <v>158</v>
      </c>
      <c r="U7239" t="s">
        <v>63</v>
      </c>
      <c r="V7239" t="s">
        <v>64</v>
      </c>
      <c r="W7239" t="s">
        <v>589</v>
      </c>
      <c r="X7239" t="s">
        <v>65</v>
      </c>
      <c r="Y7239" t="s">
        <v>82</v>
      </c>
      <c r="AA7239">
        <v>0</v>
      </c>
      <c r="AB7239" t="s">
        <v>51</v>
      </c>
      <c r="AC7239" t="s">
        <v>67</v>
      </c>
      <c r="AD7239">
        <v>1</v>
      </c>
      <c r="AE7239">
        <v>1</v>
      </c>
      <c r="AF7239">
        <v>1</v>
      </c>
      <c r="AG7239">
        <v>2026</v>
      </c>
      <c r="AH7239">
        <v>20251230</v>
      </c>
      <c r="AI7239" t="s">
        <v>9957</v>
      </c>
      <c r="AJ7239">
        <v>2700</v>
      </c>
      <c r="AK7239">
        <v>1822.799926757812</v>
      </c>
      <c r="AL7239" s="10">
        <f t="shared" si="904"/>
        <v>877.20007324218795</v>
      </c>
      <c r="AM7239" s="11">
        <f t="shared" si="905"/>
        <v>0.3248889160156252</v>
      </c>
      <c r="AN7239">
        <v>2700</v>
      </c>
      <c r="AO7239">
        <v>2069.7976704421949</v>
      </c>
      <c r="AP7239" s="12">
        <f t="shared" si="906"/>
        <v>630.20232955780511</v>
      </c>
      <c r="AQ7239" s="13">
        <f t="shared" si="907"/>
        <v>0.23340827020659449</v>
      </c>
      <c r="AR7239">
        <v>2700</v>
      </c>
      <c r="AS7239">
        <v>2029.6327218286251</v>
      </c>
      <c r="AT7239" s="14">
        <f t="shared" si="908"/>
        <v>670.36727817137489</v>
      </c>
      <c r="AU7239" s="15">
        <f t="shared" si="909"/>
        <v>0.24828417710050921</v>
      </c>
      <c r="AV7239">
        <v>2700</v>
      </c>
      <c r="AW7239">
        <v>1861.976856316297</v>
      </c>
      <c r="AX7239" s="16">
        <f t="shared" si="910"/>
        <v>838.02314368370298</v>
      </c>
      <c r="AY7239" s="17">
        <f t="shared" si="911"/>
        <v>0.31037894210507516</v>
      </c>
    </row>
    <row r="7240" spans="1:51" x14ac:dyDescent="0.25">
      <c r="A7240" t="s">
        <v>54</v>
      </c>
      <c r="B7240" t="s">
        <v>148</v>
      </c>
      <c r="C7240">
        <v>3000</v>
      </c>
      <c r="D7240">
        <v>149961</v>
      </c>
      <c r="E7240">
        <v>2012</v>
      </c>
      <c r="F7240" t="s">
        <v>56</v>
      </c>
      <c r="G7240" t="s">
        <v>133</v>
      </c>
      <c r="J7240">
        <v>6</v>
      </c>
      <c r="K7240" t="s">
        <v>44</v>
      </c>
      <c r="L7240">
        <v>2</v>
      </c>
      <c r="M7240" t="s">
        <v>45</v>
      </c>
      <c r="N7240">
        <v>3.5</v>
      </c>
      <c r="O7240" t="s">
        <v>119</v>
      </c>
      <c r="R7240" t="s">
        <v>77</v>
      </c>
      <c r="S7240" t="s">
        <v>151</v>
      </c>
      <c r="T7240">
        <v>365</v>
      </c>
      <c r="U7240" t="s">
        <v>63</v>
      </c>
      <c r="V7240" t="s">
        <v>79</v>
      </c>
      <c r="X7240" t="s">
        <v>136</v>
      </c>
      <c r="Y7240" t="s">
        <v>82</v>
      </c>
      <c r="AA7240">
        <v>0</v>
      </c>
      <c r="AB7240" t="s">
        <v>51</v>
      </c>
      <c r="AC7240" t="s">
        <v>83</v>
      </c>
      <c r="AD7240">
        <v>1</v>
      </c>
      <c r="AE7240">
        <v>1</v>
      </c>
      <c r="AF7240">
        <v>1</v>
      </c>
      <c r="AG7240">
        <v>2026</v>
      </c>
      <c r="AH7240">
        <v>20251230</v>
      </c>
      <c r="AI7240" t="s">
        <v>9958</v>
      </c>
      <c r="AJ7240">
        <v>3000</v>
      </c>
      <c r="AK7240">
        <v>3697.889404296875</v>
      </c>
      <c r="AL7240" s="10">
        <f t="shared" si="904"/>
        <v>697.889404296875</v>
      </c>
      <c r="AM7240" s="11">
        <f t="shared" si="905"/>
        <v>0.23262980143229167</v>
      </c>
      <c r="AN7240">
        <v>3000</v>
      </c>
      <c r="AO7240">
        <v>3867.925798554008</v>
      </c>
      <c r="AP7240" s="12">
        <f t="shared" si="906"/>
        <v>867.925798554008</v>
      </c>
      <c r="AQ7240" s="13">
        <f t="shared" si="907"/>
        <v>0.28930859951800264</v>
      </c>
      <c r="AR7240">
        <v>3000</v>
      </c>
      <c r="AS7240">
        <v>3867.756730906081</v>
      </c>
      <c r="AT7240" s="14">
        <f t="shared" si="908"/>
        <v>867.75673090608097</v>
      </c>
      <c r="AU7240" s="15">
        <f t="shared" si="909"/>
        <v>0.28925224363536034</v>
      </c>
      <c r="AV7240">
        <v>3000</v>
      </c>
      <c r="AW7240">
        <v>3728.4140802422412</v>
      </c>
      <c r="AX7240" s="16">
        <f t="shared" si="910"/>
        <v>728.4140802422412</v>
      </c>
      <c r="AY7240" s="17">
        <f t="shared" si="911"/>
        <v>0.2428046934140804</v>
      </c>
    </row>
    <row r="7241" spans="1:51" x14ac:dyDescent="0.25">
      <c r="A7241" t="s">
        <v>106</v>
      </c>
      <c r="B7241" t="s">
        <v>611</v>
      </c>
      <c r="C7241">
        <v>5000</v>
      </c>
      <c r="D7241">
        <v>106393</v>
      </c>
      <c r="E7241">
        <v>2019</v>
      </c>
      <c r="F7241" t="s">
        <v>196</v>
      </c>
      <c r="G7241" t="s">
        <v>197</v>
      </c>
      <c r="H7241" t="s">
        <v>1798</v>
      </c>
      <c r="J7241">
        <v>4</v>
      </c>
      <c r="K7241" t="s">
        <v>118</v>
      </c>
      <c r="L7241">
        <v>4</v>
      </c>
      <c r="M7241" t="s">
        <v>45</v>
      </c>
      <c r="N7241">
        <v>2.4000000953674321</v>
      </c>
      <c r="O7241" t="s">
        <v>60</v>
      </c>
      <c r="P7241" t="s">
        <v>46</v>
      </c>
      <c r="Q7241">
        <v>1</v>
      </c>
      <c r="R7241" t="s">
        <v>61</v>
      </c>
      <c r="T7241">
        <v>185</v>
      </c>
      <c r="U7241" t="s">
        <v>63</v>
      </c>
      <c r="W7241" t="s">
        <v>762</v>
      </c>
      <c r="X7241" t="s">
        <v>65</v>
      </c>
      <c r="Y7241" t="s">
        <v>82</v>
      </c>
      <c r="Z7241">
        <v>22990</v>
      </c>
      <c r="AA7241">
        <v>0</v>
      </c>
      <c r="AB7241" t="s">
        <v>51</v>
      </c>
      <c r="AC7241" t="s">
        <v>67</v>
      </c>
      <c r="AD7241">
        <v>1</v>
      </c>
      <c r="AE7241">
        <v>1</v>
      </c>
      <c r="AF7241">
        <v>1</v>
      </c>
      <c r="AG7241">
        <v>2026</v>
      </c>
      <c r="AH7241">
        <v>20251230</v>
      </c>
      <c r="AI7241" t="s">
        <v>9959</v>
      </c>
      <c r="AJ7241">
        <v>5000</v>
      </c>
      <c r="AK7241">
        <v>4443.49560546875</v>
      </c>
      <c r="AL7241" s="10">
        <f t="shared" si="904"/>
        <v>556.50439453125</v>
      </c>
      <c r="AM7241" s="11">
        <f t="shared" si="905"/>
        <v>0.11130087890625</v>
      </c>
      <c r="AN7241">
        <v>5000</v>
      </c>
      <c r="AO7241">
        <v>4065.9281063514691</v>
      </c>
      <c r="AP7241" s="12">
        <f t="shared" si="906"/>
        <v>934.07189364853093</v>
      </c>
      <c r="AQ7241" s="13">
        <f t="shared" si="907"/>
        <v>0.18681437872970619</v>
      </c>
      <c r="AR7241">
        <v>5000</v>
      </c>
      <c r="AS7241">
        <v>3841.529617514771</v>
      </c>
      <c r="AT7241" s="14">
        <f t="shared" si="908"/>
        <v>1158.470382485229</v>
      </c>
      <c r="AU7241" s="15">
        <f t="shared" si="909"/>
        <v>0.23169407649704582</v>
      </c>
      <c r="AV7241">
        <v>5000</v>
      </c>
      <c r="AW7241">
        <v>4392.1130952380954</v>
      </c>
      <c r="AX7241" s="16">
        <f t="shared" si="910"/>
        <v>607.88690476190459</v>
      </c>
      <c r="AY7241" s="17">
        <f t="shared" si="911"/>
        <v>0.12157738095238092</v>
      </c>
    </row>
    <row r="7242" spans="1:51" x14ac:dyDescent="0.25">
      <c r="A7242" t="s">
        <v>39</v>
      </c>
      <c r="B7242" t="s">
        <v>218</v>
      </c>
      <c r="C7242">
        <v>22600</v>
      </c>
      <c r="D7242">
        <v>91399</v>
      </c>
      <c r="E7242">
        <v>2019</v>
      </c>
      <c r="F7242" t="s">
        <v>155</v>
      </c>
      <c r="G7242" t="s">
        <v>150</v>
      </c>
      <c r="H7242" t="s">
        <v>790</v>
      </c>
      <c r="J7242">
        <v>8</v>
      </c>
      <c r="K7242" t="s">
        <v>44</v>
      </c>
      <c r="L7242">
        <v>4</v>
      </c>
      <c r="M7242" t="s">
        <v>45</v>
      </c>
      <c r="N7242">
        <v>5.6999998092651367</v>
      </c>
      <c r="O7242" t="s">
        <v>119</v>
      </c>
      <c r="P7242" t="s">
        <v>46</v>
      </c>
      <c r="Q7242">
        <v>5</v>
      </c>
      <c r="R7242" t="s">
        <v>77</v>
      </c>
      <c r="S7242" t="s">
        <v>151</v>
      </c>
      <c r="T7242">
        <v>395</v>
      </c>
      <c r="U7242" t="s">
        <v>63</v>
      </c>
      <c r="V7242" t="s">
        <v>79</v>
      </c>
      <c r="X7242" t="s">
        <v>97</v>
      </c>
      <c r="Y7242" t="s">
        <v>82</v>
      </c>
      <c r="AA7242">
        <v>0</v>
      </c>
      <c r="AB7242" t="s">
        <v>51</v>
      </c>
      <c r="AC7242" t="s">
        <v>83</v>
      </c>
      <c r="AD7242">
        <v>1</v>
      </c>
      <c r="AE7242">
        <v>1</v>
      </c>
      <c r="AF7242">
        <v>1</v>
      </c>
      <c r="AG7242">
        <v>2026</v>
      </c>
      <c r="AH7242">
        <v>20260102</v>
      </c>
      <c r="AI7242" t="s">
        <v>9960</v>
      </c>
      <c r="AJ7242">
        <v>22600</v>
      </c>
      <c r="AK7242">
        <v>17080.2890625</v>
      </c>
      <c r="AL7242" s="10">
        <f t="shared" si="904"/>
        <v>5519.7109375</v>
      </c>
      <c r="AM7242" s="11">
        <f t="shared" si="905"/>
        <v>0.24423499723451328</v>
      </c>
      <c r="AN7242">
        <v>22600</v>
      </c>
      <c r="AO7242">
        <v>16093.60295720352</v>
      </c>
      <c r="AP7242" s="12">
        <f t="shared" si="906"/>
        <v>6506.3970427964796</v>
      </c>
      <c r="AQ7242" s="13">
        <f t="shared" si="907"/>
        <v>0.28789367446002123</v>
      </c>
      <c r="AR7242">
        <v>22600</v>
      </c>
      <c r="AS7242">
        <v>16257.41349342333</v>
      </c>
      <c r="AT7242" s="14">
        <f t="shared" si="908"/>
        <v>6342.5865065766702</v>
      </c>
      <c r="AU7242" s="15">
        <f t="shared" si="909"/>
        <v>0.28064542064498543</v>
      </c>
      <c r="AV7242">
        <v>22600</v>
      </c>
      <c r="AW7242">
        <v>16848.85391822828</v>
      </c>
      <c r="AX7242" s="16">
        <f t="shared" si="910"/>
        <v>5751.1460817717198</v>
      </c>
      <c r="AY7242" s="17">
        <f t="shared" si="911"/>
        <v>0.25447549034388139</v>
      </c>
    </row>
    <row r="7243" spans="1:51" x14ac:dyDescent="0.25">
      <c r="A7243" t="s">
        <v>54</v>
      </c>
      <c r="B7243" t="s">
        <v>176</v>
      </c>
      <c r="C7243">
        <v>3800</v>
      </c>
      <c r="D7243">
        <v>118321</v>
      </c>
      <c r="E7243">
        <v>2018</v>
      </c>
      <c r="F7243" t="s">
        <v>343</v>
      </c>
      <c r="G7243" t="s">
        <v>426</v>
      </c>
      <c r="H7243" t="s">
        <v>7067</v>
      </c>
      <c r="I7243" t="s">
        <v>428</v>
      </c>
      <c r="J7243">
        <v>4</v>
      </c>
      <c r="K7243" t="s">
        <v>118</v>
      </c>
      <c r="L7243">
        <v>4</v>
      </c>
      <c r="M7243" t="s">
        <v>45</v>
      </c>
      <c r="N7243">
        <v>2.4000000953674321</v>
      </c>
      <c r="O7243" t="s">
        <v>60</v>
      </c>
      <c r="P7243" t="s">
        <v>46</v>
      </c>
      <c r="Q7243">
        <v>2</v>
      </c>
      <c r="R7243" t="s">
        <v>47</v>
      </c>
      <c r="S7243" t="s">
        <v>151</v>
      </c>
      <c r="T7243">
        <v>184</v>
      </c>
      <c r="U7243" t="s">
        <v>63</v>
      </c>
      <c r="V7243" t="s">
        <v>64</v>
      </c>
      <c r="X7243" t="s">
        <v>112</v>
      </c>
      <c r="Y7243" t="s">
        <v>82</v>
      </c>
      <c r="AA7243">
        <v>0</v>
      </c>
      <c r="AB7243" t="s">
        <v>51</v>
      </c>
      <c r="AC7243" t="s">
        <v>52</v>
      </c>
      <c r="AD7243">
        <v>1</v>
      </c>
      <c r="AE7243">
        <v>1</v>
      </c>
      <c r="AF7243">
        <v>1</v>
      </c>
      <c r="AG7243">
        <v>2026</v>
      </c>
      <c r="AH7243">
        <v>20251230</v>
      </c>
      <c r="AI7243" t="s">
        <v>9961</v>
      </c>
      <c r="AJ7243">
        <v>3800</v>
      </c>
      <c r="AK7243">
        <v>4589.05078125</v>
      </c>
      <c r="AL7243" s="10">
        <f t="shared" si="904"/>
        <v>789.05078125</v>
      </c>
      <c r="AM7243" s="11">
        <f t="shared" si="905"/>
        <v>0.20764494243421053</v>
      </c>
      <c r="AN7243">
        <v>3800</v>
      </c>
      <c r="AO7243">
        <v>4615.8991080036631</v>
      </c>
      <c r="AP7243" s="12">
        <f t="shared" si="906"/>
        <v>815.89910800366306</v>
      </c>
      <c r="AQ7243" s="13">
        <f t="shared" si="907"/>
        <v>0.21471029157991134</v>
      </c>
      <c r="AR7243">
        <v>3800</v>
      </c>
      <c r="AS7243">
        <v>4817.1736536047811</v>
      </c>
      <c r="AT7243" s="14">
        <f t="shared" si="908"/>
        <v>1017.1736536047811</v>
      </c>
      <c r="AU7243" s="15">
        <f t="shared" si="909"/>
        <v>0.26767727726441609</v>
      </c>
      <c r="AV7243">
        <v>3800</v>
      </c>
      <c r="AW7243">
        <v>4706.3842841765336</v>
      </c>
      <c r="AX7243" s="16">
        <f t="shared" si="910"/>
        <v>906.38428417653358</v>
      </c>
      <c r="AY7243" s="17">
        <f t="shared" si="911"/>
        <v>0.2385221800464562</v>
      </c>
    </row>
    <row r="7244" spans="1:51" x14ac:dyDescent="0.25">
      <c r="A7244" t="s">
        <v>54</v>
      </c>
      <c r="B7244" t="s">
        <v>148</v>
      </c>
      <c r="C7244">
        <v>5800</v>
      </c>
      <c r="D7244">
        <v>127516</v>
      </c>
      <c r="E7244">
        <v>2019</v>
      </c>
      <c r="F7244" t="s">
        <v>196</v>
      </c>
      <c r="G7244" t="s">
        <v>706</v>
      </c>
      <c r="H7244" t="s">
        <v>9962</v>
      </c>
      <c r="J7244">
        <v>6</v>
      </c>
      <c r="K7244" t="s">
        <v>111</v>
      </c>
      <c r="L7244">
        <v>4</v>
      </c>
      <c r="M7244" t="s">
        <v>45</v>
      </c>
      <c r="N7244">
        <v>3.2999999523162842</v>
      </c>
      <c r="O7244" t="s">
        <v>60</v>
      </c>
      <c r="P7244" t="s">
        <v>46</v>
      </c>
      <c r="Q7244">
        <v>3</v>
      </c>
      <c r="R7244" t="s">
        <v>47</v>
      </c>
      <c r="S7244" t="s">
        <v>151</v>
      </c>
      <c r="T7244">
        <v>290</v>
      </c>
      <c r="U7244" t="s">
        <v>63</v>
      </c>
      <c r="W7244" t="s">
        <v>1533</v>
      </c>
      <c r="X7244" t="s">
        <v>112</v>
      </c>
      <c r="Y7244" t="s">
        <v>82</v>
      </c>
      <c r="Z7244">
        <v>44690</v>
      </c>
      <c r="AA7244">
        <v>0</v>
      </c>
      <c r="AB7244" t="s">
        <v>51</v>
      </c>
      <c r="AC7244" t="s">
        <v>52</v>
      </c>
      <c r="AD7244">
        <v>1</v>
      </c>
      <c r="AE7244">
        <v>1</v>
      </c>
      <c r="AF7244">
        <v>1</v>
      </c>
      <c r="AG7244">
        <v>2026</v>
      </c>
      <c r="AH7244">
        <v>20251230</v>
      </c>
      <c r="AI7244" t="s">
        <v>9963</v>
      </c>
      <c r="AJ7244">
        <v>5800</v>
      </c>
      <c r="AK7244">
        <v>6964.84326171875</v>
      </c>
      <c r="AL7244" s="10">
        <f t="shared" si="904"/>
        <v>1164.84326171875</v>
      </c>
      <c r="AM7244" s="11">
        <f t="shared" si="905"/>
        <v>0.20083504512392242</v>
      </c>
      <c r="AN7244">
        <v>5800</v>
      </c>
      <c r="AO7244">
        <v>6564.1413274521437</v>
      </c>
      <c r="AP7244" s="12">
        <f t="shared" si="906"/>
        <v>764.14132745214374</v>
      </c>
      <c r="AQ7244" s="13">
        <f t="shared" si="907"/>
        <v>0.13174850473312824</v>
      </c>
      <c r="AR7244">
        <v>5800</v>
      </c>
      <c r="AS7244">
        <v>7228.1089507776733</v>
      </c>
      <c r="AT7244" s="14">
        <f t="shared" si="908"/>
        <v>1428.1089507776733</v>
      </c>
      <c r="AU7244" s="15">
        <f t="shared" si="909"/>
        <v>0.24622568116856436</v>
      </c>
      <c r="AV7244">
        <v>5800</v>
      </c>
      <c r="AW7244">
        <v>7077.6075715604802</v>
      </c>
      <c r="AX7244" s="16">
        <f t="shared" si="910"/>
        <v>1277.6075715604802</v>
      </c>
      <c r="AY7244" s="17">
        <f t="shared" si="911"/>
        <v>0.22027716751042761</v>
      </c>
    </row>
    <row r="7245" spans="1:51" x14ac:dyDescent="0.25">
      <c r="A7245" t="s">
        <v>39</v>
      </c>
      <c r="B7245" t="s">
        <v>515</v>
      </c>
      <c r="C7245">
        <v>12600</v>
      </c>
      <c r="D7245">
        <v>110317</v>
      </c>
      <c r="E7245">
        <v>2020</v>
      </c>
      <c r="F7245" t="s">
        <v>155</v>
      </c>
      <c r="G7245" t="s">
        <v>150</v>
      </c>
      <c r="H7245" t="s">
        <v>156</v>
      </c>
      <c r="J7245">
        <v>6</v>
      </c>
      <c r="K7245" t="s">
        <v>111</v>
      </c>
      <c r="L7245">
        <v>4</v>
      </c>
      <c r="M7245" t="s">
        <v>45</v>
      </c>
      <c r="N7245">
        <v>3.5999999046325679</v>
      </c>
      <c r="O7245" t="s">
        <v>76</v>
      </c>
      <c r="P7245" t="s">
        <v>46</v>
      </c>
      <c r="Q7245">
        <v>4</v>
      </c>
      <c r="R7245" t="s">
        <v>77</v>
      </c>
      <c r="S7245" t="s">
        <v>78</v>
      </c>
      <c r="T7245">
        <v>305</v>
      </c>
      <c r="U7245" t="s">
        <v>63</v>
      </c>
      <c r="V7245" t="s">
        <v>79</v>
      </c>
      <c r="X7245" t="s">
        <v>97</v>
      </c>
      <c r="Y7245" t="s">
        <v>82</v>
      </c>
      <c r="AA7245">
        <v>0</v>
      </c>
      <c r="AB7245" t="s">
        <v>51</v>
      </c>
      <c r="AC7245" t="s">
        <v>83</v>
      </c>
      <c r="AD7245">
        <v>1</v>
      </c>
      <c r="AE7245">
        <v>1</v>
      </c>
      <c r="AF7245">
        <v>1</v>
      </c>
      <c r="AG7245">
        <v>2026</v>
      </c>
      <c r="AH7245">
        <v>20251231</v>
      </c>
      <c r="AI7245" t="s">
        <v>9964</v>
      </c>
      <c r="AJ7245">
        <v>12600</v>
      </c>
      <c r="AK7245">
        <v>15039.1103515625</v>
      </c>
      <c r="AL7245" s="10">
        <f t="shared" si="904"/>
        <v>2439.1103515625</v>
      </c>
      <c r="AM7245" s="11">
        <f t="shared" si="905"/>
        <v>0.19358018663194446</v>
      </c>
      <c r="AN7245">
        <v>12600</v>
      </c>
      <c r="AO7245">
        <v>15537.03224099647</v>
      </c>
      <c r="AP7245" s="12">
        <f t="shared" si="906"/>
        <v>2937.0322409964701</v>
      </c>
      <c r="AQ7245" s="13">
        <f t="shared" si="907"/>
        <v>0.23309779690448176</v>
      </c>
      <c r="AR7245">
        <v>12600</v>
      </c>
      <c r="AS7245">
        <v>14638.474320247689</v>
      </c>
      <c r="AT7245" s="14">
        <f t="shared" si="908"/>
        <v>2038.4743202476893</v>
      </c>
      <c r="AU7245" s="15">
        <f t="shared" si="909"/>
        <v>0.16178367621013406</v>
      </c>
      <c r="AV7245">
        <v>12600</v>
      </c>
      <c r="AW7245">
        <v>15058.525050100199</v>
      </c>
      <c r="AX7245" s="16">
        <f t="shared" si="910"/>
        <v>2458.5250501001992</v>
      </c>
      <c r="AY7245" s="17">
        <f t="shared" si="911"/>
        <v>0.19512103572223805</v>
      </c>
    </row>
    <row r="7246" spans="1:51" x14ac:dyDescent="0.25">
      <c r="A7246" t="s">
        <v>54</v>
      </c>
      <c r="B7246" t="s">
        <v>127</v>
      </c>
      <c r="C7246">
        <v>24750</v>
      </c>
      <c r="D7246">
        <v>46675</v>
      </c>
      <c r="E7246">
        <v>2023</v>
      </c>
      <c r="F7246" t="s">
        <v>71</v>
      </c>
      <c r="G7246" t="s">
        <v>877</v>
      </c>
      <c r="H7246" t="s">
        <v>73</v>
      </c>
      <c r="J7246">
        <v>4</v>
      </c>
      <c r="K7246" t="s">
        <v>111</v>
      </c>
      <c r="L7246">
        <v>4</v>
      </c>
      <c r="M7246" t="s">
        <v>45</v>
      </c>
      <c r="N7246">
        <v>2.7000000476837158</v>
      </c>
      <c r="O7246" t="s">
        <v>119</v>
      </c>
      <c r="P7246" t="s">
        <v>46</v>
      </c>
      <c r="Q7246">
        <v>5</v>
      </c>
      <c r="R7246" t="s">
        <v>77</v>
      </c>
      <c r="S7246" t="s">
        <v>151</v>
      </c>
      <c r="U7246" t="s">
        <v>63</v>
      </c>
      <c r="V7246" t="s">
        <v>64</v>
      </c>
      <c r="W7246" t="s">
        <v>152</v>
      </c>
      <c r="X7246" t="s">
        <v>97</v>
      </c>
      <c r="Y7246" t="s">
        <v>82</v>
      </c>
      <c r="AA7246">
        <v>0</v>
      </c>
      <c r="AB7246" t="s">
        <v>51</v>
      </c>
      <c r="AC7246" t="s">
        <v>83</v>
      </c>
      <c r="AD7246">
        <v>1</v>
      </c>
      <c r="AE7246">
        <v>1</v>
      </c>
      <c r="AF7246">
        <v>1</v>
      </c>
      <c r="AG7246">
        <v>2026</v>
      </c>
      <c r="AH7246">
        <v>20251231</v>
      </c>
      <c r="AI7246" t="s">
        <v>9965</v>
      </c>
      <c r="AJ7246">
        <v>24750</v>
      </c>
      <c r="AK7246">
        <v>26137.671875</v>
      </c>
      <c r="AL7246" s="10">
        <f t="shared" si="904"/>
        <v>1387.671875</v>
      </c>
      <c r="AM7246" s="11">
        <f t="shared" si="905"/>
        <v>5.6067550505050502E-2</v>
      </c>
      <c r="AN7246">
        <v>24750</v>
      </c>
      <c r="AO7246">
        <v>26141.114550513401</v>
      </c>
      <c r="AP7246" s="12">
        <f t="shared" si="906"/>
        <v>1391.1145505134009</v>
      </c>
      <c r="AQ7246" s="13">
        <f t="shared" si="907"/>
        <v>5.6206648505591955E-2</v>
      </c>
      <c r="AR7246">
        <v>24750</v>
      </c>
      <c r="AS7246">
        <v>26529.416244736251</v>
      </c>
      <c r="AT7246" s="14">
        <f t="shared" si="908"/>
        <v>1779.4162447362505</v>
      </c>
      <c r="AU7246" s="15">
        <f t="shared" si="909"/>
        <v>7.1895605847929311E-2</v>
      </c>
      <c r="AV7246">
        <v>24750</v>
      </c>
      <c r="AW7246">
        <v>25944.565432098771</v>
      </c>
      <c r="AX7246" s="16">
        <f t="shared" si="910"/>
        <v>1194.5654320987705</v>
      </c>
      <c r="AY7246" s="17">
        <f t="shared" si="911"/>
        <v>4.826526998378871E-2</v>
      </c>
    </row>
    <row r="7247" spans="1:51" x14ac:dyDescent="0.25">
      <c r="A7247" t="s">
        <v>106</v>
      </c>
      <c r="B7247" t="s">
        <v>215</v>
      </c>
      <c r="C7247">
        <v>14800</v>
      </c>
      <c r="D7247">
        <v>113237</v>
      </c>
      <c r="E7247">
        <v>2021</v>
      </c>
      <c r="F7247" t="s">
        <v>340</v>
      </c>
      <c r="G7247" t="s">
        <v>2025</v>
      </c>
      <c r="H7247" t="s">
        <v>4307</v>
      </c>
      <c r="J7247">
        <v>6</v>
      </c>
      <c r="K7247" t="s">
        <v>44</v>
      </c>
      <c r="L7247">
        <v>4</v>
      </c>
      <c r="M7247" t="s">
        <v>45</v>
      </c>
      <c r="N7247">
        <v>3.7999999523162842</v>
      </c>
      <c r="O7247" t="s">
        <v>60</v>
      </c>
      <c r="P7247" t="s">
        <v>46</v>
      </c>
      <c r="Q7247">
        <v>4</v>
      </c>
      <c r="R7247" t="s">
        <v>47</v>
      </c>
      <c r="S7247" t="s">
        <v>151</v>
      </c>
      <c r="U7247" t="s">
        <v>63</v>
      </c>
      <c r="W7247" t="s">
        <v>1645</v>
      </c>
      <c r="X7247" t="s">
        <v>112</v>
      </c>
      <c r="Y7247" t="s">
        <v>282</v>
      </c>
      <c r="AA7247">
        <v>0</v>
      </c>
      <c r="AB7247" t="s">
        <v>51</v>
      </c>
      <c r="AC7247" t="s">
        <v>98</v>
      </c>
      <c r="AD7247">
        <v>1</v>
      </c>
      <c r="AE7247">
        <v>1</v>
      </c>
      <c r="AF7247">
        <v>1</v>
      </c>
      <c r="AG7247">
        <v>2026</v>
      </c>
      <c r="AH7247">
        <v>20260102</v>
      </c>
      <c r="AI7247" t="s">
        <v>9966</v>
      </c>
      <c r="AJ7247">
        <v>14800</v>
      </c>
      <c r="AK7247">
        <v>15132.0400390625</v>
      </c>
      <c r="AL7247" s="10">
        <f t="shared" si="904"/>
        <v>332.0400390625</v>
      </c>
      <c r="AM7247" s="11">
        <f t="shared" si="905"/>
        <v>2.2435137774493245E-2</v>
      </c>
      <c r="AN7247">
        <v>14800</v>
      </c>
      <c r="AO7247">
        <v>14957.11030602889</v>
      </c>
      <c r="AP7247" s="12">
        <f t="shared" si="906"/>
        <v>157.11030602888968</v>
      </c>
      <c r="AQ7247" s="13">
        <f t="shared" si="907"/>
        <v>1.0615561218168222E-2</v>
      </c>
      <c r="AR7247">
        <v>14800</v>
      </c>
      <c r="AS7247">
        <v>15476.3699362551</v>
      </c>
      <c r="AT7247" s="14">
        <f t="shared" si="908"/>
        <v>676.36993625509967</v>
      </c>
      <c r="AU7247" s="15">
        <f t="shared" si="909"/>
        <v>4.5700671368587818E-2</v>
      </c>
      <c r="AV7247">
        <v>14800</v>
      </c>
      <c r="AW7247">
        <v>15065.568123393319</v>
      </c>
      <c r="AX7247" s="16">
        <f t="shared" si="910"/>
        <v>265.56812339331918</v>
      </c>
      <c r="AY7247" s="17">
        <f t="shared" si="911"/>
        <v>1.7943792121170216E-2</v>
      </c>
    </row>
    <row r="7248" spans="1:51" x14ac:dyDescent="0.25">
      <c r="A7248" t="s">
        <v>106</v>
      </c>
      <c r="B7248" t="s">
        <v>107</v>
      </c>
      <c r="C7248">
        <v>4300</v>
      </c>
      <c r="D7248">
        <v>167782</v>
      </c>
      <c r="E7248">
        <v>2011</v>
      </c>
      <c r="F7248" t="s">
        <v>182</v>
      </c>
      <c r="G7248" t="s">
        <v>1724</v>
      </c>
      <c r="J7248">
        <v>8</v>
      </c>
      <c r="K7248" t="s">
        <v>44</v>
      </c>
      <c r="L7248">
        <v>4</v>
      </c>
      <c r="M7248" t="s">
        <v>45</v>
      </c>
      <c r="N7248">
        <v>5.5999999046325684</v>
      </c>
      <c r="O7248" t="s">
        <v>119</v>
      </c>
      <c r="R7248" t="s">
        <v>77</v>
      </c>
      <c r="S7248" t="s">
        <v>151</v>
      </c>
      <c r="U7248" t="s">
        <v>394</v>
      </c>
      <c r="X7248" t="s">
        <v>136</v>
      </c>
      <c r="Y7248" t="s">
        <v>82</v>
      </c>
      <c r="AA7248">
        <v>0</v>
      </c>
      <c r="AB7248" t="s">
        <v>51</v>
      </c>
      <c r="AC7248" t="s">
        <v>83</v>
      </c>
      <c r="AD7248">
        <v>1</v>
      </c>
      <c r="AE7248">
        <v>1</v>
      </c>
      <c r="AF7248">
        <v>1</v>
      </c>
      <c r="AG7248">
        <v>2026</v>
      </c>
      <c r="AH7248">
        <v>20260102</v>
      </c>
      <c r="AI7248" t="s">
        <v>9967</v>
      </c>
      <c r="AJ7248">
        <v>4300</v>
      </c>
      <c r="AK7248">
        <v>4083.481201171875</v>
      </c>
      <c r="AL7248" s="10">
        <f t="shared" si="904"/>
        <v>216.518798828125</v>
      </c>
      <c r="AM7248" s="11">
        <f t="shared" si="905"/>
        <v>5.0353209029796508E-2</v>
      </c>
      <c r="AN7248">
        <v>4300</v>
      </c>
      <c r="AO7248">
        <v>3844.424953614584</v>
      </c>
      <c r="AP7248" s="12">
        <f t="shared" si="906"/>
        <v>455.57504638541604</v>
      </c>
      <c r="AQ7248" s="13">
        <f t="shared" si="907"/>
        <v>0.1059476852059107</v>
      </c>
      <c r="AR7248">
        <v>4300</v>
      </c>
      <c r="AS7248">
        <v>4322.8993609190484</v>
      </c>
      <c r="AT7248" s="14">
        <f t="shared" si="908"/>
        <v>22.899360919048377</v>
      </c>
      <c r="AU7248" s="15">
        <f t="shared" si="909"/>
        <v>5.3254327718717156E-3</v>
      </c>
      <c r="AV7248">
        <v>4300</v>
      </c>
      <c r="AW7248">
        <v>4143.9905933429827</v>
      </c>
      <c r="AX7248" s="16">
        <f t="shared" si="910"/>
        <v>156.00940665701728</v>
      </c>
      <c r="AY7248" s="17">
        <f t="shared" si="911"/>
        <v>3.6281257362097044E-2</v>
      </c>
    </row>
    <row r="7249" spans="1:51" x14ac:dyDescent="0.25">
      <c r="A7249" t="s">
        <v>39</v>
      </c>
      <c r="B7249" t="s">
        <v>295</v>
      </c>
      <c r="C7249">
        <v>1300</v>
      </c>
      <c r="D7249">
        <v>135988</v>
      </c>
      <c r="E7249">
        <v>2009</v>
      </c>
      <c r="F7249" t="s">
        <v>693</v>
      </c>
      <c r="G7249" t="s">
        <v>9968</v>
      </c>
      <c r="H7249" t="s">
        <v>854</v>
      </c>
      <c r="J7249">
        <v>6</v>
      </c>
      <c r="K7249" t="s">
        <v>59</v>
      </c>
      <c r="L7249">
        <v>4</v>
      </c>
      <c r="M7249" t="s">
        <v>45</v>
      </c>
      <c r="N7249">
        <v>3.5</v>
      </c>
      <c r="O7249" t="s">
        <v>60</v>
      </c>
      <c r="P7249" t="s">
        <v>46</v>
      </c>
      <c r="Q7249">
        <v>4</v>
      </c>
      <c r="R7249" t="s">
        <v>61</v>
      </c>
      <c r="S7249" t="s">
        <v>62</v>
      </c>
      <c r="T7249">
        <v>263</v>
      </c>
      <c r="U7249" t="s">
        <v>63</v>
      </c>
      <c r="V7249" t="s">
        <v>79</v>
      </c>
      <c r="X7249" t="s">
        <v>65</v>
      </c>
      <c r="Y7249" t="s">
        <v>82</v>
      </c>
      <c r="AA7249">
        <v>0</v>
      </c>
      <c r="AB7249" t="s">
        <v>51</v>
      </c>
      <c r="AC7249" t="s">
        <v>67</v>
      </c>
      <c r="AD7249">
        <v>1</v>
      </c>
      <c r="AE7249">
        <v>1</v>
      </c>
      <c r="AF7249">
        <v>1</v>
      </c>
      <c r="AG7249">
        <v>2026</v>
      </c>
      <c r="AH7249">
        <v>20251230</v>
      </c>
      <c r="AI7249" t="s">
        <v>9969</v>
      </c>
      <c r="AJ7249">
        <v>1300</v>
      </c>
      <c r="AK7249">
        <v>1516.22509765625</v>
      </c>
      <c r="AL7249" s="10">
        <f t="shared" si="904"/>
        <v>216.22509765625</v>
      </c>
      <c r="AM7249" s="11">
        <f t="shared" si="905"/>
        <v>0.16632699819711538</v>
      </c>
      <c r="AN7249">
        <v>1300</v>
      </c>
      <c r="AO7249">
        <v>1495.817407966493</v>
      </c>
      <c r="AP7249" s="12">
        <f t="shared" si="906"/>
        <v>195.81740796649296</v>
      </c>
      <c r="AQ7249" s="13">
        <f t="shared" si="907"/>
        <v>0.15062877535884076</v>
      </c>
      <c r="AR7249">
        <v>1300</v>
      </c>
      <c r="AS7249">
        <v>1405.790464010455</v>
      </c>
      <c r="AT7249" s="14">
        <f t="shared" si="908"/>
        <v>105.79046401045503</v>
      </c>
      <c r="AU7249" s="15">
        <f t="shared" si="909"/>
        <v>8.1377280008042327E-2</v>
      </c>
      <c r="AV7249">
        <v>1300</v>
      </c>
      <c r="AW7249">
        <v>1526.312129202372</v>
      </c>
      <c r="AX7249" s="16">
        <f t="shared" si="910"/>
        <v>226.31212920237203</v>
      </c>
      <c r="AY7249" s="17">
        <f t="shared" si="911"/>
        <v>0.17408625323259388</v>
      </c>
    </row>
    <row r="7250" spans="1:51" x14ac:dyDescent="0.25">
      <c r="A7250" t="s">
        <v>106</v>
      </c>
      <c r="B7250" t="s">
        <v>215</v>
      </c>
      <c r="C7250">
        <v>22000</v>
      </c>
      <c r="D7250">
        <v>75042</v>
      </c>
      <c r="E7250">
        <v>2023</v>
      </c>
      <c r="F7250" t="s">
        <v>502</v>
      </c>
      <c r="G7250" t="s">
        <v>503</v>
      </c>
      <c r="H7250" t="s">
        <v>95</v>
      </c>
      <c r="J7250">
        <v>4</v>
      </c>
      <c r="K7250" t="s">
        <v>44</v>
      </c>
      <c r="L7250">
        <v>4</v>
      </c>
      <c r="M7250" t="s">
        <v>45</v>
      </c>
      <c r="N7250">
        <v>2</v>
      </c>
      <c r="O7250" t="s">
        <v>45</v>
      </c>
      <c r="P7250" t="s">
        <v>46</v>
      </c>
      <c r="Q7250">
        <v>5</v>
      </c>
      <c r="R7250" t="s">
        <v>47</v>
      </c>
      <c r="S7250" t="s">
        <v>48</v>
      </c>
      <c r="U7250" t="s">
        <v>63</v>
      </c>
      <c r="V7250" t="s">
        <v>64</v>
      </c>
      <c r="W7250" t="s">
        <v>103</v>
      </c>
      <c r="X7250" t="s">
        <v>112</v>
      </c>
      <c r="Y7250" t="s">
        <v>82</v>
      </c>
      <c r="AA7250">
        <v>0</v>
      </c>
      <c r="AB7250" t="s">
        <v>51</v>
      </c>
      <c r="AC7250" t="s">
        <v>52</v>
      </c>
      <c r="AD7250">
        <v>1</v>
      </c>
      <c r="AE7250">
        <v>1</v>
      </c>
      <c r="AF7250">
        <v>1</v>
      </c>
      <c r="AG7250">
        <v>2026</v>
      </c>
      <c r="AH7250">
        <v>20260102</v>
      </c>
      <c r="AI7250" t="s">
        <v>9970</v>
      </c>
      <c r="AJ7250">
        <v>22000</v>
      </c>
      <c r="AK7250">
        <v>20382.470703125</v>
      </c>
      <c r="AL7250" s="10">
        <f t="shared" si="904"/>
        <v>1617.529296875</v>
      </c>
      <c r="AM7250" s="11">
        <f t="shared" si="905"/>
        <v>7.352405894886363E-2</v>
      </c>
      <c r="AN7250">
        <v>22000</v>
      </c>
      <c r="AO7250">
        <v>20553.13690609379</v>
      </c>
      <c r="AP7250" s="12">
        <f t="shared" si="906"/>
        <v>1446.8630939062095</v>
      </c>
      <c r="AQ7250" s="13">
        <f t="shared" si="907"/>
        <v>6.5766504268464074E-2</v>
      </c>
      <c r="AR7250">
        <v>22000</v>
      </c>
      <c r="AS7250">
        <v>20786.341656097709</v>
      </c>
      <c r="AT7250" s="14">
        <f t="shared" si="908"/>
        <v>1213.6583439022907</v>
      </c>
      <c r="AU7250" s="15">
        <f t="shared" si="909"/>
        <v>5.5166288359195029E-2</v>
      </c>
      <c r="AV7250">
        <v>22000</v>
      </c>
      <c r="AW7250">
        <v>20290.48506860371</v>
      </c>
      <c r="AX7250" s="16">
        <f t="shared" si="910"/>
        <v>1709.5149313962902</v>
      </c>
      <c r="AY7250" s="17">
        <f t="shared" si="911"/>
        <v>7.770522415437682E-2</v>
      </c>
    </row>
    <row r="7251" spans="1:51" x14ac:dyDescent="0.25">
      <c r="A7251" t="s">
        <v>69</v>
      </c>
      <c r="B7251" t="s">
        <v>85</v>
      </c>
      <c r="C7251">
        <v>14600</v>
      </c>
      <c r="D7251">
        <v>67050</v>
      </c>
      <c r="E7251">
        <v>2020</v>
      </c>
      <c r="F7251" t="s">
        <v>274</v>
      </c>
      <c r="G7251" t="s">
        <v>1225</v>
      </c>
      <c r="H7251" t="s">
        <v>1142</v>
      </c>
      <c r="J7251">
        <v>4</v>
      </c>
      <c r="K7251" t="s">
        <v>44</v>
      </c>
      <c r="L7251">
        <v>4</v>
      </c>
      <c r="M7251" t="s">
        <v>45</v>
      </c>
      <c r="N7251">
        <v>1.5</v>
      </c>
      <c r="O7251" t="s">
        <v>60</v>
      </c>
      <c r="P7251" t="s">
        <v>46</v>
      </c>
      <c r="Q7251">
        <v>4</v>
      </c>
      <c r="R7251" t="s">
        <v>47</v>
      </c>
      <c r="S7251" t="s">
        <v>62</v>
      </c>
      <c r="U7251" t="s">
        <v>63</v>
      </c>
      <c r="V7251" t="s">
        <v>64</v>
      </c>
      <c r="W7251" t="s">
        <v>2107</v>
      </c>
      <c r="X7251" t="s">
        <v>49</v>
      </c>
      <c r="Y7251" t="s">
        <v>66</v>
      </c>
      <c r="AA7251">
        <v>0</v>
      </c>
      <c r="AB7251" t="s">
        <v>51</v>
      </c>
      <c r="AC7251" t="s">
        <v>52</v>
      </c>
      <c r="AD7251">
        <v>1</v>
      </c>
      <c r="AE7251">
        <v>1</v>
      </c>
      <c r="AF7251">
        <v>1</v>
      </c>
      <c r="AG7251">
        <v>2026</v>
      </c>
      <c r="AH7251">
        <v>20251231</v>
      </c>
      <c r="AI7251" t="s">
        <v>9971</v>
      </c>
      <c r="AJ7251">
        <v>14600</v>
      </c>
      <c r="AK7251">
        <v>13932.314453125</v>
      </c>
      <c r="AL7251" s="10">
        <f t="shared" si="904"/>
        <v>667.685546875</v>
      </c>
      <c r="AM7251" s="11">
        <f t="shared" si="905"/>
        <v>4.5731886772260276E-2</v>
      </c>
      <c r="AN7251">
        <v>14600</v>
      </c>
      <c r="AO7251">
        <v>13419.089007949189</v>
      </c>
      <c r="AP7251" s="12">
        <f t="shared" si="906"/>
        <v>1180.9109920508108</v>
      </c>
      <c r="AQ7251" s="13">
        <f t="shared" si="907"/>
        <v>8.0884314524028139E-2</v>
      </c>
      <c r="AR7251">
        <v>14600</v>
      </c>
      <c r="AS7251">
        <v>13620.434469796441</v>
      </c>
      <c r="AT7251" s="14">
        <f t="shared" si="908"/>
        <v>979.56553020355932</v>
      </c>
      <c r="AU7251" s="15">
        <f t="shared" si="909"/>
        <v>6.7093529465997212E-2</v>
      </c>
      <c r="AV7251">
        <v>14600</v>
      </c>
      <c r="AW7251">
        <v>13979.233226837059</v>
      </c>
      <c r="AX7251" s="16">
        <f t="shared" si="910"/>
        <v>620.76677316294081</v>
      </c>
      <c r="AY7251" s="17">
        <f t="shared" si="911"/>
        <v>4.2518272134447997E-2</v>
      </c>
    </row>
    <row r="7252" spans="1:51" x14ac:dyDescent="0.25">
      <c r="A7252" t="s">
        <v>106</v>
      </c>
      <c r="B7252" t="s">
        <v>482</v>
      </c>
      <c r="C7252">
        <v>4200</v>
      </c>
      <c r="D7252">
        <v>164550</v>
      </c>
      <c r="E7252">
        <v>2015</v>
      </c>
      <c r="F7252" t="s">
        <v>165</v>
      </c>
      <c r="G7252" t="s">
        <v>205</v>
      </c>
      <c r="H7252" t="s">
        <v>206</v>
      </c>
      <c r="I7252" t="s">
        <v>207</v>
      </c>
      <c r="J7252">
        <v>4</v>
      </c>
      <c r="K7252" t="s">
        <v>44</v>
      </c>
      <c r="L7252">
        <v>4</v>
      </c>
      <c r="M7252" t="s">
        <v>45</v>
      </c>
      <c r="N7252">
        <v>2.5</v>
      </c>
      <c r="O7252" t="s">
        <v>60</v>
      </c>
      <c r="P7252" t="s">
        <v>161</v>
      </c>
      <c r="Q7252">
        <v>1</v>
      </c>
      <c r="R7252" t="s">
        <v>47</v>
      </c>
      <c r="S7252" t="s">
        <v>151</v>
      </c>
      <c r="T7252">
        <v>176</v>
      </c>
      <c r="U7252" t="s">
        <v>63</v>
      </c>
      <c r="V7252" t="s">
        <v>64</v>
      </c>
      <c r="W7252" t="s">
        <v>208</v>
      </c>
      <c r="X7252" t="s">
        <v>49</v>
      </c>
      <c r="Y7252" t="s">
        <v>125</v>
      </c>
      <c r="AA7252">
        <v>0</v>
      </c>
      <c r="AB7252" t="s">
        <v>51</v>
      </c>
      <c r="AC7252" t="s">
        <v>52</v>
      </c>
      <c r="AD7252">
        <v>1</v>
      </c>
      <c r="AE7252">
        <v>1</v>
      </c>
      <c r="AF7252">
        <v>1</v>
      </c>
      <c r="AG7252">
        <v>2026</v>
      </c>
      <c r="AH7252">
        <v>20251230</v>
      </c>
      <c r="AI7252" t="s">
        <v>9972</v>
      </c>
      <c r="AJ7252">
        <v>4200</v>
      </c>
      <c r="AK7252">
        <v>3254.97900390625</v>
      </c>
      <c r="AL7252" s="10">
        <f t="shared" si="904"/>
        <v>945.02099609375</v>
      </c>
      <c r="AM7252" s="11">
        <f t="shared" si="905"/>
        <v>0.22500499906994048</v>
      </c>
      <c r="AN7252">
        <v>4200</v>
      </c>
      <c r="AO7252">
        <v>2599.463664095972</v>
      </c>
      <c r="AP7252" s="12">
        <f t="shared" si="906"/>
        <v>1600.536335904028</v>
      </c>
      <c r="AQ7252" s="13">
        <f t="shared" si="907"/>
        <v>0.38108007997714949</v>
      </c>
      <c r="AR7252">
        <v>4200</v>
      </c>
      <c r="AS7252">
        <v>2734.048154252519</v>
      </c>
      <c r="AT7252" s="14">
        <f t="shared" si="908"/>
        <v>1465.951845747481</v>
      </c>
      <c r="AU7252" s="15">
        <f t="shared" si="909"/>
        <v>0.34903615374940022</v>
      </c>
      <c r="AV7252">
        <v>4200</v>
      </c>
      <c r="AW7252">
        <v>3235.4567699836871</v>
      </c>
      <c r="AX7252" s="16">
        <f t="shared" si="910"/>
        <v>964.54323001631292</v>
      </c>
      <c r="AY7252" s="17">
        <f t="shared" si="911"/>
        <v>0.22965315000388403</v>
      </c>
    </row>
    <row r="7253" spans="1:51" x14ac:dyDescent="0.25">
      <c r="A7253" t="s">
        <v>39</v>
      </c>
      <c r="B7253" t="s">
        <v>295</v>
      </c>
      <c r="C7253">
        <v>1800</v>
      </c>
      <c r="D7253">
        <v>87159</v>
      </c>
      <c r="E7253">
        <v>2015</v>
      </c>
      <c r="F7253" t="s">
        <v>196</v>
      </c>
      <c r="G7253" t="s">
        <v>986</v>
      </c>
      <c r="H7253" t="s">
        <v>1636</v>
      </c>
      <c r="J7253">
        <v>4</v>
      </c>
      <c r="K7253" t="s">
        <v>111</v>
      </c>
      <c r="L7253">
        <v>4</v>
      </c>
      <c r="M7253" t="s">
        <v>45</v>
      </c>
      <c r="N7253">
        <v>1.799999952316284</v>
      </c>
      <c r="O7253" t="s">
        <v>60</v>
      </c>
      <c r="P7253" t="s">
        <v>46</v>
      </c>
      <c r="Q7253">
        <v>4</v>
      </c>
      <c r="R7253" t="s">
        <v>61</v>
      </c>
      <c r="U7253" t="s">
        <v>63</v>
      </c>
      <c r="W7253" t="s">
        <v>655</v>
      </c>
      <c r="X7253" t="s">
        <v>65</v>
      </c>
      <c r="Y7253" t="s">
        <v>282</v>
      </c>
      <c r="AA7253">
        <v>0</v>
      </c>
      <c r="AB7253" t="s">
        <v>51</v>
      </c>
      <c r="AC7253" t="s">
        <v>67</v>
      </c>
      <c r="AD7253">
        <v>1</v>
      </c>
      <c r="AE7253">
        <v>1</v>
      </c>
      <c r="AF7253">
        <v>1</v>
      </c>
      <c r="AG7253">
        <v>2026</v>
      </c>
      <c r="AH7253">
        <v>20251230</v>
      </c>
      <c r="AI7253" t="s">
        <v>9973</v>
      </c>
      <c r="AJ7253">
        <v>1800</v>
      </c>
      <c r="AK7253">
        <v>3501.89306640625</v>
      </c>
      <c r="AL7253" s="10">
        <f t="shared" si="904"/>
        <v>1701.89306640625</v>
      </c>
      <c r="AM7253" s="11">
        <f t="shared" si="905"/>
        <v>0.94549614800347226</v>
      </c>
      <c r="AN7253">
        <v>1800</v>
      </c>
      <c r="AO7253">
        <v>3339.2679774922558</v>
      </c>
      <c r="AP7253" s="12">
        <f t="shared" si="906"/>
        <v>1539.2679774922558</v>
      </c>
      <c r="AQ7253" s="13">
        <f t="shared" si="907"/>
        <v>0.85514887638458659</v>
      </c>
      <c r="AR7253">
        <v>1800</v>
      </c>
      <c r="AS7253">
        <v>3287.8277643379838</v>
      </c>
      <c r="AT7253" s="14">
        <f t="shared" si="908"/>
        <v>1487.8277643379838</v>
      </c>
      <c r="AU7253" s="15">
        <f t="shared" si="909"/>
        <v>0.82657098018776876</v>
      </c>
      <c r="AV7253">
        <v>1800</v>
      </c>
      <c r="AW7253">
        <v>3528.0564794477559</v>
      </c>
      <c r="AX7253" s="16">
        <f t="shared" si="910"/>
        <v>1728.0564794477559</v>
      </c>
      <c r="AY7253" s="17">
        <f t="shared" si="911"/>
        <v>0.96003137747097556</v>
      </c>
    </row>
    <row r="7254" spans="1:51" x14ac:dyDescent="0.25">
      <c r="A7254" t="s">
        <v>54</v>
      </c>
      <c r="B7254" t="s">
        <v>176</v>
      </c>
      <c r="C7254">
        <v>8200</v>
      </c>
      <c r="D7254">
        <v>75762</v>
      </c>
      <c r="E7254">
        <v>2020</v>
      </c>
      <c r="F7254" t="s">
        <v>336</v>
      </c>
      <c r="G7254" t="s">
        <v>711</v>
      </c>
      <c r="J7254">
        <v>4</v>
      </c>
      <c r="K7254" t="s">
        <v>59</v>
      </c>
      <c r="L7254">
        <v>4</v>
      </c>
      <c r="M7254" t="s">
        <v>45</v>
      </c>
      <c r="N7254">
        <v>2</v>
      </c>
      <c r="O7254" t="s">
        <v>60</v>
      </c>
      <c r="P7254" t="s">
        <v>46</v>
      </c>
      <c r="Q7254">
        <v>3</v>
      </c>
      <c r="R7254" t="s">
        <v>47</v>
      </c>
      <c r="S7254" t="s">
        <v>151</v>
      </c>
      <c r="T7254">
        <v>148</v>
      </c>
      <c r="U7254" t="s">
        <v>63</v>
      </c>
      <c r="V7254" t="s">
        <v>64</v>
      </c>
      <c r="W7254" t="s">
        <v>713</v>
      </c>
      <c r="X7254" t="s">
        <v>49</v>
      </c>
      <c r="Y7254" t="s">
        <v>50</v>
      </c>
      <c r="AA7254">
        <v>0</v>
      </c>
      <c r="AB7254" t="s">
        <v>51</v>
      </c>
      <c r="AC7254" t="s">
        <v>52</v>
      </c>
      <c r="AD7254">
        <v>1</v>
      </c>
      <c r="AE7254">
        <v>1</v>
      </c>
      <c r="AF7254">
        <v>1</v>
      </c>
      <c r="AG7254">
        <v>2026</v>
      </c>
      <c r="AH7254">
        <v>20251230</v>
      </c>
      <c r="AI7254" t="s">
        <v>9974</v>
      </c>
      <c r="AJ7254">
        <v>8200</v>
      </c>
      <c r="AK7254">
        <v>7984.3203125</v>
      </c>
      <c r="AL7254" s="10">
        <f t="shared" si="904"/>
        <v>215.6796875</v>
      </c>
      <c r="AM7254" s="11">
        <f t="shared" si="905"/>
        <v>2.6302400914634146E-2</v>
      </c>
      <c r="AN7254">
        <v>8200</v>
      </c>
      <c r="AO7254">
        <v>7790.7201170975659</v>
      </c>
      <c r="AP7254" s="12">
        <f t="shared" si="906"/>
        <v>409.27988290243411</v>
      </c>
      <c r="AQ7254" s="13">
        <f t="shared" si="907"/>
        <v>4.9912180841760259E-2</v>
      </c>
      <c r="AR7254">
        <v>8200</v>
      </c>
      <c r="AS7254">
        <v>7686.9081745498661</v>
      </c>
      <c r="AT7254" s="14">
        <f t="shared" si="908"/>
        <v>513.09182545013391</v>
      </c>
      <c r="AU7254" s="15">
        <f t="shared" si="909"/>
        <v>6.2572173835382189E-2</v>
      </c>
      <c r="AV7254">
        <v>8200</v>
      </c>
      <c r="AW7254">
        <v>7984.9511603740912</v>
      </c>
      <c r="AX7254" s="16">
        <f t="shared" si="910"/>
        <v>215.04883962590884</v>
      </c>
      <c r="AY7254" s="17">
        <f t="shared" si="911"/>
        <v>2.6225468247062053E-2</v>
      </c>
    </row>
    <row r="7255" spans="1:51" x14ac:dyDescent="0.25">
      <c r="A7255" t="s">
        <v>39</v>
      </c>
      <c r="B7255" t="s">
        <v>355</v>
      </c>
      <c r="C7255">
        <v>22100</v>
      </c>
      <c r="D7255">
        <v>30507</v>
      </c>
      <c r="E7255">
        <v>2020</v>
      </c>
      <c r="F7255" t="s">
        <v>115</v>
      </c>
      <c r="G7255" t="s">
        <v>2576</v>
      </c>
      <c r="H7255" t="s">
        <v>2577</v>
      </c>
      <c r="J7255">
        <v>4</v>
      </c>
      <c r="K7255" t="s">
        <v>59</v>
      </c>
      <c r="L7255">
        <v>4</v>
      </c>
      <c r="M7255" t="s">
        <v>45</v>
      </c>
      <c r="N7255">
        <v>2</v>
      </c>
      <c r="O7255" t="s">
        <v>45</v>
      </c>
      <c r="P7255" t="s">
        <v>46</v>
      </c>
      <c r="Q7255">
        <v>5</v>
      </c>
      <c r="R7255" t="s">
        <v>61</v>
      </c>
      <c r="T7255">
        <v>221</v>
      </c>
      <c r="U7255" t="s">
        <v>63</v>
      </c>
      <c r="V7255" t="s">
        <v>64</v>
      </c>
      <c r="W7255" t="s">
        <v>2578</v>
      </c>
      <c r="X7255" t="s">
        <v>65</v>
      </c>
      <c r="Y7255" t="s">
        <v>2148</v>
      </c>
      <c r="Z7255">
        <v>38650</v>
      </c>
      <c r="AA7255">
        <v>0</v>
      </c>
      <c r="AB7255" t="s">
        <v>51</v>
      </c>
      <c r="AC7255" t="s">
        <v>67</v>
      </c>
      <c r="AD7255">
        <v>1</v>
      </c>
      <c r="AE7255">
        <v>1</v>
      </c>
      <c r="AF7255">
        <v>1</v>
      </c>
      <c r="AG7255">
        <v>2026</v>
      </c>
      <c r="AH7255">
        <v>20251230</v>
      </c>
      <c r="AI7255" t="s">
        <v>9975</v>
      </c>
      <c r="AJ7255">
        <v>22100</v>
      </c>
      <c r="AK7255">
        <v>20282.93359375</v>
      </c>
      <c r="AL7255" s="10">
        <f t="shared" si="904"/>
        <v>1817.06640625</v>
      </c>
      <c r="AM7255" s="11">
        <f t="shared" si="905"/>
        <v>8.2220199377828054E-2</v>
      </c>
      <c r="AN7255">
        <v>22100</v>
      </c>
      <c r="AO7255">
        <v>18652.286105599189</v>
      </c>
      <c r="AP7255" s="12">
        <f t="shared" si="906"/>
        <v>3447.7138944008111</v>
      </c>
      <c r="AQ7255" s="13">
        <f t="shared" si="907"/>
        <v>0.15600515359279687</v>
      </c>
      <c r="AR7255">
        <v>22100</v>
      </c>
      <c r="AS7255">
        <v>19663.251801920778</v>
      </c>
      <c r="AT7255" s="14">
        <f t="shared" si="908"/>
        <v>2436.7481980792218</v>
      </c>
      <c r="AU7255" s="15">
        <f t="shared" si="909"/>
        <v>0.11026009946059827</v>
      </c>
      <c r="AV7255">
        <v>22100</v>
      </c>
      <c r="AW7255">
        <v>20120.871156661779</v>
      </c>
      <c r="AX7255" s="16">
        <f t="shared" si="910"/>
        <v>1979.1288433382215</v>
      </c>
      <c r="AY7255" s="17">
        <f t="shared" si="911"/>
        <v>8.9553341327521338E-2</v>
      </c>
    </row>
    <row r="7256" spans="1:51" x14ac:dyDescent="0.25">
      <c r="A7256" t="s">
        <v>54</v>
      </c>
      <c r="B7256" t="s">
        <v>148</v>
      </c>
      <c r="C7256">
        <v>1400</v>
      </c>
      <c r="D7256">
        <v>140732</v>
      </c>
      <c r="E7256">
        <v>2019</v>
      </c>
      <c r="F7256" t="s">
        <v>349</v>
      </c>
      <c r="G7256" t="s">
        <v>834</v>
      </c>
      <c r="H7256" t="s">
        <v>3704</v>
      </c>
      <c r="J7256">
        <v>6</v>
      </c>
      <c r="K7256" t="s">
        <v>44</v>
      </c>
      <c r="L7256">
        <v>4</v>
      </c>
      <c r="M7256" t="s">
        <v>45</v>
      </c>
      <c r="N7256">
        <v>3.5999999046325679</v>
      </c>
      <c r="O7256" t="s">
        <v>45</v>
      </c>
      <c r="P7256" t="s">
        <v>46</v>
      </c>
      <c r="Q7256">
        <v>2</v>
      </c>
      <c r="R7256" t="s">
        <v>47</v>
      </c>
      <c r="S7256" t="s">
        <v>48</v>
      </c>
      <c r="T7256">
        <v>283</v>
      </c>
      <c r="U7256" t="s">
        <v>63</v>
      </c>
      <c r="V7256" t="s">
        <v>79</v>
      </c>
      <c r="X7256" t="s">
        <v>112</v>
      </c>
      <c r="Y7256" t="s">
        <v>66</v>
      </c>
      <c r="AA7256">
        <v>0</v>
      </c>
      <c r="AB7256" t="s">
        <v>51</v>
      </c>
      <c r="AC7256" t="s">
        <v>52</v>
      </c>
      <c r="AD7256">
        <v>1</v>
      </c>
      <c r="AE7256">
        <v>1</v>
      </c>
      <c r="AF7256">
        <v>1</v>
      </c>
      <c r="AG7256">
        <v>2026</v>
      </c>
      <c r="AH7256">
        <v>20251230</v>
      </c>
      <c r="AI7256" t="s">
        <v>9976</v>
      </c>
      <c r="AJ7256">
        <v>1400</v>
      </c>
      <c r="AK7256">
        <v>2787.857421875</v>
      </c>
      <c r="AL7256" s="10">
        <f t="shared" si="904"/>
        <v>1387.857421875</v>
      </c>
      <c r="AM7256" s="11">
        <f t="shared" si="905"/>
        <v>0.99132672991071424</v>
      </c>
      <c r="AN7256">
        <v>1400</v>
      </c>
      <c r="AO7256">
        <v>2864.8820986426658</v>
      </c>
      <c r="AP7256" s="12">
        <f t="shared" si="906"/>
        <v>1464.8820986426658</v>
      </c>
      <c r="AQ7256" s="13">
        <f t="shared" si="907"/>
        <v>1.0463443561733328</v>
      </c>
      <c r="AR7256">
        <v>1400</v>
      </c>
      <c r="AS7256">
        <v>2817.3694289894238</v>
      </c>
      <c r="AT7256" s="14">
        <f t="shared" si="908"/>
        <v>1417.3694289894238</v>
      </c>
      <c r="AU7256" s="15">
        <f t="shared" si="909"/>
        <v>1.0124067349924455</v>
      </c>
      <c r="AV7256">
        <v>1400</v>
      </c>
      <c r="AW7256">
        <v>2801.4864864864871</v>
      </c>
      <c r="AX7256" s="16">
        <f t="shared" si="910"/>
        <v>1401.4864864864871</v>
      </c>
      <c r="AY7256" s="17">
        <f t="shared" si="911"/>
        <v>1.0010617760617766</v>
      </c>
    </row>
    <row r="7257" spans="1:51" x14ac:dyDescent="0.25">
      <c r="A7257" t="s">
        <v>106</v>
      </c>
      <c r="B7257" t="s">
        <v>215</v>
      </c>
      <c r="C7257">
        <v>16800</v>
      </c>
      <c r="D7257">
        <v>12131</v>
      </c>
      <c r="E7257">
        <v>2024</v>
      </c>
      <c r="F7257" t="s">
        <v>71</v>
      </c>
      <c r="G7257" t="s">
        <v>128</v>
      </c>
      <c r="H7257" t="s">
        <v>1294</v>
      </c>
      <c r="J7257">
        <v>4</v>
      </c>
      <c r="K7257" t="s">
        <v>111</v>
      </c>
      <c r="L7257">
        <v>4</v>
      </c>
      <c r="M7257" t="s">
        <v>45</v>
      </c>
      <c r="N7257">
        <v>1.5</v>
      </c>
      <c r="O7257" t="s">
        <v>60</v>
      </c>
      <c r="P7257" t="s">
        <v>46</v>
      </c>
      <c r="Q7257">
        <v>3</v>
      </c>
      <c r="R7257" t="s">
        <v>61</v>
      </c>
      <c r="U7257" t="s">
        <v>63</v>
      </c>
      <c r="V7257" t="s">
        <v>64</v>
      </c>
      <c r="W7257" t="s">
        <v>130</v>
      </c>
      <c r="X7257" t="s">
        <v>131</v>
      </c>
      <c r="Y7257" t="s">
        <v>82</v>
      </c>
      <c r="AA7257">
        <v>0</v>
      </c>
      <c r="AB7257" t="s">
        <v>51</v>
      </c>
      <c r="AC7257" t="s">
        <v>67</v>
      </c>
      <c r="AD7257">
        <v>1</v>
      </c>
      <c r="AE7257">
        <v>1</v>
      </c>
      <c r="AF7257">
        <v>1</v>
      </c>
      <c r="AG7257">
        <v>2026</v>
      </c>
      <c r="AH7257">
        <v>20260102</v>
      </c>
      <c r="AI7257" t="s">
        <v>9977</v>
      </c>
      <c r="AJ7257">
        <v>16800</v>
      </c>
      <c r="AK7257">
        <v>18051.0390625</v>
      </c>
      <c r="AL7257" s="10">
        <f t="shared" si="904"/>
        <v>1251.0390625</v>
      </c>
      <c r="AM7257" s="11">
        <f t="shared" si="905"/>
        <v>7.4466610863095237E-2</v>
      </c>
      <c r="AN7257">
        <v>16800</v>
      </c>
      <c r="AO7257">
        <v>18263.67628748867</v>
      </c>
      <c r="AP7257" s="12">
        <f t="shared" si="906"/>
        <v>1463.6762874886699</v>
      </c>
      <c r="AQ7257" s="13">
        <f t="shared" si="907"/>
        <v>8.7123588540992253E-2</v>
      </c>
      <c r="AR7257">
        <v>16800</v>
      </c>
      <c r="AS7257">
        <v>17349.707643599661</v>
      </c>
      <c r="AT7257" s="14">
        <f t="shared" si="908"/>
        <v>549.70764359966051</v>
      </c>
      <c r="AU7257" s="15">
        <f t="shared" si="909"/>
        <v>3.272069307140836E-2</v>
      </c>
      <c r="AV7257">
        <v>16800</v>
      </c>
      <c r="AW7257">
        <v>17980.763745704469</v>
      </c>
      <c r="AX7257" s="16">
        <f t="shared" si="910"/>
        <v>1180.7637457044693</v>
      </c>
      <c r="AY7257" s="17">
        <f t="shared" si="911"/>
        <v>7.0283556291932697E-2</v>
      </c>
    </row>
    <row r="7258" spans="1:51" x14ac:dyDescent="0.25">
      <c r="A7258" t="s">
        <v>69</v>
      </c>
      <c r="B7258" t="s">
        <v>210</v>
      </c>
      <c r="C7258">
        <v>1200</v>
      </c>
      <c r="D7258">
        <v>206678</v>
      </c>
      <c r="E7258">
        <v>2009</v>
      </c>
      <c r="F7258" t="s">
        <v>274</v>
      </c>
      <c r="G7258" t="s">
        <v>1774</v>
      </c>
      <c r="H7258" t="s">
        <v>9978</v>
      </c>
      <c r="I7258" t="s">
        <v>160</v>
      </c>
      <c r="J7258">
        <v>6</v>
      </c>
      <c r="K7258" t="s">
        <v>44</v>
      </c>
      <c r="L7258">
        <v>4</v>
      </c>
      <c r="M7258" t="s">
        <v>45</v>
      </c>
      <c r="N7258">
        <v>3.5999999046325679</v>
      </c>
      <c r="O7258" t="s">
        <v>45</v>
      </c>
      <c r="P7258" t="s">
        <v>46</v>
      </c>
      <c r="R7258" t="s">
        <v>47</v>
      </c>
      <c r="S7258" t="s">
        <v>48</v>
      </c>
      <c r="U7258" t="s">
        <v>63</v>
      </c>
      <c r="X7258" t="s">
        <v>97</v>
      </c>
      <c r="Y7258" t="s">
        <v>82</v>
      </c>
      <c r="AA7258">
        <v>0</v>
      </c>
      <c r="AB7258" t="s">
        <v>51</v>
      </c>
      <c r="AC7258" t="s">
        <v>52</v>
      </c>
      <c r="AD7258">
        <v>1</v>
      </c>
      <c r="AE7258">
        <v>1</v>
      </c>
      <c r="AF7258">
        <v>1</v>
      </c>
      <c r="AG7258">
        <v>2026</v>
      </c>
      <c r="AH7258">
        <v>20260102</v>
      </c>
      <c r="AI7258" t="s">
        <v>9979</v>
      </c>
      <c r="AJ7258">
        <v>1200</v>
      </c>
      <c r="AK7258">
        <v>1122.543579101562</v>
      </c>
      <c r="AL7258" s="10">
        <f t="shared" si="904"/>
        <v>77.456420898437955</v>
      </c>
      <c r="AM7258" s="11">
        <f t="shared" si="905"/>
        <v>6.4547017415364963E-2</v>
      </c>
      <c r="AN7258">
        <v>1200</v>
      </c>
      <c r="AO7258">
        <v>1044.890169433952</v>
      </c>
      <c r="AP7258" s="12">
        <f t="shared" si="906"/>
        <v>155.109830566048</v>
      </c>
      <c r="AQ7258" s="13">
        <f t="shared" si="907"/>
        <v>0.12925819213837333</v>
      </c>
      <c r="AR7258">
        <v>1200</v>
      </c>
      <c r="AS7258">
        <v>1129.236445409646</v>
      </c>
      <c r="AT7258" s="14">
        <f t="shared" si="908"/>
        <v>70.763554590354033</v>
      </c>
      <c r="AU7258" s="15">
        <f t="shared" si="909"/>
        <v>5.896962882529503E-2</v>
      </c>
      <c r="AV7258">
        <v>1200</v>
      </c>
      <c r="AW7258">
        <v>1125.3514774494549</v>
      </c>
      <c r="AX7258" s="16">
        <f t="shared" si="910"/>
        <v>74.648522550545067</v>
      </c>
      <c r="AY7258" s="17">
        <f t="shared" si="911"/>
        <v>6.2207102125454224E-2</v>
      </c>
    </row>
    <row r="7259" spans="1:51" x14ac:dyDescent="0.25">
      <c r="A7259" t="s">
        <v>54</v>
      </c>
      <c r="B7259" t="s">
        <v>154</v>
      </c>
      <c r="C7259">
        <v>1500</v>
      </c>
      <c r="D7259">
        <v>160378</v>
      </c>
      <c r="E7259">
        <v>2009</v>
      </c>
      <c r="F7259" t="s">
        <v>165</v>
      </c>
      <c r="G7259" t="s">
        <v>4630</v>
      </c>
      <c r="H7259" t="s">
        <v>9980</v>
      </c>
      <c r="I7259" t="s">
        <v>4632</v>
      </c>
      <c r="J7259">
        <v>4</v>
      </c>
      <c r="K7259" t="s">
        <v>111</v>
      </c>
      <c r="L7259">
        <v>4</v>
      </c>
      <c r="M7259" t="s">
        <v>45</v>
      </c>
      <c r="N7259">
        <v>2.4000000953674321</v>
      </c>
      <c r="O7259" t="s">
        <v>60</v>
      </c>
      <c r="R7259" t="s">
        <v>47</v>
      </c>
      <c r="S7259" t="s">
        <v>151</v>
      </c>
      <c r="T7259">
        <v>158</v>
      </c>
      <c r="U7259" t="s">
        <v>63</v>
      </c>
      <c r="V7259" t="s">
        <v>64</v>
      </c>
      <c r="W7259" t="s">
        <v>589</v>
      </c>
      <c r="X7259" t="s">
        <v>65</v>
      </c>
      <c r="Y7259" t="s">
        <v>50</v>
      </c>
      <c r="AA7259">
        <v>0</v>
      </c>
      <c r="AB7259" t="s">
        <v>51</v>
      </c>
      <c r="AC7259" t="s">
        <v>52</v>
      </c>
      <c r="AD7259">
        <v>1</v>
      </c>
      <c r="AE7259">
        <v>1</v>
      </c>
      <c r="AF7259">
        <v>1</v>
      </c>
      <c r="AG7259">
        <v>2026</v>
      </c>
      <c r="AH7259">
        <v>20260101</v>
      </c>
      <c r="AI7259" t="s">
        <v>9981</v>
      </c>
      <c r="AJ7259">
        <v>1500</v>
      </c>
      <c r="AK7259">
        <v>1767.719482421875</v>
      </c>
      <c r="AL7259" s="10">
        <f t="shared" si="904"/>
        <v>267.719482421875</v>
      </c>
      <c r="AM7259" s="11">
        <f t="shared" si="905"/>
        <v>0.17847965494791668</v>
      </c>
      <c r="AN7259">
        <v>1500</v>
      </c>
      <c r="AO7259">
        <v>1688.0899971120509</v>
      </c>
      <c r="AP7259" s="12">
        <f t="shared" si="906"/>
        <v>188.08999711205092</v>
      </c>
      <c r="AQ7259" s="13">
        <f t="shared" si="907"/>
        <v>0.12539333140803394</v>
      </c>
      <c r="AR7259">
        <v>1500</v>
      </c>
      <c r="AS7259">
        <v>1691.784517056602</v>
      </c>
      <c r="AT7259" s="14">
        <f t="shared" si="908"/>
        <v>191.784517056602</v>
      </c>
      <c r="AU7259" s="15">
        <f t="shared" si="909"/>
        <v>0.12785634470440133</v>
      </c>
      <c r="AV7259">
        <v>1500</v>
      </c>
      <c r="AW7259">
        <v>1771.854125412541</v>
      </c>
      <c r="AX7259" s="16">
        <f t="shared" si="910"/>
        <v>271.85412541254095</v>
      </c>
      <c r="AY7259" s="17">
        <f t="shared" si="911"/>
        <v>0.18123608360836063</v>
      </c>
    </row>
    <row r="7260" spans="1:51" x14ac:dyDescent="0.25">
      <c r="A7260" t="s">
        <v>54</v>
      </c>
      <c r="B7260" t="s">
        <v>263</v>
      </c>
      <c r="C7260">
        <v>23000</v>
      </c>
      <c r="D7260">
        <v>66387</v>
      </c>
      <c r="E7260">
        <v>2017</v>
      </c>
      <c r="F7260" t="s">
        <v>1720</v>
      </c>
      <c r="G7260" t="s">
        <v>1804</v>
      </c>
      <c r="I7260" t="s">
        <v>4489</v>
      </c>
      <c r="J7260">
        <v>6</v>
      </c>
      <c r="K7260" t="s">
        <v>111</v>
      </c>
      <c r="L7260">
        <v>4</v>
      </c>
      <c r="M7260" t="s">
        <v>45</v>
      </c>
      <c r="N7260">
        <v>3.5999999046325679</v>
      </c>
      <c r="O7260" t="s">
        <v>45</v>
      </c>
      <c r="P7260" t="s">
        <v>46</v>
      </c>
      <c r="Q7260">
        <v>5</v>
      </c>
      <c r="R7260" t="s">
        <v>47</v>
      </c>
      <c r="T7260">
        <v>400</v>
      </c>
      <c r="U7260" t="s">
        <v>63</v>
      </c>
      <c r="X7260" t="s">
        <v>112</v>
      </c>
      <c r="Y7260" t="s">
        <v>120</v>
      </c>
      <c r="Z7260">
        <v>47500</v>
      </c>
      <c r="AA7260">
        <v>0</v>
      </c>
      <c r="AB7260" t="s">
        <v>51</v>
      </c>
      <c r="AC7260" t="s">
        <v>52</v>
      </c>
      <c r="AD7260">
        <v>1</v>
      </c>
      <c r="AE7260">
        <v>1</v>
      </c>
      <c r="AF7260">
        <v>1</v>
      </c>
      <c r="AG7260">
        <v>2026</v>
      </c>
      <c r="AH7260">
        <v>20251231</v>
      </c>
      <c r="AI7260" t="s">
        <v>9982</v>
      </c>
      <c r="AJ7260">
        <v>23000</v>
      </c>
      <c r="AK7260">
        <v>24825.337890625</v>
      </c>
      <c r="AL7260" s="10">
        <f t="shared" si="904"/>
        <v>1825.337890625</v>
      </c>
      <c r="AM7260" s="11">
        <f t="shared" si="905"/>
        <v>7.9362516983695647E-2</v>
      </c>
      <c r="AN7260">
        <v>23000</v>
      </c>
      <c r="AO7260">
        <v>21452.271008810068</v>
      </c>
      <c r="AP7260" s="12">
        <f t="shared" si="906"/>
        <v>1547.7289911899315</v>
      </c>
      <c r="AQ7260" s="13">
        <f t="shared" si="907"/>
        <v>6.7292564834344856E-2</v>
      </c>
      <c r="AR7260">
        <v>23000</v>
      </c>
      <c r="AS7260">
        <v>19778.770376673561</v>
      </c>
      <c r="AT7260" s="14">
        <f t="shared" si="908"/>
        <v>3221.2296233264387</v>
      </c>
      <c r="AU7260" s="15">
        <f t="shared" si="909"/>
        <v>0.1400534618837582</v>
      </c>
      <c r="AV7260">
        <v>23000</v>
      </c>
      <c r="AW7260">
        <v>24058.313253012049</v>
      </c>
      <c r="AX7260" s="16">
        <f t="shared" si="910"/>
        <v>1058.3132530120492</v>
      </c>
      <c r="AY7260" s="17">
        <f t="shared" si="911"/>
        <v>4.6013619696176053E-2</v>
      </c>
    </row>
    <row r="7261" spans="1:51" x14ac:dyDescent="0.25">
      <c r="A7261" t="s">
        <v>106</v>
      </c>
      <c r="B7261" t="s">
        <v>1157</v>
      </c>
      <c r="C7261">
        <v>5000</v>
      </c>
      <c r="D7261">
        <v>60244</v>
      </c>
      <c r="E7261">
        <v>2023</v>
      </c>
      <c r="F7261" t="s">
        <v>182</v>
      </c>
      <c r="G7261" t="s">
        <v>973</v>
      </c>
      <c r="H7261" t="s">
        <v>451</v>
      </c>
      <c r="J7261">
        <v>4</v>
      </c>
      <c r="K7261" t="s">
        <v>59</v>
      </c>
      <c r="L7261">
        <v>4</v>
      </c>
      <c r="M7261" t="s">
        <v>45</v>
      </c>
      <c r="N7261">
        <v>1.6000000238418579</v>
      </c>
      <c r="O7261" t="s">
        <v>60</v>
      </c>
      <c r="P7261" t="s">
        <v>46</v>
      </c>
      <c r="Q7261">
        <v>2</v>
      </c>
      <c r="R7261" t="s">
        <v>61</v>
      </c>
      <c r="S7261" t="s">
        <v>151</v>
      </c>
      <c r="U7261" t="s">
        <v>63</v>
      </c>
      <c r="V7261" t="s">
        <v>64</v>
      </c>
      <c r="X7261" t="s">
        <v>131</v>
      </c>
      <c r="Y7261" t="s">
        <v>66</v>
      </c>
      <c r="AA7261">
        <v>0</v>
      </c>
      <c r="AB7261" t="s">
        <v>51</v>
      </c>
      <c r="AC7261" t="s">
        <v>67</v>
      </c>
      <c r="AD7261">
        <v>1</v>
      </c>
      <c r="AE7261">
        <v>1</v>
      </c>
      <c r="AF7261">
        <v>1</v>
      </c>
      <c r="AG7261">
        <v>2026</v>
      </c>
      <c r="AH7261">
        <v>20251230</v>
      </c>
      <c r="AI7261" t="s">
        <v>9983</v>
      </c>
      <c r="AJ7261">
        <v>5000</v>
      </c>
      <c r="AK7261">
        <v>6178.8583984375</v>
      </c>
      <c r="AL7261" s="10">
        <f t="shared" si="904"/>
        <v>1178.8583984375</v>
      </c>
      <c r="AM7261" s="11">
        <f t="shared" si="905"/>
        <v>0.23577167968750001</v>
      </c>
      <c r="AN7261">
        <v>5000</v>
      </c>
      <c r="AO7261">
        <v>6380.8293739815726</v>
      </c>
      <c r="AP7261" s="12">
        <f t="shared" si="906"/>
        <v>1380.8293739815726</v>
      </c>
      <c r="AQ7261" s="13">
        <f t="shared" si="907"/>
        <v>0.27616587479631455</v>
      </c>
      <c r="AR7261">
        <v>5000</v>
      </c>
      <c r="AS7261">
        <v>5940.4803521600734</v>
      </c>
      <c r="AT7261" s="14">
        <f t="shared" si="908"/>
        <v>940.48035216007338</v>
      </c>
      <c r="AU7261" s="15">
        <f t="shared" si="909"/>
        <v>0.18809607043201468</v>
      </c>
      <c r="AV7261">
        <v>5000</v>
      </c>
      <c r="AW7261">
        <v>6316.6380111524168</v>
      </c>
      <c r="AX7261" s="16">
        <f t="shared" si="910"/>
        <v>1316.6380111524168</v>
      </c>
      <c r="AY7261" s="17">
        <f t="shared" si="911"/>
        <v>0.26332760223048335</v>
      </c>
    </row>
    <row r="7262" spans="1:51" x14ac:dyDescent="0.25">
      <c r="A7262" t="s">
        <v>39</v>
      </c>
      <c r="B7262" t="s">
        <v>218</v>
      </c>
      <c r="C7262">
        <v>17200</v>
      </c>
      <c r="D7262">
        <v>161901</v>
      </c>
      <c r="E7262">
        <v>2019</v>
      </c>
      <c r="F7262" t="s">
        <v>274</v>
      </c>
      <c r="G7262" t="s">
        <v>275</v>
      </c>
      <c r="H7262" t="s">
        <v>1605</v>
      </c>
      <c r="I7262" t="s">
        <v>150</v>
      </c>
      <c r="J7262">
        <v>8</v>
      </c>
      <c r="K7262" t="s">
        <v>111</v>
      </c>
      <c r="L7262">
        <v>4</v>
      </c>
      <c r="M7262" t="s">
        <v>45</v>
      </c>
      <c r="N7262">
        <v>5.3000001907348633</v>
      </c>
      <c r="O7262" t="s">
        <v>76</v>
      </c>
      <c r="P7262" t="s">
        <v>46</v>
      </c>
      <c r="Q7262">
        <v>4</v>
      </c>
      <c r="R7262" t="s">
        <v>77</v>
      </c>
      <c r="S7262" t="s">
        <v>78</v>
      </c>
      <c r="U7262" t="s">
        <v>63</v>
      </c>
      <c r="W7262" t="s">
        <v>286</v>
      </c>
      <c r="X7262" t="s">
        <v>97</v>
      </c>
      <c r="Y7262" t="s">
        <v>66</v>
      </c>
      <c r="AA7262">
        <v>0</v>
      </c>
      <c r="AB7262" t="s">
        <v>51</v>
      </c>
      <c r="AC7262" t="s">
        <v>83</v>
      </c>
      <c r="AD7262">
        <v>1</v>
      </c>
      <c r="AE7262">
        <v>1</v>
      </c>
      <c r="AF7262">
        <v>1</v>
      </c>
      <c r="AG7262">
        <v>2026</v>
      </c>
      <c r="AH7262">
        <v>20260102</v>
      </c>
      <c r="AI7262" t="s">
        <v>9984</v>
      </c>
      <c r="AJ7262">
        <v>17200</v>
      </c>
      <c r="AK7262">
        <v>17733.6328125</v>
      </c>
      <c r="AL7262" s="10">
        <f t="shared" si="904"/>
        <v>533.6328125</v>
      </c>
      <c r="AM7262" s="11">
        <f t="shared" si="905"/>
        <v>3.1025163517441862E-2</v>
      </c>
      <c r="AN7262">
        <v>17200</v>
      </c>
      <c r="AO7262">
        <v>16948.307535284581</v>
      </c>
      <c r="AP7262" s="12">
        <f t="shared" si="906"/>
        <v>251.69246471541919</v>
      </c>
      <c r="AQ7262" s="13">
        <f t="shared" si="907"/>
        <v>1.4633282832291813E-2</v>
      </c>
      <c r="AR7262">
        <v>17200</v>
      </c>
      <c r="AS7262">
        <v>17983.116913906011</v>
      </c>
      <c r="AT7262" s="14">
        <f t="shared" si="908"/>
        <v>783.11691390601118</v>
      </c>
      <c r="AU7262" s="15">
        <f t="shared" si="909"/>
        <v>4.5530053134070415E-2</v>
      </c>
      <c r="AV7262">
        <v>17200</v>
      </c>
      <c r="AW7262">
        <v>17600.639846743299</v>
      </c>
      <c r="AX7262" s="16">
        <f t="shared" si="910"/>
        <v>400.63984674329913</v>
      </c>
      <c r="AY7262" s="17">
        <f t="shared" si="911"/>
        <v>2.3293014345540645E-2</v>
      </c>
    </row>
    <row r="7263" spans="1:51" x14ac:dyDescent="0.25">
      <c r="A7263" t="s">
        <v>106</v>
      </c>
      <c r="B7263" t="s">
        <v>164</v>
      </c>
      <c r="C7263">
        <v>43500</v>
      </c>
      <c r="D7263">
        <v>117814</v>
      </c>
      <c r="E7263">
        <v>2022</v>
      </c>
      <c r="F7263" t="s">
        <v>274</v>
      </c>
      <c r="G7263" t="s">
        <v>1141</v>
      </c>
      <c r="H7263" t="s">
        <v>1605</v>
      </c>
      <c r="I7263" t="s">
        <v>74</v>
      </c>
      <c r="J7263">
        <v>8</v>
      </c>
      <c r="K7263" t="s">
        <v>118</v>
      </c>
      <c r="L7263">
        <v>4</v>
      </c>
      <c r="M7263" t="s">
        <v>45</v>
      </c>
      <c r="N7263">
        <v>6.5999999046325684</v>
      </c>
      <c r="O7263" t="s">
        <v>76</v>
      </c>
      <c r="P7263" t="s">
        <v>46</v>
      </c>
      <c r="Q7263">
        <v>4</v>
      </c>
      <c r="R7263" t="s">
        <v>77</v>
      </c>
      <c r="S7263" t="s">
        <v>78</v>
      </c>
      <c r="U7263" t="s">
        <v>272</v>
      </c>
      <c r="V7263" t="s">
        <v>79</v>
      </c>
      <c r="W7263" t="s">
        <v>759</v>
      </c>
      <c r="X7263" t="s">
        <v>1006</v>
      </c>
      <c r="Y7263" t="s">
        <v>82</v>
      </c>
      <c r="AA7263">
        <v>0</v>
      </c>
      <c r="AB7263" t="s">
        <v>51</v>
      </c>
      <c r="AC7263" t="s">
        <v>1007</v>
      </c>
      <c r="AD7263">
        <v>1</v>
      </c>
      <c r="AE7263">
        <v>1</v>
      </c>
      <c r="AF7263">
        <v>1</v>
      </c>
      <c r="AG7263">
        <v>2026</v>
      </c>
      <c r="AH7263">
        <v>20251229</v>
      </c>
      <c r="AI7263" t="s">
        <v>9985</v>
      </c>
      <c r="AJ7263">
        <v>43500</v>
      </c>
      <c r="AK7263">
        <v>45165.84765625</v>
      </c>
      <c r="AL7263" s="10">
        <f t="shared" si="904"/>
        <v>1665.84765625</v>
      </c>
      <c r="AM7263" s="11">
        <f t="shared" si="905"/>
        <v>3.8295348419540229E-2</v>
      </c>
      <c r="AN7263">
        <v>43500</v>
      </c>
      <c r="AO7263">
        <v>45202.659238983309</v>
      </c>
      <c r="AP7263" s="12">
        <f t="shared" si="906"/>
        <v>1702.6592389833095</v>
      </c>
      <c r="AQ7263" s="13">
        <f t="shared" si="907"/>
        <v>3.9141591700765734E-2</v>
      </c>
      <c r="AR7263">
        <v>43500</v>
      </c>
      <c r="AS7263">
        <v>45622.236916015841</v>
      </c>
      <c r="AT7263" s="14">
        <f t="shared" si="908"/>
        <v>2122.2369160158414</v>
      </c>
      <c r="AU7263" s="15">
        <f t="shared" si="909"/>
        <v>4.8787055540594058E-2</v>
      </c>
      <c r="AV7263">
        <v>43500</v>
      </c>
      <c r="AW7263">
        <v>45335.743633276739</v>
      </c>
      <c r="AX7263" s="16">
        <f t="shared" si="910"/>
        <v>1835.7436332767393</v>
      </c>
      <c r="AY7263" s="17">
        <f t="shared" si="911"/>
        <v>4.2201003063833085E-2</v>
      </c>
    </row>
    <row r="7264" spans="1:51" x14ac:dyDescent="0.25">
      <c r="A7264" t="s">
        <v>69</v>
      </c>
      <c r="B7264" t="s">
        <v>85</v>
      </c>
      <c r="C7264">
        <v>4800</v>
      </c>
      <c r="D7264">
        <v>46317</v>
      </c>
      <c r="E7264">
        <v>2019</v>
      </c>
      <c r="F7264" t="s">
        <v>177</v>
      </c>
      <c r="G7264" t="s">
        <v>178</v>
      </c>
      <c r="H7264" t="s">
        <v>8683</v>
      </c>
      <c r="J7264">
        <v>4</v>
      </c>
      <c r="K7264" t="s">
        <v>87</v>
      </c>
      <c r="L7264">
        <v>4</v>
      </c>
      <c r="M7264" t="s">
        <v>45</v>
      </c>
      <c r="N7264">
        <v>2</v>
      </c>
      <c r="O7264" t="s">
        <v>45</v>
      </c>
      <c r="P7264" t="s">
        <v>161</v>
      </c>
      <c r="Q7264">
        <v>1</v>
      </c>
      <c r="R7264" t="s">
        <v>47</v>
      </c>
      <c r="S7264" t="s">
        <v>48</v>
      </c>
      <c r="T7264">
        <v>184</v>
      </c>
      <c r="U7264" t="s">
        <v>63</v>
      </c>
      <c r="X7264" t="s">
        <v>112</v>
      </c>
      <c r="Y7264" t="s">
        <v>66</v>
      </c>
      <c r="Z7264">
        <v>26695</v>
      </c>
      <c r="AA7264">
        <v>0</v>
      </c>
      <c r="AB7264" t="s">
        <v>51</v>
      </c>
      <c r="AC7264" t="s">
        <v>52</v>
      </c>
      <c r="AD7264">
        <v>1</v>
      </c>
      <c r="AE7264">
        <v>1</v>
      </c>
      <c r="AF7264">
        <v>1</v>
      </c>
      <c r="AG7264">
        <v>2026</v>
      </c>
      <c r="AH7264">
        <v>20251231</v>
      </c>
      <c r="AI7264" t="s">
        <v>9986</v>
      </c>
      <c r="AJ7264">
        <v>4800</v>
      </c>
      <c r="AK7264">
        <v>4917.70751953125</v>
      </c>
      <c r="AL7264" s="10">
        <f t="shared" si="904"/>
        <v>117.70751953125</v>
      </c>
      <c r="AM7264" s="11">
        <f t="shared" si="905"/>
        <v>2.4522399902343749E-2</v>
      </c>
      <c r="AN7264">
        <v>4800</v>
      </c>
      <c r="AO7264">
        <v>4008.0817187856569</v>
      </c>
      <c r="AP7264" s="12">
        <f t="shared" si="906"/>
        <v>791.9182812143431</v>
      </c>
      <c r="AQ7264" s="13">
        <f t="shared" si="907"/>
        <v>0.16498297525298813</v>
      </c>
      <c r="AR7264">
        <v>4800</v>
      </c>
      <c r="AS7264">
        <v>4349.9931797843064</v>
      </c>
      <c r="AT7264" s="14">
        <f t="shared" si="908"/>
        <v>450.00682021569355</v>
      </c>
      <c r="AU7264" s="15">
        <f t="shared" si="909"/>
        <v>9.3751420878269487E-2</v>
      </c>
      <c r="AV7264">
        <v>4800</v>
      </c>
      <c r="AW7264">
        <v>4847.8062157221184</v>
      </c>
      <c r="AX7264" s="16">
        <f t="shared" si="910"/>
        <v>47.806215722118395</v>
      </c>
      <c r="AY7264" s="17">
        <f t="shared" si="911"/>
        <v>9.9596282754413328E-3</v>
      </c>
    </row>
    <row r="7265" spans="1:51" x14ac:dyDescent="0.25">
      <c r="A7265" t="s">
        <v>54</v>
      </c>
      <c r="B7265" t="s">
        <v>154</v>
      </c>
      <c r="C7265">
        <v>3200</v>
      </c>
      <c r="D7265">
        <v>179499</v>
      </c>
      <c r="E7265">
        <v>2016</v>
      </c>
      <c r="F7265" t="s">
        <v>340</v>
      </c>
      <c r="G7265" t="s">
        <v>455</v>
      </c>
      <c r="H7265" t="s">
        <v>2275</v>
      </c>
      <c r="J7265">
        <v>4</v>
      </c>
      <c r="K7265" t="s">
        <v>75</v>
      </c>
      <c r="L7265">
        <v>4</v>
      </c>
      <c r="M7265" t="s">
        <v>45</v>
      </c>
      <c r="N7265">
        <v>2.4000000953674321</v>
      </c>
      <c r="O7265" t="s">
        <v>60</v>
      </c>
      <c r="P7265" t="s">
        <v>46</v>
      </c>
      <c r="Q7265">
        <v>3</v>
      </c>
      <c r="R7265" t="s">
        <v>61</v>
      </c>
      <c r="U7265" t="s">
        <v>63</v>
      </c>
      <c r="V7265" t="s">
        <v>64</v>
      </c>
      <c r="W7265" t="s">
        <v>1077</v>
      </c>
      <c r="X7265" t="s">
        <v>65</v>
      </c>
      <c r="Y7265" t="s">
        <v>82</v>
      </c>
      <c r="AA7265">
        <v>0</v>
      </c>
      <c r="AB7265" t="s">
        <v>51</v>
      </c>
      <c r="AC7265" t="s">
        <v>67</v>
      </c>
      <c r="AD7265">
        <v>1</v>
      </c>
      <c r="AE7265">
        <v>1</v>
      </c>
      <c r="AF7265">
        <v>1</v>
      </c>
      <c r="AG7265">
        <v>2026</v>
      </c>
      <c r="AH7265">
        <v>20260101</v>
      </c>
      <c r="AI7265" t="s">
        <v>9987</v>
      </c>
      <c r="AJ7265">
        <v>3200</v>
      </c>
      <c r="AK7265">
        <v>1838.948364257812</v>
      </c>
      <c r="AL7265" s="10">
        <f t="shared" si="904"/>
        <v>1361.051635742188</v>
      </c>
      <c r="AM7265" s="11">
        <f t="shared" si="905"/>
        <v>0.42532863616943373</v>
      </c>
      <c r="AN7265">
        <v>3200</v>
      </c>
      <c r="AO7265">
        <v>1903.606402549716</v>
      </c>
      <c r="AP7265" s="12">
        <f t="shared" si="906"/>
        <v>1296.393597450284</v>
      </c>
      <c r="AQ7265" s="13">
        <f t="shared" si="907"/>
        <v>0.40512299920321376</v>
      </c>
      <c r="AR7265">
        <v>3200</v>
      </c>
      <c r="AS7265">
        <v>2000.355847125739</v>
      </c>
      <c r="AT7265" s="14">
        <f t="shared" si="908"/>
        <v>1199.644152874261</v>
      </c>
      <c r="AU7265" s="15">
        <f t="shared" si="909"/>
        <v>0.37488879777320655</v>
      </c>
      <c r="AV7265">
        <v>3200</v>
      </c>
      <c r="AW7265">
        <v>1861.976856316297</v>
      </c>
      <c r="AX7265" s="16">
        <f t="shared" si="910"/>
        <v>1338.023143683703</v>
      </c>
      <c r="AY7265" s="17">
        <f t="shared" si="911"/>
        <v>0.41813223240115716</v>
      </c>
    </row>
    <row r="7266" spans="1:51" x14ac:dyDescent="0.25">
      <c r="A7266" t="s">
        <v>69</v>
      </c>
      <c r="B7266" t="s">
        <v>70</v>
      </c>
      <c r="C7266">
        <v>11200</v>
      </c>
      <c r="D7266">
        <v>101418</v>
      </c>
      <c r="E7266">
        <v>2020</v>
      </c>
      <c r="F7266" t="s">
        <v>71</v>
      </c>
      <c r="G7266" t="s">
        <v>123</v>
      </c>
      <c r="H7266" t="s">
        <v>173</v>
      </c>
      <c r="J7266">
        <v>4</v>
      </c>
      <c r="K7266" t="s">
        <v>75</v>
      </c>
      <c r="L7266">
        <v>4</v>
      </c>
      <c r="M7266" t="s">
        <v>45</v>
      </c>
      <c r="N7266">
        <v>1.5</v>
      </c>
      <c r="O7266" t="s">
        <v>45</v>
      </c>
      <c r="P7266" t="s">
        <v>46</v>
      </c>
      <c r="R7266" t="s">
        <v>47</v>
      </c>
      <c r="S7266" t="s">
        <v>48</v>
      </c>
      <c r="U7266" t="s">
        <v>63</v>
      </c>
      <c r="V7266" t="s">
        <v>64</v>
      </c>
      <c r="W7266" t="s">
        <v>858</v>
      </c>
      <c r="X7266" t="s">
        <v>49</v>
      </c>
      <c r="Y7266" t="s">
        <v>66</v>
      </c>
      <c r="AA7266">
        <v>0</v>
      </c>
      <c r="AB7266" t="s">
        <v>51</v>
      </c>
      <c r="AC7266" t="s">
        <v>52</v>
      </c>
      <c r="AD7266">
        <v>1</v>
      </c>
      <c r="AE7266">
        <v>1</v>
      </c>
      <c r="AF7266">
        <v>1</v>
      </c>
      <c r="AG7266">
        <v>2026</v>
      </c>
      <c r="AH7266">
        <v>20251230</v>
      </c>
      <c r="AI7266" t="s">
        <v>9988</v>
      </c>
      <c r="AJ7266">
        <v>11200</v>
      </c>
      <c r="AK7266">
        <v>9533.6728515625</v>
      </c>
      <c r="AL7266" s="10">
        <f t="shared" si="904"/>
        <v>1666.3271484375</v>
      </c>
      <c r="AM7266" s="11">
        <f t="shared" si="905"/>
        <v>0.14877920968191966</v>
      </c>
      <c r="AN7266">
        <v>11200</v>
      </c>
      <c r="AO7266">
        <v>9498.9989344867499</v>
      </c>
      <c r="AP7266" s="12">
        <f t="shared" si="906"/>
        <v>1701.0010655132501</v>
      </c>
      <c r="AQ7266" s="13">
        <f t="shared" si="907"/>
        <v>0.1518750951351116</v>
      </c>
      <c r="AR7266">
        <v>11200</v>
      </c>
      <c r="AS7266">
        <v>9681.4511426884856</v>
      </c>
      <c r="AT7266" s="14">
        <f t="shared" si="908"/>
        <v>1518.5488573115144</v>
      </c>
      <c r="AU7266" s="15">
        <f t="shared" si="909"/>
        <v>0.1355847194028138</v>
      </c>
      <c r="AV7266">
        <v>11200</v>
      </c>
      <c r="AW7266">
        <v>9677.4779735682823</v>
      </c>
      <c r="AX7266" s="16">
        <f t="shared" si="910"/>
        <v>1522.5220264317177</v>
      </c>
      <c r="AY7266" s="17">
        <f t="shared" si="911"/>
        <v>0.13593946664568907</v>
      </c>
    </row>
    <row r="7267" spans="1:51" x14ac:dyDescent="0.25">
      <c r="A7267" t="s">
        <v>69</v>
      </c>
      <c r="B7267" t="s">
        <v>335</v>
      </c>
      <c r="C7267">
        <v>410</v>
      </c>
      <c r="D7267">
        <v>148000</v>
      </c>
      <c r="E7267">
        <v>2004</v>
      </c>
      <c r="F7267" t="s">
        <v>693</v>
      </c>
      <c r="G7267" t="s">
        <v>694</v>
      </c>
      <c r="H7267" t="s">
        <v>695</v>
      </c>
      <c r="J7267">
        <v>8</v>
      </c>
      <c r="K7267" t="s">
        <v>44</v>
      </c>
      <c r="L7267">
        <v>4</v>
      </c>
      <c r="M7267" t="s">
        <v>689</v>
      </c>
      <c r="N7267">
        <v>4.5999999046325684</v>
      </c>
      <c r="O7267" t="s">
        <v>119</v>
      </c>
      <c r="P7267" t="s">
        <v>46</v>
      </c>
      <c r="R7267" t="s">
        <v>61</v>
      </c>
      <c r="T7267">
        <v>224</v>
      </c>
      <c r="U7267" t="s">
        <v>63</v>
      </c>
      <c r="V7267" t="s">
        <v>79</v>
      </c>
      <c r="X7267" t="s">
        <v>65</v>
      </c>
      <c r="Y7267" t="s">
        <v>125</v>
      </c>
      <c r="AA7267">
        <v>0</v>
      </c>
      <c r="AB7267" t="s">
        <v>51</v>
      </c>
      <c r="AC7267" t="s">
        <v>67</v>
      </c>
      <c r="AD7267">
        <v>1</v>
      </c>
      <c r="AE7267">
        <v>1</v>
      </c>
      <c r="AF7267">
        <v>1</v>
      </c>
      <c r="AG7267">
        <v>2026</v>
      </c>
      <c r="AH7267">
        <v>20260102</v>
      </c>
      <c r="AI7267" t="s">
        <v>9989</v>
      </c>
      <c r="AJ7267">
        <v>410</v>
      </c>
      <c r="AK7267">
        <v>401.90261840820313</v>
      </c>
      <c r="AL7267" s="10">
        <f t="shared" si="904"/>
        <v>8.097381591796875</v>
      </c>
      <c r="AM7267" s="11">
        <f t="shared" si="905"/>
        <v>1.9749711199504572E-2</v>
      </c>
      <c r="AN7267">
        <v>410</v>
      </c>
      <c r="AO7267">
        <v>423.78790603290162</v>
      </c>
      <c r="AP7267" s="12">
        <f t="shared" si="906"/>
        <v>13.787906032901617</v>
      </c>
      <c r="AQ7267" s="13">
        <f t="shared" si="907"/>
        <v>3.3629039104638089E-2</v>
      </c>
      <c r="AR7267">
        <v>410</v>
      </c>
      <c r="AS7267">
        <v>522.63331687277184</v>
      </c>
      <c r="AT7267" s="14">
        <f t="shared" si="908"/>
        <v>112.63331687277184</v>
      </c>
      <c r="AU7267" s="15">
        <f t="shared" si="909"/>
        <v>0.27471540700676061</v>
      </c>
      <c r="AV7267">
        <v>410</v>
      </c>
      <c r="AW7267">
        <v>433.68</v>
      </c>
      <c r="AX7267" s="16">
        <f t="shared" si="910"/>
        <v>23.680000000000007</v>
      </c>
      <c r="AY7267" s="17">
        <f t="shared" si="911"/>
        <v>5.7756097560975626E-2</v>
      </c>
    </row>
    <row r="7268" spans="1:51" x14ac:dyDescent="0.25">
      <c r="A7268" t="s">
        <v>106</v>
      </c>
      <c r="B7268" t="s">
        <v>107</v>
      </c>
      <c r="C7268">
        <v>14400</v>
      </c>
      <c r="D7268">
        <v>276715</v>
      </c>
      <c r="E7268">
        <v>2014</v>
      </c>
      <c r="F7268" t="s">
        <v>818</v>
      </c>
      <c r="G7268" t="s">
        <v>1486</v>
      </c>
      <c r="H7268" t="s">
        <v>4997</v>
      </c>
      <c r="I7268" t="s">
        <v>1487</v>
      </c>
      <c r="J7268">
        <v>8</v>
      </c>
      <c r="K7268" t="s">
        <v>87</v>
      </c>
      <c r="L7268">
        <v>4</v>
      </c>
      <c r="M7268" t="s">
        <v>45</v>
      </c>
      <c r="N7268">
        <v>4.5999999046325684</v>
      </c>
      <c r="O7268" t="s">
        <v>76</v>
      </c>
      <c r="R7268" t="s">
        <v>47</v>
      </c>
      <c r="S7268" t="s">
        <v>78</v>
      </c>
      <c r="U7268" t="s">
        <v>63</v>
      </c>
      <c r="V7268" t="s">
        <v>79</v>
      </c>
      <c r="W7268" t="s">
        <v>1488</v>
      </c>
      <c r="X7268" t="s">
        <v>97</v>
      </c>
      <c r="Y7268" t="s">
        <v>50</v>
      </c>
      <c r="AA7268">
        <v>0</v>
      </c>
      <c r="AB7268" t="s">
        <v>51</v>
      </c>
      <c r="AC7268" t="s">
        <v>52</v>
      </c>
      <c r="AD7268">
        <v>1</v>
      </c>
      <c r="AE7268">
        <v>1</v>
      </c>
      <c r="AF7268">
        <v>1</v>
      </c>
      <c r="AG7268">
        <v>2026</v>
      </c>
      <c r="AH7268">
        <v>20260102</v>
      </c>
      <c r="AI7268" t="s">
        <v>9990</v>
      </c>
      <c r="AJ7268">
        <v>14400</v>
      </c>
      <c r="AK7268">
        <v>9656.9814453125</v>
      </c>
      <c r="AL7268" s="10">
        <f t="shared" si="904"/>
        <v>4743.0185546875</v>
      </c>
      <c r="AM7268" s="11">
        <f t="shared" si="905"/>
        <v>0.32937628851996525</v>
      </c>
      <c r="AN7268">
        <v>14400</v>
      </c>
      <c r="AO7268">
        <v>8498.34352550105</v>
      </c>
      <c r="AP7268" s="12">
        <f t="shared" si="906"/>
        <v>5901.65647449895</v>
      </c>
      <c r="AQ7268" s="13">
        <f t="shared" si="907"/>
        <v>0.4098372551735382</v>
      </c>
      <c r="AR7268">
        <v>14400</v>
      </c>
      <c r="AS7268">
        <v>9052.357748285116</v>
      </c>
      <c r="AT7268" s="14">
        <f t="shared" si="908"/>
        <v>5347.642251714884</v>
      </c>
      <c r="AU7268" s="15">
        <f t="shared" si="909"/>
        <v>0.37136404525797806</v>
      </c>
      <c r="AV7268">
        <v>14400</v>
      </c>
      <c r="AW7268">
        <v>9599.2595744680857</v>
      </c>
      <c r="AX7268" s="16">
        <f t="shared" si="910"/>
        <v>4800.7404255319143</v>
      </c>
      <c r="AY7268" s="17">
        <f t="shared" si="911"/>
        <v>0.3333847517730496</v>
      </c>
    </row>
    <row r="7269" spans="1:51" x14ac:dyDescent="0.25">
      <c r="A7269" t="s">
        <v>106</v>
      </c>
      <c r="B7269" t="s">
        <v>164</v>
      </c>
      <c r="C7269">
        <v>21600</v>
      </c>
      <c r="D7269">
        <v>84101</v>
      </c>
      <c r="E7269">
        <v>2021</v>
      </c>
      <c r="F7269" t="s">
        <v>155</v>
      </c>
      <c r="G7269" t="s">
        <v>150</v>
      </c>
      <c r="H7269" t="s">
        <v>790</v>
      </c>
      <c r="J7269">
        <v>8</v>
      </c>
      <c r="K7269" t="s">
        <v>44</v>
      </c>
      <c r="L7269">
        <v>4</v>
      </c>
      <c r="M7269" t="s">
        <v>45</v>
      </c>
      <c r="N7269">
        <v>5.6999998092651367</v>
      </c>
      <c r="O7269" t="s">
        <v>119</v>
      </c>
      <c r="P7269" t="s">
        <v>46</v>
      </c>
      <c r="Q7269">
        <v>5</v>
      </c>
      <c r="R7269" t="s">
        <v>77</v>
      </c>
      <c r="S7269" t="s">
        <v>151</v>
      </c>
      <c r="T7269">
        <v>395</v>
      </c>
      <c r="U7269" t="s">
        <v>63</v>
      </c>
      <c r="V7269" t="s">
        <v>79</v>
      </c>
      <c r="X7269" t="s">
        <v>97</v>
      </c>
      <c r="Y7269" t="s">
        <v>82</v>
      </c>
      <c r="AA7269">
        <v>0</v>
      </c>
      <c r="AB7269" t="s">
        <v>51</v>
      </c>
      <c r="AC7269" t="s">
        <v>83</v>
      </c>
      <c r="AD7269">
        <v>1</v>
      </c>
      <c r="AE7269">
        <v>1</v>
      </c>
      <c r="AF7269">
        <v>1</v>
      </c>
      <c r="AG7269">
        <v>2026</v>
      </c>
      <c r="AH7269">
        <v>20251229</v>
      </c>
      <c r="AI7269" t="s">
        <v>9991</v>
      </c>
      <c r="AJ7269">
        <v>21600</v>
      </c>
      <c r="AK7269">
        <v>19417.869140625</v>
      </c>
      <c r="AL7269" s="10">
        <f t="shared" si="904"/>
        <v>2182.130859375</v>
      </c>
      <c r="AM7269" s="11">
        <f t="shared" si="905"/>
        <v>0.10102457682291667</v>
      </c>
      <c r="AN7269">
        <v>21600</v>
      </c>
      <c r="AO7269">
        <v>19921.871383173329</v>
      </c>
      <c r="AP7269" s="12">
        <f t="shared" si="906"/>
        <v>1678.1286168266706</v>
      </c>
      <c r="AQ7269" s="13">
        <f t="shared" si="907"/>
        <v>7.7691139667901421E-2</v>
      </c>
      <c r="AR7269">
        <v>21600</v>
      </c>
      <c r="AS7269">
        <v>19856.09830219733</v>
      </c>
      <c r="AT7269" s="14">
        <f t="shared" si="908"/>
        <v>1743.9016978026702</v>
      </c>
      <c r="AU7269" s="15">
        <f t="shared" si="909"/>
        <v>8.073618971308659E-2</v>
      </c>
      <c r="AV7269">
        <v>21600</v>
      </c>
      <c r="AW7269">
        <v>19433.057276995311</v>
      </c>
      <c r="AX7269" s="16">
        <f t="shared" si="910"/>
        <v>2166.9427230046895</v>
      </c>
      <c r="AY7269" s="17">
        <f t="shared" si="911"/>
        <v>0.10032142236132821</v>
      </c>
    </row>
    <row r="7270" spans="1:51" x14ac:dyDescent="0.25">
      <c r="A7270" t="s">
        <v>54</v>
      </c>
      <c r="B7270" t="s">
        <v>154</v>
      </c>
      <c r="C7270">
        <v>29000</v>
      </c>
      <c r="D7270">
        <v>128829</v>
      </c>
      <c r="E7270">
        <v>2023</v>
      </c>
      <c r="F7270" t="s">
        <v>56</v>
      </c>
      <c r="G7270" t="s">
        <v>229</v>
      </c>
      <c r="H7270" t="s">
        <v>9992</v>
      </c>
      <c r="J7270">
        <v>6</v>
      </c>
      <c r="K7270" t="s">
        <v>111</v>
      </c>
      <c r="L7270">
        <v>4</v>
      </c>
      <c r="M7270" t="s">
        <v>45</v>
      </c>
      <c r="N7270">
        <v>3.5</v>
      </c>
      <c r="O7270" t="s">
        <v>76</v>
      </c>
      <c r="P7270" t="s">
        <v>46</v>
      </c>
      <c r="Q7270">
        <v>4</v>
      </c>
      <c r="R7270" t="s">
        <v>47</v>
      </c>
      <c r="S7270" t="s">
        <v>78</v>
      </c>
      <c r="U7270" t="s">
        <v>394</v>
      </c>
      <c r="V7270" t="s">
        <v>79</v>
      </c>
      <c r="W7270" t="s">
        <v>9993</v>
      </c>
      <c r="X7270" t="s">
        <v>136</v>
      </c>
      <c r="Y7270" t="s">
        <v>82</v>
      </c>
      <c r="AA7270">
        <v>0</v>
      </c>
      <c r="AB7270" t="s">
        <v>51</v>
      </c>
      <c r="AC7270" t="s">
        <v>98</v>
      </c>
      <c r="AD7270">
        <v>1</v>
      </c>
      <c r="AE7270">
        <v>1</v>
      </c>
      <c r="AF7270">
        <v>1</v>
      </c>
      <c r="AG7270">
        <v>2026</v>
      </c>
      <c r="AH7270">
        <v>20260101</v>
      </c>
      <c r="AI7270" t="s">
        <v>9994</v>
      </c>
      <c r="AJ7270">
        <v>29000</v>
      </c>
      <c r="AK7270">
        <v>20007.501953125</v>
      </c>
      <c r="AL7270" s="10">
        <f t="shared" si="904"/>
        <v>8992.498046875</v>
      </c>
      <c r="AM7270" s="11">
        <f t="shared" si="905"/>
        <v>0.31008613954741382</v>
      </c>
      <c r="AN7270">
        <v>29000</v>
      </c>
      <c r="AO7270">
        <v>19841.209341863501</v>
      </c>
      <c r="AP7270" s="12">
        <f t="shared" si="906"/>
        <v>9158.7906581364987</v>
      </c>
      <c r="AQ7270" s="13">
        <f t="shared" si="907"/>
        <v>0.31582036752194825</v>
      </c>
      <c r="AR7270">
        <v>29000</v>
      </c>
      <c r="AS7270">
        <v>21872.28519689224</v>
      </c>
      <c r="AT7270" s="14">
        <f t="shared" si="908"/>
        <v>7127.7148031077595</v>
      </c>
      <c r="AU7270" s="15">
        <f t="shared" si="909"/>
        <v>0.24578326907268136</v>
      </c>
      <c r="AV7270">
        <v>29000</v>
      </c>
      <c r="AW7270">
        <v>20094.80042016806</v>
      </c>
      <c r="AX7270" s="16">
        <f t="shared" si="910"/>
        <v>8905.1995798319404</v>
      </c>
      <c r="AY7270" s="17">
        <f t="shared" si="911"/>
        <v>0.30707584758041173</v>
      </c>
    </row>
    <row r="7271" spans="1:51" x14ac:dyDescent="0.25">
      <c r="A7271" t="s">
        <v>54</v>
      </c>
      <c r="B7271" t="s">
        <v>138</v>
      </c>
      <c r="C7271">
        <v>2100</v>
      </c>
      <c r="D7271">
        <v>159398</v>
      </c>
      <c r="E7271">
        <v>2015</v>
      </c>
      <c r="F7271" t="s">
        <v>343</v>
      </c>
      <c r="G7271" t="s">
        <v>426</v>
      </c>
      <c r="H7271" t="s">
        <v>752</v>
      </c>
      <c r="J7271">
        <v>6</v>
      </c>
      <c r="K7271" t="s">
        <v>111</v>
      </c>
      <c r="L7271">
        <v>4</v>
      </c>
      <c r="M7271" t="s">
        <v>45</v>
      </c>
      <c r="N7271">
        <v>3.2000000476837158</v>
      </c>
      <c r="O7271" t="s">
        <v>60</v>
      </c>
      <c r="P7271" t="s">
        <v>46</v>
      </c>
      <c r="Q7271">
        <v>2</v>
      </c>
      <c r="R7271" t="s">
        <v>47</v>
      </c>
      <c r="S7271" t="s">
        <v>151</v>
      </c>
      <c r="U7271" t="s">
        <v>63</v>
      </c>
      <c r="X7271" t="s">
        <v>112</v>
      </c>
      <c r="Y7271" t="s">
        <v>82</v>
      </c>
      <c r="AA7271">
        <v>0</v>
      </c>
      <c r="AB7271" t="s">
        <v>51</v>
      </c>
      <c r="AC7271" t="s">
        <v>52</v>
      </c>
      <c r="AD7271">
        <v>1</v>
      </c>
      <c r="AE7271">
        <v>1</v>
      </c>
      <c r="AF7271">
        <v>1</v>
      </c>
      <c r="AG7271">
        <v>2026</v>
      </c>
      <c r="AH7271">
        <v>20251230</v>
      </c>
      <c r="AI7271" t="s">
        <v>9995</v>
      </c>
      <c r="AJ7271">
        <v>2100</v>
      </c>
      <c r="AK7271">
        <v>2305.1259765625</v>
      </c>
      <c r="AL7271" s="10">
        <f t="shared" si="904"/>
        <v>205.1259765625</v>
      </c>
      <c r="AM7271" s="11">
        <f t="shared" si="905"/>
        <v>9.7679036458333326E-2</v>
      </c>
      <c r="AN7271">
        <v>2100</v>
      </c>
      <c r="AO7271">
        <v>2271.2038294960548</v>
      </c>
      <c r="AP7271" s="12">
        <f t="shared" si="906"/>
        <v>171.20382949605482</v>
      </c>
      <c r="AQ7271" s="13">
        <f t="shared" si="907"/>
        <v>8.1525633093359445E-2</v>
      </c>
      <c r="AR7271">
        <v>2100</v>
      </c>
      <c r="AS7271">
        <v>2259.0148093873308</v>
      </c>
      <c r="AT7271" s="14">
        <f t="shared" si="908"/>
        <v>159.01480938733084</v>
      </c>
      <c r="AU7271" s="15">
        <f t="shared" si="909"/>
        <v>7.5721337803490871E-2</v>
      </c>
      <c r="AV7271">
        <v>2100</v>
      </c>
      <c r="AW7271">
        <v>2292.2736486486492</v>
      </c>
      <c r="AX7271" s="16">
        <f t="shared" si="910"/>
        <v>192.27364864864921</v>
      </c>
      <c r="AY7271" s="17">
        <f t="shared" si="911"/>
        <v>9.1558880308880583E-2</v>
      </c>
    </row>
    <row r="7272" spans="1:51" x14ac:dyDescent="0.25">
      <c r="A7272" t="s">
        <v>54</v>
      </c>
      <c r="B7272" t="s">
        <v>263</v>
      </c>
      <c r="C7272">
        <v>15300</v>
      </c>
      <c r="D7272">
        <v>114379</v>
      </c>
      <c r="E7272">
        <v>2019</v>
      </c>
      <c r="F7272" t="s">
        <v>56</v>
      </c>
      <c r="G7272" t="s">
        <v>133</v>
      </c>
      <c r="J7272">
        <v>8</v>
      </c>
      <c r="K7272" t="s">
        <v>59</v>
      </c>
      <c r="L7272">
        <v>4</v>
      </c>
      <c r="M7272" t="s">
        <v>45</v>
      </c>
      <c r="N7272">
        <v>5</v>
      </c>
      <c r="O7272" t="s">
        <v>76</v>
      </c>
      <c r="P7272" t="s">
        <v>46</v>
      </c>
      <c r="Q7272">
        <v>4</v>
      </c>
      <c r="R7272" t="s">
        <v>77</v>
      </c>
      <c r="S7272" t="s">
        <v>78</v>
      </c>
      <c r="T7272">
        <v>395</v>
      </c>
      <c r="U7272" t="s">
        <v>63</v>
      </c>
      <c r="V7272" t="s">
        <v>79</v>
      </c>
      <c r="W7272" t="s">
        <v>756</v>
      </c>
      <c r="X7272" t="s">
        <v>97</v>
      </c>
      <c r="Y7272" t="s">
        <v>82</v>
      </c>
      <c r="AA7272">
        <v>0</v>
      </c>
      <c r="AB7272" t="s">
        <v>51</v>
      </c>
      <c r="AC7272" t="s">
        <v>83</v>
      </c>
      <c r="AD7272">
        <v>1</v>
      </c>
      <c r="AE7272">
        <v>1</v>
      </c>
      <c r="AF7272">
        <v>1</v>
      </c>
      <c r="AG7272">
        <v>2026</v>
      </c>
      <c r="AH7272">
        <v>20251231</v>
      </c>
      <c r="AI7272" t="s">
        <v>9996</v>
      </c>
      <c r="AJ7272">
        <v>15300</v>
      </c>
      <c r="AK7272">
        <v>18250.52734375</v>
      </c>
      <c r="AL7272" s="10">
        <f t="shared" si="904"/>
        <v>2950.52734375</v>
      </c>
      <c r="AM7272" s="11">
        <f t="shared" si="905"/>
        <v>0.19284492442810458</v>
      </c>
      <c r="AN7272">
        <v>15300</v>
      </c>
      <c r="AO7272">
        <v>17061.33678428761</v>
      </c>
      <c r="AP7272" s="12">
        <f t="shared" si="906"/>
        <v>1761.3367842876105</v>
      </c>
      <c r="AQ7272" s="13">
        <f t="shared" si="907"/>
        <v>0.11512005126062813</v>
      </c>
      <c r="AR7272">
        <v>15300</v>
      </c>
      <c r="AS7272">
        <v>17592.30495013138</v>
      </c>
      <c r="AT7272" s="14">
        <f t="shared" si="908"/>
        <v>2292.3049501313799</v>
      </c>
      <c r="AU7272" s="15">
        <f t="shared" si="909"/>
        <v>0.14982385294976339</v>
      </c>
      <c r="AV7272">
        <v>15300</v>
      </c>
      <c r="AW7272">
        <v>17980.763745704469</v>
      </c>
      <c r="AX7272" s="16">
        <f t="shared" si="910"/>
        <v>2680.7637457044693</v>
      </c>
      <c r="AY7272" s="17">
        <f t="shared" si="911"/>
        <v>0.17521331671271043</v>
      </c>
    </row>
    <row r="7273" spans="1:51" x14ac:dyDescent="0.25">
      <c r="A7273" t="s">
        <v>69</v>
      </c>
      <c r="B7273" t="s">
        <v>1040</v>
      </c>
      <c r="C7273">
        <v>2800</v>
      </c>
      <c r="D7273">
        <v>213196</v>
      </c>
      <c r="E7273">
        <v>2013</v>
      </c>
      <c r="F7273" t="s">
        <v>56</v>
      </c>
      <c r="G7273" t="s">
        <v>133</v>
      </c>
      <c r="J7273">
        <v>6</v>
      </c>
      <c r="K7273" t="s">
        <v>87</v>
      </c>
      <c r="L7273">
        <v>4</v>
      </c>
      <c r="M7273" t="s">
        <v>45</v>
      </c>
      <c r="N7273">
        <v>3.5</v>
      </c>
      <c r="O7273" t="s">
        <v>76</v>
      </c>
      <c r="P7273" t="s">
        <v>46</v>
      </c>
      <c r="R7273" t="s">
        <v>77</v>
      </c>
      <c r="S7273" t="s">
        <v>78</v>
      </c>
      <c r="T7273">
        <v>365</v>
      </c>
      <c r="U7273" t="s">
        <v>63</v>
      </c>
      <c r="V7273" t="s">
        <v>79</v>
      </c>
      <c r="X7273" t="s">
        <v>136</v>
      </c>
      <c r="Y7273" t="s">
        <v>82</v>
      </c>
      <c r="AA7273">
        <v>0</v>
      </c>
      <c r="AB7273" t="s">
        <v>51</v>
      </c>
      <c r="AC7273" t="s">
        <v>83</v>
      </c>
      <c r="AD7273">
        <v>1</v>
      </c>
      <c r="AE7273">
        <v>1</v>
      </c>
      <c r="AF7273">
        <v>1</v>
      </c>
      <c r="AG7273">
        <v>2026</v>
      </c>
      <c r="AH7273">
        <v>20251230</v>
      </c>
      <c r="AI7273" t="s">
        <v>9997</v>
      </c>
      <c r="AJ7273">
        <v>2800</v>
      </c>
      <c r="AK7273">
        <v>3562.71337890625</v>
      </c>
      <c r="AL7273" s="10">
        <f t="shared" si="904"/>
        <v>762.71337890625</v>
      </c>
      <c r="AM7273" s="11">
        <f t="shared" si="905"/>
        <v>0.27239763532366074</v>
      </c>
      <c r="AN7273">
        <v>2800</v>
      </c>
      <c r="AO7273">
        <v>3668.3604823689798</v>
      </c>
      <c r="AP7273" s="12">
        <f t="shared" si="906"/>
        <v>868.36048236897977</v>
      </c>
      <c r="AQ7273" s="13">
        <f t="shared" si="907"/>
        <v>0.31012874370320709</v>
      </c>
      <c r="AR7273">
        <v>2800</v>
      </c>
      <c r="AS7273">
        <v>3871.1172796630699</v>
      </c>
      <c r="AT7273" s="14">
        <f t="shared" si="908"/>
        <v>1071.1172796630699</v>
      </c>
      <c r="AU7273" s="15">
        <f t="shared" si="909"/>
        <v>0.38254188559395352</v>
      </c>
      <c r="AV7273">
        <v>2800</v>
      </c>
      <c r="AW7273">
        <v>3611.5447858070102</v>
      </c>
      <c r="AX7273" s="16">
        <f t="shared" si="910"/>
        <v>811.54478580701016</v>
      </c>
      <c r="AY7273" s="17">
        <f t="shared" si="911"/>
        <v>0.28983742350250363</v>
      </c>
    </row>
    <row r="7274" spans="1:51" x14ac:dyDescent="0.25">
      <c r="A7274" t="s">
        <v>106</v>
      </c>
      <c r="B7274" t="s">
        <v>722</v>
      </c>
      <c r="C7274">
        <v>6400</v>
      </c>
      <c r="D7274">
        <v>113715</v>
      </c>
      <c r="E7274">
        <v>2016</v>
      </c>
      <c r="F7274" t="s">
        <v>56</v>
      </c>
      <c r="G7274" t="s">
        <v>1170</v>
      </c>
      <c r="H7274" t="s">
        <v>58</v>
      </c>
      <c r="J7274">
        <v>6</v>
      </c>
      <c r="K7274" t="s">
        <v>59</v>
      </c>
      <c r="L7274">
        <v>4</v>
      </c>
      <c r="M7274" t="s">
        <v>45</v>
      </c>
      <c r="N7274">
        <v>3.5</v>
      </c>
      <c r="O7274" t="s">
        <v>60</v>
      </c>
      <c r="P7274" t="s">
        <v>46</v>
      </c>
      <c r="R7274" t="s">
        <v>61</v>
      </c>
      <c r="S7274" t="s">
        <v>62</v>
      </c>
      <c r="T7274">
        <v>288</v>
      </c>
      <c r="U7274" t="s">
        <v>63</v>
      </c>
      <c r="V7274" t="s">
        <v>79</v>
      </c>
      <c r="X7274" t="s">
        <v>65</v>
      </c>
      <c r="Y7274" t="s">
        <v>82</v>
      </c>
      <c r="AA7274">
        <v>0</v>
      </c>
      <c r="AB7274" t="s">
        <v>51</v>
      </c>
      <c r="AC7274" t="s">
        <v>67</v>
      </c>
      <c r="AD7274">
        <v>1</v>
      </c>
      <c r="AE7274">
        <v>1</v>
      </c>
      <c r="AF7274">
        <v>1</v>
      </c>
      <c r="AG7274">
        <v>2026</v>
      </c>
      <c r="AH7274">
        <v>20251230</v>
      </c>
      <c r="AI7274" t="s">
        <v>9998</v>
      </c>
      <c r="AJ7274">
        <v>6400</v>
      </c>
      <c r="AK7274">
        <v>4482.19189453125</v>
      </c>
      <c r="AL7274" s="10">
        <f t="shared" si="904"/>
        <v>1917.80810546875</v>
      </c>
      <c r="AM7274" s="11">
        <f t="shared" si="905"/>
        <v>0.29965751647949218</v>
      </c>
      <c r="AN7274">
        <v>6400</v>
      </c>
      <c r="AO7274">
        <v>4010.0867377580498</v>
      </c>
      <c r="AP7274" s="12">
        <f t="shared" si="906"/>
        <v>2389.9132622419502</v>
      </c>
      <c r="AQ7274" s="13">
        <f t="shared" si="907"/>
        <v>0.3734239472253047</v>
      </c>
      <c r="AR7274">
        <v>6400</v>
      </c>
      <c r="AS7274">
        <v>4152.4324341389474</v>
      </c>
      <c r="AT7274" s="14">
        <f t="shared" si="908"/>
        <v>2247.5675658610526</v>
      </c>
      <c r="AU7274" s="15">
        <f t="shared" si="909"/>
        <v>0.35118243216578948</v>
      </c>
      <c r="AV7274">
        <v>6400</v>
      </c>
      <c r="AW7274">
        <v>4516.24031007752</v>
      </c>
      <c r="AX7274" s="16">
        <f t="shared" si="910"/>
        <v>1883.75968992248</v>
      </c>
      <c r="AY7274" s="17">
        <f t="shared" si="911"/>
        <v>0.29433745155038749</v>
      </c>
    </row>
    <row r="7275" spans="1:51" x14ac:dyDescent="0.25">
      <c r="A7275" t="s">
        <v>106</v>
      </c>
      <c r="B7275" t="s">
        <v>215</v>
      </c>
      <c r="C7275">
        <v>12800</v>
      </c>
      <c r="D7275">
        <v>133698</v>
      </c>
      <c r="E7275">
        <v>2018</v>
      </c>
      <c r="F7275" t="s">
        <v>397</v>
      </c>
      <c r="G7275" t="s">
        <v>398</v>
      </c>
      <c r="H7275" t="s">
        <v>3618</v>
      </c>
      <c r="J7275">
        <v>4</v>
      </c>
      <c r="K7275" t="s">
        <v>780</v>
      </c>
      <c r="L7275">
        <v>4</v>
      </c>
      <c r="M7275" t="s">
        <v>45</v>
      </c>
      <c r="N7275">
        <v>1.5</v>
      </c>
      <c r="O7275" t="s">
        <v>45</v>
      </c>
      <c r="P7275" t="s">
        <v>46</v>
      </c>
      <c r="Q7275">
        <v>4</v>
      </c>
      <c r="R7275" t="s">
        <v>47</v>
      </c>
      <c r="S7275" t="s">
        <v>78</v>
      </c>
      <c r="T7275">
        <v>190</v>
      </c>
      <c r="U7275" t="s">
        <v>63</v>
      </c>
      <c r="V7275" t="s">
        <v>64</v>
      </c>
      <c r="W7275" t="s">
        <v>764</v>
      </c>
      <c r="X7275" t="s">
        <v>49</v>
      </c>
      <c r="Y7275" t="s">
        <v>125</v>
      </c>
      <c r="Z7275">
        <v>29550</v>
      </c>
      <c r="AA7275">
        <v>0</v>
      </c>
      <c r="AB7275" t="s">
        <v>51</v>
      </c>
      <c r="AC7275" t="s">
        <v>52</v>
      </c>
      <c r="AD7275">
        <v>1</v>
      </c>
      <c r="AE7275">
        <v>1</v>
      </c>
      <c r="AF7275">
        <v>1</v>
      </c>
      <c r="AG7275">
        <v>2026</v>
      </c>
      <c r="AH7275">
        <v>20260102</v>
      </c>
      <c r="AI7275" t="s">
        <v>9999</v>
      </c>
      <c r="AJ7275">
        <v>12800</v>
      </c>
      <c r="AK7275">
        <v>11008.2373046875</v>
      </c>
      <c r="AL7275" s="10">
        <f t="shared" si="904"/>
        <v>1791.7626953125</v>
      </c>
      <c r="AM7275" s="11">
        <f t="shared" si="905"/>
        <v>0.13998146057128907</v>
      </c>
      <c r="AN7275">
        <v>12800</v>
      </c>
      <c r="AO7275">
        <v>12410.40142852875</v>
      </c>
      <c r="AP7275" s="12">
        <f t="shared" si="906"/>
        <v>389.59857147124967</v>
      </c>
      <c r="AQ7275" s="13">
        <f t="shared" si="907"/>
        <v>3.0437388396191381E-2</v>
      </c>
      <c r="AR7275">
        <v>12800</v>
      </c>
      <c r="AS7275">
        <v>12304.41196704576</v>
      </c>
      <c r="AT7275" s="14">
        <f t="shared" si="908"/>
        <v>495.58803295423968</v>
      </c>
      <c r="AU7275" s="15">
        <f t="shared" si="909"/>
        <v>3.8717815074549973E-2</v>
      </c>
      <c r="AV7275">
        <v>12800</v>
      </c>
      <c r="AW7275">
        <v>11257.913179916321</v>
      </c>
      <c r="AX7275" s="16">
        <f t="shared" si="910"/>
        <v>1542.0868200836794</v>
      </c>
      <c r="AY7275" s="17">
        <f t="shared" si="911"/>
        <v>0.12047553281903746</v>
      </c>
    </row>
    <row r="7276" spans="1:51" x14ac:dyDescent="0.25">
      <c r="A7276" t="s">
        <v>39</v>
      </c>
      <c r="B7276" t="s">
        <v>114</v>
      </c>
      <c r="C7276">
        <v>5400</v>
      </c>
      <c r="D7276">
        <v>112985</v>
      </c>
      <c r="E7276">
        <v>2014</v>
      </c>
      <c r="F7276" t="s">
        <v>196</v>
      </c>
      <c r="G7276" t="s">
        <v>706</v>
      </c>
      <c r="H7276" t="s">
        <v>2166</v>
      </c>
      <c r="J7276">
        <v>6</v>
      </c>
      <c r="K7276" t="s">
        <v>87</v>
      </c>
      <c r="L7276">
        <v>4</v>
      </c>
      <c r="M7276" t="s">
        <v>45</v>
      </c>
      <c r="N7276">
        <v>3.2999999523162842</v>
      </c>
      <c r="O7276" t="s">
        <v>60</v>
      </c>
      <c r="P7276" t="s">
        <v>46</v>
      </c>
      <c r="R7276" t="s">
        <v>47</v>
      </c>
      <c r="S7276" t="s">
        <v>151</v>
      </c>
      <c r="V7276" t="s">
        <v>79</v>
      </c>
      <c r="W7276" t="s">
        <v>1895</v>
      </c>
      <c r="X7276" t="s">
        <v>112</v>
      </c>
      <c r="Y7276" t="s">
        <v>82</v>
      </c>
      <c r="AA7276">
        <v>0</v>
      </c>
      <c r="AB7276" t="s">
        <v>51</v>
      </c>
      <c r="AC7276" t="s">
        <v>52</v>
      </c>
      <c r="AD7276">
        <v>1</v>
      </c>
      <c r="AE7276">
        <v>1</v>
      </c>
      <c r="AF7276">
        <v>1</v>
      </c>
      <c r="AG7276">
        <v>2026</v>
      </c>
      <c r="AH7276">
        <v>20251231</v>
      </c>
      <c r="AI7276" t="s">
        <v>10000</v>
      </c>
      <c r="AJ7276">
        <v>5400</v>
      </c>
      <c r="AK7276">
        <v>3417.2392578125</v>
      </c>
      <c r="AL7276" s="10">
        <f t="shared" si="904"/>
        <v>1982.7607421875</v>
      </c>
      <c r="AM7276" s="11">
        <f t="shared" si="905"/>
        <v>0.36717791521990739</v>
      </c>
      <c r="AN7276">
        <v>5400</v>
      </c>
      <c r="AO7276">
        <v>3591.3039351502462</v>
      </c>
      <c r="AP7276" s="12">
        <f t="shared" si="906"/>
        <v>1808.6960648497538</v>
      </c>
      <c r="AQ7276" s="13">
        <f t="shared" si="907"/>
        <v>0.33494371571291737</v>
      </c>
      <c r="AR7276">
        <v>5400</v>
      </c>
      <c r="AS7276">
        <v>3956.451645723082</v>
      </c>
      <c r="AT7276" s="14">
        <f t="shared" si="908"/>
        <v>1443.548354276918</v>
      </c>
      <c r="AU7276" s="15">
        <f t="shared" si="909"/>
        <v>0.26732376931054036</v>
      </c>
      <c r="AV7276">
        <v>5400</v>
      </c>
      <c r="AW7276">
        <v>3528.0564794477559</v>
      </c>
      <c r="AX7276" s="16">
        <f t="shared" si="910"/>
        <v>1871.9435205522441</v>
      </c>
      <c r="AY7276" s="17">
        <f t="shared" si="911"/>
        <v>0.34665620750967485</v>
      </c>
    </row>
    <row r="7277" spans="1:51" x14ac:dyDescent="0.25">
      <c r="A7277" t="s">
        <v>39</v>
      </c>
      <c r="B7277" t="s">
        <v>307</v>
      </c>
      <c r="C7277">
        <v>22200</v>
      </c>
      <c r="D7277">
        <v>43631</v>
      </c>
      <c r="E7277">
        <v>2020</v>
      </c>
      <c r="F7277" t="s">
        <v>165</v>
      </c>
      <c r="G7277" t="s">
        <v>205</v>
      </c>
      <c r="H7277" t="s">
        <v>5131</v>
      </c>
      <c r="I7277" t="s">
        <v>1084</v>
      </c>
      <c r="J7277">
        <v>4</v>
      </c>
      <c r="K7277" t="s">
        <v>59</v>
      </c>
      <c r="L7277">
        <v>4</v>
      </c>
      <c r="M7277" t="s">
        <v>45</v>
      </c>
      <c r="N7277">
        <v>2.5</v>
      </c>
      <c r="O7277" t="s">
        <v>45</v>
      </c>
      <c r="P7277" t="s">
        <v>46</v>
      </c>
      <c r="Q7277">
        <v>5</v>
      </c>
      <c r="R7277" t="s">
        <v>47</v>
      </c>
      <c r="S7277" t="s">
        <v>78</v>
      </c>
      <c r="T7277">
        <v>176</v>
      </c>
      <c r="U7277" t="s">
        <v>63</v>
      </c>
      <c r="V7277" t="s">
        <v>64</v>
      </c>
      <c r="W7277" t="s">
        <v>4582</v>
      </c>
      <c r="X7277" t="s">
        <v>49</v>
      </c>
      <c r="Y7277" t="s">
        <v>125</v>
      </c>
      <c r="AA7277">
        <v>1</v>
      </c>
      <c r="AB7277" t="s">
        <v>292</v>
      </c>
      <c r="AC7277" t="s">
        <v>586</v>
      </c>
      <c r="AD7277">
        <v>1</v>
      </c>
      <c r="AE7277">
        <v>1</v>
      </c>
      <c r="AF7277">
        <v>1</v>
      </c>
      <c r="AG7277">
        <v>2026</v>
      </c>
      <c r="AH7277">
        <v>20251231</v>
      </c>
      <c r="AI7277" t="s">
        <v>10001</v>
      </c>
      <c r="AJ7277">
        <v>22200</v>
      </c>
      <c r="AK7277">
        <v>24366.10546875</v>
      </c>
      <c r="AL7277" s="10">
        <f t="shared" si="904"/>
        <v>2166.10546875</v>
      </c>
      <c r="AM7277" s="11">
        <f t="shared" si="905"/>
        <v>9.7572318412162157E-2</v>
      </c>
      <c r="AN7277">
        <v>22200</v>
      </c>
      <c r="AO7277">
        <v>23130.489056099708</v>
      </c>
      <c r="AP7277" s="12">
        <f t="shared" si="906"/>
        <v>930.48905609970825</v>
      </c>
      <c r="AQ7277" s="13">
        <f t="shared" si="907"/>
        <v>4.1913921445932804E-2</v>
      </c>
      <c r="AR7277">
        <v>22200</v>
      </c>
      <c r="AS7277">
        <v>24432.16158479247</v>
      </c>
      <c r="AT7277" s="14">
        <f t="shared" si="908"/>
        <v>2232.1615847924695</v>
      </c>
      <c r="AU7277" s="15">
        <f t="shared" si="909"/>
        <v>0.10054781913479592</v>
      </c>
      <c r="AV7277">
        <v>22200</v>
      </c>
      <c r="AW7277">
        <v>23965.148120854828</v>
      </c>
      <c r="AX7277" s="16">
        <f t="shared" si="910"/>
        <v>1765.1481208548284</v>
      </c>
      <c r="AY7277" s="17">
        <f t="shared" si="911"/>
        <v>7.9511176615082363E-2</v>
      </c>
    </row>
    <row r="7278" spans="1:51" x14ac:dyDescent="0.25">
      <c r="A7278" t="s">
        <v>39</v>
      </c>
      <c r="B7278" t="s">
        <v>228</v>
      </c>
      <c r="C7278">
        <v>450</v>
      </c>
      <c r="D7278">
        <v>155836</v>
      </c>
      <c r="E7278">
        <v>2012</v>
      </c>
      <c r="F7278" t="s">
        <v>108</v>
      </c>
      <c r="G7278" t="s">
        <v>1034</v>
      </c>
      <c r="H7278" t="s">
        <v>309</v>
      </c>
      <c r="J7278">
        <v>6</v>
      </c>
      <c r="K7278" t="s">
        <v>75</v>
      </c>
      <c r="L7278">
        <v>4</v>
      </c>
      <c r="M7278" t="s">
        <v>45</v>
      </c>
      <c r="N7278">
        <v>3</v>
      </c>
      <c r="O7278" t="s">
        <v>45</v>
      </c>
      <c r="P7278" t="s">
        <v>451</v>
      </c>
      <c r="R7278" t="s">
        <v>61</v>
      </c>
      <c r="S7278" t="s">
        <v>48</v>
      </c>
      <c r="T7278">
        <v>310</v>
      </c>
      <c r="U7278" t="s">
        <v>63</v>
      </c>
      <c r="W7278" t="s">
        <v>2473</v>
      </c>
      <c r="X7278" t="s">
        <v>65</v>
      </c>
      <c r="Y7278" t="s">
        <v>120</v>
      </c>
      <c r="AA7278">
        <v>0</v>
      </c>
      <c r="AB7278" t="s">
        <v>51</v>
      </c>
      <c r="AC7278" t="s">
        <v>67</v>
      </c>
      <c r="AD7278">
        <v>1</v>
      </c>
      <c r="AE7278">
        <v>1</v>
      </c>
      <c r="AF7278">
        <v>1</v>
      </c>
      <c r="AG7278">
        <v>2026</v>
      </c>
      <c r="AH7278">
        <v>20251229</v>
      </c>
      <c r="AI7278" t="s">
        <v>10002</v>
      </c>
      <c r="AJ7278">
        <v>450</v>
      </c>
      <c r="AK7278">
        <v>820.9315185546875</v>
      </c>
      <c r="AL7278" s="10">
        <f t="shared" si="904"/>
        <v>370.9315185546875</v>
      </c>
      <c r="AM7278" s="11">
        <f t="shared" si="905"/>
        <v>0.82429226345486106</v>
      </c>
      <c r="AN7278">
        <v>450</v>
      </c>
      <c r="AO7278">
        <v>864.73581819427204</v>
      </c>
      <c r="AP7278" s="12">
        <f t="shared" si="906"/>
        <v>414.73581819427204</v>
      </c>
      <c r="AQ7278" s="13">
        <f t="shared" si="907"/>
        <v>0.92163515154282671</v>
      </c>
      <c r="AR7278">
        <v>450</v>
      </c>
      <c r="AS7278">
        <v>797.902844117158</v>
      </c>
      <c r="AT7278" s="14">
        <f t="shared" si="908"/>
        <v>347.902844117158</v>
      </c>
      <c r="AU7278" s="15">
        <f t="shared" si="909"/>
        <v>0.77311743137146216</v>
      </c>
      <c r="AV7278">
        <v>450</v>
      </c>
      <c r="AW7278">
        <v>839.9785714285714</v>
      </c>
      <c r="AX7278" s="16">
        <f t="shared" si="910"/>
        <v>389.9785714285714</v>
      </c>
      <c r="AY7278" s="17">
        <f t="shared" si="911"/>
        <v>0.86661904761904751</v>
      </c>
    </row>
    <row r="7279" spans="1:51" x14ac:dyDescent="0.25">
      <c r="A7279" t="s">
        <v>54</v>
      </c>
      <c r="B7279" t="s">
        <v>263</v>
      </c>
      <c r="C7279">
        <v>16200</v>
      </c>
      <c r="D7279">
        <v>15825</v>
      </c>
      <c r="E7279">
        <v>2024</v>
      </c>
      <c r="F7279" t="s">
        <v>196</v>
      </c>
      <c r="G7279" t="s">
        <v>986</v>
      </c>
      <c r="H7279" t="s">
        <v>2188</v>
      </c>
      <c r="J7279">
        <v>4</v>
      </c>
      <c r="K7279" t="s">
        <v>87</v>
      </c>
      <c r="L7279">
        <v>4</v>
      </c>
      <c r="M7279" t="s">
        <v>45</v>
      </c>
      <c r="N7279">
        <v>2</v>
      </c>
      <c r="O7279" t="s">
        <v>60</v>
      </c>
      <c r="P7279" t="s">
        <v>46</v>
      </c>
      <c r="Q7279">
        <v>5</v>
      </c>
      <c r="R7279" t="s">
        <v>61</v>
      </c>
      <c r="T7279">
        <v>147</v>
      </c>
      <c r="U7279" t="s">
        <v>63</v>
      </c>
      <c r="W7279" t="s">
        <v>1044</v>
      </c>
      <c r="X7279" t="s">
        <v>65</v>
      </c>
      <c r="Y7279" t="s">
        <v>66</v>
      </c>
      <c r="AA7279">
        <v>0</v>
      </c>
      <c r="AB7279" t="s">
        <v>51</v>
      </c>
      <c r="AC7279" t="s">
        <v>67</v>
      </c>
      <c r="AD7279">
        <v>1</v>
      </c>
      <c r="AE7279">
        <v>1</v>
      </c>
      <c r="AF7279">
        <v>1</v>
      </c>
      <c r="AG7279">
        <v>2026</v>
      </c>
      <c r="AH7279">
        <v>20251231</v>
      </c>
      <c r="AI7279" t="s">
        <v>10003</v>
      </c>
      <c r="AJ7279">
        <v>16200</v>
      </c>
      <c r="AK7279">
        <v>16720.66796875</v>
      </c>
      <c r="AL7279" s="10">
        <f t="shared" si="904"/>
        <v>520.66796875</v>
      </c>
      <c r="AM7279" s="11">
        <f t="shared" si="905"/>
        <v>3.2139998070987656E-2</v>
      </c>
      <c r="AN7279">
        <v>16200</v>
      </c>
      <c r="AO7279">
        <v>16357.213681366769</v>
      </c>
      <c r="AP7279" s="12">
        <f t="shared" si="906"/>
        <v>157.21368136676938</v>
      </c>
      <c r="AQ7279" s="13">
        <f t="shared" si="907"/>
        <v>9.7045482325166278E-3</v>
      </c>
      <c r="AR7279">
        <v>16200</v>
      </c>
      <c r="AS7279">
        <v>16379.3278286396</v>
      </c>
      <c r="AT7279" s="14">
        <f t="shared" si="908"/>
        <v>179.32782863959983</v>
      </c>
      <c r="AU7279" s="15">
        <f t="shared" si="909"/>
        <v>1.106961905182715E-2</v>
      </c>
      <c r="AV7279">
        <v>16200</v>
      </c>
      <c r="AW7279">
        <v>16650.617474693659</v>
      </c>
      <c r="AX7279" s="16">
        <f t="shared" si="910"/>
        <v>450.61747469365946</v>
      </c>
      <c r="AY7279" s="17">
        <f t="shared" si="911"/>
        <v>2.7815893499608609E-2</v>
      </c>
    </row>
    <row r="7280" spans="1:51" x14ac:dyDescent="0.25">
      <c r="A7280" t="s">
        <v>39</v>
      </c>
      <c r="B7280" t="s">
        <v>228</v>
      </c>
      <c r="C7280">
        <v>450</v>
      </c>
      <c r="D7280">
        <v>166682</v>
      </c>
      <c r="E7280">
        <v>2010</v>
      </c>
      <c r="F7280" t="s">
        <v>41</v>
      </c>
      <c r="G7280" t="s">
        <v>1058</v>
      </c>
      <c r="H7280" t="s">
        <v>10004</v>
      </c>
      <c r="J7280">
        <v>6</v>
      </c>
      <c r="K7280" t="s">
        <v>111</v>
      </c>
      <c r="L7280">
        <v>4</v>
      </c>
      <c r="M7280" t="s">
        <v>45</v>
      </c>
      <c r="N7280">
        <v>3.5999999046325679</v>
      </c>
      <c r="O7280" t="s">
        <v>45</v>
      </c>
      <c r="P7280" t="s">
        <v>46</v>
      </c>
      <c r="R7280" t="s">
        <v>61</v>
      </c>
      <c r="S7280" t="s">
        <v>48</v>
      </c>
      <c r="W7280" t="s">
        <v>2125</v>
      </c>
      <c r="X7280" t="s">
        <v>65</v>
      </c>
      <c r="Y7280" t="s">
        <v>82</v>
      </c>
      <c r="AA7280">
        <v>0</v>
      </c>
      <c r="AB7280" t="s">
        <v>51</v>
      </c>
      <c r="AC7280" t="s">
        <v>67</v>
      </c>
      <c r="AD7280">
        <v>1</v>
      </c>
      <c r="AE7280">
        <v>1</v>
      </c>
      <c r="AF7280">
        <v>1</v>
      </c>
      <c r="AG7280">
        <v>2026</v>
      </c>
      <c r="AH7280">
        <v>20251229</v>
      </c>
      <c r="AI7280" t="s">
        <v>10005</v>
      </c>
      <c r="AJ7280">
        <v>450</v>
      </c>
      <c r="AK7280">
        <v>1100.28759765625</v>
      </c>
      <c r="AL7280" s="10">
        <f t="shared" si="904"/>
        <v>650.28759765625</v>
      </c>
      <c r="AM7280" s="11">
        <f t="shared" si="905"/>
        <v>1.4450835503472221</v>
      </c>
      <c r="AN7280">
        <v>450</v>
      </c>
      <c r="AO7280">
        <v>1059.2070858886591</v>
      </c>
      <c r="AP7280" s="12">
        <f t="shared" si="906"/>
        <v>609.20708588865909</v>
      </c>
      <c r="AQ7280" s="13">
        <f t="shared" si="907"/>
        <v>1.3537935241970203</v>
      </c>
      <c r="AR7280">
        <v>450</v>
      </c>
      <c r="AS7280">
        <v>1126.1400142329489</v>
      </c>
      <c r="AT7280" s="14">
        <f t="shared" si="908"/>
        <v>676.14001423294894</v>
      </c>
      <c r="AU7280" s="15">
        <f t="shared" si="909"/>
        <v>1.5025333649621087</v>
      </c>
      <c r="AV7280">
        <v>450</v>
      </c>
      <c r="AW7280">
        <v>1125.3514774494549</v>
      </c>
      <c r="AX7280" s="16">
        <f t="shared" si="910"/>
        <v>675.35147744945493</v>
      </c>
      <c r="AY7280" s="17">
        <f t="shared" si="911"/>
        <v>1.5007810609987888</v>
      </c>
    </row>
    <row r="7281" spans="1:51" x14ac:dyDescent="0.25">
      <c r="A7281" t="s">
        <v>106</v>
      </c>
      <c r="B7281" t="s">
        <v>303</v>
      </c>
      <c r="C7281">
        <v>1200</v>
      </c>
      <c r="D7281">
        <v>200653</v>
      </c>
      <c r="E7281">
        <v>2014</v>
      </c>
      <c r="F7281" t="s">
        <v>397</v>
      </c>
      <c r="G7281" t="s">
        <v>465</v>
      </c>
      <c r="H7281" t="s">
        <v>2803</v>
      </c>
      <c r="J7281">
        <v>4</v>
      </c>
      <c r="K7281" t="s">
        <v>59</v>
      </c>
      <c r="L7281">
        <v>4</v>
      </c>
      <c r="M7281" t="s">
        <v>45</v>
      </c>
      <c r="N7281">
        <v>2.4000000953674321</v>
      </c>
      <c r="O7281" t="s">
        <v>60</v>
      </c>
      <c r="P7281" t="s">
        <v>161</v>
      </c>
      <c r="R7281" t="s">
        <v>61</v>
      </c>
      <c r="T7281">
        <v>185</v>
      </c>
      <c r="U7281" t="s">
        <v>63</v>
      </c>
      <c r="V7281" t="s">
        <v>64</v>
      </c>
      <c r="W7281" t="s">
        <v>1788</v>
      </c>
      <c r="X7281" t="s">
        <v>49</v>
      </c>
      <c r="Y7281" t="s">
        <v>82</v>
      </c>
      <c r="AA7281">
        <v>0</v>
      </c>
      <c r="AB7281" t="s">
        <v>51</v>
      </c>
      <c r="AC7281" t="s">
        <v>67</v>
      </c>
      <c r="AD7281">
        <v>1</v>
      </c>
      <c r="AE7281">
        <v>1</v>
      </c>
      <c r="AF7281">
        <v>1</v>
      </c>
      <c r="AG7281">
        <v>2026</v>
      </c>
      <c r="AH7281">
        <v>20251230</v>
      </c>
      <c r="AI7281" t="s">
        <v>10006</v>
      </c>
      <c r="AJ7281">
        <v>1200</v>
      </c>
      <c r="AK7281">
        <v>1436.947143554688</v>
      </c>
      <c r="AL7281" s="10">
        <f t="shared" si="904"/>
        <v>236.94714355468795</v>
      </c>
      <c r="AM7281" s="11">
        <f t="shared" si="905"/>
        <v>0.19745595296223997</v>
      </c>
      <c r="AN7281">
        <v>1200</v>
      </c>
      <c r="AO7281">
        <v>1545.894245418677</v>
      </c>
      <c r="AP7281" s="12">
        <f t="shared" si="906"/>
        <v>345.89424541867697</v>
      </c>
      <c r="AQ7281" s="13">
        <f t="shared" si="907"/>
        <v>0.28824520451556412</v>
      </c>
      <c r="AR7281">
        <v>1200</v>
      </c>
      <c r="AS7281">
        <v>1397.4646752615511</v>
      </c>
      <c r="AT7281" s="14">
        <f t="shared" si="908"/>
        <v>197.46467526155106</v>
      </c>
      <c r="AU7281" s="15">
        <f t="shared" si="909"/>
        <v>0.16455389605129256</v>
      </c>
      <c r="AV7281">
        <v>1200</v>
      </c>
      <c r="AW7281">
        <v>1505.183955223881</v>
      </c>
      <c r="AX7281" s="16">
        <f t="shared" si="910"/>
        <v>305.18395522388096</v>
      </c>
      <c r="AY7281" s="17">
        <f t="shared" si="911"/>
        <v>0.25431996268656748</v>
      </c>
    </row>
    <row r="7282" spans="1:51" x14ac:dyDescent="0.25">
      <c r="A7282" t="s">
        <v>69</v>
      </c>
      <c r="B7282" t="s">
        <v>335</v>
      </c>
      <c r="C7282">
        <v>490</v>
      </c>
      <c r="D7282">
        <v>190000</v>
      </c>
      <c r="E7282">
        <v>2001</v>
      </c>
      <c r="F7282" t="s">
        <v>71</v>
      </c>
      <c r="G7282" t="s">
        <v>3684</v>
      </c>
      <c r="I7282" t="s">
        <v>160</v>
      </c>
      <c r="J7282">
        <v>6</v>
      </c>
      <c r="K7282" t="s">
        <v>59</v>
      </c>
      <c r="L7282">
        <v>2</v>
      </c>
      <c r="M7282" t="s">
        <v>689</v>
      </c>
      <c r="N7282">
        <v>4.3000001907348633</v>
      </c>
      <c r="O7282" t="s">
        <v>76</v>
      </c>
      <c r="P7282" t="s">
        <v>46</v>
      </c>
      <c r="R7282" t="s">
        <v>77</v>
      </c>
      <c r="S7282" t="s">
        <v>78</v>
      </c>
      <c r="V7282" t="s">
        <v>79</v>
      </c>
      <c r="W7282" t="s">
        <v>5801</v>
      </c>
      <c r="X7282" t="s">
        <v>112</v>
      </c>
      <c r="Y7282" t="s">
        <v>82</v>
      </c>
      <c r="AA7282">
        <v>0</v>
      </c>
      <c r="AB7282" t="s">
        <v>51</v>
      </c>
      <c r="AC7282" t="s">
        <v>83</v>
      </c>
      <c r="AD7282">
        <v>1</v>
      </c>
      <c r="AE7282">
        <v>1</v>
      </c>
      <c r="AF7282">
        <v>1</v>
      </c>
      <c r="AG7282">
        <v>2026</v>
      </c>
      <c r="AH7282">
        <v>20260102</v>
      </c>
      <c r="AI7282" t="s">
        <v>10007</v>
      </c>
      <c r="AJ7282">
        <v>490</v>
      </c>
      <c r="AK7282">
        <v>399.83517456054688</v>
      </c>
      <c r="AL7282" s="10">
        <f t="shared" si="904"/>
        <v>90.164825439453125</v>
      </c>
      <c r="AM7282" s="11">
        <f t="shared" si="905"/>
        <v>0.18400984783561863</v>
      </c>
      <c r="AN7282">
        <v>490</v>
      </c>
      <c r="AO7282">
        <v>450.58708765837201</v>
      </c>
      <c r="AP7282" s="12">
        <f t="shared" si="906"/>
        <v>39.412912341627987</v>
      </c>
      <c r="AQ7282" s="13">
        <f t="shared" si="907"/>
        <v>8.0434514982914262E-2</v>
      </c>
      <c r="AR7282">
        <v>490</v>
      </c>
      <c r="AS7282">
        <v>541.21229258100379</v>
      </c>
      <c r="AT7282" s="14">
        <f t="shared" si="908"/>
        <v>51.212292581003794</v>
      </c>
      <c r="AU7282" s="15">
        <f t="shared" si="909"/>
        <v>0.10451488281837509</v>
      </c>
      <c r="AV7282">
        <v>490</v>
      </c>
      <c r="AW7282">
        <v>433.68</v>
      </c>
      <c r="AX7282" s="16">
        <f t="shared" si="910"/>
        <v>56.319999999999993</v>
      </c>
      <c r="AY7282" s="17">
        <f t="shared" si="911"/>
        <v>0.11493877551020407</v>
      </c>
    </row>
    <row r="7283" spans="1:51" x14ac:dyDescent="0.25">
      <c r="A7283" t="s">
        <v>39</v>
      </c>
      <c r="B7283" t="s">
        <v>114</v>
      </c>
      <c r="C7283">
        <v>3300</v>
      </c>
      <c r="D7283">
        <v>169402</v>
      </c>
      <c r="E7283">
        <v>2014</v>
      </c>
      <c r="F7283" t="s">
        <v>343</v>
      </c>
      <c r="G7283" t="s">
        <v>380</v>
      </c>
      <c r="H7283" t="s">
        <v>230</v>
      </c>
      <c r="J7283">
        <v>6</v>
      </c>
      <c r="K7283" t="s">
        <v>75</v>
      </c>
      <c r="L7283">
        <v>4</v>
      </c>
      <c r="M7283" t="s">
        <v>45</v>
      </c>
      <c r="N7283">
        <v>3.5999999046325679</v>
      </c>
      <c r="O7283" t="s">
        <v>76</v>
      </c>
      <c r="P7283" t="s">
        <v>46</v>
      </c>
      <c r="R7283" t="s">
        <v>47</v>
      </c>
      <c r="S7283" t="s">
        <v>78</v>
      </c>
      <c r="U7283" t="s">
        <v>63</v>
      </c>
      <c r="X7283" t="s">
        <v>97</v>
      </c>
      <c r="Y7283" t="s">
        <v>82</v>
      </c>
      <c r="AA7283">
        <v>0</v>
      </c>
      <c r="AB7283" t="s">
        <v>51</v>
      </c>
      <c r="AC7283" t="s">
        <v>52</v>
      </c>
      <c r="AD7283">
        <v>1</v>
      </c>
      <c r="AE7283">
        <v>1</v>
      </c>
      <c r="AF7283">
        <v>1</v>
      </c>
      <c r="AG7283">
        <v>2026</v>
      </c>
      <c r="AH7283">
        <v>20251231</v>
      </c>
      <c r="AI7283" t="s">
        <v>10008</v>
      </c>
      <c r="AJ7283">
        <v>3300</v>
      </c>
      <c r="AK7283">
        <v>3708.8408203125</v>
      </c>
      <c r="AL7283" s="10">
        <f t="shared" si="904"/>
        <v>408.8408203125</v>
      </c>
      <c r="AM7283" s="11">
        <f t="shared" si="905"/>
        <v>0.12389115767045454</v>
      </c>
      <c r="AN7283">
        <v>3300</v>
      </c>
      <c r="AO7283">
        <v>3774.1542229441602</v>
      </c>
      <c r="AP7283" s="12">
        <f t="shared" si="906"/>
        <v>474.15422294416021</v>
      </c>
      <c r="AQ7283" s="13">
        <f t="shared" si="907"/>
        <v>0.14368309786186673</v>
      </c>
      <c r="AR7283">
        <v>3300</v>
      </c>
      <c r="AS7283">
        <v>3813.396900997589</v>
      </c>
      <c r="AT7283" s="14">
        <f t="shared" si="908"/>
        <v>513.396900997589</v>
      </c>
      <c r="AU7283" s="15">
        <f t="shared" si="909"/>
        <v>0.15557481848411789</v>
      </c>
      <c r="AV7283">
        <v>3300</v>
      </c>
      <c r="AW7283">
        <v>3728.4140802422412</v>
      </c>
      <c r="AX7283" s="16">
        <f t="shared" si="910"/>
        <v>428.4140802422412</v>
      </c>
      <c r="AY7283" s="17">
        <f t="shared" si="911"/>
        <v>0.12982244855825492</v>
      </c>
    </row>
    <row r="7284" spans="1:51" x14ac:dyDescent="0.25">
      <c r="A7284" t="s">
        <v>39</v>
      </c>
      <c r="B7284" t="s">
        <v>224</v>
      </c>
      <c r="C7284">
        <v>1300</v>
      </c>
      <c r="D7284">
        <v>136554</v>
      </c>
      <c r="E7284">
        <v>2012</v>
      </c>
      <c r="F7284" t="s">
        <v>56</v>
      </c>
      <c r="G7284" t="s">
        <v>57</v>
      </c>
      <c r="H7284" t="s">
        <v>2911</v>
      </c>
      <c r="J7284">
        <v>6</v>
      </c>
      <c r="K7284" t="s">
        <v>59</v>
      </c>
      <c r="L7284">
        <v>4</v>
      </c>
      <c r="M7284" t="s">
        <v>45</v>
      </c>
      <c r="N7284">
        <v>3</v>
      </c>
      <c r="O7284" t="s">
        <v>60</v>
      </c>
      <c r="R7284" t="s">
        <v>61</v>
      </c>
      <c r="S7284" t="s">
        <v>62</v>
      </c>
      <c r="T7284">
        <v>240</v>
      </c>
      <c r="U7284" t="s">
        <v>63</v>
      </c>
      <c r="V7284" t="s">
        <v>79</v>
      </c>
      <c r="X7284" t="s">
        <v>65</v>
      </c>
      <c r="Y7284" t="s">
        <v>66</v>
      </c>
      <c r="AA7284">
        <v>0</v>
      </c>
      <c r="AB7284" t="s">
        <v>51</v>
      </c>
      <c r="AC7284" t="s">
        <v>67</v>
      </c>
      <c r="AD7284">
        <v>1</v>
      </c>
      <c r="AE7284">
        <v>1</v>
      </c>
      <c r="AF7284">
        <v>1</v>
      </c>
      <c r="AG7284">
        <v>2026</v>
      </c>
      <c r="AH7284">
        <v>20251231</v>
      </c>
      <c r="AI7284" t="s">
        <v>10009</v>
      </c>
      <c r="AJ7284">
        <v>1300</v>
      </c>
      <c r="AK7284">
        <v>1771.206176757812</v>
      </c>
      <c r="AL7284" s="10">
        <f t="shared" si="904"/>
        <v>471.20617675781205</v>
      </c>
      <c r="AM7284" s="11">
        <f t="shared" si="905"/>
        <v>0.36246628981370155</v>
      </c>
      <c r="AN7284">
        <v>1300</v>
      </c>
      <c r="AO7284">
        <v>1726.6796626651631</v>
      </c>
      <c r="AP7284" s="12">
        <f t="shared" si="906"/>
        <v>426.67966266516305</v>
      </c>
      <c r="AQ7284" s="13">
        <f t="shared" si="907"/>
        <v>0.32821512512704848</v>
      </c>
      <c r="AR7284">
        <v>1300</v>
      </c>
      <c r="AS7284">
        <v>1705.0698261198941</v>
      </c>
      <c r="AT7284" s="14">
        <f t="shared" si="908"/>
        <v>405.06982611989406</v>
      </c>
      <c r="AU7284" s="15">
        <f t="shared" si="909"/>
        <v>0.31159217393838007</v>
      </c>
      <c r="AV7284">
        <v>1300</v>
      </c>
      <c r="AW7284">
        <v>1771.854125412541</v>
      </c>
      <c r="AX7284" s="16">
        <f t="shared" si="910"/>
        <v>471.85412541254095</v>
      </c>
      <c r="AY7284" s="17">
        <f t="shared" si="911"/>
        <v>0.36296471185580076</v>
      </c>
    </row>
    <row r="7285" spans="1:51" x14ac:dyDescent="0.25">
      <c r="A7285" t="s">
        <v>39</v>
      </c>
      <c r="B7285" t="s">
        <v>114</v>
      </c>
      <c r="C7285">
        <v>2200</v>
      </c>
      <c r="D7285">
        <v>96299</v>
      </c>
      <c r="E7285">
        <v>2010</v>
      </c>
      <c r="F7285" t="s">
        <v>100</v>
      </c>
      <c r="G7285" t="s">
        <v>1307</v>
      </c>
      <c r="H7285" t="s">
        <v>2270</v>
      </c>
      <c r="J7285">
        <v>6</v>
      </c>
      <c r="K7285" t="s">
        <v>234</v>
      </c>
      <c r="L7285">
        <v>4</v>
      </c>
      <c r="M7285" t="s">
        <v>45</v>
      </c>
      <c r="N7285">
        <v>3</v>
      </c>
      <c r="O7285" t="s">
        <v>60</v>
      </c>
      <c r="P7285" t="s">
        <v>46</v>
      </c>
      <c r="R7285" t="s">
        <v>61</v>
      </c>
      <c r="U7285" t="s">
        <v>63</v>
      </c>
      <c r="W7285" t="s">
        <v>3643</v>
      </c>
      <c r="X7285" t="s">
        <v>65</v>
      </c>
      <c r="Y7285" t="s">
        <v>82</v>
      </c>
      <c r="AA7285">
        <v>0</v>
      </c>
      <c r="AB7285" t="s">
        <v>51</v>
      </c>
      <c r="AC7285" t="s">
        <v>67</v>
      </c>
      <c r="AD7285">
        <v>1</v>
      </c>
      <c r="AE7285">
        <v>1</v>
      </c>
      <c r="AF7285">
        <v>1</v>
      </c>
      <c r="AG7285">
        <v>2026</v>
      </c>
      <c r="AH7285">
        <v>20251231</v>
      </c>
      <c r="AI7285" t="s">
        <v>10010</v>
      </c>
      <c r="AJ7285">
        <v>2200</v>
      </c>
      <c r="AK7285">
        <v>2860.7822265625</v>
      </c>
      <c r="AL7285" s="10">
        <f t="shared" si="904"/>
        <v>660.7822265625</v>
      </c>
      <c r="AM7285" s="11">
        <f t="shared" si="905"/>
        <v>0.30035555752840909</v>
      </c>
      <c r="AN7285">
        <v>2200</v>
      </c>
      <c r="AO7285">
        <v>2575.5383268978012</v>
      </c>
      <c r="AP7285" s="12">
        <f t="shared" si="906"/>
        <v>375.5383268978012</v>
      </c>
      <c r="AQ7285" s="13">
        <f t="shared" si="907"/>
        <v>0.17069923949900054</v>
      </c>
      <c r="AR7285">
        <v>2200</v>
      </c>
      <c r="AS7285">
        <v>2739.5275081467662</v>
      </c>
      <c r="AT7285" s="14">
        <f t="shared" si="908"/>
        <v>539.52750814676619</v>
      </c>
      <c r="AU7285" s="15">
        <f t="shared" si="909"/>
        <v>0.24523977643034828</v>
      </c>
      <c r="AV7285">
        <v>2200</v>
      </c>
      <c r="AW7285">
        <v>2878.421814671814</v>
      </c>
      <c r="AX7285" s="16">
        <f t="shared" si="910"/>
        <v>678.42181467181399</v>
      </c>
      <c r="AY7285" s="17">
        <f t="shared" si="911"/>
        <v>0.30837355212355183</v>
      </c>
    </row>
    <row r="7286" spans="1:51" x14ac:dyDescent="0.25">
      <c r="A7286" t="s">
        <v>69</v>
      </c>
      <c r="B7286" t="s">
        <v>85</v>
      </c>
      <c r="C7286">
        <v>22700</v>
      </c>
      <c r="D7286">
        <v>124742</v>
      </c>
      <c r="E7286">
        <v>2018</v>
      </c>
      <c r="F7286" t="s">
        <v>502</v>
      </c>
      <c r="G7286" t="s">
        <v>1546</v>
      </c>
      <c r="H7286" t="s">
        <v>10011</v>
      </c>
      <c r="J7286">
        <v>8</v>
      </c>
      <c r="K7286" t="s">
        <v>44</v>
      </c>
      <c r="L7286">
        <v>4</v>
      </c>
      <c r="M7286" t="s">
        <v>45</v>
      </c>
      <c r="N7286">
        <v>6.1999998092651367</v>
      </c>
      <c r="O7286" t="s">
        <v>76</v>
      </c>
      <c r="P7286" t="s">
        <v>46</v>
      </c>
      <c r="Q7286">
        <v>4</v>
      </c>
      <c r="R7286" t="s">
        <v>47</v>
      </c>
      <c r="S7286" t="s">
        <v>78</v>
      </c>
      <c r="U7286" t="s">
        <v>63</v>
      </c>
      <c r="W7286" t="s">
        <v>809</v>
      </c>
      <c r="X7286" t="s">
        <v>136</v>
      </c>
      <c r="Y7286" t="s">
        <v>82</v>
      </c>
      <c r="Z7286">
        <v>96795</v>
      </c>
      <c r="AA7286">
        <v>0</v>
      </c>
      <c r="AB7286" t="s">
        <v>51</v>
      </c>
      <c r="AC7286" t="s">
        <v>98</v>
      </c>
      <c r="AD7286">
        <v>1</v>
      </c>
      <c r="AE7286">
        <v>1</v>
      </c>
      <c r="AF7286">
        <v>1</v>
      </c>
      <c r="AG7286">
        <v>2026</v>
      </c>
      <c r="AH7286">
        <v>20251231</v>
      </c>
      <c r="AI7286" t="s">
        <v>10012</v>
      </c>
      <c r="AJ7286">
        <v>22700</v>
      </c>
      <c r="AK7286">
        <v>20382.375</v>
      </c>
      <c r="AL7286" s="10">
        <f t="shared" si="904"/>
        <v>2317.625</v>
      </c>
      <c r="AM7286" s="11">
        <f t="shared" si="905"/>
        <v>0.10209801762114537</v>
      </c>
      <c r="AN7286">
        <v>22700</v>
      </c>
      <c r="AO7286">
        <v>21043.555777399539</v>
      </c>
      <c r="AP7286" s="12">
        <f t="shared" si="906"/>
        <v>1656.4442226004612</v>
      </c>
      <c r="AQ7286" s="13">
        <f t="shared" si="907"/>
        <v>7.2971111127773616E-2</v>
      </c>
      <c r="AR7286">
        <v>22700</v>
      </c>
      <c r="AS7286">
        <v>19408.130906850311</v>
      </c>
      <c r="AT7286" s="14">
        <f t="shared" si="908"/>
        <v>3291.8690931496894</v>
      </c>
      <c r="AU7286" s="15">
        <f t="shared" si="909"/>
        <v>0.14501625961011846</v>
      </c>
      <c r="AV7286">
        <v>22700</v>
      </c>
      <c r="AW7286">
        <v>20290.48506860371</v>
      </c>
      <c r="AX7286" s="16">
        <f t="shared" si="910"/>
        <v>2409.5149313962902</v>
      </c>
      <c r="AY7286" s="17">
        <f t="shared" si="911"/>
        <v>0.10614603222010088</v>
      </c>
    </row>
    <row r="7287" spans="1:51" x14ac:dyDescent="0.25">
      <c r="A7287" t="s">
        <v>39</v>
      </c>
      <c r="B7287" t="s">
        <v>218</v>
      </c>
      <c r="C7287">
        <v>5600</v>
      </c>
      <c r="D7287">
        <v>115285</v>
      </c>
      <c r="E7287">
        <v>2020</v>
      </c>
      <c r="F7287" t="s">
        <v>182</v>
      </c>
      <c r="G7287" t="s">
        <v>304</v>
      </c>
      <c r="J7287">
        <v>4</v>
      </c>
      <c r="K7287" t="s">
        <v>111</v>
      </c>
      <c r="L7287">
        <v>4</v>
      </c>
      <c r="M7287" t="s">
        <v>45</v>
      </c>
      <c r="N7287">
        <v>2.5</v>
      </c>
      <c r="O7287" t="s">
        <v>60</v>
      </c>
      <c r="P7287" t="s">
        <v>46</v>
      </c>
      <c r="Q7287">
        <v>3</v>
      </c>
      <c r="R7287" t="s">
        <v>305</v>
      </c>
      <c r="S7287" t="s">
        <v>151</v>
      </c>
      <c r="U7287" t="s">
        <v>63</v>
      </c>
      <c r="X7287" t="s">
        <v>49</v>
      </c>
      <c r="Y7287" t="s">
        <v>50</v>
      </c>
      <c r="AA7287">
        <v>0</v>
      </c>
      <c r="AB7287" t="s">
        <v>51</v>
      </c>
      <c r="AC7287" t="s">
        <v>52</v>
      </c>
      <c r="AD7287">
        <v>1</v>
      </c>
      <c r="AE7287">
        <v>1</v>
      </c>
      <c r="AF7287">
        <v>1</v>
      </c>
      <c r="AG7287">
        <v>2026</v>
      </c>
      <c r="AH7287">
        <v>20260102</v>
      </c>
      <c r="AI7287" t="s">
        <v>10013</v>
      </c>
      <c r="AJ7287">
        <v>5600</v>
      </c>
      <c r="AK7287">
        <v>6503.9345703125</v>
      </c>
      <c r="AL7287" s="10">
        <f t="shared" si="904"/>
        <v>903.9345703125</v>
      </c>
      <c r="AM7287" s="11">
        <f t="shared" si="905"/>
        <v>0.16141688755580358</v>
      </c>
      <c r="AN7287">
        <v>5600</v>
      </c>
      <c r="AO7287">
        <v>6266.9862828750347</v>
      </c>
      <c r="AP7287" s="12">
        <f t="shared" si="906"/>
        <v>666.9862828750347</v>
      </c>
      <c r="AQ7287" s="13">
        <f t="shared" si="907"/>
        <v>0.11910469337054191</v>
      </c>
      <c r="AR7287">
        <v>5600</v>
      </c>
      <c r="AS7287">
        <v>5620.2597596091473</v>
      </c>
      <c r="AT7287" s="14">
        <f t="shared" si="908"/>
        <v>20.259759609147295</v>
      </c>
      <c r="AU7287" s="15">
        <f t="shared" si="909"/>
        <v>3.6178142159191597E-3</v>
      </c>
      <c r="AV7287">
        <v>5600</v>
      </c>
      <c r="AW7287">
        <v>6504.954710144928</v>
      </c>
      <c r="AX7287" s="16">
        <f t="shared" si="910"/>
        <v>904.95471014492796</v>
      </c>
      <c r="AY7287" s="17">
        <f t="shared" si="911"/>
        <v>0.16159905538302285</v>
      </c>
    </row>
    <row r="7288" spans="1:51" x14ac:dyDescent="0.25">
      <c r="A7288" t="s">
        <v>54</v>
      </c>
      <c r="B7288" t="s">
        <v>249</v>
      </c>
      <c r="C7288">
        <v>26500</v>
      </c>
      <c r="D7288">
        <v>118782</v>
      </c>
      <c r="E7288">
        <v>2020</v>
      </c>
      <c r="F7288" t="s">
        <v>71</v>
      </c>
      <c r="G7288" t="s">
        <v>72</v>
      </c>
      <c r="H7288" t="s">
        <v>73</v>
      </c>
      <c r="I7288" t="s">
        <v>74</v>
      </c>
      <c r="J7288">
        <v>8</v>
      </c>
      <c r="K7288" t="s">
        <v>44</v>
      </c>
      <c r="L7288">
        <v>4</v>
      </c>
      <c r="M7288" t="s">
        <v>45</v>
      </c>
      <c r="N7288">
        <v>6.5999999046325684</v>
      </c>
      <c r="O7288" t="s">
        <v>76</v>
      </c>
      <c r="P7288" t="s">
        <v>46</v>
      </c>
      <c r="R7288" t="s">
        <v>77</v>
      </c>
      <c r="S7288" t="s">
        <v>78</v>
      </c>
      <c r="U7288" t="s">
        <v>272</v>
      </c>
      <c r="V7288" t="s">
        <v>79</v>
      </c>
      <c r="W7288" t="s">
        <v>4107</v>
      </c>
      <c r="X7288" t="s">
        <v>1006</v>
      </c>
      <c r="Y7288" t="s">
        <v>82</v>
      </c>
      <c r="AA7288">
        <v>0</v>
      </c>
      <c r="AB7288" t="s">
        <v>51</v>
      </c>
      <c r="AC7288" t="s">
        <v>1007</v>
      </c>
      <c r="AD7288">
        <v>1</v>
      </c>
      <c r="AE7288">
        <v>1</v>
      </c>
      <c r="AF7288">
        <v>1</v>
      </c>
      <c r="AG7288">
        <v>2026</v>
      </c>
      <c r="AH7288">
        <v>20251230</v>
      </c>
      <c r="AI7288" t="s">
        <v>10014</v>
      </c>
      <c r="AJ7288">
        <v>26500</v>
      </c>
      <c r="AK7288">
        <v>27291.4921875</v>
      </c>
      <c r="AL7288" s="10">
        <f t="shared" si="904"/>
        <v>791.4921875</v>
      </c>
      <c r="AM7288" s="11">
        <f t="shared" si="905"/>
        <v>2.986762971698113E-2</v>
      </c>
      <c r="AN7288">
        <v>26500</v>
      </c>
      <c r="AO7288">
        <v>29634.132268259022</v>
      </c>
      <c r="AP7288" s="12">
        <f t="shared" si="906"/>
        <v>3134.1322682590217</v>
      </c>
      <c r="AQ7288" s="13">
        <f t="shared" si="907"/>
        <v>0.11826914219845365</v>
      </c>
      <c r="AR7288">
        <v>26500</v>
      </c>
      <c r="AS7288">
        <v>28746.555091566461</v>
      </c>
      <c r="AT7288" s="14">
        <f t="shared" si="908"/>
        <v>2246.5550915664608</v>
      </c>
      <c r="AU7288" s="15">
        <f t="shared" si="909"/>
        <v>8.4775663832696635E-2</v>
      </c>
      <c r="AV7288">
        <v>26500</v>
      </c>
      <c r="AW7288">
        <v>27072.570014144268</v>
      </c>
      <c r="AX7288" s="16">
        <f t="shared" si="910"/>
        <v>572.5700141442685</v>
      </c>
      <c r="AY7288" s="17">
        <f t="shared" si="911"/>
        <v>2.1606415628085605E-2</v>
      </c>
    </row>
    <row r="7289" spans="1:51" x14ac:dyDescent="0.25">
      <c r="A7289" t="s">
        <v>106</v>
      </c>
      <c r="B7289" t="s">
        <v>215</v>
      </c>
      <c r="C7289">
        <v>33500</v>
      </c>
      <c r="D7289">
        <v>15039</v>
      </c>
      <c r="E7289">
        <v>2025</v>
      </c>
      <c r="F7289" t="s">
        <v>340</v>
      </c>
      <c r="G7289" t="s">
        <v>1400</v>
      </c>
      <c r="H7289" t="s">
        <v>230</v>
      </c>
      <c r="J7289">
        <v>4</v>
      </c>
      <c r="K7289" t="s">
        <v>44</v>
      </c>
      <c r="L7289">
        <v>4</v>
      </c>
      <c r="M7289" t="s">
        <v>45</v>
      </c>
      <c r="N7289">
        <v>1.6000000238418579</v>
      </c>
      <c r="O7289" t="s">
        <v>60</v>
      </c>
      <c r="P7289" t="s">
        <v>46</v>
      </c>
      <c r="Q7289">
        <v>5</v>
      </c>
      <c r="R7289" t="s">
        <v>47</v>
      </c>
      <c r="S7289" t="s">
        <v>151</v>
      </c>
      <c r="U7289" t="s">
        <v>63</v>
      </c>
      <c r="W7289" t="s">
        <v>260</v>
      </c>
      <c r="X7289" t="s">
        <v>112</v>
      </c>
      <c r="Y7289" t="s">
        <v>82</v>
      </c>
      <c r="AA7289">
        <v>1</v>
      </c>
      <c r="AB7289" t="s">
        <v>292</v>
      </c>
      <c r="AC7289" t="s">
        <v>586</v>
      </c>
      <c r="AD7289">
        <v>1</v>
      </c>
      <c r="AE7289">
        <v>1</v>
      </c>
      <c r="AF7289">
        <v>1</v>
      </c>
      <c r="AG7289">
        <v>2026</v>
      </c>
      <c r="AH7289">
        <v>20260102</v>
      </c>
      <c r="AI7289" t="s">
        <v>10015</v>
      </c>
      <c r="AJ7289">
        <v>33500</v>
      </c>
      <c r="AK7289">
        <v>28011.310546875</v>
      </c>
      <c r="AL7289" s="10">
        <f t="shared" si="904"/>
        <v>5488.689453125</v>
      </c>
      <c r="AM7289" s="11">
        <f t="shared" si="905"/>
        <v>0.16384147621268658</v>
      </c>
      <c r="AN7289">
        <v>33500</v>
      </c>
      <c r="AO7289">
        <v>27451.77008371734</v>
      </c>
      <c r="AP7289" s="12">
        <f t="shared" si="906"/>
        <v>6048.2299162826603</v>
      </c>
      <c r="AQ7289" s="13">
        <f t="shared" si="907"/>
        <v>0.18054417660545255</v>
      </c>
      <c r="AR7289">
        <v>33500</v>
      </c>
      <c r="AS7289">
        <v>26512.12632561908</v>
      </c>
      <c r="AT7289" s="14">
        <f t="shared" si="908"/>
        <v>6987.8736743809204</v>
      </c>
      <c r="AU7289" s="15">
        <f t="shared" si="909"/>
        <v>0.20859324401137075</v>
      </c>
      <c r="AV7289">
        <v>33500</v>
      </c>
      <c r="AW7289">
        <v>27626.26086956522</v>
      </c>
      <c r="AX7289" s="16">
        <f t="shared" si="910"/>
        <v>5873.7391304347802</v>
      </c>
      <c r="AY7289" s="17">
        <f t="shared" si="911"/>
        <v>0.17533549643088897</v>
      </c>
    </row>
    <row r="7290" spans="1:51" x14ac:dyDescent="0.25">
      <c r="A7290" t="s">
        <v>69</v>
      </c>
      <c r="B7290" t="s">
        <v>335</v>
      </c>
      <c r="C7290">
        <v>235</v>
      </c>
      <c r="D7290">
        <v>257351</v>
      </c>
      <c r="E7290">
        <v>2012</v>
      </c>
      <c r="F7290" t="s">
        <v>56</v>
      </c>
      <c r="G7290" t="s">
        <v>57</v>
      </c>
      <c r="H7290" t="s">
        <v>58</v>
      </c>
      <c r="J7290">
        <v>4</v>
      </c>
      <c r="K7290" t="s">
        <v>59</v>
      </c>
      <c r="L7290">
        <v>4</v>
      </c>
      <c r="M7290" t="s">
        <v>689</v>
      </c>
      <c r="N7290">
        <v>2.5</v>
      </c>
      <c r="O7290" t="s">
        <v>60</v>
      </c>
      <c r="P7290" t="s">
        <v>46</v>
      </c>
      <c r="R7290" t="s">
        <v>61</v>
      </c>
      <c r="T7290">
        <v>175</v>
      </c>
      <c r="U7290" t="s">
        <v>63</v>
      </c>
      <c r="V7290" t="s">
        <v>64</v>
      </c>
      <c r="X7290" t="s">
        <v>65</v>
      </c>
      <c r="Y7290" t="s">
        <v>66</v>
      </c>
      <c r="AA7290">
        <v>0</v>
      </c>
      <c r="AB7290" t="s">
        <v>51</v>
      </c>
      <c r="AC7290" t="s">
        <v>67</v>
      </c>
      <c r="AD7290">
        <v>1</v>
      </c>
      <c r="AE7290">
        <v>1</v>
      </c>
      <c r="AF7290">
        <v>1</v>
      </c>
      <c r="AG7290">
        <v>2026</v>
      </c>
      <c r="AH7290">
        <v>20260102</v>
      </c>
      <c r="AI7290" t="s">
        <v>10016</v>
      </c>
      <c r="AJ7290">
        <v>235</v>
      </c>
      <c r="AK7290">
        <v>359.45968627929688</v>
      </c>
      <c r="AL7290" s="10">
        <f t="shared" si="904"/>
        <v>124.45968627929688</v>
      </c>
      <c r="AM7290" s="11">
        <f t="shared" si="905"/>
        <v>0.52961568629488032</v>
      </c>
      <c r="AN7290">
        <v>235</v>
      </c>
      <c r="AO7290">
        <v>476.68863173965849</v>
      </c>
      <c r="AP7290" s="12">
        <f t="shared" si="906"/>
        <v>241.68863173965849</v>
      </c>
      <c r="AQ7290" s="13">
        <f t="shared" si="907"/>
        <v>1.0284622627219511</v>
      </c>
      <c r="AR7290">
        <v>235</v>
      </c>
      <c r="AS7290">
        <v>537.2267205740186</v>
      </c>
      <c r="AT7290" s="14">
        <f t="shared" si="908"/>
        <v>302.2267205740186</v>
      </c>
      <c r="AU7290" s="15">
        <f t="shared" si="909"/>
        <v>1.2860711513788026</v>
      </c>
      <c r="AV7290">
        <v>235</v>
      </c>
      <c r="AW7290">
        <v>410.46644664466442</v>
      </c>
      <c r="AX7290" s="16">
        <f t="shared" si="910"/>
        <v>175.46644664466442</v>
      </c>
      <c r="AY7290" s="17">
        <f t="shared" si="911"/>
        <v>0.74666573040282735</v>
      </c>
    </row>
    <row r="7291" spans="1:51" x14ac:dyDescent="0.25">
      <c r="A7291" t="s">
        <v>69</v>
      </c>
      <c r="B7291" t="s">
        <v>1040</v>
      </c>
      <c r="C7291">
        <v>6800</v>
      </c>
      <c r="D7291">
        <v>114689</v>
      </c>
      <c r="E7291">
        <v>2016</v>
      </c>
      <c r="F7291" t="s">
        <v>56</v>
      </c>
      <c r="G7291" t="s">
        <v>86</v>
      </c>
      <c r="H7291" t="s">
        <v>58</v>
      </c>
      <c r="J7291">
        <v>4</v>
      </c>
      <c r="K7291" t="s">
        <v>87</v>
      </c>
      <c r="L7291">
        <v>4</v>
      </c>
      <c r="M7291" t="s">
        <v>45</v>
      </c>
      <c r="N7291">
        <v>1.6000000238418579</v>
      </c>
      <c r="O7291" t="s">
        <v>76</v>
      </c>
      <c r="P7291" t="s">
        <v>46</v>
      </c>
      <c r="R7291" t="s">
        <v>47</v>
      </c>
      <c r="S7291" t="s">
        <v>78</v>
      </c>
      <c r="T7291">
        <v>178</v>
      </c>
      <c r="U7291" t="s">
        <v>63</v>
      </c>
      <c r="V7291" t="s">
        <v>64</v>
      </c>
      <c r="X7291" t="s">
        <v>49</v>
      </c>
      <c r="Y7291" t="s">
        <v>82</v>
      </c>
      <c r="AA7291">
        <v>0</v>
      </c>
      <c r="AB7291" t="s">
        <v>51</v>
      </c>
      <c r="AC7291" t="s">
        <v>52</v>
      </c>
      <c r="AD7291">
        <v>1</v>
      </c>
      <c r="AE7291">
        <v>1</v>
      </c>
      <c r="AF7291">
        <v>1</v>
      </c>
      <c r="AG7291">
        <v>2026</v>
      </c>
      <c r="AH7291">
        <v>20251230</v>
      </c>
      <c r="AI7291" t="s">
        <v>10017</v>
      </c>
      <c r="AJ7291">
        <v>6800</v>
      </c>
      <c r="AK7291">
        <v>3609.98291015625</v>
      </c>
      <c r="AL7291" s="10">
        <f t="shared" si="904"/>
        <v>3190.01708984375</v>
      </c>
      <c r="AM7291" s="11">
        <f t="shared" si="905"/>
        <v>0.46912016027113973</v>
      </c>
      <c r="AN7291">
        <v>6800</v>
      </c>
      <c r="AO7291">
        <v>3567.4885560878638</v>
      </c>
      <c r="AP7291" s="12">
        <f t="shared" si="906"/>
        <v>3232.5114439121362</v>
      </c>
      <c r="AQ7291" s="13">
        <f t="shared" si="907"/>
        <v>0.47536932998707887</v>
      </c>
      <c r="AR7291">
        <v>6800</v>
      </c>
      <c r="AS7291">
        <v>3599.513873050942</v>
      </c>
      <c r="AT7291" s="14">
        <f t="shared" si="908"/>
        <v>3200.486126949058</v>
      </c>
      <c r="AU7291" s="15">
        <f t="shared" si="909"/>
        <v>0.47065972455133204</v>
      </c>
      <c r="AV7291">
        <v>6800</v>
      </c>
      <c r="AW7291">
        <v>3657.547169811322</v>
      </c>
      <c r="AX7291" s="16">
        <f t="shared" si="910"/>
        <v>3142.452830188678</v>
      </c>
      <c r="AY7291" s="17">
        <f t="shared" si="911"/>
        <v>0.46212541620421738</v>
      </c>
    </row>
    <row r="7292" spans="1:51" x14ac:dyDescent="0.25">
      <c r="A7292" t="s">
        <v>54</v>
      </c>
      <c r="B7292" t="s">
        <v>154</v>
      </c>
      <c r="C7292">
        <v>1300</v>
      </c>
      <c r="D7292">
        <v>226710</v>
      </c>
      <c r="E7292">
        <v>2005</v>
      </c>
      <c r="F7292" t="s">
        <v>71</v>
      </c>
      <c r="G7292" t="s">
        <v>697</v>
      </c>
      <c r="I7292" t="s">
        <v>160</v>
      </c>
      <c r="J7292">
        <v>6</v>
      </c>
      <c r="K7292" t="s">
        <v>87</v>
      </c>
      <c r="L7292">
        <v>4</v>
      </c>
      <c r="M7292" t="s">
        <v>45</v>
      </c>
      <c r="N7292">
        <v>4.1999998092651367</v>
      </c>
      <c r="O7292" t="s">
        <v>119</v>
      </c>
      <c r="P7292" t="s">
        <v>46</v>
      </c>
      <c r="R7292" t="s">
        <v>47</v>
      </c>
      <c r="S7292" t="s">
        <v>151</v>
      </c>
      <c r="U7292" t="s">
        <v>63</v>
      </c>
      <c r="V7292" t="s">
        <v>64</v>
      </c>
      <c r="W7292" t="s">
        <v>1335</v>
      </c>
      <c r="X7292" t="s">
        <v>112</v>
      </c>
      <c r="Y7292" t="s">
        <v>82</v>
      </c>
      <c r="AA7292">
        <v>0</v>
      </c>
      <c r="AB7292" t="s">
        <v>51</v>
      </c>
      <c r="AC7292" t="s">
        <v>52</v>
      </c>
      <c r="AD7292">
        <v>1</v>
      </c>
      <c r="AE7292">
        <v>1</v>
      </c>
      <c r="AF7292">
        <v>1</v>
      </c>
      <c r="AG7292">
        <v>2026</v>
      </c>
      <c r="AH7292">
        <v>20260101</v>
      </c>
      <c r="AI7292" t="s">
        <v>10018</v>
      </c>
      <c r="AJ7292">
        <v>1300</v>
      </c>
      <c r="AK7292">
        <v>701.99908447265625</v>
      </c>
      <c r="AL7292" s="10">
        <f t="shared" si="904"/>
        <v>598.00091552734375</v>
      </c>
      <c r="AM7292" s="11">
        <f t="shared" si="905"/>
        <v>0.46000070425180289</v>
      </c>
      <c r="AN7292">
        <v>1300</v>
      </c>
      <c r="AO7292">
        <v>777.08950433582459</v>
      </c>
      <c r="AP7292" s="12">
        <f t="shared" si="906"/>
        <v>522.91049566417541</v>
      </c>
      <c r="AQ7292" s="13">
        <f t="shared" si="907"/>
        <v>0.40223884281859645</v>
      </c>
      <c r="AR7292">
        <v>1300</v>
      </c>
      <c r="AS7292">
        <v>695.29319481186519</v>
      </c>
      <c r="AT7292" s="14">
        <f t="shared" si="908"/>
        <v>604.70680518813481</v>
      </c>
      <c r="AU7292" s="15">
        <f t="shared" si="909"/>
        <v>0.46515908091394986</v>
      </c>
      <c r="AV7292">
        <v>1300</v>
      </c>
      <c r="AW7292">
        <v>735.5151515151515</v>
      </c>
      <c r="AX7292" s="16">
        <f t="shared" si="910"/>
        <v>564.4848484848485</v>
      </c>
      <c r="AY7292" s="17">
        <f t="shared" si="911"/>
        <v>0.43421911421911424</v>
      </c>
    </row>
    <row r="7293" spans="1:51" x14ac:dyDescent="0.25">
      <c r="A7293" t="s">
        <v>54</v>
      </c>
      <c r="B7293" t="s">
        <v>148</v>
      </c>
      <c r="C7293">
        <v>3400</v>
      </c>
      <c r="D7293">
        <v>134077</v>
      </c>
      <c r="E7293">
        <v>2018</v>
      </c>
      <c r="F7293" t="s">
        <v>182</v>
      </c>
      <c r="G7293" t="s">
        <v>631</v>
      </c>
      <c r="J7293">
        <v>6</v>
      </c>
      <c r="K7293" t="s">
        <v>44</v>
      </c>
      <c r="L7293">
        <v>4</v>
      </c>
      <c r="M7293" t="s">
        <v>45</v>
      </c>
      <c r="N7293">
        <v>3.5</v>
      </c>
      <c r="O7293" t="s">
        <v>60</v>
      </c>
      <c r="R7293" t="s">
        <v>305</v>
      </c>
      <c r="S7293" t="s">
        <v>151</v>
      </c>
      <c r="U7293" t="s">
        <v>63</v>
      </c>
      <c r="X7293" t="s">
        <v>112</v>
      </c>
      <c r="Y7293" t="s">
        <v>82</v>
      </c>
      <c r="Z7293">
        <v>31000</v>
      </c>
      <c r="AA7293">
        <v>0</v>
      </c>
      <c r="AB7293" t="s">
        <v>51</v>
      </c>
      <c r="AC7293" t="s">
        <v>52</v>
      </c>
      <c r="AD7293">
        <v>1</v>
      </c>
      <c r="AE7293">
        <v>1</v>
      </c>
      <c r="AF7293">
        <v>1</v>
      </c>
      <c r="AG7293">
        <v>2026</v>
      </c>
      <c r="AH7293">
        <v>20251230</v>
      </c>
      <c r="AI7293" t="s">
        <v>10019</v>
      </c>
      <c r="AJ7293">
        <v>3400</v>
      </c>
      <c r="AK7293">
        <v>4941.2177734375</v>
      </c>
      <c r="AL7293" s="10">
        <f t="shared" si="904"/>
        <v>1541.2177734375</v>
      </c>
      <c r="AM7293" s="11">
        <f t="shared" si="905"/>
        <v>0.45329934512867648</v>
      </c>
      <c r="AN7293">
        <v>3400</v>
      </c>
      <c r="AO7293">
        <v>4781.7486723336488</v>
      </c>
      <c r="AP7293" s="12">
        <f t="shared" si="906"/>
        <v>1381.7486723336488</v>
      </c>
      <c r="AQ7293" s="13">
        <f t="shared" si="907"/>
        <v>0.40639666833342608</v>
      </c>
      <c r="AR7293">
        <v>3400</v>
      </c>
      <c r="AS7293">
        <v>4470.8085331519414</v>
      </c>
      <c r="AT7293" s="14">
        <f t="shared" si="908"/>
        <v>1070.8085331519414</v>
      </c>
      <c r="AU7293" s="15">
        <f t="shared" si="909"/>
        <v>0.31494368622115926</v>
      </c>
      <c r="AV7293">
        <v>3400</v>
      </c>
      <c r="AW7293">
        <v>5032.3192239858909</v>
      </c>
      <c r="AX7293" s="16">
        <f t="shared" si="910"/>
        <v>1632.3192239858909</v>
      </c>
      <c r="AY7293" s="17">
        <f t="shared" si="911"/>
        <v>0.48009388940761494</v>
      </c>
    </row>
    <row r="7294" spans="1:51" x14ac:dyDescent="0.25">
      <c r="A7294" t="s">
        <v>69</v>
      </c>
      <c r="B7294" t="s">
        <v>70</v>
      </c>
      <c r="C7294">
        <v>5900</v>
      </c>
      <c r="D7294">
        <v>77844</v>
      </c>
      <c r="E7294">
        <v>2019</v>
      </c>
      <c r="F7294" t="s">
        <v>995</v>
      </c>
      <c r="G7294" t="s">
        <v>5743</v>
      </c>
      <c r="H7294" t="s">
        <v>2585</v>
      </c>
      <c r="J7294">
        <v>4</v>
      </c>
      <c r="K7294" t="s">
        <v>44</v>
      </c>
      <c r="L7294">
        <v>4</v>
      </c>
      <c r="M7294" t="s">
        <v>45</v>
      </c>
      <c r="N7294">
        <v>2</v>
      </c>
      <c r="O7294" t="s">
        <v>45</v>
      </c>
      <c r="P7294" t="s">
        <v>46</v>
      </c>
      <c r="R7294" t="s">
        <v>47</v>
      </c>
      <c r="S7294" t="s">
        <v>48</v>
      </c>
      <c r="T7294">
        <v>237</v>
      </c>
      <c r="U7294" t="s">
        <v>63</v>
      </c>
      <c r="V7294" t="s">
        <v>64</v>
      </c>
      <c r="W7294" t="s">
        <v>2519</v>
      </c>
      <c r="X7294" t="s">
        <v>112</v>
      </c>
      <c r="Y7294" t="s">
        <v>333</v>
      </c>
      <c r="Z7294">
        <v>46990</v>
      </c>
      <c r="AA7294">
        <v>0</v>
      </c>
      <c r="AB7294" t="s">
        <v>51</v>
      </c>
      <c r="AC7294" t="s">
        <v>52</v>
      </c>
      <c r="AD7294">
        <v>1</v>
      </c>
      <c r="AE7294">
        <v>1</v>
      </c>
      <c r="AF7294">
        <v>1</v>
      </c>
      <c r="AG7294">
        <v>2026</v>
      </c>
      <c r="AH7294">
        <v>20251230</v>
      </c>
      <c r="AI7294" t="s">
        <v>10020</v>
      </c>
      <c r="AJ7294">
        <v>5900</v>
      </c>
      <c r="AK7294">
        <v>11210.0537109375</v>
      </c>
      <c r="AL7294" s="10">
        <f t="shared" si="904"/>
        <v>5310.0537109375</v>
      </c>
      <c r="AM7294" s="11">
        <f t="shared" si="905"/>
        <v>0.90000910354872876</v>
      </c>
      <c r="AN7294">
        <v>5900</v>
      </c>
      <c r="AO7294">
        <v>11099.04937497179</v>
      </c>
      <c r="AP7294" s="12">
        <f t="shared" si="906"/>
        <v>5199.0493749717898</v>
      </c>
      <c r="AQ7294" s="13">
        <f t="shared" si="907"/>
        <v>0.88119480931725247</v>
      </c>
      <c r="AR7294">
        <v>5900</v>
      </c>
      <c r="AS7294">
        <v>12860.732118969499</v>
      </c>
      <c r="AT7294" s="14">
        <f t="shared" si="908"/>
        <v>6960.7321189694994</v>
      </c>
      <c r="AU7294" s="15">
        <f t="shared" si="909"/>
        <v>1.1797851049100847</v>
      </c>
      <c r="AV7294">
        <v>5900</v>
      </c>
      <c r="AW7294">
        <v>11257.913179916321</v>
      </c>
      <c r="AX7294" s="16">
        <f t="shared" si="910"/>
        <v>5357.9131799163206</v>
      </c>
      <c r="AY7294" s="17">
        <f t="shared" si="911"/>
        <v>0.90812087795191876</v>
      </c>
    </row>
    <row r="7295" spans="1:51" x14ac:dyDescent="0.25">
      <c r="A7295" t="s">
        <v>54</v>
      </c>
      <c r="B7295" t="s">
        <v>176</v>
      </c>
      <c r="C7295">
        <v>6500</v>
      </c>
      <c r="D7295">
        <v>237545</v>
      </c>
      <c r="E7295">
        <v>2007</v>
      </c>
      <c r="F7295" t="s">
        <v>165</v>
      </c>
      <c r="G7295" t="s">
        <v>487</v>
      </c>
      <c r="H7295" t="s">
        <v>992</v>
      </c>
      <c r="I7295" t="s">
        <v>1810</v>
      </c>
      <c r="J7295">
        <v>6</v>
      </c>
      <c r="K7295" t="s">
        <v>44</v>
      </c>
      <c r="L7295">
        <v>4</v>
      </c>
      <c r="M7295" t="s">
        <v>45</v>
      </c>
      <c r="N7295">
        <v>4</v>
      </c>
      <c r="O7295" t="s">
        <v>76</v>
      </c>
      <c r="P7295" t="s">
        <v>46</v>
      </c>
      <c r="R7295" t="s">
        <v>47</v>
      </c>
      <c r="S7295" t="s">
        <v>78</v>
      </c>
      <c r="T7295">
        <v>236</v>
      </c>
      <c r="U7295" t="s">
        <v>63</v>
      </c>
      <c r="V7295" t="s">
        <v>79</v>
      </c>
      <c r="W7295" t="s">
        <v>490</v>
      </c>
      <c r="X7295" t="s">
        <v>112</v>
      </c>
      <c r="Y7295" t="s">
        <v>50</v>
      </c>
      <c r="AA7295">
        <v>0</v>
      </c>
      <c r="AB7295" t="s">
        <v>51</v>
      </c>
      <c r="AC7295" t="s">
        <v>52</v>
      </c>
      <c r="AD7295">
        <v>1</v>
      </c>
      <c r="AE7295">
        <v>1</v>
      </c>
      <c r="AF7295">
        <v>1</v>
      </c>
      <c r="AG7295">
        <v>2026</v>
      </c>
      <c r="AH7295">
        <v>20251230</v>
      </c>
      <c r="AI7295" t="s">
        <v>10021</v>
      </c>
      <c r="AJ7295">
        <v>6500</v>
      </c>
      <c r="AK7295">
        <v>3558.745849609375</v>
      </c>
      <c r="AL7295" s="10">
        <f t="shared" si="904"/>
        <v>2941.254150390625</v>
      </c>
      <c r="AM7295" s="11">
        <f t="shared" si="905"/>
        <v>0.45250063852163463</v>
      </c>
      <c r="AN7295">
        <v>6500</v>
      </c>
      <c r="AO7295">
        <v>3593.225476229607</v>
      </c>
      <c r="AP7295" s="12">
        <f t="shared" si="906"/>
        <v>2906.774523770393</v>
      </c>
      <c r="AQ7295" s="13">
        <f t="shared" si="907"/>
        <v>0.44719608058006044</v>
      </c>
      <c r="AR7295">
        <v>6500</v>
      </c>
      <c r="AS7295">
        <v>3708.6186039683121</v>
      </c>
      <c r="AT7295" s="14">
        <f t="shared" si="908"/>
        <v>2791.3813960316879</v>
      </c>
      <c r="AU7295" s="15">
        <f t="shared" si="909"/>
        <v>0.42944329169718276</v>
      </c>
      <c r="AV7295">
        <v>6500</v>
      </c>
      <c r="AW7295">
        <v>3611.5447858070102</v>
      </c>
      <c r="AX7295" s="16">
        <f t="shared" si="910"/>
        <v>2888.4552141929898</v>
      </c>
      <c r="AY7295" s="17">
        <f t="shared" si="911"/>
        <v>0.44437772526045999</v>
      </c>
    </row>
    <row r="7296" spans="1:51" x14ac:dyDescent="0.25">
      <c r="A7296" t="s">
        <v>54</v>
      </c>
      <c r="B7296" t="s">
        <v>154</v>
      </c>
      <c r="C7296">
        <v>2000</v>
      </c>
      <c r="D7296">
        <v>248268</v>
      </c>
      <c r="E7296">
        <v>2008</v>
      </c>
      <c r="F7296" t="s">
        <v>165</v>
      </c>
      <c r="G7296" t="s">
        <v>1269</v>
      </c>
      <c r="I7296" t="s">
        <v>2775</v>
      </c>
      <c r="J7296">
        <v>6</v>
      </c>
      <c r="K7296" t="s">
        <v>87</v>
      </c>
      <c r="L7296">
        <v>4</v>
      </c>
      <c r="M7296" t="s">
        <v>45</v>
      </c>
      <c r="N7296">
        <v>3.5</v>
      </c>
      <c r="O7296" t="s">
        <v>60</v>
      </c>
      <c r="R7296" t="s">
        <v>61</v>
      </c>
      <c r="S7296" t="s">
        <v>151</v>
      </c>
      <c r="U7296" t="s">
        <v>63</v>
      </c>
      <c r="V7296" t="s">
        <v>79</v>
      </c>
      <c r="W7296" t="s">
        <v>477</v>
      </c>
      <c r="X7296" t="s">
        <v>65</v>
      </c>
      <c r="Y7296" t="s">
        <v>82</v>
      </c>
      <c r="AA7296">
        <v>0</v>
      </c>
      <c r="AB7296" t="s">
        <v>51</v>
      </c>
      <c r="AC7296" t="s">
        <v>67</v>
      </c>
      <c r="AD7296">
        <v>1</v>
      </c>
      <c r="AE7296">
        <v>1</v>
      </c>
      <c r="AF7296">
        <v>1</v>
      </c>
      <c r="AG7296">
        <v>2026</v>
      </c>
      <c r="AH7296">
        <v>20260101</v>
      </c>
      <c r="AI7296" t="s">
        <v>10022</v>
      </c>
      <c r="AJ7296">
        <v>2000</v>
      </c>
      <c r="AK7296">
        <v>1522.75537109375</v>
      </c>
      <c r="AL7296" s="10">
        <f t="shared" si="904"/>
        <v>477.24462890625</v>
      </c>
      <c r="AM7296" s="11">
        <f t="shared" si="905"/>
        <v>0.23862231445312501</v>
      </c>
      <c r="AN7296">
        <v>2000</v>
      </c>
      <c r="AO7296">
        <v>1503.458045683107</v>
      </c>
      <c r="AP7296" s="12">
        <f t="shared" si="906"/>
        <v>496.541954316893</v>
      </c>
      <c r="AQ7296" s="13">
        <f t="shared" si="907"/>
        <v>0.24827097715844651</v>
      </c>
      <c r="AR7296">
        <v>2000</v>
      </c>
      <c r="AS7296">
        <v>1412.672132894422</v>
      </c>
      <c r="AT7296" s="14">
        <f t="shared" si="908"/>
        <v>587.32786710557798</v>
      </c>
      <c r="AU7296" s="15">
        <f t="shared" si="909"/>
        <v>0.29366393355278897</v>
      </c>
      <c r="AV7296">
        <v>2000</v>
      </c>
      <c r="AW7296">
        <v>1526.312129202372</v>
      </c>
      <c r="AX7296" s="16">
        <f t="shared" si="910"/>
        <v>473.68787079762797</v>
      </c>
      <c r="AY7296" s="17">
        <f t="shared" si="911"/>
        <v>0.23684393539881399</v>
      </c>
    </row>
    <row r="7297" spans="1:51" x14ac:dyDescent="0.25">
      <c r="A7297" t="s">
        <v>54</v>
      </c>
      <c r="B7297" t="s">
        <v>249</v>
      </c>
      <c r="C7297">
        <v>1750</v>
      </c>
      <c r="D7297">
        <v>182570</v>
      </c>
      <c r="E7297">
        <v>2015</v>
      </c>
      <c r="F7297" t="s">
        <v>41</v>
      </c>
      <c r="G7297" t="s">
        <v>42</v>
      </c>
      <c r="H7297" t="s">
        <v>1091</v>
      </c>
      <c r="J7297">
        <v>4</v>
      </c>
      <c r="K7297" t="s">
        <v>111</v>
      </c>
      <c r="L7297">
        <v>4</v>
      </c>
      <c r="M7297" t="s">
        <v>45</v>
      </c>
      <c r="N7297">
        <v>2.5</v>
      </c>
      <c r="O7297" t="s">
        <v>45</v>
      </c>
      <c r="P7297" t="s">
        <v>46</v>
      </c>
      <c r="R7297" t="s">
        <v>47</v>
      </c>
      <c r="S7297" t="s">
        <v>48</v>
      </c>
      <c r="U7297" t="s">
        <v>63</v>
      </c>
      <c r="V7297" t="s">
        <v>91</v>
      </c>
      <c r="W7297" t="s">
        <v>92</v>
      </c>
      <c r="X7297" t="s">
        <v>49</v>
      </c>
      <c r="Y7297" t="s">
        <v>50</v>
      </c>
      <c r="AA7297">
        <v>0</v>
      </c>
      <c r="AB7297" t="s">
        <v>51</v>
      </c>
      <c r="AC7297" t="s">
        <v>52</v>
      </c>
      <c r="AD7297">
        <v>1</v>
      </c>
      <c r="AE7297">
        <v>1</v>
      </c>
      <c r="AF7297">
        <v>1</v>
      </c>
      <c r="AG7297">
        <v>2026</v>
      </c>
      <c r="AH7297">
        <v>20251230</v>
      </c>
      <c r="AI7297" t="s">
        <v>10023</v>
      </c>
      <c r="AJ7297">
        <v>1750</v>
      </c>
      <c r="AK7297">
        <v>2407.5068359375</v>
      </c>
      <c r="AL7297" s="10">
        <f t="shared" si="904"/>
        <v>657.5068359375</v>
      </c>
      <c r="AM7297" s="11">
        <f t="shared" si="905"/>
        <v>0.37571819196428574</v>
      </c>
      <c r="AN7297">
        <v>1750</v>
      </c>
      <c r="AO7297">
        <v>2452.8456025239052</v>
      </c>
      <c r="AP7297" s="12">
        <f t="shared" si="906"/>
        <v>702.8456025239052</v>
      </c>
      <c r="AQ7297" s="13">
        <f t="shared" si="907"/>
        <v>0.40162605858508871</v>
      </c>
      <c r="AR7297">
        <v>1750</v>
      </c>
      <c r="AS7297">
        <v>2675.9598192980839</v>
      </c>
      <c r="AT7297" s="14">
        <f t="shared" si="908"/>
        <v>925.95981929808386</v>
      </c>
      <c r="AU7297" s="15">
        <f t="shared" si="909"/>
        <v>0.52911989674176219</v>
      </c>
      <c r="AV7297">
        <v>1750</v>
      </c>
      <c r="AW7297">
        <v>2422.708761625061</v>
      </c>
      <c r="AX7297" s="16">
        <f t="shared" si="910"/>
        <v>672.70876162506102</v>
      </c>
      <c r="AY7297" s="17">
        <f t="shared" si="911"/>
        <v>0.38440500664289201</v>
      </c>
    </row>
    <row r="7298" spans="1:51" x14ac:dyDescent="0.25">
      <c r="A7298" t="s">
        <v>69</v>
      </c>
      <c r="B7298" t="s">
        <v>1362</v>
      </c>
      <c r="C7298">
        <v>16200</v>
      </c>
      <c r="D7298">
        <v>60055</v>
      </c>
      <c r="E7298">
        <v>2022</v>
      </c>
      <c r="F7298" t="s">
        <v>71</v>
      </c>
      <c r="G7298" t="s">
        <v>123</v>
      </c>
      <c r="H7298" t="s">
        <v>2256</v>
      </c>
      <c r="J7298">
        <v>4</v>
      </c>
      <c r="K7298" t="s">
        <v>111</v>
      </c>
      <c r="L7298">
        <v>4</v>
      </c>
      <c r="M7298" t="s">
        <v>45</v>
      </c>
      <c r="N7298">
        <v>1.5</v>
      </c>
      <c r="O7298" t="s">
        <v>45</v>
      </c>
      <c r="P7298" t="s">
        <v>46</v>
      </c>
      <c r="Q7298">
        <v>5</v>
      </c>
      <c r="R7298" t="s">
        <v>47</v>
      </c>
      <c r="S7298" t="s">
        <v>48</v>
      </c>
      <c r="U7298" t="s">
        <v>63</v>
      </c>
      <c r="V7298" t="s">
        <v>64</v>
      </c>
      <c r="W7298" t="s">
        <v>2107</v>
      </c>
      <c r="X7298" t="s">
        <v>49</v>
      </c>
      <c r="Y7298" t="s">
        <v>66</v>
      </c>
      <c r="AA7298">
        <v>0</v>
      </c>
      <c r="AB7298" t="s">
        <v>51</v>
      </c>
      <c r="AC7298" t="s">
        <v>52</v>
      </c>
      <c r="AD7298">
        <v>1</v>
      </c>
      <c r="AE7298">
        <v>1</v>
      </c>
      <c r="AF7298">
        <v>1</v>
      </c>
      <c r="AG7298">
        <v>2026</v>
      </c>
      <c r="AH7298">
        <v>20251230</v>
      </c>
      <c r="AI7298" t="s">
        <v>10024</v>
      </c>
      <c r="AJ7298">
        <v>16200</v>
      </c>
      <c r="AK7298">
        <v>16128.8056640625</v>
      </c>
      <c r="AL7298" s="10">
        <f t="shared" si="904"/>
        <v>71.1943359375</v>
      </c>
      <c r="AM7298" s="11">
        <f t="shared" si="905"/>
        <v>4.3947120949074077E-3</v>
      </c>
      <c r="AN7298">
        <v>16200</v>
      </c>
      <c r="AO7298">
        <v>16734.430750888201</v>
      </c>
      <c r="AP7298" s="12">
        <f t="shared" si="906"/>
        <v>534.43075088820115</v>
      </c>
      <c r="AQ7298" s="13">
        <f t="shared" si="907"/>
        <v>3.2989552523963031E-2</v>
      </c>
      <c r="AR7298">
        <v>16200</v>
      </c>
      <c r="AS7298">
        <v>17056.284667475629</v>
      </c>
      <c r="AT7298" s="14">
        <f t="shared" si="908"/>
        <v>856.28466747562925</v>
      </c>
      <c r="AU7298" s="15">
        <f t="shared" si="909"/>
        <v>5.2857078239236376E-2</v>
      </c>
      <c r="AV7298">
        <v>16200</v>
      </c>
      <c r="AW7298">
        <v>16158.722517730501</v>
      </c>
      <c r="AX7298" s="16">
        <f t="shared" si="910"/>
        <v>41.27748226949916</v>
      </c>
      <c r="AY7298" s="17">
        <f t="shared" si="911"/>
        <v>2.5479927326851333E-3</v>
      </c>
    </row>
    <row r="7299" spans="1:51" x14ac:dyDescent="0.25">
      <c r="A7299" t="s">
        <v>106</v>
      </c>
      <c r="B7299" t="s">
        <v>215</v>
      </c>
      <c r="C7299">
        <v>12000</v>
      </c>
      <c r="D7299">
        <v>49457</v>
      </c>
      <c r="E7299">
        <v>2021</v>
      </c>
      <c r="F7299" t="s">
        <v>56</v>
      </c>
      <c r="G7299" t="s">
        <v>86</v>
      </c>
      <c r="H7299" t="s">
        <v>58</v>
      </c>
      <c r="J7299">
        <v>3</v>
      </c>
      <c r="K7299" t="s">
        <v>44</v>
      </c>
      <c r="L7299">
        <v>4</v>
      </c>
      <c r="M7299" t="s">
        <v>45</v>
      </c>
      <c r="N7299">
        <v>1.5</v>
      </c>
      <c r="O7299" t="s">
        <v>60</v>
      </c>
      <c r="P7299" t="s">
        <v>46</v>
      </c>
      <c r="Q7299">
        <v>3</v>
      </c>
      <c r="R7299" t="s">
        <v>47</v>
      </c>
      <c r="S7299" t="s">
        <v>151</v>
      </c>
      <c r="U7299" t="s">
        <v>63</v>
      </c>
      <c r="V7299" t="s">
        <v>64</v>
      </c>
      <c r="W7299" t="s">
        <v>4316</v>
      </c>
      <c r="X7299" t="s">
        <v>49</v>
      </c>
      <c r="Y7299" t="s">
        <v>82</v>
      </c>
      <c r="AA7299">
        <v>0</v>
      </c>
      <c r="AB7299" t="s">
        <v>51</v>
      </c>
      <c r="AC7299" t="s">
        <v>52</v>
      </c>
      <c r="AD7299">
        <v>1</v>
      </c>
      <c r="AE7299">
        <v>1</v>
      </c>
      <c r="AF7299">
        <v>1</v>
      </c>
      <c r="AG7299">
        <v>2026</v>
      </c>
      <c r="AH7299">
        <v>20260102</v>
      </c>
      <c r="AI7299" t="s">
        <v>10025</v>
      </c>
      <c r="AJ7299">
        <v>12000</v>
      </c>
      <c r="AK7299">
        <v>12305.3369140625</v>
      </c>
      <c r="AL7299" s="10">
        <f t="shared" ref="AL7299:AL7362" si="912">ABS(AJ7299-AK7299)</f>
        <v>305.3369140625</v>
      </c>
      <c r="AM7299" s="11">
        <f t="shared" ref="AM7299:AM7362" si="913">ABS($AJ7299-AK7299)/$AJ7299</f>
        <v>2.5444742838541666E-2</v>
      </c>
      <c r="AN7299">
        <v>12000</v>
      </c>
      <c r="AO7299">
        <v>11624.1683292166</v>
      </c>
      <c r="AP7299" s="12">
        <f t="shared" ref="AP7299:AP7362" si="914">ABS(AN7299-AO7299)</f>
        <v>375.83167078340011</v>
      </c>
      <c r="AQ7299" s="13">
        <f t="shared" ref="AQ7299:AQ7362" si="915">ABS($AJ7299-AO7299)/$AJ7299</f>
        <v>3.1319305898616673E-2</v>
      </c>
      <c r="AR7299">
        <v>12000</v>
      </c>
      <c r="AS7299">
        <v>11757.364456413579</v>
      </c>
      <c r="AT7299" s="14">
        <f t="shared" ref="AT7299:AT7362" si="916">ABS(AR7299-AS7299)</f>
        <v>242.63554358642068</v>
      </c>
      <c r="AU7299" s="15">
        <f t="shared" ref="AU7299:AU7362" si="917">ABS($AJ7299-AS7299)/$AJ7299</f>
        <v>2.0219628632201725E-2</v>
      </c>
      <c r="AV7299">
        <v>12000</v>
      </c>
      <c r="AW7299">
        <v>12230.983388704321</v>
      </c>
      <c r="AX7299" s="16">
        <f t="shared" ref="AX7299:AX7362" si="918">ABS(AV7299-AW7299)</f>
        <v>230.98338870432053</v>
      </c>
      <c r="AY7299" s="17">
        <f t="shared" ref="AY7299:AY7362" si="919">ABS($AJ7299-AW7299)/$AJ7299</f>
        <v>1.9248615725360043E-2</v>
      </c>
    </row>
    <row r="7300" spans="1:51" x14ac:dyDescent="0.25">
      <c r="A7300" t="s">
        <v>54</v>
      </c>
      <c r="B7300" t="s">
        <v>148</v>
      </c>
      <c r="C7300">
        <v>1000</v>
      </c>
      <c r="D7300">
        <v>118027</v>
      </c>
      <c r="E7300">
        <v>2016</v>
      </c>
      <c r="F7300" t="s">
        <v>56</v>
      </c>
      <c r="G7300" t="s">
        <v>499</v>
      </c>
      <c r="H7300" t="s">
        <v>58</v>
      </c>
      <c r="J7300">
        <v>4</v>
      </c>
      <c r="K7300" t="s">
        <v>44</v>
      </c>
      <c r="L7300">
        <v>4</v>
      </c>
      <c r="M7300" t="s">
        <v>45</v>
      </c>
      <c r="N7300">
        <v>1.6000000238418579</v>
      </c>
      <c r="O7300" t="s">
        <v>60</v>
      </c>
      <c r="P7300" t="s">
        <v>46</v>
      </c>
      <c r="Q7300">
        <v>3</v>
      </c>
      <c r="R7300" t="s">
        <v>440</v>
      </c>
      <c r="T7300">
        <v>197</v>
      </c>
      <c r="U7300" t="s">
        <v>394</v>
      </c>
      <c r="V7300" t="s">
        <v>64</v>
      </c>
      <c r="W7300" t="s">
        <v>2695</v>
      </c>
      <c r="X7300" t="s">
        <v>65</v>
      </c>
      <c r="Y7300" t="s">
        <v>66</v>
      </c>
      <c r="AA7300">
        <v>0</v>
      </c>
      <c r="AB7300" t="s">
        <v>51</v>
      </c>
      <c r="AC7300" t="s">
        <v>559</v>
      </c>
      <c r="AD7300">
        <v>1</v>
      </c>
      <c r="AE7300">
        <v>1</v>
      </c>
      <c r="AF7300">
        <v>1</v>
      </c>
      <c r="AG7300">
        <v>2026</v>
      </c>
      <c r="AH7300">
        <v>20251230</v>
      </c>
      <c r="AI7300" t="s">
        <v>10026</v>
      </c>
      <c r="AJ7300">
        <v>1000</v>
      </c>
      <c r="AK7300">
        <v>1640.9130859375</v>
      </c>
      <c r="AL7300" s="10">
        <f t="shared" si="912"/>
        <v>640.9130859375</v>
      </c>
      <c r="AM7300" s="11">
        <f t="shared" si="913"/>
        <v>0.64091308593749996</v>
      </c>
      <c r="AN7300">
        <v>1000</v>
      </c>
      <c r="AO7300">
        <v>1748.039211871677</v>
      </c>
      <c r="AP7300" s="12">
        <f t="shared" si="914"/>
        <v>748.03921187167703</v>
      </c>
      <c r="AQ7300" s="13">
        <f t="shared" si="915"/>
        <v>0.74803921187167699</v>
      </c>
      <c r="AR7300">
        <v>1000</v>
      </c>
      <c r="AS7300">
        <v>1688.469044357395</v>
      </c>
      <c r="AT7300" s="14">
        <f t="shared" si="916"/>
        <v>688.46904435739498</v>
      </c>
      <c r="AU7300" s="15">
        <f t="shared" si="917"/>
        <v>0.68846904435739498</v>
      </c>
      <c r="AV7300">
        <v>1000</v>
      </c>
      <c r="AW7300">
        <v>1701.4102719033231</v>
      </c>
      <c r="AX7300" s="16">
        <f t="shared" si="918"/>
        <v>701.41027190332306</v>
      </c>
      <c r="AY7300" s="17">
        <f t="shared" si="919"/>
        <v>0.70141027190332306</v>
      </c>
    </row>
    <row r="7301" spans="1:51" x14ac:dyDescent="0.25">
      <c r="A7301" t="s">
        <v>54</v>
      </c>
      <c r="B7301" t="s">
        <v>249</v>
      </c>
      <c r="C7301">
        <v>700</v>
      </c>
      <c r="D7301">
        <v>161288</v>
      </c>
      <c r="E7301">
        <v>2004</v>
      </c>
      <c r="F7301" t="s">
        <v>502</v>
      </c>
      <c r="G7301" t="s">
        <v>10027</v>
      </c>
      <c r="H7301" t="s">
        <v>10028</v>
      </c>
      <c r="J7301">
        <v>8</v>
      </c>
      <c r="K7301" t="s">
        <v>111</v>
      </c>
      <c r="L7301">
        <v>4</v>
      </c>
      <c r="M7301" t="s">
        <v>45</v>
      </c>
      <c r="N7301">
        <v>4.5999999046325684</v>
      </c>
      <c r="O7301" t="s">
        <v>60</v>
      </c>
      <c r="P7301" t="s">
        <v>46</v>
      </c>
      <c r="R7301" t="s">
        <v>61</v>
      </c>
      <c r="U7301" t="s">
        <v>63</v>
      </c>
      <c r="V7301" t="s">
        <v>79</v>
      </c>
      <c r="W7301" t="s">
        <v>2512</v>
      </c>
      <c r="X7301" t="s">
        <v>65</v>
      </c>
      <c r="Y7301" t="s">
        <v>82</v>
      </c>
      <c r="AA7301">
        <v>0</v>
      </c>
      <c r="AB7301" t="s">
        <v>51</v>
      </c>
      <c r="AC7301" t="s">
        <v>67</v>
      </c>
      <c r="AD7301">
        <v>1</v>
      </c>
      <c r="AE7301">
        <v>1</v>
      </c>
      <c r="AF7301">
        <v>1</v>
      </c>
      <c r="AG7301">
        <v>2026</v>
      </c>
      <c r="AH7301">
        <v>20251230</v>
      </c>
      <c r="AI7301" t="s">
        <v>10029</v>
      </c>
      <c r="AJ7301">
        <v>700</v>
      </c>
      <c r="AK7301">
        <v>755.7901611328125</v>
      </c>
      <c r="AL7301" s="10">
        <f t="shared" si="912"/>
        <v>55.7901611328125</v>
      </c>
      <c r="AM7301" s="11">
        <f t="shared" si="913"/>
        <v>7.9700230189732144E-2</v>
      </c>
      <c r="AN7301">
        <v>700</v>
      </c>
      <c r="AO7301">
        <v>755.72997376350554</v>
      </c>
      <c r="AP7301" s="12">
        <f t="shared" si="914"/>
        <v>55.729973763505541</v>
      </c>
      <c r="AQ7301" s="13">
        <f t="shared" si="915"/>
        <v>7.9614248233579349E-2</v>
      </c>
      <c r="AR7301">
        <v>700</v>
      </c>
      <c r="AS7301">
        <v>741.16601764096845</v>
      </c>
      <c r="AT7301" s="14">
        <f t="shared" si="916"/>
        <v>41.166017640968448</v>
      </c>
      <c r="AU7301" s="15">
        <f t="shared" si="917"/>
        <v>5.8808596629954926E-2</v>
      </c>
      <c r="AV7301">
        <v>700</v>
      </c>
      <c r="AW7301">
        <v>767.32069970845475</v>
      </c>
      <c r="AX7301" s="16">
        <f t="shared" si="918"/>
        <v>67.320699708454754</v>
      </c>
      <c r="AY7301" s="17">
        <f t="shared" si="919"/>
        <v>9.617242815493536E-2</v>
      </c>
    </row>
    <row r="7302" spans="1:51" x14ac:dyDescent="0.25">
      <c r="A7302" t="s">
        <v>54</v>
      </c>
      <c r="B7302" t="s">
        <v>148</v>
      </c>
      <c r="C7302">
        <v>700</v>
      </c>
      <c r="D7302">
        <v>131328</v>
      </c>
      <c r="E7302">
        <v>2004</v>
      </c>
      <c r="F7302" t="s">
        <v>408</v>
      </c>
      <c r="G7302" t="s">
        <v>10030</v>
      </c>
      <c r="H7302" t="s">
        <v>365</v>
      </c>
      <c r="I7302" t="s">
        <v>10031</v>
      </c>
      <c r="J7302">
        <v>6</v>
      </c>
      <c r="K7302" t="s">
        <v>111</v>
      </c>
      <c r="L7302">
        <v>2</v>
      </c>
      <c r="M7302" t="s">
        <v>240</v>
      </c>
      <c r="N7302">
        <v>3.2000000476837158</v>
      </c>
      <c r="O7302" t="s">
        <v>119</v>
      </c>
      <c r="R7302" t="s">
        <v>241</v>
      </c>
      <c r="U7302" t="s">
        <v>63</v>
      </c>
      <c r="V7302" t="s">
        <v>79</v>
      </c>
      <c r="X7302" t="s">
        <v>65</v>
      </c>
      <c r="Y7302" t="s">
        <v>120</v>
      </c>
      <c r="AA7302">
        <v>0</v>
      </c>
      <c r="AB7302" t="s">
        <v>51</v>
      </c>
      <c r="AC7302" t="s">
        <v>241</v>
      </c>
      <c r="AD7302">
        <v>1</v>
      </c>
      <c r="AE7302">
        <v>1</v>
      </c>
      <c r="AF7302">
        <v>1</v>
      </c>
      <c r="AG7302">
        <v>2026</v>
      </c>
      <c r="AH7302">
        <v>20251230</v>
      </c>
      <c r="AI7302" t="s">
        <v>10032</v>
      </c>
      <c r="AJ7302">
        <v>700</v>
      </c>
      <c r="AK7302">
        <v>1561.831787109375</v>
      </c>
      <c r="AL7302" s="10">
        <f t="shared" si="912"/>
        <v>861.831787109375</v>
      </c>
      <c r="AM7302" s="11">
        <f t="shared" si="913"/>
        <v>1.2311882672991072</v>
      </c>
      <c r="AN7302">
        <v>700</v>
      </c>
      <c r="AO7302">
        <v>1406.9560880026031</v>
      </c>
      <c r="AP7302" s="12">
        <f t="shared" si="914"/>
        <v>706.95608800260311</v>
      </c>
      <c r="AQ7302" s="13">
        <f t="shared" si="915"/>
        <v>1.0099372685751473</v>
      </c>
      <c r="AR7302">
        <v>700</v>
      </c>
      <c r="AS7302">
        <v>1467.268479656329</v>
      </c>
      <c r="AT7302" s="14">
        <f t="shared" si="916"/>
        <v>767.26847965632896</v>
      </c>
      <c r="AU7302" s="15">
        <f t="shared" si="917"/>
        <v>1.0960978280804698</v>
      </c>
      <c r="AV7302">
        <v>700</v>
      </c>
      <c r="AW7302">
        <v>1538.1135531135531</v>
      </c>
      <c r="AX7302" s="16">
        <f t="shared" si="918"/>
        <v>838.11355311355305</v>
      </c>
      <c r="AY7302" s="17">
        <f t="shared" si="919"/>
        <v>1.1973050758765043</v>
      </c>
    </row>
    <row r="7303" spans="1:51" x14ac:dyDescent="0.25">
      <c r="A7303" t="s">
        <v>106</v>
      </c>
      <c r="B7303" t="s">
        <v>164</v>
      </c>
      <c r="C7303">
        <v>9600</v>
      </c>
      <c r="D7303">
        <v>103183</v>
      </c>
      <c r="E7303">
        <v>2019</v>
      </c>
      <c r="F7303" t="s">
        <v>196</v>
      </c>
      <c r="G7303" t="s">
        <v>706</v>
      </c>
      <c r="H7303" t="s">
        <v>9962</v>
      </c>
      <c r="J7303">
        <v>6</v>
      </c>
      <c r="K7303" t="s">
        <v>87</v>
      </c>
      <c r="L7303">
        <v>4</v>
      </c>
      <c r="M7303" t="s">
        <v>45</v>
      </c>
      <c r="N7303">
        <v>3.2999999523162842</v>
      </c>
      <c r="O7303" t="s">
        <v>60</v>
      </c>
      <c r="P7303" t="s">
        <v>46</v>
      </c>
      <c r="Q7303">
        <v>4</v>
      </c>
      <c r="R7303" t="s">
        <v>47</v>
      </c>
      <c r="S7303" t="s">
        <v>151</v>
      </c>
      <c r="T7303">
        <v>290</v>
      </c>
      <c r="U7303" t="s">
        <v>63</v>
      </c>
      <c r="W7303" t="s">
        <v>1533</v>
      </c>
      <c r="X7303" t="s">
        <v>112</v>
      </c>
      <c r="Y7303" t="s">
        <v>82</v>
      </c>
      <c r="Z7303">
        <v>44690</v>
      </c>
      <c r="AA7303">
        <v>0</v>
      </c>
      <c r="AB7303" t="s">
        <v>51</v>
      </c>
      <c r="AC7303" t="s">
        <v>52</v>
      </c>
      <c r="AD7303">
        <v>1</v>
      </c>
      <c r="AE7303">
        <v>1</v>
      </c>
      <c r="AF7303">
        <v>1</v>
      </c>
      <c r="AG7303">
        <v>2026</v>
      </c>
      <c r="AH7303">
        <v>20251229</v>
      </c>
      <c r="AI7303" t="s">
        <v>10033</v>
      </c>
      <c r="AJ7303">
        <v>9600</v>
      </c>
      <c r="AK7303">
        <v>11264.88671875</v>
      </c>
      <c r="AL7303" s="10">
        <f t="shared" si="912"/>
        <v>1664.88671875</v>
      </c>
      <c r="AM7303" s="11">
        <f t="shared" si="913"/>
        <v>0.17342569986979167</v>
      </c>
      <c r="AN7303">
        <v>9600</v>
      </c>
      <c r="AO7303">
        <v>10853.744956032649</v>
      </c>
      <c r="AP7303" s="12">
        <f t="shared" si="914"/>
        <v>1253.7449560326495</v>
      </c>
      <c r="AQ7303" s="13">
        <f t="shared" si="915"/>
        <v>0.13059843292006765</v>
      </c>
      <c r="AR7303">
        <v>9600</v>
      </c>
      <c r="AS7303">
        <v>11474.11431590758</v>
      </c>
      <c r="AT7303" s="14">
        <f t="shared" si="916"/>
        <v>1874.11431590758</v>
      </c>
      <c r="AU7303" s="15">
        <f t="shared" si="917"/>
        <v>0.19522024124037293</v>
      </c>
      <c r="AV7303">
        <v>9600</v>
      </c>
      <c r="AW7303">
        <v>11257.913179916321</v>
      </c>
      <c r="AX7303" s="16">
        <f t="shared" si="918"/>
        <v>1657.9131799163206</v>
      </c>
      <c r="AY7303" s="17">
        <f t="shared" si="919"/>
        <v>0.17269928957461672</v>
      </c>
    </row>
    <row r="7304" spans="1:51" x14ac:dyDescent="0.25">
      <c r="A7304" t="s">
        <v>106</v>
      </c>
      <c r="B7304" t="s">
        <v>107</v>
      </c>
      <c r="C7304">
        <v>500</v>
      </c>
      <c r="D7304">
        <v>263717</v>
      </c>
      <c r="E7304">
        <v>2004</v>
      </c>
      <c r="F7304" t="s">
        <v>522</v>
      </c>
      <c r="G7304" t="s">
        <v>2408</v>
      </c>
      <c r="J7304">
        <v>6</v>
      </c>
      <c r="K7304" t="s">
        <v>44</v>
      </c>
      <c r="L7304">
        <v>4</v>
      </c>
      <c r="M7304" t="s">
        <v>45</v>
      </c>
      <c r="N7304">
        <v>3.5</v>
      </c>
      <c r="O7304" t="s">
        <v>119</v>
      </c>
      <c r="R7304" t="s">
        <v>47</v>
      </c>
      <c r="S7304" t="s">
        <v>151</v>
      </c>
      <c r="U7304" t="s">
        <v>63</v>
      </c>
      <c r="X7304" t="s">
        <v>112</v>
      </c>
      <c r="Y7304" t="s">
        <v>50</v>
      </c>
      <c r="AA7304">
        <v>0</v>
      </c>
      <c r="AB7304" t="s">
        <v>51</v>
      </c>
      <c r="AC7304" t="s">
        <v>52</v>
      </c>
      <c r="AD7304">
        <v>1</v>
      </c>
      <c r="AE7304">
        <v>1</v>
      </c>
      <c r="AF7304">
        <v>1</v>
      </c>
      <c r="AG7304">
        <v>2026</v>
      </c>
      <c r="AH7304">
        <v>20260102</v>
      </c>
      <c r="AI7304" t="s">
        <v>10034</v>
      </c>
      <c r="AJ7304">
        <v>500</v>
      </c>
      <c r="AK7304">
        <v>1006.7490234375</v>
      </c>
      <c r="AL7304" s="10">
        <f t="shared" si="912"/>
        <v>506.7490234375</v>
      </c>
      <c r="AM7304" s="11">
        <f t="shared" si="913"/>
        <v>1.0134980468749999</v>
      </c>
      <c r="AN7304">
        <v>500</v>
      </c>
      <c r="AO7304">
        <v>1074.7474912578591</v>
      </c>
      <c r="AP7304" s="12">
        <f t="shared" si="914"/>
        <v>574.74749125785911</v>
      </c>
      <c r="AQ7304" s="13">
        <f t="shared" si="915"/>
        <v>1.1494949825157181</v>
      </c>
      <c r="AR7304">
        <v>500</v>
      </c>
      <c r="AS7304">
        <v>1148.8903296548269</v>
      </c>
      <c r="AT7304" s="14">
        <f t="shared" si="916"/>
        <v>648.89032965482693</v>
      </c>
      <c r="AU7304" s="15">
        <f t="shared" si="917"/>
        <v>1.2977806593096539</v>
      </c>
      <c r="AV7304">
        <v>500</v>
      </c>
      <c r="AW7304">
        <v>1028.652232746955</v>
      </c>
      <c r="AX7304" s="16">
        <f t="shared" si="918"/>
        <v>528.65223274695495</v>
      </c>
      <c r="AY7304" s="17">
        <f t="shared" si="919"/>
        <v>1.0573044654939099</v>
      </c>
    </row>
    <row r="7305" spans="1:51" x14ac:dyDescent="0.25">
      <c r="A7305" t="s">
        <v>69</v>
      </c>
      <c r="B7305" t="s">
        <v>85</v>
      </c>
      <c r="C7305">
        <v>14500</v>
      </c>
      <c r="D7305">
        <v>68691</v>
      </c>
      <c r="E7305">
        <v>2019</v>
      </c>
      <c r="F7305" t="s">
        <v>274</v>
      </c>
      <c r="G7305" t="s">
        <v>1774</v>
      </c>
      <c r="H7305" t="s">
        <v>1830</v>
      </c>
      <c r="J7305">
        <v>6</v>
      </c>
      <c r="K7305" t="s">
        <v>111</v>
      </c>
      <c r="L7305">
        <v>4</v>
      </c>
      <c r="M7305" t="s">
        <v>45</v>
      </c>
      <c r="N7305">
        <v>3.5999999046325679</v>
      </c>
      <c r="O7305" t="s">
        <v>45</v>
      </c>
      <c r="P7305" t="s">
        <v>46</v>
      </c>
      <c r="Q7305">
        <v>4</v>
      </c>
      <c r="R7305" t="s">
        <v>47</v>
      </c>
      <c r="S7305" t="s">
        <v>48</v>
      </c>
      <c r="U7305" t="s">
        <v>63</v>
      </c>
      <c r="V7305" t="s">
        <v>79</v>
      </c>
      <c r="W7305" t="s">
        <v>1952</v>
      </c>
      <c r="X7305" t="s">
        <v>97</v>
      </c>
      <c r="Y7305" t="s">
        <v>82</v>
      </c>
      <c r="AA7305">
        <v>0</v>
      </c>
      <c r="AB7305" t="s">
        <v>51</v>
      </c>
      <c r="AC7305" t="s">
        <v>52</v>
      </c>
      <c r="AD7305">
        <v>1</v>
      </c>
      <c r="AE7305">
        <v>1</v>
      </c>
      <c r="AF7305">
        <v>1</v>
      </c>
      <c r="AG7305">
        <v>2026</v>
      </c>
      <c r="AH7305">
        <v>20251231</v>
      </c>
      <c r="AI7305" t="s">
        <v>10035</v>
      </c>
      <c r="AJ7305">
        <v>14500</v>
      </c>
      <c r="AK7305">
        <v>15103.7646484375</v>
      </c>
      <c r="AL7305" s="10">
        <f t="shared" si="912"/>
        <v>603.7646484375</v>
      </c>
      <c r="AM7305" s="11">
        <f t="shared" si="913"/>
        <v>4.1638941271551724E-2</v>
      </c>
      <c r="AN7305">
        <v>14500</v>
      </c>
      <c r="AO7305">
        <v>15105.38848115311</v>
      </c>
      <c r="AP7305" s="12">
        <f t="shared" si="914"/>
        <v>605.38848115310975</v>
      </c>
      <c r="AQ7305" s="13">
        <f t="shared" si="915"/>
        <v>4.1750929734697226E-2</v>
      </c>
      <c r="AR7305">
        <v>14500</v>
      </c>
      <c r="AS7305">
        <v>14844.848055351031</v>
      </c>
      <c r="AT7305" s="14">
        <f t="shared" si="916"/>
        <v>344.84805535103078</v>
      </c>
      <c r="AU7305" s="15">
        <f t="shared" si="917"/>
        <v>2.378262450696764E-2</v>
      </c>
      <c r="AV7305">
        <v>14500</v>
      </c>
      <c r="AW7305">
        <v>15058.525050100199</v>
      </c>
      <c r="AX7305" s="16">
        <f t="shared" si="918"/>
        <v>558.52505010019922</v>
      </c>
      <c r="AY7305" s="17">
        <f t="shared" si="919"/>
        <v>3.8518968972427535E-2</v>
      </c>
    </row>
    <row r="7306" spans="1:51" x14ac:dyDescent="0.25">
      <c r="A7306" t="s">
        <v>106</v>
      </c>
      <c r="B7306" t="s">
        <v>107</v>
      </c>
      <c r="C7306">
        <v>9800</v>
      </c>
      <c r="D7306">
        <v>104215</v>
      </c>
      <c r="E7306">
        <v>2016</v>
      </c>
      <c r="F7306" t="s">
        <v>995</v>
      </c>
      <c r="G7306" t="s">
        <v>1096</v>
      </c>
      <c r="H7306" t="s">
        <v>58</v>
      </c>
      <c r="J7306">
        <v>6</v>
      </c>
      <c r="K7306" t="s">
        <v>44</v>
      </c>
      <c r="L7306">
        <v>4</v>
      </c>
      <c r="M7306" t="s">
        <v>45</v>
      </c>
      <c r="N7306">
        <v>3</v>
      </c>
      <c r="O7306" t="s">
        <v>76</v>
      </c>
      <c r="R7306" t="s">
        <v>47</v>
      </c>
      <c r="T7306">
        <v>340</v>
      </c>
      <c r="U7306" t="s">
        <v>63</v>
      </c>
      <c r="V7306" t="s">
        <v>79</v>
      </c>
      <c r="W7306" t="s">
        <v>1373</v>
      </c>
      <c r="X7306" t="s">
        <v>97</v>
      </c>
      <c r="Y7306" t="s">
        <v>1098</v>
      </c>
      <c r="AA7306">
        <v>0</v>
      </c>
      <c r="AB7306" t="s">
        <v>51</v>
      </c>
      <c r="AC7306" t="s">
        <v>52</v>
      </c>
      <c r="AD7306">
        <v>1</v>
      </c>
      <c r="AE7306">
        <v>1</v>
      </c>
      <c r="AF7306">
        <v>1</v>
      </c>
      <c r="AG7306">
        <v>2026</v>
      </c>
      <c r="AH7306">
        <v>20260102</v>
      </c>
      <c r="AI7306" t="s">
        <v>10036</v>
      </c>
      <c r="AJ7306">
        <v>9800</v>
      </c>
      <c r="AK7306">
        <v>7658.08203125</v>
      </c>
      <c r="AL7306" s="10">
        <f t="shared" si="912"/>
        <v>2141.91796875</v>
      </c>
      <c r="AM7306" s="11">
        <f t="shared" si="913"/>
        <v>0.2185630580357143</v>
      </c>
      <c r="AN7306">
        <v>9800</v>
      </c>
      <c r="AO7306">
        <v>7804.0852290361818</v>
      </c>
      <c r="AP7306" s="12">
        <f t="shared" si="914"/>
        <v>1995.9147709638182</v>
      </c>
      <c r="AQ7306" s="13">
        <f t="shared" si="915"/>
        <v>0.2036647725473284</v>
      </c>
      <c r="AR7306">
        <v>9800</v>
      </c>
      <c r="AS7306">
        <v>8425.231163615972</v>
      </c>
      <c r="AT7306" s="14">
        <f t="shared" si="916"/>
        <v>1374.768836384028</v>
      </c>
      <c r="AU7306" s="15">
        <f t="shared" si="917"/>
        <v>0.14028253432490081</v>
      </c>
      <c r="AV7306">
        <v>9800</v>
      </c>
      <c r="AW7306">
        <v>7767.7339246119736</v>
      </c>
      <c r="AX7306" s="16">
        <f t="shared" si="918"/>
        <v>2032.2660753880264</v>
      </c>
      <c r="AY7306" s="17">
        <f t="shared" si="919"/>
        <v>0.20737408932530882</v>
      </c>
    </row>
    <row r="7307" spans="1:51" x14ac:dyDescent="0.25">
      <c r="A7307" t="s">
        <v>54</v>
      </c>
      <c r="B7307" t="s">
        <v>176</v>
      </c>
      <c r="C7307">
        <v>27400</v>
      </c>
      <c r="D7307">
        <v>41312</v>
      </c>
      <c r="E7307">
        <v>2023</v>
      </c>
      <c r="F7307" t="s">
        <v>343</v>
      </c>
      <c r="G7307" t="s">
        <v>344</v>
      </c>
      <c r="H7307" t="s">
        <v>95</v>
      </c>
      <c r="J7307">
        <v>6</v>
      </c>
      <c r="K7307" t="s">
        <v>111</v>
      </c>
      <c r="L7307">
        <v>4</v>
      </c>
      <c r="M7307" t="s">
        <v>45</v>
      </c>
      <c r="N7307">
        <v>3.5999999046325679</v>
      </c>
      <c r="O7307" t="s">
        <v>76</v>
      </c>
      <c r="P7307" t="s">
        <v>46</v>
      </c>
      <c r="Q7307">
        <v>5</v>
      </c>
      <c r="R7307" t="s">
        <v>47</v>
      </c>
      <c r="S7307" t="s">
        <v>78</v>
      </c>
      <c r="T7307">
        <v>285</v>
      </c>
      <c r="U7307" t="s">
        <v>63</v>
      </c>
      <c r="V7307" t="s">
        <v>79</v>
      </c>
      <c r="X7307" t="s">
        <v>112</v>
      </c>
      <c r="Y7307" t="s">
        <v>82</v>
      </c>
      <c r="AA7307">
        <v>0</v>
      </c>
      <c r="AB7307" t="s">
        <v>51</v>
      </c>
      <c r="AC7307" t="s">
        <v>52</v>
      </c>
      <c r="AD7307">
        <v>1</v>
      </c>
      <c r="AE7307">
        <v>1</v>
      </c>
      <c r="AF7307">
        <v>1</v>
      </c>
      <c r="AG7307">
        <v>2026</v>
      </c>
      <c r="AH7307">
        <v>20251230</v>
      </c>
      <c r="AI7307" t="s">
        <v>10037</v>
      </c>
      <c r="AJ7307">
        <v>27400</v>
      </c>
      <c r="AK7307">
        <v>25836.375</v>
      </c>
      <c r="AL7307" s="10">
        <f t="shared" si="912"/>
        <v>1563.625</v>
      </c>
      <c r="AM7307" s="11">
        <f t="shared" si="913"/>
        <v>5.7066605839416057E-2</v>
      </c>
      <c r="AN7307">
        <v>27400</v>
      </c>
      <c r="AO7307">
        <v>27864.734523884232</v>
      </c>
      <c r="AP7307" s="12">
        <f t="shared" si="914"/>
        <v>464.73452388423175</v>
      </c>
      <c r="AQ7307" s="13">
        <f t="shared" si="915"/>
        <v>1.696111401037342E-2</v>
      </c>
      <c r="AR7307">
        <v>27400</v>
      </c>
      <c r="AS7307">
        <v>26809.987469318639</v>
      </c>
      <c r="AT7307" s="14">
        <f t="shared" si="916"/>
        <v>590.01253068136066</v>
      </c>
      <c r="AU7307" s="15">
        <f t="shared" si="917"/>
        <v>2.1533304039465719E-2</v>
      </c>
      <c r="AV7307">
        <v>27400</v>
      </c>
      <c r="AW7307">
        <v>25920.202312138728</v>
      </c>
      <c r="AX7307" s="16">
        <f t="shared" si="918"/>
        <v>1479.7976878612717</v>
      </c>
      <c r="AY7307" s="17">
        <f t="shared" si="919"/>
        <v>5.4007214885447873E-2</v>
      </c>
    </row>
    <row r="7308" spans="1:51" x14ac:dyDescent="0.25">
      <c r="A7308" t="s">
        <v>69</v>
      </c>
      <c r="B7308" t="s">
        <v>85</v>
      </c>
      <c r="C7308">
        <v>79200</v>
      </c>
      <c r="D7308">
        <v>19167</v>
      </c>
      <c r="E7308">
        <v>2024</v>
      </c>
      <c r="F7308" t="s">
        <v>502</v>
      </c>
      <c r="G7308" t="s">
        <v>1546</v>
      </c>
      <c r="H7308" t="s">
        <v>10038</v>
      </c>
      <c r="J7308">
        <v>8</v>
      </c>
      <c r="K7308" t="s">
        <v>111</v>
      </c>
      <c r="L7308">
        <v>4</v>
      </c>
      <c r="M7308" t="s">
        <v>45</v>
      </c>
      <c r="N7308">
        <v>6.1999998092651367</v>
      </c>
      <c r="O7308" t="s">
        <v>76</v>
      </c>
      <c r="P7308" t="s">
        <v>46</v>
      </c>
      <c r="Q7308">
        <v>5</v>
      </c>
      <c r="R7308" t="s">
        <v>47</v>
      </c>
      <c r="S7308" t="s">
        <v>78</v>
      </c>
      <c r="U7308" t="s">
        <v>63</v>
      </c>
      <c r="V7308" t="s">
        <v>79</v>
      </c>
      <c r="W7308" t="s">
        <v>1118</v>
      </c>
      <c r="X7308" t="s">
        <v>136</v>
      </c>
      <c r="Y7308" t="s">
        <v>82</v>
      </c>
      <c r="AA7308">
        <v>0</v>
      </c>
      <c r="AB7308" t="s">
        <v>51</v>
      </c>
      <c r="AC7308" t="s">
        <v>52</v>
      </c>
      <c r="AD7308">
        <v>1</v>
      </c>
      <c r="AE7308">
        <v>1</v>
      </c>
      <c r="AF7308">
        <v>1</v>
      </c>
      <c r="AG7308">
        <v>2026</v>
      </c>
      <c r="AH7308">
        <v>20251231</v>
      </c>
      <c r="AI7308" t="s">
        <v>10039</v>
      </c>
      <c r="AJ7308">
        <v>79200</v>
      </c>
      <c r="AK7308">
        <v>73790.84375</v>
      </c>
      <c r="AL7308" s="10">
        <f t="shared" si="912"/>
        <v>5409.15625</v>
      </c>
      <c r="AM7308" s="11">
        <f t="shared" si="913"/>
        <v>6.8297427398989904E-2</v>
      </c>
      <c r="AN7308">
        <v>79200</v>
      </c>
      <c r="AO7308">
        <v>71582.785108587792</v>
      </c>
      <c r="AP7308" s="12">
        <f t="shared" si="914"/>
        <v>7617.2148914122081</v>
      </c>
      <c r="AQ7308" s="13">
        <f t="shared" si="915"/>
        <v>9.6176955699649097E-2</v>
      </c>
      <c r="AR7308">
        <v>79200</v>
      </c>
      <c r="AS7308">
        <v>69411.355361878552</v>
      </c>
      <c r="AT7308" s="14">
        <f t="shared" si="916"/>
        <v>9788.6446381214482</v>
      </c>
      <c r="AU7308" s="15">
        <f t="shared" si="917"/>
        <v>0.12359399795607889</v>
      </c>
      <c r="AV7308">
        <v>79200</v>
      </c>
      <c r="AW7308">
        <v>71331.508474576287</v>
      </c>
      <c r="AX7308" s="16">
        <f t="shared" si="918"/>
        <v>7868.491525423713</v>
      </c>
      <c r="AY7308" s="17">
        <f t="shared" si="919"/>
        <v>9.9349640472521636E-2</v>
      </c>
    </row>
    <row r="7309" spans="1:51" x14ac:dyDescent="0.25">
      <c r="A7309" t="s">
        <v>54</v>
      </c>
      <c r="B7309" t="s">
        <v>453</v>
      </c>
      <c r="C7309">
        <v>35000</v>
      </c>
      <c r="D7309">
        <v>2908</v>
      </c>
      <c r="E7309">
        <v>2025</v>
      </c>
      <c r="F7309" t="s">
        <v>397</v>
      </c>
      <c r="G7309" t="s">
        <v>7160</v>
      </c>
      <c r="J7309">
        <v>4</v>
      </c>
      <c r="K7309" t="s">
        <v>118</v>
      </c>
      <c r="L7309">
        <v>4</v>
      </c>
      <c r="M7309" t="s">
        <v>240</v>
      </c>
      <c r="N7309">
        <v>2</v>
      </c>
      <c r="O7309" t="s">
        <v>60</v>
      </c>
      <c r="P7309" t="s">
        <v>161</v>
      </c>
      <c r="R7309" t="s">
        <v>440</v>
      </c>
      <c r="S7309" t="s">
        <v>151</v>
      </c>
      <c r="T7309">
        <v>315</v>
      </c>
      <c r="U7309" t="s">
        <v>63</v>
      </c>
      <c r="V7309" t="s">
        <v>64</v>
      </c>
      <c r="W7309" t="s">
        <v>7161</v>
      </c>
      <c r="X7309" t="s">
        <v>131</v>
      </c>
      <c r="Y7309" t="s">
        <v>50</v>
      </c>
      <c r="AA7309">
        <v>0</v>
      </c>
      <c r="AB7309" t="s">
        <v>51</v>
      </c>
      <c r="AC7309" t="s">
        <v>559</v>
      </c>
      <c r="AD7309">
        <v>1</v>
      </c>
      <c r="AE7309">
        <v>1</v>
      </c>
      <c r="AF7309">
        <v>1</v>
      </c>
      <c r="AG7309">
        <v>2026</v>
      </c>
      <c r="AH7309">
        <v>20260102</v>
      </c>
      <c r="AI7309" t="s">
        <v>10040</v>
      </c>
      <c r="AJ7309">
        <v>35000</v>
      </c>
      <c r="AK7309">
        <v>18500.697265625</v>
      </c>
      <c r="AL7309" s="10">
        <f t="shared" si="912"/>
        <v>16499.302734375</v>
      </c>
      <c r="AM7309" s="11">
        <f t="shared" si="913"/>
        <v>0.47140864955357142</v>
      </c>
      <c r="AN7309">
        <v>35000</v>
      </c>
      <c r="AO7309">
        <v>17813.40119906154</v>
      </c>
      <c r="AP7309" s="12">
        <f t="shared" si="914"/>
        <v>17186.59880093846</v>
      </c>
      <c r="AQ7309" s="13">
        <f t="shared" si="915"/>
        <v>0.49104568002681315</v>
      </c>
      <c r="AR7309">
        <v>35000</v>
      </c>
      <c r="AS7309">
        <v>21097.779578415331</v>
      </c>
      <c r="AT7309" s="14">
        <f t="shared" si="916"/>
        <v>13902.220421584669</v>
      </c>
      <c r="AU7309" s="15">
        <f t="shared" si="917"/>
        <v>0.39720629775956195</v>
      </c>
      <c r="AV7309">
        <v>35000</v>
      </c>
      <c r="AW7309">
        <v>18379.899027673899</v>
      </c>
      <c r="AX7309" s="16">
        <f t="shared" si="918"/>
        <v>16620.100972326101</v>
      </c>
      <c r="AY7309" s="17">
        <f t="shared" si="919"/>
        <v>0.47486002778074576</v>
      </c>
    </row>
    <row r="7310" spans="1:51" x14ac:dyDescent="0.25">
      <c r="A7310" t="s">
        <v>54</v>
      </c>
      <c r="B7310" t="s">
        <v>479</v>
      </c>
      <c r="C7310">
        <v>1900</v>
      </c>
      <c r="D7310">
        <v>187214</v>
      </c>
      <c r="E7310">
        <v>2016</v>
      </c>
      <c r="F7310" t="s">
        <v>155</v>
      </c>
      <c r="G7310" t="s">
        <v>150</v>
      </c>
      <c r="H7310" t="s">
        <v>276</v>
      </c>
      <c r="J7310">
        <v>8</v>
      </c>
      <c r="K7310" t="s">
        <v>44</v>
      </c>
      <c r="L7310">
        <v>4</v>
      </c>
      <c r="M7310" t="s">
        <v>45</v>
      </c>
      <c r="N7310">
        <v>5.6999998092651367</v>
      </c>
      <c r="O7310" t="s">
        <v>119</v>
      </c>
      <c r="P7310" t="s">
        <v>46</v>
      </c>
      <c r="R7310" t="s">
        <v>77</v>
      </c>
      <c r="S7310" t="s">
        <v>151</v>
      </c>
      <c r="U7310" t="s">
        <v>63</v>
      </c>
      <c r="X7310" t="s">
        <v>97</v>
      </c>
      <c r="Y7310" t="s">
        <v>82</v>
      </c>
      <c r="AA7310">
        <v>0</v>
      </c>
      <c r="AB7310" t="s">
        <v>51</v>
      </c>
      <c r="AC7310" t="s">
        <v>83</v>
      </c>
      <c r="AD7310">
        <v>1</v>
      </c>
      <c r="AE7310">
        <v>1</v>
      </c>
      <c r="AF7310">
        <v>1</v>
      </c>
      <c r="AG7310">
        <v>2026</v>
      </c>
      <c r="AH7310">
        <v>20251229</v>
      </c>
      <c r="AI7310" t="s">
        <v>10041</v>
      </c>
      <c r="AJ7310">
        <v>1900</v>
      </c>
      <c r="AK7310">
        <v>5202.88330078125</v>
      </c>
      <c r="AL7310" s="10">
        <f t="shared" si="912"/>
        <v>3302.88330078125</v>
      </c>
      <c r="AM7310" s="11">
        <f t="shared" si="913"/>
        <v>1.7383596319901315</v>
      </c>
      <c r="AN7310">
        <v>1900</v>
      </c>
      <c r="AO7310">
        <v>5249.3926691035776</v>
      </c>
      <c r="AP7310" s="12">
        <f t="shared" si="914"/>
        <v>3349.3926691035776</v>
      </c>
      <c r="AQ7310" s="13">
        <f t="shared" si="915"/>
        <v>1.7628382468966197</v>
      </c>
      <c r="AR7310">
        <v>1900</v>
      </c>
      <c r="AS7310">
        <v>5323.9165083774406</v>
      </c>
      <c r="AT7310" s="14">
        <f t="shared" si="916"/>
        <v>3423.9165083774406</v>
      </c>
      <c r="AU7310" s="15">
        <f t="shared" si="917"/>
        <v>1.8020613201986528</v>
      </c>
      <c r="AV7310">
        <v>1900</v>
      </c>
      <c r="AW7310">
        <v>5313.478033472803</v>
      </c>
      <c r="AX7310" s="16">
        <f t="shared" si="918"/>
        <v>3413.478033472803</v>
      </c>
      <c r="AY7310" s="17">
        <f t="shared" si="919"/>
        <v>1.7965673860383173</v>
      </c>
    </row>
    <row r="7311" spans="1:51" x14ac:dyDescent="0.25">
      <c r="A7311" t="s">
        <v>54</v>
      </c>
      <c r="B7311" t="s">
        <v>249</v>
      </c>
      <c r="C7311">
        <v>2600</v>
      </c>
      <c r="D7311">
        <v>261282</v>
      </c>
      <c r="E7311">
        <v>2010</v>
      </c>
      <c r="F7311" t="s">
        <v>397</v>
      </c>
      <c r="G7311" t="s">
        <v>398</v>
      </c>
      <c r="H7311" t="s">
        <v>466</v>
      </c>
      <c r="J7311">
        <v>4</v>
      </c>
      <c r="K7311" t="s">
        <v>118</v>
      </c>
      <c r="L7311">
        <v>4</v>
      </c>
      <c r="M7311" t="s">
        <v>45</v>
      </c>
      <c r="N7311">
        <v>2.4000000953674321</v>
      </c>
      <c r="O7311" t="s">
        <v>60</v>
      </c>
      <c r="P7311" t="s">
        <v>46</v>
      </c>
      <c r="R7311" t="s">
        <v>47</v>
      </c>
      <c r="S7311" t="s">
        <v>62</v>
      </c>
      <c r="T7311">
        <v>180</v>
      </c>
      <c r="U7311" t="s">
        <v>63</v>
      </c>
      <c r="V7311" t="s">
        <v>64</v>
      </c>
      <c r="W7311" t="s">
        <v>2736</v>
      </c>
      <c r="X7311" t="s">
        <v>49</v>
      </c>
      <c r="Y7311" t="s">
        <v>82</v>
      </c>
      <c r="AA7311">
        <v>0</v>
      </c>
      <c r="AB7311" t="s">
        <v>51</v>
      </c>
      <c r="AC7311" t="s">
        <v>52</v>
      </c>
      <c r="AD7311">
        <v>1</v>
      </c>
      <c r="AE7311">
        <v>1</v>
      </c>
      <c r="AF7311">
        <v>1</v>
      </c>
      <c r="AG7311">
        <v>2026</v>
      </c>
      <c r="AH7311">
        <v>20251230</v>
      </c>
      <c r="AI7311" t="s">
        <v>10042</v>
      </c>
      <c r="AJ7311">
        <v>2600</v>
      </c>
      <c r="AK7311">
        <v>2124.577880859375</v>
      </c>
      <c r="AL7311" s="10">
        <f t="shared" si="912"/>
        <v>475.422119140625</v>
      </c>
      <c r="AM7311" s="11">
        <f t="shared" si="913"/>
        <v>0.1828546612079327</v>
      </c>
      <c r="AN7311">
        <v>2600</v>
      </c>
      <c r="AO7311">
        <v>2173.1799382492832</v>
      </c>
      <c r="AP7311" s="12">
        <f t="shared" si="914"/>
        <v>426.82006175071683</v>
      </c>
      <c r="AQ7311" s="13">
        <f t="shared" si="915"/>
        <v>0.16416156221181416</v>
      </c>
      <c r="AR7311">
        <v>2600</v>
      </c>
      <c r="AS7311">
        <v>2214.5643577517858</v>
      </c>
      <c r="AT7311" s="14">
        <f t="shared" si="916"/>
        <v>385.43564224821421</v>
      </c>
      <c r="AU7311" s="15">
        <f t="shared" si="917"/>
        <v>0.14824447778777469</v>
      </c>
      <c r="AV7311">
        <v>2600</v>
      </c>
      <c r="AW7311">
        <v>2158.0653450807649</v>
      </c>
      <c r="AX7311" s="16">
        <f t="shared" si="918"/>
        <v>441.93465491923507</v>
      </c>
      <c r="AY7311" s="17">
        <f t="shared" si="919"/>
        <v>0.16997486727662886</v>
      </c>
    </row>
    <row r="7312" spans="1:51" x14ac:dyDescent="0.25">
      <c r="A7312" t="s">
        <v>39</v>
      </c>
      <c r="B7312" t="s">
        <v>122</v>
      </c>
      <c r="C7312">
        <v>13300</v>
      </c>
      <c r="D7312">
        <v>55206</v>
      </c>
      <c r="E7312">
        <v>2022</v>
      </c>
      <c r="F7312" t="s">
        <v>100</v>
      </c>
      <c r="G7312" t="s">
        <v>5038</v>
      </c>
      <c r="H7312" t="s">
        <v>102</v>
      </c>
      <c r="J7312">
        <v>3</v>
      </c>
      <c r="K7312" t="s">
        <v>111</v>
      </c>
      <c r="L7312">
        <v>4</v>
      </c>
      <c r="M7312" t="s">
        <v>45</v>
      </c>
      <c r="N7312">
        <v>1.200000047683716</v>
      </c>
      <c r="O7312" t="s">
        <v>60</v>
      </c>
      <c r="P7312" t="s">
        <v>46</v>
      </c>
      <c r="Q7312">
        <v>4</v>
      </c>
      <c r="R7312" t="s">
        <v>47</v>
      </c>
      <c r="S7312" t="s">
        <v>62</v>
      </c>
      <c r="U7312" t="s">
        <v>63</v>
      </c>
      <c r="V7312" t="s">
        <v>64</v>
      </c>
      <c r="W7312" t="s">
        <v>2515</v>
      </c>
      <c r="X7312" t="s">
        <v>49</v>
      </c>
      <c r="Y7312" t="s">
        <v>282</v>
      </c>
      <c r="AA7312">
        <v>0</v>
      </c>
      <c r="AB7312" t="s">
        <v>51</v>
      </c>
      <c r="AC7312" t="s">
        <v>52</v>
      </c>
      <c r="AD7312">
        <v>1</v>
      </c>
      <c r="AE7312">
        <v>1</v>
      </c>
      <c r="AF7312">
        <v>1</v>
      </c>
      <c r="AG7312">
        <v>2026</v>
      </c>
      <c r="AH7312">
        <v>20251230</v>
      </c>
      <c r="AI7312" t="s">
        <v>10043</v>
      </c>
      <c r="AJ7312">
        <v>13300</v>
      </c>
      <c r="AK7312">
        <v>12959.6748046875</v>
      </c>
      <c r="AL7312" s="10">
        <f t="shared" si="912"/>
        <v>340.3251953125</v>
      </c>
      <c r="AM7312" s="11">
        <f t="shared" si="913"/>
        <v>2.558836054981203E-2</v>
      </c>
      <c r="AN7312">
        <v>13300</v>
      </c>
      <c r="AO7312">
        <v>13701.534752110179</v>
      </c>
      <c r="AP7312" s="12">
        <f t="shared" si="914"/>
        <v>401.5347521101794</v>
      </c>
      <c r="AQ7312" s="13">
        <f t="shared" si="915"/>
        <v>3.0190582865427022E-2</v>
      </c>
      <c r="AR7312">
        <v>13300</v>
      </c>
      <c r="AS7312">
        <v>12792.704630687151</v>
      </c>
      <c r="AT7312" s="14">
        <f t="shared" si="916"/>
        <v>507.29536931284929</v>
      </c>
      <c r="AU7312" s="15">
        <f t="shared" si="917"/>
        <v>3.8142508970890922E-2</v>
      </c>
      <c r="AV7312">
        <v>13300</v>
      </c>
      <c r="AW7312">
        <v>13154.72032520325</v>
      </c>
      <c r="AX7312" s="16">
        <f t="shared" si="918"/>
        <v>145.27967479674953</v>
      </c>
      <c r="AY7312" s="17">
        <f t="shared" si="919"/>
        <v>1.0923283819304476E-2</v>
      </c>
    </row>
    <row r="7313" spans="1:51" x14ac:dyDescent="0.25">
      <c r="A7313" t="s">
        <v>39</v>
      </c>
      <c r="B7313" t="s">
        <v>267</v>
      </c>
      <c r="C7313">
        <v>8200</v>
      </c>
      <c r="D7313">
        <v>59426</v>
      </c>
      <c r="E7313">
        <v>2020</v>
      </c>
      <c r="F7313" t="s">
        <v>56</v>
      </c>
      <c r="G7313" t="s">
        <v>1276</v>
      </c>
      <c r="I7313" t="s">
        <v>58</v>
      </c>
      <c r="J7313">
        <v>3</v>
      </c>
      <c r="K7313" t="s">
        <v>44</v>
      </c>
      <c r="L7313">
        <v>4</v>
      </c>
      <c r="M7313" t="s">
        <v>45</v>
      </c>
      <c r="N7313">
        <v>1</v>
      </c>
      <c r="O7313" t="s">
        <v>60</v>
      </c>
      <c r="P7313" t="s">
        <v>46</v>
      </c>
      <c r="R7313" t="s">
        <v>47</v>
      </c>
      <c r="S7313" t="s">
        <v>62</v>
      </c>
      <c r="T7313">
        <v>123</v>
      </c>
      <c r="U7313" t="s">
        <v>63</v>
      </c>
      <c r="V7313" t="s">
        <v>64</v>
      </c>
      <c r="X7313" t="s">
        <v>131</v>
      </c>
      <c r="Y7313" t="s">
        <v>1278</v>
      </c>
      <c r="AA7313">
        <v>0</v>
      </c>
      <c r="AB7313" t="s">
        <v>51</v>
      </c>
      <c r="AC7313" t="s">
        <v>52</v>
      </c>
      <c r="AD7313">
        <v>1</v>
      </c>
      <c r="AE7313">
        <v>1</v>
      </c>
      <c r="AF7313">
        <v>1</v>
      </c>
      <c r="AG7313">
        <v>2026</v>
      </c>
      <c r="AH7313">
        <v>20260102</v>
      </c>
      <c r="AI7313" t="s">
        <v>10044</v>
      </c>
      <c r="AJ7313">
        <v>8200</v>
      </c>
      <c r="AK7313">
        <v>7521.5546875</v>
      </c>
      <c r="AL7313" s="10">
        <f t="shared" si="912"/>
        <v>678.4453125</v>
      </c>
      <c r="AM7313" s="11">
        <f t="shared" si="913"/>
        <v>8.2737233231707313E-2</v>
      </c>
      <c r="AN7313">
        <v>8200</v>
      </c>
      <c r="AO7313">
        <v>7359.2023298815684</v>
      </c>
      <c r="AP7313" s="12">
        <f t="shared" si="914"/>
        <v>840.7976701184316</v>
      </c>
      <c r="AQ7313" s="13">
        <f t="shared" si="915"/>
        <v>0.10253630123395507</v>
      </c>
      <c r="AR7313">
        <v>8200</v>
      </c>
      <c r="AS7313">
        <v>7274.1445241258843</v>
      </c>
      <c r="AT7313" s="14">
        <f t="shared" si="916"/>
        <v>925.85547587411565</v>
      </c>
      <c r="AU7313" s="15">
        <f t="shared" si="917"/>
        <v>0.11290920437489216</v>
      </c>
      <c r="AV7313">
        <v>8200</v>
      </c>
      <c r="AW7313">
        <v>7553.6592505854796</v>
      </c>
      <c r="AX7313" s="16">
        <f t="shared" si="918"/>
        <v>646.34074941452036</v>
      </c>
      <c r="AY7313" s="17">
        <f t="shared" si="919"/>
        <v>7.882204261152688E-2</v>
      </c>
    </row>
    <row r="7314" spans="1:51" x14ac:dyDescent="0.25">
      <c r="A7314" t="s">
        <v>106</v>
      </c>
      <c r="B7314" t="s">
        <v>482</v>
      </c>
      <c r="C7314">
        <v>1000</v>
      </c>
      <c r="D7314">
        <v>133582</v>
      </c>
      <c r="E7314">
        <v>2010</v>
      </c>
      <c r="F7314" t="s">
        <v>925</v>
      </c>
      <c r="G7314" t="s">
        <v>1903</v>
      </c>
      <c r="H7314" t="s">
        <v>4955</v>
      </c>
      <c r="J7314">
        <v>4</v>
      </c>
      <c r="K7314" t="s">
        <v>111</v>
      </c>
      <c r="L7314">
        <v>4</v>
      </c>
      <c r="M7314" t="s">
        <v>45</v>
      </c>
      <c r="N7314">
        <v>2.5</v>
      </c>
      <c r="O7314" t="s">
        <v>60</v>
      </c>
      <c r="P7314" t="s">
        <v>46</v>
      </c>
      <c r="R7314" t="s">
        <v>61</v>
      </c>
      <c r="V7314" t="s">
        <v>64</v>
      </c>
      <c r="X7314" t="s">
        <v>65</v>
      </c>
      <c r="Y7314" t="s">
        <v>82</v>
      </c>
      <c r="AA7314">
        <v>0</v>
      </c>
      <c r="AB7314" t="s">
        <v>51</v>
      </c>
      <c r="AC7314" t="s">
        <v>67</v>
      </c>
      <c r="AD7314">
        <v>1</v>
      </c>
      <c r="AE7314">
        <v>1</v>
      </c>
      <c r="AF7314">
        <v>1</v>
      </c>
      <c r="AG7314">
        <v>2026</v>
      </c>
      <c r="AH7314">
        <v>20251230</v>
      </c>
      <c r="AI7314" t="s">
        <v>10045</v>
      </c>
      <c r="AJ7314">
        <v>1000</v>
      </c>
      <c r="AK7314">
        <v>1844.236694335938</v>
      </c>
      <c r="AL7314" s="10">
        <f t="shared" si="912"/>
        <v>844.23669433593795</v>
      </c>
      <c r="AM7314" s="11">
        <f t="shared" si="913"/>
        <v>0.84423669433593795</v>
      </c>
      <c r="AN7314">
        <v>1000</v>
      </c>
      <c r="AO7314">
        <v>1744.9040270325261</v>
      </c>
      <c r="AP7314" s="12">
        <f t="shared" si="914"/>
        <v>744.90402703252607</v>
      </c>
      <c r="AQ7314" s="13">
        <f t="shared" si="915"/>
        <v>0.74490402703252612</v>
      </c>
      <c r="AR7314">
        <v>1000</v>
      </c>
      <c r="AS7314">
        <v>1751.2873732806511</v>
      </c>
      <c r="AT7314" s="14">
        <f t="shared" si="916"/>
        <v>751.28737328065108</v>
      </c>
      <c r="AU7314" s="15">
        <f t="shared" si="917"/>
        <v>0.75128737328065109</v>
      </c>
      <c r="AV7314">
        <v>1000</v>
      </c>
      <c r="AW7314">
        <v>1811.6730158730161</v>
      </c>
      <c r="AX7314" s="16">
        <f t="shared" si="918"/>
        <v>811.67301587301608</v>
      </c>
      <c r="AY7314" s="17">
        <f t="shared" si="919"/>
        <v>0.8116730158730161</v>
      </c>
    </row>
    <row r="7315" spans="1:51" x14ac:dyDescent="0.25">
      <c r="A7315" t="s">
        <v>69</v>
      </c>
      <c r="B7315" t="s">
        <v>70</v>
      </c>
      <c r="C7315">
        <v>6000</v>
      </c>
      <c r="D7315">
        <v>118199</v>
      </c>
      <c r="E7315">
        <v>2014</v>
      </c>
      <c r="F7315" t="s">
        <v>522</v>
      </c>
      <c r="G7315" t="s">
        <v>1613</v>
      </c>
      <c r="J7315">
        <v>6</v>
      </c>
      <c r="K7315" t="s">
        <v>44</v>
      </c>
      <c r="L7315">
        <v>4</v>
      </c>
      <c r="M7315" t="s">
        <v>45</v>
      </c>
      <c r="N7315">
        <v>3.7000000476837158</v>
      </c>
      <c r="O7315" t="s">
        <v>45</v>
      </c>
      <c r="P7315" t="s">
        <v>46</v>
      </c>
      <c r="Q7315">
        <v>3</v>
      </c>
      <c r="R7315" t="s">
        <v>61</v>
      </c>
      <c r="S7315" t="s">
        <v>78</v>
      </c>
      <c r="U7315" t="s">
        <v>63</v>
      </c>
      <c r="X7315" t="s">
        <v>65</v>
      </c>
      <c r="Y7315" t="s">
        <v>50</v>
      </c>
      <c r="AA7315">
        <v>0</v>
      </c>
      <c r="AB7315" t="s">
        <v>51</v>
      </c>
      <c r="AC7315" t="s">
        <v>67</v>
      </c>
      <c r="AD7315">
        <v>1</v>
      </c>
      <c r="AE7315">
        <v>1</v>
      </c>
      <c r="AF7315">
        <v>1</v>
      </c>
      <c r="AG7315">
        <v>2026</v>
      </c>
      <c r="AH7315">
        <v>20251230</v>
      </c>
      <c r="AI7315" t="s">
        <v>10046</v>
      </c>
      <c r="AJ7315">
        <v>6000</v>
      </c>
      <c r="AK7315">
        <v>5495.26513671875</v>
      </c>
      <c r="AL7315" s="10">
        <f t="shared" si="912"/>
        <v>504.73486328125</v>
      </c>
      <c r="AM7315" s="11">
        <f t="shared" si="913"/>
        <v>8.4122477213541672E-2</v>
      </c>
      <c r="AN7315">
        <v>6000</v>
      </c>
      <c r="AO7315">
        <v>5640.0753630754716</v>
      </c>
      <c r="AP7315" s="12">
        <f t="shared" si="914"/>
        <v>359.92463692452839</v>
      </c>
      <c r="AQ7315" s="13">
        <f t="shared" si="915"/>
        <v>5.9987439487421398E-2</v>
      </c>
      <c r="AR7315">
        <v>6000</v>
      </c>
      <c r="AS7315">
        <v>4738.5768538773709</v>
      </c>
      <c r="AT7315" s="14">
        <f t="shared" si="916"/>
        <v>1261.4231461226291</v>
      </c>
      <c r="AU7315" s="15">
        <f t="shared" si="917"/>
        <v>0.21023719102043817</v>
      </c>
      <c r="AV7315">
        <v>6000</v>
      </c>
      <c r="AW7315">
        <v>5653.9220647773282</v>
      </c>
      <c r="AX7315" s="16">
        <f t="shared" si="918"/>
        <v>346.07793522267184</v>
      </c>
      <c r="AY7315" s="17">
        <f t="shared" si="919"/>
        <v>5.7679655870445309E-2</v>
      </c>
    </row>
    <row r="7316" spans="1:51" x14ac:dyDescent="0.25">
      <c r="A7316" t="s">
        <v>54</v>
      </c>
      <c r="B7316" t="s">
        <v>55</v>
      </c>
      <c r="C7316">
        <v>5600</v>
      </c>
      <c r="D7316">
        <v>168637</v>
      </c>
      <c r="E7316">
        <v>2017</v>
      </c>
      <c r="F7316" t="s">
        <v>165</v>
      </c>
      <c r="G7316" t="s">
        <v>10047</v>
      </c>
      <c r="H7316" t="s">
        <v>10048</v>
      </c>
      <c r="I7316" t="s">
        <v>10049</v>
      </c>
      <c r="J7316">
        <v>4</v>
      </c>
      <c r="K7316" t="s">
        <v>44</v>
      </c>
      <c r="L7316">
        <v>4</v>
      </c>
      <c r="M7316" t="s">
        <v>45</v>
      </c>
      <c r="N7316">
        <v>1.799999952316284</v>
      </c>
      <c r="O7316" t="s">
        <v>60</v>
      </c>
      <c r="P7316" t="s">
        <v>46</v>
      </c>
      <c r="Q7316">
        <v>2</v>
      </c>
      <c r="R7316" t="s">
        <v>61</v>
      </c>
      <c r="S7316" t="s">
        <v>151</v>
      </c>
      <c r="T7316">
        <v>96</v>
      </c>
      <c r="U7316" t="s">
        <v>584</v>
      </c>
      <c r="V7316" t="s">
        <v>64</v>
      </c>
      <c r="W7316" t="s">
        <v>10050</v>
      </c>
      <c r="X7316" t="s">
        <v>65</v>
      </c>
      <c r="Y7316" t="s">
        <v>50</v>
      </c>
      <c r="AA7316">
        <v>1</v>
      </c>
      <c r="AB7316" t="s">
        <v>585</v>
      </c>
      <c r="AC7316" t="s">
        <v>293</v>
      </c>
      <c r="AD7316">
        <v>1</v>
      </c>
      <c r="AE7316">
        <v>1</v>
      </c>
      <c r="AF7316">
        <v>1</v>
      </c>
      <c r="AG7316">
        <v>2026</v>
      </c>
      <c r="AH7316">
        <v>20251230</v>
      </c>
      <c r="AI7316" t="s">
        <v>10051</v>
      </c>
      <c r="AJ7316">
        <v>5600</v>
      </c>
      <c r="AK7316">
        <v>8231.2978515625</v>
      </c>
      <c r="AL7316" s="10">
        <f t="shared" si="912"/>
        <v>2631.2978515625</v>
      </c>
      <c r="AM7316" s="11">
        <f t="shared" si="913"/>
        <v>0.46987461635044642</v>
      </c>
      <c r="AN7316">
        <v>5600</v>
      </c>
      <c r="AO7316">
        <v>6848.3195697219508</v>
      </c>
      <c r="AP7316" s="12">
        <f t="shared" si="914"/>
        <v>1248.3195697219508</v>
      </c>
      <c r="AQ7316" s="13">
        <f t="shared" si="915"/>
        <v>0.22291420887891977</v>
      </c>
      <c r="AR7316">
        <v>5600</v>
      </c>
      <c r="AS7316">
        <v>5918.1143472890672</v>
      </c>
      <c r="AT7316" s="14">
        <f t="shared" si="916"/>
        <v>318.11434728906715</v>
      </c>
      <c r="AU7316" s="15">
        <f t="shared" si="917"/>
        <v>5.6806133444476277E-2</v>
      </c>
      <c r="AV7316">
        <v>5600</v>
      </c>
      <c r="AW7316">
        <v>8220.23110720562</v>
      </c>
      <c r="AX7316" s="16">
        <f t="shared" si="918"/>
        <v>2620.23110720562</v>
      </c>
      <c r="AY7316" s="17">
        <f t="shared" si="919"/>
        <v>0.46789841200100357</v>
      </c>
    </row>
    <row r="7317" spans="1:51" x14ac:dyDescent="0.25">
      <c r="A7317" t="s">
        <v>54</v>
      </c>
      <c r="B7317" t="s">
        <v>148</v>
      </c>
      <c r="C7317">
        <v>13600</v>
      </c>
      <c r="D7317">
        <v>173799</v>
      </c>
      <c r="E7317">
        <v>2020</v>
      </c>
      <c r="F7317" t="s">
        <v>71</v>
      </c>
      <c r="G7317" t="s">
        <v>72</v>
      </c>
      <c r="H7317" t="s">
        <v>73</v>
      </c>
      <c r="I7317" t="s">
        <v>150</v>
      </c>
      <c r="J7317">
        <v>6</v>
      </c>
      <c r="K7317" t="s">
        <v>111</v>
      </c>
      <c r="L7317">
        <v>4</v>
      </c>
      <c r="M7317" t="s">
        <v>45</v>
      </c>
      <c r="N7317">
        <v>3</v>
      </c>
      <c r="O7317" t="s">
        <v>76</v>
      </c>
      <c r="R7317" t="s">
        <v>77</v>
      </c>
      <c r="S7317" t="s">
        <v>78</v>
      </c>
      <c r="U7317" t="s">
        <v>272</v>
      </c>
      <c r="V7317" t="s">
        <v>64</v>
      </c>
      <c r="W7317" t="s">
        <v>5358</v>
      </c>
      <c r="X7317" t="s">
        <v>136</v>
      </c>
      <c r="Y7317" t="s">
        <v>66</v>
      </c>
      <c r="AA7317">
        <v>0</v>
      </c>
      <c r="AB7317" t="s">
        <v>51</v>
      </c>
      <c r="AC7317" t="s">
        <v>83</v>
      </c>
      <c r="AD7317">
        <v>1</v>
      </c>
      <c r="AE7317">
        <v>1</v>
      </c>
      <c r="AF7317">
        <v>1</v>
      </c>
      <c r="AG7317">
        <v>2026</v>
      </c>
      <c r="AH7317">
        <v>20251230</v>
      </c>
      <c r="AI7317" t="s">
        <v>10052</v>
      </c>
      <c r="AJ7317">
        <v>13600</v>
      </c>
      <c r="AK7317">
        <v>13379.6513671875</v>
      </c>
      <c r="AL7317" s="10">
        <f t="shared" si="912"/>
        <v>220.3486328125</v>
      </c>
      <c r="AM7317" s="11">
        <f t="shared" si="913"/>
        <v>1.6202105353860293E-2</v>
      </c>
      <c r="AN7317">
        <v>13600</v>
      </c>
      <c r="AO7317">
        <v>12651.461808092319</v>
      </c>
      <c r="AP7317" s="12">
        <f t="shared" si="914"/>
        <v>948.53819190768081</v>
      </c>
      <c r="AQ7317" s="13">
        <f t="shared" si="915"/>
        <v>6.9745455287329478E-2</v>
      </c>
      <c r="AR7317">
        <v>13600</v>
      </c>
      <c r="AS7317">
        <v>12873.30878816489</v>
      </c>
      <c r="AT7317" s="14">
        <f t="shared" si="916"/>
        <v>726.69121183511015</v>
      </c>
      <c r="AU7317" s="15">
        <f t="shared" si="917"/>
        <v>5.3433177340816922E-2</v>
      </c>
      <c r="AV7317">
        <v>13600</v>
      </c>
      <c r="AW7317">
        <v>13199.681664247701</v>
      </c>
      <c r="AX7317" s="16">
        <f t="shared" si="918"/>
        <v>400.31833575229939</v>
      </c>
      <c r="AY7317" s="17">
        <f t="shared" si="919"/>
        <v>2.9435171746492603E-2</v>
      </c>
    </row>
    <row r="7318" spans="1:51" x14ac:dyDescent="0.25">
      <c r="A7318" t="s">
        <v>54</v>
      </c>
      <c r="B7318" t="s">
        <v>249</v>
      </c>
      <c r="C7318">
        <v>41000</v>
      </c>
      <c r="D7318">
        <v>108753</v>
      </c>
      <c r="E7318">
        <v>2021</v>
      </c>
      <c r="F7318" t="s">
        <v>502</v>
      </c>
      <c r="G7318" t="s">
        <v>807</v>
      </c>
      <c r="H7318" t="s">
        <v>3975</v>
      </c>
      <c r="J7318">
        <v>8</v>
      </c>
      <c r="K7318" t="s">
        <v>111</v>
      </c>
      <c r="L7318">
        <v>4</v>
      </c>
      <c r="M7318" t="s">
        <v>45</v>
      </c>
      <c r="N7318">
        <v>6.1999998092651367</v>
      </c>
      <c r="O7318" t="s">
        <v>119</v>
      </c>
      <c r="P7318" t="s">
        <v>46</v>
      </c>
      <c r="R7318" t="s">
        <v>47</v>
      </c>
      <c r="S7318" t="s">
        <v>151</v>
      </c>
      <c r="U7318" t="s">
        <v>63</v>
      </c>
      <c r="V7318" t="s">
        <v>79</v>
      </c>
      <c r="W7318" t="s">
        <v>1118</v>
      </c>
      <c r="X7318" t="s">
        <v>136</v>
      </c>
      <c r="Y7318" t="s">
        <v>82</v>
      </c>
      <c r="AA7318">
        <v>0</v>
      </c>
      <c r="AB7318" t="s">
        <v>51</v>
      </c>
      <c r="AC7318" t="s">
        <v>98</v>
      </c>
      <c r="AD7318">
        <v>1</v>
      </c>
      <c r="AE7318">
        <v>1</v>
      </c>
      <c r="AF7318">
        <v>1</v>
      </c>
      <c r="AG7318">
        <v>2026</v>
      </c>
      <c r="AH7318">
        <v>20251230</v>
      </c>
      <c r="AI7318" t="s">
        <v>10053</v>
      </c>
      <c r="AJ7318">
        <v>41000</v>
      </c>
      <c r="AK7318">
        <v>37696.30859375</v>
      </c>
      <c r="AL7318" s="10">
        <f t="shared" si="912"/>
        <v>3303.69140625</v>
      </c>
      <c r="AM7318" s="11">
        <f t="shared" si="913"/>
        <v>8.0577839176829272E-2</v>
      </c>
      <c r="AN7318">
        <v>41000</v>
      </c>
      <c r="AO7318">
        <v>36644.532947644519</v>
      </c>
      <c r="AP7318" s="12">
        <f t="shared" si="914"/>
        <v>4355.4670523554814</v>
      </c>
      <c r="AQ7318" s="13">
        <f t="shared" si="915"/>
        <v>0.10623090371598735</v>
      </c>
      <c r="AR7318">
        <v>41000</v>
      </c>
      <c r="AS7318">
        <v>37804.290142965277</v>
      </c>
      <c r="AT7318" s="14">
        <f t="shared" si="916"/>
        <v>3195.7098570347225</v>
      </c>
      <c r="AU7318" s="15">
        <f t="shared" si="917"/>
        <v>7.7944142854505433E-2</v>
      </c>
      <c r="AV7318">
        <v>41000</v>
      </c>
      <c r="AW7318">
        <v>36938.349914236707</v>
      </c>
      <c r="AX7318" s="16">
        <f t="shared" si="918"/>
        <v>4061.6500857632927</v>
      </c>
      <c r="AY7318" s="17">
        <f t="shared" si="919"/>
        <v>9.9064636238129097E-2</v>
      </c>
    </row>
    <row r="7319" spans="1:51" x14ac:dyDescent="0.25">
      <c r="A7319" t="s">
        <v>39</v>
      </c>
      <c r="B7319" t="s">
        <v>295</v>
      </c>
      <c r="C7319">
        <v>1900</v>
      </c>
      <c r="D7319">
        <v>205402</v>
      </c>
      <c r="E7319">
        <v>2017</v>
      </c>
      <c r="F7319" t="s">
        <v>41</v>
      </c>
      <c r="G7319" t="s">
        <v>3470</v>
      </c>
      <c r="H7319" t="s">
        <v>420</v>
      </c>
      <c r="J7319">
        <v>4</v>
      </c>
      <c r="K7319" t="s">
        <v>75</v>
      </c>
      <c r="L7319">
        <v>4</v>
      </c>
      <c r="M7319" t="s">
        <v>45</v>
      </c>
      <c r="N7319">
        <v>2</v>
      </c>
      <c r="O7319" t="s">
        <v>45</v>
      </c>
      <c r="P7319" t="s">
        <v>46</v>
      </c>
      <c r="Q7319">
        <v>4</v>
      </c>
      <c r="R7319" t="s">
        <v>440</v>
      </c>
      <c r="S7319" t="s">
        <v>48</v>
      </c>
      <c r="T7319">
        <v>152</v>
      </c>
      <c r="U7319" t="s">
        <v>63</v>
      </c>
      <c r="X7319" t="s">
        <v>65</v>
      </c>
      <c r="Y7319" t="s">
        <v>82</v>
      </c>
      <c r="Z7319">
        <v>21695</v>
      </c>
      <c r="AA7319">
        <v>0</v>
      </c>
      <c r="AB7319" t="s">
        <v>51</v>
      </c>
      <c r="AC7319" t="s">
        <v>559</v>
      </c>
      <c r="AD7319">
        <v>1</v>
      </c>
      <c r="AE7319">
        <v>1</v>
      </c>
      <c r="AF7319">
        <v>1</v>
      </c>
      <c r="AG7319">
        <v>2026</v>
      </c>
      <c r="AH7319">
        <v>20251230</v>
      </c>
      <c r="AI7319" t="s">
        <v>10054</v>
      </c>
      <c r="AJ7319">
        <v>1900</v>
      </c>
      <c r="AK7319">
        <v>1910.729736328125</v>
      </c>
      <c r="AL7319" s="10">
        <f t="shared" si="912"/>
        <v>10.729736328125</v>
      </c>
      <c r="AM7319" s="11">
        <f t="shared" si="913"/>
        <v>5.6472296463815786E-3</v>
      </c>
      <c r="AN7319">
        <v>1900</v>
      </c>
      <c r="AO7319">
        <v>1879.685049893764</v>
      </c>
      <c r="AP7319" s="12">
        <f t="shared" si="914"/>
        <v>20.314950106235983</v>
      </c>
      <c r="AQ7319" s="13">
        <f t="shared" si="915"/>
        <v>1.0692079003282097E-2</v>
      </c>
      <c r="AR7319">
        <v>1900</v>
      </c>
      <c r="AS7319">
        <v>2000.956379352298</v>
      </c>
      <c r="AT7319" s="14">
        <f t="shared" si="916"/>
        <v>100.95637935229797</v>
      </c>
      <c r="AU7319" s="15">
        <f t="shared" si="917"/>
        <v>5.3134936501209457E-2</v>
      </c>
      <c r="AV7319">
        <v>1900</v>
      </c>
      <c r="AW7319">
        <v>1951.7973856209151</v>
      </c>
      <c r="AX7319" s="16">
        <f t="shared" si="918"/>
        <v>51.797385620915065</v>
      </c>
      <c r="AY7319" s="17">
        <f t="shared" si="919"/>
        <v>2.726178190574477E-2</v>
      </c>
    </row>
    <row r="7320" spans="1:51" x14ac:dyDescent="0.25">
      <c r="A7320" t="s">
        <v>39</v>
      </c>
      <c r="B7320" t="s">
        <v>515</v>
      </c>
      <c r="C7320">
        <v>37200</v>
      </c>
      <c r="D7320">
        <v>42146</v>
      </c>
      <c r="E7320">
        <v>2024</v>
      </c>
      <c r="F7320" t="s">
        <v>56</v>
      </c>
      <c r="G7320" t="s">
        <v>229</v>
      </c>
      <c r="H7320" t="s">
        <v>416</v>
      </c>
      <c r="J7320">
        <v>6</v>
      </c>
      <c r="K7320" t="s">
        <v>44</v>
      </c>
      <c r="L7320">
        <v>4</v>
      </c>
      <c r="M7320" t="s">
        <v>45</v>
      </c>
      <c r="N7320">
        <v>3.5</v>
      </c>
      <c r="O7320" t="s">
        <v>119</v>
      </c>
      <c r="P7320" t="s">
        <v>46</v>
      </c>
      <c r="Q7320">
        <v>5</v>
      </c>
      <c r="R7320" t="s">
        <v>47</v>
      </c>
      <c r="S7320" t="s">
        <v>151</v>
      </c>
      <c r="U7320" t="s">
        <v>394</v>
      </c>
      <c r="V7320" t="s">
        <v>79</v>
      </c>
      <c r="W7320" t="s">
        <v>832</v>
      </c>
      <c r="X7320" t="s">
        <v>136</v>
      </c>
      <c r="Y7320" t="s">
        <v>82</v>
      </c>
      <c r="AA7320">
        <v>0</v>
      </c>
      <c r="AB7320" t="s">
        <v>51</v>
      </c>
      <c r="AC7320" t="s">
        <v>52</v>
      </c>
      <c r="AD7320">
        <v>1</v>
      </c>
      <c r="AE7320">
        <v>1</v>
      </c>
      <c r="AF7320">
        <v>1</v>
      </c>
      <c r="AG7320">
        <v>2026</v>
      </c>
      <c r="AH7320">
        <v>20251231</v>
      </c>
      <c r="AI7320" t="s">
        <v>10055</v>
      </c>
      <c r="AJ7320">
        <v>37200</v>
      </c>
      <c r="AK7320">
        <v>38449.94140625</v>
      </c>
      <c r="AL7320" s="10">
        <f t="shared" si="912"/>
        <v>1249.94140625</v>
      </c>
      <c r="AM7320" s="11">
        <f t="shared" si="913"/>
        <v>3.3600575436827956E-2</v>
      </c>
      <c r="AN7320">
        <v>37200</v>
      </c>
      <c r="AO7320">
        <v>35969.345302368733</v>
      </c>
      <c r="AP7320" s="12">
        <f t="shared" si="914"/>
        <v>1230.6546976312675</v>
      </c>
      <c r="AQ7320" s="13">
        <f t="shared" si="915"/>
        <v>3.3082115527722243E-2</v>
      </c>
      <c r="AR7320">
        <v>37200</v>
      </c>
      <c r="AS7320">
        <v>35896.774838302103</v>
      </c>
      <c r="AT7320" s="14">
        <f t="shared" si="916"/>
        <v>1303.2251616978974</v>
      </c>
      <c r="AU7320" s="15">
        <f t="shared" si="917"/>
        <v>3.5032934454244553E-2</v>
      </c>
      <c r="AV7320">
        <v>37200</v>
      </c>
      <c r="AW7320">
        <v>37412.755102040806</v>
      </c>
      <c r="AX7320" s="16">
        <f t="shared" si="918"/>
        <v>212.75510204080638</v>
      </c>
      <c r="AY7320" s="17">
        <f t="shared" si="919"/>
        <v>5.7192231731399562E-3</v>
      </c>
    </row>
    <row r="7321" spans="1:51" x14ac:dyDescent="0.25">
      <c r="A7321" t="s">
        <v>54</v>
      </c>
      <c r="B7321" t="s">
        <v>447</v>
      </c>
      <c r="C7321">
        <v>3800</v>
      </c>
      <c r="D7321">
        <v>157295</v>
      </c>
      <c r="E7321">
        <v>2013</v>
      </c>
      <c r="F7321" t="s">
        <v>196</v>
      </c>
      <c r="G7321" t="s">
        <v>279</v>
      </c>
      <c r="H7321" t="s">
        <v>280</v>
      </c>
      <c r="J7321">
        <v>4</v>
      </c>
      <c r="K7321" t="s">
        <v>44</v>
      </c>
      <c r="L7321">
        <v>4</v>
      </c>
      <c r="M7321" t="s">
        <v>45</v>
      </c>
      <c r="N7321">
        <v>2.4000000953674321</v>
      </c>
      <c r="O7321" t="s">
        <v>60</v>
      </c>
      <c r="P7321" t="s">
        <v>46</v>
      </c>
      <c r="Q7321">
        <v>4</v>
      </c>
      <c r="R7321" t="s">
        <v>47</v>
      </c>
      <c r="U7321" t="s">
        <v>63</v>
      </c>
      <c r="W7321" t="s">
        <v>1753</v>
      </c>
      <c r="X7321" t="s">
        <v>49</v>
      </c>
      <c r="Y7321" t="s">
        <v>282</v>
      </c>
      <c r="AA7321">
        <v>0</v>
      </c>
      <c r="AB7321" t="s">
        <v>51</v>
      </c>
      <c r="AC7321" t="s">
        <v>52</v>
      </c>
      <c r="AD7321">
        <v>1</v>
      </c>
      <c r="AE7321">
        <v>1</v>
      </c>
      <c r="AF7321">
        <v>1</v>
      </c>
      <c r="AG7321">
        <v>2026</v>
      </c>
      <c r="AH7321">
        <v>20251230</v>
      </c>
      <c r="AI7321" t="s">
        <v>10056</v>
      </c>
      <c r="AJ7321">
        <v>3800</v>
      </c>
      <c r="AK7321">
        <v>2958.251220703125</v>
      </c>
      <c r="AL7321" s="10">
        <f t="shared" si="912"/>
        <v>841.748779296875</v>
      </c>
      <c r="AM7321" s="11">
        <f t="shared" si="913"/>
        <v>0.22151283665707236</v>
      </c>
      <c r="AN7321">
        <v>3800</v>
      </c>
      <c r="AO7321">
        <v>2738.7280887847642</v>
      </c>
      <c r="AP7321" s="12">
        <f t="shared" si="914"/>
        <v>1061.2719112152358</v>
      </c>
      <c r="AQ7321" s="13">
        <f t="shared" si="915"/>
        <v>0.27928208189874626</v>
      </c>
      <c r="AR7321">
        <v>3800</v>
      </c>
      <c r="AS7321">
        <v>2642.6979166382398</v>
      </c>
      <c r="AT7321" s="14">
        <f t="shared" si="916"/>
        <v>1157.3020833617602</v>
      </c>
      <c r="AU7321" s="15">
        <f t="shared" si="917"/>
        <v>0.30455317983204216</v>
      </c>
      <c r="AV7321">
        <v>3800</v>
      </c>
      <c r="AW7321">
        <v>2952.281524926686</v>
      </c>
      <c r="AX7321" s="16">
        <f t="shared" si="918"/>
        <v>847.71847507331404</v>
      </c>
      <c r="AY7321" s="17">
        <f t="shared" si="919"/>
        <v>0.22308380922981949</v>
      </c>
    </row>
    <row r="7322" spans="1:51" x14ac:dyDescent="0.25">
      <c r="A7322" t="s">
        <v>69</v>
      </c>
      <c r="B7322" t="s">
        <v>70</v>
      </c>
      <c r="C7322">
        <v>600</v>
      </c>
      <c r="D7322">
        <v>231955</v>
      </c>
      <c r="E7322">
        <v>2006</v>
      </c>
      <c r="F7322" t="s">
        <v>340</v>
      </c>
      <c r="G7322" t="s">
        <v>455</v>
      </c>
      <c r="H7322" t="s">
        <v>4804</v>
      </c>
      <c r="J7322">
        <v>4</v>
      </c>
      <c r="K7322" t="s">
        <v>59</v>
      </c>
      <c r="L7322">
        <v>4</v>
      </c>
      <c r="M7322" t="s">
        <v>45</v>
      </c>
      <c r="N7322">
        <v>2.4000000953674321</v>
      </c>
      <c r="O7322" t="s">
        <v>60</v>
      </c>
      <c r="P7322" t="s">
        <v>46</v>
      </c>
      <c r="R7322" t="s">
        <v>61</v>
      </c>
      <c r="U7322" t="s">
        <v>63</v>
      </c>
      <c r="W7322" t="s">
        <v>10057</v>
      </c>
      <c r="X7322" t="s">
        <v>65</v>
      </c>
      <c r="Y7322" t="s">
        <v>82</v>
      </c>
      <c r="AA7322">
        <v>0</v>
      </c>
      <c r="AB7322" t="s">
        <v>51</v>
      </c>
      <c r="AC7322" t="s">
        <v>67</v>
      </c>
      <c r="AD7322">
        <v>1</v>
      </c>
      <c r="AE7322">
        <v>1</v>
      </c>
      <c r="AF7322">
        <v>1</v>
      </c>
      <c r="AG7322">
        <v>2026</v>
      </c>
      <c r="AH7322">
        <v>20251230</v>
      </c>
      <c r="AI7322" t="s">
        <v>10058</v>
      </c>
      <c r="AJ7322">
        <v>600</v>
      </c>
      <c r="AK7322">
        <v>759.6409912109375</v>
      </c>
      <c r="AL7322" s="10">
        <f t="shared" si="912"/>
        <v>159.6409912109375</v>
      </c>
      <c r="AM7322" s="11">
        <f t="shared" si="913"/>
        <v>0.26606831868489583</v>
      </c>
      <c r="AN7322">
        <v>600</v>
      </c>
      <c r="AO7322">
        <v>762.62697021742588</v>
      </c>
      <c r="AP7322" s="12">
        <f t="shared" si="914"/>
        <v>162.62697021742588</v>
      </c>
      <c r="AQ7322" s="13">
        <f t="shared" si="915"/>
        <v>0.27104495036237647</v>
      </c>
      <c r="AR7322">
        <v>600</v>
      </c>
      <c r="AS7322">
        <v>742.22766895782206</v>
      </c>
      <c r="AT7322" s="14">
        <f t="shared" si="916"/>
        <v>142.22766895782206</v>
      </c>
      <c r="AU7322" s="15">
        <f t="shared" si="917"/>
        <v>0.23704611492970343</v>
      </c>
      <c r="AV7322">
        <v>600</v>
      </c>
      <c r="AW7322">
        <v>767.32069970845475</v>
      </c>
      <c r="AX7322" s="16">
        <f t="shared" si="918"/>
        <v>167.32069970845475</v>
      </c>
      <c r="AY7322" s="17">
        <f t="shared" si="919"/>
        <v>0.27886783284742461</v>
      </c>
    </row>
    <row r="7323" spans="1:51" x14ac:dyDescent="0.25">
      <c r="A7323" t="s">
        <v>54</v>
      </c>
      <c r="B7323" t="s">
        <v>263</v>
      </c>
      <c r="C7323">
        <v>19400</v>
      </c>
      <c r="D7323">
        <v>17776</v>
      </c>
      <c r="E7323">
        <v>2025</v>
      </c>
      <c r="F7323" t="s">
        <v>71</v>
      </c>
      <c r="G7323" t="s">
        <v>636</v>
      </c>
      <c r="H7323" t="s">
        <v>322</v>
      </c>
      <c r="J7323">
        <v>3</v>
      </c>
      <c r="K7323" t="s">
        <v>75</v>
      </c>
      <c r="L7323">
        <v>4</v>
      </c>
      <c r="M7323" t="s">
        <v>45</v>
      </c>
      <c r="N7323">
        <v>1.200000047683716</v>
      </c>
      <c r="O7323" t="s">
        <v>60</v>
      </c>
      <c r="P7323" t="s">
        <v>46</v>
      </c>
      <c r="Q7323">
        <v>5</v>
      </c>
      <c r="R7323" t="s">
        <v>47</v>
      </c>
      <c r="S7323" t="s">
        <v>62</v>
      </c>
      <c r="U7323" t="s">
        <v>63</v>
      </c>
      <c r="W7323" t="s">
        <v>1450</v>
      </c>
      <c r="X7323" t="s">
        <v>49</v>
      </c>
      <c r="Y7323" t="s">
        <v>282</v>
      </c>
      <c r="AA7323">
        <v>0</v>
      </c>
      <c r="AB7323" t="s">
        <v>51</v>
      </c>
      <c r="AC7323" t="s">
        <v>52</v>
      </c>
      <c r="AD7323">
        <v>1</v>
      </c>
      <c r="AE7323">
        <v>1</v>
      </c>
      <c r="AF7323">
        <v>1</v>
      </c>
      <c r="AG7323">
        <v>2026</v>
      </c>
      <c r="AH7323">
        <v>20251231</v>
      </c>
      <c r="AI7323" t="s">
        <v>10059</v>
      </c>
      <c r="AJ7323">
        <v>19400</v>
      </c>
      <c r="AK7323">
        <v>19303.775390625</v>
      </c>
      <c r="AL7323" s="10">
        <f t="shared" si="912"/>
        <v>96.224609375</v>
      </c>
      <c r="AM7323" s="11">
        <f t="shared" si="913"/>
        <v>4.9600314110824746E-3</v>
      </c>
      <c r="AN7323">
        <v>19400</v>
      </c>
      <c r="AO7323">
        <v>19199.698749015781</v>
      </c>
      <c r="AP7323" s="12">
        <f t="shared" si="914"/>
        <v>200.30125098421922</v>
      </c>
      <c r="AQ7323" s="13">
        <f t="shared" si="915"/>
        <v>1.0324806751763877E-2</v>
      </c>
      <c r="AR7323">
        <v>19400</v>
      </c>
      <c r="AS7323">
        <v>18610.918566076529</v>
      </c>
      <c r="AT7323" s="14">
        <f t="shared" si="916"/>
        <v>789.0814339234712</v>
      </c>
      <c r="AU7323" s="15">
        <f t="shared" si="917"/>
        <v>4.0674300717704698E-2</v>
      </c>
      <c r="AV7323">
        <v>19400</v>
      </c>
      <c r="AW7323">
        <v>19174.26047565119</v>
      </c>
      <c r="AX7323" s="16">
        <f t="shared" si="918"/>
        <v>225.73952434880994</v>
      </c>
      <c r="AY7323" s="17">
        <f t="shared" si="919"/>
        <v>1.1636057956124223E-2</v>
      </c>
    </row>
    <row r="7324" spans="1:51" x14ac:dyDescent="0.25">
      <c r="A7324" t="s">
        <v>39</v>
      </c>
      <c r="B7324" t="s">
        <v>218</v>
      </c>
      <c r="C7324">
        <v>7600</v>
      </c>
      <c r="D7324">
        <v>182220</v>
      </c>
      <c r="E7324">
        <v>2014</v>
      </c>
      <c r="F7324" t="s">
        <v>274</v>
      </c>
      <c r="G7324" t="s">
        <v>275</v>
      </c>
      <c r="H7324" t="s">
        <v>276</v>
      </c>
      <c r="I7324" t="s">
        <v>150</v>
      </c>
      <c r="J7324">
        <v>8</v>
      </c>
      <c r="K7324" t="s">
        <v>44</v>
      </c>
      <c r="L7324">
        <v>4</v>
      </c>
      <c r="M7324" t="s">
        <v>45</v>
      </c>
      <c r="N7324">
        <v>5.3000001907348633</v>
      </c>
      <c r="O7324" t="s">
        <v>76</v>
      </c>
      <c r="R7324" t="s">
        <v>77</v>
      </c>
      <c r="S7324" t="s">
        <v>78</v>
      </c>
      <c r="U7324" t="s">
        <v>63</v>
      </c>
      <c r="W7324" t="s">
        <v>1113</v>
      </c>
      <c r="X7324" t="s">
        <v>136</v>
      </c>
      <c r="Y7324" t="s">
        <v>66</v>
      </c>
      <c r="AA7324">
        <v>0</v>
      </c>
      <c r="AB7324" t="s">
        <v>51</v>
      </c>
      <c r="AC7324" t="s">
        <v>83</v>
      </c>
      <c r="AD7324">
        <v>1</v>
      </c>
      <c r="AE7324">
        <v>1</v>
      </c>
      <c r="AF7324">
        <v>1</v>
      </c>
      <c r="AG7324">
        <v>2026</v>
      </c>
      <c r="AH7324">
        <v>20260102</v>
      </c>
      <c r="AI7324" t="s">
        <v>10060</v>
      </c>
      <c r="AJ7324">
        <v>7600</v>
      </c>
      <c r="AK7324">
        <v>7761.8193359375</v>
      </c>
      <c r="AL7324" s="10">
        <f t="shared" si="912"/>
        <v>161.8193359375</v>
      </c>
      <c r="AM7324" s="11">
        <f t="shared" si="913"/>
        <v>2.1292017886513158E-2</v>
      </c>
      <c r="AN7324">
        <v>7600</v>
      </c>
      <c r="AO7324">
        <v>7283.7870012813801</v>
      </c>
      <c r="AP7324" s="12">
        <f t="shared" si="914"/>
        <v>316.21299871861993</v>
      </c>
      <c r="AQ7324" s="13">
        <f t="shared" si="915"/>
        <v>4.1606973515607888E-2</v>
      </c>
      <c r="AR7324">
        <v>7600</v>
      </c>
      <c r="AS7324">
        <v>8361.5538259620153</v>
      </c>
      <c r="AT7324" s="14">
        <f t="shared" si="916"/>
        <v>761.55382596201525</v>
      </c>
      <c r="AU7324" s="15">
        <f t="shared" si="917"/>
        <v>0.10020445078447569</v>
      </c>
      <c r="AV7324">
        <v>7600</v>
      </c>
      <c r="AW7324">
        <v>7767.7339246119736</v>
      </c>
      <c r="AX7324" s="16">
        <f t="shared" si="918"/>
        <v>167.73392461197363</v>
      </c>
      <c r="AY7324" s="17">
        <f t="shared" si="919"/>
        <v>2.2070253238417582E-2</v>
      </c>
    </row>
    <row r="7325" spans="1:51" x14ac:dyDescent="0.25">
      <c r="A7325" t="s">
        <v>54</v>
      </c>
      <c r="B7325" t="s">
        <v>176</v>
      </c>
      <c r="C7325">
        <v>3100</v>
      </c>
      <c r="D7325">
        <v>141326</v>
      </c>
      <c r="E7325">
        <v>2018</v>
      </c>
      <c r="F7325" t="s">
        <v>336</v>
      </c>
      <c r="G7325" t="s">
        <v>337</v>
      </c>
      <c r="J7325">
        <v>4</v>
      </c>
      <c r="K7325" t="s">
        <v>75</v>
      </c>
      <c r="L7325">
        <v>4</v>
      </c>
      <c r="M7325" t="s">
        <v>45</v>
      </c>
      <c r="N7325">
        <v>2.4000000953674321</v>
      </c>
      <c r="O7325" t="s">
        <v>60</v>
      </c>
      <c r="P7325" t="s">
        <v>46</v>
      </c>
      <c r="Q7325">
        <v>2</v>
      </c>
      <c r="R7325" t="s">
        <v>47</v>
      </c>
      <c r="S7325" t="s">
        <v>151</v>
      </c>
      <c r="T7325">
        <v>166</v>
      </c>
      <c r="U7325" t="s">
        <v>63</v>
      </c>
      <c r="V7325" t="s">
        <v>64</v>
      </c>
      <c r="W7325" t="s">
        <v>713</v>
      </c>
      <c r="X7325" t="s">
        <v>49</v>
      </c>
      <c r="Y7325" t="s">
        <v>50</v>
      </c>
      <c r="Z7325">
        <v>23945</v>
      </c>
      <c r="AA7325">
        <v>0</v>
      </c>
      <c r="AB7325" t="s">
        <v>51</v>
      </c>
      <c r="AC7325" t="s">
        <v>98</v>
      </c>
      <c r="AD7325">
        <v>1</v>
      </c>
      <c r="AE7325">
        <v>1</v>
      </c>
      <c r="AF7325">
        <v>1</v>
      </c>
      <c r="AG7325">
        <v>2026</v>
      </c>
      <c r="AH7325">
        <v>20251230</v>
      </c>
      <c r="AI7325" t="s">
        <v>10061</v>
      </c>
      <c r="AJ7325">
        <v>3100</v>
      </c>
      <c r="AK7325">
        <v>3065.53076171875</v>
      </c>
      <c r="AL7325" s="10">
        <f t="shared" si="912"/>
        <v>34.46923828125</v>
      </c>
      <c r="AM7325" s="11">
        <f t="shared" si="913"/>
        <v>1.1119109122983872E-2</v>
      </c>
      <c r="AN7325">
        <v>3100</v>
      </c>
      <c r="AO7325">
        <v>3063.817062233808</v>
      </c>
      <c r="AP7325" s="12">
        <f t="shared" si="914"/>
        <v>36.182937766192026</v>
      </c>
      <c r="AQ7325" s="13">
        <f t="shared" si="915"/>
        <v>1.167191540844904E-2</v>
      </c>
      <c r="AR7325">
        <v>3100</v>
      </c>
      <c r="AS7325">
        <v>2950.9493687700028</v>
      </c>
      <c r="AT7325" s="14">
        <f t="shared" si="916"/>
        <v>149.05063122999718</v>
      </c>
      <c r="AU7325" s="15">
        <f t="shared" si="917"/>
        <v>4.8080848783870055E-2</v>
      </c>
      <c r="AV7325">
        <v>3100</v>
      </c>
      <c r="AW7325">
        <v>3117.8571428571431</v>
      </c>
      <c r="AX7325" s="16">
        <f t="shared" si="918"/>
        <v>17.857142857143117</v>
      </c>
      <c r="AY7325" s="17">
        <f t="shared" si="919"/>
        <v>5.7603686635945535E-3</v>
      </c>
    </row>
    <row r="7326" spans="1:51" x14ac:dyDescent="0.25">
      <c r="A7326" t="s">
        <v>39</v>
      </c>
      <c r="B7326" t="s">
        <v>307</v>
      </c>
      <c r="C7326">
        <v>1500</v>
      </c>
      <c r="D7326">
        <v>250135</v>
      </c>
      <c r="E7326">
        <v>2015</v>
      </c>
      <c r="F7326" t="s">
        <v>182</v>
      </c>
      <c r="G7326" t="s">
        <v>662</v>
      </c>
      <c r="J7326">
        <v>6</v>
      </c>
      <c r="K7326" t="s">
        <v>118</v>
      </c>
      <c r="L7326">
        <v>4</v>
      </c>
      <c r="M7326" t="s">
        <v>45</v>
      </c>
      <c r="N7326">
        <v>3.5</v>
      </c>
      <c r="O7326" t="s">
        <v>76</v>
      </c>
      <c r="P7326" t="s">
        <v>46</v>
      </c>
      <c r="R7326" t="s">
        <v>305</v>
      </c>
      <c r="S7326" t="s">
        <v>78</v>
      </c>
      <c r="U7326" t="s">
        <v>63</v>
      </c>
      <c r="X7326" t="s">
        <v>112</v>
      </c>
      <c r="Y7326" t="s">
        <v>82</v>
      </c>
      <c r="AA7326">
        <v>0</v>
      </c>
      <c r="AB7326" t="s">
        <v>51</v>
      </c>
      <c r="AC7326" t="s">
        <v>52</v>
      </c>
      <c r="AD7326">
        <v>1</v>
      </c>
      <c r="AE7326">
        <v>1</v>
      </c>
      <c r="AF7326">
        <v>1</v>
      </c>
      <c r="AG7326">
        <v>2026</v>
      </c>
      <c r="AH7326">
        <v>20251231</v>
      </c>
      <c r="AI7326" t="s">
        <v>10062</v>
      </c>
      <c r="AJ7326">
        <v>1500</v>
      </c>
      <c r="AK7326">
        <v>1193.201171875</v>
      </c>
      <c r="AL7326" s="10">
        <f t="shared" si="912"/>
        <v>306.798828125</v>
      </c>
      <c r="AM7326" s="11">
        <f t="shared" si="913"/>
        <v>0.20453255208333335</v>
      </c>
      <c r="AN7326">
        <v>1500</v>
      </c>
      <c r="AO7326">
        <v>1293.432528733345</v>
      </c>
      <c r="AP7326" s="12">
        <f t="shared" si="914"/>
        <v>206.56747126665505</v>
      </c>
      <c r="AQ7326" s="13">
        <f t="shared" si="915"/>
        <v>0.13771164751110337</v>
      </c>
      <c r="AR7326">
        <v>1500</v>
      </c>
      <c r="AS7326">
        <v>1271.0728506013311</v>
      </c>
      <c r="AT7326" s="14">
        <f t="shared" si="916"/>
        <v>228.92714939866892</v>
      </c>
      <c r="AU7326" s="15">
        <f t="shared" si="917"/>
        <v>0.1526180995991126</v>
      </c>
      <c r="AV7326">
        <v>1500</v>
      </c>
      <c r="AW7326">
        <v>1219.4489795918371</v>
      </c>
      <c r="AX7326" s="16">
        <f t="shared" si="918"/>
        <v>280.55102040816291</v>
      </c>
      <c r="AY7326" s="17">
        <f t="shared" si="919"/>
        <v>0.18703401360544195</v>
      </c>
    </row>
    <row r="7327" spans="1:51" x14ac:dyDescent="0.25">
      <c r="A7327" t="s">
        <v>54</v>
      </c>
      <c r="B7327" t="s">
        <v>154</v>
      </c>
      <c r="C7327">
        <v>37000</v>
      </c>
      <c r="D7327">
        <v>95514</v>
      </c>
      <c r="E7327">
        <v>2017</v>
      </c>
      <c r="F7327" t="s">
        <v>155</v>
      </c>
      <c r="G7327" t="s">
        <v>74</v>
      </c>
      <c r="H7327" t="s">
        <v>790</v>
      </c>
      <c r="I7327" t="s">
        <v>1462</v>
      </c>
      <c r="J7327">
        <v>6</v>
      </c>
      <c r="K7327" t="s">
        <v>87</v>
      </c>
      <c r="L7327">
        <v>4</v>
      </c>
      <c r="M7327" t="s">
        <v>45</v>
      </c>
      <c r="N7327">
        <v>6.6999998092651367</v>
      </c>
      <c r="O7327" t="s">
        <v>76</v>
      </c>
      <c r="P7327" t="s">
        <v>46</v>
      </c>
      <c r="Q7327">
        <v>3</v>
      </c>
      <c r="R7327" t="s">
        <v>77</v>
      </c>
      <c r="S7327" t="s">
        <v>78</v>
      </c>
      <c r="T7327">
        <v>370</v>
      </c>
      <c r="U7327" t="s">
        <v>272</v>
      </c>
      <c r="V7327" t="s">
        <v>64</v>
      </c>
      <c r="X7327" t="s">
        <v>81</v>
      </c>
      <c r="Y7327" t="s">
        <v>66</v>
      </c>
      <c r="Z7327">
        <v>47645</v>
      </c>
      <c r="AA7327">
        <v>0</v>
      </c>
      <c r="AB7327" t="s">
        <v>51</v>
      </c>
      <c r="AC7327" t="s">
        <v>83</v>
      </c>
      <c r="AD7327">
        <v>1</v>
      </c>
      <c r="AE7327">
        <v>1</v>
      </c>
      <c r="AF7327">
        <v>1</v>
      </c>
      <c r="AG7327">
        <v>2026</v>
      </c>
      <c r="AH7327">
        <v>20260101</v>
      </c>
      <c r="AI7327" t="s">
        <v>10063</v>
      </c>
      <c r="AJ7327">
        <v>37000</v>
      </c>
      <c r="AK7327">
        <v>27978.41796875</v>
      </c>
      <c r="AL7327" s="10">
        <f t="shared" si="912"/>
        <v>9021.58203125</v>
      </c>
      <c r="AM7327" s="11">
        <f t="shared" si="913"/>
        <v>0.24382654138513513</v>
      </c>
      <c r="AN7327">
        <v>37000</v>
      </c>
      <c r="AO7327">
        <v>27633.130209455008</v>
      </c>
      <c r="AP7327" s="12">
        <f t="shared" si="914"/>
        <v>9366.8697905449917</v>
      </c>
      <c r="AQ7327" s="13">
        <f t="shared" si="915"/>
        <v>0.25315864298770246</v>
      </c>
      <c r="AR7327">
        <v>37000</v>
      </c>
      <c r="AS7327">
        <v>28222.024955436591</v>
      </c>
      <c r="AT7327" s="14">
        <f t="shared" si="916"/>
        <v>8777.975044563409</v>
      </c>
      <c r="AU7327" s="15">
        <f t="shared" si="917"/>
        <v>0.23724256877198402</v>
      </c>
      <c r="AV7327">
        <v>37000</v>
      </c>
      <c r="AW7327">
        <v>27626.26086956522</v>
      </c>
      <c r="AX7327" s="16">
        <f t="shared" si="918"/>
        <v>9373.7391304347802</v>
      </c>
      <c r="AY7327" s="17">
        <f t="shared" si="919"/>
        <v>0.25334430082256165</v>
      </c>
    </row>
    <row r="7328" spans="1:51" x14ac:dyDescent="0.25">
      <c r="A7328" t="s">
        <v>54</v>
      </c>
      <c r="B7328" t="s">
        <v>285</v>
      </c>
      <c r="C7328">
        <v>8000</v>
      </c>
      <c r="D7328">
        <v>133471</v>
      </c>
      <c r="E7328">
        <v>2018</v>
      </c>
      <c r="F7328" t="s">
        <v>56</v>
      </c>
      <c r="G7328" t="s">
        <v>133</v>
      </c>
      <c r="J7328">
        <v>6</v>
      </c>
      <c r="K7328" t="s">
        <v>118</v>
      </c>
      <c r="L7328">
        <v>4</v>
      </c>
      <c r="M7328" t="s">
        <v>45</v>
      </c>
      <c r="N7328">
        <v>2.7000000476837158</v>
      </c>
      <c r="O7328" t="s">
        <v>119</v>
      </c>
      <c r="P7328" t="s">
        <v>46</v>
      </c>
      <c r="R7328" t="s">
        <v>77</v>
      </c>
      <c r="S7328" t="s">
        <v>151</v>
      </c>
      <c r="T7328">
        <v>325</v>
      </c>
      <c r="U7328" t="s">
        <v>63</v>
      </c>
      <c r="V7328" t="s">
        <v>79</v>
      </c>
      <c r="W7328" t="s">
        <v>483</v>
      </c>
      <c r="X7328" t="s">
        <v>97</v>
      </c>
      <c r="Y7328" t="s">
        <v>82</v>
      </c>
      <c r="AA7328">
        <v>0</v>
      </c>
      <c r="AB7328" t="s">
        <v>51</v>
      </c>
      <c r="AC7328" t="s">
        <v>83</v>
      </c>
      <c r="AD7328">
        <v>1</v>
      </c>
      <c r="AE7328">
        <v>1</v>
      </c>
      <c r="AF7328">
        <v>1</v>
      </c>
      <c r="AG7328">
        <v>2026</v>
      </c>
      <c r="AH7328">
        <v>20251230</v>
      </c>
      <c r="AI7328" t="s">
        <v>10064</v>
      </c>
      <c r="AJ7328">
        <v>8000</v>
      </c>
      <c r="AK7328">
        <v>9760.4599609375</v>
      </c>
      <c r="AL7328" s="10">
        <f t="shared" si="912"/>
        <v>1760.4599609375</v>
      </c>
      <c r="AM7328" s="11">
        <f t="shared" si="913"/>
        <v>0.2200574951171875</v>
      </c>
      <c r="AN7328">
        <v>8000</v>
      </c>
      <c r="AO7328">
        <v>9732.3328121609557</v>
      </c>
      <c r="AP7328" s="12">
        <f t="shared" si="914"/>
        <v>1732.3328121609557</v>
      </c>
      <c r="AQ7328" s="13">
        <f t="shared" si="915"/>
        <v>0.21654160152011945</v>
      </c>
      <c r="AR7328">
        <v>8000</v>
      </c>
      <c r="AS7328">
        <v>9993.9613862055958</v>
      </c>
      <c r="AT7328" s="14">
        <f t="shared" si="916"/>
        <v>1993.9613862055958</v>
      </c>
      <c r="AU7328" s="15">
        <f t="shared" si="917"/>
        <v>0.24924517327569948</v>
      </c>
      <c r="AV7328">
        <v>8000</v>
      </c>
      <c r="AW7328">
        <v>9696.5721854304611</v>
      </c>
      <c r="AX7328" s="16">
        <f t="shared" si="918"/>
        <v>1696.5721854304611</v>
      </c>
      <c r="AY7328" s="17">
        <f t="shared" si="919"/>
        <v>0.21207152317880765</v>
      </c>
    </row>
    <row r="7329" spans="1:51" x14ac:dyDescent="0.25">
      <c r="A7329" t="s">
        <v>69</v>
      </c>
      <c r="B7329" t="s">
        <v>210</v>
      </c>
      <c r="C7329">
        <v>5400</v>
      </c>
      <c r="D7329">
        <v>104544</v>
      </c>
      <c r="E7329">
        <v>2019</v>
      </c>
      <c r="F7329" t="s">
        <v>349</v>
      </c>
      <c r="G7329" t="s">
        <v>834</v>
      </c>
      <c r="H7329" t="s">
        <v>4520</v>
      </c>
      <c r="J7329">
        <v>4</v>
      </c>
      <c r="K7329" t="s">
        <v>59</v>
      </c>
      <c r="L7329">
        <v>4</v>
      </c>
      <c r="M7329" t="s">
        <v>45</v>
      </c>
      <c r="N7329">
        <v>2.4000000953674321</v>
      </c>
      <c r="O7329" t="s">
        <v>60</v>
      </c>
      <c r="P7329" t="s">
        <v>46</v>
      </c>
      <c r="Q7329">
        <v>2</v>
      </c>
      <c r="R7329" t="s">
        <v>47</v>
      </c>
      <c r="S7329" t="s">
        <v>62</v>
      </c>
      <c r="T7329">
        <v>173</v>
      </c>
      <c r="U7329" t="s">
        <v>63</v>
      </c>
      <c r="V7329" t="s">
        <v>64</v>
      </c>
      <c r="X7329" t="s">
        <v>112</v>
      </c>
      <c r="Y7329" t="s">
        <v>66</v>
      </c>
      <c r="AA7329">
        <v>0</v>
      </c>
      <c r="AB7329" t="s">
        <v>51</v>
      </c>
      <c r="AC7329" t="s">
        <v>52</v>
      </c>
      <c r="AD7329">
        <v>1</v>
      </c>
      <c r="AE7329">
        <v>1</v>
      </c>
      <c r="AF7329">
        <v>1</v>
      </c>
      <c r="AG7329">
        <v>2026</v>
      </c>
      <c r="AH7329">
        <v>20260102</v>
      </c>
      <c r="AI7329" t="s">
        <v>10065</v>
      </c>
      <c r="AJ7329">
        <v>5400</v>
      </c>
      <c r="AK7329">
        <v>4401.8740234375</v>
      </c>
      <c r="AL7329" s="10">
        <f t="shared" si="912"/>
        <v>998.1259765625</v>
      </c>
      <c r="AM7329" s="11">
        <f t="shared" si="913"/>
        <v>0.18483814380787036</v>
      </c>
      <c r="AN7329">
        <v>5400</v>
      </c>
      <c r="AO7329">
        <v>4243.1148575386705</v>
      </c>
      <c r="AP7329" s="12">
        <f t="shared" si="914"/>
        <v>1156.8851424613295</v>
      </c>
      <c r="AQ7329" s="13">
        <f t="shared" si="915"/>
        <v>0.21423798934469063</v>
      </c>
      <c r="AR7329">
        <v>5400</v>
      </c>
      <c r="AS7329">
        <v>3951.592286596293</v>
      </c>
      <c r="AT7329" s="14">
        <f t="shared" si="916"/>
        <v>1448.407713403707</v>
      </c>
      <c r="AU7329" s="15">
        <f t="shared" si="917"/>
        <v>0.26822365063031611</v>
      </c>
      <c r="AV7329">
        <v>5400</v>
      </c>
      <c r="AW7329">
        <v>4389.7068095838576</v>
      </c>
      <c r="AX7329" s="16">
        <f t="shared" si="918"/>
        <v>1010.2931904161424</v>
      </c>
      <c r="AY7329" s="17">
        <f t="shared" si="919"/>
        <v>0.18709133155854488</v>
      </c>
    </row>
    <row r="7330" spans="1:51" x14ac:dyDescent="0.25">
      <c r="A7330" t="s">
        <v>54</v>
      </c>
      <c r="B7330" t="s">
        <v>263</v>
      </c>
      <c r="C7330">
        <v>5900</v>
      </c>
      <c r="D7330">
        <v>246816</v>
      </c>
      <c r="E7330">
        <v>2022</v>
      </c>
      <c r="F7330" t="s">
        <v>155</v>
      </c>
      <c r="G7330" t="s">
        <v>1311</v>
      </c>
      <c r="H7330" t="s">
        <v>2452</v>
      </c>
      <c r="I7330" t="s">
        <v>1728</v>
      </c>
      <c r="J7330">
        <v>6</v>
      </c>
      <c r="K7330" t="s">
        <v>111</v>
      </c>
      <c r="L7330">
        <v>3</v>
      </c>
      <c r="M7330" t="s">
        <v>45</v>
      </c>
      <c r="N7330">
        <v>3.5999999046325679</v>
      </c>
      <c r="O7330" t="s">
        <v>60</v>
      </c>
      <c r="P7330" t="s">
        <v>46</v>
      </c>
      <c r="Q7330">
        <v>1</v>
      </c>
      <c r="R7330" t="s">
        <v>220</v>
      </c>
      <c r="S7330" t="s">
        <v>62</v>
      </c>
      <c r="T7330">
        <v>280</v>
      </c>
      <c r="U7330" t="s">
        <v>63</v>
      </c>
      <c r="V7330" t="s">
        <v>79</v>
      </c>
      <c r="X7330" t="s">
        <v>81</v>
      </c>
      <c r="Y7330" t="s">
        <v>66</v>
      </c>
      <c r="AA7330">
        <v>0</v>
      </c>
      <c r="AB7330" t="s">
        <v>51</v>
      </c>
      <c r="AC7330" t="s">
        <v>222</v>
      </c>
      <c r="AD7330">
        <v>1</v>
      </c>
      <c r="AE7330">
        <v>1</v>
      </c>
      <c r="AF7330">
        <v>1</v>
      </c>
      <c r="AG7330">
        <v>2026</v>
      </c>
      <c r="AH7330">
        <v>20251231</v>
      </c>
      <c r="AI7330" t="s">
        <v>10066</v>
      </c>
      <c r="AJ7330">
        <v>5900</v>
      </c>
      <c r="AK7330">
        <v>5735.7919921875</v>
      </c>
      <c r="AL7330" s="10">
        <f t="shared" si="912"/>
        <v>164.2080078125</v>
      </c>
      <c r="AM7330" s="11">
        <f t="shared" si="913"/>
        <v>2.7831865730932204E-2</v>
      </c>
      <c r="AN7330">
        <v>5900</v>
      </c>
      <c r="AO7330">
        <v>5767.5139778871326</v>
      </c>
      <c r="AP7330" s="12">
        <f t="shared" si="914"/>
        <v>132.48602211286743</v>
      </c>
      <c r="AQ7330" s="13">
        <f t="shared" si="915"/>
        <v>2.2455257985231767E-2</v>
      </c>
      <c r="AR7330">
        <v>5900</v>
      </c>
      <c r="AS7330">
        <v>5652.5797460462099</v>
      </c>
      <c r="AT7330" s="14">
        <f t="shared" si="916"/>
        <v>247.42025395379005</v>
      </c>
      <c r="AU7330" s="15">
        <f t="shared" si="917"/>
        <v>4.1935636263354246E-2</v>
      </c>
      <c r="AV7330">
        <v>5900</v>
      </c>
      <c r="AW7330">
        <v>5857.3076722338201</v>
      </c>
      <c r="AX7330" s="16">
        <f t="shared" si="918"/>
        <v>42.692327766179915</v>
      </c>
      <c r="AY7330" s="17">
        <f t="shared" si="919"/>
        <v>7.2359877569796466E-3</v>
      </c>
    </row>
    <row r="7331" spans="1:51" x14ac:dyDescent="0.25">
      <c r="A7331" t="s">
        <v>69</v>
      </c>
      <c r="B7331" t="s">
        <v>210</v>
      </c>
      <c r="C7331">
        <v>3050</v>
      </c>
      <c r="D7331">
        <v>141268</v>
      </c>
      <c r="E7331">
        <v>2012</v>
      </c>
      <c r="F7331" t="s">
        <v>274</v>
      </c>
      <c r="G7331" t="s">
        <v>1837</v>
      </c>
      <c r="H7331" t="s">
        <v>276</v>
      </c>
      <c r="J7331">
        <v>5</v>
      </c>
      <c r="K7331" t="s">
        <v>59</v>
      </c>
      <c r="L7331">
        <v>2</v>
      </c>
      <c r="M7331" t="s">
        <v>45</v>
      </c>
      <c r="N7331">
        <v>3.7000000476837158</v>
      </c>
      <c r="O7331" t="s">
        <v>76</v>
      </c>
      <c r="P7331" t="s">
        <v>46</v>
      </c>
      <c r="R7331" t="s">
        <v>77</v>
      </c>
      <c r="S7331" t="s">
        <v>78</v>
      </c>
      <c r="W7331" t="s">
        <v>9714</v>
      </c>
      <c r="X7331" t="s">
        <v>112</v>
      </c>
      <c r="Y7331" t="s">
        <v>82</v>
      </c>
      <c r="AA7331">
        <v>0</v>
      </c>
      <c r="AB7331" t="s">
        <v>51</v>
      </c>
      <c r="AC7331" t="s">
        <v>83</v>
      </c>
      <c r="AD7331">
        <v>1</v>
      </c>
      <c r="AE7331">
        <v>1</v>
      </c>
      <c r="AF7331">
        <v>1</v>
      </c>
      <c r="AG7331">
        <v>2026</v>
      </c>
      <c r="AH7331">
        <v>20260102</v>
      </c>
      <c r="AI7331" t="s">
        <v>10067</v>
      </c>
      <c r="AJ7331">
        <v>3050</v>
      </c>
      <c r="AK7331">
        <v>4478.3798828125</v>
      </c>
      <c r="AL7331" s="10">
        <f t="shared" si="912"/>
        <v>1428.3798828125</v>
      </c>
      <c r="AM7331" s="11">
        <f t="shared" si="913"/>
        <v>0.4683212730532787</v>
      </c>
      <c r="AN7331">
        <v>3050</v>
      </c>
      <c r="AO7331">
        <v>4754.6059172724308</v>
      </c>
      <c r="AP7331" s="12">
        <f t="shared" si="914"/>
        <v>1704.6059172724308</v>
      </c>
      <c r="AQ7331" s="13">
        <f t="shared" si="915"/>
        <v>0.55888718599096088</v>
      </c>
      <c r="AR7331">
        <v>3050</v>
      </c>
      <c r="AS7331">
        <v>4550.1162911410756</v>
      </c>
      <c r="AT7331" s="14">
        <f t="shared" si="916"/>
        <v>1500.1162911410756</v>
      </c>
      <c r="AU7331" s="15">
        <f t="shared" si="917"/>
        <v>0.49184140693150019</v>
      </c>
      <c r="AV7331">
        <v>3050</v>
      </c>
      <c r="AW7331">
        <v>4574.3315508021406</v>
      </c>
      <c r="AX7331" s="16">
        <f t="shared" si="918"/>
        <v>1524.3315508021406</v>
      </c>
      <c r="AY7331" s="17">
        <f t="shared" si="919"/>
        <v>0.49978083632857068</v>
      </c>
    </row>
    <row r="7332" spans="1:51" x14ac:dyDescent="0.25">
      <c r="A7332" t="s">
        <v>69</v>
      </c>
      <c r="B7332" t="s">
        <v>70</v>
      </c>
      <c r="C7332">
        <v>1800</v>
      </c>
      <c r="D7332">
        <v>156134</v>
      </c>
      <c r="E7332">
        <v>2011</v>
      </c>
      <c r="F7332" t="s">
        <v>41</v>
      </c>
      <c r="G7332" t="s">
        <v>3470</v>
      </c>
      <c r="H7332" t="s">
        <v>1025</v>
      </c>
      <c r="J7332">
        <v>4</v>
      </c>
      <c r="K7332" t="s">
        <v>59</v>
      </c>
      <c r="L7332">
        <v>4</v>
      </c>
      <c r="M7332" t="s">
        <v>557</v>
      </c>
      <c r="N7332">
        <v>2.5</v>
      </c>
      <c r="O7332" t="s">
        <v>45</v>
      </c>
      <c r="P7332" t="s">
        <v>46</v>
      </c>
      <c r="R7332" t="s">
        <v>440</v>
      </c>
      <c r="S7332" t="s">
        <v>78</v>
      </c>
      <c r="X7332" t="s">
        <v>65</v>
      </c>
      <c r="Y7332" t="s">
        <v>50</v>
      </c>
      <c r="AA7332">
        <v>0</v>
      </c>
      <c r="AB7332" t="s">
        <v>51</v>
      </c>
      <c r="AC7332" t="s">
        <v>559</v>
      </c>
      <c r="AD7332">
        <v>1</v>
      </c>
      <c r="AE7332">
        <v>1</v>
      </c>
      <c r="AF7332">
        <v>1</v>
      </c>
      <c r="AG7332">
        <v>2026</v>
      </c>
      <c r="AH7332">
        <v>20251230</v>
      </c>
      <c r="AI7332" t="s">
        <v>10068</v>
      </c>
      <c r="AJ7332">
        <v>1800</v>
      </c>
      <c r="AK7332">
        <v>1616.6142578125</v>
      </c>
      <c r="AL7332" s="10">
        <f t="shared" si="912"/>
        <v>183.3857421875</v>
      </c>
      <c r="AM7332" s="11">
        <f t="shared" si="913"/>
        <v>0.10188096788194445</v>
      </c>
      <c r="AN7332">
        <v>1800</v>
      </c>
      <c r="AO7332">
        <v>1819.1811483532681</v>
      </c>
      <c r="AP7332" s="12">
        <f t="shared" si="914"/>
        <v>19.1811483532681</v>
      </c>
      <c r="AQ7332" s="13">
        <f t="shared" si="915"/>
        <v>1.0656193529593388E-2</v>
      </c>
      <c r="AR7332">
        <v>1800</v>
      </c>
      <c r="AS7332">
        <v>1940.8675718305101</v>
      </c>
      <c r="AT7332" s="14">
        <f t="shared" si="916"/>
        <v>140.86757183051009</v>
      </c>
      <c r="AU7332" s="15">
        <f t="shared" si="917"/>
        <v>7.8259762128061156E-2</v>
      </c>
      <c r="AV7332">
        <v>1800</v>
      </c>
      <c r="AW7332">
        <v>1697.4010938924339</v>
      </c>
      <c r="AX7332" s="16">
        <f t="shared" si="918"/>
        <v>102.59890610756611</v>
      </c>
      <c r="AY7332" s="17">
        <f t="shared" si="919"/>
        <v>5.699939228198117E-2</v>
      </c>
    </row>
    <row r="7333" spans="1:51" x14ac:dyDescent="0.25">
      <c r="A7333" t="s">
        <v>69</v>
      </c>
      <c r="B7333" t="s">
        <v>335</v>
      </c>
      <c r="C7333">
        <v>199</v>
      </c>
      <c r="D7333">
        <v>295000</v>
      </c>
      <c r="E7333">
        <v>2007</v>
      </c>
      <c r="F7333" t="s">
        <v>165</v>
      </c>
      <c r="G7333" t="s">
        <v>289</v>
      </c>
      <c r="I7333" t="s">
        <v>2566</v>
      </c>
      <c r="J7333">
        <v>4</v>
      </c>
      <c r="K7333" t="s">
        <v>44</v>
      </c>
      <c r="L7333">
        <v>4</v>
      </c>
      <c r="M7333" t="s">
        <v>45</v>
      </c>
      <c r="N7333">
        <v>2.4000000953674321</v>
      </c>
      <c r="O7333" t="s">
        <v>60</v>
      </c>
      <c r="P7333" t="s">
        <v>46</v>
      </c>
      <c r="R7333" t="s">
        <v>61</v>
      </c>
      <c r="S7333" t="s">
        <v>151</v>
      </c>
      <c r="T7333">
        <v>147</v>
      </c>
      <c r="U7333" t="s">
        <v>63</v>
      </c>
      <c r="V7333" t="s">
        <v>64</v>
      </c>
      <c r="W7333" t="s">
        <v>4743</v>
      </c>
      <c r="X7333" t="s">
        <v>65</v>
      </c>
      <c r="Y7333" t="s">
        <v>82</v>
      </c>
      <c r="AA7333">
        <v>1</v>
      </c>
      <c r="AB7333" t="s">
        <v>292</v>
      </c>
      <c r="AC7333" t="s">
        <v>293</v>
      </c>
      <c r="AD7333">
        <v>1</v>
      </c>
      <c r="AE7333">
        <v>1</v>
      </c>
      <c r="AF7333">
        <v>1</v>
      </c>
      <c r="AG7333">
        <v>2026</v>
      </c>
      <c r="AH7333">
        <v>20260102</v>
      </c>
      <c r="AI7333" t="s">
        <v>10069</v>
      </c>
      <c r="AJ7333">
        <v>199</v>
      </c>
      <c r="AK7333">
        <v>641.04644775390625</v>
      </c>
      <c r="AL7333" s="10">
        <f t="shared" si="912"/>
        <v>442.04644775390625</v>
      </c>
      <c r="AM7333" s="11">
        <f t="shared" si="913"/>
        <v>2.2213389334367148</v>
      </c>
      <c r="AN7333">
        <v>199</v>
      </c>
      <c r="AO7333">
        <v>878.47213889818636</v>
      </c>
      <c r="AP7333" s="12">
        <f t="shared" si="914"/>
        <v>679.47213889818636</v>
      </c>
      <c r="AQ7333" s="13">
        <f t="shared" si="915"/>
        <v>3.4144328587848563</v>
      </c>
      <c r="AR7333">
        <v>199</v>
      </c>
      <c r="AS7333">
        <v>803.80753511108196</v>
      </c>
      <c r="AT7333" s="14">
        <f t="shared" si="916"/>
        <v>604.80753511108196</v>
      </c>
      <c r="AU7333" s="15">
        <f t="shared" si="917"/>
        <v>3.0392338447793064</v>
      </c>
      <c r="AV7333">
        <v>199</v>
      </c>
      <c r="AW7333">
        <v>680.46088193456626</v>
      </c>
      <c r="AX7333" s="16">
        <f t="shared" si="918"/>
        <v>481.46088193456626</v>
      </c>
      <c r="AY7333" s="17">
        <f t="shared" si="919"/>
        <v>2.4194014167566142</v>
      </c>
    </row>
    <row r="7334" spans="1:51" x14ac:dyDescent="0.25">
      <c r="A7334" t="s">
        <v>54</v>
      </c>
      <c r="B7334" t="s">
        <v>127</v>
      </c>
      <c r="C7334">
        <v>5500</v>
      </c>
      <c r="D7334">
        <v>112583</v>
      </c>
      <c r="E7334">
        <v>2018</v>
      </c>
      <c r="F7334" t="s">
        <v>343</v>
      </c>
      <c r="G7334" t="s">
        <v>869</v>
      </c>
      <c r="H7334" t="s">
        <v>870</v>
      </c>
      <c r="J7334">
        <v>4</v>
      </c>
      <c r="K7334" t="s">
        <v>111</v>
      </c>
      <c r="L7334">
        <v>4</v>
      </c>
      <c r="M7334" t="s">
        <v>45</v>
      </c>
      <c r="N7334">
        <v>2.4000000953674321</v>
      </c>
      <c r="O7334" t="s">
        <v>60</v>
      </c>
      <c r="P7334" t="s">
        <v>46</v>
      </c>
      <c r="Q7334">
        <v>5</v>
      </c>
      <c r="R7334" t="s">
        <v>47</v>
      </c>
      <c r="S7334" t="s">
        <v>62</v>
      </c>
      <c r="T7334">
        <v>180</v>
      </c>
      <c r="U7334" t="s">
        <v>63</v>
      </c>
      <c r="X7334" t="s">
        <v>49</v>
      </c>
      <c r="Y7334" t="s">
        <v>871</v>
      </c>
      <c r="Z7334">
        <v>21945</v>
      </c>
      <c r="AA7334">
        <v>0</v>
      </c>
      <c r="AB7334" t="s">
        <v>51</v>
      </c>
      <c r="AC7334" t="s">
        <v>52</v>
      </c>
      <c r="AD7334">
        <v>1</v>
      </c>
      <c r="AE7334">
        <v>1</v>
      </c>
      <c r="AF7334">
        <v>1</v>
      </c>
      <c r="AG7334">
        <v>2026</v>
      </c>
      <c r="AH7334">
        <v>20251231</v>
      </c>
      <c r="AI7334" t="s">
        <v>10070</v>
      </c>
      <c r="AJ7334">
        <v>5500</v>
      </c>
      <c r="AK7334">
        <v>7057.744140625</v>
      </c>
      <c r="AL7334" s="10">
        <f t="shared" si="912"/>
        <v>1557.744140625</v>
      </c>
      <c r="AM7334" s="11">
        <f t="shared" si="913"/>
        <v>0.28322620738636362</v>
      </c>
      <c r="AN7334">
        <v>5500</v>
      </c>
      <c r="AO7334">
        <v>6545.1745331378224</v>
      </c>
      <c r="AP7334" s="12">
        <f t="shared" si="914"/>
        <v>1045.1745331378224</v>
      </c>
      <c r="AQ7334" s="13">
        <f t="shared" si="915"/>
        <v>0.19003173329778589</v>
      </c>
      <c r="AR7334">
        <v>5500</v>
      </c>
      <c r="AS7334">
        <v>6180.9058142376562</v>
      </c>
      <c r="AT7334" s="14">
        <f t="shared" si="916"/>
        <v>680.90581423765616</v>
      </c>
      <c r="AU7334" s="15">
        <f t="shared" si="917"/>
        <v>0.12380105713411931</v>
      </c>
      <c r="AV7334">
        <v>5500</v>
      </c>
      <c r="AW7334">
        <v>7079.202719406675</v>
      </c>
      <c r="AX7334" s="16">
        <f t="shared" si="918"/>
        <v>1579.202719406675</v>
      </c>
      <c r="AY7334" s="17">
        <f t="shared" si="919"/>
        <v>0.28712776716485</v>
      </c>
    </row>
    <row r="7335" spans="1:51" x14ac:dyDescent="0.25">
      <c r="A7335" t="s">
        <v>54</v>
      </c>
      <c r="B7335" t="s">
        <v>138</v>
      </c>
      <c r="C7335">
        <v>4000</v>
      </c>
      <c r="D7335">
        <v>110229</v>
      </c>
      <c r="E7335">
        <v>2017</v>
      </c>
      <c r="F7335" t="s">
        <v>56</v>
      </c>
      <c r="G7335" t="s">
        <v>86</v>
      </c>
      <c r="H7335" t="s">
        <v>255</v>
      </c>
      <c r="J7335">
        <v>4</v>
      </c>
      <c r="K7335" t="s">
        <v>234</v>
      </c>
      <c r="L7335">
        <v>4</v>
      </c>
      <c r="M7335" t="s">
        <v>45</v>
      </c>
      <c r="N7335">
        <v>1.5</v>
      </c>
      <c r="O7335" t="s">
        <v>60</v>
      </c>
      <c r="P7335" t="s">
        <v>46</v>
      </c>
      <c r="Q7335">
        <v>4</v>
      </c>
      <c r="R7335" t="s">
        <v>47</v>
      </c>
      <c r="S7335" t="s">
        <v>151</v>
      </c>
      <c r="T7335">
        <v>170</v>
      </c>
      <c r="U7335" t="s">
        <v>63</v>
      </c>
      <c r="V7335" t="s">
        <v>64</v>
      </c>
      <c r="W7335" t="s">
        <v>268</v>
      </c>
      <c r="X7335" t="s">
        <v>49</v>
      </c>
      <c r="Y7335" t="s">
        <v>82</v>
      </c>
      <c r="Z7335">
        <v>29250</v>
      </c>
      <c r="AA7335">
        <v>0</v>
      </c>
      <c r="AB7335" t="s">
        <v>51</v>
      </c>
      <c r="AC7335" t="s">
        <v>52</v>
      </c>
      <c r="AD7335">
        <v>1</v>
      </c>
      <c r="AE7335">
        <v>1</v>
      </c>
      <c r="AF7335">
        <v>1</v>
      </c>
      <c r="AG7335">
        <v>2026</v>
      </c>
      <c r="AH7335">
        <v>20251230</v>
      </c>
      <c r="AI7335" t="s">
        <v>10071</v>
      </c>
      <c r="AJ7335">
        <v>4000</v>
      </c>
      <c r="AK7335">
        <v>6093.74560546875</v>
      </c>
      <c r="AL7335" s="10">
        <f t="shared" si="912"/>
        <v>2093.74560546875</v>
      </c>
      <c r="AM7335" s="11">
        <f t="shared" si="913"/>
        <v>0.5234364013671875</v>
      </c>
      <c r="AN7335">
        <v>4000</v>
      </c>
      <c r="AO7335">
        <v>6111.8800362399288</v>
      </c>
      <c r="AP7335" s="12">
        <f t="shared" si="914"/>
        <v>2111.8800362399288</v>
      </c>
      <c r="AQ7335" s="13">
        <f t="shared" si="915"/>
        <v>0.52797000905998215</v>
      </c>
      <c r="AR7335">
        <v>4000</v>
      </c>
      <c r="AS7335">
        <v>5642.2659795588424</v>
      </c>
      <c r="AT7335" s="14">
        <f t="shared" si="916"/>
        <v>1642.2659795588424</v>
      </c>
      <c r="AU7335" s="15">
        <f t="shared" si="917"/>
        <v>0.41056649488971059</v>
      </c>
      <c r="AV7335">
        <v>4000</v>
      </c>
      <c r="AW7335">
        <v>6103.8008565310492</v>
      </c>
      <c r="AX7335" s="16">
        <f t="shared" si="918"/>
        <v>2103.8008565310492</v>
      </c>
      <c r="AY7335" s="17">
        <f t="shared" si="919"/>
        <v>0.52595021413276233</v>
      </c>
    </row>
    <row r="7336" spans="1:51" x14ac:dyDescent="0.25">
      <c r="A7336" t="s">
        <v>69</v>
      </c>
      <c r="B7336" t="s">
        <v>70</v>
      </c>
      <c r="C7336">
        <v>3300</v>
      </c>
      <c r="D7336">
        <v>147936</v>
      </c>
      <c r="E7336">
        <v>2014</v>
      </c>
      <c r="F7336" t="s">
        <v>41</v>
      </c>
      <c r="G7336" t="s">
        <v>1024</v>
      </c>
      <c r="H7336" t="s">
        <v>2427</v>
      </c>
      <c r="J7336">
        <v>4</v>
      </c>
      <c r="K7336" t="s">
        <v>118</v>
      </c>
      <c r="L7336">
        <v>4</v>
      </c>
      <c r="M7336" t="s">
        <v>45</v>
      </c>
      <c r="N7336">
        <v>2.5</v>
      </c>
      <c r="O7336" t="s">
        <v>45</v>
      </c>
      <c r="P7336" t="s">
        <v>46</v>
      </c>
      <c r="R7336" t="s">
        <v>47</v>
      </c>
      <c r="S7336" t="s">
        <v>48</v>
      </c>
      <c r="W7336" t="s">
        <v>2428</v>
      </c>
      <c r="X7336" t="s">
        <v>49</v>
      </c>
      <c r="Y7336" t="s">
        <v>82</v>
      </c>
      <c r="AA7336">
        <v>0</v>
      </c>
      <c r="AB7336" t="s">
        <v>51</v>
      </c>
      <c r="AC7336" t="s">
        <v>52</v>
      </c>
      <c r="AD7336">
        <v>1</v>
      </c>
      <c r="AE7336">
        <v>1</v>
      </c>
      <c r="AF7336">
        <v>1</v>
      </c>
      <c r="AG7336">
        <v>2026</v>
      </c>
      <c r="AH7336">
        <v>20251230</v>
      </c>
      <c r="AI7336" t="s">
        <v>10072</v>
      </c>
      <c r="AJ7336">
        <v>3300</v>
      </c>
      <c r="AK7336">
        <v>3749.282958984375</v>
      </c>
      <c r="AL7336" s="10">
        <f t="shared" si="912"/>
        <v>449.282958984375</v>
      </c>
      <c r="AM7336" s="11">
        <f t="shared" si="913"/>
        <v>0.13614635120738636</v>
      </c>
      <c r="AN7336">
        <v>3300</v>
      </c>
      <c r="AO7336">
        <v>3392.4815097797018</v>
      </c>
      <c r="AP7336" s="12">
        <f t="shared" si="914"/>
        <v>92.48150977970181</v>
      </c>
      <c r="AQ7336" s="13">
        <f t="shared" si="915"/>
        <v>2.8024699933242973E-2</v>
      </c>
      <c r="AR7336">
        <v>3300</v>
      </c>
      <c r="AS7336">
        <v>3516.7075169629202</v>
      </c>
      <c r="AT7336" s="14">
        <f t="shared" si="916"/>
        <v>216.70751696292018</v>
      </c>
      <c r="AU7336" s="15">
        <f t="shared" si="917"/>
        <v>6.5668944534218232E-2</v>
      </c>
      <c r="AV7336">
        <v>3300</v>
      </c>
      <c r="AW7336">
        <v>3728.4140802422412</v>
      </c>
      <c r="AX7336" s="16">
        <f t="shared" si="918"/>
        <v>428.4140802422412</v>
      </c>
      <c r="AY7336" s="17">
        <f t="shared" si="919"/>
        <v>0.12982244855825492</v>
      </c>
    </row>
    <row r="7337" spans="1:51" x14ac:dyDescent="0.25">
      <c r="A7337" t="s">
        <v>69</v>
      </c>
      <c r="B7337" t="s">
        <v>85</v>
      </c>
      <c r="C7337">
        <v>10500</v>
      </c>
      <c r="D7337">
        <v>61721</v>
      </c>
      <c r="E7337">
        <v>2022</v>
      </c>
      <c r="F7337" t="s">
        <v>196</v>
      </c>
      <c r="G7337" t="s">
        <v>364</v>
      </c>
      <c r="H7337" t="s">
        <v>1150</v>
      </c>
      <c r="J7337">
        <v>4</v>
      </c>
      <c r="K7337" t="s">
        <v>780</v>
      </c>
      <c r="L7337">
        <v>4</v>
      </c>
      <c r="M7337" t="s">
        <v>45</v>
      </c>
      <c r="N7337">
        <v>2</v>
      </c>
      <c r="O7337" t="s">
        <v>60</v>
      </c>
      <c r="P7337" t="s">
        <v>46</v>
      </c>
      <c r="Q7337">
        <v>4</v>
      </c>
      <c r="R7337" t="s">
        <v>47</v>
      </c>
      <c r="S7337" t="s">
        <v>151</v>
      </c>
      <c r="T7337">
        <v>147</v>
      </c>
      <c r="U7337" t="s">
        <v>63</v>
      </c>
      <c r="W7337" t="s">
        <v>571</v>
      </c>
      <c r="X7337" t="s">
        <v>49</v>
      </c>
      <c r="Y7337" t="s">
        <v>282</v>
      </c>
      <c r="AA7337">
        <v>0</v>
      </c>
      <c r="AB7337" t="s">
        <v>51</v>
      </c>
      <c r="AC7337" t="s">
        <v>52</v>
      </c>
      <c r="AD7337">
        <v>1</v>
      </c>
      <c r="AE7337">
        <v>1</v>
      </c>
      <c r="AF7337">
        <v>1</v>
      </c>
      <c r="AG7337">
        <v>2026</v>
      </c>
      <c r="AH7337">
        <v>20251231</v>
      </c>
      <c r="AI7337" t="s">
        <v>10073</v>
      </c>
      <c r="AJ7337">
        <v>10500</v>
      </c>
      <c r="AK7337">
        <v>11747.9716796875</v>
      </c>
      <c r="AL7337" s="10">
        <f t="shared" si="912"/>
        <v>1247.9716796875</v>
      </c>
      <c r="AM7337" s="11">
        <f t="shared" si="913"/>
        <v>0.11885444568452382</v>
      </c>
      <c r="AN7337">
        <v>10500</v>
      </c>
      <c r="AO7337">
        <v>12019.43720820753</v>
      </c>
      <c r="AP7337" s="12">
        <f t="shared" si="914"/>
        <v>1519.4372082075297</v>
      </c>
      <c r="AQ7337" s="13">
        <f t="shared" si="915"/>
        <v>0.14470830554357425</v>
      </c>
      <c r="AR7337">
        <v>10500</v>
      </c>
      <c r="AS7337">
        <v>11782.793664398851</v>
      </c>
      <c r="AT7337" s="14">
        <f t="shared" si="916"/>
        <v>1282.7936643988505</v>
      </c>
      <c r="AU7337" s="15">
        <f t="shared" si="917"/>
        <v>0.12217082518084291</v>
      </c>
      <c r="AV7337">
        <v>10500</v>
      </c>
      <c r="AW7337">
        <v>11826.960716747069</v>
      </c>
      <c r="AX7337" s="16">
        <f t="shared" si="918"/>
        <v>1326.9607167470695</v>
      </c>
      <c r="AY7337" s="17">
        <f t="shared" si="919"/>
        <v>0.12637721111876851</v>
      </c>
    </row>
    <row r="7338" spans="1:51" x14ac:dyDescent="0.25">
      <c r="A7338" t="s">
        <v>39</v>
      </c>
      <c r="B7338" t="s">
        <v>515</v>
      </c>
      <c r="C7338">
        <v>22100</v>
      </c>
      <c r="D7338">
        <v>58507</v>
      </c>
      <c r="E7338">
        <v>2023</v>
      </c>
      <c r="F7338" t="s">
        <v>155</v>
      </c>
      <c r="G7338" t="s">
        <v>150</v>
      </c>
      <c r="H7338" t="s">
        <v>897</v>
      </c>
      <c r="I7338" t="s">
        <v>898</v>
      </c>
      <c r="J7338">
        <v>8</v>
      </c>
      <c r="K7338" t="s">
        <v>44</v>
      </c>
      <c r="L7338">
        <v>4</v>
      </c>
      <c r="M7338" t="s">
        <v>45</v>
      </c>
      <c r="N7338">
        <v>5.6999998092651367</v>
      </c>
      <c r="O7338" t="s">
        <v>119</v>
      </c>
      <c r="P7338" t="s">
        <v>46</v>
      </c>
      <c r="Q7338">
        <v>4</v>
      </c>
      <c r="R7338" t="s">
        <v>77</v>
      </c>
      <c r="S7338" t="s">
        <v>151</v>
      </c>
      <c r="T7338">
        <v>395</v>
      </c>
      <c r="U7338" t="s">
        <v>63</v>
      </c>
      <c r="V7338" t="s">
        <v>79</v>
      </c>
      <c r="X7338" t="s">
        <v>97</v>
      </c>
      <c r="Y7338" t="s">
        <v>82</v>
      </c>
      <c r="AA7338">
        <v>0</v>
      </c>
      <c r="AB7338" t="s">
        <v>51</v>
      </c>
      <c r="AC7338" t="s">
        <v>83</v>
      </c>
      <c r="AD7338">
        <v>1</v>
      </c>
      <c r="AE7338">
        <v>1</v>
      </c>
      <c r="AF7338">
        <v>1</v>
      </c>
      <c r="AG7338">
        <v>2026</v>
      </c>
      <c r="AH7338">
        <v>20251231</v>
      </c>
      <c r="AI7338" t="s">
        <v>10074</v>
      </c>
      <c r="AJ7338">
        <v>22100</v>
      </c>
      <c r="AK7338">
        <v>27939.353515625</v>
      </c>
      <c r="AL7338" s="10">
        <f t="shared" si="912"/>
        <v>5839.353515625</v>
      </c>
      <c r="AM7338" s="11">
        <f t="shared" si="913"/>
        <v>0.26422414097850677</v>
      </c>
      <c r="AN7338">
        <v>22100</v>
      </c>
      <c r="AO7338">
        <v>27233.52801960344</v>
      </c>
      <c r="AP7338" s="12">
        <f t="shared" si="914"/>
        <v>5133.52801960344</v>
      </c>
      <c r="AQ7338" s="13">
        <f t="shared" si="915"/>
        <v>0.23228633572866245</v>
      </c>
      <c r="AR7338">
        <v>22100</v>
      </c>
      <c r="AS7338">
        <v>28935.94138096887</v>
      </c>
      <c r="AT7338" s="14">
        <f t="shared" si="916"/>
        <v>6835.9413809688704</v>
      </c>
      <c r="AU7338" s="15">
        <f t="shared" si="917"/>
        <v>0.30931861452347831</v>
      </c>
      <c r="AV7338">
        <v>22100</v>
      </c>
      <c r="AW7338">
        <v>27626.26086956522</v>
      </c>
      <c r="AX7338" s="16">
        <f t="shared" si="918"/>
        <v>5526.2608695652198</v>
      </c>
      <c r="AY7338" s="17">
        <f t="shared" si="919"/>
        <v>0.25005705292150315</v>
      </c>
    </row>
    <row r="7339" spans="1:51" x14ac:dyDescent="0.25">
      <c r="A7339" t="s">
        <v>106</v>
      </c>
      <c r="B7339" t="s">
        <v>1157</v>
      </c>
      <c r="C7339">
        <v>3500</v>
      </c>
      <c r="D7339">
        <v>148229</v>
      </c>
      <c r="E7339">
        <v>2014</v>
      </c>
      <c r="F7339" t="s">
        <v>343</v>
      </c>
      <c r="G7339" t="s">
        <v>344</v>
      </c>
      <c r="H7339" t="s">
        <v>95</v>
      </c>
      <c r="J7339">
        <v>6</v>
      </c>
      <c r="K7339" t="s">
        <v>111</v>
      </c>
      <c r="L7339">
        <v>2</v>
      </c>
      <c r="M7339" t="s">
        <v>45</v>
      </c>
      <c r="N7339">
        <v>3.5999999046325679</v>
      </c>
      <c r="O7339" t="s">
        <v>76</v>
      </c>
      <c r="P7339" t="s">
        <v>46</v>
      </c>
      <c r="R7339" t="s">
        <v>47</v>
      </c>
      <c r="S7339" t="s">
        <v>78</v>
      </c>
      <c r="U7339" t="s">
        <v>63</v>
      </c>
      <c r="X7339" t="s">
        <v>49</v>
      </c>
      <c r="Y7339" t="s">
        <v>82</v>
      </c>
      <c r="AA7339">
        <v>0</v>
      </c>
      <c r="AB7339" t="s">
        <v>51</v>
      </c>
      <c r="AC7339" t="s">
        <v>52</v>
      </c>
      <c r="AD7339">
        <v>1</v>
      </c>
      <c r="AE7339">
        <v>1</v>
      </c>
      <c r="AF7339">
        <v>1</v>
      </c>
      <c r="AG7339">
        <v>2026</v>
      </c>
      <c r="AH7339">
        <v>20251230</v>
      </c>
      <c r="AI7339" t="s">
        <v>10075</v>
      </c>
      <c r="AJ7339">
        <v>3500</v>
      </c>
      <c r="AK7339">
        <v>7234.66748046875</v>
      </c>
      <c r="AL7339" s="10">
        <f t="shared" si="912"/>
        <v>3734.66748046875</v>
      </c>
      <c r="AM7339" s="11">
        <f t="shared" si="913"/>
        <v>1.0670478515624999</v>
      </c>
      <c r="AN7339">
        <v>3500</v>
      </c>
      <c r="AO7339">
        <v>6639.9756291523381</v>
      </c>
      <c r="AP7339" s="12">
        <f t="shared" si="914"/>
        <v>3139.9756291523381</v>
      </c>
      <c r="AQ7339" s="13">
        <f t="shared" si="915"/>
        <v>0.89713589404352523</v>
      </c>
      <c r="AR7339">
        <v>3500</v>
      </c>
      <c r="AS7339">
        <v>6510.3122314741759</v>
      </c>
      <c r="AT7339" s="14">
        <f t="shared" si="916"/>
        <v>3010.3122314741759</v>
      </c>
      <c r="AU7339" s="15">
        <f t="shared" si="917"/>
        <v>0.86008920899262165</v>
      </c>
      <c r="AV7339">
        <v>3500</v>
      </c>
      <c r="AW7339">
        <v>7259.7403072421357</v>
      </c>
      <c r="AX7339" s="16">
        <f t="shared" si="918"/>
        <v>3759.7403072421357</v>
      </c>
      <c r="AY7339" s="17">
        <f t="shared" si="919"/>
        <v>1.074211516354896</v>
      </c>
    </row>
    <row r="7340" spans="1:51" x14ac:dyDescent="0.25">
      <c r="A7340" t="s">
        <v>39</v>
      </c>
      <c r="B7340" t="s">
        <v>224</v>
      </c>
      <c r="C7340">
        <v>10400</v>
      </c>
      <c r="D7340">
        <v>138555</v>
      </c>
      <c r="E7340">
        <v>2017</v>
      </c>
      <c r="F7340" t="s">
        <v>71</v>
      </c>
      <c r="G7340" t="s">
        <v>72</v>
      </c>
      <c r="H7340" t="s">
        <v>73</v>
      </c>
      <c r="I7340" t="s">
        <v>150</v>
      </c>
      <c r="J7340">
        <v>8</v>
      </c>
      <c r="K7340" t="s">
        <v>111</v>
      </c>
      <c r="L7340">
        <v>4</v>
      </c>
      <c r="M7340" t="s">
        <v>45</v>
      </c>
      <c r="N7340">
        <v>5.3000001907348633</v>
      </c>
      <c r="O7340" t="s">
        <v>76</v>
      </c>
      <c r="P7340" t="s">
        <v>46</v>
      </c>
      <c r="R7340" t="s">
        <v>77</v>
      </c>
      <c r="S7340" t="s">
        <v>78</v>
      </c>
      <c r="U7340" t="s">
        <v>63</v>
      </c>
      <c r="W7340" t="s">
        <v>253</v>
      </c>
      <c r="X7340" t="s">
        <v>136</v>
      </c>
      <c r="Y7340" t="s">
        <v>66</v>
      </c>
      <c r="Z7340">
        <v>42905</v>
      </c>
      <c r="AA7340">
        <v>0</v>
      </c>
      <c r="AB7340" t="s">
        <v>51</v>
      </c>
      <c r="AC7340" t="s">
        <v>83</v>
      </c>
      <c r="AD7340">
        <v>1</v>
      </c>
      <c r="AE7340">
        <v>1</v>
      </c>
      <c r="AF7340">
        <v>1</v>
      </c>
      <c r="AG7340">
        <v>2026</v>
      </c>
      <c r="AH7340">
        <v>20251231</v>
      </c>
      <c r="AI7340" t="s">
        <v>10076</v>
      </c>
      <c r="AJ7340">
        <v>10400</v>
      </c>
      <c r="AK7340">
        <v>12048.8408203125</v>
      </c>
      <c r="AL7340" s="10">
        <f t="shared" si="912"/>
        <v>1648.8408203125</v>
      </c>
      <c r="AM7340" s="11">
        <f t="shared" si="913"/>
        <v>0.15854238656850961</v>
      </c>
      <c r="AN7340">
        <v>10400</v>
      </c>
      <c r="AO7340">
        <v>11650.17920136025</v>
      </c>
      <c r="AP7340" s="12">
        <f t="shared" si="914"/>
        <v>1250.1792013602499</v>
      </c>
      <c r="AQ7340" s="13">
        <f t="shared" si="915"/>
        <v>0.12020953859233172</v>
      </c>
      <c r="AR7340">
        <v>10400</v>
      </c>
      <c r="AS7340">
        <v>12227.377317710459</v>
      </c>
      <c r="AT7340" s="14">
        <f t="shared" si="916"/>
        <v>1827.3773177104595</v>
      </c>
      <c r="AU7340" s="15">
        <f t="shared" si="917"/>
        <v>0.17570935747215957</v>
      </c>
      <c r="AV7340">
        <v>10400</v>
      </c>
      <c r="AW7340">
        <v>12107.116242038221</v>
      </c>
      <c r="AX7340" s="16">
        <f t="shared" si="918"/>
        <v>1707.1162420382207</v>
      </c>
      <c r="AY7340" s="17">
        <f t="shared" si="919"/>
        <v>0.16414579250367506</v>
      </c>
    </row>
    <row r="7341" spans="1:51" x14ac:dyDescent="0.25">
      <c r="A7341" t="s">
        <v>54</v>
      </c>
      <c r="B7341" t="s">
        <v>479</v>
      </c>
      <c r="C7341">
        <v>4250</v>
      </c>
      <c r="D7341">
        <v>220165</v>
      </c>
      <c r="E7341">
        <v>2016</v>
      </c>
      <c r="F7341" t="s">
        <v>56</v>
      </c>
      <c r="G7341" t="s">
        <v>270</v>
      </c>
      <c r="I7341" t="s">
        <v>271</v>
      </c>
      <c r="J7341">
        <v>8</v>
      </c>
      <c r="K7341" t="s">
        <v>44</v>
      </c>
      <c r="L7341">
        <v>4</v>
      </c>
      <c r="M7341" t="s">
        <v>45</v>
      </c>
      <c r="N7341">
        <v>6.1999998092651367</v>
      </c>
      <c r="O7341" t="s">
        <v>76</v>
      </c>
      <c r="P7341" t="s">
        <v>46</v>
      </c>
      <c r="Q7341">
        <v>4</v>
      </c>
      <c r="R7341" t="s">
        <v>77</v>
      </c>
      <c r="S7341" t="s">
        <v>78</v>
      </c>
      <c r="T7341">
        <v>385</v>
      </c>
      <c r="U7341" t="s">
        <v>63</v>
      </c>
      <c r="V7341" t="s">
        <v>79</v>
      </c>
      <c r="X7341" t="s">
        <v>81</v>
      </c>
      <c r="Y7341" t="s">
        <v>82</v>
      </c>
      <c r="AA7341">
        <v>0</v>
      </c>
      <c r="AB7341" t="s">
        <v>51</v>
      </c>
      <c r="AC7341" t="s">
        <v>83</v>
      </c>
      <c r="AD7341">
        <v>1</v>
      </c>
      <c r="AE7341">
        <v>1</v>
      </c>
      <c r="AF7341">
        <v>1</v>
      </c>
      <c r="AG7341">
        <v>2026</v>
      </c>
      <c r="AH7341">
        <v>20251229</v>
      </c>
      <c r="AI7341" t="s">
        <v>10077</v>
      </c>
      <c r="AJ7341">
        <v>4250</v>
      </c>
      <c r="AK7341">
        <v>6915.21044921875</v>
      </c>
      <c r="AL7341" s="10">
        <f t="shared" si="912"/>
        <v>2665.21044921875</v>
      </c>
      <c r="AM7341" s="11">
        <f t="shared" si="913"/>
        <v>0.62710834099264701</v>
      </c>
      <c r="AN7341">
        <v>4250</v>
      </c>
      <c r="AO7341">
        <v>7311.8864287720089</v>
      </c>
      <c r="AP7341" s="12">
        <f t="shared" si="914"/>
        <v>3061.8864287720089</v>
      </c>
      <c r="AQ7341" s="13">
        <f t="shared" si="915"/>
        <v>0.72044386559341389</v>
      </c>
      <c r="AR7341">
        <v>4250</v>
      </c>
      <c r="AS7341">
        <v>7519.4256716804457</v>
      </c>
      <c r="AT7341" s="14">
        <f t="shared" si="916"/>
        <v>3269.4256716804457</v>
      </c>
      <c r="AU7341" s="15">
        <f t="shared" si="917"/>
        <v>0.76927662863069313</v>
      </c>
      <c r="AV7341">
        <v>4250</v>
      </c>
      <c r="AW7341">
        <v>7079.202719406675</v>
      </c>
      <c r="AX7341" s="16">
        <f t="shared" si="918"/>
        <v>2829.202719406675</v>
      </c>
      <c r="AY7341" s="17">
        <f t="shared" si="919"/>
        <v>0.66569475750745288</v>
      </c>
    </row>
    <row r="7342" spans="1:51" x14ac:dyDescent="0.25">
      <c r="A7342" t="s">
        <v>69</v>
      </c>
      <c r="B7342" t="s">
        <v>210</v>
      </c>
      <c r="C7342">
        <v>23000</v>
      </c>
      <c r="D7342">
        <v>67726</v>
      </c>
      <c r="E7342">
        <v>2017</v>
      </c>
      <c r="F7342" t="s">
        <v>155</v>
      </c>
      <c r="G7342" t="s">
        <v>150</v>
      </c>
      <c r="H7342" t="s">
        <v>790</v>
      </c>
      <c r="I7342" t="s">
        <v>902</v>
      </c>
      <c r="J7342">
        <v>8</v>
      </c>
      <c r="K7342" t="s">
        <v>118</v>
      </c>
      <c r="L7342">
        <v>4</v>
      </c>
      <c r="M7342" t="s">
        <v>45</v>
      </c>
      <c r="N7342">
        <v>5.6999998092651367</v>
      </c>
      <c r="O7342" t="s">
        <v>76</v>
      </c>
      <c r="P7342" t="s">
        <v>46</v>
      </c>
      <c r="R7342" t="s">
        <v>77</v>
      </c>
      <c r="S7342" t="s">
        <v>78</v>
      </c>
      <c r="T7342">
        <v>395</v>
      </c>
      <c r="U7342" t="s">
        <v>63</v>
      </c>
      <c r="V7342" t="s">
        <v>79</v>
      </c>
      <c r="X7342" t="s">
        <v>97</v>
      </c>
      <c r="Y7342" t="s">
        <v>82</v>
      </c>
      <c r="Z7342">
        <v>42095</v>
      </c>
      <c r="AA7342">
        <v>0</v>
      </c>
      <c r="AB7342" t="s">
        <v>51</v>
      </c>
      <c r="AC7342" t="s">
        <v>83</v>
      </c>
      <c r="AD7342">
        <v>1</v>
      </c>
      <c r="AE7342">
        <v>1</v>
      </c>
      <c r="AF7342">
        <v>1</v>
      </c>
      <c r="AG7342">
        <v>2026</v>
      </c>
      <c r="AH7342">
        <v>20260102</v>
      </c>
      <c r="AI7342" t="s">
        <v>10078</v>
      </c>
      <c r="AJ7342">
        <v>23000</v>
      </c>
      <c r="AK7342">
        <v>19986.98046875</v>
      </c>
      <c r="AL7342" s="10">
        <f t="shared" si="912"/>
        <v>3013.01953125</v>
      </c>
      <c r="AM7342" s="11">
        <f t="shared" si="913"/>
        <v>0.13100084918478261</v>
      </c>
      <c r="AN7342">
        <v>23000</v>
      </c>
      <c r="AO7342">
        <v>18398.996229852801</v>
      </c>
      <c r="AP7342" s="12">
        <f t="shared" si="914"/>
        <v>4601.0037701471992</v>
      </c>
      <c r="AQ7342" s="13">
        <f t="shared" si="915"/>
        <v>0.20004364218031301</v>
      </c>
      <c r="AR7342">
        <v>23000</v>
      </c>
      <c r="AS7342">
        <v>20408.541210708659</v>
      </c>
      <c r="AT7342" s="14">
        <f t="shared" si="916"/>
        <v>2591.4587892913405</v>
      </c>
      <c r="AU7342" s="15">
        <f t="shared" si="917"/>
        <v>0.11267212127353654</v>
      </c>
      <c r="AV7342">
        <v>23000</v>
      </c>
      <c r="AW7342">
        <v>19731.452304394428</v>
      </c>
      <c r="AX7342" s="16">
        <f t="shared" si="918"/>
        <v>3268.5476956055718</v>
      </c>
      <c r="AY7342" s="17">
        <f t="shared" si="919"/>
        <v>0.14211076937415529</v>
      </c>
    </row>
    <row r="7343" spans="1:51" x14ac:dyDescent="0.25">
      <c r="A7343" t="s">
        <v>39</v>
      </c>
      <c r="B7343" t="s">
        <v>515</v>
      </c>
      <c r="C7343">
        <v>9800</v>
      </c>
      <c r="D7343">
        <v>78546</v>
      </c>
      <c r="E7343">
        <v>2018</v>
      </c>
      <c r="F7343" t="s">
        <v>343</v>
      </c>
      <c r="G7343" t="s">
        <v>426</v>
      </c>
      <c r="H7343" t="s">
        <v>427</v>
      </c>
      <c r="I7343" t="s">
        <v>428</v>
      </c>
      <c r="J7343">
        <v>4</v>
      </c>
      <c r="K7343" t="s">
        <v>118</v>
      </c>
      <c r="L7343">
        <v>4</v>
      </c>
      <c r="M7343" t="s">
        <v>45</v>
      </c>
      <c r="N7343">
        <v>2.4000000953674321</v>
      </c>
      <c r="O7343" t="s">
        <v>76</v>
      </c>
      <c r="P7343" t="s">
        <v>46</v>
      </c>
      <c r="Q7343">
        <v>4</v>
      </c>
      <c r="R7343" t="s">
        <v>47</v>
      </c>
      <c r="S7343" t="s">
        <v>78</v>
      </c>
      <c r="T7343">
        <v>184</v>
      </c>
      <c r="U7343" t="s">
        <v>63</v>
      </c>
      <c r="V7343" t="s">
        <v>64</v>
      </c>
      <c r="X7343" t="s">
        <v>112</v>
      </c>
      <c r="Y7343" t="s">
        <v>82</v>
      </c>
      <c r="AA7343">
        <v>0</v>
      </c>
      <c r="AB7343" t="s">
        <v>51</v>
      </c>
      <c r="AC7343" t="s">
        <v>52</v>
      </c>
      <c r="AD7343">
        <v>1</v>
      </c>
      <c r="AE7343">
        <v>1</v>
      </c>
      <c r="AF7343">
        <v>1</v>
      </c>
      <c r="AG7343">
        <v>2026</v>
      </c>
      <c r="AH7343">
        <v>20251231</v>
      </c>
      <c r="AI7343" t="s">
        <v>10079</v>
      </c>
      <c r="AJ7343">
        <v>9800</v>
      </c>
      <c r="AK7343">
        <v>11381.0654296875</v>
      </c>
      <c r="AL7343" s="10">
        <f t="shared" si="912"/>
        <v>1581.0654296875</v>
      </c>
      <c r="AM7343" s="11">
        <f t="shared" si="913"/>
        <v>0.16133320711096938</v>
      </c>
      <c r="AN7343">
        <v>9800</v>
      </c>
      <c r="AO7343">
        <v>10918.706164560141</v>
      </c>
      <c r="AP7343" s="12">
        <f t="shared" si="914"/>
        <v>1118.7061645601407</v>
      </c>
      <c r="AQ7343" s="13">
        <f t="shared" si="915"/>
        <v>0.11415369026123884</v>
      </c>
      <c r="AR7343">
        <v>9800</v>
      </c>
      <c r="AS7343">
        <v>11048.534217208389</v>
      </c>
      <c r="AT7343" s="14">
        <f t="shared" si="916"/>
        <v>1248.5342172083892</v>
      </c>
      <c r="AU7343" s="15">
        <f t="shared" si="917"/>
        <v>0.12740145073554993</v>
      </c>
      <c r="AV7343">
        <v>9800</v>
      </c>
      <c r="AW7343">
        <v>11257.913179916321</v>
      </c>
      <c r="AX7343" s="16">
        <f t="shared" si="918"/>
        <v>1457.9131799163206</v>
      </c>
      <c r="AY7343" s="17">
        <f t="shared" si="919"/>
        <v>0.14876665101186945</v>
      </c>
    </row>
    <row r="7344" spans="1:51" x14ac:dyDescent="0.25">
      <c r="A7344" t="s">
        <v>39</v>
      </c>
      <c r="B7344" t="s">
        <v>40</v>
      </c>
      <c r="C7344">
        <v>37500</v>
      </c>
      <c r="D7344">
        <v>33070</v>
      </c>
      <c r="E7344">
        <v>2023</v>
      </c>
      <c r="F7344" t="s">
        <v>56</v>
      </c>
      <c r="G7344" t="s">
        <v>94</v>
      </c>
      <c r="H7344" t="s">
        <v>1120</v>
      </c>
      <c r="J7344">
        <v>6</v>
      </c>
      <c r="K7344" t="s">
        <v>111</v>
      </c>
      <c r="L7344">
        <v>4</v>
      </c>
      <c r="M7344" t="s">
        <v>45</v>
      </c>
      <c r="N7344">
        <v>3</v>
      </c>
      <c r="O7344" t="s">
        <v>76</v>
      </c>
      <c r="P7344" t="s">
        <v>46</v>
      </c>
      <c r="R7344" t="s">
        <v>47</v>
      </c>
      <c r="S7344" t="s">
        <v>78</v>
      </c>
      <c r="U7344" t="s">
        <v>63</v>
      </c>
      <c r="V7344" t="s">
        <v>79</v>
      </c>
      <c r="W7344" t="s">
        <v>562</v>
      </c>
      <c r="X7344" t="s">
        <v>97</v>
      </c>
      <c r="Y7344" t="s">
        <v>82</v>
      </c>
      <c r="AA7344">
        <v>0</v>
      </c>
      <c r="AB7344" t="s">
        <v>51</v>
      </c>
      <c r="AC7344" t="s">
        <v>98</v>
      </c>
      <c r="AD7344">
        <v>1</v>
      </c>
      <c r="AE7344">
        <v>1</v>
      </c>
      <c r="AF7344">
        <v>1</v>
      </c>
      <c r="AG7344">
        <v>2026</v>
      </c>
      <c r="AH7344">
        <v>20251230</v>
      </c>
      <c r="AI7344" t="s">
        <v>10080</v>
      </c>
      <c r="AJ7344">
        <v>37500</v>
      </c>
      <c r="AK7344">
        <v>32850.55859375</v>
      </c>
      <c r="AL7344" s="10">
        <f t="shared" si="912"/>
        <v>4649.44140625</v>
      </c>
      <c r="AM7344" s="11">
        <f t="shared" si="913"/>
        <v>0.12398510416666667</v>
      </c>
      <c r="AN7344">
        <v>37500</v>
      </c>
      <c r="AO7344">
        <v>32771.777415742443</v>
      </c>
      <c r="AP7344" s="12">
        <f t="shared" si="914"/>
        <v>4728.2225842575572</v>
      </c>
      <c r="AQ7344" s="13">
        <f t="shared" si="915"/>
        <v>0.12608593558020154</v>
      </c>
      <c r="AR7344">
        <v>37500</v>
      </c>
      <c r="AS7344">
        <v>35440.245092422992</v>
      </c>
      <c r="AT7344" s="14">
        <f t="shared" si="916"/>
        <v>2059.7549075770075</v>
      </c>
      <c r="AU7344" s="15">
        <f t="shared" si="917"/>
        <v>5.4926797535386866E-2</v>
      </c>
      <c r="AV7344">
        <v>37500</v>
      </c>
      <c r="AW7344">
        <v>31861.008893280628</v>
      </c>
      <c r="AX7344" s="16">
        <f t="shared" si="918"/>
        <v>5638.9911067193716</v>
      </c>
      <c r="AY7344" s="17">
        <f t="shared" si="919"/>
        <v>0.15037309617918324</v>
      </c>
    </row>
    <row r="7345" spans="1:51" x14ac:dyDescent="0.25">
      <c r="A7345" t="s">
        <v>54</v>
      </c>
      <c r="B7345" t="s">
        <v>154</v>
      </c>
      <c r="C7345">
        <v>7000</v>
      </c>
      <c r="D7345">
        <v>61922</v>
      </c>
      <c r="E7345">
        <v>2022</v>
      </c>
      <c r="F7345" t="s">
        <v>182</v>
      </c>
      <c r="G7345" t="s">
        <v>183</v>
      </c>
      <c r="H7345" t="s">
        <v>451</v>
      </c>
      <c r="J7345">
        <v>4</v>
      </c>
      <c r="K7345" t="s">
        <v>87</v>
      </c>
      <c r="L7345">
        <v>4</v>
      </c>
      <c r="M7345" t="s">
        <v>45</v>
      </c>
      <c r="N7345">
        <v>2</v>
      </c>
      <c r="O7345" t="s">
        <v>60</v>
      </c>
      <c r="P7345" t="s">
        <v>46</v>
      </c>
      <c r="Q7345">
        <v>3</v>
      </c>
      <c r="R7345" t="s">
        <v>61</v>
      </c>
      <c r="S7345" t="s">
        <v>151</v>
      </c>
      <c r="U7345" t="s">
        <v>63</v>
      </c>
      <c r="X7345" t="s">
        <v>65</v>
      </c>
      <c r="Y7345" t="s">
        <v>66</v>
      </c>
      <c r="AA7345">
        <v>0</v>
      </c>
      <c r="AB7345" t="s">
        <v>51</v>
      </c>
      <c r="AC7345" t="s">
        <v>67</v>
      </c>
      <c r="AD7345">
        <v>1</v>
      </c>
      <c r="AE7345">
        <v>1</v>
      </c>
      <c r="AF7345">
        <v>1</v>
      </c>
      <c r="AG7345">
        <v>2026</v>
      </c>
      <c r="AH7345">
        <v>20260101</v>
      </c>
      <c r="AI7345" t="s">
        <v>10081</v>
      </c>
      <c r="AJ7345">
        <v>7000</v>
      </c>
      <c r="AK7345">
        <v>9607.666015625</v>
      </c>
      <c r="AL7345" s="10">
        <f t="shared" si="912"/>
        <v>2607.666015625</v>
      </c>
      <c r="AM7345" s="11">
        <f t="shared" si="913"/>
        <v>0.37252371651785715</v>
      </c>
      <c r="AN7345">
        <v>7000</v>
      </c>
      <c r="AO7345">
        <v>8693.8818923649251</v>
      </c>
      <c r="AP7345" s="12">
        <f t="shared" si="914"/>
        <v>1693.8818923649251</v>
      </c>
      <c r="AQ7345" s="13">
        <f t="shared" si="915"/>
        <v>0.24198312748070358</v>
      </c>
      <c r="AR7345">
        <v>7000</v>
      </c>
      <c r="AS7345">
        <v>8657.6762785175451</v>
      </c>
      <c r="AT7345" s="14">
        <f t="shared" si="916"/>
        <v>1657.6762785175451</v>
      </c>
      <c r="AU7345" s="15">
        <f t="shared" si="917"/>
        <v>0.23681089693107787</v>
      </c>
      <c r="AV7345">
        <v>7000</v>
      </c>
      <c r="AW7345">
        <v>9599.2595744680857</v>
      </c>
      <c r="AX7345" s="16">
        <f t="shared" si="918"/>
        <v>2599.2595744680857</v>
      </c>
      <c r="AY7345" s="17">
        <f t="shared" si="919"/>
        <v>0.37132279635258369</v>
      </c>
    </row>
    <row r="7346" spans="1:51" x14ac:dyDescent="0.25">
      <c r="A7346" t="s">
        <v>54</v>
      </c>
      <c r="B7346" t="s">
        <v>263</v>
      </c>
      <c r="C7346">
        <v>2700</v>
      </c>
      <c r="D7346">
        <v>158716</v>
      </c>
      <c r="E7346">
        <v>2008</v>
      </c>
      <c r="F7346" t="s">
        <v>71</v>
      </c>
      <c r="G7346" t="s">
        <v>72</v>
      </c>
      <c r="H7346" t="s">
        <v>695</v>
      </c>
      <c r="I7346" t="s">
        <v>160</v>
      </c>
      <c r="J7346">
        <v>8</v>
      </c>
      <c r="K7346" t="s">
        <v>44</v>
      </c>
      <c r="L7346">
        <v>2</v>
      </c>
      <c r="M7346" t="s">
        <v>45</v>
      </c>
      <c r="N7346">
        <v>5.3000001907348633</v>
      </c>
      <c r="O7346" t="s">
        <v>119</v>
      </c>
      <c r="P7346" t="s">
        <v>46</v>
      </c>
      <c r="Q7346">
        <v>2</v>
      </c>
      <c r="R7346" t="s">
        <v>77</v>
      </c>
      <c r="S7346" t="s">
        <v>151</v>
      </c>
      <c r="U7346" t="s">
        <v>394</v>
      </c>
      <c r="V7346" t="s">
        <v>79</v>
      </c>
      <c r="W7346" t="s">
        <v>866</v>
      </c>
      <c r="X7346" t="s">
        <v>97</v>
      </c>
      <c r="Y7346" t="s">
        <v>82</v>
      </c>
      <c r="AA7346">
        <v>0</v>
      </c>
      <c r="AB7346" t="s">
        <v>51</v>
      </c>
      <c r="AC7346" t="s">
        <v>83</v>
      </c>
      <c r="AD7346">
        <v>1</v>
      </c>
      <c r="AE7346">
        <v>1</v>
      </c>
      <c r="AF7346">
        <v>1</v>
      </c>
      <c r="AG7346">
        <v>2026</v>
      </c>
      <c r="AH7346">
        <v>20251231</v>
      </c>
      <c r="AI7346" t="s">
        <v>10082</v>
      </c>
      <c r="AJ7346">
        <v>2700</v>
      </c>
      <c r="AK7346">
        <v>3114.793212890625</v>
      </c>
      <c r="AL7346" s="10">
        <f t="shared" si="912"/>
        <v>414.793212890625</v>
      </c>
      <c r="AM7346" s="11">
        <f t="shared" si="913"/>
        <v>0.15362711588541667</v>
      </c>
      <c r="AN7346">
        <v>2700</v>
      </c>
      <c r="AO7346">
        <v>3079.2007848220851</v>
      </c>
      <c r="AP7346" s="12">
        <f t="shared" si="914"/>
        <v>379.2007848220851</v>
      </c>
      <c r="AQ7346" s="13">
        <f t="shared" si="915"/>
        <v>0.14044473511929079</v>
      </c>
      <c r="AR7346">
        <v>2700</v>
      </c>
      <c r="AS7346">
        <v>2860.1071543952221</v>
      </c>
      <c r="AT7346" s="14">
        <f t="shared" si="916"/>
        <v>160.1071543952221</v>
      </c>
      <c r="AU7346" s="15">
        <f t="shared" si="917"/>
        <v>5.929894607230448E-2</v>
      </c>
      <c r="AV7346">
        <v>2700</v>
      </c>
      <c r="AW7346">
        <v>3206.117566643883</v>
      </c>
      <c r="AX7346" s="16">
        <f t="shared" si="918"/>
        <v>506.11756664388304</v>
      </c>
      <c r="AY7346" s="17">
        <f t="shared" si="919"/>
        <v>0.18745095060884556</v>
      </c>
    </row>
    <row r="7347" spans="1:51" x14ac:dyDescent="0.25">
      <c r="A7347" t="s">
        <v>54</v>
      </c>
      <c r="B7347" t="s">
        <v>479</v>
      </c>
      <c r="C7347">
        <v>1600</v>
      </c>
      <c r="D7347">
        <v>85391</v>
      </c>
      <c r="E7347">
        <v>1999</v>
      </c>
      <c r="F7347" t="s">
        <v>56</v>
      </c>
      <c r="G7347" t="s">
        <v>356</v>
      </c>
      <c r="I7347" t="s">
        <v>357</v>
      </c>
      <c r="J7347">
        <v>8</v>
      </c>
      <c r="K7347" t="s">
        <v>75</v>
      </c>
      <c r="L7347">
        <v>3</v>
      </c>
      <c r="M7347" t="s">
        <v>45</v>
      </c>
      <c r="N7347">
        <v>5.4000000953674316</v>
      </c>
      <c r="O7347" t="s">
        <v>119</v>
      </c>
      <c r="P7347" t="s">
        <v>46</v>
      </c>
      <c r="R7347" t="s">
        <v>220</v>
      </c>
      <c r="S7347" t="s">
        <v>151</v>
      </c>
      <c r="T7347">
        <v>255</v>
      </c>
      <c r="U7347" t="s">
        <v>63</v>
      </c>
      <c r="V7347" t="s">
        <v>79</v>
      </c>
      <c r="X7347" t="s">
        <v>136</v>
      </c>
      <c r="Y7347" t="s">
        <v>82</v>
      </c>
      <c r="AA7347">
        <v>0</v>
      </c>
      <c r="AB7347" t="s">
        <v>51</v>
      </c>
      <c r="AC7347" t="s">
        <v>222</v>
      </c>
      <c r="AD7347">
        <v>1</v>
      </c>
      <c r="AE7347">
        <v>1</v>
      </c>
      <c r="AF7347">
        <v>1</v>
      </c>
      <c r="AG7347">
        <v>2026</v>
      </c>
      <c r="AH7347">
        <v>20251229</v>
      </c>
      <c r="AI7347" t="s">
        <v>10083</v>
      </c>
      <c r="AJ7347">
        <v>1600</v>
      </c>
      <c r="AK7347">
        <v>1600.504516601562</v>
      </c>
      <c r="AL7347" s="10">
        <f t="shared" si="912"/>
        <v>0.50451660156204525</v>
      </c>
      <c r="AM7347" s="11">
        <f t="shared" si="913"/>
        <v>3.1532287597627826E-4</v>
      </c>
      <c r="AN7347">
        <v>1600</v>
      </c>
      <c r="AO7347">
        <v>2430.0372702682371</v>
      </c>
      <c r="AP7347" s="12">
        <f t="shared" si="914"/>
        <v>830.03727026823708</v>
      </c>
      <c r="AQ7347" s="13">
        <f t="shared" si="915"/>
        <v>0.51877329391764815</v>
      </c>
      <c r="AR7347">
        <v>1600</v>
      </c>
      <c r="AS7347">
        <v>2250.0341897137318</v>
      </c>
      <c r="AT7347" s="14">
        <f t="shared" si="916"/>
        <v>650.03418971373185</v>
      </c>
      <c r="AU7347" s="15">
        <f t="shared" si="917"/>
        <v>0.40627136857108243</v>
      </c>
      <c r="AV7347">
        <v>1600</v>
      </c>
      <c r="AW7347">
        <v>1712.8797054009819</v>
      </c>
      <c r="AX7347" s="16">
        <f t="shared" si="918"/>
        <v>112.87970540098195</v>
      </c>
      <c r="AY7347" s="17">
        <f t="shared" si="919"/>
        <v>7.0549815875613722E-2</v>
      </c>
    </row>
    <row r="7348" spans="1:51" x14ac:dyDescent="0.25">
      <c r="A7348" t="s">
        <v>54</v>
      </c>
      <c r="B7348" t="s">
        <v>127</v>
      </c>
      <c r="C7348">
        <v>8000</v>
      </c>
      <c r="D7348">
        <v>129513</v>
      </c>
      <c r="E7348">
        <v>2019</v>
      </c>
      <c r="F7348" t="s">
        <v>349</v>
      </c>
      <c r="G7348" t="s">
        <v>612</v>
      </c>
      <c r="H7348" t="s">
        <v>351</v>
      </c>
      <c r="J7348">
        <v>8</v>
      </c>
      <c r="K7348" t="s">
        <v>75</v>
      </c>
      <c r="L7348">
        <v>2</v>
      </c>
      <c r="M7348" t="s">
        <v>45</v>
      </c>
      <c r="N7348">
        <v>5.6999998092651367</v>
      </c>
      <c r="O7348" t="s">
        <v>119</v>
      </c>
      <c r="P7348" t="s">
        <v>46</v>
      </c>
      <c r="Q7348">
        <v>4</v>
      </c>
      <c r="R7348" t="s">
        <v>61</v>
      </c>
      <c r="S7348" t="s">
        <v>423</v>
      </c>
      <c r="T7348">
        <v>375</v>
      </c>
      <c r="U7348" t="s">
        <v>63</v>
      </c>
      <c r="V7348" t="s">
        <v>79</v>
      </c>
      <c r="X7348" t="s">
        <v>65</v>
      </c>
      <c r="Y7348" t="s">
        <v>125</v>
      </c>
      <c r="AA7348">
        <v>0</v>
      </c>
      <c r="AB7348" t="s">
        <v>51</v>
      </c>
      <c r="AC7348" t="s">
        <v>67</v>
      </c>
      <c r="AD7348">
        <v>1</v>
      </c>
      <c r="AE7348">
        <v>1</v>
      </c>
      <c r="AF7348">
        <v>1</v>
      </c>
      <c r="AG7348">
        <v>2026</v>
      </c>
      <c r="AH7348">
        <v>20251231</v>
      </c>
      <c r="AI7348" t="s">
        <v>10084</v>
      </c>
      <c r="AJ7348">
        <v>8000</v>
      </c>
      <c r="AK7348">
        <v>11082.4951171875</v>
      </c>
      <c r="AL7348" s="10">
        <f t="shared" si="912"/>
        <v>3082.4951171875</v>
      </c>
      <c r="AM7348" s="11">
        <f t="shared" si="913"/>
        <v>0.38531188964843749</v>
      </c>
      <c r="AN7348">
        <v>8000</v>
      </c>
      <c r="AO7348">
        <v>10518.763430312179</v>
      </c>
      <c r="AP7348" s="12">
        <f t="shared" si="914"/>
        <v>2518.7634303121795</v>
      </c>
      <c r="AQ7348" s="13">
        <f t="shared" si="915"/>
        <v>0.31484542878902244</v>
      </c>
      <c r="AR7348">
        <v>8000</v>
      </c>
      <c r="AS7348">
        <v>10770.900762213911</v>
      </c>
      <c r="AT7348" s="14">
        <f t="shared" si="916"/>
        <v>2770.9007622139106</v>
      </c>
      <c r="AU7348" s="15">
        <f t="shared" si="917"/>
        <v>0.34636259527673885</v>
      </c>
      <c r="AV7348">
        <v>8000</v>
      </c>
      <c r="AW7348">
        <v>11137.10825488776</v>
      </c>
      <c r="AX7348" s="16">
        <f t="shared" si="918"/>
        <v>3137.1082548877603</v>
      </c>
      <c r="AY7348" s="17">
        <f t="shared" si="919"/>
        <v>0.39213853186097003</v>
      </c>
    </row>
    <row r="7349" spans="1:51" x14ac:dyDescent="0.25">
      <c r="A7349" t="s">
        <v>106</v>
      </c>
      <c r="B7349" t="s">
        <v>661</v>
      </c>
      <c r="C7349">
        <v>16500</v>
      </c>
      <c r="D7349">
        <v>104611</v>
      </c>
      <c r="E7349">
        <v>2018</v>
      </c>
      <c r="F7349" t="s">
        <v>818</v>
      </c>
      <c r="G7349" t="s">
        <v>3190</v>
      </c>
      <c r="H7349" t="s">
        <v>3191</v>
      </c>
      <c r="I7349" t="s">
        <v>3192</v>
      </c>
      <c r="J7349">
        <v>4</v>
      </c>
      <c r="K7349" t="s">
        <v>59</v>
      </c>
      <c r="L7349">
        <v>4</v>
      </c>
      <c r="M7349" t="s">
        <v>45</v>
      </c>
      <c r="N7349">
        <v>2</v>
      </c>
      <c r="O7349" t="s">
        <v>45</v>
      </c>
      <c r="P7349" t="s">
        <v>46</v>
      </c>
      <c r="Q7349">
        <v>3</v>
      </c>
      <c r="R7349" t="s">
        <v>47</v>
      </c>
      <c r="S7349" t="s">
        <v>78</v>
      </c>
      <c r="U7349" t="s">
        <v>63</v>
      </c>
      <c r="V7349" t="s">
        <v>64</v>
      </c>
      <c r="W7349" t="s">
        <v>2917</v>
      </c>
      <c r="X7349" t="s">
        <v>112</v>
      </c>
      <c r="Y7349" t="s">
        <v>50</v>
      </c>
      <c r="Z7349">
        <v>35985</v>
      </c>
      <c r="AA7349">
        <v>0</v>
      </c>
      <c r="AB7349" t="s">
        <v>51</v>
      </c>
      <c r="AC7349" t="s">
        <v>52</v>
      </c>
      <c r="AD7349">
        <v>1</v>
      </c>
      <c r="AE7349">
        <v>1</v>
      </c>
      <c r="AF7349">
        <v>1</v>
      </c>
      <c r="AG7349">
        <v>2026</v>
      </c>
      <c r="AH7349">
        <v>20260102</v>
      </c>
      <c r="AI7349" t="s">
        <v>10085</v>
      </c>
      <c r="AJ7349">
        <v>16500</v>
      </c>
      <c r="AK7349">
        <v>15384.7236328125</v>
      </c>
      <c r="AL7349" s="10">
        <f t="shared" si="912"/>
        <v>1115.2763671875</v>
      </c>
      <c r="AM7349" s="11">
        <f t="shared" si="913"/>
        <v>6.7592507102272728E-2</v>
      </c>
      <c r="AN7349">
        <v>16500</v>
      </c>
      <c r="AO7349">
        <v>14698.889911810171</v>
      </c>
      <c r="AP7349" s="12">
        <f t="shared" si="914"/>
        <v>1801.1100881898292</v>
      </c>
      <c r="AQ7349" s="13">
        <f t="shared" si="915"/>
        <v>0.10915818716301995</v>
      </c>
      <c r="AR7349">
        <v>16500</v>
      </c>
      <c r="AS7349">
        <v>13579.072375412739</v>
      </c>
      <c r="AT7349" s="14">
        <f t="shared" si="916"/>
        <v>2920.9276245872607</v>
      </c>
      <c r="AU7349" s="15">
        <f t="shared" si="917"/>
        <v>0.17702591664165215</v>
      </c>
      <c r="AV7349">
        <v>16500</v>
      </c>
      <c r="AW7349">
        <v>15269.16360294118</v>
      </c>
      <c r="AX7349" s="16">
        <f t="shared" si="918"/>
        <v>1230.8363970588198</v>
      </c>
      <c r="AY7349" s="17">
        <f t="shared" si="919"/>
        <v>7.4596145276292103E-2</v>
      </c>
    </row>
    <row r="7350" spans="1:51" x14ac:dyDescent="0.25">
      <c r="A7350" t="s">
        <v>106</v>
      </c>
      <c r="B7350" t="s">
        <v>107</v>
      </c>
      <c r="C7350">
        <v>2600</v>
      </c>
      <c r="D7350">
        <v>178787</v>
      </c>
      <c r="E7350">
        <v>2011</v>
      </c>
      <c r="F7350" t="s">
        <v>459</v>
      </c>
      <c r="G7350" t="s">
        <v>460</v>
      </c>
      <c r="H7350" t="s">
        <v>365</v>
      </c>
      <c r="J7350">
        <v>6</v>
      </c>
      <c r="K7350" t="s">
        <v>75</v>
      </c>
      <c r="L7350">
        <v>4</v>
      </c>
      <c r="M7350" t="s">
        <v>45</v>
      </c>
      <c r="N7350">
        <v>3.7000000476837158</v>
      </c>
      <c r="O7350" t="s">
        <v>45</v>
      </c>
      <c r="R7350" t="s">
        <v>47</v>
      </c>
      <c r="T7350">
        <v>300</v>
      </c>
      <c r="U7350" t="s">
        <v>63</v>
      </c>
      <c r="V7350" t="s">
        <v>79</v>
      </c>
      <c r="W7350" t="s">
        <v>462</v>
      </c>
      <c r="X7350" t="s">
        <v>112</v>
      </c>
      <c r="Y7350" t="s">
        <v>125</v>
      </c>
      <c r="AA7350">
        <v>0</v>
      </c>
      <c r="AB7350" t="s">
        <v>51</v>
      </c>
      <c r="AC7350" t="s">
        <v>52</v>
      </c>
      <c r="AD7350">
        <v>1</v>
      </c>
      <c r="AE7350">
        <v>1</v>
      </c>
      <c r="AF7350">
        <v>1</v>
      </c>
      <c r="AG7350">
        <v>2026</v>
      </c>
      <c r="AH7350">
        <v>20260102</v>
      </c>
      <c r="AI7350" t="s">
        <v>10086</v>
      </c>
      <c r="AJ7350">
        <v>2600</v>
      </c>
      <c r="AK7350">
        <v>2773.845703125</v>
      </c>
      <c r="AL7350" s="10">
        <f t="shared" si="912"/>
        <v>173.845703125</v>
      </c>
      <c r="AM7350" s="11">
        <f t="shared" si="913"/>
        <v>6.6863731971153847E-2</v>
      </c>
      <c r="AN7350">
        <v>2600</v>
      </c>
      <c r="AO7350">
        <v>2617.98043480567</v>
      </c>
      <c r="AP7350" s="12">
        <f t="shared" si="914"/>
        <v>17.980434805670029</v>
      </c>
      <c r="AQ7350" s="13">
        <f t="shared" si="915"/>
        <v>6.9155518483346263E-3</v>
      </c>
      <c r="AR7350">
        <v>2600</v>
      </c>
      <c r="AS7350">
        <v>3038.7852353152521</v>
      </c>
      <c r="AT7350" s="14">
        <f t="shared" si="916"/>
        <v>438.78523531525207</v>
      </c>
      <c r="AU7350" s="15">
        <f t="shared" si="917"/>
        <v>0.16876355204432772</v>
      </c>
      <c r="AV7350">
        <v>2600</v>
      </c>
      <c r="AW7350">
        <v>2776.117788461539</v>
      </c>
      <c r="AX7350" s="16">
        <f t="shared" si="918"/>
        <v>176.11778846153902</v>
      </c>
      <c r="AY7350" s="17">
        <f t="shared" si="919"/>
        <v>6.7737610946745783E-2</v>
      </c>
    </row>
    <row r="7351" spans="1:51" x14ac:dyDescent="0.25">
      <c r="A7351" t="s">
        <v>54</v>
      </c>
      <c r="B7351" t="s">
        <v>176</v>
      </c>
      <c r="C7351">
        <v>7400</v>
      </c>
      <c r="D7351">
        <v>139688</v>
      </c>
      <c r="E7351">
        <v>2020</v>
      </c>
      <c r="F7351" t="s">
        <v>1549</v>
      </c>
      <c r="G7351" t="s">
        <v>2522</v>
      </c>
      <c r="I7351" t="s">
        <v>1551</v>
      </c>
      <c r="J7351">
        <v>4</v>
      </c>
      <c r="K7351" t="s">
        <v>87</v>
      </c>
      <c r="L7351">
        <v>4</v>
      </c>
      <c r="M7351" t="s">
        <v>45</v>
      </c>
      <c r="N7351">
        <v>2</v>
      </c>
      <c r="O7351" t="s">
        <v>60</v>
      </c>
      <c r="P7351" t="s">
        <v>46</v>
      </c>
      <c r="Q7351">
        <v>4</v>
      </c>
      <c r="R7351" t="s">
        <v>47</v>
      </c>
      <c r="T7351">
        <v>189</v>
      </c>
      <c r="U7351" t="s">
        <v>63</v>
      </c>
      <c r="X7351" t="s">
        <v>49</v>
      </c>
      <c r="Y7351" t="s">
        <v>3153</v>
      </c>
      <c r="Z7351">
        <v>31900</v>
      </c>
      <c r="AA7351">
        <v>0</v>
      </c>
      <c r="AB7351" t="s">
        <v>51</v>
      </c>
      <c r="AC7351" t="s">
        <v>52</v>
      </c>
      <c r="AD7351">
        <v>1</v>
      </c>
      <c r="AE7351">
        <v>1</v>
      </c>
      <c r="AF7351">
        <v>1</v>
      </c>
      <c r="AG7351">
        <v>2026</v>
      </c>
      <c r="AH7351">
        <v>20251230</v>
      </c>
      <c r="AI7351" t="s">
        <v>10087</v>
      </c>
      <c r="AJ7351">
        <v>7400</v>
      </c>
      <c r="AK7351">
        <v>7092.091796875</v>
      </c>
      <c r="AL7351" s="10">
        <f t="shared" si="912"/>
        <v>307.908203125</v>
      </c>
      <c r="AM7351" s="11">
        <f t="shared" si="913"/>
        <v>4.160921663851351E-2</v>
      </c>
      <c r="AN7351">
        <v>7400</v>
      </c>
      <c r="AO7351">
        <v>6580.5854112724392</v>
      </c>
      <c r="AP7351" s="12">
        <f t="shared" si="914"/>
        <v>819.41458872756084</v>
      </c>
      <c r="AQ7351" s="13">
        <f t="shared" si="915"/>
        <v>0.11073170117940011</v>
      </c>
      <c r="AR7351">
        <v>7400</v>
      </c>
      <c r="AS7351">
        <v>6166.3525665724901</v>
      </c>
      <c r="AT7351" s="14">
        <f t="shared" si="916"/>
        <v>1233.6474334275099</v>
      </c>
      <c r="AU7351" s="15">
        <f t="shared" si="917"/>
        <v>0.16670911262533916</v>
      </c>
      <c r="AV7351">
        <v>7400</v>
      </c>
      <c r="AW7351">
        <v>7126.8665607625098</v>
      </c>
      <c r="AX7351" s="16">
        <f t="shared" si="918"/>
        <v>273.13343923749017</v>
      </c>
      <c r="AY7351" s="17">
        <f t="shared" si="919"/>
        <v>3.6909924221282454E-2</v>
      </c>
    </row>
    <row r="7352" spans="1:51" x14ac:dyDescent="0.25">
      <c r="A7352" t="s">
        <v>54</v>
      </c>
      <c r="B7352" t="s">
        <v>127</v>
      </c>
      <c r="C7352">
        <v>3700</v>
      </c>
      <c r="D7352">
        <v>109374</v>
      </c>
      <c r="E7352">
        <v>2017</v>
      </c>
      <c r="F7352" t="s">
        <v>196</v>
      </c>
      <c r="G7352" t="s">
        <v>706</v>
      </c>
      <c r="H7352" t="s">
        <v>2326</v>
      </c>
      <c r="J7352">
        <v>6</v>
      </c>
      <c r="K7352" t="s">
        <v>59</v>
      </c>
      <c r="L7352">
        <v>4</v>
      </c>
      <c r="M7352" t="s">
        <v>45</v>
      </c>
      <c r="N7352">
        <v>3.2999999523162842</v>
      </c>
      <c r="O7352" t="s">
        <v>60</v>
      </c>
      <c r="P7352" t="s">
        <v>46</v>
      </c>
      <c r="Q7352">
        <v>4</v>
      </c>
      <c r="R7352" t="s">
        <v>47</v>
      </c>
      <c r="S7352" t="s">
        <v>151</v>
      </c>
      <c r="T7352">
        <v>290</v>
      </c>
      <c r="U7352" t="s">
        <v>63</v>
      </c>
      <c r="X7352" t="s">
        <v>112</v>
      </c>
      <c r="Y7352" t="s">
        <v>82</v>
      </c>
      <c r="Z7352">
        <v>29200</v>
      </c>
      <c r="AA7352">
        <v>0</v>
      </c>
      <c r="AB7352" t="s">
        <v>51</v>
      </c>
      <c r="AC7352" t="s">
        <v>98</v>
      </c>
      <c r="AD7352">
        <v>1</v>
      </c>
      <c r="AE7352">
        <v>1</v>
      </c>
      <c r="AF7352">
        <v>1</v>
      </c>
      <c r="AG7352">
        <v>2026</v>
      </c>
      <c r="AH7352">
        <v>20251231</v>
      </c>
      <c r="AI7352" t="s">
        <v>10088</v>
      </c>
      <c r="AJ7352">
        <v>3700</v>
      </c>
      <c r="AK7352">
        <v>5609.87255859375</v>
      </c>
      <c r="AL7352" s="10">
        <f t="shared" si="912"/>
        <v>1909.87255859375</v>
      </c>
      <c r="AM7352" s="11">
        <f t="shared" si="913"/>
        <v>0.51618177259290543</v>
      </c>
      <c r="AN7352">
        <v>3700</v>
      </c>
      <c r="AO7352">
        <v>6142.4362783508323</v>
      </c>
      <c r="AP7352" s="12">
        <f t="shared" si="914"/>
        <v>2442.4362783508323</v>
      </c>
      <c r="AQ7352" s="13">
        <f t="shared" si="915"/>
        <v>0.66011791306779255</v>
      </c>
      <c r="AR7352">
        <v>3700</v>
      </c>
      <c r="AS7352">
        <v>6094.0233477614711</v>
      </c>
      <c r="AT7352" s="14">
        <f t="shared" si="916"/>
        <v>2394.0233477614711</v>
      </c>
      <c r="AU7352" s="15">
        <f t="shared" si="917"/>
        <v>0.64703333723283007</v>
      </c>
      <c r="AV7352">
        <v>3700</v>
      </c>
      <c r="AW7352">
        <v>5857.3076722338201</v>
      </c>
      <c r="AX7352" s="16">
        <f t="shared" si="918"/>
        <v>2157.3076722338201</v>
      </c>
      <c r="AY7352" s="17">
        <f t="shared" si="919"/>
        <v>0.5830561276307622</v>
      </c>
    </row>
    <row r="7353" spans="1:51" x14ac:dyDescent="0.25">
      <c r="A7353" t="s">
        <v>39</v>
      </c>
      <c r="B7353" t="s">
        <v>355</v>
      </c>
      <c r="C7353">
        <v>11600</v>
      </c>
      <c r="D7353">
        <v>120542</v>
      </c>
      <c r="E7353">
        <v>2014</v>
      </c>
      <c r="F7353" t="s">
        <v>56</v>
      </c>
      <c r="G7353" t="s">
        <v>133</v>
      </c>
      <c r="J7353">
        <v>6</v>
      </c>
      <c r="K7353" t="s">
        <v>118</v>
      </c>
      <c r="L7353">
        <v>4</v>
      </c>
      <c r="M7353" t="s">
        <v>45</v>
      </c>
      <c r="N7353">
        <v>3.5</v>
      </c>
      <c r="O7353" t="s">
        <v>76</v>
      </c>
      <c r="P7353" t="s">
        <v>46</v>
      </c>
      <c r="Q7353">
        <v>4</v>
      </c>
      <c r="R7353" t="s">
        <v>77</v>
      </c>
      <c r="S7353" t="s">
        <v>78</v>
      </c>
      <c r="T7353">
        <v>365</v>
      </c>
      <c r="U7353" t="s">
        <v>63</v>
      </c>
      <c r="V7353" t="s">
        <v>79</v>
      </c>
      <c r="X7353" t="s">
        <v>136</v>
      </c>
      <c r="Y7353" t="s">
        <v>82</v>
      </c>
      <c r="AA7353">
        <v>0</v>
      </c>
      <c r="AB7353" t="s">
        <v>51</v>
      </c>
      <c r="AC7353" t="s">
        <v>83</v>
      </c>
      <c r="AD7353">
        <v>1</v>
      </c>
      <c r="AE7353">
        <v>1</v>
      </c>
      <c r="AF7353">
        <v>1</v>
      </c>
      <c r="AG7353">
        <v>2026</v>
      </c>
      <c r="AH7353">
        <v>20251230</v>
      </c>
      <c r="AI7353" t="s">
        <v>10089</v>
      </c>
      <c r="AJ7353">
        <v>11600</v>
      </c>
      <c r="AK7353">
        <v>9864.23828125</v>
      </c>
      <c r="AL7353" s="10">
        <f t="shared" si="912"/>
        <v>1735.76171875</v>
      </c>
      <c r="AM7353" s="11">
        <f t="shared" si="913"/>
        <v>0.14963463092672413</v>
      </c>
      <c r="AN7353">
        <v>11600</v>
      </c>
      <c r="AO7353">
        <v>9907.8822173628359</v>
      </c>
      <c r="AP7353" s="12">
        <f t="shared" si="914"/>
        <v>1692.1177826371641</v>
      </c>
      <c r="AQ7353" s="13">
        <f t="shared" si="915"/>
        <v>0.14587222264113484</v>
      </c>
      <c r="AR7353">
        <v>11600</v>
      </c>
      <c r="AS7353">
        <v>9309.5990595496587</v>
      </c>
      <c r="AT7353" s="14">
        <f t="shared" si="916"/>
        <v>2290.4009404503413</v>
      </c>
      <c r="AU7353" s="15">
        <f t="shared" si="917"/>
        <v>0.19744835693537424</v>
      </c>
      <c r="AV7353">
        <v>11600</v>
      </c>
      <c r="AW7353">
        <v>9873.4903121636162</v>
      </c>
      <c r="AX7353" s="16">
        <f t="shared" si="918"/>
        <v>1726.5096878363838</v>
      </c>
      <c r="AY7353" s="17">
        <f t="shared" si="919"/>
        <v>0.14883704205486067</v>
      </c>
    </row>
    <row r="7354" spans="1:51" x14ac:dyDescent="0.25">
      <c r="A7354" t="s">
        <v>106</v>
      </c>
      <c r="B7354" t="s">
        <v>661</v>
      </c>
      <c r="C7354">
        <v>1300</v>
      </c>
      <c r="D7354">
        <v>113770</v>
      </c>
      <c r="E7354">
        <v>2017</v>
      </c>
      <c r="F7354" t="s">
        <v>100</v>
      </c>
      <c r="G7354" t="s">
        <v>469</v>
      </c>
      <c r="H7354" t="s">
        <v>10090</v>
      </c>
      <c r="J7354">
        <v>4</v>
      </c>
      <c r="K7354" t="s">
        <v>44</v>
      </c>
      <c r="L7354">
        <v>4</v>
      </c>
      <c r="M7354" t="s">
        <v>45</v>
      </c>
      <c r="N7354">
        <v>1.3999999761581421</v>
      </c>
      <c r="O7354" t="s">
        <v>60</v>
      </c>
      <c r="P7354" t="s">
        <v>451</v>
      </c>
      <c r="Q7354">
        <v>1</v>
      </c>
      <c r="R7354" t="s">
        <v>47</v>
      </c>
      <c r="S7354" t="s">
        <v>62</v>
      </c>
      <c r="U7354" t="s">
        <v>63</v>
      </c>
      <c r="W7354" t="s">
        <v>4621</v>
      </c>
      <c r="X7354" t="s">
        <v>49</v>
      </c>
      <c r="Y7354" t="s">
        <v>282</v>
      </c>
      <c r="Z7354">
        <v>26865</v>
      </c>
      <c r="AA7354">
        <v>0</v>
      </c>
      <c r="AB7354" t="s">
        <v>51</v>
      </c>
      <c r="AC7354" t="s">
        <v>52</v>
      </c>
      <c r="AD7354">
        <v>1</v>
      </c>
      <c r="AE7354">
        <v>1</v>
      </c>
      <c r="AF7354">
        <v>1</v>
      </c>
      <c r="AG7354">
        <v>2026</v>
      </c>
      <c r="AH7354">
        <v>20260102</v>
      </c>
      <c r="AI7354" t="s">
        <v>10091</v>
      </c>
      <c r="AJ7354">
        <v>1300</v>
      </c>
      <c r="AK7354">
        <v>1651.3134765625</v>
      </c>
      <c r="AL7354" s="10">
        <f t="shared" si="912"/>
        <v>351.3134765625</v>
      </c>
      <c r="AM7354" s="11">
        <f t="shared" si="913"/>
        <v>0.27024113581730769</v>
      </c>
      <c r="AN7354">
        <v>1300</v>
      </c>
      <c r="AO7354">
        <v>1637.3592443479449</v>
      </c>
      <c r="AP7354" s="12">
        <f t="shared" si="914"/>
        <v>337.35924434794492</v>
      </c>
      <c r="AQ7354" s="13">
        <f t="shared" si="915"/>
        <v>0.25950711103688073</v>
      </c>
      <c r="AR7354">
        <v>1300</v>
      </c>
      <c r="AS7354">
        <v>1544.560335754185</v>
      </c>
      <c r="AT7354" s="14">
        <f t="shared" si="916"/>
        <v>244.56033575418496</v>
      </c>
      <c r="AU7354" s="15">
        <f t="shared" si="917"/>
        <v>0.1881233351955269</v>
      </c>
      <c r="AV7354">
        <v>1300</v>
      </c>
      <c r="AW7354">
        <v>1701.4102719033231</v>
      </c>
      <c r="AX7354" s="16">
        <f t="shared" si="918"/>
        <v>401.41027190332306</v>
      </c>
      <c r="AY7354" s="17">
        <f t="shared" si="919"/>
        <v>0.30877713223332542</v>
      </c>
    </row>
    <row r="7355" spans="1:51" x14ac:dyDescent="0.25">
      <c r="A7355" t="s">
        <v>54</v>
      </c>
      <c r="B7355" t="s">
        <v>263</v>
      </c>
      <c r="C7355">
        <v>8800</v>
      </c>
      <c r="D7355">
        <v>100888</v>
      </c>
      <c r="E7355">
        <v>2020</v>
      </c>
      <c r="F7355" t="s">
        <v>196</v>
      </c>
      <c r="G7355" t="s">
        <v>986</v>
      </c>
      <c r="H7355" t="s">
        <v>6160</v>
      </c>
      <c r="J7355">
        <v>4</v>
      </c>
      <c r="K7355" t="s">
        <v>87</v>
      </c>
      <c r="L7355">
        <v>4</v>
      </c>
      <c r="M7355" t="s">
        <v>45</v>
      </c>
      <c r="N7355">
        <v>2</v>
      </c>
      <c r="O7355" t="s">
        <v>60</v>
      </c>
      <c r="P7355" t="s">
        <v>46</v>
      </c>
      <c r="Q7355">
        <v>4</v>
      </c>
      <c r="R7355" t="s">
        <v>61</v>
      </c>
      <c r="T7355">
        <v>147</v>
      </c>
      <c r="U7355" t="s">
        <v>63</v>
      </c>
      <c r="W7355" t="s">
        <v>1044</v>
      </c>
      <c r="X7355" t="s">
        <v>65</v>
      </c>
      <c r="Y7355" t="s">
        <v>66</v>
      </c>
      <c r="AA7355">
        <v>0</v>
      </c>
      <c r="AB7355" t="s">
        <v>51</v>
      </c>
      <c r="AC7355" t="s">
        <v>67</v>
      </c>
      <c r="AD7355">
        <v>1</v>
      </c>
      <c r="AE7355">
        <v>1</v>
      </c>
      <c r="AF7355">
        <v>1</v>
      </c>
      <c r="AG7355">
        <v>2026</v>
      </c>
      <c r="AH7355">
        <v>20251231</v>
      </c>
      <c r="AI7355" t="s">
        <v>10092</v>
      </c>
      <c r="AJ7355">
        <v>8800</v>
      </c>
      <c r="AK7355">
        <v>7150.1171875</v>
      </c>
      <c r="AL7355" s="10">
        <f t="shared" si="912"/>
        <v>1649.8828125</v>
      </c>
      <c r="AM7355" s="11">
        <f t="shared" si="913"/>
        <v>0.18748668323863638</v>
      </c>
      <c r="AN7355">
        <v>8800</v>
      </c>
      <c r="AO7355">
        <v>7338.6691377936659</v>
      </c>
      <c r="AP7355" s="12">
        <f t="shared" si="914"/>
        <v>1461.3308622063341</v>
      </c>
      <c r="AQ7355" s="13">
        <f t="shared" si="915"/>
        <v>0.16606032525071979</v>
      </c>
      <c r="AR7355">
        <v>8800</v>
      </c>
      <c r="AS7355">
        <v>7615.3068911521623</v>
      </c>
      <c r="AT7355" s="14">
        <f t="shared" si="916"/>
        <v>1184.6931088478377</v>
      </c>
      <c r="AU7355" s="15">
        <f t="shared" si="917"/>
        <v>0.134624216914527</v>
      </c>
      <c r="AV7355">
        <v>8800</v>
      </c>
      <c r="AW7355">
        <v>7259.7403072421357</v>
      </c>
      <c r="AX7355" s="16">
        <f t="shared" si="918"/>
        <v>1540.2596927578643</v>
      </c>
      <c r="AY7355" s="17">
        <f t="shared" si="919"/>
        <v>0.1750295105406664</v>
      </c>
    </row>
    <row r="7356" spans="1:51" x14ac:dyDescent="0.25">
      <c r="A7356" t="s">
        <v>69</v>
      </c>
      <c r="B7356" t="s">
        <v>70</v>
      </c>
      <c r="C7356">
        <v>7500</v>
      </c>
      <c r="D7356">
        <v>110041</v>
      </c>
      <c r="E7356">
        <v>2017</v>
      </c>
      <c r="F7356" t="s">
        <v>408</v>
      </c>
      <c r="G7356" t="s">
        <v>1012</v>
      </c>
      <c r="H7356" t="s">
        <v>3453</v>
      </c>
      <c r="J7356">
        <v>6</v>
      </c>
      <c r="K7356" t="s">
        <v>111</v>
      </c>
      <c r="L7356">
        <v>4</v>
      </c>
      <c r="M7356" t="s">
        <v>45</v>
      </c>
      <c r="N7356">
        <v>3.5999999046325679</v>
      </c>
      <c r="O7356" t="s">
        <v>60</v>
      </c>
      <c r="P7356" t="s">
        <v>46</v>
      </c>
      <c r="R7356" t="s">
        <v>353</v>
      </c>
      <c r="S7356" t="s">
        <v>62</v>
      </c>
      <c r="T7356">
        <v>287</v>
      </c>
      <c r="U7356" t="s">
        <v>63</v>
      </c>
      <c r="V7356" t="s">
        <v>79</v>
      </c>
      <c r="X7356" t="s">
        <v>97</v>
      </c>
      <c r="Y7356" t="s">
        <v>125</v>
      </c>
      <c r="Z7356">
        <v>38295</v>
      </c>
      <c r="AA7356">
        <v>0</v>
      </c>
      <c r="AB7356" t="s">
        <v>51</v>
      </c>
      <c r="AC7356" t="s">
        <v>353</v>
      </c>
      <c r="AD7356">
        <v>1</v>
      </c>
      <c r="AE7356">
        <v>1</v>
      </c>
      <c r="AF7356">
        <v>1</v>
      </c>
      <c r="AG7356">
        <v>2026</v>
      </c>
      <c r="AH7356">
        <v>20251230</v>
      </c>
      <c r="AI7356" t="s">
        <v>10093</v>
      </c>
      <c r="AJ7356">
        <v>7500</v>
      </c>
      <c r="AK7356">
        <v>7862.9111328125</v>
      </c>
      <c r="AL7356" s="10">
        <f t="shared" si="912"/>
        <v>362.9111328125</v>
      </c>
      <c r="AM7356" s="11">
        <f t="shared" si="913"/>
        <v>4.8388151041666667E-2</v>
      </c>
      <c r="AN7356">
        <v>7500</v>
      </c>
      <c r="AO7356">
        <v>8154.8332072972471</v>
      </c>
      <c r="AP7356" s="12">
        <f t="shared" si="914"/>
        <v>654.8332072972471</v>
      </c>
      <c r="AQ7356" s="13">
        <f t="shared" si="915"/>
        <v>8.7311094306299616E-2</v>
      </c>
      <c r="AR7356">
        <v>7500</v>
      </c>
      <c r="AS7356">
        <v>8163.4708404237372</v>
      </c>
      <c r="AT7356" s="14">
        <f t="shared" si="916"/>
        <v>663.47084042373717</v>
      </c>
      <c r="AU7356" s="15">
        <f t="shared" si="917"/>
        <v>8.846277872316495E-2</v>
      </c>
      <c r="AV7356">
        <v>7500</v>
      </c>
      <c r="AW7356">
        <v>7984.9511603740912</v>
      </c>
      <c r="AX7356" s="16">
        <f t="shared" si="918"/>
        <v>484.95116037409116</v>
      </c>
      <c r="AY7356" s="17">
        <f t="shared" si="919"/>
        <v>6.4660154716545487E-2</v>
      </c>
    </row>
    <row r="7357" spans="1:51" x14ac:dyDescent="0.25">
      <c r="A7357" t="s">
        <v>69</v>
      </c>
      <c r="B7357" t="s">
        <v>684</v>
      </c>
      <c r="C7357">
        <v>2800</v>
      </c>
      <c r="D7357">
        <v>114949</v>
      </c>
      <c r="E7357">
        <v>2017</v>
      </c>
      <c r="F7357" t="s">
        <v>182</v>
      </c>
      <c r="G7357" t="s">
        <v>183</v>
      </c>
      <c r="J7357">
        <v>4</v>
      </c>
      <c r="K7357" t="s">
        <v>59</v>
      </c>
      <c r="L7357">
        <v>4</v>
      </c>
      <c r="M7357" t="s">
        <v>45</v>
      </c>
      <c r="N7357">
        <v>1.799999952316284</v>
      </c>
      <c r="O7357" t="s">
        <v>60</v>
      </c>
      <c r="P7357" t="s">
        <v>46</v>
      </c>
      <c r="Q7357">
        <v>3</v>
      </c>
      <c r="R7357" t="s">
        <v>61</v>
      </c>
      <c r="S7357" t="s">
        <v>151</v>
      </c>
      <c r="T7357">
        <v>130</v>
      </c>
      <c r="U7357" t="s">
        <v>63</v>
      </c>
      <c r="V7357" t="s">
        <v>64</v>
      </c>
      <c r="X7357" t="s">
        <v>65</v>
      </c>
      <c r="Y7357" t="s">
        <v>66</v>
      </c>
      <c r="AA7357">
        <v>0</v>
      </c>
      <c r="AB7357" t="s">
        <v>51</v>
      </c>
      <c r="AC7357" t="s">
        <v>67</v>
      </c>
      <c r="AD7357">
        <v>1</v>
      </c>
      <c r="AE7357">
        <v>1</v>
      </c>
      <c r="AF7357">
        <v>1</v>
      </c>
      <c r="AG7357">
        <v>2026</v>
      </c>
      <c r="AH7357">
        <v>20251230</v>
      </c>
      <c r="AI7357" t="s">
        <v>10094</v>
      </c>
      <c r="AJ7357">
        <v>2800</v>
      </c>
      <c r="AK7357">
        <v>2396.0712890625</v>
      </c>
      <c r="AL7357" s="10">
        <f t="shared" si="912"/>
        <v>403.9287109375</v>
      </c>
      <c r="AM7357" s="11">
        <f t="shared" si="913"/>
        <v>0.14426025390625</v>
      </c>
      <c r="AN7357">
        <v>2800</v>
      </c>
      <c r="AO7357">
        <v>2465.366707415752</v>
      </c>
      <c r="AP7357" s="12">
        <f t="shared" si="914"/>
        <v>334.63329258424801</v>
      </c>
      <c r="AQ7357" s="13">
        <f t="shared" si="915"/>
        <v>0.11951189020866</v>
      </c>
      <c r="AR7357">
        <v>2800</v>
      </c>
      <c r="AS7357">
        <v>2431.9858463380451</v>
      </c>
      <c r="AT7357" s="14">
        <f t="shared" si="916"/>
        <v>368.01415366195488</v>
      </c>
      <c r="AU7357" s="15">
        <f t="shared" si="917"/>
        <v>0.13143362630784103</v>
      </c>
      <c r="AV7357">
        <v>2800</v>
      </c>
      <c r="AW7357">
        <v>2422.708761625061</v>
      </c>
      <c r="AX7357" s="16">
        <f t="shared" si="918"/>
        <v>377.29123837493898</v>
      </c>
      <c r="AY7357" s="17">
        <f t="shared" si="919"/>
        <v>0.13474687084819251</v>
      </c>
    </row>
    <row r="7358" spans="1:51" x14ac:dyDescent="0.25">
      <c r="A7358" t="s">
        <v>54</v>
      </c>
      <c r="B7358" t="s">
        <v>154</v>
      </c>
      <c r="C7358">
        <v>4000</v>
      </c>
      <c r="D7358">
        <v>118354</v>
      </c>
      <c r="E7358">
        <v>2018</v>
      </c>
      <c r="F7358" t="s">
        <v>196</v>
      </c>
      <c r="G7358" t="s">
        <v>279</v>
      </c>
      <c r="H7358" t="s">
        <v>1031</v>
      </c>
      <c r="J7358">
        <v>4</v>
      </c>
      <c r="K7358" t="s">
        <v>193</v>
      </c>
      <c r="L7358">
        <v>4</v>
      </c>
      <c r="M7358" t="s">
        <v>45</v>
      </c>
      <c r="N7358">
        <v>2.4000000953674321</v>
      </c>
      <c r="O7358" t="s">
        <v>60</v>
      </c>
      <c r="P7358" t="s">
        <v>46</v>
      </c>
      <c r="Q7358">
        <v>3</v>
      </c>
      <c r="R7358" t="s">
        <v>47</v>
      </c>
      <c r="S7358" t="s">
        <v>151</v>
      </c>
      <c r="T7358">
        <v>181</v>
      </c>
      <c r="U7358" t="s">
        <v>63</v>
      </c>
      <c r="V7358" t="s">
        <v>64</v>
      </c>
      <c r="W7358" t="s">
        <v>649</v>
      </c>
      <c r="X7358" t="s">
        <v>49</v>
      </c>
      <c r="Y7358" t="s">
        <v>282</v>
      </c>
      <c r="AA7358">
        <v>0</v>
      </c>
      <c r="AB7358" t="s">
        <v>51</v>
      </c>
      <c r="AC7358" t="s">
        <v>52</v>
      </c>
      <c r="AD7358">
        <v>1</v>
      </c>
      <c r="AE7358">
        <v>1</v>
      </c>
      <c r="AF7358">
        <v>1</v>
      </c>
      <c r="AG7358">
        <v>2026</v>
      </c>
      <c r="AH7358">
        <v>20260101</v>
      </c>
      <c r="AI7358" t="s">
        <v>10095</v>
      </c>
      <c r="AJ7358">
        <v>4000</v>
      </c>
      <c r="AK7358">
        <v>5078.6376953125</v>
      </c>
      <c r="AL7358" s="10">
        <f t="shared" si="912"/>
        <v>1078.6376953125</v>
      </c>
      <c r="AM7358" s="11">
        <f t="shared" si="913"/>
        <v>0.26965942382812502</v>
      </c>
      <c r="AN7358">
        <v>4000</v>
      </c>
      <c r="AO7358">
        <v>5171.0035635488539</v>
      </c>
      <c r="AP7358" s="12">
        <f t="shared" si="914"/>
        <v>1171.0035635488539</v>
      </c>
      <c r="AQ7358" s="13">
        <f t="shared" si="915"/>
        <v>0.29275089088721346</v>
      </c>
      <c r="AR7358">
        <v>4000</v>
      </c>
      <c r="AS7358">
        <v>4956.3357537862348</v>
      </c>
      <c r="AT7358" s="14">
        <f t="shared" si="916"/>
        <v>956.33575378623482</v>
      </c>
      <c r="AU7358" s="15">
        <f t="shared" si="917"/>
        <v>0.2390839384465587</v>
      </c>
      <c r="AV7358">
        <v>4000</v>
      </c>
      <c r="AW7358">
        <v>5170.6335797254487</v>
      </c>
      <c r="AX7358" s="16">
        <f t="shared" si="918"/>
        <v>1170.6335797254487</v>
      </c>
      <c r="AY7358" s="17">
        <f t="shared" si="919"/>
        <v>0.2926583949313622</v>
      </c>
    </row>
    <row r="7359" spans="1:51" x14ac:dyDescent="0.25">
      <c r="A7359" t="s">
        <v>39</v>
      </c>
      <c r="B7359" t="s">
        <v>515</v>
      </c>
      <c r="C7359">
        <v>4100</v>
      </c>
      <c r="D7359">
        <v>114753</v>
      </c>
      <c r="E7359">
        <v>2018</v>
      </c>
      <c r="F7359" t="s">
        <v>182</v>
      </c>
      <c r="G7359" t="s">
        <v>2331</v>
      </c>
      <c r="J7359">
        <v>4</v>
      </c>
      <c r="K7359" t="s">
        <v>44</v>
      </c>
      <c r="L7359">
        <v>4</v>
      </c>
      <c r="M7359" t="s">
        <v>45</v>
      </c>
      <c r="N7359">
        <v>2.5</v>
      </c>
      <c r="O7359" t="s">
        <v>119</v>
      </c>
      <c r="P7359" t="s">
        <v>46</v>
      </c>
      <c r="Q7359">
        <v>2</v>
      </c>
      <c r="R7359" t="s">
        <v>77</v>
      </c>
      <c r="S7359" t="s">
        <v>151</v>
      </c>
      <c r="U7359" t="s">
        <v>63</v>
      </c>
      <c r="X7359" t="s">
        <v>49</v>
      </c>
      <c r="Y7359" t="s">
        <v>82</v>
      </c>
      <c r="Z7359">
        <v>18990</v>
      </c>
      <c r="AA7359">
        <v>0</v>
      </c>
      <c r="AB7359" t="s">
        <v>51</v>
      </c>
      <c r="AC7359" t="s">
        <v>83</v>
      </c>
      <c r="AD7359">
        <v>1</v>
      </c>
      <c r="AE7359">
        <v>1</v>
      </c>
      <c r="AF7359">
        <v>1</v>
      </c>
      <c r="AG7359">
        <v>2026</v>
      </c>
      <c r="AH7359">
        <v>20251231</v>
      </c>
      <c r="AI7359" t="s">
        <v>10096</v>
      </c>
      <c r="AJ7359">
        <v>4100</v>
      </c>
      <c r="AK7359">
        <v>5413.08837890625</v>
      </c>
      <c r="AL7359" s="10">
        <f t="shared" si="912"/>
        <v>1313.08837890625</v>
      </c>
      <c r="AM7359" s="11">
        <f t="shared" si="913"/>
        <v>0.32026545826981706</v>
      </c>
      <c r="AN7359">
        <v>4100</v>
      </c>
      <c r="AO7359">
        <v>5233.4091160197822</v>
      </c>
      <c r="AP7359" s="12">
        <f t="shared" si="914"/>
        <v>1133.4091160197822</v>
      </c>
      <c r="AQ7359" s="13">
        <f t="shared" si="915"/>
        <v>0.27644124780970297</v>
      </c>
      <c r="AR7359">
        <v>4100</v>
      </c>
      <c r="AS7359">
        <v>5052.2561912725541</v>
      </c>
      <c r="AT7359" s="14">
        <f t="shared" si="916"/>
        <v>952.25619127255413</v>
      </c>
      <c r="AU7359" s="15">
        <f t="shared" si="917"/>
        <v>0.23225760762745223</v>
      </c>
      <c r="AV7359">
        <v>4100</v>
      </c>
      <c r="AW7359">
        <v>5498.109388458226</v>
      </c>
      <c r="AX7359" s="16">
        <f t="shared" si="918"/>
        <v>1398.109388458226</v>
      </c>
      <c r="AY7359" s="17">
        <f t="shared" si="919"/>
        <v>0.34100228986786002</v>
      </c>
    </row>
    <row r="7360" spans="1:51" x14ac:dyDescent="0.25">
      <c r="A7360" t="s">
        <v>39</v>
      </c>
      <c r="B7360" t="s">
        <v>114</v>
      </c>
      <c r="C7360">
        <v>4800</v>
      </c>
      <c r="D7360">
        <v>163431</v>
      </c>
      <c r="E7360">
        <v>2011</v>
      </c>
      <c r="F7360" t="s">
        <v>274</v>
      </c>
      <c r="G7360" t="s">
        <v>275</v>
      </c>
      <c r="H7360" t="s">
        <v>1142</v>
      </c>
      <c r="I7360" t="s">
        <v>150</v>
      </c>
      <c r="J7360">
        <v>8</v>
      </c>
      <c r="K7360" t="s">
        <v>44</v>
      </c>
      <c r="L7360">
        <v>2</v>
      </c>
      <c r="M7360" t="s">
        <v>45</v>
      </c>
      <c r="N7360">
        <v>5.3000001907348633</v>
      </c>
      <c r="O7360" t="s">
        <v>76</v>
      </c>
      <c r="P7360" t="s">
        <v>46</v>
      </c>
      <c r="R7360" t="s">
        <v>77</v>
      </c>
      <c r="S7360" t="s">
        <v>78</v>
      </c>
      <c r="U7360" t="s">
        <v>394</v>
      </c>
      <c r="V7360" t="s">
        <v>79</v>
      </c>
      <c r="W7360" t="s">
        <v>1426</v>
      </c>
      <c r="X7360" t="s">
        <v>97</v>
      </c>
      <c r="Y7360" t="s">
        <v>82</v>
      </c>
      <c r="AA7360">
        <v>0</v>
      </c>
      <c r="AB7360" t="s">
        <v>51</v>
      </c>
      <c r="AC7360" t="s">
        <v>83</v>
      </c>
      <c r="AD7360">
        <v>1</v>
      </c>
      <c r="AE7360">
        <v>1</v>
      </c>
      <c r="AF7360">
        <v>1</v>
      </c>
      <c r="AG7360">
        <v>2026</v>
      </c>
      <c r="AH7360">
        <v>20251231</v>
      </c>
      <c r="AI7360" t="s">
        <v>10097</v>
      </c>
      <c r="AJ7360">
        <v>4800</v>
      </c>
      <c r="AK7360">
        <v>4127.833984375</v>
      </c>
      <c r="AL7360" s="10">
        <f t="shared" si="912"/>
        <v>672.166015625</v>
      </c>
      <c r="AM7360" s="11">
        <f t="shared" si="913"/>
        <v>0.14003458658854168</v>
      </c>
      <c r="AN7360">
        <v>4800</v>
      </c>
      <c r="AO7360">
        <v>3947.5637583794419</v>
      </c>
      <c r="AP7360" s="12">
        <f t="shared" si="914"/>
        <v>852.43624162055812</v>
      </c>
      <c r="AQ7360" s="13">
        <f t="shared" si="915"/>
        <v>0.17759088367094961</v>
      </c>
      <c r="AR7360">
        <v>4800</v>
      </c>
      <c r="AS7360">
        <v>3767.2089031452879</v>
      </c>
      <c r="AT7360" s="14">
        <f t="shared" si="916"/>
        <v>1032.7910968547121</v>
      </c>
      <c r="AU7360" s="15">
        <f t="shared" si="917"/>
        <v>0.21516481184473168</v>
      </c>
      <c r="AV7360">
        <v>4800</v>
      </c>
      <c r="AW7360">
        <v>4174.6268829663959</v>
      </c>
      <c r="AX7360" s="16">
        <f t="shared" si="918"/>
        <v>625.3731170336041</v>
      </c>
      <c r="AY7360" s="17">
        <f t="shared" si="919"/>
        <v>0.13028606604866752</v>
      </c>
    </row>
    <row r="7361" spans="1:51" x14ac:dyDescent="0.25">
      <c r="A7361" t="s">
        <v>106</v>
      </c>
      <c r="B7361" t="s">
        <v>1423</v>
      </c>
      <c r="C7361">
        <v>15282</v>
      </c>
      <c r="D7361">
        <v>20</v>
      </c>
      <c r="E7361">
        <v>2022</v>
      </c>
      <c r="K7361" t="s">
        <v>59</v>
      </c>
      <c r="M7361" t="s">
        <v>45</v>
      </c>
      <c r="O7361" t="s">
        <v>45</v>
      </c>
      <c r="P7361" t="s">
        <v>46</v>
      </c>
      <c r="AD7361">
        <v>1</v>
      </c>
      <c r="AE7361">
        <v>1</v>
      </c>
      <c r="AF7361">
        <v>1</v>
      </c>
      <c r="AG7361">
        <v>2026</v>
      </c>
      <c r="AH7361">
        <v>20251230</v>
      </c>
      <c r="AI7361" t="s">
        <v>10098</v>
      </c>
      <c r="AJ7361">
        <v>15282</v>
      </c>
      <c r="AK7361">
        <v>19806.048828125</v>
      </c>
      <c r="AL7361" s="10">
        <f t="shared" si="912"/>
        <v>4524.048828125</v>
      </c>
      <c r="AM7361" s="11">
        <f t="shared" si="913"/>
        <v>0.29603774559121843</v>
      </c>
      <c r="AN7361">
        <v>15282</v>
      </c>
      <c r="AO7361">
        <v>16825.689679528241</v>
      </c>
      <c r="AP7361" s="12">
        <f t="shared" si="914"/>
        <v>1543.689679528241</v>
      </c>
      <c r="AQ7361" s="13">
        <f t="shared" si="915"/>
        <v>0.10101358981339098</v>
      </c>
      <c r="AR7361">
        <v>15282</v>
      </c>
      <c r="AS7361">
        <v>8549.3656491425099</v>
      </c>
      <c r="AT7361" s="14">
        <f t="shared" si="916"/>
        <v>6732.6343508574901</v>
      </c>
      <c r="AU7361" s="15">
        <f t="shared" si="917"/>
        <v>0.44055976644794465</v>
      </c>
      <c r="AV7361">
        <v>15282</v>
      </c>
      <c r="AW7361">
        <v>19363.422459893041</v>
      </c>
      <c r="AX7361" s="16">
        <f t="shared" si="918"/>
        <v>4081.4224598930414</v>
      </c>
      <c r="AY7361" s="17">
        <f t="shared" si="919"/>
        <v>0.26707384242200244</v>
      </c>
    </row>
    <row r="7362" spans="1:51" x14ac:dyDescent="0.25">
      <c r="A7362" t="s">
        <v>106</v>
      </c>
      <c r="B7362" t="s">
        <v>501</v>
      </c>
      <c r="C7362">
        <v>300</v>
      </c>
      <c r="D7362">
        <v>222572</v>
      </c>
      <c r="E7362">
        <v>2012</v>
      </c>
      <c r="F7362" t="s">
        <v>71</v>
      </c>
      <c r="G7362" t="s">
        <v>128</v>
      </c>
      <c r="H7362" t="s">
        <v>322</v>
      </c>
      <c r="J7362">
        <v>4</v>
      </c>
      <c r="K7362" t="s">
        <v>44</v>
      </c>
      <c r="L7362">
        <v>4</v>
      </c>
      <c r="M7362" t="s">
        <v>45</v>
      </c>
      <c r="N7362">
        <v>2.4000000953674321</v>
      </c>
      <c r="O7362" t="s">
        <v>60</v>
      </c>
      <c r="P7362" t="s">
        <v>46</v>
      </c>
      <c r="Q7362">
        <v>3</v>
      </c>
      <c r="R7362" t="s">
        <v>61</v>
      </c>
      <c r="U7362" t="s">
        <v>63</v>
      </c>
      <c r="V7362" t="s">
        <v>64</v>
      </c>
      <c r="W7362" t="s">
        <v>2291</v>
      </c>
      <c r="X7362" t="s">
        <v>65</v>
      </c>
      <c r="Y7362" t="s">
        <v>82</v>
      </c>
      <c r="AA7362">
        <v>0</v>
      </c>
      <c r="AB7362" t="s">
        <v>51</v>
      </c>
      <c r="AC7362" t="s">
        <v>67</v>
      </c>
      <c r="AD7362">
        <v>1</v>
      </c>
      <c r="AE7362">
        <v>1</v>
      </c>
      <c r="AF7362">
        <v>1</v>
      </c>
      <c r="AG7362">
        <v>2026</v>
      </c>
      <c r="AH7362">
        <v>20251230</v>
      </c>
      <c r="AI7362" t="s">
        <v>10099</v>
      </c>
      <c r="AJ7362">
        <v>300</v>
      </c>
      <c r="AK7362">
        <v>828.72052001953125</v>
      </c>
      <c r="AL7362" s="10">
        <f t="shared" si="912"/>
        <v>528.72052001953125</v>
      </c>
      <c r="AM7362" s="11">
        <f t="shared" si="913"/>
        <v>1.7624017333984374</v>
      </c>
      <c r="AN7362">
        <v>300</v>
      </c>
      <c r="AO7362">
        <v>909.68041616410164</v>
      </c>
      <c r="AP7362" s="12">
        <f t="shared" si="914"/>
        <v>609.68041616410164</v>
      </c>
      <c r="AQ7362" s="13">
        <f t="shared" si="915"/>
        <v>2.0322680538803386</v>
      </c>
      <c r="AR7362">
        <v>300</v>
      </c>
      <c r="AS7362">
        <v>854.47610623943024</v>
      </c>
      <c r="AT7362" s="14">
        <f t="shared" si="916"/>
        <v>554.47610623943024</v>
      </c>
      <c r="AU7362" s="15">
        <f t="shared" si="917"/>
        <v>1.8482536874647675</v>
      </c>
      <c r="AV7362">
        <v>300</v>
      </c>
      <c r="AW7362">
        <v>845.04988399071931</v>
      </c>
      <c r="AX7362" s="16">
        <f t="shared" si="918"/>
        <v>545.04988399071931</v>
      </c>
      <c r="AY7362" s="17">
        <f t="shared" si="919"/>
        <v>1.8168329466357311</v>
      </c>
    </row>
    <row r="7363" spans="1:51" x14ac:dyDescent="0.25">
      <c r="A7363" t="s">
        <v>106</v>
      </c>
      <c r="B7363" t="s">
        <v>661</v>
      </c>
      <c r="C7363">
        <v>3200</v>
      </c>
      <c r="D7363">
        <v>104599</v>
      </c>
      <c r="E7363">
        <v>2002</v>
      </c>
      <c r="F7363" t="s">
        <v>397</v>
      </c>
      <c r="G7363" t="s">
        <v>398</v>
      </c>
      <c r="H7363" t="s">
        <v>280</v>
      </c>
      <c r="J7363">
        <v>4</v>
      </c>
      <c r="K7363" t="s">
        <v>338</v>
      </c>
      <c r="L7363">
        <v>4</v>
      </c>
      <c r="M7363" t="s">
        <v>45</v>
      </c>
      <c r="N7363">
        <v>2.4000000953674321</v>
      </c>
      <c r="O7363" t="s">
        <v>60</v>
      </c>
      <c r="P7363" t="s">
        <v>46</v>
      </c>
      <c r="Q7363">
        <v>2</v>
      </c>
      <c r="R7363" t="s">
        <v>47</v>
      </c>
      <c r="S7363" t="s">
        <v>62</v>
      </c>
      <c r="T7363">
        <v>160</v>
      </c>
      <c r="U7363" t="s">
        <v>63</v>
      </c>
      <c r="V7363" t="s">
        <v>64</v>
      </c>
      <c r="W7363" t="s">
        <v>4432</v>
      </c>
      <c r="X7363" t="s">
        <v>49</v>
      </c>
      <c r="Y7363" t="s">
        <v>50</v>
      </c>
      <c r="AA7363">
        <v>0</v>
      </c>
      <c r="AB7363" t="s">
        <v>51</v>
      </c>
      <c r="AC7363" t="s">
        <v>52</v>
      </c>
      <c r="AD7363">
        <v>1</v>
      </c>
      <c r="AE7363">
        <v>1</v>
      </c>
      <c r="AF7363">
        <v>1</v>
      </c>
      <c r="AG7363">
        <v>2026</v>
      </c>
      <c r="AH7363">
        <v>20260102</v>
      </c>
      <c r="AI7363" t="s">
        <v>10100</v>
      </c>
      <c r="AJ7363">
        <v>3200</v>
      </c>
      <c r="AK7363">
        <v>1854.97509765625</v>
      </c>
      <c r="AL7363" s="10">
        <f t="shared" ref="AL7363:AL7426" si="920">ABS(AJ7363-AK7363)</f>
        <v>1345.02490234375</v>
      </c>
      <c r="AM7363" s="11">
        <f t="shared" ref="AM7363:AM7426" si="921">ABS($AJ7363-AK7363)/$AJ7363</f>
        <v>0.42032028198242188</v>
      </c>
      <c r="AN7363">
        <v>3200</v>
      </c>
      <c r="AO7363">
        <v>2023.6689960381011</v>
      </c>
      <c r="AP7363" s="12">
        <f t="shared" ref="AP7363:AP7426" si="922">ABS(AN7363-AO7363)</f>
        <v>1176.3310039618989</v>
      </c>
      <c r="AQ7363" s="13">
        <f t="shared" ref="AQ7363:AQ7426" si="923">ABS($AJ7363-AO7363)/$AJ7363</f>
        <v>0.36760343873809342</v>
      </c>
      <c r="AR7363">
        <v>3200</v>
      </c>
      <c r="AS7363">
        <v>1840.3479442849521</v>
      </c>
      <c r="AT7363" s="14">
        <f t="shared" ref="AT7363:AT7426" si="924">ABS(AR7363-AS7363)</f>
        <v>1359.6520557150479</v>
      </c>
      <c r="AU7363" s="15">
        <f t="shared" ref="AU7363:AU7426" si="925">ABS($AJ7363-AS7363)/$AJ7363</f>
        <v>0.42489126741095246</v>
      </c>
      <c r="AV7363">
        <v>3200</v>
      </c>
      <c r="AW7363">
        <v>1921.5967741935481</v>
      </c>
      <c r="AX7363" s="16">
        <f t="shared" ref="AX7363:AX7426" si="926">ABS(AV7363-AW7363)</f>
        <v>1278.4032258064519</v>
      </c>
      <c r="AY7363" s="17">
        <f t="shared" ref="AY7363:AY7426" si="927">ABS($AJ7363-AW7363)/$AJ7363</f>
        <v>0.39950100806451622</v>
      </c>
    </row>
    <row r="7364" spans="1:51" x14ac:dyDescent="0.25">
      <c r="A7364" t="s">
        <v>54</v>
      </c>
      <c r="B7364" t="s">
        <v>148</v>
      </c>
      <c r="C7364">
        <v>1800</v>
      </c>
      <c r="D7364">
        <v>241757</v>
      </c>
      <c r="E7364">
        <v>2012</v>
      </c>
      <c r="F7364" t="s">
        <v>165</v>
      </c>
      <c r="G7364" t="s">
        <v>475</v>
      </c>
      <c r="I7364" t="s">
        <v>476</v>
      </c>
      <c r="J7364">
        <v>6</v>
      </c>
      <c r="K7364" t="s">
        <v>44</v>
      </c>
      <c r="L7364">
        <v>4</v>
      </c>
      <c r="M7364" t="s">
        <v>45</v>
      </c>
      <c r="N7364">
        <v>3.5</v>
      </c>
      <c r="O7364" t="s">
        <v>60</v>
      </c>
      <c r="R7364" t="s">
        <v>353</v>
      </c>
      <c r="S7364" t="s">
        <v>151</v>
      </c>
      <c r="T7364">
        <v>266</v>
      </c>
      <c r="U7364" t="s">
        <v>63</v>
      </c>
      <c r="V7364" t="s">
        <v>79</v>
      </c>
      <c r="W7364" t="s">
        <v>477</v>
      </c>
      <c r="X7364" t="s">
        <v>112</v>
      </c>
      <c r="Y7364" t="s">
        <v>82</v>
      </c>
      <c r="AA7364">
        <v>0</v>
      </c>
      <c r="AB7364" t="s">
        <v>51</v>
      </c>
      <c r="AC7364" t="s">
        <v>353</v>
      </c>
      <c r="AD7364">
        <v>1</v>
      </c>
      <c r="AE7364">
        <v>1</v>
      </c>
      <c r="AF7364">
        <v>1</v>
      </c>
      <c r="AG7364">
        <v>2026</v>
      </c>
      <c r="AH7364">
        <v>20251230</v>
      </c>
      <c r="AI7364" t="s">
        <v>10101</v>
      </c>
      <c r="AJ7364">
        <v>1800</v>
      </c>
      <c r="AK7364">
        <v>2661.83837890625</v>
      </c>
      <c r="AL7364" s="10">
        <f t="shared" si="920"/>
        <v>861.83837890625</v>
      </c>
      <c r="AM7364" s="11">
        <f t="shared" si="921"/>
        <v>0.47879909939236109</v>
      </c>
      <c r="AN7364">
        <v>1800</v>
      </c>
      <c r="AO7364">
        <v>2728.3967331743429</v>
      </c>
      <c r="AP7364" s="12">
        <f t="shared" si="922"/>
        <v>928.3967331743429</v>
      </c>
      <c r="AQ7364" s="13">
        <f t="shared" si="923"/>
        <v>0.5157759628746349</v>
      </c>
      <c r="AR7364">
        <v>1800</v>
      </c>
      <c r="AS7364">
        <v>2580.515430066931</v>
      </c>
      <c r="AT7364" s="14">
        <f t="shared" si="924"/>
        <v>780.515430066931</v>
      </c>
      <c r="AU7364" s="15">
        <f t="shared" si="925"/>
        <v>0.43361968337051721</v>
      </c>
      <c r="AV7364">
        <v>1800</v>
      </c>
      <c r="AW7364">
        <v>2676.829268292684</v>
      </c>
      <c r="AX7364" s="16">
        <f t="shared" si="926"/>
        <v>876.82926829268399</v>
      </c>
      <c r="AY7364" s="17">
        <f t="shared" si="927"/>
        <v>0.48712737127371331</v>
      </c>
    </row>
    <row r="7365" spans="1:51" x14ac:dyDescent="0.25">
      <c r="A7365" t="s">
        <v>106</v>
      </c>
      <c r="B7365" t="s">
        <v>215</v>
      </c>
      <c r="C7365">
        <v>1200</v>
      </c>
      <c r="D7365">
        <v>143980</v>
      </c>
      <c r="E7365">
        <v>2018</v>
      </c>
      <c r="F7365" t="s">
        <v>349</v>
      </c>
      <c r="G7365" t="s">
        <v>350</v>
      </c>
      <c r="H7365" t="s">
        <v>372</v>
      </c>
      <c r="J7365">
        <v>6</v>
      </c>
      <c r="K7365" t="s">
        <v>87</v>
      </c>
      <c r="L7365">
        <v>4</v>
      </c>
      <c r="M7365" t="s">
        <v>45</v>
      </c>
      <c r="N7365">
        <v>3.5999999046325679</v>
      </c>
      <c r="O7365" t="s">
        <v>60</v>
      </c>
      <c r="R7365" t="s">
        <v>353</v>
      </c>
      <c r="S7365" t="s">
        <v>62</v>
      </c>
      <c r="T7365">
        <v>283</v>
      </c>
      <c r="U7365" t="s">
        <v>63</v>
      </c>
      <c r="V7365" t="s">
        <v>79</v>
      </c>
      <c r="X7365" t="s">
        <v>97</v>
      </c>
      <c r="Y7365" t="s">
        <v>125</v>
      </c>
      <c r="AA7365">
        <v>0</v>
      </c>
      <c r="AB7365" t="s">
        <v>51</v>
      </c>
      <c r="AC7365" t="s">
        <v>353</v>
      </c>
      <c r="AD7365">
        <v>1</v>
      </c>
      <c r="AE7365">
        <v>1</v>
      </c>
      <c r="AF7365">
        <v>1</v>
      </c>
      <c r="AG7365">
        <v>2026</v>
      </c>
      <c r="AH7365">
        <v>20260102</v>
      </c>
      <c r="AI7365" t="s">
        <v>10102</v>
      </c>
      <c r="AJ7365">
        <v>1200</v>
      </c>
      <c r="AK7365">
        <v>2974.37548828125</v>
      </c>
      <c r="AL7365" s="10">
        <f t="shared" si="920"/>
        <v>1774.37548828125</v>
      </c>
      <c r="AM7365" s="11">
        <f t="shared" si="921"/>
        <v>1.478646240234375</v>
      </c>
      <c r="AN7365">
        <v>1200</v>
      </c>
      <c r="AO7365">
        <v>3050.6879350105341</v>
      </c>
      <c r="AP7365" s="12">
        <f t="shared" si="922"/>
        <v>1850.6879350105341</v>
      </c>
      <c r="AQ7365" s="13">
        <f t="shared" si="923"/>
        <v>1.5422399458421119</v>
      </c>
      <c r="AR7365">
        <v>1200</v>
      </c>
      <c r="AS7365">
        <v>3231.3566143061148</v>
      </c>
      <c r="AT7365" s="14">
        <f t="shared" si="924"/>
        <v>2031.3566143061148</v>
      </c>
      <c r="AU7365" s="15">
        <f t="shared" si="925"/>
        <v>1.692797178588429</v>
      </c>
      <c r="AV7365">
        <v>1200</v>
      </c>
      <c r="AW7365">
        <v>3078.173913043478</v>
      </c>
      <c r="AX7365" s="16">
        <f t="shared" si="926"/>
        <v>1878.173913043478</v>
      </c>
      <c r="AY7365" s="17">
        <f t="shared" si="927"/>
        <v>1.5651449275362317</v>
      </c>
    </row>
    <row r="7366" spans="1:51" x14ac:dyDescent="0.25">
      <c r="A7366" t="s">
        <v>54</v>
      </c>
      <c r="B7366" t="s">
        <v>479</v>
      </c>
      <c r="C7366">
        <v>1500</v>
      </c>
      <c r="D7366">
        <v>121456</v>
      </c>
      <c r="E7366">
        <v>2012</v>
      </c>
      <c r="F7366" t="s">
        <v>165</v>
      </c>
      <c r="G7366" t="s">
        <v>289</v>
      </c>
      <c r="I7366" t="s">
        <v>404</v>
      </c>
      <c r="J7366">
        <v>4</v>
      </c>
      <c r="K7366" t="s">
        <v>59</v>
      </c>
      <c r="L7366">
        <v>4</v>
      </c>
      <c r="M7366" t="s">
        <v>45</v>
      </c>
      <c r="N7366">
        <v>2.5</v>
      </c>
      <c r="O7366" t="s">
        <v>60</v>
      </c>
      <c r="P7366" t="s">
        <v>451</v>
      </c>
      <c r="Q7366">
        <v>2</v>
      </c>
      <c r="R7366" t="s">
        <v>61</v>
      </c>
      <c r="S7366" t="s">
        <v>151</v>
      </c>
      <c r="T7366">
        <v>178</v>
      </c>
      <c r="U7366" t="s">
        <v>63</v>
      </c>
      <c r="V7366" t="s">
        <v>64</v>
      </c>
      <c r="W7366" t="s">
        <v>208</v>
      </c>
      <c r="X7366" t="s">
        <v>65</v>
      </c>
      <c r="Y7366" t="s">
        <v>82</v>
      </c>
      <c r="AA7366">
        <v>0</v>
      </c>
      <c r="AB7366" t="s">
        <v>51</v>
      </c>
      <c r="AC7366" t="s">
        <v>67</v>
      </c>
      <c r="AD7366">
        <v>1</v>
      </c>
      <c r="AE7366">
        <v>1</v>
      </c>
      <c r="AF7366">
        <v>1</v>
      </c>
      <c r="AG7366">
        <v>2026</v>
      </c>
      <c r="AH7366">
        <v>20251229</v>
      </c>
      <c r="AI7366" t="s">
        <v>10103</v>
      </c>
      <c r="AJ7366">
        <v>1500</v>
      </c>
      <c r="AK7366">
        <v>1943.171752929688</v>
      </c>
      <c r="AL7366" s="10">
        <f t="shared" si="920"/>
        <v>443.17175292968795</v>
      </c>
      <c r="AM7366" s="11">
        <f t="shared" si="921"/>
        <v>0.29544783528645863</v>
      </c>
      <c r="AN7366">
        <v>1500</v>
      </c>
      <c r="AO7366">
        <v>1875.080459434939</v>
      </c>
      <c r="AP7366" s="12">
        <f t="shared" si="922"/>
        <v>375.08045943493903</v>
      </c>
      <c r="AQ7366" s="13">
        <f t="shared" si="923"/>
        <v>0.25005363962329269</v>
      </c>
      <c r="AR7366">
        <v>1500</v>
      </c>
      <c r="AS7366">
        <v>1837.1957021948861</v>
      </c>
      <c r="AT7366" s="14">
        <f t="shared" si="924"/>
        <v>337.19570219488605</v>
      </c>
      <c r="AU7366" s="15">
        <f t="shared" si="925"/>
        <v>0.22479713479659069</v>
      </c>
      <c r="AV7366">
        <v>1500</v>
      </c>
      <c r="AW7366">
        <v>1969.6463768115941</v>
      </c>
      <c r="AX7366" s="16">
        <f t="shared" si="926"/>
        <v>469.64637681159411</v>
      </c>
      <c r="AY7366" s="17">
        <f t="shared" si="927"/>
        <v>0.31309758454106273</v>
      </c>
    </row>
    <row r="7367" spans="1:51" x14ac:dyDescent="0.25">
      <c r="A7367" t="s">
        <v>39</v>
      </c>
      <c r="B7367" t="s">
        <v>218</v>
      </c>
      <c r="C7367">
        <v>18200</v>
      </c>
      <c r="D7367">
        <v>18322</v>
      </c>
      <c r="E7367">
        <v>2025</v>
      </c>
      <c r="F7367" t="s">
        <v>71</v>
      </c>
      <c r="G7367" t="s">
        <v>636</v>
      </c>
      <c r="H7367" t="s">
        <v>322</v>
      </c>
      <c r="J7367">
        <v>3</v>
      </c>
      <c r="K7367" t="s">
        <v>75</v>
      </c>
      <c r="L7367">
        <v>4</v>
      </c>
      <c r="M7367" t="s">
        <v>45</v>
      </c>
      <c r="N7367">
        <v>1.200000047683716</v>
      </c>
      <c r="O7367" t="s">
        <v>60</v>
      </c>
      <c r="P7367" t="s">
        <v>46</v>
      </c>
      <c r="Q7367">
        <v>5</v>
      </c>
      <c r="R7367" t="s">
        <v>47</v>
      </c>
      <c r="S7367" t="s">
        <v>62</v>
      </c>
      <c r="U7367" t="s">
        <v>63</v>
      </c>
      <c r="W7367" t="s">
        <v>1450</v>
      </c>
      <c r="X7367" t="s">
        <v>49</v>
      </c>
      <c r="Y7367" t="s">
        <v>282</v>
      </c>
      <c r="AA7367">
        <v>0</v>
      </c>
      <c r="AB7367" t="s">
        <v>51</v>
      </c>
      <c r="AC7367" t="s">
        <v>52</v>
      </c>
      <c r="AD7367">
        <v>1</v>
      </c>
      <c r="AE7367">
        <v>1</v>
      </c>
      <c r="AF7367">
        <v>1</v>
      </c>
      <c r="AG7367">
        <v>2026</v>
      </c>
      <c r="AH7367">
        <v>20260102</v>
      </c>
      <c r="AI7367" t="s">
        <v>10104</v>
      </c>
      <c r="AJ7367">
        <v>18200</v>
      </c>
      <c r="AK7367">
        <v>18744.712890625</v>
      </c>
      <c r="AL7367" s="10">
        <f t="shared" si="920"/>
        <v>544.712890625</v>
      </c>
      <c r="AM7367" s="11">
        <f t="shared" si="921"/>
        <v>2.9929279704670329E-2</v>
      </c>
      <c r="AN7367">
        <v>18200</v>
      </c>
      <c r="AO7367">
        <v>18879.545679484701</v>
      </c>
      <c r="AP7367" s="12">
        <f t="shared" si="922"/>
        <v>679.5456794847014</v>
      </c>
      <c r="AQ7367" s="13">
        <f t="shared" si="923"/>
        <v>3.7337674696961615E-2</v>
      </c>
      <c r="AR7367">
        <v>18200</v>
      </c>
      <c r="AS7367">
        <v>17877.645930719289</v>
      </c>
      <c r="AT7367" s="14">
        <f t="shared" si="924"/>
        <v>322.35406928071097</v>
      </c>
      <c r="AU7367" s="15">
        <f t="shared" si="925"/>
        <v>1.7711762048390714E-2</v>
      </c>
      <c r="AV7367">
        <v>18200</v>
      </c>
      <c r="AW7367">
        <v>18775.85411764705</v>
      </c>
      <c r="AX7367" s="16">
        <f t="shared" si="926"/>
        <v>575.85411764704986</v>
      </c>
      <c r="AY7367" s="17">
        <f t="shared" si="927"/>
        <v>3.1640336134453287E-2</v>
      </c>
    </row>
    <row r="7368" spans="1:51" x14ac:dyDescent="0.25">
      <c r="A7368" t="s">
        <v>54</v>
      </c>
      <c r="B7368" t="s">
        <v>249</v>
      </c>
      <c r="C7368">
        <v>26000</v>
      </c>
      <c r="D7368">
        <v>135446</v>
      </c>
      <c r="E7368">
        <v>2013</v>
      </c>
      <c r="F7368" t="s">
        <v>56</v>
      </c>
      <c r="G7368" t="s">
        <v>1005</v>
      </c>
      <c r="I7368" t="s">
        <v>1460</v>
      </c>
      <c r="J7368">
        <v>8</v>
      </c>
      <c r="K7368" t="s">
        <v>111</v>
      </c>
      <c r="L7368">
        <v>4</v>
      </c>
      <c r="M7368" t="s">
        <v>45</v>
      </c>
      <c r="N7368">
        <v>6.6999998092651367</v>
      </c>
      <c r="O7368" t="s">
        <v>76</v>
      </c>
      <c r="P7368" t="s">
        <v>46</v>
      </c>
      <c r="R7368" t="s">
        <v>77</v>
      </c>
      <c r="S7368" t="s">
        <v>78</v>
      </c>
      <c r="T7368">
        <v>400</v>
      </c>
      <c r="U7368" t="s">
        <v>272</v>
      </c>
      <c r="V7368" t="s">
        <v>79</v>
      </c>
      <c r="X7368" t="s">
        <v>1006</v>
      </c>
      <c r="Y7368" t="s">
        <v>82</v>
      </c>
      <c r="AA7368">
        <v>0</v>
      </c>
      <c r="AB7368" t="s">
        <v>51</v>
      </c>
      <c r="AC7368" t="s">
        <v>1007</v>
      </c>
      <c r="AD7368">
        <v>1</v>
      </c>
      <c r="AE7368">
        <v>1</v>
      </c>
      <c r="AF7368">
        <v>1</v>
      </c>
      <c r="AG7368">
        <v>2026</v>
      </c>
      <c r="AH7368">
        <v>20251230</v>
      </c>
      <c r="AI7368" t="s">
        <v>10105</v>
      </c>
      <c r="AJ7368">
        <v>26000</v>
      </c>
      <c r="AK7368">
        <v>20188.484375</v>
      </c>
      <c r="AL7368" s="10">
        <f t="shared" si="920"/>
        <v>5811.515625</v>
      </c>
      <c r="AM7368" s="11">
        <f t="shared" si="921"/>
        <v>0.22351983173076923</v>
      </c>
      <c r="AN7368">
        <v>26000</v>
      </c>
      <c r="AO7368">
        <v>18329.503510274</v>
      </c>
      <c r="AP7368" s="12">
        <f t="shared" si="922"/>
        <v>7670.4964897259997</v>
      </c>
      <c r="AQ7368" s="13">
        <f t="shared" si="923"/>
        <v>0.29501909575869228</v>
      </c>
      <c r="AR7368">
        <v>26000</v>
      </c>
      <c r="AS7368">
        <v>18777.282576450289</v>
      </c>
      <c r="AT7368" s="14">
        <f t="shared" si="924"/>
        <v>7222.7174235497114</v>
      </c>
      <c r="AU7368" s="15">
        <f t="shared" si="925"/>
        <v>0.27779682398268118</v>
      </c>
      <c r="AV7368">
        <v>26000</v>
      </c>
      <c r="AW7368">
        <v>20055.217266187061</v>
      </c>
      <c r="AX7368" s="16">
        <f t="shared" si="926"/>
        <v>5944.7827338129391</v>
      </c>
      <c r="AY7368" s="17">
        <f t="shared" si="927"/>
        <v>0.22864548976203611</v>
      </c>
    </row>
    <row r="7369" spans="1:51" x14ac:dyDescent="0.25">
      <c r="A7369" t="s">
        <v>39</v>
      </c>
      <c r="B7369" t="s">
        <v>114</v>
      </c>
      <c r="C7369">
        <v>28000</v>
      </c>
      <c r="D7369">
        <v>59191</v>
      </c>
      <c r="E7369">
        <v>2024</v>
      </c>
      <c r="F7369" t="s">
        <v>56</v>
      </c>
      <c r="G7369" t="s">
        <v>229</v>
      </c>
      <c r="H7369" t="s">
        <v>416</v>
      </c>
      <c r="J7369">
        <v>6</v>
      </c>
      <c r="K7369" t="s">
        <v>44</v>
      </c>
      <c r="L7369">
        <v>4</v>
      </c>
      <c r="M7369" t="s">
        <v>45</v>
      </c>
      <c r="N7369">
        <v>3.5</v>
      </c>
      <c r="O7369" t="s">
        <v>119</v>
      </c>
      <c r="P7369" t="s">
        <v>46</v>
      </c>
      <c r="R7369" t="s">
        <v>47</v>
      </c>
      <c r="S7369" t="s">
        <v>151</v>
      </c>
      <c r="U7369" t="s">
        <v>394</v>
      </c>
      <c r="V7369" t="s">
        <v>79</v>
      </c>
      <c r="W7369" t="s">
        <v>832</v>
      </c>
      <c r="X7369" t="s">
        <v>136</v>
      </c>
      <c r="Y7369" t="s">
        <v>82</v>
      </c>
      <c r="AA7369">
        <v>0</v>
      </c>
      <c r="AB7369" t="s">
        <v>51</v>
      </c>
      <c r="AC7369" t="s">
        <v>52</v>
      </c>
      <c r="AD7369">
        <v>1</v>
      </c>
      <c r="AE7369">
        <v>1</v>
      </c>
      <c r="AF7369">
        <v>1</v>
      </c>
      <c r="AG7369">
        <v>2026</v>
      </c>
      <c r="AH7369">
        <v>20251231</v>
      </c>
      <c r="AI7369" t="s">
        <v>10106</v>
      </c>
      <c r="AJ7369">
        <v>28000</v>
      </c>
      <c r="AK7369">
        <v>32205.078125</v>
      </c>
      <c r="AL7369" s="10">
        <f t="shared" si="920"/>
        <v>4205.078125</v>
      </c>
      <c r="AM7369" s="11">
        <f t="shared" si="921"/>
        <v>0.15018136160714285</v>
      </c>
      <c r="AN7369">
        <v>28000</v>
      </c>
      <c r="AO7369">
        <v>30326.809078364538</v>
      </c>
      <c r="AP7369" s="12">
        <f t="shared" si="922"/>
        <v>2326.8090783645384</v>
      </c>
      <c r="AQ7369" s="13">
        <f t="shared" si="923"/>
        <v>8.3100324227304942E-2</v>
      </c>
      <c r="AR7369">
        <v>28000</v>
      </c>
      <c r="AS7369">
        <v>31362.244407604241</v>
      </c>
      <c r="AT7369" s="14">
        <f t="shared" si="924"/>
        <v>3362.2444076042411</v>
      </c>
      <c r="AU7369" s="15">
        <f t="shared" si="925"/>
        <v>0.12008015741443719</v>
      </c>
      <c r="AV7369">
        <v>28000</v>
      </c>
      <c r="AW7369">
        <v>31291.457300275481</v>
      </c>
      <c r="AX7369" s="16">
        <f t="shared" si="926"/>
        <v>3291.4573002754805</v>
      </c>
      <c r="AY7369" s="17">
        <f t="shared" si="927"/>
        <v>0.11755204643841002</v>
      </c>
    </row>
    <row r="7370" spans="1:51" x14ac:dyDescent="0.25">
      <c r="A7370" t="s">
        <v>106</v>
      </c>
      <c r="B7370" t="s">
        <v>611</v>
      </c>
      <c r="C7370">
        <v>7200</v>
      </c>
      <c r="D7370">
        <v>143563</v>
      </c>
      <c r="E7370">
        <v>2020</v>
      </c>
      <c r="F7370" t="s">
        <v>925</v>
      </c>
      <c r="G7370" t="s">
        <v>1172</v>
      </c>
      <c r="H7370" t="s">
        <v>574</v>
      </c>
      <c r="J7370">
        <v>4</v>
      </c>
      <c r="K7370" t="s">
        <v>118</v>
      </c>
      <c r="L7370">
        <v>4</v>
      </c>
      <c r="M7370" t="s">
        <v>45</v>
      </c>
      <c r="N7370">
        <v>2.5</v>
      </c>
      <c r="O7370" t="s">
        <v>60</v>
      </c>
      <c r="P7370" t="s">
        <v>46</v>
      </c>
      <c r="Q7370">
        <v>1</v>
      </c>
      <c r="R7370" t="s">
        <v>47</v>
      </c>
      <c r="S7370" t="s">
        <v>151</v>
      </c>
      <c r="T7370">
        <v>187</v>
      </c>
      <c r="U7370" t="s">
        <v>63</v>
      </c>
      <c r="V7370" t="s">
        <v>64</v>
      </c>
      <c r="W7370" t="s">
        <v>4172</v>
      </c>
      <c r="X7370" t="s">
        <v>49</v>
      </c>
      <c r="Y7370" t="s">
        <v>50</v>
      </c>
      <c r="Z7370">
        <v>26730</v>
      </c>
      <c r="AA7370">
        <v>0</v>
      </c>
      <c r="AB7370" t="s">
        <v>51</v>
      </c>
      <c r="AC7370" t="s">
        <v>52</v>
      </c>
      <c r="AD7370">
        <v>1</v>
      </c>
      <c r="AE7370">
        <v>1</v>
      </c>
      <c r="AF7370">
        <v>1</v>
      </c>
      <c r="AG7370">
        <v>2026</v>
      </c>
      <c r="AH7370">
        <v>20251230</v>
      </c>
      <c r="AI7370" t="s">
        <v>10107</v>
      </c>
      <c r="AJ7370">
        <v>7200</v>
      </c>
      <c r="AK7370">
        <v>5760.431640625</v>
      </c>
      <c r="AL7370" s="10">
        <f t="shared" si="920"/>
        <v>1439.568359375</v>
      </c>
      <c r="AM7370" s="11">
        <f t="shared" si="921"/>
        <v>0.19994004991319445</v>
      </c>
      <c r="AN7370">
        <v>7200</v>
      </c>
      <c r="AO7370">
        <v>6173.7966619395102</v>
      </c>
      <c r="AP7370" s="12">
        <f t="shared" si="922"/>
        <v>1026.2033380604898</v>
      </c>
      <c r="AQ7370" s="13">
        <f t="shared" si="923"/>
        <v>0.14252824139729026</v>
      </c>
      <c r="AR7370">
        <v>7200</v>
      </c>
      <c r="AS7370">
        <v>6090.7172963950943</v>
      </c>
      <c r="AT7370" s="14">
        <f t="shared" si="924"/>
        <v>1109.2827036049057</v>
      </c>
      <c r="AU7370" s="15">
        <f t="shared" si="925"/>
        <v>0.15406704216734801</v>
      </c>
      <c r="AV7370">
        <v>7200</v>
      </c>
      <c r="AW7370">
        <v>5967.5613496932519</v>
      </c>
      <c r="AX7370" s="16">
        <f t="shared" si="926"/>
        <v>1232.4386503067481</v>
      </c>
      <c r="AY7370" s="17">
        <f t="shared" si="927"/>
        <v>0.17117203476482612</v>
      </c>
    </row>
    <row r="7371" spans="1:51" x14ac:dyDescent="0.25">
      <c r="A7371" t="s">
        <v>54</v>
      </c>
      <c r="B7371" t="s">
        <v>138</v>
      </c>
      <c r="C7371">
        <v>2600</v>
      </c>
      <c r="D7371">
        <v>146539</v>
      </c>
      <c r="E7371">
        <v>2012</v>
      </c>
      <c r="F7371" t="s">
        <v>182</v>
      </c>
      <c r="G7371" t="s">
        <v>2869</v>
      </c>
      <c r="J7371">
        <v>8</v>
      </c>
      <c r="K7371" t="s">
        <v>87</v>
      </c>
      <c r="L7371">
        <v>4</v>
      </c>
      <c r="M7371" t="s">
        <v>45</v>
      </c>
      <c r="N7371">
        <v>5.5999999046325684</v>
      </c>
      <c r="O7371" t="s">
        <v>119</v>
      </c>
      <c r="P7371" t="s">
        <v>46</v>
      </c>
      <c r="Q7371">
        <v>3</v>
      </c>
      <c r="R7371" t="s">
        <v>47</v>
      </c>
      <c r="S7371" t="s">
        <v>151</v>
      </c>
      <c r="U7371" t="s">
        <v>394</v>
      </c>
      <c r="X7371" t="s">
        <v>136</v>
      </c>
      <c r="Y7371" t="s">
        <v>82</v>
      </c>
      <c r="AA7371">
        <v>0</v>
      </c>
      <c r="AB7371" t="s">
        <v>51</v>
      </c>
      <c r="AC7371" t="s">
        <v>52</v>
      </c>
      <c r="AD7371">
        <v>1</v>
      </c>
      <c r="AE7371">
        <v>1</v>
      </c>
      <c r="AF7371">
        <v>1</v>
      </c>
      <c r="AG7371">
        <v>2026</v>
      </c>
      <c r="AH7371">
        <v>20251230</v>
      </c>
      <c r="AI7371" t="s">
        <v>10108</v>
      </c>
      <c r="AJ7371">
        <v>2600</v>
      </c>
      <c r="AK7371">
        <v>3776.624755859375</v>
      </c>
      <c r="AL7371" s="10">
        <f t="shared" si="920"/>
        <v>1176.624755859375</v>
      </c>
      <c r="AM7371" s="11">
        <f t="shared" si="921"/>
        <v>0.45254798302283655</v>
      </c>
      <c r="AN7371">
        <v>2600</v>
      </c>
      <c r="AO7371">
        <v>3344.7286855361899</v>
      </c>
      <c r="AP7371" s="12">
        <f t="shared" si="922"/>
        <v>744.72868553618991</v>
      </c>
      <c r="AQ7371" s="13">
        <f t="shared" si="923"/>
        <v>0.28643410982161149</v>
      </c>
      <c r="AR7371">
        <v>2600</v>
      </c>
      <c r="AS7371">
        <v>3153.421314124796</v>
      </c>
      <c r="AT7371" s="14">
        <f t="shared" si="924"/>
        <v>553.42131412479603</v>
      </c>
      <c r="AU7371" s="15">
        <f t="shared" si="925"/>
        <v>0.21285435158646002</v>
      </c>
      <c r="AV7371">
        <v>2600</v>
      </c>
      <c r="AW7371">
        <v>3728.4140802422412</v>
      </c>
      <c r="AX7371" s="16">
        <f t="shared" si="926"/>
        <v>1128.4140802422412</v>
      </c>
      <c r="AY7371" s="17">
        <f t="shared" si="927"/>
        <v>0.43400541547778509</v>
      </c>
    </row>
    <row r="7372" spans="1:51" x14ac:dyDescent="0.25">
      <c r="A7372" t="s">
        <v>54</v>
      </c>
      <c r="B7372" t="s">
        <v>148</v>
      </c>
      <c r="C7372">
        <v>8400</v>
      </c>
      <c r="D7372">
        <v>113992</v>
      </c>
      <c r="E7372">
        <v>2017</v>
      </c>
      <c r="F7372" t="s">
        <v>1321</v>
      </c>
      <c r="G7372" t="s">
        <v>3554</v>
      </c>
      <c r="H7372" t="s">
        <v>9918</v>
      </c>
      <c r="J7372">
        <v>4</v>
      </c>
      <c r="K7372" t="s">
        <v>111</v>
      </c>
      <c r="L7372">
        <v>4</v>
      </c>
      <c r="M7372" t="s">
        <v>45</v>
      </c>
      <c r="N7372">
        <v>2</v>
      </c>
      <c r="O7372" t="s">
        <v>45</v>
      </c>
      <c r="R7372" t="s">
        <v>47</v>
      </c>
      <c r="S7372" t="s">
        <v>48</v>
      </c>
      <c r="T7372">
        <v>316</v>
      </c>
      <c r="U7372" t="s">
        <v>63</v>
      </c>
      <c r="W7372" t="s">
        <v>4919</v>
      </c>
      <c r="X7372" t="s">
        <v>97</v>
      </c>
      <c r="Y7372" t="s">
        <v>1324</v>
      </c>
      <c r="Z7372">
        <v>57350</v>
      </c>
      <c r="AA7372">
        <v>0</v>
      </c>
      <c r="AB7372" t="s">
        <v>51</v>
      </c>
      <c r="AC7372" t="s">
        <v>98</v>
      </c>
      <c r="AD7372">
        <v>1</v>
      </c>
      <c r="AE7372">
        <v>1</v>
      </c>
      <c r="AF7372">
        <v>1</v>
      </c>
      <c r="AG7372">
        <v>2026</v>
      </c>
      <c r="AH7372">
        <v>20251230</v>
      </c>
      <c r="AI7372" t="s">
        <v>10109</v>
      </c>
      <c r="AJ7372">
        <v>8400</v>
      </c>
      <c r="AK7372">
        <v>8969.5537109375</v>
      </c>
      <c r="AL7372" s="10">
        <f t="shared" si="920"/>
        <v>569.5537109375</v>
      </c>
      <c r="AM7372" s="11">
        <f t="shared" si="921"/>
        <v>6.7804013206845232E-2</v>
      </c>
      <c r="AN7372">
        <v>8400</v>
      </c>
      <c r="AO7372">
        <v>9256.0717741789595</v>
      </c>
      <c r="AP7372" s="12">
        <f t="shared" si="922"/>
        <v>856.07177417895946</v>
      </c>
      <c r="AQ7372" s="13">
        <f t="shared" si="923"/>
        <v>0.10191330644987613</v>
      </c>
      <c r="AR7372">
        <v>8400</v>
      </c>
      <c r="AS7372">
        <v>8426.1717164557576</v>
      </c>
      <c r="AT7372" s="14">
        <f t="shared" si="924"/>
        <v>26.171716455757633</v>
      </c>
      <c r="AU7372" s="15">
        <f t="shared" si="925"/>
        <v>3.1156805304473371E-3</v>
      </c>
      <c r="AV7372">
        <v>8400</v>
      </c>
      <c r="AW7372">
        <v>9025.4408866995072</v>
      </c>
      <c r="AX7372" s="16">
        <f t="shared" si="926"/>
        <v>625.44088669950725</v>
      </c>
      <c r="AY7372" s="17">
        <f t="shared" si="927"/>
        <v>7.4457248416608002E-2</v>
      </c>
    </row>
    <row r="7373" spans="1:51" x14ac:dyDescent="0.25">
      <c r="A7373" t="s">
        <v>54</v>
      </c>
      <c r="B7373" t="s">
        <v>148</v>
      </c>
      <c r="C7373">
        <v>9000</v>
      </c>
      <c r="D7373">
        <v>42043</v>
      </c>
      <c r="E7373">
        <v>2018</v>
      </c>
      <c r="F7373" t="s">
        <v>329</v>
      </c>
      <c r="G7373" t="s">
        <v>330</v>
      </c>
      <c r="H7373" t="s">
        <v>4777</v>
      </c>
      <c r="J7373">
        <v>6</v>
      </c>
      <c r="K7373" t="s">
        <v>44</v>
      </c>
      <c r="L7373">
        <v>4</v>
      </c>
      <c r="M7373" t="s">
        <v>45</v>
      </c>
      <c r="N7373">
        <v>3</v>
      </c>
      <c r="O7373" t="s">
        <v>45</v>
      </c>
      <c r="P7373" t="s">
        <v>451</v>
      </c>
      <c r="R7373" t="s">
        <v>47</v>
      </c>
      <c r="S7373" t="s">
        <v>48</v>
      </c>
      <c r="T7373">
        <v>340</v>
      </c>
      <c r="U7373" t="s">
        <v>63</v>
      </c>
      <c r="V7373" t="s">
        <v>79</v>
      </c>
      <c r="W7373" t="s">
        <v>4778</v>
      </c>
      <c r="X7373" t="s">
        <v>112</v>
      </c>
      <c r="Y7373" t="s">
        <v>333</v>
      </c>
      <c r="Z7373">
        <v>62000</v>
      </c>
      <c r="AA7373">
        <v>0</v>
      </c>
      <c r="AB7373" t="s">
        <v>51</v>
      </c>
      <c r="AC7373" t="s">
        <v>52</v>
      </c>
      <c r="AD7373">
        <v>1</v>
      </c>
      <c r="AE7373">
        <v>1</v>
      </c>
      <c r="AF7373">
        <v>1</v>
      </c>
      <c r="AG7373">
        <v>2026</v>
      </c>
      <c r="AH7373">
        <v>20251230</v>
      </c>
      <c r="AI7373" t="s">
        <v>10110</v>
      </c>
      <c r="AJ7373">
        <v>9000</v>
      </c>
      <c r="AK7373">
        <v>7853.63232421875</v>
      </c>
      <c r="AL7373" s="10">
        <f t="shared" si="920"/>
        <v>1146.36767578125</v>
      </c>
      <c r="AM7373" s="11">
        <f t="shared" si="921"/>
        <v>0.12737418619791666</v>
      </c>
      <c r="AN7373">
        <v>9000</v>
      </c>
      <c r="AO7373">
        <v>9035.9680596619564</v>
      </c>
      <c r="AP7373" s="12">
        <f t="shared" si="922"/>
        <v>35.968059661956431</v>
      </c>
      <c r="AQ7373" s="13">
        <f t="shared" si="923"/>
        <v>3.9964510735507148E-3</v>
      </c>
      <c r="AR7373">
        <v>9000</v>
      </c>
      <c r="AS7373">
        <v>8988.5699779193219</v>
      </c>
      <c r="AT7373" s="14">
        <f t="shared" si="924"/>
        <v>11.4300220806781</v>
      </c>
      <c r="AU7373" s="15">
        <f t="shared" si="925"/>
        <v>1.2700024534086777E-3</v>
      </c>
      <c r="AV7373">
        <v>9000</v>
      </c>
      <c r="AW7373">
        <v>7984.9511603740912</v>
      </c>
      <c r="AX7373" s="16">
        <f t="shared" si="926"/>
        <v>1015.0488396259088</v>
      </c>
      <c r="AY7373" s="17">
        <f t="shared" si="927"/>
        <v>0.11278320440287876</v>
      </c>
    </row>
    <row r="7374" spans="1:51" x14ac:dyDescent="0.25">
      <c r="A7374" t="s">
        <v>69</v>
      </c>
      <c r="B7374" t="s">
        <v>210</v>
      </c>
      <c r="C7374">
        <v>800</v>
      </c>
      <c r="D7374">
        <v>147026</v>
      </c>
      <c r="E7374">
        <v>2014</v>
      </c>
      <c r="F7374" t="s">
        <v>343</v>
      </c>
      <c r="G7374" t="s">
        <v>620</v>
      </c>
      <c r="H7374" t="s">
        <v>752</v>
      </c>
      <c r="J7374">
        <v>4</v>
      </c>
      <c r="K7374" t="s">
        <v>44</v>
      </c>
      <c r="L7374">
        <v>4</v>
      </c>
      <c r="M7374" t="s">
        <v>45</v>
      </c>
      <c r="N7374">
        <v>2.4000000953674321</v>
      </c>
      <c r="O7374" t="s">
        <v>76</v>
      </c>
      <c r="P7374" t="s">
        <v>46</v>
      </c>
      <c r="Q7374">
        <v>1</v>
      </c>
      <c r="R7374" t="s">
        <v>47</v>
      </c>
      <c r="S7374" t="s">
        <v>78</v>
      </c>
      <c r="U7374" t="s">
        <v>63</v>
      </c>
      <c r="X7374" t="s">
        <v>49</v>
      </c>
      <c r="Y7374" t="s">
        <v>82</v>
      </c>
      <c r="AA7374">
        <v>0</v>
      </c>
      <c r="AB7374" t="s">
        <v>51</v>
      </c>
      <c r="AC7374" t="s">
        <v>52</v>
      </c>
      <c r="AD7374">
        <v>1</v>
      </c>
      <c r="AE7374">
        <v>1</v>
      </c>
      <c r="AF7374">
        <v>1</v>
      </c>
      <c r="AG7374">
        <v>2026</v>
      </c>
      <c r="AH7374">
        <v>20260102</v>
      </c>
      <c r="AI7374" t="s">
        <v>10111</v>
      </c>
      <c r="AJ7374">
        <v>800</v>
      </c>
      <c r="AK7374">
        <v>1228.230224609375</v>
      </c>
      <c r="AL7374" s="10">
        <f t="shared" si="920"/>
        <v>428.230224609375</v>
      </c>
      <c r="AM7374" s="11">
        <f t="shared" si="921"/>
        <v>0.53528778076171879</v>
      </c>
      <c r="AN7374">
        <v>800</v>
      </c>
      <c r="AO7374">
        <v>1164.6741883737</v>
      </c>
      <c r="AP7374" s="12">
        <f t="shared" si="922"/>
        <v>364.67418837369996</v>
      </c>
      <c r="AQ7374" s="13">
        <f t="shared" si="923"/>
        <v>0.45584273546712495</v>
      </c>
      <c r="AR7374">
        <v>800</v>
      </c>
      <c r="AS7374">
        <v>1212.082330371092</v>
      </c>
      <c r="AT7374" s="14">
        <f t="shared" si="924"/>
        <v>412.08233037109198</v>
      </c>
      <c r="AU7374" s="15">
        <f t="shared" si="925"/>
        <v>0.51510291296386501</v>
      </c>
      <c r="AV7374">
        <v>800</v>
      </c>
      <c r="AW7374">
        <v>1219.4489795918371</v>
      </c>
      <c r="AX7374" s="16">
        <f t="shared" si="926"/>
        <v>419.44897959183709</v>
      </c>
      <c r="AY7374" s="17">
        <f t="shared" si="927"/>
        <v>0.52431122448979639</v>
      </c>
    </row>
    <row r="7375" spans="1:51" x14ac:dyDescent="0.25">
      <c r="A7375" t="s">
        <v>54</v>
      </c>
      <c r="B7375" t="s">
        <v>249</v>
      </c>
      <c r="C7375">
        <v>6000</v>
      </c>
      <c r="D7375">
        <v>139008</v>
      </c>
      <c r="E7375">
        <v>2012</v>
      </c>
      <c r="F7375" t="s">
        <v>71</v>
      </c>
      <c r="G7375" t="s">
        <v>72</v>
      </c>
      <c r="H7375" t="s">
        <v>495</v>
      </c>
      <c r="I7375" t="s">
        <v>150</v>
      </c>
      <c r="J7375">
        <v>8</v>
      </c>
      <c r="K7375" t="s">
        <v>75</v>
      </c>
      <c r="L7375">
        <v>2</v>
      </c>
      <c r="M7375" t="s">
        <v>45</v>
      </c>
      <c r="N7375">
        <v>5.3000001907348633</v>
      </c>
      <c r="O7375" t="s">
        <v>76</v>
      </c>
      <c r="P7375" t="s">
        <v>46</v>
      </c>
      <c r="R7375" t="s">
        <v>77</v>
      </c>
      <c r="S7375" t="s">
        <v>78</v>
      </c>
      <c r="U7375" t="s">
        <v>63</v>
      </c>
      <c r="W7375" t="s">
        <v>7293</v>
      </c>
      <c r="X7375" t="s">
        <v>97</v>
      </c>
      <c r="Y7375" t="s">
        <v>82</v>
      </c>
      <c r="AA7375">
        <v>0</v>
      </c>
      <c r="AB7375" t="s">
        <v>51</v>
      </c>
      <c r="AC7375" t="s">
        <v>83</v>
      </c>
      <c r="AD7375">
        <v>1</v>
      </c>
      <c r="AE7375">
        <v>1</v>
      </c>
      <c r="AF7375">
        <v>1</v>
      </c>
      <c r="AG7375">
        <v>2026</v>
      </c>
      <c r="AH7375">
        <v>20251230</v>
      </c>
      <c r="AI7375" t="s">
        <v>10112</v>
      </c>
      <c r="AJ7375">
        <v>6000</v>
      </c>
      <c r="AK7375">
        <v>6459.07080078125</v>
      </c>
      <c r="AL7375" s="10">
        <f t="shared" si="920"/>
        <v>459.07080078125</v>
      </c>
      <c r="AM7375" s="11">
        <f t="shared" si="921"/>
        <v>7.6511800130208335E-2</v>
      </c>
      <c r="AN7375">
        <v>6000</v>
      </c>
      <c r="AO7375">
        <v>6232.4284356602848</v>
      </c>
      <c r="AP7375" s="12">
        <f t="shared" si="922"/>
        <v>232.42843566028478</v>
      </c>
      <c r="AQ7375" s="13">
        <f t="shared" si="923"/>
        <v>3.8738072610047462E-2</v>
      </c>
      <c r="AR7375">
        <v>6000</v>
      </c>
      <c r="AS7375">
        <v>6175.7221621845656</v>
      </c>
      <c r="AT7375" s="14">
        <f t="shared" si="924"/>
        <v>175.7221621845656</v>
      </c>
      <c r="AU7375" s="15">
        <f t="shared" si="925"/>
        <v>2.9287027030760936E-2</v>
      </c>
      <c r="AV7375">
        <v>6000</v>
      </c>
      <c r="AW7375">
        <v>6504.954710144928</v>
      </c>
      <c r="AX7375" s="16">
        <f t="shared" si="926"/>
        <v>504.95471014492796</v>
      </c>
      <c r="AY7375" s="17">
        <f t="shared" si="927"/>
        <v>8.4159118357487989E-2</v>
      </c>
    </row>
    <row r="7376" spans="1:51" x14ac:dyDescent="0.25">
      <c r="A7376" t="s">
        <v>69</v>
      </c>
      <c r="B7376" t="s">
        <v>85</v>
      </c>
      <c r="C7376">
        <v>13000</v>
      </c>
      <c r="D7376">
        <v>98208</v>
      </c>
      <c r="E7376">
        <v>2021</v>
      </c>
      <c r="F7376" t="s">
        <v>408</v>
      </c>
      <c r="G7376" t="s">
        <v>1012</v>
      </c>
      <c r="H7376" t="s">
        <v>574</v>
      </c>
      <c r="J7376">
        <v>6</v>
      </c>
      <c r="K7376" t="s">
        <v>87</v>
      </c>
      <c r="L7376">
        <v>4</v>
      </c>
      <c r="M7376" t="s">
        <v>45</v>
      </c>
      <c r="N7376">
        <v>3.5999999046325679</v>
      </c>
      <c r="O7376" t="s">
        <v>60</v>
      </c>
      <c r="P7376" t="s">
        <v>46</v>
      </c>
      <c r="Q7376">
        <v>4</v>
      </c>
      <c r="R7376" t="s">
        <v>353</v>
      </c>
      <c r="S7376" t="s">
        <v>62</v>
      </c>
      <c r="T7376">
        <v>287</v>
      </c>
      <c r="U7376" t="s">
        <v>63</v>
      </c>
      <c r="V7376" t="s">
        <v>79</v>
      </c>
      <c r="X7376" t="s">
        <v>97</v>
      </c>
      <c r="Y7376" t="s">
        <v>125</v>
      </c>
      <c r="AA7376">
        <v>0</v>
      </c>
      <c r="AB7376" t="s">
        <v>51</v>
      </c>
      <c r="AC7376" t="s">
        <v>353</v>
      </c>
      <c r="AD7376">
        <v>1</v>
      </c>
      <c r="AE7376">
        <v>1</v>
      </c>
      <c r="AF7376">
        <v>1</v>
      </c>
      <c r="AG7376">
        <v>2026</v>
      </c>
      <c r="AH7376">
        <v>20251231</v>
      </c>
      <c r="AI7376" t="s">
        <v>10113</v>
      </c>
      <c r="AJ7376">
        <v>13000</v>
      </c>
      <c r="AK7376">
        <v>13386.1474609375</v>
      </c>
      <c r="AL7376" s="10">
        <f t="shared" si="920"/>
        <v>386.1474609375</v>
      </c>
      <c r="AM7376" s="11">
        <f t="shared" si="921"/>
        <v>2.9703650841346154E-2</v>
      </c>
      <c r="AN7376">
        <v>13000</v>
      </c>
      <c r="AO7376">
        <v>13074.606869727841</v>
      </c>
      <c r="AP7376" s="12">
        <f t="shared" si="922"/>
        <v>74.606869727840603</v>
      </c>
      <c r="AQ7376" s="13">
        <f t="shared" si="923"/>
        <v>5.7389899790646617E-3</v>
      </c>
      <c r="AR7376">
        <v>13000</v>
      </c>
      <c r="AS7376">
        <v>13774.247739053881</v>
      </c>
      <c r="AT7376" s="14">
        <f t="shared" si="924"/>
        <v>774.24773905388065</v>
      </c>
      <c r="AU7376" s="15">
        <f t="shared" si="925"/>
        <v>5.9557518388760049E-2</v>
      </c>
      <c r="AV7376">
        <v>13000</v>
      </c>
      <c r="AW7376">
        <v>13438.248262792171</v>
      </c>
      <c r="AX7376" s="16">
        <f t="shared" si="926"/>
        <v>438.24826279217086</v>
      </c>
      <c r="AY7376" s="17">
        <f t="shared" si="927"/>
        <v>3.3711404830166991E-2</v>
      </c>
    </row>
    <row r="7377" spans="1:51" x14ac:dyDescent="0.25">
      <c r="A7377" t="s">
        <v>39</v>
      </c>
      <c r="B7377" t="s">
        <v>355</v>
      </c>
      <c r="C7377">
        <v>4800</v>
      </c>
      <c r="D7377">
        <v>104899</v>
      </c>
      <c r="E7377">
        <v>2018</v>
      </c>
      <c r="F7377" t="s">
        <v>182</v>
      </c>
      <c r="G7377" t="s">
        <v>216</v>
      </c>
      <c r="J7377">
        <v>4</v>
      </c>
      <c r="K7377" t="s">
        <v>87</v>
      </c>
      <c r="L7377">
        <v>4</v>
      </c>
      <c r="M7377" t="s">
        <v>45</v>
      </c>
      <c r="N7377">
        <v>2.5</v>
      </c>
      <c r="O7377" t="s">
        <v>60</v>
      </c>
      <c r="P7377" t="s">
        <v>46</v>
      </c>
      <c r="Q7377">
        <v>4</v>
      </c>
      <c r="R7377" t="s">
        <v>61</v>
      </c>
      <c r="S7377" t="s">
        <v>151</v>
      </c>
      <c r="U7377" t="s">
        <v>63</v>
      </c>
      <c r="V7377" t="s">
        <v>64</v>
      </c>
      <c r="X7377" t="s">
        <v>65</v>
      </c>
      <c r="Y7377" t="s">
        <v>82</v>
      </c>
      <c r="Z7377">
        <v>23260</v>
      </c>
      <c r="AA7377">
        <v>0</v>
      </c>
      <c r="AB7377" t="s">
        <v>51</v>
      </c>
      <c r="AC7377" t="s">
        <v>67</v>
      </c>
      <c r="AD7377">
        <v>1</v>
      </c>
      <c r="AE7377">
        <v>1</v>
      </c>
      <c r="AF7377">
        <v>1</v>
      </c>
      <c r="AG7377">
        <v>2026</v>
      </c>
      <c r="AH7377">
        <v>20251230</v>
      </c>
      <c r="AI7377" t="s">
        <v>10114</v>
      </c>
      <c r="AJ7377">
        <v>4800</v>
      </c>
      <c r="AK7377">
        <v>5948.66162109375</v>
      </c>
      <c r="AL7377" s="10">
        <f t="shared" si="920"/>
        <v>1148.66162109375</v>
      </c>
      <c r="AM7377" s="11">
        <f t="shared" si="921"/>
        <v>0.23930450439453124</v>
      </c>
      <c r="AN7377">
        <v>4800</v>
      </c>
      <c r="AO7377">
        <v>5886.3859561823137</v>
      </c>
      <c r="AP7377" s="12">
        <f t="shared" si="922"/>
        <v>1086.3859561823137</v>
      </c>
      <c r="AQ7377" s="13">
        <f t="shared" si="923"/>
        <v>0.22633040753798203</v>
      </c>
      <c r="AR7377">
        <v>4800</v>
      </c>
      <c r="AS7377">
        <v>5582.4634297338716</v>
      </c>
      <c r="AT7377" s="14">
        <f t="shared" si="924"/>
        <v>782.46342973387164</v>
      </c>
      <c r="AU7377" s="15">
        <f t="shared" si="925"/>
        <v>0.16301321452788992</v>
      </c>
      <c r="AV7377">
        <v>4800</v>
      </c>
      <c r="AW7377">
        <v>6026.4058823529413</v>
      </c>
      <c r="AX7377" s="16">
        <f t="shared" si="926"/>
        <v>1226.4058823529413</v>
      </c>
      <c r="AY7377" s="17">
        <f t="shared" si="927"/>
        <v>0.2555012254901961</v>
      </c>
    </row>
    <row r="7378" spans="1:51" x14ac:dyDescent="0.25">
      <c r="A7378" t="s">
        <v>54</v>
      </c>
      <c r="B7378" t="s">
        <v>479</v>
      </c>
      <c r="C7378">
        <v>5500</v>
      </c>
      <c r="D7378">
        <v>147916</v>
      </c>
      <c r="E7378">
        <v>2019</v>
      </c>
      <c r="F7378" t="s">
        <v>155</v>
      </c>
      <c r="G7378" t="s">
        <v>150</v>
      </c>
      <c r="H7378" t="s">
        <v>276</v>
      </c>
      <c r="J7378">
        <v>8</v>
      </c>
      <c r="K7378" t="s">
        <v>44</v>
      </c>
      <c r="L7378">
        <v>4</v>
      </c>
      <c r="M7378" t="s">
        <v>45</v>
      </c>
      <c r="N7378">
        <v>5.6999998092651367</v>
      </c>
      <c r="O7378" t="s">
        <v>119</v>
      </c>
      <c r="P7378" t="s">
        <v>46</v>
      </c>
      <c r="R7378" t="s">
        <v>77</v>
      </c>
      <c r="S7378" t="s">
        <v>151</v>
      </c>
      <c r="T7378">
        <v>395</v>
      </c>
      <c r="U7378" t="s">
        <v>63</v>
      </c>
      <c r="V7378" t="s">
        <v>79</v>
      </c>
      <c r="X7378" t="s">
        <v>97</v>
      </c>
      <c r="Y7378" t="s">
        <v>82</v>
      </c>
      <c r="AA7378">
        <v>0</v>
      </c>
      <c r="AB7378" t="s">
        <v>51</v>
      </c>
      <c r="AC7378" t="s">
        <v>83</v>
      </c>
      <c r="AD7378">
        <v>1</v>
      </c>
      <c r="AE7378">
        <v>1</v>
      </c>
      <c r="AF7378">
        <v>1</v>
      </c>
      <c r="AG7378">
        <v>2026</v>
      </c>
      <c r="AH7378">
        <v>20251229</v>
      </c>
      <c r="AI7378" t="s">
        <v>10115</v>
      </c>
      <c r="AJ7378">
        <v>5500</v>
      </c>
      <c r="AK7378">
        <v>8378.3408203125</v>
      </c>
      <c r="AL7378" s="10">
        <f t="shared" si="920"/>
        <v>2878.3408203125</v>
      </c>
      <c r="AM7378" s="11">
        <f t="shared" si="921"/>
        <v>0.52333469460227278</v>
      </c>
      <c r="AN7378">
        <v>5500</v>
      </c>
      <c r="AO7378">
        <v>8468.4678878607283</v>
      </c>
      <c r="AP7378" s="12">
        <f t="shared" si="922"/>
        <v>2968.4678878607283</v>
      </c>
      <c r="AQ7378" s="13">
        <f t="shared" si="923"/>
        <v>0.53972143415649609</v>
      </c>
      <c r="AR7378">
        <v>5500</v>
      </c>
      <c r="AS7378">
        <v>8733.2986208291113</v>
      </c>
      <c r="AT7378" s="14">
        <f t="shared" si="924"/>
        <v>3233.2986208291113</v>
      </c>
      <c r="AU7378" s="15">
        <f t="shared" si="925"/>
        <v>0.5878724765143839</v>
      </c>
      <c r="AV7378">
        <v>5500</v>
      </c>
      <c r="AW7378">
        <v>8447.9281098546016</v>
      </c>
      <c r="AX7378" s="16">
        <f t="shared" si="926"/>
        <v>2947.9281098546016</v>
      </c>
      <c r="AY7378" s="17">
        <f t="shared" si="927"/>
        <v>0.53598692906447298</v>
      </c>
    </row>
    <row r="7379" spans="1:51" x14ac:dyDescent="0.25">
      <c r="A7379" t="s">
        <v>39</v>
      </c>
      <c r="B7379" t="s">
        <v>355</v>
      </c>
      <c r="C7379">
        <v>1000</v>
      </c>
      <c r="D7379">
        <v>144332</v>
      </c>
      <c r="E7379">
        <v>2011</v>
      </c>
      <c r="F7379" t="s">
        <v>71</v>
      </c>
      <c r="G7379" t="s">
        <v>128</v>
      </c>
      <c r="H7379" t="s">
        <v>778</v>
      </c>
      <c r="J7379">
        <v>4</v>
      </c>
      <c r="K7379" t="s">
        <v>75</v>
      </c>
      <c r="L7379">
        <v>4</v>
      </c>
      <c r="M7379" t="s">
        <v>45</v>
      </c>
      <c r="N7379">
        <v>2.4000000953674321</v>
      </c>
      <c r="O7379" t="s">
        <v>60</v>
      </c>
      <c r="P7379" t="s">
        <v>46</v>
      </c>
      <c r="Q7379">
        <v>3</v>
      </c>
      <c r="R7379" t="s">
        <v>61</v>
      </c>
      <c r="U7379" t="s">
        <v>63</v>
      </c>
      <c r="V7379" t="s">
        <v>64</v>
      </c>
      <c r="W7379" t="s">
        <v>2291</v>
      </c>
      <c r="X7379" t="s">
        <v>65</v>
      </c>
      <c r="Y7379" t="s">
        <v>82</v>
      </c>
      <c r="AA7379">
        <v>0</v>
      </c>
      <c r="AB7379" t="s">
        <v>51</v>
      </c>
      <c r="AC7379" t="s">
        <v>67</v>
      </c>
      <c r="AD7379">
        <v>1</v>
      </c>
      <c r="AE7379">
        <v>1</v>
      </c>
      <c r="AF7379">
        <v>1</v>
      </c>
      <c r="AG7379">
        <v>2026</v>
      </c>
      <c r="AH7379">
        <v>20251230</v>
      </c>
      <c r="AI7379" t="s">
        <v>10116</v>
      </c>
      <c r="AJ7379">
        <v>1000</v>
      </c>
      <c r="AK7379">
        <v>1631.127685546875</v>
      </c>
      <c r="AL7379" s="10">
        <f t="shared" si="920"/>
        <v>631.127685546875</v>
      </c>
      <c r="AM7379" s="11">
        <f t="shared" si="921"/>
        <v>0.63112768554687504</v>
      </c>
      <c r="AN7379">
        <v>1000</v>
      </c>
      <c r="AO7379">
        <v>1556.63297752156</v>
      </c>
      <c r="AP7379" s="12">
        <f t="shared" si="922"/>
        <v>556.63297752155995</v>
      </c>
      <c r="AQ7379" s="13">
        <f t="shared" si="923"/>
        <v>0.55663297752155994</v>
      </c>
      <c r="AR7379">
        <v>1000</v>
      </c>
      <c r="AS7379">
        <v>1510.93154152187</v>
      </c>
      <c r="AT7379" s="14">
        <f t="shared" si="924"/>
        <v>510.93154152187003</v>
      </c>
      <c r="AU7379" s="15">
        <f t="shared" si="925"/>
        <v>0.51093154152187004</v>
      </c>
      <c r="AV7379">
        <v>1000</v>
      </c>
      <c r="AW7379">
        <v>1694.2877906976739</v>
      </c>
      <c r="AX7379" s="16">
        <f t="shared" si="926"/>
        <v>694.28779069767393</v>
      </c>
      <c r="AY7379" s="17">
        <f t="shared" si="927"/>
        <v>0.69428779069767388</v>
      </c>
    </row>
    <row r="7380" spans="1:51" x14ac:dyDescent="0.25">
      <c r="A7380" t="s">
        <v>54</v>
      </c>
      <c r="B7380" t="s">
        <v>55</v>
      </c>
      <c r="C7380">
        <v>5100</v>
      </c>
      <c r="D7380">
        <v>119064</v>
      </c>
      <c r="E7380">
        <v>2019</v>
      </c>
      <c r="F7380" t="s">
        <v>165</v>
      </c>
      <c r="G7380" t="s">
        <v>166</v>
      </c>
      <c r="H7380" t="s">
        <v>2035</v>
      </c>
      <c r="I7380" t="s">
        <v>168</v>
      </c>
      <c r="J7380">
        <v>4</v>
      </c>
      <c r="K7380" t="s">
        <v>87</v>
      </c>
      <c r="L7380">
        <v>4</v>
      </c>
      <c r="M7380" t="s">
        <v>45</v>
      </c>
      <c r="N7380">
        <v>1.799999952316284</v>
      </c>
      <c r="O7380" t="s">
        <v>60</v>
      </c>
      <c r="P7380" t="s">
        <v>46</v>
      </c>
      <c r="Q7380">
        <v>3</v>
      </c>
      <c r="R7380" t="s">
        <v>61</v>
      </c>
      <c r="S7380" t="s">
        <v>151</v>
      </c>
      <c r="T7380">
        <v>132</v>
      </c>
      <c r="U7380" t="s">
        <v>63</v>
      </c>
      <c r="V7380" t="s">
        <v>64</v>
      </c>
      <c r="W7380" t="s">
        <v>169</v>
      </c>
      <c r="X7380" t="s">
        <v>65</v>
      </c>
      <c r="Y7380" t="s">
        <v>125</v>
      </c>
      <c r="AA7380">
        <v>0</v>
      </c>
      <c r="AB7380" t="s">
        <v>51</v>
      </c>
      <c r="AC7380" t="s">
        <v>67</v>
      </c>
      <c r="AD7380">
        <v>1</v>
      </c>
      <c r="AE7380">
        <v>1</v>
      </c>
      <c r="AF7380">
        <v>1</v>
      </c>
      <c r="AG7380">
        <v>2026</v>
      </c>
      <c r="AH7380">
        <v>20251230</v>
      </c>
      <c r="AI7380" t="s">
        <v>10117</v>
      </c>
      <c r="AJ7380">
        <v>5100</v>
      </c>
      <c r="AK7380">
        <v>7117.66015625</v>
      </c>
      <c r="AL7380" s="10">
        <f t="shared" si="920"/>
        <v>2017.66015625</v>
      </c>
      <c r="AM7380" s="11">
        <f t="shared" si="921"/>
        <v>0.39561963848039217</v>
      </c>
      <c r="AN7380">
        <v>5100</v>
      </c>
      <c r="AO7380">
        <v>7377.688342290402</v>
      </c>
      <c r="AP7380" s="12">
        <f t="shared" si="922"/>
        <v>2277.688342290402</v>
      </c>
      <c r="AQ7380" s="13">
        <f t="shared" si="923"/>
        <v>0.44660555731184354</v>
      </c>
      <c r="AR7380">
        <v>5100</v>
      </c>
      <c r="AS7380">
        <v>6898.6079693732418</v>
      </c>
      <c r="AT7380" s="14">
        <f t="shared" si="924"/>
        <v>1798.6079693732418</v>
      </c>
      <c r="AU7380" s="15">
        <f t="shared" si="925"/>
        <v>0.35266822928887093</v>
      </c>
      <c r="AV7380">
        <v>5100</v>
      </c>
      <c r="AW7380">
        <v>7259.7403072421357</v>
      </c>
      <c r="AX7380" s="16">
        <f t="shared" si="926"/>
        <v>2159.7403072421357</v>
      </c>
      <c r="AY7380" s="17">
        <f t="shared" si="927"/>
        <v>0.42347849161610507</v>
      </c>
    </row>
    <row r="7381" spans="1:51" x14ac:dyDescent="0.25">
      <c r="A7381" t="s">
        <v>106</v>
      </c>
      <c r="B7381" t="s">
        <v>215</v>
      </c>
      <c r="C7381">
        <v>800</v>
      </c>
      <c r="D7381">
        <v>125687</v>
      </c>
      <c r="E7381">
        <v>2015</v>
      </c>
      <c r="F7381" t="s">
        <v>71</v>
      </c>
      <c r="G7381" t="s">
        <v>1473</v>
      </c>
      <c r="H7381" t="s">
        <v>73</v>
      </c>
      <c r="J7381">
        <v>4</v>
      </c>
      <c r="K7381" t="s">
        <v>59</v>
      </c>
      <c r="L7381">
        <v>4</v>
      </c>
      <c r="M7381" t="s">
        <v>45</v>
      </c>
      <c r="N7381">
        <v>1.3999999761581421</v>
      </c>
      <c r="O7381" t="s">
        <v>60</v>
      </c>
      <c r="P7381" t="s">
        <v>46</v>
      </c>
      <c r="R7381" t="s">
        <v>61</v>
      </c>
      <c r="U7381" t="s">
        <v>63</v>
      </c>
      <c r="V7381" t="s">
        <v>64</v>
      </c>
      <c r="W7381" t="s">
        <v>900</v>
      </c>
      <c r="X7381" t="s">
        <v>65</v>
      </c>
      <c r="Y7381" t="s">
        <v>82</v>
      </c>
      <c r="AA7381">
        <v>0</v>
      </c>
      <c r="AB7381" t="s">
        <v>51</v>
      </c>
      <c r="AC7381" t="s">
        <v>67</v>
      </c>
      <c r="AD7381">
        <v>1</v>
      </c>
      <c r="AE7381">
        <v>1</v>
      </c>
      <c r="AF7381">
        <v>1</v>
      </c>
      <c r="AG7381">
        <v>2026</v>
      </c>
      <c r="AH7381">
        <v>20251229</v>
      </c>
      <c r="AI7381" t="s">
        <v>10118</v>
      </c>
      <c r="AJ7381">
        <v>800</v>
      </c>
      <c r="AK7381">
        <v>2042.008056640625</v>
      </c>
      <c r="AL7381" s="10">
        <f t="shared" si="920"/>
        <v>1242.008056640625</v>
      </c>
      <c r="AM7381" s="11">
        <f t="shared" si="921"/>
        <v>1.5525100708007813</v>
      </c>
      <c r="AN7381">
        <v>800</v>
      </c>
      <c r="AO7381">
        <v>2103.633259993831</v>
      </c>
      <c r="AP7381" s="12">
        <f t="shared" si="922"/>
        <v>1303.633259993831</v>
      </c>
      <c r="AQ7381" s="13">
        <f t="shared" si="923"/>
        <v>1.6295415749922888</v>
      </c>
      <c r="AR7381">
        <v>800</v>
      </c>
      <c r="AS7381">
        <v>2100.4599065105131</v>
      </c>
      <c r="AT7381" s="14">
        <f t="shared" si="924"/>
        <v>1300.4599065105131</v>
      </c>
      <c r="AU7381" s="15">
        <f t="shared" si="925"/>
        <v>1.6255748831381414</v>
      </c>
      <c r="AV7381">
        <v>800</v>
      </c>
      <c r="AW7381">
        <v>2055.4760066188642</v>
      </c>
      <c r="AX7381" s="16">
        <f t="shared" si="926"/>
        <v>1255.4760066188642</v>
      </c>
      <c r="AY7381" s="17">
        <f t="shared" si="927"/>
        <v>1.5693450082735803</v>
      </c>
    </row>
    <row r="7382" spans="1:51" x14ac:dyDescent="0.25">
      <c r="A7382" t="s">
        <v>69</v>
      </c>
      <c r="B7382" t="s">
        <v>210</v>
      </c>
      <c r="C7382">
        <v>9600</v>
      </c>
      <c r="D7382">
        <v>43601</v>
      </c>
      <c r="E7382">
        <v>2022</v>
      </c>
      <c r="F7382" t="s">
        <v>349</v>
      </c>
      <c r="G7382" t="s">
        <v>546</v>
      </c>
      <c r="H7382" t="s">
        <v>372</v>
      </c>
      <c r="I7382" t="s">
        <v>776</v>
      </c>
      <c r="J7382">
        <v>6</v>
      </c>
      <c r="K7382" t="s">
        <v>111</v>
      </c>
      <c r="L7382">
        <v>4</v>
      </c>
      <c r="M7382" t="s">
        <v>45</v>
      </c>
      <c r="N7382">
        <v>3.5999999046325679</v>
      </c>
      <c r="O7382" t="s">
        <v>119</v>
      </c>
      <c r="P7382" t="s">
        <v>161</v>
      </c>
      <c r="R7382" t="s">
        <v>61</v>
      </c>
      <c r="S7382" t="s">
        <v>423</v>
      </c>
      <c r="T7382">
        <v>292</v>
      </c>
      <c r="U7382" t="s">
        <v>63</v>
      </c>
      <c r="V7382" t="s">
        <v>79</v>
      </c>
      <c r="X7382" t="s">
        <v>65</v>
      </c>
      <c r="Y7382" t="s">
        <v>125</v>
      </c>
      <c r="AA7382">
        <v>0</v>
      </c>
      <c r="AB7382" t="s">
        <v>51</v>
      </c>
      <c r="AC7382" t="s">
        <v>67</v>
      </c>
      <c r="AD7382">
        <v>1</v>
      </c>
      <c r="AE7382">
        <v>1</v>
      </c>
      <c r="AF7382">
        <v>1</v>
      </c>
      <c r="AG7382">
        <v>2026</v>
      </c>
      <c r="AH7382">
        <v>20260102</v>
      </c>
      <c r="AI7382" t="s">
        <v>10119</v>
      </c>
      <c r="AJ7382">
        <v>9600</v>
      </c>
      <c r="AK7382">
        <v>5780.6318359375</v>
      </c>
      <c r="AL7382" s="10">
        <f t="shared" si="920"/>
        <v>3819.3681640625</v>
      </c>
      <c r="AM7382" s="11">
        <f t="shared" si="921"/>
        <v>0.39785085042317708</v>
      </c>
      <c r="AN7382">
        <v>9600</v>
      </c>
      <c r="AO7382">
        <v>6320.4470920885742</v>
      </c>
      <c r="AP7382" s="12">
        <f t="shared" si="922"/>
        <v>3279.5529079114258</v>
      </c>
      <c r="AQ7382" s="13">
        <f t="shared" si="923"/>
        <v>0.34162009457410686</v>
      </c>
      <c r="AR7382">
        <v>9600</v>
      </c>
      <c r="AS7382">
        <v>5827.4411063616444</v>
      </c>
      <c r="AT7382" s="14">
        <f t="shared" si="924"/>
        <v>3772.5588936383556</v>
      </c>
      <c r="AU7382" s="15">
        <f t="shared" si="925"/>
        <v>0.39297488475399539</v>
      </c>
      <c r="AV7382">
        <v>9600</v>
      </c>
      <c r="AW7382">
        <v>5967.5613496932519</v>
      </c>
      <c r="AX7382" s="16">
        <f t="shared" si="926"/>
        <v>3632.4386503067481</v>
      </c>
      <c r="AY7382" s="17">
        <f t="shared" si="927"/>
        <v>0.37837902607361956</v>
      </c>
    </row>
    <row r="7383" spans="1:51" x14ac:dyDescent="0.25">
      <c r="A7383" t="s">
        <v>54</v>
      </c>
      <c r="B7383" t="s">
        <v>453</v>
      </c>
      <c r="C7383">
        <v>34000</v>
      </c>
      <c r="D7383">
        <v>55843</v>
      </c>
      <c r="E7383">
        <v>2023</v>
      </c>
      <c r="F7383" t="s">
        <v>71</v>
      </c>
      <c r="G7383" t="s">
        <v>72</v>
      </c>
      <c r="H7383" t="s">
        <v>448</v>
      </c>
      <c r="I7383" t="s">
        <v>150</v>
      </c>
      <c r="J7383">
        <v>6</v>
      </c>
      <c r="K7383" t="s">
        <v>75</v>
      </c>
      <c r="L7383">
        <v>4</v>
      </c>
      <c r="M7383" t="s">
        <v>45</v>
      </c>
      <c r="N7383">
        <v>3</v>
      </c>
      <c r="O7383" t="s">
        <v>76</v>
      </c>
      <c r="P7383" t="s">
        <v>46</v>
      </c>
      <c r="Q7383">
        <v>4</v>
      </c>
      <c r="R7383" t="s">
        <v>77</v>
      </c>
      <c r="S7383" t="s">
        <v>78</v>
      </c>
      <c r="U7383" t="s">
        <v>272</v>
      </c>
      <c r="V7383" t="s">
        <v>64</v>
      </c>
      <c r="W7383" t="s">
        <v>2977</v>
      </c>
      <c r="X7383" t="s">
        <v>136</v>
      </c>
      <c r="Y7383" t="s">
        <v>66</v>
      </c>
      <c r="AA7383">
        <v>0</v>
      </c>
      <c r="AB7383" t="s">
        <v>51</v>
      </c>
      <c r="AC7383" t="s">
        <v>83</v>
      </c>
      <c r="AD7383">
        <v>1</v>
      </c>
      <c r="AE7383">
        <v>1</v>
      </c>
      <c r="AF7383">
        <v>1</v>
      </c>
      <c r="AG7383">
        <v>2026</v>
      </c>
      <c r="AH7383">
        <v>20260102</v>
      </c>
      <c r="AI7383" t="s">
        <v>10120</v>
      </c>
      <c r="AJ7383">
        <v>34000</v>
      </c>
      <c r="AK7383">
        <v>38953.94140625</v>
      </c>
      <c r="AL7383" s="10">
        <f t="shared" si="920"/>
        <v>4953.94140625</v>
      </c>
      <c r="AM7383" s="11">
        <f t="shared" si="921"/>
        <v>0.14570415900735295</v>
      </c>
      <c r="AN7383">
        <v>34000</v>
      </c>
      <c r="AO7383">
        <v>37795.935337147617</v>
      </c>
      <c r="AP7383" s="12">
        <f t="shared" si="922"/>
        <v>3795.9353371476172</v>
      </c>
      <c r="AQ7383" s="13">
        <f t="shared" si="923"/>
        <v>0.11164515697492992</v>
      </c>
      <c r="AR7383">
        <v>34000</v>
      </c>
      <c r="AS7383">
        <v>38263.738856600823</v>
      </c>
      <c r="AT7383" s="14">
        <f t="shared" si="924"/>
        <v>4263.7388566008231</v>
      </c>
      <c r="AU7383" s="15">
        <f t="shared" si="925"/>
        <v>0.12540408401767128</v>
      </c>
      <c r="AV7383">
        <v>34000</v>
      </c>
      <c r="AW7383">
        <v>38339.262996941907</v>
      </c>
      <c r="AX7383" s="16">
        <f t="shared" si="926"/>
        <v>4339.2629969419067</v>
      </c>
      <c r="AY7383" s="17">
        <f t="shared" si="927"/>
        <v>0.12762538226299724</v>
      </c>
    </row>
    <row r="7384" spans="1:51" x14ac:dyDescent="0.25">
      <c r="A7384" t="s">
        <v>106</v>
      </c>
      <c r="B7384" t="s">
        <v>722</v>
      </c>
      <c r="C7384">
        <v>3200</v>
      </c>
      <c r="D7384">
        <v>174635</v>
      </c>
      <c r="E7384">
        <v>2015</v>
      </c>
      <c r="F7384" t="s">
        <v>925</v>
      </c>
      <c r="G7384" t="s">
        <v>1172</v>
      </c>
      <c r="H7384" t="s">
        <v>1173</v>
      </c>
      <c r="J7384">
        <v>4</v>
      </c>
      <c r="K7384" t="s">
        <v>59</v>
      </c>
      <c r="L7384">
        <v>4</v>
      </c>
      <c r="M7384" t="s">
        <v>45</v>
      </c>
      <c r="N7384">
        <v>2.5</v>
      </c>
      <c r="O7384" t="s">
        <v>60</v>
      </c>
      <c r="P7384" t="s">
        <v>46</v>
      </c>
      <c r="Q7384">
        <v>2</v>
      </c>
      <c r="R7384" t="s">
        <v>47</v>
      </c>
      <c r="S7384" t="s">
        <v>151</v>
      </c>
      <c r="U7384" t="s">
        <v>63</v>
      </c>
      <c r="V7384" t="s">
        <v>64</v>
      </c>
      <c r="W7384" t="s">
        <v>927</v>
      </c>
      <c r="X7384" t="s">
        <v>49</v>
      </c>
      <c r="Y7384" t="s">
        <v>50</v>
      </c>
      <c r="AA7384">
        <v>0</v>
      </c>
      <c r="AB7384" t="s">
        <v>51</v>
      </c>
      <c r="AC7384" t="s">
        <v>52</v>
      </c>
      <c r="AD7384">
        <v>1</v>
      </c>
      <c r="AE7384">
        <v>1</v>
      </c>
      <c r="AF7384">
        <v>1</v>
      </c>
      <c r="AG7384">
        <v>2026</v>
      </c>
      <c r="AH7384">
        <v>20251230</v>
      </c>
      <c r="AI7384" t="s">
        <v>10121</v>
      </c>
      <c r="AJ7384">
        <v>3200</v>
      </c>
      <c r="AK7384">
        <v>3188.463134765625</v>
      </c>
      <c r="AL7384" s="10">
        <f t="shared" si="920"/>
        <v>11.536865234375</v>
      </c>
      <c r="AM7384" s="11">
        <f t="shared" si="921"/>
        <v>3.6052703857421876E-3</v>
      </c>
      <c r="AN7384">
        <v>3200</v>
      </c>
      <c r="AO7384">
        <v>2675.1754565977981</v>
      </c>
      <c r="AP7384" s="12">
        <f t="shared" si="922"/>
        <v>524.82454340220193</v>
      </c>
      <c r="AQ7384" s="13">
        <f t="shared" si="923"/>
        <v>0.1640076698131881</v>
      </c>
      <c r="AR7384">
        <v>3200</v>
      </c>
      <c r="AS7384">
        <v>2544.7046716760469</v>
      </c>
      <c r="AT7384" s="14">
        <f t="shared" si="924"/>
        <v>655.29532832395307</v>
      </c>
      <c r="AU7384" s="15">
        <f t="shared" si="925"/>
        <v>0.20477979010123534</v>
      </c>
      <c r="AV7384">
        <v>3200</v>
      </c>
      <c r="AW7384">
        <v>3206.117566643883</v>
      </c>
      <c r="AX7384" s="16">
        <f t="shared" si="926"/>
        <v>6.1175666438830376</v>
      </c>
      <c r="AY7384" s="17">
        <f t="shared" si="927"/>
        <v>1.9117395762134493E-3</v>
      </c>
    </row>
    <row r="7385" spans="1:51" x14ac:dyDescent="0.25">
      <c r="A7385" t="s">
        <v>54</v>
      </c>
      <c r="B7385" t="s">
        <v>263</v>
      </c>
      <c r="C7385">
        <v>6200</v>
      </c>
      <c r="D7385">
        <v>65971</v>
      </c>
      <c r="E7385">
        <v>2023</v>
      </c>
      <c r="F7385" t="s">
        <v>196</v>
      </c>
      <c r="G7385" t="s">
        <v>279</v>
      </c>
      <c r="H7385" t="s">
        <v>2393</v>
      </c>
      <c r="J7385">
        <v>4</v>
      </c>
      <c r="K7385" t="s">
        <v>87</v>
      </c>
      <c r="L7385">
        <v>4</v>
      </c>
      <c r="M7385" t="s">
        <v>45</v>
      </c>
      <c r="N7385">
        <v>2.5</v>
      </c>
      <c r="O7385" t="s">
        <v>45</v>
      </c>
      <c r="P7385" t="s">
        <v>46</v>
      </c>
      <c r="Q7385">
        <v>1</v>
      </c>
      <c r="R7385" t="s">
        <v>47</v>
      </c>
      <c r="S7385" t="s">
        <v>78</v>
      </c>
      <c r="T7385">
        <v>187.5</v>
      </c>
      <c r="U7385" t="s">
        <v>63</v>
      </c>
      <c r="W7385" t="s">
        <v>281</v>
      </c>
      <c r="X7385" t="s">
        <v>49</v>
      </c>
      <c r="Y7385" t="s">
        <v>82</v>
      </c>
      <c r="AA7385">
        <v>0</v>
      </c>
      <c r="AB7385" t="s">
        <v>51</v>
      </c>
      <c r="AC7385" t="s">
        <v>52</v>
      </c>
      <c r="AD7385">
        <v>1</v>
      </c>
      <c r="AE7385">
        <v>1</v>
      </c>
      <c r="AF7385">
        <v>1</v>
      </c>
      <c r="AG7385">
        <v>2026</v>
      </c>
      <c r="AH7385">
        <v>20251231</v>
      </c>
      <c r="AI7385" t="s">
        <v>10122</v>
      </c>
      <c r="AJ7385">
        <v>6200</v>
      </c>
      <c r="AK7385">
        <v>11782.48828125</v>
      </c>
      <c r="AL7385" s="10">
        <f t="shared" si="920"/>
        <v>5582.48828125</v>
      </c>
      <c r="AM7385" s="11">
        <f t="shared" si="921"/>
        <v>0.90040133568548386</v>
      </c>
      <c r="AN7385">
        <v>6200</v>
      </c>
      <c r="AO7385">
        <v>10835.082223762671</v>
      </c>
      <c r="AP7385" s="12">
        <f t="shared" si="922"/>
        <v>4635.0822237626708</v>
      </c>
      <c r="AQ7385" s="13">
        <f t="shared" si="923"/>
        <v>0.74759390705849527</v>
      </c>
      <c r="AR7385">
        <v>6200</v>
      </c>
      <c r="AS7385">
        <v>11606.026934583921</v>
      </c>
      <c r="AT7385" s="14">
        <f t="shared" si="924"/>
        <v>5406.0269345839206</v>
      </c>
      <c r="AU7385" s="15">
        <f t="shared" si="925"/>
        <v>0.87193982815869686</v>
      </c>
      <c r="AV7385">
        <v>6200</v>
      </c>
      <c r="AW7385">
        <v>11776.60383597884</v>
      </c>
      <c r="AX7385" s="16">
        <f t="shared" si="926"/>
        <v>5576.6038359788399</v>
      </c>
      <c r="AY7385" s="17">
        <f t="shared" si="927"/>
        <v>0.89945223160949028</v>
      </c>
    </row>
    <row r="7386" spans="1:51" x14ac:dyDescent="0.25">
      <c r="A7386" t="s">
        <v>106</v>
      </c>
      <c r="B7386" t="s">
        <v>164</v>
      </c>
      <c r="C7386">
        <v>11500</v>
      </c>
      <c r="D7386">
        <v>84713</v>
      </c>
      <c r="E7386">
        <v>2016</v>
      </c>
      <c r="F7386" t="s">
        <v>71</v>
      </c>
      <c r="G7386" t="s">
        <v>877</v>
      </c>
      <c r="H7386" t="s">
        <v>365</v>
      </c>
      <c r="J7386">
        <v>4</v>
      </c>
      <c r="K7386" t="s">
        <v>44</v>
      </c>
      <c r="L7386">
        <v>2</v>
      </c>
      <c r="M7386" t="s">
        <v>240</v>
      </c>
      <c r="N7386">
        <v>2.5</v>
      </c>
      <c r="O7386" t="s">
        <v>119</v>
      </c>
      <c r="P7386" t="s">
        <v>46</v>
      </c>
      <c r="Q7386">
        <v>4</v>
      </c>
      <c r="R7386" t="s">
        <v>77</v>
      </c>
      <c r="S7386" t="s">
        <v>151</v>
      </c>
      <c r="U7386" t="s">
        <v>63</v>
      </c>
      <c r="V7386" t="s">
        <v>64</v>
      </c>
      <c r="W7386" t="s">
        <v>881</v>
      </c>
      <c r="X7386" t="s">
        <v>112</v>
      </c>
      <c r="Y7386" t="s">
        <v>82</v>
      </c>
      <c r="AA7386">
        <v>0</v>
      </c>
      <c r="AB7386" t="s">
        <v>51</v>
      </c>
      <c r="AC7386" t="s">
        <v>83</v>
      </c>
      <c r="AD7386">
        <v>1</v>
      </c>
      <c r="AE7386">
        <v>1</v>
      </c>
      <c r="AF7386">
        <v>1</v>
      </c>
      <c r="AG7386">
        <v>2026</v>
      </c>
      <c r="AH7386">
        <v>20251229</v>
      </c>
      <c r="AI7386" t="s">
        <v>10123</v>
      </c>
      <c r="AJ7386">
        <v>11500</v>
      </c>
      <c r="AK7386">
        <v>9704.0048828125</v>
      </c>
      <c r="AL7386" s="10">
        <f t="shared" si="920"/>
        <v>1795.9951171875</v>
      </c>
      <c r="AM7386" s="11">
        <f t="shared" si="921"/>
        <v>0.15617348845108694</v>
      </c>
      <c r="AN7386">
        <v>11500</v>
      </c>
      <c r="AO7386">
        <v>8843.6602926549276</v>
      </c>
      <c r="AP7386" s="12">
        <f t="shared" si="922"/>
        <v>2656.3397073450724</v>
      </c>
      <c r="AQ7386" s="13">
        <f t="shared" si="923"/>
        <v>0.23098606150826717</v>
      </c>
      <c r="AR7386">
        <v>11500</v>
      </c>
      <c r="AS7386">
        <v>8876.5807044008161</v>
      </c>
      <c r="AT7386" s="14">
        <f t="shared" si="924"/>
        <v>2623.4192955991839</v>
      </c>
      <c r="AU7386" s="15">
        <f t="shared" si="925"/>
        <v>0.22812341700862468</v>
      </c>
      <c r="AV7386">
        <v>11500</v>
      </c>
      <c r="AW7386">
        <v>9691.5230905861445</v>
      </c>
      <c r="AX7386" s="16">
        <f t="shared" si="926"/>
        <v>1808.4769094138555</v>
      </c>
      <c r="AY7386" s="17">
        <f t="shared" si="927"/>
        <v>0.15725886168816136</v>
      </c>
    </row>
    <row r="7387" spans="1:51" x14ac:dyDescent="0.25">
      <c r="A7387" t="s">
        <v>54</v>
      </c>
      <c r="B7387" t="s">
        <v>447</v>
      </c>
      <c r="C7387">
        <v>7700</v>
      </c>
      <c r="D7387">
        <v>101581</v>
      </c>
      <c r="E7387">
        <v>2019</v>
      </c>
      <c r="F7387" t="s">
        <v>196</v>
      </c>
      <c r="G7387" t="s">
        <v>197</v>
      </c>
      <c r="H7387" t="s">
        <v>1798</v>
      </c>
      <c r="J7387">
        <v>4</v>
      </c>
      <c r="K7387" t="s">
        <v>111</v>
      </c>
      <c r="L7387">
        <v>4</v>
      </c>
      <c r="M7387" t="s">
        <v>45</v>
      </c>
      <c r="N7387">
        <v>2.4000000953674321</v>
      </c>
      <c r="O7387" t="s">
        <v>60</v>
      </c>
      <c r="P7387" t="s">
        <v>46</v>
      </c>
      <c r="Q7387">
        <v>4</v>
      </c>
      <c r="R7387" t="s">
        <v>61</v>
      </c>
      <c r="T7387">
        <v>185</v>
      </c>
      <c r="U7387" t="s">
        <v>63</v>
      </c>
      <c r="W7387" t="s">
        <v>762</v>
      </c>
      <c r="X7387" t="s">
        <v>65</v>
      </c>
      <c r="Y7387" t="s">
        <v>82</v>
      </c>
      <c r="Z7387">
        <v>22990</v>
      </c>
      <c r="AA7387">
        <v>0</v>
      </c>
      <c r="AB7387" t="s">
        <v>51</v>
      </c>
      <c r="AC7387" t="s">
        <v>67</v>
      </c>
      <c r="AD7387">
        <v>1</v>
      </c>
      <c r="AE7387">
        <v>1</v>
      </c>
      <c r="AF7387">
        <v>1</v>
      </c>
      <c r="AG7387">
        <v>2026</v>
      </c>
      <c r="AH7387">
        <v>20251230</v>
      </c>
      <c r="AI7387" t="s">
        <v>10124</v>
      </c>
      <c r="AJ7387">
        <v>7700</v>
      </c>
      <c r="AK7387">
        <v>7157.90283203125</v>
      </c>
      <c r="AL7387" s="10">
        <f t="shared" si="920"/>
        <v>542.09716796875</v>
      </c>
      <c r="AM7387" s="11">
        <f t="shared" si="921"/>
        <v>7.0402229606331163E-2</v>
      </c>
      <c r="AN7387">
        <v>7700</v>
      </c>
      <c r="AO7387">
        <v>6721.6180726857356</v>
      </c>
      <c r="AP7387" s="12">
        <f t="shared" si="922"/>
        <v>978.38192731426443</v>
      </c>
      <c r="AQ7387" s="13">
        <f t="shared" si="923"/>
        <v>0.12706258796289149</v>
      </c>
      <c r="AR7387">
        <v>7700</v>
      </c>
      <c r="AS7387">
        <v>6906.133934551327</v>
      </c>
      <c r="AT7387" s="14">
        <f t="shared" si="924"/>
        <v>793.866065448673</v>
      </c>
      <c r="AU7387" s="15">
        <f t="shared" si="925"/>
        <v>0.10309948901930818</v>
      </c>
      <c r="AV7387">
        <v>7700</v>
      </c>
      <c r="AW7387">
        <v>7242.4956672443677</v>
      </c>
      <c r="AX7387" s="16">
        <f t="shared" si="926"/>
        <v>457.50433275563228</v>
      </c>
      <c r="AY7387" s="17">
        <f t="shared" si="927"/>
        <v>5.9416147111121073E-2</v>
      </c>
    </row>
    <row r="7388" spans="1:51" x14ac:dyDescent="0.25">
      <c r="A7388" t="s">
        <v>39</v>
      </c>
      <c r="B7388" t="s">
        <v>355</v>
      </c>
      <c r="C7388">
        <v>25500</v>
      </c>
      <c r="D7388">
        <v>31902</v>
      </c>
      <c r="E7388">
        <v>2023</v>
      </c>
      <c r="F7388" t="s">
        <v>343</v>
      </c>
      <c r="G7388" t="s">
        <v>344</v>
      </c>
      <c r="H7388" t="s">
        <v>9118</v>
      </c>
      <c r="J7388">
        <v>4</v>
      </c>
      <c r="K7388" t="s">
        <v>111</v>
      </c>
      <c r="L7388">
        <v>4</v>
      </c>
      <c r="M7388" t="s">
        <v>45</v>
      </c>
      <c r="N7388">
        <v>2</v>
      </c>
      <c r="O7388" t="s">
        <v>76</v>
      </c>
      <c r="P7388" t="s">
        <v>46</v>
      </c>
      <c r="Q7388">
        <v>5</v>
      </c>
      <c r="R7388" t="s">
        <v>47</v>
      </c>
      <c r="S7388" t="s">
        <v>78</v>
      </c>
      <c r="T7388">
        <v>375</v>
      </c>
      <c r="U7388" t="s">
        <v>584</v>
      </c>
      <c r="V7388" t="s">
        <v>64</v>
      </c>
      <c r="X7388" t="s">
        <v>97</v>
      </c>
      <c r="Y7388" t="s">
        <v>82</v>
      </c>
      <c r="AA7388">
        <v>1</v>
      </c>
      <c r="AB7388" t="s">
        <v>585</v>
      </c>
      <c r="AC7388" t="s">
        <v>586</v>
      </c>
      <c r="AD7388">
        <v>1</v>
      </c>
      <c r="AE7388">
        <v>1</v>
      </c>
      <c r="AF7388">
        <v>1</v>
      </c>
      <c r="AG7388">
        <v>2026</v>
      </c>
      <c r="AH7388">
        <v>20251230</v>
      </c>
      <c r="AI7388" t="s">
        <v>10125</v>
      </c>
      <c r="AJ7388">
        <v>25500</v>
      </c>
      <c r="AK7388">
        <v>27318.158203125</v>
      </c>
      <c r="AL7388" s="10">
        <f t="shared" si="920"/>
        <v>1818.158203125</v>
      </c>
      <c r="AM7388" s="11">
        <f t="shared" si="921"/>
        <v>7.1300321691176477E-2</v>
      </c>
      <c r="AN7388">
        <v>25500</v>
      </c>
      <c r="AO7388">
        <v>30157.64066129964</v>
      </c>
      <c r="AP7388" s="12">
        <f t="shared" si="922"/>
        <v>4657.6406612996398</v>
      </c>
      <c r="AQ7388" s="13">
        <f t="shared" si="923"/>
        <v>0.18265257495292705</v>
      </c>
      <c r="AR7388">
        <v>25500</v>
      </c>
      <c r="AS7388">
        <v>28757.49322401089</v>
      </c>
      <c r="AT7388" s="14">
        <f t="shared" si="924"/>
        <v>3257.4932240108901</v>
      </c>
      <c r="AU7388" s="15">
        <f t="shared" si="925"/>
        <v>0.12774483231415254</v>
      </c>
      <c r="AV7388">
        <v>25500</v>
      </c>
      <c r="AW7388">
        <v>27350.197183098589</v>
      </c>
      <c r="AX7388" s="16">
        <f t="shared" si="926"/>
        <v>1850.1971830985894</v>
      </c>
      <c r="AY7388" s="17">
        <f t="shared" si="927"/>
        <v>7.255675227837606E-2</v>
      </c>
    </row>
    <row r="7389" spans="1:51" x14ac:dyDescent="0.25">
      <c r="A7389" t="s">
        <v>106</v>
      </c>
      <c r="B7389" t="s">
        <v>215</v>
      </c>
      <c r="C7389">
        <v>20750</v>
      </c>
      <c r="D7389">
        <v>54612</v>
      </c>
      <c r="E7389">
        <v>2023</v>
      </c>
      <c r="F7389" t="s">
        <v>71</v>
      </c>
      <c r="G7389" t="s">
        <v>72</v>
      </c>
      <c r="H7389" t="s">
        <v>1929</v>
      </c>
      <c r="I7389" t="s">
        <v>150</v>
      </c>
      <c r="J7389">
        <v>8</v>
      </c>
      <c r="K7389" t="s">
        <v>44</v>
      </c>
      <c r="L7389">
        <v>4</v>
      </c>
      <c r="M7389" t="s">
        <v>45</v>
      </c>
      <c r="N7389">
        <v>5.3000001907348633</v>
      </c>
      <c r="O7389" t="s">
        <v>76</v>
      </c>
      <c r="P7389" t="s">
        <v>46</v>
      </c>
      <c r="Q7389">
        <v>3</v>
      </c>
      <c r="R7389" t="s">
        <v>77</v>
      </c>
      <c r="S7389" t="s">
        <v>78</v>
      </c>
      <c r="U7389" t="s">
        <v>63</v>
      </c>
      <c r="W7389" t="s">
        <v>449</v>
      </c>
      <c r="X7389" t="s">
        <v>97</v>
      </c>
      <c r="Y7389" t="s">
        <v>82</v>
      </c>
      <c r="AA7389">
        <v>0</v>
      </c>
      <c r="AB7389" t="s">
        <v>51</v>
      </c>
      <c r="AC7389" t="s">
        <v>83</v>
      </c>
      <c r="AD7389">
        <v>1</v>
      </c>
      <c r="AE7389">
        <v>1</v>
      </c>
      <c r="AF7389">
        <v>1</v>
      </c>
      <c r="AG7389">
        <v>2026</v>
      </c>
      <c r="AH7389">
        <v>20260102</v>
      </c>
      <c r="AI7389" t="s">
        <v>10126</v>
      </c>
      <c r="AJ7389">
        <v>20750</v>
      </c>
      <c r="AK7389">
        <v>28215.994140625</v>
      </c>
      <c r="AL7389" s="10">
        <f t="shared" si="920"/>
        <v>7465.994140625</v>
      </c>
      <c r="AM7389" s="11">
        <f t="shared" si="921"/>
        <v>0.35980694653614459</v>
      </c>
      <c r="AN7389">
        <v>20750</v>
      </c>
      <c r="AO7389">
        <v>29240.363310415789</v>
      </c>
      <c r="AP7389" s="12">
        <f t="shared" si="922"/>
        <v>8490.3633104157889</v>
      </c>
      <c r="AQ7389" s="13">
        <f t="shared" si="923"/>
        <v>0.40917413544172476</v>
      </c>
      <c r="AR7389">
        <v>20750</v>
      </c>
      <c r="AS7389">
        <v>26492.47141971657</v>
      </c>
      <c r="AT7389" s="14">
        <f t="shared" si="924"/>
        <v>5742.4714197165704</v>
      </c>
      <c r="AU7389" s="15">
        <f t="shared" si="925"/>
        <v>0.27674561058875036</v>
      </c>
      <c r="AV7389">
        <v>20750</v>
      </c>
      <c r="AW7389">
        <v>27941.46397188049</v>
      </c>
      <c r="AX7389" s="16">
        <f t="shared" si="926"/>
        <v>7191.4639718804901</v>
      </c>
      <c r="AY7389" s="17">
        <f t="shared" si="927"/>
        <v>0.34657657695809591</v>
      </c>
    </row>
    <row r="7390" spans="1:51" x14ac:dyDescent="0.25">
      <c r="A7390" t="s">
        <v>54</v>
      </c>
      <c r="B7390" t="s">
        <v>55</v>
      </c>
      <c r="C7390">
        <v>4500</v>
      </c>
      <c r="D7390">
        <v>106587</v>
      </c>
      <c r="E7390">
        <v>2014</v>
      </c>
      <c r="F7390" t="s">
        <v>397</v>
      </c>
      <c r="G7390" t="s">
        <v>465</v>
      </c>
      <c r="H7390" t="s">
        <v>280</v>
      </c>
      <c r="J7390">
        <v>4</v>
      </c>
      <c r="K7390" t="s">
        <v>87</v>
      </c>
      <c r="L7390">
        <v>4</v>
      </c>
      <c r="M7390" t="s">
        <v>45</v>
      </c>
      <c r="N7390">
        <v>2.4000000953674321</v>
      </c>
      <c r="O7390" t="s">
        <v>60</v>
      </c>
      <c r="P7390" t="s">
        <v>46</v>
      </c>
      <c r="Q7390">
        <v>3</v>
      </c>
      <c r="R7390" t="s">
        <v>61</v>
      </c>
      <c r="T7390">
        <v>185</v>
      </c>
      <c r="U7390" t="s">
        <v>63</v>
      </c>
      <c r="V7390" t="s">
        <v>64</v>
      </c>
      <c r="W7390" t="s">
        <v>1788</v>
      </c>
      <c r="X7390" t="s">
        <v>49</v>
      </c>
      <c r="Y7390" t="s">
        <v>82</v>
      </c>
      <c r="AA7390">
        <v>0</v>
      </c>
      <c r="AB7390" t="s">
        <v>51</v>
      </c>
      <c r="AC7390" t="s">
        <v>67</v>
      </c>
      <c r="AD7390">
        <v>1</v>
      </c>
      <c r="AE7390">
        <v>1</v>
      </c>
      <c r="AF7390">
        <v>1</v>
      </c>
      <c r="AG7390">
        <v>2026</v>
      </c>
      <c r="AH7390">
        <v>20251230</v>
      </c>
      <c r="AI7390" t="s">
        <v>10127</v>
      </c>
      <c r="AJ7390">
        <v>4500</v>
      </c>
      <c r="AK7390">
        <v>6181.56396484375</v>
      </c>
      <c r="AL7390" s="10">
        <f t="shared" si="920"/>
        <v>1681.56396484375</v>
      </c>
      <c r="AM7390" s="11">
        <f t="shared" si="921"/>
        <v>0.37368088107638892</v>
      </c>
      <c r="AN7390">
        <v>4500</v>
      </c>
      <c r="AO7390">
        <v>6145.4541371385349</v>
      </c>
      <c r="AP7390" s="12">
        <f t="shared" si="922"/>
        <v>1645.4541371385349</v>
      </c>
      <c r="AQ7390" s="13">
        <f t="shared" si="923"/>
        <v>0.3656564749196744</v>
      </c>
      <c r="AR7390">
        <v>4500</v>
      </c>
      <c r="AS7390">
        <v>6169.6432534192618</v>
      </c>
      <c r="AT7390" s="14">
        <f t="shared" si="924"/>
        <v>1669.6432534192618</v>
      </c>
      <c r="AU7390" s="15">
        <f t="shared" si="925"/>
        <v>0.37103183409316931</v>
      </c>
      <c r="AV7390">
        <v>4500</v>
      </c>
      <c r="AW7390">
        <v>6316.6380111524168</v>
      </c>
      <c r="AX7390" s="16">
        <f t="shared" si="926"/>
        <v>1816.6380111524168</v>
      </c>
      <c r="AY7390" s="17">
        <f t="shared" si="927"/>
        <v>0.40369733581164818</v>
      </c>
    </row>
    <row r="7391" spans="1:51" x14ac:dyDescent="0.25">
      <c r="A7391" t="s">
        <v>54</v>
      </c>
      <c r="B7391" t="s">
        <v>176</v>
      </c>
      <c r="C7391">
        <v>9400</v>
      </c>
      <c r="D7391">
        <v>85662</v>
      </c>
      <c r="E7391">
        <v>2010</v>
      </c>
      <c r="F7391" t="s">
        <v>56</v>
      </c>
      <c r="G7391" t="s">
        <v>133</v>
      </c>
      <c r="H7391" t="s">
        <v>368</v>
      </c>
      <c r="I7391" t="s">
        <v>369</v>
      </c>
      <c r="J7391">
        <v>8</v>
      </c>
      <c r="K7391" t="s">
        <v>118</v>
      </c>
      <c r="L7391">
        <v>4</v>
      </c>
      <c r="M7391" t="s">
        <v>45</v>
      </c>
      <c r="N7391">
        <v>5.4000000953674316</v>
      </c>
      <c r="O7391" t="s">
        <v>119</v>
      </c>
      <c r="P7391" t="s">
        <v>46</v>
      </c>
      <c r="R7391" t="s">
        <v>77</v>
      </c>
      <c r="S7391" t="s">
        <v>151</v>
      </c>
      <c r="T7391">
        <v>310</v>
      </c>
      <c r="U7391" t="s">
        <v>63</v>
      </c>
      <c r="V7391" t="s">
        <v>79</v>
      </c>
      <c r="W7391" t="s">
        <v>358</v>
      </c>
      <c r="X7391" t="s">
        <v>136</v>
      </c>
      <c r="Y7391" t="s">
        <v>82</v>
      </c>
      <c r="AA7391">
        <v>0</v>
      </c>
      <c r="AB7391" t="s">
        <v>51</v>
      </c>
      <c r="AC7391" t="s">
        <v>83</v>
      </c>
      <c r="AD7391">
        <v>1</v>
      </c>
      <c r="AE7391">
        <v>1</v>
      </c>
      <c r="AF7391">
        <v>1</v>
      </c>
      <c r="AG7391">
        <v>2026</v>
      </c>
      <c r="AH7391">
        <v>20251230</v>
      </c>
      <c r="AI7391" t="s">
        <v>10128</v>
      </c>
      <c r="AJ7391">
        <v>9400</v>
      </c>
      <c r="AK7391">
        <v>7867.8623046875</v>
      </c>
      <c r="AL7391" s="10">
        <f t="shared" si="920"/>
        <v>1532.1376953125</v>
      </c>
      <c r="AM7391" s="11">
        <f t="shared" si="921"/>
        <v>0.16299337184175533</v>
      </c>
      <c r="AN7391">
        <v>9400</v>
      </c>
      <c r="AO7391">
        <v>7829.2661807183385</v>
      </c>
      <c r="AP7391" s="12">
        <f t="shared" si="922"/>
        <v>1570.7338192816615</v>
      </c>
      <c r="AQ7391" s="13">
        <f t="shared" si="923"/>
        <v>0.16709934247677249</v>
      </c>
      <c r="AR7391">
        <v>9400</v>
      </c>
      <c r="AS7391">
        <v>8034.8229221943766</v>
      </c>
      <c r="AT7391" s="14">
        <f t="shared" si="924"/>
        <v>1365.1770778056234</v>
      </c>
      <c r="AU7391" s="15">
        <f t="shared" si="925"/>
        <v>0.14523160402187482</v>
      </c>
      <c r="AV7391">
        <v>9400</v>
      </c>
      <c r="AW7391">
        <v>7984.9511603740912</v>
      </c>
      <c r="AX7391" s="16">
        <f t="shared" si="926"/>
        <v>1415.0488396259088</v>
      </c>
      <c r="AY7391" s="17">
        <f t="shared" si="927"/>
        <v>0.15053711059850095</v>
      </c>
    </row>
    <row r="7392" spans="1:51" x14ac:dyDescent="0.25">
      <c r="A7392" t="s">
        <v>54</v>
      </c>
      <c r="B7392" t="s">
        <v>249</v>
      </c>
      <c r="C7392">
        <v>12250</v>
      </c>
      <c r="D7392">
        <v>163420</v>
      </c>
      <c r="E7392">
        <v>2020</v>
      </c>
      <c r="F7392" t="s">
        <v>71</v>
      </c>
      <c r="G7392" t="s">
        <v>72</v>
      </c>
      <c r="H7392" t="s">
        <v>149</v>
      </c>
      <c r="I7392" t="s">
        <v>150</v>
      </c>
      <c r="J7392">
        <v>8</v>
      </c>
      <c r="K7392" t="s">
        <v>118</v>
      </c>
      <c r="L7392">
        <v>4</v>
      </c>
      <c r="M7392" t="s">
        <v>45</v>
      </c>
      <c r="N7392">
        <v>5.3000001907348633</v>
      </c>
      <c r="O7392" t="s">
        <v>119</v>
      </c>
      <c r="R7392" t="s">
        <v>77</v>
      </c>
      <c r="S7392" t="s">
        <v>151</v>
      </c>
      <c r="U7392" t="s">
        <v>63</v>
      </c>
      <c r="W7392" t="s">
        <v>2764</v>
      </c>
      <c r="X7392" t="s">
        <v>97</v>
      </c>
      <c r="Y7392" t="s">
        <v>66</v>
      </c>
      <c r="AA7392">
        <v>0</v>
      </c>
      <c r="AB7392" t="s">
        <v>51</v>
      </c>
      <c r="AC7392" t="s">
        <v>83</v>
      </c>
      <c r="AD7392">
        <v>1</v>
      </c>
      <c r="AE7392">
        <v>1</v>
      </c>
      <c r="AF7392">
        <v>1</v>
      </c>
      <c r="AG7392">
        <v>2026</v>
      </c>
      <c r="AH7392">
        <v>20251230</v>
      </c>
      <c r="AI7392" t="s">
        <v>10129</v>
      </c>
      <c r="AJ7392">
        <v>12250</v>
      </c>
      <c r="AK7392">
        <v>11293.3828125</v>
      </c>
      <c r="AL7392" s="10">
        <f t="shared" si="920"/>
        <v>956.6171875</v>
      </c>
      <c r="AM7392" s="11">
        <f t="shared" si="921"/>
        <v>7.8091198979591839E-2</v>
      </c>
      <c r="AN7392">
        <v>12250</v>
      </c>
      <c r="AO7392">
        <v>12835.980341238641</v>
      </c>
      <c r="AP7392" s="12">
        <f t="shared" si="922"/>
        <v>585.9803412386409</v>
      </c>
      <c r="AQ7392" s="13">
        <f t="shared" si="923"/>
        <v>4.7835129897031911E-2</v>
      </c>
      <c r="AR7392">
        <v>12250</v>
      </c>
      <c r="AS7392">
        <v>12592.44644588021</v>
      </c>
      <c r="AT7392" s="14">
        <f t="shared" si="924"/>
        <v>342.44644588021038</v>
      </c>
      <c r="AU7392" s="15">
        <f t="shared" si="925"/>
        <v>2.7954811908588603E-2</v>
      </c>
      <c r="AV7392">
        <v>12250</v>
      </c>
      <c r="AW7392">
        <v>11517.53231017771</v>
      </c>
      <c r="AX7392" s="16">
        <f t="shared" si="926"/>
        <v>732.46768982228969</v>
      </c>
      <c r="AY7392" s="17">
        <f t="shared" si="927"/>
        <v>5.9793280801819566E-2</v>
      </c>
    </row>
    <row r="7393" spans="1:51" x14ac:dyDescent="0.25">
      <c r="A7393" t="s">
        <v>69</v>
      </c>
      <c r="B7393" t="s">
        <v>335</v>
      </c>
      <c r="C7393">
        <v>235</v>
      </c>
      <c r="D7393">
        <v>186000</v>
      </c>
      <c r="E7393">
        <v>1990</v>
      </c>
      <c r="F7393" t="s">
        <v>502</v>
      </c>
      <c r="G7393" t="s">
        <v>7407</v>
      </c>
      <c r="J7393">
        <v>8</v>
      </c>
      <c r="K7393" t="s">
        <v>111</v>
      </c>
      <c r="L7393">
        <v>4</v>
      </c>
      <c r="M7393" t="s">
        <v>45</v>
      </c>
      <c r="N7393">
        <v>4.5</v>
      </c>
      <c r="O7393" t="s">
        <v>60</v>
      </c>
      <c r="P7393" t="s">
        <v>46</v>
      </c>
      <c r="R7393" t="s">
        <v>61</v>
      </c>
      <c r="U7393" t="s">
        <v>63</v>
      </c>
      <c r="V7393" t="s">
        <v>79</v>
      </c>
      <c r="X7393" t="s">
        <v>65</v>
      </c>
      <c r="Y7393" t="s">
        <v>82</v>
      </c>
      <c r="AA7393">
        <v>0</v>
      </c>
      <c r="AB7393" t="s">
        <v>51</v>
      </c>
      <c r="AC7393" t="s">
        <v>67</v>
      </c>
      <c r="AD7393">
        <v>1</v>
      </c>
      <c r="AE7393">
        <v>1</v>
      </c>
      <c r="AF7393">
        <v>1</v>
      </c>
      <c r="AG7393">
        <v>2026</v>
      </c>
      <c r="AH7393">
        <v>20260102</v>
      </c>
      <c r="AI7393" t="s">
        <v>10130</v>
      </c>
      <c r="AJ7393">
        <v>235</v>
      </c>
      <c r="AK7393">
        <v>411.3238525390625</v>
      </c>
      <c r="AL7393" s="10">
        <f t="shared" si="920"/>
        <v>176.3238525390625</v>
      </c>
      <c r="AM7393" s="11">
        <f t="shared" si="921"/>
        <v>0.75031426612367025</v>
      </c>
      <c r="AN7393">
        <v>235</v>
      </c>
      <c r="AO7393">
        <v>344.36175338612281</v>
      </c>
      <c r="AP7393" s="12">
        <f t="shared" si="922"/>
        <v>109.36175338612281</v>
      </c>
      <c r="AQ7393" s="13">
        <f t="shared" si="923"/>
        <v>0.46536916334520345</v>
      </c>
      <c r="AR7393">
        <v>235</v>
      </c>
      <c r="AS7393">
        <v>293.36435288579759</v>
      </c>
      <c r="AT7393" s="14">
        <f t="shared" si="924"/>
        <v>58.364352885797587</v>
      </c>
      <c r="AU7393" s="15">
        <f t="shared" si="925"/>
        <v>0.24835894845020248</v>
      </c>
      <c r="AV7393">
        <v>235</v>
      </c>
      <c r="AW7393">
        <v>433.68</v>
      </c>
      <c r="AX7393" s="16">
        <f t="shared" si="926"/>
        <v>198.68</v>
      </c>
      <c r="AY7393" s="17">
        <f t="shared" si="927"/>
        <v>0.84544680851063836</v>
      </c>
    </row>
    <row r="7394" spans="1:51" x14ac:dyDescent="0.25">
      <c r="A7394" t="s">
        <v>69</v>
      </c>
      <c r="B7394" t="s">
        <v>210</v>
      </c>
      <c r="C7394">
        <v>5700</v>
      </c>
      <c r="D7394">
        <v>110629</v>
      </c>
      <c r="E7394">
        <v>2019</v>
      </c>
      <c r="F7394" t="s">
        <v>71</v>
      </c>
      <c r="G7394" t="s">
        <v>123</v>
      </c>
      <c r="H7394" t="s">
        <v>1009</v>
      </c>
      <c r="J7394">
        <v>4</v>
      </c>
      <c r="K7394" t="s">
        <v>44</v>
      </c>
      <c r="L7394">
        <v>4</v>
      </c>
      <c r="M7394" t="s">
        <v>45</v>
      </c>
      <c r="N7394">
        <v>2</v>
      </c>
      <c r="O7394" t="s">
        <v>60</v>
      </c>
      <c r="P7394" t="s">
        <v>46</v>
      </c>
      <c r="Q7394">
        <v>3</v>
      </c>
      <c r="R7394" t="s">
        <v>47</v>
      </c>
      <c r="S7394" t="s">
        <v>62</v>
      </c>
      <c r="U7394" t="s">
        <v>63</v>
      </c>
      <c r="V7394" t="s">
        <v>64</v>
      </c>
      <c r="W7394" t="s">
        <v>1010</v>
      </c>
      <c r="X7394" t="s">
        <v>49</v>
      </c>
      <c r="Y7394" t="s">
        <v>125</v>
      </c>
      <c r="Z7394">
        <v>28395</v>
      </c>
      <c r="AA7394">
        <v>0</v>
      </c>
      <c r="AB7394" t="s">
        <v>51</v>
      </c>
      <c r="AC7394" t="s">
        <v>52</v>
      </c>
      <c r="AD7394">
        <v>1</v>
      </c>
      <c r="AE7394">
        <v>1</v>
      </c>
      <c r="AF7394">
        <v>1</v>
      </c>
      <c r="AG7394">
        <v>2026</v>
      </c>
      <c r="AH7394">
        <v>20260102</v>
      </c>
      <c r="AI7394" t="s">
        <v>10131</v>
      </c>
      <c r="AJ7394">
        <v>5700</v>
      </c>
      <c r="AK7394">
        <v>7360.59375</v>
      </c>
      <c r="AL7394" s="10">
        <f t="shared" si="920"/>
        <v>1660.59375</v>
      </c>
      <c r="AM7394" s="11">
        <f t="shared" si="921"/>
        <v>0.29133223684210524</v>
      </c>
      <c r="AN7394">
        <v>5700</v>
      </c>
      <c r="AO7394">
        <v>7254.1923665716886</v>
      </c>
      <c r="AP7394" s="12">
        <f t="shared" si="922"/>
        <v>1554.1923665716886</v>
      </c>
      <c r="AQ7394" s="13">
        <f t="shared" si="923"/>
        <v>0.2726653274687173</v>
      </c>
      <c r="AR7394">
        <v>5700</v>
      </c>
      <c r="AS7394">
        <v>7265.155071347579</v>
      </c>
      <c r="AT7394" s="14">
        <f t="shared" si="924"/>
        <v>1565.155071347579</v>
      </c>
      <c r="AU7394" s="15">
        <f t="shared" si="925"/>
        <v>0.2745886090083472</v>
      </c>
      <c r="AV7394">
        <v>5700</v>
      </c>
      <c r="AW7394">
        <v>7405.4617449664429</v>
      </c>
      <c r="AX7394" s="16">
        <f t="shared" si="926"/>
        <v>1705.4617449664429</v>
      </c>
      <c r="AY7394" s="17">
        <f t="shared" si="927"/>
        <v>0.29920381490639347</v>
      </c>
    </row>
    <row r="7395" spans="1:51" x14ac:dyDescent="0.25">
      <c r="A7395" t="s">
        <v>106</v>
      </c>
      <c r="B7395" t="s">
        <v>611</v>
      </c>
      <c r="C7395">
        <v>3000</v>
      </c>
      <c r="D7395">
        <v>109054</v>
      </c>
      <c r="E7395">
        <v>2016</v>
      </c>
      <c r="F7395" t="s">
        <v>182</v>
      </c>
      <c r="G7395" t="s">
        <v>202</v>
      </c>
      <c r="J7395">
        <v>6</v>
      </c>
      <c r="K7395" t="s">
        <v>111</v>
      </c>
      <c r="L7395">
        <v>4</v>
      </c>
      <c r="M7395" t="s">
        <v>45</v>
      </c>
      <c r="N7395">
        <v>3.5</v>
      </c>
      <c r="O7395" t="s">
        <v>60</v>
      </c>
      <c r="P7395" t="s">
        <v>46</v>
      </c>
      <c r="Q7395">
        <v>1</v>
      </c>
      <c r="R7395" t="s">
        <v>61</v>
      </c>
      <c r="S7395" t="s">
        <v>151</v>
      </c>
      <c r="U7395" t="s">
        <v>63</v>
      </c>
      <c r="X7395" t="s">
        <v>65</v>
      </c>
      <c r="Y7395" t="s">
        <v>82</v>
      </c>
      <c r="AA7395">
        <v>0</v>
      </c>
      <c r="AB7395" t="s">
        <v>51</v>
      </c>
      <c r="AC7395" t="s">
        <v>67</v>
      </c>
      <c r="AD7395">
        <v>1</v>
      </c>
      <c r="AE7395">
        <v>1</v>
      </c>
      <c r="AF7395">
        <v>1</v>
      </c>
      <c r="AG7395">
        <v>2026</v>
      </c>
      <c r="AH7395">
        <v>20251230</v>
      </c>
      <c r="AI7395" t="s">
        <v>10132</v>
      </c>
      <c r="AJ7395">
        <v>3000</v>
      </c>
      <c r="AK7395">
        <v>3233.602294921875</v>
      </c>
      <c r="AL7395" s="10">
        <f t="shared" si="920"/>
        <v>233.602294921875</v>
      </c>
      <c r="AM7395" s="11">
        <f t="shared" si="921"/>
        <v>7.7867431640624998E-2</v>
      </c>
      <c r="AN7395">
        <v>3000</v>
      </c>
      <c r="AO7395">
        <v>3205.4399074187991</v>
      </c>
      <c r="AP7395" s="12">
        <f t="shared" si="922"/>
        <v>205.43990741879907</v>
      </c>
      <c r="AQ7395" s="13">
        <f t="shared" si="923"/>
        <v>6.8479969139599695E-2</v>
      </c>
      <c r="AR7395">
        <v>3000</v>
      </c>
      <c r="AS7395">
        <v>3167.1553785453439</v>
      </c>
      <c r="AT7395" s="14">
        <f t="shared" si="924"/>
        <v>167.15537854534386</v>
      </c>
      <c r="AU7395" s="15">
        <f t="shared" si="925"/>
        <v>5.5718459515114623E-2</v>
      </c>
      <c r="AV7395">
        <v>3000</v>
      </c>
      <c r="AW7395">
        <v>3252.9620160701238</v>
      </c>
      <c r="AX7395" s="16">
        <f t="shared" si="926"/>
        <v>252.96201607012381</v>
      </c>
      <c r="AY7395" s="17">
        <f t="shared" si="927"/>
        <v>8.4320672023374607E-2</v>
      </c>
    </row>
    <row r="7396" spans="1:51" x14ac:dyDescent="0.25">
      <c r="A7396" t="s">
        <v>106</v>
      </c>
      <c r="B7396" t="s">
        <v>107</v>
      </c>
      <c r="C7396">
        <v>8600</v>
      </c>
      <c r="D7396">
        <v>82811</v>
      </c>
      <c r="E7396">
        <v>2016</v>
      </c>
      <c r="F7396" t="s">
        <v>165</v>
      </c>
      <c r="G7396" t="s">
        <v>166</v>
      </c>
      <c r="H7396" t="s">
        <v>1413</v>
      </c>
      <c r="I7396" t="s">
        <v>168</v>
      </c>
      <c r="J7396">
        <v>4</v>
      </c>
      <c r="K7396" t="s">
        <v>87</v>
      </c>
      <c r="L7396">
        <v>4</v>
      </c>
      <c r="M7396" t="s">
        <v>45</v>
      </c>
      <c r="N7396">
        <v>1.799999952316284</v>
      </c>
      <c r="O7396" t="s">
        <v>60</v>
      </c>
      <c r="R7396" t="s">
        <v>61</v>
      </c>
      <c r="S7396" t="s">
        <v>151</v>
      </c>
      <c r="T7396">
        <v>132</v>
      </c>
      <c r="U7396" t="s">
        <v>63</v>
      </c>
      <c r="V7396" t="s">
        <v>64</v>
      </c>
      <c r="W7396" t="s">
        <v>169</v>
      </c>
      <c r="X7396" t="s">
        <v>65</v>
      </c>
      <c r="Y7396" t="s">
        <v>82</v>
      </c>
      <c r="AA7396">
        <v>0</v>
      </c>
      <c r="AB7396" t="s">
        <v>51</v>
      </c>
      <c r="AC7396" t="s">
        <v>67</v>
      </c>
      <c r="AD7396">
        <v>1</v>
      </c>
      <c r="AE7396">
        <v>1</v>
      </c>
      <c r="AF7396">
        <v>1</v>
      </c>
      <c r="AG7396">
        <v>2026</v>
      </c>
      <c r="AH7396">
        <v>20260102</v>
      </c>
      <c r="AI7396" t="s">
        <v>10133</v>
      </c>
      <c r="AJ7396">
        <v>8600</v>
      </c>
      <c r="AK7396">
        <v>7835.73486328125</v>
      </c>
      <c r="AL7396" s="10">
        <f t="shared" si="920"/>
        <v>764.26513671875</v>
      </c>
      <c r="AM7396" s="11">
        <f t="shared" si="921"/>
        <v>8.8868039153343029E-2</v>
      </c>
      <c r="AN7396">
        <v>8600</v>
      </c>
      <c r="AO7396">
        <v>7375.5546132700074</v>
      </c>
      <c r="AP7396" s="12">
        <f t="shared" si="922"/>
        <v>1224.4453867299926</v>
      </c>
      <c r="AQ7396" s="13">
        <f t="shared" si="923"/>
        <v>0.14237737054999913</v>
      </c>
      <c r="AR7396">
        <v>8600</v>
      </c>
      <c r="AS7396">
        <v>7837.3924555820176</v>
      </c>
      <c r="AT7396" s="14">
        <f t="shared" si="924"/>
        <v>762.60754441798235</v>
      </c>
      <c r="AU7396" s="15">
        <f t="shared" si="925"/>
        <v>8.8675295862556083E-2</v>
      </c>
      <c r="AV7396">
        <v>8600</v>
      </c>
      <c r="AW7396">
        <v>7932.4984286612198</v>
      </c>
      <c r="AX7396" s="16">
        <f t="shared" si="926"/>
        <v>667.5015713387802</v>
      </c>
      <c r="AY7396" s="17">
        <f t="shared" si="927"/>
        <v>7.7616461783579088E-2</v>
      </c>
    </row>
    <row r="7397" spans="1:51" x14ac:dyDescent="0.25">
      <c r="A7397" t="s">
        <v>69</v>
      </c>
      <c r="B7397" t="s">
        <v>70</v>
      </c>
      <c r="C7397">
        <v>12900</v>
      </c>
      <c r="D7397">
        <v>175241</v>
      </c>
      <c r="E7397">
        <v>2020</v>
      </c>
      <c r="F7397" t="s">
        <v>71</v>
      </c>
      <c r="G7397" t="s">
        <v>865</v>
      </c>
      <c r="H7397" t="s">
        <v>854</v>
      </c>
      <c r="J7397">
        <v>8</v>
      </c>
      <c r="K7397" t="s">
        <v>44</v>
      </c>
      <c r="L7397">
        <v>4</v>
      </c>
      <c r="M7397" t="s">
        <v>45</v>
      </c>
      <c r="N7397">
        <v>6.1999998092651367</v>
      </c>
      <c r="O7397" t="s">
        <v>76</v>
      </c>
      <c r="P7397" t="s">
        <v>46</v>
      </c>
      <c r="R7397" t="s">
        <v>47</v>
      </c>
      <c r="S7397" t="s">
        <v>78</v>
      </c>
      <c r="U7397" t="s">
        <v>63</v>
      </c>
      <c r="W7397" t="s">
        <v>8716</v>
      </c>
      <c r="X7397" t="s">
        <v>136</v>
      </c>
      <c r="Y7397" t="s">
        <v>82</v>
      </c>
      <c r="AA7397">
        <v>0</v>
      </c>
      <c r="AB7397" t="s">
        <v>51</v>
      </c>
      <c r="AC7397" t="s">
        <v>98</v>
      </c>
      <c r="AD7397">
        <v>1</v>
      </c>
      <c r="AE7397">
        <v>1</v>
      </c>
      <c r="AF7397">
        <v>1</v>
      </c>
      <c r="AG7397">
        <v>2026</v>
      </c>
      <c r="AH7397">
        <v>20251230</v>
      </c>
      <c r="AI7397" t="s">
        <v>10134</v>
      </c>
      <c r="AJ7397">
        <v>12900</v>
      </c>
      <c r="AK7397">
        <v>15410.0986328125</v>
      </c>
      <c r="AL7397" s="10">
        <f t="shared" si="920"/>
        <v>2510.0986328125</v>
      </c>
      <c r="AM7397" s="11">
        <f t="shared" si="921"/>
        <v>0.19458128936531008</v>
      </c>
      <c r="AN7397">
        <v>12900</v>
      </c>
      <c r="AO7397">
        <v>16401.878759242249</v>
      </c>
      <c r="AP7397" s="12">
        <f t="shared" si="922"/>
        <v>3501.8787592422486</v>
      </c>
      <c r="AQ7397" s="13">
        <f t="shared" si="923"/>
        <v>0.27146346970870144</v>
      </c>
      <c r="AR7397">
        <v>12900</v>
      </c>
      <c r="AS7397">
        <v>16773.60261083104</v>
      </c>
      <c r="AT7397" s="14">
        <f t="shared" si="924"/>
        <v>3873.6026108310398</v>
      </c>
      <c r="AU7397" s="15">
        <f t="shared" si="925"/>
        <v>0.30027927215744493</v>
      </c>
      <c r="AV7397">
        <v>12900</v>
      </c>
      <c r="AW7397">
        <v>15474.086614173229</v>
      </c>
      <c r="AX7397" s="16">
        <f t="shared" si="926"/>
        <v>2574.0866141732295</v>
      </c>
      <c r="AY7397" s="17">
        <f t="shared" si="927"/>
        <v>0.19954159799792476</v>
      </c>
    </row>
    <row r="7398" spans="1:51" x14ac:dyDescent="0.25">
      <c r="A7398" t="s">
        <v>106</v>
      </c>
      <c r="B7398" t="s">
        <v>661</v>
      </c>
      <c r="C7398">
        <v>7200</v>
      </c>
      <c r="D7398">
        <v>120605</v>
      </c>
      <c r="E7398">
        <v>2014</v>
      </c>
      <c r="F7398" t="s">
        <v>343</v>
      </c>
      <c r="G7398" t="s">
        <v>380</v>
      </c>
      <c r="H7398" t="s">
        <v>1508</v>
      </c>
      <c r="J7398">
        <v>6</v>
      </c>
      <c r="K7398" t="s">
        <v>87</v>
      </c>
      <c r="L7398">
        <v>4</v>
      </c>
      <c r="M7398" t="s">
        <v>45</v>
      </c>
      <c r="N7398">
        <v>3.5999999046325679</v>
      </c>
      <c r="O7398" t="s">
        <v>119</v>
      </c>
      <c r="P7398" t="s">
        <v>46</v>
      </c>
      <c r="Q7398">
        <v>4</v>
      </c>
      <c r="R7398" t="s">
        <v>47</v>
      </c>
      <c r="S7398" t="s">
        <v>151</v>
      </c>
      <c r="U7398" t="s">
        <v>63</v>
      </c>
      <c r="X7398" t="s">
        <v>97</v>
      </c>
      <c r="Y7398" t="s">
        <v>82</v>
      </c>
      <c r="AA7398">
        <v>0</v>
      </c>
      <c r="AB7398" t="s">
        <v>51</v>
      </c>
      <c r="AC7398" t="s">
        <v>52</v>
      </c>
      <c r="AD7398">
        <v>1</v>
      </c>
      <c r="AE7398">
        <v>1</v>
      </c>
      <c r="AF7398">
        <v>1</v>
      </c>
      <c r="AG7398">
        <v>2026</v>
      </c>
      <c r="AH7398">
        <v>20260102</v>
      </c>
      <c r="AI7398" t="s">
        <v>10135</v>
      </c>
      <c r="AJ7398">
        <v>7200</v>
      </c>
      <c r="AK7398">
        <v>6406.96435546875</v>
      </c>
      <c r="AL7398" s="10">
        <f t="shared" si="920"/>
        <v>793.03564453125</v>
      </c>
      <c r="AM7398" s="11">
        <f t="shared" si="921"/>
        <v>0.11014383951822916</v>
      </c>
      <c r="AN7398">
        <v>7200</v>
      </c>
      <c r="AO7398">
        <v>6473.3825177093922</v>
      </c>
      <c r="AP7398" s="12">
        <f t="shared" si="922"/>
        <v>726.61748229060777</v>
      </c>
      <c r="AQ7398" s="13">
        <f t="shared" si="923"/>
        <v>0.10091909476258441</v>
      </c>
      <c r="AR7398">
        <v>7200</v>
      </c>
      <c r="AS7398">
        <v>6448.5043106082194</v>
      </c>
      <c r="AT7398" s="14">
        <f t="shared" si="924"/>
        <v>751.49568939178062</v>
      </c>
      <c r="AU7398" s="15">
        <f t="shared" si="925"/>
        <v>0.10437440130441397</v>
      </c>
      <c r="AV7398">
        <v>7200</v>
      </c>
      <c r="AW7398">
        <v>6504.954710144928</v>
      </c>
      <c r="AX7398" s="16">
        <f t="shared" si="926"/>
        <v>695.04528985507204</v>
      </c>
      <c r="AY7398" s="17">
        <f t="shared" si="927"/>
        <v>9.6534068035426676E-2</v>
      </c>
    </row>
    <row r="7399" spans="1:51" x14ac:dyDescent="0.25">
      <c r="A7399" t="s">
        <v>69</v>
      </c>
      <c r="B7399" t="s">
        <v>70</v>
      </c>
      <c r="C7399">
        <v>2200</v>
      </c>
      <c r="D7399">
        <v>131571</v>
      </c>
      <c r="E7399">
        <v>2012</v>
      </c>
      <c r="F7399" t="s">
        <v>100</v>
      </c>
      <c r="G7399" t="s">
        <v>1307</v>
      </c>
      <c r="H7399" t="s">
        <v>10136</v>
      </c>
      <c r="J7399">
        <v>6</v>
      </c>
      <c r="K7399" t="s">
        <v>44</v>
      </c>
      <c r="L7399">
        <v>4</v>
      </c>
      <c r="M7399" t="s">
        <v>45</v>
      </c>
      <c r="N7399">
        <v>3.5999999046325679</v>
      </c>
      <c r="O7399" t="s">
        <v>60</v>
      </c>
      <c r="P7399" t="s">
        <v>46</v>
      </c>
      <c r="R7399" t="s">
        <v>61</v>
      </c>
      <c r="S7399" t="s">
        <v>62</v>
      </c>
      <c r="U7399" t="s">
        <v>63</v>
      </c>
      <c r="W7399" t="s">
        <v>720</v>
      </c>
      <c r="X7399" t="s">
        <v>65</v>
      </c>
      <c r="Y7399" t="s">
        <v>82</v>
      </c>
      <c r="AA7399">
        <v>0</v>
      </c>
      <c r="AB7399" t="s">
        <v>51</v>
      </c>
      <c r="AC7399" t="s">
        <v>67</v>
      </c>
      <c r="AD7399">
        <v>1</v>
      </c>
      <c r="AE7399">
        <v>1</v>
      </c>
      <c r="AF7399">
        <v>1</v>
      </c>
      <c r="AG7399">
        <v>2026</v>
      </c>
      <c r="AH7399">
        <v>20251230</v>
      </c>
      <c r="AI7399" t="s">
        <v>10137</v>
      </c>
      <c r="AJ7399">
        <v>2200</v>
      </c>
      <c r="AK7399">
        <v>3038.644775390625</v>
      </c>
      <c r="AL7399" s="10">
        <f t="shared" si="920"/>
        <v>838.644775390625</v>
      </c>
      <c r="AM7399" s="11">
        <f t="shared" si="921"/>
        <v>0.38120217063210227</v>
      </c>
      <c r="AN7399">
        <v>2200</v>
      </c>
      <c r="AO7399">
        <v>2810.3549917386008</v>
      </c>
      <c r="AP7399" s="12">
        <f t="shared" si="922"/>
        <v>610.3549917386008</v>
      </c>
      <c r="AQ7399" s="13">
        <f t="shared" si="923"/>
        <v>0.27743408715390944</v>
      </c>
      <c r="AR7399">
        <v>2200</v>
      </c>
      <c r="AS7399">
        <v>2898.0705505484539</v>
      </c>
      <c r="AT7399" s="14">
        <f t="shared" si="924"/>
        <v>698.07055054845387</v>
      </c>
      <c r="AU7399" s="15">
        <f t="shared" si="925"/>
        <v>0.31730479570384268</v>
      </c>
      <c r="AV7399">
        <v>2200</v>
      </c>
      <c r="AW7399">
        <v>3078.173913043478</v>
      </c>
      <c r="AX7399" s="16">
        <f t="shared" si="926"/>
        <v>878.17391304347802</v>
      </c>
      <c r="AY7399" s="17">
        <f t="shared" si="927"/>
        <v>0.39916996047430819</v>
      </c>
    </row>
    <row r="7400" spans="1:51" x14ac:dyDescent="0.25">
      <c r="A7400" t="s">
        <v>69</v>
      </c>
      <c r="B7400" t="s">
        <v>335</v>
      </c>
      <c r="C7400">
        <v>4000</v>
      </c>
      <c r="D7400">
        <v>147136</v>
      </c>
      <c r="E7400">
        <v>2015</v>
      </c>
      <c r="F7400" t="s">
        <v>340</v>
      </c>
      <c r="G7400" t="s">
        <v>736</v>
      </c>
      <c r="H7400" t="s">
        <v>8731</v>
      </c>
      <c r="J7400">
        <v>4</v>
      </c>
      <c r="K7400" t="s">
        <v>59</v>
      </c>
      <c r="L7400">
        <v>4</v>
      </c>
      <c r="M7400" t="s">
        <v>45</v>
      </c>
      <c r="N7400">
        <v>2.4000000953674321</v>
      </c>
      <c r="O7400" t="s">
        <v>60</v>
      </c>
      <c r="P7400" t="s">
        <v>46</v>
      </c>
      <c r="R7400" t="s">
        <v>47</v>
      </c>
      <c r="S7400" t="s">
        <v>151</v>
      </c>
      <c r="U7400" t="s">
        <v>63</v>
      </c>
      <c r="W7400" t="s">
        <v>2055</v>
      </c>
      <c r="X7400" t="s">
        <v>49</v>
      </c>
      <c r="Y7400" t="s">
        <v>282</v>
      </c>
      <c r="AA7400">
        <v>0</v>
      </c>
      <c r="AB7400" t="s">
        <v>51</v>
      </c>
      <c r="AC7400" t="s">
        <v>52</v>
      </c>
      <c r="AD7400">
        <v>1</v>
      </c>
      <c r="AE7400">
        <v>1</v>
      </c>
      <c r="AF7400">
        <v>1</v>
      </c>
      <c r="AG7400">
        <v>2026</v>
      </c>
      <c r="AH7400">
        <v>20260102</v>
      </c>
      <c r="AI7400" t="s">
        <v>10138</v>
      </c>
      <c r="AJ7400">
        <v>4000</v>
      </c>
      <c r="AK7400">
        <v>2951.329345703125</v>
      </c>
      <c r="AL7400" s="10">
        <f t="shared" si="920"/>
        <v>1048.670654296875</v>
      </c>
      <c r="AM7400" s="11">
        <f t="shared" si="921"/>
        <v>0.26216766357421872</v>
      </c>
      <c r="AN7400">
        <v>4000</v>
      </c>
      <c r="AO7400">
        <v>2878.465495729889</v>
      </c>
      <c r="AP7400" s="12">
        <f t="shared" si="922"/>
        <v>1121.534504270111</v>
      </c>
      <c r="AQ7400" s="13">
        <f t="shared" si="923"/>
        <v>0.28038362606752776</v>
      </c>
      <c r="AR7400">
        <v>4000</v>
      </c>
      <c r="AS7400">
        <v>3033.4529203844809</v>
      </c>
      <c r="AT7400" s="14">
        <f t="shared" si="924"/>
        <v>966.54707961551912</v>
      </c>
      <c r="AU7400" s="15">
        <f t="shared" si="925"/>
        <v>0.24163676990387978</v>
      </c>
      <c r="AV7400">
        <v>4000</v>
      </c>
      <c r="AW7400">
        <v>2998.211332312404</v>
      </c>
      <c r="AX7400" s="16">
        <f t="shared" si="926"/>
        <v>1001.788667687596</v>
      </c>
      <c r="AY7400" s="17">
        <f t="shared" si="927"/>
        <v>0.250447166921899</v>
      </c>
    </row>
    <row r="7401" spans="1:51" x14ac:dyDescent="0.25">
      <c r="A7401" t="s">
        <v>106</v>
      </c>
      <c r="B7401" t="s">
        <v>1423</v>
      </c>
      <c r="C7401">
        <v>350</v>
      </c>
      <c r="D7401">
        <v>295101</v>
      </c>
      <c r="E7401">
        <v>2005</v>
      </c>
      <c r="F7401" t="s">
        <v>139</v>
      </c>
      <c r="G7401" t="s">
        <v>1578</v>
      </c>
      <c r="H7401" t="s">
        <v>10139</v>
      </c>
      <c r="J7401">
        <v>6</v>
      </c>
      <c r="K7401" t="s">
        <v>87</v>
      </c>
      <c r="L7401">
        <v>4</v>
      </c>
      <c r="M7401" t="s">
        <v>45</v>
      </c>
      <c r="N7401">
        <v>3</v>
      </c>
      <c r="O7401" t="s">
        <v>45</v>
      </c>
      <c r="P7401" t="s">
        <v>46</v>
      </c>
      <c r="Q7401">
        <v>3</v>
      </c>
      <c r="R7401" t="s">
        <v>47</v>
      </c>
      <c r="T7401">
        <v>225</v>
      </c>
      <c r="U7401" t="s">
        <v>63</v>
      </c>
      <c r="X7401" t="s">
        <v>112</v>
      </c>
      <c r="Y7401" t="s">
        <v>2524</v>
      </c>
      <c r="AA7401">
        <v>0</v>
      </c>
      <c r="AB7401" t="s">
        <v>51</v>
      </c>
      <c r="AC7401" t="s">
        <v>52</v>
      </c>
      <c r="AD7401">
        <v>1</v>
      </c>
      <c r="AE7401">
        <v>1</v>
      </c>
      <c r="AF7401">
        <v>1</v>
      </c>
      <c r="AG7401">
        <v>2026</v>
      </c>
      <c r="AH7401">
        <v>20251230</v>
      </c>
      <c r="AI7401" t="s">
        <v>10140</v>
      </c>
      <c r="AJ7401">
        <v>350</v>
      </c>
      <c r="AK7401">
        <v>751.5352783203125</v>
      </c>
      <c r="AL7401" s="10">
        <f t="shared" si="920"/>
        <v>401.5352783203125</v>
      </c>
      <c r="AM7401" s="11">
        <f t="shared" si="921"/>
        <v>1.1472436523437499</v>
      </c>
      <c r="AN7401">
        <v>350</v>
      </c>
      <c r="AO7401">
        <v>724.81347452926809</v>
      </c>
      <c r="AP7401" s="12">
        <f t="shared" si="922"/>
        <v>374.81347452926809</v>
      </c>
      <c r="AQ7401" s="13">
        <f t="shared" si="923"/>
        <v>1.0708956415121946</v>
      </c>
      <c r="AR7401">
        <v>350</v>
      </c>
      <c r="AS7401">
        <v>794.03406031080465</v>
      </c>
      <c r="AT7401" s="14">
        <f t="shared" si="924"/>
        <v>444.03406031080465</v>
      </c>
      <c r="AU7401" s="15">
        <f t="shared" si="925"/>
        <v>1.268668743745156</v>
      </c>
      <c r="AV7401">
        <v>350</v>
      </c>
      <c r="AW7401">
        <v>765.83116883116884</v>
      </c>
      <c r="AX7401" s="16">
        <f t="shared" si="926"/>
        <v>415.83116883116884</v>
      </c>
      <c r="AY7401" s="17">
        <f t="shared" si="927"/>
        <v>1.1880890538033395</v>
      </c>
    </row>
    <row r="7402" spans="1:51" x14ac:dyDescent="0.25">
      <c r="A7402" t="s">
        <v>106</v>
      </c>
      <c r="B7402" t="s">
        <v>107</v>
      </c>
      <c r="C7402">
        <v>12600</v>
      </c>
      <c r="D7402">
        <v>79137</v>
      </c>
      <c r="E7402">
        <v>2021</v>
      </c>
      <c r="F7402" t="s">
        <v>925</v>
      </c>
      <c r="G7402" t="s">
        <v>926</v>
      </c>
      <c r="H7402" t="s">
        <v>10141</v>
      </c>
      <c r="J7402">
        <v>4</v>
      </c>
      <c r="K7402" t="s">
        <v>87</v>
      </c>
      <c r="L7402">
        <v>4</v>
      </c>
      <c r="M7402" t="s">
        <v>45</v>
      </c>
      <c r="N7402">
        <v>2.5</v>
      </c>
      <c r="O7402" t="s">
        <v>60</v>
      </c>
      <c r="P7402" t="s">
        <v>46</v>
      </c>
      <c r="Q7402">
        <v>3</v>
      </c>
      <c r="R7402" t="s">
        <v>61</v>
      </c>
      <c r="S7402" t="s">
        <v>151</v>
      </c>
      <c r="T7402">
        <v>186</v>
      </c>
      <c r="U7402" t="s">
        <v>63</v>
      </c>
      <c r="V7402" t="s">
        <v>64</v>
      </c>
      <c r="W7402" t="s">
        <v>927</v>
      </c>
      <c r="X7402" t="s">
        <v>65</v>
      </c>
      <c r="Y7402" t="s">
        <v>66</v>
      </c>
      <c r="AA7402">
        <v>0</v>
      </c>
      <c r="AB7402" t="s">
        <v>51</v>
      </c>
      <c r="AC7402" t="s">
        <v>67</v>
      </c>
      <c r="AD7402">
        <v>1</v>
      </c>
      <c r="AE7402">
        <v>1</v>
      </c>
      <c r="AF7402">
        <v>1</v>
      </c>
      <c r="AG7402">
        <v>2026</v>
      </c>
      <c r="AH7402">
        <v>20260102</v>
      </c>
      <c r="AI7402" t="s">
        <v>10142</v>
      </c>
      <c r="AJ7402">
        <v>12600</v>
      </c>
      <c r="AK7402">
        <v>10391.45703125</v>
      </c>
      <c r="AL7402" s="10">
        <f t="shared" si="920"/>
        <v>2208.54296875</v>
      </c>
      <c r="AM7402" s="11">
        <f t="shared" si="921"/>
        <v>0.17528118799603173</v>
      </c>
      <c r="AN7402">
        <v>12600</v>
      </c>
      <c r="AO7402">
        <v>9802.2328707821289</v>
      </c>
      <c r="AP7402" s="12">
        <f t="shared" si="922"/>
        <v>2797.7671292178711</v>
      </c>
      <c r="AQ7402" s="13">
        <f t="shared" si="923"/>
        <v>0.22204501025538659</v>
      </c>
      <c r="AR7402">
        <v>12600</v>
      </c>
      <c r="AS7402">
        <v>10124.749931201681</v>
      </c>
      <c r="AT7402" s="14">
        <f t="shared" si="924"/>
        <v>2475.2500687983193</v>
      </c>
      <c r="AU7402" s="15">
        <f t="shared" si="925"/>
        <v>0.19644841815859676</v>
      </c>
      <c r="AV7402">
        <v>12600</v>
      </c>
      <c r="AW7402">
        <v>10386.403452685419</v>
      </c>
      <c r="AX7402" s="16">
        <f t="shared" si="926"/>
        <v>2213.5965473145807</v>
      </c>
      <c r="AY7402" s="17">
        <f t="shared" si="927"/>
        <v>0.17568226565988734</v>
      </c>
    </row>
    <row r="7403" spans="1:51" x14ac:dyDescent="0.25">
      <c r="A7403" t="s">
        <v>54</v>
      </c>
      <c r="B7403" t="s">
        <v>176</v>
      </c>
      <c r="C7403">
        <v>5200</v>
      </c>
      <c r="D7403">
        <v>129930</v>
      </c>
      <c r="E7403">
        <v>2001</v>
      </c>
      <c r="F7403" t="s">
        <v>71</v>
      </c>
      <c r="G7403" t="s">
        <v>72</v>
      </c>
      <c r="I7403" t="s">
        <v>374</v>
      </c>
      <c r="J7403">
        <v>8</v>
      </c>
      <c r="K7403" t="s">
        <v>111</v>
      </c>
      <c r="L7403">
        <v>2</v>
      </c>
      <c r="M7403" t="s">
        <v>45</v>
      </c>
      <c r="N7403">
        <v>5.3000001907348633</v>
      </c>
      <c r="O7403" t="s">
        <v>76</v>
      </c>
      <c r="P7403" t="s">
        <v>46</v>
      </c>
      <c r="R7403" t="s">
        <v>77</v>
      </c>
      <c r="S7403" t="s">
        <v>78</v>
      </c>
      <c r="V7403" t="s">
        <v>79</v>
      </c>
      <c r="W7403" t="s">
        <v>1184</v>
      </c>
      <c r="X7403" t="s">
        <v>97</v>
      </c>
      <c r="Y7403" t="s">
        <v>125</v>
      </c>
      <c r="AA7403">
        <v>0</v>
      </c>
      <c r="AB7403" t="s">
        <v>51</v>
      </c>
      <c r="AC7403" t="s">
        <v>83</v>
      </c>
      <c r="AD7403">
        <v>1</v>
      </c>
      <c r="AE7403">
        <v>1</v>
      </c>
      <c r="AF7403">
        <v>1</v>
      </c>
      <c r="AG7403">
        <v>2026</v>
      </c>
      <c r="AH7403">
        <v>20251230</v>
      </c>
      <c r="AI7403" t="s">
        <v>10143</v>
      </c>
      <c r="AJ7403">
        <v>5200</v>
      </c>
      <c r="AK7403">
        <v>3609.6796875</v>
      </c>
      <c r="AL7403" s="10">
        <f t="shared" si="920"/>
        <v>1590.3203125</v>
      </c>
      <c r="AM7403" s="11">
        <f t="shared" si="921"/>
        <v>0.30583082932692307</v>
      </c>
      <c r="AN7403">
        <v>5200</v>
      </c>
      <c r="AO7403">
        <v>3678.2727696718671</v>
      </c>
      <c r="AP7403" s="12">
        <f t="shared" si="922"/>
        <v>1521.7272303281329</v>
      </c>
      <c r="AQ7403" s="13">
        <f t="shared" si="923"/>
        <v>0.29263985198617942</v>
      </c>
      <c r="AR7403">
        <v>5200</v>
      </c>
      <c r="AS7403">
        <v>3615.5776344142068</v>
      </c>
      <c r="AT7403" s="14">
        <f t="shared" si="924"/>
        <v>1584.4223655857932</v>
      </c>
      <c r="AU7403" s="15">
        <f t="shared" si="925"/>
        <v>0.30469660876649868</v>
      </c>
      <c r="AV7403">
        <v>5200</v>
      </c>
      <c r="AW7403">
        <v>3657.547169811322</v>
      </c>
      <c r="AX7403" s="16">
        <f t="shared" si="926"/>
        <v>1542.452830188678</v>
      </c>
      <c r="AY7403" s="17">
        <f t="shared" si="927"/>
        <v>0.29662554426705345</v>
      </c>
    </row>
    <row r="7404" spans="1:51" x14ac:dyDescent="0.25">
      <c r="A7404" t="s">
        <v>69</v>
      </c>
      <c r="B7404" t="s">
        <v>85</v>
      </c>
      <c r="C7404">
        <v>29000</v>
      </c>
      <c r="D7404">
        <v>29525</v>
      </c>
      <c r="E7404">
        <v>2022</v>
      </c>
      <c r="F7404" t="s">
        <v>71</v>
      </c>
      <c r="G7404" t="s">
        <v>72</v>
      </c>
      <c r="H7404" t="s">
        <v>700</v>
      </c>
      <c r="I7404" t="s">
        <v>150</v>
      </c>
      <c r="J7404">
        <v>4</v>
      </c>
      <c r="K7404" t="s">
        <v>118</v>
      </c>
      <c r="L7404">
        <v>4</v>
      </c>
      <c r="M7404" t="s">
        <v>45</v>
      </c>
      <c r="N7404">
        <v>2.7000000476837158</v>
      </c>
      <c r="O7404" t="s">
        <v>76</v>
      </c>
      <c r="P7404" t="s">
        <v>46</v>
      </c>
      <c r="Q7404">
        <v>3</v>
      </c>
      <c r="R7404" t="s">
        <v>77</v>
      </c>
      <c r="S7404" t="s">
        <v>78</v>
      </c>
      <c r="U7404" t="s">
        <v>63</v>
      </c>
      <c r="V7404" t="s">
        <v>64</v>
      </c>
      <c r="W7404" t="s">
        <v>152</v>
      </c>
      <c r="X7404" t="s">
        <v>97</v>
      </c>
      <c r="Y7404" t="s">
        <v>82</v>
      </c>
      <c r="AA7404">
        <v>0</v>
      </c>
      <c r="AB7404" t="s">
        <v>51</v>
      </c>
      <c r="AC7404" t="s">
        <v>83</v>
      </c>
      <c r="AD7404">
        <v>1</v>
      </c>
      <c r="AE7404">
        <v>1</v>
      </c>
      <c r="AF7404">
        <v>1</v>
      </c>
      <c r="AG7404">
        <v>2026</v>
      </c>
      <c r="AH7404">
        <v>20251231</v>
      </c>
      <c r="AI7404" t="s">
        <v>10144</v>
      </c>
      <c r="AJ7404">
        <v>29000</v>
      </c>
      <c r="AK7404">
        <v>30714.607421875</v>
      </c>
      <c r="AL7404" s="10">
        <f t="shared" si="920"/>
        <v>1714.607421875</v>
      </c>
      <c r="AM7404" s="11">
        <f t="shared" si="921"/>
        <v>5.9124393857758618E-2</v>
      </c>
      <c r="AN7404">
        <v>29000</v>
      </c>
      <c r="AO7404">
        <v>29966.812290505699</v>
      </c>
      <c r="AP7404" s="12">
        <f t="shared" si="922"/>
        <v>966.81229050569891</v>
      </c>
      <c r="AQ7404" s="13">
        <f t="shared" si="923"/>
        <v>3.33383548450241E-2</v>
      </c>
      <c r="AR7404">
        <v>29000</v>
      </c>
      <c r="AS7404">
        <v>28600.648779286432</v>
      </c>
      <c r="AT7404" s="14">
        <f t="shared" si="924"/>
        <v>399.35122071356818</v>
      </c>
      <c r="AU7404" s="15">
        <f t="shared" si="925"/>
        <v>1.377073174874373E-2</v>
      </c>
      <c r="AV7404">
        <v>29000</v>
      </c>
      <c r="AW7404">
        <v>30302.278002699051</v>
      </c>
      <c r="AX7404" s="16">
        <f t="shared" si="926"/>
        <v>1302.2780026990513</v>
      </c>
      <c r="AY7404" s="17">
        <f t="shared" si="927"/>
        <v>4.4906138024105216E-2</v>
      </c>
    </row>
    <row r="7405" spans="1:51" x14ac:dyDescent="0.25">
      <c r="A7405" t="s">
        <v>69</v>
      </c>
      <c r="B7405" t="s">
        <v>210</v>
      </c>
      <c r="C7405">
        <v>19000</v>
      </c>
      <c r="D7405">
        <v>220914</v>
      </c>
      <c r="E7405">
        <v>2021</v>
      </c>
      <c r="F7405" t="s">
        <v>274</v>
      </c>
      <c r="G7405" t="s">
        <v>961</v>
      </c>
      <c r="H7405" t="s">
        <v>276</v>
      </c>
      <c r="J7405">
        <v>8</v>
      </c>
      <c r="K7405" t="s">
        <v>111</v>
      </c>
      <c r="L7405">
        <v>4</v>
      </c>
      <c r="M7405" t="s">
        <v>45</v>
      </c>
      <c r="N7405">
        <v>5.3000001907348633</v>
      </c>
      <c r="O7405" t="s">
        <v>76</v>
      </c>
      <c r="P7405" t="s">
        <v>46</v>
      </c>
      <c r="Q7405">
        <v>3</v>
      </c>
      <c r="R7405" t="s">
        <v>47</v>
      </c>
      <c r="S7405" t="s">
        <v>78</v>
      </c>
      <c r="U7405" t="s">
        <v>63</v>
      </c>
      <c r="W7405" t="s">
        <v>962</v>
      </c>
      <c r="X7405" t="s">
        <v>136</v>
      </c>
      <c r="Y7405" t="s">
        <v>82</v>
      </c>
      <c r="AA7405">
        <v>0</v>
      </c>
      <c r="AB7405" t="s">
        <v>51</v>
      </c>
      <c r="AC7405" t="s">
        <v>52</v>
      </c>
      <c r="AD7405">
        <v>1</v>
      </c>
      <c r="AE7405">
        <v>1</v>
      </c>
      <c r="AF7405">
        <v>1</v>
      </c>
      <c r="AG7405">
        <v>2026</v>
      </c>
      <c r="AH7405">
        <v>20260102</v>
      </c>
      <c r="AI7405" t="s">
        <v>10145</v>
      </c>
      <c r="AJ7405">
        <v>19000</v>
      </c>
      <c r="AK7405">
        <v>14724.9609375</v>
      </c>
      <c r="AL7405" s="10">
        <f t="shared" si="920"/>
        <v>4275.0390625</v>
      </c>
      <c r="AM7405" s="11">
        <f t="shared" si="921"/>
        <v>0.22500205592105263</v>
      </c>
      <c r="AN7405">
        <v>19000</v>
      </c>
      <c r="AO7405">
        <v>14259.317269008059</v>
      </c>
      <c r="AP7405" s="12">
        <f t="shared" si="922"/>
        <v>4740.6827309919408</v>
      </c>
      <c r="AQ7405" s="13">
        <f t="shared" si="923"/>
        <v>0.24950961742062847</v>
      </c>
      <c r="AR7405">
        <v>19000</v>
      </c>
      <c r="AS7405">
        <v>13047.4936919007</v>
      </c>
      <c r="AT7405" s="14">
        <f t="shared" si="924"/>
        <v>5952.5063080993004</v>
      </c>
      <c r="AU7405" s="15">
        <f t="shared" si="925"/>
        <v>0.31328980568943687</v>
      </c>
      <c r="AV7405">
        <v>19000</v>
      </c>
      <c r="AW7405">
        <v>14736.390447308569</v>
      </c>
      <c r="AX7405" s="16">
        <f t="shared" si="926"/>
        <v>4263.6095526914305</v>
      </c>
      <c r="AY7405" s="17">
        <f t="shared" si="927"/>
        <v>0.22440050277323317</v>
      </c>
    </row>
    <row r="7406" spans="1:51" x14ac:dyDescent="0.25">
      <c r="A7406" t="s">
        <v>39</v>
      </c>
      <c r="B7406" t="s">
        <v>295</v>
      </c>
      <c r="C7406">
        <v>500</v>
      </c>
      <c r="D7406">
        <v>193503</v>
      </c>
      <c r="E7406">
        <v>2009</v>
      </c>
      <c r="F7406" t="s">
        <v>182</v>
      </c>
      <c r="G7406" t="s">
        <v>304</v>
      </c>
      <c r="J7406">
        <v>4</v>
      </c>
      <c r="K7406" t="s">
        <v>87</v>
      </c>
      <c r="L7406">
        <v>4</v>
      </c>
      <c r="M7406" t="s">
        <v>45</v>
      </c>
      <c r="N7406">
        <v>2.5</v>
      </c>
      <c r="O7406" t="s">
        <v>45</v>
      </c>
      <c r="P7406" t="s">
        <v>46</v>
      </c>
      <c r="Q7406">
        <v>2</v>
      </c>
      <c r="R7406" t="s">
        <v>47</v>
      </c>
      <c r="S7406" t="s">
        <v>78</v>
      </c>
      <c r="U7406" t="s">
        <v>63</v>
      </c>
      <c r="X7406" t="s">
        <v>49</v>
      </c>
      <c r="Y7406" t="s">
        <v>50</v>
      </c>
      <c r="AA7406">
        <v>0</v>
      </c>
      <c r="AB7406" t="s">
        <v>51</v>
      </c>
      <c r="AC7406" t="s">
        <v>52</v>
      </c>
      <c r="AD7406">
        <v>1</v>
      </c>
      <c r="AE7406">
        <v>1</v>
      </c>
      <c r="AF7406">
        <v>1</v>
      </c>
      <c r="AG7406">
        <v>2026</v>
      </c>
      <c r="AH7406">
        <v>20251230</v>
      </c>
      <c r="AI7406" t="s">
        <v>10146</v>
      </c>
      <c r="AJ7406">
        <v>500</v>
      </c>
      <c r="AK7406">
        <v>651.85662841796875</v>
      </c>
      <c r="AL7406" s="10">
        <f t="shared" si="920"/>
        <v>151.85662841796875</v>
      </c>
      <c r="AM7406" s="11">
        <f t="shared" si="921"/>
        <v>0.30371325683593747</v>
      </c>
      <c r="AN7406">
        <v>500</v>
      </c>
      <c r="AO7406">
        <v>634.1122029588214</v>
      </c>
      <c r="AP7406" s="12">
        <f t="shared" si="922"/>
        <v>134.1122029588214</v>
      </c>
      <c r="AQ7406" s="13">
        <f t="shared" si="923"/>
        <v>0.26822440591764279</v>
      </c>
      <c r="AR7406">
        <v>500</v>
      </c>
      <c r="AS7406">
        <v>610.76919618974046</v>
      </c>
      <c r="AT7406" s="14">
        <f t="shared" si="924"/>
        <v>110.76919618974046</v>
      </c>
      <c r="AU7406" s="15">
        <f t="shared" si="925"/>
        <v>0.22153839237948092</v>
      </c>
      <c r="AV7406">
        <v>500</v>
      </c>
      <c r="AW7406">
        <v>680.46088193456626</v>
      </c>
      <c r="AX7406" s="16">
        <f t="shared" si="926"/>
        <v>180.46088193456626</v>
      </c>
      <c r="AY7406" s="17">
        <f t="shared" si="927"/>
        <v>0.36092176386913249</v>
      </c>
    </row>
    <row r="7407" spans="1:51" x14ac:dyDescent="0.25">
      <c r="A7407" t="s">
        <v>69</v>
      </c>
      <c r="B7407" t="s">
        <v>85</v>
      </c>
      <c r="C7407">
        <v>600</v>
      </c>
      <c r="D7407">
        <v>204248</v>
      </c>
      <c r="E7407">
        <v>2008</v>
      </c>
      <c r="F7407" t="s">
        <v>56</v>
      </c>
      <c r="G7407" t="s">
        <v>831</v>
      </c>
      <c r="H7407" t="s">
        <v>416</v>
      </c>
      <c r="J7407">
        <v>8</v>
      </c>
      <c r="K7407" t="s">
        <v>118</v>
      </c>
      <c r="L7407">
        <v>4</v>
      </c>
      <c r="M7407" t="s">
        <v>45</v>
      </c>
      <c r="N7407">
        <v>5.4000000953674316</v>
      </c>
      <c r="O7407" t="s">
        <v>76</v>
      </c>
      <c r="P7407" t="s">
        <v>46</v>
      </c>
      <c r="Q7407">
        <v>3</v>
      </c>
      <c r="R7407" t="s">
        <v>47</v>
      </c>
      <c r="S7407" t="s">
        <v>78</v>
      </c>
      <c r="T7407">
        <v>300</v>
      </c>
      <c r="U7407" t="s">
        <v>63</v>
      </c>
      <c r="V7407" t="s">
        <v>79</v>
      </c>
      <c r="X7407" t="s">
        <v>136</v>
      </c>
      <c r="Y7407" t="s">
        <v>82</v>
      </c>
      <c r="AA7407">
        <v>0</v>
      </c>
      <c r="AB7407" t="s">
        <v>51</v>
      </c>
      <c r="AC7407" t="s">
        <v>52</v>
      </c>
      <c r="AD7407">
        <v>1</v>
      </c>
      <c r="AE7407">
        <v>1</v>
      </c>
      <c r="AF7407">
        <v>1</v>
      </c>
      <c r="AG7407">
        <v>2026</v>
      </c>
      <c r="AH7407">
        <v>20251231</v>
      </c>
      <c r="AI7407" t="s">
        <v>10147</v>
      </c>
      <c r="AJ7407">
        <v>600</v>
      </c>
      <c r="AK7407">
        <v>1228.14111328125</v>
      </c>
      <c r="AL7407" s="10">
        <f t="shared" si="920"/>
        <v>628.14111328125</v>
      </c>
      <c r="AM7407" s="11">
        <f t="shared" si="921"/>
        <v>1.0469018554687499</v>
      </c>
      <c r="AN7407">
        <v>600</v>
      </c>
      <c r="AO7407">
        <v>1434.1240730067259</v>
      </c>
      <c r="AP7407" s="12">
        <f t="shared" si="922"/>
        <v>834.12407300672589</v>
      </c>
      <c r="AQ7407" s="13">
        <f t="shared" si="923"/>
        <v>1.3902067883445433</v>
      </c>
      <c r="AR7407">
        <v>600</v>
      </c>
      <c r="AS7407">
        <v>1305.792517276496</v>
      </c>
      <c r="AT7407" s="14">
        <f t="shared" si="924"/>
        <v>705.79251727649603</v>
      </c>
      <c r="AU7407" s="15">
        <f t="shared" si="925"/>
        <v>1.1763208621274934</v>
      </c>
      <c r="AV7407">
        <v>600</v>
      </c>
      <c r="AW7407">
        <v>1272.953624733475</v>
      </c>
      <c r="AX7407" s="16">
        <f t="shared" si="926"/>
        <v>672.95362473347495</v>
      </c>
      <c r="AY7407" s="17">
        <f t="shared" si="927"/>
        <v>1.1215893745557917</v>
      </c>
    </row>
    <row r="7408" spans="1:51" x14ac:dyDescent="0.25">
      <c r="A7408" t="s">
        <v>54</v>
      </c>
      <c r="B7408" t="s">
        <v>249</v>
      </c>
      <c r="C7408">
        <v>3750</v>
      </c>
      <c r="D7408">
        <v>143774</v>
      </c>
      <c r="E7408">
        <v>2011</v>
      </c>
      <c r="F7408" t="s">
        <v>397</v>
      </c>
      <c r="G7408" t="s">
        <v>565</v>
      </c>
      <c r="H7408" t="s">
        <v>3298</v>
      </c>
      <c r="J7408">
        <v>6</v>
      </c>
      <c r="K7408" t="s">
        <v>111</v>
      </c>
      <c r="L7408">
        <v>4</v>
      </c>
      <c r="M7408" t="s">
        <v>45</v>
      </c>
      <c r="N7408">
        <v>3.5</v>
      </c>
      <c r="O7408" t="s">
        <v>60</v>
      </c>
      <c r="P7408" t="s">
        <v>46</v>
      </c>
      <c r="R7408" t="s">
        <v>353</v>
      </c>
      <c r="T7408">
        <v>248</v>
      </c>
      <c r="U7408" t="s">
        <v>63</v>
      </c>
      <c r="V7408" t="s">
        <v>79</v>
      </c>
      <c r="W7408" t="s">
        <v>566</v>
      </c>
      <c r="X7408" t="s">
        <v>97</v>
      </c>
      <c r="Y7408" t="s">
        <v>82</v>
      </c>
      <c r="AA7408">
        <v>0</v>
      </c>
      <c r="AB7408" t="s">
        <v>51</v>
      </c>
      <c r="AC7408" t="s">
        <v>353</v>
      </c>
      <c r="AD7408">
        <v>1</v>
      </c>
      <c r="AE7408">
        <v>1</v>
      </c>
      <c r="AF7408">
        <v>1</v>
      </c>
      <c r="AG7408">
        <v>2026</v>
      </c>
      <c r="AH7408">
        <v>20251230</v>
      </c>
      <c r="AI7408" t="s">
        <v>10148</v>
      </c>
      <c r="AJ7408">
        <v>3750</v>
      </c>
      <c r="AK7408">
        <v>4124.3193359375</v>
      </c>
      <c r="AL7408" s="10">
        <f t="shared" si="920"/>
        <v>374.3193359375</v>
      </c>
      <c r="AM7408" s="11">
        <f t="shared" si="921"/>
        <v>9.9818489583333336E-2</v>
      </c>
      <c r="AN7408">
        <v>3750</v>
      </c>
      <c r="AO7408">
        <v>4093.826817943198</v>
      </c>
      <c r="AP7408" s="12">
        <f t="shared" si="922"/>
        <v>343.82681794319797</v>
      </c>
      <c r="AQ7408" s="13">
        <f t="shared" si="923"/>
        <v>9.1687151451519455E-2</v>
      </c>
      <c r="AR7408">
        <v>3750</v>
      </c>
      <c r="AS7408">
        <v>3875.65140014996</v>
      </c>
      <c r="AT7408" s="14">
        <f t="shared" si="924"/>
        <v>125.65140014995995</v>
      </c>
      <c r="AU7408" s="15">
        <f t="shared" si="925"/>
        <v>3.3507040039989319E-2</v>
      </c>
      <c r="AV7408">
        <v>3750</v>
      </c>
      <c r="AW7408">
        <v>4174.6268829663959</v>
      </c>
      <c r="AX7408" s="16">
        <f t="shared" si="926"/>
        <v>424.6268829663959</v>
      </c>
      <c r="AY7408" s="17">
        <f t="shared" si="927"/>
        <v>0.11323383545770557</v>
      </c>
    </row>
    <row r="7409" spans="1:51" x14ac:dyDescent="0.25">
      <c r="A7409" t="s">
        <v>54</v>
      </c>
      <c r="B7409" t="s">
        <v>138</v>
      </c>
      <c r="C7409">
        <v>3600</v>
      </c>
      <c r="D7409">
        <v>142002</v>
      </c>
      <c r="E7409">
        <v>2020</v>
      </c>
      <c r="F7409" t="s">
        <v>182</v>
      </c>
      <c r="G7409" t="s">
        <v>216</v>
      </c>
      <c r="H7409" t="s">
        <v>451</v>
      </c>
      <c r="J7409">
        <v>4</v>
      </c>
      <c r="K7409" t="s">
        <v>44</v>
      </c>
      <c r="L7409">
        <v>4</v>
      </c>
      <c r="M7409" t="s">
        <v>45</v>
      </c>
      <c r="N7409">
        <v>2.5</v>
      </c>
      <c r="O7409" t="s">
        <v>60</v>
      </c>
      <c r="P7409" t="s">
        <v>46</v>
      </c>
      <c r="Q7409">
        <v>3</v>
      </c>
      <c r="R7409" t="s">
        <v>61</v>
      </c>
      <c r="S7409" t="s">
        <v>151</v>
      </c>
      <c r="U7409" t="s">
        <v>63</v>
      </c>
      <c r="X7409" t="s">
        <v>65</v>
      </c>
      <c r="Y7409" t="s">
        <v>82</v>
      </c>
      <c r="AA7409">
        <v>0</v>
      </c>
      <c r="AB7409" t="s">
        <v>51</v>
      </c>
      <c r="AC7409" t="s">
        <v>67</v>
      </c>
      <c r="AD7409">
        <v>1</v>
      </c>
      <c r="AE7409">
        <v>1</v>
      </c>
      <c r="AF7409">
        <v>1</v>
      </c>
      <c r="AG7409">
        <v>2026</v>
      </c>
      <c r="AH7409">
        <v>20251230</v>
      </c>
      <c r="AI7409" t="s">
        <v>10149</v>
      </c>
      <c r="AJ7409">
        <v>3600</v>
      </c>
      <c r="AK7409">
        <v>4517.6689453125</v>
      </c>
      <c r="AL7409" s="10">
        <f t="shared" si="920"/>
        <v>917.6689453125</v>
      </c>
      <c r="AM7409" s="11">
        <f t="shared" si="921"/>
        <v>0.25490804036458331</v>
      </c>
      <c r="AN7409">
        <v>3600</v>
      </c>
      <c r="AO7409">
        <v>4394.9951337573566</v>
      </c>
      <c r="AP7409" s="12">
        <f t="shared" si="922"/>
        <v>794.9951337573566</v>
      </c>
      <c r="AQ7409" s="13">
        <f t="shared" si="923"/>
        <v>0.22083198159926573</v>
      </c>
      <c r="AR7409">
        <v>3600</v>
      </c>
      <c r="AS7409">
        <v>4078.703423921901</v>
      </c>
      <c r="AT7409" s="14">
        <f t="shared" si="924"/>
        <v>478.70342392190105</v>
      </c>
      <c r="AU7409" s="15">
        <f t="shared" si="925"/>
        <v>0.13297317331163919</v>
      </c>
      <c r="AV7409">
        <v>3600</v>
      </c>
      <c r="AW7409">
        <v>4557.9738760631844</v>
      </c>
      <c r="AX7409" s="16">
        <f t="shared" si="926"/>
        <v>957.97387606318443</v>
      </c>
      <c r="AY7409" s="17">
        <f t="shared" si="927"/>
        <v>0.26610385446199569</v>
      </c>
    </row>
    <row r="7410" spans="1:51" x14ac:dyDescent="0.25">
      <c r="A7410" t="s">
        <v>69</v>
      </c>
      <c r="B7410" t="s">
        <v>85</v>
      </c>
      <c r="C7410">
        <v>18700</v>
      </c>
      <c r="D7410">
        <v>100715</v>
      </c>
      <c r="E7410">
        <v>2018</v>
      </c>
      <c r="F7410" t="s">
        <v>71</v>
      </c>
      <c r="G7410" t="s">
        <v>72</v>
      </c>
      <c r="H7410" t="s">
        <v>73</v>
      </c>
      <c r="I7410" t="s">
        <v>150</v>
      </c>
      <c r="J7410">
        <v>8</v>
      </c>
      <c r="K7410" t="s">
        <v>87</v>
      </c>
      <c r="L7410">
        <v>4</v>
      </c>
      <c r="M7410" t="s">
        <v>45</v>
      </c>
      <c r="N7410">
        <v>5.3000001907348633</v>
      </c>
      <c r="O7410" t="s">
        <v>76</v>
      </c>
      <c r="P7410" t="s">
        <v>46</v>
      </c>
      <c r="Q7410">
        <v>3</v>
      </c>
      <c r="R7410" t="s">
        <v>77</v>
      </c>
      <c r="S7410" t="s">
        <v>78</v>
      </c>
      <c r="U7410" t="s">
        <v>63</v>
      </c>
      <c r="V7410" t="s">
        <v>79</v>
      </c>
      <c r="W7410" t="s">
        <v>10150</v>
      </c>
      <c r="X7410" t="s">
        <v>136</v>
      </c>
      <c r="Y7410" t="s">
        <v>66</v>
      </c>
      <c r="AA7410">
        <v>0</v>
      </c>
      <c r="AB7410" t="s">
        <v>51</v>
      </c>
      <c r="AC7410" t="s">
        <v>83</v>
      </c>
      <c r="AD7410">
        <v>1</v>
      </c>
      <c r="AE7410">
        <v>1</v>
      </c>
      <c r="AF7410">
        <v>1</v>
      </c>
      <c r="AG7410">
        <v>2026</v>
      </c>
      <c r="AH7410">
        <v>20251231</v>
      </c>
      <c r="AI7410" t="s">
        <v>10151</v>
      </c>
      <c r="AJ7410">
        <v>18700</v>
      </c>
      <c r="AK7410">
        <v>17469.509765625</v>
      </c>
      <c r="AL7410" s="10">
        <f t="shared" si="920"/>
        <v>1230.490234375</v>
      </c>
      <c r="AM7410" s="11">
        <f t="shared" si="921"/>
        <v>6.5801616811497321E-2</v>
      </c>
      <c r="AN7410">
        <v>18700</v>
      </c>
      <c r="AO7410">
        <v>17049.202280815622</v>
      </c>
      <c r="AP7410" s="12">
        <f t="shared" si="922"/>
        <v>1650.7977191843784</v>
      </c>
      <c r="AQ7410" s="13">
        <f t="shared" si="923"/>
        <v>8.8277952897560338E-2</v>
      </c>
      <c r="AR7410">
        <v>18700</v>
      </c>
      <c r="AS7410">
        <v>16174.124374943631</v>
      </c>
      <c r="AT7410" s="14">
        <f t="shared" si="924"/>
        <v>2525.8756250563692</v>
      </c>
      <c r="AU7410" s="15">
        <f t="shared" si="925"/>
        <v>0.13507356283723901</v>
      </c>
      <c r="AV7410">
        <v>18700</v>
      </c>
      <c r="AW7410">
        <v>17474.354398382209</v>
      </c>
      <c r="AX7410" s="16">
        <f t="shared" si="926"/>
        <v>1225.6456016177908</v>
      </c>
      <c r="AY7410" s="17">
        <f t="shared" si="927"/>
        <v>6.5542545541058331E-2</v>
      </c>
    </row>
    <row r="7411" spans="1:51" x14ac:dyDescent="0.25">
      <c r="A7411" t="s">
        <v>39</v>
      </c>
      <c r="B7411" t="s">
        <v>307</v>
      </c>
      <c r="C7411">
        <v>11700</v>
      </c>
      <c r="D7411">
        <v>93200</v>
      </c>
      <c r="E7411">
        <v>2016</v>
      </c>
      <c r="F7411" t="s">
        <v>459</v>
      </c>
      <c r="G7411" t="s">
        <v>460</v>
      </c>
      <c r="H7411" t="s">
        <v>10152</v>
      </c>
      <c r="J7411">
        <v>6</v>
      </c>
      <c r="K7411" t="s">
        <v>111</v>
      </c>
      <c r="L7411">
        <v>4</v>
      </c>
      <c r="M7411" t="s">
        <v>45</v>
      </c>
      <c r="N7411">
        <v>3.5</v>
      </c>
      <c r="O7411" t="s">
        <v>45</v>
      </c>
      <c r="P7411" t="s">
        <v>46</v>
      </c>
      <c r="R7411" t="s">
        <v>47</v>
      </c>
      <c r="S7411" t="s">
        <v>78</v>
      </c>
      <c r="T7411">
        <v>290</v>
      </c>
      <c r="U7411" t="s">
        <v>63</v>
      </c>
      <c r="V7411" t="s">
        <v>79</v>
      </c>
      <c r="W7411" t="s">
        <v>4364</v>
      </c>
      <c r="X7411" t="s">
        <v>112</v>
      </c>
      <c r="Y7411" t="s">
        <v>82</v>
      </c>
      <c r="AA7411">
        <v>0</v>
      </c>
      <c r="AB7411" t="s">
        <v>51</v>
      </c>
      <c r="AC7411" t="s">
        <v>52</v>
      </c>
      <c r="AD7411">
        <v>1</v>
      </c>
      <c r="AE7411">
        <v>1</v>
      </c>
      <c r="AF7411">
        <v>1</v>
      </c>
      <c r="AG7411">
        <v>2026</v>
      </c>
      <c r="AH7411">
        <v>20251231</v>
      </c>
      <c r="AI7411" t="s">
        <v>10153</v>
      </c>
      <c r="AJ7411">
        <v>11700</v>
      </c>
      <c r="AK7411">
        <v>12518.9619140625</v>
      </c>
      <c r="AL7411" s="10">
        <f t="shared" si="920"/>
        <v>818.9619140625</v>
      </c>
      <c r="AM7411" s="11">
        <f t="shared" si="921"/>
        <v>6.9996744791666662E-2</v>
      </c>
      <c r="AN7411">
        <v>11700</v>
      </c>
      <c r="AO7411">
        <v>11469.12838057887</v>
      </c>
      <c r="AP7411" s="12">
        <f t="shared" si="922"/>
        <v>230.87161942113016</v>
      </c>
      <c r="AQ7411" s="13">
        <f t="shared" si="923"/>
        <v>1.9732617044541038E-2</v>
      </c>
      <c r="AR7411">
        <v>11700</v>
      </c>
      <c r="AS7411">
        <v>11105.159083248531</v>
      </c>
      <c r="AT7411" s="14">
        <f t="shared" si="924"/>
        <v>594.84091675146919</v>
      </c>
      <c r="AU7411" s="15">
        <f t="shared" si="925"/>
        <v>5.0841103995852066E-2</v>
      </c>
      <c r="AV7411">
        <v>11700</v>
      </c>
      <c r="AW7411">
        <v>12392.91565349544</v>
      </c>
      <c r="AX7411" s="16">
        <f t="shared" si="926"/>
        <v>692.91565349543998</v>
      </c>
      <c r="AY7411" s="17">
        <f t="shared" si="927"/>
        <v>5.9223560127815385E-2</v>
      </c>
    </row>
    <row r="7412" spans="1:51" x14ac:dyDescent="0.25">
      <c r="A7412" t="s">
        <v>39</v>
      </c>
      <c r="B7412" t="s">
        <v>307</v>
      </c>
      <c r="C7412">
        <v>1300</v>
      </c>
      <c r="D7412">
        <v>199243</v>
      </c>
      <c r="E7412">
        <v>2008</v>
      </c>
      <c r="F7412" t="s">
        <v>522</v>
      </c>
      <c r="G7412" t="s">
        <v>10154</v>
      </c>
      <c r="J7412">
        <v>6</v>
      </c>
      <c r="K7412" t="s">
        <v>87</v>
      </c>
      <c r="L7412">
        <v>4</v>
      </c>
      <c r="M7412" t="s">
        <v>45</v>
      </c>
      <c r="N7412">
        <v>3.5</v>
      </c>
      <c r="O7412" t="s">
        <v>45</v>
      </c>
      <c r="P7412" t="s">
        <v>46</v>
      </c>
      <c r="Q7412">
        <v>3</v>
      </c>
      <c r="R7412" t="s">
        <v>524</v>
      </c>
      <c r="S7412" t="s">
        <v>78</v>
      </c>
      <c r="U7412" t="s">
        <v>63</v>
      </c>
      <c r="X7412" t="s">
        <v>65</v>
      </c>
      <c r="Y7412" t="s">
        <v>50</v>
      </c>
      <c r="AA7412">
        <v>0</v>
      </c>
      <c r="AB7412" t="s">
        <v>51</v>
      </c>
      <c r="AC7412" t="s">
        <v>524</v>
      </c>
      <c r="AD7412">
        <v>1</v>
      </c>
      <c r="AE7412">
        <v>1</v>
      </c>
      <c r="AF7412">
        <v>1</v>
      </c>
      <c r="AG7412">
        <v>2026</v>
      </c>
      <c r="AH7412">
        <v>20251231</v>
      </c>
      <c r="AI7412" t="s">
        <v>10155</v>
      </c>
      <c r="AJ7412">
        <v>1300</v>
      </c>
      <c r="AK7412">
        <v>1014.523559570312</v>
      </c>
      <c r="AL7412" s="10">
        <f t="shared" si="920"/>
        <v>285.47644042968795</v>
      </c>
      <c r="AM7412" s="11">
        <f t="shared" si="921"/>
        <v>0.21959726186899073</v>
      </c>
      <c r="AN7412">
        <v>1300</v>
      </c>
      <c r="AO7412">
        <v>1232.8191630999611</v>
      </c>
      <c r="AP7412" s="12">
        <f t="shared" si="922"/>
        <v>67.180836900038912</v>
      </c>
      <c r="AQ7412" s="13">
        <f t="shared" si="923"/>
        <v>5.1677566846183777E-2</v>
      </c>
      <c r="AR7412">
        <v>1300</v>
      </c>
      <c r="AS7412">
        <v>1115.251135262112</v>
      </c>
      <c r="AT7412" s="14">
        <f t="shared" si="924"/>
        <v>184.74886473788797</v>
      </c>
      <c r="AU7412" s="15">
        <f t="shared" si="925"/>
        <v>0.14211451133683689</v>
      </c>
      <c r="AV7412">
        <v>1300</v>
      </c>
      <c r="AW7412">
        <v>1068.6012820512819</v>
      </c>
      <c r="AX7412" s="16">
        <f t="shared" si="926"/>
        <v>231.39871794871806</v>
      </c>
      <c r="AY7412" s="17">
        <f t="shared" si="927"/>
        <v>0.17799901380670619</v>
      </c>
    </row>
    <row r="7413" spans="1:51" x14ac:dyDescent="0.25">
      <c r="A7413" t="s">
        <v>54</v>
      </c>
      <c r="B7413" t="s">
        <v>176</v>
      </c>
      <c r="C7413">
        <v>7400</v>
      </c>
      <c r="D7413">
        <v>117070</v>
      </c>
      <c r="E7413">
        <v>2011</v>
      </c>
      <c r="F7413" t="s">
        <v>343</v>
      </c>
      <c r="G7413" t="s">
        <v>344</v>
      </c>
      <c r="H7413" t="s">
        <v>3543</v>
      </c>
      <c r="I7413" t="s">
        <v>345</v>
      </c>
      <c r="J7413">
        <v>6</v>
      </c>
      <c r="K7413" t="s">
        <v>111</v>
      </c>
      <c r="L7413">
        <v>4</v>
      </c>
      <c r="M7413" t="s">
        <v>45</v>
      </c>
      <c r="N7413">
        <v>3.7999999523162842</v>
      </c>
      <c r="O7413" t="s">
        <v>76</v>
      </c>
      <c r="P7413" t="s">
        <v>46</v>
      </c>
      <c r="R7413" t="s">
        <v>47</v>
      </c>
      <c r="S7413" t="s">
        <v>78</v>
      </c>
      <c r="U7413" t="s">
        <v>63</v>
      </c>
      <c r="X7413" t="s">
        <v>112</v>
      </c>
      <c r="Y7413" t="s">
        <v>82</v>
      </c>
      <c r="AA7413">
        <v>0</v>
      </c>
      <c r="AB7413" t="s">
        <v>51</v>
      </c>
      <c r="AC7413" t="s">
        <v>52</v>
      </c>
      <c r="AD7413">
        <v>1</v>
      </c>
      <c r="AE7413">
        <v>1</v>
      </c>
      <c r="AF7413">
        <v>1</v>
      </c>
      <c r="AG7413">
        <v>2026</v>
      </c>
      <c r="AH7413">
        <v>20251230</v>
      </c>
      <c r="AI7413" t="s">
        <v>10156</v>
      </c>
      <c r="AJ7413">
        <v>7400</v>
      </c>
      <c r="AK7413">
        <v>8140.76806640625</v>
      </c>
      <c r="AL7413" s="10">
        <f t="shared" si="920"/>
        <v>740.76806640625</v>
      </c>
      <c r="AM7413" s="11">
        <f t="shared" si="921"/>
        <v>0.10010379275760135</v>
      </c>
      <c r="AN7413">
        <v>7400</v>
      </c>
      <c r="AO7413">
        <v>7665.9285817732834</v>
      </c>
      <c r="AP7413" s="12">
        <f t="shared" si="922"/>
        <v>265.92858177328344</v>
      </c>
      <c r="AQ7413" s="13">
        <f t="shared" si="923"/>
        <v>3.5936294834227493E-2</v>
      </c>
      <c r="AR7413">
        <v>7400</v>
      </c>
      <c r="AS7413">
        <v>8533.5439440263035</v>
      </c>
      <c r="AT7413" s="14">
        <f t="shared" si="924"/>
        <v>1133.5439440263035</v>
      </c>
      <c r="AU7413" s="15">
        <f t="shared" si="925"/>
        <v>0.15318161405760858</v>
      </c>
      <c r="AV7413">
        <v>7400</v>
      </c>
      <c r="AW7413">
        <v>8220.23110720562</v>
      </c>
      <c r="AX7413" s="16">
        <f t="shared" si="926"/>
        <v>820.23110720561999</v>
      </c>
      <c r="AY7413" s="17">
        <f t="shared" si="927"/>
        <v>0.11084204151427297</v>
      </c>
    </row>
    <row r="7414" spans="1:51" x14ac:dyDescent="0.25">
      <c r="A7414" t="s">
        <v>54</v>
      </c>
      <c r="B7414" t="s">
        <v>249</v>
      </c>
      <c r="C7414">
        <v>8500</v>
      </c>
      <c r="D7414">
        <v>83879</v>
      </c>
      <c r="E7414">
        <v>2019</v>
      </c>
      <c r="F7414" t="s">
        <v>56</v>
      </c>
      <c r="G7414" t="s">
        <v>57</v>
      </c>
      <c r="H7414" t="s">
        <v>1054</v>
      </c>
      <c r="J7414">
        <v>4</v>
      </c>
      <c r="K7414" t="s">
        <v>59</v>
      </c>
      <c r="L7414">
        <v>4</v>
      </c>
      <c r="M7414" t="s">
        <v>45</v>
      </c>
      <c r="N7414">
        <v>1.5</v>
      </c>
      <c r="O7414" t="s">
        <v>60</v>
      </c>
      <c r="P7414" t="s">
        <v>46</v>
      </c>
      <c r="R7414" t="s">
        <v>61</v>
      </c>
      <c r="T7414">
        <v>181</v>
      </c>
      <c r="U7414" t="s">
        <v>63</v>
      </c>
      <c r="V7414" t="s">
        <v>64</v>
      </c>
      <c r="X7414" t="s">
        <v>65</v>
      </c>
      <c r="Y7414" t="s">
        <v>66</v>
      </c>
      <c r="Z7414">
        <v>24120</v>
      </c>
      <c r="AA7414">
        <v>0</v>
      </c>
      <c r="AB7414" t="s">
        <v>51</v>
      </c>
      <c r="AC7414" t="s">
        <v>67</v>
      </c>
      <c r="AD7414">
        <v>1</v>
      </c>
      <c r="AE7414">
        <v>1</v>
      </c>
      <c r="AF7414">
        <v>1</v>
      </c>
      <c r="AG7414">
        <v>2026</v>
      </c>
      <c r="AH7414">
        <v>20251230</v>
      </c>
      <c r="AI7414" t="s">
        <v>10157</v>
      </c>
      <c r="AJ7414">
        <v>8500</v>
      </c>
      <c r="AK7414">
        <v>6806.1796875</v>
      </c>
      <c r="AL7414" s="10">
        <f t="shared" si="920"/>
        <v>1693.8203125</v>
      </c>
      <c r="AM7414" s="11">
        <f t="shared" si="921"/>
        <v>0.19927297794117646</v>
      </c>
      <c r="AN7414">
        <v>8500</v>
      </c>
      <c r="AO7414">
        <v>6226.5315646605432</v>
      </c>
      <c r="AP7414" s="12">
        <f t="shared" si="922"/>
        <v>2273.4684353394568</v>
      </c>
      <c r="AQ7414" s="13">
        <f t="shared" si="923"/>
        <v>0.26746687474581843</v>
      </c>
      <c r="AR7414">
        <v>8500</v>
      </c>
      <c r="AS7414">
        <v>6205.4601503121512</v>
      </c>
      <c r="AT7414" s="14">
        <f t="shared" si="924"/>
        <v>2294.5398496878488</v>
      </c>
      <c r="AU7414" s="15">
        <f t="shared" si="925"/>
        <v>0.26994586466915871</v>
      </c>
      <c r="AV7414">
        <v>8500</v>
      </c>
      <c r="AW7414">
        <v>6814.4642857142853</v>
      </c>
      <c r="AX7414" s="16">
        <f t="shared" si="926"/>
        <v>1685.5357142857147</v>
      </c>
      <c r="AY7414" s="17">
        <f t="shared" si="927"/>
        <v>0.19829831932773115</v>
      </c>
    </row>
    <row r="7415" spans="1:51" x14ac:dyDescent="0.25">
      <c r="A7415" t="s">
        <v>106</v>
      </c>
      <c r="B7415" t="s">
        <v>661</v>
      </c>
      <c r="C7415">
        <v>12200</v>
      </c>
      <c r="D7415">
        <v>73864</v>
      </c>
      <c r="E7415">
        <v>2023</v>
      </c>
      <c r="F7415" t="s">
        <v>340</v>
      </c>
      <c r="G7415" t="s">
        <v>455</v>
      </c>
      <c r="H7415" t="s">
        <v>187</v>
      </c>
      <c r="J7415">
        <v>4</v>
      </c>
      <c r="K7415" t="s">
        <v>44</v>
      </c>
      <c r="L7415">
        <v>4</v>
      </c>
      <c r="M7415" t="s">
        <v>45</v>
      </c>
      <c r="N7415">
        <v>2.5</v>
      </c>
      <c r="O7415" t="s">
        <v>60</v>
      </c>
      <c r="P7415" t="s">
        <v>46</v>
      </c>
      <c r="Q7415">
        <v>4</v>
      </c>
      <c r="R7415" t="s">
        <v>61</v>
      </c>
      <c r="U7415" t="s">
        <v>63</v>
      </c>
      <c r="W7415" t="s">
        <v>281</v>
      </c>
      <c r="X7415" t="s">
        <v>49</v>
      </c>
      <c r="Y7415" t="s">
        <v>282</v>
      </c>
      <c r="AA7415">
        <v>0</v>
      </c>
      <c r="AB7415" t="s">
        <v>51</v>
      </c>
      <c r="AC7415" t="s">
        <v>67</v>
      </c>
      <c r="AD7415">
        <v>1</v>
      </c>
      <c r="AE7415">
        <v>1</v>
      </c>
      <c r="AF7415">
        <v>1</v>
      </c>
      <c r="AG7415">
        <v>2026</v>
      </c>
      <c r="AH7415">
        <v>20260102</v>
      </c>
      <c r="AI7415" t="s">
        <v>10158</v>
      </c>
      <c r="AJ7415">
        <v>12200</v>
      </c>
      <c r="AK7415">
        <v>14609.638671875</v>
      </c>
      <c r="AL7415" s="10">
        <f t="shared" si="920"/>
        <v>2409.638671875</v>
      </c>
      <c r="AM7415" s="11">
        <f t="shared" si="921"/>
        <v>0.19751136654713114</v>
      </c>
      <c r="AN7415">
        <v>12200</v>
      </c>
      <c r="AO7415">
        <v>14537.041175407971</v>
      </c>
      <c r="AP7415" s="12">
        <f t="shared" si="922"/>
        <v>2337.0411754079705</v>
      </c>
      <c r="AQ7415" s="13">
        <f t="shared" si="923"/>
        <v>0.19156075208262052</v>
      </c>
      <c r="AR7415">
        <v>12200</v>
      </c>
      <c r="AS7415">
        <v>14083.56561093573</v>
      </c>
      <c r="AT7415" s="14">
        <f t="shared" si="924"/>
        <v>1883.5656109357296</v>
      </c>
      <c r="AU7415" s="15">
        <f t="shared" si="925"/>
        <v>0.15439062384719096</v>
      </c>
      <c r="AV7415">
        <v>12200</v>
      </c>
      <c r="AW7415">
        <v>14736.390447308569</v>
      </c>
      <c r="AX7415" s="16">
        <f t="shared" si="926"/>
        <v>2536.3904473085695</v>
      </c>
      <c r="AY7415" s="17">
        <f t="shared" si="927"/>
        <v>0.207900856336768</v>
      </c>
    </row>
    <row r="7416" spans="1:51" x14ac:dyDescent="0.25">
      <c r="A7416" t="s">
        <v>39</v>
      </c>
      <c r="B7416" t="s">
        <v>218</v>
      </c>
      <c r="C7416">
        <v>2200</v>
      </c>
      <c r="D7416">
        <v>130281</v>
      </c>
      <c r="E7416">
        <v>2015</v>
      </c>
      <c r="F7416" t="s">
        <v>56</v>
      </c>
      <c r="G7416" t="s">
        <v>531</v>
      </c>
      <c r="H7416" t="s">
        <v>2113</v>
      </c>
      <c r="I7416" t="s">
        <v>532</v>
      </c>
      <c r="J7416">
        <v>6</v>
      </c>
      <c r="K7416" t="s">
        <v>44</v>
      </c>
      <c r="L7416">
        <v>3</v>
      </c>
      <c r="M7416" t="s">
        <v>45</v>
      </c>
      <c r="N7416">
        <v>3.5</v>
      </c>
      <c r="O7416" t="s">
        <v>119</v>
      </c>
      <c r="P7416" t="s">
        <v>46</v>
      </c>
      <c r="Q7416">
        <v>2</v>
      </c>
      <c r="R7416" t="s">
        <v>220</v>
      </c>
      <c r="T7416">
        <v>310</v>
      </c>
      <c r="U7416" t="s">
        <v>63</v>
      </c>
      <c r="V7416" t="s">
        <v>79</v>
      </c>
      <c r="X7416" t="s">
        <v>81</v>
      </c>
      <c r="Y7416" t="s">
        <v>82</v>
      </c>
      <c r="AA7416">
        <v>0</v>
      </c>
      <c r="AB7416" t="s">
        <v>51</v>
      </c>
      <c r="AC7416" t="s">
        <v>222</v>
      </c>
      <c r="AD7416">
        <v>1</v>
      </c>
      <c r="AE7416">
        <v>1</v>
      </c>
      <c r="AF7416">
        <v>1</v>
      </c>
      <c r="AG7416">
        <v>2026</v>
      </c>
      <c r="AH7416">
        <v>20260102</v>
      </c>
      <c r="AI7416" t="s">
        <v>10159</v>
      </c>
      <c r="AJ7416">
        <v>2200</v>
      </c>
      <c r="AK7416">
        <v>7876.51220703125</v>
      </c>
      <c r="AL7416" s="10">
        <f t="shared" si="920"/>
        <v>5676.51220703125</v>
      </c>
      <c r="AM7416" s="11">
        <f t="shared" si="921"/>
        <v>2.5802328213778409</v>
      </c>
      <c r="AN7416">
        <v>2200</v>
      </c>
      <c r="AO7416">
        <v>7958.4669737452323</v>
      </c>
      <c r="AP7416" s="12">
        <f t="shared" si="922"/>
        <v>5758.4669737452323</v>
      </c>
      <c r="AQ7416" s="13">
        <f t="shared" si="923"/>
        <v>2.6174849880660145</v>
      </c>
      <c r="AR7416">
        <v>2200</v>
      </c>
      <c r="AS7416">
        <v>7919.296762361545</v>
      </c>
      <c r="AT7416" s="14">
        <f t="shared" si="924"/>
        <v>5719.296762361545</v>
      </c>
      <c r="AU7416" s="15">
        <f t="shared" si="925"/>
        <v>2.599680346527975</v>
      </c>
      <c r="AV7416">
        <v>2200</v>
      </c>
      <c r="AW7416">
        <v>7984.9511603740912</v>
      </c>
      <c r="AX7416" s="16">
        <f t="shared" si="926"/>
        <v>5784.9511603740912</v>
      </c>
      <c r="AY7416" s="17">
        <f t="shared" si="927"/>
        <v>2.6295232547154961</v>
      </c>
    </row>
    <row r="7417" spans="1:51" x14ac:dyDescent="0.25">
      <c r="A7417" t="s">
        <v>54</v>
      </c>
      <c r="B7417" t="s">
        <v>249</v>
      </c>
      <c r="C7417">
        <v>13750</v>
      </c>
      <c r="D7417">
        <v>83207</v>
      </c>
      <c r="E7417">
        <v>2016</v>
      </c>
      <c r="F7417" t="s">
        <v>56</v>
      </c>
      <c r="G7417" t="s">
        <v>229</v>
      </c>
      <c r="H7417" t="s">
        <v>230</v>
      </c>
      <c r="J7417">
        <v>6</v>
      </c>
      <c r="K7417" t="s">
        <v>59</v>
      </c>
      <c r="L7417">
        <v>4</v>
      </c>
      <c r="M7417" t="s">
        <v>45</v>
      </c>
      <c r="N7417">
        <v>3.5</v>
      </c>
      <c r="O7417" t="s">
        <v>119</v>
      </c>
      <c r="P7417" t="s">
        <v>46</v>
      </c>
      <c r="R7417" t="s">
        <v>47</v>
      </c>
      <c r="S7417" t="s">
        <v>151</v>
      </c>
      <c r="T7417">
        <v>365</v>
      </c>
      <c r="U7417" t="s">
        <v>63</v>
      </c>
      <c r="V7417" t="s">
        <v>79</v>
      </c>
      <c r="W7417" t="s">
        <v>562</v>
      </c>
      <c r="X7417" t="s">
        <v>136</v>
      </c>
      <c r="Y7417" t="s">
        <v>82</v>
      </c>
      <c r="AA7417">
        <v>0</v>
      </c>
      <c r="AB7417" t="s">
        <v>51</v>
      </c>
      <c r="AC7417" t="s">
        <v>52</v>
      </c>
      <c r="AD7417">
        <v>1</v>
      </c>
      <c r="AE7417">
        <v>1</v>
      </c>
      <c r="AF7417">
        <v>1</v>
      </c>
      <c r="AG7417">
        <v>2026</v>
      </c>
      <c r="AH7417">
        <v>20251230</v>
      </c>
      <c r="AI7417" t="s">
        <v>10160</v>
      </c>
      <c r="AJ7417">
        <v>13750</v>
      </c>
      <c r="AK7417">
        <v>11157.0849609375</v>
      </c>
      <c r="AL7417" s="10">
        <f t="shared" si="920"/>
        <v>2592.9150390625</v>
      </c>
      <c r="AM7417" s="11">
        <f t="shared" si="921"/>
        <v>0.18857563920454545</v>
      </c>
      <c r="AN7417">
        <v>13750</v>
      </c>
      <c r="AO7417">
        <v>10942.49993941211</v>
      </c>
      <c r="AP7417" s="12">
        <f t="shared" si="922"/>
        <v>2807.5000605878904</v>
      </c>
      <c r="AQ7417" s="13">
        <f t="shared" si="923"/>
        <v>0.20418182258821022</v>
      </c>
      <c r="AR7417">
        <v>13750</v>
      </c>
      <c r="AS7417">
        <v>11123.048880963401</v>
      </c>
      <c r="AT7417" s="14">
        <f t="shared" si="924"/>
        <v>2626.9511190365993</v>
      </c>
      <c r="AU7417" s="15">
        <f t="shared" si="925"/>
        <v>0.19105099047538904</v>
      </c>
      <c r="AV7417">
        <v>13750</v>
      </c>
      <c r="AW7417">
        <v>11190.87230215827</v>
      </c>
      <c r="AX7417" s="16">
        <f t="shared" si="926"/>
        <v>2559.12769784173</v>
      </c>
      <c r="AY7417" s="17">
        <f t="shared" si="927"/>
        <v>0.18611837802485309</v>
      </c>
    </row>
    <row r="7418" spans="1:51" x14ac:dyDescent="0.25">
      <c r="A7418" t="s">
        <v>54</v>
      </c>
      <c r="B7418" t="s">
        <v>447</v>
      </c>
      <c r="C7418">
        <v>3300</v>
      </c>
      <c r="D7418">
        <v>99177</v>
      </c>
      <c r="E7418">
        <v>2012</v>
      </c>
      <c r="F7418" t="s">
        <v>340</v>
      </c>
      <c r="G7418" t="s">
        <v>341</v>
      </c>
      <c r="H7418" t="s">
        <v>2604</v>
      </c>
      <c r="J7418">
        <v>4</v>
      </c>
      <c r="K7418" t="s">
        <v>75</v>
      </c>
      <c r="L7418">
        <v>4</v>
      </c>
      <c r="M7418" t="s">
        <v>45</v>
      </c>
      <c r="N7418">
        <v>1.799999952316284</v>
      </c>
      <c r="O7418" t="s">
        <v>60</v>
      </c>
      <c r="P7418" t="s">
        <v>46</v>
      </c>
      <c r="Q7418">
        <v>2</v>
      </c>
      <c r="R7418" t="s">
        <v>61</v>
      </c>
      <c r="U7418" t="s">
        <v>63</v>
      </c>
      <c r="W7418" t="s">
        <v>655</v>
      </c>
      <c r="X7418" t="s">
        <v>65</v>
      </c>
      <c r="Y7418" t="s">
        <v>282</v>
      </c>
      <c r="AA7418">
        <v>0</v>
      </c>
      <c r="AB7418" t="s">
        <v>51</v>
      </c>
      <c r="AC7418" t="s">
        <v>67</v>
      </c>
      <c r="AD7418">
        <v>1</v>
      </c>
      <c r="AE7418">
        <v>1</v>
      </c>
      <c r="AF7418">
        <v>1</v>
      </c>
      <c r="AG7418">
        <v>2026</v>
      </c>
      <c r="AH7418">
        <v>20251230</v>
      </c>
      <c r="AI7418" t="s">
        <v>10161</v>
      </c>
      <c r="AJ7418">
        <v>3300</v>
      </c>
      <c r="AK7418">
        <v>2170.60400390625</v>
      </c>
      <c r="AL7418" s="10">
        <f t="shared" si="920"/>
        <v>1129.39599609375</v>
      </c>
      <c r="AM7418" s="11">
        <f t="shared" si="921"/>
        <v>0.34224121093749998</v>
      </c>
      <c r="AN7418">
        <v>3300</v>
      </c>
      <c r="AO7418">
        <v>2122.1746422289302</v>
      </c>
      <c r="AP7418" s="12">
        <f t="shared" si="922"/>
        <v>1177.8253577710698</v>
      </c>
      <c r="AQ7418" s="13">
        <f t="shared" si="923"/>
        <v>0.35691677508214237</v>
      </c>
      <c r="AR7418">
        <v>3300</v>
      </c>
      <c r="AS7418">
        <v>2233.668084062625</v>
      </c>
      <c r="AT7418" s="14">
        <f t="shared" si="924"/>
        <v>1066.331915937375</v>
      </c>
      <c r="AU7418" s="15">
        <f t="shared" si="925"/>
        <v>0.32313088361738634</v>
      </c>
      <c r="AV7418">
        <v>3300</v>
      </c>
      <c r="AW7418">
        <v>2177.4371508379882</v>
      </c>
      <c r="AX7418" s="16">
        <f t="shared" si="926"/>
        <v>1122.5628491620118</v>
      </c>
      <c r="AY7418" s="17">
        <f t="shared" si="927"/>
        <v>0.34017056035212478</v>
      </c>
    </row>
    <row r="7419" spans="1:51" x14ac:dyDescent="0.25">
      <c r="A7419" t="s">
        <v>39</v>
      </c>
      <c r="B7419" t="s">
        <v>2727</v>
      </c>
      <c r="C7419">
        <v>19700</v>
      </c>
      <c r="D7419">
        <v>65588</v>
      </c>
      <c r="E7419">
        <v>2022</v>
      </c>
      <c r="F7419" t="s">
        <v>41</v>
      </c>
      <c r="G7419" t="s">
        <v>1871</v>
      </c>
      <c r="H7419" t="s">
        <v>10162</v>
      </c>
      <c r="J7419">
        <v>4</v>
      </c>
      <c r="K7419" t="s">
        <v>111</v>
      </c>
      <c r="L7419">
        <v>4</v>
      </c>
      <c r="M7419" t="s">
        <v>45</v>
      </c>
      <c r="N7419">
        <v>2.4000000953674321</v>
      </c>
      <c r="O7419" t="s">
        <v>45</v>
      </c>
      <c r="R7419" t="s">
        <v>47</v>
      </c>
      <c r="S7419" t="s">
        <v>48</v>
      </c>
      <c r="T7419">
        <v>260</v>
      </c>
      <c r="U7419" t="s">
        <v>63</v>
      </c>
      <c r="X7419" t="s">
        <v>112</v>
      </c>
      <c r="Y7419" t="s">
        <v>82</v>
      </c>
      <c r="AA7419">
        <v>0</v>
      </c>
      <c r="AB7419" t="s">
        <v>51</v>
      </c>
      <c r="AC7419" t="s">
        <v>98</v>
      </c>
      <c r="AD7419">
        <v>1</v>
      </c>
      <c r="AE7419">
        <v>1</v>
      </c>
      <c r="AF7419">
        <v>1</v>
      </c>
      <c r="AG7419">
        <v>2026</v>
      </c>
      <c r="AH7419">
        <v>20251229</v>
      </c>
      <c r="AI7419" t="s">
        <v>10163</v>
      </c>
      <c r="AJ7419">
        <v>19700</v>
      </c>
      <c r="AK7419">
        <v>19448.98828125</v>
      </c>
      <c r="AL7419" s="10">
        <f t="shared" si="920"/>
        <v>251.01171875</v>
      </c>
      <c r="AM7419" s="11">
        <f t="shared" si="921"/>
        <v>1.2741711611675127E-2</v>
      </c>
      <c r="AN7419">
        <v>19700</v>
      </c>
      <c r="AO7419">
        <v>19542.292731911431</v>
      </c>
      <c r="AP7419" s="12">
        <f t="shared" si="922"/>
        <v>157.70726808856853</v>
      </c>
      <c r="AQ7419" s="13">
        <f t="shared" si="923"/>
        <v>8.0054450806379962E-3</v>
      </c>
      <c r="AR7419">
        <v>19700</v>
      </c>
      <c r="AS7419">
        <v>22178.031991734639</v>
      </c>
      <c r="AT7419" s="14">
        <f t="shared" si="924"/>
        <v>2478.0319917346387</v>
      </c>
      <c r="AU7419" s="15">
        <f t="shared" si="925"/>
        <v>0.1257884259763776</v>
      </c>
      <c r="AV7419">
        <v>19700</v>
      </c>
      <c r="AW7419">
        <v>19433.057276995311</v>
      </c>
      <c r="AX7419" s="16">
        <f t="shared" si="926"/>
        <v>266.94272300468947</v>
      </c>
      <c r="AY7419" s="17">
        <f t="shared" si="927"/>
        <v>1.3550392030694898E-2</v>
      </c>
    </row>
    <row r="7420" spans="1:51" x14ac:dyDescent="0.25">
      <c r="A7420" t="s">
        <v>54</v>
      </c>
      <c r="B7420" t="s">
        <v>148</v>
      </c>
      <c r="C7420">
        <v>2400</v>
      </c>
      <c r="D7420">
        <v>127677</v>
      </c>
      <c r="E7420">
        <v>2018</v>
      </c>
      <c r="F7420" t="s">
        <v>343</v>
      </c>
      <c r="G7420" t="s">
        <v>360</v>
      </c>
      <c r="H7420" t="s">
        <v>605</v>
      </c>
      <c r="J7420">
        <v>4</v>
      </c>
      <c r="K7420" t="s">
        <v>111</v>
      </c>
      <c r="L7420">
        <v>4</v>
      </c>
      <c r="M7420" t="s">
        <v>45</v>
      </c>
      <c r="N7420">
        <v>2.4000000953674321</v>
      </c>
      <c r="O7420" t="s">
        <v>76</v>
      </c>
      <c r="P7420" t="s">
        <v>199</v>
      </c>
      <c r="R7420" t="s">
        <v>47</v>
      </c>
      <c r="S7420" t="s">
        <v>78</v>
      </c>
      <c r="T7420">
        <v>180</v>
      </c>
      <c r="U7420" t="s">
        <v>63</v>
      </c>
      <c r="V7420" t="s">
        <v>64</v>
      </c>
      <c r="X7420" t="s">
        <v>49</v>
      </c>
      <c r="Y7420" t="s">
        <v>66</v>
      </c>
      <c r="Z7420">
        <v>28795</v>
      </c>
      <c r="AA7420">
        <v>0</v>
      </c>
      <c r="AB7420" t="s">
        <v>51</v>
      </c>
      <c r="AC7420" t="s">
        <v>52</v>
      </c>
      <c r="AD7420">
        <v>1</v>
      </c>
      <c r="AE7420">
        <v>1</v>
      </c>
      <c r="AF7420">
        <v>1</v>
      </c>
      <c r="AG7420">
        <v>2026</v>
      </c>
      <c r="AH7420">
        <v>20251230</v>
      </c>
      <c r="AI7420" t="s">
        <v>10164</v>
      </c>
      <c r="AJ7420">
        <v>2400</v>
      </c>
      <c r="AK7420">
        <v>3293.290283203125</v>
      </c>
      <c r="AL7420" s="10">
        <f t="shared" si="920"/>
        <v>893.290283203125</v>
      </c>
      <c r="AM7420" s="11">
        <f t="shared" si="921"/>
        <v>0.37220428466796873</v>
      </c>
      <c r="AN7420">
        <v>2400</v>
      </c>
      <c r="AO7420">
        <v>3077.9412751625532</v>
      </c>
      <c r="AP7420" s="12">
        <f t="shared" si="922"/>
        <v>677.94127516255321</v>
      </c>
      <c r="AQ7420" s="13">
        <f t="shared" si="923"/>
        <v>0.28247553131773051</v>
      </c>
      <c r="AR7420">
        <v>2400</v>
      </c>
      <c r="AS7420">
        <v>3038.501669244672</v>
      </c>
      <c r="AT7420" s="14">
        <f t="shared" si="924"/>
        <v>638.50166924467203</v>
      </c>
      <c r="AU7420" s="15">
        <f t="shared" si="925"/>
        <v>0.26604236218527999</v>
      </c>
      <c r="AV7420">
        <v>2400</v>
      </c>
      <c r="AW7420">
        <v>3344.0677966101689</v>
      </c>
      <c r="AX7420" s="16">
        <f t="shared" si="926"/>
        <v>944.0677966101689</v>
      </c>
      <c r="AY7420" s="17">
        <f t="shared" si="927"/>
        <v>0.3933615819209037</v>
      </c>
    </row>
    <row r="7421" spans="1:51" x14ac:dyDescent="0.25">
      <c r="A7421" t="s">
        <v>69</v>
      </c>
      <c r="B7421" t="s">
        <v>210</v>
      </c>
      <c r="C7421">
        <v>6200</v>
      </c>
      <c r="D7421">
        <v>150779</v>
      </c>
      <c r="E7421">
        <v>2011</v>
      </c>
      <c r="F7421" t="s">
        <v>397</v>
      </c>
      <c r="G7421" t="s">
        <v>565</v>
      </c>
      <c r="H7421" t="s">
        <v>3298</v>
      </c>
      <c r="J7421">
        <v>6</v>
      </c>
      <c r="K7421" t="s">
        <v>111</v>
      </c>
      <c r="L7421">
        <v>4</v>
      </c>
      <c r="M7421" t="s">
        <v>45</v>
      </c>
      <c r="N7421">
        <v>3.5</v>
      </c>
      <c r="O7421" t="s">
        <v>60</v>
      </c>
      <c r="P7421" t="s">
        <v>46</v>
      </c>
      <c r="R7421" t="s">
        <v>353</v>
      </c>
      <c r="T7421">
        <v>248</v>
      </c>
      <c r="U7421" t="s">
        <v>63</v>
      </c>
      <c r="V7421" t="s">
        <v>79</v>
      </c>
      <c r="W7421" t="s">
        <v>566</v>
      </c>
      <c r="X7421" t="s">
        <v>97</v>
      </c>
      <c r="Y7421" t="s">
        <v>82</v>
      </c>
      <c r="AA7421">
        <v>0</v>
      </c>
      <c r="AB7421" t="s">
        <v>51</v>
      </c>
      <c r="AC7421" t="s">
        <v>353</v>
      </c>
      <c r="AD7421">
        <v>1</v>
      </c>
      <c r="AE7421">
        <v>1</v>
      </c>
      <c r="AF7421">
        <v>1</v>
      </c>
      <c r="AG7421">
        <v>2026</v>
      </c>
      <c r="AH7421">
        <v>20260102</v>
      </c>
      <c r="AI7421" t="s">
        <v>10165</v>
      </c>
      <c r="AJ7421">
        <v>6200</v>
      </c>
      <c r="AK7421">
        <v>3851.1611328125</v>
      </c>
      <c r="AL7421" s="10">
        <f t="shared" si="920"/>
        <v>2348.8388671875</v>
      </c>
      <c r="AM7421" s="11">
        <f t="shared" si="921"/>
        <v>0.37884497857862903</v>
      </c>
      <c r="AN7421">
        <v>6200</v>
      </c>
      <c r="AO7421">
        <v>3758.6362110618138</v>
      </c>
      <c r="AP7421" s="12">
        <f t="shared" si="922"/>
        <v>2441.3637889381862</v>
      </c>
      <c r="AQ7421" s="13">
        <f t="shared" si="923"/>
        <v>0.39376835305454616</v>
      </c>
      <c r="AR7421">
        <v>6200</v>
      </c>
      <c r="AS7421">
        <v>3558.5925237459119</v>
      </c>
      <c r="AT7421" s="14">
        <f t="shared" si="924"/>
        <v>2641.4074762540881</v>
      </c>
      <c r="AU7421" s="15">
        <f t="shared" si="925"/>
        <v>0.42603346391194968</v>
      </c>
      <c r="AV7421">
        <v>6200</v>
      </c>
      <c r="AW7421">
        <v>3848.4312573443008</v>
      </c>
      <c r="AX7421" s="16">
        <f t="shared" si="926"/>
        <v>2351.5687426556992</v>
      </c>
      <c r="AY7421" s="17">
        <f t="shared" si="927"/>
        <v>0.3792852810734999</v>
      </c>
    </row>
    <row r="7422" spans="1:51" x14ac:dyDescent="0.25">
      <c r="A7422" t="s">
        <v>69</v>
      </c>
      <c r="B7422" t="s">
        <v>70</v>
      </c>
      <c r="C7422">
        <v>1850</v>
      </c>
      <c r="D7422">
        <v>202950</v>
      </c>
      <c r="E7422">
        <v>2008</v>
      </c>
      <c r="F7422" t="s">
        <v>115</v>
      </c>
      <c r="G7422" t="s">
        <v>377</v>
      </c>
      <c r="H7422" t="s">
        <v>10166</v>
      </c>
      <c r="J7422">
        <v>6</v>
      </c>
      <c r="K7422" t="s">
        <v>44</v>
      </c>
      <c r="L7422">
        <v>4</v>
      </c>
      <c r="M7422" t="s">
        <v>45</v>
      </c>
      <c r="N7422">
        <v>3</v>
      </c>
      <c r="O7422" t="s">
        <v>45</v>
      </c>
      <c r="P7422" t="s">
        <v>46</v>
      </c>
      <c r="R7422" t="s">
        <v>61</v>
      </c>
      <c r="S7422" t="s">
        <v>48</v>
      </c>
      <c r="U7422" t="s">
        <v>63</v>
      </c>
      <c r="V7422" t="s">
        <v>79</v>
      </c>
      <c r="X7422" t="s">
        <v>65</v>
      </c>
      <c r="Y7422" t="s">
        <v>120</v>
      </c>
      <c r="AA7422">
        <v>0</v>
      </c>
      <c r="AB7422" t="s">
        <v>51</v>
      </c>
      <c r="AC7422" t="s">
        <v>67</v>
      </c>
      <c r="AD7422">
        <v>1</v>
      </c>
      <c r="AE7422">
        <v>1</v>
      </c>
      <c r="AF7422">
        <v>1</v>
      </c>
      <c r="AG7422">
        <v>2026</v>
      </c>
      <c r="AH7422">
        <v>20251230</v>
      </c>
      <c r="AI7422" t="s">
        <v>10167</v>
      </c>
      <c r="AJ7422">
        <v>1850</v>
      </c>
      <c r="AK7422">
        <v>1276.377075195312</v>
      </c>
      <c r="AL7422" s="10">
        <f t="shared" si="920"/>
        <v>573.62292480468795</v>
      </c>
      <c r="AM7422" s="11">
        <f t="shared" si="921"/>
        <v>0.31006644584037185</v>
      </c>
      <c r="AN7422">
        <v>1850</v>
      </c>
      <c r="AO7422">
        <v>1362.257144285076</v>
      </c>
      <c r="AP7422" s="12">
        <f t="shared" si="922"/>
        <v>487.74285571492396</v>
      </c>
      <c r="AQ7422" s="13">
        <f t="shared" si="923"/>
        <v>0.26364478687293186</v>
      </c>
      <c r="AR7422">
        <v>1850</v>
      </c>
      <c r="AS7422">
        <v>1264.1374709146301</v>
      </c>
      <c r="AT7422" s="14">
        <f t="shared" si="924"/>
        <v>585.86252908536994</v>
      </c>
      <c r="AU7422" s="15">
        <f t="shared" si="925"/>
        <v>0.316682448154254</v>
      </c>
      <c r="AV7422">
        <v>1850</v>
      </c>
      <c r="AW7422">
        <v>1288.2995708154499</v>
      </c>
      <c r="AX7422" s="16">
        <f t="shared" si="926"/>
        <v>561.7004291845501</v>
      </c>
      <c r="AY7422" s="17">
        <f t="shared" si="927"/>
        <v>0.30362185361327032</v>
      </c>
    </row>
    <row r="7423" spans="1:51" x14ac:dyDescent="0.25">
      <c r="A7423" t="s">
        <v>54</v>
      </c>
      <c r="B7423" t="s">
        <v>55</v>
      </c>
      <c r="C7423">
        <v>1600</v>
      </c>
      <c r="D7423">
        <v>123333</v>
      </c>
      <c r="E7423">
        <v>2014</v>
      </c>
      <c r="F7423" t="s">
        <v>196</v>
      </c>
      <c r="G7423" t="s">
        <v>986</v>
      </c>
      <c r="H7423" t="s">
        <v>280</v>
      </c>
      <c r="J7423">
        <v>4</v>
      </c>
      <c r="K7423" t="s">
        <v>575</v>
      </c>
      <c r="L7423">
        <v>4</v>
      </c>
      <c r="M7423" t="s">
        <v>45</v>
      </c>
      <c r="N7423">
        <v>1.799999952316284</v>
      </c>
      <c r="O7423" t="s">
        <v>60</v>
      </c>
      <c r="P7423" t="s">
        <v>46</v>
      </c>
      <c r="R7423" t="s">
        <v>61</v>
      </c>
      <c r="U7423" t="s">
        <v>63</v>
      </c>
      <c r="X7423" t="s">
        <v>65</v>
      </c>
      <c r="Y7423" t="s">
        <v>282</v>
      </c>
      <c r="AA7423">
        <v>0</v>
      </c>
      <c r="AB7423" t="s">
        <v>51</v>
      </c>
      <c r="AC7423" t="s">
        <v>67</v>
      </c>
      <c r="AD7423">
        <v>1</v>
      </c>
      <c r="AE7423">
        <v>1</v>
      </c>
      <c r="AF7423">
        <v>1</v>
      </c>
      <c r="AG7423">
        <v>2026</v>
      </c>
      <c r="AH7423">
        <v>20251230</v>
      </c>
      <c r="AI7423" t="s">
        <v>10168</v>
      </c>
      <c r="AJ7423">
        <v>1600</v>
      </c>
      <c r="AK7423">
        <v>1915.270263671875</v>
      </c>
      <c r="AL7423" s="10">
        <f t="shared" si="920"/>
        <v>315.270263671875</v>
      </c>
      <c r="AM7423" s="11">
        <f t="shared" si="921"/>
        <v>0.19704391479492187</v>
      </c>
      <c r="AN7423">
        <v>1600</v>
      </c>
      <c r="AO7423">
        <v>1823.000335778655</v>
      </c>
      <c r="AP7423" s="12">
        <f t="shared" si="922"/>
        <v>223.00033577865497</v>
      </c>
      <c r="AQ7423" s="13">
        <f t="shared" si="923"/>
        <v>0.13937520986165935</v>
      </c>
      <c r="AR7423">
        <v>1600</v>
      </c>
      <c r="AS7423">
        <v>1847.777107382276</v>
      </c>
      <c r="AT7423" s="14">
        <f t="shared" si="924"/>
        <v>247.77710738227597</v>
      </c>
      <c r="AU7423" s="15">
        <f t="shared" si="925"/>
        <v>0.15486069211392248</v>
      </c>
      <c r="AV7423">
        <v>1600</v>
      </c>
      <c r="AW7423">
        <v>1948.274809160305</v>
      </c>
      <c r="AX7423" s="16">
        <f t="shared" si="926"/>
        <v>348.27480916030504</v>
      </c>
      <c r="AY7423" s="17">
        <f t="shared" si="927"/>
        <v>0.21767175572519065</v>
      </c>
    </row>
    <row r="7424" spans="1:51" x14ac:dyDescent="0.25">
      <c r="A7424" t="s">
        <v>54</v>
      </c>
      <c r="B7424" t="s">
        <v>453</v>
      </c>
      <c r="C7424">
        <v>6200</v>
      </c>
      <c r="D7424">
        <v>125604</v>
      </c>
      <c r="E7424">
        <v>2013</v>
      </c>
      <c r="F7424" t="s">
        <v>459</v>
      </c>
      <c r="G7424" t="s">
        <v>516</v>
      </c>
      <c r="H7424" t="s">
        <v>1514</v>
      </c>
      <c r="J7424">
        <v>6</v>
      </c>
      <c r="K7424" t="s">
        <v>111</v>
      </c>
      <c r="L7424">
        <v>4</v>
      </c>
      <c r="M7424" t="s">
        <v>45</v>
      </c>
      <c r="N7424">
        <v>3.5</v>
      </c>
      <c r="O7424" t="s">
        <v>45</v>
      </c>
      <c r="P7424" t="s">
        <v>46</v>
      </c>
      <c r="Q7424">
        <v>4</v>
      </c>
      <c r="R7424" t="s">
        <v>47</v>
      </c>
      <c r="S7424" t="s">
        <v>48</v>
      </c>
      <c r="T7424">
        <v>273</v>
      </c>
      <c r="U7424" t="s">
        <v>63</v>
      </c>
      <c r="V7424" t="s">
        <v>64</v>
      </c>
      <c r="W7424" t="s">
        <v>1846</v>
      </c>
      <c r="X7424" t="s">
        <v>49</v>
      </c>
      <c r="Y7424" t="s">
        <v>82</v>
      </c>
      <c r="AA7424">
        <v>0</v>
      </c>
      <c r="AB7424" t="s">
        <v>51</v>
      </c>
      <c r="AC7424" t="s">
        <v>52</v>
      </c>
      <c r="AD7424">
        <v>1</v>
      </c>
      <c r="AE7424">
        <v>1</v>
      </c>
      <c r="AF7424">
        <v>1</v>
      </c>
      <c r="AG7424">
        <v>2026</v>
      </c>
      <c r="AH7424">
        <v>20260102</v>
      </c>
      <c r="AI7424" t="s">
        <v>10169</v>
      </c>
      <c r="AJ7424">
        <v>6200</v>
      </c>
      <c r="AK7424">
        <v>6268.7939453125</v>
      </c>
      <c r="AL7424" s="10">
        <f t="shared" si="920"/>
        <v>68.7939453125</v>
      </c>
      <c r="AM7424" s="11">
        <f t="shared" si="921"/>
        <v>1.1095797631048386E-2</v>
      </c>
      <c r="AN7424">
        <v>6200</v>
      </c>
      <c r="AO7424">
        <v>5782.3215985045863</v>
      </c>
      <c r="AP7424" s="12">
        <f t="shared" si="922"/>
        <v>417.67840149541371</v>
      </c>
      <c r="AQ7424" s="13">
        <f t="shared" si="923"/>
        <v>6.7367484112163506E-2</v>
      </c>
      <c r="AR7424">
        <v>6200</v>
      </c>
      <c r="AS7424">
        <v>5372.7991762399161</v>
      </c>
      <c r="AT7424" s="14">
        <f t="shared" si="924"/>
        <v>827.20082376008395</v>
      </c>
      <c r="AU7424" s="15">
        <f t="shared" si="925"/>
        <v>0.13341948770323936</v>
      </c>
      <c r="AV7424">
        <v>6200</v>
      </c>
      <c r="AW7424">
        <v>6316.6380111524168</v>
      </c>
      <c r="AX7424" s="16">
        <f t="shared" si="926"/>
        <v>116.63801115241677</v>
      </c>
      <c r="AY7424" s="17">
        <f t="shared" si="927"/>
        <v>1.881258244393819E-2</v>
      </c>
    </row>
    <row r="7425" spans="1:51" x14ac:dyDescent="0.25">
      <c r="A7425" t="s">
        <v>54</v>
      </c>
      <c r="B7425" t="s">
        <v>263</v>
      </c>
      <c r="C7425">
        <v>6200</v>
      </c>
      <c r="D7425">
        <v>139360</v>
      </c>
      <c r="E7425">
        <v>2016</v>
      </c>
      <c r="F7425" t="s">
        <v>165</v>
      </c>
      <c r="G7425" t="s">
        <v>166</v>
      </c>
      <c r="H7425" t="s">
        <v>1413</v>
      </c>
      <c r="I7425" t="s">
        <v>168</v>
      </c>
      <c r="J7425">
        <v>4</v>
      </c>
      <c r="K7425" t="s">
        <v>118</v>
      </c>
      <c r="L7425">
        <v>4</v>
      </c>
      <c r="M7425" t="s">
        <v>240</v>
      </c>
      <c r="N7425">
        <v>1.799999952316284</v>
      </c>
      <c r="O7425" t="s">
        <v>60</v>
      </c>
      <c r="P7425" t="s">
        <v>46</v>
      </c>
      <c r="Q7425">
        <v>2</v>
      </c>
      <c r="R7425" t="s">
        <v>61</v>
      </c>
      <c r="S7425" t="s">
        <v>151</v>
      </c>
      <c r="T7425">
        <v>132</v>
      </c>
      <c r="U7425" t="s">
        <v>63</v>
      </c>
      <c r="V7425" t="s">
        <v>64</v>
      </c>
      <c r="W7425" t="s">
        <v>169</v>
      </c>
      <c r="X7425" t="s">
        <v>65</v>
      </c>
      <c r="Y7425" t="s">
        <v>82</v>
      </c>
      <c r="AA7425">
        <v>0</v>
      </c>
      <c r="AB7425" t="s">
        <v>51</v>
      </c>
      <c r="AC7425" t="s">
        <v>67</v>
      </c>
      <c r="AD7425">
        <v>1</v>
      </c>
      <c r="AE7425">
        <v>1</v>
      </c>
      <c r="AF7425">
        <v>1</v>
      </c>
      <c r="AG7425">
        <v>2026</v>
      </c>
      <c r="AH7425">
        <v>20251231</v>
      </c>
      <c r="AI7425" t="s">
        <v>10170</v>
      </c>
      <c r="AJ7425">
        <v>6200</v>
      </c>
      <c r="AK7425">
        <v>4294.2861328125</v>
      </c>
      <c r="AL7425" s="10">
        <f t="shared" si="920"/>
        <v>1905.7138671875</v>
      </c>
      <c r="AM7425" s="11">
        <f t="shared" si="921"/>
        <v>0.30737320438508065</v>
      </c>
      <c r="AN7425">
        <v>6200</v>
      </c>
      <c r="AO7425">
        <v>4048.9023317142792</v>
      </c>
      <c r="AP7425" s="12">
        <f t="shared" si="922"/>
        <v>2151.0976682857208</v>
      </c>
      <c r="AQ7425" s="13">
        <f t="shared" si="923"/>
        <v>0.34695123682027756</v>
      </c>
      <c r="AR7425">
        <v>6200</v>
      </c>
      <c r="AS7425">
        <v>3894.4108920993631</v>
      </c>
      <c r="AT7425" s="14">
        <f t="shared" si="924"/>
        <v>2305.5891079006369</v>
      </c>
      <c r="AU7425" s="15">
        <f t="shared" si="925"/>
        <v>0.37186921095171566</v>
      </c>
      <c r="AV7425">
        <v>6200</v>
      </c>
      <c r="AW7425">
        <v>4340.4217579818687</v>
      </c>
      <c r="AX7425" s="16">
        <f t="shared" si="926"/>
        <v>1859.5782420181313</v>
      </c>
      <c r="AY7425" s="17">
        <f t="shared" si="927"/>
        <v>0.29993197451905346</v>
      </c>
    </row>
    <row r="7426" spans="1:51" x14ac:dyDescent="0.25">
      <c r="A7426" t="s">
        <v>106</v>
      </c>
      <c r="B7426" t="s">
        <v>107</v>
      </c>
      <c r="C7426">
        <v>2800</v>
      </c>
      <c r="D7426">
        <v>164295</v>
      </c>
      <c r="E7426">
        <v>2013</v>
      </c>
      <c r="F7426" t="s">
        <v>182</v>
      </c>
      <c r="G7426" t="s">
        <v>216</v>
      </c>
      <c r="J7426">
        <v>4</v>
      </c>
      <c r="K7426" t="s">
        <v>44</v>
      </c>
      <c r="L7426">
        <v>4</v>
      </c>
      <c r="M7426" t="s">
        <v>45</v>
      </c>
      <c r="N7426">
        <v>2.5</v>
      </c>
      <c r="O7426" t="s">
        <v>60</v>
      </c>
      <c r="R7426" t="s">
        <v>61</v>
      </c>
      <c r="S7426" t="s">
        <v>151</v>
      </c>
      <c r="U7426" t="s">
        <v>63</v>
      </c>
      <c r="X7426" t="s">
        <v>65</v>
      </c>
      <c r="Y7426" t="s">
        <v>82</v>
      </c>
      <c r="AA7426">
        <v>0</v>
      </c>
      <c r="AB7426" t="s">
        <v>51</v>
      </c>
      <c r="AC7426" t="s">
        <v>67</v>
      </c>
      <c r="AD7426">
        <v>1</v>
      </c>
      <c r="AE7426">
        <v>1</v>
      </c>
      <c r="AF7426">
        <v>1</v>
      </c>
      <c r="AG7426">
        <v>2026</v>
      </c>
      <c r="AH7426">
        <v>20260102</v>
      </c>
      <c r="AI7426" t="s">
        <v>10171</v>
      </c>
      <c r="AJ7426">
        <v>2800</v>
      </c>
      <c r="AK7426">
        <v>1817.997924804688</v>
      </c>
      <c r="AL7426" s="10">
        <f t="shared" si="920"/>
        <v>982.00207519531205</v>
      </c>
      <c r="AM7426" s="11">
        <f t="shared" si="921"/>
        <v>0.35071502685546857</v>
      </c>
      <c r="AN7426">
        <v>2800</v>
      </c>
      <c r="AO7426">
        <v>1723.9194025915931</v>
      </c>
      <c r="AP7426" s="12">
        <f t="shared" si="922"/>
        <v>1076.0805974084069</v>
      </c>
      <c r="AQ7426" s="13">
        <f t="shared" si="923"/>
        <v>0.38431449907443105</v>
      </c>
      <c r="AR7426">
        <v>2800</v>
      </c>
      <c r="AS7426">
        <v>1952.598215296222</v>
      </c>
      <c r="AT7426" s="14">
        <f t="shared" si="924"/>
        <v>847.40178470377805</v>
      </c>
      <c r="AU7426" s="15">
        <f t="shared" si="925"/>
        <v>0.30264349453706357</v>
      </c>
      <c r="AV7426">
        <v>2800</v>
      </c>
      <c r="AW7426">
        <v>1811.6730158730161</v>
      </c>
      <c r="AX7426" s="16">
        <f t="shared" si="926"/>
        <v>988.32698412698392</v>
      </c>
      <c r="AY7426" s="17">
        <f t="shared" si="927"/>
        <v>0.35297392290249424</v>
      </c>
    </row>
    <row r="7427" spans="1:51" x14ac:dyDescent="0.25">
      <c r="A7427" t="s">
        <v>54</v>
      </c>
      <c r="B7427" t="s">
        <v>176</v>
      </c>
      <c r="C7427">
        <v>3000</v>
      </c>
      <c r="D7427">
        <v>151039</v>
      </c>
      <c r="E7427">
        <v>2006</v>
      </c>
      <c r="F7427" t="s">
        <v>349</v>
      </c>
      <c r="G7427" t="s">
        <v>1633</v>
      </c>
      <c r="H7427" t="s">
        <v>10172</v>
      </c>
      <c r="I7427" t="s">
        <v>280</v>
      </c>
      <c r="J7427">
        <v>6</v>
      </c>
      <c r="K7427" t="s">
        <v>59</v>
      </c>
      <c r="L7427">
        <v>4</v>
      </c>
      <c r="M7427" t="s">
        <v>45</v>
      </c>
      <c r="N7427">
        <v>3.5</v>
      </c>
      <c r="O7427" t="s">
        <v>119</v>
      </c>
      <c r="P7427" t="s">
        <v>46</v>
      </c>
      <c r="R7427" t="s">
        <v>47</v>
      </c>
      <c r="S7427" t="s">
        <v>423</v>
      </c>
      <c r="U7427" t="s">
        <v>63</v>
      </c>
      <c r="V7427" t="s">
        <v>79</v>
      </c>
      <c r="W7427" t="s">
        <v>10173</v>
      </c>
      <c r="X7427" t="s">
        <v>49</v>
      </c>
      <c r="Y7427" t="s">
        <v>125</v>
      </c>
      <c r="AA7427">
        <v>0</v>
      </c>
      <c r="AB7427" t="s">
        <v>51</v>
      </c>
      <c r="AC7427" t="s">
        <v>52</v>
      </c>
      <c r="AD7427">
        <v>1</v>
      </c>
      <c r="AE7427">
        <v>1</v>
      </c>
      <c r="AF7427">
        <v>1</v>
      </c>
      <c r="AG7427">
        <v>2026</v>
      </c>
      <c r="AH7427">
        <v>20251230</v>
      </c>
      <c r="AI7427" t="s">
        <v>10174</v>
      </c>
      <c r="AJ7427">
        <v>3000</v>
      </c>
      <c r="AK7427">
        <v>1254.746704101562</v>
      </c>
      <c r="AL7427" s="10">
        <f t="shared" ref="AL7427:AL7490" si="928">ABS(AJ7427-AK7427)</f>
        <v>1745.253295898438</v>
      </c>
      <c r="AM7427" s="11">
        <f t="shared" ref="AM7427:AM7490" si="929">ABS($AJ7427-AK7427)/$AJ7427</f>
        <v>0.5817510986328126</v>
      </c>
      <c r="AN7427">
        <v>3000</v>
      </c>
      <c r="AO7427">
        <v>1272.584717970183</v>
      </c>
      <c r="AP7427" s="12">
        <f t="shared" ref="AP7427:AP7490" si="930">ABS(AN7427-AO7427)</f>
        <v>1727.415282029817</v>
      </c>
      <c r="AQ7427" s="13">
        <f t="shared" ref="AQ7427:AQ7490" si="931">ABS($AJ7427-AO7427)/$AJ7427</f>
        <v>0.57580509400993907</v>
      </c>
      <c r="AR7427">
        <v>3000</v>
      </c>
      <c r="AS7427">
        <v>1348.044675886769</v>
      </c>
      <c r="AT7427" s="14">
        <f t="shared" ref="AT7427:AT7490" si="932">ABS(AR7427-AS7427)</f>
        <v>1651.955324113231</v>
      </c>
      <c r="AU7427" s="15">
        <f t="shared" ref="AU7427:AU7490" si="933">ABS($AJ7427-AS7427)/$AJ7427</f>
        <v>0.55065177470441029</v>
      </c>
      <c r="AV7427">
        <v>3000</v>
      </c>
      <c r="AW7427">
        <v>1272.953624733475</v>
      </c>
      <c r="AX7427" s="16">
        <f t="shared" ref="AX7427:AX7490" si="934">ABS(AV7427-AW7427)</f>
        <v>1727.046375266525</v>
      </c>
      <c r="AY7427" s="17">
        <f t="shared" ref="AY7427:AY7490" si="935">ABS($AJ7427-AW7427)/$AJ7427</f>
        <v>0.57568212508884165</v>
      </c>
    </row>
    <row r="7428" spans="1:51" x14ac:dyDescent="0.25">
      <c r="A7428" t="s">
        <v>54</v>
      </c>
      <c r="B7428" t="s">
        <v>285</v>
      </c>
      <c r="C7428">
        <v>1500</v>
      </c>
      <c r="D7428">
        <v>99871</v>
      </c>
      <c r="E7428">
        <v>2016</v>
      </c>
      <c r="F7428" t="s">
        <v>71</v>
      </c>
      <c r="G7428" t="s">
        <v>1062</v>
      </c>
      <c r="H7428" t="s">
        <v>322</v>
      </c>
      <c r="J7428">
        <v>4</v>
      </c>
      <c r="K7428" t="s">
        <v>75</v>
      </c>
      <c r="L7428">
        <v>4</v>
      </c>
      <c r="M7428" t="s">
        <v>45</v>
      </c>
      <c r="N7428">
        <v>1.3999999761581421</v>
      </c>
      <c r="O7428" t="s">
        <v>60</v>
      </c>
      <c r="P7428" t="s">
        <v>46</v>
      </c>
      <c r="R7428" t="s">
        <v>61</v>
      </c>
      <c r="U7428" t="s">
        <v>63</v>
      </c>
      <c r="V7428" t="s">
        <v>64</v>
      </c>
      <c r="W7428" t="s">
        <v>1063</v>
      </c>
      <c r="X7428" t="s">
        <v>65</v>
      </c>
      <c r="Y7428" t="s">
        <v>82</v>
      </c>
      <c r="AA7428">
        <v>0</v>
      </c>
      <c r="AB7428" t="s">
        <v>51</v>
      </c>
      <c r="AC7428" t="s">
        <v>67</v>
      </c>
      <c r="AD7428">
        <v>1</v>
      </c>
      <c r="AE7428">
        <v>1</v>
      </c>
      <c r="AF7428">
        <v>1</v>
      </c>
      <c r="AG7428">
        <v>2026</v>
      </c>
      <c r="AH7428">
        <v>20251230</v>
      </c>
      <c r="AI7428" t="s">
        <v>10175</v>
      </c>
      <c r="AJ7428">
        <v>1500</v>
      </c>
      <c r="AK7428">
        <v>2903.615234375</v>
      </c>
      <c r="AL7428" s="10">
        <f t="shared" si="928"/>
        <v>1403.615234375</v>
      </c>
      <c r="AM7428" s="11">
        <f t="shared" si="929"/>
        <v>0.93574348958333331</v>
      </c>
      <c r="AN7428">
        <v>1500</v>
      </c>
      <c r="AO7428">
        <v>3146.1519782064529</v>
      </c>
      <c r="AP7428" s="12">
        <f t="shared" si="930"/>
        <v>1646.1519782064529</v>
      </c>
      <c r="AQ7428" s="13">
        <f t="shared" si="931"/>
        <v>1.0974346521376352</v>
      </c>
      <c r="AR7428">
        <v>1500</v>
      </c>
      <c r="AS7428">
        <v>2871.50094460541</v>
      </c>
      <c r="AT7428" s="14">
        <f t="shared" si="932"/>
        <v>1371.50094460541</v>
      </c>
      <c r="AU7428" s="15">
        <f t="shared" si="933"/>
        <v>0.91433396307027337</v>
      </c>
      <c r="AV7428">
        <v>1500</v>
      </c>
      <c r="AW7428">
        <v>2998.211332312404</v>
      </c>
      <c r="AX7428" s="16">
        <f t="shared" si="934"/>
        <v>1498.211332312404</v>
      </c>
      <c r="AY7428" s="17">
        <f t="shared" si="935"/>
        <v>0.998807554874936</v>
      </c>
    </row>
    <row r="7429" spans="1:51" x14ac:dyDescent="0.25">
      <c r="A7429" t="s">
        <v>106</v>
      </c>
      <c r="B7429" t="s">
        <v>611</v>
      </c>
      <c r="C7429">
        <v>850</v>
      </c>
      <c r="D7429">
        <v>179847</v>
      </c>
      <c r="E7429">
        <v>2017</v>
      </c>
      <c r="F7429" t="s">
        <v>71</v>
      </c>
      <c r="G7429" t="s">
        <v>172</v>
      </c>
      <c r="H7429" t="s">
        <v>173</v>
      </c>
      <c r="J7429">
        <v>4</v>
      </c>
      <c r="K7429" t="s">
        <v>111</v>
      </c>
      <c r="L7429">
        <v>4</v>
      </c>
      <c r="M7429" t="s">
        <v>45</v>
      </c>
      <c r="N7429">
        <v>2.5</v>
      </c>
      <c r="O7429" t="s">
        <v>60</v>
      </c>
      <c r="P7429" t="s">
        <v>161</v>
      </c>
      <c r="R7429" t="s">
        <v>61</v>
      </c>
      <c r="U7429" t="s">
        <v>63</v>
      </c>
      <c r="V7429" t="s">
        <v>64</v>
      </c>
      <c r="W7429" t="s">
        <v>5591</v>
      </c>
      <c r="X7429" t="s">
        <v>65</v>
      </c>
      <c r="Y7429" t="s">
        <v>125</v>
      </c>
      <c r="Z7429">
        <v>29765</v>
      </c>
      <c r="AA7429">
        <v>0</v>
      </c>
      <c r="AB7429" t="s">
        <v>51</v>
      </c>
      <c r="AC7429" t="s">
        <v>67</v>
      </c>
      <c r="AD7429">
        <v>1</v>
      </c>
      <c r="AE7429">
        <v>1</v>
      </c>
      <c r="AF7429">
        <v>1</v>
      </c>
      <c r="AG7429">
        <v>2026</v>
      </c>
      <c r="AH7429">
        <v>20251230</v>
      </c>
      <c r="AI7429" t="s">
        <v>10176</v>
      </c>
      <c r="AJ7429">
        <v>850</v>
      </c>
      <c r="AK7429">
        <v>983.4373779296875</v>
      </c>
      <c r="AL7429" s="10">
        <f t="shared" si="928"/>
        <v>133.4373779296875</v>
      </c>
      <c r="AM7429" s="11">
        <f t="shared" si="929"/>
        <v>0.1569851505055147</v>
      </c>
      <c r="AN7429">
        <v>850</v>
      </c>
      <c r="AO7429">
        <v>925.74565675594999</v>
      </c>
      <c r="AP7429" s="12">
        <f t="shared" si="930"/>
        <v>75.745656755949994</v>
      </c>
      <c r="AQ7429" s="13">
        <f t="shared" si="931"/>
        <v>8.9112537359941166E-2</v>
      </c>
      <c r="AR7429">
        <v>850</v>
      </c>
      <c r="AS7429">
        <v>933.12323676092296</v>
      </c>
      <c r="AT7429" s="14">
        <f t="shared" si="932"/>
        <v>83.123236760922964</v>
      </c>
      <c r="AU7429" s="15">
        <f t="shared" si="933"/>
        <v>9.7792043248144667E-2</v>
      </c>
      <c r="AV7429">
        <v>850</v>
      </c>
      <c r="AW7429">
        <v>988.10847834135518</v>
      </c>
      <c r="AX7429" s="16">
        <f t="shared" si="934"/>
        <v>138.10847834135518</v>
      </c>
      <c r="AY7429" s="17">
        <f t="shared" si="935"/>
        <v>0.16248056275453551</v>
      </c>
    </row>
    <row r="7430" spans="1:51" x14ac:dyDescent="0.25">
      <c r="A7430" t="s">
        <v>106</v>
      </c>
      <c r="B7430" t="s">
        <v>215</v>
      </c>
      <c r="C7430">
        <v>5000</v>
      </c>
      <c r="D7430">
        <v>114118</v>
      </c>
      <c r="E7430">
        <v>2016</v>
      </c>
      <c r="F7430" t="s">
        <v>71</v>
      </c>
      <c r="G7430" t="s">
        <v>123</v>
      </c>
      <c r="H7430" t="s">
        <v>73</v>
      </c>
      <c r="J7430">
        <v>4</v>
      </c>
      <c r="K7430" t="s">
        <v>44</v>
      </c>
      <c r="L7430">
        <v>4</v>
      </c>
      <c r="M7430" t="s">
        <v>45</v>
      </c>
      <c r="N7430">
        <v>2.4000000953674321</v>
      </c>
      <c r="O7430" t="s">
        <v>60</v>
      </c>
      <c r="P7430" t="s">
        <v>46</v>
      </c>
      <c r="Q7430">
        <v>4</v>
      </c>
      <c r="R7430" t="s">
        <v>47</v>
      </c>
      <c r="S7430" t="s">
        <v>62</v>
      </c>
      <c r="U7430" t="s">
        <v>63</v>
      </c>
      <c r="W7430" t="s">
        <v>124</v>
      </c>
      <c r="X7430" t="s">
        <v>49</v>
      </c>
      <c r="Y7430" t="s">
        <v>125</v>
      </c>
      <c r="AA7430">
        <v>0</v>
      </c>
      <c r="AB7430" t="s">
        <v>51</v>
      </c>
      <c r="AC7430" t="s">
        <v>52</v>
      </c>
      <c r="AD7430">
        <v>1</v>
      </c>
      <c r="AE7430">
        <v>1</v>
      </c>
      <c r="AF7430">
        <v>1</v>
      </c>
      <c r="AG7430">
        <v>2026</v>
      </c>
      <c r="AH7430">
        <v>20260102</v>
      </c>
      <c r="AI7430" t="s">
        <v>10177</v>
      </c>
      <c r="AJ7430">
        <v>5000</v>
      </c>
      <c r="AK7430">
        <v>6121.4111328125</v>
      </c>
      <c r="AL7430" s="10">
        <f t="shared" si="928"/>
        <v>1121.4111328125</v>
      </c>
      <c r="AM7430" s="11">
        <f t="shared" si="929"/>
        <v>0.22428222656249999</v>
      </c>
      <c r="AN7430">
        <v>5000</v>
      </c>
      <c r="AO7430">
        <v>5783.400817749126</v>
      </c>
      <c r="AP7430" s="12">
        <f t="shared" si="930"/>
        <v>783.40081774912596</v>
      </c>
      <c r="AQ7430" s="13">
        <f t="shared" si="931"/>
        <v>0.1566801635498252</v>
      </c>
      <c r="AR7430">
        <v>5000</v>
      </c>
      <c r="AS7430">
        <v>5720.501352815083</v>
      </c>
      <c r="AT7430" s="14">
        <f t="shared" si="932"/>
        <v>720.50135281508301</v>
      </c>
      <c r="AU7430" s="15">
        <f t="shared" si="933"/>
        <v>0.14410027056301661</v>
      </c>
      <c r="AV7430">
        <v>5000</v>
      </c>
      <c r="AW7430">
        <v>6095.0452716297787</v>
      </c>
      <c r="AX7430" s="16">
        <f t="shared" si="934"/>
        <v>1095.0452716297787</v>
      </c>
      <c r="AY7430" s="17">
        <f t="shared" si="935"/>
        <v>0.21900905432595574</v>
      </c>
    </row>
    <row r="7431" spans="1:51" x14ac:dyDescent="0.25">
      <c r="A7431" t="s">
        <v>69</v>
      </c>
      <c r="B7431" t="s">
        <v>210</v>
      </c>
      <c r="C7431">
        <v>800</v>
      </c>
      <c r="D7431">
        <v>157870</v>
      </c>
      <c r="E7431">
        <v>2016</v>
      </c>
      <c r="F7431" t="s">
        <v>71</v>
      </c>
      <c r="G7431" t="s">
        <v>128</v>
      </c>
      <c r="H7431" t="s">
        <v>173</v>
      </c>
      <c r="J7431">
        <v>4</v>
      </c>
      <c r="K7431" t="s">
        <v>118</v>
      </c>
      <c r="L7431">
        <v>4</v>
      </c>
      <c r="M7431" t="s">
        <v>45</v>
      </c>
      <c r="N7431">
        <v>1.5</v>
      </c>
      <c r="O7431" t="s">
        <v>60</v>
      </c>
      <c r="P7431" t="s">
        <v>161</v>
      </c>
      <c r="R7431" t="s">
        <v>61</v>
      </c>
      <c r="U7431" t="s">
        <v>63</v>
      </c>
      <c r="V7431" t="s">
        <v>64</v>
      </c>
      <c r="W7431" t="s">
        <v>1555</v>
      </c>
      <c r="X7431" t="s">
        <v>65</v>
      </c>
      <c r="Y7431" t="s">
        <v>82</v>
      </c>
      <c r="AA7431">
        <v>0</v>
      </c>
      <c r="AB7431" t="s">
        <v>51</v>
      </c>
      <c r="AC7431" t="s">
        <v>67</v>
      </c>
      <c r="AD7431">
        <v>1</v>
      </c>
      <c r="AE7431">
        <v>1</v>
      </c>
      <c r="AF7431">
        <v>1</v>
      </c>
      <c r="AG7431">
        <v>2026</v>
      </c>
      <c r="AH7431">
        <v>20260102</v>
      </c>
      <c r="AI7431" t="s">
        <v>10178</v>
      </c>
      <c r="AJ7431">
        <v>800</v>
      </c>
      <c r="AK7431">
        <v>977.29742431640625</v>
      </c>
      <c r="AL7431" s="10">
        <f t="shared" si="928"/>
        <v>177.29742431640625</v>
      </c>
      <c r="AM7431" s="11">
        <f t="shared" si="929"/>
        <v>0.22162178039550781</v>
      </c>
      <c r="AN7431">
        <v>800</v>
      </c>
      <c r="AO7431">
        <v>935.4653071110198</v>
      </c>
      <c r="AP7431" s="12">
        <f t="shared" si="930"/>
        <v>135.4653071110198</v>
      </c>
      <c r="AQ7431" s="13">
        <f t="shared" si="931"/>
        <v>0.16933163388877476</v>
      </c>
      <c r="AR7431">
        <v>800</v>
      </c>
      <c r="AS7431">
        <v>907.59577720849347</v>
      </c>
      <c r="AT7431" s="14">
        <f t="shared" si="932"/>
        <v>107.59577720849347</v>
      </c>
      <c r="AU7431" s="15">
        <f t="shared" si="933"/>
        <v>0.13449472151061684</v>
      </c>
      <c r="AV7431">
        <v>800</v>
      </c>
      <c r="AW7431">
        <v>988.10847834135518</v>
      </c>
      <c r="AX7431" s="16">
        <f t="shared" si="934"/>
        <v>188.10847834135518</v>
      </c>
      <c r="AY7431" s="17">
        <f t="shared" si="935"/>
        <v>0.23513559792669397</v>
      </c>
    </row>
    <row r="7432" spans="1:51" x14ac:dyDescent="0.25">
      <c r="A7432" t="s">
        <v>106</v>
      </c>
      <c r="B7432" t="s">
        <v>661</v>
      </c>
      <c r="C7432">
        <v>8500</v>
      </c>
      <c r="D7432">
        <v>109373</v>
      </c>
      <c r="E7432">
        <v>2018</v>
      </c>
      <c r="F7432" t="s">
        <v>56</v>
      </c>
      <c r="G7432" t="s">
        <v>94</v>
      </c>
      <c r="H7432" t="s">
        <v>416</v>
      </c>
      <c r="J7432">
        <v>6</v>
      </c>
      <c r="K7432" t="s">
        <v>87</v>
      </c>
      <c r="L7432">
        <v>4</v>
      </c>
      <c r="M7432" t="s">
        <v>45</v>
      </c>
      <c r="N7432">
        <v>3.5</v>
      </c>
      <c r="O7432" t="s">
        <v>60</v>
      </c>
      <c r="P7432" t="s">
        <v>46</v>
      </c>
      <c r="Q7432">
        <v>3</v>
      </c>
      <c r="R7432" t="s">
        <v>47</v>
      </c>
      <c r="S7432" t="s">
        <v>62</v>
      </c>
      <c r="T7432">
        <v>290</v>
      </c>
      <c r="U7432" t="s">
        <v>63</v>
      </c>
      <c r="V7432" t="s">
        <v>79</v>
      </c>
      <c r="W7432" t="s">
        <v>432</v>
      </c>
      <c r="X7432" t="s">
        <v>97</v>
      </c>
      <c r="Y7432" t="s">
        <v>82</v>
      </c>
      <c r="Z7432">
        <v>34175</v>
      </c>
      <c r="AA7432">
        <v>0</v>
      </c>
      <c r="AB7432" t="s">
        <v>51</v>
      </c>
      <c r="AC7432" t="s">
        <v>98</v>
      </c>
      <c r="AD7432">
        <v>1</v>
      </c>
      <c r="AE7432">
        <v>1</v>
      </c>
      <c r="AF7432">
        <v>1</v>
      </c>
      <c r="AG7432">
        <v>2026</v>
      </c>
      <c r="AH7432">
        <v>20260102</v>
      </c>
      <c r="AI7432" t="s">
        <v>10179</v>
      </c>
      <c r="AJ7432">
        <v>8500</v>
      </c>
      <c r="AK7432">
        <v>9038.9365234375</v>
      </c>
      <c r="AL7432" s="10">
        <f t="shared" si="928"/>
        <v>538.9365234375</v>
      </c>
      <c r="AM7432" s="11">
        <f t="shared" si="929"/>
        <v>6.3404296875000002E-2</v>
      </c>
      <c r="AN7432">
        <v>8500</v>
      </c>
      <c r="AO7432">
        <v>8724.1820704565507</v>
      </c>
      <c r="AP7432" s="12">
        <f t="shared" si="930"/>
        <v>224.18207045655072</v>
      </c>
      <c r="AQ7432" s="13">
        <f t="shared" si="931"/>
        <v>2.6374361230182438E-2</v>
      </c>
      <c r="AR7432">
        <v>8500</v>
      </c>
      <c r="AS7432">
        <v>8576.2902074634403</v>
      </c>
      <c r="AT7432" s="14">
        <f t="shared" si="932"/>
        <v>76.290207463440311</v>
      </c>
      <c r="AU7432" s="15">
        <f t="shared" si="933"/>
        <v>8.9753185251106246E-3</v>
      </c>
      <c r="AV7432">
        <v>8500</v>
      </c>
      <c r="AW7432">
        <v>9025.4408866995072</v>
      </c>
      <c r="AX7432" s="16">
        <f t="shared" si="934"/>
        <v>525.44088669950725</v>
      </c>
      <c r="AY7432" s="17">
        <f t="shared" si="935"/>
        <v>6.181657490582438E-2</v>
      </c>
    </row>
    <row r="7433" spans="1:51" x14ac:dyDescent="0.25">
      <c r="A7433" t="s">
        <v>54</v>
      </c>
      <c r="B7433" t="s">
        <v>479</v>
      </c>
      <c r="C7433">
        <v>4600</v>
      </c>
      <c r="D7433">
        <v>146218</v>
      </c>
      <c r="E7433">
        <v>2020</v>
      </c>
      <c r="F7433" t="s">
        <v>340</v>
      </c>
      <c r="G7433" t="s">
        <v>455</v>
      </c>
      <c r="H7433" t="s">
        <v>1858</v>
      </c>
      <c r="J7433">
        <v>4</v>
      </c>
      <c r="K7433" t="s">
        <v>87</v>
      </c>
      <c r="L7433">
        <v>4</v>
      </c>
      <c r="M7433" t="s">
        <v>45</v>
      </c>
      <c r="N7433">
        <v>2.5</v>
      </c>
      <c r="O7433" t="s">
        <v>60</v>
      </c>
      <c r="P7433" t="s">
        <v>46</v>
      </c>
      <c r="Q7433">
        <v>4</v>
      </c>
      <c r="R7433" t="s">
        <v>61</v>
      </c>
      <c r="U7433" t="s">
        <v>63</v>
      </c>
      <c r="W7433" t="s">
        <v>281</v>
      </c>
      <c r="X7433" t="s">
        <v>65</v>
      </c>
      <c r="Y7433" t="s">
        <v>82</v>
      </c>
      <c r="AA7433">
        <v>0</v>
      </c>
      <c r="AB7433" t="s">
        <v>51</v>
      </c>
      <c r="AC7433" t="s">
        <v>67</v>
      </c>
      <c r="AD7433">
        <v>1</v>
      </c>
      <c r="AE7433">
        <v>1</v>
      </c>
      <c r="AF7433">
        <v>1</v>
      </c>
      <c r="AG7433">
        <v>2026</v>
      </c>
      <c r="AH7433">
        <v>20251229</v>
      </c>
      <c r="AI7433" t="s">
        <v>10180</v>
      </c>
      <c r="AJ7433">
        <v>4600</v>
      </c>
      <c r="AK7433">
        <v>5873.4716796875</v>
      </c>
      <c r="AL7433" s="10">
        <f t="shared" si="928"/>
        <v>1273.4716796875</v>
      </c>
      <c r="AM7433" s="11">
        <f t="shared" si="929"/>
        <v>0.27684166949728262</v>
      </c>
      <c r="AN7433">
        <v>4600</v>
      </c>
      <c r="AO7433">
        <v>5825.9795260421279</v>
      </c>
      <c r="AP7433" s="12">
        <f t="shared" si="930"/>
        <v>1225.9795260421279</v>
      </c>
      <c r="AQ7433" s="13">
        <f t="shared" si="931"/>
        <v>0.2665172882700278</v>
      </c>
      <c r="AR7433">
        <v>4600</v>
      </c>
      <c r="AS7433">
        <v>6392.6935695501843</v>
      </c>
      <c r="AT7433" s="14">
        <f t="shared" si="932"/>
        <v>1792.6935695501843</v>
      </c>
      <c r="AU7433" s="15">
        <f t="shared" si="933"/>
        <v>0.38971599338047486</v>
      </c>
      <c r="AV7433">
        <v>4600</v>
      </c>
      <c r="AW7433">
        <v>5967.5613496932519</v>
      </c>
      <c r="AX7433" s="16">
        <f t="shared" si="934"/>
        <v>1367.5613496932519</v>
      </c>
      <c r="AY7433" s="17">
        <f t="shared" si="935"/>
        <v>0.29729594558548955</v>
      </c>
    </row>
    <row r="7434" spans="1:51" x14ac:dyDescent="0.25">
      <c r="A7434" t="s">
        <v>69</v>
      </c>
      <c r="B7434" t="s">
        <v>85</v>
      </c>
      <c r="C7434">
        <v>17500</v>
      </c>
      <c r="D7434">
        <v>25593</v>
      </c>
      <c r="E7434">
        <v>2021</v>
      </c>
      <c r="F7434" t="s">
        <v>340</v>
      </c>
      <c r="G7434" t="s">
        <v>455</v>
      </c>
      <c r="H7434" t="s">
        <v>187</v>
      </c>
      <c r="J7434">
        <v>4</v>
      </c>
      <c r="K7434" t="s">
        <v>118</v>
      </c>
      <c r="L7434">
        <v>4</v>
      </c>
      <c r="M7434" t="s">
        <v>45</v>
      </c>
      <c r="N7434">
        <v>2.5</v>
      </c>
      <c r="O7434" t="s">
        <v>60</v>
      </c>
      <c r="P7434" t="s">
        <v>46</v>
      </c>
      <c r="Q7434">
        <v>4</v>
      </c>
      <c r="R7434" t="s">
        <v>61</v>
      </c>
      <c r="S7434" t="s">
        <v>62</v>
      </c>
      <c r="U7434" t="s">
        <v>63</v>
      </c>
      <c r="W7434" t="s">
        <v>281</v>
      </c>
      <c r="X7434" t="s">
        <v>65</v>
      </c>
      <c r="Y7434" t="s">
        <v>82</v>
      </c>
      <c r="AA7434">
        <v>0</v>
      </c>
      <c r="AB7434" t="s">
        <v>51</v>
      </c>
      <c r="AC7434" t="s">
        <v>67</v>
      </c>
      <c r="AD7434">
        <v>1</v>
      </c>
      <c r="AE7434">
        <v>1</v>
      </c>
      <c r="AF7434">
        <v>1</v>
      </c>
      <c r="AG7434">
        <v>2026</v>
      </c>
      <c r="AH7434">
        <v>20251231</v>
      </c>
      <c r="AI7434" t="s">
        <v>10181</v>
      </c>
      <c r="AJ7434">
        <v>17500</v>
      </c>
      <c r="AK7434">
        <v>17155.486328125</v>
      </c>
      <c r="AL7434" s="10">
        <f t="shared" si="928"/>
        <v>344.513671875</v>
      </c>
      <c r="AM7434" s="11">
        <f t="shared" si="929"/>
        <v>1.9686495535714287E-2</v>
      </c>
      <c r="AN7434">
        <v>17500</v>
      </c>
      <c r="AO7434">
        <v>16317.55103722704</v>
      </c>
      <c r="AP7434" s="12">
        <f t="shared" si="930"/>
        <v>1182.4489627729599</v>
      </c>
      <c r="AQ7434" s="13">
        <f t="shared" si="931"/>
        <v>6.7568512158454858E-2</v>
      </c>
      <c r="AR7434">
        <v>17500</v>
      </c>
      <c r="AS7434">
        <v>16372.33467369537</v>
      </c>
      <c r="AT7434" s="14">
        <f t="shared" si="932"/>
        <v>1127.6653263046301</v>
      </c>
      <c r="AU7434" s="15">
        <f t="shared" si="933"/>
        <v>6.4438018645978867E-2</v>
      </c>
      <c r="AV7434">
        <v>17500</v>
      </c>
      <c r="AW7434">
        <v>16848.85391822828</v>
      </c>
      <c r="AX7434" s="16">
        <f t="shared" si="934"/>
        <v>651.14608177171976</v>
      </c>
      <c r="AY7434" s="17">
        <f t="shared" si="935"/>
        <v>3.7208347529812558E-2</v>
      </c>
    </row>
    <row r="7435" spans="1:51" x14ac:dyDescent="0.25">
      <c r="A7435" t="s">
        <v>106</v>
      </c>
      <c r="B7435" t="s">
        <v>107</v>
      </c>
      <c r="C7435">
        <v>2600</v>
      </c>
      <c r="D7435">
        <v>162135</v>
      </c>
      <c r="E7435">
        <v>2011</v>
      </c>
      <c r="F7435" t="s">
        <v>115</v>
      </c>
      <c r="G7435" t="s">
        <v>2544</v>
      </c>
      <c r="H7435" t="s">
        <v>2545</v>
      </c>
      <c r="J7435">
        <v>6</v>
      </c>
      <c r="K7435" t="s">
        <v>111</v>
      </c>
      <c r="L7435">
        <v>4</v>
      </c>
      <c r="M7435" t="s">
        <v>45</v>
      </c>
      <c r="N7435">
        <v>3.5</v>
      </c>
      <c r="O7435" t="s">
        <v>45</v>
      </c>
      <c r="R7435" t="s">
        <v>47</v>
      </c>
      <c r="S7435" t="s">
        <v>48</v>
      </c>
      <c r="U7435" t="s">
        <v>63</v>
      </c>
      <c r="V7435" t="s">
        <v>79</v>
      </c>
      <c r="X7435" t="s">
        <v>112</v>
      </c>
      <c r="Y7435" t="s">
        <v>120</v>
      </c>
      <c r="AA7435">
        <v>0</v>
      </c>
      <c r="AB7435" t="s">
        <v>51</v>
      </c>
      <c r="AC7435" t="s">
        <v>52</v>
      </c>
      <c r="AD7435">
        <v>1</v>
      </c>
      <c r="AE7435">
        <v>1</v>
      </c>
      <c r="AF7435">
        <v>1</v>
      </c>
      <c r="AG7435">
        <v>2026</v>
      </c>
      <c r="AH7435">
        <v>20260102</v>
      </c>
      <c r="AI7435" t="s">
        <v>10182</v>
      </c>
      <c r="AJ7435">
        <v>2600</v>
      </c>
      <c r="AK7435">
        <v>2639.595703125</v>
      </c>
      <c r="AL7435" s="10">
        <f t="shared" si="928"/>
        <v>39.595703125</v>
      </c>
      <c r="AM7435" s="11">
        <f t="shared" si="929"/>
        <v>1.5229116586538461E-2</v>
      </c>
      <c r="AN7435">
        <v>2600</v>
      </c>
      <c r="AO7435">
        <v>2393.7547595882861</v>
      </c>
      <c r="AP7435" s="12">
        <f t="shared" si="930"/>
        <v>206.24524041171389</v>
      </c>
      <c r="AQ7435" s="13">
        <f t="shared" si="931"/>
        <v>7.9325092466043801E-2</v>
      </c>
      <c r="AR7435">
        <v>2600</v>
      </c>
      <c r="AS7435">
        <v>2540.516775592348</v>
      </c>
      <c r="AT7435" s="14">
        <f t="shared" si="932"/>
        <v>59.48322440765196</v>
      </c>
      <c r="AU7435" s="15">
        <f t="shared" si="933"/>
        <v>2.2878163233712293E-2</v>
      </c>
      <c r="AV7435">
        <v>2600</v>
      </c>
      <c r="AW7435">
        <v>2649.1939419436271</v>
      </c>
      <c r="AX7435" s="16">
        <f t="shared" si="934"/>
        <v>49.193941943627124</v>
      </c>
      <c r="AY7435" s="17">
        <f t="shared" si="935"/>
        <v>1.8920746901395048E-2</v>
      </c>
    </row>
    <row r="7436" spans="1:51" x14ac:dyDescent="0.25">
      <c r="A7436" t="s">
        <v>106</v>
      </c>
      <c r="B7436" t="s">
        <v>215</v>
      </c>
      <c r="C7436">
        <v>8000</v>
      </c>
      <c r="D7436">
        <v>95667</v>
      </c>
      <c r="E7436">
        <v>2018</v>
      </c>
      <c r="F7436" t="s">
        <v>56</v>
      </c>
      <c r="G7436" t="s">
        <v>86</v>
      </c>
      <c r="H7436" t="s">
        <v>58</v>
      </c>
      <c r="J7436">
        <v>4</v>
      </c>
      <c r="K7436" t="s">
        <v>75</v>
      </c>
      <c r="L7436">
        <v>4</v>
      </c>
      <c r="M7436" t="s">
        <v>45</v>
      </c>
      <c r="N7436">
        <v>2</v>
      </c>
      <c r="O7436" t="s">
        <v>60</v>
      </c>
      <c r="P7436" t="s">
        <v>46</v>
      </c>
      <c r="Q7436">
        <v>4</v>
      </c>
      <c r="R7436" t="s">
        <v>47</v>
      </c>
      <c r="S7436" t="s">
        <v>151</v>
      </c>
      <c r="T7436">
        <v>240</v>
      </c>
      <c r="U7436" t="s">
        <v>63</v>
      </c>
      <c r="V7436" t="s">
        <v>64</v>
      </c>
      <c r="X7436" t="s">
        <v>49</v>
      </c>
      <c r="Y7436" t="s">
        <v>82</v>
      </c>
      <c r="Z7436">
        <v>25700</v>
      </c>
      <c r="AA7436">
        <v>0</v>
      </c>
      <c r="AB7436" t="s">
        <v>51</v>
      </c>
      <c r="AC7436" t="s">
        <v>52</v>
      </c>
      <c r="AD7436">
        <v>1</v>
      </c>
      <c r="AE7436">
        <v>1</v>
      </c>
      <c r="AF7436">
        <v>1</v>
      </c>
      <c r="AG7436">
        <v>2026</v>
      </c>
      <c r="AH7436">
        <v>20260102</v>
      </c>
      <c r="AI7436" t="s">
        <v>10183</v>
      </c>
      <c r="AJ7436">
        <v>8000</v>
      </c>
      <c r="AK7436">
        <v>7385.46044921875</v>
      </c>
      <c r="AL7436" s="10">
        <f t="shared" si="928"/>
        <v>614.53955078125</v>
      </c>
      <c r="AM7436" s="11">
        <f t="shared" si="929"/>
        <v>7.681744384765625E-2</v>
      </c>
      <c r="AN7436">
        <v>8000</v>
      </c>
      <c r="AO7436">
        <v>7179.9278321496549</v>
      </c>
      <c r="AP7436" s="12">
        <f t="shared" si="930"/>
        <v>820.07216785034507</v>
      </c>
      <c r="AQ7436" s="13">
        <f t="shared" si="931"/>
        <v>0.10250902098129314</v>
      </c>
      <c r="AR7436">
        <v>8000</v>
      </c>
      <c r="AS7436">
        <v>6920.906025340204</v>
      </c>
      <c r="AT7436" s="14">
        <f t="shared" si="932"/>
        <v>1079.093974659796</v>
      </c>
      <c r="AU7436" s="15">
        <f t="shared" si="933"/>
        <v>0.13488674683247451</v>
      </c>
      <c r="AV7436">
        <v>8000</v>
      </c>
      <c r="AW7436">
        <v>7405.4617449664429</v>
      </c>
      <c r="AX7436" s="16">
        <f t="shared" si="934"/>
        <v>594.53825503355711</v>
      </c>
      <c r="AY7436" s="17">
        <f t="shared" si="935"/>
        <v>7.4317281879194633E-2</v>
      </c>
    </row>
    <row r="7437" spans="1:51" x14ac:dyDescent="0.25">
      <c r="A7437" t="s">
        <v>54</v>
      </c>
      <c r="B7437" t="s">
        <v>148</v>
      </c>
      <c r="C7437">
        <v>4000</v>
      </c>
      <c r="D7437">
        <v>144463</v>
      </c>
      <c r="E7437">
        <v>2018</v>
      </c>
      <c r="F7437" t="s">
        <v>71</v>
      </c>
      <c r="G7437" t="s">
        <v>172</v>
      </c>
      <c r="H7437" t="s">
        <v>6873</v>
      </c>
      <c r="J7437">
        <v>6</v>
      </c>
      <c r="K7437" t="s">
        <v>111</v>
      </c>
      <c r="L7437">
        <v>4</v>
      </c>
      <c r="M7437" t="s">
        <v>45</v>
      </c>
      <c r="N7437">
        <v>3.5999999046325679</v>
      </c>
      <c r="O7437" t="s">
        <v>60</v>
      </c>
      <c r="P7437" t="s">
        <v>46</v>
      </c>
      <c r="Q7437">
        <v>3</v>
      </c>
      <c r="R7437" t="s">
        <v>61</v>
      </c>
      <c r="S7437" t="s">
        <v>62</v>
      </c>
      <c r="U7437" t="s">
        <v>63</v>
      </c>
      <c r="W7437" t="s">
        <v>174</v>
      </c>
      <c r="X7437" t="s">
        <v>65</v>
      </c>
      <c r="Y7437" t="s">
        <v>125</v>
      </c>
      <c r="Z7437">
        <v>36620</v>
      </c>
      <c r="AA7437">
        <v>0</v>
      </c>
      <c r="AB7437" t="s">
        <v>51</v>
      </c>
      <c r="AC7437" t="s">
        <v>67</v>
      </c>
      <c r="AD7437">
        <v>1</v>
      </c>
      <c r="AE7437">
        <v>1</v>
      </c>
      <c r="AF7437">
        <v>1</v>
      </c>
      <c r="AG7437">
        <v>2026</v>
      </c>
      <c r="AH7437">
        <v>20251230</v>
      </c>
      <c r="AI7437" t="s">
        <v>10184</v>
      </c>
      <c r="AJ7437">
        <v>4000</v>
      </c>
      <c r="AK7437">
        <v>3741.647705078125</v>
      </c>
      <c r="AL7437" s="10">
        <f t="shared" si="928"/>
        <v>258.352294921875</v>
      </c>
      <c r="AM7437" s="11">
        <f t="shared" si="929"/>
        <v>6.4588073730468751E-2</v>
      </c>
      <c r="AN7437">
        <v>4000</v>
      </c>
      <c r="AO7437">
        <v>3920.5794084696849</v>
      </c>
      <c r="AP7437" s="12">
        <f t="shared" si="930"/>
        <v>79.42059153031505</v>
      </c>
      <c r="AQ7437" s="13">
        <f t="shared" si="931"/>
        <v>1.9855147882578764E-2</v>
      </c>
      <c r="AR7437">
        <v>4000</v>
      </c>
      <c r="AS7437">
        <v>3536.4830353833158</v>
      </c>
      <c r="AT7437" s="14">
        <f t="shared" si="932"/>
        <v>463.51696461668416</v>
      </c>
      <c r="AU7437" s="15">
        <f t="shared" si="933"/>
        <v>0.11587924115417104</v>
      </c>
      <c r="AV7437">
        <v>4000</v>
      </c>
      <c r="AW7437">
        <v>3848.183012259195</v>
      </c>
      <c r="AX7437" s="16">
        <f t="shared" si="934"/>
        <v>151.81698774080496</v>
      </c>
      <c r="AY7437" s="17">
        <f t="shared" si="935"/>
        <v>3.795424693520124E-2</v>
      </c>
    </row>
    <row r="7438" spans="1:51" x14ac:dyDescent="0.25">
      <c r="A7438" t="s">
        <v>39</v>
      </c>
      <c r="B7438" t="s">
        <v>307</v>
      </c>
      <c r="C7438">
        <v>9250</v>
      </c>
      <c r="D7438">
        <v>99483</v>
      </c>
      <c r="E7438">
        <v>2017</v>
      </c>
      <c r="F7438" t="s">
        <v>343</v>
      </c>
      <c r="G7438" t="s">
        <v>344</v>
      </c>
      <c r="H7438" t="s">
        <v>845</v>
      </c>
      <c r="I7438" t="s">
        <v>345</v>
      </c>
      <c r="J7438">
        <v>6</v>
      </c>
      <c r="K7438" t="s">
        <v>111</v>
      </c>
      <c r="L7438">
        <v>4</v>
      </c>
      <c r="M7438" t="s">
        <v>45</v>
      </c>
      <c r="N7438">
        <v>3.5999999046325679</v>
      </c>
      <c r="O7438" t="s">
        <v>76</v>
      </c>
      <c r="R7438" t="s">
        <v>47</v>
      </c>
      <c r="S7438" t="s">
        <v>78</v>
      </c>
      <c r="T7438">
        <v>285</v>
      </c>
      <c r="U7438" t="s">
        <v>63</v>
      </c>
      <c r="V7438" t="s">
        <v>79</v>
      </c>
      <c r="X7438" t="s">
        <v>112</v>
      </c>
      <c r="Y7438" t="s">
        <v>82</v>
      </c>
      <c r="Z7438">
        <v>27895</v>
      </c>
      <c r="AA7438">
        <v>0</v>
      </c>
      <c r="AB7438" t="s">
        <v>51</v>
      </c>
      <c r="AC7438" t="s">
        <v>52</v>
      </c>
      <c r="AD7438">
        <v>1</v>
      </c>
      <c r="AE7438">
        <v>1</v>
      </c>
      <c r="AF7438">
        <v>1</v>
      </c>
      <c r="AG7438">
        <v>2026</v>
      </c>
      <c r="AH7438">
        <v>20251231</v>
      </c>
      <c r="AI7438" t="s">
        <v>10185</v>
      </c>
      <c r="AJ7438">
        <v>9250</v>
      </c>
      <c r="AK7438">
        <v>12071.662109375</v>
      </c>
      <c r="AL7438" s="10">
        <f t="shared" si="928"/>
        <v>2821.662109375</v>
      </c>
      <c r="AM7438" s="11">
        <f t="shared" si="929"/>
        <v>0.30504455236486488</v>
      </c>
      <c r="AN7438">
        <v>9250</v>
      </c>
      <c r="AO7438">
        <v>12165.04080347032</v>
      </c>
      <c r="AP7438" s="12">
        <f t="shared" si="930"/>
        <v>2915.0408034703196</v>
      </c>
      <c r="AQ7438" s="13">
        <f t="shared" si="931"/>
        <v>0.31513954632111563</v>
      </c>
      <c r="AR7438">
        <v>9250</v>
      </c>
      <c r="AS7438">
        <v>12303.746295577819</v>
      </c>
      <c r="AT7438" s="14">
        <f t="shared" si="932"/>
        <v>3053.7462955778192</v>
      </c>
      <c r="AU7438" s="15">
        <f t="shared" si="933"/>
        <v>0.33013473465706156</v>
      </c>
      <c r="AV7438">
        <v>9250</v>
      </c>
      <c r="AW7438">
        <v>12230.983388704321</v>
      </c>
      <c r="AX7438" s="16">
        <f t="shared" si="934"/>
        <v>2980.9833887043205</v>
      </c>
      <c r="AY7438" s="17">
        <f t="shared" si="935"/>
        <v>0.32226847445452111</v>
      </c>
    </row>
    <row r="7439" spans="1:51" x14ac:dyDescent="0.25">
      <c r="A7439" t="s">
        <v>54</v>
      </c>
      <c r="B7439" t="s">
        <v>176</v>
      </c>
      <c r="C7439">
        <v>4800</v>
      </c>
      <c r="D7439">
        <v>109582</v>
      </c>
      <c r="E7439">
        <v>2018</v>
      </c>
      <c r="F7439" t="s">
        <v>340</v>
      </c>
      <c r="G7439" t="s">
        <v>645</v>
      </c>
      <c r="H7439" t="s">
        <v>3142</v>
      </c>
      <c r="J7439">
        <v>4</v>
      </c>
      <c r="K7439" t="s">
        <v>44</v>
      </c>
      <c r="L7439">
        <v>4</v>
      </c>
      <c r="M7439" t="s">
        <v>45</v>
      </c>
      <c r="N7439">
        <v>2.4000000953674321</v>
      </c>
      <c r="O7439" t="s">
        <v>60</v>
      </c>
      <c r="P7439" t="s">
        <v>46</v>
      </c>
      <c r="R7439" t="s">
        <v>47</v>
      </c>
      <c r="S7439" t="s">
        <v>151</v>
      </c>
      <c r="T7439">
        <v>185</v>
      </c>
      <c r="U7439" t="s">
        <v>63</v>
      </c>
      <c r="W7439" t="s">
        <v>649</v>
      </c>
      <c r="X7439" t="s">
        <v>49</v>
      </c>
      <c r="Y7439" t="s">
        <v>82</v>
      </c>
      <c r="AA7439">
        <v>0</v>
      </c>
      <c r="AB7439" t="s">
        <v>51</v>
      </c>
      <c r="AC7439" t="s">
        <v>52</v>
      </c>
      <c r="AD7439">
        <v>1</v>
      </c>
      <c r="AE7439">
        <v>1</v>
      </c>
      <c r="AF7439">
        <v>1</v>
      </c>
      <c r="AG7439">
        <v>2026</v>
      </c>
      <c r="AH7439">
        <v>20251230</v>
      </c>
      <c r="AI7439" t="s">
        <v>10186</v>
      </c>
      <c r="AJ7439">
        <v>4800</v>
      </c>
      <c r="AK7439">
        <v>6269.18896484375</v>
      </c>
      <c r="AL7439" s="10">
        <f t="shared" si="928"/>
        <v>1469.18896484375</v>
      </c>
      <c r="AM7439" s="11">
        <f t="shared" si="929"/>
        <v>0.30608103434244793</v>
      </c>
      <c r="AN7439">
        <v>4800</v>
      </c>
      <c r="AO7439">
        <v>6615.7356634517764</v>
      </c>
      <c r="AP7439" s="12">
        <f t="shared" si="930"/>
        <v>1815.7356634517764</v>
      </c>
      <c r="AQ7439" s="13">
        <f t="shared" si="931"/>
        <v>0.37827826321912011</v>
      </c>
      <c r="AR7439">
        <v>4800</v>
      </c>
      <c r="AS7439">
        <v>6588.5023386513067</v>
      </c>
      <c r="AT7439" s="14">
        <f t="shared" si="932"/>
        <v>1788.5023386513067</v>
      </c>
      <c r="AU7439" s="15">
        <f t="shared" si="933"/>
        <v>0.37260465388568886</v>
      </c>
      <c r="AV7439">
        <v>4800</v>
      </c>
      <c r="AW7439">
        <v>6347.8589965397923</v>
      </c>
      <c r="AX7439" s="16">
        <f t="shared" si="934"/>
        <v>1547.8589965397923</v>
      </c>
      <c r="AY7439" s="17">
        <f t="shared" si="935"/>
        <v>0.32247062427912337</v>
      </c>
    </row>
    <row r="7440" spans="1:51" x14ac:dyDescent="0.25">
      <c r="A7440" t="s">
        <v>39</v>
      </c>
      <c r="B7440" t="s">
        <v>171</v>
      </c>
      <c r="C7440">
        <v>6300</v>
      </c>
      <c r="D7440">
        <v>127991</v>
      </c>
      <c r="E7440">
        <v>2016</v>
      </c>
      <c r="F7440" t="s">
        <v>56</v>
      </c>
      <c r="G7440" t="s">
        <v>270</v>
      </c>
      <c r="I7440" t="s">
        <v>271</v>
      </c>
      <c r="J7440">
        <v>8</v>
      </c>
      <c r="K7440" t="s">
        <v>44</v>
      </c>
      <c r="L7440">
        <v>4</v>
      </c>
      <c r="M7440" t="s">
        <v>45</v>
      </c>
      <c r="N7440">
        <v>6.1999998092651367</v>
      </c>
      <c r="O7440" t="s">
        <v>119</v>
      </c>
      <c r="P7440" t="s">
        <v>46</v>
      </c>
      <c r="R7440" t="s">
        <v>77</v>
      </c>
      <c r="S7440" t="s">
        <v>151</v>
      </c>
      <c r="T7440">
        <v>385</v>
      </c>
      <c r="U7440" t="s">
        <v>63</v>
      </c>
      <c r="V7440" t="s">
        <v>79</v>
      </c>
      <c r="X7440" t="s">
        <v>81</v>
      </c>
      <c r="Y7440" t="s">
        <v>82</v>
      </c>
      <c r="AA7440">
        <v>0</v>
      </c>
      <c r="AB7440" t="s">
        <v>51</v>
      </c>
      <c r="AC7440" t="s">
        <v>83</v>
      </c>
      <c r="AD7440">
        <v>1</v>
      </c>
      <c r="AE7440">
        <v>1</v>
      </c>
      <c r="AF7440">
        <v>1</v>
      </c>
      <c r="AG7440">
        <v>2026</v>
      </c>
      <c r="AH7440">
        <v>20251230</v>
      </c>
      <c r="AI7440" t="s">
        <v>10187</v>
      </c>
      <c r="AJ7440">
        <v>6300</v>
      </c>
      <c r="AK7440">
        <v>10223.021484375</v>
      </c>
      <c r="AL7440" s="10">
        <f t="shared" si="928"/>
        <v>3923.021484375</v>
      </c>
      <c r="AM7440" s="11">
        <f t="shared" si="929"/>
        <v>0.62270182291666665</v>
      </c>
      <c r="AN7440">
        <v>6300</v>
      </c>
      <c r="AO7440">
        <v>9423.0488838221008</v>
      </c>
      <c r="AP7440" s="12">
        <f t="shared" si="930"/>
        <v>3123.0488838221008</v>
      </c>
      <c r="AQ7440" s="13">
        <f t="shared" si="931"/>
        <v>0.4957220450511271</v>
      </c>
      <c r="AR7440">
        <v>6300</v>
      </c>
      <c r="AS7440">
        <v>9723.2366890257199</v>
      </c>
      <c r="AT7440" s="14">
        <f t="shared" si="932"/>
        <v>3423.2366890257199</v>
      </c>
      <c r="AU7440" s="15">
        <f t="shared" si="933"/>
        <v>0.5433709030199555</v>
      </c>
      <c r="AV7440">
        <v>6300</v>
      </c>
      <c r="AW7440">
        <v>10193.024096385539</v>
      </c>
      <c r="AX7440" s="16">
        <f t="shared" si="934"/>
        <v>3893.0240963855395</v>
      </c>
      <c r="AY7440" s="17">
        <f t="shared" si="935"/>
        <v>0.61794033275960947</v>
      </c>
    </row>
    <row r="7441" spans="1:51" x14ac:dyDescent="0.25">
      <c r="A7441" t="s">
        <v>54</v>
      </c>
      <c r="B7441" t="s">
        <v>148</v>
      </c>
      <c r="C7441">
        <v>4400</v>
      </c>
      <c r="D7441">
        <v>255361</v>
      </c>
      <c r="E7441">
        <v>2016</v>
      </c>
      <c r="F7441" t="s">
        <v>56</v>
      </c>
      <c r="G7441" t="s">
        <v>133</v>
      </c>
      <c r="J7441">
        <v>6</v>
      </c>
      <c r="K7441" t="s">
        <v>44</v>
      </c>
      <c r="L7441">
        <v>4</v>
      </c>
      <c r="M7441" t="s">
        <v>45</v>
      </c>
      <c r="N7441">
        <v>3.5</v>
      </c>
      <c r="O7441" t="s">
        <v>76</v>
      </c>
      <c r="R7441" t="s">
        <v>77</v>
      </c>
      <c r="S7441" t="s">
        <v>78</v>
      </c>
      <c r="T7441">
        <v>365</v>
      </c>
      <c r="U7441" t="s">
        <v>63</v>
      </c>
      <c r="V7441" t="s">
        <v>79</v>
      </c>
      <c r="X7441" t="s">
        <v>136</v>
      </c>
      <c r="Y7441" t="s">
        <v>82</v>
      </c>
      <c r="AA7441">
        <v>0</v>
      </c>
      <c r="AB7441" t="s">
        <v>51</v>
      </c>
      <c r="AC7441" t="s">
        <v>83</v>
      </c>
      <c r="AD7441">
        <v>1</v>
      </c>
      <c r="AE7441">
        <v>1</v>
      </c>
      <c r="AF7441">
        <v>1</v>
      </c>
      <c r="AG7441">
        <v>2026</v>
      </c>
      <c r="AH7441">
        <v>20251230</v>
      </c>
      <c r="AI7441" t="s">
        <v>10188</v>
      </c>
      <c r="AJ7441">
        <v>4400</v>
      </c>
      <c r="AK7441">
        <v>5679.662109375</v>
      </c>
      <c r="AL7441" s="10">
        <f t="shared" si="928"/>
        <v>1279.662109375</v>
      </c>
      <c r="AM7441" s="11">
        <f t="shared" si="929"/>
        <v>0.29083229758522727</v>
      </c>
      <c r="AN7441">
        <v>4400</v>
      </c>
      <c r="AO7441">
        <v>5275.5256746792484</v>
      </c>
      <c r="AP7441" s="12">
        <f t="shared" si="930"/>
        <v>875.52567467924837</v>
      </c>
      <c r="AQ7441" s="13">
        <f t="shared" si="931"/>
        <v>0.19898310788164736</v>
      </c>
      <c r="AR7441">
        <v>4400</v>
      </c>
      <c r="AS7441">
        <v>5142.622612678555</v>
      </c>
      <c r="AT7441" s="14">
        <f t="shared" si="932"/>
        <v>742.62261267855502</v>
      </c>
      <c r="AU7441" s="15">
        <f t="shared" si="933"/>
        <v>0.16877786651785343</v>
      </c>
      <c r="AV7441">
        <v>4400</v>
      </c>
      <c r="AW7441">
        <v>5785.8258928571431</v>
      </c>
      <c r="AX7441" s="16">
        <f t="shared" si="934"/>
        <v>1385.8258928571431</v>
      </c>
      <c r="AY7441" s="17">
        <f t="shared" si="935"/>
        <v>0.31496043019480524</v>
      </c>
    </row>
    <row r="7442" spans="1:51" x14ac:dyDescent="0.25">
      <c r="A7442" t="s">
        <v>39</v>
      </c>
      <c r="B7442" t="s">
        <v>355</v>
      </c>
      <c r="C7442">
        <v>16000</v>
      </c>
      <c r="D7442">
        <v>70711</v>
      </c>
      <c r="E7442">
        <v>2018</v>
      </c>
      <c r="F7442" t="s">
        <v>343</v>
      </c>
      <c r="G7442" t="s">
        <v>344</v>
      </c>
      <c r="H7442" t="s">
        <v>845</v>
      </c>
      <c r="J7442">
        <v>4</v>
      </c>
      <c r="K7442" t="s">
        <v>59</v>
      </c>
      <c r="L7442">
        <v>4</v>
      </c>
      <c r="M7442" t="s">
        <v>45</v>
      </c>
      <c r="N7442">
        <v>2</v>
      </c>
      <c r="O7442" t="s">
        <v>76</v>
      </c>
      <c r="P7442" t="s">
        <v>46</v>
      </c>
      <c r="Q7442">
        <v>4</v>
      </c>
      <c r="R7442" t="s">
        <v>47</v>
      </c>
      <c r="S7442" t="s">
        <v>78</v>
      </c>
      <c r="T7442">
        <v>270</v>
      </c>
      <c r="U7442" t="s">
        <v>63</v>
      </c>
      <c r="V7442" t="s">
        <v>64</v>
      </c>
      <c r="X7442" t="s">
        <v>112</v>
      </c>
      <c r="Y7442" t="s">
        <v>82</v>
      </c>
      <c r="Z7442">
        <v>31445</v>
      </c>
      <c r="AA7442">
        <v>0</v>
      </c>
      <c r="AB7442" t="s">
        <v>51</v>
      </c>
      <c r="AC7442" t="s">
        <v>52</v>
      </c>
      <c r="AD7442">
        <v>1</v>
      </c>
      <c r="AE7442">
        <v>1</v>
      </c>
      <c r="AF7442">
        <v>1</v>
      </c>
      <c r="AG7442">
        <v>2026</v>
      </c>
      <c r="AH7442">
        <v>20251230</v>
      </c>
      <c r="AI7442" t="s">
        <v>10189</v>
      </c>
      <c r="AJ7442">
        <v>16000</v>
      </c>
      <c r="AK7442">
        <v>15534.021484375</v>
      </c>
      <c r="AL7442" s="10">
        <f t="shared" si="928"/>
        <v>465.978515625</v>
      </c>
      <c r="AM7442" s="11">
        <f t="shared" si="929"/>
        <v>2.9123657226562499E-2</v>
      </c>
      <c r="AN7442">
        <v>16000</v>
      </c>
      <c r="AO7442">
        <v>15443.58999559686</v>
      </c>
      <c r="AP7442" s="12">
        <f t="shared" si="930"/>
        <v>556.41000440314019</v>
      </c>
      <c r="AQ7442" s="13">
        <f t="shared" si="931"/>
        <v>3.4775625275196259E-2</v>
      </c>
      <c r="AR7442">
        <v>16000</v>
      </c>
      <c r="AS7442">
        <v>15285.14552546173</v>
      </c>
      <c r="AT7442" s="14">
        <f t="shared" si="932"/>
        <v>714.85447453826964</v>
      </c>
      <c r="AU7442" s="15">
        <f t="shared" si="933"/>
        <v>4.4678404658641854E-2</v>
      </c>
      <c r="AV7442">
        <v>16000</v>
      </c>
      <c r="AW7442">
        <v>15474.086614173229</v>
      </c>
      <c r="AX7442" s="16">
        <f t="shared" si="934"/>
        <v>525.91338582677054</v>
      </c>
      <c r="AY7442" s="17">
        <f t="shared" si="935"/>
        <v>3.2869586614173156E-2</v>
      </c>
    </row>
    <row r="7443" spans="1:51" x14ac:dyDescent="0.25">
      <c r="A7443" t="s">
        <v>54</v>
      </c>
      <c r="B7443" t="s">
        <v>263</v>
      </c>
      <c r="C7443">
        <v>32500</v>
      </c>
      <c r="D7443">
        <v>37637</v>
      </c>
      <c r="E7443">
        <v>2023</v>
      </c>
      <c r="F7443" t="s">
        <v>56</v>
      </c>
      <c r="G7443" t="s">
        <v>531</v>
      </c>
      <c r="I7443" t="s">
        <v>532</v>
      </c>
      <c r="J7443">
        <v>6</v>
      </c>
      <c r="K7443" t="s">
        <v>44</v>
      </c>
      <c r="L7443">
        <v>3</v>
      </c>
      <c r="M7443" t="s">
        <v>45</v>
      </c>
      <c r="N7443">
        <v>3.5</v>
      </c>
      <c r="O7443" t="s">
        <v>119</v>
      </c>
      <c r="P7443" t="s">
        <v>46</v>
      </c>
      <c r="Q7443">
        <v>5</v>
      </c>
      <c r="R7443" t="s">
        <v>222</v>
      </c>
      <c r="S7443" t="s">
        <v>423</v>
      </c>
      <c r="U7443" t="s">
        <v>63</v>
      </c>
      <c r="V7443" t="s">
        <v>79</v>
      </c>
      <c r="X7443" t="s">
        <v>81</v>
      </c>
      <c r="Y7443" t="s">
        <v>82</v>
      </c>
      <c r="AA7443">
        <v>0</v>
      </c>
      <c r="AB7443" t="s">
        <v>51</v>
      </c>
      <c r="AC7443" t="s">
        <v>222</v>
      </c>
      <c r="AD7443">
        <v>1</v>
      </c>
      <c r="AE7443">
        <v>1</v>
      </c>
      <c r="AF7443">
        <v>1</v>
      </c>
      <c r="AG7443">
        <v>2026</v>
      </c>
      <c r="AH7443">
        <v>20251229</v>
      </c>
      <c r="AI7443" t="s">
        <v>10190</v>
      </c>
      <c r="AJ7443">
        <v>32500</v>
      </c>
      <c r="AK7443">
        <v>38057.1015625</v>
      </c>
      <c r="AL7443" s="10">
        <f t="shared" si="928"/>
        <v>5557.1015625</v>
      </c>
      <c r="AM7443" s="11">
        <f t="shared" si="929"/>
        <v>0.17098774038461539</v>
      </c>
      <c r="AN7443">
        <v>32500</v>
      </c>
      <c r="AO7443">
        <v>37237.485999143879</v>
      </c>
      <c r="AP7443" s="12">
        <f t="shared" si="930"/>
        <v>4737.4859991438789</v>
      </c>
      <c r="AQ7443" s="13">
        <f t="shared" si="931"/>
        <v>0.1457687999736578</v>
      </c>
      <c r="AR7443">
        <v>32500</v>
      </c>
      <c r="AS7443">
        <v>38060.463502383143</v>
      </c>
      <c r="AT7443" s="14">
        <f t="shared" si="932"/>
        <v>5560.4635023831434</v>
      </c>
      <c r="AU7443" s="15">
        <f t="shared" si="933"/>
        <v>0.17109118468871209</v>
      </c>
      <c r="AV7443">
        <v>32500</v>
      </c>
      <c r="AW7443">
        <v>37133.928571428572</v>
      </c>
      <c r="AX7443" s="16">
        <f t="shared" si="934"/>
        <v>4633.9285714285725</v>
      </c>
      <c r="AY7443" s="17">
        <f t="shared" si="935"/>
        <v>0.1425824175824176</v>
      </c>
    </row>
    <row r="7444" spans="1:51" x14ac:dyDescent="0.25">
      <c r="A7444" t="s">
        <v>54</v>
      </c>
      <c r="B7444" t="s">
        <v>447</v>
      </c>
      <c r="C7444">
        <v>1000</v>
      </c>
      <c r="D7444">
        <v>159562</v>
      </c>
      <c r="E7444">
        <v>2012</v>
      </c>
      <c r="F7444" t="s">
        <v>71</v>
      </c>
      <c r="G7444" t="s">
        <v>232</v>
      </c>
      <c r="H7444" t="s">
        <v>322</v>
      </c>
      <c r="J7444">
        <v>4</v>
      </c>
      <c r="K7444" t="s">
        <v>44</v>
      </c>
      <c r="L7444">
        <v>4</v>
      </c>
      <c r="M7444" t="s">
        <v>45</v>
      </c>
      <c r="N7444">
        <v>1.3999999761581421</v>
      </c>
      <c r="O7444" t="s">
        <v>60</v>
      </c>
      <c r="P7444" t="s">
        <v>46</v>
      </c>
      <c r="R7444" t="s">
        <v>61</v>
      </c>
      <c r="U7444" t="s">
        <v>63</v>
      </c>
      <c r="V7444" t="s">
        <v>64</v>
      </c>
      <c r="W7444" t="s">
        <v>323</v>
      </c>
      <c r="X7444" t="s">
        <v>65</v>
      </c>
      <c r="Y7444" t="s">
        <v>82</v>
      </c>
      <c r="AA7444">
        <v>0</v>
      </c>
      <c r="AB7444" t="s">
        <v>51</v>
      </c>
      <c r="AC7444" t="s">
        <v>67</v>
      </c>
      <c r="AD7444">
        <v>1</v>
      </c>
      <c r="AE7444">
        <v>1</v>
      </c>
      <c r="AF7444">
        <v>1</v>
      </c>
      <c r="AG7444">
        <v>2026</v>
      </c>
      <c r="AH7444">
        <v>20251230</v>
      </c>
      <c r="AI7444" t="s">
        <v>10191</v>
      </c>
      <c r="AJ7444">
        <v>1000</v>
      </c>
      <c r="AK7444">
        <v>1584.4404296875</v>
      </c>
      <c r="AL7444" s="10">
        <f t="shared" si="928"/>
        <v>584.4404296875</v>
      </c>
      <c r="AM7444" s="11">
        <f t="shared" si="929"/>
        <v>0.58444042968749998</v>
      </c>
      <c r="AN7444">
        <v>1000</v>
      </c>
      <c r="AO7444">
        <v>1482.792864713349</v>
      </c>
      <c r="AP7444" s="12">
        <f t="shared" si="930"/>
        <v>482.79286471334899</v>
      </c>
      <c r="AQ7444" s="13">
        <f t="shared" si="931"/>
        <v>0.48279286471334898</v>
      </c>
      <c r="AR7444">
        <v>1000</v>
      </c>
      <c r="AS7444">
        <v>1496.534267118612</v>
      </c>
      <c r="AT7444" s="14">
        <f t="shared" si="932"/>
        <v>496.53426711861198</v>
      </c>
      <c r="AU7444" s="15">
        <f t="shared" si="933"/>
        <v>0.49653426711861198</v>
      </c>
      <c r="AV7444">
        <v>1000</v>
      </c>
      <c r="AW7444">
        <v>1579.758064516129</v>
      </c>
      <c r="AX7444" s="16">
        <f t="shared" si="934"/>
        <v>579.75806451612902</v>
      </c>
      <c r="AY7444" s="17">
        <f t="shared" si="935"/>
        <v>0.57975806451612899</v>
      </c>
    </row>
    <row r="7445" spans="1:51" x14ac:dyDescent="0.25">
      <c r="A7445" t="s">
        <v>54</v>
      </c>
      <c r="B7445" t="s">
        <v>249</v>
      </c>
      <c r="C7445">
        <v>21500</v>
      </c>
      <c r="D7445">
        <v>64545</v>
      </c>
      <c r="E7445">
        <v>2022</v>
      </c>
      <c r="F7445" t="s">
        <v>182</v>
      </c>
      <c r="G7445" t="s">
        <v>2331</v>
      </c>
      <c r="H7445" t="s">
        <v>3330</v>
      </c>
      <c r="J7445">
        <v>6</v>
      </c>
      <c r="K7445" t="s">
        <v>575</v>
      </c>
      <c r="L7445">
        <v>4</v>
      </c>
      <c r="M7445" t="s">
        <v>45</v>
      </c>
      <c r="N7445">
        <v>3.7999999523162842</v>
      </c>
      <c r="O7445" t="s">
        <v>119</v>
      </c>
      <c r="P7445" t="s">
        <v>46</v>
      </c>
      <c r="R7445" t="s">
        <v>77</v>
      </c>
      <c r="S7445" t="s">
        <v>151</v>
      </c>
      <c r="U7445" t="s">
        <v>63</v>
      </c>
      <c r="X7445" t="s">
        <v>97</v>
      </c>
      <c r="Y7445" t="s">
        <v>82</v>
      </c>
      <c r="AA7445">
        <v>0</v>
      </c>
      <c r="AB7445" t="s">
        <v>51</v>
      </c>
      <c r="AC7445" t="s">
        <v>83</v>
      </c>
      <c r="AD7445">
        <v>1</v>
      </c>
      <c r="AE7445">
        <v>1</v>
      </c>
      <c r="AF7445">
        <v>1</v>
      </c>
      <c r="AG7445">
        <v>2026</v>
      </c>
      <c r="AH7445">
        <v>20251230</v>
      </c>
      <c r="AI7445" t="s">
        <v>10192</v>
      </c>
      <c r="AJ7445">
        <v>21500</v>
      </c>
      <c r="AK7445">
        <v>18987.072265625</v>
      </c>
      <c r="AL7445" s="10">
        <f t="shared" si="928"/>
        <v>2512.927734375</v>
      </c>
      <c r="AM7445" s="11">
        <f t="shared" si="929"/>
        <v>0.11688035973837209</v>
      </c>
      <c r="AN7445">
        <v>21500</v>
      </c>
      <c r="AO7445">
        <v>19291.8227013256</v>
      </c>
      <c r="AP7445" s="12">
        <f t="shared" si="930"/>
        <v>2208.1772986743999</v>
      </c>
      <c r="AQ7445" s="13">
        <f t="shared" si="931"/>
        <v>0.10270592086857674</v>
      </c>
      <c r="AR7445">
        <v>21500</v>
      </c>
      <c r="AS7445">
        <v>20414.698414697799</v>
      </c>
      <c r="AT7445" s="14">
        <f t="shared" si="932"/>
        <v>1085.3015853022007</v>
      </c>
      <c r="AU7445" s="15">
        <f t="shared" si="933"/>
        <v>5.0479143502427937E-2</v>
      </c>
      <c r="AV7445">
        <v>21500</v>
      </c>
      <c r="AW7445">
        <v>19035.591190640062</v>
      </c>
      <c r="AX7445" s="16">
        <f t="shared" si="934"/>
        <v>2464.4088093599385</v>
      </c>
      <c r="AY7445" s="17">
        <f t="shared" si="935"/>
        <v>0.11462366555162505</v>
      </c>
    </row>
    <row r="7446" spans="1:51" x14ac:dyDescent="0.25">
      <c r="A7446" t="s">
        <v>106</v>
      </c>
      <c r="B7446" t="s">
        <v>1423</v>
      </c>
      <c r="C7446">
        <v>1900</v>
      </c>
      <c r="D7446">
        <v>198900</v>
      </c>
      <c r="E7446">
        <v>2006</v>
      </c>
      <c r="F7446" t="s">
        <v>336</v>
      </c>
      <c r="G7446" t="s">
        <v>4157</v>
      </c>
      <c r="H7446" t="s">
        <v>10193</v>
      </c>
      <c r="I7446" t="s">
        <v>4158</v>
      </c>
      <c r="J7446">
        <v>6</v>
      </c>
      <c r="K7446" t="s">
        <v>59</v>
      </c>
      <c r="L7446">
        <v>4</v>
      </c>
      <c r="M7446" t="s">
        <v>45</v>
      </c>
      <c r="N7446">
        <v>3.7000000476837158</v>
      </c>
      <c r="O7446" t="s">
        <v>76</v>
      </c>
      <c r="P7446" t="s">
        <v>46</v>
      </c>
      <c r="R7446" t="s">
        <v>77</v>
      </c>
      <c r="S7446" t="s">
        <v>78</v>
      </c>
      <c r="U7446" t="s">
        <v>63</v>
      </c>
      <c r="V7446" t="s">
        <v>79</v>
      </c>
      <c r="W7446" t="s">
        <v>1633</v>
      </c>
      <c r="X7446" t="s">
        <v>97</v>
      </c>
      <c r="Y7446" t="s">
        <v>82</v>
      </c>
      <c r="AA7446">
        <v>0</v>
      </c>
      <c r="AB7446" t="s">
        <v>51</v>
      </c>
      <c r="AC7446" t="s">
        <v>83</v>
      </c>
      <c r="AD7446">
        <v>1</v>
      </c>
      <c r="AE7446">
        <v>1</v>
      </c>
      <c r="AF7446">
        <v>1</v>
      </c>
      <c r="AG7446">
        <v>2026</v>
      </c>
      <c r="AH7446">
        <v>20251230</v>
      </c>
      <c r="AI7446" t="s">
        <v>10194</v>
      </c>
      <c r="AJ7446">
        <v>1900</v>
      </c>
      <c r="AK7446">
        <v>2082.655517578125</v>
      </c>
      <c r="AL7446" s="10">
        <f t="shared" si="928"/>
        <v>182.655517578125</v>
      </c>
      <c r="AM7446" s="11">
        <f t="shared" si="929"/>
        <v>9.6134482935855262E-2</v>
      </c>
      <c r="AN7446">
        <v>1900</v>
      </c>
      <c r="AO7446">
        <v>1766.634613121053</v>
      </c>
      <c r="AP7446" s="12">
        <f t="shared" si="930"/>
        <v>133.36538687894699</v>
      </c>
      <c r="AQ7446" s="13">
        <f t="shared" si="931"/>
        <v>7.019230888365631E-2</v>
      </c>
      <c r="AR7446">
        <v>1900</v>
      </c>
      <c r="AS7446">
        <v>1724.4608473105061</v>
      </c>
      <c r="AT7446" s="14">
        <f t="shared" si="932"/>
        <v>175.5391526894939</v>
      </c>
      <c r="AU7446" s="15">
        <f t="shared" si="933"/>
        <v>9.2389027731312579E-2</v>
      </c>
      <c r="AV7446">
        <v>1900</v>
      </c>
      <c r="AW7446">
        <v>2055.4760066188642</v>
      </c>
      <c r="AX7446" s="16">
        <f t="shared" si="934"/>
        <v>155.47600661886418</v>
      </c>
      <c r="AY7446" s="17">
        <f t="shared" si="935"/>
        <v>8.1829477167823253E-2</v>
      </c>
    </row>
    <row r="7447" spans="1:51" x14ac:dyDescent="0.25">
      <c r="A7447" t="s">
        <v>54</v>
      </c>
      <c r="B7447" t="s">
        <v>263</v>
      </c>
      <c r="C7447">
        <v>2400</v>
      </c>
      <c r="D7447">
        <v>411535</v>
      </c>
      <c r="E7447">
        <v>2014</v>
      </c>
      <c r="F7447" t="s">
        <v>115</v>
      </c>
      <c r="G7447" t="s">
        <v>1179</v>
      </c>
      <c r="H7447" t="s">
        <v>1180</v>
      </c>
      <c r="I7447" t="s">
        <v>74</v>
      </c>
      <c r="J7447">
        <v>4</v>
      </c>
      <c r="K7447" t="s">
        <v>44</v>
      </c>
      <c r="L7447">
        <v>3</v>
      </c>
      <c r="M7447" t="s">
        <v>45</v>
      </c>
      <c r="N7447">
        <v>2.0999999046325679</v>
      </c>
      <c r="O7447" t="s">
        <v>119</v>
      </c>
      <c r="P7447" t="s">
        <v>46</v>
      </c>
      <c r="Q7447">
        <v>2</v>
      </c>
      <c r="R7447" t="s">
        <v>220</v>
      </c>
      <c r="U7447" t="s">
        <v>272</v>
      </c>
      <c r="W7447" t="s">
        <v>10195</v>
      </c>
      <c r="X7447" t="s">
        <v>221</v>
      </c>
      <c r="Y7447" t="s">
        <v>120</v>
      </c>
      <c r="AA7447">
        <v>0</v>
      </c>
      <c r="AB7447" t="s">
        <v>51</v>
      </c>
      <c r="AC7447" t="s">
        <v>222</v>
      </c>
      <c r="AD7447">
        <v>1</v>
      </c>
      <c r="AE7447">
        <v>1</v>
      </c>
      <c r="AF7447">
        <v>1</v>
      </c>
      <c r="AG7447">
        <v>2026</v>
      </c>
      <c r="AH7447">
        <v>20251231</v>
      </c>
      <c r="AI7447" t="s">
        <v>10196</v>
      </c>
      <c r="AJ7447">
        <v>2400</v>
      </c>
      <c r="AK7447">
        <v>2040.350708007812</v>
      </c>
      <c r="AL7447" s="10">
        <f t="shared" si="928"/>
        <v>359.64929199218795</v>
      </c>
      <c r="AM7447" s="11">
        <f t="shared" si="929"/>
        <v>0.14985387166341166</v>
      </c>
      <c r="AN7447">
        <v>2400</v>
      </c>
      <c r="AO7447">
        <v>2036.916863947014</v>
      </c>
      <c r="AP7447" s="12">
        <f t="shared" si="930"/>
        <v>363.08313605298599</v>
      </c>
      <c r="AQ7447" s="13">
        <f t="shared" si="931"/>
        <v>0.1512846400220775</v>
      </c>
      <c r="AR7447">
        <v>2400</v>
      </c>
      <c r="AS7447">
        <v>2210.659844046801</v>
      </c>
      <c r="AT7447" s="14">
        <f t="shared" si="932"/>
        <v>189.34015595319897</v>
      </c>
      <c r="AU7447" s="15">
        <f t="shared" si="933"/>
        <v>7.8891731647166244E-2</v>
      </c>
      <c r="AV7447">
        <v>2400</v>
      </c>
      <c r="AW7447">
        <v>2055.4760066188642</v>
      </c>
      <c r="AX7447" s="16">
        <f t="shared" si="934"/>
        <v>344.52399338113582</v>
      </c>
      <c r="AY7447" s="17">
        <f t="shared" si="935"/>
        <v>0.14355166390880658</v>
      </c>
    </row>
    <row r="7448" spans="1:51" x14ac:dyDescent="0.25">
      <c r="A7448" t="s">
        <v>54</v>
      </c>
      <c r="B7448" t="s">
        <v>263</v>
      </c>
      <c r="C7448">
        <v>3800</v>
      </c>
      <c r="D7448">
        <v>148147</v>
      </c>
      <c r="E7448">
        <v>2015</v>
      </c>
      <c r="F7448" t="s">
        <v>71</v>
      </c>
      <c r="G7448" t="s">
        <v>72</v>
      </c>
      <c r="H7448" t="s">
        <v>2424</v>
      </c>
      <c r="I7448" t="s">
        <v>150</v>
      </c>
      <c r="J7448">
        <v>6</v>
      </c>
      <c r="K7448" t="s">
        <v>44</v>
      </c>
      <c r="L7448">
        <v>2</v>
      </c>
      <c r="M7448" t="s">
        <v>45</v>
      </c>
      <c r="N7448">
        <v>4.3000001907348633</v>
      </c>
      <c r="O7448" t="s">
        <v>76</v>
      </c>
      <c r="P7448" t="s">
        <v>46</v>
      </c>
      <c r="Q7448">
        <v>1</v>
      </c>
      <c r="R7448" t="s">
        <v>77</v>
      </c>
      <c r="S7448" t="s">
        <v>78</v>
      </c>
      <c r="U7448" t="s">
        <v>63</v>
      </c>
      <c r="V7448" t="s">
        <v>79</v>
      </c>
      <c r="W7448" t="s">
        <v>2410</v>
      </c>
      <c r="X7448" t="s">
        <v>97</v>
      </c>
      <c r="Y7448" t="s">
        <v>82</v>
      </c>
      <c r="AA7448">
        <v>0</v>
      </c>
      <c r="AB7448" t="s">
        <v>51</v>
      </c>
      <c r="AC7448" t="s">
        <v>83</v>
      </c>
      <c r="AD7448">
        <v>1</v>
      </c>
      <c r="AE7448">
        <v>1</v>
      </c>
      <c r="AF7448">
        <v>1</v>
      </c>
      <c r="AG7448">
        <v>2026</v>
      </c>
      <c r="AH7448">
        <v>20251231</v>
      </c>
      <c r="AI7448" t="s">
        <v>10197</v>
      </c>
      <c r="AJ7448">
        <v>3800</v>
      </c>
      <c r="AK7448">
        <v>3627.239013671875</v>
      </c>
      <c r="AL7448" s="10">
        <f t="shared" si="928"/>
        <v>172.760986328125</v>
      </c>
      <c r="AM7448" s="11">
        <f t="shared" si="929"/>
        <v>4.5463417454769735E-2</v>
      </c>
      <c r="AN7448">
        <v>3800</v>
      </c>
      <c r="AO7448">
        <v>3686.8639209512812</v>
      </c>
      <c r="AP7448" s="12">
        <f t="shared" si="930"/>
        <v>113.13607904871878</v>
      </c>
      <c r="AQ7448" s="13">
        <f t="shared" si="931"/>
        <v>2.9772652381241785E-2</v>
      </c>
      <c r="AR7448">
        <v>3800</v>
      </c>
      <c r="AS7448">
        <v>3619.404066901247</v>
      </c>
      <c r="AT7448" s="14">
        <f t="shared" si="932"/>
        <v>180.59593309875299</v>
      </c>
      <c r="AU7448" s="15">
        <f t="shared" si="933"/>
        <v>4.7525245552303419E-2</v>
      </c>
      <c r="AV7448">
        <v>3800</v>
      </c>
      <c r="AW7448">
        <v>3728.0742018981882</v>
      </c>
      <c r="AX7448" s="16">
        <f t="shared" si="934"/>
        <v>71.925798101811779</v>
      </c>
      <c r="AY7448" s="17">
        <f t="shared" si="935"/>
        <v>1.8927841605739942E-2</v>
      </c>
    </row>
    <row r="7449" spans="1:51" x14ac:dyDescent="0.25">
      <c r="A7449" t="s">
        <v>106</v>
      </c>
      <c r="B7449" t="s">
        <v>215</v>
      </c>
      <c r="C7449">
        <v>11200</v>
      </c>
      <c r="D7449">
        <v>101077</v>
      </c>
      <c r="E7449">
        <v>2017</v>
      </c>
      <c r="F7449" t="s">
        <v>397</v>
      </c>
      <c r="G7449" t="s">
        <v>398</v>
      </c>
      <c r="H7449" t="s">
        <v>466</v>
      </c>
      <c r="J7449">
        <v>4</v>
      </c>
      <c r="K7449" t="s">
        <v>111</v>
      </c>
      <c r="L7449">
        <v>4</v>
      </c>
      <c r="M7449" t="s">
        <v>45</v>
      </c>
      <c r="N7449">
        <v>1.5</v>
      </c>
      <c r="O7449" t="s">
        <v>60</v>
      </c>
      <c r="P7449" t="s">
        <v>46</v>
      </c>
      <c r="Q7449">
        <v>4</v>
      </c>
      <c r="R7449" t="s">
        <v>47</v>
      </c>
      <c r="S7449" t="s">
        <v>151</v>
      </c>
      <c r="T7449">
        <v>190</v>
      </c>
      <c r="U7449" t="s">
        <v>63</v>
      </c>
      <c r="V7449" t="s">
        <v>64</v>
      </c>
      <c r="W7449" t="s">
        <v>764</v>
      </c>
      <c r="X7449" t="s">
        <v>49</v>
      </c>
      <c r="Y7449" t="s">
        <v>82</v>
      </c>
      <c r="Z7449">
        <v>26795</v>
      </c>
      <c r="AA7449">
        <v>0</v>
      </c>
      <c r="AB7449" t="s">
        <v>51</v>
      </c>
      <c r="AC7449" t="s">
        <v>52</v>
      </c>
      <c r="AD7449">
        <v>1</v>
      </c>
      <c r="AE7449">
        <v>1</v>
      </c>
      <c r="AF7449">
        <v>1</v>
      </c>
      <c r="AG7449">
        <v>2026</v>
      </c>
      <c r="AH7449">
        <v>20260102</v>
      </c>
      <c r="AI7449" t="s">
        <v>10198</v>
      </c>
      <c r="AJ7449">
        <v>11200</v>
      </c>
      <c r="AK7449">
        <v>11506.296875</v>
      </c>
      <c r="AL7449" s="10">
        <f t="shared" si="928"/>
        <v>306.296875</v>
      </c>
      <c r="AM7449" s="11">
        <f t="shared" si="929"/>
        <v>2.7347935267857143E-2</v>
      </c>
      <c r="AN7449">
        <v>11200</v>
      </c>
      <c r="AO7449">
        <v>11713.43667120759</v>
      </c>
      <c r="AP7449" s="12">
        <f t="shared" si="930"/>
        <v>513.43667120758982</v>
      </c>
      <c r="AQ7449" s="13">
        <f t="shared" si="931"/>
        <v>4.5842559929249092E-2</v>
      </c>
      <c r="AR7449">
        <v>11200</v>
      </c>
      <c r="AS7449">
        <v>11417.892373623439</v>
      </c>
      <c r="AT7449" s="14">
        <f t="shared" si="932"/>
        <v>217.8923736234392</v>
      </c>
      <c r="AU7449" s="15">
        <f t="shared" si="933"/>
        <v>1.9454676216378499E-2</v>
      </c>
      <c r="AV7449">
        <v>11200</v>
      </c>
      <c r="AW7449">
        <v>11517.53231017771</v>
      </c>
      <c r="AX7449" s="16">
        <f t="shared" si="934"/>
        <v>317.53231017771031</v>
      </c>
      <c r="AY7449" s="17">
        <f t="shared" si="935"/>
        <v>2.835109912300985E-2</v>
      </c>
    </row>
    <row r="7450" spans="1:51" x14ac:dyDescent="0.25">
      <c r="A7450" t="s">
        <v>106</v>
      </c>
      <c r="B7450" t="s">
        <v>611</v>
      </c>
      <c r="C7450">
        <v>2800</v>
      </c>
      <c r="D7450">
        <v>229630</v>
      </c>
      <c r="E7450">
        <v>2016</v>
      </c>
      <c r="F7450" t="s">
        <v>343</v>
      </c>
      <c r="G7450" t="s">
        <v>426</v>
      </c>
      <c r="H7450" t="s">
        <v>230</v>
      </c>
      <c r="I7450" t="s">
        <v>428</v>
      </c>
      <c r="J7450">
        <v>4</v>
      </c>
      <c r="K7450" t="s">
        <v>75</v>
      </c>
      <c r="L7450">
        <v>4</v>
      </c>
      <c r="M7450" t="s">
        <v>45</v>
      </c>
      <c r="N7450">
        <v>2.4000000953674321</v>
      </c>
      <c r="O7450" t="s">
        <v>60</v>
      </c>
      <c r="R7450" t="s">
        <v>47</v>
      </c>
      <c r="S7450" t="s">
        <v>151</v>
      </c>
      <c r="U7450" t="s">
        <v>63</v>
      </c>
      <c r="X7450" t="s">
        <v>112</v>
      </c>
      <c r="Y7450" t="s">
        <v>82</v>
      </c>
      <c r="AA7450">
        <v>0</v>
      </c>
      <c r="AB7450" t="s">
        <v>51</v>
      </c>
      <c r="AC7450" t="s">
        <v>52</v>
      </c>
      <c r="AD7450">
        <v>1</v>
      </c>
      <c r="AE7450">
        <v>1</v>
      </c>
      <c r="AF7450">
        <v>1</v>
      </c>
      <c r="AG7450">
        <v>2026</v>
      </c>
      <c r="AH7450">
        <v>20251230</v>
      </c>
      <c r="AI7450" t="s">
        <v>10199</v>
      </c>
      <c r="AJ7450">
        <v>2800</v>
      </c>
      <c r="AK7450">
        <v>2315.075927734375</v>
      </c>
      <c r="AL7450" s="10">
        <f t="shared" si="928"/>
        <v>484.924072265625</v>
      </c>
      <c r="AM7450" s="11">
        <f t="shared" si="929"/>
        <v>0.17318716866629463</v>
      </c>
      <c r="AN7450">
        <v>2800</v>
      </c>
      <c r="AO7450">
        <v>2157.3273612737639</v>
      </c>
      <c r="AP7450" s="12">
        <f t="shared" si="930"/>
        <v>642.67263872623607</v>
      </c>
      <c r="AQ7450" s="13">
        <f t="shared" si="931"/>
        <v>0.22952594240222718</v>
      </c>
      <c r="AR7450">
        <v>2800</v>
      </c>
      <c r="AS7450">
        <v>2445.5891525739448</v>
      </c>
      <c r="AT7450" s="14">
        <f t="shared" si="932"/>
        <v>354.41084742605517</v>
      </c>
      <c r="AU7450" s="15">
        <f t="shared" si="933"/>
        <v>0.12657530265216257</v>
      </c>
      <c r="AV7450">
        <v>2800</v>
      </c>
      <c r="AW7450">
        <v>2292.2736486486492</v>
      </c>
      <c r="AX7450" s="16">
        <f t="shared" si="934"/>
        <v>507.72635135135079</v>
      </c>
      <c r="AY7450" s="17">
        <f t="shared" si="935"/>
        <v>0.18133083976833958</v>
      </c>
    </row>
    <row r="7451" spans="1:51" x14ac:dyDescent="0.25">
      <c r="A7451" t="s">
        <v>54</v>
      </c>
      <c r="B7451" t="s">
        <v>249</v>
      </c>
      <c r="C7451">
        <v>16500</v>
      </c>
      <c r="D7451">
        <v>124921</v>
      </c>
      <c r="E7451">
        <v>2019</v>
      </c>
      <c r="F7451" t="s">
        <v>165</v>
      </c>
      <c r="G7451" t="s">
        <v>190</v>
      </c>
      <c r="H7451" t="s">
        <v>4370</v>
      </c>
      <c r="I7451" t="s">
        <v>4211</v>
      </c>
      <c r="J7451">
        <v>8</v>
      </c>
      <c r="K7451" t="s">
        <v>44</v>
      </c>
      <c r="L7451">
        <v>4</v>
      </c>
      <c r="M7451" t="s">
        <v>45</v>
      </c>
      <c r="N7451">
        <v>4.5999999046325684</v>
      </c>
      <c r="O7451" t="s">
        <v>119</v>
      </c>
      <c r="P7451" t="s">
        <v>46</v>
      </c>
      <c r="R7451" t="s">
        <v>77</v>
      </c>
      <c r="S7451" t="s">
        <v>151</v>
      </c>
      <c r="T7451">
        <v>310</v>
      </c>
      <c r="U7451" t="s">
        <v>63</v>
      </c>
      <c r="V7451" t="s">
        <v>79</v>
      </c>
      <c r="W7451" t="s">
        <v>1488</v>
      </c>
      <c r="X7451" t="s">
        <v>97</v>
      </c>
      <c r="Y7451" t="s">
        <v>82</v>
      </c>
      <c r="Z7451">
        <v>33470</v>
      </c>
      <c r="AA7451">
        <v>0</v>
      </c>
      <c r="AB7451" t="s">
        <v>51</v>
      </c>
      <c r="AC7451" t="s">
        <v>83</v>
      </c>
      <c r="AD7451">
        <v>1</v>
      </c>
      <c r="AE7451">
        <v>1</v>
      </c>
      <c r="AF7451">
        <v>1</v>
      </c>
      <c r="AG7451">
        <v>2026</v>
      </c>
      <c r="AH7451">
        <v>20251230</v>
      </c>
      <c r="AI7451" t="s">
        <v>10200</v>
      </c>
      <c r="AJ7451">
        <v>16500</v>
      </c>
      <c r="AK7451">
        <v>17290.771484375</v>
      </c>
      <c r="AL7451" s="10">
        <f t="shared" si="928"/>
        <v>790.771484375</v>
      </c>
      <c r="AM7451" s="11">
        <f t="shared" si="929"/>
        <v>4.792554450757576E-2</v>
      </c>
      <c r="AN7451">
        <v>16500</v>
      </c>
      <c r="AO7451">
        <v>16463.078377351041</v>
      </c>
      <c r="AP7451" s="12">
        <f t="shared" si="930"/>
        <v>36.921622648958873</v>
      </c>
      <c r="AQ7451" s="13">
        <f t="shared" si="931"/>
        <v>2.2376740999369015E-3</v>
      </c>
      <c r="AR7451">
        <v>16500</v>
      </c>
      <c r="AS7451">
        <v>16371.306560730271</v>
      </c>
      <c r="AT7451" s="14">
        <f t="shared" si="932"/>
        <v>128.69343926972942</v>
      </c>
      <c r="AU7451" s="15">
        <f t="shared" si="933"/>
        <v>7.7996023799836011E-3</v>
      </c>
      <c r="AV7451">
        <v>16500</v>
      </c>
      <c r="AW7451">
        <v>17224.418856259661</v>
      </c>
      <c r="AX7451" s="16">
        <f t="shared" si="934"/>
        <v>724.41885625966097</v>
      </c>
      <c r="AY7451" s="17">
        <f t="shared" si="935"/>
        <v>4.390417310664612E-2</v>
      </c>
    </row>
    <row r="7452" spans="1:51" x14ac:dyDescent="0.25">
      <c r="A7452" t="s">
        <v>69</v>
      </c>
      <c r="B7452" t="s">
        <v>85</v>
      </c>
      <c r="C7452">
        <v>27400</v>
      </c>
      <c r="D7452">
        <v>48240</v>
      </c>
      <c r="E7452">
        <v>2023</v>
      </c>
      <c r="F7452" t="s">
        <v>71</v>
      </c>
      <c r="G7452" t="s">
        <v>72</v>
      </c>
      <c r="H7452" t="s">
        <v>700</v>
      </c>
      <c r="I7452" t="s">
        <v>150</v>
      </c>
      <c r="J7452">
        <v>4</v>
      </c>
      <c r="K7452" t="s">
        <v>75</v>
      </c>
      <c r="L7452">
        <v>4</v>
      </c>
      <c r="M7452" t="s">
        <v>45</v>
      </c>
      <c r="N7452">
        <v>2.7000000476837158</v>
      </c>
      <c r="O7452" t="s">
        <v>76</v>
      </c>
      <c r="P7452" t="s">
        <v>46</v>
      </c>
      <c r="Q7452">
        <v>5</v>
      </c>
      <c r="R7452" t="s">
        <v>77</v>
      </c>
      <c r="S7452" t="s">
        <v>78</v>
      </c>
      <c r="U7452" t="s">
        <v>63</v>
      </c>
      <c r="V7452" t="s">
        <v>64</v>
      </c>
      <c r="W7452" t="s">
        <v>152</v>
      </c>
      <c r="X7452" t="s">
        <v>97</v>
      </c>
      <c r="Y7452" t="s">
        <v>66</v>
      </c>
      <c r="AA7452">
        <v>0</v>
      </c>
      <c r="AB7452" t="s">
        <v>51</v>
      </c>
      <c r="AC7452" t="s">
        <v>83</v>
      </c>
      <c r="AD7452">
        <v>1</v>
      </c>
      <c r="AE7452">
        <v>1</v>
      </c>
      <c r="AF7452">
        <v>1</v>
      </c>
      <c r="AG7452">
        <v>2026</v>
      </c>
      <c r="AH7452">
        <v>20251231</v>
      </c>
      <c r="AI7452" t="s">
        <v>10201</v>
      </c>
      <c r="AJ7452">
        <v>27400</v>
      </c>
      <c r="AK7452">
        <v>32137.36328125</v>
      </c>
      <c r="AL7452" s="10">
        <f t="shared" si="928"/>
        <v>4737.36328125</v>
      </c>
      <c r="AM7452" s="11">
        <f t="shared" si="929"/>
        <v>0.17289647011861314</v>
      </c>
      <c r="AN7452">
        <v>27400</v>
      </c>
      <c r="AO7452">
        <v>32147.914670021451</v>
      </c>
      <c r="AP7452" s="12">
        <f t="shared" si="930"/>
        <v>4747.9146700214515</v>
      </c>
      <c r="AQ7452" s="13">
        <f t="shared" si="931"/>
        <v>0.17328155730005299</v>
      </c>
      <c r="AR7452">
        <v>27400</v>
      </c>
      <c r="AS7452">
        <v>31334.920922102388</v>
      </c>
      <c r="AT7452" s="14">
        <f t="shared" si="932"/>
        <v>3934.9209221023884</v>
      </c>
      <c r="AU7452" s="15">
        <f t="shared" si="933"/>
        <v>0.14361025263147403</v>
      </c>
      <c r="AV7452">
        <v>27400</v>
      </c>
      <c r="AW7452">
        <v>31568.67201426025</v>
      </c>
      <c r="AX7452" s="16">
        <f t="shared" si="934"/>
        <v>4168.6720142602499</v>
      </c>
      <c r="AY7452" s="17">
        <f t="shared" si="935"/>
        <v>0.1521413143890602</v>
      </c>
    </row>
    <row r="7453" spans="1:51" x14ac:dyDescent="0.25">
      <c r="A7453" t="s">
        <v>69</v>
      </c>
      <c r="B7453" t="s">
        <v>85</v>
      </c>
      <c r="C7453">
        <v>25250</v>
      </c>
      <c r="D7453">
        <v>70049</v>
      </c>
      <c r="E7453">
        <v>2023</v>
      </c>
      <c r="F7453" t="s">
        <v>56</v>
      </c>
      <c r="G7453" t="s">
        <v>531</v>
      </c>
      <c r="I7453" t="s">
        <v>532</v>
      </c>
      <c r="J7453">
        <v>6</v>
      </c>
      <c r="K7453" t="s">
        <v>44</v>
      </c>
      <c r="L7453">
        <v>3</v>
      </c>
      <c r="M7453" t="s">
        <v>45</v>
      </c>
      <c r="N7453">
        <v>3.5</v>
      </c>
      <c r="O7453" t="s">
        <v>119</v>
      </c>
      <c r="P7453" t="s">
        <v>46</v>
      </c>
      <c r="Q7453">
        <v>4</v>
      </c>
      <c r="R7453" t="s">
        <v>222</v>
      </c>
      <c r="S7453" t="s">
        <v>423</v>
      </c>
      <c r="U7453" t="s">
        <v>63</v>
      </c>
      <c r="V7453" t="s">
        <v>79</v>
      </c>
      <c r="X7453" t="s">
        <v>81</v>
      </c>
      <c r="Y7453" t="s">
        <v>82</v>
      </c>
      <c r="AA7453">
        <v>0</v>
      </c>
      <c r="AB7453" t="s">
        <v>51</v>
      </c>
      <c r="AC7453" t="s">
        <v>222</v>
      </c>
      <c r="AD7453">
        <v>1</v>
      </c>
      <c r="AE7453">
        <v>1</v>
      </c>
      <c r="AF7453">
        <v>1</v>
      </c>
      <c r="AG7453">
        <v>2026</v>
      </c>
      <c r="AH7453">
        <v>20251231</v>
      </c>
      <c r="AI7453" t="s">
        <v>10202</v>
      </c>
      <c r="AJ7453">
        <v>25250</v>
      </c>
      <c r="AK7453">
        <v>34778.52734375</v>
      </c>
      <c r="AL7453" s="10">
        <f t="shared" si="928"/>
        <v>9528.52734375</v>
      </c>
      <c r="AM7453" s="11">
        <f t="shared" si="929"/>
        <v>0.37736741955445546</v>
      </c>
      <c r="AN7453">
        <v>25250</v>
      </c>
      <c r="AO7453">
        <v>32028.196776174918</v>
      </c>
      <c r="AP7453" s="12">
        <f t="shared" si="930"/>
        <v>6778.1967761749183</v>
      </c>
      <c r="AQ7453" s="13">
        <f t="shared" si="931"/>
        <v>0.26844343668019477</v>
      </c>
      <c r="AR7453">
        <v>25250</v>
      </c>
      <c r="AS7453">
        <v>32631.612931479169</v>
      </c>
      <c r="AT7453" s="14">
        <f t="shared" si="932"/>
        <v>7381.6129314791688</v>
      </c>
      <c r="AU7453" s="15">
        <f t="shared" si="933"/>
        <v>0.29234110619719478</v>
      </c>
      <c r="AV7453">
        <v>25250</v>
      </c>
      <c r="AW7453">
        <v>33774.595015576328</v>
      </c>
      <c r="AX7453" s="16">
        <f t="shared" si="934"/>
        <v>8524.5950155763276</v>
      </c>
      <c r="AY7453" s="17">
        <f t="shared" si="935"/>
        <v>0.33760772338916151</v>
      </c>
    </row>
    <row r="7454" spans="1:51" x14ac:dyDescent="0.25">
      <c r="A7454" t="s">
        <v>106</v>
      </c>
      <c r="B7454" t="s">
        <v>482</v>
      </c>
      <c r="C7454">
        <v>26000</v>
      </c>
      <c r="D7454">
        <v>115195</v>
      </c>
      <c r="E7454">
        <v>2014</v>
      </c>
      <c r="F7454" t="s">
        <v>155</v>
      </c>
      <c r="G7454" t="s">
        <v>1262</v>
      </c>
      <c r="H7454" t="s">
        <v>790</v>
      </c>
      <c r="J7454">
        <v>6</v>
      </c>
      <c r="K7454" t="s">
        <v>44</v>
      </c>
      <c r="L7454">
        <v>4</v>
      </c>
      <c r="M7454" t="s">
        <v>45</v>
      </c>
      <c r="N7454">
        <v>6.6999998092651367</v>
      </c>
      <c r="O7454" t="s">
        <v>76</v>
      </c>
      <c r="P7454" t="s">
        <v>46</v>
      </c>
      <c r="R7454" t="s">
        <v>77</v>
      </c>
      <c r="S7454" t="s">
        <v>78</v>
      </c>
      <c r="U7454" t="s">
        <v>272</v>
      </c>
      <c r="X7454" t="s">
        <v>1006</v>
      </c>
      <c r="Y7454" t="s">
        <v>66</v>
      </c>
      <c r="AA7454">
        <v>0</v>
      </c>
      <c r="AB7454" t="s">
        <v>51</v>
      </c>
      <c r="AC7454" t="s">
        <v>1007</v>
      </c>
      <c r="AD7454">
        <v>1</v>
      </c>
      <c r="AE7454">
        <v>1</v>
      </c>
      <c r="AF7454">
        <v>1</v>
      </c>
      <c r="AG7454">
        <v>2026</v>
      </c>
      <c r="AH7454">
        <v>20251230</v>
      </c>
      <c r="AI7454" t="s">
        <v>10203</v>
      </c>
      <c r="AJ7454">
        <v>26000</v>
      </c>
      <c r="AK7454">
        <v>21458.111328125</v>
      </c>
      <c r="AL7454" s="10">
        <f t="shared" si="928"/>
        <v>4541.888671875</v>
      </c>
      <c r="AM7454" s="11">
        <f t="shared" si="929"/>
        <v>0.17468802584134616</v>
      </c>
      <c r="AN7454">
        <v>26000</v>
      </c>
      <c r="AO7454">
        <v>21956.73255041727</v>
      </c>
      <c r="AP7454" s="12">
        <f t="shared" si="930"/>
        <v>4043.2674495827305</v>
      </c>
      <c r="AQ7454" s="13">
        <f t="shared" si="931"/>
        <v>0.15551028652241272</v>
      </c>
      <c r="AR7454">
        <v>26000</v>
      </c>
      <c r="AS7454">
        <v>23258.263977446699</v>
      </c>
      <c r="AT7454" s="14">
        <f t="shared" si="932"/>
        <v>2741.7360225533012</v>
      </c>
      <c r="AU7454" s="15">
        <f t="shared" si="933"/>
        <v>0.10545138548281928</v>
      </c>
      <c r="AV7454">
        <v>26000</v>
      </c>
      <c r="AW7454">
        <v>21372.60310421286</v>
      </c>
      <c r="AX7454" s="16">
        <f t="shared" si="934"/>
        <v>4627.3968957871402</v>
      </c>
      <c r="AY7454" s="17">
        <f t="shared" si="935"/>
        <v>0.17797680368412078</v>
      </c>
    </row>
    <row r="7455" spans="1:51" x14ac:dyDescent="0.25">
      <c r="A7455" t="s">
        <v>69</v>
      </c>
      <c r="B7455" t="s">
        <v>335</v>
      </c>
      <c r="C7455">
        <v>299</v>
      </c>
      <c r="D7455">
        <v>168000</v>
      </c>
      <c r="E7455">
        <v>1999</v>
      </c>
      <c r="F7455" t="s">
        <v>56</v>
      </c>
      <c r="G7455" t="s">
        <v>94</v>
      </c>
      <c r="H7455" t="s">
        <v>1977</v>
      </c>
      <c r="J7455">
        <v>6</v>
      </c>
      <c r="K7455" t="s">
        <v>44</v>
      </c>
      <c r="L7455">
        <v>4</v>
      </c>
      <c r="M7455" t="s">
        <v>689</v>
      </c>
      <c r="N7455">
        <v>4</v>
      </c>
      <c r="O7455" t="s">
        <v>76</v>
      </c>
      <c r="P7455" t="s">
        <v>46</v>
      </c>
      <c r="R7455" t="s">
        <v>47</v>
      </c>
      <c r="T7455">
        <v>210</v>
      </c>
      <c r="U7455" t="s">
        <v>63</v>
      </c>
      <c r="V7455" t="s">
        <v>79</v>
      </c>
      <c r="X7455" t="s">
        <v>112</v>
      </c>
      <c r="Y7455" t="s">
        <v>82</v>
      </c>
      <c r="AA7455">
        <v>0</v>
      </c>
      <c r="AB7455" t="s">
        <v>51</v>
      </c>
      <c r="AC7455" t="s">
        <v>52</v>
      </c>
      <c r="AD7455">
        <v>1</v>
      </c>
      <c r="AE7455">
        <v>1</v>
      </c>
      <c r="AF7455">
        <v>1</v>
      </c>
      <c r="AG7455">
        <v>2026</v>
      </c>
      <c r="AH7455">
        <v>20260102</v>
      </c>
      <c r="AI7455" t="s">
        <v>10204</v>
      </c>
      <c r="AJ7455">
        <v>299</v>
      </c>
      <c r="AK7455">
        <v>304.9619140625</v>
      </c>
      <c r="AL7455" s="10">
        <f t="shared" si="928"/>
        <v>5.9619140625</v>
      </c>
      <c r="AM7455" s="11">
        <f t="shared" si="929"/>
        <v>1.993951191471572E-2</v>
      </c>
      <c r="AN7455">
        <v>299</v>
      </c>
      <c r="AO7455">
        <v>277.46097717378751</v>
      </c>
      <c r="AP7455" s="12">
        <f t="shared" si="930"/>
        <v>21.539022826212488</v>
      </c>
      <c r="AQ7455" s="13">
        <f t="shared" si="931"/>
        <v>7.2036865639506648E-2</v>
      </c>
      <c r="AR7455">
        <v>299</v>
      </c>
      <c r="AS7455">
        <v>307.2386432383924</v>
      </c>
      <c r="AT7455" s="14">
        <f t="shared" si="932"/>
        <v>8.2386432383923989</v>
      </c>
      <c r="AU7455" s="15">
        <f t="shared" si="933"/>
        <v>2.7553990763854178E-2</v>
      </c>
      <c r="AV7455">
        <v>299</v>
      </c>
      <c r="AW7455">
        <v>389.4</v>
      </c>
      <c r="AX7455" s="16">
        <f t="shared" si="934"/>
        <v>90.399999999999977</v>
      </c>
      <c r="AY7455" s="17">
        <f t="shared" si="935"/>
        <v>0.30234113712374572</v>
      </c>
    </row>
    <row r="7456" spans="1:51" x14ac:dyDescent="0.25">
      <c r="A7456" t="s">
        <v>54</v>
      </c>
      <c r="B7456" t="s">
        <v>127</v>
      </c>
      <c r="C7456">
        <v>2900</v>
      </c>
      <c r="D7456">
        <v>167796</v>
      </c>
      <c r="E7456">
        <v>2016</v>
      </c>
      <c r="F7456" t="s">
        <v>71</v>
      </c>
      <c r="G7456" t="s">
        <v>865</v>
      </c>
      <c r="H7456" t="s">
        <v>73</v>
      </c>
      <c r="J7456">
        <v>8</v>
      </c>
      <c r="K7456" t="s">
        <v>59</v>
      </c>
      <c r="L7456">
        <v>4</v>
      </c>
      <c r="M7456" t="s">
        <v>45</v>
      </c>
      <c r="N7456">
        <v>5.3000001907348633</v>
      </c>
      <c r="O7456" t="s">
        <v>119</v>
      </c>
      <c r="P7456" t="s">
        <v>199</v>
      </c>
      <c r="Q7456">
        <v>2</v>
      </c>
      <c r="R7456" t="s">
        <v>47</v>
      </c>
      <c r="S7456" t="s">
        <v>151</v>
      </c>
      <c r="U7456" t="s">
        <v>63</v>
      </c>
      <c r="W7456" t="s">
        <v>623</v>
      </c>
      <c r="X7456" t="s">
        <v>136</v>
      </c>
      <c r="Y7456" t="s">
        <v>82</v>
      </c>
      <c r="AA7456">
        <v>0</v>
      </c>
      <c r="AB7456" t="s">
        <v>51</v>
      </c>
      <c r="AC7456" t="s">
        <v>52</v>
      </c>
      <c r="AD7456">
        <v>1</v>
      </c>
      <c r="AE7456">
        <v>1</v>
      </c>
      <c r="AF7456">
        <v>1</v>
      </c>
      <c r="AG7456">
        <v>2026</v>
      </c>
      <c r="AH7456">
        <v>20251231</v>
      </c>
      <c r="AI7456" t="s">
        <v>10205</v>
      </c>
      <c r="AJ7456">
        <v>2900</v>
      </c>
      <c r="AK7456">
        <v>3753.98193359375</v>
      </c>
      <c r="AL7456" s="10">
        <f t="shared" si="928"/>
        <v>853.98193359375</v>
      </c>
      <c r="AM7456" s="11">
        <f t="shared" si="929"/>
        <v>0.29447652882543102</v>
      </c>
      <c r="AN7456">
        <v>2900</v>
      </c>
      <c r="AO7456">
        <v>3655.3261325416129</v>
      </c>
      <c r="AP7456" s="12">
        <f t="shared" si="930"/>
        <v>755.32613254161288</v>
      </c>
      <c r="AQ7456" s="13">
        <f t="shared" si="931"/>
        <v>0.26045728708331478</v>
      </c>
      <c r="AR7456">
        <v>2900</v>
      </c>
      <c r="AS7456">
        <v>4354.3550110068472</v>
      </c>
      <c r="AT7456" s="14">
        <f t="shared" si="932"/>
        <v>1454.3550110068472</v>
      </c>
      <c r="AU7456" s="15">
        <f t="shared" si="933"/>
        <v>0.50150172793339565</v>
      </c>
      <c r="AV7456">
        <v>2900</v>
      </c>
      <c r="AW7456">
        <v>3827.083333333333</v>
      </c>
      <c r="AX7456" s="16">
        <f t="shared" si="934"/>
        <v>927.08333333333303</v>
      </c>
      <c r="AY7456" s="17">
        <f t="shared" si="935"/>
        <v>0.31968390804597691</v>
      </c>
    </row>
    <row r="7457" spans="1:51" x14ac:dyDescent="0.25">
      <c r="A7457" t="s">
        <v>54</v>
      </c>
      <c r="B7457" t="s">
        <v>55</v>
      </c>
      <c r="C7457">
        <v>12500</v>
      </c>
      <c r="D7457">
        <v>67406</v>
      </c>
      <c r="E7457">
        <v>2020</v>
      </c>
      <c r="F7457" t="s">
        <v>397</v>
      </c>
      <c r="G7457" t="s">
        <v>510</v>
      </c>
      <c r="H7457" t="s">
        <v>280</v>
      </c>
      <c r="J7457">
        <v>4</v>
      </c>
      <c r="K7457" t="s">
        <v>44</v>
      </c>
      <c r="L7457">
        <v>4</v>
      </c>
      <c r="M7457" t="s">
        <v>45</v>
      </c>
      <c r="N7457">
        <v>2</v>
      </c>
      <c r="O7457" t="s">
        <v>60</v>
      </c>
      <c r="P7457" t="s">
        <v>46</v>
      </c>
      <c r="Q7457">
        <v>4</v>
      </c>
      <c r="R7457" t="s">
        <v>61</v>
      </c>
      <c r="S7457" t="s">
        <v>151</v>
      </c>
      <c r="T7457">
        <v>158</v>
      </c>
      <c r="U7457" t="s">
        <v>63</v>
      </c>
      <c r="V7457" t="s">
        <v>64</v>
      </c>
      <c r="W7457" t="s">
        <v>1445</v>
      </c>
      <c r="X7457" t="s">
        <v>131</v>
      </c>
      <c r="Y7457" t="s">
        <v>125</v>
      </c>
      <c r="AA7457">
        <v>0</v>
      </c>
      <c r="AB7457" t="s">
        <v>51</v>
      </c>
      <c r="AC7457" t="s">
        <v>67</v>
      </c>
      <c r="AD7457">
        <v>1</v>
      </c>
      <c r="AE7457">
        <v>1</v>
      </c>
      <c r="AF7457">
        <v>1</v>
      </c>
      <c r="AG7457">
        <v>2026</v>
      </c>
      <c r="AH7457">
        <v>20251230</v>
      </c>
      <c r="AI7457" t="s">
        <v>10206</v>
      </c>
      <c r="AJ7457">
        <v>12500</v>
      </c>
      <c r="AK7457">
        <v>13018.6806640625</v>
      </c>
      <c r="AL7457" s="10">
        <f t="shared" si="928"/>
        <v>518.6806640625</v>
      </c>
      <c r="AM7457" s="11">
        <f t="shared" si="929"/>
        <v>4.1494453124999997E-2</v>
      </c>
      <c r="AN7457">
        <v>12500</v>
      </c>
      <c r="AO7457">
        <v>13492.494589231759</v>
      </c>
      <c r="AP7457" s="12">
        <f t="shared" si="930"/>
        <v>992.49458923175916</v>
      </c>
      <c r="AQ7457" s="13">
        <f t="shared" si="931"/>
        <v>7.9399567138540739E-2</v>
      </c>
      <c r="AR7457">
        <v>12500</v>
      </c>
      <c r="AS7457">
        <v>13325.90750785297</v>
      </c>
      <c r="AT7457" s="14">
        <f t="shared" si="932"/>
        <v>825.9075078529695</v>
      </c>
      <c r="AU7457" s="15">
        <f t="shared" si="933"/>
        <v>6.6072600628237554E-2</v>
      </c>
      <c r="AV7457">
        <v>12500</v>
      </c>
      <c r="AW7457">
        <v>13154.72032520325</v>
      </c>
      <c r="AX7457" s="16">
        <f t="shared" si="934"/>
        <v>654.72032520325047</v>
      </c>
      <c r="AY7457" s="17">
        <f t="shared" si="935"/>
        <v>5.2377626016260038E-2</v>
      </c>
    </row>
    <row r="7458" spans="1:51" x14ac:dyDescent="0.25">
      <c r="A7458" t="s">
        <v>106</v>
      </c>
      <c r="B7458" t="s">
        <v>482</v>
      </c>
      <c r="C7458">
        <v>600</v>
      </c>
      <c r="D7458">
        <v>155678</v>
      </c>
      <c r="E7458">
        <v>2009</v>
      </c>
      <c r="F7458" t="s">
        <v>165</v>
      </c>
      <c r="G7458" t="s">
        <v>289</v>
      </c>
      <c r="I7458" t="s">
        <v>2566</v>
      </c>
      <c r="J7458">
        <v>4</v>
      </c>
      <c r="K7458" t="s">
        <v>1271</v>
      </c>
      <c r="L7458">
        <v>4</v>
      </c>
      <c r="M7458" t="s">
        <v>45</v>
      </c>
      <c r="N7458">
        <v>2.4000000953674321</v>
      </c>
      <c r="O7458" t="s">
        <v>60</v>
      </c>
      <c r="R7458" t="s">
        <v>61</v>
      </c>
      <c r="S7458" t="s">
        <v>151</v>
      </c>
      <c r="T7458">
        <v>158</v>
      </c>
      <c r="U7458" t="s">
        <v>63</v>
      </c>
      <c r="V7458" t="s">
        <v>64</v>
      </c>
      <c r="W7458" t="s">
        <v>589</v>
      </c>
      <c r="X7458" t="s">
        <v>65</v>
      </c>
      <c r="Y7458" t="s">
        <v>82</v>
      </c>
      <c r="AA7458">
        <v>0</v>
      </c>
      <c r="AB7458" t="s">
        <v>51</v>
      </c>
      <c r="AC7458" t="s">
        <v>67</v>
      </c>
      <c r="AD7458">
        <v>1</v>
      </c>
      <c r="AE7458">
        <v>1</v>
      </c>
      <c r="AF7458">
        <v>1</v>
      </c>
      <c r="AG7458">
        <v>2026</v>
      </c>
      <c r="AH7458">
        <v>20251230</v>
      </c>
      <c r="AI7458" t="s">
        <v>10207</v>
      </c>
      <c r="AJ7458">
        <v>600</v>
      </c>
      <c r="AK7458">
        <v>2439.6884765625</v>
      </c>
      <c r="AL7458" s="10">
        <f t="shared" si="928"/>
        <v>1839.6884765625</v>
      </c>
      <c r="AM7458" s="11">
        <f t="shared" si="929"/>
        <v>3.0661474609375001</v>
      </c>
      <c r="AN7458">
        <v>600</v>
      </c>
      <c r="AO7458">
        <v>2392.406831895998</v>
      </c>
      <c r="AP7458" s="12">
        <f t="shared" si="930"/>
        <v>1792.406831895998</v>
      </c>
      <c r="AQ7458" s="13">
        <f t="shared" si="931"/>
        <v>2.9873447198266634</v>
      </c>
      <c r="AR7458">
        <v>600</v>
      </c>
      <c r="AS7458">
        <v>2517.954051977672</v>
      </c>
      <c r="AT7458" s="14">
        <f t="shared" si="932"/>
        <v>1917.954051977672</v>
      </c>
      <c r="AU7458" s="15">
        <f t="shared" si="933"/>
        <v>3.1965900866294534</v>
      </c>
      <c r="AV7458">
        <v>600</v>
      </c>
      <c r="AW7458">
        <v>2471.5892420537889</v>
      </c>
      <c r="AX7458" s="16">
        <f t="shared" si="934"/>
        <v>1871.5892420537889</v>
      </c>
      <c r="AY7458" s="17">
        <f t="shared" si="935"/>
        <v>3.1193154034229815</v>
      </c>
    </row>
    <row r="7459" spans="1:51" x14ac:dyDescent="0.25">
      <c r="A7459" t="s">
        <v>54</v>
      </c>
      <c r="B7459" t="s">
        <v>154</v>
      </c>
      <c r="C7459">
        <v>15800</v>
      </c>
      <c r="D7459">
        <v>45184</v>
      </c>
      <c r="E7459">
        <v>2024</v>
      </c>
      <c r="F7459" t="s">
        <v>165</v>
      </c>
      <c r="G7459" t="s">
        <v>166</v>
      </c>
      <c r="H7459" t="s">
        <v>411</v>
      </c>
      <c r="I7459" t="s">
        <v>412</v>
      </c>
      <c r="J7459">
        <v>4</v>
      </c>
      <c r="K7459" t="s">
        <v>87</v>
      </c>
      <c r="L7459">
        <v>4</v>
      </c>
      <c r="M7459" t="s">
        <v>45</v>
      </c>
      <c r="N7459">
        <v>2</v>
      </c>
      <c r="O7459" t="s">
        <v>60</v>
      </c>
      <c r="P7459" t="s">
        <v>46</v>
      </c>
      <c r="Q7459">
        <v>4</v>
      </c>
      <c r="R7459" t="s">
        <v>61</v>
      </c>
      <c r="S7459" t="s">
        <v>151</v>
      </c>
      <c r="T7459">
        <v>169</v>
      </c>
      <c r="U7459" t="s">
        <v>63</v>
      </c>
      <c r="V7459" t="s">
        <v>64</v>
      </c>
      <c r="W7459" t="s">
        <v>413</v>
      </c>
      <c r="X7459" t="s">
        <v>65</v>
      </c>
      <c r="Y7459" t="s">
        <v>82</v>
      </c>
      <c r="AA7459">
        <v>0</v>
      </c>
      <c r="AB7459" t="s">
        <v>51</v>
      </c>
      <c r="AC7459" t="s">
        <v>67</v>
      </c>
      <c r="AD7459">
        <v>1</v>
      </c>
      <c r="AE7459">
        <v>1</v>
      </c>
      <c r="AF7459">
        <v>1</v>
      </c>
      <c r="AG7459">
        <v>2026</v>
      </c>
      <c r="AH7459">
        <v>20260101</v>
      </c>
      <c r="AI7459" t="s">
        <v>10208</v>
      </c>
      <c r="AJ7459">
        <v>15800</v>
      </c>
      <c r="AK7459">
        <v>16744.716796875</v>
      </c>
      <c r="AL7459" s="10">
        <f t="shared" si="928"/>
        <v>944.716796875</v>
      </c>
      <c r="AM7459" s="11">
        <f t="shared" si="929"/>
        <v>5.9792202333860761E-2</v>
      </c>
      <c r="AN7459">
        <v>15800</v>
      </c>
      <c r="AO7459">
        <v>16980.010533577472</v>
      </c>
      <c r="AP7459" s="12">
        <f t="shared" si="930"/>
        <v>1180.0105335774715</v>
      </c>
      <c r="AQ7459" s="13">
        <f t="shared" si="931"/>
        <v>7.4684210985915919E-2</v>
      </c>
      <c r="AR7459">
        <v>15800</v>
      </c>
      <c r="AS7459">
        <v>17155.116593231949</v>
      </c>
      <c r="AT7459" s="14">
        <f t="shared" si="932"/>
        <v>1355.1165932319491</v>
      </c>
      <c r="AU7459" s="15">
        <f t="shared" si="933"/>
        <v>8.5766872989363863E-2</v>
      </c>
      <c r="AV7459">
        <v>15800</v>
      </c>
      <c r="AW7459">
        <v>16719.25675675676</v>
      </c>
      <c r="AX7459" s="16">
        <f t="shared" si="934"/>
        <v>919.2567567567603</v>
      </c>
      <c r="AY7459" s="17">
        <f t="shared" si="935"/>
        <v>5.8180807389668375E-2</v>
      </c>
    </row>
    <row r="7460" spans="1:51" x14ac:dyDescent="0.25">
      <c r="A7460" t="s">
        <v>39</v>
      </c>
      <c r="B7460" t="s">
        <v>355</v>
      </c>
      <c r="C7460">
        <v>2500</v>
      </c>
      <c r="D7460">
        <v>147495</v>
      </c>
      <c r="E7460">
        <v>2013</v>
      </c>
      <c r="F7460" t="s">
        <v>177</v>
      </c>
      <c r="G7460" t="s">
        <v>520</v>
      </c>
      <c r="H7460" t="s">
        <v>643</v>
      </c>
      <c r="J7460">
        <v>5</v>
      </c>
      <c r="K7460" t="s">
        <v>59</v>
      </c>
      <c r="L7460">
        <v>4</v>
      </c>
      <c r="M7460" t="s">
        <v>45</v>
      </c>
      <c r="N7460">
        <v>2.5</v>
      </c>
      <c r="O7460" t="s">
        <v>60</v>
      </c>
      <c r="P7460" t="s">
        <v>46</v>
      </c>
      <c r="Q7460">
        <v>3</v>
      </c>
      <c r="R7460" t="s">
        <v>61</v>
      </c>
      <c r="T7460">
        <v>170</v>
      </c>
      <c r="U7460" t="s">
        <v>63</v>
      </c>
      <c r="X7460" t="s">
        <v>65</v>
      </c>
      <c r="Y7460" t="s">
        <v>82</v>
      </c>
      <c r="AA7460">
        <v>0</v>
      </c>
      <c r="AB7460" t="s">
        <v>51</v>
      </c>
      <c r="AC7460" t="s">
        <v>67</v>
      </c>
      <c r="AD7460">
        <v>1</v>
      </c>
      <c r="AE7460">
        <v>1</v>
      </c>
      <c r="AF7460">
        <v>1</v>
      </c>
      <c r="AG7460">
        <v>2026</v>
      </c>
      <c r="AH7460">
        <v>20251230</v>
      </c>
      <c r="AI7460" t="s">
        <v>10209</v>
      </c>
      <c r="AJ7460">
        <v>2500</v>
      </c>
      <c r="AK7460">
        <v>2044.907348632812</v>
      </c>
      <c r="AL7460" s="10">
        <f t="shared" si="928"/>
        <v>455.09265136718795</v>
      </c>
      <c r="AM7460" s="11">
        <f t="shared" si="929"/>
        <v>0.18203706054687518</v>
      </c>
      <c r="AN7460">
        <v>2500</v>
      </c>
      <c r="AO7460">
        <v>2019.2882881753469</v>
      </c>
      <c r="AP7460" s="12">
        <f t="shared" si="930"/>
        <v>480.71171182465309</v>
      </c>
      <c r="AQ7460" s="13">
        <f t="shared" si="931"/>
        <v>0.19228468472986124</v>
      </c>
      <c r="AR7460">
        <v>2500</v>
      </c>
      <c r="AS7460">
        <v>1935.9915562745609</v>
      </c>
      <c r="AT7460" s="14">
        <f t="shared" si="932"/>
        <v>564.00844372543907</v>
      </c>
      <c r="AU7460" s="15">
        <f t="shared" si="933"/>
        <v>0.22560337749017562</v>
      </c>
      <c r="AV7460">
        <v>2500</v>
      </c>
      <c r="AW7460">
        <v>2055.4760066188642</v>
      </c>
      <c r="AX7460" s="16">
        <f t="shared" si="934"/>
        <v>444.52399338113582</v>
      </c>
      <c r="AY7460" s="17">
        <f t="shared" si="935"/>
        <v>0.17780959735245433</v>
      </c>
    </row>
    <row r="7461" spans="1:51" x14ac:dyDescent="0.25">
      <c r="A7461" t="s">
        <v>54</v>
      </c>
      <c r="B7461" t="s">
        <v>176</v>
      </c>
      <c r="C7461">
        <v>7200</v>
      </c>
      <c r="D7461">
        <v>193159</v>
      </c>
      <c r="E7461">
        <v>2016</v>
      </c>
      <c r="F7461" t="s">
        <v>71</v>
      </c>
      <c r="G7461" t="s">
        <v>877</v>
      </c>
      <c r="H7461" t="s">
        <v>1563</v>
      </c>
      <c r="J7461">
        <v>6</v>
      </c>
      <c r="K7461" t="s">
        <v>111</v>
      </c>
      <c r="L7461">
        <v>4</v>
      </c>
      <c r="M7461" t="s">
        <v>45</v>
      </c>
      <c r="N7461">
        <v>3.5999999046325679</v>
      </c>
      <c r="O7461" t="s">
        <v>119</v>
      </c>
      <c r="P7461" t="s">
        <v>46</v>
      </c>
      <c r="R7461" t="s">
        <v>77</v>
      </c>
      <c r="S7461" t="s">
        <v>151</v>
      </c>
      <c r="U7461" t="s">
        <v>63</v>
      </c>
      <c r="W7461" t="s">
        <v>746</v>
      </c>
      <c r="X7461" t="s">
        <v>112</v>
      </c>
      <c r="Y7461" t="s">
        <v>82</v>
      </c>
      <c r="AA7461">
        <v>0</v>
      </c>
      <c r="AB7461" t="s">
        <v>51</v>
      </c>
      <c r="AC7461" t="s">
        <v>83</v>
      </c>
      <c r="AD7461">
        <v>1</v>
      </c>
      <c r="AE7461">
        <v>1</v>
      </c>
      <c r="AF7461">
        <v>1</v>
      </c>
      <c r="AG7461">
        <v>2026</v>
      </c>
      <c r="AH7461">
        <v>20251230</v>
      </c>
      <c r="AI7461" t="s">
        <v>10210</v>
      </c>
      <c r="AJ7461">
        <v>7200</v>
      </c>
      <c r="AK7461">
        <v>7047.46533203125</v>
      </c>
      <c r="AL7461" s="10">
        <f t="shared" si="928"/>
        <v>152.53466796875</v>
      </c>
      <c r="AM7461" s="11">
        <f t="shared" si="929"/>
        <v>2.1185370551215277E-2</v>
      </c>
      <c r="AN7461">
        <v>7200</v>
      </c>
      <c r="AO7461">
        <v>6744.3168732798058</v>
      </c>
      <c r="AP7461" s="12">
        <f t="shared" si="930"/>
        <v>455.6831267201942</v>
      </c>
      <c r="AQ7461" s="13">
        <f t="shared" si="931"/>
        <v>6.3289323155582528E-2</v>
      </c>
      <c r="AR7461">
        <v>7200</v>
      </c>
      <c r="AS7461">
        <v>7404.3558618399938</v>
      </c>
      <c r="AT7461" s="14">
        <f t="shared" si="932"/>
        <v>204.35586183999385</v>
      </c>
      <c r="AU7461" s="15">
        <f t="shared" si="933"/>
        <v>2.8382758588888033E-2</v>
      </c>
      <c r="AV7461">
        <v>7200</v>
      </c>
      <c r="AW7461">
        <v>7079.202719406675</v>
      </c>
      <c r="AX7461" s="16">
        <f t="shared" si="934"/>
        <v>120.79728059332501</v>
      </c>
      <c r="AY7461" s="17">
        <f t="shared" si="935"/>
        <v>1.6777400082406253E-2</v>
      </c>
    </row>
    <row r="7462" spans="1:51" x14ac:dyDescent="0.25">
      <c r="A7462" t="s">
        <v>54</v>
      </c>
      <c r="B7462" t="s">
        <v>55</v>
      </c>
      <c r="C7462">
        <v>500</v>
      </c>
      <c r="D7462">
        <v>186876</v>
      </c>
      <c r="E7462">
        <v>2012</v>
      </c>
      <c r="F7462" t="s">
        <v>71</v>
      </c>
      <c r="G7462" t="s">
        <v>123</v>
      </c>
      <c r="H7462" t="s">
        <v>695</v>
      </c>
      <c r="J7462">
        <v>4</v>
      </c>
      <c r="K7462" t="s">
        <v>59</v>
      </c>
      <c r="L7462">
        <v>4</v>
      </c>
      <c r="M7462" t="s">
        <v>45</v>
      </c>
      <c r="N7462">
        <v>2.4000000953674321</v>
      </c>
      <c r="O7462" t="s">
        <v>45</v>
      </c>
      <c r="P7462" t="s">
        <v>46</v>
      </c>
      <c r="Q7462">
        <v>3</v>
      </c>
      <c r="R7462" t="s">
        <v>47</v>
      </c>
      <c r="S7462" t="s">
        <v>48</v>
      </c>
      <c r="U7462" t="s">
        <v>63</v>
      </c>
      <c r="W7462" t="s">
        <v>493</v>
      </c>
      <c r="X7462" t="s">
        <v>112</v>
      </c>
      <c r="Y7462" t="s">
        <v>125</v>
      </c>
      <c r="AA7462">
        <v>0</v>
      </c>
      <c r="AB7462" t="s">
        <v>51</v>
      </c>
      <c r="AC7462" t="s">
        <v>52</v>
      </c>
      <c r="AD7462">
        <v>1</v>
      </c>
      <c r="AE7462">
        <v>1</v>
      </c>
      <c r="AF7462">
        <v>1</v>
      </c>
      <c r="AG7462">
        <v>2026</v>
      </c>
      <c r="AH7462">
        <v>20251230</v>
      </c>
      <c r="AI7462" t="s">
        <v>10211</v>
      </c>
      <c r="AJ7462">
        <v>500</v>
      </c>
      <c r="AK7462">
        <v>1174.008056640625</v>
      </c>
      <c r="AL7462" s="10">
        <f t="shared" si="928"/>
        <v>674.008056640625</v>
      </c>
      <c r="AM7462" s="11">
        <f t="shared" si="929"/>
        <v>1.34801611328125</v>
      </c>
      <c r="AN7462">
        <v>500</v>
      </c>
      <c r="AO7462">
        <v>1267.754647668593</v>
      </c>
      <c r="AP7462" s="12">
        <f t="shared" si="930"/>
        <v>767.75464766859295</v>
      </c>
      <c r="AQ7462" s="13">
        <f t="shared" si="931"/>
        <v>1.5355092953371858</v>
      </c>
      <c r="AR7462">
        <v>500</v>
      </c>
      <c r="AS7462">
        <v>1182.826794640614</v>
      </c>
      <c r="AT7462" s="14">
        <f t="shared" si="932"/>
        <v>682.82679464061403</v>
      </c>
      <c r="AU7462" s="15">
        <f t="shared" si="933"/>
        <v>1.365653589281228</v>
      </c>
      <c r="AV7462">
        <v>500</v>
      </c>
      <c r="AW7462">
        <v>1219.4489795918371</v>
      </c>
      <c r="AX7462" s="16">
        <f t="shared" si="934"/>
        <v>719.44897959183709</v>
      </c>
      <c r="AY7462" s="17">
        <f t="shared" si="935"/>
        <v>1.4388979591836741</v>
      </c>
    </row>
    <row r="7463" spans="1:51" x14ac:dyDescent="0.25">
      <c r="A7463" t="s">
        <v>54</v>
      </c>
      <c r="B7463" t="s">
        <v>148</v>
      </c>
      <c r="C7463">
        <v>2400</v>
      </c>
      <c r="D7463">
        <v>188191</v>
      </c>
      <c r="E7463">
        <v>2016</v>
      </c>
      <c r="F7463" t="s">
        <v>71</v>
      </c>
      <c r="G7463" t="s">
        <v>311</v>
      </c>
      <c r="H7463" t="s">
        <v>778</v>
      </c>
      <c r="J7463">
        <v>6</v>
      </c>
      <c r="K7463" t="s">
        <v>44</v>
      </c>
      <c r="L7463">
        <v>4</v>
      </c>
      <c r="M7463" t="s">
        <v>45</v>
      </c>
      <c r="N7463">
        <v>3.5999999046325679</v>
      </c>
      <c r="O7463" t="s">
        <v>60</v>
      </c>
      <c r="R7463" t="s">
        <v>47</v>
      </c>
      <c r="S7463" t="s">
        <v>62</v>
      </c>
      <c r="U7463" t="s">
        <v>63</v>
      </c>
      <c r="V7463" t="s">
        <v>79</v>
      </c>
      <c r="W7463" t="s">
        <v>3693</v>
      </c>
      <c r="X7463" t="s">
        <v>97</v>
      </c>
      <c r="Y7463" t="s">
        <v>82</v>
      </c>
      <c r="AA7463">
        <v>0</v>
      </c>
      <c r="AB7463" t="s">
        <v>51</v>
      </c>
      <c r="AC7463" t="s">
        <v>52</v>
      </c>
      <c r="AD7463">
        <v>1</v>
      </c>
      <c r="AE7463">
        <v>1</v>
      </c>
      <c r="AF7463">
        <v>1</v>
      </c>
      <c r="AG7463">
        <v>2026</v>
      </c>
      <c r="AH7463">
        <v>20251230</v>
      </c>
      <c r="AI7463" t="s">
        <v>10212</v>
      </c>
      <c r="AJ7463">
        <v>2400</v>
      </c>
      <c r="AK7463">
        <v>2151.643310546875</v>
      </c>
      <c r="AL7463" s="10">
        <f t="shared" si="928"/>
        <v>248.356689453125</v>
      </c>
      <c r="AM7463" s="11">
        <f t="shared" si="929"/>
        <v>0.10348195393880208</v>
      </c>
      <c r="AN7463">
        <v>2400</v>
      </c>
      <c r="AO7463">
        <v>2359.4576707974388</v>
      </c>
      <c r="AP7463" s="12">
        <f t="shared" si="930"/>
        <v>40.542329202561177</v>
      </c>
      <c r="AQ7463" s="13">
        <f t="shared" si="931"/>
        <v>1.6892637167733825E-2</v>
      </c>
      <c r="AR7463">
        <v>2400</v>
      </c>
      <c r="AS7463">
        <v>2220.5764966702181</v>
      </c>
      <c r="AT7463" s="14">
        <f t="shared" si="932"/>
        <v>179.42350332978185</v>
      </c>
      <c r="AU7463" s="15">
        <f t="shared" si="933"/>
        <v>7.4759793054075777E-2</v>
      </c>
      <c r="AV7463">
        <v>2400</v>
      </c>
      <c r="AW7463">
        <v>2177.4371508379882</v>
      </c>
      <c r="AX7463" s="16">
        <f t="shared" si="934"/>
        <v>222.56284916201184</v>
      </c>
      <c r="AY7463" s="17">
        <f t="shared" si="935"/>
        <v>9.2734520484171606E-2</v>
      </c>
    </row>
    <row r="7464" spans="1:51" x14ac:dyDescent="0.25">
      <c r="A7464" t="s">
        <v>106</v>
      </c>
      <c r="B7464" t="s">
        <v>107</v>
      </c>
      <c r="C7464">
        <v>5000</v>
      </c>
      <c r="D7464">
        <v>159622</v>
      </c>
      <c r="E7464">
        <v>2015</v>
      </c>
      <c r="F7464" t="s">
        <v>56</v>
      </c>
      <c r="G7464" t="s">
        <v>94</v>
      </c>
      <c r="H7464" t="s">
        <v>230</v>
      </c>
      <c r="J7464">
        <v>6</v>
      </c>
      <c r="K7464" t="s">
        <v>111</v>
      </c>
      <c r="L7464">
        <v>4</v>
      </c>
      <c r="M7464" t="s">
        <v>45</v>
      </c>
      <c r="N7464">
        <v>3.5</v>
      </c>
      <c r="O7464" t="s">
        <v>60</v>
      </c>
      <c r="P7464" t="s">
        <v>46</v>
      </c>
      <c r="Q7464">
        <v>4</v>
      </c>
      <c r="R7464" t="s">
        <v>47</v>
      </c>
      <c r="S7464" t="s">
        <v>62</v>
      </c>
      <c r="T7464">
        <v>290</v>
      </c>
      <c r="U7464" t="s">
        <v>63</v>
      </c>
      <c r="V7464" t="s">
        <v>79</v>
      </c>
      <c r="W7464" t="s">
        <v>417</v>
      </c>
      <c r="X7464" t="s">
        <v>97</v>
      </c>
      <c r="Y7464" t="s">
        <v>82</v>
      </c>
      <c r="AA7464">
        <v>0</v>
      </c>
      <c r="AB7464" t="s">
        <v>51</v>
      </c>
      <c r="AC7464" t="s">
        <v>52</v>
      </c>
      <c r="AD7464">
        <v>1</v>
      </c>
      <c r="AE7464">
        <v>1</v>
      </c>
      <c r="AF7464">
        <v>1</v>
      </c>
      <c r="AG7464">
        <v>2026</v>
      </c>
      <c r="AH7464">
        <v>20260102</v>
      </c>
      <c r="AI7464" t="s">
        <v>10213</v>
      </c>
      <c r="AJ7464">
        <v>5000</v>
      </c>
      <c r="AK7464">
        <v>5271.244140625</v>
      </c>
      <c r="AL7464" s="10">
        <f t="shared" si="928"/>
        <v>271.244140625</v>
      </c>
      <c r="AM7464" s="11">
        <f t="shared" si="929"/>
        <v>5.4248828125000002E-2</v>
      </c>
      <c r="AN7464">
        <v>5000</v>
      </c>
      <c r="AO7464">
        <v>5431.7084844902984</v>
      </c>
      <c r="AP7464" s="12">
        <f t="shared" si="930"/>
        <v>431.70848449029836</v>
      </c>
      <c r="AQ7464" s="13">
        <f t="shared" si="931"/>
        <v>8.6341696898059678E-2</v>
      </c>
      <c r="AR7464">
        <v>5000</v>
      </c>
      <c r="AS7464">
        <v>5720.0025239323486</v>
      </c>
      <c r="AT7464" s="14">
        <f t="shared" si="932"/>
        <v>720.00252393234859</v>
      </c>
      <c r="AU7464" s="15">
        <f t="shared" si="933"/>
        <v>0.14400050478646972</v>
      </c>
      <c r="AV7464">
        <v>5000</v>
      </c>
      <c r="AW7464">
        <v>5382.9111563241786</v>
      </c>
      <c r="AX7464" s="16">
        <f t="shared" si="934"/>
        <v>382.91115632417859</v>
      </c>
      <c r="AY7464" s="17">
        <f t="shared" si="935"/>
        <v>7.6582231264835723E-2</v>
      </c>
    </row>
    <row r="7465" spans="1:51" x14ac:dyDescent="0.25">
      <c r="A7465" t="s">
        <v>54</v>
      </c>
      <c r="B7465" t="s">
        <v>127</v>
      </c>
      <c r="C7465">
        <v>20000</v>
      </c>
      <c r="D7465">
        <v>63037</v>
      </c>
      <c r="E7465">
        <v>2019</v>
      </c>
      <c r="F7465" t="s">
        <v>165</v>
      </c>
      <c r="G7465" t="s">
        <v>1269</v>
      </c>
      <c r="H7465" t="s">
        <v>10214</v>
      </c>
      <c r="I7465" t="s">
        <v>10215</v>
      </c>
      <c r="J7465">
        <v>6</v>
      </c>
      <c r="K7465" t="s">
        <v>111</v>
      </c>
      <c r="L7465">
        <v>4</v>
      </c>
      <c r="M7465" t="s">
        <v>45</v>
      </c>
      <c r="N7465">
        <v>3.5</v>
      </c>
      <c r="O7465" t="s">
        <v>60</v>
      </c>
      <c r="P7465" t="s">
        <v>46</v>
      </c>
      <c r="Q7465">
        <v>3</v>
      </c>
      <c r="R7465" t="s">
        <v>61</v>
      </c>
      <c r="S7465" t="s">
        <v>151</v>
      </c>
      <c r="T7465">
        <v>301</v>
      </c>
      <c r="U7465" t="s">
        <v>63</v>
      </c>
      <c r="V7465" t="s">
        <v>79</v>
      </c>
      <c r="W7465" t="s">
        <v>916</v>
      </c>
      <c r="X7465" t="s">
        <v>65</v>
      </c>
      <c r="Y7465" t="s">
        <v>82</v>
      </c>
      <c r="AA7465">
        <v>0</v>
      </c>
      <c r="AB7465" t="s">
        <v>51</v>
      </c>
      <c r="AC7465" t="s">
        <v>67</v>
      </c>
      <c r="AD7465">
        <v>1</v>
      </c>
      <c r="AE7465">
        <v>1</v>
      </c>
      <c r="AF7465">
        <v>1</v>
      </c>
      <c r="AG7465">
        <v>2026</v>
      </c>
      <c r="AH7465">
        <v>20251231</v>
      </c>
      <c r="AI7465" t="s">
        <v>10216</v>
      </c>
      <c r="AJ7465">
        <v>20000</v>
      </c>
      <c r="AK7465">
        <v>18152.0859375</v>
      </c>
      <c r="AL7465" s="10">
        <f t="shared" si="928"/>
        <v>1847.9140625</v>
      </c>
      <c r="AM7465" s="11">
        <f t="shared" si="929"/>
        <v>9.2395703125000006E-2</v>
      </c>
      <c r="AN7465">
        <v>20000</v>
      </c>
      <c r="AO7465">
        <v>18274.47106696132</v>
      </c>
      <c r="AP7465" s="12">
        <f t="shared" si="930"/>
        <v>1725.5289330386804</v>
      </c>
      <c r="AQ7465" s="13">
        <f t="shared" si="931"/>
        <v>8.6276446651934013E-2</v>
      </c>
      <c r="AR7465">
        <v>20000</v>
      </c>
      <c r="AS7465">
        <v>16062.676751829989</v>
      </c>
      <c r="AT7465" s="14">
        <f t="shared" si="932"/>
        <v>3937.3232481700106</v>
      </c>
      <c r="AU7465" s="15">
        <f t="shared" si="933"/>
        <v>0.19686616240850052</v>
      </c>
      <c r="AV7465">
        <v>20000</v>
      </c>
      <c r="AW7465">
        <v>18052.805825242722</v>
      </c>
      <c r="AX7465" s="16">
        <f t="shared" si="934"/>
        <v>1947.1941747572782</v>
      </c>
      <c r="AY7465" s="17">
        <f t="shared" si="935"/>
        <v>9.7359708737863912E-2</v>
      </c>
    </row>
    <row r="7466" spans="1:51" x14ac:dyDescent="0.25">
      <c r="A7466" t="s">
        <v>54</v>
      </c>
      <c r="B7466" t="s">
        <v>154</v>
      </c>
      <c r="C7466">
        <v>14000</v>
      </c>
      <c r="D7466">
        <v>153214</v>
      </c>
      <c r="E7466">
        <v>2020</v>
      </c>
      <c r="F7466" t="s">
        <v>274</v>
      </c>
      <c r="G7466" t="s">
        <v>1048</v>
      </c>
      <c r="H7466" t="s">
        <v>276</v>
      </c>
      <c r="J7466">
        <v>8</v>
      </c>
      <c r="K7466" t="s">
        <v>44</v>
      </c>
      <c r="L7466">
        <v>4</v>
      </c>
      <c r="M7466" t="s">
        <v>45</v>
      </c>
      <c r="N7466">
        <v>5.3000001907348633</v>
      </c>
      <c r="O7466" t="s">
        <v>119</v>
      </c>
      <c r="P7466" t="s">
        <v>46</v>
      </c>
      <c r="R7466" t="s">
        <v>47</v>
      </c>
      <c r="S7466" t="s">
        <v>151</v>
      </c>
      <c r="U7466" t="s">
        <v>63</v>
      </c>
      <c r="W7466" t="s">
        <v>1385</v>
      </c>
      <c r="X7466" t="s">
        <v>136</v>
      </c>
      <c r="Y7466" t="s">
        <v>82</v>
      </c>
      <c r="AA7466">
        <v>0</v>
      </c>
      <c r="AB7466" t="s">
        <v>51</v>
      </c>
      <c r="AC7466" t="s">
        <v>98</v>
      </c>
      <c r="AD7466">
        <v>1</v>
      </c>
      <c r="AE7466">
        <v>1</v>
      </c>
      <c r="AF7466">
        <v>1</v>
      </c>
      <c r="AG7466">
        <v>2026</v>
      </c>
      <c r="AH7466">
        <v>20260101</v>
      </c>
      <c r="AI7466" t="s">
        <v>10217</v>
      </c>
      <c r="AJ7466">
        <v>14000</v>
      </c>
      <c r="AK7466">
        <v>12997.0693359375</v>
      </c>
      <c r="AL7466" s="10">
        <f t="shared" si="928"/>
        <v>1002.9306640625</v>
      </c>
      <c r="AM7466" s="11">
        <f t="shared" si="929"/>
        <v>7.1637904575892863E-2</v>
      </c>
      <c r="AN7466">
        <v>14000</v>
      </c>
      <c r="AO7466">
        <v>13349.380489403</v>
      </c>
      <c r="AP7466" s="12">
        <f t="shared" si="930"/>
        <v>650.61951059700004</v>
      </c>
      <c r="AQ7466" s="13">
        <f t="shared" si="931"/>
        <v>4.6472822185500001E-2</v>
      </c>
      <c r="AR7466">
        <v>14000</v>
      </c>
      <c r="AS7466">
        <v>13679.16983636216</v>
      </c>
      <c r="AT7466" s="14">
        <f t="shared" si="932"/>
        <v>320.83016363784009</v>
      </c>
      <c r="AU7466" s="15">
        <f t="shared" si="933"/>
        <v>2.2916440259845721E-2</v>
      </c>
      <c r="AV7466">
        <v>14000</v>
      </c>
      <c r="AW7466">
        <v>13154.72032520325</v>
      </c>
      <c r="AX7466" s="16">
        <f t="shared" si="934"/>
        <v>845.27967479674953</v>
      </c>
      <c r="AY7466" s="17">
        <f t="shared" si="935"/>
        <v>6.0377119628339256E-2</v>
      </c>
    </row>
    <row r="7467" spans="1:51" x14ac:dyDescent="0.25">
      <c r="A7467" t="s">
        <v>69</v>
      </c>
      <c r="B7467" t="s">
        <v>684</v>
      </c>
      <c r="C7467">
        <v>6800</v>
      </c>
      <c r="D7467">
        <v>47374</v>
      </c>
      <c r="E7467">
        <v>2021</v>
      </c>
      <c r="F7467" t="s">
        <v>182</v>
      </c>
      <c r="G7467" t="s">
        <v>183</v>
      </c>
      <c r="H7467" t="s">
        <v>362</v>
      </c>
      <c r="J7467">
        <v>4</v>
      </c>
      <c r="K7467" t="s">
        <v>87</v>
      </c>
      <c r="L7467">
        <v>4</v>
      </c>
      <c r="M7467" t="s">
        <v>45</v>
      </c>
      <c r="N7467">
        <v>2</v>
      </c>
      <c r="O7467" t="s">
        <v>60</v>
      </c>
      <c r="P7467" t="s">
        <v>46</v>
      </c>
      <c r="Q7467">
        <v>1</v>
      </c>
      <c r="R7467" t="s">
        <v>61</v>
      </c>
      <c r="S7467" t="s">
        <v>151</v>
      </c>
      <c r="U7467" t="s">
        <v>63</v>
      </c>
      <c r="X7467" t="s">
        <v>65</v>
      </c>
      <c r="Y7467" t="s">
        <v>66</v>
      </c>
      <c r="AA7467">
        <v>0</v>
      </c>
      <c r="AB7467" t="s">
        <v>51</v>
      </c>
      <c r="AC7467" t="s">
        <v>67</v>
      </c>
      <c r="AD7467">
        <v>1</v>
      </c>
      <c r="AE7467">
        <v>1</v>
      </c>
      <c r="AF7467">
        <v>1</v>
      </c>
      <c r="AG7467">
        <v>2026</v>
      </c>
      <c r="AH7467">
        <v>20251230</v>
      </c>
      <c r="AI7467" t="s">
        <v>10218</v>
      </c>
      <c r="AJ7467">
        <v>6800</v>
      </c>
      <c r="AK7467">
        <v>5889.48828125</v>
      </c>
      <c r="AL7467" s="10">
        <f t="shared" si="928"/>
        <v>910.51171875</v>
      </c>
      <c r="AM7467" s="11">
        <f t="shared" si="929"/>
        <v>0.13389878216911766</v>
      </c>
      <c r="AN7467">
        <v>6800</v>
      </c>
      <c r="AO7467">
        <v>6103.0036505276694</v>
      </c>
      <c r="AP7467" s="12">
        <f t="shared" si="930"/>
        <v>696.99634947233062</v>
      </c>
      <c r="AQ7467" s="13">
        <f t="shared" si="931"/>
        <v>0.10249946315769567</v>
      </c>
      <c r="AR7467">
        <v>6800</v>
      </c>
      <c r="AS7467">
        <v>5916.7369275948586</v>
      </c>
      <c r="AT7467" s="14">
        <f t="shared" si="932"/>
        <v>883.26307240514143</v>
      </c>
      <c r="AU7467" s="15">
        <f t="shared" si="933"/>
        <v>0.12989162829487375</v>
      </c>
      <c r="AV7467">
        <v>6800</v>
      </c>
      <c r="AW7467">
        <v>6026.4058823529413</v>
      </c>
      <c r="AX7467" s="16">
        <f t="shared" si="934"/>
        <v>773.59411764705874</v>
      </c>
      <c r="AY7467" s="17">
        <f t="shared" si="935"/>
        <v>0.11376384083044981</v>
      </c>
    </row>
    <row r="7468" spans="1:51" x14ac:dyDescent="0.25">
      <c r="A7468" t="s">
        <v>106</v>
      </c>
      <c r="B7468" t="s">
        <v>107</v>
      </c>
      <c r="C7468">
        <v>10300</v>
      </c>
      <c r="D7468">
        <v>36599</v>
      </c>
      <c r="E7468">
        <v>2022</v>
      </c>
      <c r="F7468" t="s">
        <v>71</v>
      </c>
      <c r="G7468" t="s">
        <v>123</v>
      </c>
      <c r="H7468" t="s">
        <v>695</v>
      </c>
      <c r="J7468">
        <v>4</v>
      </c>
      <c r="K7468" t="s">
        <v>118</v>
      </c>
      <c r="L7468">
        <v>4</v>
      </c>
      <c r="M7468" t="s">
        <v>45</v>
      </c>
      <c r="N7468">
        <v>1.5</v>
      </c>
      <c r="O7468" t="s">
        <v>60</v>
      </c>
      <c r="P7468" t="s">
        <v>451</v>
      </c>
      <c r="Q7468">
        <v>1</v>
      </c>
      <c r="R7468" t="s">
        <v>47</v>
      </c>
      <c r="S7468" t="s">
        <v>62</v>
      </c>
      <c r="U7468" t="s">
        <v>63</v>
      </c>
      <c r="V7468" t="s">
        <v>64</v>
      </c>
      <c r="W7468" t="s">
        <v>2107</v>
      </c>
      <c r="X7468" t="s">
        <v>49</v>
      </c>
      <c r="Y7468" t="s">
        <v>66</v>
      </c>
      <c r="AA7468">
        <v>0</v>
      </c>
      <c r="AB7468" t="s">
        <v>51</v>
      </c>
      <c r="AC7468" t="s">
        <v>52</v>
      </c>
      <c r="AD7468">
        <v>1</v>
      </c>
      <c r="AE7468">
        <v>1</v>
      </c>
      <c r="AF7468">
        <v>1</v>
      </c>
      <c r="AG7468">
        <v>2026</v>
      </c>
      <c r="AH7468">
        <v>20260102</v>
      </c>
      <c r="AI7468" t="s">
        <v>10219</v>
      </c>
      <c r="AJ7468">
        <v>10300</v>
      </c>
      <c r="AK7468">
        <v>6554.791015625</v>
      </c>
      <c r="AL7468" s="10">
        <f t="shared" si="928"/>
        <v>3745.208984375</v>
      </c>
      <c r="AM7468" s="11">
        <f t="shared" si="929"/>
        <v>0.36361252275485439</v>
      </c>
      <c r="AN7468">
        <v>10300</v>
      </c>
      <c r="AO7468">
        <v>5821.4198440149376</v>
      </c>
      <c r="AP7468" s="12">
        <f t="shared" si="930"/>
        <v>4478.5801559850624</v>
      </c>
      <c r="AQ7468" s="13">
        <f t="shared" si="931"/>
        <v>0.43481360737719055</v>
      </c>
      <c r="AR7468">
        <v>10300</v>
      </c>
      <c r="AS7468">
        <v>5457.3877114095967</v>
      </c>
      <c r="AT7468" s="14">
        <f t="shared" si="932"/>
        <v>4842.6122885904033</v>
      </c>
      <c r="AU7468" s="15">
        <f t="shared" si="933"/>
        <v>0.47015653287285469</v>
      </c>
      <c r="AV7468">
        <v>10300</v>
      </c>
      <c r="AW7468">
        <v>6504.954710144928</v>
      </c>
      <c r="AX7468" s="16">
        <f t="shared" si="934"/>
        <v>3795.045289855072</v>
      </c>
      <c r="AY7468" s="17">
        <f t="shared" si="935"/>
        <v>0.36845099901505551</v>
      </c>
    </row>
    <row r="7469" spans="1:51" x14ac:dyDescent="0.25">
      <c r="A7469" t="s">
        <v>54</v>
      </c>
      <c r="B7469" t="s">
        <v>447</v>
      </c>
      <c r="C7469">
        <v>3600</v>
      </c>
      <c r="D7469">
        <v>98805</v>
      </c>
      <c r="E7469">
        <v>2015</v>
      </c>
      <c r="F7469" t="s">
        <v>196</v>
      </c>
      <c r="G7469" t="s">
        <v>472</v>
      </c>
      <c r="H7469" t="s">
        <v>6525</v>
      </c>
      <c r="J7469">
        <v>4</v>
      </c>
      <c r="K7469" t="s">
        <v>44</v>
      </c>
      <c r="L7469">
        <v>4</v>
      </c>
      <c r="M7469" t="s">
        <v>45</v>
      </c>
      <c r="N7469">
        <v>1.6000000238418579</v>
      </c>
      <c r="O7469" t="s">
        <v>60</v>
      </c>
      <c r="P7469" t="s">
        <v>46</v>
      </c>
      <c r="Q7469">
        <v>3</v>
      </c>
      <c r="R7469" t="s">
        <v>61</v>
      </c>
      <c r="U7469" t="s">
        <v>63</v>
      </c>
      <c r="W7469" t="s">
        <v>7450</v>
      </c>
      <c r="X7469" t="s">
        <v>65</v>
      </c>
      <c r="Y7469" t="s">
        <v>282</v>
      </c>
      <c r="AA7469">
        <v>0</v>
      </c>
      <c r="AB7469" t="s">
        <v>51</v>
      </c>
      <c r="AC7469" t="s">
        <v>67</v>
      </c>
      <c r="AD7469">
        <v>1</v>
      </c>
      <c r="AE7469">
        <v>1</v>
      </c>
      <c r="AF7469">
        <v>1</v>
      </c>
      <c r="AG7469">
        <v>2026</v>
      </c>
      <c r="AH7469">
        <v>20251229</v>
      </c>
      <c r="AI7469" t="s">
        <v>10220</v>
      </c>
      <c r="AJ7469">
        <v>3600</v>
      </c>
      <c r="AK7469">
        <v>2615.089111328125</v>
      </c>
      <c r="AL7469" s="10">
        <f t="shared" si="928"/>
        <v>984.910888671875</v>
      </c>
      <c r="AM7469" s="11">
        <f t="shared" si="929"/>
        <v>0.27358635796440972</v>
      </c>
      <c r="AN7469">
        <v>3600</v>
      </c>
      <c r="AO7469">
        <v>2594.0206940306398</v>
      </c>
      <c r="AP7469" s="12">
        <f t="shared" si="930"/>
        <v>1005.9793059693602</v>
      </c>
      <c r="AQ7469" s="13">
        <f t="shared" si="931"/>
        <v>0.27943869610260008</v>
      </c>
      <c r="AR7469">
        <v>3600</v>
      </c>
      <c r="AS7469">
        <v>2715.7207990419238</v>
      </c>
      <c r="AT7469" s="14">
        <f t="shared" si="932"/>
        <v>884.27920095807622</v>
      </c>
      <c r="AU7469" s="15">
        <f t="shared" si="933"/>
        <v>0.24563311137724339</v>
      </c>
      <c r="AV7469">
        <v>3600</v>
      </c>
      <c r="AW7469">
        <v>2649.1939419436271</v>
      </c>
      <c r="AX7469" s="16">
        <f t="shared" si="934"/>
        <v>950.80605805637288</v>
      </c>
      <c r="AY7469" s="17">
        <f t="shared" si="935"/>
        <v>0.264112793904548</v>
      </c>
    </row>
    <row r="7470" spans="1:51" x14ac:dyDescent="0.25">
      <c r="A7470" t="s">
        <v>54</v>
      </c>
      <c r="B7470" t="s">
        <v>447</v>
      </c>
      <c r="C7470">
        <v>4100</v>
      </c>
      <c r="D7470">
        <v>260269</v>
      </c>
      <c r="E7470">
        <v>2016</v>
      </c>
      <c r="F7470" t="s">
        <v>165</v>
      </c>
      <c r="G7470" t="s">
        <v>289</v>
      </c>
      <c r="I7470" t="s">
        <v>404</v>
      </c>
      <c r="J7470">
        <v>4</v>
      </c>
      <c r="K7470" t="s">
        <v>44</v>
      </c>
      <c r="L7470">
        <v>4</v>
      </c>
      <c r="M7470" t="s">
        <v>45</v>
      </c>
      <c r="N7470">
        <v>2.5</v>
      </c>
      <c r="O7470" t="s">
        <v>60</v>
      </c>
      <c r="P7470" t="s">
        <v>46</v>
      </c>
      <c r="Q7470">
        <v>3</v>
      </c>
      <c r="R7470" t="s">
        <v>61</v>
      </c>
      <c r="S7470" t="s">
        <v>151</v>
      </c>
      <c r="T7470">
        <v>268</v>
      </c>
      <c r="U7470" t="s">
        <v>63</v>
      </c>
      <c r="V7470" t="s">
        <v>64</v>
      </c>
      <c r="W7470" t="s">
        <v>208</v>
      </c>
      <c r="X7470" t="s">
        <v>65</v>
      </c>
      <c r="Y7470" t="s">
        <v>82</v>
      </c>
      <c r="AA7470">
        <v>0</v>
      </c>
      <c r="AB7470" t="s">
        <v>51</v>
      </c>
      <c r="AC7470" t="s">
        <v>67</v>
      </c>
      <c r="AD7470">
        <v>1</v>
      </c>
      <c r="AE7470">
        <v>1</v>
      </c>
      <c r="AF7470">
        <v>1</v>
      </c>
      <c r="AG7470">
        <v>2026</v>
      </c>
      <c r="AH7470">
        <v>20251230</v>
      </c>
      <c r="AI7470" t="s">
        <v>10221</v>
      </c>
      <c r="AJ7470">
        <v>4100</v>
      </c>
      <c r="AK7470">
        <v>3358.687255859375</v>
      </c>
      <c r="AL7470" s="10">
        <f t="shared" si="928"/>
        <v>741.312744140625</v>
      </c>
      <c r="AM7470" s="11">
        <f t="shared" si="929"/>
        <v>0.1808079863757622</v>
      </c>
      <c r="AN7470">
        <v>4100</v>
      </c>
      <c r="AO7470">
        <v>3201.845682006996</v>
      </c>
      <c r="AP7470" s="12">
        <f t="shared" si="930"/>
        <v>898.15431799300404</v>
      </c>
      <c r="AQ7470" s="13">
        <f t="shared" si="931"/>
        <v>0.21906202877878148</v>
      </c>
      <c r="AR7470">
        <v>4100</v>
      </c>
      <c r="AS7470">
        <v>3238.8830842501629</v>
      </c>
      <c r="AT7470" s="14">
        <f t="shared" si="932"/>
        <v>861.11691574983706</v>
      </c>
      <c r="AU7470" s="15">
        <f t="shared" si="933"/>
        <v>0.21002851603654563</v>
      </c>
      <c r="AV7470">
        <v>4100</v>
      </c>
      <c r="AW7470">
        <v>3437.0259365994239</v>
      </c>
      <c r="AX7470" s="16">
        <f t="shared" si="934"/>
        <v>662.97406340057614</v>
      </c>
      <c r="AY7470" s="17">
        <f t="shared" si="935"/>
        <v>0.16170099107331126</v>
      </c>
    </row>
    <row r="7471" spans="1:51" x14ac:dyDescent="0.25">
      <c r="A7471" t="s">
        <v>69</v>
      </c>
      <c r="B7471" t="s">
        <v>85</v>
      </c>
      <c r="C7471">
        <v>1900</v>
      </c>
      <c r="D7471">
        <v>147574</v>
      </c>
      <c r="E7471">
        <v>2014</v>
      </c>
      <c r="F7471" t="s">
        <v>196</v>
      </c>
      <c r="G7471" t="s">
        <v>706</v>
      </c>
      <c r="H7471" t="s">
        <v>707</v>
      </c>
      <c r="J7471">
        <v>4</v>
      </c>
      <c r="K7471" t="s">
        <v>59</v>
      </c>
      <c r="L7471">
        <v>4</v>
      </c>
      <c r="M7471" t="s">
        <v>45</v>
      </c>
      <c r="N7471">
        <v>2.4000000953674321</v>
      </c>
      <c r="O7471" t="s">
        <v>60</v>
      </c>
      <c r="P7471" t="s">
        <v>46</v>
      </c>
      <c r="Q7471">
        <v>4</v>
      </c>
      <c r="R7471" t="s">
        <v>47</v>
      </c>
      <c r="S7471" t="s">
        <v>151</v>
      </c>
      <c r="U7471" t="s">
        <v>63</v>
      </c>
      <c r="W7471" t="s">
        <v>708</v>
      </c>
      <c r="X7471" t="s">
        <v>112</v>
      </c>
      <c r="Y7471" t="s">
        <v>82</v>
      </c>
      <c r="AA7471">
        <v>0</v>
      </c>
      <c r="AB7471" t="s">
        <v>51</v>
      </c>
      <c r="AC7471" t="s">
        <v>52</v>
      </c>
      <c r="AD7471">
        <v>1</v>
      </c>
      <c r="AE7471">
        <v>1</v>
      </c>
      <c r="AF7471">
        <v>1</v>
      </c>
      <c r="AG7471">
        <v>2026</v>
      </c>
      <c r="AH7471">
        <v>20251231</v>
      </c>
      <c r="AI7471" t="s">
        <v>10222</v>
      </c>
      <c r="AJ7471">
        <v>1900</v>
      </c>
      <c r="AK7471">
        <v>2841.1953125</v>
      </c>
      <c r="AL7471" s="10">
        <f t="shared" si="928"/>
        <v>941.1953125</v>
      </c>
      <c r="AM7471" s="11">
        <f t="shared" si="929"/>
        <v>0.49536595394736843</v>
      </c>
      <c r="AN7471">
        <v>1900</v>
      </c>
      <c r="AO7471">
        <v>2837.2056376590122</v>
      </c>
      <c r="AP7471" s="12">
        <f t="shared" si="930"/>
        <v>937.20563765901215</v>
      </c>
      <c r="AQ7471" s="13">
        <f t="shared" si="931"/>
        <v>0.49326612508369061</v>
      </c>
      <c r="AR7471">
        <v>1900</v>
      </c>
      <c r="AS7471">
        <v>3027.37910291751</v>
      </c>
      <c r="AT7471" s="14">
        <f t="shared" si="932"/>
        <v>1127.37910291751</v>
      </c>
      <c r="AU7471" s="15">
        <f t="shared" si="933"/>
        <v>0.59335742258816315</v>
      </c>
      <c r="AV7471">
        <v>1900</v>
      </c>
      <c r="AW7471">
        <v>2878.421814671814</v>
      </c>
      <c r="AX7471" s="16">
        <f t="shared" si="934"/>
        <v>978.42181467181399</v>
      </c>
      <c r="AY7471" s="17">
        <f t="shared" si="935"/>
        <v>0.51495884982727047</v>
      </c>
    </row>
    <row r="7472" spans="1:51" x14ac:dyDescent="0.25">
      <c r="A7472" t="s">
        <v>54</v>
      </c>
      <c r="B7472" t="s">
        <v>249</v>
      </c>
      <c r="C7472">
        <v>1800</v>
      </c>
      <c r="D7472">
        <v>156173</v>
      </c>
      <c r="E7472">
        <v>2015</v>
      </c>
      <c r="F7472" t="s">
        <v>56</v>
      </c>
      <c r="G7472" t="s">
        <v>57</v>
      </c>
      <c r="H7472" t="s">
        <v>58</v>
      </c>
      <c r="J7472">
        <v>4</v>
      </c>
      <c r="K7472" t="s">
        <v>87</v>
      </c>
      <c r="L7472">
        <v>4</v>
      </c>
      <c r="M7472" t="s">
        <v>45</v>
      </c>
      <c r="N7472">
        <v>2</v>
      </c>
      <c r="O7472" t="s">
        <v>60</v>
      </c>
      <c r="P7472" t="s">
        <v>46</v>
      </c>
      <c r="R7472" t="s">
        <v>61</v>
      </c>
      <c r="S7472" t="s">
        <v>62</v>
      </c>
      <c r="T7472">
        <v>240</v>
      </c>
      <c r="U7472" t="s">
        <v>63</v>
      </c>
      <c r="V7472" t="s">
        <v>64</v>
      </c>
      <c r="X7472" t="s">
        <v>65</v>
      </c>
      <c r="Y7472" t="s">
        <v>66</v>
      </c>
      <c r="AA7472">
        <v>0</v>
      </c>
      <c r="AB7472" t="s">
        <v>51</v>
      </c>
      <c r="AC7472" t="s">
        <v>67</v>
      </c>
      <c r="AD7472">
        <v>1</v>
      </c>
      <c r="AE7472">
        <v>1</v>
      </c>
      <c r="AF7472">
        <v>1</v>
      </c>
      <c r="AG7472">
        <v>2026</v>
      </c>
      <c r="AH7472">
        <v>20251230</v>
      </c>
      <c r="AI7472" t="s">
        <v>10223</v>
      </c>
      <c r="AJ7472">
        <v>1800</v>
      </c>
      <c r="AK7472">
        <v>2250.5029296875</v>
      </c>
      <c r="AL7472" s="10">
        <f t="shared" si="928"/>
        <v>450.5029296875</v>
      </c>
      <c r="AM7472" s="11">
        <f t="shared" si="929"/>
        <v>0.25027940538194443</v>
      </c>
      <c r="AN7472">
        <v>1800</v>
      </c>
      <c r="AO7472">
        <v>2302.3887347596979</v>
      </c>
      <c r="AP7472" s="12">
        <f t="shared" si="930"/>
        <v>502.38873475969785</v>
      </c>
      <c r="AQ7472" s="13">
        <f t="shared" si="931"/>
        <v>0.27910485264427659</v>
      </c>
      <c r="AR7472">
        <v>1800</v>
      </c>
      <c r="AS7472">
        <v>2229.866982041764</v>
      </c>
      <c r="AT7472" s="14">
        <f t="shared" si="932"/>
        <v>429.866982041764</v>
      </c>
      <c r="AU7472" s="15">
        <f t="shared" si="933"/>
        <v>0.23881499002320222</v>
      </c>
      <c r="AV7472">
        <v>1800</v>
      </c>
      <c r="AW7472">
        <v>2261.0900321543422</v>
      </c>
      <c r="AX7472" s="16">
        <f t="shared" si="934"/>
        <v>461.09003215434223</v>
      </c>
      <c r="AY7472" s="17">
        <f t="shared" si="935"/>
        <v>0.25616112897463456</v>
      </c>
    </row>
    <row r="7473" spans="1:51" x14ac:dyDescent="0.25">
      <c r="A7473" t="s">
        <v>106</v>
      </c>
      <c r="B7473" t="s">
        <v>164</v>
      </c>
      <c r="C7473">
        <v>3200</v>
      </c>
      <c r="D7473">
        <v>142114</v>
      </c>
      <c r="E7473">
        <v>2019</v>
      </c>
      <c r="F7473" t="s">
        <v>71</v>
      </c>
      <c r="G7473" t="s">
        <v>1473</v>
      </c>
      <c r="H7473" t="s">
        <v>2953</v>
      </c>
      <c r="J7473">
        <v>4</v>
      </c>
      <c r="K7473" t="s">
        <v>44</v>
      </c>
      <c r="L7473">
        <v>4</v>
      </c>
      <c r="M7473" t="s">
        <v>45</v>
      </c>
      <c r="N7473">
        <v>1.3999999761581421</v>
      </c>
      <c r="O7473" t="s">
        <v>60</v>
      </c>
      <c r="P7473" t="s">
        <v>46</v>
      </c>
      <c r="Q7473">
        <v>4</v>
      </c>
      <c r="R7473" t="s">
        <v>440</v>
      </c>
      <c r="U7473" t="s">
        <v>63</v>
      </c>
      <c r="W7473" t="s">
        <v>2954</v>
      </c>
      <c r="X7473" t="s">
        <v>65</v>
      </c>
      <c r="Y7473" t="s">
        <v>82</v>
      </c>
      <c r="AA7473">
        <v>0</v>
      </c>
      <c r="AB7473" t="s">
        <v>51</v>
      </c>
      <c r="AC7473" t="s">
        <v>559</v>
      </c>
      <c r="AD7473">
        <v>1</v>
      </c>
      <c r="AE7473">
        <v>1</v>
      </c>
      <c r="AF7473">
        <v>1</v>
      </c>
      <c r="AG7473">
        <v>2026</v>
      </c>
      <c r="AH7473">
        <v>20251229</v>
      </c>
      <c r="AI7473" t="s">
        <v>10224</v>
      </c>
      <c r="AJ7473">
        <v>3200</v>
      </c>
      <c r="AK7473">
        <v>2838.277587890625</v>
      </c>
      <c r="AL7473" s="10">
        <f t="shared" si="928"/>
        <v>361.722412109375</v>
      </c>
      <c r="AM7473" s="11">
        <f t="shared" si="929"/>
        <v>0.11303825378417968</v>
      </c>
      <c r="AN7473">
        <v>3200</v>
      </c>
      <c r="AO7473">
        <v>3083.7500420990968</v>
      </c>
      <c r="AP7473" s="12">
        <f t="shared" si="930"/>
        <v>116.24995790090315</v>
      </c>
      <c r="AQ7473" s="13">
        <f t="shared" si="931"/>
        <v>3.6328111844032236E-2</v>
      </c>
      <c r="AR7473">
        <v>3200</v>
      </c>
      <c r="AS7473">
        <v>2911.0492629840942</v>
      </c>
      <c r="AT7473" s="14">
        <f t="shared" si="932"/>
        <v>288.95073701590582</v>
      </c>
      <c r="AU7473" s="15">
        <f t="shared" si="933"/>
        <v>9.0297105317470566E-2</v>
      </c>
      <c r="AV7473">
        <v>3200</v>
      </c>
      <c r="AW7473">
        <v>2878.7518427518421</v>
      </c>
      <c r="AX7473" s="16">
        <f t="shared" si="934"/>
        <v>321.2481572481579</v>
      </c>
      <c r="AY7473" s="17">
        <f t="shared" si="935"/>
        <v>0.10039004914004934</v>
      </c>
    </row>
    <row r="7474" spans="1:51" x14ac:dyDescent="0.25">
      <c r="A7474" t="s">
        <v>106</v>
      </c>
      <c r="B7474" t="s">
        <v>107</v>
      </c>
      <c r="C7474">
        <v>1500</v>
      </c>
      <c r="D7474">
        <v>208850</v>
      </c>
      <c r="E7474">
        <v>2014</v>
      </c>
      <c r="F7474" t="s">
        <v>182</v>
      </c>
      <c r="G7474" t="s">
        <v>304</v>
      </c>
      <c r="J7474">
        <v>4</v>
      </c>
      <c r="K7474" t="s">
        <v>111</v>
      </c>
      <c r="L7474">
        <v>4</v>
      </c>
      <c r="M7474" t="s">
        <v>45</v>
      </c>
      <c r="N7474">
        <v>2.5</v>
      </c>
      <c r="O7474" t="s">
        <v>60</v>
      </c>
      <c r="R7474" t="s">
        <v>305</v>
      </c>
      <c r="S7474" t="s">
        <v>151</v>
      </c>
      <c r="U7474" t="s">
        <v>63</v>
      </c>
      <c r="X7474" t="s">
        <v>49</v>
      </c>
      <c r="Y7474" t="s">
        <v>82</v>
      </c>
      <c r="AA7474">
        <v>0</v>
      </c>
      <c r="AB7474" t="s">
        <v>51</v>
      </c>
      <c r="AC7474" t="s">
        <v>52</v>
      </c>
      <c r="AD7474">
        <v>1</v>
      </c>
      <c r="AE7474">
        <v>1</v>
      </c>
      <c r="AF7474">
        <v>1</v>
      </c>
      <c r="AG7474">
        <v>2026</v>
      </c>
      <c r="AH7474">
        <v>20260102</v>
      </c>
      <c r="AI7474" t="s">
        <v>10225</v>
      </c>
      <c r="AJ7474">
        <v>1500</v>
      </c>
      <c r="AK7474">
        <v>1514.593872070312</v>
      </c>
      <c r="AL7474" s="10">
        <f t="shared" si="928"/>
        <v>14.593872070312045</v>
      </c>
      <c r="AM7474" s="11">
        <f t="shared" si="929"/>
        <v>9.7292480468746962E-3</v>
      </c>
      <c r="AN7474">
        <v>1500</v>
      </c>
      <c r="AO7474">
        <v>1536.812554537388</v>
      </c>
      <c r="AP7474" s="12">
        <f t="shared" si="930"/>
        <v>36.812554537387996</v>
      </c>
      <c r="AQ7474" s="13">
        <f t="shared" si="931"/>
        <v>2.4541703024925331E-2</v>
      </c>
      <c r="AR7474">
        <v>1500</v>
      </c>
      <c r="AS7474">
        <v>1703.4095747718579</v>
      </c>
      <c r="AT7474" s="14">
        <f t="shared" si="932"/>
        <v>203.40957477185793</v>
      </c>
      <c r="AU7474" s="15">
        <f t="shared" si="933"/>
        <v>0.13560638318123863</v>
      </c>
      <c r="AV7474">
        <v>1500</v>
      </c>
      <c r="AW7474">
        <v>1526.312129202372</v>
      </c>
      <c r="AX7474" s="16">
        <f t="shared" si="934"/>
        <v>26.312129202372034</v>
      </c>
      <c r="AY7474" s="17">
        <f t="shared" si="935"/>
        <v>1.7541419468248023E-2</v>
      </c>
    </row>
    <row r="7475" spans="1:51" x14ac:dyDescent="0.25">
      <c r="A7475" t="s">
        <v>39</v>
      </c>
      <c r="B7475" t="s">
        <v>218</v>
      </c>
      <c r="C7475">
        <v>26500</v>
      </c>
      <c r="D7475">
        <v>27574</v>
      </c>
      <c r="E7475">
        <v>2024</v>
      </c>
      <c r="F7475" t="s">
        <v>56</v>
      </c>
      <c r="G7475" t="s">
        <v>531</v>
      </c>
      <c r="H7475" t="s">
        <v>2728</v>
      </c>
      <c r="I7475" t="s">
        <v>1291</v>
      </c>
      <c r="J7475">
        <v>6</v>
      </c>
      <c r="K7475" t="s">
        <v>44</v>
      </c>
      <c r="L7475">
        <v>3</v>
      </c>
      <c r="M7475" t="s">
        <v>45</v>
      </c>
      <c r="N7475">
        <v>3.5</v>
      </c>
      <c r="O7475" t="s">
        <v>119</v>
      </c>
      <c r="P7475" t="s">
        <v>46</v>
      </c>
      <c r="Q7475">
        <v>4</v>
      </c>
      <c r="R7475" t="s">
        <v>220</v>
      </c>
      <c r="S7475" t="s">
        <v>423</v>
      </c>
      <c r="U7475" t="s">
        <v>63</v>
      </c>
      <c r="V7475" t="s">
        <v>79</v>
      </c>
      <c r="W7475" t="s">
        <v>534</v>
      </c>
      <c r="X7475" t="s">
        <v>81</v>
      </c>
      <c r="Y7475" t="s">
        <v>82</v>
      </c>
      <c r="AA7475">
        <v>0</v>
      </c>
      <c r="AB7475" t="s">
        <v>51</v>
      </c>
      <c r="AC7475" t="s">
        <v>222</v>
      </c>
      <c r="AD7475">
        <v>1</v>
      </c>
      <c r="AE7475">
        <v>1</v>
      </c>
      <c r="AF7475">
        <v>1</v>
      </c>
      <c r="AG7475">
        <v>2026</v>
      </c>
      <c r="AH7475">
        <v>20260102</v>
      </c>
      <c r="AI7475" t="s">
        <v>10226</v>
      </c>
      <c r="AJ7475">
        <v>26500</v>
      </c>
      <c r="AK7475">
        <v>34671.69140625</v>
      </c>
      <c r="AL7475" s="10">
        <f t="shared" si="928"/>
        <v>8171.69140625</v>
      </c>
      <c r="AM7475" s="11">
        <f t="shared" si="929"/>
        <v>0.30836571344339625</v>
      </c>
      <c r="AN7475">
        <v>26500</v>
      </c>
      <c r="AO7475">
        <v>33401.642176519912</v>
      </c>
      <c r="AP7475" s="12">
        <f t="shared" si="930"/>
        <v>6901.642176519912</v>
      </c>
      <c r="AQ7475" s="13">
        <f t="shared" si="931"/>
        <v>0.26043932741584574</v>
      </c>
      <c r="AR7475">
        <v>26500</v>
      </c>
      <c r="AS7475">
        <v>35414.545335694311</v>
      </c>
      <c r="AT7475" s="14">
        <f t="shared" si="932"/>
        <v>8914.5453356943108</v>
      </c>
      <c r="AU7475" s="15">
        <f t="shared" si="933"/>
        <v>0.33639793719601174</v>
      </c>
      <c r="AV7475">
        <v>26500</v>
      </c>
      <c r="AW7475">
        <v>34230.088495575219</v>
      </c>
      <c r="AX7475" s="16">
        <f t="shared" si="934"/>
        <v>7730.088495575219</v>
      </c>
      <c r="AY7475" s="17">
        <f t="shared" si="935"/>
        <v>0.29170145266321579</v>
      </c>
    </row>
    <row r="7476" spans="1:51" x14ac:dyDescent="0.25">
      <c r="A7476" t="s">
        <v>54</v>
      </c>
      <c r="B7476" t="s">
        <v>479</v>
      </c>
      <c r="C7476">
        <v>900</v>
      </c>
      <c r="D7476">
        <v>113032</v>
      </c>
      <c r="E7476">
        <v>2010</v>
      </c>
      <c r="F7476" t="s">
        <v>1549</v>
      </c>
      <c r="G7476" t="s">
        <v>1550</v>
      </c>
      <c r="I7476" t="s">
        <v>1551</v>
      </c>
      <c r="J7476">
        <v>4</v>
      </c>
      <c r="K7476" t="s">
        <v>44</v>
      </c>
      <c r="L7476">
        <v>2</v>
      </c>
      <c r="M7476" t="s">
        <v>45</v>
      </c>
      <c r="N7476">
        <v>1.6000000238418579</v>
      </c>
      <c r="O7476" t="s">
        <v>60</v>
      </c>
      <c r="P7476" t="s">
        <v>46</v>
      </c>
      <c r="Q7476">
        <v>4</v>
      </c>
      <c r="R7476" t="s">
        <v>440</v>
      </c>
      <c r="T7476">
        <v>175</v>
      </c>
      <c r="U7476" t="s">
        <v>63</v>
      </c>
      <c r="X7476" t="s">
        <v>65</v>
      </c>
      <c r="Y7476" t="s">
        <v>333</v>
      </c>
      <c r="AA7476">
        <v>0</v>
      </c>
      <c r="AB7476" t="s">
        <v>51</v>
      </c>
      <c r="AC7476" t="s">
        <v>559</v>
      </c>
      <c r="AD7476">
        <v>1</v>
      </c>
      <c r="AE7476">
        <v>1</v>
      </c>
      <c r="AF7476">
        <v>1</v>
      </c>
      <c r="AG7476">
        <v>2026</v>
      </c>
      <c r="AH7476">
        <v>20251229</v>
      </c>
      <c r="AI7476" t="s">
        <v>10227</v>
      </c>
      <c r="AJ7476">
        <v>900</v>
      </c>
      <c r="AK7476">
        <v>2052.2421875</v>
      </c>
      <c r="AL7476" s="10">
        <f t="shared" si="928"/>
        <v>1152.2421875</v>
      </c>
      <c r="AM7476" s="11">
        <f t="shared" si="929"/>
        <v>1.2802690972222222</v>
      </c>
      <c r="AN7476">
        <v>900</v>
      </c>
      <c r="AO7476">
        <v>1899.266834051592</v>
      </c>
      <c r="AP7476" s="12">
        <f t="shared" si="930"/>
        <v>999.26683405159201</v>
      </c>
      <c r="AQ7476" s="13">
        <f t="shared" si="931"/>
        <v>1.1102964822795467</v>
      </c>
      <c r="AR7476">
        <v>900</v>
      </c>
      <c r="AS7476">
        <v>2106.6311886105559</v>
      </c>
      <c r="AT7476" s="14">
        <f t="shared" si="932"/>
        <v>1206.6311886105559</v>
      </c>
      <c r="AU7476" s="15">
        <f t="shared" si="933"/>
        <v>1.3407013206783955</v>
      </c>
      <c r="AV7476">
        <v>900</v>
      </c>
      <c r="AW7476">
        <v>2055.4760066188642</v>
      </c>
      <c r="AX7476" s="16">
        <f t="shared" si="934"/>
        <v>1155.4760066188642</v>
      </c>
      <c r="AY7476" s="17">
        <f t="shared" si="935"/>
        <v>1.2838622295765159</v>
      </c>
    </row>
    <row r="7477" spans="1:51" x14ac:dyDescent="0.25">
      <c r="A7477" t="s">
        <v>106</v>
      </c>
      <c r="B7477" t="s">
        <v>164</v>
      </c>
      <c r="C7477">
        <v>11000</v>
      </c>
      <c r="D7477">
        <v>77824</v>
      </c>
      <c r="E7477">
        <v>2020</v>
      </c>
      <c r="F7477" t="s">
        <v>336</v>
      </c>
      <c r="G7477" t="s">
        <v>337</v>
      </c>
      <c r="J7477">
        <v>4</v>
      </c>
      <c r="K7477" t="s">
        <v>75</v>
      </c>
      <c r="L7477">
        <v>4</v>
      </c>
      <c r="M7477" t="s">
        <v>45</v>
      </c>
      <c r="N7477">
        <v>2.4000000953674321</v>
      </c>
      <c r="O7477" t="s">
        <v>60</v>
      </c>
      <c r="R7477" t="s">
        <v>47</v>
      </c>
      <c r="S7477" t="s">
        <v>151</v>
      </c>
      <c r="T7477">
        <v>166</v>
      </c>
      <c r="U7477" t="s">
        <v>63</v>
      </c>
      <c r="V7477" t="s">
        <v>64</v>
      </c>
      <c r="W7477" t="s">
        <v>713</v>
      </c>
      <c r="X7477" t="s">
        <v>49</v>
      </c>
      <c r="Y7477" t="s">
        <v>50</v>
      </c>
      <c r="AA7477">
        <v>0</v>
      </c>
      <c r="AB7477" t="s">
        <v>51</v>
      </c>
      <c r="AC7477" t="s">
        <v>98</v>
      </c>
      <c r="AD7477">
        <v>1</v>
      </c>
      <c r="AE7477">
        <v>1</v>
      </c>
      <c r="AF7477">
        <v>1</v>
      </c>
      <c r="AG7477">
        <v>2026</v>
      </c>
      <c r="AH7477">
        <v>20251230</v>
      </c>
      <c r="AI7477" t="s">
        <v>10228</v>
      </c>
      <c r="AJ7477">
        <v>11000</v>
      </c>
      <c r="AK7477">
        <v>8772.2373046875</v>
      </c>
      <c r="AL7477" s="10">
        <f t="shared" si="928"/>
        <v>2227.7626953125</v>
      </c>
      <c r="AM7477" s="11">
        <f t="shared" si="929"/>
        <v>0.20252388139204547</v>
      </c>
      <c r="AN7477">
        <v>11000</v>
      </c>
      <c r="AO7477">
        <v>8830.9839592347616</v>
      </c>
      <c r="AP7477" s="12">
        <f t="shared" si="930"/>
        <v>2169.0160407652384</v>
      </c>
      <c r="AQ7477" s="13">
        <f t="shared" si="931"/>
        <v>0.19718327643320349</v>
      </c>
      <c r="AR7477">
        <v>11000</v>
      </c>
      <c r="AS7477">
        <v>8793.6955869517205</v>
      </c>
      <c r="AT7477" s="14">
        <f t="shared" si="932"/>
        <v>2206.3044130482795</v>
      </c>
      <c r="AU7477" s="15">
        <f t="shared" si="933"/>
        <v>0.20057312845893449</v>
      </c>
      <c r="AV7477">
        <v>11000</v>
      </c>
      <c r="AW7477">
        <v>8794.9719416386106</v>
      </c>
      <c r="AX7477" s="16">
        <f t="shared" si="934"/>
        <v>2205.0280583613894</v>
      </c>
      <c r="AY7477" s="17">
        <f t="shared" si="935"/>
        <v>0.20045709621467175</v>
      </c>
    </row>
    <row r="7478" spans="1:51" x14ac:dyDescent="0.25">
      <c r="A7478" t="s">
        <v>106</v>
      </c>
      <c r="B7478" t="s">
        <v>722</v>
      </c>
      <c r="C7478">
        <v>1800</v>
      </c>
      <c r="D7478">
        <v>200599</v>
      </c>
      <c r="E7478">
        <v>2015</v>
      </c>
      <c r="F7478" t="s">
        <v>336</v>
      </c>
      <c r="G7478" t="s">
        <v>711</v>
      </c>
      <c r="H7478" t="s">
        <v>10229</v>
      </c>
      <c r="J7478">
        <v>4</v>
      </c>
      <c r="K7478" t="s">
        <v>118</v>
      </c>
      <c r="L7478">
        <v>4</v>
      </c>
      <c r="M7478" t="s">
        <v>45</v>
      </c>
      <c r="N7478">
        <v>2.4000000953674321</v>
      </c>
      <c r="O7478" t="s">
        <v>60</v>
      </c>
      <c r="P7478" t="s">
        <v>46</v>
      </c>
      <c r="R7478" t="s">
        <v>47</v>
      </c>
      <c r="S7478" t="s">
        <v>151</v>
      </c>
      <c r="U7478" t="s">
        <v>63</v>
      </c>
      <c r="W7478" t="s">
        <v>968</v>
      </c>
      <c r="X7478" t="s">
        <v>49</v>
      </c>
      <c r="Y7478" t="s">
        <v>82</v>
      </c>
      <c r="AA7478">
        <v>0</v>
      </c>
      <c r="AB7478" t="s">
        <v>51</v>
      </c>
      <c r="AC7478" t="s">
        <v>52</v>
      </c>
      <c r="AD7478">
        <v>1</v>
      </c>
      <c r="AE7478">
        <v>1</v>
      </c>
      <c r="AF7478">
        <v>1</v>
      </c>
      <c r="AG7478">
        <v>2026</v>
      </c>
      <c r="AH7478">
        <v>20251230</v>
      </c>
      <c r="AI7478" t="s">
        <v>10230</v>
      </c>
      <c r="AJ7478">
        <v>1800</v>
      </c>
      <c r="AK7478">
        <v>1641.68603515625</v>
      </c>
      <c r="AL7478" s="10">
        <f t="shared" si="928"/>
        <v>158.31396484375</v>
      </c>
      <c r="AM7478" s="11">
        <f t="shared" si="929"/>
        <v>8.7952202690972217E-2</v>
      </c>
      <c r="AN7478">
        <v>1800</v>
      </c>
      <c r="AO7478">
        <v>1530.5707435005311</v>
      </c>
      <c r="AP7478" s="12">
        <f t="shared" si="930"/>
        <v>269.42925649946892</v>
      </c>
      <c r="AQ7478" s="13">
        <f t="shared" si="931"/>
        <v>0.14968292027748273</v>
      </c>
      <c r="AR7478">
        <v>1800</v>
      </c>
      <c r="AS7478">
        <v>1767.9492335889211</v>
      </c>
      <c r="AT7478" s="14">
        <f t="shared" si="932"/>
        <v>32.050766411078939</v>
      </c>
      <c r="AU7478" s="15">
        <f t="shared" si="933"/>
        <v>1.7805981339488301E-2</v>
      </c>
      <c r="AV7478">
        <v>1800</v>
      </c>
      <c r="AW7478">
        <v>1694.2877906976739</v>
      </c>
      <c r="AX7478" s="16">
        <f t="shared" si="934"/>
        <v>105.71220930232607</v>
      </c>
      <c r="AY7478" s="17">
        <f t="shared" si="935"/>
        <v>5.8729005167958932E-2</v>
      </c>
    </row>
    <row r="7479" spans="1:51" x14ac:dyDescent="0.25">
      <c r="A7479" t="s">
        <v>54</v>
      </c>
      <c r="B7479" t="s">
        <v>447</v>
      </c>
      <c r="C7479">
        <v>16300</v>
      </c>
      <c r="D7479">
        <v>45215</v>
      </c>
      <c r="E7479">
        <v>2020</v>
      </c>
      <c r="F7479" t="s">
        <v>155</v>
      </c>
      <c r="G7479" t="s">
        <v>1212</v>
      </c>
      <c r="H7479" t="s">
        <v>1120</v>
      </c>
      <c r="J7479">
        <v>4</v>
      </c>
      <c r="K7479" t="s">
        <v>44</v>
      </c>
      <c r="L7479">
        <v>4</v>
      </c>
      <c r="M7479" t="s">
        <v>45</v>
      </c>
      <c r="N7479">
        <v>2.4000000953674321</v>
      </c>
      <c r="O7479" t="s">
        <v>60</v>
      </c>
      <c r="P7479" t="s">
        <v>46</v>
      </c>
      <c r="Q7479">
        <v>5</v>
      </c>
      <c r="R7479" t="s">
        <v>353</v>
      </c>
      <c r="S7479" t="s">
        <v>62</v>
      </c>
      <c r="T7479">
        <v>178</v>
      </c>
      <c r="U7479" t="s">
        <v>63</v>
      </c>
      <c r="V7479" t="s">
        <v>64</v>
      </c>
      <c r="X7479" t="s">
        <v>112</v>
      </c>
      <c r="Y7479" t="s">
        <v>1213</v>
      </c>
      <c r="AA7479">
        <v>0</v>
      </c>
      <c r="AB7479" t="s">
        <v>51</v>
      </c>
      <c r="AC7479" t="s">
        <v>353</v>
      </c>
      <c r="AD7479">
        <v>1</v>
      </c>
      <c r="AE7479">
        <v>1</v>
      </c>
      <c r="AF7479">
        <v>1</v>
      </c>
      <c r="AG7479">
        <v>2026</v>
      </c>
      <c r="AH7479">
        <v>20251230</v>
      </c>
      <c r="AI7479" t="s">
        <v>10231</v>
      </c>
      <c r="AJ7479">
        <v>16300</v>
      </c>
      <c r="AK7479">
        <v>16127.759765625</v>
      </c>
      <c r="AL7479" s="10">
        <f t="shared" si="928"/>
        <v>172.240234375</v>
      </c>
      <c r="AM7479" s="11">
        <f t="shared" si="929"/>
        <v>1.0566885544478528E-2</v>
      </c>
      <c r="AN7479">
        <v>16300</v>
      </c>
      <c r="AO7479">
        <v>15186.570931369361</v>
      </c>
      <c r="AP7479" s="12">
        <f t="shared" si="930"/>
        <v>1113.4290686306394</v>
      </c>
      <c r="AQ7479" s="13">
        <f t="shared" si="931"/>
        <v>6.8308531817830642E-2</v>
      </c>
      <c r="AR7479">
        <v>16300</v>
      </c>
      <c r="AS7479">
        <v>15318.70229760543</v>
      </c>
      <c r="AT7479" s="14">
        <f t="shared" si="932"/>
        <v>981.29770239456957</v>
      </c>
      <c r="AU7479" s="15">
        <f t="shared" si="933"/>
        <v>6.0202313030341695E-2</v>
      </c>
      <c r="AV7479">
        <v>16300</v>
      </c>
      <c r="AW7479">
        <v>15923.839506172841</v>
      </c>
      <c r="AX7479" s="16">
        <f t="shared" si="934"/>
        <v>376.16049382715937</v>
      </c>
      <c r="AY7479" s="17">
        <f t="shared" si="935"/>
        <v>2.3077330909641678E-2</v>
      </c>
    </row>
    <row r="7480" spans="1:51" x14ac:dyDescent="0.25">
      <c r="A7480" t="s">
        <v>106</v>
      </c>
      <c r="B7480" t="s">
        <v>722</v>
      </c>
      <c r="C7480">
        <v>3100</v>
      </c>
      <c r="D7480">
        <v>228966</v>
      </c>
      <c r="E7480">
        <v>2013</v>
      </c>
      <c r="F7480" t="s">
        <v>56</v>
      </c>
      <c r="G7480" t="s">
        <v>133</v>
      </c>
      <c r="J7480">
        <v>6</v>
      </c>
      <c r="K7480" t="s">
        <v>193</v>
      </c>
      <c r="L7480">
        <v>4</v>
      </c>
      <c r="M7480" t="s">
        <v>45</v>
      </c>
      <c r="N7480">
        <v>3.5</v>
      </c>
      <c r="O7480" t="s">
        <v>76</v>
      </c>
      <c r="P7480" t="s">
        <v>46</v>
      </c>
      <c r="R7480" t="s">
        <v>77</v>
      </c>
      <c r="S7480" t="s">
        <v>78</v>
      </c>
      <c r="T7480">
        <v>365</v>
      </c>
      <c r="U7480" t="s">
        <v>63</v>
      </c>
      <c r="V7480" t="s">
        <v>79</v>
      </c>
      <c r="X7480" t="s">
        <v>136</v>
      </c>
      <c r="Y7480" t="s">
        <v>82</v>
      </c>
      <c r="AA7480">
        <v>0</v>
      </c>
      <c r="AB7480" t="s">
        <v>51</v>
      </c>
      <c r="AC7480" t="s">
        <v>83</v>
      </c>
      <c r="AD7480">
        <v>1</v>
      </c>
      <c r="AE7480">
        <v>1</v>
      </c>
      <c r="AF7480">
        <v>1</v>
      </c>
      <c r="AG7480">
        <v>2026</v>
      </c>
      <c r="AH7480">
        <v>20251230</v>
      </c>
      <c r="AI7480" t="s">
        <v>10232</v>
      </c>
      <c r="AJ7480">
        <v>3100</v>
      </c>
      <c r="AK7480">
        <v>5098.1298828125</v>
      </c>
      <c r="AL7480" s="10">
        <f t="shared" si="928"/>
        <v>1998.1298828125</v>
      </c>
      <c r="AM7480" s="11">
        <f t="shared" si="929"/>
        <v>0.64455802671370965</v>
      </c>
      <c r="AN7480">
        <v>3100</v>
      </c>
      <c r="AO7480">
        <v>4879.3455155255679</v>
      </c>
      <c r="AP7480" s="12">
        <f t="shared" si="930"/>
        <v>1779.3455155255679</v>
      </c>
      <c r="AQ7480" s="13">
        <f t="shared" si="931"/>
        <v>0.57398242436308644</v>
      </c>
      <c r="AR7480">
        <v>3100</v>
      </c>
      <c r="AS7480">
        <v>5142.3574833213588</v>
      </c>
      <c r="AT7480" s="14">
        <f t="shared" si="932"/>
        <v>2042.3574833213588</v>
      </c>
      <c r="AU7480" s="15">
        <f t="shared" si="933"/>
        <v>0.65882499461979316</v>
      </c>
      <c r="AV7480">
        <v>3100</v>
      </c>
      <c r="AW7480">
        <v>5170.6335797254487</v>
      </c>
      <c r="AX7480" s="16">
        <f t="shared" si="934"/>
        <v>2070.6335797254487</v>
      </c>
      <c r="AY7480" s="17">
        <f t="shared" si="935"/>
        <v>0.66794631604046728</v>
      </c>
    </row>
    <row r="7481" spans="1:51" x14ac:dyDescent="0.25">
      <c r="A7481" t="s">
        <v>39</v>
      </c>
      <c r="B7481" t="s">
        <v>122</v>
      </c>
      <c r="C7481">
        <v>2200</v>
      </c>
      <c r="D7481">
        <v>319458</v>
      </c>
      <c r="E7481">
        <v>2005</v>
      </c>
      <c r="F7481" t="s">
        <v>165</v>
      </c>
      <c r="G7481" t="s">
        <v>190</v>
      </c>
      <c r="H7481" t="s">
        <v>992</v>
      </c>
      <c r="I7481" t="s">
        <v>10233</v>
      </c>
      <c r="J7481">
        <v>8</v>
      </c>
      <c r="K7481" t="s">
        <v>59</v>
      </c>
      <c r="L7481">
        <v>4</v>
      </c>
      <c r="M7481" t="s">
        <v>45</v>
      </c>
      <c r="N7481">
        <v>4.6999998092651367</v>
      </c>
      <c r="O7481" t="s">
        <v>76</v>
      </c>
      <c r="P7481" t="s">
        <v>46</v>
      </c>
      <c r="Q7481">
        <v>2</v>
      </c>
      <c r="R7481" t="s">
        <v>77</v>
      </c>
      <c r="S7481" t="s">
        <v>78</v>
      </c>
      <c r="T7481">
        <v>271</v>
      </c>
      <c r="U7481" t="s">
        <v>63</v>
      </c>
      <c r="V7481" t="s">
        <v>79</v>
      </c>
      <c r="W7481" t="s">
        <v>1126</v>
      </c>
      <c r="X7481" t="s">
        <v>97</v>
      </c>
      <c r="Y7481" t="s">
        <v>82</v>
      </c>
      <c r="AA7481">
        <v>0</v>
      </c>
      <c r="AB7481" t="s">
        <v>51</v>
      </c>
      <c r="AC7481" t="s">
        <v>83</v>
      </c>
      <c r="AD7481">
        <v>1</v>
      </c>
      <c r="AE7481">
        <v>1</v>
      </c>
      <c r="AF7481">
        <v>1</v>
      </c>
      <c r="AG7481">
        <v>2026</v>
      </c>
      <c r="AH7481">
        <v>20251230</v>
      </c>
      <c r="AI7481" t="s">
        <v>10234</v>
      </c>
      <c r="AJ7481">
        <v>2200</v>
      </c>
      <c r="AK7481">
        <v>1604.898559570312</v>
      </c>
      <c r="AL7481" s="10">
        <f t="shared" si="928"/>
        <v>595.10144042968795</v>
      </c>
      <c r="AM7481" s="11">
        <f t="shared" si="929"/>
        <v>0.27050065474076723</v>
      </c>
      <c r="AN7481">
        <v>2200</v>
      </c>
      <c r="AO7481">
        <v>1736.524891897782</v>
      </c>
      <c r="AP7481" s="12">
        <f t="shared" si="930"/>
        <v>463.47510810221797</v>
      </c>
      <c r="AQ7481" s="13">
        <f t="shared" si="931"/>
        <v>0.21067050368282636</v>
      </c>
      <c r="AR7481">
        <v>2200</v>
      </c>
      <c r="AS7481">
        <v>1509.3407703615701</v>
      </c>
      <c r="AT7481" s="14">
        <f t="shared" si="932"/>
        <v>690.65922963842991</v>
      </c>
      <c r="AU7481" s="15">
        <f t="shared" si="933"/>
        <v>0.31393601347201361</v>
      </c>
      <c r="AV7481">
        <v>2200</v>
      </c>
      <c r="AW7481">
        <v>1694.2877906976739</v>
      </c>
      <c r="AX7481" s="16">
        <f t="shared" si="934"/>
        <v>505.71220930232607</v>
      </c>
      <c r="AY7481" s="17">
        <f t="shared" si="935"/>
        <v>0.22986918604651185</v>
      </c>
    </row>
    <row r="7482" spans="1:51" x14ac:dyDescent="0.25">
      <c r="A7482" t="s">
        <v>54</v>
      </c>
      <c r="B7482" t="s">
        <v>249</v>
      </c>
      <c r="C7482">
        <v>7500</v>
      </c>
      <c r="D7482">
        <v>124707</v>
      </c>
      <c r="E7482">
        <v>2013</v>
      </c>
      <c r="F7482" t="s">
        <v>397</v>
      </c>
      <c r="G7482" t="s">
        <v>398</v>
      </c>
      <c r="H7482" t="s">
        <v>280</v>
      </c>
      <c r="J7482">
        <v>4</v>
      </c>
      <c r="K7482" t="s">
        <v>44</v>
      </c>
      <c r="L7482">
        <v>4</v>
      </c>
      <c r="M7482" t="s">
        <v>45</v>
      </c>
      <c r="N7482">
        <v>2.4000000953674321</v>
      </c>
      <c r="O7482" t="s">
        <v>60</v>
      </c>
      <c r="P7482" t="s">
        <v>46</v>
      </c>
      <c r="R7482" t="s">
        <v>47</v>
      </c>
      <c r="S7482" t="s">
        <v>151</v>
      </c>
      <c r="T7482">
        <v>185</v>
      </c>
      <c r="U7482" t="s">
        <v>63</v>
      </c>
      <c r="V7482" t="s">
        <v>64</v>
      </c>
      <c r="W7482" t="s">
        <v>2000</v>
      </c>
      <c r="X7482" t="s">
        <v>49</v>
      </c>
      <c r="Y7482" t="s">
        <v>82</v>
      </c>
      <c r="AA7482">
        <v>0</v>
      </c>
      <c r="AB7482" t="s">
        <v>51</v>
      </c>
      <c r="AC7482" t="s">
        <v>52</v>
      </c>
      <c r="AD7482">
        <v>1</v>
      </c>
      <c r="AE7482">
        <v>1</v>
      </c>
      <c r="AF7482">
        <v>1</v>
      </c>
      <c r="AG7482">
        <v>2026</v>
      </c>
      <c r="AH7482">
        <v>20251230</v>
      </c>
      <c r="AI7482" t="s">
        <v>10235</v>
      </c>
      <c r="AJ7482">
        <v>7500</v>
      </c>
      <c r="AK7482">
        <v>6559.73828125</v>
      </c>
      <c r="AL7482" s="10">
        <f t="shared" si="928"/>
        <v>940.26171875</v>
      </c>
      <c r="AM7482" s="11">
        <f t="shared" si="929"/>
        <v>0.12536822916666668</v>
      </c>
      <c r="AN7482">
        <v>7500</v>
      </c>
      <c r="AO7482">
        <v>6586.7922065066914</v>
      </c>
      <c r="AP7482" s="12">
        <f t="shared" si="930"/>
        <v>913.2077934933086</v>
      </c>
      <c r="AQ7482" s="13">
        <f t="shared" si="931"/>
        <v>0.12176103913244114</v>
      </c>
      <c r="AR7482">
        <v>7500</v>
      </c>
      <c r="AS7482">
        <v>6602.1708884980508</v>
      </c>
      <c r="AT7482" s="14">
        <f t="shared" si="932"/>
        <v>897.82911150194923</v>
      </c>
      <c r="AU7482" s="15">
        <f t="shared" si="933"/>
        <v>0.11971054820025989</v>
      </c>
      <c r="AV7482">
        <v>7500</v>
      </c>
      <c r="AW7482">
        <v>6696.6369889186089</v>
      </c>
      <c r="AX7482" s="16">
        <f t="shared" si="934"/>
        <v>803.36301108139105</v>
      </c>
      <c r="AY7482" s="17">
        <f t="shared" si="935"/>
        <v>0.10711506814418548</v>
      </c>
    </row>
    <row r="7483" spans="1:51" x14ac:dyDescent="0.25">
      <c r="A7483" t="s">
        <v>39</v>
      </c>
      <c r="B7483" t="s">
        <v>218</v>
      </c>
      <c r="C7483">
        <v>65500</v>
      </c>
      <c r="D7483">
        <v>31213</v>
      </c>
      <c r="E7483">
        <v>2023</v>
      </c>
      <c r="F7483" t="s">
        <v>155</v>
      </c>
      <c r="G7483" t="s">
        <v>74</v>
      </c>
      <c r="H7483" t="s">
        <v>230</v>
      </c>
      <c r="I7483" t="s">
        <v>1462</v>
      </c>
      <c r="J7483">
        <v>6</v>
      </c>
      <c r="K7483" t="s">
        <v>111</v>
      </c>
      <c r="L7483">
        <v>4</v>
      </c>
      <c r="M7483" t="s">
        <v>45</v>
      </c>
      <c r="N7483">
        <v>6.6999998092651367</v>
      </c>
      <c r="O7483" t="s">
        <v>76</v>
      </c>
      <c r="R7483" t="s">
        <v>77</v>
      </c>
      <c r="S7483" t="s">
        <v>78</v>
      </c>
      <c r="T7483">
        <v>370</v>
      </c>
      <c r="U7483" t="s">
        <v>272</v>
      </c>
      <c r="V7483" t="s">
        <v>64</v>
      </c>
      <c r="X7483" t="s">
        <v>81</v>
      </c>
      <c r="Y7483" t="s">
        <v>66</v>
      </c>
      <c r="AA7483">
        <v>0</v>
      </c>
      <c r="AB7483" t="s">
        <v>51</v>
      </c>
      <c r="AC7483" t="s">
        <v>83</v>
      </c>
      <c r="AD7483">
        <v>1</v>
      </c>
      <c r="AE7483">
        <v>1</v>
      </c>
      <c r="AF7483">
        <v>1</v>
      </c>
      <c r="AG7483">
        <v>2026</v>
      </c>
      <c r="AH7483">
        <v>20251229</v>
      </c>
      <c r="AI7483" t="s">
        <v>10236</v>
      </c>
      <c r="AJ7483">
        <v>65500</v>
      </c>
      <c r="AK7483">
        <v>49310.33203125</v>
      </c>
      <c r="AL7483" s="10">
        <f t="shared" si="928"/>
        <v>16189.66796875</v>
      </c>
      <c r="AM7483" s="11">
        <f t="shared" si="929"/>
        <v>0.24717050333969465</v>
      </c>
      <c r="AN7483">
        <v>65500</v>
      </c>
      <c r="AO7483">
        <v>50558.722552258907</v>
      </c>
      <c r="AP7483" s="12">
        <f t="shared" si="930"/>
        <v>14941.277447741093</v>
      </c>
      <c r="AQ7483" s="13">
        <f t="shared" si="931"/>
        <v>0.22811110607238311</v>
      </c>
      <c r="AR7483">
        <v>65500</v>
      </c>
      <c r="AS7483">
        <v>57603.491047109826</v>
      </c>
      <c r="AT7483" s="14">
        <f t="shared" si="932"/>
        <v>7896.5089528901735</v>
      </c>
      <c r="AU7483" s="15">
        <f t="shared" si="933"/>
        <v>0.12055738859374311</v>
      </c>
      <c r="AV7483">
        <v>65500</v>
      </c>
      <c r="AW7483">
        <v>50197.395147313691</v>
      </c>
      <c r="AX7483" s="16">
        <f t="shared" si="934"/>
        <v>15302.604852686309</v>
      </c>
      <c r="AY7483" s="17">
        <f t="shared" si="935"/>
        <v>0.23362755500284441</v>
      </c>
    </row>
    <row r="7484" spans="1:51" x14ac:dyDescent="0.25">
      <c r="A7484" t="s">
        <v>69</v>
      </c>
      <c r="B7484" t="s">
        <v>210</v>
      </c>
      <c r="C7484">
        <v>26400</v>
      </c>
      <c r="D7484">
        <v>37455</v>
      </c>
      <c r="E7484">
        <v>2023</v>
      </c>
      <c r="F7484" t="s">
        <v>343</v>
      </c>
      <c r="G7484" t="s">
        <v>380</v>
      </c>
      <c r="H7484" t="s">
        <v>230</v>
      </c>
      <c r="J7484">
        <v>6</v>
      </c>
      <c r="K7484" t="s">
        <v>59</v>
      </c>
      <c r="L7484">
        <v>4</v>
      </c>
      <c r="M7484" t="s">
        <v>45</v>
      </c>
      <c r="N7484">
        <v>3.5999999046325679</v>
      </c>
      <c r="O7484" t="s">
        <v>76</v>
      </c>
      <c r="P7484" t="s">
        <v>46</v>
      </c>
      <c r="Q7484">
        <v>4</v>
      </c>
      <c r="R7484" t="s">
        <v>47</v>
      </c>
      <c r="S7484" t="s">
        <v>78</v>
      </c>
      <c r="T7484">
        <v>293</v>
      </c>
      <c r="U7484" t="s">
        <v>63</v>
      </c>
      <c r="V7484" t="s">
        <v>79</v>
      </c>
      <c r="X7484" t="s">
        <v>97</v>
      </c>
      <c r="Y7484" t="s">
        <v>82</v>
      </c>
      <c r="AA7484">
        <v>0</v>
      </c>
      <c r="AB7484" t="s">
        <v>51</v>
      </c>
      <c r="AC7484" t="s">
        <v>52</v>
      </c>
      <c r="AD7484">
        <v>1</v>
      </c>
      <c r="AE7484">
        <v>1</v>
      </c>
      <c r="AF7484">
        <v>1</v>
      </c>
      <c r="AG7484">
        <v>2026</v>
      </c>
      <c r="AH7484">
        <v>20260102</v>
      </c>
      <c r="AI7484" t="s">
        <v>10237</v>
      </c>
      <c r="AJ7484">
        <v>26400</v>
      </c>
      <c r="AK7484">
        <v>26450.048828125</v>
      </c>
      <c r="AL7484" s="10">
        <f t="shared" si="928"/>
        <v>50.048828125</v>
      </c>
      <c r="AM7484" s="11">
        <f t="shared" si="929"/>
        <v>1.895788944128788E-3</v>
      </c>
      <c r="AN7484">
        <v>26400</v>
      </c>
      <c r="AO7484">
        <v>26657.10244519616</v>
      </c>
      <c r="AP7484" s="12">
        <f t="shared" si="930"/>
        <v>257.10244519616026</v>
      </c>
      <c r="AQ7484" s="13">
        <f t="shared" si="931"/>
        <v>9.7387289847030399E-3</v>
      </c>
      <c r="AR7484">
        <v>26400</v>
      </c>
      <c r="AS7484">
        <v>26085.231982566231</v>
      </c>
      <c r="AT7484" s="14">
        <f t="shared" si="932"/>
        <v>314.76801743376927</v>
      </c>
      <c r="AU7484" s="15">
        <f t="shared" si="933"/>
        <v>1.1923030963400352E-2</v>
      </c>
      <c r="AV7484">
        <v>26400</v>
      </c>
      <c r="AW7484">
        <v>26283.790281329919</v>
      </c>
      <c r="AX7484" s="16">
        <f t="shared" si="934"/>
        <v>116.2097186700812</v>
      </c>
      <c r="AY7484" s="17">
        <f t="shared" si="935"/>
        <v>4.4018832829576214E-3</v>
      </c>
    </row>
    <row r="7485" spans="1:51" x14ac:dyDescent="0.25">
      <c r="A7485" t="s">
        <v>106</v>
      </c>
      <c r="B7485" t="s">
        <v>107</v>
      </c>
      <c r="C7485">
        <v>1300</v>
      </c>
      <c r="D7485">
        <v>281422</v>
      </c>
      <c r="E7485">
        <v>2006</v>
      </c>
      <c r="F7485" t="s">
        <v>71</v>
      </c>
      <c r="G7485" t="s">
        <v>3107</v>
      </c>
      <c r="I7485" t="s">
        <v>374</v>
      </c>
      <c r="J7485">
        <v>8</v>
      </c>
      <c r="K7485" t="s">
        <v>44</v>
      </c>
      <c r="L7485">
        <v>4</v>
      </c>
      <c r="M7485" t="s">
        <v>45</v>
      </c>
      <c r="N7485">
        <v>5.3000001907348633</v>
      </c>
      <c r="O7485" t="s">
        <v>119</v>
      </c>
      <c r="R7485" t="s">
        <v>3108</v>
      </c>
      <c r="S7485" t="s">
        <v>151</v>
      </c>
      <c r="U7485" t="s">
        <v>394</v>
      </c>
      <c r="V7485" t="s">
        <v>79</v>
      </c>
      <c r="W7485" t="s">
        <v>3855</v>
      </c>
      <c r="X7485" t="s">
        <v>97</v>
      </c>
      <c r="Y7485" t="s">
        <v>66</v>
      </c>
      <c r="AA7485">
        <v>1</v>
      </c>
      <c r="AB7485" t="s">
        <v>292</v>
      </c>
      <c r="AC7485" t="s">
        <v>586</v>
      </c>
      <c r="AD7485">
        <v>1</v>
      </c>
      <c r="AE7485">
        <v>1</v>
      </c>
      <c r="AF7485">
        <v>1</v>
      </c>
      <c r="AG7485">
        <v>2026</v>
      </c>
      <c r="AH7485">
        <v>20260102</v>
      </c>
      <c r="AI7485" t="s">
        <v>10238</v>
      </c>
      <c r="AJ7485">
        <v>1300</v>
      </c>
      <c r="AK7485">
        <v>1483.447998046875</v>
      </c>
      <c r="AL7485" s="10">
        <f t="shared" si="928"/>
        <v>183.447998046875</v>
      </c>
      <c r="AM7485" s="11">
        <f t="shared" si="929"/>
        <v>0.14111384465144231</v>
      </c>
      <c r="AN7485">
        <v>1300</v>
      </c>
      <c r="AO7485">
        <v>1651.2103233914791</v>
      </c>
      <c r="AP7485" s="12">
        <f t="shared" si="930"/>
        <v>351.21032339147905</v>
      </c>
      <c r="AQ7485" s="13">
        <f t="shared" si="931"/>
        <v>0.27016178722421463</v>
      </c>
      <c r="AR7485">
        <v>1300</v>
      </c>
      <c r="AS7485">
        <v>1813.224137041417</v>
      </c>
      <c r="AT7485" s="14">
        <f t="shared" si="932"/>
        <v>513.22413704141695</v>
      </c>
      <c r="AU7485" s="15">
        <f t="shared" si="933"/>
        <v>0.39478779772416689</v>
      </c>
      <c r="AV7485">
        <v>1300</v>
      </c>
      <c r="AW7485">
        <v>1526.312129202372</v>
      </c>
      <c r="AX7485" s="16">
        <f t="shared" si="934"/>
        <v>226.31212920237203</v>
      </c>
      <c r="AY7485" s="17">
        <f t="shared" si="935"/>
        <v>0.17408625323259388</v>
      </c>
    </row>
    <row r="7486" spans="1:51" x14ac:dyDescent="0.25">
      <c r="A7486" t="s">
        <v>39</v>
      </c>
      <c r="B7486" t="s">
        <v>355</v>
      </c>
      <c r="C7486">
        <v>2800</v>
      </c>
      <c r="D7486">
        <v>200330</v>
      </c>
      <c r="E7486">
        <v>2014</v>
      </c>
      <c r="F7486" t="s">
        <v>343</v>
      </c>
      <c r="G7486" t="s">
        <v>426</v>
      </c>
      <c r="H7486" t="s">
        <v>605</v>
      </c>
      <c r="J7486">
        <v>6</v>
      </c>
      <c r="K7486" t="s">
        <v>111</v>
      </c>
      <c r="L7486">
        <v>4</v>
      </c>
      <c r="M7486" t="s">
        <v>45</v>
      </c>
      <c r="N7486">
        <v>3.2000000476837158</v>
      </c>
      <c r="O7486" t="s">
        <v>76</v>
      </c>
      <c r="P7486" t="s">
        <v>46</v>
      </c>
      <c r="Q7486">
        <v>4</v>
      </c>
      <c r="R7486" t="s">
        <v>47</v>
      </c>
      <c r="S7486" t="s">
        <v>78</v>
      </c>
      <c r="U7486" t="s">
        <v>63</v>
      </c>
      <c r="X7486" t="s">
        <v>112</v>
      </c>
      <c r="Y7486" t="s">
        <v>82</v>
      </c>
      <c r="AA7486">
        <v>0</v>
      </c>
      <c r="AB7486" t="s">
        <v>51</v>
      </c>
      <c r="AC7486" t="s">
        <v>52</v>
      </c>
      <c r="AD7486">
        <v>1</v>
      </c>
      <c r="AE7486">
        <v>1</v>
      </c>
      <c r="AF7486">
        <v>1</v>
      </c>
      <c r="AG7486">
        <v>2026</v>
      </c>
      <c r="AH7486">
        <v>20251230</v>
      </c>
      <c r="AI7486" t="s">
        <v>10239</v>
      </c>
      <c r="AJ7486">
        <v>2800</v>
      </c>
      <c r="AK7486">
        <v>2582.938232421875</v>
      </c>
      <c r="AL7486" s="10">
        <f t="shared" si="928"/>
        <v>217.061767578125</v>
      </c>
      <c r="AM7486" s="11">
        <f t="shared" si="929"/>
        <v>7.752205984933036E-2</v>
      </c>
      <c r="AN7486">
        <v>2800</v>
      </c>
      <c r="AO7486">
        <v>2777.363493115628</v>
      </c>
      <c r="AP7486" s="12">
        <f t="shared" si="930"/>
        <v>22.636506884372011</v>
      </c>
      <c r="AQ7486" s="13">
        <f t="shared" si="931"/>
        <v>8.0844667444185756E-3</v>
      </c>
      <c r="AR7486">
        <v>2800</v>
      </c>
      <c r="AS7486">
        <v>2618.8500942392338</v>
      </c>
      <c r="AT7486" s="14">
        <f t="shared" si="932"/>
        <v>181.14990576076616</v>
      </c>
      <c r="AU7486" s="15">
        <f t="shared" si="933"/>
        <v>6.4696394914559349E-2</v>
      </c>
      <c r="AV7486">
        <v>2800</v>
      </c>
      <c r="AW7486">
        <v>2649.1939419436271</v>
      </c>
      <c r="AX7486" s="16">
        <f t="shared" si="934"/>
        <v>150.80605805637288</v>
      </c>
      <c r="AY7486" s="17">
        <f t="shared" si="935"/>
        <v>5.3859306448704597E-2</v>
      </c>
    </row>
    <row r="7487" spans="1:51" x14ac:dyDescent="0.25">
      <c r="A7487" t="s">
        <v>39</v>
      </c>
      <c r="B7487" t="s">
        <v>355</v>
      </c>
      <c r="C7487">
        <v>650</v>
      </c>
      <c r="D7487">
        <v>124966</v>
      </c>
      <c r="E7487">
        <v>2007</v>
      </c>
      <c r="F7487" t="s">
        <v>41</v>
      </c>
      <c r="G7487" t="s">
        <v>42</v>
      </c>
      <c r="H7487" t="s">
        <v>7008</v>
      </c>
      <c r="J7487">
        <v>4</v>
      </c>
      <c r="K7487" t="s">
        <v>87</v>
      </c>
      <c r="L7487">
        <v>4</v>
      </c>
      <c r="M7487" t="s">
        <v>45</v>
      </c>
      <c r="N7487">
        <v>2.5</v>
      </c>
      <c r="O7487" t="s">
        <v>45</v>
      </c>
      <c r="P7487" t="s">
        <v>161</v>
      </c>
      <c r="Q7487">
        <v>1</v>
      </c>
      <c r="R7487" t="s">
        <v>47</v>
      </c>
      <c r="S7487" t="s">
        <v>48</v>
      </c>
      <c r="X7487" t="s">
        <v>49</v>
      </c>
      <c r="Y7487" t="s">
        <v>50</v>
      </c>
      <c r="AA7487">
        <v>0</v>
      </c>
      <c r="AB7487" t="s">
        <v>51</v>
      </c>
      <c r="AC7487" t="s">
        <v>52</v>
      </c>
      <c r="AD7487">
        <v>1</v>
      </c>
      <c r="AE7487">
        <v>1</v>
      </c>
      <c r="AF7487">
        <v>1</v>
      </c>
      <c r="AG7487">
        <v>2026</v>
      </c>
      <c r="AH7487">
        <v>20251230</v>
      </c>
      <c r="AI7487" t="s">
        <v>10240</v>
      </c>
      <c r="AJ7487">
        <v>650</v>
      </c>
      <c r="AK7487">
        <v>649.2930908203125</v>
      </c>
      <c r="AL7487" s="10">
        <f t="shared" si="928"/>
        <v>0.7069091796875</v>
      </c>
      <c r="AM7487" s="11">
        <f t="shared" si="929"/>
        <v>1.0875525841346153E-3</v>
      </c>
      <c r="AN7487">
        <v>650</v>
      </c>
      <c r="AO7487">
        <v>579.26293101977433</v>
      </c>
      <c r="AP7487" s="12">
        <f t="shared" si="930"/>
        <v>70.737068980225672</v>
      </c>
      <c r="AQ7487" s="13">
        <f t="shared" si="931"/>
        <v>0.10882625996957795</v>
      </c>
      <c r="AR7487">
        <v>650</v>
      </c>
      <c r="AS7487">
        <v>566.49890775287906</v>
      </c>
      <c r="AT7487" s="14">
        <f t="shared" si="932"/>
        <v>83.501092247120937</v>
      </c>
      <c r="AU7487" s="15">
        <f t="shared" si="933"/>
        <v>0.12846321884172451</v>
      </c>
      <c r="AV7487">
        <v>650</v>
      </c>
      <c r="AW7487">
        <v>626.28286852589645</v>
      </c>
      <c r="AX7487" s="16">
        <f t="shared" si="934"/>
        <v>23.717131474103553</v>
      </c>
      <c r="AY7487" s="17">
        <f t="shared" si="935"/>
        <v>3.6487894575543925E-2</v>
      </c>
    </row>
    <row r="7488" spans="1:51" x14ac:dyDescent="0.25">
      <c r="A7488" t="s">
        <v>69</v>
      </c>
      <c r="B7488" t="s">
        <v>85</v>
      </c>
      <c r="C7488">
        <v>19500</v>
      </c>
      <c r="D7488">
        <v>135</v>
      </c>
      <c r="E7488">
        <v>2020</v>
      </c>
      <c r="F7488" t="s">
        <v>397</v>
      </c>
      <c r="G7488" t="s">
        <v>1428</v>
      </c>
      <c r="H7488" t="s">
        <v>280</v>
      </c>
      <c r="J7488">
        <v>4</v>
      </c>
      <c r="K7488" t="s">
        <v>111</v>
      </c>
      <c r="L7488">
        <v>4</v>
      </c>
      <c r="M7488" t="s">
        <v>45</v>
      </c>
      <c r="N7488">
        <v>1.5</v>
      </c>
      <c r="O7488" t="s">
        <v>60</v>
      </c>
      <c r="P7488" t="s">
        <v>46</v>
      </c>
      <c r="Q7488">
        <v>5</v>
      </c>
      <c r="R7488" t="s">
        <v>440</v>
      </c>
      <c r="S7488" t="s">
        <v>151</v>
      </c>
      <c r="T7488">
        <v>128</v>
      </c>
      <c r="U7488" t="s">
        <v>63</v>
      </c>
      <c r="V7488" t="s">
        <v>64</v>
      </c>
      <c r="W7488" t="s">
        <v>2879</v>
      </c>
      <c r="X7488" t="s">
        <v>131</v>
      </c>
      <c r="Y7488" t="s">
        <v>66</v>
      </c>
      <c r="AA7488">
        <v>0</v>
      </c>
      <c r="AB7488" t="s">
        <v>51</v>
      </c>
      <c r="AC7488" t="s">
        <v>559</v>
      </c>
      <c r="AD7488">
        <v>1</v>
      </c>
      <c r="AE7488">
        <v>1</v>
      </c>
      <c r="AF7488">
        <v>1</v>
      </c>
      <c r="AG7488">
        <v>2026</v>
      </c>
      <c r="AH7488">
        <v>20251231</v>
      </c>
      <c r="AI7488" t="s">
        <v>10241</v>
      </c>
      <c r="AJ7488">
        <v>19500</v>
      </c>
      <c r="AK7488">
        <v>14165.857421875</v>
      </c>
      <c r="AL7488" s="10">
        <f t="shared" si="928"/>
        <v>5334.142578125</v>
      </c>
      <c r="AM7488" s="11">
        <f t="shared" si="929"/>
        <v>0.27354577323717949</v>
      </c>
      <c r="AN7488">
        <v>19500</v>
      </c>
      <c r="AO7488">
        <v>14018.254888263269</v>
      </c>
      <c r="AP7488" s="12">
        <f t="shared" si="930"/>
        <v>5481.7451117367309</v>
      </c>
      <c r="AQ7488" s="13">
        <f t="shared" si="931"/>
        <v>0.28111513393521698</v>
      </c>
      <c r="AR7488">
        <v>19500</v>
      </c>
      <c r="AS7488">
        <v>14959.559678498699</v>
      </c>
      <c r="AT7488" s="14">
        <f t="shared" si="932"/>
        <v>4540.4403215013008</v>
      </c>
      <c r="AU7488" s="15">
        <f t="shared" si="933"/>
        <v>0.23284309341032311</v>
      </c>
      <c r="AV7488">
        <v>19500</v>
      </c>
      <c r="AW7488">
        <v>14308.762482168329</v>
      </c>
      <c r="AX7488" s="16">
        <f t="shared" si="934"/>
        <v>5191.2375178316706</v>
      </c>
      <c r="AY7488" s="17">
        <f t="shared" si="935"/>
        <v>0.26621730860675236</v>
      </c>
    </row>
    <row r="7489" spans="1:51" x14ac:dyDescent="0.25">
      <c r="A7489" t="s">
        <v>39</v>
      </c>
      <c r="B7489" t="s">
        <v>224</v>
      </c>
      <c r="C7489">
        <v>25800</v>
      </c>
      <c r="D7489">
        <v>20857</v>
      </c>
      <c r="E7489">
        <v>2025</v>
      </c>
      <c r="F7489" t="s">
        <v>182</v>
      </c>
      <c r="G7489" t="s">
        <v>304</v>
      </c>
      <c r="H7489" t="s">
        <v>362</v>
      </c>
      <c r="J7489">
        <v>3</v>
      </c>
      <c r="K7489" t="s">
        <v>111</v>
      </c>
      <c r="L7489">
        <v>4</v>
      </c>
      <c r="M7489" t="s">
        <v>45</v>
      </c>
      <c r="N7489">
        <v>1.5</v>
      </c>
      <c r="O7489" t="s">
        <v>45</v>
      </c>
      <c r="P7489" t="s">
        <v>46</v>
      </c>
      <c r="Q7489">
        <v>5</v>
      </c>
      <c r="R7489" t="s">
        <v>47</v>
      </c>
      <c r="S7489" t="s">
        <v>78</v>
      </c>
      <c r="U7489" t="s">
        <v>63</v>
      </c>
      <c r="X7489" t="s">
        <v>49</v>
      </c>
      <c r="Y7489" t="s">
        <v>82</v>
      </c>
      <c r="AA7489">
        <v>0</v>
      </c>
      <c r="AB7489" t="s">
        <v>51</v>
      </c>
      <c r="AC7489" t="s">
        <v>52</v>
      </c>
      <c r="AD7489">
        <v>1</v>
      </c>
      <c r="AE7489">
        <v>1</v>
      </c>
      <c r="AF7489">
        <v>1</v>
      </c>
      <c r="AG7489">
        <v>2026</v>
      </c>
      <c r="AH7489">
        <v>20251231</v>
      </c>
      <c r="AI7489" t="s">
        <v>10242</v>
      </c>
      <c r="AJ7489">
        <v>25800</v>
      </c>
      <c r="AK7489">
        <v>21645.1953125</v>
      </c>
      <c r="AL7489" s="10">
        <f t="shared" si="928"/>
        <v>4154.8046875</v>
      </c>
      <c r="AM7489" s="11">
        <f t="shared" si="929"/>
        <v>0.161038941375969</v>
      </c>
      <c r="AN7489">
        <v>25800</v>
      </c>
      <c r="AO7489">
        <v>20416.875205262259</v>
      </c>
      <c r="AP7489" s="12">
        <f t="shared" si="930"/>
        <v>5383.1247947377415</v>
      </c>
      <c r="AQ7489" s="13">
        <f t="shared" si="931"/>
        <v>0.208648247858052</v>
      </c>
      <c r="AR7489">
        <v>25800</v>
      </c>
      <c r="AS7489">
        <v>21232.733702392328</v>
      </c>
      <c r="AT7489" s="14">
        <f t="shared" si="932"/>
        <v>4567.2662976076717</v>
      </c>
      <c r="AU7489" s="15">
        <f t="shared" si="933"/>
        <v>0.17702582548866944</v>
      </c>
      <c r="AV7489">
        <v>25800</v>
      </c>
      <c r="AW7489">
        <v>21308.533414337791</v>
      </c>
      <c r="AX7489" s="16">
        <f t="shared" si="934"/>
        <v>4491.4665856622087</v>
      </c>
      <c r="AY7489" s="17">
        <f t="shared" si="935"/>
        <v>0.17408785215744996</v>
      </c>
    </row>
    <row r="7490" spans="1:51" x14ac:dyDescent="0.25">
      <c r="A7490" t="s">
        <v>39</v>
      </c>
      <c r="B7490" t="s">
        <v>515</v>
      </c>
      <c r="C7490">
        <v>11275</v>
      </c>
      <c r="D7490">
        <v>91008</v>
      </c>
      <c r="E7490">
        <v>2019</v>
      </c>
      <c r="F7490" t="s">
        <v>41</v>
      </c>
      <c r="G7490" t="s">
        <v>42</v>
      </c>
      <c r="H7490" t="s">
        <v>10243</v>
      </c>
      <c r="J7490">
        <v>4</v>
      </c>
      <c r="K7490" t="s">
        <v>87</v>
      </c>
      <c r="L7490">
        <v>4</v>
      </c>
      <c r="M7490" t="s">
        <v>45</v>
      </c>
      <c r="N7490">
        <v>2.5</v>
      </c>
      <c r="O7490" t="s">
        <v>45</v>
      </c>
      <c r="P7490" t="s">
        <v>46</v>
      </c>
      <c r="Q7490">
        <v>4</v>
      </c>
      <c r="R7490" t="s">
        <v>47</v>
      </c>
      <c r="S7490" t="s">
        <v>48</v>
      </c>
      <c r="T7490">
        <v>182</v>
      </c>
      <c r="U7490" t="s">
        <v>63</v>
      </c>
      <c r="W7490" t="s">
        <v>1941</v>
      </c>
      <c r="X7490" t="s">
        <v>49</v>
      </c>
      <c r="Y7490" t="s">
        <v>50</v>
      </c>
      <c r="Z7490">
        <v>26695</v>
      </c>
      <c r="AA7490">
        <v>0</v>
      </c>
      <c r="AB7490" t="s">
        <v>51</v>
      </c>
      <c r="AC7490" t="s">
        <v>52</v>
      </c>
      <c r="AD7490">
        <v>1</v>
      </c>
      <c r="AE7490">
        <v>1</v>
      </c>
      <c r="AF7490">
        <v>1</v>
      </c>
      <c r="AG7490">
        <v>2026</v>
      </c>
      <c r="AH7490">
        <v>20251231</v>
      </c>
      <c r="AI7490" t="s">
        <v>10244</v>
      </c>
      <c r="AJ7490">
        <v>11275</v>
      </c>
      <c r="AK7490">
        <v>13491.2470703125</v>
      </c>
      <c r="AL7490" s="10">
        <f t="shared" si="928"/>
        <v>2216.2470703125</v>
      </c>
      <c r="AM7490" s="11">
        <f t="shared" si="929"/>
        <v>0.1965629330654102</v>
      </c>
      <c r="AN7490">
        <v>11275</v>
      </c>
      <c r="AO7490">
        <v>13182.18713816319</v>
      </c>
      <c r="AP7490" s="12">
        <f t="shared" si="930"/>
        <v>1907.18713816319</v>
      </c>
      <c r="AQ7490" s="13">
        <f t="shared" si="931"/>
        <v>0.16915185260870863</v>
      </c>
      <c r="AR7490">
        <v>11275</v>
      </c>
      <c r="AS7490">
        <v>13268.390777292159</v>
      </c>
      <c r="AT7490" s="14">
        <f t="shared" si="932"/>
        <v>1993.3907772921593</v>
      </c>
      <c r="AU7490" s="15">
        <f t="shared" si="933"/>
        <v>0.17679740818555736</v>
      </c>
      <c r="AV7490">
        <v>11275</v>
      </c>
      <c r="AW7490">
        <v>13438.248262792171</v>
      </c>
      <c r="AX7490" s="16">
        <f t="shared" si="934"/>
        <v>2163.2482627921709</v>
      </c>
      <c r="AY7490" s="17">
        <f t="shared" si="935"/>
        <v>0.19186237364010383</v>
      </c>
    </row>
    <row r="7491" spans="1:51" x14ac:dyDescent="0.25">
      <c r="A7491" t="s">
        <v>54</v>
      </c>
      <c r="B7491" t="s">
        <v>176</v>
      </c>
      <c r="C7491">
        <v>3000</v>
      </c>
      <c r="D7491">
        <v>273244</v>
      </c>
      <c r="E7491">
        <v>2012</v>
      </c>
      <c r="F7491" t="s">
        <v>182</v>
      </c>
      <c r="G7491" t="s">
        <v>2331</v>
      </c>
      <c r="J7491">
        <v>6</v>
      </c>
      <c r="K7491" t="s">
        <v>87</v>
      </c>
      <c r="L7491">
        <v>4</v>
      </c>
      <c r="M7491" t="s">
        <v>45</v>
      </c>
      <c r="N7491">
        <v>4</v>
      </c>
      <c r="O7491" t="s">
        <v>119</v>
      </c>
      <c r="P7491" t="s">
        <v>46</v>
      </c>
      <c r="R7491" t="s">
        <v>77</v>
      </c>
      <c r="S7491" t="s">
        <v>151</v>
      </c>
      <c r="U7491" t="s">
        <v>63</v>
      </c>
      <c r="X7491" t="s">
        <v>112</v>
      </c>
      <c r="Y7491" t="s">
        <v>82</v>
      </c>
      <c r="AA7491">
        <v>0</v>
      </c>
      <c r="AB7491" t="s">
        <v>51</v>
      </c>
      <c r="AC7491" t="s">
        <v>83</v>
      </c>
      <c r="AD7491">
        <v>1</v>
      </c>
      <c r="AE7491">
        <v>1</v>
      </c>
      <c r="AF7491">
        <v>1</v>
      </c>
      <c r="AG7491">
        <v>2026</v>
      </c>
      <c r="AH7491">
        <v>20251230</v>
      </c>
      <c r="AI7491" t="s">
        <v>10245</v>
      </c>
      <c r="AJ7491">
        <v>3000</v>
      </c>
      <c r="AK7491">
        <v>3294.135498046875</v>
      </c>
      <c r="AL7491" s="10">
        <f t="shared" ref="AL7491:AL7554" si="936">ABS(AJ7491-AK7491)</f>
        <v>294.135498046875</v>
      </c>
      <c r="AM7491" s="11">
        <f t="shared" ref="AM7491:AM7554" si="937">ABS($AJ7491-AK7491)/$AJ7491</f>
        <v>9.8045166015625004E-2</v>
      </c>
      <c r="AN7491">
        <v>3000</v>
      </c>
      <c r="AO7491">
        <v>2811.2262515469761</v>
      </c>
      <c r="AP7491" s="12">
        <f t="shared" ref="AP7491:AP7554" si="938">ABS(AN7491-AO7491)</f>
        <v>188.77374845302393</v>
      </c>
      <c r="AQ7491" s="13">
        <f t="shared" ref="AQ7491:AQ7554" si="939">ABS($AJ7491-AO7491)/$AJ7491</f>
        <v>6.2924582817674643E-2</v>
      </c>
      <c r="AR7491">
        <v>3000</v>
      </c>
      <c r="AS7491">
        <v>2853.5215238423561</v>
      </c>
      <c r="AT7491" s="14">
        <f t="shared" ref="AT7491:AT7554" si="940">ABS(AR7491-AS7491)</f>
        <v>146.47847615764385</v>
      </c>
      <c r="AU7491" s="15">
        <f t="shared" ref="AU7491:AU7554" si="941">ABS($AJ7491-AS7491)/$AJ7491</f>
        <v>4.882615871921462E-2</v>
      </c>
      <c r="AV7491">
        <v>3000</v>
      </c>
      <c r="AW7491">
        <v>3252.9620160701238</v>
      </c>
      <c r="AX7491" s="16">
        <f t="shared" ref="AX7491:AX7554" si="942">ABS(AV7491-AW7491)</f>
        <v>252.96201607012381</v>
      </c>
      <c r="AY7491" s="17">
        <f t="shared" ref="AY7491:AY7554" si="943">ABS($AJ7491-AW7491)/$AJ7491</f>
        <v>8.4320672023374607E-2</v>
      </c>
    </row>
    <row r="7492" spans="1:51" x14ac:dyDescent="0.25">
      <c r="A7492" t="s">
        <v>39</v>
      </c>
      <c r="B7492" t="s">
        <v>218</v>
      </c>
      <c r="C7492">
        <v>900</v>
      </c>
      <c r="D7492">
        <v>264116</v>
      </c>
      <c r="E7492">
        <v>2014</v>
      </c>
      <c r="F7492" t="s">
        <v>925</v>
      </c>
      <c r="G7492" t="s">
        <v>1172</v>
      </c>
      <c r="H7492" t="s">
        <v>2793</v>
      </c>
      <c r="J7492">
        <v>4</v>
      </c>
      <c r="K7492" t="s">
        <v>75</v>
      </c>
      <c r="L7492">
        <v>4</v>
      </c>
      <c r="M7492" t="s">
        <v>45</v>
      </c>
      <c r="N7492">
        <v>2.5</v>
      </c>
      <c r="O7492" t="s">
        <v>60</v>
      </c>
      <c r="P7492" t="s">
        <v>161</v>
      </c>
      <c r="R7492" t="s">
        <v>47</v>
      </c>
      <c r="S7492" t="s">
        <v>151</v>
      </c>
      <c r="U7492" t="s">
        <v>63</v>
      </c>
      <c r="V7492" t="s">
        <v>64</v>
      </c>
      <c r="W7492" t="s">
        <v>927</v>
      </c>
      <c r="X7492" t="s">
        <v>49</v>
      </c>
      <c r="Y7492" t="s">
        <v>50</v>
      </c>
      <c r="AA7492">
        <v>0</v>
      </c>
      <c r="AB7492" t="s">
        <v>51</v>
      </c>
      <c r="AC7492" t="s">
        <v>52</v>
      </c>
      <c r="AD7492">
        <v>1</v>
      </c>
      <c r="AE7492">
        <v>1</v>
      </c>
      <c r="AF7492">
        <v>1</v>
      </c>
      <c r="AG7492">
        <v>2026</v>
      </c>
      <c r="AH7492">
        <v>20260102</v>
      </c>
      <c r="AI7492" t="s">
        <v>10246</v>
      </c>
      <c r="AJ7492">
        <v>900</v>
      </c>
      <c r="AK7492">
        <v>1136.711547851562</v>
      </c>
      <c r="AL7492" s="10">
        <f t="shared" si="936"/>
        <v>236.71154785156205</v>
      </c>
      <c r="AM7492" s="11">
        <f t="shared" si="937"/>
        <v>0.26301283094618005</v>
      </c>
      <c r="AN7492">
        <v>900</v>
      </c>
      <c r="AO7492">
        <v>993.26145406477337</v>
      </c>
      <c r="AP7492" s="12">
        <f t="shared" si="938"/>
        <v>93.261454064773375</v>
      </c>
      <c r="AQ7492" s="13">
        <f t="shared" si="939"/>
        <v>0.1036238378497482</v>
      </c>
      <c r="AR7492">
        <v>900</v>
      </c>
      <c r="AS7492">
        <v>900.89641397991204</v>
      </c>
      <c r="AT7492" s="14">
        <f t="shared" si="940"/>
        <v>0.8964139799120403</v>
      </c>
      <c r="AU7492" s="15">
        <f t="shared" si="941"/>
        <v>9.9601553323560026E-4</v>
      </c>
      <c r="AV7492">
        <v>900</v>
      </c>
      <c r="AW7492">
        <v>1150.3597560975611</v>
      </c>
      <c r="AX7492" s="16">
        <f t="shared" si="942"/>
        <v>250.3597560975611</v>
      </c>
      <c r="AY7492" s="17">
        <f t="shared" si="943"/>
        <v>0.27817750677506792</v>
      </c>
    </row>
    <row r="7493" spans="1:51" x14ac:dyDescent="0.25">
      <c r="A7493" t="s">
        <v>54</v>
      </c>
      <c r="B7493" t="s">
        <v>447</v>
      </c>
      <c r="C7493">
        <v>1400</v>
      </c>
      <c r="D7493">
        <v>258758</v>
      </c>
      <c r="E7493">
        <v>2010</v>
      </c>
      <c r="F7493" t="s">
        <v>165</v>
      </c>
      <c r="G7493" t="s">
        <v>438</v>
      </c>
      <c r="I7493" t="s">
        <v>439</v>
      </c>
      <c r="J7493">
        <v>4</v>
      </c>
      <c r="K7493" t="s">
        <v>87</v>
      </c>
      <c r="L7493">
        <v>4</v>
      </c>
      <c r="M7493" t="s">
        <v>45</v>
      </c>
      <c r="N7493">
        <v>1.799999952316284</v>
      </c>
      <c r="O7493" t="s">
        <v>60</v>
      </c>
      <c r="P7493" t="s">
        <v>46</v>
      </c>
      <c r="Q7493">
        <v>3</v>
      </c>
      <c r="R7493" t="s">
        <v>440</v>
      </c>
      <c r="S7493" t="s">
        <v>151</v>
      </c>
      <c r="U7493" t="s">
        <v>63</v>
      </c>
      <c r="V7493" t="s">
        <v>64</v>
      </c>
      <c r="W7493" t="s">
        <v>441</v>
      </c>
      <c r="X7493" t="s">
        <v>131</v>
      </c>
      <c r="Y7493" t="s">
        <v>50</v>
      </c>
      <c r="AA7493">
        <v>1</v>
      </c>
      <c r="AB7493" t="s">
        <v>292</v>
      </c>
      <c r="AC7493" t="s">
        <v>442</v>
      </c>
      <c r="AD7493">
        <v>1</v>
      </c>
      <c r="AE7493">
        <v>1</v>
      </c>
      <c r="AF7493">
        <v>1</v>
      </c>
      <c r="AG7493">
        <v>2026</v>
      </c>
      <c r="AH7493">
        <v>20251230</v>
      </c>
      <c r="AI7493" t="s">
        <v>10247</v>
      </c>
      <c r="AJ7493">
        <v>1400</v>
      </c>
      <c r="AK7493">
        <v>1572.566040039062</v>
      </c>
      <c r="AL7493" s="10">
        <f t="shared" si="936"/>
        <v>172.56604003906205</v>
      </c>
      <c r="AM7493" s="11">
        <f t="shared" si="937"/>
        <v>0.12326145717075861</v>
      </c>
      <c r="AN7493">
        <v>1400</v>
      </c>
      <c r="AO7493">
        <v>1664.5781272176509</v>
      </c>
      <c r="AP7493" s="12">
        <f t="shared" si="938"/>
        <v>264.57812721765094</v>
      </c>
      <c r="AQ7493" s="13">
        <f t="shared" si="939"/>
        <v>0.18898437658403638</v>
      </c>
      <c r="AR7493">
        <v>1400</v>
      </c>
      <c r="AS7493">
        <v>1710.686473075745</v>
      </c>
      <c r="AT7493" s="14">
        <f t="shared" si="940"/>
        <v>310.68647307574497</v>
      </c>
      <c r="AU7493" s="15">
        <f t="shared" si="941"/>
        <v>0.22191890933981784</v>
      </c>
      <c r="AV7493">
        <v>1400</v>
      </c>
      <c r="AW7493">
        <v>1579.758064516129</v>
      </c>
      <c r="AX7493" s="16">
        <f t="shared" si="942"/>
        <v>179.75806451612902</v>
      </c>
      <c r="AY7493" s="17">
        <f t="shared" si="943"/>
        <v>0.12839861751152074</v>
      </c>
    </row>
    <row r="7494" spans="1:51" x14ac:dyDescent="0.25">
      <c r="A7494" t="s">
        <v>54</v>
      </c>
      <c r="B7494" t="s">
        <v>55</v>
      </c>
      <c r="C7494">
        <v>500</v>
      </c>
      <c r="D7494">
        <v>182057</v>
      </c>
      <c r="E7494">
        <v>2011</v>
      </c>
      <c r="F7494" t="s">
        <v>349</v>
      </c>
      <c r="G7494" t="s">
        <v>6650</v>
      </c>
      <c r="H7494" t="s">
        <v>58</v>
      </c>
      <c r="J7494">
        <v>6</v>
      </c>
      <c r="K7494" t="s">
        <v>44</v>
      </c>
      <c r="L7494">
        <v>4</v>
      </c>
      <c r="M7494" t="s">
        <v>45</v>
      </c>
      <c r="N7494">
        <v>3.7000000476837158</v>
      </c>
      <c r="O7494" t="s">
        <v>119</v>
      </c>
      <c r="P7494" t="s">
        <v>451</v>
      </c>
      <c r="Q7494">
        <v>2</v>
      </c>
      <c r="R7494" t="s">
        <v>47</v>
      </c>
      <c r="S7494" t="s">
        <v>151</v>
      </c>
      <c r="U7494" t="s">
        <v>63</v>
      </c>
      <c r="X7494" t="s">
        <v>112</v>
      </c>
      <c r="Y7494" t="s">
        <v>82</v>
      </c>
      <c r="AA7494">
        <v>0</v>
      </c>
      <c r="AB7494" t="s">
        <v>51</v>
      </c>
      <c r="AC7494" t="s">
        <v>52</v>
      </c>
      <c r="AD7494">
        <v>1</v>
      </c>
      <c r="AE7494">
        <v>1</v>
      </c>
      <c r="AF7494">
        <v>1</v>
      </c>
      <c r="AG7494">
        <v>2026</v>
      </c>
      <c r="AH7494">
        <v>20251230</v>
      </c>
      <c r="AI7494" t="s">
        <v>10248</v>
      </c>
      <c r="AJ7494">
        <v>500</v>
      </c>
      <c r="AK7494">
        <v>365.06906127929688</v>
      </c>
      <c r="AL7494" s="10">
        <f t="shared" si="936"/>
        <v>134.93093872070313</v>
      </c>
      <c r="AM7494" s="11">
        <f t="shared" si="937"/>
        <v>0.26986187744140627</v>
      </c>
      <c r="AN7494">
        <v>500</v>
      </c>
      <c r="AO7494">
        <v>408.53713799315932</v>
      </c>
      <c r="AP7494" s="12">
        <f t="shared" si="938"/>
        <v>91.46286200684068</v>
      </c>
      <c r="AQ7494" s="13">
        <f t="shared" si="939"/>
        <v>0.18292572401368137</v>
      </c>
      <c r="AR7494">
        <v>500</v>
      </c>
      <c r="AS7494">
        <v>393.93551831435298</v>
      </c>
      <c r="AT7494" s="14">
        <f t="shared" si="940"/>
        <v>106.06448168564702</v>
      </c>
      <c r="AU7494" s="15">
        <f t="shared" si="941"/>
        <v>0.21212896337129405</v>
      </c>
      <c r="AV7494">
        <v>500</v>
      </c>
      <c r="AW7494">
        <v>410.46644664466442</v>
      </c>
      <c r="AX7494" s="16">
        <f t="shared" si="942"/>
        <v>89.533553355335584</v>
      </c>
      <c r="AY7494" s="17">
        <f t="shared" si="943"/>
        <v>0.17906710671067116</v>
      </c>
    </row>
    <row r="7495" spans="1:51" x14ac:dyDescent="0.25">
      <c r="A7495" t="s">
        <v>69</v>
      </c>
      <c r="B7495" t="s">
        <v>210</v>
      </c>
      <c r="C7495">
        <v>15700</v>
      </c>
      <c r="D7495">
        <v>112260</v>
      </c>
      <c r="E7495">
        <v>2019</v>
      </c>
      <c r="F7495" t="s">
        <v>56</v>
      </c>
      <c r="G7495" t="s">
        <v>831</v>
      </c>
      <c r="H7495" t="s">
        <v>230</v>
      </c>
      <c r="J7495">
        <v>6</v>
      </c>
      <c r="K7495" t="s">
        <v>87</v>
      </c>
      <c r="L7495">
        <v>4</v>
      </c>
      <c r="M7495" t="s">
        <v>45</v>
      </c>
      <c r="N7495">
        <v>3.5</v>
      </c>
      <c r="O7495" t="s">
        <v>119</v>
      </c>
      <c r="P7495" t="s">
        <v>46</v>
      </c>
      <c r="Q7495">
        <v>4</v>
      </c>
      <c r="R7495" t="s">
        <v>47</v>
      </c>
      <c r="S7495" t="s">
        <v>151</v>
      </c>
      <c r="T7495">
        <v>310</v>
      </c>
      <c r="U7495" t="s">
        <v>63</v>
      </c>
      <c r="V7495" t="s">
        <v>79</v>
      </c>
      <c r="W7495" t="s">
        <v>96</v>
      </c>
      <c r="X7495" t="s">
        <v>136</v>
      </c>
      <c r="Y7495" t="s">
        <v>82</v>
      </c>
      <c r="AA7495">
        <v>0</v>
      </c>
      <c r="AB7495" t="s">
        <v>51</v>
      </c>
      <c r="AC7495" t="s">
        <v>52</v>
      </c>
      <c r="AD7495">
        <v>1</v>
      </c>
      <c r="AE7495">
        <v>1</v>
      </c>
      <c r="AF7495">
        <v>1</v>
      </c>
      <c r="AG7495">
        <v>2026</v>
      </c>
      <c r="AH7495">
        <v>20260102</v>
      </c>
      <c r="AI7495" t="s">
        <v>10249</v>
      </c>
      <c r="AJ7495">
        <v>15700</v>
      </c>
      <c r="AK7495">
        <v>13651.162109375</v>
      </c>
      <c r="AL7495" s="10">
        <f t="shared" si="936"/>
        <v>2048.837890625</v>
      </c>
      <c r="AM7495" s="11">
        <f t="shared" si="937"/>
        <v>0.1304992287022293</v>
      </c>
      <c r="AN7495">
        <v>15700</v>
      </c>
      <c r="AO7495">
        <v>14056.943601553439</v>
      </c>
      <c r="AP7495" s="12">
        <f t="shared" si="938"/>
        <v>1643.0563984465607</v>
      </c>
      <c r="AQ7495" s="13">
        <f t="shared" si="939"/>
        <v>0.10465327378640514</v>
      </c>
      <c r="AR7495">
        <v>15700</v>
      </c>
      <c r="AS7495">
        <v>12894.279632177089</v>
      </c>
      <c r="AT7495" s="14">
        <f t="shared" si="940"/>
        <v>2805.7203678229107</v>
      </c>
      <c r="AU7495" s="15">
        <f t="shared" si="941"/>
        <v>0.17870830368298793</v>
      </c>
      <c r="AV7495">
        <v>15700</v>
      </c>
      <c r="AW7495">
        <v>13825.215967834571</v>
      </c>
      <c r="AX7495" s="16">
        <f t="shared" si="942"/>
        <v>1874.7840321654294</v>
      </c>
      <c r="AY7495" s="17">
        <f t="shared" si="943"/>
        <v>0.11941299567932671</v>
      </c>
    </row>
    <row r="7496" spans="1:51" x14ac:dyDescent="0.25">
      <c r="A7496" t="s">
        <v>69</v>
      </c>
      <c r="B7496" t="s">
        <v>70</v>
      </c>
      <c r="C7496">
        <v>4500</v>
      </c>
      <c r="D7496">
        <v>103599</v>
      </c>
      <c r="E7496">
        <v>2016</v>
      </c>
      <c r="F7496" t="s">
        <v>71</v>
      </c>
      <c r="G7496" t="s">
        <v>123</v>
      </c>
      <c r="H7496" t="s">
        <v>73</v>
      </c>
      <c r="J7496">
        <v>4</v>
      </c>
      <c r="K7496" t="s">
        <v>59</v>
      </c>
      <c r="L7496">
        <v>4</v>
      </c>
      <c r="M7496" t="s">
        <v>45</v>
      </c>
      <c r="N7496">
        <v>2.4000000953674321</v>
      </c>
      <c r="O7496" t="s">
        <v>45</v>
      </c>
      <c r="P7496" t="s">
        <v>46</v>
      </c>
      <c r="R7496" t="s">
        <v>47</v>
      </c>
      <c r="S7496" t="s">
        <v>48</v>
      </c>
      <c r="U7496" t="s">
        <v>63</v>
      </c>
      <c r="W7496" t="s">
        <v>124</v>
      </c>
      <c r="X7496" t="s">
        <v>112</v>
      </c>
      <c r="Y7496" t="s">
        <v>125</v>
      </c>
      <c r="AA7496">
        <v>0</v>
      </c>
      <c r="AB7496" t="s">
        <v>51</v>
      </c>
      <c r="AC7496" t="s">
        <v>52</v>
      </c>
      <c r="AD7496">
        <v>1</v>
      </c>
      <c r="AE7496">
        <v>1</v>
      </c>
      <c r="AF7496">
        <v>1</v>
      </c>
      <c r="AG7496">
        <v>2026</v>
      </c>
      <c r="AH7496">
        <v>20251230</v>
      </c>
      <c r="AI7496" t="s">
        <v>10250</v>
      </c>
      <c r="AJ7496">
        <v>4500</v>
      </c>
      <c r="AK7496">
        <v>5228.8935546875</v>
      </c>
      <c r="AL7496" s="10">
        <f t="shared" si="936"/>
        <v>728.8935546875</v>
      </c>
      <c r="AM7496" s="11">
        <f t="shared" si="937"/>
        <v>0.16197634548611112</v>
      </c>
      <c r="AN7496">
        <v>4500</v>
      </c>
      <c r="AO7496">
        <v>5456.739388231862</v>
      </c>
      <c r="AP7496" s="12">
        <f t="shared" si="938"/>
        <v>956.73938823186199</v>
      </c>
      <c r="AQ7496" s="13">
        <f t="shared" si="939"/>
        <v>0.21260875294041379</v>
      </c>
      <c r="AR7496">
        <v>4500</v>
      </c>
      <c r="AS7496">
        <v>5403.1186941133228</v>
      </c>
      <c r="AT7496" s="14">
        <f t="shared" si="940"/>
        <v>903.11869411332282</v>
      </c>
      <c r="AU7496" s="15">
        <f t="shared" si="941"/>
        <v>0.20069304313629396</v>
      </c>
      <c r="AV7496">
        <v>4500</v>
      </c>
      <c r="AW7496">
        <v>5382.9111563241786</v>
      </c>
      <c r="AX7496" s="16">
        <f t="shared" si="942"/>
        <v>882.91115632417859</v>
      </c>
      <c r="AY7496" s="17">
        <f t="shared" si="943"/>
        <v>0.19620247918315079</v>
      </c>
    </row>
    <row r="7497" spans="1:51" x14ac:dyDescent="0.25">
      <c r="A7497" t="s">
        <v>69</v>
      </c>
      <c r="B7497" t="s">
        <v>70</v>
      </c>
      <c r="C7497">
        <v>23750</v>
      </c>
      <c r="D7497">
        <v>102015</v>
      </c>
      <c r="E7497">
        <v>2019</v>
      </c>
      <c r="F7497" t="s">
        <v>139</v>
      </c>
      <c r="G7497" t="s">
        <v>2933</v>
      </c>
      <c r="H7497" t="s">
        <v>537</v>
      </c>
      <c r="J7497">
        <v>6</v>
      </c>
      <c r="K7497" t="s">
        <v>111</v>
      </c>
      <c r="L7497">
        <v>4</v>
      </c>
      <c r="M7497" t="s">
        <v>45</v>
      </c>
      <c r="N7497">
        <v>3</v>
      </c>
      <c r="O7497" t="s">
        <v>45</v>
      </c>
      <c r="P7497" t="s">
        <v>46</v>
      </c>
      <c r="R7497" t="s">
        <v>47</v>
      </c>
      <c r="S7497" t="s">
        <v>48</v>
      </c>
      <c r="T7497">
        <v>335</v>
      </c>
      <c r="U7497" t="s">
        <v>63</v>
      </c>
      <c r="X7497" t="s">
        <v>97</v>
      </c>
      <c r="Y7497" t="s">
        <v>82</v>
      </c>
      <c r="Z7497">
        <v>73900</v>
      </c>
      <c r="AA7497">
        <v>0</v>
      </c>
      <c r="AB7497" t="s">
        <v>51</v>
      </c>
      <c r="AC7497" t="s">
        <v>98</v>
      </c>
      <c r="AD7497">
        <v>1</v>
      </c>
      <c r="AE7497">
        <v>1</v>
      </c>
      <c r="AF7497">
        <v>1</v>
      </c>
      <c r="AG7497">
        <v>2026</v>
      </c>
      <c r="AH7497">
        <v>20251230</v>
      </c>
      <c r="AI7497" t="s">
        <v>10251</v>
      </c>
      <c r="AJ7497">
        <v>23750</v>
      </c>
      <c r="AK7497">
        <v>22313.328125</v>
      </c>
      <c r="AL7497" s="10">
        <f t="shared" si="936"/>
        <v>1436.671875</v>
      </c>
      <c r="AM7497" s="11">
        <f t="shared" si="937"/>
        <v>6.0491447368421054E-2</v>
      </c>
      <c r="AN7497">
        <v>23750</v>
      </c>
      <c r="AO7497">
        <v>23724.10456252121</v>
      </c>
      <c r="AP7497" s="12">
        <f t="shared" si="938"/>
        <v>25.895437478789972</v>
      </c>
      <c r="AQ7497" s="13">
        <f t="shared" si="939"/>
        <v>1.090334209633262E-3</v>
      </c>
      <c r="AR7497">
        <v>23750</v>
      </c>
      <c r="AS7497">
        <v>20921.873300349329</v>
      </c>
      <c r="AT7497" s="14">
        <f t="shared" si="940"/>
        <v>2828.1266996506711</v>
      </c>
      <c r="AU7497" s="15">
        <f t="shared" si="941"/>
        <v>0.11907901893265983</v>
      </c>
      <c r="AV7497">
        <v>23750</v>
      </c>
      <c r="AW7497">
        <v>22482.51748251748</v>
      </c>
      <c r="AX7497" s="16">
        <f t="shared" si="942"/>
        <v>1267.4825174825201</v>
      </c>
      <c r="AY7497" s="17">
        <f t="shared" si="943"/>
        <v>5.3367684946632424E-2</v>
      </c>
    </row>
    <row r="7498" spans="1:51" x14ac:dyDescent="0.25">
      <c r="A7498" t="s">
        <v>106</v>
      </c>
      <c r="B7498" t="s">
        <v>164</v>
      </c>
      <c r="C7498">
        <v>31250</v>
      </c>
      <c r="D7498">
        <v>63334</v>
      </c>
      <c r="E7498">
        <v>2023</v>
      </c>
      <c r="F7498" t="s">
        <v>343</v>
      </c>
      <c r="G7498" t="s">
        <v>2550</v>
      </c>
      <c r="H7498" t="s">
        <v>7107</v>
      </c>
      <c r="J7498">
        <v>6</v>
      </c>
      <c r="K7498" t="s">
        <v>44</v>
      </c>
      <c r="L7498">
        <v>4</v>
      </c>
      <c r="M7498" t="s">
        <v>45</v>
      </c>
      <c r="N7498">
        <v>3</v>
      </c>
      <c r="O7498" t="s">
        <v>76</v>
      </c>
      <c r="P7498" t="s">
        <v>46</v>
      </c>
      <c r="Q7498">
        <v>4</v>
      </c>
      <c r="R7498" t="s">
        <v>47</v>
      </c>
      <c r="S7498" t="s">
        <v>78</v>
      </c>
      <c r="T7498">
        <v>420</v>
      </c>
      <c r="U7498" t="s">
        <v>63</v>
      </c>
      <c r="V7498" t="s">
        <v>64</v>
      </c>
      <c r="X7498" t="s">
        <v>136</v>
      </c>
      <c r="Y7498" t="s">
        <v>82</v>
      </c>
      <c r="AA7498">
        <v>0</v>
      </c>
      <c r="AB7498" t="s">
        <v>51</v>
      </c>
      <c r="AC7498" t="s">
        <v>52</v>
      </c>
      <c r="AD7498">
        <v>1</v>
      </c>
      <c r="AE7498">
        <v>1</v>
      </c>
      <c r="AF7498">
        <v>1</v>
      </c>
      <c r="AG7498">
        <v>2026</v>
      </c>
      <c r="AH7498">
        <v>20251229</v>
      </c>
      <c r="AI7498" t="s">
        <v>10252</v>
      </c>
      <c r="AJ7498">
        <v>31250</v>
      </c>
      <c r="AK7498">
        <v>34279.18359375</v>
      </c>
      <c r="AL7498" s="10">
        <f t="shared" si="936"/>
        <v>3029.18359375</v>
      </c>
      <c r="AM7498" s="11">
        <f t="shared" si="937"/>
        <v>9.6933875000000003E-2</v>
      </c>
      <c r="AN7498">
        <v>31250</v>
      </c>
      <c r="AO7498">
        <v>37073.05717255512</v>
      </c>
      <c r="AP7498" s="12">
        <f t="shared" si="938"/>
        <v>5823.0571725551199</v>
      </c>
      <c r="AQ7498" s="13">
        <f t="shared" si="939"/>
        <v>0.18633782952176384</v>
      </c>
      <c r="AR7498">
        <v>31250</v>
      </c>
      <c r="AS7498">
        <v>39286.823419326793</v>
      </c>
      <c r="AT7498" s="14">
        <f t="shared" si="940"/>
        <v>8036.8234193267926</v>
      </c>
      <c r="AU7498" s="15">
        <f t="shared" si="941"/>
        <v>0.25717834941845735</v>
      </c>
      <c r="AV7498">
        <v>31250</v>
      </c>
      <c r="AW7498">
        <v>34245.092511013208</v>
      </c>
      <c r="AX7498" s="16">
        <f t="shared" si="942"/>
        <v>2995.0925110132084</v>
      </c>
      <c r="AY7498" s="17">
        <f t="shared" si="943"/>
        <v>9.5842960352422665E-2</v>
      </c>
    </row>
    <row r="7499" spans="1:51" x14ac:dyDescent="0.25">
      <c r="A7499" t="s">
        <v>54</v>
      </c>
      <c r="B7499" t="s">
        <v>447</v>
      </c>
      <c r="C7499">
        <v>4700</v>
      </c>
      <c r="D7499">
        <v>154968</v>
      </c>
      <c r="E7499">
        <v>2010</v>
      </c>
      <c r="F7499" t="s">
        <v>165</v>
      </c>
      <c r="G7499" t="s">
        <v>166</v>
      </c>
      <c r="I7499" t="s">
        <v>247</v>
      </c>
      <c r="J7499">
        <v>4</v>
      </c>
      <c r="K7499" t="s">
        <v>87</v>
      </c>
      <c r="L7499">
        <v>4</v>
      </c>
      <c r="M7499" t="s">
        <v>45</v>
      </c>
      <c r="N7499">
        <v>1.799999952316284</v>
      </c>
      <c r="O7499" t="s">
        <v>60</v>
      </c>
      <c r="P7499" t="s">
        <v>46</v>
      </c>
      <c r="Q7499">
        <v>3</v>
      </c>
      <c r="R7499" t="s">
        <v>61</v>
      </c>
      <c r="S7499" t="s">
        <v>151</v>
      </c>
      <c r="T7499">
        <v>132</v>
      </c>
      <c r="U7499" t="s">
        <v>63</v>
      </c>
      <c r="V7499" t="s">
        <v>64</v>
      </c>
      <c r="W7499" t="s">
        <v>169</v>
      </c>
      <c r="X7499" t="s">
        <v>65</v>
      </c>
      <c r="Y7499" t="s">
        <v>82</v>
      </c>
      <c r="AA7499">
        <v>0</v>
      </c>
      <c r="AB7499" t="s">
        <v>51</v>
      </c>
      <c r="AC7499" t="s">
        <v>67</v>
      </c>
      <c r="AD7499">
        <v>1</v>
      </c>
      <c r="AE7499">
        <v>1</v>
      </c>
      <c r="AF7499">
        <v>1</v>
      </c>
      <c r="AG7499">
        <v>2026</v>
      </c>
      <c r="AH7499">
        <v>20251230</v>
      </c>
      <c r="AI7499" t="s">
        <v>10253</v>
      </c>
      <c r="AJ7499">
        <v>4700</v>
      </c>
      <c r="AK7499">
        <v>3294.6884765625</v>
      </c>
      <c r="AL7499" s="10">
        <f t="shared" si="936"/>
        <v>1405.3115234375</v>
      </c>
      <c r="AM7499" s="11">
        <f t="shared" si="937"/>
        <v>0.29900245179521279</v>
      </c>
      <c r="AN7499">
        <v>4700</v>
      </c>
      <c r="AO7499">
        <v>2985.1921430766379</v>
      </c>
      <c r="AP7499" s="12">
        <f t="shared" si="938"/>
        <v>1714.8078569233621</v>
      </c>
      <c r="AQ7499" s="13">
        <f t="shared" si="939"/>
        <v>0.36485273551560898</v>
      </c>
      <c r="AR7499">
        <v>4700</v>
      </c>
      <c r="AS7499">
        <v>3097.3232121700612</v>
      </c>
      <c r="AT7499" s="14">
        <f t="shared" si="940"/>
        <v>1602.6767878299388</v>
      </c>
      <c r="AU7499" s="15">
        <f t="shared" si="941"/>
        <v>0.34099506124041251</v>
      </c>
      <c r="AV7499">
        <v>4700</v>
      </c>
      <c r="AW7499">
        <v>3344.0677966101689</v>
      </c>
      <c r="AX7499" s="16">
        <f t="shared" si="942"/>
        <v>1355.9322033898311</v>
      </c>
      <c r="AY7499" s="17">
        <f t="shared" si="943"/>
        <v>0.28849621348719812</v>
      </c>
    </row>
    <row r="7500" spans="1:51" x14ac:dyDescent="0.25">
      <c r="A7500" t="s">
        <v>106</v>
      </c>
      <c r="B7500" t="s">
        <v>303</v>
      </c>
      <c r="C7500">
        <v>1000</v>
      </c>
      <c r="D7500">
        <v>222141</v>
      </c>
      <c r="E7500">
        <v>2018</v>
      </c>
      <c r="F7500" t="s">
        <v>182</v>
      </c>
      <c r="G7500" t="s">
        <v>183</v>
      </c>
      <c r="J7500">
        <v>4</v>
      </c>
      <c r="K7500" t="s">
        <v>111</v>
      </c>
      <c r="L7500">
        <v>4</v>
      </c>
      <c r="M7500" t="s">
        <v>45</v>
      </c>
      <c r="N7500">
        <v>1.799999952316284</v>
      </c>
      <c r="O7500" t="s">
        <v>60</v>
      </c>
      <c r="P7500" t="s">
        <v>46</v>
      </c>
      <c r="Q7500">
        <v>3</v>
      </c>
      <c r="R7500" t="s">
        <v>61</v>
      </c>
      <c r="S7500" t="s">
        <v>151</v>
      </c>
      <c r="T7500">
        <v>130</v>
      </c>
      <c r="U7500" t="s">
        <v>63</v>
      </c>
      <c r="V7500" t="s">
        <v>64</v>
      </c>
      <c r="X7500" t="s">
        <v>65</v>
      </c>
      <c r="Y7500" t="s">
        <v>66</v>
      </c>
      <c r="Z7500">
        <v>16685</v>
      </c>
      <c r="AA7500">
        <v>0</v>
      </c>
      <c r="AB7500" t="s">
        <v>51</v>
      </c>
      <c r="AC7500" t="s">
        <v>67</v>
      </c>
      <c r="AD7500">
        <v>1</v>
      </c>
      <c r="AE7500">
        <v>1</v>
      </c>
      <c r="AF7500">
        <v>1</v>
      </c>
      <c r="AG7500">
        <v>2026</v>
      </c>
      <c r="AH7500">
        <v>20251230</v>
      </c>
      <c r="AI7500" t="s">
        <v>10254</v>
      </c>
      <c r="AJ7500">
        <v>1000</v>
      </c>
      <c r="AK7500">
        <v>1232.2841796875</v>
      </c>
      <c r="AL7500" s="10">
        <f t="shared" si="936"/>
        <v>232.2841796875</v>
      </c>
      <c r="AM7500" s="11">
        <f t="shared" si="937"/>
        <v>0.23228417968750001</v>
      </c>
      <c r="AN7500">
        <v>1000</v>
      </c>
      <c r="AO7500">
        <v>1298.263178508467</v>
      </c>
      <c r="AP7500" s="12">
        <f t="shared" si="938"/>
        <v>298.26317850846704</v>
      </c>
      <c r="AQ7500" s="13">
        <f t="shared" si="939"/>
        <v>0.29826317850846701</v>
      </c>
      <c r="AR7500">
        <v>1000</v>
      </c>
      <c r="AS7500">
        <v>1400.633850823064</v>
      </c>
      <c r="AT7500" s="14">
        <f t="shared" si="940"/>
        <v>400.63385082306399</v>
      </c>
      <c r="AU7500" s="15">
        <f t="shared" si="941"/>
        <v>0.40063385082306402</v>
      </c>
      <c r="AV7500">
        <v>1000</v>
      </c>
      <c r="AW7500">
        <v>1272.953624733475</v>
      </c>
      <c r="AX7500" s="16">
        <f t="shared" si="942"/>
        <v>272.95362473347495</v>
      </c>
      <c r="AY7500" s="17">
        <f t="shared" si="943"/>
        <v>0.27295362473347495</v>
      </c>
    </row>
    <row r="7501" spans="1:51" x14ac:dyDescent="0.25">
      <c r="A7501" t="s">
        <v>54</v>
      </c>
      <c r="B7501" t="s">
        <v>479</v>
      </c>
      <c r="C7501">
        <v>1900</v>
      </c>
      <c r="D7501">
        <v>189227</v>
      </c>
      <c r="E7501">
        <v>2014</v>
      </c>
      <c r="F7501" t="s">
        <v>56</v>
      </c>
      <c r="G7501" t="s">
        <v>1170</v>
      </c>
      <c r="H7501" t="s">
        <v>187</v>
      </c>
      <c r="J7501">
        <v>6</v>
      </c>
      <c r="K7501" t="s">
        <v>111</v>
      </c>
      <c r="L7501">
        <v>4</v>
      </c>
      <c r="M7501" t="s">
        <v>45</v>
      </c>
      <c r="N7501">
        <v>3.5</v>
      </c>
      <c r="O7501" t="s">
        <v>45</v>
      </c>
      <c r="P7501" t="s">
        <v>46</v>
      </c>
      <c r="Q7501">
        <v>5</v>
      </c>
      <c r="R7501" t="s">
        <v>61</v>
      </c>
      <c r="S7501" t="s">
        <v>48</v>
      </c>
      <c r="T7501">
        <v>288</v>
      </c>
      <c r="U7501" t="s">
        <v>63</v>
      </c>
      <c r="V7501" t="s">
        <v>79</v>
      </c>
      <c r="X7501" t="s">
        <v>65</v>
      </c>
      <c r="Y7501" t="s">
        <v>82</v>
      </c>
      <c r="AA7501">
        <v>0</v>
      </c>
      <c r="AB7501" t="s">
        <v>51</v>
      </c>
      <c r="AC7501" t="s">
        <v>67</v>
      </c>
      <c r="AD7501">
        <v>1</v>
      </c>
      <c r="AE7501">
        <v>1</v>
      </c>
      <c r="AF7501">
        <v>1</v>
      </c>
      <c r="AG7501">
        <v>2026</v>
      </c>
      <c r="AH7501">
        <v>20251229</v>
      </c>
      <c r="AI7501" t="s">
        <v>10255</v>
      </c>
      <c r="AJ7501">
        <v>1900</v>
      </c>
      <c r="AK7501">
        <v>2425.02001953125</v>
      </c>
      <c r="AL7501" s="10">
        <f t="shared" si="936"/>
        <v>525.02001953125</v>
      </c>
      <c r="AM7501" s="11">
        <f t="shared" si="937"/>
        <v>0.27632632606907892</v>
      </c>
      <c r="AN7501">
        <v>1900</v>
      </c>
      <c r="AO7501">
        <v>2527.147767431014</v>
      </c>
      <c r="AP7501" s="12">
        <f t="shared" si="938"/>
        <v>627.14776743101402</v>
      </c>
      <c r="AQ7501" s="13">
        <f t="shared" si="939"/>
        <v>0.33007777233211266</v>
      </c>
      <c r="AR7501">
        <v>1900</v>
      </c>
      <c r="AS7501">
        <v>2390.7627974920929</v>
      </c>
      <c r="AT7501" s="14">
        <f t="shared" si="940"/>
        <v>490.76279749209289</v>
      </c>
      <c r="AU7501" s="15">
        <f t="shared" si="941"/>
        <v>0.2582962092063647</v>
      </c>
      <c r="AV7501">
        <v>1900</v>
      </c>
      <c r="AW7501">
        <v>2519.5627836611188</v>
      </c>
      <c r="AX7501" s="16">
        <f t="shared" si="942"/>
        <v>619.56278366111883</v>
      </c>
      <c r="AY7501" s="17">
        <f t="shared" si="943"/>
        <v>0.32608567561111518</v>
      </c>
    </row>
    <row r="7502" spans="1:51" x14ac:dyDescent="0.25">
      <c r="A7502" t="s">
        <v>39</v>
      </c>
      <c r="B7502" t="s">
        <v>114</v>
      </c>
      <c r="C7502">
        <v>11100</v>
      </c>
      <c r="D7502">
        <v>7283</v>
      </c>
      <c r="E7502">
        <v>1992</v>
      </c>
      <c r="F7502" t="s">
        <v>343</v>
      </c>
      <c r="G7502" t="s">
        <v>344</v>
      </c>
      <c r="H7502" t="s">
        <v>451</v>
      </c>
      <c r="J7502">
        <v>4</v>
      </c>
      <c r="K7502" t="s">
        <v>239</v>
      </c>
      <c r="L7502">
        <v>2</v>
      </c>
      <c r="M7502" t="s">
        <v>557</v>
      </c>
      <c r="N7502">
        <v>2.5</v>
      </c>
      <c r="O7502" t="s">
        <v>76</v>
      </c>
      <c r="P7502" t="s">
        <v>46</v>
      </c>
      <c r="R7502" t="s">
        <v>47</v>
      </c>
      <c r="S7502" t="s">
        <v>78</v>
      </c>
      <c r="U7502" t="s">
        <v>63</v>
      </c>
      <c r="V7502" t="s">
        <v>64</v>
      </c>
      <c r="X7502" t="s">
        <v>49</v>
      </c>
      <c r="Y7502" t="s">
        <v>125</v>
      </c>
      <c r="AA7502">
        <v>0</v>
      </c>
      <c r="AB7502" t="s">
        <v>51</v>
      </c>
      <c r="AC7502" t="s">
        <v>52</v>
      </c>
      <c r="AD7502">
        <v>1</v>
      </c>
      <c r="AE7502">
        <v>1</v>
      </c>
      <c r="AF7502">
        <v>1</v>
      </c>
      <c r="AG7502">
        <v>2026</v>
      </c>
      <c r="AH7502">
        <v>20251231</v>
      </c>
      <c r="AI7502" t="s">
        <v>10256</v>
      </c>
      <c r="AJ7502">
        <v>11100</v>
      </c>
      <c r="AK7502">
        <v>4583.123046875</v>
      </c>
      <c r="AL7502" s="10">
        <f t="shared" si="936"/>
        <v>6516.876953125</v>
      </c>
      <c r="AM7502" s="11">
        <f t="shared" si="937"/>
        <v>0.58710603181306309</v>
      </c>
      <c r="AN7502">
        <v>11100</v>
      </c>
      <c r="AO7502">
        <v>6801.0291416147911</v>
      </c>
      <c r="AP7502" s="12">
        <f t="shared" si="938"/>
        <v>4298.9708583852089</v>
      </c>
      <c r="AQ7502" s="13">
        <f t="shared" si="939"/>
        <v>0.38729467192659539</v>
      </c>
      <c r="AR7502">
        <v>11100</v>
      </c>
      <c r="AS7502">
        <v>4789.7892085451786</v>
      </c>
      <c r="AT7502" s="14">
        <f t="shared" si="940"/>
        <v>6310.2107914548214</v>
      </c>
      <c r="AU7502" s="15">
        <f t="shared" si="941"/>
        <v>0.56848745868962358</v>
      </c>
      <c r="AV7502">
        <v>11100</v>
      </c>
      <c r="AW7502">
        <v>4847.8062157221184</v>
      </c>
      <c r="AX7502" s="16">
        <f t="shared" si="942"/>
        <v>6252.1937842778816</v>
      </c>
      <c r="AY7502" s="17">
        <f t="shared" si="943"/>
        <v>0.56326070128629568</v>
      </c>
    </row>
    <row r="7503" spans="1:51" x14ac:dyDescent="0.25">
      <c r="A7503" t="s">
        <v>39</v>
      </c>
      <c r="B7503" t="s">
        <v>355</v>
      </c>
      <c r="C7503">
        <v>2200</v>
      </c>
      <c r="D7503">
        <v>107427</v>
      </c>
      <c r="E7503">
        <v>2014</v>
      </c>
      <c r="F7503" t="s">
        <v>182</v>
      </c>
      <c r="G7503" t="s">
        <v>5043</v>
      </c>
      <c r="J7503">
        <v>4</v>
      </c>
      <c r="K7503" t="s">
        <v>111</v>
      </c>
      <c r="L7503">
        <v>4</v>
      </c>
      <c r="M7503" t="s">
        <v>45</v>
      </c>
      <c r="N7503">
        <v>2.5</v>
      </c>
      <c r="O7503" t="s">
        <v>45</v>
      </c>
      <c r="P7503" t="s">
        <v>46</v>
      </c>
      <c r="Q7503">
        <v>2</v>
      </c>
      <c r="R7503" t="s">
        <v>305</v>
      </c>
      <c r="S7503" t="s">
        <v>78</v>
      </c>
      <c r="U7503" t="s">
        <v>63</v>
      </c>
      <c r="X7503" t="s">
        <v>49</v>
      </c>
      <c r="Y7503" t="s">
        <v>50</v>
      </c>
      <c r="AA7503">
        <v>0</v>
      </c>
      <c r="AB7503" t="s">
        <v>51</v>
      </c>
      <c r="AC7503" t="s">
        <v>52</v>
      </c>
      <c r="AD7503">
        <v>1</v>
      </c>
      <c r="AE7503">
        <v>1</v>
      </c>
      <c r="AF7503">
        <v>1</v>
      </c>
      <c r="AG7503">
        <v>2026</v>
      </c>
      <c r="AH7503">
        <v>20251230</v>
      </c>
      <c r="AI7503" t="s">
        <v>10257</v>
      </c>
      <c r="AJ7503">
        <v>2200</v>
      </c>
      <c r="AK7503">
        <v>1956.715576171875</v>
      </c>
      <c r="AL7503" s="10">
        <f t="shared" si="936"/>
        <v>243.284423828125</v>
      </c>
      <c r="AM7503" s="11">
        <f t="shared" si="937"/>
        <v>0.11058382901278409</v>
      </c>
      <c r="AN7503">
        <v>2200</v>
      </c>
      <c r="AO7503">
        <v>1978.18840333815</v>
      </c>
      <c r="AP7503" s="12">
        <f t="shared" si="938"/>
        <v>221.81159666184999</v>
      </c>
      <c r="AQ7503" s="13">
        <f t="shared" si="939"/>
        <v>0.10082345302811363</v>
      </c>
      <c r="AR7503">
        <v>2200</v>
      </c>
      <c r="AS7503">
        <v>2030.100520954787</v>
      </c>
      <c r="AT7503" s="14">
        <f t="shared" si="940"/>
        <v>169.89947904521296</v>
      </c>
      <c r="AU7503" s="15">
        <f t="shared" si="941"/>
        <v>7.7227035929642251E-2</v>
      </c>
      <c r="AV7503">
        <v>2200</v>
      </c>
      <c r="AW7503">
        <v>1997.4210931485759</v>
      </c>
      <c r="AX7503" s="16">
        <f t="shared" si="942"/>
        <v>202.57890685142411</v>
      </c>
      <c r="AY7503" s="17">
        <f t="shared" si="943"/>
        <v>9.2081321296101873E-2</v>
      </c>
    </row>
    <row r="7504" spans="1:51" x14ac:dyDescent="0.25">
      <c r="A7504" t="s">
        <v>39</v>
      </c>
      <c r="B7504" t="s">
        <v>218</v>
      </c>
      <c r="C7504">
        <v>12200</v>
      </c>
      <c r="D7504">
        <v>130666</v>
      </c>
      <c r="E7504">
        <v>2016</v>
      </c>
      <c r="F7504" t="s">
        <v>71</v>
      </c>
      <c r="G7504" t="s">
        <v>72</v>
      </c>
      <c r="H7504" t="s">
        <v>73</v>
      </c>
      <c r="I7504" t="s">
        <v>150</v>
      </c>
      <c r="J7504">
        <v>8</v>
      </c>
      <c r="K7504" t="s">
        <v>118</v>
      </c>
      <c r="L7504">
        <v>4</v>
      </c>
      <c r="M7504" t="s">
        <v>45</v>
      </c>
      <c r="N7504">
        <v>5.3000001907348633</v>
      </c>
      <c r="O7504" t="s">
        <v>76</v>
      </c>
      <c r="R7504" t="s">
        <v>77</v>
      </c>
      <c r="S7504" t="s">
        <v>78</v>
      </c>
      <c r="U7504" t="s">
        <v>63</v>
      </c>
      <c r="W7504" t="s">
        <v>623</v>
      </c>
      <c r="X7504" t="s">
        <v>136</v>
      </c>
      <c r="Y7504" t="s">
        <v>82</v>
      </c>
      <c r="AA7504">
        <v>0</v>
      </c>
      <c r="AB7504" t="s">
        <v>51</v>
      </c>
      <c r="AC7504" t="s">
        <v>83</v>
      </c>
      <c r="AD7504">
        <v>1</v>
      </c>
      <c r="AE7504">
        <v>1</v>
      </c>
      <c r="AF7504">
        <v>1</v>
      </c>
      <c r="AG7504">
        <v>2026</v>
      </c>
      <c r="AH7504">
        <v>20260102</v>
      </c>
      <c r="AI7504" t="s">
        <v>10258</v>
      </c>
      <c r="AJ7504">
        <v>12200</v>
      </c>
      <c r="AK7504">
        <v>11369.9228515625</v>
      </c>
      <c r="AL7504" s="10">
        <f t="shared" si="936"/>
        <v>830.0771484375</v>
      </c>
      <c r="AM7504" s="11">
        <f t="shared" si="937"/>
        <v>6.803911052766394E-2</v>
      </c>
      <c r="AN7504">
        <v>12200</v>
      </c>
      <c r="AO7504">
        <v>11319.8277791194</v>
      </c>
      <c r="AP7504" s="12">
        <f t="shared" si="938"/>
        <v>880.17222088060043</v>
      </c>
      <c r="AQ7504" s="13">
        <f t="shared" si="939"/>
        <v>7.2145264006606591E-2</v>
      </c>
      <c r="AR7504">
        <v>12200</v>
      </c>
      <c r="AS7504">
        <v>12075.63004434627</v>
      </c>
      <c r="AT7504" s="14">
        <f t="shared" si="940"/>
        <v>124.36995565373036</v>
      </c>
      <c r="AU7504" s="15">
        <f t="shared" si="941"/>
        <v>1.0194258660141833E-2</v>
      </c>
      <c r="AV7504">
        <v>12200</v>
      </c>
      <c r="AW7504">
        <v>11440.780078895459</v>
      </c>
      <c r="AX7504" s="16">
        <f t="shared" si="942"/>
        <v>759.21992110454084</v>
      </c>
      <c r="AY7504" s="17">
        <f t="shared" si="943"/>
        <v>6.2231141074142689E-2</v>
      </c>
    </row>
    <row r="7505" spans="1:51" x14ac:dyDescent="0.25">
      <c r="A7505" t="s">
        <v>106</v>
      </c>
      <c r="B7505" t="s">
        <v>164</v>
      </c>
      <c r="C7505">
        <v>5900</v>
      </c>
      <c r="D7505">
        <v>95700</v>
      </c>
      <c r="E7505">
        <v>2021</v>
      </c>
      <c r="F7505" t="s">
        <v>71</v>
      </c>
      <c r="G7505" t="s">
        <v>3515</v>
      </c>
      <c r="H7505" t="s">
        <v>322</v>
      </c>
      <c r="J7505">
        <v>4</v>
      </c>
      <c r="K7505" t="s">
        <v>575</v>
      </c>
      <c r="L7505">
        <v>4</v>
      </c>
      <c r="M7505" t="s">
        <v>45</v>
      </c>
      <c r="N7505">
        <v>1.3999999761581421</v>
      </c>
      <c r="O7505" t="s">
        <v>60</v>
      </c>
      <c r="P7505" t="s">
        <v>46</v>
      </c>
      <c r="Q7505">
        <v>4</v>
      </c>
      <c r="R7505" t="s">
        <v>440</v>
      </c>
      <c r="S7505" t="s">
        <v>62</v>
      </c>
      <c r="U7505" t="s">
        <v>63</v>
      </c>
      <c r="V7505" t="s">
        <v>64</v>
      </c>
      <c r="W7505" t="s">
        <v>3517</v>
      </c>
      <c r="X7505" t="s">
        <v>65</v>
      </c>
      <c r="Y7505" t="s">
        <v>282</v>
      </c>
      <c r="AA7505">
        <v>0</v>
      </c>
      <c r="AB7505" t="s">
        <v>51</v>
      </c>
      <c r="AC7505" t="s">
        <v>559</v>
      </c>
      <c r="AD7505">
        <v>1</v>
      </c>
      <c r="AE7505">
        <v>1</v>
      </c>
      <c r="AF7505">
        <v>1</v>
      </c>
      <c r="AG7505">
        <v>2026</v>
      </c>
      <c r="AH7505">
        <v>20260102</v>
      </c>
      <c r="AI7505" t="s">
        <v>10259</v>
      </c>
      <c r="AJ7505">
        <v>5900</v>
      </c>
      <c r="AK7505">
        <v>6003.7490234375</v>
      </c>
      <c r="AL7505" s="10">
        <f t="shared" si="936"/>
        <v>103.7490234375</v>
      </c>
      <c r="AM7505" s="11">
        <f t="shared" si="937"/>
        <v>1.7584580243644069E-2</v>
      </c>
      <c r="AN7505">
        <v>5900</v>
      </c>
      <c r="AO7505">
        <v>6266.7233577571478</v>
      </c>
      <c r="AP7505" s="12">
        <f t="shared" si="938"/>
        <v>366.72335775714782</v>
      </c>
      <c r="AQ7505" s="13">
        <f t="shared" si="939"/>
        <v>6.2156501314770816E-2</v>
      </c>
      <c r="AR7505">
        <v>5900</v>
      </c>
      <c r="AS7505">
        <v>5846.2834760936339</v>
      </c>
      <c r="AT7505" s="14">
        <f t="shared" si="940"/>
        <v>53.716523906366092</v>
      </c>
      <c r="AU7505" s="15">
        <f t="shared" si="941"/>
        <v>9.1044955773501857E-3</v>
      </c>
      <c r="AV7505">
        <v>5900</v>
      </c>
      <c r="AW7505">
        <v>6095.0452716297787</v>
      </c>
      <c r="AX7505" s="16">
        <f t="shared" si="942"/>
        <v>195.04527162977865</v>
      </c>
      <c r="AY7505" s="17">
        <f t="shared" si="943"/>
        <v>3.3058520615216719E-2</v>
      </c>
    </row>
    <row r="7506" spans="1:51" x14ac:dyDescent="0.25">
      <c r="A7506" t="s">
        <v>106</v>
      </c>
      <c r="B7506" t="s">
        <v>164</v>
      </c>
      <c r="C7506">
        <v>500</v>
      </c>
      <c r="D7506">
        <v>125122</v>
      </c>
      <c r="E7506">
        <v>2013</v>
      </c>
      <c r="F7506" t="s">
        <v>340</v>
      </c>
      <c r="G7506" t="s">
        <v>2603</v>
      </c>
      <c r="H7506" t="s">
        <v>10260</v>
      </c>
      <c r="J7506">
        <v>4</v>
      </c>
      <c r="K7506" t="s">
        <v>44</v>
      </c>
      <c r="L7506">
        <v>3</v>
      </c>
      <c r="M7506" t="s">
        <v>240</v>
      </c>
      <c r="N7506">
        <v>1.6000000238418579</v>
      </c>
      <c r="O7506" t="s">
        <v>60</v>
      </c>
      <c r="P7506" t="s">
        <v>46</v>
      </c>
      <c r="R7506" t="s">
        <v>241</v>
      </c>
      <c r="U7506" t="s">
        <v>63</v>
      </c>
      <c r="W7506" t="s">
        <v>3367</v>
      </c>
      <c r="X7506" t="s">
        <v>65</v>
      </c>
      <c r="Y7506" t="s">
        <v>282</v>
      </c>
      <c r="AA7506">
        <v>0</v>
      </c>
      <c r="AB7506" t="s">
        <v>51</v>
      </c>
      <c r="AC7506" t="s">
        <v>241</v>
      </c>
      <c r="AD7506">
        <v>1</v>
      </c>
      <c r="AE7506">
        <v>1</v>
      </c>
      <c r="AF7506">
        <v>1</v>
      </c>
      <c r="AG7506">
        <v>2026</v>
      </c>
      <c r="AH7506">
        <v>20251229</v>
      </c>
      <c r="AI7506" t="s">
        <v>10261</v>
      </c>
      <c r="AJ7506">
        <v>500</v>
      </c>
      <c r="AK7506">
        <v>2319.901611328125</v>
      </c>
      <c r="AL7506" s="10">
        <f t="shared" si="936"/>
        <v>1819.901611328125</v>
      </c>
      <c r="AM7506" s="11">
        <f t="shared" si="937"/>
        <v>3.63980322265625</v>
      </c>
      <c r="AN7506">
        <v>500</v>
      </c>
      <c r="AO7506">
        <v>2383.377552439259</v>
      </c>
      <c r="AP7506" s="12">
        <f t="shared" si="938"/>
        <v>1883.377552439259</v>
      </c>
      <c r="AQ7506" s="13">
        <f t="shared" si="939"/>
        <v>3.7667551048785182</v>
      </c>
      <c r="AR7506">
        <v>500</v>
      </c>
      <c r="AS7506">
        <v>2423.9705121582451</v>
      </c>
      <c r="AT7506" s="14">
        <f t="shared" si="940"/>
        <v>1923.9705121582451</v>
      </c>
      <c r="AU7506" s="15">
        <f t="shared" si="941"/>
        <v>3.8479410243164902</v>
      </c>
      <c r="AV7506">
        <v>500</v>
      </c>
      <c r="AW7506">
        <v>2361.8146929824561</v>
      </c>
      <c r="AX7506" s="16">
        <f t="shared" si="942"/>
        <v>1861.8146929824561</v>
      </c>
      <c r="AY7506" s="17">
        <f t="shared" si="943"/>
        <v>3.7236293859649123</v>
      </c>
    </row>
    <row r="7507" spans="1:51" x14ac:dyDescent="0.25">
      <c r="A7507" t="s">
        <v>106</v>
      </c>
      <c r="B7507" t="s">
        <v>107</v>
      </c>
      <c r="C7507">
        <v>3000</v>
      </c>
      <c r="D7507">
        <v>182625</v>
      </c>
      <c r="E7507">
        <v>2014</v>
      </c>
      <c r="F7507" t="s">
        <v>925</v>
      </c>
      <c r="G7507" t="s">
        <v>1903</v>
      </c>
      <c r="H7507" t="s">
        <v>10262</v>
      </c>
      <c r="J7507">
        <v>4</v>
      </c>
      <c r="K7507" t="s">
        <v>75</v>
      </c>
      <c r="L7507">
        <v>4</v>
      </c>
      <c r="M7507" t="s">
        <v>45</v>
      </c>
      <c r="N7507">
        <v>2.5</v>
      </c>
      <c r="O7507" t="s">
        <v>60</v>
      </c>
      <c r="R7507" t="s">
        <v>61</v>
      </c>
      <c r="S7507" t="s">
        <v>151</v>
      </c>
      <c r="U7507" t="s">
        <v>63</v>
      </c>
      <c r="V7507" t="s">
        <v>64</v>
      </c>
      <c r="W7507" t="s">
        <v>927</v>
      </c>
      <c r="X7507" t="s">
        <v>65</v>
      </c>
      <c r="Y7507" t="s">
        <v>50</v>
      </c>
      <c r="AA7507">
        <v>0</v>
      </c>
      <c r="AB7507" t="s">
        <v>51</v>
      </c>
      <c r="AC7507" t="s">
        <v>67</v>
      </c>
      <c r="AD7507">
        <v>1</v>
      </c>
      <c r="AE7507">
        <v>1</v>
      </c>
      <c r="AF7507">
        <v>1</v>
      </c>
      <c r="AG7507">
        <v>2026</v>
      </c>
      <c r="AH7507">
        <v>20260102</v>
      </c>
      <c r="AI7507" t="s">
        <v>10263</v>
      </c>
      <c r="AJ7507">
        <v>3000</v>
      </c>
      <c r="AK7507">
        <v>2443.328125</v>
      </c>
      <c r="AL7507" s="10">
        <f t="shared" si="936"/>
        <v>556.671875</v>
      </c>
      <c r="AM7507" s="11">
        <f t="shared" si="937"/>
        <v>0.18555729166666668</v>
      </c>
      <c r="AN7507">
        <v>3000</v>
      </c>
      <c r="AO7507">
        <v>2243.7397238185831</v>
      </c>
      <c r="AP7507" s="12">
        <f t="shared" si="938"/>
        <v>756.26027618141688</v>
      </c>
      <c r="AQ7507" s="13">
        <f t="shared" si="939"/>
        <v>0.25208675872713898</v>
      </c>
      <c r="AR7507">
        <v>3000</v>
      </c>
      <c r="AS7507">
        <v>2598.6286012024798</v>
      </c>
      <c r="AT7507" s="14">
        <f t="shared" si="940"/>
        <v>401.37139879752021</v>
      </c>
      <c r="AU7507" s="15">
        <f t="shared" si="941"/>
        <v>0.13379046626584007</v>
      </c>
      <c r="AV7507">
        <v>3000</v>
      </c>
      <c r="AW7507">
        <v>2422.708761625061</v>
      </c>
      <c r="AX7507" s="16">
        <f t="shared" si="942"/>
        <v>577.29123837493898</v>
      </c>
      <c r="AY7507" s="17">
        <f t="shared" si="943"/>
        <v>0.19243041279164633</v>
      </c>
    </row>
    <row r="7508" spans="1:51" x14ac:dyDescent="0.25">
      <c r="A7508" t="s">
        <v>54</v>
      </c>
      <c r="B7508" t="s">
        <v>176</v>
      </c>
      <c r="C7508">
        <v>14600</v>
      </c>
      <c r="D7508">
        <v>104769</v>
      </c>
      <c r="E7508">
        <v>2020</v>
      </c>
      <c r="F7508" t="s">
        <v>165</v>
      </c>
      <c r="G7508" t="s">
        <v>1152</v>
      </c>
      <c r="H7508" t="s">
        <v>992</v>
      </c>
      <c r="I7508" t="s">
        <v>2225</v>
      </c>
      <c r="J7508">
        <v>4</v>
      </c>
      <c r="K7508" t="s">
        <v>44</v>
      </c>
      <c r="L7508">
        <v>4</v>
      </c>
      <c r="M7508" t="s">
        <v>45</v>
      </c>
      <c r="N7508">
        <v>2.7000000476837158</v>
      </c>
      <c r="O7508" t="s">
        <v>76</v>
      </c>
      <c r="P7508" t="s">
        <v>46</v>
      </c>
      <c r="Q7508">
        <v>4</v>
      </c>
      <c r="R7508" t="s">
        <v>77</v>
      </c>
      <c r="S7508" t="s">
        <v>78</v>
      </c>
      <c r="T7508">
        <v>159</v>
      </c>
      <c r="U7508" t="s">
        <v>63</v>
      </c>
      <c r="V7508" t="s">
        <v>64</v>
      </c>
      <c r="W7508" t="s">
        <v>2041</v>
      </c>
      <c r="X7508" t="s">
        <v>112</v>
      </c>
      <c r="Y7508" t="s">
        <v>66</v>
      </c>
      <c r="Z7508">
        <v>27825</v>
      </c>
      <c r="AA7508">
        <v>0</v>
      </c>
      <c r="AB7508" t="s">
        <v>51</v>
      </c>
      <c r="AC7508" t="s">
        <v>83</v>
      </c>
      <c r="AD7508">
        <v>1</v>
      </c>
      <c r="AE7508">
        <v>1</v>
      </c>
      <c r="AF7508">
        <v>1</v>
      </c>
      <c r="AG7508">
        <v>2026</v>
      </c>
      <c r="AH7508">
        <v>20251230</v>
      </c>
      <c r="AI7508" t="s">
        <v>10264</v>
      </c>
      <c r="AJ7508">
        <v>14600</v>
      </c>
      <c r="AK7508">
        <v>16832.140625</v>
      </c>
      <c r="AL7508" s="10">
        <f t="shared" si="936"/>
        <v>2232.140625</v>
      </c>
      <c r="AM7508" s="11">
        <f t="shared" si="937"/>
        <v>0.1528863441780822</v>
      </c>
      <c r="AN7508">
        <v>14600</v>
      </c>
      <c r="AO7508">
        <v>17401.66207226539</v>
      </c>
      <c r="AP7508" s="12">
        <f t="shared" si="938"/>
        <v>2801.6620722653897</v>
      </c>
      <c r="AQ7508" s="13">
        <f t="shared" si="939"/>
        <v>0.19189466248393081</v>
      </c>
      <c r="AR7508">
        <v>14600</v>
      </c>
      <c r="AS7508">
        <v>15997.31393609696</v>
      </c>
      <c r="AT7508" s="14">
        <f t="shared" si="940"/>
        <v>1397.3139360969599</v>
      </c>
      <c r="AU7508" s="15">
        <f t="shared" si="941"/>
        <v>9.5706433979243832E-2</v>
      </c>
      <c r="AV7508">
        <v>14600</v>
      </c>
      <c r="AW7508">
        <v>16848.85391822828</v>
      </c>
      <c r="AX7508" s="16">
        <f t="shared" si="942"/>
        <v>2248.8539182282802</v>
      </c>
      <c r="AY7508" s="17">
        <f t="shared" si="943"/>
        <v>0.15403109028960824</v>
      </c>
    </row>
    <row r="7509" spans="1:51" x14ac:dyDescent="0.25">
      <c r="A7509" t="s">
        <v>106</v>
      </c>
      <c r="B7509" t="s">
        <v>107</v>
      </c>
      <c r="C7509">
        <v>3100</v>
      </c>
      <c r="D7509">
        <v>123893</v>
      </c>
      <c r="E7509">
        <v>2013</v>
      </c>
      <c r="F7509" t="s">
        <v>115</v>
      </c>
      <c r="G7509" t="s">
        <v>377</v>
      </c>
      <c r="H7509" t="s">
        <v>4202</v>
      </c>
      <c r="J7509">
        <v>4</v>
      </c>
      <c r="K7509" t="s">
        <v>44</v>
      </c>
      <c r="L7509">
        <v>4</v>
      </c>
      <c r="M7509" t="s">
        <v>45</v>
      </c>
      <c r="N7509">
        <v>1.799999952316284</v>
      </c>
      <c r="O7509" t="s">
        <v>119</v>
      </c>
      <c r="P7509" t="s">
        <v>46</v>
      </c>
      <c r="Q7509">
        <v>4</v>
      </c>
      <c r="R7509" t="s">
        <v>61</v>
      </c>
      <c r="U7509" t="s">
        <v>63</v>
      </c>
      <c r="V7509" t="s">
        <v>64</v>
      </c>
      <c r="X7509" t="s">
        <v>65</v>
      </c>
      <c r="Y7509" t="s">
        <v>1355</v>
      </c>
      <c r="AA7509">
        <v>0</v>
      </c>
      <c r="AB7509" t="s">
        <v>51</v>
      </c>
      <c r="AC7509" t="s">
        <v>67</v>
      </c>
      <c r="AD7509">
        <v>1</v>
      </c>
      <c r="AE7509">
        <v>1</v>
      </c>
      <c r="AF7509">
        <v>1</v>
      </c>
      <c r="AG7509">
        <v>2026</v>
      </c>
      <c r="AH7509">
        <v>20260102</v>
      </c>
      <c r="AI7509" t="s">
        <v>10265</v>
      </c>
      <c r="AJ7509">
        <v>3100</v>
      </c>
      <c r="AK7509">
        <v>3890.968017578125</v>
      </c>
      <c r="AL7509" s="10">
        <f t="shared" si="936"/>
        <v>790.968017578125</v>
      </c>
      <c r="AM7509" s="11">
        <f t="shared" si="937"/>
        <v>0.25515097341229837</v>
      </c>
      <c r="AN7509">
        <v>3100</v>
      </c>
      <c r="AO7509">
        <v>3991.1577353330772</v>
      </c>
      <c r="AP7509" s="12">
        <f t="shared" si="938"/>
        <v>891.1577353330772</v>
      </c>
      <c r="AQ7509" s="13">
        <f t="shared" si="939"/>
        <v>0.28747023720421844</v>
      </c>
      <c r="AR7509">
        <v>3100</v>
      </c>
      <c r="AS7509">
        <v>3533.725260557027</v>
      </c>
      <c r="AT7509" s="14">
        <f t="shared" si="940"/>
        <v>433.72526055702701</v>
      </c>
      <c r="AU7509" s="15">
        <f t="shared" si="941"/>
        <v>0.13991137437323453</v>
      </c>
      <c r="AV7509">
        <v>3100</v>
      </c>
      <c r="AW7509">
        <v>4024.070970042796</v>
      </c>
      <c r="AX7509" s="16">
        <f t="shared" si="942"/>
        <v>924.07097004279603</v>
      </c>
      <c r="AY7509" s="17">
        <f t="shared" si="943"/>
        <v>0.29808740969122455</v>
      </c>
    </row>
    <row r="7510" spans="1:51" x14ac:dyDescent="0.25">
      <c r="A7510" t="s">
        <v>69</v>
      </c>
      <c r="B7510" t="s">
        <v>85</v>
      </c>
      <c r="C7510">
        <v>1600</v>
      </c>
      <c r="D7510">
        <v>62661</v>
      </c>
      <c r="E7510">
        <v>2019</v>
      </c>
      <c r="F7510" t="s">
        <v>349</v>
      </c>
      <c r="G7510" t="s">
        <v>546</v>
      </c>
      <c r="H7510" t="s">
        <v>372</v>
      </c>
      <c r="J7510">
        <v>6</v>
      </c>
      <c r="K7510" t="s">
        <v>87</v>
      </c>
      <c r="L7510">
        <v>4</v>
      </c>
      <c r="M7510" t="s">
        <v>45</v>
      </c>
      <c r="N7510">
        <v>3.5999999046325679</v>
      </c>
      <c r="O7510" t="s">
        <v>119</v>
      </c>
      <c r="P7510" t="s">
        <v>199</v>
      </c>
      <c r="Q7510">
        <v>1</v>
      </c>
      <c r="R7510" t="s">
        <v>61</v>
      </c>
      <c r="S7510" t="s">
        <v>423</v>
      </c>
      <c r="T7510">
        <v>292</v>
      </c>
      <c r="U7510" t="s">
        <v>63</v>
      </c>
      <c r="V7510" t="s">
        <v>79</v>
      </c>
      <c r="X7510" t="s">
        <v>65</v>
      </c>
      <c r="Y7510" t="s">
        <v>125</v>
      </c>
      <c r="AA7510">
        <v>0</v>
      </c>
      <c r="AB7510" t="s">
        <v>51</v>
      </c>
      <c r="AC7510" t="s">
        <v>67</v>
      </c>
      <c r="AD7510">
        <v>1</v>
      </c>
      <c r="AE7510">
        <v>1</v>
      </c>
      <c r="AF7510">
        <v>1</v>
      </c>
      <c r="AG7510">
        <v>2026</v>
      </c>
      <c r="AH7510">
        <v>20251231</v>
      </c>
      <c r="AI7510" t="s">
        <v>10266</v>
      </c>
      <c r="AJ7510">
        <v>1600</v>
      </c>
      <c r="AK7510">
        <v>4020.86279296875</v>
      </c>
      <c r="AL7510" s="10">
        <f t="shared" si="936"/>
        <v>2420.86279296875</v>
      </c>
      <c r="AM7510" s="11">
        <f t="shared" si="937"/>
        <v>1.5130392456054687</v>
      </c>
      <c r="AN7510">
        <v>1600</v>
      </c>
      <c r="AO7510">
        <v>3793.1094396201202</v>
      </c>
      <c r="AP7510" s="12">
        <f t="shared" si="938"/>
        <v>2193.1094396201202</v>
      </c>
      <c r="AQ7510" s="13">
        <f t="shared" si="939"/>
        <v>1.3706933997625752</v>
      </c>
      <c r="AR7510">
        <v>1600</v>
      </c>
      <c r="AS7510">
        <v>4398.3082414080518</v>
      </c>
      <c r="AT7510" s="14">
        <f t="shared" si="940"/>
        <v>2798.3082414080518</v>
      </c>
      <c r="AU7510" s="15">
        <f t="shared" si="941"/>
        <v>1.7489426508800323</v>
      </c>
      <c r="AV7510">
        <v>1600</v>
      </c>
      <c r="AW7510">
        <v>4031.5484804630969</v>
      </c>
      <c r="AX7510" s="16">
        <f t="shared" si="942"/>
        <v>2431.5484804630969</v>
      </c>
      <c r="AY7510" s="17">
        <f t="shared" si="943"/>
        <v>1.5197178002894356</v>
      </c>
    </row>
    <row r="7511" spans="1:51" x14ac:dyDescent="0.25">
      <c r="A7511" t="s">
        <v>39</v>
      </c>
      <c r="B7511" t="s">
        <v>295</v>
      </c>
      <c r="C7511">
        <v>2400</v>
      </c>
      <c r="D7511">
        <v>99141</v>
      </c>
      <c r="E7511">
        <v>2017</v>
      </c>
      <c r="F7511" t="s">
        <v>56</v>
      </c>
      <c r="G7511" t="s">
        <v>86</v>
      </c>
      <c r="H7511" t="s">
        <v>58</v>
      </c>
      <c r="J7511">
        <v>4</v>
      </c>
      <c r="K7511" t="s">
        <v>44</v>
      </c>
      <c r="L7511">
        <v>4</v>
      </c>
      <c r="M7511" t="s">
        <v>45</v>
      </c>
      <c r="N7511">
        <v>1.5</v>
      </c>
      <c r="O7511" t="s">
        <v>76</v>
      </c>
      <c r="P7511" t="s">
        <v>46</v>
      </c>
      <c r="Q7511">
        <v>4</v>
      </c>
      <c r="R7511" t="s">
        <v>47</v>
      </c>
      <c r="S7511" t="s">
        <v>78</v>
      </c>
      <c r="T7511">
        <v>170</v>
      </c>
      <c r="U7511" t="s">
        <v>63</v>
      </c>
      <c r="V7511" t="s">
        <v>64</v>
      </c>
      <c r="W7511" t="s">
        <v>268</v>
      </c>
      <c r="X7511" t="s">
        <v>49</v>
      </c>
      <c r="Y7511" t="s">
        <v>82</v>
      </c>
      <c r="Z7511">
        <v>25250</v>
      </c>
      <c r="AA7511">
        <v>0</v>
      </c>
      <c r="AB7511" t="s">
        <v>51</v>
      </c>
      <c r="AC7511" t="s">
        <v>52</v>
      </c>
      <c r="AD7511">
        <v>1</v>
      </c>
      <c r="AE7511">
        <v>1</v>
      </c>
      <c r="AF7511">
        <v>1</v>
      </c>
      <c r="AG7511">
        <v>2026</v>
      </c>
      <c r="AH7511">
        <v>20251230</v>
      </c>
      <c r="AI7511" t="s">
        <v>10267</v>
      </c>
      <c r="AJ7511">
        <v>2400</v>
      </c>
      <c r="AK7511">
        <v>4959.2744140625</v>
      </c>
      <c r="AL7511" s="10">
        <f t="shared" si="936"/>
        <v>2559.2744140625</v>
      </c>
      <c r="AM7511" s="11">
        <f t="shared" si="937"/>
        <v>1.0663643391927082</v>
      </c>
      <c r="AN7511">
        <v>2400</v>
      </c>
      <c r="AO7511">
        <v>4876.5292170672901</v>
      </c>
      <c r="AP7511" s="12">
        <f t="shared" si="938"/>
        <v>2476.5292170672901</v>
      </c>
      <c r="AQ7511" s="13">
        <f t="shared" si="939"/>
        <v>1.0318871737780375</v>
      </c>
      <c r="AR7511">
        <v>2400</v>
      </c>
      <c r="AS7511">
        <v>4645.3339423911821</v>
      </c>
      <c r="AT7511" s="14">
        <f t="shared" si="940"/>
        <v>2245.3339423911821</v>
      </c>
      <c r="AU7511" s="15">
        <f t="shared" si="941"/>
        <v>0.9355558093296592</v>
      </c>
      <c r="AV7511">
        <v>2400</v>
      </c>
      <c r="AW7511">
        <v>5093.8426035502962</v>
      </c>
      <c r="AX7511" s="16">
        <f t="shared" si="942"/>
        <v>2693.8426035502962</v>
      </c>
      <c r="AY7511" s="17">
        <f t="shared" si="943"/>
        <v>1.1224344181459567</v>
      </c>
    </row>
    <row r="7512" spans="1:51" x14ac:dyDescent="0.25">
      <c r="A7512" t="s">
        <v>69</v>
      </c>
      <c r="B7512" t="s">
        <v>85</v>
      </c>
      <c r="C7512">
        <v>31300</v>
      </c>
      <c r="D7512">
        <v>18980</v>
      </c>
      <c r="E7512">
        <v>2023</v>
      </c>
      <c r="F7512" t="s">
        <v>71</v>
      </c>
      <c r="G7512" t="s">
        <v>72</v>
      </c>
      <c r="H7512" t="s">
        <v>700</v>
      </c>
      <c r="I7512" t="s">
        <v>150</v>
      </c>
      <c r="J7512">
        <v>4</v>
      </c>
      <c r="K7512" t="s">
        <v>75</v>
      </c>
      <c r="L7512">
        <v>4</v>
      </c>
      <c r="M7512" t="s">
        <v>45</v>
      </c>
      <c r="N7512">
        <v>2.7000000476837158</v>
      </c>
      <c r="O7512" t="s">
        <v>76</v>
      </c>
      <c r="P7512" t="s">
        <v>46</v>
      </c>
      <c r="Q7512">
        <v>4</v>
      </c>
      <c r="R7512" t="s">
        <v>77</v>
      </c>
      <c r="S7512" t="s">
        <v>78</v>
      </c>
      <c r="U7512" t="s">
        <v>63</v>
      </c>
      <c r="V7512" t="s">
        <v>64</v>
      </c>
      <c r="W7512" t="s">
        <v>152</v>
      </c>
      <c r="X7512" t="s">
        <v>97</v>
      </c>
      <c r="Y7512" t="s">
        <v>66</v>
      </c>
      <c r="AA7512">
        <v>0</v>
      </c>
      <c r="AB7512" t="s">
        <v>51</v>
      </c>
      <c r="AC7512" t="s">
        <v>83</v>
      </c>
      <c r="AD7512">
        <v>1</v>
      </c>
      <c r="AE7512">
        <v>1</v>
      </c>
      <c r="AF7512">
        <v>1</v>
      </c>
      <c r="AG7512">
        <v>2026</v>
      </c>
      <c r="AH7512">
        <v>20251231</v>
      </c>
      <c r="AI7512" t="s">
        <v>10268</v>
      </c>
      <c r="AJ7512">
        <v>31300</v>
      </c>
      <c r="AK7512">
        <v>34508.234375</v>
      </c>
      <c r="AL7512" s="10">
        <f t="shared" si="936"/>
        <v>3208.234375</v>
      </c>
      <c r="AM7512" s="11">
        <f t="shared" si="937"/>
        <v>0.10249950079872204</v>
      </c>
      <c r="AN7512">
        <v>31300</v>
      </c>
      <c r="AO7512">
        <v>33152.294670473188</v>
      </c>
      <c r="AP7512" s="12">
        <f t="shared" si="938"/>
        <v>1852.2946704731876</v>
      </c>
      <c r="AQ7512" s="13">
        <f t="shared" si="939"/>
        <v>5.9178743465597046E-2</v>
      </c>
      <c r="AR7512">
        <v>31300</v>
      </c>
      <c r="AS7512">
        <v>33558.147986014454</v>
      </c>
      <c r="AT7512" s="14">
        <f t="shared" si="940"/>
        <v>2258.1479860144536</v>
      </c>
      <c r="AU7512" s="15">
        <f t="shared" si="941"/>
        <v>7.2145303067554428E-2</v>
      </c>
      <c r="AV7512">
        <v>31300</v>
      </c>
      <c r="AW7512">
        <v>33774.595015576328</v>
      </c>
      <c r="AX7512" s="16">
        <f t="shared" si="942"/>
        <v>2474.5950155763276</v>
      </c>
      <c r="AY7512" s="17">
        <f t="shared" si="943"/>
        <v>7.9060543628636668E-2</v>
      </c>
    </row>
    <row r="7513" spans="1:51" x14ac:dyDescent="0.25">
      <c r="A7513" t="s">
        <v>69</v>
      </c>
      <c r="B7513" t="s">
        <v>70</v>
      </c>
      <c r="C7513">
        <v>1750</v>
      </c>
      <c r="D7513">
        <v>127076</v>
      </c>
      <c r="E7513">
        <v>2012</v>
      </c>
      <c r="F7513" t="s">
        <v>349</v>
      </c>
      <c r="G7513" t="s">
        <v>728</v>
      </c>
      <c r="H7513" t="s">
        <v>372</v>
      </c>
      <c r="I7513" t="s">
        <v>730</v>
      </c>
      <c r="J7513">
        <v>4</v>
      </c>
      <c r="K7513" t="s">
        <v>118</v>
      </c>
      <c r="L7513">
        <v>4</v>
      </c>
      <c r="M7513" t="s">
        <v>45</v>
      </c>
      <c r="N7513">
        <v>2.4000000953674321</v>
      </c>
      <c r="O7513" t="s">
        <v>60</v>
      </c>
      <c r="P7513" t="s">
        <v>46</v>
      </c>
      <c r="R7513" t="s">
        <v>61</v>
      </c>
      <c r="S7513" t="s">
        <v>62</v>
      </c>
      <c r="U7513" t="s">
        <v>63</v>
      </c>
      <c r="X7513" t="s">
        <v>65</v>
      </c>
      <c r="Y7513" t="s">
        <v>82</v>
      </c>
      <c r="AA7513">
        <v>0</v>
      </c>
      <c r="AB7513" t="s">
        <v>51</v>
      </c>
      <c r="AC7513" t="s">
        <v>67</v>
      </c>
      <c r="AD7513">
        <v>1</v>
      </c>
      <c r="AE7513">
        <v>1</v>
      </c>
      <c r="AF7513">
        <v>1</v>
      </c>
      <c r="AG7513">
        <v>2026</v>
      </c>
      <c r="AH7513">
        <v>20251230</v>
      </c>
      <c r="AI7513" t="s">
        <v>10269</v>
      </c>
      <c r="AJ7513">
        <v>1750</v>
      </c>
      <c r="AK7513">
        <v>1733.931274414062</v>
      </c>
      <c r="AL7513" s="10">
        <f t="shared" si="936"/>
        <v>16.068725585937955</v>
      </c>
      <c r="AM7513" s="11">
        <f t="shared" si="937"/>
        <v>9.1821289062502601E-3</v>
      </c>
      <c r="AN7513">
        <v>1750</v>
      </c>
      <c r="AO7513">
        <v>1667.656055764086</v>
      </c>
      <c r="AP7513" s="12">
        <f t="shared" si="938"/>
        <v>82.343944235914023</v>
      </c>
      <c r="AQ7513" s="13">
        <f t="shared" si="939"/>
        <v>4.7053682420522297E-2</v>
      </c>
      <c r="AR7513">
        <v>1750</v>
      </c>
      <c r="AS7513">
        <v>1744.6608939040641</v>
      </c>
      <c r="AT7513" s="14">
        <f t="shared" si="940"/>
        <v>5.3391060959359038</v>
      </c>
      <c r="AU7513" s="15">
        <f t="shared" si="941"/>
        <v>3.0509177691062307E-3</v>
      </c>
      <c r="AV7513">
        <v>1750</v>
      </c>
      <c r="AW7513">
        <v>1749.7050183598531</v>
      </c>
      <c r="AX7513" s="16">
        <f t="shared" si="942"/>
        <v>0.29498164014694339</v>
      </c>
      <c r="AY7513" s="17">
        <f t="shared" si="943"/>
        <v>1.6856093722682479E-4</v>
      </c>
    </row>
    <row r="7514" spans="1:51" x14ac:dyDescent="0.25">
      <c r="A7514" t="s">
        <v>69</v>
      </c>
      <c r="B7514" t="s">
        <v>70</v>
      </c>
      <c r="C7514">
        <v>700</v>
      </c>
      <c r="D7514">
        <v>176488</v>
      </c>
      <c r="E7514">
        <v>2010</v>
      </c>
      <c r="F7514" t="s">
        <v>71</v>
      </c>
      <c r="G7514" t="s">
        <v>172</v>
      </c>
      <c r="H7514" t="s">
        <v>73</v>
      </c>
      <c r="J7514">
        <v>6</v>
      </c>
      <c r="K7514" t="s">
        <v>118</v>
      </c>
      <c r="L7514">
        <v>4</v>
      </c>
      <c r="M7514" t="s">
        <v>45</v>
      </c>
      <c r="N7514">
        <v>3.5</v>
      </c>
      <c r="O7514" t="s">
        <v>60</v>
      </c>
      <c r="P7514" t="s">
        <v>46</v>
      </c>
      <c r="R7514" t="s">
        <v>61</v>
      </c>
      <c r="U7514" t="s">
        <v>394</v>
      </c>
      <c r="V7514" t="s">
        <v>79</v>
      </c>
      <c r="W7514" t="s">
        <v>395</v>
      </c>
      <c r="X7514" t="s">
        <v>65</v>
      </c>
      <c r="Y7514" t="s">
        <v>125</v>
      </c>
      <c r="AA7514">
        <v>0</v>
      </c>
      <c r="AB7514" t="s">
        <v>51</v>
      </c>
      <c r="AC7514" t="s">
        <v>67</v>
      </c>
      <c r="AD7514">
        <v>1</v>
      </c>
      <c r="AE7514">
        <v>1</v>
      </c>
      <c r="AF7514">
        <v>1</v>
      </c>
      <c r="AG7514">
        <v>2026</v>
      </c>
      <c r="AH7514">
        <v>20251230</v>
      </c>
      <c r="AI7514" t="s">
        <v>10270</v>
      </c>
      <c r="AJ7514">
        <v>700</v>
      </c>
      <c r="AK7514">
        <v>1242.0986328125</v>
      </c>
      <c r="AL7514" s="10">
        <f t="shared" si="936"/>
        <v>542.0986328125</v>
      </c>
      <c r="AM7514" s="11">
        <f t="shared" si="937"/>
        <v>0.7744266183035714</v>
      </c>
      <c r="AN7514">
        <v>700</v>
      </c>
      <c r="AO7514">
        <v>1257.273200693458</v>
      </c>
      <c r="AP7514" s="12">
        <f t="shared" si="938"/>
        <v>557.27320069345797</v>
      </c>
      <c r="AQ7514" s="13">
        <f t="shared" si="939"/>
        <v>0.79610457241922572</v>
      </c>
      <c r="AR7514">
        <v>700</v>
      </c>
      <c r="AS7514">
        <v>1267.0335266107829</v>
      </c>
      <c r="AT7514" s="14">
        <f t="shared" si="940"/>
        <v>567.03352661078293</v>
      </c>
      <c r="AU7514" s="15">
        <f t="shared" si="941"/>
        <v>0.81004789515826137</v>
      </c>
      <c r="AV7514">
        <v>700</v>
      </c>
      <c r="AW7514">
        <v>1272.953624733475</v>
      </c>
      <c r="AX7514" s="16">
        <f t="shared" si="942"/>
        <v>572.95362473347495</v>
      </c>
      <c r="AY7514" s="17">
        <f t="shared" si="943"/>
        <v>0.81850517819067847</v>
      </c>
    </row>
    <row r="7515" spans="1:51" x14ac:dyDescent="0.25">
      <c r="A7515" t="s">
        <v>54</v>
      </c>
      <c r="B7515" t="s">
        <v>249</v>
      </c>
      <c r="C7515">
        <v>9750</v>
      </c>
      <c r="D7515">
        <v>146155</v>
      </c>
      <c r="E7515">
        <v>2014</v>
      </c>
      <c r="F7515" t="s">
        <v>71</v>
      </c>
      <c r="G7515" t="s">
        <v>607</v>
      </c>
      <c r="H7515" t="s">
        <v>778</v>
      </c>
      <c r="J7515">
        <v>6</v>
      </c>
      <c r="K7515" t="s">
        <v>111</v>
      </c>
      <c r="L7515">
        <v>2</v>
      </c>
      <c r="M7515" t="s">
        <v>45</v>
      </c>
      <c r="N7515">
        <v>3.5999999046325679</v>
      </c>
      <c r="O7515" t="s">
        <v>119</v>
      </c>
      <c r="P7515" t="s">
        <v>46</v>
      </c>
      <c r="R7515" t="s">
        <v>241</v>
      </c>
      <c r="U7515" t="s">
        <v>63</v>
      </c>
      <c r="W7515" t="s">
        <v>720</v>
      </c>
      <c r="X7515" t="s">
        <v>65</v>
      </c>
      <c r="Y7515" t="s">
        <v>125</v>
      </c>
      <c r="AA7515">
        <v>0</v>
      </c>
      <c r="AB7515" t="s">
        <v>51</v>
      </c>
      <c r="AC7515" t="s">
        <v>241</v>
      </c>
      <c r="AD7515">
        <v>1</v>
      </c>
      <c r="AE7515">
        <v>1</v>
      </c>
      <c r="AF7515">
        <v>1</v>
      </c>
      <c r="AG7515">
        <v>2026</v>
      </c>
      <c r="AH7515">
        <v>20251230</v>
      </c>
      <c r="AI7515" t="s">
        <v>10271</v>
      </c>
      <c r="AJ7515">
        <v>9750</v>
      </c>
      <c r="AK7515">
        <v>4957.52880859375</v>
      </c>
      <c r="AL7515" s="10">
        <f t="shared" si="936"/>
        <v>4792.47119140625</v>
      </c>
      <c r="AM7515" s="11">
        <f t="shared" si="937"/>
        <v>0.49153550681089742</v>
      </c>
      <c r="AN7515">
        <v>9750</v>
      </c>
      <c r="AO7515">
        <v>4687.6977330865884</v>
      </c>
      <c r="AP7515" s="12">
        <f t="shared" si="938"/>
        <v>5062.3022669134116</v>
      </c>
      <c r="AQ7515" s="13">
        <f t="shared" si="939"/>
        <v>0.51921048891419608</v>
      </c>
      <c r="AR7515">
        <v>9750</v>
      </c>
      <c r="AS7515">
        <v>5135.6507368853081</v>
      </c>
      <c r="AT7515" s="14">
        <f t="shared" si="940"/>
        <v>4614.3492631146919</v>
      </c>
      <c r="AU7515" s="15">
        <f t="shared" si="941"/>
        <v>0.47326659108868635</v>
      </c>
      <c r="AV7515">
        <v>9750</v>
      </c>
      <c r="AW7515">
        <v>5032.3192239858909</v>
      </c>
      <c r="AX7515" s="16">
        <f t="shared" si="942"/>
        <v>4717.6807760141091</v>
      </c>
      <c r="AY7515" s="17">
        <f t="shared" si="943"/>
        <v>0.48386469497580609</v>
      </c>
    </row>
    <row r="7516" spans="1:51" x14ac:dyDescent="0.25">
      <c r="A7516" t="s">
        <v>69</v>
      </c>
      <c r="B7516" t="s">
        <v>85</v>
      </c>
      <c r="C7516">
        <v>400</v>
      </c>
      <c r="D7516">
        <v>250379</v>
      </c>
      <c r="E7516">
        <v>2002</v>
      </c>
      <c r="F7516" t="s">
        <v>459</v>
      </c>
      <c r="G7516" t="s">
        <v>460</v>
      </c>
      <c r="H7516" t="s">
        <v>238</v>
      </c>
      <c r="J7516">
        <v>6</v>
      </c>
      <c r="K7516" t="s">
        <v>59</v>
      </c>
      <c r="L7516">
        <v>4</v>
      </c>
      <c r="M7516" t="s">
        <v>45</v>
      </c>
      <c r="N7516">
        <v>3.5</v>
      </c>
      <c r="O7516" t="s">
        <v>45</v>
      </c>
      <c r="P7516" t="s">
        <v>161</v>
      </c>
      <c r="Q7516">
        <v>1</v>
      </c>
      <c r="R7516" t="s">
        <v>47</v>
      </c>
      <c r="T7516">
        <v>240</v>
      </c>
      <c r="U7516" t="s">
        <v>63</v>
      </c>
      <c r="V7516" t="s">
        <v>79</v>
      </c>
      <c r="W7516" t="s">
        <v>3198</v>
      </c>
      <c r="X7516" t="s">
        <v>112</v>
      </c>
      <c r="Y7516" t="s">
        <v>125</v>
      </c>
      <c r="AA7516">
        <v>0</v>
      </c>
      <c r="AB7516" t="s">
        <v>51</v>
      </c>
      <c r="AC7516" t="s">
        <v>52</v>
      </c>
      <c r="AD7516">
        <v>1</v>
      </c>
      <c r="AE7516">
        <v>1</v>
      </c>
      <c r="AF7516">
        <v>1</v>
      </c>
      <c r="AG7516">
        <v>2026</v>
      </c>
      <c r="AH7516">
        <v>20251231</v>
      </c>
      <c r="AI7516" t="s">
        <v>10272</v>
      </c>
      <c r="AJ7516">
        <v>400</v>
      </c>
      <c r="AK7516">
        <v>325.13397216796881</v>
      </c>
      <c r="AL7516" s="10">
        <f t="shared" si="936"/>
        <v>74.866027832031193</v>
      </c>
      <c r="AM7516" s="11">
        <f t="shared" si="937"/>
        <v>0.18716506958007798</v>
      </c>
      <c r="AN7516">
        <v>400</v>
      </c>
      <c r="AO7516">
        <v>271.41069868192591</v>
      </c>
      <c r="AP7516" s="12">
        <f t="shared" si="938"/>
        <v>128.58930131807409</v>
      </c>
      <c r="AQ7516" s="13">
        <f t="shared" si="939"/>
        <v>0.32147325329518522</v>
      </c>
      <c r="AR7516">
        <v>400</v>
      </c>
      <c r="AS7516">
        <v>304.97325233812649</v>
      </c>
      <c r="AT7516" s="14">
        <f t="shared" si="940"/>
        <v>95.026747661873515</v>
      </c>
      <c r="AU7516" s="15">
        <f t="shared" si="941"/>
        <v>0.23756686915468378</v>
      </c>
      <c r="AV7516">
        <v>400</v>
      </c>
      <c r="AW7516">
        <v>403.26388888888891</v>
      </c>
      <c r="AX7516" s="16">
        <f t="shared" si="942"/>
        <v>3.2638888888889142</v>
      </c>
      <c r="AY7516" s="17">
        <f t="shared" si="943"/>
        <v>8.1597222222222852E-3</v>
      </c>
    </row>
    <row r="7517" spans="1:51" x14ac:dyDescent="0.25">
      <c r="A7517" t="s">
        <v>54</v>
      </c>
      <c r="B7517" t="s">
        <v>176</v>
      </c>
      <c r="C7517">
        <v>10600</v>
      </c>
      <c r="D7517">
        <v>136806</v>
      </c>
      <c r="E7517">
        <v>2021</v>
      </c>
      <c r="F7517" t="s">
        <v>155</v>
      </c>
      <c r="G7517" t="s">
        <v>150</v>
      </c>
      <c r="H7517" t="s">
        <v>156</v>
      </c>
      <c r="J7517">
        <v>8</v>
      </c>
      <c r="K7517" t="s">
        <v>111</v>
      </c>
      <c r="L7517">
        <v>4</v>
      </c>
      <c r="M7517" t="s">
        <v>45</v>
      </c>
      <c r="N7517">
        <v>5.6999998092651367</v>
      </c>
      <c r="O7517" t="s">
        <v>119</v>
      </c>
      <c r="P7517" t="s">
        <v>46</v>
      </c>
      <c r="R7517" t="s">
        <v>77</v>
      </c>
      <c r="S7517" t="s">
        <v>151</v>
      </c>
      <c r="T7517">
        <v>395</v>
      </c>
      <c r="U7517" t="s">
        <v>63</v>
      </c>
      <c r="V7517" t="s">
        <v>79</v>
      </c>
      <c r="X7517" t="s">
        <v>97</v>
      </c>
      <c r="Y7517" t="s">
        <v>82</v>
      </c>
      <c r="AA7517">
        <v>0</v>
      </c>
      <c r="AB7517" t="s">
        <v>51</v>
      </c>
      <c r="AC7517" t="s">
        <v>83</v>
      </c>
      <c r="AD7517">
        <v>1</v>
      </c>
      <c r="AE7517">
        <v>1</v>
      </c>
      <c r="AF7517">
        <v>1</v>
      </c>
      <c r="AG7517">
        <v>2026</v>
      </c>
      <c r="AH7517">
        <v>20251230</v>
      </c>
      <c r="AI7517" t="s">
        <v>10273</v>
      </c>
      <c r="AJ7517">
        <v>10600</v>
      </c>
      <c r="AK7517">
        <v>11349.521484375</v>
      </c>
      <c r="AL7517" s="10">
        <f t="shared" si="936"/>
        <v>749.521484375</v>
      </c>
      <c r="AM7517" s="11">
        <f t="shared" si="937"/>
        <v>7.0709573997641509E-2</v>
      </c>
      <c r="AN7517">
        <v>10600</v>
      </c>
      <c r="AO7517">
        <v>12037.167827748621</v>
      </c>
      <c r="AP7517" s="12">
        <f t="shared" si="938"/>
        <v>1437.1678277486208</v>
      </c>
      <c r="AQ7517" s="13">
        <f t="shared" si="939"/>
        <v>0.13558187054232271</v>
      </c>
      <c r="AR7517">
        <v>10600</v>
      </c>
      <c r="AS7517">
        <v>12651.04792255686</v>
      </c>
      <c r="AT7517" s="14">
        <f t="shared" si="940"/>
        <v>2051.0479225568597</v>
      </c>
      <c r="AU7517" s="15">
        <f t="shared" si="941"/>
        <v>0.193495087033666</v>
      </c>
      <c r="AV7517">
        <v>10600</v>
      </c>
      <c r="AW7517">
        <v>11517.53231017771</v>
      </c>
      <c r="AX7517" s="16">
        <f t="shared" si="942"/>
        <v>917.53231017771031</v>
      </c>
      <c r="AY7517" s="17">
        <f t="shared" si="943"/>
        <v>8.6559651903557577E-2</v>
      </c>
    </row>
    <row r="7518" spans="1:51" x14ac:dyDescent="0.25">
      <c r="A7518" t="s">
        <v>54</v>
      </c>
      <c r="B7518" t="s">
        <v>154</v>
      </c>
      <c r="C7518">
        <v>22250</v>
      </c>
      <c r="D7518">
        <v>111819</v>
      </c>
      <c r="E7518">
        <v>2022</v>
      </c>
      <c r="F7518" t="s">
        <v>71</v>
      </c>
      <c r="G7518" t="s">
        <v>758</v>
      </c>
      <c r="H7518" t="s">
        <v>149</v>
      </c>
      <c r="I7518" t="s">
        <v>74</v>
      </c>
      <c r="J7518">
        <v>8</v>
      </c>
      <c r="K7518" t="s">
        <v>44</v>
      </c>
      <c r="L7518">
        <v>4</v>
      </c>
      <c r="M7518" t="s">
        <v>45</v>
      </c>
      <c r="N7518">
        <v>6.5999999046325684</v>
      </c>
      <c r="O7518" t="s">
        <v>76</v>
      </c>
      <c r="P7518" t="s">
        <v>46</v>
      </c>
      <c r="R7518" t="s">
        <v>77</v>
      </c>
      <c r="S7518" t="s">
        <v>78</v>
      </c>
      <c r="U7518" t="s">
        <v>272</v>
      </c>
      <c r="V7518" t="s">
        <v>79</v>
      </c>
      <c r="W7518" t="s">
        <v>759</v>
      </c>
      <c r="X7518" t="s">
        <v>1006</v>
      </c>
      <c r="Y7518" t="s">
        <v>82</v>
      </c>
      <c r="AA7518">
        <v>0</v>
      </c>
      <c r="AB7518" t="s">
        <v>51</v>
      </c>
      <c r="AC7518" t="s">
        <v>1007</v>
      </c>
      <c r="AD7518">
        <v>1</v>
      </c>
      <c r="AE7518">
        <v>1</v>
      </c>
      <c r="AF7518">
        <v>1</v>
      </c>
      <c r="AG7518">
        <v>2026</v>
      </c>
      <c r="AH7518">
        <v>20260101</v>
      </c>
      <c r="AI7518" t="s">
        <v>10274</v>
      </c>
      <c r="AJ7518">
        <v>22250</v>
      </c>
      <c r="AK7518">
        <v>29017.341796875</v>
      </c>
      <c r="AL7518" s="10">
        <f t="shared" si="936"/>
        <v>6767.341796875</v>
      </c>
      <c r="AM7518" s="11">
        <f t="shared" si="937"/>
        <v>0.30415019311797753</v>
      </c>
      <c r="AN7518">
        <v>22250</v>
      </c>
      <c r="AO7518">
        <v>31444.311192062811</v>
      </c>
      <c r="AP7518" s="12">
        <f t="shared" si="938"/>
        <v>9194.3111920628107</v>
      </c>
      <c r="AQ7518" s="13">
        <f t="shared" si="939"/>
        <v>0.41322746930619375</v>
      </c>
      <c r="AR7518">
        <v>22250</v>
      </c>
      <c r="AS7518">
        <v>31915.976683179819</v>
      </c>
      <c r="AT7518" s="14">
        <f t="shared" si="940"/>
        <v>9665.9766831798188</v>
      </c>
      <c r="AU7518" s="15">
        <f t="shared" si="941"/>
        <v>0.43442591834516042</v>
      </c>
      <c r="AV7518">
        <v>22250</v>
      </c>
      <c r="AW7518">
        <v>28787.440042826551</v>
      </c>
      <c r="AX7518" s="16">
        <f t="shared" si="942"/>
        <v>6537.4400428265508</v>
      </c>
      <c r="AY7518" s="17">
        <f t="shared" si="943"/>
        <v>0.29381753001467642</v>
      </c>
    </row>
    <row r="7519" spans="1:51" x14ac:dyDescent="0.25">
      <c r="A7519" t="s">
        <v>106</v>
      </c>
      <c r="B7519" t="s">
        <v>303</v>
      </c>
      <c r="C7519">
        <v>12500</v>
      </c>
      <c r="D7519">
        <v>201336</v>
      </c>
      <c r="E7519">
        <v>2015</v>
      </c>
      <c r="F7519" t="s">
        <v>71</v>
      </c>
      <c r="G7519" t="s">
        <v>72</v>
      </c>
      <c r="H7519" t="s">
        <v>495</v>
      </c>
      <c r="I7519" t="s">
        <v>74</v>
      </c>
      <c r="J7519">
        <v>8</v>
      </c>
      <c r="K7519" t="s">
        <v>87</v>
      </c>
      <c r="L7519">
        <v>4</v>
      </c>
      <c r="M7519" t="s">
        <v>45</v>
      </c>
      <c r="N7519">
        <v>6.5999999046325684</v>
      </c>
      <c r="O7519" t="s">
        <v>76</v>
      </c>
      <c r="P7519" t="s">
        <v>46</v>
      </c>
      <c r="R7519" t="s">
        <v>77</v>
      </c>
      <c r="S7519" t="s">
        <v>78</v>
      </c>
      <c r="U7519" t="s">
        <v>272</v>
      </c>
      <c r="V7519" t="s">
        <v>79</v>
      </c>
      <c r="W7519" t="s">
        <v>5275</v>
      </c>
      <c r="X7519" t="s">
        <v>81</v>
      </c>
      <c r="Y7519" t="s">
        <v>82</v>
      </c>
      <c r="AA7519">
        <v>0</v>
      </c>
      <c r="AB7519" t="s">
        <v>51</v>
      </c>
      <c r="AC7519" t="s">
        <v>83</v>
      </c>
      <c r="AD7519">
        <v>1</v>
      </c>
      <c r="AE7519">
        <v>1</v>
      </c>
      <c r="AF7519">
        <v>1</v>
      </c>
      <c r="AG7519">
        <v>2026</v>
      </c>
      <c r="AH7519">
        <v>20251230</v>
      </c>
      <c r="AI7519" t="s">
        <v>10275</v>
      </c>
      <c r="AJ7519">
        <v>12500</v>
      </c>
      <c r="AK7519">
        <v>16270.3427734375</v>
      </c>
      <c r="AL7519" s="10">
        <f t="shared" si="936"/>
        <v>3770.3427734375</v>
      </c>
      <c r="AM7519" s="11">
        <f t="shared" si="937"/>
        <v>0.30162742187500002</v>
      </c>
      <c r="AN7519">
        <v>12500</v>
      </c>
      <c r="AO7519">
        <v>14601.920335773189</v>
      </c>
      <c r="AP7519" s="12">
        <f t="shared" si="938"/>
        <v>2101.9203357731894</v>
      </c>
      <c r="AQ7519" s="13">
        <f t="shared" si="939"/>
        <v>0.16815362686185514</v>
      </c>
      <c r="AR7519">
        <v>12500</v>
      </c>
      <c r="AS7519">
        <v>15310.81523565938</v>
      </c>
      <c r="AT7519" s="14">
        <f t="shared" si="940"/>
        <v>2810.8152356593801</v>
      </c>
      <c r="AU7519" s="15">
        <f t="shared" si="941"/>
        <v>0.2248652188527504</v>
      </c>
      <c r="AV7519">
        <v>12500</v>
      </c>
      <c r="AW7519">
        <v>15923.839506172841</v>
      </c>
      <c r="AX7519" s="16">
        <f t="shared" si="942"/>
        <v>3423.8395061728406</v>
      </c>
      <c r="AY7519" s="17">
        <f t="shared" si="943"/>
        <v>0.27390716049382724</v>
      </c>
    </row>
    <row r="7520" spans="1:51" x14ac:dyDescent="0.25">
      <c r="A7520" t="s">
        <v>54</v>
      </c>
      <c r="B7520" t="s">
        <v>176</v>
      </c>
      <c r="C7520">
        <v>17200</v>
      </c>
      <c r="D7520">
        <v>74980</v>
      </c>
      <c r="E7520">
        <v>2022</v>
      </c>
      <c r="F7520" t="s">
        <v>349</v>
      </c>
      <c r="G7520" t="s">
        <v>546</v>
      </c>
      <c r="H7520" t="s">
        <v>2043</v>
      </c>
      <c r="I7520" t="s">
        <v>776</v>
      </c>
      <c r="J7520">
        <v>6</v>
      </c>
      <c r="K7520" t="s">
        <v>87</v>
      </c>
      <c r="L7520">
        <v>4</v>
      </c>
      <c r="M7520" t="s">
        <v>45</v>
      </c>
      <c r="N7520">
        <v>3.5999999046325679</v>
      </c>
      <c r="O7520" t="s">
        <v>119</v>
      </c>
      <c r="P7520" t="s">
        <v>46</v>
      </c>
      <c r="Q7520">
        <v>5</v>
      </c>
      <c r="R7520" t="s">
        <v>61</v>
      </c>
      <c r="S7520" t="s">
        <v>423</v>
      </c>
      <c r="T7520">
        <v>300</v>
      </c>
      <c r="U7520" t="s">
        <v>63</v>
      </c>
      <c r="V7520" t="s">
        <v>79</v>
      </c>
      <c r="X7520" t="s">
        <v>65</v>
      </c>
      <c r="Y7520" t="s">
        <v>125</v>
      </c>
      <c r="AA7520">
        <v>0</v>
      </c>
      <c r="AB7520" t="s">
        <v>51</v>
      </c>
      <c r="AC7520" t="s">
        <v>67</v>
      </c>
      <c r="AD7520">
        <v>1</v>
      </c>
      <c r="AE7520">
        <v>1</v>
      </c>
      <c r="AF7520">
        <v>1</v>
      </c>
      <c r="AG7520">
        <v>2026</v>
      </c>
      <c r="AH7520">
        <v>20251230</v>
      </c>
      <c r="AI7520" t="s">
        <v>10276</v>
      </c>
      <c r="AJ7520">
        <v>17200</v>
      </c>
      <c r="AK7520">
        <v>16690.205078125</v>
      </c>
      <c r="AL7520" s="10">
        <f t="shared" si="936"/>
        <v>509.794921875</v>
      </c>
      <c r="AM7520" s="11">
        <f t="shared" si="937"/>
        <v>2.9639239643895348E-2</v>
      </c>
      <c r="AN7520">
        <v>17200</v>
      </c>
      <c r="AO7520">
        <v>18070.203299691399</v>
      </c>
      <c r="AP7520" s="12">
        <f t="shared" si="938"/>
        <v>870.20329969139857</v>
      </c>
      <c r="AQ7520" s="13">
        <f t="shared" si="939"/>
        <v>5.0593215098337127E-2</v>
      </c>
      <c r="AR7520">
        <v>17200</v>
      </c>
      <c r="AS7520">
        <v>18094.310918479619</v>
      </c>
      <c r="AT7520" s="14">
        <f t="shared" si="940"/>
        <v>894.31091847961943</v>
      </c>
      <c r="AU7520" s="15">
        <f t="shared" si="941"/>
        <v>5.1994820841838339E-2</v>
      </c>
      <c r="AV7520">
        <v>17200</v>
      </c>
      <c r="AW7520">
        <v>16848.85391822828</v>
      </c>
      <c r="AX7520" s="16">
        <f t="shared" si="942"/>
        <v>351.14608177171976</v>
      </c>
      <c r="AY7520" s="17">
        <f t="shared" si="943"/>
        <v>2.0415469870448823E-2</v>
      </c>
    </row>
    <row r="7521" spans="1:51" x14ac:dyDescent="0.25">
      <c r="A7521" t="s">
        <v>69</v>
      </c>
      <c r="B7521" t="s">
        <v>210</v>
      </c>
      <c r="C7521">
        <v>30800</v>
      </c>
      <c r="D7521">
        <v>35110</v>
      </c>
      <c r="E7521">
        <v>2023</v>
      </c>
      <c r="F7521" t="s">
        <v>71</v>
      </c>
      <c r="G7521" t="s">
        <v>72</v>
      </c>
      <c r="H7521" t="s">
        <v>700</v>
      </c>
      <c r="I7521" t="s">
        <v>150</v>
      </c>
      <c r="J7521">
        <v>4</v>
      </c>
      <c r="K7521" t="s">
        <v>44</v>
      </c>
      <c r="L7521">
        <v>4</v>
      </c>
      <c r="M7521" t="s">
        <v>45</v>
      </c>
      <c r="N7521">
        <v>2.7000000476837158</v>
      </c>
      <c r="O7521" t="s">
        <v>76</v>
      </c>
      <c r="P7521" t="s">
        <v>46</v>
      </c>
      <c r="Q7521">
        <v>5</v>
      </c>
      <c r="R7521" t="s">
        <v>77</v>
      </c>
      <c r="S7521" t="s">
        <v>78</v>
      </c>
      <c r="U7521" t="s">
        <v>63</v>
      </c>
      <c r="V7521" t="s">
        <v>64</v>
      </c>
      <c r="W7521" t="s">
        <v>152</v>
      </c>
      <c r="X7521" t="s">
        <v>97</v>
      </c>
      <c r="Y7521" t="s">
        <v>82</v>
      </c>
      <c r="AA7521">
        <v>0</v>
      </c>
      <c r="AB7521" t="s">
        <v>51</v>
      </c>
      <c r="AC7521" t="s">
        <v>83</v>
      </c>
      <c r="AD7521">
        <v>1</v>
      </c>
      <c r="AE7521">
        <v>1</v>
      </c>
      <c r="AF7521">
        <v>1</v>
      </c>
      <c r="AG7521">
        <v>2026</v>
      </c>
      <c r="AH7521">
        <v>20260102</v>
      </c>
      <c r="AI7521" t="s">
        <v>10277</v>
      </c>
      <c r="AJ7521">
        <v>30800</v>
      </c>
      <c r="AK7521">
        <v>31672.67578125</v>
      </c>
      <c r="AL7521" s="10">
        <f t="shared" si="936"/>
        <v>872.67578125</v>
      </c>
      <c r="AM7521" s="11">
        <f t="shared" si="937"/>
        <v>2.8333629261363635E-2</v>
      </c>
      <c r="AN7521">
        <v>30800</v>
      </c>
      <c r="AO7521">
        <v>31044.722994376629</v>
      </c>
      <c r="AP7521" s="12">
        <f t="shared" si="938"/>
        <v>244.72299437662878</v>
      </c>
      <c r="AQ7521" s="13">
        <f t="shared" si="939"/>
        <v>7.9455517654749598E-3</v>
      </c>
      <c r="AR7521">
        <v>30800</v>
      </c>
      <c r="AS7521">
        <v>31279.69847345442</v>
      </c>
      <c r="AT7521" s="14">
        <f t="shared" si="940"/>
        <v>479.69847345442031</v>
      </c>
      <c r="AU7521" s="15">
        <f t="shared" si="941"/>
        <v>1.5574625761507152E-2</v>
      </c>
      <c r="AV7521">
        <v>30800</v>
      </c>
      <c r="AW7521">
        <v>31041.096870342772</v>
      </c>
      <c r="AX7521" s="16">
        <f t="shared" si="942"/>
        <v>241.09687034277158</v>
      </c>
      <c r="AY7521" s="17">
        <f t="shared" si="943"/>
        <v>7.8278204656744028E-3</v>
      </c>
    </row>
    <row r="7522" spans="1:51" x14ac:dyDescent="0.25">
      <c r="A7522" t="s">
        <v>106</v>
      </c>
      <c r="B7522" t="s">
        <v>107</v>
      </c>
      <c r="C7522">
        <v>4100</v>
      </c>
      <c r="D7522">
        <v>94077</v>
      </c>
      <c r="E7522">
        <v>2017</v>
      </c>
      <c r="F7522" t="s">
        <v>56</v>
      </c>
      <c r="G7522" t="s">
        <v>57</v>
      </c>
      <c r="H7522" t="s">
        <v>58</v>
      </c>
      <c r="J7522">
        <v>4</v>
      </c>
      <c r="K7522" t="s">
        <v>87</v>
      </c>
      <c r="L7522">
        <v>4</v>
      </c>
      <c r="M7522" t="s">
        <v>45</v>
      </c>
      <c r="N7522">
        <v>2.5</v>
      </c>
      <c r="O7522" t="s">
        <v>60</v>
      </c>
      <c r="P7522" t="s">
        <v>46</v>
      </c>
      <c r="Q7522">
        <v>4</v>
      </c>
      <c r="R7522" t="s">
        <v>61</v>
      </c>
      <c r="S7522" t="s">
        <v>62</v>
      </c>
      <c r="T7522">
        <v>175</v>
      </c>
      <c r="U7522" t="s">
        <v>63</v>
      </c>
      <c r="V7522" t="s">
        <v>64</v>
      </c>
      <c r="X7522" t="s">
        <v>65</v>
      </c>
      <c r="Y7522" t="s">
        <v>66</v>
      </c>
      <c r="Z7522">
        <v>23740</v>
      </c>
      <c r="AA7522">
        <v>0</v>
      </c>
      <c r="AB7522" t="s">
        <v>51</v>
      </c>
      <c r="AC7522" t="s">
        <v>67</v>
      </c>
      <c r="AD7522">
        <v>1</v>
      </c>
      <c r="AE7522">
        <v>1</v>
      </c>
      <c r="AF7522">
        <v>1</v>
      </c>
      <c r="AG7522">
        <v>2026</v>
      </c>
      <c r="AH7522">
        <v>20260102</v>
      </c>
      <c r="AI7522" t="s">
        <v>10278</v>
      </c>
      <c r="AJ7522">
        <v>4100</v>
      </c>
      <c r="AK7522">
        <v>6076.6982421875</v>
      </c>
      <c r="AL7522" s="10">
        <f t="shared" si="936"/>
        <v>1976.6982421875</v>
      </c>
      <c r="AM7522" s="11">
        <f t="shared" si="937"/>
        <v>0.48212152248475609</v>
      </c>
      <c r="AN7522">
        <v>4100</v>
      </c>
      <c r="AO7522">
        <v>6011.6638844721292</v>
      </c>
      <c r="AP7522" s="12">
        <f t="shared" si="938"/>
        <v>1911.6638844721292</v>
      </c>
      <c r="AQ7522" s="13">
        <f t="shared" si="939"/>
        <v>0.46625948401759248</v>
      </c>
      <c r="AR7522">
        <v>4100</v>
      </c>
      <c r="AS7522">
        <v>5434.7003699426896</v>
      </c>
      <c r="AT7522" s="14">
        <f t="shared" si="940"/>
        <v>1334.7003699426896</v>
      </c>
      <c r="AU7522" s="15">
        <f t="shared" si="941"/>
        <v>0.32553667559577792</v>
      </c>
      <c r="AV7522">
        <v>4100</v>
      </c>
      <c r="AW7522">
        <v>6095.0452716297787</v>
      </c>
      <c r="AX7522" s="16">
        <f t="shared" si="942"/>
        <v>1995.0452716297787</v>
      </c>
      <c r="AY7522" s="17">
        <f t="shared" si="943"/>
        <v>0.48659640771458018</v>
      </c>
    </row>
    <row r="7523" spans="1:51" x14ac:dyDescent="0.25">
      <c r="A7523" t="s">
        <v>39</v>
      </c>
      <c r="B7523" t="s">
        <v>355</v>
      </c>
      <c r="C7523">
        <v>21055</v>
      </c>
      <c r="D7523">
        <v>95658</v>
      </c>
      <c r="E7523">
        <v>2018</v>
      </c>
      <c r="F7523" t="s">
        <v>71</v>
      </c>
      <c r="G7523" t="s">
        <v>72</v>
      </c>
      <c r="H7523" t="s">
        <v>73</v>
      </c>
      <c r="I7523" t="s">
        <v>150</v>
      </c>
      <c r="J7523">
        <v>8</v>
      </c>
      <c r="K7523" t="s">
        <v>44</v>
      </c>
      <c r="L7523">
        <v>4</v>
      </c>
      <c r="M7523" t="s">
        <v>45</v>
      </c>
      <c r="N7523">
        <v>5.3000001907348633</v>
      </c>
      <c r="O7523" t="s">
        <v>76</v>
      </c>
      <c r="R7523" t="s">
        <v>77</v>
      </c>
      <c r="S7523" t="s">
        <v>78</v>
      </c>
      <c r="U7523" t="s">
        <v>63</v>
      </c>
      <c r="W7523" t="s">
        <v>253</v>
      </c>
      <c r="X7523" t="s">
        <v>136</v>
      </c>
      <c r="Y7523" t="s">
        <v>66</v>
      </c>
      <c r="AA7523">
        <v>0</v>
      </c>
      <c r="AB7523" t="s">
        <v>51</v>
      </c>
      <c r="AC7523" t="s">
        <v>83</v>
      </c>
      <c r="AD7523">
        <v>1</v>
      </c>
      <c r="AE7523">
        <v>1</v>
      </c>
      <c r="AF7523">
        <v>1</v>
      </c>
      <c r="AG7523">
        <v>2026</v>
      </c>
      <c r="AH7523">
        <v>20251229</v>
      </c>
      <c r="AI7523" t="s">
        <v>10279</v>
      </c>
      <c r="AJ7523">
        <v>21055</v>
      </c>
      <c r="AK7523">
        <v>15944.1865234375</v>
      </c>
      <c r="AL7523" s="10">
        <f t="shared" si="936"/>
        <v>5110.8134765625</v>
      </c>
      <c r="AM7523" s="11">
        <f t="shared" si="937"/>
        <v>0.24273633229933508</v>
      </c>
      <c r="AN7523">
        <v>21055</v>
      </c>
      <c r="AO7523">
        <v>15836.8129281602</v>
      </c>
      <c r="AP7523" s="12">
        <f t="shared" si="938"/>
        <v>5218.1870718398004</v>
      </c>
      <c r="AQ7523" s="13">
        <f t="shared" si="939"/>
        <v>0.24783600436189981</v>
      </c>
      <c r="AR7523">
        <v>21055</v>
      </c>
      <c r="AS7523">
        <v>17382.01055867031</v>
      </c>
      <c r="AT7523" s="14">
        <f t="shared" si="940"/>
        <v>3672.9894413296897</v>
      </c>
      <c r="AU7523" s="15">
        <f t="shared" si="941"/>
        <v>0.17444737313368272</v>
      </c>
      <c r="AV7523">
        <v>21055</v>
      </c>
      <c r="AW7523">
        <v>15923.839506172841</v>
      </c>
      <c r="AX7523" s="16">
        <f t="shared" si="942"/>
        <v>5131.1604938271594</v>
      </c>
      <c r="AY7523" s="17">
        <f t="shared" si="943"/>
        <v>0.24370270690226356</v>
      </c>
    </row>
    <row r="7524" spans="1:51" x14ac:dyDescent="0.25">
      <c r="A7524" t="s">
        <v>54</v>
      </c>
      <c r="B7524" t="s">
        <v>176</v>
      </c>
      <c r="C7524">
        <v>11800</v>
      </c>
      <c r="D7524">
        <v>77219</v>
      </c>
      <c r="E7524">
        <v>2021</v>
      </c>
      <c r="F7524" t="s">
        <v>343</v>
      </c>
      <c r="G7524" t="s">
        <v>426</v>
      </c>
      <c r="H7524" t="s">
        <v>1826</v>
      </c>
      <c r="J7524">
        <v>6</v>
      </c>
      <c r="K7524" t="s">
        <v>111</v>
      </c>
      <c r="L7524">
        <v>4</v>
      </c>
      <c r="M7524" t="s">
        <v>45</v>
      </c>
      <c r="N7524">
        <v>3.2000000476837158</v>
      </c>
      <c r="O7524" t="s">
        <v>60</v>
      </c>
      <c r="P7524" t="s">
        <v>46</v>
      </c>
      <c r="Q7524">
        <v>4</v>
      </c>
      <c r="R7524" t="s">
        <v>47</v>
      </c>
      <c r="S7524" t="s">
        <v>151</v>
      </c>
      <c r="T7524">
        <v>271</v>
      </c>
      <c r="U7524" t="s">
        <v>63</v>
      </c>
      <c r="V7524" t="s">
        <v>79</v>
      </c>
      <c r="X7524" t="s">
        <v>112</v>
      </c>
      <c r="Y7524" t="s">
        <v>82</v>
      </c>
      <c r="AA7524">
        <v>0</v>
      </c>
      <c r="AB7524" t="s">
        <v>51</v>
      </c>
      <c r="AC7524" t="s">
        <v>52</v>
      </c>
      <c r="AD7524">
        <v>1</v>
      </c>
      <c r="AE7524">
        <v>1</v>
      </c>
      <c r="AF7524">
        <v>1</v>
      </c>
      <c r="AG7524">
        <v>2026</v>
      </c>
      <c r="AH7524">
        <v>20251230</v>
      </c>
      <c r="AI7524" t="s">
        <v>10280</v>
      </c>
      <c r="AJ7524">
        <v>11800</v>
      </c>
      <c r="AK7524">
        <v>12469.0087890625</v>
      </c>
      <c r="AL7524" s="10">
        <f t="shared" si="936"/>
        <v>669.0087890625</v>
      </c>
      <c r="AM7524" s="11">
        <f t="shared" si="937"/>
        <v>5.6695660090042371E-2</v>
      </c>
      <c r="AN7524">
        <v>11800</v>
      </c>
      <c r="AO7524">
        <v>13191.595231636569</v>
      </c>
      <c r="AP7524" s="12">
        <f t="shared" si="938"/>
        <v>1391.5952316365692</v>
      </c>
      <c r="AQ7524" s="13">
        <f t="shared" si="939"/>
        <v>0.11793179929123468</v>
      </c>
      <c r="AR7524">
        <v>11800</v>
      </c>
      <c r="AS7524">
        <v>13467.576962204421</v>
      </c>
      <c r="AT7524" s="14">
        <f t="shared" si="940"/>
        <v>1667.5769622044209</v>
      </c>
      <c r="AU7524" s="15">
        <f t="shared" si="941"/>
        <v>0.14132008154274753</v>
      </c>
      <c r="AV7524">
        <v>11800</v>
      </c>
      <c r="AW7524">
        <v>12536.02150537634</v>
      </c>
      <c r="AX7524" s="16">
        <f t="shared" si="942"/>
        <v>736.02150537634043</v>
      </c>
      <c r="AY7524" s="17">
        <f t="shared" si="943"/>
        <v>6.237470384545258E-2</v>
      </c>
    </row>
    <row r="7525" spans="1:51" x14ac:dyDescent="0.25">
      <c r="A7525" t="s">
        <v>39</v>
      </c>
      <c r="B7525" t="s">
        <v>122</v>
      </c>
      <c r="C7525">
        <v>850</v>
      </c>
      <c r="D7525">
        <v>261266</v>
      </c>
      <c r="E7525">
        <v>2004</v>
      </c>
      <c r="F7525" t="s">
        <v>336</v>
      </c>
      <c r="G7525" t="s">
        <v>337</v>
      </c>
      <c r="J7525">
        <v>4</v>
      </c>
      <c r="K7525" t="s">
        <v>44</v>
      </c>
      <c r="L7525">
        <v>4</v>
      </c>
      <c r="M7525" t="s">
        <v>45</v>
      </c>
      <c r="N7525">
        <v>2.4000000953674321</v>
      </c>
      <c r="O7525" t="s">
        <v>60</v>
      </c>
      <c r="P7525" t="s">
        <v>46</v>
      </c>
      <c r="R7525" t="s">
        <v>47</v>
      </c>
      <c r="S7525" t="s">
        <v>151</v>
      </c>
      <c r="U7525" t="s">
        <v>63</v>
      </c>
      <c r="X7525" t="s">
        <v>49</v>
      </c>
      <c r="Y7525" t="s">
        <v>50</v>
      </c>
      <c r="AA7525">
        <v>0</v>
      </c>
      <c r="AB7525" t="s">
        <v>51</v>
      </c>
      <c r="AC7525" t="s">
        <v>52</v>
      </c>
      <c r="AD7525">
        <v>1</v>
      </c>
      <c r="AE7525">
        <v>1</v>
      </c>
      <c r="AF7525">
        <v>1</v>
      </c>
      <c r="AG7525">
        <v>2026</v>
      </c>
      <c r="AH7525">
        <v>20251230</v>
      </c>
      <c r="AI7525" t="s">
        <v>10281</v>
      </c>
      <c r="AJ7525">
        <v>850</v>
      </c>
      <c r="AK7525">
        <v>604.60186767578125</v>
      </c>
      <c r="AL7525" s="10">
        <f t="shared" si="936"/>
        <v>245.39813232421875</v>
      </c>
      <c r="AM7525" s="11">
        <f t="shared" si="937"/>
        <v>0.2887036850873162</v>
      </c>
      <c r="AN7525">
        <v>850</v>
      </c>
      <c r="AO7525">
        <v>624.7173551543483</v>
      </c>
      <c r="AP7525" s="12">
        <f t="shared" si="938"/>
        <v>225.2826448456517</v>
      </c>
      <c r="AQ7525" s="13">
        <f t="shared" si="939"/>
        <v>0.2650384057007667</v>
      </c>
      <c r="AR7525">
        <v>850</v>
      </c>
      <c r="AS7525">
        <v>525.15037882007982</v>
      </c>
      <c r="AT7525" s="14">
        <f t="shared" si="940"/>
        <v>324.84962117992018</v>
      </c>
      <c r="AU7525" s="15">
        <f t="shared" si="941"/>
        <v>0.38217602491755315</v>
      </c>
      <c r="AV7525">
        <v>850</v>
      </c>
      <c r="AW7525">
        <v>615.38911564625846</v>
      </c>
      <c r="AX7525" s="16">
        <f t="shared" si="942"/>
        <v>234.61088435374154</v>
      </c>
      <c r="AY7525" s="17">
        <f t="shared" si="943"/>
        <v>0.27601280512204884</v>
      </c>
    </row>
    <row r="7526" spans="1:51" x14ac:dyDescent="0.25">
      <c r="A7526" t="s">
        <v>54</v>
      </c>
      <c r="B7526" t="s">
        <v>249</v>
      </c>
      <c r="C7526">
        <v>12250</v>
      </c>
      <c r="D7526">
        <v>139907</v>
      </c>
      <c r="E7526">
        <v>2014</v>
      </c>
      <c r="F7526" t="s">
        <v>56</v>
      </c>
      <c r="G7526" t="s">
        <v>133</v>
      </c>
      <c r="J7526">
        <v>6</v>
      </c>
      <c r="K7526" t="s">
        <v>59</v>
      </c>
      <c r="L7526">
        <v>4</v>
      </c>
      <c r="M7526" t="s">
        <v>45</v>
      </c>
      <c r="N7526">
        <v>3.5</v>
      </c>
      <c r="O7526" t="s">
        <v>119</v>
      </c>
      <c r="P7526" t="s">
        <v>46</v>
      </c>
      <c r="R7526" t="s">
        <v>77</v>
      </c>
      <c r="S7526" t="s">
        <v>151</v>
      </c>
      <c r="T7526">
        <v>365</v>
      </c>
      <c r="U7526" t="s">
        <v>63</v>
      </c>
      <c r="V7526" t="s">
        <v>79</v>
      </c>
      <c r="X7526" t="s">
        <v>136</v>
      </c>
      <c r="Y7526" t="s">
        <v>82</v>
      </c>
      <c r="AA7526">
        <v>0</v>
      </c>
      <c r="AB7526" t="s">
        <v>51</v>
      </c>
      <c r="AC7526" t="s">
        <v>83</v>
      </c>
      <c r="AD7526">
        <v>1</v>
      </c>
      <c r="AE7526">
        <v>1</v>
      </c>
      <c r="AF7526">
        <v>1</v>
      </c>
      <c r="AG7526">
        <v>2026</v>
      </c>
      <c r="AH7526">
        <v>20251230</v>
      </c>
      <c r="AI7526" t="s">
        <v>10282</v>
      </c>
      <c r="AJ7526">
        <v>12250</v>
      </c>
      <c r="AK7526">
        <v>8129.79638671875</v>
      </c>
      <c r="AL7526" s="10">
        <f t="shared" si="936"/>
        <v>4120.20361328125</v>
      </c>
      <c r="AM7526" s="11">
        <f t="shared" si="937"/>
        <v>0.33634315210459181</v>
      </c>
      <c r="AN7526">
        <v>12250</v>
      </c>
      <c r="AO7526">
        <v>7975.8039474386214</v>
      </c>
      <c r="AP7526" s="12">
        <f t="shared" si="938"/>
        <v>4274.1960525613786</v>
      </c>
      <c r="AQ7526" s="13">
        <f t="shared" si="939"/>
        <v>0.34891396347439824</v>
      </c>
      <c r="AR7526">
        <v>12250</v>
      </c>
      <c r="AS7526">
        <v>7846.3189308927558</v>
      </c>
      <c r="AT7526" s="14">
        <f t="shared" si="940"/>
        <v>4403.6810691072442</v>
      </c>
      <c r="AU7526" s="15">
        <f t="shared" si="941"/>
        <v>0.35948416890671381</v>
      </c>
      <c r="AV7526">
        <v>12250</v>
      </c>
      <c r="AW7526">
        <v>8279.4109834888786</v>
      </c>
      <c r="AX7526" s="16">
        <f t="shared" si="942"/>
        <v>3970.5890165111214</v>
      </c>
      <c r="AY7526" s="17">
        <f t="shared" si="943"/>
        <v>0.32412971563356091</v>
      </c>
    </row>
    <row r="7527" spans="1:51" x14ac:dyDescent="0.25">
      <c r="A7527" t="s">
        <v>69</v>
      </c>
      <c r="B7527" t="s">
        <v>210</v>
      </c>
      <c r="C7527">
        <v>10250</v>
      </c>
      <c r="D7527">
        <v>209773</v>
      </c>
      <c r="E7527">
        <v>2019</v>
      </c>
      <c r="F7527" t="s">
        <v>155</v>
      </c>
      <c r="G7527" t="s">
        <v>150</v>
      </c>
      <c r="H7527" t="s">
        <v>1465</v>
      </c>
      <c r="J7527">
        <v>8</v>
      </c>
      <c r="K7527" t="s">
        <v>59</v>
      </c>
      <c r="L7527">
        <v>4</v>
      </c>
      <c r="M7527" t="s">
        <v>45</v>
      </c>
      <c r="N7527">
        <v>5.6999998092651367</v>
      </c>
      <c r="O7527" t="s">
        <v>76</v>
      </c>
      <c r="P7527" t="s">
        <v>46</v>
      </c>
      <c r="R7527" t="s">
        <v>77</v>
      </c>
      <c r="S7527" t="s">
        <v>78</v>
      </c>
      <c r="T7527">
        <v>395</v>
      </c>
      <c r="U7527" t="s">
        <v>63</v>
      </c>
      <c r="V7527" t="s">
        <v>79</v>
      </c>
      <c r="X7527" t="s">
        <v>136</v>
      </c>
      <c r="Y7527" t="s">
        <v>82</v>
      </c>
      <c r="AA7527">
        <v>0</v>
      </c>
      <c r="AB7527" t="s">
        <v>51</v>
      </c>
      <c r="AC7527" t="s">
        <v>83</v>
      </c>
      <c r="AD7527">
        <v>1</v>
      </c>
      <c r="AE7527">
        <v>1</v>
      </c>
      <c r="AF7527">
        <v>1</v>
      </c>
      <c r="AG7527">
        <v>2026</v>
      </c>
      <c r="AH7527">
        <v>20260102</v>
      </c>
      <c r="AI7527" t="s">
        <v>10283</v>
      </c>
      <c r="AJ7527">
        <v>10250</v>
      </c>
      <c r="AK7527">
        <v>9122.90625</v>
      </c>
      <c r="AL7527" s="10">
        <f t="shared" si="936"/>
        <v>1127.09375</v>
      </c>
      <c r="AM7527" s="11">
        <f t="shared" si="937"/>
        <v>0.10996036585365854</v>
      </c>
      <c r="AN7527">
        <v>10250</v>
      </c>
      <c r="AO7527">
        <v>8762.5062065687453</v>
      </c>
      <c r="AP7527" s="12">
        <f t="shared" si="938"/>
        <v>1487.4937934312547</v>
      </c>
      <c r="AQ7527" s="13">
        <f t="shared" si="939"/>
        <v>0.14512134570061022</v>
      </c>
      <c r="AR7527">
        <v>10250</v>
      </c>
      <c r="AS7527">
        <v>9082.4462761879822</v>
      </c>
      <c r="AT7527" s="14">
        <f t="shared" si="940"/>
        <v>1167.5537238120178</v>
      </c>
      <c r="AU7527" s="15">
        <f t="shared" si="941"/>
        <v>0.11390768037190417</v>
      </c>
      <c r="AV7527">
        <v>10250</v>
      </c>
      <c r="AW7527">
        <v>9025.4408866995072</v>
      </c>
      <c r="AX7527" s="16">
        <f t="shared" si="942"/>
        <v>1224.5591133004928</v>
      </c>
      <c r="AY7527" s="17">
        <f t="shared" si="943"/>
        <v>0.11946918178541392</v>
      </c>
    </row>
    <row r="7528" spans="1:51" x14ac:dyDescent="0.25">
      <c r="A7528" t="s">
        <v>69</v>
      </c>
      <c r="B7528" t="s">
        <v>210</v>
      </c>
      <c r="C7528">
        <v>23800</v>
      </c>
      <c r="D7528">
        <v>15050</v>
      </c>
      <c r="E7528">
        <v>2024</v>
      </c>
      <c r="F7528" t="s">
        <v>56</v>
      </c>
      <c r="G7528" t="s">
        <v>86</v>
      </c>
      <c r="H7528" t="s">
        <v>10284</v>
      </c>
      <c r="J7528">
        <v>4</v>
      </c>
      <c r="K7528" t="s">
        <v>59</v>
      </c>
      <c r="L7528">
        <v>4</v>
      </c>
      <c r="M7528" t="s">
        <v>45</v>
      </c>
      <c r="N7528">
        <v>2</v>
      </c>
      <c r="O7528" t="s">
        <v>45</v>
      </c>
      <c r="P7528" t="s">
        <v>46</v>
      </c>
      <c r="Q7528">
        <v>5</v>
      </c>
      <c r="R7528" t="s">
        <v>47</v>
      </c>
      <c r="S7528" t="s">
        <v>78</v>
      </c>
      <c r="U7528" t="s">
        <v>63</v>
      </c>
      <c r="W7528" t="s">
        <v>10285</v>
      </c>
      <c r="X7528" t="s">
        <v>49</v>
      </c>
      <c r="Y7528" t="s">
        <v>82</v>
      </c>
      <c r="AA7528">
        <v>0</v>
      </c>
      <c r="AB7528" t="s">
        <v>51</v>
      </c>
      <c r="AC7528" t="s">
        <v>52</v>
      </c>
      <c r="AD7528">
        <v>1</v>
      </c>
      <c r="AE7528">
        <v>1</v>
      </c>
      <c r="AF7528">
        <v>1</v>
      </c>
      <c r="AG7528">
        <v>2026</v>
      </c>
      <c r="AH7528">
        <v>20260102</v>
      </c>
      <c r="AI7528" t="s">
        <v>10286</v>
      </c>
      <c r="AJ7528">
        <v>23800</v>
      </c>
      <c r="AK7528">
        <v>22685.056640625</v>
      </c>
      <c r="AL7528" s="10">
        <f t="shared" si="936"/>
        <v>1114.943359375</v>
      </c>
      <c r="AM7528" s="11">
        <f t="shared" si="937"/>
        <v>4.6846359637605042E-2</v>
      </c>
      <c r="AN7528">
        <v>23800</v>
      </c>
      <c r="AO7528">
        <v>22161.46370637287</v>
      </c>
      <c r="AP7528" s="12">
        <f t="shared" si="938"/>
        <v>1638.5362936271304</v>
      </c>
      <c r="AQ7528" s="13">
        <f t="shared" si="939"/>
        <v>6.8846062757442456E-2</v>
      </c>
      <c r="AR7528">
        <v>23800</v>
      </c>
      <c r="AS7528">
        <v>21816.78107954621</v>
      </c>
      <c r="AT7528" s="14">
        <f t="shared" si="940"/>
        <v>1983.2189204537899</v>
      </c>
      <c r="AU7528" s="15">
        <f t="shared" si="941"/>
        <v>8.3328526069486972E-2</v>
      </c>
      <c r="AV7528">
        <v>23800</v>
      </c>
      <c r="AW7528">
        <v>22497.912966252221</v>
      </c>
      <c r="AX7528" s="16">
        <f t="shared" si="942"/>
        <v>1302.0870337477791</v>
      </c>
      <c r="AY7528" s="17">
        <f t="shared" si="943"/>
        <v>5.4709539233099957E-2</v>
      </c>
    </row>
    <row r="7529" spans="1:51" x14ac:dyDescent="0.25">
      <c r="A7529" t="s">
        <v>39</v>
      </c>
      <c r="B7529" t="s">
        <v>355</v>
      </c>
      <c r="C7529">
        <v>4600</v>
      </c>
      <c r="D7529">
        <v>80757</v>
      </c>
      <c r="E7529">
        <v>2017</v>
      </c>
      <c r="F7529" t="s">
        <v>71</v>
      </c>
      <c r="G7529" t="s">
        <v>232</v>
      </c>
      <c r="H7529" t="s">
        <v>73</v>
      </c>
      <c r="J7529">
        <v>4</v>
      </c>
      <c r="K7529" t="s">
        <v>87</v>
      </c>
      <c r="L7529">
        <v>4</v>
      </c>
      <c r="M7529" t="s">
        <v>45</v>
      </c>
      <c r="N7529">
        <v>1.3999999761581421</v>
      </c>
      <c r="O7529" t="s">
        <v>60</v>
      </c>
      <c r="P7529" t="s">
        <v>46</v>
      </c>
      <c r="Q7529">
        <v>4</v>
      </c>
      <c r="R7529" t="s">
        <v>61</v>
      </c>
      <c r="U7529" t="s">
        <v>63</v>
      </c>
      <c r="V7529" t="s">
        <v>64</v>
      </c>
      <c r="W7529" t="s">
        <v>600</v>
      </c>
      <c r="X7529" t="s">
        <v>65</v>
      </c>
      <c r="Y7529" t="s">
        <v>82</v>
      </c>
      <c r="Z7529">
        <v>20150</v>
      </c>
      <c r="AA7529">
        <v>0</v>
      </c>
      <c r="AB7529" t="s">
        <v>51</v>
      </c>
      <c r="AC7529" t="s">
        <v>67</v>
      </c>
      <c r="AD7529">
        <v>1</v>
      </c>
      <c r="AE7529">
        <v>1</v>
      </c>
      <c r="AF7529">
        <v>1</v>
      </c>
      <c r="AG7529">
        <v>2026</v>
      </c>
      <c r="AH7529">
        <v>20251230</v>
      </c>
      <c r="AI7529" t="s">
        <v>10287</v>
      </c>
      <c r="AJ7529">
        <v>4600</v>
      </c>
      <c r="AK7529">
        <v>6318.69775390625</v>
      </c>
      <c r="AL7529" s="10">
        <f t="shared" si="936"/>
        <v>1718.69775390625</v>
      </c>
      <c r="AM7529" s="11">
        <f t="shared" si="937"/>
        <v>0.37362994650135872</v>
      </c>
      <c r="AN7529">
        <v>4600</v>
      </c>
      <c r="AO7529">
        <v>6244.3757030772294</v>
      </c>
      <c r="AP7529" s="12">
        <f t="shared" si="938"/>
        <v>1644.3757030772294</v>
      </c>
      <c r="AQ7529" s="13">
        <f t="shared" si="939"/>
        <v>0.35747297892983249</v>
      </c>
      <c r="AR7529">
        <v>4600</v>
      </c>
      <c r="AS7529">
        <v>6092.8294326658342</v>
      </c>
      <c r="AT7529" s="14">
        <f t="shared" si="940"/>
        <v>1492.8294326658342</v>
      </c>
      <c r="AU7529" s="15">
        <f t="shared" si="941"/>
        <v>0.32452813753605092</v>
      </c>
      <c r="AV7529">
        <v>4600</v>
      </c>
      <c r="AW7529">
        <v>6347.8589965397923</v>
      </c>
      <c r="AX7529" s="16">
        <f t="shared" si="942"/>
        <v>1747.8589965397923</v>
      </c>
      <c r="AY7529" s="17">
        <f t="shared" si="943"/>
        <v>0.37996934707386787</v>
      </c>
    </row>
    <row r="7530" spans="1:51" x14ac:dyDescent="0.25">
      <c r="A7530" t="s">
        <v>54</v>
      </c>
      <c r="B7530" t="s">
        <v>249</v>
      </c>
      <c r="C7530">
        <v>18000</v>
      </c>
      <c r="D7530">
        <v>111713</v>
      </c>
      <c r="E7530">
        <v>2018</v>
      </c>
      <c r="F7530" t="s">
        <v>71</v>
      </c>
      <c r="G7530" t="s">
        <v>528</v>
      </c>
      <c r="H7530" t="s">
        <v>854</v>
      </c>
      <c r="J7530">
        <v>8</v>
      </c>
      <c r="K7530" t="s">
        <v>44</v>
      </c>
      <c r="L7530">
        <v>4</v>
      </c>
      <c r="M7530" t="s">
        <v>45</v>
      </c>
      <c r="N7530">
        <v>5.3000001907348633</v>
      </c>
      <c r="O7530" t="s">
        <v>119</v>
      </c>
      <c r="P7530" t="s">
        <v>46</v>
      </c>
      <c r="R7530" t="s">
        <v>47</v>
      </c>
      <c r="S7530" t="s">
        <v>151</v>
      </c>
      <c r="U7530" t="s">
        <v>63</v>
      </c>
      <c r="W7530" t="s">
        <v>1385</v>
      </c>
      <c r="X7530" t="s">
        <v>136</v>
      </c>
      <c r="Y7530" t="s">
        <v>82</v>
      </c>
      <c r="Z7530">
        <v>62200</v>
      </c>
      <c r="AA7530">
        <v>0</v>
      </c>
      <c r="AB7530" t="s">
        <v>51</v>
      </c>
      <c r="AC7530" t="s">
        <v>98</v>
      </c>
      <c r="AD7530">
        <v>1</v>
      </c>
      <c r="AE7530">
        <v>1</v>
      </c>
      <c r="AF7530">
        <v>1</v>
      </c>
      <c r="AG7530">
        <v>2026</v>
      </c>
      <c r="AH7530">
        <v>20251230</v>
      </c>
      <c r="AI7530" t="s">
        <v>10288</v>
      </c>
      <c r="AJ7530">
        <v>18000</v>
      </c>
      <c r="AK7530">
        <v>18091.921875</v>
      </c>
      <c r="AL7530" s="10">
        <f t="shared" si="936"/>
        <v>91.921875</v>
      </c>
      <c r="AM7530" s="11">
        <f t="shared" si="937"/>
        <v>5.106770833333333E-3</v>
      </c>
      <c r="AN7530">
        <v>18000</v>
      </c>
      <c r="AO7530">
        <v>17650.2541816312</v>
      </c>
      <c r="AP7530" s="12">
        <f t="shared" si="938"/>
        <v>349.74581836879952</v>
      </c>
      <c r="AQ7530" s="13">
        <f t="shared" si="939"/>
        <v>1.9430323242711083E-2</v>
      </c>
      <c r="AR7530">
        <v>18000</v>
      </c>
      <c r="AS7530">
        <v>17607.230398213611</v>
      </c>
      <c r="AT7530" s="14">
        <f t="shared" si="940"/>
        <v>392.7696017863891</v>
      </c>
      <c r="AU7530" s="15">
        <f t="shared" si="941"/>
        <v>2.1820533432577172E-2</v>
      </c>
      <c r="AV7530">
        <v>18000</v>
      </c>
      <c r="AW7530">
        <v>17980.763745704469</v>
      </c>
      <c r="AX7530" s="16">
        <f t="shared" si="942"/>
        <v>19.236254295530671</v>
      </c>
      <c r="AY7530" s="17">
        <f t="shared" si="943"/>
        <v>1.0686807941961483E-3</v>
      </c>
    </row>
    <row r="7531" spans="1:51" x14ac:dyDescent="0.25">
      <c r="A7531" t="s">
        <v>106</v>
      </c>
      <c r="B7531" t="s">
        <v>482</v>
      </c>
      <c r="C7531">
        <v>2000</v>
      </c>
      <c r="D7531">
        <v>103028</v>
      </c>
      <c r="E7531">
        <v>2014</v>
      </c>
      <c r="F7531" t="s">
        <v>56</v>
      </c>
      <c r="G7531" t="s">
        <v>86</v>
      </c>
      <c r="H7531" t="s">
        <v>58</v>
      </c>
      <c r="J7531">
        <v>4</v>
      </c>
      <c r="K7531" t="s">
        <v>44</v>
      </c>
      <c r="L7531">
        <v>4</v>
      </c>
      <c r="M7531" t="s">
        <v>45</v>
      </c>
      <c r="N7531">
        <v>1.6000000238418579</v>
      </c>
      <c r="O7531" t="s">
        <v>60</v>
      </c>
      <c r="R7531" t="s">
        <v>47</v>
      </c>
      <c r="S7531" t="s">
        <v>151</v>
      </c>
      <c r="T7531">
        <v>178</v>
      </c>
      <c r="U7531" t="s">
        <v>63</v>
      </c>
      <c r="V7531" t="s">
        <v>64</v>
      </c>
      <c r="X7531" t="s">
        <v>49</v>
      </c>
      <c r="Y7531" t="s">
        <v>82</v>
      </c>
      <c r="AA7531">
        <v>0</v>
      </c>
      <c r="AB7531" t="s">
        <v>51</v>
      </c>
      <c r="AC7531" t="s">
        <v>52</v>
      </c>
      <c r="AD7531">
        <v>1</v>
      </c>
      <c r="AE7531">
        <v>1</v>
      </c>
      <c r="AF7531">
        <v>1</v>
      </c>
      <c r="AG7531">
        <v>2026</v>
      </c>
      <c r="AH7531">
        <v>20251230</v>
      </c>
      <c r="AI7531" t="s">
        <v>10289</v>
      </c>
      <c r="AJ7531">
        <v>2000</v>
      </c>
      <c r="AK7531">
        <v>2864.917236328125</v>
      </c>
      <c r="AL7531" s="10">
        <f t="shared" si="936"/>
        <v>864.917236328125</v>
      </c>
      <c r="AM7531" s="11">
        <f t="shared" si="937"/>
        <v>0.4324586181640625</v>
      </c>
      <c r="AN7531">
        <v>2000</v>
      </c>
      <c r="AO7531">
        <v>2784.6814855362891</v>
      </c>
      <c r="AP7531" s="12">
        <f t="shared" si="938"/>
        <v>784.68148553628907</v>
      </c>
      <c r="AQ7531" s="13">
        <f t="shared" si="939"/>
        <v>0.39234074276814451</v>
      </c>
      <c r="AR7531">
        <v>2000</v>
      </c>
      <c r="AS7531">
        <v>3055.697047632355</v>
      </c>
      <c r="AT7531" s="14">
        <f t="shared" si="940"/>
        <v>1055.697047632355</v>
      </c>
      <c r="AU7531" s="15">
        <f t="shared" si="941"/>
        <v>0.52784852381617753</v>
      </c>
      <c r="AV7531">
        <v>2000</v>
      </c>
      <c r="AW7531">
        <v>2878.7518427518421</v>
      </c>
      <c r="AX7531" s="16">
        <f t="shared" si="942"/>
        <v>878.7518427518421</v>
      </c>
      <c r="AY7531" s="17">
        <f t="shared" si="943"/>
        <v>0.43937592137592107</v>
      </c>
    </row>
    <row r="7532" spans="1:51" x14ac:dyDescent="0.25">
      <c r="A7532" t="s">
        <v>54</v>
      </c>
      <c r="B7532" t="s">
        <v>263</v>
      </c>
      <c r="C7532">
        <v>30800</v>
      </c>
      <c r="D7532">
        <v>46066</v>
      </c>
      <c r="E7532">
        <v>2024</v>
      </c>
      <c r="F7532" t="s">
        <v>165</v>
      </c>
      <c r="G7532" t="s">
        <v>487</v>
      </c>
      <c r="H7532" t="s">
        <v>992</v>
      </c>
      <c r="I7532" t="s">
        <v>2241</v>
      </c>
      <c r="J7532">
        <v>6</v>
      </c>
      <c r="K7532" t="s">
        <v>59</v>
      </c>
      <c r="L7532">
        <v>4</v>
      </c>
      <c r="M7532" t="s">
        <v>45</v>
      </c>
      <c r="N7532">
        <v>4</v>
      </c>
      <c r="O7532" t="s">
        <v>76</v>
      </c>
      <c r="P7532" t="s">
        <v>46</v>
      </c>
      <c r="Q7532">
        <v>4</v>
      </c>
      <c r="R7532" t="s">
        <v>47</v>
      </c>
      <c r="S7532" t="s">
        <v>78</v>
      </c>
      <c r="T7532">
        <v>270</v>
      </c>
      <c r="U7532" t="s">
        <v>63</v>
      </c>
      <c r="V7532" t="s">
        <v>79</v>
      </c>
      <c r="W7532" t="s">
        <v>490</v>
      </c>
      <c r="X7532" t="s">
        <v>97</v>
      </c>
      <c r="Y7532" t="s">
        <v>50</v>
      </c>
      <c r="AA7532">
        <v>0</v>
      </c>
      <c r="AB7532" t="s">
        <v>51</v>
      </c>
      <c r="AC7532" t="s">
        <v>52</v>
      </c>
      <c r="AD7532">
        <v>1</v>
      </c>
      <c r="AE7532">
        <v>1</v>
      </c>
      <c r="AF7532">
        <v>1</v>
      </c>
      <c r="AG7532">
        <v>2026</v>
      </c>
      <c r="AH7532">
        <v>20251231</v>
      </c>
      <c r="AI7532" t="s">
        <v>10290</v>
      </c>
      <c r="AJ7532">
        <v>30800</v>
      </c>
      <c r="AK7532">
        <v>34531.11328125</v>
      </c>
      <c r="AL7532" s="10">
        <f t="shared" si="936"/>
        <v>3731.11328125</v>
      </c>
      <c r="AM7532" s="11">
        <f t="shared" si="937"/>
        <v>0.12114004159902597</v>
      </c>
      <c r="AN7532">
        <v>30800</v>
      </c>
      <c r="AO7532">
        <v>34688.224850376508</v>
      </c>
      <c r="AP7532" s="12">
        <f t="shared" si="938"/>
        <v>3888.2248503765077</v>
      </c>
      <c r="AQ7532" s="13">
        <f t="shared" si="939"/>
        <v>0.12624106657066583</v>
      </c>
      <c r="AR7532">
        <v>30800</v>
      </c>
      <c r="AS7532">
        <v>34884.894435608003</v>
      </c>
      <c r="AT7532" s="14">
        <f t="shared" si="940"/>
        <v>4084.8944356080028</v>
      </c>
      <c r="AU7532" s="15">
        <f t="shared" si="941"/>
        <v>0.13262644271454554</v>
      </c>
      <c r="AV7532">
        <v>30800</v>
      </c>
      <c r="AW7532">
        <v>34230.088495575219</v>
      </c>
      <c r="AX7532" s="16">
        <f t="shared" si="942"/>
        <v>3430.088495575219</v>
      </c>
      <c r="AY7532" s="17">
        <f t="shared" si="943"/>
        <v>0.11136650959659802</v>
      </c>
    </row>
    <row r="7533" spans="1:51" x14ac:dyDescent="0.25">
      <c r="A7533" t="s">
        <v>106</v>
      </c>
      <c r="B7533" t="s">
        <v>661</v>
      </c>
      <c r="C7533">
        <v>2500</v>
      </c>
      <c r="D7533">
        <v>118321</v>
      </c>
      <c r="E7533">
        <v>2019</v>
      </c>
      <c r="F7533" t="s">
        <v>182</v>
      </c>
      <c r="G7533" t="s">
        <v>183</v>
      </c>
      <c r="J7533">
        <v>4</v>
      </c>
      <c r="K7533" t="s">
        <v>87</v>
      </c>
      <c r="L7533">
        <v>4</v>
      </c>
      <c r="M7533" t="s">
        <v>45</v>
      </c>
      <c r="N7533">
        <v>1.799999952316284</v>
      </c>
      <c r="O7533" t="s">
        <v>60</v>
      </c>
      <c r="P7533" t="s">
        <v>46</v>
      </c>
      <c r="Q7533">
        <v>2</v>
      </c>
      <c r="R7533" t="s">
        <v>61</v>
      </c>
      <c r="S7533" t="s">
        <v>151</v>
      </c>
      <c r="U7533" t="s">
        <v>63</v>
      </c>
      <c r="X7533" t="s">
        <v>65</v>
      </c>
      <c r="Y7533" t="s">
        <v>66</v>
      </c>
      <c r="AA7533">
        <v>0</v>
      </c>
      <c r="AB7533" t="s">
        <v>51</v>
      </c>
      <c r="AC7533" t="s">
        <v>67</v>
      </c>
      <c r="AD7533">
        <v>1</v>
      </c>
      <c r="AE7533">
        <v>1</v>
      </c>
      <c r="AF7533">
        <v>1</v>
      </c>
      <c r="AG7533">
        <v>2026</v>
      </c>
      <c r="AH7533">
        <v>20260102</v>
      </c>
      <c r="AI7533" t="s">
        <v>10291</v>
      </c>
      <c r="AJ7533">
        <v>2500</v>
      </c>
      <c r="AK7533">
        <v>2581.797607421875</v>
      </c>
      <c r="AL7533" s="10">
        <f t="shared" si="936"/>
        <v>81.797607421875</v>
      </c>
      <c r="AM7533" s="11">
        <f t="shared" si="937"/>
        <v>3.2719042968750001E-2</v>
      </c>
      <c r="AN7533">
        <v>2500</v>
      </c>
      <c r="AO7533">
        <v>2694.2012730178858</v>
      </c>
      <c r="AP7533" s="12">
        <f t="shared" si="938"/>
        <v>194.2012730178858</v>
      </c>
      <c r="AQ7533" s="13">
        <f t="shared" si="939"/>
        <v>7.7680509207154316E-2</v>
      </c>
      <c r="AR7533">
        <v>2500</v>
      </c>
      <c r="AS7533">
        <v>2589.14840512708</v>
      </c>
      <c r="AT7533" s="14">
        <f t="shared" si="940"/>
        <v>89.148405127079968</v>
      </c>
      <c r="AU7533" s="15">
        <f t="shared" si="941"/>
        <v>3.5659362050831984E-2</v>
      </c>
      <c r="AV7533">
        <v>2500</v>
      </c>
      <c r="AW7533">
        <v>2643.333333333333</v>
      </c>
      <c r="AX7533" s="16">
        <f t="shared" si="942"/>
        <v>143.33333333333303</v>
      </c>
      <c r="AY7533" s="17">
        <f t="shared" si="943"/>
        <v>5.7333333333333215E-2</v>
      </c>
    </row>
    <row r="7534" spans="1:51" x14ac:dyDescent="0.25">
      <c r="A7534" t="s">
        <v>54</v>
      </c>
      <c r="B7534" t="s">
        <v>453</v>
      </c>
      <c r="C7534">
        <v>1800</v>
      </c>
      <c r="D7534">
        <v>105449</v>
      </c>
      <c r="E7534">
        <v>2017</v>
      </c>
      <c r="F7534" t="s">
        <v>71</v>
      </c>
      <c r="G7534" t="s">
        <v>123</v>
      </c>
      <c r="H7534" t="s">
        <v>854</v>
      </c>
      <c r="J7534">
        <v>4</v>
      </c>
      <c r="K7534" t="s">
        <v>87</v>
      </c>
      <c r="L7534">
        <v>4</v>
      </c>
      <c r="M7534" t="s">
        <v>45</v>
      </c>
      <c r="N7534">
        <v>2.4000000953674321</v>
      </c>
      <c r="O7534" t="s">
        <v>60</v>
      </c>
      <c r="P7534" t="s">
        <v>46</v>
      </c>
      <c r="Q7534">
        <v>1</v>
      </c>
      <c r="R7534" t="s">
        <v>47</v>
      </c>
      <c r="S7534" t="s">
        <v>62</v>
      </c>
      <c r="U7534" t="s">
        <v>63</v>
      </c>
      <c r="W7534" t="s">
        <v>1226</v>
      </c>
      <c r="X7534" t="s">
        <v>49</v>
      </c>
      <c r="Y7534" t="s">
        <v>125</v>
      </c>
      <c r="Z7534">
        <v>30040</v>
      </c>
      <c r="AA7534">
        <v>0</v>
      </c>
      <c r="AB7534" t="s">
        <v>51</v>
      </c>
      <c r="AC7534" t="s">
        <v>52</v>
      </c>
      <c r="AD7534">
        <v>1</v>
      </c>
      <c r="AE7534">
        <v>1</v>
      </c>
      <c r="AF7534">
        <v>1</v>
      </c>
      <c r="AG7534">
        <v>2026</v>
      </c>
      <c r="AH7534">
        <v>20260102</v>
      </c>
      <c r="AI7534" t="s">
        <v>10292</v>
      </c>
      <c r="AJ7534">
        <v>1800</v>
      </c>
      <c r="AK7534">
        <v>3873.54736328125</v>
      </c>
      <c r="AL7534" s="10">
        <f t="shared" si="936"/>
        <v>2073.54736328125</v>
      </c>
      <c r="AM7534" s="11">
        <f t="shared" si="937"/>
        <v>1.1519707573784723</v>
      </c>
      <c r="AN7534">
        <v>1800</v>
      </c>
      <c r="AO7534">
        <v>3961.0680421358338</v>
      </c>
      <c r="AP7534" s="12">
        <f t="shared" si="938"/>
        <v>2161.0680421358338</v>
      </c>
      <c r="AQ7534" s="13">
        <f t="shared" si="939"/>
        <v>1.2005933567421299</v>
      </c>
      <c r="AR7534">
        <v>1800</v>
      </c>
      <c r="AS7534">
        <v>3668.648567946921</v>
      </c>
      <c r="AT7534" s="14">
        <f t="shared" si="940"/>
        <v>1868.648567946921</v>
      </c>
      <c r="AU7534" s="15">
        <f t="shared" si="941"/>
        <v>1.0381380933038451</v>
      </c>
      <c r="AV7534">
        <v>1800</v>
      </c>
      <c r="AW7534">
        <v>4024.070970042796</v>
      </c>
      <c r="AX7534" s="16">
        <f t="shared" si="942"/>
        <v>2224.070970042796</v>
      </c>
      <c r="AY7534" s="17">
        <f t="shared" si="943"/>
        <v>1.2355949833571089</v>
      </c>
    </row>
    <row r="7535" spans="1:51" x14ac:dyDescent="0.25">
      <c r="A7535" t="s">
        <v>54</v>
      </c>
      <c r="B7535" t="s">
        <v>148</v>
      </c>
      <c r="C7535">
        <v>5750</v>
      </c>
      <c r="D7535">
        <v>81945</v>
      </c>
      <c r="E7535">
        <v>2015</v>
      </c>
      <c r="F7535" t="s">
        <v>182</v>
      </c>
      <c r="G7535" t="s">
        <v>1760</v>
      </c>
      <c r="H7535" t="s">
        <v>10293</v>
      </c>
      <c r="J7535">
        <v>4</v>
      </c>
      <c r="K7535" t="s">
        <v>111</v>
      </c>
      <c r="L7535">
        <v>4</v>
      </c>
      <c r="M7535" t="s">
        <v>45</v>
      </c>
      <c r="N7535">
        <v>1.6000000238418579</v>
      </c>
      <c r="O7535" t="s">
        <v>45</v>
      </c>
      <c r="R7535" t="s">
        <v>305</v>
      </c>
      <c r="S7535" t="s">
        <v>78</v>
      </c>
      <c r="U7535" t="s">
        <v>63</v>
      </c>
      <c r="X7535" t="s">
        <v>49</v>
      </c>
      <c r="Y7535" t="s">
        <v>50</v>
      </c>
      <c r="AA7535">
        <v>0</v>
      </c>
      <c r="AB7535" t="s">
        <v>51</v>
      </c>
      <c r="AC7535" t="s">
        <v>52</v>
      </c>
      <c r="AD7535">
        <v>1</v>
      </c>
      <c r="AE7535">
        <v>1</v>
      </c>
      <c r="AF7535">
        <v>1</v>
      </c>
      <c r="AG7535">
        <v>2026</v>
      </c>
      <c r="AH7535">
        <v>20251230</v>
      </c>
      <c r="AI7535" t="s">
        <v>10294</v>
      </c>
      <c r="AJ7535">
        <v>5750</v>
      </c>
      <c r="AK7535">
        <v>4136.26123046875</v>
      </c>
      <c r="AL7535" s="10">
        <f t="shared" si="936"/>
        <v>1613.73876953125</v>
      </c>
      <c r="AM7535" s="11">
        <f t="shared" si="937"/>
        <v>0.28065022078804347</v>
      </c>
      <c r="AN7535">
        <v>5750</v>
      </c>
      <c r="AO7535">
        <v>3905.0000701829622</v>
      </c>
      <c r="AP7535" s="12">
        <f t="shared" si="938"/>
        <v>1844.9999298170378</v>
      </c>
      <c r="AQ7535" s="13">
        <f t="shared" si="939"/>
        <v>0.32086955301165876</v>
      </c>
      <c r="AR7535">
        <v>5750</v>
      </c>
      <c r="AS7535">
        <v>3935.14549165683</v>
      </c>
      <c r="AT7535" s="14">
        <f t="shared" si="940"/>
        <v>1814.85450834317</v>
      </c>
      <c r="AU7535" s="15">
        <f t="shared" si="941"/>
        <v>0.31562687101620346</v>
      </c>
      <c r="AV7535">
        <v>5750</v>
      </c>
      <c r="AW7535">
        <v>4174.6268829663959</v>
      </c>
      <c r="AX7535" s="16">
        <f t="shared" si="942"/>
        <v>1575.3731170336041</v>
      </c>
      <c r="AY7535" s="17">
        <f t="shared" si="943"/>
        <v>0.27397793339714854</v>
      </c>
    </row>
    <row r="7536" spans="1:51" x14ac:dyDescent="0.25">
      <c r="A7536" t="s">
        <v>106</v>
      </c>
      <c r="B7536" t="s">
        <v>1047</v>
      </c>
      <c r="C7536">
        <v>41000</v>
      </c>
      <c r="D7536">
        <v>43369</v>
      </c>
      <c r="E7536">
        <v>2020</v>
      </c>
      <c r="F7536" t="s">
        <v>108</v>
      </c>
      <c r="G7536" t="s">
        <v>5014</v>
      </c>
      <c r="H7536" t="s">
        <v>2597</v>
      </c>
      <c r="J7536">
        <v>5</v>
      </c>
      <c r="K7536" t="s">
        <v>87</v>
      </c>
      <c r="L7536">
        <v>4</v>
      </c>
      <c r="M7536" t="s">
        <v>45</v>
      </c>
      <c r="N7536">
        <v>2.5</v>
      </c>
      <c r="O7536" t="s">
        <v>45</v>
      </c>
      <c r="P7536" t="s">
        <v>46</v>
      </c>
      <c r="S7536" t="s">
        <v>48</v>
      </c>
      <c r="T7536">
        <v>394</v>
      </c>
      <c r="U7536" t="s">
        <v>63</v>
      </c>
      <c r="Y7536" t="s">
        <v>120</v>
      </c>
      <c r="Z7536">
        <v>56200</v>
      </c>
      <c r="AA7536">
        <v>0</v>
      </c>
      <c r="AB7536" t="s">
        <v>51</v>
      </c>
      <c r="AC7536" t="s">
        <v>320</v>
      </c>
      <c r="AD7536">
        <v>1</v>
      </c>
      <c r="AE7536">
        <v>1</v>
      </c>
      <c r="AF7536">
        <v>1</v>
      </c>
      <c r="AG7536">
        <v>2026</v>
      </c>
      <c r="AH7536">
        <v>20251229</v>
      </c>
      <c r="AI7536" t="s">
        <v>10295</v>
      </c>
      <c r="AJ7536">
        <v>41000</v>
      </c>
      <c r="AK7536">
        <v>28073.625</v>
      </c>
      <c r="AL7536" s="10">
        <f t="shared" si="936"/>
        <v>12926.375</v>
      </c>
      <c r="AM7536" s="11">
        <f t="shared" si="937"/>
        <v>0.31527743902439026</v>
      </c>
      <c r="AN7536">
        <v>41000</v>
      </c>
      <c r="AO7536">
        <v>26586.63751333961</v>
      </c>
      <c r="AP7536" s="12">
        <f t="shared" si="938"/>
        <v>14413.36248666039</v>
      </c>
      <c r="AQ7536" s="13">
        <f t="shared" si="939"/>
        <v>0.35154542650391196</v>
      </c>
      <c r="AR7536">
        <v>41000</v>
      </c>
      <c r="AS7536">
        <v>32343.78712014998</v>
      </c>
      <c r="AT7536" s="14">
        <f t="shared" si="940"/>
        <v>8656.2128798500198</v>
      </c>
      <c r="AU7536" s="15">
        <f t="shared" si="941"/>
        <v>0.2111271434109761</v>
      </c>
      <c r="AV7536">
        <v>41000</v>
      </c>
      <c r="AW7536">
        <v>27626.26086956522</v>
      </c>
      <c r="AX7536" s="16">
        <f t="shared" si="942"/>
        <v>13373.73913043478</v>
      </c>
      <c r="AY7536" s="17">
        <f t="shared" si="943"/>
        <v>0.32618875927889707</v>
      </c>
    </row>
    <row r="7537" spans="1:51" x14ac:dyDescent="0.25">
      <c r="A7537" t="s">
        <v>69</v>
      </c>
      <c r="B7537" t="s">
        <v>70</v>
      </c>
      <c r="C7537">
        <v>12400</v>
      </c>
      <c r="D7537">
        <v>97593</v>
      </c>
      <c r="E7537">
        <v>2018</v>
      </c>
      <c r="F7537" t="s">
        <v>165</v>
      </c>
      <c r="G7537" t="s">
        <v>289</v>
      </c>
      <c r="H7537" t="s">
        <v>803</v>
      </c>
      <c r="I7537" t="s">
        <v>804</v>
      </c>
      <c r="J7537">
        <v>4</v>
      </c>
      <c r="K7537" t="s">
        <v>75</v>
      </c>
      <c r="L7537">
        <v>4</v>
      </c>
      <c r="M7537" t="s">
        <v>45</v>
      </c>
      <c r="N7537">
        <v>2.5</v>
      </c>
      <c r="O7537" t="s">
        <v>60</v>
      </c>
      <c r="P7537" t="s">
        <v>46</v>
      </c>
      <c r="R7537" t="s">
        <v>61</v>
      </c>
      <c r="S7537" t="s">
        <v>151</v>
      </c>
      <c r="T7537">
        <v>203</v>
      </c>
      <c r="U7537" t="s">
        <v>63</v>
      </c>
      <c r="V7537" t="s">
        <v>64</v>
      </c>
      <c r="W7537" t="s">
        <v>347</v>
      </c>
      <c r="X7537" t="s">
        <v>65</v>
      </c>
      <c r="Y7537" t="s">
        <v>82</v>
      </c>
      <c r="Z7537">
        <v>23645</v>
      </c>
      <c r="AA7537">
        <v>0</v>
      </c>
      <c r="AB7537" t="s">
        <v>51</v>
      </c>
      <c r="AC7537" t="s">
        <v>67</v>
      </c>
      <c r="AD7537">
        <v>1</v>
      </c>
      <c r="AE7537">
        <v>1</v>
      </c>
      <c r="AF7537">
        <v>1</v>
      </c>
      <c r="AG7537">
        <v>2026</v>
      </c>
      <c r="AH7537">
        <v>20251230</v>
      </c>
      <c r="AI7537" t="s">
        <v>10296</v>
      </c>
      <c r="AJ7537">
        <v>12400</v>
      </c>
      <c r="AK7537">
        <v>11329.578125</v>
      </c>
      <c r="AL7537" s="10">
        <f t="shared" si="936"/>
        <v>1070.421875</v>
      </c>
      <c r="AM7537" s="11">
        <f t="shared" si="937"/>
        <v>8.6324344758064511E-2</v>
      </c>
      <c r="AN7537">
        <v>12400</v>
      </c>
      <c r="AO7537">
        <v>11369.45113466216</v>
      </c>
      <c r="AP7537" s="12">
        <f t="shared" si="938"/>
        <v>1030.5488653378397</v>
      </c>
      <c r="AQ7537" s="13">
        <f t="shared" si="939"/>
        <v>8.3108779462729016E-2</v>
      </c>
      <c r="AR7537">
        <v>12400</v>
      </c>
      <c r="AS7537">
        <v>11327.820819661511</v>
      </c>
      <c r="AT7537" s="14">
        <f t="shared" si="940"/>
        <v>1072.1791803384895</v>
      </c>
      <c r="AU7537" s="15">
        <f t="shared" si="941"/>
        <v>8.6466062930523349E-2</v>
      </c>
      <c r="AV7537">
        <v>12400</v>
      </c>
      <c r="AW7537">
        <v>11371.844660194171</v>
      </c>
      <c r="AX7537" s="16">
        <f t="shared" si="942"/>
        <v>1028.1553398058295</v>
      </c>
      <c r="AY7537" s="17">
        <f t="shared" si="943"/>
        <v>8.2915753210147547E-2</v>
      </c>
    </row>
    <row r="7538" spans="1:51" x14ac:dyDescent="0.25">
      <c r="A7538" t="s">
        <v>54</v>
      </c>
      <c r="B7538" t="s">
        <v>249</v>
      </c>
      <c r="C7538">
        <v>3250</v>
      </c>
      <c r="D7538">
        <v>80218</v>
      </c>
      <c r="E7538">
        <v>2016</v>
      </c>
      <c r="F7538" t="s">
        <v>56</v>
      </c>
      <c r="G7538" t="s">
        <v>849</v>
      </c>
      <c r="H7538" t="s">
        <v>58</v>
      </c>
      <c r="J7538">
        <v>4</v>
      </c>
      <c r="K7538" t="s">
        <v>87</v>
      </c>
      <c r="L7538">
        <v>4</v>
      </c>
      <c r="M7538" t="s">
        <v>45</v>
      </c>
      <c r="N7538">
        <v>2</v>
      </c>
      <c r="O7538" t="s">
        <v>60</v>
      </c>
      <c r="P7538" t="s">
        <v>46</v>
      </c>
      <c r="R7538" t="s">
        <v>61</v>
      </c>
      <c r="T7538">
        <v>160</v>
      </c>
      <c r="U7538" t="s">
        <v>63</v>
      </c>
      <c r="V7538" t="s">
        <v>64</v>
      </c>
      <c r="X7538" t="s">
        <v>65</v>
      </c>
      <c r="Y7538" t="s">
        <v>82</v>
      </c>
      <c r="AA7538">
        <v>0</v>
      </c>
      <c r="AB7538" t="s">
        <v>51</v>
      </c>
      <c r="AC7538" t="s">
        <v>67</v>
      </c>
      <c r="AD7538">
        <v>1</v>
      </c>
      <c r="AE7538">
        <v>1</v>
      </c>
      <c r="AF7538">
        <v>1</v>
      </c>
      <c r="AG7538">
        <v>2026</v>
      </c>
      <c r="AH7538">
        <v>20251230</v>
      </c>
      <c r="AI7538" t="s">
        <v>10297</v>
      </c>
      <c r="AJ7538">
        <v>3250</v>
      </c>
      <c r="AK7538">
        <v>3060.12255859375</v>
      </c>
      <c r="AL7538" s="10">
        <f t="shared" si="936"/>
        <v>189.87744140625</v>
      </c>
      <c r="AM7538" s="11">
        <f t="shared" si="937"/>
        <v>5.8423828125E-2</v>
      </c>
      <c r="AN7538">
        <v>3250</v>
      </c>
      <c r="AO7538">
        <v>3041.6787319187379</v>
      </c>
      <c r="AP7538" s="12">
        <f t="shared" si="938"/>
        <v>208.32126808126213</v>
      </c>
      <c r="AQ7538" s="13">
        <f t="shared" si="939"/>
        <v>6.4098851717311431E-2</v>
      </c>
      <c r="AR7538">
        <v>3250</v>
      </c>
      <c r="AS7538">
        <v>2891.664504060639</v>
      </c>
      <c r="AT7538" s="14">
        <f t="shared" si="940"/>
        <v>358.33549593936095</v>
      </c>
      <c r="AU7538" s="15">
        <f t="shared" si="941"/>
        <v>0.11025707567364952</v>
      </c>
      <c r="AV7538">
        <v>3250</v>
      </c>
      <c r="AW7538">
        <v>3110.6044207317082</v>
      </c>
      <c r="AX7538" s="16">
        <f t="shared" si="942"/>
        <v>139.39557926829184</v>
      </c>
      <c r="AY7538" s="17">
        <f t="shared" si="943"/>
        <v>4.2890947467166721E-2</v>
      </c>
    </row>
    <row r="7539" spans="1:51" x14ac:dyDescent="0.25">
      <c r="A7539" t="s">
        <v>106</v>
      </c>
      <c r="B7539" t="s">
        <v>215</v>
      </c>
      <c r="C7539">
        <v>3800</v>
      </c>
      <c r="D7539">
        <v>159240</v>
      </c>
      <c r="E7539">
        <v>2012</v>
      </c>
      <c r="F7539" t="s">
        <v>196</v>
      </c>
      <c r="G7539" t="s">
        <v>197</v>
      </c>
      <c r="H7539" t="s">
        <v>198</v>
      </c>
      <c r="J7539">
        <v>4</v>
      </c>
      <c r="K7539" t="s">
        <v>44</v>
      </c>
      <c r="L7539">
        <v>4</v>
      </c>
      <c r="M7539" t="s">
        <v>45</v>
      </c>
      <c r="N7539">
        <v>2</v>
      </c>
      <c r="O7539" t="s">
        <v>60</v>
      </c>
      <c r="P7539" t="s">
        <v>46</v>
      </c>
      <c r="R7539" t="s">
        <v>61</v>
      </c>
      <c r="U7539" t="s">
        <v>63</v>
      </c>
      <c r="W7539" t="s">
        <v>708</v>
      </c>
      <c r="X7539" t="s">
        <v>65</v>
      </c>
      <c r="Y7539" t="s">
        <v>82</v>
      </c>
      <c r="AA7539">
        <v>0</v>
      </c>
      <c r="AB7539" t="s">
        <v>51</v>
      </c>
      <c r="AC7539" t="s">
        <v>67</v>
      </c>
      <c r="AD7539">
        <v>1</v>
      </c>
      <c r="AE7539">
        <v>1</v>
      </c>
      <c r="AF7539">
        <v>1</v>
      </c>
      <c r="AG7539">
        <v>2026</v>
      </c>
      <c r="AH7539">
        <v>20260102</v>
      </c>
      <c r="AI7539" t="s">
        <v>10298</v>
      </c>
      <c r="AJ7539">
        <v>3800</v>
      </c>
      <c r="AK7539">
        <v>2140.743408203125</v>
      </c>
      <c r="AL7539" s="10">
        <f t="shared" si="936"/>
        <v>1659.256591796875</v>
      </c>
      <c r="AM7539" s="11">
        <f t="shared" si="937"/>
        <v>0.43664647152549341</v>
      </c>
      <c r="AN7539">
        <v>3800</v>
      </c>
      <c r="AO7539">
        <v>2122.675803833693</v>
      </c>
      <c r="AP7539" s="12">
        <f t="shared" si="938"/>
        <v>1677.324196166307</v>
      </c>
      <c r="AQ7539" s="13">
        <f t="shared" si="939"/>
        <v>0.44140110425429135</v>
      </c>
      <c r="AR7539">
        <v>3800</v>
      </c>
      <c r="AS7539">
        <v>2249.8603634232022</v>
      </c>
      <c r="AT7539" s="14">
        <f t="shared" si="940"/>
        <v>1550.1396365767978</v>
      </c>
      <c r="AU7539" s="15">
        <f t="shared" si="941"/>
        <v>0.40793148330968365</v>
      </c>
      <c r="AV7539">
        <v>3800</v>
      </c>
      <c r="AW7539">
        <v>2158.0653450807649</v>
      </c>
      <c r="AX7539" s="16">
        <f t="shared" si="942"/>
        <v>1641.9346549192351</v>
      </c>
      <c r="AY7539" s="17">
        <f t="shared" si="943"/>
        <v>0.43208806708400921</v>
      </c>
    </row>
    <row r="7540" spans="1:51" x14ac:dyDescent="0.25">
      <c r="A7540" t="s">
        <v>69</v>
      </c>
      <c r="B7540" t="s">
        <v>85</v>
      </c>
      <c r="C7540">
        <v>24000</v>
      </c>
      <c r="D7540">
        <v>55140</v>
      </c>
      <c r="E7540">
        <v>2019</v>
      </c>
      <c r="F7540" t="s">
        <v>349</v>
      </c>
      <c r="G7540" t="s">
        <v>546</v>
      </c>
      <c r="H7540" t="s">
        <v>547</v>
      </c>
      <c r="J7540">
        <v>8</v>
      </c>
      <c r="K7540" t="s">
        <v>118</v>
      </c>
      <c r="L7540">
        <v>4</v>
      </c>
      <c r="M7540" t="s">
        <v>45</v>
      </c>
      <c r="N7540">
        <v>6.4000000953674316</v>
      </c>
      <c r="O7540" t="s">
        <v>119</v>
      </c>
      <c r="P7540" t="s">
        <v>46</v>
      </c>
      <c r="R7540" t="s">
        <v>61</v>
      </c>
      <c r="S7540" t="s">
        <v>423</v>
      </c>
      <c r="T7540">
        <v>485</v>
      </c>
      <c r="U7540" t="s">
        <v>63</v>
      </c>
      <c r="V7540" t="s">
        <v>79</v>
      </c>
      <c r="X7540" t="s">
        <v>65</v>
      </c>
      <c r="Y7540" t="s">
        <v>125</v>
      </c>
      <c r="Z7540">
        <v>40245</v>
      </c>
      <c r="AA7540">
        <v>0</v>
      </c>
      <c r="AB7540" t="s">
        <v>51</v>
      </c>
      <c r="AC7540" t="s">
        <v>67</v>
      </c>
      <c r="AD7540">
        <v>1</v>
      </c>
      <c r="AE7540">
        <v>1</v>
      </c>
      <c r="AF7540">
        <v>1</v>
      </c>
      <c r="AG7540">
        <v>2026</v>
      </c>
      <c r="AH7540">
        <v>20251231</v>
      </c>
      <c r="AI7540" t="s">
        <v>10299</v>
      </c>
      <c r="AJ7540">
        <v>24000</v>
      </c>
      <c r="AK7540">
        <v>24308.890625</v>
      </c>
      <c r="AL7540" s="10">
        <f t="shared" si="936"/>
        <v>308.890625</v>
      </c>
      <c r="AM7540" s="11">
        <f t="shared" si="937"/>
        <v>1.2870442708333334E-2</v>
      </c>
      <c r="AN7540">
        <v>24000</v>
      </c>
      <c r="AO7540">
        <v>24739.723434517251</v>
      </c>
      <c r="AP7540" s="12">
        <f t="shared" si="938"/>
        <v>739.72343451725101</v>
      </c>
      <c r="AQ7540" s="13">
        <f t="shared" si="939"/>
        <v>3.0821809771552126E-2</v>
      </c>
      <c r="AR7540">
        <v>24000</v>
      </c>
      <c r="AS7540">
        <v>25908.724806620809</v>
      </c>
      <c r="AT7540" s="14">
        <f t="shared" si="940"/>
        <v>1908.7248066208085</v>
      </c>
      <c r="AU7540" s="15">
        <f t="shared" si="941"/>
        <v>7.9530200275867019E-2</v>
      </c>
      <c r="AV7540">
        <v>24000</v>
      </c>
      <c r="AW7540">
        <v>24058.313253012049</v>
      </c>
      <c r="AX7540" s="16">
        <f t="shared" si="942"/>
        <v>58.313253012049245</v>
      </c>
      <c r="AY7540" s="17">
        <f t="shared" si="943"/>
        <v>2.4297188755020519E-3</v>
      </c>
    </row>
    <row r="7541" spans="1:51" x14ac:dyDescent="0.25">
      <c r="A7541" t="s">
        <v>54</v>
      </c>
      <c r="B7541" t="s">
        <v>138</v>
      </c>
      <c r="C7541">
        <v>1200</v>
      </c>
      <c r="D7541">
        <v>89654</v>
      </c>
      <c r="E7541">
        <v>2020</v>
      </c>
      <c r="F7541" t="s">
        <v>71</v>
      </c>
      <c r="G7541" t="s">
        <v>128</v>
      </c>
      <c r="H7541" t="s">
        <v>173</v>
      </c>
      <c r="J7541">
        <v>4</v>
      </c>
      <c r="K7541" t="s">
        <v>87</v>
      </c>
      <c r="L7541">
        <v>4</v>
      </c>
      <c r="M7541" t="s">
        <v>45</v>
      </c>
      <c r="N7541">
        <v>1.5</v>
      </c>
      <c r="O7541" t="s">
        <v>60</v>
      </c>
      <c r="P7541" t="s">
        <v>451</v>
      </c>
      <c r="Q7541">
        <v>4</v>
      </c>
      <c r="R7541" t="s">
        <v>61</v>
      </c>
      <c r="S7541" t="s">
        <v>62</v>
      </c>
      <c r="U7541" t="s">
        <v>63</v>
      </c>
      <c r="V7541" t="s">
        <v>64</v>
      </c>
      <c r="W7541" t="s">
        <v>1506</v>
      </c>
      <c r="X7541" t="s">
        <v>65</v>
      </c>
      <c r="Y7541" t="s">
        <v>82</v>
      </c>
      <c r="AA7541">
        <v>0</v>
      </c>
      <c r="AB7541" t="s">
        <v>51</v>
      </c>
      <c r="AC7541" t="s">
        <v>67</v>
      </c>
      <c r="AD7541">
        <v>1</v>
      </c>
      <c r="AE7541">
        <v>1</v>
      </c>
      <c r="AF7541">
        <v>1</v>
      </c>
      <c r="AG7541">
        <v>2026</v>
      </c>
      <c r="AH7541">
        <v>20251230</v>
      </c>
      <c r="AI7541" t="s">
        <v>10300</v>
      </c>
      <c r="AJ7541">
        <v>1200</v>
      </c>
      <c r="AK7541">
        <v>6234.16796875</v>
      </c>
      <c r="AL7541" s="10">
        <f t="shared" si="936"/>
        <v>5034.16796875</v>
      </c>
      <c r="AM7541" s="11">
        <f t="shared" si="937"/>
        <v>4.1951399739583337</v>
      </c>
      <c r="AN7541">
        <v>1200</v>
      </c>
      <c r="AO7541">
        <v>5647.6267630714601</v>
      </c>
      <c r="AP7541" s="12">
        <f t="shared" si="938"/>
        <v>4447.6267630714601</v>
      </c>
      <c r="AQ7541" s="13">
        <f t="shared" si="939"/>
        <v>3.7063556358928835</v>
      </c>
      <c r="AR7541">
        <v>1200</v>
      </c>
      <c r="AS7541">
        <v>5559.5684621008586</v>
      </c>
      <c r="AT7541" s="14">
        <f t="shared" si="940"/>
        <v>4359.5684621008586</v>
      </c>
      <c r="AU7541" s="15">
        <f t="shared" si="941"/>
        <v>3.6329737184173823</v>
      </c>
      <c r="AV7541">
        <v>1200</v>
      </c>
      <c r="AW7541">
        <v>6252.6712871287127</v>
      </c>
      <c r="AX7541" s="16">
        <f t="shared" si="942"/>
        <v>5052.6712871287127</v>
      </c>
      <c r="AY7541" s="17">
        <f t="shared" si="943"/>
        <v>4.210559405940594</v>
      </c>
    </row>
    <row r="7542" spans="1:51" x14ac:dyDescent="0.25">
      <c r="A7542" t="s">
        <v>54</v>
      </c>
      <c r="B7542" t="s">
        <v>154</v>
      </c>
      <c r="C7542">
        <v>17700</v>
      </c>
      <c r="D7542">
        <v>34180</v>
      </c>
      <c r="E7542">
        <v>2024</v>
      </c>
      <c r="F7542" t="s">
        <v>56</v>
      </c>
      <c r="G7542" t="s">
        <v>186</v>
      </c>
      <c r="H7542" t="s">
        <v>187</v>
      </c>
      <c r="J7542">
        <v>4</v>
      </c>
      <c r="K7542" t="s">
        <v>111</v>
      </c>
      <c r="L7542">
        <v>4</v>
      </c>
      <c r="M7542" t="s">
        <v>45</v>
      </c>
      <c r="N7542">
        <v>2</v>
      </c>
      <c r="O7542" t="s">
        <v>45</v>
      </c>
      <c r="P7542" t="s">
        <v>46</v>
      </c>
      <c r="Q7542">
        <v>3</v>
      </c>
      <c r="R7542" t="s">
        <v>47</v>
      </c>
      <c r="S7542" t="s">
        <v>48</v>
      </c>
      <c r="U7542" t="s">
        <v>63</v>
      </c>
      <c r="V7542" t="s">
        <v>64</v>
      </c>
      <c r="W7542" t="s">
        <v>562</v>
      </c>
      <c r="X7542" t="s">
        <v>112</v>
      </c>
      <c r="Y7542" t="s">
        <v>125</v>
      </c>
      <c r="AA7542">
        <v>0</v>
      </c>
      <c r="AB7542" t="s">
        <v>51</v>
      </c>
      <c r="AC7542" t="s">
        <v>52</v>
      </c>
      <c r="AD7542">
        <v>1</v>
      </c>
      <c r="AE7542">
        <v>1</v>
      </c>
      <c r="AF7542">
        <v>1</v>
      </c>
      <c r="AG7542">
        <v>2026</v>
      </c>
      <c r="AH7542">
        <v>20260101</v>
      </c>
      <c r="AI7542" t="s">
        <v>10301</v>
      </c>
      <c r="AJ7542">
        <v>17700</v>
      </c>
      <c r="AK7542">
        <v>19436.25</v>
      </c>
      <c r="AL7542" s="10">
        <f t="shared" si="936"/>
        <v>1736.25</v>
      </c>
      <c r="AM7542" s="11">
        <f t="shared" si="937"/>
        <v>9.8093220338983045E-2</v>
      </c>
      <c r="AN7542">
        <v>17700</v>
      </c>
      <c r="AO7542">
        <v>20407.629078190988</v>
      </c>
      <c r="AP7542" s="12">
        <f t="shared" si="938"/>
        <v>2707.6290781909884</v>
      </c>
      <c r="AQ7542" s="13">
        <f t="shared" si="939"/>
        <v>0.15297339424807843</v>
      </c>
      <c r="AR7542">
        <v>17700</v>
      </c>
      <c r="AS7542">
        <v>18917.480069789872</v>
      </c>
      <c r="AT7542" s="14">
        <f t="shared" si="940"/>
        <v>1217.4800697898718</v>
      </c>
      <c r="AU7542" s="15">
        <f t="shared" si="941"/>
        <v>6.8784184733891057E-2</v>
      </c>
      <c r="AV7542">
        <v>17700</v>
      </c>
      <c r="AW7542">
        <v>19433.057276995311</v>
      </c>
      <c r="AX7542" s="16">
        <f t="shared" si="942"/>
        <v>1733.0572769953105</v>
      </c>
      <c r="AY7542" s="17">
        <f t="shared" si="943"/>
        <v>9.7912840508209628E-2</v>
      </c>
    </row>
    <row r="7543" spans="1:51" x14ac:dyDescent="0.25">
      <c r="A7543" t="s">
        <v>69</v>
      </c>
      <c r="B7543" t="s">
        <v>85</v>
      </c>
      <c r="C7543">
        <v>18100</v>
      </c>
      <c r="D7543">
        <v>13368</v>
      </c>
      <c r="E7543">
        <v>2024</v>
      </c>
      <c r="F7543" t="s">
        <v>100</v>
      </c>
      <c r="G7543" t="s">
        <v>1974</v>
      </c>
      <c r="H7543" t="s">
        <v>102</v>
      </c>
      <c r="J7543">
        <v>3</v>
      </c>
      <c r="K7543" t="s">
        <v>75</v>
      </c>
      <c r="L7543">
        <v>4</v>
      </c>
      <c r="M7543" t="s">
        <v>45</v>
      </c>
      <c r="N7543">
        <v>1.200000047683716</v>
      </c>
      <c r="O7543" t="s">
        <v>60</v>
      </c>
      <c r="P7543" t="s">
        <v>46</v>
      </c>
      <c r="Q7543">
        <v>4</v>
      </c>
      <c r="R7543" t="s">
        <v>47</v>
      </c>
      <c r="S7543" t="s">
        <v>62</v>
      </c>
      <c r="U7543" t="s">
        <v>63</v>
      </c>
      <c r="V7543" t="s">
        <v>64</v>
      </c>
      <c r="W7543" t="s">
        <v>698</v>
      </c>
      <c r="X7543" t="s">
        <v>49</v>
      </c>
      <c r="Y7543" t="s">
        <v>282</v>
      </c>
      <c r="AA7543">
        <v>0</v>
      </c>
      <c r="AB7543" t="s">
        <v>51</v>
      </c>
      <c r="AC7543" t="s">
        <v>52</v>
      </c>
      <c r="AD7543">
        <v>1</v>
      </c>
      <c r="AE7543">
        <v>1</v>
      </c>
      <c r="AF7543">
        <v>1</v>
      </c>
      <c r="AG7543">
        <v>2026</v>
      </c>
      <c r="AH7543">
        <v>20251231</v>
      </c>
      <c r="AI7543" t="s">
        <v>10302</v>
      </c>
      <c r="AJ7543">
        <v>18100</v>
      </c>
      <c r="AK7543">
        <v>19217.146484375</v>
      </c>
      <c r="AL7543" s="10">
        <f t="shared" si="936"/>
        <v>1117.146484375</v>
      </c>
      <c r="AM7543" s="11">
        <f t="shared" si="937"/>
        <v>6.1720800241712705E-2</v>
      </c>
      <c r="AN7543">
        <v>18100</v>
      </c>
      <c r="AO7543">
        <v>18884.580090645319</v>
      </c>
      <c r="AP7543" s="12">
        <f t="shared" si="938"/>
        <v>784.58009064531871</v>
      </c>
      <c r="AQ7543" s="13">
        <f t="shared" si="939"/>
        <v>4.3346966333995506E-2</v>
      </c>
      <c r="AR7543">
        <v>18100</v>
      </c>
      <c r="AS7543">
        <v>18052.339930530179</v>
      </c>
      <c r="AT7543" s="14">
        <f t="shared" si="940"/>
        <v>47.660069469820883</v>
      </c>
      <c r="AU7543" s="15">
        <f t="shared" si="941"/>
        <v>2.6331530093823691E-3</v>
      </c>
      <c r="AV7543">
        <v>18100</v>
      </c>
      <c r="AW7543">
        <v>19035.591190640062</v>
      </c>
      <c r="AX7543" s="16">
        <f t="shared" si="942"/>
        <v>935.59119064006154</v>
      </c>
      <c r="AY7543" s="17">
        <f t="shared" si="943"/>
        <v>5.1690121029837652E-2</v>
      </c>
    </row>
    <row r="7544" spans="1:51" x14ac:dyDescent="0.25">
      <c r="A7544" t="s">
        <v>39</v>
      </c>
      <c r="B7544" t="s">
        <v>295</v>
      </c>
      <c r="C7544">
        <v>500</v>
      </c>
      <c r="D7544">
        <v>251992</v>
      </c>
      <c r="E7544">
        <v>2008</v>
      </c>
      <c r="F7544" t="s">
        <v>182</v>
      </c>
      <c r="G7544" t="s">
        <v>216</v>
      </c>
      <c r="J7544">
        <v>4</v>
      </c>
      <c r="K7544" t="s">
        <v>59</v>
      </c>
      <c r="L7544">
        <v>4</v>
      </c>
      <c r="M7544" t="s">
        <v>240</v>
      </c>
      <c r="N7544">
        <v>2.5</v>
      </c>
      <c r="O7544" t="s">
        <v>60</v>
      </c>
      <c r="P7544" t="s">
        <v>161</v>
      </c>
      <c r="Q7544">
        <v>1</v>
      </c>
      <c r="R7544" t="s">
        <v>61</v>
      </c>
      <c r="S7544" t="s">
        <v>151</v>
      </c>
      <c r="T7544">
        <v>170</v>
      </c>
      <c r="U7544" t="s">
        <v>63</v>
      </c>
      <c r="V7544" t="s">
        <v>64</v>
      </c>
      <c r="W7544" t="s">
        <v>5522</v>
      </c>
      <c r="X7544" t="s">
        <v>65</v>
      </c>
      <c r="Y7544" t="s">
        <v>82</v>
      </c>
      <c r="AA7544">
        <v>0</v>
      </c>
      <c r="AB7544" t="s">
        <v>51</v>
      </c>
      <c r="AC7544" t="s">
        <v>67</v>
      </c>
      <c r="AD7544">
        <v>1</v>
      </c>
      <c r="AE7544">
        <v>1</v>
      </c>
      <c r="AF7544">
        <v>1</v>
      </c>
      <c r="AG7544">
        <v>2026</v>
      </c>
      <c r="AH7544">
        <v>20251230</v>
      </c>
      <c r="AI7544" t="s">
        <v>10303</v>
      </c>
      <c r="AJ7544">
        <v>500</v>
      </c>
      <c r="AK7544">
        <v>286.58090209960938</v>
      </c>
      <c r="AL7544" s="10">
        <f t="shared" si="936"/>
        <v>213.41909790039063</v>
      </c>
      <c r="AM7544" s="11">
        <f t="shared" si="937"/>
        <v>0.42683819580078125</v>
      </c>
      <c r="AN7544">
        <v>500</v>
      </c>
      <c r="AO7544">
        <v>315.05423680570198</v>
      </c>
      <c r="AP7544" s="12">
        <f t="shared" si="938"/>
        <v>184.94576319429802</v>
      </c>
      <c r="AQ7544" s="13">
        <f t="shared" si="939"/>
        <v>0.36989152638859607</v>
      </c>
      <c r="AR7544">
        <v>500</v>
      </c>
      <c r="AS7544">
        <v>287.68636428649347</v>
      </c>
      <c r="AT7544" s="14">
        <f t="shared" si="940"/>
        <v>212.31363571350653</v>
      </c>
      <c r="AU7544" s="15">
        <f t="shared" si="941"/>
        <v>0.42462727142701306</v>
      </c>
      <c r="AV7544">
        <v>500</v>
      </c>
      <c r="AW7544">
        <v>358.5793103448276</v>
      </c>
      <c r="AX7544" s="16">
        <f t="shared" si="942"/>
        <v>141.4206896551724</v>
      </c>
      <c r="AY7544" s="17">
        <f t="shared" si="943"/>
        <v>0.28284137931034481</v>
      </c>
    </row>
    <row r="7545" spans="1:51" x14ac:dyDescent="0.25">
      <c r="A7545" t="s">
        <v>69</v>
      </c>
      <c r="B7545" t="s">
        <v>210</v>
      </c>
      <c r="C7545">
        <v>7500</v>
      </c>
      <c r="D7545">
        <v>137852</v>
      </c>
      <c r="E7545">
        <v>2016</v>
      </c>
      <c r="F7545" t="s">
        <v>1321</v>
      </c>
      <c r="G7545" t="s">
        <v>3554</v>
      </c>
      <c r="H7545" t="s">
        <v>10304</v>
      </c>
      <c r="J7545">
        <v>4</v>
      </c>
      <c r="K7545" t="s">
        <v>111</v>
      </c>
      <c r="L7545">
        <v>4</v>
      </c>
      <c r="M7545" t="s">
        <v>45</v>
      </c>
      <c r="N7545">
        <v>2</v>
      </c>
      <c r="O7545" t="s">
        <v>45</v>
      </c>
      <c r="P7545" t="s">
        <v>46</v>
      </c>
      <c r="R7545" t="s">
        <v>47</v>
      </c>
      <c r="S7545" t="s">
        <v>48</v>
      </c>
      <c r="T7545">
        <v>316</v>
      </c>
      <c r="U7545" t="s">
        <v>63</v>
      </c>
      <c r="W7545" t="s">
        <v>4249</v>
      </c>
      <c r="X7545" t="s">
        <v>97</v>
      </c>
      <c r="Y7545" t="s">
        <v>1324</v>
      </c>
      <c r="AA7545">
        <v>0</v>
      </c>
      <c r="AB7545" t="s">
        <v>51</v>
      </c>
      <c r="AC7545" t="s">
        <v>52</v>
      </c>
      <c r="AD7545">
        <v>1</v>
      </c>
      <c r="AE7545">
        <v>1</v>
      </c>
      <c r="AF7545">
        <v>1</v>
      </c>
      <c r="AG7545">
        <v>2026</v>
      </c>
      <c r="AH7545">
        <v>20260102</v>
      </c>
      <c r="AI7545" t="s">
        <v>10305</v>
      </c>
      <c r="AJ7545">
        <v>7500</v>
      </c>
      <c r="AK7545">
        <v>7442.76123046875</v>
      </c>
      <c r="AL7545" s="10">
        <f t="shared" si="936"/>
        <v>57.23876953125</v>
      </c>
      <c r="AM7545" s="11">
        <f t="shared" si="937"/>
        <v>7.6318359375000004E-3</v>
      </c>
      <c r="AN7545">
        <v>7500</v>
      </c>
      <c r="AO7545">
        <v>6701.7150316419556</v>
      </c>
      <c r="AP7545" s="12">
        <f t="shared" si="938"/>
        <v>798.28496835804435</v>
      </c>
      <c r="AQ7545" s="13">
        <f t="shared" si="939"/>
        <v>0.10643799578107258</v>
      </c>
      <c r="AR7545">
        <v>7500</v>
      </c>
      <c r="AS7545">
        <v>6363.7869889402828</v>
      </c>
      <c r="AT7545" s="14">
        <f t="shared" si="940"/>
        <v>1136.2130110597172</v>
      </c>
      <c r="AU7545" s="15">
        <f t="shared" si="941"/>
        <v>0.15149506814129562</v>
      </c>
      <c r="AV7545">
        <v>7500</v>
      </c>
      <c r="AW7545">
        <v>7405.4617449664429</v>
      </c>
      <c r="AX7545" s="16">
        <f t="shared" si="942"/>
        <v>94.538255033557107</v>
      </c>
      <c r="AY7545" s="17">
        <f t="shared" si="943"/>
        <v>1.2605100671140948E-2</v>
      </c>
    </row>
    <row r="7546" spans="1:51" x14ac:dyDescent="0.25">
      <c r="A7546" t="s">
        <v>54</v>
      </c>
      <c r="B7546" t="s">
        <v>127</v>
      </c>
      <c r="C7546">
        <v>24250</v>
      </c>
      <c r="D7546">
        <v>42302</v>
      </c>
      <c r="E7546">
        <v>2023</v>
      </c>
      <c r="F7546" t="s">
        <v>155</v>
      </c>
      <c r="G7546" t="s">
        <v>150</v>
      </c>
      <c r="H7546" t="s">
        <v>897</v>
      </c>
      <c r="I7546" t="s">
        <v>898</v>
      </c>
      <c r="J7546">
        <v>8</v>
      </c>
      <c r="K7546" t="s">
        <v>75</v>
      </c>
      <c r="L7546">
        <v>4</v>
      </c>
      <c r="M7546" t="s">
        <v>45</v>
      </c>
      <c r="N7546">
        <v>5.6999998092651367</v>
      </c>
      <c r="O7546" t="s">
        <v>119</v>
      </c>
      <c r="P7546" t="s">
        <v>46</v>
      </c>
      <c r="Q7546">
        <v>3</v>
      </c>
      <c r="R7546" t="s">
        <v>77</v>
      </c>
      <c r="S7546" t="s">
        <v>151</v>
      </c>
      <c r="T7546">
        <v>395</v>
      </c>
      <c r="U7546" t="s">
        <v>63</v>
      </c>
      <c r="V7546" t="s">
        <v>79</v>
      </c>
      <c r="X7546" t="s">
        <v>97</v>
      </c>
      <c r="Y7546" t="s">
        <v>82</v>
      </c>
      <c r="AA7546">
        <v>0</v>
      </c>
      <c r="AB7546" t="s">
        <v>51</v>
      </c>
      <c r="AC7546" t="s">
        <v>83</v>
      </c>
      <c r="AD7546">
        <v>1</v>
      </c>
      <c r="AE7546">
        <v>1</v>
      </c>
      <c r="AF7546">
        <v>1</v>
      </c>
      <c r="AG7546">
        <v>2026</v>
      </c>
      <c r="AH7546">
        <v>20251231</v>
      </c>
      <c r="AI7546" t="s">
        <v>10306</v>
      </c>
      <c r="AJ7546">
        <v>24250</v>
      </c>
      <c r="AK7546">
        <v>29564.8828125</v>
      </c>
      <c r="AL7546" s="10">
        <f t="shared" si="936"/>
        <v>5314.8828125</v>
      </c>
      <c r="AM7546" s="11">
        <f t="shared" si="937"/>
        <v>0.21917042525773195</v>
      </c>
      <c r="AN7546">
        <v>24250</v>
      </c>
      <c r="AO7546">
        <v>30144.73181680479</v>
      </c>
      <c r="AP7546" s="12">
        <f t="shared" si="938"/>
        <v>5894.7318168047896</v>
      </c>
      <c r="AQ7546" s="13">
        <f t="shared" si="939"/>
        <v>0.24308172440432121</v>
      </c>
      <c r="AR7546">
        <v>24250</v>
      </c>
      <c r="AS7546">
        <v>29961.113427752091</v>
      </c>
      <c r="AT7546" s="14">
        <f t="shared" si="940"/>
        <v>5711.1134277520905</v>
      </c>
      <c r="AU7546" s="15">
        <f t="shared" si="941"/>
        <v>0.23550983207225115</v>
      </c>
      <c r="AV7546">
        <v>24250</v>
      </c>
      <c r="AW7546">
        <v>29219.73217922607</v>
      </c>
      <c r="AX7546" s="16">
        <f t="shared" si="942"/>
        <v>4969.73217922607</v>
      </c>
      <c r="AY7546" s="17">
        <f t="shared" si="943"/>
        <v>0.20493740945262146</v>
      </c>
    </row>
    <row r="7547" spans="1:51" x14ac:dyDescent="0.25">
      <c r="A7547" t="s">
        <v>106</v>
      </c>
      <c r="B7547" t="s">
        <v>164</v>
      </c>
      <c r="C7547">
        <v>18400</v>
      </c>
      <c r="D7547">
        <v>114594</v>
      </c>
      <c r="E7547">
        <v>2017</v>
      </c>
      <c r="F7547" t="s">
        <v>71</v>
      </c>
      <c r="G7547" t="s">
        <v>72</v>
      </c>
      <c r="H7547" t="s">
        <v>73</v>
      </c>
      <c r="I7547" t="s">
        <v>150</v>
      </c>
      <c r="J7547">
        <v>8</v>
      </c>
      <c r="K7547" t="s">
        <v>44</v>
      </c>
      <c r="L7547">
        <v>4</v>
      </c>
      <c r="M7547" t="s">
        <v>45</v>
      </c>
      <c r="N7547">
        <v>5.3000001907348633</v>
      </c>
      <c r="O7547" t="s">
        <v>76</v>
      </c>
      <c r="P7547" t="s">
        <v>46</v>
      </c>
      <c r="Q7547">
        <v>4</v>
      </c>
      <c r="R7547" t="s">
        <v>77</v>
      </c>
      <c r="S7547" t="s">
        <v>78</v>
      </c>
      <c r="U7547" t="s">
        <v>63</v>
      </c>
      <c r="W7547" t="s">
        <v>253</v>
      </c>
      <c r="X7547" t="s">
        <v>136</v>
      </c>
      <c r="Y7547" t="s">
        <v>66</v>
      </c>
      <c r="Z7547">
        <v>42905</v>
      </c>
      <c r="AA7547">
        <v>0</v>
      </c>
      <c r="AB7547" t="s">
        <v>51</v>
      </c>
      <c r="AC7547" t="s">
        <v>83</v>
      </c>
      <c r="AD7547">
        <v>1</v>
      </c>
      <c r="AE7547">
        <v>1</v>
      </c>
      <c r="AF7547">
        <v>1</v>
      </c>
      <c r="AG7547">
        <v>2026</v>
      </c>
      <c r="AH7547">
        <v>20251229</v>
      </c>
      <c r="AI7547" t="s">
        <v>10307</v>
      </c>
      <c r="AJ7547">
        <v>18400</v>
      </c>
      <c r="AK7547">
        <v>17377.9140625</v>
      </c>
      <c r="AL7547" s="10">
        <f t="shared" si="936"/>
        <v>1022.0859375</v>
      </c>
      <c r="AM7547" s="11">
        <f t="shared" si="937"/>
        <v>5.5548148777173914E-2</v>
      </c>
      <c r="AN7547">
        <v>18400</v>
      </c>
      <c r="AO7547">
        <v>17302.09737339264</v>
      </c>
      <c r="AP7547" s="12">
        <f t="shared" si="938"/>
        <v>1097.9026266073597</v>
      </c>
      <c r="AQ7547" s="13">
        <f t="shared" si="939"/>
        <v>5.9668621011269546E-2</v>
      </c>
      <c r="AR7547">
        <v>18400</v>
      </c>
      <c r="AS7547">
        <v>18314.275517290262</v>
      </c>
      <c r="AT7547" s="14">
        <f t="shared" si="940"/>
        <v>85.724482709738368</v>
      </c>
      <c r="AU7547" s="15">
        <f t="shared" si="941"/>
        <v>4.6589392777031721E-3</v>
      </c>
      <c r="AV7547">
        <v>18400</v>
      </c>
      <c r="AW7547">
        <v>17368.435552407929</v>
      </c>
      <c r="AX7547" s="16">
        <f t="shared" si="942"/>
        <v>1031.5644475920708</v>
      </c>
      <c r="AY7547" s="17">
        <f t="shared" si="943"/>
        <v>5.6063285195221239E-2</v>
      </c>
    </row>
    <row r="7548" spans="1:51" x14ac:dyDescent="0.25">
      <c r="A7548" t="s">
        <v>106</v>
      </c>
      <c r="B7548" t="s">
        <v>215</v>
      </c>
      <c r="C7548">
        <v>23600</v>
      </c>
      <c r="D7548">
        <v>92084</v>
      </c>
      <c r="E7548">
        <v>2017</v>
      </c>
      <c r="F7548" t="s">
        <v>274</v>
      </c>
      <c r="G7548" t="s">
        <v>275</v>
      </c>
      <c r="H7548" t="s">
        <v>1069</v>
      </c>
      <c r="I7548" t="s">
        <v>150</v>
      </c>
      <c r="J7548">
        <v>8</v>
      </c>
      <c r="K7548" t="s">
        <v>44</v>
      </c>
      <c r="L7548">
        <v>4</v>
      </c>
      <c r="M7548" t="s">
        <v>45</v>
      </c>
      <c r="N7548">
        <v>6.1999998092651367</v>
      </c>
      <c r="O7548" t="s">
        <v>76</v>
      </c>
      <c r="P7548" t="s">
        <v>46</v>
      </c>
      <c r="Q7548">
        <v>4</v>
      </c>
      <c r="R7548" t="s">
        <v>77</v>
      </c>
      <c r="S7548" t="s">
        <v>78</v>
      </c>
      <c r="U7548" t="s">
        <v>63</v>
      </c>
      <c r="W7548" t="s">
        <v>277</v>
      </c>
      <c r="X7548" t="s">
        <v>136</v>
      </c>
      <c r="Y7548" t="s">
        <v>66</v>
      </c>
      <c r="Z7548">
        <v>52505</v>
      </c>
      <c r="AA7548">
        <v>0</v>
      </c>
      <c r="AB7548" t="s">
        <v>51</v>
      </c>
      <c r="AC7548" t="s">
        <v>83</v>
      </c>
      <c r="AD7548">
        <v>1</v>
      </c>
      <c r="AE7548">
        <v>1</v>
      </c>
      <c r="AF7548">
        <v>1</v>
      </c>
      <c r="AG7548">
        <v>2026</v>
      </c>
      <c r="AH7548">
        <v>20260102</v>
      </c>
      <c r="AI7548" t="s">
        <v>10308</v>
      </c>
      <c r="AJ7548">
        <v>23600</v>
      </c>
      <c r="AK7548">
        <v>24208.802734375</v>
      </c>
      <c r="AL7548" s="10">
        <f t="shared" si="936"/>
        <v>608.802734375</v>
      </c>
      <c r="AM7548" s="11">
        <f t="shared" si="937"/>
        <v>2.5796726032838984E-2</v>
      </c>
      <c r="AN7548">
        <v>23600</v>
      </c>
      <c r="AO7548">
        <v>25069.982857219791</v>
      </c>
      <c r="AP7548" s="12">
        <f t="shared" si="938"/>
        <v>1469.9828572197912</v>
      </c>
      <c r="AQ7548" s="13">
        <f t="shared" si="939"/>
        <v>6.2287409204228442E-2</v>
      </c>
      <c r="AR7548">
        <v>23600</v>
      </c>
      <c r="AS7548">
        <v>25939.812195981202</v>
      </c>
      <c r="AT7548" s="14">
        <f t="shared" si="940"/>
        <v>2339.8121959812015</v>
      </c>
      <c r="AU7548" s="15">
        <f t="shared" si="941"/>
        <v>9.9144584575474634E-2</v>
      </c>
      <c r="AV7548">
        <v>23600</v>
      </c>
      <c r="AW7548">
        <v>24058.313253012049</v>
      </c>
      <c r="AX7548" s="16">
        <f t="shared" si="942"/>
        <v>458.31325301204924</v>
      </c>
      <c r="AY7548" s="17">
        <f t="shared" si="943"/>
        <v>1.9420053093730901E-2</v>
      </c>
    </row>
    <row r="7549" spans="1:51" x14ac:dyDescent="0.25">
      <c r="A7549" t="s">
        <v>69</v>
      </c>
      <c r="B7549" t="s">
        <v>85</v>
      </c>
      <c r="C7549">
        <v>2000</v>
      </c>
      <c r="D7549">
        <v>196788</v>
      </c>
      <c r="E7549">
        <v>2019</v>
      </c>
      <c r="F7549" t="s">
        <v>336</v>
      </c>
      <c r="G7549" t="s">
        <v>337</v>
      </c>
      <c r="J7549">
        <v>4</v>
      </c>
      <c r="K7549" t="s">
        <v>59</v>
      </c>
      <c r="L7549">
        <v>4</v>
      </c>
      <c r="M7549" t="s">
        <v>45</v>
      </c>
      <c r="N7549">
        <v>2.4000000953674321</v>
      </c>
      <c r="O7549" t="s">
        <v>76</v>
      </c>
      <c r="P7549" t="s">
        <v>199</v>
      </c>
      <c r="Q7549">
        <v>1</v>
      </c>
      <c r="R7549" t="s">
        <v>47</v>
      </c>
      <c r="S7549" t="s">
        <v>78</v>
      </c>
      <c r="T7549">
        <v>166</v>
      </c>
      <c r="U7549" t="s">
        <v>63</v>
      </c>
      <c r="V7549" t="s">
        <v>64</v>
      </c>
      <c r="W7549" t="s">
        <v>713</v>
      </c>
      <c r="X7549" t="s">
        <v>49</v>
      </c>
      <c r="Y7549" t="s">
        <v>50</v>
      </c>
      <c r="AA7549">
        <v>0</v>
      </c>
      <c r="AB7549" t="s">
        <v>51</v>
      </c>
      <c r="AC7549" t="s">
        <v>98</v>
      </c>
      <c r="AD7549">
        <v>1</v>
      </c>
      <c r="AE7549">
        <v>1</v>
      </c>
      <c r="AF7549">
        <v>1</v>
      </c>
      <c r="AG7549">
        <v>2026</v>
      </c>
      <c r="AH7549">
        <v>20251231</v>
      </c>
      <c r="AI7549" t="s">
        <v>10309</v>
      </c>
      <c r="AJ7549">
        <v>2000</v>
      </c>
      <c r="AK7549">
        <v>1273.245239257812</v>
      </c>
      <c r="AL7549" s="10">
        <f t="shared" si="936"/>
        <v>726.75476074218795</v>
      </c>
      <c r="AM7549" s="11">
        <f t="shared" si="937"/>
        <v>0.36337738037109396</v>
      </c>
      <c r="AN7549">
        <v>2000</v>
      </c>
      <c r="AO7549">
        <v>1091.7320306445631</v>
      </c>
      <c r="AP7549" s="12">
        <f t="shared" si="938"/>
        <v>908.26796935543689</v>
      </c>
      <c r="AQ7549" s="13">
        <f t="shared" si="939"/>
        <v>0.45413398467771843</v>
      </c>
      <c r="AR7549">
        <v>2000</v>
      </c>
      <c r="AS7549">
        <v>1294.285589849809</v>
      </c>
      <c r="AT7549" s="14">
        <f t="shared" si="940"/>
        <v>705.71441015019104</v>
      </c>
      <c r="AU7549" s="15">
        <f t="shared" si="941"/>
        <v>0.35285720507509555</v>
      </c>
      <c r="AV7549">
        <v>2000</v>
      </c>
      <c r="AW7549">
        <v>1272.953624733475</v>
      </c>
      <c r="AX7549" s="16">
        <f t="shared" si="942"/>
        <v>727.04637526652505</v>
      </c>
      <c r="AY7549" s="17">
        <f t="shared" si="943"/>
        <v>0.36352318763326252</v>
      </c>
    </row>
    <row r="7550" spans="1:51" x14ac:dyDescent="0.25">
      <c r="A7550" t="s">
        <v>106</v>
      </c>
      <c r="B7550" t="s">
        <v>107</v>
      </c>
      <c r="C7550">
        <v>4100</v>
      </c>
      <c r="D7550">
        <v>156571</v>
      </c>
      <c r="E7550">
        <v>2011</v>
      </c>
      <c r="F7550" t="s">
        <v>349</v>
      </c>
      <c r="G7550" t="s">
        <v>371</v>
      </c>
      <c r="H7550" t="s">
        <v>8918</v>
      </c>
      <c r="J7550">
        <v>8</v>
      </c>
      <c r="K7550" t="s">
        <v>87</v>
      </c>
      <c r="L7550">
        <v>4</v>
      </c>
      <c r="M7550" t="s">
        <v>45</v>
      </c>
      <c r="N7550">
        <v>5.6999998092651367</v>
      </c>
      <c r="O7550" t="s">
        <v>45</v>
      </c>
      <c r="R7550" t="s">
        <v>47</v>
      </c>
      <c r="S7550" t="s">
        <v>78</v>
      </c>
      <c r="T7550">
        <v>360</v>
      </c>
      <c r="U7550" t="s">
        <v>63</v>
      </c>
      <c r="V7550" t="s">
        <v>79</v>
      </c>
      <c r="X7550" t="s">
        <v>136</v>
      </c>
      <c r="Y7550" t="s">
        <v>82</v>
      </c>
      <c r="AA7550">
        <v>0</v>
      </c>
      <c r="AB7550" t="s">
        <v>51</v>
      </c>
      <c r="AC7550" t="s">
        <v>52</v>
      </c>
      <c r="AD7550">
        <v>1</v>
      </c>
      <c r="AE7550">
        <v>1</v>
      </c>
      <c r="AF7550">
        <v>1</v>
      </c>
      <c r="AG7550">
        <v>2026</v>
      </c>
      <c r="AH7550">
        <v>20260102</v>
      </c>
      <c r="AI7550" t="s">
        <v>10310</v>
      </c>
      <c r="AJ7550">
        <v>4100</v>
      </c>
      <c r="AK7550">
        <v>3302.394775390625</v>
      </c>
      <c r="AL7550" s="10">
        <f t="shared" si="936"/>
        <v>797.605224609375</v>
      </c>
      <c r="AM7550" s="11">
        <f t="shared" si="937"/>
        <v>0.19453785966082318</v>
      </c>
      <c r="AN7550">
        <v>4100</v>
      </c>
      <c r="AO7550">
        <v>2988.8628063536189</v>
      </c>
      <c r="AP7550" s="12">
        <f t="shared" si="938"/>
        <v>1111.1371936463811</v>
      </c>
      <c r="AQ7550" s="13">
        <f t="shared" si="939"/>
        <v>0.27100907162106858</v>
      </c>
      <c r="AR7550">
        <v>4100</v>
      </c>
      <c r="AS7550">
        <v>3618.6784813137961</v>
      </c>
      <c r="AT7550" s="14">
        <f t="shared" si="940"/>
        <v>481.32151868620394</v>
      </c>
      <c r="AU7550" s="15">
        <f t="shared" si="941"/>
        <v>0.11739549236248877</v>
      </c>
      <c r="AV7550">
        <v>4100</v>
      </c>
      <c r="AW7550">
        <v>3344.0677966101689</v>
      </c>
      <c r="AX7550" s="16">
        <f t="shared" si="942"/>
        <v>755.9322033898311</v>
      </c>
      <c r="AY7550" s="17">
        <f t="shared" si="943"/>
        <v>0.18437370814386125</v>
      </c>
    </row>
    <row r="7551" spans="1:51" x14ac:dyDescent="0.25">
      <c r="A7551" t="s">
        <v>106</v>
      </c>
      <c r="B7551" t="s">
        <v>1157</v>
      </c>
      <c r="C7551">
        <v>13800</v>
      </c>
      <c r="D7551">
        <v>142062</v>
      </c>
      <c r="E7551">
        <v>2015</v>
      </c>
      <c r="F7551" t="s">
        <v>56</v>
      </c>
      <c r="G7551" t="s">
        <v>133</v>
      </c>
      <c r="J7551">
        <v>8</v>
      </c>
      <c r="K7551" t="s">
        <v>44</v>
      </c>
      <c r="L7551">
        <v>4</v>
      </c>
      <c r="M7551" t="s">
        <v>45</v>
      </c>
      <c r="N7551">
        <v>5</v>
      </c>
      <c r="O7551" t="s">
        <v>119</v>
      </c>
      <c r="P7551" t="s">
        <v>46</v>
      </c>
      <c r="Q7551">
        <v>3</v>
      </c>
      <c r="R7551" t="s">
        <v>77</v>
      </c>
      <c r="S7551" t="s">
        <v>151</v>
      </c>
      <c r="U7551" t="s">
        <v>63</v>
      </c>
      <c r="V7551" t="s">
        <v>79</v>
      </c>
      <c r="X7551" t="s">
        <v>97</v>
      </c>
      <c r="Y7551" t="s">
        <v>82</v>
      </c>
      <c r="AA7551">
        <v>0</v>
      </c>
      <c r="AB7551" t="s">
        <v>51</v>
      </c>
      <c r="AC7551" t="s">
        <v>83</v>
      </c>
      <c r="AD7551">
        <v>1</v>
      </c>
      <c r="AE7551">
        <v>1</v>
      </c>
      <c r="AF7551">
        <v>1</v>
      </c>
      <c r="AG7551">
        <v>2026</v>
      </c>
      <c r="AH7551">
        <v>20251230</v>
      </c>
      <c r="AI7551" t="s">
        <v>10311</v>
      </c>
      <c r="AJ7551">
        <v>13800</v>
      </c>
      <c r="AK7551">
        <v>8644.2470703125</v>
      </c>
      <c r="AL7551" s="10">
        <f t="shared" si="936"/>
        <v>5155.7529296875</v>
      </c>
      <c r="AM7551" s="11">
        <f t="shared" si="937"/>
        <v>0.37360528475996374</v>
      </c>
      <c r="AN7551">
        <v>13800</v>
      </c>
      <c r="AO7551">
        <v>8136.7244417175853</v>
      </c>
      <c r="AP7551" s="12">
        <f t="shared" si="938"/>
        <v>5663.2755582824147</v>
      </c>
      <c r="AQ7551" s="13">
        <f t="shared" si="939"/>
        <v>0.41038228683205902</v>
      </c>
      <c r="AR7551">
        <v>13800</v>
      </c>
      <c r="AS7551">
        <v>7967.0093400718724</v>
      </c>
      <c r="AT7551" s="14">
        <f t="shared" si="940"/>
        <v>5832.9906599281276</v>
      </c>
      <c r="AU7551" s="15">
        <f t="shared" si="941"/>
        <v>0.42268048260348751</v>
      </c>
      <c r="AV7551">
        <v>13800</v>
      </c>
      <c r="AW7551">
        <v>8587.9840319361265</v>
      </c>
      <c r="AX7551" s="16">
        <f t="shared" si="942"/>
        <v>5212.0159680638735</v>
      </c>
      <c r="AY7551" s="17">
        <f t="shared" si="943"/>
        <v>0.37768231652636763</v>
      </c>
    </row>
    <row r="7552" spans="1:51" x14ac:dyDescent="0.25">
      <c r="A7552" t="s">
        <v>54</v>
      </c>
      <c r="B7552" t="s">
        <v>127</v>
      </c>
      <c r="C7552">
        <v>8000</v>
      </c>
      <c r="D7552">
        <v>116318</v>
      </c>
      <c r="E7552">
        <v>2019</v>
      </c>
      <c r="F7552" t="s">
        <v>182</v>
      </c>
      <c r="G7552" t="s">
        <v>1869</v>
      </c>
      <c r="J7552">
        <v>4</v>
      </c>
      <c r="K7552" t="s">
        <v>87</v>
      </c>
      <c r="L7552">
        <v>4</v>
      </c>
      <c r="M7552" t="s">
        <v>45</v>
      </c>
      <c r="N7552">
        <v>2</v>
      </c>
      <c r="O7552" t="s">
        <v>60</v>
      </c>
      <c r="P7552" t="s">
        <v>46</v>
      </c>
      <c r="Q7552">
        <v>3</v>
      </c>
      <c r="R7552" t="s">
        <v>440</v>
      </c>
      <c r="S7552" t="s">
        <v>151</v>
      </c>
      <c r="U7552" t="s">
        <v>63</v>
      </c>
      <c r="X7552" t="s">
        <v>65</v>
      </c>
      <c r="Y7552" t="s">
        <v>50</v>
      </c>
      <c r="AA7552">
        <v>0</v>
      </c>
      <c r="AB7552" t="s">
        <v>51</v>
      </c>
      <c r="AC7552" t="s">
        <v>559</v>
      </c>
      <c r="AD7552">
        <v>1</v>
      </c>
      <c r="AE7552">
        <v>1</v>
      </c>
      <c r="AF7552">
        <v>1</v>
      </c>
      <c r="AG7552">
        <v>2026</v>
      </c>
      <c r="AH7552">
        <v>20251231</v>
      </c>
      <c r="AI7552" t="s">
        <v>10312</v>
      </c>
      <c r="AJ7552">
        <v>8000</v>
      </c>
      <c r="AK7552">
        <v>5057.09228515625</v>
      </c>
      <c r="AL7552" s="10">
        <f t="shared" si="936"/>
        <v>2942.90771484375</v>
      </c>
      <c r="AM7552" s="11">
        <f t="shared" si="937"/>
        <v>0.36786346435546874</v>
      </c>
      <c r="AN7552">
        <v>8000</v>
      </c>
      <c r="AO7552">
        <v>5301.4787167330014</v>
      </c>
      <c r="AP7552" s="12">
        <f t="shared" si="938"/>
        <v>2698.5212832669986</v>
      </c>
      <c r="AQ7552" s="13">
        <f t="shared" si="939"/>
        <v>0.33731516040837484</v>
      </c>
      <c r="AR7552">
        <v>8000</v>
      </c>
      <c r="AS7552">
        <v>5007.32679881894</v>
      </c>
      <c r="AT7552" s="14">
        <f t="shared" si="940"/>
        <v>2992.67320118106</v>
      </c>
      <c r="AU7552" s="15">
        <f t="shared" si="941"/>
        <v>0.37408415014763252</v>
      </c>
      <c r="AV7552">
        <v>8000</v>
      </c>
      <c r="AW7552">
        <v>5170.6335797254487</v>
      </c>
      <c r="AX7552" s="16">
        <f t="shared" si="942"/>
        <v>2829.3664202745513</v>
      </c>
      <c r="AY7552" s="17">
        <f t="shared" si="943"/>
        <v>0.35367080253431893</v>
      </c>
    </row>
    <row r="7553" spans="1:51" x14ac:dyDescent="0.25">
      <c r="A7553" t="s">
        <v>106</v>
      </c>
      <c r="B7553" t="s">
        <v>107</v>
      </c>
      <c r="C7553">
        <v>3800</v>
      </c>
      <c r="D7553">
        <v>92477</v>
      </c>
      <c r="E7553">
        <v>2014</v>
      </c>
      <c r="F7553" t="s">
        <v>56</v>
      </c>
      <c r="G7553" t="s">
        <v>57</v>
      </c>
      <c r="H7553" t="s">
        <v>255</v>
      </c>
      <c r="J7553">
        <v>4</v>
      </c>
      <c r="K7553" t="s">
        <v>118</v>
      </c>
      <c r="L7553">
        <v>4</v>
      </c>
      <c r="M7553" t="s">
        <v>45</v>
      </c>
      <c r="N7553">
        <v>2</v>
      </c>
      <c r="O7553" t="s">
        <v>60</v>
      </c>
      <c r="R7553" t="s">
        <v>61</v>
      </c>
      <c r="T7553">
        <v>141</v>
      </c>
      <c r="U7553" t="s">
        <v>63</v>
      </c>
      <c r="V7553" t="s">
        <v>64</v>
      </c>
      <c r="X7553" t="s">
        <v>65</v>
      </c>
      <c r="Y7553" t="s">
        <v>66</v>
      </c>
      <c r="AA7553">
        <v>1</v>
      </c>
      <c r="AB7553" t="s">
        <v>292</v>
      </c>
      <c r="AC7553" t="s">
        <v>293</v>
      </c>
      <c r="AD7553">
        <v>1</v>
      </c>
      <c r="AE7553">
        <v>1</v>
      </c>
      <c r="AF7553">
        <v>1</v>
      </c>
      <c r="AG7553">
        <v>2026</v>
      </c>
      <c r="AH7553">
        <v>20260102</v>
      </c>
      <c r="AI7553" t="s">
        <v>10313</v>
      </c>
      <c r="AJ7553">
        <v>3800</v>
      </c>
      <c r="AK7553">
        <v>3726.2353515625</v>
      </c>
      <c r="AL7553" s="10">
        <f t="shared" si="936"/>
        <v>73.7646484375</v>
      </c>
      <c r="AM7553" s="11">
        <f t="shared" si="937"/>
        <v>1.941174958881579E-2</v>
      </c>
      <c r="AN7553">
        <v>3800</v>
      </c>
      <c r="AO7553">
        <v>3481.9288798438802</v>
      </c>
      <c r="AP7553" s="12">
        <f t="shared" si="938"/>
        <v>318.07112015611983</v>
      </c>
      <c r="AQ7553" s="13">
        <f t="shared" si="939"/>
        <v>8.3702926356873639E-2</v>
      </c>
      <c r="AR7553">
        <v>3800</v>
      </c>
      <c r="AS7553">
        <v>3763.241727130885</v>
      </c>
      <c r="AT7553" s="14">
        <f t="shared" si="940"/>
        <v>36.75827286911499</v>
      </c>
      <c r="AU7553" s="15">
        <f t="shared" si="941"/>
        <v>9.6732297023986811E-3</v>
      </c>
      <c r="AV7553">
        <v>3800</v>
      </c>
      <c r="AW7553">
        <v>3728.4140802422412</v>
      </c>
      <c r="AX7553" s="16">
        <f t="shared" si="942"/>
        <v>71.585919757758802</v>
      </c>
      <c r="AY7553" s="17">
        <f t="shared" si="943"/>
        <v>1.8838399936252317E-2</v>
      </c>
    </row>
    <row r="7554" spans="1:51" x14ac:dyDescent="0.25">
      <c r="A7554" t="s">
        <v>39</v>
      </c>
      <c r="B7554" t="s">
        <v>218</v>
      </c>
      <c r="C7554">
        <v>2800</v>
      </c>
      <c r="D7554">
        <v>179334</v>
      </c>
      <c r="E7554">
        <v>2009</v>
      </c>
      <c r="F7554" t="s">
        <v>397</v>
      </c>
      <c r="G7554" t="s">
        <v>510</v>
      </c>
      <c r="H7554" t="s">
        <v>292</v>
      </c>
      <c r="J7554">
        <v>4</v>
      </c>
      <c r="K7554" t="s">
        <v>111</v>
      </c>
      <c r="L7554">
        <v>4</v>
      </c>
      <c r="M7554" t="s">
        <v>45</v>
      </c>
      <c r="N7554">
        <v>1.299999952316284</v>
      </c>
      <c r="O7554" t="s">
        <v>60</v>
      </c>
      <c r="P7554" t="s">
        <v>46</v>
      </c>
      <c r="R7554" t="s">
        <v>61</v>
      </c>
      <c r="T7554">
        <v>110</v>
      </c>
      <c r="U7554" t="s">
        <v>63</v>
      </c>
      <c r="V7554" t="s">
        <v>64</v>
      </c>
      <c r="W7554" t="s">
        <v>3932</v>
      </c>
      <c r="X7554" t="s">
        <v>131</v>
      </c>
      <c r="Y7554" t="s">
        <v>50</v>
      </c>
      <c r="AA7554">
        <v>1</v>
      </c>
      <c r="AB7554" t="s">
        <v>292</v>
      </c>
      <c r="AC7554" t="s">
        <v>293</v>
      </c>
      <c r="AD7554">
        <v>1</v>
      </c>
      <c r="AE7554">
        <v>1</v>
      </c>
      <c r="AF7554">
        <v>1</v>
      </c>
      <c r="AG7554">
        <v>2026</v>
      </c>
      <c r="AH7554">
        <v>20260102</v>
      </c>
      <c r="AI7554" t="s">
        <v>10314</v>
      </c>
      <c r="AJ7554">
        <v>2800</v>
      </c>
      <c r="AK7554">
        <v>1559.033813476562</v>
      </c>
      <c r="AL7554" s="10">
        <f t="shared" si="936"/>
        <v>1240.966186523438</v>
      </c>
      <c r="AM7554" s="11">
        <f t="shared" si="937"/>
        <v>0.44320220947265643</v>
      </c>
      <c r="AN7554">
        <v>2800</v>
      </c>
      <c r="AO7554">
        <v>1453.8257723077329</v>
      </c>
      <c r="AP7554" s="12">
        <f t="shared" si="938"/>
        <v>1346.1742276922671</v>
      </c>
      <c r="AQ7554" s="13">
        <f t="shared" si="939"/>
        <v>0.4807765098900954</v>
      </c>
      <c r="AR7554">
        <v>2800</v>
      </c>
      <c r="AS7554">
        <v>1512.0653623809981</v>
      </c>
      <c r="AT7554" s="14">
        <f t="shared" si="940"/>
        <v>1287.9346376190019</v>
      </c>
      <c r="AU7554" s="15">
        <f t="shared" si="941"/>
        <v>0.45997665629250067</v>
      </c>
      <c r="AV7554">
        <v>2800</v>
      </c>
      <c r="AW7554">
        <v>1538.1135531135531</v>
      </c>
      <c r="AX7554" s="16">
        <f t="shared" si="942"/>
        <v>1261.8864468864469</v>
      </c>
      <c r="AY7554" s="17">
        <f t="shared" si="943"/>
        <v>0.45067373103087394</v>
      </c>
    </row>
    <row r="7555" spans="1:51" x14ac:dyDescent="0.25">
      <c r="A7555" t="s">
        <v>39</v>
      </c>
      <c r="B7555" t="s">
        <v>355</v>
      </c>
      <c r="C7555">
        <v>2300</v>
      </c>
      <c r="D7555">
        <v>105385</v>
      </c>
      <c r="E7555">
        <v>2014</v>
      </c>
      <c r="F7555" t="s">
        <v>343</v>
      </c>
      <c r="G7555" t="s">
        <v>380</v>
      </c>
      <c r="H7555" t="s">
        <v>230</v>
      </c>
      <c r="J7555">
        <v>6</v>
      </c>
      <c r="K7555" t="s">
        <v>75</v>
      </c>
      <c r="L7555">
        <v>4</v>
      </c>
      <c r="M7555" t="s">
        <v>45</v>
      </c>
      <c r="N7555">
        <v>3.5999999046325679</v>
      </c>
      <c r="O7555" t="s">
        <v>76</v>
      </c>
      <c r="P7555" t="s">
        <v>161</v>
      </c>
      <c r="Q7555">
        <v>1</v>
      </c>
      <c r="R7555" t="s">
        <v>47</v>
      </c>
      <c r="S7555" t="s">
        <v>78</v>
      </c>
      <c r="U7555" t="s">
        <v>63</v>
      </c>
      <c r="X7555" t="s">
        <v>97</v>
      </c>
      <c r="Y7555" t="s">
        <v>82</v>
      </c>
      <c r="AA7555">
        <v>0</v>
      </c>
      <c r="AB7555" t="s">
        <v>51</v>
      </c>
      <c r="AC7555" t="s">
        <v>52</v>
      </c>
      <c r="AD7555">
        <v>1</v>
      </c>
      <c r="AE7555">
        <v>1</v>
      </c>
      <c r="AF7555">
        <v>1</v>
      </c>
      <c r="AG7555">
        <v>2026</v>
      </c>
      <c r="AH7555">
        <v>20251230</v>
      </c>
      <c r="AI7555" t="s">
        <v>10315</v>
      </c>
      <c r="AJ7555">
        <v>2300</v>
      </c>
      <c r="AK7555">
        <v>2362.627685546875</v>
      </c>
      <c r="AL7555" s="10">
        <f t="shared" ref="AL7555:AL7618" si="944">ABS(AJ7555-AK7555)</f>
        <v>62.627685546875</v>
      </c>
      <c r="AM7555" s="11">
        <f t="shared" ref="AM7555:AM7618" si="945">ABS($AJ7555-AK7555)/$AJ7555</f>
        <v>2.7229428498641305E-2</v>
      </c>
      <c r="AN7555">
        <v>2300</v>
      </c>
      <c r="AO7555">
        <v>2184.6034452860758</v>
      </c>
      <c r="AP7555" s="12">
        <f t="shared" ref="AP7555:AP7618" si="946">ABS(AN7555-AO7555)</f>
        <v>115.39655471392416</v>
      </c>
      <c r="AQ7555" s="13">
        <f t="shared" ref="AQ7555:AQ7618" si="947">ABS($AJ7555-AO7555)/$AJ7555</f>
        <v>5.0172415093010507E-2</v>
      </c>
      <c r="AR7555">
        <v>2300</v>
      </c>
      <c r="AS7555">
        <v>2343.1520237324071</v>
      </c>
      <c r="AT7555" s="14">
        <f t="shared" ref="AT7555:AT7618" si="948">ABS(AR7555-AS7555)</f>
        <v>43.152023732407088</v>
      </c>
      <c r="AU7555" s="15">
        <f t="shared" ref="AU7555:AU7618" si="949">ABS($AJ7555-AS7555)/$AJ7555</f>
        <v>1.8761749448872645E-2</v>
      </c>
      <c r="AV7555">
        <v>2300</v>
      </c>
      <c r="AW7555">
        <v>2374.093023255813</v>
      </c>
      <c r="AX7555" s="16">
        <f t="shared" ref="AX7555:AX7618" si="950">ABS(AV7555-AW7555)</f>
        <v>74.093023255813023</v>
      </c>
      <c r="AY7555" s="17">
        <f t="shared" ref="AY7555:AY7618" si="951">ABS($AJ7555-AW7555)/$AJ7555</f>
        <v>3.2214357937310013E-2</v>
      </c>
    </row>
    <row r="7556" spans="1:51" x14ac:dyDescent="0.25">
      <c r="A7556" t="s">
        <v>54</v>
      </c>
      <c r="B7556" t="s">
        <v>447</v>
      </c>
      <c r="C7556">
        <v>3500</v>
      </c>
      <c r="D7556">
        <v>128188</v>
      </c>
      <c r="E7556">
        <v>2016</v>
      </c>
      <c r="F7556" t="s">
        <v>71</v>
      </c>
      <c r="G7556" t="s">
        <v>636</v>
      </c>
      <c r="H7556" t="s">
        <v>695</v>
      </c>
      <c r="J7556">
        <v>4</v>
      </c>
      <c r="K7556" t="s">
        <v>75</v>
      </c>
      <c r="L7556">
        <v>4</v>
      </c>
      <c r="M7556" t="s">
        <v>45</v>
      </c>
      <c r="N7556">
        <v>1.3999999761581421</v>
      </c>
      <c r="O7556" t="s">
        <v>60</v>
      </c>
      <c r="P7556" t="s">
        <v>46</v>
      </c>
      <c r="R7556" t="s">
        <v>47</v>
      </c>
      <c r="S7556" t="s">
        <v>62</v>
      </c>
      <c r="U7556" t="s">
        <v>63</v>
      </c>
      <c r="V7556" t="s">
        <v>64</v>
      </c>
      <c r="W7556" t="s">
        <v>2179</v>
      </c>
      <c r="X7556" t="s">
        <v>49</v>
      </c>
      <c r="Y7556" t="s">
        <v>66</v>
      </c>
      <c r="AA7556">
        <v>0</v>
      </c>
      <c r="AB7556" t="s">
        <v>51</v>
      </c>
      <c r="AC7556" t="s">
        <v>52</v>
      </c>
      <c r="AD7556">
        <v>1</v>
      </c>
      <c r="AE7556">
        <v>1</v>
      </c>
      <c r="AF7556">
        <v>1</v>
      </c>
      <c r="AG7556">
        <v>2026</v>
      </c>
      <c r="AH7556">
        <v>20251230</v>
      </c>
      <c r="AI7556" t="s">
        <v>10316</v>
      </c>
      <c r="AJ7556">
        <v>3500</v>
      </c>
      <c r="AK7556">
        <v>2907.32275390625</v>
      </c>
      <c r="AL7556" s="10">
        <f t="shared" si="944"/>
        <v>592.67724609375</v>
      </c>
      <c r="AM7556" s="11">
        <f t="shared" si="945"/>
        <v>0.16933635602678571</v>
      </c>
      <c r="AN7556">
        <v>3500</v>
      </c>
      <c r="AO7556">
        <v>2911.5898061492858</v>
      </c>
      <c r="AP7556" s="12">
        <f t="shared" si="946"/>
        <v>588.41019385071422</v>
      </c>
      <c r="AQ7556" s="13">
        <f t="shared" si="947"/>
        <v>0.16811719824306121</v>
      </c>
      <c r="AR7556">
        <v>3500</v>
      </c>
      <c r="AS7556">
        <v>3003.6947812512281</v>
      </c>
      <c r="AT7556" s="14">
        <f t="shared" si="948"/>
        <v>496.30521874877195</v>
      </c>
      <c r="AU7556" s="15">
        <f t="shared" si="949"/>
        <v>0.1418014910710777</v>
      </c>
      <c r="AV7556">
        <v>3500</v>
      </c>
      <c r="AW7556">
        <v>2952.281524926686</v>
      </c>
      <c r="AX7556" s="16">
        <f t="shared" si="950"/>
        <v>547.71847507331404</v>
      </c>
      <c r="AY7556" s="17">
        <f t="shared" si="951"/>
        <v>0.15649099287808974</v>
      </c>
    </row>
    <row r="7557" spans="1:51" x14ac:dyDescent="0.25">
      <c r="A7557" t="s">
        <v>106</v>
      </c>
      <c r="B7557" t="s">
        <v>215</v>
      </c>
      <c r="C7557">
        <v>24000</v>
      </c>
      <c r="D7557">
        <v>82010</v>
      </c>
      <c r="E7557">
        <v>2016</v>
      </c>
      <c r="F7557" t="s">
        <v>502</v>
      </c>
      <c r="G7557" t="s">
        <v>807</v>
      </c>
      <c r="H7557" t="s">
        <v>539</v>
      </c>
      <c r="J7557">
        <v>8</v>
      </c>
      <c r="K7557" t="s">
        <v>87</v>
      </c>
      <c r="L7557">
        <v>4</v>
      </c>
      <c r="M7557" t="s">
        <v>45</v>
      </c>
      <c r="N7557">
        <v>6.1999998092651367</v>
      </c>
      <c r="O7557" t="s">
        <v>76</v>
      </c>
      <c r="P7557" t="s">
        <v>46</v>
      </c>
      <c r="Q7557">
        <v>4</v>
      </c>
      <c r="R7557" t="s">
        <v>47</v>
      </c>
      <c r="S7557" t="s">
        <v>78</v>
      </c>
      <c r="U7557" t="s">
        <v>63</v>
      </c>
      <c r="W7557" t="s">
        <v>2267</v>
      </c>
      <c r="X7557" t="s">
        <v>136</v>
      </c>
      <c r="Y7557" t="s">
        <v>82</v>
      </c>
      <c r="AA7557">
        <v>0</v>
      </c>
      <c r="AB7557" t="s">
        <v>51</v>
      </c>
      <c r="AC7557" t="s">
        <v>52</v>
      </c>
      <c r="AD7557">
        <v>1</v>
      </c>
      <c r="AE7557">
        <v>1</v>
      </c>
      <c r="AF7557">
        <v>1</v>
      </c>
      <c r="AG7557">
        <v>2026</v>
      </c>
      <c r="AH7557">
        <v>20260102</v>
      </c>
      <c r="AI7557" t="s">
        <v>10317</v>
      </c>
      <c r="AJ7557">
        <v>24000</v>
      </c>
      <c r="AK7557">
        <v>23536.67578125</v>
      </c>
      <c r="AL7557" s="10">
        <f t="shared" si="944"/>
        <v>463.32421875</v>
      </c>
      <c r="AM7557" s="11">
        <f t="shared" si="945"/>
        <v>1.930517578125E-2</v>
      </c>
      <c r="AN7557">
        <v>24000</v>
      </c>
      <c r="AO7557">
        <v>25330.59346264361</v>
      </c>
      <c r="AP7557" s="12">
        <f t="shared" si="946"/>
        <v>1330.5934626436101</v>
      </c>
      <c r="AQ7557" s="13">
        <f t="shared" si="947"/>
        <v>5.5441394276817088E-2</v>
      </c>
      <c r="AR7557">
        <v>24000</v>
      </c>
      <c r="AS7557">
        <v>21637.622188317411</v>
      </c>
      <c r="AT7557" s="14">
        <f t="shared" si="948"/>
        <v>2362.3778116825888</v>
      </c>
      <c r="AU7557" s="15">
        <f t="shared" si="949"/>
        <v>9.843240882010787E-2</v>
      </c>
      <c r="AV7557">
        <v>24000</v>
      </c>
      <c r="AW7557">
        <v>23680.914149443561</v>
      </c>
      <c r="AX7557" s="16">
        <f t="shared" si="950"/>
        <v>319.08585055643925</v>
      </c>
      <c r="AY7557" s="17">
        <f t="shared" si="951"/>
        <v>1.3295243773184969E-2</v>
      </c>
    </row>
    <row r="7558" spans="1:51" x14ac:dyDescent="0.25">
      <c r="A7558" t="s">
        <v>54</v>
      </c>
      <c r="B7558" t="s">
        <v>263</v>
      </c>
      <c r="C7558">
        <v>3300</v>
      </c>
      <c r="D7558">
        <v>164217</v>
      </c>
      <c r="E7558">
        <v>2012</v>
      </c>
      <c r="F7558" t="s">
        <v>71</v>
      </c>
      <c r="G7558" t="s">
        <v>72</v>
      </c>
      <c r="H7558" t="s">
        <v>495</v>
      </c>
      <c r="I7558" t="s">
        <v>150</v>
      </c>
      <c r="J7558">
        <v>8</v>
      </c>
      <c r="K7558" t="s">
        <v>87</v>
      </c>
      <c r="L7558">
        <v>4</v>
      </c>
      <c r="M7558" t="s">
        <v>45</v>
      </c>
      <c r="N7558">
        <v>5.3000001907348633</v>
      </c>
      <c r="O7558" t="s">
        <v>76</v>
      </c>
      <c r="P7558" t="s">
        <v>46</v>
      </c>
      <c r="Q7558">
        <v>1</v>
      </c>
      <c r="R7558" t="s">
        <v>77</v>
      </c>
      <c r="S7558" t="s">
        <v>78</v>
      </c>
      <c r="U7558" t="s">
        <v>63</v>
      </c>
      <c r="W7558" t="s">
        <v>7293</v>
      </c>
      <c r="X7558" t="s">
        <v>97</v>
      </c>
      <c r="Y7558" t="s">
        <v>82</v>
      </c>
      <c r="AA7558">
        <v>0</v>
      </c>
      <c r="AB7558" t="s">
        <v>51</v>
      </c>
      <c r="AC7558" t="s">
        <v>83</v>
      </c>
      <c r="AD7558">
        <v>1</v>
      </c>
      <c r="AE7558">
        <v>1</v>
      </c>
      <c r="AF7558">
        <v>1</v>
      </c>
      <c r="AG7558">
        <v>2026</v>
      </c>
      <c r="AH7558">
        <v>20251231</v>
      </c>
      <c r="AI7558" t="s">
        <v>10318</v>
      </c>
      <c r="AJ7558">
        <v>3300</v>
      </c>
      <c r="AK7558">
        <v>3626.681884765625</v>
      </c>
      <c r="AL7558" s="10">
        <f t="shared" si="944"/>
        <v>326.681884765625</v>
      </c>
      <c r="AM7558" s="11">
        <f t="shared" si="945"/>
        <v>9.8994510535037883E-2</v>
      </c>
      <c r="AN7558">
        <v>3300</v>
      </c>
      <c r="AO7558">
        <v>3644.3523401115458</v>
      </c>
      <c r="AP7558" s="12">
        <f t="shared" si="946"/>
        <v>344.3523401115458</v>
      </c>
      <c r="AQ7558" s="13">
        <f t="shared" si="947"/>
        <v>0.1043491939731957</v>
      </c>
      <c r="AR7558">
        <v>3300</v>
      </c>
      <c r="AS7558">
        <v>3485.3683925199589</v>
      </c>
      <c r="AT7558" s="14">
        <f t="shared" si="948"/>
        <v>185.36839251995889</v>
      </c>
      <c r="AU7558" s="15">
        <f t="shared" si="949"/>
        <v>5.6172240157563301E-2</v>
      </c>
      <c r="AV7558">
        <v>3300</v>
      </c>
      <c r="AW7558">
        <v>3728.0742018981882</v>
      </c>
      <c r="AX7558" s="16">
        <f t="shared" si="950"/>
        <v>428.07420189818822</v>
      </c>
      <c r="AY7558" s="17">
        <f t="shared" si="951"/>
        <v>0.1297194551206631</v>
      </c>
    </row>
    <row r="7559" spans="1:51" x14ac:dyDescent="0.25">
      <c r="A7559" t="s">
        <v>106</v>
      </c>
      <c r="B7559" t="s">
        <v>107</v>
      </c>
      <c r="C7559">
        <v>4400</v>
      </c>
      <c r="D7559">
        <v>166460</v>
      </c>
      <c r="E7559">
        <v>2015</v>
      </c>
      <c r="F7559" t="s">
        <v>56</v>
      </c>
      <c r="G7559" t="s">
        <v>1976</v>
      </c>
      <c r="H7559" t="s">
        <v>416</v>
      </c>
      <c r="J7559">
        <v>4</v>
      </c>
      <c r="K7559" t="s">
        <v>87</v>
      </c>
      <c r="L7559">
        <v>4</v>
      </c>
      <c r="M7559" t="s">
        <v>45</v>
      </c>
      <c r="N7559">
        <v>2.5</v>
      </c>
      <c r="O7559" t="s">
        <v>60</v>
      </c>
      <c r="R7559" t="s">
        <v>222</v>
      </c>
      <c r="U7559" t="s">
        <v>63</v>
      </c>
      <c r="X7559" t="s">
        <v>112</v>
      </c>
      <c r="Y7559" t="s">
        <v>1957</v>
      </c>
      <c r="AA7559">
        <v>0</v>
      </c>
      <c r="AB7559" t="s">
        <v>51</v>
      </c>
      <c r="AC7559" t="s">
        <v>222</v>
      </c>
      <c r="AD7559">
        <v>1</v>
      </c>
      <c r="AE7559">
        <v>1</v>
      </c>
      <c r="AF7559">
        <v>1</v>
      </c>
      <c r="AG7559">
        <v>2026</v>
      </c>
      <c r="AH7559">
        <v>20260102</v>
      </c>
      <c r="AI7559" t="s">
        <v>10319</v>
      </c>
      <c r="AJ7559">
        <v>4400</v>
      </c>
      <c r="AK7559">
        <v>3314.86865234375</v>
      </c>
      <c r="AL7559" s="10">
        <f t="shared" si="944"/>
        <v>1085.13134765625</v>
      </c>
      <c r="AM7559" s="11">
        <f t="shared" si="945"/>
        <v>0.2466207608309659</v>
      </c>
      <c r="AN7559">
        <v>4400</v>
      </c>
      <c r="AO7559">
        <v>3307.0531817501728</v>
      </c>
      <c r="AP7559" s="12">
        <f t="shared" si="946"/>
        <v>1092.9468182498272</v>
      </c>
      <c r="AQ7559" s="13">
        <f t="shared" si="947"/>
        <v>0.24839700414768801</v>
      </c>
      <c r="AR7559">
        <v>4400</v>
      </c>
      <c r="AS7559">
        <v>3338.3134624254731</v>
      </c>
      <c r="AT7559" s="14">
        <f t="shared" si="948"/>
        <v>1061.6865375745269</v>
      </c>
      <c r="AU7559" s="15">
        <f t="shared" si="949"/>
        <v>0.24129239490330157</v>
      </c>
      <c r="AV7559">
        <v>4400</v>
      </c>
      <c r="AW7559">
        <v>3437.0259365994239</v>
      </c>
      <c r="AX7559" s="16">
        <f t="shared" si="950"/>
        <v>962.97406340057614</v>
      </c>
      <c r="AY7559" s="17">
        <f t="shared" si="951"/>
        <v>0.21885774168194913</v>
      </c>
    </row>
    <row r="7560" spans="1:51" x14ac:dyDescent="0.25">
      <c r="A7560" t="s">
        <v>54</v>
      </c>
      <c r="B7560" t="s">
        <v>127</v>
      </c>
      <c r="C7560">
        <v>3700</v>
      </c>
      <c r="D7560">
        <v>128923</v>
      </c>
      <c r="E7560">
        <v>2018</v>
      </c>
      <c r="F7560" t="s">
        <v>196</v>
      </c>
      <c r="G7560" t="s">
        <v>706</v>
      </c>
      <c r="H7560" t="s">
        <v>2326</v>
      </c>
      <c r="J7560">
        <v>4</v>
      </c>
      <c r="K7560" t="s">
        <v>87</v>
      </c>
      <c r="L7560">
        <v>4</v>
      </c>
      <c r="M7560" t="s">
        <v>45</v>
      </c>
      <c r="N7560">
        <v>2.4000000953674321</v>
      </c>
      <c r="O7560" t="s">
        <v>60</v>
      </c>
      <c r="P7560" t="s">
        <v>46</v>
      </c>
      <c r="Q7560">
        <v>4</v>
      </c>
      <c r="R7560" t="s">
        <v>47</v>
      </c>
      <c r="S7560" t="s">
        <v>151</v>
      </c>
      <c r="T7560">
        <v>185</v>
      </c>
      <c r="U7560" t="s">
        <v>63</v>
      </c>
      <c r="W7560" t="s">
        <v>457</v>
      </c>
      <c r="X7560" t="s">
        <v>112</v>
      </c>
      <c r="Y7560" t="s">
        <v>82</v>
      </c>
      <c r="AA7560">
        <v>0</v>
      </c>
      <c r="AB7560" t="s">
        <v>51</v>
      </c>
      <c r="AC7560" t="s">
        <v>52</v>
      </c>
      <c r="AD7560">
        <v>1</v>
      </c>
      <c r="AE7560">
        <v>1</v>
      </c>
      <c r="AF7560">
        <v>1</v>
      </c>
      <c r="AG7560">
        <v>2026</v>
      </c>
      <c r="AH7560">
        <v>20251231</v>
      </c>
      <c r="AI7560" t="s">
        <v>10320</v>
      </c>
      <c r="AJ7560">
        <v>3700</v>
      </c>
      <c r="AK7560">
        <v>5167.34228515625</v>
      </c>
      <c r="AL7560" s="10">
        <f t="shared" si="944"/>
        <v>1467.34228515625</v>
      </c>
      <c r="AM7560" s="11">
        <f t="shared" si="945"/>
        <v>0.3965789959881757</v>
      </c>
      <c r="AN7560">
        <v>3700</v>
      </c>
      <c r="AO7560">
        <v>5123.5652851054392</v>
      </c>
      <c r="AP7560" s="12">
        <f t="shared" si="946"/>
        <v>1423.5652851054392</v>
      </c>
      <c r="AQ7560" s="13">
        <f t="shared" si="947"/>
        <v>0.38474737435282141</v>
      </c>
      <c r="AR7560">
        <v>3700</v>
      </c>
      <c r="AS7560">
        <v>5260.8665243980577</v>
      </c>
      <c r="AT7560" s="14">
        <f t="shared" si="948"/>
        <v>1560.8665243980577</v>
      </c>
      <c r="AU7560" s="15">
        <f t="shared" si="949"/>
        <v>0.42185581740488043</v>
      </c>
      <c r="AV7560">
        <v>3700</v>
      </c>
      <c r="AW7560">
        <v>5289.5631067961167</v>
      </c>
      <c r="AX7560" s="16">
        <f t="shared" si="950"/>
        <v>1589.5631067961167</v>
      </c>
      <c r="AY7560" s="17">
        <f t="shared" si="951"/>
        <v>0.42961165048543692</v>
      </c>
    </row>
    <row r="7561" spans="1:51" x14ac:dyDescent="0.25">
      <c r="A7561" t="s">
        <v>54</v>
      </c>
      <c r="B7561" t="s">
        <v>176</v>
      </c>
      <c r="C7561">
        <v>25000</v>
      </c>
      <c r="D7561">
        <v>129020</v>
      </c>
      <c r="E7561">
        <v>2022</v>
      </c>
      <c r="F7561" t="s">
        <v>56</v>
      </c>
      <c r="G7561" t="s">
        <v>831</v>
      </c>
      <c r="H7561" t="s">
        <v>539</v>
      </c>
      <c r="J7561">
        <v>6</v>
      </c>
      <c r="K7561" t="s">
        <v>111</v>
      </c>
      <c r="L7561">
        <v>4</v>
      </c>
      <c r="M7561" t="s">
        <v>45</v>
      </c>
      <c r="N7561">
        <v>3.5</v>
      </c>
      <c r="O7561" t="s">
        <v>76</v>
      </c>
      <c r="P7561" t="s">
        <v>46</v>
      </c>
      <c r="Q7561">
        <v>5</v>
      </c>
      <c r="R7561" t="s">
        <v>47</v>
      </c>
      <c r="S7561" t="s">
        <v>78</v>
      </c>
      <c r="T7561">
        <v>310</v>
      </c>
      <c r="U7561" t="s">
        <v>394</v>
      </c>
      <c r="V7561" t="s">
        <v>79</v>
      </c>
      <c r="W7561" t="s">
        <v>562</v>
      </c>
      <c r="X7561" t="s">
        <v>136</v>
      </c>
      <c r="Y7561" t="s">
        <v>82</v>
      </c>
      <c r="AA7561">
        <v>0</v>
      </c>
      <c r="AB7561" t="s">
        <v>51</v>
      </c>
      <c r="AC7561" t="s">
        <v>98</v>
      </c>
      <c r="AD7561">
        <v>1</v>
      </c>
      <c r="AE7561">
        <v>1</v>
      </c>
      <c r="AF7561">
        <v>1</v>
      </c>
      <c r="AG7561">
        <v>2026</v>
      </c>
      <c r="AH7561">
        <v>20251230</v>
      </c>
      <c r="AI7561" t="s">
        <v>10321</v>
      </c>
      <c r="AJ7561">
        <v>25000</v>
      </c>
      <c r="AK7561">
        <v>25239.12890625</v>
      </c>
      <c r="AL7561" s="10">
        <f t="shared" si="944"/>
        <v>239.12890625</v>
      </c>
      <c r="AM7561" s="11">
        <f t="shared" si="945"/>
        <v>9.5651562499999999E-3</v>
      </c>
      <c r="AN7561">
        <v>25000</v>
      </c>
      <c r="AO7561">
        <v>23824.432089237511</v>
      </c>
      <c r="AP7561" s="12">
        <f t="shared" si="946"/>
        <v>1175.5679107624892</v>
      </c>
      <c r="AQ7561" s="13">
        <f t="shared" si="947"/>
        <v>4.7022716430499566E-2</v>
      </c>
      <c r="AR7561">
        <v>25000</v>
      </c>
      <c r="AS7561">
        <v>23216.38515554287</v>
      </c>
      <c r="AT7561" s="14">
        <f t="shared" si="948"/>
        <v>1783.6148444571299</v>
      </c>
      <c r="AU7561" s="15">
        <f t="shared" si="949"/>
        <v>7.1344593778285198E-2</v>
      </c>
      <c r="AV7561">
        <v>25000</v>
      </c>
      <c r="AW7561">
        <v>25081.698784722219</v>
      </c>
      <c r="AX7561" s="16">
        <f t="shared" si="950"/>
        <v>81.698784722218988</v>
      </c>
      <c r="AY7561" s="17">
        <f t="shared" si="951"/>
        <v>3.2679513888887596E-3</v>
      </c>
    </row>
    <row r="7562" spans="1:51" x14ac:dyDescent="0.25">
      <c r="A7562" t="s">
        <v>39</v>
      </c>
      <c r="B7562" t="s">
        <v>218</v>
      </c>
      <c r="C7562">
        <v>2300</v>
      </c>
      <c r="D7562">
        <v>92065</v>
      </c>
      <c r="E7562">
        <v>2015</v>
      </c>
      <c r="F7562" t="s">
        <v>71</v>
      </c>
      <c r="G7562" t="s">
        <v>72</v>
      </c>
      <c r="H7562" t="s">
        <v>73</v>
      </c>
      <c r="I7562" t="s">
        <v>150</v>
      </c>
      <c r="J7562">
        <v>8</v>
      </c>
      <c r="K7562" t="s">
        <v>193</v>
      </c>
      <c r="L7562">
        <v>4</v>
      </c>
      <c r="M7562" t="s">
        <v>45</v>
      </c>
      <c r="N7562">
        <v>5.3000001907348633</v>
      </c>
      <c r="O7562" t="s">
        <v>76</v>
      </c>
      <c r="P7562" t="s">
        <v>46</v>
      </c>
      <c r="R7562" t="s">
        <v>77</v>
      </c>
      <c r="S7562" t="s">
        <v>78</v>
      </c>
      <c r="U7562" t="s">
        <v>63</v>
      </c>
      <c r="W7562" t="s">
        <v>529</v>
      </c>
      <c r="X7562" t="s">
        <v>136</v>
      </c>
      <c r="Y7562" t="s">
        <v>82</v>
      </c>
      <c r="AA7562">
        <v>0</v>
      </c>
      <c r="AB7562" t="s">
        <v>51</v>
      </c>
      <c r="AC7562" t="s">
        <v>83</v>
      </c>
      <c r="AD7562">
        <v>1</v>
      </c>
      <c r="AE7562">
        <v>1</v>
      </c>
      <c r="AF7562">
        <v>1</v>
      </c>
      <c r="AG7562">
        <v>2026</v>
      </c>
      <c r="AH7562">
        <v>20260102</v>
      </c>
      <c r="AI7562" t="s">
        <v>10322</v>
      </c>
      <c r="AJ7562">
        <v>2300</v>
      </c>
      <c r="AK7562">
        <v>13413.6123046875</v>
      </c>
      <c r="AL7562" s="10">
        <f t="shared" si="944"/>
        <v>11113.6123046875</v>
      </c>
      <c r="AM7562" s="11">
        <f t="shared" si="945"/>
        <v>4.8320053498641302</v>
      </c>
      <c r="AN7562">
        <v>2300</v>
      </c>
      <c r="AO7562">
        <v>14175.648304227039</v>
      </c>
      <c r="AP7562" s="12">
        <f t="shared" si="946"/>
        <v>11875.648304227039</v>
      </c>
      <c r="AQ7562" s="13">
        <f t="shared" si="947"/>
        <v>5.1633253496639302</v>
      </c>
      <c r="AR7562">
        <v>2300</v>
      </c>
      <c r="AS7562">
        <v>14418.750893194851</v>
      </c>
      <c r="AT7562" s="14">
        <f t="shared" si="948"/>
        <v>12118.750893194851</v>
      </c>
      <c r="AU7562" s="15">
        <f t="shared" si="949"/>
        <v>5.2690221274760223</v>
      </c>
      <c r="AV7562">
        <v>2300</v>
      </c>
      <c r="AW7562">
        <v>13654.33680104031</v>
      </c>
      <c r="AX7562" s="16">
        <f t="shared" si="950"/>
        <v>11354.33680104031</v>
      </c>
      <c r="AY7562" s="17">
        <f t="shared" si="951"/>
        <v>4.9366681743653524</v>
      </c>
    </row>
    <row r="7563" spans="1:51" x14ac:dyDescent="0.25">
      <c r="A7563" t="s">
        <v>54</v>
      </c>
      <c r="B7563" t="s">
        <v>479</v>
      </c>
      <c r="C7563">
        <v>4750</v>
      </c>
      <c r="D7563">
        <v>262287</v>
      </c>
      <c r="E7563">
        <v>2019</v>
      </c>
      <c r="F7563" t="s">
        <v>71</v>
      </c>
      <c r="G7563" t="s">
        <v>528</v>
      </c>
      <c r="H7563" t="s">
        <v>6836</v>
      </c>
      <c r="J7563">
        <v>8</v>
      </c>
      <c r="K7563" t="s">
        <v>59</v>
      </c>
      <c r="L7563">
        <v>4</v>
      </c>
      <c r="M7563" t="s">
        <v>45</v>
      </c>
      <c r="N7563">
        <v>5.3000001907348633</v>
      </c>
      <c r="O7563" t="s">
        <v>119</v>
      </c>
      <c r="P7563" t="s">
        <v>46</v>
      </c>
      <c r="R7563" t="s">
        <v>47</v>
      </c>
      <c r="S7563" t="s">
        <v>151</v>
      </c>
      <c r="U7563" t="s">
        <v>63</v>
      </c>
      <c r="W7563" t="s">
        <v>1385</v>
      </c>
      <c r="X7563" t="s">
        <v>97</v>
      </c>
      <c r="Y7563" t="s">
        <v>82</v>
      </c>
      <c r="AA7563">
        <v>0</v>
      </c>
      <c r="AB7563" t="s">
        <v>51</v>
      </c>
      <c r="AC7563" t="s">
        <v>52</v>
      </c>
      <c r="AD7563">
        <v>1</v>
      </c>
      <c r="AE7563">
        <v>1</v>
      </c>
      <c r="AF7563">
        <v>1</v>
      </c>
      <c r="AG7563">
        <v>2026</v>
      </c>
      <c r="AH7563">
        <v>20251229</v>
      </c>
      <c r="AI7563" t="s">
        <v>10323</v>
      </c>
      <c r="AJ7563">
        <v>4750</v>
      </c>
      <c r="AK7563">
        <v>4483.73583984375</v>
      </c>
      <c r="AL7563" s="10">
        <f t="shared" si="944"/>
        <v>266.26416015625</v>
      </c>
      <c r="AM7563" s="11">
        <f t="shared" si="945"/>
        <v>5.6055612664473682E-2</v>
      </c>
      <c r="AN7563">
        <v>4750</v>
      </c>
      <c r="AO7563">
        <v>5524.5091953267629</v>
      </c>
      <c r="AP7563" s="12">
        <f t="shared" si="946"/>
        <v>774.50919532676289</v>
      </c>
      <c r="AQ7563" s="13">
        <f t="shared" si="947"/>
        <v>0.16305456743721325</v>
      </c>
      <c r="AR7563">
        <v>4750</v>
      </c>
      <c r="AS7563">
        <v>5017.9734621068455</v>
      </c>
      <c r="AT7563" s="14">
        <f t="shared" si="948"/>
        <v>267.97346210684555</v>
      </c>
      <c r="AU7563" s="15">
        <f t="shared" si="949"/>
        <v>5.6415465706704325E-2</v>
      </c>
      <c r="AV7563">
        <v>4750</v>
      </c>
      <c r="AW7563">
        <v>4706.3842841765336</v>
      </c>
      <c r="AX7563" s="16">
        <f t="shared" si="950"/>
        <v>43.615715823466417</v>
      </c>
      <c r="AY7563" s="17">
        <f t="shared" si="951"/>
        <v>9.1822559628350359E-3</v>
      </c>
    </row>
    <row r="7564" spans="1:51" x14ac:dyDescent="0.25">
      <c r="A7564" t="s">
        <v>54</v>
      </c>
      <c r="B7564" t="s">
        <v>249</v>
      </c>
      <c r="C7564">
        <v>9750</v>
      </c>
      <c r="D7564">
        <v>111208</v>
      </c>
      <c r="E7564">
        <v>2019</v>
      </c>
      <c r="F7564" t="s">
        <v>71</v>
      </c>
      <c r="G7564" t="s">
        <v>865</v>
      </c>
      <c r="H7564" t="s">
        <v>73</v>
      </c>
      <c r="J7564">
        <v>8</v>
      </c>
      <c r="K7564" t="s">
        <v>87</v>
      </c>
      <c r="L7564">
        <v>4</v>
      </c>
      <c r="M7564" t="s">
        <v>45</v>
      </c>
      <c r="N7564">
        <v>5.3000001907348633</v>
      </c>
      <c r="O7564" t="s">
        <v>76</v>
      </c>
      <c r="P7564" t="s">
        <v>199</v>
      </c>
      <c r="R7564" t="s">
        <v>47</v>
      </c>
      <c r="S7564" t="s">
        <v>78</v>
      </c>
      <c r="U7564" t="s">
        <v>63</v>
      </c>
      <c r="W7564" t="s">
        <v>253</v>
      </c>
      <c r="X7564" t="s">
        <v>136</v>
      </c>
      <c r="Y7564" t="s">
        <v>82</v>
      </c>
      <c r="Z7564">
        <v>57095</v>
      </c>
      <c r="AA7564">
        <v>0</v>
      </c>
      <c r="AB7564" t="s">
        <v>51</v>
      </c>
      <c r="AC7564" t="s">
        <v>98</v>
      </c>
      <c r="AD7564">
        <v>1</v>
      </c>
      <c r="AE7564">
        <v>1</v>
      </c>
      <c r="AF7564">
        <v>1</v>
      </c>
      <c r="AG7564">
        <v>2026</v>
      </c>
      <c r="AH7564">
        <v>20251230</v>
      </c>
      <c r="AI7564" t="s">
        <v>10324</v>
      </c>
      <c r="AJ7564">
        <v>9750</v>
      </c>
      <c r="AK7564">
        <v>10897.4228515625</v>
      </c>
      <c r="AL7564" s="10">
        <f t="shared" si="944"/>
        <v>1147.4228515625</v>
      </c>
      <c r="AM7564" s="11">
        <f t="shared" si="945"/>
        <v>0.11768439503205128</v>
      </c>
      <c r="AN7564">
        <v>9750</v>
      </c>
      <c r="AO7564">
        <v>9611.0264247327141</v>
      </c>
      <c r="AP7564" s="12">
        <f t="shared" si="946"/>
        <v>138.97357526728592</v>
      </c>
      <c r="AQ7564" s="13">
        <f t="shared" si="947"/>
        <v>1.425370002741394E-2</v>
      </c>
      <c r="AR7564">
        <v>9750</v>
      </c>
      <c r="AS7564">
        <v>10120.000492435331</v>
      </c>
      <c r="AT7564" s="14">
        <f t="shared" si="948"/>
        <v>370.00049243533067</v>
      </c>
      <c r="AU7564" s="15">
        <f t="shared" si="949"/>
        <v>3.7948768454905711E-2</v>
      </c>
      <c r="AV7564">
        <v>9750</v>
      </c>
      <c r="AW7564">
        <v>10860.74267782427</v>
      </c>
      <c r="AX7564" s="16">
        <f t="shared" si="950"/>
        <v>1110.7426778242698</v>
      </c>
      <c r="AY7564" s="17">
        <f t="shared" si="951"/>
        <v>0.11392232593069433</v>
      </c>
    </row>
    <row r="7565" spans="1:51" x14ac:dyDescent="0.25">
      <c r="A7565" t="s">
        <v>69</v>
      </c>
      <c r="B7565" t="s">
        <v>85</v>
      </c>
      <c r="C7565">
        <v>7000</v>
      </c>
      <c r="D7565">
        <v>58875</v>
      </c>
      <c r="E7565">
        <v>2020</v>
      </c>
      <c r="F7565" t="s">
        <v>71</v>
      </c>
      <c r="G7565" t="s">
        <v>10325</v>
      </c>
      <c r="H7565" t="s">
        <v>73</v>
      </c>
      <c r="K7565" t="s">
        <v>44</v>
      </c>
      <c r="L7565">
        <v>4</v>
      </c>
      <c r="M7565" t="s">
        <v>45</v>
      </c>
      <c r="O7565" t="s">
        <v>60</v>
      </c>
      <c r="P7565" t="s">
        <v>46</v>
      </c>
      <c r="Q7565">
        <v>3</v>
      </c>
      <c r="R7565" t="s">
        <v>440</v>
      </c>
      <c r="S7565" t="s">
        <v>62</v>
      </c>
      <c r="T7565">
        <v>200</v>
      </c>
      <c r="U7565" t="s">
        <v>584</v>
      </c>
      <c r="X7565" t="s">
        <v>65</v>
      </c>
      <c r="Y7565" t="s">
        <v>82</v>
      </c>
      <c r="Z7565">
        <v>36620</v>
      </c>
      <c r="AA7565">
        <v>1</v>
      </c>
      <c r="AB7565" t="s">
        <v>585</v>
      </c>
      <c r="AC7565" t="s">
        <v>442</v>
      </c>
      <c r="AD7565">
        <v>1</v>
      </c>
      <c r="AE7565">
        <v>1</v>
      </c>
      <c r="AF7565">
        <v>1</v>
      </c>
      <c r="AG7565">
        <v>2026</v>
      </c>
      <c r="AH7565">
        <v>20251231</v>
      </c>
      <c r="AI7565" t="s">
        <v>10326</v>
      </c>
      <c r="AJ7565">
        <v>7000</v>
      </c>
      <c r="AK7565">
        <v>9783.8173828125</v>
      </c>
      <c r="AL7565" s="10">
        <f t="shared" si="944"/>
        <v>2783.8173828125</v>
      </c>
      <c r="AM7565" s="11">
        <f t="shared" si="945"/>
        <v>0.39768819754464285</v>
      </c>
      <c r="AN7565">
        <v>7000</v>
      </c>
      <c r="AO7565">
        <v>9505.8064222439716</v>
      </c>
      <c r="AP7565" s="12">
        <f t="shared" si="946"/>
        <v>2505.8064222439716</v>
      </c>
      <c r="AQ7565" s="13">
        <f t="shared" si="947"/>
        <v>0.35797234603485306</v>
      </c>
      <c r="AR7565">
        <v>7000</v>
      </c>
      <c r="AS7565">
        <v>8879.4882413027899</v>
      </c>
      <c r="AT7565" s="14">
        <f t="shared" si="948"/>
        <v>1879.4882413027899</v>
      </c>
      <c r="AU7565" s="15">
        <f t="shared" si="949"/>
        <v>0.26849832018611286</v>
      </c>
      <c r="AV7565">
        <v>7000</v>
      </c>
      <c r="AW7565">
        <v>9696.5721854304611</v>
      </c>
      <c r="AX7565" s="16">
        <f t="shared" si="950"/>
        <v>2696.5721854304611</v>
      </c>
      <c r="AY7565" s="17">
        <f t="shared" si="951"/>
        <v>0.38522459791863728</v>
      </c>
    </row>
    <row r="7566" spans="1:51" x14ac:dyDescent="0.25">
      <c r="A7566" t="s">
        <v>39</v>
      </c>
      <c r="B7566" t="s">
        <v>267</v>
      </c>
      <c r="C7566">
        <v>4000</v>
      </c>
      <c r="D7566">
        <v>199511</v>
      </c>
      <c r="E7566">
        <v>2015</v>
      </c>
      <c r="F7566" t="s">
        <v>41</v>
      </c>
      <c r="G7566" t="s">
        <v>1024</v>
      </c>
      <c r="H7566" t="s">
        <v>2022</v>
      </c>
      <c r="J7566">
        <v>4</v>
      </c>
      <c r="K7566" t="s">
        <v>111</v>
      </c>
      <c r="L7566">
        <v>4</v>
      </c>
      <c r="M7566" t="s">
        <v>45</v>
      </c>
      <c r="N7566">
        <v>2.5</v>
      </c>
      <c r="O7566" t="s">
        <v>45</v>
      </c>
      <c r="P7566" t="s">
        <v>46</v>
      </c>
      <c r="R7566" t="s">
        <v>47</v>
      </c>
      <c r="S7566" t="s">
        <v>48</v>
      </c>
      <c r="U7566" t="s">
        <v>63</v>
      </c>
      <c r="W7566" t="s">
        <v>1911</v>
      </c>
      <c r="X7566" t="s">
        <v>49</v>
      </c>
      <c r="Y7566" t="s">
        <v>82</v>
      </c>
      <c r="AA7566">
        <v>0</v>
      </c>
      <c r="AB7566" t="s">
        <v>51</v>
      </c>
      <c r="AC7566" t="s">
        <v>52</v>
      </c>
      <c r="AD7566">
        <v>1</v>
      </c>
      <c r="AE7566">
        <v>1</v>
      </c>
      <c r="AF7566">
        <v>1</v>
      </c>
      <c r="AG7566">
        <v>2026</v>
      </c>
      <c r="AH7566">
        <v>20260102</v>
      </c>
      <c r="AI7566" t="s">
        <v>10327</v>
      </c>
      <c r="AJ7566">
        <v>4000</v>
      </c>
      <c r="AK7566">
        <v>2032.3388671875</v>
      </c>
      <c r="AL7566" s="10">
        <f t="shared" si="944"/>
        <v>1967.6611328125</v>
      </c>
      <c r="AM7566" s="11">
        <f t="shared" si="945"/>
        <v>0.491915283203125</v>
      </c>
      <c r="AN7566">
        <v>4000</v>
      </c>
      <c r="AO7566">
        <v>1918.329548408464</v>
      </c>
      <c r="AP7566" s="12">
        <f t="shared" si="946"/>
        <v>2081.6704515915362</v>
      </c>
      <c r="AQ7566" s="13">
        <f t="shared" si="947"/>
        <v>0.52041761289788402</v>
      </c>
      <c r="AR7566">
        <v>4000</v>
      </c>
      <c r="AS7566">
        <v>2150.8574227290078</v>
      </c>
      <c r="AT7566" s="14">
        <f t="shared" si="948"/>
        <v>1849.1425772709922</v>
      </c>
      <c r="AU7566" s="15">
        <f t="shared" si="949"/>
        <v>0.46228564431774805</v>
      </c>
      <c r="AV7566">
        <v>4000</v>
      </c>
      <c r="AW7566">
        <v>2055.4760066188642</v>
      </c>
      <c r="AX7566" s="16">
        <f t="shared" si="950"/>
        <v>1944.5239933811358</v>
      </c>
      <c r="AY7566" s="17">
        <f t="shared" si="951"/>
        <v>0.48613099834528395</v>
      </c>
    </row>
    <row r="7567" spans="1:51" x14ac:dyDescent="0.25">
      <c r="A7567" t="s">
        <v>54</v>
      </c>
      <c r="B7567" t="s">
        <v>138</v>
      </c>
      <c r="C7567">
        <v>5400</v>
      </c>
      <c r="D7567">
        <v>143351</v>
      </c>
      <c r="E7567">
        <v>2017</v>
      </c>
      <c r="F7567" t="s">
        <v>100</v>
      </c>
      <c r="G7567" t="s">
        <v>921</v>
      </c>
      <c r="H7567" t="s">
        <v>420</v>
      </c>
      <c r="J7567">
        <v>6</v>
      </c>
      <c r="K7567" t="s">
        <v>59</v>
      </c>
      <c r="L7567">
        <v>4</v>
      </c>
      <c r="M7567" t="s">
        <v>45</v>
      </c>
      <c r="N7567">
        <v>3.5999999046325679</v>
      </c>
      <c r="O7567" t="s">
        <v>60</v>
      </c>
      <c r="P7567" t="s">
        <v>46</v>
      </c>
      <c r="Q7567">
        <v>5</v>
      </c>
      <c r="R7567" t="s">
        <v>47</v>
      </c>
      <c r="S7567" t="s">
        <v>62</v>
      </c>
      <c r="U7567" t="s">
        <v>63</v>
      </c>
      <c r="V7567" t="s">
        <v>79</v>
      </c>
      <c r="W7567" t="s">
        <v>2205</v>
      </c>
      <c r="X7567" t="s">
        <v>97</v>
      </c>
      <c r="Y7567" t="s">
        <v>82</v>
      </c>
      <c r="Z7567">
        <v>47625</v>
      </c>
      <c r="AA7567">
        <v>0</v>
      </c>
      <c r="AB7567" t="s">
        <v>51</v>
      </c>
      <c r="AC7567" t="s">
        <v>98</v>
      </c>
      <c r="AD7567">
        <v>1</v>
      </c>
      <c r="AE7567">
        <v>1</v>
      </c>
      <c r="AF7567">
        <v>1</v>
      </c>
      <c r="AG7567">
        <v>2026</v>
      </c>
      <c r="AH7567">
        <v>20251230</v>
      </c>
      <c r="AI7567" t="s">
        <v>10328</v>
      </c>
      <c r="AJ7567">
        <v>5400</v>
      </c>
      <c r="AK7567">
        <v>6329.990234375</v>
      </c>
      <c r="AL7567" s="10">
        <f t="shared" si="944"/>
        <v>929.990234375</v>
      </c>
      <c r="AM7567" s="11">
        <f t="shared" si="945"/>
        <v>0.17222041377314815</v>
      </c>
      <c r="AN7567">
        <v>5400</v>
      </c>
      <c r="AO7567">
        <v>7251.9293490848813</v>
      </c>
      <c r="AP7567" s="12">
        <f t="shared" si="946"/>
        <v>1851.9293490848813</v>
      </c>
      <c r="AQ7567" s="13">
        <f t="shared" si="947"/>
        <v>0.3429498794601632</v>
      </c>
      <c r="AR7567">
        <v>5400</v>
      </c>
      <c r="AS7567">
        <v>7016.4384021100786</v>
      </c>
      <c r="AT7567" s="14">
        <f t="shared" si="948"/>
        <v>1616.4384021100786</v>
      </c>
      <c r="AU7567" s="15">
        <f t="shared" si="949"/>
        <v>0.29934044483519973</v>
      </c>
      <c r="AV7567">
        <v>5400</v>
      </c>
      <c r="AW7567">
        <v>6504.954710144928</v>
      </c>
      <c r="AX7567" s="16">
        <f t="shared" si="950"/>
        <v>1104.954710144928</v>
      </c>
      <c r="AY7567" s="17">
        <f t="shared" si="951"/>
        <v>0.2046212426194311</v>
      </c>
    </row>
    <row r="7568" spans="1:51" x14ac:dyDescent="0.25">
      <c r="A7568" t="s">
        <v>39</v>
      </c>
      <c r="B7568" t="s">
        <v>218</v>
      </c>
      <c r="C7568">
        <v>63000</v>
      </c>
      <c r="D7568">
        <v>12875</v>
      </c>
      <c r="E7568">
        <v>2025</v>
      </c>
      <c r="F7568" t="s">
        <v>274</v>
      </c>
      <c r="G7568" t="s">
        <v>275</v>
      </c>
      <c r="H7568" t="s">
        <v>1069</v>
      </c>
      <c r="I7568" t="s">
        <v>150</v>
      </c>
      <c r="J7568">
        <v>8</v>
      </c>
      <c r="K7568" t="s">
        <v>44</v>
      </c>
      <c r="L7568">
        <v>4</v>
      </c>
      <c r="M7568" t="s">
        <v>45</v>
      </c>
      <c r="N7568">
        <v>6.1999998092651367</v>
      </c>
      <c r="O7568" t="s">
        <v>76</v>
      </c>
      <c r="R7568" t="s">
        <v>77</v>
      </c>
      <c r="S7568" t="s">
        <v>78</v>
      </c>
      <c r="U7568" t="s">
        <v>63</v>
      </c>
      <c r="V7568" t="s">
        <v>79</v>
      </c>
      <c r="W7568" t="s">
        <v>1118</v>
      </c>
      <c r="X7568" t="s">
        <v>136</v>
      </c>
      <c r="Y7568" t="s">
        <v>82</v>
      </c>
      <c r="AA7568">
        <v>0</v>
      </c>
      <c r="AB7568" t="s">
        <v>51</v>
      </c>
      <c r="AC7568" t="s">
        <v>83</v>
      </c>
      <c r="AD7568">
        <v>1</v>
      </c>
      <c r="AE7568">
        <v>1</v>
      </c>
      <c r="AF7568">
        <v>1</v>
      </c>
      <c r="AG7568">
        <v>2026</v>
      </c>
      <c r="AH7568">
        <v>20251230</v>
      </c>
      <c r="AI7568" t="s">
        <v>10329</v>
      </c>
      <c r="AJ7568">
        <v>63000</v>
      </c>
      <c r="AK7568">
        <v>56369.11328125</v>
      </c>
      <c r="AL7568" s="10">
        <f t="shared" si="944"/>
        <v>6630.88671875</v>
      </c>
      <c r="AM7568" s="11">
        <f t="shared" si="945"/>
        <v>0.10525217013888889</v>
      </c>
      <c r="AN7568">
        <v>63000</v>
      </c>
      <c r="AO7568">
        <v>57925.232541644436</v>
      </c>
      <c r="AP7568" s="12">
        <f t="shared" si="946"/>
        <v>5074.7674583555636</v>
      </c>
      <c r="AQ7568" s="13">
        <f t="shared" si="947"/>
        <v>8.0551864418342278E-2</v>
      </c>
      <c r="AR7568">
        <v>63000</v>
      </c>
      <c r="AS7568">
        <v>62068.148312194011</v>
      </c>
      <c r="AT7568" s="14">
        <f t="shared" si="948"/>
        <v>931.85168780598906</v>
      </c>
      <c r="AU7568" s="15">
        <f t="shared" si="949"/>
        <v>1.4791296631841096E-2</v>
      </c>
      <c r="AV7568">
        <v>63000</v>
      </c>
      <c r="AW7568">
        <v>56808.529411764714</v>
      </c>
      <c r="AX7568" s="16">
        <f t="shared" si="950"/>
        <v>6191.4705882352864</v>
      </c>
      <c r="AY7568" s="17">
        <f t="shared" si="951"/>
        <v>9.8277310924369629E-2</v>
      </c>
    </row>
    <row r="7569" spans="1:51" x14ac:dyDescent="0.25">
      <c r="A7569" t="s">
        <v>54</v>
      </c>
      <c r="B7569" t="s">
        <v>176</v>
      </c>
      <c r="C7569">
        <v>10200</v>
      </c>
      <c r="D7569">
        <v>92986</v>
      </c>
      <c r="E7569">
        <v>2017</v>
      </c>
      <c r="F7569" t="s">
        <v>139</v>
      </c>
      <c r="G7569" t="s">
        <v>5700</v>
      </c>
      <c r="I7569" t="s">
        <v>2370</v>
      </c>
      <c r="J7569">
        <v>6</v>
      </c>
      <c r="K7569" t="s">
        <v>111</v>
      </c>
      <c r="L7569">
        <v>4</v>
      </c>
      <c r="M7569" t="s">
        <v>45</v>
      </c>
      <c r="N7569">
        <v>3</v>
      </c>
      <c r="O7569" t="s">
        <v>119</v>
      </c>
      <c r="P7569" t="s">
        <v>46</v>
      </c>
      <c r="Q7569">
        <v>4</v>
      </c>
      <c r="R7569" t="s">
        <v>61</v>
      </c>
      <c r="T7569">
        <v>300</v>
      </c>
      <c r="U7569" t="s">
        <v>63</v>
      </c>
      <c r="X7569" t="s">
        <v>65</v>
      </c>
      <c r="Y7569" t="s">
        <v>120</v>
      </c>
      <c r="Z7569">
        <v>58750</v>
      </c>
      <c r="AA7569">
        <v>0</v>
      </c>
      <c r="AB7569" t="s">
        <v>51</v>
      </c>
      <c r="AC7569" t="s">
        <v>67</v>
      </c>
      <c r="AD7569">
        <v>1</v>
      </c>
      <c r="AE7569">
        <v>1</v>
      </c>
      <c r="AF7569">
        <v>1</v>
      </c>
      <c r="AG7569">
        <v>2026</v>
      </c>
      <c r="AH7569">
        <v>20251230</v>
      </c>
      <c r="AI7569" t="s">
        <v>10330</v>
      </c>
      <c r="AJ7569">
        <v>10200</v>
      </c>
      <c r="AK7569">
        <v>11598.7177734375</v>
      </c>
      <c r="AL7569" s="10">
        <f t="shared" si="944"/>
        <v>1398.7177734375</v>
      </c>
      <c r="AM7569" s="11">
        <f t="shared" si="945"/>
        <v>0.13712919347426469</v>
      </c>
      <c r="AN7569">
        <v>10200</v>
      </c>
      <c r="AO7569">
        <v>11120.29679439768</v>
      </c>
      <c r="AP7569" s="12">
        <f t="shared" si="946"/>
        <v>920.29679439768006</v>
      </c>
      <c r="AQ7569" s="13">
        <f t="shared" si="947"/>
        <v>9.0225175921341189E-2</v>
      </c>
      <c r="AR7569">
        <v>10200</v>
      </c>
      <c r="AS7569">
        <v>10755.335170994789</v>
      </c>
      <c r="AT7569" s="14">
        <f t="shared" si="948"/>
        <v>555.33517099478922</v>
      </c>
      <c r="AU7569" s="15">
        <f t="shared" si="949"/>
        <v>5.4444624607332279E-2</v>
      </c>
      <c r="AV7569">
        <v>10200</v>
      </c>
      <c r="AW7569">
        <v>11523.69318181818</v>
      </c>
      <c r="AX7569" s="16">
        <f t="shared" si="950"/>
        <v>1323.6931818181802</v>
      </c>
      <c r="AY7569" s="17">
        <f t="shared" si="951"/>
        <v>0.12977384135472356</v>
      </c>
    </row>
    <row r="7570" spans="1:51" x14ac:dyDescent="0.25">
      <c r="A7570" t="s">
        <v>69</v>
      </c>
      <c r="B7570" t="s">
        <v>210</v>
      </c>
      <c r="C7570">
        <v>30400</v>
      </c>
      <c r="D7570">
        <v>35743</v>
      </c>
      <c r="E7570">
        <v>2023</v>
      </c>
      <c r="F7570" t="s">
        <v>71</v>
      </c>
      <c r="G7570" t="s">
        <v>72</v>
      </c>
      <c r="H7570" t="s">
        <v>700</v>
      </c>
      <c r="I7570" t="s">
        <v>150</v>
      </c>
      <c r="J7570">
        <v>4</v>
      </c>
      <c r="K7570" t="s">
        <v>87</v>
      </c>
      <c r="L7570">
        <v>4</v>
      </c>
      <c r="M7570" t="s">
        <v>45</v>
      </c>
      <c r="N7570">
        <v>2.7000000476837158</v>
      </c>
      <c r="O7570" t="s">
        <v>76</v>
      </c>
      <c r="P7570" t="s">
        <v>46</v>
      </c>
      <c r="Q7570">
        <v>5</v>
      </c>
      <c r="R7570" t="s">
        <v>77</v>
      </c>
      <c r="S7570" t="s">
        <v>78</v>
      </c>
      <c r="U7570" t="s">
        <v>63</v>
      </c>
      <c r="V7570" t="s">
        <v>64</v>
      </c>
      <c r="W7570" t="s">
        <v>152</v>
      </c>
      <c r="X7570" t="s">
        <v>97</v>
      </c>
      <c r="Y7570" t="s">
        <v>82</v>
      </c>
      <c r="AA7570">
        <v>0</v>
      </c>
      <c r="AB7570" t="s">
        <v>51</v>
      </c>
      <c r="AC7570" t="s">
        <v>83</v>
      </c>
      <c r="AD7570">
        <v>1</v>
      </c>
      <c r="AE7570">
        <v>1</v>
      </c>
      <c r="AF7570">
        <v>1</v>
      </c>
      <c r="AG7570">
        <v>2026</v>
      </c>
      <c r="AH7570">
        <v>20260102</v>
      </c>
      <c r="AI7570" t="s">
        <v>10331</v>
      </c>
      <c r="AJ7570">
        <v>30400</v>
      </c>
      <c r="AK7570">
        <v>31502.888671875</v>
      </c>
      <c r="AL7570" s="10">
        <f t="shared" si="944"/>
        <v>1102.888671875</v>
      </c>
      <c r="AM7570" s="11">
        <f t="shared" si="945"/>
        <v>3.6279232627467108E-2</v>
      </c>
      <c r="AN7570">
        <v>30400</v>
      </c>
      <c r="AO7570">
        <v>31406.260282669871</v>
      </c>
      <c r="AP7570" s="12">
        <f t="shared" si="946"/>
        <v>1006.2602826698712</v>
      </c>
      <c r="AQ7570" s="13">
        <f t="shared" si="947"/>
        <v>3.3100667193087872E-2</v>
      </c>
      <c r="AR7570">
        <v>30400</v>
      </c>
      <c r="AS7570">
        <v>31760.442932344591</v>
      </c>
      <c r="AT7570" s="14">
        <f t="shared" si="948"/>
        <v>1360.4429323445911</v>
      </c>
      <c r="AU7570" s="15">
        <f t="shared" si="949"/>
        <v>4.4751412248177337E-2</v>
      </c>
      <c r="AV7570">
        <v>30400</v>
      </c>
      <c r="AW7570">
        <v>31041.096870342772</v>
      </c>
      <c r="AX7570" s="16">
        <f t="shared" si="950"/>
        <v>641.09687034277158</v>
      </c>
      <c r="AY7570" s="17">
        <f t="shared" si="951"/>
        <v>2.1088712840222748E-2</v>
      </c>
    </row>
    <row r="7571" spans="1:51" x14ac:dyDescent="0.25">
      <c r="A7571" t="s">
        <v>54</v>
      </c>
      <c r="B7571" t="s">
        <v>453</v>
      </c>
      <c r="C7571">
        <v>1000</v>
      </c>
      <c r="D7571">
        <v>153188</v>
      </c>
      <c r="E7571">
        <v>2007</v>
      </c>
      <c r="F7571" t="s">
        <v>182</v>
      </c>
      <c r="G7571" t="s">
        <v>216</v>
      </c>
      <c r="J7571">
        <v>4</v>
      </c>
      <c r="K7571" t="s">
        <v>118</v>
      </c>
      <c r="L7571">
        <v>4</v>
      </c>
      <c r="M7571" t="s">
        <v>45</v>
      </c>
      <c r="N7571">
        <v>2.5</v>
      </c>
      <c r="O7571" t="s">
        <v>60</v>
      </c>
      <c r="P7571" t="s">
        <v>46</v>
      </c>
      <c r="Q7571">
        <v>2</v>
      </c>
      <c r="R7571" t="s">
        <v>61</v>
      </c>
      <c r="S7571" t="s">
        <v>151</v>
      </c>
      <c r="U7571" t="s">
        <v>63</v>
      </c>
      <c r="V7571" t="s">
        <v>64</v>
      </c>
      <c r="W7571" t="s">
        <v>5522</v>
      </c>
      <c r="X7571" t="s">
        <v>65</v>
      </c>
      <c r="Y7571" t="s">
        <v>82</v>
      </c>
      <c r="AA7571">
        <v>0</v>
      </c>
      <c r="AB7571" t="s">
        <v>51</v>
      </c>
      <c r="AC7571" t="s">
        <v>67</v>
      </c>
      <c r="AD7571">
        <v>1</v>
      </c>
      <c r="AE7571">
        <v>1</v>
      </c>
      <c r="AF7571">
        <v>1</v>
      </c>
      <c r="AG7571">
        <v>2026</v>
      </c>
      <c r="AH7571">
        <v>20260102</v>
      </c>
      <c r="AI7571" t="s">
        <v>10332</v>
      </c>
      <c r="AJ7571">
        <v>1000</v>
      </c>
      <c r="AK7571">
        <v>801.32354736328125</v>
      </c>
      <c r="AL7571" s="10">
        <f t="shared" si="944"/>
        <v>198.67645263671875</v>
      </c>
      <c r="AM7571" s="11">
        <f t="shared" si="945"/>
        <v>0.19867645263671874</v>
      </c>
      <c r="AN7571">
        <v>1000</v>
      </c>
      <c r="AO7571">
        <v>866.42570702549688</v>
      </c>
      <c r="AP7571" s="12">
        <f t="shared" si="946"/>
        <v>133.57429297450312</v>
      </c>
      <c r="AQ7571" s="13">
        <f t="shared" si="947"/>
        <v>0.13357429297450313</v>
      </c>
      <c r="AR7571">
        <v>1000</v>
      </c>
      <c r="AS7571">
        <v>891.23284667151427</v>
      </c>
      <c r="AT7571" s="14">
        <f t="shared" si="948"/>
        <v>108.76715332848573</v>
      </c>
      <c r="AU7571" s="15">
        <f t="shared" si="949"/>
        <v>0.10876715332848573</v>
      </c>
      <c r="AV7571">
        <v>1000</v>
      </c>
      <c r="AW7571">
        <v>808.80816831683171</v>
      </c>
      <c r="AX7571" s="16">
        <f t="shared" si="950"/>
        <v>191.19183168316829</v>
      </c>
      <c r="AY7571" s="17">
        <f t="shared" si="951"/>
        <v>0.19119183168316828</v>
      </c>
    </row>
    <row r="7572" spans="1:51" x14ac:dyDescent="0.25">
      <c r="A7572" t="s">
        <v>54</v>
      </c>
      <c r="B7572" t="s">
        <v>154</v>
      </c>
      <c r="C7572">
        <v>18750</v>
      </c>
      <c r="D7572">
        <v>83118</v>
      </c>
      <c r="E7572">
        <v>2019</v>
      </c>
      <c r="F7572" t="s">
        <v>108</v>
      </c>
      <c r="G7572" t="s">
        <v>4277</v>
      </c>
      <c r="H7572" t="s">
        <v>749</v>
      </c>
      <c r="I7572" t="s">
        <v>4278</v>
      </c>
      <c r="J7572">
        <v>6</v>
      </c>
      <c r="K7572" t="s">
        <v>44</v>
      </c>
      <c r="L7572">
        <v>4</v>
      </c>
      <c r="M7572" t="s">
        <v>45</v>
      </c>
      <c r="N7572">
        <v>3</v>
      </c>
      <c r="O7572" t="s">
        <v>45</v>
      </c>
      <c r="P7572" t="s">
        <v>46</v>
      </c>
      <c r="Q7572">
        <v>2</v>
      </c>
      <c r="R7572" t="s">
        <v>440</v>
      </c>
      <c r="S7572" t="s">
        <v>48</v>
      </c>
      <c r="T7572">
        <v>349</v>
      </c>
      <c r="U7572" t="s">
        <v>63</v>
      </c>
      <c r="V7572" t="s">
        <v>79</v>
      </c>
      <c r="X7572" t="s">
        <v>65</v>
      </c>
      <c r="Y7572" t="s">
        <v>120</v>
      </c>
      <c r="AA7572">
        <v>0</v>
      </c>
      <c r="AB7572" t="s">
        <v>51</v>
      </c>
      <c r="AC7572" t="s">
        <v>559</v>
      </c>
      <c r="AD7572">
        <v>1</v>
      </c>
      <c r="AE7572">
        <v>1</v>
      </c>
      <c r="AF7572">
        <v>1</v>
      </c>
      <c r="AG7572">
        <v>2026</v>
      </c>
      <c r="AH7572">
        <v>20260101</v>
      </c>
      <c r="AI7572" t="s">
        <v>10333</v>
      </c>
      <c r="AJ7572">
        <v>18750</v>
      </c>
      <c r="AK7572">
        <v>13492.044921875</v>
      </c>
      <c r="AL7572" s="10">
        <f t="shared" si="944"/>
        <v>5257.955078125</v>
      </c>
      <c r="AM7572" s="11">
        <f t="shared" si="945"/>
        <v>0.28042427083333332</v>
      </c>
      <c r="AN7572">
        <v>18750</v>
      </c>
      <c r="AO7572">
        <v>14227.12378011552</v>
      </c>
      <c r="AP7572" s="12">
        <f t="shared" si="946"/>
        <v>4522.8762198844797</v>
      </c>
      <c r="AQ7572" s="13">
        <f t="shared" si="947"/>
        <v>0.24122006506050558</v>
      </c>
      <c r="AR7572">
        <v>18750</v>
      </c>
      <c r="AS7572">
        <v>13352.038899693771</v>
      </c>
      <c r="AT7572" s="14">
        <f t="shared" si="948"/>
        <v>5397.9611003062291</v>
      </c>
      <c r="AU7572" s="15">
        <f t="shared" si="949"/>
        <v>0.28789125868299886</v>
      </c>
      <c r="AV7572">
        <v>18750</v>
      </c>
      <c r="AW7572">
        <v>13663.590604026849</v>
      </c>
      <c r="AX7572" s="16">
        <f t="shared" si="950"/>
        <v>5086.4093959731508</v>
      </c>
      <c r="AY7572" s="17">
        <f t="shared" si="951"/>
        <v>0.27127516778523469</v>
      </c>
    </row>
    <row r="7573" spans="1:51" x14ac:dyDescent="0.25">
      <c r="A7573" t="s">
        <v>54</v>
      </c>
      <c r="B7573" t="s">
        <v>447</v>
      </c>
      <c r="C7573">
        <v>1900</v>
      </c>
      <c r="D7573">
        <v>167266</v>
      </c>
      <c r="E7573">
        <v>2009</v>
      </c>
      <c r="F7573" t="s">
        <v>196</v>
      </c>
      <c r="G7573" t="s">
        <v>279</v>
      </c>
      <c r="H7573" t="s">
        <v>1558</v>
      </c>
      <c r="J7573">
        <v>4</v>
      </c>
      <c r="K7573" t="s">
        <v>44</v>
      </c>
      <c r="L7573">
        <v>4</v>
      </c>
      <c r="M7573" t="s">
        <v>45</v>
      </c>
      <c r="N7573">
        <v>2</v>
      </c>
      <c r="O7573" t="s">
        <v>60</v>
      </c>
      <c r="P7573" t="s">
        <v>46</v>
      </c>
      <c r="Q7573">
        <v>2</v>
      </c>
      <c r="R7573" t="s">
        <v>47</v>
      </c>
      <c r="S7573" t="s">
        <v>151</v>
      </c>
      <c r="U7573" t="s">
        <v>63</v>
      </c>
      <c r="X7573" t="s">
        <v>49</v>
      </c>
      <c r="Y7573" t="s">
        <v>282</v>
      </c>
      <c r="AA7573">
        <v>0</v>
      </c>
      <c r="AB7573" t="s">
        <v>51</v>
      </c>
      <c r="AC7573" t="s">
        <v>52</v>
      </c>
      <c r="AD7573">
        <v>1</v>
      </c>
      <c r="AE7573">
        <v>1</v>
      </c>
      <c r="AF7573">
        <v>1</v>
      </c>
      <c r="AG7573">
        <v>2026</v>
      </c>
      <c r="AH7573">
        <v>20251230</v>
      </c>
      <c r="AI7573" t="s">
        <v>10334</v>
      </c>
      <c r="AJ7573">
        <v>1900</v>
      </c>
      <c r="AK7573">
        <v>1227.293823242188</v>
      </c>
      <c r="AL7573" s="10">
        <f t="shared" si="944"/>
        <v>672.70617675781205</v>
      </c>
      <c r="AM7573" s="11">
        <f t="shared" si="945"/>
        <v>0.35405588250411163</v>
      </c>
      <c r="AN7573">
        <v>1900</v>
      </c>
      <c r="AO7573">
        <v>1070.216141091295</v>
      </c>
      <c r="AP7573" s="12">
        <f t="shared" si="946"/>
        <v>829.78385890870504</v>
      </c>
      <c r="AQ7573" s="13">
        <f t="shared" si="947"/>
        <v>0.43672834679405531</v>
      </c>
      <c r="AR7573">
        <v>1900</v>
      </c>
      <c r="AS7573">
        <v>1108.40815278369</v>
      </c>
      <c r="AT7573" s="14">
        <f t="shared" si="948"/>
        <v>791.59184721631004</v>
      </c>
      <c r="AU7573" s="15">
        <f t="shared" si="949"/>
        <v>0.41662728800858423</v>
      </c>
      <c r="AV7573">
        <v>1900</v>
      </c>
      <c r="AW7573">
        <v>1219.4489795918371</v>
      </c>
      <c r="AX7573" s="16">
        <f t="shared" si="950"/>
        <v>680.55102040816291</v>
      </c>
      <c r="AY7573" s="17">
        <f t="shared" si="951"/>
        <v>0.35818474758324365</v>
      </c>
    </row>
    <row r="7574" spans="1:51" x14ac:dyDescent="0.25">
      <c r="A7574" t="s">
        <v>54</v>
      </c>
      <c r="B7574" t="s">
        <v>447</v>
      </c>
      <c r="C7574">
        <v>3700</v>
      </c>
      <c r="D7574">
        <v>87695</v>
      </c>
      <c r="E7574">
        <v>2014</v>
      </c>
      <c r="F7574" t="s">
        <v>1549</v>
      </c>
      <c r="G7574" t="s">
        <v>6235</v>
      </c>
      <c r="I7574" t="s">
        <v>1550</v>
      </c>
      <c r="J7574">
        <v>4</v>
      </c>
      <c r="K7574" t="s">
        <v>338</v>
      </c>
      <c r="L7574">
        <v>3</v>
      </c>
      <c r="M7574" t="s">
        <v>45</v>
      </c>
      <c r="N7574">
        <v>1.6000000238418579</v>
      </c>
      <c r="O7574" t="s">
        <v>60</v>
      </c>
      <c r="P7574" t="s">
        <v>46</v>
      </c>
      <c r="Q7574">
        <v>3</v>
      </c>
      <c r="R7574" t="s">
        <v>440</v>
      </c>
      <c r="T7574">
        <v>121</v>
      </c>
      <c r="U7574" t="s">
        <v>63</v>
      </c>
      <c r="X7574" t="s">
        <v>65</v>
      </c>
      <c r="Y7574" t="s">
        <v>333</v>
      </c>
      <c r="AA7574">
        <v>0</v>
      </c>
      <c r="AB7574" t="s">
        <v>51</v>
      </c>
      <c r="AC7574" t="s">
        <v>559</v>
      </c>
      <c r="AD7574">
        <v>1</v>
      </c>
      <c r="AE7574">
        <v>1</v>
      </c>
      <c r="AF7574">
        <v>1</v>
      </c>
      <c r="AG7574">
        <v>2026</v>
      </c>
      <c r="AH7574">
        <v>20251230</v>
      </c>
      <c r="AI7574" t="s">
        <v>10335</v>
      </c>
      <c r="AJ7574">
        <v>3700</v>
      </c>
      <c r="AK7574">
        <v>2949.44775390625</v>
      </c>
      <c r="AL7574" s="10">
        <f t="shared" si="944"/>
        <v>750.55224609375</v>
      </c>
      <c r="AM7574" s="11">
        <f t="shared" si="945"/>
        <v>0.20285195840371623</v>
      </c>
      <c r="AN7574">
        <v>3700</v>
      </c>
      <c r="AO7574">
        <v>2725.3034973702288</v>
      </c>
      <c r="AP7574" s="12">
        <f t="shared" si="946"/>
        <v>974.6965026297712</v>
      </c>
      <c r="AQ7574" s="13">
        <f t="shared" si="947"/>
        <v>0.26343148719723547</v>
      </c>
      <c r="AR7574">
        <v>3700</v>
      </c>
      <c r="AS7574">
        <v>2570.0885331138629</v>
      </c>
      <c r="AT7574" s="14">
        <f t="shared" si="948"/>
        <v>1129.9114668861371</v>
      </c>
      <c r="AU7574" s="15">
        <f t="shared" si="949"/>
        <v>0.30538147753679379</v>
      </c>
      <c r="AV7574">
        <v>3700</v>
      </c>
      <c r="AW7574">
        <v>2952.281524926686</v>
      </c>
      <c r="AX7574" s="16">
        <f t="shared" si="950"/>
        <v>747.71847507331404</v>
      </c>
      <c r="AY7574" s="17">
        <f t="shared" si="951"/>
        <v>0.20208607434413892</v>
      </c>
    </row>
    <row r="7575" spans="1:51" x14ac:dyDescent="0.25">
      <c r="A7575" t="s">
        <v>54</v>
      </c>
      <c r="B7575" t="s">
        <v>263</v>
      </c>
      <c r="C7575">
        <v>25000</v>
      </c>
      <c r="D7575">
        <v>115596</v>
      </c>
      <c r="E7575">
        <v>2019</v>
      </c>
      <c r="F7575" t="s">
        <v>71</v>
      </c>
      <c r="G7575" t="s">
        <v>758</v>
      </c>
      <c r="H7575" t="s">
        <v>73</v>
      </c>
      <c r="I7575" t="s">
        <v>1262</v>
      </c>
      <c r="J7575">
        <v>8</v>
      </c>
      <c r="K7575" t="s">
        <v>44</v>
      </c>
      <c r="L7575">
        <v>4</v>
      </c>
      <c r="M7575" t="s">
        <v>45</v>
      </c>
      <c r="N7575">
        <v>6.5999999046325684</v>
      </c>
      <c r="O7575" t="s">
        <v>76</v>
      </c>
      <c r="P7575" t="s">
        <v>46</v>
      </c>
      <c r="Q7575">
        <v>3</v>
      </c>
      <c r="R7575" t="s">
        <v>77</v>
      </c>
      <c r="S7575" t="s">
        <v>78</v>
      </c>
      <c r="U7575" t="s">
        <v>272</v>
      </c>
      <c r="V7575" t="s">
        <v>79</v>
      </c>
      <c r="W7575" t="s">
        <v>2503</v>
      </c>
      <c r="X7575" t="s">
        <v>1006</v>
      </c>
      <c r="Y7575" t="s">
        <v>82</v>
      </c>
      <c r="Z7575">
        <v>48495</v>
      </c>
      <c r="AA7575">
        <v>0</v>
      </c>
      <c r="AB7575" t="s">
        <v>51</v>
      </c>
      <c r="AC7575" t="s">
        <v>1007</v>
      </c>
      <c r="AD7575">
        <v>1</v>
      </c>
      <c r="AE7575">
        <v>1</v>
      </c>
      <c r="AF7575">
        <v>1</v>
      </c>
      <c r="AG7575">
        <v>2026</v>
      </c>
      <c r="AH7575">
        <v>20251231</v>
      </c>
      <c r="AI7575" t="s">
        <v>10336</v>
      </c>
      <c r="AJ7575">
        <v>25000</v>
      </c>
      <c r="AK7575">
        <v>25827.875</v>
      </c>
      <c r="AL7575" s="10">
        <f t="shared" si="944"/>
        <v>827.875</v>
      </c>
      <c r="AM7575" s="11">
        <f t="shared" si="945"/>
        <v>3.3114999999999999E-2</v>
      </c>
      <c r="AN7575">
        <v>25000</v>
      </c>
      <c r="AO7575">
        <v>26462.995376962379</v>
      </c>
      <c r="AP7575" s="12">
        <f t="shared" si="946"/>
        <v>1462.9953769623789</v>
      </c>
      <c r="AQ7575" s="13">
        <f t="shared" si="947"/>
        <v>5.8519815078495158E-2</v>
      </c>
      <c r="AR7575">
        <v>25000</v>
      </c>
      <c r="AS7575">
        <v>26616.522354925521</v>
      </c>
      <c r="AT7575" s="14">
        <f t="shared" si="948"/>
        <v>1616.5223549255206</v>
      </c>
      <c r="AU7575" s="15">
        <f t="shared" si="949"/>
        <v>6.4660894197020827E-2</v>
      </c>
      <c r="AV7575">
        <v>25000</v>
      </c>
      <c r="AW7575">
        <v>25896.38834951456</v>
      </c>
      <c r="AX7575" s="16">
        <f t="shared" si="950"/>
        <v>896.3883495145601</v>
      </c>
      <c r="AY7575" s="17">
        <f t="shared" si="951"/>
        <v>3.5855533980582402E-2</v>
      </c>
    </row>
    <row r="7576" spans="1:51" x14ac:dyDescent="0.25">
      <c r="A7576" t="s">
        <v>39</v>
      </c>
      <c r="B7576" t="s">
        <v>2727</v>
      </c>
      <c r="C7576">
        <v>26500</v>
      </c>
      <c r="D7576">
        <v>18589</v>
      </c>
      <c r="E7576">
        <v>2024</v>
      </c>
      <c r="F7576" t="s">
        <v>56</v>
      </c>
      <c r="G7576" t="s">
        <v>531</v>
      </c>
      <c r="H7576" t="s">
        <v>2728</v>
      </c>
      <c r="I7576" t="s">
        <v>1291</v>
      </c>
      <c r="J7576">
        <v>6</v>
      </c>
      <c r="K7576" t="s">
        <v>44</v>
      </c>
      <c r="L7576">
        <v>3</v>
      </c>
      <c r="M7576" t="s">
        <v>45</v>
      </c>
      <c r="N7576">
        <v>3.5</v>
      </c>
      <c r="O7576" t="s">
        <v>119</v>
      </c>
      <c r="P7576" t="s">
        <v>46</v>
      </c>
      <c r="Q7576">
        <v>3</v>
      </c>
      <c r="R7576" t="s">
        <v>220</v>
      </c>
      <c r="S7576" t="s">
        <v>423</v>
      </c>
      <c r="U7576" t="s">
        <v>63</v>
      </c>
      <c r="V7576" t="s">
        <v>79</v>
      </c>
      <c r="W7576" t="s">
        <v>534</v>
      </c>
      <c r="X7576" t="s">
        <v>81</v>
      </c>
      <c r="Y7576" t="s">
        <v>82</v>
      </c>
      <c r="AA7576">
        <v>0</v>
      </c>
      <c r="AB7576" t="s">
        <v>51</v>
      </c>
      <c r="AC7576" t="s">
        <v>222</v>
      </c>
      <c r="AD7576">
        <v>1</v>
      </c>
      <c r="AE7576">
        <v>1</v>
      </c>
      <c r="AF7576">
        <v>1</v>
      </c>
      <c r="AG7576">
        <v>2026</v>
      </c>
      <c r="AH7576">
        <v>20251229</v>
      </c>
      <c r="AI7576" t="s">
        <v>10337</v>
      </c>
      <c r="AJ7576">
        <v>26500</v>
      </c>
      <c r="AK7576">
        <v>35043.1875</v>
      </c>
      <c r="AL7576" s="10">
        <f t="shared" si="944"/>
        <v>8543.1875</v>
      </c>
      <c r="AM7576" s="11">
        <f t="shared" si="945"/>
        <v>0.32238443396226413</v>
      </c>
      <c r="AN7576">
        <v>26500</v>
      </c>
      <c r="AO7576">
        <v>35507.349461374382</v>
      </c>
      <c r="AP7576" s="12">
        <f t="shared" si="946"/>
        <v>9007.3494613743824</v>
      </c>
      <c r="AQ7576" s="13">
        <f t="shared" si="947"/>
        <v>0.33989997967450497</v>
      </c>
      <c r="AR7576">
        <v>26500</v>
      </c>
      <c r="AS7576">
        <v>33681.15098113475</v>
      </c>
      <c r="AT7576" s="14">
        <f t="shared" si="948"/>
        <v>7181.1509811347496</v>
      </c>
      <c r="AU7576" s="15">
        <f t="shared" si="949"/>
        <v>0.27098682947678299</v>
      </c>
      <c r="AV7576">
        <v>26500</v>
      </c>
      <c r="AW7576">
        <v>34455.370114942532</v>
      </c>
      <c r="AX7576" s="16">
        <f t="shared" si="950"/>
        <v>7955.3701149425324</v>
      </c>
      <c r="AY7576" s="17">
        <f t="shared" si="951"/>
        <v>0.30020264584688799</v>
      </c>
    </row>
    <row r="7577" spans="1:51" x14ac:dyDescent="0.25">
      <c r="A7577" t="s">
        <v>39</v>
      </c>
      <c r="B7577" t="s">
        <v>267</v>
      </c>
      <c r="C7577">
        <v>1200</v>
      </c>
      <c r="D7577">
        <v>139792</v>
      </c>
      <c r="E7577">
        <v>2015</v>
      </c>
      <c r="F7577" t="s">
        <v>196</v>
      </c>
      <c r="G7577" t="s">
        <v>986</v>
      </c>
      <c r="H7577" t="s">
        <v>987</v>
      </c>
      <c r="J7577">
        <v>4</v>
      </c>
      <c r="K7577" t="s">
        <v>575</v>
      </c>
      <c r="L7577">
        <v>4</v>
      </c>
      <c r="M7577" t="s">
        <v>45</v>
      </c>
      <c r="N7577">
        <v>1.799999952316284</v>
      </c>
      <c r="O7577" t="s">
        <v>60</v>
      </c>
      <c r="R7577" t="s">
        <v>61</v>
      </c>
      <c r="U7577" t="s">
        <v>63</v>
      </c>
      <c r="W7577" t="s">
        <v>655</v>
      </c>
      <c r="X7577" t="s">
        <v>65</v>
      </c>
      <c r="Y7577" t="s">
        <v>282</v>
      </c>
      <c r="AA7577">
        <v>0</v>
      </c>
      <c r="AB7577" t="s">
        <v>51</v>
      </c>
      <c r="AC7577" t="s">
        <v>67</v>
      </c>
      <c r="AD7577">
        <v>1</v>
      </c>
      <c r="AE7577">
        <v>1</v>
      </c>
      <c r="AF7577">
        <v>1</v>
      </c>
      <c r="AG7577">
        <v>2026</v>
      </c>
      <c r="AH7577">
        <v>20260102</v>
      </c>
      <c r="AI7577" t="s">
        <v>10338</v>
      </c>
      <c r="AJ7577">
        <v>1200</v>
      </c>
      <c r="AK7577">
        <v>1690.575927734375</v>
      </c>
      <c r="AL7577" s="10">
        <f t="shared" si="944"/>
        <v>490.575927734375</v>
      </c>
      <c r="AM7577" s="11">
        <f t="shared" si="945"/>
        <v>0.40881327311197918</v>
      </c>
      <c r="AN7577">
        <v>1200</v>
      </c>
      <c r="AO7577">
        <v>1695.5627410589891</v>
      </c>
      <c r="AP7577" s="12">
        <f t="shared" si="946"/>
        <v>495.5627410589891</v>
      </c>
      <c r="AQ7577" s="13">
        <f t="shared" si="947"/>
        <v>0.41296895088249091</v>
      </c>
      <c r="AR7577">
        <v>1200</v>
      </c>
      <c r="AS7577">
        <v>1698.014917684852</v>
      </c>
      <c r="AT7577" s="14">
        <f t="shared" si="948"/>
        <v>498.01491768485198</v>
      </c>
      <c r="AU7577" s="15">
        <f t="shared" si="949"/>
        <v>0.41501243140404331</v>
      </c>
      <c r="AV7577">
        <v>1200</v>
      </c>
      <c r="AW7577">
        <v>1712.8797054009819</v>
      </c>
      <c r="AX7577" s="16">
        <f t="shared" si="950"/>
        <v>512.87970540098195</v>
      </c>
      <c r="AY7577" s="17">
        <f t="shared" si="951"/>
        <v>0.4273997545008183</v>
      </c>
    </row>
    <row r="7578" spans="1:51" x14ac:dyDescent="0.25">
      <c r="A7578" t="s">
        <v>54</v>
      </c>
      <c r="B7578" t="s">
        <v>263</v>
      </c>
      <c r="C7578">
        <v>25800</v>
      </c>
      <c r="D7578">
        <v>24170</v>
      </c>
      <c r="E7578">
        <v>2023</v>
      </c>
      <c r="F7578" t="s">
        <v>155</v>
      </c>
      <c r="G7578" t="s">
        <v>150</v>
      </c>
      <c r="H7578" t="s">
        <v>897</v>
      </c>
      <c r="I7578" t="s">
        <v>898</v>
      </c>
      <c r="J7578">
        <v>8</v>
      </c>
      <c r="K7578" t="s">
        <v>75</v>
      </c>
      <c r="L7578">
        <v>4</v>
      </c>
      <c r="M7578" t="s">
        <v>45</v>
      </c>
      <c r="N7578">
        <v>5.6999998092651367</v>
      </c>
      <c r="O7578" t="s">
        <v>119</v>
      </c>
      <c r="P7578" t="s">
        <v>46</v>
      </c>
      <c r="Q7578">
        <v>3</v>
      </c>
      <c r="R7578" t="s">
        <v>77</v>
      </c>
      <c r="S7578" t="s">
        <v>151</v>
      </c>
      <c r="T7578">
        <v>395</v>
      </c>
      <c r="U7578" t="s">
        <v>63</v>
      </c>
      <c r="V7578" t="s">
        <v>79</v>
      </c>
      <c r="X7578" t="s">
        <v>97</v>
      </c>
      <c r="Y7578" t="s">
        <v>82</v>
      </c>
      <c r="AA7578">
        <v>0</v>
      </c>
      <c r="AB7578" t="s">
        <v>51</v>
      </c>
      <c r="AC7578" t="s">
        <v>83</v>
      </c>
      <c r="AD7578">
        <v>1</v>
      </c>
      <c r="AE7578">
        <v>1</v>
      </c>
      <c r="AF7578">
        <v>1</v>
      </c>
      <c r="AG7578">
        <v>2026</v>
      </c>
      <c r="AH7578">
        <v>20251231</v>
      </c>
      <c r="AI7578" t="s">
        <v>10339</v>
      </c>
      <c r="AJ7578">
        <v>25800</v>
      </c>
      <c r="AK7578">
        <v>31455.724609375</v>
      </c>
      <c r="AL7578" s="10">
        <f t="shared" si="944"/>
        <v>5655.724609375</v>
      </c>
      <c r="AM7578" s="11">
        <f t="shared" si="945"/>
        <v>0.21921413214631782</v>
      </c>
      <c r="AN7578">
        <v>25800</v>
      </c>
      <c r="AO7578">
        <v>33738.118851380867</v>
      </c>
      <c r="AP7578" s="12">
        <f t="shared" si="946"/>
        <v>7938.1188513808665</v>
      </c>
      <c r="AQ7578" s="13">
        <f t="shared" si="947"/>
        <v>0.30767902524732038</v>
      </c>
      <c r="AR7578">
        <v>25800</v>
      </c>
      <c r="AS7578">
        <v>32867.351046109332</v>
      </c>
      <c r="AT7578" s="14">
        <f t="shared" si="948"/>
        <v>7067.3510461093319</v>
      </c>
      <c r="AU7578" s="15">
        <f t="shared" si="949"/>
        <v>0.27392833512051673</v>
      </c>
      <c r="AV7578">
        <v>25800</v>
      </c>
      <c r="AW7578">
        <v>31196.31099656357</v>
      </c>
      <c r="AX7578" s="16">
        <f t="shared" si="950"/>
        <v>5396.3109965635704</v>
      </c>
      <c r="AY7578" s="17">
        <f t="shared" si="951"/>
        <v>0.20915934095207636</v>
      </c>
    </row>
    <row r="7579" spans="1:51" x14ac:dyDescent="0.25">
      <c r="A7579" t="s">
        <v>54</v>
      </c>
      <c r="B7579" t="s">
        <v>138</v>
      </c>
      <c r="C7579">
        <v>5500</v>
      </c>
      <c r="D7579">
        <v>279398</v>
      </c>
      <c r="E7579">
        <v>2005</v>
      </c>
      <c r="F7579" t="s">
        <v>165</v>
      </c>
      <c r="G7579" t="s">
        <v>1152</v>
      </c>
      <c r="H7579" t="s">
        <v>1153</v>
      </c>
      <c r="I7579" t="s">
        <v>1154</v>
      </c>
      <c r="J7579">
        <v>6</v>
      </c>
      <c r="K7579" t="s">
        <v>4116</v>
      </c>
      <c r="L7579">
        <v>4</v>
      </c>
      <c r="M7579" t="s">
        <v>45</v>
      </c>
      <c r="N7579">
        <v>4</v>
      </c>
      <c r="O7579" t="s">
        <v>119</v>
      </c>
      <c r="P7579" t="s">
        <v>46</v>
      </c>
      <c r="R7579" t="s">
        <v>77</v>
      </c>
      <c r="S7579" t="s">
        <v>151</v>
      </c>
      <c r="T7579">
        <v>236</v>
      </c>
      <c r="U7579" t="s">
        <v>63</v>
      </c>
      <c r="V7579" t="s">
        <v>79</v>
      </c>
      <c r="W7579" t="s">
        <v>490</v>
      </c>
      <c r="X7579" t="s">
        <v>112</v>
      </c>
      <c r="Y7579" t="s">
        <v>82</v>
      </c>
      <c r="AA7579">
        <v>0</v>
      </c>
      <c r="AB7579" t="s">
        <v>51</v>
      </c>
      <c r="AC7579" t="s">
        <v>83</v>
      </c>
      <c r="AD7579">
        <v>1</v>
      </c>
      <c r="AE7579">
        <v>1</v>
      </c>
      <c r="AF7579">
        <v>1</v>
      </c>
      <c r="AG7579">
        <v>2026</v>
      </c>
      <c r="AH7579">
        <v>20251230</v>
      </c>
      <c r="AI7579" t="s">
        <v>10340</v>
      </c>
      <c r="AJ7579">
        <v>5500</v>
      </c>
      <c r="AK7579">
        <v>4790.78369140625</v>
      </c>
      <c r="AL7579" s="10">
        <f t="shared" si="944"/>
        <v>709.21630859375</v>
      </c>
      <c r="AM7579" s="11">
        <f t="shared" si="945"/>
        <v>0.12894841974431817</v>
      </c>
      <c r="AN7579">
        <v>5500</v>
      </c>
      <c r="AO7579">
        <v>5019.6319848770136</v>
      </c>
      <c r="AP7579" s="12">
        <f t="shared" si="946"/>
        <v>480.36801512298644</v>
      </c>
      <c r="AQ7579" s="13">
        <f t="shared" si="947"/>
        <v>8.7339639113270265E-2</v>
      </c>
      <c r="AR7579">
        <v>5500</v>
      </c>
      <c r="AS7579">
        <v>4833.9976829581065</v>
      </c>
      <c r="AT7579" s="14">
        <f t="shared" si="948"/>
        <v>666.00231704189355</v>
      </c>
      <c r="AU7579" s="15">
        <f t="shared" si="949"/>
        <v>0.12109133037125337</v>
      </c>
      <c r="AV7579">
        <v>5500</v>
      </c>
      <c r="AW7579">
        <v>4847.8062157221184</v>
      </c>
      <c r="AX7579" s="16">
        <f t="shared" si="950"/>
        <v>652.1937842778816</v>
      </c>
      <c r="AY7579" s="17">
        <f t="shared" si="951"/>
        <v>0.11858068805052392</v>
      </c>
    </row>
    <row r="7580" spans="1:51" x14ac:dyDescent="0.25">
      <c r="A7580" t="s">
        <v>106</v>
      </c>
      <c r="B7580" t="s">
        <v>303</v>
      </c>
      <c r="C7580">
        <v>1900</v>
      </c>
      <c r="D7580">
        <v>211797</v>
      </c>
      <c r="E7580">
        <v>2007</v>
      </c>
      <c r="F7580" t="s">
        <v>56</v>
      </c>
      <c r="G7580" t="s">
        <v>133</v>
      </c>
      <c r="H7580" t="s">
        <v>368</v>
      </c>
      <c r="I7580" t="s">
        <v>369</v>
      </c>
      <c r="J7580">
        <v>8</v>
      </c>
      <c r="K7580" t="s">
        <v>111</v>
      </c>
      <c r="L7580">
        <v>2</v>
      </c>
      <c r="M7580" t="s">
        <v>45</v>
      </c>
      <c r="N7580">
        <v>4.5999999046325684</v>
      </c>
      <c r="O7580" t="s">
        <v>76</v>
      </c>
      <c r="P7580" t="s">
        <v>46</v>
      </c>
      <c r="R7580" t="s">
        <v>77</v>
      </c>
      <c r="S7580" t="s">
        <v>78</v>
      </c>
      <c r="T7580">
        <v>231</v>
      </c>
      <c r="U7580" t="s">
        <v>63</v>
      </c>
      <c r="V7580" t="s">
        <v>79</v>
      </c>
      <c r="X7580" t="s">
        <v>97</v>
      </c>
      <c r="Y7580" t="s">
        <v>82</v>
      </c>
      <c r="AA7580">
        <v>0</v>
      </c>
      <c r="AB7580" t="s">
        <v>51</v>
      </c>
      <c r="AC7580" t="s">
        <v>83</v>
      </c>
      <c r="AD7580">
        <v>1</v>
      </c>
      <c r="AE7580">
        <v>1</v>
      </c>
      <c r="AF7580">
        <v>1</v>
      </c>
      <c r="AG7580">
        <v>2026</v>
      </c>
      <c r="AH7580">
        <v>20251230</v>
      </c>
      <c r="AI7580" t="s">
        <v>10341</v>
      </c>
      <c r="AJ7580">
        <v>1900</v>
      </c>
      <c r="AK7580">
        <v>2111.14111328125</v>
      </c>
      <c r="AL7580" s="10">
        <f t="shared" si="944"/>
        <v>211.14111328125</v>
      </c>
      <c r="AM7580" s="11">
        <f t="shared" si="945"/>
        <v>0.11112690172697369</v>
      </c>
      <c r="AN7580">
        <v>1900</v>
      </c>
      <c r="AO7580">
        <v>2122.9281978096051</v>
      </c>
      <c r="AP7580" s="12">
        <f t="shared" si="946"/>
        <v>222.92819780960508</v>
      </c>
      <c r="AQ7580" s="13">
        <f t="shared" si="947"/>
        <v>0.11733063042610793</v>
      </c>
      <c r="AR7580">
        <v>1900</v>
      </c>
      <c r="AS7580">
        <v>2188.294739598055</v>
      </c>
      <c r="AT7580" s="14">
        <f t="shared" si="948"/>
        <v>288.294739598055</v>
      </c>
      <c r="AU7580" s="15">
        <f t="shared" si="949"/>
        <v>0.15173407347266052</v>
      </c>
      <c r="AV7580">
        <v>1900</v>
      </c>
      <c r="AW7580">
        <v>2108.1264367816102</v>
      </c>
      <c r="AX7580" s="16">
        <f t="shared" si="950"/>
        <v>208.12643678161021</v>
      </c>
      <c r="AY7580" s="17">
        <f t="shared" si="951"/>
        <v>0.109540229885058</v>
      </c>
    </row>
    <row r="7581" spans="1:51" x14ac:dyDescent="0.25">
      <c r="A7581" t="s">
        <v>106</v>
      </c>
      <c r="B7581" t="s">
        <v>215</v>
      </c>
      <c r="C7581">
        <v>31000</v>
      </c>
      <c r="D7581">
        <v>38049</v>
      </c>
      <c r="E7581">
        <v>2022</v>
      </c>
      <c r="F7581" t="s">
        <v>100</v>
      </c>
      <c r="G7581" t="s">
        <v>921</v>
      </c>
      <c r="H7581" t="s">
        <v>1037</v>
      </c>
      <c r="J7581">
        <v>6</v>
      </c>
      <c r="K7581" t="s">
        <v>44</v>
      </c>
      <c r="L7581">
        <v>4</v>
      </c>
      <c r="M7581" t="s">
        <v>45</v>
      </c>
      <c r="N7581">
        <v>3.5999999046325679</v>
      </c>
      <c r="O7581" t="s">
        <v>60</v>
      </c>
      <c r="P7581" t="s">
        <v>46</v>
      </c>
      <c r="Q7581">
        <v>4</v>
      </c>
      <c r="R7581" t="s">
        <v>47</v>
      </c>
      <c r="S7581" t="s">
        <v>62</v>
      </c>
      <c r="U7581" t="s">
        <v>63</v>
      </c>
      <c r="V7581" t="s">
        <v>79</v>
      </c>
      <c r="W7581" t="s">
        <v>923</v>
      </c>
      <c r="X7581" t="s">
        <v>97</v>
      </c>
      <c r="Y7581" t="s">
        <v>82</v>
      </c>
      <c r="AA7581">
        <v>0</v>
      </c>
      <c r="AB7581" t="s">
        <v>51</v>
      </c>
      <c r="AC7581" t="s">
        <v>98</v>
      </c>
      <c r="AD7581">
        <v>1</v>
      </c>
      <c r="AE7581">
        <v>1</v>
      </c>
      <c r="AF7581">
        <v>1</v>
      </c>
      <c r="AG7581">
        <v>2026</v>
      </c>
      <c r="AH7581">
        <v>20260102</v>
      </c>
      <c r="AI7581" t="s">
        <v>10342</v>
      </c>
      <c r="AJ7581">
        <v>31000</v>
      </c>
      <c r="AK7581">
        <v>28028.306640625</v>
      </c>
      <c r="AL7581" s="10">
        <f t="shared" si="944"/>
        <v>2971.693359375</v>
      </c>
      <c r="AM7581" s="11">
        <f t="shared" si="945"/>
        <v>9.5861076108870971E-2</v>
      </c>
      <c r="AN7581">
        <v>31000</v>
      </c>
      <c r="AO7581">
        <v>26775.34583071095</v>
      </c>
      <c r="AP7581" s="12">
        <f t="shared" si="946"/>
        <v>4224.6541692890496</v>
      </c>
      <c r="AQ7581" s="13">
        <f t="shared" si="947"/>
        <v>0.13627916675125967</v>
      </c>
      <c r="AR7581">
        <v>31000</v>
      </c>
      <c r="AS7581">
        <v>26768.979786821001</v>
      </c>
      <c r="AT7581" s="14">
        <f t="shared" si="948"/>
        <v>4231.0202131789993</v>
      </c>
      <c r="AU7581" s="15">
        <f t="shared" si="949"/>
        <v>0.13648452300577418</v>
      </c>
      <c r="AV7581">
        <v>31000</v>
      </c>
      <c r="AW7581">
        <v>27626.26086956522</v>
      </c>
      <c r="AX7581" s="16">
        <f t="shared" si="950"/>
        <v>3373.7391304347802</v>
      </c>
      <c r="AY7581" s="17">
        <f t="shared" si="951"/>
        <v>0.10883029453015421</v>
      </c>
    </row>
    <row r="7582" spans="1:51" x14ac:dyDescent="0.25">
      <c r="A7582" t="s">
        <v>69</v>
      </c>
      <c r="B7582" t="s">
        <v>335</v>
      </c>
      <c r="C7582">
        <v>199</v>
      </c>
      <c r="D7582">
        <v>60000</v>
      </c>
      <c r="E7582">
        <v>2002</v>
      </c>
      <c r="F7582" t="s">
        <v>2506</v>
      </c>
      <c r="G7582" t="s">
        <v>7109</v>
      </c>
      <c r="J7582">
        <v>4</v>
      </c>
      <c r="K7582" t="s">
        <v>59</v>
      </c>
      <c r="L7582">
        <v>4</v>
      </c>
      <c r="M7582" t="s">
        <v>689</v>
      </c>
      <c r="N7582">
        <v>1.8999999761581421</v>
      </c>
      <c r="O7582" t="s">
        <v>60</v>
      </c>
      <c r="P7582" t="s">
        <v>46</v>
      </c>
      <c r="R7582" t="s">
        <v>61</v>
      </c>
      <c r="V7582" t="s">
        <v>64</v>
      </c>
      <c r="W7582" t="s">
        <v>10343</v>
      </c>
      <c r="X7582" t="s">
        <v>65</v>
      </c>
      <c r="Y7582" t="s">
        <v>82</v>
      </c>
      <c r="AA7582">
        <v>0</v>
      </c>
      <c r="AB7582" t="s">
        <v>51</v>
      </c>
      <c r="AC7582" t="s">
        <v>67</v>
      </c>
      <c r="AD7582">
        <v>1</v>
      </c>
      <c r="AE7582">
        <v>1</v>
      </c>
      <c r="AF7582">
        <v>1</v>
      </c>
      <c r="AG7582">
        <v>2026</v>
      </c>
      <c r="AH7582">
        <v>20260102</v>
      </c>
      <c r="AI7582" t="s">
        <v>10344</v>
      </c>
      <c r="AJ7582">
        <v>199</v>
      </c>
      <c r="AK7582">
        <v>611.90155029296875</v>
      </c>
      <c r="AL7582" s="10">
        <f t="shared" si="944"/>
        <v>412.90155029296875</v>
      </c>
      <c r="AM7582" s="11">
        <f t="shared" si="945"/>
        <v>2.074882162276225</v>
      </c>
      <c r="AN7582">
        <v>199</v>
      </c>
      <c r="AO7582">
        <v>480.73308369717648</v>
      </c>
      <c r="AP7582" s="12">
        <f t="shared" si="946"/>
        <v>281.73308369717648</v>
      </c>
      <c r="AQ7582" s="13">
        <f t="shared" si="947"/>
        <v>1.4157441391817913</v>
      </c>
      <c r="AR7582">
        <v>199</v>
      </c>
      <c r="AS7582">
        <v>562.03289514391872</v>
      </c>
      <c r="AT7582" s="14">
        <f t="shared" si="948"/>
        <v>363.03289514391872</v>
      </c>
      <c r="AU7582" s="15">
        <f t="shared" si="949"/>
        <v>1.8242859052458227</v>
      </c>
      <c r="AV7582">
        <v>199</v>
      </c>
      <c r="AW7582">
        <v>611.40772532188839</v>
      </c>
      <c r="AX7582" s="16">
        <f t="shared" si="950"/>
        <v>412.40772532188839</v>
      </c>
      <c r="AY7582" s="17">
        <f t="shared" si="951"/>
        <v>2.0724006297582331</v>
      </c>
    </row>
    <row r="7583" spans="1:51" x14ac:dyDescent="0.25">
      <c r="A7583" t="s">
        <v>106</v>
      </c>
      <c r="B7583" t="s">
        <v>107</v>
      </c>
      <c r="C7583">
        <v>1000</v>
      </c>
      <c r="D7583">
        <v>268974</v>
      </c>
      <c r="E7583">
        <v>2012</v>
      </c>
      <c r="F7583" t="s">
        <v>340</v>
      </c>
      <c r="G7583" t="s">
        <v>455</v>
      </c>
      <c r="H7583" t="s">
        <v>2753</v>
      </c>
      <c r="J7583">
        <v>4</v>
      </c>
      <c r="K7583" t="s">
        <v>118</v>
      </c>
      <c r="L7583">
        <v>4</v>
      </c>
      <c r="M7583" t="s">
        <v>45</v>
      </c>
      <c r="N7583">
        <v>2.4000000953674321</v>
      </c>
      <c r="O7583" t="s">
        <v>60</v>
      </c>
      <c r="R7583" t="s">
        <v>61</v>
      </c>
      <c r="U7583" t="s">
        <v>63</v>
      </c>
      <c r="W7583" t="s">
        <v>1368</v>
      </c>
      <c r="X7583" t="s">
        <v>65</v>
      </c>
      <c r="Y7583" t="s">
        <v>82</v>
      </c>
      <c r="AA7583">
        <v>0</v>
      </c>
      <c r="AB7583" t="s">
        <v>51</v>
      </c>
      <c r="AC7583" t="s">
        <v>67</v>
      </c>
      <c r="AD7583">
        <v>1</v>
      </c>
      <c r="AE7583">
        <v>1</v>
      </c>
      <c r="AF7583">
        <v>1</v>
      </c>
      <c r="AG7583">
        <v>2026</v>
      </c>
      <c r="AH7583">
        <v>20260102</v>
      </c>
      <c r="AI7583" t="s">
        <v>10345</v>
      </c>
      <c r="AJ7583">
        <v>1000</v>
      </c>
      <c r="AK7583">
        <v>1026.558959960938</v>
      </c>
      <c r="AL7583" s="10">
        <f t="shared" si="944"/>
        <v>26.558959960937955</v>
      </c>
      <c r="AM7583" s="11">
        <f t="shared" si="945"/>
        <v>2.6558959960937954E-2</v>
      </c>
      <c r="AN7583">
        <v>1000</v>
      </c>
      <c r="AO7583">
        <v>1034.695961999583</v>
      </c>
      <c r="AP7583" s="12">
        <f t="shared" si="946"/>
        <v>34.695961999583005</v>
      </c>
      <c r="AQ7583" s="13">
        <f t="shared" si="947"/>
        <v>3.4695961999583004E-2</v>
      </c>
      <c r="AR7583">
        <v>1000</v>
      </c>
      <c r="AS7583">
        <v>1136.8246329638589</v>
      </c>
      <c r="AT7583" s="14">
        <f t="shared" si="948"/>
        <v>136.8246329638589</v>
      </c>
      <c r="AU7583" s="15">
        <f t="shared" si="949"/>
        <v>0.13682463296385891</v>
      </c>
      <c r="AV7583">
        <v>1000</v>
      </c>
      <c r="AW7583">
        <v>1054.2175066313</v>
      </c>
      <c r="AX7583" s="16">
        <f t="shared" si="950"/>
        <v>54.217506631300012</v>
      </c>
      <c r="AY7583" s="17">
        <f t="shared" si="951"/>
        <v>5.4217506631300011E-2</v>
      </c>
    </row>
    <row r="7584" spans="1:51" x14ac:dyDescent="0.25">
      <c r="A7584" t="s">
        <v>54</v>
      </c>
      <c r="B7584" t="s">
        <v>148</v>
      </c>
      <c r="C7584">
        <v>5800</v>
      </c>
      <c r="D7584">
        <v>128242</v>
      </c>
      <c r="E7584">
        <v>2020</v>
      </c>
      <c r="F7584" t="s">
        <v>177</v>
      </c>
      <c r="G7584" t="s">
        <v>178</v>
      </c>
      <c r="H7584" t="s">
        <v>2070</v>
      </c>
      <c r="J7584">
        <v>4</v>
      </c>
      <c r="K7584" t="s">
        <v>87</v>
      </c>
      <c r="L7584">
        <v>4</v>
      </c>
      <c r="M7584" t="s">
        <v>45</v>
      </c>
      <c r="N7584">
        <v>2</v>
      </c>
      <c r="O7584" t="s">
        <v>60</v>
      </c>
      <c r="R7584" t="s">
        <v>47</v>
      </c>
      <c r="T7584">
        <v>184</v>
      </c>
      <c r="U7584" t="s">
        <v>63</v>
      </c>
      <c r="X7584" t="s">
        <v>112</v>
      </c>
      <c r="Y7584" t="s">
        <v>66</v>
      </c>
      <c r="AA7584">
        <v>0</v>
      </c>
      <c r="AB7584" t="s">
        <v>51</v>
      </c>
      <c r="AC7584" t="s">
        <v>52</v>
      </c>
      <c r="AD7584">
        <v>1</v>
      </c>
      <c r="AE7584">
        <v>1</v>
      </c>
      <c r="AF7584">
        <v>1</v>
      </c>
      <c r="AG7584">
        <v>2026</v>
      </c>
      <c r="AH7584">
        <v>20251230</v>
      </c>
      <c r="AI7584" t="s">
        <v>10346</v>
      </c>
      <c r="AJ7584">
        <v>5800</v>
      </c>
      <c r="AK7584">
        <v>5832.3828125</v>
      </c>
      <c r="AL7584" s="10">
        <f t="shared" si="944"/>
        <v>32.3828125</v>
      </c>
      <c r="AM7584" s="11">
        <f t="shared" si="945"/>
        <v>5.5832435344827583E-3</v>
      </c>
      <c r="AN7584">
        <v>5800</v>
      </c>
      <c r="AO7584">
        <v>5695.415001130681</v>
      </c>
      <c r="AP7584" s="12">
        <f t="shared" si="946"/>
        <v>104.58499886931895</v>
      </c>
      <c r="AQ7584" s="13">
        <f t="shared" si="947"/>
        <v>1.8031896356779129E-2</v>
      </c>
      <c r="AR7584">
        <v>5800</v>
      </c>
      <c r="AS7584">
        <v>5503.9939162691953</v>
      </c>
      <c r="AT7584" s="14">
        <f t="shared" si="948"/>
        <v>296.00608373080468</v>
      </c>
      <c r="AU7584" s="15">
        <f t="shared" si="949"/>
        <v>5.1035531677724941E-2</v>
      </c>
      <c r="AV7584">
        <v>5800</v>
      </c>
      <c r="AW7584">
        <v>5967.5613496932519</v>
      </c>
      <c r="AX7584" s="16">
        <f t="shared" si="950"/>
        <v>167.56134969325194</v>
      </c>
      <c r="AY7584" s="17">
        <f t="shared" si="951"/>
        <v>2.8889887878146888E-2</v>
      </c>
    </row>
    <row r="7585" spans="1:51" x14ac:dyDescent="0.25">
      <c r="A7585" t="s">
        <v>106</v>
      </c>
      <c r="B7585" t="s">
        <v>215</v>
      </c>
      <c r="C7585">
        <v>15500</v>
      </c>
      <c r="D7585">
        <v>120846</v>
      </c>
      <c r="E7585">
        <v>2018</v>
      </c>
      <c r="F7585" t="s">
        <v>71</v>
      </c>
      <c r="G7585" t="s">
        <v>72</v>
      </c>
      <c r="H7585" t="s">
        <v>1627</v>
      </c>
      <c r="I7585" t="s">
        <v>150</v>
      </c>
      <c r="J7585">
        <v>8</v>
      </c>
      <c r="K7585" t="s">
        <v>44</v>
      </c>
      <c r="L7585">
        <v>4</v>
      </c>
      <c r="M7585" t="s">
        <v>45</v>
      </c>
      <c r="N7585">
        <v>5.3000001907348633</v>
      </c>
      <c r="O7585" t="s">
        <v>76</v>
      </c>
      <c r="P7585" t="s">
        <v>46</v>
      </c>
      <c r="Q7585">
        <v>3</v>
      </c>
      <c r="R7585" t="s">
        <v>77</v>
      </c>
      <c r="S7585" t="s">
        <v>78</v>
      </c>
      <c r="U7585" t="s">
        <v>63</v>
      </c>
      <c r="W7585" t="s">
        <v>253</v>
      </c>
      <c r="X7585" t="s">
        <v>136</v>
      </c>
      <c r="Y7585" t="s">
        <v>66</v>
      </c>
      <c r="AA7585">
        <v>0</v>
      </c>
      <c r="AB7585" t="s">
        <v>51</v>
      </c>
      <c r="AC7585" t="s">
        <v>83</v>
      </c>
      <c r="AD7585">
        <v>1</v>
      </c>
      <c r="AE7585">
        <v>1</v>
      </c>
      <c r="AF7585">
        <v>1</v>
      </c>
      <c r="AG7585">
        <v>2026</v>
      </c>
      <c r="AH7585">
        <v>20260102</v>
      </c>
      <c r="AI7585" t="s">
        <v>10347</v>
      </c>
      <c r="AJ7585">
        <v>15500</v>
      </c>
      <c r="AK7585">
        <v>13598.3525390625</v>
      </c>
      <c r="AL7585" s="10">
        <f t="shared" si="944"/>
        <v>1901.6474609375</v>
      </c>
      <c r="AM7585" s="11">
        <f t="shared" si="945"/>
        <v>0.12268693296370968</v>
      </c>
      <c r="AN7585">
        <v>15500</v>
      </c>
      <c r="AO7585">
        <v>14083.46145939616</v>
      </c>
      <c r="AP7585" s="12">
        <f t="shared" si="946"/>
        <v>1416.5385406038404</v>
      </c>
      <c r="AQ7585" s="13">
        <f t="shared" si="947"/>
        <v>9.1389583264763902E-2</v>
      </c>
      <c r="AR7585">
        <v>15500</v>
      </c>
      <c r="AS7585">
        <v>13032.992057164551</v>
      </c>
      <c r="AT7585" s="14">
        <f t="shared" si="948"/>
        <v>2467.0079428354493</v>
      </c>
      <c r="AU7585" s="15">
        <f t="shared" si="949"/>
        <v>0.15916180276357739</v>
      </c>
      <c r="AV7585">
        <v>15500</v>
      </c>
      <c r="AW7585">
        <v>13825.215967834571</v>
      </c>
      <c r="AX7585" s="16">
        <f t="shared" si="950"/>
        <v>1674.7840321654294</v>
      </c>
      <c r="AY7585" s="17">
        <f t="shared" si="951"/>
        <v>0.10805058272035029</v>
      </c>
    </row>
    <row r="7586" spans="1:51" x14ac:dyDescent="0.25">
      <c r="A7586" t="s">
        <v>106</v>
      </c>
      <c r="B7586" t="s">
        <v>164</v>
      </c>
      <c r="C7586">
        <v>26600</v>
      </c>
      <c r="D7586">
        <v>59309</v>
      </c>
      <c r="E7586">
        <v>2019</v>
      </c>
      <c r="F7586" t="s">
        <v>56</v>
      </c>
      <c r="G7586" t="s">
        <v>133</v>
      </c>
      <c r="J7586">
        <v>6</v>
      </c>
      <c r="K7586" t="s">
        <v>87</v>
      </c>
      <c r="L7586">
        <v>4</v>
      </c>
      <c r="M7586" t="s">
        <v>45</v>
      </c>
      <c r="N7586">
        <v>2.7000000476837158</v>
      </c>
      <c r="O7586" t="s">
        <v>76</v>
      </c>
      <c r="P7586" t="s">
        <v>46</v>
      </c>
      <c r="Q7586">
        <v>4</v>
      </c>
      <c r="R7586" t="s">
        <v>77</v>
      </c>
      <c r="S7586" t="s">
        <v>78</v>
      </c>
      <c r="T7586">
        <v>325</v>
      </c>
      <c r="U7586" t="s">
        <v>63</v>
      </c>
      <c r="V7586" t="s">
        <v>79</v>
      </c>
      <c r="W7586" t="s">
        <v>483</v>
      </c>
      <c r="X7586" t="s">
        <v>97</v>
      </c>
      <c r="Y7586" t="s">
        <v>82</v>
      </c>
      <c r="AA7586">
        <v>0</v>
      </c>
      <c r="AB7586" t="s">
        <v>51</v>
      </c>
      <c r="AC7586" t="s">
        <v>83</v>
      </c>
      <c r="AD7586">
        <v>1</v>
      </c>
      <c r="AE7586">
        <v>1</v>
      </c>
      <c r="AF7586">
        <v>1</v>
      </c>
      <c r="AG7586">
        <v>2026</v>
      </c>
      <c r="AH7586">
        <v>20251231</v>
      </c>
      <c r="AI7586" t="s">
        <v>10348</v>
      </c>
      <c r="AJ7586">
        <v>26600</v>
      </c>
      <c r="AK7586">
        <v>23256.7734375</v>
      </c>
      <c r="AL7586" s="10">
        <f t="shared" si="944"/>
        <v>3343.2265625</v>
      </c>
      <c r="AM7586" s="11">
        <f t="shared" si="945"/>
        <v>0.12568520911654135</v>
      </c>
      <c r="AN7586">
        <v>26600</v>
      </c>
      <c r="AO7586">
        <v>22508.56314565528</v>
      </c>
      <c r="AP7586" s="12">
        <f t="shared" si="946"/>
        <v>4091.4368543447199</v>
      </c>
      <c r="AQ7586" s="13">
        <f t="shared" si="947"/>
        <v>0.15381341557686917</v>
      </c>
      <c r="AR7586">
        <v>26600</v>
      </c>
      <c r="AS7586">
        <v>23519.759498064861</v>
      </c>
      <c r="AT7586" s="14">
        <f t="shared" si="948"/>
        <v>3080.240501935139</v>
      </c>
      <c r="AU7586" s="15">
        <f t="shared" si="949"/>
        <v>0.11579851511034357</v>
      </c>
      <c r="AV7586">
        <v>26600</v>
      </c>
      <c r="AW7586">
        <v>23270.269537480061</v>
      </c>
      <c r="AX7586" s="16">
        <f t="shared" si="950"/>
        <v>3329.7304625199395</v>
      </c>
      <c r="AY7586" s="17">
        <f t="shared" si="951"/>
        <v>0.12517783693683984</v>
      </c>
    </row>
    <row r="7587" spans="1:51" x14ac:dyDescent="0.25">
      <c r="A7587" t="s">
        <v>54</v>
      </c>
      <c r="B7587" t="s">
        <v>148</v>
      </c>
      <c r="C7587">
        <v>5200</v>
      </c>
      <c r="D7587">
        <v>185328</v>
      </c>
      <c r="E7587">
        <v>2014</v>
      </c>
      <c r="F7587" t="s">
        <v>343</v>
      </c>
      <c r="G7587" t="s">
        <v>344</v>
      </c>
      <c r="H7587" t="s">
        <v>2130</v>
      </c>
      <c r="J7587">
        <v>6</v>
      </c>
      <c r="K7587" t="s">
        <v>59</v>
      </c>
      <c r="L7587">
        <v>2</v>
      </c>
      <c r="M7587" t="s">
        <v>45</v>
      </c>
      <c r="N7587">
        <v>3.5999999046325679</v>
      </c>
      <c r="O7587" t="s">
        <v>76</v>
      </c>
      <c r="R7587" t="s">
        <v>47</v>
      </c>
      <c r="S7587" t="s">
        <v>78</v>
      </c>
      <c r="U7587" t="s">
        <v>63</v>
      </c>
      <c r="X7587" t="s">
        <v>49</v>
      </c>
      <c r="Y7587" t="s">
        <v>82</v>
      </c>
      <c r="AA7587">
        <v>0</v>
      </c>
      <c r="AB7587" t="s">
        <v>51</v>
      </c>
      <c r="AC7587" t="s">
        <v>52</v>
      </c>
      <c r="AD7587">
        <v>1</v>
      </c>
      <c r="AE7587">
        <v>1</v>
      </c>
      <c r="AF7587">
        <v>1</v>
      </c>
      <c r="AG7587">
        <v>2026</v>
      </c>
      <c r="AH7587">
        <v>20251230</v>
      </c>
      <c r="AI7587" t="s">
        <v>10349</v>
      </c>
      <c r="AJ7587">
        <v>5200</v>
      </c>
      <c r="AK7587">
        <v>5877.67529296875</v>
      </c>
      <c r="AL7587" s="10">
        <f t="shared" si="944"/>
        <v>677.67529296875</v>
      </c>
      <c r="AM7587" s="11">
        <f t="shared" si="945"/>
        <v>0.13032217172475963</v>
      </c>
      <c r="AN7587">
        <v>5200</v>
      </c>
      <c r="AO7587">
        <v>5345.3187598786817</v>
      </c>
      <c r="AP7587" s="12">
        <f t="shared" si="946"/>
        <v>145.3187598786817</v>
      </c>
      <c r="AQ7587" s="13">
        <f t="shared" si="947"/>
        <v>2.7945915361284945E-2</v>
      </c>
      <c r="AR7587">
        <v>5200</v>
      </c>
      <c r="AS7587">
        <v>5704.1802697738758</v>
      </c>
      <c r="AT7587" s="14">
        <f t="shared" si="948"/>
        <v>504.18026977387581</v>
      </c>
      <c r="AU7587" s="15">
        <f t="shared" si="949"/>
        <v>9.6957744187283812E-2</v>
      </c>
      <c r="AV7587">
        <v>5200</v>
      </c>
      <c r="AW7587">
        <v>5861.7681404588457</v>
      </c>
      <c r="AX7587" s="16">
        <f t="shared" si="950"/>
        <v>661.76814045884566</v>
      </c>
      <c r="AY7587" s="17">
        <f t="shared" si="951"/>
        <v>0.12726310393439338</v>
      </c>
    </row>
    <row r="7588" spans="1:51" x14ac:dyDescent="0.25">
      <c r="A7588" t="s">
        <v>54</v>
      </c>
      <c r="B7588" t="s">
        <v>249</v>
      </c>
      <c r="C7588">
        <v>4800</v>
      </c>
      <c r="D7588">
        <v>141164</v>
      </c>
      <c r="E7588">
        <v>2016</v>
      </c>
      <c r="F7588" t="s">
        <v>343</v>
      </c>
      <c r="G7588" t="s">
        <v>426</v>
      </c>
      <c r="H7588" t="s">
        <v>605</v>
      </c>
      <c r="I7588" t="s">
        <v>428</v>
      </c>
      <c r="J7588">
        <v>6</v>
      </c>
      <c r="K7588" t="s">
        <v>87</v>
      </c>
      <c r="L7588">
        <v>4</v>
      </c>
      <c r="M7588" t="s">
        <v>45</v>
      </c>
      <c r="N7588">
        <v>3.2000000476837158</v>
      </c>
      <c r="O7588" t="s">
        <v>76</v>
      </c>
      <c r="P7588" t="s">
        <v>46</v>
      </c>
      <c r="R7588" t="s">
        <v>47</v>
      </c>
      <c r="S7588" t="s">
        <v>78</v>
      </c>
      <c r="U7588" t="s">
        <v>63</v>
      </c>
      <c r="X7588" t="s">
        <v>112</v>
      </c>
      <c r="Y7588" t="s">
        <v>82</v>
      </c>
      <c r="AA7588">
        <v>0</v>
      </c>
      <c r="AB7588" t="s">
        <v>51</v>
      </c>
      <c r="AC7588" t="s">
        <v>52</v>
      </c>
      <c r="AD7588">
        <v>1</v>
      </c>
      <c r="AE7588">
        <v>1</v>
      </c>
      <c r="AF7588">
        <v>1</v>
      </c>
      <c r="AG7588">
        <v>2026</v>
      </c>
      <c r="AH7588">
        <v>20251230</v>
      </c>
      <c r="AI7588" t="s">
        <v>10350</v>
      </c>
      <c r="AJ7588">
        <v>4800</v>
      </c>
      <c r="AK7588">
        <v>5410.837890625</v>
      </c>
      <c r="AL7588" s="10">
        <f t="shared" si="944"/>
        <v>610.837890625</v>
      </c>
      <c r="AM7588" s="11">
        <f t="shared" si="945"/>
        <v>0.12725789388020833</v>
      </c>
      <c r="AN7588">
        <v>4800</v>
      </c>
      <c r="AO7588">
        <v>4914.3384982377174</v>
      </c>
      <c r="AP7588" s="12">
        <f t="shared" si="946"/>
        <v>114.33849823771743</v>
      </c>
      <c r="AQ7588" s="13">
        <f t="shared" si="947"/>
        <v>2.3820520466191132E-2</v>
      </c>
      <c r="AR7588">
        <v>4800</v>
      </c>
      <c r="AS7588">
        <v>5364.4579369229459</v>
      </c>
      <c r="AT7588" s="14">
        <f t="shared" si="948"/>
        <v>564.45793692294592</v>
      </c>
      <c r="AU7588" s="15">
        <f t="shared" si="949"/>
        <v>0.11759540352561373</v>
      </c>
      <c r="AV7588">
        <v>4800</v>
      </c>
      <c r="AW7588">
        <v>5382.9111563241786</v>
      </c>
      <c r="AX7588" s="16">
        <f t="shared" si="950"/>
        <v>582.91115632417859</v>
      </c>
      <c r="AY7588" s="17">
        <f t="shared" si="951"/>
        <v>0.12143982423420387</v>
      </c>
    </row>
    <row r="7589" spans="1:51" x14ac:dyDescent="0.25">
      <c r="A7589" t="s">
        <v>39</v>
      </c>
      <c r="B7589" t="s">
        <v>171</v>
      </c>
      <c r="C7589">
        <v>18000</v>
      </c>
      <c r="D7589">
        <v>72096</v>
      </c>
      <c r="E7589">
        <v>2021</v>
      </c>
      <c r="F7589" t="s">
        <v>1321</v>
      </c>
      <c r="G7589" t="s">
        <v>10351</v>
      </c>
      <c r="H7589" t="s">
        <v>10352</v>
      </c>
      <c r="I7589" t="s">
        <v>10353</v>
      </c>
      <c r="J7589">
        <v>4</v>
      </c>
      <c r="K7589" t="s">
        <v>780</v>
      </c>
      <c r="L7589">
        <v>4</v>
      </c>
      <c r="M7589" t="s">
        <v>45</v>
      </c>
      <c r="N7589">
        <v>2</v>
      </c>
      <c r="O7589" t="s">
        <v>45</v>
      </c>
      <c r="P7589" t="s">
        <v>46</v>
      </c>
      <c r="R7589" t="s">
        <v>47</v>
      </c>
      <c r="T7589">
        <v>248</v>
      </c>
      <c r="U7589" t="s">
        <v>63</v>
      </c>
      <c r="W7589" t="s">
        <v>5325</v>
      </c>
      <c r="X7589" t="s">
        <v>49</v>
      </c>
      <c r="Y7589" t="s">
        <v>1619</v>
      </c>
      <c r="AA7589">
        <v>0</v>
      </c>
      <c r="AB7589" t="s">
        <v>51</v>
      </c>
      <c r="AC7589" t="s">
        <v>52</v>
      </c>
      <c r="AD7589">
        <v>1</v>
      </c>
      <c r="AE7589">
        <v>1</v>
      </c>
      <c r="AF7589">
        <v>1</v>
      </c>
      <c r="AG7589">
        <v>2026</v>
      </c>
      <c r="AH7589">
        <v>20251230</v>
      </c>
      <c r="AI7589" t="s">
        <v>10354</v>
      </c>
      <c r="AJ7589">
        <v>18000</v>
      </c>
      <c r="AK7589">
        <v>16901.19921875</v>
      </c>
      <c r="AL7589" s="10">
        <f t="shared" si="944"/>
        <v>1098.80078125</v>
      </c>
      <c r="AM7589" s="11">
        <f t="shared" si="945"/>
        <v>6.1044487847222224E-2</v>
      </c>
      <c r="AN7589">
        <v>18000</v>
      </c>
      <c r="AO7589">
        <v>16179.03959345506</v>
      </c>
      <c r="AP7589" s="12">
        <f t="shared" si="946"/>
        <v>1820.9604065449403</v>
      </c>
      <c r="AQ7589" s="13">
        <f t="shared" si="947"/>
        <v>0.10116446703027446</v>
      </c>
      <c r="AR7589">
        <v>18000</v>
      </c>
      <c r="AS7589">
        <v>18357.13487553177</v>
      </c>
      <c r="AT7589" s="14">
        <f t="shared" si="948"/>
        <v>357.13487553177038</v>
      </c>
      <c r="AU7589" s="15">
        <f t="shared" si="949"/>
        <v>1.9840826418431688E-2</v>
      </c>
      <c r="AV7589">
        <v>18000</v>
      </c>
      <c r="AW7589">
        <v>16848.85391822828</v>
      </c>
      <c r="AX7589" s="16">
        <f t="shared" si="950"/>
        <v>1151.1460817717198</v>
      </c>
      <c r="AY7589" s="17">
        <f t="shared" si="951"/>
        <v>6.3952560098428882E-2</v>
      </c>
    </row>
    <row r="7590" spans="1:51" x14ac:dyDescent="0.25">
      <c r="A7590" t="s">
        <v>39</v>
      </c>
      <c r="B7590" t="s">
        <v>267</v>
      </c>
      <c r="C7590">
        <v>7000</v>
      </c>
      <c r="D7590">
        <v>86462</v>
      </c>
      <c r="E7590">
        <v>2017</v>
      </c>
      <c r="F7590" t="s">
        <v>56</v>
      </c>
      <c r="G7590" t="s">
        <v>94</v>
      </c>
      <c r="H7590" t="s">
        <v>365</v>
      </c>
      <c r="J7590">
        <v>4</v>
      </c>
      <c r="K7590" t="s">
        <v>44</v>
      </c>
      <c r="L7590">
        <v>4</v>
      </c>
      <c r="M7590" t="s">
        <v>45</v>
      </c>
      <c r="N7590">
        <v>2.2999999523162842</v>
      </c>
      <c r="O7590" t="s">
        <v>60</v>
      </c>
      <c r="P7590" t="s">
        <v>46</v>
      </c>
      <c r="Q7590">
        <v>3</v>
      </c>
      <c r="R7590" t="s">
        <v>47</v>
      </c>
      <c r="S7590" t="s">
        <v>62</v>
      </c>
      <c r="T7590">
        <v>280</v>
      </c>
      <c r="U7590" t="s">
        <v>63</v>
      </c>
      <c r="V7590" t="s">
        <v>64</v>
      </c>
      <c r="W7590" t="s">
        <v>4192</v>
      </c>
      <c r="X7590" t="s">
        <v>97</v>
      </c>
      <c r="Y7590" t="s">
        <v>82</v>
      </c>
      <c r="Z7590">
        <v>31660</v>
      </c>
      <c r="AA7590">
        <v>0</v>
      </c>
      <c r="AB7590" t="s">
        <v>51</v>
      </c>
      <c r="AC7590" t="s">
        <v>98</v>
      </c>
      <c r="AD7590">
        <v>1</v>
      </c>
      <c r="AE7590">
        <v>1</v>
      </c>
      <c r="AF7590">
        <v>1</v>
      </c>
      <c r="AG7590">
        <v>2026</v>
      </c>
      <c r="AH7590">
        <v>20260102</v>
      </c>
      <c r="AI7590" t="s">
        <v>10355</v>
      </c>
      <c r="AJ7590">
        <v>7000</v>
      </c>
      <c r="AK7590">
        <v>7456.9375</v>
      </c>
      <c r="AL7590" s="10">
        <f t="shared" si="944"/>
        <v>456.9375</v>
      </c>
      <c r="AM7590" s="11">
        <f t="shared" si="945"/>
        <v>6.5276785714285718E-2</v>
      </c>
      <c r="AN7590">
        <v>7000</v>
      </c>
      <c r="AO7590">
        <v>7396.7111638336573</v>
      </c>
      <c r="AP7590" s="12">
        <f t="shared" si="946"/>
        <v>396.71116383365734</v>
      </c>
      <c r="AQ7590" s="13">
        <f t="shared" si="947"/>
        <v>5.667302340480819E-2</v>
      </c>
      <c r="AR7590">
        <v>7000</v>
      </c>
      <c r="AS7590">
        <v>7151.8015196642109</v>
      </c>
      <c r="AT7590" s="14">
        <f t="shared" si="948"/>
        <v>151.8015196642109</v>
      </c>
      <c r="AU7590" s="15">
        <f t="shared" si="949"/>
        <v>2.1685931380601556E-2</v>
      </c>
      <c r="AV7590">
        <v>7000</v>
      </c>
      <c r="AW7590">
        <v>7529.1015625</v>
      </c>
      <c r="AX7590" s="16">
        <f t="shared" si="950"/>
        <v>529.1015625</v>
      </c>
      <c r="AY7590" s="17">
        <f t="shared" si="951"/>
        <v>7.5585937500000006E-2</v>
      </c>
    </row>
    <row r="7591" spans="1:51" x14ac:dyDescent="0.25">
      <c r="A7591" t="s">
        <v>54</v>
      </c>
      <c r="B7591" t="s">
        <v>127</v>
      </c>
      <c r="C7591">
        <v>10000</v>
      </c>
      <c r="D7591">
        <v>165728</v>
      </c>
      <c r="E7591">
        <v>2018</v>
      </c>
      <c r="F7591" t="s">
        <v>155</v>
      </c>
      <c r="G7591" t="s">
        <v>1262</v>
      </c>
      <c r="H7591" t="s">
        <v>276</v>
      </c>
      <c r="I7591" t="s">
        <v>2767</v>
      </c>
      <c r="J7591">
        <v>8</v>
      </c>
      <c r="K7591" t="s">
        <v>44</v>
      </c>
      <c r="L7591">
        <v>4</v>
      </c>
      <c r="M7591" t="s">
        <v>45</v>
      </c>
      <c r="N7591">
        <v>6.4000000953674316</v>
      </c>
      <c r="O7591" t="s">
        <v>76</v>
      </c>
      <c r="P7591" t="s">
        <v>46</v>
      </c>
      <c r="Q7591">
        <v>3</v>
      </c>
      <c r="R7591" t="s">
        <v>77</v>
      </c>
      <c r="S7591" t="s">
        <v>78</v>
      </c>
      <c r="T7591">
        <v>410</v>
      </c>
      <c r="U7591" t="s">
        <v>63</v>
      </c>
      <c r="V7591" t="s">
        <v>79</v>
      </c>
      <c r="X7591" t="s">
        <v>1006</v>
      </c>
      <c r="Y7591" t="s">
        <v>66</v>
      </c>
      <c r="AA7591">
        <v>0</v>
      </c>
      <c r="AB7591" t="s">
        <v>51</v>
      </c>
      <c r="AC7591" t="s">
        <v>1007</v>
      </c>
      <c r="AD7591">
        <v>1</v>
      </c>
      <c r="AE7591">
        <v>1</v>
      </c>
      <c r="AF7591">
        <v>1</v>
      </c>
      <c r="AG7591">
        <v>2026</v>
      </c>
      <c r="AH7591">
        <v>20251231</v>
      </c>
      <c r="AI7591" t="s">
        <v>10356</v>
      </c>
      <c r="AJ7591">
        <v>10000</v>
      </c>
      <c r="AK7591">
        <v>10254.642578125</v>
      </c>
      <c r="AL7591" s="10">
        <f t="shared" si="944"/>
        <v>254.642578125</v>
      </c>
      <c r="AM7591" s="11">
        <f t="shared" si="945"/>
        <v>2.5464257812499998E-2</v>
      </c>
      <c r="AN7591">
        <v>10000</v>
      </c>
      <c r="AO7591">
        <v>11104.92721588731</v>
      </c>
      <c r="AP7591" s="12">
        <f t="shared" si="946"/>
        <v>1104.92721588731</v>
      </c>
      <c r="AQ7591" s="13">
        <f t="shared" si="947"/>
        <v>0.110492721588731</v>
      </c>
      <c r="AR7591">
        <v>10000</v>
      </c>
      <c r="AS7591">
        <v>10267.513311773881</v>
      </c>
      <c r="AT7591" s="14">
        <f t="shared" si="948"/>
        <v>267.51331177388056</v>
      </c>
      <c r="AU7591" s="15">
        <f t="shared" si="949"/>
        <v>2.6751331177388055E-2</v>
      </c>
      <c r="AV7591">
        <v>10000</v>
      </c>
      <c r="AW7591">
        <v>10423.06882022472</v>
      </c>
      <c r="AX7591" s="16">
        <f t="shared" si="950"/>
        <v>423.06882022472018</v>
      </c>
      <c r="AY7591" s="17">
        <f t="shared" si="951"/>
        <v>4.2306882022472021E-2</v>
      </c>
    </row>
    <row r="7592" spans="1:51" x14ac:dyDescent="0.25">
      <c r="A7592" t="s">
        <v>39</v>
      </c>
      <c r="B7592" t="s">
        <v>228</v>
      </c>
      <c r="C7592">
        <v>1750</v>
      </c>
      <c r="D7592">
        <v>179594</v>
      </c>
      <c r="E7592">
        <v>2006</v>
      </c>
      <c r="F7592" t="s">
        <v>397</v>
      </c>
      <c r="G7592" t="s">
        <v>681</v>
      </c>
      <c r="H7592" t="s">
        <v>5808</v>
      </c>
      <c r="J7592">
        <v>6</v>
      </c>
      <c r="K7592" t="s">
        <v>59</v>
      </c>
      <c r="L7592">
        <v>4</v>
      </c>
      <c r="M7592" t="s">
        <v>45</v>
      </c>
      <c r="N7592">
        <v>3.5</v>
      </c>
      <c r="O7592" t="s">
        <v>76</v>
      </c>
      <c r="P7592" t="s">
        <v>46</v>
      </c>
      <c r="R7592" t="s">
        <v>47</v>
      </c>
      <c r="S7592" t="s">
        <v>78</v>
      </c>
      <c r="T7592">
        <v>244</v>
      </c>
      <c r="U7592" t="s">
        <v>63</v>
      </c>
      <c r="V7592" t="s">
        <v>79</v>
      </c>
      <c r="W7592" t="s">
        <v>3594</v>
      </c>
      <c r="X7592" t="s">
        <v>112</v>
      </c>
      <c r="Y7592" t="s">
        <v>125</v>
      </c>
      <c r="AA7592">
        <v>0</v>
      </c>
      <c r="AB7592" t="s">
        <v>51</v>
      </c>
      <c r="AC7592" t="s">
        <v>52</v>
      </c>
      <c r="AD7592">
        <v>1</v>
      </c>
      <c r="AE7592">
        <v>1</v>
      </c>
      <c r="AF7592">
        <v>1</v>
      </c>
      <c r="AG7592">
        <v>2026</v>
      </c>
      <c r="AH7592">
        <v>20251229</v>
      </c>
      <c r="AI7592" t="s">
        <v>10357</v>
      </c>
      <c r="AJ7592">
        <v>1750</v>
      </c>
      <c r="AK7592">
        <v>1092.231689453125</v>
      </c>
      <c r="AL7592" s="10">
        <f t="shared" si="944"/>
        <v>657.768310546875</v>
      </c>
      <c r="AM7592" s="11">
        <f t="shared" si="945"/>
        <v>0.37586760602678571</v>
      </c>
      <c r="AN7592">
        <v>1750</v>
      </c>
      <c r="AO7592">
        <v>1044.785713171329</v>
      </c>
      <c r="AP7592" s="12">
        <f t="shared" si="946"/>
        <v>705.21428682867099</v>
      </c>
      <c r="AQ7592" s="13">
        <f t="shared" si="947"/>
        <v>0.40297959247352627</v>
      </c>
      <c r="AR7592">
        <v>1750</v>
      </c>
      <c r="AS7592">
        <v>1066.42516802974</v>
      </c>
      <c r="AT7592" s="14">
        <f t="shared" si="948"/>
        <v>683.57483197025999</v>
      </c>
      <c r="AU7592" s="15">
        <f t="shared" si="949"/>
        <v>0.39061418969729145</v>
      </c>
      <c r="AV7592">
        <v>1750</v>
      </c>
      <c r="AW7592">
        <v>1095.143410852713</v>
      </c>
      <c r="AX7592" s="16">
        <f t="shared" si="950"/>
        <v>654.85658914728697</v>
      </c>
      <c r="AY7592" s="17">
        <f t="shared" si="951"/>
        <v>0.37420376522702115</v>
      </c>
    </row>
    <row r="7593" spans="1:51" x14ac:dyDescent="0.25">
      <c r="A7593" t="s">
        <v>69</v>
      </c>
      <c r="B7593" t="s">
        <v>70</v>
      </c>
      <c r="C7593">
        <v>625</v>
      </c>
      <c r="D7593">
        <v>196132</v>
      </c>
      <c r="E7593">
        <v>2003</v>
      </c>
      <c r="F7593" t="s">
        <v>56</v>
      </c>
      <c r="G7593" t="s">
        <v>133</v>
      </c>
      <c r="I7593" t="s">
        <v>369</v>
      </c>
      <c r="J7593">
        <v>8</v>
      </c>
      <c r="K7593" t="s">
        <v>75</v>
      </c>
      <c r="L7593">
        <v>4</v>
      </c>
      <c r="M7593" t="s">
        <v>45</v>
      </c>
      <c r="N7593">
        <v>5.4000000953674316</v>
      </c>
      <c r="O7593" t="s">
        <v>119</v>
      </c>
      <c r="P7593" t="s">
        <v>46</v>
      </c>
      <c r="R7593" t="s">
        <v>77</v>
      </c>
      <c r="S7593" t="s">
        <v>151</v>
      </c>
      <c r="T7593">
        <v>260</v>
      </c>
      <c r="U7593" t="s">
        <v>63</v>
      </c>
      <c r="V7593" t="s">
        <v>79</v>
      </c>
      <c r="X7593" t="s">
        <v>97</v>
      </c>
      <c r="Y7593" t="s">
        <v>82</v>
      </c>
      <c r="AA7593">
        <v>0</v>
      </c>
      <c r="AB7593" t="s">
        <v>51</v>
      </c>
      <c r="AC7593" t="s">
        <v>83</v>
      </c>
      <c r="AD7593">
        <v>1</v>
      </c>
      <c r="AE7593">
        <v>1</v>
      </c>
      <c r="AF7593">
        <v>1</v>
      </c>
      <c r="AG7593">
        <v>2026</v>
      </c>
      <c r="AH7593">
        <v>20251230</v>
      </c>
      <c r="AI7593" t="s">
        <v>10358</v>
      </c>
      <c r="AJ7593">
        <v>625</v>
      </c>
      <c r="AK7593">
        <v>944.588623046875</v>
      </c>
      <c r="AL7593" s="10">
        <f t="shared" si="944"/>
        <v>319.588623046875</v>
      </c>
      <c r="AM7593" s="11">
        <f t="shared" si="945"/>
        <v>0.51134179687500003</v>
      </c>
      <c r="AN7593">
        <v>625</v>
      </c>
      <c r="AO7593">
        <v>1066.962848096776</v>
      </c>
      <c r="AP7593" s="12">
        <f t="shared" si="946"/>
        <v>441.96284809677604</v>
      </c>
      <c r="AQ7593" s="13">
        <f t="shared" si="947"/>
        <v>0.70714055695484168</v>
      </c>
      <c r="AR7593">
        <v>625</v>
      </c>
      <c r="AS7593">
        <v>1065.732070530883</v>
      </c>
      <c r="AT7593" s="14">
        <f t="shared" si="948"/>
        <v>440.73207053088299</v>
      </c>
      <c r="AU7593" s="15">
        <f t="shared" si="949"/>
        <v>0.70517131284941281</v>
      </c>
      <c r="AV7593">
        <v>625</v>
      </c>
      <c r="AW7593">
        <v>988.10847834135518</v>
      </c>
      <c r="AX7593" s="16">
        <f t="shared" si="950"/>
        <v>363.10847834135518</v>
      </c>
      <c r="AY7593" s="17">
        <f t="shared" si="951"/>
        <v>0.58097356534616829</v>
      </c>
    </row>
    <row r="7594" spans="1:51" x14ac:dyDescent="0.25">
      <c r="A7594" t="s">
        <v>39</v>
      </c>
      <c r="B7594" t="s">
        <v>515</v>
      </c>
      <c r="C7594">
        <v>21300</v>
      </c>
      <c r="D7594">
        <v>55111</v>
      </c>
      <c r="E7594">
        <v>2023</v>
      </c>
      <c r="F7594" t="s">
        <v>408</v>
      </c>
      <c r="G7594" t="s">
        <v>1012</v>
      </c>
      <c r="H7594" t="s">
        <v>1013</v>
      </c>
      <c r="J7594">
        <v>6</v>
      </c>
      <c r="K7594" t="s">
        <v>87</v>
      </c>
      <c r="L7594">
        <v>4</v>
      </c>
      <c r="M7594" t="s">
        <v>45</v>
      </c>
      <c r="N7594">
        <v>3.5999999046325679</v>
      </c>
      <c r="O7594" t="s">
        <v>60</v>
      </c>
      <c r="P7594" t="s">
        <v>46</v>
      </c>
      <c r="Q7594">
        <v>4</v>
      </c>
      <c r="R7594" t="s">
        <v>353</v>
      </c>
      <c r="S7594" t="s">
        <v>62</v>
      </c>
      <c r="T7594">
        <v>287</v>
      </c>
      <c r="U7594" t="s">
        <v>63</v>
      </c>
      <c r="V7594" t="s">
        <v>79</v>
      </c>
      <c r="X7594" t="s">
        <v>97</v>
      </c>
      <c r="Y7594" t="s">
        <v>125</v>
      </c>
      <c r="AA7594">
        <v>0</v>
      </c>
      <c r="AB7594" t="s">
        <v>51</v>
      </c>
      <c r="AC7594" t="s">
        <v>353</v>
      </c>
      <c r="AD7594">
        <v>1</v>
      </c>
      <c r="AE7594">
        <v>1</v>
      </c>
      <c r="AF7594">
        <v>1</v>
      </c>
      <c r="AG7594">
        <v>2026</v>
      </c>
      <c r="AH7594">
        <v>20251231</v>
      </c>
      <c r="AI7594" t="s">
        <v>10359</v>
      </c>
      <c r="AJ7594">
        <v>21300</v>
      </c>
      <c r="AK7594">
        <v>19977.73828125</v>
      </c>
      <c r="AL7594" s="10">
        <f t="shared" si="944"/>
        <v>1322.26171875</v>
      </c>
      <c r="AM7594" s="11">
        <f t="shared" si="945"/>
        <v>6.2078014964788736E-2</v>
      </c>
      <c r="AN7594">
        <v>21300</v>
      </c>
      <c r="AO7594">
        <v>20250.801447148289</v>
      </c>
      <c r="AP7594" s="12">
        <f t="shared" si="946"/>
        <v>1049.1985528517107</v>
      </c>
      <c r="AQ7594" s="13">
        <f t="shared" si="947"/>
        <v>4.9258148021207072E-2</v>
      </c>
      <c r="AR7594">
        <v>21300</v>
      </c>
      <c r="AS7594">
        <v>19965.48850714296</v>
      </c>
      <c r="AT7594" s="14">
        <f t="shared" si="948"/>
        <v>1334.5114928570401</v>
      </c>
      <c r="AU7594" s="15">
        <f t="shared" si="949"/>
        <v>6.2653121730377473E-2</v>
      </c>
      <c r="AV7594">
        <v>21300</v>
      </c>
      <c r="AW7594">
        <v>20094.80042016806</v>
      </c>
      <c r="AX7594" s="16">
        <f t="shared" si="950"/>
        <v>1205.1995798319404</v>
      </c>
      <c r="AY7594" s="17">
        <f t="shared" si="951"/>
        <v>5.658213989821316E-2</v>
      </c>
    </row>
    <row r="7595" spans="1:51" x14ac:dyDescent="0.25">
      <c r="A7595" t="s">
        <v>54</v>
      </c>
      <c r="B7595" t="s">
        <v>127</v>
      </c>
      <c r="C7595">
        <v>16000</v>
      </c>
      <c r="D7595">
        <v>92127</v>
      </c>
      <c r="E7595">
        <v>2023</v>
      </c>
      <c r="F7595" t="s">
        <v>56</v>
      </c>
      <c r="G7595" t="s">
        <v>133</v>
      </c>
      <c r="H7595" t="s">
        <v>134</v>
      </c>
      <c r="J7595">
        <v>6</v>
      </c>
      <c r="K7595" t="s">
        <v>118</v>
      </c>
      <c r="L7595">
        <v>4</v>
      </c>
      <c r="M7595" t="s">
        <v>45</v>
      </c>
      <c r="N7595">
        <v>2.7000000476837158</v>
      </c>
      <c r="O7595" t="s">
        <v>76</v>
      </c>
      <c r="P7595" t="s">
        <v>46</v>
      </c>
      <c r="Q7595">
        <v>3</v>
      </c>
      <c r="R7595" t="s">
        <v>77</v>
      </c>
      <c r="S7595" t="s">
        <v>78</v>
      </c>
      <c r="U7595" t="s">
        <v>63</v>
      </c>
      <c r="V7595" t="s">
        <v>79</v>
      </c>
      <c r="W7595" t="s">
        <v>483</v>
      </c>
      <c r="X7595" t="s">
        <v>97</v>
      </c>
      <c r="Y7595" t="s">
        <v>82</v>
      </c>
      <c r="AA7595">
        <v>0</v>
      </c>
      <c r="AB7595" t="s">
        <v>51</v>
      </c>
      <c r="AC7595" t="s">
        <v>83</v>
      </c>
      <c r="AD7595">
        <v>1</v>
      </c>
      <c r="AE7595">
        <v>1</v>
      </c>
      <c r="AF7595">
        <v>1</v>
      </c>
      <c r="AG7595">
        <v>2026</v>
      </c>
      <c r="AH7595">
        <v>20251231</v>
      </c>
      <c r="AI7595" t="s">
        <v>10360</v>
      </c>
      <c r="AJ7595">
        <v>16000</v>
      </c>
      <c r="AK7595">
        <v>24315.056640625</v>
      </c>
      <c r="AL7595" s="10">
        <f t="shared" si="944"/>
        <v>8315.056640625</v>
      </c>
      <c r="AM7595" s="11">
        <f t="shared" si="945"/>
        <v>0.51969104003906252</v>
      </c>
      <c r="AN7595">
        <v>16000</v>
      </c>
      <c r="AO7595">
        <v>24236.851388821651</v>
      </c>
      <c r="AP7595" s="12">
        <f t="shared" si="946"/>
        <v>8236.8513888216512</v>
      </c>
      <c r="AQ7595" s="13">
        <f t="shared" si="947"/>
        <v>0.51480321180135324</v>
      </c>
      <c r="AR7595">
        <v>16000</v>
      </c>
      <c r="AS7595">
        <v>23243.101059620949</v>
      </c>
      <c r="AT7595" s="14">
        <f t="shared" si="948"/>
        <v>7243.1010596209489</v>
      </c>
      <c r="AU7595" s="15">
        <f t="shared" si="949"/>
        <v>0.45269381622630933</v>
      </c>
      <c r="AV7595">
        <v>16000</v>
      </c>
      <c r="AW7595">
        <v>24058.313253012049</v>
      </c>
      <c r="AX7595" s="16">
        <f t="shared" si="950"/>
        <v>8058.3132530120492</v>
      </c>
      <c r="AY7595" s="17">
        <f t="shared" si="951"/>
        <v>0.50364457831325304</v>
      </c>
    </row>
    <row r="7596" spans="1:51" x14ac:dyDescent="0.25">
      <c r="A7596" t="s">
        <v>39</v>
      </c>
      <c r="B7596" t="s">
        <v>355</v>
      </c>
      <c r="C7596">
        <v>2000</v>
      </c>
      <c r="D7596">
        <v>122040</v>
      </c>
      <c r="E7596">
        <v>2015</v>
      </c>
      <c r="F7596" t="s">
        <v>182</v>
      </c>
      <c r="G7596" t="s">
        <v>1585</v>
      </c>
      <c r="J7596">
        <v>6</v>
      </c>
      <c r="K7596" t="s">
        <v>87</v>
      </c>
      <c r="L7596">
        <v>4</v>
      </c>
      <c r="M7596" t="s">
        <v>45</v>
      </c>
      <c r="N7596">
        <v>3.5</v>
      </c>
      <c r="O7596" t="s">
        <v>60</v>
      </c>
      <c r="P7596" t="s">
        <v>46</v>
      </c>
      <c r="Q7596">
        <v>3</v>
      </c>
      <c r="R7596" t="s">
        <v>353</v>
      </c>
      <c r="S7596" t="s">
        <v>151</v>
      </c>
      <c r="U7596" t="s">
        <v>63</v>
      </c>
      <c r="X7596" t="s">
        <v>112</v>
      </c>
      <c r="Y7596" t="s">
        <v>50</v>
      </c>
      <c r="AA7596">
        <v>0</v>
      </c>
      <c r="AB7596" t="s">
        <v>51</v>
      </c>
      <c r="AC7596" t="s">
        <v>353</v>
      </c>
      <c r="AD7596">
        <v>1</v>
      </c>
      <c r="AE7596">
        <v>1</v>
      </c>
      <c r="AF7596">
        <v>1</v>
      </c>
      <c r="AG7596">
        <v>2026</v>
      </c>
      <c r="AH7596">
        <v>20251230</v>
      </c>
      <c r="AI7596" t="s">
        <v>10361</v>
      </c>
      <c r="AJ7596">
        <v>2000</v>
      </c>
      <c r="AK7596">
        <v>3226.727294921875</v>
      </c>
      <c r="AL7596" s="10">
        <f t="shared" si="944"/>
        <v>1226.727294921875</v>
      </c>
      <c r="AM7596" s="11">
        <f t="shared" si="945"/>
        <v>0.61336364746093752</v>
      </c>
      <c r="AN7596">
        <v>2000</v>
      </c>
      <c r="AO7596">
        <v>2957.9842739168389</v>
      </c>
      <c r="AP7596" s="12">
        <f t="shared" si="946"/>
        <v>957.9842739168389</v>
      </c>
      <c r="AQ7596" s="13">
        <f t="shared" si="947"/>
        <v>0.47899213695841947</v>
      </c>
      <c r="AR7596">
        <v>2000</v>
      </c>
      <c r="AS7596">
        <v>2865.4021900839548</v>
      </c>
      <c r="AT7596" s="14">
        <f t="shared" si="948"/>
        <v>865.40219008395479</v>
      </c>
      <c r="AU7596" s="15">
        <f t="shared" si="949"/>
        <v>0.4327010950419774</v>
      </c>
      <c r="AV7596">
        <v>2000</v>
      </c>
      <c r="AW7596">
        <v>3235.4567699836871</v>
      </c>
      <c r="AX7596" s="16">
        <f t="shared" si="950"/>
        <v>1235.4567699836871</v>
      </c>
      <c r="AY7596" s="17">
        <f t="shared" si="951"/>
        <v>0.61772838499184357</v>
      </c>
    </row>
    <row r="7597" spans="1:51" x14ac:dyDescent="0.25">
      <c r="A7597" t="s">
        <v>54</v>
      </c>
      <c r="B7597" t="s">
        <v>263</v>
      </c>
      <c r="C7597">
        <v>13800</v>
      </c>
      <c r="D7597">
        <v>78410</v>
      </c>
      <c r="E7597">
        <v>2021</v>
      </c>
      <c r="F7597" t="s">
        <v>196</v>
      </c>
      <c r="G7597" t="s">
        <v>279</v>
      </c>
      <c r="H7597" t="s">
        <v>451</v>
      </c>
      <c r="J7597">
        <v>4</v>
      </c>
      <c r="K7597" t="s">
        <v>111</v>
      </c>
      <c r="L7597">
        <v>4</v>
      </c>
      <c r="M7597" t="s">
        <v>45</v>
      </c>
      <c r="N7597">
        <v>2.4000000953674321</v>
      </c>
      <c r="O7597" t="s">
        <v>45</v>
      </c>
      <c r="P7597" t="s">
        <v>46</v>
      </c>
      <c r="Q7597">
        <v>3</v>
      </c>
      <c r="R7597" t="s">
        <v>47</v>
      </c>
      <c r="S7597" t="s">
        <v>78</v>
      </c>
      <c r="T7597">
        <v>181</v>
      </c>
      <c r="U7597" t="s">
        <v>63</v>
      </c>
      <c r="W7597" t="s">
        <v>3764</v>
      </c>
      <c r="X7597" t="s">
        <v>49</v>
      </c>
      <c r="Y7597" t="s">
        <v>282</v>
      </c>
      <c r="Z7597">
        <v>26590</v>
      </c>
      <c r="AA7597">
        <v>0</v>
      </c>
      <c r="AB7597" t="s">
        <v>51</v>
      </c>
      <c r="AC7597" t="s">
        <v>52</v>
      </c>
      <c r="AD7597">
        <v>1</v>
      </c>
      <c r="AE7597">
        <v>1</v>
      </c>
      <c r="AF7597">
        <v>1</v>
      </c>
      <c r="AG7597">
        <v>2026</v>
      </c>
      <c r="AH7597">
        <v>20251231</v>
      </c>
      <c r="AI7597" t="s">
        <v>10362</v>
      </c>
      <c r="AJ7597">
        <v>13800</v>
      </c>
      <c r="AK7597">
        <v>12171.5712890625</v>
      </c>
      <c r="AL7597" s="10">
        <f t="shared" si="944"/>
        <v>1628.4287109375</v>
      </c>
      <c r="AM7597" s="11">
        <f t="shared" si="945"/>
        <v>0.11800208050271739</v>
      </c>
      <c r="AN7597">
        <v>13800</v>
      </c>
      <c r="AO7597">
        <v>11975.920447903611</v>
      </c>
      <c r="AP7597" s="12">
        <f t="shared" si="946"/>
        <v>1824.0795520963893</v>
      </c>
      <c r="AQ7597" s="13">
        <f t="shared" si="947"/>
        <v>0.13217967768814415</v>
      </c>
      <c r="AR7597">
        <v>13800</v>
      </c>
      <c r="AS7597">
        <v>11692.93630773033</v>
      </c>
      <c r="AT7597" s="14">
        <f t="shared" si="948"/>
        <v>2107.0636922696704</v>
      </c>
      <c r="AU7597" s="15">
        <f t="shared" si="949"/>
        <v>0.15268577480215004</v>
      </c>
      <c r="AV7597">
        <v>13800</v>
      </c>
      <c r="AW7597">
        <v>12230.983388704321</v>
      </c>
      <c r="AX7597" s="16">
        <f t="shared" si="950"/>
        <v>1569.0166112956795</v>
      </c>
      <c r="AY7597" s="17">
        <f t="shared" si="951"/>
        <v>0.11369685589099127</v>
      </c>
    </row>
    <row r="7598" spans="1:51" x14ac:dyDescent="0.25">
      <c r="A7598" t="s">
        <v>106</v>
      </c>
      <c r="B7598" t="s">
        <v>482</v>
      </c>
      <c r="C7598">
        <v>8500</v>
      </c>
      <c r="D7598">
        <v>109212</v>
      </c>
      <c r="E7598">
        <v>2019</v>
      </c>
      <c r="F7598" t="s">
        <v>196</v>
      </c>
      <c r="G7598" t="s">
        <v>279</v>
      </c>
      <c r="H7598" t="s">
        <v>466</v>
      </c>
      <c r="J7598">
        <v>4</v>
      </c>
      <c r="K7598" t="s">
        <v>87</v>
      </c>
      <c r="L7598">
        <v>4</v>
      </c>
      <c r="M7598" t="s">
        <v>45</v>
      </c>
      <c r="N7598">
        <v>2.4000000953674321</v>
      </c>
      <c r="O7598" t="s">
        <v>60</v>
      </c>
      <c r="P7598" t="s">
        <v>46</v>
      </c>
      <c r="R7598" t="s">
        <v>47</v>
      </c>
      <c r="S7598" t="s">
        <v>151</v>
      </c>
      <c r="T7598">
        <v>181</v>
      </c>
      <c r="U7598" t="s">
        <v>63</v>
      </c>
      <c r="V7598" t="s">
        <v>64</v>
      </c>
      <c r="W7598" t="s">
        <v>649</v>
      </c>
      <c r="X7598" t="s">
        <v>49</v>
      </c>
      <c r="Y7598" t="s">
        <v>282</v>
      </c>
      <c r="Z7598">
        <v>26600</v>
      </c>
      <c r="AA7598">
        <v>0</v>
      </c>
      <c r="AB7598" t="s">
        <v>51</v>
      </c>
      <c r="AC7598" t="s">
        <v>52</v>
      </c>
      <c r="AD7598">
        <v>1</v>
      </c>
      <c r="AE7598">
        <v>1</v>
      </c>
      <c r="AF7598">
        <v>1</v>
      </c>
      <c r="AG7598">
        <v>2026</v>
      </c>
      <c r="AH7598">
        <v>20251230</v>
      </c>
      <c r="AI7598" t="s">
        <v>10363</v>
      </c>
      <c r="AJ7598">
        <v>8500</v>
      </c>
      <c r="AK7598">
        <v>6766.0234375</v>
      </c>
      <c r="AL7598" s="10">
        <f t="shared" si="944"/>
        <v>1733.9765625</v>
      </c>
      <c r="AM7598" s="11">
        <f t="shared" si="945"/>
        <v>0.20399724264705882</v>
      </c>
      <c r="AN7598">
        <v>8500</v>
      </c>
      <c r="AO7598">
        <v>6418.2648134168176</v>
      </c>
      <c r="AP7598" s="12">
        <f t="shared" si="946"/>
        <v>2081.7351865831824</v>
      </c>
      <c r="AQ7598" s="13">
        <f t="shared" si="947"/>
        <v>0.24491002195096265</v>
      </c>
      <c r="AR7598">
        <v>8500</v>
      </c>
      <c r="AS7598">
        <v>6618.1527826423608</v>
      </c>
      <c r="AT7598" s="14">
        <f t="shared" si="948"/>
        <v>1881.8472173576392</v>
      </c>
      <c r="AU7598" s="15">
        <f t="shared" si="949"/>
        <v>0.22139379027736933</v>
      </c>
      <c r="AV7598">
        <v>8500</v>
      </c>
      <c r="AW7598">
        <v>6814.4642857142853</v>
      </c>
      <c r="AX7598" s="16">
        <f t="shared" si="950"/>
        <v>1685.5357142857147</v>
      </c>
      <c r="AY7598" s="17">
        <f t="shared" si="951"/>
        <v>0.19829831932773115</v>
      </c>
    </row>
    <row r="7599" spans="1:51" x14ac:dyDescent="0.25">
      <c r="A7599" t="s">
        <v>54</v>
      </c>
      <c r="B7599" t="s">
        <v>453</v>
      </c>
      <c r="C7599">
        <v>9500</v>
      </c>
      <c r="D7599">
        <v>104092</v>
      </c>
      <c r="E7599">
        <v>2016</v>
      </c>
      <c r="F7599" t="s">
        <v>349</v>
      </c>
      <c r="G7599" t="s">
        <v>612</v>
      </c>
      <c r="H7599" t="s">
        <v>372</v>
      </c>
      <c r="I7599" t="s">
        <v>613</v>
      </c>
      <c r="J7599">
        <v>6</v>
      </c>
      <c r="K7599" t="s">
        <v>44</v>
      </c>
      <c r="L7599">
        <v>2</v>
      </c>
      <c r="M7599" t="s">
        <v>45</v>
      </c>
      <c r="N7599">
        <v>3.5999999046325679</v>
      </c>
      <c r="O7599" t="s">
        <v>119</v>
      </c>
      <c r="P7599" t="s">
        <v>46</v>
      </c>
      <c r="Q7599">
        <v>2</v>
      </c>
      <c r="R7599" t="s">
        <v>241</v>
      </c>
      <c r="S7599" t="s">
        <v>423</v>
      </c>
      <c r="U7599" t="s">
        <v>63</v>
      </c>
      <c r="V7599" t="s">
        <v>79</v>
      </c>
      <c r="X7599" t="s">
        <v>65</v>
      </c>
      <c r="Y7599" t="s">
        <v>125</v>
      </c>
      <c r="AA7599">
        <v>0</v>
      </c>
      <c r="AB7599" t="s">
        <v>51</v>
      </c>
      <c r="AC7599" t="s">
        <v>241</v>
      </c>
      <c r="AD7599">
        <v>1</v>
      </c>
      <c r="AE7599">
        <v>1</v>
      </c>
      <c r="AF7599">
        <v>1</v>
      </c>
      <c r="AG7599">
        <v>2026</v>
      </c>
      <c r="AH7599">
        <v>20260102</v>
      </c>
      <c r="AI7599" t="s">
        <v>10364</v>
      </c>
      <c r="AJ7599">
        <v>9500</v>
      </c>
      <c r="AK7599">
        <v>6260.03466796875</v>
      </c>
      <c r="AL7599" s="10">
        <f t="shared" si="944"/>
        <v>3239.96533203125</v>
      </c>
      <c r="AM7599" s="11">
        <f t="shared" si="945"/>
        <v>0.34104898231907893</v>
      </c>
      <c r="AN7599">
        <v>9500</v>
      </c>
      <c r="AO7599">
        <v>6259.0308457656447</v>
      </c>
      <c r="AP7599" s="12">
        <f t="shared" si="946"/>
        <v>3240.9691542343553</v>
      </c>
      <c r="AQ7599" s="13">
        <f t="shared" si="947"/>
        <v>0.34115464781414268</v>
      </c>
      <c r="AR7599">
        <v>9500</v>
      </c>
      <c r="AS7599">
        <v>6323.9844331794548</v>
      </c>
      <c r="AT7599" s="14">
        <f t="shared" si="948"/>
        <v>3176.0155668205452</v>
      </c>
      <c r="AU7599" s="15">
        <f t="shared" si="949"/>
        <v>0.33431742808637316</v>
      </c>
      <c r="AV7599">
        <v>9500</v>
      </c>
      <c r="AW7599">
        <v>6316.6380111524168</v>
      </c>
      <c r="AX7599" s="16">
        <f t="shared" si="950"/>
        <v>3183.3619888475832</v>
      </c>
      <c r="AY7599" s="17">
        <f t="shared" si="951"/>
        <v>0.33509073566816666</v>
      </c>
    </row>
    <row r="7600" spans="1:51" x14ac:dyDescent="0.25">
      <c r="A7600" t="s">
        <v>106</v>
      </c>
      <c r="B7600" t="s">
        <v>482</v>
      </c>
      <c r="C7600">
        <v>1900</v>
      </c>
      <c r="D7600">
        <v>201260</v>
      </c>
      <c r="E7600">
        <v>2010</v>
      </c>
      <c r="F7600" t="s">
        <v>397</v>
      </c>
      <c r="G7600" t="s">
        <v>398</v>
      </c>
      <c r="H7600" t="s">
        <v>466</v>
      </c>
      <c r="J7600">
        <v>4</v>
      </c>
      <c r="K7600" t="s">
        <v>44</v>
      </c>
      <c r="L7600">
        <v>4</v>
      </c>
      <c r="M7600" t="s">
        <v>45</v>
      </c>
      <c r="N7600">
        <v>2.4000000953674321</v>
      </c>
      <c r="O7600" t="s">
        <v>60</v>
      </c>
      <c r="R7600" t="s">
        <v>47</v>
      </c>
      <c r="S7600" t="s">
        <v>62</v>
      </c>
      <c r="T7600">
        <v>180</v>
      </c>
      <c r="U7600" t="s">
        <v>63</v>
      </c>
      <c r="V7600" t="s">
        <v>64</v>
      </c>
      <c r="W7600" t="s">
        <v>2736</v>
      </c>
      <c r="X7600" t="s">
        <v>49</v>
      </c>
      <c r="Y7600" t="s">
        <v>50</v>
      </c>
      <c r="AA7600">
        <v>0</v>
      </c>
      <c r="AB7600" t="s">
        <v>51</v>
      </c>
      <c r="AC7600" t="s">
        <v>52</v>
      </c>
      <c r="AD7600">
        <v>1</v>
      </c>
      <c r="AE7600">
        <v>1</v>
      </c>
      <c r="AF7600">
        <v>1</v>
      </c>
      <c r="AG7600">
        <v>2026</v>
      </c>
      <c r="AH7600">
        <v>20251230</v>
      </c>
      <c r="AI7600" t="s">
        <v>10365</v>
      </c>
      <c r="AJ7600">
        <v>1900</v>
      </c>
      <c r="AK7600">
        <v>2304.73779296875</v>
      </c>
      <c r="AL7600" s="10">
        <f t="shared" si="944"/>
        <v>404.73779296875</v>
      </c>
      <c r="AM7600" s="11">
        <f t="shared" si="945"/>
        <v>0.21301989103618421</v>
      </c>
      <c r="AN7600">
        <v>1900</v>
      </c>
      <c r="AO7600">
        <v>2347.22654510345</v>
      </c>
      <c r="AP7600" s="12">
        <f t="shared" si="946"/>
        <v>447.22654510345001</v>
      </c>
      <c r="AQ7600" s="13">
        <f t="shared" si="947"/>
        <v>0.23538239215971052</v>
      </c>
      <c r="AR7600">
        <v>1900</v>
      </c>
      <c r="AS7600">
        <v>2391.2503884687708</v>
      </c>
      <c r="AT7600" s="14">
        <f t="shared" si="948"/>
        <v>491.25038846877078</v>
      </c>
      <c r="AU7600" s="15">
        <f t="shared" si="949"/>
        <v>0.25855283603619517</v>
      </c>
      <c r="AV7600">
        <v>1900</v>
      </c>
      <c r="AW7600">
        <v>2292.2736486486492</v>
      </c>
      <c r="AX7600" s="16">
        <f t="shared" si="950"/>
        <v>392.27364864864921</v>
      </c>
      <c r="AY7600" s="17">
        <f t="shared" si="951"/>
        <v>0.20645981507823644</v>
      </c>
    </row>
    <row r="7601" spans="1:51" x14ac:dyDescent="0.25">
      <c r="A7601" t="s">
        <v>54</v>
      </c>
      <c r="B7601" t="s">
        <v>249</v>
      </c>
      <c r="C7601">
        <v>1500</v>
      </c>
      <c r="D7601">
        <v>222510</v>
      </c>
      <c r="E7601">
        <v>2008</v>
      </c>
      <c r="F7601" t="s">
        <v>71</v>
      </c>
      <c r="G7601" t="s">
        <v>697</v>
      </c>
      <c r="H7601" t="s">
        <v>2555</v>
      </c>
      <c r="I7601" t="s">
        <v>160</v>
      </c>
      <c r="J7601">
        <v>6</v>
      </c>
      <c r="K7601" t="s">
        <v>111</v>
      </c>
      <c r="L7601">
        <v>4</v>
      </c>
      <c r="M7601" t="s">
        <v>45</v>
      </c>
      <c r="N7601">
        <v>4.1999998092651367</v>
      </c>
      <c r="O7601" t="s">
        <v>119</v>
      </c>
      <c r="P7601" t="s">
        <v>46</v>
      </c>
      <c r="R7601" t="s">
        <v>47</v>
      </c>
      <c r="S7601" t="s">
        <v>151</v>
      </c>
      <c r="U7601" t="s">
        <v>63</v>
      </c>
      <c r="V7601" t="s">
        <v>64</v>
      </c>
      <c r="W7601" t="s">
        <v>1335</v>
      </c>
      <c r="X7601" t="s">
        <v>112</v>
      </c>
      <c r="Y7601" t="s">
        <v>82</v>
      </c>
      <c r="AA7601">
        <v>0</v>
      </c>
      <c r="AB7601" t="s">
        <v>51</v>
      </c>
      <c r="AC7601" t="s">
        <v>52</v>
      </c>
      <c r="AD7601">
        <v>1</v>
      </c>
      <c r="AE7601">
        <v>1</v>
      </c>
      <c r="AF7601">
        <v>1</v>
      </c>
      <c r="AG7601">
        <v>2026</v>
      </c>
      <c r="AH7601">
        <v>20251230</v>
      </c>
      <c r="AI7601" t="s">
        <v>10366</v>
      </c>
      <c r="AJ7601">
        <v>1500</v>
      </c>
      <c r="AK7601">
        <v>1015.40380859375</v>
      </c>
      <c r="AL7601" s="10">
        <f t="shared" si="944"/>
        <v>484.59619140625</v>
      </c>
      <c r="AM7601" s="11">
        <f t="shared" si="945"/>
        <v>0.32306412760416664</v>
      </c>
      <c r="AN7601">
        <v>1500</v>
      </c>
      <c r="AO7601">
        <v>1003.57276612893</v>
      </c>
      <c r="AP7601" s="12">
        <f t="shared" si="946"/>
        <v>496.42723387107003</v>
      </c>
      <c r="AQ7601" s="13">
        <f t="shared" si="947"/>
        <v>0.33095148924737999</v>
      </c>
      <c r="AR7601">
        <v>1500</v>
      </c>
      <c r="AS7601">
        <v>927.1854277100141</v>
      </c>
      <c r="AT7601" s="14">
        <f t="shared" si="948"/>
        <v>572.8145722899859</v>
      </c>
      <c r="AU7601" s="15">
        <f t="shared" si="949"/>
        <v>0.38187638152665726</v>
      </c>
      <c r="AV7601">
        <v>1500</v>
      </c>
      <c r="AW7601">
        <v>1028.652232746955</v>
      </c>
      <c r="AX7601" s="16">
        <f t="shared" si="950"/>
        <v>471.34776725304505</v>
      </c>
      <c r="AY7601" s="17">
        <f t="shared" si="951"/>
        <v>0.31423184483536337</v>
      </c>
    </row>
    <row r="7602" spans="1:51" x14ac:dyDescent="0.25">
      <c r="A7602" t="s">
        <v>106</v>
      </c>
      <c r="B7602" t="s">
        <v>215</v>
      </c>
      <c r="C7602">
        <v>22800</v>
      </c>
      <c r="D7602">
        <v>82875</v>
      </c>
      <c r="E7602">
        <v>2022</v>
      </c>
      <c r="F7602" t="s">
        <v>155</v>
      </c>
      <c r="G7602" t="s">
        <v>150</v>
      </c>
      <c r="H7602" t="s">
        <v>1234</v>
      </c>
      <c r="J7602">
        <v>6</v>
      </c>
      <c r="K7602" t="s">
        <v>87</v>
      </c>
      <c r="L7602">
        <v>4</v>
      </c>
      <c r="M7602" t="s">
        <v>45</v>
      </c>
      <c r="N7602">
        <v>3.5999999046325679</v>
      </c>
      <c r="O7602" t="s">
        <v>76</v>
      </c>
      <c r="P7602" t="s">
        <v>46</v>
      </c>
      <c r="Q7602">
        <v>4</v>
      </c>
      <c r="R7602" t="s">
        <v>77</v>
      </c>
      <c r="S7602" t="s">
        <v>78</v>
      </c>
      <c r="T7602">
        <v>305</v>
      </c>
      <c r="U7602" t="s">
        <v>63</v>
      </c>
      <c r="V7602" t="s">
        <v>79</v>
      </c>
      <c r="X7602" t="s">
        <v>97</v>
      </c>
      <c r="Y7602" t="s">
        <v>82</v>
      </c>
      <c r="AA7602">
        <v>0</v>
      </c>
      <c r="AB7602" t="s">
        <v>51</v>
      </c>
      <c r="AC7602" t="s">
        <v>83</v>
      </c>
      <c r="AD7602">
        <v>1</v>
      </c>
      <c r="AE7602">
        <v>1</v>
      </c>
      <c r="AF7602">
        <v>1</v>
      </c>
      <c r="AG7602">
        <v>2026</v>
      </c>
      <c r="AH7602">
        <v>20260102</v>
      </c>
      <c r="AI7602" t="s">
        <v>10367</v>
      </c>
      <c r="AJ7602">
        <v>22800</v>
      </c>
      <c r="AK7602">
        <v>20960.4921875</v>
      </c>
      <c r="AL7602" s="10">
        <f t="shared" si="944"/>
        <v>1839.5078125</v>
      </c>
      <c r="AM7602" s="11">
        <f t="shared" si="945"/>
        <v>8.0680167214912279E-2</v>
      </c>
      <c r="AN7602">
        <v>22800</v>
      </c>
      <c r="AO7602">
        <v>22040.861350673011</v>
      </c>
      <c r="AP7602" s="12">
        <f t="shared" si="946"/>
        <v>759.13864932698925</v>
      </c>
      <c r="AQ7602" s="13">
        <f t="shared" si="947"/>
        <v>3.329555479504339E-2</v>
      </c>
      <c r="AR7602">
        <v>22800</v>
      </c>
      <c r="AS7602">
        <v>21589.45660683942</v>
      </c>
      <c r="AT7602" s="14">
        <f t="shared" si="948"/>
        <v>1210.5433931605803</v>
      </c>
      <c r="AU7602" s="15">
        <f t="shared" si="949"/>
        <v>5.3094008471955279E-2</v>
      </c>
      <c r="AV7602">
        <v>22800</v>
      </c>
      <c r="AW7602">
        <v>21046.475513428119</v>
      </c>
      <c r="AX7602" s="16">
        <f t="shared" si="950"/>
        <v>1753.5244865718814</v>
      </c>
      <c r="AY7602" s="17">
        <f t="shared" si="951"/>
        <v>7.6908968709293049E-2</v>
      </c>
    </row>
    <row r="7603" spans="1:51" x14ac:dyDescent="0.25">
      <c r="A7603" t="s">
        <v>54</v>
      </c>
      <c r="B7603" t="s">
        <v>447</v>
      </c>
      <c r="C7603">
        <v>3100</v>
      </c>
      <c r="D7603">
        <v>153104</v>
      </c>
      <c r="E7603">
        <v>2013</v>
      </c>
      <c r="F7603" t="s">
        <v>100</v>
      </c>
      <c r="G7603" t="s">
        <v>1757</v>
      </c>
      <c r="H7603" t="s">
        <v>1758</v>
      </c>
      <c r="J7603">
        <v>4</v>
      </c>
      <c r="K7603" t="s">
        <v>44</v>
      </c>
      <c r="L7603">
        <v>4</v>
      </c>
      <c r="M7603" t="s">
        <v>45</v>
      </c>
      <c r="N7603">
        <v>2</v>
      </c>
      <c r="O7603" t="s">
        <v>60</v>
      </c>
      <c r="P7603" t="s">
        <v>46</v>
      </c>
      <c r="Q7603">
        <v>4</v>
      </c>
      <c r="R7603" t="s">
        <v>61</v>
      </c>
      <c r="U7603" t="s">
        <v>394</v>
      </c>
      <c r="V7603" t="s">
        <v>64</v>
      </c>
      <c r="W7603" t="s">
        <v>10368</v>
      </c>
      <c r="X7603" t="s">
        <v>65</v>
      </c>
      <c r="Y7603" t="s">
        <v>125</v>
      </c>
      <c r="AA7603">
        <v>0</v>
      </c>
      <c r="AB7603" t="s">
        <v>51</v>
      </c>
      <c r="AC7603" t="s">
        <v>67</v>
      </c>
      <c r="AD7603">
        <v>1</v>
      </c>
      <c r="AE7603">
        <v>1</v>
      </c>
      <c r="AF7603">
        <v>1</v>
      </c>
      <c r="AG7603">
        <v>2026</v>
      </c>
      <c r="AH7603">
        <v>20251230</v>
      </c>
      <c r="AI7603" t="s">
        <v>10369</v>
      </c>
      <c r="AJ7603">
        <v>3100</v>
      </c>
      <c r="AK7603">
        <v>2624.9462890625</v>
      </c>
      <c r="AL7603" s="10">
        <f t="shared" si="944"/>
        <v>475.0537109375</v>
      </c>
      <c r="AM7603" s="11">
        <f t="shared" si="945"/>
        <v>0.15324313256048386</v>
      </c>
      <c r="AN7603">
        <v>3100</v>
      </c>
      <c r="AO7603">
        <v>2546.7689969776302</v>
      </c>
      <c r="AP7603" s="12">
        <f t="shared" si="946"/>
        <v>553.2310030223698</v>
      </c>
      <c r="AQ7603" s="13">
        <f t="shared" si="947"/>
        <v>0.17846161387818379</v>
      </c>
      <c r="AR7603">
        <v>3100</v>
      </c>
      <c r="AS7603">
        <v>2689.4777665678989</v>
      </c>
      <c r="AT7603" s="14">
        <f t="shared" si="948"/>
        <v>410.52223343210107</v>
      </c>
      <c r="AU7603" s="15">
        <f t="shared" si="949"/>
        <v>0.13242652691358101</v>
      </c>
      <c r="AV7603">
        <v>3100</v>
      </c>
      <c r="AW7603">
        <v>2649.1939419436271</v>
      </c>
      <c r="AX7603" s="16">
        <f t="shared" si="950"/>
        <v>450.80605805637288</v>
      </c>
      <c r="AY7603" s="17">
        <f t="shared" si="951"/>
        <v>0.14542130905044287</v>
      </c>
    </row>
    <row r="7604" spans="1:51" x14ac:dyDescent="0.25">
      <c r="A7604" t="s">
        <v>54</v>
      </c>
      <c r="B7604" t="s">
        <v>263</v>
      </c>
      <c r="C7604">
        <v>18600</v>
      </c>
      <c r="D7604">
        <v>19785</v>
      </c>
      <c r="E7604">
        <v>2025</v>
      </c>
      <c r="F7604" t="s">
        <v>71</v>
      </c>
      <c r="G7604" t="s">
        <v>636</v>
      </c>
      <c r="H7604" t="s">
        <v>322</v>
      </c>
      <c r="J7604">
        <v>3</v>
      </c>
      <c r="K7604" t="s">
        <v>111</v>
      </c>
      <c r="L7604">
        <v>4</v>
      </c>
      <c r="M7604" t="s">
        <v>45</v>
      </c>
      <c r="N7604">
        <v>1.200000047683716</v>
      </c>
      <c r="O7604" t="s">
        <v>60</v>
      </c>
      <c r="P7604" t="s">
        <v>46</v>
      </c>
      <c r="Q7604">
        <v>4</v>
      </c>
      <c r="R7604" t="s">
        <v>47</v>
      </c>
      <c r="S7604" t="s">
        <v>62</v>
      </c>
      <c r="U7604" t="s">
        <v>63</v>
      </c>
      <c r="W7604" t="s">
        <v>1450</v>
      </c>
      <c r="X7604" t="s">
        <v>49</v>
      </c>
      <c r="Y7604" t="s">
        <v>282</v>
      </c>
      <c r="AA7604">
        <v>0</v>
      </c>
      <c r="AB7604" t="s">
        <v>51</v>
      </c>
      <c r="AC7604" t="s">
        <v>52</v>
      </c>
      <c r="AD7604">
        <v>1</v>
      </c>
      <c r="AE7604">
        <v>1</v>
      </c>
      <c r="AF7604">
        <v>1</v>
      </c>
      <c r="AG7604">
        <v>2026</v>
      </c>
      <c r="AH7604">
        <v>20251231</v>
      </c>
      <c r="AI7604" t="s">
        <v>10370</v>
      </c>
      <c r="AJ7604">
        <v>18600</v>
      </c>
      <c r="AK7604">
        <v>18035.671875</v>
      </c>
      <c r="AL7604" s="10">
        <f t="shared" si="944"/>
        <v>564.328125</v>
      </c>
      <c r="AM7604" s="11">
        <f t="shared" si="945"/>
        <v>3.034022177419355E-2</v>
      </c>
      <c r="AN7604">
        <v>18600</v>
      </c>
      <c r="AO7604">
        <v>17814.201634277819</v>
      </c>
      <c r="AP7604" s="12">
        <f t="shared" si="946"/>
        <v>785.79836572218119</v>
      </c>
      <c r="AQ7604" s="13">
        <f t="shared" si="947"/>
        <v>4.224722396355813E-2</v>
      </c>
      <c r="AR7604">
        <v>18600</v>
      </c>
      <c r="AS7604">
        <v>17273.663593705169</v>
      </c>
      <c r="AT7604" s="14">
        <f t="shared" si="948"/>
        <v>1326.3364062948312</v>
      </c>
      <c r="AU7604" s="15">
        <f t="shared" si="949"/>
        <v>7.1308408940582324E-2</v>
      </c>
      <c r="AV7604">
        <v>18600</v>
      </c>
      <c r="AW7604">
        <v>17980.763745704469</v>
      </c>
      <c r="AX7604" s="16">
        <f t="shared" si="950"/>
        <v>619.23625429553067</v>
      </c>
      <c r="AY7604" s="17">
        <f t="shared" si="951"/>
        <v>3.3292271736318851E-2</v>
      </c>
    </row>
    <row r="7605" spans="1:51" x14ac:dyDescent="0.25">
      <c r="A7605" t="s">
        <v>54</v>
      </c>
      <c r="B7605" t="s">
        <v>176</v>
      </c>
      <c r="C7605">
        <v>29000</v>
      </c>
      <c r="D7605">
        <v>93688</v>
      </c>
      <c r="E7605">
        <v>2023</v>
      </c>
      <c r="F7605" t="s">
        <v>71</v>
      </c>
      <c r="G7605" t="s">
        <v>72</v>
      </c>
      <c r="H7605" t="s">
        <v>1117</v>
      </c>
      <c r="I7605" t="s">
        <v>150</v>
      </c>
      <c r="J7605">
        <v>8</v>
      </c>
      <c r="K7605" t="s">
        <v>111</v>
      </c>
      <c r="L7605">
        <v>4</v>
      </c>
      <c r="M7605" t="s">
        <v>45</v>
      </c>
      <c r="N7605">
        <v>6.1999998092651367</v>
      </c>
      <c r="O7605" t="s">
        <v>76</v>
      </c>
      <c r="P7605" t="s">
        <v>46</v>
      </c>
      <c r="Q7605">
        <v>2</v>
      </c>
      <c r="R7605" t="s">
        <v>77</v>
      </c>
      <c r="S7605" t="s">
        <v>78</v>
      </c>
      <c r="U7605" t="s">
        <v>63</v>
      </c>
      <c r="V7605" t="s">
        <v>79</v>
      </c>
      <c r="W7605" t="s">
        <v>1118</v>
      </c>
      <c r="X7605" t="s">
        <v>136</v>
      </c>
      <c r="Y7605" t="s">
        <v>66</v>
      </c>
      <c r="AA7605">
        <v>0</v>
      </c>
      <c r="AB7605" t="s">
        <v>51</v>
      </c>
      <c r="AC7605" t="s">
        <v>83</v>
      </c>
      <c r="AD7605">
        <v>1</v>
      </c>
      <c r="AE7605">
        <v>1</v>
      </c>
      <c r="AF7605">
        <v>1</v>
      </c>
      <c r="AG7605">
        <v>2026</v>
      </c>
      <c r="AH7605">
        <v>20251230</v>
      </c>
      <c r="AI7605" t="s">
        <v>10371</v>
      </c>
      <c r="AJ7605">
        <v>29000</v>
      </c>
      <c r="AK7605">
        <v>30355.775390625</v>
      </c>
      <c r="AL7605" s="10">
        <f t="shared" si="944"/>
        <v>1355.775390625</v>
      </c>
      <c r="AM7605" s="11">
        <f t="shared" si="945"/>
        <v>4.6750875538793105E-2</v>
      </c>
      <c r="AN7605">
        <v>29000</v>
      </c>
      <c r="AO7605">
        <v>31174.626659071469</v>
      </c>
      <c r="AP7605" s="12">
        <f t="shared" si="946"/>
        <v>2174.6266590714695</v>
      </c>
      <c r="AQ7605" s="13">
        <f t="shared" si="947"/>
        <v>7.4987126174878252E-2</v>
      </c>
      <c r="AR7605">
        <v>29000</v>
      </c>
      <c r="AS7605">
        <v>28918.32458442017</v>
      </c>
      <c r="AT7605" s="14">
        <f t="shared" si="948"/>
        <v>81.67541557982986</v>
      </c>
      <c r="AU7605" s="15">
        <f t="shared" si="949"/>
        <v>2.8163936406837881E-3</v>
      </c>
      <c r="AV7605">
        <v>29000</v>
      </c>
      <c r="AW7605">
        <v>30178.254437869819</v>
      </c>
      <c r="AX7605" s="16">
        <f t="shared" si="950"/>
        <v>1178.2544378698185</v>
      </c>
      <c r="AY7605" s="17">
        <f t="shared" si="951"/>
        <v>4.0629463374821324E-2</v>
      </c>
    </row>
    <row r="7606" spans="1:51" x14ac:dyDescent="0.25">
      <c r="A7606" t="s">
        <v>106</v>
      </c>
      <c r="B7606" t="s">
        <v>215</v>
      </c>
      <c r="C7606">
        <v>8500</v>
      </c>
      <c r="D7606">
        <v>130649</v>
      </c>
      <c r="E7606">
        <v>2018</v>
      </c>
      <c r="F7606" t="s">
        <v>139</v>
      </c>
      <c r="G7606" t="s">
        <v>1578</v>
      </c>
      <c r="H7606" t="s">
        <v>3394</v>
      </c>
      <c r="J7606">
        <v>4</v>
      </c>
      <c r="K7606" t="s">
        <v>44</v>
      </c>
      <c r="L7606">
        <v>4</v>
      </c>
      <c r="M7606" t="s">
        <v>45</v>
      </c>
      <c r="N7606">
        <v>2</v>
      </c>
      <c r="O7606" t="s">
        <v>45</v>
      </c>
      <c r="P7606" t="s">
        <v>46</v>
      </c>
      <c r="R7606" t="s">
        <v>47</v>
      </c>
      <c r="S7606" t="s">
        <v>48</v>
      </c>
      <c r="T7606">
        <v>248</v>
      </c>
      <c r="U7606" t="s">
        <v>63</v>
      </c>
      <c r="X7606" t="s">
        <v>112</v>
      </c>
      <c r="Y7606" t="s">
        <v>82</v>
      </c>
      <c r="Z7606">
        <v>41000</v>
      </c>
      <c r="AA7606">
        <v>0</v>
      </c>
      <c r="AB7606" t="s">
        <v>51</v>
      </c>
      <c r="AC7606" t="s">
        <v>52</v>
      </c>
      <c r="AD7606">
        <v>1</v>
      </c>
      <c r="AE7606">
        <v>1</v>
      </c>
      <c r="AF7606">
        <v>1</v>
      </c>
      <c r="AG7606">
        <v>2026</v>
      </c>
      <c r="AH7606">
        <v>20260102</v>
      </c>
      <c r="AI7606" t="s">
        <v>10372</v>
      </c>
      <c r="AJ7606">
        <v>8500</v>
      </c>
      <c r="AK7606">
        <v>7079.83837890625</v>
      </c>
      <c r="AL7606" s="10">
        <f t="shared" si="944"/>
        <v>1420.16162109375</v>
      </c>
      <c r="AM7606" s="11">
        <f t="shared" si="945"/>
        <v>0.16707783777573529</v>
      </c>
      <c r="AN7606">
        <v>8500</v>
      </c>
      <c r="AO7606">
        <v>7135.7613375281544</v>
      </c>
      <c r="AP7606" s="12">
        <f t="shared" si="946"/>
        <v>1364.2386624718456</v>
      </c>
      <c r="AQ7606" s="13">
        <f t="shared" si="947"/>
        <v>0.16049866617315831</v>
      </c>
      <c r="AR7606">
        <v>8500</v>
      </c>
      <c r="AS7606">
        <v>7764.887035726977</v>
      </c>
      <c r="AT7606" s="14">
        <f t="shared" si="948"/>
        <v>735.11296427302295</v>
      </c>
      <c r="AU7606" s="15">
        <f t="shared" si="949"/>
        <v>8.6483878149767407E-2</v>
      </c>
      <c r="AV7606">
        <v>8500</v>
      </c>
      <c r="AW7606">
        <v>7242.4956672443677</v>
      </c>
      <c r="AX7606" s="16">
        <f t="shared" si="950"/>
        <v>1257.5043327556323</v>
      </c>
      <c r="AY7606" s="17">
        <f t="shared" si="951"/>
        <v>0.14794168620654496</v>
      </c>
    </row>
    <row r="7607" spans="1:51" x14ac:dyDescent="0.25">
      <c r="A7607" t="s">
        <v>106</v>
      </c>
      <c r="B7607" t="s">
        <v>1313</v>
      </c>
      <c r="C7607">
        <v>2100</v>
      </c>
      <c r="D7607">
        <v>119103</v>
      </c>
      <c r="E7607">
        <v>2021</v>
      </c>
      <c r="F7607" t="s">
        <v>71</v>
      </c>
      <c r="G7607" t="s">
        <v>128</v>
      </c>
      <c r="H7607" t="s">
        <v>173</v>
      </c>
      <c r="J7607">
        <v>4</v>
      </c>
      <c r="K7607" t="s">
        <v>118</v>
      </c>
      <c r="L7607">
        <v>4</v>
      </c>
      <c r="M7607" t="s">
        <v>45</v>
      </c>
      <c r="N7607">
        <v>1.5</v>
      </c>
      <c r="O7607" t="s">
        <v>60</v>
      </c>
      <c r="P7607" t="s">
        <v>46</v>
      </c>
      <c r="Q7607">
        <v>2</v>
      </c>
      <c r="R7607" t="s">
        <v>61</v>
      </c>
      <c r="S7607" t="s">
        <v>62</v>
      </c>
      <c r="U7607" t="s">
        <v>63</v>
      </c>
      <c r="V7607" t="s">
        <v>64</v>
      </c>
      <c r="W7607" t="s">
        <v>1295</v>
      </c>
      <c r="X7607" t="s">
        <v>65</v>
      </c>
      <c r="Y7607" t="s">
        <v>82</v>
      </c>
      <c r="AA7607">
        <v>0</v>
      </c>
      <c r="AB7607" t="s">
        <v>51</v>
      </c>
      <c r="AC7607" t="s">
        <v>67</v>
      </c>
      <c r="AD7607">
        <v>1</v>
      </c>
      <c r="AE7607">
        <v>1</v>
      </c>
      <c r="AF7607">
        <v>1</v>
      </c>
      <c r="AG7607">
        <v>2026</v>
      </c>
      <c r="AH7607">
        <v>20251230</v>
      </c>
      <c r="AI7607" t="s">
        <v>10373</v>
      </c>
      <c r="AJ7607">
        <v>2100</v>
      </c>
      <c r="AK7607">
        <v>5643.50732421875</v>
      </c>
      <c r="AL7607" s="10">
        <f t="shared" si="944"/>
        <v>3543.50732421875</v>
      </c>
      <c r="AM7607" s="11">
        <f t="shared" si="945"/>
        <v>1.6873844401041667</v>
      </c>
      <c r="AN7607">
        <v>2100</v>
      </c>
      <c r="AO7607">
        <v>5546.4266022145812</v>
      </c>
      <c r="AP7607" s="12">
        <f t="shared" si="946"/>
        <v>3446.4266022145812</v>
      </c>
      <c r="AQ7607" s="13">
        <f t="shared" si="947"/>
        <v>1.6411555248640863</v>
      </c>
      <c r="AR7607">
        <v>2100</v>
      </c>
      <c r="AS7607">
        <v>5636.1590074631249</v>
      </c>
      <c r="AT7607" s="14">
        <f t="shared" si="948"/>
        <v>3536.1590074631249</v>
      </c>
      <c r="AU7607" s="15">
        <f t="shared" si="949"/>
        <v>1.683885241649107</v>
      </c>
      <c r="AV7607">
        <v>2100</v>
      </c>
      <c r="AW7607">
        <v>5785.8258928571431</v>
      </c>
      <c r="AX7607" s="16">
        <f t="shared" si="950"/>
        <v>3685.8258928571431</v>
      </c>
      <c r="AY7607" s="17">
        <f t="shared" si="951"/>
        <v>1.7551551870748301</v>
      </c>
    </row>
    <row r="7608" spans="1:51" x14ac:dyDescent="0.25">
      <c r="A7608" t="s">
        <v>39</v>
      </c>
      <c r="B7608" t="s">
        <v>515</v>
      </c>
      <c r="C7608">
        <v>20200</v>
      </c>
      <c r="D7608">
        <v>16535</v>
      </c>
      <c r="E7608">
        <v>2024</v>
      </c>
      <c r="F7608" t="s">
        <v>71</v>
      </c>
      <c r="G7608" t="s">
        <v>123</v>
      </c>
      <c r="H7608" t="s">
        <v>549</v>
      </c>
      <c r="J7608">
        <v>4</v>
      </c>
      <c r="K7608" t="s">
        <v>111</v>
      </c>
      <c r="L7608">
        <v>4</v>
      </c>
      <c r="M7608" t="s">
        <v>45</v>
      </c>
      <c r="N7608">
        <v>1.5</v>
      </c>
      <c r="O7608" t="s">
        <v>45</v>
      </c>
      <c r="P7608" t="s">
        <v>46</v>
      </c>
      <c r="Q7608">
        <v>5</v>
      </c>
      <c r="R7608" t="s">
        <v>47</v>
      </c>
      <c r="S7608" t="s">
        <v>48</v>
      </c>
      <c r="U7608" t="s">
        <v>63</v>
      </c>
      <c r="V7608" t="s">
        <v>64</v>
      </c>
      <c r="W7608" t="s">
        <v>430</v>
      </c>
      <c r="X7608" t="s">
        <v>49</v>
      </c>
      <c r="Y7608" t="s">
        <v>66</v>
      </c>
      <c r="AA7608">
        <v>0</v>
      </c>
      <c r="AB7608" t="s">
        <v>51</v>
      </c>
      <c r="AC7608" t="s">
        <v>52</v>
      </c>
      <c r="AD7608">
        <v>1</v>
      </c>
      <c r="AE7608">
        <v>1</v>
      </c>
      <c r="AF7608">
        <v>1</v>
      </c>
      <c r="AG7608">
        <v>2026</v>
      </c>
      <c r="AH7608">
        <v>20251231</v>
      </c>
      <c r="AI7608" t="s">
        <v>10374</v>
      </c>
      <c r="AJ7608">
        <v>20200</v>
      </c>
      <c r="AK7608">
        <v>21590.4140625</v>
      </c>
      <c r="AL7608" s="10">
        <f t="shared" si="944"/>
        <v>1390.4140625</v>
      </c>
      <c r="AM7608" s="11">
        <f t="shared" si="945"/>
        <v>6.8832379331683166E-2</v>
      </c>
      <c r="AN7608">
        <v>20200</v>
      </c>
      <c r="AO7608">
        <v>21431.187903681479</v>
      </c>
      <c r="AP7608" s="12">
        <f t="shared" si="946"/>
        <v>1231.1879036814789</v>
      </c>
      <c r="AQ7608" s="13">
        <f t="shared" si="947"/>
        <v>6.0949896221855392E-2</v>
      </c>
      <c r="AR7608">
        <v>20200</v>
      </c>
      <c r="AS7608">
        <v>21096.392815210678</v>
      </c>
      <c r="AT7608" s="14">
        <f t="shared" si="948"/>
        <v>896.39281521067824</v>
      </c>
      <c r="AU7608" s="15">
        <f t="shared" si="949"/>
        <v>4.4375881941122686E-2</v>
      </c>
      <c r="AV7608">
        <v>20200</v>
      </c>
      <c r="AW7608">
        <v>21372.60310421286</v>
      </c>
      <c r="AX7608" s="16">
        <f t="shared" si="950"/>
        <v>1172.6031042128598</v>
      </c>
      <c r="AY7608" s="17">
        <f t="shared" si="951"/>
        <v>5.8049658624398995E-2</v>
      </c>
    </row>
    <row r="7609" spans="1:51" x14ac:dyDescent="0.25">
      <c r="A7609" t="s">
        <v>54</v>
      </c>
      <c r="B7609" t="s">
        <v>148</v>
      </c>
      <c r="C7609">
        <v>9750</v>
      </c>
      <c r="D7609">
        <v>172957</v>
      </c>
      <c r="E7609">
        <v>2007</v>
      </c>
      <c r="F7609" t="s">
        <v>165</v>
      </c>
      <c r="G7609" t="s">
        <v>487</v>
      </c>
      <c r="H7609" t="s">
        <v>992</v>
      </c>
      <c r="I7609" t="s">
        <v>1810</v>
      </c>
      <c r="J7609">
        <v>6</v>
      </c>
      <c r="K7609" t="s">
        <v>111</v>
      </c>
      <c r="L7609">
        <v>4</v>
      </c>
      <c r="M7609" t="s">
        <v>45</v>
      </c>
      <c r="N7609">
        <v>4</v>
      </c>
      <c r="O7609" t="s">
        <v>76</v>
      </c>
      <c r="R7609" t="s">
        <v>47</v>
      </c>
      <c r="S7609" t="s">
        <v>78</v>
      </c>
      <c r="T7609">
        <v>236</v>
      </c>
      <c r="U7609" t="s">
        <v>63</v>
      </c>
      <c r="V7609" t="s">
        <v>79</v>
      </c>
      <c r="W7609" t="s">
        <v>490</v>
      </c>
      <c r="X7609" t="s">
        <v>112</v>
      </c>
      <c r="Y7609" t="s">
        <v>50</v>
      </c>
      <c r="AA7609">
        <v>0</v>
      </c>
      <c r="AB7609" t="s">
        <v>51</v>
      </c>
      <c r="AC7609" t="s">
        <v>52</v>
      </c>
      <c r="AD7609">
        <v>1</v>
      </c>
      <c r="AE7609">
        <v>1</v>
      </c>
      <c r="AF7609">
        <v>1</v>
      </c>
      <c r="AG7609">
        <v>2026</v>
      </c>
      <c r="AH7609">
        <v>20251230</v>
      </c>
      <c r="AI7609" t="s">
        <v>10375</v>
      </c>
      <c r="AJ7609">
        <v>9750</v>
      </c>
      <c r="AK7609">
        <v>3836.717529296875</v>
      </c>
      <c r="AL7609" s="10">
        <f t="shared" si="944"/>
        <v>5913.282470703125</v>
      </c>
      <c r="AM7609" s="11">
        <f t="shared" si="945"/>
        <v>0.60649050981570518</v>
      </c>
      <c r="AN7609">
        <v>9750</v>
      </c>
      <c r="AO7609">
        <v>4198.1918344791902</v>
      </c>
      <c r="AP7609" s="12">
        <f t="shared" si="946"/>
        <v>5551.8081655208098</v>
      </c>
      <c r="AQ7609" s="13">
        <f t="shared" si="947"/>
        <v>0.56941622210469844</v>
      </c>
      <c r="AR7609">
        <v>9750</v>
      </c>
      <c r="AS7609">
        <v>4243.3730066645467</v>
      </c>
      <c r="AT7609" s="14">
        <f t="shared" si="948"/>
        <v>5506.6269933354533</v>
      </c>
      <c r="AU7609" s="15">
        <f t="shared" si="949"/>
        <v>0.56478225572671314</v>
      </c>
      <c r="AV7609">
        <v>9750</v>
      </c>
      <c r="AW7609">
        <v>3922.8902953586498</v>
      </c>
      <c r="AX7609" s="16">
        <f t="shared" si="950"/>
        <v>5827.1097046413506</v>
      </c>
      <c r="AY7609" s="17">
        <f t="shared" si="951"/>
        <v>0.59765227739911286</v>
      </c>
    </row>
    <row r="7610" spans="1:51" x14ac:dyDescent="0.25">
      <c r="A7610" t="s">
        <v>39</v>
      </c>
      <c r="B7610" t="s">
        <v>307</v>
      </c>
      <c r="C7610">
        <v>9400</v>
      </c>
      <c r="D7610">
        <v>99275</v>
      </c>
      <c r="E7610">
        <v>2016</v>
      </c>
      <c r="F7610" t="s">
        <v>115</v>
      </c>
      <c r="G7610" t="s">
        <v>384</v>
      </c>
      <c r="H7610" t="s">
        <v>10376</v>
      </c>
      <c r="J7610">
        <v>6</v>
      </c>
      <c r="K7610" t="s">
        <v>111</v>
      </c>
      <c r="L7610">
        <v>4</v>
      </c>
      <c r="M7610" t="s">
        <v>45</v>
      </c>
      <c r="N7610">
        <v>3.5</v>
      </c>
      <c r="O7610" t="s">
        <v>45</v>
      </c>
      <c r="P7610" t="s">
        <v>46</v>
      </c>
      <c r="Q7610">
        <v>4</v>
      </c>
      <c r="R7610" t="s">
        <v>61</v>
      </c>
      <c r="S7610" t="s">
        <v>48</v>
      </c>
      <c r="U7610" t="s">
        <v>63</v>
      </c>
      <c r="V7610" t="s">
        <v>79</v>
      </c>
      <c r="X7610" t="s">
        <v>65</v>
      </c>
      <c r="Y7610" t="s">
        <v>120</v>
      </c>
      <c r="AA7610">
        <v>0</v>
      </c>
      <c r="AB7610" t="s">
        <v>51</v>
      </c>
      <c r="AC7610" t="s">
        <v>67</v>
      </c>
      <c r="AD7610">
        <v>1</v>
      </c>
      <c r="AE7610">
        <v>1</v>
      </c>
      <c r="AF7610">
        <v>1</v>
      </c>
      <c r="AG7610">
        <v>2026</v>
      </c>
      <c r="AH7610">
        <v>20251231</v>
      </c>
      <c r="AI7610" t="s">
        <v>10377</v>
      </c>
      <c r="AJ7610">
        <v>9400</v>
      </c>
      <c r="AK7610">
        <v>9583.861328125</v>
      </c>
      <c r="AL7610" s="10">
        <f t="shared" si="944"/>
        <v>183.861328125</v>
      </c>
      <c r="AM7610" s="11">
        <f t="shared" si="945"/>
        <v>1.9559715757978723E-2</v>
      </c>
      <c r="AN7610">
        <v>9400</v>
      </c>
      <c r="AO7610">
        <v>9925.8439979643226</v>
      </c>
      <c r="AP7610" s="12">
        <f t="shared" si="946"/>
        <v>525.84399796432263</v>
      </c>
      <c r="AQ7610" s="13">
        <f t="shared" si="947"/>
        <v>5.5940850847268367E-2</v>
      </c>
      <c r="AR7610">
        <v>9400</v>
      </c>
      <c r="AS7610">
        <v>9261.4757529259732</v>
      </c>
      <c r="AT7610" s="14">
        <f t="shared" si="948"/>
        <v>138.52424707402679</v>
      </c>
      <c r="AU7610" s="15">
        <f t="shared" si="949"/>
        <v>1.4736622029151786E-2</v>
      </c>
      <c r="AV7610">
        <v>9400</v>
      </c>
      <c r="AW7610">
        <v>9691.5230905861445</v>
      </c>
      <c r="AX7610" s="16">
        <f t="shared" si="950"/>
        <v>291.52309058614446</v>
      </c>
      <c r="AY7610" s="17">
        <f t="shared" si="951"/>
        <v>3.1013094743206859E-2</v>
      </c>
    </row>
    <row r="7611" spans="1:51" x14ac:dyDescent="0.25">
      <c r="A7611" t="s">
        <v>54</v>
      </c>
      <c r="B7611" t="s">
        <v>127</v>
      </c>
      <c r="C7611">
        <v>1700</v>
      </c>
      <c r="D7611">
        <v>104566</v>
      </c>
      <c r="E7611">
        <v>2016</v>
      </c>
      <c r="F7611" t="s">
        <v>71</v>
      </c>
      <c r="G7611" t="s">
        <v>1062</v>
      </c>
      <c r="H7611" t="s">
        <v>695</v>
      </c>
      <c r="J7611">
        <v>4</v>
      </c>
      <c r="K7611" t="s">
        <v>44</v>
      </c>
      <c r="L7611">
        <v>4</v>
      </c>
      <c r="M7611" t="s">
        <v>45</v>
      </c>
      <c r="N7611">
        <v>1.799999952316284</v>
      </c>
      <c r="O7611" t="s">
        <v>60</v>
      </c>
      <c r="P7611" t="s">
        <v>46</v>
      </c>
      <c r="Q7611">
        <v>4</v>
      </c>
      <c r="R7611" t="s">
        <v>61</v>
      </c>
      <c r="U7611" t="s">
        <v>63</v>
      </c>
      <c r="W7611" t="s">
        <v>7814</v>
      </c>
      <c r="X7611" t="s">
        <v>65</v>
      </c>
      <c r="Y7611" t="s">
        <v>82</v>
      </c>
      <c r="AA7611">
        <v>0</v>
      </c>
      <c r="AB7611" t="s">
        <v>51</v>
      </c>
      <c r="AC7611" t="s">
        <v>67</v>
      </c>
      <c r="AD7611">
        <v>1</v>
      </c>
      <c r="AE7611">
        <v>1</v>
      </c>
      <c r="AF7611">
        <v>1</v>
      </c>
      <c r="AG7611">
        <v>2026</v>
      </c>
      <c r="AH7611">
        <v>20251231</v>
      </c>
      <c r="AI7611" t="s">
        <v>10378</v>
      </c>
      <c r="AJ7611">
        <v>1700</v>
      </c>
      <c r="AK7611">
        <v>3904.338134765625</v>
      </c>
      <c r="AL7611" s="10">
        <f t="shared" si="944"/>
        <v>2204.338134765625</v>
      </c>
      <c r="AM7611" s="11">
        <f t="shared" si="945"/>
        <v>1.296669491038603</v>
      </c>
      <c r="AN7611">
        <v>1700</v>
      </c>
      <c r="AO7611">
        <v>3851.6178124275948</v>
      </c>
      <c r="AP7611" s="12">
        <f t="shared" si="946"/>
        <v>2151.6178124275948</v>
      </c>
      <c r="AQ7611" s="13">
        <f t="shared" si="947"/>
        <v>1.2656575367221146</v>
      </c>
      <c r="AR7611">
        <v>1700</v>
      </c>
      <c r="AS7611">
        <v>3397.3385090303409</v>
      </c>
      <c r="AT7611" s="14">
        <f t="shared" si="948"/>
        <v>1697.3385090303409</v>
      </c>
      <c r="AU7611" s="15">
        <f t="shared" si="949"/>
        <v>0.99843441707667113</v>
      </c>
      <c r="AV7611">
        <v>1700</v>
      </c>
      <c r="AW7611">
        <v>4024.070970042796</v>
      </c>
      <c r="AX7611" s="16">
        <f t="shared" si="950"/>
        <v>2324.070970042796</v>
      </c>
      <c r="AY7611" s="17">
        <f t="shared" si="951"/>
        <v>1.3671005706134094</v>
      </c>
    </row>
    <row r="7612" spans="1:51" x14ac:dyDescent="0.25">
      <c r="A7612" t="s">
        <v>106</v>
      </c>
      <c r="B7612" t="s">
        <v>215</v>
      </c>
      <c r="C7612">
        <v>9000</v>
      </c>
      <c r="D7612">
        <v>94826</v>
      </c>
      <c r="E7612">
        <v>2020</v>
      </c>
      <c r="F7612" t="s">
        <v>349</v>
      </c>
      <c r="G7612" t="s">
        <v>834</v>
      </c>
      <c r="H7612" t="s">
        <v>4520</v>
      </c>
      <c r="J7612">
        <v>4</v>
      </c>
      <c r="K7612" t="s">
        <v>111</v>
      </c>
      <c r="L7612">
        <v>4</v>
      </c>
      <c r="M7612" t="s">
        <v>45</v>
      </c>
      <c r="N7612">
        <v>2.4000000953674321</v>
      </c>
      <c r="O7612" t="s">
        <v>60</v>
      </c>
      <c r="P7612" t="s">
        <v>46</v>
      </c>
      <c r="Q7612">
        <v>3</v>
      </c>
      <c r="R7612" t="s">
        <v>47</v>
      </c>
      <c r="S7612" t="s">
        <v>62</v>
      </c>
      <c r="T7612">
        <v>173</v>
      </c>
      <c r="U7612" t="s">
        <v>63</v>
      </c>
      <c r="V7612" t="s">
        <v>64</v>
      </c>
      <c r="X7612" t="s">
        <v>112</v>
      </c>
      <c r="Y7612" t="s">
        <v>66</v>
      </c>
      <c r="AA7612">
        <v>0</v>
      </c>
      <c r="AB7612" t="s">
        <v>51</v>
      </c>
      <c r="AC7612" t="s">
        <v>52</v>
      </c>
      <c r="AD7612">
        <v>1</v>
      </c>
      <c r="AE7612">
        <v>1</v>
      </c>
      <c r="AF7612">
        <v>1</v>
      </c>
      <c r="AG7612">
        <v>2026</v>
      </c>
      <c r="AH7612">
        <v>20260102</v>
      </c>
      <c r="AI7612" t="s">
        <v>10379</v>
      </c>
      <c r="AJ7612">
        <v>9000</v>
      </c>
      <c r="AK7612">
        <v>7199.01806640625</v>
      </c>
      <c r="AL7612" s="10">
        <f t="shared" si="944"/>
        <v>1800.98193359375</v>
      </c>
      <c r="AM7612" s="11">
        <f t="shared" si="945"/>
        <v>0.20010910373263888</v>
      </c>
      <c r="AN7612">
        <v>9000</v>
      </c>
      <c r="AO7612">
        <v>6954.9601116986969</v>
      </c>
      <c r="AP7612" s="12">
        <f t="shared" si="946"/>
        <v>2045.0398883013031</v>
      </c>
      <c r="AQ7612" s="13">
        <f t="shared" si="947"/>
        <v>0.22722665425570035</v>
      </c>
      <c r="AR7612">
        <v>9000</v>
      </c>
      <c r="AS7612">
        <v>6521.8438115203307</v>
      </c>
      <c r="AT7612" s="14">
        <f t="shared" si="948"/>
        <v>2478.1561884796693</v>
      </c>
      <c r="AU7612" s="15">
        <f t="shared" si="949"/>
        <v>0.27535068760885212</v>
      </c>
      <c r="AV7612">
        <v>9000</v>
      </c>
      <c r="AW7612">
        <v>7259.7403072421357</v>
      </c>
      <c r="AX7612" s="16">
        <f t="shared" si="950"/>
        <v>1740.2596927578643</v>
      </c>
      <c r="AY7612" s="17">
        <f t="shared" si="951"/>
        <v>0.19336218808420713</v>
      </c>
    </row>
    <row r="7613" spans="1:51" x14ac:dyDescent="0.25">
      <c r="A7613" t="s">
        <v>54</v>
      </c>
      <c r="B7613" t="s">
        <v>138</v>
      </c>
      <c r="C7613">
        <v>16500</v>
      </c>
      <c r="D7613">
        <v>58769</v>
      </c>
      <c r="E7613">
        <v>2020</v>
      </c>
      <c r="F7613" t="s">
        <v>143</v>
      </c>
      <c r="G7613" t="s">
        <v>1000</v>
      </c>
      <c r="H7613" t="s">
        <v>814</v>
      </c>
      <c r="J7613">
        <v>4</v>
      </c>
      <c r="K7613" t="s">
        <v>59</v>
      </c>
      <c r="L7613">
        <v>4</v>
      </c>
      <c r="M7613" t="s">
        <v>45</v>
      </c>
      <c r="N7613">
        <v>2</v>
      </c>
      <c r="O7613" t="s">
        <v>60</v>
      </c>
      <c r="P7613" t="s">
        <v>46</v>
      </c>
      <c r="Q7613">
        <v>5</v>
      </c>
      <c r="R7613" t="s">
        <v>305</v>
      </c>
      <c r="S7613" t="s">
        <v>151</v>
      </c>
      <c r="T7613">
        <v>237</v>
      </c>
      <c r="U7613" t="s">
        <v>63</v>
      </c>
      <c r="W7613" t="s">
        <v>562</v>
      </c>
      <c r="X7613" t="s">
        <v>49</v>
      </c>
      <c r="Y7613" t="s">
        <v>82</v>
      </c>
      <c r="AA7613">
        <v>0</v>
      </c>
      <c r="AB7613" t="s">
        <v>51</v>
      </c>
      <c r="AC7613" t="s">
        <v>52</v>
      </c>
      <c r="AD7613">
        <v>1</v>
      </c>
      <c r="AE7613">
        <v>1</v>
      </c>
      <c r="AF7613">
        <v>1</v>
      </c>
      <c r="AG7613">
        <v>2026</v>
      </c>
      <c r="AH7613">
        <v>20251230</v>
      </c>
      <c r="AI7613" t="s">
        <v>10380</v>
      </c>
      <c r="AJ7613">
        <v>16500</v>
      </c>
      <c r="AK7613">
        <v>16840.810546875</v>
      </c>
      <c r="AL7613" s="10">
        <f t="shared" si="944"/>
        <v>340.810546875</v>
      </c>
      <c r="AM7613" s="11">
        <f t="shared" si="945"/>
        <v>2.065518465909091E-2</v>
      </c>
      <c r="AN7613">
        <v>16500</v>
      </c>
      <c r="AO7613">
        <v>17131.953135585271</v>
      </c>
      <c r="AP7613" s="12">
        <f t="shared" si="946"/>
        <v>631.9531355852705</v>
      </c>
      <c r="AQ7613" s="13">
        <f t="shared" si="947"/>
        <v>3.8300190035470937E-2</v>
      </c>
      <c r="AR7613">
        <v>16500</v>
      </c>
      <c r="AS7613">
        <v>16751.22610784039</v>
      </c>
      <c r="AT7613" s="14">
        <f t="shared" si="948"/>
        <v>251.22610784038989</v>
      </c>
      <c r="AU7613" s="15">
        <f t="shared" si="949"/>
        <v>1.5225824717599387E-2</v>
      </c>
      <c r="AV7613">
        <v>16500</v>
      </c>
      <c r="AW7613">
        <v>16848.85391822828</v>
      </c>
      <c r="AX7613" s="16">
        <f t="shared" si="950"/>
        <v>348.85391822828024</v>
      </c>
      <c r="AY7613" s="17">
        <f t="shared" si="951"/>
        <v>2.1142661710804863E-2</v>
      </c>
    </row>
    <row r="7614" spans="1:51" x14ac:dyDescent="0.25">
      <c r="A7614" t="s">
        <v>54</v>
      </c>
      <c r="B7614" t="s">
        <v>263</v>
      </c>
      <c r="C7614">
        <v>17200</v>
      </c>
      <c r="D7614">
        <v>110503</v>
      </c>
      <c r="E7614">
        <v>2016</v>
      </c>
      <c r="F7614" t="s">
        <v>56</v>
      </c>
      <c r="G7614" t="s">
        <v>133</v>
      </c>
      <c r="J7614">
        <v>8</v>
      </c>
      <c r="K7614" t="s">
        <v>111</v>
      </c>
      <c r="L7614">
        <v>4</v>
      </c>
      <c r="M7614" t="s">
        <v>45</v>
      </c>
      <c r="N7614">
        <v>5</v>
      </c>
      <c r="O7614" t="s">
        <v>76</v>
      </c>
      <c r="P7614" t="s">
        <v>46</v>
      </c>
      <c r="Q7614">
        <v>4</v>
      </c>
      <c r="R7614" t="s">
        <v>77</v>
      </c>
      <c r="S7614" t="s">
        <v>78</v>
      </c>
      <c r="T7614">
        <v>386</v>
      </c>
      <c r="U7614" t="s">
        <v>63</v>
      </c>
      <c r="V7614" t="s">
        <v>79</v>
      </c>
      <c r="X7614" t="s">
        <v>97</v>
      </c>
      <c r="Y7614" t="s">
        <v>82</v>
      </c>
      <c r="AA7614">
        <v>0</v>
      </c>
      <c r="AB7614" t="s">
        <v>51</v>
      </c>
      <c r="AC7614" t="s">
        <v>83</v>
      </c>
      <c r="AD7614">
        <v>1</v>
      </c>
      <c r="AE7614">
        <v>1</v>
      </c>
      <c r="AF7614">
        <v>1</v>
      </c>
      <c r="AG7614">
        <v>2026</v>
      </c>
      <c r="AH7614">
        <v>20251231</v>
      </c>
      <c r="AI7614" t="s">
        <v>10381</v>
      </c>
      <c r="AJ7614">
        <v>17200</v>
      </c>
      <c r="AK7614">
        <v>17922.193359375</v>
      </c>
      <c r="AL7614" s="10">
        <f t="shared" si="944"/>
        <v>722.193359375</v>
      </c>
      <c r="AM7614" s="11">
        <f t="shared" si="945"/>
        <v>4.1987986010174422E-2</v>
      </c>
      <c r="AN7614">
        <v>17200</v>
      </c>
      <c r="AO7614">
        <v>15563.77635887585</v>
      </c>
      <c r="AP7614" s="12">
        <f t="shared" si="946"/>
        <v>1636.2236411241502</v>
      </c>
      <c r="AQ7614" s="13">
        <f t="shared" si="947"/>
        <v>9.51292814607064E-2</v>
      </c>
      <c r="AR7614">
        <v>17200</v>
      </c>
      <c r="AS7614">
        <v>16977.8484130168</v>
      </c>
      <c r="AT7614" s="14">
        <f t="shared" si="948"/>
        <v>222.1515869832001</v>
      </c>
      <c r="AU7614" s="15">
        <f t="shared" si="949"/>
        <v>1.2915789940883727E-2</v>
      </c>
      <c r="AV7614">
        <v>17200</v>
      </c>
      <c r="AW7614">
        <v>17474.354398382209</v>
      </c>
      <c r="AX7614" s="16">
        <f t="shared" si="950"/>
        <v>274.35439838220918</v>
      </c>
      <c r="AY7614" s="17">
        <f t="shared" si="951"/>
        <v>1.5950837115244719E-2</v>
      </c>
    </row>
    <row r="7615" spans="1:51" x14ac:dyDescent="0.25">
      <c r="A7615" t="s">
        <v>39</v>
      </c>
      <c r="B7615" t="s">
        <v>218</v>
      </c>
      <c r="C7615">
        <v>8600</v>
      </c>
      <c r="D7615">
        <v>77293</v>
      </c>
      <c r="E7615">
        <v>2019</v>
      </c>
      <c r="F7615" t="s">
        <v>340</v>
      </c>
      <c r="G7615" t="s">
        <v>736</v>
      </c>
      <c r="H7615" t="s">
        <v>1327</v>
      </c>
      <c r="J7615">
        <v>4</v>
      </c>
      <c r="K7615" t="s">
        <v>111</v>
      </c>
      <c r="L7615">
        <v>4</v>
      </c>
      <c r="M7615" t="s">
        <v>45</v>
      </c>
      <c r="N7615">
        <v>2.4000000953674321</v>
      </c>
      <c r="O7615" t="s">
        <v>45</v>
      </c>
      <c r="P7615" t="s">
        <v>46</v>
      </c>
      <c r="Q7615">
        <v>3</v>
      </c>
      <c r="R7615" t="s">
        <v>47</v>
      </c>
      <c r="S7615" t="s">
        <v>78</v>
      </c>
      <c r="T7615">
        <v>181</v>
      </c>
      <c r="U7615" t="s">
        <v>63</v>
      </c>
      <c r="W7615" t="s">
        <v>1328</v>
      </c>
      <c r="X7615" t="s">
        <v>49</v>
      </c>
      <c r="Y7615" t="s">
        <v>282</v>
      </c>
      <c r="AA7615">
        <v>0</v>
      </c>
      <c r="AB7615" t="s">
        <v>51</v>
      </c>
      <c r="AC7615" t="s">
        <v>52</v>
      </c>
      <c r="AD7615">
        <v>1</v>
      </c>
      <c r="AE7615">
        <v>1</v>
      </c>
      <c r="AF7615">
        <v>1</v>
      </c>
      <c r="AG7615">
        <v>2026</v>
      </c>
      <c r="AH7615">
        <v>20260102</v>
      </c>
      <c r="AI7615" t="s">
        <v>10382</v>
      </c>
      <c r="AJ7615">
        <v>8600</v>
      </c>
      <c r="AK7615">
        <v>10777.080078125</v>
      </c>
      <c r="AL7615" s="10">
        <f t="shared" si="944"/>
        <v>2177.080078125</v>
      </c>
      <c r="AM7615" s="11">
        <f t="shared" si="945"/>
        <v>0.25314884629360462</v>
      </c>
      <c r="AN7615">
        <v>8600</v>
      </c>
      <c r="AO7615">
        <v>10755.152536217291</v>
      </c>
      <c r="AP7615" s="12">
        <f t="shared" si="946"/>
        <v>2155.1525362172906</v>
      </c>
      <c r="AQ7615" s="13">
        <f t="shared" si="947"/>
        <v>0.2505991321182896</v>
      </c>
      <c r="AR7615">
        <v>8600</v>
      </c>
      <c r="AS7615">
        <v>10661.33037086492</v>
      </c>
      <c r="AT7615" s="14">
        <f t="shared" si="948"/>
        <v>2061.33037086492</v>
      </c>
      <c r="AU7615" s="15">
        <f t="shared" si="949"/>
        <v>0.23968957800754884</v>
      </c>
      <c r="AV7615">
        <v>8600</v>
      </c>
      <c r="AW7615">
        <v>10883.521560574951</v>
      </c>
      <c r="AX7615" s="16">
        <f t="shared" si="950"/>
        <v>2283.5215605749509</v>
      </c>
      <c r="AY7615" s="17">
        <f t="shared" si="951"/>
        <v>0.26552576285755242</v>
      </c>
    </row>
    <row r="7616" spans="1:51" x14ac:dyDescent="0.25">
      <c r="A7616" t="s">
        <v>39</v>
      </c>
      <c r="B7616" t="s">
        <v>114</v>
      </c>
      <c r="C7616">
        <v>12000</v>
      </c>
      <c r="D7616">
        <v>196265</v>
      </c>
      <c r="E7616">
        <v>2016</v>
      </c>
      <c r="F7616" t="s">
        <v>155</v>
      </c>
      <c r="G7616" t="s">
        <v>150</v>
      </c>
      <c r="H7616" t="s">
        <v>6365</v>
      </c>
      <c r="J7616">
        <v>8</v>
      </c>
      <c r="K7616" t="s">
        <v>111</v>
      </c>
      <c r="L7616">
        <v>4</v>
      </c>
      <c r="M7616" t="s">
        <v>45</v>
      </c>
      <c r="N7616">
        <v>5.6999998092651367</v>
      </c>
      <c r="O7616" t="s">
        <v>76</v>
      </c>
      <c r="P7616" t="s">
        <v>46</v>
      </c>
      <c r="R7616" t="s">
        <v>77</v>
      </c>
      <c r="S7616" t="s">
        <v>78</v>
      </c>
      <c r="U7616" t="s">
        <v>63</v>
      </c>
      <c r="X7616" t="s">
        <v>97</v>
      </c>
      <c r="Y7616" t="s">
        <v>82</v>
      </c>
      <c r="AA7616">
        <v>0</v>
      </c>
      <c r="AB7616" t="s">
        <v>51</v>
      </c>
      <c r="AC7616" t="s">
        <v>83</v>
      </c>
      <c r="AD7616">
        <v>1</v>
      </c>
      <c r="AE7616">
        <v>1</v>
      </c>
      <c r="AF7616">
        <v>1</v>
      </c>
      <c r="AG7616">
        <v>2026</v>
      </c>
      <c r="AH7616">
        <v>20251231</v>
      </c>
      <c r="AI7616" t="s">
        <v>10383</v>
      </c>
      <c r="AJ7616">
        <v>12000</v>
      </c>
      <c r="AK7616">
        <v>6871.59228515625</v>
      </c>
      <c r="AL7616" s="10">
        <f t="shared" si="944"/>
        <v>5128.40771484375</v>
      </c>
      <c r="AM7616" s="11">
        <f t="shared" si="945"/>
        <v>0.42736730957031249</v>
      </c>
      <c r="AN7616">
        <v>12000</v>
      </c>
      <c r="AO7616">
        <v>7199.3984613379362</v>
      </c>
      <c r="AP7616" s="12">
        <f t="shared" si="946"/>
        <v>4800.6015386620638</v>
      </c>
      <c r="AQ7616" s="13">
        <f t="shared" si="947"/>
        <v>0.40005012822183866</v>
      </c>
      <c r="AR7616">
        <v>12000</v>
      </c>
      <c r="AS7616">
        <v>6960.3830152970468</v>
      </c>
      <c r="AT7616" s="14">
        <f t="shared" si="948"/>
        <v>5039.6169847029532</v>
      </c>
      <c r="AU7616" s="15">
        <f t="shared" si="949"/>
        <v>0.41996808205857944</v>
      </c>
      <c r="AV7616">
        <v>12000</v>
      </c>
      <c r="AW7616">
        <v>7077.6075715604802</v>
      </c>
      <c r="AX7616" s="16">
        <f t="shared" si="950"/>
        <v>4922.3924284395198</v>
      </c>
      <c r="AY7616" s="17">
        <f t="shared" si="951"/>
        <v>0.41019936903662663</v>
      </c>
    </row>
    <row r="7617" spans="1:51" x14ac:dyDescent="0.25">
      <c r="A7617" t="s">
        <v>39</v>
      </c>
      <c r="B7617" t="s">
        <v>40</v>
      </c>
      <c r="C7617">
        <v>58990</v>
      </c>
      <c r="D7617">
        <v>42379</v>
      </c>
      <c r="E7617">
        <v>2024</v>
      </c>
      <c r="F7617" t="s">
        <v>139</v>
      </c>
      <c r="G7617" t="s">
        <v>2933</v>
      </c>
      <c r="H7617" t="s">
        <v>537</v>
      </c>
      <c r="J7617">
        <v>6</v>
      </c>
      <c r="K7617" t="s">
        <v>111</v>
      </c>
      <c r="L7617">
        <v>4</v>
      </c>
      <c r="M7617" t="s">
        <v>45</v>
      </c>
      <c r="N7617">
        <v>3</v>
      </c>
      <c r="O7617" t="s">
        <v>45</v>
      </c>
      <c r="P7617" t="s">
        <v>46</v>
      </c>
      <c r="R7617" t="s">
        <v>47</v>
      </c>
      <c r="S7617" t="s">
        <v>48</v>
      </c>
      <c r="T7617">
        <v>375</v>
      </c>
      <c r="U7617" t="s">
        <v>63</v>
      </c>
      <c r="X7617" t="s">
        <v>136</v>
      </c>
      <c r="Y7617" t="s">
        <v>82</v>
      </c>
      <c r="AA7617">
        <v>0</v>
      </c>
      <c r="AB7617" t="s">
        <v>51</v>
      </c>
      <c r="AC7617" t="s">
        <v>52</v>
      </c>
      <c r="AD7617">
        <v>1</v>
      </c>
      <c r="AE7617">
        <v>1</v>
      </c>
      <c r="AF7617">
        <v>1</v>
      </c>
      <c r="AG7617">
        <v>2026</v>
      </c>
      <c r="AH7617">
        <v>20251230</v>
      </c>
      <c r="AI7617" t="s">
        <v>10384</v>
      </c>
      <c r="AJ7617">
        <v>58990</v>
      </c>
      <c r="AK7617">
        <v>59042.37890625</v>
      </c>
      <c r="AL7617" s="10">
        <f t="shared" si="944"/>
        <v>52.37890625</v>
      </c>
      <c r="AM7617" s="11">
        <f t="shared" si="945"/>
        <v>8.8792856840142398E-4</v>
      </c>
      <c r="AN7617">
        <v>58990</v>
      </c>
      <c r="AO7617">
        <v>56097.352507000003</v>
      </c>
      <c r="AP7617" s="12">
        <f t="shared" si="946"/>
        <v>2892.6474929999968</v>
      </c>
      <c r="AQ7617" s="13">
        <f t="shared" si="947"/>
        <v>4.9036234836412895E-2</v>
      </c>
      <c r="AR7617">
        <v>58990</v>
      </c>
      <c r="AS7617">
        <v>60882.213438965802</v>
      </c>
      <c r="AT7617" s="14">
        <f t="shared" si="948"/>
        <v>1892.2134389658022</v>
      </c>
      <c r="AU7617" s="15">
        <f t="shared" si="949"/>
        <v>3.2076850974161762E-2</v>
      </c>
      <c r="AV7617">
        <v>58990</v>
      </c>
      <c r="AW7617">
        <v>58923.071005917162</v>
      </c>
      <c r="AX7617" s="16">
        <f t="shared" si="950"/>
        <v>66.928994082838472</v>
      </c>
      <c r="AY7617" s="17">
        <f t="shared" si="951"/>
        <v>1.1345820322569667E-3</v>
      </c>
    </row>
    <row r="7618" spans="1:51" x14ac:dyDescent="0.25">
      <c r="A7618" t="s">
        <v>54</v>
      </c>
      <c r="B7618" t="s">
        <v>176</v>
      </c>
      <c r="C7618">
        <v>10800</v>
      </c>
      <c r="D7618">
        <v>101080</v>
      </c>
      <c r="E7618">
        <v>2019</v>
      </c>
      <c r="F7618" t="s">
        <v>502</v>
      </c>
      <c r="G7618" t="s">
        <v>2621</v>
      </c>
      <c r="H7618" t="s">
        <v>808</v>
      </c>
      <c r="J7618">
        <v>6</v>
      </c>
      <c r="K7618" t="s">
        <v>87</v>
      </c>
      <c r="L7618">
        <v>4</v>
      </c>
      <c r="M7618" t="s">
        <v>45</v>
      </c>
      <c r="N7618">
        <v>3.5999999046325679</v>
      </c>
      <c r="O7618" t="s">
        <v>60</v>
      </c>
      <c r="P7618" t="s">
        <v>46</v>
      </c>
      <c r="R7618" t="s">
        <v>47</v>
      </c>
      <c r="S7618" t="s">
        <v>62</v>
      </c>
      <c r="U7618" t="s">
        <v>63</v>
      </c>
      <c r="V7618" t="s">
        <v>79</v>
      </c>
      <c r="W7618" t="s">
        <v>1952</v>
      </c>
      <c r="X7618" t="s">
        <v>97</v>
      </c>
      <c r="Y7618" t="s">
        <v>82</v>
      </c>
      <c r="Z7618">
        <v>48495</v>
      </c>
      <c r="AA7618">
        <v>0</v>
      </c>
      <c r="AB7618" t="s">
        <v>51</v>
      </c>
      <c r="AC7618" t="s">
        <v>52</v>
      </c>
      <c r="AD7618">
        <v>1</v>
      </c>
      <c r="AE7618">
        <v>1</v>
      </c>
      <c r="AF7618">
        <v>1</v>
      </c>
      <c r="AG7618">
        <v>2026</v>
      </c>
      <c r="AH7618">
        <v>20251230</v>
      </c>
      <c r="AI7618" t="s">
        <v>10385</v>
      </c>
      <c r="AJ7618">
        <v>10800</v>
      </c>
      <c r="AK7618">
        <v>11726.232421875</v>
      </c>
      <c r="AL7618" s="10">
        <f t="shared" si="944"/>
        <v>926.232421875</v>
      </c>
      <c r="AM7618" s="11">
        <f t="shared" si="945"/>
        <v>8.5762261284722224E-2</v>
      </c>
      <c r="AN7618">
        <v>10800</v>
      </c>
      <c r="AO7618">
        <v>11537.343181521939</v>
      </c>
      <c r="AP7618" s="12">
        <f t="shared" si="946"/>
        <v>737.34318152193919</v>
      </c>
      <c r="AQ7618" s="13">
        <f t="shared" si="947"/>
        <v>6.8272516807586961E-2</v>
      </c>
      <c r="AR7618">
        <v>10800</v>
      </c>
      <c r="AS7618">
        <v>11464.188840399571</v>
      </c>
      <c r="AT7618" s="14">
        <f t="shared" si="948"/>
        <v>664.18884039957084</v>
      </c>
      <c r="AU7618" s="15">
        <f t="shared" si="949"/>
        <v>6.149896670366397E-2</v>
      </c>
      <c r="AV7618">
        <v>10800</v>
      </c>
      <c r="AW7618">
        <v>11776.60383597884</v>
      </c>
      <c r="AX7618" s="16">
        <f t="shared" si="950"/>
        <v>976.60383597883992</v>
      </c>
      <c r="AY7618" s="17">
        <f t="shared" si="951"/>
        <v>9.0426281109151851E-2</v>
      </c>
    </row>
    <row r="7619" spans="1:51" x14ac:dyDescent="0.25">
      <c r="A7619" t="s">
        <v>39</v>
      </c>
      <c r="B7619" t="s">
        <v>40</v>
      </c>
      <c r="C7619">
        <v>22500</v>
      </c>
      <c r="D7619">
        <v>36703</v>
      </c>
      <c r="E7619">
        <v>2022</v>
      </c>
      <c r="F7619" t="s">
        <v>274</v>
      </c>
      <c r="G7619" t="s">
        <v>1225</v>
      </c>
      <c r="H7619" t="s">
        <v>1605</v>
      </c>
      <c r="J7619">
        <v>4</v>
      </c>
      <c r="K7619" t="s">
        <v>59</v>
      </c>
      <c r="L7619">
        <v>4</v>
      </c>
      <c r="M7619" t="s">
        <v>45</v>
      </c>
      <c r="N7619">
        <v>1.5</v>
      </c>
      <c r="O7619" t="s">
        <v>45</v>
      </c>
      <c r="P7619" t="s">
        <v>46</v>
      </c>
      <c r="R7619" t="s">
        <v>47</v>
      </c>
      <c r="S7619" t="s">
        <v>48</v>
      </c>
      <c r="U7619" t="s">
        <v>63</v>
      </c>
      <c r="V7619" t="s">
        <v>64</v>
      </c>
      <c r="W7619" t="s">
        <v>2107</v>
      </c>
      <c r="X7619" t="s">
        <v>49</v>
      </c>
      <c r="Y7619" t="s">
        <v>66</v>
      </c>
      <c r="AA7619">
        <v>0</v>
      </c>
      <c r="AB7619" t="s">
        <v>51</v>
      </c>
      <c r="AC7619" t="s">
        <v>52</v>
      </c>
      <c r="AD7619">
        <v>1</v>
      </c>
      <c r="AE7619">
        <v>1</v>
      </c>
      <c r="AF7619">
        <v>1</v>
      </c>
      <c r="AG7619">
        <v>2026</v>
      </c>
      <c r="AH7619">
        <v>20260103</v>
      </c>
      <c r="AI7619" t="s">
        <v>10386</v>
      </c>
      <c r="AJ7619">
        <v>22500</v>
      </c>
      <c r="AK7619">
        <v>24022.6015625</v>
      </c>
      <c r="AL7619" s="10">
        <f t="shared" ref="AL7619:AL7682" si="952">ABS(AJ7619-AK7619)</f>
        <v>1522.6015625</v>
      </c>
      <c r="AM7619" s="11">
        <f t="shared" ref="AM7619:AM7682" si="953">ABS($AJ7619-AK7619)/$AJ7619</f>
        <v>6.7671180555555557E-2</v>
      </c>
      <c r="AN7619">
        <v>22500</v>
      </c>
      <c r="AO7619">
        <v>23990.517007259961</v>
      </c>
      <c r="AP7619" s="12">
        <f t="shared" ref="AP7619:AP7682" si="954">ABS(AN7619-AO7619)</f>
        <v>1490.5170072599612</v>
      </c>
      <c r="AQ7619" s="13">
        <f t="shared" ref="AQ7619:AQ7682" si="955">ABS($AJ7619-AO7619)/$AJ7619</f>
        <v>6.6245200322664941E-2</v>
      </c>
      <c r="AR7619">
        <v>22500</v>
      </c>
      <c r="AS7619">
        <v>26276.539724806029</v>
      </c>
      <c r="AT7619" s="14">
        <f t="shared" ref="AT7619:AT7682" si="956">ABS(AR7619-AS7619)</f>
        <v>3776.539724806029</v>
      </c>
      <c r="AU7619" s="15">
        <f t="shared" ref="AU7619:AU7682" si="957">ABS($AJ7619-AS7619)/$AJ7619</f>
        <v>0.16784620999137906</v>
      </c>
      <c r="AV7619">
        <v>22500</v>
      </c>
      <c r="AW7619">
        <v>23965.148120854828</v>
      </c>
      <c r="AX7619" s="16">
        <f t="shared" ref="AX7619:AX7682" si="958">ABS(AV7619-AW7619)</f>
        <v>1465.1481208548284</v>
      </c>
      <c r="AY7619" s="17">
        <f t="shared" ref="AY7619:AY7682" si="959">ABS($AJ7619-AW7619)/$AJ7619</f>
        <v>6.5117694260214604E-2</v>
      </c>
    </row>
    <row r="7620" spans="1:51" x14ac:dyDescent="0.25">
      <c r="A7620" t="s">
        <v>106</v>
      </c>
      <c r="B7620" t="s">
        <v>164</v>
      </c>
      <c r="C7620">
        <v>53300</v>
      </c>
      <c r="D7620">
        <v>18181</v>
      </c>
      <c r="E7620">
        <v>2022</v>
      </c>
      <c r="F7620" t="s">
        <v>343</v>
      </c>
      <c r="G7620" t="s">
        <v>10387</v>
      </c>
      <c r="H7620" t="s">
        <v>4995</v>
      </c>
      <c r="J7620">
        <v>8</v>
      </c>
      <c r="K7620" t="s">
        <v>118</v>
      </c>
      <c r="L7620">
        <v>4</v>
      </c>
      <c r="M7620" t="s">
        <v>45</v>
      </c>
      <c r="N7620">
        <v>6.4000000953674316</v>
      </c>
      <c r="O7620" t="s">
        <v>76</v>
      </c>
      <c r="P7620" t="s">
        <v>46</v>
      </c>
      <c r="Q7620">
        <v>4</v>
      </c>
      <c r="R7620" t="s">
        <v>47</v>
      </c>
      <c r="S7620" t="s">
        <v>78</v>
      </c>
      <c r="T7620">
        <v>471</v>
      </c>
      <c r="U7620" t="s">
        <v>63</v>
      </c>
      <c r="V7620" t="s">
        <v>79</v>
      </c>
      <c r="X7620" t="s">
        <v>136</v>
      </c>
      <c r="Y7620" t="s">
        <v>82</v>
      </c>
      <c r="AA7620">
        <v>0</v>
      </c>
      <c r="AB7620" t="s">
        <v>51</v>
      </c>
      <c r="AC7620" t="s">
        <v>52</v>
      </c>
      <c r="AD7620">
        <v>1</v>
      </c>
      <c r="AE7620">
        <v>1</v>
      </c>
      <c r="AF7620">
        <v>1</v>
      </c>
      <c r="AG7620">
        <v>2026</v>
      </c>
      <c r="AH7620">
        <v>20251229</v>
      </c>
      <c r="AI7620" t="s">
        <v>10388</v>
      </c>
      <c r="AJ7620">
        <v>53300</v>
      </c>
      <c r="AK7620">
        <v>66978.9921875</v>
      </c>
      <c r="AL7620" s="10">
        <f t="shared" si="952"/>
        <v>13678.9921875</v>
      </c>
      <c r="AM7620" s="11">
        <f t="shared" si="953"/>
        <v>0.25664150445590994</v>
      </c>
      <c r="AN7620">
        <v>53300</v>
      </c>
      <c r="AO7620">
        <v>56866.288784274249</v>
      </c>
      <c r="AP7620" s="12">
        <f t="shared" si="954"/>
        <v>3566.2887842742493</v>
      </c>
      <c r="AQ7620" s="13">
        <f t="shared" si="955"/>
        <v>6.6909733288447459E-2</v>
      </c>
      <c r="AR7620">
        <v>53300</v>
      </c>
      <c r="AS7620">
        <v>59031.479255363658</v>
      </c>
      <c r="AT7620" s="14">
        <f t="shared" si="956"/>
        <v>5731.479255363658</v>
      </c>
      <c r="AU7620" s="15">
        <f t="shared" si="957"/>
        <v>0.10753244381545325</v>
      </c>
      <c r="AV7620">
        <v>53300</v>
      </c>
      <c r="AW7620">
        <v>65186.649635036498</v>
      </c>
      <c r="AX7620" s="16">
        <f t="shared" si="958"/>
        <v>11886.649635036498</v>
      </c>
      <c r="AY7620" s="17">
        <f t="shared" si="959"/>
        <v>0.22301406444721383</v>
      </c>
    </row>
    <row r="7621" spans="1:51" x14ac:dyDescent="0.25">
      <c r="A7621" t="s">
        <v>69</v>
      </c>
      <c r="B7621" t="s">
        <v>70</v>
      </c>
      <c r="C7621">
        <v>13800</v>
      </c>
      <c r="D7621">
        <v>69581</v>
      </c>
      <c r="E7621">
        <v>2017</v>
      </c>
      <c r="F7621" t="s">
        <v>115</v>
      </c>
      <c r="G7621" t="s">
        <v>384</v>
      </c>
      <c r="H7621" t="s">
        <v>385</v>
      </c>
      <c r="J7621">
        <v>4</v>
      </c>
      <c r="K7621" t="s">
        <v>87</v>
      </c>
      <c r="L7621">
        <v>4</v>
      </c>
      <c r="M7621" t="s">
        <v>45</v>
      </c>
      <c r="N7621">
        <v>2</v>
      </c>
      <c r="O7621" t="s">
        <v>45</v>
      </c>
      <c r="P7621" t="s">
        <v>46</v>
      </c>
      <c r="R7621" t="s">
        <v>61</v>
      </c>
      <c r="T7621">
        <v>241</v>
      </c>
      <c r="U7621" t="s">
        <v>63</v>
      </c>
      <c r="V7621" t="s">
        <v>64</v>
      </c>
      <c r="W7621" t="s">
        <v>386</v>
      </c>
      <c r="X7621" t="s">
        <v>65</v>
      </c>
      <c r="Y7621" t="s">
        <v>120</v>
      </c>
      <c r="AA7621">
        <v>0</v>
      </c>
      <c r="AB7621" t="s">
        <v>51</v>
      </c>
      <c r="AC7621" t="s">
        <v>67</v>
      </c>
      <c r="AD7621">
        <v>1</v>
      </c>
      <c r="AE7621">
        <v>1</v>
      </c>
      <c r="AF7621">
        <v>1</v>
      </c>
      <c r="AG7621">
        <v>2026</v>
      </c>
      <c r="AH7621">
        <v>20251230</v>
      </c>
      <c r="AI7621" t="s">
        <v>10389</v>
      </c>
      <c r="AJ7621">
        <v>13800</v>
      </c>
      <c r="AK7621">
        <v>12645.9736328125</v>
      </c>
      <c r="AL7621" s="10">
        <f t="shared" si="952"/>
        <v>1154.0263671875</v>
      </c>
      <c r="AM7621" s="11">
        <f t="shared" si="953"/>
        <v>8.3625099071557976E-2</v>
      </c>
      <c r="AN7621">
        <v>13800</v>
      </c>
      <c r="AO7621">
        <v>13502.112096177611</v>
      </c>
      <c r="AP7621" s="12">
        <f t="shared" si="954"/>
        <v>297.88790382238949</v>
      </c>
      <c r="AQ7621" s="13">
        <f t="shared" si="955"/>
        <v>2.1586079987129674E-2</v>
      </c>
      <c r="AR7621">
        <v>13800</v>
      </c>
      <c r="AS7621">
        <v>11894.47230304856</v>
      </c>
      <c r="AT7621" s="14">
        <f t="shared" si="956"/>
        <v>1905.5276969514398</v>
      </c>
      <c r="AU7621" s="15">
        <f t="shared" si="957"/>
        <v>0.13808171717039419</v>
      </c>
      <c r="AV7621">
        <v>13800</v>
      </c>
      <c r="AW7621">
        <v>12873.05012744265</v>
      </c>
      <c r="AX7621" s="16">
        <f t="shared" si="958"/>
        <v>926.94987255735032</v>
      </c>
      <c r="AY7621" s="17">
        <f t="shared" si="959"/>
        <v>6.7170280620097847E-2</v>
      </c>
    </row>
    <row r="7622" spans="1:51" x14ac:dyDescent="0.25">
      <c r="A7622" t="s">
        <v>54</v>
      </c>
      <c r="B7622" t="s">
        <v>479</v>
      </c>
      <c r="C7622">
        <v>1500</v>
      </c>
      <c r="D7622">
        <v>144726</v>
      </c>
      <c r="E7622">
        <v>2008</v>
      </c>
      <c r="F7622" t="s">
        <v>165</v>
      </c>
      <c r="G7622" t="s">
        <v>205</v>
      </c>
      <c r="H7622" t="s">
        <v>860</v>
      </c>
      <c r="I7622" t="s">
        <v>861</v>
      </c>
      <c r="J7622">
        <v>4</v>
      </c>
      <c r="K7622" t="s">
        <v>1271</v>
      </c>
      <c r="L7622">
        <v>4</v>
      </c>
      <c r="M7622" t="s">
        <v>45</v>
      </c>
      <c r="N7622">
        <v>2.4000000953674321</v>
      </c>
      <c r="O7622" t="s">
        <v>60</v>
      </c>
      <c r="P7622" t="s">
        <v>46</v>
      </c>
      <c r="Q7622">
        <v>1</v>
      </c>
      <c r="R7622" t="s">
        <v>47</v>
      </c>
      <c r="S7622" t="s">
        <v>151</v>
      </c>
      <c r="T7622">
        <v>166</v>
      </c>
      <c r="U7622" t="s">
        <v>63</v>
      </c>
      <c r="V7622" t="s">
        <v>64</v>
      </c>
      <c r="W7622" t="s">
        <v>589</v>
      </c>
      <c r="X7622" t="s">
        <v>49</v>
      </c>
      <c r="Y7622" t="s">
        <v>50</v>
      </c>
      <c r="AA7622">
        <v>0</v>
      </c>
      <c r="AB7622" t="s">
        <v>51</v>
      </c>
      <c r="AC7622" t="s">
        <v>52</v>
      </c>
      <c r="AD7622">
        <v>1</v>
      </c>
      <c r="AE7622">
        <v>1</v>
      </c>
      <c r="AF7622">
        <v>1</v>
      </c>
      <c r="AG7622">
        <v>2026</v>
      </c>
      <c r="AH7622">
        <v>20251229</v>
      </c>
      <c r="AI7622" t="s">
        <v>10390</v>
      </c>
      <c r="AJ7622">
        <v>1500</v>
      </c>
      <c r="AK7622">
        <v>2143.93505859375</v>
      </c>
      <c r="AL7622" s="10">
        <f t="shared" si="952"/>
        <v>643.93505859375</v>
      </c>
      <c r="AM7622" s="11">
        <f t="shared" si="953"/>
        <v>0.42929003906250002</v>
      </c>
      <c r="AN7622">
        <v>1500</v>
      </c>
      <c r="AO7622">
        <v>2186.6206884383519</v>
      </c>
      <c r="AP7622" s="12">
        <f t="shared" si="954"/>
        <v>686.62068843835186</v>
      </c>
      <c r="AQ7622" s="13">
        <f t="shared" si="955"/>
        <v>0.45774712562556791</v>
      </c>
      <c r="AR7622">
        <v>1500</v>
      </c>
      <c r="AS7622">
        <v>2014.261533382683</v>
      </c>
      <c r="AT7622" s="14">
        <f t="shared" si="956"/>
        <v>514.26153338268296</v>
      </c>
      <c r="AU7622" s="15">
        <f t="shared" si="957"/>
        <v>0.34284102225512197</v>
      </c>
      <c r="AV7622">
        <v>1500</v>
      </c>
      <c r="AW7622">
        <v>2158.0653450807649</v>
      </c>
      <c r="AX7622" s="16">
        <f t="shared" si="958"/>
        <v>658.06534508076493</v>
      </c>
      <c r="AY7622" s="17">
        <f t="shared" si="959"/>
        <v>0.4387102300538433</v>
      </c>
    </row>
    <row r="7623" spans="1:51" x14ac:dyDescent="0.25">
      <c r="A7623" t="s">
        <v>39</v>
      </c>
      <c r="B7623" t="s">
        <v>40</v>
      </c>
      <c r="C7623">
        <v>26500</v>
      </c>
      <c r="D7623">
        <v>14049</v>
      </c>
      <c r="E7623">
        <v>2024</v>
      </c>
      <c r="F7623" t="s">
        <v>71</v>
      </c>
      <c r="G7623" t="s">
        <v>904</v>
      </c>
      <c r="I7623" t="s">
        <v>2418</v>
      </c>
      <c r="J7623">
        <v>6</v>
      </c>
      <c r="K7623" t="s">
        <v>44</v>
      </c>
      <c r="L7623">
        <v>3</v>
      </c>
      <c r="M7623" t="s">
        <v>45</v>
      </c>
      <c r="N7623">
        <v>4.3000001907348633</v>
      </c>
      <c r="O7623" t="s">
        <v>119</v>
      </c>
      <c r="P7623" t="s">
        <v>46</v>
      </c>
      <c r="Q7623">
        <v>3</v>
      </c>
      <c r="R7623" t="s">
        <v>220</v>
      </c>
      <c r="U7623" t="s">
        <v>63</v>
      </c>
      <c r="V7623" t="s">
        <v>79</v>
      </c>
      <c r="W7623" t="s">
        <v>1448</v>
      </c>
      <c r="X7623" t="s">
        <v>221</v>
      </c>
      <c r="Y7623" t="s">
        <v>82</v>
      </c>
      <c r="AA7623">
        <v>0</v>
      </c>
      <c r="AB7623" t="s">
        <v>51</v>
      </c>
      <c r="AC7623" t="s">
        <v>222</v>
      </c>
      <c r="AD7623">
        <v>1</v>
      </c>
      <c r="AE7623">
        <v>1</v>
      </c>
      <c r="AF7623">
        <v>1</v>
      </c>
      <c r="AG7623">
        <v>2026</v>
      </c>
      <c r="AH7623">
        <v>20251229</v>
      </c>
      <c r="AI7623" t="s">
        <v>10391</v>
      </c>
      <c r="AJ7623">
        <v>26500</v>
      </c>
      <c r="AK7623">
        <v>30550.7734375</v>
      </c>
      <c r="AL7623" s="10">
        <f t="shared" si="952"/>
        <v>4050.7734375</v>
      </c>
      <c r="AM7623" s="11">
        <f t="shared" si="953"/>
        <v>0.15285937499999999</v>
      </c>
      <c r="AN7623">
        <v>26500</v>
      </c>
      <c r="AO7623">
        <v>30162.4809330311</v>
      </c>
      <c r="AP7623" s="12">
        <f t="shared" si="954"/>
        <v>3662.4809330311</v>
      </c>
      <c r="AQ7623" s="13">
        <f t="shared" si="955"/>
        <v>0.13820682766155093</v>
      </c>
      <c r="AR7623">
        <v>26500</v>
      </c>
      <c r="AS7623">
        <v>28506.2049274909</v>
      </c>
      <c r="AT7623" s="14">
        <f t="shared" si="956"/>
        <v>2006.2049274909004</v>
      </c>
      <c r="AU7623" s="15">
        <f t="shared" si="957"/>
        <v>7.5705846320411344E-2</v>
      </c>
      <c r="AV7623">
        <v>26500</v>
      </c>
      <c r="AW7623">
        <v>30302.278002699051</v>
      </c>
      <c r="AX7623" s="16">
        <f t="shared" si="958"/>
        <v>3802.2780026990513</v>
      </c>
      <c r="AY7623" s="17">
        <f t="shared" si="959"/>
        <v>0.14348218878109628</v>
      </c>
    </row>
    <row r="7624" spans="1:51" x14ac:dyDescent="0.25">
      <c r="A7624" t="s">
        <v>69</v>
      </c>
      <c r="B7624" t="s">
        <v>70</v>
      </c>
      <c r="C7624">
        <v>1200</v>
      </c>
      <c r="D7624">
        <v>181398</v>
      </c>
      <c r="E7624">
        <v>2012</v>
      </c>
      <c r="F7624" t="s">
        <v>1321</v>
      </c>
      <c r="G7624" t="s">
        <v>2935</v>
      </c>
      <c r="J7624">
        <v>5</v>
      </c>
      <c r="K7624" t="s">
        <v>75</v>
      </c>
      <c r="L7624">
        <v>4</v>
      </c>
      <c r="M7624" t="s">
        <v>45</v>
      </c>
      <c r="N7624">
        <v>2.5</v>
      </c>
      <c r="O7624" t="s">
        <v>60</v>
      </c>
      <c r="P7624" t="s">
        <v>46</v>
      </c>
      <c r="R7624" t="s">
        <v>61</v>
      </c>
      <c r="S7624" t="s">
        <v>62</v>
      </c>
      <c r="T7624">
        <v>250</v>
      </c>
      <c r="U7624" t="s">
        <v>63</v>
      </c>
      <c r="W7624" t="s">
        <v>9322</v>
      </c>
      <c r="X7624" t="s">
        <v>65</v>
      </c>
      <c r="Y7624" t="s">
        <v>1619</v>
      </c>
      <c r="AA7624">
        <v>0</v>
      </c>
      <c r="AB7624" t="s">
        <v>51</v>
      </c>
      <c r="AC7624" t="s">
        <v>67</v>
      </c>
      <c r="AD7624">
        <v>1</v>
      </c>
      <c r="AE7624">
        <v>1</v>
      </c>
      <c r="AF7624">
        <v>1</v>
      </c>
      <c r="AG7624">
        <v>2026</v>
      </c>
      <c r="AH7624">
        <v>20251230</v>
      </c>
      <c r="AI7624" t="s">
        <v>10392</v>
      </c>
      <c r="AJ7624">
        <v>1200</v>
      </c>
      <c r="AK7624">
        <v>1442.075439453125</v>
      </c>
      <c r="AL7624" s="10">
        <f t="shared" si="952"/>
        <v>242.075439453125</v>
      </c>
      <c r="AM7624" s="11">
        <f t="shared" si="953"/>
        <v>0.20172953287760417</v>
      </c>
      <c r="AN7624">
        <v>1200</v>
      </c>
      <c r="AO7624">
        <v>1555.2861998073811</v>
      </c>
      <c r="AP7624" s="12">
        <f t="shared" si="954"/>
        <v>355.28619980738108</v>
      </c>
      <c r="AQ7624" s="13">
        <f t="shared" si="955"/>
        <v>0.29607183317281754</v>
      </c>
      <c r="AR7624">
        <v>1200</v>
      </c>
      <c r="AS7624">
        <v>1332.405745551735</v>
      </c>
      <c r="AT7624" s="14">
        <f t="shared" si="956"/>
        <v>132.40574555173498</v>
      </c>
      <c r="AU7624" s="15">
        <f t="shared" si="957"/>
        <v>0.11033812129311249</v>
      </c>
      <c r="AV7624">
        <v>1200</v>
      </c>
      <c r="AW7624">
        <v>1505.183955223881</v>
      </c>
      <c r="AX7624" s="16">
        <f t="shared" si="958"/>
        <v>305.18395522388096</v>
      </c>
      <c r="AY7624" s="17">
        <f t="shared" si="959"/>
        <v>0.25431996268656748</v>
      </c>
    </row>
    <row r="7625" spans="1:51" x14ac:dyDescent="0.25">
      <c r="A7625" t="s">
        <v>54</v>
      </c>
      <c r="B7625" t="s">
        <v>176</v>
      </c>
      <c r="C7625">
        <v>16800</v>
      </c>
      <c r="D7625">
        <v>18532</v>
      </c>
      <c r="E7625">
        <v>2025</v>
      </c>
      <c r="F7625" t="s">
        <v>71</v>
      </c>
      <c r="G7625" t="s">
        <v>697</v>
      </c>
      <c r="H7625" t="s">
        <v>1017</v>
      </c>
      <c r="J7625">
        <v>3</v>
      </c>
      <c r="K7625" t="s">
        <v>111</v>
      </c>
      <c r="L7625">
        <v>4</v>
      </c>
      <c r="M7625" t="s">
        <v>45</v>
      </c>
      <c r="N7625">
        <v>1.299999952316284</v>
      </c>
      <c r="O7625" t="s">
        <v>60</v>
      </c>
      <c r="P7625" t="s">
        <v>46</v>
      </c>
      <c r="Q7625">
        <v>3</v>
      </c>
      <c r="R7625" t="s">
        <v>47</v>
      </c>
      <c r="S7625" t="s">
        <v>62</v>
      </c>
      <c r="U7625" t="s">
        <v>63</v>
      </c>
      <c r="V7625" t="s">
        <v>64</v>
      </c>
      <c r="W7625" t="s">
        <v>1674</v>
      </c>
      <c r="X7625" t="s">
        <v>49</v>
      </c>
      <c r="Y7625" t="s">
        <v>282</v>
      </c>
      <c r="AA7625">
        <v>0</v>
      </c>
      <c r="AB7625" t="s">
        <v>51</v>
      </c>
      <c r="AC7625" t="s">
        <v>52</v>
      </c>
      <c r="AD7625">
        <v>1</v>
      </c>
      <c r="AE7625">
        <v>1</v>
      </c>
      <c r="AF7625">
        <v>1</v>
      </c>
      <c r="AG7625">
        <v>2026</v>
      </c>
      <c r="AH7625">
        <v>20251230</v>
      </c>
      <c r="AI7625" t="s">
        <v>10393</v>
      </c>
      <c r="AJ7625">
        <v>16800</v>
      </c>
      <c r="AK7625">
        <v>21359.7578125</v>
      </c>
      <c r="AL7625" s="10">
        <f t="shared" si="952"/>
        <v>4559.7578125</v>
      </c>
      <c r="AM7625" s="11">
        <f t="shared" si="953"/>
        <v>0.27141415550595238</v>
      </c>
      <c r="AN7625">
        <v>16800</v>
      </c>
      <c r="AO7625">
        <v>22258.356309684659</v>
      </c>
      <c r="AP7625" s="12">
        <f t="shared" si="954"/>
        <v>5458.3563096846592</v>
      </c>
      <c r="AQ7625" s="13">
        <f t="shared" si="955"/>
        <v>0.3249021612907535</v>
      </c>
      <c r="AR7625">
        <v>16800</v>
      </c>
      <c r="AS7625">
        <v>21054.240265253189</v>
      </c>
      <c r="AT7625" s="14">
        <f t="shared" si="956"/>
        <v>4254.2402652531891</v>
      </c>
      <c r="AU7625" s="15">
        <f t="shared" si="957"/>
        <v>0.25322858721745173</v>
      </c>
      <c r="AV7625">
        <v>16800</v>
      </c>
      <c r="AW7625">
        <v>21308.533414337791</v>
      </c>
      <c r="AX7625" s="16">
        <f t="shared" si="958"/>
        <v>4508.5334143377913</v>
      </c>
      <c r="AY7625" s="17">
        <f t="shared" si="959"/>
        <v>0.2683650841867733</v>
      </c>
    </row>
    <row r="7626" spans="1:51" x14ac:dyDescent="0.25">
      <c r="A7626" t="s">
        <v>39</v>
      </c>
      <c r="B7626" t="s">
        <v>114</v>
      </c>
      <c r="C7626">
        <v>13200</v>
      </c>
      <c r="D7626">
        <v>122665</v>
      </c>
      <c r="E7626">
        <v>2018</v>
      </c>
      <c r="F7626" t="s">
        <v>71</v>
      </c>
      <c r="G7626" t="s">
        <v>72</v>
      </c>
      <c r="H7626" t="s">
        <v>73</v>
      </c>
      <c r="I7626" t="s">
        <v>150</v>
      </c>
      <c r="J7626">
        <v>8</v>
      </c>
      <c r="K7626" t="s">
        <v>59</v>
      </c>
      <c r="L7626">
        <v>4</v>
      </c>
      <c r="M7626" t="s">
        <v>45</v>
      </c>
      <c r="N7626">
        <v>5.3000001907348633</v>
      </c>
      <c r="O7626" t="s">
        <v>76</v>
      </c>
      <c r="P7626" t="s">
        <v>46</v>
      </c>
      <c r="R7626" t="s">
        <v>77</v>
      </c>
      <c r="S7626" t="s">
        <v>78</v>
      </c>
      <c r="U7626" t="s">
        <v>63</v>
      </c>
      <c r="W7626" t="s">
        <v>253</v>
      </c>
      <c r="X7626" t="s">
        <v>136</v>
      </c>
      <c r="Y7626" t="s">
        <v>82</v>
      </c>
      <c r="AA7626">
        <v>0</v>
      </c>
      <c r="AB7626" t="s">
        <v>51</v>
      </c>
      <c r="AC7626" t="s">
        <v>83</v>
      </c>
      <c r="AD7626">
        <v>1</v>
      </c>
      <c r="AE7626">
        <v>1</v>
      </c>
      <c r="AF7626">
        <v>1</v>
      </c>
      <c r="AG7626">
        <v>2026</v>
      </c>
      <c r="AH7626">
        <v>20251231</v>
      </c>
      <c r="AI7626" t="s">
        <v>10394</v>
      </c>
      <c r="AJ7626">
        <v>13200</v>
      </c>
      <c r="AK7626">
        <v>13211.671875</v>
      </c>
      <c r="AL7626" s="10">
        <f t="shared" si="952"/>
        <v>11.671875</v>
      </c>
      <c r="AM7626" s="11">
        <f t="shared" si="953"/>
        <v>8.8423295454545449E-4</v>
      </c>
      <c r="AN7626">
        <v>13200</v>
      </c>
      <c r="AO7626">
        <v>12744.742457470131</v>
      </c>
      <c r="AP7626" s="12">
        <f t="shared" si="954"/>
        <v>455.25754252986917</v>
      </c>
      <c r="AQ7626" s="13">
        <f t="shared" si="955"/>
        <v>3.4489207767414334E-2</v>
      </c>
      <c r="AR7626">
        <v>13200</v>
      </c>
      <c r="AS7626">
        <v>13425.119349800279</v>
      </c>
      <c r="AT7626" s="14">
        <f t="shared" si="956"/>
        <v>225.11934980027945</v>
      </c>
      <c r="AU7626" s="15">
        <f t="shared" si="957"/>
        <v>1.7054496196990867E-2</v>
      </c>
      <c r="AV7626">
        <v>13200</v>
      </c>
      <c r="AW7626">
        <v>13199.681664247701</v>
      </c>
      <c r="AX7626" s="16">
        <f t="shared" si="958"/>
        <v>0.31833575229939015</v>
      </c>
      <c r="AY7626" s="17">
        <f t="shared" si="959"/>
        <v>2.4116344871165921E-5</v>
      </c>
    </row>
    <row r="7627" spans="1:51" x14ac:dyDescent="0.25">
      <c r="A7627" t="s">
        <v>39</v>
      </c>
      <c r="B7627" t="s">
        <v>114</v>
      </c>
      <c r="C7627">
        <v>7000</v>
      </c>
      <c r="D7627">
        <v>126290</v>
      </c>
      <c r="E7627">
        <v>2014</v>
      </c>
      <c r="F7627" t="s">
        <v>155</v>
      </c>
      <c r="G7627" t="s">
        <v>150</v>
      </c>
      <c r="H7627" t="s">
        <v>1120</v>
      </c>
      <c r="J7627">
        <v>8</v>
      </c>
      <c r="K7627" t="s">
        <v>44</v>
      </c>
      <c r="L7627">
        <v>4</v>
      </c>
      <c r="M7627" t="s">
        <v>45</v>
      </c>
      <c r="N7627">
        <v>5.6999998092651367</v>
      </c>
      <c r="O7627" t="s">
        <v>119</v>
      </c>
      <c r="P7627" t="s">
        <v>46</v>
      </c>
      <c r="Q7627">
        <v>3</v>
      </c>
      <c r="R7627" t="s">
        <v>77</v>
      </c>
      <c r="S7627" t="s">
        <v>151</v>
      </c>
      <c r="U7627" t="s">
        <v>63</v>
      </c>
      <c r="X7627" t="s">
        <v>97</v>
      </c>
      <c r="Y7627" t="s">
        <v>82</v>
      </c>
      <c r="AA7627">
        <v>0</v>
      </c>
      <c r="AB7627" t="s">
        <v>51</v>
      </c>
      <c r="AC7627" t="s">
        <v>83</v>
      </c>
      <c r="AD7627">
        <v>1</v>
      </c>
      <c r="AE7627">
        <v>1</v>
      </c>
      <c r="AF7627">
        <v>1</v>
      </c>
      <c r="AG7627">
        <v>2026</v>
      </c>
      <c r="AH7627">
        <v>20251231</v>
      </c>
      <c r="AI7627" t="s">
        <v>10395</v>
      </c>
      <c r="AJ7627">
        <v>7000</v>
      </c>
      <c r="AK7627">
        <v>6173.13232421875</v>
      </c>
      <c r="AL7627" s="10">
        <f t="shared" si="952"/>
        <v>826.86767578125</v>
      </c>
      <c r="AM7627" s="11">
        <f t="shared" si="953"/>
        <v>0.11812395368303572</v>
      </c>
      <c r="AN7627">
        <v>7000</v>
      </c>
      <c r="AO7627">
        <v>6027.460043329741</v>
      </c>
      <c r="AP7627" s="12">
        <f t="shared" si="954"/>
        <v>972.53995667025902</v>
      </c>
      <c r="AQ7627" s="13">
        <f t="shared" si="955"/>
        <v>0.13893427952432272</v>
      </c>
      <c r="AR7627">
        <v>7000</v>
      </c>
      <c r="AS7627">
        <v>5590.4542761111288</v>
      </c>
      <c r="AT7627" s="14">
        <f t="shared" si="956"/>
        <v>1409.5457238888712</v>
      </c>
      <c r="AU7627" s="15">
        <f t="shared" si="957"/>
        <v>0.2013636748412673</v>
      </c>
      <c r="AV7627">
        <v>7000</v>
      </c>
      <c r="AW7627">
        <v>6252.6712871287127</v>
      </c>
      <c r="AX7627" s="16">
        <f t="shared" si="958"/>
        <v>747.32871287128728</v>
      </c>
      <c r="AY7627" s="17">
        <f t="shared" si="959"/>
        <v>0.10676124469589818</v>
      </c>
    </row>
    <row r="7628" spans="1:51" x14ac:dyDescent="0.25">
      <c r="A7628" t="s">
        <v>106</v>
      </c>
      <c r="B7628" t="s">
        <v>661</v>
      </c>
      <c r="C7628">
        <v>22800</v>
      </c>
      <c r="D7628">
        <v>18370</v>
      </c>
      <c r="E7628">
        <v>2024</v>
      </c>
      <c r="F7628" t="s">
        <v>56</v>
      </c>
      <c r="G7628" t="s">
        <v>1496</v>
      </c>
      <c r="H7628" t="s">
        <v>1497</v>
      </c>
      <c r="J7628">
        <v>3</v>
      </c>
      <c r="K7628" t="s">
        <v>111</v>
      </c>
      <c r="L7628">
        <v>4</v>
      </c>
      <c r="M7628" t="s">
        <v>45</v>
      </c>
      <c r="N7628">
        <v>1.5</v>
      </c>
      <c r="O7628" t="s">
        <v>76</v>
      </c>
      <c r="R7628" t="s">
        <v>47</v>
      </c>
      <c r="S7628" t="s">
        <v>78</v>
      </c>
      <c r="U7628" t="s">
        <v>63</v>
      </c>
      <c r="V7628" t="s">
        <v>64</v>
      </c>
      <c r="W7628" t="s">
        <v>1498</v>
      </c>
      <c r="X7628" t="s">
        <v>49</v>
      </c>
      <c r="Y7628" t="s">
        <v>66</v>
      </c>
      <c r="AA7628">
        <v>0</v>
      </c>
      <c r="AB7628" t="s">
        <v>51</v>
      </c>
      <c r="AC7628" t="s">
        <v>52</v>
      </c>
      <c r="AD7628">
        <v>1</v>
      </c>
      <c r="AE7628">
        <v>1</v>
      </c>
      <c r="AF7628">
        <v>1</v>
      </c>
      <c r="AG7628">
        <v>2026</v>
      </c>
      <c r="AH7628">
        <v>20251231</v>
      </c>
      <c r="AI7628" t="s">
        <v>10396</v>
      </c>
      <c r="AJ7628">
        <v>22800</v>
      </c>
      <c r="AK7628">
        <v>22878.55859375</v>
      </c>
      <c r="AL7628" s="10">
        <f t="shared" si="952"/>
        <v>78.55859375</v>
      </c>
      <c r="AM7628" s="11">
        <f t="shared" si="953"/>
        <v>3.4455523574561404E-3</v>
      </c>
      <c r="AN7628">
        <v>22800</v>
      </c>
      <c r="AO7628">
        <v>24123.231186965601</v>
      </c>
      <c r="AP7628" s="12">
        <f t="shared" si="954"/>
        <v>1323.2311869656005</v>
      </c>
      <c r="AQ7628" s="13">
        <f t="shared" si="955"/>
        <v>5.8036455568666691E-2</v>
      </c>
      <c r="AR7628">
        <v>22800</v>
      </c>
      <c r="AS7628">
        <v>25551.00882229389</v>
      </c>
      <c r="AT7628" s="14">
        <f t="shared" si="956"/>
        <v>2751.0088222938903</v>
      </c>
      <c r="AU7628" s="15">
        <f t="shared" si="957"/>
        <v>0.12065828167955658</v>
      </c>
      <c r="AV7628">
        <v>22800</v>
      </c>
      <c r="AW7628">
        <v>22953.128698224849</v>
      </c>
      <c r="AX7628" s="16">
        <f t="shared" si="958"/>
        <v>153.12869822484936</v>
      </c>
      <c r="AY7628" s="17">
        <f t="shared" si="959"/>
        <v>6.7161709747740944E-3</v>
      </c>
    </row>
    <row r="7629" spans="1:51" x14ac:dyDescent="0.25">
      <c r="A7629" t="s">
        <v>54</v>
      </c>
      <c r="B7629" t="s">
        <v>148</v>
      </c>
      <c r="C7629">
        <v>700</v>
      </c>
      <c r="D7629">
        <v>104775</v>
      </c>
      <c r="E7629">
        <v>2012</v>
      </c>
      <c r="F7629" t="s">
        <v>165</v>
      </c>
      <c r="G7629" t="s">
        <v>1677</v>
      </c>
      <c r="I7629" t="s">
        <v>2651</v>
      </c>
      <c r="J7629">
        <v>4</v>
      </c>
      <c r="K7629" t="s">
        <v>111</v>
      </c>
      <c r="L7629">
        <v>2</v>
      </c>
      <c r="M7629" t="s">
        <v>45</v>
      </c>
      <c r="N7629">
        <v>2.5</v>
      </c>
      <c r="O7629" t="s">
        <v>60</v>
      </c>
      <c r="P7629" t="s">
        <v>451</v>
      </c>
      <c r="R7629" t="s">
        <v>440</v>
      </c>
      <c r="S7629" t="s">
        <v>151</v>
      </c>
      <c r="U7629" t="s">
        <v>63</v>
      </c>
      <c r="V7629" t="s">
        <v>64</v>
      </c>
      <c r="W7629" t="s">
        <v>208</v>
      </c>
      <c r="X7629" t="s">
        <v>65</v>
      </c>
      <c r="Y7629" t="s">
        <v>50</v>
      </c>
      <c r="AA7629">
        <v>0</v>
      </c>
      <c r="AB7629" t="s">
        <v>51</v>
      </c>
      <c r="AC7629" t="s">
        <v>559</v>
      </c>
      <c r="AD7629">
        <v>1</v>
      </c>
      <c r="AE7629">
        <v>1</v>
      </c>
      <c r="AF7629">
        <v>1</v>
      </c>
      <c r="AG7629">
        <v>2026</v>
      </c>
      <c r="AH7629">
        <v>20251230</v>
      </c>
      <c r="AI7629" t="s">
        <v>10397</v>
      </c>
      <c r="AJ7629">
        <v>700</v>
      </c>
      <c r="AK7629">
        <v>1662.806640625</v>
      </c>
      <c r="AL7629" s="10">
        <f t="shared" si="952"/>
        <v>962.806640625</v>
      </c>
      <c r="AM7629" s="11">
        <f t="shared" si="953"/>
        <v>1.3754380580357144</v>
      </c>
      <c r="AN7629">
        <v>700</v>
      </c>
      <c r="AO7629">
        <v>1470.972183996545</v>
      </c>
      <c r="AP7629" s="12">
        <f t="shared" si="954"/>
        <v>770.97218399654503</v>
      </c>
      <c r="AQ7629" s="13">
        <f t="shared" si="955"/>
        <v>1.1013888342807787</v>
      </c>
      <c r="AR7629">
        <v>700</v>
      </c>
      <c r="AS7629">
        <v>1356.4058087524629</v>
      </c>
      <c r="AT7629" s="14">
        <f t="shared" si="956"/>
        <v>656.40580875246292</v>
      </c>
      <c r="AU7629" s="15">
        <f t="shared" si="957"/>
        <v>0.93772258393208985</v>
      </c>
      <c r="AV7629">
        <v>700</v>
      </c>
      <c r="AW7629">
        <v>1697.4010938924339</v>
      </c>
      <c r="AX7629" s="16">
        <f t="shared" si="958"/>
        <v>997.40109389243389</v>
      </c>
      <c r="AY7629" s="17">
        <f t="shared" si="959"/>
        <v>1.4248587055606199</v>
      </c>
    </row>
    <row r="7630" spans="1:51" x14ac:dyDescent="0.25">
      <c r="A7630" t="s">
        <v>54</v>
      </c>
      <c r="B7630" t="s">
        <v>148</v>
      </c>
      <c r="C7630">
        <v>1600</v>
      </c>
      <c r="D7630">
        <v>304760</v>
      </c>
      <c r="E7630">
        <v>2008</v>
      </c>
      <c r="F7630" t="s">
        <v>56</v>
      </c>
      <c r="G7630" t="s">
        <v>133</v>
      </c>
      <c r="H7630" t="s">
        <v>368</v>
      </c>
      <c r="I7630" t="s">
        <v>369</v>
      </c>
      <c r="J7630">
        <v>8</v>
      </c>
      <c r="K7630" t="s">
        <v>118</v>
      </c>
      <c r="L7630">
        <v>4</v>
      </c>
      <c r="M7630" t="s">
        <v>45</v>
      </c>
      <c r="N7630">
        <v>4.5999999046325684</v>
      </c>
      <c r="O7630" t="s">
        <v>119</v>
      </c>
      <c r="R7630" t="s">
        <v>77</v>
      </c>
      <c r="S7630" t="s">
        <v>151</v>
      </c>
      <c r="T7630">
        <v>248</v>
      </c>
      <c r="U7630" t="s">
        <v>63</v>
      </c>
      <c r="V7630" t="s">
        <v>79</v>
      </c>
      <c r="X7630" t="s">
        <v>97</v>
      </c>
      <c r="Y7630" t="s">
        <v>82</v>
      </c>
      <c r="AA7630">
        <v>0</v>
      </c>
      <c r="AB7630" t="s">
        <v>51</v>
      </c>
      <c r="AC7630" t="s">
        <v>83</v>
      </c>
      <c r="AD7630">
        <v>1</v>
      </c>
      <c r="AE7630">
        <v>1</v>
      </c>
      <c r="AF7630">
        <v>1</v>
      </c>
      <c r="AG7630">
        <v>2026</v>
      </c>
      <c r="AH7630">
        <v>20251230</v>
      </c>
      <c r="AI7630" t="s">
        <v>10398</v>
      </c>
      <c r="AJ7630">
        <v>1600</v>
      </c>
      <c r="AK7630">
        <v>1689.784912109375</v>
      </c>
      <c r="AL7630" s="10">
        <f t="shared" si="952"/>
        <v>89.784912109375</v>
      </c>
      <c r="AM7630" s="11">
        <f t="shared" si="953"/>
        <v>5.6115570068359377E-2</v>
      </c>
      <c r="AN7630">
        <v>1600</v>
      </c>
      <c r="AO7630">
        <v>1635.1301196879631</v>
      </c>
      <c r="AP7630" s="12">
        <f t="shared" si="954"/>
        <v>35.130119687963088</v>
      </c>
      <c r="AQ7630" s="13">
        <f t="shared" si="955"/>
        <v>2.1956324804976932E-2</v>
      </c>
      <c r="AR7630">
        <v>1600</v>
      </c>
      <c r="AS7630">
        <v>1661.0685938925251</v>
      </c>
      <c r="AT7630" s="14">
        <f t="shared" si="956"/>
        <v>61.068593892525087</v>
      </c>
      <c r="AU7630" s="15">
        <f t="shared" si="957"/>
        <v>3.8167871182828182E-2</v>
      </c>
      <c r="AV7630">
        <v>1600</v>
      </c>
      <c r="AW7630">
        <v>1712.8797054009819</v>
      </c>
      <c r="AX7630" s="16">
        <f t="shared" si="958"/>
        <v>112.87970540098195</v>
      </c>
      <c r="AY7630" s="17">
        <f t="shared" si="959"/>
        <v>7.0549815875613722E-2</v>
      </c>
    </row>
    <row r="7631" spans="1:51" x14ac:dyDescent="0.25">
      <c r="A7631" t="s">
        <v>69</v>
      </c>
      <c r="B7631" t="s">
        <v>684</v>
      </c>
      <c r="C7631">
        <v>18700</v>
      </c>
      <c r="D7631">
        <v>12438</v>
      </c>
      <c r="E7631">
        <v>2024</v>
      </c>
      <c r="F7631" t="s">
        <v>397</v>
      </c>
      <c r="G7631" t="s">
        <v>465</v>
      </c>
      <c r="H7631" t="s">
        <v>280</v>
      </c>
      <c r="J7631">
        <v>4</v>
      </c>
      <c r="K7631" t="s">
        <v>87</v>
      </c>
      <c r="L7631">
        <v>4</v>
      </c>
      <c r="M7631" t="s">
        <v>45</v>
      </c>
      <c r="N7631">
        <v>1.5</v>
      </c>
      <c r="O7631" t="s">
        <v>60</v>
      </c>
      <c r="P7631" t="s">
        <v>46</v>
      </c>
      <c r="Q7631">
        <v>4</v>
      </c>
      <c r="R7631" t="s">
        <v>61</v>
      </c>
      <c r="S7631" t="s">
        <v>151</v>
      </c>
      <c r="T7631">
        <v>192</v>
      </c>
      <c r="U7631" t="s">
        <v>63</v>
      </c>
      <c r="V7631" t="s">
        <v>64</v>
      </c>
      <c r="W7631" t="s">
        <v>764</v>
      </c>
      <c r="X7631" t="s">
        <v>49</v>
      </c>
      <c r="Y7631" t="s">
        <v>82</v>
      </c>
      <c r="AA7631">
        <v>0</v>
      </c>
      <c r="AB7631" t="s">
        <v>51</v>
      </c>
      <c r="AC7631" t="s">
        <v>67</v>
      </c>
      <c r="AD7631">
        <v>1</v>
      </c>
      <c r="AE7631">
        <v>1</v>
      </c>
      <c r="AF7631">
        <v>1</v>
      </c>
      <c r="AG7631">
        <v>2026</v>
      </c>
      <c r="AH7631">
        <v>20251230</v>
      </c>
      <c r="AI7631" t="s">
        <v>10399</v>
      </c>
      <c r="AJ7631">
        <v>18700</v>
      </c>
      <c r="AK7631">
        <v>21222.228515625</v>
      </c>
      <c r="AL7631" s="10">
        <f t="shared" si="952"/>
        <v>2522.228515625</v>
      </c>
      <c r="AM7631" s="11">
        <f t="shared" si="953"/>
        <v>0.13487853024732621</v>
      </c>
      <c r="AN7631">
        <v>18700</v>
      </c>
      <c r="AO7631">
        <v>20628.584399684689</v>
      </c>
      <c r="AP7631" s="12">
        <f t="shared" si="954"/>
        <v>1928.5843996846888</v>
      </c>
      <c r="AQ7631" s="13">
        <f t="shared" si="955"/>
        <v>0.10313285559811171</v>
      </c>
      <c r="AR7631">
        <v>18700</v>
      </c>
      <c r="AS7631">
        <v>20841.501007402101</v>
      </c>
      <c r="AT7631" s="14">
        <f t="shared" si="956"/>
        <v>2141.5010074021011</v>
      </c>
      <c r="AU7631" s="15">
        <f t="shared" si="957"/>
        <v>0.11451877044931022</v>
      </c>
      <c r="AV7631">
        <v>18700</v>
      </c>
      <c r="AW7631">
        <v>21046.475513428119</v>
      </c>
      <c r="AX7631" s="16">
        <f t="shared" si="958"/>
        <v>2346.4755134281186</v>
      </c>
      <c r="AY7631" s="17">
        <f t="shared" si="959"/>
        <v>0.12547997398011329</v>
      </c>
    </row>
    <row r="7632" spans="1:51" x14ac:dyDescent="0.25">
      <c r="A7632" t="s">
        <v>54</v>
      </c>
      <c r="B7632" t="s">
        <v>263</v>
      </c>
      <c r="C7632">
        <v>5100</v>
      </c>
      <c r="D7632">
        <v>44861</v>
      </c>
      <c r="E7632">
        <v>2020</v>
      </c>
      <c r="F7632" t="s">
        <v>71</v>
      </c>
      <c r="G7632" t="s">
        <v>10325</v>
      </c>
      <c r="H7632" t="s">
        <v>73</v>
      </c>
      <c r="K7632" t="s">
        <v>111</v>
      </c>
      <c r="L7632">
        <v>4</v>
      </c>
      <c r="M7632" t="s">
        <v>45</v>
      </c>
      <c r="O7632" t="s">
        <v>60</v>
      </c>
      <c r="P7632" t="s">
        <v>46</v>
      </c>
      <c r="Q7632">
        <v>3</v>
      </c>
      <c r="R7632" t="s">
        <v>440</v>
      </c>
      <c r="S7632" t="s">
        <v>62</v>
      </c>
      <c r="T7632">
        <v>200</v>
      </c>
      <c r="U7632" t="s">
        <v>584</v>
      </c>
      <c r="X7632" t="s">
        <v>65</v>
      </c>
      <c r="Y7632" t="s">
        <v>82</v>
      </c>
      <c r="Z7632">
        <v>36620</v>
      </c>
      <c r="AA7632">
        <v>1</v>
      </c>
      <c r="AB7632" t="s">
        <v>585</v>
      </c>
      <c r="AC7632" t="s">
        <v>442</v>
      </c>
      <c r="AD7632">
        <v>1</v>
      </c>
      <c r="AE7632">
        <v>1</v>
      </c>
      <c r="AF7632">
        <v>1</v>
      </c>
      <c r="AG7632">
        <v>2026</v>
      </c>
      <c r="AH7632">
        <v>20251231</v>
      </c>
      <c r="AI7632" t="s">
        <v>10400</v>
      </c>
      <c r="AJ7632">
        <v>5100</v>
      </c>
      <c r="AK7632">
        <v>10107.50390625</v>
      </c>
      <c r="AL7632" s="10">
        <f t="shared" si="952"/>
        <v>5007.50390625</v>
      </c>
      <c r="AM7632" s="11">
        <f t="shared" si="953"/>
        <v>0.98186351102941172</v>
      </c>
      <c r="AN7632">
        <v>5100</v>
      </c>
      <c r="AO7632">
        <v>9832.2719763063396</v>
      </c>
      <c r="AP7632" s="12">
        <f t="shared" si="954"/>
        <v>4732.2719763063396</v>
      </c>
      <c r="AQ7632" s="13">
        <f t="shared" si="955"/>
        <v>0.92789646594241959</v>
      </c>
      <c r="AR7632">
        <v>5100</v>
      </c>
      <c r="AS7632">
        <v>9217.1253739358435</v>
      </c>
      <c r="AT7632" s="14">
        <f t="shared" si="956"/>
        <v>4117.1253739358435</v>
      </c>
      <c r="AU7632" s="15">
        <f t="shared" si="957"/>
        <v>0.80727948508545955</v>
      </c>
      <c r="AV7632">
        <v>5100</v>
      </c>
      <c r="AW7632">
        <v>10168.54993514916</v>
      </c>
      <c r="AX7632" s="16">
        <f t="shared" si="958"/>
        <v>5068.5499351491599</v>
      </c>
      <c r="AY7632" s="17">
        <f t="shared" si="959"/>
        <v>0.99383332061748231</v>
      </c>
    </row>
    <row r="7633" spans="1:51" x14ac:dyDescent="0.25">
      <c r="A7633" t="s">
        <v>106</v>
      </c>
      <c r="B7633" t="s">
        <v>482</v>
      </c>
      <c r="C7633">
        <v>600</v>
      </c>
      <c r="D7633">
        <v>288412</v>
      </c>
      <c r="E7633">
        <v>2001</v>
      </c>
      <c r="F7633" t="s">
        <v>177</v>
      </c>
      <c r="G7633" t="s">
        <v>1406</v>
      </c>
      <c r="H7633" t="s">
        <v>326</v>
      </c>
      <c r="J7633">
        <v>4</v>
      </c>
      <c r="K7633" t="s">
        <v>75</v>
      </c>
      <c r="L7633">
        <v>2</v>
      </c>
      <c r="M7633" t="s">
        <v>557</v>
      </c>
      <c r="N7633">
        <v>1.8999999761581421</v>
      </c>
      <c r="O7633" t="s">
        <v>60</v>
      </c>
      <c r="R7633" t="s">
        <v>440</v>
      </c>
      <c r="T7633">
        <v>90</v>
      </c>
      <c r="U7633" t="s">
        <v>272</v>
      </c>
      <c r="X7633" t="s">
        <v>65</v>
      </c>
      <c r="Y7633" t="s">
        <v>66</v>
      </c>
      <c r="AA7633">
        <v>0</v>
      </c>
      <c r="AB7633" t="s">
        <v>51</v>
      </c>
      <c r="AC7633" t="s">
        <v>559</v>
      </c>
      <c r="AD7633">
        <v>1</v>
      </c>
      <c r="AE7633">
        <v>1</v>
      </c>
      <c r="AF7633">
        <v>1</v>
      </c>
      <c r="AG7633">
        <v>2026</v>
      </c>
      <c r="AH7633">
        <v>20251230</v>
      </c>
      <c r="AI7633" t="s">
        <v>10401</v>
      </c>
      <c r="AJ7633">
        <v>600</v>
      </c>
      <c r="AK7633">
        <v>700.94696044921875</v>
      </c>
      <c r="AL7633" s="10">
        <f t="shared" si="952"/>
        <v>100.94696044921875</v>
      </c>
      <c r="AM7633" s="11">
        <f t="shared" si="953"/>
        <v>0.16824493408203126</v>
      </c>
      <c r="AN7633">
        <v>600</v>
      </c>
      <c r="AO7633">
        <v>739.65131562231068</v>
      </c>
      <c r="AP7633" s="12">
        <f t="shared" si="954"/>
        <v>139.65131562231068</v>
      </c>
      <c r="AQ7633" s="13">
        <f t="shared" si="955"/>
        <v>0.23275219270385114</v>
      </c>
      <c r="AR7633">
        <v>600</v>
      </c>
      <c r="AS7633">
        <v>732.66253800586048</v>
      </c>
      <c r="AT7633" s="14">
        <f t="shared" si="956"/>
        <v>132.66253800586048</v>
      </c>
      <c r="AU7633" s="15">
        <f t="shared" si="957"/>
        <v>0.22110423000976748</v>
      </c>
      <c r="AV7633">
        <v>600</v>
      </c>
      <c r="AW7633">
        <v>735.5151515151515</v>
      </c>
      <c r="AX7633" s="16">
        <f t="shared" si="958"/>
        <v>135.5151515151515</v>
      </c>
      <c r="AY7633" s="17">
        <f t="shared" si="959"/>
        <v>0.22585858585858584</v>
      </c>
    </row>
    <row r="7634" spans="1:51" x14ac:dyDescent="0.25">
      <c r="A7634" t="s">
        <v>54</v>
      </c>
      <c r="B7634" t="s">
        <v>249</v>
      </c>
      <c r="C7634">
        <v>57750</v>
      </c>
      <c r="D7634">
        <v>81684</v>
      </c>
      <c r="E7634">
        <v>2024</v>
      </c>
      <c r="F7634" t="s">
        <v>56</v>
      </c>
      <c r="G7634" t="s">
        <v>133</v>
      </c>
      <c r="I7634" t="s">
        <v>10402</v>
      </c>
      <c r="J7634">
        <v>6</v>
      </c>
      <c r="K7634" t="s">
        <v>111</v>
      </c>
      <c r="L7634">
        <v>4</v>
      </c>
      <c r="M7634" t="s">
        <v>45</v>
      </c>
      <c r="N7634">
        <v>3.5</v>
      </c>
      <c r="O7634" t="s">
        <v>76</v>
      </c>
      <c r="P7634" t="s">
        <v>46</v>
      </c>
      <c r="R7634" t="s">
        <v>77</v>
      </c>
      <c r="S7634" t="s">
        <v>78</v>
      </c>
      <c r="U7634" t="s">
        <v>63</v>
      </c>
      <c r="V7634" t="s">
        <v>79</v>
      </c>
      <c r="W7634" t="s">
        <v>562</v>
      </c>
      <c r="X7634" t="s">
        <v>136</v>
      </c>
      <c r="Y7634" t="s">
        <v>82</v>
      </c>
      <c r="AA7634">
        <v>0</v>
      </c>
      <c r="AB7634" t="s">
        <v>51</v>
      </c>
      <c r="AC7634" t="s">
        <v>83</v>
      </c>
      <c r="AD7634">
        <v>1</v>
      </c>
      <c r="AE7634">
        <v>1</v>
      </c>
      <c r="AF7634">
        <v>1</v>
      </c>
      <c r="AG7634">
        <v>2026</v>
      </c>
      <c r="AH7634">
        <v>20251230</v>
      </c>
      <c r="AI7634" t="s">
        <v>10403</v>
      </c>
      <c r="AJ7634">
        <v>57750</v>
      </c>
      <c r="AK7634">
        <v>44106.55859375</v>
      </c>
      <c r="AL7634" s="10">
        <f t="shared" si="952"/>
        <v>13643.44140625</v>
      </c>
      <c r="AM7634" s="11">
        <f t="shared" si="953"/>
        <v>0.23625006764069265</v>
      </c>
      <c r="AN7634">
        <v>57750</v>
      </c>
      <c r="AO7634">
        <v>42496.167296058637</v>
      </c>
      <c r="AP7634" s="12">
        <f t="shared" si="954"/>
        <v>15253.832703941363</v>
      </c>
      <c r="AQ7634" s="13">
        <f t="shared" si="955"/>
        <v>0.26413563123707989</v>
      </c>
      <c r="AR7634">
        <v>57750</v>
      </c>
      <c r="AS7634">
        <v>43007.275308109478</v>
      </c>
      <c r="AT7634" s="14">
        <f t="shared" si="956"/>
        <v>14742.724691890522</v>
      </c>
      <c r="AU7634" s="15">
        <f t="shared" si="957"/>
        <v>0.25528527605005236</v>
      </c>
      <c r="AV7634">
        <v>57750</v>
      </c>
      <c r="AW7634">
        <v>43187.598425196848</v>
      </c>
      <c r="AX7634" s="16">
        <f t="shared" si="958"/>
        <v>14562.401574803152</v>
      </c>
      <c r="AY7634" s="17">
        <f t="shared" si="959"/>
        <v>0.25216279783208922</v>
      </c>
    </row>
    <row r="7635" spans="1:51" x14ac:dyDescent="0.25">
      <c r="A7635" t="s">
        <v>106</v>
      </c>
      <c r="B7635" t="s">
        <v>1423</v>
      </c>
      <c r="C7635">
        <v>1800</v>
      </c>
      <c r="D7635">
        <v>130884</v>
      </c>
      <c r="E7635">
        <v>2017</v>
      </c>
      <c r="F7635" t="s">
        <v>343</v>
      </c>
      <c r="G7635" t="s">
        <v>360</v>
      </c>
      <c r="H7635" t="s">
        <v>752</v>
      </c>
      <c r="I7635" t="s">
        <v>753</v>
      </c>
      <c r="J7635">
        <v>4</v>
      </c>
      <c r="K7635" t="s">
        <v>87</v>
      </c>
      <c r="L7635">
        <v>4</v>
      </c>
      <c r="M7635" t="s">
        <v>45</v>
      </c>
      <c r="N7635">
        <v>2.4000000953674321</v>
      </c>
      <c r="O7635" t="s">
        <v>60</v>
      </c>
      <c r="P7635" t="s">
        <v>46</v>
      </c>
      <c r="R7635" t="s">
        <v>47</v>
      </c>
      <c r="S7635" t="s">
        <v>62</v>
      </c>
      <c r="T7635">
        <v>172</v>
      </c>
      <c r="U7635" t="s">
        <v>63</v>
      </c>
      <c r="V7635" t="s">
        <v>64</v>
      </c>
      <c r="X7635" t="s">
        <v>49</v>
      </c>
      <c r="Y7635" t="s">
        <v>82</v>
      </c>
      <c r="Z7635">
        <v>24295</v>
      </c>
      <c r="AA7635">
        <v>0</v>
      </c>
      <c r="AB7635" t="s">
        <v>51</v>
      </c>
      <c r="AC7635" t="s">
        <v>52</v>
      </c>
      <c r="AD7635">
        <v>1</v>
      </c>
      <c r="AE7635">
        <v>1</v>
      </c>
      <c r="AF7635">
        <v>1</v>
      </c>
      <c r="AG7635">
        <v>2026</v>
      </c>
      <c r="AH7635">
        <v>20251230</v>
      </c>
      <c r="AI7635" t="s">
        <v>10404</v>
      </c>
      <c r="AJ7635">
        <v>1800</v>
      </c>
      <c r="AK7635">
        <v>3029.969482421875</v>
      </c>
      <c r="AL7635" s="10">
        <f t="shared" si="952"/>
        <v>1229.969482421875</v>
      </c>
      <c r="AM7635" s="11">
        <f t="shared" si="953"/>
        <v>0.68331637912326393</v>
      </c>
      <c r="AN7635">
        <v>1800</v>
      </c>
      <c r="AO7635">
        <v>3300.2751701348438</v>
      </c>
      <c r="AP7635" s="12">
        <f t="shared" si="954"/>
        <v>1500.2751701348438</v>
      </c>
      <c r="AQ7635" s="13">
        <f t="shared" si="955"/>
        <v>0.83348620563046882</v>
      </c>
      <c r="AR7635">
        <v>1800</v>
      </c>
      <c r="AS7635">
        <v>3205.7035316567099</v>
      </c>
      <c r="AT7635" s="14">
        <f t="shared" si="956"/>
        <v>1405.7035316567099</v>
      </c>
      <c r="AU7635" s="15">
        <f t="shared" si="957"/>
        <v>0.78094640647594993</v>
      </c>
      <c r="AV7635">
        <v>1800</v>
      </c>
      <c r="AW7635">
        <v>3110.6044207317082</v>
      </c>
      <c r="AX7635" s="16">
        <f t="shared" si="958"/>
        <v>1310.6044207317082</v>
      </c>
      <c r="AY7635" s="17">
        <f t="shared" si="959"/>
        <v>0.72811356707317121</v>
      </c>
    </row>
    <row r="7636" spans="1:51" x14ac:dyDescent="0.25">
      <c r="A7636" t="s">
        <v>54</v>
      </c>
      <c r="B7636" t="s">
        <v>328</v>
      </c>
      <c r="C7636">
        <v>3250</v>
      </c>
      <c r="D7636">
        <v>60209</v>
      </c>
      <c r="E7636">
        <v>2017</v>
      </c>
      <c r="F7636" t="s">
        <v>182</v>
      </c>
      <c r="G7636" t="s">
        <v>183</v>
      </c>
      <c r="J7636">
        <v>4</v>
      </c>
      <c r="K7636" t="s">
        <v>44</v>
      </c>
      <c r="L7636">
        <v>4</v>
      </c>
      <c r="M7636" t="s">
        <v>45</v>
      </c>
      <c r="N7636">
        <v>1.799999952316284</v>
      </c>
      <c r="O7636" t="s">
        <v>60</v>
      </c>
      <c r="P7636" t="s">
        <v>46</v>
      </c>
      <c r="Q7636">
        <v>3</v>
      </c>
      <c r="R7636" t="s">
        <v>61</v>
      </c>
      <c r="S7636" t="s">
        <v>151</v>
      </c>
      <c r="T7636">
        <v>130</v>
      </c>
      <c r="U7636" t="s">
        <v>63</v>
      </c>
      <c r="V7636" t="s">
        <v>64</v>
      </c>
      <c r="X7636" t="s">
        <v>65</v>
      </c>
      <c r="Y7636" t="s">
        <v>66</v>
      </c>
      <c r="AA7636">
        <v>0</v>
      </c>
      <c r="AB7636" t="s">
        <v>51</v>
      </c>
      <c r="AC7636" t="s">
        <v>67</v>
      </c>
      <c r="AD7636">
        <v>1</v>
      </c>
      <c r="AE7636">
        <v>1</v>
      </c>
      <c r="AF7636">
        <v>1</v>
      </c>
      <c r="AG7636">
        <v>2026</v>
      </c>
      <c r="AH7636">
        <v>20251230</v>
      </c>
      <c r="AI7636" t="s">
        <v>10405</v>
      </c>
      <c r="AJ7636">
        <v>3250</v>
      </c>
      <c r="AK7636">
        <v>4635.84130859375</v>
      </c>
      <c r="AL7636" s="10">
        <f t="shared" si="952"/>
        <v>1385.84130859375</v>
      </c>
      <c r="AM7636" s="11">
        <f t="shared" si="953"/>
        <v>0.42641271033653844</v>
      </c>
      <c r="AN7636">
        <v>3250</v>
      </c>
      <c r="AO7636">
        <v>4693.6734417908447</v>
      </c>
      <c r="AP7636" s="12">
        <f t="shared" si="954"/>
        <v>1443.6734417908447</v>
      </c>
      <c r="AQ7636" s="13">
        <f t="shared" si="955"/>
        <v>0.44420721285872145</v>
      </c>
      <c r="AR7636">
        <v>3250</v>
      </c>
      <c r="AS7636">
        <v>4743.8345910307407</v>
      </c>
      <c r="AT7636" s="14">
        <f t="shared" si="956"/>
        <v>1493.8345910307407</v>
      </c>
      <c r="AU7636" s="15">
        <f t="shared" si="957"/>
        <v>0.45964141262484332</v>
      </c>
      <c r="AV7636">
        <v>3250</v>
      </c>
      <c r="AW7636">
        <v>4706.3842841765336</v>
      </c>
      <c r="AX7636" s="16">
        <f t="shared" si="958"/>
        <v>1456.3842841765336</v>
      </c>
      <c r="AY7636" s="17">
        <f t="shared" si="959"/>
        <v>0.44811824128508726</v>
      </c>
    </row>
    <row r="7637" spans="1:51" x14ac:dyDescent="0.25">
      <c r="A7637" t="s">
        <v>106</v>
      </c>
      <c r="B7637" t="s">
        <v>482</v>
      </c>
      <c r="C7637">
        <v>3500</v>
      </c>
      <c r="D7637">
        <v>151958</v>
      </c>
      <c r="E7637">
        <v>2017</v>
      </c>
      <c r="F7637" t="s">
        <v>71</v>
      </c>
      <c r="G7637" t="s">
        <v>311</v>
      </c>
      <c r="H7637" t="s">
        <v>322</v>
      </c>
      <c r="J7637">
        <v>6</v>
      </c>
      <c r="K7637" t="s">
        <v>75</v>
      </c>
      <c r="L7637">
        <v>4</v>
      </c>
      <c r="M7637" t="s">
        <v>45</v>
      </c>
      <c r="N7637">
        <v>3.5999999046325679</v>
      </c>
      <c r="O7637" t="s">
        <v>60</v>
      </c>
      <c r="P7637" t="s">
        <v>46</v>
      </c>
      <c r="R7637" t="s">
        <v>47</v>
      </c>
      <c r="S7637" t="s">
        <v>62</v>
      </c>
      <c r="U7637" t="s">
        <v>63</v>
      </c>
      <c r="V7637" t="s">
        <v>79</v>
      </c>
      <c r="W7637" t="s">
        <v>2378</v>
      </c>
      <c r="X7637" t="s">
        <v>97</v>
      </c>
      <c r="Y7637" t="s">
        <v>82</v>
      </c>
      <c r="Z7637">
        <v>26750</v>
      </c>
      <c r="AA7637">
        <v>0</v>
      </c>
      <c r="AB7637" t="s">
        <v>51</v>
      </c>
      <c r="AC7637" t="s">
        <v>98</v>
      </c>
      <c r="AD7637">
        <v>1</v>
      </c>
      <c r="AE7637">
        <v>1</v>
      </c>
      <c r="AF7637">
        <v>1</v>
      </c>
      <c r="AG7637">
        <v>2026</v>
      </c>
      <c r="AH7637">
        <v>20251230</v>
      </c>
      <c r="AI7637" t="s">
        <v>10406</v>
      </c>
      <c r="AJ7637">
        <v>3500</v>
      </c>
      <c r="AK7637">
        <v>2989.35986328125</v>
      </c>
      <c r="AL7637" s="10">
        <f t="shared" si="952"/>
        <v>510.64013671875</v>
      </c>
      <c r="AM7637" s="11">
        <f t="shared" si="953"/>
        <v>0.14589718191964285</v>
      </c>
      <c r="AN7637">
        <v>3500</v>
      </c>
      <c r="AO7637">
        <v>3346.6483421219241</v>
      </c>
      <c r="AP7637" s="12">
        <f t="shared" si="954"/>
        <v>153.35165787807591</v>
      </c>
      <c r="AQ7637" s="13">
        <f t="shared" si="955"/>
        <v>4.3814759393735976E-2</v>
      </c>
      <c r="AR7637">
        <v>3500</v>
      </c>
      <c r="AS7637">
        <v>3494.4162414161592</v>
      </c>
      <c r="AT7637" s="14">
        <f t="shared" si="956"/>
        <v>5.5837585838407904</v>
      </c>
      <c r="AU7637" s="15">
        <f t="shared" si="957"/>
        <v>1.5953595953830829E-3</v>
      </c>
      <c r="AV7637">
        <v>3500</v>
      </c>
      <c r="AW7637">
        <v>3110.6044207317082</v>
      </c>
      <c r="AX7637" s="16">
        <f t="shared" si="958"/>
        <v>389.39557926829184</v>
      </c>
      <c r="AY7637" s="17">
        <f t="shared" si="959"/>
        <v>0.11125587979094052</v>
      </c>
    </row>
    <row r="7638" spans="1:51" x14ac:dyDescent="0.25">
      <c r="A7638" t="s">
        <v>54</v>
      </c>
      <c r="B7638" t="s">
        <v>263</v>
      </c>
      <c r="C7638">
        <v>4000</v>
      </c>
      <c r="D7638">
        <v>134315</v>
      </c>
      <c r="E7638">
        <v>2018</v>
      </c>
      <c r="F7638" t="s">
        <v>71</v>
      </c>
      <c r="G7638" t="s">
        <v>128</v>
      </c>
      <c r="H7638" t="s">
        <v>173</v>
      </c>
      <c r="J7638">
        <v>4</v>
      </c>
      <c r="K7638" t="s">
        <v>44</v>
      </c>
      <c r="L7638">
        <v>4</v>
      </c>
      <c r="M7638" t="s">
        <v>45</v>
      </c>
      <c r="N7638">
        <v>1.5</v>
      </c>
      <c r="O7638" t="s">
        <v>60</v>
      </c>
      <c r="P7638" t="s">
        <v>46</v>
      </c>
      <c r="Q7638">
        <v>3</v>
      </c>
      <c r="R7638" t="s">
        <v>61</v>
      </c>
      <c r="S7638" t="s">
        <v>62</v>
      </c>
      <c r="U7638" t="s">
        <v>63</v>
      </c>
      <c r="V7638" t="s">
        <v>64</v>
      </c>
      <c r="W7638" t="s">
        <v>1506</v>
      </c>
      <c r="X7638" t="s">
        <v>65</v>
      </c>
      <c r="Y7638" t="s">
        <v>82</v>
      </c>
      <c r="Z7638">
        <v>25220</v>
      </c>
      <c r="AA7638">
        <v>0</v>
      </c>
      <c r="AB7638" t="s">
        <v>51</v>
      </c>
      <c r="AC7638" t="s">
        <v>67</v>
      </c>
      <c r="AD7638">
        <v>1</v>
      </c>
      <c r="AE7638">
        <v>1</v>
      </c>
      <c r="AF7638">
        <v>1</v>
      </c>
      <c r="AG7638">
        <v>2026</v>
      </c>
      <c r="AH7638">
        <v>20251231</v>
      </c>
      <c r="AI7638" t="s">
        <v>10407</v>
      </c>
      <c r="AJ7638">
        <v>4000</v>
      </c>
      <c r="AK7638">
        <v>4203.185546875</v>
      </c>
      <c r="AL7638" s="10">
        <f t="shared" si="952"/>
        <v>203.185546875</v>
      </c>
      <c r="AM7638" s="11">
        <f t="shared" si="953"/>
        <v>5.0796386718750003E-2</v>
      </c>
      <c r="AN7638">
        <v>4000</v>
      </c>
      <c r="AO7638">
        <v>4073.6606147460102</v>
      </c>
      <c r="AP7638" s="12">
        <f t="shared" si="954"/>
        <v>73.660614746010197</v>
      </c>
      <c r="AQ7638" s="13">
        <f t="shared" si="955"/>
        <v>1.8415153686502549E-2</v>
      </c>
      <c r="AR7638">
        <v>4000</v>
      </c>
      <c r="AS7638">
        <v>4226.7877293960173</v>
      </c>
      <c r="AT7638" s="14">
        <f t="shared" si="956"/>
        <v>226.78772939601731</v>
      </c>
      <c r="AU7638" s="15">
        <f t="shared" si="957"/>
        <v>5.6696932349004331E-2</v>
      </c>
      <c r="AV7638">
        <v>4000</v>
      </c>
      <c r="AW7638">
        <v>4207.8900325027107</v>
      </c>
      <c r="AX7638" s="16">
        <f t="shared" si="958"/>
        <v>207.89003250271071</v>
      </c>
      <c r="AY7638" s="17">
        <f t="shared" si="959"/>
        <v>5.1972508125677677E-2</v>
      </c>
    </row>
    <row r="7639" spans="1:51" x14ac:dyDescent="0.25">
      <c r="A7639" t="s">
        <v>106</v>
      </c>
      <c r="B7639" t="s">
        <v>501</v>
      </c>
      <c r="C7639">
        <v>3200</v>
      </c>
      <c r="D7639">
        <v>253650</v>
      </c>
      <c r="E7639">
        <v>2012</v>
      </c>
      <c r="F7639" t="s">
        <v>56</v>
      </c>
      <c r="G7639" t="s">
        <v>133</v>
      </c>
      <c r="J7639">
        <v>6</v>
      </c>
      <c r="K7639" t="s">
        <v>193</v>
      </c>
      <c r="L7639">
        <v>4</v>
      </c>
      <c r="M7639" t="s">
        <v>45</v>
      </c>
      <c r="N7639">
        <v>3.5</v>
      </c>
      <c r="O7639" t="s">
        <v>119</v>
      </c>
      <c r="P7639" t="s">
        <v>46</v>
      </c>
      <c r="Q7639">
        <v>3</v>
      </c>
      <c r="R7639" t="s">
        <v>77</v>
      </c>
      <c r="S7639" t="s">
        <v>151</v>
      </c>
      <c r="T7639">
        <v>365</v>
      </c>
      <c r="U7639" t="s">
        <v>63</v>
      </c>
      <c r="V7639" t="s">
        <v>79</v>
      </c>
      <c r="X7639" t="s">
        <v>136</v>
      </c>
      <c r="Y7639" t="s">
        <v>82</v>
      </c>
      <c r="AA7639">
        <v>0</v>
      </c>
      <c r="AB7639" t="s">
        <v>51</v>
      </c>
      <c r="AC7639" t="s">
        <v>83</v>
      </c>
      <c r="AD7639">
        <v>1</v>
      </c>
      <c r="AE7639">
        <v>1</v>
      </c>
      <c r="AF7639">
        <v>1</v>
      </c>
      <c r="AG7639">
        <v>2026</v>
      </c>
      <c r="AH7639">
        <v>20251230</v>
      </c>
      <c r="AI7639" t="s">
        <v>10408</v>
      </c>
      <c r="AJ7639">
        <v>3200</v>
      </c>
      <c r="AK7639">
        <v>3405.091796875</v>
      </c>
      <c r="AL7639" s="10">
        <f t="shared" si="952"/>
        <v>205.091796875</v>
      </c>
      <c r="AM7639" s="11">
        <f t="shared" si="953"/>
        <v>6.4091186523437496E-2</v>
      </c>
      <c r="AN7639">
        <v>3200</v>
      </c>
      <c r="AO7639">
        <v>3295.004575126653</v>
      </c>
      <c r="AP7639" s="12">
        <f t="shared" si="954"/>
        <v>95.004575126652981</v>
      </c>
      <c r="AQ7639" s="13">
        <f t="shared" si="955"/>
        <v>2.9688929727079056E-2</v>
      </c>
      <c r="AR7639">
        <v>3200</v>
      </c>
      <c r="AS7639">
        <v>2918.8021828156661</v>
      </c>
      <c r="AT7639" s="14">
        <f t="shared" si="956"/>
        <v>281.19781718433387</v>
      </c>
      <c r="AU7639" s="15">
        <f t="shared" si="957"/>
        <v>8.7874317870104329E-2</v>
      </c>
      <c r="AV7639">
        <v>3200</v>
      </c>
      <c r="AW7639">
        <v>3484.4853836784409</v>
      </c>
      <c r="AX7639" s="16">
        <f t="shared" si="958"/>
        <v>284.48538367844094</v>
      </c>
      <c r="AY7639" s="17">
        <f t="shared" si="959"/>
        <v>8.8901682399512794E-2</v>
      </c>
    </row>
    <row r="7640" spans="1:51" x14ac:dyDescent="0.25">
      <c r="A7640" t="s">
        <v>54</v>
      </c>
      <c r="B7640" t="s">
        <v>176</v>
      </c>
      <c r="C7640">
        <v>2400</v>
      </c>
      <c r="D7640">
        <v>145101</v>
      </c>
      <c r="E7640">
        <v>2018</v>
      </c>
      <c r="F7640" t="s">
        <v>56</v>
      </c>
      <c r="G7640" t="s">
        <v>1276</v>
      </c>
      <c r="I7640" t="s">
        <v>6277</v>
      </c>
      <c r="J7640">
        <v>3</v>
      </c>
      <c r="K7640" t="s">
        <v>75</v>
      </c>
      <c r="L7640">
        <v>4</v>
      </c>
      <c r="M7640" t="s">
        <v>45</v>
      </c>
      <c r="N7640">
        <v>1</v>
      </c>
      <c r="O7640" t="s">
        <v>60</v>
      </c>
      <c r="P7640" t="s">
        <v>46</v>
      </c>
      <c r="Q7640">
        <v>3</v>
      </c>
      <c r="R7640" t="s">
        <v>47</v>
      </c>
      <c r="S7640" t="s">
        <v>62</v>
      </c>
      <c r="T7640">
        <v>123</v>
      </c>
      <c r="U7640" t="s">
        <v>63</v>
      </c>
      <c r="V7640" t="s">
        <v>64</v>
      </c>
      <c r="X7640" t="s">
        <v>131</v>
      </c>
      <c r="Y7640" t="s">
        <v>1278</v>
      </c>
      <c r="Z7640">
        <v>23000</v>
      </c>
      <c r="AA7640">
        <v>0</v>
      </c>
      <c r="AB7640" t="s">
        <v>51</v>
      </c>
      <c r="AC7640" t="s">
        <v>52</v>
      </c>
      <c r="AD7640">
        <v>1</v>
      </c>
      <c r="AE7640">
        <v>1</v>
      </c>
      <c r="AF7640">
        <v>1</v>
      </c>
      <c r="AG7640">
        <v>2026</v>
      </c>
      <c r="AH7640">
        <v>20251230</v>
      </c>
      <c r="AI7640" t="s">
        <v>10409</v>
      </c>
      <c r="AJ7640">
        <v>2400</v>
      </c>
      <c r="AK7640">
        <v>2653.6865234375</v>
      </c>
      <c r="AL7640" s="10">
        <f t="shared" si="952"/>
        <v>253.6865234375</v>
      </c>
      <c r="AM7640" s="11">
        <f t="shared" si="953"/>
        <v>0.10570271809895833</v>
      </c>
      <c r="AN7640">
        <v>2400</v>
      </c>
      <c r="AO7640">
        <v>2921.021467168061</v>
      </c>
      <c r="AP7640" s="12">
        <f t="shared" si="954"/>
        <v>521.02146716806101</v>
      </c>
      <c r="AQ7640" s="13">
        <f t="shared" si="955"/>
        <v>0.21709227798669209</v>
      </c>
      <c r="AR7640">
        <v>2400</v>
      </c>
      <c r="AS7640">
        <v>2587.361277848715</v>
      </c>
      <c r="AT7640" s="14">
        <f t="shared" si="956"/>
        <v>187.36127784871496</v>
      </c>
      <c r="AU7640" s="15">
        <f t="shared" si="957"/>
        <v>7.8067199103631232E-2</v>
      </c>
      <c r="AV7640">
        <v>2400</v>
      </c>
      <c r="AW7640">
        <v>2688.4303797468351</v>
      </c>
      <c r="AX7640" s="16">
        <f t="shared" si="958"/>
        <v>288.43037974683511</v>
      </c>
      <c r="AY7640" s="17">
        <f t="shared" si="959"/>
        <v>0.12017932489451463</v>
      </c>
    </row>
    <row r="7641" spans="1:51" x14ac:dyDescent="0.25">
      <c r="A7641" t="s">
        <v>39</v>
      </c>
      <c r="B7641" t="s">
        <v>114</v>
      </c>
      <c r="C7641">
        <v>700</v>
      </c>
      <c r="D7641">
        <v>121802</v>
      </c>
      <c r="E7641">
        <v>2012</v>
      </c>
      <c r="F7641" t="s">
        <v>1573</v>
      </c>
      <c r="G7641" t="s">
        <v>1574</v>
      </c>
      <c r="H7641" t="s">
        <v>10410</v>
      </c>
      <c r="I7641" t="s">
        <v>10411</v>
      </c>
      <c r="J7641">
        <v>4</v>
      </c>
      <c r="K7641" t="s">
        <v>111</v>
      </c>
      <c r="L7641">
        <v>4</v>
      </c>
      <c r="M7641" t="s">
        <v>45</v>
      </c>
      <c r="N7641">
        <v>2.4000000953674321</v>
      </c>
      <c r="O7641" t="s">
        <v>76</v>
      </c>
      <c r="P7641" t="s">
        <v>46</v>
      </c>
      <c r="R7641" t="s">
        <v>47</v>
      </c>
      <c r="S7641" t="s">
        <v>48</v>
      </c>
      <c r="X7641" t="s">
        <v>65</v>
      </c>
      <c r="Y7641" t="s">
        <v>50</v>
      </c>
      <c r="AA7641">
        <v>0</v>
      </c>
      <c r="AB7641" t="s">
        <v>51</v>
      </c>
      <c r="AC7641" t="s">
        <v>52</v>
      </c>
      <c r="AD7641">
        <v>1</v>
      </c>
      <c r="AE7641">
        <v>1</v>
      </c>
      <c r="AF7641">
        <v>1</v>
      </c>
      <c r="AG7641">
        <v>2026</v>
      </c>
      <c r="AH7641">
        <v>20251231</v>
      </c>
      <c r="AI7641" t="s">
        <v>10412</v>
      </c>
      <c r="AJ7641">
        <v>700</v>
      </c>
      <c r="AK7641">
        <v>1773.273559570312</v>
      </c>
      <c r="AL7641" s="10">
        <f t="shared" si="952"/>
        <v>1073.273559570312</v>
      </c>
      <c r="AM7641" s="11">
        <f t="shared" si="953"/>
        <v>1.533247942243303</v>
      </c>
      <c r="AN7641">
        <v>700</v>
      </c>
      <c r="AO7641">
        <v>1596.08307206825</v>
      </c>
      <c r="AP7641" s="12">
        <f t="shared" si="954"/>
        <v>896.08307206824998</v>
      </c>
      <c r="AQ7641" s="13">
        <f t="shared" si="955"/>
        <v>1.2801186743832143</v>
      </c>
      <c r="AR7641">
        <v>700</v>
      </c>
      <c r="AS7641">
        <v>1909.139213350554</v>
      </c>
      <c r="AT7641" s="14">
        <f t="shared" si="956"/>
        <v>1209.139213350554</v>
      </c>
      <c r="AU7641" s="15">
        <f t="shared" si="957"/>
        <v>1.7273417333579342</v>
      </c>
      <c r="AV7641">
        <v>700</v>
      </c>
      <c r="AW7641">
        <v>1771.854125412541</v>
      </c>
      <c r="AX7641" s="16">
        <f t="shared" si="958"/>
        <v>1071.854125412541</v>
      </c>
      <c r="AY7641" s="17">
        <f t="shared" si="959"/>
        <v>1.5312201791607727</v>
      </c>
    </row>
    <row r="7642" spans="1:51" x14ac:dyDescent="0.25">
      <c r="A7642" t="s">
        <v>39</v>
      </c>
      <c r="B7642" t="s">
        <v>218</v>
      </c>
      <c r="C7642">
        <v>19800</v>
      </c>
      <c r="D7642">
        <v>54085</v>
      </c>
      <c r="E7642">
        <v>2020</v>
      </c>
      <c r="F7642" t="s">
        <v>343</v>
      </c>
      <c r="G7642" t="s">
        <v>344</v>
      </c>
      <c r="H7642" t="s">
        <v>95</v>
      </c>
      <c r="J7642">
        <v>4</v>
      </c>
      <c r="K7642" t="s">
        <v>87</v>
      </c>
      <c r="L7642">
        <v>2</v>
      </c>
      <c r="M7642" t="s">
        <v>45</v>
      </c>
      <c r="N7642">
        <v>2</v>
      </c>
      <c r="O7642" t="s">
        <v>76</v>
      </c>
      <c r="P7642" t="s">
        <v>46</v>
      </c>
      <c r="Q7642">
        <v>5</v>
      </c>
      <c r="R7642" t="s">
        <v>47</v>
      </c>
      <c r="S7642" t="s">
        <v>78</v>
      </c>
      <c r="T7642">
        <v>270</v>
      </c>
      <c r="U7642" t="s">
        <v>63</v>
      </c>
      <c r="V7642" t="s">
        <v>64</v>
      </c>
      <c r="X7642" t="s">
        <v>49</v>
      </c>
      <c r="Y7642" t="s">
        <v>82</v>
      </c>
      <c r="Z7642">
        <v>28295</v>
      </c>
      <c r="AA7642">
        <v>0</v>
      </c>
      <c r="AB7642" t="s">
        <v>51</v>
      </c>
      <c r="AC7642" t="s">
        <v>52</v>
      </c>
      <c r="AD7642">
        <v>1</v>
      </c>
      <c r="AE7642">
        <v>1</v>
      </c>
      <c r="AF7642">
        <v>1</v>
      </c>
      <c r="AG7642">
        <v>2026</v>
      </c>
      <c r="AH7642">
        <v>20260102</v>
      </c>
      <c r="AI7642" t="s">
        <v>10413</v>
      </c>
      <c r="AJ7642">
        <v>19800</v>
      </c>
      <c r="AK7642">
        <v>17268.75390625</v>
      </c>
      <c r="AL7642" s="10">
        <f t="shared" si="952"/>
        <v>2531.24609375</v>
      </c>
      <c r="AM7642" s="11">
        <f t="shared" si="953"/>
        <v>0.12784071180555556</v>
      </c>
      <c r="AN7642">
        <v>19800</v>
      </c>
      <c r="AO7642">
        <v>17794.696535106741</v>
      </c>
      <c r="AP7642" s="12">
        <f t="shared" si="954"/>
        <v>2005.3034648932589</v>
      </c>
      <c r="AQ7642" s="13">
        <f t="shared" si="955"/>
        <v>0.10127795277238681</v>
      </c>
      <c r="AR7642">
        <v>19800</v>
      </c>
      <c r="AS7642">
        <v>17129.96542300667</v>
      </c>
      <c r="AT7642" s="14">
        <f t="shared" si="956"/>
        <v>2670.0345769933301</v>
      </c>
      <c r="AU7642" s="15">
        <f t="shared" si="957"/>
        <v>0.13485023116127931</v>
      </c>
      <c r="AV7642">
        <v>19800</v>
      </c>
      <c r="AW7642">
        <v>17368.435552407929</v>
      </c>
      <c r="AX7642" s="16">
        <f t="shared" si="958"/>
        <v>2431.5644475920708</v>
      </c>
      <c r="AY7642" s="17">
        <f t="shared" si="959"/>
        <v>0.12280628523192277</v>
      </c>
    </row>
    <row r="7643" spans="1:51" x14ac:dyDescent="0.25">
      <c r="A7643" t="s">
        <v>54</v>
      </c>
      <c r="B7643" t="s">
        <v>263</v>
      </c>
      <c r="C7643">
        <v>2800</v>
      </c>
      <c r="D7643">
        <v>76824</v>
      </c>
      <c r="E7643">
        <v>2019</v>
      </c>
      <c r="F7643" t="s">
        <v>56</v>
      </c>
      <c r="G7643" t="s">
        <v>57</v>
      </c>
      <c r="H7643" t="s">
        <v>1054</v>
      </c>
      <c r="J7643">
        <v>4</v>
      </c>
      <c r="K7643" t="s">
        <v>111</v>
      </c>
      <c r="L7643">
        <v>4</v>
      </c>
      <c r="M7643" t="s">
        <v>45</v>
      </c>
      <c r="N7643">
        <v>1.5</v>
      </c>
      <c r="O7643" t="s">
        <v>60</v>
      </c>
      <c r="P7643" t="s">
        <v>46</v>
      </c>
      <c r="Q7643">
        <v>2</v>
      </c>
      <c r="R7643" t="s">
        <v>61</v>
      </c>
      <c r="T7643">
        <v>181</v>
      </c>
      <c r="U7643" t="s">
        <v>63</v>
      </c>
      <c r="V7643" t="s">
        <v>64</v>
      </c>
      <c r="X7643" t="s">
        <v>65</v>
      </c>
      <c r="Y7643" t="s">
        <v>66</v>
      </c>
      <c r="Z7643">
        <v>24120</v>
      </c>
      <c r="AA7643">
        <v>0</v>
      </c>
      <c r="AB7643" t="s">
        <v>51</v>
      </c>
      <c r="AC7643" t="s">
        <v>67</v>
      </c>
      <c r="AD7643">
        <v>1</v>
      </c>
      <c r="AE7643">
        <v>1</v>
      </c>
      <c r="AF7643">
        <v>1</v>
      </c>
      <c r="AG7643">
        <v>2026</v>
      </c>
      <c r="AH7643">
        <v>20251231</v>
      </c>
      <c r="AI7643" t="s">
        <v>10414</v>
      </c>
      <c r="AJ7643">
        <v>2800</v>
      </c>
      <c r="AK7643">
        <v>5505.34326171875</v>
      </c>
      <c r="AL7643" s="10">
        <f t="shared" si="952"/>
        <v>2705.34326171875</v>
      </c>
      <c r="AM7643" s="11">
        <f t="shared" si="953"/>
        <v>0.96619402204241067</v>
      </c>
      <c r="AN7643">
        <v>2800</v>
      </c>
      <c r="AO7643">
        <v>5072.4620369349896</v>
      </c>
      <c r="AP7643" s="12">
        <f t="shared" si="954"/>
        <v>2272.4620369349896</v>
      </c>
      <c r="AQ7643" s="13">
        <f t="shared" si="955"/>
        <v>0.81159358461963915</v>
      </c>
      <c r="AR7643">
        <v>2800</v>
      </c>
      <c r="AS7643">
        <v>5196.528734260648</v>
      </c>
      <c r="AT7643" s="14">
        <f t="shared" si="956"/>
        <v>2396.528734260648</v>
      </c>
      <c r="AU7643" s="15">
        <f t="shared" si="957"/>
        <v>0.85590311937880281</v>
      </c>
      <c r="AV7643">
        <v>2800</v>
      </c>
      <c r="AW7643">
        <v>5498.109388458226</v>
      </c>
      <c r="AX7643" s="16">
        <f t="shared" si="958"/>
        <v>2698.109388458226</v>
      </c>
      <c r="AY7643" s="17">
        <f t="shared" si="959"/>
        <v>0.9636104958779379</v>
      </c>
    </row>
    <row r="7644" spans="1:51" x14ac:dyDescent="0.25">
      <c r="A7644" t="s">
        <v>54</v>
      </c>
      <c r="B7644" t="s">
        <v>176</v>
      </c>
      <c r="C7644">
        <v>18000</v>
      </c>
      <c r="D7644">
        <v>40738</v>
      </c>
      <c r="E7644">
        <v>2022</v>
      </c>
      <c r="F7644" t="s">
        <v>71</v>
      </c>
      <c r="G7644" t="s">
        <v>697</v>
      </c>
      <c r="H7644" t="s">
        <v>1017</v>
      </c>
      <c r="J7644">
        <v>3</v>
      </c>
      <c r="K7644" t="s">
        <v>111</v>
      </c>
      <c r="L7644">
        <v>4</v>
      </c>
      <c r="M7644" t="s">
        <v>45</v>
      </c>
      <c r="N7644">
        <v>1.299999952316284</v>
      </c>
      <c r="O7644" t="s">
        <v>60</v>
      </c>
      <c r="P7644" t="s">
        <v>46</v>
      </c>
      <c r="Q7644">
        <v>5</v>
      </c>
      <c r="R7644" t="s">
        <v>47</v>
      </c>
      <c r="S7644" t="s">
        <v>62</v>
      </c>
      <c r="U7644" t="s">
        <v>63</v>
      </c>
      <c r="V7644" t="s">
        <v>64</v>
      </c>
      <c r="W7644" t="s">
        <v>1530</v>
      </c>
      <c r="X7644" t="s">
        <v>49</v>
      </c>
      <c r="Y7644" t="s">
        <v>282</v>
      </c>
      <c r="AA7644">
        <v>0</v>
      </c>
      <c r="AB7644" t="s">
        <v>51</v>
      </c>
      <c r="AC7644" t="s">
        <v>52</v>
      </c>
      <c r="AD7644">
        <v>1</v>
      </c>
      <c r="AE7644">
        <v>1</v>
      </c>
      <c r="AF7644">
        <v>1</v>
      </c>
      <c r="AG7644">
        <v>2026</v>
      </c>
      <c r="AH7644">
        <v>20251230</v>
      </c>
      <c r="AI7644" t="s">
        <v>10415</v>
      </c>
      <c r="AJ7644">
        <v>18000</v>
      </c>
      <c r="AK7644">
        <v>19421.185546875</v>
      </c>
      <c r="AL7644" s="10">
        <f t="shared" si="952"/>
        <v>1421.185546875</v>
      </c>
      <c r="AM7644" s="11">
        <f t="shared" si="953"/>
        <v>7.8954752604166664E-2</v>
      </c>
      <c r="AN7644">
        <v>18000</v>
      </c>
      <c r="AO7644">
        <v>19434.370529369091</v>
      </c>
      <c r="AP7644" s="12">
        <f t="shared" si="954"/>
        <v>1434.3705293690909</v>
      </c>
      <c r="AQ7644" s="13">
        <f t="shared" si="955"/>
        <v>7.9687251631616163E-2</v>
      </c>
      <c r="AR7644">
        <v>18000</v>
      </c>
      <c r="AS7644">
        <v>20568.719606305582</v>
      </c>
      <c r="AT7644" s="14">
        <f t="shared" si="956"/>
        <v>2568.7196063055817</v>
      </c>
      <c r="AU7644" s="15">
        <f t="shared" si="957"/>
        <v>0.14270664479475453</v>
      </c>
      <c r="AV7644">
        <v>18000</v>
      </c>
      <c r="AW7644">
        <v>19363.422459893041</v>
      </c>
      <c r="AX7644" s="16">
        <f t="shared" si="958"/>
        <v>1363.4224598930414</v>
      </c>
      <c r="AY7644" s="17">
        <f t="shared" si="959"/>
        <v>7.5745692216280081E-2</v>
      </c>
    </row>
    <row r="7645" spans="1:51" x14ac:dyDescent="0.25">
      <c r="A7645" t="s">
        <v>39</v>
      </c>
      <c r="B7645" t="s">
        <v>40</v>
      </c>
      <c r="C7645">
        <v>37500</v>
      </c>
      <c r="D7645">
        <v>15488</v>
      </c>
      <c r="E7645">
        <v>2025</v>
      </c>
      <c r="F7645" t="s">
        <v>343</v>
      </c>
      <c r="G7645" t="s">
        <v>380</v>
      </c>
      <c r="H7645" t="s">
        <v>230</v>
      </c>
      <c r="J7645">
        <v>6</v>
      </c>
      <c r="K7645" t="s">
        <v>111</v>
      </c>
      <c r="L7645">
        <v>4</v>
      </c>
      <c r="M7645" t="s">
        <v>45</v>
      </c>
      <c r="N7645">
        <v>3.5999999046325679</v>
      </c>
      <c r="O7645" t="s">
        <v>76</v>
      </c>
      <c r="P7645" t="s">
        <v>46</v>
      </c>
      <c r="R7645" t="s">
        <v>47</v>
      </c>
      <c r="S7645" t="s">
        <v>78</v>
      </c>
      <c r="T7645">
        <v>293</v>
      </c>
      <c r="U7645" t="s">
        <v>63</v>
      </c>
      <c r="V7645" t="s">
        <v>79</v>
      </c>
      <c r="X7645" t="s">
        <v>97</v>
      </c>
      <c r="Y7645" t="s">
        <v>82</v>
      </c>
      <c r="AA7645">
        <v>0</v>
      </c>
      <c r="AB7645" t="s">
        <v>51</v>
      </c>
      <c r="AC7645" t="s">
        <v>52</v>
      </c>
      <c r="AD7645">
        <v>1</v>
      </c>
      <c r="AE7645">
        <v>1</v>
      </c>
      <c r="AF7645">
        <v>1</v>
      </c>
      <c r="AG7645">
        <v>2026</v>
      </c>
      <c r="AH7645">
        <v>20251230</v>
      </c>
      <c r="AI7645" t="s">
        <v>10416</v>
      </c>
      <c r="AJ7645">
        <v>37500</v>
      </c>
      <c r="AK7645">
        <v>33426.08984375</v>
      </c>
      <c r="AL7645" s="10">
        <f t="shared" si="952"/>
        <v>4073.91015625</v>
      </c>
      <c r="AM7645" s="11">
        <f t="shared" si="953"/>
        <v>0.10863760416666667</v>
      </c>
      <c r="AN7645">
        <v>37500</v>
      </c>
      <c r="AO7645">
        <v>34198.774542807761</v>
      </c>
      <c r="AP7645" s="12">
        <f t="shared" si="954"/>
        <v>3301.2254571922385</v>
      </c>
      <c r="AQ7645" s="13">
        <f t="shared" si="955"/>
        <v>8.8032678858459695E-2</v>
      </c>
      <c r="AR7645">
        <v>37500</v>
      </c>
      <c r="AS7645">
        <v>34838.896739341471</v>
      </c>
      <c r="AT7645" s="14">
        <f t="shared" si="956"/>
        <v>2661.1032606585286</v>
      </c>
      <c r="AU7645" s="15">
        <f t="shared" si="957"/>
        <v>7.0962753617560756E-2</v>
      </c>
      <c r="AV7645">
        <v>37500</v>
      </c>
      <c r="AW7645">
        <v>32772.605898123322</v>
      </c>
      <c r="AX7645" s="16">
        <f t="shared" si="958"/>
        <v>4727.3941018766782</v>
      </c>
      <c r="AY7645" s="17">
        <f t="shared" si="959"/>
        <v>0.12606384271671142</v>
      </c>
    </row>
    <row r="7646" spans="1:51" x14ac:dyDescent="0.25">
      <c r="A7646" t="s">
        <v>39</v>
      </c>
      <c r="B7646" t="s">
        <v>114</v>
      </c>
      <c r="C7646">
        <v>6600</v>
      </c>
      <c r="D7646">
        <v>173654</v>
      </c>
      <c r="E7646">
        <v>2005</v>
      </c>
      <c r="F7646" t="s">
        <v>56</v>
      </c>
      <c r="G7646" t="s">
        <v>133</v>
      </c>
      <c r="H7646" t="s">
        <v>368</v>
      </c>
      <c r="I7646" t="s">
        <v>369</v>
      </c>
      <c r="J7646">
        <v>8</v>
      </c>
      <c r="K7646" t="s">
        <v>338</v>
      </c>
      <c r="L7646">
        <v>2</v>
      </c>
      <c r="M7646" t="s">
        <v>45</v>
      </c>
      <c r="N7646">
        <v>4.5999999046325684</v>
      </c>
      <c r="O7646" t="s">
        <v>76</v>
      </c>
      <c r="P7646" t="s">
        <v>46</v>
      </c>
      <c r="R7646" t="s">
        <v>77</v>
      </c>
      <c r="S7646" t="s">
        <v>78</v>
      </c>
      <c r="T7646">
        <v>231</v>
      </c>
      <c r="U7646" t="s">
        <v>63</v>
      </c>
      <c r="V7646" t="s">
        <v>79</v>
      </c>
      <c r="X7646" t="s">
        <v>97</v>
      </c>
      <c r="Y7646" t="s">
        <v>82</v>
      </c>
      <c r="AA7646">
        <v>0</v>
      </c>
      <c r="AB7646" t="s">
        <v>51</v>
      </c>
      <c r="AC7646" t="s">
        <v>83</v>
      </c>
      <c r="AD7646">
        <v>1</v>
      </c>
      <c r="AE7646">
        <v>1</v>
      </c>
      <c r="AF7646">
        <v>1</v>
      </c>
      <c r="AG7646">
        <v>2026</v>
      </c>
      <c r="AH7646">
        <v>20251231</v>
      </c>
      <c r="AI7646" t="s">
        <v>10417</v>
      </c>
      <c r="AJ7646">
        <v>6600</v>
      </c>
      <c r="AK7646">
        <v>1643.5615234375</v>
      </c>
      <c r="AL7646" s="10">
        <f t="shared" si="952"/>
        <v>4956.4384765625</v>
      </c>
      <c r="AM7646" s="11">
        <f t="shared" si="953"/>
        <v>0.75097552675189394</v>
      </c>
      <c r="AN7646">
        <v>6600</v>
      </c>
      <c r="AO7646">
        <v>1686.8093965797659</v>
      </c>
      <c r="AP7646" s="12">
        <f t="shared" si="954"/>
        <v>4913.1906034202339</v>
      </c>
      <c r="AQ7646" s="13">
        <f t="shared" si="955"/>
        <v>0.74442281870003546</v>
      </c>
      <c r="AR7646">
        <v>6600</v>
      </c>
      <c r="AS7646">
        <v>1702.305853149476</v>
      </c>
      <c r="AT7646" s="14">
        <f t="shared" si="956"/>
        <v>4897.6941468505238</v>
      </c>
      <c r="AU7646" s="15">
        <f t="shared" si="957"/>
        <v>0.74207487073492784</v>
      </c>
      <c r="AV7646">
        <v>6600</v>
      </c>
      <c r="AW7646">
        <v>1701.4102719033231</v>
      </c>
      <c r="AX7646" s="16">
        <f t="shared" si="958"/>
        <v>4898.5897280966765</v>
      </c>
      <c r="AY7646" s="17">
        <f t="shared" si="959"/>
        <v>0.74221056486313275</v>
      </c>
    </row>
    <row r="7647" spans="1:51" x14ac:dyDescent="0.25">
      <c r="A7647" t="s">
        <v>106</v>
      </c>
      <c r="B7647" t="s">
        <v>164</v>
      </c>
      <c r="C7647">
        <v>1400</v>
      </c>
      <c r="D7647">
        <v>91714</v>
      </c>
      <c r="E7647">
        <v>2017</v>
      </c>
      <c r="F7647" t="s">
        <v>349</v>
      </c>
      <c r="G7647" t="s">
        <v>834</v>
      </c>
      <c r="H7647" t="s">
        <v>372</v>
      </c>
      <c r="I7647" t="s">
        <v>836</v>
      </c>
      <c r="J7647">
        <v>6</v>
      </c>
      <c r="K7647" t="s">
        <v>111</v>
      </c>
      <c r="L7647">
        <v>4</v>
      </c>
      <c r="M7647" t="s">
        <v>45</v>
      </c>
      <c r="N7647">
        <v>3.5999999046325679</v>
      </c>
      <c r="O7647" t="s">
        <v>60</v>
      </c>
      <c r="P7647" t="s">
        <v>46</v>
      </c>
      <c r="Q7647">
        <v>2</v>
      </c>
      <c r="R7647" t="s">
        <v>47</v>
      </c>
      <c r="S7647" t="s">
        <v>62</v>
      </c>
      <c r="T7647">
        <v>283</v>
      </c>
      <c r="U7647" t="s">
        <v>63</v>
      </c>
      <c r="V7647" t="s">
        <v>79</v>
      </c>
      <c r="X7647" t="s">
        <v>112</v>
      </c>
      <c r="Y7647" t="s">
        <v>66</v>
      </c>
      <c r="Z7647">
        <v>25495</v>
      </c>
      <c r="AA7647">
        <v>0</v>
      </c>
      <c r="AB7647" t="s">
        <v>51</v>
      </c>
      <c r="AC7647" t="s">
        <v>98</v>
      </c>
      <c r="AD7647">
        <v>1</v>
      </c>
      <c r="AE7647">
        <v>1</v>
      </c>
      <c r="AF7647">
        <v>1</v>
      </c>
      <c r="AG7647">
        <v>2026</v>
      </c>
      <c r="AH7647">
        <v>20251229</v>
      </c>
      <c r="AI7647" t="s">
        <v>10418</v>
      </c>
      <c r="AJ7647">
        <v>1400</v>
      </c>
      <c r="AK7647">
        <v>2915.9404296875</v>
      </c>
      <c r="AL7647" s="10">
        <f t="shared" si="952"/>
        <v>1515.9404296875</v>
      </c>
      <c r="AM7647" s="11">
        <f t="shared" si="953"/>
        <v>1.0828145926339285</v>
      </c>
      <c r="AN7647">
        <v>1400</v>
      </c>
      <c r="AO7647">
        <v>3078.2119903063258</v>
      </c>
      <c r="AP7647" s="12">
        <f t="shared" si="954"/>
        <v>1678.2119903063258</v>
      </c>
      <c r="AQ7647" s="13">
        <f t="shared" si="955"/>
        <v>1.1987228502188041</v>
      </c>
      <c r="AR7647">
        <v>1400</v>
      </c>
      <c r="AS7647">
        <v>3083.276383037964</v>
      </c>
      <c r="AT7647" s="14">
        <f t="shared" si="956"/>
        <v>1683.276383037964</v>
      </c>
      <c r="AU7647" s="15">
        <f t="shared" si="957"/>
        <v>1.2023402735985458</v>
      </c>
      <c r="AV7647">
        <v>1400</v>
      </c>
      <c r="AW7647">
        <v>2998.211332312404</v>
      </c>
      <c r="AX7647" s="16">
        <f t="shared" si="958"/>
        <v>1598.211332312404</v>
      </c>
      <c r="AY7647" s="17">
        <f t="shared" si="959"/>
        <v>1.1415795230802885</v>
      </c>
    </row>
    <row r="7648" spans="1:51" x14ac:dyDescent="0.25">
      <c r="A7648" t="s">
        <v>39</v>
      </c>
      <c r="B7648" t="s">
        <v>295</v>
      </c>
      <c r="C7648">
        <v>500</v>
      </c>
      <c r="D7648">
        <v>156706</v>
      </c>
      <c r="E7648">
        <v>2007</v>
      </c>
      <c r="F7648" t="s">
        <v>56</v>
      </c>
      <c r="G7648" t="s">
        <v>94</v>
      </c>
      <c r="H7648" t="s">
        <v>416</v>
      </c>
      <c r="J7648">
        <v>6</v>
      </c>
      <c r="K7648" t="s">
        <v>118</v>
      </c>
      <c r="L7648">
        <v>4</v>
      </c>
      <c r="M7648" t="s">
        <v>45</v>
      </c>
      <c r="N7648">
        <v>4</v>
      </c>
      <c r="O7648" t="s">
        <v>119</v>
      </c>
      <c r="P7648" t="s">
        <v>161</v>
      </c>
      <c r="Q7648">
        <v>1</v>
      </c>
      <c r="R7648" t="s">
        <v>47</v>
      </c>
      <c r="S7648" t="s">
        <v>151</v>
      </c>
      <c r="T7648">
        <v>210</v>
      </c>
      <c r="U7648" t="s">
        <v>63</v>
      </c>
      <c r="V7648" t="s">
        <v>79</v>
      </c>
      <c r="X7648" t="s">
        <v>97</v>
      </c>
      <c r="Y7648" t="s">
        <v>82</v>
      </c>
      <c r="AA7648">
        <v>0</v>
      </c>
      <c r="AB7648" t="s">
        <v>51</v>
      </c>
      <c r="AC7648" t="s">
        <v>52</v>
      </c>
      <c r="AD7648">
        <v>1</v>
      </c>
      <c r="AE7648">
        <v>1</v>
      </c>
      <c r="AF7648">
        <v>1</v>
      </c>
      <c r="AG7648">
        <v>2026</v>
      </c>
      <c r="AH7648">
        <v>20251230</v>
      </c>
      <c r="AI7648" t="s">
        <v>10419</v>
      </c>
      <c r="AJ7648">
        <v>500</v>
      </c>
      <c r="AK7648">
        <v>379.83514404296881</v>
      </c>
      <c r="AL7648" s="10">
        <f t="shared" si="952"/>
        <v>120.16485595703119</v>
      </c>
      <c r="AM7648" s="11">
        <f t="shared" si="953"/>
        <v>0.24032971191406238</v>
      </c>
      <c r="AN7648">
        <v>500</v>
      </c>
      <c r="AO7648">
        <v>443.34695849082112</v>
      </c>
      <c r="AP7648" s="12">
        <f t="shared" si="954"/>
        <v>56.653041509178877</v>
      </c>
      <c r="AQ7648" s="13">
        <f t="shared" si="955"/>
        <v>0.11330608301835775</v>
      </c>
      <c r="AR7648">
        <v>500</v>
      </c>
      <c r="AS7648">
        <v>429.38875975393671</v>
      </c>
      <c r="AT7648" s="14">
        <f t="shared" si="956"/>
        <v>70.611240246063289</v>
      </c>
      <c r="AU7648" s="15">
        <f t="shared" si="957"/>
        <v>0.14122248049212657</v>
      </c>
      <c r="AV7648">
        <v>500</v>
      </c>
      <c r="AW7648">
        <v>425.44444444444451</v>
      </c>
      <c r="AX7648" s="16">
        <f t="shared" si="958"/>
        <v>74.555555555555486</v>
      </c>
      <c r="AY7648" s="17">
        <f t="shared" si="959"/>
        <v>0.14911111111111097</v>
      </c>
    </row>
    <row r="7649" spans="1:51" x14ac:dyDescent="0.25">
      <c r="A7649" t="s">
        <v>54</v>
      </c>
      <c r="B7649" t="s">
        <v>148</v>
      </c>
      <c r="C7649">
        <v>17000</v>
      </c>
      <c r="D7649">
        <v>55440</v>
      </c>
      <c r="E7649">
        <v>2019</v>
      </c>
      <c r="F7649" t="s">
        <v>56</v>
      </c>
      <c r="G7649" t="s">
        <v>531</v>
      </c>
      <c r="I7649" t="s">
        <v>2114</v>
      </c>
      <c r="J7649">
        <v>6</v>
      </c>
      <c r="K7649" t="s">
        <v>44</v>
      </c>
      <c r="L7649">
        <v>3</v>
      </c>
      <c r="M7649" t="s">
        <v>45</v>
      </c>
      <c r="N7649">
        <v>3.7000000476837158</v>
      </c>
      <c r="O7649" t="s">
        <v>119</v>
      </c>
      <c r="P7649" t="s">
        <v>46</v>
      </c>
      <c r="Q7649">
        <v>3</v>
      </c>
      <c r="R7649" t="s">
        <v>222</v>
      </c>
      <c r="S7649" t="s">
        <v>48</v>
      </c>
      <c r="T7649">
        <v>275</v>
      </c>
      <c r="U7649" t="s">
        <v>63</v>
      </c>
      <c r="V7649" t="s">
        <v>79</v>
      </c>
      <c r="X7649" t="s">
        <v>221</v>
      </c>
      <c r="Y7649" t="s">
        <v>82</v>
      </c>
      <c r="AA7649">
        <v>0</v>
      </c>
      <c r="AB7649" t="s">
        <v>51</v>
      </c>
      <c r="AC7649" t="s">
        <v>222</v>
      </c>
      <c r="AD7649">
        <v>1</v>
      </c>
      <c r="AE7649">
        <v>1</v>
      </c>
      <c r="AF7649">
        <v>1</v>
      </c>
      <c r="AG7649">
        <v>2026</v>
      </c>
      <c r="AH7649">
        <v>20251230</v>
      </c>
      <c r="AI7649" t="s">
        <v>10420</v>
      </c>
      <c r="AJ7649">
        <v>17000</v>
      </c>
      <c r="AK7649">
        <v>20330.072265625</v>
      </c>
      <c r="AL7649" s="10">
        <f t="shared" si="952"/>
        <v>3330.072265625</v>
      </c>
      <c r="AM7649" s="11">
        <f t="shared" si="953"/>
        <v>0.19588660386029411</v>
      </c>
      <c r="AN7649">
        <v>17000</v>
      </c>
      <c r="AO7649">
        <v>18109.800172673589</v>
      </c>
      <c r="AP7649" s="12">
        <f t="shared" si="954"/>
        <v>1109.8001726735893</v>
      </c>
      <c r="AQ7649" s="13">
        <f t="shared" si="955"/>
        <v>6.5282363098446428E-2</v>
      </c>
      <c r="AR7649">
        <v>17000</v>
      </c>
      <c r="AS7649">
        <v>17098.36322425722</v>
      </c>
      <c r="AT7649" s="14">
        <f t="shared" si="956"/>
        <v>98.363224257220281</v>
      </c>
      <c r="AU7649" s="15">
        <f t="shared" si="957"/>
        <v>5.7860720151306048E-3</v>
      </c>
      <c r="AV7649">
        <v>17000</v>
      </c>
      <c r="AW7649">
        <v>20094.80042016806</v>
      </c>
      <c r="AX7649" s="16">
        <f t="shared" si="958"/>
        <v>3094.8004201680596</v>
      </c>
      <c r="AY7649" s="17">
        <f t="shared" si="959"/>
        <v>0.18204708353929763</v>
      </c>
    </row>
    <row r="7650" spans="1:51" x14ac:dyDescent="0.25">
      <c r="A7650" t="s">
        <v>69</v>
      </c>
      <c r="B7650" t="s">
        <v>185</v>
      </c>
      <c r="C7650">
        <v>5500</v>
      </c>
      <c r="D7650">
        <v>102208</v>
      </c>
      <c r="E7650">
        <v>2011</v>
      </c>
      <c r="F7650" t="s">
        <v>56</v>
      </c>
      <c r="G7650" t="s">
        <v>270</v>
      </c>
      <c r="I7650" t="s">
        <v>271</v>
      </c>
      <c r="J7650">
        <v>8</v>
      </c>
      <c r="K7650" t="s">
        <v>118</v>
      </c>
      <c r="L7650">
        <v>4</v>
      </c>
      <c r="M7650" t="s">
        <v>45</v>
      </c>
      <c r="N7650">
        <v>6.1999998092651367</v>
      </c>
      <c r="O7650" t="s">
        <v>76</v>
      </c>
      <c r="P7650" t="s">
        <v>46</v>
      </c>
      <c r="R7650" t="s">
        <v>77</v>
      </c>
      <c r="S7650" t="s">
        <v>78</v>
      </c>
      <c r="T7650">
        <v>383</v>
      </c>
      <c r="U7650" t="s">
        <v>63</v>
      </c>
      <c r="V7650" t="s">
        <v>79</v>
      </c>
      <c r="X7650" t="s">
        <v>81</v>
      </c>
      <c r="Y7650" t="s">
        <v>82</v>
      </c>
      <c r="AA7650">
        <v>0</v>
      </c>
      <c r="AB7650" t="s">
        <v>51</v>
      </c>
      <c r="AC7650" t="s">
        <v>83</v>
      </c>
      <c r="AD7650">
        <v>1</v>
      </c>
      <c r="AE7650">
        <v>1</v>
      </c>
      <c r="AF7650">
        <v>1</v>
      </c>
      <c r="AG7650">
        <v>2026</v>
      </c>
      <c r="AH7650">
        <v>20251229</v>
      </c>
      <c r="AI7650" t="s">
        <v>10421</v>
      </c>
      <c r="AJ7650">
        <v>5500</v>
      </c>
      <c r="AK7650">
        <v>7758.55517578125</v>
      </c>
      <c r="AL7650" s="10">
        <f t="shared" si="952"/>
        <v>2258.55517578125</v>
      </c>
      <c r="AM7650" s="11">
        <f t="shared" si="953"/>
        <v>0.41064639559659089</v>
      </c>
      <c r="AN7650">
        <v>5500</v>
      </c>
      <c r="AO7650">
        <v>6783.3945002886867</v>
      </c>
      <c r="AP7650" s="12">
        <f t="shared" si="954"/>
        <v>1283.3945002886867</v>
      </c>
      <c r="AQ7650" s="13">
        <f t="shared" si="955"/>
        <v>0.23334445459794304</v>
      </c>
      <c r="AR7650">
        <v>5500</v>
      </c>
      <c r="AS7650">
        <v>7380.1151436904474</v>
      </c>
      <c r="AT7650" s="14">
        <f t="shared" si="956"/>
        <v>1880.1151436904474</v>
      </c>
      <c r="AU7650" s="15">
        <f t="shared" si="957"/>
        <v>0.34183911703462683</v>
      </c>
      <c r="AV7650">
        <v>5500</v>
      </c>
      <c r="AW7650">
        <v>7767.7339246119736</v>
      </c>
      <c r="AX7650" s="16">
        <f t="shared" si="958"/>
        <v>2267.7339246119736</v>
      </c>
      <c r="AY7650" s="17">
        <f t="shared" si="959"/>
        <v>0.41231525902035882</v>
      </c>
    </row>
    <row r="7651" spans="1:51" x14ac:dyDescent="0.25">
      <c r="A7651" t="s">
        <v>106</v>
      </c>
      <c r="B7651" t="s">
        <v>107</v>
      </c>
      <c r="C7651">
        <v>14000</v>
      </c>
      <c r="D7651">
        <v>47112</v>
      </c>
      <c r="E7651">
        <v>2021</v>
      </c>
      <c r="F7651" t="s">
        <v>115</v>
      </c>
      <c r="G7651" t="s">
        <v>5269</v>
      </c>
      <c r="H7651" t="s">
        <v>5270</v>
      </c>
      <c r="J7651">
        <v>4</v>
      </c>
      <c r="K7651" t="s">
        <v>87</v>
      </c>
      <c r="L7651">
        <v>4</v>
      </c>
      <c r="M7651" t="s">
        <v>45</v>
      </c>
      <c r="N7651">
        <v>2</v>
      </c>
      <c r="O7651" t="s">
        <v>60</v>
      </c>
      <c r="P7651" t="s">
        <v>46</v>
      </c>
      <c r="R7651" t="s">
        <v>47</v>
      </c>
      <c r="U7651" t="s">
        <v>63</v>
      </c>
      <c r="V7651" t="s">
        <v>64</v>
      </c>
      <c r="W7651" t="s">
        <v>2578</v>
      </c>
      <c r="X7651" t="s">
        <v>49</v>
      </c>
      <c r="Y7651" t="s">
        <v>120</v>
      </c>
      <c r="AA7651">
        <v>0</v>
      </c>
      <c r="AB7651" t="s">
        <v>51</v>
      </c>
      <c r="AC7651" t="s">
        <v>52</v>
      </c>
      <c r="AD7651">
        <v>1</v>
      </c>
      <c r="AE7651">
        <v>1</v>
      </c>
      <c r="AF7651">
        <v>1</v>
      </c>
      <c r="AG7651">
        <v>2026</v>
      </c>
      <c r="AH7651">
        <v>20260102</v>
      </c>
      <c r="AI7651" t="s">
        <v>10422</v>
      </c>
      <c r="AJ7651">
        <v>14000</v>
      </c>
      <c r="AK7651">
        <v>18271.18359375</v>
      </c>
      <c r="AL7651" s="10">
        <f t="shared" si="952"/>
        <v>4271.18359375</v>
      </c>
      <c r="AM7651" s="11">
        <f t="shared" si="953"/>
        <v>0.30508454241071431</v>
      </c>
      <c r="AN7651">
        <v>14000</v>
      </c>
      <c r="AO7651">
        <v>16975.255901451372</v>
      </c>
      <c r="AP7651" s="12">
        <f t="shared" si="954"/>
        <v>2975.2559014513718</v>
      </c>
      <c r="AQ7651" s="13">
        <f t="shared" si="955"/>
        <v>0.21251827867509798</v>
      </c>
      <c r="AR7651">
        <v>14000</v>
      </c>
      <c r="AS7651">
        <v>18156.317250264881</v>
      </c>
      <c r="AT7651" s="14">
        <f t="shared" si="956"/>
        <v>4156.3172502648813</v>
      </c>
      <c r="AU7651" s="15">
        <f t="shared" si="957"/>
        <v>0.29687980359034866</v>
      </c>
      <c r="AV7651">
        <v>14000</v>
      </c>
      <c r="AW7651">
        <v>17980.763745704469</v>
      </c>
      <c r="AX7651" s="16">
        <f t="shared" si="958"/>
        <v>3980.7637457044693</v>
      </c>
      <c r="AY7651" s="17">
        <f t="shared" si="959"/>
        <v>0.28434026755031921</v>
      </c>
    </row>
    <row r="7652" spans="1:51" x14ac:dyDescent="0.25">
      <c r="A7652" t="s">
        <v>39</v>
      </c>
      <c r="B7652" t="s">
        <v>114</v>
      </c>
      <c r="C7652">
        <v>17500</v>
      </c>
      <c r="D7652">
        <v>16020</v>
      </c>
      <c r="E7652">
        <v>2025</v>
      </c>
      <c r="F7652" t="s">
        <v>336</v>
      </c>
      <c r="G7652" t="s">
        <v>711</v>
      </c>
      <c r="H7652" t="s">
        <v>10423</v>
      </c>
      <c r="J7652">
        <v>4</v>
      </c>
      <c r="K7652" t="s">
        <v>111</v>
      </c>
      <c r="L7652">
        <v>4</v>
      </c>
      <c r="M7652" t="s">
        <v>45</v>
      </c>
      <c r="N7652">
        <v>2</v>
      </c>
      <c r="O7652" t="s">
        <v>76</v>
      </c>
      <c r="P7652" t="s">
        <v>46</v>
      </c>
      <c r="Q7652">
        <v>4</v>
      </c>
      <c r="R7652" t="s">
        <v>47</v>
      </c>
      <c r="S7652" t="s">
        <v>78</v>
      </c>
      <c r="T7652">
        <v>148</v>
      </c>
      <c r="U7652" t="s">
        <v>63</v>
      </c>
      <c r="V7652" t="s">
        <v>64</v>
      </c>
      <c r="W7652" t="s">
        <v>713</v>
      </c>
      <c r="X7652" t="s">
        <v>49</v>
      </c>
      <c r="Y7652" t="s">
        <v>50</v>
      </c>
      <c r="AA7652">
        <v>0</v>
      </c>
      <c r="AB7652" t="s">
        <v>51</v>
      </c>
      <c r="AC7652" t="s">
        <v>52</v>
      </c>
      <c r="AD7652">
        <v>1</v>
      </c>
      <c r="AE7652">
        <v>1</v>
      </c>
      <c r="AF7652">
        <v>1</v>
      </c>
      <c r="AG7652">
        <v>2026</v>
      </c>
      <c r="AH7652">
        <v>20251231</v>
      </c>
      <c r="AI7652" t="s">
        <v>10424</v>
      </c>
      <c r="AJ7652">
        <v>17500</v>
      </c>
      <c r="AK7652">
        <v>16668.681640625</v>
      </c>
      <c r="AL7652" s="10">
        <f t="shared" si="952"/>
        <v>831.318359375</v>
      </c>
      <c r="AM7652" s="11">
        <f t="shared" si="953"/>
        <v>4.7503906249999998E-2</v>
      </c>
      <c r="AN7652">
        <v>17500</v>
      </c>
      <c r="AO7652">
        <v>16592.457051852809</v>
      </c>
      <c r="AP7652" s="12">
        <f t="shared" si="954"/>
        <v>907.54294814719105</v>
      </c>
      <c r="AQ7652" s="13">
        <f t="shared" si="955"/>
        <v>5.1859597036982348E-2</v>
      </c>
      <c r="AR7652">
        <v>17500</v>
      </c>
      <c r="AS7652">
        <v>16057.73301786216</v>
      </c>
      <c r="AT7652" s="14">
        <f t="shared" si="956"/>
        <v>1442.2669821378404</v>
      </c>
      <c r="AU7652" s="15">
        <f t="shared" si="957"/>
        <v>8.2415256122162314E-2</v>
      </c>
      <c r="AV7652">
        <v>17500</v>
      </c>
      <c r="AW7652">
        <v>16650.617474693659</v>
      </c>
      <c r="AX7652" s="16">
        <f t="shared" si="958"/>
        <v>849.38252530634054</v>
      </c>
      <c r="AY7652" s="17">
        <f t="shared" si="959"/>
        <v>4.853614430321946E-2</v>
      </c>
    </row>
    <row r="7653" spans="1:51" x14ac:dyDescent="0.25">
      <c r="A7653" t="s">
        <v>106</v>
      </c>
      <c r="B7653" t="s">
        <v>482</v>
      </c>
      <c r="C7653">
        <v>3800</v>
      </c>
      <c r="D7653">
        <v>156745</v>
      </c>
      <c r="E7653">
        <v>2012</v>
      </c>
      <c r="F7653" t="s">
        <v>71</v>
      </c>
      <c r="G7653" t="s">
        <v>607</v>
      </c>
      <c r="H7653" t="s">
        <v>73</v>
      </c>
      <c r="J7653">
        <v>6</v>
      </c>
      <c r="K7653" t="s">
        <v>59</v>
      </c>
      <c r="L7653">
        <v>2</v>
      </c>
      <c r="M7653" t="s">
        <v>45</v>
      </c>
      <c r="N7653">
        <v>3.5999999046325679</v>
      </c>
      <c r="O7653" t="s">
        <v>119</v>
      </c>
      <c r="P7653" t="s">
        <v>46</v>
      </c>
      <c r="R7653" t="s">
        <v>578</v>
      </c>
      <c r="U7653" t="s">
        <v>63</v>
      </c>
      <c r="W7653" t="s">
        <v>720</v>
      </c>
      <c r="X7653" t="s">
        <v>65</v>
      </c>
      <c r="Y7653" t="s">
        <v>125</v>
      </c>
      <c r="AA7653">
        <v>0</v>
      </c>
      <c r="AB7653" t="s">
        <v>51</v>
      </c>
      <c r="AC7653" t="s">
        <v>579</v>
      </c>
      <c r="AD7653">
        <v>1</v>
      </c>
      <c r="AE7653">
        <v>1</v>
      </c>
      <c r="AF7653">
        <v>1</v>
      </c>
      <c r="AG7653">
        <v>2026</v>
      </c>
      <c r="AH7653">
        <v>20251230</v>
      </c>
      <c r="AI7653" t="s">
        <v>10425</v>
      </c>
      <c r="AJ7653">
        <v>3800</v>
      </c>
      <c r="AK7653">
        <v>2964.309326171875</v>
      </c>
      <c r="AL7653" s="10">
        <f t="shared" si="952"/>
        <v>835.690673828125</v>
      </c>
      <c r="AM7653" s="11">
        <f t="shared" si="953"/>
        <v>0.21991859837582237</v>
      </c>
      <c r="AN7653">
        <v>3800</v>
      </c>
      <c r="AO7653">
        <v>3222.185932472727</v>
      </c>
      <c r="AP7653" s="12">
        <f t="shared" si="954"/>
        <v>577.81406752727298</v>
      </c>
      <c r="AQ7653" s="13">
        <f t="shared" si="955"/>
        <v>0.15205633355980869</v>
      </c>
      <c r="AR7653">
        <v>3800</v>
      </c>
      <c r="AS7653">
        <v>3681.0293466132762</v>
      </c>
      <c r="AT7653" s="14">
        <f t="shared" si="956"/>
        <v>118.97065338672382</v>
      </c>
      <c r="AU7653" s="15">
        <f t="shared" si="957"/>
        <v>3.1308066680716798E-2</v>
      </c>
      <c r="AV7653">
        <v>3800</v>
      </c>
      <c r="AW7653">
        <v>3078.173913043478</v>
      </c>
      <c r="AX7653" s="16">
        <f t="shared" si="958"/>
        <v>721.82608695652198</v>
      </c>
      <c r="AY7653" s="17">
        <f t="shared" si="959"/>
        <v>0.18995423340961104</v>
      </c>
    </row>
    <row r="7654" spans="1:51" x14ac:dyDescent="0.25">
      <c r="A7654" t="s">
        <v>54</v>
      </c>
      <c r="B7654" t="s">
        <v>138</v>
      </c>
      <c r="C7654">
        <v>6500</v>
      </c>
      <c r="D7654">
        <v>186086</v>
      </c>
      <c r="E7654">
        <v>2015</v>
      </c>
      <c r="F7654" t="s">
        <v>71</v>
      </c>
      <c r="G7654" t="s">
        <v>865</v>
      </c>
      <c r="H7654" t="s">
        <v>495</v>
      </c>
      <c r="I7654" t="s">
        <v>160</v>
      </c>
      <c r="J7654">
        <v>8</v>
      </c>
      <c r="K7654" t="s">
        <v>193</v>
      </c>
      <c r="L7654">
        <v>4</v>
      </c>
      <c r="M7654" t="s">
        <v>45</v>
      </c>
      <c r="N7654">
        <v>5.3000001907348633</v>
      </c>
      <c r="O7654" t="s">
        <v>119</v>
      </c>
      <c r="P7654" t="s">
        <v>46</v>
      </c>
      <c r="R7654" t="s">
        <v>47</v>
      </c>
      <c r="S7654" t="s">
        <v>423</v>
      </c>
      <c r="U7654" t="s">
        <v>63</v>
      </c>
      <c r="W7654" t="s">
        <v>529</v>
      </c>
      <c r="X7654" t="s">
        <v>136</v>
      </c>
      <c r="Y7654" t="s">
        <v>82</v>
      </c>
      <c r="AA7654">
        <v>0</v>
      </c>
      <c r="AB7654" t="s">
        <v>51</v>
      </c>
      <c r="AC7654" t="s">
        <v>52</v>
      </c>
      <c r="AD7654">
        <v>1</v>
      </c>
      <c r="AE7654">
        <v>1</v>
      </c>
      <c r="AF7654">
        <v>1</v>
      </c>
      <c r="AG7654">
        <v>2026</v>
      </c>
      <c r="AH7654">
        <v>20251231</v>
      </c>
      <c r="AI7654" t="s">
        <v>10426</v>
      </c>
      <c r="AJ7654">
        <v>6500</v>
      </c>
      <c r="AK7654">
        <v>8145.513671875</v>
      </c>
      <c r="AL7654" s="10">
        <f t="shared" si="952"/>
        <v>1645.513671875</v>
      </c>
      <c r="AM7654" s="11">
        <f t="shared" si="953"/>
        <v>0.25315594951923076</v>
      </c>
      <c r="AN7654">
        <v>6500</v>
      </c>
      <c r="AO7654">
        <v>8453.157155760633</v>
      </c>
      <c r="AP7654" s="12">
        <f t="shared" si="954"/>
        <v>1953.157155760633</v>
      </c>
      <c r="AQ7654" s="13">
        <f t="shared" si="955"/>
        <v>0.30048571627086662</v>
      </c>
      <c r="AR7654">
        <v>6500</v>
      </c>
      <c r="AS7654">
        <v>7951.4491434981746</v>
      </c>
      <c r="AT7654" s="14">
        <f t="shared" si="956"/>
        <v>1451.4491434981746</v>
      </c>
      <c r="AU7654" s="15">
        <f t="shared" si="957"/>
        <v>0.22329986823048842</v>
      </c>
      <c r="AV7654">
        <v>6500</v>
      </c>
      <c r="AW7654">
        <v>8279.4109834888786</v>
      </c>
      <c r="AX7654" s="16">
        <f t="shared" si="958"/>
        <v>1779.4109834888786</v>
      </c>
      <c r="AY7654" s="17">
        <f t="shared" si="959"/>
        <v>0.27375553592136592</v>
      </c>
    </row>
    <row r="7655" spans="1:51" x14ac:dyDescent="0.25">
      <c r="A7655" t="s">
        <v>54</v>
      </c>
      <c r="B7655" t="s">
        <v>249</v>
      </c>
      <c r="C7655">
        <v>2000</v>
      </c>
      <c r="D7655">
        <v>153554</v>
      </c>
      <c r="E7655">
        <v>2017</v>
      </c>
      <c r="F7655" t="s">
        <v>182</v>
      </c>
      <c r="G7655" t="s">
        <v>183</v>
      </c>
      <c r="J7655">
        <v>4</v>
      </c>
      <c r="K7655" t="s">
        <v>118</v>
      </c>
      <c r="L7655">
        <v>4</v>
      </c>
      <c r="M7655" t="s">
        <v>45</v>
      </c>
      <c r="N7655">
        <v>1.799999952316284</v>
      </c>
      <c r="O7655" t="s">
        <v>60</v>
      </c>
      <c r="P7655" t="s">
        <v>46</v>
      </c>
      <c r="R7655" t="s">
        <v>61</v>
      </c>
      <c r="S7655" t="s">
        <v>151</v>
      </c>
      <c r="T7655">
        <v>130</v>
      </c>
      <c r="U7655" t="s">
        <v>63</v>
      </c>
      <c r="V7655" t="s">
        <v>64</v>
      </c>
      <c r="X7655" t="s">
        <v>65</v>
      </c>
      <c r="Y7655" t="s">
        <v>66</v>
      </c>
      <c r="AA7655">
        <v>0</v>
      </c>
      <c r="AB7655" t="s">
        <v>51</v>
      </c>
      <c r="AC7655" t="s">
        <v>67</v>
      </c>
      <c r="AD7655">
        <v>1</v>
      </c>
      <c r="AE7655">
        <v>1</v>
      </c>
      <c r="AF7655">
        <v>1</v>
      </c>
      <c r="AG7655">
        <v>2026</v>
      </c>
      <c r="AH7655">
        <v>20251230</v>
      </c>
      <c r="AI7655" t="s">
        <v>10427</v>
      </c>
      <c r="AJ7655">
        <v>2000</v>
      </c>
      <c r="AK7655">
        <v>1865.032836914062</v>
      </c>
      <c r="AL7655" s="10">
        <f t="shared" si="952"/>
        <v>134.96716308593795</v>
      </c>
      <c r="AM7655" s="11">
        <f t="shared" si="953"/>
        <v>6.7483581542968976E-2</v>
      </c>
      <c r="AN7655">
        <v>2000</v>
      </c>
      <c r="AO7655">
        <v>1895.6055035395971</v>
      </c>
      <c r="AP7655" s="12">
        <f t="shared" si="954"/>
        <v>104.39449646040293</v>
      </c>
      <c r="AQ7655" s="13">
        <f t="shared" si="955"/>
        <v>5.2197248230201464E-2</v>
      </c>
      <c r="AR7655">
        <v>2000</v>
      </c>
      <c r="AS7655">
        <v>1929.858661535721</v>
      </c>
      <c r="AT7655" s="14">
        <f t="shared" si="956"/>
        <v>70.141338464278988</v>
      </c>
      <c r="AU7655" s="15">
        <f t="shared" si="957"/>
        <v>3.5070669232139494E-2</v>
      </c>
      <c r="AV7655">
        <v>2000</v>
      </c>
      <c r="AW7655">
        <v>1921.5967741935481</v>
      </c>
      <c r="AX7655" s="16">
        <f t="shared" si="958"/>
        <v>78.403225806451928</v>
      </c>
      <c r="AY7655" s="17">
        <f t="shared" si="959"/>
        <v>3.9201612903225963E-2</v>
      </c>
    </row>
    <row r="7656" spans="1:51" x14ac:dyDescent="0.25">
      <c r="A7656" t="s">
        <v>39</v>
      </c>
      <c r="B7656" t="s">
        <v>307</v>
      </c>
      <c r="C7656">
        <v>1500</v>
      </c>
      <c r="D7656">
        <v>196048</v>
      </c>
      <c r="E7656">
        <v>2010</v>
      </c>
      <c r="F7656" t="s">
        <v>459</v>
      </c>
      <c r="G7656" t="s">
        <v>460</v>
      </c>
      <c r="H7656" t="s">
        <v>10428</v>
      </c>
      <c r="J7656">
        <v>6</v>
      </c>
      <c r="K7656" t="s">
        <v>118</v>
      </c>
      <c r="L7656">
        <v>4</v>
      </c>
      <c r="M7656" t="s">
        <v>45</v>
      </c>
      <c r="N7656">
        <v>3.7000000476837158</v>
      </c>
      <c r="O7656" t="s">
        <v>45</v>
      </c>
      <c r="R7656" t="s">
        <v>47</v>
      </c>
      <c r="S7656" t="s">
        <v>48</v>
      </c>
      <c r="T7656">
        <v>300</v>
      </c>
      <c r="U7656" t="s">
        <v>63</v>
      </c>
      <c r="V7656" t="s">
        <v>79</v>
      </c>
      <c r="W7656" t="s">
        <v>462</v>
      </c>
      <c r="X7656" t="s">
        <v>112</v>
      </c>
      <c r="Y7656" t="s">
        <v>125</v>
      </c>
      <c r="AA7656">
        <v>0</v>
      </c>
      <c r="AB7656" t="s">
        <v>51</v>
      </c>
      <c r="AC7656" t="s">
        <v>52</v>
      </c>
      <c r="AD7656">
        <v>1</v>
      </c>
      <c r="AE7656">
        <v>1</v>
      </c>
      <c r="AF7656">
        <v>1</v>
      </c>
      <c r="AG7656">
        <v>2026</v>
      </c>
      <c r="AH7656">
        <v>20251231</v>
      </c>
      <c r="AI7656" t="s">
        <v>10429</v>
      </c>
      <c r="AJ7656">
        <v>1500</v>
      </c>
      <c r="AK7656">
        <v>1814.337890625</v>
      </c>
      <c r="AL7656" s="10">
        <f t="shared" si="952"/>
        <v>314.337890625</v>
      </c>
      <c r="AM7656" s="11">
        <f t="shared" si="953"/>
        <v>0.20955859374999999</v>
      </c>
      <c r="AN7656">
        <v>1500</v>
      </c>
      <c r="AO7656">
        <v>1706.133534628578</v>
      </c>
      <c r="AP7656" s="12">
        <f t="shared" si="954"/>
        <v>206.13353462857799</v>
      </c>
      <c r="AQ7656" s="13">
        <f t="shared" si="955"/>
        <v>0.13742235641905198</v>
      </c>
      <c r="AR7656">
        <v>1500</v>
      </c>
      <c r="AS7656">
        <v>1602.5912045562461</v>
      </c>
      <c r="AT7656" s="14">
        <f t="shared" si="956"/>
        <v>102.59120455624611</v>
      </c>
      <c r="AU7656" s="15">
        <f t="shared" si="957"/>
        <v>6.8394136370830735E-2</v>
      </c>
      <c r="AV7656">
        <v>1500</v>
      </c>
      <c r="AW7656">
        <v>1811.6730158730161</v>
      </c>
      <c r="AX7656" s="16">
        <f t="shared" si="958"/>
        <v>311.67301587301608</v>
      </c>
      <c r="AY7656" s="17">
        <f t="shared" si="959"/>
        <v>0.20778201058201073</v>
      </c>
    </row>
    <row r="7657" spans="1:51" x14ac:dyDescent="0.25">
      <c r="A7657" t="s">
        <v>54</v>
      </c>
      <c r="B7657" t="s">
        <v>127</v>
      </c>
      <c r="C7657">
        <v>8250</v>
      </c>
      <c r="D7657">
        <v>99823</v>
      </c>
      <c r="E7657">
        <v>2019</v>
      </c>
      <c r="F7657" t="s">
        <v>182</v>
      </c>
      <c r="G7657" t="s">
        <v>2331</v>
      </c>
      <c r="J7657">
        <v>6</v>
      </c>
      <c r="K7657" t="s">
        <v>118</v>
      </c>
      <c r="L7657">
        <v>4</v>
      </c>
      <c r="M7657" t="s">
        <v>45</v>
      </c>
      <c r="N7657">
        <v>4</v>
      </c>
      <c r="O7657" t="s">
        <v>119</v>
      </c>
      <c r="P7657" t="s">
        <v>46</v>
      </c>
      <c r="Q7657">
        <v>3</v>
      </c>
      <c r="R7657" t="s">
        <v>77</v>
      </c>
      <c r="S7657" t="s">
        <v>151</v>
      </c>
      <c r="X7657" t="s">
        <v>112</v>
      </c>
      <c r="Y7657" t="s">
        <v>82</v>
      </c>
      <c r="AA7657">
        <v>0</v>
      </c>
      <c r="AB7657" t="s">
        <v>51</v>
      </c>
      <c r="AC7657" t="s">
        <v>83</v>
      </c>
      <c r="AD7657">
        <v>1</v>
      </c>
      <c r="AE7657">
        <v>1</v>
      </c>
      <c r="AF7657">
        <v>1</v>
      </c>
      <c r="AG7657">
        <v>2026</v>
      </c>
      <c r="AH7657">
        <v>20251231</v>
      </c>
      <c r="AI7657" t="s">
        <v>10430</v>
      </c>
      <c r="AJ7657">
        <v>8250</v>
      </c>
      <c r="AK7657">
        <v>10386.5625</v>
      </c>
      <c r="AL7657" s="10">
        <f t="shared" si="952"/>
        <v>2136.5625</v>
      </c>
      <c r="AM7657" s="11">
        <f t="shared" si="953"/>
        <v>0.25897727272727272</v>
      </c>
      <c r="AN7657">
        <v>8250</v>
      </c>
      <c r="AO7657">
        <v>10253.24960880425</v>
      </c>
      <c r="AP7657" s="12">
        <f t="shared" si="954"/>
        <v>2003.2496088042499</v>
      </c>
      <c r="AQ7657" s="13">
        <f t="shared" si="955"/>
        <v>0.24281813440051514</v>
      </c>
      <c r="AR7657">
        <v>8250</v>
      </c>
      <c r="AS7657">
        <v>9951.153661987928</v>
      </c>
      <c r="AT7657" s="14">
        <f t="shared" si="956"/>
        <v>1701.153661987928</v>
      </c>
      <c r="AU7657" s="15">
        <f t="shared" si="957"/>
        <v>0.20620044387732461</v>
      </c>
      <c r="AV7657">
        <v>8250</v>
      </c>
      <c r="AW7657">
        <v>10423.06882022472</v>
      </c>
      <c r="AX7657" s="16">
        <f t="shared" si="958"/>
        <v>2173.0688202247202</v>
      </c>
      <c r="AY7657" s="17">
        <f t="shared" si="959"/>
        <v>0.26340228123936005</v>
      </c>
    </row>
    <row r="7658" spans="1:51" x14ac:dyDescent="0.25">
      <c r="A7658" t="s">
        <v>39</v>
      </c>
      <c r="B7658" t="s">
        <v>114</v>
      </c>
      <c r="C7658">
        <v>17200</v>
      </c>
      <c r="D7658">
        <v>33841</v>
      </c>
      <c r="E7658">
        <v>2024</v>
      </c>
      <c r="F7658" t="s">
        <v>177</v>
      </c>
      <c r="G7658" t="s">
        <v>5483</v>
      </c>
      <c r="H7658" t="s">
        <v>58</v>
      </c>
      <c r="J7658">
        <v>4</v>
      </c>
      <c r="K7658" t="s">
        <v>59</v>
      </c>
      <c r="L7658">
        <v>4</v>
      </c>
      <c r="M7658" t="s">
        <v>45</v>
      </c>
      <c r="N7658">
        <v>1.5</v>
      </c>
      <c r="O7658" t="s">
        <v>60</v>
      </c>
      <c r="P7658" t="s">
        <v>46</v>
      </c>
      <c r="Q7658">
        <v>4</v>
      </c>
      <c r="R7658" t="s">
        <v>47</v>
      </c>
      <c r="T7658">
        <v>158</v>
      </c>
      <c r="U7658" t="s">
        <v>63</v>
      </c>
      <c r="W7658" t="s">
        <v>508</v>
      </c>
      <c r="X7658" t="s">
        <v>49</v>
      </c>
      <c r="Y7658" t="s">
        <v>66</v>
      </c>
      <c r="AA7658">
        <v>0</v>
      </c>
      <c r="AB7658" t="s">
        <v>51</v>
      </c>
      <c r="AC7658" t="s">
        <v>52</v>
      </c>
      <c r="AD7658">
        <v>1</v>
      </c>
      <c r="AE7658">
        <v>1</v>
      </c>
      <c r="AF7658">
        <v>1</v>
      </c>
      <c r="AG7658">
        <v>2026</v>
      </c>
      <c r="AH7658">
        <v>20260102</v>
      </c>
      <c r="AI7658" t="s">
        <v>10431</v>
      </c>
      <c r="AJ7658">
        <v>17200</v>
      </c>
      <c r="AK7658">
        <v>17115.005859375</v>
      </c>
      <c r="AL7658" s="10">
        <f t="shared" si="952"/>
        <v>84.994140625</v>
      </c>
      <c r="AM7658" s="11">
        <f t="shared" si="953"/>
        <v>4.9415198037790695E-3</v>
      </c>
      <c r="AN7658">
        <v>17200</v>
      </c>
      <c r="AO7658">
        <v>16517.9011003552</v>
      </c>
      <c r="AP7658" s="12">
        <f t="shared" si="954"/>
        <v>682.09889964479953</v>
      </c>
      <c r="AQ7658" s="13">
        <f t="shared" si="955"/>
        <v>3.9656912770046487E-2</v>
      </c>
      <c r="AR7658">
        <v>17200</v>
      </c>
      <c r="AS7658">
        <v>18506.778515608959</v>
      </c>
      <c r="AT7658" s="14">
        <f t="shared" si="956"/>
        <v>1306.7785156089594</v>
      </c>
      <c r="AU7658" s="15">
        <f t="shared" si="957"/>
        <v>7.5975495093544149E-2</v>
      </c>
      <c r="AV7658">
        <v>17200</v>
      </c>
      <c r="AW7658">
        <v>16848.85391822828</v>
      </c>
      <c r="AX7658" s="16">
        <f t="shared" si="958"/>
        <v>351.14608177171976</v>
      </c>
      <c r="AY7658" s="17">
        <f t="shared" si="959"/>
        <v>2.0415469870448823E-2</v>
      </c>
    </row>
    <row r="7659" spans="1:51" x14ac:dyDescent="0.25">
      <c r="A7659" t="s">
        <v>39</v>
      </c>
      <c r="B7659" t="s">
        <v>307</v>
      </c>
      <c r="C7659">
        <v>450</v>
      </c>
      <c r="D7659">
        <v>219125</v>
      </c>
      <c r="E7659">
        <v>2007</v>
      </c>
      <c r="F7659" t="s">
        <v>397</v>
      </c>
      <c r="G7659" t="s">
        <v>510</v>
      </c>
      <c r="H7659" t="s">
        <v>280</v>
      </c>
      <c r="J7659">
        <v>4</v>
      </c>
      <c r="K7659" t="s">
        <v>118</v>
      </c>
      <c r="L7659">
        <v>4</v>
      </c>
      <c r="M7659" t="s">
        <v>557</v>
      </c>
      <c r="N7659">
        <v>1.799999952316284</v>
      </c>
      <c r="O7659" t="s">
        <v>60</v>
      </c>
      <c r="P7659" t="s">
        <v>46</v>
      </c>
      <c r="R7659" t="s">
        <v>61</v>
      </c>
      <c r="T7659">
        <v>140</v>
      </c>
      <c r="U7659" t="s">
        <v>63</v>
      </c>
      <c r="V7659" t="s">
        <v>64</v>
      </c>
      <c r="W7659" t="s">
        <v>1191</v>
      </c>
      <c r="X7659" t="s">
        <v>131</v>
      </c>
      <c r="Y7659" t="s">
        <v>125</v>
      </c>
      <c r="AA7659">
        <v>0</v>
      </c>
      <c r="AB7659" t="s">
        <v>51</v>
      </c>
      <c r="AC7659" t="s">
        <v>67</v>
      </c>
      <c r="AD7659">
        <v>1</v>
      </c>
      <c r="AE7659">
        <v>1</v>
      </c>
      <c r="AF7659">
        <v>1</v>
      </c>
      <c r="AG7659">
        <v>2026</v>
      </c>
      <c r="AH7659">
        <v>20251231</v>
      </c>
      <c r="AI7659" t="s">
        <v>10432</v>
      </c>
      <c r="AJ7659">
        <v>450</v>
      </c>
      <c r="AK7659">
        <v>1000.844299316406</v>
      </c>
      <c r="AL7659" s="10">
        <f t="shared" si="952"/>
        <v>550.84429931640602</v>
      </c>
      <c r="AM7659" s="11">
        <f t="shared" si="953"/>
        <v>1.2240984429253468</v>
      </c>
      <c r="AN7659">
        <v>450</v>
      </c>
      <c r="AO7659">
        <v>988.15274812561029</v>
      </c>
      <c r="AP7659" s="12">
        <f t="shared" si="954"/>
        <v>538.15274812561029</v>
      </c>
      <c r="AQ7659" s="13">
        <f t="shared" si="955"/>
        <v>1.1958949958346896</v>
      </c>
      <c r="AR7659">
        <v>450</v>
      </c>
      <c r="AS7659">
        <v>1034.5910318278279</v>
      </c>
      <c r="AT7659" s="14">
        <f t="shared" si="956"/>
        <v>584.59103182782792</v>
      </c>
      <c r="AU7659" s="15">
        <f t="shared" si="957"/>
        <v>1.2990911818396176</v>
      </c>
      <c r="AV7659">
        <v>450</v>
      </c>
      <c r="AW7659">
        <v>1017.626518218623</v>
      </c>
      <c r="AX7659" s="16">
        <f t="shared" si="958"/>
        <v>567.626518218623</v>
      </c>
      <c r="AY7659" s="17">
        <f t="shared" si="959"/>
        <v>1.2613922627080512</v>
      </c>
    </row>
    <row r="7660" spans="1:51" x14ac:dyDescent="0.25">
      <c r="A7660" t="s">
        <v>39</v>
      </c>
      <c r="B7660" t="s">
        <v>114</v>
      </c>
      <c r="C7660">
        <v>8250</v>
      </c>
      <c r="D7660">
        <v>126600</v>
      </c>
      <c r="E7660">
        <v>2017</v>
      </c>
      <c r="F7660" t="s">
        <v>343</v>
      </c>
      <c r="G7660" t="s">
        <v>344</v>
      </c>
      <c r="H7660" t="s">
        <v>845</v>
      </c>
      <c r="I7660" t="s">
        <v>345</v>
      </c>
      <c r="J7660">
        <v>6</v>
      </c>
      <c r="K7660" t="s">
        <v>59</v>
      </c>
      <c r="L7660">
        <v>4</v>
      </c>
      <c r="M7660" t="s">
        <v>45</v>
      </c>
      <c r="N7660">
        <v>3.5999999046325679</v>
      </c>
      <c r="O7660" t="s">
        <v>76</v>
      </c>
      <c r="P7660" t="s">
        <v>46</v>
      </c>
      <c r="Q7660">
        <v>2</v>
      </c>
      <c r="R7660" t="s">
        <v>47</v>
      </c>
      <c r="S7660" t="s">
        <v>78</v>
      </c>
      <c r="T7660">
        <v>285</v>
      </c>
      <c r="U7660" t="s">
        <v>63</v>
      </c>
      <c r="V7660" t="s">
        <v>79</v>
      </c>
      <c r="X7660" t="s">
        <v>112</v>
      </c>
      <c r="Y7660" t="s">
        <v>82</v>
      </c>
      <c r="Z7660">
        <v>27895</v>
      </c>
      <c r="AA7660">
        <v>0</v>
      </c>
      <c r="AB7660" t="s">
        <v>51</v>
      </c>
      <c r="AC7660" t="s">
        <v>52</v>
      </c>
      <c r="AD7660">
        <v>1</v>
      </c>
      <c r="AE7660">
        <v>1</v>
      </c>
      <c r="AF7660">
        <v>1</v>
      </c>
      <c r="AG7660">
        <v>2026</v>
      </c>
      <c r="AH7660">
        <v>20251231</v>
      </c>
      <c r="AI7660" t="s">
        <v>10433</v>
      </c>
      <c r="AJ7660">
        <v>8250</v>
      </c>
      <c r="AK7660">
        <v>8811.6318359375</v>
      </c>
      <c r="AL7660" s="10">
        <f t="shared" si="952"/>
        <v>561.6318359375</v>
      </c>
      <c r="AM7660" s="11">
        <f t="shared" si="953"/>
        <v>6.8076586174242421E-2</v>
      </c>
      <c r="AN7660">
        <v>8250</v>
      </c>
      <c r="AO7660">
        <v>8753.3033876230529</v>
      </c>
      <c r="AP7660" s="12">
        <f t="shared" si="954"/>
        <v>503.30338762305291</v>
      </c>
      <c r="AQ7660" s="13">
        <f t="shared" si="955"/>
        <v>6.1006471227036715E-2</v>
      </c>
      <c r="AR7660">
        <v>8250</v>
      </c>
      <c r="AS7660">
        <v>8443.1895740081782</v>
      </c>
      <c r="AT7660" s="14">
        <f t="shared" si="956"/>
        <v>193.18957400817817</v>
      </c>
      <c r="AU7660" s="15">
        <f t="shared" si="957"/>
        <v>2.3416918061597354E-2</v>
      </c>
      <c r="AV7660">
        <v>8250</v>
      </c>
      <c r="AW7660">
        <v>8794.9719416386106</v>
      </c>
      <c r="AX7660" s="16">
        <f t="shared" si="958"/>
        <v>544.97194163861059</v>
      </c>
      <c r="AY7660" s="17">
        <f t="shared" si="959"/>
        <v>6.6057205047104314E-2</v>
      </c>
    </row>
    <row r="7661" spans="1:51" x14ac:dyDescent="0.25">
      <c r="A7661" t="s">
        <v>39</v>
      </c>
      <c r="B7661" t="s">
        <v>307</v>
      </c>
      <c r="C7661">
        <v>2100</v>
      </c>
      <c r="D7661">
        <v>204344</v>
      </c>
      <c r="E7661">
        <v>2012</v>
      </c>
      <c r="F7661" t="s">
        <v>397</v>
      </c>
      <c r="G7661" t="s">
        <v>510</v>
      </c>
      <c r="H7661" t="s">
        <v>466</v>
      </c>
      <c r="J7661">
        <v>4</v>
      </c>
      <c r="K7661" t="s">
        <v>44</v>
      </c>
      <c r="L7661">
        <v>4</v>
      </c>
      <c r="M7661" t="s">
        <v>45</v>
      </c>
      <c r="N7661">
        <v>1.799999952316284</v>
      </c>
      <c r="O7661" t="s">
        <v>60</v>
      </c>
      <c r="P7661" t="s">
        <v>46</v>
      </c>
      <c r="R7661" t="s">
        <v>61</v>
      </c>
      <c r="T7661">
        <v>140</v>
      </c>
      <c r="U7661" t="s">
        <v>63</v>
      </c>
      <c r="V7661" t="s">
        <v>64</v>
      </c>
      <c r="W7661" t="s">
        <v>1835</v>
      </c>
      <c r="X7661" t="s">
        <v>131</v>
      </c>
      <c r="Y7661" t="s">
        <v>125</v>
      </c>
      <c r="AA7661">
        <v>0</v>
      </c>
      <c r="AB7661" t="s">
        <v>51</v>
      </c>
      <c r="AC7661" t="s">
        <v>67</v>
      </c>
      <c r="AD7661">
        <v>1</v>
      </c>
      <c r="AE7661">
        <v>1</v>
      </c>
      <c r="AF7661">
        <v>1</v>
      </c>
      <c r="AG7661">
        <v>2026</v>
      </c>
      <c r="AH7661">
        <v>20251231</v>
      </c>
      <c r="AI7661" t="s">
        <v>10434</v>
      </c>
      <c r="AJ7661">
        <v>2100</v>
      </c>
      <c r="AK7661">
        <v>2210.35498046875</v>
      </c>
      <c r="AL7661" s="10">
        <f t="shared" si="952"/>
        <v>110.35498046875</v>
      </c>
      <c r="AM7661" s="11">
        <f t="shared" si="953"/>
        <v>5.2549990699404761E-2</v>
      </c>
      <c r="AN7661">
        <v>2100</v>
      </c>
      <c r="AO7661">
        <v>2109.2351473091271</v>
      </c>
      <c r="AP7661" s="12">
        <f t="shared" si="954"/>
        <v>9.2351473091271146</v>
      </c>
      <c r="AQ7661" s="13">
        <f t="shared" si="955"/>
        <v>4.3976891948224357E-3</v>
      </c>
      <c r="AR7661">
        <v>2100</v>
      </c>
      <c r="AS7661">
        <v>2238.691488171216</v>
      </c>
      <c r="AT7661" s="14">
        <f t="shared" si="956"/>
        <v>138.69148817121595</v>
      </c>
      <c r="AU7661" s="15">
        <f t="shared" si="957"/>
        <v>6.6043565795817119E-2</v>
      </c>
      <c r="AV7661">
        <v>2100</v>
      </c>
      <c r="AW7661">
        <v>2177.4371508379882</v>
      </c>
      <c r="AX7661" s="16">
        <f t="shared" si="958"/>
        <v>77.437150837988156</v>
      </c>
      <c r="AY7661" s="17">
        <f t="shared" si="959"/>
        <v>3.6874833732375316E-2</v>
      </c>
    </row>
    <row r="7662" spans="1:51" x14ac:dyDescent="0.25">
      <c r="A7662" t="s">
        <v>69</v>
      </c>
      <c r="B7662" t="s">
        <v>70</v>
      </c>
      <c r="C7662">
        <v>32000</v>
      </c>
      <c r="D7662">
        <v>51981</v>
      </c>
      <c r="E7662">
        <v>2021</v>
      </c>
      <c r="F7662" t="s">
        <v>343</v>
      </c>
      <c r="G7662" t="s">
        <v>1250</v>
      </c>
      <c r="H7662" t="s">
        <v>4504</v>
      </c>
      <c r="J7662">
        <v>6</v>
      </c>
      <c r="K7662" t="s">
        <v>111</v>
      </c>
      <c r="L7662">
        <v>4</v>
      </c>
      <c r="M7662" t="s">
        <v>45</v>
      </c>
      <c r="N7662">
        <v>3.5999999046325679</v>
      </c>
      <c r="O7662" t="s">
        <v>76</v>
      </c>
      <c r="P7662" t="s">
        <v>46</v>
      </c>
      <c r="R7662" t="s">
        <v>77</v>
      </c>
      <c r="S7662" t="s">
        <v>78</v>
      </c>
      <c r="T7662">
        <v>285</v>
      </c>
      <c r="U7662" t="s">
        <v>63</v>
      </c>
      <c r="V7662" t="s">
        <v>79</v>
      </c>
      <c r="X7662" t="s">
        <v>97</v>
      </c>
      <c r="Y7662" t="s">
        <v>82</v>
      </c>
      <c r="AA7662">
        <v>0</v>
      </c>
      <c r="AB7662" t="s">
        <v>51</v>
      </c>
      <c r="AC7662" t="s">
        <v>83</v>
      </c>
      <c r="AD7662">
        <v>1</v>
      </c>
      <c r="AE7662">
        <v>1</v>
      </c>
      <c r="AF7662">
        <v>1</v>
      </c>
      <c r="AG7662">
        <v>2026</v>
      </c>
      <c r="AH7662">
        <v>20251230</v>
      </c>
      <c r="AI7662" t="s">
        <v>10435</v>
      </c>
      <c r="AJ7662">
        <v>32000</v>
      </c>
      <c r="AK7662">
        <v>28502.4140625</v>
      </c>
      <c r="AL7662" s="10">
        <f t="shared" si="952"/>
        <v>3497.5859375</v>
      </c>
      <c r="AM7662" s="11">
        <f t="shared" si="953"/>
        <v>0.10929956054687499</v>
      </c>
      <c r="AN7662">
        <v>32000</v>
      </c>
      <c r="AO7662">
        <v>28637.245986782778</v>
      </c>
      <c r="AP7662" s="12">
        <f t="shared" si="954"/>
        <v>3362.7540132172217</v>
      </c>
      <c r="AQ7662" s="13">
        <f t="shared" si="955"/>
        <v>0.10508606291303818</v>
      </c>
      <c r="AR7662">
        <v>32000</v>
      </c>
      <c r="AS7662">
        <v>29762.157307964171</v>
      </c>
      <c r="AT7662" s="14">
        <f t="shared" si="956"/>
        <v>2237.8426920358288</v>
      </c>
      <c r="AU7662" s="15">
        <f t="shared" si="957"/>
        <v>6.9932584126119648E-2</v>
      </c>
      <c r="AV7662">
        <v>32000</v>
      </c>
      <c r="AW7662">
        <v>28148.329355608588</v>
      </c>
      <c r="AX7662" s="16">
        <f t="shared" si="958"/>
        <v>3851.6706443914118</v>
      </c>
      <c r="AY7662" s="17">
        <f t="shared" si="959"/>
        <v>0.12036470763723162</v>
      </c>
    </row>
    <row r="7663" spans="1:51" x14ac:dyDescent="0.25">
      <c r="A7663" t="s">
        <v>39</v>
      </c>
      <c r="B7663" t="s">
        <v>171</v>
      </c>
      <c r="C7663">
        <v>19000</v>
      </c>
      <c r="D7663">
        <v>93306</v>
      </c>
      <c r="E7663">
        <v>2021</v>
      </c>
      <c r="F7663" t="s">
        <v>165</v>
      </c>
      <c r="G7663" t="s">
        <v>1768</v>
      </c>
      <c r="H7663" t="s">
        <v>2219</v>
      </c>
      <c r="I7663" t="s">
        <v>5638</v>
      </c>
      <c r="J7663">
        <v>6</v>
      </c>
      <c r="K7663" t="s">
        <v>111</v>
      </c>
      <c r="L7663">
        <v>4</v>
      </c>
      <c r="M7663" t="s">
        <v>45</v>
      </c>
      <c r="N7663">
        <v>3.5</v>
      </c>
      <c r="O7663" t="s">
        <v>45</v>
      </c>
      <c r="P7663" t="s">
        <v>46</v>
      </c>
      <c r="R7663" t="s">
        <v>47</v>
      </c>
      <c r="S7663" t="s">
        <v>78</v>
      </c>
      <c r="T7663">
        <v>295</v>
      </c>
      <c r="U7663" t="s">
        <v>63</v>
      </c>
      <c r="V7663" t="s">
        <v>79</v>
      </c>
      <c r="W7663" t="s">
        <v>916</v>
      </c>
      <c r="X7663" t="s">
        <v>112</v>
      </c>
      <c r="Y7663" t="s">
        <v>82</v>
      </c>
      <c r="Z7663">
        <v>40085</v>
      </c>
      <c r="AA7663">
        <v>0</v>
      </c>
      <c r="AB7663" t="s">
        <v>51</v>
      </c>
      <c r="AC7663" t="s">
        <v>98</v>
      </c>
      <c r="AD7663">
        <v>1</v>
      </c>
      <c r="AE7663">
        <v>1</v>
      </c>
      <c r="AF7663">
        <v>1</v>
      </c>
      <c r="AG7663">
        <v>2026</v>
      </c>
      <c r="AH7663">
        <v>20251230</v>
      </c>
      <c r="AI7663" t="s">
        <v>10436</v>
      </c>
      <c r="AJ7663">
        <v>19000</v>
      </c>
      <c r="AK7663">
        <v>21443.259765625</v>
      </c>
      <c r="AL7663" s="10">
        <f t="shared" si="952"/>
        <v>2443.259765625</v>
      </c>
      <c r="AM7663" s="11">
        <f t="shared" si="953"/>
        <v>0.12859261924342105</v>
      </c>
      <c r="AN7663">
        <v>19000</v>
      </c>
      <c r="AO7663">
        <v>20614.67934485045</v>
      </c>
      <c r="AP7663" s="12">
        <f t="shared" si="954"/>
        <v>1614.6793448504504</v>
      </c>
      <c r="AQ7663" s="13">
        <f t="shared" si="955"/>
        <v>8.4983123413181608E-2</v>
      </c>
      <c r="AR7663">
        <v>19000</v>
      </c>
      <c r="AS7663">
        <v>21938.15532363837</v>
      </c>
      <c r="AT7663" s="14">
        <f t="shared" si="956"/>
        <v>2938.1553236383697</v>
      </c>
      <c r="AU7663" s="15">
        <f t="shared" si="957"/>
        <v>0.15463975387570367</v>
      </c>
      <c r="AV7663">
        <v>19000</v>
      </c>
      <c r="AW7663">
        <v>21160.283882783879</v>
      </c>
      <c r="AX7663" s="16">
        <f t="shared" si="958"/>
        <v>2160.2838827838787</v>
      </c>
      <c r="AY7663" s="17">
        <f t="shared" si="959"/>
        <v>0.1136991517254673</v>
      </c>
    </row>
    <row r="7664" spans="1:51" x14ac:dyDescent="0.25">
      <c r="A7664" t="s">
        <v>54</v>
      </c>
      <c r="B7664" t="s">
        <v>249</v>
      </c>
      <c r="C7664">
        <v>1800</v>
      </c>
      <c r="D7664">
        <v>208346</v>
      </c>
      <c r="E7664">
        <v>2017</v>
      </c>
      <c r="F7664" t="s">
        <v>182</v>
      </c>
      <c r="G7664" t="s">
        <v>304</v>
      </c>
      <c r="J7664">
        <v>4</v>
      </c>
      <c r="K7664" t="s">
        <v>111</v>
      </c>
      <c r="L7664">
        <v>4</v>
      </c>
      <c r="M7664" t="s">
        <v>45</v>
      </c>
      <c r="N7664">
        <v>2.5</v>
      </c>
      <c r="O7664" t="s">
        <v>60</v>
      </c>
      <c r="P7664" t="s">
        <v>46</v>
      </c>
      <c r="R7664" t="s">
        <v>305</v>
      </c>
      <c r="S7664" t="s">
        <v>151</v>
      </c>
      <c r="T7664">
        <v>170</v>
      </c>
      <c r="U7664" t="s">
        <v>63</v>
      </c>
      <c r="X7664" t="s">
        <v>49</v>
      </c>
      <c r="Y7664" t="s">
        <v>50</v>
      </c>
      <c r="AA7664">
        <v>0</v>
      </c>
      <c r="AB7664" t="s">
        <v>51</v>
      </c>
      <c r="AC7664" t="s">
        <v>52</v>
      </c>
      <c r="AD7664">
        <v>1</v>
      </c>
      <c r="AE7664">
        <v>1</v>
      </c>
      <c r="AF7664">
        <v>1</v>
      </c>
      <c r="AG7664">
        <v>2026</v>
      </c>
      <c r="AH7664">
        <v>20251230</v>
      </c>
      <c r="AI7664" t="s">
        <v>10437</v>
      </c>
      <c r="AJ7664">
        <v>1800</v>
      </c>
      <c r="AK7664">
        <v>2044.146606445312</v>
      </c>
      <c r="AL7664" s="10">
        <f t="shared" si="952"/>
        <v>244.14660644531205</v>
      </c>
      <c r="AM7664" s="11">
        <f t="shared" si="953"/>
        <v>0.13563700358072892</v>
      </c>
      <c r="AN7664">
        <v>1800</v>
      </c>
      <c r="AO7664">
        <v>2109.230862251437</v>
      </c>
      <c r="AP7664" s="12">
        <f t="shared" si="954"/>
        <v>309.23086225143697</v>
      </c>
      <c r="AQ7664" s="13">
        <f t="shared" si="955"/>
        <v>0.17179492347302053</v>
      </c>
      <c r="AR7664">
        <v>1800</v>
      </c>
      <c r="AS7664">
        <v>2032.9302310621081</v>
      </c>
      <c r="AT7664" s="14">
        <f t="shared" si="956"/>
        <v>232.93023106210808</v>
      </c>
      <c r="AU7664" s="15">
        <f t="shared" si="957"/>
        <v>0.12940568392339338</v>
      </c>
      <c r="AV7664">
        <v>1800</v>
      </c>
      <c r="AW7664">
        <v>2108.1264367816102</v>
      </c>
      <c r="AX7664" s="16">
        <f t="shared" si="958"/>
        <v>308.12643678161021</v>
      </c>
      <c r="AY7664" s="17">
        <f t="shared" si="959"/>
        <v>0.17118135376756122</v>
      </c>
    </row>
    <row r="7665" spans="1:51" x14ac:dyDescent="0.25">
      <c r="A7665" t="s">
        <v>54</v>
      </c>
      <c r="B7665" t="s">
        <v>328</v>
      </c>
      <c r="C7665">
        <v>6200</v>
      </c>
      <c r="D7665">
        <v>100323</v>
      </c>
      <c r="E7665">
        <v>2014</v>
      </c>
      <c r="F7665" t="s">
        <v>41</v>
      </c>
      <c r="G7665" t="s">
        <v>1024</v>
      </c>
      <c r="H7665" t="s">
        <v>10438</v>
      </c>
      <c r="J7665">
        <v>4</v>
      </c>
      <c r="K7665" t="s">
        <v>118</v>
      </c>
      <c r="L7665">
        <v>4</v>
      </c>
      <c r="M7665" t="s">
        <v>45</v>
      </c>
      <c r="N7665">
        <v>2.5</v>
      </c>
      <c r="O7665" t="s">
        <v>45</v>
      </c>
      <c r="P7665" t="s">
        <v>46</v>
      </c>
      <c r="R7665" t="s">
        <v>47</v>
      </c>
      <c r="S7665" t="s">
        <v>48</v>
      </c>
      <c r="U7665" t="s">
        <v>63</v>
      </c>
      <c r="V7665" t="s">
        <v>91</v>
      </c>
      <c r="W7665" t="s">
        <v>92</v>
      </c>
      <c r="X7665" t="s">
        <v>49</v>
      </c>
      <c r="Y7665" t="s">
        <v>82</v>
      </c>
      <c r="AA7665">
        <v>0</v>
      </c>
      <c r="AB7665" t="s">
        <v>51</v>
      </c>
      <c r="AC7665" t="s">
        <v>52</v>
      </c>
      <c r="AD7665">
        <v>1</v>
      </c>
      <c r="AE7665">
        <v>1</v>
      </c>
      <c r="AF7665">
        <v>1</v>
      </c>
      <c r="AG7665">
        <v>2026</v>
      </c>
      <c r="AH7665">
        <v>20251230</v>
      </c>
      <c r="AI7665" t="s">
        <v>10439</v>
      </c>
      <c r="AJ7665">
        <v>6200</v>
      </c>
      <c r="AK7665">
        <v>5149.830078125</v>
      </c>
      <c r="AL7665" s="10">
        <f t="shared" si="952"/>
        <v>1050.169921875</v>
      </c>
      <c r="AM7665" s="11">
        <f t="shared" si="953"/>
        <v>0.16938224546370967</v>
      </c>
      <c r="AN7665">
        <v>6200</v>
      </c>
      <c r="AO7665">
        <v>5242.5467149660126</v>
      </c>
      <c r="AP7665" s="12">
        <f t="shared" si="954"/>
        <v>957.45328503398741</v>
      </c>
      <c r="AQ7665" s="13">
        <f t="shared" si="955"/>
        <v>0.15442794919903022</v>
      </c>
      <c r="AR7665">
        <v>6200</v>
      </c>
      <c r="AS7665">
        <v>5366.635601901984</v>
      </c>
      <c r="AT7665" s="14">
        <f t="shared" si="956"/>
        <v>833.36439809801595</v>
      </c>
      <c r="AU7665" s="15">
        <f t="shared" si="957"/>
        <v>0.13441361259645418</v>
      </c>
      <c r="AV7665">
        <v>6200</v>
      </c>
      <c r="AW7665">
        <v>5183.6311787072236</v>
      </c>
      <c r="AX7665" s="16">
        <f t="shared" si="958"/>
        <v>1016.3688212927764</v>
      </c>
      <c r="AY7665" s="17">
        <f t="shared" si="959"/>
        <v>0.16393045504722201</v>
      </c>
    </row>
    <row r="7666" spans="1:51" x14ac:dyDescent="0.25">
      <c r="A7666" t="s">
        <v>39</v>
      </c>
      <c r="B7666" t="s">
        <v>307</v>
      </c>
      <c r="C7666">
        <v>1900</v>
      </c>
      <c r="D7666">
        <v>178612</v>
      </c>
      <c r="E7666">
        <v>2012</v>
      </c>
      <c r="F7666" t="s">
        <v>995</v>
      </c>
      <c r="G7666" t="s">
        <v>1027</v>
      </c>
      <c r="H7666" t="s">
        <v>2585</v>
      </c>
      <c r="J7666">
        <v>8</v>
      </c>
      <c r="K7666" t="s">
        <v>111</v>
      </c>
      <c r="L7666">
        <v>4</v>
      </c>
      <c r="M7666" t="s">
        <v>45</v>
      </c>
      <c r="N7666">
        <v>5</v>
      </c>
      <c r="O7666" t="s">
        <v>76</v>
      </c>
      <c r="R7666" t="s">
        <v>47</v>
      </c>
      <c r="U7666" t="s">
        <v>63</v>
      </c>
      <c r="V7666" t="s">
        <v>79</v>
      </c>
      <c r="X7666" t="s">
        <v>136</v>
      </c>
      <c r="Y7666" t="s">
        <v>1098</v>
      </c>
      <c r="AA7666">
        <v>0</v>
      </c>
      <c r="AB7666" t="s">
        <v>51</v>
      </c>
      <c r="AC7666" t="s">
        <v>52</v>
      </c>
      <c r="AD7666">
        <v>1</v>
      </c>
      <c r="AE7666">
        <v>1</v>
      </c>
      <c r="AF7666">
        <v>1</v>
      </c>
      <c r="AG7666">
        <v>2026</v>
      </c>
      <c r="AH7666">
        <v>20251231</v>
      </c>
      <c r="AI7666" t="s">
        <v>10440</v>
      </c>
      <c r="AJ7666">
        <v>1900</v>
      </c>
      <c r="AK7666">
        <v>1752.47802734375</v>
      </c>
      <c r="AL7666" s="10">
        <f t="shared" si="952"/>
        <v>147.52197265625</v>
      </c>
      <c r="AM7666" s="11">
        <f t="shared" si="953"/>
        <v>7.7643143503289477E-2</v>
      </c>
      <c r="AN7666">
        <v>1900</v>
      </c>
      <c r="AO7666">
        <v>2019.6294326586949</v>
      </c>
      <c r="AP7666" s="12">
        <f t="shared" si="954"/>
        <v>119.6294326586949</v>
      </c>
      <c r="AQ7666" s="13">
        <f t="shared" si="955"/>
        <v>6.2962859294049947E-2</v>
      </c>
      <c r="AR7666">
        <v>1900</v>
      </c>
      <c r="AS7666">
        <v>2076.4908483778572</v>
      </c>
      <c r="AT7666" s="14">
        <f t="shared" si="956"/>
        <v>176.49084837785722</v>
      </c>
      <c r="AU7666" s="15">
        <f t="shared" si="957"/>
        <v>9.2889920198872225E-2</v>
      </c>
      <c r="AV7666">
        <v>1900</v>
      </c>
      <c r="AW7666">
        <v>1811.6730158730161</v>
      </c>
      <c r="AX7666" s="16">
        <f t="shared" si="958"/>
        <v>88.326984126983916</v>
      </c>
      <c r="AY7666" s="17">
        <f t="shared" si="959"/>
        <v>4.6487886382623113E-2</v>
      </c>
    </row>
    <row r="7667" spans="1:51" x14ac:dyDescent="0.25">
      <c r="A7667" t="s">
        <v>39</v>
      </c>
      <c r="B7667" t="s">
        <v>295</v>
      </c>
      <c r="C7667">
        <v>2200</v>
      </c>
      <c r="D7667">
        <v>122822</v>
      </c>
      <c r="E7667">
        <v>2016</v>
      </c>
      <c r="F7667" t="s">
        <v>343</v>
      </c>
      <c r="G7667" t="s">
        <v>620</v>
      </c>
      <c r="H7667" t="s">
        <v>95</v>
      </c>
      <c r="I7667" t="s">
        <v>621</v>
      </c>
      <c r="J7667">
        <v>4</v>
      </c>
      <c r="K7667" t="s">
        <v>44</v>
      </c>
      <c r="L7667">
        <v>4</v>
      </c>
      <c r="M7667" t="s">
        <v>45</v>
      </c>
      <c r="N7667">
        <v>2</v>
      </c>
      <c r="O7667" t="s">
        <v>60</v>
      </c>
      <c r="P7667" t="s">
        <v>46</v>
      </c>
      <c r="Q7667">
        <v>4</v>
      </c>
      <c r="R7667" t="s">
        <v>47</v>
      </c>
      <c r="S7667" t="s">
        <v>62</v>
      </c>
      <c r="U7667" t="s">
        <v>63</v>
      </c>
      <c r="X7667" t="s">
        <v>49</v>
      </c>
      <c r="Y7667" t="s">
        <v>82</v>
      </c>
      <c r="AA7667">
        <v>0</v>
      </c>
      <c r="AB7667" t="s">
        <v>51</v>
      </c>
      <c r="AC7667" t="s">
        <v>52</v>
      </c>
      <c r="AD7667">
        <v>1</v>
      </c>
      <c r="AE7667">
        <v>1</v>
      </c>
      <c r="AF7667">
        <v>1</v>
      </c>
      <c r="AG7667">
        <v>2026</v>
      </c>
      <c r="AH7667">
        <v>20251230</v>
      </c>
      <c r="AI7667" t="s">
        <v>10441</v>
      </c>
      <c r="AJ7667">
        <v>2200</v>
      </c>
      <c r="AK7667">
        <v>2764.699462890625</v>
      </c>
      <c r="AL7667" s="10">
        <f t="shared" si="952"/>
        <v>564.699462890625</v>
      </c>
      <c r="AM7667" s="11">
        <f t="shared" si="953"/>
        <v>0.25668157404119318</v>
      </c>
      <c r="AN7667">
        <v>2200</v>
      </c>
      <c r="AO7667">
        <v>2697.2936939496972</v>
      </c>
      <c r="AP7667" s="12">
        <f t="shared" si="954"/>
        <v>497.29369394969717</v>
      </c>
      <c r="AQ7667" s="13">
        <f t="shared" si="955"/>
        <v>0.22604258815895326</v>
      </c>
      <c r="AR7667">
        <v>2200</v>
      </c>
      <c r="AS7667">
        <v>2571.9003097148961</v>
      </c>
      <c r="AT7667" s="14">
        <f t="shared" si="956"/>
        <v>371.90030971489614</v>
      </c>
      <c r="AU7667" s="15">
        <f t="shared" si="957"/>
        <v>0.16904559532495278</v>
      </c>
      <c r="AV7667">
        <v>2200</v>
      </c>
      <c r="AW7667">
        <v>2776.117788461539</v>
      </c>
      <c r="AX7667" s="16">
        <f t="shared" si="958"/>
        <v>576.11778846153902</v>
      </c>
      <c r="AY7667" s="17">
        <f t="shared" si="959"/>
        <v>0.26187172202797226</v>
      </c>
    </row>
    <row r="7668" spans="1:51" x14ac:dyDescent="0.25">
      <c r="A7668" t="s">
        <v>69</v>
      </c>
      <c r="B7668" t="s">
        <v>210</v>
      </c>
      <c r="C7668">
        <v>4300</v>
      </c>
      <c r="D7668">
        <v>71211</v>
      </c>
      <c r="E7668">
        <v>2021</v>
      </c>
      <c r="F7668" t="s">
        <v>71</v>
      </c>
      <c r="G7668" t="s">
        <v>10325</v>
      </c>
      <c r="H7668" t="s">
        <v>73</v>
      </c>
      <c r="K7668" t="s">
        <v>44</v>
      </c>
      <c r="L7668">
        <v>4</v>
      </c>
      <c r="M7668" t="s">
        <v>45</v>
      </c>
      <c r="O7668" t="s">
        <v>60</v>
      </c>
      <c r="P7668" t="s">
        <v>46</v>
      </c>
      <c r="Q7668">
        <v>2</v>
      </c>
      <c r="R7668" t="s">
        <v>440</v>
      </c>
      <c r="S7668" t="s">
        <v>62</v>
      </c>
      <c r="U7668" t="s">
        <v>584</v>
      </c>
      <c r="X7668" t="s">
        <v>65</v>
      </c>
      <c r="Y7668" t="s">
        <v>82</v>
      </c>
      <c r="AA7668">
        <v>1</v>
      </c>
      <c r="AB7668" t="s">
        <v>585</v>
      </c>
      <c r="AC7668" t="s">
        <v>442</v>
      </c>
      <c r="AD7668">
        <v>1</v>
      </c>
      <c r="AE7668">
        <v>1</v>
      </c>
      <c r="AF7668">
        <v>1</v>
      </c>
      <c r="AG7668">
        <v>2026</v>
      </c>
      <c r="AH7668">
        <v>20260102</v>
      </c>
      <c r="AI7668" t="s">
        <v>10442</v>
      </c>
      <c r="AJ7668">
        <v>4300</v>
      </c>
      <c r="AK7668">
        <v>7938.5537109375</v>
      </c>
      <c r="AL7668" s="10">
        <f t="shared" si="952"/>
        <v>3638.5537109375</v>
      </c>
      <c r="AM7668" s="11">
        <f t="shared" si="953"/>
        <v>0.84617528161337208</v>
      </c>
      <c r="AN7668">
        <v>4300</v>
      </c>
      <c r="AO7668">
        <v>7690.5438522941986</v>
      </c>
      <c r="AP7668" s="12">
        <f t="shared" si="954"/>
        <v>3390.5438522941986</v>
      </c>
      <c r="AQ7668" s="13">
        <f t="shared" si="955"/>
        <v>0.78849857030097636</v>
      </c>
      <c r="AR7668">
        <v>4300</v>
      </c>
      <c r="AS7668">
        <v>6790.807446932753</v>
      </c>
      <c r="AT7668" s="14">
        <f t="shared" si="956"/>
        <v>2490.807446932753</v>
      </c>
      <c r="AU7668" s="15">
        <f t="shared" si="957"/>
        <v>0.57925754579831468</v>
      </c>
      <c r="AV7668">
        <v>4300</v>
      </c>
      <c r="AW7668">
        <v>7984.9511603740912</v>
      </c>
      <c r="AX7668" s="16">
        <f t="shared" si="958"/>
        <v>3684.9511603740912</v>
      </c>
      <c r="AY7668" s="17">
        <f t="shared" si="959"/>
        <v>0.85696538613350959</v>
      </c>
    </row>
    <row r="7669" spans="1:51" x14ac:dyDescent="0.25">
      <c r="A7669" t="s">
        <v>54</v>
      </c>
      <c r="B7669" t="s">
        <v>176</v>
      </c>
      <c r="C7669">
        <v>1100</v>
      </c>
      <c r="D7669">
        <v>178376</v>
      </c>
      <c r="E7669">
        <v>2016</v>
      </c>
      <c r="F7669" t="s">
        <v>502</v>
      </c>
      <c r="G7669" t="s">
        <v>719</v>
      </c>
      <c r="H7669" t="s">
        <v>808</v>
      </c>
      <c r="J7669">
        <v>6</v>
      </c>
      <c r="K7669" t="s">
        <v>111</v>
      </c>
      <c r="L7669">
        <v>4</v>
      </c>
      <c r="M7669" t="s">
        <v>45</v>
      </c>
      <c r="N7669">
        <v>3.5999999046325679</v>
      </c>
      <c r="O7669" t="s">
        <v>60</v>
      </c>
      <c r="P7669" t="s">
        <v>161</v>
      </c>
      <c r="Q7669">
        <v>3</v>
      </c>
      <c r="R7669" t="s">
        <v>61</v>
      </c>
      <c r="S7669" t="s">
        <v>62</v>
      </c>
      <c r="U7669" t="s">
        <v>63</v>
      </c>
      <c r="W7669" t="s">
        <v>812</v>
      </c>
      <c r="X7669" t="s">
        <v>65</v>
      </c>
      <c r="Y7669" t="s">
        <v>125</v>
      </c>
      <c r="AA7669">
        <v>0</v>
      </c>
      <c r="AB7669" t="s">
        <v>51</v>
      </c>
      <c r="AC7669" t="s">
        <v>67</v>
      </c>
      <c r="AD7669">
        <v>1</v>
      </c>
      <c r="AE7669">
        <v>1</v>
      </c>
      <c r="AF7669">
        <v>1</v>
      </c>
      <c r="AG7669">
        <v>2026</v>
      </c>
      <c r="AH7669">
        <v>20251230</v>
      </c>
      <c r="AI7669" t="s">
        <v>10443</v>
      </c>
      <c r="AJ7669">
        <v>1100</v>
      </c>
      <c r="AK7669">
        <v>1611.447631835938</v>
      </c>
      <c r="AL7669" s="10">
        <f t="shared" si="952"/>
        <v>511.44763183593795</v>
      </c>
      <c r="AM7669" s="11">
        <f t="shared" si="953"/>
        <v>0.46495239257812543</v>
      </c>
      <c r="AN7669">
        <v>1100</v>
      </c>
      <c r="AO7669">
        <v>1540.09523502099</v>
      </c>
      <c r="AP7669" s="12">
        <f t="shared" si="954"/>
        <v>440.09523502099</v>
      </c>
      <c r="AQ7669" s="13">
        <f t="shared" si="955"/>
        <v>0.40008657729180908</v>
      </c>
      <c r="AR7669">
        <v>1100</v>
      </c>
      <c r="AS7669">
        <v>1530.3986621496861</v>
      </c>
      <c r="AT7669" s="14">
        <f t="shared" si="956"/>
        <v>430.39866214968606</v>
      </c>
      <c r="AU7669" s="15">
        <f t="shared" si="957"/>
        <v>0.39127151104516916</v>
      </c>
      <c r="AV7669">
        <v>1100</v>
      </c>
      <c r="AW7669">
        <v>1608.452380952381</v>
      </c>
      <c r="AX7669" s="16">
        <f t="shared" si="958"/>
        <v>508.45238095238096</v>
      </c>
      <c r="AY7669" s="17">
        <f t="shared" si="959"/>
        <v>0.46222943722943721</v>
      </c>
    </row>
    <row r="7670" spans="1:51" x14ac:dyDescent="0.25">
      <c r="A7670" t="s">
        <v>54</v>
      </c>
      <c r="B7670" t="s">
        <v>138</v>
      </c>
      <c r="C7670">
        <v>12250</v>
      </c>
      <c r="D7670">
        <v>147461</v>
      </c>
      <c r="E7670">
        <v>2014</v>
      </c>
      <c r="F7670" t="s">
        <v>165</v>
      </c>
      <c r="G7670" t="s">
        <v>190</v>
      </c>
      <c r="H7670" t="s">
        <v>992</v>
      </c>
      <c r="I7670" t="s">
        <v>540</v>
      </c>
      <c r="J7670">
        <v>8</v>
      </c>
      <c r="K7670" t="s">
        <v>111</v>
      </c>
      <c r="L7670">
        <v>4</v>
      </c>
      <c r="M7670" t="s">
        <v>45</v>
      </c>
      <c r="N7670">
        <v>5.6999998092651367</v>
      </c>
      <c r="O7670" t="s">
        <v>76</v>
      </c>
      <c r="P7670" t="s">
        <v>46</v>
      </c>
      <c r="Q7670">
        <v>2</v>
      </c>
      <c r="R7670" t="s">
        <v>77</v>
      </c>
      <c r="S7670" t="s">
        <v>78</v>
      </c>
      <c r="T7670">
        <v>381</v>
      </c>
      <c r="U7670" t="s">
        <v>63</v>
      </c>
      <c r="V7670" t="s">
        <v>79</v>
      </c>
      <c r="W7670" t="s">
        <v>541</v>
      </c>
      <c r="X7670" t="s">
        <v>542</v>
      </c>
      <c r="Y7670" t="s">
        <v>82</v>
      </c>
      <c r="AA7670">
        <v>0</v>
      </c>
      <c r="AB7670" t="s">
        <v>51</v>
      </c>
      <c r="AC7670" t="s">
        <v>83</v>
      </c>
      <c r="AD7670">
        <v>1</v>
      </c>
      <c r="AE7670">
        <v>1</v>
      </c>
      <c r="AF7670">
        <v>1</v>
      </c>
      <c r="AG7670">
        <v>2026</v>
      </c>
      <c r="AH7670">
        <v>20251230</v>
      </c>
      <c r="AI7670" t="s">
        <v>10444</v>
      </c>
      <c r="AJ7670">
        <v>12250</v>
      </c>
      <c r="AK7670">
        <v>10151.2490234375</v>
      </c>
      <c r="AL7670" s="10">
        <f t="shared" si="952"/>
        <v>2098.7509765625</v>
      </c>
      <c r="AM7670" s="11">
        <f t="shared" si="953"/>
        <v>0.17132661033163266</v>
      </c>
      <c r="AN7670">
        <v>12250</v>
      </c>
      <c r="AO7670">
        <v>10349.790953965579</v>
      </c>
      <c r="AP7670" s="12">
        <f t="shared" si="954"/>
        <v>1900.2090460344207</v>
      </c>
      <c r="AQ7670" s="13">
        <f t="shared" si="955"/>
        <v>0.15511910579872823</v>
      </c>
      <c r="AR7670">
        <v>12250</v>
      </c>
      <c r="AS7670">
        <v>9969.5490937074428</v>
      </c>
      <c r="AT7670" s="14">
        <f t="shared" si="956"/>
        <v>2280.4509062925572</v>
      </c>
      <c r="AU7670" s="15">
        <f t="shared" si="957"/>
        <v>0.18615925765653529</v>
      </c>
      <c r="AV7670">
        <v>12250</v>
      </c>
      <c r="AW7670">
        <v>10193.024096385539</v>
      </c>
      <c r="AX7670" s="16">
        <f t="shared" si="958"/>
        <v>2056.9759036144605</v>
      </c>
      <c r="AY7670" s="17">
        <f t="shared" si="959"/>
        <v>0.167916400295058</v>
      </c>
    </row>
    <row r="7671" spans="1:51" x14ac:dyDescent="0.25">
      <c r="A7671" t="s">
        <v>39</v>
      </c>
      <c r="B7671" t="s">
        <v>218</v>
      </c>
      <c r="C7671">
        <v>1000</v>
      </c>
      <c r="D7671">
        <v>257562</v>
      </c>
      <c r="E7671">
        <v>1999</v>
      </c>
      <c r="F7671" t="s">
        <v>165</v>
      </c>
      <c r="G7671" t="s">
        <v>289</v>
      </c>
      <c r="I7671" t="s">
        <v>10445</v>
      </c>
      <c r="J7671">
        <v>6</v>
      </c>
      <c r="K7671" t="s">
        <v>90</v>
      </c>
      <c r="L7671">
        <v>4</v>
      </c>
      <c r="M7671" t="s">
        <v>45</v>
      </c>
      <c r="N7671">
        <v>3</v>
      </c>
      <c r="O7671" t="s">
        <v>60</v>
      </c>
      <c r="R7671" t="s">
        <v>61</v>
      </c>
      <c r="S7671" t="s">
        <v>151</v>
      </c>
      <c r="T7671">
        <v>194</v>
      </c>
      <c r="U7671" t="s">
        <v>63</v>
      </c>
      <c r="V7671" t="s">
        <v>79</v>
      </c>
      <c r="W7671" t="s">
        <v>392</v>
      </c>
      <c r="X7671" t="s">
        <v>65</v>
      </c>
      <c r="Y7671" t="s">
        <v>50</v>
      </c>
      <c r="AA7671">
        <v>0</v>
      </c>
      <c r="AB7671" t="s">
        <v>51</v>
      </c>
      <c r="AC7671" t="s">
        <v>67</v>
      </c>
      <c r="AD7671">
        <v>1</v>
      </c>
      <c r="AE7671">
        <v>1</v>
      </c>
      <c r="AF7671">
        <v>1</v>
      </c>
      <c r="AG7671">
        <v>2026</v>
      </c>
      <c r="AH7671">
        <v>20260102</v>
      </c>
      <c r="AI7671" t="s">
        <v>10446</v>
      </c>
      <c r="AJ7671">
        <v>1000</v>
      </c>
      <c r="AK7671">
        <v>630.3282470703125</v>
      </c>
      <c r="AL7671" s="10">
        <f t="shared" si="952"/>
        <v>369.6717529296875</v>
      </c>
      <c r="AM7671" s="11">
        <f t="shared" si="953"/>
        <v>0.36967175292968751</v>
      </c>
      <c r="AN7671">
        <v>1000</v>
      </c>
      <c r="AO7671">
        <v>721.32039868363802</v>
      </c>
      <c r="AP7671" s="12">
        <f t="shared" si="954"/>
        <v>278.67960131636198</v>
      </c>
      <c r="AQ7671" s="13">
        <f t="shared" si="955"/>
        <v>0.27867960131636199</v>
      </c>
      <c r="AR7671">
        <v>1000</v>
      </c>
      <c r="AS7671">
        <v>759.929695018801</v>
      </c>
      <c r="AT7671" s="14">
        <f t="shared" si="956"/>
        <v>240.070304981199</v>
      </c>
      <c r="AU7671" s="15">
        <f t="shared" si="957"/>
        <v>0.240070304981199</v>
      </c>
      <c r="AV7671">
        <v>1000</v>
      </c>
      <c r="AW7671">
        <v>632.6</v>
      </c>
      <c r="AX7671" s="16">
        <f t="shared" si="958"/>
        <v>367.4</v>
      </c>
      <c r="AY7671" s="17">
        <f t="shared" si="959"/>
        <v>0.3674</v>
      </c>
    </row>
    <row r="7672" spans="1:51" x14ac:dyDescent="0.25">
      <c r="A7672" t="s">
        <v>39</v>
      </c>
      <c r="B7672" t="s">
        <v>307</v>
      </c>
      <c r="C7672">
        <v>6000</v>
      </c>
      <c r="D7672">
        <v>83390</v>
      </c>
      <c r="E7672">
        <v>2018</v>
      </c>
      <c r="F7672" t="s">
        <v>522</v>
      </c>
      <c r="G7672" t="s">
        <v>9454</v>
      </c>
      <c r="J7672">
        <v>4</v>
      </c>
      <c r="K7672" t="s">
        <v>59</v>
      </c>
      <c r="L7672">
        <v>4</v>
      </c>
      <c r="M7672" t="s">
        <v>45</v>
      </c>
      <c r="N7672">
        <v>2</v>
      </c>
      <c r="O7672" t="s">
        <v>45</v>
      </c>
      <c r="R7672" t="s">
        <v>440</v>
      </c>
      <c r="S7672" t="s">
        <v>78</v>
      </c>
      <c r="T7672">
        <v>208</v>
      </c>
      <c r="U7672" t="s">
        <v>63</v>
      </c>
      <c r="V7672" t="s">
        <v>64</v>
      </c>
      <c r="W7672" t="s">
        <v>9455</v>
      </c>
      <c r="X7672" t="s">
        <v>65</v>
      </c>
      <c r="Y7672" t="s">
        <v>333</v>
      </c>
      <c r="Z7672">
        <v>30150</v>
      </c>
      <c r="AA7672">
        <v>0</v>
      </c>
      <c r="AB7672" t="s">
        <v>51</v>
      </c>
      <c r="AC7672" t="s">
        <v>559</v>
      </c>
      <c r="AD7672">
        <v>1</v>
      </c>
      <c r="AE7672">
        <v>1</v>
      </c>
      <c r="AF7672">
        <v>1</v>
      </c>
      <c r="AG7672">
        <v>2026</v>
      </c>
      <c r="AH7672">
        <v>20251231</v>
      </c>
      <c r="AI7672" t="s">
        <v>10447</v>
      </c>
      <c r="AJ7672">
        <v>6000</v>
      </c>
      <c r="AK7672">
        <v>8292.3369140625</v>
      </c>
      <c r="AL7672" s="10">
        <f t="shared" si="952"/>
        <v>2292.3369140625</v>
      </c>
      <c r="AM7672" s="11">
        <f t="shared" si="953"/>
        <v>0.38205615234375001</v>
      </c>
      <c r="AN7672">
        <v>6000</v>
      </c>
      <c r="AO7672">
        <v>7902.6688703183963</v>
      </c>
      <c r="AP7672" s="12">
        <f t="shared" si="954"/>
        <v>1902.6688703183963</v>
      </c>
      <c r="AQ7672" s="13">
        <f t="shared" si="955"/>
        <v>0.31711147838639941</v>
      </c>
      <c r="AR7672">
        <v>6000</v>
      </c>
      <c r="AS7672">
        <v>8770.4056996662675</v>
      </c>
      <c r="AT7672" s="14">
        <f t="shared" si="956"/>
        <v>2770.4056996662675</v>
      </c>
      <c r="AU7672" s="15">
        <f t="shared" si="957"/>
        <v>0.46173428327771127</v>
      </c>
      <c r="AV7672">
        <v>6000</v>
      </c>
      <c r="AW7672">
        <v>8279.4109834888786</v>
      </c>
      <c r="AX7672" s="16">
        <f t="shared" si="958"/>
        <v>2279.4109834888786</v>
      </c>
      <c r="AY7672" s="17">
        <f t="shared" si="959"/>
        <v>0.37990183058147975</v>
      </c>
    </row>
    <row r="7673" spans="1:51" x14ac:dyDescent="0.25">
      <c r="A7673" t="s">
        <v>54</v>
      </c>
      <c r="B7673" t="s">
        <v>154</v>
      </c>
      <c r="C7673">
        <v>4750</v>
      </c>
      <c r="D7673">
        <v>172081</v>
      </c>
      <c r="E7673">
        <v>2012</v>
      </c>
      <c r="F7673" t="s">
        <v>182</v>
      </c>
      <c r="G7673" t="s">
        <v>2331</v>
      </c>
      <c r="J7673">
        <v>6</v>
      </c>
      <c r="K7673" t="s">
        <v>87</v>
      </c>
      <c r="L7673">
        <v>4</v>
      </c>
      <c r="M7673" t="s">
        <v>45</v>
      </c>
      <c r="N7673">
        <v>4</v>
      </c>
      <c r="O7673" t="s">
        <v>119</v>
      </c>
      <c r="P7673" t="s">
        <v>46</v>
      </c>
      <c r="Q7673">
        <v>3</v>
      </c>
      <c r="R7673" t="s">
        <v>77</v>
      </c>
      <c r="S7673" t="s">
        <v>151</v>
      </c>
      <c r="U7673" t="s">
        <v>63</v>
      </c>
      <c r="X7673" t="s">
        <v>112</v>
      </c>
      <c r="Y7673" t="s">
        <v>82</v>
      </c>
      <c r="AA7673">
        <v>0</v>
      </c>
      <c r="AB7673" t="s">
        <v>51</v>
      </c>
      <c r="AC7673" t="s">
        <v>83</v>
      </c>
      <c r="AD7673">
        <v>1</v>
      </c>
      <c r="AE7673">
        <v>1</v>
      </c>
      <c r="AF7673">
        <v>1</v>
      </c>
      <c r="AG7673">
        <v>2026</v>
      </c>
      <c r="AH7673">
        <v>20260101</v>
      </c>
      <c r="AI7673" t="s">
        <v>10448</v>
      </c>
      <c r="AJ7673">
        <v>4750</v>
      </c>
      <c r="AK7673">
        <v>3983.909423828125</v>
      </c>
      <c r="AL7673" s="10">
        <f t="shared" si="952"/>
        <v>766.090576171875</v>
      </c>
      <c r="AM7673" s="11">
        <f t="shared" si="953"/>
        <v>0.16128222656249999</v>
      </c>
      <c r="AN7673">
        <v>4750</v>
      </c>
      <c r="AO7673">
        <v>3957.387413465558</v>
      </c>
      <c r="AP7673" s="12">
        <f t="shared" si="954"/>
        <v>792.61258653444202</v>
      </c>
      <c r="AQ7673" s="13">
        <f t="shared" si="955"/>
        <v>0.16686580769146148</v>
      </c>
      <c r="AR7673">
        <v>4750</v>
      </c>
      <c r="AS7673">
        <v>3858.348520655938</v>
      </c>
      <c r="AT7673" s="14">
        <f t="shared" si="956"/>
        <v>891.65147934406195</v>
      </c>
      <c r="AU7673" s="15">
        <f t="shared" si="957"/>
        <v>0.18771610091453936</v>
      </c>
      <c r="AV7673">
        <v>4750</v>
      </c>
      <c r="AW7673">
        <v>4031.5484804630969</v>
      </c>
      <c r="AX7673" s="16">
        <f t="shared" si="958"/>
        <v>718.45151953690311</v>
      </c>
      <c r="AY7673" s="17">
        <f t="shared" si="959"/>
        <v>0.15125295148145329</v>
      </c>
    </row>
    <row r="7674" spans="1:51" x14ac:dyDescent="0.25">
      <c r="A7674" t="s">
        <v>39</v>
      </c>
      <c r="B7674" t="s">
        <v>515</v>
      </c>
      <c r="C7674">
        <v>24300</v>
      </c>
      <c r="D7674">
        <v>30778</v>
      </c>
      <c r="E7674">
        <v>2022</v>
      </c>
      <c r="F7674" t="s">
        <v>56</v>
      </c>
      <c r="G7674" t="s">
        <v>94</v>
      </c>
      <c r="H7674" t="s">
        <v>416</v>
      </c>
      <c r="J7674">
        <v>4</v>
      </c>
      <c r="K7674" t="s">
        <v>87</v>
      </c>
      <c r="L7674">
        <v>4</v>
      </c>
      <c r="M7674" t="s">
        <v>45</v>
      </c>
      <c r="N7674">
        <v>2.2999999523162842</v>
      </c>
      <c r="O7674" t="s">
        <v>76</v>
      </c>
      <c r="P7674" t="s">
        <v>46</v>
      </c>
      <c r="Q7674">
        <v>4</v>
      </c>
      <c r="R7674" t="s">
        <v>47</v>
      </c>
      <c r="S7674" t="s">
        <v>78</v>
      </c>
      <c r="T7674">
        <v>300</v>
      </c>
      <c r="U7674" t="s">
        <v>63</v>
      </c>
      <c r="V7674" t="s">
        <v>64</v>
      </c>
      <c r="W7674" t="s">
        <v>526</v>
      </c>
      <c r="X7674" t="s">
        <v>112</v>
      </c>
      <c r="Y7674" t="s">
        <v>82</v>
      </c>
      <c r="AA7674">
        <v>0</v>
      </c>
      <c r="AB7674" t="s">
        <v>51</v>
      </c>
      <c r="AC7674" t="s">
        <v>98</v>
      </c>
      <c r="AD7674">
        <v>1</v>
      </c>
      <c r="AE7674">
        <v>1</v>
      </c>
      <c r="AF7674">
        <v>1</v>
      </c>
      <c r="AG7674">
        <v>2026</v>
      </c>
      <c r="AH7674">
        <v>20251231</v>
      </c>
      <c r="AI7674" t="s">
        <v>10449</v>
      </c>
      <c r="AJ7674">
        <v>24300</v>
      </c>
      <c r="AK7674">
        <v>25913.3671875</v>
      </c>
      <c r="AL7674" s="10">
        <f t="shared" si="952"/>
        <v>1613.3671875</v>
      </c>
      <c r="AM7674" s="11">
        <f t="shared" si="953"/>
        <v>6.6393711419753088E-2</v>
      </c>
      <c r="AN7674">
        <v>24300</v>
      </c>
      <c r="AO7674">
        <v>26114.07595623747</v>
      </c>
      <c r="AP7674" s="12">
        <f t="shared" si="954"/>
        <v>1814.0759562374697</v>
      </c>
      <c r="AQ7674" s="13">
        <f t="shared" si="955"/>
        <v>7.4653331532406164E-2</v>
      </c>
      <c r="AR7674">
        <v>24300</v>
      </c>
      <c r="AS7674">
        <v>25498.804174633951</v>
      </c>
      <c r="AT7674" s="14">
        <f t="shared" si="956"/>
        <v>1198.8041746339513</v>
      </c>
      <c r="AU7674" s="15">
        <f t="shared" si="957"/>
        <v>4.9333505128969189E-2</v>
      </c>
      <c r="AV7674">
        <v>24300</v>
      </c>
      <c r="AW7674">
        <v>25896.38834951456</v>
      </c>
      <c r="AX7674" s="16">
        <f t="shared" si="958"/>
        <v>1596.3883495145601</v>
      </c>
      <c r="AY7674" s="17">
        <f t="shared" si="959"/>
        <v>6.5694993807183549E-2</v>
      </c>
    </row>
    <row r="7675" spans="1:51" x14ac:dyDescent="0.25">
      <c r="A7675" t="s">
        <v>69</v>
      </c>
      <c r="B7675" t="s">
        <v>1362</v>
      </c>
      <c r="C7675">
        <v>3400</v>
      </c>
      <c r="D7675">
        <v>201751</v>
      </c>
      <c r="E7675">
        <v>2015</v>
      </c>
      <c r="F7675" t="s">
        <v>56</v>
      </c>
      <c r="G7675" t="s">
        <v>531</v>
      </c>
      <c r="H7675" t="s">
        <v>2819</v>
      </c>
      <c r="I7675" t="s">
        <v>1291</v>
      </c>
      <c r="J7675">
        <v>6</v>
      </c>
      <c r="K7675" t="s">
        <v>44</v>
      </c>
      <c r="L7675">
        <v>3</v>
      </c>
      <c r="M7675" t="s">
        <v>45</v>
      </c>
      <c r="N7675">
        <v>3.7000000476837158</v>
      </c>
      <c r="O7675" t="s">
        <v>119</v>
      </c>
      <c r="P7675" t="s">
        <v>46</v>
      </c>
      <c r="Q7675">
        <v>3</v>
      </c>
      <c r="R7675" t="s">
        <v>220</v>
      </c>
      <c r="T7675">
        <v>275</v>
      </c>
      <c r="U7675" t="s">
        <v>63</v>
      </c>
      <c r="V7675" t="s">
        <v>79</v>
      </c>
      <c r="X7675" t="s">
        <v>221</v>
      </c>
      <c r="Y7675" t="s">
        <v>82</v>
      </c>
      <c r="AA7675">
        <v>0</v>
      </c>
      <c r="AB7675" t="s">
        <v>51</v>
      </c>
      <c r="AC7675" t="s">
        <v>222</v>
      </c>
      <c r="AD7675">
        <v>1</v>
      </c>
      <c r="AE7675">
        <v>1</v>
      </c>
      <c r="AF7675">
        <v>1</v>
      </c>
      <c r="AG7675">
        <v>2026</v>
      </c>
      <c r="AH7675">
        <v>20251230</v>
      </c>
      <c r="AI7675" t="s">
        <v>10450</v>
      </c>
      <c r="AJ7675">
        <v>3400</v>
      </c>
      <c r="AK7675">
        <v>4481.95703125</v>
      </c>
      <c r="AL7675" s="10">
        <f t="shared" si="952"/>
        <v>1081.95703125</v>
      </c>
      <c r="AM7675" s="11">
        <f t="shared" si="953"/>
        <v>0.31822265625000001</v>
      </c>
      <c r="AN7675">
        <v>3400</v>
      </c>
      <c r="AO7675">
        <v>4292.4686140720587</v>
      </c>
      <c r="AP7675" s="12">
        <f t="shared" si="954"/>
        <v>892.4686140720587</v>
      </c>
      <c r="AQ7675" s="13">
        <f t="shared" si="955"/>
        <v>0.26249076884472317</v>
      </c>
      <c r="AR7675">
        <v>3400</v>
      </c>
      <c r="AS7675">
        <v>4492.7919504170804</v>
      </c>
      <c r="AT7675" s="14">
        <f t="shared" si="956"/>
        <v>1092.7919504170804</v>
      </c>
      <c r="AU7675" s="15">
        <f t="shared" si="957"/>
        <v>0.32140939718149425</v>
      </c>
      <c r="AV7675">
        <v>3400</v>
      </c>
      <c r="AW7675">
        <v>4557.9738760631844</v>
      </c>
      <c r="AX7675" s="16">
        <f t="shared" si="958"/>
        <v>1157.9738760631844</v>
      </c>
      <c r="AY7675" s="17">
        <f t="shared" si="959"/>
        <v>0.34058055178328955</v>
      </c>
    </row>
    <row r="7676" spans="1:51" x14ac:dyDescent="0.25">
      <c r="A7676" t="s">
        <v>106</v>
      </c>
      <c r="B7676" t="s">
        <v>482</v>
      </c>
      <c r="C7676">
        <v>7700</v>
      </c>
      <c r="D7676">
        <v>145117</v>
      </c>
      <c r="E7676">
        <v>2013</v>
      </c>
      <c r="F7676" t="s">
        <v>343</v>
      </c>
      <c r="G7676" t="s">
        <v>344</v>
      </c>
      <c r="H7676" t="s">
        <v>95</v>
      </c>
      <c r="J7676">
        <v>6</v>
      </c>
      <c r="K7676" t="s">
        <v>44</v>
      </c>
      <c r="L7676">
        <v>2</v>
      </c>
      <c r="M7676" t="s">
        <v>45</v>
      </c>
      <c r="N7676">
        <v>3.5999999046325679</v>
      </c>
      <c r="O7676" t="s">
        <v>76</v>
      </c>
      <c r="P7676" t="s">
        <v>46</v>
      </c>
      <c r="R7676" t="s">
        <v>47</v>
      </c>
      <c r="S7676" t="s">
        <v>78</v>
      </c>
      <c r="T7676">
        <v>283</v>
      </c>
      <c r="U7676" t="s">
        <v>63</v>
      </c>
      <c r="X7676" t="s">
        <v>49</v>
      </c>
      <c r="Y7676" t="s">
        <v>82</v>
      </c>
      <c r="AA7676">
        <v>0</v>
      </c>
      <c r="AB7676" t="s">
        <v>51</v>
      </c>
      <c r="AC7676" t="s">
        <v>52</v>
      </c>
      <c r="AD7676">
        <v>1</v>
      </c>
      <c r="AE7676">
        <v>1</v>
      </c>
      <c r="AF7676">
        <v>1</v>
      </c>
      <c r="AG7676">
        <v>2026</v>
      </c>
      <c r="AH7676">
        <v>20251230</v>
      </c>
      <c r="AI7676" t="s">
        <v>10451</v>
      </c>
      <c r="AJ7676">
        <v>7700</v>
      </c>
      <c r="AK7676">
        <v>6137.0732421875</v>
      </c>
      <c r="AL7676" s="10">
        <f t="shared" si="952"/>
        <v>1562.9267578125</v>
      </c>
      <c r="AM7676" s="11">
        <f t="shared" si="953"/>
        <v>0.2029775010146104</v>
      </c>
      <c r="AN7676">
        <v>7700</v>
      </c>
      <c r="AO7676">
        <v>5853.3921094942834</v>
      </c>
      <c r="AP7676" s="12">
        <f t="shared" si="954"/>
        <v>1846.6078905057166</v>
      </c>
      <c r="AQ7676" s="13">
        <f t="shared" si="955"/>
        <v>0.23981920655918396</v>
      </c>
      <c r="AR7676">
        <v>7700</v>
      </c>
      <c r="AS7676">
        <v>6140.1075821810819</v>
      </c>
      <c r="AT7676" s="14">
        <f t="shared" si="956"/>
        <v>1559.8924178189181</v>
      </c>
      <c r="AU7676" s="15">
        <f t="shared" si="957"/>
        <v>0.20258343088557379</v>
      </c>
      <c r="AV7676">
        <v>7700</v>
      </c>
      <c r="AW7676">
        <v>6103.8008565310492</v>
      </c>
      <c r="AX7676" s="16">
        <f t="shared" si="958"/>
        <v>1596.1991434689508</v>
      </c>
      <c r="AY7676" s="17">
        <f t="shared" si="959"/>
        <v>0.2072985900609027</v>
      </c>
    </row>
    <row r="7677" spans="1:51" x14ac:dyDescent="0.25">
      <c r="A7677" t="s">
        <v>54</v>
      </c>
      <c r="B7677" t="s">
        <v>1664</v>
      </c>
      <c r="C7677">
        <v>31000</v>
      </c>
      <c r="D7677">
        <v>17856</v>
      </c>
      <c r="E7677">
        <v>2022</v>
      </c>
      <c r="F7677" t="s">
        <v>10452</v>
      </c>
      <c r="G7677" t="s">
        <v>10453</v>
      </c>
      <c r="I7677" t="s">
        <v>10454</v>
      </c>
      <c r="J7677">
        <v>8</v>
      </c>
      <c r="K7677" t="s">
        <v>44</v>
      </c>
      <c r="L7677">
        <v>2</v>
      </c>
      <c r="M7677" t="s">
        <v>45</v>
      </c>
      <c r="N7677">
        <v>6.5999999046325684</v>
      </c>
      <c r="O7677" t="s">
        <v>119</v>
      </c>
      <c r="P7677" t="s">
        <v>46</v>
      </c>
      <c r="Q7677">
        <v>3</v>
      </c>
      <c r="R7677" t="s">
        <v>1390</v>
      </c>
      <c r="S7677" t="s">
        <v>151</v>
      </c>
      <c r="U7677" t="s">
        <v>272</v>
      </c>
      <c r="V7677" t="s">
        <v>79</v>
      </c>
      <c r="W7677" t="s">
        <v>10455</v>
      </c>
      <c r="X7677" t="s">
        <v>593</v>
      </c>
      <c r="Y7677" t="s">
        <v>82</v>
      </c>
      <c r="AA7677">
        <v>0</v>
      </c>
      <c r="AB7677" t="s">
        <v>51</v>
      </c>
      <c r="AC7677" t="s">
        <v>594</v>
      </c>
      <c r="AD7677">
        <v>1</v>
      </c>
      <c r="AE7677">
        <v>1</v>
      </c>
      <c r="AF7677">
        <v>1</v>
      </c>
      <c r="AG7677">
        <v>2026</v>
      </c>
      <c r="AH7677">
        <v>20251230</v>
      </c>
      <c r="AI7677" t="s">
        <v>10456</v>
      </c>
      <c r="AJ7677">
        <v>31000</v>
      </c>
      <c r="AK7677">
        <v>42413.79296875</v>
      </c>
      <c r="AL7677" s="10">
        <f t="shared" si="952"/>
        <v>11413.79296875</v>
      </c>
      <c r="AM7677" s="11">
        <f t="shared" si="953"/>
        <v>0.36818686995967742</v>
      </c>
      <c r="AN7677">
        <v>31000</v>
      </c>
      <c r="AO7677">
        <v>48198.375634658238</v>
      </c>
      <c r="AP7677" s="12">
        <f t="shared" si="954"/>
        <v>17198.375634658238</v>
      </c>
      <c r="AQ7677" s="13">
        <f t="shared" si="955"/>
        <v>0.55478631079542706</v>
      </c>
      <c r="AR7677">
        <v>31000</v>
      </c>
      <c r="AS7677">
        <v>47262.510526874212</v>
      </c>
      <c r="AT7677" s="14">
        <f t="shared" si="956"/>
        <v>16262.510526874212</v>
      </c>
      <c r="AU7677" s="15">
        <f t="shared" si="957"/>
        <v>0.52459711377013585</v>
      </c>
      <c r="AV7677">
        <v>31000</v>
      </c>
      <c r="AW7677">
        <v>42589.944444444453</v>
      </c>
      <c r="AX7677" s="16">
        <f t="shared" si="958"/>
        <v>11589.944444444453</v>
      </c>
      <c r="AY7677" s="17">
        <f t="shared" si="959"/>
        <v>0.37386917562724042</v>
      </c>
    </row>
    <row r="7678" spans="1:51" x14ac:dyDescent="0.25">
      <c r="A7678" t="s">
        <v>106</v>
      </c>
      <c r="B7678" t="s">
        <v>107</v>
      </c>
      <c r="C7678">
        <v>11800</v>
      </c>
      <c r="D7678">
        <v>92368</v>
      </c>
      <c r="E7678">
        <v>2018</v>
      </c>
      <c r="F7678" t="s">
        <v>343</v>
      </c>
      <c r="G7678" t="s">
        <v>380</v>
      </c>
      <c r="H7678" t="s">
        <v>230</v>
      </c>
      <c r="I7678" t="s">
        <v>382</v>
      </c>
      <c r="J7678">
        <v>6</v>
      </c>
      <c r="K7678" t="s">
        <v>111</v>
      </c>
      <c r="L7678">
        <v>4</v>
      </c>
      <c r="M7678" t="s">
        <v>45</v>
      </c>
      <c r="N7678">
        <v>3.5999999046325679</v>
      </c>
      <c r="O7678" t="s">
        <v>119</v>
      </c>
      <c r="P7678" t="s">
        <v>46</v>
      </c>
      <c r="Q7678">
        <v>4</v>
      </c>
      <c r="R7678" t="s">
        <v>47</v>
      </c>
      <c r="S7678" t="s">
        <v>151</v>
      </c>
      <c r="T7678">
        <v>295</v>
      </c>
      <c r="U7678" t="s">
        <v>63</v>
      </c>
      <c r="V7678" t="s">
        <v>79</v>
      </c>
      <c r="X7678" t="s">
        <v>97</v>
      </c>
      <c r="Y7678" t="s">
        <v>82</v>
      </c>
      <c r="Z7678">
        <v>38495</v>
      </c>
      <c r="AA7678">
        <v>0</v>
      </c>
      <c r="AB7678" t="s">
        <v>51</v>
      </c>
      <c r="AC7678" t="s">
        <v>52</v>
      </c>
      <c r="AD7678">
        <v>1</v>
      </c>
      <c r="AE7678">
        <v>1</v>
      </c>
      <c r="AF7678">
        <v>1</v>
      </c>
      <c r="AG7678">
        <v>2026</v>
      </c>
      <c r="AH7678">
        <v>20260102</v>
      </c>
      <c r="AI7678" t="s">
        <v>10457</v>
      </c>
      <c r="AJ7678">
        <v>11800</v>
      </c>
      <c r="AK7678">
        <v>11058.2958984375</v>
      </c>
      <c r="AL7678" s="10">
        <f t="shared" si="952"/>
        <v>741.7041015625</v>
      </c>
      <c r="AM7678" s="11">
        <f t="shared" si="953"/>
        <v>6.285627979343221E-2</v>
      </c>
      <c r="AN7678">
        <v>11800</v>
      </c>
      <c r="AO7678">
        <v>11526.846254882779</v>
      </c>
      <c r="AP7678" s="12">
        <f t="shared" si="954"/>
        <v>273.15374511722075</v>
      </c>
      <c r="AQ7678" s="13">
        <f t="shared" si="955"/>
        <v>2.3148622467561081E-2</v>
      </c>
      <c r="AR7678">
        <v>11800</v>
      </c>
      <c r="AS7678">
        <v>11194.14538372089</v>
      </c>
      <c r="AT7678" s="14">
        <f t="shared" si="956"/>
        <v>605.85461627910991</v>
      </c>
      <c r="AU7678" s="15">
        <f t="shared" si="957"/>
        <v>5.1343611549077108E-2</v>
      </c>
      <c r="AV7678">
        <v>11800</v>
      </c>
      <c r="AW7678">
        <v>11190.87230215827</v>
      </c>
      <c r="AX7678" s="16">
        <f t="shared" si="958"/>
        <v>609.12769784172997</v>
      </c>
      <c r="AY7678" s="17">
        <f t="shared" si="959"/>
        <v>5.162099134251949E-2</v>
      </c>
    </row>
    <row r="7679" spans="1:51" x14ac:dyDescent="0.25">
      <c r="A7679" t="s">
        <v>106</v>
      </c>
      <c r="B7679" t="s">
        <v>164</v>
      </c>
      <c r="C7679">
        <v>1400</v>
      </c>
      <c r="D7679">
        <v>211732</v>
      </c>
      <c r="E7679">
        <v>2012</v>
      </c>
      <c r="F7679" t="s">
        <v>177</v>
      </c>
      <c r="G7679" t="s">
        <v>1406</v>
      </c>
      <c r="J7679">
        <v>5</v>
      </c>
      <c r="K7679" t="s">
        <v>44</v>
      </c>
      <c r="L7679">
        <v>2</v>
      </c>
      <c r="M7679" t="s">
        <v>45</v>
      </c>
      <c r="N7679">
        <v>2.5</v>
      </c>
      <c r="O7679" t="s">
        <v>60</v>
      </c>
      <c r="P7679" t="s">
        <v>161</v>
      </c>
      <c r="R7679" t="s">
        <v>440</v>
      </c>
      <c r="T7679">
        <v>170</v>
      </c>
      <c r="U7679" t="s">
        <v>63</v>
      </c>
      <c r="X7679" t="s">
        <v>65</v>
      </c>
      <c r="Y7679" t="s">
        <v>66</v>
      </c>
      <c r="AA7679">
        <v>0</v>
      </c>
      <c r="AB7679" t="s">
        <v>51</v>
      </c>
      <c r="AC7679" t="s">
        <v>559</v>
      </c>
      <c r="AD7679">
        <v>1</v>
      </c>
      <c r="AE7679">
        <v>1</v>
      </c>
      <c r="AF7679">
        <v>1</v>
      </c>
      <c r="AG7679">
        <v>2026</v>
      </c>
      <c r="AH7679">
        <v>20251229</v>
      </c>
      <c r="AI7679" t="s">
        <v>10458</v>
      </c>
      <c r="AJ7679">
        <v>1400</v>
      </c>
      <c r="AK7679">
        <v>526.42529296875</v>
      </c>
      <c r="AL7679" s="10">
        <f t="shared" si="952"/>
        <v>873.57470703125</v>
      </c>
      <c r="AM7679" s="11">
        <f t="shared" si="953"/>
        <v>0.62398193359374998</v>
      </c>
      <c r="AN7679">
        <v>1400</v>
      </c>
      <c r="AO7679">
        <v>558.98228768762192</v>
      </c>
      <c r="AP7679" s="12">
        <f t="shared" si="954"/>
        <v>841.01771231237808</v>
      </c>
      <c r="AQ7679" s="13">
        <f t="shared" si="955"/>
        <v>0.60072693736598437</v>
      </c>
      <c r="AR7679">
        <v>1400</v>
      </c>
      <c r="AS7679">
        <v>517.55815386111158</v>
      </c>
      <c r="AT7679" s="14">
        <f t="shared" si="956"/>
        <v>882.44184613888842</v>
      </c>
      <c r="AU7679" s="15">
        <f t="shared" si="957"/>
        <v>0.63031560438492029</v>
      </c>
      <c r="AV7679">
        <v>1400</v>
      </c>
      <c r="AW7679">
        <v>552.90234948605007</v>
      </c>
      <c r="AX7679" s="16">
        <f t="shared" si="958"/>
        <v>847.09765051394993</v>
      </c>
      <c r="AY7679" s="17">
        <f t="shared" si="959"/>
        <v>0.60506975036710708</v>
      </c>
    </row>
    <row r="7680" spans="1:51" x14ac:dyDescent="0.25">
      <c r="A7680" t="s">
        <v>106</v>
      </c>
      <c r="B7680" t="s">
        <v>164</v>
      </c>
      <c r="C7680">
        <v>16800</v>
      </c>
      <c r="D7680">
        <v>107109</v>
      </c>
      <c r="E7680">
        <v>2019</v>
      </c>
      <c r="F7680" t="s">
        <v>56</v>
      </c>
      <c r="G7680" t="s">
        <v>133</v>
      </c>
      <c r="J7680">
        <v>6</v>
      </c>
      <c r="K7680" t="s">
        <v>111</v>
      </c>
      <c r="L7680">
        <v>4</v>
      </c>
      <c r="M7680" t="s">
        <v>45</v>
      </c>
      <c r="N7680">
        <v>3.5</v>
      </c>
      <c r="O7680" t="s">
        <v>119</v>
      </c>
      <c r="P7680" t="s">
        <v>46</v>
      </c>
      <c r="Q7680">
        <v>4</v>
      </c>
      <c r="R7680" t="s">
        <v>77</v>
      </c>
      <c r="S7680" t="s">
        <v>151</v>
      </c>
      <c r="T7680">
        <v>375</v>
      </c>
      <c r="U7680" t="s">
        <v>63</v>
      </c>
      <c r="V7680" t="s">
        <v>79</v>
      </c>
      <c r="W7680" t="s">
        <v>562</v>
      </c>
      <c r="X7680" t="s">
        <v>97</v>
      </c>
      <c r="Y7680" t="s">
        <v>82</v>
      </c>
      <c r="AA7680">
        <v>0</v>
      </c>
      <c r="AB7680" t="s">
        <v>51</v>
      </c>
      <c r="AC7680" t="s">
        <v>83</v>
      </c>
      <c r="AD7680">
        <v>1</v>
      </c>
      <c r="AE7680">
        <v>1</v>
      </c>
      <c r="AF7680">
        <v>1</v>
      </c>
      <c r="AG7680">
        <v>2026</v>
      </c>
      <c r="AH7680">
        <v>20251229</v>
      </c>
      <c r="AI7680" t="s">
        <v>10459</v>
      </c>
      <c r="AJ7680">
        <v>16800</v>
      </c>
      <c r="AK7680">
        <v>17488.712890625</v>
      </c>
      <c r="AL7680" s="10">
        <f t="shared" si="952"/>
        <v>688.712890625</v>
      </c>
      <c r="AM7680" s="11">
        <f t="shared" si="953"/>
        <v>4.0994814918154765E-2</v>
      </c>
      <c r="AN7680">
        <v>16800</v>
      </c>
      <c r="AO7680">
        <v>17465.5132355522</v>
      </c>
      <c r="AP7680" s="12">
        <f t="shared" si="954"/>
        <v>665.51323555220006</v>
      </c>
      <c r="AQ7680" s="13">
        <f t="shared" si="955"/>
        <v>3.9613883068583336E-2</v>
      </c>
      <c r="AR7680">
        <v>16800</v>
      </c>
      <c r="AS7680">
        <v>17003.622836651859</v>
      </c>
      <c r="AT7680" s="14">
        <f t="shared" si="956"/>
        <v>203.62283665185896</v>
      </c>
      <c r="AU7680" s="15">
        <f t="shared" si="957"/>
        <v>1.2120406943563033E-2</v>
      </c>
      <c r="AV7680">
        <v>16800</v>
      </c>
      <c r="AW7680">
        <v>17474.354398382209</v>
      </c>
      <c r="AX7680" s="16">
        <f t="shared" si="958"/>
        <v>674.35439838220918</v>
      </c>
      <c r="AY7680" s="17">
        <f t="shared" si="959"/>
        <v>4.0140142760845786E-2</v>
      </c>
    </row>
    <row r="7681" spans="1:51" x14ac:dyDescent="0.25">
      <c r="A7681" t="s">
        <v>106</v>
      </c>
      <c r="B7681" t="s">
        <v>215</v>
      </c>
      <c r="C7681">
        <v>24600</v>
      </c>
      <c r="D7681">
        <v>47380</v>
      </c>
      <c r="E7681">
        <v>2023</v>
      </c>
      <c r="F7681" t="s">
        <v>343</v>
      </c>
      <c r="G7681" t="s">
        <v>344</v>
      </c>
      <c r="H7681" t="s">
        <v>10460</v>
      </c>
      <c r="J7681">
        <v>4</v>
      </c>
      <c r="K7681" t="s">
        <v>44</v>
      </c>
      <c r="L7681">
        <v>4</v>
      </c>
      <c r="M7681" t="s">
        <v>45</v>
      </c>
      <c r="N7681">
        <v>2</v>
      </c>
      <c r="O7681" t="s">
        <v>76</v>
      </c>
      <c r="P7681" t="s">
        <v>46</v>
      </c>
      <c r="Q7681">
        <v>5</v>
      </c>
      <c r="R7681" t="s">
        <v>47</v>
      </c>
      <c r="S7681" t="s">
        <v>78</v>
      </c>
      <c r="T7681">
        <v>375</v>
      </c>
      <c r="U7681" t="s">
        <v>584</v>
      </c>
      <c r="V7681" t="s">
        <v>64</v>
      </c>
      <c r="X7681" t="s">
        <v>97</v>
      </c>
      <c r="Y7681" t="s">
        <v>82</v>
      </c>
      <c r="AA7681">
        <v>1</v>
      </c>
      <c r="AB7681" t="s">
        <v>585</v>
      </c>
      <c r="AC7681" t="s">
        <v>586</v>
      </c>
      <c r="AD7681">
        <v>1</v>
      </c>
      <c r="AE7681">
        <v>1</v>
      </c>
      <c r="AF7681">
        <v>1</v>
      </c>
      <c r="AG7681">
        <v>2026</v>
      </c>
      <c r="AH7681">
        <v>20260102</v>
      </c>
      <c r="AI7681" t="s">
        <v>10461</v>
      </c>
      <c r="AJ7681">
        <v>24600</v>
      </c>
      <c r="AK7681">
        <v>28172.00390625</v>
      </c>
      <c r="AL7681" s="10">
        <f t="shared" si="952"/>
        <v>3572.00390625</v>
      </c>
      <c r="AM7681" s="11">
        <f t="shared" si="953"/>
        <v>0.14520341082317073</v>
      </c>
      <c r="AN7681">
        <v>24600</v>
      </c>
      <c r="AO7681">
        <v>30385.945183816009</v>
      </c>
      <c r="AP7681" s="12">
        <f t="shared" si="954"/>
        <v>5785.9451838160094</v>
      </c>
      <c r="AQ7681" s="13">
        <f t="shared" si="955"/>
        <v>0.2352010237323581</v>
      </c>
      <c r="AR7681">
        <v>24600</v>
      </c>
      <c r="AS7681">
        <v>26855.71520949492</v>
      </c>
      <c r="AT7681" s="14">
        <f t="shared" si="956"/>
        <v>2255.7152094949197</v>
      </c>
      <c r="AU7681" s="15">
        <f t="shared" si="957"/>
        <v>9.1695740223370722E-2</v>
      </c>
      <c r="AV7681">
        <v>24600</v>
      </c>
      <c r="AW7681">
        <v>28148.329355608588</v>
      </c>
      <c r="AX7681" s="16">
        <f t="shared" si="958"/>
        <v>3548.3293556085882</v>
      </c>
      <c r="AY7681" s="17">
        <f t="shared" si="959"/>
        <v>0.14424103071579628</v>
      </c>
    </row>
    <row r="7682" spans="1:51" x14ac:dyDescent="0.25">
      <c r="A7682" t="s">
        <v>54</v>
      </c>
      <c r="B7682" t="s">
        <v>453</v>
      </c>
      <c r="C7682">
        <v>8900</v>
      </c>
      <c r="D7682">
        <v>120449</v>
      </c>
      <c r="E7682">
        <v>2021</v>
      </c>
      <c r="F7682" t="s">
        <v>274</v>
      </c>
      <c r="G7682" t="s">
        <v>275</v>
      </c>
      <c r="H7682" t="s">
        <v>5624</v>
      </c>
      <c r="I7682" t="s">
        <v>150</v>
      </c>
      <c r="J7682">
        <v>8</v>
      </c>
      <c r="K7682" t="s">
        <v>111</v>
      </c>
      <c r="L7682">
        <v>4</v>
      </c>
      <c r="M7682" t="s">
        <v>45</v>
      </c>
      <c r="N7682">
        <v>5.3000001907348633</v>
      </c>
      <c r="O7682" t="s">
        <v>76</v>
      </c>
      <c r="P7682" t="s">
        <v>161</v>
      </c>
      <c r="Q7682">
        <v>2</v>
      </c>
      <c r="R7682" t="s">
        <v>77</v>
      </c>
      <c r="S7682" t="s">
        <v>78</v>
      </c>
      <c r="U7682" t="s">
        <v>63</v>
      </c>
      <c r="W7682" t="s">
        <v>962</v>
      </c>
      <c r="X7682" t="s">
        <v>136</v>
      </c>
      <c r="Y7682" t="s">
        <v>66</v>
      </c>
      <c r="AA7682">
        <v>0</v>
      </c>
      <c r="AB7682" t="s">
        <v>51</v>
      </c>
      <c r="AC7682" t="s">
        <v>83</v>
      </c>
      <c r="AD7682">
        <v>1</v>
      </c>
      <c r="AE7682">
        <v>1</v>
      </c>
      <c r="AF7682">
        <v>1</v>
      </c>
      <c r="AG7682">
        <v>2026</v>
      </c>
      <c r="AH7682">
        <v>20260102</v>
      </c>
      <c r="AI7682" t="s">
        <v>10462</v>
      </c>
      <c r="AJ7682">
        <v>8900</v>
      </c>
      <c r="AK7682">
        <v>18404.78515625</v>
      </c>
      <c r="AL7682" s="10">
        <f t="shared" si="952"/>
        <v>9504.78515625</v>
      </c>
      <c r="AM7682" s="11">
        <f t="shared" si="953"/>
        <v>1.0679533883426966</v>
      </c>
      <c r="AN7682">
        <v>8900</v>
      </c>
      <c r="AO7682">
        <v>16311.8838481112</v>
      </c>
      <c r="AP7682" s="12">
        <f t="shared" si="954"/>
        <v>7411.8838481111998</v>
      </c>
      <c r="AQ7682" s="13">
        <f t="shared" si="955"/>
        <v>0.83279593799002249</v>
      </c>
      <c r="AR7682">
        <v>8900</v>
      </c>
      <c r="AS7682">
        <v>18554.58283223231</v>
      </c>
      <c r="AT7682" s="14">
        <f t="shared" si="956"/>
        <v>9654.5828322323105</v>
      </c>
      <c r="AU7682" s="15">
        <f t="shared" si="957"/>
        <v>1.0847845878912707</v>
      </c>
      <c r="AV7682">
        <v>8900</v>
      </c>
      <c r="AW7682">
        <v>18052.805825242722</v>
      </c>
      <c r="AX7682" s="16">
        <f t="shared" si="958"/>
        <v>9152.8058252427218</v>
      </c>
      <c r="AY7682" s="17">
        <f t="shared" si="959"/>
        <v>1.0284051489036765</v>
      </c>
    </row>
    <row r="7683" spans="1:51" x14ac:dyDescent="0.25">
      <c r="A7683" t="s">
        <v>54</v>
      </c>
      <c r="B7683" t="s">
        <v>154</v>
      </c>
      <c r="C7683">
        <v>1300</v>
      </c>
      <c r="D7683">
        <v>156321</v>
      </c>
      <c r="E7683">
        <v>2017</v>
      </c>
      <c r="F7683" t="s">
        <v>182</v>
      </c>
      <c r="G7683" t="s">
        <v>183</v>
      </c>
      <c r="J7683">
        <v>4</v>
      </c>
      <c r="K7683" t="s">
        <v>87</v>
      </c>
      <c r="L7683">
        <v>4</v>
      </c>
      <c r="M7683" t="s">
        <v>45</v>
      </c>
      <c r="N7683">
        <v>1.799999952316284</v>
      </c>
      <c r="O7683" t="s">
        <v>60</v>
      </c>
      <c r="P7683" t="s">
        <v>46</v>
      </c>
      <c r="Q7683">
        <v>1</v>
      </c>
      <c r="R7683" t="s">
        <v>61</v>
      </c>
      <c r="S7683" t="s">
        <v>151</v>
      </c>
      <c r="T7683">
        <v>130</v>
      </c>
      <c r="U7683" t="s">
        <v>63</v>
      </c>
      <c r="V7683" t="s">
        <v>64</v>
      </c>
      <c r="X7683" t="s">
        <v>65</v>
      </c>
      <c r="Y7683" t="s">
        <v>66</v>
      </c>
      <c r="AA7683">
        <v>0</v>
      </c>
      <c r="AB7683" t="s">
        <v>51</v>
      </c>
      <c r="AC7683" t="s">
        <v>67</v>
      </c>
      <c r="AD7683">
        <v>1</v>
      </c>
      <c r="AE7683">
        <v>1</v>
      </c>
      <c r="AF7683">
        <v>1</v>
      </c>
      <c r="AG7683">
        <v>2026</v>
      </c>
      <c r="AH7683">
        <v>20260101</v>
      </c>
      <c r="AI7683" t="s">
        <v>10463</v>
      </c>
      <c r="AJ7683">
        <v>1300</v>
      </c>
      <c r="AK7683">
        <v>1274.703735351562</v>
      </c>
      <c r="AL7683" s="10">
        <f t="shared" ref="AL7683:AL7746" si="960">ABS(AJ7683-AK7683)</f>
        <v>25.296264648437955</v>
      </c>
      <c r="AM7683" s="11">
        <f t="shared" ref="AM7683:AM7746" si="961">ABS($AJ7683-AK7683)/$AJ7683</f>
        <v>1.9458665114183041E-2</v>
      </c>
      <c r="AN7683">
        <v>1300</v>
      </c>
      <c r="AO7683">
        <v>1254.405802036571</v>
      </c>
      <c r="AP7683" s="12">
        <f t="shared" ref="AP7683:AP7746" si="962">ABS(AN7683-AO7683)</f>
        <v>45.594197963428996</v>
      </c>
      <c r="AQ7683" s="13">
        <f t="shared" ref="AQ7683:AQ7746" si="963">ABS($AJ7683-AO7683)/$AJ7683</f>
        <v>3.5072459971868461E-2</v>
      </c>
      <c r="AR7683">
        <v>1300</v>
      </c>
      <c r="AS7683">
        <v>1174.0984881647021</v>
      </c>
      <c r="AT7683" s="14">
        <f t="shared" ref="AT7683:AT7746" si="964">ABS(AR7683-AS7683)</f>
        <v>125.90151183529792</v>
      </c>
      <c r="AU7683" s="15">
        <f t="shared" ref="AU7683:AU7746" si="965">ABS($AJ7683-AS7683)/$AJ7683</f>
        <v>9.6847316796383018E-2</v>
      </c>
      <c r="AV7683">
        <v>1300</v>
      </c>
      <c r="AW7683">
        <v>1288.2995708154499</v>
      </c>
      <c r="AX7683" s="16">
        <f t="shared" ref="AX7683:AX7746" si="966">ABS(AV7683-AW7683)</f>
        <v>11.700429184550103</v>
      </c>
      <c r="AY7683" s="17">
        <f t="shared" ref="AY7683:AY7746" si="967">ABS($AJ7683-AW7683)/$AJ7683</f>
        <v>9.0003301419616169E-3</v>
      </c>
    </row>
    <row r="7684" spans="1:51" x14ac:dyDescent="0.25">
      <c r="A7684" t="s">
        <v>106</v>
      </c>
      <c r="B7684" t="s">
        <v>215</v>
      </c>
      <c r="C7684">
        <v>29500</v>
      </c>
      <c r="D7684">
        <v>21965</v>
      </c>
      <c r="E7684">
        <v>2023</v>
      </c>
      <c r="F7684" t="s">
        <v>274</v>
      </c>
      <c r="G7684" t="s">
        <v>275</v>
      </c>
      <c r="H7684" t="s">
        <v>1403</v>
      </c>
      <c r="I7684" t="s">
        <v>150</v>
      </c>
      <c r="J7684">
        <v>4</v>
      </c>
      <c r="K7684" t="s">
        <v>44</v>
      </c>
      <c r="L7684">
        <v>4</v>
      </c>
      <c r="M7684" t="s">
        <v>45</v>
      </c>
      <c r="N7684">
        <v>2.7000000476837158</v>
      </c>
      <c r="O7684" t="s">
        <v>119</v>
      </c>
      <c r="P7684" t="s">
        <v>46</v>
      </c>
      <c r="Q7684">
        <v>5</v>
      </c>
      <c r="R7684" t="s">
        <v>77</v>
      </c>
      <c r="S7684" t="s">
        <v>151</v>
      </c>
      <c r="U7684" t="s">
        <v>63</v>
      </c>
      <c r="V7684" t="s">
        <v>64</v>
      </c>
      <c r="W7684" t="s">
        <v>152</v>
      </c>
      <c r="X7684" t="s">
        <v>97</v>
      </c>
      <c r="Y7684" t="s">
        <v>82</v>
      </c>
      <c r="AA7684">
        <v>0</v>
      </c>
      <c r="AB7684" t="s">
        <v>51</v>
      </c>
      <c r="AC7684" t="s">
        <v>83</v>
      </c>
      <c r="AD7684">
        <v>1</v>
      </c>
      <c r="AE7684">
        <v>1</v>
      </c>
      <c r="AF7684">
        <v>1</v>
      </c>
      <c r="AG7684">
        <v>2026</v>
      </c>
      <c r="AH7684">
        <v>20260102</v>
      </c>
      <c r="AI7684" t="s">
        <v>10464</v>
      </c>
      <c r="AJ7684">
        <v>29500</v>
      </c>
      <c r="AK7684">
        <v>27194.1640625</v>
      </c>
      <c r="AL7684" s="10">
        <f t="shared" si="960"/>
        <v>2305.8359375</v>
      </c>
      <c r="AM7684" s="11">
        <f t="shared" si="961"/>
        <v>7.8163930084745759E-2</v>
      </c>
      <c r="AN7684">
        <v>29500</v>
      </c>
      <c r="AO7684">
        <v>26900.13607391973</v>
      </c>
      <c r="AP7684" s="12">
        <f t="shared" si="962"/>
        <v>2599.8639260802702</v>
      </c>
      <c r="AQ7684" s="13">
        <f t="shared" si="963"/>
        <v>8.8130980545093898E-2</v>
      </c>
      <c r="AR7684">
        <v>29500</v>
      </c>
      <c r="AS7684">
        <v>26131.376800986462</v>
      </c>
      <c r="AT7684" s="14">
        <f t="shared" si="964"/>
        <v>3368.6231990135384</v>
      </c>
      <c r="AU7684" s="15">
        <f t="shared" si="965"/>
        <v>0.11419061691571317</v>
      </c>
      <c r="AV7684">
        <v>29500</v>
      </c>
      <c r="AW7684">
        <v>26961.166666666672</v>
      </c>
      <c r="AX7684" s="16">
        <f t="shared" si="966"/>
        <v>2538.8333333333285</v>
      </c>
      <c r="AY7684" s="17">
        <f t="shared" si="967"/>
        <v>8.6062146892655206E-2</v>
      </c>
    </row>
    <row r="7685" spans="1:51" x14ac:dyDescent="0.25">
      <c r="A7685" t="s">
        <v>106</v>
      </c>
      <c r="B7685" t="s">
        <v>215</v>
      </c>
      <c r="C7685">
        <v>1500</v>
      </c>
      <c r="D7685">
        <v>146921</v>
      </c>
      <c r="E7685">
        <v>2018</v>
      </c>
      <c r="F7685" t="s">
        <v>56</v>
      </c>
      <c r="G7685" t="s">
        <v>86</v>
      </c>
      <c r="H7685" t="s">
        <v>451</v>
      </c>
      <c r="J7685">
        <v>4</v>
      </c>
      <c r="K7685" t="s">
        <v>234</v>
      </c>
      <c r="L7685">
        <v>4</v>
      </c>
      <c r="M7685" t="s">
        <v>45</v>
      </c>
      <c r="N7685">
        <v>2.5</v>
      </c>
      <c r="O7685" t="s">
        <v>60</v>
      </c>
      <c r="P7685" t="s">
        <v>46</v>
      </c>
      <c r="R7685" t="s">
        <v>47</v>
      </c>
      <c r="S7685" t="s">
        <v>151</v>
      </c>
      <c r="T7685">
        <v>171</v>
      </c>
      <c r="U7685" t="s">
        <v>63</v>
      </c>
      <c r="V7685" t="s">
        <v>64</v>
      </c>
      <c r="W7685" t="s">
        <v>3196</v>
      </c>
      <c r="X7685" t="s">
        <v>49</v>
      </c>
      <c r="Y7685" t="s">
        <v>82</v>
      </c>
      <c r="Z7685">
        <v>23940</v>
      </c>
      <c r="AA7685">
        <v>0</v>
      </c>
      <c r="AB7685" t="s">
        <v>51</v>
      </c>
      <c r="AC7685" t="s">
        <v>52</v>
      </c>
      <c r="AD7685">
        <v>1</v>
      </c>
      <c r="AE7685">
        <v>1</v>
      </c>
      <c r="AF7685">
        <v>1</v>
      </c>
      <c r="AG7685">
        <v>2026</v>
      </c>
      <c r="AH7685">
        <v>20260102</v>
      </c>
      <c r="AI7685" t="s">
        <v>10465</v>
      </c>
      <c r="AJ7685">
        <v>1500</v>
      </c>
      <c r="AK7685">
        <v>2905.70458984375</v>
      </c>
      <c r="AL7685" s="10">
        <f t="shared" si="960"/>
        <v>1405.70458984375</v>
      </c>
      <c r="AM7685" s="11">
        <f t="shared" si="961"/>
        <v>0.93713639322916664</v>
      </c>
      <c r="AN7685">
        <v>1500</v>
      </c>
      <c r="AO7685">
        <v>2970.397300029967</v>
      </c>
      <c r="AP7685" s="12">
        <f t="shared" si="962"/>
        <v>1470.397300029967</v>
      </c>
      <c r="AQ7685" s="13">
        <f t="shared" si="963"/>
        <v>0.9802648666866447</v>
      </c>
      <c r="AR7685">
        <v>1500</v>
      </c>
      <c r="AS7685">
        <v>3081.9459702171921</v>
      </c>
      <c r="AT7685" s="14">
        <f t="shared" si="964"/>
        <v>1581.9459702171921</v>
      </c>
      <c r="AU7685" s="15">
        <f t="shared" si="965"/>
        <v>1.0546306468114615</v>
      </c>
      <c r="AV7685">
        <v>1500</v>
      </c>
      <c r="AW7685">
        <v>2952.281524926686</v>
      </c>
      <c r="AX7685" s="16">
        <f t="shared" si="966"/>
        <v>1452.281524926686</v>
      </c>
      <c r="AY7685" s="17">
        <f t="shared" si="967"/>
        <v>0.96818768328445726</v>
      </c>
    </row>
    <row r="7686" spans="1:51" x14ac:dyDescent="0.25">
      <c r="A7686" t="s">
        <v>69</v>
      </c>
      <c r="B7686" t="s">
        <v>85</v>
      </c>
      <c r="C7686">
        <v>1500</v>
      </c>
      <c r="D7686">
        <v>192031</v>
      </c>
      <c r="E7686">
        <v>2017</v>
      </c>
      <c r="F7686" t="s">
        <v>343</v>
      </c>
      <c r="G7686" t="s">
        <v>380</v>
      </c>
      <c r="H7686" t="s">
        <v>381</v>
      </c>
      <c r="I7686" t="s">
        <v>382</v>
      </c>
      <c r="J7686">
        <v>6</v>
      </c>
      <c r="K7686" t="s">
        <v>75</v>
      </c>
      <c r="L7686">
        <v>4</v>
      </c>
      <c r="M7686" t="s">
        <v>45</v>
      </c>
      <c r="N7686">
        <v>3.5999999046325679</v>
      </c>
      <c r="O7686" t="s">
        <v>76</v>
      </c>
      <c r="P7686" t="s">
        <v>451</v>
      </c>
      <c r="Q7686">
        <v>1</v>
      </c>
      <c r="R7686" t="s">
        <v>47</v>
      </c>
      <c r="S7686" t="s">
        <v>78</v>
      </c>
      <c r="T7686">
        <v>295</v>
      </c>
      <c r="U7686" t="s">
        <v>63</v>
      </c>
      <c r="V7686" t="s">
        <v>79</v>
      </c>
      <c r="X7686" t="s">
        <v>97</v>
      </c>
      <c r="Y7686" t="s">
        <v>82</v>
      </c>
      <c r="Z7686">
        <v>32695</v>
      </c>
      <c r="AA7686">
        <v>0</v>
      </c>
      <c r="AB7686" t="s">
        <v>51</v>
      </c>
      <c r="AC7686" t="s">
        <v>52</v>
      </c>
      <c r="AD7686">
        <v>1</v>
      </c>
      <c r="AE7686">
        <v>1</v>
      </c>
      <c r="AF7686">
        <v>1</v>
      </c>
      <c r="AG7686">
        <v>2026</v>
      </c>
      <c r="AH7686">
        <v>20251231</v>
      </c>
      <c r="AI7686" t="s">
        <v>10466</v>
      </c>
      <c r="AJ7686">
        <v>1500</v>
      </c>
      <c r="AK7686">
        <v>1745.683471679688</v>
      </c>
      <c r="AL7686" s="10">
        <f t="shared" si="960"/>
        <v>245.68347167968795</v>
      </c>
      <c r="AM7686" s="11">
        <f t="shared" si="961"/>
        <v>0.16378898111979198</v>
      </c>
      <c r="AN7686">
        <v>1500</v>
      </c>
      <c r="AO7686">
        <v>1564.1882707337149</v>
      </c>
      <c r="AP7686" s="12">
        <f t="shared" si="962"/>
        <v>64.188270733714944</v>
      </c>
      <c r="AQ7686" s="13">
        <f t="shared" si="963"/>
        <v>4.2792180489143294E-2</v>
      </c>
      <c r="AR7686">
        <v>1500</v>
      </c>
      <c r="AS7686">
        <v>1607.8062415490281</v>
      </c>
      <c r="AT7686" s="14">
        <f t="shared" si="964"/>
        <v>107.80624154902807</v>
      </c>
      <c r="AU7686" s="15">
        <f t="shared" si="965"/>
        <v>7.1870827699352047E-2</v>
      </c>
      <c r="AV7686">
        <v>1500</v>
      </c>
      <c r="AW7686">
        <v>1749.7050183598531</v>
      </c>
      <c r="AX7686" s="16">
        <f t="shared" si="966"/>
        <v>249.70501835985306</v>
      </c>
      <c r="AY7686" s="17">
        <f t="shared" si="967"/>
        <v>0.16647001223990204</v>
      </c>
    </row>
    <row r="7687" spans="1:51" x14ac:dyDescent="0.25">
      <c r="A7687" t="s">
        <v>54</v>
      </c>
      <c r="B7687" t="s">
        <v>138</v>
      </c>
      <c r="C7687">
        <v>2500</v>
      </c>
      <c r="D7687">
        <v>215800</v>
      </c>
      <c r="E7687">
        <v>2007</v>
      </c>
      <c r="F7687" t="s">
        <v>502</v>
      </c>
      <c r="G7687" t="s">
        <v>807</v>
      </c>
      <c r="H7687" t="s">
        <v>3485</v>
      </c>
      <c r="I7687" t="s">
        <v>374</v>
      </c>
      <c r="J7687">
        <v>8</v>
      </c>
      <c r="K7687" t="s">
        <v>59</v>
      </c>
      <c r="L7687">
        <v>4</v>
      </c>
      <c r="M7687" t="s">
        <v>45</v>
      </c>
      <c r="N7687">
        <v>6.1999998092651367</v>
      </c>
      <c r="O7687" t="s">
        <v>45</v>
      </c>
      <c r="P7687" t="s">
        <v>46</v>
      </c>
      <c r="Q7687">
        <v>2</v>
      </c>
      <c r="R7687" t="s">
        <v>47</v>
      </c>
      <c r="S7687" t="s">
        <v>78</v>
      </c>
      <c r="V7687" t="s">
        <v>79</v>
      </c>
      <c r="W7687" t="s">
        <v>827</v>
      </c>
      <c r="X7687" t="s">
        <v>136</v>
      </c>
      <c r="Y7687" t="s">
        <v>82</v>
      </c>
      <c r="AA7687">
        <v>0</v>
      </c>
      <c r="AB7687" t="s">
        <v>51</v>
      </c>
      <c r="AC7687" t="s">
        <v>52</v>
      </c>
      <c r="AD7687">
        <v>1</v>
      </c>
      <c r="AE7687">
        <v>1</v>
      </c>
      <c r="AF7687">
        <v>1</v>
      </c>
      <c r="AG7687">
        <v>2026</v>
      </c>
      <c r="AH7687">
        <v>20251230</v>
      </c>
      <c r="AI7687" t="s">
        <v>10467</v>
      </c>
      <c r="AJ7687">
        <v>2500</v>
      </c>
      <c r="AK7687">
        <v>1683.271850585938</v>
      </c>
      <c r="AL7687" s="10">
        <f t="shared" si="960"/>
        <v>816.72814941406205</v>
      </c>
      <c r="AM7687" s="11">
        <f t="shared" si="961"/>
        <v>0.3266912597656248</v>
      </c>
      <c r="AN7687">
        <v>2500</v>
      </c>
      <c r="AO7687">
        <v>2124.1182345798502</v>
      </c>
      <c r="AP7687" s="12">
        <f t="shared" si="962"/>
        <v>375.8817654201498</v>
      </c>
      <c r="AQ7687" s="13">
        <f t="shared" si="963"/>
        <v>0.15035270616805993</v>
      </c>
      <c r="AR7687">
        <v>2500</v>
      </c>
      <c r="AS7687">
        <v>1894.9457550691679</v>
      </c>
      <c r="AT7687" s="14">
        <f t="shared" si="964"/>
        <v>605.05424493083206</v>
      </c>
      <c r="AU7687" s="15">
        <f t="shared" si="965"/>
        <v>0.24202169797233283</v>
      </c>
      <c r="AV7687">
        <v>2500</v>
      </c>
      <c r="AW7687">
        <v>1765.4864154250661</v>
      </c>
      <c r="AX7687" s="16">
        <f t="shared" si="966"/>
        <v>734.51358457493393</v>
      </c>
      <c r="AY7687" s="17">
        <f t="shared" si="967"/>
        <v>0.29380543382997359</v>
      </c>
    </row>
    <row r="7688" spans="1:51" x14ac:dyDescent="0.25">
      <c r="A7688" t="s">
        <v>54</v>
      </c>
      <c r="B7688" t="s">
        <v>138</v>
      </c>
      <c r="C7688">
        <v>800</v>
      </c>
      <c r="D7688">
        <v>189326</v>
      </c>
      <c r="E7688">
        <v>2016</v>
      </c>
      <c r="F7688" t="s">
        <v>196</v>
      </c>
      <c r="G7688" t="s">
        <v>986</v>
      </c>
      <c r="H7688" t="s">
        <v>1749</v>
      </c>
      <c r="J7688">
        <v>4</v>
      </c>
      <c r="K7688" t="s">
        <v>75</v>
      </c>
      <c r="L7688">
        <v>4</v>
      </c>
      <c r="M7688" t="s">
        <v>45</v>
      </c>
      <c r="N7688">
        <v>1.799999952316284</v>
      </c>
      <c r="O7688" t="s">
        <v>60</v>
      </c>
      <c r="P7688" t="s">
        <v>46</v>
      </c>
      <c r="Q7688">
        <v>1</v>
      </c>
      <c r="R7688" t="s">
        <v>61</v>
      </c>
      <c r="U7688" t="s">
        <v>63</v>
      </c>
      <c r="V7688" t="s">
        <v>64</v>
      </c>
      <c r="W7688" t="s">
        <v>1044</v>
      </c>
      <c r="X7688" t="s">
        <v>65</v>
      </c>
      <c r="Y7688" t="s">
        <v>282</v>
      </c>
      <c r="AA7688">
        <v>0</v>
      </c>
      <c r="AB7688" t="s">
        <v>51</v>
      </c>
      <c r="AC7688" t="s">
        <v>67</v>
      </c>
      <c r="AD7688">
        <v>1</v>
      </c>
      <c r="AE7688">
        <v>1</v>
      </c>
      <c r="AF7688">
        <v>1</v>
      </c>
      <c r="AG7688">
        <v>2026</v>
      </c>
      <c r="AH7688">
        <v>20251230</v>
      </c>
      <c r="AI7688" t="s">
        <v>10468</v>
      </c>
      <c r="AJ7688">
        <v>800</v>
      </c>
      <c r="AK7688">
        <v>1231.675659179688</v>
      </c>
      <c r="AL7688" s="10">
        <f t="shared" si="960"/>
        <v>431.67565917968795</v>
      </c>
      <c r="AM7688" s="11">
        <f t="shared" si="961"/>
        <v>0.53959457397460997</v>
      </c>
      <c r="AN7688">
        <v>800</v>
      </c>
      <c r="AO7688">
        <v>1065.1281466135761</v>
      </c>
      <c r="AP7688" s="12">
        <f t="shared" si="962"/>
        <v>265.12814661357606</v>
      </c>
      <c r="AQ7688" s="13">
        <f t="shared" si="963"/>
        <v>0.33141018326697008</v>
      </c>
      <c r="AR7688">
        <v>800</v>
      </c>
      <c r="AS7688">
        <v>1042.8907486217799</v>
      </c>
      <c r="AT7688" s="14">
        <f t="shared" si="964"/>
        <v>242.89074862177995</v>
      </c>
      <c r="AU7688" s="15">
        <f t="shared" si="965"/>
        <v>0.30361343577722494</v>
      </c>
      <c r="AV7688">
        <v>800</v>
      </c>
      <c r="AW7688">
        <v>1219.4489795918371</v>
      </c>
      <c r="AX7688" s="16">
        <f t="shared" si="966"/>
        <v>419.44897959183709</v>
      </c>
      <c r="AY7688" s="17">
        <f t="shared" si="967"/>
        <v>0.52431122448979639</v>
      </c>
    </row>
    <row r="7689" spans="1:51" x14ac:dyDescent="0.25">
      <c r="A7689" t="s">
        <v>39</v>
      </c>
      <c r="B7689" t="s">
        <v>122</v>
      </c>
      <c r="C7689">
        <v>12500</v>
      </c>
      <c r="D7689">
        <v>183532</v>
      </c>
      <c r="E7689">
        <v>2017</v>
      </c>
      <c r="F7689" t="s">
        <v>155</v>
      </c>
      <c r="G7689" t="s">
        <v>591</v>
      </c>
      <c r="I7689" t="s">
        <v>592</v>
      </c>
      <c r="J7689">
        <v>6</v>
      </c>
      <c r="K7689" t="s">
        <v>75</v>
      </c>
      <c r="L7689">
        <v>4</v>
      </c>
      <c r="M7689" t="s">
        <v>45</v>
      </c>
      <c r="N7689">
        <v>6.6999998092651367</v>
      </c>
      <c r="O7689" t="s">
        <v>76</v>
      </c>
      <c r="P7689" t="s">
        <v>46</v>
      </c>
      <c r="Q7689">
        <v>3</v>
      </c>
      <c r="R7689" t="s">
        <v>533</v>
      </c>
      <c r="S7689" t="s">
        <v>78</v>
      </c>
      <c r="U7689" t="s">
        <v>272</v>
      </c>
      <c r="V7689" t="s">
        <v>64</v>
      </c>
      <c r="X7689" t="s">
        <v>593</v>
      </c>
      <c r="Y7689" t="s">
        <v>66</v>
      </c>
      <c r="AA7689">
        <v>0</v>
      </c>
      <c r="AB7689" t="s">
        <v>51</v>
      </c>
      <c r="AC7689" t="s">
        <v>594</v>
      </c>
      <c r="AD7689">
        <v>1</v>
      </c>
      <c r="AE7689">
        <v>1</v>
      </c>
      <c r="AF7689">
        <v>1</v>
      </c>
      <c r="AG7689">
        <v>2026</v>
      </c>
      <c r="AH7689">
        <v>20251230</v>
      </c>
      <c r="AI7689" t="s">
        <v>10469</v>
      </c>
      <c r="AJ7689">
        <v>12500</v>
      </c>
      <c r="AK7689">
        <v>18413.87890625</v>
      </c>
      <c r="AL7689" s="10">
        <f t="shared" si="960"/>
        <v>5913.87890625</v>
      </c>
      <c r="AM7689" s="11">
        <f t="shared" si="961"/>
        <v>0.47311031250000002</v>
      </c>
      <c r="AN7689">
        <v>12500</v>
      </c>
      <c r="AO7689">
        <v>16738.648027209219</v>
      </c>
      <c r="AP7689" s="12">
        <f t="shared" si="962"/>
        <v>4238.6480272092194</v>
      </c>
      <c r="AQ7689" s="13">
        <f t="shared" si="963"/>
        <v>0.33909184217673755</v>
      </c>
      <c r="AR7689">
        <v>12500</v>
      </c>
      <c r="AS7689">
        <v>15214.754368931161</v>
      </c>
      <c r="AT7689" s="14">
        <f t="shared" si="964"/>
        <v>2714.7543689311606</v>
      </c>
      <c r="AU7689" s="15">
        <f t="shared" si="965"/>
        <v>0.21718034951449283</v>
      </c>
      <c r="AV7689">
        <v>12500</v>
      </c>
      <c r="AW7689">
        <v>18260.862354892211</v>
      </c>
      <c r="AX7689" s="16">
        <f t="shared" si="966"/>
        <v>5760.8623548922114</v>
      </c>
      <c r="AY7689" s="17">
        <f t="shared" si="967"/>
        <v>0.46086898839137691</v>
      </c>
    </row>
    <row r="7690" spans="1:51" x14ac:dyDescent="0.25">
      <c r="A7690" t="s">
        <v>54</v>
      </c>
      <c r="B7690" t="s">
        <v>127</v>
      </c>
      <c r="C7690">
        <v>5250</v>
      </c>
      <c r="D7690">
        <v>148068</v>
      </c>
      <c r="E7690">
        <v>2012</v>
      </c>
      <c r="F7690" t="s">
        <v>100</v>
      </c>
      <c r="G7690" t="s">
        <v>921</v>
      </c>
      <c r="H7690" t="s">
        <v>615</v>
      </c>
      <c r="J7690">
        <v>6</v>
      </c>
      <c r="K7690" t="s">
        <v>234</v>
      </c>
      <c r="L7690">
        <v>4</v>
      </c>
      <c r="M7690" t="s">
        <v>45</v>
      </c>
      <c r="N7690">
        <v>3.5999999046325679</v>
      </c>
      <c r="O7690" t="s">
        <v>60</v>
      </c>
      <c r="P7690" t="s">
        <v>46</v>
      </c>
      <c r="Q7690">
        <v>5</v>
      </c>
      <c r="R7690" t="s">
        <v>47</v>
      </c>
      <c r="S7690" t="s">
        <v>62</v>
      </c>
      <c r="U7690" t="s">
        <v>63</v>
      </c>
      <c r="V7690" t="s">
        <v>79</v>
      </c>
      <c r="W7690" t="s">
        <v>799</v>
      </c>
      <c r="X7690" t="s">
        <v>97</v>
      </c>
      <c r="Y7690" t="s">
        <v>82</v>
      </c>
      <c r="AA7690">
        <v>0</v>
      </c>
      <c r="AB7690" t="s">
        <v>51</v>
      </c>
      <c r="AC7690" t="s">
        <v>52</v>
      </c>
      <c r="AD7690">
        <v>1</v>
      </c>
      <c r="AE7690">
        <v>1</v>
      </c>
      <c r="AF7690">
        <v>1</v>
      </c>
      <c r="AG7690">
        <v>2026</v>
      </c>
      <c r="AH7690">
        <v>20251231</v>
      </c>
      <c r="AI7690" t="s">
        <v>10470</v>
      </c>
      <c r="AJ7690">
        <v>5250</v>
      </c>
      <c r="AK7690">
        <v>3274.95947265625</v>
      </c>
      <c r="AL7690" s="10">
        <f t="shared" si="960"/>
        <v>1975.04052734375</v>
      </c>
      <c r="AM7690" s="11">
        <f t="shared" si="961"/>
        <v>0.37619819568452378</v>
      </c>
      <c r="AN7690">
        <v>5250</v>
      </c>
      <c r="AO7690">
        <v>3013.2168994699468</v>
      </c>
      <c r="AP7690" s="12">
        <f t="shared" si="962"/>
        <v>2236.7831005300532</v>
      </c>
      <c r="AQ7690" s="13">
        <f t="shared" si="963"/>
        <v>0.4260539239104863</v>
      </c>
      <c r="AR7690">
        <v>5250</v>
      </c>
      <c r="AS7690">
        <v>3052.2307875192992</v>
      </c>
      <c r="AT7690" s="14">
        <f t="shared" si="964"/>
        <v>2197.7692124807008</v>
      </c>
      <c r="AU7690" s="15">
        <f t="shared" si="965"/>
        <v>0.41862270713918109</v>
      </c>
      <c r="AV7690">
        <v>5250</v>
      </c>
      <c r="AW7690">
        <v>3260.0496688741732</v>
      </c>
      <c r="AX7690" s="16">
        <f t="shared" si="966"/>
        <v>1989.9503311258268</v>
      </c>
      <c r="AY7690" s="17">
        <f t="shared" si="967"/>
        <v>0.37903815830968129</v>
      </c>
    </row>
    <row r="7691" spans="1:51" x14ac:dyDescent="0.25">
      <c r="A7691" t="s">
        <v>39</v>
      </c>
      <c r="B7691" t="s">
        <v>218</v>
      </c>
      <c r="C7691">
        <v>33200</v>
      </c>
      <c r="D7691">
        <v>28162</v>
      </c>
      <c r="E7691">
        <v>2025</v>
      </c>
      <c r="F7691" t="s">
        <v>56</v>
      </c>
      <c r="G7691" t="s">
        <v>94</v>
      </c>
      <c r="H7691" t="s">
        <v>422</v>
      </c>
      <c r="J7691">
        <v>4</v>
      </c>
      <c r="K7691" t="s">
        <v>111</v>
      </c>
      <c r="L7691">
        <v>4</v>
      </c>
      <c r="M7691" t="s">
        <v>45</v>
      </c>
      <c r="N7691">
        <v>2.2999999523162842</v>
      </c>
      <c r="O7691" t="s">
        <v>76</v>
      </c>
      <c r="P7691" t="s">
        <v>46</v>
      </c>
      <c r="Q7691">
        <v>4</v>
      </c>
      <c r="R7691" t="s">
        <v>47</v>
      </c>
      <c r="S7691" t="s">
        <v>78</v>
      </c>
      <c r="U7691" t="s">
        <v>63</v>
      </c>
      <c r="V7691" t="s">
        <v>64</v>
      </c>
      <c r="W7691" t="s">
        <v>424</v>
      </c>
      <c r="X7691" t="s">
        <v>112</v>
      </c>
      <c r="Y7691" t="s">
        <v>82</v>
      </c>
      <c r="AA7691">
        <v>0</v>
      </c>
      <c r="AB7691" t="s">
        <v>51</v>
      </c>
      <c r="AC7691" t="s">
        <v>52</v>
      </c>
      <c r="AD7691">
        <v>1</v>
      </c>
      <c r="AE7691">
        <v>1</v>
      </c>
      <c r="AF7691">
        <v>1</v>
      </c>
      <c r="AG7691">
        <v>2026</v>
      </c>
      <c r="AH7691">
        <v>20260102</v>
      </c>
      <c r="AI7691" t="s">
        <v>10471</v>
      </c>
      <c r="AJ7691">
        <v>33200</v>
      </c>
      <c r="AK7691">
        <v>28055.2109375</v>
      </c>
      <c r="AL7691" s="10">
        <f t="shared" si="960"/>
        <v>5144.7890625</v>
      </c>
      <c r="AM7691" s="11">
        <f t="shared" si="961"/>
        <v>0.15496352597891566</v>
      </c>
      <c r="AN7691">
        <v>33200</v>
      </c>
      <c r="AO7691">
        <v>27879.016796555628</v>
      </c>
      <c r="AP7691" s="12">
        <f t="shared" si="962"/>
        <v>5320.9832034443716</v>
      </c>
      <c r="AQ7691" s="13">
        <f t="shared" si="963"/>
        <v>0.16027057841699915</v>
      </c>
      <c r="AR7691">
        <v>33200</v>
      </c>
      <c r="AS7691">
        <v>26161.096823863911</v>
      </c>
      <c r="AT7691" s="14">
        <f t="shared" si="964"/>
        <v>7038.9031761360893</v>
      </c>
      <c r="AU7691" s="15">
        <f t="shared" si="965"/>
        <v>0.21201515590771353</v>
      </c>
      <c r="AV7691">
        <v>33200</v>
      </c>
      <c r="AW7691">
        <v>27741.26330150068</v>
      </c>
      <c r="AX7691" s="16">
        <f t="shared" si="966"/>
        <v>5458.7366984993205</v>
      </c>
      <c r="AY7691" s="17">
        <f t="shared" si="967"/>
        <v>0.16441978007528074</v>
      </c>
    </row>
    <row r="7692" spans="1:51" x14ac:dyDescent="0.25">
      <c r="A7692" t="s">
        <v>106</v>
      </c>
      <c r="B7692" t="s">
        <v>215</v>
      </c>
      <c r="C7692">
        <v>42600</v>
      </c>
      <c r="D7692">
        <v>15778</v>
      </c>
      <c r="E7692">
        <v>2024</v>
      </c>
      <c r="F7692" t="s">
        <v>502</v>
      </c>
      <c r="G7692" t="s">
        <v>945</v>
      </c>
      <c r="H7692" t="s">
        <v>3975</v>
      </c>
      <c r="J7692">
        <v>6</v>
      </c>
      <c r="K7692" t="s">
        <v>118</v>
      </c>
      <c r="L7692">
        <v>4</v>
      </c>
      <c r="M7692" t="s">
        <v>45</v>
      </c>
      <c r="N7692">
        <v>3.5999999046325679</v>
      </c>
      <c r="O7692" t="s">
        <v>45</v>
      </c>
      <c r="P7692" t="s">
        <v>46</v>
      </c>
      <c r="Q7692">
        <v>5</v>
      </c>
      <c r="R7692" t="s">
        <v>47</v>
      </c>
      <c r="S7692" t="s">
        <v>48</v>
      </c>
      <c r="U7692" t="s">
        <v>63</v>
      </c>
      <c r="V7692" t="s">
        <v>79</v>
      </c>
      <c r="W7692" t="s">
        <v>946</v>
      </c>
      <c r="X7692" t="s">
        <v>97</v>
      </c>
      <c r="Y7692" t="s">
        <v>82</v>
      </c>
      <c r="AA7692">
        <v>0</v>
      </c>
      <c r="AB7692" t="s">
        <v>51</v>
      </c>
      <c r="AC7692" t="s">
        <v>52</v>
      </c>
      <c r="AD7692">
        <v>1</v>
      </c>
      <c r="AE7692">
        <v>1</v>
      </c>
      <c r="AF7692">
        <v>1</v>
      </c>
      <c r="AG7692">
        <v>2026</v>
      </c>
      <c r="AH7692">
        <v>20260102</v>
      </c>
      <c r="AI7692" t="s">
        <v>10472</v>
      </c>
      <c r="AJ7692">
        <v>42600</v>
      </c>
      <c r="AK7692">
        <v>44757.93359375</v>
      </c>
      <c r="AL7692" s="10">
        <f t="shared" si="960"/>
        <v>2157.93359375</v>
      </c>
      <c r="AM7692" s="11">
        <f t="shared" si="961"/>
        <v>5.0655718163145541E-2</v>
      </c>
      <c r="AN7692">
        <v>42600</v>
      </c>
      <c r="AO7692">
        <v>43103.327555645214</v>
      </c>
      <c r="AP7692" s="12">
        <f t="shared" si="962"/>
        <v>503.32755564521358</v>
      </c>
      <c r="AQ7692" s="13">
        <f t="shared" si="963"/>
        <v>1.1815200836742102E-2</v>
      </c>
      <c r="AR7692">
        <v>42600</v>
      </c>
      <c r="AS7692">
        <v>46497.585774261242</v>
      </c>
      <c r="AT7692" s="14">
        <f t="shared" si="964"/>
        <v>3897.5857742612425</v>
      </c>
      <c r="AU7692" s="15">
        <f t="shared" si="965"/>
        <v>9.1492623808949347E-2</v>
      </c>
      <c r="AV7692">
        <v>42600</v>
      </c>
      <c r="AW7692">
        <v>44249.766483516483</v>
      </c>
      <c r="AX7692" s="16">
        <f t="shared" si="966"/>
        <v>1649.7664835164833</v>
      </c>
      <c r="AY7692" s="17">
        <f t="shared" si="967"/>
        <v>3.8726912758602891E-2</v>
      </c>
    </row>
    <row r="7693" spans="1:51" x14ac:dyDescent="0.25">
      <c r="A7693" t="s">
        <v>39</v>
      </c>
      <c r="B7693" t="s">
        <v>228</v>
      </c>
      <c r="C7693">
        <v>1200</v>
      </c>
      <c r="D7693">
        <v>193703</v>
      </c>
      <c r="E7693">
        <v>2008</v>
      </c>
      <c r="F7693" t="s">
        <v>165</v>
      </c>
      <c r="G7693" t="s">
        <v>289</v>
      </c>
      <c r="I7693" t="s">
        <v>2566</v>
      </c>
      <c r="J7693">
        <v>6</v>
      </c>
      <c r="K7693" t="s">
        <v>118</v>
      </c>
      <c r="L7693">
        <v>4</v>
      </c>
      <c r="M7693" t="s">
        <v>45</v>
      </c>
      <c r="N7693">
        <v>3.5</v>
      </c>
      <c r="O7693" t="s">
        <v>60</v>
      </c>
      <c r="P7693" t="s">
        <v>46</v>
      </c>
      <c r="R7693" t="s">
        <v>61</v>
      </c>
      <c r="S7693" t="s">
        <v>151</v>
      </c>
      <c r="T7693">
        <v>268</v>
      </c>
      <c r="U7693" t="s">
        <v>63</v>
      </c>
      <c r="V7693" t="s">
        <v>79</v>
      </c>
      <c r="W7693" t="s">
        <v>477</v>
      </c>
      <c r="X7693" t="s">
        <v>65</v>
      </c>
      <c r="Y7693" t="s">
        <v>82</v>
      </c>
      <c r="AA7693">
        <v>0</v>
      </c>
      <c r="AB7693" t="s">
        <v>51</v>
      </c>
      <c r="AC7693" t="s">
        <v>67</v>
      </c>
      <c r="AD7693">
        <v>1</v>
      </c>
      <c r="AE7693">
        <v>1</v>
      </c>
      <c r="AF7693">
        <v>1</v>
      </c>
      <c r="AG7693">
        <v>2026</v>
      </c>
      <c r="AH7693">
        <v>20251229</v>
      </c>
      <c r="AI7693" t="s">
        <v>10473</v>
      </c>
      <c r="AJ7693">
        <v>1200</v>
      </c>
      <c r="AK7693">
        <v>1455.60546875</v>
      </c>
      <c r="AL7693" s="10">
        <f t="shared" si="960"/>
        <v>255.60546875</v>
      </c>
      <c r="AM7693" s="11">
        <f t="shared" si="961"/>
        <v>0.21300455729166667</v>
      </c>
      <c r="AN7693">
        <v>1200</v>
      </c>
      <c r="AO7693">
        <v>1329.5020846951491</v>
      </c>
      <c r="AP7693" s="12">
        <f t="shared" si="962"/>
        <v>129.50208469514905</v>
      </c>
      <c r="AQ7693" s="13">
        <f t="shared" si="963"/>
        <v>0.10791840391262421</v>
      </c>
      <c r="AR7693">
        <v>1200</v>
      </c>
      <c r="AS7693">
        <v>1314.515157307276</v>
      </c>
      <c r="AT7693" s="14">
        <f t="shared" si="964"/>
        <v>114.51515730727601</v>
      </c>
      <c r="AU7693" s="15">
        <f t="shared" si="965"/>
        <v>9.5429297756063347E-2</v>
      </c>
      <c r="AV7693">
        <v>1200</v>
      </c>
      <c r="AW7693">
        <v>1505.183955223881</v>
      </c>
      <c r="AX7693" s="16">
        <f t="shared" si="966"/>
        <v>305.18395522388096</v>
      </c>
      <c r="AY7693" s="17">
        <f t="shared" si="967"/>
        <v>0.25431996268656748</v>
      </c>
    </row>
    <row r="7694" spans="1:51" x14ac:dyDescent="0.25">
      <c r="A7694" t="s">
        <v>54</v>
      </c>
      <c r="B7694" t="s">
        <v>263</v>
      </c>
      <c r="C7694">
        <v>15300</v>
      </c>
      <c r="D7694">
        <v>28468</v>
      </c>
      <c r="E7694">
        <v>2023</v>
      </c>
      <c r="F7694" t="s">
        <v>196</v>
      </c>
      <c r="G7694" t="s">
        <v>986</v>
      </c>
      <c r="H7694" t="s">
        <v>2188</v>
      </c>
      <c r="J7694">
        <v>4</v>
      </c>
      <c r="K7694" t="s">
        <v>780</v>
      </c>
      <c r="L7694">
        <v>4</v>
      </c>
      <c r="M7694" t="s">
        <v>45</v>
      </c>
      <c r="N7694">
        <v>2</v>
      </c>
      <c r="O7694" t="s">
        <v>60</v>
      </c>
      <c r="P7694" t="s">
        <v>46</v>
      </c>
      <c r="Q7694">
        <v>5</v>
      </c>
      <c r="R7694" t="s">
        <v>61</v>
      </c>
      <c r="T7694">
        <v>147</v>
      </c>
      <c r="U7694" t="s">
        <v>63</v>
      </c>
      <c r="W7694" t="s">
        <v>1044</v>
      </c>
      <c r="X7694" t="s">
        <v>131</v>
      </c>
      <c r="Y7694" t="s">
        <v>66</v>
      </c>
      <c r="AA7694">
        <v>0</v>
      </c>
      <c r="AB7694" t="s">
        <v>51</v>
      </c>
      <c r="AC7694" t="s">
        <v>67</v>
      </c>
      <c r="AD7694">
        <v>1</v>
      </c>
      <c r="AE7694">
        <v>1</v>
      </c>
      <c r="AF7694">
        <v>1</v>
      </c>
      <c r="AG7694">
        <v>2026</v>
      </c>
      <c r="AH7694">
        <v>20251231</v>
      </c>
      <c r="AI7694" t="s">
        <v>10474</v>
      </c>
      <c r="AJ7694">
        <v>15300</v>
      </c>
      <c r="AK7694">
        <v>16671.05078125</v>
      </c>
      <c r="AL7694" s="10">
        <f t="shared" si="960"/>
        <v>1371.05078125</v>
      </c>
      <c r="AM7694" s="11">
        <f t="shared" si="961"/>
        <v>8.9611162173202613E-2</v>
      </c>
      <c r="AN7694">
        <v>15300</v>
      </c>
      <c r="AO7694">
        <v>16661.74524279347</v>
      </c>
      <c r="AP7694" s="12">
        <f t="shared" si="962"/>
        <v>1361.7452427934695</v>
      </c>
      <c r="AQ7694" s="13">
        <f t="shared" si="963"/>
        <v>8.9002957045324807E-2</v>
      </c>
      <c r="AR7694">
        <v>15300</v>
      </c>
      <c r="AS7694">
        <v>16207.33969483594</v>
      </c>
      <c r="AT7694" s="14">
        <f t="shared" si="964"/>
        <v>907.33969483594046</v>
      </c>
      <c r="AU7694" s="15">
        <f t="shared" si="965"/>
        <v>5.9303248028492843E-2</v>
      </c>
      <c r="AV7694">
        <v>15300</v>
      </c>
      <c r="AW7694">
        <v>16650.617474693659</v>
      </c>
      <c r="AX7694" s="16">
        <f t="shared" si="966"/>
        <v>1350.6174746936595</v>
      </c>
      <c r="AY7694" s="17">
        <f t="shared" si="967"/>
        <v>8.8275651940762062E-2</v>
      </c>
    </row>
    <row r="7695" spans="1:51" x14ac:dyDescent="0.25">
      <c r="A7695" t="s">
        <v>106</v>
      </c>
      <c r="B7695" t="s">
        <v>215</v>
      </c>
      <c r="C7695">
        <v>2600</v>
      </c>
      <c r="D7695">
        <v>124546</v>
      </c>
      <c r="E7695">
        <v>2010</v>
      </c>
      <c r="F7695" t="s">
        <v>343</v>
      </c>
      <c r="G7695" t="s">
        <v>10475</v>
      </c>
      <c r="H7695" t="s">
        <v>95</v>
      </c>
      <c r="I7695" t="s">
        <v>6684</v>
      </c>
      <c r="J7695">
        <v>6</v>
      </c>
      <c r="K7695" t="s">
        <v>118</v>
      </c>
      <c r="L7695">
        <v>4</v>
      </c>
      <c r="M7695" t="s">
        <v>45</v>
      </c>
      <c r="N7695">
        <v>3.7000000476837158</v>
      </c>
      <c r="O7695" t="s">
        <v>76</v>
      </c>
      <c r="P7695" t="s">
        <v>46</v>
      </c>
      <c r="Q7695">
        <v>3</v>
      </c>
      <c r="R7695" t="s">
        <v>47</v>
      </c>
      <c r="S7695" t="s">
        <v>78</v>
      </c>
      <c r="U7695" t="s">
        <v>63</v>
      </c>
      <c r="X7695" t="s">
        <v>97</v>
      </c>
      <c r="Y7695" t="s">
        <v>82</v>
      </c>
      <c r="AA7695">
        <v>0</v>
      </c>
      <c r="AB7695" t="s">
        <v>51</v>
      </c>
      <c r="AC7695" t="s">
        <v>52</v>
      </c>
      <c r="AD7695">
        <v>1</v>
      </c>
      <c r="AE7695">
        <v>1</v>
      </c>
      <c r="AF7695">
        <v>1</v>
      </c>
      <c r="AG7695">
        <v>2026</v>
      </c>
      <c r="AH7695">
        <v>20260102</v>
      </c>
      <c r="AI7695" t="s">
        <v>10476</v>
      </c>
      <c r="AJ7695">
        <v>2600</v>
      </c>
      <c r="AK7695">
        <v>2544.407958984375</v>
      </c>
      <c r="AL7695" s="10">
        <f t="shared" si="960"/>
        <v>55.592041015625</v>
      </c>
      <c r="AM7695" s="11">
        <f t="shared" si="961"/>
        <v>2.1381554236778847E-2</v>
      </c>
      <c r="AN7695">
        <v>2600</v>
      </c>
      <c r="AO7695">
        <v>2492.5578686217659</v>
      </c>
      <c r="AP7695" s="12">
        <f t="shared" si="962"/>
        <v>107.44213137823408</v>
      </c>
      <c r="AQ7695" s="13">
        <f t="shared" si="963"/>
        <v>4.1323896683936184E-2</v>
      </c>
      <c r="AR7695">
        <v>2600</v>
      </c>
      <c r="AS7695">
        <v>2235.6653898013792</v>
      </c>
      <c r="AT7695" s="14">
        <f t="shared" si="964"/>
        <v>364.33461019862079</v>
      </c>
      <c r="AU7695" s="15">
        <f t="shared" si="965"/>
        <v>0.14012869623023877</v>
      </c>
      <c r="AV7695">
        <v>2600</v>
      </c>
      <c r="AW7695">
        <v>2603.0144462279268</v>
      </c>
      <c r="AX7695" s="16">
        <f t="shared" si="966"/>
        <v>3.0144462279267827</v>
      </c>
      <c r="AY7695" s="17">
        <f t="shared" si="967"/>
        <v>1.159402395356455E-3</v>
      </c>
    </row>
    <row r="7696" spans="1:51" x14ac:dyDescent="0.25">
      <c r="A7696" t="s">
        <v>39</v>
      </c>
      <c r="B7696" t="s">
        <v>295</v>
      </c>
      <c r="C7696">
        <v>5200</v>
      </c>
      <c r="D7696">
        <v>209805</v>
      </c>
      <c r="E7696">
        <v>2012</v>
      </c>
      <c r="F7696" t="s">
        <v>165</v>
      </c>
      <c r="G7696" t="s">
        <v>1768</v>
      </c>
      <c r="H7696" t="s">
        <v>4074</v>
      </c>
      <c r="I7696" t="s">
        <v>1770</v>
      </c>
      <c r="J7696">
        <v>6</v>
      </c>
      <c r="K7696" t="s">
        <v>44</v>
      </c>
      <c r="L7696">
        <v>4</v>
      </c>
      <c r="M7696" t="s">
        <v>45</v>
      </c>
      <c r="N7696">
        <v>3.5</v>
      </c>
      <c r="O7696" t="s">
        <v>45</v>
      </c>
      <c r="P7696" t="s">
        <v>46</v>
      </c>
      <c r="Q7696">
        <v>4</v>
      </c>
      <c r="R7696" t="s">
        <v>47</v>
      </c>
      <c r="S7696" t="s">
        <v>78</v>
      </c>
      <c r="T7696">
        <v>231</v>
      </c>
      <c r="U7696" t="s">
        <v>63</v>
      </c>
      <c r="V7696" t="s">
        <v>79</v>
      </c>
      <c r="W7696" t="s">
        <v>477</v>
      </c>
      <c r="X7696" t="s">
        <v>112</v>
      </c>
      <c r="Y7696" t="s">
        <v>82</v>
      </c>
      <c r="AA7696">
        <v>0</v>
      </c>
      <c r="AB7696" t="s">
        <v>51</v>
      </c>
      <c r="AC7696" t="s">
        <v>52</v>
      </c>
      <c r="AD7696">
        <v>1</v>
      </c>
      <c r="AE7696">
        <v>1</v>
      </c>
      <c r="AF7696">
        <v>1</v>
      </c>
      <c r="AG7696">
        <v>2026</v>
      </c>
      <c r="AH7696">
        <v>20251230</v>
      </c>
      <c r="AI7696" t="s">
        <v>10477</v>
      </c>
      <c r="AJ7696">
        <v>5200</v>
      </c>
      <c r="AK7696">
        <v>4461.39306640625</v>
      </c>
      <c r="AL7696" s="10">
        <f t="shared" si="960"/>
        <v>738.60693359375</v>
      </c>
      <c r="AM7696" s="11">
        <f t="shared" si="961"/>
        <v>0.14203979492187499</v>
      </c>
      <c r="AN7696">
        <v>5200</v>
      </c>
      <c r="AO7696">
        <v>4280.5484843453314</v>
      </c>
      <c r="AP7696" s="12">
        <f t="shared" si="962"/>
        <v>919.45151565466858</v>
      </c>
      <c r="AQ7696" s="13">
        <f t="shared" si="963"/>
        <v>0.17681759916435935</v>
      </c>
      <c r="AR7696">
        <v>5200</v>
      </c>
      <c r="AS7696">
        <v>4033.9628500793119</v>
      </c>
      <c r="AT7696" s="14">
        <f t="shared" si="964"/>
        <v>1166.0371499206881</v>
      </c>
      <c r="AU7696" s="15">
        <f t="shared" si="965"/>
        <v>0.22423791344628616</v>
      </c>
      <c r="AV7696">
        <v>5200</v>
      </c>
      <c r="AW7696">
        <v>4527.5248344370857</v>
      </c>
      <c r="AX7696" s="16">
        <f t="shared" si="966"/>
        <v>672.4751655629143</v>
      </c>
      <c r="AY7696" s="17">
        <f t="shared" si="967"/>
        <v>0.12932214722363736</v>
      </c>
    </row>
    <row r="7697" spans="1:51" x14ac:dyDescent="0.25">
      <c r="A7697" t="s">
        <v>69</v>
      </c>
      <c r="B7697" t="s">
        <v>210</v>
      </c>
      <c r="C7697">
        <v>19100</v>
      </c>
      <c r="D7697">
        <v>9038</v>
      </c>
      <c r="E7697">
        <v>2023</v>
      </c>
      <c r="F7697" t="s">
        <v>100</v>
      </c>
      <c r="G7697" t="s">
        <v>5038</v>
      </c>
      <c r="H7697" t="s">
        <v>767</v>
      </c>
      <c r="J7697">
        <v>3</v>
      </c>
      <c r="K7697" t="s">
        <v>75</v>
      </c>
      <c r="L7697">
        <v>4</v>
      </c>
      <c r="M7697" t="s">
        <v>45</v>
      </c>
      <c r="N7697">
        <v>1.200000047683716</v>
      </c>
      <c r="O7697" t="s">
        <v>60</v>
      </c>
      <c r="P7697" t="s">
        <v>46</v>
      </c>
      <c r="Q7697">
        <v>5</v>
      </c>
      <c r="R7697" t="s">
        <v>47</v>
      </c>
      <c r="S7697" t="s">
        <v>62</v>
      </c>
      <c r="U7697" t="s">
        <v>63</v>
      </c>
      <c r="V7697" t="s">
        <v>64</v>
      </c>
      <c r="W7697" t="s">
        <v>698</v>
      </c>
      <c r="X7697" t="s">
        <v>49</v>
      </c>
      <c r="Y7697" t="s">
        <v>282</v>
      </c>
      <c r="AA7697">
        <v>0</v>
      </c>
      <c r="AB7697" t="s">
        <v>51</v>
      </c>
      <c r="AC7697" t="s">
        <v>52</v>
      </c>
      <c r="AD7697">
        <v>1</v>
      </c>
      <c r="AE7697">
        <v>1</v>
      </c>
      <c r="AF7697">
        <v>1</v>
      </c>
      <c r="AG7697">
        <v>2026</v>
      </c>
      <c r="AH7697">
        <v>20260102</v>
      </c>
      <c r="AI7697" t="s">
        <v>10478</v>
      </c>
      <c r="AJ7697">
        <v>19100</v>
      </c>
      <c r="AK7697">
        <v>19128.75390625</v>
      </c>
      <c r="AL7697" s="10">
        <f t="shared" si="960"/>
        <v>28.75390625</v>
      </c>
      <c r="AM7697" s="11">
        <f t="shared" si="961"/>
        <v>1.5054401178010472E-3</v>
      </c>
      <c r="AN7697">
        <v>19100</v>
      </c>
      <c r="AO7697">
        <v>19033.967261035359</v>
      </c>
      <c r="AP7697" s="12">
        <f t="shared" si="962"/>
        <v>66.032738964640885</v>
      </c>
      <c r="AQ7697" s="13">
        <f t="shared" si="963"/>
        <v>3.457211464117324E-3</v>
      </c>
      <c r="AR7697">
        <v>19100</v>
      </c>
      <c r="AS7697">
        <v>18357.73886427706</v>
      </c>
      <c r="AT7697" s="14">
        <f t="shared" si="964"/>
        <v>742.2611357229398</v>
      </c>
      <c r="AU7697" s="15">
        <f t="shared" si="965"/>
        <v>3.8861839566646066E-2</v>
      </c>
      <c r="AV7697">
        <v>19100</v>
      </c>
      <c r="AW7697">
        <v>19035.591190640062</v>
      </c>
      <c r="AX7697" s="16">
        <f t="shared" si="966"/>
        <v>64.408809359938459</v>
      </c>
      <c r="AY7697" s="17">
        <f t="shared" si="967"/>
        <v>3.3721889717245267E-3</v>
      </c>
    </row>
    <row r="7698" spans="1:51" x14ac:dyDescent="0.25">
      <c r="A7698" t="s">
        <v>106</v>
      </c>
      <c r="B7698" t="s">
        <v>215</v>
      </c>
      <c r="C7698">
        <v>23400</v>
      </c>
      <c r="D7698">
        <v>64523</v>
      </c>
      <c r="E7698">
        <v>2022</v>
      </c>
      <c r="F7698" t="s">
        <v>196</v>
      </c>
      <c r="G7698" t="s">
        <v>706</v>
      </c>
      <c r="H7698" t="s">
        <v>10479</v>
      </c>
      <c r="J7698">
        <v>4</v>
      </c>
      <c r="K7698" t="s">
        <v>87</v>
      </c>
      <c r="L7698">
        <v>4</v>
      </c>
      <c r="M7698" t="s">
        <v>45</v>
      </c>
      <c r="N7698">
        <v>2.5</v>
      </c>
      <c r="O7698" t="s">
        <v>45</v>
      </c>
      <c r="P7698" t="s">
        <v>46</v>
      </c>
      <c r="Q7698">
        <v>5</v>
      </c>
      <c r="R7698" t="s">
        <v>47</v>
      </c>
      <c r="S7698" t="s">
        <v>78</v>
      </c>
      <c r="T7698">
        <v>281</v>
      </c>
      <c r="U7698" t="s">
        <v>63</v>
      </c>
      <c r="W7698" t="s">
        <v>4967</v>
      </c>
      <c r="X7698" t="s">
        <v>112</v>
      </c>
      <c r="Y7698" t="s">
        <v>82</v>
      </c>
      <c r="AA7698">
        <v>0</v>
      </c>
      <c r="AB7698" t="s">
        <v>51</v>
      </c>
      <c r="AC7698" t="s">
        <v>98</v>
      </c>
      <c r="AD7698">
        <v>1</v>
      </c>
      <c r="AE7698">
        <v>1</v>
      </c>
      <c r="AF7698">
        <v>1</v>
      </c>
      <c r="AG7698">
        <v>2026</v>
      </c>
      <c r="AH7698">
        <v>20260102</v>
      </c>
      <c r="AI7698" t="s">
        <v>10480</v>
      </c>
      <c r="AJ7698">
        <v>23400</v>
      </c>
      <c r="AK7698">
        <v>22275.41796875</v>
      </c>
      <c r="AL7698" s="10">
        <f t="shared" si="960"/>
        <v>1124.58203125</v>
      </c>
      <c r="AM7698" s="11">
        <f t="shared" si="961"/>
        <v>4.8059061164529918E-2</v>
      </c>
      <c r="AN7698">
        <v>23400</v>
      </c>
      <c r="AO7698">
        <v>21935.752224034779</v>
      </c>
      <c r="AP7698" s="12">
        <f t="shared" si="962"/>
        <v>1464.2477759652211</v>
      </c>
      <c r="AQ7698" s="13">
        <f t="shared" si="963"/>
        <v>6.2574691280565004E-2</v>
      </c>
      <c r="AR7698">
        <v>23400</v>
      </c>
      <c r="AS7698">
        <v>22984.324258765551</v>
      </c>
      <c r="AT7698" s="14">
        <f t="shared" si="964"/>
        <v>415.67574123444865</v>
      </c>
      <c r="AU7698" s="15">
        <f t="shared" si="965"/>
        <v>1.7763920565574728E-2</v>
      </c>
      <c r="AV7698">
        <v>23400</v>
      </c>
      <c r="AW7698">
        <v>22158.80818965517</v>
      </c>
      <c r="AX7698" s="16">
        <f t="shared" si="966"/>
        <v>1241.1918103448297</v>
      </c>
      <c r="AY7698" s="17">
        <f t="shared" si="967"/>
        <v>5.3042385057471358E-2</v>
      </c>
    </row>
    <row r="7699" spans="1:51" x14ac:dyDescent="0.25">
      <c r="A7699" t="s">
        <v>39</v>
      </c>
      <c r="B7699" t="s">
        <v>355</v>
      </c>
      <c r="C7699">
        <v>3000</v>
      </c>
      <c r="D7699">
        <v>141238</v>
      </c>
      <c r="E7699">
        <v>2015</v>
      </c>
      <c r="F7699" t="s">
        <v>71</v>
      </c>
      <c r="G7699" t="s">
        <v>123</v>
      </c>
      <c r="H7699" t="s">
        <v>695</v>
      </c>
      <c r="J7699">
        <v>4</v>
      </c>
      <c r="K7699" t="s">
        <v>118</v>
      </c>
      <c r="L7699">
        <v>4</v>
      </c>
      <c r="M7699" t="s">
        <v>45</v>
      </c>
      <c r="N7699">
        <v>2.4000000953674321</v>
      </c>
      <c r="O7699" t="s">
        <v>60</v>
      </c>
      <c r="P7699" t="s">
        <v>46</v>
      </c>
      <c r="Q7699">
        <v>4</v>
      </c>
      <c r="R7699" t="s">
        <v>47</v>
      </c>
      <c r="S7699" t="s">
        <v>62</v>
      </c>
      <c r="U7699" t="s">
        <v>63</v>
      </c>
      <c r="W7699" t="s">
        <v>742</v>
      </c>
      <c r="X7699" t="s">
        <v>49</v>
      </c>
      <c r="Y7699" t="s">
        <v>125</v>
      </c>
      <c r="AA7699">
        <v>0</v>
      </c>
      <c r="AB7699" t="s">
        <v>51</v>
      </c>
      <c r="AC7699" t="s">
        <v>52</v>
      </c>
      <c r="AD7699">
        <v>1</v>
      </c>
      <c r="AE7699">
        <v>1</v>
      </c>
      <c r="AF7699">
        <v>1</v>
      </c>
      <c r="AG7699">
        <v>2026</v>
      </c>
      <c r="AH7699">
        <v>20251230</v>
      </c>
      <c r="AI7699" t="s">
        <v>10481</v>
      </c>
      <c r="AJ7699">
        <v>3000</v>
      </c>
      <c r="AK7699">
        <v>2845.956298828125</v>
      </c>
      <c r="AL7699" s="10">
        <f t="shared" si="960"/>
        <v>154.043701171875</v>
      </c>
      <c r="AM7699" s="11">
        <f t="shared" si="961"/>
        <v>5.1347900390625E-2</v>
      </c>
      <c r="AN7699">
        <v>3000</v>
      </c>
      <c r="AO7699">
        <v>2940.343996082132</v>
      </c>
      <c r="AP7699" s="12">
        <f t="shared" si="962"/>
        <v>59.65600391786802</v>
      </c>
      <c r="AQ7699" s="13">
        <f t="shared" si="963"/>
        <v>1.9885334639289341E-2</v>
      </c>
      <c r="AR7699">
        <v>3000</v>
      </c>
      <c r="AS7699">
        <v>2803.316847348387</v>
      </c>
      <c r="AT7699" s="14">
        <f t="shared" si="964"/>
        <v>196.683152651613</v>
      </c>
      <c r="AU7699" s="15">
        <f t="shared" si="965"/>
        <v>6.5561050883871E-2</v>
      </c>
      <c r="AV7699">
        <v>3000</v>
      </c>
      <c r="AW7699">
        <v>2878.7518427518421</v>
      </c>
      <c r="AX7699" s="16">
        <f t="shared" si="966"/>
        <v>121.2481572481579</v>
      </c>
      <c r="AY7699" s="17">
        <f t="shared" si="967"/>
        <v>4.0416052416052631E-2</v>
      </c>
    </row>
    <row r="7700" spans="1:51" x14ac:dyDescent="0.25">
      <c r="A7700" t="s">
        <v>69</v>
      </c>
      <c r="B7700" t="s">
        <v>70</v>
      </c>
      <c r="C7700">
        <v>6500</v>
      </c>
      <c r="D7700">
        <v>101638</v>
      </c>
      <c r="E7700">
        <v>2017</v>
      </c>
      <c r="F7700" t="s">
        <v>182</v>
      </c>
      <c r="G7700" t="s">
        <v>1869</v>
      </c>
      <c r="J7700">
        <v>4</v>
      </c>
      <c r="K7700" t="s">
        <v>59</v>
      </c>
      <c r="L7700">
        <v>4</v>
      </c>
      <c r="M7700" t="s">
        <v>45</v>
      </c>
      <c r="N7700">
        <v>2</v>
      </c>
      <c r="O7700" t="s">
        <v>60</v>
      </c>
      <c r="P7700" t="s">
        <v>46</v>
      </c>
      <c r="R7700" t="s">
        <v>440</v>
      </c>
      <c r="S7700" t="s">
        <v>151</v>
      </c>
      <c r="U7700" t="s">
        <v>63</v>
      </c>
      <c r="X7700" t="s">
        <v>65</v>
      </c>
      <c r="Y7700" t="s">
        <v>50</v>
      </c>
      <c r="AA7700">
        <v>0</v>
      </c>
      <c r="AB7700" t="s">
        <v>51</v>
      </c>
      <c r="AC7700" t="s">
        <v>559</v>
      </c>
      <c r="AD7700">
        <v>1</v>
      </c>
      <c r="AE7700">
        <v>1</v>
      </c>
      <c r="AF7700">
        <v>1</v>
      </c>
      <c r="AG7700">
        <v>2026</v>
      </c>
      <c r="AH7700">
        <v>20251230</v>
      </c>
      <c r="AI7700" t="s">
        <v>10482</v>
      </c>
      <c r="AJ7700">
        <v>6500</v>
      </c>
      <c r="AK7700">
        <v>5372.34423828125</v>
      </c>
      <c r="AL7700" s="10">
        <f t="shared" si="960"/>
        <v>1127.65576171875</v>
      </c>
      <c r="AM7700" s="11">
        <f t="shared" si="961"/>
        <v>0.17348550180288461</v>
      </c>
      <c r="AN7700">
        <v>6500</v>
      </c>
      <c r="AO7700">
        <v>5827.9046100961368</v>
      </c>
      <c r="AP7700" s="12">
        <f t="shared" si="962"/>
        <v>672.09538990386318</v>
      </c>
      <c r="AQ7700" s="13">
        <f t="shared" si="963"/>
        <v>0.10339929075444049</v>
      </c>
      <c r="AR7700">
        <v>6500</v>
      </c>
      <c r="AS7700">
        <v>5465.5196169132914</v>
      </c>
      <c r="AT7700" s="14">
        <f t="shared" si="964"/>
        <v>1034.4803830867086</v>
      </c>
      <c r="AU7700" s="15">
        <f t="shared" si="965"/>
        <v>0.15915082816718593</v>
      </c>
      <c r="AV7700">
        <v>6500</v>
      </c>
      <c r="AW7700">
        <v>5498.109388458226</v>
      </c>
      <c r="AX7700" s="16">
        <f t="shared" si="966"/>
        <v>1001.890611541774</v>
      </c>
      <c r="AY7700" s="17">
        <f t="shared" si="967"/>
        <v>0.15413701716027292</v>
      </c>
    </row>
    <row r="7701" spans="1:51" x14ac:dyDescent="0.25">
      <c r="A7701" t="s">
        <v>69</v>
      </c>
      <c r="B7701" t="s">
        <v>1040</v>
      </c>
      <c r="C7701">
        <v>900</v>
      </c>
      <c r="D7701">
        <v>161595</v>
      </c>
      <c r="E7701">
        <v>2011</v>
      </c>
      <c r="F7701" t="s">
        <v>56</v>
      </c>
      <c r="G7701" t="s">
        <v>133</v>
      </c>
      <c r="J7701">
        <v>6</v>
      </c>
      <c r="K7701" t="s">
        <v>75</v>
      </c>
      <c r="L7701">
        <v>2</v>
      </c>
      <c r="M7701" t="s">
        <v>45</v>
      </c>
      <c r="N7701">
        <v>3.7000000476837158</v>
      </c>
      <c r="O7701" t="s">
        <v>119</v>
      </c>
      <c r="P7701" t="s">
        <v>46</v>
      </c>
      <c r="R7701" t="s">
        <v>77</v>
      </c>
      <c r="S7701" t="s">
        <v>151</v>
      </c>
      <c r="T7701">
        <v>302</v>
      </c>
      <c r="U7701" t="s">
        <v>63</v>
      </c>
      <c r="V7701" t="s">
        <v>79</v>
      </c>
      <c r="X7701" t="s">
        <v>97</v>
      </c>
      <c r="Y7701" t="s">
        <v>82</v>
      </c>
      <c r="AA7701">
        <v>0</v>
      </c>
      <c r="AB7701" t="s">
        <v>51</v>
      </c>
      <c r="AC7701" t="s">
        <v>83</v>
      </c>
      <c r="AD7701">
        <v>1</v>
      </c>
      <c r="AE7701">
        <v>1</v>
      </c>
      <c r="AF7701">
        <v>1</v>
      </c>
      <c r="AG7701">
        <v>2026</v>
      </c>
      <c r="AH7701">
        <v>20251230</v>
      </c>
      <c r="AI7701" t="s">
        <v>10483</v>
      </c>
      <c r="AJ7701">
        <v>900</v>
      </c>
      <c r="AK7701">
        <v>2500.719970703125</v>
      </c>
      <c r="AL7701" s="10">
        <f t="shared" si="960"/>
        <v>1600.719970703125</v>
      </c>
      <c r="AM7701" s="11">
        <f t="shared" si="961"/>
        <v>1.7785777452256943</v>
      </c>
      <c r="AN7701">
        <v>900</v>
      </c>
      <c r="AO7701">
        <v>2537.8455247801271</v>
      </c>
      <c r="AP7701" s="12">
        <f t="shared" si="962"/>
        <v>1637.8455247801271</v>
      </c>
      <c r="AQ7701" s="13">
        <f t="shared" si="963"/>
        <v>1.819828360866808</v>
      </c>
      <c r="AR7701">
        <v>900</v>
      </c>
      <c r="AS7701">
        <v>2410.704523934563</v>
      </c>
      <c r="AT7701" s="14">
        <f t="shared" si="964"/>
        <v>1510.704523934563</v>
      </c>
      <c r="AU7701" s="15">
        <f t="shared" si="965"/>
        <v>1.6785605821495144</v>
      </c>
      <c r="AV7701">
        <v>900</v>
      </c>
      <c r="AW7701">
        <v>2590.5767524401072</v>
      </c>
      <c r="AX7701" s="16">
        <f t="shared" si="966"/>
        <v>1690.5767524401072</v>
      </c>
      <c r="AY7701" s="17">
        <f t="shared" si="967"/>
        <v>1.8784186138223413</v>
      </c>
    </row>
    <row r="7702" spans="1:51" x14ac:dyDescent="0.25">
      <c r="A7702" t="s">
        <v>54</v>
      </c>
      <c r="B7702" t="s">
        <v>138</v>
      </c>
      <c r="C7702">
        <v>10500</v>
      </c>
      <c r="D7702">
        <v>140003</v>
      </c>
      <c r="E7702">
        <v>2017</v>
      </c>
      <c r="F7702" t="s">
        <v>397</v>
      </c>
      <c r="G7702" t="s">
        <v>681</v>
      </c>
      <c r="H7702" t="s">
        <v>2688</v>
      </c>
      <c r="J7702">
        <v>6</v>
      </c>
      <c r="K7702" t="s">
        <v>44</v>
      </c>
      <c r="L7702">
        <v>4</v>
      </c>
      <c r="M7702" t="s">
        <v>45</v>
      </c>
      <c r="N7702">
        <v>3.5</v>
      </c>
      <c r="O7702" t="s">
        <v>60</v>
      </c>
      <c r="P7702" t="s">
        <v>46</v>
      </c>
      <c r="Q7702">
        <v>4</v>
      </c>
      <c r="R7702" t="s">
        <v>47</v>
      </c>
      <c r="S7702" t="s">
        <v>151</v>
      </c>
      <c r="T7702">
        <v>280</v>
      </c>
      <c r="U7702" t="s">
        <v>63</v>
      </c>
      <c r="V7702" t="s">
        <v>79</v>
      </c>
      <c r="W7702" t="s">
        <v>682</v>
      </c>
      <c r="X7702" t="s">
        <v>112</v>
      </c>
      <c r="Y7702" t="s">
        <v>82</v>
      </c>
      <c r="Z7702">
        <v>41670</v>
      </c>
      <c r="AA7702">
        <v>0</v>
      </c>
      <c r="AB7702" t="s">
        <v>51</v>
      </c>
      <c r="AC7702" t="s">
        <v>98</v>
      </c>
      <c r="AD7702">
        <v>1</v>
      </c>
      <c r="AE7702">
        <v>1</v>
      </c>
      <c r="AF7702">
        <v>1</v>
      </c>
      <c r="AG7702">
        <v>2026</v>
      </c>
      <c r="AH7702">
        <v>20251230</v>
      </c>
      <c r="AI7702" t="s">
        <v>10484</v>
      </c>
      <c r="AJ7702">
        <v>10500</v>
      </c>
      <c r="AK7702">
        <v>9696.96484375</v>
      </c>
      <c r="AL7702" s="10">
        <f t="shared" si="960"/>
        <v>803.03515625</v>
      </c>
      <c r="AM7702" s="11">
        <f t="shared" si="961"/>
        <v>7.647953869047619E-2</v>
      </c>
      <c r="AN7702">
        <v>10500</v>
      </c>
      <c r="AO7702">
        <v>10244.781471893129</v>
      </c>
      <c r="AP7702" s="12">
        <f t="shared" si="962"/>
        <v>255.21852810687051</v>
      </c>
      <c r="AQ7702" s="13">
        <f t="shared" si="963"/>
        <v>2.4306526486368621E-2</v>
      </c>
      <c r="AR7702">
        <v>10500</v>
      </c>
      <c r="AS7702">
        <v>9758.5441298113565</v>
      </c>
      <c r="AT7702" s="14">
        <f t="shared" si="964"/>
        <v>741.45587018864353</v>
      </c>
      <c r="AU7702" s="15">
        <f t="shared" si="965"/>
        <v>7.0614844779870817E-2</v>
      </c>
      <c r="AV7702">
        <v>10500</v>
      </c>
      <c r="AW7702">
        <v>9696.5721854304611</v>
      </c>
      <c r="AX7702" s="16">
        <f t="shared" si="966"/>
        <v>803.4278145695389</v>
      </c>
      <c r="AY7702" s="17">
        <f t="shared" si="967"/>
        <v>7.6516934720908467E-2</v>
      </c>
    </row>
    <row r="7703" spans="1:51" x14ac:dyDescent="0.25">
      <c r="A7703" t="s">
        <v>69</v>
      </c>
      <c r="B7703" t="s">
        <v>85</v>
      </c>
      <c r="C7703">
        <v>4700</v>
      </c>
      <c r="D7703">
        <v>61912</v>
      </c>
      <c r="E7703">
        <v>2018</v>
      </c>
      <c r="F7703" t="s">
        <v>343</v>
      </c>
      <c r="G7703" t="s">
        <v>869</v>
      </c>
      <c r="H7703" t="s">
        <v>95</v>
      </c>
      <c r="J7703">
        <v>4</v>
      </c>
      <c r="K7703" t="s">
        <v>75</v>
      </c>
      <c r="L7703">
        <v>4</v>
      </c>
      <c r="M7703" t="s">
        <v>45</v>
      </c>
      <c r="N7703">
        <v>2.4000000953674321</v>
      </c>
      <c r="O7703" t="s">
        <v>76</v>
      </c>
      <c r="P7703" t="s">
        <v>46</v>
      </c>
      <c r="Q7703">
        <v>4</v>
      </c>
      <c r="R7703" t="s">
        <v>47</v>
      </c>
      <c r="S7703" t="s">
        <v>48</v>
      </c>
      <c r="T7703">
        <v>180</v>
      </c>
      <c r="U7703" t="s">
        <v>63</v>
      </c>
      <c r="X7703" t="s">
        <v>49</v>
      </c>
      <c r="Y7703" t="s">
        <v>871</v>
      </c>
      <c r="Z7703">
        <v>20100</v>
      </c>
      <c r="AA7703">
        <v>0</v>
      </c>
      <c r="AB7703" t="s">
        <v>51</v>
      </c>
      <c r="AC7703" t="s">
        <v>52</v>
      </c>
      <c r="AD7703">
        <v>1</v>
      </c>
      <c r="AE7703">
        <v>1</v>
      </c>
      <c r="AF7703">
        <v>1</v>
      </c>
      <c r="AG7703">
        <v>2026</v>
      </c>
      <c r="AH7703">
        <v>20251231</v>
      </c>
      <c r="AI7703" t="s">
        <v>10485</v>
      </c>
      <c r="AJ7703">
        <v>4700</v>
      </c>
      <c r="AK7703">
        <v>10292.2783203125</v>
      </c>
      <c r="AL7703" s="10">
        <f t="shared" si="960"/>
        <v>5592.2783203125</v>
      </c>
      <c r="AM7703" s="11">
        <f t="shared" si="961"/>
        <v>1.1898464511303191</v>
      </c>
      <c r="AN7703">
        <v>4700</v>
      </c>
      <c r="AO7703">
        <v>10579.20612379297</v>
      </c>
      <c r="AP7703" s="12">
        <f t="shared" si="962"/>
        <v>5879.2061237929702</v>
      </c>
      <c r="AQ7703" s="13">
        <f t="shared" si="963"/>
        <v>1.2508949199559511</v>
      </c>
      <c r="AR7703">
        <v>4700</v>
      </c>
      <c r="AS7703">
        <v>9680.4397380381852</v>
      </c>
      <c r="AT7703" s="14">
        <f t="shared" si="964"/>
        <v>4980.4397380381852</v>
      </c>
      <c r="AU7703" s="15">
        <f t="shared" si="965"/>
        <v>1.0596680293698266</v>
      </c>
      <c r="AV7703">
        <v>4700</v>
      </c>
      <c r="AW7703">
        <v>10423.06882022472</v>
      </c>
      <c r="AX7703" s="16">
        <f t="shared" si="966"/>
        <v>5723.0688202247202</v>
      </c>
      <c r="AY7703" s="17">
        <f t="shared" si="967"/>
        <v>1.2176742170690893</v>
      </c>
    </row>
    <row r="7704" spans="1:51" x14ac:dyDescent="0.25">
      <c r="A7704" t="s">
        <v>39</v>
      </c>
      <c r="B7704" t="s">
        <v>218</v>
      </c>
      <c r="C7704">
        <v>13900</v>
      </c>
      <c r="D7704">
        <v>153135</v>
      </c>
      <c r="E7704">
        <v>2016</v>
      </c>
      <c r="F7704" t="s">
        <v>274</v>
      </c>
      <c r="G7704" t="s">
        <v>1048</v>
      </c>
      <c r="H7704" t="s">
        <v>276</v>
      </c>
      <c r="J7704">
        <v>8</v>
      </c>
      <c r="K7704" t="s">
        <v>44</v>
      </c>
      <c r="L7704">
        <v>4</v>
      </c>
      <c r="M7704" t="s">
        <v>45</v>
      </c>
      <c r="N7704">
        <v>5.3000001907348633</v>
      </c>
      <c r="O7704" t="s">
        <v>119</v>
      </c>
      <c r="R7704" t="s">
        <v>47</v>
      </c>
      <c r="S7704" t="s">
        <v>423</v>
      </c>
      <c r="U7704" t="s">
        <v>63</v>
      </c>
      <c r="W7704" t="s">
        <v>623</v>
      </c>
      <c r="X7704" t="s">
        <v>136</v>
      </c>
      <c r="Y7704" t="s">
        <v>82</v>
      </c>
      <c r="AA7704">
        <v>0</v>
      </c>
      <c r="AB7704" t="s">
        <v>51</v>
      </c>
      <c r="AC7704" t="s">
        <v>52</v>
      </c>
      <c r="AD7704">
        <v>1</v>
      </c>
      <c r="AE7704">
        <v>1</v>
      </c>
      <c r="AF7704">
        <v>1</v>
      </c>
      <c r="AG7704">
        <v>2026</v>
      </c>
      <c r="AH7704">
        <v>20260102</v>
      </c>
      <c r="AI7704" t="s">
        <v>10486</v>
      </c>
      <c r="AJ7704">
        <v>13900</v>
      </c>
      <c r="AK7704">
        <v>9689.6611328125</v>
      </c>
      <c r="AL7704" s="10">
        <f t="shared" si="960"/>
        <v>4210.3388671875</v>
      </c>
      <c r="AM7704" s="11">
        <f t="shared" si="961"/>
        <v>0.30290207677607911</v>
      </c>
      <c r="AN7704">
        <v>13900</v>
      </c>
      <c r="AO7704">
        <v>9350.2663455998463</v>
      </c>
      <c r="AP7704" s="12">
        <f t="shared" si="962"/>
        <v>4549.7336544001537</v>
      </c>
      <c r="AQ7704" s="13">
        <f t="shared" si="963"/>
        <v>0.32731896794245707</v>
      </c>
      <c r="AR7704">
        <v>13900</v>
      </c>
      <c r="AS7704">
        <v>10614.08351601554</v>
      </c>
      <c r="AT7704" s="14">
        <f t="shared" si="964"/>
        <v>3285.9164839844598</v>
      </c>
      <c r="AU7704" s="15">
        <f t="shared" si="965"/>
        <v>0.23639686935139997</v>
      </c>
      <c r="AV7704">
        <v>13900</v>
      </c>
      <c r="AW7704">
        <v>9696.5721854304611</v>
      </c>
      <c r="AX7704" s="16">
        <f t="shared" si="966"/>
        <v>4203.4278145695389</v>
      </c>
      <c r="AY7704" s="17">
        <f t="shared" si="967"/>
        <v>0.30240487874601002</v>
      </c>
    </row>
    <row r="7705" spans="1:51" x14ac:dyDescent="0.25">
      <c r="A7705" t="s">
        <v>69</v>
      </c>
      <c r="B7705" t="s">
        <v>70</v>
      </c>
      <c r="C7705">
        <v>3100</v>
      </c>
      <c r="D7705">
        <v>120642</v>
      </c>
      <c r="E7705">
        <v>2015</v>
      </c>
      <c r="F7705" t="s">
        <v>71</v>
      </c>
      <c r="G7705" t="s">
        <v>311</v>
      </c>
      <c r="H7705" t="s">
        <v>495</v>
      </c>
      <c r="J7705">
        <v>6</v>
      </c>
      <c r="K7705" t="s">
        <v>234</v>
      </c>
      <c r="L7705">
        <v>4</v>
      </c>
      <c r="M7705" t="s">
        <v>45</v>
      </c>
      <c r="N7705">
        <v>3.5999999046325679</v>
      </c>
      <c r="O7705" t="s">
        <v>45</v>
      </c>
      <c r="P7705" t="s">
        <v>46</v>
      </c>
      <c r="R7705" t="s">
        <v>47</v>
      </c>
      <c r="S7705" t="s">
        <v>48</v>
      </c>
      <c r="U7705" t="s">
        <v>63</v>
      </c>
      <c r="V7705" t="s">
        <v>79</v>
      </c>
      <c r="W7705" t="s">
        <v>799</v>
      </c>
      <c r="X7705" t="s">
        <v>97</v>
      </c>
      <c r="Y7705" t="s">
        <v>82</v>
      </c>
      <c r="AA7705">
        <v>0</v>
      </c>
      <c r="AB7705" t="s">
        <v>51</v>
      </c>
      <c r="AC7705" t="s">
        <v>52</v>
      </c>
      <c r="AD7705">
        <v>1</v>
      </c>
      <c r="AE7705">
        <v>1</v>
      </c>
      <c r="AF7705">
        <v>1</v>
      </c>
      <c r="AG7705">
        <v>2026</v>
      </c>
      <c r="AH7705">
        <v>20251230</v>
      </c>
      <c r="AI7705" t="s">
        <v>10487</v>
      </c>
      <c r="AJ7705">
        <v>3100</v>
      </c>
      <c r="AK7705">
        <v>5163.9521484375</v>
      </c>
      <c r="AL7705" s="10">
        <f t="shared" si="960"/>
        <v>2063.9521484375</v>
      </c>
      <c r="AM7705" s="11">
        <f t="shared" si="961"/>
        <v>0.66579101562499998</v>
      </c>
      <c r="AN7705">
        <v>3100</v>
      </c>
      <c r="AO7705">
        <v>5113.6776785771826</v>
      </c>
      <c r="AP7705" s="12">
        <f t="shared" si="962"/>
        <v>2013.6776785771826</v>
      </c>
      <c r="AQ7705" s="13">
        <f t="shared" si="963"/>
        <v>0.64957344470231693</v>
      </c>
      <c r="AR7705">
        <v>3100</v>
      </c>
      <c r="AS7705">
        <v>5319.3477624211491</v>
      </c>
      <c r="AT7705" s="14">
        <f t="shared" si="964"/>
        <v>2219.3477624211491</v>
      </c>
      <c r="AU7705" s="15">
        <f t="shared" si="965"/>
        <v>0.71591863303908032</v>
      </c>
      <c r="AV7705">
        <v>3100</v>
      </c>
      <c r="AW7705">
        <v>5183.6311787072236</v>
      </c>
      <c r="AX7705" s="16">
        <f t="shared" si="966"/>
        <v>2083.6311787072236</v>
      </c>
      <c r="AY7705" s="17">
        <f t="shared" si="967"/>
        <v>0.67213908990555604</v>
      </c>
    </row>
    <row r="7706" spans="1:51" x14ac:dyDescent="0.25">
      <c r="A7706" t="s">
        <v>54</v>
      </c>
      <c r="B7706" t="s">
        <v>148</v>
      </c>
      <c r="C7706">
        <v>20500</v>
      </c>
      <c r="D7706">
        <v>68947</v>
      </c>
      <c r="E7706">
        <v>2019</v>
      </c>
      <c r="F7706" t="s">
        <v>343</v>
      </c>
      <c r="G7706" t="s">
        <v>344</v>
      </c>
      <c r="H7706" t="s">
        <v>1642</v>
      </c>
      <c r="J7706">
        <v>6</v>
      </c>
      <c r="K7706" t="s">
        <v>118</v>
      </c>
      <c r="L7706">
        <v>4</v>
      </c>
      <c r="M7706" t="s">
        <v>45</v>
      </c>
      <c r="N7706">
        <v>3.5999999046325679</v>
      </c>
      <c r="O7706" t="s">
        <v>76</v>
      </c>
      <c r="R7706" t="s">
        <v>47</v>
      </c>
      <c r="S7706" t="s">
        <v>78</v>
      </c>
      <c r="T7706">
        <v>285</v>
      </c>
      <c r="U7706" t="s">
        <v>63</v>
      </c>
      <c r="V7706" t="s">
        <v>79</v>
      </c>
      <c r="X7706" t="s">
        <v>112</v>
      </c>
      <c r="Y7706" t="s">
        <v>82</v>
      </c>
      <c r="AA7706">
        <v>0</v>
      </c>
      <c r="AB7706" t="s">
        <v>51</v>
      </c>
      <c r="AC7706" t="s">
        <v>52</v>
      </c>
      <c r="AD7706">
        <v>1</v>
      </c>
      <c r="AE7706">
        <v>1</v>
      </c>
      <c r="AF7706">
        <v>1</v>
      </c>
      <c r="AG7706">
        <v>2026</v>
      </c>
      <c r="AH7706">
        <v>20251230</v>
      </c>
      <c r="AI7706" t="s">
        <v>10488</v>
      </c>
      <c r="AJ7706">
        <v>20500</v>
      </c>
      <c r="AK7706">
        <v>20598.21484375</v>
      </c>
      <c r="AL7706" s="10">
        <f t="shared" si="960"/>
        <v>98.21484375</v>
      </c>
      <c r="AM7706" s="11">
        <f t="shared" si="961"/>
        <v>4.790967987804878E-3</v>
      </c>
      <c r="AN7706">
        <v>20500</v>
      </c>
      <c r="AO7706">
        <v>19238.667976795659</v>
      </c>
      <c r="AP7706" s="12">
        <f t="shared" si="962"/>
        <v>1261.3320232043407</v>
      </c>
      <c r="AQ7706" s="13">
        <f t="shared" si="963"/>
        <v>6.1528391375821494E-2</v>
      </c>
      <c r="AR7706">
        <v>20500</v>
      </c>
      <c r="AS7706">
        <v>18654.83942737343</v>
      </c>
      <c r="AT7706" s="14">
        <f t="shared" si="964"/>
        <v>1845.1605726265698</v>
      </c>
      <c r="AU7706" s="15">
        <f t="shared" si="965"/>
        <v>9.000783281105218E-2</v>
      </c>
      <c r="AV7706">
        <v>20500</v>
      </c>
      <c r="AW7706">
        <v>20290.48506860371</v>
      </c>
      <c r="AX7706" s="16">
        <f t="shared" si="966"/>
        <v>209.51493139629019</v>
      </c>
      <c r="AY7706" s="17">
        <f t="shared" si="967"/>
        <v>1.0220240555916594E-2</v>
      </c>
    </row>
    <row r="7707" spans="1:51" x14ac:dyDescent="0.25">
      <c r="A7707" t="s">
        <v>39</v>
      </c>
      <c r="B7707" t="s">
        <v>224</v>
      </c>
      <c r="C7707">
        <v>10500</v>
      </c>
      <c r="D7707">
        <v>236140</v>
      </c>
      <c r="E7707">
        <v>2015</v>
      </c>
      <c r="F7707" t="s">
        <v>274</v>
      </c>
      <c r="G7707" t="s">
        <v>275</v>
      </c>
      <c r="H7707" t="s">
        <v>1403</v>
      </c>
      <c r="I7707" t="s">
        <v>1262</v>
      </c>
      <c r="J7707">
        <v>8</v>
      </c>
      <c r="K7707" t="s">
        <v>44</v>
      </c>
      <c r="L7707">
        <v>4</v>
      </c>
      <c r="M7707" t="s">
        <v>45</v>
      </c>
      <c r="N7707">
        <v>6.5999999046325684</v>
      </c>
      <c r="O7707" t="s">
        <v>76</v>
      </c>
      <c r="R7707" t="s">
        <v>77</v>
      </c>
      <c r="S7707" t="s">
        <v>78</v>
      </c>
      <c r="U7707" t="s">
        <v>272</v>
      </c>
      <c r="V7707" t="s">
        <v>79</v>
      </c>
      <c r="W7707" t="s">
        <v>5275</v>
      </c>
      <c r="X7707" t="s">
        <v>1006</v>
      </c>
      <c r="Y7707" t="s">
        <v>82</v>
      </c>
      <c r="AA7707">
        <v>0</v>
      </c>
      <c r="AB7707" t="s">
        <v>51</v>
      </c>
      <c r="AC7707" t="s">
        <v>1007</v>
      </c>
      <c r="AD7707">
        <v>1</v>
      </c>
      <c r="AE7707">
        <v>1</v>
      </c>
      <c r="AF7707">
        <v>1</v>
      </c>
      <c r="AG7707">
        <v>2026</v>
      </c>
      <c r="AH7707">
        <v>20251231</v>
      </c>
      <c r="AI7707" t="s">
        <v>10489</v>
      </c>
      <c r="AJ7707">
        <v>10500</v>
      </c>
      <c r="AK7707">
        <v>10551.9541015625</v>
      </c>
      <c r="AL7707" s="10">
        <f t="shared" si="960"/>
        <v>51.9541015625</v>
      </c>
      <c r="AM7707" s="11">
        <f t="shared" si="961"/>
        <v>4.9480096726190479E-3</v>
      </c>
      <c r="AN7707">
        <v>10500</v>
      </c>
      <c r="AO7707">
        <v>9919.1981865767266</v>
      </c>
      <c r="AP7707" s="12">
        <f t="shared" si="962"/>
        <v>580.80181342327342</v>
      </c>
      <c r="AQ7707" s="13">
        <f t="shared" si="963"/>
        <v>5.5314458421264132E-2</v>
      </c>
      <c r="AR7707">
        <v>10500</v>
      </c>
      <c r="AS7707">
        <v>11375.56281004306</v>
      </c>
      <c r="AT7707" s="14">
        <f t="shared" si="964"/>
        <v>875.56281004306038</v>
      </c>
      <c r="AU7707" s="15">
        <f t="shared" si="965"/>
        <v>8.3386934289815279E-2</v>
      </c>
      <c r="AV7707">
        <v>10500</v>
      </c>
      <c r="AW7707">
        <v>10630.706556333551</v>
      </c>
      <c r="AX7707" s="16">
        <f t="shared" si="966"/>
        <v>130.70655633355091</v>
      </c>
      <c r="AY7707" s="17">
        <f t="shared" si="967"/>
        <v>1.2448243460338182E-2</v>
      </c>
    </row>
    <row r="7708" spans="1:51" x14ac:dyDescent="0.25">
      <c r="A7708" t="s">
        <v>106</v>
      </c>
      <c r="B7708" t="s">
        <v>215</v>
      </c>
      <c r="C7708">
        <v>4800</v>
      </c>
      <c r="D7708">
        <v>201199</v>
      </c>
      <c r="E7708">
        <v>2014</v>
      </c>
      <c r="F7708" t="s">
        <v>397</v>
      </c>
      <c r="G7708" t="s">
        <v>565</v>
      </c>
      <c r="H7708" t="s">
        <v>2360</v>
      </c>
      <c r="J7708">
        <v>6</v>
      </c>
      <c r="K7708" t="s">
        <v>44</v>
      </c>
      <c r="L7708">
        <v>4</v>
      </c>
      <c r="M7708" t="s">
        <v>45</v>
      </c>
      <c r="N7708">
        <v>3.5</v>
      </c>
      <c r="O7708" t="s">
        <v>60</v>
      </c>
      <c r="P7708" t="s">
        <v>46</v>
      </c>
      <c r="Q7708">
        <v>3</v>
      </c>
      <c r="R7708" t="s">
        <v>353</v>
      </c>
      <c r="T7708">
        <v>248</v>
      </c>
      <c r="U7708" t="s">
        <v>63</v>
      </c>
      <c r="V7708" t="s">
        <v>79</v>
      </c>
      <c r="W7708" t="s">
        <v>566</v>
      </c>
      <c r="X7708" t="s">
        <v>97</v>
      </c>
      <c r="Y7708" t="s">
        <v>82</v>
      </c>
      <c r="AA7708">
        <v>0</v>
      </c>
      <c r="AB7708" t="s">
        <v>51</v>
      </c>
      <c r="AC7708" t="s">
        <v>353</v>
      </c>
      <c r="AD7708">
        <v>1</v>
      </c>
      <c r="AE7708">
        <v>1</v>
      </c>
      <c r="AF7708">
        <v>1</v>
      </c>
      <c r="AG7708">
        <v>2026</v>
      </c>
      <c r="AH7708">
        <v>20260102</v>
      </c>
      <c r="AI7708" t="s">
        <v>10490</v>
      </c>
      <c r="AJ7708">
        <v>4800</v>
      </c>
      <c r="AK7708">
        <v>3239.579833984375</v>
      </c>
      <c r="AL7708" s="10">
        <f t="shared" si="960"/>
        <v>1560.420166015625</v>
      </c>
      <c r="AM7708" s="11">
        <f t="shared" si="961"/>
        <v>0.32508753458658857</v>
      </c>
      <c r="AN7708">
        <v>4800</v>
      </c>
      <c r="AO7708">
        <v>3196.2889625809448</v>
      </c>
      <c r="AP7708" s="12">
        <f t="shared" si="962"/>
        <v>1603.7110374190552</v>
      </c>
      <c r="AQ7708" s="13">
        <f t="shared" si="963"/>
        <v>0.33410646612896983</v>
      </c>
      <c r="AR7708">
        <v>4800</v>
      </c>
      <c r="AS7708">
        <v>2928.9090834329172</v>
      </c>
      <c r="AT7708" s="14">
        <f t="shared" si="964"/>
        <v>1871.0909165670828</v>
      </c>
      <c r="AU7708" s="15">
        <f t="shared" si="965"/>
        <v>0.38981060761814224</v>
      </c>
      <c r="AV7708">
        <v>4800</v>
      </c>
      <c r="AW7708">
        <v>3252.9620160701238</v>
      </c>
      <c r="AX7708" s="16">
        <f t="shared" si="966"/>
        <v>1547.0379839298762</v>
      </c>
      <c r="AY7708" s="17">
        <f t="shared" si="967"/>
        <v>0.32229957998539088</v>
      </c>
    </row>
    <row r="7709" spans="1:51" x14ac:dyDescent="0.25">
      <c r="A7709" t="s">
        <v>39</v>
      </c>
      <c r="B7709" t="s">
        <v>515</v>
      </c>
      <c r="C7709">
        <v>15750</v>
      </c>
      <c r="D7709">
        <v>74388</v>
      </c>
      <c r="E7709">
        <v>2018</v>
      </c>
      <c r="F7709" t="s">
        <v>165</v>
      </c>
      <c r="G7709" t="s">
        <v>205</v>
      </c>
      <c r="H7709" t="s">
        <v>3070</v>
      </c>
      <c r="I7709" t="s">
        <v>207</v>
      </c>
      <c r="J7709">
        <v>4</v>
      </c>
      <c r="K7709" t="s">
        <v>44</v>
      </c>
      <c r="L7709">
        <v>4</v>
      </c>
      <c r="M7709" t="s">
        <v>45</v>
      </c>
      <c r="N7709">
        <v>2.5</v>
      </c>
      <c r="O7709" t="s">
        <v>60</v>
      </c>
      <c r="P7709" t="s">
        <v>46</v>
      </c>
      <c r="Q7709">
        <v>4</v>
      </c>
      <c r="R7709" t="s">
        <v>47</v>
      </c>
      <c r="S7709" t="s">
        <v>151</v>
      </c>
      <c r="T7709">
        <v>176</v>
      </c>
      <c r="U7709" t="s">
        <v>63</v>
      </c>
      <c r="V7709" t="s">
        <v>64</v>
      </c>
      <c r="W7709" t="s">
        <v>208</v>
      </c>
      <c r="X7709" t="s">
        <v>49</v>
      </c>
      <c r="Y7709" t="s">
        <v>125</v>
      </c>
      <c r="Z7709">
        <v>25750</v>
      </c>
      <c r="AA7709">
        <v>0</v>
      </c>
      <c r="AB7709" t="s">
        <v>51</v>
      </c>
      <c r="AC7709" t="s">
        <v>52</v>
      </c>
      <c r="AD7709">
        <v>1</v>
      </c>
      <c r="AE7709">
        <v>1</v>
      </c>
      <c r="AF7709">
        <v>1</v>
      </c>
      <c r="AG7709">
        <v>2026</v>
      </c>
      <c r="AH7709">
        <v>20251231</v>
      </c>
      <c r="AI7709" t="s">
        <v>10491</v>
      </c>
      <c r="AJ7709">
        <v>15750</v>
      </c>
      <c r="AK7709">
        <v>16616.935546875</v>
      </c>
      <c r="AL7709" s="10">
        <f t="shared" si="960"/>
        <v>866.935546875</v>
      </c>
      <c r="AM7709" s="11">
        <f t="shared" si="961"/>
        <v>5.5043526785714288E-2</v>
      </c>
      <c r="AN7709">
        <v>15750</v>
      </c>
      <c r="AO7709">
        <v>15408.31689519571</v>
      </c>
      <c r="AP7709" s="12">
        <f t="shared" si="962"/>
        <v>341.68310480428954</v>
      </c>
      <c r="AQ7709" s="13">
        <f t="shared" si="963"/>
        <v>2.1694165384399337E-2</v>
      </c>
      <c r="AR7709">
        <v>15750</v>
      </c>
      <c r="AS7709">
        <v>15200.847670103471</v>
      </c>
      <c r="AT7709" s="14">
        <f t="shared" si="964"/>
        <v>549.15232989652941</v>
      </c>
      <c r="AU7709" s="15">
        <f t="shared" si="965"/>
        <v>3.4866814596605039E-2</v>
      </c>
      <c r="AV7709">
        <v>15750</v>
      </c>
      <c r="AW7709">
        <v>16640.074906367041</v>
      </c>
      <c r="AX7709" s="16">
        <f t="shared" si="966"/>
        <v>890.07490636704097</v>
      </c>
      <c r="AY7709" s="17">
        <f t="shared" si="967"/>
        <v>5.6512692467748635E-2</v>
      </c>
    </row>
    <row r="7710" spans="1:51" x14ac:dyDescent="0.25">
      <c r="A7710" t="s">
        <v>39</v>
      </c>
      <c r="B7710" t="s">
        <v>40</v>
      </c>
      <c r="C7710">
        <v>11600</v>
      </c>
      <c r="D7710">
        <v>130587</v>
      </c>
      <c r="E7710">
        <v>2020</v>
      </c>
      <c r="F7710" t="s">
        <v>115</v>
      </c>
      <c r="G7710" t="s">
        <v>786</v>
      </c>
      <c r="H7710" t="s">
        <v>10492</v>
      </c>
      <c r="J7710">
        <v>4</v>
      </c>
      <c r="K7710" t="s">
        <v>44</v>
      </c>
      <c r="L7710">
        <v>4</v>
      </c>
      <c r="M7710" t="s">
        <v>45</v>
      </c>
      <c r="N7710">
        <v>2</v>
      </c>
      <c r="O7710" t="s">
        <v>45</v>
      </c>
      <c r="P7710" t="s">
        <v>46</v>
      </c>
      <c r="Q7710">
        <v>3</v>
      </c>
      <c r="R7710" t="s">
        <v>47</v>
      </c>
      <c r="T7710">
        <v>255</v>
      </c>
      <c r="U7710" t="s">
        <v>63</v>
      </c>
      <c r="V7710" t="s">
        <v>64</v>
      </c>
      <c r="W7710" t="s">
        <v>1354</v>
      </c>
      <c r="X7710" t="s">
        <v>112</v>
      </c>
      <c r="Y7710" t="s">
        <v>120</v>
      </c>
      <c r="Z7710">
        <v>44500</v>
      </c>
      <c r="AA7710">
        <v>0</v>
      </c>
      <c r="AB7710" t="s">
        <v>51</v>
      </c>
      <c r="AC7710" t="s">
        <v>52</v>
      </c>
      <c r="AD7710">
        <v>1</v>
      </c>
      <c r="AE7710">
        <v>1</v>
      </c>
      <c r="AF7710">
        <v>1</v>
      </c>
      <c r="AG7710">
        <v>2026</v>
      </c>
      <c r="AH7710">
        <v>20260102</v>
      </c>
      <c r="AI7710" t="s">
        <v>10493</v>
      </c>
      <c r="AJ7710">
        <v>11600</v>
      </c>
      <c r="AK7710">
        <v>11728.6259765625</v>
      </c>
      <c r="AL7710" s="10">
        <f t="shared" si="960"/>
        <v>128.6259765625</v>
      </c>
      <c r="AM7710" s="11">
        <f t="shared" si="961"/>
        <v>1.1088446255387931E-2</v>
      </c>
      <c r="AN7710">
        <v>11600</v>
      </c>
      <c r="AO7710">
        <v>11090.82631001448</v>
      </c>
      <c r="AP7710" s="12">
        <f t="shared" si="962"/>
        <v>509.17368998552047</v>
      </c>
      <c r="AQ7710" s="13">
        <f t="shared" si="963"/>
        <v>4.3894283619441421E-2</v>
      </c>
      <c r="AR7710">
        <v>11600</v>
      </c>
      <c r="AS7710">
        <v>10455.912111835391</v>
      </c>
      <c r="AT7710" s="14">
        <f t="shared" si="964"/>
        <v>1144.0878881646095</v>
      </c>
      <c r="AU7710" s="15">
        <f t="shared" si="965"/>
        <v>9.862826622108703E-2</v>
      </c>
      <c r="AV7710">
        <v>11600</v>
      </c>
      <c r="AW7710">
        <v>11776.60383597884</v>
      </c>
      <c r="AX7710" s="16">
        <f t="shared" si="966"/>
        <v>176.60383597883992</v>
      </c>
      <c r="AY7710" s="17">
        <f t="shared" si="967"/>
        <v>1.5224468618865511E-2</v>
      </c>
    </row>
    <row r="7711" spans="1:51" x14ac:dyDescent="0.25">
      <c r="A7711" t="s">
        <v>69</v>
      </c>
      <c r="B7711" t="s">
        <v>210</v>
      </c>
      <c r="C7711">
        <v>21600</v>
      </c>
      <c r="D7711">
        <v>47578</v>
      </c>
      <c r="E7711">
        <v>2023</v>
      </c>
      <c r="F7711" t="s">
        <v>71</v>
      </c>
      <c r="G7711" t="s">
        <v>1016</v>
      </c>
      <c r="H7711" t="s">
        <v>778</v>
      </c>
      <c r="J7711">
        <v>4</v>
      </c>
      <c r="K7711" t="s">
        <v>111</v>
      </c>
      <c r="L7711">
        <v>4</v>
      </c>
      <c r="M7711" t="s">
        <v>45</v>
      </c>
      <c r="N7711">
        <v>2</v>
      </c>
      <c r="O7711" t="s">
        <v>45</v>
      </c>
      <c r="P7711" t="s">
        <v>46</v>
      </c>
      <c r="Q7711">
        <v>4</v>
      </c>
      <c r="R7711" t="s">
        <v>47</v>
      </c>
      <c r="S7711" t="s">
        <v>48</v>
      </c>
      <c r="U7711" t="s">
        <v>63</v>
      </c>
      <c r="V7711" t="s">
        <v>64</v>
      </c>
      <c r="W7711" t="s">
        <v>103</v>
      </c>
      <c r="X7711" t="s">
        <v>97</v>
      </c>
      <c r="Y7711" t="s">
        <v>66</v>
      </c>
      <c r="AA7711">
        <v>0</v>
      </c>
      <c r="AB7711" t="s">
        <v>51</v>
      </c>
      <c r="AC7711" t="s">
        <v>52</v>
      </c>
      <c r="AD7711">
        <v>1</v>
      </c>
      <c r="AE7711">
        <v>1</v>
      </c>
      <c r="AF7711">
        <v>1</v>
      </c>
      <c r="AG7711">
        <v>2026</v>
      </c>
      <c r="AH7711">
        <v>20260102</v>
      </c>
      <c r="AI7711" t="s">
        <v>10494</v>
      </c>
      <c r="AJ7711">
        <v>21600</v>
      </c>
      <c r="AK7711">
        <v>20200.8671875</v>
      </c>
      <c r="AL7711" s="10">
        <f t="shared" si="960"/>
        <v>1399.1328125</v>
      </c>
      <c r="AM7711" s="11">
        <f t="shared" si="961"/>
        <v>6.4774667245370371E-2</v>
      </c>
      <c r="AN7711">
        <v>21600</v>
      </c>
      <c r="AO7711">
        <v>20875.331618079079</v>
      </c>
      <c r="AP7711" s="12">
        <f t="shared" si="962"/>
        <v>724.66838192092109</v>
      </c>
      <c r="AQ7711" s="13">
        <f t="shared" si="963"/>
        <v>3.3549462125968571E-2</v>
      </c>
      <c r="AR7711">
        <v>21600</v>
      </c>
      <c r="AS7711">
        <v>20653.141644485331</v>
      </c>
      <c r="AT7711" s="14">
        <f t="shared" si="964"/>
        <v>946.8583555146688</v>
      </c>
      <c r="AU7711" s="15">
        <f t="shared" si="965"/>
        <v>4.3836034977530962E-2</v>
      </c>
      <c r="AV7711">
        <v>21600</v>
      </c>
      <c r="AW7711">
        <v>20184.02165354331</v>
      </c>
      <c r="AX7711" s="16">
        <f t="shared" si="966"/>
        <v>1415.9783464566899</v>
      </c>
      <c r="AY7711" s="17">
        <f t="shared" si="967"/>
        <v>6.5554553076698607E-2</v>
      </c>
    </row>
    <row r="7712" spans="1:51" x14ac:dyDescent="0.25">
      <c r="A7712" t="s">
        <v>106</v>
      </c>
      <c r="B7712" t="s">
        <v>611</v>
      </c>
      <c r="C7712">
        <v>22000</v>
      </c>
      <c r="D7712">
        <v>42711</v>
      </c>
      <c r="E7712">
        <v>2023</v>
      </c>
      <c r="F7712" t="s">
        <v>274</v>
      </c>
      <c r="G7712" t="s">
        <v>2417</v>
      </c>
      <c r="H7712" t="s">
        <v>4229</v>
      </c>
      <c r="I7712" t="s">
        <v>2418</v>
      </c>
      <c r="J7712">
        <v>6</v>
      </c>
      <c r="K7712" t="s">
        <v>44</v>
      </c>
      <c r="L7712">
        <v>3</v>
      </c>
      <c r="M7712" t="s">
        <v>45</v>
      </c>
      <c r="N7712">
        <v>4.3000001907348633</v>
      </c>
      <c r="O7712" t="s">
        <v>119</v>
      </c>
      <c r="R7712" t="s">
        <v>220</v>
      </c>
      <c r="U7712" t="s">
        <v>63</v>
      </c>
      <c r="V7712" t="s">
        <v>79</v>
      </c>
      <c r="W7712" t="s">
        <v>1448</v>
      </c>
      <c r="X7712" t="s">
        <v>221</v>
      </c>
      <c r="Y7712" t="s">
        <v>82</v>
      </c>
      <c r="AA7712">
        <v>0</v>
      </c>
      <c r="AB7712" t="s">
        <v>51</v>
      </c>
      <c r="AC7712" t="s">
        <v>222</v>
      </c>
      <c r="AD7712">
        <v>1</v>
      </c>
      <c r="AE7712">
        <v>1</v>
      </c>
      <c r="AF7712">
        <v>1</v>
      </c>
      <c r="AG7712">
        <v>2026</v>
      </c>
      <c r="AH7712">
        <v>20260102</v>
      </c>
      <c r="AI7712" t="s">
        <v>10495</v>
      </c>
      <c r="AJ7712">
        <v>22000</v>
      </c>
      <c r="AK7712">
        <v>22099.109375</v>
      </c>
      <c r="AL7712" s="10">
        <f t="shared" si="960"/>
        <v>99.109375</v>
      </c>
      <c r="AM7712" s="11">
        <f t="shared" si="961"/>
        <v>4.5049715909090907E-3</v>
      </c>
      <c r="AN7712">
        <v>22000</v>
      </c>
      <c r="AO7712">
        <v>23627.906394711252</v>
      </c>
      <c r="AP7712" s="12">
        <f t="shared" si="962"/>
        <v>1627.9063947112518</v>
      </c>
      <c r="AQ7712" s="13">
        <f t="shared" si="963"/>
        <v>7.3995745214147812E-2</v>
      </c>
      <c r="AR7712">
        <v>22000</v>
      </c>
      <c r="AS7712">
        <v>26753.211777292221</v>
      </c>
      <c r="AT7712" s="14">
        <f t="shared" si="964"/>
        <v>4753.2117772922211</v>
      </c>
      <c r="AU7712" s="15">
        <f t="shared" si="965"/>
        <v>0.21605508078601005</v>
      </c>
      <c r="AV7712">
        <v>22000</v>
      </c>
      <c r="AW7712">
        <v>22158.80818965517</v>
      </c>
      <c r="AX7712" s="16">
        <f t="shared" si="966"/>
        <v>158.80818965517028</v>
      </c>
      <c r="AY7712" s="17">
        <f t="shared" si="967"/>
        <v>7.218554075235013E-3</v>
      </c>
    </row>
    <row r="7713" spans="1:51" x14ac:dyDescent="0.25">
      <c r="A7713" t="s">
        <v>106</v>
      </c>
      <c r="B7713" t="s">
        <v>215</v>
      </c>
      <c r="C7713">
        <v>2700</v>
      </c>
      <c r="D7713">
        <v>121711</v>
      </c>
      <c r="E7713">
        <v>2013</v>
      </c>
      <c r="F7713" t="s">
        <v>182</v>
      </c>
      <c r="G7713" t="s">
        <v>304</v>
      </c>
      <c r="J7713">
        <v>4</v>
      </c>
      <c r="K7713" t="s">
        <v>111</v>
      </c>
      <c r="L7713">
        <v>4</v>
      </c>
      <c r="M7713" t="s">
        <v>45</v>
      </c>
      <c r="N7713">
        <v>2.5</v>
      </c>
      <c r="O7713" t="s">
        <v>45</v>
      </c>
      <c r="P7713" t="s">
        <v>46</v>
      </c>
      <c r="R7713" t="s">
        <v>305</v>
      </c>
      <c r="S7713" t="s">
        <v>78</v>
      </c>
      <c r="U7713" t="s">
        <v>63</v>
      </c>
      <c r="X7713" t="s">
        <v>49</v>
      </c>
      <c r="Y7713" t="s">
        <v>50</v>
      </c>
      <c r="AA7713">
        <v>0</v>
      </c>
      <c r="AB7713" t="s">
        <v>51</v>
      </c>
      <c r="AC7713" t="s">
        <v>52</v>
      </c>
      <c r="AD7713">
        <v>1</v>
      </c>
      <c r="AE7713">
        <v>1</v>
      </c>
      <c r="AF7713">
        <v>1</v>
      </c>
      <c r="AG7713">
        <v>2026</v>
      </c>
      <c r="AH7713">
        <v>20260102</v>
      </c>
      <c r="AI7713" t="s">
        <v>10496</v>
      </c>
      <c r="AJ7713">
        <v>2700</v>
      </c>
      <c r="AK7713">
        <v>2513.648681640625</v>
      </c>
      <c r="AL7713" s="10">
        <f t="shared" si="960"/>
        <v>186.351318359375</v>
      </c>
      <c r="AM7713" s="11">
        <f t="shared" si="961"/>
        <v>6.9019006799768523E-2</v>
      </c>
      <c r="AN7713">
        <v>2700</v>
      </c>
      <c r="AO7713">
        <v>2434.0711400311779</v>
      </c>
      <c r="AP7713" s="12">
        <f t="shared" si="962"/>
        <v>265.92885996882205</v>
      </c>
      <c r="AQ7713" s="13">
        <f t="shared" si="963"/>
        <v>9.8492170358822989E-2</v>
      </c>
      <c r="AR7713">
        <v>2700</v>
      </c>
      <c r="AS7713">
        <v>2434.7256819647819</v>
      </c>
      <c r="AT7713" s="14">
        <f t="shared" si="964"/>
        <v>265.27431803521813</v>
      </c>
      <c r="AU7713" s="15">
        <f t="shared" si="965"/>
        <v>9.8249747420451158E-2</v>
      </c>
      <c r="AV7713">
        <v>2700</v>
      </c>
      <c r="AW7713">
        <v>2519.5627836611188</v>
      </c>
      <c r="AX7713" s="16">
        <f t="shared" si="966"/>
        <v>180.43721633888117</v>
      </c>
      <c r="AY7713" s="17">
        <f t="shared" si="967"/>
        <v>6.6828598644030068E-2</v>
      </c>
    </row>
    <row r="7714" spans="1:51" x14ac:dyDescent="0.25">
      <c r="A7714" t="s">
        <v>39</v>
      </c>
      <c r="B7714" t="s">
        <v>114</v>
      </c>
      <c r="C7714">
        <v>12700</v>
      </c>
      <c r="D7714">
        <v>98771</v>
      </c>
      <c r="E7714">
        <v>2018</v>
      </c>
      <c r="F7714" t="s">
        <v>108</v>
      </c>
      <c r="G7714" t="s">
        <v>3342</v>
      </c>
      <c r="H7714" t="s">
        <v>10497</v>
      </c>
      <c r="I7714" t="s">
        <v>241</v>
      </c>
      <c r="J7714">
        <v>4</v>
      </c>
      <c r="K7714" t="s">
        <v>87</v>
      </c>
      <c r="L7714">
        <v>2</v>
      </c>
      <c r="M7714" t="s">
        <v>45</v>
      </c>
      <c r="N7714">
        <v>2</v>
      </c>
      <c r="O7714" t="s">
        <v>45</v>
      </c>
      <c r="P7714" t="s">
        <v>46</v>
      </c>
      <c r="R7714" t="s">
        <v>241</v>
      </c>
      <c r="S7714" t="s">
        <v>48</v>
      </c>
      <c r="T7714">
        <v>252</v>
      </c>
      <c r="U7714" t="s">
        <v>63</v>
      </c>
      <c r="V7714" t="s">
        <v>64</v>
      </c>
      <c r="X7714" t="s">
        <v>65</v>
      </c>
      <c r="Y7714" t="s">
        <v>120</v>
      </c>
      <c r="AA7714">
        <v>0</v>
      </c>
      <c r="AB7714" t="s">
        <v>51</v>
      </c>
      <c r="AC7714" t="s">
        <v>241</v>
      </c>
      <c r="AD7714">
        <v>1</v>
      </c>
      <c r="AE7714">
        <v>1</v>
      </c>
      <c r="AF7714">
        <v>1</v>
      </c>
      <c r="AG7714">
        <v>2026</v>
      </c>
      <c r="AH7714">
        <v>20251229</v>
      </c>
      <c r="AI7714" t="s">
        <v>10498</v>
      </c>
      <c r="AJ7714">
        <v>12700</v>
      </c>
      <c r="AK7714">
        <v>9569.501953125</v>
      </c>
      <c r="AL7714" s="10">
        <f t="shared" si="960"/>
        <v>3130.498046875</v>
      </c>
      <c r="AM7714" s="11">
        <f t="shared" si="961"/>
        <v>0.24649590920275591</v>
      </c>
      <c r="AN7714">
        <v>12700</v>
      </c>
      <c r="AO7714">
        <v>10182.198081525679</v>
      </c>
      <c r="AP7714" s="12">
        <f t="shared" si="962"/>
        <v>2517.8019184743207</v>
      </c>
      <c r="AQ7714" s="13">
        <f t="shared" si="963"/>
        <v>0.19825211956490715</v>
      </c>
      <c r="AR7714">
        <v>12700</v>
      </c>
      <c r="AS7714">
        <v>9392.2606487138164</v>
      </c>
      <c r="AT7714" s="14">
        <f t="shared" si="964"/>
        <v>3307.7393512861836</v>
      </c>
      <c r="AU7714" s="15">
        <f t="shared" si="965"/>
        <v>0.26045191742410895</v>
      </c>
      <c r="AV7714">
        <v>12700</v>
      </c>
      <c r="AW7714">
        <v>9696.5721854304611</v>
      </c>
      <c r="AX7714" s="16">
        <f t="shared" si="966"/>
        <v>3003.4278145695389</v>
      </c>
      <c r="AY7714" s="17">
        <f t="shared" si="967"/>
        <v>0.2364903790999637</v>
      </c>
    </row>
    <row r="7715" spans="1:51" x14ac:dyDescent="0.25">
      <c r="A7715" t="s">
        <v>69</v>
      </c>
      <c r="B7715" t="s">
        <v>85</v>
      </c>
      <c r="C7715">
        <v>25100</v>
      </c>
      <c r="D7715">
        <v>56737</v>
      </c>
      <c r="E7715">
        <v>2023</v>
      </c>
      <c r="F7715" t="s">
        <v>340</v>
      </c>
      <c r="G7715" t="s">
        <v>2025</v>
      </c>
      <c r="H7715" t="s">
        <v>187</v>
      </c>
      <c r="J7715">
        <v>6</v>
      </c>
      <c r="K7715" t="s">
        <v>87</v>
      </c>
      <c r="L7715">
        <v>4</v>
      </c>
      <c r="M7715" t="s">
        <v>45</v>
      </c>
      <c r="N7715">
        <v>3.7999999523162842</v>
      </c>
      <c r="O7715" t="s">
        <v>45</v>
      </c>
      <c r="P7715" t="s">
        <v>46</v>
      </c>
      <c r="Q7715">
        <v>4</v>
      </c>
      <c r="R7715" t="s">
        <v>47</v>
      </c>
      <c r="S7715" t="s">
        <v>78</v>
      </c>
      <c r="U7715" t="s">
        <v>63</v>
      </c>
      <c r="W7715" t="s">
        <v>1645</v>
      </c>
      <c r="X7715" t="s">
        <v>112</v>
      </c>
      <c r="Y7715" t="s">
        <v>282</v>
      </c>
      <c r="AA7715">
        <v>0</v>
      </c>
      <c r="AB7715" t="s">
        <v>51</v>
      </c>
      <c r="AC7715" t="s">
        <v>98</v>
      </c>
      <c r="AD7715">
        <v>1</v>
      </c>
      <c r="AE7715">
        <v>1</v>
      </c>
      <c r="AF7715">
        <v>1</v>
      </c>
      <c r="AG7715">
        <v>2026</v>
      </c>
      <c r="AH7715">
        <v>20251231</v>
      </c>
      <c r="AI7715" t="s">
        <v>10499</v>
      </c>
      <c r="AJ7715">
        <v>25100</v>
      </c>
      <c r="AK7715">
        <v>25477.5390625</v>
      </c>
      <c r="AL7715" s="10">
        <f t="shared" si="960"/>
        <v>377.5390625</v>
      </c>
      <c r="AM7715" s="11">
        <f t="shared" si="961"/>
        <v>1.5041396912350598E-2</v>
      </c>
      <c r="AN7715">
        <v>25100</v>
      </c>
      <c r="AO7715">
        <v>26032.656619408172</v>
      </c>
      <c r="AP7715" s="12">
        <f t="shared" si="962"/>
        <v>932.65661940817154</v>
      </c>
      <c r="AQ7715" s="13">
        <f t="shared" si="963"/>
        <v>3.7157634239369387E-2</v>
      </c>
      <c r="AR7715">
        <v>25100</v>
      </c>
      <c r="AS7715">
        <v>26430.889540621061</v>
      </c>
      <c r="AT7715" s="14">
        <f t="shared" si="964"/>
        <v>1330.8895406210613</v>
      </c>
      <c r="AU7715" s="15">
        <f t="shared" si="965"/>
        <v>5.3023487674145872E-2</v>
      </c>
      <c r="AV7715">
        <v>25100</v>
      </c>
      <c r="AW7715">
        <v>25264.120370370369</v>
      </c>
      <c r="AX7715" s="16">
        <f t="shared" si="966"/>
        <v>164.12037037036862</v>
      </c>
      <c r="AY7715" s="17">
        <f t="shared" si="967"/>
        <v>6.5386601741182718E-3</v>
      </c>
    </row>
    <row r="7716" spans="1:51" x14ac:dyDescent="0.25">
      <c r="A7716" t="s">
        <v>106</v>
      </c>
      <c r="B7716" t="s">
        <v>164</v>
      </c>
      <c r="C7716">
        <v>3900</v>
      </c>
      <c r="D7716">
        <v>135589</v>
      </c>
      <c r="E7716">
        <v>2014</v>
      </c>
      <c r="F7716" t="s">
        <v>165</v>
      </c>
      <c r="G7716" t="s">
        <v>166</v>
      </c>
      <c r="H7716" t="s">
        <v>1413</v>
      </c>
      <c r="I7716" t="s">
        <v>168</v>
      </c>
      <c r="J7716">
        <v>4</v>
      </c>
      <c r="K7716" t="s">
        <v>111</v>
      </c>
      <c r="L7716">
        <v>4</v>
      </c>
      <c r="M7716" t="s">
        <v>45</v>
      </c>
      <c r="N7716">
        <v>1.799999952316284</v>
      </c>
      <c r="O7716" t="s">
        <v>60</v>
      </c>
      <c r="P7716" t="s">
        <v>46</v>
      </c>
      <c r="Q7716">
        <v>3</v>
      </c>
      <c r="R7716" t="s">
        <v>61</v>
      </c>
      <c r="S7716" t="s">
        <v>151</v>
      </c>
      <c r="T7716">
        <v>132</v>
      </c>
      <c r="U7716" t="s">
        <v>63</v>
      </c>
      <c r="V7716" t="s">
        <v>64</v>
      </c>
      <c r="W7716" t="s">
        <v>169</v>
      </c>
      <c r="X7716" t="s">
        <v>65</v>
      </c>
      <c r="Y7716" t="s">
        <v>125</v>
      </c>
      <c r="AA7716">
        <v>0</v>
      </c>
      <c r="AB7716" t="s">
        <v>51</v>
      </c>
      <c r="AC7716" t="s">
        <v>67</v>
      </c>
      <c r="AD7716">
        <v>1</v>
      </c>
      <c r="AE7716">
        <v>1</v>
      </c>
      <c r="AF7716">
        <v>1</v>
      </c>
      <c r="AG7716">
        <v>2026</v>
      </c>
      <c r="AH7716">
        <v>20251229</v>
      </c>
      <c r="AI7716" t="s">
        <v>10500</v>
      </c>
      <c r="AJ7716">
        <v>3900</v>
      </c>
      <c r="AK7716">
        <v>5336.8623046875</v>
      </c>
      <c r="AL7716" s="10">
        <f t="shared" si="960"/>
        <v>1436.8623046875</v>
      </c>
      <c r="AM7716" s="11">
        <f t="shared" si="961"/>
        <v>0.36842623197115387</v>
      </c>
      <c r="AN7716">
        <v>3900</v>
      </c>
      <c r="AO7716">
        <v>4894.0316299087999</v>
      </c>
      <c r="AP7716" s="12">
        <f t="shared" si="962"/>
        <v>994.03162990879991</v>
      </c>
      <c r="AQ7716" s="13">
        <f t="shared" si="963"/>
        <v>0.2548799051048205</v>
      </c>
      <c r="AR7716">
        <v>3900</v>
      </c>
      <c r="AS7716">
        <v>4720.2085422999808</v>
      </c>
      <c r="AT7716" s="14">
        <f t="shared" si="964"/>
        <v>820.20854229998076</v>
      </c>
      <c r="AU7716" s="15">
        <f t="shared" si="965"/>
        <v>0.21030988264102071</v>
      </c>
      <c r="AV7716">
        <v>3900</v>
      </c>
      <c r="AW7716">
        <v>5382.9111563241786</v>
      </c>
      <c r="AX7716" s="16">
        <f t="shared" si="966"/>
        <v>1482.9111563241786</v>
      </c>
      <c r="AY7716" s="17">
        <f t="shared" si="967"/>
        <v>0.38023362982671244</v>
      </c>
    </row>
    <row r="7717" spans="1:51" x14ac:dyDescent="0.25">
      <c r="A7717" t="s">
        <v>39</v>
      </c>
      <c r="B7717" t="s">
        <v>355</v>
      </c>
      <c r="C7717">
        <v>1400</v>
      </c>
      <c r="D7717">
        <v>157056</v>
      </c>
      <c r="E7717">
        <v>2013</v>
      </c>
      <c r="F7717" t="s">
        <v>349</v>
      </c>
      <c r="G7717" t="s">
        <v>725</v>
      </c>
      <c r="H7717" t="s">
        <v>10501</v>
      </c>
      <c r="J7717">
        <v>4</v>
      </c>
      <c r="K7717" t="s">
        <v>75</v>
      </c>
      <c r="L7717">
        <v>4</v>
      </c>
      <c r="M7717" t="s">
        <v>45</v>
      </c>
      <c r="N7717">
        <v>2.4000000953674321</v>
      </c>
      <c r="O7717" t="s">
        <v>60</v>
      </c>
      <c r="P7717" t="s">
        <v>46</v>
      </c>
      <c r="Q7717">
        <v>2</v>
      </c>
      <c r="R7717" t="s">
        <v>61</v>
      </c>
      <c r="S7717" t="s">
        <v>62</v>
      </c>
      <c r="U7717" t="s">
        <v>63</v>
      </c>
      <c r="X7717" t="s">
        <v>65</v>
      </c>
      <c r="Y7717" t="s">
        <v>82</v>
      </c>
      <c r="AA7717">
        <v>0</v>
      </c>
      <c r="AB7717" t="s">
        <v>51</v>
      </c>
      <c r="AC7717" t="s">
        <v>67</v>
      </c>
      <c r="AD7717">
        <v>1</v>
      </c>
      <c r="AE7717">
        <v>1</v>
      </c>
      <c r="AF7717">
        <v>1</v>
      </c>
      <c r="AG7717">
        <v>2026</v>
      </c>
      <c r="AH7717">
        <v>20251230</v>
      </c>
      <c r="AI7717" t="s">
        <v>10502</v>
      </c>
      <c r="AJ7717">
        <v>1400</v>
      </c>
      <c r="AK7717">
        <v>1223.536499023438</v>
      </c>
      <c r="AL7717" s="10">
        <f t="shared" si="960"/>
        <v>176.46350097656205</v>
      </c>
      <c r="AM7717" s="11">
        <f t="shared" si="961"/>
        <v>0.12604535784040147</v>
      </c>
      <c r="AN7717">
        <v>1400</v>
      </c>
      <c r="AO7717">
        <v>1098.84461812424</v>
      </c>
      <c r="AP7717" s="12">
        <f t="shared" si="962"/>
        <v>301.15538187575999</v>
      </c>
      <c r="AQ7717" s="13">
        <f t="shared" si="963"/>
        <v>0.21511098705411427</v>
      </c>
      <c r="AR7717">
        <v>1400</v>
      </c>
      <c r="AS7717">
        <v>1126.882721735303</v>
      </c>
      <c r="AT7717" s="14">
        <f t="shared" si="964"/>
        <v>273.11727826469701</v>
      </c>
      <c r="AU7717" s="15">
        <f t="shared" si="965"/>
        <v>0.19508377018906928</v>
      </c>
      <c r="AV7717">
        <v>1400</v>
      </c>
      <c r="AW7717">
        <v>1219.4489795918371</v>
      </c>
      <c r="AX7717" s="16">
        <f t="shared" si="966"/>
        <v>180.55102040816291</v>
      </c>
      <c r="AY7717" s="17">
        <f t="shared" si="967"/>
        <v>0.12896501457725923</v>
      </c>
    </row>
    <row r="7718" spans="1:51" x14ac:dyDescent="0.25">
      <c r="A7718" t="s">
        <v>39</v>
      </c>
      <c r="B7718" t="s">
        <v>224</v>
      </c>
      <c r="C7718">
        <v>3800</v>
      </c>
      <c r="D7718">
        <v>95596</v>
      </c>
      <c r="E7718">
        <v>2016</v>
      </c>
      <c r="F7718" t="s">
        <v>343</v>
      </c>
      <c r="G7718" t="s">
        <v>426</v>
      </c>
      <c r="H7718" t="s">
        <v>230</v>
      </c>
      <c r="I7718" t="s">
        <v>428</v>
      </c>
      <c r="J7718">
        <v>6</v>
      </c>
      <c r="K7718" t="s">
        <v>59</v>
      </c>
      <c r="L7718">
        <v>4</v>
      </c>
      <c r="M7718" t="s">
        <v>45</v>
      </c>
      <c r="N7718">
        <v>3.2000000476837158</v>
      </c>
      <c r="O7718" t="s">
        <v>76</v>
      </c>
      <c r="P7718" t="s">
        <v>46</v>
      </c>
      <c r="Q7718">
        <v>2</v>
      </c>
      <c r="R7718" t="s">
        <v>47</v>
      </c>
      <c r="S7718" t="s">
        <v>78</v>
      </c>
      <c r="U7718" t="s">
        <v>63</v>
      </c>
      <c r="X7718" t="s">
        <v>112</v>
      </c>
      <c r="Y7718" t="s">
        <v>82</v>
      </c>
      <c r="AA7718">
        <v>0</v>
      </c>
      <c r="AB7718" t="s">
        <v>51</v>
      </c>
      <c r="AC7718" t="s">
        <v>52</v>
      </c>
      <c r="AD7718">
        <v>1</v>
      </c>
      <c r="AE7718">
        <v>1</v>
      </c>
      <c r="AF7718">
        <v>1</v>
      </c>
      <c r="AG7718">
        <v>2026</v>
      </c>
      <c r="AH7718">
        <v>20251231</v>
      </c>
      <c r="AI7718" t="s">
        <v>10503</v>
      </c>
      <c r="AJ7718">
        <v>3800</v>
      </c>
      <c r="AK7718">
        <v>5255.384765625</v>
      </c>
      <c r="AL7718" s="10">
        <f t="shared" si="960"/>
        <v>1455.384765625</v>
      </c>
      <c r="AM7718" s="11">
        <f t="shared" si="961"/>
        <v>0.38299599095394737</v>
      </c>
      <c r="AN7718">
        <v>3800</v>
      </c>
      <c r="AO7718">
        <v>5291.6288590733384</v>
      </c>
      <c r="AP7718" s="12">
        <f t="shared" si="962"/>
        <v>1491.6288590733384</v>
      </c>
      <c r="AQ7718" s="13">
        <f t="shared" si="963"/>
        <v>0.39253391028245749</v>
      </c>
      <c r="AR7718">
        <v>3800</v>
      </c>
      <c r="AS7718">
        <v>5307.3499421744991</v>
      </c>
      <c r="AT7718" s="14">
        <f t="shared" si="964"/>
        <v>1507.3499421744991</v>
      </c>
      <c r="AU7718" s="15">
        <f t="shared" si="965"/>
        <v>0.3966710374143419</v>
      </c>
      <c r="AV7718">
        <v>3800</v>
      </c>
      <c r="AW7718">
        <v>5382.9111563241786</v>
      </c>
      <c r="AX7718" s="16">
        <f t="shared" si="966"/>
        <v>1582.9111563241786</v>
      </c>
      <c r="AY7718" s="17">
        <f t="shared" si="967"/>
        <v>0.41655556745373123</v>
      </c>
    </row>
    <row r="7719" spans="1:51" x14ac:dyDescent="0.25">
      <c r="A7719" t="s">
        <v>54</v>
      </c>
      <c r="B7719" t="s">
        <v>176</v>
      </c>
      <c r="C7719">
        <v>15500</v>
      </c>
      <c r="D7719">
        <v>104069</v>
      </c>
      <c r="E7719">
        <v>2022</v>
      </c>
      <c r="F7719" t="s">
        <v>71</v>
      </c>
      <c r="G7719" t="s">
        <v>3879</v>
      </c>
      <c r="H7719" t="s">
        <v>149</v>
      </c>
      <c r="I7719" t="s">
        <v>150</v>
      </c>
      <c r="J7719">
        <v>4</v>
      </c>
      <c r="K7719" t="s">
        <v>111</v>
      </c>
      <c r="L7719">
        <v>4</v>
      </c>
      <c r="M7719" t="s">
        <v>45</v>
      </c>
      <c r="N7719">
        <v>2.7000000476837158</v>
      </c>
      <c r="O7719" t="s">
        <v>119</v>
      </c>
      <c r="P7719" t="s">
        <v>46</v>
      </c>
      <c r="R7719" t="s">
        <v>77</v>
      </c>
      <c r="S7719" t="s">
        <v>151</v>
      </c>
      <c r="U7719" t="s">
        <v>63</v>
      </c>
      <c r="V7719" t="s">
        <v>64</v>
      </c>
      <c r="W7719" t="s">
        <v>152</v>
      </c>
      <c r="X7719" t="s">
        <v>97</v>
      </c>
      <c r="Y7719" t="s">
        <v>66</v>
      </c>
      <c r="AA7719">
        <v>0</v>
      </c>
      <c r="AB7719" t="s">
        <v>51</v>
      </c>
      <c r="AC7719" t="s">
        <v>83</v>
      </c>
      <c r="AD7719">
        <v>1</v>
      </c>
      <c r="AE7719">
        <v>1</v>
      </c>
      <c r="AF7719">
        <v>1</v>
      </c>
      <c r="AG7719">
        <v>2026</v>
      </c>
      <c r="AH7719">
        <v>20251230</v>
      </c>
      <c r="AI7719" t="s">
        <v>10504</v>
      </c>
      <c r="AJ7719">
        <v>15500</v>
      </c>
      <c r="AK7719">
        <v>17769.236328125</v>
      </c>
      <c r="AL7719" s="10">
        <f t="shared" si="960"/>
        <v>2269.236328125</v>
      </c>
      <c r="AM7719" s="11">
        <f t="shared" si="961"/>
        <v>0.14640234375</v>
      </c>
      <c r="AN7719">
        <v>15500</v>
      </c>
      <c r="AO7719">
        <v>17799.33162518037</v>
      </c>
      <c r="AP7719" s="12">
        <f t="shared" si="962"/>
        <v>2299.3316251803699</v>
      </c>
      <c r="AQ7719" s="13">
        <f t="shared" si="963"/>
        <v>0.14834397581808839</v>
      </c>
      <c r="AR7719">
        <v>15500</v>
      </c>
      <c r="AS7719">
        <v>18677.147405835069</v>
      </c>
      <c r="AT7719" s="14">
        <f t="shared" si="964"/>
        <v>3177.1474058350686</v>
      </c>
      <c r="AU7719" s="15">
        <f t="shared" si="965"/>
        <v>0.20497725198935926</v>
      </c>
      <c r="AV7719">
        <v>15500</v>
      </c>
      <c r="AW7719">
        <v>17775.303811659189</v>
      </c>
      <c r="AX7719" s="16">
        <f t="shared" si="966"/>
        <v>2275.3038116591888</v>
      </c>
      <c r="AY7719" s="17">
        <f t="shared" si="967"/>
        <v>0.14679379430059283</v>
      </c>
    </row>
    <row r="7720" spans="1:51" x14ac:dyDescent="0.25">
      <c r="A7720" t="s">
        <v>39</v>
      </c>
      <c r="B7720" t="s">
        <v>114</v>
      </c>
      <c r="C7720">
        <v>26900</v>
      </c>
      <c r="D7720">
        <v>60543</v>
      </c>
      <c r="E7720">
        <v>2023</v>
      </c>
      <c r="F7720" t="s">
        <v>155</v>
      </c>
      <c r="G7720" t="s">
        <v>150</v>
      </c>
      <c r="H7720" t="s">
        <v>276</v>
      </c>
      <c r="I7720" t="s">
        <v>618</v>
      </c>
      <c r="J7720">
        <v>6</v>
      </c>
      <c r="K7720" t="s">
        <v>111</v>
      </c>
      <c r="L7720">
        <v>4</v>
      </c>
      <c r="M7720" t="s">
        <v>45</v>
      </c>
      <c r="N7720">
        <v>3.5999999046325679</v>
      </c>
      <c r="O7720" t="s">
        <v>76</v>
      </c>
      <c r="P7720" t="s">
        <v>46</v>
      </c>
      <c r="R7720" t="s">
        <v>77</v>
      </c>
      <c r="S7720" t="s">
        <v>78</v>
      </c>
      <c r="T7720">
        <v>305</v>
      </c>
      <c r="U7720" t="s">
        <v>63</v>
      </c>
      <c r="V7720" t="s">
        <v>79</v>
      </c>
      <c r="X7720" t="s">
        <v>97</v>
      </c>
      <c r="Y7720" t="s">
        <v>82</v>
      </c>
      <c r="AA7720">
        <v>0</v>
      </c>
      <c r="AB7720" t="s">
        <v>51</v>
      </c>
      <c r="AC7720" t="s">
        <v>83</v>
      </c>
      <c r="AD7720">
        <v>1</v>
      </c>
      <c r="AE7720">
        <v>1</v>
      </c>
      <c r="AF7720">
        <v>1</v>
      </c>
      <c r="AG7720">
        <v>2026</v>
      </c>
      <c r="AH7720">
        <v>20251229</v>
      </c>
      <c r="AI7720" t="s">
        <v>10505</v>
      </c>
      <c r="AJ7720">
        <v>26900</v>
      </c>
      <c r="AK7720">
        <v>20334.900390625</v>
      </c>
      <c r="AL7720" s="10">
        <f t="shared" si="960"/>
        <v>6565.099609375</v>
      </c>
      <c r="AM7720" s="11">
        <f t="shared" si="961"/>
        <v>0.24405574756040893</v>
      </c>
      <c r="AN7720">
        <v>26900</v>
      </c>
      <c r="AO7720">
        <v>21197.050933377679</v>
      </c>
      <c r="AP7720" s="12">
        <f t="shared" si="962"/>
        <v>5702.949066622321</v>
      </c>
      <c r="AQ7720" s="13">
        <f t="shared" si="963"/>
        <v>0.21200554151012346</v>
      </c>
      <c r="AR7720">
        <v>26900</v>
      </c>
      <c r="AS7720">
        <v>21943.33526007878</v>
      </c>
      <c r="AT7720" s="14">
        <f t="shared" si="964"/>
        <v>4956.6647399212197</v>
      </c>
      <c r="AU7720" s="15">
        <f t="shared" si="965"/>
        <v>0.18426262973684832</v>
      </c>
      <c r="AV7720">
        <v>26900</v>
      </c>
      <c r="AW7720">
        <v>20290.48506860371</v>
      </c>
      <c r="AX7720" s="16">
        <f t="shared" si="966"/>
        <v>6609.5149313962902</v>
      </c>
      <c r="AY7720" s="17">
        <f t="shared" si="967"/>
        <v>0.2457068747730963</v>
      </c>
    </row>
    <row r="7721" spans="1:51" x14ac:dyDescent="0.25">
      <c r="A7721" t="s">
        <v>39</v>
      </c>
      <c r="B7721" t="s">
        <v>355</v>
      </c>
      <c r="C7721">
        <v>7200</v>
      </c>
      <c r="D7721">
        <v>87098</v>
      </c>
      <c r="E7721">
        <v>2020</v>
      </c>
      <c r="F7721" t="s">
        <v>343</v>
      </c>
      <c r="G7721" t="s">
        <v>426</v>
      </c>
      <c r="H7721" t="s">
        <v>2606</v>
      </c>
      <c r="J7721">
        <v>4</v>
      </c>
      <c r="K7721" t="s">
        <v>44</v>
      </c>
      <c r="L7721">
        <v>4</v>
      </c>
      <c r="M7721" t="s">
        <v>45</v>
      </c>
      <c r="N7721">
        <v>2.4000000953674321</v>
      </c>
      <c r="O7721" t="s">
        <v>76</v>
      </c>
      <c r="P7721" t="s">
        <v>46</v>
      </c>
      <c r="Q7721">
        <v>3</v>
      </c>
      <c r="R7721" t="s">
        <v>47</v>
      </c>
      <c r="S7721" t="s">
        <v>78</v>
      </c>
      <c r="T7721">
        <v>184</v>
      </c>
      <c r="U7721" t="s">
        <v>63</v>
      </c>
      <c r="V7721" t="s">
        <v>64</v>
      </c>
      <c r="X7721" t="s">
        <v>112</v>
      </c>
      <c r="Y7721" t="s">
        <v>82</v>
      </c>
      <c r="Z7721">
        <v>25740</v>
      </c>
      <c r="AA7721">
        <v>0</v>
      </c>
      <c r="AB7721" t="s">
        <v>51</v>
      </c>
      <c r="AC7721" t="s">
        <v>52</v>
      </c>
      <c r="AD7721">
        <v>1</v>
      </c>
      <c r="AE7721">
        <v>1</v>
      </c>
      <c r="AF7721">
        <v>1</v>
      </c>
      <c r="AG7721">
        <v>2026</v>
      </c>
      <c r="AH7721">
        <v>20251230</v>
      </c>
      <c r="AI7721" t="s">
        <v>10506</v>
      </c>
      <c r="AJ7721">
        <v>7200</v>
      </c>
      <c r="AK7721">
        <v>9558.84765625</v>
      </c>
      <c r="AL7721" s="10">
        <f t="shared" si="960"/>
        <v>2358.84765625</v>
      </c>
      <c r="AM7721" s="11">
        <f t="shared" si="961"/>
        <v>0.32761773003472222</v>
      </c>
      <c r="AN7721">
        <v>7200</v>
      </c>
      <c r="AO7721">
        <v>10235.97702280084</v>
      </c>
      <c r="AP7721" s="12">
        <f t="shared" si="962"/>
        <v>3035.9770228008401</v>
      </c>
      <c r="AQ7721" s="13">
        <f t="shared" si="963"/>
        <v>0.42166347538900556</v>
      </c>
      <c r="AR7721">
        <v>7200</v>
      </c>
      <c r="AS7721">
        <v>9466.3718183603323</v>
      </c>
      <c r="AT7721" s="14">
        <f t="shared" si="964"/>
        <v>2266.3718183603323</v>
      </c>
      <c r="AU7721" s="15">
        <f t="shared" si="965"/>
        <v>0.31477386366115728</v>
      </c>
      <c r="AV7721">
        <v>7200</v>
      </c>
      <c r="AW7721">
        <v>9696.5721854304611</v>
      </c>
      <c r="AX7721" s="16">
        <f t="shared" si="966"/>
        <v>2496.5721854304611</v>
      </c>
      <c r="AY7721" s="17">
        <f t="shared" si="967"/>
        <v>0.34674613686534184</v>
      </c>
    </row>
    <row r="7722" spans="1:51" x14ac:dyDescent="0.25">
      <c r="A7722" t="s">
        <v>39</v>
      </c>
      <c r="B7722" t="s">
        <v>218</v>
      </c>
      <c r="C7722">
        <v>2400</v>
      </c>
      <c r="D7722">
        <v>219210</v>
      </c>
      <c r="E7722">
        <v>2013</v>
      </c>
      <c r="F7722" t="s">
        <v>71</v>
      </c>
      <c r="G7722" t="s">
        <v>528</v>
      </c>
      <c r="H7722" t="s">
        <v>73</v>
      </c>
      <c r="I7722" t="s">
        <v>160</v>
      </c>
      <c r="J7722">
        <v>8</v>
      </c>
      <c r="K7722" t="s">
        <v>59</v>
      </c>
      <c r="L7722">
        <v>4</v>
      </c>
      <c r="M7722" t="s">
        <v>45</v>
      </c>
      <c r="N7722">
        <v>5.3000001907348633</v>
      </c>
      <c r="O7722" t="s">
        <v>119</v>
      </c>
      <c r="P7722" t="s">
        <v>46</v>
      </c>
      <c r="Q7722">
        <v>1</v>
      </c>
      <c r="R7722" t="s">
        <v>47</v>
      </c>
      <c r="U7722" t="s">
        <v>394</v>
      </c>
      <c r="V7722" t="s">
        <v>79</v>
      </c>
      <c r="W7722" t="s">
        <v>496</v>
      </c>
      <c r="X7722" t="s">
        <v>136</v>
      </c>
      <c r="Y7722" t="s">
        <v>82</v>
      </c>
      <c r="AA7722">
        <v>0</v>
      </c>
      <c r="AB7722" t="s">
        <v>51</v>
      </c>
      <c r="AC7722" t="s">
        <v>52</v>
      </c>
      <c r="AD7722">
        <v>1</v>
      </c>
      <c r="AE7722">
        <v>1</v>
      </c>
      <c r="AF7722">
        <v>1</v>
      </c>
      <c r="AG7722">
        <v>2026</v>
      </c>
      <c r="AH7722">
        <v>20260102</v>
      </c>
      <c r="AI7722" t="s">
        <v>10507</v>
      </c>
      <c r="AJ7722">
        <v>2400</v>
      </c>
      <c r="AK7722">
        <v>2014.746948242188</v>
      </c>
      <c r="AL7722" s="10">
        <f t="shared" si="960"/>
        <v>385.25305175781205</v>
      </c>
      <c r="AM7722" s="11">
        <f t="shared" si="961"/>
        <v>0.16052210489908836</v>
      </c>
      <c r="AN7722">
        <v>2400</v>
      </c>
      <c r="AO7722">
        <v>1963.6429569320951</v>
      </c>
      <c r="AP7722" s="12">
        <f t="shared" si="962"/>
        <v>436.3570430679049</v>
      </c>
      <c r="AQ7722" s="13">
        <f t="shared" si="963"/>
        <v>0.18181543461162705</v>
      </c>
      <c r="AR7722">
        <v>2400</v>
      </c>
      <c r="AS7722">
        <v>1975.4324022222199</v>
      </c>
      <c r="AT7722" s="14">
        <f t="shared" si="964"/>
        <v>424.56759777778007</v>
      </c>
      <c r="AU7722" s="15">
        <f t="shared" si="965"/>
        <v>0.17690316574074169</v>
      </c>
      <c r="AV7722">
        <v>2400</v>
      </c>
      <c r="AW7722">
        <v>2027.939393939394</v>
      </c>
      <c r="AX7722" s="16">
        <f t="shared" si="966"/>
        <v>372.06060606060601</v>
      </c>
      <c r="AY7722" s="17">
        <f t="shared" si="967"/>
        <v>0.15502525252525251</v>
      </c>
    </row>
    <row r="7723" spans="1:51" x14ac:dyDescent="0.25">
      <c r="A7723" t="s">
        <v>69</v>
      </c>
      <c r="B7723" t="s">
        <v>70</v>
      </c>
      <c r="C7723">
        <v>12000</v>
      </c>
      <c r="D7723">
        <v>69264</v>
      </c>
      <c r="E7723">
        <v>2020</v>
      </c>
      <c r="F7723" t="s">
        <v>274</v>
      </c>
      <c r="G7723" t="s">
        <v>1225</v>
      </c>
      <c r="H7723" t="s">
        <v>1142</v>
      </c>
      <c r="J7723">
        <v>4</v>
      </c>
      <c r="K7723" t="s">
        <v>44</v>
      </c>
      <c r="L7723">
        <v>4</v>
      </c>
      <c r="M7723" t="s">
        <v>45</v>
      </c>
      <c r="N7723">
        <v>1.5</v>
      </c>
      <c r="O7723" t="s">
        <v>60</v>
      </c>
      <c r="P7723" t="s">
        <v>46</v>
      </c>
      <c r="R7723" t="s">
        <v>47</v>
      </c>
      <c r="S7723" t="s">
        <v>62</v>
      </c>
      <c r="U7723" t="s">
        <v>63</v>
      </c>
      <c r="V7723" t="s">
        <v>64</v>
      </c>
      <c r="W7723" t="s">
        <v>2107</v>
      </c>
      <c r="X7723" t="s">
        <v>49</v>
      </c>
      <c r="Y7723" t="s">
        <v>66</v>
      </c>
      <c r="AA7723">
        <v>0</v>
      </c>
      <c r="AB7723" t="s">
        <v>51</v>
      </c>
      <c r="AC7723" t="s">
        <v>52</v>
      </c>
      <c r="AD7723">
        <v>1</v>
      </c>
      <c r="AE7723">
        <v>1</v>
      </c>
      <c r="AF7723">
        <v>1</v>
      </c>
      <c r="AG7723">
        <v>2026</v>
      </c>
      <c r="AH7723">
        <v>20251230</v>
      </c>
      <c r="AI7723" t="s">
        <v>10508</v>
      </c>
      <c r="AJ7723">
        <v>12000</v>
      </c>
      <c r="AK7723">
        <v>12247.51953125</v>
      </c>
      <c r="AL7723" s="10">
        <f t="shared" si="960"/>
        <v>247.51953125</v>
      </c>
      <c r="AM7723" s="11">
        <f t="shared" si="961"/>
        <v>2.0626627604166666E-2</v>
      </c>
      <c r="AN7723">
        <v>12000</v>
      </c>
      <c r="AO7723">
        <v>12007.84904932672</v>
      </c>
      <c r="AP7723" s="12">
        <f t="shared" si="962"/>
        <v>7.8490493267199781</v>
      </c>
      <c r="AQ7723" s="13">
        <f t="shared" si="963"/>
        <v>6.5408744389333152E-4</v>
      </c>
      <c r="AR7723">
        <v>12000</v>
      </c>
      <c r="AS7723">
        <v>12045.559183345011</v>
      </c>
      <c r="AT7723" s="14">
        <f t="shared" si="964"/>
        <v>45.559183345010752</v>
      </c>
      <c r="AU7723" s="15">
        <f t="shared" si="965"/>
        <v>3.7965986120842292E-3</v>
      </c>
      <c r="AV7723">
        <v>12000</v>
      </c>
      <c r="AW7723">
        <v>12230.983388704321</v>
      </c>
      <c r="AX7723" s="16">
        <f t="shared" si="966"/>
        <v>230.98338870432053</v>
      </c>
      <c r="AY7723" s="17">
        <f t="shared" si="967"/>
        <v>1.9248615725360043E-2</v>
      </c>
    </row>
    <row r="7724" spans="1:51" x14ac:dyDescent="0.25">
      <c r="A7724" t="s">
        <v>54</v>
      </c>
      <c r="B7724" t="s">
        <v>127</v>
      </c>
      <c r="C7724">
        <v>16000</v>
      </c>
      <c r="D7724">
        <v>152244</v>
      </c>
      <c r="E7724">
        <v>2020</v>
      </c>
      <c r="F7724" t="s">
        <v>274</v>
      </c>
      <c r="G7724" t="s">
        <v>275</v>
      </c>
      <c r="H7724" t="s">
        <v>1403</v>
      </c>
      <c r="I7724" t="s">
        <v>74</v>
      </c>
      <c r="J7724">
        <v>8</v>
      </c>
      <c r="K7724" t="s">
        <v>44</v>
      </c>
      <c r="L7724">
        <v>4</v>
      </c>
      <c r="M7724" t="s">
        <v>45</v>
      </c>
      <c r="N7724">
        <v>6.5999999046325684</v>
      </c>
      <c r="O7724" t="s">
        <v>76</v>
      </c>
      <c r="P7724" t="s">
        <v>46</v>
      </c>
      <c r="Q7724">
        <v>2</v>
      </c>
      <c r="R7724" t="s">
        <v>77</v>
      </c>
      <c r="S7724" t="s">
        <v>78</v>
      </c>
      <c r="U7724" t="s">
        <v>63</v>
      </c>
      <c r="W7724" t="s">
        <v>1930</v>
      </c>
      <c r="X7724" t="s">
        <v>1006</v>
      </c>
      <c r="Y7724" t="s">
        <v>82</v>
      </c>
      <c r="AA7724">
        <v>0</v>
      </c>
      <c r="AB7724" t="s">
        <v>51</v>
      </c>
      <c r="AC7724" t="s">
        <v>1007</v>
      </c>
      <c r="AD7724">
        <v>1</v>
      </c>
      <c r="AE7724">
        <v>1</v>
      </c>
      <c r="AF7724">
        <v>1</v>
      </c>
      <c r="AG7724">
        <v>2026</v>
      </c>
      <c r="AH7724">
        <v>20251231</v>
      </c>
      <c r="AI7724" t="s">
        <v>10509</v>
      </c>
      <c r="AJ7724">
        <v>16000</v>
      </c>
      <c r="AK7724">
        <v>13960.8857421875</v>
      </c>
      <c r="AL7724" s="10">
        <f t="shared" si="960"/>
        <v>2039.1142578125</v>
      </c>
      <c r="AM7724" s="11">
        <f t="shared" si="961"/>
        <v>0.12744464111328124</v>
      </c>
      <c r="AN7724">
        <v>16000</v>
      </c>
      <c r="AO7724">
        <v>14737.53475868325</v>
      </c>
      <c r="AP7724" s="12">
        <f t="shared" si="962"/>
        <v>1262.4652413167496</v>
      </c>
      <c r="AQ7724" s="13">
        <f t="shared" si="963"/>
        <v>7.8904077582296853E-2</v>
      </c>
      <c r="AR7724">
        <v>16000</v>
      </c>
      <c r="AS7724">
        <v>14311.948889254691</v>
      </c>
      <c r="AT7724" s="14">
        <f t="shared" si="964"/>
        <v>1688.0511107453094</v>
      </c>
      <c r="AU7724" s="15">
        <f t="shared" si="965"/>
        <v>0.10550319442158183</v>
      </c>
      <c r="AV7724">
        <v>16000</v>
      </c>
      <c r="AW7724">
        <v>14087.43063186813</v>
      </c>
      <c r="AX7724" s="16">
        <f t="shared" si="966"/>
        <v>1912.5693681318699</v>
      </c>
      <c r="AY7724" s="17">
        <f t="shared" si="967"/>
        <v>0.11953558550824187</v>
      </c>
    </row>
    <row r="7725" spans="1:51" x14ac:dyDescent="0.25">
      <c r="A7725" t="s">
        <v>54</v>
      </c>
      <c r="B7725" t="s">
        <v>148</v>
      </c>
      <c r="C7725">
        <v>2400</v>
      </c>
      <c r="D7725">
        <v>150726</v>
      </c>
      <c r="E7725">
        <v>2005</v>
      </c>
      <c r="F7725" t="s">
        <v>56</v>
      </c>
      <c r="G7725" t="s">
        <v>133</v>
      </c>
      <c r="H7725" t="s">
        <v>368</v>
      </c>
      <c r="I7725" t="s">
        <v>369</v>
      </c>
      <c r="J7725">
        <v>8</v>
      </c>
      <c r="K7725" t="s">
        <v>75</v>
      </c>
      <c r="L7725">
        <v>2</v>
      </c>
      <c r="M7725" t="s">
        <v>45</v>
      </c>
      <c r="N7725">
        <v>4.5999999046325684</v>
      </c>
      <c r="O7725" t="s">
        <v>119</v>
      </c>
      <c r="R7725" t="s">
        <v>77</v>
      </c>
      <c r="S7725" t="s">
        <v>151</v>
      </c>
      <c r="T7725">
        <v>231</v>
      </c>
      <c r="U7725" t="s">
        <v>63</v>
      </c>
      <c r="V7725" t="s">
        <v>79</v>
      </c>
      <c r="X7725" t="s">
        <v>97</v>
      </c>
      <c r="Y7725" t="s">
        <v>82</v>
      </c>
      <c r="AA7725">
        <v>0</v>
      </c>
      <c r="AB7725" t="s">
        <v>51</v>
      </c>
      <c r="AC7725" t="s">
        <v>83</v>
      </c>
      <c r="AD7725">
        <v>1</v>
      </c>
      <c r="AE7725">
        <v>1</v>
      </c>
      <c r="AF7725">
        <v>1</v>
      </c>
      <c r="AG7725">
        <v>2026</v>
      </c>
      <c r="AH7725">
        <v>20251230</v>
      </c>
      <c r="AI7725" t="s">
        <v>10510</v>
      </c>
      <c r="AJ7725">
        <v>2400</v>
      </c>
      <c r="AK7725">
        <v>2115.208984375</v>
      </c>
      <c r="AL7725" s="10">
        <f t="shared" si="960"/>
        <v>284.791015625</v>
      </c>
      <c r="AM7725" s="11">
        <f t="shared" si="961"/>
        <v>0.11866292317708334</v>
      </c>
      <c r="AN7725">
        <v>2400</v>
      </c>
      <c r="AO7725">
        <v>2042.035239116097</v>
      </c>
      <c r="AP7725" s="12">
        <f t="shared" si="962"/>
        <v>357.96476088390295</v>
      </c>
      <c r="AQ7725" s="13">
        <f t="shared" si="963"/>
        <v>0.14915198370162622</v>
      </c>
      <c r="AR7725">
        <v>2400</v>
      </c>
      <c r="AS7725">
        <v>2082.6577243499169</v>
      </c>
      <c r="AT7725" s="14">
        <f t="shared" si="964"/>
        <v>317.34227565008314</v>
      </c>
      <c r="AU7725" s="15">
        <f t="shared" si="965"/>
        <v>0.13222594818753464</v>
      </c>
      <c r="AV7725">
        <v>2400</v>
      </c>
      <c r="AW7725">
        <v>2108.1264367816102</v>
      </c>
      <c r="AX7725" s="16">
        <f t="shared" si="966"/>
        <v>291.87356321838979</v>
      </c>
      <c r="AY7725" s="17">
        <f t="shared" si="967"/>
        <v>0.12161398467432907</v>
      </c>
    </row>
    <row r="7726" spans="1:51" x14ac:dyDescent="0.25">
      <c r="A7726" t="s">
        <v>54</v>
      </c>
      <c r="B7726" t="s">
        <v>55</v>
      </c>
      <c r="C7726">
        <v>4300</v>
      </c>
      <c r="D7726">
        <v>203098</v>
      </c>
      <c r="E7726">
        <v>2016</v>
      </c>
      <c r="F7726" t="s">
        <v>155</v>
      </c>
      <c r="G7726" t="s">
        <v>150</v>
      </c>
      <c r="H7726" t="s">
        <v>276</v>
      </c>
      <c r="J7726">
        <v>6</v>
      </c>
      <c r="K7726" t="s">
        <v>87</v>
      </c>
      <c r="L7726">
        <v>4</v>
      </c>
      <c r="M7726" t="s">
        <v>45</v>
      </c>
      <c r="N7726">
        <v>3</v>
      </c>
      <c r="O7726" t="s">
        <v>76</v>
      </c>
      <c r="P7726" t="s">
        <v>46</v>
      </c>
      <c r="Q7726">
        <v>3</v>
      </c>
      <c r="R7726" t="s">
        <v>77</v>
      </c>
      <c r="S7726" t="s">
        <v>78</v>
      </c>
      <c r="U7726" t="s">
        <v>272</v>
      </c>
      <c r="X7726" t="s">
        <v>97</v>
      </c>
      <c r="Y7726" t="s">
        <v>82</v>
      </c>
      <c r="AA7726">
        <v>0</v>
      </c>
      <c r="AB7726" t="s">
        <v>51</v>
      </c>
      <c r="AC7726" t="s">
        <v>83</v>
      </c>
      <c r="AD7726">
        <v>1</v>
      </c>
      <c r="AE7726">
        <v>1</v>
      </c>
      <c r="AF7726">
        <v>1</v>
      </c>
      <c r="AG7726">
        <v>2026</v>
      </c>
      <c r="AH7726">
        <v>20251230</v>
      </c>
      <c r="AI7726" t="s">
        <v>10511</v>
      </c>
      <c r="AJ7726">
        <v>4300</v>
      </c>
      <c r="AK7726">
        <v>5154.62646484375</v>
      </c>
      <c r="AL7726" s="10">
        <f t="shared" si="960"/>
        <v>854.62646484375</v>
      </c>
      <c r="AM7726" s="11">
        <f t="shared" si="961"/>
        <v>0.1987503406613372</v>
      </c>
      <c r="AN7726">
        <v>4300</v>
      </c>
      <c r="AO7726">
        <v>5120.1537472555583</v>
      </c>
      <c r="AP7726" s="12">
        <f t="shared" si="962"/>
        <v>820.1537472555583</v>
      </c>
      <c r="AQ7726" s="13">
        <f t="shared" si="963"/>
        <v>0.19073342959431588</v>
      </c>
      <c r="AR7726">
        <v>4300</v>
      </c>
      <c r="AS7726">
        <v>4680.7217853922211</v>
      </c>
      <c r="AT7726" s="14">
        <f t="shared" si="964"/>
        <v>380.72178539222114</v>
      </c>
      <c r="AU7726" s="15">
        <f t="shared" si="965"/>
        <v>8.8539950091214223E-2</v>
      </c>
      <c r="AV7726">
        <v>4300</v>
      </c>
      <c r="AW7726">
        <v>5183.6311787072236</v>
      </c>
      <c r="AX7726" s="16">
        <f t="shared" si="966"/>
        <v>883.63117870722363</v>
      </c>
      <c r="AY7726" s="17">
        <f t="shared" si="967"/>
        <v>0.20549562295516829</v>
      </c>
    </row>
    <row r="7727" spans="1:51" x14ac:dyDescent="0.25">
      <c r="A7727" t="s">
        <v>54</v>
      </c>
      <c r="B7727" t="s">
        <v>138</v>
      </c>
      <c r="C7727">
        <v>18000</v>
      </c>
      <c r="D7727">
        <v>98252</v>
      </c>
      <c r="E7727">
        <v>2020</v>
      </c>
      <c r="F7727" t="s">
        <v>56</v>
      </c>
      <c r="G7727" t="s">
        <v>133</v>
      </c>
      <c r="J7727">
        <v>8</v>
      </c>
      <c r="K7727" t="s">
        <v>111</v>
      </c>
      <c r="L7727">
        <v>4</v>
      </c>
      <c r="M7727" t="s">
        <v>45</v>
      </c>
      <c r="N7727">
        <v>5</v>
      </c>
      <c r="O7727" t="s">
        <v>76</v>
      </c>
      <c r="P7727" t="s">
        <v>46</v>
      </c>
      <c r="R7727" t="s">
        <v>77</v>
      </c>
      <c r="S7727" t="s">
        <v>78</v>
      </c>
      <c r="T7727">
        <v>395</v>
      </c>
      <c r="U7727" t="s">
        <v>63</v>
      </c>
      <c r="V7727" t="s">
        <v>79</v>
      </c>
      <c r="W7727" t="s">
        <v>756</v>
      </c>
      <c r="X7727" t="s">
        <v>97</v>
      </c>
      <c r="Y7727" t="s">
        <v>82</v>
      </c>
      <c r="AA7727">
        <v>0</v>
      </c>
      <c r="AB7727" t="s">
        <v>51</v>
      </c>
      <c r="AC7727" t="s">
        <v>83</v>
      </c>
      <c r="AD7727">
        <v>1</v>
      </c>
      <c r="AE7727">
        <v>1</v>
      </c>
      <c r="AF7727">
        <v>1</v>
      </c>
      <c r="AG7727">
        <v>2026</v>
      </c>
      <c r="AH7727">
        <v>20251230</v>
      </c>
      <c r="AI7727" t="s">
        <v>10512</v>
      </c>
      <c r="AJ7727">
        <v>18000</v>
      </c>
      <c r="AK7727">
        <v>20303.5078125</v>
      </c>
      <c r="AL7727" s="10">
        <f t="shared" si="960"/>
        <v>2303.5078125</v>
      </c>
      <c r="AM7727" s="11">
        <f t="shared" si="961"/>
        <v>0.12797265625000001</v>
      </c>
      <c r="AN7727">
        <v>18000</v>
      </c>
      <c r="AO7727">
        <v>19612.045649999371</v>
      </c>
      <c r="AP7727" s="12">
        <f t="shared" si="962"/>
        <v>1612.0456499993707</v>
      </c>
      <c r="AQ7727" s="13">
        <f t="shared" si="963"/>
        <v>8.9558091666631701E-2</v>
      </c>
      <c r="AR7727">
        <v>18000</v>
      </c>
      <c r="AS7727">
        <v>20217.259884631108</v>
      </c>
      <c r="AT7727" s="14">
        <f t="shared" si="964"/>
        <v>2217.2598846311084</v>
      </c>
      <c r="AU7727" s="15">
        <f t="shared" si="965"/>
        <v>0.12318110470172824</v>
      </c>
      <c r="AV7727">
        <v>18000</v>
      </c>
      <c r="AW7727">
        <v>20129.247099767981</v>
      </c>
      <c r="AX7727" s="16">
        <f t="shared" si="966"/>
        <v>2129.2470997679811</v>
      </c>
      <c r="AY7727" s="17">
        <f t="shared" si="967"/>
        <v>0.11829150554266561</v>
      </c>
    </row>
    <row r="7728" spans="1:51" x14ac:dyDescent="0.25">
      <c r="A7728" t="s">
        <v>54</v>
      </c>
      <c r="B7728" t="s">
        <v>249</v>
      </c>
      <c r="C7728">
        <v>1900</v>
      </c>
      <c r="D7728">
        <v>175567</v>
      </c>
      <c r="E7728">
        <v>2008</v>
      </c>
      <c r="F7728" t="s">
        <v>115</v>
      </c>
      <c r="G7728" t="s">
        <v>384</v>
      </c>
      <c r="H7728" t="s">
        <v>3730</v>
      </c>
      <c r="J7728">
        <v>6</v>
      </c>
      <c r="K7728" t="s">
        <v>87</v>
      </c>
      <c r="L7728">
        <v>4</v>
      </c>
      <c r="M7728" t="s">
        <v>45</v>
      </c>
      <c r="N7728">
        <v>3.5</v>
      </c>
      <c r="O7728" t="s">
        <v>119</v>
      </c>
      <c r="P7728" t="s">
        <v>46</v>
      </c>
      <c r="R7728" t="s">
        <v>61</v>
      </c>
      <c r="U7728" t="s">
        <v>63</v>
      </c>
      <c r="V7728" t="s">
        <v>79</v>
      </c>
      <c r="X7728" t="s">
        <v>65</v>
      </c>
      <c r="Y7728" t="s">
        <v>120</v>
      </c>
      <c r="AA7728">
        <v>0</v>
      </c>
      <c r="AB7728" t="s">
        <v>51</v>
      </c>
      <c r="AC7728" t="s">
        <v>67</v>
      </c>
      <c r="AD7728">
        <v>1</v>
      </c>
      <c r="AE7728">
        <v>1</v>
      </c>
      <c r="AF7728">
        <v>1</v>
      </c>
      <c r="AG7728">
        <v>2026</v>
      </c>
      <c r="AH7728">
        <v>20251230</v>
      </c>
      <c r="AI7728" t="s">
        <v>10513</v>
      </c>
      <c r="AJ7728">
        <v>1900</v>
      </c>
      <c r="AK7728">
        <v>1682.101318359375</v>
      </c>
      <c r="AL7728" s="10">
        <f t="shared" si="960"/>
        <v>217.898681640625</v>
      </c>
      <c r="AM7728" s="11">
        <f t="shared" si="961"/>
        <v>0.11468351665296053</v>
      </c>
      <c r="AN7728">
        <v>1900</v>
      </c>
      <c r="AO7728">
        <v>1677.6404443911731</v>
      </c>
      <c r="AP7728" s="12">
        <f t="shared" si="962"/>
        <v>222.35955560882689</v>
      </c>
      <c r="AQ7728" s="13">
        <f t="shared" si="963"/>
        <v>0.11703134505727732</v>
      </c>
      <c r="AR7728">
        <v>1900</v>
      </c>
      <c r="AS7728">
        <v>1633.8690513380909</v>
      </c>
      <c r="AT7728" s="14">
        <f t="shared" si="964"/>
        <v>266.13094866190909</v>
      </c>
      <c r="AU7728" s="15">
        <f t="shared" si="965"/>
        <v>0.1400689203483732</v>
      </c>
      <c r="AV7728">
        <v>1900</v>
      </c>
      <c r="AW7728">
        <v>1712.8797054009819</v>
      </c>
      <c r="AX7728" s="16">
        <f t="shared" si="966"/>
        <v>187.12029459901805</v>
      </c>
      <c r="AY7728" s="17">
        <f t="shared" si="967"/>
        <v>9.8484365578430558E-2</v>
      </c>
    </row>
    <row r="7729" spans="1:51" x14ac:dyDescent="0.25">
      <c r="A7729" t="s">
        <v>39</v>
      </c>
      <c r="B7729" t="s">
        <v>515</v>
      </c>
      <c r="C7729">
        <v>8000</v>
      </c>
      <c r="D7729">
        <v>156269</v>
      </c>
      <c r="E7729">
        <v>2018</v>
      </c>
      <c r="F7729" t="s">
        <v>41</v>
      </c>
      <c r="G7729" t="s">
        <v>296</v>
      </c>
      <c r="H7729" t="s">
        <v>10514</v>
      </c>
      <c r="J7729">
        <v>4</v>
      </c>
      <c r="K7729" t="s">
        <v>87</v>
      </c>
      <c r="L7729">
        <v>4</v>
      </c>
      <c r="M7729" t="s">
        <v>45</v>
      </c>
      <c r="N7729">
        <v>2</v>
      </c>
      <c r="O7729" t="s">
        <v>45</v>
      </c>
      <c r="P7729" t="s">
        <v>46</v>
      </c>
      <c r="Q7729">
        <v>4</v>
      </c>
      <c r="R7729" t="s">
        <v>47</v>
      </c>
      <c r="S7729" t="s">
        <v>48</v>
      </c>
      <c r="T7729">
        <v>152</v>
      </c>
      <c r="U7729" t="s">
        <v>63</v>
      </c>
      <c r="W7729" t="s">
        <v>298</v>
      </c>
      <c r="X7729" t="s">
        <v>49</v>
      </c>
      <c r="Y7729" t="s">
        <v>50</v>
      </c>
      <c r="Z7729">
        <v>26295</v>
      </c>
      <c r="AA7729">
        <v>0</v>
      </c>
      <c r="AB7729" t="s">
        <v>51</v>
      </c>
      <c r="AC7729" t="s">
        <v>52</v>
      </c>
      <c r="AD7729">
        <v>1</v>
      </c>
      <c r="AE7729">
        <v>1</v>
      </c>
      <c r="AF7729">
        <v>1</v>
      </c>
      <c r="AG7729">
        <v>2026</v>
      </c>
      <c r="AH7729">
        <v>20251231</v>
      </c>
      <c r="AI7729" t="s">
        <v>10515</v>
      </c>
      <c r="AJ7729">
        <v>8000</v>
      </c>
      <c r="AK7729">
        <v>7029.373046875</v>
      </c>
      <c r="AL7729" s="10">
        <f t="shared" si="960"/>
        <v>970.626953125</v>
      </c>
      <c r="AM7729" s="11">
        <f t="shared" si="961"/>
        <v>0.121328369140625</v>
      </c>
      <c r="AN7729">
        <v>8000</v>
      </c>
      <c r="AO7729">
        <v>6570.2011914691757</v>
      </c>
      <c r="AP7729" s="12">
        <f t="shared" si="962"/>
        <v>1429.7988085308243</v>
      </c>
      <c r="AQ7729" s="13">
        <f t="shared" si="963"/>
        <v>0.17872485106635305</v>
      </c>
      <c r="AR7729">
        <v>8000</v>
      </c>
      <c r="AS7729">
        <v>6613.8440997095386</v>
      </c>
      <c r="AT7729" s="14">
        <f t="shared" si="964"/>
        <v>1386.1559002904614</v>
      </c>
      <c r="AU7729" s="15">
        <f t="shared" si="965"/>
        <v>0.17326948753630769</v>
      </c>
      <c r="AV7729">
        <v>8000</v>
      </c>
      <c r="AW7729">
        <v>7079.202719406675</v>
      </c>
      <c r="AX7729" s="16">
        <f t="shared" si="966"/>
        <v>920.79728059332501</v>
      </c>
      <c r="AY7729" s="17">
        <f t="shared" si="967"/>
        <v>0.11509966007416562</v>
      </c>
    </row>
    <row r="7730" spans="1:51" x14ac:dyDescent="0.25">
      <c r="A7730" t="s">
        <v>54</v>
      </c>
      <c r="B7730" t="s">
        <v>249</v>
      </c>
      <c r="C7730">
        <v>6250</v>
      </c>
      <c r="D7730">
        <v>184533</v>
      </c>
      <c r="E7730">
        <v>2015</v>
      </c>
      <c r="F7730" t="s">
        <v>165</v>
      </c>
      <c r="G7730" t="s">
        <v>475</v>
      </c>
      <c r="I7730" t="s">
        <v>1041</v>
      </c>
      <c r="J7730">
        <v>6</v>
      </c>
      <c r="K7730" t="s">
        <v>111</v>
      </c>
      <c r="L7730">
        <v>4</v>
      </c>
      <c r="M7730" t="s">
        <v>45</v>
      </c>
      <c r="N7730">
        <v>3.5</v>
      </c>
      <c r="O7730" t="s">
        <v>60</v>
      </c>
      <c r="P7730" t="s">
        <v>46</v>
      </c>
      <c r="R7730" t="s">
        <v>353</v>
      </c>
      <c r="S7730" t="s">
        <v>151</v>
      </c>
      <c r="T7730">
        <v>295</v>
      </c>
      <c r="U7730" t="s">
        <v>63</v>
      </c>
      <c r="V7730" t="s">
        <v>79</v>
      </c>
      <c r="W7730" t="s">
        <v>916</v>
      </c>
      <c r="X7730" t="s">
        <v>112</v>
      </c>
      <c r="Y7730" t="s">
        <v>82</v>
      </c>
      <c r="AA7730">
        <v>0</v>
      </c>
      <c r="AB7730" t="s">
        <v>51</v>
      </c>
      <c r="AC7730" t="s">
        <v>353</v>
      </c>
      <c r="AD7730">
        <v>1</v>
      </c>
      <c r="AE7730">
        <v>1</v>
      </c>
      <c r="AF7730">
        <v>1</v>
      </c>
      <c r="AG7730">
        <v>2026</v>
      </c>
      <c r="AH7730">
        <v>20251230</v>
      </c>
      <c r="AI7730" t="s">
        <v>10516</v>
      </c>
      <c r="AJ7730">
        <v>6250</v>
      </c>
      <c r="AK7730">
        <v>6162.53125</v>
      </c>
      <c r="AL7730" s="10">
        <f t="shared" si="960"/>
        <v>87.46875</v>
      </c>
      <c r="AM7730" s="11">
        <f t="shared" si="961"/>
        <v>1.3995E-2</v>
      </c>
      <c r="AN7730">
        <v>6250</v>
      </c>
      <c r="AO7730">
        <v>6206.4451019110847</v>
      </c>
      <c r="AP7730" s="12">
        <f t="shared" si="962"/>
        <v>43.554898088915252</v>
      </c>
      <c r="AQ7730" s="13">
        <f t="shared" si="963"/>
        <v>6.9687836942264403E-3</v>
      </c>
      <c r="AR7730">
        <v>6250</v>
      </c>
      <c r="AS7730">
        <v>5494.3095062296343</v>
      </c>
      <c r="AT7730" s="14">
        <f t="shared" si="964"/>
        <v>755.69049377036572</v>
      </c>
      <c r="AU7730" s="15">
        <f t="shared" si="965"/>
        <v>0.12091047900325852</v>
      </c>
      <c r="AV7730">
        <v>6250</v>
      </c>
      <c r="AW7730">
        <v>6316.6380111524168</v>
      </c>
      <c r="AX7730" s="16">
        <f t="shared" si="966"/>
        <v>66.638011152416766</v>
      </c>
      <c r="AY7730" s="17">
        <f t="shared" si="967"/>
        <v>1.0662081784386683E-2</v>
      </c>
    </row>
    <row r="7731" spans="1:51" x14ac:dyDescent="0.25">
      <c r="A7731" t="s">
        <v>106</v>
      </c>
      <c r="B7731" t="s">
        <v>164</v>
      </c>
      <c r="C7731">
        <v>14100</v>
      </c>
      <c r="D7731">
        <v>104383</v>
      </c>
      <c r="E7731">
        <v>2020</v>
      </c>
      <c r="F7731" t="s">
        <v>340</v>
      </c>
      <c r="G7731" t="s">
        <v>2025</v>
      </c>
      <c r="H7731" t="s">
        <v>4307</v>
      </c>
      <c r="J7731">
        <v>6</v>
      </c>
      <c r="K7731" t="s">
        <v>111</v>
      </c>
      <c r="L7731">
        <v>4</v>
      </c>
      <c r="M7731" t="s">
        <v>45</v>
      </c>
      <c r="N7731">
        <v>3.7999999523162842</v>
      </c>
      <c r="O7731" t="s">
        <v>60</v>
      </c>
      <c r="P7731" t="s">
        <v>46</v>
      </c>
      <c r="Q7731">
        <v>4</v>
      </c>
      <c r="R7731" t="s">
        <v>47</v>
      </c>
      <c r="S7731" t="s">
        <v>151</v>
      </c>
      <c r="U7731" t="s">
        <v>63</v>
      </c>
      <c r="W7731" t="s">
        <v>1645</v>
      </c>
      <c r="X7731" t="s">
        <v>112</v>
      </c>
      <c r="Y7731" t="s">
        <v>282</v>
      </c>
      <c r="AA7731">
        <v>0</v>
      </c>
      <c r="AB7731" t="s">
        <v>51</v>
      </c>
      <c r="AC7731" t="s">
        <v>52</v>
      </c>
      <c r="AD7731">
        <v>1</v>
      </c>
      <c r="AE7731">
        <v>1</v>
      </c>
      <c r="AF7731">
        <v>1</v>
      </c>
      <c r="AG7731">
        <v>2026</v>
      </c>
      <c r="AH7731">
        <v>20251229</v>
      </c>
      <c r="AI7731" t="s">
        <v>10517</v>
      </c>
      <c r="AJ7731">
        <v>14100</v>
      </c>
      <c r="AK7731">
        <v>15079.7998046875</v>
      </c>
      <c r="AL7731" s="10">
        <f t="shared" si="960"/>
        <v>979.7998046875</v>
      </c>
      <c r="AM7731" s="11">
        <f t="shared" si="961"/>
        <v>6.948934785017731E-2</v>
      </c>
      <c r="AN7731">
        <v>14100</v>
      </c>
      <c r="AO7731">
        <v>14845.94259955642</v>
      </c>
      <c r="AP7731" s="12">
        <f t="shared" si="962"/>
        <v>745.94259955641974</v>
      </c>
      <c r="AQ7731" s="13">
        <f t="shared" si="963"/>
        <v>5.290373046499431E-2</v>
      </c>
      <c r="AR7731">
        <v>14100</v>
      </c>
      <c r="AS7731">
        <v>16298.274866002121</v>
      </c>
      <c r="AT7731" s="14">
        <f t="shared" si="964"/>
        <v>2198.2748660021207</v>
      </c>
      <c r="AU7731" s="15">
        <f t="shared" si="965"/>
        <v>0.15590601886539862</v>
      </c>
      <c r="AV7731">
        <v>14100</v>
      </c>
      <c r="AW7731">
        <v>15058.525050100199</v>
      </c>
      <c r="AX7731" s="16">
        <f t="shared" si="966"/>
        <v>958.52505010019922</v>
      </c>
      <c r="AY7731" s="17">
        <f t="shared" si="967"/>
        <v>6.7980500007106329E-2</v>
      </c>
    </row>
    <row r="7732" spans="1:51" x14ac:dyDescent="0.25">
      <c r="A7732" t="s">
        <v>54</v>
      </c>
      <c r="B7732" t="s">
        <v>249</v>
      </c>
      <c r="C7732">
        <v>4750</v>
      </c>
      <c r="D7732">
        <v>138928</v>
      </c>
      <c r="E7732">
        <v>2019</v>
      </c>
      <c r="F7732" t="s">
        <v>340</v>
      </c>
      <c r="G7732" t="s">
        <v>1400</v>
      </c>
      <c r="H7732" t="s">
        <v>58</v>
      </c>
      <c r="J7732">
        <v>4</v>
      </c>
      <c r="K7732" t="s">
        <v>75</v>
      </c>
      <c r="L7732">
        <v>4</v>
      </c>
      <c r="M7732" t="s">
        <v>45</v>
      </c>
      <c r="N7732">
        <v>2.4000000953674321</v>
      </c>
      <c r="O7732" t="s">
        <v>45</v>
      </c>
      <c r="P7732" t="s">
        <v>46</v>
      </c>
      <c r="R7732" t="s">
        <v>47</v>
      </c>
      <c r="S7732" t="s">
        <v>78</v>
      </c>
      <c r="T7732">
        <v>185</v>
      </c>
      <c r="U7732" t="s">
        <v>63</v>
      </c>
      <c r="W7732" t="s">
        <v>649</v>
      </c>
      <c r="X7732" t="s">
        <v>49</v>
      </c>
      <c r="Y7732" t="s">
        <v>82</v>
      </c>
      <c r="Z7732">
        <v>25750</v>
      </c>
      <c r="AA7732">
        <v>0</v>
      </c>
      <c r="AB7732" t="s">
        <v>51</v>
      </c>
      <c r="AC7732" t="s">
        <v>52</v>
      </c>
      <c r="AD7732">
        <v>1</v>
      </c>
      <c r="AE7732">
        <v>1</v>
      </c>
      <c r="AF7732">
        <v>1</v>
      </c>
      <c r="AG7732">
        <v>2026</v>
      </c>
      <c r="AH7732">
        <v>20251230</v>
      </c>
      <c r="AI7732" t="s">
        <v>10518</v>
      </c>
      <c r="AJ7732">
        <v>4750</v>
      </c>
      <c r="AK7732">
        <v>5619.0517578125</v>
      </c>
      <c r="AL7732" s="10">
        <f t="shared" si="960"/>
        <v>869.0517578125</v>
      </c>
      <c r="AM7732" s="11">
        <f t="shared" si="961"/>
        <v>0.18295826480263158</v>
      </c>
      <c r="AN7732">
        <v>4750</v>
      </c>
      <c r="AO7732">
        <v>5356.0291039403974</v>
      </c>
      <c r="AP7732" s="12">
        <f t="shared" si="962"/>
        <v>606.02910394039736</v>
      </c>
      <c r="AQ7732" s="13">
        <f t="shared" si="963"/>
        <v>0.12758507451376785</v>
      </c>
      <c r="AR7732">
        <v>4750</v>
      </c>
      <c r="AS7732">
        <v>5512.3972076737591</v>
      </c>
      <c r="AT7732" s="14">
        <f t="shared" si="964"/>
        <v>762.39720767375911</v>
      </c>
      <c r="AU7732" s="15">
        <f t="shared" si="965"/>
        <v>0.16050467529973875</v>
      </c>
      <c r="AV7732">
        <v>4750</v>
      </c>
      <c r="AW7732">
        <v>5671.557971014493</v>
      </c>
      <c r="AX7732" s="16">
        <f t="shared" si="966"/>
        <v>921.55797101449298</v>
      </c>
      <c r="AY7732" s="17">
        <f t="shared" si="967"/>
        <v>0.19401220442410377</v>
      </c>
    </row>
    <row r="7733" spans="1:51" x14ac:dyDescent="0.25">
      <c r="A7733" t="s">
        <v>54</v>
      </c>
      <c r="B7733" t="s">
        <v>263</v>
      </c>
      <c r="C7733">
        <v>32200</v>
      </c>
      <c r="D7733">
        <v>33890</v>
      </c>
      <c r="E7733">
        <v>2024</v>
      </c>
      <c r="F7733" t="s">
        <v>165</v>
      </c>
      <c r="G7733" t="s">
        <v>487</v>
      </c>
      <c r="H7733" t="s">
        <v>992</v>
      </c>
      <c r="I7733" t="s">
        <v>2241</v>
      </c>
      <c r="J7733">
        <v>6</v>
      </c>
      <c r="K7733" t="s">
        <v>44</v>
      </c>
      <c r="L7733">
        <v>4</v>
      </c>
      <c r="M7733" t="s">
        <v>45</v>
      </c>
      <c r="N7733">
        <v>4</v>
      </c>
      <c r="O7733" t="s">
        <v>76</v>
      </c>
      <c r="P7733" t="s">
        <v>46</v>
      </c>
      <c r="Q7733">
        <v>4</v>
      </c>
      <c r="R7733" t="s">
        <v>47</v>
      </c>
      <c r="S7733" t="s">
        <v>78</v>
      </c>
      <c r="T7733">
        <v>270</v>
      </c>
      <c r="U7733" t="s">
        <v>63</v>
      </c>
      <c r="V7733" t="s">
        <v>79</v>
      </c>
      <c r="W7733" t="s">
        <v>490</v>
      </c>
      <c r="X7733" t="s">
        <v>97</v>
      </c>
      <c r="Y7733" t="s">
        <v>50</v>
      </c>
      <c r="AA7733">
        <v>0</v>
      </c>
      <c r="AB7733" t="s">
        <v>51</v>
      </c>
      <c r="AC7733" t="s">
        <v>52</v>
      </c>
      <c r="AD7733">
        <v>1</v>
      </c>
      <c r="AE7733">
        <v>1</v>
      </c>
      <c r="AF7733">
        <v>1</v>
      </c>
      <c r="AG7733">
        <v>2026</v>
      </c>
      <c r="AH7733">
        <v>20251231</v>
      </c>
      <c r="AI7733" t="s">
        <v>10519</v>
      </c>
      <c r="AJ7733">
        <v>32200</v>
      </c>
      <c r="AK7733">
        <v>36163.265625</v>
      </c>
      <c r="AL7733" s="10">
        <f t="shared" si="960"/>
        <v>3963.265625</v>
      </c>
      <c r="AM7733" s="11">
        <f t="shared" si="961"/>
        <v>0.12308278338509317</v>
      </c>
      <c r="AN7733">
        <v>32200</v>
      </c>
      <c r="AO7733">
        <v>36107.781901224153</v>
      </c>
      <c r="AP7733" s="12">
        <f t="shared" si="962"/>
        <v>3907.7819012241525</v>
      </c>
      <c r="AQ7733" s="13">
        <f t="shared" si="963"/>
        <v>0.12135968637342089</v>
      </c>
      <c r="AR7733">
        <v>32200</v>
      </c>
      <c r="AS7733">
        <v>36777.299290747738</v>
      </c>
      <c r="AT7733" s="14">
        <f t="shared" si="964"/>
        <v>4577.2992907477383</v>
      </c>
      <c r="AU7733" s="15">
        <f t="shared" si="965"/>
        <v>0.14215215188657573</v>
      </c>
      <c r="AV7733">
        <v>32200</v>
      </c>
      <c r="AW7733">
        <v>35825.712996389891</v>
      </c>
      <c r="AX7733" s="16">
        <f t="shared" si="966"/>
        <v>3625.7129963898915</v>
      </c>
      <c r="AY7733" s="17">
        <f t="shared" si="967"/>
        <v>0.11259978249658048</v>
      </c>
    </row>
    <row r="7734" spans="1:51" x14ac:dyDescent="0.25">
      <c r="A7734" t="s">
        <v>106</v>
      </c>
      <c r="B7734" t="s">
        <v>107</v>
      </c>
      <c r="C7734">
        <v>8800</v>
      </c>
      <c r="D7734">
        <v>184108</v>
      </c>
      <c r="E7734">
        <v>2020</v>
      </c>
      <c r="F7734" t="s">
        <v>56</v>
      </c>
      <c r="G7734" t="s">
        <v>133</v>
      </c>
      <c r="J7734">
        <v>8</v>
      </c>
      <c r="K7734" t="s">
        <v>44</v>
      </c>
      <c r="L7734">
        <v>4</v>
      </c>
      <c r="M7734" t="s">
        <v>45</v>
      </c>
      <c r="N7734">
        <v>5</v>
      </c>
      <c r="O7734" t="s">
        <v>119</v>
      </c>
      <c r="R7734" t="s">
        <v>77</v>
      </c>
      <c r="S7734" t="s">
        <v>151</v>
      </c>
      <c r="T7734">
        <v>395</v>
      </c>
      <c r="U7734" t="s">
        <v>63</v>
      </c>
      <c r="V7734" t="s">
        <v>79</v>
      </c>
      <c r="W7734" t="s">
        <v>756</v>
      </c>
      <c r="X7734" t="s">
        <v>97</v>
      </c>
      <c r="Y7734" t="s">
        <v>82</v>
      </c>
      <c r="AA7734">
        <v>0</v>
      </c>
      <c r="AB7734" t="s">
        <v>51</v>
      </c>
      <c r="AC7734" t="s">
        <v>83</v>
      </c>
      <c r="AD7734">
        <v>1</v>
      </c>
      <c r="AE7734">
        <v>1</v>
      </c>
      <c r="AF7734">
        <v>1</v>
      </c>
      <c r="AG7734">
        <v>2026</v>
      </c>
      <c r="AH7734">
        <v>20260102</v>
      </c>
      <c r="AI7734" t="s">
        <v>10520</v>
      </c>
      <c r="AJ7734">
        <v>8800</v>
      </c>
      <c r="AK7734">
        <v>8193.2158203125</v>
      </c>
      <c r="AL7734" s="10">
        <f t="shared" si="960"/>
        <v>606.7841796875</v>
      </c>
      <c r="AM7734" s="11">
        <f t="shared" si="961"/>
        <v>6.8952747691761365E-2</v>
      </c>
      <c r="AN7734">
        <v>8800</v>
      </c>
      <c r="AO7734">
        <v>8736.2983826814034</v>
      </c>
      <c r="AP7734" s="12">
        <f t="shared" si="962"/>
        <v>63.701617318596618</v>
      </c>
      <c r="AQ7734" s="13">
        <f t="shared" si="963"/>
        <v>7.2388201498405245E-3</v>
      </c>
      <c r="AR7734">
        <v>8800</v>
      </c>
      <c r="AS7734">
        <v>9283.7385758018227</v>
      </c>
      <c r="AT7734" s="14">
        <f t="shared" si="964"/>
        <v>483.73857580182266</v>
      </c>
      <c r="AU7734" s="15">
        <f t="shared" si="965"/>
        <v>5.4970292704752573E-2</v>
      </c>
      <c r="AV7734">
        <v>8800</v>
      </c>
      <c r="AW7734">
        <v>8317.3469387755104</v>
      </c>
      <c r="AX7734" s="16">
        <f t="shared" si="966"/>
        <v>482.65306122448965</v>
      </c>
      <c r="AY7734" s="17">
        <f t="shared" si="967"/>
        <v>5.4846938775510189E-2</v>
      </c>
    </row>
    <row r="7735" spans="1:51" x14ac:dyDescent="0.25">
      <c r="A7735" t="s">
        <v>69</v>
      </c>
      <c r="B7735" t="s">
        <v>70</v>
      </c>
      <c r="C7735">
        <v>2600</v>
      </c>
      <c r="D7735">
        <v>205678</v>
      </c>
      <c r="E7735">
        <v>2009</v>
      </c>
      <c r="F7735" t="s">
        <v>818</v>
      </c>
      <c r="G7735" t="s">
        <v>1377</v>
      </c>
      <c r="H7735" t="s">
        <v>7298</v>
      </c>
      <c r="I7735" t="s">
        <v>1599</v>
      </c>
      <c r="J7735">
        <v>6</v>
      </c>
      <c r="K7735" t="s">
        <v>111</v>
      </c>
      <c r="L7735">
        <v>4</v>
      </c>
      <c r="M7735" t="s">
        <v>45</v>
      </c>
      <c r="N7735">
        <v>2.5</v>
      </c>
      <c r="O7735" t="s">
        <v>45</v>
      </c>
      <c r="P7735" t="s">
        <v>46</v>
      </c>
      <c r="R7735" t="s">
        <v>61</v>
      </c>
      <c r="S7735" t="s">
        <v>48</v>
      </c>
      <c r="T7735">
        <v>236</v>
      </c>
      <c r="U7735" t="s">
        <v>63</v>
      </c>
      <c r="V7735" t="s">
        <v>79</v>
      </c>
      <c r="W7735" t="s">
        <v>1600</v>
      </c>
      <c r="X7735" t="s">
        <v>65</v>
      </c>
      <c r="Y7735" t="s">
        <v>50</v>
      </c>
      <c r="AA7735">
        <v>0</v>
      </c>
      <c r="AB7735" t="s">
        <v>51</v>
      </c>
      <c r="AC7735" t="s">
        <v>67</v>
      </c>
      <c r="AD7735">
        <v>1</v>
      </c>
      <c r="AE7735">
        <v>1</v>
      </c>
      <c r="AF7735">
        <v>1</v>
      </c>
      <c r="AG7735">
        <v>2026</v>
      </c>
      <c r="AH7735">
        <v>20251230</v>
      </c>
      <c r="AI7735" t="s">
        <v>10521</v>
      </c>
      <c r="AJ7735">
        <v>2600</v>
      </c>
      <c r="AK7735">
        <v>2114.823486328125</v>
      </c>
      <c r="AL7735" s="10">
        <f t="shared" si="960"/>
        <v>485.176513671875</v>
      </c>
      <c r="AM7735" s="11">
        <f t="shared" si="961"/>
        <v>0.18660635141225962</v>
      </c>
      <c r="AN7735">
        <v>2600</v>
      </c>
      <c r="AO7735">
        <v>2241.1196091573938</v>
      </c>
      <c r="AP7735" s="12">
        <f t="shared" si="962"/>
        <v>358.88039084260618</v>
      </c>
      <c r="AQ7735" s="13">
        <f t="shared" si="963"/>
        <v>0.13803091955484853</v>
      </c>
      <c r="AR7735">
        <v>2600</v>
      </c>
      <c r="AS7735">
        <v>2316.6616381985641</v>
      </c>
      <c r="AT7735" s="14">
        <f t="shared" si="964"/>
        <v>283.33836180143589</v>
      </c>
      <c r="AU7735" s="15">
        <f t="shared" si="965"/>
        <v>0.10897629300055227</v>
      </c>
      <c r="AV7735">
        <v>2600</v>
      </c>
      <c r="AW7735">
        <v>2158.0653450807649</v>
      </c>
      <c r="AX7735" s="16">
        <f t="shared" si="966"/>
        <v>441.93465491923507</v>
      </c>
      <c r="AY7735" s="17">
        <f t="shared" si="967"/>
        <v>0.16997486727662886</v>
      </c>
    </row>
    <row r="7736" spans="1:51" x14ac:dyDescent="0.25">
      <c r="A7736" t="s">
        <v>106</v>
      </c>
      <c r="B7736" t="s">
        <v>215</v>
      </c>
      <c r="C7736">
        <v>2000</v>
      </c>
      <c r="D7736">
        <v>172026</v>
      </c>
      <c r="E7736">
        <v>2011</v>
      </c>
      <c r="F7736" t="s">
        <v>196</v>
      </c>
      <c r="G7736" t="s">
        <v>197</v>
      </c>
      <c r="H7736" t="s">
        <v>198</v>
      </c>
      <c r="J7736">
        <v>4</v>
      </c>
      <c r="K7736" t="s">
        <v>75</v>
      </c>
      <c r="L7736">
        <v>4</v>
      </c>
      <c r="M7736" t="s">
        <v>45</v>
      </c>
      <c r="N7736">
        <v>2</v>
      </c>
      <c r="O7736" t="s">
        <v>60</v>
      </c>
      <c r="P7736" t="s">
        <v>46</v>
      </c>
      <c r="Q7736">
        <v>3</v>
      </c>
      <c r="R7736" t="s">
        <v>61</v>
      </c>
      <c r="U7736" t="s">
        <v>63</v>
      </c>
      <c r="W7736" t="s">
        <v>708</v>
      </c>
      <c r="X7736" t="s">
        <v>65</v>
      </c>
      <c r="Y7736" t="s">
        <v>282</v>
      </c>
      <c r="AA7736">
        <v>0</v>
      </c>
      <c r="AB7736" t="s">
        <v>51</v>
      </c>
      <c r="AC7736" t="s">
        <v>67</v>
      </c>
      <c r="AD7736">
        <v>1</v>
      </c>
      <c r="AE7736">
        <v>1</v>
      </c>
      <c r="AF7736">
        <v>1</v>
      </c>
      <c r="AG7736">
        <v>2026</v>
      </c>
      <c r="AH7736">
        <v>20260102</v>
      </c>
      <c r="AI7736" t="s">
        <v>10522</v>
      </c>
      <c r="AJ7736">
        <v>2000</v>
      </c>
      <c r="AK7736">
        <v>1653.939208984375</v>
      </c>
      <c r="AL7736" s="10">
        <f t="shared" si="960"/>
        <v>346.060791015625</v>
      </c>
      <c r="AM7736" s="11">
        <f t="shared" si="961"/>
        <v>0.17303039550781249</v>
      </c>
      <c r="AN7736">
        <v>2000</v>
      </c>
      <c r="AO7736">
        <v>1594.686945742028</v>
      </c>
      <c r="AP7736" s="12">
        <f t="shared" si="962"/>
        <v>405.313054257972</v>
      </c>
      <c r="AQ7736" s="13">
        <f t="shared" si="963"/>
        <v>0.20265652712898599</v>
      </c>
      <c r="AR7736">
        <v>2000</v>
      </c>
      <c r="AS7736">
        <v>1628.8467999169361</v>
      </c>
      <c r="AT7736" s="14">
        <f t="shared" si="964"/>
        <v>371.15320008306389</v>
      </c>
      <c r="AU7736" s="15">
        <f t="shared" si="965"/>
        <v>0.18557660004153195</v>
      </c>
      <c r="AV7736">
        <v>2000</v>
      </c>
      <c r="AW7736">
        <v>1697.4010938924339</v>
      </c>
      <c r="AX7736" s="16">
        <f t="shared" si="966"/>
        <v>302.59890610756611</v>
      </c>
      <c r="AY7736" s="17">
        <f t="shared" si="967"/>
        <v>0.15129945305378306</v>
      </c>
    </row>
    <row r="7737" spans="1:51" x14ac:dyDescent="0.25">
      <c r="A7737" t="s">
        <v>39</v>
      </c>
      <c r="B7737" t="s">
        <v>355</v>
      </c>
      <c r="C7737">
        <v>500</v>
      </c>
      <c r="D7737">
        <v>76516</v>
      </c>
      <c r="E7737">
        <v>2005</v>
      </c>
      <c r="F7737" t="s">
        <v>108</v>
      </c>
      <c r="G7737" t="s">
        <v>308</v>
      </c>
      <c r="I7737" t="s">
        <v>10523</v>
      </c>
      <c r="J7737">
        <v>4</v>
      </c>
      <c r="K7737" t="s">
        <v>44</v>
      </c>
      <c r="L7737">
        <v>2</v>
      </c>
      <c r="M7737" t="s">
        <v>45</v>
      </c>
      <c r="N7737">
        <v>1.799999952316284</v>
      </c>
      <c r="O7737" t="s">
        <v>60</v>
      </c>
      <c r="P7737" t="s">
        <v>161</v>
      </c>
      <c r="Q7737">
        <v>1</v>
      </c>
      <c r="R7737" t="s">
        <v>578</v>
      </c>
      <c r="T7737">
        <v>170</v>
      </c>
      <c r="U7737" t="s">
        <v>63</v>
      </c>
      <c r="X7737" t="s">
        <v>65</v>
      </c>
      <c r="Y7737" t="s">
        <v>120</v>
      </c>
      <c r="AA7737">
        <v>0</v>
      </c>
      <c r="AB7737" t="s">
        <v>51</v>
      </c>
      <c r="AC7737" t="s">
        <v>579</v>
      </c>
      <c r="AD7737">
        <v>1</v>
      </c>
      <c r="AE7737">
        <v>1</v>
      </c>
      <c r="AF7737">
        <v>1</v>
      </c>
      <c r="AG7737">
        <v>2026</v>
      </c>
      <c r="AH7737">
        <v>20251230</v>
      </c>
      <c r="AI7737" t="s">
        <v>10524</v>
      </c>
      <c r="AJ7737">
        <v>500</v>
      </c>
      <c r="AK7737">
        <v>806.77301025390625</v>
      </c>
      <c r="AL7737" s="10">
        <f t="shared" si="960"/>
        <v>306.77301025390625</v>
      </c>
      <c r="AM7737" s="11">
        <f t="shared" si="961"/>
        <v>0.61354602050781248</v>
      </c>
      <c r="AN7737">
        <v>500</v>
      </c>
      <c r="AO7737">
        <v>842.06140827700949</v>
      </c>
      <c r="AP7737" s="12">
        <f t="shared" si="962"/>
        <v>342.06140827700949</v>
      </c>
      <c r="AQ7737" s="13">
        <f t="shared" si="963"/>
        <v>0.68412281655401896</v>
      </c>
      <c r="AR7737">
        <v>500</v>
      </c>
      <c r="AS7737">
        <v>748.99218568732283</v>
      </c>
      <c r="AT7737" s="14">
        <f t="shared" si="964"/>
        <v>248.99218568732283</v>
      </c>
      <c r="AU7737" s="15">
        <f t="shared" si="965"/>
        <v>0.49798437137464568</v>
      </c>
      <c r="AV7737">
        <v>500</v>
      </c>
      <c r="AW7737">
        <v>808.80816831683171</v>
      </c>
      <c r="AX7737" s="16">
        <f t="shared" si="966"/>
        <v>308.80816831683171</v>
      </c>
      <c r="AY7737" s="17">
        <f t="shared" si="967"/>
        <v>0.61761633663366344</v>
      </c>
    </row>
    <row r="7738" spans="1:51" x14ac:dyDescent="0.25">
      <c r="A7738" t="s">
        <v>39</v>
      </c>
      <c r="B7738" t="s">
        <v>355</v>
      </c>
      <c r="C7738">
        <v>4600</v>
      </c>
      <c r="D7738">
        <v>131384</v>
      </c>
      <c r="E7738">
        <v>2013</v>
      </c>
      <c r="F7738" t="s">
        <v>343</v>
      </c>
      <c r="G7738" t="s">
        <v>344</v>
      </c>
      <c r="H7738" t="s">
        <v>95</v>
      </c>
      <c r="J7738">
        <v>6</v>
      </c>
      <c r="K7738" t="s">
        <v>111</v>
      </c>
      <c r="L7738">
        <v>2</v>
      </c>
      <c r="M7738" t="s">
        <v>45</v>
      </c>
      <c r="N7738">
        <v>3.5999999046325679</v>
      </c>
      <c r="O7738" t="s">
        <v>76</v>
      </c>
      <c r="P7738" t="s">
        <v>46</v>
      </c>
      <c r="Q7738">
        <v>4</v>
      </c>
      <c r="R7738" t="s">
        <v>47</v>
      </c>
      <c r="S7738" t="s">
        <v>78</v>
      </c>
      <c r="T7738">
        <v>283</v>
      </c>
      <c r="U7738" t="s">
        <v>63</v>
      </c>
      <c r="X7738" t="s">
        <v>49</v>
      </c>
      <c r="Y7738" t="s">
        <v>82</v>
      </c>
      <c r="AA7738">
        <v>0</v>
      </c>
      <c r="AB7738" t="s">
        <v>51</v>
      </c>
      <c r="AC7738" t="s">
        <v>52</v>
      </c>
      <c r="AD7738">
        <v>1</v>
      </c>
      <c r="AE7738">
        <v>1</v>
      </c>
      <c r="AF7738">
        <v>1</v>
      </c>
      <c r="AG7738">
        <v>2026</v>
      </c>
      <c r="AH7738">
        <v>20251230</v>
      </c>
      <c r="AI7738" t="s">
        <v>10525</v>
      </c>
      <c r="AJ7738">
        <v>4600</v>
      </c>
      <c r="AK7738">
        <v>7303.80712890625</v>
      </c>
      <c r="AL7738" s="10">
        <f t="shared" si="960"/>
        <v>2703.80712890625</v>
      </c>
      <c r="AM7738" s="11">
        <f t="shared" si="961"/>
        <v>0.58778415845788046</v>
      </c>
      <c r="AN7738">
        <v>4600</v>
      </c>
      <c r="AO7738">
        <v>6813.6574120019923</v>
      </c>
      <c r="AP7738" s="12">
        <f t="shared" si="962"/>
        <v>2213.6574120019923</v>
      </c>
      <c r="AQ7738" s="13">
        <f t="shared" si="963"/>
        <v>0.48122987217434615</v>
      </c>
      <c r="AR7738">
        <v>4600</v>
      </c>
      <c r="AS7738">
        <v>6746.3564165390981</v>
      </c>
      <c r="AT7738" s="14">
        <f t="shared" si="964"/>
        <v>2146.3564165390981</v>
      </c>
      <c r="AU7738" s="15">
        <f t="shared" si="965"/>
        <v>0.46659922098676043</v>
      </c>
      <c r="AV7738">
        <v>4600</v>
      </c>
      <c r="AW7738">
        <v>7318.6400541271987</v>
      </c>
      <c r="AX7738" s="16">
        <f t="shared" si="966"/>
        <v>2718.6400541271987</v>
      </c>
      <c r="AY7738" s="17">
        <f t="shared" si="967"/>
        <v>0.59100870741895628</v>
      </c>
    </row>
    <row r="7739" spans="1:51" x14ac:dyDescent="0.25">
      <c r="A7739" t="s">
        <v>54</v>
      </c>
      <c r="B7739" t="s">
        <v>176</v>
      </c>
      <c r="C7739">
        <v>6400</v>
      </c>
      <c r="D7739">
        <v>125269</v>
      </c>
      <c r="E7739">
        <v>2013</v>
      </c>
      <c r="F7739" t="s">
        <v>818</v>
      </c>
      <c r="G7739" t="s">
        <v>2152</v>
      </c>
      <c r="H7739" t="s">
        <v>532</v>
      </c>
      <c r="I7739" t="s">
        <v>2853</v>
      </c>
      <c r="J7739">
        <v>6</v>
      </c>
      <c r="K7739" t="s">
        <v>44</v>
      </c>
      <c r="L7739">
        <v>4</v>
      </c>
      <c r="M7739" t="s">
        <v>45</v>
      </c>
      <c r="N7739">
        <v>3.5</v>
      </c>
      <c r="O7739" t="s">
        <v>60</v>
      </c>
      <c r="P7739" t="s">
        <v>161</v>
      </c>
      <c r="R7739" t="s">
        <v>61</v>
      </c>
      <c r="S7739" t="s">
        <v>151</v>
      </c>
      <c r="U7739" t="s">
        <v>63</v>
      </c>
      <c r="V7739" t="s">
        <v>79</v>
      </c>
      <c r="W7739" t="s">
        <v>477</v>
      </c>
      <c r="X7739" t="s">
        <v>65</v>
      </c>
      <c r="Y7739" t="s">
        <v>50</v>
      </c>
      <c r="AA7739">
        <v>0</v>
      </c>
      <c r="AB7739" t="s">
        <v>51</v>
      </c>
      <c r="AC7739" t="s">
        <v>67</v>
      </c>
      <c r="AD7739">
        <v>1</v>
      </c>
      <c r="AE7739">
        <v>1</v>
      </c>
      <c r="AF7739">
        <v>1</v>
      </c>
      <c r="AG7739">
        <v>2026</v>
      </c>
      <c r="AH7739">
        <v>20251230</v>
      </c>
      <c r="AI7739" t="s">
        <v>10526</v>
      </c>
      <c r="AJ7739">
        <v>6400</v>
      </c>
      <c r="AK7739">
        <v>2673.63623046875</v>
      </c>
      <c r="AL7739" s="10">
        <f t="shared" si="960"/>
        <v>3726.36376953125</v>
      </c>
      <c r="AM7739" s="11">
        <f t="shared" si="961"/>
        <v>0.58224433898925776</v>
      </c>
      <c r="AN7739">
        <v>6400</v>
      </c>
      <c r="AO7739">
        <v>2485.379870530784</v>
      </c>
      <c r="AP7739" s="12">
        <f t="shared" si="962"/>
        <v>3914.620129469216</v>
      </c>
      <c r="AQ7739" s="13">
        <f t="shared" si="963"/>
        <v>0.61165939522956503</v>
      </c>
      <c r="AR7739">
        <v>6400</v>
      </c>
      <c r="AS7739">
        <v>2363.2097693751512</v>
      </c>
      <c r="AT7739" s="14">
        <f t="shared" si="964"/>
        <v>4036.7902306248488</v>
      </c>
      <c r="AU7739" s="15">
        <f t="shared" si="965"/>
        <v>0.63074847353513264</v>
      </c>
      <c r="AV7739">
        <v>6400</v>
      </c>
      <c r="AW7739">
        <v>2673.91847826087</v>
      </c>
      <c r="AX7739" s="16">
        <f t="shared" si="966"/>
        <v>3726.08152173913</v>
      </c>
      <c r="AY7739" s="17">
        <f t="shared" si="967"/>
        <v>0.58220023777173902</v>
      </c>
    </row>
    <row r="7740" spans="1:51" x14ac:dyDescent="0.25">
      <c r="A7740" t="s">
        <v>39</v>
      </c>
      <c r="B7740" t="s">
        <v>218</v>
      </c>
      <c r="C7740">
        <v>4000</v>
      </c>
      <c r="D7740">
        <v>171007</v>
      </c>
      <c r="E7740">
        <v>2015</v>
      </c>
      <c r="F7740" t="s">
        <v>56</v>
      </c>
      <c r="G7740" t="s">
        <v>531</v>
      </c>
      <c r="H7740" t="s">
        <v>2819</v>
      </c>
      <c r="I7740" t="s">
        <v>2114</v>
      </c>
      <c r="J7740">
        <v>3</v>
      </c>
      <c r="K7740" t="s">
        <v>44</v>
      </c>
      <c r="L7740">
        <v>3</v>
      </c>
      <c r="M7740" t="s">
        <v>45</v>
      </c>
      <c r="N7740">
        <v>3.2000000476837158</v>
      </c>
      <c r="O7740" t="s">
        <v>119</v>
      </c>
      <c r="P7740" t="s">
        <v>46</v>
      </c>
      <c r="Q7740">
        <v>3</v>
      </c>
      <c r="R7740" t="s">
        <v>220</v>
      </c>
      <c r="T7740">
        <v>185</v>
      </c>
      <c r="U7740" t="s">
        <v>272</v>
      </c>
      <c r="V7740" t="s">
        <v>64</v>
      </c>
      <c r="X7740" t="s">
        <v>221</v>
      </c>
      <c r="Y7740" t="s">
        <v>82</v>
      </c>
      <c r="AA7740">
        <v>0</v>
      </c>
      <c r="AB7740" t="s">
        <v>51</v>
      </c>
      <c r="AC7740" t="s">
        <v>222</v>
      </c>
      <c r="AD7740">
        <v>1</v>
      </c>
      <c r="AE7740">
        <v>1</v>
      </c>
      <c r="AF7740">
        <v>1</v>
      </c>
      <c r="AG7740">
        <v>2026</v>
      </c>
      <c r="AH7740">
        <v>20260102</v>
      </c>
      <c r="AI7740" t="s">
        <v>10527</v>
      </c>
      <c r="AJ7740">
        <v>4000</v>
      </c>
      <c r="AK7740">
        <v>5890.77490234375</v>
      </c>
      <c r="AL7740" s="10">
        <f t="shared" si="960"/>
        <v>1890.77490234375</v>
      </c>
      <c r="AM7740" s="11">
        <f t="shared" si="961"/>
        <v>0.47269372558593747</v>
      </c>
      <c r="AN7740">
        <v>4000</v>
      </c>
      <c r="AO7740">
        <v>6176.0448929917866</v>
      </c>
      <c r="AP7740" s="12">
        <f t="shared" si="962"/>
        <v>2176.0448929917866</v>
      </c>
      <c r="AQ7740" s="13">
        <f t="shared" si="963"/>
        <v>0.5440112232479466</v>
      </c>
      <c r="AR7740">
        <v>4000</v>
      </c>
      <c r="AS7740">
        <v>6280.1534447741906</v>
      </c>
      <c r="AT7740" s="14">
        <f t="shared" si="964"/>
        <v>2280.1534447741906</v>
      </c>
      <c r="AU7740" s="15">
        <f t="shared" si="965"/>
        <v>0.57003836119354767</v>
      </c>
      <c r="AV7740">
        <v>4000</v>
      </c>
      <c r="AW7740">
        <v>6026.4058823529413</v>
      </c>
      <c r="AX7740" s="16">
        <f t="shared" si="966"/>
        <v>2026.4058823529413</v>
      </c>
      <c r="AY7740" s="17">
        <f t="shared" si="967"/>
        <v>0.50660147058823535</v>
      </c>
    </row>
    <row r="7741" spans="1:51" x14ac:dyDescent="0.25">
      <c r="A7741" t="s">
        <v>106</v>
      </c>
      <c r="B7741" t="s">
        <v>722</v>
      </c>
      <c r="C7741">
        <v>6900</v>
      </c>
      <c r="D7741">
        <v>194247</v>
      </c>
      <c r="E7741">
        <v>2017</v>
      </c>
      <c r="F7741" t="s">
        <v>56</v>
      </c>
      <c r="G7741" t="s">
        <v>133</v>
      </c>
      <c r="H7741" t="s">
        <v>134</v>
      </c>
      <c r="J7741">
        <v>6</v>
      </c>
      <c r="K7741" t="s">
        <v>44</v>
      </c>
      <c r="L7741">
        <v>4</v>
      </c>
      <c r="M7741" t="s">
        <v>45</v>
      </c>
      <c r="N7741">
        <v>3.5</v>
      </c>
      <c r="O7741" t="s">
        <v>76</v>
      </c>
      <c r="P7741" t="s">
        <v>46</v>
      </c>
      <c r="Q7741">
        <v>3</v>
      </c>
      <c r="R7741" t="s">
        <v>77</v>
      </c>
      <c r="S7741" t="s">
        <v>78</v>
      </c>
      <c r="T7741">
        <v>365</v>
      </c>
      <c r="U7741" t="s">
        <v>63</v>
      </c>
      <c r="V7741" t="s">
        <v>79</v>
      </c>
      <c r="W7741" t="s">
        <v>562</v>
      </c>
      <c r="X7741" t="s">
        <v>97</v>
      </c>
      <c r="Y7741" t="s">
        <v>82</v>
      </c>
      <c r="Z7741">
        <v>33650</v>
      </c>
      <c r="AA7741">
        <v>0</v>
      </c>
      <c r="AB7741" t="s">
        <v>51</v>
      </c>
      <c r="AC7741" t="s">
        <v>83</v>
      </c>
      <c r="AD7741">
        <v>1</v>
      </c>
      <c r="AE7741">
        <v>1</v>
      </c>
      <c r="AF7741">
        <v>1</v>
      </c>
      <c r="AG7741">
        <v>2026</v>
      </c>
      <c r="AH7741">
        <v>20251230</v>
      </c>
      <c r="AI7741" t="s">
        <v>10528</v>
      </c>
      <c r="AJ7741">
        <v>6900</v>
      </c>
      <c r="AK7741">
        <v>9699.869140625</v>
      </c>
      <c r="AL7741" s="10">
        <f t="shared" si="960"/>
        <v>2799.869140625</v>
      </c>
      <c r="AM7741" s="11">
        <f t="shared" si="961"/>
        <v>0.40577813632246379</v>
      </c>
      <c r="AN7741">
        <v>6900</v>
      </c>
      <c r="AO7741">
        <v>9419.8296820362393</v>
      </c>
      <c r="AP7741" s="12">
        <f t="shared" si="962"/>
        <v>2519.8296820362393</v>
      </c>
      <c r="AQ7741" s="13">
        <f t="shared" si="963"/>
        <v>0.36519270754148397</v>
      </c>
      <c r="AR7741">
        <v>6900</v>
      </c>
      <c r="AS7741">
        <v>9121.2174009199352</v>
      </c>
      <c r="AT7741" s="14">
        <f t="shared" si="964"/>
        <v>2221.2174009199352</v>
      </c>
      <c r="AU7741" s="15">
        <f t="shared" si="965"/>
        <v>0.32191556535071525</v>
      </c>
      <c r="AV7741">
        <v>6900</v>
      </c>
      <c r="AW7741">
        <v>9696.5721854304611</v>
      </c>
      <c r="AX7741" s="16">
        <f t="shared" si="966"/>
        <v>2796.5721854304611</v>
      </c>
      <c r="AY7741" s="17">
        <f t="shared" si="967"/>
        <v>0.40530031672905231</v>
      </c>
    </row>
    <row r="7742" spans="1:51" x14ac:dyDescent="0.25">
      <c r="A7742" t="s">
        <v>39</v>
      </c>
      <c r="B7742" t="s">
        <v>355</v>
      </c>
      <c r="C7742">
        <v>6400</v>
      </c>
      <c r="D7742">
        <v>120945</v>
      </c>
      <c r="E7742">
        <v>2016</v>
      </c>
      <c r="F7742" t="s">
        <v>56</v>
      </c>
      <c r="G7742" t="s">
        <v>94</v>
      </c>
      <c r="H7742" t="s">
        <v>416</v>
      </c>
      <c r="J7742">
        <v>6</v>
      </c>
      <c r="K7742" t="s">
        <v>111</v>
      </c>
      <c r="L7742">
        <v>4</v>
      </c>
      <c r="M7742" t="s">
        <v>45</v>
      </c>
      <c r="N7742">
        <v>3.5</v>
      </c>
      <c r="O7742" t="s">
        <v>76</v>
      </c>
      <c r="P7742" t="s">
        <v>46</v>
      </c>
      <c r="Q7742">
        <v>4</v>
      </c>
      <c r="R7742" t="s">
        <v>47</v>
      </c>
      <c r="S7742" t="s">
        <v>78</v>
      </c>
      <c r="T7742">
        <v>290</v>
      </c>
      <c r="U7742" t="s">
        <v>63</v>
      </c>
      <c r="V7742" t="s">
        <v>79</v>
      </c>
      <c r="W7742" t="s">
        <v>417</v>
      </c>
      <c r="X7742" t="s">
        <v>97</v>
      </c>
      <c r="Y7742" t="s">
        <v>82</v>
      </c>
      <c r="AA7742">
        <v>0</v>
      </c>
      <c r="AB7742" t="s">
        <v>51</v>
      </c>
      <c r="AC7742" t="s">
        <v>52</v>
      </c>
      <c r="AD7742">
        <v>1</v>
      </c>
      <c r="AE7742">
        <v>1</v>
      </c>
      <c r="AF7742">
        <v>1</v>
      </c>
      <c r="AG7742">
        <v>2026</v>
      </c>
      <c r="AH7742">
        <v>20251230</v>
      </c>
      <c r="AI7742" t="s">
        <v>10529</v>
      </c>
      <c r="AJ7742">
        <v>6400</v>
      </c>
      <c r="AK7742">
        <v>8278.16796875</v>
      </c>
      <c r="AL7742" s="10">
        <f t="shared" si="960"/>
        <v>1878.16796875</v>
      </c>
      <c r="AM7742" s="11">
        <f t="shared" si="961"/>
        <v>0.29346374511718748</v>
      </c>
      <c r="AN7742">
        <v>6400</v>
      </c>
      <c r="AO7742">
        <v>7790.6129195595058</v>
      </c>
      <c r="AP7742" s="12">
        <f t="shared" si="962"/>
        <v>1390.6129195595058</v>
      </c>
      <c r="AQ7742" s="13">
        <f t="shared" si="963"/>
        <v>0.21728326868117279</v>
      </c>
      <c r="AR7742">
        <v>6400</v>
      </c>
      <c r="AS7742">
        <v>8381.1497528248947</v>
      </c>
      <c r="AT7742" s="14">
        <f t="shared" si="964"/>
        <v>1981.1497528248947</v>
      </c>
      <c r="AU7742" s="15">
        <f t="shared" si="965"/>
        <v>0.30955464887888978</v>
      </c>
      <c r="AV7742">
        <v>6400</v>
      </c>
      <c r="AW7742">
        <v>8279.4109834888786</v>
      </c>
      <c r="AX7742" s="16">
        <f t="shared" si="966"/>
        <v>1879.4109834888786</v>
      </c>
      <c r="AY7742" s="17">
        <f t="shared" si="967"/>
        <v>0.29365796617013729</v>
      </c>
    </row>
    <row r="7743" spans="1:51" x14ac:dyDescent="0.25">
      <c r="A7743" t="s">
        <v>69</v>
      </c>
      <c r="B7743" t="s">
        <v>335</v>
      </c>
      <c r="C7743">
        <v>3100</v>
      </c>
      <c r="D7743">
        <v>186619</v>
      </c>
      <c r="E7743">
        <v>2017</v>
      </c>
      <c r="F7743" t="s">
        <v>349</v>
      </c>
      <c r="G7743" t="s">
        <v>834</v>
      </c>
      <c r="H7743" t="s">
        <v>372</v>
      </c>
      <c r="I7743" t="s">
        <v>836</v>
      </c>
      <c r="J7743">
        <v>6</v>
      </c>
      <c r="K7743" t="s">
        <v>118</v>
      </c>
      <c r="L7743">
        <v>4</v>
      </c>
      <c r="M7743" t="s">
        <v>45</v>
      </c>
      <c r="N7743">
        <v>3.5999999046325679</v>
      </c>
      <c r="O7743" t="s">
        <v>45</v>
      </c>
      <c r="P7743" t="s">
        <v>46</v>
      </c>
      <c r="R7743" t="s">
        <v>47</v>
      </c>
      <c r="S7743" t="s">
        <v>48</v>
      </c>
      <c r="T7743">
        <v>283</v>
      </c>
      <c r="U7743" t="s">
        <v>63</v>
      </c>
      <c r="V7743" t="s">
        <v>79</v>
      </c>
      <c r="X7743" t="s">
        <v>112</v>
      </c>
      <c r="Y7743" t="s">
        <v>66</v>
      </c>
      <c r="Z7743">
        <v>25495</v>
      </c>
      <c r="AA7743">
        <v>0</v>
      </c>
      <c r="AB7743" t="s">
        <v>51</v>
      </c>
      <c r="AC7743" t="s">
        <v>98</v>
      </c>
      <c r="AD7743">
        <v>1</v>
      </c>
      <c r="AE7743">
        <v>1</v>
      </c>
      <c r="AF7743">
        <v>1</v>
      </c>
      <c r="AG7743">
        <v>2026</v>
      </c>
      <c r="AH7743">
        <v>20260102</v>
      </c>
      <c r="AI7743" t="s">
        <v>10530</v>
      </c>
      <c r="AJ7743">
        <v>3100</v>
      </c>
      <c r="AK7743">
        <v>1614.22021484375</v>
      </c>
      <c r="AL7743" s="10">
        <f t="shared" si="960"/>
        <v>1485.77978515625</v>
      </c>
      <c r="AM7743" s="11">
        <f t="shared" si="961"/>
        <v>0.47928380166330647</v>
      </c>
      <c r="AN7743">
        <v>3100</v>
      </c>
      <c r="AO7743">
        <v>1753.4543922851569</v>
      </c>
      <c r="AP7743" s="12">
        <f t="shared" si="962"/>
        <v>1346.5456077148431</v>
      </c>
      <c r="AQ7743" s="13">
        <f t="shared" si="963"/>
        <v>0.43436955087575585</v>
      </c>
      <c r="AR7743">
        <v>3100</v>
      </c>
      <c r="AS7743">
        <v>1846.730808002962</v>
      </c>
      <c r="AT7743" s="14">
        <f t="shared" si="964"/>
        <v>1253.269191997038</v>
      </c>
      <c r="AU7743" s="15">
        <f t="shared" si="965"/>
        <v>0.40428038451517356</v>
      </c>
      <c r="AV7743">
        <v>3100</v>
      </c>
      <c r="AW7743">
        <v>1697.4010938924339</v>
      </c>
      <c r="AX7743" s="16">
        <f t="shared" si="966"/>
        <v>1402.5989061075661</v>
      </c>
      <c r="AY7743" s="17">
        <f t="shared" si="967"/>
        <v>0.45245126003469877</v>
      </c>
    </row>
    <row r="7744" spans="1:51" x14ac:dyDescent="0.25">
      <c r="A7744" t="s">
        <v>39</v>
      </c>
      <c r="B7744" t="s">
        <v>224</v>
      </c>
      <c r="C7744">
        <v>1600</v>
      </c>
      <c r="D7744">
        <v>112579</v>
      </c>
      <c r="E7744">
        <v>2015</v>
      </c>
      <c r="F7744" t="s">
        <v>108</v>
      </c>
      <c r="G7744" t="s">
        <v>2928</v>
      </c>
      <c r="H7744" t="s">
        <v>309</v>
      </c>
      <c r="J7744">
        <v>4</v>
      </c>
      <c r="K7744" t="s">
        <v>111</v>
      </c>
      <c r="L7744">
        <v>4</v>
      </c>
      <c r="M7744" t="s">
        <v>45</v>
      </c>
      <c r="N7744">
        <v>2</v>
      </c>
      <c r="O7744" t="s">
        <v>45</v>
      </c>
      <c r="P7744" t="s">
        <v>199</v>
      </c>
      <c r="Q7744">
        <v>2</v>
      </c>
      <c r="R7744" t="s">
        <v>61</v>
      </c>
      <c r="S7744" t="s">
        <v>48</v>
      </c>
      <c r="T7744">
        <v>220</v>
      </c>
      <c r="U7744" t="s">
        <v>63</v>
      </c>
      <c r="X7744" t="s">
        <v>65</v>
      </c>
      <c r="Y7744" t="s">
        <v>2148</v>
      </c>
      <c r="AA7744">
        <v>0</v>
      </c>
      <c r="AB7744" t="s">
        <v>51</v>
      </c>
      <c r="AC7744" t="s">
        <v>67</v>
      </c>
      <c r="AD7744">
        <v>1</v>
      </c>
      <c r="AE7744">
        <v>1</v>
      </c>
      <c r="AF7744">
        <v>1</v>
      </c>
      <c r="AG7744">
        <v>2026</v>
      </c>
      <c r="AH7744">
        <v>20251231</v>
      </c>
      <c r="AI7744" t="s">
        <v>10531</v>
      </c>
      <c r="AJ7744">
        <v>1600</v>
      </c>
      <c r="AK7744">
        <v>2018.049438476562</v>
      </c>
      <c r="AL7744" s="10">
        <f t="shared" si="960"/>
        <v>418.04943847656205</v>
      </c>
      <c r="AM7744" s="11">
        <f t="shared" si="961"/>
        <v>0.26128089904785129</v>
      </c>
      <c r="AN7744">
        <v>1600</v>
      </c>
      <c r="AO7744">
        <v>1953.8594284608789</v>
      </c>
      <c r="AP7744" s="12">
        <f t="shared" si="962"/>
        <v>353.85942846087892</v>
      </c>
      <c r="AQ7744" s="13">
        <f t="shared" si="963"/>
        <v>0.22116214278804933</v>
      </c>
      <c r="AR7744">
        <v>1600</v>
      </c>
      <c r="AS7744">
        <v>1943.9038163130119</v>
      </c>
      <c r="AT7744" s="14">
        <f t="shared" si="964"/>
        <v>343.90381631301193</v>
      </c>
      <c r="AU7744" s="15">
        <f t="shared" si="965"/>
        <v>0.21493988519563245</v>
      </c>
      <c r="AV7744">
        <v>1600</v>
      </c>
      <c r="AW7744">
        <v>2027.939393939394</v>
      </c>
      <c r="AX7744" s="16">
        <f t="shared" si="966"/>
        <v>427.93939393939399</v>
      </c>
      <c r="AY7744" s="17">
        <f t="shared" si="967"/>
        <v>0.26746212121212126</v>
      </c>
    </row>
    <row r="7745" spans="1:51" x14ac:dyDescent="0.25">
      <c r="A7745" t="s">
        <v>39</v>
      </c>
      <c r="B7745" t="s">
        <v>307</v>
      </c>
      <c r="C7745">
        <v>2500</v>
      </c>
      <c r="D7745">
        <v>158361</v>
      </c>
      <c r="E7745">
        <v>2010</v>
      </c>
      <c r="F7745" t="s">
        <v>165</v>
      </c>
      <c r="G7745" t="s">
        <v>475</v>
      </c>
      <c r="I7745" t="s">
        <v>10532</v>
      </c>
      <c r="J7745">
        <v>6</v>
      </c>
      <c r="K7745" t="s">
        <v>87</v>
      </c>
      <c r="L7745">
        <v>4</v>
      </c>
      <c r="M7745" t="s">
        <v>45</v>
      </c>
      <c r="N7745">
        <v>3.5</v>
      </c>
      <c r="O7745" t="s">
        <v>60</v>
      </c>
      <c r="R7745" t="s">
        <v>353</v>
      </c>
      <c r="T7745">
        <v>266</v>
      </c>
      <c r="U7745" t="s">
        <v>63</v>
      </c>
      <c r="V7745" t="s">
        <v>79</v>
      </c>
      <c r="W7745" t="s">
        <v>477</v>
      </c>
      <c r="X7745" t="s">
        <v>112</v>
      </c>
      <c r="Y7745" t="s">
        <v>82</v>
      </c>
      <c r="AA7745">
        <v>0</v>
      </c>
      <c r="AB7745" t="s">
        <v>51</v>
      </c>
      <c r="AC7745" t="s">
        <v>353</v>
      </c>
      <c r="AD7745">
        <v>1</v>
      </c>
      <c r="AE7745">
        <v>1</v>
      </c>
      <c r="AF7745">
        <v>1</v>
      </c>
      <c r="AG7745">
        <v>2026</v>
      </c>
      <c r="AH7745">
        <v>20251231</v>
      </c>
      <c r="AI7745" t="s">
        <v>10533</v>
      </c>
      <c r="AJ7745">
        <v>2500</v>
      </c>
      <c r="AK7745">
        <v>2599.621826171875</v>
      </c>
      <c r="AL7745" s="10">
        <f t="shared" si="960"/>
        <v>99.621826171875</v>
      </c>
      <c r="AM7745" s="11">
        <f t="shared" si="961"/>
        <v>3.9848730468750003E-2</v>
      </c>
      <c r="AN7745">
        <v>2500</v>
      </c>
      <c r="AO7745">
        <v>2739.729873356423</v>
      </c>
      <c r="AP7745" s="12">
        <f t="shared" si="962"/>
        <v>239.72987335642301</v>
      </c>
      <c r="AQ7745" s="13">
        <f t="shared" si="963"/>
        <v>9.5891949342569199E-2</v>
      </c>
      <c r="AR7745">
        <v>2500</v>
      </c>
      <c r="AS7745">
        <v>2635.5456102866829</v>
      </c>
      <c r="AT7745" s="14">
        <f t="shared" si="964"/>
        <v>135.54561028668286</v>
      </c>
      <c r="AU7745" s="15">
        <f t="shared" si="965"/>
        <v>5.4218244114673145E-2</v>
      </c>
      <c r="AV7745">
        <v>2500</v>
      </c>
      <c r="AW7745">
        <v>2649.1939419436271</v>
      </c>
      <c r="AX7745" s="16">
        <f t="shared" si="966"/>
        <v>149.19394194362712</v>
      </c>
      <c r="AY7745" s="17">
        <f t="shared" si="967"/>
        <v>5.967757677745085E-2</v>
      </c>
    </row>
    <row r="7746" spans="1:51" x14ac:dyDescent="0.25">
      <c r="A7746" t="s">
        <v>106</v>
      </c>
      <c r="B7746" t="s">
        <v>164</v>
      </c>
      <c r="C7746">
        <v>2700</v>
      </c>
      <c r="D7746">
        <v>187020</v>
      </c>
      <c r="E7746">
        <v>2007</v>
      </c>
      <c r="F7746" t="s">
        <v>397</v>
      </c>
      <c r="G7746" t="s">
        <v>398</v>
      </c>
      <c r="H7746" t="s">
        <v>883</v>
      </c>
      <c r="J7746">
        <v>4</v>
      </c>
      <c r="K7746" t="s">
        <v>575</v>
      </c>
      <c r="L7746">
        <v>4</v>
      </c>
      <c r="M7746" t="s">
        <v>45</v>
      </c>
      <c r="N7746">
        <v>2.4000000953674321</v>
      </c>
      <c r="O7746" t="s">
        <v>76</v>
      </c>
      <c r="P7746" t="s">
        <v>46</v>
      </c>
      <c r="Q7746">
        <v>4</v>
      </c>
      <c r="R7746" t="s">
        <v>47</v>
      </c>
      <c r="S7746" t="s">
        <v>78</v>
      </c>
      <c r="T7746">
        <v>166</v>
      </c>
      <c r="U7746" t="s">
        <v>63</v>
      </c>
      <c r="V7746" t="s">
        <v>64</v>
      </c>
      <c r="W7746" t="s">
        <v>1668</v>
      </c>
      <c r="X7746" t="s">
        <v>49</v>
      </c>
      <c r="Y7746" t="s">
        <v>50</v>
      </c>
      <c r="AA7746">
        <v>0</v>
      </c>
      <c r="AB7746" t="s">
        <v>51</v>
      </c>
      <c r="AC7746" t="s">
        <v>52</v>
      </c>
      <c r="AD7746">
        <v>1</v>
      </c>
      <c r="AE7746">
        <v>1</v>
      </c>
      <c r="AF7746">
        <v>1</v>
      </c>
      <c r="AG7746">
        <v>2026</v>
      </c>
      <c r="AH7746">
        <v>20251229</v>
      </c>
      <c r="AI7746" t="s">
        <v>10534</v>
      </c>
      <c r="AJ7746">
        <v>2700</v>
      </c>
      <c r="AK7746">
        <v>3835.619873046875</v>
      </c>
      <c r="AL7746" s="10">
        <f t="shared" si="960"/>
        <v>1135.619873046875</v>
      </c>
      <c r="AM7746" s="11">
        <f t="shared" si="961"/>
        <v>0.4205999529803241</v>
      </c>
      <c r="AN7746">
        <v>2700</v>
      </c>
      <c r="AO7746">
        <v>3713.3531421634748</v>
      </c>
      <c r="AP7746" s="12">
        <f t="shared" si="962"/>
        <v>1013.3531421634748</v>
      </c>
      <c r="AQ7746" s="13">
        <f t="shared" si="963"/>
        <v>0.37531597857906474</v>
      </c>
      <c r="AR7746">
        <v>2700</v>
      </c>
      <c r="AS7746">
        <v>3900.67796924717</v>
      </c>
      <c r="AT7746" s="14">
        <f t="shared" si="964"/>
        <v>1200.67796924717</v>
      </c>
      <c r="AU7746" s="15">
        <f t="shared" si="965"/>
        <v>0.44469554416561852</v>
      </c>
      <c r="AV7746">
        <v>2700</v>
      </c>
      <c r="AW7746">
        <v>3848.4312573443008</v>
      </c>
      <c r="AX7746" s="16">
        <f t="shared" si="966"/>
        <v>1148.4312573443008</v>
      </c>
      <c r="AY7746" s="17">
        <f t="shared" si="967"/>
        <v>0.42534491012751879</v>
      </c>
    </row>
    <row r="7747" spans="1:51" x14ac:dyDescent="0.25">
      <c r="A7747" t="s">
        <v>69</v>
      </c>
      <c r="B7747" t="s">
        <v>210</v>
      </c>
      <c r="C7747">
        <v>36000</v>
      </c>
      <c r="D7747">
        <v>7357</v>
      </c>
      <c r="E7747">
        <v>2024</v>
      </c>
      <c r="F7747" t="s">
        <v>71</v>
      </c>
      <c r="G7747" t="s">
        <v>72</v>
      </c>
      <c r="H7747" t="s">
        <v>700</v>
      </c>
      <c r="I7747" t="s">
        <v>150</v>
      </c>
      <c r="J7747">
        <v>4</v>
      </c>
      <c r="K7747" t="s">
        <v>44</v>
      </c>
      <c r="L7747">
        <v>4</v>
      </c>
      <c r="M7747" t="s">
        <v>45</v>
      </c>
      <c r="N7747">
        <v>2.7000000476837158</v>
      </c>
      <c r="O7747" t="s">
        <v>76</v>
      </c>
      <c r="P7747" t="s">
        <v>46</v>
      </c>
      <c r="Q7747">
        <v>5</v>
      </c>
      <c r="R7747" t="s">
        <v>77</v>
      </c>
      <c r="S7747" t="s">
        <v>78</v>
      </c>
      <c r="U7747" t="s">
        <v>63</v>
      </c>
      <c r="V7747" t="s">
        <v>64</v>
      </c>
      <c r="W7747" t="s">
        <v>152</v>
      </c>
      <c r="X7747" t="s">
        <v>97</v>
      </c>
      <c r="Y7747" t="s">
        <v>66</v>
      </c>
      <c r="AA7747">
        <v>0</v>
      </c>
      <c r="AB7747" t="s">
        <v>51</v>
      </c>
      <c r="AC7747" t="s">
        <v>83</v>
      </c>
      <c r="AD7747">
        <v>1</v>
      </c>
      <c r="AE7747">
        <v>1</v>
      </c>
      <c r="AF7747">
        <v>1</v>
      </c>
      <c r="AG7747">
        <v>2026</v>
      </c>
      <c r="AH7747">
        <v>20260102</v>
      </c>
      <c r="AI7747" t="s">
        <v>10535</v>
      </c>
      <c r="AJ7747">
        <v>36000</v>
      </c>
      <c r="AK7747">
        <v>38936.85546875</v>
      </c>
      <c r="AL7747" s="10">
        <f t="shared" ref="AL7747:AL7810" si="968">ABS(AJ7747-AK7747)</f>
        <v>2936.85546875</v>
      </c>
      <c r="AM7747" s="11">
        <f t="shared" ref="AM7747:AM7810" si="969">ABS($AJ7747-AK7747)/$AJ7747</f>
        <v>8.1579318576388893E-2</v>
      </c>
      <c r="AN7747">
        <v>36000</v>
      </c>
      <c r="AO7747">
        <v>37999.747487665161</v>
      </c>
      <c r="AP7747" s="12">
        <f t="shared" ref="AP7747:AP7810" si="970">ABS(AN7747-AO7747)</f>
        <v>1999.7474876651613</v>
      </c>
      <c r="AQ7747" s="13">
        <f t="shared" ref="AQ7747:AQ7810" si="971">ABS($AJ7747-AO7747)/$AJ7747</f>
        <v>5.5548541324032259E-2</v>
      </c>
      <c r="AR7747">
        <v>36000</v>
      </c>
      <c r="AS7747">
        <v>36667.741016140892</v>
      </c>
      <c r="AT7747" s="14">
        <f t="shared" ref="AT7747:AT7810" si="972">ABS(AR7747-AS7747)</f>
        <v>667.74101614089159</v>
      </c>
      <c r="AU7747" s="15">
        <f t="shared" ref="AU7747:AU7810" si="973">ABS($AJ7747-AS7747)/$AJ7747</f>
        <v>1.854836155946921E-2</v>
      </c>
      <c r="AV7747">
        <v>36000</v>
      </c>
      <c r="AW7747">
        <v>38339.262996941907</v>
      </c>
      <c r="AX7747" s="16">
        <f t="shared" ref="AX7747:AX7810" si="974">ABS(AV7747-AW7747)</f>
        <v>2339.2629969419067</v>
      </c>
      <c r="AY7747" s="17">
        <f t="shared" ref="AY7747:AY7810" si="975">ABS($AJ7747-AW7747)/$AJ7747</f>
        <v>6.4979527692830746E-2</v>
      </c>
    </row>
    <row r="7748" spans="1:51" x14ac:dyDescent="0.25">
      <c r="A7748" t="s">
        <v>69</v>
      </c>
      <c r="B7748" t="s">
        <v>210</v>
      </c>
      <c r="C7748">
        <v>2300</v>
      </c>
      <c r="D7748">
        <v>221654</v>
      </c>
      <c r="E7748">
        <v>2012</v>
      </c>
      <c r="F7748" t="s">
        <v>349</v>
      </c>
      <c r="G7748" t="s">
        <v>602</v>
      </c>
      <c r="H7748" t="s">
        <v>1120</v>
      </c>
      <c r="I7748" t="s">
        <v>74</v>
      </c>
      <c r="J7748">
        <v>8</v>
      </c>
      <c r="K7748" t="s">
        <v>44</v>
      </c>
      <c r="L7748">
        <v>4</v>
      </c>
      <c r="M7748" t="s">
        <v>45</v>
      </c>
      <c r="N7748">
        <v>5.6999998092651367</v>
      </c>
      <c r="O7748" t="s">
        <v>76</v>
      </c>
      <c r="P7748" t="s">
        <v>46</v>
      </c>
      <c r="R7748" t="s">
        <v>77</v>
      </c>
      <c r="S7748" t="s">
        <v>78</v>
      </c>
      <c r="U7748" t="s">
        <v>63</v>
      </c>
      <c r="X7748" t="s">
        <v>221</v>
      </c>
      <c r="Y7748" t="s">
        <v>66</v>
      </c>
      <c r="AA7748">
        <v>0</v>
      </c>
      <c r="AB7748" t="s">
        <v>51</v>
      </c>
      <c r="AC7748" t="s">
        <v>83</v>
      </c>
      <c r="AD7748">
        <v>1</v>
      </c>
      <c r="AE7748">
        <v>1</v>
      </c>
      <c r="AF7748">
        <v>1</v>
      </c>
      <c r="AG7748">
        <v>2026</v>
      </c>
      <c r="AH7748">
        <v>20260102</v>
      </c>
      <c r="AI7748" t="s">
        <v>10536</v>
      </c>
      <c r="AJ7748">
        <v>2300</v>
      </c>
      <c r="AK7748">
        <v>3392.272216796875</v>
      </c>
      <c r="AL7748" s="10">
        <f t="shared" si="968"/>
        <v>1092.272216796875</v>
      </c>
      <c r="AM7748" s="11">
        <f t="shared" si="969"/>
        <v>0.47490096382472824</v>
      </c>
      <c r="AN7748">
        <v>2300</v>
      </c>
      <c r="AO7748">
        <v>3730.8904132268622</v>
      </c>
      <c r="AP7748" s="12">
        <f t="shared" si="970"/>
        <v>1430.8904132268622</v>
      </c>
      <c r="AQ7748" s="13">
        <f t="shared" si="971"/>
        <v>0.62212626662037485</v>
      </c>
      <c r="AR7748">
        <v>2300</v>
      </c>
      <c r="AS7748">
        <v>3875.56628717376</v>
      </c>
      <c r="AT7748" s="14">
        <f t="shared" si="972"/>
        <v>1575.56628717376</v>
      </c>
      <c r="AU7748" s="15">
        <f t="shared" si="973"/>
        <v>0.68502882051033043</v>
      </c>
      <c r="AV7748">
        <v>2300</v>
      </c>
      <c r="AW7748">
        <v>3528.0564794477559</v>
      </c>
      <c r="AX7748" s="16">
        <f t="shared" si="974"/>
        <v>1228.0564794477559</v>
      </c>
      <c r="AY7748" s="17">
        <f t="shared" si="975"/>
        <v>0.53393759975989386</v>
      </c>
    </row>
    <row r="7749" spans="1:51" x14ac:dyDescent="0.25">
      <c r="A7749" t="s">
        <v>106</v>
      </c>
      <c r="B7749" t="s">
        <v>722</v>
      </c>
      <c r="C7749">
        <v>7500</v>
      </c>
      <c r="D7749">
        <v>104599</v>
      </c>
      <c r="E7749">
        <v>2021</v>
      </c>
      <c r="F7749" t="s">
        <v>340</v>
      </c>
      <c r="G7749" t="s">
        <v>1418</v>
      </c>
      <c r="H7749" t="s">
        <v>2908</v>
      </c>
      <c r="J7749">
        <v>4</v>
      </c>
      <c r="K7749" t="s">
        <v>75</v>
      </c>
      <c r="L7749">
        <v>4</v>
      </c>
      <c r="M7749" t="s">
        <v>45</v>
      </c>
      <c r="N7749">
        <v>1.6000000238418579</v>
      </c>
      <c r="O7749" t="s">
        <v>60</v>
      </c>
      <c r="P7749" t="s">
        <v>46</v>
      </c>
      <c r="R7749" t="s">
        <v>61</v>
      </c>
      <c r="S7749" t="s">
        <v>62</v>
      </c>
      <c r="T7749">
        <v>120</v>
      </c>
      <c r="U7749" t="s">
        <v>63</v>
      </c>
      <c r="W7749" t="s">
        <v>1286</v>
      </c>
      <c r="X7749" t="s">
        <v>65</v>
      </c>
      <c r="Y7749" t="s">
        <v>66</v>
      </c>
      <c r="AA7749">
        <v>0</v>
      </c>
      <c r="AB7749" t="s">
        <v>51</v>
      </c>
      <c r="AC7749" t="s">
        <v>67</v>
      </c>
      <c r="AD7749">
        <v>1</v>
      </c>
      <c r="AE7749">
        <v>1</v>
      </c>
      <c r="AF7749">
        <v>1</v>
      </c>
      <c r="AG7749">
        <v>2026</v>
      </c>
      <c r="AH7749">
        <v>20251230</v>
      </c>
      <c r="AI7749" t="s">
        <v>10537</v>
      </c>
      <c r="AJ7749">
        <v>7500</v>
      </c>
      <c r="AK7749">
        <v>5780.73681640625</v>
      </c>
      <c r="AL7749" s="10">
        <f t="shared" si="968"/>
        <v>1719.26318359375</v>
      </c>
      <c r="AM7749" s="11">
        <f t="shared" si="969"/>
        <v>0.22923509114583332</v>
      </c>
      <c r="AN7749">
        <v>7500</v>
      </c>
      <c r="AO7749">
        <v>5676.4528296708704</v>
      </c>
      <c r="AP7749" s="12">
        <f t="shared" si="970"/>
        <v>1823.5471703291296</v>
      </c>
      <c r="AQ7749" s="13">
        <f t="shared" si="971"/>
        <v>0.24313962271055062</v>
      </c>
      <c r="AR7749">
        <v>7500</v>
      </c>
      <c r="AS7749">
        <v>5997.7781958500027</v>
      </c>
      <c r="AT7749" s="14">
        <f t="shared" si="972"/>
        <v>1502.2218041499973</v>
      </c>
      <c r="AU7749" s="15">
        <f t="shared" si="973"/>
        <v>0.20029624055333298</v>
      </c>
      <c r="AV7749">
        <v>7500</v>
      </c>
      <c r="AW7749">
        <v>5857.3076722338201</v>
      </c>
      <c r="AX7749" s="16">
        <f t="shared" si="974"/>
        <v>1642.6923277661799</v>
      </c>
      <c r="AY7749" s="17">
        <f t="shared" si="975"/>
        <v>0.21902564370215732</v>
      </c>
    </row>
    <row r="7750" spans="1:51" x14ac:dyDescent="0.25">
      <c r="A7750" t="s">
        <v>54</v>
      </c>
      <c r="B7750" t="s">
        <v>148</v>
      </c>
      <c r="C7750">
        <v>1400</v>
      </c>
      <c r="D7750">
        <v>104693</v>
      </c>
      <c r="E7750">
        <v>2014</v>
      </c>
      <c r="F7750" t="s">
        <v>196</v>
      </c>
      <c r="G7750" t="s">
        <v>364</v>
      </c>
      <c r="H7750" t="s">
        <v>4538</v>
      </c>
      <c r="J7750">
        <v>4</v>
      </c>
      <c r="K7750" t="s">
        <v>87</v>
      </c>
      <c r="L7750">
        <v>4</v>
      </c>
      <c r="M7750" t="s">
        <v>45</v>
      </c>
      <c r="N7750">
        <v>2</v>
      </c>
      <c r="O7750" t="s">
        <v>60</v>
      </c>
      <c r="P7750" t="s">
        <v>46</v>
      </c>
      <c r="R7750" t="s">
        <v>47</v>
      </c>
      <c r="U7750" t="s">
        <v>63</v>
      </c>
      <c r="W7750" t="s">
        <v>734</v>
      </c>
      <c r="X7750" t="s">
        <v>49</v>
      </c>
      <c r="Y7750" t="s">
        <v>282</v>
      </c>
      <c r="AA7750">
        <v>0</v>
      </c>
      <c r="AB7750" t="s">
        <v>51</v>
      </c>
      <c r="AC7750" t="s">
        <v>52</v>
      </c>
      <c r="AD7750">
        <v>1</v>
      </c>
      <c r="AE7750">
        <v>1</v>
      </c>
      <c r="AF7750">
        <v>1</v>
      </c>
      <c r="AG7750">
        <v>2026</v>
      </c>
      <c r="AH7750">
        <v>20251230</v>
      </c>
      <c r="AI7750" t="s">
        <v>10538</v>
      </c>
      <c r="AJ7750">
        <v>1400</v>
      </c>
      <c r="AK7750">
        <v>2619.6162109375</v>
      </c>
      <c r="AL7750" s="10">
        <f t="shared" si="968"/>
        <v>1219.6162109375</v>
      </c>
      <c r="AM7750" s="11">
        <f t="shared" si="969"/>
        <v>0.87115443638392853</v>
      </c>
      <c r="AN7750">
        <v>1400</v>
      </c>
      <c r="AO7750">
        <v>2618.4983633139641</v>
      </c>
      <c r="AP7750" s="12">
        <f t="shared" si="970"/>
        <v>1218.4983633139641</v>
      </c>
      <c r="AQ7750" s="13">
        <f t="shared" si="971"/>
        <v>0.87035597379568863</v>
      </c>
      <c r="AR7750">
        <v>1400</v>
      </c>
      <c r="AS7750">
        <v>2528.9126622134522</v>
      </c>
      <c r="AT7750" s="14">
        <f t="shared" si="972"/>
        <v>1128.9126622134522</v>
      </c>
      <c r="AU7750" s="15">
        <f t="shared" si="973"/>
        <v>0.80636618729532306</v>
      </c>
      <c r="AV7750">
        <v>1400</v>
      </c>
      <c r="AW7750">
        <v>2649.1939419436271</v>
      </c>
      <c r="AX7750" s="16">
        <f t="shared" si="974"/>
        <v>1249.1939419436271</v>
      </c>
      <c r="AY7750" s="17">
        <f t="shared" si="975"/>
        <v>0.89228138710259075</v>
      </c>
    </row>
    <row r="7751" spans="1:51" x14ac:dyDescent="0.25">
      <c r="A7751" t="s">
        <v>39</v>
      </c>
      <c r="B7751" t="s">
        <v>40</v>
      </c>
      <c r="C7751">
        <v>7000</v>
      </c>
      <c r="D7751">
        <v>89210</v>
      </c>
      <c r="E7751">
        <v>2017</v>
      </c>
      <c r="F7751" t="s">
        <v>143</v>
      </c>
      <c r="G7751" t="s">
        <v>766</v>
      </c>
      <c r="H7751" t="s">
        <v>854</v>
      </c>
      <c r="J7751">
        <v>4</v>
      </c>
      <c r="K7751" t="s">
        <v>44</v>
      </c>
      <c r="L7751">
        <v>4</v>
      </c>
      <c r="M7751" t="s">
        <v>45</v>
      </c>
      <c r="N7751">
        <v>2</v>
      </c>
      <c r="O7751" t="s">
        <v>60</v>
      </c>
      <c r="P7751" t="s">
        <v>46</v>
      </c>
      <c r="Q7751">
        <v>5</v>
      </c>
      <c r="R7751" t="s">
        <v>61</v>
      </c>
      <c r="S7751" t="s">
        <v>62</v>
      </c>
      <c r="T7751">
        <v>240</v>
      </c>
      <c r="U7751" t="s">
        <v>63</v>
      </c>
      <c r="V7751" t="s">
        <v>64</v>
      </c>
      <c r="W7751" t="s">
        <v>768</v>
      </c>
      <c r="X7751" t="s">
        <v>65</v>
      </c>
      <c r="Y7751" t="s">
        <v>66</v>
      </c>
      <c r="Z7751">
        <v>35170</v>
      </c>
      <c r="AA7751">
        <v>0</v>
      </c>
      <c r="AB7751" t="s">
        <v>51</v>
      </c>
      <c r="AC7751" t="s">
        <v>67</v>
      </c>
      <c r="AD7751">
        <v>1</v>
      </c>
      <c r="AE7751">
        <v>1</v>
      </c>
      <c r="AF7751">
        <v>1</v>
      </c>
      <c r="AG7751">
        <v>2026</v>
      </c>
      <c r="AH7751">
        <v>20260102</v>
      </c>
      <c r="AI7751" t="s">
        <v>10539</v>
      </c>
      <c r="AJ7751">
        <v>7000</v>
      </c>
      <c r="AK7751">
        <v>10095.4794921875</v>
      </c>
      <c r="AL7751" s="10">
        <f t="shared" si="968"/>
        <v>3095.4794921875</v>
      </c>
      <c r="AM7751" s="11">
        <f t="shared" si="969"/>
        <v>0.44221135602678574</v>
      </c>
      <c r="AN7751">
        <v>7000</v>
      </c>
      <c r="AO7751">
        <v>10711.333688132851</v>
      </c>
      <c r="AP7751" s="12">
        <f t="shared" si="970"/>
        <v>3711.3336881328505</v>
      </c>
      <c r="AQ7751" s="13">
        <f t="shared" si="971"/>
        <v>0.53019052687612145</v>
      </c>
      <c r="AR7751">
        <v>7000</v>
      </c>
      <c r="AS7751">
        <v>9237.2026503070374</v>
      </c>
      <c r="AT7751" s="14">
        <f t="shared" si="972"/>
        <v>2237.2026503070374</v>
      </c>
      <c r="AU7751" s="15">
        <f t="shared" si="973"/>
        <v>0.31960037861529106</v>
      </c>
      <c r="AV7751">
        <v>7000</v>
      </c>
      <c r="AW7751">
        <v>10193.024096385539</v>
      </c>
      <c r="AX7751" s="16">
        <f t="shared" si="974"/>
        <v>3193.0240963855395</v>
      </c>
      <c r="AY7751" s="17">
        <f t="shared" si="975"/>
        <v>0.45614629948364849</v>
      </c>
    </row>
    <row r="7752" spans="1:51" x14ac:dyDescent="0.25">
      <c r="A7752" t="s">
        <v>106</v>
      </c>
      <c r="B7752" t="s">
        <v>215</v>
      </c>
      <c r="C7752">
        <v>5400</v>
      </c>
      <c r="D7752">
        <v>184489</v>
      </c>
      <c r="E7752">
        <v>2012</v>
      </c>
      <c r="F7752" t="s">
        <v>397</v>
      </c>
      <c r="G7752" t="s">
        <v>681</v>
      </c>
      <c r="H7752" t="s">
        <v>2688</v>
      </c>
      <c r="J7752">
        <v>6</v>
      </c>
      <c r="K7752" t="s">
        <v>111</v>
      </c>
      <c r="L7752">
        <v>4</v>
      </c>
      <c r="M7752" t="s">
        <v>45</v>
      </c>
      <c r="N7752">
        <v>3.5</v>
      </c>
      <c r="O7752" t="s">
        <v>60</v>
      </c>
      <c r="P7752" t="s">
        <v>46</v>
      </c>
      <c r="Q7752">
        <v>2</v>
      </c>
      <c r="R7752" t="s">
        <v>47</v>
      </c>
      <c r="S7752" t="s">
        <v>151</v>
      </c>
      <c r="T7752">
        <v>250</v>
      </c>
      <c r="U7752" t="s">
        <v>63</v>
      </c>
      <c r="V7752" t="s">
        <v>79</v>
      </c>
      <c r="W7752" t="s">
        <v>3117</v>
      </c>
      <c r="X7752" t="s">
        <v>112</v>
      </c>
      <c r="Y7752" t="s">
        <v>82</v>
      </c>
      <c r="AA7752">
        <v>0</v>
      </c>
      <c r="AB7752" t="s">
        <v>51</v>
      </c>
      <c r="AC7752" t="s">
        <v>52</v>
      </c>
      <c r="AD7752">
        <v>1</v>
      </c>
      <c r="AE7752">
        <v>1</v>
      </c>
      <c r="AF7752">
        <v>1</v>
      </c>
      <c r="AG7752">
        <v>2026</v>
      </c>
      <c r="AH7752">
        <v>20260102</v>
      </c>
      <c r="AI7752" t="s">
        <v>10540</v>
      </c>
      <c r="AJ7752">
        <v>5400</v>
      </c>
      <c r="AK7752">
        <v>2706.030029296875</v>
      </c>
      <c r="AL7752" s="10">
        <f t="shared" si="968"/>
        <v>2693.969970703125</v>
      </c>
      <c r="AM7752" s="11">
        <f t="shared" si="969"/>
        <v>0.49888332790798612</v>
      </c>
      <c r="AN7752">
        <v>5400</v>
      </c>
      <c r="AO7752">
        <v>2637.7643775565748</v>
      </c>
      <c r="AP7752" s="12">
        <f t="shared" si="970"/>
        <v>2762.2356224434252</v>
      </c>
      <c r="AQ7752" s="13">
        <f t="shared" si="971"/>
        <v>0.51152511526730093</v>
      </c>
      <c r="AR7752">
        <v>5400</v>
      </c>
      <c r="AS7752">
        <v>2457.0313014055182</v>
      </c>
      <c r="AT7752" s="14">
        <f t="shared" si="972"/>
        <v>2942.9686985944818</v>
      </c>
      <c r="AU7752" s="15">
        <f t="shared" si="973"/>
        <v>0.54499420344342253</v>
      </c>
      <c r="AV7752">
        <v>5400</v>
      </c>
      <c r="AW7752">
        <v>2688.4303797468351</v>
      </c>
      <c r="AX7752" s="16">
        <f t="shared" si="974"/>
        <v>2711.5696202531649</v>
      </c>
      <c r="AY7752" s="17">
        <f t="shared" si="975"/>
        <v>0.50214252226910461</v>
      </c>
    </row>
    <row r="7753" spans="1:51" x14ac:dyDescent="0.25">
      <c r="A7753" t="s">
        <v>106</v>
      </c>
      <c r="B7753" t="s">
        <v>722</v>
      </c>
      <c r="C7753">
        <v>9400</v>
      </c>
      <c r="D7753">
        <v>116003</v>
      </c>
      <c r="E7753">
        <v>2020</v>
      </c>
      <c r="F7753" t="s">
        <v>155</v>
      </c>
      <c r="G7753" t="s">
        <v>150</v>
      </c>
      <c r="H7753" t="s">
        <v>156</v>
      </c>
      <c r="J7753">
        <v>6</v>
      </c>
      <c r="K7753" t="s">
        <v>75</v>
      </c>
      <c r="L7753">
        <v>4</v>
      </c>
      <c r="M7753" t="s">
        <v>45</v>
      </c>
      <c r="N7753">
        <v>3.5999999046325679</v>
      </c>
      <c r="O7753" t="s">
        <v>119</v>
      </c>
      <c r="P7753" t="s">
        <v>46</v>
      </c>
      <c r="Q7753">
        <v>3</v>
      </c>
      <c r="R7753" t="s">
        <v>77</v>
      </c>
      <c r="S7753" t="s">
        <v>151</v>
      </c>
      <c r="T7753">
        <v>305</v>
      </c>
      <c r="U7753" t="s">
        <v>63</v>
      </c>
      <c r="V7753" t="s">
        <v>79</v>
      </c>
      <c r="X7753" t="s">
        <v>97</v>
      </c>
      <c r="Y7753" t="s">
        <v>82</v>
      </c>
      <c r="AA7753">
        <v>0</v>
      </c>
      <c r="AB7753" t="s">
        <v>51</v>
      </c>
      <c r="AC7753" t="s">
        <v>83</v>
      </c>
      <c r="AD7753">
        <v>1</v>
      </c>
      <c r="AE7753">
        <v>1</v>
      </c>
      <c r="AF7753">
        <v>1</v>
      </c>
      <c r="AG7753">
        <v>2026</v>
      </c>
      <c r="AH7753">
        <v>20251230</v>
      </c>
      <c r="AI7753" t="s">
        <v>10541</v>
      </c>
      <c r="AJ7753">
        <v>9400</v>
      </c>
      <c r="AK7753">
        <v>11433.7783203125</v>
      </c>
      <c r="AL7753" s="10">
        <f t="shared" si="968"/>
        <v>2033.7783203125</v>
      </c>
      <c r="AM7753" s="11">
        <f t="shared" si="969"/>
        <v>0.21635939577792554</v>
      </c>
      <c r="AN7753">
        <v>9400</v>
      </c>
      <c r="AO7753">
        <v>11779.80858182986</v>
      </c>
      <c r="AP7753" s="12">
        <f t="shared" si="970"/>
        <v>2379.8085818298605</v>
      </c>
      <c r="AQ7753" s="13">
        <f t="shared" si="971"/>
        <v>0.2531711257265809</v>
      </c>
      <c r="AR7753">
        <v>9400</v>
      </c>
      <c r="AS7753">
        <v>10910.353006496711</v>
      </c>
      <c r="AT7753" s="14">
        <f t="shared" si="972"/>
        <v>1510.3530064967108</v>
      </c>
      <c r="AU7753" s="15">
        <f t="shared" si="973"/>
        <v>0.16067585175496923</v>
      </c>
      <c r="AV7753">
        <v>9400</v>
      </c>
      <c r="AW7753">
        <v>11517.53231017771</v>
      </c>
      <c r="AX7753" s="16">
        <f t="shared" si="974"/>
        <v>2117.5323101777103</v>
      </c>
      <c r="AY7753" s="17">
        <f t="shared" si="975"/>
        <v>0.2252693946997564</v>
      </c>
    </row>
    <row r="7754" spans="1:51" x14ac:dyDescent="0.25">
      <c r="A7754" t="s">
        <v>69</v>
      </c>
      <c r="B7754" t="s">
        <v>210</v>
      </c>
      <c r="C7754">
        <v>30600</v>
      </c>
      <c r="D7754">
        <v>25792</v>
      </c>
      <c r="E7754">
        <v>2022</v>
      </c>
      <c r="F7754" t="s">
        <v>71</v>
      </c>
      <c r="G7754" t="s">
        <v>72</v>
      </c>
      <c r="H7754" t="s">
        <v>700</v>
      </c>
      <c r="I7754" t="s">
        <v>150</v>
      </c>
      <c r="J7754">
        <v>4</v>
      </c>
      <c r="K7754" t="s">
        <v>75</v>
      </c>
      <c r="L7754">
        <v>4</v>
      </c>
      <c r="M7754" t="s">
        <v>45</v>
      </c>
      <c r="N7754">
        <v>2.7000000476837158</v>
      </c>
      <c r="O7754" t="s">
        <v>76</v>
      </c>
      <c r="P7754" t="s">
        <v>46</v>
      </c>
      <c r="Q7754">
        <v>5</v>
      </c>
      <c r="R7754" t="s">
        <v>77</v>
      </c>
      <c r="S7754" t="s">
        <v>78</v>
      </c>
      <c r="U7754" t="s">
        <v>63</v>
      </c>
      <c r="V7754" t="s">
        <v>64</v>
      </c>
      <c r="W7754" t="s">
        <v>152</v>
      </c>
      <c r="X7754" t="s">
        <v>97</v>
      </c>
      <c r="Y7754" t="s">
        <v>82</v>
      </c>
      <c r="AA7754">
        <v>0</v>
      </c>
      <c r="AB7754" t="s">
        <v>51</v>
      </c>
      <c r="AC7754" t="s">
        <v>83</v>
      </c>
      <c r="AD7754">
        <v>1</v>
      </c>
      <c r="AE7754">
        <v>1</v>
      </c>
      <c r="AF7754">
        <v>1</v>
      </c>
      <c r="AG7754">
        <v>2026</v>
      </c>
      <c r="AH7754">
        <v>20260102</v>
      </c>
      <c r="AI7754" t="s">
        <v>10542</v>
      </c>
      <c r="AJ7754">
        <v>30600</v>
      </c>
      <c r="AK7754">
        <v>32128.966796875</v>
      </c>
      <c r="AL7754" s="10">
        <f t="shared" si="968"/>
        <v>1528.966796875</v>
      </c>
      <c r="AM7754" s="11">
        <f t="shared" si="969"/>
        <v>4.9966235191993467E-2</v>
      </c>
      <c r="AN7754">
        <v>30600</v>
      </c>
      <c r="AO7754">
        <v>31467.3642982171</v>
      </c>
      <c r="AP7754" s="12">
        <f t="shared" si="970"/>
        <v>867.36429821710044</v>
      </c>
      <c r="AQ7754" s="13">
        <f t="shared" si="971"/>
        <v>2.8345238503826812E-2</v>
      </c>
      <c r="AR7754">
        <v>30600</v>
      </c>
      <c r="AS7754">
        <v>32586.06089422496</v>
      </c>
      <c r="AT7754" s="14">
        <f t="shared" si="972"/>
        <v>1986.0608942249601</v>
      </c>
      <c r="AU7754" s="15">
        <f t="shared" si="973"/>
        <v>6.490395079166536E-2</v>
      </c>
      <c r="AV7754">
        <v>30600</v>
      </c>
      <c r="AW7754">
        <v>31568.67201426025</v>
      </c>
      <c r="AX7754" s="16">
        <f t="shared" si="974"/>
        <v>968.67201426024985</v>
      </c>
      <c r="AY7754" s="17">
        <f t="shared" si="975"/>
        <v>3.1655948178439537E-2</v>
      </c>
    </row>
    <row r="7755" spans="1:51" x14ac:dyDescent="0.25">
      <c r="A7755" t="s">
        <v>54</v>
      </c>
      <c r="B7755" t="s">
        <v>285</v>
      </c>
      <c r="C7755">
        <v>2200</v>
      </c>
      <c r="D7755">
        <v>50865</v>
      </c>
      <c r="E7755">
        <v>2019</v>
      </c>
      <c r="F7755" t="s">
        <v>100</v>
      </c>
      <c r="G7755" t="s">
        <v>469</v>
      </c>
      <c r="H7755" t="s">
        <v>922</v>
      </c>
      <c r="J7755">
        <v>4</v>
      </c>
      <c r="K7755" t="s">
        <v>87</v>
      </c>
      <c r="L7755">
        <v>4</v>
      </c>
      <c r="M7755" t="s">
        <v>45</v>
      </c>
      <c r="N7755">
        <v>1.3999999761581421</v>
      </c>
      <c r="O7755" t="s">
        <v>60</v>
      </c>
      <c r="P7755" t="s">
        <v>46</v>
      </c>
      <c r="Q7755">
        <v>2</v>
      </c>
      <c r="R7755" t="s">
        <v>47</v>
      </c>
      <c r="S7755" t="s">
        <v>62</v>
      </c>
      <c r="U7755" t="s">
        <v>63</v>
      </c>
      <c r="V7755" t="s">
        <v>64</v>
      </c>
      <c r="W7755" t="s">
        <v>6203</v>
      </c>
      <c r="X7755" t="s">
        <v>49</v>
      </c>
      <c r="Y7755" t="s">
        <v>282</v>
      </c>
      <c r="Z7755">
        <v>23200</v>
      </c>
      <c r="AA7755">
        <v>0</v>
      </c>
      <c r="AB7755" t="s">
        <v>51</v>
      </c>
      <c r="AC7755" t="s">
        <v>52</v>
      </c>
      <c r="AD7755">
        <v>1</v>
      </c>
      <c r="AE7755">
        <v>1</v>
      </c>
      <c r="AF7755">
        <v>1</v>
      </c>
      <c r="AG7755">
        <v>2026</v>
      </c>
      <c r="AH7755">
        <v>20251230</v>
      </c>
      <c r="AI7755" t="s">
        <v>10543</v>
      </c>
      <c r="AJ7755">
        <v>2200</v>
      </c>
      <c r="AK7755">
        <v>7857.23583984375</v>
      </c>
      <c r="AL7755" s="10">
        <f t="shared" si="968"/>
        <v>5657.23583984375</v>
      </c>
      <c r="AM7755" s="11">
        <f t="shared" si="969"/>
        <v>2.5714708362926135</v>
      </c>
      <c r="AN7755">
        <v>2200</v>
      </c>
      <c r="AO7755">
        <v>7115.0528080006661</v>
      </c>
      <c r="AP7755" s="12">
        <f t="shared" si="970"/>
        <v>4915.0528080006661</v>
      </c>
      <c r="AQ7755" s="13">
        <f t="shared" si="971"/>
        <v>2.2341149127275757</v>
      </c>
      <c r="AR7755">
        <v>2200</v>
      </c>
      <c r="AS7755">
        <v>7207.0158726357067</v>
      </c>
      <c r="AT7755" s="14">
        <f t="shared" si="972"/>
        <v>5007.0158726357067</v>
      </c>
      <c r="AU7755" s="15">
        <f t="shared" si="973"/>
        <v>2.275916305743503</v>
      </c>
      <c r="AV7755">
        <v>2200</v>
      </c>
      <c r="AW7755">
        <v>7932.4984286612198</v>
      </c>
      <c r="AX7755" s="16">
        <f t="shared" si="974"/>
        <v>5732.4984286612198</v>
      </c>
      <c r="AY7755" s="17">
        <f t="shared" si="975"/>
        <v>2.6056811039369179</v>
      </c>
    </row>
    <row r="7756" spans="1:51" x14ac:dyDescent="0.25">
      <c r="A7756" t="s">
        <v>54</v>
      </c>
      <c r="B7756" t="s">
        <v>176</v>
      </c>
      <c r="C7756">
        <v>18200</v>
      </c>
      <c r="D7756">
        <v>51423</v>
      </c>
      <c r="E7756">
        <v>2021</v>
      </c>
      <c r="F7756" t="s">
        <v>349</v>
      </c>
      <c r="G7756" t="s">
        <v>546</v>
      </c>
      <c r="H7756" t="s">
        <v>2043</v>
      </c>
      <c r="J7756">
        <v>6</v>
      </c>
      <c r="K7756" t="s">
        <v>75</v>
      </c>
      <c r="L7756">
        <v>4</v>
      </c>
      <c r="M7756" t="s">
        <v>45</v>
      </c>
      <c r="N7756">
        <v>3.5999999046325679</v>
      </c>
      <c r="O7756" t="s">
        <v>119</v>
      </c>
      <c r="P7756" t="s">
        <v>46</v>
      </c>
      <c r="Q7756">
        <v>2</v>
      </c>
      <c r="R7756" t="s">
        <v>61</v>
      </c>
      <c r="S7756" t="s">
        <v>423</v>
      </c>
      <c r="T7756">
        <v>292</v>
      </c>
      <c r="U7756" t="s">
        <v>63</v>
      </c>
      <c r="V7756" t="s">
        <v>79</v>
      </c>
      <c r="X7756" t="s">
        <v>65</v>
      </c>
      <c r="Y7756" t="s">
        <v>125</v>
      </c>
      <c r="AA7756">
        <v>0</v>
      </c>
      <c r="AB7756" t="s">
        <v>51</v>
      </c>
      <c r="AC7756" t="s">
        <v>67</v>
      </c>
      <c r="AD7756">
        <v>1</v>
      </c>
      <c r="AE7756">
        <v>1</v>
      </c>
      <c r="AF7756">
        <v>1</v>
      </c>
      <c r="AG7756">
        <v>2026</v>
      </c>
      <c r="AH7756">
        <v>20251230</v>
      </c>
      <c r="AI7756" t="s">
        <v>10544</v>
      </c>
      <c r="AJ7756">
        <v>18200</v>
      </c>
      <c r="AK7756">
        <v>14215.9755859375</v>
      </c>
      <c r="AL7756" s="10">
        <f t="shared" si="968"/>
        <v>3984.0244140625</v>
      </c>
      <c r="AM7756" s="11">
        <f t="shared" si="969"/>
        <v>0.21890244033310441</v>
      </c>
      <c r="AN7756">
        <v>18200</v>
      </c>
      <c r="AO7756">
        <v>13885.473010607961</v>
      </c>
      <c r="AP7756" s="12">
        <f t="shared" si="970"/>
        <v>4314.5269893920395</v>
      </c>
      <c r="AQ7756" s="13">
        <f t="shared" si="971"/>
        <v>0.2370619224940681</v>
      </c>
      <c r="AR7756">
        <v>18200</v>
      </c>
      <c r="AS7756">
        <v>13916.351274433489</v>
      </c>
      <c r="AT7756" s="14">
        <f t="shared" si="972"/>
        <v>4283.6487255665106</v>
      </c>
      <c r="AU7756" s="15">
        <f t="shared" si="973"/>
        <v>0.23536531459156651</v>
      </c>
      <c r="AV7756">
        <v>18200</v>
      </c>
      <c r="AW7756">
        <v>14308.762482168329</v>
      </c>
      <c r="AX7756" s="16">
        <f t="shared" si="974"/>
        <v>3891.2375178316706</v>
      </c>
      <c r="AY7756" s="17">
        <f t="shared" si="975"/>
        <v>0.21380425922152035</v>
      </c>
    </row>
    <row r="7757" spans="1:51" x14ac:dyDescent="0.25">
      <c r="A7757" t="s">
        <v>54</v>
      </c>
      <c r="B7757" t="s">
        <v>263</v>
      </c>
      <c r="C7757">
        <v>5600</v>
      </c>
      <c r="D7757">
        <v>100652</v>
      </c>
      <c r="E7757">
        <v>2013</v>
      </c>
      <c r="F7757" t="s">
        <v>56</v>
      </c>
      <c r="G7757" t="s">
        <v>186</v>
      </c>
      <c r="H7757" t="s">
        <v>187</v>
      </c>
      <c r="J7757">
        <v>6</v>
      </c>
      <c r="K7757" t="s">
        <v>44</v>
      </c>
      <c r="L7757">
        <v>4</v>
      </c>
      <c r="M7757" t="s">
        <v>45</v>
      </c>
      <c r="N7757">
        <v>3.5</v>
      </c>
      <c r="O7757" t="s">
        <v>60</v>
      </c>
      <c r="P7757" t="s">
        <v>46</v>
      </c>
      <c r="Q7757">
        <v>5</v>
      </c>
      <c r="R7757" t="s">
        <v>47</v>
      </c>
      <c r="S7757" t="s">
        <v>62</v>
      </c>
      <c r="T7757">
        <v>285</v>
      </c>
      <c r="U7757" t="s">
        <v>63</v>
      </c>
      <c r="V7757" t="s">
        <v>79</v>
      </c>
      <c r="X7757" t="s">
        <v>112</v>
      </c>
      <c r="Y7757" t="s">
        <v>125</v>
      </c>
      <c r="AA7757">
        <v>0</v>
      </c>
      <c r="AB7757" t="s">
        <v>51</v>
      </c>
      <c r="AC7757" t="s">
        <v>52</v>
      </c>
      <c r="AD7757">
        <v>1</v>
      </c>
      <c r="AE7757">
        <v>1</v>
      </c>
      <c r="AF7757">
        <v>1</v>
      </c>
      <c r="AG7757">
        <v>2026</v>
      </c>
      <c r="AH7757">
        <v>20251231</v>
      </c>
      <c r="AI7757" t="s">
        <v>10545</v>
      </c>
      <c r="AJ7757">
        <v>5600</v>
      </c>
      <c r="AK7757">
        <v>6802.38330078125</v>
      </c>
      <c r="AL7757" s="10">
        <f t="shared" si="968"/>
        <v>1202.38330078125</v>
      </c>
      <c r="AM7757" s="11">
        <f t="shared" si="969"/>
        <v>0.2147113037109375</v>
      </c>
      <c r="AN7757">
        <v>5600</v>
      </c>
      <c r="AO7757">
        <v>6789.173107939323</v>
      </c>
      <c r="AP7757" s="12">
        <f t="shared" si="970"/>
        <v>1189.173107939323</v>
      </c>
      <c r="AQ7757" s="13">
        <f t="shared" si="971"/>
        <v>0.21235234070345055</v>
      </c>
      <c r="AR7757">
        <v>5600</v>
      </c>
      <c r="AS7757">
        <v>6679.7409312819927</v>
      </c>
      <c r="AT7757" s="14">
        <f t="shared" si="972"/>
        <v>1079.7409312819927</v>
      </c>
      <c r="AU7757" s="15">
        <f t="shared" si="973"/>
        <v>0.19281088058607013</v>
      </c>
      <c r="AV7757">
        <v>5600</v>
      </c>
      <c r="AW7757">
        <v>6879.6694966646464</v>
      </c>
      <c r="AX7757" s="16">
        <f t="shared" si="974"/>
        <v>1279.6694966646464</v>
      </c>
      <c r="AY7757" s="17">
        <f t="shared" si="975"/>
        <v>0.22851241011868687</v>
      </c>
    </row>
    <row r="7758" spans="1:51" x14ac:dyDescent="0.25">
      <c r="A7758" t="s">
        <v>54</v>
      </c>
      <c r="B7758" t="s">
        <v>176</v>
      </c>
      <c r="C7758">
        <v>23000</v>
      </c>
      <c r="D7758">
        <v>87702</v>
      </c>
      <c r="E7758">
        <v>2019</v>
      </c>
      <c r="F7758" t="s">
        <v>71</v>
      </c>
      <c r="G7758" t="s">
        <v>72</v>
      </c>
      <c r="H7758" t="s">
        <v>448</v>
      </c>
      <c r="I7758" t="s">
        <v>150</v>
      </c>
      <c r="J7758">
        <v>8</v>
      </c>
      <c r="K7758" t="s">
        <v>44</v>
      </c>
      <c r="L7758">
        <v>4</v>
      </c>
      <c r="M7758" t="s">
        <v>45</v>
      </c>
      <c r="N7758">
        <v>5.3000001907348633</v>
      </c>
      <c r="O7758" t="s">
        <v>119</v>
      </c>
      <c r="P7758" t="s">
        <v>46</v>
      </c>
      <c r="R7758" t="s">
        <v>77</v>
      </c>
      <c r="S7758" t="s">
        <v>151</v>
      </c>
      <c r="U7758" t="s">
        <v>63</v>
      </c>
      <c r="W7758" t="s">
        <v>286</v>
      </c>
      <c r="X7758" t="s">
        <v>97</v>
      </c>
      <c r="Y7758" t="s">
        <v>66</v>
      </c>
      <c r="Z7758">
        <v>42795</v>
      </c>
      <c r="AA7758">
        <v>0</v>
      </c>
      <c r="AB7758" t="s">
        <v>51</v>
      </c>
      <c r="AC7758" t="s">
        <v>83</v>
      </c>
      <c r="AD7758">
        <v>1</v>
      </c>
      <c r="AE7758">
        <v>1</v>
      </c>
      <c r="AF7758">
        <v>1</v>
      </c>
      <c r="AG7758">
        <v>2026</v>
      </c>
      <c r="AH7758">
        <v>20251229</v>
      </c>
      <c r="AI7758" t="s">
        <v>10546</v>
      </c>
      <c r="AJ7758">
        <v>23000</v>
      </c>
      <c r="AK7758">
        <v>21862.517578125</v>
      </c>
      <c r="AL7758" s="10">
        <f t="shared" si="968"/>
        <v>1137.482421875</v>
      </c>
      <c r="AM7758" s="11">
        <f t="shared" si="969"/>
        <v>4.9455757472826087E-2</v>
      </c>
      <c r="AN7758">
        <v>23000</v>
      </c>
      <c r="AO7758">
        <v>20947.954226728591</v>
      </c>
      <c r="AP7758" s="12">
        <f t="shared" si="970"/>
        <v>2052.0457732714094</v>
      </c>
      <c r="AQ7758" s="13">
        <f t="shared" si="971"/>
        <v>8.9219381446583021E-2</v>
      </c>
      <c r="AR7758">
        <v>23000</v>
      </c>
      <c r="AS7758">
        <v>21835.476956099061</v>
      </c>
      <c r="AT7758" s="14">
        <f t="shared" si="972"/>
        <v>1164.5230439009392</v>
      </c>
      <c r="AU7758" s="15">
        <f t="shared" si="973"/>
        <v>5.0631436691345184E-2</v>
      </c>
      <c r="AV7758">
        <v>23000</v>
      </c>
      <c r="AW7758">
        <v>21760.046931407938</v>
      </c>
      <c r="AX7758" s="16">
        <f t="shared" si="974"/>
        <v>1239.9530685920618</v>
      </c>
      <c r="AY7758" s="17">
        <f t="shared" si="975"/>
        <v>5.3911002982263555E-2</v>
      </c>
    </row>
    <row r="7759" spans="1:51" x14ac:dyDescent="0.25">
      <c r="A7759" t="s">
        <v>39</v>
      </c>
      <c r="B7759" t="s">
        <v>224</v>
      </c>
      <c r="C7759">
        <v>17000</v>
      </c>
      <c r="D7759">
        <v>100267</v>
      </c>
      <c r="E7759">
        <v>2014</v>
      </c>
      <c r="F7759" t="s">
        <v>56</v>
      </c>
      <c r="G7759" t="s">
        <v>133</v>
      </c>
      <c r="J7759">
        <v>6</v>
      </c>
      <c r="K7759" t="s">
        <v>118</v>
      </c>
      <c r="L7759">
        <v>4</v>
      </c>
      <c r="M7759" t="s">
        <v>45</v>
      </c>
      <c r="N7759">
        <v>3.5</v>
      </c>
      <c r="O7759" t="s">
        <v>119</v>
      </c>
      <c r="R7759" t="s">
        <v>77</v>
      </c>
      <c r="S7759" t="s">
        <v>151</v>
      </c>
      <c r="T7759">
        <v>365</v>
      </c>
      <c r="U7759" t="s">
        <v>63</v>
      </c>
      <c r="V7759" t="s">
        <v>79</v>
      </c>
      <c r="X7759" t="s">
        <v>136</v>
      </c>
      <c r="Y7759" t="s">
        <v>82</v>
      </c>
      <c r="AA7759">
        <v>0</v>
      </c>
      <c r="AB7759" t="s">
        <v>51</v>
      </c>
      <c r="AC7759" t="s">
        <v>83</v>
      </c>
      <c r="AD7759">
        <v>1</v>
      </c>
      <c r="AE7759">
        <v>1</v>
      </c>
      <c r="AF7759">
        <v>1</v>
      </c>
      <c r="AG7759">
        <v>2026</v>
      </c>
      <c r="AH7759">
        <v>20251231</v>
      </c>
      <c r="AI7759" t="s">
        <v>10547</v>
      </c>
      <c r="AJ7759">
        <v>17000</v>
      </c>
      <c r="AK7759">
        <v>9146.9267578125</v>
      </c>
      <c r="AL7759" s="10">
        <f t="shared" si="968"/>
        <v>7853.0732421875</v>
      </c>
      <c r="AM7759" s="11">
        <f t="shared" si="969"/>
        <v>0.46194548483455883</v>
      </c>
      <c r="AN7759">
        <v>17000</v>
      </c>
      <c r="AO7759">
        <v>8251.3907817936815</v>
      </c>
      <c r="AP7759" s="12">
        <f t="shared" si="970"/>
        <v>8748.6092182063185</v>
      </c>
      <c r="AQ7759" s="13">
        <f t="shared" si="971"/>
        <v>0.51462407165919521</v>
      </c>
      <c r="AR7759">
        <v>17000</v>
      </c>
      <c r="AS7759">
        <v>8986.1825769831084</v>
      </c>
      <c r="AT7759" s="14">
        <f t="shared" si="972"/>
        <v>8013.8174230168916</v>
      </c>
      <c r="AU7759" s="15">
        <f t="shared" si="973"/>
        <v>0.47140102488334656</v>
      </c>
      <c r="AV7759">
        <v>17000</v>
      </c>
      <c r="AW7759">
        <v>9025.4408866995072</v>
      </c>
      <c r="AX7759" s="16">
        <f t="shared" si="974"/>
        <v>7974.5591133004928</v>
      </c>
      <c r="AY7759" s="17">
        <f t="shared" si="975"/>
        <v>0.46909171254708781</v>
      </c>
    </row>
    <row r="7760" spans="1:51" x14ac:dyDescent="0.25">
      <c r="A7760" t="s">
        <v>39</v>
      </c>
      <c r="B7760" t="s">
        <v>114</v>
      </c>
      <c r="C7760">
        <v>11400</v>
      </c>
      <c r="D7760">
        <v>137014</v>
      </c>
      <c r="E7760">
        <v>2021</v>
      </c>
      <c r="F7760" t="s">
        <v>56</v>
      </c>
      <c r="G7760" t="s">
        <v>1496</v>
      </c>
      <c r="H7760" t="s">
        <v>1497</v>
      </c>
      <c r="J7760">
        <v>3</v>
      </c>
      <c r="K7760" t="s">
        <v>87</v>
      </c>
      <c r="L7760">
        <v>4</v>
      </c>
      <c r="M7760" t="s">
        <v>45</v>
      </c>
      <c r="N7760">
        <v>1.5</v>
      </c>
      <c r="O7760" t="s">
        <v>76</v>
      </c>
      <c r="P7760" t="s">
        <v>46</v>
      </c>
      <c r="Q7760">
        <v>4</v>
      </c>
      <c r="R7760" t="s">
        <v>47</v>
      </c>
      <c r="S7760" t="s">
        <v>78</v>
      </c>
      <c r="T7760">
        <v>181</v>
      </c>
      <c r="U7760" t="s">
        <v>63</v>
      </c>
      <c r="V7760" t="s">
        <v>64</v>
      </c>
      <c r="W7760" t="s">
        <v>1498</v>
      </c>
      <c r="X7760" t="s">
        <v>49</v>
      </c>
      <c r="Y7760" t="s">
        <v>66</v>
      </c>
      <c r="AA7760">
        <v>0</v>
      </c>
      <c r="AB7760" t="s">
        <v>51</v>
      </c>
      <c r="AC7760" t="s">
        <v>52</v>
      </c>
      <c r="AD7760">
        <v>1</v>
      </c>
      <c r="AE7760">
        <v>1</v>
      </c>
      <c r="AF7760">
        <v>1</v>
      </c>
      <c r="AG7760">
        <v>2026</v>
      </c>
      <c r="AH7760">
        <v>20251231</v>
      </c>
      <c r="AI7760" t="s">
        <v>10548</v>
      </c>
      <c r="AJ7760">
        <v>11400</v>
      </c>
      <c r="AK7760">
        <v>10010.3662109375</v>
      </c>
      <c r="AL7760" s="10">
        <f t="shared" si="968"/>
        <v>1389.6337890625</v>
      </c>
      <c r="AM7760" s="11">
        <f t="shared" si="969"/>
        <v>0.12189770079495614</v>
      </c>
      <c r="AN7760">
        <v>11400</v>
      </c>
      <c r="AO7760">
        <v>9183.0926813299884</v>
      </c>
      <c r="AP7760" s="12">
        <f t="shared" si="970"/>
        <v>2216.9073186700116</v>
      </c>
      <c r="AQ7760" s="13">
        <f t="shared" si="971"/>
        <v>0.19446555426929926</v>
      </c>
      <c r="AR7760">
        <v>11400</v>
      </c>
      <c r="AS7760">
        <v>9277.7538593451409</v>
      </c>
      <c r="AT7760" s="14">
        <f t="shared" si="972"/>
        <v>2122.2461406548591</v>
      </c>
      <c r="AU7760" s="15">
        <f t="shared" si="973"/>
        <v>0.18616194216270693</v>
      </c>
      <c r="AV7760">
        <v>11400</v>
      </c>
      <c r="AW7760">
        <v>9873.4903121636162</v>
      </c>
      <c r="AX7760" s="16">
        <f t="shared" si="974"/>
        <v>1526.5096878363838</v>
      </c>
      <c r="AY7760" s="17">
        <f t="shared" si="975"/>
        <v>0.13390435858213892</v>
      </c>
    </row>
    <row r="7761" spans="1:51" x14ac:dyDescent="0.25">
      <c r="A7761" t="s">
        <v>54</v>
      </c>
      <c r="B7761" t="s">
        <v>148</v>
      </c>
      <c r="C7761">
        <v>2500</v>
      </c>
      <c r="D7761">
        <v>192113</v>
      </c>
      <c r="E7761">
        <v>2014</v>
      </c>
      <c r="F7761" t="s">
        <v>115</v>
      </c>
      <c r="G7761" t="s">
        <v>377</v>
      </c>
      <c r="H7761" t="s">
        <v>4202</v>
      </c>
      <c r="J7761">
        <v>4</v>
      </c>
      <c r="K7761" t="s">
        <v>75</v>
      </c>
      <c r="L7761">
        <v>2</v>
      </c>
      <c r="M7761" t="s">
        <v>45</v>
      </c>
      <c r="N7761">
        <v>1.799999952316284</v>
      </c>
      <c r="O7761" t="s">
        <v>119</v>
      </c>
      <c r="R7761" t="s">
        <v>241</v>
      </c>
      <c r="U7761" t="s">
        <v>63</v>
      </c>
      <c r="V7761" t="s">
        <v>79</v>
      </c>
      <c r="X7761" t="s">
        <v>65</v>
      </c>
      <c r="Y7761" t="s">
        <v>120</v>
      </c>
      <c r="AA7761">
        <v>0</v>
      </c>
      <c r="AB7761" t="s">
        <v>51</v>
      </c>
      <c r="AC7761" t="s">
        <v>241</v>
      </c>
      <c r="AD7761">
        <v>1</v>
      </c>
      <c r="AE7761">
        <v>1</v>
      </c>
      <c r="AF7761">
        <v>1</v>
      </c>
      <c r="AG7761">
        <v>2026</v>
      </c>
      <c r="AH7761">
        <v>20251230</v>
      </c>
      <c r="AI7761" t="s">
        <v>10549</v>
      </c>
      <c r="AJ7761">
        <v>2500</v>
      </c>
      <c r="AK7761">
        <v>2339.970458984375</v>
      </c>
      <c r="AL7761" s="10">
        <f t="shared" si="968"/>
        <v>160.029541015625</v>
      </c>
      <c r="AM7761" s="11">
        <f t="shared" si="969"/>
        <v>6.4011816406250005E-2</v>
      </c>
      <c r="AN7761">
        <v>2500</v>
      </c>
      <c r="AO7761">
        <v>2238.1813651472121</v>
      </c>
      <c r="AP7761" s="12">
        <f t="shared" si="970"/>
        <v>261.81863485278791</v>
      </c>
      <c r="AQ7761" s="13">
        <f t="shared" si="971"/>
        <v>0.10472745394111517</v>
      </c>
      <c r="AR7761">
        <v>2500</v>
      </c>
      <c r="AS7761">
        <v>2001.780243000926</v>
      </c>
      <c r="AT7761" s="14">
        <f t="shared" si="972"/>
        <v>498.21975699907398</v>
      </c>
      <c r="AU7761" s="15">
        <f t="shared" si="973"/>
        <v>0.1992879027996296</v>
      </c>
      <c r="AV7761">
        <v>2500</v>
      </c>
      <c r="AW7761">
        <v>2361.8146929824561</v>
      </c>
      <c r="AX7761" s="16">
        <f t="shared" si="974"/>
        <v>138.18530701754389</v>
      </c>
      <c r="AY7761" s="17">
        <f t="shared" si="975"/>
        <v>5.5274122807017559E-2</v>
      </c>
    </row>
    <row r="7762" spans="1:51" x14ac:dyDescent="0.25">
      <c r="A7762" t="s">
        <v>69</v>
      </c>
      <c r="B7762" t="s">
        <v>70</v>
      </c>
      <c r="C7762">
        <v>1650</v>
      </c>
      <c r="D7762">
        <v>164172</v>
      </c>
      <c r="E7762">
        <v>2002</v>
      </c>
      <c r="F7762" t="s">
        <v>71</v>
      </c>
      <c r="G7762" t="s">
        <v>528</v>
      </c>
      <c r="I7762" t="s">
        <v>374</v>
      </c>
      <c r="J7762">
        <v>8</v>
      </c>
      <c r="K7762" t="s">
        <v>234</v>
      </c>
      <c r="L7762">
        <v>4</v>
      </c>
      <c r="M7762" t="s">
        <v>45</v>
      </c>
      <c r="N7762">
        <v>5.3000001907348633</v>
      </c>
      <c r="O7762" t="s">
        <v>76</v>
      </c>
      <c r="P7762" t="s">
        <v>46</v>
      </c>
      <c r="R7762" t="s">
        <v>47</v>
      </c>
      <c r="S7762" t="s">
        <v>78</v>
      </c>
      <c r="U7762" t="s">
        <v>394</v>
      </c>
      <c r="V7762" t="s">
        <v>79</v>
      </c>
      <c r="W7762" t="s">
        <v>3855</v>
      </c>
      <c r="X7762" t="s">
        <v>97</v>
      </c>
      <c r="Y7762" t="s">
        <v>82</v>
      </c>
      <c r="AA7762">
        <v>0</v>
      </c>
      <c r="AB7762" t="s">
        <v>51</v>
      </c>
      <c r="AC7762" t="s">
        <v>52</v>
      </c>
      <c r="AD7762">
        <v>1</v>
      </c>
      <c r="AE7762">
        <v>1</v>
      </c>
      <c r="AF7762">
        <v>1</v>
      </c>
      <c r="AG7762">
        <v>2026</v>
      </c>
      <c r="AH7762">
        <v>20251230</v>
      </c>
      <c r="AI7762" t="s">
        <v>10550</v>
      </c>
      <c r="AJ7762">
        <v>1650</v>
      </c>
      <c r="AK7762">
        <v>1319.900512695312</v>
      </c>
      <c r="AL7762" s="10">
        <f t="shared" si="968"/>
        <v>330.09948730468795</v>
      </c>
      <c r="AM7762" s="11">
        <f t="shared" si="969"/>
        <v>0.20006029533617453</v>
      </c>
      <c r="AN7762">
        <v>1650</v>
      </c>
      <c r="AO7762">
        <v>1388.1879387835741</v>
      </c>
      <c r="AP7762" s="12">
        <f t="shared" si="970"/>
        <v>261.81206121642595</v>
      </c>
      <c r="AQ7762" s="13">
        <f t="shared" si="971"/>
        <v>0.15867397649480361</v>
      </c>
      <c r="AR7762">
        <v>1650</v>
      </c>
      <c r="AS7762">
        <v>1279.6453002889591</v>
      </c>
      <c r="AT7762" s="14">
        <f t="shared" si="972"/>
        <v>370.35469971104089</v>
      </c>
      <c r="AU7762" s="15">
        <f t="shared" si="973"/>
        <v>0.22445739376426721</v>
      </c>
      <c r="AV7762">
        <v>1650</v>
      </c>
      <c r="AW7762">
        <v>1348.2155074116311</v>
      </c>
      <c r="AX7762" s="16">
        <f t="shared" si="974"/>
        <v>301.78449258836895</v>
      </c>
      <c r="AY7762" s="17">
        <f t="shared" si="975"/>
        <v>0.18289969247779936</v>
      </c>
    </row>
    <row r="7763" spans="1:51" x14ac:dyDescent="0.25">
      <c r="A7763" t="s">
        <v>39</v>
      </c>
      <c r="B7763" t="s">
        <v>114</v>
      </c>
      <c r="C7763">
        <v>10300</v>
      </c>
      <c r="D7763">
        <v>78634</v>
      </c>
      <c r="E7763">
        <v>2020</v>
      </c>
      <c r="F7763" t="s">
        <v>502</v>
      </c>
      <c r="G7763" t="s">
        <v>945</v>
      </c>
      <c r="H7763" t="s">
        <v>504</v>
      </c>
      <c r="J7763">
        <v>6</v>
      </c>
      <c r="K7763" t="s">
        <v>111</v>
      </c>
      <c r="L7763">
        <v>4</v>
      </c>
      <c r="M7763" t="s">
        <v>45</v>
      </c>
      <c r="N7763">
        <v>3.5999999046325679</v>
      </c>
      <c r="O7763" t="s">
        <v>45</v>
      </c>
      <c r="P7763" t="s">
        <v>46</v>
      </c>
      <c r="Q7763">
        <v>2</v>
      </c>
      <c r="R7763" t="s">
        <v>47</v>
      </c>
      <c r="S7763" t="s">
        <v>48</v>
      </c>
      <c r="U7763" t="s">
        <v>63</v>
      </c>
      <c r="V7763" t="s">
        <v>79</v>
      </c>
      <c r="W7763" t="s">
        <v>5657</v>
      </c>
      <c r="X7763" t="s">
        <v>97</v>
      </c>
      <c r="Y7763" t="s">
        <v>82</v>
      </c>
      <c r="AA7763">
        <v>0</v>
      </c>
      <c r="AB7763" t="s">
        <v>51</v>
      </c>
      <c r="AC7763" t="s">
        <v>52</v>
      </c>
      <c r="AD7763">
        <v>1</v>
      </c>
      <c r="AE7763">
        <v>1</v>
      </c>
      <c r="AF7763">
        <v>1</v>
      </c>
      <c r="AG7763">
        <v>2026</v>
      </c>
      <c r="AH7763">
        <v>20251231</v>
      </c>
      <c r="AI7763" t="s">
        <v>10551</v>
      </c>
      <c r="AJ7763">
        <v>10300</v>
      </c>
      <c r="AK7763">
        <v>17665.501953125</v>
      </c>
      <c r="AL7763" s="10">
        <f t="shared" si="968"/>
        <v>7365.501953125</v>
      </c>
      <c r="AM7763" s="11">
        <f t="shared" si="969"/>
        <v>0.7150972770024272</v>
      </c>
      <c r="AN7763">
        <v>10300</v>
      </c>
      <c r="AO7763">
        <v>17122.802138890718</v>
      </c>
      <c r="AP7763" s="12">
        <f t="shared" si="970"/>
        <v>6822.8021388907182</v>
      </c>
      <c r="AQ7763" s="13">
        <f t="shared" si="971"/>
        <v>0.66240797464958434</v>
      </c>
      <c r="AR7763">
        <v>10300</v>
      </c>
      <c r="AS7763">
        <v>17484.456692169861</v>
      </c>
      <c r="AT7763" s="14">
        <f t="shared" si="972"/>
        <v>7184.4566921698606</v>
      </c>
      <c r="AU7763" s="15">
        <f t="shared" si="973"/>
        <v>0.69752006720095738</v>
      </c>
      <c r="AV7763">
        <v>10300</v>
      </c>
      <c r="AW7763">
        <v>17474.354398382209</v>
      </c>
      <c r="AX7763" s="16">
        <f t="shared" si="974"/>
        <v>7174.3543983822092</v>
      </c>
      <c r="AY7763" s="17">
        <f t="shared" si="975"/>
        <v>0.6965392619788553</v>
      </c>
    </row>
    <row r="7764" spans="1:51" x14ac:dyDescent="0.25">
      <c r="A7764" t="s">
        <v>54</v>
      </c>
      <c r="B7764" t="s">
        <v>176</v>
      </c>
      <c r="C7764">
        <v>2500</v>
      </c>
      <c r="D7764">
        <v>140507</v>
      </c>
      <c r="E7764">
        <v>2013</v>
      </c>
      <c r="F7764" t="s">
        <v>459</v>
      </c>
      <c r="G7764" t="s">
        <v>516</v>
      </c>
      <c r="H7764" t="s">
        <v>1514</v>
      </c>
      <c r="J7764">
        <v>6</v>
      </c>
      <c r="K7764" t="s">
        <v>111</v>
      </c>
      <c r="L7764">
        <v>4</v>
      </c>
      <c r="M7764" t="s">
        <v>45</v>
      </c>
      <c r="N7764">
        <v>3.5</v>
      </c>
      <c r="O7764" t="s">
        <v>60</v>
      </c>
      <c r="P7764" t="s">
        <v>46</v>
      </c>
      <c r="R7764" t="s">
        <v>47</v>
      </c>
      <c r="T7764">
        <v>273</v>
      </c>
      <c r="U7764" t="s">
        <v>63</v>
      </c>
      <c r="V7764" t="s">
        <v>64</v>
      </c>
      <c r="W7764" t="s">
        <v>1846</v>
      </c>
      <c r="X7764" t="s">
        <v>49</v>
      </c>
      <c r="Y7764" t="s">
        <v>82</v>
      </c>
      <c r="AA7764">
        <v>0</v>
      </c>
      <c r="AB7764" t="s">
        <v>51</v>
      </c>
      <c r="AC7764" t="s">
        <v>52</v>
      </c>
      <c r="AD7764">
        <v>1</v>
      </c>
      <c r="AE7764">
        <v>1</v>
      </c>
      <c r="AF7764">
        <v>1</v>
      </c>
      <c r="AG7764">
        <v>2026</v>
      </c>
      <c r="AH7764">
        <v>20251230</v>
      </c>
      <c r="AI7764" t="s">
        <v>10552</v>
      </c>
      <c r="AJ7764">
        <v>2500</v>
      </c>
      <c r="AK7764">
        <v>4851.787109375</v>
      </c>
      <c r="AL7764" s="10">
        <f t="shared" si="968"/>
        <v>2351.787109375</v>
      </c>
      <c r="AM7764" s="11">
        <f t="shared" si="969"/>
        <v>0.94071484375000003</v>
      </c>
      <c r="AN7764">
        <v>2500</v>
      </c>
      <c r="AO7764">
        <v>4541.0125800580327</v>
      </c>
      <c r="AP7764" s="12">
        <f t="shared" si="970"/>
        <v>2041.0125800580327</v>
      </c>
      <c r="AQ7764" s="13">
        <f t="shared" si="971"/>
        <v>0.81640503202321302</v>
      </c>
      <c r="AR7764">
        <v>2500</v>
      </c>
      <c r="AS7764">
        <v>4625.08201610589</v>
      </c>
      <c r="AT7764" s="14">
        <f t="shared" si="972"/>
        <v>2125.08201610589</v>
      </c>
      <c r="AU7764" s="15">
        <f t="shared" si="973"/>
        <v>0.85003280644235601</v>
      </c>
      <c r="AV7764">
        <v>2500</v>
      </c>
      <c r="AW7764">
        <v>4847.8062157221184</v>
      </c>
      <c r="AX7764" s="16">
        <f t="shared" si="974"/>
        <v>2347.8062157221184</v>
      </c>
      <c r="AY7764" s="17">
        <f t="shared" si="975"/>
        <v>0.93912248628884731</v>
      </c>
    </row>
    <row r="7765" spans="1:51" x14ac:dyDescent="0.25">
      <c r="A7765" t="s">
        <v>69</v>
      </c>
      <c r="B7765" t="s">
        <v>185</v>
      </c>
      <c r="C7765">
        <v>950</v>
      </c>
      <c r="D7765">
        <v>114681</v>
      </c>
      <c r="E7765">
        <v>2014</v>
      </c>
      <c r="F7765" t="s">
        <v>71</v>
      </c>
      <c r="G7765" t="s">
        <v>3786</v>
      </c>
      <c r="H7765" t="s">
        <v>420</v>
      </c>
      <c r="J7765">
        <v>4</v>
      </c>
      <c r="K7765" t="s">
        <v>75</v>
      </c>
      <c r="L7765">
        <v>4</v>
      </c>
      <c r="M7765" t="s">
        <v>45</v>
      </c>
      <c r="N7765">
        <v>1.3999999761581421</v>
      </c>
      <c r="O7765" t="s">
        <v>60</v>
      </c>
      <c r="P7765" t="s">
        <v>46</v>
      </c>
      <c r="R7765" t="s">
        <v>440</v>
      </c>
      <c r="U7765" t="s">
        <v>584</v>
      </c>
      <c r="W7765" t="s">
        <v>3787</v>
      </c>
      <c r="X7765" t="s">
        <v>65</v>
      </c>
      <c r="Y7765" t="s">
        <v>82</v>
      </c>
      <c r="AA7765">
        <v>1</v>
      </c>
      <c r="AB7765" t="s">
        <v>585</v>
      </c>
      <c r="AC7765" t="s">
        <v>442</v>
      </c>
      <c r="AD7765">
        <v>1</v>
      </c>
      <c r="AE7765">
        <v>1</v>
      </c>
      <c r="AF7765">
        <v>1</v>
      </c>
      <c r="AG7765">
        <v>2026</v>
      </c>
      <c r="AH7765">
        <v>20251229</v>
      </c>
      <c r="AI7765" t="s">
        <v>10553</v>
      </c>
      <c r="AJ7765">
        <v>950</v>
      </c>
      <c r="AK7765">
        <v>2704.1318359375</v>
      </c>
      <c r="AL7765" s="10">
        <f t="shared" si="968"/>
        <v>1754.1318359375</v>
      </c>
      <c r="AM7765" s="11">
        <f t="shared" si="969"/>
        <v>1.8464545641447367</v>
      </c>
      <c r="AN7765">
        <v>950</v>
      </c>
      <c r="AO7765">
        <v>2519.860806432388</v>
      </c>
      <c r="AP7765" s="12">
        <f t="shared" si="970"/>
        <v>1569.860806432388</v>
      </c>
      <c r="AQ7765" s="13">
        <f t="shared" si="971"/>
        <v>1.6524850594025138</v>
      </c>
      <c r="AR7765">
        <v>950</v>
      </c>
      <c r="AS7765">
        <v>2632.422507439137</v>
      </c>
      <c r="AT7765" s="14">
        <f t="shared" si="972"/>
        <v>1682.422507439137</v>
      </c>
      <c r="AU7765" s="15">
        <f t="shared" si="973"/>
        <v>1.7709710604622495</v>
      </c>
      <c r="AV7765">
        <v>950</v>
      </c>
      <c r="AW7765">
        <v>2688.4303797468351</v>
      </c>
      <c r="AX7765" s="16">
        <f t="shared" si="974"/>
        <v>1738.4303797468351</v>
      </c>
      <c r="AY7765" s="17">
        <f t="shared" si="975"/>
        <v>1.8299267155229844</v>
      </c>
    </row>
    <row r="7766" spans="1:51" x14ac:dyDescent="0.25">
      <c r="A7766" t="s">
        <v>54</v>
      </c>
      <c r="B7766" t="s">
        <v>479</v>
      </c>
      <c r="C7766">
        <v>1300</v>
      </c>
      <c r="D7766">
        <v>122476</v>
      </c>
      <c r="E7766">
        <v>2018</v>
      </c>
      <c r="F7766" t="s">
        <v>56</v>
      </c>
      <c r="G7766" t="s">
        <v>849</v>
      </c>
      <c r="H7766" t="s">
        <v>255</v>
      </c>
      <c r="J7766">
        <v>4</v>
      </c>
      <c r="K7766" t="s">
        <v>118</v>
      </c>
      <c r="L7766">
        <v>4</v>
      </c>
      <c r="M7766" t="s">
        <v>45</v>
      </c>
      <c r="N7766">
        <v>2</v>
      </c>
      <c r="O7766" t="s">
        <v>60</v>
      </c>
      <c r="P7766" t="s">
        <v>46</v>
      </c>
      <c r="Q7766">
        <v>4</v>
      </c>
      <c r="R7766" t="s">
        <v>440</v>
      </c>
      <c r="S7766" t="s">
        <v>62</v>
      </c>
      <c r="T7766">
        <v>160</v>
      </c>
      <c r="U7766" t="s">
        <v>63</v>
      </c>
      <c r="V7766" t="s">
        <v>64</v>
      </c>
      <c r="W7766" t="s">
        <v>1901</v>
      </c>
      <c r="X7766" t="s">
        <v>65</v>
      </c>
      <c r="Y7766" t="s">
        <v>82</v>
      </c>
      <c r="Z7766">
        <v>24470</v>
      </c>
      <c r="AA7766">
        <v>0</v>
      </c>
      <c r="AB7766" t="s">
        <v>51</v>
      </c>
      <c r="AC7766" t="s">
        <v>559</v>
      </c>
      <c r="AD7766">
        <v>1</v>
      </c>
      <c r="AE7766">
        <v>1</v>
      </c>
      <c r="AF7766">
        <v>1</v>
      </c>
      <c r="AG7766">
        <v>2026</v>
      </c>
      <c r="AH7766">
        <v>20251229</v>
      </c>
      <c r="AI7766" t="s">
        <v>10554</v>
      </c>
      <c r="AJ7766">
        <v>1300</v>
      </c>
      <c r="AK7766">
        <v>3283.675048828125</v>
      </c>
      <c r="AL7766" s="10">
        <f t="shared" si="968"/>
        <v>1983.675048828125</v>
      </c>
      <c r="AM7766" s="11">
        <f t="shared" si="969"/>
        <v>1.5259038837139423</v>
      </c>
      <c r="AN7766">
        <v>1300</v>
      </c>
      <c r="AO7766">
        <v>3343.572657664015</v>
      </c>
      <c r="AP7766" s="12">
        <f t="shared" si="970"/>
        <v>2043.572657664015</v>
      </c>
      <c r="AQ7766" s="13">
        <f t="shared" si="971"/>
        <v>1.5719789674338576</v>
      </c>
      <c r="AR7766">
        <v>1300</v>
      </c>
      <c r="AS7766">
        <v>3495.62423015072</v>
      </c>
      <c r="AT7766" s="14">
        <f t="shared" si="972"/>
        <v>2195.62423015072</v>
      </c>
      <c r="AU7766" s="15">
        <f t="shared" si="973"/>
        <v>1.6889417155005539</v>
      </c>
      <c r="AV7766">
        <v>1300</v>
      </c>
      <c r="AW7766">
        <v>3344.0677966101689</v>
      </c>
      <c r="AX7766" s="16">
        <f t="shared" si="974"/>
        <v>2044.0677966101689</v>
      </c>
      <c r="AY7766" s="17">
        <f t="shared" si="975"/>
        <v>1.5723598435462838</v>
      </c>
    </row>
    <row r="7767" spans="1:51" x14ac:dyDescent="0.25">
      <c r="A7767" t="s">
        <v>54</v>
      </c>
      <c r="B7767" t="s">
        <v>55</v>
      </c>
      <c r="C7767">
        <v>900</v>
      </c>
      <c r="D7767">
        <v>174909</v>
      </c>
      <c r="E7767">
        <v>2014</v>
      </c>
      <c r="F7767" t="s">
        <v>71</v>
      </c>
      <c r="G7767" t="s">
        <v>172</v>
      </c>
      <c r="H7767" t="s">
        <v>695</v>
      </c>
      <c r="J7767">
        <v>4</v>
      </c>
      <c r="K7767" t="s">
        <v>44</v>
      </c>
      <c r="L7767">
        <v>4</v>
      </c>
      <c r="M7767" t="s">
        <v>45</v>
      </c>
      <c r="N7767">
        <v>2.5</v>
      </c>
      <c r="O7767" t="s">
        <v>60</v>
      </c>
      <c r="P7767" t="s">
        <v>46</v>
      </c>
      <c r="Q7767">
        <v>2</v>
      </c>
      <c r="R7767" t="s">
        <v>61</v>
      </c>
      <c r="U7767" t="s">
        <v>63</v>
      </c>
      <c r="V7767" t="s">
        <v>64</v>
      </c>
      <c r="W7767" t="s">
        <v>1540</v>
      </c>
      <c r="X7767" t="s">
        <v>65</v>
      </c>
      <c r="Y7767" t="s">
        <v>82</v>
      </c>
      <c r="AA7767">
        <v>0</v>
      </c>
      <c r="AB7767" t="s">
        <v>51</v>
      </c>
      <c r="AC7767" t="s">
        <v>67</v>
      </c>
      <c r="AD7767">
        <v>1</v>
      </c>
      <c r="AE7767">
        <v>1</v>
      </c>
      <c r="AF7767">
        <v>1</v>
      </c>
      <c r="AG7767">
        <v>2026</v>
      </c>
      <c r="AH7767">
        <v>20251230</v>
      </c>
      <c r="AI7767" t="s">
        <v>10555</v>
      </c>
      <c r="AJ7767">
        <v>900</v>
      </c>
      <c r="AK7767">
        <v>1339.028442382812</v>
      </c>
      <c r="AL7767" s="10">
        <f t="shared" si="968"/>
        <v>439.02844238281205</v>
      </c>
      <c r="AM7767" s="11">
        <f t="shared" si="969"/>
        <v>0.48780938042534672</v>
      </c>
      <c r="AN7767">
        <v>900</v>
      </c>
      <c r="AO7767">
        <v>1203.939411957876</v>
      </c>
      <c r="AP7767" s="12">
        <f t="shared" si="970"/>
        <v>303.93941195787602</v>
      </c>
      <c r="AQ7767" s="13">
        <f t="shared" si="971"/>
        <v>0.33771045773097336</v>
      </c>
      <c r="AR7767">
        <v>900</v>
      </c>
      <c r="AS7767">
        <v>1386.3332025453581</v>
      </c>
      <c r="AT7767" s="14">
        <f t="shared" si="972"/>
        <v>486.33320254535806</v>
      </c>
      <c r="AU7767" s="15">
        <f t="shared" si="973"/>
        <v>0.54037022505039789</v>
      </c>
      <c r="AV7767">
        <v>900</v>
      </c>
      <c r="AW7767">
        <v>1348.2155074116311</v>
      </c>
      <c r="AX7767" s="16">
        <f t="shared" si="974"/>
        <v>448.21550741163105</v>
      </c>
      <c r="AY7767" s="17">
        <f t="shared" si="975"/>
        <v>0.49801723045736784</v>
      </c>
    </row>
    <row r="7768" spans="1:51" x14ac:dyDescent="0.25">
      <c r="A7768" t="s">
        <v>54</v>
      </c>
      <c r="B7768" t="s">
        <v>176</v>
      </c>
      <c r="C7768">
        <v>14600</v>
      </c>
      <c r="D7768">
        <v>139837</v>
      </c>
      <c r="E7768">
        <v>2010</v>
      </c>
      <c r="F7768" t="s">
        <v>71</v>
      </c>
      <c r="G7768" t="s">
        <v>72</v>
      </c>
      <c r="H7768" t="s">
        <v>73</v>
      </c>
      <c r="I7768" t="s">
        <v>10556</v>
      </c>
      <c r="J7768">
        <v>8</v>
      </c>
      <c r="K7768" t="s">
        <v>44</v>
      </c>
      <c r="L7768">
        <v>4</v>
      </c>
      <c r="M7768" t="s">
        <v>45</v>
      </c>
      <c r="N7768">
        <v>6.5999999046325684</v>
      </c>
      <c r="O7768" t="s">
        <v>76</v>
      </c>
      <c r="P7768" t="s">
        <v>46</v>
      </c>
      <c r="R7768" t="s">
        <v>77</v>
      </c>
      <c r="S7768" t="s">
        <v>78</v>
      </c>
      <c r="U7768" t="s">
        <v>272</v>
      </c>
      <c r="W7768" t="s">
        <v>10557</v>
      </c>
      <c r="X7768" t="s">
        <v>1006</v>
      </c>
      <c r="Y7768" t="s">
        <v>82</v>
      </c>
      <c r="AA7768">
        <v>0</v>
      </c>
      <c r="AB7768" t="s">
        <v>51</v>
      </c>
      <c r="AC7768" t="s">
        <v>1007</v>
      </c>
      <c r="AD7768">
        <v>1</v>
      </c>
      <c r="AE7768">
        <v>1</v>
      </c>
      <c r="AF7768">
        <v>1</v>
      </c>
      <c r="AG7768">
        <v>2026</v>
      </c>
      <c r="AH7768">
        <v>20251230</v>
      </c>
      <c r="AI7768" t="s">
        <v>10558</v>
      </c>
      <c r="AJ7768">
        <v>14600</v>
      </c>
      <c r="AK7768">
        <v>14016.6669921875</v>
      </c>
      <c r="AL7768" s="10">
        <f t="shared" si="968"/>
        <v>583.3330078125</v>
      </c>
      <c r="AM7768" s="11">
        <f t="shared" si="969"/>
        <v>3.9954315603595893E-2</v>
      </c>
      <c r="AN7768">
        <v>14600</v>
      </c>
      <c r="AO7768">
        <v>14058.88086370547</v>
      </c>
      <c r="AP7768" s="12">
        <f t="shared" si="970"/>
        <v>541.11913629453011</v>
      </c>
      <c r="AQ7768" s="13">
        <f t="shared" si="971"/>
        <v>3.7062954540721241E-2</v>
      </c>
      <c r="AR7768">
        <v>14600</v>
      </c>
      <c r="AS7768">
        <v>13948.593925039109</v>
      </c>
      <c r="AT7768" s="14">
        <f t="shared" si="972"/>
        <v>651.40607496089069</v>
      </c>
      <c r="AU7768" s="15">
        <f t="shared" si="973"/>
        <v>4.4616854449376075E-2</v>
      </c>
      <c r="AV7768">
        <v>14600</v>
      </c>
      <c r="AW7768">
        <v>14087.43063186813</v>
      </c>
      <c r="AX7768" s="16">
        <f t="shared" si="974"/>
        <v>512.56936813186985</v>
      </c>
      <c r="AY7768" s="17">
        <f t="shared" si="975"/>
        <v>3.5107490967936292E-2</v>
      </c>
    </row>
    <row r="7769" spans="1:51" x14ac:dyDescent="0.25">
      <c r="A7769" t="s">
        <v>54</v>
      </c>
      <c r="B7769" t="s">
        <v>249</v>
      </c>
      <c r="C7769">
        <v>3000</v>
      </c>
      <c r="D7769">
        <v>136484</v>
      </c>
      <c r="E7769">
        <v>2012</v>
      </c>
      <c r="F7769" t="s">
        <v>182</v>
      </c>
      <c r="G7769" t="s">
        <v>304</v>
      </c>
      <c r="J7769">
        <v>4</v>
      </c>
      <c r="K7769" t="s">
        <v>75</v>
      </c>
      <c r="L7769">
        <v>4</v>
      </c>
      <c r="M7769" t="s">
        <v>45</v>
      </c>
      <c r="N7769">
        <v>2.5</v>
      </c>
      <c r="O7769" t="s">
        <v>45</v>
      </c>
      <c r="P7769" t="s">
        <v>46</v>
      </c>
      <c r="R7769" t="s">
        <v>305</v>
      </c>
      <c r="S7769" t="s">
        <v>151</v>
      </c>
      <c r="U7769" t="s">
        <v>63</v>
      </c>
      <c r="X7769" t="s">
        <v>49</v>
      </c>
      <c r="Y7769" t="s">
        <v>50</v>
      </c>
      <c r="AA7769">
        <v>0</v>
      </c>
      <c r="AB7769" t="s">
        <v>51</v>
      </c>
      <c r="AC7769" t="s">
        <v>52</v>
      </c>
      <c r="AD7769">
        <v>1</v>
      </c>
      <c r="AE7769">
        <v>1</v>
      </c>
      <c r="AF7769">
        <v>1</v>
      </c>
      <c r="AG7769">
        <v>2026</v>
      </c>
      <c r="AH7769">
        <v>20251230</v>
      </c>
      <c r="AI7769" t="s">
        <v>10559</v>
      </c>
      <c r="AJ7769">
        <v>3000</v>
      </c>
      <c r="AK7769">
        <v>2013.10693359375</v>
      </c>
      <c r="AL7769" s="10">
        <f t="shared" si="968"/>
        <v>986.89306640625</v>
      </c>
      <c r="AM7769" s="11">
        <f t="shared" si="969"/>
        <v>0.32896435546875002</v>
      </c>
      <c r="AN7769">
        <v>3000</v>
      </c>
      <c r="AO7769">
        <v>1969.5483198264089</v>
      </c>
      <c r="AP7769" s="12">
        <f t="shared" si="970"/>
        <v>1030.4516801735911</v>
      </c>
      <c r="AQ7769" s="13">
        <f t="shared" si="971"/>
        <v>0.343483893391197</v>
      </c>
      <c r="AR7769">
        <v>3000</v>
      </c>
      <c r="AS7769">
        <v>1935.156299702624</v>
      </c>
      <c r="AT7769" s="14">
        <f t="shared" si="972"/>
        <v>1064.843700297376</v>
      </c>
      <c r="AU7769" s="15">
        <f t="shared" si="973"/>
        <v>0.35494790009912536</v>
      </c>
      <c r="AV7769">
        <v>3000</v>
      </c>
      <c r="AW7769">
        <v>2027.939393939394</v>
      </c>
      <c r="AX7769" s="16">
        <f t="shared" si="974"/>
        <v>972.06060606060601</v>
      </c>
      <c r="AY7769" s="17">
        <f t="shared" si="975"/>
        <v>0.32402020202020199</v>
      </c>
    </row>
    <row r="7770" spans="1:51" x14ac:dyDescent="0.25">
      <c r="A7770" t="s">
        <v>106</v>
      </c>
      <c r="B7770" t="s">
        <v>215</v>
      </c>
      <c r="C7770">
        <v>16600</v>
      </c>
      <c r="D7770">
        <v>121766</v>
      </c>
      <c r="E7770">
        <v>2020</v>
      </c>
      <c r="F7770" t="s">
        <v>56</v>
      </c>
      <c r="G7770" t="s">
        <v>133</v>
      </c>
      <c r="J7770">
        <v>8</v>
      </c>
      <c r="K7770" t="s">
        <v>111</v>
      </c>
      <c r="L7770">
        <v>4</v>
      </c>
      <c r="M7770" t="s">
        <v>45</v>
      </c>
      <c r="N7770">
        <v>5</v>
      </c>
      <c r="O7770" t="s">
        <v>119</v>
      </c>
      <c r="P7770" t="s">
        <v>46</v>
      </c>
      <c r="Q7770">
        <v>4</v>
      </c>
      <c r="R7770" t="s">
        <v>77</v>
      </c>
      <c r="S7770" t="s">
        <v>151</v>
      </c>
      <c r="T7770">
        <v>395</v>
      </c>
      <c r="U7770" t="s">
        <v>63</v>
      </c>
      <c r="V7770" t="s">
        <v>79</v>
      </c>
      <c r="W7770" t="s">
        <v>756</v>
      </c>
      <c r="X7770" t="s">
        <v>97</v>
      </c>
      <c r="Y7770" t="s">
        <v>82</v>
      </c>
      <c r="AA7770">
        <v>0</v>
      </c>
      <c r="AB7770" t="s">
        <v>51</v>
      </c>
      <c r="AC7770" t="s">
        <v>83</v>
      </c>
      <c r="AD7770">
        <v>1</v>
      </c>
      <c r="AE7770">
        <v>1</v>
      </c>
      <c r="AF7770">
        <v>1</v>
      </c>
      <c r="AG7770">
        <v>2026</v>
      </c>
      <c r="AH7770">
        <v>20260102</v>
      </c>
      <c r="AI7770" t="s">
        <v>10560</v>
      </c>
      <c r="AJ7770">
        <v>16600</v>
      </c>
      <c r="AK7770">
        <v>15901.3466796875</v>
      </c>
      <c r="AL7770" s="10">
        <f t="shared" si="968"/>
        <v>698.6533203125</v>
      </c>
      <c r="AM7770" s="11">
        <f t="shared" si="969"/>
        <v>4.2087549416415661E-2</v>
      </c>
      <c r="AN7770">
        <v>16600</v>
      </c>
      <c r="AO7770">
        <v>15557.926738542759</v>
      </c>
      <c r="AP7770" s="12">
        <f t="shared" si="970"/>
        <v>1042.0732614572407</v>
      </c>
      <c r="AQ7770" s="13">
        <f t="shared" si="971"/>
        <v>6.2775497678147038E-2</v>
      </c>
      <c r="AR7770">
        <v>16600</v>
      </c>
      <c r="AS7770">
        <v>15064.292711751859</v>
      </c>
      <c r="AT7770" s="14">
        <f t="shared" si="972"/>
        <v>1535.7072882481407</v>
      </c>
      <c r="AU7770" s="15">
        <f t="shared" si="973"/>
        <v>9.2512487243863892E-2</v>
      </c>
      <c r="AV7770">
        <v>16600</v>
      </c>
      <c r="AW7770">
        <v>15923.839506172841</v>
      </c>
      <c r="AX7770" s="16">
        <f t="shared" si="974"/>
        <v>676.16049382715937</v>
      </c>
      <c r="AY7770" s="17">
        <f t="shared" si="975"/>
        <v>4.0732559869105983E-2</v>
      </c>
    </row>
    <row r="7771" spans="1:51" x14ac:dyDescent="0.25">
      <c r="A7771" t="s">
        <v>39</v>
      </c>
      <c r="B7771" t="s">
        <v>355</v>
      </c>
      <c r="C7771">
        <v>22400</v>
      </c>
      <c r="D7771">
        <v>41283</v>
      </c>
      <c r="E7771">
        <v>2021</v>
      </c>
      <c r="F7771" t="s">
        <v>196</v>
      </c>
      <c r="G7771" t="s">
        <v>706</v>
      </c>
      <c r="H7771" t="s">
        <v>4966</v>
      </c>
      <c r="J7771">
        <v>4</v>
      </c>
      <c r="K7771" t="s">
        <v>59</v>
      </c>
      <c r="L7771">
        <v>4</v>
      </c>
      <c r="M7771" t="s">
        <v>45</v>
      </c>
      <c r="N7771">
        <v>2.5</v>
      </c>
      <c r="O7771" t="s">
        <v>45</v>
      </c>
      <c r="P7771" t="s">
        <v>46</v>
      </c>
      <c r="Q7771">
        <v>4</v>
      </c>
      <c r="R7771" t="s">
        <v>47</v>
      </c>
      <c r="S7771" t="s">
        <v>78</v>
      </c>
      <c r="T7771">
        <v>281</v>
      </c>
      <c r="U7771" t="s">
        <v>63</v>
      </c>
      <c r="W7771" t="s">
        <v>4967</v>
      </c>
      <c r="X7771" t="s">
        <v>112</v>
      </c>
      <c r="Y7771" t="s">
        <v>82</v>
      </c>
      <c r="Z7771">
        <v>37900</v>
      </c>
      <c r="AA7771">
        <v>0</v>
      </c>
      <c r="AB7771" t="s">
        <v>51</v>
      </c>
      <c r="AC7771" t="s">
        <v>98</v>
      </c>
      <c r="AD7771">
        <v>1</v>
      </c>
      <c r="AE7771">
        <v>1</v>
      </c>
      <c r="AF7771">
        <v>1</v>
      </c>
      <c r="AG7771">
        <v>2026</v>
      </c>
      <c r="AH7771">
        <v>20251230</v>
      </c>
      <c r="AI7771" t="s">
        <v>10561</v>
      </c>
      <c r="AJ7771">
        <v>22400</v>
      </c>
      <c r="AK7771">
        <v>21037.77734375</v>
      </c>
      <c r="AL7771" s="10">
        <f t="shared" si="968"/>
        <v>1362.22265625</v>
      </c>
      <c r="AM7771" s="11">
        <f t="shared" si="969"/>
        <v>6.081351143973214E-2</v>
      </c>
      <c r="AN7771">
        <v>22400</v>
      </c>
      <c r="AO7771">
        <v>21303.277909904591</v>
      </c>
      <c r="AP7771" s="12">
        <f t="shared" si="970"/>
        <v>1096.7220900954089</v>
      </c>
      <c r="AQ7771" s="13">
        <f t="shared" si="971"/>
        <v>4.8960807593545042E-2</v>
      </c>
      <c r="AR7771">
        <v>22400</v>
      </c>
      <c r="AS7771">
        <v>22986.648450073601</v>
      </c>
      <c r="AT7771" s="14">
        <f t="shared" si="972"/>
        <v>586.64845007360054</v>
      </c>
      <c r="AU7771" s="15">
        <f t="shared" si="973"/>
        <v>2.618966294971431E-2</v>
      </c>
      <c r="AV7771">
        <v>22400</v>
      </c>
      <c r="AW7771">
        <v>21046.475513428119</v>
      </c>
      <c r="AX7771" s="16">
        <f t="shared" si="974"/>
        <v>1353.5244865718814</v>
      </c>
      <c r="AY7771" s="17">
        <f t="shared" si="975"/>
        <v>6.0425200293387563E-2</v>
      </c>
    </row>
    <row r="7772" spans="1:51" x14ac:dyDescent="0.25">
      <c r="A7772" t="s">
        <v>106</v>
      </c>
      <c r="B7772" t="s">
        <v>107</v>
      </c>
      <c r="C7772">
        <v>51400</v>
      </c>
      <c r="D7772">
        <v>30415</v>
      </c>
      <c r="E7772">
        <v>2023</v>
      </c>
      <c r="F7772" t="s">
        <v>71</v>
      </c>
      <c r="G7772" t="s">
        <v>528</v>
      </c>
      <c r="H7772" t="s">
        <v>448</v>
      </c>
      <c r="J7772">
        <v>8</v>
      </c>
      <c r="K7772" t="s">
        <v>44</v>
      </c>
      <c r="L7772">
        <v>4</v>
      </c>
      <c r="M7772" t="s">
        <v>45</v>
      </c>
      <c r="N7772">
        <v>5.3000001907348633</v>
      </c>
      <c r="O7772" t="s">
        <v>119</v>
      </c>
      <c r="R7772" t="s">
        <v>47</v>
      </c>
      <c r="U7772" t="s">
        <v>63</v>
      </c>
      <c r="W7772" t="s">
        <v>449</v>
      </c>
      <c r="X7772" t="s">
        <v>136</v>
      </c>
      <c r="Y7772" t="s">
        <v>82</v>
      </c>
      <c r="AA7772">
        <v>0</v>
      </c>
      <c r="AB7772" t="s">
        <v>51</v>
      </c>
      <c r="AC7772" t="s">
        <v>52</v>
      </c>
      <c r="AD7772">
        <v>1</v>
      </c>
      <c r="AE7772">
        <v>1</v>
      </c>
      <c r="AF7772">
        <v>1</v>
      </c>
      <c r="AG7772">
        <v>2026</v>
      </c>
      <c r="AH7772">
        <v>20260102</v>
      </c>
      <c r="AI7772" t="s">
        <v>10562</v>
      </c>
      <c r="AJ7772">
        <v>51400</v>
      </c>
      <c r="AK7772">
        <v>44119.140625</v>
      </c>
      <c r="AL7772" s="10">
        <f t="shared" si="968"/>
        <v>7280.859375</v>
      </c>
      <c r="AM7772" s="11">
        <f t="shared" si="969"/>
        <v>0.14165096060311283</v>
      </c>
      <c r="AN7772">
        <v>51400</v>
      </c>
      <c r="AO7772">
        <v>46293.747607553189</v>
      </c>
      <c r="AP7772" s="12">
        <f t="shared" si="970"/>
        <v>5106.2523924468114</v>
      </c>
      <c r="AQ7772" s="13">
        <f t="shared" si="971"/>
        <v>9.934343175966559E-2</v>
      </c>
      <c r="AR7772">
        <v>51400</v>
      </c>
      <c r="AS7772">
        <v>50511.45581050677</v>
      </c>
      <c r="AT7772" s="14">
        <f t="shared" si="972"/>
        <v>888.54418949323008</v>
      </c>
      <c r="AU7772" s="15">
        <f t="shared" si="973"/>
        <v>1.7286851935665953E-2</v>
      </c>
      <c r="AV7772">
        <v>51400</v>
      </c>
      <c r="AW7772">
        <v>44249.766483516483</v>
      </c>
      <c r="AX7772" s="16">
        <f t="shared" si="974"/>
        <v>7150.2335164835167</v>
      </c>
      <c r="AY7772" s="17">
        <f t="shared" si="975"/>
        <v>0.13910960148800616</v>
      </c>
    </row>
    <row r="7773" spans="1:51" x14ac:dyDescent="0.25">
      <c r="A7773" t="s">
        <v>106</v>
      </c>
      <c r="B7773" t="s">
        <v>661</v>
      </c>
      <c r="C7773">
        <v>4200</v>
      </c>
      <c r="D7773">
        <v>196426</v>
      </c>
      <c r="E7773">
        <v>2012</v>
      </c>
      <c r="F7773" t="s">
        <v>165</v>
      </c>
      <c r="G7773" t="s">
        <v>289</v>
      </c>
      <c r="I7773" t="s">
        <v>404</v>
      </c>
      <c r="J7773">
        <v>4</v>
      </c>
      <c r="K7773" t="s">
        <v>59</v>
      </c>
      <c r="L7773">
        <v>4</v>
      </c>
      <c r="M7773" t="s">
        <v>45</v>
      </c>
      <c r="N7773">
        <v>2.5</v>
      </c>
      <c r="O7773" t="s">
        <v>60</v>
      </c>
      <c r="P7773" t="s">
        <v>46</v>
      </c>
      <c r="Q7773">
        <v>2</v>
      </c>
      <c r="R7773" t="s">
        <v>61</v>
      </c>
      <c r="S7773" t="s">
        <v>151</v>
      </c>
      <c r="T7773">
        <v>178</v>
      </c>
      <c r="U7773" t="s">
        <v>63</v>
      </c>
      <c r="V7773" t="s">
        <v>64</v>
      </c>
      <c r="W7773" t="s">
        <v>208</v>
      </c>
      <c r="X7773" t="s">
        <v>65</v>
      </c>
      <c r="Y7773" t="s">
        <v>82</v>
      </c>
      <c r="AA7773">
        <v>0</v>
      </c>
      <c r="AB7773" t="s">
        <v>51</v>
      </c>
      <c r="AC7773" t="s">
        <v>67</v>
      </c>
      <c r="AD7773">
        <v>1</v>
      </c>
      <c r="AE7773">
        <v>1</v>
      </c>
      <c r="AF7773">
        <v>1</v>
      </c>
      <c r="AG7773">
        <v>2026</v>
      </c>
      <c r="AH7773">
        <v>20260102</v>
      </c>
      <c r="AI7773" t="s">
        <v>10563</v>
      </c>
      <c r="AJ7773">
        <v>4200</v>
      </c>
      <c r="AK7773">
        <v>2714.745361328125</v>
      </c>
      <c r="AL7773" s="10">
        <f t="shared" si="968"/>
        <v>1485.254638671875</v>
      </c>
      <c r="AM7773" s="11">
        <f t="shared" si="969"/>
        <v>0.3536320568266369</v>
      </c>
      <c r="AN7773">
        <v>4200</v>
      </c>
      <c r="AO7773">
        <v>2621.301391431849</v>
      </c>
      <c r="AP7773" s="12">
        <f t="shared" si="970"/>
        <v>1578.698608568151</v>
      </c>
      <c r="AQ7773" s="13">
        <f t="shared" si="971"/>
        <v>0.37588062108765502</v>
      </c>
      <c r="AR7773">
        <v>4200</v>
      </c>
      <c r="AS7773">
        <v>2594.9901126774512</v>
      </c>
      <c r="AT7773" s="14">
        <f t="shared" si="972"/>
        <v>1605.0098873225488</v>
      </c>
      <c r="AU7773" s="15">
        <f t="shared" si="973"/>
        <v>0.38214521126727352</v>
      </c>
      <c r="AV7773">
        <v>4200</v>
      </c>
      <c r="AW7773">
        <v>2688.4303797468351</v>
      </c>
      <c r="AX7773" s="16">
        <f t="shared" si="974"/>
        <v>1511.5696202531649</v>
      </c>
      <c r="AY7773" s="17">
        <f t="shared" si="975"/>
        <v>0.35989752863170593</v>
      </c>
    </row>
    <row r="7774" spans="1:51" x14ac:dyDescent="0.25">
      <c r="A7774" t="s">
        <v>54</v>
      </c>
      <c r="B7774" t="s">
        <v>154</v>
      </c>
      <c r="C7774">
        <v>2200</v>
      </c>
      <c r="D7774">
        <v>116824</v>
      </c>
      <c r="E7774">
        <v>2016</v>
      </c>
      <c r="F7774" t="s">
        <v>56</v>
      </c>
      <c r="G7774" t="s">
        <v>86</v>
      </c>
      <c r="H7774" t="s">
        <v>451</v>
      </c>
      <c r="J7774">
        <v>4</v>
      </c>
      <c r="K7774" t="s">
        <v>111</v>
      </c>
      <c r="L7774">
        <v>4</v>
      </c>
      <c r="M7774" t="s">
        <v>45</v>
      </c>
      <c r="N7774">
        <v>2.5</v>
      </c>
      <c r="O7774" t="s">
        <v>60</v>
      </c>
      <c r="P7774" t="s">
        <v>46</v>
      </c>
      <c r="R7774" t="s">
        <v>47</v>
      </c>
      <c r="S7774" t="s">
        <v>151</v>
      </c>
      <c r="T7774">
        <v>168</v>
      </c>
      <c r="U7774" t="s">
        <v>63</v>
      </c>
      <c r="V7774" t="s">
        <v>64</v>
      </c>
      <c r="X7774" t="s">
        <v>49</v>
      </c>
      <c r="Y7774" t="s">
        <v>82</v>
      </c>
      <c r="AA7774">
        <v>0</v>
      </c>
      <c r="AB7774" t="s">
        <v>51</v>
      </c>
      <c r="AC7774" t="s">
        <v>52</v>
      </c>
      <c r="AD7774">
        <v>1</v>
      </c>
      <c r="AE7774">
        <v>1</v>
      </c>
      <c r="AF7774">
        <v>1</v>
      </c>
      <c r="AG7774">
        <v>2026</v>
      </c>
      <c r="AH7774">
        <v>20260101</v>
      </c>
      <c r="AI7774" t="s">
        <v>10564</v>
      </c>
      <c r="AJ7774">
        <v>2200</v>
      </c>
      <c r="AK7774">
        <v>3269.4560546875</v>
      </c>
      <c r="AL7774" s="10">
        <f t="shared" si="968"/>
        <v>1069.4560546875</v>
      </c>
      <c r="AM7774" s="11">
        <f t="shared" si="969"/>
        <v>0.48611638849431821</v>
      </c>
      <c r="AN7774">
        <v>2200</v>
      </c>
      <c r="AO7774">
        <v>3236.9857768085071</v>
      </c>
      <c r="AP7774" s="12">
        <f t="shared" si="970"/>
        <v>1036.9857768085071</v>
      </c>
      <c r="AQ7774" s="13">
        <f t="shared" si="971"/>
        <v>0.47135717127659416</v>
      </c>
      <c r="AR7774">
        <v>2200</v>
      </c>
      <c r="AS7774">
        <v>3264.0531051667899</v>
      </c>
      <c r="AT7774" s="14">
        <f t="shared" si="972"/>
        <v>1064.0531051667899</v>
      </c>
      <c r="AU7774" s="15">
        <f t="shared" si="973"/>
        <v>0.48366050234854085</v>
      </c>
      <c r="AV7774">
        <v>2200</v>
      </c>
      <c r="AW7774">
        <v>3344.0677966101689</v>
      </c>
      <c r="AX7774" s="16">
        <f t="shared" si="974"/>
        <v>1144.0677966101689</v>
      </c>
      <c r="AY7774" s="17">
        <f t="shared" si="975"/>
        <v>0.52003081664098583</v>
      </c>
    </row>
    <row r="7775" spans="1:51" x14ac:dyDescent="0.25">
      <c r="A7775" t="s">
        <v>39</v>
      </c>
      <c r="B7775" t="s">
        <v>224</v>
      </c>
      <c r="C7775">
        <v>4100</v>
      </c>
      <c r="D7775">
        <v>14081</v>
      </c>
      <c r="E7775">
        <v>2024</v>
      </c>
      <c r="F7775" t="s">
        <v>56</v>
      </c>
      <c r="G7775" t="s">
        <v>1496</v>
      </c>
      <c r="H7775" t="s">
        <v>4023</v>
      </c>
      <c r="J7775">
        <v>4</v>
      </c>
      <c r="K7775" t="s">
        <v>111</v>
      </c>
      <c r="L7775">
        <v>4</v>
      </c>
      <c r="M7775" t="s">
        <v>45</v>
      </c>
      <c r="N7775">
        <v>2</v>
      </c>
      <c r="O7775" t="s">
        <v>76</v>
      </c>
      <c r="P7775" t="s">
        <v>161</v>
      </c>
      <c r="R7775" t="s">
        <v>47</v>
      </c>
      <c r="S7775" t="s">
        <v>78</v>
      </c>
      <c r="U7775" t="s">
        <v>63</v>
      </c>
      <c r="V7775" t="s">
        <v>64</v>
      </c>
      <c r="W7775" t="s">
        <v>562</v>
      </c>
      <c r="X7775" t="s">
        <v>49</v>
      </c>
      <c r="Y7775" t="s">
        <v>66</v>
      </c>
      <c r="AA7775">
        <v>0</v>
      </c>
      <c r="AB7775" t="s">
        <v>51</v>
      </c>
      <c r="AC7775" t="s">
        <v>52</v>
      </c>
      <c r="AD7775">
        <v>1</v>
      </c>
      <c r="AE7775">
        <v>1</v>
      </c>
      <c r="AF7775">
        <v>1</v>
      </c>
      <c r="AG7775">
        <v>2026</v>
      </c>
      <c r="AH7775">
        <v>20251231</v>
      </c>
      <c r="AI7775" t="s">
        <v>10565</v>
      </c>
      <c r="AJ7775">
        <v>4100</v>
      </c>
      <c r="AK7775">
        <v>13314.34765625</v>
      </c>
      <c r="AL7775" s="10">
        <f t="shared" si="968"/>
        <v>9214.34765625</v>
      </c>
      <c r="AM7775" s="11">
        <f t="shared" si="969"/>
        <v>2.2474018673780489</v>
      </c>
      <c r="AN7775">
        <v>4100</v>
      </c>
      <c r="AO7775">
        <v>13084.26011070206</v>
      </c>
      <c r="AP7775" s="12">
        <f t="shared" si="970"/>
        <v>8984.26011070206</v>
      </c>
      <c r="AQ7775" s="13">
        <f t="shared" si="971"/>
        <v>2.1912829538297709</v>
      </c>
      <c r="AR7775">
        <v>4100</v>
      </c>
      <c r="AS7775">
        <v>12911.83142464274</v>
      </c>
      <c r="AT7775" s="14">
        <f t="shared" si="972"/>
        <v>8811.8314246427399</v>
      </c>
      <c r="AU7775" s="15">
        <f t="shared" si="973"/>
        <v>2.1492271767421318</v>
      </c>
      <c r="AV7775">
        <v>4100</v>
      </c>
      <c r="AW7775">
        <v>13199.681664247701</v>
      </c>
      <c r="AX7775" s="16">
        <f t="shared" si="974"/>
        <v>9099.6816642477006</v>
      </c>
      <c r="AY7775" s="17">
        <f t="shared" si="975"/>
        <v>2.2194345522555365</v>
      </c>
    </row>
    <row r="7776" spans="1:51" x14ac:dyDescent="0.25">
      <c r="A7776" t="s">
        <v>106</v>
      </c>
      <c r="B7776" t="s">
        <v>611</v>
      </c>
      <c r="C7776">
        <v>46600</v>
      </c>
      <c r="D7776">
        <v>4471</v>
      </c>
      <c r="E7776">
        <v>2023</v>
      </c>
      <c r="F7776" t="s">
        <v>155</v>
      </c>
      <c r="G7776" t="s">
        <v>1311</v>
      </c>
      <c r="I7776" t="s">
        <v>1728</v>
      </c>
      <c r="J7776">
        <v>6</v>
      </c>
      <c r="K7776" t="s">
        <v>44</v>
      </c>
      <c r="L7776">
        <v>3</v>
      </c>
      <c r="M7776" t="s">
        <v>45</v>
      </c>
      <c r="N7776">
        <v>3.5999999046325679</v>
      </c>
      <c r="O7776" t="s">
        <v>60</v>
      </c>
      <c r="P7776" t="s">
        <v>46</v>
      </c>
      <c r="Q7776">
        <v>4</v>
      </c>
      <c r="R7776" t="s">
        <v>222</v>
      </c>
      <c r="S7776" t="s">
        <v>62</v>
      </c>
      <c r="T7776">
        <v>280</v>
      </c>
      <c r="U7776" t="s">
        <v>63</v>
      </c>
      <c r="V7776" t="s">
        <v>79</v>
      </c>
      <c r="X7776" t="s">
        <v>81</v>
      </c>
      <c r="Y7776" t="s">
        <v>66</v>
      </c>
      <c r="AA7776">
        <v>0</v>
      </c>
      <c r="AB7776" t="s">
        <v>51</v>
      </c>
      <c r="AC7776" t="s">
        <v>222</v>
      </c>
      <c r="AD7776">
        <v>1</v>
      </c>
      <c r="AE7776">
        <v>1</v>
      </c>
      <c r="AF7776">
        <v>1</v>
      </c>
      <c r="AG7776">
        <v>2026</v>
      </c>
      <c r="AH7776">
        <v>20251230</v>
      </c>
      <c r="AI7776" t="s">
        <v>10566</v>
      </c>
      <c r="AJ7776">
        <v>46600</v>
      </c>
      <c r="AK7776">
        <v>38827.01953125</v>
      </c>
      <c r="AL7776" s="10">
        <f t="shared" si="968"/>
        <v>7772.98046875</v>
      </c>
      <c r="AM7776" s="11">
        <f t="shared" si="969"/>
        <v>0.16680215598175965</v>
      </c>
      <c r="AN7776">
        <v>46600</v>
      </c>
      <c r="AO7776">
        <v>35794.914351232321</v>
      </c>
      <c r="AP7776" s="12">
        <f t="shared" si="970"/>
        <v>10805.085648767679</v>
      </c>
      <c r="AQ7776" s="13">
        <f t="shared" si="971"/>
        <v>0.23186879074608754</v>
      </c>
      <c r="AR7776">
        <v>46600</v>
      </c>
      <c r="AS7776">
        <v>38356.875329830873</v>
      </c>
      <c r="AT7776" s="14">
        <f t="shared" si="972"/>
        <v>8243.1246701691271</v>
      </c>
      <c r="AU7776" s="15">
        <f t="shared" si="973"/>
        <v>0.17689108734268513</v>
      </c>
      <c r="AV7776">
        <v>46600</v>
      </c>
      <c r="AW7776">
        <v>37871.777243589742</v>
      </c>
      <c r="AX7776" s="16">
        <f t="shared" si="974"/>
        <v>8728.2227564102577</v>
      </c>
      <c r="AY7776" s="17">
        <f t="shared" si="975"/>
        <v>0.18730091751953343</v>
      </c>
    </row>
    <row r="7777" spans="1:51" x14ac:dyDescent="0.25">
      <c r="A7777" t="s">
        <v>54</v>
      </c>
      <c r="B7777" t="s">
        <v>249</v>
      </c>
      <c r="C7777">
        <v>1400</v>
      </c>
      <c r="D7777">
        <v>162687</v>
      </c>
      <c r="E7777">
        <v>2012</v>
      </c>
      <c r="F7777" t="s">
        <v>56</v>
      </c>
      <c r="G7777" t="s">
        <v>849</v>
      </c>
      <c r="H7777" t="s">
        <v>187</v>
      </c>
      <c r="J7777">
        <v>4</v>
      </c>
      <c r="K7777" t="s">
        <v>87</v>
      </c>
      <c r="L7777">
        <v>4</v>
      </c>
      <c r="M7777" t="s">
        <v>45</v>
      </c>
      <c r="N7777">
        <v>2</v>
      </c>
      <c r="O7777" t="s">
        <v>60</v>
      </c>
      <c r="P7777" t="s">
        <v>46</v>
      </c>
      <c r="R7777" t="s">
        <v>61</v>
      </c>
      <c r="T7777">
        <v>160</v>
      </c>
      <c r="U7777" t="s">
        <v>63</v>
      </c>
      <c r="V7777" t="s">
        <v>64</v>
      </c>
      <c r="X7777" t="s">
        <v>65</v>
      </c>
      <c r="Y7777" t="s">
        <v>82</v>
      </c>
      <c r="AA7777">
        <v>0</v>
      </c>
      <c r="AB7777" t="s">
        <v>51</v>
      </c>
      <c r="AC7777" t="s">
        <v>67</v>
      </c>
      <c r="AD7777">
        <v>1</v>
      </c>
      <c r="AE7777">
        <v>1</v>
      </c>
      <c r="AF7777">
        <v>1</v>
      </c>
      <c r="AG7777">
        <v>2026</v>
      </c>
      <c r="AH7777">
        <v>20251230</v>
      </c>
      <c r="AI7777" t="s">
        <v>10567</v>
      </c>
      <c r="AJ7777">
        <v>1400</v>
      </c>
      <c r="AK7777">
        <v>1287.818725585938</v>
      </c>
      <c r="AL7777" s="10">
        <f t="shared" si="968"/>
        <v>112.18127441406205</v>
      </c>
      <c r="AM7777" s="11">
        <f t="shared" si="969"/>
        <v>8.0129481724330029E-2</v>
      </c>
      <c r="AN7777">
        <v>1400</v>
      </c>
      <c r="AO7777">
        <v>1277.4159114908721</v>
      </c>
      <c r="AP7777" s="12">
        <f t="shared" si="970"/>
        <v>122.58408850912792</v>
      </c>
      <c r="AQ7777" s="13">
        <f t="shared" si="971"/>
        <v>8.7560063220805659E-2</v>
      </c>
      <c r="AR7777">
        <v>1400</v>
      </c>
      <c r="AS7777">
        <v>1206.2785623532011</v>
      </c>
      <c r="AT7777" s="14">
        <f t="shared" si="972"/>
        <v>193.7214376467989</v>
      </c>
      <c r="AU7777" s="15">
        <f t="shared" si="973"/>
        <v>0.13837245546199922</v>
      </c>
      <c r="AV7777">
        <v>1400</v>
      </c>
      <c r="AW7777">
        <v>1288.2995708154499</v>
      </c>
      <c r="AX7777" s="16">
        <f t="shared" si="974"/>
        <v>111.7004291845501</v>
      </c>
      <c r="AY7777" s="17">
        <f t="shared" si="975"/>
        <v>7.9786020846107211E-2</v>
      </c>
    </row>
    <row r="7778" spans="1:51" x14ac:dyDescent="0.25">
      <c r="A7778" t="s">
        <v>54</v>
      </c>
      <c r="B7778" t="s">
        <v>176</v>
      </c>
      <c r="C7778">
        <v>2400</v>
      </c>
      <c r="D7778">
        <v>139603</v>
      </c>
      <c r="E7778">
        <v>2013</v>
      </c>
      <c r="F7778" t="s">
        <v>182</v>
      </c>
      <c r="G7778" t="s">
        <v>216</v>
      </c>
      <c r="J7778">
        <v>4</v>
      </c>
      <c r="K7778" t="s">
        <v>193</v>
      </c>
      <c r="L7778">
        <v>4</v>
      </c>
      <c r="M7778" t="s">
        <v>45</v>
      </c>
      <c r="N7778">
        <v>2.5</v>
      </c>
      <c r="O7778" t="s">
        <v>60</v>
      </c>
      <c r="P7778" t="s">
        <v>46</v>
      </c>
      <c r="R7778" t="s">
        <v>61</v>
      </c>
      <c r="S7778" t="s">
        <v>151</v>
      </c>
      <c r="U7778" t="s">
        <v>63</v>
      </c>
      <c r="X7778" t="s">
        <v>65</v>
      </c>
      <c r="Y7778" t="s">
        <v>82</v>
      </c>
      <c r="AA7778">
        <v>0</v>
      </c>
      <c r="AB7778" t="s">
        <v>51</v>
      </c>
      <c r="AC7778" t="s">
        <v>67</v>
      </c>
      <c r="AD7778">
        <v>1</v>
      </c>
      <c r="AE7778">
        <v>1</v>
      </c>
      <c r="AF7778">
        <v>1</v>
      </c>
      <c r="AG7778">
        <v>2026</v>
      </c>
      <c r="AH7778">
        <v>20251230</v>
      </c>
      <c r="AI7778" t="s">
        <v>10568</v>
      </c>
      <c r="AJ7778">
        <v>2400</v>
      </c>
      <c r="AK7778">
        <v>2380.9716796875</v>
      </c>
      <c r="AL7778" s="10">
        <f t="shared" si="968"/>
        <v>19.0283203125</v>
      </c>
      <c r="AM7778" s="11">
        <f t="shared" si="969"/>
        <v>7.9284667968750003E-3</v>
      </c>
      <c r="AN7778">
        <v>2400</v>
      </c>
      <c r="AO7778">
        <v>2369.869382197488</v>
      </c>
      <c r="AP7778" s="12">
        <f t="shared" si="970"/>
        <v>30.130617802512006</v>
      </c>
      <c r="AQ7778" s="13">
        <f t="shared" si="971"/>
        <v>1.2554424084380003E-2</v>
      </c>
      <c r="AR7778">
        <v>2400</v>
      </c>
      <c r="AS7778">
        <v>2321.0368570889709</v>
      </c>
      <c r="AT7778" s="14">
        <f t="shared" si="972"/>
        <v>78.963142911029081</v>
      </c>
      <c r="AU7778" s="15">
        <f t="shared" si="973"/>
        <v>3.2901309546262116E-2</v>
      </c>
      <c r="AV7778">
        <v>2400</v>
      </c>
      <c r="AW7778">
        <v>2421.8737270875758</v>
      </c>
      <c r="AX7778" s="16">
        <f t="shared" si="974"/>
        <v>21.873727087575844</v>
      </c>
      <c r="AY7778" s="17">
        <f t="shared" si="975"/>
        <v>9.1140529531566015E-3</v>
      </c>
    </row>
    <row r="7779" spans="1:51" x14ac:dyDescent="0.25">
      <c r="A7779" t="s">
        <v>69</v>
      </c>
      <c r="B7779" t="s">
        <v>210</v>
      </c>
      <c r="C7779">
        <v>15200</v>
      </c>
      <c r="D7779">
        <v>72027</v>
      </c>
      <c r="E7779">
        <v>2018</v>
      </c>
      <c r="F7779" t="s">
        <v>349</v>
      </c>
      <c r="G7779" t="s">
        <v>612</v>
      </c>
      <c r="H7779" t="s">
        <v>2043</v>
      </c>
      <c r="J7779">
        <v>6</v>
      </c>
      <c r="K7779" t="s">
        <v>87</v>
      </c>
      <c r="L7779">
        <v>2</v>
      </c>
      <c r="M7779" t="s">
        <v>45</v>
      </c>
      <c r="N7779">
        <v>3.5999999046325679</v>
      </c>
      <c r="O7779" t="s">
        <v>45</v>
      </c>
      <c r="P7779" t="s">
        <v>46</v>
      </c>
      <c r="Q7779">
        <v>2</v>
      </c>
      <c r="R7779" t="s">
        <v>241</v>
      </c>
      <c r="S7779" t="s">
        <v>423</v>
      </c>
      <c r="U7779" t="s">
        <v>63</v>
      </c>
      <c r="V7779" t="s">
        <v>79</v>
      </c>
      <c r="X7779" t="s">
        <v>65</v>
      </c>
      <c r="Y7779" t="s">
        <v>125</v>
      </c>
      <c r="AA7779">
        <v>0</v>
      </c>
      <c r="AB7779" t="s">
        <v>51</v>
      </c>
      <c r="AC7779" t="s">
        <v>241</v>
      </c>
      <c r="AD7779">
        <v>1</v>
      </c>
      <c r="AE7779">
        <v>1</v>
      </c>
      <c r="AF7779">
        <v>1</v>
      </c>
      <c r="AG7779">
        <v>2026</v>
      </c>
      <c r="AH7779">
        <v>20260102</v>
      </c>
      <c r="AI7779" t="s">
        <v>10569</v>
      </c>
      <c r="AJ7779">
        <v>15200</v>
      </c>
      <c r="AK7779">
        <v>11019.9814453125</v>
      </c>
      <c r="AL7779" s="10">
        <f t="shared" si="968"/>
        <v>4180.0185546875</v>
      </c>
      <c r="AM7779" s="11">
        <f t="shared" si="969"/>
        <v>0.27500122070312499</v>
      </c>
      <c r="AN7779">
        <v>15200</v>
      </c>
      <c r="AO7779">
        <v>11146.921538780471</v>
      </c>
      <c r="AP7779" s="12">
        <f t="shared" si="970"/>
        <v>4053.0784612195293</v>
      </c>
      <c r="AQ7779" s="13">
        <f t="shared" si="971"/>
        <v>0.26664989876444273</v>
      </c>
      <c r="AR7779">
        <v>15200</v>
      </c>
      <c r="AS7779">
        <v>10075.93068909003</v>
      </c>
      <c r="AT7779" s="14">
        <f t="shared" si="972"/>
        <v>5124.0693109099702</v>
      </c>
      <c r="AU7779" s="15">
        <f t="shared" si="973"/>
        <v>0.33710982308618226</v>
      </c>
      <c r="AV7779">
        <v>15200</v>
      </c>
      <c r="AW7779">
        <v>11137.10825488776</v>
      </c>
      <c r="AX7779" s="16">
        <f t="shared" si="974"/>
        <v>4062.8917451122397</v>
      </c>
      <c r="AY7779" s="17">
        <f t="shared" si="975"/>
        <v>0.26729550954685788</v>
      </c>
    </row>
    <row r="7780" spans="1:51" x14ac:dyDescent="0.25">
      <c r="A7780" t="s">
        <v>54</v>
      </c>
      <c r="B7780" t="s">
        <v>148</v>
      </c>
      <c r="C7780">
        <v>10800</v>
      </c>
      <c r="D7780">
        <v>73990</v>
      </c>
      <c r="E7780">
        <v>2021</v>
      </c>
      <c r="F7780" t="s">
        <v>71</v>
      </c>
      <c r="G7780" t="s">
        <v>123</v>
      </c>
      <c r="H7780" t="s">
        <v>173</v>
      </c>
      <c r="J7780">
        <v>4</v>
      </c>
      <c r="K7780" t="s">
        <v>118</v>
      </c>
      <c r="L7780">
        <v>4</v>
      </c>
      <c r="M7780" t="s">
        <v>45</v>
      </c>
      <c r="N7780">
        <v>1.5</v>
      </c>
      <c r="O7780" t="s">
        <v>60</v>
      </c>
      <c r="P7780" t="s">
        <v>46</v>
      </c>
      <c r="Q7780">
        <v>3</v>
      </c>
      <c r="R7780" t="s">
        <v>47</v>
      </c>
      <c r="S7780" t="s">
        <v>62</v>
      </c>
      <c r="U7780" t="s">
        <v>63</v>
      </c>
      <c r="V7780" t="s">
        <v>64</v>
      </c>
      <c r="W7780" t="s">
        <v>2107</v>
      </c>
      <c r="X7780" t="s">
        <v>49</v>
      </c>
      <c r="Y7780" t="s">
        <v>66</v>
      </c>
      <c r="AA7780">
        <v>0</v>
      </c>
      <c r="AB7780" t="s">
        <v>51</v>
      </c>
      <c r="AC7780" t="s">
        <v>52</v>
      </c>
      <c r="AD7780">
        <v>1</v>
      </c>
      <c r="AE7780">
        <v>1</v>
      </c>
      <c r="AF7780">
        <v>1</v>
      </c>
      <c r="AG7780">
        <v>2026</v>
      </c>
      <c r="AH7780">
        <v>20251230</v>
      </c>
      <c r="AI7780" t="s">
        <v>10570</v>
      </c>
      <c r="AJ7780">
        <v>10800</v>
      </c>
      <c r="AK7780">
        <v>10863.4677734375</v>
      </c>
      <c r="AL7780" s="10">
        <f t="shared" si="968"/>
        <v>63.4677734375</v>
      </c>
      <c r="AM7780" s="11">
        <f t="shared" si="969"/>
        <v>5.8766456886574078E-3</v>
      </c>
      <c r="AN7780">
        <v>10800</v>
      </c>
      <c r="AO7780">
        <v>11066.42208687691</v>
      </c>
      <c r="AP7780" s="12">
        <f t="shared" si="970"/>
        <v>266.42208687690982</v>
      </c>
      <c r="AQ7780" s="13">
        <f t="shared" si="971"/>
        <v>2.4668711747862022E-2</v>
      </c>
      <c r="AR7780">
        <v>10800</v>
      </c>
      <c r="AS7780">
        <v>10787.35647942325</v>
      </c>
      <c r="AT7780" s="14">
        <f t="shared" si="972"/>
        <v>12.643520576750234</v>
      </c>
      <c r="AU7780" s="15">
        <f t="shared" si="973"/>
        <v>1.1706963496990958E-3</v>
      </c>
      <c r="AV7780">
        <v>10800</v>
      </c>
      <c r="AW7780">
        <v>11019.491525423729</v>
      </c>
      <c r="AX7780" s="16">
        <f t="shared" si="974"/>
        <v>219.4915254237294</v>
      </c>
      <c r="AY7780" s="17">
        <f t="shared" si="975"/>
        <v>2.0323289391086057E-2</v>
      </c>
    </row>
    <row r="7781" spans="1:51" x14ac:dyDescent="0.25">
      <c r="A7781" t="s">
        <v>54</v>
      </c>
      <c r="B7781" t="s">
        <v>138</v>
      </c>
      <c r="C7781">
        <v>5000</v>
      </c>
      <c r="D7781">
        <v>107250</v>
      </c>
      <c r="E7781">
        <v>2020</v>
      </c>
      <c r="F7781" t="s">
        <v>165</v>
      </c>
      <c r="G7781" t="s">
        <v>166</v>
      </c>
      <c r="H7781" t="s">
        <v>390</v>
      </c>
      <c r="I7781" t="s">
        <v>2447</v>
      </c>
      <c r="J7781">
        <v>4</v>
      </c>
      <c r="K7781" t="s">
        <v>75</v>
      </c>
      <c r="L7781">
        <v>4</v>
      </c>
      <c r="M7781" t="s">
        <v>45</v>
      </c>
      <c r="N7781">
        <v>1.799999952316284</v>
      </c>
      <c r="O7781" t="s">
        <v>60</v>
      </c>
      <c r="P7781" t="s">
        <v>199</v>
      </c>
      <c r="Q7781">
        <v>3</v>
      </c>
      <c r="R7781" t="s">
        <v>61</v>
      </c>
      <c r="S7781" t="s">
        <v>151</v>
      </c>
      <c r="T7781">
        <v>139</v>
      </c>
      <c r="U7781" t="s">
        <v>63</v>
      </c>
      <c r="V7781" t="s">
        <v>64</v>
      </c>
      <c r="W7781" t="s">
        <v>2247</v>
      </c>
      <c r="X7781" t="s">
        <v>65</v>
      </c>
      <c r="Y7781" t="s">
        <v>50</v>
      </c>
      <c r="AA7781">
        <v>0</v>
      </c>
      <c r="AB7781" t="s">
        <v>51</v>
      </c>
      <c r="AC7781" t="s">
        <v>67</v>
      </c>
      <c r="AD7781">
        <v>1</v>
      </c>
      <c r="AE7781">
        <v>1</v>
      </c>
      <c r="AF7781">
        <v>1</v>
      </c>
      <c r="AG7781">
        <v>2026</v>
      </c>
      <c r="AH7781">
        <v>20251230</v>
      </c>
      <c r="AI7781" t="s">
        <v>10571</v>
      </c>
      <c r="AJ7781">
        <v>5000</v>
      </c>
      <c r="AK7781">
        <v>4597.73046875</v>
      </c>
      <c r="AL7781" s="10">
        <f t="shared" si="968"/>
        <v>402.26953125</v>
      </c>
      <c r="AM7781" s="11">
        <f t="shared" si="969"/>
        <v>8.0453906249999999E-2</v>
      </c>
      <c r="AN7781">
        <v>5000</v>
      </c>
      <c r="AO7781">
        <v>4758.143740768468</v>
      </c>
      <c r="AP7781" s="12">
        <f t="shared" si="970"/>
        <v>241.85625923153202</v>
      </c>
      <c r="AQ7781" s="13">
        <f t="shared" si="971"/>
        <v>4.8371251846306404E-2</v>
      </c>
      <c r="AR7781">
        <v>5000</v>
      </c>
      <c r="AS7781">
        <v>6243.6513694413807</v>
      </c>
      <c r="AT7781" s="14">
        <f t="shared" si="972"/>
        <v>1243.6513694413807</v>
      </c>
      <c r="AU7781" s="15">
        <f t="shared" si="973"/>
        <v>0.24873027388827612</v>
      </c>
      <c r="AV7781">
        <v>5000</v>
      </c>
      <c r="AW7781">
        <v>4706.3842841765336</v>
      </c>
      <c r="AX7781" s="16">
        <f t="shared" si="974"/>
        <v>293.61571582346642</v>
      </c>
      <c r="AY7781" s="17">
        <f t="shared" si="975"/>
        <v>5.8723143164693285E-2</v>
      </c>
    </row>
    <row r="7782" spans="1:51" x14ac:dyDescent="0.25">
      <c r="A7782" t="s">
        <v>106</v>
      </c>
      <c r="B7782" t="s">
        <v>482</v>
      </c>
      <c r="C7782">
        <v>4100</v>
      </c>
      <c r="D7782">
        <v>119516</v>
      </c>
      <c r="E7782">
        <v>2005</v>
      </c>
      <c r="F7782" t="s">
        <v>56</v>
      </c>
      <c r="G7782" t="s">
        <v>1841</v>
      </c>
      <c r="H7782" t="s">
        <v>2043</v>
      </c>
      <c r="J7782">
        <v>8</v>
      </c>
      <c r="K7782" t="s">
        <v>111</v>
      </c>
      <c r="L7782">
        <v>2</v>
      </c>
      <c r="M7782" t="s">
        <v>45</v>
      </c>
      <c r="N7782">
        <v>4.5999999046325684</v>
      </c>
      <c r="O7782" t="s">
        <v>119</v>
      </c>
      <c r="R7782" t="s">
        <v>241</v>
      </c>
      <c r="T7782">
        <v>300</v>
      </c>
      <c r="U7782" t="s">
        <v>63</v>
      </c>
      <c r="V7782" t="s">
        <v>79</v>
      </c>
      <c r="X7782" t="s">
        <v>65</v>
      </c>
      <c r="Y7782" t="s">
        <v>82</v>
      </c>
      <c r="AA7782">
        <v>0</v>
      </c>
      <c r="AB7782" t="s">
        <v>51</v>
      </c>
      <c r="AC7782" t="s">
        <v>241</v>
      </c>
      <c r="AD7782">
        <v>1</v>
      </c>
      <c r="AE7782">
        <v>1</v>
      </c>
      <c r="AF7782">
        <v>1</v>
      </c>
      <c r="AG7782">
        <v>2026</v>
      </c>
      <c r="AH7782">
        <v>20251230</v>
      </c>
      <c r="AI7782" t="s">
        <v>10572</v>
      </c>
      <c r="AJ7782">
        <v>4100</v>
      </c>
      <c r="AK7782">
        <v>3422.641845703125</v>
      </c>
      <c r="AL7782" s="10">
        <f t="shared" si="968"/>
        <v>677.358154296875</v>
      </c>
      <c r="AM7782" s="11">
        <f t="shared" si="969"/>
        <v>0.16520930592606708</v>
      </c>
      <c r="AN7782">
        <v>4100</v>
      </c>
      <c r="AO7782">
        <v>3480.3316529227391</v>
      </c>
      <c r="AP7782" s="12">
        <f t="shared" si="970"/>
        <v>619.66834707726093</v>
      </c>
      <c r="AQ7782" s="13">
        <f t="shared" si="971"/>
        <v>0.15113862123835634</v>
      </c>
      <c r="AR7782">
        <v>4100</v>
      </c>
      <c r="AS7782">
        <v>3715.8750411678238</v>
      </c>
      <c r="AT7782" s="14">
        <f t="shared" si="972"/>
        <v>384.12495883217616</v>
      </c>
      <c r="AU7782" s="15">
        <f t="shared" si="973"/>
        <v>9.3689014349311261E-2</v>
      </c>
      <c r="AV7782">
        <v>4100</v>
      </c>
      <c r="AW7782">
        <v>3528.0564794477559</v>
      </c>
      <c r="AX7782" s="16">
        <f t="shared" si="974"/>
        <v>571.94352055224408</v>
      </c>
      <c r="AY7782" s="17">
        <f t="shared" si="975"/>
        <v>0.1394984196468888</v>
      </c>
    </row>
    <row r="7783" spans="1:51" x14ac:dyDescent="0.25">
      <c r="A7783" t="s">
        <v>69</v>
      </c>
      <c r="B7783" t="s">
        <v>85</v>
      </c>
      <c r="C7783">
        <v>29200</v>
      </c>
      <c r="D7783">
        <v>13404</v>
      </c>
      <c r="E7783">
        <v>2024</v>
      </c>
      <c r="F7783" t="s">
        <v>502</v>
      </c>
      <c r="G7783" t="s">
        <v>9084</v>
      </c>
      <c r="H7783" t="s">
        <v>10573</v>
      </c>
      <c r="K7783" t="s">
        <v>111</v>
      </c>
      <c r="L7783">
        <v>4</v>
      </c>
      <c r="M7783" t="s">
        <v>45</v>
      </c>
      <c r="O7783" t="s">
        <v>119</v>
      </c>
      <c r="P7783" t="s">
        <v>46</v>
      </c>
      <c r="Q7783">
        <v>4</v>
      </c>
      <c r="R7783" t="s">
        <v>47</v>
      </c>
      <c r="S7783" t="s">
        <v>423</v>
      </c>
      <c r="U7783" t="s">
        <v>584</v>
      </c>
      <c r="W7783" t="s">
        <v>10574</v>
      </c>
      <c r="X7783" t="s">
        <v>97</v>
      </c>
      <c r="Y7783" t="s">
        <v>82</v>
      </c>
      <c r="AA7783">
        <v>1</v>
      </c>
      <c r="AB7783" t="s">
        <v>585</v>
      </c>
      <c r="AC7783" t="s">
        <v>586</v>
      </c>
      <c r="AD7783">
        <v>1</v>
      </c>
      <c r="AE7783">
        <v>1</v>
      </c>
      <c r="AF7783">
        <v>1</v>
      </c>
      <c r="AG7783">
        <v>2026</v>
      </c>
      <c r="AH7783">
        <v>20251231</v>
      </c>
      <c r="AI7783" t="s">
        <v>10575</v>
      </c>
      <c r="AJ7783">
        <v>29200</v>
      </c>
      <c r="AK7783">
        <v>31281.939453125</v>
      </c>
      <c r="AL7783" s="10">
        <f t="shared" si="968"/>
        <v>2081.939453125</v>
      </c>
      <c r="AM7783" s="11">
        <f t="shared" si="969"/>
        <v>7.1299296339897261E-2</v>
      </c>
      <c r="AN7783">
        <v>29200</v>
      </c>
      <c r="AO7783">
        <v>31215.34016056369</v>
      </c>
      <c r="AP7783" s="12">
        <f t="shared" si="970"/>
        <v>2015.34016056369</v>
      </c>
      <c r="AQ7783" s="13">
        <f t="shared" si="971"/>
        <v>6.9018498649441443E-2</v>
      </c>
      <c r="AR7783">
        <v>29200</v>
      </c>
      <c r="AS7783">
        <v>29116.80230861752</v>
      </c>
      <c r="AT7783" s="14">
        <f t="shared" si="972"/>
        <v>83.197691382480116</v>
      </c>
      <c r="AU7783" s="15">
        <f t="shared" si="973"/>
        <v>2.849236006249319E-3</v>
      </c>
      <c r="AV7783">
        <v>29200</v>
      </c>
      <c r="AW7783">
        <v>30771.88692579505</v>
      </c>
      <c r="AX7783" s="16">
        <f t="shared" si="974"/>
        <v>1571.88692579505</v>
      </c>
      <c r="AY7783" s="17">
        <f t="shared" si="975"/>
        <v>5.3831744034077054E-2</v>
      </c>
    </row>
    <row r="7784" spans="1:51" x14ac:dyDescent="0.25">
      <c r="A7784" t="s">
        <v>39</v>
      </c>
      <c r="B7784" t="s">
        <v>218</v>
      </c>
      <c r="C7784">
        <v>33000</v>
      </c>
      <c r="D7784">
        <v>33046</v>
      </c>
      <c r="E7784">
        <v>2024</v>
      </c>
      <c r="F7784" t="s">
        <v>995</v>
      </c>
      <c r="G7784" t="s">
        <v>2517</v>
      </c>
      <c r="H7784" t="s">
        <v>10576</v>
      </c>
      <c r="J7784">
        <v>4</v>
      </c>
      <c r="K7784" t="s">
        <v>59</v>
      </c>
      <c r="L7784">
        <v>4</v>
      </c>
      <c r="M7784" t="s">
        <v>45</v>
      </c>
      <c r="N7784">
        <v>2</v>
      </c>
      <c r="O7784" t="s">
        <v>45</v>
      </c>
      <c r="P7784" t="s">
        <v>46</v>
      </c>
      <c r="Q7784">
        <v>4</v>
      </c>
      <c r="R7784" t="s">
        <v>47</v>
      </c>
      <c r="S7784" t="s">
        <v>48</v>
      </c>
      <c r="T7784">
        <v>247</v>
      </c>
      <c r="U7784" t="s">
        <v>63</v>
      </c>
      <c r="V7784" t="s">
        <v>64</v>
      </c>
      <c r="W7784" t="s">
        <v>10577</v>
      </c>
      <c r="X7784" t="s">
        <v>112</v>
      </c>
      <c r="Y7784" t="s">
        <v>333</v>
      </c>
      <c r="AA7784">
        <v>0</v>
      </c>
      <c r="AB7784" t="s">
        <v>51</v>
      </c>
      <c r="AC7784" t="s">
        <v>52</v>
      </c>
      <c r="AD7784">
        <v>1</v>
      </c>
      <c r="AE7784">
        <v>1</v>
      </c>
      <c r="AF7784">
        <v>1</v>
      </c>
      <c r="AG7784">
        <v>2026</v>
      </c>
      <c r="AH7784">
        <v>20260102</v>
      </c>
      <c r="AI7784" t="s">
        <v>10578</v>
      </c>
      <c r="AJ7784">
        <v>33000</v>
      </c>
      <c r="AK7784">
        <v>34467.94140625</v>
      </c>
      <c r="AL7784" s="10">
        <f t="shared" si="968"/>
        <v>1467.94140625</v>
      </c>
      <c r="AM7784" s="11">
        <f t="shared" si="969"/>
        <v>4.4483072916666665E-2</v>
      </c>
      <c r="AN7784">
        <v>33000</v>
      </c>
      <c r="AO7784">
        <v>32563.86040418674</v>
      </c>
      <c r="AP7784" s="12">
        <f t="shared" si="970"/>
        <v>436.1395958132598</v>
      </c>
      <c r="AQ7784" s="13">
        <f t="shared" si="971"/>
        <v>1.32163513882806E-2</v>
      </c>
      <c r="AR7784">
        <v>33000</v>
      </c>
      <c r="AS7784">
        <v>31559.806631342821</v>
      </c>
      <c r="AT7784" s="14">
        <f t="shared" si="972"/>
        <v>1440.1933686571792</v>
      </c>
      <c r="AU7784" s="15">
        <f t="shared" si="973"/>
        <v>4.3642223292641794E-2</v>
      </c>
      <c r="AV7784">
        <v>33000</v>
      </c>
      <c r="AW7784">
        <v>33770.911363636362</v>
      </c>
      <c r="AX7784" s="16">
        <f t="shared" si="974"/>
        <v>770.91136363636178</v>
      </c>
      <c r="AY7784" s="17">
        <f t="shared" si="975"/>
        <v>2.3360950413223086E-2</v>
      </c>
    </row>
    <row r="7785" spans="1:51" x14ac:dyDescent="0.25">
      <c r="A7785" t="s">
        <v>54</v>
      </c>
      <c r="B7785" t="s">
        <v>479</v>
      </c>
      <c r="C7785">
        <v>5300</v>
      </c>
      <c r="D7785">
        <v>173986</v>
      </c>
      <c r="E7785">
        <v>2016</v>
      </c>
      <c r="F7785" t="s">
        <v>71</v>
      </c>
      <c r="G7785" t="s">
        <v>72</v>
      </c>
      <c r="H7785" t="s">
        <v>73</v>
      </c>
      <c r="I7785" t="s">
        <v>150</v>
      </c>
      <c r="J7785">
        <v>8</v>
      </c>
      <c r="K7785" t="s">
        <v>111</v>
      </c>
      <c r="L7785">
        <v>4</v>
      </c>
      <c r="M7785" t="s">
        <v>45</v>
      </c>
      <c r="N7785">
        <v>5.3000001907348633</v>
      </c>
      <c r="O7785" t="s">
        <v>119</v>
      </c>
      <c r="P7785" t="s">
        <v>46</v>
      </c>
      <c r="Q7785">
        <v>2</v>
      </c>
      <c r="R7785" t="s">
        <v>77</v>
      </c>
      <c r="S7785" t="s">
        <v>151</v>
      </c>
      <c r="U7785" t="s">
        <v>63</v>
      </c>
      <c r="W7785" t="s">
        <v>623</v>
      </c>
      <c r="X7785" t="s">
        <v>97</v>
      </c>
      <c r="Y7785" t="s">
        <v>66</v>
      </c>
      <c r="AA7785">
        <v>0</v>
      </c>
      <c r="AB7785" t="s">
        <v>51</v>
      </c>
      <c r="AC7785" t="s">
        <v>83</v>
      </c>
      <c r="AD7785">
        <v>1</v>
      </c>
      <c r="AE7785">
        <v>1</v>
      </c>
      <c r="AF7785">
        <v>1</v>
      </c>
      <c r="AG7785">
        <v>2026</v>
      </c>
      <c r="AH7785">
        <v>20251229</v>
      </c>
      <c r="AI7785" t="s">
        <v>10579</v>
      </c>
      <c r="AJ7785">
        <v>5300</v>
      </c>
      <c r="AK7785">
        <v>7018.56005859375</v>
      </c>
      <c r="AL7785" s="10">
        <f t="shared" si="968"/>
        <v>1718.56005859375</v>
      </c>
      <c r="AM7785" s="11">
        <f t="shared" si="969"/>
        <v>0.32425661482900942</v>
      </c>
      <c r="AN7785">
        <v>5300</v>
      </c>
      <c r="AO7785">
        <v>7209.4049260900074</v>
      </c>
      <c r="AP7785" s="12">
        <f t="shared" si="970"/>
        <v>1909.4049260900074</v>
      </c>
      <c r="AQ7785" s="13">
        <f t="shared" si="971"/>
        <v>0.36026508039434102</v>
      </c>
      <c r="AR7785">
        <v>5300</v>
      </c>
      <c r="AS7785">
        <v>7084.661686161181</v>
      </c>
      <c r="AT7785" s="14">
        <f t="shared" si="972"/>
        <v>1784.661686161181</v>
      </c>
      <c r="AU7785" s="15">
        <f t="shared" si="973"/>
        <v>0.33672862003041154</v>
      </c>
      <c r="AV7785">
        <v>5300</v>
      </c>
      <c r="AW7785">
        <v>7126.8665607625098</v>
      </c>
      <c r="AX7785" s="16">
        <f t="shared" si="974"/>
        <v>1826.8665607625098</v>
      </c>
      <c r="AY7785" s="17">
        <f t="shared" si="975"/>
        <v>0.34469180391745469</v>
      </c>
    </row>
    <row r="7786" spans="1:51" x14ac:dyDescent="0.25">
      <c r="A7786" t="s">
        <v>106</v>
      </c>
      <c r="B7786" t="s">
        <v>661</v>
      </c>
      <c r="C7786">
        <v>350</v>
      </c>
      <c r="D7786">
        <v>225792</v>
      </c>
      <c r="E7786">
        <v>2010</v>
      </c>
      <c r="F7786" t="s">
        <v>349</v>
      </c>
      <c r="G7786" t="s">
        <v>546</v>
      </c>
      <c r="H7786" t="s">
        <v>372</v>
      </c>
      <c r="I7786" t="s">
        <v>280</v>
      </c>
      <c r="J7786">
        <v>6</v>
      </c>
      <c r="K7786" t="s">
        <v>87</v>
      </c>
      <c r="L7786">
        <v>4</v>
      </c>
      <c r="M7786" t="s">
        <v>45</v>
      </c>
      <c r="N7786">
        <v>3.5</v>
      </c>
      <c r="O7786" t="s">
        <v>119</v>
      </c>
      <c r="P7786" t="s">
        <v>46</v>
      </c>
      <c r="Q7786">
        <v>2</v>
      </c>
      <c r="R7786" t="s">
        <v>61</v>
      </c>
      <c r="S7786" t="s">
        <v>423</v>
      </c>
      <c r="U7786" t="s">
        <v>63</v>
      </c>
      <c r="X7786" t="s">
        <v>65</v>
      </c>
      <c r="Y7786" t="s">
        <v>125</v>
      </c>
      <c r="AA7786">
        <v>0</v>
      </c>
      <c r="AB7786" t="s">
        <v>51</v>
      </c>
      <c r="AC7786" t="s">
        <v>67</v>
      </c>
      <c r="AD7786">
        <v>1</v>
      </c>
      <c r="AE7786">
        <v>1</v>
      </c>
      <c r="AF7786">
        <v>1</v>
      </c>
      <c r="AG7786">
        <v>2026</v>
      </c>
      <c r="AH7786">
        <v>20260102</v>
      </c>
      <c r="AI7786" t="s">
        <v>10580</v>
      </c>
      <c r="AJ7786">
        <v>350</v>
      </c>
      <c r="AK7786">
        <v>883.2176513671875</v>
      </c>
      <c r="AL7786" s="10">
        <f t="shared" si="968"/>
        <v>533.2176513671875</v>
      </c>
      <c r="AM7786" s="11">
        <f t="shared" si="969"/>
        <v>1.52347900390625</v>
      </c>
      <c r="AN7786">
        <v>350</v>
      </c>
      <c r="AO7786">
        <v>907.14874272820157</v>
      </c>
      <c r="AP7786" s="12">
        <f t="shared" si="970"/>
        <v>557.14874272820157</v>
      </c>
      <c r="AQ7786" s="13">
        <f t="shared" si="971"/>
        <v>1.5918535506520044</v>
      </c>
      <c r="AR7786">
        <v>350</v>
      </c>
      <c r="AS7786">
        <v>902.44077115575487</v>
      </c>
      <c r="AT7786" s="14">
        <f t="shared" si="972"/>
        <v>552.44077115575487</v>
      </c>
      <c r="AU7786" s="15">
        <f t="shared" si="973"/>
        <v>1.5784022033021567</v>
      </c>
      <c r="AV7786">
        <v>350</v>
      </c>
      <c r="AW7786">
        <v>895.69887955182071</v>
      </c>
      <c r="AX7786" s="16">
        <f t="shared" si="974"/>
        <v>545.69887955182071</v>
      </c>
      <c r="AY7786" s="17">
        <f t="shared" si="975"/>
        <v>1.5591396558623449</v>
      </c>
    </row>
    <row r="7787" spans="1:51" x14ac:dyDescent="0.25">
      <c r="A7787" t="s">
        <v>69</v>
      </c>
      <c r="B7787" t="s">
        <v>70</v>
      </c>
      <c r="C7787">
        <v>4400</v>
      </c>
      <c r="D7787">
        <v>116787</v>
      </c>
      <c r="E7787">
        <v>2009</v>
      </c>
      <c r="F7787" t="s">
        <v>343</v>
      </c>
      <c r="G7787" t="s">
        <v>344</v>
      </c>
      <c r="H7787" t="s">
        <v>2874</v>
      </c>
      <c r="I7787" t="s">
        <v>345</v>
      </c>
      <c r="J7787">
        <v>6</v>
      </c>
      <c r="K7787" t="s">
        <v>111</v>
      </c>
      <c r="L7787">
        <v>2</v>
      </c>
      <c r="M7787" t="s">
        <v>240</v>
      </c>
      <c r="N7787">
        <v>3.7999999523162842</v>
      </c>
      <c r="O7787" t="s">
        <v>76</v>
      </c>
      <c r="P7787" t="s">
        <v>46</v>
      </c>
      <c r="R7787" t="s">
        <v>47</v>
      </c>
      <c r="S7787" t="s">
        <v>78</v>
      </c>
      <c r="U7787" t="s">
        <v>63</v>
      </c>
      <c r="V7787" t="s">
        <v>79</v>
      </c>
      <c r="X7787" t="s">
        <v>49</v>
      </c>
      <c r="Y7787" t="s">
        <v>82</v>
      </c>
      <c r="AA7787">
        <v>0</v>
      </c>
      <c r="AB7787" t="s">
        <v>51</v>
      </c>
      <c r="AC7787" t="s">
        <v>52</v>
      </c>
      <c r="AD7787">
        <v>1</v>
      </c>
      <c r="AE7787">
        <v>1</v>
      </c>
      <c r="AF7787">
        <v>1</v>
      </c>
      <c r="AG7787">
        <v>2026</v>
      </c>
      <c r="AH7787">
        <v>20251230</v>
      </c>
      <c r="AI7787" t="s">
        <v>10581</v>
      </c>
      <c r="AJ7787">
        <v>4400</v>
      </c>
      <c r="AK7787">
        <v>5598.892578125</v>
      </c>
      <c r="AL7787" s="10">
        <f t="shared" si="968"/>
        <v>1198.892578125</v>
      </c>
      <c r="AM7787" s="11">
        <f t="shared" si="969"/>
        <v>0.27247558593749999</v>
      </c>
      <c r="AN7787">
        <v>4400</v>
      </c>
      <c r="AO7787">
        <v>5843.2483207899086</v>
      </c>
      <c r="AP7787" s="12">
        <f t="shared" si="970"/>
        <v>1443.2483207899086</v>
      </c>
      <c r="AQ7787" s="13">
        <f t="shared" si="971"/>
        <v>0.32801098199770651</v>
      </c>
      <c r="AR7787">
        <v>4400</v>
      </c>
      <c r="AS7787">
        <v>6205.6586559791403</v>
      </c>
      <c r="AT7787" s="14">
        <f t="shared" si="972"/>
        <v>1805.6586559791403</v>
      </c>
      <c r="AU7787" s="15">
        <f t="shared" si="973"/>
        <v>0.41037696726798645</v>
      </c>
      <c r="AV7787">
        <v>4400</v>
      </c>
      <c r="AW7787">
        <v>5785.8258928571431</v>
      </c>
      <c r="AX7787" s="16">
        <f t="shared" si="974"/>
        <v>1385.8258928571431</v>
      </c>
      <c r="AY7787" s="17">
        <f t="shared" si="975"/>
        <v>0.31496043019480524</v>
      </c>
    </row>
    <row r="7788" spans="1:51" x14ac:dyDescent="0.25">
      <c r="A7788" t="s">
        <v>106</v>
      </c>
      <c r="B7788" t="s">
        <v>164</v>
      </c>
      <c r="C7788">
        <v>14400</v>
      </c>
      <c r="D7788">
        <v>90614</v>
      </c>
      <c r="E7788">
        <v>2020</v>
      </c>
      <c r="F7788" t="s">
        <v>522</v>
      </c>
      <c r="G7788" t="s">
        <v>1440</v>
      </c>
      <c r="J7788">
        <v>6</v>
      </c>
      <c r="K7788" t="s">
        <v>44</v>
      </c>
      <c r="L7788">
        <v>4</v>
      </c>
      <c r="M7788" t="s">
        <v>45</v>
      </c>
      <c r="N7788">
        <v>3.5</v>
      </c>
      <c r="O7788" t="s">
        <v>45</v>
      </c>
      <c r="P7788" t="s">
        <v>46</v>
      </c>
      <c r="Q7788">
        <v>4</v>
      </c>
      <c r="R7788" t="s">
        <v>305</v>
      </c>
      <c r="S7788" t="s">
        <v>78</v>
      </c>
      <c r="U7788" t="s">
        <v>63</v>
      </c>
      <c r="X7788" t="s">
        <v>112</v>
      </c>
      <c r="Y7788" t="s">
        <v>82</v>
      </c>
      <c r="Z7788">
        <v>44350</v>
      </c>
      <c r="AA7788">
        <v>0</v>
      </c>
      <c r="AB7788" t="s">
        <v>51</v>
      </c>
      <c r="AC7788" t="s">
        <v>98</v>
      </c>
      <c r="AD7788">
        <v>1</v>
      </c>
      <c r="AE7788">
        <v>1</v>
      </c>
      <c r="AF7788">
        <v>1</v>
      </c>
      <c r="AG7788">
        <v>2026</v>
      </c>
      <c r="AH7788">
        <v>20251229</v>
      </c>
      <c r="AI7788" t="s">
        <v>10582</v>
      </c>
      <c r="AJ7788">
        <v>14400</v>
      </c>
      <c r="AK7788">
        <v>13214.015625</v>
      </c>
      <c r="AL7788" s="10">
        <f t="shared" si="968"/>
        <v>1185.984375</v>
      </c>
      <c r="AM7788" s="11">
        <f t="shared" si="969"/>
        <v>8.2360026041666673E-2</v>
      </c>
      <c r="AN7788">
        <v>14400</v>
      </c>
      <c r="AO7788">
        <v>12833.55964861268</v>
      </c>
      <c r="AP7788" s="12">
        <f t="shared" si="970"/>
        <v>1566.4403513873203</v>
      </c>
      <c r="AQ7788" s="13">
        <f t="shared" si="971"/>
        <v>0.1087805799574528</v>
      </c>
      <c r="AR7788">
        <v>14400</v>
      </c>
      <c r="AS7788">
        <v>11763.62040054671</v>
      </c>
      <c r="AT7788" s="14">
        <f t="shared" si="972"/>
        <v>2636.3795994532902</v>
      </c>
      <c r="AU7788" s="15">
        <f t="shared" si="973"/>
        <v>0.18308191662870071</v>
      </c>
      <c r="AV7788">
        <v>14400</v>
      </c>
      <c r="AW7788">
        <v>13199.681664247701</v>
      </c>
      <c r="AX7788" s="16">
        <f t="shared" si="974"/>
        <v>1200.3183357522994</v>
      </c>
      <c r="AY7788" s="17">
        <f t="shared" si="975"/>
        <v>8.3355439982798568E-2</v>
      </c>
    </row>
    <row r="7789" spans="1:51" x14ac:dyDescent="0.25">
      <c r="A7789" t="s">
        <v>69</v>
      </c>
      <c r="B7789" t="s">
        <v>85</v>
      </c>
      <c r="C7789">
        <v>11500</v>
      </c>
      <c r="D7789">
        <v>46583</v>
      </c>
      <c r="E7789">
        <v>2018</v>
      </c>
      <c r="F7789" t="s">
        <v>340</v>
      </c>
      <c r="G7789" t="s">
        <v>736</v>
      </c>
      <c r="H7789" t="s">
        <v>10583</v>
      </c>
      <c r="J7789">
        <v>4</v>
      </c>
      <c r="K7789" t="s">
        <v>118</v>
      </c>
      <c r="L7789">
        <v>4</v>
      </c>
      <c r="M7789" t="s">
        <v>45</v>
      </c>
      <c r="N7789">
        <v>2</v>
      </c>
      <c r="O7789" t="s">
        <v>45</v>
      </c>
      <c r="P7789" t="s">
        <v>46</v>
      </c>
      <c r="Q7789">
        <v>5</v>
      </c>
      <c r="R7789" t="s">
        <v>47</v>
      </c>
      <c r="S7789" t="s">
        <v>78</v>
      </c>
      <c r="T7789">
        <v>164</v>
      </c>
      <c r="U7789" t="s">
        <v>63</v>
      </c>
      <c r="W7789" t="s">
        <v>959</v>
      </c>
      <c r="X7789" t="s">
        <v>49</v>
      </c>
      <c r="Y7789" t="s">
        <v>282</v>
      </c>
      <c r="Z7789">
        <v>22550</v>
      </c>
      <c r="AA7789">
        <v>0</v>
      </c>
      <c r="AB7789" t="s">
        <v>51</v>
      </c>
      <c r="AC7789" t="s">
        <v>52</v>
      </c>
      <c r="AD7789">
        <v>1</v>
      </c>
      <c r="AE7789">
        <v>1</v>
      </c>
      <c r="AF7789">
        <v>1</v>
      </c>
      <c r="AG7789">
        <v>2026</v>
      </c>
      <c r="AH7789">
        <v>20251231</v>
      </c>
      <c r="AI7789" t="s">
        <v>10584</v>
      </c>
      <c r="AJ7789">
        <v>11500</v>
      </c>
      <c r="AK7789">
        <v>11974.2392578125</v>
      </c>
      <c r="AL7789" s="10">
        <f t="shared" si="968"/>
        <v>474.2392578125</v>
      </c>
      <c r="AM7789" s="11">
        <f t="shared" si="969"/>
        <v>4.1238196331521738E-2</v>
      </c>
      <c r="AN7789">
        <v>11500</v>
      </c>
      <c r="AO7789">
        <v>11997.426226355439</v>
      </c>
      <c r="AP7789" s="12">
        <f t="shared" si="970"/>
        <v>497.42622635543921</v>
      </c>
      <c r="AQ7789" s="13">
        <f t="shared" si="971"/>
        <v>4.3254454465690366E-2</v>
      </c>
      <c r="AR7789">
        <v>11500</v>
      </c>
      <c r="AS7789">
        <v>12198.297914976891</v>
      </c>
      <c r="AT7789" s="14">
        <f t="shared" si="972"/>
        <v>698.29791497689075</v>
      </c>
      <c r="AU7789" s="15">
        <f t="shared" si="973"/>
        <v>6.0721557824077455E-2</v>
      </c>
      <c r="AV7789">
        <v>11500</v>
      </c>
      <c r="AW7789">
        <v>12107.116242038221</v>
      </c>
      <c r="AX7789" s="16">
        <f t="shared" si="974"/>
        <v>607.11624203822066</v>
      </c>
      <c r="AY7789" s="17">
        <f t="shared" si="975"/>
        <v>5.2792716698975707E-2</v>
      </c>
    </row>
    <row r="7790" spans="1:51" x14ac:dyDescent="0.25">
      <c r="A7790" t="s">
        <v>69</v>
      </c>
      <c r="B7790" t="s">
        <v>210</v>
      </c>
      <c r="C7790">
        <v>41700</v>
      </c>
      <c r="D7790">
        <v>53169</v>
      </c>
      <c r="E7790">
        <v>2024</v>
      </c>
      <c r="F7790" t="s">
        <v>274</v>
      </c>
      <c r="G7790" t="s">
        <v>1141</v>
      </c>
      <c r="H7790" t="s">
        <v>1142</v>
      </c>
      <c r="I7790" t="s">
        <v>74</v>
      </c>
      <c r="J7790">
        <v>8</v>
      </c>
      <c r="K7790" t="s">
        <v>87</v>
      </c>
      <c r="L7790">
        <v>4</v>
      </c>
      <c r="M7790" t="s">
        <v>45</v>
      </c>
      <c r="N7790">
        <v>6.5999999046325684</v>
      </c>
      <c r="O7790" t="s">
        <v>76</v>
      </c>
      <c r="P7790" t="s">
        <v>46</v>
      </c>
      <c r="Q7790">
        <v>3</v>
      </c>
      <c r="R7790" t="s">
        <v>77</v>
      </c>
      <c r="S7790" t="s">
        <v>78</v>
      </c>
      <c r="U7790" t="s">
        <v>63</v>
      </c>
      <c r="W7790" t="s">
        <v>1143</v>
      </c>
      <c r="X7790" t="s">
        <v>1006</v>
      </c>
      <c r="Y7790" t="s">
        <v>82</v>
      </c>
      <c r="AA7790">
        <v>0</v>
      </c>
      <c r="AB7790" t="s">
        <v>51</v>
      </c>
      <c r="AC7790" t="s">
        <v>1007</v>
      </c>
      <c r="AD7790">
        <v>1</v>
      </c>
      <c r="AE7790">
        <v>1</v>
      </c>
      <c r="AF7790">
        <v>1</v>
      </c>
      <c r="AG7790">
        <v>2026</v>
      </c>
      <c r="AH7790">
        <v>20260102</v>
      </c>
      <c r="AI7790" t="s">
        <v>10585</v>
      </c>
      <c r="AJ7790">
        <v>41700</v>
      </c>
      <c r="AK7790">
        <v>41641.0859375</v>
      </c>
      <c r="AL7790" s="10">
        <f t="shared" si="968"/>
        <v>58.9140625</v>
      </c>
      <c r="AM7790" s="11">
        <f t="shared" si="969"/>
        <v>1.4128072541966428E-3</v>
      </c>
      <c r="AN7790">
        <v>41700</v>
      </c>
      <c r="AO7790">
        <v>41240.385184878382</v>
      </c>
      <c r="AP7790" s="12">
        <f t="shared" si="970"/>
        <v>459.61481512161845</v>
      </c>
      <c r="AQ7790" s="13">
        <f t="shared" si="971"/>
        <v>1.1021938012508836E-2</v>
      </c>
      <c r="AR7790">
        <v>41700</v>
      </c>
      <c r="AS7790">
        <v>39060.394456447822</v>
      </c>
      <c r="AT7790" s="14">
        <f t="shared" si="972"/>
        <v>2639.6055435521776</v>
      </c>
      <c r="AU7790" s="15">
        <f t="shared" si="973"/>
        <v>6.3299893130747659E-2</v>
      </c>
      <c r="AV7790">
        <v>41700</v>
      </c>
      <c r="AW7790">
        <v>41076.867521367523</v>
      </c>
      <c r="AX7790" s="16">
        <f t="shared" si="974"/>
        <v>623.1324786324767</v>
      </c>
      <c r="AY7790" s="17">
        <f t="shared" si="975"/>
        <v>1.4943224907253638E-2</v>
      </c>
    </row>
    <row r="7791" spans="1:51" x14ac:dyDescent="0.25">
      <c r="A7791" t="s">
        <v>69</v>
      </c>
      <c r="B7791" t="s">
        <v>85</v>
      </c>
      <c r="C7791">
        <v>13600</v>
      </c>
      <c r="D7791">
        <v>111402</v>
      </c>
      <c r="E7791">
        <v>2020</v>
      </c>
      <c r="F7791" t="s">
        <v>56</v>
      </c>
      <c r="G7791" t="s">
        <v>186</v>
      </c>
      <c r="H7791" t="s">
        <v>1120</v>
      </c>
      <c r="J7791">
        <v>6</v>
      </c>
      <c r="K7791" t="s">
        <v>44</v>
      </c>
      <c r="L7791">
        <v>4</v>
      </c>
      <c r="M7791" t="s">
        <v>45</v>
      </c>
      <c r="N7791">
        <v>2.7000000476837158</v>
      </c>
      <c r="O7791" t="s">
        <v>45</v>
      </c>
      <c r="P7791" t="s">
        <v>46</v>
      </c>
      <c r="Q7791">
        <v>4</v>
      </c>
      <c r="R7791" t="s">
        <v>47</v>
      </c>
      <c r="S7791" t="s">
        <v>48</v>
      </c>
      <c r="T7791">
        <v>335</v>
      </c>
      <c r="U7791" t="s">
        <v>63</v>
      </c>
      <c r="V7791" t="s">
        <v>79</v>
      </c>
      <c r="W7791" t="s">
        <v>639</v>
      </c>
      <c r="X7791" t="s">
        <v>112</v>
      </c>
      <c r="Y7791" t="s">
        <v>125</v>
      </c>
      <c r="AA7791">
        <v>0</v>
      </c>
      <c r="AB7791" t="s">
        <v>51</v>
      </c>
      <c r="AC7791" t="s">
        <v>52</v>
      </c>
      <c r="AD7791">
        <v>1</v>
      </c>
      <c r="AE7791">
        <v>1</v>
      </c>
      <c r="AF7791">
        <v>1</v>
      </c>
      <c r="AG7791">
        <v>2026</v>
      </c>
      <c r="AH7791">
        <v>20251231</v>
      </c>
      <c r="AI7791" t="s">
        <v>10586</v>
      </c>
      <c r="AJ7791">
        <v>13600</v>
      </c>
      <c r="AK7791">
        <v>12695.4853515625</v>
      </c>
      <c r="AL7791" s="10">
        <f t="shared" si="968"/>
        <v>904.5146484375</v>
      </c>
      <c r="AM7791" s="11">
        <f t="shared" si="969"/>
        <v>6.6508430032169122E-2</v>
      </c>
      <c r="AN7791">
        <v>13600</v>
      </c>
      <c r="AO7791">
        <v>12176.060488349491</v>
      </c>
      <c r="AP7791" s="12">
        <f t="shared" si="970"/>
        <v>1423.9395116505093</v>
      </c>
      <c r="AQ7791" s="13">
        <f t="shared" si="971"/>
        <v>0.1047014346801845</v>
      </c>
      <c r="AR7791">
        <v>13600</v>
      </c>
      <c r="AS7791">
        <v>12627.40683558043</v>
      </c>
      <c r="AT7791" s="14">
        <f t="shared" si="972"/>
        <v>972.5931644195698</v>
      </c>
      <c r="AU7791" s="15">
        <f t="shared" si="973"/>
        <v>7.1514203266144841E-2</v>
      </c>
      <c r="AV7791">
        <v>13600</v>
      </c>
      <c r="AW7791">
        <v>12729.776595744681</v>
      </c>
      <c r="AX7791" s="16">
        <f t="shared" si="974"/>
        <v>870.22340425531911</v>
      </c>
      <c r="AY7791" s="17">
        <f t="shared" si="975"/>
        <v>6.3987015018773463E-2</v>
      </c>
    </row>
    <row r="7792" spans="1:51" x14ac:dyDescent="0.25">
      <c r="A7792" t="s">
        <v>39</v>
      </c>
      <c r="B7792" t="s">
        <v>114</v>
      </c>
      <c r="C7792">
        <v>5500</v>
      </c>
      <c r="D7792">
        <v>119333</v>
      </c>
      <c r="E7792">
        <v>2021</v>
      </c>
      <c r="F7792" t="s">
        <v>71</v>
      </c>
      <c r="G7792" t="s">
        <v>128</v>
      </c>
      <c r="H7792" t="s">
        <v>173</v>
      </c>
      <c r="J7792">
        <v>4</v>
      </c>
      <c r="K7792" t="s">
        <v>111</v>
      </c>
      <c r="L7792">
        <v>4</v>
      </c>
      <c r="M7792" t="s">
        <v>45</v>
      </c>
      <c r="N7792">
        <v>1.5</v>
      </c>
      <c r="O7792" t="s">
        <v>60</v>
      </c>
      <c r="P7792" t="s">
        <v>46</v>
      </c>
      <c r="R7792" t="s">
        <v>61</v>
      </c>
      <c r="S7792" t="s">
        <v>62</v>
      </c>
      <c r="U7792" t="s">
        <v>63</v>
      </c>
      <c r="V7792" t="s">
        <v>64</v>
      </c>
      <c r="W7792" t="s">
        <v>1295</v>
      </c>
      <c r="X7792" t="s">
        <v>65</v>
      </c>
      <c r="Y7792" t="s">
        <v>82</v>
      </c>
      <c r="AA7792">
        <v>0</v>
      </c>
      <c r="AB7792" t="s">
        <v>51</v>
      </c>
      <c r="AC7792" t="s">
        <v>67</v>
      </c>
      <c r="AD7792">
        <v>1</v>
      </c>
      <c r="AE7792">
        <v>1</v>
      </c>
      <c r="AF7792">
        <v>1</v>
      </c>
      <c r="AG7792">
        <v>2026</v>
      </c>
      <c r="AH7792">
        <v>20251231</v>
      </c>
      <c r="AI7792" t="s">
        <v>10587</v>
      </c>
      <c r="AJ7792">
        <v>5500</v>
      </c>
      <c r="AK7792">
        <v>6623.12353515625</v>
      </c>
      <c r="AL7792" s="10">
        <f t="shared" si="968"/>
        <v>1123.12353515625</v>
      </c>
      <c r="AM7792" s="11">
        <f t="shared" si="969"/>
        <v>0.20420427911931818</v>
      </c>
      <c r="AN7792">
        <v>5500</v>
      </c>
      <c r="AO7792">
        <v>6877.8459533469704</v>
      </c>
      <c r="AP7792" s="12">
        <f t="shared" si="970"/>
        <v>1377.8459533469704</v>
      </c>
      <c r="AQ7792" s="13">
        <f t="shared" si="971"/>
        <v>0.25051744606308551</v>
      </c>
      <c r="AR7792">
        <v>5500</v>
      </c>
      <c r="AS7792">
        <v>7078.6815370927006</v>
      </c>
      <c r="AT7792" s="14">
        <f t="shared" si="972"/>
        <v>1578.6815370927006</v>
      </c>
      <c r="AU7792" s="15">
        <f t="shared" si="973"/>
        <v>0.28703300674412741</v>
      </c>
      <c r="AV7792">
        <v>5500</v>
      </c>
      <c r="AW7792">
        <v>6696.6369889186089</v>
      </c>
      <c r="AX7792" s="16">
        <f t="shared" si="974"/>
        <v>1196.6369889186089</v>
      </c>
      <c r="AY7792" s="17">
        <f t="shared" si="975"/>
        <v>0.21757036162156526</v>
      </c>
    </row>
    <row r="7793" spans="1:51" x14ac:dyDescent="0.25">
      <c r="A7793" t="s">
        <v>39</v>
      </c>
      <c r="B7793" t="s">
        <v>515</v>
      </c>
      <c r="C7793">
        <v>3400</v>
      </c>
      <c r="D7793">
        <v>151581</v>
      </c>
      <c r="E7793">
        <v>2010</v>
      </c>
      <c r="F7793" t="s">
        <v>397</v>
      </c>
      <c r="G7793" t="s">
        <v>681</v>
      </c>
      <c r="H7793" t="s">
        <v>883</v>
      </c>
      <c r="J7793">
        <v>6</v>
      </c>
      <c r="K7793" t="s">
        <v>44</v>
      </c>
      <c r="L7793">
        <v>4</v>
      </c>
      <c r="M7793" t="s">
        <v>45</v>
      </c>
      <c r="N7793">
        <v>3.5</v>
      </c>
      <c r="O7793" t="s">
        <v>76</v>
      </c>
      <c r="P7793" t="s">
        <v>46</v>
      </c>
      <c r="R7793" t="s">
        <v>47</v>
      </c>
      <c r="S7793" t="s">
        <v>78</v>
      </c>
      <c r="T7793">
        <v>250</v>
      </c>
      <c r="U7793" t="s">
        <v>63</v>
      </c>
      <c r="V7793" t="s">
        <v>79</v>
      </c>
      <c r="W7793" t="s">
        <v>3117</v>
      </c>
      <c r="X7793" t="s">
        <v>97</v>
      </c>
      <c r="Y7793" t="s">
        <v>82</v>
      </c>
      <c r="AA7793">
        <v>0</v>
      </c>
      <c r="AB7793" t="s">
        <v>51</v>
      </c>
      <c r="AC7793" t="s">
        <v>52</v>
      </c>
      <c r="AD7793">
        <v>1</v>
      </c>
      <c r="AE7793">
        <v>1</v>
      </c>
      <c r="AF7793">
        <v>1</v>
      </c>
      <c r="AG7793">
        <v>2026</v>
      </c>
      <c r="AH7793">
        <v>20251231</v>
      </c>
      <c r="AI7793" t="s">
        <v>10588</v>
      </c>
      <c r="AJ7793">
        <v>3400</v>
      </c>
      <c r="AK7793">
        <v>3981.06787109375</v>
      </c>
      <c r="AL7793" s="10">
        <f t="shared" si="968"/>
        <v>581.06787109375</v>
      </c>
      <c r="AM7793" s="11">
        <f t="shared" si="969"/>
        <v>0.17090231502757353</v>
      </c>
      <c r="AN7793">
        <v>3400</v>
      </c>
      <c r="AO7793">
        <v>3712.9648030509579</v>
      </c>
      <c r="AP7793" s="12">
        <f t="shared" si="970"/>
        <v>312.96480305095793</v>
      </c>
      <c r="AQ7793" s="13">
        <f t="shared" si="971"/>
        <v>9.2048471485575864E-2</v>
      </c>
      <c r="AR7793">
        <v>3400</v>
      </c>
      <c r="AS7793">
        <v>3888.617361934751</v>
      </c>
      <c r="AT7793" s="14">
        <f t="shared" si="972"/>
        <v>488.61736193475099</v>
      </c>
      <c r="AU7793" s="15">
        <f t="shared" si="973"/>
        <v>0.14371098880433852</v>
      </c>
      <c r="AV7793">
        <v>3400</v>
      </c>
      <c r="AW7793">
        <v>4024.070970042796</v>
      </c>
      <c r="AX7793" s="16">
        <f t="shared" si="974"/>
        <v>624.07097004279603</v>
      </c>
      <c r="AY7793" s="17">
        <f t="shared" si="975"/>
        <v>0.18355028530670472</v>
      </c>
    </row>
    <row r="7794" spans="1:51" x14ac:dyDescent="0.25">
      <c r="A7794" t="s">
        <v>54</v>
      </c>
      <c r="B7794" t="s">
        <v>154</v>
      </c>
      <c r="C7794">
        <v>1400</v>
      </c>
      <c r="D7794">
        <v>272309</v>
      </c>
      <c r="E7794">
        <v>2011</v>
      </c>
      <c r="F7794" t="s">
        <v>340</v>
      </c>
      <c r="G7794" t="s">
        <v>455</v>
      </c>
      <c r="H7794" t="s">
        <v>2753</v>
      </c>
      <c r="J7794">
        <v>4</v>
      </c>
      <c r="K7794" t="s">
        <v>59</v>
      </c>
      <c r="L7794">
        <v>4</v>
      </c>
      <c r="M7794" t="s">
        <v>45</v>
      </c>
      <c r="N7794">
        <v>2.4000000953674321</v>
      </c>
      <c r="O7794" t="s">
        <v>60</v>
      </c>
      <c r="P7794" t="s">
        <v>46</v>
      </c>
      <c r="Q7794">
        <v>3</v>
      </c>
      <c r="R7794" t="s">
        <v>61</v>
      </c>
      <c r="U7794" t="s">
        <v>63</v>
      </c>
      <c r="X7794" t="s">
        <v>65</v>
      </c>
      <c r="Y7794" t="s">
        <v>82</v>
      </c>
      <c r="AA7794">
        <v>0</v>
      </c>
      <c r="AB7794" t="s">
        <v>51</v>
      </c>
      <c r="AC7794" t="s">
        <v>67</v>
      </c>
      <c r="AD7794">
        <v>1</v>
      </c>
      <c r="AE7794">
        <v>1</v>
      </c>
      <c r="AF7794">
        <v>1</v>
      </c>
      <c r="AG7794">
        <v>2026</v>
      </c>
      <c r="AH7794">
        <v>20260101</v>
      </c>
      <c r="AI7794" t="s">
        <v>10589</v>
      </c>
      <c r="AJ7794">
        <v>1400</v>
      </c>
      <c r="AK7794">
        <v>975.34149169921875</v>
      </c>
      <c r="AL7794" s="10">
        <f t="shared" si="968"/>
        <v>424.65850830078125</v>
      </c>
      <c r="AM7794" s="11">
        <f t="shared" si="969"/>
        <v>0.30332750592912944</v>
      </c>
      <c r="AN7794">
        <v>1400</v>
      </c>
      <c r="AO7794">
        <v>947.06118369455635</v>
      </c>
      <c r="AP7794" s="12">
        <f t="shared" si="970"/>
        <v>452.93881630544365</v>
      </c>
      <c r="AQ7794" s="13">
        <f t="shared" si="971"/>
        <v>0.32352772593245976</v>
      </c>
      <c r="AR7794">
        <v>1400</v>
      </c>
      <c r="AS7794">
        <v>964.04377220796744</v>
      </c>
      <c r="AT7794" s="14">
        <f t="shared" si="972"/>
        <v>435.95622779203256</v>
      </c>
      <c r="AU7794" s="15">
        <f t="shared" si="973"/>
        <v>0.31139730556573753</v>
      </c>
      <c r="AV7794">
        <v>1400</v>
      </c>
      <c r="AW7794">
        <v>988.10847834135518</v>
      </c>
      <c r="AX7794" s="16">
        <f t="shared" si="974"/>
        <v>411.89152165864482</v>
      </c>
      <c r="AY7794" s="17">
        <f t="shared" si="975"/>
        <v>0.29420822975617489</v>
      </c>
    </row>
    <row r="7795" spans="1:51" x14ac:dyDescent="0.25">
      <c r="A7795" t="s">
        <v>54</v>
      </c>
      <c r="B7795" t="s">
        <v>263</v>
      </c>
      <c r="C7795">
        <v>23800</v>
      </c>
      <c r="D7795">
        <v>154918</v>
      </c>
      <c r="E7795">
        <v>2021</v>
      </c>
      <c r="F7795" t="s">
        <v>165</v>
      </c>
      <c r="G7795" t="s">
        <v>487</v>
      </c>
      <c r="H7795" t="s">
        <v>10590</v>
      </c>
      <c r="I7795" t="s">
        <v>8609</v>
      </c>
      <c r="J7795">
        <v>6</v>
      </c>
      <c r="K7795" t="s">
        <v>111</v>
      </c>
      <c r="L7795">
        <v>4</v>
      </c>
      <c r="M7795" t="s">
        <v>45</v>
      </c>
      <c r="N7795">
        <v>4</v>
      </c>
      <c r="O7795" t="s">
        <v>76</v>
      </c>
      <c r="P7795" t="s">
        <v>46</v>
      </c>
      <c r="Q7795">
        <v>4</v>
      </c>
      <c r="R7795" t="s">
        <v>47</v>
      </c>
      <c r="S7795" t="s">
        <v>78</v>
      </c>
      <c r="T7795">
        <v>270</v>
      </c>
      <c r="U7795" t="s">
        <v>63</v>
      </c>
      <c r="V7795" t="s">
        <v>79</v>
      </c>
      <c r="W7795" t="s">
        <v>490</v>
      </c>
      <c r="X7795" t="s">
        <v>97</v>
      </c>
      <c r="Y7795" t="s">
        <v>50</v>
      </c>
      <c r="Z7795">
        <v>48660</v>
      </c>
      <c r="AA7795">
        <v>0</v>
      </c>
      <c r="AB7795" t="s">
        <v>51</v>
      </c>
      <c r="AC7795" t="s">
        <v>52</v>
      </c>
      <c r="AD7795">
        <v>1</v>
      </c>
      <c r="AE7795">
        <v>1</v>
      </c>
      <c r="AF7795">
        <v>1</v>
      </c>
      <c r="AG7795">
        <v>2026</v>
      </c>
      <c r="AH7795">
        <v>20251231</v>
      </c>
      <c r="AI7795" t="s">
        <v>10591</v>
      </c>
      <c r="AJ7795">
        <v>23800</v>
      </c>
      <c r="AK7795">
        <v>20736.08984375</v>
      </c>
      <c r="AL7795" s="10">
        <f t="shared" si="968"/>
        <v>3063.91015625</v>
      </c>
      <c r="AM7795" s="11">
        <f t="shared" si="969"/>
        <v>0.12873572085084034</v>
      </c>
      <c r="AN7795">
        <v>23800</v>
      </c>
      <c r="AO7795">
        <v>19812.96432852872</v>
      </c>
      <c r="AP7795" s="12">
        <f t="shared" si="970"/>
        <v>3987.0356714712798</v>
      </c>
      <c r="AQ7795" s="13">
        <f t="shared" si="971"/>
        <v>0.16752250720467562</v>
      </c>
      <c r="AR7795">
        <v>23800</v>
      </c>
      <c r="AS7795">
        <v>20271.49116197032</v>
      </c>
      <c r="AT7795" s="14">
        <f t="shared" si="972"/>
        <v>3528.5088380296802</v>
      </c>
      <c r="AU7795" s="15">
        <f t="shared" si="973"/>
        <v>0.14825667386679328</v>
      </c>
      <c r="AV7795">
        <v>23800</v>
      </c>
      <c r="AW7795">
        <v>20565.57375</v>
      </c>
      <c r="AX7795" s="16">
        <f t="shared" si="974"/>
        <v>3234.4262500000004</v>
      </c>
      <c r="AY7795" s="17">
        <f t="shared" si="975"/>
        <v>0.13590026260504204</v>
      </c>
    </row>
    <row r="7796" spans="1:51" x14ac:dyDescent="0.25">
      <c r="A7796" t="s">
        <v>39</v>
      </c>
      <c r="B7796" t="s">
        <v>171</v>
      </c>
      <c r="C7796">
        <v>1300</v>
      </c>
      <c r="D7796">
        <v>338229</v>
      </c>
      <c r="E7796">
        <v>2008</v>
      </c>
      <c r="F7796" t="s">
        <v>397</v>
      </c>
      <c r="G7796" t="s">
        <v>510</v>
      </c>
      <c r="H7796" t="s">
        <v>280</v>
      </c>
      <c r="J7796">
        <v>4</v>
      </c>
      <c r="K7796" t="s">
        <v>59</v>
      </c>
      <c r="L7796">
        <v>2</v>
      </c>
      <c r="M7796" t="s">
        <v>45</v>
      </c>
      <c r="N7796">
        <v>1.799999952316284</v>
      </c>
      <c r="O7796" t="s">
        <v>60</v>
      </c>
      <c r="P7796" t="s">
        <v>46</v>
      </c>
      <c r="R7796" t="s">
        <v>241</v>
      </c>
      <c r="T7796">
        <v>140</v>
      </c>
      <c r="U7796" t="s">
        <v>63</v>
      </c>
      <c r="V7796" t="s">
        <v>64</v>
      </c>
      <c r="W7796" t="s">
        <v>1191</v>
      </c>
      <c r="X7796" t="s">
        <v>131</v>
      </c>
      <c r="Y7796" t="s">
        <v>125</v>
      </c>
      <c r="AA7796">
        <v>0</v>
      </c>
      <c r="AB7796" t="s">
        <v>51</v>
      </c>
      <c r="AC7796" t="s">
        <v>241</v>
      </c>
      <c r="AD7796">
        <v>1</v>
      </c>
      <c r="AE7796">
        <v>1</v>
      </c>
      <c r="AF7796">
        <v>1</v>
      </c>
      <c r="AG7796">
        <v>2026</v>
      </c>
      <c r="AH7796">
        <v>20251230</v>
      </c>
      <c r="AI7796" t="s">
        <v>10592</v>
      </c>
      <c r="AJ7796">
        <v>1300</v>
      </c>
      <c r="AK7796">
        <v>872.70123291015625</v>
      </c>
      <c r="AL7796" s="10">
        <f t="shared" si="968"/>
        <v>427.29876708984375</v>
      </c>
      <c r="AM7796" s="11">
        <f t="shared" si="969"/>
        <v>0.3286913592998798</v>
      </c>
      <c r="AN7796">
        <v>1300</v>
      </c>
      <c r="AO7796">
        <v>900.50270454898111</v>
      </c>
      <c r="AP7796" s="12">
        <f t="shared" si="970"/>
        <v>399.49729545101889</v>
      </c>
      <c r="AQ7796" s="13">
        <f t="shared" si="971"/>
        <v>0.30730561188539912</v>
      </c>
      <c r="AR7796">
        <v>1300</v>
      </c>
      <c r="AS7796">
        <v>850.11866236568915</v>
      </c>
      <c r="AT7796" s="14">
        <f t="shared" si="972"/>
        <v>449.88133763431085</v>
      </c>
      <c r="AU7796" s="15">
        <f t="shared" si="973"/>
        <v>0.34606256741100833</v>
      </c>
      <c r="AV7796">
        <v>1300</v>
      </c>
      <c r="AW7796">
        <v>881.05112651646448</v>
      </c>
      <c r="AX7796" s="16">
        <f t="shared" si="974"/>
        <v>418.94887348353552</v>
      </c>
      <c r="AY7796" s="17">
        <f t="shared" si="975"/>
        <v>0.32226836421810423</v>
      </c>
    </row>
    <row r="7797" spans="1:51" x14ac:dyDescent="0.25">
      <c r="A7797" t="s">
        <v>54</v>
      </c>
      <c r="B7797" t="s">
        <v>285</v>
      </c>
      <c r="C7797">
        <v>19500</v>
      </c>
      <c r="D7797">
        <v>114572</v>
      </c>
      <c r="E7797">
        <v>2021</v>
      </c>
      <c r="F7797" t="s">
        <v>155</v>
      </c>
      <c r="G7797" t="s">
        <v>74</v>
      </c>
      <c r="H7797" t="s">
        <v>617</v>
      </c>
      <c r="J7797">
        <v>6</v>
      </c>
      <c r="K7797" t="s">
        <v>87</v>
      </c>
      <c r="L7797">
        <v>4</v>
      </c>
      <c r="M7797" t="s">
        <v>45</v>
      </c>
      <c r="N7797">
        <v>6.6999998092651367</v>
      </c>
      <c r="O7797" t="s">
        <v>76</v>
      </c>
      <c r="P7797" t="s">
        <v>46</v>
      </c>
      <c r="R7797" t="s">
        <v>77</v>
      </c>
      <c r="S7797" t="s">
        <v>78</v>
      </c>
      <c r="T7797">
        <v>370</v>
      </c>
      <c r="U7797" t="s">
        <v>272</v>
      </c>
      <c r="V7797" t="s">
        <v>64</v>
      </c>
      <c r="X7797" t="s">
        <v>81</v>
      </c>
      <c r="Y7797" t="s">
        <v>66</v>
      </c>
      <c r="AA7797">
        <v>0</v>
      </c>
      <c r="AB7797" t="s">
        <v>51</v>
      </c>
      <c r="AC7797" t="s">
        <v>83</v>
      </c>
      <c r="AD7797">
        <v>1</v>
      </c>
      <c r="AE7797">
        <v>1</v>
      </c>
      <c r="AF7797">
        <v>1</v>
      </c>
      <c r="AG7797">
        <v>2026</v>
      </c>
      <c r="AH7797">
        <v>20251230</v>
      </c>
      <c r="AI7797" t="s">
        <v>10593</v>
      </c>
      <c r="AJ7797">
        <v>19500</v>
      </c>
      <c r="AK7797">
        <v>27627.2734375</v>
      </c>
      <c r="AL7797" s="10">
        <f t="shared" si="968"/>
        <v>8127.2734375</v>
      </c>
      <c r="AM7797" s="11">
        <f t="shared" si="969"/>
        <v>0.41678325320512821</v>
      </c>
      <c r="AN7797">
        <v>19500</v>
      </c>
      <c r="AO7797">
        <v>27924.665548306661</v>
      </c>
      <c r="AP7797" s="12">
        <f t="shared" si="970"/>
        <v>8424.6655483066606</v>
      </c>
      <c r="AQ7797" s="13">
        <f t="shared" si="971"/>
        <v>0.43203413068239288</v>
      </c>
      <c r="AR7797">
        <v>19500</v>
      </c>
      <c r="AS7797">
        <v>29910.757817596659</v>
      </c>
      <c r="AT7797" s="14">
        <f t="shared" si="972"/>
        <v>10410.757817596659</v>
      </c>
      <c r="AU7797" s="15">
        <f t="shared" si="973"/>
        <v>0.53388501628700813</v>
      </c>
      <c r="AV7797">
        <v>19500</v>
      </c>
      <c r="AW7797">
        <v>27350.197183098589</v>
      </c>
      <c r="AX7797" s="16">
        <f t="shared" si="974"/>
        <v>7850.1971830985894</v>
      </c>
      <c r="AY7797" s="17">
        <f t="shared" si="975"/>
        <v>0.40257421451787639</v>
      </c>
    </row>
    <row r="7798" spans="1:51" x14ac:dyDescent="0.25">
      <c r="A7798" t="s">
        <v>54</v>
      </c>
      <c r="B7798" t="s">
        <v>249</v>
      </c>
      <c r="C7798">
        <v>3000</v>
      </c>
      <c r="D7798">
        <v>103444</v>
      </c>
      <c r="E7798">
        <v>2018</v>
      </c>
      <c r="F7798" t="s">
        <v>182</v>
      </c>
      <c r="G7798" t="s">
        <v>183</v>
      </c>
      <c r="J7798">
        <v>4</v>
      </c>
      <c r="K7798" t="s">
        <v>44</v>
      </c>
      <c r="L7798">
        <v>4</v>
      </c>
      <c r="M7798" t="s">
        <v>45</v>
      </c>
      <c r="N7798">
        <v>1.799999952316284</v>
      </c>
      <c r="O7798" t="s">
        <v>60</v>
      </c>
      <c r="P7798" t="s">
        <v>46</v>
      </c>
      <c r="R7798" t="s">
        <v>61</v>
      </c>
      <c r="S7798" t="s">
        <v>151</v>
      </c>
      <c r="T7798">
        <v>130</v>
      </c>
      <c r="U7798" t="s">
        <v>63</v>
      </c>
      <c r="V7798" t="s">
        <v>64</v>
      </c>
      <c r="X7798" t="s">
        <v>65</v>
      </c>
      <c r="Y7798" t="s">
        <v>66</v>
      </c>
      <c r="Z7798">
        <v>16685</v>
      </c>
      <c r="AA7798">
        <v>0</v>
      </c>
      <c r="AB7798" t="s">
        <v>51</v>
      </c>
      <c r="AC7798" t="s">
        <v>67</v>
      </c>
      <c r="AD7798">
        <v>1</v>
      </c>
      <c r="AE7798">
        <v>1</v>
      </c>
      <c r="AF7798">
        <v>1</v>
      </c>
      <c r="AG7798">
        <v>2026</v>
      </c>
      <c r="AH7798">
        <v>20251230</v>
      </c>
      <c r="AI7798" t="s">
        <v>10594</v>
      </c>
      <c r="AJ7798">
        <v>3000</v>
      </c>
      <c r="AK7798">
        <v>3205.190673828125</v>
      </c>
      <c r="AL7798" s="10">
        <f t="shared" si="968"/>
        <v>205.190673828125</v>
      </c>
      <c r="AM7798" s="11">
        <f t="shared" si="969"/>
        <v>6.8396891276041663E-2</v>
      </c>
      <c r="AN7798">
        <v>3000</v>
      </c>
      <c r="AO7798">
        <v>3373.9692239982469</v>
      </c>
      <c r="AP7798" s="12">
        <f t="shared" si="970"/>
        <v>373.96922399824689</v>
      </c>
      <c r="AQ7798" s="13">
        <f t="shared" si="971"/>
        <v>0.12465640799941563</v>
      </c>
      <c r="AR7798">
        <v>3000</v>
      </c>
      <c r="AS7798">
        <v>3336.0873211165331</v>
      </c>
      <c r="AT7798" s="14">
        <f t="shared" si="972"/>
        <v>336.08732111653308</v>
      </c>
      <c r="AU7798" s="15">
        <f t="shared" si="973"/>
        <v>0.11202910703884436</v>
      </c>
      <c r="AV7798">
        <v>3000</v>
      </c>
      <c r="AW7798">
        <v>3252.9620160701238</v>
      </c>
      <c r="AX7798" s="16">
        <f t="shared" si="974"/>
        <v>252.96201607012381</v>
      </c>
      <c r="AY7798" s="17">
        <f t="shared" si="975"/>
        <v>8.4320672023374607E-2</v>
      </c>
    </row>
    <row r="7799" spans="1:51" x14ac:dyDescent="0.25">
      <c r="A7799" t="s">
        <v>54</v>
      </c>
      <c r="B7799" t="s">
        <v>447</v>
      </c>
      <c r="C7799">
        <v>9600</v>
      </c>
      <c r="D7799">
        <v>74133</v>
      </c>
      <c r="E7799">
        <v>2020</v>
      </c>
      <c r="F7799" t="s">
        <v>71</v>
      </c>
      <c r="G7799" t="s">
        <v>128</v>
      </c>
      <c r="H7799" t="s">
        <v>1108</v>
      </c>
      <c r="J7799">
        <v>4</v>
      </c>
      <c r="K7799" t="s">
        <v>44</v>
      </c>
      <c r="L7799">
        <v>4</v>
      </c>
      <c r="M7799" t="s">
        <v>45</v>
      </c>
      <c r="N7799">
        <v>1.5</v>
      </c>
      <c r="O7799" t="s">
        <v>60</v>
      </c>
      <c r="P7799" t="s">
        <v>46</v>
      </c>
      <c r="Q7799">
        <v>3</v>
      </c>
      <c r="R7799" t="s">
        <v>61</v>
      </c>
      <c r="S7799" t="s">
        <v>62</v>
      </c>
      <c r="U7799" t="s">
        <v>63</v>
      </c>
      <c r="V7799" t="s">
        <v>64</v>
      </c>
      <c r="W7799" t="s">
        <v>1506</v>
      </c>
      <c r="X7799" t="s">
        <v>65</v>
      </c>
      <c r="Y7799" t="s">
        <v>82</v>
      </c>
      <c r="AA7799">
        <v>0</v>
      </c>
      <c r="AB7799" t="s">
        <v>51</v>
      </c>
      <c r="AC7799" t="s">
        <v>67</v>
      </c>
      <c r="AD7799">
        <v>1</v>
      </c>
      <c r="AE7799">
        <v>1</v>
      </c>
      <c r="AF7799">
        <v>1</v>
      </c>
      <c r="AG7799">
        <v>2026</v>
      </c>
      <c r="AH7799">
        <v>20251230</v>
      </c>
      <c r="AI7799" t="s">
        <v>10595</v>
      </c>
      <c r="AJ7799">
        <v>9600</v>
      </c>
      <c r="AK7799">
        <v>9548.60546875</v>
      </c>
      <c r="AL7799" s="10">
        <f t="shared" si="968"/>
        <v>51.39453125</v>
      </c>
      <c r="AM7799" s="11">
        <f t="shared" si="969"/>
        <v>5.3535970052083336E-3</v>
      </c>
      <c r="AN7799">
        <v>9600</v>
      </c>
      <c r="AO7799">
        <v>9084.9706401775493</v>
      </c>
      <c r="AP7799" s="12">
        <f t="shared" si="970"/>
        <v>515.02935982245072</v>
      </c>
      <c r="AQ7799" s="13">
        <f t="shared" si="971"/>
        <v>5.3648891648171951E-2</v>
      </c>
      <c r="AR7799">
        <v>9600</v>
      </c>
      <c r="AS7799">
        <v>8789.1993277394558</v>
      </c>
      <c r="AT7799" s="14">
        <f t="shared" si="972"/>
        <v>810.80067226054416</v>
      </c>
      <c r="AU7799" s="15">
        <f t="shared" si="973"/>
        <v>8.4458403360473347E-2</v>
      </c>
      <c r="AV7799">
        <v>9600</v>
      </c>
      <c r="AW7799">
        <v>9599.2595744680857</v>
      </c>
      <c r="AX7799" s="16">
        <f t="shared" si="974"/>
        <v>0.74042553191429761</v>
      </c>
      <c r="AY7799" s="17">
        <f t="shared" si="975"/>
        <v>7.7127659574406006E-5</v>
      </c>
    </row>
    <row r="7800" spans="1:51" x14ac:dyDescent="0.25">
      <c r="A7800" t="s">
        <v>69</v>
      </c>
      <c r="B7800" t="s">
        <v>210</v>
      </c>
      <c r="C7800">
        <v>1000</v>
      </c>
      <c r="D7800">
        <v>126567</v>
      </c>
      <c r="E7800">
        <v>2017</v>
      </c>
      <c r="F7800" t="s">
        <v>71</v>
      </c>
      <c r="G7800" t="s">
        <v>232</v>
      </c>
      <c r="H7800" t="s">
        <v>73</v>
      </c>
      <c r="J7800">
        <v>4</v>
      </c>
      <c r="K7800" t="s">
        <v>44</v>
      </c>
      <c r="L7800">
        <v>4</v>
      </c>
      <c r="M7800" t="s">
        <v>45</v>
      </c>
      <c r="N7800">
        <v>1.3999999761581421</v>
      </c>
      <c r="O7800" t="s">
        <v>60</v>
      </c>
      <c r="P7800" t="s">
        <v>46</v>
      </c>
      <c r="R7800" t="s">
        <v>61</v>
      </c>
      <c r="U7800" t="s">
        <v>63</v>
      </c>
      <c r="V7800" t="s">
        <v>64</v>
      </c>
      <c r="W7800" t="s">
        <v>600</v>
      </c>
      <c r="X7800" t="s">
        <v>65</v>
      </c>
      <c r="Y7800" t="s">
        <v>82</v>
      </c>
      <c r="Z7800">
        <v>20150</v>
      </c>
      <c r="AA7800">
        <v>0</v>
      </c>
      <c r="AB7800" t="s">
        <v>51</v>
      </c>
      <c r="AC7800" t="s">
        <v>67</v>
      </c>
      <c r="AD7800">
        <v>1</v>
      </c>
      <c r="AE7800">
        <v>1</v>
      </c>
      <c r="AF7800">
        <v>1</v>
      </c>
      <c r="AG7800">
        <v>2026</v>
      </c>
      <c r="AH7800">
        <v>20260102</v>
      </c>
      <c r="AI7800" t="s">
        <v>10596</v>
      </c>
      <c r="AJ7800">
        <v>1000</v>
      </c>
      <c r="AK7800">
        <v>3592.21240234375</v>
      </c>
      <c r="AL7800" s="10">
        <f t="shared" si="968"/>
        <v>2592.21240234375</v>
      </c>
      <c r="AM7800" s="11">
        <f t="shared" si="969"/>
        <v>2.5922124023437498</v>
      </c>
      <c r="AN7800">
        <v>1000</v>
      </c>
      <c r="AO7800">
        <v>3446.863591743047</v>
      </c>
      <c r="AP7800" s="12">
        <f t="shared" si="970"/>
        <v>2446.863591743047</v>
      </c>
      <c r="AQ7800" s="13">
        <f t="shared" si="971"/>
        <v>2.446863591743047</v>
      </c>
      <c r="AR7800">
        <v>1000</v>
      </c>
      <c r="AS7800">
        <v>3589.8957151478298</v>
      </c>
      <c r="AT7800" s="14">
        <f t="shared" si="972"/>
        <v>2589.8957151478298</v>
      </c>
      <c r="AU7800" s="15">
        <f t="shared" si="973"/>
        <v>2.5898957151478297</v>
      </c>
      <c r="AV7800">
        <v>1000</v>
      </c>
      <c r="AW7800">
        <v>3611.5447858070102</v>
      </c>
      <c r="AX7800" s="16">
        <f t="shared" si="974"/>
        <v>2611.5447858070102</v>
      </c>
      <c r="AY7800" s="17">
        <f t="shared" si="975"/>
        <v>2.61154478580701</v>
      </c>
    </row>
    <row r="7801" spans="1:51" x14ac:dyDescent="0.25">
      <c r="A7801" t="s">
        <v>69</v>
      </c>
      <c r="B7801" t="s">
        <v>210</v>
      </c>
      <c r="C7801">
        <v>1800</v>
      </c>
      <c r="D7801">
        <v>151126</v>
      </c>
      <c r="E7801">
        <v>2016</v>
      </c>
      <c r="F7801" t="s">
        <v>56</v>
      </c>
      <c r="G7801" t="s">
        <v>86</v>
      </c>
      <c r="H7801" t="s">
        <v>58</v>
      </c>
      <c r="J7801">
        <v>4</v>
      </c>
      <c r="K7801" t="s">
        <v>111</v>
      </c>
      <c r="L7801">
        <v>4</v>
      </c>
      <c r="M7801" t="s">
        <v>45</v>
      </c>
      <c r="N7801">
        <v>2</v>
      </c>
      <c r="O7801" t="s">
        <v>60</v>
      </c>
      <c r="P7801" t="s">
        <v>46</v>
      </c>
      <c r="R7801" t="s">
        <v>47</v>
      </c>
      <c r="S7801" t="s">
        <v>151</v>
      </c>
      <c r="T7801">
        <v>240</v>
      </c>
      <c r="U7801" t="s">
        <v>63</v>
      </c>
      <c r="V7801" t="s">
        <v>64</v>
      </c>
      <c r="X7801" t="s">
        <v>49</v>
      </c>
      <c r="Y7801" t="s">
        <v>82</v>
      </c>
      <c r="AA7801">
        <v>0</v>
      </c>
      <c r="AB7801" t="s">
        <v>51</v>
      </c>
      <c r="AC7801" t="s">
        <v>52</v>
      </c>
      <c r="AD7801">
        <v>1</v>
      </c>
      <c r="AE7801">
        <v>1</v>
      </c>
      <c r="AF7801">
        <v>1</v>
      </c>
      <c r="AG7801">
        <v>2026</v>
      </c>
      <c r="AH7801">
        <v>20260102</v>
      </c>
      <c r="AI7801" t="s">
        <v>10597</v>
      </c>
      <c r="AJ7801">
        <v>1800</v>
      </c>
      <c r="AK7801">
        <v>2415.308349609375</v>
      </c>
      <c r="AL7801" s="10">
        <f t="shared" si="968"/>
        <v>615.308349609375</v>
      </c>
      <c r="AM7801" s="11">
        <f t="shared" si="969"/>
        <v>0.34183797200520832</v>
      </c>
      <c r="AN7801">
        <v>1800</v>
      </c>
      <c r="AO7801">
        <v>2445.163577958464</v>
      </c>
      <c r="AP7801" s="12">
        <f t="shared" si="970"/>
        <v>645.16357795846397</v>
      </c>
      <c r="AQ7801" s="13">
        <f t="shared" si="971"/>
        <v>0.35842420997692442</v>
      </c>
      <c r="AR7801">
        <v>1800</v>
      </c>
      <c r="AS7801">
        <v>2536.2073056073518</v>
      </c>
      <c r="AT7801" s="14">
        <f t="shared" si="972"/>
        <v>736.20730560735183</v>
      </c>
      <c r="AU7801" s="15">
        <f t="shared" si="973"/>
        <v>0.40900405867075101</v>
      </c>
      <c r="AV7801">
        <v>1800</v>
      </c>
      <c r="AW7801">
        <v>2422.708761625061</v>
      </c>
      <c r="AX7801" s="16">
        <f t="shared" si="974"/>
        <v>622.70876162506102</v>
      </c>
      <c r="AY7801" s="17">
        <f t="shared" si="975"/>
        <v>0.34594931201392276</v>
      </c>
    </row>
    <row r="7802" spans="1:51" x14ac:dyDescent="0.25">
      <c r="A7802" t="s">
        <v>39</v>
      </c>
      <c r="B7802" t="s">
        <v>114</v>
      </c>
      <c r="C7802">
        <v>2700</v>
      </c>
      <c r="D7802">
        <v>181458</v>
      </c>
      <c r="E7802">
        <v>2007</v>
      </c>
      <c r="F7802" t="s">
        <v>397</v>
      </c>
      <c r="G7802" t="s">
        <v>465</v>
      </c>
      <c r="H7802" t="s">
        <v>466</v>
      </c>
      <c r="J7802">
        <v>6</v>
      </c>
      <c r="K7802" t="s">
        <v>44</v>
      </c>
      <c r="L7802">
        <v>4</v>
      </c>
      <c r="M7802" t="s">
        <v>45</v>
      </c>
      <c r="N7802">
        <v>3</v>
      </c>
      <c r="O7802" t="s">
        <v>60</v>
      </c>
      <c r="P7802" t="s">
        <v>46</v>
      </c>
      <c r="R7802" t="s">
        <v>61</v>
      </c>
      <c r="T7802">
        <v>244</v>
      </c>
      <c r="U7802" t="s">
        <v>63</v>
      </c>
      <c r="V7802" t="s">
        <v>79</v>
      </c>
      <c r="W7802" t="s">
        <v>687</v>
      </c>
      <c r="X7802" t="s">
        <v>49</v>
      </c>
      <c r="Y7802" t="s">
        <v>82</v>
      </c>
      <c r="AA7802">
        <v>0</v>
      </c>
      <c r="AB7802" t="s">
        <v>51</v>
      </c>
      <c r="AC7802" t="s">
        <v>67</v>
      </c>
      <c r="AD7802">
        <v>1</v>
      </c>
      <c r="AE7802">
        <v>1</v>
      </c>
      <c r="AF7802">
        <v>1</v>
      </c>
      <c r="AG7802">
        <v>2026</v>
      </c>
      <c r="AH7802">
        <v>20251231</v>
      </c>
      <c r="AI7802" t="s">
        <v>10598</v>
      </c>
      <c r="AJ7802">
        <v>2700</v>
      </c>
      <c r="AK7802">
        <v>1871.600341796875</v>
      </c>
      <c r="AL7802" s="10">
        <f t="shared" si="968"/>
        <v>828.399658203125</v>
      </c>
      <c r="AM7802" s="11">
        <f t="shared" si="969"/>
        <v>0.30681468822337965</v>
      </c>
      <c r="AN7802">
        <v>2700</v>
      </c>
      <c r="AO7802">
        <v>1753.4350470205261</v>
      </c>
      <c r="AP7802" s="12">
        <f t="shared" si="970"/>
        <v>946.5649529794739</v>
      </c>
      <c r="AQ7802" s="13">
        <f t="shared" si="971"/>
        <v>0.35057961221461997</v>
      </c>
      <c r="AR7802">
        <v>2700</v>
      </c>
      <c r="AS7802">
        <v>1792.9301980181981</v>
      </c>
      <c r="AT7802" s="14">
        <f t="shared" si="972"/>
        <v>907.0698019818019</v>
      </c>
      <c r="AU7802" s="15">
        <f t="shared" si="973"/>
        <v>0.33595177851177849</v>
      </c>
      <c r="AV7802">
        <v>2700</v>
      </c>
      <c r="AW7802">
        <v>1896.538461538461</v>
      </c>
      <c r="AX7802" s="16">
        <f t="shared" si="974"/>
        <v>803.46153846153902</v>
      </c>
      <c r="AY7802" s="17">
        <f t="shared" si="975"/>
        <v>0.29757834757834778</v>
      </c>
    </row>
    <row r="7803" spans="1:51" x14ac:dyDescent="0.25">
      <c r="A7803" t="s">
        <v>69</v>
      </c>
      <c r="B7803" t="s">
        <v>210</v>
      </c>
      <c r="C7803">
        <v>33400</v>
      </c>
      <c r="D7803">
        <v>21675</v>
      </c>
      <c r="E7803">
        <v>2024</v>
      </c>
      <c r="F7803" t="s">
        <v>71</v>
      </c>
      <c r="G7803" t="s">
        <v>72</v>
      </c>
      <c r="H7803" t="s">
        <v>700</v>
      </c>
      <c r="I7803" t="s">
        <v>150</v>
      </c>
      <c r="J7803">
        <v>4</v>
      </c>
      <c r="K7803" t="s">
        <v>118</v>
      </c>
      <c r="L7803">
        <v>4</v>
      </c>
      <c r="M7803" t="s">
        <v>45</v>
      </c>
      <c r="N7803">
        <v>2.7000000476837158</v>
      </c>
      <c r="O7803" t="s">
        <v>76</v>
      </c>
      <c r="P7803" t="s">
        <v>46</v>
      </c>
      <c r="Q7803">
        <v>4</v>
      </c>
      <c r="R7803" t="s">
        <v>77</v>
      </c>
      <c r="S7803" t="s">
        <v>78</v>
      </c>
      <c r="U7803" t="s">
        <v>63</v>
      </c>
      <c r="V7803" t="s">
        <v>64</v>
      </c>
      <c r="W7803" t="s">
        <v>152</v>
      </c>
      <c r="X7803" t="s">
        <v>97</v>
      </c>
      <c r="Y7803" t="s">
        <v>66</v>
      </c>
      <c r="AA7803">
        <v>0</v>
      </c>
      <c r="AB7803" t="s">
        <v>51</v>
      </c>
      <c r="AC7803" t="s">
        <v>83</v>
      </c>
      <c r="AD7803">
        <v>1</v>
      </c>
      <c r="AE7803">
        <v>1</v>
      </c>
      <c r="AF7803">
        <v>1</v>
      </c>
      <c r="AG7803">
        <v>2026</v>
      </c>
      <c r="AH7803">
        <v>20260102</v>
      </c>
      <c r="AI7803" t="s">
        <v>10599</v>
      </c>
      <c r="AJ7803">
        <v>33400</v>
      </c>
      <c r="AK7803">
        <v>35197.2578125</v>
      </c>
      <c r="AL7803" s="10">
        <f t="shared" si="968"/>
        <v>1797.2578125</v>
      </c>
      <c r="AM7803" s="11">
        <f t="shared" si="969"/>
        <v>5.3810114146706584E-2</v>
      </c>
      <c r="AN7803">
        <v>33400</v>
      </c>
      <c r="AO7803">
        <v>34136.292444407853</v>
      </c>
      <c r="AP7803" s="12">
        <f t="shared" si="970"/>
        <v>736.2924444078526</v>
      </c>
      <c r="AQ7803" s="13">
        <f t="shared" si="971"/>
        <v>2.2044683964306963E-2</v>
      </c>
      <c r="AR7803">
        <v>33400</v>
      </c>
      <c r="AS7803">
        <v>34205.914098760077</v>
      </c>
      <c r="AT7803" s="14">
        <f t="shared" si="972"/>
        <v>805.91409876007674</v>
      </c>
      <c r="AU7803" s="15">
        <f t="shared" si="973"/>
        <v>2.4129164633535233E-2</v>
      </c>
      <c r="AV7803">
        <v>33400</v>
      </c>
      <c r="AW7803">
        <v>34455.370114942532</v>
      </c>
      <c r="AX7803" s="16">
        <f t="shared" si="974"/>
        <v>1055.3701149425324</v>
      </c>
      <c r="AY7803" s="17">
        <f t="shared" si="975"/>
        <v>3.1597907633009951E-2</v>
      </c>
    </row>
    <row r="7804" spans="1:51" x14ac:dyDescent="0.25">
      <c r="A7804" t="s">
        <v>39</v>
      </c>
      <c r="B7804" t="s">
        <v>355</v>
      </c>
      <c r="C7804">
        <v>9200</v>
      </c>
      <c r="D7804">
        <v>155242</v>
      </c>
      <c r="E7804">
        <v>2018</v>
      </c>
      <c r="F7804" t="s">
        <v>56</v>
      </c>
      <c r="G7804" t="s">
        <v>133</v>
      </c>
      <c r="J7804">
        <v>6</v>
      </c>
      <c r="K7804" t="s">
        <v>75</v>
      </c>
      <c r="L7804">
        <v>4</v>
      </c>
      <c r="M7804" t="s">
        <v>45</v>
      </c>
      <c r="N7804">
        <v>2.7000000476837158</v>
      </c>
      <c r="O7804" t="s">
        <v>76</v>
      </c>
      <c r="P7804" t="s">
        <v>46</v>
      </c>
      <c r="Q7804">
        <v>4</v>
      </c>
      <c r="R7804" t="s">
        <v>77</v>
      </c>
      <c r="S7804" t="s">
        <v>78</v>
      </c>
      <c r="T7804">
        <v>325</v>
      </c>
      <c r="U7804" t="s">
        <v>63</v>
      </c>
      <c r="V7804" t="s">
        <v>79</v>
      </c>
      <c r="W7804" t="s">
        <v>483</v>
      </c>
      <c r="X7804" t="s">
        <v>97</v>
      </c>
      <c r="Y7804" t="s">
        <v>82</v>
      </c>
      <c r="AA7804">
        <v>0</v>
      </c>
      <c r="AB7804" t="s">
        <v>51</v>
      </c>
      <c r="AC7804" t="s">
        <v>83</v>
      </c>
      <c r="AD7804">
        <v>1</v>
      </c>
      <c r="AE7804">
        <v>1</v>
      </c>
      <c r="AF7804">
        <v>1</v>
      </c>
      <c r="AG7804">
        <v>2026</v>
      </c>
      <c r="AH7804">
        <v>20251230</v>
      </c>
      <c r="AI7804" t="s">
        <v>10600</v>
      </c>
      <c r="AJ7804">
        <v>9200</v>
      </c>
      <c r="AK7804">
        <v>10444.6865234375</v>
      </c>
      <c r="AL7804" s="10">
        <f t="shared" si="968"/>
        <v>1244.6865234375</v>
      </c>
      <c r="AM7804" s="11">
        <f t="shared" si="969"/>
        <v>0.13529201341711958</v>
      </c>
      <c r="AN7804">
        <v>9200</v>
      </c>
      <c r="AO7804">
        <v>9915.5984983030994</v>
      </c>
      <c r="AP7804" s="12">
        <f t="shared" si="970"/>
        <v>715.5984983030994</v>
      </c>
      <c r="AQ7804" s="13">
        <f t="shared" si="971"/>
        <v>7.7782445467728195E-2</v>
      </c>
      <c r="AR7804">
        <v>9200</v>
      </c>
      <c r="AS7804">
        <v>10065.38324758706</v>
      </c>
      <c r="AT7804" s="14">
        <f t="shared" si="972"/>
        <v>865.3832475870604</v>
      </c>
      <c r="AU7804" s="15">
        <f t="shared" si="973"/>
        <v>9.4063396476854397E-2</v>
      </c>
      <c r="AV7804">
        <v>9200</v>
      </c>
      <c r="AW7804">
        <v>10614.65311004785</v>
      </c>
      <c r="AX7804" s="16">
        <f t="shared" si="974"/>
        <v>1414.6531100478496</v>
      </c>
      <c r="AY7804" s="17">
        <f t="shared" si="975"/>
        <v>0.15376664239650539</v>
      </c>
    </row>
    <row r="7805" spans="1:51" x14ac:dyDescent="0.25">
      <c r="A7805" t="s">
        <v>39</v>
      </c>
      <c r="B7805" t="s">
        <v>355</v>
      </c>
      <c r="C7805">
        <v>2900</v>
      </c>
      <c r="D7805">
        <v>132944</v>
      </c>
      <c r="E7805">
        <v>2017</v>
      </c>
      <c r="F7805" t="s">
        <v>340</v>
      </c>
      <c r="G7805" t="s">
        <v>645</v>
      </c>
      <c r="H7805" t="s">
        <v>3142</v>
      </c>
      <c r="J7805">
        <v>4</v>
      </c>
      <c r="K7805" t="s">
        <v>44</v>
      </c>
      <c r="L7805">
        <v>4</v>
      </c>
      <c r="M7805" t="s">
        <v>45</v>
      </c>
      <c r="N7805">
        <v>2.4000000953674321</v>
      </c>
      <c r="O7805" t="s">
        <v>45</v>
      </c>
      <c r="P7805" t="s">
        <v>46</v>
      </c>
      <c r="Q7805">
        <v>2</v>
      </c>
      <c r="R7805" t="s">
        <v>47</v>
      </c>
      <c r="S7805" t="s">
        <v>78</v>
      </c>
      <c r="T7805">
        <v>185</v>
      </c>
      <c r="U7805" t="s">
        <v>63</v>
      </c>
      <c r="W7805" t="s">
        <v>649</v>
      </c>
      <c r="X7805" t="s">
        <v>112</v>
      </c>
      <c r="Y7805" t="s">
        <v>82</v>
      </c>
      <c r="AA7805">
        <v>0</v>
      </c>
      <c r="AB7805" t="s">
        <v>51</v>
      </c>
      <c r="AC7805" t="s">
        <v>52</v>
      </c>
      <c r="AD7805">
        <v>1</v>
      </c>
      <c r="AE7805">
        <v>1</v>
      </c>
      <c r="AF7805">
        <v>1</v>
      </c>
      <c r="AG7805">
        <v>2026</v>
      </c>
      <c r="AH7805">
        <v>20251230</v>
      </c>
      <c r="AI7805" t="s">
        <v>10601</v>
      </c>
      <c r="AJ7805">
        <v>2900</v>
      </c>
      <c r="AK7805">
        <v>3339.43505859375</v>
      </c>
      <c r="AL7805" s="10">
        <f t="shared" si="968"/>
        <v>439.43505859375</v>
      </c>
      <c r="AM7805" s="11">
        <f t="shared" si="969"/>
        <v>0.15152933054956896</v>
      </c>
      <c r="AN7805">
        <v>2900</v>
      </c>
      <c r="AO7805">
        <v>3556.173325910926</v>
      </c>
      <c r="AP7805" s="12">
        <f t="shared" si="970"/>
        <v>656.173325910926</v>
      </c>
      <c r="AQ7805" s="13">
        <f t="shared" si="971"/>
        <v>0.22626666410721585</v>
      </c>
      <c r="AR7805">
        <v>2900</v>
      </c>
      <c r="AS7805">
        <v>3647.835172462941</v>
      </c>
      <c r="AT7805" s="14">
        <f t="shared" si="972"/>
        <v>747.83517246294105</v>
      </c>
      <c r="AU7805" s="15">
        <f t="shared" si="973"/>
        <v>0.25787419740101414</v>
      </c>
      <c r="AV7805">
        <v>2900</v>
      </c>
      <c r="AW7805">
        <v>3484.4853836784409</v>
      </c>
      <c r="AX7805" s="16">
        <f t="shared" si="974"/>
        <v>584.48538367844094</v>
      </c>
      <c r="AY7805" s="17">
        <f t="shared" si="975"/>
        <v>0.20154668402704859</v>
      </c>
    </row>
    <row r="7806" spans="1:51" x14ac:dyDescent="0.25">
      <c r="A7806" t="s">
        <v>69</v>
      </c>
      <c r="B7806" t="s">
        <v>335</v>
      </c>
      <c r="C7806">
        <v>600</v>
      </c>
      <c r="D7806">
        <v>240291</v>
      </c>
      <c r="E7806">
        <v>2003</v>
      </c>
      <c r="F7806" t="s">
        <v>71</v>
      </c>
      <c r="G7806" t="s">
        <v>865</v>
      </c>
      <c r="I7806" t="s">
        <v>374</v>
      </c>
      <c r="J7806">
        <v>8</v>
      </c>
      <c r="K7806" t="s">
        <v>234</v>
      </c>
      <c r="L7806">
        <v>4</v>
      </c>
      <c r="M7806" t="s">
        <v>45</v>
      </c>
      <c r="N7806">
        <v>5.3000001907348633</v>
      </c>
      <c r="O7806" t="s">
        <v>76</v>
      </c>
      <c r="P7806" t="s">
        <v>46</v>
      </c>
      <c r="R7806" t="s">
        <v>47</v>
      </c>
      <c r="S7806" t="s">
        <v>78</v>
      </c>
      <c r="U7806" t="s">
        <v>394</v>
      </c>
      <c r="V7806" t="s">
        <v>79</v>
      </c>
      <c r="W7806" t="s">
        <v>3855</v>
      </c>
      <c r="X7806" t="s">
        <v>136</v>
      </c>
      <c r="Y7806" t="s">
        <v>82</v>
      </c>
      <c r="AA7806">
        <v>0</v>
      </c>
      <c r="AB7806" t="s">
        <v>51</v>
      </c>
      <c r="AC7806" t="s">
        <v>52</v>
      </c>
      <c r="AD7806">
        <v>1</v>
      </c>
      <c r="AE7806">
        <v>1</v>
      </c>
      <c r="AF7806">
        <v>1</v>
      </c>
      <c r="AG7806">
        <v>2026</v>
      </c>
      <c r="AH7806">
        <v>20260102</v>
      </c>
      <c r="AI7806" t="s">
        <v>10602</v>
      </c>
      <c r="AJ7806">
        <v>600</v>
      </c>
      <c r="AK7806">
        <v>771.05621337890625</v>
      </c>
      <c r="AL7806" s="10">
        <f t="shared" si="968"/>
        <v>171.05621337890625</v>
      </c>
      <c r="AM7806" s="11">
        <f t="shared" si="969"/>
        <v>0.28509368896484377</v>
      </c>
      <c r="AN7806">
        <v>600</v>
      </c>
      <c r="AO7806">
        <v>947.35811619507979</v>
      </c>
      <c r="AP7806" s="12">
        <f t="shared" si="970"/>
        <v>347.35811619507979</v>
      </c>
      <c r="AQ7806" s="13">
        <f t="shared" si="971"/>
        <v>0.57893019365846632</v>
      </c>
      <c r="AR7806">
        <v>600</v>
      </c>
      <c r="AS7806">
        <v>812.65332968819166</v>
      </c>
      <c r="AT7806" s="14">
        <f t="shared" si="972"/>
        <v>212.65332968819166</v>
      </c>
      <c r="AU7806" s="15">
        <f t="shared" si="973"/>
        <v>0.3544222161469861</v>
      </c>
      <c r="AV7806">
        <v>600</v>
      </c>
      <c r="AW7806">
        <v>808.80816831683171</v>
      </c>
      <c r="AX7806" s="16">
        <f t="shared" si="974"/>
        <v>208.80816831683171</v>
      </c>
      <c r="AY7806" s="17">
        <f t="shared" si="975"/>
        <v>0.34801361386138618</v>
      </c>
    </row>
    <row r="7807" spans="1:51" x14ac:dyDescent="0.25">
      <c r="A7807" t="s">
        <v>54</v>
      </c>
      <c r="B7807" t="s">
        <v>479</v>
      </c>
      <c r="C7807">
        <v>3000</v>
      </c>
      <c r="D7807">
        <v>265110</v>
      </c>
      <c r="E7807">
        <v>2022</v>
      </c>
      <c r="F7807" t="s">
        <v>56</v>
      </c>
      <c r="G7807" t="s">
        <v>86</v>
      </c>
      <c r="H7807" t="s">
        <v>58</v>
      </c>
      <c r="J7807">
        <v>3</v>
      </c>
      <c r="K7807" t="s">
        <v>44</v>
      </c>
      <c r="L7807">
        <v>4</v>
      </c>
      <c r="M7807" t="s">
        <v>45</v>
      </c>
      <c r="N7807">
        <v>1.5</v>
      </c>
      <c r="O7807" t="s">
        <v>45</v>
      </c>
      <c r="P7807" t="s">
        <v>46</v>
      </c>
      <c r="Q7807">
        <v>5</v>
      </c>
      <c r="R7807" t="s">
        <v>47</v>
      </c>
      <c r="S7807" t="s">
        <v>78</v>
      </c>
      <c r="T7807">
        <v>181</v>
      </c>
      <c r="U7807" t="s">
        <v>63</v>
      </c>
      <c r="V7807" t="s">
        <v>64</v>
      </c>
      <c r="W7807" t="s">
        <v>4316</v>
      </c>
      <c r="X7807" t="s">
        <v>49</v>
      </c>
      <c r="Y7807" t="s">
        <v>82</v>
      </c>
      <c r="AA7807">
        <v>0</v>
      </c>
      <c r="AB7807" t="s">
        <v>51</v>
      </c>
      <c r="AC7807" t="s">
        <v>52</v>
      </c>
      <c r="AD7807">
        <v>1</v>
      </c>
      <c r="AE7807">
        <v>1</v>
      </c>
      <c r="AF7807">
        <v>1</v>
      </c>
      <c r="AG7807">
        <v>2026</v>
      </c>
      <c r="AH7807">
        <v>20251229</v>
      </c>
      <c r="AI7807" t="s">
        <v>10603</v>
      </c>
      <c r="AJ7807">
        <v>3000</v>
      </c>
      <c r="AK7807">
        <v>4697.9453125</v>
      </c>
      <c r="AL7807" s="10">
        <f t="shared" si="968"/>
        <v>1697.9453125</v>
      </c>
      <c r="AM7807" s="11">
        <f t="shared" si="969"/>
        <v>0.56598177083333334</v>
      </c>
      <c r="AN7807">
        <v>3000</v>
      </c>
      <c r="AO7807">
        <v>4611.632818585359</v>
      </c>
      <c r="AP7807" s="12">
        <f t="shared" si="970"/>
        <v>1611.632818585359</v>
      </c>
      <c r="AQ7807" s="13">
        <f t="shared" si="971"/>
        <v>0.537210939528453</v>
      </c>
      <c r="AR7807">
        <v>3000</v>
      </c>
      <c r="AS7807">
        <v>4495.6568244765058</v>
      </c>
      <c r="AT7807" s="14">
        <f t="shared" si="972"/>
        <v>1495.6568244765058</v>
      </c>
      <c r="AU7807" s="15">
        <f t="shared" si="973"/>
        <v>0.49855227482550191</v>
      </c>
      <c r="AV7807">
        <v>3000</v>
      </c>
      <c r="AW7807">
        <v>4783.8902147971357</v>
      </c>
      <c r="AX7807" s="16">
        <f t="shared" si="974"/>
        <v>1783.8902147971357</v>
      </c>
      <c r="AY7807" s="17">
        <f t="shared" si="975"/>
        <v>0.59463007159904524</v>
      </c>
    </row>
    <row r="7808" spans="1:51" x14ac:dyDescent="0.25">
      <c r="A7808" t="s">
        <v>54</v>
      </c>
      <c r="B7808" t="s">
        <v>127</v>
      </c>
      <c r="C7808">
        <v>15500</v>
      </c>
      <c r="D7808">
        <v>47413</v>
      </c>
      <c r="E7808">
        <v>2019</v>
      </c>
      <c r="F7808" t="s">
        <v>502</v>
      </c>
      <c r="G7808" t="s">
        <v>503</v>
      </c>
      <c r="H7808" t="s">
        <v>95</v>
      </c>
      <c r="J7808">
        <v>4</v>
      </c>
      <c r="K7808" t="s">
        <v>75</v>
      </c>
      <c r="L7808">
        <v>4</v>
      </c>
      <c r="M7808" t="s">
        <v>45</v>
      </c>
      <c r="N7808">
        <v>2</v>
      </c>
      <c r="O7808" t="s">
        <v>60</v>
      </c>
      <c r="P7808" t="s">
        <v>46</v>
      </c>
      <c r="Q7808">
        <v>5</v>
      </c>
      <c r="R7808" t="s">
        <v>47</v>
      </c>
      <c r="S7808" t="s">
        <v>62</v>
      </c>
      <c r="U7808" t="s">
        <v>63</v>
      </c>
      <c r="V7808" t="s">
        <v>64</v>
      </c>
      <c r="W7808" t="s">
        <v>505</v>
      </c>
      <c r="X7808" t="s">
        <v>112</v>
      </c>
      <c r="Y7808" t="s">
        <v>82</v>
      </c>
      <c r="Z7808">
        <v>39795</v>
      </c>
      <c r="AA7808">
        <v>0</v>
      </c>
      <c r="AB7808" t="s">
        <v>51</v>
      </c>
      <c r="AC7808" t="s">
        <v>52</v>
      </c>
      <c r="AD7808">
        <v>1</v>
      </c>
      <c r="AE7808">
        <v>1</v>
      </c>
      <c r="AF7808">
        <v>1</v>
      </c>
      <c r="AG7808">
        <v>2026</v>
      </c>
      <c r="AH7808">
        <v>20251231</v>
      </c>
      <c r="AI7808" t="s">
        <v>10604</v>
      </c>
      <c r="AJ7808">
        <v>15500</v>
      </c>
      <c r="AK7808">
        <v>17150.970703125</v>
      </c>
      <c r="AL7808" s="10">
        <f t="shared" si="968"/>
        <v>1650.970703125</v>
      </c>
      <c r="AM7808" s="11">
        <f t="shared" si="969"/>
        <v>0.10651423891129032</v>
      </c>
      <c r="AN7808">
        <v>15500</v>
      </c>
      <c r="AO7808">
        <v>15537.58770264257</v>
      </c>
      <c r="AP7808" s="12">
        <f t="shared" si="970"/>
        <v>37.587702642569639</v>
      </c>
      <c r="AQ7808" s="13">
        <f t="shared" si="971"/>
        <v>2.4250130737141704E-3</v>
      </c>
      <c r="AR7808">
        <v>15500</v>
      </c>
      <c r="AS7808">
        <v>17289.358949452198</v>
      </c>
      <c r="AT7808" s="14">
        <f t="shared" si="972"/>
        <v>1789.3589494521984</v>
      </c>
      <c r="AU7808" s="15">
        <f t="shared" si="973"/>
        <v>0.11544251286788378</v>
      </c>
      <c r="AV7808">
        <v>15500</v>
      </c>
      <c r="AW7808">
        <v>16848.85391822828</v>
      </c>
      <c r="AX7808" s="16">
        <f t="shared" si="974"/>
        <v>1348.8539182282802</v>
      </c>
      <c r="AY7808" s="17">
        <f t="shared" si="975"/>
        <v>8.7022833434082597E-2</v>
      </c>
    </row>
    <row r="7809" spans="1:51" x14ac:dyDescent="0.25">
      <c r="A7809" t="s">
        <v>54</v>
      </c>
      <c r="B7809" t="s">
        <v>176</v>
      </c>
      <c r="C7809">
        <v>5000</v>
      </c>
      <c r="D7809">
        <v>144654</v>
      </c>
      <c r="E7809">
        <v>2019</v>
      </c>
      <c r="F7809" t="s">
        <v>340</v>
      </c>
      <c r="G7809" t="s">
        <v>736</v>
      </c>
      <c r="H7809" t="s">
        <v>58</v>
      </c>
      <c r="J7809">
        <v>4</v>
      </c>
      <c r="K7809" t="s">
        <v>75</v>
      </c>
      <c r="L7809">
        <v>4</v>
      </c>
      <c r="M7809" t="s">
        <v>45</v>
      </c>
      <c r="N7809">
        <v>2</v>
      </c>
      <c r="O7809" t="s">
        <v>60</v>
      </c>
      <c r="P7809" t="s">
        <v>46</v>
      </c>
      <c r="R7809" t="s">
        <v>47</v>
      </c>
      <c r="S7809" t="s">
        <v>151</v>
      </c>
      <c r="T7809">
        <v>164</v>
      </c>
      <c r="U7809" t="s">
        <v>63</v>
      </c>
      <c r="W7809" t="s">
        <v>959</v>
      </c>
      <c r="X7809" t="s">
        <v>49</v>
      </c>
      <c r="Y7809" t="s">
        <v>282</v>
      </c>
      <c r="AA7809">
        <v>0</v>
      </c>
      <c r="AB7809" t="s">
        <v>51</v>
      </c>
      <c r="AC7809" t="s">
        <v>52</v>
      </c>
      <c r="AD7809">
        <v>1</v>
      </c>
      <c r="AE7809">
        <v>1</v>
      </c>
      <c r="AF7809">
        <v>1</v>
      </c>
      <c r="AG7809">
        <v>2026</v>
      </c>
      <c r="AH7809">
        <v>20251230</v>
      </c>
      <c r="AI7809" t="s">
        <v>10605</v>
      </c>
      <c r="AJ7809">
        <v>5000</v>
      </c>
      <c r="AK7809">
        <v>4576.90185546875</v>
      </c>
      <c r="AL7809" s="10">
        <f t="shared" si="968"/>
        <v>423.09814453125</v>
      </c>
      <c r="AM7809" s="11">
        <f t="shared" si="969"/>
        <v>8.4619628906249994E-2</v>
      </c>
      <c r="AN7809">
        <v>5000</v>
      </c>
      <c r="AO7809">
        <v>4368.6215595312588</v>
      </c>
      <c r="AP7809" s="12">
        <f t="shared" si="970"/>
        <v>631.37844046874125</v>
      </c>
      <c r="AQ7809" s="13">
        <f t="shared" si="971"/>
        <v>0.12627568809374826</v>
      </c>
      <c r="AR7809">
        <v>5000</v>
      </c>
      <c r="AS7809">
        <v>4551.2424881429888</v>
      </c>
      <c r="AT7809" s="14">
        <f t="shared" si="972"/>
        <v>448.7575118570112</v>
      </c>
      <c r="AU7809" s="15">
        <f t="shared" si="973"/>
        <v>8.9751502371402239E-2</v>
      </c>
      <c r="AV7809">
        <v>5000</v>
      </c>
      <c r="AW7809">
        <v>4704.5197486535008</v>
      </c>
      <c r="AX7809" s="16">
        <f t="shared" si="974"/>
        <v>295.48025134649924</v>
      </c>
      <c r="AY7809" s="17">
        <f t="shared" si="975"/>
        <v>5.909605026929985E-2</v>
      </c>
    </row>
    <row r="7810" spans="1:51" x14ac:dyDescent="0.25">
      <c r="A7810" t="s">
        <v>54</v>
      </c>
      <c r="B7810" t="s">
        <v>453</v>
      </c>
      <c r="C7810">
        <v>5300</v>
      </c>
      <c r="D7810">
        <v>81962</v>
      </c>
      <c r="E7810">
        <v>2019</v>
      </c>
      <c r="F7810" t="s">
        <v>182</v>
      </c>
      <c r="G7810" t="s">
        <v>304</v>
      </c>
      <c r="J7810">
        <v>4</v>
      </c>
      <c r="K7810" t="s">
        <v>59</v>
      </c>
      <c r="L7810">
        <v>4</v>
      </c>
      <c r="M7810" t="s">
        <v>45</v>
      </c>
      <c r="N7810">
        <v>2.5</v>
      </c>
      <c r="O7810" t="s">
        <v>45</v>
      </c>
      <c r="P7810" t="s">
        <v>46</v>
      </c>
      <c r="Q7810">
        <v>2</v>
      </c>
      <c r="R7810" t="s">
        <v>47</v>
      </c>
      <c r="S7810" t="s">
        <v>78</v>
      </c>
      <c r="U7810" t="s">
        <v>63</v>
      </c>
      <c r="X7810" t="s">
        <v>49</v>
      </c>
      <c r="Y7810" t="s">
        <v>82</v>
      </c>
      <c r="AA7810">
        <v>0</v>
      </c>
      <c r="AB7810" t="s">
        <v>51</v>
      </c>
      <c r="AC7810" t="s">
        <v>52</v>
      </c>
      <c r="AD7810">
        <v>1</v>
      </c>
      <c r="AE7810">
        <v>1</v>
      </c>
      <c r="AF7810">
        <v>1</v>
      </c>
      <c r="AG7810">
        <v>2026</v>
      </c>
      <c r="AH7810">
        <v>20260102</v>
      </c>
      <c r="AI7810" t="s">
        <v>10606</v>
      </c>
      <c r="AJ7810">
        <v>5300</v>
      </c>
      <c r="AK7810">
        <v>6696.619140625</v>
      </c>
      <c r="AL7810" s="10">
        <f t="shared" si="968"/>
        <v>1396.619140625</v>
      </c>
      <c r="AM7810" s="11">
        <f t="shared" si="969"/>
        <v>0.26351304540094339</v>
      </c>
      <c r="AN7810">
        <v>5300</v>
      </c>
      <c r="AO7810">
        <v>6935.8157759311916</v>
      </c>
      <c r="AP7810" s="12">
        <f t="shared" si="970"/>
        <v>1635.8157759311916</v>
      </c>
      <c r="AQ7810" s="13">
        <f t="shared" si="971"/>
        <v>0.30864448602475314</v>
      </c>
      <c r="AR7810">
        <v>5300</v>
      </c>
      <c r="AS7810">
        <v>6501.9213365529376</v>
      </c>
      <c r="AT7810" s="14">
        <f t="shared" si="972"/>
        <v>1201.9213365529376</v>
      </c>
      <c r="AU7810" s="15">
        <f t="shared" si="973"/>
        <v>0.22677761067036559</v>
      </c>
      <c r="AV7810">
        <v>5300</v>
      </c>
      <c r="AW7810">
        <v>6814.4642857142853</v>
      </c>
      <c r="AX7810" s="16">
        <f t="shared" si="974"/>
        <v>1514.4642857142853</v>
      </c>
      <c r="AY7810" s="17">
        <f t="shared" si="975"/>
        <v>0.28574797843665761</v>
      </c>
    </row>
    <row r="7811" spans="1:51" x14ac:dyDescent="0.25">
      <c r="A7811" t="s">
        <v>69</v>
      </c>
      <c r="B7811" t="s">
        <v>85</v>
      </c>
      <c r="C7811">
        <v>1600</v>
      </c>
      <c r="D7811">
        <v>111450</v>
      </c>
      <c r="E7811">
        <v>2015</v>
      </c>
      <c r="F7811" t="s">
        <v>71</v>
      </c>
      <c r="G7811" t="s">
        <v>128</v>
      </c>
      <c r="H7811" t="s">
        <v>129</v>
      </c>
      <c r="J7811">
        <v>4</v>
      </c>
      <c r="K7811" t="s">
        <v>59</v>
      </c>
      <c r="L7811">
        <v>4</v>
      </c>
      <c r="M7811" t="s">
        <v>45</v>
      </c>
      <c r="N7811">
        <v>2.5</v>
      </c>
      <c r="O7811" t="s">
        <v>60</v>
      </c>
      <c r="P7811" t="s">
        <v>46</v>
      </c>
      <c r="R7811" t="s">
        <v>61</v>
      </c>
      <c r="U7811" t="s">
        <v>63</v>
      </c>
      <c r="V7811" t="s">
        <v>64</v>
      </c>
      <c r="W7811" t="s">
        <v>1540</v>
      </c>
      <c r="X7811" t="s">
        <v>65</v>
      </c>
      <c r="Y7811" t="s">
        <v>82</v>
      </c>
      <c r="AA7811">
        <v>0</v>
      </c>
      <c r="AB7811" t="s">
        <v>51</v>
      </c>
      <c r="AC7811" t="s">
        <v>67</v>
      </c>
      <c r="AD7811">
        <v>1</v>
      </c>
      <c r="AE7811">
        <v>1</v>
      </c>
      <c r="AF7811">
        <v>1</v>
      </c>
      <c r="AG7811">
        <v>2026</v>
      </c>
      <c r="AH7811">
        <v>20251231</v>
      </c>
      <c r="AI7811" t="s">
        <v>10607</v>
      </c>
      <c r="AJ7811">
        <v>1600</v>
      </c>
      <c r="AK7811">
        <v>3876.208740234375</v>
      </c>
      <c r="AL7811" s="10">
        <f t="shared" ref="AL7811:AL7874" si="976">ABS(AJ7811-AK7811)</f>
        <v>2276.208740234375</v>
      </c>
      <c r="AM7811" s="11">
        <f t="shared" ref="AM7811:AM7874" si="977">ABS($AJ7811-AK7811)/$AJ7811</f>
        <v>1.4226304626464843</v>
      </c>
      <c r="AN7811">
        <v>1600</v>
      </c>
      <c r="AO7811">
        <v>3699.8500436449081</v>
      </c>
      <c r="AP7811" s="12">
        <f t="shared" ref="AP7811:AP7874" si="978">ABS(AN7811-AO7811)</f>
        <v>2099.8500436449081</v>
      </c>
      <c r="AQ7811" s="13">
        <f t="shared" ref="AQ7811:AQ7874" si="979">ABS($AJ7811-AO7811)/$AJ7811</f>
        <v>1.3124062772780676</v>
      </c>
      <c r="AR7811">
        <v>1600</v>
      </c>
      <c r="AS7811">
        <v>3823.6865427037378</v>
      </c>
      <c r="AT7811" s="14">
        <f t="shared" ref="AT7811:AT7874" si="980">ABS(AR7811-AS7811)</f>
        <v>2223.6865427037378</v>
      </c>
      <c r="AU7811" s="15">
        <f t="shared" ref="AU7811:AU7874" si="981">ABS($AJ7811-AS7811)/$AJ7811</f>
        <v>1.3898040891898362</v>
      </c>
      <c r="AV7811">
        <v>1600</v>
      </c>
      <c r="AW7811">
        <v>3848.4312573443008</v>
      </c>
      <c r="AX7811" s="16">
        <f t="shared" ref="AX7811:AX7874" si="982">ABS(AV7811-AW7811)</f>
        <v>2248.4312573443008</v>
      </c>
      <c r="AY7811" s="17">
        <f t="shared" ref="AY7811:AY7874" si="983">ABS($AJ7811-AW7811)/$AJ7811</f>
        <v>1.4052695358401879</v>
      </c>
    </row>
    <row r="7812" spans="1:51" x14ac:dyDescent="0.25">
      <c r="A7812" t="s">
        <v>106</v>
      </c>
      <c r="B7812" t="s">
        <v>1313</v>
      </c>
      <c r="C7812">
        <v>800</v>
      </c>
      <c r="D7812">
        <v>181807</v>
      </c>
      <c r="E7812">
        <v>2010</v>
      </c>
      <c r="F7812" t="s">
        <v>115</v>
      </c>
      <c r="G7812" t="s">
        <v>2544</v>
      </c>
      <c r="H7812" t="s">
        <v>10608</v>
      </c>
      <c r="J7812">
        <v>6</v>
      </c>
      <c r="K7812" t="s">
        <v>111</v>
      </c>
      <c r="L7812">
        <v>4</v>
      </c>
      <c r="M7812" t="s">
        <v>45</v>
      </c>
      <c r="N7812">
        <v>3.5</v>
      </c>
      <c r="O7812" t="s">
        <v>119</v>
      </c>
      <c r="P7812" t="s">
        <v>46</v>
      </c>
      <c r="R7812" t="s">
        <v>47</v>
      </c>
      <c r="U7812" t="s">
        <v>63</v>
      </c>
      <c r="V7812" t="s">
        <v>79</v>
      </c>
      <c r="X7812" t="s">
        <v>112</v>
      </c>
      <c r="Y7812" t="s">
        <v>120</v>
      </c>
      <c r="AA7812">
        <v>0</v>
      </c>
      <c r="AB7812" t="s">
        <v>51</v>
      </c>
      <c r="AC7812" t="s">
        <v>52</v>
      </c>
      <c r="AD7812">
        <v>1</v>
      </c>
      <c r="AE7812">
        <v>1</v>
      </c>
      <c r="AF7812">
        <v>1</v>
      </c>
      <c r="AG7812">
        <v>2026</v>
      </c>
      <c r="AH7812">
        <v>20251230</v>
      </c>
      <c r="AI7812" t="s">
        <v>10609</v>
      </c>
      <c r="AJ7812">
        <v>800</v>
      </c>
      <c r="AK7812">
        <v>1982.54296875</v>
      </c>
      <c r="AL7812" s="10">
        <f t="shared" si="976"/>
        <v>1182.54296875</v>
      </c>
      <c r="AM7812" s="11">
        <f t="shared" si="977"/>
        <v>1.4781787109375</v>
      </c>
      <c r="AN7812">
        <v>800</v>
      </c>
      <c r="AO7812">
        <v>1712.848256450699</v>
      </c>
      <c r="AP7812" s="12">
        <f t="shared" si="978"/>
        <v>912.84825645069895</v>
      </c>
      <c r="AQ7812" s="13">
        <f t="shared" si="979"/>
        <v>1.1410603205633736</v>
      </c>
      <c r="AR7812">
        <v>800</v>
      </c>
      <c r="AS7812">
        <v>1663.1363572894229</v>
      </c>
      <c r="AT7812" s="14">
        <f t="shared" si="980"/>
        <v>863.1363572894229</v>
      </c>
      <c r="AU7812" s="15">
        <f t="shared" si="981"/>
        <v>1.0789204466117785</v>
      </c>
      <c r="AV7812">
        <v>800</v>
      </c>
      <c r="AW7812">
        <v>1969.6463768115941</v>
      </c>
      <c r="AX7812" s="16">
        <f t="shared" si="982"/>
        <v>1169.6463768115941</v>
      </c>
      <c r="AY7812" s="17">
        <f t="shared" si="983"/>
        <v>1.4620579710144925</v>
      </c>
    </row>
    <row r="7813" spans="1:51" x14ac:dyDescent="0.25">
      <c r="A7813" t="s">
        <v>54</v>
      </c>
      <c r="B7813" t="s">
        <v>263</v>
      </c>
      <c r="C7813">
        <v>25500</v>
      </c>
      <c r="D7813">
        <v>17839</v>
      </c>
      <c r="E7813">
        <v>2025</v>
      </c>
      <c r="F7813" t="s">
        <v>165</v>
      </c>
      <c r="G7813" t="s">
        <v>289</v>
      </c>
      <c r="I7813" t="s">
        <v>290</v>
      </c>
      <c r="J7813">
        <v>4</v>
      </c>
      <c r="K7813" t="s">
        <v>111</v>
      </c>
      <c r="L7813">
        <v>4</v>
      </c>
      <c r="M7813" t="s">
        <v>45</v>
      </c>
      <c r="N7813">
        <v>2.5</v>
      </c>
      <c r="O7813" t="s">
        <v>60</v>
      </c>
      <c r="P7813" t="s">
        <v>46</v>
      </c>
      <c r="Q7813">
        <v>4</v>
      </c>
      <c r="R7813" t="s">
        <v>61</v>
      </c>
      <c r="S7813" t="s">
        <v>151</v>
      </c>
      <c r="T7813">
        <v>184</v>
      </c>
      <c r="U7813" t="s">
        <v>63</v>
      </c>
      <c r="V7813" t="s">
        <v>64</v>
      </c>
      <c r="W7813" t="s">
        <v>291</v>
      </c>
      <c r="X7813" t="s">
        <v>49</v>
      </c>
      <c r="Y7813" t="s">
        <v>82</v>
      </c>
      <c r="AA7813">
        <v>1</v>
      </c>
      <c r="AB7813" t="s">
        <v>292</v>
      </c>
      <c r="AC7813" t="s">
        <v>293</v>
      </c>
      <c r="AD7813">
        <v>1</v>
      </c>
      <c r="AE7813">
        <v>1</v>
      </c>
      <c r="AF7813">
        <v>1</v>
      </c>
      <c r="AG7813">
        <v>2026</v>
      </c>
      <c r="AH7813">
        <v>20251231</v>
      </c>
      <c r="AI7813" t="s">
        <v>10610</v>
      </c>
      <c r="AJ7813">
        <v>25500</v>
      </c>
      <c r="AK7813">
        <v>28216.990234375</v>
      </c>
      <c r="AL7813" s="10">
        <f t="shared" si="976"/>
        <v>2716.990234375</v>
      </c>
      <c r="AM7813" s="11">
        <f t="shared" si="977"/>
        <v>0.10654863664215686</v>
      </c>
      <c r="AN7813">
        <v>25500</v>
      </c>
      <c r="AO7813">
        <v>28380.442971816869</v>
      </c>
      <c r="AP7813" s="12">
        <f t="shared" si="978"/>
        <v>2880.4429718168685</v>
      </c>
      <c r="AQ7813" s="13">
        <f t="shared" si="979"/>
        <v>0.112958547914387</v>
      </c>
      <c r="AR7813">
        <v>25500</v>
      </c>
      <c r="AS7813">
        <v>27791.304340417679</v>
      </c>
      <c r="AT7813" s="14">
        <f t="shared" si="980"/>
        <v>2291.3043404176788</v>
      </c>
      <c r="AU7813" s="15">
        <f t="shared" si="981"/>
        <v>8.9855072173242304E-2</v>
      </c>
      <c r="AV7813">
        <v>25500</v>
      </c>
      <c r="AW7813">
        <v>27941.46397188049</v>
      </c>
      <c r="AX7813" s="16">
        <f t="shared" si="982"/>
        <v>2441.4639718804901</v>
      </c>
      <c r="AY7813" s="17">
        <f t="shared" si="983"/>
        <v>9.5743685171783929E-2</v>
      </c>
    </row>
    <row r="7814" spans="1:51" x14ac:dyDescent="0.25">
      <c r="A7814" t="s">
        <v>54</v>
      </c>
      <c r="B7814" t="s">
        <v>148</v>
      </c>
      <c r="C7814">
        <v>2200</v>
      </c>
      <c r="D7814">
        <v>99060</v>
      </c>
      <c r="E7814">
        <v>2019</v>
      </c>
      <c r="F7814" t="s">
        <v>56</v>
      </c>
      <c r="G7814" t="s">
        <v>57</v>
      </c>
      <c r="H7814" t="s">
        <v>2911</v>
      </c>
      <c r="J7814">
        <v>4</v>
      </c>
      <c r="K7814" t="s">
        <v>44</v>
      </c>
      <c r="L7814">
        <v>4</v>
      </c>
      <c r="M7814" t="s">
        <v>45</v>
      </c>
      <c r="N7814">
        <v>1.5</v>
      </c>
      <c r="O7814" t="s">
        <v>60</v>
      </c>
      <c r="P7814" t="s">
        <v>451</v>
      </c>
      <c r="R7814" t="s">
        <v>61</v>
      </c>
      <c r="T7814">
        <v>181</v>
      </c>
      <c r="U7814" t="s">
        <v>63</v>
      </c>
      <c r="V7814" t="s">
        <v>64</v>
      </c>
      <c r="X7814" t="s">
        <v>65</v>
      </c>
      <c r="Y7814" t="s">
        <v>66</v>
      </c>
      <c r="Z7814">
        <v>28580</v>
      </c>
      <c r="AA7814">
        <v>0</v>
      </c>
      <c r="AB7814" t="s">
        <v>51</v>
      </c>
      <c r="AC7814" t="s">
        <v>67</v>
      </c>
      <c r="AD7814">
        <v>1</v>
      </c>
      <c r="AE7814">
        <v>1</v>
      </c>
      <c r="AF7814">
        <v>1</v>
      </c>
      <c r="AG7814">
        <v>2026</v>
      </c>
      <c r="AH7814">
        <v>20251230</v>
      </c>
      <c r="AI7814" t="s">
        <v>10611</v>
      </c>
      <c r="AJ7814">
        <v>2200</v>
      </c>
      <c r="AK7814">
        <v>2717.693115234375</v>
      </c>
      <c r="AL7814" s="10">
        <f t="shared" si="976"/>
        <v>517.693115234375</v>
      </c>
      <c r="AM7814" s="11">
        <f t="shared" si="977"/>
        <v>0.23531505237926137</v>
      </c>
      <c r="AN7814">
        <v>2200</v>
      </c>
      <c r="AO7814">
        <v>2544.8098154370568</v>
      </c>
      <c r="AP7814" s="12">
        <f t="shared" si="978"/>
        <v>344.80981543705684</v>
      </c>
      <c r="AQ7814" s="13">
        <f t="shared" si="979"/>
        <v>0.1567317342895713</v>
      </c>
      <c r="AR7814">
        <v>2200</v>
      </c>
      <c r="AS7814">
        <v>2370.0236039461888</v>
      </c>
      <c r="AT7814" s="14">
        <f t="shared" si="980"/>
        <v>170.02360394618881</v>
      </c>
      <c r="AU7814" s="15">
        <f t="shared" si="981"/>
        <v>7.7283456339176729E-2</v>
      </c>
      <c r="AV7814">
        <v>2200</v>
      </c>
      <c r="AW7814">
        <v>2688.4303797468351</v>
      </c>
      <c r="AX7814" s="16">
        <f t="shared" si="982"/>
        <v>488.43037974683511</v>
      </c>
      <c r="AY7814" s="17">
        <f t="shared" si="983"/>
        <v>0.22201380897583414</v>
      </c>
    </row>
    <row r="7815" spans="1:51" x14ac:dyDescent="0.25">
      <c r="A7815" t="s">
        <v>39</v>
      </c>
      <c r="B7815" t="s">
        <v>114</v>
      </c>
      <c r="C7815">
        <v>9000</v>
      </c>
      <c r="D7815">
        <v>150413</v>
      </c>
      <c r="E7815">
        <v>2021</v>
      </c>
      <c r="F7815" t="s">
        <v>408</v>
      </c>
      <c r="G7815" t="s">
        <v>1012</v>
      </c>
      <c r="H7815" t="s">
        <v>574</v>
      </c>
      <c r="J7815">
        <v>6</v>
      </c>
      <c r="K7815" t="s">
        <v>44</v>
      </c>
      <c r="L7815">
        <v>4</v>
      </c>
      <c r="M7815" t="s">
        <v>45</v>
      </c>
      <c r="N7815">
        <v>3.5999999046325679</v>
      </c>
      <c r="O7815" t="s">
        <v>60</v>
      </c>
      <c r="P7815" t="s">
        <v>46</v>
      </c>
      <c r="Q7815">
        <v>4</v>
      </c>
      <c r="R7815" t="s">
        <v>353</v>
      </c>
      <c r="S7815" t="s">
        <v>62</v>
      </c>
      <c r="T7815">
        <v>287</v>
      </c>
      <c r="U7815" t="s">
        <v>63</v>
      </c>
      <c r="V7815" t="s">
        <v>79</v>
      </c>
      <c r="X7815" t="s">
        <v>97</v>
      </c>
      <c r="Y7815" t="s">
        <v>125</v>
      </c>
      <c r="AA7815">
        <v>0</v>
      </c>
      <c r="AB7815" t="s">
        <v>51</v>
      </c>
      <c r="AC7815" t="s">
        <v>353</v>
      </c>
      <c r="AD7815">
        <v>1</v>
      </c>
      <c r="AE7815">
        <v>1</v>
      </c>
      <c r="AF7815">
        <v>1</v>
      </c>
      <c r="AG7815">
        <v>2026</v>
      </c>
      <c r="AH7815">
        <v>20251229</v>
      </c>
      <c r="AI7815" t="s">
        <v>10612</v>
      </c>
      <c r="AJ7815">
        <v>9000</v>
      </c>
      <c r="AK7815">
        <v>7502.130859375</v>
      </c>
      <c r="AL7815" s="10">
        <f t="shared" si="976"/>
        <v>1497.869140625</v>
      </c>
      <c r="AM7815" s="11">
        <f t="shared" si="977"/>
        <v>0.16642990451388889</v>
      </c>
      <c r="AN7815">
        <v>9000</v>
      </c>
      <c r="AO7815">
        <v>7045.5878626126441</v>
      </c>
      <c r="AP7815" s="12">
        <f t="shared" si="978"/>
        <v>1954.4121373873559</v>
      </c>
      <c r="AQ7815" s="13">
        <f t="shared" si="979"/>
        <v>0.21715690415415065</v>
      </c>
      <c r="AR7815">
        <v>9000</v>
      </c>
      <c r="AS7815">
        <v>6601.4437908263644</v>
      </c>
      <c r="AT7815" s="14">
        <f t="shared" si="980"/>
        <v>2398.5562091736356</v>
      </c>
      <c r="AU7815" s="15">
        <f t="shared" si="981"/>
        <v>0.2665062454637373</v>
      </c>
      <c r="AV7815">
        <v>9000</v>
      </c>
      <c r="AW7815">
        <v>7529.1015625</v>
      </c>
      <c r="AX7815" s="16">
        <f t="shared" si="982"/>
        <v>1470.8984375</v>
      </c>
      <c r="AY7815" s="17">
        <f t="shared" si="983"/>
        <v>0.16343315972222222</v>
      </c>
    </row>
    <row r="7816" spans="1:51" x14ac:dyDescent="0.25">
      <c r="A7816" t="s">
        <v>106</v>
      </c>
      <c r="B7816" t="s">
        <v>661</v>
      </c>
      <c r="C7816">
        <v>1100</v>
      </c>
      <c r="D7816">
        <v>132707</v>
      </c>
      <c r="E7816">
        <v>2012</v>
      </c>
      <c r="F7816" t="s">
        <v>343</v>
      </c>
      <c r="G7816" t="s">
        <v>360</v>
      </c>
      <c r="H7816" t="s">
        <v>95</v>
      </c>
      <c r="J7816">
        <v>4</v>
      </c>
      <c r="K7816" t="s">
        <v>111</v>
      </c>
      <c r="L7816">
        <v>4</v>
      </c>
      <c r="M7816" t="s">
        <v>45</v>
      </c>
      <c r="N7816">
        <v>2.4000000953674321</v>
      </c>
      <c r="O7816" t="s">
        <v>60</v>
      </c>
      <c r="P7816" t="s">
        <v>46</v>
      </c>
      <c r="Q7816">
        <v>2</v>
      </c>
      <c r="R7816" t="s">
        <v>47</v>
      </c>
      <c r="S7816" t="s">
        <v>62</v>
      </c>
      <c r="U7816" t="s">
        <v>63</v>
      </c>
      <c r="X7816" t="s">
        <v>49</v>
      </c>
      <c r="Y7816" t="s">
        <v>82</v>
      </c>
      <c r="AA7816">
        <v>0</v>
      </c>
      <c r="AB7816" t="s">
        <v>51</v>
      </c>
      <c r="AC7816" t="s">
        <v>52</v>
      </c>
      <c r="AD7816">
        <v>1</v>
      </c>
      <c r="AE7816">
        <v>1</v>
      </c>
      <c r="AF7816">
        <v>1</v>
      </c>
      <c r="AG7816">
        <v>2026</v>
      </c>
      <c r="AH7816">
        <v>20260102</v>
      </c>
      <c r="AI7816" t="s">
        <v>10613</v>
      </c>
      <c r="AJ7816">
        <v>1100</v>
      </c>
      <c r="AK7816">
        <v>1492.974853515625</v>
      </c>
      <c r="AL7816" s="10">
        <f t="shared" si="976"/>
        <v>392.974853515625</v>
      </c>
      <c r="AM7816" s="11">
        <f t="shared" si="977"/>
        <v>0.35724986683238635</v>
      </c>
      <c r="AN7816">
        <v>1100</v>
      </c>
      <c r="AO7816">
        <v>1632.9757279997</v>
      </c>
      <c r="AP7816" s="12">
        <f t="shared" si="978"/>
        <v>532.97572799969998</v>
      </c>
      <c r="AQ7816" s="13">
        <f t="shared" si="979"/>
        <v>0.48452338909063636</v>
      </c>
      <c r="AR7816">
        <v>1100</v>
      </c>
      <c r="AS7816">
        <v>1551.0586334205459</v>
      </c>
      <c r="AT7816" s="14">
        <f t="shared" si="980"/>
        <v>451.0586334205459</v>
      </c>
      <c r="AU7816" s="15">
        <f t="shared" si="981"/>
        <v>0.41005330310958721</v>
      </c>
      <c r="AV7816">
        <v>1100</v>
      </c>
      <c r="AW7816">
        <v>1526.312129202372</v>
      </c>
      <c r="AX7816" s="16">
        <f t="shared" si="982"/>
        <v>426.31212920237203</v>
      </c>
      <c r="AY7816" s="17">
        <f t="shared" si="983"/>
        <v>0.38755648109306551</v>
      </c>
    </row>
    <row r="7817" spans="1:51" x14ac:dyDescent="0.25">
      <c r="A7817" t="s">
        <v>39</v>
      </c>
      <c r="B7817" t="s">
        <v>355</v>
      </c>
      <c r="C7817">
        <v>2500</v>
      </c>
      <c r="D7817">
        <v>95903</v>
      </c>
      <c r="E7817">
        <v>2006</v>
      </c>
      <c r="F7817" t="s">
        <v>71</v>
      </c>
      <c r="G7817" t="s">
        <v>697</v>
      </c>
      <c r="I7817" t="s">
        <v>160</v>
      </c>
      <c r="J7817">
        <v>6</v>
      </c>
      <c r="K7817" t="s">
        <v>75</v>
      </c>
      <c r="L7817">
        <v>4</v>
      </c>
      <c r="M7817" t="s">
        <v>45</v>
      </c>
      <c r="N7817">
        <v>4.1999998092651367</v>
      </c>
      <c r="O7817" t="s">
        <v>76</v>
      </c>
      <c r="R7817" t="s">
        <v>47</v>
      </c>
      <c r="S7817" t="s">
        <v>78</v>
      </c>
      <c r="U7817" t="s">
        <v>63</v>
      </c>
      <c r="V7817" t="s">
        <v>64</v>
      </c>
      <c r="W7817" t="s">
        <v>1335</v>
      </c>
      <c r="X7817" t="s">
        <v>112</v>
      </c>
      <c r="Y7817" t="s">
        <v>82</v>
      </c>
      <c r="AA7817">
        <v>0</v>
      </c>
      <c r="AB7817" t="s">
        <v>51</v>
      </c>
      <c r="AC7817" t="s">
        <v>52</v>
      </c>
      <c r="AD7817">
        <v>1</v>
      </c>
      <c r="AE7817">
        <v>1</v>
      </c>
      <c r="AF7817">
        <v>1</v>
      </c>
      <c r="AG7817">
        <v>2026</v>
      </c>
      <c r="AH7817">
        <v>20251230</v>
      </c>
      <c r="AI7817" t="s">
        <v>10614</v>
      </c>
      <c r="AJ7817">
        <v>2500</v>
      </c>
      <c r="AK7817">
        <v>2051.4443359375</v>
      </c>
      <c r="AL7817" s="10">
        <f t="shared" si="976"/>
        <v>448.5556640625</v>
      </c>
      <c r="AM7817" s="11">
        <f t="shared" si="977"/>
        <v>0.17942226562499999</v>
      </c>
      <c r="AN7817">
        <v>2500</v>
      </c>
      <c r="AO7817">
        <v>1894.5110434642199</v>
      </c>
      <c r="AP7817" s="12">
        <f t="shared" si="978"/>
        <v>605.48895653578006</v>
      </c>
      <c r="AQ7817" s="13">
        <f t="shared" si="979"/>
        <v>0.24219558261431204</v>
      </c>
      <c r="AR7817">
        <v>2500</v>
      </c>
      <c r="AS7817">
        <v>2087.579813198417</v>
      </c>
      <c r="AT7817" s="14">
        <f t="shared" si="980"/>
        <v>412.42018680158299</v>
      </c>
      <c r="AU7817" s="15">
        <f t="shared" si="981"/>
        <v>0.16496807472063318</v>
      </c>
      <c r="AV7817">
        <v>2500</v>
      </c>
      <c r="AW7817">
        <v>2055.4760066188642</v>
      </c>
      <c r="AX7817" s="16">
        <f t="shared" si="982"/>
        <v>444.52399338113582</v>
      </c>
      <c r="AY7817" s="17">
        <f t="shared" si="983"/>
        <v>0.17780959735245433</v>
      </c>
    </row>
    <row r="7818" spans="1:51" x14ac:dyDescent="0.25">
      <c r="A7818" t="s">
        <v>106</v>
      </c>
      <c r="B7818" t="s">
        <v>107</v>
      </c>
      <c r="C7818">
        <v>8400</v>
      </c>
      <c r="D7818">
        <v>137437</v>
      </c>
      <c r="E7818">
        <v>2014</v>
      </c>
      <c r="F7818" t="s">
        <v>155</v>
      </c>
      <c r="G7818" t="s">
        <v>74</v>
      </c>
      <c r="H7818" t="s">
        <v>1120</v>
      </c>
      <c r="J7818">
        <v>8</v>
      </c>
      <c r="K7818" t="s">
        <v>111</v>
      </c>
      <c r="L7818">
        <v>2</v>
      </c>
      <c r="M7818" t="s">
        <v>45</v>
      </c>
      <c r="N7818">
        <v>5.6999998092651367</v>
      </c>
      <c r="O7818" t="s">
        <v>76</v>
      </c>
      <c r="R7818" t="s">
        <v>77</v>
      </c>
      <c r="S7818" t="s">
        <v>78</v>
      </c>
      <c r="U7818" t="s">
        <v>63</v>
      </c>
      <c r="X7818" t="s">
        <v>221</v>
      </c>
      <c r="Y7818" t="s">
        <v>66</v>
      </c>
      <c r="AA7818">
        <v>0</v>
      </c>
      <c r="AB7818" t="s">
        <v>51</v>
      </c>
      <c r="AC7818" t="s">
        <v>83</v>
      </c>
      <c r="AD7818">
        <v>1</v>
      </c>
      <c r="AE7818">
        <v>1</v>
      </c>
      <c r="AF7818">
        <v>1</v>
      </c>
      <c r="AG7818">
        <v>2026</v>
      </c>
      <c r="AH7818">
        <v>20260102</v>
      </c>
      <c r="AI7818" t="s">
        <v>10615</v>
      </c>
      <c r="AJ7818">
        <v>8400</v>
      </c>
      <c r="AK7818">
        <v>7633.96484375</v>
      </c>
      <c r="AL7818" s="10">
        <f t="shared" si="976"/>
        <v>766.03515625</v>
      </c>
      <c r="AM7818" s="11">
        <f t="shared" si="977"/>
        <v>9.119466145833334E-2</v>
      </c>
      <c r="AN7818">
        <v>8400</v>
      </c>
      <c r="AO7818">
        <v>6677.3688196406911</v>
      </c>
      <c r="AP7818" s="12">
        <f t="shared" si="978"/>
        <v>1722.6311803593089</v>
      </c>
      <c r="AQ7818" s="13">
        <f t="shared" si="979"/>
        <v>0.20507514051896536</v>
      </c>
      <c r="AR7818">
        <v>8400</v>
      </c>
      <c r="AS7818">
        <v>7915.4642000009462</v>
      </c>
      <c r="AT7818" s="14">
        <f t="shared" si="980"/>
        <v>484.53579999905378</v>
      </c>
      <c r="AU7818" s="15">
        <f t="shared" si="981"/>
        <v>5.768283333322069E-2</v>
      </c>
      <c r="AV7818">
        <v>8400</v>
      </c>
      <c r="AW7818">
        <v>7553.6592505854796</v>
      </c>
      <c r="AX7818" s="16">
        <f t="shared" si="982"/>
        <v>846.34074941452036</v>
      </c>
      <c r="AY7818" s="17">
        <f t="shared" si="983"/>
        <v>0.10075485112077623</v>
      </c>
    </row>
    <row r="7819" spans="1:51" x14ac:dyDescent="0.25">
      <c r="A7819" t="s">
        <v>39</v>
      </c>
      <c r="B7819" t="s">
        <v>114</v>
      </c>
      <c r="C7819">
        <v>31400</v>
      </c>
      <c r="D7819">
        <v>39232</v>
      </c>
      <c r="E7819">
        <v>2023</v>
      </c>
      <c r="F7819" t="s">
        <v>343</v>
      </c>
      <c r="G7819" t="s">
        <v>344</v>
      </c>
      <c r="H7819" t="s">
        <v>3477</v>
      </c>
      <c r="J7819">
        <v>6</v>
      </c>
      <c r="K7819" t="s">
        <v>75</v>
      </c>
      <c r="L7819">
        <v>4</v>
      </c>
      <c r="M7819" t="s">
        <v>45</v>
      </c>
      <c r="N7819">
        <v>3.5999999046325679</v>
      </c>
      <c r="O7819" t="s">
        <v>76</v>
      </c>
      <c r="P7819" t="s">
        <v>46</v>
      </c>
      <c r="R7819" t="s">
        <v>47</v>
      </c>
      <c r="S7819" t="s">
        <v>78</v>
      </c>
      <c r="T7819">
        <v>285</v>
      </c>
      <c r="U7819" t="s">
        <v>63</v>
      </c>
      <c r="V7819" t="s">
        <v>79</v>
      </c>
      <c r="X7819" t="s">
        <v>112</v>
      </c>
      <c r="Y7819" t="s">
        <v>82</v>
      </c>
      <c r="AA7819">
        <v>0</v>
      </c>
      <c r="AB7819" t="s">
        <v>51</v>
      </c>
      <c r="AC7819" t="s">
        <v>52</v>
      </c>
      <c r="AD7819">
        <v>1</v>
      </c>
      <c r="AE7819">
        <v>1</v>
      </c>
      <c r="AF7819">
        <v>1</v>
      </c>
      <c r="AG7819">
        <v>2026</v>
      </c>
      <c r="AH7819">
        <v>20260102</v>
      </c>
      <c r="AI7819" t="s">
        <v>10616</v>
      </c>
      <c r="AJ7819">
        <v>31400</v>
      </c>
      <c r="AK7819">
        <v>27007.888671875</v>
      </c>
      <c r="AL7819" s="10">
        <f t="shared" si="976"/>
        <v>4392.111328125</v>
      </c>
      <c r="AM7819" s="11">
        <f t="shared" si="977"/>
        <v>0.13987615694665606</v>
      </c>
      <c r="AN7819">
        <v>31400</v>
      </c>
      <c r="AO7819">
        <v>28270.749250842691</v>
      </c>
      <c r="AP7819" s="12">
        <f t="shared" si="978"/>
        <v>3129.2507491573087</v>
      </c>
      <c r="AQ7819" s="13">
        <f t="shared" si="979"/>
        <v>9.965766717061493E-2</v>
      </c>
      <c r="AR7819">
        <v>31400</v>
      </c>
      <c r="AS7819">
        <v>28792.265416255799</v>
      </c>
      <c r="AT7819" s="14">
        <f t="shared" si="980"/>
        <v>2607.7345837442008</v>
      </c>
      <c r="AU7819" s="15">
        <f t="shared" si="981"/>
        <v>8.3048872093764353E-2</v>
      </c>
      <c r="AV7819">
        <v>31400</v>
      </c>
      <c r="AW7819">
        <v>26961.166666666672</v>
      </c>
      <c r="AX7819" s="16">
        <f t="shared" si="982"/>
        <v>4438.8333333333285</v>
      </c>
      <c r="AY7819" s="17">
        <f t="shared" si="983"/>
        <v>0.14136411889596587</v>
      </c>
    </row>
    <row r="7820" spans="1:51" x14ac:dyDescent="0.25">
      <c r="A7820" t="s">
        <v>54</v>
      </c>
      <c r="B7820" t="s">
        <v>176</v>
      </c>
      <c r="C7820">
        <v>13000</v>
      </c>
      <c r="D7820">
        <v>114503</v>
      </c>
      <c r="E7820">
        <v>2020</v>
      </c>
      <c r="F7820" t="s">
        <v>343</v>
      </c>
      <c r="G7820" t="s">
        <v>380</v>
      </c>
      <c r="H7820" t="s">
        <v>230</v>
      </c>
      <c r="J7820">
        <v>6</v>
      </c>
      <c r="K7820" t="s">
        <v>44</v>
      </c>
      <c r="L7820">
        <v>4</v>
      </c>
      <c r="M7820" t="s">
        <v>45</v>
      </c>
      <c r="N7820">
        <v>3.5999999046325679</v>
      </c>
      <c r="O7820" t="s">
        <v>119</v>
      </c>
      <c r="P7820" t="s">
        <v>46</v>
      </c>
      <c r="R7820" t="s">
        <v>47</v>
      </c>
      <c r="S7820" t="s">
        <v>151</v>
      </c>
      <c r="T7820">
        <v>295</v>
      </c>
      <c r="U7820" t="s">
        <v>63</v>
      </c>
      <c r="V7820" t="s">
        <v>79</v>
      </c>
      <c r="X7820" t="s">
        <v>97</v>
      </c>
      <c r="Y7820" t="s">
        <v>82</v>
      </c>
      <c r="Z7820">
        <v>32045</v>
      </c>
      <c r="AA7820">
        <v>0</v>
      </c>
      <c r="AB7820" t="s">
        <v>51</v>
      </c>
      <c r="AC7820" t="s">
        <v>52</v>
      </c>
      <c r="AD7820">
        <v>1</v>
      </c>
      <c r="AE7820">
        <v>1</v>
      </c>
      <c r="AF7820">
        <v>1</v>
      </c>
      <c r="AG7820">
        <v>2026</v>
      </c>
      <c r="AH7820">
        <v>20251230</v>
      </c>
      <c r="AI7820" t="s">
        <v>10617</v>
      </c>
      <c r="AJ7820">
        <v>13000</v>
      </c>
      <c r="AK7820">
        <v>11681.19140625</v>
      </c>
      <c r="AL7820" s="10">
        <f t="shared" si="976"/>
        <v>1318.80859375</v>
      </c>
      <c r="AM7820" s="11">
        <f t="shared" si="977"/>
        <v>0.10144681490384615</v>
      </c>
      <c r="AN7820">
        <v>13000</v>
      </c>
      <c r="AO7820">
        <v>11557.674006242911</v>
      </c>
      <c r="AP7820" s="12">
        <f t="shared" si="978"/>
        <v>1442.3259937570892</v>
      </c>
      <c r="AQ7820" s="13">
        <f t="shared" si="979"/>
        <v>0.11094815336592995</v>
      </c>
      <c r="AR7820">
        <v>13000</v>
      </c>
      <c r="AS7820">
        <v>11356.67818689995</v>
      </c>
      <c r="AT7820" s="14">
        <f t="shared" si="980"/>
        <v>1643.3218131000503</v>
      </c>
      <c r="AU7820" s="15">
        <f t="shared" si="981"/>
        <v>0.12640937023846541</v>
      </c>
      <c r="AV7820">
        <v>13000</v>
      </c>
      <c r="AW7820">
        <v>11776.60383597884</v>
      </c>
      <c r="AX7820" s="16">
        <f t="shared" si="982"/>
        <v>1223.3961640211601</v>
      </c>
      <c r="AY7820" s="17">
        <f t="shared" si="983"/>
        <v>9.410739723239693E-2</v>
      </c>
    </row>
    <row r="7821" spans="1:51" x14ac:dyDescent="0.25">
      <c r="A7821" t="s">
        <v>106</v>
      </c>
      <c r="B7821" t="s">
        <v>215</v>
      </c>
      <c r="C7821">
        <v>7700</v>
      </c>
      <c r="D7821">
        <v>103326</v>
      </c>
      <c r="E7821">
        <v>2018</v>
      </c>
      <c r="F7821" t="s">
        <v>340</v>
      </c>
      <c r="G7821" t="s">
        <v>455</v>
      </c>
      <c r="H7821" t="s">
        <v>456</v>
      </c>
      <c r="J7821">
        <v>4</v>
      </c>
      <c r="K7821" t="s">
        <v>75</v>
      </c>
      <c r="L7821">
        <v>4</v>
      </c>
      <c r="M7821" t="s">
        <v>45</v>
      </c>
      <c r="N7821">
        <v>2.4000000953674321</v>
      </c>
      <c r="O7821" t="s">
        <v>60</v>
      </c>
      <c r="P7821" t="s">
        <v>46</v>
      </c>
      <c r="Q7821">
        <v>3</v>
      </c>
      <c r="R7821" t="s">
        <v>61</v>
      </c>
      <c r="T7821">
        <v>187</v>
      </c>
      <c r="U7821" t="s">
        <v>63</v>
      </c>
      <c r="W7821" t="s">
        <v>457</v>
      </c>
      <c r="X7821" t="s">
        <v>65</v>
      </c>
      <c r="Y7821" t="s">
        <v>82</v>
      </c>
      <c r="AA7821">
        <v>0</v>
      </c>
      <c r="AB7821" t="s">
        <v>51</v>
      </c>
      <c r="AC7821" t="s">
        <v>67</v>
      </c>
      <c r="AD7821">
        <v>1</v>
      </c>
      <c r="AE7821">
        <v>1</v>
      </c>
      <c r="AF7821">
        <v>1</v>
      </c>
      <c r="AG7821">
        <v>2026</v>
      </c>
      <c r="AH7821">
        <v>20260102</v>
      </c>
      <c r="AI7821" t="s">
        <v>10618</v>
      </c>
      <c r="AJ7821">
        <v>7700</v>
      </c>
      <c r="AK7821">
        <v>5586.154296875</v>
      </c>
      <c r="AL7821" s="10">
        <f t="shared" si="976"/>
        <v>2113.845703125</v>
      </c>
      <c r="AM7821" s="11">
        <f t="shared" si="977"/>
        <v>0.27452541599025976</v>
      </c>
      <c r="AN7821">
        <v>7700</v>
      </c>
      <c r="AO7821">
        <v>5704.0075401065742</v>
      </c>
      <c r="AP7821" s="12">
        <f t="shared" si="978"/>
        <v>1995.9924598934258</v>
      </c>
      <c r="AQ7821" s="13">
        <f t="shared" si="979"/>
        <v>0.25921979998615918</v>
      </c>
      <c r="AR7821">
        <v>7700</v>
      </c>
      <c r="AS7821">
        <v>5331.6146365661789</v>
      </c>
      <c r="AT7821" s="14">
        <f t="shared" si="980"/>
        <v>2368.3853634338211</v>
      </c>
      <c r="AU7821" s="15">
        <f t="shared" si="981"/>
        <v>0.30758251473166509</v>
      </c>
      <c r="AV7821">
        <v>7700</v>
      </c>
      <c r="AW7821">
        <v>5702.1834061135369</v>
      </c>
      <c r="AX7821" s="16">
        <f t="shared" si="982"/>
        <v>1997.8165938864631</v>
      </c>
      <c r="AY7821" s="17">
        <f t="shared" si="983"/>
        <v>0.25945670050473546</v>
      </c>
    </row>
    <row r="7822" spans="1:51" x14ac:dyDescent="0.25">
      <c r="A7822" t="s">
        <v>106</v>
      </c>
      <c r="B7822" t="s">
        <v>611</v>
      </c>
      <c r="C7822">
        <v>4000</v>
      </c>
      <c r="D7822">
        <v>120923</v>
      </c>
      <c r="E7822">
        <v>2018</v>
      </c>
      <c r="F7822" t="s">
        <v>340</v>
      </c>
      <c r="G7822" t="s">
        <v>341</v>
      </c>
      <c r="H7822" t="s">
        <v>570</v>
      </c>
      <c r="J7822">
        <v>4</v>
      </c>
      <c r="K7822" t="s">
        <v>59</v>
      </c>
      <c r="L7822">
        <v>4</v>
      </c>
      <c r="M7822" t="s">
        <v>45</v>
      </c>
      <c r="N7822">
        <v>2</v>
      </c>
      <c r="O7822" t="s">
        <v>60</v>
      </c>
      <c r="P7822" t="s">
        <v>46</v>
      </c>
      <c r="Q7822">
        <v>1</v>
      </c>
      <c r="R7822" t="s">
        <v>61</v>
      </c>
      <c r="T7822">
        <v>147</v>
      </c>
      <c r="U7822" t="s">
        <v>63</v>
      </c>
      <c r="W7822" t="s">
        <v>571</v>
      </c>
      <c r="X7822" t="s">
        <v>65</v>
      </c>
      <c r="Y7822" t="s">
        <v>82</v>
      </c>
      <c r="AA7822">
        <v>0</v>
      </c>
      <c r="AB7822" t="s">
        <v>51</v>
      </c>
      <c r="AC7822" t="s">
        <v>67</v>
      </c>
      <c r="AD7822">
        <v>1</v>
      </c>
      <c r="AE7822">
        <v>1</v>
      </c>
      <c r="AF7822">
        <v>1</v>
      </c>
      <c r="AG7822">
        <v>2026</v>
      </c>
      <c r="AH7822">
        <v>20251230</v>
      </c>
      <c r="AI7822" t="s">
        <v>10619</v>
      </c>
      <c r="AJ7822">
        <v>4000</v>
      </c>
      <c r="AK7822">
        <v>2854.2138671875</v>
      </c>
      <c r="AL7822" s="10">
        <f t="shared" si="976"/>
        <v>1145.7861328125</v>
      </c>
      <c r="AM7822" s="11">
        <f t="shared" si="977"/>
        <v>0.28644653320312502</v>
      </c>
      <c r="AN7822">
        <v>4000</v>
      </c>
      <c r="AO7822">
        <v>2790.6534821718101</v>
      </c>
      <c r="AP7822" s="12">
        <f t="shared" si="978"/>
        <v>1209.3465178281899</v>
      </c>
      <c r="AQ7822" s="13">
        <f t="shared" si="979"/>
        <v>0.30233662945704748</v>
      </c>
      <c r="AR7822">
        <v>4000</v>
      </c>
      <c r="AS7822">
        <v>2646.348436780258</v>
      </c>
      <c r="AT7822" s="14">
        <f t="shared" si="980"/>
        <v>1353.651563219742</v>
      </c>
      <c r="AU7822" s="15">
        <f t="shared" si="981"/>
        <v>0.33841289080493547</v>
      </c>
      <c r="AV7822">
        <v>4000</v>
      </c>
      <c r="AW7822">
        <v>2878.421814671814</v>
      </c>
      <c r="AX7822" s="16">
        <f t="shared" si="982"/>
        <v>1121.578185328186</v>
      </c>
      <c r="AY7822" s="17">
        <f t="shared" si="983"/>
        <v>0.28039454633204652</v>
      </c>
    </row>
    <row r="7823" spans="1:51" x14ac:dyDescent="0.25">
      <c r="A7823" t="s">
        <v>39</v>
      </c>
      <c r="B7823" t="s">
        <v>114</v>
      </c>
      <c r="C7823">
        <v>8400</v>
      </c>
      <c r="D7823">
        <v>128282</v>
      </c>
      <c r="E7823">
        <v>2019</v>
      </c>
      <c r="F7823" t="s">
        <v>349</v>
      </c>
      <c r="G7823" t="s">
        <v>834</v>
      </c>
      <c r="H7823" t="s">
        <v>58</v>
      </c>
      <c r="J7823">
        <v>4</v>
      </c>
      <c r="K7823" t="s">
        <v>111</v>
      </c>
      <c r="L7823">
        <v>4</v>
      </c>
      <c r="M7823" t="s">
        <v>45</v>
      </c>
      <c r="N7823">
        <v>2.4000000953674321</v>
      </c>
      <c r="O7823" t="s">
        <v>60</v>
      </c>
      <c r="P7823" t="s">
        <v>46</v>
      </c>
      <c r="R7823" t="s">
        <v>47</v>
      </c>
      <c r="S7823" t="s">
        <v>62</v>
      </c>
      <c r="T7823">
        <v>173</v>
      </c>
      <c r="U7823" t="s">
        <v>63</v>
      </c>
      <c r="V7823" t="s">
        <v>64</v>
      </c>
      <c r="X7823" t="s">
        <v>112</v>
      </c>
      <c r="Y7823" t="s">
        <v>66</v>
      </c>
      <c r="AA7823">
        <v>0</v>
      </c>
      <c r="AB7823" t="s">
        <v>51</v>
      </c>
      <c r="AC7823" t="s">
        <v>52</v>
      </c>
      <c r="AD7823">
        <v>1</v>
      </c>
      <c r="AE7823">
        <v>1</v>
      </c>
      <c r="AF7823">
        <v>1</v>
      </c>
      <c r="AG7823">
        <v>2026</v>
      </c>
      <c r="AH7823">
        <v>20251231</v>
      </c>
      <c r="AI7823" t="s">
        <v>10620</v>
      </c>
      <c r="AJ7823">
        <v>8400</v>
      </c>
      <c r="AK7823">
        <v>3595.486572265625</v>
      </c>
      <c r="AL7823" s="10">
        <f t="shared" si="976"/>
        <v>4804.513427734375</v>
      </c>
      <c r="AM7823" s="11">
        <f t="shared" si="977"/>
        <v>0.57196588425409223</v>
      </c>
      <c r="AN7823">
        <v>8400</v>
      </c>
      <c r="AO7823">
        <v>3508.2772929233001</v>
      </c>
      <c r="AP7823" s="12">
        <f t="shared" si="978"/>
        <v>4891.7227070767003</v>
      </c>
      <c r="AQ7823" s="13">
        <f t="shared" si="979"/>
        <v>0.58234794131865475</v>
      </c>
      <c r="AR7823">
        <v>8400</v>
      </c>
      <c r="AS7823">
        <v>3724.5992905970711</v>
      </c>
      <c r="AT7823" s="14">
        <f t="shared" si="980"/>
        <v>4675.4007094029294</v>
      </c>
      <c r="AU7823" s="15">
        <f t="shared" si="981"/>
        <v>0.55659532254796773</v>
      </c>
      <c r="AV7823">
        <v>8400</v>
      </c>
      <c r="AW7823">
        <v>3613.1701631701631</v>
      </c>
      <c r="AX7823" s="16">
        <f t="shared" si="982"/>
        <v>4786.8298368298365</v>
      </c>
      <c r="AY7823" s="17">
        <f t="shared" si="983"/>
        <v>0.56986069486069479</v>
      </c>
    </row>
    <row r="7824" spans="1:51" x14ac:dyDescent="0.25">
      <c r="A7824" t="s">
        <v>54</v>
      </c>
      <c r="B7824" t="s">
        <v>176</v>
      </c>
      <c r="C7824">
        <v>1300</v>
      </c>
      <c r="D7824">
        <v>195557</v>
      </c>
      <c r="E7824">
        <v>2006</v>
      </c>
      <c r="F7824" t="s">
        <v>165</v>
      </c>
      <c r="G7824" t="s">
        <v>289</v>
      </c>
      <c r="I7824" t="s">
        <v>1885</v>
      </c>
      <c r="J7824">
        <v>4</v>
      </c>
      <c r="K7824" t="s">
        <v>59</v>
      </c>
      <c r="L7824">
        <v>4</v>
      </c>
      <c r="M7824" t="s">
        <v>45</v>
      </c>
      <c r="N7824">
        <v>2.4000000953674321</v>
      </c>
      <c r="O7824" t="s">
        <v>60</v>
      </c>
      <c r="P7824" t="s">
        <v>46</v>
      </c>
      <c r="R7824" t="s">
        <v>61</v>
      </c>
      <c r="S7824" t="s">
        <v>151</v>
      </c>
      <c r="T7824">
        <v>149</v>
      </c>
      <c r="U7824" t="s">
        <v>63</v>
      </c>
      <c r="V7824" t="s">
        <v>64</v>
      </c>
      <c r="W7824" t="s">
        <v>589</v>
      </c>
      <c r="X7824" t="s">
        <v>65</v>
      </c>
      <c r="Y7824" t="s">
        <v>82</v>
      </c>
      <c r="AA7824">
        <v>0</v>
      </c>
      <c r="AB7824" t="s">
        <v>51</v>
      </c>
      <c r="AC7824" t="s">
        <v>67</v>
      </c>
      <c r="AD7824">
        <v>1</v>
      </c>
      <c r="AE7824">
        <v>1</v>
      </c>
      <c r="AF7824">
        <v>1</v>
      </c>
      <c r="AG7824">
        <v>2026</v>
      </c>
      <c r="AH7824">
        <v>20251230</v>
      </c>
      <c r="AI7824" t="s">
        <v>10621</v>
      </c>
      <c r="AJ7824">
        <v>1300</v>
      </c>
      <c r="AK7824">
        <v>1674.79931640625</v>
      </c>
      <c r="AL7824" s="10">
        <f t="shared" si="976"/>
        <v>374.79931640625</v>
      </c>
      <c r="AM7824" s="11">
        <f t="shared" si="977"/>
        <v>0.28830716646634613</v>
      </c>
      <c r="AN7824">
        <v>1300</v>
      </c>
      <c r="AO7824">
        <v>1707.21739450104</v>
      </c>
      <c r="AP7824" s="12">
        <f t="shared" si="978"/>
        <v>407.21739450103996</v>
      </c>
      <c r="AQ7824" s="13">
        <f t="shared" si="979"/>
        <v>0.31324414961618458</v>
      </c>
      <c r="AR7824">
        <v>1300</v>
      </c>
      <c r="AS7824">
        <v>1734.4787115967081</v>
      </c>
      <c r="AT7824" s="14">
        <f t="shared" si="980"/>
        <v>434.47871159670808</v>
      </c>
      <c r="AU7824" s="15">
        <f t="shared" si="981"/>
        <v>0.3342143935359293</v>
      </c>
      <c r="AV7824">
        <v>1300</v>
      </c>
      <c r="AW7824">
        <v>1712.8797054009819</v>
      </c>
      <c r="AX7824" s="16">
        <f t="shared" si="982"/>
        <v>412.87970540098195</v>
      </c>
      <c r="AY7824" s="17">
        <f t="shared" si="983"/>
        <v>0.31759977338537071</v>
      </c>
    </row>
    <row r="7825" spans="1:51" x14ac:dyDescent="0.25">
      <c r="A7825" t="s">
        <v>39</v>
      </c>
      <c r="B7825" t="s">
        <v>267</v>
      </c>
      <c r="C7825">
        <v>8600</v>
      </c>
      <c r="D7825">
        <v>97536</v>
      </c>
      <c r="E7825">
        <v>2020</v>
      </c>
      <c r="F7825" t="s">
        <v>71</v>
      </c>
      <c r="G7825" t="s">
        <v>123</v>
      </c>
      <c r="H7825" t="s">
        <v>173</v>
      </c>
      <c r="J7825">
        <v>4</v>
      </c>
      <c r="K7825" t="s">
        <v>780</v>
      </c>
      <c r="L7825">
        <v>4</v>
      </c>
      <c r="M7825" t="s">
        <v>45</v>
      </c>
      <c r="N7825">
        <v>1.5</v>
      </c>
      <c r="O7825" t="s">
        <v>60</v>
      </c>
      <c r="P7825" t="s">
        <v>46</v>
      </c>
      <c r="Q7825">
        <v>5</v>
      </c>
      <c r="R7825" t="s">
        <v>47</v>
      </c>
      <c r="S7825" t="s">
        <v>62</v>
      </c>
      <c r="U7825" t="s">
        <v>63</v>
      </c>
      <c r="V7825" t="s">
        <v>64</v>
      </c>
      <c r="W7825" t="s">
        <v>858</v>
      </c>
      <c r="X7825" t="s">
        <v>49</v>
      </c>
      <c r="Y7825" t="s">
        <v>125</v>
      </c>
      <c r="AA7825">
        <v>0</v>
      </c>
      <c r="AB7825" t="s">
        <v>51</v>
      </c>
      <c r="AC7825" t="s">
        <v>52</v>
      </c>
      <c r="AD7825">
        <v>1</v>
      </c>
      <c r="AE7825">
        <v>1</v>
      </c>
      <c r="AF7825">
        <v>1</v>
      </c>
      <c r="AG7825">
        <v>2026</v>
      </c>
      <c r="AH7825">
        <v>20260102</v>
      </c>
      <c r="AI7825" t="s">
        <v>10622</v>
      </c>
      <c r="AJ7825">
        <v>8600</v>
      </c>
      <c r="AK7825">
        <v>10462.9228515625</v>
      </c>
      <c r="AL7825" s="10">
        <f t="shared" si="976"/>
        <v>1862.9228515625</v>
      </c>
      <c r="AM7825" s="11">
        <f t="shared" si="977"/>
        <v>0.21661893622819767</v>
      </c>
      <c r="AN7825">
        <v>8600</v>
      </c>
      <c r="AO7825">
        <v>9875.0860159600088</v>
      </c>
      <c r="AP7825" s="12">
        <f t="shared" si="978"/>
        <v>1275.0860159600088</v>
      </c>
      <c r="AQ7825" s="13">
        <f t="shared" si="979"/>
        <v>0.14826581580930334</v>
      </c>
      <c r="AR7825">
        <v>8600</v>
      </c>
      <c r="AS7825">
        <v>10408.19913579638</v>
      </c>
      <c r="AT7825" s="14">
        <f t="shared" si="980"/>
        <v>1808.1991357963798</v>
      </c>
      <c r="AU7825" s="15">
        <f t="shared" si="981"/>
        <v>0.21025571346469532</v>
      </c>
      <c r="AV7825">
        <v>8600</v>
      </c>
      <c r="AW7825">
        <v>10614.65311004785</v>
      </c>
      <c r="AX7825" s="16">
        <f t="shared" si="982"/>
        <v>2014.6531100478496</v>
      </c>
      <c r="AY7825" s="17">
        <f t="shared" si="983"/>
        <v>0.23426198954044763</v>
      </c>
    </row>
    <row r="7826" spans="1:51" x14ac:dyDescent="0.25">
      <c r="A7826" t="s">
        <v>69</v>
      </c>
      <c r="B7826" t="s">
        <v>210</v>
      </c>
      <c r="C7826">
        <v>5400</v>
      </c>
      <c r="D7826">
        <v>135672</v>
      </c>
      <c r="E7826">
        <v>2017</v>
      </c>
      <c r="F7826" t="s">
        <v>56</v>
      </c>
      <c r="G7826" t="s">
        <v>531</v>
      </c>
      <c r="I7826" t="s">
        <v>1291</v>
      </c>
      <c r="J7826">
        <v>6</v>
      </c>
      <c r="K7826" t="s">
        <v>44</v>
      </c>
      <c r="L7826">
        <v>3</v>
      </c>
      <c r="M7826" t="s">
        <v>45</v>
      </c>
      <c r="N7826">
        <v>3.5</v>
      </c>
      <c r="O7826" t="s">
        <v>119</v>
      </c>
      <c r="P7826" t="s">
        <v>46</v>
      </c>
      <c r="Q7826">
        <v>1</v>
      </c>
      <c r="R7826" t="s">
        <v>220</v>
      </c>
      <c r="T7826">
        <v>310</v>
      </c>
      <c r="U7826" t="s">
        <v>63</v>
      </c>
      <c r="V7826" t="s">
        <v>79</v>
      </c>
      <c r="X7826" t="s">
        <v>221</v>
      </c>
      <c r="Y7826" t="s">
        <v>82</v>
      </c>
      <c r="AA7826">
        <v>0</v>
      </c>
      <c r="AB7826" t="s">
        <v>51</v>
      </c>
      <c r="AC7826" t="s">
        <v>222</v>
      </c>
      <c r="AD7826">
        <v>1</v>
      </c>
      <c r="AE7826">
        <v>1</v>
      </c>
      <c r="AF7826">
        <v>1</v>
      </c>
      <c r="AG7826">
        <v>2026</v>
      </c>
      <c r="AH7826">
        <v>20260102</v>
      </c>
      <c r="AI7826" t="s">
        <v>10623</v>
      </c>
      <c r="AJ7826">
        <v>5400</v>
      </c>
      <c r="AK7826">
        <v>6122.935546875</v>
      </c>
      <c r="AL7826" s="10">
        <f t="shared" si="976"/>
        <v>722.935546875</v>
      </c>
      <c r="AM7826" s="11">
        <f t="shared" si="977"/>
        <v>0.133876953125</v>
      </c>
      <c r="AN7826">
        <v>5400</v>
      </c>
      <c r="AO7826">
        <v>5924.2689797730154</v>
      </c>
      <c r="AP7826" s="12">
        <f t="shared" si="978"/>
        <v>524.26897977301542</v>
      </c>
      <c r="AQ7826" s="13">
        <f t="shared" si="979"/>
        <v>9.7086848106113968E-2</v>
      </c>
      <c r="AR7826">
        <v>5400</v>
      </c>
      <c r="AS7826">
        <v>5968.9499151610562</v>
      </c>
      <c r="AT7826" s="14">
        <f t="shared" si="980"/>
        <v>568.9499151610562</v>
      </c>
      <c r="AU7826" s="15">
        <f t="shared" si="981"/>
        <v>0.10536109540019559</v>
      </c>
      <c r="AV7826">
        <v>5400</v>
      </c>
      <c r="AW7826">
        <v>6103.8008565310492</v>
      </c>
      <c r="AX7826" s="16">
        <f t="shared" si="982"/>
        <v>703.80085653104925</v>
      </c>
      <c r="AY7826" s="17">
        <f t="shared" si="983"/>
        <v>0.13033349195019431</v>
      </c>
    </row>
    <row r="7827" spans="1:51" x14ac:dyDescent="0.25">
      <c r="A7827" t="s">
        <v>39</v>
      </c>
      <c r="B7827" t="s">
        <v>295</v>
      </c>
      <c r="C7827">
        <v>20700</v>
      </c>
      <c r="D7827">
        <v>70727</v>
      </c>
      <c r="E7827">
        <v>2020</v>
      </c>
      <c r="F7827" t="s">
        <v>343</v>
      </c>
      <c r="G7827" t="s">
        <v>1250</v>
      </c>
      <c r="H7827" t="s">
        <v>95</v>
      </c>
      <c r="J7827">
        <v>6</v>
      </c>
      <c r="K7827" t="s">
        <v>87</v>
      </c>
      <c r="L7827">
        <v>4</v>
      </c>
      <c r="M7827" t="s">
        <v>45</v>
      </c>
      <c r="N7827">
        <v>3.5999999046325679</v>
      </c>
      <c r="O7827" t="s">
        <v>76</v>
      </c>
      <c r="P7827" t="s">
        <v>46</v>
      </c>
      <c r="Q7827">
        <v>4</v>
      </c>
      <c r="R7827" t="s">
        <v>77</v>
      </c>
      <c r="S7827" t="s">
        <v>78</v>
      </c>
      <c r="T7827">
        <v>285</v>
      </c>
      <c r="U7827" t="s">
        <v>63</v>
      </c>
      <c r="V7827" t="s">
        <v>79</v>
      </c>
      <c r="X7827" t="s">
        <v>112</v>
      </c>
      <c r="Y7827" t="s">
        <v>82</v>
      </c>
      <c r="Z7827">
        <v>33545</v>
      </c>
      <c r="AA7827">
        <v>0</v>
      </c>
      <c r="AB7827" t="s">
        <v>51</v>
      </c>
      <c r="AC7827" t="s">
        <v>83</v>
      </c>
      <c r="AD7827">
        <v>1</v>
      </c>
      <c r="AE7827">
        <v>1</v>
      </c>
      <c r="AF7827">
        <v>1</v>
      </c>
      <c r="AG7827">
        <v>2026</v>
      </c>
      <c r="AH7827">
        <v>20251230</v>
      </c>
      <c r="AI7827" t="s">
        <v>10624</v>
      </c>
      <c r="AJ7827">
        <v>20700</v>
      </c>
      <c r="AK7827">
        <v>19361.33984375</v>
      </c>
      <c r="AL7827" s="10">
        <f t="shared" si="976"/>
        <v>1338.66015625</v>
      </c>
      <c r="AM7827" s="11">
        <f t="shared" si="977"/>
        <v>6.4669572765700484E-2</v>
      </c>
      <c r="AN7827">
        <v>20700</v>
      </c>
      <c r="AO7827">
        <v>20642.460258359071</v>
      </c>
      <c r="AP7827" s="12">
        <f t="shared" si="978"/>
        <v>57.539741640928696</v>
      </c>
      <c r="AQ7827" s="13">
        <f t="shared" si="979"/>
        <v>2.7796976638129805E-3</v>
      </c>
      <c r="AR7827">
        <v>20700</v>
      </c>
      <c r="AS7827">
        <v>20364.15324458891</v>
      </c>
      <c r="AT7827" s="14">
        <f t="shared" si="980"/>
        <v>335.84675541109027</v>
      </c>
      <c r="AU7827" s="15">
        <f t="shared" si="981"/>
        <v>1.6224480937733831E-2</v>
      </c>
      <c r="AV7827">
        <v>20700</v>
      </c>
      <c r="AW7827">
        <v>19433.057276995311</v>
      </c>
      <c r="AX7827" s="16">
        <f t="shared" si="982"/>
        <v>1266.9427230046895</v>
      </c>
      <c r="AY7827" s="17">
        <f t="shared" si="983"/>
        <v>6.1204962463994664E-2</v>
      </c>
    </row>
    <row r="7828" spans="1:51" x14ac:dyDescent="0.25">
      <c r="A7828" t="s">
        <v>54</v>
      </c>
      <c r="B7828" t="s">
        <v>127</v>
      </c>
      <c r="C7828">
        <v>20250</v>
      </c>
      <c r="D7828">
        <v>77773</v>
      </c>
      <c r="E7828">
        <v>2017</v>
      </c>
      <c r="F7828" t="s">
        <v>274</v>
      </c>
      <c r="G7828" t="s">
        <v>1048</v>
      </c>
      <c r="H7828" t="s">
        <v>1069</v>
      </c>
      <c r="J7828">
        <v>8</v>
      </c>
      <c r="K7828" t="s">
        <v>75</v>
      </c>
      <c r="L7828">
        <v>4</v>
      </c>
      <c r="M7828" t="s">
        <v>45</v>
      </c>
      <c r="N7828">
        <v>6.1999998092651367</v>
      </c>
      <c r="O7828" t="s">
        <v>76</v>
      </c>
      <c r="P7828" t="s">
        <v>46</v>
      </c>
      <c r="Q7828">
        <v>5</v>
      </c>
      <c r="R7828" t="s">
        <v>47</v>
      </c>
      <c r="S7828" t="s">
        <v>78</v>
      </c>
      <c r="U7828" t="s">
        <v>63</v>
      </c>
      <c r="W7828" t="s">
        <v>5417</v>
      </c>
      <c r="X7828" t="s">
        <v>136</v>
      </c>
      <c r="Y7828" t="s">
        <v>82</v>
      </c>
      <c r="Z7828">
        <v>65965</v>
      </c>
      <c r="AA7828">
        <v>0</v>
      </c>
      <c r="AB7828" t="s">
        <v>51</v>
      </c>
      <c r="AC7828" t="s">
        <v>98</v>
      </c>
      <c r="AD7828">
        <v>1</v>
      </c>
      <c r="AE7828">
        <v>1</v>
      </c>
      <c r="AF7828">
        <v>1</v>
      </c>
      <c r="AG7828">
        <v>2026</v>
      </c>
      <c r="AH7828">
        <v>20251231</v>
      </c>
      <c r="AI7828" t="s">
        <v>10625</v>
      </c>
      <c r="AJ7828">
        <v>20250</v>
      </c>
      <c r="AK7828">
        <v>26108.47265625</v>
      </c>
      <c r="AL7828" s="10">
        <f t="shared" si="976"/>
        <v>5858.47265625</v>
      </c>
      <c r="AM7828" s="11">
        <f t="shared" si="977"/>
        <v>0.28930729166666669</v>
      </c>
      <c r="AN7828">
        <v>20250</v>
      </c>
      <c r="AO7828">
        <v>27448.28783787178</v>
      </c>
      <c r="AP7828" s="12">
        <f t="shared" si="978"/>
        <v>7198.2878378717796</v>
      </c>
      <c r="AQ7828" s="13">
        <f t="shared" si="979"/>
        <v>0.35547100433934714</v>
      </c>
      <c r="AR7828">
        <v>20250</v>
      </c>
      <c r="AS7828">
        <v>27214.44639529457</v>
      </c>
      <c r="AT7828" s="14">
        <f t="shared" si="980"/>
        <v>6964.4463952945698</v>
      </c>
      <c r="AU7828" s="15">
        <f t="shared" si="981"/>
        <v>0.34392327877997875</v>
      </c>
      <c r="AV7828">
        <v>20250</v>
      </c>
      <c r="AW7828">
        <v>26213.787365177199</v>
      </c>
      <c r="AX7828" s="16">
        <f t="shared" si="982"/>
        <v>5963.7873651771988</v>
      </c>
      <c r="AY7828" s="17">
        <f t="shared" si="983"/>
        <v>0.2945080180334419</v>
      </c>
    </row>
    <row r="7829" spans="1:51" x14ac:dyDescent="0.25">
      <c r="A7829" t="s">
        <v>54</v>
      </c>
      <c r="B7829" t="s">
        <v>154</v>
      </c>
      <c r="C7829">
        <v>4800</v>
      </c>
      <c r="D7829">
        <v>149659</v>
      </c>
      <c r="E7829">
        <v>2016</v>
      </c>
      <c r="F7829" t="s">
        <v>397</v>
      </c>
      <c r="G7829" t="s">
        <v>955</v>
      </c>
      <c r="H7829" t="s">
        <v>280</v>
      </c>
      <c r="J7829">
        <v>4</v>
      </c>
      <c r="K7829" t="s">
        <v>111</v>
      </c>
      <c r="L7829">
        <v>4</v>
      </c>
      <c r="M7829" t="s">
        <v>45</v>
      </c>
      <c r="N7829">
        <v>1.799999952316284</v>
      </c>
      <c r="O7829" t="s">
        <v>60</v>
      </c>
      <c r="P7829" t="s">
        <v>46</v>
      </c>
      <c r="Q7829">
        <v>4</v>
      </c>
      <c r="R7829" t="s">
        <v>47</v>
      </c>
      <c r="S7829" t="s">
        <v>151</v>
      </c>
      <c r="T7829">
        <v>141</v>
      </c>
      <c r="U7829" t="s">
        <v>63</v>
      </c>
      <c r="V7829" t="s">
        <v>64</v>
      </c>
      <c r="W7829" t="s">
        <v>956</v>
      </c>
      <c r="X7829" t="s">
        <v>49</v>
      </c>
      <c r="Y7829" t="s">
        <v>66</v>
      </c>
      <c r="AA7829">
        <v>0</v>
      </c>
      <c r="AB7829" t="s">
        <v>51</v>
      </c>
      <c r="AC7829" t="s">
        <v>52</v>
      </c>
      <c r="AD7829">
        <v>1</v>
      </c>
      <c r="AE7829">
        <v>1</v>
      </c>
      <c r="AF7829">
        <v>1</v>
      </c>
      <c r="AG7829">
        <v>2026</v>
      </c>
      <c r="AH7829">
        <v>20260101</v>
      </c>
      <c r="AI7829" t="s">
        <v>10626</v>
      </c>
      <c r="AJ7829">
        <v>4800</v>
      </c>
      <c r="AK7829">
        <v>5673.67333984375</v>
      </c>
      <c r="AL7829" s="10">
        <f t="shared" si="976"/>
        <v>873.67333984375</v>
      </c>
      <c r="AM7829" s="11">
        <f t="shared" si="977"/>
        <v>0.18201527913411458</v>
      </c>
      <c r="AN7829">
        <v>4800</v>
      </c>
      <c r="AO7829">
        <v>5406.7905671483513</v>
      </c>
      <c r="AP7829" s="12">
        <f t="shared" si="978"/>
        <v>606.79056714835133</v>
      </c>
      <c r="AQ7829" s="13">
        <f t="shared" si="979"/>
        <v>0.12641470148923986</v>
      </c>
      <c r="AR7829">
        <v>4800</v>
      </c>
      <c r="AS7829">
        <v>5499.2766370611826</v>
      </c>
      <c r="AT7829" s="14">
        <f t="shared" si="980"/>
        <v>699.27663706118256</v>
      </c>
      <c r="AU7829" s="15">
        <f t="shared" si="981"/>
        <v>0.1456826327210797</v>
      </c>
      <c r="AV7829">
        <v>4800</v>
      </c>
      <c r="AW7829">
        <v>5857.3076722338201</v>
      </c>
      <c r="AX7829" s="16">
        <f t="shared" si="982"/>
        <v>1057.3076722338201</v>
      </c>
      <c r="AY7829" s="17">
        <f t="shared" si="983"/>
        <v>0.22027243171537919</v>
      </c>
    </row>
    <row r="7830" spans="1:51" x14ac:dyDescent="0.25">
      <c r="A7830" t="s">
        <v>69</v>
      </c>
      <c r="B7830" t="s">
        <v>70</v>
      </c>
      <c r="C7830">
        <v>1100</v>
      </c>
      <c r="D7830">
        <v>167749</v>
      </c>
      <c r="E7830">
        <v>2008</v>
      </c>
      <c r="F7830" t="s">
        <v>274</v>
      </c>
      <c r="G7830" t="s">
        <v>1566</v>
      </c>
      <c r="H7830" t="s">
        <v>1069</v>
      </c>
      <c r="J7830">
        <v>8</v>
      </c>
      <c r="K7830" t="s">
        <v>87</v>
      </c>
      <c r="L7830">
        <v>4</v>
      </c>
      <c r="M7830" t="s">
        <v>45</v>
      </c>
      <c r="N7830">
        <v>5.3000001907348633</v>
      </c>
      <c r="O7830" t="s">
        <v>76</v>
      </c>
      <c r="P7830" t="s">
        <v>46</v>
      </c>
      <c r="R7830" t="s">
        <v>47</v>
      </c>
      <c r="U7830" t="s">
        <v>63</v>
      </c>
      <c r="V7830" t="s">
        <v>79</v>
      </c>
      <c r="W7830" t="s">
        <v>4324</v>
      </c>
      <c r="X7830" t="s">
        <v>97</v>
      </c>
      <c r="Y7830" t="s">
        <v>82</v>
      </c>
      <c r="AA7830">
        <v>0</v>
      </c>
      <c r="AB7830" t="s">
        <v>51</v>
      </c>
      <c r="AC7830" t="s">
        <v>52</v>
      </c>
      <c r="AD7830">
        <v>1</v>
      </c>
      <c r="AE7830">
        <v>1</v>
      </c>
      <c r="AF7830">
        <v>1</v>
      </c>
      <c r="AG7830">
        <v>2026</v>
      </c>
      <c r="AH7830">
        <v>20251230</v>
      </c>
      <c r="AI7830" t="s">
        <v>10627</v>
      </c>
      <c r="AJ7830">
        <v>1100</v>
      </c>
      <c r="AK7830">
        <v>1498.045654296875</v>
      </c>
      <c r="AL7830" s="10">
        <f t="shared" si="976"/>
        <v>398.045654296875</v>
      </c>
      <c r="AM7830" s="11">
        <f t="shared" si="977"/>
        <v>0.36185968572443183</v>
      </c>
      <c r="AN7830">
        <v>1100</v>
      </c>
      <c r="AO7830">
        <v>1606.8294385083191</v>
      </c>
      <c r="AP7830" s="12">
        <f t="shared" si="978"/>
        <v>506.82943850831907</v>
      </c>
      <c r="AQ7830" s="13">
        <f t="shared" si="979"/>
        <v>0.46075403500756279</v>
      </c>
      <c r="AR7830">
        <v>1100</v>
      </c>
      <c r="AS7830">
        <v>1556.148969080215</v>
      </c>
      <c r="AT7830" s="14">
        <f t="shared" si="980"/>
        <v>456.14896908021501</v>
      </c>
      <c r="AU7830" s="15">
        <f t="shared" si="981"/>
        <v>0.41468088098201367</v>
      </c>
      <c r="AV7830">
        <v>1100</v>
      </c>
      <c r="AW7830">
        <v>1526.312129202372</v>
      </c>
      <c r="AX7830" s="16">
        <f t="shared" si="982"/>
        <v>426.31212920237203</v>
      </c>
      <c r="AY7830" s="17">
        <f t="shared" si="983"/>
        <v>0.38755648109306551</v>
      </c>
    </row>
    <row r="7831" spans="1:51" x14ac:dyDescent="0.25">
      <c r="A7831" t="s">
        <v>39</v>
      </c>
      <c r="B7831" t="s">
        <v>171</v>
      </c>
      <c r="C7831">
        <v>29000</v>
      </c>
      <c r="D7831">
        <v>43378</v>
      </c>
      <c r="E7831">
        <v>2022</v>
      </c>
      <c r="F7831" t="s">
        <v>397</v>
      </c>
      <c r="G7831" t="s">
        <v>2159</v>
      </c>
      <c r="H7831" t="s">
        <v>4867</v>
      </c>
      <c r="J7831">
        <v>6</v>
      </c>
      <c r="K7831" t="s">
        <v>44</v>
      </c>
      <c r="L7831">
        <v>4</v>
      </c>
      <c r="M7831" t="s">
        <v>45</v>
      </c>
      <c r="N7831">
        <v>3.5</v>
      </c>
      <c r="O7831" t="s">
        <v>45</v>
      </c>
      <c r="P7831" t="s">
        <v>46</v>
      </c>
      <c r="R7831" t="s">
        <v>77</v>
      </c>
      <c r="S7831" t="s">
        <v>78</v>
      </c>
      <c r="T7831">
        <v>280</v>
      </c>
      <c r="U7831" t="s">
        <v>63</v>
      </c>
      <c r="V7831" t="s">
        <v>79</v>
      </c>
      <c r="W7831" t="s">
        <v>682</v>
      </c>
      <c r="X7831" t="s">
        <v>97</v>
      </c>
      <c r="Y7831" t="s">
        <v>82</v>
      </c>
      <c r="AA7831">
        <v>0</v>
      </c>
      <c r="AB7831" t="s">
        <v>51</v>
      </c>
      <c r="AC7831" t="s">
        <v>83</v>
      </c>
      <c r="AD7831">
        <v>1</v>
      </c>
      <c r="AE7831">
        <v>1</v>
      </c>
      <c r="AF7831">
        <v>1</v>
      </c>
      <c r="AG7831">
        <v>2026</v>
      </c>
      <c r="AH7831">
        <v>20251230</v>
      </c>
      <c r="AI7831" t="s">
        <v>10628</v>
      </c>
      <c r="AJ7831">
        <v>29000</v>
      </c>
      <c r="AK7831">
        <v>27545.556640625</v>
      </c>
      <c r="AL7831" s="10">
        <f t="shared" si="976"/>
        <v>1454.443359375</v>
      </c>
      <c r="AM7831" s="11">
        <f t="shared" si="977"/>
        <v>5.0153219288793106E-2</v>
      </c>
      <c r="AN7831">
        <v>29000</v>
      </c>
      <c r="AO7831">
        <v>26278.74746275639</v>
      </c>
      <c r="AP7831" s="12">
        <f t="shared" si="978"/>
        <v>2721.2525372436103</v>
      </c>
      <c r="AQ7831" s="13">
        <f t="shared" si="979"/>
        <v>9.3836294387710698E-2</v>
      </c>
      <c r="AR7831">
        <v>29000</v>
      </c>
      <c r="AS7831">
        <v>29515.42739167692</v>
      </c>
      <c r="AT7831" s="14">
        <f t="shared" si="980"/>
        <v>515.4273916769198</v>
      </c>
      <c r="AU7831" s="15">
        <f t="shared" si="981"/>
        <v>1.777335833368689E-2</v>
      </c>
      <c r="AV7831">
        <v>29000</v>
      </c>
      <c r="AW7831">
        <v>27049.47368421053</v>
      </c>
      <c r="AX7831" s="16">
        <f t="shared" si="982"/>
        <v>1950.5263157894697</v>
      </c>
      <c r="AY7831" s="17">
        <f t="shared" si="983"/>
        <v>6.7259528130671362E-2</v>
      </c>
    </row>
    <row r="7832" spans="1:51" x14ac:dyDescent="0.25">
      <c r="A7832" t="s">
        <v>69</v>
      </c>
      <c r="B7832" t="s">
        <v>210</v>
      </c>
      <c r="C7832">
        <v>9400</v>
      </c>
      <c r="D7832">
        <v>137378</v>
      </c>
      <c r="E7832">
        <v>2016</v>
      </c>
      <c r="F7832" t="s">
        <v>56</v>
      </c>
      <c r="G7832" t="s">
        <v>270</v>
      </c>
      <c r="I7832" t="s">
        <v>271</v>
      </c>
      <c r="J7832">
        <v>8</v>
      </c>
      <c r="K7832" t="s">
        <v>59</v>
      </c>
      <c r="L7832">
        <v>2</v>
      </c>
      <c r="M7832" t="s">
        <v>45</v>
      </c>
      <c r="N7832">
        <v>6.1999998092651367</v>
      </c>
      <c r="O7832" t="s">
        <v>119</v>
      </c>
      <c r="P7832" t="s">
        <v>46</v>
      </c>
      <c r="Q7832">
        <v>4</v>
      </c>
      <c r="R7832" t="s">
        <v>77</v>
      </c>
      <c r="S7832" t="s">
        <v>151</v>
      </c>
      <c r="T7832">
        <v>385</v>
      </c>
      <c r="U7832" t="s">
        <v>63</v>
      </c>
      <c r="V7832" t="s">
        <v>79</v>
      </c>
      <c r="X7832" t="s">
        <v>81</v>
      </c>
      <c r="Y7832" t="s">
        <v>82</v>
      </c>
      <c r="AA7832">
        <v>0</v>
      </c>
      <c r="AB7832" t="s">
        <v>51</v>
      </c>
      <c r="AC7832" t="s">
        <v>83</v>
      </c>
      <c r="AD7832">
        <v>1</v>
      </c>
      <c r="AE7832">
        <v>1</v>
      </c>
      <c r="AF7832">
        <v>1</v>
      </c>
      <c r="AG7832">
        <v>2026</v>
      </c>
      <c r="AH7832">
        <v>20260102</v>
      </c>
      <c r="AI7832" t="s">
        <v>10629</v>
      </c>
      <c r="AJ7832">
        <v>9400</v>
      </c>
      <c r="AK7832">
        <v>8584.220703125</v>
      </c>
      <c r="AL7832" s="10">
        <f t="shared" si="976"/>
        <v>815.779296875</v>
      </c>
      <c r="AM7832" s="11">
        <f t="shared" si="977"/>
        <v>8.6785031582446812E-2</v>
      </c>
      <c r="AN7832">
        <v>9400</v>
      </c>
      <c r="AO7832">
        <v>8097.3653256354528</v>
      </c>
      <c r="AP7832" s="12">
        <f t="shared" si="978"/>
        <v>1302.6346743645472</v>
      </c>
      <c r="AQ7832" s="13">
        <f t="shared" si="979"/>
        <v>0.13857815684729224</v>
      </c>
      <c r="AR7832">
        <v>9400</v>
      </c>
      <c r="AS7832">
        <v>7830.1818577450467</v>
      </c>
      <c r="AT7832" s="14">
        <f t="shared" si="980"/>
        <v>1569.8181422549533</v>
      </c>
      <c r="AU7832" s="15">
        <f t="shared" si="981"/>
        <v>0.16700193002712269</v>
      </c>
      <c r="AV7832">
        <v>9400</v>
      </c>
      <c r="AW7832">
        <v>8587.9840319361265</v>
      </c>
      <c r="AX7832" s="16">
        <f t="shared" si="982"/>
        <v>812.01596806387352</v>
      </c>
      <c r="AY7832" s="17">
        <f t="shared" si="983"/>
        <v>8.6384677453603564E-2</v>
      </c>
    </row>
    <row r="7833" spans="1:51" x14ac:dyDescent="0.25">
      <c r="A7833" t="s">
        <v>106</v>
      </c>
      <c r="B7833" t="s">
        <v>107</v>
      </c>
      <c r="C7833">
        <v>2700</v>
      </c>
      <c r="D7833">
        <v>235547</v>
      </c>
      <c r="E7833">
        <v>2011</v>
      </c>
      <c r="F7833" t="s">
        <v>182</v>
      </c>
      <c r="G7833" t="s">
        <v>1724</v>
      </c>
      <c r="J7833">
        <v>8</v>
      </c>
      <c r="K7833" t="s">
        <v>87</v>
      </c>
      <c r="L7833">
        <v>4</v>
      </c>
      <c r="M7833" t="s">
        <v>45</v>
      </c>
      <c r="N7833">
        <v>5.5999999046325684</v>
      </c>
      <c r="O7833" t="s">
        <v>119</v>
      </c>
      <c r="R7833" t="s">
        <v>77</v>
      </c>
      <c r="S7833" t="s">
        <v>151</v>
      </c>
      <c r="U7833" t="s">
        <v>394</v>
      </c>
      <c r="X7833" t="s">
        <v>136</v>
      </c>
      <c r="Y7833" t="s">
        <v>82</v>
      </c>
      <c r="AA7833">
        <v>0</v>
      </c>
      <c r="AB7833" t="s">
        <v>51</v>
      </c>
      <c r="AC7833" t="s">
        <v>83</v>
      </c>
      <c r="AD7833">
        <v>1</v>
      </c>
      <c r="AE7833">
        <v>1</v>
      </c>
      <c r="AF7833">
        <v>1</v>
      </c>
      <c r="AG7833">
        <v>2026</v>
      </c>
      <c r="AH7833">
        <v>20260102</v>
      </c>
      <c r="AI7833" t="s">
        <v>10630</v>
      </c>
      <c r="AJ7833">
        <v>2700</v>
      </c>
      <c r="AK7833">
        <v>2496.66845703125</v>
      </c>
      <c r="AL7833" s="10">
        <f t="shared" si="976"/>
        <v>203.33154296875</v>
      </c>
      <c r="AM7833" s="11">
        <f t="shared" si="977"/>
        <v>7.5307978877314816E-2</v>
      </c>
      <c r="AN7833">
        <v>2700</v>
      </c>
      <c r="AO7833">
        <v>2635.7322541628769</v>
      </c>
      <c r="AP7833" s="12">
        <f t="shared" si="978"/>
        <v>64.26774583712313</v>
      </c>
      <c r="AQ7833" s="13">
        <f t="shared" si="979"/>
        <v>2.3802868828564121E-2</v>
      </c>
      <c r="AR7833">
        <v>2700</v>
      </c>
      <c r="AS7833">
        <v>2921.93477405662</v>
      </c>
      <c r="AT7833" s="14">
        <f t="shared" si="980"/>
        <v>221.93477405661997</v>
      </c>
      <c r="AU7833" s="15">
        <f t="shared" si="981"/>
        <v>8.2198064465414805E-2</v>
      </c>
      <c r="AV7833">
        <v>2700</v>
      </c>
      <c r="AW7833">
        <v>2590.5767524401072</v>
      </c>
      <c r="AX7833" s="16">
        <f t="shared" si="982"/>
        <v>109.42324755989284</v>
      </c>
      <c r="AY7833" s="17">
        <f t="shared" si="983"/>
        <v>4.0527128725886236E-2</v>
      </c>
    </row>
    <row r="7834" spans="1:51" x14ac:dyDescent="0.25">
      <c r="A7834" t="s">
        <v>39</v>
      </c>
      <c r="B7834" t="s">
        <v>355</v>
      </c>
      <c r="C7834">
        <v>2300</v>
      </c>
      <c r="D7834">
        <v>202236</v>
      </c>
      <c r="E7834">
        <v>2011</v>
      </c>
      <c r="F7834" t="s">
        <v>165</v>
      </c>
      <c r="G7834" t="s">
        <v>289</v>
      </c>
      <c r="I7834" t="s">
        <v>851</v>
      </c>
      <c r="J7834">
        <v>4</v>
      </c>
      <c r="K7834" t="s">
        <v>59</v>
      </c>
      <c r="L7834">
        <v>4</v>
      </c>
      <c r="M7834" t="s">
        <v>45</v>
      </c>
      <c r="N7834">
        <v>2.5</v>
      </c>
      <c r="O7834" t="s">
        <v>60</v>
      </c>
      <c r="P7834" t="s">
        <v>46</v>
      </c>
      <c r="Q7834">
        <v>3</v>
      </c>
      <c r="R7834" t="s">
        <v>61</v>
      </c>
      <c r="S7834" t="s">
        <v>151</v>
      </c>
      <c r="T7834">
        <v>169</v>
      </c>
      <c r="U7834" t="s">
        <v>63</v>
      </c>
      <c r="V7834" t="s">
        <v>64</v>
      </c>
      <c r="W7834" t="s">
        <v>208</v>
      </c>
      <c r="X7834" t="s">
        <v>65</v>
      </c>
      <c r="Y7834" t="s">
        <v>82</v>
      </c>
      <c r="AA7834">
        <v>0</v>
      </c>
      <c r="AB7834" t="s">
        <v>51</v>
      </c>
      <c r="AC7834" t="s">
        <v>67</v>
      </c>
      <c r="AD7834">
        <v>1</v>
      </c>
      <c r="AE7834">
        <v>1</v>
      </c>
      <c r="AF7834">
        <v>1</v>
      </c>
      <c r="AG7834">
        <v>2026</v>
      </c>
      <c r="AH7834">
        <v>20251230</v>
      </c>
      <c r="AI7834" t="s">
        <v>10631</v>
      </c>
      <c r="AJ7834">
        <v>2300</v>
      </c>
      <c r="AK7834">
        <v>2166.22412109375</v>
      </c>
      <c r="AL7834" s="10">
        <f t="shared" si="976"/>
        <v>133.77587890625</v>
      </c>
      <c r="AM7834" s="11">
        <f t="shared" si="977"/>
        <v>5.8163425611413043E-2</v>
      </c>
      <c r="AN7834">
        <v>2300</v>
      </c>
      <c r="AO7834">
        <v>2164.7490555833001</v>
      </c>
      <c r="AP7834" s="12">
        <f t="shared" si="978"/>
        <v>135.25094441669989</v>
      </c>
      <c r="AQ7834" s="13">
        <f t="shared" si="979"/>
        <v>5.8804758442043435E-2</v>
      </c>
      <c r="AR7834">
        <v>2300</v>
      </c>
      <c r="AS7834">
        <v>2208.5812303180342</v>
      </c>
      <c r="AT7834" s="14">
        <f t="shared" si="980"/>
        <v>91.418769681965841</v>
      </c>
      <c r="AU7834" s="15">
        <f t="shared" si="981"/>
        <v>3.9747291166072105E-2</v>
      </c>
      <c r="AV7834">
        <v>2300</v>
      </c>
      <c r="AW7834">
        <v>2177.4371508379882</v>
      </c>
      <c r="AX7834" s="16">
        <f t="shared" si="982"/>
        <v>122.56284916201184</v>
      </c>
      <c r="AY7834" s="17">
        <f t="shared" si="983"/>
        <v>5.3288195287831235E-2</v>
      </c>
    </row>
    <row r="7835" spans="1:51" x14ac:dyDescent="0.25">
      <c r="A7835" t="s">
        <v>39</v>
      </c>
      <c r="B7835" t="s">
        <v>224</v>
      </c>
      <c r="C7835">
        <v>1300</v>
      </c>
      <c r="D7835">
        <v>183999</v>
      </c>
      <c r="E7835">
        <v>2010</v>
      </c>
      <c r="F7835" t="s">
        <v>108</v>
      </c>
      <c r="G7835" t="s">
        <v>3342</v>
      </c>
      <c r="H7835" t="s">
        <v>110</v>
      </c>
      <c r="J7835">
        <v>4</v>
      </c>
      <c r="K7835" t="s">
        <v>44</v>
      </c>
      <c r="L7835">
        <v>2</v>
      </c>
      <c r="M7835" t="s">
        <v>45</v>
      </c>
      <c r="N7835">
        <v>2</v>
      </c>
      <c r="O7835" t="s">
        <v>45</v>
      </c>
      <c r="R7835" t="s">
        <v>578</v>
      </c>
      <c r="S7835" t="s">
        <v>48</v>
      </c>
      <c r="T7835">
        <v>211</v>
      </c>
      <c r="U7835" t="s">
        <v>63</v>
      </c>
      <c r="X7835" t="s">
        <v>65</v>
      </c>
      <c r="Y7835" t="s">
        <v>120</v>
      </c>
      <c r="AA7835">
        <v>0</v>
      </c>
      <c r="AB7835" t="s">
        <v>51</v>
      </c>
      <c r="AC7835" t="s">
        <v>579</v>
      </c>
      <c r="AD7835">
        <v>1</v>
      </c>
      <c r="AE7835">
        <v>1</v>
      </c>
      <c r="AF7835">
        <v>1</v>
      </c>
      <c r="AG7835">
        <v>2026</v>
      </c>
      <c r="AH7835">
        <v>20251231</v>
      </c>
      <c r="AI7835" t="s">
        <v>10632</v>
      </c>
      <c r="AJ7835">
        <v>1300</v>
      </c>
      <c r="AK7835">
        <v>1590.040893554688</v>
      </c>
      <c r="AL7835" s="10">
        <f t="shared" si="976"/>
        <v>290.04089355468795</v>
      </c>
      <c r="AM7835" s="11">
        <f t="shared" si="977"/>
        <v>0.22310837965745228</v>
      </c>
      <c r="AN7835">
        <v>1300</v>
      </c>
      <c r="AO7835">
        <v>1835.692636192621</v>
      </c>
      <c r="AP7835" s="12">
        <f t="shared" si="978"/>
        <v>535.69263619262097</v>
      </c>
      <c r="AQ7835" s="13">
        <f t="shared" si="979"/>
        <v>0.41207125860970845</v>
      </c>
      <c r="AR7835">
        <v>1300</v>
      </c>
      <c r="AS7835">
        <v>1581.927709603041</v>
      </c>
      <c r="AT7835" s="14">
        <f t="shared" si="980"/>
        <v>281.92770960304097</v>
      </c>
      <c r="AU7835" s="15">
        <f t="shared" si="981"/>
        <v>0.21686746892541614</v>
      </c>
      <c r="AV7835">
        <v>1300</v>
      </c>
      <c r="AW7835">
        <v>1694.2877906976739</v>
      </c>
      <c r="AX7835" s="16">
        <f t="shared" si="982"/>
        <v>394.28779069767393</v>
      </c>
      <c r="AY7835" s="17">
        <f t="shared" si="983"/>
        <v>0.30329830053667223</v>
      </c>
    </row>
    <row r="7836" spans="1:51" x14ac:dyDescent="0.25">
      <c r="A7836" t="s">
        <v>39</v>
      </c>
      <c r="B7836" t="s">
        <v>224</v>
      </c>
      <c r="C7836">
        <v>10200</v>
      </c>
      <c r="D7836">
        <v>111528</v>
      </c>
      <c r="E7836">
        <v>2018</v>
      </c>
      <c r="F7836" t="s">
        <v>71</v>
      </c>
      <c r="G7836" t="s">
        <v>311</v>
      </c>
      <c r="H7836" t="s">
        <v>73</v>
      </c>
      <c r="J7836">
        <v>6</v>
      </c>
      <c r="K7836" t="s">
        <v>87</v>
      </c>
      <c r="L7836">
        <v>4</v>
      </c>
      <c r="M7836" t="s">
        <v>45</v>
      </c>
      <c r="N7836">
        <v>3.5999999046325679</v>
      </c>
      <c r="O7836" t="s">
        <v>60</v>
      </c>
      <c r="R7836" t="s">
        <v>47</v>
      </c>
      <c r="S7836" t="s">
        <v>62</v>
      </c>
      <c r="U7836" t="s">
        <v>63</v>
      </c>
      <c r="V7836" t="s">
        <v>79</v>
      </c>
      <c r="W7836" t="s">
        <v>312</v>
      </c>
      <c r="X7836" t="s">
        <v>97</v>
      </c>
      <c r="Y7836" t="s">
        <v>82</v>
      </c>
      <c r="Z7836">
        <v>35100</v>
      </c>
      <c r="AA7836">
        <v>0</v>
      </c>
      <c r="AB7836" t="s">
        <v>51</v>
      </c>
      <c r="AC7836" t="s">
        <v>52</v>
      </c>
      <c r="AD7836">
        <v>1</v>
      </c>
      <c r="AE7836">
        <v>1</v>
      </c>
      <c r="AF7836">
        <v>1</v>
      </c>
      <c r="AG7836">
        <v>2026</v>
      </c>
      <c r="AH7836">
        <v>20251231</v>
      </c>
      <c r="AI7836" t="s">
        <v>10633</v>
      </c>
      <c r="AJ7836">
        <v>10200</v>
      </c>
      <c r="AK7836">
        <v>7269.591796875</v>
      </c>
      <c r="AL7836" s="10">
        <f t="shared" si="976"/>
        <v>2930.408203125</v>
      </c>
      <c r="AM7836" s="11">
        <f t="shared" si="977"/>
        <v>0.287294921875</v>
      </c>
      <c r="AN7836">
        <v>10200</v>
      </c>
      <c r="AO7836">
        <v>7759.8509851339923</v>
      </c>
      <c r="AP7836" s="12">
        <f t="shared" si="978"/>
        <v>2440.1490148660077</v>
      </c>
      <c r="AQ7836" s="13">
        <f t="shared" si="979"/>
        <v>0.23923029557509881</v>
      </c>
      <c r="AR7836">
        <v>10200</v>
      </c>
      <c r="AS7836">
        <v>8171.0576870724326</v>
      </c>
      <c r="AT7836" s="14">
        <f t="shared" si="980"/>
        <v>2028.9423129275674</v>
      </c>
      <c r="AU7836" s="15">
        <f t="shared" si="981"/>
        <v>0.19891591303211445</v>
      </c>
      <c r="AV7836">
        <v>10200</v>
      </c>
      <c r="AW7836">
        <v>7351.2527582748244</v>
      </c>
      <c r="AX7836" s="16">
        <f t="shared" si="982"/>
        <v>2848.7472417251756</v>
      </c>
      <c r="AY7836" s="17">
        <f t="shared" si="983"/>
        <v>0.27928894526717407</v>
      </c>
    </row>
    <row r="7837" spans="1:51" x14ac:dyDescent="0.25">
      <c r="A7837" t="s">
        <v>106</v>
      </c>
      <c r="B7837" t="s">
        <v>215</v>
      </c>
      <c r="C7837">
        <v>1700</v>
      </c>
      <c r="D7837">
        <v>125905</v>
      </c>
      <c r="E7837">
        <v>2016</v>
      </c>
      <c r="F7837" t="s">
        <v>108</v>
      </c>
      <c r="G7837" t="s">
        <v>1955</v>
      </c>
      <c r="H7837" t="s">
        <v>309</v>
      </c>
      <c r="J7837">
        <v>4</v>
      </c>
      <c r="K7837" t="s">
        <v>44</v>
      </c>
      <c r="L7837">
        <v>4</v>
      </c>
      <c r="M7837" t="s">
        <v>45</v>
      </c>
      <c r="N7837">
        <v>2</v>
      </c>
      <c r="O7837" t="s">
        <v>45</v>
      </c>
      <c r="P7837" t="s">
        <v>46</v>
      </c>
      <c r="R7837" t="s">
        <v>47</v>
      </c>
      <c r="S7837" t="s">
        <v>48</v>
      </c>
      <c r="T7837">
        <v>200</v>
      </c>
      <c r="U7837" t="s">
        <v>63</v>
      </c>
      <c r="W7837" t="s">
        <v>1035</v>
      </c>
      <c r="X7837" t="s">
        <v>49</v>
      </c>
      <c r="Y7837" t="s">
        <v>1957</v>
      </c>
      <c r="AA7837">
        <v>0</v>
      </c>
      <c r="AB7837" t="s">
        <v>51</v>
      </c>
      <c r="AC7837" t="s">
        <v>52</v>
      </c>
      <c r="AD7837">
        <v>1</v>
      </c>
      <c r="AE7837">
        <v>1</v>
      </c>
      <c r="AF7837">
        <v>1</v>
      </c>
      <c r="AG7837">
        <v>2026</v>
      </c>
      <c r="AH7837">
        <v>20260102</v>
      </c>
      <c r="AI7837" t="s">
        <v>10634</v>
      </c>
      <c r="AJ7837">
        <v>1700</v>
      </c>
      <c r="AK7837">
        <v>5456.3740234375</v>
      </c>
      <c r="AL7837" s="10">
        <f t="shared" si="976"/>
        <v>3756.3740234375</v>
      </c>
      <c r="AM7837" s="11">
        <f t="shared" si="977"/>
        <v>2.2096317784926471</v>
      </c>
      <c r="AN7837">
        <v>1700</v>
      </c>
      <c r="AO7837">
        <v>5332.7770493704465</v>
      </c>
      <c r="AP7837" s="12">
        <f t="shared" si="978"/>
        <v>3632.7770493704465</v>
      </c>
      <c r="AQ7837" s="13">
        <f t="shared" si="979"/>
        <v>2.1369276761002625</v>
      </c>
      <c r="AR7837">
        <v>1700</v>
      </c>
      <c r="AS7837">
        <v>5644.896173159188</v>
      </c>
      <c r="AT7837" s="14">
        <f t="shared" si="980"/>
        <v>3944.896173159188</v>
      </c>
      <c r="AU7837" s="15">
        <f t="shared" si="981"/>
        <v>2.3205271606818751</v>
      </c>
      <c r="AV7837">
        <v>1700</v>
      </c>
      <c r="AW7837">
        <v>5498.109388458226</v>
      </c>
      <c r="AX7837" s="16">
        <f t="shared" si="982"/>
        <v>3798.109388458226</v>
      </c>
      <c r="AY7837" s="17">
        <f t="shared" si="983"/>
        <v>2.2341819932107212</v>
      </c>
    </row>
    <row r="7838" spans="1:51" x14ac:dyDescent="0.25">
      <c r="A7838" t="s">
        <v>54</v>
      </c>
      <c r="B7838" t="s">
        <v>447</v>
      </c>
      <c r="C7838">
        <v>16250</v>
      </c>
      <c r="D7838">
        <v>96786</v>
      </c>
      <c r="E7838">
        <v>2021</v>
      </c>
      <c r="F7838" t="s">
        <v>925</v>
      </c>
      <c r="G7838" t="s">
        <v>1172</v>
      </c>
      <c r="H7838" t="s">
        <v>574</v>
      </c>
      <c r="J7838">
        <v>4</v>
      </c>
      <c r="K7838" t="s">
        <v>87</v>
      </c>
      <c r="L7838">
        <v>4</v>
      </c>
      <c r="M7838" t="s">
        <v>45</v>
      </c>
      <c r="N7838">
        <v>2.5</v>
      </c>
      <c r="O7838" t="s">
        <v>60</v>
      </c>
      <c r="P7838" t="s">
        <v>46</v>
      </c>
      <c r="Q7838">
        <v>5</v>
      </c>
      <c r="R7838" t="s">
        <v>47</v>
      </c>
      <c r="S7838" t="s">
        <v>151</v>
      </c>
      <c r="T7838">
        <v>187</v>
      </c>
      <c r="U7838" t="s">
        <v>63</v>
      </c>
      <c r="V7838" t="s">
        <v>64</v>
      </c>
      <c r="W7838" t="s">
        <v>3722</v>
      </c>
      <c r="X7838" t="s">
        <v>49</v>
      </c>
      <c r="Y7838" t="s">
        <v>50</v>
      </c>
      <c r="AA7838">
        <v>0</v>
      </c>
      <c r="AB7838" t="s">
        <v>51</v>
      </c>
      <c r="AC7838" t="s">
        <v>52</v>
      </c>
      <c r="AD7838">
        <v>1</v>
      </c>
      <c r="AE7838">
        <v>1</v>
      </c>
      <c r="AF7838">
        <v>1</v>
      </c>
      <c r="AG7838">
        <v>2026</v>
      </c>
      <c r="AH7838">
        <v>20251230</v>
      </c>
      <c r="AI7838" t="s">
        <v>10635</v>
      </c>
      <c r="AJ7838">
        <v>16250</v>
      </c>
      <c r="AK7838">
        <v>14063.62890625</v>
      </c>
      <c r="AL7838" s="10">
        <f t="shared" si="976"/>
        <v>2186.37109375</v>
      </c>
      <c r="AM7838" s="11">
        <f t="shared" si="977"/>
        <v>0.13454591346153846</v>
      </c>
      <c r="AN7838">
        <v>16250</v>
      </c>
      <c r="AO7838">
        <v>12698.4073740202</v>
      </c>
      <c r="AP7838" s="12">
        <f t="shared" si="978"/>
        <v>3551.5926259797998</v>
      </c>
      <c r="AQ7838" s="13">
        <f t="shared" si="979"/>
        <v>0.21855954621414153</v>
      </c>
      <c r="AR7838">
        <v>16250</v>
      </c>
      <c r="AS7838">
        <v>12917.65695821615</v>
      </c>
      <c r="AT7838" s="14">
        <f t="shared" si="980"/>
        <v>3332.3430417838499</v>
      </c>
      <c r="AU7838" s="15">
        <f t="shared" si="981"/>
        <v>0.20506726410977538</v>
      </c>
      <c r="AV7838">
        <v>16250</v>
      </c>
      <c r="AW7838">
        <v>14083.165662650599</v>
      </c>
      <c r="AX7838" s="16">
        <f t="shared" si="982"/>
        <v>2166.8343373494008</v>
      </c>
      <c r="AY7838" s="17">
        <f t="shared" si="983"/>
        <v>0.13334365152919389</v>
      </c>
    </row>
    <row r="7839" spans="1:51" x14ac:dyDescent="0.25">
      <c r="A7839" t="s">
        <v>54</v>
      </c>
      <c r="B7839" t="s">
        <v>176</v>
      </c>
      <c r="C7839">
        <v>13200</v>
      </c>
      <c r="D7839">
        <v>60364</v>
      </c>
      <c r="E7839">
        <v>2019</v>
      </c>
      <c r="F7839" t="s">
        <v>143</v>
      </c>
      <c r="G7839" t="s">
        <v>2835</v>
      </c>
      <c r="H7839" t="s">
        <v>145</v>
      </c>
      <c r="J7839">
        <v>4</v>
      </c>
      <c r="K7839" t="s">
        <v>87</v>
      </c>
      <c r="L7839">
        <v>4</v>
      </c>
      <c r="M7839" t="s">
        <v>45</v>
      </c>
      <c r="N7839">
        <v>2</v>
      </c>
      <c r="O7839" t="s">
        <v>60</v>
      </c>
      <c r="P7839" t="s">
        <v>46</v>
      </c>
      <c r="Q7839">
        <v>4</v>
      </c>
      <c r="R7839" t="s">
        <v>47</v>
      </c>
      <c r="S7839" t="s">
        <v>62</v>
      </c>
      <c r="U7839" t="s">
        <v>63</v>
      </c>
      <c r="V7839" t="s">
        <v>64</v>
      </c>
      <c r="W7839" t="s">
        <v>256</v>
      </c>
      <c r="X7839" t="s">
        <v>112</v>
      </c>
      <c r="Y7839" t="s">
        <v>82</v>
      </c>
      <c r="Z7839">
        <v>48875</v>
      </c>
      <c r="AA7839">
        <v>0</v>
      </c>
      <c r="AB7839" t="s">
        <v>51</v>
      </c>
      <c r="AC7839" t="s">
        <v>52</v>
      </c>
      <c r="AD7839">
        <v>1</v>
      </c>
      <c r="AE7839">
        <v>1</v>
      </c>
      <c r="AF7839">
        <v>1</v>
      </c>
      <c r="AG7839">
        <v>2026</v>
      </c>
      <c r="AH7839">
        <v>20251230</v>
      </c>
      <c r="AI7839" t="s">
        <v>10636</v>
      </c>
      <c r="AJ7839">
        <v>13200</v>
      </c>
      <c r="AK7839">
        <v>18036.82421875</v>
      </c>
      <c r="AL7839" s="10">
        <f t="shared" si="976"/>
        <v>4836.82421875</v>
      </c>
      <c r="AM7839" s="11">
        <f t="shared" si="977"/>
        <v>0.36642607717803033</v>
      </c>
      <c r="AN7839">
        <v>13200</v>
      </c>
      <c r="AO7839">
        <v>15980.19577361474</v>
      </c>
      <c r="AP7839" s="12">
        <f t="shared" si="978"/>
        <v>2780.1957736147397</v>
      </c>
      <c r="AQ7839" s="13">
        <f t="shared" si="979"/>
        <v>0.21062089194051059</v>
      </c>
      <c r="AR7839">
        <v>13200</v>
      </c>
      <c r="AS7839">
        <v>16234.8660531286</v>
      </c>
      <c r="AT7839" s="14">
        <f t="shared" si="980"/>
        <v>3034.8660531286005</v>
      </c>
      <c r="AU7839" s="15">
        <f t="shared" si="981"/>
        <v>0.22991409493398487</v>
      </c>
      <c r="AV7839">
        <v>13200</v>
      </c>
      <c r="AW7839">
        <v>17775.303811659189</v>
      </c>
      <c r="AX7839" s="16">
        <f t="shared" si="982"/>
        <v>4575.3038116591888</v>
      </c>
      <c r="AY7839" s="17">
        <f t="shared" si="983"/>
        <v>0.34661392512569611</v>
      </c>
    </row>
    <row r="7840" spans="1:51" x14ac:dyDescent="0.25">
      <c r="A7840" t="s">
        <v>54</v>
      </c>
      <c r="B7840" t="s">
        <v>249</v>
      </c>
      <c r="C7840">
        <v>3300</v>
      </c>
      <c r="D7840">
        <v>99783</v>
      </c>
      <c r="E7840">
        <v>2008</v>
      </c>
      <c r="F7840" t="s">
        <v>1573</v>
      </c>
      <c r="G7840" t="s">
        <v>10637</v>
      </c>
      <c r="H7840" t="s">
        <v>10638</v>
      </c>
      <c r="I7840" t="s">
        <v>10639</v>
      </c>
      <c r="J7840">
        <v>4</v>
      </c>
      <c r="K7840" t="s">
        <v>59</v>
      </c>
      <c r="L7840">
        <v>4</v>
      </c>
      <c r="M7840" t="s">
        <v>45</v>
      </c>
      <c r="N7840">
        <v>2</v>
      </c>
      <c r="O7840" t="s">
        <v>45</v>
      </c>
      <c r="P7840" t="s">
        <v>46</v>
      </c>
      <c r="R7840" t="s">
        <v>440</v>
      </c>
      <c r="S7840" t="s">
        <v>78</v>
      </c>
      <c r="X7840" t="s">
        <v>65</v>
      </c>
      <c r="Y7840" t="s">
        <v>50</v>
      </c>
      <c r="AA7840">
        <v>0</v>
      </c>
      <c r="AB7840" t="s">
        <v>51</v>
      </c>
      <c r="AC7840" t="s">
        <v>559</v>
      </c>
      <c r="AD7840">
        <v>1</v>
      </c>
      <c r="AE7840">
        <v>1</v>
      </c>
      <c r="AF7840">
        <v>1</v>
      </c>
      <c r="AG7840">
        <v>2026</v>
      </c>
      <c r="AH7840">
        <v>20251230</v>
      </c>
      <c r="AI7840" t="s">
        <v>10640</v>
      </c>
      <c r="AJ7840">
        <v>3300</v>
      </c>
      <c r="AK7840">
        <v>1600.936157226562</v>
      </c>
      <c r="AL7840" s="10">
        <f t="shared" si="976"/>
        <v>1699.063842773438</v>
      </c>
      <c r="AM7840" s="11">
        <f t="shared" si="977"/>
        <v>0.51486783114346601</v>
      </c>
      <c r="AN7840">
        <v>3300</v>
      </c>
      <c r="AO7840">
        <v>1578.934897703582</v>
      </c>
      <c r="AP7840" s="12">
        <f t="shared" si="978"/>
        <v>1721.065102296418</v>
      </c>
      <c r="AQ7840" s="13">
        <f t="shared" si="979"/>
        <v>0.52153487948376298</v>
      </c>
      <c r="AR7840">
        <v>3300</v>
      </c>
      <c r="AS7840">
        <v>1611.242366648524</v>
      </c>
      <c r="AT7840" s="14">
        <f t="shared" si="980"/>
        <v>1688.757633351476</v>
      </c>
      <c r="AU7840" s="15">
        <f t="shared" si="981"/>
        <v>0.51174473737923509</v>
      </c>
      <c r="AV7840">
        <v>3300</v>
      </c>
      <c r="AW7840">
        <v>1587.9315436241609</v>
      </c>
      <c r="AX7840" s="16">
        <f t="shared" si="982"/>
        <v>1712.0684563758391</v>
      </c>
      <c r="AY7840" s="17">
        <f t="shared" si="983"/>
        <v>0.51880862314419363</v>
      </c>
    </row>
    <row r="7841" spans="1:51" x14ac:dyDescent="0.25">
      <c r="A7841" t="s">
        <v>39</v>
      </c>
      <c r="B7841" t="s">
        <v>224</v>
      </c>
      <c r="C7841">
        <v>4000</v>
      </c>
      <c r="D7841">
        <v>196068</v>
      </c>
      <c r="E7841">
        <v>2017</v>
      </c>
      <c r="F7841" t="s">
        <v>343</v>
      </c>
      <c r="G7841" t="s">
        <v>380</v>
      </c>
      <c r="H7841" t="s">
        <v>381</v>
      </c>
      <c r="I7841" t="s">
        <v>382</v>
      </c>
      <c r="J7841">
        <v>6</v>
      </c>
      <c r="K7841" t="s">
        <v>87</v>
      </c>
      <c r="L7841">
        <v>4</v>
      </c>
      <c r="M7841" t="s">
        <v>45</v>
      </c>
      <c r="N7841">
        <v>3.5999999046325679</v>
      </c>
      <c r="O7841" t="s">
        <v>119</v>
      </c>
      <c r="R7841" t="s">
        <v>47</v>
      </c>
      <c r="S7841" t="s">
        <v>151</v>
      </c>
      <c r="T7841">
        <v>295</v>
      </c>
      <c r="U7841" t="s">
        <v>63</v>
      </c>
      <c r="V7841" t="s">
        <v>79</v>
      </c>
      <c r="X7841" t="s">
        <v>97</v>
      </c>
      <c r="Y7841" t="s">
        <v>82</v>
      </c>
      <c r="Z7841">
        <v>30395</v>
      </c>
      <c r="AA7841">
        <v>0</v>
      </c>
      <c r="AB7841" t="s">
        <v>51</v>
      </c>
      <c r="AC7841" t="s">
        <v>52</v>
      </c>
      <c r="AD7841">
        <v>1</v>
      </c>
      <c r="AE7841">
        <v>1</v>
      </c>
      <c r="AF7841">
        <v>1</v>
      </c>
      <c r="AG7841">
        <v>2026</v>
      </c>
      <c r="AH7841">
        <v>20251231</v>
      </c>
      <c r="AI7841" t="s">
        <v>10641</v>
      </c>
      <c r="AJ7841">
        <v>4000</v>
      </c>
      <c r="AK7841">
        <v>3562.743896484375</v>
      </c>
      <c r="AL7841" s="10">
        <f t="shared" si="976"/>
        <v>437.256103515625</v>
      </c>
      <c r="AM7841" s="11">
        <f t="shared" si="977"/>
        <v>0.10931402587890625</v>
      </c>
      <c r="AN7841">
        <v>4000</v>
      </c>
      <c r="AO7841">
        <v>3686.9888602597939</v>
      </c>
      <c r="AP7841" s="12">
        <f t="shared" si="978"/>
        <v>313.01113974020609</v>
      </c>
      <c r="AQ7841" s="13">
        <f t="shared" si="979"/>
        <v>7.8252784935051528E-2</v>
      </c>
      <c r="AR7841">
        <v>4000</v>
      </c>
      <c r="AS7841">
        <v>3799.9306197740821</v>
      </c>
      <c r="AT7841" s="14">
        <f t="shared" si="980"/>
        <v>200.06938022591794</v>
      </c>
      <c r="AU7841" s="15">
        <f t="shared" si="981"/>
        <v>5.0017345056479486E-2</v>
      </c>
      <c r="AV7841">
        <v>4000</v>
      </c>
      <c r="AW7841">
        <v>3613.1701631701631</v>
      </c>
      <c r="AX7841" s="16">
        <f t="shared" si="982"/>
        <v>386.82983682983695</v>
      </c>
      <c r="AY7841" s="17">
        <f t="shared" si="983"/>
        <v>9.670745920745924E-2</v>
      </c>
    </row>
    <row r="7842" spans="1:51" x14ac:dyDescent="0.25">
      <c r="A7842" t="s">
        <v>106</v>
      </c>
      <c r="B7842" t="s">
        <v>215</v>
      </c>
      <c r="C7842">
        <v>9600</v>
      </c>
      <c r="D7842">
        <v>99314</v>
      </c>
      <c r="E7842">
        <v>2022</v>
      </c>
      <c r="F7842" t="s">
        <v>56</v>
      </c>
      <c r="G7842" t="s">
        <v>86</v>
      </c>
      <c r="H7842" t="s">
        <v>58</v>
      </c>
      <c r="J7842">
        <v>3</v>
      </c>
      <c r="K7842" t="s">
        <v>87</v>
      </c>
      <c r="L7842">
        <v>4</v>
      </c>
      <c r="M7842" t="s">
        <v>45</v>
      </c>
      <c r="N7842">
        <v>1.5</v>
      </c>
      <c r="O7842" t="s">
        <v>45</v>
      </c>
      <c r="P7842" t="s">
        <v>46</v>
      </c>
      <c r="Q7842">
        <v>4</v>
      </c>
      <c r="R7842" t="s">
        <v>47</v>
      </c>
      <c r="S7842" t="s">
        <v>78</v>
      </c>
      <c r="T7842">
        <v>181</v>
      </c>
      <c r="U7842" t="s">
        <v>63</v>
      </c>
      <c r="V7842" t="s">
        <v>64</v>
      </c>
      <c r="W7842" t="s">
        <v>4316</v>
      </c>
      <c r="X7842" t="s">
        <v>49</v>
      </c>
      <c r="Y7842" t="s">
        <v>82</v>
      </c>
      <c r="AA7842">
        <v>0</v>
      </c>
      <c r="AB7842" t="s">
        <v>51</v>
      </c>
      <c r="AC7842" t="s">
        <v>52</v>
      </c>
      <c r="AD7842">
        <v>1</v>
      </c>
      <c r="AE7842">
        <v>1</v>
      </c>
      <c r="AF7842">
        <v>1</v>
      </c>
      <c r="AG7842">
        <v>2026</v>
      </c>
      <c r="AH7842">
        <v>20260102</v>
      </c>
      <c r="AI7842" t="s">
        <v>10642</v>
      </c>
      <c r="AJ7842">
        <v>9600</v>
      </c>
      <c r="AK7842">
        <v>9635.48046875</v>
      </c>
      <c r="AL7842" s="10">
        <f t="shared" si="976"/>
        <v>35.48046875</v>
      </c>
      <c r="AM7842" s="11">
        <f t="shared" si="977"/>
        <v>3.6958821614583334E-3</v>
      </c>
      <c r="AN7842">
        <v>9600</v>
      </c>
      <c r="AO7842">
        <v>10047.42965548712</v>
      </c>
      <c r="AP7842" s="12">
        <f t="shared" si="978"/>
        <v>447.42965548711982</v>
      </c>
      <c r="AQ7842" s="13">
        <f t="shared" si="979"/>
        <v>4.6607255779908312E-2</v>
      </c>
      <c r="AR7842">
        <v>9600</v>
      </c>
      <c r="AS7842">
        <v>9984.4247481264756</v>
      </c>
      <c r="AT7842" s="14">
        <f t="shared" si="980"/>
        <v>384.42474812647561</v>
      </c>
      <c r="AU7842" s="15">
        <f t="shared" si="981"/>
        <v>4.0044244596507877E-2</v>
      </c>
      <c r="AV7842">
        <v>9600</v>
      </c>
      <c r="AW7842">
        <v>9696.5721854304611</v>
      </c>
      <c r="AX7842" s="16">
        <f t="shared" si="982"/>
        <v>96.572185430461104</v>
      </c>
      <c r="AY7842" s="17">
        <f t="shared" si="983"/>
        <v>1.0059602649006365E-2</v>
      </c>
    </row>
    <row r="7843" spans="1:51" x14ac:dyDescent="0.25">
      <c r="A7843" t="s">
        <v>69</v>
      </c>
      <c r="B7843" t="s">
        <v>85</v>
      </c>
      <c r="C7843">
        <v>6000</v>
      </c>
      <c r="D7843">
        <v>97894</v>
      </c>
      <c r="E7843">
        <v>2016</v>
      </c>
      <c r="F7843" t="s">
        <v>56</v>
      </c>
      <c r="G7843" t="s">
        <v>94</v>
      </c>
      <c r="H7843" t="s">
        <v>416</v>
      </c>
      <c r="J7843">
        <v>6</v>
      </c>
      <c r="K7843" t="s">
        <v>111</v>
      </c>
      <c r="L7843">
        <v>4</v>
      </c>
      <c r="M7843" t="s">
        <v>45</v>
      </c>
      <c r="N7843">
        <v>3.5</v>
      </c>
      <c r="O7843" t="s">
        <v>76</v>
      </c>
      <c r="P7843" t="s">
        <v>46</v>
      </c>
      <c r="Q7843">
        <v>2</v>
      </c>
      <c r="R7843" t="s">
        <v>47</v>
      </c>
      <c r="S7843" t="s">
        <v>78</v>
      </c>
      <c r="T7843">
        <v>290</v>
      </c>
      <c r="U7843" t="s">
        <v>63</v>
      </c>
      <c r="V7843" t="s">
        <v>79</v>
      </c>
      <c r="W7843" t="s">
        <v>417</v>
      </c>
      <c r="X7843" t="s">
        <v>97</v>
      </c>
      <c r="Y7843" t="s">
        <v>82</v>
      </c>
      <c r="AA7843">
        <v>0</v>
      </c>
      <c r="AB7843" t="s">
        <v>51</v>
      </c>
      <c r="AC7843" t="s">
        <v>52</v>
      </c>
      <c r="AD7843">
        <v>1</v>
      </c>
      <c r="AE7843">
        <v>1</v>
      </c>
      <c r="AF7843">
        <v>1</v>
      </c>
      <c r="AG7843">
        <v>2026</v>
      </c>
      <c r="AH7843">
        <v>20251231</v>
      </c>
      <c r="AI7843" t="s">
        <v>10643</v>
      </c>
      <c r="AJ7843">
        <v>6000</v>
      </c>
      <c r="AK7843">
        <v>7246.462890625</v>
      </c>
      <c r="AL7843" s="10">
        <f t="shared" si="976"/>
        <v>1246.462890625</v>
      </c>
      <c r="AM7843" s="11">
        <f t="shared" si="977"/>
        <v>0.20774381510416667</v>
      </c>
      <c r="AN7843">
        <v>6000</v>
      </c>
      <c r="AO7843">
        <v>7604.2696015431929</v>
      </c>
      <c r="AP7843" s="12">
        <f t="shared" si="978"/>
        <v>1604.2696015431929</v>
      </c>
      <c r="AQ7843" s="13">
        <f t="shared" si="979"/>
        <v>0.26737826692386552</v>
      </c>
      <c r="AR7843">
        <v>6000</v>
      </c>
      <c r="AS7843">
        <v>8036.8094951276034</v>
      </c>
      <c r="AT7843" s="14">
        <f t="shared" si="980"/>
        <v>2036.8094951276034</v>
      </c>
      <c r="AU7843" s="15">
        <f t="shared" si="981"/>
        <v>0.33946824918793389</v>
      </c>
      <c r="AV7843">
        <v>6000</v>
      </c>
      <c r="AW7843">
        <v>7351.2527582748244</v>
      </c>
      <c r="AX7843" s="16">
        <f t="shared" si="982"/>
        <v>1351.2527582748244</v>
      </c>
      <c r="AY7843" s="17">
        <f t="shared" si="983"/>
        <v>0.22520879304580407</v>
      </c>
    </row>
    <row r="7844" spans="1:51" x14ac:dyDescent="0.25">
      <c r="A7844" t="s">
        <v>69</v>
      </c>
      <c r="B7844" t="s">
        <v>70</v>
      </c>
      <c r="C7844">
        <v>2500</v>
      </c>
      <c r="D7844">
        <v>155242</v>
      </c>
      <c r="E7844">
        <v>2014</v>
      </c>
      <c r="F7844" t="s">
        <v>177</v>
      </c>
      <c r="G7844" t="s">
        <v>10644</v>
      </c>
      <c r="J7844">
        <v>4</v>
      </c>
      <c r="K7844" t="s">
        <v>87</v>
      </c>
      <c r="L7844">
        <v>4</v>
      </c>
      <c r="M7844" t="s">
        <v>45</v>
      </c>
      <c r="N7844">
        <v>2</v>
      </c>
      <c r="O7844" t="s">
        <v>60</v>
      </c>
      <c r="P7844" t="s">
        <v>46</v>
      </c>
      <c r="R7844" t="s">
        <v>524</v>
      </c>
      <c r="T7844">
        <v>140</v>
      </c>
      <c r="U7844" t="s">
        <v>272</v>
      </c>
      <c r="X7844" t="s">
        <v>65</v>
      </c>
      <c r="Y7844" t="s">
        <v>66</v>
      </c>
      <c r="AA7844">
        <v>0</v>
      </c>
      <c r="AB7844" t="s">
        <v>51</v>
      </c>
      <c r="AC7844" t="s">
        <v>524</v>
      </c>
      <c r="AD7844">
        <v>1</v>
      </c>
      <c r="AE7844">
        <v>1</v>
      </c>
      <c r="AF7844">
        <v>1</v>
      </c>
      <c r="AG7844">
        <v>2026</v>
      </c>
      <c r="AH7844">
        <v>20251230</v>
      </c>
      <c r="AI7844" t="s">
        <v>10645</v>
      </c>
      <c r="AJ7844">
        <v>2500</v>
      </c>
      <c r="AK7844">
        <v>2505.34912109375</v>
      </c>
      <c r="AL7844" s="10">
        <f t="shared" si="976"/>
        <v>5.34912109375</v>
      </c>
      <c r="AM7844" s="11">
        <f t="shared" si="977"/>
        <v>2.1396484374999998E-3</v>
      </c>
      <c r="AN7844">
        <v>2500</v>
      </c>
      <c r="AO7844">
        <v>2506.475233551565</v>
      </c>
      <c r="AP7844" s="12">
        <f t="shared" si="978"/>
        <v>6.4752335515649975</v>
      </c>
      <c r="AQ7844" s="13">
        <f t="shared" si="979"/>
        <v>2.5900934206259988E-3</v>
      </c>
      <c r="AR7844">
        <v>2500</v>
      </c>
      <c r="AS7844">
        <v>2603.4373319510141</v>
      </c>
      <c r="AT7844" s="14">
        <f t="shared" si="980"/>
        <v>103.43733195101413</v>
      </c>
      <c r="AU7844" s="15">
        <f t="shared" si="981"/>
        <v>4.1374932780405653E-2</v>
      </c>
      <c r="AV7844">
        <v>2500</v>
      </c>
      <c r="AW7844">
        <v>2590.5767524401072</v>
      </c>
      <c r="AX7844" s="16">
        <f t="shared" si="982"/>
        <v>90.576752440107157</v>
      </c>
      <c r="AY7844" s="17">
        <f t="shared" si="983"/>
        <v>3.6230700976042862E-2</v>
      </c>
    </row>
    <row r="7845" spans="1:51" x14ac:dyDescent="0.25">
      <c r="A7845" t="s">
        <v>54</v>
      </c>
      <c r="B7845" t="s">
        <v>154</v>
      </c>
      <c r="C7845">
        <v>4800</v>
      </c>
      <c r="D7845">
        <v>137085</v>
      </c>
      <c r="E7845">
        <v>2017</v>
      </c>
      <c r="F7845" t="s">
        <v>143</v>
      </c>
      <c r="G7845" t="s">
        <v>766</v>
      </c>
      <c r="H7845" t="s">
        <v>767</v>
      </c>
      <c r="J7845">
        <v>4</v>
      </c>
      <c r="K7845" t="s">
        <v>75</v>
      </c>
      <c r="L7845">
        <v>4</v>
      </c>
      <c r="M7845" t="s">
        <v>45</v>
      </c>
      <c r="N7845">
        <v>2</v>
      </c>
      <c r="O7845" t="s">
        <v>60</v>
      </c>
      <c r="P7845" t="s">
        <v>46</v>
      </c>
      <c r="Q7845">
        <v>2</v>
      </c>
      <c r="R7845" t="s">
        <v>61</v>
      </c>
      <c r="S7845" t="s">
        <v>62</v>
      </c>
      <c r="T7845">
        <v>240</v>
      </c>
      <c r="U7845" t="s">
        <v>63</v>
      </c>
      <c r="V7845" t="s">
        <v>64</v>
      </c>
      <c r="W7845" t="s">
        <v>768</v>
      </c>
      <c r="X7845" t="s">
        <v>65</v>
      </c>
      <c r="Y7845" t="s">
        <v>66</v>
      </c>
      <c r="Z7845">
        <v>36920</v>
      </c>
      <c r="AA7845">
        <v>0</v>
      </c>
      <c r="AB7845" t="s">
        <v>51</v>
      </c>
      <c r="AC7845" t="s">
        <v>67</v>
      </c>
      <c r="AD7845">
        <v>1</v>
      </c>
      <c r="AE7845">
        <v>1</v>
      </c>
      <c r="AF7845">
        <v>1</v>
      </c>
      <c r="AG7845">
        <v>2026</v>
      </c>
      <c r="AH7845">
        <v>20260101</v>
      </c>
      <c r="AI7845" t="s">
        <v>10646</v>
      </c>
      <c r="AJ7845">
        <v>4800</v>
      </c>
      <c r="AK7845">
        <v>3492.525146484375</v>
      </c>
      <c r="AL7845" s="10">
        <f t="shared" si="976"/>
        <v>1307.474853515625</v>
      </c>
      <c r="AM7845" s="11">
        <f t="shared" si="977"/>
        <v>0.27239059448242187</v>
      </c>
      <c r="AN7845">
        <v>4800</v>
      </c>
      <c r="AO7845">
        <v>3619.8403376731749</v>
      </c>
      <c r="AP7845" s="12">
        <f t="shared" si="978"/>
        <v>1180.1596623268251</v>
      </c>
      <c r="AQ7845" s="13">
        <f t="shared" si="979"/>
        <v>0.24586659631808858</v>
      </c>
      <c r="AR7845">
        <v>4800</v>
      </c>
      <c r="AS7845">
        <v>3305.0840015999702</v>
      </c>
      <c r="AT7845" s="14">
        <f t="shared" si="980"/>
        <v>1494.9159984000298</v>
      </c>
      <c r="AU7845" s="15">
        <f t="shared" si="981"/>
        <v>0.31144083300000619</v>
      </c>
      <c r="AV7845">
        <v>4800</v>
      </c>
      <c r="AW7845">
        <v>3579.0625</v>
      </c>
      <c r="AX7845" s="16">
        <f t="shared" si="982"/>
        <v>1220.9375</v>
      </c>
      <c r="AY7845" s="17">
        <f t="shared" si="983"/>
        <v>0.25436197916666664</v>
      </c>
    </row>
    <row r="7846" spans="1:51" x14ac:dyDescent="0.25">
      <c r="A7846" t="s">
        <v>39</v>
      </c>
      <c r="B7846" t="s">
        <v>307</v>
      </c>
      <c r="C7846">
        <v>2100</v>
      </c>
      <c r="D7846">
        <v>115190</v>
      </c>
      <c r="E7846">
        <v>2017</v>
      </c>
      <c r="F7846" t="s">
        <v>56</v>
      </c>
      <c r="G7846" t="s">
        <v>86</v>
      </c>
      <c r="H7846" t="s">
        <v>58</v>
      </c>
      <c r="J7846">
        <v>4</v>
      </c>
      <c r="K7846" t="s">
        <v>234</v>
      </c>
      <c r="L7846">
        <v>4</v>
      </c>
      <c r="M7846" t="s">
        <v>45</v>
      </c>
      <c r="N7846">
        <v>1.5</v>
      </c>
      <c r="O7846" t="s">
        <v>76</v>
      </c>
      <c r="P7846" t="s">
        <v>46</v>
      </c>
      <c r="R7846" t="s">
        <v>47</v>
      </c>
      <c r="S7846" t="s">
        <v>78</v>
      </c>
      <c r="T7846">
        <v>170</v>
      </c>
      <c r="U7846" t="s">
        <v>63</v>
      </c>
      <c r="V7846" t="s">
        <v>64</v>
      </c>
      <c r="W7846" t="s">
        <v>268</v>
      </c>
      <c r="X7846" t="s">
        <v>49</v>
      </c>
      <c r="Y7846" t="s">
        <v>82</v>
      </c>
      <c r="Z7846">
        <v>25250</v>
      </c>
      <c r="AA7846">
        <v>0</v>
      </c>
      <c r="AB7846" t="s">
        <v>51</v>
      </c>
      <c r="AC7846" t="s">
        <v>52</v>
      </c>
      <c r="AD7846">
        <v>1</v>
      </c>
      <c r="AE7846">
        <v>1</v>
      </c>
      <c r="AF7846">
        <v>1</v>
      </c>
      <c r="AG7846">
        <v>2026</v>
      </c>
      <c r="AH7846">
        <v>20251231</v>
      </c>
      <c r="AI7846" t="s">
        <v>10647</v>
      </c>
      <c r="AJ7846">
        <v>2100</v>
      </c>
      <c r="AK7846">
        <v>3711.413818359375</v>
      </c>
      <c r="AL7846" s="10">
        <f t="shared" si="976"/>
        <v>1611.413818359375</v>
      </c>
      <c r="AM7846" s="11">
        <f t="shared" si="977"/>
        <v>0.76733991350446429</v>
      </c>
      <c r="AN7846">
        <v>2100</v>
      </c>
      <c r="AO7846">
        <v>3722.283834618534</v>
      </c>
      <c r="AP7846" s="12">
        <f t="shared" si="978"/>
        <v>1622.283834618534</v>
      </c>
      <c r="AQ7846" s="13">
        <f t="shared" si="979"/>
        <v>0.77251611172311141</v>
      </c>
      <c r="AR7846">
        <v>2100</v>
      </c>
      <c r="AS7846">
        <v>3354.8801792040999</v>
      </c>
      <c r="AT7846" s="14">
        <f t="shared" si="980"/>
        <v>1254.8801792040999</v>
      </c>
      <c r="AU7846" s="15">
        <f t="shared" si="981"/>
        <v>0.59756199009719047</v>
      </c>
      <c r="AV7846">
        <v>2100</v>
      </c>
      <c r="AW7846">
        <v>3728.4140802422412</v>
      </c>
      <c r="AX7846" s="16">
        <f t="shared" si="982"/>
        <v>1628.4140802422412</v>
      </c>
      <c r="AY7846" s="17">
        <f t="shared" si="983"/>
        <v>0.77543527630582909</v>
      </c>
    </row>
    <row r="7847" spans="1:51" x14ac:dyDescent="0.25">
      <c r="A7847" t="s">
        <v>39</v>
      </c>
      <c r="B7847" t="s">
        <v>224</v>
      </c>
      <c r="C7847">
        <v>10750</v>
      </c>
      <c r="D7847">
        <v>154663</v>
      </c>
      <c r="E7847">
        <v>2021</v>
      </c>
      <c r="F7847" t="s">
        <v>56</v>
      </c>
      <c r="G7847" t="s">
        <v>133</v>
      </c>
      <c r="I7847" t="s">
        <v>369</v>
      </c>
      <c r="J7847">
        <v>8</v>
      </c>
      <c r="K7847" t="s">
        <v>44</v>
      </c>
      <c r="L7847">
        <v>4</v>
      </c>
      <c r="M7847" t="s">
        <v>45</v>
      </c>
      <c r="N7847">
        <v>5</v>
      </c>
      <c r="O7847" t="s">
        <v>76</v>
      </c>
      <c r="R7847" t="s">
        <v>77</v>
      </c>
      <c r="S7847" t="s">
        <v>78</v>
      </c>
      <c r="T7847">
        <v>395</v>
      </c>
      <c r="U7847" t="s">
        <v>63</v>
      </c>
      <c r="V7847" t="s">
        <v>79</v>
      </c>
      <c r="W7847" t="s">
        <v>1843</v>
      </c>
      <c r="X7847" t="s">
        <v>136</v>
      </c>
      <c r="Y7847" t="s">
        <v>82</v>
      </c>
      <c r="AA7847">
        <v>0</v>
      </c>
      <c r="AB7847" t="s">
        <v>51</v>
      </c>
      <c r="AC7847" t="s">
        <v>83</v>
      </c>
      <c r="AD7847">
        <v>1</v>
      </c>
      <c r="AE7847">
        <v>1</v>
      </c>
      <c r="AF7847">
        <v>1</v>
      </c>
      <c r="AG7847">
        <v>2026</v>
      </c>
      <c r="AH7847">
        <v>20251231</v>
      </c>
      <c r="AI7847" t="s">
        <v>10648</v>
      </c>
      <c r="AJ7847">
        <v>10750</v>
      </c>
      <c r="AK7847">
        <v>12348.0244140625</v>
      </c>
      <c r="AL7847" s="10">
        <f t="shared" si="976"/>
        <v>1598.0244140625</v>
      </c>
      <c r="AM7847" s="11">
        <f t="shared" si="977"/>
        <v>0.14865343386627908</v>
      </c>
      <c r="AN7847">
        <v>10750</v>
      </c>
      <c r="AO7847">
        <v>12263.046467568591</v>
      </c>
      <c r="AP7847" s="12">
        <f t="shared" si="978"/>
        <v>1513.0464675685907</v>
      </c>
      <c r="AQ7847" s="13">
        <f t="shared" si="979"/>
        <v>0.14074850861103169</v>
      </c>
      <c r="AR7847">
        <v>10750</v>
      </c>
      <c r="AS7847">
        <v>12549.24609154578</v>
      </c>
      <c r="AT7847" s="14">
        <f t="shared" si="980"/>
        <v>1799.2460915457796</v>
      </c>
      <c r="AU7847" s="15">
        <f t="shared" si="981"/>
        <v>0.16737172944611903</v>
      </c>
      <c r="AV7847">
        <v>10750</v>
      </c>
      <c r="AW7847">
        <v>12392.91565349544</v>
      </c>
      <c r="AX7847" s="16">
        <f t="shared" si="982"/>
        <v>1642.91565349544</v>
      </c>
      <c r="AY7847" s="17">
        <f t="shared" si="983"/>
        <v>0.15282936311585488</v>
      </c>
    </row>
    <row r="7848" spans="1:51" x14ac:dyDescent="0.25">
      <c r="A7848" t="s">
        <v>106</v>
      </c>
      <c r="B7848" t="s">
        <v>215</v>
      </c>
      <c r="C7848">
        <v>26500</v>
      </c>
      <c r="D7848">
        <v>107635</v>
      </c>
      <c r="E7848">
        <v>2018</v>
      </c>
      <c r="F7848" t="s">
        <v>165</v>
      </c>
      <c r="G7848" t="s">
        <v>1152</v>
      </c>
      <c r="H7848" t="s">
        <v>3223</v>
      </c>
      <c r="I7848" t="s">
        <v>1332</v>
      </c>
      <c r="J7848">
        <v>6</v>
      </c>
      <c r="K7848" t="s">
        <v>44</v>
      </c>
      <c r="L7848">
        <v>4</v>
      </c>
      <c r="M7848" t="s">
        <v>45</v>
      </c>
      <c r="N7848">
        <v>3.5</v>
      </c>
      <c r="O7848" t="s">
        <v>76</v>
      </c>
      <c r="P7848" t="s">
        <v>46</v>
      </c>
      <c r="Q7848">
        <v>5</v>
      </c>
      <c r="R7848" t="s">
        <v>77</v>
      </c>
      <c r="S7848" t="s">
        <v>78</v>
      </c>
      <c r="T7848">
        <v>278</v>
      </c>
      <c r="U7848" t="s">
        <v>63</v>
      </c>
      <c r="V7848" t="s">
        <v>79</v>
      </c>
      <c r="W7848" t="s">
        <v>916</v>
      </c>
      <c r="X7848" t="s">
        <v>112</v>
      </c>
      <c r="Y7848" t="s">
        <v>66</v>
      </c>
      <c r="AA7848">
        <v>0</v>
      </c>
      <c r="AB7848" t="s">
        <v>51</v>
      </c>
      <c r="AC7848" t="s">
        <v>83</v>
      </c>
      <c r="AD7848">
        <v>1</v>
      </c>
      <c r="AE7848">
        <v>1</v>
      </c>
      <c r="AF7848">
        <v>1</v>
      </c>
      <c r="AG7848">
        <v>2026</v>
      </c>
      <c r="AH7848">
        <v>20260102</v>
      </c>
      <c r="AI7848" t="s">
        <v>10649</v>
      </c>
      <c r="AJ7848">
        <v>26500</v>
      </c>
      <c r="AK7848">
        <v>23363.10546875</v>
      </c>
      <c r="AL7848" s="10">
        <f t="shared" si="976"/>
        <v>3136.89453125</v>
      </c>
      <c r="AM7848" s="11">
        <f t="shared" si="977"/>
        <v>0.11837337853773584</v>
      </c>
      <c r="AN7848">
        <v>26500</v>
      </c>
      <c r="AO7848">
        <v>23201.771594651589</v>
      </c>
      <c r="AP7848" s="12">
        <f t="shared" si="978"/>
        <v>3298.2284053484109</v>
      </c>
      <c r="AQ7848" s="13">
        <f t="shared" si="979"/>
        <v>0.1244614492584306</v>
      </c>
      <c r="AR7848">
        <v>26500</v>
      </c>
      <c r="AS7848">
        <v>22609.83133590002</v>
      </c>
      <c r="AT7848" s="14">
        <f t="shared" si="980"/>
        <v>3890.1686640999797</v>
      </c>
      <c r="AU7848" s="15">
        <f t="shared" si="981"/>
        <v>0.14679881751320678</v>
      </c>
      <c r="AV7848">
        <v>26500</v>
      </c>
      <c r="AW7848">
        <v>23392.676521739129</v>
      </c>
      <c r="AX7848" s="16">
        <f t="shared" si="982"/>
        <v>3107.3234782608706</v>
      </c>
      <c r="AY7848" s="17">
        <f t="shared" si="983"/>
        <v>0.11725748974569324</v>
      </c>
    </row>
    <row r="7849" spans="1:51" x14ac:dyDescent="0.25">
      <c r="A7849" t="s">
        <v>39</v>
      </c>
      <c r="B7849" t="s">
        <v>114</v>
      </c>
      <c r="C7849">
        <v>4700</v>
      </c>
      <c r="D7849">
        <v>176095</v>
      </c>
      <c r="E7849">
        <v>2016</v>
      </c>
      <c r="F7849" t="s">
        <v>397</v>
      </c>
      <c r="G7849" t="s">
        <v>465</v>
      </c>
      <c r="H7849" t="s">
        <v>883</v>
      </c>
      <c r="J7849">
        <v>4</v>
      </c>
      <c r="K7849" t="s">
        <v>59</v>
      </c>
      <c r="L7849">
        <v>4</v>
      </c>
      <c r="M7849" t="s">
        <v>45</v>
      </c>
      <c r="N7849">
        <v>2.4000000953674321</v>
      </c>
      <c r="O7849" t="s">
        <v>60</v>
      </c>
      <c r="P7849" t="s">
        <v>46</v>
      </c>
      <c r="Q7849">
        <v>3</v>
      </c>
      <c r="R7849" t="s">
        <v>61</v>
      </c>
      <c r="S7849" t="s">
        <v>151</v>
      </c>
      <c r="T7849">
        <v>185</v>
      </c>
      <c r="U7849" t="s">
        <v>63</v>
      </c>
      <c r="V7849" t="s">
        <v>64</v>
      </c>
      <c r="W7849" t="s">
        <v>1788</v>
      </c>
      <c r="X7849" t="s">
        <v>49</v>
      </c>
      <c r="Y7849" t="s">
        <v>82</v>
      </c>
      <c r="AA7849">
        <v>0</v>
      </c>
      <c r="AB7849" t="s">
        <v>51</v>
      </c>
      <c r="AC7849" t="s">
        <v>67</v>
      </c>
      <c r="AD7849">
        <v>1</v>
      </c>
      <c r="AE7849">
        <v>1</v>
      </c>
      <c r="AF7849">
        <v>1</v>
      </c>
      <c r="AG7849">
        <v>2026</v>
      </c>
      <c r="AH7849">
        <v>20251231</v>
      </c>
      <c r="AI7849" t="s">
        <v>10650</v>
      </c>
      <c r="AJ7849">
        <v>4700</v>
      </c>
      <c r="AK7849">
        <v>5840.20458984375</v>
      </c>
      <c r="AL7849" s="10">
        <f t="shared" si="976"/>
        <v>1140.20458984375</v>
      </c>
      <c r="AM7849" s="11">
        <f t="shared" si="977"/>
        <v>0.24259672124335108</v>
      </c>
      <c r="AN7849">
        <v>4700</v>
      </c>
      <c r="AO7849">
        <v>4961.3211753784153</v>
      </c>
      <c r="AP7849" s="12">
        <f t="shared" si="978"/>
        <v>261.32117537841532</v>
      </c>
      <c r="AQ7849" s="13">
        <f t="shared" si="979"/>
        <v>5.5600250080513898E-2</v>
      </c>
      <c r="AR7849">
        <v>4700</v>
      </c>
      <c r="AS7849">
        <v>4788.3723006625132</v>
      </c>
      <c r="AT7849" s="14">
        <f t="shared" si="980"/>
        <v>88.372300662513226</v>
      </c>
      <c r="AU7849" s="15">
        <f t="shared" si="981"/>
        <v>1.8802617162236857E-2</v>
      </c>
      <c r="AV7849">
        <v>4700</v>
      </c>
      <c r="AW7849">
        <v>5857.3076722338201</v>
      </c>
      <c r="AX7849" s="16">
        <f t="shared" si="982"/>
        <v>1157.3076722338201</v>
      </c>
      <c r="AY7849" s="17">
        <f t="shared" si="983"/>
        <v>0.24623567494336598</v>
      </c>
    </row>
    <row r="7850" spans="1:51" x14ac:dyDescent="0.25">
      <c r="A7850" t="s">
        <v>39</v>
      </c>
      <c r="B7850" t="s">
        <v>40</v>
      </c>
      <c r="C7850">
        <v>7600</v>
      </c>
      <c r="D7850">
        <v>78514</v>
      </c>
      <c r="E7850">
        <v>2018</v>
      </c>
      <c r="F7850" t="s">
        <v>56</v>
      </c>
      <c r="G7850" t="s">
        <v>1276</v>
      </c>
      <c r="I7850" t="s">
        <v>10651</v>
      </c>
      <c r="J7850">
        <v>4</v>
      </c>
      <c r="K7850" t="s">
        <v>118</v>
      </c>
      <c r="L7850">
        <v>4</v>
      </c>
      <c r="M7850" t="s">
        <v>45</v>
      </c>
      <c r="N7850">
        <v>2</v>
      </c>
      <c r="O7850" t="s">
        <v>76</v>
      </c>
      <c r="P7850" t="s">
        <v>46</v>
      </c>
      <c r="Q7850">
        <v>5</v>
      </c>
      <c r="R7850" t="s">
        <v>47</v>
      </c>
      <c r="S7850" t="s">
        <v>78</v>
      </c>
      <c r="T7850">
        <v>166</v>
      </c>
      <c r="U7850" t="s">
        <v>63</v>
      </c>
      <c r="V7850" t="s">
        <v>64</v>
      </c>
      <c r="X7850" t="s">
        <v>49</v>
      </c>
      <c r="Y7850" t="s">
        <v>1278</v>
      </c>
      <c r="Z7850">
        <v>23000</v>
      </c>
      <c r="AA7850">
        <v>0</v>
      </c>
      <c r="AB7850" t="s">
        <v>51</v>
      </c>
      <c r="AC7850" t="s">
        <v>52</v>
      </c>
      <c r="AD7850">
        <v>1</v>
      </c>
      <c r="AE7850">
        <v>1</v>
      </c>
      <c r="AF7850">
        <v>1</v>
      </c>
      <c r="AG7850">
        <v>2026</v>
      </c>
      <c r="AH7850">
        <v>20260102</v>
      </c>
      <c r="AI7850" t="s">
        <v>10652</v>
      </c>
      <c r="AJ7850">
        <v>7600</v>
      </c>
      <c r="AK7850">
        <v>8719.9833984375</v>
      </c>
      <c r="AL7850" s="10">
        <f t="shared" si="976"/>
        <v>1119.9833984375</v>
      </c>
      <c r="AM7850" s="11">
        <f t="shared" si="977"/>
        <v>0.14736623663651316</v>
      </c>
      <c r="AN7850">
        <v>7600</v>
      </c>
      <c r="AO7850">
        <v>8486.2688644806622</v>
      </c>
      <c r="AP7850" s="12">
        <f t="shared" si="978"/>
        <v>886.26886448066216</v>
      </c>
      <c r="AQ7850" s="13">
        <f t="shared" si="979"/>
        <v>0.11661432427377133</v>
      </c>
      <c r="AR7850">
        <v>7600</v>
      </c>
      <c r="AS7850">
        <v>8273.5647657089503</v>
      </c>
      <c r="AT7850" s="14">
        <f t="shared" si="980"/>
        <v>673.56476570895029</v>
      </c>
      <c r="AU7850" s="15">
        <f t="shared" si="981"/>
        <v>8.8626942856440821E-2</v>
      </c>
      <c r="AV7850">
        <v>7600</v>
      </c>
      <c r="AW7850">
        <v>8725.7779291553197</v>
      </c>
      <c r="AX7850" s="16">
        <f t="shared" si="982"/>
        <v>1125.7779291553197</v>
      </c>
      <c r="AY7850" s="17">
        <f t="shared" si="983"/>
        <v>0.14812867488885786</v>
      </c>
    </row>
    <row r="7851" spans="1:51" x14ac:dyDescent="0.25">
      <c r="A7851" t="s">
        <v>106</v>
      </c>
      <c r="B7851" t="s">
        <v>482</v>
      </c>
      <c r="C7851">
        <v>2100</v>
      </c>
      <c r="D7851">
        <v>152355</v>
      </c>
      <c r="E7851">
        <v>2017</v>
      </c>
      <c r="F7851" t="s">
        <v>182</v>
      </c>
      <c r="G7851" t="s">
        <v>216</v>
      </c>
      <c r="J7851">
        <v>4</v>
      </c>
      <c r="K7851" t="s">
        <v>44</v>
      </c>
      <c r="L7851">
        <v>4</v>
      </c>
      <c r="M7851" t="s">
        <v>45</v>
      </c>
      <c r="N7851">
        <v>2.5</v>
      </c>
      <c r="O7851" t="s">
        <v>60</v>
      </c>
      <c r="P7851" t="s">
        <v>46</v>
      </c>
      <c r="Q7851">
        <v>2</v>
      </c>
      <c r="R7851" t="s">
        <v>61</v>
      </c>
      <c r="S7851" t="s">
        <v>151</v>
      </c>
      <c r="U7851" t="s">
        <v>63</v>
      </c>
      <c r="V7851" t="s">
        <v>64</v>
      </c>
      <c r="X7851" t="s">
        <v>65</v>
      </c>
      <c r="Y7851" t="s">
        <v>82</v>
      </c>
      <c r="AA7851">
        <v>0</v>
      </c>
      <c r="AB7851" t="s">
        <v>51</v>
      </c>
      <c r="AC7851" t="s">
        <v>67</v>
      </c>
      <c r="AD7851">
        <v>2</v>
      </c>
      <c r="AE7851">
        <v>1</v>
      </c>
      <c r="AF7851">
        <v>1</v>
      </c>
      <c r="AG7851">
        <v>2026</v>
      </c>
      <c r="AH7851">
        <v>20260106</v>
      </c>
      <c r="AI7851" t="s">
        <v>10653</v>
      </c>
      <c r="AJ7851">
        <v>2100</v>
      </c>
      <c r="AK7851">
        <v>1955.089233398438</v>
      </c>
      <c r="AL7851" s="10">
        <f t="shared" si="976"/>
        <v>144.91076660156205</v>
      </c>
      <c r="AM7851" s="11">
        <f t="shared" si="977"/>
        <v>6.9005126953124787E-2</v>
      </c>
      <c r="AN7851">
        <v>2100</v>
      </c>
      <c r="AO7851">
        <v>1946.8353040974939</v>
      </c>
      <c r="AP7851" s="12">
        <f t="shared" si="978"/>
        <v>153.16469590250608</v>
      </c>
      <c r="AQ7851" s="13">
        <f t="shared" si="979"/>
        <v>7.2935569477383846E-2</v>
      </c>
      <c r="AR7851">
        <v>2100</v>
      </c>
      <c r="AS7851">
        <v>1940.929509218573</v>
      </c>
      <c r="AT7851" s="14">
        <f t="shared" si="980"/>
        <v>159.070490781427</v>
      </c>
      <c r="AU7851" s="15">
        <f t="shared" si="981"/>
        <v>7.5747852753060479E-2</v>
      </c>
      <c r="AV7851">
        <v>2100</v>
      </c>
      <c r="AW7851">
        <v>1997.4210931485759</v>
      </c>
      <c r="AX7851" s="16">
        <f t="shared" si="982"/>
        <v>102.57890685142411</v>
      </c>
      <c r="AY7851" s="17">
        <f t="shared" si="983"/>
        <v>4.8847098500678143E-2</v>
      </c>
    </row>
    <row r="7852" spans="1:51" x14ac:dyDescent="0.25">
      <c r="A7852" t="s">
        <v>106</v>
      </c>
      <c r="B7852" t="s">
        <v>482</v>
      </c>
      <c r="C7852">
        <v>1600</v>
      </c>
      <c r="D7852">
        <v>259971</v>
      </c>
      <c r="E7852">
        <v>2013</v>
      </c>
      <c r="F7852" t="s">
        <v>196</v>
      </c>
      <c r="G7852" t="s">
        <v>706</v>
      </c>
      <c r="H7852" t="s">
        <v>466</v>
      </c>
      <c r="J7852">
        <v>4</v>
      </c>
      <c r="K7852" t="s">
        <v>234</v>
      </c>
      <c r="L7852">
        <v>4</v>
      </c>
      <c r="M7852" t="s">
        <v>45</v>
      </c>
      <c r="N7852">
        <v>2.4000000953674321</v>
      </c>
      <c r="O7852" t="s">
        <v>60</v>
      </c>
      <c r="P7852" t="s">
        <v>46</v>
      </c>
      <c r="R7852" t="s">
        <v>47</v>
      </c>
      <c r="S7852" t="s">
        <v>151</v>
      </c>
      <c r="U7852" t="s">
        <v>63</v>
      </c>
      <c r="W7852" t="s">
        <v>3301</v>
      </c>
      <c r="X7852" t="s">
        <v>112</v>
      </c>
      <c r="Y7852" t="s">
        <v>82</v>
      </c>
      <c r="AA7852">
        <v>0</v>
      </c>
      <c r="AB7852" t="s">
        <v>51</v>
      </c>
      <c r="AC7852" t="s">
        <v>52</v>
      </c>
      <c r="AD7852">
        <v>1</v>
      </c>
      <c r="AE7852">
        <v>1</v>
      </c>
      <c r="AF7852">
        <v>1</v>
      </c>
      <c r="AG7852">
        <v>2026</v>
      </c>
      <c r="AH7852">
        <v>20251230</v>
      </c>
      <c r="AI7852" t="s">
        <v>10654</v>
      </c>
      <c r="AJ7852">
        <v>1600</v>
      </c>
      <c r="AK7852">
        <v>1071.947387695312</v>
      </c>
      <c r="AL7852" s="10">
        <f t="shared" si="976"/>
        <v>528.05261230468795</v>
      </c>
      <c r="AM7852" s="11">
        <f t="shared" si="977"/>
        <v>0.33003288269042996</v>
      </c>
      <c r="AN7852">
        <v>1600</v>
      </c>
      <c r="AO7852">
        <v>1140.999290960209</v>
      </c>
      <c r="AP7852" s="12">
        <f t="shared" si="978"/>
        <v>459.00070903979099</v>
      </c>
      <c r="AQ7852" s="13">
        <f t="shared" si="979"/>
        <v>0.28687544314986935</v>
      </c>
      <c r="AR7852">
        <v>1600</v>
      </c>
      <c r="AS7852">
        <v>1179.8012674151539</v>
      </c>
      <c r="AT7852" s="14">
        <f t="shared" si="980"/>
        <v>420.19873258484608</v>
      </c>
      <c r="AU7852" s="15">
        <f t="shared" si="981"/>
        <v>0.26262420786552881</v>
      </c>
      <c r="AV7852">
        <v>1600</v>
      </c>
      <c r="AW7852">
        <v>1077.5633106856089</v>
      </c>
      <c r="AX7852" s="16">
        <f t="shared" si="982"/>
        <v>522.43668931439106</v>
      </c>
      <c r="AY7852" s="17">
        <f t="shared" si="983"/>
        <v>0.32652293082149442</v>
      </c>
    </row>
    <row r="7853" spans="1:51" x14ac:dyDescent="0.25">
      <c r="A7853" t="s">
        <v>54</v>
      </c>
      <c r="B7853" t="s">
        <v>249</v>
      </c>
      <c r="C7853">
        <v>600</v>
      </c>
      <c r="D7853">
        <v>197711</v>
      </c>
      <c r="E7853">
        <v>2004</v>
      </c>
      <c r="F7853" t="s">
        <v>56</v>
      </c>
      <c r="G7853" t="s">
        <v>9187</v>
      </c>
      <c r="J7853">
        <v>6</v>
      </c>
      <c r="K7853" t="s">
        <v>111</v>
      </c>
      <c r="L7853">
        <v>4</v>
      </c>
      <c r="M7853" t="s">
        <v>45</v>
      </c>
      <c r="N7853">
        <v>4</v>
      </c>
      <c r="O7853" t="s">
        <v>119</v>
      </c>
      <c r="P7853" t="s">
        <v>199</v>
      </c>
      <c r="R7853" t="s">
        <v>47</v>
      </c>
      <c r="S7853" t="s">
        <v>151</v>
      </c>
      <c r="T7853">
        <v>210</v>
      </c>
      <c r="U7853" t="s">
        <v>63</v>
      </c>
      <c r="V7853" t="s">
        <v>79</v>
      </c>
      <c r="X7853" t="s">
        <v>112</v>
      </c>
      <c r="Y7853" t="s">
        <v>82</v>
      </c>
      <c r="AA7853">
        <v>0</v>
      </c>
      <c r="AB7853" t="s">
        <v>51</v>
      </c>
      <c r="AC7853" t="s">
        <v>52</v>
      </c>
      <c r="AD7853">
        <v>1</v>
      </c>
      <c r="AE7853">
        <v>1</v>
      </c>
      <c r="AF7853">
        <v>1</v>
      </c>
      <c r="AG7853">
        <v>2026</v>
      </c>
      <c r="AH7853">
        <v>20251230</v>
      </c>
      <c r="AI7853" t="s">
        <v>10655</v>
      </c>
      <c r="AJ7853">
        <v>600</v>
      </c>
      <c r="AK7853">
        <v>553.14593505859375</v>
      </c>
      <c r="AL7853" s="10">
        <f t="shared" si="976"/>
        <v>46.85406494140625</v>
      </c>
      <c r="AM7853" s="11">
        <f t="shared" si="977"/>
        <v>7.809010823567708E-2</v>
      </c>
      <c r="AN7853">
        <v>600</v>
      </c>
      <c r="AO7853">
        <v>566.36677547897693</v>
      </c>
      <c r="AP7853" s="12">
        <f t="shared" si="978"/>
        <v>33.633224521023067</v>
      </c>
      <c r="AQ7853" s="13">
        <f t="shared" si="979"/>
        <v>5.6055374201705109E-2</v>
      </c>
      <c r="AR7853">
        <v>600</v>
      </c>
      <c r="AS7853">
        <v>575.32438218136247</v>
      </c>
      <c r="AT7853" s="14">
        <f t="shared" si="980"/>
        <v>24.675617818637534</v>
      </c>
      <c r="AU7853" s="15">
        <f t="shared" si="981"/>
        <v>4.1126029697729223E-2</v>
      </c>
      <c r="AV7853">
        <v>600</v>
      </c>
      <c r="AW7853">
        <v>552.90234948605007</v>
      </c>
      <c r="AX7853" s="16">
        <f t="shared" si="982"/>
        <v>47.09765051394993</v>
      </c>
      <c r="AY7853" s="17">
        <f t="shared" si="983"/>
        <v>7.8496084189916548E-2</v>
      </c>
    </row>
    <row r="7854" spans="1:51" x14ac:dyDescent="0.25">
      <c r="A7854" t="s">
        <v>54</v>
      </c>
      <c r="B7854" t="s">
        <v>249</v>
      </c>
      <c r="C7854">
        <v>1900</v>
      </c>
      <c r="D7854">
        <v>203115</v>
      </c>
      <c r="E7854">
        <v>2012</v>
      </c>
      <c r="F7854" t="s">
        <v>522</v>
      </c>
      <c r="G7854" t="s">
        <v>1244</v>
      </c>
      <c r="J7854">
        <v>6</v>
      </c>
      <c r="K7854" t="s">
        <v>59</v>
      </c>
      <c r="L7854">
        <v>4</v>
      </c>
      <c r="M7854" t="s">
        <v>45</v>
      </c>
      <c r="N7854">
        <v>3.7000000476837158</v>
      </c>
      <c r="O7854" t="s">
        <v>45</v>
      </c>
      <c r="P7854" t="s">
        <v>46</v>
      </c>
      <c r="R7854" t="s">
        <v>61</v>
      </c>
      <c r="S7854" t="s">
        <v>78</v>
      </c>
      <c r="U7854" t="s">
        <v>63</v>
      </c>
      <c r="V7854" t="s">
        <v>79</v>
      </c>
      <c r="X7854" t="s">
        <v>65</v>
      </c>
      <c r="Y7854" t="s">
        <v>50</v>
      </c>
      <c r="AA7854">
        <v>0</v>
      </c>
      <c r="AB7854" t="s">
        <v>51</v>
      </c>
      <c r="AC7854" t="s">
        <v>67</v>
      </c>
      <c r="AD7854">
        <v>1</v>
      </c>
      <c r="AE7854">
        <v>1</v>
      </c>
      <c r="AF7854">
        <v>1</v>
      </c>
      <c r="AG7854">
        <v>2026</v>
      </c>
      <c r="AH7854">
        <v>20251230</v>
      </c>
      <c r="AI7854" t="s">
        <v>10656</v>
      </c>
      <c r="AJ7854">
        <v>1900</v>
      </c>
      <c r="AK7854">
        <v>1942.337524414062</v>
      </c>
      <c r="AL7854" s="10">
        <f t="shared" si="976"/>
        <v>42.337524414062045</v>
      </c>
      <c r="AM7854" s="11">
        <f t="shared" si="977"/>
        <v>2.2282907586348447E-2</v>
      </c>
      <c r="AN7854">
        <v>1900</v>
      </c>
      <c r="AO7854">
        <v>2062.239312339786</v>
      </c>
      <c r="AP7854" s="12">
        <f t="shared" si="978"/>
        <v>162.23931233978601</v>
      </c>
      <c r="AQ7854" s="13">
        <f t="shared" si="979"/>
        <v>8.5389111757782105E-2</v>
      </c>
      <c r="AR7854">
        <v>1900</v>
      </c>
      <c r="AS7854">
        <v>2003.221439737021</v>
      </c>
      <c r="AT7854" s="14">
        <f t="shared" si="980"/>
        <v>103.221439737021</v>
      </c>
      <c r="AU7854" s="15">
        <f t="shared" si="981"/>
        <v>5.4327073545800526E-2</v>
      </c>
      <c r="AV7854">
        <v>1900</v>
      </c>
      <c r="AW7854">
        <v>1997.4210931485759</v>
      </c>
      <c r="AX7854" s="16">
        <f t="shared" si="982"/>
        <v>97.421093148575892</v>
      </c>
      <c r="AY7854" s="17">
        <f t="shared" si="983"/>
        <v>5.127425955188205E-2</v>
      </c>
    </row>
    <row r="7855" spans="1:51" x14ac:dyDescent="0.25">
      <c r="A7855" t="s">
        <v>54</v>
      </c>
      <c r="B7855" t="s">
        <v>148</v>
      </c>
      <c r="C7855">
        <v>1750</v>
      </c>
      <c r="D7855">
        <v>148225</v>
      </c>
      <c r="E7855">
        <v>2014</v>
      </c>
      <c r="F7855" t="s">
        <v>182</v>
      </c>
      <c r="G7855" t="s">
        <v>1760</v>
      </c>
      <c r="H7855" t="s">
        <v>10657</v>
      </c>
      <c r="J7855">
        <v>4</v>
      </c>
      <c r="K7855" t="s">
        <v>75</v>
      </c>
      <c r="L7855">
        <v>4</v>
      </c>
      <c r="M7855" t="s">
        <v>45</v>
      </c>
      <c r="N7855">
        <v>1.6000000238418579</v>
      </c>
      <c r="O7855" t="s">
        <v>60</v>
      </c>
      <c r="P7855" t="s">
        <v>46</v>
      </c>
      <c r="Q7855">
        <v>3</v>
      </c>
      <c r="R7855" t="s">
        <v>305</v>
      </c>
      <c r="S7855" t="s">
        <v>151</v>
      </c>
      <c r="U7855" t="s">
        <v>63</v>
      </c>
      <c r="X7855" t="s">
        <v>131</v>
      </c>
      <c r="Y7855" t="s">
        <v>50</v>
      </c>
      <c r="AA7855">
        <v>0</v>
      </c>
      <c r="AB7855" t="s">
        <v>51</v>
      </c>
      <c r="AC7855" t="s">
        <v>52</v>
      </c>
      <c r="AD7855">
        <v>1</v>
      </c>
      <c r="AE7855">
        <v>1</v>
      </c>
      <c r="AF7855">
        <v>1</v>
      </c>
      <c r="AG7855">
        <v>2026</v>
      </c>
      <c r="AH7855">
        <v>20251230</v>
      </c>
      <c r="AI7855" t="s">
        <v>10658</v>
      </c>
      <c r="AJ7855">
        <v>1750</v>
      </c>
      <c r="AK7855">
        <v>1833.075927734375</v>
      </c>
      <c r="AL7855" s="10">
        <f t="shared" si="976"/>
        <v>83.075927734375</v>
      </c>
      <c r="AM7855" s="11">
        <f t="shared" si="977"/>
        <v>4.7471958705357142E-2</v>
      </c>
      <c r="AN7855">
        <v>1750</v>
      </c>
      <c r="AO7855">
        <v>1823.531866642855</v>
      </c>
      <c r="AP7855" s="12">
        <f t="shared" si="978"/>
        <v>73.531866642854993</v>
      </c>
      <c r="AQ7855" s="13">
        <f t="shared" si="979"/>
        <v>4.2018209510202853E-2</v>
      </c>
      <c r="AR7855">
        <v>1750</v>
      </c>
      <c r="AS7855">
        <v>1818.4397090412001</v>
      </c>
      <c r="AT7855" s="14">
        <f t="shared" si="980"/>
        <v>68.439709041200103</v>
      </c>
      <c r="AU7855" s="15">
        <f t="shared" si="981"/>
        <v>3.9108405166400059E-2</v>
      </c>
      <c r="AV7855">
        <v>1750</v>
      </c>
      <c r="AW7855">
        <v>1811.6730158730161</v>
      </c>
      <c r="AX7855" s="16">
        <f t="shared" si="982"/>
        <v>61.673015873016084</v>
      </c>
      <c r="AY7855" s="17">
        <f t="shared" si="983"/>
        <v>3.524172335600919E-2</v>
      </c>
    </row>
    <row r="7856" spans="1:51" x14ac:dyDescent="0.25">
      <c r="A7856" t="s">
        <v>54</v>
      </c>
      <c r="B7856" t="s">
        <v>263</v>
      </c>
      <c r="C7856">
        <v>25400</v>
      </c>
      <c r="D7856">
        <v>58290</v>
      </c>
      <c r="E7856">
        <v>2023</v>
      </c>
      <c r="F7856" t="s">
        <v>182</v>
      </c>
      <c r="G7856" t="s">
        <v>662</v>
      </c>
      <c r="H7856" t="s">
        <v>1193</v>
      </c>
      <c r="J7856">
        <v>6</v>
      </c>
      <c r="K7856" t="s">
        <v>111</v>
      </c>
      <c r="L7856">
        <v>4</v>
      </c>
      <c r="M7856" t="s">
        <v>45</v>
      </c>
      <c r="N7856">
        <v>3.5</v>
      </c>
      <c r="O7856" t="s">
        <v>76</v>
      </c>
      <c r="P7856" t="s">
        <v>46</v>
      </c>
      <c r="Q7856">
        <v>5</v>
      </c>
      <c r="R7856" t="s">
        <v>47</v>
      </c>
      <c r="S7856" t="s">
        <v>78</v>
      </c>
      <c r="U7856" t="s">
        <v>63</v>
      </c>
      <c r="V7856" t="s">
        <v>79</v>
      </c>
      <c r="X7856" t="s">
        <v>112</v>
      </c>
      <c r="Y7856" t="s">
        <v>82</v>
      </c>
      <c r="AA7856">
        <v>0</v>
      </c>
      <c r="AB7856" t="s">
        <v>51</v>
      </c>
      <c r="AC7856" t="s">
        <v>98</v>
      </c>
      <c r="AD7856">
        <v>1</v>
      </c>
      <c r="AE7856">
        <v>1</v>
      </c>
      <c r="AF7856">
        <v>1</v>
      </c>
      <c r="AG7856">
        <v>2026</v>
      </c>
      <c r="AH7856">
        <v>20251231</v>
      </c>
      <c r="AI7856" t="s">
        <v>10659</v>
      </c>
      <c r="AJ7856">
        <v>25400</v>
      </c>
      <c r="AK7856">
        <v>21129.75</v>
      </c>
      <c r="AL7856" s="10">
        <f t="shared" si="976"/>
        <v>4270.25</v>
      </c>
      <c r="AM7856" s="11">
        <f t="shared" si="977"/>
        <v>0.16812007874015747</v>
      </c>
      <c r="AN7856">
        <v>25400</v>
      </c>
      <c r="AO7856">
        <v>19801.297480880959</v>
      </c>
      <c r="AP7856" s="12">
        <f t="shared" si="978"/>
        <v>5598.7025191190405</v>
      </c>
      <c r="AQ7856" s="13">
        <f t="shared" si="979"/>
        <v>0.22042135902043467</v>
      </c>
      <c r="AR7856">
        <v>25400</v>
      </c>
      <c r="AS7856">
        <v>19396.62919101003</v>
      </c>
      <c r="AT7856" s="14">
        <f t="shared" si="980"/>
        <v>6003.3708089899701</v>
      </c>
      <c r="AU7856" s="15">
        <f t="shared" si="981"/>
        <v>0.23635318145629802</v>
      </c>
      <c r="AV7856">
        <v>25400</v>
      </c>
      <c r="AW7856">
        <v>20825.097424412099</v>
      </c>
      <c r="AX7856" s="16">
        <f t="shared" si="982"/>
        <v>4574.9025755879011</v>
      </c>
      <c r="AY7856" s="17">
        <f t="shared" si="983"/>
        <v>0.18011427462944493</v>
      </c>
    </row>
    <row r="7857" spans="1:51" x14ac:dyDescent="0.25">
      <c r="A7857" t="s">
        <v>69</v>
      </c>
      <c r="B7857" t="s">
        <v>210</v>
      </c>
      <c r="C7857">
        <v>31200</v>
      </c>
      <c r="D7857">
        <v>20986</v>
      </c>
      <c r="E7857">
        <v>2022</v>
      </c>
      <c r="F7857" t="s">
        <v>71</v>
      </c>
      <c r="G7857" t="s">
        <v>72</v>
      </c>
      <c r="H7857" t="s">
        <v>700</v>
      </c>
      <c r="I7857" t="s">
        <v>150</v>
      </c>
      <c r="J7857">
        <v>4</v>
      </c>
      <c r="K7857" t="s">
        <v>44</v>
      </c>
      <c r="L7857">
        <v>4</v>
      </c>
      <c r="M7857" t="s">
        <v>45</v>
      </c>
      <c r="N7857">
        <v>2.7000000476837158</v>
      </c>
      <c r="O7857" t="s">
        <v>76</v>
      </c>
      <c r="P7857" t="s">
        <v>46</v>
      </c>
      <c r="Q7857">
        <v>4</v>
      </c>
      <c r="R7857" t="s">
        <v>77</v>
      </c>
      <c r="S7857" t="s">
        <v>78</v>
      </c>
      <c r="U7857" t="s">
        <v>63</v>
      </c>
      <c r="V7857" t="s">
        <v>64</v>
      </c>
      <c r="W7857" t="s">
        <v>152</v>
      </c>
      <c r="X7857" t="s">
        <v>97</v>
      </c>
      <c r="Y7857" t="s">
        <v>82</v>
      </c>
      <c r="AA7857">
        <v>0</v>
      </c>
      <c r="AB7857" t="s">
        <v>51</v>
      </c>
      <c r="AC7857" t="s">
        <v>83</v>
      </c>
      <c r="AD7857">
        <v>1</v>
      </c>
      <c r="AE7857">
        <v>1</v>
      </c>
      <c r="AF7857">
        <v>1</v>
      </c>
      <c r="AG7857">
        <v>2026</v>
      </c>
      <c r="AH7857">
        <v>20260102</v>
      </c>
      <c r="AI7857" t="s">
        <v>10660</v>
      </c>
      <c r="AJ7857">
        <v>31200</v>
      </c>
      <c r="AK7857">
        <v>31380.126953125</v>
      </c>
      <c r="AL7857" s="10">
        <f t="shared" si="976"/>
        <v>180.126953125</v>
      </c>
      <c r="AM7857" s="11">
        <f t="shared" si="977"/>
        <v>5.773299779647436E-3</v>
      </c>
      <c r="AN7857">
        <v>31200</v>
      </c>
      <c r="AO7857">
        <v>30339.805057736579</v>
      </c>
      <c r="AP7857" s="12">
        <f t="shared" si="978"/>
        <v>860.19494226342067</v>
      </c>
      <c r="AQ7857" s="13">
        <f t="shared" si="979"/>
        <v>2.7570350713571175E-2</v>
      </c>
      <c r="AR7857">
        <v>31200</v>
      </c>
      <c r="AS7857">
        <v>30986.00821220121</v>
      </c>
      <c r="AT7857" s="14">
        <f t="shared" si="980"/>
        <v>213.99178779879003</v>
      </c>
      <c r="AU7857" s="15">
        <f t="shared" si="981"/>
        <v>6.8587111473971162E-3</v>
      </c>
      <c r="AV7857">
        <v>31200</v>
      </c>
      <c r="AW7857">
        <v>30771.88692579505</v>
      </c>
      <c r="AX7857" s="16">
        <f t="shared" si="982"/>
        <v>428.11307420494995</v>
      </c>
      <c r="AY7857" s="17">
        <f t="shared" si="983"/>
        <v>1.3721572891184293E-2</v>
      </c>
    </row>
    <row r="7858" spans="1:51" x14ac:dyDescent="0.25">
      <c r="A7858" t="s">
        <v>39</v>
      </c>
      <c r="B7858" t="s">
        <v>218</v>
      </c>
      <c r="C7858">
        <v>28000</v>
      </c>
      <c r="D7858">
        <v>66145</v>
      </c>
      <c r="E7858">
        <v>2023</v>
      </c>
      <c r="F7858" t="s">
        <v>165</v>
      </c>
      <c r="G7858" t="s">
        <v>475</v>
      </c>
      <c r="H7858" t="s">
        <v>390</v>
      </c>
      <c r="I7858" t="s">
        <v>1670</v>
      </c>
      <c r="J7858">
        <v>4</v>
      </c>
      <c r="K7858" t="s">
        <v>44</v>
      </c>
      <c r="L7858">
        <v>4</v>
      </c>
      <c r="M7858" t="s">
        <v>45</v>
      </c>
      <c r="N7858">
        <v>2.5</v>
      </c>
      <c r="O7858" t="s">
        <v>45</v>
      </c>
      <c r="P7858" t="s">
        <v>46</v>
      </c>
      <c r="Q7858">
        <v>4</v>
      </c>
      <c r="R7858" t="s">
        <v>353</v>
      </c>
      <c r="S7858" t="s">
        <v>78</v>
      </c>
      <c r="T7858">
        <v>189</v>
      </c>
      <c r="U7858" t="s">
        <v>63</v>
      </c>
      <c r="V7858" t="s">
        <v>64</v>
      </c>
      <c r="W7858" t="s">
        <v>10661</v>
      </c>
      <c r="X7858" t="s">
        <v>97</v>
      </c>
      <c r="Y7858" t="s">
        <v>82</v>
      </c>
      <c r="AA7858">
        <v>1</v>
      </c>
      <c r="AB7858" t="s">
        <v>292</v>
      </c>
      <c r="AC7858" t="s">
        <v>1014</v>
      </c>
      <c r="AD7858">
        <v>1</v>
      </c>
      <c r="AE7858">
        <v>1</v>
      </c>
      <c r="AF7858">
        <v>1</v>
      </c>
      <c r="AG7858">
        <v>2026</v>
      </c>
      <c r="AH7858">
        <v>20251231</v>
      </c>
      <c r="AI7858" t="s">
        <v>10662</v>
      </c>
      <c r="AJ7858">
        <v>28000</v>
      </c>
      <c r="AK7858">
        <v>30497.732421875</v>
      </c>
      <c r="AL7858" s="10">
        <f t="shared" si="976"/>
        <v>2497.732421875</v>
      </c>
      <c r="AM7858" s="11">
        <f t="shared" si="977"/>
        <v>8.9204729352678577E-2</v>
      </c>
      <c r="AN7858">
        <v>28000</v>
      </c>
      <c r="AO7858">
        <v>28433.86470875657</v>
      </c>
      <c r="AP7858" s="12">
        <f t="shared" si="978"/>
        <v>433.8647087565696</v>
      </c>
      <c r="AQ7858" s="13">
        <f t="shared" si="979"/>
        <v>1.5495168169877485E-2</v>
      </c>
      <c r="AR7858">
        <v>28000</v>
      </c>
      <c r="AS7858">
        <v>28965.82072617795</v>
      </c>
      <c r="AT7858" s="14">
        <f t="shared" si="980"/>
        <v>965.82072617794984</v>
      </c>
      <c r="AU7858" s="15">
        <f t="shared" si="981"/>
        <v>3.4493597363498212E-2</v>
      </c>
      <c r="AV7858">
        <v>28000</v>
      </c>
      <c r="AW7858">
        <v>29722.245614035091</v>
      </c>
      <c r="AX7858" s="16">
        <f t="shared" si="982"/>
        <v>1722.2456140350914</v>
      </c>
      <c r="AY7858" s="17">
        <f t="shared" si="983"/>
        <v>6.1508771929824693E-2</v>
      </c>
    </row>
    <row r="7859" spans="1:51" x14ac:dyDescent="0.25">
      <c r="A7859" t="s">
        <v>106</v>
      </c>
      <c r="B7859" t="s">
        <v>107</v>
      </c>
      <c r="C7859">
        <v>12000</v>
      </c>
      <c r="D7859">
        <v>113850</v>
      </c>
      <c r="E7859">
        <v>2016</v>
      </c>
      <c r="F7859" t="s">
        <v>397</v>
      </c>
      <c r="G7859" t="s">
        <v>398</v>
      </c>
      <c r="H7859" t="s">
        <v>883</v>
      </c>
      <c r="J7859">
        <v>4</v>
      </c>
      <c r="K7859" t="s">
        <v>87</v>
      </c>
      <c r="L7859">
        <v>4</v>
      </c>
      <c r="M7859" t="s">
        <v>45</v>
      </c>
      <c r="N7859">
        <v>2.4000000953674321</v>
      </c>
      <c r="O7859" t="s">
        <v>60</v>
      </c>
      <c r="R7859" t="s">
        <v>47</v>
      </c>
      <c r="S7859" t="s">
        <v>151</v>
      </c>
      <c r="T7859">
        <v>185</v>
      </c>
      <c r="U7859" t="s">
        <v>63</v>
      </c>
      <c r="V7859" t="s">
        <v>64</v>
      </c>
      <c r="W7859" t="s">
        <v>723</v>
      </c>
      <c r="X7859" t="s">
        <v>49</v>
      </c>
      <c r="Y7859" t="s">
        <v>125</v>
      </c>
      <c r="AA7859">
        <v>0</v>
      </c>
      <c r="AB7859" t="s">
        <v>51</v>
      </c>
      <c r="AC7859" t="s">
        <v>52</v>
      </c>
      <c r="AD7859">
        <v>1</v>
      </c>
      <c r="AE7859">
        <v>1</v>
      </c>
      <c r="AF7859">
        <v>1</v>
      </c>
      <c r="AG7859">
        <v>2026</v>
      </c>
      <c r="AH7859">
        <v>20260102</v>
      </c>
      <c r="AI7859" t="s">
        <v>10663</v>
      </c>
      <c r="AJ7859">
        <v>12000</v>
      </c>
      <c r="AK7859">
        <v>9535.9912109375</v>
      </c>
      <c r="AL7859" s="10">
        <f t="shared" si="976"/>
        <v>2464.0087890625</v>
      </c>
      <c r="AM7859" s="11">
        <f t="shared" si="977"/>
        <v>0.20533406575520832</v>
      </c>
      <c r="AN7859">
        <v>12000</v>
      </c>
      <c r="AO7859">
        <v>9231.0898965030847</v>
      </c>
      <c r="AP7859" s="12">
        <f t="shared" si="978"/>
        <v>2768.9101034969153</v>
      </c>
      <c r="AQ7859" s="13">
        <f t="shared" si="979"/>
        <v>0.23074250862474294</v>
      </c>
      <c r="AR7859">
        <v>12000</v>
      </c>
      <c r="AS7859">
        <v>9533.0060751932651</v>
      </c>
      <c r="AT7859" s="14">
        <f t="shared" si="980"/>
        <v>2466.9939248067349</v>
      </c>
      <c r="AU7859" s="15">
        <f t="shared" si="981"/>
        <v>0.20558282706722791</v>
      </c>
      <c r="AV7859">
        <v>12000</v>
      </c>
      <c r="AW7859">
        <v>9599.2595744680857</v>
      </c>
      <c r="AX7859" s="16">
        <f t="shared" si="982"/>
        <v>2400.7404255319143</v>
      </c>
      <c r="AY7859" s="17">
        <f t="shared" si="983"/>
        <v>0.20006170212765953</v>
      </c>
    </row>
    <row r="7860" spans="1:51" x14ac:dyDescent="0.25">
      <c r="A7860" t="s">
        <v>39</v>
      </c>
      <c r="B7860" t="s">
        <v>171</v>
      </c>
      <c r="C7860">
        <v>13300</v>
      </c>
      <c r="D7860">
        <v>185023</v>
      </c>
      <c r="E7860">
        <v>2021</v>
      </c>
      <c r="F7860" t="s">
        <v>155</v>
      </c>
      <c r="G7860" t="s">
        <v>74</v>
      </c>
      <c r="H7860" t="s">
        <v>897</v>
      </c>
      <c r="J7860">
        <v>8</v>
      </c>
      <c r="K7860" t="s">
        <v>44</v>
      </c>
      <c r="L7860">
        <v>4</v>
      </c>
      <c r="M7860" t="s">
        <v>45</v>
      </c>
      <c r="N7860">
        <v>6.4000000953674316</v>
      </c>
      <c r="O7860" t="s">
        <v>76</v>
      </c>
      <c r="P7860" t="s">
        <v>46</v>
      </c>
      <c r="R7860" t="s">
        <v>77</v>
      </c>
      <c r="S7860" t="s">
        <v>78</v>
      </c>
      <c r="T7860">
        <v>410</v>
      </c>
      <c r="U7860" t="s">
        <v>63</v>
      </c>
      <c r="V7860" t="s">
        <v>79</v>
      </c>
      <c r="X7860" t="s">
        <v>81</v>
      </c>
      <c r="Y7860" t="s">
        <v>66</v>
      </c>
      <c r="AA7860">
        <v>0</v>
      </c>
      <c r="AB7860" t="s">
        <v>51</v>
      </c>
      <c r="AC7860" t="s">
        <v>83</v>
      </c>
      <c r="AD7860">
        <v>1</v>
      </c>
      <c r="AE7860">
        <v>1</v>
      </c>
      <c r="AF7860">
        <v>1</v>
      </c>
      <c r="AG7860">
        <v>2026</v>
      </c>
      <c r="AH7860">
        <v>20251230</v>
      </c>
      <c r="AI7860" t="s">
        <v>10664</v>
      </c>
      <c r="AJ7860">
        <v>13300</v>
      </c>
      <c r="AK7860">
        <v>13296.37890625</v>
      </c>
      <c r="AL7860" s="10">
        <f t="shared" si="976"/>
        <v>3.62109375</v>
      </c>
      <c r="AM7860" s="11">
        <f t="shared" si="977"/>
        <v>2.7226268796992479E-4</v>
      </c>
      <c r="AN7860">
        <v>13300</v>
      </c>
      <c r="AO7860">
        <v>13369.73387685433</v>
      </c>
      <c r="AP7860" s="12">
        <f t="shared" si="978"/>
        <v>69.733876854330447</v>
      </c>
      <c r="AQ7860" s="13">
        <f t="shared" si="979"/>
        <v>5.2431486356639438E-3</v>
      </c>
      <c r="AR7860">
        <v>13300</v>
      </c>
      <c r="AS7860">
        <v>14334.49097911727</v>
      </c>
      <c r="AT7860" s="14">
        <f t="shared" si="980"/>
        <v>1034.4909791172704</v>
      </c>
      <c r="AU7860" s="15">
        <f t="shared" si="981"/>
        <v>7.7781276625358678E-2</v>
      </c>
      <c r="AV7860">
        <v>13300</v>
      </c>
      <c r="AW7860">
        <v>13438.248262792171</v>
      </c>
      <c r="AX7860" s="16">
        <f t="shared" si="982"/>
        <v>138.24826279217086</v>
      </c>
      <c r="AY7860" s="17">
        <f t="shared" si="983"/>
        <v>1.0394606224975253E-2</v>
      </c>
    </row>
    <row r="7861" spans="1:51" x14ac:dyDescent="0.25">
      <c r="A7861" t="s">
        <v>54</v>
      </c>
      <c r="B7861" t="s">
        <v>176</v>
      </c>
      <c r="C7861">
        <v>27250</v>
      </c>
      <c r="D7861">
        <v>80538</v>
      </c>
      <c r="E7861">
        <v>2019</v>
      </c>
      <c r="F7861" t="s">
        <v>143</v>
      </c>
      <c r="G7861" t="s">
        <v>2323</v>
      </c>
      <c r="H7861" t="s">
        <v>145</v>
      </c>
      <c r="J7861">
        <v>6</v>
      </c>
      <c r="K7861" t="s">
        <v>44</v>
      </c>
      <c r="L7861">
        <v>4</v>
      </c>
      <c r="M7861" t="s">
        <v>45</v>
      </c>
      <c r="N7861">
        <v>3.5</v>
      </c>
      <c r="O7861" t="s">
        <v>76</v>
      </c>
      <c r="P7861" t="s">
        <v>46</v>
      </c>
      <c r="R7861" t="s">
        <v>47</v>
      </c>
      <c r="S7861" t="s">
        <v>78</v>
      </c>
      <c r="T7861">
        <v>310</v>
      </c>
      <c r="U7861" t="s">
        <v>394</v>
      </c>
      <c r="V7861" t="s">
        <v>79</v>
      </c>
      <c r="W7861" t="s">
        <v>562</v>
      </c>
      <c r="X7861" t="s">
        <v>136</v>
      </c>
      <c r="Y7861" t="s">
        <v>82</v>
      </c>
      <c r="AA7861">
        <v>0</v>
      </c>
      <c r="AB7861" t="s">
        <v>51</v>
      </c>
      <c r="AC7861" t="s">
        <v>52</v>
      </c>
      <c r="AD7861">
        <v>1</v>
      </c>
      <c r="AE7861">
        <v>1</v>
      </c>
      <c r="AF7861">
        <v>1</v>
      </c>
      <c r="AG7861">
        <v>2026</v>
      </c>
      <c r="AH7861">
        <v>20251230</v>
      </c>
      <c r="AI7861" t="s">
        <v>10665</v>
      </c>
      <c r="AJ7861">
        <v>27250</v>
      </c>
      <c r="AK7861">
        <v>24372.03125</v>
      </c>
      <c r="AL7861" s="10">
        <f t="shared" si="976"/>
        <v>2877.96875</v>
      </c>
      <c r="AM7861" s="11">
        <f t="shared" si="977"/>
        <v>0.10561353211009174</v>
      </c>
      <c r="AN7861">
        <v>27250</v>
      </c>
      <c r="AO7861">
        <v>25033.165654034208</v>
      </c>
      <c r="AP7861" s="12">
        <f t="shared" si="978"/>
        <v>2216.8343459657917</v>
      </c>
      <c r="AQ7861" s="13">
        <f t="shared" si="979"/>
        <v>8.1351719118010701E-2</v>
      </c>
      <c r="AR7861">
        <v>27250</v>
      </c>
      <c r="AS7861">
        <v>25054.020418541</v>
      </c>
      <c r="AT7861" s="14">
        <f t="shared" si="980"/>
        <v>2195.9795814589997</v>
      </c>
      <c r="AU7861" s="15">
        <f t="shared" si="981"/>
        <v>8.0586406659045859E-2</v>
      </c>
      <c r="AV7861">
        <v>27250</v>
      </c>
      <c r="AW7861">
        <v>24393.84057971014</v>
      </c>
      <c r="AX7861" s="16">
        <f t="shared" si="982"/>
        <v>2856.1594202898596</v>
      </c>
      <c r="AY7861" s="17">
        <f t="shared" si="983"/>
        <v>0.10481318973540769</v>
      </c>
    </row>
    <row r="7862" spans="1:51" x14ac:dyDescent="0.25">
      <c r="A7862" t="s">
        <v>39</v>
      </c>
      <c r="B7862" t="s">
        <v>218</v>
      </c>
      <c r="C7862">
        <v>4000</v>
      </c>
      <c r="D7862">
        <v>148821</v>
      </c>
      <c r="E7862">
        <v>2018</v>
      </c>
      <c r="F7862" t="s">
        <v>340</v>
      </c>
      <c r="G7862" t="s">
        <v>736</v>
      </c>
      <c r="H7862" t="s">
        <v>10666</v>
      </c>
      <c r="J7862">
        <v>4</v>
      </c>
      <c r="K7862" t="s">
        <v>118</v>
      </c>
      <c r="L7862">
        <v>4</v>
      </c>
      <c r="M7862" t="s">
        <v>45</v>
      </c>
      <c r="N7862">
        <v>2</v>
      </c>
      <c r="O7862" t="s">
        <v>60</v>
      </c>
      <c r="P7862" t="s">
        <v>46</v>
      </c>
      <c r="Q7862">
        <v>2</v>
      </c>
      <c r="R7862" t="s">
        <v>47</v>
      </c>
      <c r="S7862" t="s">
        <v>151</v>
      </c>
      <c r="T7862">
        <v>164</v>
      </c>
      <c r="U7862" t="s">
        <v>63</v>
      </c>
      <c r="W7862" t="s">
        <v>959</v>
      </c>
      <c r="X7862" t="s">
        <v>49</v>
      </c>
      <c r="Y7862" t="s">
        <v>282</v>
      </c>
      <c r="Z7862">
        <v>23800</v>
      </c>
      <c r="AA7862">
        <v>0</v>
      </c>
      <c r="AB7862" t="s">
        <v>51</v>
      </c>
      <c r="AC7862" t="s">
        <v>52</v>
      </c>
      <c r="AD7862">
        <v>1</v>
      </c>
      <c r="AE7862">
        <v>1</v>
      </c>
      <c r="AF7862">
        <v>1</v>
      </c>
      <c r="AG7862">
        <v>2026</v>
      </c>
      <c r="AH7862">
        <v>20260102</v>
      </c>
      <c r="AI7862" t="s">
        <v>10667</v>
      </c>
      <c r="AJ7862">
        <v>4000</v>
      </c>
      <c r="AK7862">
        <v>3340.365234375</v>
      </c>
      <c r="AL7862" s="10">
        <f t="shared" si="976"/>
        <v>659.634765625</v>
      </c>
      <c r="AM7862" s="11">
        <f t="shared" si="977"/>
        <v>0.16490869140625</v>
      </c>
      <c r="AN7862">
        <v>4000</v>
      </c>
      <c r="AO7862">
        <v>3154.7178532439812</v>
      </c>
      <c r="AP7862" s="12">
        <f t="shared" si="978"/>
        <v>845.28214675601885</v>
      </c>
      <c r="AQ7862" s="13">
        <f t="shared" si="979"/>
        <v>0.21132053668900472</v>
      </c>
      <c r="AR7862">
        <v>4000</v>
      </c>
      <c r="AS7862">
        <v>3008.715789941964</v>
      </c>
      <c r="AT7862" s="14">
        <f t="shared" si="980"/>
        <v>991.28421005803602</v>
      </c>
      <c r="AU7862" s="15">
        <f t="shared" si="981"/>
        <v>0.247821052514509</v>
      </c>
      <c r="AV7862">
        <v>4000</v>
      </c>
      <c r="AW7862">
        <v>3437.0259365994239</v>
      </c>
      <c r="AX7862" s="16">
        <f t="shared" si="982"/>
        <v>562.97406340057614</v>
      </c>
      <c r="AY7862" s="17">
        <f t="shared" si="983"/>
        <v>0.14074351585014402</v>
      </c>
    </row>
    <row r="7863" spans="1:51" x14ac:dyDescent="0.25">
      <c r="A7863" t="s">
        <v>54</v>
      </c>
      <c r="B7863" t="s">
        <v>453</v>
      </c>
      <c r="C7863">
        <v>6250</v>
      </c>
      <c r="D7863">
        <v>91580</v>
      </c>
      <c r="E7863">
        <v>2017</v>
      </c>
      <c r="F7863" t="s">
        <v>459</v>
      </c>
      <c r="G7863" t="s">
        <v>2258</v>
      </c>
      <c r="H7863" t="s">
        <v>2259</v>
      </c>
      <c r="J7863">
        <v>6</v>
      </c>
      <c r="K7863" t="s">
        <v>44</v>
      </c>
      <c r="L7863">
        <v>4</v>
      </c>
      <c r="M7863" t="s">
        <v>45</v>
      </c>
      <c r="N7863">
        <v>3.5</v>
      </c>
      <c r="O7863" t="s">
        <v>60</v>
      </c>
      <c r="P7863" t="s">
        <v>46</v>
      </c>
      <c r="Q7863">
        <v>3</v>
      </c>
      <c r="R7863" t="s">
        <v>61</v>
      </c>
      <c r="S7863" t="s">
        <v>62</v>
      </c>
      <c r="T7863">
        <v>290</v>
      </c>
      <c r="U7863" t="s">
        <v>63</v>
      </c>
      <c r="V7863" t="s">
        <v>79</v>
      </c>
      <c r="W7863" t="s">
        <v>682</v>
      </c>
      <c r="X7863" t="s">
        <v>49</v>
      </c>
      <c r="Y7863" t="s">
        <v>82</v>
      </c>
      <c r="AA7863">
        <v>0</v>
      </c>
      <c r="AB7863" t="s">
        <v>51</v>
      </c>
      <c r="AC7863" t="s">
        <v>67</v>
      </c>
      <c r="AD7863">
        <v>1</v>
      </c>
      <c r="AE7863">
        <v>1</v>
      </c>
      <c r="AF7863">
        <v>1</v>
      </c>
      <c r="AG7863">
        <v>2026</v>
      </c>
      <c r="AH7863">
        <v>20260102</v>
      </c>
      <c r="AI7863" t="s">
        <v>10668</v>
      </c>
      <c r="AJ7863">
        <v>6250</v>
      </c>
      <c r="AK7863">
        <v>9792.443359375</v>
      </c>
      <c r="AL7863" s="10">
        <f t="shared" si="976"/>
        <v>3542.443359375</v>
      </c>
      <c r="AM7863" s="11">
        <f t="shared" si="977"/>
        <v>0.56679093749999998</v>
      </c>
      <c r="AN7863">
        <v>6250</v>
      </c>
      <c r="AO7863">
        <v>10133.34400696786</v>
      </c>
      <c r="AP7863" s="12">
        <f t="shared" si="978"/>
        <v>3883.34400696786</v>
      </c>
      <c r="AQ7863" s="13">
        <f t="shared" si="979"/>
        <v>0.6213350411148576</v>
      </c>
      <c r="AR7863">
        <v>6250</v>
      </c>
      <c r="AS7863">
        <v>9158.5058283700309</v>
      </c>
      <c r="AT7863" s="14">
        <f t="shared" si="980"/>
        <v>2908.5058283700309</v>
      </c>
      <c r="AU7863" s="15">
        <f t="shared" si="981"/>
        <v>0.46536093253920496</v>
      </c>
      <c r="AV7863">
        <v>6250</v>
      </c>
      <c r="AW7863">
        <v>9873.4903121636162</v>
      </c>
      <c r="AX7863" s="16">
        <f t="shared" si="982"/>
        <v>3623.4903121636162</v>
      </c>
      <c r="AY7863" s="17">
        <f t="shared" si="983"/>
        <v>0.57975844994617864</v>
      </c>
    </row>
    <row r="7864" spans="1:51" x14ac:dyDescent="0.25">
      <c r="A7864" t="s">
        <v>106</v>
      </c>
      <c r="B7864" t="s">
        <v>1157</v>
      </c>
      <c r="C7864">
        <v>1600</v>
      </c>
      <c r="D7864">
        <v>115985</v>
      </c>
      <c r="E7864">
        <v>2015</v>
      </c>
      <c r="F7864" t="s">
        <v>71</v>
      </c>
      <c r="G7864" t="s">
        <v>636</v>
      </c>
      <c r="H7864" t="s">
        <v>695</v>
      </c>
      <c r="J7864">
        <v>4</v>
      </c>
      <c r="K7864" t="s">
        <v>59</v>
      </c>
      <c r="L7864">
        <v>4</v>
      </c>
      <c r="M7864" t="s">
        <v>45</v>
      </c>
      <c r="N7864">
        <v>1.3999999761581421</v>
      </c>
      <c r="O7864" t="s">
        <v>60</v>
      </c>
      <c r="P7864" t="s">
        <v>46</v>
      </c>
      <c r="Q7864">
        <v>3</v>
      </c>
      <c r="R7864" t="s">
        <v>47</v>
      </c>
      <c r="S7864" t="s">
        <v>62</v>
      </c>
      <c r="U7864" t="s">
        <v>63</v>
      </c>
      <c r="V7864" t="s">
        <v>64</v>
      </c>
      <c r="W7864" t="s">
        <v>900</v>
      </c>
      <c r="X7864" t="s">
        <v>49</v>
      </c>
      <c r="Y7864" t="s">
        <v>282</v>
      </c>
      <c r="AA7864">
        <v>0</v>
      </c>
      <c r="AB7864" t="s">
        <v>51</v>
      </c>
      <c r="AC7864" t="s">
        <v>52</v>
      </c>
      <c r="AD7864">
        <v>1</v>
      </c>
      <c r="AE7864">
        <v>1</v>
      </c>
      <c r="AF7864">
        <v>1</v>
      </c>
      <c r="AG7864">
        <v>2026</v>
      </c>
      <c r="AH7864">
        <v>20251230</v>
      </c>
      <c r="AI7864" t="s">
        <v>10669</v>
      </c>
      <c r="AJ7864">
        <v>1600</v>
      </c>
      <c r="AK7864">
        <v>2785.21630859375</v>
      </c>
      <c r="AL7864" s="10">
        <f t="shared" si="976"/>
        <v>1185.21630859375</v>
      </c>
      <c r="AM7864" s="11">
        <f t="shared" si="977"/>
        <v>0.74076019287109374</v>
      </c>
      <c r="AN7864">
        <v>1600</v>
      </c>
      <c r="AO7864">
        <v>2992.7027647848881</v>
      </c>
      <c r="AP7864" s="12">
        <f t="shared" si="978"/>
        <v>1392.7027647848881</v>
      </c>
      <c r="AQ7864" s="13">
        <f t="shared" si="979"/>
        <v>0.87043922799055506</v>
      </c>
      <c r="AR7864">
        <v>1600</v>
      </c>
      <c r="AS7864">
        <v>2889.0004111470448</v>
      </c>
      <c r="AT7864" s="14">
        <f t="shared" si="980"/>
        <v>1289.0004111470448</v>
      </c>
      <c r="AU7864" s="15">
        <f t="shared" si="981"/>
        <v>0.80562525696690301</v>
      </c>
      <c r="AV7864">
        <v>1600</v>
      </c>
      <c r="AW7864">
        <v>2878.421814671814</v>
      </c>
      <c r="AX7864" s="16">
        <f t="shared" si="982"/>
        <v>1278.421814671814</v>
      </c>
      <c r="AY7864" s="17">
        <f t="shared" si="983"/>
        <v>0.79901363416988369</v>
      </c>
    </row>
    <row r="7865" spans="1:51" x14ac:dyDescent="0.25">
      <c r="A7865" t="s">
        <v>106</v>
      </c>
      <c r="B7865" t="s">
        <v>661</v>
      </c>
      <c r="C7865">
        <v>300</v>
      </c>
      <c r="D7865">
        <v>195260</v>
      </c>
      <c r="E7865">
        <v>2006</v>
      </c>
      <c r="F7865" t="s">
        <v>873</v>
      </c>
      <c r="G7865" t="s">
        <v>8758</v>
      </c>
      <c r="H7865" t="s">
        <v>2043</v>
      </c>
      <c r="J7865">
        <v>6</v>
      </c>
      <c r="K7865" t="s">
        <v>111</v>
      </c>
      <c r="L7865">
        <v>4</v>
      </c>
      <c r="M7865" t="s">
        <v>45</v>
      </c>
      <c r="N7865">
        <v>3.7999999523162842</v>
      </c>
      <c r="O7865" t="s">
        <v>60</v>
      </c>
      <c r="P7865" t="s">
        <v>46</v>
      </c>
      <c r="Q7865">
        <v>2</v>
      </c>
      <c r="R7865" t="s">
        <v>61</v>
      </c>
      <c r="U7865" t="s">
        <v>63</v>
      </c>
      <c r="V7865" t="s">
        <v>79</v>
      </c>
      <c r="W7865" t="s">
        <v>10670</v>
      </c>
      <c r="X7865" t="s">
        <v>65</v>
      </c>
      <c r="Y7865" t="s">
        <v>125</v>
      </c>
      <c r="AA7865">
        <v>0</v>
      </c>
      <c r="AB7865" t="s">
        <v>51</v>
      </c>
      <c r="AC7865" t="s">
        <v>67</v>
      </c>
      <c r="AD7865">
        <v>1</v>
      </c>
      <c r="AE7865">
        <v>1</v>
      </c>
      <c r="AF7865">
        <v>1</v>
      </c>
      <c r="AG7865">
        <v>2026</v>
      </c>
      <c r="AH7865">
        <v>20260102</v>
      </c>
      <c r="AI7865" t="s">
        <v>10671</v>
      </c>
      <c r="AJ7865">
        <v>300</v>
      </c>
      <c r="AK7865">
        <v>646.7816162109375</v>
      </c>
      <c r="AL7865" s="10">
        <f t="shared" si="976"/>
        <v>346.7816162109375</v>
      </c>
      <c r="AM7865" s="11">
        <f t="shared" si="977"/>
        <v>1.1559387207031251</v>
      </c>
      <c r="AN7865">
        <v>300</v>
      </c>
      <c r="AO7865">
        <v>667.04273991516698</v>
      </c>
      <c r="AP7865" s="12">
        <f t="shared" si="978"/>
        <v>367.04273991516698</v>
      </c>
      <c r="AQ7865" s="13">
        <f t="shared" si="979"/>
        <v>1.2234757997172232</v>
      </c>
      <c r="AR7865">
        <v>300</v>
      </c>
      <c r="AS7865">
        <v>671.27123706069699</v>
      </c>
      <c r="AT7865" s="14">
        <f t="shared" si="980"/>
        <v>371.27123706069699</v>
      </c>
      <c r="AU7865" s="15">
        <f t="shared" si="981"/>
        <v>1.2375707902023232</v>
      </c>
      <c r="AV7865">
        <v>300</v>
      </c>
      <c r="AW7865">
        <v>668.15207373271892</v>
      </c>
      <c r="AX7865" s="16">
        <f t="shared" si="982"/>
        <v>368.15207373271892</v>
      </c>
      <c r="AY7865" s="17">
        <f t="shared" si="983"/>
        <v>1.227173579109063</v>
      </c>
    </row>
    <row r="7866" spans="1:51" x14ac:dyDescent="0.25">
      <c r="A7866" t="s">
        <v>54</v>
      </c>
      <c r="B7866" t="s">
        <v>148</v>
      </c>
      <c r="C7866">
        <v>1500</v>
      </c>
      <c r="D7866">
        <v>199451</v>
      </c>
      <c r="E7866">
        <v>2015</v>
      </c>
      <c r="F7866" t="s">
        <v>177</v>
      </c>
      <c r="G7866" t="s">
        <v>520</v>
      </c>
      <c r="H7866" t="s">
        <v>451</v>
      </c>
      <c r="J7866">
        <v>4</v>
      </c>
      <c r="K7866" t="s">
        <v>111</v>
      </c>
      <c r="L7866">
        <v>4</v>
      </c>
      <c r="M7866" t="s">
        <v>45</v>
      </c>
      <c r="N7866">
        <v>1.799999952316284</v>
      </c>
      <c r="O7866" t="s">
        <v>60</v>
      </c>
      <c r="R7866" t="s">
        <v>61</v>
      </c>
      <c r="T7866">
        <v>170</v>
      </c>
      <c r="U7866" t="s">
        <v>63</v>
      </c>
      <c r="X7866" t="s">
        <v>65</v>
      </c>
      <c r="Y7866" t="s">
        <v>82</v>
      </c>
      <c r="AA7866">
        <v>0</v>
      </c>
      <c r="AB7866" t="s">
        <v>51</v>
      </c>
      <c r="AC7866" t="s">
        <v>67</v>
      </c>
      <c r="AD7866">
        <v>1</v>
      </c>
      <c r="AE7866">
        <v>1</v>
      </c>
      <c r="AF7866">
        <v>1</v>
      </c>
      <c r="AG7866">
        <v>2026</v>
      </c>
      <c r="AH7866">
        <v>20251230</v>
      </c>
      <c r="AI7866" t="s">
        <v>10672</v>
      </c>
      <c r="AJ7866">
        <v>1500</v>
      </c>
      <c r="AK7866">
        <v>1353.71923828125</v>
      </c>
      <c r="AL7866" s="10">
        <f t="shared" si="976"/>
        <v>146.28076171875</v>
      </c>
      <c r="AM7866" s="11">
        <f t="shared" si="977"/>
        <v>9.7520507812500004E-2</v>
      </c>
      <c r="AN7866">
        <v>1500</v>
      </c>
      <c r="AO7866">
        <v>1288.4694672549749</v>
      </c>
      <c r="AP7866" s="12">
        <f t="shared" si="978"/>
        <v>211.53053274502508</v>
      </c>
      <c r="AQ7866" s="13">
        <f t="shared" si="979"/>
        <v>0.14102035516335007</v>
      </c>
      <c r="AR7866">
        <v>1500</v>
      </c>
      <c r="AS7866">
        <v>1251.3672916002629</v>
      </c>
      <c r="AT7866" s="14">
        <f t="shared" si="980"/>
        <v>248.63270839973711</v>
      </c>
      <c r="AU7866" s="15">
        <f t="shared" si="981"/>
        <v>0.16575513893315807</v>
      </c>
      <c r="AV7866">
        <v>1500</v>
      </c>
      <c r="AW7866">
        <v>1388.1614906832301</v>
      </c>
      <c r="AX7866" s="16">
        <f t="shared" si="982"/>
        <v>111.83850931676989</v>
      </c>
      <c r="AY7866" s="17">
        <f t="shared" si="983"/>
        <v>7.4559006211179918E-2</v>
      </c>
    </row>
    <row r="7867" spans="1:51" x14ac:dyDescent="0.25">
      <c r="A7867" t="s">
        <v>39</v>
      </c>
      <c r="B7867" t="s">
        <v>355</v>
      </c>
      <c r="C7867">
        <v>3900</v>
      </c>
      <c r="D7867">
        <v>108731</v>
      </c>
      <c r="E7867">
        <v>2019</v>
      </c>
      <c r="F7867" t="s">
        <v>196</v>
      </c>
      <c r="G7867" t="s">
        <v>279</v>
      </c>
      <c r="H7867" t="s">
        <v>280</v>
      </c>
      <c r="J7867">
        <v>4</v>
      </c>
      <c r="K7867" t="s">
        <v>118</v>
      </c>
      <c r="L7867">
        <v>4</v>
      </c>
      <c r="M7867" t="s">
        <v>45</v>
      </c>
      <c r="N7867">
        <v>2.4000000953674321</v>
      </c>
      <c r="O7867" t="s">
        <v>60</v>
      </c>
      <c r="P7867" t="s">
        <v>451</v>
      </c>
      <c r="Q7867">
        <v>1</v>
      </c>
      <c r="R7867" t="s">
        <v>47</v>
      </c>
      <c r="S7867" t="s">
        <v>151</v>
      </c>
      <c r="T7867">
        <v>181</v>
      </c>
      <c r="U7867" t="s">
        <v>63</v>
      </c>
      <c r="V7867" t="s">
        <v>64</v>
      </c>
      <c r="W7867" t="s">
        <v>649</v>
      </c>
      <c r="X7867" t="s">
        <v>49</v>
      </c>
      <c r="Y7867" t="s">
        <v>282</v>
      </c>
      <c r="Z7867">
        <v>23750</v>
      </c>
      <c r="AA7867">
        <v>0</v>
      </c>
      <c r="AB7867" t="s">
        <v>51</v>
      </c>
      <c r="AC7867" t="s">
        <v>52</v>
      </c>
      <c r="AD7867">
        <v>1</v>
      </c>
      <c r="AE7867">
        <v>1</v>
      </c>
      <c r="AF7867">
        <v>1</v>
      </c>
      <c r="AG7867">
        <v>2026</v>
      </c>
      <c r="AH7867">
        <v>20251230</v>
      </c>
      <c r="AI7867" t="s">
        <v>10673</v>
      </c>
      <c r="AJ7867">
        <v>3900</v>
      </c>
      <c r="AK7867">
        <v>2603.455078125</v>
      </c>
      <c r="AL7867" s="10">
        <f t="shared" si="976"/>
        <v>1296.544921875</v>
      </c>
      <c r="AM7867" s="11">
        <f t="shared" si="977"/>
        <v>0.33244741586538462</v>
      </c>
      <c r="AN7867">
        <v>3900</v>
      </c>
      <c r="AO7867">
        <v>2502.0803034527671</v>
      </c>
      <c r="AP7867" s="12">
        <f t="shared" si="978"/>
        <v>1397.9196965472329</v>
      </c>
      <c r="AQ7867" s="13">
        <f t="shared" si="979"/>
        <v>0.35844094783262381</v>
      </c>
      <c r="AR7867">
        <v>3900</v>
      </c>
      <c r="AS7867">
        <v>2846.162705015548</v>
      </c>
      <c r="AT7867" s="14">
        <f t="shared" si="980"/>
        <v>1053.837294984452</v>
      </c>
      <c r="AU7867" s="15">
        <f t="shared" si="981"/>
        <v>0.27021469102165435</v>
      </c>
      <c r="AV7867">
        <v>3900</v>
      </c>
      <c r="AW7867">
        <v>2603.0144462279268</v>
      </c>
      <c r="AX7867" s="16">
        <f t="shared" si="982"/>
        <v>1296.9855537720732</v>
      </c>
      <c r="AY7867" s="17">
        <f t="shared" si="983"/>
        <v>0.3325603984030957</v>
      </c>
    </row>
    <row r="7868" spans="1:51" x14ac:dyDescent="0.25">
      <c r="A7868" t="s">
        <v>106</v>
      </c>
      <c r="B7868" t="s">
        <v>482</v>
      </c>
      <c r="C7868">
        <v>34200</v>
      </c>
      <c r="D7868">
        <v>14964</v>
      </c>
      <c r="E7868">
        <v>2023</v>
      </c>
      <c r="F7868" t="s">
        <v>818</v>
      </c>
      <c r="G7868" t="s">
        <v>2152</v>
      </c>
      <c r="H7868" t="s">
        <v>914</v>
      </c>
      <c r="I7868" t="s">
        <v>773</v>
      </c>
      <c r="J7868">
        <v>6</v>
      </c>
      <c r="K7868" t="s">
        <v>118</v>
      </c>
      <c r="L7868">
        <v>4</v>
      </c>
      <c r="M7868" t="s">
        <v>45</v>
      </c>
      <c r="N7868">
        <v>3.5</v>
      </c>
      <c r="O7868" t="s">
        <v>60</v>
      </c>
      <c r="R7868" t="s">
        <v>61</v>
      </c>
      <c r="S7868" t="s">
        <v>151</v>
      </c>
      <c r="T7868">
        <v>301</v>
      </c>
      <c r="U7868" t="s">
        <v>63</v>
      </c>
      <c r="V7868" t="s">
        <v>79</v>
      </c>
      <c r="W7868" t="s">
        <v>916</v>
      </c>
      <c r="X7868" t="s">
        <v>49</v>
      </c>
      <c r="Y7868" t="s">
        <v>82</v>
      </c>
      <c r="AA7868">
        <v>0</v>
      </c>
      <c r="AB7868" t="s">
        <v>51</v>
      </c>
      <c r="AC7868" t="s">
        <v>67</v>
      </c>
      <c r="AD7868">
        <v>1</v>
      </c>
      <c r="AE7868">
        <v>1</v>
      </c>
      <c r="AF7868">
        <v>1</v>
      </c>
      <c r="AG7868">
        <v>2026</v>
      </c>
      <c r="AH7868">
        <v>20260102</v>
      </c>
      <c r="AI7868" t="s">
        <v>10674</v>
      </c>
      <c r="AJ7868">
        <v>34200</v>
      </c>
      <c r="AK7868">
        <v>34575.8671875</v>
      </c>
      <c r="AL7868" s="10">
        <f t="shared" si="976"/>
        <v>375.8671875</v>
      </c>
      <c r="AM7868" s="11">
        <f t="shared" si="977"/>
        <v>1.0990268640350877E-2</v>
      </c>
      <c r="AN7868">
        <v>34200</v>
      </c>
      <c r="AO7868">
        <v>37148.065216900453</v>
      </c>
      <c r="AP7868" s="12">
        <f t="shared" si="978"/>
        <v>2948.0652169004534</v>
      </c>
      <c r="AQ7868" s="13">
        <f t="shared" si="979"/>
        <v>8.6200737336270566E-2</v>
      </c>
      <c r="AR7868">
        <v>34200</v>
      </c>
      <c r="AS7868">
        <v>39064.513798787921</v>
      </c>
      <c r="AT7868" s="14">
        <f t="shared" si="980"/>
        <v>4864.5137987879207</v>
      </c>
      <c r="AU7868" s="15">
        <f t="shared" si="981"/>
        <v>0.14223724557859418</v>
      </c>
      <c r="AV7868">
        <v>34200</v>
      </c>
      <c r="AW7868">
        <v>34325.767973856207</v>
      </c>
      <c r="AX7868" s="16">
        <f t="shared" si="982"/>
        <v>125.76797385620739</v>
      </c>
      <c r="AY7868" s="17">
        <f t="shared" si="983"/>
        <v>3.677426136146415E-3</v>
      </c>
    </row>
    <row r="7869" spans="1:51" x14ac:dyDescent="0.25">
      <c r="A7869" t="s">
        <v>54</v>
      </c>
      <c r="B7869" t="s">
        <v>479</v>
      </c>
      <c r="C7869">
        <v>400</v>
      </c>
      <c r="D7869">
        <v>177486</v>
      </c>
      <c r="E7869">
        <v>1998</v>
      </c>
      <c r="F7869" t="s">
        <v>349</v>
      </c>
      <c r="G7869" t="s">
        <v>602</v>
      </c>
      <c r="I7869" t="s">
        <v>150</v>
      </c>
      <c r="J7869">
        <v>8</v>
      </c>
      <c r="K7869" t="s">
        <v>75</v>
      </c>
      <c r="L7869">
        <v>2</v>
      </c>
      <c r="M7869" t="s">
        <v>45</v>
      </c>
      <c r="N7869">
        <v>5.1999998092651367</v>
      </c>
      <c r="O7869" t="s">
        <v>119</v>
      </c>
      <c r="P7869" t="s">
        <v>451</v>
      </c>
      <c r="R7869" t="s">
        <v>77</v>
      </c>
      <c r="S7869" t="s">
        <v>151</v>
      </c>
      <c r="U7869" t="s">
        <v>63</v>
      </c>
      <c r="V7869" t="s">
        <v>79</v>
      </c>
      <c r="X7869" t="s">
        <v>97</v>
      </c>
      <c r="Y7869" t="s">
        <v>66</v>
      </c>
      <c r="AA7869">
        <v>0</v>
      </c>
      <c r="AB7869" t="s">
        <v>51</v>
      </c>
      <c r="AC7869" t="s">
        <v>83</v>
      </c>
      <c r="AD7869">
        <v>1</v>
      </c>
      <c r="AE7869">
        <v>1</v>
      </c>
      <c r="AF7869">
        <v>1</v>
      </c>
      <c r="AG7869">
        <v>2026</v>
      </c>
      <c r="AH7869">
        <v>20251229</v>
      </c>
      <c r="AI7869" t="s">
        <v>10675</v>
      </c>
      <c r="AJ7869">
        <v>400</v>
      </c>
      <c r="AK7869">
        <v>405.72750854492188</v>
      </c>
      <c r="AL7869" s="10">
        <f t="shared" si="976"/>
        <v>5.727508544921875</v>
      </c>
      <c r="AM7869" s="11">
        <f t="shared" si="977"/>
        <v>1.4318771362304687E-2</v>
      </c>
      <c r="AN7869">
        <v>400</v>
      </c>
      <c r="AO7869">
        <v>502.39488795882102</v>
      </c>
      <c r="AP7869" s="12">
        <f t="shared" si="978"/>
        <v>102.39488795882102</v>
      </c>
      <c r="AQ7869" s="13">
        <f t="shared" si="979"/>
        <v>0.25598721989705253</v>
      </c>
      <c r="AR7869">
        <v>400</v>
      </c>
      <c r="AS7869">
        <v>488.48678858695871</v>
      </c>
      <c r="AT7869" s="14">
        <f t="shared" si="980"/>
        <v>88.48678858695871</v>
      </c>
      <c r="AU7869" s="15">
        <f t="shared" si="981"/>
        <v>0.22121697146739677</v>
      </c>
      <c r="AV7869">
        <v>400</v>
      </c>
      <c r="AW7869">
        <v>439.40562248995991</v>
      </c>
      <c r="AX7869" s="16">
        <f t="shared" si="982"/>
        <v>39.40562248995991</v>
      </c>
      <c r="AY7869" s="17">
        <f t="shared" si="983"/>
        <v>9.8514056224899782E-2</v>
      </c>
    </row>
    <row r="7870" spans="1:51" x14ac:dyDescent="0.25">
      <c r="A7870" t="s">
        <v>39</v>
      </c>
      <c r="B7870" t="s">
        <v>515</v>
      </c>
      <c r="C7870">
        <v>19500</v>
      </c>
      <c r="D7870">
        <v>63854</v>
      </c>
      <c r="E7870">
        <v>2023</v>
      </c>
      <c r="F7870" t="s">
        <v>408</v>
      </c>
      <c r="G7870" t="s">
        <v>1012</v>
      </c>
      <c r="H7870" t="s">
        <v>1013</v>
      </c>
      <c r="J7870">
        <v>6</v>
      </c>
      <c r="K7870" t="s">
        <v>44</v>
      </c>
      <c r="L7870">
        <v>4</v>
      </c>
      <c r="M7870" t="s">
        <v>45</v>
      </c>
      <c r="N7870">
        <v>3.5999999046325679</v>
      </c>
      <c r="O7870" t="s">
        <v>60</v>
      </c>
      <c r="P7870" t="s">
        <v>46</v>
      </c>
      <c r="Q7870">
        <v>4</v>
      </c>
      <c r="R7870" t="s">
        <v>353</v>
      </c>
      <c r="S7870" t="s">
        <v>62</v>
      </c>
      <c r="T7870">
        <v>287</v>
      </c>
      <c r="U7870" t="s">
        <v>63</v>
      </c>
      <c r="V7870" t="s">
        <v>79</v>
      </c>
      <c r="X7870" t="s">
        <v>97</v>
      </c>
      <c r="Y7870" t="s">
        <v>125</v>
      </c>
      <c r="AA7870">
        <v>0</v>
      </c>
      <c r="AB7870" t="s">
        <v>51</v>
      </c>
      <c r="AC7870" t="s">
        <v>353</v>
      </c>
      <c r="AD7870">
        <v>1</v>
      </c>
      <c r="AE7870">
        <v>1</v>
      </c>
      <c r="AF7870">
        <v>1</v>
      </c>
      <c r="AG7870">
        <v>2026</v>
      </c>
      <c r="AH7870">
        <v>20251231</v>
      </c>
      <c r="AI7870" t="s">
        <v>10676</v>
      </c>
      <c r="AJ7870">
        <v>19500</v>
      </c>
      <c r="AK7870">
        <v>19006.8203125</v>
      </c>
      <c r="AL7870" s="10">
        <f t="shared" si="976"/>
        <v>493.1796875</v>
      </c>
      <c r="AM7870" s="11">
        <f t="shared" si="977"/>
        <v>2.5291266025641027E-2</v>
      </c>
      <c r="AN7870">
        <v>19500</v>
      </c>
      <c r="AO7870">
        <v>19310.946910910639</v>
      </c>
      <c r="AP7870" s="12">
        <f t="shared" si="978"/>
        <v>189.05308908936058</v>
      </c>
      <c r="AQ7870" s="13">
        <f t="shared" si="979"/>
        <v>9.6950302097107994E-3</v>
      </c>
      <c r="AR7870">
        <v>19500</v>
      </c>
      <c r="AS7870">
        <v>18926.0840277971</v>
      </c>
      <c r="AT7870" s="14">
        <f t="shared" si="980"/>
        <v>573.91597220289987</v>
      </c>
      <c r="AU7870" s="15">
        <f t="shared" si="981"/>
        <v>2.9431588318097428E-2</v>
      </c>
      <c r="AV7870">
        <v>19500</v>
      </c>
      <c r="AW7870">
        <v>19035.591190640062</v>
      </c>
      <c r="AX7870" s="16">
        <f t="shared" si="982"/>
        <v>464.40880935993846</v>
      </c>
      <c r="AY7870" s="17">
        <f t="shared" si="983"/>
        <v>2.3815836377432741E-2</v>
      </c>
    </row>
    <row r="7871" spans="1:51" x14ac:dyDescent="0.25">
      <c r="A7871" t="s">
        <v>54</v>
      </c>
      <c r="B7871" t="s">
        <v>154</v>
      </c>
      <c r="C7871">
        <v>22000</v>
      </c>
      <c r="D7871">
        <v>52244</v>
      </c>
      <c r="E7871">
        <v>2024</v>
      </c>
      <c r="F7871" t="s">
        <v>165</v>
      </c>
      <c r="G7871" t="s">
        <v>205</v>
      </c>
      <c r="H7871" t="s">
        <v>390</v>
      </c>
      <c r="I7871" t="s">
        <v>2220</v>
      </c>
      <c r="J7871">
        <v>4</v>
      </c>
      <c r="K7871" t="s">
        <v>44</v>
      </c>
      <c r="L7871">
        <v>4</v>
      </c>
      <c r="M7871" t="s">
        <v>45</v>
      </c>
      <c r="N7871">
        <v>2.5</v>
      </c>
      <c r="O7871" t="s">
        <v>45</v>
      </c>
      <c r="P7871" t="s">
        <v>46</v>
      </c>
      <c r="Q7871">
        <v>4</v>
      </c>
      <c r="R7871" t="s">
        <v>47</v>
      </c>
      <c r="S7871" t="s">
        <v>78</v>
      </c>
      <c r="T7871">
        <v>203</v>
      </c>
      <c r="U7871" t="s">
        <v>63</v>
      </c>
      <c r="V7871" t="s">
        <v>64</v>
      </c>
      <c r="W7871" t="s">
        <v>347</v>
      </c>
      <c r="X7871" t="s">
        <v>49</v>
      </c>
      <c r="Y7871" t="s">
        <v>125</v>
      </c>
      <c r="AA7871">
        <v>0</v>
      </c>
      <c r="AB7871" t="s">
        <v>51</v>
      </c>
      <c r="AC7871" t="s">
        <v>52</v>
      </c>
      <c r="AD7871">
        <v>1</v>
      </c>
      <c r="AE7871">
        <v>1</v>
      </c>
      <c r="AF7871">
        <v>1</v>
      </c>
      <c r="AG7871">
        <v>2026</v>
      </c>
      <c r="AH7871">
        <v>20260101</v>
      </c>
      <c r="AI7871" t="s">
        <v>10677</v>
      </c>
      <c r="AJ7871">
        <v>22000</v>
      </c>
      <c r="AK7871">
        <v>21765.3203125</v>
      </c>
      <c r="AL7871" s="10">
        <f t="shared" si="976"/>
        <v>234.6796875</v>
      </c>
      <c r="AM7871" s="11">
        <f t="shared" si="977"/>
        <v>1.0667258522727274E-2</v>
      </c>
      <c r="AN7871">
        <v>22000</v>
      </c>
      <c r="AO7871">
        <v>22991.425107957039</v>
      </c>
      <c r="AP7871" s="12">
        <f t="shared" si="978"/>
        <v>991.42510795703856</v>
      </c>
      <c r="AQ7871" s="13">
        <f t="shared" si="979"/>
        <v>4.5064777634410844E-2</v>
      </c>
      <c r="AR7871">
        <v>22000</v>
      </c>
      <c r="AS7871">
        <v>22643.353960623939</v>
      </c>
      <c r="AT7871" s="14">
        <f t="shared" si="980"/>
        <v>643.3539606239392</v>
      </c>
      <c r="AU7871" s="15">
        <f t="shared" si="981"/>
        <v>2.9243361846542693E-2</v>
      </c>
      <c r="AV7871">
        <v>22000</v>
      </c>
      <c r="AW7871">
        <v>21929.87511230907</v>
      </c>
      <c r="AX7871" s="16">
        <f t="shared" si="982"/>
        <v>70.124887690930336</v>
      </c>
      <c r="AY7871" s="17">
        <f t="shared" si="983"/>
        <v>3.187494895042288E-3</v>
      </c>
    </row>
    <row r="7872" spans="1:51" x14ac:dyDescent="0.25">
      <c r="A7872" t="s">
        <v>69</v>
      </c>
      <c r="B7872" t="s">
        <v>70</v>
      </c>
      <c r="C7872">
        <v>600</v>
      </c>
      <c r="D7872">
        <v>123771</v>
      </c>
      <c r="E7872">
        <v>2002</v>
      </c>
      <c r="F7872" t="s">
        <v>56</v>
      </c>
      <c r="G7872" t="s">
        <v>133</v>
      </c>
      <c r="J7872">
        <v>8</v>
      </c>
      <c r="K7872" t="s">
        <v>75</v>
      </c>
      <c r="L7872">
        <v>2</v>
      </c>
      <c r="M7872" t="s">
        <v>45</v>
      </c>
      <c r="N7872">
        <v>4.5999999046325684</v>
      </c>
      <c r="O7872" t="s">
        <v>76</v>
      </c>
      <c r="P7872" t="s">
        <v>46</v>
      </c>
      <c r="R7872" t="s">
        <v>77</v>
      </c>
      <c r="S7872" t="s">
        <v>78</v>
      </c>
      <c r="T7872">
        <v>225</v>
      </c>
      <c r="U7872" t="s">
        <v>63</v>
      </c>
      <c r="V7872" t="s">
        <v>79</v>
      </c>
      <c r="X7872" t="s">
        <v>97</v>
      </c>
      <c r="Y7872" t="s">
        <v>125</v>
      </c>
      <c r="AA7872">
        <v>0</v>
      </c>
      <c r="AB7872" t="s">
        <v>51</v>
      </c>
      <c r="AC7872" t="s">
        <v>83</v>
      </c>
      <c r="AD7872">
        <v>1</v>
      </c>
      <c r="AE7872">
        <v>1</v>
      </c>
      <c r="AF7872">
        <v>1</v>
      </c>
      <c r="AG7872">
        <v>2026</v>
      </c>
      <c r="AH7872">
        <v>20251230</v>
      </c>
      <c r="AI7872" t="s">
        <v>10678</v>
      </c>
      <c r="AJ7872">
        <v>600</v>
      </c>
      <c r="AK7872">
        <v>1465.161254882812</v>
      </c>
      <c r="AL7872" s="10">
        <f t="shared" si="976"/>
        <v>865.16125488281205</v>
      </c>
      <c r="AM7872" s="11">
        <f t="shared" si="977"/>
        <v>1.4419354248046867</v>
      </c>
      <c r="AN7872">
        <v>600</v>
      </c>
      <c r="AO7872">
        <v>1524.281056909259</v>
      </c>
      <c r="AP7872" s="12">
        <f t="shared" si="978"/>
        <v>924.28105690925895</v>
      </c>
      <c r="AQ7872" s="13">
        <f t="shared" si="979"/>
        <v>1.5404684281820982</v>
      </c>
      <c r="AR7872">
        <v>600</v>
      </c>
      <c r="AS7872">
        <v>1256.0476981992581</v>
      </c>
      <c r="AT7872" s="14">
        <f t="shared" si="980"/>
        <v>656.04769819925809</v>
      </c>
      <c r="AU7872" s="15">
        <f t="shared" si="981"/>
        <v>1.0934128303320969</v>
      </c>
      <c r="AV7872">
        <v>600</v>
      </c>
      <c r="AW7872">
        <v>1505.183955223881</v>
      </c>
      <c r="AX7872" s="16">
        <f t="shared" si="982"/>
        <v>905.18395522388096</v>
      </c>
      <c r="AY7872" s="17">
        <f t="shared" si="983"/>
        <v>1.5086399253731348</v>
      </c>
    </row>
    <row r="7873" spans="1:51" x14ac:dyDescent="0.25">
      <c r="A7873" t="s">
        <v>106</v>
      </c>
      <c r="B7873" t="s">
        <v>1313</v>
      </c>
      <c r="C7873">
        <v>2500</v>
      </c>
      <c r="D7873">
        <v>101526</v>
      </c>
      <c r="E7873">
        <v>2008</v>
      </c>
      <c r="F7873" t="s">
        <v>56</v>
      </c>
      <c r="G7873" t="s">
        <v>1535</v>
      </c>
      <c r="I7873" t="s">
        <v>357</v>
      </c>
      <c r="J7873">
        <v>8</v>
      </c>
      <c r="K7873" t="s">
        <v>44</v>
      </c>
      <c r="L7873">
        <v>3</v>
      </c>
      <c r="M7873" t="s">
        <v>45</v>
      </c>
      <c r="N7873">
        <v>5.4000000953674316</v>
      </c>
      <c r="O7873" t="s">
        <v>119</v>
      </c>
      <c r="P7873" t="s">
        <v>46</v>
      </c>
      <c r="Q7873">
        <v>2</v>
      </c>
      <c r="R7873" t="s">
        <v>222</v>
      </c>
      <c r="S7873" t="s">
        <v>151</v>
      </c>
      <c r="T7873">
        <v>250</v>
      </c>
      <c r="U7873" t="s">
        <v>63</v>
      </c>
      <c r="V7873" t="s">
        <v>79</v>
      </c>
      <c r="X7873" t="s">
        <v>81</v>
      </c>
      <c r="Y7873" t="s">
        <v>82</v>
      </c>
      <c r="AA7873">
        <v>0</v>
      </c>
      <c r="AB7873" t="s">
        <v>51</v>
      </c>
      <c r="AC7873" t="s">
        <v>222</v>
      </c>
      <c r="AD7873">
        <v>1</v>
      </c>
      <c r="AE7873">
        <v>1</v>
      </c>
      <c r="AF7873">
        <v>1</v>
      </c>
      <c r="AG7873">
        <v>2026</v>
      </c>
      <c r="AH7873">
        <v>20251230</v>
      </c>
      <c r="AI7873" t="s">
        <v>10679</v>
      </c>
      <c r="AJ7873">
        <v>2500</v>
      </c>
      <c r="AK7873">
        <v>3069.103759765625</v>
      </c>
      <c r="AL7873" s="10">
        <f t="shared" si="976"/>
        <v>569.103759765625</v>
      </c>
      <c r="AM7873" s="11">
        <f t="shared" si="977"/>
        <v>0.22764150390624999</v>
      </c>
      <c r="AN7873">
        <v>2500</v>
      </c>
      <c r="AO7873">
        <v>3359.7975594319742</v>
      </c>
      <c r="AP7873" s="12">
        <f t="shared" si="978"/>
        <v>859.79755943197415</v>
      </c>
      <c r="AQ7873" s="13">
        <f t="shared" si="979"/>
        <v>0.34391902377278966</v>
      </c>
      <c r="AR7873">
        <v>2500</v>
      </c>
      <c r="AS7873">
        <v>3155.6214546795318</v>
      </c>
      <c r="AT7873" s="14">
        <f t="shared" si="980"/>
        <v>655.62145467953178</v>
      </c>
      <c r="AU7873" s="15">
        <f t="shared" si="981"/>
        <v>0.26224858187181271</v>
      </c>
      <c r="AV7873">
        <v>2500</v>
      </c>
      <c r="AW7873">
        <v>3206.117566643883</v>
      </c>
      <c r="AX7873" s="16">
        <f t="shared" si="982"/>
        <v>706.11756664388304</v>
      </c>
      <c r="AY7873" s="17">
        <f t="shared" si="983"/>
        <v>0.28244702665755322</v>
      </c>
    </row>
    <row r="7874" spans="1:51" x14ac:dyDescent="0.25">
      <c r="A7874" t="s">
        <v>39</v>
      </c>
      <c r="B7874" t="s">
        <v>114</v>
      </c>
      <c r="C7874">
        <v>5600</v>
      </c>
      <c r="D7874">
        <v>172961</v>
      </c>
      <c r="E7874">
        <v>2016</v>
      </c>
      <c r="F7874" t="s">
        <v>925</v>
      </c>
      <c r="G7874" t="s">
        <v>1172</v>
      </c>
      <c r="H7874" t="s">
        <v>2793</v>
      </c>
      <c r="I7874" t="s">
        <v>4736</v>
      </c>
      <c r="J7874">
        <v>4</v>
      </c>
      <c r="K7874" t="s">
        <v>75</v>
      </c>
      <c r="L7874">
        <v>4</v>
      </c>
      <c r="M7874" t="s">
        <v>45</v>
      </c>
      <c r="N7874">
        <v>2.5</v>
      </c>
      <c r="O7874" t="s">
        <v>45</v>
      </c>
      <c r="P7874" t="s">
        <v>46</v>
      </c>
      <c r="Q7874">
        <v>3</v>
      </c>
      <c r="R7874" t="s">
        <v>47</v>
      </c>
      <c r="S7874" t="s">
        <v>78</v>
      </c>
      <c r="U7874" t="s">
        <v>63</v>
      </c>
      <c r="V7874" t="s">
        <v>64</v>
      </c>
      <c r="W7874" t="s">
        <v>927</v>
      </c>
      <c r="X7874" t="s">
        <v>49</v>
      </c>
      <c r="Y7874" t="s">
        <v>50</v>
      </c>
      <c r="AA7874">
        <v>0</v>
      </c>
      <c r="AB7874" t="s">
        <v>51</v>
      </c>
      <c r="AC7874" t="s">
        <v>52</v>
      </c>
      <c r="AD7874">
        <v>1</v>
      </c>
      <c r="AE7874">
        <v>1</v>
      </c>
      <c r="AF7874">
        <v>1</v>
      </c>
      <c r="AG7874">
        <v>2026</v>
      </c>
      <c r="AH7874">
        <v>20251231</v>
      </c>
      <c r="AI7874" t="s">
        <v>10680</v>
      </c>
      <c r="AJ7874">
        <v>5600</v>
      </c>
      <c r="AK7874">
        <v>4592.00634765625</v>
      </c>
      <c r="AL7874" s="10">
        <f t="shared" si="976"/>
        <v>1007.99365234375</v>
      </c>
      <c r="AM7874" s="11">
        <f t="shared" si="977"/>
        <v>0.17999886648995536</v>
      </c>
      <c r="AN7874">
        <v>5600</v>
      </c>
      <c r="AO7874">
        <v>4135.8477337190789</v>
      </c>
      <c r="AP7874" s="12">
        <f t="shared" si="978"/>
        <v>1464.1522662809211</v>
      </c>
      <c r="AQ7874" s="13">
        <f t="shared" si="979"/>
        <v>0.26145576183587876</v>
      </c>
      <c r="AR7874">
        <v>5600</v>
      </c>
      <c r="AS7874">
        <v>3702.7746540534772</v>
      </c>
      <c r="AT7874" s="14">
        <f t="shared" si="980"/>
        <v>1897.2253459465228</v>
      </c>
      <c r="AU7874" s="15">
        <f t="shared" si="981"/>
        <v>0.33879024034759336</v>
      </c>
      <c r="AV7874">
        <v>5600</v>
      </c>
      <c r="AW7874">
        <v>4704.5197486535008</v>
      </c>
      <c r="AX7874" s="16">
        <f t="shared" si="982"/>
        <v>895.48025134649924</v>
      </c>
      <c r="AY7874" s="17">
        <f t="shared" si="983"/>
        <v>0.15990718774044629</v>
      </c>
    </row>
    <row r="7875" spans="1:51" x14ac:dyDescent="0.25">
      <c r="A7875" t="s">
        <v>54</v>
      </c>
      <c r="B7875" t="s">
        <v>249</v>
      </c>
      <c r="C7875">
        <v>7000</v>
      </c>
      <c r="D7875">
        <v>208552</v>
      </c>
      <c r="E7875">
        <v>2016</v>
      </c>
      <c r="F7875" t="s">
        <v>274</v>
      </c>
      <c r="G7875" t="s">
        <v>961</v>
      </c>
      <c r="H7875" t="s">
        <v>276</v>
      </c>
      <c r="J7875">
        <v>8</v>
      </c>
      <c r="K7875" t="s">
        <v>44</v>
      </c>
      <c r="L7875">
        <v>4</v>
      </c>
      <c r="M7875" t="s">
        <v>45</v>
      </c>
      <c r="N7875">
        <v>5.3000001907348633</v>
      </c>
      <c r="O7875" t="s">
        <v>119</v>
      </c>
      <c r="P7875" t="s">
        <v>46</v>
      </c>
      <c r="R7875" t="s">
        <v>47</v>
      </c>
      <c r="S7875" t="s">
        <v>423</v>
      </c>
      <c r="U7875" t="s">
        <v>63</v>
      </c>
      <c r="W7875" t="s">
        <v>623</v>
      </c>
      <c r="X7875" t="s">
        <v>136</v>
      </c>
      <c r="Y7875" t="s">
        <v>82</v>
      </c>
      <c r="AA7875">
        <v>0</v>
      </c>
      <c r="AB7875" t="s">
        <v>51</v>
      </c>
      <c r="AC7875" t="s">
        <v>52</v>
      </c>
      <c r="AD7875">
        <v>1</v>
      </c>
      <c r="AE7875">
        <v>1</v>
      </c>
      <c r="AF7875">
        <v>1</v>
      </c>
      <c r="AG7875">
        <v>2026</v>
      </c>
      <c r="AH7875">
        <v>20251230</v>
      </c>
      <c r="AI7875" t="s">
        <v>10681</v>
      </c>
      <c r="AJ7875">
        <v>7000</v>
      </c>
      <c r="AK7875">
        <v>7275.2314453125</v>
      </c>
      <c r="AL7875" s="10">
        <f t="shared" ref="AL7875:AL7938" si="984">ABS(AJ7875-AK7875)</f>
        <v>275.2314453125</v>
      </c>
      <c r="AM7875" s="11">
        <f t="shared" ref="AM7875:AM7938" si="985">ABS($AJ7875-AK7875)/$AJ7875</f>
        <v>3.9318777901785715E-2</v>
      </c>
      <c r="AN7875">
        <v>7000</v>
      </c>
      <c r="AO7875">
        <v>7262.9933697985862</v>
      </c>
      <c r="AP7875" s="12">
        <f t="shared" ref="AP7875:AP7938" si="986">ABS(AN7875-AO7875)</f>
        <v>262.99336979858617</v>
      </c>
      <c r="AQ7875" s="13">
        <f t="shared" ref="AQ7875:AQ7938" si="987">ABS($AJ7875-AO7875)/$AJ7875</f>
        <v>3.7570481399798024E-2</v>
      </c>
      <c r="AR7875">
        <v>7000</v>
      </c>
      <c r="AS7875">
        <v>7569.1854745934106</v>
      </c>
      <c r="AT7875" s="14">
        <f t="shared" ref="AT7875:AT7938" si="988">ABS(AR7875-AS7875)</f>
        <v>569.18547459341062</v>
      </c>
      <c r="AU7875" s="15">
        <f t="shared" ref="AU7875:AU7938" si="989">ABS($AJ7875-AS7875)/$AJ7875</f>
        <v>8.131221065620152E-2</v>
      </c>
      <c r="AV7875">
        <v>7000</v>
      </c>
      <c r="AW7875">
        <v>7321.4726027397264</v>
      </c>
      <c r="AX7875" s="16">
        <f t="shared" ref="AX7875:AX7938" si="990">ABS(AV7875-AW7875)</f>
        <v>321.47260273972643</v>
      </c>
      <c r="AY7875" s="17">
        <f t="shared" ref="AY7875:AY7938" si="991">ABS($AJ7875-AW7875)/$AJ7875</f>
        <v>4.5924657534246634E-2</v>
      </c>
    </row>
    <row r="7876" spans="1:51" x14ac:dyDescent="0.25">
      <c r="A7876" t="s">
        <v>54</v>
      </c>
      <c r="B7876" t="s">
        <v>154</v>
      </c>
      <c r="C7876">
        <v>5750</v>
      </c>
      <c r="D7876">
        <v>114441</v>
      </c>
      <c r="E7876">
        <v>2020</v>
      </c>
      <c r="F7876" t="s">
        <v>182</v>
      </c>
      <c r="G7876" t="s">
        <v>183</v>
      </c>
      <c r="H7876" t="s">
        <v>362</v>
      </c>
      <c r="J7876">
        <v>4</v>
      </c>
      <c r="K7876" t="s">
        <v>44</v>
      </c>
      <c r="L7876">
        <v>4</v>
      </c>
      <c r="M7876" t="s">
        <v>45</v>
      </c>
      <c r="N7876">
        <v>2</v>
      </c>
      <c r="O7876" t="s">
        <v>60</v>
      </c>
      <c r="P7876" t="s">
        <v>46</v>
      </c>
      <c r="Q7876">
        <v>3</v>
      </c>
      <c r="R7876" t="s">
        <v>61</v>
      </c>
      <c r="S7876" t="s">
        <v>151</v>
      </c>
      <c r="U7876" t="s">
        <v>63</v>
      </c>
      <c r="X7876" t="s">
        <v>65</v>
      </c>
      <c r="Y7876" t="s">
        <v>66</v>
      </c>
      <c r="AA7876">
        <v>0</v>
      </c>
      <c r="AB7876" t="s">
        <v>51</v>
      </c>
      <c r="AC7876" t="s">
        <v>67</v>
      </c>
      <c r="AD7876">
        <v>1</v>
      </c>
      <c r="AE7876">
        <v>1</v>
      </c>
      <c r="AF7876">
        <v>1</v>
      </c>
      <c r="AG7876">
        <v>2026</v>
      </c>
      <c r="AH7876">
        <v>20260101</v>
      </c>
      <c r="AI7876" t="s">
        <v>10682</v>
      </c>
      <c r="AJ7876">
        <v>5750</v>
      </c>
      <c r="AK7876">
        <v>4421.51806640625</v>
      </c>
      <c r="AL7876" s="10">
        <f t="shared" si="984"/>
        <v>1328.48193359375</v>
      </c>
      <c r="AM7876" s="11">
        <f t="shared" si="985"/>
        <v>0.23104033627717391</v>
      </c>
      <c r="AN7876">
        <v>5750</v>
      </c>
      <c r="AO7876">
        <v>4919.1554468987679</v>
      </c>
      <c r="AP7876" s="12">
        <f t="shared" si="986"/>
        <v>830.84455310123212</v>
      </c>
      <c r="AQ7876" s="13">
        <f t="shared" si="987"/>
        <v>0.14449470488717081</v>
      </c>
      <c r="AR7876">
        <v>5750</v>
      </c>
      <c r="AS7876">
        <v>4749.4827098046326</v>
      </c>
      <c r="AT7876" s="14">
        <f t="shared" si="988"/>
        <v>1000.5172901953674</v>
      </c>
      <c r="AU7876" s="15">
        <f t="shared" si="989"/>
        <v>0.17400300699049867</v>
      </c>
      <c r="AV7876">
        <v>5750</v>
      </c>
      <c r="AW7876">
        <v>4557.9738760631844</v>
      </c>
      <c r="AX7876" s="16">
        <f t="shared" si="990"/>
        <v>1192.0261239368156</v>
      </c>
      <c r="AY7876" s="17">
        <f t="shared" si="991"/>
        <v>0.2073088911194462</v>
      </c>
    </row>
    <row r="7877" spans="1:51" x14ac:dyDescent="0.25">
      <c r="A7877" t="s">
        <v>39</v>
      </c>
      <c r="B7877" t="s">
        <v>114</v>
      </c>
      <c r="C7877">
        <v>13500</v>
      </c>
      <c r="D7877">
        <v>27336</v>
      </c>
      <c r="E7877">
        <v>2025</v>
      </c>
      <c r="F7877" t="s">
        <v>182</v>
      </c>
      <c r="G7877" t="s">
        <v>304</v>
      </c>
      <c r="H7877" t="s">
        <v>362</v>
      </c>
      <c r="J7877">
        <v>3</v>
      </c>
      <c r="K7877" t="s">
        <v>59</v>
      </c>
      <c r="L7877">
        <v>4</v>
      </c>
      <c r="M7877" t="s">
        <v>45</v>
      </c>
      <c r="N7877">
        <v>1.5</v>
      </c>
      <c r="O7877" t="s">
        <v>45</v>
      </c>
      <c r="P7877" t="s">
        <v>46</v>
      </c>
      <c r="R7877" t="s">
        <v>47</v>
      </c>
      <c r="S7877" t="s">
        <v>78</v>
      </c>
      <c r="U7877" t="s">
        <v>63</v>
      </c>
      <c r="X7877" t="s">
        <v>49</v>
      </c>
      <c r="Y7877" t="s">
        <v>82</v>
      </c>
      <c r="AA7877">
        <v>0</v>
      </c>
      <c r="AB7877" t="s">
        <v>51</v>
      </c>
      <c r="AC7877" t="s">
        <v>52</v>
      </c>
      <c r="AD7877">
        <v>1</v>
      </c>
      <c r="AE7877">
        <v>1</v>
      </c>
      <c r="AF7877">
        <v>1</v>
      </c>
      <c r="AG7877">
        <v>2026</v>
      </c>
      <c r="AH7877">
        <v>20251231</v>
      </c>
      <c r="AI7877" t="s">
        <v>10683</v>
      </c>
      <c r="AJ7877">
        <v>13500</v>
      </c>
      <c r="AK7877">
        <v>17777.830078125</v>
      </c>
      <c r="AL7877" s="10">
        <f t="shared" si="984"/>
        <v>4277.830078125</v>
      </c>
      <c r="AM7877" s="11">
        <f t="shared" si="985"/>
        <v>0.31687630208333334</v>
      </c>
      <c r="AN7877">
        <v>13500</v>
      </c>
      <c r="AO7877">
        <v>17710.03130602053</v>
      </c>
      <c r="AP7877" s="12">
        <f t="shared" si="986"/>
        <v>4210.0313060205299</v>
      </c>
      <c r="AQ7877" s="13">
        <f t="shared" si="987"/>
        <v>0.31185417081633554</v>
      </c>
      <c r="AR7877">
        <v>13500</v>
      </c>
      <c r="AS7877">
        <v>18243.580723528808</v>
      </c>
      <c r="AT7877" s="14">
        <f t="shared" si="988"/>
        <v>4743.5807235288084</v>
      </c>
      <c r="AU7877" s="15">
        <f t="shared" si="989"/>
        <v>0.35137634989102284</v>
      </c>
      <c r="AV7877">
        <v>13500</v>
      </c>
      <c r="AW7877">
        <v>17775.303811659189</v>
      </c>
      <c r="AX7877" s="16">
        <f t="shared" si="990"/>
        <v>4275.3038116591888</v>
      </c>
      <c r="AY7877" s="17">
        <f t="shared" si="991"/>
        <v>0.31668917123401397</v>
      </c>
    </row>
    <row r="7878" spans="1:51" x14ac:dyDescent="0.25">
      <c r="A7878" t="s">
        <v>69</v>
      </c>
      <c r="B7878" t="s">
        <v>85</v>
      </c>
      <c r="C7878">
        <v>20800</v>
      </c>
      <c r="D7878">
        <v>103842</v>
      </c>
      <c r="E7878">
        <v>2021</v>
      </c>
      <c r="F7878" t="s">
        <v>274</v>
      </c>
      <c r="G7878" t="s">
        <v>275</v>
      </c>
      <c r="H7878" t="s">
        <v>276</v>
      </c>
      <c r="I7878" t="s">
        <v>150</v>
      </c>
      <c r="J7878">
        <v>6</v>
      </c>
      <c r="K7878" t="s">
        <v>59</v>
      </c>
      <c r="L7878">
        <v>4</v>
      </c>
      <c r="M7878" t="s">
        <v>45</v>
      </c>
      <c r="N7878">
        <v>3</v>
      </c>
      <c r="O7878" t="s">
        <v>76</v>
      </c>
      <c r="P7878" t="s">
        <v>46</v>
      </c>
      <c r="Q7878">
        <v>2</v>
      </c>
      <c r="R7878" t="s">
        <v>77</v>
      </c>
      <c r="S7878" t="s">
        <v>78</v>
      </c>
      <c r="U7878" t="s">
        <v>272</v>
      </c>
      <c r="V7878" t="s">
        <v>64</v>
      </c>
      <c r="W7878" t="s">
        <v>2574</v>
      </c>
      <c r="X7878" t="s">
        <v>136</v>
      </c>
      <c r="Y7878" t="s">
        <v>66</v>
      </c>
      <c r="AA7878">
        <v>0</v>
      </c>
      <c r="AB7878" t="s">
        <v>51</v>
      </c>
      <c r="AC7878" t="s">
        <v>83</v>
      </c>
      <c r="AD7878">
        <v>1</v>
      </c>
      <c r="AE7878">
        <v>1</v>
      </c>
      <c r="AF7878">
        <v>1</v>
      </c>
      <c r="AG7878">
        <v>2026</v>
      </c>
      <c r="AH7878">
        <v>20251231</v>
      </c>
      <c r="AI7878" t="s">
        <v>10684</v>
      </c>
      <c r="AJ7878">
        <v>20800</v>
      </c>
      <c r="AK7878">
        <v>24073.654296875</v>
      </c>
      <c r="AL7878" s="10">
        <f t="shared" si="984"/>
        <v>3273.654296875</v>
      </c>
      <c r="AM7878" s="11">
        <f t="shared" si="985"/>
        <v>0.15738722581129808</v>
      </c>
      <c r="AN7878">
        <v>20800</v>
      </c>
      <c r="AO7878">
        <v>21213.01027788272</v>
      </c>
      <c r="AP7878" s="12">
        <f t="shared" si="986"/>
        <v>413.0102778827204</v>
      </c>
      <c r="AQ7878" s="13">
        <f t="shared" si="987"/>
        <v>1.9856263359746173E-2</v>
      </c>
      <c r="AR7878">
        <v>20800</v>
      </c>
      <c r="AS7878">
        <v>21227.353052610211</v>
      </c>
      <c r="AT7878" s="14">
        <f t="shared" si="988"/>
        <v>427.35305261021131</v>
      </c>
      <c r="AU7878" s="15">
        <f t="shared" si="989"/>
        <v>2.054581983702939E-2</v>
      </c>
      <c r="AV7878">
        <v>20800</v>
      </c>
      <c r="AW7878">
        <v>23680.914149443561</v>
      </c>
      <c r="AX7878" s="16">
        <f t="shared" si="990"/>
        <v>2880.9141494435607</v>
      </c>
      <c r="AY7878" s="17">
        <f t="shared" si="991"/>
        <v>0.13850548795401735</v>
      </c>
    </row>
    <row r="7879" spans="1:51" x14ac:dyDescent="0.25">
      <c r="A7879" t="s">
        <v>54</v>
      </c>
      <c r="B7879" t="s">
        <v>138</v>
      </c>
      <c r="C7879">
        <v>18250</v>
      </c>
      <c r="D7879">
        <v>113544</v>
      </c>
      <c r="E7879">
        <v>2018</v>
      </c>
      <c r="F7879" t="s">
        <v>71</v>
      </c>
      <c r="G7879" t="s">
        <v>72</v>
      </c>
      <c r="H7879" t="s">
        <v>73</v>
      </c>
      <c r="I7879" t="s">
        <v>74</v>
      </c>
      <c r="J7879">
        <v>8</v>
      </c>
      <c r="K7879" t="s">
        <v>59</v>
      </c>
      <c r="L7879">
        <v>4</v>
      </c>
      <c r="M7879" t="s">
        <v>45</v>
      </c>
      <c r="N7879">
        <v>6</v>
      </c>
      <c r="O7879" t="s">
        <v>76</v>
      </c>
      <c r="P7879" t="s">
        <v>46</v>
      </c>
      <c r="Q7879">
        <v>3</v>
      </c>
      <c r="R7879" t="s">
        <v>77</v>
      </c>
      <c r="S7879" t="s">
        <v>78</v>
      </c>
      <c r="U7879" t="s">
        <v>63</v>
      </c>
      <c r="W7879" t="s">
        <v>4220</v>
      </c>
      <c r="X7879" t="s">
        <v>81</v>
      </c>
      <c r="Y7879" t="s">
        <v>82</v>
      </c>
      <c r="AA7879">
        <v>0</v>
      </c>
      <c r="AB7879" t="s">
        <v>51</v>
      </c>
      <c r="AC7879" t="s">
        <v>83</v>
      </c>
      <c r="AD7879">
        <v>1</v>
      </c>
      <c r="AE7879">
        <v>1</v>
      </c>
      <c r="AF7879">
        <v>1</v>
      </c>
      <c r="AG7879">
        <v>2026</v>
      </c>
      <c r="AH7879">
        <v>20251230</v>
      </c>
      <c r="AI7879" t="s">
        <v>10685</v>
      </c>
      <c r="AJ7879">
        <v>18250</v>
      </c>
      <c r="AK7879">
        <v>17421.939453125</v>
      </c>
      <c r="AL7879" s="10">
        <f t="shared" si="984"/>
        <v>828.060546875</v>
      </c>
      <c r="AM7879" s="11">
        <f t="shared" si="985"/>
        <v>4.5373180650684929E-2</v>
      </c>
      <c r="AN7879">
        <v>18250</v>
      </c>
      <c r="AO7879">
        <v>16729.921767656971</v>
      </c>
      <c r="AP7879" s="12">
        <f t="shared" si="986"/>
        <v>1520.0782323430285</v>
      </c>
      <c r="AQ7879" s="13">
        <f t="shared" si="987"/>
        <v>8.3291957936604308E-2</v>
      </c>
      <c r="AR7879">
        <v>18250</v>
      </c>
      <c r="AS7879">
        <v>17397.219029469761</v>
      </c>
      <c r="AT7879" s="14">
        <f t="shared" si="988"/>
        <v>852.78097053023885</v>
      </c>
      <c r="AU7879" s="15">
        <f t="shared" si="989"/>
        <v>4.6727724412615829E-2</v>
      </c>
      <c r="AV7879">
        <v>18250</v>
      </c>
      <c r="AW7879">
        <v>17368.435552407929</v>
      </c>
      <c r="AX7879" s="16">
        <f t="shared" si="990"/>
        <v>881.56444759207079</v>
      </c>
      <c r="AY7879" s="17">
        <f t="shared" si="991"/>
        <v>4.8304901237921687E-2</v>
      </c>
    </row>
    <row r="7880" spans="1:51" x14ac:dyDescent="0.25">
      <c r="A7880" t="s">
        <v>69</v>
      </c>
      <c r="B7880" t="s">
        <v>70</v>
      </c>
      <c r="C7880">
        <v>1800</v>
      </c>
      <c r="D7880">
        <v>154856</v>
      </c>
      <c r="E7880">
        <v>2009</v>
      </c>
      <c r="F7880" t="s">
        <v>165</v>
      </c>
      <c r="G7880" t="s">
        <v>438</v>
      </c>
      <c r="I7880" t="s">
        <v>3081</v>
      </c>
      <c r="J7880">
        <v>4</v>
      </c>
      <c r="K7880" t="s">
        <v>87</v>
      </c>
      <c r="L7880">
        <v>4</v>
      </c>
      <c r="M7880" t="s">
        <v>45</v>
      </c>
      <c r="N7880">
        <v>1.5</v>
      </c>
      <c r="O7880" t="s">
        <v>60</v>
      </c>
      <c r="P7880" t="s">
        <v>46</v>
      </c>
      <c r="R7880" t="s">
        <v>440</v>
      </c>
      <c r="S7880" t="s">
        <v>151</v>
      </c>
      <c r="T7880">
        <v>76</v>
      </c>
      <c r="U7880" t="s">
        <v>63</v>
      </c>
      <c r="V7880" t="s">
        <v>64</v>
      </c>
      <c r="W7880" t="s">
        <v>3635</v>
      </c>
      <c r="X7880" t="s">
        <v>65</v>
      </c>
      <c r="Y7880" t="s">
        <v>50</v>
      </c>
      <c r="AA7880">
        <v>1</v>
      </c>
      <c r="AB7880" t="s">
        <v>292</v>
      </c>
      <c r="AC7880" t="s">
        <v>442</v>
      </c>
      <c r="AD7880">
        <v>1</v>
      </c>
      <c r="AE7880">
        <v>1</v>
      </c>
      <c r="AF7880">
        <v>1</v>
      </c>
      <c r="AG7880">
        <v>2026</v>
      </c>
      <c r="AH7880">
        <v>20251230</v>
      </c>
      <c r="AI7880" t="s">
        <v>10686</v>
      </c>
      <c r="AJ7880">
        <v>1800</v>
      </c>
      <c r="AK7880">
        <v>2494.119873046875</v>
      </c>
      <c r="AL7880" s="10">
        <f t="shared" si="984"/>
        <v>694.119873046875</v>
      </c>
      <c r="AM7880" s="11">
        <f t="shared" si="985"/>
        <v>0.38562215169270836</v>
      </c>
      <c r="AN7880">
        <v>1800</v>
      </c>
      <c r="AO7880">
        <v>2530.2067137163449</v>
      </c>
      <c r="AP7880" s="12">
        <f t="shared" si="986"/>
        <v>730.20671371634489</v>
      </c>
      <c r="AQ7880" s="13">
        <f t="shared" si="987"/>
        <v>0.40567039650908049</v>
      </c>
      <c r="AR7880">
        <v>1800</v>
      </c>
      <c r="AS7880">
        <v>2484.9250266674348</v>
      </c>
      <c r="AT7880" s="14">
        <f t="shared" si="988"/>
        <v>684.92502666743485</v>
      </c>
      <c r="AU7880" s="15">
        <f t="shared" si="989"/>
        <v>0.38051390370413046</v>
      </c>
      <c r="AV7880">
        <v>1800</v>
      </c>
      <c r="AW7880">
        <v>2519.5627836611188</v>
      </c>
      <c r="AX7880" s="16">
        <f t="shared" si="990"/>
        <v>719.56278366111883</v>
      </c>
      <c r="AY7880" s="17">
        <f t="shared" si="991"/>
        <v>0.39975710203395493</v>
      </c>
    </row>
    <row r="7881" spans="1:51" x14ac:dyDescent="0.25">
      <c r="A7881" t="s">
        <v>106</v>
      </c>
      <c r="B7881" t="s">
        <v>661</v>
      </c>
      <c r="C7881">
        <v>400</v>
      </c>
      <c r="D7881">
        <v>149614</v>
      </c>
      <c r="E7881">
        <v>2017</v>
      </c>
      <c r="F7881" t="s">
        <v>349</v>
      </c>
      <c r="G7881" t="s">
        <v>834</v>
      </c>
      <c r="H7881" t="s">
        <v>835</v>
      </c>
      <c r="I7881" t="s">
        <v>836</v>
      </c>
      <c r="J7881">
        <v>4</v>
      </c>
      <c r="K7881" t="s">
        <v>59</v>
      </c>
      <c r="L7881">
        <v>4</v>
      </c>
      <c r="M7881" t="s">
        <v>45</v>
      </c>
      <c r="N7881">
        <v>2.4000000953674321</v>
      </c>
      <c r="O7881" t="s">
        <v>60</v>
      </c>
      <c r="P7881" t="s">
        <v>161</v>
      </c>
      <c r="Q7881">
        <v>1</v>
      </c>
      <c r="R7881" t="s">
        <v>47</v>
      </c>
      <c r="S7881" t="s">
        <v>62</v>
      </c>
      <c r="T7881">
        <v>173</v>
      </c>
      <c r="U7881" t="s">
        <v>63</v>
      </c>
      <c r="V7881" t="s">
        <v>64</v>
      </c>
      <c r="X7881" t="s">
        <v>112</v>
      </c>
      <c r="Y7881" t="s">
        <v>66</v>
      </c>
      <c r="Z7881">
        <v>21195</v>
      </c>
      <c r="AA7881">
        <v>0</v>
      </c>
      <c r="AB7881" t="s">
        <v>51</v>
      </c>
      <c r="AC7881" t="s">
        <v>52</v>
      </c>
      <c r="AD7881">
        <v>1</v>
      </c>
      <c r="AE7881">
        <v>1</v>
      </c>
      <c r="AF7881">
        <v>1</v>
      </c>
      <c r="AG7881">
        <v>2026</v>
      </c>
      <c r="AH7881">
        <v>20260102</v>
      </c>
      <c r="AI7881" t="s">
        <v>10687</v>
      </c>
      <c r="AJ7881">
        <v>400</v>
      </c>
      <c r="AK7881">
        <v>938.955322265625</v>
      </c>
      <c r="AL7881" s="10">
        <f t="shared" si="984"/>
        <v>538.955322265625</v>
      </c>
      <c r="AM7881" s="11">
        <f t="shared" si="985"/>
        <v>1.3473883056640625</v>
      </c>
      <c r="AN7881">
        <v>400</v>
      </c>
      <c r="AO7881">
        <v>896.30792963566398</v>
      </c>
      <c r="AP7881" s="12">
        <f t="shared" si="986"/>
        <v>496.30792963566398</v>
      </c>
      <c r="AQ7881" s="13">
        <f t="shared" si="987"/>
        <v>1.24076982408916</v>
      </c>
      <c r="AR7881">
        <v>400</v>
      </c>
      <c r="AS7881">
        <v>914.92049124727657</v>
      </c>
      <c r="AT7881" s="14">
        <f t="shared" si="988"/>
        <v>514.92049124727657</v>
      </c>
      <c r="AU7881" s="15">
        <f t="shared" si="989"/>
        <v>1.2873012281181915</v>
      </c>
      <c r="AV7881">
        <v>400</v>
      </c>
      <c r="AW7881">
        <v>988.10847834135518</v>
      </c>
      <c r="AX7881" s="16">
        <f t="shared" si="990"/>
        <v>588.10847834135518</v>
      </c>
      <c r="AY7881" s="17">
        <f t="shared" si="991"/>
        <v>1.4702711958533881</v>
      </c>
    </row>
    <row r="7882" spans="1:51" x14ac:dyDescent="0.25">
      <c r="A7882" t="s">
        <v>106</v>
      </c>
      <c r="B7882" t="s">
        <v>482</v>
      </c>
      <c r="C7882">
        <v>7900</v>
      </c>
      <c r="D7882">
        <v>128618</v>
      </c>
      <c r="E7882">
        <v>2012</v>
      </c>
      <c r="F7882" t="s">
        <v>459</v>
      </c>
      <c r="G7882" t="s">
        <v>1158</v>
      </c>
      <c r="H7882" t="s">
        <v>1159</v>
      </c>
      <c r="J7882">
        <v>6</v>
      </c>
      <c r="K7882" t="s">
        <v>59</v>
      </c>
      <c r="L7882">
        <v>4</v>
      </c>
      <c r="M7882" t="s">
        <v>45</v>
      </c>
      <c r="N7882">
        <v>3.5</v>
      </c>
      <c r="O7882" t="s">
        <v>60</v>
      </c>
      <c r="P7882" t="s">
        <v>46</v>
      </c>
      <c r="R7882" t="s">
        <v>61</v>
      </c>
      <c r="T7882">
        <v>280</v>
      </c>
      <c r="U7882" t="s">
        <v>63</v>
      </c>
      <c r="V7882" t="s">
        <v>79</v>
      </c>
      <c r="W7882" t="s">
        <v>1160</v>
      </c>
      <c r="X7882" t="s">
        <v>49</v>
      </c>
      <c r="Y7882" t="s">
        <v>82</v>
      </c>
      <c r="AA7882">
        <v>0</v>
      </c>
      <c r="AB7882" t="s">
        <v>51</v>
      </c>
      <c r="AC7882" t="s">
        <v>67</v>
      </c>
      <c r="AD7882">
        <v>1</v>
      </c>
      <c r="AE7882">
        <v>1</v>
      </c>
      <c r="AF7882">
        <v>1</v>
      </c>
      <c r="AG7882">
        <v>2026</v>
      </c>
      <c r="AH7882">
        <v>20251230</v>
      </c>
      <c r="AI7882" t="s">
        <v>10688</v>
      </c>
      <c r="AJ7882">
        <v>7900</v>
      </c>
      <c r="AK7882">
        <v>4804.79248046875</v>
      </c>
      <c r="AL7882" s="10">
        <f t="shared" si="984"/>
        <v>3095.20751953125</v>
      </c>
      <c r="AM7882" s="11">
        <f t="shared" si="985"/>
        <v>0.3917984201938291</v>
      </c>
      <c r="AN7882">
        <v>7900</v>
      </c>
      <c r="AO7882">
        <v>4244.2015289252786</v>
      </c>
      <c r="AP7882" s="12">
        <f t="shared" si="986"/>
        <v>3655.7984710747214</v>
      </c>
      <c r="AQ7882" s="13">
        <f t="shared" si="987"/>
        <v>0.46275930013604066</v>
      </c>
      <c r="AR7882">
        <v>7900</v>
      </c>
      <c r="AS7882">
        <v>4496.5673934131573</v>
      </c>
      <c r="AT7882" s="14">
        <f t="shared" si="988"/>
        <v>3403.4326065868427</v>
      </c>
      <c r="AU7882" s="15">
        <f t="shared" si="989"/>
        <v>0.43081425399833451</v>
      </c>
      <c r="AV7882">
        <v>7900</v>
      </c>
      <c r="AW7882">
        <v>4847.8062157221184</v>
      </c>
      <c r="AX7882" s="16">
        <f t="shared" si="990"/>
        <v>3052.1937842778816</v>
      </c>
      <c r="AY7882" s="17">
        <f t="shared" si="991"/>
        <v>0.38635364357947871</v>
      </c>
    </row>
    <row r="7883" spans="1:51" x14ac:dyDescent="0.25">
      <c r="A7883" t="s">
        <v>39</v>
      </c>
      <c r="B7883" t="s">
        <v>228</v>
      </c>
      <c r="C7883">
        <v>350</v>
      </c>
      <c r="D7883">
        <v>73114</v>
      </c>
      <c r="E7883">
        <v>2005</v>
      </c>
      <c r="F7883" t="s">
        <v>1573</v>
      </c>
      <c r="G7883" t="s">
        <v>10689</v>
      </c>
      <c r="H7883" t="s">
        <v>280</v>
      </c>
      <c r="J7883">
        <v>4</v>
      </c>
      <c r="K7883" t="s">
        <v>44</v>
      </c>
      <c r="L7883">
        <v>4</v>
      </c>
      <c r="M7883" t="s">
        <v>45</v>
      </c>
      <c r="N7883">
        <v>2</v>
      </c>
      <c r="O7883" t="s">
        <v>60</v>
      </c>
      <c r="P7883" t="s">
        <v>46</v>
      </c>
      <c r="R7883" t="s">
        <v>61</v>
      </c>
      <c r="V7883" t="s">
        <v>64</v>
      </c>
      <c r="X7883" t="s">
        <v>65</v>
      </c>
      <c r="Y7883" t="s">
        <v>282</v>
      </c>
      <c r="AA7883">
        <v>0</v>
      </c>
      <c r="AB7883" t="s">
        <v>51</v>
      </c>
      <c r="AC7883" t="s">
        <v>67</v>
      </c>
      <c r="AD7883">
        <v>1</v>
      </c>
      <c r="AE7883">
        <v>1</v>
      </c>
      <c r="AF7883">
        <v>1</v>
      </c>
      <c r="AG7883">
        <v>2026</v>
      </c>
      <c r="AH7883">
        <v>20251229</v>
      </c>
      <c r="AI7883" t="s">
        <v>10690</v>
      </c>
      <c r="AJ7883">
        <v>350</v>
      </c>
      <c r="AK7883">
        <v>611.00146484375</v>
      </c>
      <c r="AL7883" s="10">
        <f t="shared" si="984"/>
        <v>261.00146484375</v>
      </c>
      <c r="AM7883" s="11">
        <f t="shared" si="985"/>
        <v>0.74571847098214283</v>
      </c>
      <c r="AN7883">
        <v>350</v>
      </c>
      <c r="AO7883">
        <v>559.55263528895989</v>
      </c>
      <c r="AP7883" s="12">
        <f t="shared" si="986"/>
        <v>209.55263528895989</v>
      </c>
      <c r="AQ7883" s="13">
        <f t="shared" si="987"/>
        <v>0.59872181511131395</v>
      </c>
      <c r="AR7883">
        <v>350</v>
      </c>
      <c r="AS7883">
        <v>539.31636349935877</v>
      </c>
      <c r="AT7883" s="14">
        <f t="shared" si="988"/>
        <v>189.31636349935877</v>
      </c>
      <c r="AU7883" s="15">
        <f t="shared" si="989"/>
        <v>0.54090389571245368</v>
      </c>
      <c r="AV7883">
        <v>350</v>
      </c>
      <c r="AW7883">
        <v>615.38911564625846</v>
      </c>
      <c r="AX7883" s="16">
        <f t="shared" si="990"/>
        <v>265.38911564625846</v>
      </c>
      <c r="AY7883" s="17">
        <f t="shared" si="991"/>
        <v>0.75825461613216705</v>
      </c>
    </row>
    <row r="7884" spans="1:51" x14ac:dyDescent="0.25">
      <c r="A7884" t="s">
        <v>54</v>
      </c>
      <c r="B7884" t="s">
        <v>148</v>
      </c>
      <c r="C7884">
        <v>9400</v>
      </c>
      <c r="D7884">
        <v>238212</v>
      </c>
      <c r="E7884">
        <v>2018</v>
      </c>
      <c r="F7884" t="s">
        <v>274</v>
      </c>
      <c r="G7884" t="s">
        <v>275</v>
      </c>
      <c r="H7884" t="s">
        <v>276</v>
      </c>
      <c r="I7884" t="s">
        <v>150</v>
      </c>
      <c r="J7884">
        <v>8</v>
      </c>
      <c r="K7884" t="s">
        <v>111</v>
      </c>
      <c r="L7884">
        <v>4</v>
      </c>
      <c r="M7884" t="s">
        <v>45</v>
      </c>
      <c r="N7884">
        <v>5.3000001907348633</v>
      </c>
      <c r="O7884" t="s">
        <v>76</v>
      </c>
      <c r="R7884" t="s">
        <v>77</v>
      </c>
      <c r="S7884" t="s">
        <v>78</v>
      </c>
      <c r="U7884" t="s">
        <v>63</v>
      </c>
      <c r="W7884" t="s">
        <v>970</v>
      </c>
      <c r="X7884" t="s">
        <v>136</v>
      </c>
      <c r="Y7884" t="s">
        <v>66</v>
      </c>
      <c r="AA7884">
        <v>0</v>
      </c>
      <c r="AB7884" t="s">
        <v>51</v>
      </c>
      <c r="AC7884" t="s">
        <v>83</v>
      </c>
      <c r="AD7884">
        <v>1</v>
      </c>
      <c r="AE7884">
        <v>1</v>
      </c>
      <c r="AF7884">
        <v>1</v>
      </c>
      <c r="AG7884">
        <v>2026</v>
      </c>
      <c r="AH7884">
        <v>20251230</v>
      </c>
      <c r="AI7884" t="s">
        <v>10691</v>
      </c>
      <c r="AJ7884">
        <v>9400</v>
      </c>
      <c r="AK7884">
        <v>9216.609375</v>
      </c>
      <c r="AL7884" s="10">
        <f t="shared" si="984"/>
        <v>183.390625</v>
      </c>
      <c r="AM7884" s="11">
        <f t="shared" si="985"/>
        <v>1.9509640957446808E-2</v>
      </c>
      <c r="AN7884">
        <v>9400</v>
      </c>
      <c r="AO7884">
        <v>8724.9873990525921</v>
      </c>
      <c r="AP7884" s="12">
        <f t="shared" si="986"/>
        <v>675.01260094740792</v>
      </c>
      <c r="AQ7884" s="13">
        <f t="shared" si="987"/>
        <v>7.1809851164617869E-2</v>
      </c>
      <c r="AR7884">
        <v>9400</v>
      </c>
      <c r="AS7884">
        <v>8746.543721393029</v>
      </c>
      <c r="AT7884" s="14">
        <f t="shared" si="988"/>
        <v>653.45627860697095</v>
      </c>
      <c r="AU7884" s="15">
        <f t="shared" si="989"/>
        <v>6.9516625383720318E-2</v>
      </c>
      <c r="AV7884">
        <v>9400</v>
      </c>
      <c r="AW7884">
        <v>9189.9447428869462</v>
      </c>
      <c r="AX7884" s="16">
        <f t="shared" si="990"/>
        <v>210.05525711305381</v>
      </c>
      <c r="AY7884" s="17">
        <f t="shared" si="991"/>
        <v>2.2346303948197213E-2</v>
      </c>
    </row>
    <row r="7885" spans="1:51" x14ac:dyDescent="0.25">
      <c r="A7885" t="s">
        <v>54</v>
      </c>
      <c r="B7885" t="s">
        <v>138</v>
      </c>
      <c r="C7885">
        <v>17250</v>
      </c>
      <c r="D7885">
        <v>91030</v>
      </c>
      <c r="E7885">
        <v>2020</v>
      </c>
      <c r="F7885" t="s">
        <v>155</v>
      </c>
      <c r="G7885" t="s">
        <v>150</v>
      </c>
      <c r="H7885" t="s">
        <v>156</v>
      </c>
      <c r="J7885">
        <v>8</v>
      </c>
      <c r="K7885" t="s">
        <v>59</v>
      </c>
      <c r="L7885">
        <v>4</v>
      </c>
      <c r="M7885" t="s">
        <v>45</v>
      </c>
      <c r="N7885">
        <v>5.6999998092651367</v>
      </c>
      <c r="O7885" t="s">
        <v>119</v>
      </c>
      <c r="P7885" t="s">
        <v>46</v>
      </c>
      <c r="R7885" t="s">
        <v>77</v>
      </c>
      <c r="S7885" t="s">
        <v>151</v>
      </c>
      <c r="T7885">
        <v>395</v>
      </c>
      <c r="U7885" t="s">
        <v>63</v>
      </c>
      <c r="V7885" t="s">
        <v>79</v>
      </c>
      <c r="X7885" t="s">
        <v>97</v>
      </c>
      <c r="Y7885" t="s">
        <v>82</v>
      </c>
      <c r="AA7885">
        <v>0</v>
      </c>
      <c r="AB7885" t="s">
        <v>51</v>
      </c>
      <c r="AC7885" t="s">
        <v>83</v>
      </c>
      <c r="AD7885">
        <v>1</v>
      </c>
      <c r="AE7885">
        <v>1</v>
      </c>
      <c r="AF7885">
        <v>1</v>
      </c>
      <c r="AG7885">
        <v>2026</v>
      </c>
      <c r="AH7885">
        <v>20251230</v>
      </c>
      <c r="AI7885" t="s">
        <v>10692</v>
      </c>
      <c r="AJ7885">
        <v>17250</v>
      </c>
      <c r="AK7885">
        <v>15385.3544921875</v>
      </c>
      <c r="AL7885" s="10">
        <f t="shared" si="984"/>
        <v>1864.6455078125</v>
      </c>
      <c r="AM7885" s="11">
        <f t="shared" si="985"/>
        <v>0.10809539175724638</v>
      </c>
      <c r="AN7885">
        <v>17250</v>
      </c>
      <c r="AO7885">
        <v>15458.52567982616</v>
      </c>
      <c r="AP7885" s="12">
        <f t="shared" si="986"/>
        <v>1791.4743201738402</v>
      </c>
      <c r="AQ7885" s="13">
        <f t="shared" si="987"/>
        <v>0.10385358377819363</v>
      </c>
      <c r="AR7885">
        <v>17250</v>
      </c>
      <c r="AS7885">
        <v>16589.07754095949</v>
      </c>
      <c r="AT7885" s="14">
        <f t="shared" si="988"/>
        <v>660.92245904051015</v>
      </c>
      <c r="AU7885" s="15">
        <f t="shared" si="989"/>
        <v>3.831434545162378E-2</v>
      </c>
      <c r="AV7885">
        <v>17250</v>
      </c>
      <c r="AW7885">
        <v>15301.39338555265</v>
      </c>
      <c r="AX7885" s="16">
        <f t="shared" si="990"/>
        <v>1948.6066144473498</v>
      </c>
      <c r="AY7885" s="17">
        <f t="shared" si="991"/>
        <v>0.11296270228680289</v>
      </c>
    </row>
    <row r="7886" spans="1:51" x14ac:dyDescent="0.25">
      <c r="A7886" t="s">
        <v>54</v>
      </c>
      <c r="B7886" t="s">
        <v>176</v>
      </c>
      <c r="C7886">
        <v>20000</v>
      </c>
      <c r="D7886">
        <v>52423</v>
      </c>
      <c r="E7886">
        <v>2011</v>
      </c>
      <c r="F7886" t="s">
        <v>165</v>
      </c>
      <c r="G7886" t="s">
        <v>190</v>
      </c>
      <c r="H7886" t="s">
        <v>230</v>
      </c>
      <c r="I7886" t="s">
        <v>2101</v>
      </c>
      <c r="J7886">
        <v>8</v>
      </c>
      <c r="K7886" t="s">
        <v>59</v>
      </c>
      <c r="L7886">
        <v>4</v>
      </c>
      <c r="M7886" t="s">
        <v>45</v>
      </c>
      <c r="N7886">
        <v>5.6999998092651367</v>
      </c>
      <c r="O7886" t="s">
        <v>76</v>
      </c>
      <c r="P7886" t="s">
        <v>46</v>
      </c>
      <c r="R7886" t="s">
        <v>77</v>
      </c>
      <c r="S7886" t="s">
        <v>78</v>
      </c>
      <c r="T7886">
        <v>381</v>
      </c>
      <c r="U7886" t="s">
        <v>3432</v>
      </c>
      <c r="V7886" t="s">
        <v>79</v>
      </c>
      <c r="W7886" t="s">
        <v>541</v>
      </c>
      <c r="X7886" t="s">
        <v>542</v>
      </c>
      <c r="Y7886" t="s">
        <v>82</v>
      </c>
      <c r="AA7886">
        <v>0</v>
      </c>
      <c r="AB7886" t="s">
        <v>51</v>
      </c>
      <c r="AC7886" t="s">
        <v>83</v>
      </c>
      <c r="AD7886">
        <v>1</v>
      </c>
      <c r="AE7886">
        <v>1</v>
      </c>
      <c r="AF7886">
        <v>1</v>
      </c>
      <c r="AG7886">
        <v>2026</v>
      </c>
      <c r="AH7886">
        <v>20251230</v>
      </c>
      <c r="AI7886" t="s">
        <v>10693</v>
      </c>
      <c r="AJ7886">
        <v>20000</v>
      </c>
      <c r="AK7886">
        <v>18814.0078125</v>
      </c>
      <c r="AL7886" s="10">
        <f t="shared" si="984"/>
        <v>1185.9921875</v>
      </c>
      <c r="AM7886" s="11">
        <f t="shared" si="985"/>
        <v>5.9299609374999999E-2</v>
      </c>
      <c r="AN7886">
        <v>20000</v>
      </c>
      <c r="AO7886">
        <v>18497.48915697094</v>
      </c>
      <c r="AP7886" s="12">
        <f t="shared" si="986"/>
        <v>1502.5108430290602</v>
      </c>
      <c r="AQ7886" s="13">
        <f t="shared" si="987"/>
        <v>7.5125542151453006E-2</v>
      </c>
      <c r="AR7886">
        <v>20000</v>
      </c>
      <c r="AS7886">
        <v>19406.0052107923</v>
      </c>
      <c r="AT7886" s="14">
        <f t="shared" si="988"/>
        <v>593.9947892076998</v>
      </c>
      <c r="AU7886" s="15">
        <f t="shared" si="989"/>
        <v>2.969973946038499E-2</v>
      </c>
      <c r="AV7886">
        <v>20000</v>
      </c>
      <c r="AW7886">
        <v>18775.85411764705</v>
      </c>
      <c r="AX7886" s="16">
        <f t="shared" si="990"/>
        <v>1224.1458823529501</v>
      </c>
      <c r="AY7886" s="17">
        <f t="shared" si="991"/>
        <v>6.1207294117647505E-2</v>
      </c>
    </row>
    <row r="7887" spans="1:51" x14ac:dyDescent="0.25">
      <c r="A7887" t="s">
        <v>39</v>
      </c>
      <c r="B7887" t="s">
        <v>218</v>
      </c>
      <c r="C7887">
        <v>2000</v>
      </c>
      <c r="D7887">
        <v>217304</v>
      </c>
      <c r="E7887">
        <v>2016</v>
      </c>
      <c r="F7887" t="s">
        <v>56</v>
      </c>
      <c r="G7887" t="s">
        <v>94</v>
      </c>
      <c r="H7887" t="s">
        <v>365</v>
      </c>
      <c r="J7887">
        <v>6</v>
      </c>
      <c r="K7887" t="s">
        <v>111</v>
      </c>
      <c r="L7887">
        <v>4</v>
      </c>
      <c r="M7887" t="s">
        <v>45</v>
      </c>
      <c r="N7887">
        <v>3.5</v>
      </c>
      <c r="O7887" t="s">
        <v>60</v>
      </c>
      <c r="R7887" t="s">
        <v>47</v>
      </c>
      <c r="S7887" t="s">
        <v>62</v>
      </c>
      <c r="T7887">
        <v>290</v>
      </c>
      <c r="U7887" t="s">
        <v>63</v>
      </c>
      <c r="V7887" t="s">
        <v>79</v>
      </c>
      <c r="W7887" t="s">
        <v>417</v>
      </c>
      <c r="X7887" t="s">
        <v>97</v>
      </c>
      <c r="Y7887" t="s">
        <v>82</v>
      </c>
      <c r="AA7887">
        <v>0</v>
      </c>
      <c r="AB7887" t="s">
        <v>51</v>
      </c>
      <c r="AC7887" t="s">
        <v>52</v>
      </c>
      <c r="AD7887">
        <v>1</v>
      </c>
      <c r="AE7887">
        <v>1</v>
      </c>
      <c r="AF7887">
        <v>1</v>
      </c>
      <c r="AG7887">
        <v>2026</v>
      </c>
      <c r="AH7887">
        <v>20260102</v>
      </c>
      <c r="AI7887" t="s">
        <v>10694</v>
      </c>
      <c r="AJ7887">
        <v>2000</v>
      </c>
      <c r="AK7887">
        <v>2912.5888671875</v>
      </c>
      <c r="AL7887" s="10">
        <f t="shared" si="984"/>
        <v>912.5888671875</v>
      </c>
      <c r="AM7887" s="11">
        <f t="shared" si="985"/>
        <v>0.45629443359374999</v>
      </c>
      <c r="AN7887">
        <v>2000</v>
      </c>
      <c r="AO7887">
        <v>2719.6644759092601</v>
      </c>
      <c r="AP7887" s="12">
        <f t="shared" si="986"/>
        <v>719.66447590926009</v>
      </c>
      <c r="AQ7887" s="13">
        <f t="shared" si="987"/>
        <v>0.35983223795463004</v>
      </c>
      <c r="AR7887">
        <v>2000</v>
      </c>
      <c r="AS7887">
        <v>3464.4330755935598</v>
      </c>
      <c r="AT7887" s="14">
        <f t="shared" si="988"/>
        <v>1464.4330755935598</v>
      </c>
      <c r="AU7887" s="15">
        <f t="shared" si="989"/>
        <v>0.73221653779677986</v>
      </c>
      <c r="AV7887">
        <v>2000</v>
      </c>
      <c r="AW7887">
        <v>2878.7518427518421</v>
      </c>
      <c r="AX7887" s="16">
        <f t="shared" si="990"/>
        <v>878.7518427518421</v>
      </c>
      <c r="AY7887" s="17">
        <f t="shared" si="991"/>
        <v>0.43937592137592107</v>
      </c>
    </row>
    <row r="7888" spans="1:51" x14ac:dyDescent="0.25">
      <c r="A7888" t="s">
        <v>69</v>
      </c>
      <c r="B7888" t="s">
        <v>210</v>
      </c>
      <c r="C7888">
        <v>38200</v>
      </c>
      <c r="D7888">
        <v>17405</v>
      </c>
      <c r="E7888">
        <v>2024</v>
      </c>
      <c r="F7888" t="s">
        <v>274</v>
      </c>
      <c r="G7888" t="s">
        <v>275</v>
      </c>
      <c r="H7888" t="s">
        <v>1340</v>
      </c>
      <c r="I7888" t="s">
        <v>150</v>
      </c>
      <c r="J7888">
        <v>4</v>
      </c>
      <c r="K7888" t="s">
        <v>44</v>
      </c>
      <c r="L7888">
        <v>4</v>
      </c>
      <c r="M7888" t="s">
        <v>45</v>
      </c>
      <c r="N7888">
        <v>2.7000000476837158</v>
      </c>
      <c r="O7888" t="s">
        <v>76</v>
      </c>
      <c r="P7888" t="s">
        <v>46</v>
      </c>
      <c r="Q7888">
        <v>5</v>
      </c>
      <c r="R7888" t="s">
        <v>77</v>
      </c>
      <c r="S7888" t="s">
        <v>78</v>
      </c>
      <c r="U7888" t="s">
        <v>63</v>
      </c>
      <c r="V7888" t="s">
        <v>64</v>
      </c>
      <c r="W7888" t="s">
        <v>152</v>
      </c>
      <c r="X7888" t="s">
        <v>97</v>
      </c>
      <c r="Y7888" t="s">
        <v>66</v>
      </c>
      <c r="AA7888">
        <v>0</v>
      </c>
      <c r="AB7888" t="s">
        <v>51</v>
      </c>
      <c r="AC7888" t="s">
        <v>83</v>
      </c>
      <c r="AD7888">
        <v>1</v>
      </c>
      <c r="AE7888">
        <v>1</v>
      </c>
      <c r="AF7888">
        <v>1</v>
      </c>
      <c r="AG7888">
        <v>2026</v>
      </c>
      <c r="AH7888">
        <v>20260102</v>
      </c>
      <c r="AI7888" t="s">
        <v>10695</v>
      </c>
      <c r="AJ7888">
        <v>38200</v>
      </c>
      <c r="AK7888">
        <v>37934.66015625</v>
      </c>
      <c r="AL7888" s="10">
        <f t="shared" si="984"/>
        <v>265.33984375</v>
      </c>
      <c r="AM7888" s="11">
        <f t="shared" si="985"/>
        <v>6.9460692081151831E-3</v>
      </c>
      <c r="AN7888">
        <v>38200</v>
      </c>
      <c r="AO7888">
        <v>35693.342750295647</v>
      </c>
      <c r="AP7888" s="12">
        <f t="shared" si="986"/>
        <v>2506.6572497043526</v>
      </c>
      <c r="AQ7888" s="13">
        <f t="shared" si="987"/>
        <v>6.5619299730480432E-2</v>
      </c>
      <c r="AR7888">
        <v>38200</v>
      </c>
      <c r="AS7888">
        <v>36982.724257821123</v>
      </c>
      <c r="AT7888" s="14">
        <f t="shared" si="988"/>
        <v>1217.2757421788774</v>
      </c>
      <c r="AU7888" s="15">
        <f t="shared" si="989"/>
        <v>3.1865857125101503E-2</v>
      </c>
      <c r="AV7888">
        <v>38200</v>
      </c>
      <c r="AW7888">
        <v>36938.349914236707</v>
      </c>
      <c r="AX7888" s="16">
        <f t="shared" si="990"/>
        <v>1261.6500857632927</v>
      </c>
      <c r="AY7888" s="17">
        <f t="shared" si="991"/>
        <v>3.3027489156107141E-2</v>
      </c>
    </row>
    <row r="7889" spans="1:51" x14ac:dyDescent="0.25">
      <c r="A7889" t="s">
        <v>106</v>
      </c>
      <c r="B7889" t="s">
        <v>215</v>
      </c>
      <c r="C7889">
        <v>11750</v>
      </c>
      <c r="D7889">
        <v>100298</v>
      </c>
      <c r="E7889">
        <v>2018</v>
      </c>
      <c r="F7889" t="s">
        <v>71</v>
      </c>
      <c r="G7889" t="s">
        <v>311</v>
      </c>
      <c r="H7889" t="s">
        <v>73</v>
      </c>
      <c r="J7889">
        <v>6</v>
      </c>
      <c r="K7889" t="s">
        <v>75</v>
      </c>
      <c r="L7889">
        <v>4</v>
      </c>
      <c r="M7889" t="s">
        <v>45</v>
      </c>
      <c r="N7889">
        <v>3.5999999046325679</v>
      </c>
      <c r="O7889" t="s">
        <v>60</v>
      </c>
      <c r="P7889" t="s">
        <v>46</v>
      </c>
      <c r="Q7889">
        <v>4</v>
      </c>
      <c r="R7889" t="s">
        <v>47</v>
      </c>
      <c r="S7889" t="s">
        <v>62</v>
      </c>
      <c r="U7889" t="s">
        <v>63</v>
      </c>
      <c r="V7889" t="s">
        <v>79</v>
      </c>
      <c r="W7889" t="s">
        <v>312</v>
      </c>
      <c r="X7889" t="s">
        <v>97</v>
      </c>
      <c r="Y7889" t="s">
        <v>82</v>
      </c>
      <c r="Z7889">
        <v>35100</v>
      </c>
      <c r="AA7889">
        <v>0</v>
      </c>
      <c r="AB7889" t="s">
        <v>51</v>
      </c>
      <c r="AC7889" t="s">
        <v>52</v>
      </c>
      <c r="AD7889">
        <v>1</v>
      </c>
      <c r="AE7889">
        <v>1</v>
      </c>
      <c r="AF7889">
        <v>1</v>
      </c>
      <c r="AG7889">
        <v>2026</v>
      </c>
      <c r="AH7889">
        <v>20260102</v>
      </c>
      <c r="AI7889" t="s">
        <v>10696</v>
      </c>
      <c r="AJ7889">
        <v>11750</v>
      </c>
      <c r="AK7889">
        <v>10712.2216796875</v>
      </c>
      <c r="AL7889" s="10">
        <f t="shared" si="984"/>
        <v>1037.7783203125</v>
      </c>
      <c r="AM7889" s="11">
        <f t="shared" si="985"/>
        <v>8.8321559175531916E-2</v>
      </c>
      <c r="AN7889">
        <v>11750</v>
      </c>
      <c r="AO7889">
        <v>11097.396815625831</v>
      </c>
      <c r="AP7889" s="12">
        <f t="shared" si="986"/>
        <v>652.60318437416936</v>
      </c>
      <c r="AQ7889" s="13">
        <f t="shared" si="987"/>
        <v>5.5540696542482497E-2</v>
      </c>
      <c r="AR7889">
        <v>11750</v>
      </c>
      <c r="AS7889">
        <v>11023.713703987691</v>
      </c>
      <c r="AT7889" s="14">
        <f t="shared" si="988"/>
        <v>726.28629601230932</v>
      </c>
      <c r="AU7889" s="15">
        <f t="shared" si="989"/>
        <v>6.1811599660622073E-2</v>
      </c>
      <c r="AV7889">
        <v>11750</v>
      </c>
      <c r="AW7889">
        <v>10860.74267782427</v>
      </c>
      <c r="AX7889" s="16">
        <f t="shared" si="990"/>
        <v>889.25732217573022</v>
      </c>
      <c r="AY7889" s="17">
        <f t="shared" si="991"/>
        <v>7.5681474227721715E-2</v>
      </c>
    </row>
    <row r="7890" spans="1:51" x14ac:dyDescent="0.25">
      <c r="A7890" t="s">
        <v>39</v>
      </c>
      <c r="B7890" t="s">
        <v>114</v>
      </c>
      <c r="C7890">
        <v>33200</v>
      </c>
      <c r="D7890">
        <v>37710</v>
      </c>
      <c r="E7890">
        <v>2024</v>
      </c>
      <c r="F7890" t="s">
        <v>165</v>
      </c>
      <c r="G7890" t="s">
        <v>487</v>
      </c>
      <c r="H7890" t="s">
        <v>5472</v>
      </c>
      <c r="I7890" t="s">
        <v>2241</v>
      </c>
      <c r="J7890">
        <v>6</v>
      </c>
      <c r="K7890" t="s">
        <v>44</v>
      </c>
      <c r="L7890">
        <v>4</v>
      </c>
      <c r="M7890" t="s">
        <v>45</v>
      </c>
      <c r="N7890">
        <v>4</v>
      </c>
      <c r="O7890" t="s">
        <v>76</v>
      </c>
      <c r="P7890" t="s">
        <v>46</v>
      </c>
      <c r="Q7890">
        <v>4</v>
      </c>
      <c r="R7890" t="s">
        <v>47</v>
      </c>
      <c r="S7890" t="s">
        <v>78</v>
      </c>
      <c r="T7890">
        <v>270</v>
      </c>
      <c r="U7890" t="s">
        <v>63</v>
      </c>
      <c r="V7890" t="s">
        <v>79</v>
      </c>
      <c r="W7890" t="s">
        <v>490</v>
      </c>
      <c r="X7890" t="s">
        <v>97</v>
      </c>
      <c r="Y7890" t="s">
        <v>50</v>
      </c>
      <c r="AA7890">
        <v>0</v>
      </c>
      <c r="AB7890" t="s">
        <v>51</v>
      </c>
      <c r="AC7890" t="s">
        <v>52</v>
      </c>
      <c r="AD7890">
        <v>1</v>
      </c>
      <c r="AE7890">
        <v>1</v>
      </c>
      <c r="AF7890">
        <v>1</v>
      </c>
      <c r="AG7890">
        <v>2026</v>
      </c>
      <c r="AH7890">
        <v>20251231</v>
      </c>
      <c r="AI7890" t="s">
        <v>10697</v>
      </c>
      <c r="AJ7890">
        <v>33200</v>
      </c>
      <c r="AK7890">
        <v>37796.16796875</v>
      </c>
      <c r="AL7890" s="10">
        <f t="shared" si="984"/>
        <v>4596.16796875</v>
      </c>
      <c r="AM7890" s="11">
        <f t="shared" si="985"/>
        <v>0.13843879423945782</v>
      </c>
      <c r="AN7890">
        <v>33200</v>
      </c>
      <c r="AO7890">
        <v>36885.994412813357</v>
      </c>
      <c r="AP7890" s="12">
        <f t="shared" si="986"/>
        <v>3685.9944128133575</v>
      </c>
      <c r="AQ7890" s="13">
        <f t="shared" si="987"/>
        <v>0.11102392809678788</v>
      </c>
      <c r="AR7890">
        <v>33200</v>
      </c>
      <c r="AS7890">
        <v>38232.043598137978</v>
      </c>
      <c r="AT7890" s="14">
        <f t="shared" si="988"/>
        <v>5032.0435981379778</v>
      </c>
      <c r="AU7890" s="15">
        <f t="shared" si="989"/>
        <v>0.15156757825716802</v>
      </c>
      <c r="AV7890">
        <v>33200</v>
      </c>
      <c r="AW7890">
        <v>36938.349914236707</v>
      </c>
      <c r="AX7890" s="16">
        <f t="shared" si="990"/>
        <v>3738.3499142367073</v>
      </c>
      <c r="AY7890" s="17">
        <f t="shared" si="991"/>
        <v>0.11260090103122612</v>
      </c>
    </row>
    <row r="7891" spans="1:51" x14ac:dyDescent="0.25">
      <c r="A7891" t="s">
        <v>39</v>
      </c>
      <c r="B7891" t="s">
        <v>218</v>
      </c>
      <c r="C7891">
        <v>24200</v>
      </c>
      <c r="D7891">
        <v>49536</v>
      </c>
      <c r="E7891">
        <v>2023</v>
      </c>
      <c r="F7891" t="s">
        <v>165</v>
      </c>
      <c r="G7891" t="s">
        <v>1152</v>
      </c>
      <c r="H7891" t="s">
        <v>992</v>
      </c>
      <c r="I7891" t="s">
        <v>10698</v>
      </c>
      <c r="J7891">
        <v>4</v>
      </c>
      <c r="K7891" t="s">
        <v>75</v>
      </c>
      <c r="L7891">
        <v>4</v>
      </c>
      <c r="M7891" t="s">
        <v>45</v>
      </c>
      <c r="N7891">
        <v>2.7000000476837158</v>
      </c>
      <c r="O7891" t="s">
        <v>119</v>
      </c>
      <c r="P7891" t="s">
        <v>46</v>
      </c>
      <c r="Q7891">
        <v>4</v>
      </c>
      <c r="R7891" t="s">
        <v>77</v>
      </c>
      <c r="S7891" t="s">
        <v>151</v>
      </c>
      <c r="T7891">
        <v>159</v>
      </c>
      <c r="U7891" t="s">
        <v>63</v>
      </c>
      <c r="V7891" t="s">
        <v>64</v>
      </c>
      <c r="W7891" t="s">
        <v>2041</v>
      </c>
      <c r="X7891" t="s">
        <v>112</v>
      </c>
      <c r="Y7891" t="s">
        <v>66</v>
      </c>
      <c r="AA7891">
        <v>0</v>
      </c>
      <c r="AB7891" t="s">
        <v>51</v>
      </c>
      <c r="AC7891" t="s">
        <v>83</v>
      </c>
      <c r="AD7891">
        <v>1</v>
      </c>
      <c r="AE7891">
        <v>1</v>
      </c>
      <c r="AF7891">
        <v>1</v>
      </c>
      <c r="AG7891">
        <v>2026</v>
      </c>
      <c r="AH7891">
        <v>20260102</v>
      </c>
      <c r="AI7891" t="s">
        <v>10699</v>
      </c>
      <c r="AJ7891">
        <v>24200</v>
      </c>
      <c r="AK7891">
        <v>21466.60546875</v>
      </c>
      <c r="AL7891" s="10">
        <f t="shared" si="984"/>
        <v>2733.39453125</v>
      </c>
      <c r="AM7891" s="11">
        <f t="shared" si="985"/>
        <v>0.11295018724173554</v>
      </c>
      <c r="AN7891">
        <v>24200</v>
      </c>
      <c r="AO7891">
        <v>21183.291678876802</v>
      </c>
      <c r="AP7891" s="12">
        <f t="shared" si="986"/>
        <v>3016.7083211231984</v>
      </c>
      <c r="AQ7891" s="13">
        <f t="shared" si="987"/>
        <v>0.12465736864145448</v>
      </c>
      <c r="AR7891">
        <v>24200</v>
      </c>
      <c r="AS7891">
        <v>22833.777120978019</v>
      </c>
      <c r="AT7891" s="14">
        <f t="shared" si="988"/>
        <v>1366.2228790219815</v>
      </c>
      <c r="AU7891" s="15">
        <f t="shared" si="989"/>
        <v>5.6455490868676919E-2</v>
      </c>
      <c r="AV7891">
        <v>24200</v>
      </c>
      <c r="AW7891">
        <v>21308.533414337791</v>
      </c>
      <c r="AX7891" s="16">
        <f t="shared" si="990"/>
        <v>2891.4665856622087</v>
      </c>
      <c r="AY7891" s="17">
        <f t="shared" si="991"/>
        <v>0.11948209031662019</v>
      </c>
    </row>
    <row r="7892" spans="1:51" x14ac:dyDescent="0.25">
      <c r="A7892" t="s">
        <v>54</v>
      </c>
      <c r="B7892" t="s">
        <v>154</v>
      </c>
      <c r="C7892">
        <v>5750</v>
      </c>
      <c r="D7892">
        <v>126865</v>
      </c>
      <c r="E7892">
        <v>2013</v>
      </c>
      <c r="F7892" t="s">
        <v>41</v>
      </c>
      <c r="G7892" t="s">
        <v>3470</v>
      </c>
      <c r="H7892" t="s">
        <v>9495</v>
      </c>
      <c r="J7892">
        <v>4</v>
      </c>
      <c r="K7892" t="s">
        <v>87</v>
      </c>
      <c r="L7892">
        <v>4</v>
      </c>
      <c r="M7892" t="s">
        <v>557</v>
      </c>
      <c r="N7892">
        <v>2.5</v>
      </c>
      <c r="O7892" t="s">
        <v>45</v>
      </c>
      <c r="P7892" t="s">
        <v>46</v>
      </c>
      <c r="R7892" t="s">
        <v>61</v>
      </c>
      <c r="S7892" t="s">
        <v>48</v>
      </c>
      <c r="X7892" t="s">
        <v>65</v>
      </c>
      <c r="Y7892" t="s">
        <v>50</v>
      </c>
      <c r="AA7892">
        <v>0</v>
      </c>
      <c r="AB7892" t="s">
        <v>51</v>
      </c>
      <c r="AC7892" t="s">
        <v>67</v>
      </c>
      <c r="AD7892">
        <v>1</v>
      </c>
      <c r="AE7892">
        <v>1</v>
      </c>
      <c r="AF7892">
        <v>1</v>
      </c>
      <c r="AG7892">
        <v>2026</v>
      </c>
      <c r="AH7892">
        <v>20260101</v>
      </c>
      <c r="AI7892" t="s">
        <v>10700</v>
      </c>
      <c r="AJ7892">
        <v>5750</v>
      </c>
      <c r="AK7892">
        <v>4050.424072265625</v>
      </c>
      <c r="AL7892" s="10">
        <f t="shared" si="984"/>
        <v>1699.575927734375</v>
      </c>
      <c r="AM7892" s="11">
        <f t="shared" si="985"/>
        <v>0.2955784222146739</v>
      </c>
      <c r="AN7892">
        <v>5750</v>
      </c>
      <c r="AO7892">
        <v>3575.4257375640441</v>
      </c>
      <c r="AP7892" s="12">
        <f t="shared" si="986"/>
        <v>2174.5742624359559</v>
      </c>
      <c r="AQ7892" s="13">
        <f t="shared" si="987"/>
        <v>0.37818682824973149</v>
      </c>
      <c r="AR7892">
        <v>5750</v>
      </c>
      <c r="AS7892">
        <v>3747.5123588400388</v>
      </c>
      <c r="AT7892" s="14">
        <f t="shared" si="988"/>
        <v>2002.4876411599612</v>
      </c>
      <c r="AU7892" s="15">
        <f t="shared" si="989"/>
        <v>0.34825872020173237</v>
      </c>
      <c r="AV7892">
        <v>5750</v>
      </c>
      <c r="AW7892">
        <v>4031.5484804630969</v>
      </c>
      <c r="AX7892" s="16">
        <f t="shared" si="990"/>
        <v>1718.4515195369031</v>
      </c>
      <c r="AY7892" s="17">
        <f t="shared" si="991"/>
        <v>0.2988611338325049</v>
      </c>
    </row>
    <row r="7893" spans="1:51" x14ac:dyDescent="0.25">
      <c r="A7893" t="s">
        <v>106</v>
      </c>
      <c r="B7893" t="s">
        <v>661</v>
      </c>
      <c r="C7893">
        <v>4000</v>
      </c>
      <c r="D7893">
        <v>101683</v>
      </c>
      <c r="E7893">
        <v>2016</v>
      </c>
      <c r="F7893" t="s">
        <v>196</v>
      </c>
      <c r="G7893" t="s">
        <v>364</v>
      </c>
      <c r="H7893" t="s">
        <v>1790</v>
      </c>
      <c r="J7893">
        <v>4</v>
      </c>
      <c r="K7893" t="s">
        <v>111</v>
      </c>
      <c r="L7893">
        <v>4</v>
      </c>
      <c r="M7893" t="s">
        <v>45</v>
      </c>
      <c r="N7893">
        <v>1.6000000238418579</v>
      </c>
      <c r="O7893" t="s">
        <v>60</v>
      </c>
      <c r="P7893" t="s">
        <v>46</v>
      </c>
      <c r="Q7893">
        <v>4</v>
      </c>
      <c r="R7893" t="s">
        <v>47</v>
      </c>
      <c r="U7893" t="s">
        <v>63</v>
      </c>
      <c r="W7893" t="s">
        <v>1791</v>
      </c>
      <c r="X7893" t="s">
        <v>131</v>
      </c>
      <c r="Y7893" t="s">
        <v>282</v>
      </c>
      <c r="AA7893">
        <v>0</v>
      </c>
      <c r="AB7893" t="s">
        <v>51</v>
      </c>
      <c r="AC7893" t="s">
        <v>52</v>
      </c>
      <c r="AD7893">
        <v>1</v>
      </c>
      <c r="AE7893">
        <v>1</v>
      </c>
      <c r="AF7893">
        <v>1</v>
      </c>
      <c r="AG7893">
        <v>2026</v>
      </c>
      <c r="AH7893">
        <v>20260102</v>
      </c>
      <c r="AI7893" t="s">
        <v>10701</v>
      </c>
      <c r="AJ7893">
        <v>4000</v>
      </c>
      <c r="AK7893">
        <v>4208.33642578125</v>
      </c>
      <c r="AL7893" s="10">
        <f t="shared" si="984"/>
        <v>208.33642578125</v>
      </c>
      <c r="AM7893" s="11">
        <f t="shared" si="985"/>
        <v>5.20841064453125E-2</v>
      </c>
      <c r="AN7893">
        <v>4000</v>
      </c>
      <c r="AO7893">
        <v>4168.4476941118919</v>
      </c>
      <c r="AP7893" s="12">
        <f t="shared" si="986"/>
        <v>168.44769411189191</v>
      </c>
      <c r="AQ7893" s="13">
        <f t="shared" si="987"/>
        <v>4.2111923527972973E-2</v>
      </c>
      <c r="AR7893">
        <v>4000</v>
      </c>
      <c r="AS7893">
        <v>4194.3120517320431</v>
      </c>
      <c r="AT7893" s="14">
        <f t="shared" si="988"/>
        <v>194.31205173204307</v>
      </c>
      <c r="AU7893" s="15">
        <f t="shared" si="989"/>
        <v>4.857801293301077E-2</v>
      </c>
      <c r="AV7893">
        <v>4000</v>
      </c>
      <c r="AW7893">
        <v>4282.291666666667</v>
      </c>
      <c r="AX7893" s="16">
        <f t="shared" si="990"/>
        <v>282.29166666666697</v>
      </c>
      <c r="AY7893" s="17">
        <f t="shared" si="991"/>
        <v>7.0572916666666749E-2</v>
      </c>
    </row>
    <row r="7894" spans="1:51" x14ac:dyDescent="0.25">
      <c r="A7894" t="s">
        <v>106</v>
      </c>
      <c r="B7894" t="s">
        <v>661</v>
      </c>
      <c r="C7894">
        <v>5000</v>
      </c>
      <c r="D7894">
        <v>72651</v>
      </c>
      <c r="E7894">
        <v>2015</v>
      </c>
      <c r="F7894" t="s">
        <v>41</v>
      </c>
      <c r="G7894" t="s">
        <v>42</v>
      </c>
      <c r="H7894" t="s">
        <v>10702</v>
      </c>
      <c r="J7894">
        <v>4</v>
      </c>
      <c r="K7894" t="s">
        <v>44</v>
      </c>
      <c r="L7894">
        <v>4</v>
      </c>
      <c r="M7894" t="s">
        <v>45</v>
      </c>
      <c r="N7894">
        <v>2.5</v>
      </c>
      <c r="O7894" t="s">
        <v>45</v>
      </c>
      <c r="P7894" t="s">
        <v>46</v>
      </c>
      <c r="Q7894">
        <v>3</v>
      </c>
      <c r="R7894" t="s">
        <v>47</v>
      </c>
      <c r="S7894" t="s">
        <v>48</v>
      </c>
      <c r="U7894" t="s">
        <v>63</v>
      </c>
      <c r="V7894" t="s">
        <v>91</v>
      </c>
      <c r="W7894" t="s">
        <v>92</v>
      </c>
      <c r="X7894" t="s">
        <v>49</v>
      </c>
      <c r="Y7894" t="s">
        <v>50</v>
      </c>
      <c r="AA7894">
        <v>0</v>
      </c>
      <c r="AB7894" t="s">
        <v>51</v>
      </c>
      <c r="AC7894" t="s">
        <v>52</v>
      </c>
      <c r="AD7894">
        <v>1</v>
      </c>
      <c r="AE7894">
        <v>1</v>
      </c>
      <c r="AF7894">
        <v>1</v>
      </c>
      <c r="AG7894">
        <v>2026</v>
      </c>
      <c r="AH7894">
        <v>20260102</v>
      </c>
      <c r="AI7894" t="s">
        <v>10703</v>
      </c>
      <c r="AJ7894">
        <v>5000</v>
      </c>
      <c r="AK7894">
        <v>8080.26708984375</v>
      </c>
      <c r="AL7894" s="10">
        <f t="shared" si="984"/>
        <v>3080.26708984375</v>
      </c>
      <c r="AM7894" s="11">
        <f t="shared" si="985"/>
        <v>0.61605341796875002</v>
      </c>
      <c r="AN7894">
        <v>5000</v>
      </c>
      <c r="AO7894">
        <v>7215.0900200622464</v>
      </c>
      <c r="AP7894" s="12">
        <f t="shared" si="986"/>
        <v>2215.0900200622464</v>
      </c>
      <c r="AQ7894" s="13">
        <f t="shared" si="987"/>
        <v>0.44301800401244928</v>
      </c>
      <c r="AR7894">
        <v>5000</v>
      </c>
      <c r="AS7894">
        <v>7832.0697976264828</v>
      </c>
      <c r="AT7894" s="14">
        <f t="shared" si="988"/>
        <v>2832.0697976264828</v>
      </c>
      <c r="AU7894" s="15">
        <f t="shared" si="989"/>
        <v>0.56641395952529661</v>
      </c>
      <c r="AV7894">
        <v>5000</v>
      </c>
      <c r="AW7894">
        <v>7984.9511603740912</v>
      </c>
      <c r="AX7894" s="16">
        <f t="shared" si="990"/>
        <v>2984.9511603740912</v>
      </c>
      <c r="AY7894" s="17">
        <f t="shared" si="991"/>
        <v>0.59699023207481827</v>
      </c>
    </row>
    <row r="7895" spans="1:51" x14ac:dyDescent="0.25">
      <c r="A7895" t="s">
        <v>54</v>
      </c>
      <c r="B7895" t="s">
        <v>154</v>
      </c>
      <c r="C7895">
        <v>34000</v>
      </c>
      <c r="D7895">
        <v>30041</v>
      </c>
      <c r="E7895">
        <v>2025</v>
      </c>
      <c r="F7895" t="s">
        <v>56</v>
      </c>
      <c r="G7895" t="s">
        <v>94</v>
      </c>
      <c r="H7895" t="s">
        <v>422</v>
      </c>
      <c r="J7895">
        <v>4</v>
      </c>
      <c r="K7895" t="s">
        <v>87</v>
      </c>
      <c r="L7895">
        <v>4</v>
      </c>
      <c r="M7895" t="s">
        <v>45</v>
      </c>
      <c r="N7895">
        <v>2.2999999523162842</v>
      </c>
      <c r="O7895" t="s">
        <v>76</v>
      </c>
      <c r="P7895" t="s">
        <v>46</v>
      </c>
      <c r="Q7895">
        <v>5</v>
      </c>
      <c r="R7895" t="s">
        <v>47</v>
      </c>
      <c r="S7895" t="s">
        <v>78</v>
      </c>
      <c r="U7895" t="s">
        <v>63</v>
      </c>
      <c r="V7895" t="s">
        <v>64</v>
      </c>
      <c r="W7895" t="s">
        <v>424</v>
      </c>
      <c r="X7895" t="s">
        <v>112</v>
      </c>
      <c r="Y7895" t="s">
        <v>82</v>
      </c>
      <c r="AA7895">
        <v>0</v>
      </c>
      <c r="AB7895" t="s">
        <v>51</v>
      </c>
      <c r="AC7895" t="s">
        <v>52</v>
      </c>
      <c r="AD7895">
        <v>1</v>
      </c>
      <c r="AE7895">
        <v>1</v>
      </c>
      <c r="AF7895">
        <v>1</v>
      </c>
      <c r="AG7895">
        <v>2026</v>
      </c>
      <c r="AH7895">
        <v>20260101</v>
      </c>
      <c r="AI7895" t="s">
        <v>10704</v>
      </c>
      <c r="AJ7895">
        <v>34000</v>
      </c>
      <c r="AK7895">
        <v>28616.3203125</v>
      </c>
      <c r="AL7895" s="10">
        <f t="shared" si="984"/>
        <v>5383.6796875</v>
      </c>
      <c r="AM7895" s="11">
        <f t="shared" si="985"/>
        <v>0.15834352022058823</v>
      </c>
      <c r="AN7895">
        <v>34000</v>
      </c>
      <c r="AO7895">
        <v>28305.141367047629</v>
      </c>
      <c r="AP7895" s="12">
        <f t="shared" si="986"/>
        <v>5694.8586329523714</v>
      </c>
      <c r="AQ7895" s="13">
        <f t="shared" si="987"/>
        <v>0.16749584214565799</v>
      </c>
      <c r="AR7895">
        <v>34000</v>
      </c>
      <c r="AS7895">
        <v>27052.937161954509</v>
      </c>
      <c r="AT7895" s="14">
        <f t="shared" si="988"/>
        <v>6947.0628380454909</v>
      </c>
      <c r="AU7895" s="15">
        <f t="shared" si="989"/>
        <v>0.20432537758957325</v>
      </c>
      <c r="AV7895">
        <v>34000</v>
      </c>
      <c r="AW7895">
        <v>28245.300198807159</v>
      </c>
      <c r="AX7895" s="16">
        <f t="shared" si="990"/>
        <v>5754.6998011928408</v>
      </c>
      <c r="AY7895" s="17">
        <f t="shared" si="991"/>
        <v>0.16925587650567178</v>
      </c>
    </row>
    <row r="7896" spans="1:51" x14ac:dyDescent="0.25">
      <c r="A7896" t="s">
        <v>54</v>
      </c>
      <c r="B7896" t="s">
        <v>154</v>
      </c>
      <c r="C7896">
        <v>35500</v>
      </c>
      <c r="D7896">
        <v>93331</v>
      </c>
      <c r="E7896">
        <v>2021</v>
      </c>
      <c r="F7896" t="s">
        <v>71</v>
      </c>
      <c r="G7896" t="s">
        <v>528</v>
      </c>
      <c r="H7896" t="s">
        <v>1563</v>
      </c>
      <c r="J7896">
        <v>8</v>
      </c>
      <c r="K7896" t="s">
        <v>87</v>
      </c>
      <c r="L7896">
        <v>4</v>
      </c>
      <c r="M7896" t="s">
        <v>45</v>
      </c>
      <c r="N7896">
        <v>5.3000001907348633</v>
      </c>
      <c r="O7896" t="s">
        <v>76</v>
      </c>
      <c r="P7896" t="s">
        <v>46</v>
      </c>
      <c r="Q7896">
        <v>2</v>
      </c>
      <c r="R7896" t="s">
        <v>47</v>
      </c>
      <c r="S7896" t="s">
        <v>78</v>
      </c>
      <c r="U7896" t="s">
        <v>63</v>
      </c>
      <c r="W7896" t="s">
        <v>962</v>
      </c>
      <c r="X7896" t="s">
        <v>136</v>
      </c>
      <c r="Y7896" t="s">
        <v>82</v>
      </c>
      <c r="AA7896">
        <v>0</v>
      </c>
      <c r="AB7896" t="s">
        <v>51</v>
      </c>
      <c r="AC7896" t="s">
        <v>98</v>
      </c>
      <c r="AD7896">
        <v>1</v>
      </c>
      <c r="AE7896">
        <v>1</v>
      </c>
      <c r="AF7896">
        <v>1</v>
      </c>
      <c r="AG7896">
        <v>2026</v>
      </c>
      <c r="AH7896">
        <v>20260101</v>
      </c>
      <c r="AI7896" t="s">
        <v>10705</v>
      </c>
      <c r="AJ7896">
        <v>35500</v>
      </c>
      <c r="AK7896">
        <v>29189.095703125</v>
      </c>
      <c r="AL7896" s="10">
        <f t="shared" si="984"/>
        <v>6310.904296875</v>
      </c>
      <c r="AM7896" s="11">
        <f t="shared" si="985"/>
        <v>0.17777195202464788</v>
      </c>
      <c r="AN7896">
        <v>35500</v>
      </c>
      <c r="AO7896">
        <v>26760.859868461681</v>
      </c>
      <c r="AP7896" s="12">
        <f t="shared" si="986"/>
        <v>8739.1401315383191</v>
      </c>
      <c r="AQ7896" s="13">
        <f t="shared" si="987"/>
        <v>0.24617296145178363</v>
      </c>
      <c r="AR7896">
        <v>35500</v>
      </c>
      <c r="AS7896">
        <v>25862.344484524609</v>
      </c>
      <c r="AT7896" s="14">
        <f t="shared" si="988"/>
        <v>9637.6555154753914</v>
      </c>
      <c r="AU7896" s="15">
        <f t="shared" si="989"/>
        <v>0.27148325395705331</v>
      </c>
      <c r="AV7896">
        <v>35500</v>
      </c>
      <c r="AW7896">
        <v>28361.392733564011</v>
      </c>
      <c r="AX7896" s="16">
        <f t="shared" si="990"/>
        <v>7138.607266435989</v>
      </c>
      <c r="AY7896" s="17">
        <f t="shared" si="991"/>
        <v>0.20108752863199969</v>
      </c>
    </row>
    <row r="7897" spans="1:51" x14ac:dyDescent="0.25">
      <c r="A7897" t="s">
        <v>54</v>
      </c>
      <c r="B7897" t="s">
        <v>263</v>
      </c>
      <c r="C7897">
        <v>17600</v>
      </c>
      <c r="D7897">
        <v>49793</v>
      </c>
      <c r="E7897">
        <v>2024</v>
      </c>
      <c r="F7897" t="s">
        <v>182</v>
      </c>
      <c r="G7897" t="s">
        <v>304</v>
      </c>
      <c r="H7897" t="s">
        <v>362</v>
      </c>
      <c r="J7897">
        <v>3</v>
      </c>
      <c r="K7897" t="s">
        <v>59</v>
      </c>
      <c r="L7897">
        <v>4</v>
      </c>
      <c r="M7897" t="s">
        <v>45</v>
      </c>
      <c r="N7897">
        <v>1.5</v>
      </c>
      <c r="O7897" t="s">
        <v>45</v>
      </c>
      <c r="P7897" t="s">
        <v>46</v>
      </c>
      <c r="Q7897">
        <v>4</v>
      </c>
      <c r="R7897" t="s">
        <v>47</v>
      </c>
      <c r="S7897" t="s">
        <v>78</v>
      </c>
      <c r="U7897" t="s">
        <v>63</v>
      </c>
      <c r="X7897" t="s">
        <v>49</v>
      </c>
      <c r="Y7897" t="s">
        <v>82</v>
      </c>
      <c r="AA7897">
        <v>0</v>
      </c>
      <c r="AB7897" t="s">
        <v>51</v>
      </c>
      <c r="AC7897" t="s">
        <v>52</v>
      </c>
      <c r="AD7897">
        <v>1</v>
      </c>
      <c r="AE7897">
        <v>1</v>
      </c>
      <c r="AF7897">
        <v>1</v>
      </c>
      <c r="AG7897">
        <v>2026</v>
      </c>
      <c r="AH7897">
        <v>20251231</v>
      </c>
      <c r="AI7897" t="s">
        <v>10706</v>
      </c>
      <c r="AJ7897">
        <v>17600</v>
      </c>
      <c r="AK7897">
        <v>18645.0078125</v>
      </c>
      <c r="AL7897" s="10">
        <f t="shared" si="984"/>
        <v>1045.0078125</v>
      </c>
      <c r="AM7897" s="11">
        <f t="shared" si="985"/>
        <v>5.9375443892045451E-2</v>
      </c>
      <c r="AN7897">
        <v>17600</v>
      </c>
      <c r="AO7897">
        <v>18377.383378481711</v>
      </c>
      <c r="AP7897" s="12">
        <f t="shared" si="986"/>
        <v>777.38337848171068</v>
      </c>
      <c r="AQ7897" s="13">
        <f t="shared" si="987"/>
        <v>4.4169510141006285E-2</v>
      </c>
      <c r="AR7897">
        <v>17600</v>
      </c>
      <c r="AS7897">
        <v>18162.980307525369</v>
      </c>
      <c r="AT7897" s="14">
        <f t="shared" si="988"/>
        <v>562.98030752536943</v>
      </c>
      <c r="AU7897" s="15">
        <f t="shared" si="989"/>
        <v>3.1987517473032356E-2</v>
      </c>
      <c r="AV7897">
        <v>17600</v>
      </c>
      <c r="AW7897">
        <v>18625.021261516649</v>
      </c>
      <c r="AX7897" s="16">
        <f t="shared" si="990"/>
        <v>1025.0212615166492</v>
      </c>
      <c r="AY7897" s="17">
        <f t="shared" si="991"/>
        <v>5.8239844404355069E-2</v>
      </c>
    </row>
    <row r="7898" spans="1:51" x14ac:dyDescent="0.25">
      <c r="A7898" t="s">
        <v>54</v>
      </c>
      <c r="B7898" t="s">
        <v>127</v>
      </c>
      <c r="C7898">
        <v>15500</v>
      </c>
      <c r="D7898">
        <v>46276</v>
      </c>
      <c r="E7898">
        <v>2023</v>
      </c>
      <c r="F7898" t="s">
        <v>340</v>
      </c>
      <c r="G7898" t="s">
        <v>1410</v>
      </c>
      <c r="H7898" t="s">
        <v>187</v>
      </c>
      <c r="J7898">
        <v>4</v>
      </c>
      <c r="K7898" t="s">
        <v>2193</v>
      </c>
      <c r="L7898">
        <v>4</v>
      </c>
      <c r="M7898" t="s">
        <v>45</v>
      </c>
      <c r="N7898">
        <v>2</v>
      </c>
      <c r="O7898" t="s">
        <v>60</v>
      </c>
      <c r="P7898" t="s">
        <v>46</v>
      </c>
      <c r="Q7898">
        <v>5</v>
      </c>
      <c r="R7898" t="s">
        <v>47</v>
      </c>
      <c r="S7898" t="s">
        <v>151</v>
      </c>
      <c r="T7898">
        <v>147</v>
      </c>
      <c r="U7898" t="s">
        <v>63</v>
      </c>
      <c r="W7898" t="s">
        <v>1411</v>
      </c>
      <c r="X7898" t="s">
        <v>131</v>
      </c>
      <c r="Y7898" t="s">
        <v>282</v>
      </c>
      <c r="AA7898">
        <v>0</v>
      </c>
      <c r="AB7898" t="s">
        <v>51</v>
      </c>
      <c r="AC7898" t="s">
        <v>52</v>
      </c>
      <c r="AD7898">
        <v>1</v>
      </c>
      <c r="AE7898">
        <v>1</v>
      </c>
      <c r="AF7898">
        <v>1</v>
      </c>
      <c r="AG7898">
        <v>2026</v>
      </c>
      <c r="AH7898">
        <v>20251231</v>
      </c>
      <c r="AI7898" t="s">
        <v>10707</v>
      </c>
      <c r="AJ7898">
        <v>15500</v>
      </c>
      <c r="AK7898">
        <v>14175.291015625</v>
      </c>
      <c r="AL7898" s="10">
        <f t="shared" si="984"/>
        <v>1324.708984375</v>
      </c>
      <c r="AM7898" s="11">
        <f t="shared" si="985"/>
        <v>8.5465095766129026E-2</v>
      </c>
      <c r="AN7898">
        <v>15500</v>
      </c>
      <c r="AO7898">
        <v>14672.40664187941</v>
      </c>
      <c r="AP7898" s="12">
        <f t="shared" si="986"/>
        <v>827.59335812058998</v>
      </c>
      <c r="AQ7898" s="13">
        <f t="shared" si="987"/>
        <v>5.3393119878747744E-2</v>
      </c>
      <c r="AR7898">
        <v>15500</v>
      </c>
      <c r="AS7898">
        <v>15287.004969904739</v>
      </c>
      <c r="AT7898" s="14">
        <f t="shared" si="988"/>
        <v>212.99503009526052</v>
      </c>
      <c r="AU7898" s="15">
        <f t="shared" si="989"/>
        <v>1.3741614844855518E-2</v>
      </c>
      <c r="AV7898">
        <v>15500</v>
      </c>
      <c r="AW7898">
        <v>14308.762482168329</v>
      </c>
      <c r="AX7898" s="16">
        <f t="shared" si="990"/>
        <v>1191.2375178316706</v>
      </c>
      <c r="AY7898" s="17">
        <f t="shared" si="991"/>
        <v>7.6854033408494879E-2</v>
      </c>
    </row>
    <row r="7899" spans="1:51" x14ac:dyDescent="0.25">
      <c r="A7899" t="s">
        <v>54</v>
      </c>
      <c r="B7899" t="s">
        <v>154</v>
      </c>
      <c r="C7899">
        <v>19500</v>
      </c>
      <c r="D7899">
        <v>31060</v>
      </c>
      <c r="E7899">
        <v>2024</v>
      </c>
      <c r="F7899" t="s">
        <v>925</v>
      </c>
      <c r="G7899" t="s">
        <v>2351</v>
      </c>
      <c r="H7899" t="s">
        <v>3893</v>
      </c>
      <c r="J7899">
        <v>4</v>
      </c>
      <c r="K7899" t="s">
        <v>575</v>
      </c>
      <c r="L7899">
        <v>4</v>
      </c>
      <c r="M7899" t="s">
        <v>45</v>
      </c>
      <c r="N7899">
        <v>2.5</v>
      </c>
      <c r="O7899" t="s">
        <v>45</v>
      </c>
      <c r="P7899" t="s">
        <v>46</v>
      </c>
      <c r="Q7899">
        <v>3</v>
      </c>
      <c r="R7899" t="s">
        <v>47</v>
      </c>
      <c r="S7899" t="s">
        <v>78</v>
      </c>
      <c r="T7899">
        <v>191</v>
      </c>
      <c r="U7899" t="s">
        <v>63</v>
      </c>
      <c r="V7899" t="s">
        <v>64</v>
      </c>
      <c r="W7899" t="s">
        <v>3641</v>
      </c>
      <c r="X7899" t="s">
        <v>49</v>
      </c>
      <c r="Y7899" t="s">
        <v>66</v>
      </c>
      <c r="AA7899">
        <v>0</v>
      </c>
      <c r="AB7899" t="s">
        <v>51</v>
      </c>
      <c r="AC7899" t="s">
        <v>52</v>
      </c>
      <c r="AD7899">
        <v>1</v>
      </c>
      <c r="AE7899">
        <v>1</v>
      </c>
      <c r="AF7899">
        <v>1</v>
      </c>
      <c r="AG7899">
        <v>2026</v>
      </c>
      <c r="AH7899">
        <v>20260101</v>
      </c>
      <c r="AI7899" t="s">
        <v>10708</v>
      </c>
      <c r="AJ7899">
        <v>19500</v>
      </c>
      <c r="AK7899">
        <v>19633.8671875</v>
      </c>
      <c r="AL7899" s="10">
        <f t="shared" si="984"/>
        <v>133.8671875</v>
      </c>
      <c r="AM7899" s="11">
        <f t="shared" si="985"/>
        <v>6.8649839743589744E-3</v>
      </c>
      <c r="AN7899">
        <v>19500</v>
      </c>
      <c r="AO7899">
        <v>20667.81013180381</v>
      </c>
      <c r="AP7899" s="12">
        <f t="shared" si="986"/>
        <v>1167.8101318038098</v>
      </c>
      <c r="AQ7899" s="13">
        <f t="shared" si="987"/>
        <v>5.9887699066862039E-2</v>
      </c>
      <c r="AR7899">
        <v>19500</v>
      </c>
      <c r="AS7899">
        <v>18998.75381552038</v>
      </c>
      <c r="AT7899" s="14">
        <f t="shared" si="988"/>
        <v>501.24618447961984</v>
      </c>
      <c r="AU7899" s="15">
        <f t="shared" si="989"/>
        <v>2.5704932537416403E-2</v>
      </c>
      <c r="AV7899">
        <v>19500</v>
      </c>
      <c r="AW7899">
        <v>19731.452304394428</v>
      </c>
      <c r="AX7899" s="16">
        <f t="shared" si="990"/>
        <v>231.45230439442821</v>
      </c>
      <c r="AY7899" s="17">
        <f t="shared" si="991"/>
        <v>1.1869348943304011E-2</v>
      </c>
    </row>
    <row r="7900" spans="1:51" x14ac:dyDescent="0.25">
      <c r="A7900" t="s">
        <v>54</v>
      </c>
      <c r="B7900" t="s">
        <v>127</v>
      </c>
      <c r="C7900">
        <v>10000</v>
      </c>
      <c r="D7900">
        <v>169210</v>
      </c>
      <c r="E7900">
        <v>2012</v>
      </c>
      <c r="F7900" t="s">
        <v>56</v>
      </c>
      <c r="G7900" t="s">
        <v>1005</v>
      </c>
      <c r="I7900" t="s">
        <v>1460</v>
      </c>
      <c r="J7900">
        <v>8</v>
      </c>
      <c r="K7900" t="s">
        <v>44</v>
      </c>
      <c r="L7900">
        <v>4</v>
      </c>
      <c r="M7900" t="s">
        <v>45</v>
      </c>
      <c r="N7900">
        <v>6.6999998092651367</v>
      </c>
      <c r="O7900" t="s">
        <v>76</v>
      </c>
      <c r="P7900" t="s">
        <v>46</v>
      </c>
      <c r="Q7900">
        <v>3</v>
      </c>
      <c r="R7900" t="s">
        <v>2195</v>
      </c>
      <c r="S7900" t="s">
        <v>78</v>
      </c>
      <c r="T7900">
        <v>300</v>
      </c>
      <c r="U7900" t="s">
        <v>272</v>
      </c>
      <c r="V7900" t="s">
        <v>79</v>
      </c>
      <c r="X7900" t="s">
        <v>1006</v>
      </c>
      <c r="Y7900" t="s">
        <v>82</v>
      </c>
      <c r="AA7900">
        <v>0</v>
      </c>
      <c r="AB7900" t="s">
        <v>51</v>
      </c>
      <c r="AC7900" t="s">
        <v>320</v>
      </c>
      <c r="AD7900">
        <v>1</v>
      </c>
      <c r="AE7900">
        <v>1</v>
      </c>
      <c r="AF7900">
        <v>1</v>
      </c>
      <c r="AG7900">
        <v>2026</v>
      </c>
      <c r="AH7900">
        <v>20260102</v>
      </c>
      <c r="AI7900" t="s">
        <v>10709</v>
      </c>
      <c r="AJ7900">
        <v>10000</v>
      </c>
      <c r="AK7900">
        <v>7659.8056640625</v>
      </c>
      <c r="AL7900" s="10">
        <f t="shared" si="984"/>
        <v>2340.1943359375</v>
      </c>
      <c r="AM7900" s="11">
        <f t="shared" si="985"/>
        <v>0.23401943359374999</v>
      </c>
      <c r="AN7900">
        <v>10000</v>
      </c>
      <c r="AO7900">
        <v>8092.4750650360802</v>
      </c>
      <c r="AP7900" s="12">
        <f t="shared" si="986"/>
        <v>1907.5249349639198</v>
      </c>
      <c r="AQ7900" s="13">
        <f t="shared" si="987"/>
        <v>0.19075249349639198</v>
      </c>
      <c r="AR7900">
        <v>10000</v>
      </c>
      <c r="AS7900">
        <v>8084.3590027730897</v>
      </c>
      <c r="AT7900" s="14">
        <f t="shared" si="988"/>
        <v>1915.6409972269103</v>
      </c>
      <c r="AU7900" s="15">
        <f t="shared" si="989"/>
        <v>0.19156409972269103</v>
      </c>
      <c r="AV7900">
        <v>10000</v>
      </c>
      <c r="AW7900">
        <v>7767.7339246119736</v>
      </c>
      <c r="AX7900" s="16">
        <f t="shared" si="990"/>
        <v>2232.2660753880264</v>
      </c>
      <c r="AY7900" s="17">
        <f t="shared" si="991"/>
        <v>0.22322660753880263</v>
      </c>
    </row>
    <row r="7901" spans="1:51" x14ac:dyDescent="0.25">
      <c r="A7901" t="s">
        <v>106</v>
      </c>
      <c r="B7901" t="s">
        <v>107</v>
      </c>
      <c r="C7901">
        <v>22500</v>
      </c>
      <c r="D7901">
        <v>23949</v>
      </c>
      <c r="E7901">
        <v>2023</v>
      </c>
      <c r="F7901" t="s">
        <v>56</v>
      </c>
      <c r="G7901" t="s">
        <v>8364</v>
      </c>
      <c r="H7901" t="s">
        <v>420</v>
      </c>
      <c r="K7901" t="s">
        <v>44</v>
      </c>
      <c r="L7901">
        <v>4</v>
      </c>
      <c r="M7901" t="s">
        <v>45</v>
      </c>
      <c r="O7901" t="s">
        <v>119</v>
      </c>
      <c r="R7901" t="s">
        <v>47</v>
      </c>
      <c r="S7901" t="s">
        <v>423</v>
      </c>
      <c r="U7901" t="s">
        <v>584</v>
      </c>
      <c r="X7901" t="s">
        <v>112</v>
      </c>
      <c r="Y7901" t="s">
        <v>66</v>
      </c>
      <c r="AA7901">
        <v>1</v>
      </c>
      <c r="AB7901" t="s">
        <v>585</v>
      </c>
      <c r="AC7901" t="s">
        <v>586</v>
      </c>
      <c r="AD7901">
        <v>1</v>
      </c>
      <c r="AE7901">
        <v>1</v>
      </c>
      <c r="AF7901">
        <v>1</v>
      </c>
      <c r="AG7901">
        <v>2026</v>
      </c>
      <c r="AH7901">
        <v>20260102</v>
      </c>
      <c r="AI7901" t="s">
        <v>10710</v>
      </c>
      <c r="AJ7901">
        <v>22500</v>
      </c>
      <c r="AK7901">
        <v>26789.654296875</v>
      </c>
      <c r="AL7901" s="10">
        <f t="shared" si="984"/>
        <v>4289.654296875</v>
      </c>
      <c r="AM7901" s="11">
        <f t="shared" si="985"/>
        <v>0.19065130208333333</v>
      </c>
      <c r="AN7901">
        <v>22500</v>
      </c>
      <c r="AO7901">
        <v>29336.757797551691</v>
      </c>
      <c r="AP7901" s="12">
        <f t="shared" si="986"/>
        <v>6836.7577975516906</v>
      </c>
      <c r="AQ7901" s="13">
        <f t="shared" si="987"/>
        <v>0.30385590211340846</v>
      </c>
      <c r="AR7901">
        <v>22500</v>
      </c>
      <c r="AS7901">
        <v>26432.505709805719</v>
      </c>
      <c r="AT7901" s="14">
        <f t="shared" si="988"/>
        <v>3932.5057098057187</v>
      </c>
      <c r="AU7901" s="15">
        <f t="shared" si="989"/>
        <v>0.17477803154692084</v>
      </c>
      <c r="AV7901">
        <v>22500</v>
      </c>
      <c r="AW7901">
        <v>26753.423312883431</v>
      </c>
      <c r="AX7901" s="16">
        <f t="shared" si="990"/>
        <v>4253.4233128834312</v>
      </c>
      <c r="AY7901" s="17">
        <f t="shared" si="991"/>
        <v>0.18904103612815251</v>
      </c>
    </row>
    <row r="7902" spans="1:51" x14ac:dyDescent="0.25">
      <c r="A7902" t="s">
        <v>54</v>
      </c>
      <c r="B7902" t="s">
        <v>263</v>
      </c>
      <c r="C7902">
        <v>24400</v>
      </c>
      <c r="D7902">
        <v>16052</v>
      </c>
      <c r="E7902">
        <v>2025</v>
      </c>
      <c r="F7902" t="s">
        <v>165</v>
      </c>
      <c r="G7902" t="s">
        <v>205</v>
      </c>
      <c r="I7902" t="s">
        <v>2220</v>
      </c>
      <c r="J7902">
        <v>4</v>
      </c>
      <c r="K7902" t="s">
        <v>59</v>
      </c>
      <c r="L7902">
        <v>4</v>
      </c>
      <c r="M7902" t="s">
        <v>45</v>
      </c>
      <c r="N7902">
        <v>2.5</v>
      </c>
      <c r="O7902" t="s">
        <v>60</v>
      </c>
      <c r="P7902" t="s">
        <v>46</v>
      </c>
      <c r="Q7902">
        <v>5</v>
      </c>
      <c r="R7902" t="s">
        <v>47</v>
      </c>
      <c r="S7902" t="s">
        <v>151</v>
      </c>
      <c r="T7902">
        <v>203</v>
      </c>
      <c r="U7902" t="s">
        <v>63</v>
      </c>
      <c r="V7902" t="s">
        <v>64</v>
      </c>
      <c r="W7902" t="s">
        <v>347</v>
      </c>
      <c r="X7902" t="s">
        <v>49</v>
      </c>
      <c r="Y7902" t="s">
        <v>125</v>
      </c>
      <c r="AA7902">
        <v>0</v>
      </c>
      <c r="AB7902" t="s">
        <v>51</v>
      </c>
      <c r="AC7902" t="s">
        <v>52</v>
      </c>
      <c r="AD7902">
        <v>1</v>
      </c>
      <c r="AE7902">
        <v>1</v>
      </c>
      <c r="AF7902">
        <v>1</v>
      </c>
      <c r="AG7902">
        <v>2026</v>
      </c>
      <c r="AH7902">
        <v>20251231</v>
      </c>
      <c r="AI7902" t="s">
        <v>10711</v>
      </c>
      <c r="AJ7902">
        <v>24400</v>
      </c>
      <c r="AK7902">
        <v>27194.580078125</v>
      </c>
      <c r="AL7902" s="10">
        <f t="shared" si="984"/>
        <v>2794.580078125</v>
      </c>
      <c r="AM7902" s="11">
        <f t="shared" si="985"/>
        <v>0.11453197041495902</v>
      </c>
      <c r="AN7902">
        <v>24400</v>
      </c>
      <c r="AO7902">
        <v>29186.802179393671</v>
      </c>
      <c r="AP7902" s="12">
        <f t="shared" si="986"/>
        <v>4786.8021793936714</v>
      </c>
      <c r="AQ7902" s="13">
        <f t="shared" si="987"/>
        <v>0.19618041718826523</v>
      </c>
      <c r="AR7902">
        <v>24400</v>
      </c>
      <c r="AS7902">
        <v>27085.58555577994</v>
      </c>
      <c r="AT7902" s="14">
        <f t="shared" si="988"/>
        <v>2685.5855557799405</v>
      </c>
      <c r="AU7902" s="15">
        <f t="shared" si="989"/>
        <v>0.11006498179425986</v>
      </c>
      <c r="AV7902">
        <v>24400</v>
      </c>
      <c r="AW7902">
        <v>27072.570014144268</v>
      </c>
      <c r="AX7902" s="16">
        <f t="shared" si="990"/>
        <v>2672.5700141442685</v>
      </c>
      <c r="AY7902" s="17">
        <f t="shared" si="991"/>
        <v>0.10953155795673232</v>
      </c>
    </row>
    <row r="7903" spans="1:51" x14ac:dyDescent="0.25">
      <c r="A7903" t="s">
        <v>39</v>
      </c>
      <c r="B7903" t="s">
        <v>355</v>
      </c>
      <c r="C7903">
        <v>2500</v>
      </c>
      <c r="D7903">
        <v>191365</v>
      </c>
      <c r="E7903">
        <v>2018</v>
      </c>
      <c r="F7903" t="s">
        <v>71</v>
      </c>
      <c r="G7903" t="s">
        <v>311</v>
      </c>
      <c r="H7903" t="s">
        <v>695</v>
      </c>
      <c r="J7903">
        <v>6</v>
      </c>
      <c r="K7903" t="s">
        <v>111</v>
      </c>
      <c r="L7903">
        <v>4</v>
      </c>
      <c r="M7903" t="s">
        <v>45</v>
      </c>
      <c r="N7903">
        <v>3.5999999046325679</v>
      </c>
      <c r="O7903" t="s">
        <v>45</v>
      </c>
      <c r="P7903" t="s">
        <v>46</v>
      </c>
      <c r="Q7903">
        <v>3</v>
      </c>
      <c r="R7903" t="s">
        <v>47</v>
      </c>
      <c r="S7903" t="s">
        <v>48</v>
      </c>
      <c r="U7903" t="s">
        <v>63</v>
      </c>
      <c r="V7903" t="s">
        <v>79</v>
      </c>
      <c r="W7903" t="s">
        <v>312</v>
      </c>
      <c r="X7903" t="s">
        <v>97</v>
      </c>
      <c r="Y7903" t="s">
        <v>82</v>
      </c>
      <c r="Z7903">
        <v>29930</v>
      </c>
      <c r="AA7903">
        <v>0</v>
      </c>
      <c r="AB7903" t="s">
        <v>51</v>
      </c>
      <c r="AC7903" t="s">
        <v>52</v>
      </c>
      <c r="AD7903">
        <v>1</v>
      </c>
      <c r="AE7903">
        <v>1</v>
      </c>
      <c r="AF7903">
        <v>1</v>
      </c>
      <c r="AG7903">
        <v>2026</v>
      </c>
      <c r="AH7903">
        <v>20251230</v>
      </c>
      <c r="AI7903" t="s">
        <v>10712</v>
      </c>
      <c r="AJ7903">
        <v>2500</v>
      </c>
      <c r="AK7903">
        <v>3193.683837890625</v>
      </c>
      <c r="AL7903" s="10">
        <f t="shared" si="984"/>
        <v>693.683837890625</v>
      </c>
      <c r="AM7903" s="11">
        <f t="shared" si="985"/>
        <v>0.27747353515625001</v>
      </c>
      <c r="AN7903">
        <v>2500</v>
      </c>
      <c r="AO7903">
        <v>3547.1182460089121</v>
      </c>
      <c r="AP7903" s="12">
        <f t="shared" si="986"/>
        <v>1047.1182460089121</v>
      </c>
      <c r="AQ7903" s="13">
        <f t="shared" si="987"/>
        <v>0.41884729840356488</v>
      </c>
      <c r="AR7903">
        <v>2500</v>
      </c>
      <c r="AS7903">
        <v>3290.192839702423</v>
      </c>
      <c r="AT7903" s="14">
        <f t="shared" si="988"/>
        <v>790.19283970242304</v>
      </c>
      <c r="AU7903" s="15">
        <f t="shared" si="989"/>
        <v>0.3160771358809692</v>
      </c>
      <c r="AV7903">
        <v>2500</v>
      </c>
      <c r="AW7903">
        <v>3260.0496688741732</v>
      </c>
      <c r="AX7903" s="16">
        <f t="shared" si="990"/>
        <v>760.04966887417322</v>
      </c>
      <c r="AY7903" s="17">
        <f t="shared" si="991"/>
        <v>0.30401986754966931</v>
      </c>
    </row>
    <row r="7904" spans="1:51" x14ac:dyDescent="0.25">
      <c r="A7904" t="s">
        <v>69</v>
      </c>
      <c r="B7904" t="s">
        <v>85</v>
      </c>
      <c r="C7904">
        <v>9700</v>
      </c>
      <c r="D7904">
        <v>162947</v>
      </c>
      <c r="E7904">
        <v>2016</v>
      </c>
      <c r="F7904" t="s">
        <v>71</v>
      </c>
      <c r="G7904" t="s">
        <v>528</v>
      </c>
      <c r="H7904" t="s">
        <v>73</v>
      </c>
      <c r="J7904">
        <v>8</v>
      </c>
      <c r="K7904" t="s">
        <v>193</v>
      </c>
      <c r="L7904">
        <v>4</v>
      </c>
      <c r="M7904" t="s">
        <v>45</v>
      </c>
      <c r="N7904">
        <v>5.3000001907348633</v>
      </c>
      <c r="O7904" t="s">
        <v>76</v>
      </c>
      <c r="P7904" t="s">
        <v>46</v>
      </c>
      <c r="Q7904">
        <v>3</v>
      </c>
      <c r="R7904" t="s">
        <v>47</v>
      </c>
      <c r="S7904" t="s">
        <v>78</v>
      </c>
      <c r="U7904" t="s">
        <v>63</v>
      </c>
      <c r="W7904" t="s">
        <v>623</v>
      </c>
      <c r="X7904" t="s">
        <v>136</v>
      </c>
      <c r="Y7904" t="s">
        <v>82</v>
      </c>
      <c r="AA7904">
        <v>0</v>
      </c>
      <c r="AB7904" t="s">
        <v>51</v>
      </c>
      <c r="AC7904" t="s">
        <v>52</v>
      </c>
      <c r="AD7904">
        <v>1</v>
      </c>
      <c r="AE7904">
        <v>1</v>
      </c>
      <c r="AF7904">
        <v>1</v>
      </c>
      <c r="AG7904">
        <v>2026</v>
      </c>
      <c r="AH7904">
        <v>20251231</v>
      </c>
      <c r="AI7904" t="s">
        <v>10713</v>
      </c>
      <c r="AJ7904">
        <v>9700</v>
      </c>
      <c r="AK7904">
        <v>9463.25390625</v>
      </c>
      <c r="AL7904" s="10">
        <f t="shared" si="984"/>
        <v>236.74609375</v>
      </c>
      <c r="AM7904" s="11">
        <f t="shared" si="985"/>
        <v>2.4406813788659793E-2</v>
      </c>
      <c r="AN7904">
        <v>9700</v>
      </c>
      <c r="AO7904">
        <v>9726.462947187576</v>
      </c>
      <c r="AP7904" s="12">
        <f t="shared" si="986"/>
        <v>26.462947187575992</v>
      </c>
      <c r="AQ7904" s="13">
        <f t="shared" si="987"/>
        <v>2.7281388853171128E-3</v>
      </c>
      <c r="AR7904">
        <v>9700</v>
      </c>
      <c r="AS7904">
        <v>8723.2373726516635</v>
      </c>
      <c r="AT7904" s="14">
        <f t="shared" si="988"/>
        <v>976.76262734833654</v>
      </c>
      <c r="AU7904" s="15">
        <f t="shared" si="989"/>
        <v>0.10069717807714809</v>
      </c>
      <c r="AV7904">
        <v>9700</v>
      </c>
      <c r="AW7904">
        <v>9599.2595744680857</v>
      </c>
      <c r="AX7904" s="16">
        <f t="shared" si="990"/>
        <v>100.7404255319143</v>
      </c>
      <c r="AY7904" s="17">
        <f t="shared" si="991"/>
        <v>1.0385610879578793E-2</v>
      </c>
    </row>
    <row r="7905" spans="1:51" x14ac:dyDescent="0.25">
      <c r="A7905" t="s">
        <v>39</v>
      </c>
      <c r="B7905" t="s">
        <v>218</v>
      </c>
      <c r="C7905">
        <v>16000</v>
      </c>
      <c r="D7905">
        <v>50363</v>
      </c>
      <c r="E7905">
        <v>2024</v>
      </c>
      <c r="F7905" t="s">
        <v>165</v>
      </c>
      <c r="G7905" t="s">
        <v>166</v>
      </c>
      <c r="H7905" t="s">
        <v>411</v>
      </c>
      <c r="I7905" t="s">
        <v>412</v>
      </c>
      <c r="J7905">
        <v>4</v>
      </c>
      <c r="K7905" t="s">
        <v>59</v>
      </c>
      <c r="L7905">
        <v>4</v>
      </c>
      <c r="M7905" t="s">
        <v>45</v>
      </c>
      <c r="N7905">
        <v>2</v>
      </c>
      <c r="O7905" t="s">
        <v>60</v>
      </c>
      <c r="P7905" t="s">
        <v>46</v>
      </c>
      <c r="Q7905">
        <v>4</v>
      </c>
      <c r="R7905" t="s">
        <v>61</v>
      </c>
      <c r="S7905" t="s">
        <v>151</v>
      </c>
      <c r="T7905">
        <v>169</v>
      </c>
      <c r="U7905" t="s">
        <v>63</v>
      </c>
      <c r="V7905" t="s">
        <v>64</v>
      </c>
      <c r="W7905" t="s">
        <v>413</v>
      </c>
      <c r="X7905" t="s">
        <v>65</v>
      </c>
      <c r="Y7905" t="s">
        <v>82</v>
      </c>
      <c r="AA7905">
        <v>0</v>
      </c>
      <c r="AB7905" t="s">
        <v>51</v>
      </c>
      <c r="AC7905" t="s">
        <v>67</v>
      </c>
      <c r="AD7905">
        <v>1</v>
      </c>
      <c r="AE7905">
        <v>1</v>
      </c>
      <c r="AF7905">
        <v>1</v>
      </c>
      <c r="AG7905">
        <v>2026</v>
      </c>
      <c r="AH7905">
        <v>20260102</v>
      </c>
      <c r="AI7905" t="s">
        <v>10714</v>
      </c>
      <c r="AJ7905">
        <v>16000</v>
      </c>
      <c r="AK7905">
        <v>16167.7548828125</v>
      </c>
      <c r="AL7905" s="10">
        <f t="shared" si="984"/>
        <v>167.7548828125</v>
      </c>
      <c r="AM7905" s="11">
        <f t="shared" si="985"/>
        <v>1.048468017578125E-2</v>
      </c>
      <c r="AN7905">
        <v>16000</v>
      </c>
      <c r="AO7905">
        <v>16910.38377856154</v>
      </c>
      <c r="AP7905" s="12">
        <f t="shared" si="986"/>
        <v>910.38377856153966</v>
      </c>
      <c r="AQ7905" s="13">
        <f t="shared" si="987"/>
        <v>5.6898986160096227E-2</v>
      </c>
      <c r="AR7905">
        <v>16000</v>
      </c>
      <c r="AS7905">
        <v>16760.41559549854</v>
      </c>
      <c r="AT7905" s="14">
        <f t="shared" si="988"/>
        <v>760.41559549853991</v>
      </c>
      <c r="AU7905" s="15">
        <f t="shared" si="989"/>
        <v>4.7525974718658742E-2</v>
      </c>
      <c r="AV7905">
        <v>16000</v>
      </c>
      <c r="AW7905">
        <v>16158.722517730501</v>
      </c>
      <c r="AX7905" s="16">
        <f t="shared" si="990"/>
        <v>158.72251773050084</v>
      </c>
      <c r="AY7905" s="17">
        <f t="shared" si="991"/>
        <v>9.9201573581563021E-3</v>
      </c>
    </row>
    <row r="7906" spans="1:51" x14ac:dyDescent="0.25">
      <c r="A7906" t="s">
        <v>39</v>
      </c>
      <c r="B7906" t="s">
        <v>307</v>
      </c>
      <c r="C7906">
        <v>3600</v>
      </c>
      <c r="D7906">
        <v>179220</v>
      </c>
      <c r="E7906">
        <v>2011</v>
      </c>
      <c r="F7906" t="s">
        <v>818</v>
      </c>
      <c r="G7906" t="s">
        <v>2097</v>
      </c>
      <c r="H7906" t="s">
        <v>2098</v>
      </c>
      <c r="I7906" t="s">
        <v>2099</v>
      </c>
      <c r="J7906">
        <v>4</v>
      </c>
      <c r="K7906" t="s">
        <v>239</v>
      </c>
      <c r="L7906">
        <v>4</v>
      </c>
      <c r="M7906" t="s">
        <v>45</v>
      </c>
      <c r="N7906">
        <v>1.799999952316284</v>
      </c>
      <c r="O7906" t="s">
        <v>60</v>
      </c>
      <c r="P7906" t="s">
        <v>46</v>
      </c>
      <c r="Q7906">
        <v>4</v>
      </c>
      <c r="R7906" t="s">
        <v>440</v>
      </c>
      <c r="S7906" t="s">
        <v>151</v>
      </c>
      <c r="T7906">
        <v>98</v>
      </c>
      <c r="U7906" t="s">
        <v>63</v>
      </c>
      <c r="V7906" t="s">
        <v>64</v>
      </c>
      <c r="W7906" t="s">
        <v>441</v>
      </c>
      <c r="X7906" t="s">
        <v>65</v>
      </c>
      <c r="Y7906" t="s">
        <v>50</v>
      </c>
      <c r="AA7906">
        <v>1</v>
      </c>
      <c r="AB7906" t="s">
        <v>292</v>
      </c>
      <c r="AC7906" t="s">
        <v>442</v>
      </c>
      <c r="AD7906">
        <v>1</v>
      </c>
      <c r="AE7906">
        <v>1</v>
      </c>
      <c r="AF7906">
        <v>1</v>
      </c>
      <c r="AG7906">
        <v>2026</v>
      </c>
      <c r="AH7906">
        <v>20251231</v>
      </c>
      <c r="AI7906" t="s">
        <v>10715</v>
      </c>
      <c r="AJ7906">
        <v>3600</v>
      </c>
      <c r="AK7906">
        <v>3451.07373046875</v>
      </c>
      <c r="AL7906" s="10">
        <f t="shared" si="984"/>
        <v>148.92626953125</v>
      </c>
      <c r="AM7906" s="11">
        <f t="shared" si="985"/>
        <v>4.1368408203124998E-2</v>
      </c>
      <c r="AN7906">
        <v>3600</v>
      </c>
      <c r="AO7906">
        <v>2816.440141003116</v>
      </c>
      <c r="AP7906" s="12">
        <f t="shared" si="986"/>
        <v>783.55985899688403</v>
      </c>
      <c r="AQ7906" s="13">
        <f t="shared" si="987"/>
        <v>0.21765551638802333</v>
      </c>
      <c r="AR7906">
        <v>3600</v>
      </c>
      <c r="AS7906">
        <v>2871.1012836108571</v>
      </c>
      <c r="AT7906" s="14">
        <f t="shared" si="988"/>
        <v>728.89871638914292</v>
      </c>
      <c r="AU7906" s="15">
        <f t="shared" si="989"/>
        <v>0.2024718656636508</v>
      </c>
      <c r="AV7906">
        <v>3600</v>
      </c>
      <c r="AW7906">
        <v>3484.4853836784409</v>
      </c>
      <c r="AX7906" s="16">
        <f t="shared" si="990"/>
        <v>115.51461632155906</v>
      </c>
      <c r="AY7906" s="17">
        <f t="shared" si="991"/>
        <v>3.2087393422655291E-2</v>
      </c>
    </row>
    <row r="7907" spans="1:51" x14ac:dyDescent="0.25">
      <c r="A7907" t="s">
        <v>39</v>
      </c>
      <c r="B7907" t="s">
        <v>307</v>
      </c>
      <c r="C7907">
        <v>3000</v>
      </c>
      <c r="D7907">
        <v>128535</v>
      </c>
      <c r="E7907">
        <v>2014</v>
      </c>
      <c r="F7907" t="s">
        <v>41</v>
      </c>
      <c r="G7907" t="s">
        <v>42</v>
      </c>
      <c r="H7907" t="s">
        <v>3827</v>
      </c>
      <c r="J7907">
        <v>4</v>
      </c>
      <c r="K7907" t="s">
        <v>87</v>
      </c>
      <c r="L7907">
        <v>4</v>
      </c>
      <c r="M7907" t="s">
        <v>45</v>
      </c>
      <c r="N7907">
        <v>2.5</v>
      </c>
      <c r="O7907" t="s">
        <v>45</v>
      </c>
      <c r="P7907" t="s">
        <v>46</v>
      </c>
      <c r="R7907" t="s">
        <v>47</v>
      </c>
      <c r="S7907" t="s">
        <v>48</v>
      </c>
      <c r="U7907" t="s">
        <v>63</v>
      </c>
      <c r="V7907" t="s">
        <v>91</v>
      </c>
      <c r="W7907" t="s">
        <v>92</v>
      </c>
      <c r="X7907" t="s">
        <v>49</v>
      </c>
      <c r="Y7907" t="s">
        <v>50</v>
      </c>
      <c r="AA7907">
        <v>0</v>
      </c>
      <c r="AB7907" t="s">
        <v>51</v>
      </c>
      <c r="AC7907" t="s">
        <v>52</v>
      </c>
      <c r="AD7907">
        <v>1</v>
      </c>
      <c r="AE7907">
        <v>1</v>
      </c>
      <c r="AF7907">
        <v>1</v>
      </c>
      <c r="AG7907">
        <v>2026</v>
      </c>
      <c r="AH7907">
        <v>20251231</v>
      </c>
      <c r="AI7907" t="s">
        <v>10716</v>
      </c>
      <c r="AJ7907">
        <v>3000</v>
      </c>
      <c r="AK7907">
        <v>3776.862548828125</v>
      </c>
      <c r="AL7907" s="10">
        <f t="shared" si="984"/>
        <v>776.862548828125</v>
      </c>
      <c r="AM7907" s="11">
        <f t="shared" si="985"/>
        <v>0.25895418294270833</v>
      </c>
      <c r="AN7907">
        <v>3000</v>
      </c>
      <c r="AO7907">
        <v>3481.312325416704</v>
      </c>
      <c r="AP7907" s="12">
        <f t="shared" si="986"/>
        <v>481.31232541670397</v>
      </c>
      <c r="AQ7907" s="13">
        <f t="shared" si="987"/>
        <v>0.16043744180556799</v>
      </c>
      <c r="AR7907">
        <v>3000</v>
      </c>
      <c r="AS7907">
        <v>3804.4711080048078</v>
      </c>
      <c r="AT7907" s="14">
        <f t="shared" si="988"/>
        <v>804.47110800480777</v>
      </c>
      <c r="AU7907" s="15">
        <f t="shared" si="989"/>
        <v>0.26815703600160257</v>
      </c>
      <c r="AV7907">
        <v>3000</v>
      </c>
      <c r="AW7907">
        <v>3827.083333333333</v>
      </c>
      <c r="AX7907" s="16">
        <f t="shared" si="990"/>
        <v>827.08333333333303</v>
      </c>
      <c r="AY7907" s="17">
        <f t="shared" si="991"/>
        <v>0.27569444444444435</v>
      </c>
    </row>
    <row r="7908" spans="1:51" x14ac:dyDescent="0.25">
      <c r="A7908" t="s">
        <v>106</v>
      </c>
      <c r="B7908" t="s">
        <v>482</v>
      </c>
      <c r="C7908">
        <v>9000</v>
      </c>
      <c r="D7908">
        <v>125037</v>
      </c>
      <c r="E7908">
        <v>2009</v>
      </c>
      <c r="F7908" t="s">
        <v>274</v>
      </c>
      <c r="G7908" t="s">
        <v>275</v>
      </c>
      <c r="H7908" t="s">
        <v>1142</v>
      </c>
      <c r="I7908" t="s">
        <v>160</v>
      </c>
      <c r="J7908">
        <v>8</v>
      </c>
      <c r="K7908" t="s">
        <v>59</v>
      </c>
      <c r="L7908">
        <v>2</v>
      </c>
      <c r="M7908" t="s">
        <v>45</v>
      </c>
      <c r="N7908">
        <v>5.3000001907348633</v>
      </c>
      <c r="O7908" t="s">
        <v>119</v>
      </c>
      <c r="R7908" t="s">
        <v>77</v>
      </c>
      <c r="S7908" t="s">
        <v>151</v>
      </c>
      <c r="V7908" t="s">
        <v>79</v>
      </c>
      <c r="W7908" t="s">
        <v>375</v>
      </c>
      <c r="X7908" t="s">
        <v>97</v>
      </c>
      <c r="Y7908" t="s">
        <v>82</v>
      </c>
      <c r="AA7908">
        <v>0</v>
      </c>
      <c r="AB7908" t="s">
        <v>51</v>
      </c>
      <c r="AC7908" t="s">
        <v>83</v>
      </c>
      <c r="AD7908">
        <v>1</v>
      </c>
      <c r="AE7908">
        <v>1</v>
      </c>
      <c r="AF7908">
        <v>1</v>
      </c>
      <c r="AG7908">
        <v>2026</v>
      </c>
      <c r="AH7908">
        <v>20251230</v>
      </c>
      <c r="AI7908" t="s">
        <v>10717</v>
      </c>
      <c r="AJ7908">
        <v>9000</v>
      </c>
      <c r="AK7908">
        <v>4845.13232421875</v>
      </c>
      <c r="AL7908" s="10">
        <f t="shared" si="984"/>
        <v>4154.86767578125</v>
      </c>
      <c r="AM7908" s="11">
        <f t="shared" si="985"/>
        <v>0.46165196397569447</v>
      </c>
      <c r="AN7908">
        <v>9000</v>
      </c>
      <c r="AO7908">
        <v>4706.7670187567983</v>
      </c>
      <c r="AP7908" s="12">
        <f t="shared" si="986"/>
        <v>4293.2329812432017</v>
      </c>
      <c r="AQ7908" s="13">
        <f t="shared" si="987"/>
        <v>0.47702588680480018</v>
      </c>
      <c r="AR7908">
        <v>9000</v>
      </c>
      <c r="AS7908">
        <v>4938.8073082116662</v>
      </c>
      <c r="AT7908" s="14">
        <f t="shared" si="988"/>
        <v>4061.1926917883338</v>
      </c>
      <c r="AU7908" s="15">
        <f t="shared" si="989"/>
        <v>0.45124363242092597</v>
      </c>
      <c r="AV7908">
        <v>9000</v>
      </c>
      <c r="AW7908">
        <v>4878.9991624790628</v>
      </c>
      <c r="AX7908" s="16">
        <f t="shared" si="990"/>
        <v>4121.0008375209372</v>
      </c>
      <c r="AY7908" s="17">
        <f t="shared" si="991"/>
        <v>0.4578889819467708</v>
      </c>
    </row>
    <row r="7909" spans="1:51" x14ac:dyDescent="0.25">
      <c r="A7909" t="s">
        <v>106</v>
      </c>
      <c r="B7909" t="s">
        <v>661</v>
      </c>
      <c r="C7909">
        <v>3000</v>
      </c>
      <c r="D7909">
        <v>120710</v>
      </c>
      <c r="E7909">
        <v>2019</v>
      </c>
      <c r="F7909" t="s">
        <v>182</v>
      </c>
      <c r="G7909" t="s">
        <v>183</v>
      </c>
      <c r="J7909">
        <v>4</v>
      </c>
      <c r="K7909" t="s">
        <v>87</v>
      </c>
      <c r="L7909">
        <v>4</v>
      </c>
      <c r="M7909" t="s">
        <v>45</v>
      </c>
      <c r="N7909">
        <v>1.799999952316284</v>
      </c>
      <c r="O7909" t="s">
        <v>60</v>
      </c>
      <c r="P7909" t="s">
        <v>46</v>
      </c>
      <c r="Q7909">
        <v>3</v>
      </c>
      <c r="R7909" t="s">
        <v>61</v>
      </c>
      <c r="S7909" t="s">
        <v>151</v>
      </c>
      <c r="U7909" t="s">
        <v>63</v>
      </c>
      <c r="X7909" t="s">
        <v>65</v>
      </c>
      <c r="Y7909" t="s">
        <v>66</v>
      </c>
      <c r="AA7909">
        <v>0</v>
      </c>
      <c r="AB7909" t="s">
        <v>51</v>
      </c>
      <c r="AC7909" t="s">
        <v>67</v>
      </c>
      <c r="AD7909">
        <v>1</v>
      </c>
      <c r="AE7909">
        <v>1</v>
      </c>
      <c r="AF7909">
        <v>1</v>
      </c>
      <c r="AG7909">
        <v>2026</v>
      </c>
      <c r="AH7909">
        <v>20260102</v>
      </c>
      <c r="AI7909" t="s">
        <v>10718</v>
      </c>
      <c r="AJ7909">
        <v>3000</v>
      </c>
      <c r="AK7909">
        <v>2908.515625</v>
      </c>
      <c r="AL7909" s="10">
        <f t="shared" si="984"/>
        <v>91.484375</v>
      </c>
      <c r="AM7909" s="11">
        <f t="shared" si="985"/>
        <v>3.0494791666666667E-2</v>
      </c>
      <c r="AN7909">
        <v>3000</v>
      </c>
      <c r="AO7909">
        <v>3149.4626813049881</v>
      </c>
      <c r="AP7909" s="12">
        <f t="shared" si="986"/>
        <v>149.46268130498811</v>
      </c>
      <c r="AQ7909" s="13">
        <f t="shared" si="987"/>
        <v>4.982089376832937E-2</v>
      </c>
      <c r="AR7909">
        <v>3000</v>
      </c>
      <c r="AS7909">
        <v>3150.1804454463422</v>
      </c>
      <c r="AT7909" s="14">
        <f t="shared" si="988"/>
        <v>150.18044544634222</v>
      </c>
      <c r="AU7909" s="15">
        <f t="shared" si="989"/>
        <v>5.006014848211407E-2</v>
      </c>
      <c r="AV7909">
        <v>3000</v>
      </c>
      <c r="AW7909">
        <v>2998.211332312404</v>
      </c>
      <c r="AX7909" s="16">
        <f t="shared" si="990"/>
        <v>1.7886676875959893</v>
      </c>
      <c r="AY7909" s="17">
        <f t="shared" si="991"/>
        <v>5.9622256253199645E-4</v>
      </c>
    </row>
    <row r="7910" spans="1:51" x14ac:dyDescent="0.25">
      <c r="A7910" t="s">
        <v>106</v>
      </c>
      <c r="B7910" t="s">
        <v>501</v>
      </c>
      <c r="C7910">
        <v>3100</v>
      </c>
      <c r="D7910">
        <v>161361</v>
      </c>
      <c r="E7910">
        <v>2012</v>
      </c>
      <c r="F7910" t="s">
        <v>343</v>
      </c>
      <c r="G7910" t="s">
        <v>1147</v>
      </c>
      <c r="H7910" t="s">
        <v>10719</v>
      </c>
      <c r="J7910">
        <v>6</v>
      </c>
      <c r="K7910" t="s">
        <v>111</v>
      </c>
      <c r="L7910">
        <v>4</v>
      </c>
      <c r="M7910" t="s">
        <v>45</v>
      </c>
      <c r="N7910">
        <v>3.7000000476837158</v>
      </c>
      <c r="O7910" t="s">
        <v>119</v>
      </c>
      <c r="P7910" t="s">
        <v>46</v>
      </c>
      <c r="Q7910">
        <v>4</v>
      </c>
      <c r="R7910" t="s">
        <v>47</v>
      </c>
      <c r="S7910" t="s">
        <v>151</v>
      </c>
      <c r="U7910" t="s">
        <v>63</v>
      </c>
      <c r="X7910" t="s">
        <v>112</v>
      </c>
      <c r="Y7910" t="s">
        <v>82</v>
      </c>
      <c r="AA7910">
        <v>0</v>
      </c>
      <c r="AB7910" t="s">
        <v>51</v>
      </c>
      <c r="AC7910" t="s">
        <v>52</v>
      </c>
      <c r="AD7910">
        <v>1</v>
      </c>
      <c r="AE7910">
        <v>1</v>
      </c>
      <c r="AF7910">
        <v>1</v>
      </c>
      <c r="AG7910">
        <v>2026</v>
      </c>
      <c r="AH7910">
        <v>20251230</v>
      </c>
      <c r="AI7910" t="s">
        <v>10720</v>
      </c>
      <c r="AJ7910">
        <v>3100</v>
      </c>
      <c r="AK7910">
        <v>1804.66357421875</v>
      </c>
      <c r="AL7910" s="10">
        <f t="shared" si="984"/>
        <v>1295.33642578125</v>
      </c>
      <c r="AM7910" s="11">
        <f t="shared" si="985"/>
        <v>0.41785045992943548</v>
      </c>
      <c r="AN7910">
        <v>3100</v>
      </c>
      <c r="AO7910">
        <v>1978.607085196694</v>
      </c>
      <c r="AP7910" s="12">
        <f t="shared" si="986"/>
        <v>1121.392914803306</v>
      </c>
      <c r="AQ7910" s="13">
        <f t="shared" si="987"/>
        <v>0.36173964993655033</v>
      </c>
      <c r="AR7910">
        <v>3100</v>
      </c>
      <c r="AS7910">
        <v>1857.9273926107239</v>
      </c>
      <c r="AT7910" s="14">
        <f t="shared" si="988"/>
        <v>1242.0726073892761</v>
      </c>
      <c r="AU7910" s="15">
        <f t="shared" si="989"/>
        <v>0.40066858302879871</v>
      </c>
      <c r="AV7910">
        <v>3100</v>
      </c>
      <c r="AW7910">
        <v>1811.6730158730161</v>
      </c>
      <c r="AX7910" s="16">
        <f t="shared" si="990"/>
        <v>1288.3269841269839</v>
      </c>
      <c r="AY7910" s="17">
        <f t="shared" si="991"/>
        <v>0.41558934971838191</v>
      </c>
    </row>
    <row r="7911" spans="1:51" x14ac:dyDescent="0.25">
      <c r="A7911" t="s">
        <v>54</v>
      </c>
      <c r="B7911" t="s">
        <v>447</v>
      </c>
      <c r="C7911">
        <v>8100</v>
      </c>
      <c r="D7911">
        <v>143726</v>
      </c>
      <c r="E7911">
        <v>2020</v>
      </c>
      <c r="F7911" t="s">
        <v>100</v>
      </c>
      <c r="G7911" t="s">
        <v>101</v>
      </c>
      <c r="H7911" t="s">
        <v>922</v>
      </c>
      <c r="J7911">
        <v>4</v>
      </c>
      <c r="K7911" t="s">
        <v>87</v>
      </c>
      <c r="L7911">
        <v>4</v>
      </c>
      <c r="M7911" t="s">
        <v>45</v>
      </c>
      <c r="N7911">
        <v>2.5</v>
      </c>
      <c r="O7911" t="s">
        <v>60</v>
      </c>
      <c r="P7911" t="s">
        <v>46</v>
      </c>
      <c r="Q7911">
        <v>4</v>
      </c>
      <c r="R7911" t="s">
        <v>47</v>
      </c>
      <c r="S7911" t="s">
        <v>62</v>
      </c>
      <c r="U7911" t="s">
        <v>63</v>
      </c>
      <c r="V7911" t="s">
        <v>64</v>
      </c>
      <c r="W7911" t="s">
        <v>1854</v>
      </c>
      <c r="X7911" t="s">
        <v>112</v>
      </c>
      <c r="Y7911" t="s">
        <v>104</v>
      </c>
      <c r="Z7911">
        <v>36995</v>
      </c>
      <c r="AA7911">
        <v>0</v>
      </c>
      <c r="AB7911" t="s">
        <v>51</v>
      </c>
      <c r="AC7911" t="s">
        <v>52</v>
      </c>
      <c r="AD7911">
        <v>1</v>
      </c>
      <c r="AE7911">
        <v>1</v>
      </c>
      <c r="AF7911">
        <v>1</v>
      </c>
      <c r="AG7911">
        <v>2026</v>
      </c>
      <c r="AH7911">
        <v>20251230</v>
      </c>
      <c r="AI7911" t="s">
        <v>10721</v>
      </c>
      <c r="AJ7911">
        <v>8100</v>
      </c>
      <c r="AK7911">
        <v>7929.16259765625</v>
      </c>
      <c r="AL7911" s="10">
        <f t="shared" si="984"/>
        <v>170.83740234375</v>
      </c>
      <c r="AM7911" s="11">
        <f t="shared" si="985"/>
        <v>2.1091037326388888E-2</v>
      </c>
      <c r="AN7911">
        <v>8100</v>
      </c>
      <c r="AO7911">
        <v>7527.2557216867481</v>
      </c>
      <c r="AP7911" s="12">
        <f t="shared" si="986"/>
        <v>572.74427831325193</v>
      </c>
      <c r="AQ7911" s="13">
        <f t="shared" si="987"/>
        <v>7.0709170162129867E-2</v>
      </c>
      <c r="AR7911">
        <v>8100</v>
      </c>
      <c r="AS7911">
        <v>7138.3440137619982</v>
      </c>
      <c r="AT7911" s="14">
        <f t="shared" si="988"/>
        <v>961.65598623800179</v>
      </c>
      <c r="AU7911" s="15">
        <f t="shared" si="989"/>
        <v>0.11872296126395084</v>
      </c>
      <c r="AV7911">
        <v>8100</v>
      </c>
      <c r="AW7911">
        <v>7984.9511603740912</v>
      </c>
      <c r="AX7911" s="16">
        <f t="shared" si="990"/>
        <v>115.04883962590884</v>
      </c>
      <c r="AY7911" s="17">
        <f t="shared" si="991"/>
        <v>1.4203560447643067E-2</v>
      </c>
    </row>
    <row r="7912" spans="1:51" x14ac:dyDescent="0.25">
      <c r="A7912" t="s">
        <v>39</v>
      </c>
      <c r="B7912" t="s">
        <v>307</v>
      </c>
      <c r="C7912">
        <v>5600</v>
      </c>
      <c r="D7912">
        <v>168116</v>
      </c>
      <c r="E7912">
        <v>2016</v>
      </c>
      <c r="F7912" t="s">
        <v>155</v>
      </c>
      <c r="G7912" t="s">
        <v>219</v>
      </c>
      <c r="J7912">
        <v>6</v>
      </c>
      <c r="K7912" t="s">
        <v>44</v>
      </c>
      <c r="L7912">
        <v>3</v>
      </c>
      <c r="M7912" t="s">
        <v>45</v>
      </c>
      <c r="N7912">
        <v>3.5999999046325679</v>
      </c>
      <c r="O7912" t="s">
        <v>60</v>
      </c>
      <c r="P7912" t="s">
        <v>46</v>
      </c>
      <c r="Q7912">
        <v>3</v>
      </c>
      <c r="R7912" t="s">
        <v>220</v>
      </c>
      <c r="S7912" t="s">
        <v>62</v>
      </c>
      <c r="U7912" t="s">
        <v>63</v>
      </c>
      <c r="X7912" t="s">
        <v>221</v>
      </c>
      <c r="Y7912" t="s">
        <v>66</v>
      </c>
      <c r="AA7912">
        <v>0</v>
      </c>
      <c r="AB7912" t="s">
        <v>51</v>
      </c>
      <c r="AC7912" t="s">
        <v>222</v>
      </c>
      <c r="AD7912">
        <v>1</v>
      </c>
      <c r="AE7912">
        <v>1</v>
      </c>
      <c r="AF7912">
        <v>1</v>
      </c>
      <c r="AG7912">
        <v>2026</v>
      </c>
      <c r="AH7912">
        <v>20251231</v>
      </c>
      <c r="AI7912" t="s">
        <v>10722</v>
      </c>
      <c r="AJ7912">
        <v>5600</v>
      </c>
      <c r="AK7912">
        <v>4436.08447265625</v>
      </c>
      <c r="AL7912" s="10">
        <f t="shared" si="984"/>
        <v>1163.91552734375</v>
      </c>
      <c r="AM7912" s="11">
        <f t="shared" si="985"/>
        <v>0.20784205845424106</v>
      </c>
      <c r="AN7912">
        <v>5600</v>
      </c>
      <c r="AO7912">
        <v>4503.1540185341528</v>
      </c>
      <c r="AP7912" s="12">
        <f t="shared" si="986"/>
        <v>1096.8459814658472</v>
      </c>
      <c r="AQ7912" s="13">
        <f t="shared" si="987"/>
        <v>0.19586535383318701</v>
      </c>
      <c r="AR7912">
        <v>5600</v>
      </c>
      <c r="AS7912">
        <v>4407.6956387498194</v>
      </c>
      <c r="AT7912" s="14">
        <f t="shared" si="988"/>
        <v>1192.3043612501806</v>
      </c>
      <c r="AU7912" s="15">
        <f t="shared" si="989"/>
        <v>0.2129114930803894</v>
      </c>
      <c r="AV7912">
        <v>5600</v>
      </c>
      <c r="AW7912">
        <v>4557.9738760631844</v>
      </c>
      <c r="AX7912" s="16">
        <f t="shared" si="990"/>
        <v>1042.0261239368156</v>
      </c>
      <c r="AY7912" s="17">
        <f t="shared" si="991"/>
        <v>0.18607609356014565</v>
      </c>
    </row>
    <row r="7913" spans="1:51" x14ac:dyDescent="0.25">
      <c r="A7913" t="s">
        <v>39</v>
      </c>
      <c r="B7913" t="s">
        <v>267</v>
      </c>
      <c r="C7913">
        <v>45700</v>
      </c>
      <c r="D7913">
        <v>75311</v>
      </c>
      <c r="E7913">
        <v>2022</v>
      </c>
      <c r="F7913" t="s">
        <v>71</v>
      </c>
      <c r="G7913" t="s">
        <v>528</v>
      </c>
      <c r="H7913" t="s">
        <v>448</v>
      </c>
      <c r="J7913">
        <v>8</v>
      </c>
      <c r="K7913" t="s">
        <v>111</v>
      </c>
      <c r="L7913">
        <v>4</v>
      </c>
      <c r="M7913" t="s">
        <v>45</v>
      </c>
      <c r="N7913">
        <v>6.1999998092651367</v>
      </c>
      <c r="O7913" t="s">
        <v>76</v>
      </c>
      <c r="R7913" t="s">
        <v>47</v>
      </c>
      <c r="S7913" t="s">
        <v>78</v>
      </c>
      <c r="U7913" t="s">
        <v>63</v>
      </c>
      <c r="V7913" t="s">
        <v>79</v>
      </c>
      <c r="W7913" t="s">
        <v>1606</v>
      </c>
      <c r="X7913" t="s">
        <v>136</v>
      </c>
      <c r="Y7913" t="s">
        <v>82</v>
      </c>
      <c r="AA7913">
        <v>0</v>
      </c>
      <c r="AB7913" t="s">
        <v>51</v>
      </c>
      <c r="AC7913" t="s">
        <v>98</v>
      </c>
      <c r="AD7913">
        <v>1</v>
      </c>
      <c r="AE7913">
        <v>1</v>
      </c>
      <c r="AF7913">
        <v>1</v>
      </c>
      <c r="AG7913">
        <v>2026</v>
      </c>
      <c r="AH7913">
        <v>20251230</v>
      </c>
      <c r="AI7913" t="s">
        <v>10723</v>
      </c>
      <c r="AJ7913">
        <v>45700</v>
      </c>
      <c r="AK7913">
        <v>42308.75390625</v>
      </c>
      <c r="AL7913" s="10">
        <f t="shared" si="984"/>
        <v>3391.24609375</v>
      </c>
      <c r="AM7913" s="11">
        <f t="shared" si="985"/>
        <v>7.4206697893873089E-2</v>
      </c>
      <c r="AN7913">
        <v>45700</v>
      </c>
      <c r="AO7913">
        <v>43078.49403247975</v>
      </c>
      <c r="AP7913" s="12">
        <f t="shared" si="986"/>
        <v>2621.5059675202501</v>
      </c>
      <c r="AQ7913" s="13">
        <f t="shared" si="987"/>
        <v>5.7363369092346829E-2</v>
      </c>
      <c r="AR7913">
        <v>45700</v>
      </c>
      <c r="AS7913">
        <v>46131.771011811761</v>
      </c>
      <c r="AT7913" s="14">
        <f t="shared" si="988"/>
        <v>431.77101181176113</v>
      </c>
      <c r="AU7913" s="15">
        <f t="shared" si="989"/>
        <v>9.4479433656840511E-3</v>
      </c>
      <c r="AV7913">
        <v>45700</v>
      </c>
      <c r="AW7913">
        <v>42031.292207792198</v>
      </c>
      <c r="AX7913" s="16">
        <f t="shared" si="990"/>
        <v>3668.7077922078024</v>
      </c>
      <c r="AY7913" s="17">
        <f t="shared" si="991"/>
        <v>8.0278069851374229E-2</v>
      </c>
    </row>
    <row r="7914" spans="1:51" x14ac:dyDescent="0.25">
      <c r="A7914" t="s">
        <v>69</v>
      </c>
      <c r="B7914" t="s">
        <v>70</v>
      </c>
      <c r="C7914">
        <v>16100</v>
      </c>
      <c r="D7914">
        <v>104286</v>
      </c>
      <c r="E7914">
        <v>2017</v>
      </c>
      <c r="F7914" t="s">
        <v>71</v>
      </c>
      <c r="G7914" t="s">
        <v>865</v>
      </c>
      <c r="H7914" t="s">
        <v>854</v>
      </c>
      <c r="J7914">
        <v>8</v>
      </c>
      <c r="K7914" t="s">
        <v>75</v>
      </c>
      <c r="L7914">
        <v>4</v>
      </c>
      <c r="M7914" t="s">
        <v>45</v>
      </c>
      <c r="N7914">
        <v>5.3000001907348633</v>
      </c>
      <c r="O7914" t="s">
        <v>76</v>
      </c>
      <c r="P7914" t="s">
        <v>46</v>
      </c>
      <c r="R7914" t="s">
        <v>47</v>
      </c>
      <c r="S7914" t="s">
        <v>78</v>
      </c>
      <c r="U7914" t="s">
        <v>63</v>
      </c>
      <c r="W7914" t="s">
        <v>253</v>
      </c>
      <c r="X7914" t="s">
        <v>136</v>
      </c>
      <c r="Y7914" t="s">
        <v>82</v>
      </c>
      <c r="Z7914">
        <v>64730</v>
      </c>
      <c r="AA7914">
        <v>0</v>
      </c>
      <c r="AB7914" t="s">
        <v>51</v>
      </c>
      <c r="AC7914" t="s">
        <v>98</v>
      </c>
      <c r="AD7914">
        <v>1</v>
      </c>
      <c r="AE7914">
        <v>1</v>
      </c>
      <c r="AF7914">
        <v>1</v>
      </c>
      <c r="AG7914">
        <v>2026</v>
      </c>
      <c r="AH7914">
        <v>20251230</v>
      </c>
      <c r="AI7914" t="s">
        <v>10724</v>
      </c>
      <c r="AJ7914">
        <v>16100</v>
      </c>
      <c r="AK7914">
        <v>17291.53125</v>
      </c>
      <c r="AL7914" s="10">
        <f t="shared" si="984"/>
        <v>1191.53125</v>
      </c>
      <c r="AM7914" s="11">
        <f t="shared" si="985"/>
        <v>7.4008152173913044E-2</v>
      </c>
      <c r="AN7914">
        <v>16100</v>
      </c>
      <c r="AO7914">
        <v>17902.846998535679</v>
      </c>
      <c r="AP7914" s="12">
        <f t="shared" si="986"/>
        <v>1802.8469985356787</v>
      </c>
      <c r="AQ7914" s="13">
        <f t="shared" si="987"/>
        <v>0.11197807444320985</v>
      </c>
      <c r="AR7914">
        <v>16100</v>
      </c>
      <c r="AS7914">
        <v>18524.49650639141</v>
      </c>
      <c r="AT7914" s="14">
        <f t="shared" si="988"/>
        <v>2424.4965063914096</v>
      </c>
      <c r="AU7914" s="15">
        <f t="shared" si="989"/>
        <v>0.15058984511747886</v>
      </c>
      <c r="AV7914">
        <v>16100</v>
      </c>
      <c r="AW7914">
        <v>17368.435552407929</v>
      </c>
      <c r="AX7914" s="16">
        <f t="shared" si="990"/>
        <v>1268.4355524079292</v>
      </c>
      <c r="AY7914" s="17">
        <f t="shared" si="991"/>
        <v>7.8784816919747161E-2</v>
      </c>
    </row>
    <row r="7915" spans="1:51" x14ac:dyDescent="0.25">
      <c r="A7915" t="s">
        <v>54</v>
      </c>
      <c r="B7915" t="s">
        <v>479</v>
      </c>
      <c r="C7915">
        <v>14000</v>
      </c>
      <c r="D7915">
        <v>83343</v>
      </c>
      <c r="E7915">
        <v>2017</v>
      </c>
      <c r="F7915" t="s">
        <v>71</v>
      </c>
      <c r="G7915" t="s">
        <v>607</v>
      </c>
      <c r="H7915" t="s">
        <v>778</v>
      </c>
      <c r="J7915">
        <v>6</v>
      </c>
      <c r="K7915" t="s">
        <v>44</v>
      </c>
      <c r="L7915">
        <v>2</v>
      </c>
      <c r="M7915" t="s">
        <v>45</v>
      </c>
      <c r="N7915">
        <v>3.5999999046325679</v>
      </c>
      <c r="O7915" t="s">
        <v>119</v>
      </c>
      <c r="P7915" t="s">
        <v>46</v>
      </c>
      <c r="Q7915">
        <v>5</v>
      </c>
      <c r="R7915" t="s">
        <v>241</v>
      </c>
      <c r="U7915" t="s">
        <v>63</v>
      </c>
      <c r="V7915" t="s">
        <v>79</v>
      </c>
      <c r="W7915" t="s">
        <v>1965</v>
      </c>
      <c r="X7915" t="s">
        <v>65</v>
      </c>
      <c r="Y7915" t="s">
        <v>82</v>
      </c>
      <c r="Z7915">
        <v>30405</v>
      </c>
      <c r="AA7915">
        <v>0</v>
      </c>
      <c r="AB7915" t="s">
        <v>51</v>
      </c>
      <c r="AC7915" t="s">
        <v>241</v>
      </c>
      <c r="AD7915">
        <v>1</v>
      </c>
      <c r="AE7915">
        <v>1</v>
      </c>
      <c r="AF7915">
        <v>1</v>
      </c>
      <c r="AG7915">
        <v>2026</v>
      </c>
      <c r="AH7915">
        <v>20251229</v>
      </c>
      <c r="AI7915" t="s">
        <v>10725</v>
      </c>
      <c r="AJ7915">
        <v>14000</v>
      </c>
      <c r="AK7915">
        <v>12178.8525390625</v>
      </c>
      <c r="AL7915" s="10">
        <f t="shared" si="984"/>
        <v>1821.1474609375</v>
      </c>
      <c r="AM7915" s="11">
        <f t="shared" si="985"/>
        <v>0.13008196149553572</v>
      </c>
      <c r="AN7915">
        <v>14000</v>
      </c>
      <c r="AO7915">
        <v>12700.557133742421</v>
      </c>
      <c r="AP7915" s="12">
        <f t="shared" si="986"/>
        <v>1299.4428662575792</v>
      </c>
      <c r="AQ7915" s="13">
        <f t="shared" si="987"/>
        <v>9.2817347589827084E-2</v>
      </c>
      <c r="AR7915">
        <v>14000</v>
      </c>
      <c r="AS7915">
        <v>12524.265093248559</v>
      </c>
      <c r="AT7915" s="14">
        <f t="shared" si="988"/>
        <v>1475.7349067514406</v>
      </c>
      <c r="AU7915" s="15">
        <f t="shared" si="989"/>
        <v>0.10540963619653147</v>
      </c>
      <c r="AV7915">
        <v>14000</v>
      </c>
      <c r="AW7915">
        <v>12230.983388704321</v>
      </c>
      <c r="AX7915" s="16">
        <f t="shared" si="990"/>
        <v>1769.0166112956795</v>
      </c>
      <c r="AY7915" s="17">
        <f t="shared" si="991"/>
        <v>0.12635832937826283</v>
      </c>
    </row>
    <row r="7916" spans="1:51" x14ac:dyDescent="0.25">
      <c r="A7916" t="s">
        <v>39</v>
      </c>
      <c r="B7916" t="s">
        <v>171</v>
      </c>
      <c r="C7916">
        <v>10800</v>
      </c>
      <c r="D7916">
        <v>141148</v>
      </c>
      <c r="E7916">
        <v>2020</v>
      </c>
      <c r="F7916" t="s">
        <v>397</v>
      </c>
      <c r="G7916" t="s">
        <v>510</v>
      </c>
      <c r="H7916" t="s">
        <v>95</v>
      </c>
      <c r="J7916">
        <v>4</v>
      </c>
      <c r="K7916" t="s">
        <v>44</v>
      </c>
      <c r="L7916">
        <v>4</v>
      </c>
      <c r="M7916" t="s">
        <v>45</v>
      </c>
      <c r="N7916">
        <v>2</v>
      </c>
      <c r="O7916" t="s">
        <v>60</v>
      </c>
      <c r="P7916" t="s">
        <v>46</v>
      </c>
      <c r="R7916" t="s">
        <v>61</v>
      </c>
      <c r="S7916" t="s">
        <v>151</v>
      </c>
      <c r="T7916">
        <v>158</v>
      </c>
      <c r="U7916" t="s">
        <v>63</v>
      </c>
      <c r="V7916" t="s">
        <v>64</v>
      </c>
      <c r="W7916" t="s">
        <v>1445</v>
      </c>
      <c r="X7916" t="s">
        <v>131</v>
      </c>
      <c r="Y7916" t="s">
        <v>125</v>
      </c>
      <c r="AA7916">
        <v>0</v>
      </c>
      <c r="AB7916" t="s">
        <v>51</v>
      </c>
      <c r="AC7916" t="s">
        <v>67</v>
      </c>
      <c r="AD7916">
        <v>1</v>
      </c>
      <c r="AE7916">
        <v>1</v>
      </c>
      <c r="AF7916">
        <v>1</v>
      </c>
      <c r="AG7916">
        <v>2026</v>
      </c>
      <c r="AH7916">
        <v>20251230</v>
      </c>
      <c r="AI7916" t="s">
        <v>10726</v>
      </c>
      <c r="AJ7916">
        <v>10800</v>
      </c>
      <c r="AK7916">
        <v>8485.4453125</v>
      </c>
      <c r="AL7916" s="10">
        <f t="shared" si="984"/>
        <v>2314.5546875</v>
      </c>
      <c r="AM7916" s="11">
        <f t="shared" si="985"/>
        <v>0.21431061921296296</v>
      </c>
      <c r="AN7916">
        <v>10800</v>
      </c>
      <c r="AO7916">
        <v>8270.9327401879891</v>
      </c>
      <c r="AP7916" s="12">
        <f t="shared" si="986"/>
        <v>2529.0672598120109</v>
      </c>
      <c r="AQ7916" s="13">
        <f t="shared" si="987"/>
        <v>0.23417289442703804</v>
      </c>
      <c r="AR7916">
        <v>10800</v>
      </c>
      <c r="AS7916">
        <v>7810.0700194681831</v>
      </c>
      <c r="AT7916" s="14">
        <f t="shared" si="988"/>
        <v>2989.9299805318169</v>
      </c>
      <c r="AU7916" s="15">
        <f t="shared" si="989"/>
        <v>0.27684536856776082</v>
      </c>
      <c r="AV7916">
        <v>10800</v>
      </c>
      <c r="AW7916">
        <v>8540.6428571428551</v>
      </c>
      <c r="AX7916" s="16">
        <f t="shared" si="990"/>
        <v>2259.3571428571449</v>
      </c>
      <c r="AY7916" s="17">
        <f t="shared" si="991"/>
        <v>0.20919973544973564</v>
      </c>
    </row>
    <row r="7917" spans="1:51" x14ac:dyDescent="0.25">
      <c r="A7917" t="s">
        <v>106</v>
      </c>
      <c r="B7917" t="s">
        <v>107</v>
      </c>
      <c r="C7917">
        <v>2700</v>
      </c>
      <c r="D7917">
        <v>125952</v>
      </c>
      <c r="E7917">
        <v>2014</v>
      </c>
      <c r="F7917" t="s">
        <v>196</v>
      </c>
      <c r="G7917" t="s">
        <v>197</v>
      </c>
      <c r="H7917" t="s">
        <v>6525</v>
      </c>
      <c r="J7917">
        <v>4</v>
      </c>
      <c r="K7917" t="s">
        <v>44</v>
      </c>
      <c r="L7917">
        <v>4</v>
      </c>
      <c r="M7917" t="s">
        <v>45</v>
      </c>
      <c r="N7917">
        <v>2.4000000953674321</v>
      </c>
      <c r="O7917" t="s">
        <v>60</v>
      </c>
      <c r="R7917" t="s">
        <v>61</v>
      </c>
      <c r="U7917" t="s">
        <v>63</v>
      </c>
      <c r="W7917" t="s">
        <v>1188</v>
      </c>
      <c r="X7917" t="s">
        <v>65</v>
      </c>
      <c r="Y7917" t="s">
        <v>282</v>
      </c>
      <c r="AA7917">
        <v>1</v>
      </c>
      <c r="AB7917" t="s">
        <v>292</v>
      </c>
      <c r="AC7917" t="s">
        <v>293</v>
      </c>
      <c r="AD7917">
        <v>1</v>
      </c>
      <c r="AE7917">
        <v>1</v>
      </c>
      <c r="AF7917">
        <v>1</v>
      </c>
      <c r="AG7917">
        <v>2026</v>
      </c>
      <c r="AH7917">
        <v>20260102</v>
      </c>
      <c r="AI7917" t="s">
        <v>10727</v>
      </c>
      <c r="AJ7917">
        <v>2700</v>
      </c>
      <c r="AK7917">
        <v>2430.268310546875</v>
      </c>
      <c r="AL7917" s="10">
        <f t="shared" si="984"/>
        <v>269.731689453125</v>
      </c>
      <c r="AM7917" s="11">
        <f t="shared" si="985"/>
        <v>9.9900625723379627E-2</v>
      </c>
      <c r="AN7917">
        <v>2700</v>
      </c>
      <c r="AO7917">
        <v>2321.4917306877119</v>
      </c>
      <c r="AP7917" s="12">
        <f t="shared" si="986"/>
        <v>378.50826931228812</v>
      </c>
      <c r="AQ7917" s="13">
        <f t="shared" si="987"/>
        <v>0.14018824789344003</v>
      </c>
      <c r="AR7917">
        <v>2700</v>
      </c>
      <c r="AS7917">
        <v>2557.4057115144501</v>
      </c>
      <c r="AT7917" s="14">
        <f t="shared" si="988"/>
        <v>142.5942884855499</v>
      </c>
      <c r="AU7917" s="15">
        <f t="shared" si="989"/>
        <v>5.2812699439092552E-2</v>
      </c>
      <c r="AV7917">
        <v>2700</v>
      </c>
      <c r="AW7917">
        <v>2422.708761625061</v>
      </c>
      <c r="AX7917" s="16">
        <f t="shared" si="990"/>
        <v>277.29123837493898</v>
      </c>
      <c r="AY7917" s="17">
        <f t="shared" si="991"/>
        <v>0.10270045865738481</v>
      </c>
    </row>
    <row r="7918" spans="1:51" x14ac:dyDescent="0.25">
      <c r="A7918" t="s">
        <v>54</v>
      </c>
      <c r="B7918" t="s">
        <v>249</v>
      </c>
      <c r="C7918">
        <v>9250</v>
      </c>
      <c r="D7918">
        <v>217603</v>
      </c>
      <c r="E7918">
        <v>2007</v>
      </c>
      <c r="F7918" t="s">
        <v>349</v>
      </c>
      <c r="G7918" t="s">
        <v>602</v>
      </c>
      <c r="I7918" t="s">
        <v>10728</v>
      </c>
      <c r="J7918">
        <v>6</v>
      </c>
      <c r="K7918" t="s">
        <v>111</v>
      </c>
      <c r="L7918">
        <v>4</v>
      </c>
      <c r="M7918" t="s">
        <v>45</v>
      </c>
      <c r="N7918">
        <v>5.9000000953674316</v>
      </c>
      <c r="O7918" t="s">
        <v>119</v>
      </c>
      <c r="R7918" t="s">
        <v>77</v>
      </c>
      <c r="S7918" t="s">
        <v>151</v>
      </c>
      <c r="U7918" t="s">
        <v>272</v>
      </c>
      <c r="V7918" t="s">
        <v>64</v>
      </c>
      <c r="X7918" t="s">
        <v>1006</v>
      </c>
      <c r="Y7918" t="s">
        <v>66</v>
      </c>
      <c r="AA7918">
        <v>0</v>
      </c>
      <c r="AB7918" t="s">
        <v>51</v>
      </c>
      <c r="AC7918" t="s">
        <v>1007</v>
      </c>
      <c r="AD7918">
        <v>1</v>
      </c>
      <c r="AE7918">
        <v>1</v>
      </c>
      <c r="AF7918">
        <v>1</v>
      </c>
      <c r="AG7918">
        <v>2026</v>
      </c>
      <c r="AH7918">
        <v>20251230</v>
      </c>
      <c r="AI7918" t="s">
        <v>10729</v>
      </c>
      <c r="AJ7918">
        <v>9250</v>
      </c>
      <c r="AK7918">
        <v>6395.18701171875</v>
      </c>
      <c r="AL7918" s="10">
        <f t="shared" si="984"/>
        <v>2854.81298828125</v>
      </c>
      <c r="AM7918" s="11">
        <f t="shared" si="985"/>
        <v>0.30862843116554056</v>
      </c>
      <c r="AN7918">
        <v>9250</v>
      </c>
      <c r="AO7918">
        <v>6719.6567890279357</v>
      </c>
      <c r="AP7918" s="12">
        <f t="shared" si="986"/>
        <v>2530.3432109720643</v>
      </c>
      <c r="AQ7918" s="13">
        <f t="shared" si="987"/>
        <v>0.27355061740238534</v>
      </c>
      <c r="AR7918">
        <v>9250</v>
      </c>
      <c r="AS7918">
        <v>7003.554561069529</v>
      </c>
      <c r="AT7918" s="14">
        <f t="shared" si="988"/>
        <v>2246.445438930471</v>
      </c>
      <c r="AU7918" s="15">
        <f t="shared" si="989"/>
        <v>0.24285896637086174</v>
      </c>
      <c r="AV7918">
        <v>9250</v>
      </c>
      <c r="AW7918">
        <v>6504.954710144928</v>
      </c>
      <c r="AX7918" s="16">
        <f t="shared" si="990"/>
        <v>2745.045289855072</v>
      </c>
      <c r="AY7918" s="17">
        <f t="shared" si="991"/>
        <v>0.29676165295730511</v>
      </c>
    </row>
    <row r="7919" spans="1:51" x14ac:dyDescent="0.25">
      <c r="A7919" t="s">
        <v>69</v>
      </c>
      <c r="B7919" t="s">
        <v>684</v>
      </c>
      <c r="C7919">
        <v>7200</v>
      </c>
      <c r="D7919">
        <v>125479</v>
      </c>
      <c r="E7919">
        <v>2018</v>
      </c>
      <c r="F7919" t="s">
        <v>71</v>
      </c>
      <c r="G7919" t="s">
        <v>123</v>
      </c>
      <c r="H7919" t="s">
        <v>695</v>
      </c>
      <c r="J7919">
        <v>4</v>
      </c>
      <c r="K7919" t="s">
        <v>44</v>
      </c>
      <c r="L7919">
        <v>4</v>
      </c>
      <c r="M7919" t="s">
        <v>45</v>
      </c>
      <c r="N7919">
        <v>1.5</v>
      </c>
      <c r="O7919" t="s">
        <v>60</v>
      </c>
      <c r="P7919" t="s">
        <v>46</v>
      </c>
      <c r="Q7919">
        <v>3</v>
      </c>
      <c r="R7919" t="s">
        <v>47</v>
      </c>
      <c r="S7919" t="s">
        <v>62</v>
      </c>
      <c r="U7919" t="s">
        <v>63</v>
      </c>
      <c r="V7919" t="s">
        <v>64</v>
      </c>
      <c r="W7919" t="s">
        <v>858</v>
      </c>
      <c r="X7919" t="s">
        <v>49</v>
      </c>
      <c r="Y7919" t="s">
        <v>125</v>
      </c>
      <c r="Z7919">
        <v>25600</v>
      </c>
      <c r="AA7919">
        <v>0</v>
      </c>
      <c r="AB7919" t="s">
        <v>51</v>
      </c>
      <c r="AC7919" t="s">
        <v>52</v>
      </c>
      <c r="AD7919">
        <v>1</v>
      </c>
      <c r="AE7919">
        <v>1</v>
      </c>
      <c r="AF7919">
        <v>1</v>
      </c>
      <c r="AG7919">
        <v>2026</v>
      </c>
      <c r="AH7919">
        <v>20251230</v>
      </c>
      <c r="AI7919" t="s">
        <v>10730</v>
      </c>
      <c r="AJ7919">
        <v>7200</v>
      </c>
      <c r="AK7919">
        <v>4457.947265625</v>
      </c>
      <c r="AL7919" s="10">
        <f t="shared" si="984"/>
        <v>2742.052734375</v>
      </c>
      <c r="AM7919" s="11">
        <f t="shared" si="985"/>
        <v>0.38084065755208335</v>
      </c>
      <c r="AN7919">
        <v>7200</v>
      </c>
      <c r="AO7919">
        <v>4315.156252822052</v>
      </c>
      <c r="AP7919" s="12">
        <f t="shared" si="986"/>
        <v>2884.843747177948</v>
      </c>
      <c r="AQ7919" s="13">
        <f t="shared" si="987"/>
        <v>0.40067274266360386</v>
      </c>
      <c r="AR7919">
        <v>7200</v>
      </c>
      <c r="AS7919">
        <v>4450.0674002336682</v>
      </c>
      <c r="AT7919" s="14">
        <f t="shared" si="988"/>
        <v>2749.9325997663318</v>
      </c>
      <c r="AU7919" s="15">
        <f t="shared" si="989"/>
        <v>0.38193508330087944</v>
      </c>
      <c r="AV7919">
        <v>7200</v>
      </c>
      <c r="AW7919">
        <v>4527.5248344370857</v>
      </c>
      <c r="AX7919" s="16">
        <f t="shared" si="990"/>
        <v>2672.4751655629143</v>
      </c>
      <c r="AY7919" s="17">
        <f t="shared" si="991"/>
        <v>0.37117710632818252</v>
      </c>
    </row>
    <row r="7920" spans="1:51" x14ac:dyDescent="0.25">
      <c r="A7920" t="s">
        <v>106</v>
      </c>
      <c r="B7920" t="s">
        <v>661</v>
      </c>
      <c r="C7920">
        <v>1500</v>
      </c>
      <c r="D7920">
        <v>223710</v>
      </c>
      <c r="E7920">
        <v>2013</v>
      </c>
      <c r="F7920" t="s">
        <v>925</v>
      </c>
      <c r="G7920" t="s">
        <v>926</v>
      </c>
      <c r="H7920" t="s">
        <v>5040</v>
      </c>
      <c r="J7920">
        <v>4</v>
      </c>
      <c r="K7920" t="s">
        <v>87</v>
      </c>
      <c r="L7920">
        <v>4</v>
      </c>
      <c r="M7920" t="s">
        <v>45</v>
      </c>
      <c r="N7920">
        <v>2</v>
      </c>
      <c r="O7920" t="s">
        <v>60</v>
      </c>
      <c r="P7920" t="s">
        <v>46</v>
      </c>
      <c r="Q7920">
        <v>2</v>
      </c>
      <c r="R7920" t="s">
        <v>61</v>
      </c>
      <c r="U7920" t="s">
        <v>63</v>
      </c>
      <c r="W7920" t="s">
        <v>10731</v>
      </c>
      <c r="X7920" t="s">
        <v>65</v>
      </c>
      <c r="Y7920" t="s">
        <v>50</v>
      </c>
      <c r="AA7920">
        <v>0</v>
      </c>
      <c r="AB7920" t="s">
        <v>51</v>
      </c>
      <c r="AC7920" t="s">
        <v>67</v>
      </c>
      <c r="AD7920">
        <v>1</v>
      </c>
      <c r="AE7920">
        <v>1</v>
      </c>
      <c r="AF7920">
        <v>1</v>
      </c>
      <c r="AG7920">
        <v>2026</v>
      </c>
      <c r="AH7920">
        <v>20260102</v>
      </c>
      <c r="AI7920" t="s">
        <v>10732</v>
      </c>
      <c r="AJ7920">
        <v>1500</v>
      </c>
      <c r="AK7920">
        <v>940.0428466796875</v>
      </c>
      <c r="AL7920" s="10">
        <f t="shared" si="984"/>
        <v>559.9571533203125</v>
      </c>
      <c r="AM7920" s="11">
        <f t="shared" si="985"/>
        <v>0.37330476888020836</v>
      </c>
      <c r="AN7920">
        <v>1500</v>
      </c>
      <c r="AO7920">
        <v>964.46933646296611</v>
      </c>
      <c r="AP7920" s="12">
        <f t="shared" si="986"/>
        <v>535.53066353703389</v>
      </c>
      <c r="AQ7920" s="13">
        <f t="shared" si="987"/>
        <v>0.3570204423580226</v>
      </c>
      <c r="AR7920">
        <v>1500</v>
      </c>
      <c r="AS7920">
        <v>943.71139538663351</v>
      </c>
      <c r="AT7920" s="14">
        <f t="shared" si="988"/>
        <v>556.28860461336649</v>
      </c>
      <c r="AU7920" s="15">
        <f t="shared" si="989"/>
        <v>0.37085906974224431</v>
      </c>
      <c r="AV7920">
        <v>1500</v>
      </c>
      <c r="AW7920">
        <v>988.10847834135518</v>
      </c>
      <c r="AX7920" s="16">
        <f t="shared" si="990"/>
        <v>511.89152165864482</v>
      </c>
      <c r="AY7920" s="17">
        <f t="shared" si="991"/>
        <v>0.34126101443909657</v>
      </c>
    </row>
    <row r="7921" spans="1:51" x14ac:dyDescent="0.25">
      <c r="A7921" t="s">
        <v>106</v>
      </c>
      <c r="B7921" t="s">
        <v>1157</v>
      </c>
      <c r="C7921">
        <v>3800</v>
      </c>
      <c r="D7921">
        <v>96146</v>
      </c>
      <c r="E7921">
        <v>2014</v>
      </c>
      <c r="F7921" t="s">
        <v>340</v>
      </c>
      <c r="G7921" t="s">
        <v>1418</v>
      </c>
      <c r="H7921" t="s">
        <v>10733</v>
      </c>
      <c r="J7921">
        <v>4</v>
      </c>
      <c r="K7921" t="s">
        <v>111</v>
      </c>
      <c r="L7921">
        <v>4</v>
      </c>
      <c r="M7921" t="s">
        <v>45</v>
      </c>
      <c r="N7921">
        <v>1.6000000238418579</v>
      </c>
      <c r="O7921" t="s">
        <v>60</v>
      </c>
      <c r="P7921" t="s">
        <v>46</v>
      </c>
      <c r="Q7921">
        <v>4</v>
      </c>
      <c r="R7921" t="s">
        <v>61</v>
      </c>
      <c r="U7921" t="s">
        <v>63</v>
      </c>
      <c r="W7921" t="s">
        <v>1274</v>
      </c>
      <c r="X7921" t="s">
        <v>65</v>
      </c>
      <c r="Y7921" t="s">
        <v>282</v>
      </c>
      <c r="AA7921">
        <v>0</v>
      </c>
      <c r="AB7921" t="s">
        <v>51</v>
      </c>
      <c r="AC7921" t="s">
        <v>67</v>
      </c>
      <c r="AD7921">
        <v>1</v>
      </c>
      <c r="AE7921">
        <v>1</v>
      </c>
      <c r="AF7921">
        <v>1</v>
      </c>
      <c r="AG7921">
        <v>2026</v>
      </c>
      <c r="AH7921">
        <v>20251230</v>
      </c>
      <c r="AI7921" t="s">
        <v>10734</v>
      </c>
      <c r="AJ7921">
        <v>3800</v>
      </c>
      <c r="AK7921">
        <v>3343.04638671875</v>
      </c>
      <c r="AL7921" s="10">
        <f t="shared" si="984"/>
        <v>456.95361328125</v>
      </c>
      <c r="AM7921" s="11">
        <f t="shared" si="985"/>
        <v>0.12025095086348685</v>
      </c>
      <c r="AN7921">
        <v>3800</v>
      </c>
      <c r="AO7921">
        <v>3078.8052873002362</v>
      </c>
      <c r="AP7921" s="12">
        <f t="shared" si="986"/>
        <v>721.19471269976384</v>
      </c>
      <c r="AQ7921" s="13">
        <f t="shared" si="987"/>
        <v>0.18978808228941155</v>
      </c>
      <c r="AR7921">
        <v>3800</v>
      </c>
      <c r="AS7921">
        <v>3250.126619658075</v>
      </c>
      <c r="AT7921" s="14">
        <f t="shared" si="988"/>
        <v>549.87338034192499</v>
      </c>
      <c r="AU7921" s="15">
        <f t="shared" si="989"/>
        <v>0.14470352114261184</v>
      </c>
      <c r="AV7921">
        <v>3800</v>
      </c>
      <c r="AW7921">
        <v>3437.0259365994239</v>
      </c>
      <c r="AX7921" s="16">
        <f t="shared" si="990"/>
        <v>362.97406340057614</v>
      </c>
      <c r="AY7921" s="17">
        <f t="shared" si="991"/>
        <v>9.5519490368572671E-2</v>
      </c>
    </row>
    <row r="7922" spans="1:51" x14ac:dyDescent="0.25">
      <c r="A7922" t="s">
        <v>39</v>
      </c>
      <c r="B7922" t="s">
        <v>355</v>
      </c>
      <c r="C7922">
        <v>5700</v>
      </c>
      <c r="D7922">
        <v>179360</v>
      </c>
      <c r="E7922">
        <v>2015</v>
      </c>
      <c r="F7922" t="s">
        <v>71</v>
      </c>
      <c r="G7922" t="s">
        <v>865</v>
      </c>
      <c r="H7922" t="s">
        <v>73</v>
      </c>
      <c r="I7922" t="s">
        <v>160</v>
      </c>
      <c r="J7922">
        <v>8</v>
      </c>
      <c r="K7922" t="s">
        <v>193</v>
      </c>
      <c r="L7922">
        <v>4</v>
      </c>
      <c r="M7922" t="s">
        <v>45</v>
      </c>
      <c r="N7922">
        <v>5.3000001907348633</v>
      </c>
      <c r="O7922" t="s">
        <v>76</v>
      </c>
      <c r="P7922" t="s">
        <v>46</v>
      </c>
      <c r="Q7922">
        <v>2</v>
      </c>
      <c r="R7922" t="s">
        <v>47</v>
      </c>
      <c r="S7922" t="s">
        <v>78</v>
      </c>
      <c r="U7922" t="s">
        <v>63</v>
      </c>
      <c r="W7922" t="s">
        <v>529</v>
      </c>
      <c r="X7922" t="s">
        <v>136</v>
      </c>
      <c r="Y7922" t="s">
        <v>82</v>
      </c>
      <c r="AA7922">
        <v>0</v>
      </c>
      <c r="AB7922" t="s">
        <v>51</v>
      </c>
      <c r="AC7922" t="s">
        <v>52</v>
      </c>
      <c r="AD7922">
        <v>1</v>
      </c>
      <c r="AE7922">
        <v>1</v>
      </c>
      <c r="AF7922">
        <v>1</v>
      </c>
      <c r="AG7922">
        <v>2026</v>
      </c>
      <c r="AH7922">
        <v>20251230</v>
      </c>
      <c r="AI7922" t="s">
        <v>10735</v>
      </c>
      <c r="AJ7922">
        <v>5700</v>
      </c>
      <c r="AK7922">
        <v>5612.71484375</v>
      </c>
      <c r="AL7922" s="10">
        <f t="shared" si="984"/>
        <v>87.28515625</v>
      </c>
      <c r="AM7922" s="11">
        <f t="shared" si="985"/>
        <v>1.5313185307017543E-2</v>
      </c>
      <c r="AN7922">
        <v>5700</v>
      </c>
      <c r="AO7922">
        <v>6075.6555394004226</v>
      </c>
      <c r="AP7922" s="12">
        <f t="shared" si="986"/>
        <v>375.65553940042264</v>
      </c>
      <c r="AQ7922" s="13">
        <f t="shared" si="987"/>
        <v>6.5904480596565382E-2</v>
      </c>
      <c r="AR7922">
        <v>5700</v>
      </c>
      <c r="AS7922">
        <v>5718.765499553595</v>
      </c>
      <c r="AT7922" s="14">
        <f t="shared" si="988"/>
        <v>18.765499553594964</v>
      </c>
      <c r="AU7922" s="15">
        <f t="shared" si="989"/>
        <v>3.2921929041394675E-3</v>
      </c>
      <c r="AV7922">
        <v>5700</v>
      </c>
      <c r="AW7922">
        <v>5857.3076722338201</v>
      </c>
      <c r="AX7922" s="16">
        <f t="shared" si="990"/>
        <v>157.30767223382009</v>
      </c>
      <c r="AY7922" s="17">
        <f t="shared" si="991"/>
        <v>2.7597837234003525E-2</v>
      </c>
    </row>
    <row r="7923" spans="1:51" x14ac:dyDescent="0.25">
      <c r="A7923" t="s">
        <v>54</v>
      </c>
      <c r="B7923" t="s">
        <v>176</v>
      </c>
      <c r="C7923">
        <v>7000</v>
      </c>
      <c r="D7923">
        <v>405079</v>
      </c>
      <c r="E7923">
        <v>2016</v>
      </c>
      <c r="F7923" t="s">
        <v>71</v>
      </c>
      <c r="G7923" t="s">
        <v>72</v>
      </c>
      <c r="H7923" t="s">
        <v>73</v>
      </c>
      <c r="I7923" t="s">
        <v>1262</v>
      </c>
      <c r="J7923">
        <v>8</v>
      </c>
      <c r="K7923" t="s">
        <v>59</v>
      </c>
      <c r="L7923">
        <v>4</v>
      </c>
      <c r="M7923" t="s">
        <v>45</v>
      </c>
      <c r="N7923">
        <v>6.5999999046325684</v>
      </c>
      <c r="O7923" t="s">
        <v>76</v>
      </c>
      <c r="P7923" t="s">
        <v>46</v>
      </c>
      <c r="R7923" t="s">
        <v>77</v>
      </c>
      <c r="S7923" t="s">
        <v>78</v>
      </c>
      <c r="U7923" t="s">
        <v>272</v>
      </c>
      <c r="V7923" t="s">
        <v>79</v>
      </c>
      <c r="W7923" t="s">
        <v>2484</v>
      </c>
      <c r="X7923" t="s">
        <v>1006</v>
      </c>
      <c r="Y7923" t="s">
        <v>82</v>
      </c>
      <c r="AA7923">
        <v>0</v>
      </c>
      <c r="AB7923" t="s">
        <v>51</v>
      </c>
      <c r="AC7923" t="s">
        <v>1007</v>
      </c>
      <c r="AD7923">
        <v>1</v>
      </c>
      <c r="AE7923">
        <v>1</v>
      </c>
      <c r="AF7923">
        <v>1</v>
      </c>
      <c r="AG7923">
        <v>2026</v>
      </c>
      <c r="AH7923">
        <v>20251230</v>
      </c>
      <c r="AI7923" t="s">
        <v>10736</v>
      </c>
      <c r="AJ7923">
        <v>7000</v>
      </c>
      <c r="AK7923">
        <v>9889.2578125</v>
      </c>
      <c r="AL7923" s="10">
        <f t="shared" si="984"/>
        <v>2889.2578125</v>
      </c>
      <c r="AM7923" s="11">
        <f t="shared" si="985"/>
        <v>0.41275111607142856</v>
      </c>
      <c r="AN7923">
        <v>7000</v>
      </c>
      <c r="AO7923">
        <v>9893.8635174286974</v>
      </c>
      <c r="AP7923" s="12">
        <f t="shared" si="986"/>
        <v>2893.8635174286974</v>
      </c>
      <c r="AQ7923" s="13">
        <f t="shared" si="987"/>
        <v>0.41340907391838533</v>
      </c>
      <c r="AR7923">
        <v>7000</v>
      </c>
      <c r="AS7923">
        <v>9766.0248945574403</v>
      </c>
      <c r="AT7923" s="14">
        <f t="shared" si="988"/>
        <v>2766.0248945574403</v>
      </c>
      <c r="AU7923" s="15">
        <f t="shared" si="989"/>
        <v>0.39514641350820578</v>
      </c>
      <c r="AV7923">
        <v>7000</v>
      </c>
      <c r="AW7923">
        <v>9873.4903121636162</v>
      </c>
      <c r="AX7923" s="16">
        <f t="shared" si="990"/>
        <v>2873.4903121636162</v>
      </c>
      <c r="AY7923" s="17">
        <f t="shared" si="991"/>
        <v>0.41049861602337373</v>
      </c>
    </row>
    <row r="7924" spans="1:51" x14ac:dyDescent="0.25">
      <c r="A7924" t="s">
        <v>106</v>
      </c>
      <c r="B7924" t="s">
        <v>611</v>
      </c>
      <c r="C7924">
        <v>5100</v>
      </c>
      <c r="D7924">
        <v>165552</v>
      </c>
      <c r="E7924">
        <v>2015</v>
      </c>
      <c r="F7924" t="s">
        <v>397</v>
      </c>
      <c r="G7924" t="s">
        <v>465</v>
      </c>
      <c r="H7924" t="s">
        <v>280</v>
      </c>
      <c r="J7924">
        <v>4</v>
      </c>
      <c r="K7924" t="s">
        <v>90</v>
      </c>
      <c r="L7924">
        <v>4</v>
      </c>
      <c r="M7924" t="s">
        <v>45</v>
      </c>
      <c r="N7924">
        <v>2.4000000953674321</v>
      </c>
      <c r="O7924" t="s">
        <v>60</v>
      </c>
      <c r="R7924" t="s">
        <v>61</v>
      </c>
      <c r="T7924">
        <v>185</v>
      </c>
      <c r="U7924" t="s">
        <v>63</v>
      </c>
      <c r="V7924" t="s">
        <v>64</v>
      </c>
      <c r="W7924" t="s">
        <v>1788</v>
      </c>
      <c r="X7924" t="s">
        <v>49</v>
      </c>
      <c r="Y7924" t="s">
        <v>82</v>
      </c>
      <c r="AA7924">
        <v>0</v>
      </c>
      <c r="AB7924" t="s">
        <v>51</v>
      </c>
      <c r="AC7924" t="s">
        <v>67</v>
      </c>
      <c r="AD7924">
        <v>1</v>
      </c>
      <c r="AE7924">
        <v>1</v>
      </c>
      <c r="AF7924">
        <v>1</v>
      </c>
      <c r="AG7924">
        <v>2026</v>
      </c>
      <c r="AH7924">
        <v>20251230</v>
      </c>
      <c r="AI7924" t="s">
        <v>10737</v>
      </c>
      <c r="AJ7924">
        <v>5100</v>
      </c>
      <c r="AK7924">
        <v>4891.658203125</v>
      </c>
      <c r="AL7924" s="10">
        <f t="shared" si="984"/>
        <v>208.341796875</v>
      </c>
      <c r="AM7924" s="11">
        <f t="shared" si="985"/>
        <v>4.0851332720588232E-2</v>
      </c>
      <c r="AN7924">
        <v>5100</v>
      </c>
      <c r="AO7924">
        <v>4498.8021758276309</v>
      </c>
      <c r="AP7924" s="12">
        <f t="shared" si="986"/>
        <v>601.19782417236911</v>
      </c>
      <c r="AQ7924" s="13">
        <f t="shared" si="987"/>
        <v>0.11788192630830767</v>
      </c>
      <c r="AR7924">
        <v>5100</v>
      </c>
      <c r="AS7924">
        <v>5210.0266593624256</v>
      </c>
      <c r="AT7924" s="14">
        <f t="shared" si="988"/>
        <v>110.02665936242556</v>
      </c>
      <c r="AU7924" s="15">
        <f t="shared" si="989"/>
        <v>2.1573854776946188E-2</v>
      </c>
      <c r="AV7924">
        <v>5100</v>
      </c>
      <c r="AW7924">
        <v>4878.9991624790628</v>
      </c>
      <c r="AX7924" s="16">
        <f t="shared" si="990"/>
        <v>221.00083752093724</v>
      </c>
      <c r="AY7924" s="17">
        <f t="shared" si="991"/>
        <v>4.3333497553124947E-2</v>
      </c>
    </row>
    <row r="7925" spans="1:51" x14ac:dyDescent="0.25">
      <c r="A7925" t="s">
        <v>54</v>
      </c>
      <c r="B7925" t="s">
        <v>263</v>
      </c>
      <c r="C7925">
        <v>300</v>
      </c>
      <c r="D7925">
        <v>168636</v>
      </c>
      <c r="E7925">
        <v>2014</v>
      </c>
      <c r="F7925" t="s">
        <v>56</v>
      </c>
      <c r="G7925" t="s">
        <v>57</v>
      </c>
      <c r="H7925" t="s">
        <v>2877</v>
      </c>
      <c r="J7925">
        <v>4</v>
      </c>
      <c r="K7925" t="s">
        <v>75</v>
      </c>
      <c r="L7925">
        <v>4</v>
      </c>
      <c r="M7925" t="s">
        <v>45</v>
      </c>
      <c r="N7925">
        <v>2</v>
      </c>
      <c r="O7925" t="s">
        <v>60</v>
      </c>
      <c r="P7925" t="s">
        <v>161</v>
      </c>
      <c r="Q7925">
        <v>3</v>
      </c>
      <c r="R7925" t="s">
        <v>61</v>
      </c>
      <c r="T7925">
        <v>141</v>
      </c>
      <c r="U7925" t="s">
        <v>63</v>
      </c>
      <c r="V7925" t="s">
        <v>64</v>
      </c>
      <c r="X7925" t="s">
        <v>65</v>
      </c>
      <c r="Y7925" t="s">
        <v>66</v>
      </c>
      <c r="AA7925">
        <v>1</v>
      </c>
      <c r="AB7925" t="s">
        <v>292</v>
      </c>
      <c r="AC7925" t="s">
        <v>293</v>
      </c>
      <c r="AD7925">
        <v>1</v>
      </c>
      <c r="AE7925">
        <v>1</v>
      </c>
      <c r="AF7925">
        <v>1</v>
      </c>
      <c r="AG7925">
        <v>2026</v>
      </c>
      <c r="AH7925">
        <v>20251231</v>
      </c>
      <c r="AI7925" t="s">
        <v>10738</v>
      </c>
      <c r="AJ7925">
        <v>300</v>
      </c>
      <c r="AK7925">
        <v>703.85992431640625</v>
      </c>
      <c r="AL7925" s="10">
        <f t="shared" si="984"/>
        <v>403.85992431640625</v>
      </c>
      <c r="AM7925" s="11">
        <f t="shared" si="985"/>
        <v>1.3461997477213541</v>
      </c>
      <c r="AN7925">
        <v>300</v>
      </c>
      <c r="AO7925">
        <v>695.80845643891007</v>
      </c>
      <c r="AP7925" s="12">
        <f t="shared" si="986"/>
        <v>395.80845643891007</v>
      </c>
      <c r="AQ7925" s="13">
        <f t="shared" si="987"/>
        <v>1.3193615214630336</v>
      </c>
      <c r="AR7925">
        <v>300</v>
      </c>
      <c r="AS7925">
        <v>782.35053359630126</v>
      </c>
      <c r="AT7925" s="14">
        <f t="shared" si="988"/>
        <v>482.35053359630126</v>
      </c>
      <c r="AU7925" s="15">
        <f t="shared" si="989"/>
        <v>1.6078351119876708</v>
      </c>
      <c r="AV7925">
        <v>300</v>
      </c>
      <c r="AW7925">
        <v>706.27304347826089</v>
      </c>
      <c r="AX7925" s="16">
        <f t="shared" si="990"/>
        <v>406.27304347826089</v>
      </c>
      <c r="AY7925" s="17">
        <f t="shared" si="991"/>
        <v>1.3542434782608697</v>
      </c>
    </row>
    <row r="7926" spans="1:51" x14ac:dyDescent="0.25">
      <c r="A7926" t="s">
        <v>106</v>
      </c>
      <c r="B7926" t="s">
        <v>303</v>
      </c>
      <c r="C7926">
        <v>4400</v>
      </c>
      <c r="D7926">
        <v>126149</v>
      </c>
      <c r="E7926">
        <v>2016</v>
      </c>
      <c r="F7926" t="s">
        <v>196</v>
      </c>
      <c r="G7926" t="s">
        <v>279</v>
      </c>
      <c r="H7926" t="s">
        <v>6356</v>
      </c>
      <c r="J7926">
        <v>4</v>
      </c>
      <c r="K7926" t="s">
        <v>118</v>
      </c>
      <c r="L7926">
        <v>4</v>
      </c>
      <c r="M7926" t="s">
        <v>45</v>
      </c>
      <c r="N7926">
        <v>2.4000000953674321</v>
      </c>
      <c r="O7926" t="s">
        <v>45</v>
      </c>
      <c r="P7926" t="s">
        <v>46</v>
      </c>
      <c r="Q7926">
        <v>4</v>
      </c>
      <c r="R7926" t="s">
        <v>47</v>
      </c>
      <c r="S7926" t="s">
        <v>78</v>
      </c>
      <c r="U7926" t="s">
        <v>63</v>
      </c>
      <c r="W7926" t="s">
        <v>1637</v>
      </c>
      <c r="X7926" t="s">
        <v>49</v>
      </c>
      <c r="Y7926" t="s">
        <v>282</v>
      </c>
      <c r="AA7926">
        <v>0</v>
      </c>
      <c r="AB7926" t="s">
        <v>51</v>
      </c>
      <c r="AC7926" t="s">
        <v>52</v>
      </c>
      <c r="AD7926">
        <v>1</v>
      </c>
      <c r="AE7926">
        <v>1</v>
      </c>
      <c r="AF7926">
        <v>1</v>
      </c>
      <c r="AG7926">
        <v>2026</v>
      </c>
      <c r="AH7926">
        <v>20251230</v>
      </c>
      <c r="AI7926" t="s">
        <v>10739</v>
      </c>
      <c r="AJ7926">
        <v>4400</v>
      </c>
      <c r="AK7926">
        <v>4767.70263671875</v>
      </c>
      <c r="AL7926" s="10">
        <f t="shared" si="984"/>
        <v>367.70263671875</v>
      </c>
      <c r="AM7926" s="11">
        <f t="shared" si="985"/>
        <v>8.3568781072443185E-2</v>
      </c>
      <c r="AN7926">
        <v>4400</v>
      </c>
      <c r="AO7926">
        <v>4784.9354408901781</v>
      </c>
      <c r="AP7926" s="12">
        <f t="shared" si="986"/>
        <v>384.93544089017814</v>
      </c>
      <c r="AQ7926" s="13">
        <f t="shared" si="987"/>
        <v>8.7485327475040481E-2</v>
      </c>
      <c r="AR7926">
        <v>4400</v>
      </c>
      <c r="AS7926">
        <v>4573.0046386774284</v>
      </c>
      <c r="AT7926" s="14">
        <f t="shared" si="988"/>
        <v>173.00463867742837</v>
      </c>
      <c r="AU7926" s="15">
        <f t="shared" si="989"/>
        <v>3.9319236063051904E-2</v>
      </c>
      <c r="AV7926">
        <v>4400</v>
      </c>
      <c r="AW7926">
        <v>4847.8062157221184</v>
      </c>
      <c r="AX7926" s="16">
        <f t="shared" si="990"/>
        <v>447.8062157221184</v>
      </c>
      <c r="AY7926" s="17">
        <f t="shared" si="991"/>
        <v>0.10177413993684509</v>
      </c>
    </row>
    <row r="7927" spans="1:51" x14ac:dyDescent="0.25">
      <c r="A7927" t="s">
        <v>106</v>
      </c>
      <c r="B7927" t="s">
        <v>107</v>
      </c>
      <c r="C7927">
        <v>10000</v>
      </c>
      <c r="D7927">
        <v>156941</v>
      </c>
      <c r="E7927">
        <v>2018</v>
      </c>
      <c r="F7927" t="s">
        <v>165</v>
      </c>
      <c r="G7927" t="s">
        <v>289</v>
      </c>
      <c r="H7927" t="s">
        <v>3783</v>
      </c>
      <c r="I7927" t="s">
        <v>804</v>
      </c>
      <c r="J7927">
        <v>4</v>
      </c>
      <c r="K7927" t="s">
        <v>111</v>
      </c>
      <c r="L7927">
        <v>4</v>
      </c>
      <c r="M7927" t="s">
        <v>45</v>
      </c>
      <c r="N7927">
        <v>2.5</v>
      </c>
      <c r="O7927" t="s">
        <v>60</v>
      </c>
      <c r="R7927" t="s">
        <v>61</v>
      </c>
      <c r="S7927" t="s">
        <v>151</v>
      </c>
      <c r="T7927">
        <v>206</v>
      </c>
      <c r="U7927" t="s">
        <v>63</v>
      </c>
      <c r="V7927" t="s">
        <v>64</v>
      </c>
      <c r="W7927" t="s">
        <v>347</v>
      </c>
      <c r="X7927" t="s">
        <v>65</v>
      </c>
      <c r="Y7927" t="s">
        <v>82</v>
      </c>
      <c r="Z7927">
        <v>29150</v>
      </c>
      <c r="AA7927">
        <v>0</v>
      </c>
      <c r="AB7927" t="s">
        <v>51</v>
      </c>
      <c r="AC7927" t="s">
        <v>67</v>
      </c>
      <c r="AD7927">
        <v>1</v>
      </c>
      <c r="AE7927">
        <v>1</v>
      </c>
      <c r="AF7927">
        <v>1</v>
      </c>
      <c r="AG7927">
        <v>2026</v>
      </c>
      <c r="AH7927">
        <v>20260102</v>
      </c>
      <c r="AI7927" t="s">
        <v>10740</v>
      </c>
      <c r="AJ7927">
        <v>10000</v>
      </c>
      <c r="AK7927">
        <v>8461.9345703125</v>
      </c>
      <c r="AL7927" s="10">
        <f t="shared" si="984"/>
        <v>1538.0654296875</v>
      </c>
      <c r="AM7927" s="11">
        <f t="shared" si="985"/>
        <v>0.15380654296874999</v>
      </c>
      <c r="AN7927">
        <v>10000</v>
      </c>
      <c r="AO7927">
        <v>8341.5952871918344</v>
      </c>
      <c r="AP7927" s="12">
        <f t="shared" si="986"/>
        <v>1658.4047128081656</v>
      </c>
      <c r="AQ7927" s="13">
        <f t="shared" si="987"/>
        <v>0.16584047128081655</v>
      </c>
      <c r="AR7927">
        <v>10000</v>
      </c>
      <c r="AS7927">
        <v>9570.6777005848398</v>
      </c>
      <c r="AT7927" s="14">
        <f t="shared" si="988"/>
        <v>429.32229941516016</v>
      </c>
      <c r="AU7927" s="15">
        <f t="shared" si="989"/>
        <v>4.2932229941516013E-2</v>
      </c>
      <c r="AV7927">
        <v>10000</v>
      </c>
      <c r="AW7927">
        <v>8469.224489795919</v>
      </c>
      <c r="AX7927" s="16">
        <f t="shared" si="990"/>
        <v>1530.775510204081</v>
      </c>
      <c r="AY7927" s="17">
        <f t="shared" si="991"/>
        <v>0.1530775510204081</v>
      </c>
    </row>
    <row r="7928" spans="1:51" x14ac:dyDescent="0.25">
      <c r="A7928" t="s">
        <v>106</v>
      </c>
      <c r="B7928" t="s">
        <v>215</v>
      </c>
      <c r="C7928">
        <v>500</v>
      </c>
      <c r="D7928">
        <v>200145</v>
      </c>
      <c r="E7928">
        <v>2010</v>
      </c>
      <c r="F7928" t="s">
        <v>165</v>
      </c>
      <c r="G7928" t="s">
        <v>289</v>
      </c>
      <c r="I7928" t="s">
        <v>851</v>
      </c>
      <c r="J7928">
        <v>4</v>
      </c>
      <c r="K7928" t="s">
        <v>44</v>
      </c>
      <c r="L7928">
        <v>4</v>
      </c>
      <c r="M7928" t="s">
        <v>45</v>
      </c>
      <c r="N7928">
        <v>2.5</v>
      </c>
      <c r="O7928" t="s">
        <v>60</v>
      </c>
      <c r="R7928" t="s">
        <v>61</v>
      </c>
      <c r="S7928" t="s">
        <v>151</v>
      </c>
      <c r="T7928">
        <v>169</v>
      </c>
      <c r="U7928" t="s">
        <v>63</v>
      </c>
      <c r="V7928" t="s">
        <v>64</v>
      </c>
      <c r="W7928" t="s">
        <v>208</v>
      </c>
      <c r="X7928" t="s">
        <v>65</v>
      </c>
      <c r="Y7928" t="s">
        <v>82</v>
      </c>
      <c r="AA7928">
        <v>0</v>
      </c>
      <c r="AB7928" t="s">
        <v>51</v>
      </c>
      <c r="AC7928" t="s">
        <v>67</v>
      </c>
      <c r="AD7928">
        <v>1</v>
      </c>
      <c r="AE7928">
        <v>1</v>
      </c>
      <c r="AF7928">
        <v>1</v>
      </c>
      <c r="AG7928">
        <v>2026</v>
      </c>
      <c r="AH7928">
        <v>20260102</v>
      </c>
      <c r="AI7928" t="s">
        <v>10741</v>
      </c>
      <c r="AJ7928">
        <v>500</v>
      </c>
      <c r="AK7928">
        <v>2075.5478515625</v>
      </c>
      <c r="AL7928" s="10">
        <f t="shared" si="984"/>
        <v>1575.5478515625</v>
      </c>
      <c r="AM7928" s="11">
        <f t="shared" si="985"/>
        <v>3.1510957031250002</v>
      </c>
      <c r="AN7928">
        <v>500</v>
      </c>
      <c r="AO7928">
        <v>2059.434205752138</v>
      </c>
      <c r="AP7928" s="12">
        <f t="shared" si="986"/>
        <v>1559.434205752138</v>
      </c>
      <c r="AQ7928" s="13">
        <f t="shared" si="987"/>
        <v>3.118868411504276</v>
      </c>
      <c r="AR7928">
        <v>500</v>
      </c>
      <c r="AS7928">
        <v>2116.5938436185529</v>
      </c>
      <c r="AT7928" s="14">
        <f t="shared" si="988"/>
        <v>1616.5938436185529</v>
      </c>
      <c r="AU7928" s="15">
        <f t="shared" si="989"/>
        <v>3.2331876872371059</v>
      </c>
      <c r="AV7928">
        <v>500</v>
      </c>
      <c r="AW7928">
        <v>2108.1264367816102</v>
      </c>
      <c r="AX7928" s="16">
        <f t="shared" si="990"/>
        <v>1608.1264367816102</v>
      </c>
      <c r="AY7928" s="17">
        <f t="shared" si="991"/>
        <v>3.2162528735632203</v>
      </c>
    </row>
    <row r="7929" spans="1:51" x14ac:dyDescent="0.25">
      <c r="A7929" t="s">
        <v>54</v>
      </c>
      <c r="B7929" t="s">
        <v>127</v>
      </c>
      <c r="C7929">
        <v>8750</v>
      </c>
      <c r="D7929">
        <v>98765</v>
      </c>
      <c r="E7929">
        <v>2015</v>
      </c>
      <c r="F7929" t="s">
        <v>343</v>
      </c>
      <c r="G7929" t="s">
        <v>380</v>
      </c>
      <c r="H7929" t="s">
        <v>230</v>
      </c>
      <c r="J7929">
        <v>6</v>
      </c>
      <c r="K7929" t="s">
        <v>111</v>
      </c>
      <c r="L7929">
        <v>4</v>
      </c>
      <c r="M7929" t="s">
        <v>45</v>
      </c>
      <c r="N7929">
        <v>3.5999999046325679</v>
      </c>
      <c r="O7929" t="s">
        <v>76</v>
      </c>
      <c r="P7929" t="s">
        <v>46</v>
      </c>
      <c r="Q7929">
        <v>5</v>
      </c>
      <c r="R7929" t="s">
        <v>47</v>
      </c>
      <c r="S7929" t="s">
        <v>78</v>
      </c>
      <c r="U7929" t="s">
        <v>63</v>
      </c>
      <c r="X7929" t="s">
        <v>97</v>
      </c>
      <c r="Y7929" t="s">
        <v>82</v>
      </c>
      <c r="AA7929">
        <v>0</v>
      </c>
      <c r="AB7929" t="s">
        <v>51</v>
      </c>
      <c r="AC7929" t="s">
        <v>52</v>
      </c>
      <c r="AD7929">
        <v>1</v>
      </c>
      <c r="AE7929">
        <v>1</v>
      </c>
      <c r="AF7929">
        <v>1</v>
      </c>
      <c r="AG7929">
        <v>2026</v>
      </c>
      <c r="AH7929">
        <v>20251231</v>
      </c>
      <c r="AI7929" t="s">
        <v>10742</v>
      </c>
      <c r="AJ7929">
        <v>8750</v>
      </c>
      <c r="AK7929">
        <v>10310.1005859375</v>
      </c>
      <c r="AL7929" s="10">
        <f t="shared" si="984"/>
        <v>1560.1005859375</v>
      </c>
      <c r="AM7929" s="11">
        <f t="shared" si="985"/>
        <v>0.17829720982142858</v>
      </c>
      <c r="AN7929">
        <v>8750</v>
      </c>
      <c r="AO7929">
        <v>9843.5884476774299</v>
      </c>
      <c r="AP7929" s="12">
        <f t="shared" si="986"/>
        <v>1093.5884476774299</v>
      </c>
      <c r="AQ7929" s="13">
        <f t="shared" si="987"/>
        <v>0.12498153687742057</v>
      </c>
      <c r="AR7929">
        <v>8750</v>
      </c>
      <c r="AS7929">
        <v>10229.706357002629</v>
      </c>
      <c r="AT7929" s="14">
        <f t="shared" si="988"/>
        <v>1479.7063570026294</v>
      </c>
      <c r="AU7929" s="15">
        <f t="shared" si="989"/>
        <v>0.16910929794315765</v>
      </c>
      <c r="AV7929">
        <v>8750</v>
      </c>
      <c r="AW7929">
        <v>10386.403452685419</v>
      </c>
      <c r="AX7929" s="16">
        <f t="shared" si="990"/>
        <v>1636.4034526854193</v>
      </c>
      <c r="AY7929" s="17">
        <f t="shared" si="991"/>
        <v>0.18701753744976221</v>
      </c>
    </row>
    <row r="7930" spans="1:51" x14ac:dyDescent="0.25">
      <c r="A7930" t="s">
        <v>106</v>
      </c>
      <c r="B7930" t="s">
        <v>661</v>
      </c>
      <c r="C7930">
        <v>1000</v>
      </c>
      <c r="D7930">
        <v>195702</v>
      </c>
      <c r="E7930">
        <v>2009</v>
      </c>
      <c r="F7930" t="s">
        <v>71</v>
      </c>
      <c r="G7930" t="s">
        <v>172</v>
      </c>
      <c r="H7930" t="s">
        <v>322</v>
      </c>
      <c r="J7930">
        <v>6</v>
      </c>
      <c r="K7930" t="s">
        <v>59</v>
      </c>
      <c r="L7930">
        <v>4</v>
      </c>
      <c r="M7930" t="s">
        <v>45</v>
      </c>
      <c r="N7930">
        <v>3.5</v>
      </c>
      <c r="O7930" t="s">
        <v>60</v>
      </c>
      <c r="P7930" t="s">
        <v>46</v>
      </c>
      <c r="Q7930">
        <v>2</v>
      </c>
      <c r="R7930" t="s">
        <v>61</v>
      </c>
      <c r="U7930" t="s">
        <v>394</v>
      </c>
      <c r="V7930" t="s">
        <v>79</v>
      </c>
      <c r="W7930" t="s">
        <v>395</v>
      </c>
      <c r="X7930" t="s">
        <v>65</v>
      </c>
      <c r="Y7930" t="s">
        <v>125</v>
      </c>
      <c r="AA7930">
        <v>0</v>
      </c>
      <c r="AB7930" t="s">
        <v>51</v>
      </c>
      <c r="AC7930" t="s">
        <v>67</v>
      </c>
      <c r="AD7930">
        <v>1</v>
      </c>
      <c r="AE7930">
        <v>1</v>
      </c>
      <c r="AF7930">
        <v>1</v>
      </c>
      <c r="AG7930">
        <v>2026</v>
      </c>
      <c r="AH7930">
        <v>20260102</v>
      </c>
      <c r="AI7930" t="s">
        <v>10743</v>
      </c>
      <c r="AJ7930">
        <v>1000</v>
      </c>
      <c r="AK7930">
        <v>797.3629150390625</v>
      </c>
      <c r="AL7930" s="10">
        <f t="shared" si="984"/>
        <v>202.6370849609375</v>
      </c>
      <c r="AM7930" s="11">
        <f t="shared" si="985"/>
        <v>0.20263708496093749</v>
      </c>
      <c r="AN7930">
        <v>1000</v>
      </c>
      <c r="AO7930">
        <v>795.38043888087759</v>
      </c>
      <c r="AP7930" s="12">
        <f t="shared" si="986"/>
        <v>204.61956111912241</v>
      </c>
      <c r="AQ7930" s="13">
        <f t="shared" si="987"/>
        <v>0.20461956111912241</v>
      </c>
      <c r="AR7930">
        <v>1000</v>
      </c>
      <c r="AS7930">
        <v>824.11154775301952</v>
      </c>
      <c r="AT7930" s="14">
        <f t="shared" si="988"/>
        <v>175.88845224698048</v>
      </c>
      <c r="AU7930" s="15">
        <f t="shared" si="989"/>
        <v>0.17588845224698046</v>
      </c>
      <c r="AV7930">
        <v>1000</v>
      </c>
      <c r="AW7930">
        <v>808.80816831683171</v>
      </c>
      <c r="AX7930" s="16">
        <f t="shared" si="990"/>
        <v>191.19183168316829</v>
      </c>
      <c r="AY7930" s="17">
        <f t="shared" si="991"/>
        <v>0.19119183168316828</v>
      </c>
    </row>
    <row r="7931" spans="1:51" x14ac:dyDescent="0.25">
      <c r="A7931" t="s">
        <v>106</v>
      </c>
      <c r="B7931" t="s">
        <v>661</v>
      </c>
      <c r="C7931">
        <v>1500</v>
      </c>
      <c r="D7931">
        <v>198732</v>
      </c>
      <c r="E7931">
        <v>2008</v>
      </c>
      <c r="F7931" t="s">
        <v>165</v>
      </c>
      <c r="G7931" t="s">
        <v>190</v>
      </c>
      <c r="H7931" t="s">
        <v>992</v>
      </c>
      <c r="I7931" t="s">
        <v>2491</v>
      </c>
      <c r="J7931">
        <v>8</v>
      </c>
      <c r="K7931" t="s">
        <v>75</v>
      </c>
      <c r="L7931">
        <v>4</v>
      </c>
      <c r="M7931" t="s">
        <v>45</v>
      </c>
      <c r="N7931">
        <v>5.6999998092651367</v>
      </c>
      <c r="O7931" t="s">
        <v>119</v>
      </c>
      <c r="P7931" t="s">
        <v>46</v>
      </c>
      <c r="Q7931">
        <v>3</v>
      </c>
      <c r="R7931" t="s">
        <v>77</v>
      </c>
      <c r="S7931" t="s">
        <v>151</v>
      </c>
      <c r="T7931">
        <v>381</v>
      </c>
      <c r="U7931" t="s">
        <v>63</v>
      </c>
      <c r="V7931" t="s">
        <v>79</v>
      </c>
      <c r="W7931" t="s">
        <v>1106</v>
      </c>
      <c r="X7931" t="s">
        <v>542</v>
      </c>
      <c r="Y7931" t="s">
        <v>82</v>
      </c>
      <c r="AA7931">
        <v>0</v>
      </c>
      <c r="AB7931" t="s">
        <v>51</v>
      </c>
      <c r="AC7931" t="s">
        <v>83</v>
      </c>
      <c r="AD7931">
        <v>1</v>
      </c>
      <c r="AE7931">
        <v>1</v>
      </c>
      <c r="AF7931">
        <v>1</v>
      </c>
      <c r="AG7931">
        <v>2026</v>
      </c>
      <c r="AH7931">
        <v>20260102</v>
      </c>
      <c r="AI7931" t="s">
        <v>10744</v>
      </c>
      <c r="AJ7931">
        <v>1500</v>
      </c>
      <c r="AK7931">
        <v>4872.27685546875</v>
      </c>
      <c r="AL7931" s="10">
        <f t="shared" si="984"/>
        <v>3372.27685546875</v>
      </c>
      <c r="AM7931" s="11">
        <f t="shared" si="985"/>
        <v>2.2481845703125001</v>
      </c>
      <c r="AN7931">
        <v>1500</v>
      </c>
      <c r="AO7931">
        <v>5470.7408820040282</v>
      </c>
      <c r="AP7931" s="12">
        <f t="shared" si="986"/>
        <v>3970.7408820040282</v>
      </c>
      <c r="AQ7931" s="13">
        <f t="shared" si="987"/>
        <v>2.6471605880026856</v>
      </c>
      <c r="AR7931">
        <v>1500</v>
      </c>
      <c r="AS7931">
        <v>5354.5188398557693</v>
      </c>
      <c r="AT7931" s="14">
        <f t="shared" si="988"/>
        <v>3854.5188398557693</v>
      </c>
      <c r="AU7931" s="15">
        <f t="shared" si="989"/>
        <v>2.5696792265705128</v>
      </c>
      <c r="AV7931">
        <v>1500</v>
      </c>
      <c r="AW7931">
        <v>5032.3192239858909</v>
      </c>
      <c r="AX7931" s="16">
        <f t="shared" si="990"/>
        <v>3532.3192239858909</v>
      </c>
      <c r="AY7931" s="17">
        <f t="shared" si="991"/>
        <v>2.3548794826572608</v>
      </c>
    </row>
    <row r="7932" spans="1:51" x14ac:dyDescent="0.25">
      <c r="A7932" t="s">
        <v>69</v>
      </c>
      <c r="B7932" t="s">
        <v>70</v>
      </c>
      <c r="C7932">
        <v>9800</v>
      </c>
      <c r="D7932">
        <v>55110</v>
      </c>
      <c r="E7932">
        <v>2018</v>
      </c>
      <c r="F7932" t="s">
        <v>71</v>
      </c>
      <c r="G7932" t="s">
        <v>636</v>
      </c>
      <c r="H7932" t="s">
        <v>322</v>
      </c>
      <c r="J7932">
        <v>4</v>
      </c>
      <c r="K7932" t="s">
        <v>87</v>
      </c>
      <c r="L7932">
        <v>4</v>
      </c>
      <c r="M7932" t="s">
        <v>45</v>
      </c>
      <c r="N7932">
        <v>1.3999999761581421</v>
      </c>
      <c r="O7932" t="s">
        <v>45</v>
      </c>
      <c r="P7932" t="s">
        <v>46</v>
      </c>
      <c r="R7932" t="s">
        <v>47</v>
      </c>
      <c r="S7932" t="s">
        <v>48</v>
      </c>
      <c r="U7932" t="s">
        <v>63</v>
      </c>
      <c r="W7932" t="s">
        <v>637</v>
      </c>
      <c r="X7932" t="s">
        <v>49</v>
      </c>
      <c r="Y7932" t="s">
        <v>282</v>
      </c>
      <c r="Z7932">
        <v>22900</v>
      </c>
      <c r="AA7932">
        <v>0</v>
      </c>
      <c r="AB7932" t="s">
        <v>51</v>
      </c>
      <c r="AC7932" t="s">
        <v>52</v>
      </c>
      <c r="AD7932">
        <v>1</v>
      </c>
      <c r="AE7932">
        <v>1</v>
      </c>
      <c r="AF7932">
        <v>1</v>
      </c>
      <c r="AG7932">
        <v>2026</v>
      </c>
      <c r="AH7932">
        <v>20251230</v>
      </c>
      <c r="AI7932" t="s">
        <v>10745</v>
      </c>
      <c r="AJ7932">
        <v>9800</v>
      </c>
      <c r="AK7932">
        <v>8042.26171875</v>
      </c>
      <c r="AL7932" s="10">
        <f t="shared" si="984"/>
        <v>1757.73828125</v>
      </c>
      <c r="AM7932" s="11">
        <f t="shared" si="985"/>
        <v>0.17936104910714284</v>
      </c>
      <c r="AN7932">
        <v>9800</v>
      </c>
      <c r="AO7932">
        <v>7702.8355172212978</v>
      </c>
      <c r="AP7932" s="12">
        <f t="shared" si="986"/>
        <v>2097.1644827787022</v>
      </c>
      <c r="AQ7932" s="13">
        <f t="shared" si="987"/>
        <v>0.21399637579374511</v>
      </c>
      <c r="AR7932">
        <v>9800</v>
      </c>
      <c r="AS7932">
        <v>7646.6518698291766</v>
      </c>
      <c r="AT7932" s="14">
        <f t="shared" si="988"/>
        <v>2153.3481301708234</v>
      </c>
      <c r="AU7932" s="15">
        <f t="shared" si="989"/>
        <v>0.21972940103783911</v>
      </c>
      <c r="AV7932">
        <v>9800</v>
      </c>
      <c r="AW7932">
        <v>7984.9511603740912</v>
      </c>
      <c r="AX7932" s="16">
        <f t="shared" si="990"/>
        <v>1815.0488396259088</v>
      </c>
      <c r="AY7932" s="17">
        <f t="shared" si="991"/>
        <v>0.18520906526794989</v>
      </c>
    </row>
    <row r="7933" spans="1:51" x14ac:dyDescent="0.25">
      <c r="A7933" t="s">
        <v>69</v>
      </c>
      <c r="B7933" t="s">
        <v>85</v>
      </c>
      <c r="C7933">
        <v>8000</v>
      </c>
      <c r="D7933">
        <v>112598</v>
      </c>
      <c r="E7933">
        <v>2014</v>
      </c>
      <c r="F7933" t="s">
        <v>56</v>
      </c>
      <c r="G7933" t="s">
        <v>270</v>
      </c>
      <c r="I7933" t="s">
        <v>271</v>
      </c>
      <c r="J7933">
        <v>8</v>
      </c>
      <c r="K7933" t="s">
        <v>59</v>
      </c>
      <c r="L7933">
        <v>2</v>
      </c>
      <c r="M7933" t="s">
        <v>45</v>
      </c>
      <c r="N7933">
        <v>6.1999998092651367</v>
      </c>
      <c r="O7933" t="s">
        <v>76</v>
      </c>
      <c r="P7933" t="s">
        <v>46</v>
      </c>
      <c r="Q7933">
        <v>2</v>
      </c>
      <c r="R7933" t="s">
        <v>77</v>
      </c>
      <c r="S7933" t="s">
        <v>78</v>
      </c>
      <c r="T7933">
        <v>383</v>
      </c>
      <c r="U7933" t="s">
        <v>63</v>
      </c>
      <c r="V7933" t="s">
        <v>79</v>
      </c>
      <c r="X7933" t="s">
        <v>81</v>
      </c>
      <c r="Y7933" t="s">
        <v>82</v>
      </c>
      <c r="AA7933">
        <v>0</v>
      </c>
      <c r="AB7933" t="s">
        <v>51</v>
      </c>
      <c r="AC7933" t="s">
        <v>83</v>
      </c>
      <c r="AD7933">
        <v>1</v>
      </c>
      <c r="AE7933">
        <v>1</v>
      </c>
      <c r="AF7933">
        <v>1</v>
      </c>
      <c r="AG7933">
        <v>2026</v>
      </c>
      <c r="AH7933">
        <v>20251231</v>
      </c>
      <c r="AI7933" t="s">
        <v>10746</v>
      </c>
      <c r="AJ7933">
        <v>8000</v>
      </c>
      <c r="AK7933">
        <v>7535.97412109375</v>
      </c>
      <c r="AL7933" s="10">
        <f t="shared" si="984"/>
        <v>464.02587890625</v>
      </c>
      <c r="AM7933" s="11">
        <f t="shared" si="985"/>
        <v>5.8003234863281253E-2</v>
      </c>
      <c r="AN7933">
        <v>8000</v>
      </c>
      <c r="AO7933">
        <v>7065.1570219458599</v>
      </c>
      <c r="AP7933" s="12">
        <f t="shared" si="986"/>
        <v>934.84297805414008</v>
      </c>
      <c r="AQ7933" s="13">
        <f t="shared" si="987"/>
        <v>0.11685537225676751</v>
      </c>
      <c r="AR7933">
        <v>8000</v>
      </c>
      <c r="AS7933">
        <v>7708.4910510089612</v>
      </c>
      <c r="AT7933" s="14">
        <f t="shared" si="988"/>
        <v>291.50894899103878</v>
      </c>
      <c r="AU7933" s="15">
        <f t="shared" si="989"/>
        <v>3.643861862387985E-2</v>
      </c>
      <c r="AV7933">
        <v>8000</v>
      </c>
      <c r="AW7933">
        <v>7553.6592505854796</v>
      </c>
      <c r="AX7933" s="16">
        <f t="shared" si="990"/>
        <v>446.34074941452036</v>
      </c>
      <c r="AY7933" s="17">
        <f t="shared" si="991"/>
        <v>5.5792593676815043E-2</v>
      </c>
    </row>
    <row r="7934" spans="1:51" x14ac:dyDescent="0.25">
      <c r="A7934" t="s">
        <v>69</v>
      </c>
      <c r="B7934" t="s">
        <v>85</v>
      </c>
      <c r="C7934">
        <v>7600</v>
      </c>
      <c r="D7934">
        <v>87292</v>
      </c>
      <c r="E7934">
        <v>2020</v>
      </c>
      <c r="F7934" t="s">
        <v>343</v>
      </c>
      <c r="G7934" t="s">
        <v>869</v>
      </c>
      <c r="H7934" t="s">
        <v>2192</v>
      </c>
      <c r="J7934">
        <v>4</v>
      </c>
      <c r="K7934" t="s">
        <v>780</v>
      </c>
      <c r="L7934">
        <v>4</v>
      </c>
      <c r="M7934" t="s">
        <v>45</v>
      </c>
      <c r="N7934">
        <v>2.4000000953674321</v>
      </c>
      <c r="O7934" t="s">
        <v>60</v>
      </c>
      <c r="P7934" t="s">
        <v>46</v>
      </c>
      <c r="Q7934">
        <v>2</v>
      </c>
      <c r="R7934" t="s">
        <v>47</v>
      </c>
      <c r="T7934">
        <v>180</v>
      </c>
      <c r="U7934" t="s">
        <v>63</v>
      </c>
      <c r="V7934" t="s">
        <v>64</v>
      </c>
      <c r="X7934" t="s">
        <v>49</v>
      </c>
      <c r="Y7934" t="s">
        <v>871</v>
      </c>
      <c r="AA7934">
        <v>0</v>
      </c>
      <c r="AB7934" t="s">
        <v>51</v>
      </c>
      <c r="AC7934" t="s">
        <v>52</v>
      </c>
      <c r="AD7934">
        <v>1</v>
      </c>
      <c r="AE7934">
        <v>1</v>
      </c>
      <c r="AF7934">
        <v>1</v>
      </c>
      <c r="AG7934">
        <v>2026</v>
      </c>
      <c r="AH7934">
        <v>20251231</v>
      </c>
      <c r="AI7934" t="s">
        <v>10747</v>
      </c>
      <c r="AJ7934">
        <v>7600</v>
      </c>
      <c r="AK7934">
        <v>6881.39794921875</v>
      </c>
      <c r="AL7934" s="10">
        <f t="shared" si="984"/>
        <v>718.60205078125</v>
      </c>
      <c r="AM7934" s="11">
        <f t="shared" si="985"/>
        <v>9.4552901418585522E-2</v>
      </c>
      <c r="AN7934">
        <v>7600</v>
      </c>
      <c r="AO7934">
        <v>7489.5506868397006</v>
      </c>
      <c r="AP7934" s="12">
        <f t="shared" si="986"/>
        <v>110.44931316029943</v>
      </c>
      <c r="AQ7934" s="13">
        <f t="shared" si="987"/>
        <v>1.4532804363197293E-2</v>
      </c>
      <c r="AR7934">
        <v>7600</v>
      </c>
      <c r="AS7934">
        <v>7046.0194027523776</v>
      </c>
      <c r="AT7934" s="14">
        <f t="shared" si="988"/>
        <v>553.98059724762243</v>
      </c>
      <c r="AU7934" s="15">
        <f t="shared" si="989"/>
        <v>7.2892183848371372E-2</v>
      </c>
      <c r="AV7934">
        <v>7600</v>
      </c>
      <c r="AW7934">
        <v>7077.6075715604802</v>
      </c>
      <c r="AX7934" s="16">
        <f t="shared" si="990"/>
        <v>522.39242843951979</v>
      </c>
      <c r="AY7934" s="17">
        <f t="shared" si="991"/>
        <v>6.873584584730523E-2</v>
      </c>
    </row>
    <row r="7935" spans="1:51" x14ac:dyDescent="0.25">
      <c r="A7935" t="s">
        <v>54</v>
      </c>
      <c r="B7935" t="s">
        <v>447</v>
      </c>
      <c r="C7935">
        <v>1000</v>
      </c>
      <c r="D7935">
        <v>146031</v>
      </c>
      <c r="E7935">
        <v>2014</v>
      </c>
      <c r="F7935" t="s">
        <v>349</v>
      </c>
      <c r="G7935" t="s">
        <v>350</v>
      </c>
      <c r="H7935" t="s">
        <v>58</v>
      </c>
      <c r="J7935">
        <v>6</v>
      </c>
      <c r="K7935" t="s">
        <v>87</v>
      </c>
      <c r="L7935">
        <v>4</v>
      </c>
      <c r="M7935" t="s">
        <v>45</v>
      </c>
      <c r="N7935">
        <v>3.5999999046325679</v>
      </c>
      <c r="O7935" t="s">
        <v>60</v>
      </c>
      <c r="P7935" t="s">
        <v>161</v>
      </c>
      <c r="R7935" t="s">
        <v>353</v>
      </c>
      <c r="S7935" t="s">
        <v>62</v>
      </c>
      <c r="U7935" t="s">
        <v>63</v>
      </c>
      <c r="X7935" t="s">
        <v>97</v>
      </c>
      <c r="Y7935" t="s">
        <v>125</v>
      </c>
      <c r="AA7935">
        <v>0</v>
      </c>
      <c r="AB7935" t="s">
        <v>51</v>
      </c>
      <c r="AC7935" t="s">
        <v>353</v>
      </c>
      <c r="AD7935">
        <v>1</v>
      </c>
      <c r="AE7935">
        <v>1</v>
      </c>
      <c r="AF7935">
        <v>1</v>
      </c>
      <c r="AG7935">
        <v>2026</v>
      </c>
      <c r="AH7935">
        <v>20251230</v>
      </c>
      <c r="AI7935" t="s">
        <v>10748</v>
      </c>
      <c r="AJ7935">
        <v>1000</v>
      </c>
      <c r="AK7935">
        <v>843.42431640625</v>
      </c>
      <c r="AL7935" s="10">
        <f t="shared" si="984"/>
        <v>156.57568359375</v>
      </c>
      <c r="AM7935" s="11">
        <f t="shared" si="985"/>
        <v>0.15657568359374999</v>
      </c>
      <c r="AN7935">
        <v>1000</v>
      </c>
      <c r="AO7935">
        <v>869.7462027485642</v>
      </c>
      <c r="AP7935" s="12">
        <f t="shared" si="986"/>
        <v>130.2537972514358</v>
      </c>
      <c r="AQ7935" s="13">
        <f t="shared" si="987"/>
        <v>0.13025379725143579</v>
      </c>
      <c r="AR7935">
        <v>1000</v>
      </c>
      <c r="AS7935">
        <v>804.1083676199836</v>
      </c>
      <c r="AT7935" s="14">
        <f t="shared" si="988"/>
        <v>195.8916323800164</v>
      </c>
      <c r="AU7935" s="15">
        <f t="shared" si="989"/>
        <v>0.19589163238001642</v>
      </c>
      <c r="AV7935">
        <v>1000</v>
      </c>
      <c r="AW7935">
        <v>845.04988399071931</v>
      </c>
      <c r="AX7935" s="16">
        <f t="shared" si="990"/>
        <v>154.95011600928069</v>
      </c>
      <c r="AY7935" s="17">
        <f t="shared" si="991"/>
        <v>0.15495011600928069</v>
      </c>
    </row>
    <row r="7936" spans="1:51" x14ac:dyDescent="0.25">
      <c r="A7936" t="s">
        <v>39</v>
      </c>
      <c r="B7936" t="s">
        <v>307</v>
      </c>
      <c r="C7936">
        <v>11750</v>
      </c>
      <c r="D7936">
        <v>97002</v>
      </c>
      <c r="E7936">
        <v>2021</v>
      </c>
      <c r="F7936" t="s">
        <v>71</v>
      </c>
      <c r="G7936" t="s">
        <v>904</v>
      </c>
      <c r="I7936" t="s">
        <v>2418</v>
      </c>
      <c r="J7936">
        <v>6</v>
      </c>
      <c r="K7936" t="s">
        <v>44</v>
      </c>
      <c r="L7936">
        <v>3</v>
      </c>
      <c r="M7936" t="s">
        <v>45</v>
      </c>
      <c r="N7936">
        <v>4.3000001907348633</v>
      </c>
      <c r="O7936" t="s">
        <v>119</v>
      </c>
      <c r="P7936" t="s">
        <v>46</v>
      </c>
      <c r="Q7936">
        <v>3</v>
      </c>
      <c r="R7936" t="s">
        <v>220</v>
      </c>
      <c r="U7936" t="s">
        <v>63</v>
      </c>
      <c r="V7936" t="s">
        <v>79</v>
      </c>
      <c r="W7936" t="s">
        <v>1448</v>
      </c>
      <c r="X7936" t="s">
        <v>221</v>
      </c>
      <c r="Y7936" t="s">
        <v>82</v>
      </c>
      <c r="AA7936">
        <v>0</v>
      </c>
      <c r="AB7936" t="s">
        <v>51</v>
      </c>
      <c r="AC7936" t="s">
        <v>222</v>
      </c>
      <c r="AD7936">
        <v>1</v>
      </c>
      <c r="AE7936">
        <v>1</v>
      </c>
      <c r="AF7936">
        <v>1</v>
      </c>
      <c r="AG7936">
        <v>2026</v>
      </c>
      <c r="AH7936">
        <v>20251231</v>
      </c>
      <c r="AI7936" t="s">
        <v>10749</v>
      </c>
      <c r="AJ7936">
        <v>11750</v>
      </c>
      <c r="AK7936">
        <v>13993.091796875</v>
      </c>
      <c r="AL7936" s="10">
        <f t="shared" si="984"/>
        <v>2243.091796875</v>
      </c>
      <c r="AM7936" s="11">
        <f t="shared" si="985"/>
        <v>0.19090142952127659</v>
      </c>
      <c r="AN7936">
        <v>11750</v>
      </c>
      <c r="AO7936">
        <v>13406.882740160911</v>
      </c>
      <c r="AP7936" s="12">
        <f t="shared" si="986"/>
        <v>1656.8827401609105</v>
      </c>
      <c r="AQ7936" s="13">
        <f t="shared" si="987"/>
        <v>0.14101129703497112</v>
      </c>
      <c r="AR7936">
        <v>11750</v>
      </c>
      <c r="AS7936">
        <v>13665.239017145859</v>
      </c>
      <c r="AT7936" s="14">
        <f t="shared" si="988"/>
        <v>1915.2390171458592</v>
      </c>
      <c r="AU7936" s="15">
        <f t="shared" si="989"/>
        <v>0.16299906528900929</v>
      </c>
      <c r="AV7936">
        <v>11750</v>
      </c>
      <c r="AW7936">
        <v>14083.165662650599</v>
      </c>
      <c r="AX7936" s="16">
        <f t="shared" si="990"/>
        <v>2333.1656626505992</v>
      </c>
      <c r="AY7936" s="17">
        <f t="shared" si="991"/>
        <v>0.19856729043834886</v>
      </c>
    </row>
    <row r="7937" spans="1:51" x14ac:dyDescent="0.25">
      <c r="A7937" t="s">
        <v>106</v>
      </c>
      <c r="B7937" t="s">
        <v>107</v>
      </c>
      <c r="C7937">
        <v>1700</v>
      </c>
      <c r="D7937">
        <v>129837</v>
      </c>
      <c r="E7937">
        <v>2015</v>
      </c>
      <c r="F7937" t="s">
        <v>108</v>
      </c>
      <c r="G7937" t="s">
        <v>9625</v>
      </c>
      <c r="H7937" t="s">
        <v>309</v>
      </c>
      <c r="J7937">
        <v>6</v>
      </c>
      <c r="K7937" t="s">
        <v>87</v>
      </c>
      <c r="L7937">
        <v>4</v>
      </c>
      <c r="M7937" t="s">
        <v>45</v>
      </c>
      <c r="N7937">
        <v>3</v>
      </c>
      <c r="O7937" t="s">
        <v>45</v>
      </c>
      <c r="P7937" t="s">
        <v>451</v>
      </c>
      <c r="Q7937">
        <v>1</v>
      </c>
      <c r="R7937" t="s">
        <v>61</v>
      </c>
      <c r="S7937" t="s">
        <v>48</v>
      </c>
      <c r="T7937">
        <v>333</v>
      </c>
      <c r="U7937" t="s">
        <v>63</v>
      </c>
      <c r="X7937" t="s">
        <v>65</v>
      </c>
      <c r="Y7937" t="s">
        <v>120</v>
      </c>
      <c r="AA7937">
        <v>0</v>
      </c>
      <c r="AB7937" t="s">
        <v>51</v>
      </c>
      <c r="AC7937" t="s">
        <v>67</v>
      </c>
      <c r="AD7937">
        <v>1</v>
      </c>
      <c r="AE7937">
        <v>1</v>
      </c>
      <c r="AF7937">
        <v>1</v>
      </c>
      <c r="AG7937">
        <v>2026</v>
      </c>
      <c r="AH7937">
        <v>20260102</v>
      </c>
      <c r="AI7937" t="s">
        <v>10750</v>
      </c>
      <c r="AJ7937">
        <v>1700</v>
      </c>
      <c r="AK7937">
        <v>1833.381225585938</v>
      </c>
      <c r="AL7937" s="10">
        <f t="shared" si="984"/>
        <v>133.38122558593795</v>
      </c>
      <c r="AM7937" s="11">
        <f t="shared" si="985"/>
        <v>7.8459544462316441E-2</v>
      </c>
      <c r="AN7937">
        <v>1700</v>
      </c>
      <c r="AO7937">
        <v>1782.8006575919301</v>
      </c>
      <c r="AP7937" s="12">
        <f t="shared" si="986"/>
        <v>82.800657591930076</v>
      </c>
      <c r="AQ7937" s="13">
        <f t="shared" si="987"/>
        <v>4.8706269171723576E-2</v>
      </c>
      <c r="AR7937">
        <v>1700</v>
      </c>
      <c r="AS7937">
        <v>1632.218910600471</v>
      </c>
      <c r="AT7937" s="14">
        <f t="shared" si="988"/>
        <v>67.781089399529037</v>
      </c>
      <c r="AU7937" s="15">
        <f t="shared" si="989"/>
        <v>3.9871229058546495E-2</v>
      </c>
      <c r="AV7937">
        <v>1700</v>
      </c>
      <c r="AW7937">
        <v>1811.6730158730161</v>
      </c>
      <c r="AX7937" s="16">
        <f t="shared" si="990"/>
        <v>111.67301587301608</v>
      </c>
      <c r="AY7937" s="17">
        <f t="shared" si="991"/>
        <v>6.5690009337068284E-2</v>
      </c>
    </row>
    <row r="7938" spans="1:51" x14ac:dyDescent="0.25">
      <c r="A7938" t="s">
        <v>106</v>
      </c>
      <c r="B7938" t="s">
        <v>164</v>
      </c>
      <c r="C7938">
        <v>5200</v>
      </c>
      <c r="D7938">
        <v>106565</v>
      </c>
      <c r="E7938">
        <v>2015</v>
      </c>
      <c r="F7938" t="s">
        <v>56</v>
      </c>
      <c r="G7938" t="s">
        <v>57</v>
      </c>
      <c r="H7938" t="s">
        <v>58</v>
      </c>
      <c r="J7938">
        <v>4</v>
      </c>
      <c r="K7938" t="s">
        <v>193</v>
      </c>
      <c r="L7938">
        <v>4</v>
      </c>
      <c r="M7938" t="s">
        <v>45</v>
      </c>
      <c r="N7938">
        <v>2</v>
      </c>
      <c r="O7938" t="s">
        <v>60</v>
      </c>
      <c r="P7938" t="s">
        <v>46</v>
      </c>
      <c r="Q7938">
        <v>2</v>
      </c>
      <c r="R7938" t="s">
        <v>61</v>
      </c>
      <c r="S7938" t="s">
        <v>62</v>
      </c>
      <c r="T7938">
        <v>240</v>
      </c>
      <c r="U7938" t="s">
        <v>63</v>
      </c>
      <c r="V7938" t="s">
        <v>64</v>
      </c>
      <c r="X7938" t="s">
        <v>65</v>
      </c>
      <c r="Y7938" t="s">
        <v>66</v>
      </c>
      <c r="AA7938">
        <v>0</v>
      </c>
      <c r="AB7938" t="s">
        <v>51</v>
      </c>
      <c r="AC7938" t="s">
        <v>67</v>
      </c>
      <c r="AD7938">
        <v>1</v>
      </c>
      <c r="AE7938">
        <v>1</v>
      </c>
      <c r="AF7938">
        <v>1</v>
      </c>
      <c r="AG7938">
        <v>2026</v>
      </c>
      <c r="AH7938">
        <v>20251229</v>
      </c>
      <c r="AI7938" t="s">
        <v>10751</v>
      </c>
      <c r="AJ7938">
        <v>5200</v>
      </c>
      <c r="AK7938">
        <v>2440.80712890625</v>
      </c>
      <c r="AL7938" s="10">
        <f t="shared" si="984"/>
        <v>2759.19287109375</v>
      </c>
      <c r="AM7938" s="11">
        <f t="shared" si="985"/>
        <v>0.530614013671875</v>
      </c>
      <c r="AN7938">
        <v>5200</v>
      </c>
      <c r="AO7938">
        <v>2563.3216559028001</v>
      </c>
      <c r="AP7938" s="12">
        <f t="shared" si="986"/>
        <v>2636.6783440971999</v>
      </c>
      <c r="AQ7938" s="13">
        <f t="shared" si="987"/>
        <v>0.50705352771099998</v>
      </c>
      <c r="AR7938">
        <v>5200</v>
      </c>
      <c r="AS7938">
        <v>2536.6013967061281</v>
      </c>
      <c r="AT7938" s="14">
        <f t="shared" si="988"/>
        <v>2663.3986032938719</v>
      </c>
      <c r="AU7938" s="15">
        <f t="shared" si="989"/>
        <v>0.51219203909497535</v>
      </c>
      <c r="AV7938">
        <v>5200</v>
      </c>
      <c r="AW7938">
        <v>2519.5627836611188</v>
      </c>
      <c r="AX7938" s="16">
        <f t="shared" si="990"/>
        <v>2680.4372163388812</v>
      </c>
      <c r="AY7938" s="17">
        <f t="shared" si="991"/>
        <v>0.5154686954497848</v>
      </c>
    </row>
    <row r="7939" spans="1:51" x14ac:dyDescent="0.25">
      <c r="A7939" t="s">
        <v>69</v>
      </c>
      <c r="B7939" t="s">
        <v>210</v>
      </c>
      <c r="C7939">
        <v>3400</v>
      </c>
      <c r="D7939">
        <v>101972</v>
      </c>
      <c r="E7939">
        <v>2012</v>
      </c>
      <c r="F7939" t="s">
        <v>71</v>
      </c>
      <c r="G7939" t="s">
        <v>123</v>
      </c>
      <c r="H7939" t="s">
        <v>322</v>
      </c>
      <c r="J7939">
        <v>4</v>
      </c>
      <c r="K7939" t="s">
        <v>193</v>
      </c>
      <c r="L7939">
        <v>4</v>
      </c>
      <c r="M7939" t="s">
        <v>45</v>
      </c>
      <c r="N7939">
        <v>2.4000000953674321</v>
      </c>
      <c r="O7939" t="s">
        <v>45</v>
      </c>
      <c r="P7939" t="s">
        <v>46</v>
      </c>
      <c r="R7939" t="s">
        <v>47</v>
      </c>
      <c r="S7939" t="s">
        <v>48</v>
      </c>
      <c r="U7939" t="s">
        <v>63</v>
      </c>
      <c r="W7939" t="s">
        <v>493</v>
      </c>
      <c r="X7939" t="s">
        <v>112</v>
      </c>
      <c r="Y7939" t="s">
        <v>125</v>
      </c>
      <c r="AA7939">
        <v>0</v>
      </c>
      <c r="AB7939" t="s">
        <v>51</v>
      </c>
      <c r="AC7939" t="s">
        <v>52</v>
      </c>
      <c r="AD7939">
        <v>1</v>
      </c>
      <c r="AE7939">
        <v>1</v>
      </c>
      <c r="AF7939">
        <v>1</v>
      </c>
      <c r="AG7939">
        <v>2026</v>
      </c>
      <c r="AH7939">
        <v>20260102</v>
      </c>
      <c r="AI7939" t="s">
        <v>10752</v>
      </c>
      <c r="AJ7939">
        <v>3400</v>
      </c>
      <c r="AK7939">
        <v>2945.0263671875</v>
      </c>
      <c r="AL7939" s="10">
        <f t="shared" ref="AL7939:AL8002" si="992">ABS(AJ7939-AK7939)</f>
        <v>454.9736328125</v>
      </c>
      <c r="AM7939" s="11">
        <f t="shared" ref="AM7939:AM8002" si="993">ABS($AJ7939-AK7939)/$AJ7939</f>
        <v>0.13381577435661765</v>
      </c>
      <c r="AN7939">
        <v>3400</v>
      </c>
      <c r="AO7939">
        <v>3009.502756896859</v>
      </c>
      <c r="AP7939" s="12">
        <f t="shared" ref="AP7939:AP8002" si="994">ABS(AN7939-AO7939)</f>
        <v>390.49724310314105</v>
      </c>
      <c r="AQ7939" s="13">
        <f t="shared" ref="AQ7939:AQ8002" si="995">ABS($AJ7939-AO7939)/$AJ7939</f>
        <v>0.11485213032445325</v>
      </c>
      <c r="AR7939">
        <v>3400</v>
      </c>
      <c r="AS7939">
        <v>3065.5049384719991</v>
      </c>
      <c r="AT7939" s="14">
        <f t="shared" ref="AT7939:AT8002" si="996">ABS(AR7939-AS7939)</f>
        <v>334.49506152800086</v>
      </c>
      <c r="AU7939" s="15">
        <f t="shared" ref="AU7939:AU8002" si="997">ABS($AJ7939-AS7939)/$AJ7939</f>
        <v>9.8380900449412015E-2</v>
      </c>
      <c r="AV7939">
        <v>3400</v>
      </c>
      <c r="AW7939">
        <v>2998.211332312404</v>
      </c>
      <c r="AX7939" s="16">
        <f t="shared" ref="AX7939:AX8002" si="998">ABS(AV7939-AW7939)</f>
        <v>401.78866768759599</v>
      </c>
      <c r="AY7939" s="17">
        <f t="shared" ref="AY7939:AY8002" si="999">ABS($AJ7939-AW7939)/$AJ7939</f>
        <v>0.11817313755517529</v>
      </c>
    </row>
    <row r="7940" spans="1:51" x14ac:dyDescent="0.25">
      <c r="A7940" t="s">
        <v>54</v>
      </c>
      <c r="B7940" t="s">
        <v>1664</v>
      </c>
      <c r="C7940">
        <v>18000</v>
      </c>
      <c r="D7940">
        <v>68839</v>
      </c>
      <c r="E7940">
        <v>2022</v>
      </c>
      <c r="F7940" t="s">
        <v>182</v>
      </c>
      <c r="G7940" t="s">
        <v>2331</v>
      </c>
      <c r="H7940" t="s">
        <v>3330</v>
      </c>
      <c r="J7940">
        <v>6</v>
      </c>
      <c r="K7940" t="s">
        <v>75</v>
      </c>
      <c r="L7940">
        <v>4</v>
      </c>
      <c r="M7940" t="s">
        <v>45</v>
      </c>
      <c r="N7940">
        <v>3.7999999523162842</v>
      </c>
      <c r="O7940" t="s">
        <v>76</v>
      </c>
      <c r="P7940" t="s">
        <v>46</v>
      </c>
      <c r="Q7940">
        <v>3</v>
      </c>
      <c r="R7940" t="s">
        <v>77</v>
      </c>
      <c r="S7940" t="s">
        <v>78</v>
      </c>
      <c r="U7940" t="s">
        <v>63</v>
      </c>
      <c r="X7940" t="s">
        <v>97</v>
      </c>
      <c r="Y7940" t="s">
        <v>82</v>
      </c>
      <c r="AA7940">
        <v>0</v>
      </c>
      <c r="AB7940" t="s">
        <v>51</v>
      </c>
      <c r="AC7940" t="s">
        <v>83</v>
      </c>
      <c r="AD7940">
        <v>1</v>
      </c>
      <c r="AE7940">
        <v>1</v>
      </c>
      <c r="AF7940">
        <v>1</v>
      </c>
      <c r="AG7940">
        <v>2026</v>
      </c>
      <c r="AH7940">
        <v>20251230</v>
      </c>
      <c r="AI7940" t="s">
        <v>10753</v>
      </c>
      <c r="AJ7940">
        <v>18000</v>
      </c>
      <c r="AK7940">
        <v>20818.701171875</v>
      </c>
      <c r="AL7940" s="10">
        <f t="shared" si="992"/>
        <v>2818.701171875</v>
      </c>
      <c r="AM7940" s="11">
        <f t="shared" si="993"/>
        <v>0.15659450954861112</v>
      </c>
      <c r="AN7940">
        <v>18000</v>
      </c>
      <c r="AO7940">
        <v>21204.90887397738</v>
      </c>
      <c r="AP7940" s="12">
        <f t="shared" si="994"/>
        <v>3204.9088739773797</v>
      </c>
      <c r="AQ7940" s="13">
        <f t="shared" si="995"/>
        <v>0.17805049299874331</v>
      </c>
      <c r="AR7940">
        <v>18000</v>
      </c>
      <c r="AS7940">
        <v>20035.341889068612</v>
      </c>
      <c r="AT7940" s="14">
        <f t="shared" si="996"/>
        <v>2035.3418890686116</v>
      </c>
      <c r="AU7940" s="15">
        <f t="shared" si="997"/>
        <v>0.11307454939270065</v>
      </c>
      <c r="AV7940">
        <v>18000</v>
      </c>
      <c r="AW7940">
        <v>20825.097424412099</v>
      </c>
      <c r="AX7940" s="16">
        <f t="shared" si="998"/>
        <v>2825.0974244120989</v>
      </c>
      <c r="AY7940" s="17">
        <f t="shared" si="999"/>
        <v>0.15694985691178329</v>
      </c>
    </row>
    <row r="7941" spans="1:51" x14ac:dyDescent="0.25">
      <c r="A7941" t="s">
        <v>39</v>
      </c>
      <c r="B7941" t="s">
        <v>267</v>
      </c>
      <c r="C7941">
        <v>5800</v>
      </c>
      <c r="D7941">
        <v>145033</v>
      </c>
      <c r="E7941">
        <v>2017</v>
      </c>
      <c r="F7941" t="s">
        <v>349</v>
      </c>
      <c r="G7941" t="s">
        <v>546</v>
      </c>
      <c r="H7941" t="s">
        <v>372</v>
      </c>
      <c r="J7941">
        <v>6</v>
      </c>
      <c r="K7941" t="s">
        <v>87</v>
      </c>
      <c r="L7941">
        <v>4</v>
      </c>
      <c r="M7941" t="s">
        <v>45</v>
      </c>
      <c r="N7941">
        <v>3.5999999046325679</v>
      </c>
      <c r="O7941" t="s">
        <v>45</v>
      </c>
      <c r="P7941" t="s">
        <v>161</v>
      </c>
      <c r="Q7941">
        <v>3</v>
      </c>
      <c r="R7941" t="s">
        <v>61</v>
      </c>
      <c r="S7941" t="s">
        <v>48</v>
      </c>
      <c r="T7941">
        <v>292</v>
      </c>
      <c r="U7941" t="s">
        <v>63</v>
      </c>
      <c r="V7941" t="s">
        <v>79</v>
      </c>
      <c r="X7941" t="s">
        <v>65</v>
      </c>
      <c r="Y7941" t="s">
        <v>125</v>
      </c>
      <c r="Z7941">
        <v>29995</v>
      </c>
      <c r="AA7941">
        <v>0</v>
      </c>
      <c r="AB7941" t="s">
        <v>51</v>
      </c>
      <c r="AC7941" t="s">
        <v>67</v>
      </c>
      <c r="AD7941">
        <v>1</v>
      </c>
      <c r="AE7941">
        <v>1</v>
      </c>
      <c r="AF7941">
        <v>1</v>
      </c>
      <c r="AG7941">
        <v>2026</v>
      </c>
      <c r="AH7941">
        <v>20260102</v>
      </c>
      <c r="AI7941" t="s">
        <v>10754</v>
      </c>
      <c r="AJ7941">
        <v>5800</v>
      </c>
      <c r="AK7941">
        <v>2855.78125</v>
      </c>
      <c r="AL7941" s="10">
        <f t="shared" si="992"/>
        <v>2944.21875</v>
      </c>
      <c r="AM7941" s="11">
        <f t="shared" si="993"/>
        <v>0.50762392241379306</v>
      </c>
      <c r="AN7941">
        <v>5800</v>
      </c>
      <c r="AO7941">
        <v>2468.825684166191</v>
      </c>
      <c r="AP7941" s="12">
        <f t="shared" si="994"/>
        <v>3331.174315833809</v>
      </c>
      <c r="AQ7941" s="13">
        <f t="shared" si="995"/>
        <v>0.57434039928169123</v>
      </c>
      <c r="AR7941">
        <v>5800</v>
      </c>
      <c r="AS7941">
        <v>3115.2864227891291</v>
      </c>
      <c r="AT7941" s="14">
        <f t="shared" si="996"/>
        <v>2684.7135772108709</v>
      </c>
      <c r="AU7941" s="15">
        <f t="shared" si="997"/>
        <v>0.46288165124325359</v>
      </c>
      <c r="AV7941">
        <v>5800</v>
      </c>
      <c r="AW7941">
        <v>2878.421814671814</v>
      </c>
      <c r="AX7941" s="16">
        <f t="shared" si="998"/>
        <v>2921.578185328186</v>
      </c>
      <c r="AY7941" s="17">
        <f t="shared" si="999"/>
        <v>0.50372037678072168</v>
      </c>
    </row>
    <row r="7942" spans="1:51" x14ac:dyDescent="0.25">
      <c r="A7942" t="s">
        <v>106</v>
      </c>
      <c r="B7942" t="s">
        <v>215</v>
      </c>
      <c r="C7942">
        <v>18200</v>
      </c>
      <c r="D7942">
        <v>103696</v>
      </c>
      <c r="E7942">
        <v>2021</v>
      </c>
      <c r="F7942" t="s">
        <v>182</v>
      </c>
      <c r="G7942" t="s">
        <v>2869</v>
      </c>
      <c r="H7942" t="s">
        <v>1193</v>
      </c>
      <c r="J7942">
        <v>8</v>
      </c>
      <c r="K7942" t="s">
        <v>87</v>
      </c>
      <c r="L7942">
        <v>4</v>
      </c>
      <c r="M7942" t="s">
        <v>45</v>
      </c>
      <c r="N7942">
        <v>5.5999999046325684</v>
      </c>
      <c r="O7942" t="s">
        <v>119</v>
      </c>
      <c r="P7942" t="s">
        <v>46</v>
      </c>
      <c r="Q7942">
        <v>4</v>
      </c>
      <c r="R7942" t="s">
        <v>47</v>
      </c>
      <c r="U7942" t="s">
        <v>63</v>
      </c>
      <c r="X7942" t="s">
        <v>136</v>
      </c>
      <c r="Y7942" t="s">
        <v>50</v>
      </c>
      <c r="AA7942">
        <v>0</v>
      </c>
      <c r="AB7942" t="s">
        <v>51</v>
      </c>
      <c r="AC7942" t="s">
        <v>98</v>
      </c>
      <c r="AD7942">
        <v>1</v>
      </c>
      <c r="AE7942">
        <v>1</v>
      </c>
      <c r="AF7942">
        <v>1</v>
      </c>
      <c r="AG7942">
        <v>2026</v>
      </c>
      <c r="AH7942">
        <v>20260102</v>
      </c>
      <c r="AI7942" t="s">
        <v>10755</v>
      </c>
      <c r="AJ7942">
        <v>18200</v>
      </c>
      <c r="AK7942">
        <v>16499.06640625</v>
      </c>
      <c r="AL7942" s="10">
        <f t="shared" si="992"/>
        <v>1700.93359375</v>
      </c>
      <c r="AM7942" s="11">
        <f t="shared" si="993"/>
        <v>9.3457889766483518E-2</v>
      </c>
      <c r="AN7942">
        <v>18200</v>
      </c>
      <c r="AO7942">
        <v>16190.428401940861</v>
      </c>
      <c r="AP7942" s="12">
        <f t="shared" si="994"/>
        <v>2009.5715980591394</v>
      </c>
      <c r="AQ7942" s="13">
        <f t="shared" si="995"/>
        <v>0.11041602187138129</v>
      </c>
      <c r="AR7942">
        <v>18200</v>
      </c>
      <c r="AS7942">
        <v>18010.566827600222</v>
      </c>
      <c r="AT7942" s="14">
        <f t="shared" si="996"/>
        <v>189.43317239977841</v>
      </c>
      <c r="AU7942" s="15">
        <f t="shared" si="997"/>
        <v>1.0408416065921891E-2</v>
      </c>
      <c r="AV7942">
        <v>18200</v>
      </c>
      <c r="AW7942">
        <v>16640.074906367041</v>
      </c>
      <c r="AX7942" s="16">
        <f t="shared" si="998"/>
        <v>1559.925093632959</v>
      </c>
      <c r="AY7942" s="17">
        <f t="shared" si="999"/>
        <v>8.5710169979832912E-2</v>
      </c>
    </row>
    <row r="7943" spans="1:51" x14ac:dyDescent="0.25">
      <c r="A7943" t="s">
        <v>69</v>
      </c>
      <c r="B7943" t="s">
        <v>85</v>
      </c>
      <c r="C7943">
        <v>6200</v>
      </c>
      <c r="D7943">
        <v>423806</v>
      </c>
      <c r="E7943">
        <v>2022</v>
      </c>
      <c r="F7943" t="s">
        <v>397</v>
      </c>
      <c r="G7943" t="s">
        <v>510</v>
      </c>
      <c r="H7943" t="s">
        <v>466</v>
      </c>
      <c r="J7943">
        <v>4</v>
      </c>
      <c r="K7943" t="s">
        <v>118</v>
      </c>
      <c r="L7943">
        <v>4</v>
      </c>
      <c r="M7943" t="s">
        <v>45</v>
      </c>
      <c r="N7943">
        <v>1.5</v>
      </c>
      <c r="O7943" t="s">
        <v>60</v>
      </c>
      <c r="P7943" t="s">
        <v>46</v>
      </c>
      <c r="Q7943">
        <v>4</v>
      </c>
      <c r="R7943" t="s">
        <v>61</v>
      </c>
      <c r="S7943" t="s">
        <v>151</v>
      </c>
      <c r="T7943">
        <v>180</v>
      </c>
      <c r="U7943" t="s">
        <v>63</v>
      </c>
      <c r="V7943" t="s">
        <v>64</v>
      </c>
      <c r="W7943" t="s">
        <v>10756</v>
      </c>
      <c r="X7943" t="s">
        <v>49</v>
      </c>
      <c r="Y7943" t="s">
        <v>125</v>
      </c>
      <c r="AA7943">
        <v>0</v>
      </c>
      <c r="AB7943" t="s">
        <v>51</v>
      </c>
      <c r="AC7943" t="s">
        <v>67</v>
      </c>
      <c r="AD7943">
        <v>1</v>
      </c>
      <c r="AE7943">
        <v>1</v>
      </c>
      <c r="AF7943">
        <v>1</v>
      </c>
      <c r="AG7943">
        <v>2026</v>
      </c>
      <c r="AH7943">
        <v>20251231</v>
      </c>
      <c r="AI7943" t="s">
        <v>10757</v>
      </c>
      <c r="AJ7943">
        <v>6200</v>
      </c>
      <c r="AK7943">
        <v>7342.818359375</v>
      </c>
      <c r="AL7943" s="10">
        <f t="shared" si="992"/>
        <v>1142.818359375</v>
      </c>
      <c r="AM7943" s="11">
        <f t="shared" si="993"/>
        <v>0.18432554183467742</v>
      </c>
      <c r="AN7943">
        <v>6200</v>
      </c>
      <c r="AO7943">
        <v>6605.5380554240564</v>
      </c>
      <c r="AP7943" s="12">
        <f t="shared" si="994"/>
        <v>405.53805542405644</v>
      </c>
      <c r="AQ7943" s="13">
        <f t="shared" si="995"/>
        <v>6.5409363778073618E-2</v>
      </c>
      <c r="AR7943">
        <v>6200</v>
      </c>
      <c r="AS7943">
        <v>7966.1631078816044</v>
      </c>
      <c r="AT7943" s="14">
        <f t="shared" si="996"/>
        <v>1766.1631078816044</v>
      </c>
      <c r="AU7943" s="15">
        <f t="shared" si="997"/>
        <v>0.28486501740025877</v>
      </c>
      <c r="AV7943">
        <v>6200</v>
      </c>
      <c r="AW7943">
        <v>7321.4726027397264</v>
      </c>
      <c r="AX7943" s="16">
        <f t="shared" si="998"/>
        <v>1121.4726027397264</v>
      </c>
      <c r="AY7943" s="17">
        <f t="shared" si="999"/>
        <v>0.1808826778612462</v>
      </c>
    </row>
    <row r="7944" spans="1:51" x14ac:dyDescent="0.25">
      <c r="A7944" t="s">
        <v>106</v>
      </c>
      <c r="B7944" t="s">
        <v>107</v>
      </c>
      <c r="C7944">
        <v>24300</v>
      </c>
      <c r="D7944">
        <v>107124</v>
      </c>
      <c r="E7944">
        <v>2020</v>
      </c>
      <c r="F7944" t="s">
        <v>56</v>
      </c>
      <c r="G7944" t="s">
        <v>133</v>
      </c>
      <c r="J7944">
        <v>6</v>
      </c>
      <c r="K7944" t="s">
        <v>87</v>
      </c>
      <c r="L7944">
        <v>4</v>
      </c>
      <c r="M7944" t="s">
        <v>45</v>
      </c>
      <c r="N7944">
        <v>3.5</v>
      </c>
      <c r="O7944" t="s">
        <v>76</v>
      </c>
      <c r="R7944" t="s">
        <v>77</v>
      </c>
      <c r="S7944" t="s">
        <v>78</v>
      </c>
      <c r="T7944">
        <v>375</v>
      </c>
      <c r="U7944" t="s">
        <v>63</v>
      </c>
      <c r="V7944" t="s">
        <v>79</v>
      </c>
      <c r="W7944" t="s">
        <v>562</v>
      </c>
      <c r="X7944" t="s">
        <v>97</v>
      </c>
      <c r="Y7944" t="s">
        <v>82</v>
      </c>
      <c r="AA7944">
        <v>0</v>
      </c>
      <c r="AB7944" t="s">
        <v>51</v>
      </c>
      <c r="AC7944" t="s">
        <v>83</v>
      </c>
      <c r="AD7944">
        <v>1</v>
      </c>
      <c r="AE7944">
        <v>1</v>
      </c>
      <c r="AF7944">
        <v>1</v>
      </c>
      <c r="AG7944">
        <v>2026</v>
      </c>
      <c r="AH7944">
        <v>20260102</v>
      </c>
      <c r="AI7944" t="s">
        <v>10758</v>
      </c>
      <c r="AJ7944">
        <v>24300</v>
      </c>
      <c r="AK7944">
        <v>18650.984375</v>
      </c>
      <c r="AL7944" s="10">
        <f t="shared" si="992"/>
        <v>5649.015625</v>
      </c>
      <c r="AM7944" s="11">
        <f t="shared" si="993"/>
        <v>0.23246977880658437</v>
      </c>
      <c r="AN7944">
        <v>24300</v>
      </c>
      <c r="AO7944">
        <v>19599.004642909989</v>
      </c>
      <c r="AP7944" s="12">
        <f t="shared" si="994"/>
        <v>4700.9953570900107</v>
      </c>
      <c r="AQ7944" s="13">
        <f t="shared" si="995"/>
        <v>0.19345659905720208</v>
      </c>
      <c r="AR7944">
        <v>24300</v>
      </c>
      <c r="AS7944">
        <v>21066.629180985659</v>
      </c>
      <c r="AT7944" s="14">
        <f t="shared" si="996"/>
        <v>3233.3708190143407</v>
      </c>
      <c r="AU7944" s="15">
        <f t="shared" si="997"/>
        <v>0.13306052753145434</v>
      </c>
      <c r="AV7944">
        <v>24300</v>
      </c>
      <c r="AW7944">
        <v>18775.85411764705</v>
      </c>
      <c r="AX7944" s="16">
        <f t="shared" si="998"/>
        <v>5524.1458823529501</v>
      </c>
      <c r="AY7944" s="17">
        <f t="shared" si="999"/>
        <v>0.22733110626966874</v>
      </c>
    </row>
    <row r="7945" spans="1:51" x14ac:dyDescent="0.25">
      <c r="A7945" t="s">
        <v>54</v>
      </c>
      <c r="B7945" t="s">
        <v>447</v>
      </c>
      <c r="C7945">
        <v>23100</v>
      </c>
      <c r="D7945">
        <v>125504</v>
      </c>
      <c r="E7945">
        <v>2019</v>
      </c>
      <c r="F7945" t="s">
        <v>274</v>
      </c>
      <c r="G7945" t="s">
        <v>275</v>
      </c>
      <c r="H7945" t="s">
        <v>276</v>
      </c>
      <c r="I7945" t="s">
        <v>150</v>
      </c>
      <c r="J7945">
        <v>8</v>
      </c>
      <c r="K7945" t="s">
        <v>111</v>
      </c>
      <c r="L7945">
        <v>4</v>
      </c>
      <c r="M7945" t="s">
        <v>45</v>
      </c>
      <c r="N7945">
        <v>5.3000001907348633</v>
      </c>
      <c r="O7945" t="s">
        <v>76</v>
      </c>
      <c r="P7945" t="s">
        <v>46</v>
      </c>
      <c r="Q7945">
        <v>3</v>
      </c>
      <c r="R7945" t="s">
        <v>77</v>
      </c>
      <c r="S7945" t="s">
        <v>78</v>
      </c>
      <c r="U7945" t="s">
        <v>63</v>
      </c>
      <c r="W7945" t="s">
        <v>286</v>
      </c>
      <c r="X7945" t="s">
        <v>136</v>
      </c>
      <c r="Y7945" t="s">
        <v>82</v>
      </c>
      <c r="AA7945">
        <v>0</v>
      </c>
      <c r="AB7945" t="s">
        <v>51</v>
      </c>
      <c r="AC7945" t="s">
        <v>83</v>
      </c>
      <c r="AD7945">
        <v>1</v>
      </c>
      <c r="AE7945">
        <v>1</v>
      </c>
      <c r="AF7945">
        <v>1</v>
      </c>
      <c r="AG7945">
        <v>2026</v>
      </c>
      <c r="AH7945">
        <v>20251230</v>
      </c>
      <c r="AI7945" t="s">
        <v>10759</v>
      </c>
      <c r="AJ7945">
        <v>23100</v>
      </c>
      <c r="AK7945">
        <v>18566.453125</v>
      </c>
      <c r="AL7945" s="10">
        <f t="shared" si="992"/>
        <v>4533.546875</v>
      </c>
      <c r="AM7945" s="11">
        <f t="shared" si="993"/>
        <v>0.19625744047619048</v>
      </c>
      <c r="AN7945">
        <v>23100</v>
      </c>
      <c r="AO7945">
        <v>16809.240045274979</v>
      </c>
      <c r="AP7945" s="12">
        <f t="shared" si="994"/>
        <v>6290.7599547250211</v>
      </c>
      <c r="AQ7945" s="13">
        <f t="shared" si="995"/>
        <v>0.27232727076731694</v>
      </c>
      <c r="AR7945">
        <v>23100</v>
      </c>
      <c r="AS7945">
        <v>15735.669760041779</v>
      </c>
      <c r="AT7945" s="14">
        <f t="shared" si="996"/>
        <v>7364.3302399582208</v>
      </c>
      <c r="AU7945" s="15">
        <f t="shared" si="997"/>
        <v>0.31880217488996626</v>
      </c>
      <c r="AV7945">
        <v>23100</v>
      </c>
      <c r="AW7945">
        <v>18379.899027673899</v>
      </c>
      <c r="AX7945" s="16">
        <f t="shared" si="998"/>
        <v>4720.1009723261013</v>
      </c>
      <c r="AY7945" s="17">
        <f t="shared" si="999"/>
        <v>0.20433337542537236</v>
      </c>
    </row>
    <row r="7946" spans="1:51" x14ac:dyDescent="0.25">
      <c r="A7946" t="s">
        <v>39</v>
      </c>
      <c r="B7946" t="s">
        <v>515</v>
      </c>
      <c r="C7946">
        <v>14700</v>
      </c>
      <c r="D7946">
        <v>51511</v>
      </c>
      <c r="E7946">
        <v>2024</v>
      </c>
      <c r="F7946" t="s">
        <v>71</v>
      </c>
      <c r="G7946" t="s">
        <v>128</v>
      </c>
      <c r="H7946" t="s">
        <v>173</v>
      </c>
      <c r="J7946">
        <v>4</v>
      </c>
      <c r="K7946" t="s">
        <v>87</v>
      </c>
      <c r="L7946">
        <v>4</v>
      </c>
      <c r="M7946" t="s">
        <v>45</v>
      </c>
      <c r="N7946">
        <v>1.5</v>
      </c>
      <c r="O7946" t="s">
        <v>60</v>
      </c>
      <c r="P7946" t="s">
        <v>46</v>
      </c>
      <c r="Q7946">
        <v>4</v>
      </c>
      <c r="R7946" t="s">
        <v>61</v>
      </c>
      <c r="U7946" t="s">
        <v>63</v>
      </c>
      <c r="V7946" t="s">
        <v>64</v>
      </c>
      <c r="W7946" t="s">
        <v>130</v>
      </c>
      <c r="X7946" t="s">
        <v>131</v>
      </c>
      <c r="Y7946" t="s">
        <v>82</v>
      </c>
      <c r="AA7946">
        <v>0</v>
      </c>
      <c r="AB7946" t="s">
        <v>51</v>
      </c>
      <c r="AC7946" t="s">
        <v>67</v>
      </c>
      <c r="AD7946">
        <v>1</v>
      </c>
      <c r="AE7946">
        <v>1</v>
      </c>
      <c r="AF7946">
        <v>1</v>
      </c>
      <c r="AG7946">
        <v>2026</v>
      </c>
      <c r="AH7946">
        <v>20251231</v>
      </c>
      <c r="AI7946" t="s">
        <v>10760</v>
      </c>
      <c r="AJ7946">
        <v>14700</v>
      </c>
      <c r="AK7946">
        <v>14913.6015625</v>
      </c>
      <c r="AL7946" s="10">
        <f t="shared" si="992"/>
        <v>213.6015625</v>
      </c>
      <c r="AM7946" s="11">
        <f t="shared" si="993"/>
        <v>1.4530718537414966E-2</v>
      </c>
      <c r="AN7946">
        <v>14700</v>
      </c>
      <c r="AO7946">
        <v>15454.210230000401</v>
      </c>
      <c r="AP7946" s="12">
        <f t="shared" si="994"/>
        <v>754.21023000040077</v>
      </c>
      <c r="AQ7946" s="13">
        <f t="shared" si="995"/>
        <v>5.1306818367374205E-2</v>
      </c>
      <c r="AR7946">
        <v>14700</v>
      </c>
      <c r="AS7946">
        <v>15464.662884478401</v>
      </c>
      <c r="AT7946" s="14">
        <f t="shared" si="996"/>
        <v>764.66288447840088</v>
      </c>
      <c r="AU7946" s="15">
        <f t="shared" si="997"/>
        <v>5.2017883297850398E-2</v>
      </c>
      <c r="AV7946">
        <v>14700</v>
      </c>
      <c r="AW7946">
        <v>15023.724029380901</v>
      </c>
      <c r="AX7946" s="16">
        <f t="shared" si="998"/>
        <v>323.7240293809009</v>
      </c>
      <c r="AY7946" s="17">
        <f t="shared" si="999"/>
        <v>2.2022042815027273E-2</v>
      </c>
    </row>
    <row r="7947" spans="1:51" x14ac:dyDescent="0.25">
      <c r="A7947" t="s">
        <v>54</v>
      </c>
      <c r="B7947" t="s">
        <v>176</v>
      </c>
      <c r="C7947">
        <v>5900</v>
      </c>
      <c r="D7947">
        <v>104029</v>
      </c>
      <c r="E7947">
        <v>2017</v>
      </c>
      <c r="F7947" t="s">
        <v>522</v>
      </c>
      <c r="G7947" t="s">
        <v>1440</v>
      </c>
      <c r="J7947">
        <v>6</v>
      </c>
      <c r="K7947" t="s">
        <v>111</v>
      </c>
      <c r="L7947">
        <v>4</v>
      </c>
      <c r="M7947" t="s">
        <v>45</v>
      </c>
      <c r="N7947">
        <v>3.5</v>
      </c>
      <c r="O7947" t="s">
        <v>60</v>
      </c>
      <c r="P7947" t="s">
        <v>46</v>
      </c>
      <c r="R7947" t="s">
        <v>305</v>
      </c>
      <c r="S7947" t="s">
        <v>151</v>
      </c>
      <c r="T7947">
        <v>295</v>
      </c>
      <c r="U7947" t="s">
        <v>63</v>
      </c>
      <c r="V7947" t="s">
        <v>79</v>
      </c>
      <c r="X7947" t="s">
        <v>112</v>
      </c>
      <c r="Y7947" t="s">
        <v>82</v>
      </c>
      <c r="AA7947">
        <v>0</v>
      </c>
      <c r="AB7947" t="s">
        <v>51</v>
      </c>
      <c r="AC7947" t="s">
        <v>52</v>
      </c>
      <c r="AD7947">
        <v>1</v>
      </c>
      <c r="AE7947">
        <v>1</v>
      </c>
      <c r="AF7947">
        <v>1</v>
      </c>
      <c r="AG7947">
        <v>2026</v>
      </c>
      <c r="AH7947">
        <v>20251230</v>
      </c>
      <c r="AI7947" t="s">
        <v>10761</v>
      </c>
      <c r="AJ7947">
        <v>5900</v>
      </c>
      <c r="AK7947">
        <v>6526.9658203125</v>
      </c>
      <c r="AL7947" s="10">
        <f t="shared" si="992"/>
        <v>626.9658203125</v>
      </c>
      <c r="AM7947" s="11">
        <f t="shared" si="993"/>
        <v>0.10626539327330509</v>
      </c>
      <c r="AN7947">
        <v>5900</v>
      </c>
      <c r="AO7947">
        <v>7033.5918186596246</v>
      </c>
      <c r="AP7947" s="12">
        <f t="shared" si="994"/>
        <v>1133.5918186596246</v>
      </c>
      <c r="AQ7947" s="13">
        <f t="shared" si="995"/>
        <v>0.19213420655247873</v>
      </c>
      <c r="AR7947">
        <v>5900</v>
      </c>
      <c r="AS7947">
        <v>7056.1549529553467</v>
      </c>
      <c r="AT7947" s="14">
        <f t="shared" si="996"/>
        <v>1156.1549529553467</v>
      </c>
      <c r="AU7947" s="15">
        <f t="shared" si="997"/>
        <v>0.19595846660260113</v>
      </c>
      <c r="AV7947">
        <v>5900</v>
      </c>
      <c r="AW7947">
        <v>6696.6369889186089</v>
      </c>
      <c r="AX7947" s="16">
        <f t="shared" si="998"/>
        <v>796.63698891860895</v>
      </c>
      <c r="AY7947" s="17">
        <f t="shared" si="999"/>
        <v>0.13502321846078119</v>
      </c>
    </row>
    <row r="7948" spans="1:51" x14ac:dyDescent="0.25">
      <c r="A7948" t="s">
        <v>54</v>
      </c>
      <c r="B7948" t="s">
        <v>447</v>
      </c>
      <c r="C7948">
        <v>2500</v>
      </c>
      <c r="D7948">
        <v>218098</v>
      </c>
      <c r="E7948">
        <v>2010</v>
      </c>
      <c r="F7948" t="s">
        <v>925</v>
      </c>
      <c r="G7948" t="s">
        <v>5028</v>
      </c>
      <c r="J7948">
        <v>6</v>
      </c>
      <c r="K7948" t="s">
        <v>59</v>
      </c>
      <c r="L7948">
        <v>4</v>
      </c>
      <c r="M7948" t="s">
        <v>45</v>
      </c>
      <c r="N7948">
        <v>3.7000000476837158</v>
      </c>
      <c r="O7948" t="s">
        <v>60</v>
      </c>
      <c r="P7948" t="s">
        <v>46</v>
      </c>
      <c r="Q7948">
        <v>4</v>
      </c>
      <c r="R7948" t="s">
        <v>47</v>
      </c>
      <c r="S7948" t="s">
        <v>151</v>
      </c>
      <c r="U7948" t="s">
        <v>63</v>
      </c>
      <c r="W7948" t="s">
        <v>6415</v>
      </c>
      <c r="X7948" t="s">
        <v>112</v>
      </c>
      <c r="Y7948" t="s">
        <v>50</v>
      </c>
      <c r="AA7948">
        <v>0</v>
      </c>
      <c r="AB7948" t="s">
        <v>51</v>
      </c>
      <c r="AC7948" t="s">
        <v>52</v>
      </c>
      <c r="AD7948">
        <v>1</v>
      </c>
      <c r="AE7948">
        <v>1</v>
      </c>
      <c r="AF7948">
        <v>1</v>
      </c>
      <c r="AG7948">
        <v>2026</v>
      </c>
      <c r="AH7948">
        <v>20251229</v>
      </c>
      <c r="AI7948" t="s">
        <v>10762</v>
      </c>
      <c r="AJ7948">
        <v>2500</v>
      </c>
      <c r="AK7948">
        <v>1803.536010742188</v>
      </c>
      <c r="AL7948" s="10">
        <f t="shared" si="992"/>
        <v>696.46398925781205</v>
      </c>
      <c r="AM7948" s="11">
        <f t="shared" si="993"/>
        <v>0.2785855957031248</v>
      </c>
      <c r="AN7948">
        <v>2500</v>
      </c>
      <c r="AO7948">
        <v>1669.607869369137</v>
      </c>
      <c r="AP7948" s="12">
        <f t="shared" si="994"/>
        <v>830.39213063086299</v>
      </c>
      <c r="AQ7948" s="13">
        <f t="shared" si="995"/>
        <v>0.3321568522523452</v>
      </c>
      <c r="AR7948">
        <v>2500</v>
      </c>
      <c r="AS7948">
        <v>1450.5248654632869</v>
      </c>
      <c r="AT7948" s="14">
        <f t="shared" si="996"/>
        <v>1049.4751345367131</v>
      </c>
      <c r="AU7948" s="15">
        <f t="shared" si="997"/>
        <v>0.41979005381468526</v>
      </c>
      <c r="AV7948">
        <v>2500</v>
      </c>
      <c r="AW7948">
        <v>1811.6730158730161</v>
      </c>
      <c r="AX7948" s="16">
        <f t="shared" si="998"/>
        <v>688.32698412698392</v>
      </c>
      <c r="AY7948" s="17">
        <f t="shared" si="999"/>
        <v>0.27533079365079355</v>
      </c>
    </row>
    <row r="7949" spans="1:51" x14ac:dyDescent="0.25">
      <c r="A7949" t="s">
        <v>106</v>
      </c>
      <c r="B7949" t="s">
        <v>215</v>
      </c>
      <c r="C7949">
        <v>14600</v>
      </c>
      <c r="D7949">
        <v>50719</v>
      </c>
      <c r="E7949">
        <v>2021</v>
      </c>
      <c r="F7949" t="s">
        <v>340</v>
      </c>
      <c r="G7949" t="s">
        <v>736</v>
      </c>
      <c r="H7949" t="s">
        <v>958</v>
      </c>
      <c r="J7949">
        <v>4</v>
      </c>
      <c r="K7949" t="s">
        <v>111</v>
      </c>
      <c r="L7949">
        <v>4</v>
      </c>
      <c r="M7949" t="s">
        <v>45</v>
      </c>
      <c r="N7949">
        <v>2.4000000953674321</v>
      </c>
      <c r="O7949" t="s">
        <v>60</v>
      </c>
      <c r="P7949" t="s">
        <v>46</v>
      </c>
      <c r="Q7949">
        <v>4</v>
      </c>
      <c r="R7949" t="s">
        <v>47</v>
      </c>
      <c r="S7949" t="s">
        <v>151</v>
      </c>
      <c r="T7949">
        <v>181</v>
      </c>
      <c r="U7949" t="s">
        <v>63</v>
      </c>
      <c r="W7949" t="s">
        <v>1328</v>
      </c>
      <c r="X7949" t="s">
        <v>49</v>
      </c>
      <c r="Y7949" t="s">
        <v>282</v>
      </c>
      <c r="AA7949">
        <v>0</v>
      </c>
      <c r="AB7949" t="s">
        <v>51</v>
      </c>
      <c r="AC7949" t="s">
        <v>52</v>
      </c>
      <c r="AD7949">
        <v>1</v>
      </c>
      <c r="AE7949">
        <v>1</v>
      </c>
      <c r="AF7949">
        <v>1</v>
      </c>
      <c r="AG7949">
        <v>2026</v>
      </c>
      <c r="AH7949">
        <v>20260102</v>
      </c>
      <c r="AI7949" t="s">
        <v>10763</v>
      </c>
      <c r="AJ7949">
        <v>14600</v>
      </c>
      <c r="AK7949">
        <v>15957.802734375</v>
      </c>
      <c r="AL7949" s="10">
        <f t="shared" si="992"/>
        <v>1357.802734375</v>
      </c>
      <c r="AM7949" s="11">
        <f t="shared" si="993"/>
        <v>9.3000187285958907E-2</v>
      </c>
      <c r="AN7949">
        <v>14600</v>
      </c>
      <c r="AO7949">
        <v>16354.71877709768</v>
      </c>
      <c r="AP7949" s="12">
        <f t="shared" si="994"/>
        <v>1754.7187770976798</v>
      </c>
      <c r="AQ7949" s="13">
        <f t="shared" si="995"/>
        <v>0.12018621760943012</v>
      </c>
      <c r="AR7949">
        <v>14600</v>
      </c>
      <c r="AS7949">
        <v>16772.55687933735</v>
      </c>
      <c r="AT7949" s="14">
        <f t="shared" si="996"/>
        <v>2172.5568793373495</v>
      </c>
      <c r="AU7949" s="15">
        <f t="shared" si="997"/>
        <v>0.14880526570803765</v>
      </c>
      <c r="AV7949">
        <v>14600</v>
      </c>
      <c r="AW7949">
        <v>15923.839506172841</v>
      </c>
      <c r="AX7949" s="16">
        <f t="shared" si="998"/>
        <v>1323.8395061728406</v>
      </c>
      <c r="AY7949" s="17">
        <f t="shared" si="999"/>
        <v>9.0673938778961682E-2</v>
      </c>
    </row>
    <row r="7950" spans="1:51" x14ac:dyDescent="0.25">
      <c r="A7950" t="s">
        <v>54</v>
      </c>
      <c r="B7950" t="s">
        <v>479</v>
      </c>
      <c r="C7950">
        <v>2000</v>
      </c>
      <c r="D7950">
        <v>127179</v>
      </c>
      <c r="E7950">
        <v>2016</v>
      </c>
      <c r="F7950" t="s">
        <v>349</v>
      </c>
      <c r="G7950" t="s">
        <v>834</v>
      </c>
      <c r="H7950" t="s">
        <v>372</v>
      </c>
      <c r="I7950" t="s">
        <v>836</v>
      </c>
      <c r="J7950">
        <v>4</v>
      </c>
      <c r="K7950" t="s">
        <v>44</v>
      </c>
      <c r="L7950">
        <v>4</v>
      </c>
      <c r="M7950" t="s">
        <v>45</v>
      </c>
      <c r="N7950">
        <v>2.4000000953674321</v>
      </c>
      <c r="O7950" t="s">
        <v>60</v>
      </c>
      <c r="P7950" t="s">
        <v>161</v>
      </c>
      <c r="R7950" t="s">
        <v>47</v>
      </c>
      <c r="S7950" t="s">
        <v>62</v>
      </c>
      <c r="U7950" t="s">
        <v>63</v>
      </c>
      <c r="X7950" t="s">
        <v>112</v>
      </c>
      <c r="Y7950" t="s">
        <v>66</v>
      </c>
      <c r="AA7950">
        <v>0</v>
      </c>
      <c r="AB7950" t="s">
        <v>51</v>
      </c>
      <c r="AC7950" t="s">
        <v>52</v>
      </c>
      <c r="AD7950">
        <v>1</v>
      </c>
      <c r="AE7950">
        <v>1</v>
      </c>
      <c r="AF7950">
        <v>1</v>
      </c>
      <c r="AG7950">
        <v>2026</v>
      </c>
      <c r="AH7950">
        <v>20251229</v>
      </c>
      <c r="AI7950" t="s">
        <v>10764</v>
      </c>
      <c r="AJ7950">
        <v>2000</v>
      </c>
      <c r="AK7950">
        <v>1231.314819335938</v>
      </c>
      <c r="AL7950" s="10">
        <f t="shared" si="992"/>
        <v>768.68518066406205</v>
      </c>
      <c r="AM7950" s="11">
        <f t="shared" si="993"/>
        <v>0.384342590332031</v>
      </c>
      <c r="AN7950">
        <v>2000</v>
      </c>
      <c r="AO7950">
        <v>1078.438081751194</v>
      </c>
      <c r="AP7950" s="12">
        <f t="shared" si="994"/>
        <v>921.56191824880602</v>
      </c>
      <c r="AQ7950" s="13">
        <f t="shared" si="995"/>
        <v>0.46078095912440303</v>
      </c>
      <c r="AR7950">
        <v>2000</v>
      </c>
      <c r="AS7950">
        <v>1061.606054907433</v>
      </c>
      <c r="AT7950" s="14">
        <f t="shared" si="996"/>
        <v>938.39394509256704</v>
      </c>
      <c r="AU7950" s="15">
        <f t="shared" si="997"/>
        <v>0.46919697254628351</v>
      </c>
      <c r="AV7950">
        <v>2000</v>
      </c>
      <c r="AW7950">
        <v>1219.4489795918371</v>
      </c>
      <c r="AX7950" s="16">
        <f t="shared" si="998"/>
        <v>780.55102040816291</v>
      </c>
      <c r="AY7950" s="17">
        <f t="shared" si="999"/>
        <v>0.39027551020408147</v>
      </c>
    </row>
    <row r="7951" spans="1:51" x14ac:dyDescent="0.25">
      <c r="A7951" t="s">
        <v>39</v>
      </c>
      <c r="B7951" t="s">
        <v>355</v>
      </c>
      <c r="C7951">
        <v>1800</v>
      </c>
      <c r="D7951">
        <v>174852</v>
      </c>
      <c r="E7951">
        <v>2012</v>
      </c>
      <c r="F7951" t="s">
        <v>56</v>
      </c>
      <c r="G7951" t="s">
        <v>849</v>
      </c>
      <c r="H7951" t="s">
        <v>255</v>
      </c>
      <c r="J7951">
        <v>4</v>
      </c>
      <c r="K7951" t="s">
        <v>44</v>
      </c>
      <c r="L7951">
        <v>4</v>
      </c>
      <c r="M7951" t="s">
        <v>45</v>
      </c>
      <c r="N7951">
        <v>2</v>
      </c>
      <c r="O7951" t="s">
        <v>60</v>
      </c>
      <c r="P7951" t="s">
        <v>46</v>
      </c>
      <c r="Q7951">
        <v>4</v>
      </c>
      <c r="R7951" t="s">
        <v>440</v>
      </c>
      <c r="T7951">
        <v>160</v>
      </c>
      <c r="U7951" t="s">
        <v>63</v>
      </c>
      <c r="V7951" t="s">
        <v>64</v>
      </c>
      <c r="X7951" t="s">
        <v>65</v>
      </c>
      <c r="Y7951" t="s">
        <v>82</v>
      </c>
      <c r="AA7951">
        <v>0</v>
      </c>
      <c r="AB7951" t="s">
        <v>51</v>
      </c>
      <c r="AC7951" t="s">
        <v>559</v>
      </c>
      <c r="AD7951">
        <v>1</v>
      </c>
      <c r="AE7951">
        <v>1</v>
      </c>
      <c r="AF7951">
        <v>1</v>
      </c>
      <c r="AG7951">
        <v>2026</v>
      </c>
      <c r="AH7951">
        <v>20251230</v>
      </c>
      <c r="AI7951" t="s">
        <v>10765</v>
      </c>
      <c r="AJ7951">
        <v>1800</v>
      </c>
      <c r="AK7951">
        <v>1441.988037109375</v>
      </c>
      <c r="AL7951" s="10">
        <f t="shared" si="992"/>
        <v>358.011962890625</v>
      </c>
      <c r="AM7951" s="11">
        <f t="shared" si="993"/>
        <v>0.19889553493923612</v>
      </c>
      <c r="AN7951">
        <v>1800</v>
      </c>
      <c r="AO7951">
        <v>1480.4653207799399</v>
      </c>
      <c r="AP7951" s="12">
        <f t="shared" si="994"/>
        <v>319.53467922006007</v>
      </c>
      <c r="AQ7951" s="13">
        <f t="shared" si="995"/>
        <v>0.1775192662333667</v>
      </c>
      <c r="AR7951">
        <v>1800</v>
      </c>
      <c r="AS7951">
        <v>1476.855837377633</v>
      </c>
      <c r="AT7951" s="14">
        <f t="shared" si="996"/>
        <v>323.14416262236705</v>
      </c>
      <c r="AU7951" s="15">
        <f t="shared" si="997"/>
        <v>0.17952453479020392</v>
      </c>
      <c r="AV7951">
        <v>1800</v>
      </c>
      <c r="AW7951">
        <v>1505.183955223881</v>
      </c>
      <c r="AX7951" s="16">
        <f t="shared" si="998"/>
        <v>294.81604477611904</v>
      </c>
      <c r="AY7951" s="17">
        <f t="shared" si="999"/>
        <v>0.16378669154228837</v>
      </c>
    </row>
    <row r="7952" spans="1:51" x14ac:dyDescent="0.25">
      <c r="A7952" t="s">
        <v>106</v>
      </c>
      <c r="B7952" t="s">
        <v>164</v>
      </c>
      <c r="C7952">
        <v>16000</v>
      </c>
      <c r="D7952">
        <v>73796</v>
      </c>
      <c r="E7952">
        <v>2023</v>
      </c>
      <c r="F7952" t="s">
        <v>925</v>
      </c>
      <c r="G7952" t="s">
        <v>2351</v>
      </c>
      <c r="H7952" t="s">
        <v>3893</v>
      </c>
      <c r="J7952">
        <v>4</v>
      </c>
      <c r="K7952" t="s">
        <v>111</v>
      </c>
      <c r="L7952">
        <v>4</v>
      </c>
      <c r="M7952" t="s">
        <v>45</v>
      </c>
      <c r="N7952">
        <v>2.5</v>
      </c>
      <c r="O7952" t="s">
        <v>45</v>
      </c>
      <c r="P7952" t="s">
        <v>46</v>
      </c>
      <c r="Q7952">
        <v>4</v>
      </c>
      <c r="R7952" t="s">
        <v>47</v>
      </c>
      <c r="S7952" t="s">
        <v>78</v>
      </c>
      <c r="T7952">
        <v>186</v>
      </c>
      <c r="U7952" t="s">
        <v>63</v>
      </c>
      <c r="V7952" t="s">
        <v>64</v>
      </c>
      <c r="W7952" t="s">
        <v>3641</v>
      </c>
      <c r="X7952" t="s">
        <v>49</v>
      </c>
      <c r="Y7952" t="s">
        <v>66</v>
      </c>
      <c r="AA7952">
        <v>0</v>
      </c>
      <c r="AB7952" t="s">
        <v>51</v>
      </c>
      <c r="AC7952" t="s">
        <v>52</v>
      </c>
      <c r="AD7952">
        <v>1</v>
      </c>
      <c r="AE7952">
        <v>1</v>
      </c>
      <c r="AF7952">
        <v>1</v>
      </c>
      <c r="AG7952">
        <v>2026</v>
      </c>
      <c r="AH7952">
        <v>20251231</v>
      </c>
      <c r="AI7952" t="s">
        <v>10766</v>
      </c>
      <c r="AJ7952">
        <v>16000</v>
      </c>
      <c r="AK7952">
        <v>16738.41015625</v>
      </c>
      <c r="AL7952" s="10">
        <f t="shared" si="992"/>
        <v>738.41015625</v>
      </c>
      <c r="AM7952" s="11">
        <f t="shared" si="993"/>
        <v>4.6150634765624997E-2</v>
      </c>
      <c r="AN7952">
        <v>16000</v>
      </c>
      <c r="AO7952">
        <v>17074.520408255681</v>
      </c>
      <c r="AP7952" s="12">
        <f t="shared" si="994"/>
        <v>1074.5204082556811</v>
      </c>
      <c r="AQ7952" s="13">
        <f t="shared" si="995"/>
        <v>6.7157525515980074E-2</v>
      </c>
      <c r="AR7952">
        <v>16000</v>
      </c>
      <c r="AS7952">
        <v>15747.13268184236</v>
      </c>
      <c r="AT7952" s="14">
        <f t="shared" si="996"/>
        <v>252.8673181576396</v>
      </c>
      <c r="AU7952" s="15">
        <f t="shared" si="997"/>
        <v>1.5804207384852473E-2</v>
      </c>
      <c r="AV7952">
        <v>16000</v>
      </c>
      <c r="AW7952">
        <v>16719.25675675676</v>
      </c>
      <c r="AX7952" s="16">
        <f t="shared" si="998"/>
        <v>719.2567567567603</v>
      </c>
      <c r="AY7952" s="17">
        <f t="shared" si="999"/>
        <v>4.4953547297297516E-2</v>
      </c>
    </row>
    <row r="7953" spans="1:51" x14ac:dyDescent="0.25">
      <c r="A7953" t="s">
        <v>54</v>
      </c>
      <c r="B7953" t="s">
        <v>447</v>
      </c>
      <c r="C7953">
        <v>1500</v>
      </c>
      <c r="D7953">
        <v>115581</v>
      </c>
      <c r="E7953">
        <v>2016</v>
      </c>
      <c r="F7953" t="s">
        <v>108</v>
      </c>
      <c r="G7953" t="s">
        <v>1034</v>
      </c>
      <c r="H7953" t="s">
        <v>309</v>
      </c>
      <c r="J7953">
        <v>4</v>
      </c>
      <c r="K7953" t="s">
        <v>87</v>
      </c>
      <c r="L7953">
        <v>4</v>
      </c>
      <c r="M7953" t="s">
        <v>45</v>
      </c>
      <c r="N7953">
        <v>2</v>
      </c>
      <c r="O7953" t="s">
        <v>45</v>
      </c>
      <c r="P7953" t="s">
        <v>451</v>
      </c>
      <c r="R7953" t="s">
        <v>61</v>
      </c>
      <c r="S7953" t="s">
        <v>48</v>
      </c>
      <c r="T7953">
        <v>252</v>
      </c>
      <c r="U7953" t="s">
        <v>63</v>
      </c>
      <c r="V7953" t="s">
        <v>64</v>
      </c>
      <c r="W7953" t="s">
        <v>1035</v>
      </c>
      <c r="X7953" t="s">
        <v>65</v>
      </c>
      <c r="Y7953" t="s">
        <v>120</v>
      </c>
      <c r="AA7953">
        <v>0</v>
      </c>
      <c r="AB7953" t="s">
        <v>51</v>
      </c>
      <c r="AC7953" t="s">
        <v>67</v>
      </c>
      <c r="AD7953">
        <v>1</v>
      </c>
      <c r="AE7953">
        <v>1</v>
      </c>
      <c r="AF7953">
        <v>1</v>
      </c>
      <c r="AG7953">
        <v>2026</v>
      </c>
      <c r="AH7953">
        <v>20251230</v>
      </c>
      <c r="AI7953" t="s">
        <v>10767</v>
      </c>
      <c r="AJ7953">
        <v>1500</v>
      </c>
      <c r="AK7953">
        <v>2948.972412109375</v>
      </c>
      <c r="AL7953" s="10">
        <f t="shared" si="992"/>
        <v>1448.972412109375</v>
      </c>
      <c r="AM7953" s="11">
        <f t="shared" si="993"/>
        <v>0.96598160807291666</v>
      </c>
      <c r="AN7953">
        <v>1500</v>
      </c>
      <c r="AO7953">
        <v>2549.6549933284841</v>
      </c>
      <c r="AP7953" s="12">
        <f t="shared" si="994"/>
        <v>1049.6549933284841</v>
      </c>
      <c r="AQ7953" s="13">
        <f t="shared" si="995"/>
        <v>0.69976999555232278</v>
      </c>
      <c r="AR7953">
        <v>1500</v>
      </c>
      <c r="AS7953">
        <v>2426.153803627285</v>
      </c>
      <c r="AT7953" s="14">
        <f t="shared" si="996"/>
        <v>926.15380362728501</v>
      </c>
      <c r="AU7953" s="15">
        <f t="shared" si="997"/>
        <v>0.6174358690848567</v>
      </c>
      <c r="AV7953">
        <v>1500</v>
      </c>
      <c r="AW7953">
        <v>2952.281524926686</v>
      </c>
      <c r="AX7953" s="16">
        <f t="shared" si="998"/>
        <v>1452.281524926686</v>
      </c>
      <c r="AY7953" s="17">
        <f t="shared" si="999"/>
        <v>0.96818768328445726</v>
      </c>
    </row>
    <row r="7954" spans="1:51" x14ac:dyDescent="0.25">
      <c r="A7954" t="s">
        <v>69</v>
      </c>
      <c r="B7954" t="s">
        <v>210</v>
      </c>
      <c r="C7954">
        <v>4200</v>
      </c>
      <c r="D7954">
        <v>112119</v>
      </c>
      <c r="E7954">
        <v>2019</v>
      </c>
      <c r="F7954" t="s">
        <v>182</v>
      </c>
      <c r="G7954" t="s">
        <v>1680</v>
      </c>
      <c r="J7954">
        <v>4</v>
      </c>
      <c r="K7954" t="s">
        <v>75</v>
      </c>
      <c r="L7954">
        <v>4</v>
      </c>
      <c r="M7954" t="s">
        <v>45</v>
      </c>
      <c r="N7954">
        <v>1.6000000238418579</v>
      </c>
      <c r="O7954" t="s">
        <v>60</v>
      </c>
      <c r="P7954" t="s">
        <v>46</v>
      </c>
      <c r="Q7954">
        <v>3</v>
      </c>
      <c r="R7954" t="s">
        <v>440</v>
      </c>
      <c r="S7954" t="s">
        <v>151</v>
      </c>
      <c r="U7954" t="s">
        <v>63</v>
      </c>
      <c r="X7954" t="s">
        <v>65</v>
      </c>
      <c r="Y7954" t="s">
        <v>66</v>
      </c>
      <c r="AA7954">
        <v>0</v>
      </c>
      <c r="AB7954" t="s">
        <v>51</v>
      </c>
      <c r="AC7954" t="s">
        <v>559</v>
      </c>
      <c r="AD7954">
        <v>1</v>
      </c>
      <c r="AE7954">
        <v>1</v>
      </c>
      <c r="AF7954">
        <v>1</v>
      </c>
      <c r="AG7954">
        <v>2026</v>
      </c>
      <c r="AH7954">
        <v>20260102</v>
      </c>
      <c r="AI7954" t="s">
        <v>10768</v>
      </c>
      <c r="AJ7954">
        <v>4200</v>
      </c>
      <c r="AK7954">
        <v>4971.5791015625</v>
      </c>
      <c r="AL7954" s="10">
        <f t="shared" si="992"/>
        <v>771.5791015625</v>
      </c>
      <c r="AM7954" s="11">
        <f t="shared" si="993"/>
        <v>0.18370930989583334</v>
      </c>
      <c r="AN7954">
        <v>4200</v>
      </c>
      <c r="AO7954">
        <v>5290.8400056949267</v>
      </c>
      <c r="AP7954" s="12">
        <f t="shared" si="994"/>
        <v>1090.8400056949267</v>
      </c>
      <c r="AQ7954" s="13">
        <f t="shared" si="995"/>
        <v>0.25972381087974444</v>
      </c>
      <c r="AR7954">
        <v>4200</v>
      </c>
      <c r="AS7954">
        <v>5203.8236013040287</v>
      </c>
      <c r="AT7954" s="14">
        <f t="shared" si="996"/>
        <v>1003.8236013040287</v>
      </c>
      <c r="AU7954" s="15">
        <f t="shared" si="997"/>
        <v>0.23900561935810208</v>
      </c>
      <c r="AV7954">
        <v>4200</v>
      </c>
      <c r="AW7954">
        <v>5093.8426035502962</v>
      </c>
      <c r="AX7954" s="16">
        <f t="shared" si="998"/>
        <v>893.84260355029619</v>
      </c>
      <c r="AY7954" s="17">
        <f t="shared" si="999"/>
        <v>0.21281966751197529</v>
      </c>
    </row>
    <row r="7955" spans="1:51" x14ac:dyDescent="0.25">
      <c r="A7955" t="s">
        <v>54</v>
      </c>
      <c r="B7955" t="s">
        <v>127</v>
      </c>
      <c r="C7955">
        <v>29500</v>
      </c>
      <c r="D7955">
        <v>50090</v>
      </c>
      <c r="E7955">
        <v>2021</v>
      </c>
      <c r="F7955" t="s">
        <v>56</v>
      </c>
      <c r="G7955" t="s">
        <v>133</v>
      </c>
      <c r="I7955" t="s">
        <v>369</v>
      </c>
      <c r="J7955">
        <v>6</v>
      </c>
      <c r="K7955" t="s">
        <v>111</v>
      </c>
      <c r="L7955">
        <v>4</v>
      </c>
      <c r="M7955" t="s">
        <v>45</v>
      </c>
      <c r="N7955">
        <v>3.5</v>
      </c>
      <c r="O7955" t="s">
        <v>76</v>
      </c>
      <c r="P7955" t="s">
        <v>46</v>
      </c>
      <c r="Q7955">
        <v>5</v>
      </c>
      <c r="R7955" t="s">
        <v>77</v>
      </c>
      <c r="S7955" t="s">
        <v>78</v>
      </c>
      <c r="T7955">
        <v>375</v>
      </c>
      <c r="U7955" t="s">
        <v>63</v>
      </c>
      <c r="V7955" t="s">
        <v>79</v>
      </c>
      <c r="W7955" t="s">
        <v>562</v>
      </c>
      <c r="X7955" t="s">
        <v>136</v>
      </c>
      <c r="Y7955" t="s">
        <v>82</v>
      </c>
      <c r="AA7955">
        <v>0</v>
      </c>
      <c r="AB7955" t="s">
        <v>51</v>
      </c>
      <c r="AC7955" t="s">
        <v>83</v>
      </c>
      <c r="AD7955">
        <v>1</v>
      </c>
      <c r="AE7955">
        <v>1</v>
      </c>
      <c r="AF7955">
        <v>1</v>
      </c>
      <c r="AG7955">
        <v>2026</v>
      </c>
      <c r="AH7955">
        <v>20251231</v>
      </c>
      <c r="AI7955" t="s">
        <v>10769</v>
      </c>
      <c r="AJ7955">
        <v>29500</v>
      </c>
      <c r="AK7955">
        <v>33291.35546875</v>
      </c>
      <c r="AL7955" s="10">
        <f t="shared" si="992"/>
        <v>3791.35546875</v>
      </c>
      <c r="AM7955" s="11">
        <f t="shared" si="993"/>
        <v>0.12852052436440678</v>
      </c>
      <c r="AN7955">
        <v>29500</v>
      </c>
      <c r="AO7955">
        <v>30652.10419528787</v>
      </c>
      <c r="AP7955" s="12">
        <f t="shared" si="994"/>
        <v>1152.1041952878695</v>
      </c>
      <c r="AQ7955" s="13">
        <f t="shared" si="995"/>
        <v>3.9054379501283709E-2</v>
      </c>
      <c r="AR7955">
        <v>29500</v>
      </c>
      <c r="AS7955">
        <v>31099.386472083232</v>
      </c>
      <c r="AT7955" s="14">
        <f t="shared" si="996"/>
        <v>1599.3864720832316</v>
      </c>
      <c r="AU7955" s="15">
        <f t="shared" si="997"/>
        <v>5.4216490579092599E-2</v>
      </c>
      <c r="AV7955">
        <v>29500</v>
      </c>
      <c r="AW7955">
        <v>31861.008893280628</v>
      </c>
      <c r="AX7955" s="16">
        <f t="shared" si="998"/>
        <v>2361.0088932806284</v>
      </c>
      <c r="AY7955" s="17">
        <f t="shared" si="999"/>
        <v>8.0034199772224687E-2</v>
      </c>
    </row>
    <row r="7956" spans="1:51" x14ac:dyDescent="0.25">
      <c r="A7956" t="s">
        <v>39</v>
      </c>
      <c r="B7956" t="s">
        <v>114</v>
      </c>
      <c r="C7956">
        <v>4100</v>
      </c>
      <c r="D7956">
        <v>247220</v>
      </c>
      <c r="E7956">
        <v>2014</v>
      </c>
      <c r="F7956" t="s">
        <v>71</v>
      </c>
      <c r="G7956" t="s">
        <v>72</v>
      </c>
      <c r="H7956" t="s">
        <v>2424</v>
      </c>
      <c r="I7956" t="s">
        <v>8320</v>
      </c>
      <c r="J7956">
        <v>8</v>
      </c>
      <c r="K7956" t="s">
        <v>44</v>
      </c>
      <c r="L7956">
        <v>2</v>
      </c>
      <c r="M7956" t="s">
        <v>45</v>
      </c>
      <c r="N7956">
        <v>6</v>
      </c>
      <c r="O7956" t="s">
        <v>119</v>
      </c>
      <c r="P7956" t="s">
        <v>46</v>
      </c>
      <c r="Q7956">
        <v>2</v>
      </c>
      <c r="R7956" t="s">
        <v>2007</v>
      </c>
      <c r="S7956" t="s">
        <v>151</v>
      </c>
      <c r="U7956" t="s">
        <v>63</v>
      </c>
      <c r="W7956" t="s">
        <v>3240</v>
      </c>
      <c r="X7956" t="s">
        <v>81</v>
      </c>
      <c r="Y7956" t="s">
        <v>82</v>
      </c>
      <c r="AA7956">
        <v>0</v>
      </c>
      <c r="AB7956" t="s">
        <v>51</v>
      </c>
      <c r="AC7956" t="s">
        <v>320</v>
      </c>
      <c r="AD7956">
        <v>1</v>
      </c>
      <c r="AE7956">
        <v>1</v>
      </c>
      <c r="AF7956">
        <v>1</v>
      </c>
      <c r="AG7956">
        <v>2026</v>
      </c>
      <c r="AH7956">
        <v>20251231</v>
      </c>
      <c r="AI7956" t="s">
        <v>10770</v>
      </c>
      <c r="AJ7956">
        <v>4100</v>
      </c>
      <c r="AK7956">
        <v>2872.292724609375</v>
      </c>
      <c r="AL7956" s="10">
        <f t="shared" si="992"/>
        <v>1227.707275390625</v>
      </c>
      <c r="AM7956" s="11">
        <f t="shared" si="993"/>
        <v>0.29944079887576219</v>
      </c>
      <c r="AN7956">
        <v>4100</v>
      </c>
      <c r="AO7956">
        <v>2822.8231015753422</v>
      </c>
      <c r="AP7956" s="12">
        <f t="shared" si="994"/>
        <v>1277.1768984246578</v>
      </c>
      <c r="AQ7956" s="13">
        <f t="shared" si="995"/>
        <v>0.31150656059137993</v>
      </c>
      <c r="AR7956">
        <v>4100</v>
      </c>
      <c r="AS7956">
        <v>2904.357043308009</v>
      </c>
      <c r="AT7956" s="14">
        <f t="shared" si="996"/>
        <v>1195.642956691991</v>
      </c>
      <c r="AU7956" s="15">
        <f t="shared" si="997"/>
        <v>0.29162023333950998</v>
      </c>
      <c r="AV7956">
        <v>4100</v>
      </c>
      <c r="AW7956">
        <v>2878.7518427518421</v>
      </c>
      <c r="AX7956" s="16">
        <f t="shared" si="998"/>
        <v>1221.2481572481579</v>
      </c>
      <c r="AY7956" s="17">
        <f t="shared" si="999"/>
        <v>0.2978654042068678</v>
      </c>
    </row>
    <row r="7957" spans="1:51" x14ac:dyDescent="0.25">
      <c r="A7957" t="s">
        <v>54</v>
      </c>
      <c r="B7957" t="s">
        <v>138</v>
      </c>
      <c r="C7957">
        <v>8900</v>
      </c>
      <c r="D7957">
        <v>74605</v>
      </c>
      <c r="E7957">
        <v>2019</v>
      </c>
      <c r="F7957" t="s">
        <v>56</v>
      </c>
      <c r="G7957" t="s">
        <v>57</v>
      </c>
      <c r="H7957" t="s">
        <v>1054</v>
      </c>
      <c r="J7957">
        <v>4</v>
      </c>
      <c r="K7957" t="s">
        <v>59</v>
      </c>
      <c r="L7957">
        <v>4</v>
      </c>
      <c r="M7957" t="s">
        <v>45</v>
      </c>
      <c r="N7957">
        <v>1.5</v>
      </c>
      <c r="O7957" t="s">
        <v>60</v>
      </c>
      <c r="P7957" t="s">
        <v>46</v>
      </c>
      <c r="R7957" t="s">
        <v>61</v>
      </c>
      <c r="T7957">
        <v>181</v>
      </c>
      <c r="U7957" t="s">
        <v>63</v>
      </c>
      <c r="V7957" t="s">
        <v>64</v>
      </c>
      <c r="X7957" t="s">
        <v>65</v>
      </c>
      <c r="Y7957" t="s">
        <v>66</v>
      </c>
      <c r="Z7957">
        <v>24120</v>
      </c>
      <c r="AA7957">
        <v>0</v>
      </c>
      <c r="AB7957" t="s">
        <v>51</v>
      </c>
      <c r="AC7957" t="s">
        <v>67</v>
      </c>
      <c r="AD7957">
        <v>1</v>
      </c>
      <c r="AE7957">
        <v>1</v>
      </c>
      <c r="AF7957">
        <v>1</v>
      </c>
      <c r="AG7957">
        <v>2026</v>
      </c>
      <c r="AH7957">
        <v>20251230</v>
      </c>
      <c r="AI7957" t="s">
        <v>10771</v>
      </c>
      <c r="AJ7957">
        <v>8900</v>
      </c>
      <c r="AK7957">
        <v>7749.31787109375</v>
      </c>
      <c r="AL7957" s="10">
        <f t="shared" si="992"/>
        <v>1150.68212890625</v>
      </c>
      <c r="AM7957" s="11">
        <f t="shared" si="993"/>
        <v>0.12929012684339888</v>
      </c>
      <c r="AN7957">
        <v>8900</v>
      </c>
      <c r="AO7957">
        <v>7181.1968634554432</v>
      </c>
      <c r="AP7957" s="12">
        <f t="shared" si="994"/>
        <v>1718.8031365445568</v>
      </c>
      <c r="AQ7957" s="13">
        <f t="shared" si="995"/>
        <v>0.19312394792635471</v>
      </c>
      <c r="AR7957">
        <v>8900</v>
      </c>
      <c r="AS7957">
        <v>7053.3260598308198</v>
      </c>
      <c r="AT7957" s="14">
        <f t="shared" si="996"/>
        <v>1846.6739401691802</v>
      </c>
      <c r="AU7957" s="15">
        <f t="shared" si="997"/>
        <v>0.2074914539515933</v>
      </c>
      <c r="AV7957">
        <v>8900</v>
      </c>
      <c r="AW7957">
        <v>7767.7339246119736</v>
      </c>
      <c r="AX7957" s="16">
        <f t="shared" si="998"/>
        <v>1132.2660753880264</v>
      </c>
      <c r="AY7957" s="17">
        <f t="shared" si="999"/>
        <v>0.12722090734696925</v>
      </c>
    </row>
    <row r="7958" spans="1:51" x14ac:dyDescent="0.25">
      <c r="A7958" t="s">
        <v>106</v>
      </c>
      <c r="B7958" t="s">
        <v>107</v>
      </c>
      <c r="C7958">
        <v>10000</v>
      </c>
      <c r="D7958">
        <v>62086</v>
      </c>
      <c r="E7958">
        <v>2019</v>
      </c>
      <c r="F7958" t="s">
        <v>343</v>
      </c>
      <c r="G7958" t="s">
        <v>380</v>
      </c>
      <c r="H7958" t="s">
        <v>381</v>
      </c>
      <c r="J7958">
        <v>6</v>
      </c>
      <c r="K7958" t="s">
        <v>87</v>
      </c>
      <c r="L7958">
        <v>4</v>
      </c>
      <c r="M7958" t="s">
        <v>45</v>
      </c>
      <c r="N7958">
        <v>3.5999999046325679</v>
      </c>
      <c r="O7958" t="s">
        <v>76</v>
      </c>
      <c r="P7958" t="s">
        <v>745</v>
      </c>
      <c r="Q7958">
        <v>3</v>
      </c>
      <c r="R7958" t="s">
        <v>47</v>
      </c>
      <c r="S7958" t="s">
        <v>78</v>
      </c>
      <c r="T7958">
        <v>295</v>
      </c>
      <c r="U7958" t="s">
        <v>63</v>
      </c>
      <c r="V7958" t="s">
        <v>79</v>
      </c>
      <c r="X7958" t="s">
        <v>97</v>
      </c>
      <c r="Y7958" t="s">
        <v>82</v>
      </c>
      <c r="Z7958">
        <v>32195</v>
      </c>
      <c r="AA7958">
        <v>0</v>
      </c>
      <c r="AB7958" t="s">
        <v>51</v>
      </c>
      <c r="AC7958" t="s">
        <v>52</v>
      </c>
      <c r="AD7958">
        <v>1</v>
      </c>
      <c r="AE7958">
        <v>1</v>
      </c>
      <c r="AF7958">
        <v>1</v>
      </c>
      <c r="AG7958">
        <v>2026</v>
      </c>
      <c r="AH7958">
        <v>20260102</v>
      </c>
      <c r="AI7958" t="s">
        <v>10772</v>
      </c>
      <c r="AJ7958">
        <v>10000</v>
      </c>
      <c r="AK7958">
        <v>7548.7431640625</v>
      </c>
      <c r="AL7958" s="10">
        <f t="shared" si="992"/>
        <v>2451.2568359375</v>
      </c>
      <c r="AM7958" s="11">
        <f t="shared" si="993"/>
        <v>0.24512568359375</v>
      </c>
      <c r="AN7958">
        <v>10000</v>
      </c>
      <c r="AO7958">
        <v>7784.0656782888864</v>
      </c>
      <c r="AP7958" s="12">
        <f t="shared" si="994"/>
        <v>2215.9343217111136</v>
      </c>
      <c r="AQ7958" s="13">
        <f t="shared" si="995"/>
        <v>0.22159343217111135</v>
      </c>
      <c r="AR7958">
        <v>10000</v>
      </c>
      <c r="AS7958">
        <v>9636.5469681783543</v>
      </c>
      <c r="AT7958" s="14">
        <f t="shared" si="996"/>
        <v>363.45303182164571</v>
      </c>
      <c r="AU7958" s="15">
        <f t="shared" si="997"/>
        <v>3.6345303182164571E-2</v>
      </c>
      <c r="AV7958">
        <v>10000</v>
      </c>
      <c r="AW7958">
        <v>7689.5857677902623</v>
      </c>
      <c r="AX7958" s="16">
        <f t="shared" si="998"/>
        <v>2310.4142322097377</v>
      </c>
      <c r="AY7958" s="17">
        <f t="shared" si="999"/>
        <v>0.23104142322097376</v>
      </c>
    </row>
    <row r="7959" spans="1:51" x14ac:dyDescent="0.25">
      <c r="A7959" t="s">
        <v>39</v>
      </c>
      <c r="B7959" t="s">
        <v>515</v>
      </c>
      <c r="C7959">
        <v>26000</v>
      </c>
      <c r="D7959">
        <v>26439</v>
      </c>
      <c r="E7959">
        <v>2024</v>
      </c>
      <c r="F7959" t="s">
        <v>274</v>
      </c>
      <c r="G7959" t="s">
        <v>2417</v>
      </c>
      <c r="I7959" t="s">
        <v>2418</v>
      </c>
      <c r="J7959">
        <v>6</v>
      </c>
      <c r="K7959" t="s">
        <v>44</v>
      </c>
      <c r="L7959">
        <v>3</v>
      </c>
      <c r="M7959" t="s">
        <v>45</v>
      </c>
      <c r="N7959">
        <v>4.3000001907348633</v>
      </c>
      <c r="O7959" t="s">
        <v>119</v>
      </c>
      <c r="P7959" t="s">
        <v>46</v>
      </c>
      <c r="Q7959">
        <v>4</v>
      </c>
      <c r="R7959" t="s">
        <v>220</v>
      </c>
      <c r="U7959" t="s">
        <v>63</v>
      </c>
      <c r="V7959" t="s">
        <v>79</v>
      </c>
      <c r="W7959" t="s">
        <v>1448</v>
      </c>
      <c r="X7959" t="s">
        <v>221</v>
      </c>
      <c r="Y7959" t="s">
        <v>82</v>
      </c>
      <c r="AA7959">
        <v>0</v>
      </c>
      <c r="AB7959" t="s">
        <v>51</v>
      </c>
      <c r="AC7959" t="s">
        <v>222</v>
      </c>
      <c r="AD7959">
        <v>1</v>
      </c>
      <c r="AE7959">
        <v>1</v>
      </c>
      <c r="AF7959">
        <v>1</v>
      </c>
      <c r="AG7959">
        <v>2026</v>
      </c>
      <c r="AH7959">
        <v>20251231</v>
      </c>
      <c r="AI7959" t="s">
        <v>10773</v>
      </c>
      <c r="AJ7959">
        <v>26000</v>
      </c>
      <c r="AK7959">
        <v>29046</v>
      </c>
      <c r="AL7959" s="10">
        <f t="shared" si="992"/>
        <v>3046</v>
      </c>
      <c r="AM7959" s="11">
        <f t="shared" si="993"/>
        <v>0.11715384615384615</v>
      </c>
      <c r="AN7959">
        <v>26000</v>
      </c>
      <c r="AO7959">
        <v>27409.200159122731</v>
      </c>
      <c r="AP7959" s="12">
        <f t="shared" si="994"/>
        <v>1409.2001591227308</v>
      </c>
      <c r="AQ7959" s="13">
        <f t="shared" si="995"/>
        <v>5.4200006120105032E-2</v>
      </c>
      <c r="AR7959">
        <v>26000</v>
      </c>
      <c r="AS7959">
        <v>28917.020493124059</v>
      </c>
      <c r="AT7959" s="14">
        <f t="shared" si="996"/>
        <v>2917.0204931240587</v>
      </c>
      <c r="AU7959" s="15">
        <f t="shared" si="997"/>
        <v>0.11219309588938688</v>
      </c>
      <c r="AV7959">
        <v>26000</v>
      </c>
      <c r="AW7959">
        <v>28361.392733564011</v>
      </c>
      <c r="AX7959" s="16">
        <f t="shared" si="998"/>
        <v>2361.392733564011</v>
      </c>
      <c r="AY7959" s="17">
        <f t="shared" si="999"/>
        <v>9.0822797444769648E-2</v>
      </c>
    </row>
    <row r="7960" spans="1:51" x14ac:dyDescent="0.25">
      <c r="A7960" t="s">
        <v>54</v>
      </c>
      <c r="B7960" t="s">
        <v>148</v>
      </c>
      <c r="C7960">
        <v>10500</v>
      </c>
      <c r="D7960">
        <v>140936</v>
      </c>
      <c r="E7960">
        <v>2019</v>
      </c>
      <c r="F7960" t="s">
        <v>71</v>
      </c>
      <c r="G7960" t="s">
        <v>72</v>
      </c>
      <c r="H7960" t="s">
        <v>73</v>
      </c>
      <c r="I7960" t="s">
        <v>150</v>
      </c>
      <c r="J7960">
        <v>8</v>
      </c>
      <c r="K7960" t="s">
        <v>44</v>
      </c>
      <c r="L7960">
        <v>4</v>
      </c>
      <c r="M7960" t="s">
        <v>45</v>
      </c>
      <c r="N7960">
        <v>5.3000001907348633</v>
      </c>
      <c r="O7960" t="s">
        <v>119</v>
      </c>
      <c r="P7960" t="s">
        <v>46</v>
      </c>
      <c r="Q7960">
        <v>3</v>
      </c>
      <c r="R7960" t="s">
        <v>77</v>
      </c>
      <c r="S7960" t="s">
        <v>151</v>
      </c>
      <c r="U7960" t="s">
        <v>63</v>
      </c>
      <c r="W7960" t="s">
        <v>286</v>
      </c>
      <c r="X7960" t="s">
        <v>97</v>
      </c>
      <c r="Y7960" t="s">
        <v>82</v>
      </c>
      <c r="Z7960">
        <v>38495</v>
      </c>
      <c r="AA7960">
        <v>0</v>
      </c>
      <c r="AB7960" t="s">
        <v>51</v>
      </c>
      <c r="AC7960" t="s">
        <v>83</v>
      </c>
      <c r="AD7960">
        <v>1</v>
      </c>
      <c r="AE7960">
        <v>1</v>
      </c>
      <c r="AF7960">
        <v>1</v>
      </c>
      <c r="AG7960">
        <v>2026</v>
      </c>
      <c r="AH7960">
        <v>20251230</v>
      </c>
      <c r="AI7960" t="s">
        <v>10774</v>
      </c>
      <c r="AJ7960">
        <v>10500</v>
      </c>
      <c r="AK7960">
        <v>11440.98828125</v>
      </c>
      <c r="AL7960" s="10">
        <f t="shared" si="992"/>
        <v>940.98828125</v>
      </c>
      <c r="AM7960" s="11">
        <f t="shared" si="993"/>
        <v>8.9617931547619045E-2</v>
      </c>
      <c r="AN7960">
        <v>10500</v>
      </c>
      <c r="AO7960">
        <v>10923.458024711959</v>
      </c>
      <c r="AP7960" s="12">
        <f t="shared" si="994"/>
        <v>423.4580247119593</v>
      </c>
      <c r="AQ7960" s="13">
        <f t="shared" si="995"/>
        <v>4.032933568685327E-2</v>
      </c>
      <c r="AR7960">
        <v>10500</v>
      </c>
      <c r="AS7960">
        <v>10607.664304308881</v>
      </c>
      <c r="AT7960" s="14">
        <f t="shared" si="996"/>
        <v>107.66430430888067</v>
      </c>
      <c r="AU7960" s="15">
        <f t="shared" si="997"/>
        <v>1.0253743267512445E-2</v>
      </c>
      <c r="AV7960">
        <v>10500</v>
      </c>
      <c r="AW7960">
        <v>11440.780078895459</v>
      </c>
      <c r="AX7960" s="16">
        <f t="shared" si="998"/>
        <v>940.78007889545916</v>
      </c>
      <c r="AY7960" s="17">
        <f t="shared" si="999"/>
        <v>8.9598102751948488E-2</v>
      </c>
    </row>
    <row r="7961" spans="1:51" x14ac:dyDescent="0.25">
      <c r="A7961" t="s">
        <v>54</v>
      </c>
      <c r="B7961" t="s">
        <v>154</v>
      </c>
      <c r="C7961">
        <v>3000</v>
      </c>
      <c r="D7961">
        <v>198164</v>
      </c>
      <c r="E7961">
        <v>2019</v>
      </c>
      <c r="F7961" t="s">
        <v>182</v>
      </c>
      <c r="G7961" t="s">
        <v>1724</v>
      </c>
      <c r="J7961">
        <v>8</v>
      </c>
      <c r="K7961" t="s">
        <v>111</v>
      </c>
      <c r="L7961">
        <v>4</v>
      </c>
      <c r="M7961" t="s">
        <v>45</v>
      </c>
      <c r="N7961">
        <v>5.5999999046325684</v>
      </c>
      <c r="O7961" t="s">
        <v>119</v>
      </c>
      <c r="P7961" t="s">
        <v>46</v>
      </c>
      <c r="Q7961">
        <v>3</v>
      </c>
      <c r="R7961" t="s">
        <v>77</v>
      </c>
      <c r="S7961" t="s">
        <v>151</v>
      </c>
      <c r="U7961" t="s">
        <v>63</v>
      </c>
      <c r="X7961" t="s">
        <v>136</v>
      </c>
      <c r="Y7961" t="s">
        <v>82</v>
      </c>
      <c r="AA7961">
        <v>0</v>
      </c>
      <c r="AB7961" t="s">
        <v>51</v>
      </c>
      <c r="AC7961" t="s">
        <v>83</v>
      </c>
      <c r="AD7961">
        <v>1</v>
      </c>
      <c r="AE7961">
        <v>1</v>
      </c>
      <c r="AF7961">
        <v>1</v>
      </c>
      <c r="AG7961">
        <v>2026</v>
      </c>
      <c r="AH7961">
        <v>20260101</v>
      </c>
      <c r="AI7961" t="s">
        <v>10775</v>
      </c>
      <c r="AJ7961">
        <v>3000</v>
      </c>
      <c r="AK7961">
        <v>6119.78857421875</v>
      </c>
      <c r="AL7961" s="10">
        <f t="shared" si="992"/>
        <v>3119.78857421875</v>
      </c>
      <c r="AM7961" s="11">
        <f t="shared" si="993"/>
        <v>1.0399295247395834</v>
      </c>
      <c r="AN7961">
        <v>3000</v>
      </c>
      <c r="AO7961">
        <v>6619.9885996700878</v>
      </c>
      <c r="AP7961" s="12">
        <f t="shared" si="994"/>
        <v>3619.9885996700878</v>
      </c>
      <c r="AQ7961" s="13">
        <f t="shared" si="995"/>
        <v>1.2066628665566959</v>
      </c>
      <c r="AR7961">
        <v>3000</v>
      </c>
      <c r="AS7961">
        <v>5823.7113569350458</v>
      </c>
      <c r="AT7961" s="14">
        <f t="shared" si="996"/>
        <v>2823.7113569350458</v>
      </c>
      <c r="AU7961" s="15">
        <f t="shared" si="997"/>
        <v>0.94123711897834861</v>
      </c>
      <c r="AV7961">
        <v>3000</v>
      </c>
      <c r="AW7961">
        <v>6316.6380111524168</v>
      </c>
      <c r="AX7961" s="16">
        <f t="shared" si="998"/>
        <v>3316.6380111524168</v>
      </c>
      <c r="AY7961" s="17">
        <f t="shared" si="999"/>
        <v>1.1055460037174722</v>
      </c>
    </row>
    <row r="7962" spans="1:51" x14ac:dyDescent="0.25">
      <c r="A7962" t="s">
        <v>54</v>
      </c>
      <c r="B7962" t="s">
        <v>453</v>
      </c>
      <c r="C7962">
        <v>10500</v>
      </c>
      <c r="D7962">
        <v>84448</v>
      </c>
      <c r="E7962">
        <v>2018</v>
      </c>
      <c r="F7962" t="s">
        <v>56</v>
      </c>
      <c r="G7962" t="s">
        <v>831</v>
      </c>
      <c r="H7962" t="s">
        <v>416</v>
      </c>
      <c r="J7962">
        <v>6</v>
      </c>
      <c r="K7962" t="s">
        <v>87</v>
      </c>
      <c r="L7962">
        <v>4</v>
      </c>
      <c r="M7962" t="s">
        <v>45</v>
      </c>
      <c r="N7962">
        <v>3.5</v>
      </c>
      <c r="O7962" t="s">
        <v>119</v>
      </c>
      <c r="P7962" t="s">
        <v>46</v>
      </c>
      <c r="Q7962">
        <v>2</v>
      </c>
      <c r="R7962" t="s">
        <v>47</v>
      </c>
      <c r="S7962" t="s">
        <v>151</v>
      </c>
      <c r="T7962">
        <v>310</v>
      </c>
      <c r="U7962" t="s">
        <v>63</v>
      </c>
      <c r="V7962" t="s">
        <v>79</v>
      </c>
      <c r="W7962" t="s">
        <v>96</v>
      </c>
      <c r="X7962" t="s">
        <v>136</v>
      </c>
      <c r="Y7962" t="s">
        <v>82</v>
      </c>
      <c r="Z7962">
        <v>54475</v>
      </c>
      <c r="AA7962">
        <v>0</v>
      </c>
      <c r="AB7962" t="s">
        <v>51</v>
      </c>
      <c r="AC7962" t="s">
        <v>98</v>
      </c>
      <c r="AD7962">
        <v>1</v>
      </c>
      <c r="AE7962">
        <v>1</v>
      </c>
      <c r="AF7962">
        <v>1</v>
      </c>
      <c r="AG7962">
        <v>2026</v>
      </c>
      <c r="AH7962">
        <v>20260102</v>
      </c>
      <c r="AI7962" t="s">
        <v>10776</v>
      </c>
      <c r="AJ7962">
        <v>10500</v>
      </c>
      <c r="AK7962">
        <v>11080.857421875</v>
      </c>
      <c r="AL7962" s="10">
        <f t="shared" si="992"/>
        <v>580.857421875</v>
      </c>
      <c r="AM7962" s="11">
        <f t="shared" si="993"/>
        <v>5.5319754464285713E-2</v>
      </c>
      <c r="AN7962">
        <v>10500</v>
      </c>
      <c r="AO7962">
        <v>11902.841140852421</v>
      </c>
      <c r="AP7962" s="12">
        <f t="shared" si="994"/>
        <v>1402.8411408524207</v>
      </c>
      <c r="AQ7962" s="13">
        <f t="shared" si="995"/>
        <v>0.13360391817642103</v>
      </c>
      <c r="AR7962">
        <v>10500</v>
      </c>
      <c r="AS7962">
        <v>12050.525257289901</v>
      </c>
      <c r="AT7962" s="14">
        <f t="shared" si="996"/>
        <v>1550.5252572899008</v>
      </c>
      <c r="AU7962" s="15">
        <f t="shared" si="997"/>
        <v>0.14766907212284769</v>
      </c>
      <c r="AV7962">
        <v>10500</v>
      </c>
      <c r="AW7962">
        <v>11257.913179916321</v>
      </c>
      <c r="AX7962" s="16">
        <f t="shared" si="998"/>
        <v>757.91317991632059</v>
      </c>
      <c r="AY7962" s="17">
        <f t="shared" si="999"/>
        <v>7.2182207611078145E-2</v>
      </c>
    </row>
    <row r="7963" spans="1:51" x14ac:dyDescent="0.25">
      <c r="A7963" t="s">
        <v>69</v>
      </c>
      <c r="B7963" t="s">
        <v>85</v>
      </c>
      <c r="C7963">
        <v>4300</v>
      </c>
      <c r="D7963">
        <v>94248</v>
      </c>
      <c r="E7963">
        <v>2015</v>
      </c>
      <c r="F7963" t="s">
        <v>177</v>
      </c>
      <c r="G7963" t="s">
        <v>178</v>
      </c>
      <c r="H7963" t="s">
        <v>9285</v>
      </c>
      <c r="J7963">
        <v>4</v>
      </c>
      <c r="K7963" t="s">
        <v>118</v>
      </c>
      <c r="L7963">
        <v>4</v>
      </c>
      <c r="M7963" t="s">
        <v>45</v>
      </c>
      <c r="N7963">
        <v>2</v>
      </c>
      <c r="O7963" t="s">
        <v>45</v>
      </c>
      <c r="P7963" t="s">
        <v>46</v>
      </c>
      <c r="Q7963">
        <v>3</v>
      </c>
      <c r="R7963" t="s">
        <v>47</v>
      </c>
      <c r="S7963" t="s">
        <v>48</v>
      </c>
      <c r="T7963">
        <v>200</v>
      </c>
      <c r="U7963" t="s">
        <v>63</v>
      </c>
      <c r="X7963" t="s">
        <v>49</v>
      </c>
      <c r="Y7963" t="s">
        <v>120</v>
      </c>
      <c r="AA7963">
        <v>0</v>
      </c>
      <c r="AB7963" t="s">
        <v>51</v>
      </c>
      <c r="AC7963" t="s">
        <v>52</v>
      </c>
      <c r="AD7963">
        <v>1</v>
      </c>
      <c r="AE7963">
        <v>1</v>
      </c>
      <c r="AF7963">
        <v>1</v>
      </c>
      <c r="AG7963">
        <v>2026</v>
      </c>
      <c r="AH7963">
        <v>20251231</v>
      </c>
      <c r="AI7963" t="s">
        <v>10777</v>
      </c>
      <c r="AJ7963">
        <v>4300</v>
      </c>
      <c r="AK7963">
        <v>4636.5576171875</v>
      </c>
      <c r="AL7963" s="10">
        <f t="shared" si="992"/>
        <v>336.5576171875</v>
      </c>
      <c r="AM7963" s="11">
        <f t="shared" si="993"/>
        <v>7.8269213299418605E-2</v>
      </c>
      <c r="AN7963">
        <v>4300</v>
      </c>
      <c r="AO7963">
        <v>4325.651286210742</v>
      </c>
      <c r="AP7963" s="12">
        <f t="shared" si="994"/>
        <v>25.651286210742001</v>
      </c>
      <c r="AQ7963" s="13">
        <f t="shared" si="995"/>
        <v>5.9654153978469767E-3</v>
      </c>
      <c r="AR7963">
        <v>4300</v>
      </c>
      <c r="AS7963">
        <v>4209.0563309376548</v>
      </c>
      <c r="AT7963" s="14">
        <f t="shared" si="996"/>
        <v>90.94366906234518</v>
      </c>
      <c r="AU7963" s="15">
        <f t="shared" si="997"/>
        <v>2.1149690479615159E-2</v>
      </c>
      <c r="AV7963">
        <v>4300</v>
      </c>
      <c r="AW7963">
        <v>4706.3842841765336</v>
      </c>
      <c r="AX7963" s="16">
        <f t="shared" si="998"/>
        <v>406.38428417653358</v>
      </c>
      <c r="AY7963" s="17">
        <f t="shared" si="999"/>
        <v>9.4507973064310136E-2</v>
      </c>
    </row>
    <row r="7964" spans="1:51" x14ac:dyDescent="0.25">
      <c r="A7964" t="s">
        <v>54</v>
      </c>
      <c r="B7964" t="s">
        <v>328</v>
      </c>
      <c r="C7964">
        <v>1100</v>
      </c>
      <c r="D7964">
        <v>173893</v>
      </c>
      <c r="E7964">
        <v>2016</v>
      </c>
      <c r="F7964" t="s">
        <v>56</v>
      </c>
      <c r="G7964" t="s">
        <v>57</v>
      </c>
      <c r="H7964" t="s">
        <v>58</v>
      </c>
      <c r="J7964">
        <v>4</v>
      </c>
      <c r="K7964" t="s">
        <v>44</v>
      </c>
      <c r="L7964">
        <v>4</v>
      </c>
      <c r="M7964" t="s">
        <v>45</v>
      </c>
      <c r="N7964">
        <v>2.5</v>
      </c>
      <c r="O7964" t="s">
        <v>60</v>
      </c>
      <c r="P7964" t="s">
        <v>46</v>
      </c>
      <c r="Q7964">
        <v>4</v>
      </c>
      <c r="R7964" t="s">
        <v>61</v>
      </c>
      <c r="S7964" t="s">
        <v>62</v>
      </c>
      <c r="T7964">
        <v>175</v>
      </c>
      <c r="U7964" t="s">
        <v>63</v>
      </c>
      <c r="V7964" t="s">
        <v>64</v>
      </c>
      <c r="X7964" t="s">
        <v>65</v>
      </c>
      <c r="Y7964" t="s">
        <v>66</v>
      </c>
      <c r="AA7964">
        <v>0</v>
      </c>
      <c r="AB7964" t="s">
        <v>51</v>
      </c>
      <c r="AC7964" t="s">
        <v>67</v>
      </c>
      <c r="AD7964">
        <v>1</v>
      </c>
      <c r="AE7964">
        <v>1</v>
      </c>
      <c r="AF7964">
        <v>1</v>
      </c>
      <c r="AG7964">
        <v>2026</v>
      </c>
      <c r="AH7964">
        <v>20251230</v>
      </c>
      <c r="AI7964" t="s">
        <v>10778</v>
      </c>
      <c r="AJ7964">
        <v>1100</v>
      </c>
      <c r="AK7964">
        <v>2131.937744140625</v>
      </c>
      <c r="AL7964" s="10">
        <f t="shared" si="992"/>
        <v>1031.937744140625</v>
      </c>
      <c r="AM7964" s="11">
        <f t="shared" si="993"/>
        <v>0.93812522194602277</v>
      </c>
      <c r="AN7964">
        <v>1100</v>
      </c>
      <c r="AO7964">
        <v>2409.1030298631631</v>
      </c>
      <c r="AP7964" s="12">
        <f t="shared" si="994"/>
        <v>1309.1030298631631</v>
      </c>
      <c r="AQ7964" s="13">
        <f t="shared" si="995"/>
        <v>1.1900936635119665</v>
      </c>
      <c r="AR7964">
        <v>1100</v>
      </c>
      <c r="AS7964">
        <v>2133.9107679795811</v>
      </c>
      <c r="AT7964" s="14">
        <f t="shared" si="996"/>
        <v>1033.9107679795811</v>
      </c>
      <c r="AU7964" s="15">
        <f t="shared" si="997"/>
        <v>0.93991887998143742</v>
      </c>
      <c r="AV7964">
        <v>1100</v>
      </c>
      <c r="AW7964">
        <v>2177.4371508379882</v>
      </c>
      <c r="AX7964" s="16">
        <f t="shared" si="998"/>
        <v>1077.4371508379882</v>
      </c>
      <c r="AY7964" s="17">
        <f t="shared" si="999"/>
        <v>0.97948831894362565</v>
      </c>
    </row>
    <row r="7965" spans="1:51" x14ac:dyDescent="0.25">
      <c r="A7965" t="s">
        <v>106</v>
      </c>
      <c r="B7965" t="s">
        <v>107</v>
      </c>
      <c r="C7965">
        <v>1100</v>
      </c>
      <c r="D7965">
        <v>130236</v>
      </c>
      <c r="E7965">
        <v>2017</v>
      </c>
      <c r="F7965" t="s">
        <v>196</v>
      </c>
      <c r="G7965" t="s">
        <v>986</v>
      </c>
      <c r="H7965" t="s">
        <v>2997</v>
      </c>
      <c r="J7965">
        <v>4</v>
      </c>
      <c r="K7965" t="s">
        <v>111</v>
      </c>
      <c r="L7965">
        <v>4</v>
      </c>
      <c r="M7965" t="s">
        <v>45</v>
      </c>
      <c r="N7965">
        <v>2</v>
      </c>
      <c r="O7965" t="s">
        <v>60</v>
      </c>
      <c r="P7965" t="s">
        <v>46</v>
      </c>
      <c r="Q7965">
        <v>3</v>
      </c>
      <c r="R7965" t="s">
        <v>61</v>
      </c>
      <c r="T7965">
        <v>147</v>
      </c>
      <c r="U7965" t="s">
        <v>63</v>
      </c>
      <c r="W7965" t="s">
        <v>1044</v>
      </c>
      <c r="X7965" t="s">
        <v>65</v>
      </c>
      <c r="Y7965" t="s">
        <v>66</v>
      </c>
      <c r="AA7965">
        <v>0</v>
      </c>
      <c r="AB7965" t="s">
        <v>51</v>
      </c>
      <c r="AC7965" t="s">
        <v>67</v>
      </c>
      <c r="AD7965">
        <v>1</v>
      </c>
      <c r="AE7965">
        <v>1</v>
      </c>
      <c r="AF7965">
        <v>1</v>
      </c>
      <c r="AG7965">
        <v>2026</v>
      </c>
      <c r="AH7965">
        <v>20260102</v>
      </c>
      <c r="AI7965" t="s">
        <v>10779</v>
      </c>
      <c r="AJ7965">
        <v>1100</v>
      </c>
      <c r="AK7965">
        <v>3015.994140625</v>
      </c>
      <c r="AL7965" s="10">
        <f t="shared" si="992"/>
        <v>1915.994140625</v>
      </c>
      <c r="AM7965" s="11">
        <f t="shared" si="993"/>
        <v>1.7418128551136363</v>
      </c>
      <c r="AN7965">
        <v>1100</v>
      </c>
      <c r="AO7965">
        <v>2821.1057045810021</v>
      </c>
      <c r="AP7965" s="12">
        <f t="shared" si="994"/>
        <v>1721.1057045810021</v>
      </c>
      <c r="AQ7965" s="13">
        <f t="shared" si="995"/>
        <v>1.5646415496190929</v>
      </c>
      <c r="AR7965">
        <v>1100</v>
      </c>
      <c r="AS7965">
        <v>2688.6735083664471</v>
      </c>
      <c r="AT7965" s="14">
        <f t="shared" si="996"/>
        <v>1588.6735083664471</v>
      </c>
      <c r="AU7965" s="15">
        <f t="shared" si="997"/>
        <v>1.4442486439694973</v>
      </c>
      <c r="AV7965">
        <v>1100</v>
      </c>
      <c r="AW7965">
        <v>3078.173913043478</v>
      </c>
      <c r="AX7965" s="16">
        <f t="shared" si="998"/>
        <v>1978.173913043478</v>
      </c>
      <c r="AY7965" s="17">
        <f t="shared" si="999"/>
        <v>1.7983399209486164</v>
      </c>
    </row>
    <row r="7966" spans="1:51" x14ac:dyDescent="0.25">
      <c r="A7966" t="s">
        <v>106</v>
      </c>
      <c r="B7966" t="s">
        <v>501</v>
      </c>
      <c r="C7966">
        <v>43400</v>
      </c>
      <c r="D7966">
        <v>67786</v>
      </c>
      <c r="E7966">
        <v>2024</v>
      </c>
      <c r="F7966" t="s">
        <v>155</v>
      </c>
      <c r="G7966" t="s">
        <v>1262</v>
      </c>
      <c r="H7966" t="s">
        <v>617</v>
      </c>
      <c r="I7966" t="s">
        <v>2767</v>
      </c>
      <c r="J7966">
        <v>6</v>
      </c>
      <c r="K7966" t="s">
        <v>87</v>
      </c>
      <c r="L7966">
        <v>4</v>
      </c>
      <c r="M7966" t="s">
        <v>45</v>
      </c>
      <c r="N7966">
        <v>6.6999998092651367</v>
      </c>
      <c r="O7966" t="s">
        <v>76</v>
      </c>
      <c r="P7966" t="s">
        <v>46</v>
      </c>
      <c r="Q7966">
        <v>5</v>
      </c>
      <c r="R7966" t="s">
        <v>77</v>
      </c>
      <c r="S7966" t="s">
        <v>78</v>
      </c>
      <c r="T7966">
        <v>370</v>
      </c>
      <c r="U7966" t="s">
        <v>272</v>
      </c>
      <c r="V7966" t="s">
        <v>64</v>
      </c>
      <c r="X7966" t="s">
        <v>1006</v>
      </c>
      <c r="Y7966" t="s">
        <v>66</v>
      </c>
      <c r="AA7966">
        <v>0</v>
      </c>
      <c r="AB7966" t="s">
        <v>51</v>
      </c>
      <c r="AC7966" t="s">
        <v>1007</v>
      </c>
      <c r="AD7966">
        <v>1</v>
      </c>
      <c r="AE7966">
        <v>1</v>
      </c>
      <c r="AF7966">
        <v>1</v>
      </c>
      <c r="AG7966">
        <v>2026</v>
      </c>
      <c r="AH7966">
        <v>20251230</v>
      </c>
      <c r="AI7966" t="s">
        <v>10780</v>
      </c>
      <c r="AJ7966">
        <v>43400</v>
      </c>
      <c r="AK7966">
        <v>45328.53125</v>
      </c>
      <c r="AL7966" s="10">
        <f t="shared" si="992"/>
        <v>1928.53125</v>
      </c>
      <c r="AM7966" s="11">
        <f t="shared" si="993"/>
        <v>4.4436203917050693E-2</v>
      </c>
      <c r="AN7966">
        <v>43400</v>
      </c>
      <c r="AO7966">
        <v>47047.211001098622</v>
      </c>
      <c r="AP7966" s="12">
        <f t="shared" si="994"/>
        <v>3647.2110010986216</v>
      </c>
      <c r="AQ7966" s="13">
        <f t="shared" si="995"/>
        <v>8.4037119840982069E-2</v>
      </c>
      <c r="AR7966">
        <v>43400</v>
      </c>
      <c r="AS7966">
        <v>47130.596586440683</v>
      </c>
      <c r="AT7966" s="14">
        <f t="shared" si="996"/>
        <v>3730.5965864406826</v>
      </c>
      <c r="AU7966" s="15">
        <f t="shared" si="997"/>
        <v>8.5958446692181625E-2</v>
      </c>
      <c r="AV7966">
        <v>43400</v>
      </c>
      <c r="AW7966">
        <v>45335.743633276739</v>
      </c>
      <c r="AX7966" s="16">
        <f t="shared" si="998"/>
        <v>1935.7436332767393</v>
      </c>
      <c r="AY7966" s="17">
        <f t="shared" si="999"/>
        <v>4.460238786351934E-2</v>
      </c>
    </row>
    <row r="7967" spans="1:51" x14ac:dyDescent="0.25">
      <c r="A7967" t="s">
        <v>54</v>
      </c>
      <c r="B7967" t="s">
        <v>148</v>
      </c>
      <c r="C7967">
        <v>1400</v>
      </c>
      <c r="D7967">
        <v>143465</v>
      </c>
      <c r="E7967">
        <v>2016</v>
      </c>
      <c r="F7967" t="s">
        <v>343</v>
      </c>
      <c r="G7967" t="s">
        <v>620</v>
      </c>
      <c r="H7967" t="s">
        <v>752</v>
      </c>
      <c r="I7967" t="s">
        <v>621</v>
      </c>
      <c r="J7967">
        <v>4</v>
      </c>
      <c r="K7967" t="s">
        <v>59</v>
      </c>
      <c r="L7967">
        <v>4</v>
      </c>
      <c r="M7967" t="s">
        <v>45</v>
      </c>
      <c r="N7967">
        <v>2</v>
      </c>
      <c r="O7967" t="s">
        <v>60</v>
      </c>
      <c r="R7967" t="s">
        <v>47</v>
      </c>
      <c r="S7967" t="s">
        <v>62</v>
      </c>
      <c r="U7967" t="s">
        <v>63</v>
      </c>
      <c r="X7967" t="s">
        <v>49</v>
      </c>
      <c r="Y7967" t="s">
        <v>82</v>
      </c>
      <c r="AA7967">
        <v>0</v>
      </c>
      <c r="AB7967" t="s">
        <v>51</v>
      </c>
      <c r="AC7967" t="s">
        <v>52</v>
      </c>
      <c r="AD7967">
        <v>1</v>
      </c>
      <c r="AE7967">
        <v>1</v>
      </c>
      <c r="AF7967">
        <v>1</v>
      </c>
      <c r="AG7967">
        <v>2026</v>
      </c>
      <c r="AH7967">
        <v>20251230</v>
      </c>
      <c r="AI7967" t="s">
        <v>10781</v>
      </c>
      <c r="AJ7967">
        <v>1400</v>
      </c>
      <c r="AK7967">
        <v>1794.791748046875</v>
      </c>
      <c r="AL7967" s="10">
        <f t="shared" si="992"/>
        <v>394.791748046875</v>
      </c>
      <c r="AM7967" s="11">
        <f t="shared" si="993"/>
        <v>0.28199410574776784</v>
      </c>
      <c r="AN7967">
        <v>1400</v>
      </c>
      <c r="AO7967">
        <v>1759.1132842608661</v>
      </c>
      <c r="AP7967" s="12">
        <f t="shared" si="994"/>
        <v>359.11328426086607</v>
      </c>
      <c r="AQ7967" s="13">
        <f t="shared" si="995"/>
        <v>0.25650948875776147</v>
      </c>
      <c r="AR7967">
        <v>1400</v>
      </c>
      <c r="AS7967">
        <v>1768.2704248099019</v>
      </c>
      <c r="AT7967" s="14">
        <f t="shared" si="996"/>
        <v>368.2704248099019</v>
      </c>
      <c r="AU7967" s="15">
        <f t="shared" si="997"/>
        <v>0.26305030343564423</v>
      </c>
      <c r="AV7967">
        <v>1400</v>
      </c>
      <c r="AW7967">
        <v>1811.6730158730161</v>
      </c>
      <c r="AX7967" s="16">
        <f t="shared" si="998"/>
        <v>411.67301587301608</v>
      </c>
      <c r="AY7967" s="17">
        <f t="shared" si="999"/>
        <v>0.29405215419501146</v>
      </c>
    </row>
    <row r="7968" spans="1:51" x14ac:dyDescent="0.25">
      <c r="A7968" t="s">
        <v>69</v>
      </c>
      <c r="B7968" t="s">
        <v>684</v>
      </c>
      <c r="C7968">
        <v>5100</v>
      </c>
      <c r="D7968">
        <v>119329</v>
      </c>
      <c r="E7968">
        <v>2014</v>
      </c>
      <c r="F7968" t="s">
        <v>502</v>
      </c>
      <c r="G7968" t="s">
        <v>3262</v>
      </c>
      <c r="H7968" t="s">
        <v>814</v>
      </c>
      <c r="J7968">
        <v>6</v>
      </c>
      <c r="K7968" t="s">
        <v>111</v>
      </c>
      <c r="L7968">
        <v>2</v>
      </c>
      <c r="M7968" t="s">
        <v>45</v>
      </c>
      <c r="N7968">
        <v>3.5999999046325679</v>
      </c>
      <c r="O7968" t="s">
        <v>45</v>
      </c>
      <c r="P7968" t="s">
        <v>46</v>
      </c>
      <c r="Q7968">
        <v>4</v>
      </c>
      <c r="R7968" t="s">
        <v>241</v>
      </c>
      <c r="S7968" t="s">
        <v>48</v>
      </c>
      <c r="U7968" t="s">
        <v>63</v>
      </c>
      <c r="W7968" t="s">
        <v>720</v>
      </c>
      <c r="X7968" t="s">
        <v>65</v>
      </c>
      <c r="Y7968" t="s">
        <v>82</v>
      </c>
      <c r="AA7968">
        <v>0</v>
      </c>
      <c r="AB7968" t="s">
        <v>51</v>
      </c>
      <c r="AC7968" t="s">
        <v>241</v>
      </c>
      <c r="AD7968">
        <v>1</v>
      </c>
      <c r="AE7968">
        <v>1</v>
      </c>
      <c r="AF7968">
        <v>1</v>
      </c>
      <c r="AG7968">
        <v>2026</v>
      </c>
      <c r="AH7968">
        <v>20251230</v>
      </c>
      <c r="AI7968" t="s">
        <v>10782</v>
      </c>
      <c r="AJ7968">
        <v>5100</v>
      </c>
      <c r="AK7968">
        <v>5010.22607421875</v>
      </c>
      <c r="AL7968" s="10">
        <f t="shared" si="992"/>
        <v>89.77392578125</v>
      </c>
      <c r="AM7968" s="11">
        <f t="shared" si="993"/>
        <v>1.7602730545343136E-2</v>
      </c>
      <c r="AN7968">
        <v>5100</v>
      </c>
      <c r="AO7968">
        <v>5242.8143163363102</v>
      </c>
      <c r="AP7968" s="12">
        <f t="shared" si="994"/>
        <v>142.81431633631018</v>
      </c>
      <c r="AQ7968" s="13">
        <f t="shared" si="995"/>
        <v>2.8002807124766702E-2</v>
      </c>
      <c r="AR7968">
        <v>5100</v>
      </c>
      <c r="AS7968">
        <v>4569.3073427475592</v>
      </c>
      <c r="AT7968" s="14">
        <f t="shared" si="996"/>
        <v>530.69265725244077</v>
      </c>
      <c r="AU7968" s="15">
        <f t="shared" si="997"/>
        <v>0.10405738377498838</v>
      </c>
      <c r="AV7968">
        <v>5100</v>
      </c>
      <c r="AW7968">
        <v>5170.6335797254487</v>
      </c>
      <c r="AX7968" s="16">
        <f t="shared" si="998"/>
        <v>70.633579725448726</v>
      </c>
      <c r="AY7968" s="17">
        <f t="shared" si="999"/>
        <v>1.3849721514793868E-2</v>
      </c>
    </row>
    <row r="7969" spans="1:51" x14ac:dyDescent="0.25">
      <c r="A7969" t="s">
        <v>69</v>
      </c>
      <c r="B7969" t="s">
        <v>335</v>
      </c>
      <c r="C7969">
        <v>2700</v>
      </c>
      <c r="D7969">
        <v>108232</v>
      </c>
      <c r="E7969">
        <v>2013</v>
      </c>
      <c r="F7969" t="s">
        <v>56</v>
      </c>
      <c r="G7969" t="s">
        <v>86</v>
      </c>
      <c r="H7969" t="s">
        <v>187</v>
      </c>
      <c r="J7969">
        <v>4</v>
      </c>
      <c r="K7969" t="s">
        <v>87</v>
      </c>
      <c r="L7969">
        <v>4</v>
      </c>
      <c r="M7969" t="s">
        <v>45</v>
      </c>
      <c r="N7969">
        <v>2</v>
      </c>
      <c r="O7969" t="s">
        <v>76</v>
      </c>
      <c r="P7969" t="s">
        <v>46</v>
      </c>
      <c r="R7969" t="s">
        <v>47</v>
      </c>
      <c r="S7969" t="s">
        <v>78</v>
      </c>
      <c r="T7969">
        <v>240</v>
      </c>
      <c r="U7969" t="s">
        <v>63</v>
      </c>
      <c r="V7969" t="s">
        <v>64</v>
      </c>
      <c r="X7969" t="s">
        <v>49</v>
      </c>
      <c r="Y7969" t="s">
        <v>82</v>
      </c>
      <c r="AA7969">
        <v>0</v>
      </c>
      <c r="AB7969" t="s">
        <v>51</v>
      </c>
      <c r="AC7969" t="s">
        <v>52</v>
      </c>
      <c r="AD7969">
        <v>1</v>
      </c>
      <c r="AE7969">
        <v>1</v>
      </c>
      <c r="AF7969">
        <v>1</v>
      </c>
      <c r="AG7969">
        <v>2026</v>
      </c>
      <c r="AH7969">
        <v>20260102</v>
      </c>
      <c r="AI7969" t="s">
        <v>10783</v>
      </c>
      <c r="AJ7969">
        <v>2700</v>
      </c>
      <c r="AK7969">
        <v>3421.32958984375</v>
      </c>
      <c r="AL7969" s="10">
        <f t="shared" si="992"/>
        <v>721.32958984375</v>
      </c>
      <c r="AM7969" s="11">
        <f t="shared" si="993"/>
        <v>0.26715910734953702</v>
      </c>
      <c r="AN7969">
        <v>2700</v>
      </c>
      <c r="AO7969">
        <v>3273.9706470516821</v>
      </c>
      <c r="AP7969" s="12">
        <f t="shared" si="994"/>
        <v>573.97064705168214</v>
      </c>
      <c r="AQ7969" s="13">
        <f t="shared" si="995"/>
        <v>0.21258172113025264</v>
      </c>
      <c r="AR7969">
        <v>2700</v>
      </c>
      <c r="AS7969">
        <v>3407.3291387062009</v>
      </c>
      <c r="AT7969" s="14">
        <f t="shared" si="996"/>
        <v>707.32913870620087</v>
      </c>
      <c r="AU7969" s="15">
        <f t="shared" si="997"/>
        <v>0.26197375507637072</v>
      </c>
      <c r="AV7969">
        <v>2700</v>
      </c>
      <c r="AW7969">
        <v>3484.4853836784409</v>
      </c>
      <c r="AX7969" s="16">
        <f t="shared" si="998"/>
        <v>784.48538367844094</v>
      </c>
      <c r="AY7969" s="17">
        <f t="shared" si="999"/>
        <v>0.2905501421031263</v>
      </c>
    </row>
    <row r="7970" spans="1:51" x14ac:dyDescent="0.25">
      <c r="A7970" t="s">
        <v>54</v>
      </c>
      <c r="B7970" t="s">
        <v>479</v>
      </c>
      <c r="C7970">
        <v>1800</v>
      </c>
      <c r="D7970">
        <v>267410</v>
      </c>
      <c r="E7970">
        <v>2014</v>
      </c>
      <c r="F7970" t="s">
        <v>56</v>
      </c>
      <c r="G7970" t="s">
        <v>356</v>
      </c>
      <c r="I7970" t="s">
        <v>357</v>
      </c>
      <c r="J7970">
        <v>8</v>
      </c>
      <c r="K7970" t="s">
        <v>44</v>
      </c>
      <c r="L7970">
        <v>3</v>
      </c>
      <c r="M7970" t="s">
        <v>45</v>
      </c>
      <c r="N7970">
        <v>5.4000000953674316</v>
      </c>
      <c r="O7970" t="s">
        <v>119</v>
      </c>
      <c r="P7970" t="s">
        <v>46</v>
      </c>
      <c r="Q7970">
        <v>3</v>
      </c>
      <c r="R7970" t="s">
        <v>220</v>
      </c>
      <c r="S7970" t="s">
        <v>151</v>
      </c>
      <c r="T7970">
        <v>255</v>
      </c>
      <c r="U7970" t="s">
        <v>63</v>
      </c>
      <c r="V7970" t="s">
        <v>79</v>
      </c>
      <c r="W7970" t="s">
        <v>358</v>
      </c>
      <c r="X7970" t="s">
        <v>221</v>
      </c>
      <c r="Y7970" t="s">
        <v>82</v>
      </c>
      <c r="AA7970">
        <v>0</v>
      </c>
      <c r="AB7970" t="s">
        <v>51</v>
      </c>
      <c r="AC7970" t="s">
        <v>222</v>
      </c>
      <c r="AD7970">
        <v>1</v>
      </c>
      <c r="AE7970">
        <v>1</v>
      </c>
      <c r="AF7970">
        <v>1</v>
      </c>
      <c r="AG7970">
        <v>2026</v>
      </c>
      <c r="AH7970">
        <v>20251229</v>
      </c>
      <c r="AI7970" t="s">
        <v>10784</v>
      </c>
      <c r="AJ7970">
        <v>1800</v>
      </c>
      <c r="AK7970">
        <v>2464.45703125</v>
      </c>
      <c r="AL7970" s="10">
        <f t="shared" si="992"/>
        <v>664.45703125</v>
      </c>
      <c r="AM7970" s="11">
        <f t="shared" si="993"/>
        <v>0.36914279513888887</v>
      </c>
      <c r="AN7970">
        <v>1800</v>
      </c>
      <c r="AO7970">
        <v>2529.0528961567402</v>
      </c>
      <c r="AP7970" s="12">
        <f t="shared" si="994"/>
        <v>729.05289615674019</v>
      </c>
      <c r="AQ7970" s="13">
        <f t="shared" si="995"/>
        <v>0.40502938675374456</v>
      </c>
      <c r="AR7970">
        <v>1800</v>
      </c>
      <c r="AS7970">
        <v>3057.3781357753451</v>
      </c>
      <c r="AT7970" s="14">
        <f t="shared" si="996"/>
        <v>1257.3781357753451</v>
      </c>
      <c r="AU7970" s="15">
        <f t="shared" si="997"/>
        <v>0.69854340876408061</v>
      </c>
      <c r="AV7970">
        <v>1800</v>
      </c>
      <c r="AW7970">
        <v>2519.5627836611188</v>
      </c>
      <c r="AX7970" s="16">
        <f t="shared" si="998"/>
        <v>719.56278366111883</v>
      </c>
      <c r="AY7970" s="17">
        <f t="shared" si="999"/>
        <v>0.39975710203395493</v>
      </c>
    </row>
    <row r="7971" spans="1:51" x14ac:dyDescent="0.25">
      <c r="A7971" t="s">
        <v>54</v>
      </c>
      <c r="B7971" t="s">
        <v>249</v>
      </c>
      <c r="C7971">
        <v>7250</v>
      </c>
      <c r="D7971">
        <v>109943</v>
      </c>
      <c r="E7971">
        <v>2018</v>
      </c>
      <c r="F7971" t="s">
        <v>182</v>
      </c>
      <c r="G7971" t="s">
        <v>662</v>
      </c>
      <c r="J7971">
        <v>6</v>
      </c>
      <c r="K7971" t="s">
        <v>44</v>
      </c>
      <c r="L7971">
        <v>4</v>
      </c>
      <c r="M7971" t="s">
        <v>45</v>
      </c>
      <c r="N7971">
        <v>3.5</v>
      </c>
      <c r="O7971" t="s">
        <v>60</v>
      </c>
      <c r="P7971" t="s">
        <v>46</v>
      </c>
      <c r="R7971" t="s">
        <v>305</v>
      </c>
      <c r="S7971" t="s">
        <v>151</v>
      </c>
      <c r="U7971" t="s">
        <v>63</v>
      </c>
      <c r="V7971" t="s">
        <v>79</v>
      </c>
      <c r="X7971" t="s">
        <v>112</v>
      </c>
      <c r="Y7971" t="s">
        <v>82</v>
      </c>
      <c r="Z7971">
        <v>31040</v>
      </c>
      <c r="AA7971">
        <v>0</v>
      </c>
      <c r="AB7971" t="s">
        <v>51</v>
      </c>
      <c r="AC7971" t="s">
        <v>98</v>
      </c>
      <c r="AD7971">
        <v>1</v>
      </c>
      <c r="AE7971">
        <v>1</v>
      </c>
      <c r="AF7971">
        <v>1</v>
      </c>
      <c r="AG7971">
        <v>2026</v>
      </c>
      <c r="AH7971">
        <v>20251230</v>
      </c>
      <c r="AI7971" t="s">
        <v>10785</v>
      </c>
      <c r="AJ7971">
        <v>7250</v>
      </c>
      <c r="AK7971">
        <v>5427.53369140625</v>
      </c>
      <c r="AL7971" s="10">
        <f t="shared" si="992"/>
        <v>1822.46630859375</v>
      </c>
      <c r="AM7971" s="11">
        <f t="shared" si="993"/>
        <v>0.25137466325431035</v>
      </c>
      <c r="AN7971">
        <v>7250</v>
      </c>
      <c r="AO7971">
        <v>6028.2290688205694</v>
      </c>
      <c r="AP7971" s="12">
        <f t="shared" si="994"/>
        <v>1221.7709311794306</v>
      </c>
      <c r="AQ7971" s="13">
        <f t="shared" si="995"/>
        <v>0.16852012843854214</v>
      </c>
      <c r="AR7971">
        <v>7250</v>
      </c>
      <c r="AS7971">
        <v>5813.9687471308562</v>
      </c>
      <c r="AT7971" s="14">
        <f t="shared" si="996"/>
        <v>1436.0312528691438</v>
      </c>
      <c r="AU7971" s="15">
        <f t="shared" si="997"/>
        <v>0.19807327625781293</v>
      </c>
      <c r="AV7971">
        <v>7250</v>
      </c>
      <c r="AW7971">
        <v>5628.0243337195834</v>
      </c>
      <c r="AX7971" s="16">
        <f t="shared" si="998"/>
        <v>1621.9756662804166</v>
      </c>
      <c r="AY7971" s="17">
        <f t="shared" si="999"/>
        <v>0.22372078155591954</v>
      </c>
    </row>
    <row r="7972" spans="1:51" x14ac:dyDescent="0.25">
      <c r="A7972" t="s">
        <v>54</v>
      </c>
      <c r="B7972" t="s">
        <v>127</v>
      </c>
      <c r="C7972">
        <v>6000</v>
      </c>
      <c r="D7972">
        <v>120560</v>
      </c>
      <c r="E7972">
        <v>2019</v>
      </c>
      <c r="F7972" t="s">
        <v>56</v>
      </c>
      <c r="G7972" t="s">
        <v>831</v>
      </c>
      <c r="H7972" t="s">
        <v>416</v>
      </c>
      <c r="J7972">
        <v>6</v>
      </c>
      <c r="K7972" t="s">
        <v>87</v>
      </c>
      <c r="L7972">
        <v>4</v>
      </c>
      <c r="M7972" t="s">
        <v>45</v>
      </c>
      <c r="N7972">
        <v>3.5</v>
      </c>
      <c r="O7972" t="s">
        <v>119</v>
      </c>
      <c r="P7972" t="s">
        <v>46</v>
      </c>
      <c r="Q7972">
        <v>1</v>
      </c>
      <c r="R7972" t="s">
        <v>47</v>
      </c>
      <c r="S7972" t="s">
        <v>151</v>
      </c>
      <c r="T7972">
        <v>310</v>
      </c>
      <c r="U7972" t="s">
        <v>63</v>
      </c>
      <c r="V7972" t="s">
        <v>79</v>
      </c>
      <c r="W7972" t="s">
        <v>96</v>
      </c>
      <c r="X7972" t="s">
        <v>136</v>
      </c>
      <c r="Y7972" t="s">
        <v>82</v>
      </c>
      <c r="AA7972">
        <v>0</v>
      </c>
      <c r="AB7972" t="s">
        <v>51</v>
      </c>
      <c r="AC7972" t="s">
        <v>52</v>
      </c>
      <c r="AD7972">
        <v>1</v>
      </c>
      <c r="AE7972">
        <v>1</v>
      </c>
      <c r="AF7972">
        <v>1</v>
      </c>
      <c r="AG7972">
        <v>2026</v>
      </c>
      <c r="AH7972">
        <v>20251231</v>
      </c>
      <c r="AI7972" t="s">
        <v>10786</v>
      </c>
      <c r="AJ7972">
        <v>6000</v>
      </c>
      <c r="AK7972">
        <v>7727.3525390625</v>
      </c>
      <c r="AL7972" s="10">
        <f t="shared" si="992"/>
        <v>1727.3525390625</v>
      </c>
      <c r="AM7972" s="11">
        <f t="shared" si="993"/>
        <v>0.28789208984374998</v>
      </c>
      <c r="AN7972">
        <v>6000</v>
      </c>
      <c r="AO7972">
        <v>7907.4945177670279</v>
      </c>
      <c r="AP7972" s="12">
        <f t="shared" si="994"/>
        <v>1907.4945177670279</v>
      </c>
      <c r="AQ7972" s="13">
        <f t="shared" si="995"/>
        <v>0.31791575296117131</v>
      </c>
      <c r="AR7972">
        <v>6000</v>
      </c>
      <c r="AS7972">
        <v>7169.2411507496272</v>
      </c>
      <c r="AT7972" s="14">
        <f t="shared" si="996"/>
        <v>1169.2411507496272</v>
      </c>
      <c r="AU7972" s="15">
        <f t="shared" si="997"/>
        <v>0.19487352512493786</v>
      </c>
      <c r="AV7972">
        <v>6000</v>
      </c>
      <c r="AW7972">
        <v>7863.541666666667</v>
      </c>
      <c r="AX7972" s="16">
        <f t="shared" si="998"/>
        <v>1863.541666666667</v>
      </c>
      <c r="AY7972" s="17">
        <f t="shared" si="999"/>
        <v>0.31059027777777781</v>
      </c>
    </row>
    <row r="7973" spans="1:51" x14ac:dyDescent="0.25">
      <c r="A7973" t="s">
        <v>54</v>
      </c>
      <c r="B7973" t="s">
        <v>55</v>
      </c>
      <c r="C7973">
        <v>9000</v>
      </c>
      <c r="D7973">
        <v>103129</v>
      </c>
      <c r="E7973">
        <v>2021</v>
      </c>
      <c r="F7973" t="s">
        <v>41</v>
      </c>
      <c r="G7973" t="s">
        <v>1024</v>
      </c>
      <c r="H7973" t="s">
        <v>420</v>
      </c>
      <c r="J7973">
        <v>4</v>
      </c>
      <c r="K7973" t="s">
        <v>111</v>
      </c>
      <c r="L7973">
        <v>4</v>
      </c>
      <c r="M7973" t="s">
        <v>45</v>
      </c>
      <c r="N7973">
        <v>2.5</v>
      </c>
      <c r="O7973" t="s">
        <v>45</v>
      </c>
      <c r="P7973" t="s">
        <v>46</v>
      </c>
      <c r="Q7973">
        <v>4</v>
      </c>
      <c r="R7973" t="s">
        <v>47</v>
      </c>
      <c r="S7973" t="s">
        <v>48</v>
      </c>
      <c r="T7973">
        <v>182</v>
      </c>
      <c r="U7973" t="s">
        <v>63</v>
      </c>
      <c r="X7973" t="s">
        <v>49</v>
      </c>
      <c r="Y7973" t="s">
        <v>82</v>
      </c>
      <c r="AA7973">
        <v>0</v>
      </c>
      <c r="AB7973" t="s">
        <v>51</v>
      </c>
      <c r="AC7973" t="s">
        <v>52</v>
      </c>
      <c r="AD7973">
        <v>1</v>
      </c>
      <c r="AE7973">
        <v>1</v>
      </c>
      <c r="AF7973">
        <v>1</v>
      </c>
      <c r="AG7973">
        <v>2026</v>
      </c>
      <c r="AH7973">
        <v>20251230</v>
      </c>
      <c r="AI7973" t="s">
        <v>10787</v>
      </c>
      <c r="AJ7973">
        <v>9000</v>
      </c>
      <c r="AK7973">
        <v>11193.3232421875</v>
      </c>
      <c r="AL7973" s="10">
        <f t="shared" si="992"/>
        <v>2193.3232421875</v>
      </c>
      <c r="AM7973" s="11">
        <f t="shared" si="993"/>
        <v>0.24370258246527779</v>
      </c>
      <c r="AN7973">
        <v>9000</v>
      </c>
      <c r="AO7973">
        <v>10860.151576598641</v>
      </c>
      <c r="AP7973" s="12">
        <f t="shared" si="994"/>
        <v>1860.1515765986405</v>
      </c>
      <c r="AQ7973" s="13">
        <f t="shared" si="995"/>
        <v>0.20668350851096007</v>
      </c>
      <c r="AR7973">
        <v>9000</v>
      </c>
      <c r="AS7973">
        <v>10921.56538181271</v>
      </c>
      <c r="AT7973" s="14">
        <f t="shared" si="996"/>
        <v>1921.5653818127103</v>
      </c>
      <c r="AU7973" s="15">
        <f t="shared" si="997"/>
        <v>0.2135072646458567</v>
      </c>
      <c r="AV7973">
        <v>9000</v>
      </c>
      <c r="AW7973">
        <v>11190.87230215827</v>
      </c>
      <c r="AX7973" s="16">
        <f t="shared" si="998"/>
        <v>2190.87230215827</v>
      </c>
      <c r="AY7973" s="17">
        <f t="shared" si="999"/>
        <v>0.24343025579536334</v>
      </c>
    </row>
    <row r="7974" spans="1:51" x14ac:dyDescent="0.25">
      <c r="A7974" t="s">
        <v>39</v>
      </c>
      <c r="B7974" t="s">
        <v>355</v>
      </c>
      <c r="C7974">
        <v>1200</v>
      </c>
      <c r="D7974">
        <v>173509</v>
      </c>
      <c r="E7974">
        <v>2013</v>
      </c>
      <c r="F7974" t="s">
        <v>56</v>
      </c>
      <c r="G7974" t="s">
        <v>1228</v>
      </c>
      <c r="H7974" t="s">
        <v>187</v>
      </c>
      <c r="J7974">
        <v>6</v>
      </c>
      <c r="K7974" t="s">
        <v>75</v>
      </c>
      <c r="L7974">
        <v>4</v>
      </c>
      <c r="M7974" t="s">
        <v>45</v>
      </c>
      <c r="N7974">
        <v>3.5</v>
      </c>
      <c r="O7974" t="s">
        <v>60</v>
      </c>
      <c r="P7974" t="s">
        <v>46</v>
      </c>
      <c r="Q7974">
        <v>2</v>
      </c>
      <c r="R7974" t="s">
        <v>47</v>
      </c>
      <c r="S7974" t="s">
        <v>62</v>
      </c>
      <c r="T7974">
        <v>288</v>
      </c>
      <c r="U7974" t="s">
        <v>63</v>
      </c>
      <c r="V7974" t="s">
        <v>79</v>
      </c>
      <c r="X7974" t="s">
        <v>112</v>
      </c>
      <c r="Y7974" t="s">
        <v>125</v>
      </c>
      <c r="AA7974">
        <v>0</v>
      </c>
      <c r="AB7974" t="s">
        <v>51</v>
      </c>
      <c r="AC7974" t="s">
        <v>52</v>
      </c>
      <c r="AD7974">
        <v>1</v>
      </c>
      <c r="AE7974">
        <v>1</v>
      </c>
      <c r="AF7974">
        <v>1</v>
      </c>
      <c r="AG7974">
        <v>2026</v>
      </c>
      <c r="AH7974">
        <v>20251230</v>
      </c>
      <c r="AI7974" t="s">
        <v>10788</v>
      </c>
      <c r="AJ7974">
        <v>1200</v>
      </c>
      <c r="AK7974">
        <v>1644.557006835938</v>
      </c>
      <c r="AL7974" s="10">
        <f t="shared" si="992"/>
        <v>444.55700683593795</v>
      </c>
      <c r="AM7974" s="11">
        <f t="shared" si="993"/>
        <v>0.37046417236328161</v>
      </c>
      <c r="AN7974">
        <v>1200</v>
      </c>
      <c r="AO7974">
        <v>1662.9966605432389</v>
      </c>
      <c r="AP7974" s="12">
        <f t="shared" si="994"/>
        <v>462.99666054323893</v>
      </c>
      <c r="AQ7974" s="13">
        <f t="shared" si="995"/>
        <v>0.38583055045269909</v>
      </c>
      <c r="AR7974">
        <v>1200</v>
      </c>
      <c r="AS7974">
        <v>1734.923713653819</v>
      </c>
      <c r="AT7974" s="14">
        <f t="shared" si="996"/>
        <v>534.92371365381905</v>
      </c>
      <c r="AU7974" s="15">
        <f t="shared" si="997"/>
        <v>0.44576976137818253</v>
      </c>
      <c r="AV7974">
        <v>1200</v>
      </c>
      <c r="AW7974">
        <v>1701.4102719033231</v>
      </c>
      <c r="AX7974" s="16">
        <f t="shared" si="998"/>
        <v>501.41027190332306</v>
      </c>
      <c r="AY7974" s="17">
        <f t="shared" si="999"/>
        <v>0.41784189325276921</v>
      </c>
    </row>
    <row r="7975" spans="1:51" x14ac:dyDescent="0.25">
      <c r="A7975" t="s">
        <v>106</v>
      </c>
      <c r="B7975" t="s">
        <v>215</v>
      </c>
      <c r="C7975">
        <v>27750</v>
      </c>
      <c r="D7975">
        <v>57803</v>
      </c>
      <c r="E7975">
        <v>2020</v>
      </c>
      <c r="F7975" t="s">
        <v>71</v>
      </c>
      <c r="G7975" t="s">
        <v>72</v>
      </c>
      <c r="H7975" t="s">
        <v>1117</v>
      </c>
      <c r="I7975" t="s">
        <v>150</v>
      </c>
      <c r="J7975">
        <v>8</v>
      </c>
      <c r="K7975" t="s">
        <v>118</v>
      </c>
      <c r="L7975">
        <v>4</v>
      </c>
      <c r="M7975" t="s">
        <v>45</v>
      </c>
      <c r="N7975">
        <v>6.1999998092651367</v>
      </c>
      <c r="O7975" t="s">
        <v>76</v>
      </c>
      <c r="P7975" t="s">
        <v>46</v>
      </c>
      <c r="Q7975">
        <v>3</v>
      </c>
      <c r="R7975" t="s">
        <v>77</v>
      </c>
      <c r="S7975" t="s">
        <v>78</v>
      </c>
      <c r="U7975" t="s">
        <v>63</v>
      </c>
      <c r="V7975" t="s">
        <v>79</v>
      </c>
      <c r="W7975" t="s">
        <v>1606</v>
      </c>
      <c r="X7975" t="s">
        <v>97</v>
      </c>
      <c r="Y7975" t="s">
        <v>66</v>
      </c>
      <c r="AA7975">
        <v>0</v>
      </c>
      <c r="AB7975" t="s">
        <v>51</v>
      </c>
      <c r="AC7975" t="s">
        <v>83</v>
      </c>
      <c r="AD7975">
        <v>1</v>
      </c>
      <c r="AE7975">
        <v>1</v>
      </c>
      <c r="AF7975">
        <v>1</v>
      </c>
      <c r="AG7975">
        <v>2026</v>
      </c>
      <c r="AH7975">
        <v>20260102</v>
      </c>
      <c r="AI7975" t="s">
        <v>10789</v>
      </c>
      <c r="AJ7975">
        <v>27750</v>
      </c>
      <c r="AK7975">
        <v>33747.58984375</v>
      </c>
      <c r="AL7975" s="10">
        <f t="shared" si="992"/>
        <v>5997.58984375</v>
      </c>
      <c r="AM7975" s="11">
        <f t="shared" si="993"/>
        <v>0.21612936373873873</v>
      </c>
      <c r="AN7975">
        <v>27750</v>
      </c>
      <c r="AO7975">
        <v>34550.499596182897</v>
      </c>
      <c r="AP7975" s="12">
        <f t="shared" si="994"/>
        <v>6800.4995961828972</v>
      </c>
      <c r="AQ7975" s="13">
        <f t="shared" si="995"/>
        <v>0.24506304851109539</v>
      </c>
      <c r="AR7975">
        <v>27750</v>
      </c>
      <c r="AS7975">
        <v>32724.035213771669</v>
      </c>
      <c r="AT7975" s="14">
        <f t="shared" si="996"/>
        <v>4974.0352137716691</v>
      </c>
      <c r="AU7975" s="15">
        <f t="shared" si="997"/>
        <v>0.17924451220798807</v>
      </c>
      <c r="AV7975">
        <v>27750</v>
      </c>
      <c r="AW7975">
        <v>32986.526054590562</v>
      </c>
      <c r="AX7975" s="16">
        <f t="shared" si="998"/>
        <v>5236.5260545905621</v>
      </c>
      <c r="AY7975" s="17">
        <f t="shared" si="999"/>
        <v>0.18870364160686712</v>
      </c>
    </row>
    <row r="7976" spans="1:51" x14ac:dyDescent="0.25">
      <c r="A7976" t="s">
        <v>69</v>
      </c>
      <c r="B7976" t="s">
        <v>335</v>
      </c>
      <c r="C7976">
        <v>1100</v>
      </c>
      <c r="D7976">
        <v>166699</v>
      </c>
      <c r="E7976">
        <v>2006</v>
      </c>
      <c r="F7976" t="s">
        <v>349</v>
      </c>
      <c r="G7976" t="s">
        <v>371</v>
      </c>
      <c r="H7976" t="s">
        <v>276</v>
      </c>
      <c r="I7976" t="s">
        <v>1021</v>
      </c>
      <c r="J7976">
        <v>8</v>
      </c>
      <c r="K7976" t="s">
        <v>59</v>
      </c>
      <c r="L7976">
        <v>4</v>
      </c>
      <c r="M7976" t="s">
        <v>45</v>
      </c>
      <c r="N7976">
        <v>5.6999998092651367</v>
      </c>
      <c r="O7976" t="s">
        <v>119</v>
      </c>
      <c r="P7976" t="s">
        <v>46</v>
      </c>
      <c r="R7976" t="s">
        <v>47</v>
      </c>
      <c r="S7976" t="s">
        <v>151</v>
      </c>
      <c r="U7976" t="s">
        <v>63</v>
      </c>
      <c r="V7976" t="s">
        <v>79</v>
      </c>
      <c r="X7976" t="s">
        <v>97</v>
      </c>
      <c r="Y7976" t="s">
        <v>82</v>
      </c>
      <c r="AA7976">
        <v>0</v>
      </c>
      <c r="AB7976" t="s">
        <v>51</v>
      </c>
      <c r="AC7976" t="s">
        <v>52</v>
      </c>
      <c r="AD7976">
        <v>1</v>
      </c>
      <c r="AE7976">
        <v>1</v>
      </c>
      <c r="AF7976">
        <v>1</v>
      </c>
      <c r="AG7976">
        <v>2026</v>
      </c>
      <c r="AH7976">
        <v>20260102</v>
      </c>
      <c r="AI7976" t="s">
        <v>10790</v>
      </c>
      <c r="AJ7976">
        <v>1100</v>
      </c>
      <c r="AK7976">
        <v>873.7825927734375</v>
      </c>
      <c r="AL7976" s="10">
        <f t="shared" si="992"/>
        <v>226.2174072265625</v>
      </c>
      <c r="AM7976" s="11">
        <f t="shared" si="993"/>
        <v>0.2056521883877841</v>
      </c>
      <c r="AN7976">
        <v>1100</v>
      </c>
      <c r="AO7976">
        <v>803.03155801468483</v>
      </c>
      <c r="AP7976" s="12">
        <f t="shared" si="994"/>
        <v>296.96844198531517</v>
      </c>
      <c r="AQ7976" s="13">
        <f t="shared" si="995"/>
        <v>0.26997131089574106</v>
      </c>
      <c r="AR7976">
        <v>1100</v>
      </c>
      <c r="AS7976">
        <v>798.95424358898379</v>
      </c>
      <c r="AT7976" s="14">
        <f t="shared" si="996"/>
        <v>301.04575641101621</v>
      </c>
      <c r="AU7976" s="15">
        <f t="shared" si="997"/>
        <v>0.27367796037365111</v>
      </c>
      <c r="AV7976">
        <v>1100</v>
      </c>
      <c r="AW7976">
        <v>881.05112651646448</v>
      </c>
      <c r="AX7976" s="16">
        <f t="shared" si="998"/>
        <v>218.94887348353552</v>
      </c>
      <c r="AY7976" s="17">
        <f t="shared" si="999"/>
        <v>0.19904443043957776</v>
      </c>
    </row>
    <row r="7977" spans="1:51" x14ac:dyDescent="0.25">
      <c r="A7977" t="s">
        <v>54</v>
      </c>
      <c r="B7977" t="s">
        <v>479</v>
      </c>
      <c r="C7977">
        <v>600</v>
      </c>
      <c r="D7977">
        <v>177574</v>
      </c>
      <c r="E7977">
        <v>2018</v>
      </c>
      <c r="F7977" t="s">
        <v>71</v>
      </c>
      <c r="G7977" t="s">
        <v>128</v>
      </c>
      <c r="H7977" t="s">
        <v>173</v>
      </c>
      <c r="J7977">
        <v>4</v>
      </c>
      <c r="K7977" t="s">
        <v>44</v>
      </c>
      <c r="L7977">
        <v>4</v>
      </c>
      <c r="M7977" t="s">
        <v>45</v>
      </c>
      <c r="N7977">
        <v>1.5</v>
      </c>
      <c r="O7977" t="s">
        <v>60</v>
      </c>
      <c r="P7977" t="s">
        <v>199</v>
      </c>
      <c r="R7977" t="s">
        <v>61</v>
      </c>
      <c r="S7977" t="s">
        <v>62</v>
      </c>
      <c r="U7977" t="s">
        <v>63</v>
      </c>
      <c r="V7977" t="s">
        <v>64</v>
      </c>
      <c r="W7977" t="s">
        <v>1506</v>
      </c>
      <c r="X7977" t="s">
        <v>65</v>
      </c>
      <c r="Y7977" t="s">
        <v>82</v>
      </c>
      <c r="Z7977">
        <v>25220</v>
      </c>
      <c r="AA7977">
        <v>0</v>
      </c>
      <c r="AB7977" t="s">
        <v>51</v>
      </c>
      <c r="AC7977" t="s">
        <v>67</v>
      </c>
      <c r="AD7977">
        <v>1</v>
      </c>
      <c r="AE7977">
        <v>1</v>
      </c>
      <c r="AF7977">
        <v>1</v>
      </c>
      <c r="AG7977">
        <v>2026</v>
      </c>
      <c r="AH7977">
        <v>20251229</v>
      </c>
      <c r="AI7977" t="s">
        <v>10791</v>
      </c>
      <c r="AJ7977">
        <v>600</v>
      </c>
      <c r="AK7977">
        <v>1447.354614257812</v>
      </c>
      <c r="AL7977" s="10">
        <f t="shared" si="992"/>
        <v>847.35461425781205</v>
      </c>
      <c r="AM7977" s="11">
        <f t="shared" si="993"/>
        <v>1.4122576904296869</v>
      </c>
      <c r="AN7977">
        <v>600</v>
      </c>
      <c r="AO7977">
        <v>1469.0277860649001</v>
      </c>
      <c r="AP7977" s="12">
        <f t="shared" si="994"/>
        <v>869.02778606490006</v>
      </c>
      <c r="AQ7977" s="13">
        <f t="shared" si="995"/>
        <v>1.4483796434415002</v>
      </c>
      <c r="AR7977">
        <v>600</v>
      </c>
      <c r="AS7977">
        <v>1337.789419463375</v>
      </c>
      <c r="AT7977" s="14">
        <f t="shared" si="996"/>
        <v>737.789419463375</v>
      </c>
      <c r="AU7977" s="15">
        <f t="shared" si="997"/>
        <v>1.2296490324389584</v>
      </c>
      <c r="AV7977">
        <v>600</v>
      </c>
      <c r="AW7977">
        <v>1505.183955223881</v>
      </c>
      <c r="AX7977" s="16">
        <f t="shared" si="998"/>
        <v>905.18395522388096</v>
      </c>
      <c r="AY7977" s="17">
        <f t="shared" si="999"/>
        <v>1.5086399253731348</v>
      </c>
    </row>
    <row r="7978" spans="1:51" x14ac:dyDescent="0.25">
      <c r="A7978" t="s">
        <v>69</v>
      </c>
      <c r="B7978" t="s">
        <v>335</v>
      </c>
      <c r="C7978">
        <v>8000</v>
      </c>
      <c r="D7978">
        <v>92727</v>
      </c>
      <c r="E7978">
        <v>2018</v>
      </c>
      <c r="F7978" t="s">
        <v>71</v>
      </c>
      <c r="G7978" t="s">
        <v>123</v>
      </c>
      <c r="H7978" t="s">
        <v>1009</v>
      </c>
      <c r="J7978">
        <v>4</v>
      </c>
      <c r="K7978" t="s">
        <v>87</v>
      </c>
      <c r="L7978">
        <v>4</v>
      </c>
      <c r="M7978" t="s">
        <v>45</v>
      </c>
      <c r="N7978">
        <v>2</v>
      </c>
      <c r="O7978" t="s">
        <v>45</v>
      </c>
      <c r="P7978" t="s">
        <v>46</v>
      </c>
      <c r="R7978" t="s">
        <v>47</v>
      </c>
      <c r="S7978" t="s">
        <v>48</v>
      </c>
      <c r="U7978" t="s">
        <v>63</v>
      </c>
      <c r="V7978" t="s">
        <v>64</v>
      </c>
      <c r="W7978" t="s">
        <v>1010</v>
      </c>
      <c r="X7978" t="s">
        <v>49</v>
      </c>
      <c r="Y7978" t="s">
        <v>125</v>
      </c>
      <c r="Z7978">
        <v>26800</v>
      </c>
      <c r="AA7978">
        <v>0</v>
      </c>
      <c r="AB7978" t="s">
        <v>51</v>
      </c>
      <c r="AC7978" t="s">
        <v>52</v>
      </c>
      <c r="AD7978">
        <v>1</v>
      </c>
      <c r="AE7978">
        <v>1</v>
      </c>
      <c r="AF7978">
        <v>1</v>
      </c>
      <c r="AG7978">
        <v>2026</v>
      </c>
      <c r="AH7978">
        <v>20260102</v>
      </c>
      <c r="AI7978" t="s">
        <v>10792</v>
      </c>
      <c r="AJ7978">
        <v>8000</v>
      </c>
      <c r="AK7978">
        <v>8027.662109375</v>
      </c>
      <c r="AL7978" s="10">
        <f t="shared" si="992"/>
        <v>27.662109375</v>
      </c>
      <c r="AM7978" s="11">
        <f t="shared" si="993"/>
        <v>3.4577636718750001E-3</v>
      </c>
      <c r="AN7978">
        <v>8000</v>
      </c>
      <c r="AO7978">
        <v>8307.3969613120153</v>
      </c>
      <c r="AP7978" s="12">
        <f t="shared" si="994"/>
        <v>307.39696131201526</v>
      </c>
      <c r="AQ7978" s="13">
        <f t="shared" si="995"/>
        <v>3.8424620164001909E-2</v>
      </c>
      <c r="AR7978">
        <v>8000</v>
      </c>
      <c r="AS7978">
        <v>8346.0441953953268</v>
      </c>
      <c r="AT7978" s="14">
        <f t="shared" si="996"/>
        <v>346.04419539532682</v>
      </c>
      <c r="AU7978" s="15">
        <f t="shared" si="997"/>
        <v>4.3255524424415853E-2</v>
      </c>
      <c r="AV7978">
        <v>8000</v>
      </c>
      <c r="AW7978">
        <v>8220.23110720562</v>
      </c>
      <c r="AX7978" s="16">
        <f t="shared" si="998"/>
        <v>220.23110720561999</v>
      </c>
      <c r="AY7978" s="17">
        <f t="shared" si="999"/>
        <v>2.75288884007025E-2</v>
      </c>
    </row>
    <row r="7979" spans="1:51" x14ac:dyDescent="0.25">
      <c r="A7979" t="s">
        <v>39</v>
      </c>
      <c r="B7979" t="s">
        <v>114</v>
      </c>
      <c r="C7979">
        <v>25400</v>
      </c>
      <c r="D7979">
        <v>135997</v>
      </c>
      <c r="E7979">
        <v>2021</v>
      </c>
      <c r="F7979" t="s">
        <v>71</v>
      </c>
      <c r="G7979" t="s">
        <v>528</v>
      </c>
      <c r="H7979" t="s">
        <v>854</v>
      </c>
      <c r="J7979">
        <v>8</v>
      </c>
      <c r="K7979" t="s">
        <v>111</v>
      </c>
      <c r="L7979">
        <v>4</v>
      </c>
      <c r="M7979" t="s">
        <v>45</v>
      </c>
      <c r="N7979">
        <v>5.3000001907348633</v>
      </c>
      <c r="O7979" t="s">
        <v>76</v>
      </c>
      <c r="P7979" t="s">
        <v>46</v>
      </c>
      <c r="R7979" t="s">
        <v>47</v>
      </c>
      <c r="S7979" t="s">
        <v>78</v>
      </c>
      <c r="U7979" t="s">
        <v>63</v>
      </c>
      <c r="W7979" t="s">
        <v>962</v>
      </c>
      <c r="X7979" t="s">
        <v>136</v>
      </c>
      <c r="Y7979" t="s">
        <v>82</v>
      </c>
      <c r="AA7979">
        <v>0</v>
      </c>
      <c r="AB7979" t="s">
        <v>51</v>
      </c>
      <c r="AC7979" t="s">
        <v>98</v>
      </c>
      <c r="AD7979">
        <v>1</v>
      </c>
      <c r="AE7979">
        <v>1</v>
      </c>
      <c r="AF7979">
        <v>1</v>
      </c>
      <c r="AG7979">
        <v>2026</v>
      </c>
      <c r="AH7979">
        <v>20251231</v>
      </c>
      <c r="AI7979" t="s">
        <v>10793</v>
      </c>
      <c r="AJ7979">
        <v>25400</v>
      </c>
      <c r="AK7979">
        <v>23255.732421875</v>
      </c>
      <c r="AL7979" s="10">
        <f t="shared" si="992"/>
        <v>2144.267578125</v>
      </c>
      <c r="AM7979" s="11">
        <f t="shared" si="993"/>
        <v>8.4419983390748035E-2</v>
      </c>
      <c r="AN7979">
        <v>25400</v>
      </c>
      <c r="AO7979">
        <v>21060.921056845789</v>
      </c>
      <c r="AP7979" s="12">
        <f t="shared" si="994"/>
        <v>4339.0789431542107</v>
      </c>
      <c r="AQ7979" s="13">
        <f t="shared" si="995"/>
        <v>0.17082987965174057</v>
      </c>
      <c r="AR7979">
        <v>25400</v>
      </c>
      <c r="AS7979">
        <v>22708.84867446683</v>
      </c>
      <c r="AT7979" s="14">
        <f t="shared" si="996"/>
        <v>2691.1513255331702</v>
      </c>
      <c r="AU7979" s="15">
        <f t="shared" si="997"/>
        <v>0.10595083958792008</v>
      </c>
      <c r="AV7979">
        <v>25400</v>
      </c>
      <c r="AW7979">
        <v>22953.128698224849</v>
      </c>
      <c r="AX7979" s="16">
        <f t="shared" si="998"/>
        <v>2446.8713017751506</v>
      </c>
      <c r="AY7979" s="17">
        <f t="shared" si="999"/>
        <v>9.633351581791931E-2</v>
      </c>
    </row>
    <row r="7980" spans="1:51" x14ac:dyDescent="0.25">
      <c r="A7980" t="s">
        <v>69</v>
      </c>
      <c r="B7980" t="s">
        <v>684</v>
      </c>
      <c r="C7980">
        <v>1300</v>
      </c>
      <c r="D7980">
        <v>207478</v>
      </c>
      <c r="E7980">
        <v>2005</v>
      </c>
      <c r="F7980" t="s">
        <v>397</v>
      </c>
      <c r="G7980" t="s">
        <v>398</v>
      </c>
      <c r="H7980" t="s">
        <v>58</v>
      </c>
      <c r="J7980">
        <v>4</v>
      </c>
      <c r="K7980" t="s">
        <v>575</v>
      </c>
      <c r="L7980">
        <v>4</v>
      </c>
      <c r="M7980" t="s">
        <v>45</v>
      </c>
      <c r="N7980">
        <v>2.4000000953674321</v>
      </c>
      <c r="O7980" t="s">
        <v>76</v>
      </c>
      <c r="P7980" t="s">
        <v>46</v>
      </c>
      <c r="Q7980">
        <v>3</v>
      </c>
      <c r="R7980" t="s">
        <v>47</v>
      </c>
      <c r="S7980" t="s">
        <v>78</v>
      </c>
      <c r="T7980">
        <v>160</v>
      </c>
      <c r="U7980" t="s">
        <v>63</v>
      </c>
      <c r="V7980" t="s">
        <v>64</v>
      </c>
      <c r="W7980" t="s">
        <v>4432</v>
      </c>
      <c r="X7980" t="s">
        <v>49</v>
      </c>
      <c r="Y7980" t="s">
        <v>50</v>
      </c>
      <c r="AA7980">
        <v>0</v>
      </c>
      <c r="AB7980" t="s">
        <v>51</v>
      </c>
      <c r="AC7980" t="s">
        <v>52</v>
      </c>
      <c r="AD7980">
        <v>1</v>
      </c>
      <c r="AE7980">
        <v>1</v>
      </c>
      <c r="AF7980">
        <v>1</v>
      </c>
      <c r="AG7980">
        <v>2026</v>
      </c>
      <c r="AH7980">
        <v>20251230</v>
      </c>
      <c r="AI7980" t="s">
        <v>10794</v>
      </c>
      <c r="AJ7980">
        <v>1300</v>
      </c>
      <c r="AK7980">
        <v>1324.281494140625</v>
      </c>
      <c r="AL7980" s="10">
        <f t="shared" si="992"/>
        <v>24.281494140625</v>
      </c>
      <c r="AM7980" s="11">
        <f t="shared" si="993"/>
        <v>1.8678072415865384E-2</v>
      </c>
      <c r="AN7980">
        <v>1300</v>
      </c>
      <c r="AO7980">
        <v>1316.0429799901119</v>
      </c>
      <c r="AP7980" s="12">
        <f t="shared" si="994"/>
        <v>16.042979990111917</v>
      </c>
      <c r="AQ7980" s="13">
        <f t="shared" si="995"/>
        <v>1.2340753838547628E-2</v>
      </c>
      <c r="AR7980">
        <v>1300</v>
      </c>
      <c r="AS7980">
        <v>1320.681878099185</v>
      </c>
      <c r="AT7980" s="14">
        <f t="shared" si="996"/>
        <v>20.681878099185042</v>
      </c>
      <c r="AU7980" s="15">
        <f t="shared" si="997"/>
        <v>1.5909136999373109E-2</v>
      </c>
      <c r="AV7980">
        <v>1300</v>
      </c>
      <c r="AW7980">
        <v>1348.2155074116311</v>
      </c>
      <c r="AX7980" s="16">
        <f t="shared" si="998"/>
        <v>48.215507411631052</v>
      </c>
      <c r="AY7980" s="17">
        <f t="shared" si="999"/>
        <v>3.7088851855100809E-2</v>
      </c>
    </row>
    <row r="7981" spans="1:51" x14ac:dyDescent="0.25">
      <c r="A7981" t="s">
        <v>69</v>
      </c>
      <c r="B7981" t="s">
        <v>70</v>
      </c>
      <c r="C7981">
        <v>12500</v>
      </c>
      <c r="D7981">
        <v>108102</v>
      </c>
      <c r="E7981">
        <v>2015</v>
      </c>
      <c r="F7981" t="s">
        <v>71</v>
      </c>
      <c r="G7981" t="s">
        <v>528</v>
      </c>
      <c r="H7981" t="s">
        <v>695</v>
      </c>
      <c r="I7981" t="s">
        <v>160</v>
      </c>
      <c r="J7981">
        <v>8</v>
      </c>
      <c r="K7981" t="s">
        <v>111</v>
      </c>
      <c r="L7981">
        <v>4</v>
      </c>
      <c r="M7981" t="s">
        <v>45</v>
      </c>
      <c r="N7981">
        <v>5.3000001907348633</v>
      </c>
      <c r="O7981" t="s">
        <v>76</v>
      </c>
      <c r="P7981" t="s">
        <v>46</v>
      </c>
      <c r="R7981" t="s">
        <v>47</v>
      </c>
      <c r="S7981" t="s">
        <v>78</v>
      </c>
      <c r="U7981" t="s">
        <v>63</v>
      </c>
      <c r="W7981" t="s">
        <v>529</v>
      </c>
      <c r="X7981" t="s">
        <v>136</v>
      </c>
      <c r="Y7981" t="s">
        <v>82</v>
      </c>
      <c r="AA7981">
        <v>0</v>
      </c>
      <c r="AB7981" t="s">
        <v>51</v>
      </c>
      <c r="AC7981" t="s">
        <v>52</v>
      </c>
      <c r="AD7981">
        <v>1</v>
      </c>
      <c r="AE7981">
        <v>1</v>
      </c>
      <c r="AF7981">
        <v>1</v>
      </c>
      <c r="AG7981">
        <v>2026</v>
      </c>
      <c r="AH7981">
        <v>20251230</v>
      </c>
      <c r="AI7981" t="s">
        <v>10795</v>
      </c>
      <c r="AJ7981">
        <v>12500</v>
      </c>
      <c r="AK7981">
        <v>11106.9501953125</v>
      </c>
      <c r="AL7981" s="10">
        <f t="shared" si="992"/>
        <v>1393.0498046875</v>
      </c>
      <c r="AM7981" s="11">
        <f t="shared" si="993"/>
        <v>0.111443984375</v>
      </c>
      <c r="AN7981">
        <v>12500</v>
      </c>
      <c r="AO7981">
        <v>11905.01728167976</v>
      </c>
      <c r="AP7981" s="12">
        <f t="shared" si="994"/>
        <v>594.98271832023966</v>
      </c>
      <c r="AQ7981" s="13">
        <f t="shared" si="995"/>
        <v>4.7598617465619171E-2</v>
      </c>
      <c r="AR7981">
        <v>12500</v>
      </c>
      <c r="AS7981">
        <v>11094.00749040845</v>
      </c>
      <c r="AT7981" s="14">
        <f t="shared" si="996"/>
        <v>1405.9925095915496</v>
      </c>
      <c r="AU7981" s="15">
        <f t="shared" si="997"/>
        <v>0.11247940076732396</v>
      </c>
      <c r="AV7981">
        <v>12500</v>
      </c>
      <c r="AW7981">
        <v>11257.913179916321</v>
      </c>
      <c r="AX7981" s="16">
        <f t="shared" si="998"/>
        <v>1242.0868200836794</v>
      </c>
      <c r="AY7981" s="17">
        <f t="shared" si="999"/>
        <v>9.936694560669436E-2</v>
      </c>
    </row>
    <row r="7982" spans="1:51" x14ac:dyDescent="0.25">
      <c r="A7982" t="s">
        <v>106</v>
      </c>
      <c r="B7982" t="s">
        <v>107</v>
      </c>
      <c r="C7982">
        <v>12700</v>
      </c>
      <c r="D7982">
        <v>59544</v>
      </c>
      <c r="E7982">
        <v>2021</v>
      </c>
      <c r="F7982" t="s">
        <v>343</v>
      </c>
      <c r="G7982" t="s">
        <v>869</v>
      </c>
      <c r="H7982" t="s">
        <v>752</v>
      </c>
      <c r="J7982">
        <v>4</v>
      </c>
      <c r="K7982" t="s">
        <v>2193</v>
      </c>
      <c r="L7982">
        <v>4</v>
      </c>
      <c r="M7982" t="s">
        <v>45</v>
      </c>
      <c r="N7982">
        <v>1.299999952316284</v>
      </c>
      <c r="O7982" t="s">
        <v>76</v>
      </c>
      <c r="R7982" t="s">
        <v>47</v>
      </c>
      <c r="S7982" t="s">
        <v>48</v>
      </c>
      <c r="T7982">
        <v>177</v>
      </c>
      <c r="U7982" t="s">
        <v>63</v>
      </c>
      <c r="V7982" t="s">
        <v>64</v>
      </c>
      <c r="X7982" t="s">
        <v>49</v>
      </c>
      <c r="Y7982" t="s">
        <v>871</v>
      </c>
      <c r="Z7982">
        <v>26115</v>
      </c>
      <c r="AA7982">
        <v>0</v>
      </c>
      <c r="AB7982" t="s">
        <v>51</v>
      </c>
      <c r="AC7982" t="s">
        <v>52</v>
      </c>
      <c r="AD7982">
        <v>1</v>
      </c>
      <c r="AE7982">
        <v>1</v>
      </c>
      <c r="AF7982">
        <v>1</v>
      </c>
      <c r="AG7982">
        <v>2026</v>
      </c>
      <c r="AH7982">
        <v>20260102</v>
      </c>
      <c r="AI7982" t="s">
        <v>10796</v>
      </c>
      <c r="AJ7982">
        <v>12700</v>
      </c>
      <c r="AK7982">
        <v>11228.8447265625</v>
      </c>
      <c r="AL7982" s="10">
        <f t="shared" si="992"/>
        <v>1471.1552734375</v>
      </c>
      <c r="AM7982" s="11">
        <f t="shared" si="993"/>
        <v>0.11583899790846457</v>
      </c>
      <c r="AN7982">
        <v>12700</v>
      </c>
      <c r="AO7982">
        <v>10897.10825722363</v>
      </c>
      <c r="AP7982" s="12">
        <f t="shared" si="994"/>
        <v>1802.8917427763699</v>
      </c>
      <c r="AQ7982" s="13">
        <f t="shared" si="995"/>
        <v>0.14195997974617086</v>
      </c>
      <c r="AR7982">
        <v>12700</v>
      </c>
      <c r="AS7982">
        <v>11029.905087295991</v>
      </c>
      <c r="AT7982" s="14">
        <f t="shared" si="996"/>
        <v>1670.0949127040094</v>
      </c>
      <c r="AU7982" s="15">
        <f t="shared" si="997"/>
        <v>0.13150353643338658</v>
      </c>
      <c r="AV7982">
        <v>12700</v>
      </c>
      <c r="AW7982">
        <v>11257.913179916321</v>
      </c>
      <c r="AX7982" s="16">
        <f t="shared" si="998"/>
        <v>1442.0868200836794</v>
      </c>
      <c r="AY7982" s="17">
        <f t="shared" si="999"/>
        <v>0.11355014331367555</v>
      </c>
    </row>
    <row r="7983" spans="1:51" x14ac:dyDescent="0.25">
      <c r="A7983" t="s">
        <v>39</v>
      </c>
      <c r="B7983" t="s">
        <v>171</v>
      </c>
      <c r="C7983">
        <v>2200</v>
      </c>
      <c r="D7983">
        <v>189395</v>
      </c>
      <c r="E7983">
        <v>2015</v>
      </c>
      <c r="F7983" t="s">
        <v>165</v>
      </c>
      <c r="G7983" t="s">
        <v>10797</v>
      </c>
      <c r="I7983" t="s">
        <v>10798</v>
      </c>
      <c r="J7983">
        <v>4</v>
      </c>
      <c r="K7983" t="s">
        <v>59</v>
      </c>
      <c r="L7983">
        <v>4</v>
      </c>
      <c r="M7983" t="s">
        <v>45</v>
      </c>
      <c r="N7983">
        <v>1.5</v>
      </c>
      <c r="O7983" t="s">
        <v>60</v>
      </c>
      <c r="P7983" t="s">
        <v>46</v>
      </c>
      <c r="R7983" t="s">
        <v>440</v>
      </c>
      <c r="S7983" t="s">
        <v>151</v>
      </c>
      <c r="T7983">
        <v>72</v>
      </c>
      <c r="U7983" t="s">
        <v>63</v>
      </c>
      <c r="V7983" t="s">
        <v>64</v>
      </c>
      <c r="W7983" t="s">
        <v>10799</v>
      </c>
      <c r="X7983" t="s">
        <v>65</v>
      </c>
      <c r="Y7983" t="s">
        <v>50</v>
      </c>
      <c r="AA7983">
        <v>1</v>
      </c>
      <c r="AB7983" t="s">
        <v>292</v>
      </c>
      <c r="AC7983" t="s">
        <v>442</v>
      </c>
      <c r="AD7983">
        <v>1</v>
      </c>
      <c r="AE7983">
        <v>1</v>
      </c>
      <c r="AF7983">
        <v>1</v>
      </c>
      <c r="AG7983">
        <v>2026</v>
      </c>
      <c r="AH7983">
        <v>20251230</v>
      </c>
      <c r="AI7983" t="s">
        <v>10800</v>
      </c>
      <c r="AJ7983">
        <v>2200</v>
      </c>
      <c r="AK7983">
        <v>2683.212158203125</v>
      </c>
      <c r="AL7983" s="10">
        <f t="shared" si="992"/>
        <v>483.212158203125</v>
      </c>
      <c r="AM7983" s="11">
        <f t="shared" si="993"/>
        <v>0.21964189009232954</v>
      </c>
      <c r="AN7983">
        <v>2200</v>
      </c>
      <c r="AO7983">
        <v>2676.192717904496</v>
      </c>
      <c r="AP7983" s="12">
        <f t="shared" si="994"/>
        <v>476.19271790449602</v>
      </c>
      <c r="AQ7983" s="13">
        <f t="shared" si="995"/>
        <v>0.21645123541113456</v>
      </c>
      <c r="AR7983">
        <v>2200</v>
      </c>
      <c r="AS7983">
        <v>2697.274727649235</v>
      </c>
      <c r="AT7983" s="14">
        <f t="shared" si="996"/>
        <v>497.27472764923505</v>
      </c>
      <c r="AU7983" s="15">
        <f t="shared" si="997"/>
        <v>0.22603396711328866</v>
      </c>
      <c r="AV7983">
        <v>2200</v>
      </c>
      <c r="AW7983">
        <v>2688.4303797468351</v>
      </c>
      <c r="AX7983" s="16">
        <f t="shared" si="998"/>
        <v>488.43037974683511</v>
      </c>
      <c r="AY7983" s="17">
        <f t="shared" si="999"/>
        <v>0.22201380897583414</v>
      </c>
    </row>
    <row r="7984" spans="1:51" x14ac:dyDescent="0.25">
      <c r="A7984" t="s">
        <v>54</v>
      </c>
      <c r="B7984" t="s">
        <v>285</v>
      </c>
      <c r="C7984">
        <v>30000</v>
      </c>
      <c r="D7984">
        <v>87334</v>
      </c>
      <c r="E7984">
        <v>2021</v>
      </c>
      <c r="F7984" t="s">
        <v>71</v>
      </c>
      <c r="G7984" t="s">
        <v>72</v>
      </c>
      <c r="H7984" t="s">
        <v>388</v>
      </c>
      <c r="I7984" t="s">
        <v>150</v>
      </c>
      <c r="J7984">
        <v>6</v>
      </c>
      <c r="K7984" t="s">
        <v>44</v>
      </c>
      <c r="L7984">
        <v>4</v>
      </c>
      <c r="M7984" t="s">
        <v>45</v>
      </c>
      <c r="N7984">
        <v>3</v>
      </c>
      <c r="O7984" t="s">
        <v>76</v>
      </c>
      <c r="P7984" t="s">
        <v>46</v>
      </c>
      <c r="R7984" t="s">
        <v>77</v>
      </c>
      <c r="S7984" t="s">
        <v>78</v>
      </c>
      <c r="U7984" t="s">
        <v>272</v>
      </c>
      <c r="V7984" t="s">
        <v>64</v>
      </c>
      <c r="W7984" t="s">
        <v>5358</v>
      </c>
      <c r="X7984" t="s">
        <v>136</v>
      </c>
      <c r="Y7984" t="s">
        <v>66</v>
      </c>
      <c r="AA7984">
        <v>0</v>
      </c>
      <c r="AB7984" t="s">
        <v>51</v>
      </c>
      <c r="AC7984" t="s">
        <v>83</v>
      </c>
      <c r="AD7984">
        <v>1</v>
      </c>
      <c r="AE7984">
        <v>1</v>
      </c>
      <c r="AF7984">
        <v>1</v>
      </c>
      <c r="AG7984">
        <v>2026</v>
      </c>
      <c r="AH7984">
        <v>20251230</v>
      </c>
      <c r="AI7984" t="s">
        <v>10801</v>
      </c>
      <c r="AJ7984">
        <v>30000</v>
      </c>
      <c r="AK7984">
        <v>27663.68359375</v>
      </c>
      <c r="AL7984" s="10">
        <f t="shared" si="992"/>
        <v>2336.31640625</v>
      </c>
      <c r="AM7984" s="11">
        <f t="shared" si="993"/>
        <v>7.7877213541666671E-2</v>
      </c>
      <c r="AN7984">
        <v>30000</v>
      </c>
      <c r="AO7984">
        <v>25306.771481504169</v>
      </c>
      <c r="AP7984" s="12">
        <f t="shared" si="994"/>
        <v>4693.2285184958309</v>
      </c>
      <c r="AQ7984" s="13">
        <f t="shared" si="995"/>
        <v>0.15644095061652769</v>
      </c>
      <c r="AR7984">
        <v>30000</v>
      </c>
      <c r="AS7984">
        <v>27413.73048253878</v>
      </c>
      <c r="AT7984" s="14">
        <f t="shared" si="996"/>
        <v>2586.2695174612199</v>
      </c>
      <c r="AU7984" s="15">
        <f t="shared" si="997"/>
        <v>8.6208983915374002E-2</v>
      </c>
      <c r="AV7984">
        <v>30000</v>
      </c>
      <c r="AW7984">
        <v>26961.166666666672</v>
      </c>
      <c r="AX7984" s="16">
        <f t="shared" si="998"/>
        <v>3038.8333333333285</v>
      </c>
      <c r="AY7984" s="17">
        <f t="shared" si="999"/>
        <v>0.10129444444444428</v>
      </c>
    </row>
    <row r="7985" spans="1:51" x14ac:dyDescent="0.25">
      <c r="A7985" t="s">
        <v>106</v>
      </c>
      <c r="B7985" t="s">
        <v>107</v>
      </c>
      <c r="C7985">
        <v>7200</v>
      </c>
      <c r="D7985">
        <v>111664</v>
      </c>
      <c r="E7985">
        <v>2014</v>
      </c>
      <c r="F7985" t="s">
        <v>397</v>
      </c>
      <c r="G7985" t="s">
        <v>465</v>
      </c>
      <c r="H7985" t="s">
        <v>10802</v>
      </c>
      <c r="J7985">
        <v>4</v>
      </c>
      <c r="K7985" t="s">
        <v>111</v>
      </c>
      <c r="L7985">
        <v>4</v>
      </c>
      <c r="M7985" t="s">
        <v>45</v>
      </c>
      <c r="N7985">
        <v>2</v>
      </c>
      <c r="O7985" t="s">
        <v>60</v>
      </c>
      <c r="R7985" t="s">
        <v>61</v>
      </c>
      <c r="T7985">
        <v>196</v>
      </c>
      <c r="U7985" t="s">
        <v>63</v>
      </c>
      <c r="V7985" t="s">
        <v>64</v>
      </c>
      <c r="W7985" t="s">
        <v>10803</v>
      </c>
      <c r="X7985" t="s">
        <v>49</v>
      </c>
      <c r="Y7985" t="s">
        <v>82</v>
      </c>
      <c r="AA7985">
        <v>1</v>
      </c>
      <c r="AB7985" t="s">
        <v>292</v>
      </c>
      <c r="AC7985" t="s">
        <v>293</v>
      </c>
      <c r="AD7985">
        <v>1</v>
      </c>
      <c r="AE7985">
        <v>1</v>
      </c>
      <c r="AF7985">
        <v>1</v>
      </c>
      <c r="AG7985">
        <v>2026</v>
      </c>
      <c r="AH7985">
        <v>20260102</v>
      </c>
      <c r="AI7985" t="s">
        <v>10804</v>
      </c>
      <c r="AJ7985">
        <v>7200</v>
      </c>
      <c r="AK7985">
        <v>6269.09326171875</v>
      </c>
      <c r="AL7985" s="10">
        <f t="shared" si="992"/>
        <v>930.90673828125</v>
      </c>
      <c r="AM7985" s="11">
        <f t="shared" si="993"/>
        <v>0.1292926025390625</v>
      </c>
      <c r="AN7985">
        <v>7200</v>
      </c>
      <c r="AO7985">
        <v>5871.4296939413734</v>
      </c>
      <c r="AP7985" s="12">
        <f t="shared" si="994"/>
        <v>1328.5703060586266</v>
      </c>
      <c r="AQ7985" s="13">
        <f t="shared" si="995"/>
        <v>0.18452365361925369</v>
      </c>
      <c r="AR7985">
        <v>7200</v>
      </c>
      <c r="AS7985">
        <v>5763.1359238882906</v>
      </c>
      <c r="AT7985" s="14">
        <f t="shared" si="996"/>
        <v>1436.8640761117094</v>
      </c>
      <c r="AU7985" s="15">
        <f t="shared" si="997"/>
        <v>0.1995644550155152</v>
      </c>
      <c r="AV7985">
        <v>7200</v>
      </c>
      <c r="AW7985">
        <v>6316.6380111524168</v>
      </c>
      <c r="AX7985" s="16">
        <f t="shared" si="998"/>
        <v>883.36198884758323</v>
      </c>
      <c r="AY7985" s="17">
        <f t="shared" si="999"/>
        <v>0.12268916511771989</v>
      </c>
    </row>
    <row r="7986" spans="1:51" x14ac:dyDescent="0.25">
      <c r="A7986" t="s">
        <v>54</v>
      </c>
      <c r="B7986" t="s">
        <v>127</v>
      </c>
      <c r="C7986">
        <v>7200</v>
      </c>
      <c r="D7986">
        <v>137047</v>
      </c>
      <c r="E7986">
        <v>2018</v>
      </c>
      <c r="F7986" t="s">
        <v>177</v>
      </c>
      <c r="G7986" t="s">
        <v>250</v>
      </c>
      <c r="H7986" t="s">
        <v>1436</v>
      </c>
      <c r="J7986">
        <v>6</v>
      </c>
      <c r="K7986" t="s">
        <v>44</v>
      </c>
      <c r="L7986">
        <v>4</v>
      </c>
      <c r="M7986" t="s">
        <v>45</v>
      </c>
      <c r="N7986">
        <v>3.5999999046325679</v>
      </c>
      <c r="O7986" t="s">
        <v>45</v>
      </c>
      <c r="P7986" t="s">
        <v>46</v>
      </c>
      <c r="Q7986">
        <v>3</v>
      </c>
      <c r="R7986" t="s">
        <v>47</v>
      </c>
      <c r="S7986" t="s">
        <v>48</v>
      </c>
      <c r="T7986">
        <v>276</v>
      </c>
      <c r="U7986" t="s">
        <v>63</v>
      </c>
      <c r="W7986" t="s">
        <v>251</v>
      </c>
      <c r="X7986" t="s">
        <v>112</v>
      </c>
      <c r="Y7986" t="s">
        <v>82</v>
      </c>
      <c r="Z7986">
        <v>42940</v>
      </c>
      <c r="AA7986">
        <v>0</v>
      </c>
      <c r="AB7986" t="s">
        <v>51</v>
      </c>
      <c r="AC7986" t="s">
        <v>98</v>
      </c>
      <c r="AD7986">
        <v>1</v>
      </c>
      <c r="AE7986">
        <v>1</v>
      </c>
      <c r="AF7986">
        <v>1</v>
      </c>
      <c r="AG7986">
        <v>2026</v>
      </c>
      <c r="AH7986">
        <v>20251231</v>
      </c>
      <c r="AI7986" t="s">
        <v>10805</v>
      </c>
      <c r="AJ7986">
        <v>7200</v>
      </c>
      <c r="AK7986">
        <v>7987.732421875</v>
      </c>
      <c r="AL7986" s="10">
        <f t="shared" si="992"/>
        <v>787.732421875</v>
      </c>
      <c r="AM7986" s="11">
        <f t="shared" si="993"/>
        <v>0.10940728081597222</v>
      </c>
      <c r="AN7986">
        <v>7200</v>
      </c>
      <c r="AO7986">
        <v>7986.0052482580377</v>
      </c>
      <c r="AP7986" s="12">
        <f t="shared" si="994"/>
        <v>786.00524825803768</v>
      </c>
      <c r="AQ7986" s="13">
        <f t="shared" si="995"/>
        <v>0.10916739559139413</v>
      </c>
      <c r="AR7986">
        <v>7200</v>
      </c>
      <c r="AS7986">
        <v>7248.489229014067</v>
      </c>
      <c r="AT7986" s="14">
        <f t="shared" si="996"/>
        <v>48.48922901406695</v>
      </c>
      <c r="AU7986" s="15">
        <f t="shared" si="997"/>
        <v>6.734615140842632E-3</v>
      </c>
      <c r="AV7986">
        <v>7200</v>
      </c>
      <c r="AW7986">
        <v>7984.9511603740912</v>
      </c>
      <c r="AX7986" s="16">
        <f t="shared" si="998"/>
        <v>784.95116037409116</v>
      </c>
      <c r="AY7986" s="17">
        <f t="shared" si="999"/>
        <v>0.10902099449640155</v>
      </c>
    </row>
    <row r="7987" spans="1:51" x14ac:dyDescent="0.25">
      <c r="A7987" t="s">
        <v>106</v>
      </c>
      <c r="B7987" t="s">
        <v>107</v>
      </c>
      <c r="C7987">
        <v>11600</v>
      </c>
      <c r="D7987">
        <v>97531</v>
      </c>
      <c r="E7987">
        <v>2018</v>
      </c>
      <c r="F7987" t="s">
        <v>182</v>
      </c>
      <c r="G7987" t="s">
        <v>631</v>
      </c>
      <c r="J7987">
        <v>6</v>
      </c>
      <c r="K7987" t="s">
        <v>59</v>
      </c>
      <c r="L7987">
        <v>4</v>
      </c>
      <c r="M7987" t="s">
        <v>45</v>
      </c>
      <c r="N7987">
        <v>3.5</v>
      </c>
      <c r="O7987" t="s">
        <v>60</v>
      </c>
      <c r="R7987" t="s">
        <v>305</v>
      </c>
      <c r="S7987" t="s">
        <v>151</v>
      </c>
      <c r="U7987" t="s">
        <v>63</v>
      </c>
      <c r="X7987" t="s">
        <v>112</v>
      </c>
      <c r="Y7987" t="s">
        <v>82</v>
      </c>
      <c r="Z7987">
        <v>31000</v>
      </c>
      <c r="AA7987">
        <v>0</v>
      </c>
      <c r="AB7987" t="s">
        <v>51</v>
      </c>
      <c r="AC7987" t="s">
        <v>52</v>
      </c>
      <c r="AD7987">
        <v>1</v>
      </c>
      <c r="AE7987">
        <v>1</v>
      </c>
      <c r="AF7987">
        <v>1</v>
      </c>
      <c r="AG7987">
        <v>2026</v>
      </c>
      <c r="AH7987">
        <v>20260102</v>
      </c>
      <c r="AI7987" t="s">
        <v>10806</v>
      </c>
      <c r="AJ7987">
        <v>11600</v>
      </c>
      <c r="AK7987">
        <v>8105.46923828125</v>
      </c>
      <c r="AL7987" s="10">
        <f t="shared" si="992"/>
        <v>3494.53076171875</v>
      </c>
      <c r="AM7987" s="11">
        <f t="shared" si="993"/>
        <v>0.30125265187230604</v>
      </c>
      <c r="AN7987">
        <v>11600</v>
      </c>
      <c r="AO7987">
        <v>7999.0436801933474</v>
      </c>
      <c r="AP7987" s="12">
        <f t="shared" si="994"/>
        <v>3600.9563198066526</v>
      </c>
      <c r="AQ7987" s="13">
        <f t="shared" si="995"/>
        <v>0.31042726894884937</v>
      </c>
      <c r="AR7987">
        <v>11600</v>
      </c>
      <c r="AS7987">
        <v>8304.4425988540825</v>
      </c>
      <c r="AT7987" s="14">
        <f t="shared" si="996"/>
        <v>3295.5574011459175</v>
      </c>
      <c r="AU7987" s="15">
        <f t="shared" si="997"/>
        <v>0.28409977596085495</v>
      </c>
      <c r="AV7987">
        <v>11600</v>
      </c>
      <c r="AW7987">
        <v>8271.8558032078181</v>
      </c>
      <c r="AX7987" s="16">
        <f t="shared" si="998"/>
        <v>3328.1441967921819</v>
      </c>
      <c r="AY7987" s="17">
        <f t="shared" si="999"/>
        <v>0.28690898248208463</v>
      </c>
    </row>
    <row r="7988" spans="1:51" x14ac:dyDescent="0.25">
      <c r="A7988" t="s">
        <v>106</v>
      </c>
      <c r="B7988" t="s">
        <v>107</v>
      </c>
      <c r="C7988">
        <v>26000</v>
      </c>
      <c r="D7988">
        <v>66922</v>
      </c>
      <c r="E7988">
        <v>2021</v>
      </c>
      <c r="F7988" t="s">
        <v>56</v>
      </c>
      <c r="G7988" t="s">
        <v>94</v>
      </c>
      <c r="H7988" t="s">
        <v>1120</v>
      </c>
      <c r="J7988">
        <v>6</v>
      </c>
      <c r="K7988" t="s">
        <v>44</v>
      </c>
      <c r="L7988">
        <v>4</v>
      </c>
      <c r="M7988" t="s">
        <v>45</v>
      </c>
      <c r="N7988">
        <v>3</v>
      </c>
      <c r="O7988" t="s">
        <v>76</v>
      </c>
      <c r="R7988" t="s">
        <v>47</v>
      </c>
      <c r="S7988" t="s">
        <v>78</v>
      </c>
      <c r="U7988" t="s">
        <v>63</v>
      </c>
      <c r="V7988" t="s">
        <v>79</v>
      </c>
      <c r="W7988" t="s">
        <v>562</v>
      </c>
      <c r="X7988" t="s">
        <v>97</v>
      </c>
      <c r="Y7988" t="s">
        <v>82</v>
      </c>
      <c r="AA7988">
        <v>0</v>
      </c>
      <c r="AB7988" t="s">
        <v>51</v>
      </c>
      <c r="AC7988" t="s">
        <v>98</v>
      </c>
      <c r="AD7988">
        <v>1</v>
      </c>
      <c r="AE7988">
        <v>1</v>
      </c>
      <c r="AF7988">
        <v>1</v>
      </c>
      <c r="AG7988">
        <v>2026</v>
      </c>
      <c r="AH7988">
        <v>20260102</v>
      </c>
      <c r="AI7988" t="s">
        <v>10807</v>
      </c>
      <c r="AJ7988">
        <v>26000</v>
      </c>
      <c r="AK7988">
        <v>22839.12109375</v>
      </c>
      <c r="AL7988" s="10">
        <f t="shared" si="992"/>
        <v>3160.87890625</v>
      </c>
      <c r="AM7988" s="11">
        <f t="shared" si="993"/>
        <v>0.121572265625</v>
      </c>
      <c r="AN7988">
        <v>26000</v>
      </c>
      <c r="AO7988">
        <v>21582.333183743242</v>
      </c>
      <c r="AP7988" s="12">
        <f t="shared" si="994"/>
        <v>4417.6668162567585</v>
      </c>
      <c r="AQ7988" s="13">
        <f t="shared" si="995"/>
        <v>0.16991026216372149</v>
      </c>
      <c r="AR7988">
        <v>26000</v>
      </c>
      <c r="AS7988">
        <v>24010.738794676148</v>
      </c>
      <c r="AT7988" s="14">
        <f t="shared" si="996"/>
        <v>1989.2612053238518</v>
      </c>
      <c r="AU7988" s="15">
        <f t="shared" si="997"/>
        <v>7.6510046358609682E-2</v>
      </c>
      <c r="AV7988">
        <v>26000</v>
      </c>
      <c r="AW7988">
        <v>22701.736111111109</v>
      </c>
      <c r="AX7988" s="16">
        <f t="shared" si="998"/>
        <v>3298.2638888888905</v>
      </c>
      <c r="AY7988" s="17">
        <f t="shared" si="999"/>
        <v>0.12685630341880347</v>
      </c>
    </row>
    <row r="7989" spans="1:51" x14ac:dyDescent="0.25">
      <c r="A7989" t="s">
        <v>106</v>
      </c>
      <c r="B7989" t="s">
        <v>611</v>
      </c>
      <c r="C7989">
        <v>2700</v>
      </c>
      <c r="D7989">
        <v>243027</v>
      </c>
      <c r="E7989">
        <v>2009</v>
      </c>
      <c r="F7989" t="s">
        <v>56</v>
      </c>
      <c r="G7989" t="s">
        <v>133</v>
      </c>
      <c r="J7989">
        <v>8</v>
      </c>
      <c r="K7989" t="s">
        <v>87</v>
      </c>
      <c r="L7989">
        <v>4</v>
      </c>
      <c r="M7989" t="s">
        <v>45</v>
      </c>
      <c r="N7989">
        <v>5.4000000953674316</v>
      </c>
      <c r="O7989" t="s">
        <v>76</v>
      </c>
      <c r="R7989" t="s">
        <v>77</v>
      </c>
      <c r="S7989" t="s">
        <v>78</v>
      </c>
      <c r="T7989">
        <v>320</v>
      </c>
      <c r="U7989" t="s">
        <v>394</v>
      </c>
      <c r="V7989" t="s">
        <v>79</v>
      </c>
      <c r="X7989" t="s">
        <v>136</v>
      </c>
      <c r="Y7989" t="s">
        <v>82</v>
      </c>
      <c r="AA7989">
        <v>0</v>
      </c>
      <c r="AB7989" t="s">
        <v>51</v>
      </c>
      <c r="AC7989" t="s">
        <v>83</v>
      </c>
      <c r="AD7989">
        <v>1</v>
      </c>
      <c r="AE7989">
        <v>1</v>
      </c>
      <c r="AF7989">
        <v>1</v>
      </c>
      <c r="AG7989">
        <v>2026</v>
      </c>
      <c r="AH7989">
        <v>20251230</v>
      </c>
      <c r="AI7989" t="s">
        <v>10808</v>
      </c>
      <c r="AJ7989">
        <v>2700</v>
      </c>
      <c r="AK7989">
        <v>2629.254638671875</v>
      </c>
      <c r="AL7989" s="10">
        <f t="shared" si="992"/>
        <v>70.745361328125</v>
      </c>
      <c r="AM7989" s="11">
        <f t="shared" si="993"/>
        <v>2.6201985677083334E-2</v>
      </c>
      <c r="AN7989">
        <v>2700</v>
      </c>
      <c r="AO7989">
        <v>2722.3045969133482</v>
      </c>
      <c r="AP7989" s="12">
        <f t="shared" si="994"/>
        <v>22.304596913348178</v>
      </c>
      <c r="AQ7989" s="13">
        <f t="shared" si="995"/>
        <v>8.2609618197585846E-3</v>
      </c>
      <c r="AR7989">
        <v>2700</v>
      </c>
      <c r="AS7989">
        <v>3046.296496089577</v>
      </c>
      <c r="AT7989" s="14">
        <f t="shared" si="996"/>
        <v>346.29649608957698</v>
      </c>
      <c r="AU7989" s="15">
        <f t="shared" si="997"/>
        <v>0.12825796151465815</v>
      </c>
      <c r="AV7989">
        <v>2700</v>
      </c>
      <c r="AW7989">
        <v>2649.1939419436271</v>
      </c>
      <c r="AX7989" s="16">
        <f t="shared" si="998"/>
        <v>50.806058056372876</v>
      </c>
      <c r="AY7989" s="17">
        <f t="shared" si="999"/>
        <v>1.8817058539397361E-2</v>
      </c>
    </row>
    <row r="7990" spans="1:51" x14ac:dyDescent="0.25">
      <c r="A7990" t="s">
        <v>54</v>
      </c>
      <c r="B7990" t="s">
        <v>249</v>
      </c>
      <c r="C7990">
        <v>27750</v>
      </c>
      <c r="D7990">
        <v>53034</v>
      </c>
      <c r="E7990">
        <v>2024</v>
      </c>
      <c r="F7990" t="s">
        <v>139</v>
      </c>
      <c r="G7990" t="s">
        <v>577</v>
      </c>
      <c r="H7990" t="s">
        <v>1264</v>
      </c>
      <c r="I7990" t="s">
        <v>301</v>
      </c>
      <c r="J7990">
        <v>4</v>
      </c>
      <c r="K7990" t="s">
        <v>44</v>
      </c>
      <c r="L7990">
        <v>4</v>
      </c>
      <c r="M7990" t="s">
        <v>45</v>
      </c>
      <c r="N7990">
        <v>2</v>
      </c>
      <c r="O7990" t="s">
        <v>45</v>
      </c>
      <c r="P7990" t="s">
        <v>46</v>
      </c>
      <c r="R7990" t="s">
        <v>61</v>
      </c>
      <c r="S7990" t="s">
        <v>48</v>
      </c>
      <c r="T7990">
        <v>255</v>
      </c>
      <c r="U7990" t="s">
        <v>63</v>
      </c>
      <c r="X7990" t="s">
        <v>65</v>
      </c>
      <c r="Y7990" t="s">
        <v>120</v>
      </c>
      <c r="AA7990">
        <v>0</v>
      </c>
      <c r="AB7990" t="s">
        <v>51</v>
      </c>
      <c r="AC7990" t="s">
        <v>67</v>
      </c>
      <c r="AD7990">
        <v>1</v>
      </c>
      <c r="AE7990">
        <v>1</v>
      </c>
      <c r="AF7990">
        <v>1</v>
      </c>
      <c r="AG7990">
        <v>2026</v>
      </c>
      <c r="AH7990">
        <v>20251230</v>
      </c>
      <c r="AI7990" t="s">
        <v>10809</v>
      </c>
      <c r="AJ7990">
        <v>27750</v>
      </c>
      <c r="AK7990">
        <v>26367.94140625</v>
      </c>
      <c r="AL7990" s="10">
        <f t="shared" si="992"/>
        <v>1382.05859375</v>
      </c>
      <c r="AM7990" s="11">
        <f t="shared" si="993"/>
        <v>4.9803913288288287E-2</v>
      </c>
      <c r="AN7990">
        <v>27750</v>
      </c>
      <c r="AO7990">
        <v>24565.127924895689</v>
      </c>
      <c r="AP7990" s="12">
        <f t="shared" si="994"/>
        <v>3184.8720751043111</v>
      </c>
      <c r="AQ7990" s="13">
        <f t="shared" si="995"/>
        <v>0.11477016486862382</v>
      </c>
      <c r="AR7990">
        <v>27750</v>
      </c>
      <c r="AS7990">
        <v>25504.194145310488</v>
      </c>
      <c r="AT7990" s="14">
        <f t="shared" si="996"/>
        <v>2245.8058546895118</v>
      </c>
      <c r="AU7990" s="15">
        <f t="shared" si="997"/>
        <v>8.0929940709531953E-2</v>
      </c>
      <c r="AV7990">
        <v>27750</v>
      </c>
      <c r="AW7990">
        <v>25944.565432098771</v>
      </c>
      <c r="AX7990" s="16">
        <f t="shared" si="998"/>
        <v>1805.4345679012295</v>
      </c>
      <c r="AY7990" s="17">
        <f t="shared" si="999"/>
        <v>6.5060705149593848E-2</v>
      </c>
    </row>
    <row r="7991" spans="1:51" x14ac:dyDescent="0.25">
      <c r="A7991" t="s">
        <v>106</v>
      </c>
      <c r="B7991" t="s">
        <v>661</v>
      </c>
      <c r="C7991">
        <v>11800</v>
      </c>
      <c r="D7991">
        <v>157888</v>
      </c>
      <c r="E7991">
        <v>2015</v>
      </c>
      <c r="F7991" t="s">
        <v>71</v>
      </c>
      <c r="G7991" t="s">
        <v>528</v>
      </c>
      <c r="H7991" t="s">
        <v>495</v>
      </c>
      <c r="I7991" t="s">
        <v>160</v>
      </c>
      <c r="J7991">
        <v>8</v>
      </c>
      <c r="K7991" t="s">
        <v>111</v>
      </c>
      <c r="L7991">
        <v>4</v>
      </c>
      <c r="M7991" t="s">
        <v>45</v>
      </c>
      <c r="N7991">
        <v>5.3000001907348633</v>
      </c>
      <c r="O7991" t="s">
        <v>76</v>
      </c>
      <c r="P7991" t="s">
        <v>46</v>
      </c>
      <c r="Q7991">
        <v>3</v>
      </c>
      <c r="R7991" t="s">
        <v>47</v>
      </c>
      <c r="S7991" t="s">
        <v>78</v>
      </c>
      <c r="U7991" t="s">
        <v>63</v>
      </c>
      <c r="W7991" t="s">
        <v>529</v>
      </c>
      <c r="X7991" t="s">
        <v>136</v>
      </c>
      <c r="Y7991" t="s">
        <v>82</v>
      </c>
      <c r="AA7991">
        <v>0</v>
      </c>
      <c r="AB7991" t="s">
        <v>51</v>
      </c>
      <c r="AC7991" t="s">
        <v>52</v>
      </c>
      <c r="AD7991">
        <v>1</v>
      </c>
      <c r="AE7991">
        <v>1</v>
      </c>
      <c r="AF7991">
        <v>1</v>
      </c>
      <c r="AG7991">
        <v>2026</v>
      </c>
      <c r="AH7991">
        <v>20260102</v>
      </c>
      <c r="AI7991" t="s">
        <v>10810</v>
      </c>
      <c r="AJ7991">
        <v>11800</v>
      </c>
      <c r="AK7991">
        <v>10553.705078125</v>
      </c>
      <c r="AL7991" s="10">
        <f t="shared" si="992"/>
        <v>1246.294921875</v>
      </c>
      <c r="AM7991" s="11">
        <f t="shared" si="993"/>
        <v>0.10561821371822033</v>
      </c>
      <c r="AN7991">
        <v>11800</v>
      </c>
      <c r="AO7991">
        <v>11215.59300993199</v>
      </c>
      <c r="AP7991" s="12">
        <f t="shared" si="994"/>
        <v>584.40699006800969</v>
      </c>
      <c r="AQ7991" s="13">
        <f t="shared" si="995"/>
        <v>4.9526016107458451E-2</v>
      </c>
      <c r="AR7991">
        <v>11800</v>
      </c>
      <c r="AS7991">
        <v>10039.635370301479</v>
      </c>
      <c r="AT7991" s="14">
        <f t="shared" si="996"/>
        <v>1760.3646296985207</v>
      </c>
      <c r="AU7991" s="15">
        <f t="shared" si="997"/>
        <v>0.14918344319478991</v>
      </c>
      <c r="AV7991">
        <v>11800</v>
      </c>
      <c r="AW7991">
        <v>10650.996503496501</v>
      </c>
      <c r="AX7991" s="16">
        <f t="shared" si="998"/>
        <v>1149.0034965034993</v>
      </c>
      <c r="AY7991" s="17">
        <f t="shared" si="999"/>
        <v>9.7373177669788077E-2</v>
      </c>
    </row>
    <row r="7992" spans="1:51" x14ac:dyDescent="0.25">
      <c r="A7992" t="s">
        <v>39</v>
      </c>
      <c r="B7992" t="s">
        <v>224</v>
      </c>
      <c r="C7992">
        <v>1800</v>
      </c>
      <c r="D7992">
        <v>152328</v>
      </c>
      <c r="E7992">
        <v>2008</v>
      </c>
      <c r="F7992" t="s">
        <v>71</v>
      </c>
      <c r="G7992" t="s">
        <v>123</v>
      </c>
      <c r="H7992" t="s">
        <v>10811</v>
      </c>
      <c r="J7992">
        <v>6</v>
      </c>
      <c r="K7992" t="s">
        <v>59</v>
      </c>
      <c r="L7992">
        <v>4</v>
      </c>
      <c r="M7992" t="s">
        <v>45</v>
      </c>
      <c r="N7992">
        <v>3.4000000953674321</v>
      </c>
      <c r="O7992" t="s">
        <v>60</v>
      </c>
      <c r="R7992" t="s">
        <v>47</v>
      </c>
      <c r="S7992" t="s">
        <v>62</v>
      </c>
      <c r="V7992" t="s">
        <v>79</v>
      </c>
      <c r="W7992" t="s">
        <v>875</v>
      </c>
      <c r="X7992" t="s">
        <v>112</v>
      </c>
      <c r="Y7992" t="s">
        <v>125</v>
      </c>
      <c r="AA7992">
        <v>0</v>
      </c>
      <c r="AB7992" t="s">
        <v>51</v>
      </c>
      <c r="AC7992" t="s">
        <v>52</v>
      </c>
      <c r="AD7992">
        <v>1</v>
      </c>
      <c r="AE7992">
        <v>1</v>
      </c>
      <c r="AF7992">
        <v>1</v>
      </c>
      <c r="AG7992">
        <v>2026</v>
      </c>
      <c r="AH7992">
        <v>20251231</v>
      </c>
      <c r="AI7992" t="s">
        <v>10812</v>
      </c>
      <c r="AJ7992">
        <v>1800</v>
      </c>
      <c r="AK7992">
        <v>896.427978515625</v>
      </c>
      <c r="AL7992" s="10">
        <f t="shared" si="992"/>
        <v>903.572021484375</v>
      </c>
      <c r="AM7992" s="11">
        <f t="shared" si="993"/>
        <v>0.50198445638020839</v>
      </c>
      <c r="AN7992">
        <v>1800</v>
      </c>
      <c r="AO7992">
        <v>876.33475533257661</v>
      </c>
      <c r="AP7992" s="12">
        <f t="shared" si="994"/>
        <v>923.66524466742339</v>
      </c>
      <c r="AQ7992" s="13">
        <f t="shared" si="995"/>
        <v>0.5131473581485686</v>
      </c>
      <c r="AR7992">
        <v>1800</v>
      </c>
      <c r="AS7992">
        <v>902.89235043475321</v>
      </c>
      <c r="AT7992" s="14">
        <f t="shared" si="996"/>
        <v>897.10764956524679</v>
      </c>
      <c r="AU7992" s="15">
        <f t="shared" si="997"/>
        <v>0.49839313864735935</v>
      </c>
      <c r="AV7992">
        <v>1800</v>
      </c>
      <c r="AW7992">
        <v>895.69887955182071</v>
      </c>
      <c r="AX7992" s="16">
        <f t="shared" si="998"/>
        <v>904.30112044817929</v>
      </c>
      <c r="AY7992" s="17">
        <f t="shared" si="999"/>
        <v>0.50238951136009957</v>
      </c>
    </row>
    <row r="7993" spans="1:51" x14ac:dyDescent="0.25">
      <c r="A7993" t="s">
        <v>54</v>
      </c>
      <c r="B7993" t="s">
        <v>148</v>
      </c>
      <c r="C7993">
        <v>6900</v>
      </c>
      <c r="D7993">
        <v>96886</v>
      </c>
      <c r="E7993">
        <v>2020</v>
      </c>
      <c r="F7993" t="s">
        <v>336</v>
      </c>
      <c r="G7993" t="s">
        <v>337</v>
      </c>
      <c r="J7993">
        <v>4</v>
      </c>
      <c r="K7993" t="s">
        <v>118</v>
      </c>
      <c r="L7993">
        <v>4</v>
      </c>
      <c r="M7993" t="s">
        <v>45</v>
      </c>
      <c r="N7993">
        <v>2.4000000953674321</v>
      </c>
      <c r="O7993" t="s">
        <v>60</v>
      </c>
      <c r="P7993" t="s">
        <v>46</v>
      </c>
      <c r="Q7993">
        <v>2</v>
      </c>
      <c r="R7993" t="s">
        <v>47</v>
      </c>
      <c r="S7993" t="s">
        <v>151</v>
      </c>
      <c r="T7993">
        <v>166</v>
      </c>
      <c r="U7993" t="s">
        <v>63</v>
      </c>
      <c r="V7993" t="s">
        <v>64</v>
      </c>
      <c r="W7993" t="s">
        <v>713</v>
      </c>
      <c r="X7993" t="s">
        <v>49</v>
      </c>
      <c r="Y7993" t="s">
        <v>50</v>
      </c>
      <c r="AA7993">
        <v>0</v>
      </c>
      <c r="AB7993" t="s">
        <v>51</v>
      </c>
      <c r="AC7993" t="s">
        <v>98</v>
      </c>
      <c r="AD7993">
        <v>1</v>
      </c>
      <c r="AE7993">
        <v>1</v>
      </c>
      <c r="AF7993">
        <v>1</v>
      </c>
      <c r="AG7993">
        <v>2026</v>
      </c>
      <c r="AH7993">
        <v>20251230</v>
      </c>
      <c r="AI7993" t="s">
        <v>10813</v>
      </c>
      <c r="AJ7993">
        <v>6900</v>
      </c>
      <c r="AK7993">
        <v>5322.0693359375</v>
      </c>
      <c r="AL7993" s="10">
        <f t="shared" si="992"/>
        <v>1577.9306640625</v>
      </c>
      <c r="AM7993" s="11">
        <f t="shared" si="993"/>
        <v>0.22868560348731884</v>
      </c>
      <c r="AN7993">
        <v>6900</v>
      </c>
      <c r="AO7993">
        <v>5443.3315550085281</v>
      </c>
      <c r="AP7993" s="12">
        <f t="shared" si="994"/>
        <v>1456.6684449914719</v>
      </c>
      <c r="AQ7993" s="13">
        <f t="shared" si="995"/>
        <v>0.21111136883934375</v>
      </c>
      <c r="AR7993">
        <v>6900</v>
      </c>
      <c r="AS7993">
        <v>5242.2730487873969</v>
      </c>
      <c r="AT7993" s="14">
        <f t="shared" si="996"/>
        <v>1657.7269512126031</v>
      </c>
      <c r="AU7993" s="15">
        <f t="shared" si="997"/>
        <v>0.24025028278443525</v>
      </c>
      <c r="AV7993">
        <v>6900</v>
      </c>
      <c r="AW7993">
        <v>5382.9111563241786</v>
      </c>
      <c r="AX7993" s="16">
        <f t="shared" si="998"/>
        <v>1517.0888436758214</v>
      </c>
      <c r="AY7993" s="17">
        <f t="shared" si="999"/>
        <v>0.21986794835881471</v>
      </c>
    </row>
    <row r="7994" spans="1:51" x14ac:dyDescent="0.25">
      <c r="A7994" t="s">
        <v>54</v>
      </c>
      <c r="B7994" t="s">
        <v>447</v>
      </c>
      <c r="C7994">
        <v>11250</v>
      </c>
      <c r="D7994">
        <v>102694</v>
      </c>
      <c r="E7994">
        <v>2019</v>
      </c>
      <c r="F7994" t="s">
        <v>459</v>
      </c>
      <c r="G7994" t="s">
        <v>2258</v>
      </c>
      <c r="H7994" t="s">
        <v>1159</v>
      </c>
      <c r="J7994">
        <v>4</v>
      </c>
      <c r="K7994" t="s">
        <v>111</v>
      </c>
      <c r="L7994">
        <v>4</v>
      </c>
      <c r="M7994" t="s">
        <v>45</v>
      </c>
      <c r="N7994">
        <v>2.4000000953674321</v>
      </c>
      <c r="O7994" t="s">
        <v>60</v>
      </c>
      <c r="P7994" t="s">
        <v>46</v>
      </c>
      <c r="Q7994">
        <v>3</v>
      </c>
      <c r="R7994" t="s">
        <v>61</v>
      </c>
      <c r="S7994" t="s">
        <v>151</v>
      </c>
      <c r="T7994">
        <v>206</v>
      </c>
      <c r="U7994" t="s">
        <v>63</v>
      </c>
      <c r="V7994" t="s">
        <v>64</v>
      </c>
      <c r="W7994" t="s">
        <v>10814</v>
      </c>
      <c r="X7994" t="s">
        <v>49</v>
      </c>
      <c r="Y7994" t="s">
        <v>82</v>
      </c>
      <c r="AA7994">
        <v>0</v>
      </c>
      <c r="AB7994" t="s">
        <v>51</v>
      </c>
      <c r="AC7994" t="s">
        <v>67</v>
      </c>
      <c r="AD7994">
        <v>1</v>
      </c>
      <c r="AE7994">
        <v>1</v>
      </c>
      <c r="AF7994">
        <v>1</v>
      </c>
      <c r="AG7994">
        <v>2026</v>
      </c>
      <c r="AH7994">
        <v>20251230</v>
      </c>
      <c r="AI7994" t="s">
        <v>10815</v>
      </c>
      <c r="AJ7994">
        <v>11250</v>
      </c>
      <c r="AK7994">
        <v>10590.701171875</v>
      </c>
      <c r="AL7994" s="10">
        <f t="shared" si="992"/>
        <v>659.298828125</v>
      </c>
      <c r="AM7994" s="11">
        <f t="shared" si="993"/>
        <v>5.8604340277777778E-2</v>
      </c>
      <c r="AN7994">
        <v>11250</v>
      </c>
      <c r="AO7994">
        <v>9134.7258514543973</v>
      </c>
      <c r="AP7994" s="12">
        <f t="shared" si="994"/>
        <v>2115.2741485456027</v>
      </c>
      <c r="AQ7994" s="13">
        <f t="shared" si="995"/>
        <v>0.18802436875960912</v>
      </c>
      <c r="AR7994">
        <v>11250</v>
      </c>
      <c r="AS7994">
        <v>9082.0506550003083</v>
      </c>
      <c r="AT7994" s="14">
        <f t="shared" si="996"/>
        <v>2167.9493449996917</v>
      </c>
      <c r="AU7994" s="15">
        <f t="shared" si="997"/>
        <v>0.19270660844441703</v>
      </c>
      <c r="AV7994">
        <v>11250</v>
      </c>
      <c r="AW7994">
        <v>10614.65311004785</v>
      </c>
      <c r="AX7994" s="16">
        <f t="shared" si="998"/>
        <v>635.34688995215038</v>
      </c>
      <c r="AY7994" s="17">
        <f t="shared" si="999"/>
        <v>5.6475279106857811E-2</v>
      </c>
    </row>
    <row r="7995" spans="1:51" x14ac:dyDescent="0.25">
      <c r="A7995" t="s">
        <v>39</v>
      </c>
      <c r="B7995" t="s">
        <v>515</v>
      </c>
      <c r="C7995">
        <v>800</v>
      </c>
      <c r="D7995">
        <v>257983</v>
      </c>
      <c r="E7995">
        <v>2008</v>
      </c>
      <c r="F7995" t="s">
        <v>41</v>
      </c>
      <c r="G7995" t="s">
        <v>42</v>
      </c>
      <c r="H7995" t="s">
        <v>3146</v>
      </c>
      <c r="J7995">
        <v>4</v>
      </c>
      <c r="K7995" t="s">
        <v>234</v>
      </c>
      <c r="L7995">
        <v>4</v>
      </c>
      <c r="M7995" t="s">
        <v>45</v>
      </c>
      <c r="N7995">
        <v>2.5</v>
      </c>
      <c r="O7995" t="s">
        <v>45</v>
      </c>
      <c r="P7995" t="s">
        <v>46</v>
      </c>
      <c r="R7995" t="s">
        <v>47</v>
      </c>
      <c r="S7995" t="s">
        <v>48</v>
      </c>
      <c r="X7995" t="s">
        <v>49</v>
      </c>
      <c r="Y7995" t="s">
        <v>50</v>
      </c>
      <c r="AA7995">
        <v>0</v>
      </c>
      <c r="AB7995" t="s">
        <v>51</v>
      </c>
      <c r="AC7995" t="s">
        <v>52</v>
      </c>
      <c r="AD7995">
        <v>1</v>
      </c>
      <c r="AE7995">
        <v>1</v>
      </c>
      <c r="AF7995">
        <v>1</v>
      </c>
      <c r="AG7995">
        <v>2026</v>
      </c>
      <c r="AH7995">
        <v>20251231</v>
      </c>
      <c r="AI7995" t="s">
        <v>10816</v>
      </c>
      <c r="AJ7995">
        <v>800</v>
      </c>
      <c r="AK7995">
        <v>825.8231201171875</v>
      </c>
      <c r="AL7995" s="10">
        <f t="shared" si="992"/>
        <v>25.8231201171875</v>
      </c>
      <c r="AM7995" s="11">
        <f t="shared" si="993"/>
        <v>3.2278900146484373E-2</v>
      </c>
      <c r="AN7995">
        <v>800</v>
      </c>
      <c r="AO7995">
        <v>811.5421779468046</v>
      </c>
      <c r="AP7995" s="12">
        <f t="shared" si="994"/>
        <v>11.5421779468046</v>
      </c>
      <c r="AQ7995" s="13">
        <f t="shared" si="995"/>
        <v>1.4427722433505749E-2</v>
      </c>
      <c r="AR7995">
        <v>800</v>
      </c>
      <c r="AS7995">
        <v>842.5788097180515</v>
      </c>
      <c r="AT7995" s="14">
        <f t="shared" si="996"/>
        <v>42.578809718051502</v>
      </c>
      <c r="AU7995" s="15">
        <f t="shared" si="997"/>
        <v>5.3223512147564378E-2</v>
      </c>
      <c r="AV7995">
        <v>800</v>
      </c>
      <c r="AW7995">
        <v>827.43968871595325</v>
      </c>
      <c r="AX7995" s="16">
        <f t="shared" si="998"/>
        <v>27.439688715953253</v>
      </c>
      <c r="AY7995" s="17">
        <f t="shared" si="999"/>
        <v>3.4299610894941567E-2</v>
      </c>
    </row>
    <row r="7996" spans="1:51" x14ac:dyDescent="0.25">
      <c r="A7996" t="s">
        <v>69</v>
      </c>
      <c r="B7996" t="s">
        <v>85</v>
      </c>
      <c r="C7996">
        <v>30200</v>
      </c>
      <c r="D7996">
        <v>40566</v>
      </c>
      <c r="E7996">
        <v>2022</v>
      </c>
      <c r="F7996" t="s">
        <v>100</v>
      </c>
      <c r="G7996" t="s">
        <v>921</v>
      </c>
      <c r="H7996" t="s">
        <v>1037</v>
      </c>
      <c r="J7996">
        <v>6</v>
      </c>
      <c r="K7996" t="s">
        <v>111</v>
      </c>
      <c r="L7996">
        <v>4</v>
      </c>
      <c r="M7996" t="s">
        <v>45</v>
      </c>
      <c r="N7996">
        <v>3.5999999046325679</v>
      </c>
      <c r="O7996" t="s">
        <v>45</v>
      </c>
      <c r="P7996" t="s">
        <v>46</v>
      </c>
      <c r="Q7996">
        <v>4</v>
      </c>
      <c r="R7996" t="s">
        <v>47</v>
      </c>
      <c r="S7996" t="s">
        <v>48</v>
      </c>
      <c r="U7996" t="s">
        <v>63</v>
      </c>
      <c r="V7996" t="s">
        <v>79</v>
      </c>
      <c r="W7996" t="s">
        <v>923</v>
      </c>
      <c r="X7996" t="s">
        <v>97</v>
      </c>
      <c r="Y7996" t="s">
        <v>82</v>
      </c>
      <c r="AA7996">
        <v>0</v>
      </c>
      <c r="AB7996" t="s">
        <v>51</v>
      </c>
      <c r="AC7996" t="s">
        <v>98</v>
      </c>
      <c r="AD7996">
        <v>1</v>
      </c>
      <c r="AE7996">
        <v>1</v>
      </c>
      <c r="AF7996">
        <v>1</v>
      </c>
      <c r="AG7996">
        <v>2026</v>
      </c>
      <c r="AH7996">
        <v>20251231</v>
      </c>
      <c r="AI7996" t="s">
        <v>10817</v>
      </c>
      <c r="AJ7996">
        <v>30200</v>
      </c>
      <c r="AK7996">
        <v>29100.06640625</v>
      </c>
      <c r="AL7996" s="10">
        <f t="shared" si="992"/>
        <v>1099.93359375</v>
      </c>
      <c r="AM7996" s="11">
        <f t="shared" si="993"/>
        <v>3.6421642177152318E-2</v>
      </c>
      <c r="AN7996">
        <v>30200</v>
      </c>
      <c r="AO7996">
        <v>27744.857451379281</v>
      </c>
      <c r="AP7996" s="12">
        <f t="shared" si="994"/>
        <v>2455.142548620719</v>
      </c>
      <c r="AQ7996" s="13">
        <f t="shared" si="995"/>
        <v>8.1296110881480768E-2</v>
      </c>
      <c r="AR7996">
        <v>30200</v>
      </c>
      <c r="AS7996">
        <v>28406.322109886769</v>
      </c>
      <c r="AT7996" s="14">
        <f t="shared" si="996"/>
        <v>1793.6778901132311</v>
      </c>
      <c r="AU7996" s="15">
        <f t="shared" si="997"/>
        <v>5.9393307619643412E-2</v>
      </c>
      <c r="AV7996">
        <v>30200</v>
      </c>
      <c r="AW7996">
        <v>28361.392733564011</v>
      </c>
      <c r="AX7996" s="16">
        <f t="shared" si="998"/>
        <v>1838.607266435989</v>
      </c>
      <c r="AY7996" s="17">
        <f t="shared" si="999"/>
        <v>6.0881035312449969E-2</v>
      </c>
    </row>
    <row r="7997" spans="1:51" x14ac:dyDescent="0.25">
      <c r="A7997" t="s">
        <v>69</v>
      </c>
      <c r="B7997" t="s">
        <v>185</v>
      </c>
      <c r="C7997">
        <v>13900</v>
      </c>
      <c r="D7997">
        <v>115880</v>
      </c>
      <c r="E7997">
        <v>2023</v>
      </c>
      <c r="F7997" t="s">
        <v>41</v>
      </c>
      <c r="G7997" t="s">
        <v>296</v>
      </c>
      <c r="H7997" t="s">
        <v>8394</v>
      </c>
      <c r="J7997">
        <v>4</v>
      </c>
      <c r="K7997" t="s">
        <v>87</v>
      </c>
      <c r="L7997">
        <v>4</v>
      </c>
      <c r="M7997" t="s">
        <v>45</v>
      </c>
      <c r="N7997">
        <v>2</v>
      </c>
      <c r="O7997" t="s">
        <v>45</v>
      </c>
      <c r="P7997" t="s">
        <v>46</v>
      </c>
      <c r="Q7997">
        <v>4</v>
      </c>
      <c r="R7997" t="s">
        <v>47</v>
      </c>
      <c r="S7997" t="s">
        <v>48</v>
      </c>
      <c r="T7997">
        <v>152</v>
      </c>
      <c r="U7997" t="s">
        <v>63</v>
      </c>
      <c r="X7997" t="s">
        <v>49</v>
      </c>
      <c r="Y7997" t="s">
        <v>50</v>
      </c>
      <c r="AA7997">
        <v>0</v>
      </c>
      <c r="AB7997" t="s">
        <v>51</v>
      </c>
      <c r="AC7997" t="s">
        <v>52</v>
      </c>
      <c r="AD7997">
        <v>1</v>
      </c>
      <c r="AE7997">
        <v>1</v>
      </c>
      <c r="AF7997">
        <v>1</v>
      </c>
      <c r="AG7997">
        <v>2026</v>
      </c>
      <c r="AH7997">
        <v>20251231</v>
      </c>
      <c r="AI7997" t="s">
        <v>10818</v>
      </c>
      <c r="AJ7997">
        <v>13900</v>
      </c>
      <c r="AK7997">
        <v>12161.46484375</v>
      </c>
      <c r="AL7997" s="10">
        <f t="shared" si="992"/>
        <v>1738.53515625</v>
      </c>
      <c r="AM7997" s="11">
        <f t="shared" si="993"/>
        <v>0.12507447167266186</v>
      </c>
      <c r="AN7997">
        <v>13900</v>
      </c>
      <c r="AO7997">
        <v>12224.49354714029</v>
      </c>
      <c r="AP7997" s="12">
        <f t="shared" si="994"/>
        <v>1675.5064528597104</v>
      </c>
      <c r="AQ7997" s="13">
        <f t="shared" si="995"/>
        <v>0.12054003257983528</v>
      </c>
      <c r="AR7997">
        <v>13900</v>
      </c>
      <c r="AS7997">
        <v>12245.908755368409</v>
      </c>
      <c r="AT7997" s="14">
        <f t="shared" si="996"/>
        <v>1654.0912446315906</v>
      </c>
      <c r="AU7997" s="15">
        <f t="shared" si="997"/>
        <v>0.11899937011738061</v>
      </c>
      <c r="AV7997">
        <v>13900</v>
      </c>
      <c r="AW7997">
        <v>12230.983388704321</v>
      </c>
      <c r="AX7997" s="16">
        <f t="shared" si="998"/>
        <v>1669.0166112956795</v>
      </c>
      <c r="AY7997" s="17">
        <f t="shared" si="999"/>
        <v>0.1200731375032863</v>
      </c>
    </row>
    <row r="7998" spans="1:51" x14ac:dyDescent="0.25">
      <c r="A7998" t="s">
        <v>39</v>
      </c>
      <c r="B7998" t="s">
        <v>114</v>
      </c>
      <c r="C7998">
        <v>5000</v>
      </c>
      <c r="D7998">
        <v>151509</v>
      </c>
      <c r="E7998">
        <v>2014</v>
      </c>
      <c r="F7998" t="s">
        <v>165</v>
      </c>
      <c r="G7998" t="s">
        <v>166</v>
      </c>
      <c r="H7998" t="s">
        <v>1413</v>
      </c>
      <c r="I7998" t="s">
        <v>168</v>
      </c>
      <c r="J7998">
        <v>4</v>
      </c>
      <c r="K7998" t="s">
        <v>87</v>
      </c>
      <c r="L7998">
        <v>4</v>
      </c>
      <c r="M7998" t="s">
        <v>45</v>
      </c>
      <c r="N7998">
        <v>1.799999952316284</v>
      </c>
      <c r="O7998" t="s">
        <v>60</v>
      </c>
      <c r="P7998" t="s">
        <v>46</v>
      </c>
      <c r="Q7998">
        <v>3</v>
      </c>
      <c r="R7998" t="s">
        <v>61</v>
      </c>
      <c r="S7998" t="s">
        <v>151</v>
      </c>
      <c r="T7998">
        <v>132</v>
      </c>
      <c r="U7998" t="s">
        <v>63</v>
      </c>
      <c r="V7998" t="s">
        <v>64</v>
      </c>
      <c r="W7998" t="s">
        <v>169</v>
      </c>
      <c r="X7998" t="s">
        <v>65</v>
      </c>
      <c r="Y7998" t="s">
        <v>125</v>
      </c>
      <c r="AA7998">
        <v>0</v>
      </c>
      <c r="AB7998" t="s">
        <v>51</v>
      </c>
      <c r="AC7998" t="s">
        <v>67</v>
      </c>
      <c r="AD7998">
        <v>1</v>
      </c>
      <c r="AE7998">
        <v>1</v>
      </c>
      <c r="AF7998">
        <v>1</v>
      </c>
      <c r="AG7998">
        <v>2026</v>
      </c>
      <c r="AH7998">
        <v>20251231</v>
      </c>
      <c r="AI7998" t="s">
        <v>10819</v>
      </c>
      <c r="AJ7998">
        <v>5000</v>
      </c>
      <c r="AK7998">
        <v>4923.12841796875</v>
      </c>
      <c r="AL7998" s="10">
        <f t="shared" si="992"/>
        <v>76.87158203125</v>
      </c>
      <c r="AM7998" s="11">
        <f t="shared" si="993"/>
        <v>1.537431640625E-2</v>
      </c>
      <c r="AN7998">
        <v>5000</v>
      </c>
      <c r="AO7998">
        <v>4239.4009386165517</v>
      </c>
      <c r="AP7998" s="12">
        <f t="shared" si="994"/>
        <v>760.59906138344832</v>
      </c>
      <c r="AQ7998" s="13">
        <f t="shared" si="995"/>
        <v>0.15211981227668966</v>
      </c>
      <c r="AR7998">
        <v>5000</v>
      </c>
      <c r="AS7998">
        <v>4070.140630916178</v>
      </c>
      <c r="AT7998" s="14">
        <f t="shared" si="996"/>
        <v>929.859369083822</v>
      </c>
      <c r="AU7998" s="15">
        <f t="shared" si="997"/>
        <v>0.18597187381676439</v>
      </c>
      <c r="AV7998">
        <v>5000</v>
      </c>
      <c r="AW7998">
        <v>4878.9991624790628</v>
      </c>
      <c r="AX7998" s="16">
        <f t="shared" si="998"/>
        <v>121.00083752093724</v>
      </c>
      <c r="AY7998" s="17">
        <f t="shared" si="999"/>
        <v>2.4200167504187447E-2</v>
      </c>
    </row>
    <row r="7999" spans="1:51" x14ac:dyDescent="0.25">
      <c r="A7999" t="s">
        <v>69</v>
      </c>
      <c r="B7999" t="s">
        <v>85</v>
      </c>
      <c r="C7999">
        <v>6200</v>
      </c>
      <c r="D7999">
        <v>169609</v>
      </c>
      <c r="E7999">
        <v>2016</v>
      </c>
      <c r="F7999" t="s">
        <v>995</v>
      </c>
      <c r="G7999" t="s">
        <v>1096</v>
      </c>
      <c r="H7999" t="s">
        <v>1028</v>
      </c>
      <c r="J7999">
        <v>6</v>
      </c>
      <c r="K7999" t="s">
        <v>44</v>
      </c>
      <c r="L7999">
        <v>4</v>
      </c>
      <c r="M7999" t="s">
        <v>45</v>
      </c>
      <c r="N7999">
        <v>3</v>
      </c>
      <c r="O7999" t="s">
        <v>76</v>
      </c>
      <c r="P7999" t="s">
        <v>46</v>
      </c>
      <c r="Q7999">
        <v>4</v>
      </c>
      <c r="R7999" t="s">
        <v>47</v>
      </c>
      <c r="T7999">
        <v>258</v>
      </c>
      <c r="U7999" t="s">
        <v>272</v>
      </c>
      <c r="V7999" t="s">
        <v>79</v>
      </c>
      <c r="W7999" t="s">
        <v>3026</v>
      </c>
      <c r="X7999" t="s">
        <v>97</v>
      </c>
      <c r="Y7999" t="s">
        <v>1098</v>
      </c>
      <c r="AA7999">
        <v>0</v>
      </c>
      <c r="AB7999" t="s">
        <v>51</v>
      </c>
      <c r="AC7999" t="s">
        <v>52</v>
      </c>
      <c r="AD7999">
        <v>1</v>
      </c>
      <c r="AE7999">
        <v>1</v>
      </c>
      <c r="AF7999">
        <v>1</v>
      </c>
      <c r="AG7999">
        <v>2026</v>
      </c>
      <c r="AH7999">
        <v>20251231</v>
      </c>
      <c r="AI7999" t="s">
        <v>10820</v>
      </c>
      <c r="AJ7999">
        <v>6200</v>
      </c>
      <c r="AK7999">
        <v>6785.28857421875</v>
      </c>
      <c r="AL7999" s="10">
        <f t="shared" si="992"/>
        <v>585.28857421875</v>
      </c>
      <c r="AM7999" s="11">
        <f t="shared" si="993"/>
        <v>9.4401382938508069E-2</v>
      </c>
      <c r="AN7999">
        <v>6200</v>
      </c>
      <c r="AO7999">
        <v>7115.7018495591392</v>
      </c>
      <c r="AP7999" s="12">
        <f t="shared" si="994"/>
        <v>915.70184955913919</v>
      </c>
      <c r="AQ7999" s="13">
        <f t="shared" si="995"/>
        <v>0.14769384670308697</v>
      </c>
      <c r="AR7999">
        <v>6200</v>
      </c>
      <c r="AS7999">
        <v>6428.5557925288203</v>
      </c>
      <c r="AT7999" s="14">
        <f t="shared" si="996"/>
        <v>228.55579252882035</v>
      </c>
      <c r="AU7999" s="15">
        <f t="shared" si="997"/>
        <v>3.6863837504648445E-2</v>
      </c>
      <c r="AV7999">
        <v>6200</v>
      </c>
      <c r="AW7999">
        <v>6912.9802555168408</v>
      </c>
      <c r="AX7999" s="16">
        <f t="shared" si="998"/>
        <v>712.98025551684077</v>
      </c>
      <c r="AY7999" s="17">
        <f t="shared" si="999"/>
        <v>0.11499681540594206</v>
      </c>
    </row>
    <row r="8000" spans="1:51" x14ac:dyDescent="0.25">
      <c r="A8000" t="s">
        <v>39</v>
      </c>
      <c r="B8000" t="s">
        <v>355</v>
      </c>
      <c r="C8000">
        <v>2000</v>
      </c>
      <c r="D8000">
        <v>179593</v>
      </c>
      <c r="E8000">
        <v>2010</v>
      </c>
      <c r="F8000" t="s">
        <v>349</v>
      </c>
      <c r="G8000" t="s">
        <v>602</v>
      </c>
      <c r="H8000" t="s">
        <v>951</v>
      </c>
      <c r="I8000" t="s">
        <v>4025</v>
      </c>
      <c r="J8000">
        <v>8</v>
      </c>
      <c r="K8000" t="s">
        <v>87</v>
      </c>
      <c r="L8000">
        <v>4</v>
      </c>
      <c r="M8000" t="s">
        <v>45</v>
      </c>
      <c r="N8000">
        <v>5.6999998092651367</v>
      </c>
      <c r="O8000" t="s">
        <v>76</v>
      </c>
      <c r="P8000" t="s">
        <v>161</v>
      </c>
      <c r="Q8000">
        <v>1</v>
      </c>
      <c r="R8000" t="s">
        <v>77</v>
      </c>
      <c r="S8000" t="s">
        <v>78</v>
      </c>
      <c r="U8000" t="s">
        <v>63</v>
      </c>
      <c r="X8000" t="s">
        <v>97</v>
      </c>
      <c r="Y8000" t="s">
        <v>82</v>
      </c>
      <c r="AA8000">
        <v>0</v>
      </c>
      <c r="AB8000" t="s">
        <v>51</v>
      </c>
      <c r="AC8000" t="s">
        <v>83</v>
      </c>
      <c r="AD8000">
        <v>1</v>
      </c>
      <c r="AE8000">
        <v>1</v>
      </c>
      <c r="AF8000">
        <v>1</v>
      </c>
      <c r="AG8000">
        <v>2026</v>
      </c>
      <c r="AH8000">
        <v>20251230</v>
      </c>
      <c r="AI8000" t="s">
        <v>10821</v>
      </c>
      <c r="AJ8000">
        <v>2000</v>
      </c>
      <c r="AK8000">
        <v>1051.8486328125</v>
      </c>
      <c r="AL8000" s="10">
        <f t="shared" si="992"/>
        <v>948.1513671875</v>
      </c>
      <c r="AM8000" s="11">
        <f t="shared" si="993"/>
        <v>0.47407568359375002</v>
      </c>
      <c r="AN8000">
        <v>2000</v>
      </c>
      <c r="AO8000">
        <v>1248.446286522862</v>
      </c>
      <c r="AP8000" s="12">
        <f t="shared" si="994"/>
        <v>751.55371347713799</v>
      </c>
      <c r="AQ8000" s="13">
        <f t="shared" si="995"/>
        <v>0.37577685673856898</v>
      </c>
      <c r="AR8000">
        <v>2000</v>
      </c>
      <c r="AS8000">
        <v>1165.880484627789</v>
      </c>
      <c r="AT8000" s="14">
        <f t="shared" si="996"/>
        <v>834.11951537221103</v>
      </c>
      <c r="AU8000" s="15">
        <f t="shared" si="997"/>
        <v>0.41705975768610554</v>
      </c>
      <c r="AV8000">
        <v>2000</v>
      </c>
      <c r="AW8000">
        <v>1077.5633106856089</v>
      </c>
      <c r="AX8000" s="16">
        <f t="shared" si="998"/>
        <v>922.43668931439106</v>
      </c>
      <c r="AY8000" s="17">
        <f t="shared" si="999"/>
        <v>0.46121834465719552</v>
      </c>
    </row>
    <row r="8001" spans="1:51" x14ac:dyDescent="0.25">
      <c r="A8001" t="s">
        <v>69</v>
      </c>
      <c r="B8001" t="s">
        <v>70</v>
      </c>
      <c r="C8001">
        <v>2400</v>
      </c>
      <c r="D8001">
        <v>127434</v>
      </c>
      <c r="E8001">
        <v>2013</v>
      </c>
      <c r="F8001" t="s">
        <v>71</v>
      </c>
      <c r="G8001" t="s">
        <v>311</v>
      </c>
      <c r="H8001" t="s">
        <v>322</v>
      </c>
      <c r="J8001">
        <v>6</v>
      </c>
      <c r="K8001" t="s">
        <v>44</v>
      </c>
      <c r="L8001">
        <v>4</v>
      </c>
      <c r="M8001" t="s">
        <v>45</v>
      </c>
      <c r="N8001">
        <v>3.5999999046325679</v>
      </c>
      <c r="O8001" t="s">
        <v>60</v>
      </c>
      <c r="P8001" t="s">
        <v>46</v>
      </c>
      <c r="R8001" t="s">
        <v>47</v>
      </c>
      <c r="S8001" t="s">
        <v>62</v>
      </c>
      <c r="U8001" t="s">
        <v>63</v>
      </c>
      <c r="V8001" t="s">
        <v>79</v>
      </c>
      <c r="W8001" t="s">
        <v>799</v>
      </c>
      <c r="X8001" t="s">
        <v>97</v>
      </c>
      <c r="Y8001" t="s">
        <v>82</v>
      </c>
      <c r="AA8001">
        <v>0</v>
      </c>
      <c r="AB8001" t="s">
        <v>51</v>
      </c>
      <c r="AC8001" t="s">
        <v>52</v>
      </c>
      <c r="AD8001">
        <v>1</v>
      </c>
      <c r="AE8001">
        <v>1</v>
      </c>
      <c r="AF8001">
        <v>1</v>
      </c>
      <c r="AG8001">
        <v>2026</v>
      </c>
      <c r="AH8001">
        <v>20251230</v>
      </c>
      <c r="AI8001" t="s">
        <v>10822</v>
      </c>
      <c r="AJ8001">
        <v>2400</v>
      </c>
      <c r="AK8001">
        <v>3000.067626953125</v>
      </c>
      <c r="AL8001" s="10">
        <f t="shared" si="992"/>
        <v>600.067626953125</v>
      </c>
      <c r="AM8001" s="11">
        <f t="shared" si="993"/>
        <v>0.25002817789713544</v>
      </c>
      <c r="AN8001">
        <v>2400</v>
      </c>
      <c r="AO8001">
        <v>2916.562941801059</v>
      </c>
      <c r="AP8001" s="12">
        <f t="shared" si="994"/>
        <v>516.56294180105897</v>
      </c>
      <c r="AQ8001" s="13">
        <f t="shared" si="995"/>
        <v>0.21523455908377456</v>
      </c>
      <c r="AR8001">
        <v>2400</v>
      </c>
      <c r="AS8001">
        <v>3040.2682940866521</v>
      </c>
      <c r="AT8001" s="14">
        <f t="shared" si="996"/>
        <v>640.26829408665208</v>
      </c>
      <c r="AU8001" s="15">
        <f t="shared" si="997"/>
        <v>0.26677845586943838</v>
      </c>
      <c r="AV8001">
        <v>2400</v>
      </c>
      <c r="AW8001">
        <v>3078.173913043478</v>
      </c>
      <c r="AX8001" s="16">
        <f t="shared" si="998"/>
        <v>678.17391304347802</v>
      </c>
      <c r="AY8001" s="17">
        <f t="shared" si="999"/>
        <v>0.28257246376811584</v>
      </c>
    </row>
    <row r="8002" spans="1:51" x14ac:dyDescent="0.25">
      <c r="A8002" t="s">
        <v>54</v>
      </c>
      <c r="B8002" t="s">
        <v>447</v>
      </c>
      <c r="C8002">
        <v>12500</v>
      </c>
      <c r="D8002">
        <v>87261</v>
      </c>
      <c r="E8002">
        <v>2021</v>
      </c>
      <c r="F8002" t="s">
        <v>274</v>
      </c>
      <c r="G8002" t="s">
        <v>1225</v>
      </c>
      <c r="H8002" t="s">
        <v>1142</v>
      </c>
      <c r="J8002">
        <v>4</v>
      </c>
      <c r="K8002" t="s">
        <v>75</v>
      </c>
      <c r="L8002">
        <v>4</v>
      </c>
      <c r="M8002" t="s">
        <v>45</v>
      </c>
      <c r="N8002">
        <v>1.5</v>
      </c>
      <c r="O8002" t="s">
        <v>45</v>
      </c>
      <c r="P8002" t="s">
        <v>46</v>
      </c>
      <c r="Q8002">
        <v>4</v>
      </c>
      <c r="R8002" t="s">
        <v>47</v>
      </c>
      <c r="S8002" t="s">
        <v>48</v>
      </c>
      <c r="U8002" t="s">
        <v>63</v>
      </c>
      <c r="V8002" t="s">
        <v>64</v>
      </c>
      <c r="W8002" t="s">
        <v>2107</v>
      </c>
      <c r="X8002" t="s">
        <v>49</v>
      </c>
      <c r="Y8002" t="s">
        <v>66</v>
      </c>
      <c r="AA8002">
        <v>0</v>
      </c>
      <c r="AB8002" t="s">
        <v>51</v>
      </c>
      <c r="AC8002" t="s">
        <v>52</v>
      </c>
      <c r="AD8002">
        <v>1</v>
      </c>
      <c r="AE8002">
        <v>1</v>
      </c>
      <c r="AF8002">
        <v>1</v>
      </c>
      <c r="AG8002">
        <v>2026</v>
      </c>
      <c r="AH8002">
        <v>20251230</v>
      </c>
      <c r="AI8002" t="s">
        <v>10823</v>
      </c>
      <c r="AJ8002">
        <v>12500</v>
      </c>
      <c r="AK8002">
        <v>13716.115234375</v>
      </c>
      <c r="AL8002" s="10">
        <f t="shared" si="992"/>
        <v>1216.115234375</v>
      </c>
      <c r="AM8002" s="11">
        <f t="shared" si="993"/>
        <v>9.7289218750000003E-2</v>
      </c>
      <c r="AN8002">
        <v>12500</v>
      </c>
      <c r="AO8002">
        <v>13144.50611657636</v>
      </c>
      <c r="AP8002" s="12">
        <f t="shared" si="994"/>
        <v>644.50611657636</v>
      </c>
      <c r="AQ8002" s="13">
        <f t="shared" si="995"/>
        <v>5.1560489326108801E-2</v>
      </c>
      <c r="AR8002">
        <v>12500</v>
      </c>
      <c r="AS8002">
        <v>13388.6482576403</v>
      </c>
      <c r="AT8002" s="14">
        <f t="shared" si="996"/>
        <v>888.64825764029956</v>
      </c>
      <c r="AU8002" s="15">
        <f t="shared" si="997"/>
        <v>7.1091860611223967E-2</v>
      </c>
      <c r="AV8002">
        <v>12500</v>
      </c>
      <c r="AW8002">
        <v>13825.215967834571</v>
      </c>
      <c r="AX8002" s="16">
        <f t="shared" si="998"/>
        <v>1325.2159678345706</v>
      </c>
      <c r="AY8002" s="17">
        <f t="shared" si="999"/>
        <v>0.10601727742676564</v>
      </c>
    </row>
    <row r="8003" spans="1:51" x14ac:dyDescent="0.25">
      <c r="A8003" t="s">
        <v>54</v>
      </c>
      <c r="B8003" t="s">
        <v>249</v>
      </c>
      <c r="C8003">
        <v>40000</v>
      </c>
      <c r="D8003">
        <v>25051</v>
      </c>
      <c r="E8003">
        <v>2024</v>
      </c>
      <c r="F8003" t="s">
        <v>108</v>
      </c>
      <c r="G8003" t="s">
        <v>4277</v>
      </c>
      <c r="H8003" t="s">
        <v>309</v>
      </c>
      <c r="I8003" t="s">
        <v>4278</v>
      </c>
      <c r="J8003">
        <v>6</v>
      </c>
      <c r="K8003" t="s">
        <v>44</v>
      </c>
      <c r="L8003">
        <v>4</v>
      </c>
      <c r="M8003" t="s">
        <v>45</v>
      </c>
      <c r="N8003">
        <v>3</v>
      </c>
      <c r="O8003" t="s">
        <v>45</v>
      </c>
      <c r="P8003" t="s">
        <v>46</v>
      </c>
      <c r="R8003" t="s">
        <v>440</v>
      </c>
      <c r="S8003" t="s">
        <v>48</v>
      </c>
      <c r="T8003">
        <v>349</v>
      </c>
      <c r="U8003" t="s">
        <v>63</v>
      </c>
      <c r="W8003" t="s">
        <v>10824</v>
      </c>
      <c r="X8003" t="s">
        <v>49</v>
      </c>
      <c r="Y8003" t="s">
        <v>120</v>
      </c>
      <c r="AA8003">
        <v>0</v>
      </c>
      <c r="AB8003" t="s">
        <v>51</v>
      </c>
      <c r="AC8003" t="s">
        <v>559</v>
      </c>
      <c r="AD8003">
        <v>1</v>
      </c>
      <c r="AE8003">
        <v>1</v>
      </c>
      <c r="AF8003">
        <v>1</v>
      </c>
      <c r="AG8003">
        <v>2026</v>
      </c>
      <c r="AH8003">
        <v>20251230</v>
      </c>
      <c r="AI8003" t="s">
        <v>10825</v>
      </c>
      <c r="AJ8003">
        <v>40000</v>
      </c>
      <c r="AK8003">
        <v>37634.1640625</v>
      </c>
      <c r="AL8003" s="10">
        <f t="shared" ref="AL8003:AL8066" si="1000">ABS(AJ8003-AK8003)</f>
        <v>2365.8359375</v>
      </c>
      <c r="AM8003" s="11">
        <f t="shared" ref="AM8003:AM8066" si="1001">ABS($AJ8003-AK8003)/$AJ8003</f>
        <v>5.9145898437499997E-2</v>
      </c>
      <c r="AN8003">
        <v>40000</v>
      </c>
      <c r="AO8003">
        <v>36502.737381531842</v>
      </c>
      <c r="AP8003" s="12">
        <f t="shared" ref="AP8003:AP8066" si="1002">ABS(AN8003-AO8003)</f>
        <v>3497.2626184681576</v>
      </c>
      <c r="AQ8003" s="13">
        <f t="shared" ref="AQ8003:AQ8066" si="1003">ABS($AJ8003-AO8003)/$AJ8003</f>
        <v>8.7431565461703942E-2</v>
      </c>
      <c r="AR8003">
        <v>40000</v>
      </c>
      <c r="AS8003">
        <v>43615.511549633084</v>
      </c>
      <c r="AT8003" s="14">
        <f t="shared" ref="AT8003:AT8066" si="1004">ABS(AR8003-AS8003)</f>
        <v>3615.5115496330836</v>
      </c>
      <c r="AU8003" s="15">
        <f t="shared" ref="AU8003:AU8066" si="1005">ABS($AJ8003-AS8003)/$AJ8003</f>
        <v>9.0387788740827091E-2</v>
      </c>
      <c r="AV8003">
        <v>40000</v>
      </c>
      <c r="AW8003">
        <v>36938.349914236707</v>
      </c>
      <c r="AX8003" s="16">
        <f t="shared" ref="AX8003:AX8066" si="1006">ABS(AV8003-AW8003)</f>
        <v>3061.6500857632927</v>
      </c>
      <c r="AY8003" s="17">
        <f t="shared" ref="AY8003:AY8066" si="1007">ABS($AJ8003-AW8003)/$AJ8003</f>
        <v>7.654125214408232E-2</v>
      </c>
    </row>
    <row r="8004" spans="1:51" x14ac:dyDescent="0.25">
      <c r="A8004" t="s">
        <v>39</v>
      </c>
      <c r="B8004" t="s">
        <v>114</v>
      </c>
      <c r="C8004">
        <v>400</v>
      </c>
      <c r="D8004">
        <v>124053</v>
      </c>
      <c r="E8004">
        <v>2015</v>
      </c>
      <c r="F8004" t="s">
        <v>182</v>
      </c>
      <c r="G8004" t="s">
        <v>973</v>
      </c>
      <c r="J8004">
        <v>4</v>
      </c>
      <c r="K8004" t="s">
        <v>59</v>
      </c>
      <c r="L8004">
        <v>4</v>
      </c>
      <c r="M8004" t="s">
        <v>45</v>
      </c>
      <c r="N8004">
        <v>1.6000000238418579</v>
      </c>
      <c r="O8004" t="s">
        <v>60</v>
      </c>
      <c r="P8004" t="s">
        <v>46</v>
      </c>
      <c r="R8004" t="s">
        <v>61</v>
      </c>
      <c r="S8004" t="s">
        <v>62</v>
      </c>
      <c r="U8004" t="s">
        <v>63</v>
      </c>
      <c r="X8004" t="s">
        <v>65</v>
      </c>
      <c r="Y8004" t="s">
        <v>66</v>
      </c>
      <c r="AA8004">
        <v>0</v>
      </c>
      <c r="AB8004" t="s">
        <v>51</v>
      </c>
      <c r="AC8004" t="s">
        <v>67</v>
      </c>
      <c r="AD8004">
        <v>1</v>
      </c>
      <c r="AE8004">
        <v>1</v>
      </c>
      <c r="AF8004">
        <v>1</v>
      </c>
      <c r="AG8004">
        <v>2026</v>
      </c>
      <c r="AH8004">
        <v>20251231</v>
      </c>
      <c r="AI8004" t="s">
        <v>10826</v>
      </c>
      <c r="AJ8004">
        <v>400</v>
      </c>
      <c r="AK8004">
        <v>1450.1689453125</v>
      </c>
      <c r="AL8004" s="10">
        <f t="shared" si="1000"/>
        <v>1050.1689453125</v>
      </c>
      <c r="AM8004" s="11">
        <f t="shared" si="1001"/>
        <v>2.6254223632812499</v>
      </c>
      <c r="AN8004">
        <v>400</v>
      </c>
      <c r="AO8004">
        <v>1450.745982614387</v>
      </c>
      <c r="AP8004" s="12">
        <f t="shared" si="1002"/>
        <v>1050.745982614387</v>
      </c>
      <c r="AQ8004" s="13">
        <f t="shared" si="1003"/>
        <v>2.6268649565359676</v>
      </c>
      <c r="AR8004">
        <v>400</v>
      </c>
      <c r="AS8004">
        <v>1480.8267907917359</v>
      </c>
      <c r="AT8004" s="14">
        <f t="shared" si="1004"/>
        <v>1080.8267907917359</v>
      </c>
      <c r="AU8004" s="15">
        <f t="shared" si="1005"/>
        <v>2.70206697697934</v>
      </c>
      <c r="AV8004">
        <v>400</v>
      </c>
      <c r="AW8004">
        <v>1505.183955223881</v>
      </c>
      <c r="AX8004" s="16">
        <f t="shared" si="1006"/>
        <v>1105.183955223881</v>
      </c>
      <c r="AY8004" s="17">
        <f t="shared" si="1007"/>
        <v>2.7629598880597026</v>
      </c>
    </row>
    <row r="8005" spans="1:51" x14ac:dyDescent="0.25">
      <c r="A8005" t="s">
        <v>54</v>
      </c>
      <c r="B8005" t="s">
        <v>127</v>
      </c>
      <c r="C8005">
        <v>37750</v>
      </c>
      <c r="D8005">
        <v>92206</v>
      </c>
      <c r="E8005">
        <v>2021</v>
      </c>
      <c r="F8005" t="s">
        <v>274</v>
      </c>
      <c r="G8005" t="s">
        <v>1048</v>
      </c>
      <c r="H8005" t="s">
        <v>1069</v>
      </c>
      <c r="J8005">
        <v>8</v>
      </c>
      <c r="K8005" t="s">
        <v>87</v>
      </c>
      <c r="L8005">
        <v>4</v>
      </c>
      <c r="M8005" t="s">
        <v>45</v>
      </c>
      <c r="N8005">
        <v>6.1999998092651367</v>
      </c>
      <c r="O8005" t="s">
        <v>76</v>
      </c>
      <c r="P8005" t="s">
        <v>46</v>
      </c>
      <c r="Q8005">
        <v>4</v>
      </c>
      <c r="R8005" t="s">
        <v>47</v>
      </c>
      <c r="S8005" t="s">
        <v>78</v>
      </c>
      <c r="U8005" t="s">
        <v>63</v>
      </c>
      <c r="V8005" t="s">
        <v>79</v>
      </c>
      <c r="W8005" t="s">
        <v>4128</v>
      </c>
      <c r="X8005" t="s">
        <v>136</v>
      </c>
      <c r="Y8005" t="s">
        <v>82</v>
      </c>
      <c r="AA8005">
        <v>0</v>
      </c>
      <c r="AB8005" t="s">
        <v>51</v>
      </c>
      <c r="AC8005" t="s">
        <v>52</v>
      </c>
      <c r="AD8005">
        <v>1</v>
      </c>
      <c r="AE8005">
        <v>1</v>
      </c>
      <c r="AF8005">
        <v>1</v>
      </c>
      <c r="AG8005">
        <v>2026</v>
      </c>
      <c r="AH8005">
        <v>20251231</v>
      </c>
      <c r="AI8005" t="s">
        <v>10827</v>
      </c>
      <c r="AJ8005">
        <v>37750</v>
      </c>
      <c r="AK8005">
        <v>36133.58203125</v>
      </c>
      <c r="AL8005" s="10">
        <f t="shared" si="1000"/>
        <v>1616.41796875</v>
      </c>
      <c r="AM8005" s="11">
        <f t="shared" si="1001"/>
        <v>4.2819019039735097E-2</v>
      </c>
      <c r="AN8005">
        <v>37750</v>
      </c>
      <c r="AO8005">
        <v>35536.021257710912</v>
      </c>
      <c r="AP8005" s="12">
        <f t="shared" si="1002"/>
        <v>2213.9787422890877</v>
      </c>
      <c r="AQ8005" s="13">
        <f t="shared" si="1003"/>
        <v>5.8648443504346691E-2</v>
      </c>
      <c r="AR8005">
        <v>37750</v>
      </c>
      <c r="AS8005">
        <v>34068.64245237608</v>
      </c>
      <c r="AT8005" s="14">
        <f t="shared" si="1004"/>
        <v>3681.3575476239203</v>
      </c>
      <c r="AU8005" s="15">
        <f t="shared" si="1005"/>
        <v>9.751940523507073E-2</v>
      </c>
      <c r="AV8005">
        <v>37750</v>
      </c>
      <c r="AW8005">
        <v>35825.712996389891</v>
      </c>
      <c r="AX8005" s="16">
        <f t="shared" si="1006"/>
        <v>1924.2870036101085</v>
      </c>
      <c r="AY8005" s="17">
        <f t="shared" si="1007"/>
        <v>5.0974490161857178E-2</v>
      </c>
    </row>
    <row r="8006" spans="1:51" x14ac:dyDescent="0.25">
      <c r="A8006" t="s">
        <v>106</v>
      </c>
      <c r="B8006" t="s">
        <v>1313</v>
      </c>
      <c r="C8006">
        <v>1100</v>
      </c>
      <c r="D8006">
        <v>111885</v>
      </c>
      <c r="E8006">
        <v>2017</v>
      </c>
      <c r="F8006" t="s">
        <v>100</v>
      </c>
      <c r="G8006" t="s">
        <v>211</v>
      </c>
      <c r="H8006" t="s">
        <v>10828</v>
      </c>
      <c r="J8006">
        <v>4</v>
      </c>
      <c r="K8006" t="s">
        <v>111</v>
      </c>
      <c r="L8006">
        <v>4</v>
      </c>
      <c r="M8006" t="s">
        <v>45</v>
      </c>
      <c r="N8006">
        <v>2.4000000953674321</v>
      </c>
      <c r="O8006" t="s">
        <v>60</v>
      </c>
      <c r="P8006" t="s">
        <v>46</v>
      </c>
      <c r="Q8006">
        <v>1</v>
      </c>
      <c r="R8006" t="s">
        <v>61</v>
      </c>
      <c r="U8006" t="s">
        <v>63</v>
      </c>
      <c r="W8006" t="s">
        <v>1226</v>
      </c>
      <c r="X8006" t="s">
        <v>65</v>
      </c>
      <c r="Y8006" t="s">
        <v>82</v>
      </c>
      <c r="Z8006">
        <v>26555</v>
      </c>
      <c r="AA8006">
        <v>0</v>
      </c>
      <c r="AB8006" t="s">
        <v>51</v>
      </c>
      <c r="AC8006" t="s">
        <v>67</v>
      </c>
      <c r="AD8006">
        <v>1</v>
      </c>
      <c r="AE8006">
        <v>1</v>
      </c>
      <c r="AF8006">
        <v>1</v>
      </c>
      <c r="AG8006">
        <v>2026</v>
      </c>
      <c r="AH8006">
        <v>20251230</v>
      </c>
      <c r="AI8006" t="s">
        <v>10829</v>
      </c>
      <c r="AJ8006">
        <v>1100</v>
      </c>
      <c r="AK8006">
        <v>2409.94287109375</v>
      </c>
      <c r="AL8006" s="10">
        <f t="shared" si="1000"/>
        <v>1309.94287109375</v>
      </c>
      <c r="AM8006" s="11">
        <f t="shared" si="1001"/>
        <v>1.1908571555397727</v>
      </c>
      <c r="AN8006">
        <v>1100</v>
      </c>
      <c r="AO8006">
        <v>2363.4556018105641</v>
      </c>
      <c r="AP8006" s="12">
        <f t="shared" si="1002"/>
        <v>1263.4556018105641</v>
      </c>
      <c r="AQ8006" s="13">
        <f t="shared" si="1003"/>
        <v>1.1485960016459673</v>
      </c>
      <c r="AR8006">
        <v>1100</v>
      </c>
      <c r="AS8006">
        <v>2469.0445577092232</v>
      </c>
      <c r="AT8006" s="14">
        <f t="shared" si="1004"/>
        <v>1369.0445577092232</v>
      </c>
      <c r="AU8006" s="15">
        <f t="shared" si="1005"/>
        <v>1.2445859615538393</v>
      </c>
      <c r="AV8006">
        <v>1100</v>
      </c>
      <c r="AW8006">
        <v>2422.708761625061</v>
      </c>
      <c r="AX8006" s="16">
        <f t="shared" si="1006"/>
        <v>1322.708761625061</v>
      </c>
      <c r="AY8006" s="17">
        <f t="shared" si="1007"/>
        <v>1.2024625105682374</v>
      </c>
    </row>
    <row r="8007" spans="1:51" x14ac:dyDescent="0.25">
      <c r="A8007" t="s">
        <v>54</v>
      </c>
      <c r="B8007" t="s">
        <v>154</v>
      </c>
      <c r="C8007">
        <v>15500</v>
      </c>
      <c r="D8007">
        <v>106390</v>
      </c>
      <c r="E8007">
        <v>2019</v>
      </c>
      <c r="F8007" t="s">
        <v>71</v>
      </c>
      <c r="G8007" t="s">
        <v>758</v>
      </c>
      <c r="H8007" t="s">
        <v>2424</v>
      </c>
      <c r="I8007" t="s">
        <v>74</v>
      </c>
      <c r="J8007">
        <v>8</v>
      </c>
      <c r="K8007" t="s">
        <v>44</v>
      </c>
      <c r="L8007">
        <v>4</v>
      </c>
      <c r="M8007" t="s">
        <v>45</v>
      </c>
      <c r="N8007">
        <v>6</v>
      </c>
      <c r="O8007" t="s">
        <v>76</v>
      </c>
      <c r="P8007" t="s">
        <v>46</v>
      </c>
      <c r="Q8007">
        <v>2</v>
      </c>
      <c r="R8007" t="s">
        <v>77</v>
      </c>
      <c r="U8007" t="s">
        <v>63</v>
      </c>
      <c r="W8007" t="s">
        <v>4220</v>
      </c>
      <c r="X8007" t="s">
        <v>81</v>
      </c>
      <c r="Y8007" t="s">
        <v>82</v>
      </c>
      <c r="AA8007">
        <v>0</v>
      </c>
      <c r="AB8007" t="s">
        <v>51</v>
      </c>
      <c r="AC8007" t="s">
        <v>83</v>
      </c>
      <c r="AD8007">
        <v>1</v>
      </c>
      <c r="AE8007">
        <v>1</v>
      </c>
      <c r="AF8007">
        <v>1</v>
      </c>
      <c r="AG8007">
        <v>2026</v>
      </c>
      <c r="AH8007">
        <v>20260101</v>
      </c>
      <c r="AI8007" t="s">
        <v>10830</v>
      </c>
      <c r="AJ8007">
        <v>15500</v>
      </c>
      <c r="AK8007">
        <v>13134.3798828125</v>
      </c>
      <c r="AL8007" s="10">
        <f t="shared" si="1000"/>
        <v>2365.6201171875</v>
      </c>
      <c r="AM8007" s="11">
        <f t="shared" si="1001"/>
        <v>0.15262065272177419</v>
      </c>
      <c r="AN8007">
        <v>15500</v>
      </c>
      <c r="AO8007">
        <v>12662.17135391683</v>
      </c>
      <c r="AP8007" s="12">
        <f t="shared" si="1002"/>
        <v>2837.8286460831696</v>
      </c>
      <c r="AQ8007" s="13">
        <f t="shared" si="1003"/>
        <v>0.18308571910213997</v>
      </c>
      <c r="AR8007">
        <v>15500</v>
      </c>
      <c r="AS8007">
        <v>12440.58198060824</v>
      </c>
      <c r="AT8007" s="14">
        <f t="shared" si="1004"/>
        <v>3059.41801939176</v>
      </c>
      <c r="AU8007" s="15">
        <f t="shared" si="1005"/>
        <v>0.1973818077026942</v>
      </c>
      <c r="AV8007">
        <v>15500</v>
      </c>
      <c r="AW8007">
        <v>13154.72032520325</v>
      </c>
      <c r="AX8007" s="16">
        <f t="shared" si="1006"/>
        <v>2345.2796747967495</v>
      </c>
      <c r="AY8007" s="17">
        <f t="shared" si="1007"/>
        <v>0.15130836611591933</v>
      </c>
    </row>
    <row r="8008" spans="1:51" x14ac:dyDescent="0.25">
      <c r="A8008" t="s">
        <v>69</v>
      </c>
      <c r="B8008" t="s">
        <v>684</v>
      </c>
      <c r="C8008">
        <v>2600</v>
      </c>
      <c r="D8008">
        <v>124384</v>
      </c>
      <c r="E8008">
        <v>2012</v>
      </c>
      <c r="F8008" t="s">
        <v>274</v>
      </c>
      <c r="G8008" t="s">
        <v>1225</v>
      </c>
      <c r="H8008" t="s">
        <v>1350</v>
      </c>
      <c r="I8008" t="s">
        <v>7185</v>
      </c>
      <c r="J8008">
        <v>4</v>
      </c>
      <c r="K8008" t="s">
        <v>193</v>
      </c>
      <c r="L8008">
        <v>4</v>
      </c>
      <c r="M8008" t="s">
        <v>45</v>
      </c>
      <c r="N8008">
        <v>2.4000000953674321</v>
      </c>
      <c r="O8008" t="s">
        <v>60</v>
      </c>
      <c r="P8008" t="s">
        <v>46</v>
      </c>
      <c r="Q8008">
        <v>3</v>
      </c>
      <c r="R8008" t="s">
        <v>47</v>
      </c>
      <c r="S8008" t="s">
        <v>62</v>
      </c>
      <c r="U8008" t="s">
        <v>63</v>
      </c>
      <c r="W8008" t="s">
        <v>493</v>
      </c>
      <c r="X8008" t="s">
        <v>49</v>
      </c>
      <c r="Y8008" t="s">
        <v>125</v>
      </c>
      <c r="AA8008">
        <v>0</v>
      </c>
      <c r="AB8008" t="s">
        <v>51</v>
      </c>
      <c r="AC8008" t="s">
        <v>52</v>
      </c>
      <c r="AD8008">
        <v>1</v>
      </c>
      <c r="AE8008">
        <v>1</v>
      </c>
      <c r="AF8008">
        <v>1</v>
      </c>
      <c r="AG8008">
        <v>2026</v>
      </c>
      <c r="AH8008">
        <v>20251230</v>
      </c>
      <c r="AI8008" t="s">
        <v>10831</v>
      </c>
      <c r="AJ8008">
        <v>2600</v>
      </c>
      <c r="AK8008">
        <v>2105.28662109375</v>
      </c>
      <c r="AL8008" s="10">
        <f t="shared" si="1000"/>
        <v>494.71337890625</v>
      </c>
      <c r="AM8008" s="11">
        <f t="shared" si="1001"/>
        <v>0.19027437650240384</v>
      </c>
      <c r="AN8008">
        <v>2600</v>
      </c>
      <c r="AO8008">
        <v>2272.310438186295</v>
      </c>
      <c r="AP8008" s="12">
        <f t="shared" si="1002"/>
        <v>327.68956181370504</v>
      </c>
      <c r="AQ8008" s="13">
        <f t="shared" si="1003"/>
        <v>0.12603444685142501</v>
      </c>
      <c r="AR8008">
        <v>2600</v>
      </c>
      <c r="AS8008">
        <v>2112.0760764745069</v>
      </c>
      <c r="AT8008" s="14">
        <f t="shared" si="1004"/>
        <v>487.92392352549314</v>
      </c>
      <c r="AU8008" s="15">
        <f t="shared" si="1005"/>
        <v>0.18766304750980506</v>
      </c>
      <c r="AV8008">
        <v>2600</v>
      </c>
      <c r="AW8008">
        <v>2108.1264367816102</v>
      </c>
      <c r="AX8008" s="16">
        <f t="shared" si="1006"/>
        <v>491.87356321838979</v>
      </c>
      <c r="AY8008" s="17">
        <f t="shared" si="1007"/>
        <v>0.18918213969938069</v>
      </c>
    </row>
    <row r="8009" spans="1:51" x14ac:dyDescent="0.25">
      <c r="A8009" t="s">
        <v>39</v>
      </c>
      <c r="B8009" t="s">
        <v>267</v>
      </c>
      <c r="C8009">
        <v>17900</v>
      </c>
      <c r="D8009">
        <v>67210</v>
      </c>
      <c r="E8009">
        <v>2021</v>
      </c>
      <c r="F8009" t="s">
        <v>196</v>
      </c>
      <c r="G8009" t="s">
        <v>258</v>
      </c>
      <c r="H8009" t="s">
        <v>2043</v>
      </c>
      <c r="J8009">
        <v>4</v>
      </c>
      <c r="K8009" t="s">
        <v>75</v>
      </c>
      <c r="L8009">
        <v>4</v>
      </c>
      <c r="M8009" t="s">
        <v>45</v>
      </c>
      <c r="N8009">
        <v>2.5</v>
      </c>
      <c r="O8009" t="s">
        <v>60</v>
      </c>
      <c r="P8009" t="s">
        <v>46</v>
      </c>
      <c r="Q8009">
        <v>4</v>
      </c>
      <c r="R8009" t="s">
        <v>61</v>
      </c>
      <c r="U8009" t="s">
        <v>63</v>
      </c>
      <c r="W8009" t="s">
        <v>10832</v>
      </c>
      <c r="X8009" t="s">
        <v>65</v>
      </c>
      <c r="Y8009" t="s">
        <v>82</v>
      </c>
      <c r="AA8009">
        <v>0</v>
      </c>
      <c r="AB8009" t="s">
        <v>51</v>
      </c>
      <c r="AC8009" t="s">
        <v>67</v>
      </c>
      <c r="AD8009">
        <v>1</v>
      </c>
      <c r="AE8009">
        <v>1</v>
      </c>
      <c r="AF8009">
        <v>1</v>
      </c>
      <c r="AG8009">
        <v>2026</v>
      </c>
      <c r="AH8009">
        <v>20251230</v>
      </c>
      <c r="AI8009" t="s">
        <v>10833</v>
      </c>
      <c r="AJ8009">
        <v>17900</v>
      </c>
      <c r="AK8009">
        <v>14116.3603515625</v>
      </c>
      <c r="AL8009" s="10">
        <f t="shared" si="1000"/>
        <v>3783.6396484375</v>
      </c>
      <c r="AM8009" s="11">
        <f t="shared" si="1001"/>
        <v>0.21137651667248603</v>
      </c>
      <c r="AN8009">
        <v>17900</v>
      </c>
      <c r="AO8009">
        <v>14476.75254895024</v>
      </c>
      <c r="AP8009" s="12">
        <f t="shared" si="1002"/>
        <v>3423.2474510497595</v>
      </c>
      <c r="AQ8009" s="13">
        <f t="shared" si="1003"/>
        <v>0.19124287436032175</v>
      </c>
      <c r="AR8009">
        <v>17900</v>
      </c>
      <c r="AS8009">
        <v>14364.476439453079</v>
      </c>
      <c r="AT8009" s="14">
        <f t="shared" si="1004"/>
        <v>3535.5235605469206</v>
      </c>
      <c r="AU8009" s="15">
        <f t="shared" si="1005"/>
        <v>0.19751528271211846</v>
      </c>
      <c r="AV8009">
        <v>17900</v>
      </c>
      <c r="AW8009">
        <v>14308.762482168329</v>
      </c>
      <c r="AX8009" s="16">
        <f t="shared" si="1006"/>
        <v>3591.2375178316706</v>
      </c>
      <c r="AY8009" s="17">
        <f t="shared" si="1007"/>
        <v>0.20062779429227209</v>
      </c>
    </row>
    <row r="8010" spans="1:51" x14ac:dyDescent="0.25">
      <c r="A8010" t="s">
        <v>106</v>
      </c>
      <c r="B8010" t="s">
        <v>215</v>
      </c>
      <c r="C8010">
        <v>21400</v>
      </c>
      <c r="D8010">
        <v>70407</v>
      </c>
      <c r="E8010">
        <v>2016</v>
      </c>
      <c r="F8010" t="s">
        <v>155</v>
      </c>
      <c r="G8010" t="s">
        <v>150</v>
      </c>
      <c r="H8010" t="s">
        <v>95</v>
      </c>
      <c r="J8010">
        <v>8</v>
      </c>
      <c r="K8010" t="s">
        <v>111</v>
      </c>
      <c r="L8010">
        <v>4</v>
      </c>
      <c r="M8010" t="s">
        <v>45</v>
      </c>
      <c r="N8010">
        <v>5.6999998092651367</v>
      </c>
      <c r="O8010" t="s">
        <v>76</v>
      </c>
      <c r="P8010" t="s">
        <v>46</v>
      </c>
      <c r="Q8010">
        <v>4</v>
      </c>
      <c r="R8010" t="s">
        <v>77</v>
      </c>
      <c r="S8010" t="s">
        <v>78</v>
      </c>
      <c r="U8010" t="s">
        <v>63</v>
      </c>
      <c r="X8010" t="s">
        <v>97</v>
      </c>
      <c r="Y8010" t="s">
        <v>82</v>
      </c>
      <c r="AA8010">
        <v>0</v>
      </c>
      <c r="AB8010" t="s">
        <v>51</v>
      </c>
      <c r="AC8010" t="s">
        <v>83</v>
      </c>
      <c r="AD8010">
        <v>1</v>
      </c>
      <c r="AE8010">
        <v>1</v>
      </c>
      <c r="AF8010">
        <v>1</v>
      </c>
      <c r="AG8010">
        <v>2026</v>
      </c>
      <c r="AH8010">
        <v>20260102</v>
      </c>
      <c r="AI8010" t="s">
        <v>10834</v>
      </c>
      <c r="AJ8010">
        <v>21400</v>
      </c>
      <c r="AK8010">
        <v>20650.259765625</v>
      </c>
      <c r="AL8010" s="10">
        <f t="shared" si="1000"/>
        <v>749.740234375</v>
      </c>
      <c r="AM8010" s="11">
        <f t="shared" si="1001"/>
        <v>3.503459039135514E-2</v>
      </c>
      <c r="AN8010">
        <v>21400</v>
      </c>
      <c r="AO8010">
        <v>19674.866128556441</v>
      </c>
      <c r="AP8010" s="12">
        <f t="shared" si="1002"/>
        <v>1725.1338714435587</v>
      </c>
      <c r="AQ8010" s="13">
        <f t="shared" si="1003"/>
        <v>8.0613732310446676E-2</v>
      </c>
      <c r="AR8010">
        <v>21400</v>
      </c>
      <c r="AS8010">
        <v>19066.56217925077</v>
      </c>
      <c r="AT8010" s="14">
        <f t="shared" si="1004"/>
        <v>2333.43782074923</v>
      </c>
      <c r="AU8010" s="15">
        <f t="shared" si="1005"/>
        <v>0.10903915050230047</v>
      </c>
      <c r="AV8010">
        <v>21400</v>
      </c>
      <c r="AW8010">
        <v>20290.48506860371</v>
      </c>
      <c r="AX8010" s="16">
        <f t="shared" si="1006"/>
        <v>1109.5149313962902</v>
      </c>
      <c r="AY8010" s="17">
        <f t="shared" si="1007"/>
        <v>5.1846492121321974E-2</v>
      </c>
    </row>
    <row r="8011" spans="1:51" x14ac:dyDescent="0.25">
      <c r="A8011" t="s">
        <v>106</v>
      </c>
      <c r="B8011" t="s">
        <v>661</v>
      </c>
      <c r="C8011">
        <v>1300</v>
      </c>
      <c r="D8011">
        <v>220131</v>
      </c>
      <c r="E8011">
        <v>2011</v>
      </c>
      <c r="F8011" t="s">
        <v>71</v>
      </c>
      <c r="G8011" t="s">
        <v>865</v>
      </c>
      <c r="H8011" t="s">
        <v>495</v>
      </c>
      <c r="I8011" t="s">
        <v>160</v>
      </c>
      <c r="J8011">
        <v>8</v>
      </c>
      <c r="K8011" t="s">
        <v>111</v>
      </c>
      <c r="L8011">
        <v>4</v>
      </c>
      <c r="M8011" t="s">
        <v>45</v>
      </c>
      <c r="N8011">
        <v>5.3000001907348633</v>
      </c>
      <c r="O8011" t="s">
        <v>119</v>
      </c>
      <c r="P8011" t="s">
        <v>46</v>
      </c>
      <c r="Q8011">
        <v>2</v>
      </c>
      <c r="R8011" t="s">
        <v>47</v>
      </c>
      <c r="S8011" t="s">
        <v>423</v>
      </c>
      <c r="U8011" t="s">
        <v>394</v>
      </c>
      <c r="V8011" t="s">
        <v>79</v>
      </c>
      <c r="W8011" t="s">
        <v>866</v>
      </c>
      <c r="X8011" t="s">
        <v>136</v>
      </c>
      <c r="Y8011" t="s">
        <v>82</v>
      </c>
      <c r="AA8011">
        <v>0</v>
      </c>
      <c r="AB8011" t="s">
        <v>51</v>
      </c>
      <c r="AC8011" t="s">
        <v>52</v>
      </c>
      <c r="AD8011">
        <v>1</v>
      </c>
      <c r="AE8011">
        <v>1</v>
      </c>
      <c r="AF8011">
        <v>1</v>
      </c>
      <c r="AG8011">
        <v>2026</v>
      </c>
      <c r="AH8011">
        <v>20260102</v>
      </c>
      <c r="AI8011" t="s">
        <v>10835</v>
      </c>
      <c r="AJ8011">
        <v>1300</v>
      </c>
      <c r="AK8011">
        <v>2447.19384765625</v>
      </c>
      <c r="AL8011" s="10">
        <f t="shared" si="1000"/>
        <v>1147.19384765625</v>
      </c>
      <c r="AM8011" s="11">
        <f t="shared" si="1001"/>
        <v>0.8824568058894231</v>
      </c>
      <c r="AN8011">
        <v>1300</v>
      </c>
      <c r="AO8011">
        <v>2336.6026956807859</v>
      </c>
      <c r="AP8011" s="12">
        <f t="shared" si="1002"/>
        <v>1036.6026956807859</v>
      </c>
      <c r="AQ8011" s="13">
        <f t="shared" si="1003"/>
        <v>0.79738668898521992</v>
      </c>
      <c r="AR8011">
        <v>1300</v>
      </c>
      <c r="AS8011">
        <v>2346.8238040681399</v>
      </c>
      <c r="AT8011" s="14">
        <f t="shared" si="1004"/>
        <v>1046.8238040681399</v>
      </c>
      <c r="AU8011" s="15">
        <f t="shared" si="1005"/>
        <v>0.80524908005241536</v>
      </c>
      <c r="AV8011">
        <v>1300</v>
      </c>
      <c r="AW8011">
        <v>2471.5892420537889</v>
      </c>
      <c r="AX8011" s="16">
        <f t="shared" si="1006"/>
        <v>1171.5892420537889</v>
      </c>
      <c r="AY8011" s="17">
        <f t="shared" si="1007"/>
        <v>0.90122249388752995</v>
      </c>
    </row>
    <row r="8012" spans="1:51" x14ac:dyDescent="0.25">
      <c r="A8012" t="s">
        <v>106</v>
      </c>
      <c r="B8012" t="s">
        <v>164</v>
      </c>
      <c r="C8012">
        <v>14000</v>
      </c>
      <c r="D8012">
        <v>48007</v>
      </c>
      <c r="E8012">
        <v>2023</v>
      </c>
      <c r="F8012" t="s">
        <v>196</v>
      </c>
      <c r="G8012" t="s">
        <v>364</v>
      </c>
      <c r="H8012" t="s">
        <v>1798</v>
      </c>
      <c r="J8012">
        <v>4</v>
      </c>
      <c r="K8012" t="s">
        <v>44</v>
      </c>
      <c r="L8012">
        <v>4</v>
      </c>
      <c r="M8012" t="s">
        <v>45</v>
      </c>
      <c r="N8012">
        <v>2</v>
      </c>
      <c r="O8012" t="s">
        <v>60</v>
      </c>
      <c r="P8012" t="s">
        <v>46</v>
      </c>
      <c r="Q8012">
        <v>4</v>
      </c>
      <c r="R8012" t="s">
        <v>47</v>
      </c>
      <c r="S8012" t="s">
        <v>151</v>
      </c>
      <c r="T8012">
        <v>147</v>
      </c>
      <c r="U8012" t="s">
        <v>63</v>
      </c>
      <c r="W8012" t="s">
        <v>571</v>
      </c>
      <c r="X8012" t="s">
        <v>49</v>
      </c>
      <c r="Y8012" t="s">
        <v>282</v>
      </c>
      <c r="AA8012">
        <v>0</v>
      </c>
      <c r="AB8012" t="s">
        <v>51</v>
      </c>
      <c r="AC8012" t="s">
        <v>52</v>
      </c>
      <c r="AD8012">
        <v>1</v>
      </c>
      <c r="AE8012">
        <v>1</v>
      </c>
      <c r="AF8012">
        <v>1</v>
      </c>
      <c r="AG8012">
        <v>2026</v>
      </c>
      <c r="AH8012">
        <v>20251229</v>
      </c>
      <c r="AI8012" t="s">
        <v>10836</v>
      </c>
      <c r="AJ8012">
        <v>14000</v>
      </c>
      <c r="AK8012">
        <v>12998.7802734375</v>
      </c>
      <c r="AL8012" s="10">
        <f t="shared" si="1000"/>
        <v>1001.2197265625</v>
      </c>
      <c r="AM8012" s="11">
        <f t="shared" si="1001"/>
        <v>7.1515694754464287E-2</v>
      </c>
      <c r="AN8012">
        <v>14000</v>
      </c>
      <c r="AO8012">
        <v>13507.19149703497</v>
      </c>
      <c r="AP8012" s="12">
        <f t="shared" si="1002"/>
        <v>492.80850296503013</v>
      </c>
      <c r="AQ8012" s="13">
        <f t="shared" si="1003"/>
        <v>3.520060735464501E-2</v>
      </c>
      <c r="AR8012">
        <v>14000</v>
      </c>
      <c r="AS8012">
        <v>12887.1780284386</v>
      </c>
      <c r="AT8012" s="14">
        <f t="shared" si="1004"/>
        <v>1112.8219715613996</v>
      </c>
      <c r="AU8012" s="15">
        <f t="shared" si="1005"/>
        <v>7.9487283682957113E-2</v>
      </c>
      <c r="AV8012">
        <v>14000</v>
      </c>
      <c r="AW8012">
        <v>13154.72032520325</v>
      </c>
      <c r="AX8012" s="16">
        <f t="shared" si="1006"/>
        <v>845.27967479674953</v>
      </c>
      <c r="AY8012" s="17">
        <f t="shared" si="1007"/>
        <v>6.0377119628339256E-2</v>
      </c>
    </row>
    <row r="8013" spans="1:51" x14ac:dyDescent="0.25">
      <c r="A8013" t="s">
        <v>54</v>
      </c>
      <c r="B8013" t="s">
        <v>148</v>
      </c>
      <c r="C8013">
        <v>5800</v>
      </c>
      <c r="D8013">
        <v>40114</v>
      </c>
      <c r="E8013">
        <v>2020</v>
      </c>
      <c r="F8013" t="s">
        <v>502</v>
      </c>
      <c r="G8013" t="s">
        <v>1570</v>
      </c>
      <c r="H8013" t="s">
        <v>95</v>
      </c>
      <c r="J8013">
        <v>4</v>
      </c>
      <c r="K8013" t="s">
        <v>75</v>
      </c>
      <c r="L8013">
        <v>4</v>
      </c>
      <c r="M8013" t="s">
        <v>45</v>
      </c>
      <c r="N8013">
        <v>2</v>
      </c>
      <c r="O8013" t="s">
        <v>45</v>
      </c>
      <c r="P8013" t="s">
        <v>745</v>
      </c>
      <c r="R8013" t="s">
        <v>61</v>
      </c>
      <c r="S8013" t="s">
        <v>48</v>
      </c>
      <c r="U8013" t="s">
        <v>63</v>
      </c>
      <c r="V8013" t="s">
        <v>64</v>
      </c>
      <c r="W8013" t="s">
        <v>103</v>
      </c>
      <c r="X8013" t="s">
        <v>65</v>
      </c>
      <c r="Y8013" t="s">
        <v>82</v>
      </c>
      <c r="AA8013">
        <v>0</v>
      </c>
      <c r="AB8013" t="s">
        <v>51</v>
      </c>
      <c r="AC8013" t="s">
        <v>67</v>
      </c>
      <c r="AD8013">
        <v>1</v>
      </c>
      <c r="AE8013">
        <v>1</v>
      </c>
      <c r="AF8013">
        <v>1</v>
      </c>
      <c r="AG8013">
        <v>2026</v>
      </c>
      <c r="AH8013">
        <v>20251230</v>
      </c>
      <c r="AI8013" t="s">
        <v>10837</v>
      </c>
      <c r="AJ8013">
        <v>5800</v>
      </c>
      <c r="AK8013">
        <v>10925.4384765625</v>
      </c>
      <c r="AL8013" s="10">
        <f t="shared" si="1000"/>
        <v>5125.4384765625</v>
      </c>
      <c r="AM8013" s="11">
        <f t="shared" si="1001"/>
        <v>0.88369628906249997</v>
      </c>
      <c r="AN8013">
        <v>5800</v>
      </c>
      <c r="AO8013">
        <v>10451.199129443999</v>
      </c>
      <c r="AP8013" s="12">
        <f t="shared" si="1002"/>
        <v>4651.1991294439995</v>
      </c>
      <c r="AQ8013" s="13">
        <f t="shared" si="1003"/>
        <v>0.80193088438689641</v>
      </c>
      <c r="AR8013">
        <v>5800</v>
      </c>
      <c r="AS8013">
        <v>9481.898083789225</v>
      </c>
      <c r="AT8013" s="14">
        <f t="shared" si="1004"/>
        <v>3681.898083789225</v>
      </c>
      <c r="AU8013" s="15">
        <f t="shared" si="1005"/>
        <v>0.63481001444641805</v>
      </c>
      <c r="AV8013">
        <v>5800</v>
      </c>
      <c r="AW8013">
        <v>10939.302884615379</v>
      </c>
      <c r="AX8013" s="16">
        <f t="shared" si="1006"/>
        <v>5139.3028846153793</v>
      </c>
      <c r="AY8013" s="17">
        <f t="shared" si="1007"/>
        <v>0.88608670424403091</v>
      </c>
    </row>
    <row r="8014" spans="1:51" x14ac:dyDescent="0.25">
      <c r="A8014" t="s">
        <v>39</v>
      </c>
      <c r="B8014" t="s">
        <v>114</v>
      </c>
      <c r="C8014">
        <v>3900</v>
      </c>
      <c r="D8014">
        <v>222420</v>
      </c>
      <c r="E8014">
        <v>2003</v>
      </c>
      <c r="F8014" t="s">
        <v>71</v>
      </c>
      <c r="G8014" t="s">
        <v>72</v>
      </c>
      <c r="I8014" t="s">
        <v>374</v>
      </c>
      <c r="J8014">
        <v>8</v>
      </c>
      <c r="K8014" t="s">
        <v>87</v>
      </c>
      <c r="L8014">
        <v>2</v>
      </c>
      <c r="M8014" t="s">
        <v>45</v>
      </c>
      <c r="N8014">
        <v>5.3000001907348633</v>
      </c>
      <c r="O8014" t="s">
        <v>76</v>
      </c>
      <c r="P8014" t="s">
        <v>46</v>
      </c>
      <c r="R8014" t="s">
        <v>77</v>
      </c>
      <c r="S8014" t="s">
        <v>78</v>
      </c>
      <c r="U8014" t="s">
        <v>63</v>
      </c>
      <c r="V8014" t="s">
        <v>79</v>
      </c>
      <c r="W8014" t="s">
        <v>1947</v>
      </c>
      <c r="X8014" t="s">
        <v>97</v>
      </c>
      <c r="Y8014" t="s">
        <v>82</v>
      </c>
      <c r="AA8014">
        <v>0</v>
      </c>
      <c r="AB8014" t="s">
        <v>51</v>
      </c>
      <c r="AC8014" t="s">
        <v>83</v>
      </c>
      <c r="AD8014">
        <v>1</v>
      </c>
      <c r="AE8014">
        <v>1</v>
      </c>
      <c r="AF8014">
        <v>1</v>
      </c>
      <c r="AG8014">
        <v>2026</v>
      </c>
      <c r="AH8014">
        <v>20251231</v>
      </c>
      <c r="AI8014" t="s">
        <v>10838</v>
      </c>
      <c r="AJ8014">
        <v>3900</v>
      </c>
      <c r="AK8014">
        <v>1775.454223632812</v>
      </c>
      <c r="AL8014" s="10">
        <f t="shared" si="1000"/>
        <v>2124.545776367188</v>
      </c>
      <c r="AM8014" s="11">
        <f t="shared" si="1001"/>
        <v>0.54475532727363796</v>
      </c>
      <c r="AN8014">
        <v>3900</v>
      </c>
      <c r="AO8014">
        <v>1792.3986897522641</v>
      </c>
      <c r="AP8014" s="12">
        <f t="shared" si="1002"/>
        <v>2107.6013102477359</v>
      </c>
      <c r="AQ8014" s="13">
        <f t="shared" si="1003"/>
        <v>0.54041059237121436</v>
      </c>
      <c r="AR8014">
        <v>3900</v>
      </c>
      <c r="AS8014">
        <v>1704.71711975677</v>
      </c>
      <c r="AT8014" s="14">
        <f t="shared" si="1004"/>
        <v>2195.28288024323</v>
      </c>
      <c r="AU8014" s="15">
        <f t="shared" si="1005"/>
        <v>0.56289304621621283</v>
      </c>
      <c r="AV8014">
        <v>3900</v>
      </c>
      <c r="AW8014">
        <v>1795.28813559322</v>
      </c>
      <c r="AX8014" s="16">
        <f t="shared" si="1006"/>
        <v>2104.71186440678</v>
      </c>
      <c r="AY8014" s="17">
        <f t="shared" si="1007"/>
        <v>0.53966970882225129</v>
      </c>
    </row>
    <row r="8015" spans="1:51" x14ac:dyDescent="0.25">
      <c r="A8015" t="s">
        <v>39</v>
      </c>
      <c r="B8015" t="s">
        <v>218</v>
      </c>
      <c r="C8015">
        <v>1100</v>
      </c>
      <c r="D8015">
        <v>180391</v>
      </c>
      <c r="E8015">
        <v>2002</v>
      </c>
      <c r="F8015" t="s">
        <v>397</v>
      </c>
      <c r="G8015" t="s">
        <v>465</v>
      </c>
      <c r="H8015" t="s">
        <v>280</v>
      </c>
      <c r="J8015">
        <v>4</v>
      </c>
      <c r="K8015" t="s">
        <v>234</v>
      </c>
      <c r="L8015">
        <v>4</v>
      </c>
      <c r="M8015" t="s">
        <v>45</v>
      </c>
      <c r="N8015">
        <v>2.2999999523162842</v>
      </c>
      <c r="O8015" t="s">
        <v>60</v>
      </c>
      <c r="P8015" t="s">
        <v>46</v>
      </c>
      <c r="Q8015">
        <v>2</v>
      </c>
      <c r="R8015" t="s">
        <v>61</v>
      </c>
      <c r="T8015">
        <v>150</v>
      </c>
      <c r="U8015" t="s">
        <v>63</v>
      </c>
      <c r="V8015" t="s">
        <v>64</v>
      </c>
      <c r="W8015" t="s">
        <v>10839</v>
      </c>
      <c r="X8015" t="s">
        <v>49</v>
      </c>
      <c r="Y8015" t="s">
        <v>82</v>
      </c>
      <c r="AA8015">
        <v>0</v>
      </c>
      <c r="AB8015" t="s">
        <v>51</v>
      </c>
      <c r="AC8015" t="s">
        <v>67</v>
      </c>
      <c r="AD8015">
        <v>1</v>
      </c>
      <c r="AE8015">
        <v>1</v>
      </c>
      <c r="AF8015">
        <v>1</v>
      </c>
      <c r="AG8015">
        <v>2026</v>
      </c>
      <c r="AH8015">
        <v>20260102</v>
      </c>
      <c r="AI8015" t="s">
        <v>10840</v>
      </c>
      <c r="AJ8015">
        <v>1100</v>
      </c>
      <c r="AK8015">
        <v>969.9300537109375</v>
      </c>
      <c r="AL8015" s="10">
        <f t="shared" si="1000"/>
        <v>130.0699462890625</v>
      </c>
      <c r="AM8015" s="11">
        <f t="shared" si="1001"/>
        <v>0.11824540571732954</v>
      </c>
      <c r="AN8015">
        <v>1100</v>
      </c>
      <c r="AO8015">
        <v>1028.8704997089901</v>
      </c>
      <c r="AP8015" s="12">
        <f t="shared" si="1002"/>
        <v>71.12950029100989</v>
      </c>
      <c r="AQ8015" s="13">
        <f t="shared" si="1003"/>
        <v>6.4663182082736262E-2</v>
      </c>
      <c r="AR8015">
        <v>1100</v>
      </c>
      <c r="AS8015">
        <v>970.515207821535</v>
      </c>
      <c r="AT8015" s="14">
        <f t="shared" si="1004"/>
        <v>129.484792178465</v>
      </c>
      <c r="AU8015" s="15">
        <f t="shared" si="1005"/>
        <v>0.11771344743496819</v>
      </c>
      <c r="AV8015">
        <v>1100</v>
      </c>
      <c r="AW8015">
        <v>988.10847834135518</v>
      </c>
      <c r="AX8015" s="16">
        <f t="shared" si="1006"/>
        <v>111.89152165864482</v>
      </c>
      <c r="AY8015" s="17">
        <f t="shared" si="1007"/>
        <v>0.10171956514422256</v>
      </c>
    </row>
    <row r="8016" spans="1:51" x14ac:dyDescent="0.25">
      <c r="A8016" t="s">
        <v>69</v>
      </c>
      <c r="B8016" t="s">
        <v>70</v>
      </c>
      <c r="C8016">
        <v>9900</v>
      </c>
      <c r="D8016">
        <v>73699</v>
      </c>
      <c r="E8016">
        <v>2019</v>
      </c>
      <c r="F8016" t="s">
        <v>71</v>
      </c>
      <c r="G8016" t="s">
        <v>123</v>
      </c>
      <c r="H8016" t="s">
        <v>173</v>
      </c>
      <c r="J8016">
        <v>4</v>
      </c>
      <c r="K8016" t="s">
        <v>59</v>
      </c>
      <c r="L8016">
        <v>4</v>
      </c>
      <c r="M8016" t="s">
        <v>45</v>
      </c>
      <c r="N8016">
        <v>1.5</v>
      </c>
      <c r="O8016" t="s">
        <v>60</v>
      </c>
      <c r="P8016" t="s">
        <v>46</v>
      </c>
      <c r="R8016" t="s">
        <v>47</v>
      </c>
      <c r="S8016" t="s">
        <v>62</v>
      </c>
      <c r="U8016" t="s">
        <v>63</v>
      </c>
      <c r="V8016" t="s">
        <v>64</v>
      </c>
      <c r="W8016" t="s">
        <v>858</v>
      </c>
      <c r="X8016" t="s">
        <v>49</v>
      </c>
      <c r="Y8016" t="s">
        <v>66</v>
      </c>
      <c r="Z8016">
        <v>28395</v>
      </c>
      <c r="AA8016">
        <v>0</v>
      </c>
      <c r="AB8016" t="s">
        <v>51</v>
      </c>
      <c r="AC8016" t="s">
        <v>52</v>
      </c>
      <c r="AD8016">
        <v>1</v>
      </c>
      <c r="AE8016">
        <v>1</v>
      </c>
      <c r="AF8016">
        <v>1</v>
      </c>
      <c r="AG8016">
        <v>2026</v>
      </c>
      <c r="AH8016">
        <v>20251230</v>
      </c>
      <c r="AI8016" t="s">
        <v>10841</v>
      </c>
      <c r="AJ8016">
        <v>9900</v>
      </c>
      <c r="AK8016">
        <v>9441.9951171875</v>
      </c>
      <c r="AL8016" s="10">
        <f t="shared" si="1000"/>
        <v>458.0048828125</v>
      </c>
      <c r="AM8016" s="11">
        <f t="shared" si="1001"/>
        <v>4.6263119476010098E-2</v>
      </c>
      <c r="AN8016">
        <v>9900</v>
      </c>
      <c r="AO8016">
        <v>9675.5729008230683</v>
      </c>
      <c r="AP8016" s="12">
        <f t="shared" si="1002"/>
        <v>224.42709917693173</v>
      </c>
      <c r="AQ8016" s="13">
        <f t="shared" si="1003"/>
        <v>2.266940395726583E-2</v>
      </c>
      <c r="AR8016">
        <v>9900</v>
      </c>
      <c r="AS8016">
        <v>9568.9523147123582</v>
      </c>
      <c r="AT8016" s="14">
        <f t="shared" si="1004"/>
        <v>331.0476852876418</v>
      </c>
      <c r="AU8016" s="15">
        <f t="shared" si="1005"/>
        <v>3.3439160130064829E-2</v>
      </c>
      <c r="AV8016">
        <v>9900</v>
      </c>
      <c r="AW8016">
        <v>9599.2595744680857</v>
      </c>
      <c r="AX8016" s="16">
        <f t="shared" si="1006"/>
        <v>300.7404255319143</v>
      </c>
      <c r="AY8016" s="17">
        <f t="shared" si="1007"/>
        <v>3.0377820760799423E-2</v>
      </c>
    </row>
    <row r="8017" spans="1:51" x14ac:dyDescent="0.25">
      <c r="A8017" t="s">
        <v>106</v>
      </c>
      <c r="B8017" t="s">
        <v>107</v>
      </c>
      <c r="C8017">
        <v>1400</v>
      </c>
      <c r="D8017">
        <v>140471</v>
      </c>
      <c r="E8017">
        <v>2014</v>
      </c>
      <c r="F8017" t="s">
        <v>502</v>
      </c>
      <c r="G8017" t="s">
        <v>1813</v>
      </c>
      <c r="H8017" t="s">
        <v>814</v>
      </c>
      <c r="J8017">
        <v>4</v>
      </c>
      <c r="K8017" t="s">
        <v>111</v>
      </c>
      <c r="L8017">
        <v>4</v>
      </c>
      <c r="M8017" t="s">
        <v>45</v>
      </c>
      <c r="N8017">
        <v>2.5</v>
      </c>
      <c r="O8017" t="s">
        <v>119</v>
      </c>
      <c r="R8017" t="s">
        <v>61</v>
      </c>
      <c r="S8017" t="s">
        <v>423</v>
      </c>
      <c r="U8017" t="s">
        <v>63</v>
      </c>
      <c r="V8017" t="s">
        <v>64</v>
      </c>
      <c r="W8017" t="s">
        <v>1854</v>
      </c>
      <c r="X8017" t="s">
        <v>65</v>
      </c>
      <c r="Y8017" t="s">
        <v>82</v>
      </c>
      <c r="AA8017">
        <v>0</v>
      </c>
      <c r="AB8017" t="s">
        <v>51</v>
      </c>
      <c r="AC8017" t="s">
        <v>67</v>
      </c>
      <c r="AD8017">
        <v>1</v>
      </c>
      <c r="AE8017">
        <v>1</v>
      </c>
      <c r="AF8017">
        <v>1</v>
      </c>
      <c r="AG8017">
        <v>2026</v>
      </c>
      <c r="AH8017">
        <v>20260102</v>
      </c>
      <c r="AI8017" t="s">
        <v>10842</v>
      </c>
      <c r="AJ8017">
        <v>1400</v>
      </c>
      <c r="AK8017">
        <v>2731.689453125</v>
      </c>
      <c r="AL8017" s="10">
        <f t="shared" si="1000"/>
        <v>1331.689453125</v>
      </c>
      <c r="AM8017" s="11">
        <f t="shared" si="1001"/>
        <v>0.9512067522321429</v>
      </c>
      <c r="AN8017">
        <v>1400</v>
      </c>
      <c r="AO8017">
        <v>2931.2869126626429</v>
      </c>
      <c r="AP8017" s="12">
        <f t="shared" si="1002"/>
        <v>1531.2869126626429</v>
      </c>
      <c r="AQ8017" s="13">
        <f t="shared" si="1003"/>
        <v>1.0937763661876021</v>
      </c>
      <c r="AR8017">
        <v>1400</v>
      </c>
      <c r="AS8017">
        <v>3373.0962673261138</v>
      </c>
      <c r="AT8017" s="14">
        <f t="shared" si="1004"/>
        <v>1973.0962673261138</v>
      </c>
      <c r="AU8017" s="15">
        <f t="shared" si="1005"/>
        <v>1.4093544766615098</v>
      </c>
      <c r="AV8017">
        <v>1400</v>
      </c>
      <c r="AW8017">
        <v>2776.117788461539</v>
      </c>
      <c r="AX8017" s="16">
        <f t="shared" si="1006"/>
        <v>1376.117788461539</v>
      </c>
      <c r="AY8017" s="17">
        <f t="shared" si="1007"/>
        <v>0.98294127747252791</v>
      </c>
    </row>
    <row r="8018" spans="1:51" x14ac:dyDescent="0.25">
      <c r="A8018" t="s">
        <v>54</v>
      </c>
      <c r="B8018" t="s">
        <v>263</v>
      </c>
      <c r="C8018">
        <v>1900</v>
      </c>
      <c r="D8018">
        <v>196628</v>
      </c>
      <c r="E8018">
        <v>2014</v>
      </c>
      <c r="F8018" t="s">
        <v>182</v>
      </c>
      <c r="G8018" t="s">
        <v>2869</v>
      </c>
      <c r="J8018">
        <v>8</v>
      </c>
      <c r="K8018" t="s">
        <v>111</v>
      </c>
      <c r="L8018">
        <v>4</v>
      </c>
      <c r="M8018" t="s">
        <v>45</v>
      </c>
      <c r="N8018">
        <v>5.5999999046325684</v>
      </c>
      <c r="O8018" t="s">
        <v>76</v>
      </c>
      <c r="P8018" t="s">
        <v>46</v>
      </c>
      <c r="Q8018">
        <v>2</v>
      </c>
      <c r="R8018" t="s">
        <v>47</v>
      </c>
      <c r="S8018" t="s">
        <v>78</v>
      </c>
      <c r="U8018" t="s">
        <v>394</v>
      </c>
      <c r="X8018" t="s">
        <v>136</v>
      </c>
      <c r="Y8018" t="s">
        <v>82</v>
      </c>
      <c r="AA8018">
        <v>0</v>
      </c>
      <c r="AB8018" t="s">
        <v>51</v>
      </c>
      <c r="AC8018" t="s">
        <v>52</v>
      </c>
      <c r="AD8018">
        <v>1</v>
      </c>
      <c r="AE8018">
        <v>1</v>
      </c>
      <c r="AF8018">
        <v>1</v>
      </c>
      <c r="AG8018">
        <v>2026</v>
      </c>
      <c r="AH8018">
        <v>20251231</v>
      </c>
      <c r="AI8018" t="s">
        <v>10843</v>
      </c>
      <c r="AJ8018">
        <v>1900</v>
      </c>
      <c r="AK8018">
        <v>2107.39501953125</v>
      </c>
      <c r="AL8018" s="10">
        <f t="shared" si="1000"/>
        <v>207.39501953125</v>
      </c>
      <c r="AM8018" s="11">
        <f t="shared" si="1001"/>
        <v>0.10915527343750001</v>
      </c>
      <c r="AN8018">
        <v>1900</v>
      </c>
      <c r="AO8018">
        <v>2399.260123972238</v>
      </c>
      <c r="AP8018" s="12">
        <f t="shared" si="1002"/>
        <v>499.26012397223803</v>
      </c>
      <c r="AQ8018" s="13">
        <f t="shared" si="1003"/>
        <v>0.26276848630117794</v>
      </c>
      <c r="AR8018">
        <v>1900</v>
      </c>
      <c r="AS8018">
        <v>2245.311675539218</v>
      </c>
      <c r="AT8018" s="14">
        <f t="shared" si="1004"/>
        <v>345.31167553921796</v>
      </c>
      <c r="AU8018" s="15">
        <f t="shared" si="1005"/>
        <v>0.1817429871259042</v>
      </c>
      <c r="AV8018">
        <v>1900</v>
      </c>
      <c r="AW8018">
        <v>2158.0653450807649</v>
      </c>
      <c r="AX8018" s="16">
        <f t="shared" si="1006"/>
        <v>258.06534508076493</v>
      </c>
      <c r="AY8018" s="17">
        <f t="shared" si="1007"/>
        <v>0.13582386583198153</v>
      </c>
    </row>
    <row r="8019" spans="1:51" x14ac:dyDescent="0.25">
      <c r="A8019" t="s">
        <v>54</v>
      </c>
      <c r="B8019" t="s">
        <v>148</v>
      </c>
      <c r="C8019">
        <v>5000</v>
      </c>
      <c r="D8019">
        <v>92394</v>
      </c>
      <c r="E8019">
        <v>2018</v>
      </c>
      <c r="F8019" t="s">
        <v>56</v>
      </c>
      <c r="G8019" t="s">
        <v>186</v>
      </c>
      <c r="H8019" t="s">
        <v>255</v>
      </c>
      <c r="J8019">
        <v>4</v>
      </c>
      <c r="K8019" t="s">
        <v>87</v>
      </c>
      <c r="L8019">
        <v>4</v>
      </c>
      <c r="M8019" t="s">
        <v>45</v>
      </c>
      <c r="N8019">
        <v>2</v>
      </c>
      <c r="O8019" t="s">
        <v>60</v>
      </c>
      <c r="P8019" t="s">
        <v>161</v>
      </c>
      <c r="R8019" t="s">
        <v>47</v>
      </c>
      <c r="S8019" t="s">
        <v>62</v>
      </c>
      <c r="T8019">
        <v>245</v>
      </c>
      <c r="U8019" t="s">
        <v>63</v>
      </c>
      <c r="V8019" t="s">
        <v>64</v>
      </c>
      <c r="W8019" t="s">
        <v>188</v>
      </c>
      <c r="X8019" t="s">
        <v>112</v>
      </c>
      <c r="Y8019" t="s">
        <v>125</v>
      </c>
      <c r="Z8019">
        <v>36025</v>
      </c>
      <c r="AA8019">
        <v>0</v>
      </c>
      <c r="AB8019" t="s">
        <v>51</v>
      </c>
      <c r="AC8019" t="s">
        <v>52</v>
      </c>
      <c r="AD8019">
        <v>1</v>
      </c>
      <c r="AE8019">
        <v>1</v>
      </c>
      <c r="AF8019">
        <v>1</v>
      </c>
      <c r="AG8019">
        <v>2026</v>
      </c>
      <c r="AH8019">
        <v>20251230</v>
      </c>
      <c r="AI8019" t="s">
        <v>10844</v>
      </c>
      <c r="AJ8019">
        <v>5000</v>
      </c>
      <c r="AK8019">
        <v>3697.56494140625</v>
      </c>
      <c r="AL8019" s="10">
        <f t="shared" si="1000"/>
        <v>1302.43505859375</v>
      </c>
      <c r="AM8019" s="11">
        <f t="shared" si="1001"/>
        <v>0.26048701171874999</v>
      </c>
      <c r="AN8019">
        <v>5000</v>
      </c>
      <c r="AO8019">
        <v>3803.222906199705</v>
      </c>
      <c r="AP8019" s="12">
        <f t="shared" si="1002"/>
        <v>1196.777093800295</v>
      </c>
      <c r="AQ8019" s="13">
        <f t="shared" si="1003"/>
        <v>0.239355418760059</v>
      </c>
      <c r="AR8019">
        <v>5000</v>
      </c>
      <c r="AS8019">
        <v>4407.1305669439344</v>
      </c>
      <c r="AT8019" s="14">
        <f t="shared" si="1004"/>
        <v>592.86943305606565</v>
      </c>
      <c r="AU8019" s="15">
        <f t="shared" si="1005"/>
        <v>0.11857388661121313</v>
      </c>
      <c r="AV8019">
        <v>5000</v>
      </c>
      <c r="AW8019">
        <v>3728.4140802422412</v>
      </c>
      <c r="AX8019" s="16">
        <f t="shared" si="1006"/>
        <v>1271.5859197577588</v>
      </c>
      <c r="AY8019" s="17">
        <f t="shared" si="1007"/>
        <v>0.25431718395155178</v>
      </c>
    </row>
    <row r="8020" spans="1:51" x14ac:dyDescent="0.25">
      <c r="A8020" t="s">
        <v>54</v>
      </c>
      <c r="B8020" t="s">
        <v>176</v>
      </c>
      <c r="C8020">
        <v>800</v>
      </c>
      <c r="D8020">
        <v>160083</v>
      </c>
      <c r="E8020">
        <v>2013</v>
      </c>
      <c r="F8020" t="s">
        <v>274</v>
      </c>
      <c r="G8020" t="s">
        <v>1225</v>
      </c>
      <c r="H8020" t="s">
        <v>1830</v>
      </c>
      <c r="J8020">
        <v>4</v>
      </c>
      <c r="K8020" t="s">
        <v>234</v>
      </c>
      <c r="L8020">
        <v>4</v>
      </c>
      <c r="M8020" t="s">
        <v>45</v>
      </c>
      <c r="N8020">
        <v>2.4000000953674321</v>
      </c>
      <c r="O8020" t="s">
        <v>60</v>
      </c>
      <c r="P8020" t="s">
        <v>451</v>
      </c>
      <c r="Q8020">
        <v>1</v>
      </c>
      <c r="R8020" t="s">
        <v>47</v>
      </c>
      <c r="S8020" t="s">
        <v>62</v>
      </c>
      <c r="U8020" t="s">
        <v>63</v>
      </c>
      <c r="W8020" t="s">
        <v>493</v>
      </c>
      <c r="X8020" t="s">
        <v>49</v>
      </c>
      <c r="Y8020" t="s">
        <v>125</v>
      </c>
      <c r="AA8020">
        <v>0</v>
      </c>
      <c r="AB8020" t="s">
        <v>51</v>
      </c>
      <c r="AC8020" t="s">
        <v>52</v>
      </c>
      <c r="AD8020">
        <v>1</v>
      </c>
      <c r="AE8020">
        <v>1</v>
      </c>
      <c r="AF8020">
        <v>1</v>
      </c>
      <c r="AG8020">
        <v>2026</v>
      </c>
      <c r="AH8020">
        <v>20251230</v>
      </c>
      <c r="AI8020" t="s">
        <v>10845</v>
      </c>
      <c r="AJ8020">
        <v>800</v>
      </c>
      <c r="AK8020">
        <v>838.69232177734375</v>
      </c>
      <c r="AL8020" s="10">
        <f t="shared" si="1000"/>
        <v>38.69232177734375</v>
      </c>
      <c r="AM8020" s="11">
        <f t="shared" si="1001"/>
        <v>4.836540222167969E-2</v>
      </c>
      <c r="AN8020">
        <v>800</v>
      </c>
      <c r="AO8020">
        <v>807.79624666482948</v>
      </c>
      <c r="AP8020" s="12">
        <f t="shared" si="1002"/>
        <v>7.7962466648294821</v>
      </c>
      <c r="AQ8020" s="13">
        <f t="shared" si="1003"/>
        <v>9.7453083310368518E-3</v>
      </c>
      <c r="AR8020">
        <v>800</v>
      </c>
      <c r="AS8020">
        <v>834.74183043141829</v>
      </c>
      <c r="AT8020" s="14">
        <f t="shared" si="1004"/>
        <v>34.741830431418293</v>
      </c>
      <c r="AU8020" s="15">
        <f t="shared" si="1005"/>
        <v>4.3427288039272864E-2</v>
      </c>
      <c r="AV8020">
        <v>800</v>
      </c>
      <c r="AW8020">
        <v>845.04988399071931</v>
      </c>
      <c r="AX8020" s="16">
        <f t="shared" si="1006"/>
        <v>45.049883990719309</v>
      </c>
      <c r="AY8020" s="17">
        <f t="shared" si="1007"/>
        <v>5.6312354988399135E-2</v>
      </c>
    </row>
    <row r="8021" spans="1:51" x14ac:dyDescent="0.25">
      <c r="A8021" t="s">
        <v>39</v>
      </c>
      <c r="B8021" t="s">
        <v>114</v>
      </c>
      <c r="C8021">
        <v>3900</v>
      </c>
      <c r="D8021">
        <v>134463</v>
      </c>
      <c r="E8021">
        <v>2016</v>
      </c>
      <c r="F8021" t="s">
        <v>196</v>
      </c>
      <c r="G8021" t="s">
        <v>197</v>
      </c>
      <c r="H8021" t="s">
        <v>556</v>
      </c>
      <c r="J8021">
        <v>4</v>
      </c>
      <c r="K8021" t="s">
        <v>59</v>
      </c>
      <c r="L8021">
        <v>4</v>
      </c>
      <c r="M8021" t="s">
        <v>45</v>
      </c>
      <c r="N8021">
        <v>2.4000000953674321</v>
      </c>
      <c r="O8021" t="s">
        <v>60</v>
      </c>
      <c r="P8021" t="s">
        <v>46</v>
      </c>
      <c r="R8021" t="s">
        <v>61</v>
      </c>
      <c r="U8021" t="s">
        <v>63</v>
      </c>
      <c r="W8021" t="s">
        <v>200</v>
      </c>
      <c r="X8021" t="s">
        <v>65</v>
      </c>
      <c r="Y8021" t="s">
        <v>82</v>
      </c>
      <c r="AA8021">
        <v>0</v>
      </c>
      <c r="AB8021" t="s">
        <v>51</v>
      </c>
      <c r="AC8021" t="s">
        <v>67</v>
      </c>
      <c r="AD8021">
        <v>1</v>
      </c>
      <c r="AE8021">
        <v>1</v>
      </c>
      <c r="AF8021">
        <v>1</v>
      </c>
      <c r="AG8021">
        <v>2026</v>
      </c>
      <c r="AH8021">
        <v>20251231</v>
      </c>
      <c r="AI8021" t="s">
        <v>10846</v>
      </c>
      <c r="AJ8021">
        <v>3900</v>
      </c>
      <c r="AK8021">
        <v>2815.753662109375</v>
      </c>
      <c r="AL8021" s="10">
        <f t="shared" si="1000"/>
        <v>1084.246337890625</v>
      </c>
      <c r="AM8021" s="11">
        <f t="shared" si="1001"/>
        <v>0.27801188151041667</v>
      </c>
      <c r="AN8021">
        <v>3900</v>
      </c>
      <c r="AO8021">
        <v>2878.5703410245028</v>
      </c>
      <c r="AP8021" s="12">
        <f t="shared" si="1002"/>
        <v>1021.4296589754972</v>
      </c>
      <c r="AQ8021" s="13">
        <f t="shared" si="1003"/>
        <v>0.26190504076294802</v>
      </c>
      <c r="AR8021">
        <v>3900</v>
      </c>
      <c r="AS8021">
        <v>2918.2317683499168</v>
      </c>
      <c r="AT8021" s="14">
        <f t="shared" si="1004"/>
        <v>981.76823165008318</v>
      </c>
      <c r="AU8021" s="15">
        <f t="shared" si="1005"/>
        <v>0.25173544401284181</v>
      </c>
      <c r="AV8021">
        <v>3900</v>
      </c>
      <c r="AW8021">
        <v>2878.421814671814</v>
      </c>
      <c r="AX8021" s="16">
        <f t="shared" si="1006"/>
        <v>1021.578185328186</v>
      </c>
      <c r="AY8021" s="17">
        <f t="shared" si="1007"/>
        <v>0.26194312444312462</v>
      </c>
    </row>
    <row r="8022" spans="1:51" x14ac:dyDescent="0.25">
      <c r="A8022" t="s">
        <v>106</v>
      </c>
      <c r="B8022" t="s">
        <v>215</v>
      </c>
      <c r="C8022">
        <v>5400</v>
      </c>
      <c r="D8022">
        <v>192567</v>
      </c>
      <c r="E8022">
        <v>2019</v>
      </c>
      <c r="F8022" t="s">
        <v>56</v>
      </c>
      <c r="G8022" t="s">
        <v>531</v>
      </c>
      <c r="I8022" t="s">
        <v>2114</v>
      </c>
      <c r="J8022">
        <v>6</v>
      </c>
      <c r="K8022" t="s">
        <v>44</v>
      </c>
      <c r="L8022">
        <v>3</v>
      </c>
      <c r="M8022" t="s">
        <v>45</v>
      </c>
      <c r="N8022">
        <v>3.7000000476837158</v>
      </c>
      <c r="O8022" t="s">
        <v>119</v>
      </c>
      <c r="P8022" t="s">
        <v>46</v>
      </c>
      <c r="Q8022">
        <v>3</v>
      </c>
      <c r="R8022" t="s">
        <v>220</v>
      </c>
      <c r="S8022" t="s">
        <v>48</v>
      </c>
      <c r="T8022">
        <v>275</v>
      </c>
      <c r="U8022" t="s">
        <v>63</v>
      </c>
      <c r="V8022" t="s">
        <v>79</v>
      </c>
      <c r="X8022" t="s">
        <v>221</v>
      </c>
      <c r="Y8022" t="s">
        <v>82</v>
      </c>
      <c r="AA8022">
        <v>0</v>
      </c>
      <c r="AB8022" t="s">
        <v>51</v>
      </c>
      <c r="AC8022" t="s">
        <v>222</v>
      </c>
      <c r="AD8022">
        <v>1</v>
      </c>
      <c r="AE8022">
        <v>1</v>
      </c>
      <c r="AF8022">
        <v>1</v>
      </c>
      <c r="AG8022">
        <v>2026</v>
      </c>
      <c r="AH8022">
        <v>20260102</v>
      </c>
      <c r="AI8022" t="s">
        <v>10847</v>
      </c>
      <c r="AJ8022">
        <v>5400</v>
      </c>
      <c r="AK8022">
        <v>6699.86474609375</v>
      </c>
      <c r="AL8022" s="10">
        <f t="shared" si="1000"/>
        <v>1299.86474609375</v>
      </c>
      <c r="AM8022" s="11">
        <f t="shared" si="1001"/>
        <v>0.24071569372106483</v>
      </c>
      <c r="AN8022">
        <v>5400</v>
      </c>
      <c r="AO8022">
        <v>6179.1083167797142</v>
      </c>
      <c r="AP8022" s="12">
        <f t="shared" si="1002"/>
        <v>779.10831677971419</v>
      </c>
      <c r="AQ8022" s="13">
        <f t="shared" si="1003"/>
        <v>0.1442793179221693</v>
      </c>
      <c r="AR8022">
        <v>5400</v>
      </c>
      <c r="AS8022">
        <v>6104.9724050720351</v>
      </c>
      <c r="AT8022" s="14">
        <f t="shared" si="1004"/>
        <v>704.97240507203514</v>
      </c>
      <c r="AU8022" s="15">
        <f t="shared" si="1005"/>
        <v>0.13055044538371022</v>
      </c>
      <c r="AV8022">
        <v>5400</v>
      </c>
      <c r="AW8022">
        <v>6696.6369889186089</v>
      </c>
      <c r="AX8022" s="16">
        <f t="shared" si="1006"/>
        <v>1296.6369889186089</v>
      </c>
      <c r="AY8022" s="17">
        <f t="shared" si="1007"/>
        <v>0.24011796091085352</v>
      </c>
    </row>
    <row r="8023" spans="1:51" x14ac:dyDescent="0.25">
      <c r="A8023" t="s">
        <v>54</v>
      </c>
      <c r="B8023" t="s">
        <v>453</v>
      </c>
      <c r="C8023">
        <v>11000</v>
      </c>
      <c r="D8023">
        <v>87279</v>
      </c>
      <c r="E8023">
        <v>2021</v>
      </c>
      <c r="F8023" t="s">
        <v>71</v>
      </c>
      <c r="G8023" t="s">
        <v>1016</v>
      </c>
      <c r="H8023" t="s">
        <v>778</v>
      </c>
      <c r="J8023">
        <v>4</v>
      </c>
      <c r="K8023" t="s">
        <v>75</v>
      </c>
      <c r="L8023">
        <v>4</v>
      </c>
      <c r="M8023" t="s">
        <v>45</v>
      </c>
      <c r="N8023">
        <v>2</v>
      </c>
      <c r="O8023" t="s">
        <v>60</v>
      </c>
      <c r="P8023" t="s">
        <v>46</v>
      </c>
      <c r="Q8023">
        <v>4</v>
      </c>
      <c r="R8023" t="s">
        <v>47</v>
      </c>
      <c r="S8023" t="s">
        <v>62</v>
      </c>
      <c r="U8023" t="s">
        <v>63</v>
      </c>
      <c r="V8023" t="s">
        <v>64</v>
      </c>
      <c r="W8023" t="s">
        <v>103</v>
      </c>
      <c r="X8023" t="s">
        <v>97</v>
      </c>
      <c r="Y8023" t="s">
        <v>66</v>
      </c>
      <c r="AA8023">
        <v>0</v>
      </c>
      <c r="AB8023" t="s">
        <v>51</v>
      </c>
      <c r="AC8023" t="s">
        <v>52</v>
      </c>
      <c r="AD8023">
        <v>1</v>
      </c>
      <c r="AE8023">
        <v>1</v>
      </c>
      <c r="AF8023">
        <v>1</v>
      </c>
      <c r="AG8023">
        <v>2026</v>
      </c>
      <c r="AH8023">
        <v>20260102</v>
      </c>
      <c r="AI8023" t="s">
        <v>10848</v>
      </c>
      <c r="AJ8023">
        <v>11000</v>
      </c>
      <c r="AK8023">
        <v>13623.3408203125</v>
      </c>
      <c r="AL8023" s="10">
        <f t="shared" si="1000"/>
        <v>2623.3408203125</v>
      </c>
      <c r="AM8023" s="11">
        <f t="shared" si="1001"/>
        <v>0.23848552911931817</v>
      </c>
      <c r="AN8023">
        <v>11000</v>
      </c>
      <c r="AO8023">
        <v>13418.876999765331</v>
      </c>
      <c r="AP8023" s="12">
        <f t="shared" si="1002"/>
        <v>2418.8769997653308</v>
      </c>
      <c r="AQ8023" s="13">
        <f t="shared" si="1003"/>
        <v>0.21989790906957551</v>
      </c>
      <c r="AR8023">
        <v>11000</v>
      </c>
      <c r="AS8023">
        <v>13359.16003886902</v>
      </c>
      <c r="AT8023" s="14">
        <f t="shared" si="1004"/>
        <v>2359.1600388690204</v>
      </c>
      <c r="AU8023" s="15">
        <f t="shared" si="1005"/>
        <v>0.2144690944426382</v>
      </c>
      <c r="AV8023">
        <v>11000</v>
      </c>
      <c r="AW8023">
        <v>13739.28571428571</v>
      </c>
      <c r="AX8023" s="16">
        <f t="shared" si="1006"/>
        <v>2739.2857142857101</v>
      </c>
      <c r="AY8023" s="17">
        <f t="shared" si="1007"/>
        <v>0.24902597402597365</v>
      </c>
    </row>
    <row r="8024" spans="1:51" x14ac:dyDescent="0.25">
      <c r="A8024" t="s">
        <v>106</v>
      </c>
      <c r="B8024" t="s">
        <v>482</v>
      </c>
      <c r="C8024">
        <v>14000</v>
      </c>
      <c r="D8024">
        <v>113430</v>
      </c>
      <c r="E8024">
        <v>2016</v>
      </c>
      <c r="F8024" t="s">
        <v>56</v>
      </c>
      <c r="G8024" t="s">
        <v>133</v>
      </c>
      <c r="J8024">
        <v>6</v>
      </c>
      <c r="K8024" t="s">
        <v>111</v>
      </c>
      <c r="L8024">
        <v>4</v>
      </c>
      <c r="M8024" t="s">
        <v>45</v>
      </c>
      <c r="N8024">
        <v>3.5</v>
      </c>
      <c r="O8024" t="s">
        <v>76</v>
      </c>
      <c r="P8024" t="s">
        <v>46</v>
      </c>
      <c r="Q8024">
        <v>3</v>
      </c>
      <c r="R8024" t="s">
        <v>77</v>
      </c>
      <c r="S8024" t="s">
        <v>78</v>
      </c>
      <c r="T8024">
        <v>365</v>
      </c>
      <c r="U8024" t="s">
        <v>63</v>
      </c>
      <c r="V8024" t="s">
        <v>79</v>
      </c>
      <c r="X8024" t="s">
        <v>97</v>
      </c>
      <c r="Y8024" t="s">
        <v>82</v>
      </c>
      <c r="AA8024">
        <v>0</v>
      </c>
      <c r="AB8024" t="s">
        <v>51</v>
      </c>
      <c r="AC8024" t="s">
        <v>83</v>
      </c>
      <c r="AD8024">
        <v>1</v>
      </c>
      <c r="AE8024">
        <v>1</v>
      </c>
      <c r="AF8024">
        <v>1</v>
      </c>
      <c r="AG8024">
        <v>2026</v>
      </c>
      <c r="AH8024">
        <v>20251230</v>
      </c>
      <c r="AI8024" t="s">
        <v>10849</v>
      </c>
      <c r="AJ8024">
        <v>14000</v>
      </c>
      <c r="AK8024">
        <v>14331.005859375</v>
      </c>
      <c r="AL8024" s="10">
        <f t="shared" si="1000"/>
        <v>331.005859375</v>
      </c>
      <c r="AM8024" s="11">
        <f t="shared" si="1001"/>
        <v>2.3643275669642857E-2</v>
      </c>
      <c r="AN8024">
        <v>14000</v>
      </c>
      <c r="AO8024">
        <v>13091.10297774211</v>
      </c>
      <c r="AP8024" s="12">
        <f t="shared" si="1002"/>
        <v>908.89702225789006</v>
      </c>
      <c r="AQ8024" s="13">
        <f t="shared" si="1003"/>
        <v>6.492121587556357E-2</v>
      </c>
      <c r="AR8024">
        <v>14000</v>
      </c>
      <c r="AS8024">
        <v>12099.80086214507</v>
      </c>
      <c r="AT8024" s="14">
        <f t="shared" si="1004"/>
        <v>1900.1991378549301</v>
      </c>
      <c r="AU8024" s="15">
        <f t="shared" si="1005"/>
        <v>0.13572850984678073</v>
      </c>
      <c r="AV8024">
        <v>14000</v>
      </c>
      <c r="AW8024">
        <v>14308.762482168329</v>
      </c>
      <c r="AX8024" s="16">
        <f t="shared" si="1006"/>
        <v>308.76248216832937</v>
      </c>
      <c r="AY8024" s="17">
        <f t="shared" si="1007"/>
        <v>2.2054463012023528E-2</v>
      </c>
    </row>
    <row r="8025" spans="1:51" x14ac:dyDescent="0.25">
      <c r="A8025" t="s">
        <v>39</v>
      </c>
      <c r="B8025" t="s">
        <v>307</v>
      </c>
      <c r="C8025">
        <v>6300</v>
      </c>
      <c r="D8025">
        <v>147965</v>
      </c>
      <c r="E8025">
        <v>2016</v>
      </c>
      <c r="F8025" t="s">
        <v>925</v>
      </c>
      <c r="G8025" t="s">
        <v>5028</v>
      </c>
      <c r="I8025" t="s">
        <v>574</v>
      </c>
      <c r="J8025">
        <v>4</v>
      </c>
      <c r="K8025" t="s">
        <v>44</v>
      </c>
      <c r="L8025">
        <v>4</v>
      </c>
      <c r="M8025" t="s">
        <v>45</v>
      </c>
      <c r="N8025">
        <v>2.5</v>
      </c>
      <c r="O8025" t="s">
        <v>45</v>
      </c>
      <c r="R8025" t="s">
        <v>47</v>
      </c>
      <c r="S8025" t="s">
        <v>78</v>
      </c>
      <c r="U8025" t="s">
        <v>63</v>
      </c>
      <c r="V8025" t="s">
        <v>64</v>
      </c>
      <c r="W8025" t="s">
        <v>927</v>
      </c>
      <c r="X8025" t="s">
        <v>112</v>
      </c>
      <c r="Y8025" t="s">
        <v>50</v>
      </c>
      <c r="AA8025">
        <v>0</v>
      </c>
      <c r="AB8025" t="s">
        <v>51</v>
      </c>
      <c r="AC8025" t="s">
        <v>52</v>
      </c>
      <c r="AD8025">
        <v>1</v>
      </c>
      <c r="AE8025">
        <v>1</v>
      </c>
      <c r="AF8025">
        <v>1</v>
      </c>
      <c r="AG8025">
        <v>2026</v>
      </c>
      <c r="AH8025">
        <v>20251231</v>
      </c>
      <c r="AI8025" t="s">
        <v>10850</v>
      </c>
      <c r="AJ8025">
        <v>6300</v>
      </c>
      <c r="AK8025">
        <v>4301.2392578125</v>
      </c>
      <c r="AL8025" s="10">
        <f t="shared" si="1000"/>
        <v>1998.7607421875</v>
      </c>
      <c r="AM8025" s="11">
        <f t="shared" si="1001"/>
        <v>0.31726360987103175</v>
      </c>
      <c r="AN8025">
        <v>6300</v>
      </c>
      <c r="AO8025">
        <v>3922.2160295821409</v>
      </c>
      <c r="AP8025" s="12">
        <f t="shared" si="1002"/>
        <v>2377.7839704178591</v>
      </c>
      <c r="AQ8025" s="13">
        <f t="shared" si="1003"/>
        <v>0.37742602705045381</v>
      </c>
      <c r="AR8025">
        <v>6300</v>
      </c>
      <c r="AS8025">
        <v>4552.5984278915694</v>
      </c>
      <c r="AT8025" s="14">
        <f t="shared" si="1004"/>
        <v>1747.4015721084306</v>
      </c>
      <c r="AU8025" s="15">
        <f t="shared" si="1005"/>
        <v>0.27736532890610011</v>
      </c>
      <c r="AV8025">
        <v>6300</v>
      </c>
      <c r="AW8025">
        <v>4340.4217579818687</v>
      </c>
      <c r="AX8025" s="16">
        <f t="shared" si="1006"/>
        <v>1959.5782420181313</v>
      </c>
      <c r="AY8025" s="17">
        <f t="shared" si="1007"/>
        <v>0.31104416539970337</v>
      </c>
    </row>
    <row r="8026" spans="1:51" x14ac:dyDescent="0.25">
      <c r="A8026" t="s">
        <v>54</v>
      </c>
      <c r="B8026" t="s">
        <v>453</v>
      </c>
      <c r="C8026">
        <v>8100</v>
      </c>
      <c r="D8026">
        <v>118709</v>
      </c>
      <c r="E8026">
        <v>2016</v>
      </c>
      <c r="F8026" t="s">
        <v>349</v>
      </c>
      <c r="G8026" t="s">
        <v>612</v>
      </c>
      <c r="H8026" t="s">
        <v>729</v>
      </c>
      <c r="I8026" t="s">
        <v>613</v>
      </c>
      <c r="J8026">
        <v>8</v>
      </c>
      <c r="K8026" t="s">
        <v>111</v>
      </c>
      <c r="L8026">
        <v>2</v>
      </c>
      <c r="M8026" t="s">
        <v>240</v>
      </c>
      <c r="N8026">
        <v>5.6999998092651367</v>
      </c>
      <c r="O8026" t="s">
        <v>119</v>
      </c>
      <c r="P8026" t="s">
        <v>46</v>
      </c>
      <c r="Q8026">
        <v>1</v>
      </c>
      <c r="R8026" t="s">
        <v>241</v>
      </c>
      <c r="S8026" t="s">
        <v>423</v>
      </c>
      <c r="U8026" t="s">
        <v>63</v>
      </c>
      <c r="V8026" t="s">
        <v>79</v>
      </c>
      <c r="X8026" t="s">
        <v>65</v>
      </c>
      <c r="Y8026" t="s">
        <v>125</v>
      </c>
      <c r="AA8026">
        <v>0</v>
      </c>
      <c r="AB8026" t="s">
        <v>51</v>
      </c>
      <c r="AC8026" t="s">
        <v>241</v>
      </c>
      <c r="AD8026">
        <v>1</v>
      </c>
      <c r="AE8026">
        <v>1</v>
      </c>
      <c r="AF8026">
        <v>1</v>
      </c>
      <c r="AG8026">
        <v>2026</v>
      </c>
      <c r="AH8026">
        <v>20260102</v>
      </c>
      <c r="AI8026" t="s">
        <v>10851</v>
      </c>
      <c r="AJ8026">
        <v>8100</v>
      </c>
      <c r="AK8026">
        <v>6526.25634765625</v>
      </c>
      <c r="AL8026" s="10">
        <f t="shared" si="1000"/>
        <v>1573.74365234375</v>
      </c>
      <c r="AM8026" s="11">
        <f t="shared" si="1001"/>
        <v>0.19428933979552468</v>
      </c>
      <c r="AN8026">
        <v>8100</v>
      </c>
      <c r="AO8026">
        <v>6514.9850217437943</v>
      </c>
      <c r="AP8026" s="12">
        <f t="shared" si="1002"/>
        <v>1585.0149782562057</v>
      </c>
      <c r="AQ8026" s="13">
        <f t="shared" si="1003"/>
        <v>0.19568086151311181</v>
      </c>
      <c r="AR8026">
        <v>8100</v>
      </c>
      <c r="AS8026">
        <v>6444.7600886227638</v>
      </c>
      <c r="AT8026" s="14">
        <f t="shared" si="1004"/>
        <v>1655.2399113772362</v>
      </c>
      <c r="AU8026" s="15">
        <f t="shared" si="1005"/>
        <v>0.20435060634286867</v>
      </c>
      <c r="AV8026">
        <v>8100</v>
      </c>
      <c r="AW8026">
        <v>6696.6369889186089</v>
      </c>
      <c r="AX8026" s="16">
        <f t="shared" si="1006"/>
        <v>1403.3630110813911</v>
      </c>
      <c r="AY8026" s="17">
        <f t="shared" si="1007"/>
        <v>0.17325469272609767</v>
      </c>
    </row>
    <row r="8027" spans="1:51" x14ac:dyDescent="0.25">
      <c r="A8027" t="s">
        <v>54</v>
      </c>
      <c r="B8027" t="s">
        <v>1664</v>
      </c>
      <c r="C8027">
        <v>7000</v>
      </c>
      <c r="D8027">
        <v>142481</v>
      </c>
      <c r="E8027">
        <v>2017</v>
      </c>
      <c r="F8027" t="s">
        <v>56</v>
      </c>
      <c r="G8027" t="s">
        <v>229</v>
      </c>
      <c r="H8027" t="s">
        <v>1684</v>
      </c>
      <c r="J8027">
        <v>6</v>
      </c>
      <c r="K8027" t="s">
        <v>44</v>
      </c>
      <c r="L8027">
        <v>4</v>
      </c>
      <c r="M8027" t="s">
        <v>45</v>
      </c>
      <c r="N8027">
        <v>3.5</v>
      </c>
      <c r="O8027" t="s">
        <v>76</v>
      </c>
      <c r="P8027" t="s">
        <v>46</v>
      </c>
      <c r="Q8027">
        <v>4</v>
      </c>
      <c r="R8027" t="s">
        <v>47</v>
      </c>
      <c r="S8027" t="s">
        <v>78</v>
      </c>
      <c r="T8027">
        <v>365</v>
      </c>
      <c r="U8027" t="s">
        <v>63</v>
      </c>
      <c r="V8027" t="s">
        <v>79</v>
      </c>
      <c r="W8027" t="s">
        <v>8269</v>
      </c>
      <c r="X8027" t="s">
        <v>136</v>
      </c>
      <c r="Y8027" t="s">
        <v>82</v>
      </c>
      <c r="Z8027">
        <v>47125</v>
      </c>
      <c r="AA8027">
        <v>0</v>
      </c>
      <c r="AB8027" t="s">
        <v>51</v>
      </c>
      <c r="AC8027" t="s">
        <v>98</v>
      </c>
      <c r="AD8027">
        <v>1</v>
      </c>
      <c r="AE8027">
        <v>1</v>
      </c>
      <c r="AF8027">
        <v>1</v>
      </c>
      <c r="AG8027">
        <v>2026</v>
      </c>
      <c r="AH8027">
        <v>20251230</v>
      </c>
      <c r="AI8027" t="s">
        <v>10852</v>
      </c>
      <c r="AJ8027">
        <v>7000</v>
      </c>
      <c r="AK8027">
        <v>7083.55322265625</v>
      </c>
      <c r="AL8027" s="10">
        <f t="shared" si="1000"/>
        <v>83.55322265625</v>
      </c>
      <c r="AM8027" s="11">
        <f t="shared" si="1001"/>
        <v>1.1936174665178571E-2</v>
      </c>
      <c r="AN8027">
        <v>7000</v>
      </c>
      <c r="AO8027">
        <v>7981.9847524825227</v>
      </c>
      <c r="AP8027" s="12">
        <f t="shared" si="1002"/>
        <v>981.98475248252271</v>
      </c>
      <c r="AQ8027" s="13">
        <f t="shared" si="1003"/>
        <v>0.14028353606893182</v>
      </c>
      <c r="AR8027">
        <v>7000</v>
      </c>
      <c r="AS8027">
        <v>7632.944961651996</v>
      </c>
      <c r="AT8027" s="14">
        <f t="shared" si="1004"/>
        <v>632.94496165199598</v>
      </c>
      <c r="AU8027" s="15">
        <f t="shared" si="1005"/>
        <v>9.0420708807428002E-2</v>
      </c>
      <c r="AV8027">
        <v>7000</v>
      </c>
      <c r="AW8027">
        <v>7266.0465116279074</v>
      </c>
      <c r="AX8027" s="16">
        <f t="shared" si="1006"/>
        <v>266.04651162790742</v>
      </c>
      <c r="AY8027" s="17">
        <f t="shared" si="1007"/>
        <v>3.8006644518272487E-2</v>
      </c>
    </row>
    <row r="8028" spans="1:51" x14ac:dyDescent="0.25">
      <c r="A8028" t="s">
        <v>69</v>
      </c>
      <c r="B8028" t="s">
        <v>85</v>
      </c>
      <c r="C8028">
        <v>1500</v>
      </c>
      <c r="D8028">
        <v>144552</v>
      </c>
      <c r="E8028">
        <v>2013</v>
      </c>
      <c r="F8028" t="s">
        <v>56</v>
      </c>
      <c r="G8028" t="s">
        <v>1170</v>
      </c>
      <c r="H8028" t="s">
        <v>58</v>
      </c>
      <c r="J8028">
        <v>6</v>
      </c>
      <c r="K8028" t="s">
        <v>44</v>
      </c>
      <c r="L8028">
        <v>4</v>
      </c>
      <c r="M8028" t="s">
        <v>45</v>
      </c>
      <c r="N8028">
        <v>3.5</v>
      </c>
      <c r="O8028" t="s">
        <v>60</v>
      </c>
      <c r="P8028" t="s">
        <v>46</v>
      </c>
      <c r="Q8028">
        <v>3</v>
      </c>
      <c r="R8028" t="s">
        <v>61</v>
      </c>
      <c r="S8028" t="s">
        <v>62</v>
      </c>
      <c r="T8028">
        <v>288</v>
      </c>
      <c r="U8028" t="s">
        <v>63</v>
      </c>
      <c r="V8028" t="s">
        <v>79</v>
      </c>
      <c r="X8028" t="s">
        <v>65</v>
      </c>
      <c r="Y8028" t="s">
        <v>82</v>
      </c>
      <c r="AA8028">
        <v>0</v>
      </c>
      <c r="AB8028" t="s">
        <v>51</v>
      </c>
      <c r="AC8028" t="s">
        <v>67</v>
      </c>
      <c r="AD8028">
        <v>1</v>
      </c>
      <c r="AE8028">
        <v>1</v>
      </c>
      <c r="AF8028">
        <v>1</v>
      </c>
      <c r="AG8028">
        <v>2026</v>
      </c>
      <c r="AH8028">
        <v>20251231</v>
      </c>
      <c r="AI8028" t="s">
        <v>10853</v>
      </c>
      <c r="AJ8028">
        <v>1500</v>
      </c>
      <c r="AK8028">
        <v>2001.271240234375</v>
      </c>
      <c r="AL8028" s="10">
        <f t="shared" si="1000"/>
        <v>501.271240234375</v>
      </c>
      <c r="AM8028" s="11">
        <f t="shared" si="1001"/>
        <v>0.33418082682291667</v>
      </c>
      <c r="AN8028">
        <v>1500</v>
      </c>
      <c r="AO8028">
        <v>1961.992668463567</v>
      </c>
      <c r="AP8028" s="12">
        <f t="shared" si="1002"/>
        <v>461.99266846356704</v>
      </c>
      <c r="AQ8028" s="13">
        <f t="shared" si="1003"/>
        <v>0.30799511230904469</v>
      </c>
      <c r="AR8028">
        <v>1500</v>
      </c>
      <c r="AS8028">
        <v>1834.6158258052631</v>
      </c>
      <c r="AT8028" s="14">
        <f t="shared" si="1004"/>
        <v>334.61582580526306</v>
      </c>
      <c r="AU8028" s="15">
        <f t="shared" si="1005"/>
        <v>0.2230772172035087</v>
      </c>
      <c r="AV8028">
        <v>1500</v>
      </c>
      <c r="AW8028">
        <v>2027.939393939394</v>
      </c>
      <c r="AX8028" s="16">
        <f t="shared" si="1006"/>
        <v>527.93939393939399</v>
      </c>
      <c r="AY8028" s="17">
        <f t="shared" si="1007"/>
        <v>0.35195959595959597</v>
      </c>
    </row>
    <row r="8029" spans="1:51" x14ac:dyDescent="0.25">
      <c r="A8029" t="s">
        <v>69</v>
      </c>
      <c r="B8029" t="s">
        <v>85</v>
      </c>
      <c r="C8029">
        <v>4000</v>
      </c>
      <c r="D8029">
        <v>92578</v>
      </c>
      <c r="E8029">
        <v>2017</v>
      </c>
      <c r="F8029" t="s">
        <v>343</v>
      </c>
      <c r="G8029" t="s">
        <v>620</v>
      </c>
      <c r="H8029" t="s">
        <v>752</v>
      </c>
      <c r="I8029" t="s">
        <v>621</v>
      </c>
      <c r="J8029">
        <v>4</v>
      </c>
      <c r="K8029" t="s">
        <v>87</v>
      </c>
      <c r="L8029">
        <v>4</v>
      </c>
      <c r="M8029" t="s">
        <v>45</v>
      </c>
      <c r="N8029">
        <v>2.4000000953674321</v>
      </c>
      <c r="O8029" t="s">
        <v>76</v>
      </c>
      <c r="P8029" t="s">
        <v>46</v>
      </c>
      <c r="Q8029">
        <v>3</v>
      </c>
      <c r="R8029" t="s">
        <v>47</v>
      </c>
      <c r="S8029" t="s">
        <v>78</v>
      </c>
      <c r="U8029" t="s">
        <v>63</v>
      </c>
      <c r="V8029" t="s">
        <v>64</v>
      </c>
      <c r="X8029" t="s">
        <v>49</v>
      </c>
      <c r="Y8029" t="s">
        <v>82</v>
      </c>
      <c r="Z8029">
        <v>22540</v>
      </c>
      <c r="AA8029">
        <v>0</v>
      </c>
      <c r="AB8029" t="s">
        <v>51</v>
      </c>
      <c r="AC8029" t="s">
        <v>52</v>
      </c>
      <c r="AD8029">
        <v>1</v>
      </c>
      <c r="AE8029">
        <v>1</v>
      </c>
      <c r="AF8029">
        <v>1</v>
      </c>
      <c r="AG8029">
        <v>2026</v>
      </c>
      <c r="AH8029">
        <v>20251231</v>
      </c>
      <c r="AI8029" t="s">
        <v>10854</v>
      </c>
      <c r="AJ8029">
        <v>4000</v>
      </c>
      <c r="AK8029">
        <v>5249.7880859375</v>
      </c>
      <c r="AL8029" s="10">
        <f t="shared" si="1000"/>
        <v>1249.7880859375</v>
      </c>
      <c r="AM8029" s="11">
        <f t="shared" si="1001"/>
        <v>0.31244702148437498</v>
      </c>
      <c r="AN8029">
        <v>4000</v>
      </c>
      <c r="AO8029">
        <v>5563.5867049745339</v>
      </c>
      <c r="AP8029" s="12">
        <f t="shared" si="1002"/>
        <v>1563.5867049745339</v>
      </c>
      <c r="AQ8029" s="13">
        <f t="shared" si="1003"/>
        <v>0.39089667624363345</v>
      </c>
      <c r="AR8029">
        <v>4000</v>
      </c>
      <c r="AS8029">
        <v>5087.898011070246</v>
      </c>
      <c r="AT8029" s="14">
        <f t="shared" si="1004"/>
        <v>1087.898011070246</v>
      </c>
      <c r="AU8029" s="15">
        <f t="shared" si="1005"/>
        <v>0.27197450276756147</v>
      </c>
      <c r="AV8029">
        <v>4000</v>
      </c>
      <c r="AW8029">
        <v>5382.9111563241786</v>
      </c>
      <c r="AX8029" s="16">
        <f t="shared" si="1006"/>
        <v>1382.9111563241786</v>
      </c>
      <c r="AY8029" s="17">
        <f t="shared" si="1007"/>
        <v>0.34572778908104462</v>
      </c>
    </row>
    <row r="8030" spans="1:51" x14ac:dyDescent="0.25">
      <c r="A8030" t="s">
        <v>54</v>
      </c>
      <c r="B8030" t="s">
        <v>176</v>
      </c>
      <c r="C8030">
        <v>2800</v>
      </c>
      <c r="D8030">
        <v>114017</v>
      </c>
      <c r="E8030">
        <v>2017</v>
      </c>
      <c r="F8030" t="s">
        <v>56</v>
      </c>
      <c r="G8030" t="s">
        <v>57</v>
      </c>
      <c r="H8030" t="s">
        <v>58</v>
      </c>
      <c r="J8030">
        <v>4</v>
      </c>
      <c r="K8030" t="s">
        <v>59</v>
      </c>
      <c r="L8030">
        <v>4</v>
      </c>
      <c r="M8030" t="s">
        <v>45</v>
      </c>
      <c r="N8030">
        <v>2</v>
      </c>
      <c r="O8030" t="s">
        <v>45</v>
      </c>
      <c r="P8030" t="s">
        <v>46</v>
      </c>
      <c r="Q8030">
        <v>3</v>
      </c>
      <c r="R8030" t="s">
        <v>61</v>
      </c>
      <c r="S8030" t="s">
        <v>48</v>
      </c>
      <c r="T8030">
        <v>240</v>
      </c>
      <c r="U8030" t="s">
        <v>63</v>
      </c>
      <c r="V8030" t="s">
        <v>64</v>
      </c>
      <c r="W8030" t="s">
        <v>3097</v>
      </c>
      <c r="X8030" t="s">
        <v>65</v>
      </c>
      <c r="Y8030" t="s">
        <v>66</v>
      </c>
      <c r="Z8030">
        <v>23740</v>
      </c>
      <c r="AA8030">
        <v>0</v>
      </c>
      <c r="AB8030" t="s">
        <v>51</v>
      </c>
      <c r="AC8030" t="s">
        <v>67</v>
      </c>
      <c r="AD8030">
        <v>1</v>
      </c>
      <c r="AE8030">
        <v>1</v>
      </c>
      <c r="AF8030">
        <v>1</v>
      </c>
      <c r="AG8030">
        <v>2026</v>
      </c>
      <c r="AH8030">
        <v>20251230</v>
      </c>
      <c r="AI8030" t="s">
        <v>10855</v>
      </c>
      <c r="AJ8030">
        <v>2800</v>
      </c>
      <c r="AK8030">
        <v>4359.6103515625</v>
      </c>
      <c r="AL8030" s="10">
        <f t="shared" si="1000"/>
        <v>1559.6103515625</v>
      </c>
      <c r="AM8030" s="11">
        <f t="shared" si="1001"/>
        <v>0.55700369698660712</v>
      </c>
      <c r="AN8030">
        <v>2800</v>
      </c>
      <c r="AO8030">
        <v>4515.7453434913277</v>
      </c>
      <c r="AP8030" s="12">
        <f t="shared" si="1002"/>
        <v>1715.7453434913277</v>
      </c>
      <c r="AQ8030" s="13">
        <f t="shared" si="1003"/>
        <v>0.61276619410404565</v>
      </c>
      <c r="AR8030">
        <v>2800</v>
      </c>
      <c r="AS8030">
        <v>4020.8017705908692</v>
      </c>
      <c r="AT8030" s="14">
        <f t="shared" si="1004"/>
        <v>1220.8017705908692</v>
      </c>
      <c r="AU8030" s="15">
        <f t="shared" si="1005"/>
        <v>0.43600063235388187</v>
      </c>
      <c r="AV8030">
        <v>2800</v>
      </c>
      <c r="AW8030">
        <v>4389.7068095838576</v>
      </c>
      <c r="AX8030" s="16">
        <f t="shared" si="1006"/>
        <v>1589.7068095838576</v>
      </c>
      <c r="AY8030" s="17">
        <f t="shared" si="1007"/>
        <v>0.56775243199423486</v>
      </c>
    </row>
    <row r="8031" spans="1:51" x14ac:dyDescent="0.25">
      <c r="A8031" t="s">
        <v>39</v>
      </c>
      <c r="B8031" t="s">
        <v>114</v>
      </c>
      <c r="C8031">
        <v>13200</v>
      </c>
      <c r="D8031">
        <v>47498</v>
      </c>
      <c r="E8031">
        <v>2024</v>
      </c>
      <c r="F8031" t="s">
        <v>182</v>
      </c>
      <c r="G8031" t="s">
        <v>183</v>
      </c>
      <c r="H8031" t="s">
        <v>362</v>
      </c>
      <c r="J8031">
        <v>4</v>
      </c>
      <c r="K8031" t="s">
        <v>75</v>
      </c>
      <c r="L8031">
        <v>4</v>
      </c>
      <c r="M8031" t="s">
        <v>45</v>
      </c>
      <c r="N8031">
        <v>2</v>
      </c>
      <c r="O8031" t="s">
        <v>60</v>
      </c>
      <c r="P8031" t="s">
        <v>46</v>
      </c>
      <c r="Q8031">
        <v>3</v>
      </c>
      <c r="R8031" t="s">
        <v>61</v>
      </c>
      <c r="S8031" t="s">
        <v>151</v>
      </c>
      <c r="U8031" t="s">
        <v>63</v>
      </c>
      <c r="X8031" t="s">
        <v>131</v>
      </c>
      <c r="Y8031" t="s">
        <v>66</v>
      </c>
      <c r="AA8031">
        <v>0</v>
      </c>
      <c r="AB8031" t="s">
        <v>51</v>
      </c>
      <c r="AC8031" t="s">
        <v>67</v>
      </c>
      <c r="AD8031">
        <v>1</v>
      </c>
      <c r="AE8031">
        <v>1</v>
      </c>
      <c r="AF8031">
        <v>1</v>
      </c>
      <c r="AG8031">
        <v>2026</v>
      </c>
      <c r="AH8031">
        <v>20260102</v>
      </c>
      <c r="AI8031" t="s">
        <v>10856</v>
      </c>
      <c r="AJ8031">
        <v>13200</v>
      </c>
      <c r="AK8031">
        <v>11651.1162109375</v>
      </c>
      <c r="AL8031" s="10">
        <f t="shared" si="1000"/>
        <v>1548.8837890625</v>
      </c>
      <c r="AM8031" s="11">
        <f t="shared" si="1001"/>
        <v>0.11733968098958333</v>
      </c>
      <c r="AN8031">
        <v>13200</v>
      </c>
      <c r="AO8031">
        <v>12041.47540664712</v>
      </c>
      <c r="AP8031" s="12">
        <f t="shared" si="1002"/>
        <v>1158.5245933528804</v>
      </c>
      <c r="AQ8031" s="13">
        <f t="shared" si="1003"/>
        <v>8.7767014647945479E-2</v>
      </c>
      <c r="AR8031">
        <v>13200</v>
      </c>
      <c r="AS8031">
        <v>11196.66753186536</v>
      </c>
      <c r="AT8031" s="14">
        <f t="shared" si="1004"/>
        <v>2003.3324681346403</v>
      </c>
      <c r="AU8031" s="15">
        <f t="shared" si="1005"/>
        <v>0.15176761122232124</v>
      </c>
      <c r="AV8031">
        <v>13200</v>
      </c>
      <c r="AW8031">
        <v>11776.60383597884</v>
      </c>
      <c r="AX8031" s="16">
        <f t="shared" si="1006"/>
        <v>1423.3961640211601</v>
      </c>
      <c r="AY8031" s="17">
        <f t="shared" si="1007"/>
        <v>0.10783304272887577</v>
      </c>
    </row>
    <row r="8032" spans="1:51" x14ac:dyDescent="0.25">
      <c r="A8032" t="s">
        <v>106</v>
      </c>
      <c r="B8032" t="s">
        <v>164</v>
      </c>
      <c r="C8032">
        <v>24000</v>
      </c>
      <c r="D8032">
        <v>95988</v>
      </c>
      <c r="E8032">
        <v>2018</v>
      </c>
      <c r="F8032" t="s">
        <v>155</v>
      </c>
      <c r="G8032" t="s">
        <v>74</v>
      </c>
      <c r="H8032" t="s">
        <v>790</v>
      </c>
      <c r="I8032" t="s">
        <v>1462</v>
      </c>
      <c r="J8032">
        <v>8</v>
      </c>
      <c r="K8032" t="s">
        <v>87</v>
      </c>
      <c r="L8032">
        <v>4</v>
      </c>
      <c r="M8032" t="s">
        <v>45</v>
      </c>
      <c r="N8032">
        <v>6.4000000953674316</v>
      </c>
      <c r="O8032" t="s">
        <v>76</v>
      </c>
      <c r="P8032" t="s">
        <v>46</v>
      </c>
      <c r="Q8032">
        <v>4</v>
      </c>
      <c r="R8032" t="s">
        <v>77</v>
      </c>
      <c r="S8032" t="s">
        <v>78</v>
      </c>
      <c r="T8032">
        <v>410</v>
      </c>
      <c r="U8032" t="s">
        <v>63</v>
      </c>
      <c r="V8032" t="s">
        <v>79</v>
      </c>
      <c r="X8032" t="s">
        <v>81</v>
      </c>
      <c r="Y8032" t="s">
        <v>66</v>
      </c>
      <c r="AA8032">
        <v>0</v>
      </c>
      <c r="AB8032" t="s">
        <v>51</v>
      </c>
      <c r="AC8032" t="s">
        <v>83</v>
      </c>
      <c r="AD8032">
        <v>1</v>
      </c>
      <c r="AE8032">
        <v>1</v>
      </c>
      <c r="AF8032">
        <v>1</v>
      </c>
      <c r="AG8032">
        <v>2026</v>
      </c>
      <c r="AH8032">
        <v>20251229</v>
      </c>
      <c r="AI8032" t="s">
        <v>10857</v>
      </c>
      <c r="AJ8032">
        <v>24000</v>
      </c>
      <c r="AK8032">
        <v>22914.26171875</v>
      </c>
      <c r="AL8032" s="10">
        <f t="shared" si="1000"/>
        <v>1085.73828125</v>
      </c>
      <c r="AM8032" s="11">
        <f t="shared" si="1001"/>
        <v>4.5239095052083331E-2</v>
      </c>
      <c r="AN8032">
        <v>24000</v>
      </c>
      <c r="AO8032">
        <v>21698.765075296709</v>
      </c>
      <c r="AP8032" s="12">
        <f t="shared" si="1002"/>
        <v>2301.2349247032907</v>
      </c>
      <c r="AQ8032" s="13">
        <f t="shared" si="1003"/>
        <v>9.588478852930378E-2</v>
      </c>
      <c r="AR8032">
        <v>24000</v>
      </c>
      <c r="AS8032">
        <v>21038.23665918233</v>
      </c>
      <c r="AT8032" s="14">
        <f t="shared" si="1004"/>
        <v>2961.7633408176698</v>
      </c>
      <c r="AU8032" s="15">
        <f t="shared" si="1005"/>
        <v>0.12340680586740291</v>
      </c>
      <c r="AV8032">
        <v>24000</v>
      </c>
      <c r="AW8032">
        <v>22723.8412371134</v>
      </c>
      <c r="AX8032" s="16">
        <f t="shared" si="1006"/>
        <v>1276.1587628866</v>
      </c>
      <c r="AY8032" s="17">
        <f t="shared" si="1007"/>
        <v>5.3173281786941667E-2</v>
      </c>
    </row>
    <row r="8033" spans="1:51" x14ac:dyDescent="0.25">
      <c r="A8033" t="s">
        <v>39</v>
      </c>
      <c r="B8033" t="s">
        <v>228</v>
      </c>
      <c r="C8033">
        <v>14500</v>
      </c>
      <c r="D8033">
        <v>126921</v>
      </c>
      <c r="E8033">
        <v>2016</v>
      </c>
      <c r="F8033" t="s">
        <v>56</v>
      </c>
      <c r="G8033" t="s">
        <v>270</v>
      </c>
      <c r="I8033" t="s">
        <v>271</v>
      </c>
      <c r="J8033">
        <v>8</v>
      </c>
      <c r="K8033" t="s">
        <v>44</v>
      </c>
      <c r="L8033">
        <v>4</v>
      </c>
      <c r="M8033" t="s">
        <v>45</v>
      </c>
      <c r="N8033">
        <v>6.1999998092651367</v>
      </c>
      <c r="O8033" t="s">
        <v>76</v>
      </c>
      <c r="P8033" t="s">
        <v>46</v>
      </c>
      <c r="R8033" t="s">
        <v>77</v>
      </c>
      <c r="S8033" t="s">
        <v>78</v>
      </c>
      <c r="T8033">
        <v>385</v>
      </c>
      <c r="U8033" t="s">
        <v>63</v>
      </c>
      <c r="V8033" t="s">
        <v>79</v>
      </c>
      <c r="X8033" t="s">
        <v>81</v>
      </c>
      <c r="Y8033" t="s">
        <v>82</v>
      </c>
      <c r="AA8033">
        <v>0</v>
      </c>
      <c r="AB8033" t="s">
        <v>51</v>
      </c>
      <c r="AC8033" t="s">
        <v>83</v>
      </c>
      <c r="AD8033">
        <v>1</v>
      </c>
      <c r="AE8033">
        <v>1</v>
      </c>
      <c r="AF8033">
        <v>1</v>
      </c>
      <c r="AG8033">
        <v>2026</v>
      </c>
      <c r="AH8033">
        <v>20251229</v>
      </c>
      <c r="AI8033" t="s">
        <v>10858</v>
      </c>
      <c r="AJ8033">
        <v>14500</v>
      </c>
      <c r="AK8033">
        <v>10044.25</v>
      </c>
      <c r="AL8033" s="10">
        <f t="shared" si="1000"/>
        <v>4455.75</v>
      </c>
      <c r="AM8033" s="11">
        <f t="shared" si="1001"/>
        <v>0.30729310344827587</v>
      </c>
      <c r="AN8033">
        <v>14500</v>
      </c>
      <c r="AO8033">
        <v>8787.0275039405551</v>
      </c>
      <c r="AP8033" s="12">
        <f t="shared" si="1002"/>
        <v>5712.9724960594449</v>
      </c>
      <c r="AQ8033" s="13">
        <f t="shared" si="1003"/>
        <v>0.39399810317651346</v>
      </c>
      <c r="AR8033">
        <v>14500</v>
      </c>
      <c r="AS8033">
        <v>8188.075110063779</v>
      </c>
      <c r="AT8033" s="14">
        <f t="shared" si="1004"/>
        <v>6311.924889936221</v>
      </c>
      <c r="AU8033" s="15">
        <f t="shared" si="1005"/>
        <v>0.43530516482318765</v>
      </c>
      <c r="AV8033">
        <v>14500</v>
      </c>
      <c r="AW8033">
        <v>9873.4903121636162</v>
      </c>
      <c r="AX8033" s="16">
        <f t="shared" si="1006"/>
        <v>4626.5096878363838</v>
      </c>
      <c r="AY8033" s="17">
        <f t="shared" si="1007"/>
        <v>0.31906963364388852</v>
      </c>
    </row>
    <row r="8034" spans="1:51" x14ac:dyDescent="0.25">
      <c r="A8034" t="s">
        <v>106</v>
      </c>
      <c r="B8034" t="s">
        <v>107</v>
      </c>
      <c r="C8034">
        <v>12100</v>
      </c>
      <c r="D8034">
        <v>83113</v>
      </c>
      <c r="E8034">
        <v>2017</v>
      </c>
      <c r="F8034" t="s">
        <v>108</v>
      </c>
      <c r="G8034" t="s">
        <v>978</v>
      </c>
      <c r="H8034" t="s">
        <v>110</v>
      </c>
      <c r="J8034">
        <v>4</v>
      </c>
      <c r="K8034" t="s">
        <v>111</v>
      </c>
      <c r="L8034">
        <v>4</v>
      </c>
      <c r="M8034" t="s">
        <v>45</v>
      </c>
      <c r="N8034">
        <v>2</v>
      </c>
      <c r="O8034" t="s">
        <v>45</v>
      </c>
      <c r="R8034" t="s">
        <v>47</v>
      </c>
      <c r="S8034" t="s">
        <v>48</v>
      </c>
      <c r="T8034">
        <v>252</v>
      </c>
      <c r="U8034" t="s">
        <v>63</v>
      </c>
      <c r="X8034" t="s">
        <v>97</v>
      </c>
      <c r="Y8034" t="s">
        <v>980</v>
      </c>
      <c r="Z8034">
        <v>49000</v>
      </c>
      <c r="AA8034">
        <v>0</v>
      </c>
      <c r="AB8034" t="s">
        <v>51</v>
      </c>
      <c r="AC8034" t="s">
        <v>98</v>
      </c>
      <c r="AD8034">
        <v>1</v>
      </c>
      <c r="AE8034">
        <v>1</v>
      </c>
      <c r="AF8034">
        <v>1</v>
      </c>
      <c r="AG8034">
        <v>2026</v>
      </c>
      <c r="AH8034">
        <v>20260102</v>
      </c>
      <c r="AI8034" t="s">
        <v>10859</v>
      </c>
      <c r="AJ8034">
        <v>12100</v>
      </c>
      <c r="AK8034">
        <v>10208.9326171875</v>
      </c>
      <c r="AL8034" s="10">
        <f t="shared" si="1000"/>
        <v>1891.0673828125</v>
      </c>
      <c r="AM8034" s="11">
        <f t="shared" si="1001"/>
        <v>0.15628656056301654</v>
      </c>
      <c r="AN8034">
        <v>12100</v>
      </c>
      <c r="AO8034">
        <v>10053.657834162719</v>
      </c>
      <c r="AP8034" s="12">
        <f t="shared" si="1002"/>
        <v>2046.3421658372808</v>
      </c>
      <c r="AQ8034" s="13">
        <f t="shared" si="1003"/>
        <v>0.16911918725927941</v>
      </c>
      <c r="AR8034">
        <v>12100</v>
      </c>
      <c r="AS8034">
        <v>10471.839787774859</v>
      </c>
      <c r="AT8034" s="14">
        <f t="shared" si="1004"/>
        <v>1628.1602122251406</v>
      </c>
      <c r="AU8034" s="15">
        <f t="shared" si="1005"/>
        <v>0.13455869522521824</v>
      </c>
      <c r="AV8034">
        <v>12100</v>
      </c>
      <c r="AW8034">
        <v>10367.296296296299</v>
      </c>
      <c r="AX8034" s="16">
        <f t="shared" si="1006"/>
        <v>1732.7037037037007</v>
      </c>
      <c r="AY8034" s="17">
        <f t="shared" si="1007"/>
        <v>0.14319865319865296</v>
      </c>
    </row>
    <row r="8035" spans="1:51" x14ac:dyDescent="0.25">
      <c r="A8035" t="s">
        <v>106</v>
      </c>
      <c r="B8035" t="s">
        <v>215</v>
      </c>
      <c r="C8035">
        <v>14500</v>
      </c>
      <c r="D8035">
        <v>121202</v>
      </c>
      <c r="E8035">
        <v>2018</v>
      </c>
      <c r="F8035" t="s">
        <v>71</v>
      </c>
      <c r="G8035" t="s">
        <v>72</v>
      </c>
      <c r="H8035" t="s">
        <v>73</v>
      </c>
      <c r="I8035" t="s">
        <v>150</v>
      </c>
      <c r="J8035">
        <v>8</v>
      </c>
      <c r="K8035" t="s">
        <v>111</v>
      </c>
      <c r="L8035">
        <v>4</v>
      </c>
      <c r="M8035" t="s">
        <v>45</v>
      </c>
      <c r="N8035">
        <v>5.3000001907348633</v>
      </c>
      <c r="O8035" t="s">
        <v>119</v>
      </c>
      <c r="P8035" t="s">
        <v>46</v>
      </c>
      <c r="Q8035">
        <v>4</v>
      </c>
      <c r="R8035" t="s">
        <v>77</v>
      </c>
      <c r="S8035" t="s">
        <v>151</v>
      </c>
      <c r="U8035" t="s">
        <v>63</v>
      </c>
      <c r="W8035" t="s">
        <v>253</v>
      </c>
      <c r="X8035" t="s">
        <v>97</v>
      </c>
      <c r="Y8035" t="s">
        <v>66</v>
      </c>
      <c r="AA8035">
        <v>0</v>
      </c>
      <c r="AB8035" t="s">
        <v>51</v>
      </c>
      <c r="AC8035" t="s">
        <v>83</v>
      </c>
      <c r="AD8035">
        <v>1</v>
      </c>
      <c r="AE8035">
        <v>1</v>
      </c>
      <c r="AF8035">
        <v>1</v>
      </c>
      <c r="AG8035">
        <v>2026</v>
      </c>
      <c r="AH8035">
        <v>20260102</v>
      </c>
      <c r="AI8035" t="s">
        <v>10860</v>
      </c>
      <c r="AJ8035">
        <v>14500</v>
      </c>
      <c r="AK8035">
        <v>15434.1181640625</v>
      </c>
      <c r="AL8035" s="10">
        <f t="shared" si="1000"/>
        <v>934.1181640625</v>
      </c>
      <c r="AM8035" s="11">
        <f t="shared" si="1001"/>
        <v>6.4421942349137937E-2</v>
      </c>
      <c r="AN8035">
        <v>14500</v>
      </c>
      <c r="AO8035">
        <v>14924.708889673861</v>
      </c>
      <c r="AP8035" s="12">
        <f t="shared" si="1002"/>
        <v>424.70888967386054</v>
      </c>
      <c r="AQ8035" s="13">
        <f t="shared" si="1003"/>
        <v>2.9290268253369691E-2</v>
      </c>
      <c r="AR8035">
        <v>14500</v>
      </c>
      <c r="AS8035">
        <v>14817.99042193497</v>
      </c>
      <c r="AT8035" s="14">
        <f t="shared" si="1004"/>
        <v>317.99042193497007</v>
      </c>
      <c r="AU8035" s="15">
        <f t="shared" si="1005"/>
        <v>2.1930373926549659E-2</v>
      </c>
      <c r="AV8035">
        <v>14500</v>
      </c>
      <c r="AW8035">
        <v>15301.39338555265</v>
      </c>
      <c r="AX8035" s="16">
        <f t="shared" si="1006"/>
        <v>801.39338555265022</v>
      </c>
      <c r="AY8035" s="17">
        <f t="shared" si="1007"/>
        <v>5.5268509348458637E-2</v>
      </c>
    </row>
    <row r="8036" spans="1:51" x14ac:dyDescent="0.25">
      <c r="A8036" t="s">
        <v>69</v>
      </c>
      <c r="B8036" t="s">
        <v>85</v>
      </c>
      <c r="C8036">
        <v>1700</v>
      </c>
      <c r="D8036">
        <v>179974</v>
      </c>
      <c r="E8036">
        <v>2019</v>
      </c>
      <c r="F8036" t="s">
        <v>41</v>
      </c>
      <c r="G8036" t="s">
        <v>1058</v>
      </c>
      <c r="H8036" t="s">
        <v>9778</v>
      </c>
      <c r="J8036">
        <v>4</v>
      </c>
      <c r="K8036" t="s">
        <v>87</v>
      </c>
      <c r="L8036">
        <v>4</v>
      </c>
      <c r="M8036" t="s">
        <v>45</v>
      </c>
      <c r="N8036">
        <v>2.5</v>
      </c>
      <c r="O8036" t="s">
        <v>45</v>
      </c>
      <c r="P8036" t="s">
        <v>46</v>
      </c>
      <c r="Q8036">
        <v>2</v>
      </c>
      <c r="R8036" t="s">
        <v>61</v>
      </c>
      <c r="S8036" t="s">
        <v>48</v>
      </c>
      <c r="T8036">
        <v>175</v>
      </c>
      <c r="U8036" t="s">
        <v>63</v>
      </c>
      <c r="W8036" t="s">
        <v>1060</v>
      </c>
      <c r="X8036" t="s">
        <v>65</v>
      </c>
      <c r="Y8036" t="s">
        <v>82</v>
      </c>
      <c r="Z8036">
        <v>24675</v>
      </c>
      <c r="AA8036">
        <v>0</v>
      </c>
      <c r="AB8036" t="s">
        <v>51</v>
      </c>
      <c r="AC8036" t="s">
        <v>67</v>
      </c>
      <c r="AD8036">
        <v>1</v>
      </c>
      <c r="AE8036">
        <v>1</v>
      </c>
      <c r="AF8036">
        <v>1</v>
      </c>
      <c r="AG8036">
        <v>2026</v>
      </c>
      <c r="AH8036">
        <v>20251231</v>
      </c>
      <c r="AI8036" t="s">
        <v>10861</v>
      </c>
      <c r="AJ8036">
        <v>1700</v>
      </c>
      <c r="AK8036">
        <v>3105.974609375</v>
      </c>
      <c r="AL8036" s="10">
        <f t="shared" si="1000"/>
        <v>1405.974609375</v>
      </c>
      <c r="AM8036" s="11">
        <f t="shared" si="1001"/>
        <v>0.82704388786764704</v>
      </c>
      <c r="AN8036">
        <v>1700</v>
      </c>
      <c r="AO8036">
        <v>2968.1714392888048</v>
      </c>
      <c r="AP8036" s="12">
        <f t="shared" si="1002"/>
        <v>1268.1714392888048</v>
      </c>
      <c r="AQ8036" s="13">
        <f t="shared" si="1003"/>
        <v>0.74598319958164983</v>
      </c>
      <c r="AR8036">
        <v>1700</v>
      </c>
      <c r="AS8036">
        <v>2899.3985274730958</v>
      </c>
      <c r="AT8036" s="14">
        <f t="shared" si="1004"/>
        <v>1199.3985274730958</v>
      </c>
      <c r="AU8036" s="15">
        <f t="shared" si="1005"/>
        <v>0.70552854557240929</v>
      </c>
      <c r="AV8036">
        <v>1700</v>
      </c>
      <c r="AW8036">
        <v>3176.3626126126128</v>
      </c>
      <c r="AX8036" s="16">
        <f t="shared" si="1006"/>
        <v>1476.3626126126128</v>
      </c>
      <c r="AY8036" s="17">
        <f t="shared" si="1007"/>
        <v>0.86844859565447807</v>
      </c>
    </row>
    <row r="8037" spans="1:51" x14ac:dyDescent="0.25">
      <c r="A8037" t="s">
        <v>69</v>
      </c>
      <c r="B8037" t="s">
        <v>210</v>
      </c>
      <c r="C8037">
        <v>39100</v>
      </c>
      <c r="D8037">
        <v>12826</v>
      </c>
      <c r="E8037">
        <v>2024</v>
      </c>
      <c r="F8037" t="s">
        <v>274</v>
      </c>
      <c r="G8037" t="s">
        <v>275</v>
      </c>
      <c r="H8037" t="s">
        <v>1340</v>
      </c>
      <c r="I8037" t="s">
        <v>150</v>
      </c>
      <c r="J8037">
        <v>4</v>
      </c>
      <c r="K8037" t="s">
        <v>87</v>
      </c>
      <c r="L8037">
        <v>4</v>
      </c>
      <c r="M8037" t="s">
        <v>45</v>
      </c>
      <c r="N8037">
        <v>2.7000000476837158</v>
      </c>
      <c r="O8037" t="s">
        <v>76</v>
      </c>
      <c r="P8037" t="s">
        <v>46</v>
      </c>
      <c r="Q8037">
        <v>5</v>
      </c>
      <c r="R8037" t="s">
        <v>77</v>
      </c>
      <c r="S8037" t="s">
        <v>78</v>
      </c>
      <c r="U8037" t="s">
        <v>63</v>
      </c>
      <c r="V8037" t="s">
        <v>64</v>
      </c>
      <c r="W8037" t="s">
        <v>152</v>
      </c>
      <c r="X8037" t="s">
        <v>97</v>
      </c>
      <c r="Y8037" t="s">
        <v>82</v>
      </c>
      <c r="AA8037">
        <v>0</v>
      </c>
      <c r="AB8037" t="s">
        <v>51</v>
      </c>
      <c r="AC8037" t="s">
        <v>83</v>
      </c>
      <c r="AD8037">
        <v>1</v>
      </c>
      <c r="AE8037">
        <v>1</v>
      </c>
      <c r="AF8037">
        <v>1</v>
      </c>
      <c r="AG8037">
        <v>2026</v>
      </c>
      <c r="AH8037">
        <v>20260102</v>
      </c>
      <c r="AI8037" t="s">
        <v>10862</v>
      </c>
      <c r="AJ8037">
        <v>39100</v>
      </c>
      <c r="AK8037">
        <v>38230.078125</v>
      </c>
      <c r="AL8037" s="10">
        <f t="shared" si="1000"/>
        <v>869.921875</v>
      </c>
      <c r="AM8037" s="11">
        <f t="shared" si="1001"/>
        <v>2.2248641304347828E-2</v>
      </c>
      <c r="AN8037">
        <v>39100</v>
      </c>
      <c r="AO8037">
        <v>35908.199517026747</v>
      </c>
      <c r="AP8037" s="12">
        <f t="shared" si="1002"/>
        <v>3191.8004829732527</v>
      </c>
      <c r="AQ8037" s="13">
        <f t="shared" si="1003"/>
        <v>8.163172590724431E-2</v>
      </c>
      <c r="AR8037">
        <v>39100</v>
      </c>
      <c r="AS8037">
        <v>35830.69870533685</v>
      </c>
      <c r="AT8037" s="14">
        <f t="shared" si="1004"/>
        <v>3269.3012946631497</v>
      </c>
      <c r="AU8037" s="15">
        <f t="shared" si="1005"/>
        <v>8.3613843853277484E-2</v>
      </c>
      <c r="AV8037">
        <v>39100</v>
      </c>
      <c r="AW8037">
        <v>37133.928571428572</v>
      </c>
      <c r="AX8037" s="16">
        <f t="shared" si="1006"/>
        <v>1966.0714285714275</v>
      </c>
      <c r="AY8037" s="17">
        <f t="shared" si="1007"/>
        <v>5.0283156740957229E-2</v>
      </c>
    </row>
    <row r="8038" spans="1:51" x14ac:dyDescent="0.25">
      <c r="A8038" t="s">
        <v>54</v>
      </c>
      <c r="B8038" t="s">
        <v>176</v>
      </c>
      <c r="C8038">
        <v>13200</v>
      </c>
      <c r="D8038">
        <v>93554</v>
      </c>
      <c r="E8038">
        <v>2020</v>
      </c>
      <c r="F8038" t="s">
        <v>71</v>
      </c>
      <c r="G8038" t="s">
        <v>877</v>
      </c>
      <c r="H8038" t="s">
        <v>1563</v>
      </c>
      <c r="J8038">
        <v>6</v>
      </c>
      <c r="K8038" t="s">
        <v>75</v>
      </c>
      <c r="L8038">
        <v>4</v>
      </c>
      <c r="M8038" t="s">
        <v>45</v>
      </c>
      <c r="N8038">
        <v>3.5999999046325679</v>
      </c>
      <c r="O8038" t="s">
        <v>119</v>
      </c>
      <c r="P8038" t="s">
        <v>46</v>
      </c>
      <c r="R8038" t="s">
        <v>77</v>
      </c>
      <c r="S8038" t="s">
        <v>151</v>
      </c>
      <c r="U8038" t="s">
        <v>63</v>
      </c>
      <c r="V8038" t="s">
        <v>79</v>
      </c>
      <c r="W8038" t="s">
        <v>3724</v>
      </c>
      <c r="X8038" t="s">
        <v>112</v>
      </c>
      <c r="Y8038" t="s">
        <v>82</v>
      </c>
      <c r="AA8038">
        <v>0</v>
      </c>
      <c r="AB8038" t="s">
        <v>51</v>
      </c>
      <c r="AC8038" t="s">
        <v>83</v>
      </c>
      <c r="AD8038">
        <v>1</v>
      </c>
      <c r="AE8038">
        <v>1</v>
      </c>
      <c r="AF8038">
        <v>1</v>
      </c>
      <c r="AG8038">
        <v>2026</v>
      </c>
      <c r="AH8038">
        <v>20251230</v>
      </c>
      <c r="AI8038" t="s">
        <v>10863</v>
      </c>
      <c r="AJ8038">
        <v>13200</v>
      </c>
      <c r="AK8038">
        <v>17835.298828125</v>
      </c>
      <c r="AL8038" s="10">
        <f t="shared" si="1000"/>
        <v>4635.298828125</v>
      </c>
      <c r="AM8038" s="11">
        <f t="shared" si="1001"/>
        <v>0.3511590021306818</v>
      </c>
      <c r="AN8038">
        <v>13200</v>
      </c>
      <c r="AO8038">
        <v>17728.364899086049</v>
      </c>
      <c r="AP8038" s="12">
        <f t="shared" si="1002"/>
        <v>4528.3648990860493</v>
      </c>
      <c r="AQ8038" s="13">
        <f t="shared" si="1003"/>
        <v>0.34305794690045827</v>
      </c>
      <c r="AR8038">
        <v>13200</v>
      </c>
      <c r="AS8038">
        <v>17967.34471855716</v>
      </c>
      <c r="AT8038" s="14">
        <f t="shared" si="1004"/>
        <v>4767.3447185571604</v>
      </c>
      <c r="AU8038" s="15">
        <f t="shared" si="1005"/>
        <v>0.36116247867857276</v>
      </c>
      <c r="AV8038">
        <v>13200</v>
      </c>
      <c r="AW8038">
        <v>17980.763745704469</v>
      </c>
      <c r="AX8038" s="16">
        <f t="shared" si="1006"/>
        <v>4780.7637457044693</v>
      </c>
      <c r="AY8038" s="17">
        <f t="shared" si="1007"/>
        <v>0.36217907164427798</v>
      </c>
    </row>
    <row r="8039" spans="1:51" x14ac:dyDescent="0.25">
      <c r="A8039" t="s">
        <v>106</v>
      </c>
      <c r="B8039" t="s">
        <v>107</v>
      </c>
      <c r="C8039">
        <v>9200</v>
      </c>
      <c r="D8039">
        <v>126005</v>
      </c>
      <c r="E8039">
        <v>2015</v>
      </c>
      <c r="F8039" t="s">
        <v>71</v>
      </c>
      <c r="G8039" t="s">
        <v>72</v>
      </c>
      <c r="H8039" t="s">
        <v>73</v>
      </c>
      <c r="I8039" t="s">
        <v>150</v>
      </c>
      <c r="J8039">
        <v>8</v>
      </c>
      <c r="K8039" t="s">
        <v>75</v>
      </c>
      <c r="L8039">
        <v>4</v>
      </c>
      <c r="M8039" t="s">
        <v>45</v>
      </c>
      <c r="N8039">
        <v>5.3000001907348633</v>
      </c>
      <c r="O8039" t="s">
        <v>76</v>
      </c>
      <c r="R8039" t="s">
        <v>77</v>
      </c>
      <c r="S8039" t="s">
        <v>78</v>
      </c>
      <c r="U8039" t="s">
        <v>63</v>
      </c>
      <c r="W8039" t="s">
        <v>529</v>
      </c>
      <c r="X8039" t="s">
        <v>136</v>
      </c>
      <c r="Y8039" t="s">
        <v>82</v>
      </c>
      <c r="AA8039">
        <v>0</v>
      </c>
      <c r="AB8039" t="s">
        <v>51</v>
      </c>
      <c r="AC8039" t="s">
        <v>83</v>
      </c>
      <c r="AD8039">
        <v>1</v>
      </c>
      <c r="AE8039">
        <v>1</v>
      </c>
      <c r="AF8039">
        <v>1</v>
      </c>
      <c r="AG8039">
        <v>2026</v>
      </c>
      <c r="AH8039">
        <v>20260102</v>
      </c>
      <c r="AI8039" t="s">
        <v>10864</v>
      </c>
      <c r="AJ8039">
        <v>9200</v>
      </c>
      <c r="AK8039">
        <v>10974.16796875</v>
      </c>
      <c r="AL8039" s="10">
        <f t="shared" si="1000"/>
        <v>1774.16796875</v>
      </c>
      <c r="AM8039" s="11">
        <f t="shared" si="1001"/>
        <v>0.19284434442934784</v>
      </c>
      <c r="AN8039">
        <v>9200</v>
      </c>
      <c r="AO8039">
        <v>11929.880685059479</v>
      </c>
      <c r="AP8039" s="12">
        <f t="shared" si="1002"/>
        <v>2729.8806850594792</v>
      </c>
      <c r="AQ8039" s="13">
        <f t="shared" si="1003"/>
        <v>0.29672616141950864</v>
      </c>
      <c r="AR8039">
        <v>9200</v>
      </c>
      <c r="AS8039">
        <v>13127.38875700953</v>
      </c>
      <c r="AT8039" s="14">
        <f t="shared" si="1004"/>
        <v>3927.3887570095303</v>
      </c>
      <c r="AU8039" s="15">
        <f t="shared" si="1005"/>
        <v>0.42689008228364461</v>
      </c>
      <c r="AV8039">
        <v>9200</v>
      </c>
      <c r="AW8039">
        <v>11137.10825488776</v>
      </c>
      <c r="AX8039" s="16">
        <f t="shared" si="1006"/>
        <v>1937.1082548877603</v>
      </c>
      <c r="AY8039" s="17">
        <f t="shared" si="1007"/>
        <v>0.21055524509649567</v>
      </c>
    </row>
    <row r="8040" spans="1:51" x14ac:dyDescent="0.25">
      <c r="A8040" t="s">
        <v>54</v>
      </c>
      <c r="B8040" t="s">
        <v>447</v>
      </c>
      <c r="C8040">
        <v>5500</v>
      </c>
      <c r="D8040">
        <v>220006</v>
      </c>
      <c r="E8040">
        <v>2011</v>
      </c>
      <c r="F8040" t="s">
        <v>343</v>
      </c>
      <c r="G8040" t="s">
        <v>344</v>
      </c>
      <c r="H8040" t="s">
        <v>3543</v>
      </c>
      <c r="I8040" t="s">
        <v>345</v>
      </c>
      <c r="J8040">
        <v>6</v>
      </c>
      <c r="K8040" t="s">
        <v>780</v>
      </c>
      <c r="L8040">
        <v>4</v>
      </c>
      <c r="M8040" t="s">
        <v>45</v>
      </c>
      <c r="N8040">
        <v>3.7999999523162842</v>
      </c>
      <c r="O8040" t="s">
        <v>76</v>
      </c>
      <c r="P8040" t="s">
        <v>46</v>
      </c>
      <c r="R8040" t="s">
        <v>47</v>
      </c>
      <c r="S8040" t="s">
        <v>78</v>
      </c>
      <c r="U8040" t="s">
        <v>63</v>
      </c>
      <c r="X8040" t="s">
        <v>112</v>
      </c>
      <c r="Y8040" t="s">
        <v>82</v>
      </c>
      <c r="AA8040">
        <v>0</v>
      </c>
      <c r="AB8040" t="s">
        <v>51</v>
      </c>
      <c r="AC8040" t="s">
        <v>52</v>
      </c>
      <c r="AD8040">
        <v>1</v>
      </c>
      <c r="AE8040">
        <v>1</v>
      </c>
      <c r="AF8040">
        <v>1</v>
      </c>
      <c r="AG8040">
        <v>2026</v>
      </c>
      <c r="AH8040">
        <v>20251230</v>
      </c>
      <c r="AI8040" t="s">
        <v>10865</v>
      </c>
      <c r="AJ8040">
        <v>5500</v>
      </c>
      <c r="AK8040">
        <v>5216.384765625</v>
      </c>
      <c r="AL8040" s="10">
        <f t="shared" si="1000"/>
        <v>283.615234375</v>
      </c>
      <c r="AM8040" s="11">
        <f t="shared" si="1001"/>
        <v>5.1566406250000002E-2</v>
      </c>
      <c r="AN8040">
        <v>5500</v>
      </c>
      <c r="AO8040">
        <v>4617.0253499909668</v>
      </c>
      <c r="AP8040" s="12">
        <f t="shared" si="1002"/>
        <v>882.97465000903321</v>
      </c>
      <c r="AQ8040" s="13">
        <f t="shared" si="1003"/>
        <v>0.16054084545618785</v>
      </c>
      <c r="AR8040">
        <v>5500</v>
      </c>
      <c r="AS8040">
        <v>4910.5841743922483</v>
      </c>
      <c r="AT8040" s="14">
        <f t="shared" si="1004"/>
        <v>589.41582560775169</v>
      </c>
      <c r="AU8040" s="15">
        <f t="shared" si="1005"/>
        <v>0.10716651374686394</v>
      </c>
      <c r="AV8040">
        <v>5500</v>
      </c>
      <c r="AW8040">
        <v>5183.6311787072236</v>
      </c>
      <c r="AX8040" s="16">
        <f t="shared" si="1006"/>
        <v>316.36882129277637</v>
      </c>
      <c r="AY8040" s="17">
        <f t="shared" si="1007"/>
        <v>5.7521603871413883E-2</v>
      </c>
    </row>
    <row r="8041" spans="1:51" x14ac:dyDescent="0.25">
      <c r="A8041" t="s">
        <v>54</v>
      </c>
      <c r="B8041" t="s">
        <v>55</v>
      </c>
      <c r="C8041">
        <v>3000</v>
      </c>
      <c r="D8041">
        <v>114345</v>
      </c>
      <c r="E8041">
        <v>2016</v>
      </c>
      <c r="F8041" t="s">
        <v>349</v>
      </c>
      <c r="G8041" t="s">
        <v>612</v>
      </c>
      <c r="H8041" t="s">
        <v>372</v>
      </c>
      <c r="I8041" t="s">
        <v>613</v>
      </c>
      <c r="J8041">
        <v>6</v>
      </c>
      <c r="K8041" t="s">
        <v>75</v>
      </c>
      <c r="L8041">
        <v>2</v>
      </c>
      <c r="M8041" t="s">
        <v>45</v>
      </c>
      <c r="N8041">
        <v>3.5999999046325679</v>
      </c>
      <c r="O8041" t="s">
        <v>119</v>
      </c>
      <c r="P8041" t="s">
        <v>46</v>
      </c>
      <c r="Q8041">
        <v>2</v>
      </c>
      <c r="R8041" t="s">
        <v>241</v>
      </c>
      <c r="S8041" t="s">
        <v>423</v>
      </c>
      <c r="U8041" t="s">
        <v>63</v>
      </c>
      <c r="V8041" t="s">
        <v>79</v>
      </c>
      <c r="X8041" t="s">
        <v>65</v>
      </c>
      <c r="Y8041" t="s">
        <v>125</v>
      </c>
      <c r="AA8041">
        <v>0</v>
      </c>
      <c r="AB8041" t="s">
        <v>51</v>
      </c>
      <c r="AC8041" t="s">
        <v>241</v>
      </c>
      <c r="AD8041">
        <v>1</v>
      </c>
      <c r="AE8041">
        <v>1</v>
      </c>
      <c r="AF8041">
        <v>1</v>
      </c>
      <c r="AG8041">
        <v>2026</v>
      </c>
      <c r="AH8041">
        <v>20251230</v>
      </c>
      <c r="AI8041" t="s">
        <v>10866</v>
      </c>
      <c r="AJ8041">
        <v>3000</v>
      </c>
      <c r="AK8041">
        <v>5416.5439453125</v>
      </c>
      <c r="AL8041" s="10">
        <f t="shared" si="1000"/>
        <v>2416.5439453125</v>
      </c>
      <c r="AM8041" s="11">
        <f t="shared" si="1001"/>
        <v>0.80551464843749998</v>
      </c>
      <c r="AN8041">
        <v>3000</v>
      </c>
      <c r="AO8041">
        <v>5627.4303734689547</v>
      </c>
      <c r="AP8041" s="12">
        <f t="shared" si="1002"/>
        <v>2627.4303734689547</v>
      </c>
      <c r="AQ8041" s="13">
        <f t="shared" si="1003"/>
        <v>0.87581012448965156</v>
      </c>
      <c r="AR8041">
        <v>3000</v>
      </c>
      <c r="AS8041">
        <v>5751.5451936272266</v>
      </c>
      <c r="AT8041" s="14">
        <f t="shared" si="1004"/>
        <v>2751.5451936272266</v>
      </c>
      <c r="AU8041" s="15">
        <f t="shared" si="1005"/>
        <v>0.91718173120907553</v>
      </c>
      <c r="AV8041">
        <v>3000</v>
      </c>
      <c r="AW8041">
        <v>5498.109388458226</v>
      </c>
      <c r="AX8041" s="16">
        <f t="shared" si="1006"/>
        <v>2498.109388458226</v>
      </c>
      <c r="AY8041" s="17">
        <f t="shared" si="1007"/>
        <v>0.83270312948607539</v>
      </c>
    </row>
    <row r="8042" spans="1:51" x14ac:dyDescent="0.25">
      <c r="A8042" t="s">
        <v>106</v>
      </c>
      <c r="B8042" t="s">
        <v>164</v>
      </c>
      <c r="C8042">
        <v>17200</v>
      </c>
      <c r="D8042">
        <v>83203</v>
      </c>
      <c r="E8042">
        <v>2017</v>
      </c>
      <c r="F8042" t="s">
        <v>397</v>
      </c>
      <c r="G8042" t="s">
        <v>2159</v>
      </c>
      <c r="H8042" t="s">
        <v>2160</v>
      </c>
      <c r="J8042">
        <v>6</v>
      </c>
      <c r="K8042" t="s">
        <v>59</v>
      </c>
      <c r="L8042">
        <v>4</v>
      </c>
      <c r="M8042" t="s">
        <v>45</v>
      </c>
      <c r="N8042">
        <v>3.5</v>
      </c>
      <c r="O8042" t="s">
        <v>60</v>
      </c>
      <c r="P8042" t="s">
        <v>46</v>
      </c>
      <c r="Q8042">
        <v>4</v>
      </c>
      <c r="R8042" t="s">
        <v>77</v>
      </c>
      <c r="S8042" t="s">
        <v>2161</v>
      </c>
      <c r="T8042">
        <v>280</v>
      </c>
      <c r="U8042" t="s">
        <v>63</v>
      </c>
      <c r="V8042" t="s">
        <v>79</v>
      </c>
      <c r="W8042" t="s">
        <v>682</v>
      </c>
      <c r="X8042" t="s">
        <v>112</v>
      </c>
      <c r="Y8042" t="s">
        <v>82</v>
      </c>
      <c r="Z8042">
        <v>35930</v>
      </c>
      <c r="AA8042">
        <v>0</v>
      </c>
      <c r="AB8042" t="s">
        <v>51</v>
      </c>
      <c r="AC8042" t="s">
        <v>83</v>
      </c>
      <c r="AD8042">
        <v>1</v>
      </c>
      <c r="AE8042">
        <v>1</v>
      </c>
      <c r="AF8042">
        <v>1</v>
      </c>
      <c r="AG8042">
        <v>2026</v>
      </c>
      <c r="AH8042">
        <v>20251229</v>
      </c>
      <c r="AI8042" t="s">
        <v>10867</v>
      </c>
      <c r="AJ8042">
        <v>17200</v>
      </c>
      <c r="AK8042">
        <v>15938.4248046875</v>
      </c>
      <c r="AL8042" s="10">
        <f t="shared" si="1000"/>
        <v>1261.5751953125</v>
      </c>
      <c r="AM8042" s="11">
        <f t="shared" si="1001"/>
        <v>7.3347395076308136E-2</v>
      </c>
      <c r="AN8042">
        <v>17200</v>
      </c>
      <c r="AO8042">
        <v>16770.267894672001</v>
      </c>
      <c r="AP8042" s="12">
        <f t="shared" si="1002"/>
        <v>429.73210532799931</v>
      </c>
      <c r="AQ8042" s="13">
        <f t="shared" si="1003"/>
        <v>2.4984424728372052E-2</v>
      </c>
      <c r="AR8042">
        <v>17200</v>
      </c>
      <c r="AS8042">
        <v>16384.545897783511</v>
      </c>
      <c r="AT8042" s="14">
        <f t="shared" si="1004"/>
        <v>815.45410221648854</v>
      </c>
      <c r="AU8042" s="15">
        <f t="shared" si="1005"/>
        <v>4.7410122221888867E-2</v>
      </c>
      <c r="AV8042">
        <v>17200</v>
      </c>
      <c r="AW8042">
        <v>15923.839506172841</v>
      </c>
      <c r="AX8042" s="16">
        <f t="shared" si="1006"/>
        <v>1276.1604938271594</v>
      </c>
      <c r="AY8042" s="17">
        <f t="shared" si="1007"/>
        <v>7.4195377548090663E-2</v>
      </c>
    </row>
    <row r="8043" spans="1:51" x14ac:dyDescent="0.25">
      <c r="A8043" t="s">
        <v>69</v>
      </c>
      <c r="B8043" t="s">
        <v>85</v>
      </c>
      <c r="C8043">
        <v>24400</v>
      </c>
      <c r="D8043">
        <v>55209</v>
      </c>
      <c r="E8043">
        <v>2021</v>
      </c>
      <c r="F8043" t="s">
        <v>71</v>
      </c>
      <c r="G8043" t="s">
        <v>311</v>
      </c>
      <c r="H8043" t="s">
        <v>1017</v>
      </c>
      <c r="J8043">
        <v>6</v>
      </c>
      <c r="K8043" t="s">
        <v>87</v>
      </c>
      <c r="L8043">
        <v>4</v>
      </c>
      <c r="M8043" t="s">
        <v>45</v>
      </c>
      <c r="N8043">
        <v>3.5999999046325679</v>
      </c>
      <c r="O8043" t="s">
        <v>45</v>
      </c>
      <c r="P8043" t="s">
        <v>46</v>
      </c>
      <c r="Q8043">
        <v>4</v>
      </c>
      <c r="R8043" t="s">
        <v>47</v>
      </c>
      <c r="S8043" t="s">
        <v>48</v>
      </c>
      <c r="U8043" t="s">
        <v>63</v>
      </c>
      <c r="V8043" t="s">
        <v>79</v>
      </c>
      <c r="W8043" t="s">
        <v>2489</v>
      </c>
      <c r="X8043" t="s">
        <v>97</v>
      </c>
      <c r="Y8043" t="s">
        <v>82</v>
      </c>
      <c r="AA8043">
        <v>0</v>
      </c>
      <c r="AB8043" t="s">
        <v>51</v>
      </c>
      <c r="AC8043" t="s">
        <v>98</v>
      </c>
      <c r="AD8043">
        <v>1</v>
      </c>
      <c r="AE8043">
        <v>1</v>
      </c>
      <c r="AF8043">
        <v>1</v>
      </c>
      <c r="AG8043">
        <v>2026</v>
      </c>
      <c r="AH8043">
        <v>20251231</v>
      </c>
      <c r="AI8043" t="s">
        <v>10868</v>
      </c>
      <c r="AJ8043">
        <v>24400</v>
      </c>
      <c r="AK8043">
        <v>24674.224609375</v>
      </c>
      <c r="AL8043" s="10">
        <f t="shared" si="1000"/>
        <v>274.224609375</v>
      </c>
      <c r="AM8043" s="11">
        <f t="shared" si="1001"/>
        <v>1.123871349897541E-2</v>
      </c>
      <c r="AN8043">
        <v>24400</v>
      </c>
      <c r="AO8043">
        <v>23987.009584900701</v>
      </c>
      <c r="AP8043" s="12">
        <f t="shared" si="1002"/>
        <v>412.99041509929884</v>
      </c>
      <c r="AQ8043" s="13">
        <f t="shared" si="1003"/>
        <v>1.6925836684397493E-2</v>
      </c>
      <c r="AR8043">
        <v>24400</v>
      </c>
      <c r="AS8043">
        <v>24418.48785838145</v>
      </c>
      <c r="AT8043" s="14">
        <f t="shared" si="1004"/>
        <v>18.487858381449769</v>
      </c>
      <c r="AU8043" s="15">
        <f t="shared" si="1005"/>
        <v>7.5769911399384304E-4</v>
      </c>
      <c r="AV8043">
        <v>24400</v>
      </c>
      <c r="AW8043">
        <v>24638.15047021944</v>
      </c>
      <c r="AX8043" s="16">
        <f t="shared" si="1006"/>
        <v>238.15047021943974</v>
      </c>
      <c r="AY8043" s="17">
        <f t="shared" si="1007"/>
        <v>9.7602651729278584E-3</v>
      </c>
    </row>
    <row r="8044" spans="1:51" x14ac:dyDescent="0.25">
      <c r="A8044" t="s">
        <v>39</v>
      </c>
      <c r="B8044" t="s">
        <v>355</v>
      </c>
      <c r="C8044">
        <v>21500</v>
      </c>
      <c r="D8044">
        <v>9710</v>
      </c>
      <c r="E8044">
        <v>2024</v>
      </c>
      <c r="F8044" t="s">
        <v>196</v>
      </c>
      <c r="G8044" t="s">
        <v>4333</v>
      </c>
      <c r="H8044" t="s">
        <v>466</v>
      </c>
      <c r="J8044">
        <v>4</v>
      </c>
      <c r="K8044" t="s">
        <v>111</v>
      </c>
      <c r="L8044">
        <v>4</v>
      </c>
      <c r="M8044" t="s">
        <v>45</v>
      </c>
      <c r="N8044">
        <v>2</v>
      </c>
      <c r="O8044" t="s">
        <v>45</v>
      </c>
      <c r="P8044" t="s">
        <v>46</v>
      </c>
      <c r="Q8044">
        <v>5</v>
      </c>
      <c r="R8044" t="s">
        <v>47</v>
      </c>
      <c r="S8044" t="s">
        <v>78</v>
      </c>
      <c r="U8044" t="s">
        <v>63</v>
      </c>
      <c r="W8044" t="s">
        <v>7780</v>
      </c>
      <c r="X8044" t="s">
        <v>49</v>
      </c>
      <c r="Y8044" t="s">
        <v>282</v>
      </c>
      <c r="AA8044">
        <v>0</v>
      </c>
      <c r="AB8044" t="s">
        <v>51</v>
      </c>
      <c r="AC8044" t="s">
        <v>52</v>
      </c>
      <c r="AD8044">
        <v>1</v>
      </c>
      <c r="AE8044">
        <v>1</v>
      </c>
      <c r="AF8044">
        <v>1</v>
      </c>
      <c r="AG8044">
        <v>2026</v>
      </c>
      <c r="AH8044">
        <v>20251230</v>
      </c>
      <c r="AI8044" t="s">
        <v>10869</v>
      </c>
      <c r="AJ8044">
        <v>21500</v>
      </c>
      <c r="AK8044">
        <v>22523.951171875</v>
      </c>
      <c r="AL8044" s="10">
        <f t="shared" si="1000"/>
        <v>1023.951171875</v>
      </c>
      <c r="AM8044" s="11">
        <f t="shared" si="1001"/>
        <v>4.762563590116279E-2</v>
      </c>
      <c r="AN8044">
        <v>21500</v>
      </c>
      <c r="AO8044">
        <v>22729.91388888039</v>
      </c>
      <c r="AP8044" s="12">
        <f t="shared" si="1002"/>
        <v>1229.91388888039</v>
      </c>
      <c r="AQ8044" s="13">
        <f t="shared" si="1003"/>
        <v>5.7205297157227442E-2</v>
      </c>
      <c r="AR8044">
        <v>21500</v>
      </c>
      <c r="AS8044">
        <v>22554.147257315661</v>
      </c>
      <c r="AT8044" s="14">
        <f t="shared" si="1004"/>
        <v>1054.1472573156607</v>
      </c>
      <c r="AU8044" s="15">
        <f t="shared" si="1005"/>
        <v>4.9030104991426078E-2</v>
      </c>
      <c r="AV8044">
        <v>21500</v>
      </c>
      <c r="AW8044">
        <v>22482.51748251748</v>
      </c>
      <c r="AX8044" s="16">
        <f t="shared" si="1006"/>
        <v>982.51748251747995</v>
      </c>
      <c r="AY8044" s="17">
        <f t="shared" si="1007"/>
        <v>4.5698487558952554E-2</v>
      </c>
    </row>
    <row r="8045" spans="1:51" x14ac:dyDescent="0.25">
      <c r="A8045" t="s">
        <v>106</v>
      </c>
      <c r="B8045" t="s">
        <v>164</v>
      </c>
      <c r="C8045">
        <v>3000</v>
      </c>
      <c r="D8045">
        <v>109674</v>
      </c>
      <c r="E8045">
        <v>2011</v>
      </c>
      <c r="F8045" t="s">
        <v>56</v>
      </c>
      <c r="G8045" t="s">
        <v>356</v>
      </c>
      <c r="I8045" t="s">
        <v>357</v>
      </c>
      <c r="J8045">
        <v>8</v>
      </c>
      <c r="K8045" t="s">
        <v>44</v>
      </c>
      <c r="L8045">
        <v>3</v>
      </c>
      <c r="M8045" t="s">
        <v>45</v>
      </c>
      <c r="N8045">
        <v>5.4000000953674316</v>
      </c>
      <c r="O8045" t="s">
        <v>119</v>
      </c>
      <c r="P8045" t="s">
        <v>46</v>
      </c>
      <c r="Q8045">
        <v>2</v>
      </c>
      <c r="R8045" t="s">
        <v>220</v>
      </c>
      <c r="S8045" t="s">
        <v>151</v>
      </c>
      <c r="T8045">
        <v>255</v>
      </c>
      <c r="U8045" t="s">
        <v>63</v>
      </c>
      <c r="V8045" t="s">
        <v>79</v>
      </c>
      <c r="W8045" t="s">
        <v>358</v>
      </c>
      <c r="X8045" t="s">
        <v>221</v>
      </c>
      <c r="Y8045" t="s">
        <v>82</v>
      </c>
      <c r="AA8045">
        <v>0</v>
      </c>
      <c r="AB8045" t="s">
        <v>51</v>
      </c>
      <c r="AC8045" t="s">
        <v>222</v>
      </c>
      <c r="AD8045">
        <v>1</v>
      </c>
      <c r="AE8045">
        <v>1</v>
      </c>
      <c r="AF8045">
        <v>1</v>
      </c>
      <c r="AG8045">
        <v>2026</v>
      </c>
      <c r="AH8045">
        <v>20251229</v>
      </c>
      <c r="AI8045" t="s">
        <v>10870</v>
      </c>
      <c r="AJ8045">
        <v>3000</v>
      </c>
      <c r="AK8045">
        <v>4354.22802734375</v>
      </c>
      <c r="AL8045" s="10">
        <f t="shared" si="1000"/>
        <v>1354.22802734375</v>
      </c>
      <c r="AM8045" s="11">
        <f t="shared" si="1001"/>
        <v>0.45140934244791664</v>
      </c>
      <c r="AN8045">
        <v>3000</v>
      </c>
      <c r="AO8045">
        <v>4254.554102454108</v>
      </c>
      <c r="AP8045" s="12">
        <f t="shared" si="1002"/>
        <v>1254.554102454108</v>
      </c>
      <c r="AQ8045" s="13">
        <f t="shared" si="1003"/>
        <v>0.41818470081803599</v>
      </c>
      <c r="AR8045">
        <v>3000</v>
      </c>
      <c r="AS8045">
        <v>4341.6457018791116</v>
      </c>
      <c r="AT8045" s="14">
        <f t="shared" si="1004"/>
        <v>1341.6457018791116</v>
      </c>
      <c r="AU8045" s="15">
        <f t="shared" si="1005"/>
        <v>0.44721523395970386</v>
      </c>
      <c r="AV8045">
        <v>3000</v>
      </c>
      <c r="AW8045">
        <v>4389.7068095838576</v>
      </c>
      <c r="AX8045" s="16">
        <f t="shared" si="1006"/>
        <v>1389.7068095838576</v>
      </c>
      <c r="AY8045" s="17">
        <f t="shared" si="1007"/>
        <v>0.46323560319461921</v>
      </c>
    </row>
    <row r="8046" spans="1:51" x14ac:dyDescent="0.25">
      <c r="A8046" t="s">
        <v>106</v>
      </c>
      <c r="B8046" t="s">
        <v>107</v>
      </c>
      <c r="C8046">
        <v>3400</v>
      </c>
      <c r="D8046">
        <v>162822</v>
      </c>
      <c r="E8046">
        <v>2011</v>
      </c>
      <c r="F8046" t="s">
        <v>459</v>
      </c>
      <c r="G8046" t="s">
        <v>460</v>
      </c>
      <c r="H8046" t="s">
        <v>1159</v>
      </c>
      <c r="J8046">
        <v>6</v>
      </c>
      <c r="K8046" t="s">
        <v>87</v>
      </c>
      <c r="L8046">
        <v>4</v>
      </c>
      <c r="M8046" t="s">
        <v>45</v>
      </c>
      <c r="N8046">
        <v>3.7000000476837158</v>
      </c>
      <c r="O8046" t="s">
        <v>45</v>
      </c>
      <c r="R8046" t="s">
        <v>47</v>
      </c>
      <c r="T8046">
        <v>300</v>
      </c>
      <c r="U8046" t="s">
        <v>63</v>
      </c>
      <c r="V8046" t="s">
        <v>79</v>
      </c>
      <c r="W8046" t="s">
        <v>462</v>
      </c>
      <c r="X8046" t="s">
        <v>112</v>
      </c>
      <c r="Y8046" t="s">
        <v>125</v>
      </c>
      <c r="AA8046">
        <v>0</v>
      </c>
      <c r="AB8046" t="s">
        <v>51</v>
      </c>
      <c r="AC8046" t="s">
        <v>52</v>
      </c>
      <c r="AD8046">
        <v>1</v>
      </c>
      <c r="AE8046">
        <v>1</v>
      </c>
      <c r="AF8046">
        <v>1</v>
      </c>
      <c r="AG8046">
        <v>2026</v>
      </c>
      <c r="AH8046">
        <v>20260102</v>
      </c>
      <c r="AI8046" t="s">
        <v>10871</v>
      </c>
      <c r="AJ8046">
        <v>3400</v>
      </c>
      <c r="AK8046">
        <v>3245.497314453125</v>
      </c>
      <c r="AL8046" s="10">
        <f t="shared" si="1000"/>
        <v>154.502685546875</v>
      </c>
      <c r="AM8046" s="11">
        <f t="shared" si="1001"/>
        <v>4.5441966337316175E-2</v>
      </c>
      <c r="AN8046">
        <v>3400</v>
      </c>
      <c r="AO8046">
        <v>3184.1547370718622</v>
      </c>
      <c r="AP8046" s="12">
        <f t="shared" si="1002"/>
        <v>215.8452629281378</v>
      </c>
      <c r="AQ8046" s="13">
        <f t="shared" si="1003"/>
        <v>6.3483900861216996E-2</v>
      </c>
      <c r="AR8046">
        <v>3400</v>
      </c>
      <c r="AS8046">
        <v>3670.3417267419568</v>
      </c>
      <c r="AT8046" s="14">
        <f t="shared" si="1004"/>
        <v>270.34172674195679</v>
      </c>
      <c r="AU8046" s="15">
        <f t="shared" si="1005"/>
        <v>7.9512272571163764E-2</v>
      </c>
      <c r="AV8046">
        <v>3400</v>
      </c>
      <c r="AW8046">
        <v>3252.9620160701238</v>
      </c>
      <c r="AX8046" s="16">
        <f t="shared" si="1006"/>
        <v>147.03798392987619</v>
      </c>
      <c r="AY8046" s="17">
        <f t="shared" si="1007"/>
        <v>4.3246465861728291E-2</v>
      </c>
    </row>
    <row r="8047" spans="1:51" x14ac:dyDescent="0.25">
      <c r="A8047" t="s">
        <v>69</v>
      </c>
      <c r="B8047" t="s">
        <v>335</v>
      </c>
      <c r="C8047">
        <v>11250</v>
      </c>
      <c r="D8047">
        <v>68846</v>
      </c>
      <c r="E8047">
        <v>2019</v>
      </c>
      <c r="F8047" t="s">
        <v>182</v>
      </c>
      <c r="G8047" t="s">
        <v>662</v>
      </c>
      <c r="J8047">
        <v>6</v>
      </c>
      <c r="K8047" t="s">
        <v>111</v>
      </c>
      <c r="L8047">
        <v>4</v>
      </c>
      <c r="M8047" t="s">
        <v>45</v>
      </c>
      <c r="N8047">
        <v>3.5</v>
      </c>
      <c r="O8047" t="s">
        <v>76</v>
      </c>
      <c r="P8047" t="s">
        <v>46</v>
      </c>
      <c r="R8047" t="s">
        <v>47</v>
      </c>
      <c r="S8047" t="s">
        <v>78</v>
      </c>
      <c r="U8047" t="s">
        <v>63</v>
      </c>
      <c r="X8047" t="s">
        <v>112</v>
      </c>
      <c r="Y8047" t="s">
        <v>82</v>
      </c>
      <c r="AA8047">
        <v>0</v>
      </c>
      <c r="AB8047" t="s">
        <v>51</v>
      </c>
      <c r="AC8047" t="s">
        <v>52</v>
      </c>
      <c r="AD8047">
        <v>1</v>
      </c>
      <c r="AE8047">
        <v>1</v>
      </c>
      <c r="AF8047">
        <v>1</v>
      </c>
      <c r="AG8047">
        <v>2026</v>
      </c>
      <c r="AH8047">
        <v>20260102</v>
      </c>
      <c r="AI8047" t="s">
        <v>10872</v>
      </c>
      <c r="AJ8047">
        <v>11250</v>
      </c>
      <c r="AK8047">
        <v>11292.7802734375</v>
      </c>
      <c r="AL8047" s="10">
        <f t="shared" si="1000"/>
        <v>42.7802734375</v>
      </c>
      <c r="AM8047" s="11">
        <f t="shared" si="1001"/>
        <v>3.8026909722222221E-3</v>
      </c>
      <c r="AN8047">
        <v>11250</v>
      </c>
      <c r="AO8047">
        <v>11229.62604474368</v>
      </c>
      <c r="AP8047" s="12">
        <f t="shared" si="1002"/>
        <v>20.373955256320187</v>
      </c>
      <c r="AQ8047" s="13">
        <f t="shared" si="1003"/>
        <v>1.8110182450062388E-3</v>
      </c>
      <c r="AR8047">
        <v>11250</v>
      </c>
      <c r="AS8047">
        <v>10856.825775755011</v>
      </c>
      <c r="AT8047" s="14">
        <f t="shared" si="1004"/>
        <v>393.17422424498909</v>
      </c>
      <c r="AU8047" s="15">
        <f t="shared" si="1005"/>
        <v>3.4948819932887919E-2</v>
      </c>
      <c r="AV8047">
        <v>11250</v>
      </c>
      <c r="AW8047">
        <v>11257.913179916321</v>
      </c>
      <c r="AX8047" s="16">
        <f t="shared" si="1006"/>
        <v>7.9131799163205869</v>
      </c>
      <c r="AY8047" s="17">
        <f t="shared" si="1007"/>
        <v>7.0339377033960771E-4</v>
      </c>
    </row>
    <row r="8048" spans="1:51" x14ac:dyDescent="0.25">
      <c r="A8048" t="s">
        <v>39</v>
      </c>
      <c r="B8048" t="s">
        <v>224</v>
      </c>
      <c r="C8048">
        <v>5300</v>
      </c>
      <c r="D8048">
        <v>141997</v>
      </c>
      <c r="E8048">
        <v>2013</v>
      </c>
      <c r="F8048" t="s">
        <v>165</v>
      </c>
      <c r="G8048" t="s">
        <v>438</v>
      </c>
      <c r="I8048" t="s">
        <v>439</v>
      </c>
      <c r="J8048">
        <v>4</v>
      </c>
      <c r="K8048" t="s">
        <v>44</v>
      </c>
      <c r="L8048">
        <v>4</v>
      </c>
      <c r="M8048" t="s">
        <v>45</v>
      </c>
      <c r="N8048">
        <v>1.799999952316284</v>
      </c>
      <c r="O8048" t="s">
        <v>60</v>
      </c>
      <c r="R8048" t="s">
        <v>440</v>
      </c>
      <c r="S8048" t="s">
        <v>151</v>
      </c>
      <c r="U8048" t="s">
        <v>63</v>
      </c>
      <c r="V8048" t="s">
        <v>64</v>
      </c>
      <c r="W8048" t="s">
        <v>441</v>
      </c>
      <c r="X8048" t="s">
        <v>65</v>
      </c>
      <c r="Y8048" t="s">
        <v>50</v>
      </c>
      <c r="AA8048">
        <v>1</v>
      </c>
      <c r="AB8048" t="s">
        <v>292</v>
      </c>
      <c r="AC8048" t="s">
        <v>442</v>
      </c>
      <c r="AD8048">
        <v>1</v>
      </c>
      <c r="AE8048">
        <v>1</v>
      </c>
      <c r="AF8048">
        <v>1</v>
      </c>
      <c r="AG8048">
        <v>2026</v>
      </c>
      <c r="AH8048">
        <v>20251231</v>
      </c>
      <c r="AI8048" t="s">
        <v>10873</v>
      </c>
      <c r="AJ8048">
        <v>5300</v>
      </c>
      <c r="AK8048">
        <v>4204.1796875</v>
      </c>
      <c r="AL8048" s="10">
        <f t="shared" si="1000"/>
        <v>1095.8203125</v>
      </c>
      <c r="AM8048" s="11">
        <f t="shared" si="1001"/>
        <v>0.20675854952830189</v>
      </c>
      <c r="AN8048">
        <v>5300</v>
      </c>
      <c r="AO8048">
        <v>3711.6144217646702</v>
      </c>
      <c r="AP8048" s="12">
        <f t="shared" si="1002"/>
        <v>1588.3855782353298</v>
      </c>
      <c r="AQ8048" s="13">
        <f t="shared" si="1003"/>
        <v>0.29969539211987356</v>
      </c>
      <c r="AR8048">
        <v>5300</v>
      </c>
      <c r="AS8048">
        <v>3847.4041762825032</v>
      </c>
      <c r="AT8048" s="14">
        <f t="shared" si="1004"/>
        <v>1452.5958237174968</v>
      </c>
      <c r="AU8048" s="15">
        <f t="shared" si="1005"/>
        <v>0.27407468372028243</v>
      </c>
      <c r="AV8048">
        <v>5300</v>
      </c>
      <c r="AW8048">
        <v>4174.6268829663959</v>
      </c>
      <c r="AX8048" s="16">
        <f t="shared" si="1006"/>
        <v>1125.3731170336041</v>
      </c>
      <c r="AY8048" s="17">
        <f t="shared" si="1007"/>
        <v>0.21233455038369889</v>
      </c>
    </row>
    <row r="8049" spans="1:51" x14ac:dyDescent="0.25">
      <c r="A8049" t="s">
        <v>54</v>
      </c>
      <c r="B8049" t="s">
        <v>453</v>
      </c>
      <c r="C8049">
        <v>2700</v>
      </c>
      <c r="D8049">
        <v>76024</v>
      </c>
      <c r="E8049">
        <v>2007</v>
      </c>
      <c r="F8049" t="s">
        <v>340</v>
      </c>
      <c r="G8049" t="s">
        <v>1400</v>
      </c>
      <c r="H8049" t="s">
        <v>2284</v>
      </c>
      <c r="J8049">
        <v>6</v>
      </c>
      <c r="K8049" t="s">
        <v>118</v>
      </c>
      <c r="L8049">
        <v>4</v>
      </c>
      <c r="M8049" t="s">
        <v>45</v>
      </c>
      <c r="N8049">
        <v>2.7000000476837158</v>
      </c>
      <c r="O8049" t="s">
        <v>60</v>
      </c>
      <c r="P8049" t="s">
        <v>46</v>
      </c>
      <c r="Q8049">
        <v>3</v>
      </c>
      <c r="R8049" t="s">
        <v>47</v>
      </c>
      <c r="S8049" t="s">
        <v>62</v>
      </c>
      <c r="U8049" t="s">
        <v>63</v>
      </c>
      <c r="X8049" t="s">
        <v>112</v>
      </c>
      <c r="Y8049" t="s">
        <v>82</v>
      </c>
      <c r="AA8049">
        <v>0</v>
      </c>
      <c r="AB8049" t="s">
        <v>51</v>
      </c>
      <c r="AC8049" t="s">
        <v>52</v>
      </c>
      <c r="AD8049">
        <v>1</v>
      </c>
      <c r="AE8049">
        <v>1</v>
      </c>
      <c r="AF8049">
        <v>1</v>
      </c>
      <c r="AG8049">
        <v>2026</v>
      </c>
      <c r="AH8049">
        <v>20260102</v>
      </c>
      <c r="AI8049" t="s">
        <v>10874</v>
      </c>
      <c r="AJ8049">
        <v>2700</v>
      </c>
      <c r="AK8049">
        <v>2673.99853515625</v>
      </c>
      <c r="AL8049" s="10">
        <f t="shared" si="1000"/>
        <v>26.00146484375</v>
      </c>
      <c r="AM8049" s="11">
        <f t="shared" si="1001"/>
        <v>9.6301721643518527E-3</v>
      </c>
      <c r="AN8049">
        <v>2700</v>
      </c>
      <c r="AO8049">
        <v>2405.1358585548969</v>
      </c>
      <c r="AP8049" s="12">
        <f t="shared" si="1002"/>
        <v>294.86414144510309</v>
      </c>
      <c r="AQ8049" s="13">
        <f t="shared" si="1003"/>
        <v>0.1092089412759641</v>
      </c>
      <c r="AR8049">
        <v>2700</v>
      </c>
      <c r="AS8049">
        <v>2635.1229399261042</v>
      </c>
      <c r="AT8049" s="14">
        <f t="shared" si="1004"/>
        <v>64.877060073895791</v>
      </c>
      <c r="AU8049" s="15">
        <f t="shared" si="1005"/>
        <v>2.4028540768109553E-2</v>
      </c>
      <c r="AV8049">
        <v>2700</v>
      </c>
      <c r="AW8049">
        <v>2649.1939419436271</v>
      </c>
      <c r="AX8049" s="16">
        <f t="shared" si="1006"/>
        <v>50.806058056372876</v>
      </c>
      <c r="AY8049" s="17">
        <f t="shared" si="1007"/>
        <v>1.8817058539397361E-2</v>
      </c>
    </row>
    <row r="8050" spans="1:51" x14ac:dyDescent="0.25">
      <c r="A8050" t="s">
        <v>106</v>
      </c>
      <c r="B8050" t="s">
        <v>482</v>
      </c>
      <c r="C8050">
        <v>37000</v>
      </c>
      <c r="D8050">
        <v>34560</v>
      </c>
      <c r="E8050">
        <v>2022</v>
      </c>
      <c r="F8050" t="s">
        <v>1720</v>
      </c>
      <c r="G8050" t="s">
        <v>1804</v>
      </c>
      <c r="I8050" t="s">
        <v>4595</v>
      </c>
      <c r="J8050">
        <v>4</v>
      </c>
      <c r="K8050" t="s">
        <v>44</v>
      </c>
      <c r="L8050">
        <v>4</v>
      </c>
      <c r="M8050" t="s">
        <v>45</v>
      </c>
      <c r="N8050">
        <v>2</v>
      </c>
      <c r="O8050" t="s">
        <v>45</v>
      </c>
      <c r="R8050" t="s">
        <v>47</v>
      </c>
      <c r="S8050" t="s">
        <v>48</v>
      </c>
      <c r="T8050">
        <v>261</v>
      </c>
      <c r="U8050" t="s">
        <v>63</v>
      </c>
      <c r="X8050" t="s">
        <v>112</v>
      </c>
      <c r="Y8050" t="s">
        <v>120</v>
      </c>
      <c r="AA8050">
        <v>0</v>
      </c>
      <c r="AB8050" t="s">
        <v>51</v>
      </c>
      <c r="AC8050" t="s">
        <v>52</v>
      </c>
      <c r="AD8050">
        <v>1</v>
      </c>
      <c r="AE8050">
        <v>1</v>
      </c>
      <c r="AF8050">
        <v>1</v>
      </c>
      <c r="AG8050">
        <v>2026</v>
      </c>
      <c r="AH8050">
        <v>20260102</v>
      </c>
      <c r="AI8050" t="s">
        <v>10875</v>
      </c>
      <c r="AJ8050">
        <v>37000</v>
      </c>
      <c r="AK8050">
        <v>31565.443359375</v>
      </c>
      <c r="AL8050" s="10">
        <f t="shared" si="1000"/>
        <v>5434.556640625</v>
      </c>
      <c r="AM8050" s="11">
        <f t="shared" si="1001"/>
        <v>0.14687990920608107</v>
      </c>
      <c r="AN8050">
        <v>37000</v>
      </c>
      <c r="AO8050">
        <v>29994.554285624701</v>
      </c>
      <c r="AP8050" s="12">
        <f t="shared" si="1002"/>
        <v>7005.4457143752988</v>
      </c>
      <c r="AQ8050" s="13">
        <f t="shared" si="1003"/>
        <v>0.18933637065879186</v>
      </c>
      <c r="AR8050">
        <v>37000</v>
      </c>
      <c r="AS8050">
        <v>31156.15874067941</v>
      </c>
      <c r="AT8050" s="14">
        <f t="shared" si="1004"/>
        <v>5843.8412593205903</v>
      </c>
      <c r="AU8050" s="15">
        <f t="shared" si="1005"/>
        <v>0.15794165565731325</v>
      </c>
      <c r="AV8050">
        <v>37000</v>
      </c>
      <c r="AW8050">
        <v>31041.096870342772</v>
      </c>
      <c r="AX8050" s="16">
        <f t="shared" si="1006"/>
        <v>5958.9031296572284</v>
      </c>
      <c r="AY8050" s="17">
        <f t="shared" si="1007"/>
        <v>0.16105143593668184</v>
      </c>
    </row>
    <row r="8051" spans="1:51" x14ac:dyDescent="0.25">
      <c r="A8051" t="s">
        <v>69</v>
      </c>
      <c r="B8051" t="s">
        <v>70</v>
      </c>
      <c r="C8051">
        <v>2300</v>
      </c>
      <c r="D8051">
        <v>134481</v>
      </c>
      <c r="E8051">
        <v>2008</v>
      </c>
      <c r="F8051" t="s">
        <v>165</v>
      </c>
      <c r="G8051" t="s">
        <v>438</v>
      </c>
      <c r="I8051" t="s">
        <v>3081</v>
      </c>
      <c r="J8051">
        <v>4</v>
      </c>
      <c r="K8051" t="s">
        <v>44</v>
      </c>
      <c r="L8051">
        <v>4</v>
      </c>
      <c r="M8051" t="s">
        <v>45</v>
      </c>
      <c r="N8051">
        <v>1.5</v>
      </c>
      <c r="O8051" t="s">
        <v>60</v>
      </c>
      <c r="P8051" t="s">
        <v>46</v>
      </c>
      <c r="R8051" t="s">
        <v>440</v>
      </c>
      <c r="S8051" t="s">
        <v>151</v>
      </c>
      <c r="T8051">
        <v>76</v>
      </c>
      <c r="U8051" t="s">
        <v>63</v>
      </c>
      <c r="V8051" t="s">
        <v>64</v>
      </c>
      <c r="W8051" t="s">
        <v>3635</v>
      </c>
      <c r="X8051" t="s">
        <v>65</v>
      </c>
      <c r="Y8051" t="s">
        <v>50</v>
      </c>
      <c r="AA8051">
        <v>1</v>
      </c>
      <c r="AB8051" t="s">
        <v>292</v>
      </c>
      <c r="AC8051" t="s">
        <v>442</v>
      </c>
      <c r="AD8051">
        <v>1</v>
      </c>
      <c r="AE8051">
        <v>1</v>
      </c>
      <c r="AF8051">
        <v>1</v>
      </c>
      <c r="AG8051">
        <v>2026</v>
      </c>
      <c r="AH8051">
        <v>20251230</v>
      </c>
      <c r="AI8051" t="s">
        <v>10876</v>
      </c>
      <c r="AJ8051">
        <v>2300</v>
      </c>
      <c r="AK8051">
        <v>2642.52490234375</v>
      </c>
      <c r="AL8051" s="10">
        <f t="shared" si="1000"/>
        <v>342.52490234375</v>
      </c>
      <c r="AM8051" s="11">
        <f t="shared" si="1001"/>
        <v>0.14892387058423914</v>
      </c>
      <c r="AN8051">
        <v>2300</v>
      </c>
      <c r="AO8051">
        <v>2769.0248104681209</v>
      </c>
      <c r="AP8051" s="12">
        <f t="shared" si="1002"/>
        <v>469.0248104681209</v>
      </c>
      <c r="AQ8051" s="13">
        <f t="shared" si="1003"/>
        <v>0.20392383063831343</v>
      </c>
      <c r="AR8051">
        <v>2300</v>
      </c>
      <c r="AS8051">
        <v>2528.3396847278168</v>
      </c>
      <c r="AT8051" s="14">
        <f t="shared" si="1004"/>
        <v>228.3396847278168</v>
      </c>
      <c r="AU8051" s="15">
        <f t="shared" si="1005"/>
        <v>9.9278123794702952E-2</v>
      </c>
      <c r="AV8051">
        <v>2300</v>
      </c>
      <c r="AW8051">
        <v>2673.91847826087</v>
      </c>
      <c r="AX8051" s="16">
        <f t="shared" si="1006"/>
        <v>373.91847826086996</v>
      </c>
      <c r="AY8051" s="17">
        <f t="shared" si="1007"/>
        <v>0.16257325141776954</v>
      </c>
    </row>
    <row r="8052" spans="1:51" x14ac:dyDescent="0.25">
      <c r="A8052" t="s">
        <v>39</v>
      </c>
      <c r="B8052" t="s">
        <v>355</v>
      </c>
      <c r="C8052">
        <v>600</v>
      </c>
      <c r="D8052">
        <v>129425</v>
      </c>
      <c r="E8052">
        <v>2015</v>
      </c>
      <c r="F8052" t="s">
        <v>71</v>
      </c>
      <c r="G8052" t="s">
        <v>1473</v>
      </c>
      <c r="H8052" t="s">
        <v>73</v>
      </c>
      <c r="J8052">
        <v>4</v>
      </c>
      <c r="K8052" t="s">
        <v>118</v>
      </c>
      <c r="L8052">
        <v>4</v>
      </c>
      <c r="M8052" t="s">
        <v>45</v>
      </c>
      <c r="N8052">
        <v>1.3999999761581421</v>
      </c>
      <c r="O8052" t="s">
        <v>60</v>
      </c>
      <c r="P8052" t="s">
        <v>46</v>
      </c>
      <c r="Q8052">
        <v>3</v>
      </c>
      <c r="R8052" t="s">
        <v>440</v>
      </c>
      <c r="U8052" t="s">
        <v>63</v>
      </c>
      <c r="V8052" t="s">
        <v>64</v>
      </c>
      <c r="W8052" t="s">
        <v>900</v>
      </c>
      <c r="X8052" t="s">
        <v>65</v>
      </c>
      <c r="Y8052" t="s">
        <v>82</v>
      </c>
      <c r="AA8052">
        <v>0</v>
      </c>
      <c r="AB8052" t="s">
        <v>51</v>
      </c>
      <c r="AC8052" t="s">
        <v>559</v>
      </c>
      <c r="AD8052">
        <v>1</v>
      </c>
      <c r="AE8052">
        <v>1</v>
      </c>
      <c r="AF8052">
        <v>1</v>
      </c>
      <c r="AG8052">
        <v>2026</v>
      </c>
      <c r="AH8052">
        <v>20251230</v>
      </c>
      <c r="AI8052" t="s">
        <v>10877</v>
      </c>
      <c r="AJ8052">
        <v>600</v>
      </c>
      <c r="AK8052">
        <v>1788.184692382812</v>
      </c>
      <c r="AL8052" s="10">
        <f t="shared" si="1000"/>
        <v>1188.184692382812</v>
      </c>
      <c r="AM8052" s="11">
        <f t="shared" si="1001"/>
        <v>1.98030782063802</v>
      </c>
      <c r="AN8052">
        <v>600</v>
      </c>
      <c r="AO8052">
        <v>1825.403791508259</v>
      </c>
      <c r="AP8052" s="12">
        <f t="shared" si="1002"/>
        <v>1225.403791508259</v>
      </c>
      <c r="AQ8052" s="13">
        <f t="shared" si="1003"/>
        <v>2.0423396525137649</v>
      </c>
      <c r="AR8052">
        <v>600</v>
      </c>
      <c r="AS8052">
        <v>1810.7271838237609</v>
      </c>
      <c r="AT8052" s="14">
        <f t="shared" si="1004"/>
        <v>1210.7271838237609</v>
      </c>
      <c r="AU8052" s="15">
        <f t="shared" si="1005"/>
        <v>2.017878639706268</v>
      </c>
      <c r="AV8052">
        <v>600</v>
      </c>
      <c r="AW8052">
        <v>1811.6730158730161</v>
      </c>
      <c r="AX8052" s="16">
        <f t="shared" si="1006"/>
        <v>1211.6730158730161</v>
      </c>
      <c r="AY8052" s="17">
        <f t="shared" si="1007"/>
        <v>2.0194550264550268</v>
      </c>
    </row>
    <row r="8053" spans="1:51" x14ac:dyDescent="0.25">
      <c r="A8053" t="s">
        <v>69</v>
      </c>
      <c r="B8053" t="s">
        <v>85</v>
      </c>
      <c r="C8053">
        <v>32800</v>
      </c>
      <c r="D8053">
        <v>68894</v>
      </c>
      <c r="E8053">
        <v>2020</v>
      </c>
      <c r="F8053" t="s">
        <v>155</v>
      </c>
      <c r="G8053" t="s">
        <v>150</v>
      </c>
      <c r="H8053" t="s">
        <v>230</v>
      </c>
      <c r="J8053">
        <v>8</v>
      </c>
      <c r="K8053" t="s">
        <v>87</v>
      </c>
      <c r="L8053">
        <v>4</v>
      </c>
      <c r="M8053" t="s">
        <v>45</v>
      </c>
      <c r="N8053">
        <v>5.6999998092651367</v>
      </c>
      <c r="O8053" t="s">
        <v>76</v>
      </c>
      <c r="P8053" t="s">
        <v>46</v>
      </c>
      <c r="Q8053">
        <v>4</v>
      </c>
      <c r="R8053" t="s">
        <v>77</v>
      </c>
      <c r="S8053" t="s">
        <v>78</v>
      </c>
      <c r="T8053">
        <v>395</v>
      </c>
      <c r="U8053" t="s">
        <v>63</v>
      </c>
      <c r="V8053" t="s">
        <v>79</v>
      </c>
      <c r="X8053" t="s">
        <v>136</v>
      </c>
      <c r="Y8053" t="s">
        <v>82</v>
      </c>
      <c r="AA8053">
        <v>0</v>
      </c>
      <c r="AB8053" t="s">
        <v>51</v>
      </c>
      <c r="AC8053" t="s">
        <v>83</v>
      </c>
      <c r="AD8053">
        <v>1</v>
      </c>
      <c r="AE8053">
        <v>1</v>
      </c>
      <c r="AF8053">
        <v>1</v>
      </c>
      <c r="AG8053">
        <v>2026</v>
      </c>
      <c r="AH8053">
        <v>20251231</v>
      </c>
      <c r="AI8053" t="s">
        <v>10878</v>
      </c>
      <c r="AJ8053">
        <v>32800</v>
      </c>
      <c r="AK8053">
        <v>30544.859375</v>
      </c>
      <c r="AL8053" s="10">
        <f t="shared" si="1000"/>
        <v>2255.140625</v>
      </c>
      <c r="AM8053" s="11">
        <f t="shared" si="1001"/>
        <v>6.8754287347560977E-2</v>
      </c>
      <c r="AN8053">
        <v>32800</v>
      </c>
      <c r="AO8053">
        <v>29055.3587961064</v>
      </c>
      <c r="AP8053" s="12">
        <f t="shared" si="1002"/>
        <v>3744.6412038935996</v>
      </c>
      <c r="AQ8053" s="13">
        <f t="shared" si="1003"/>
        <v>0.11416589036260974</v>
      </c>
      <c r="AR8053">
        <v>32800</v>
      </c>
      <c r="AS8053">
        <v>29772.313307995038</v>
      </c>
      <c r="AT8053" s="14">
        <f t="shared" si="1004"/>
        <v>3027.6866920049615</v>
      </c>
      <c r="AU8053" s="15">
        <f t="shared" si="1005"/>
        <v>9.2307521097712245E-2</v>
      </c>
      <c r="AV8053">
        <v>32800</v>
      </c>
      <c r="AW8053">
        <v>29722.245614035091</v>
      </c>
      <c r="AX8053" s="16">
        <f t="shared" si="1006"/>
        <v>3077.7543859649086</v>
      </c>
      <c r="AY8053" s="17">
        <f t="shared" si="1007"/>
        <v>9.3833975181856974E-2</v>
      </c>
    </row>
    <row r="8054" spans="1:51" x14ac:dyDescent="0.25">
      <c r="A8054" t="s">
        <v>54</v>
      </c>
      <c r="B8054" t="s">
        <v>263</v>
      </c>
      <c r="C8054">
        <v>750</v>
      </c>
      <c r="D8054">
        <v>332516</v>
      </c>
      <c r="E8054">
        <v>2007</v>
      </c>
      <c r="F8054" t="s">
        <v>397</v>
      </c>
      <c r="G8054" t="s">
        <v>681</v>
      </c>
      <c r="H8054" t="s">
        <v>5001</v>
      </c>
      <c r="J8054">
        <v>6</v>
      </c>
      <c r="K8054" t="s">
        <v>59</v>
      </c>
      <c r="L8054">
        <v>4</v>
      </c>
      <c r="M8054" t="s">
        <v>45</v>
      </c>
      <c r="N8054">
        <v>3.5</v>
      </c>
      <c r="O8054" t="s">
        <v>76</v>
      </c>
      <c r="P8054" t="s">
        <v>46</v>
      </c>
      <c r="Q8054">
        <v>2</v>
      </c>
      <c r="R8054" t="s">
        <v>47</v>
      </c>
      <c r="S8054" t="s">
        <v>78</v>
      </c>
      <c r="T8054">
        <v>244</v>
      </c>
      <c r="U8054" t="s">
        <v>63</v>
      </c>
      <c r="V8054" t="s">
        <v>79</v>
      </c>
      <c r="W8054" t="s">
        <v>3594</v>
      </c>
      <c r="X8054" t="s">
        <v>112</v>
      </c>
      <c r="Y8054" t="s">
        <v>125</v>
      </c>
      <c r="AA8054">
        <v>0</v>
      </c>
      <c r="AB8054" t="s">
        <v>51</v>
      </c>
      <c r="AC8054" t="s">
        <v>52</v>
      </c>
      <c r="AD8054">
        <v>1</v>
      </c>
      <c r="AE8054">
        <v>1</v>
      </c>
      <c r="AF8054">
        <v>1</v>
      </c>
      <c r="AG8054">
        <v>2026</v>
      </c>
      <c r="AH8054">
        <v>20251231</v>
      </c>
      <c r="AI8054" t="s">
        <v>10879</v>
      </c>
      <c r="AJ8054">
        <v>750</v>
      </c>
      <c r="AK8054">
        <v>738.33209228515625</v>
      </c>
      <c r="AL8054" s="10">
        <f t="shared" si="1000"/>
        <v>11.66790771484375</v>
      </c>
      <c r="AM8054" s="11">
        <f t="shared" si="1001"/>
        <v>1.5557210286458333E-2</v>
      </c>
      <c r="AN8054">
        <v>750</v>
      </c>
      <c r="AO8054">
        <v>891.30238434304192</v>
      </c>
      <c r="AP8054" s="12">
        <f t="shared" si="1002"/>
        <v>141.30238434304192</v>
      </c>
      <c r="AQ8054" s="13">
        <f t="shared" si="1003"/>
        <v>0.18840317912405591</v>
      </c>
      <c r="AR8054">
        <v>750</v>
      </c>
      <c r="AS8054">
        <v>842.70318830965346</v>
      </c>
      <c r="AT8054" s="14">
        <f t="shared" si="1004"/>
        <v>92.703188309653456</v>
      </c>
      <c r="AU8054" s="15">
        <f t="shared" si="1005"/>
        <v>0.12360425107953794</v>
      </c>
      <c r="AV8054">
        <v>750</v>
      </c>
      <c r="AW8054">
        <v>767.32069970845475</v>
      </c>
      <c r="AX8054" s="16">
        <f t="shared" si="1006"/>
        <v>17.320699708454754</v>
      </c>
      <c r="AY8054" s="17">
        <f t="shared" si="1007"/>
        <v>2.3094266277939673E-2</v>
      </c>
    </row>
    <row r="8055" spans="1:51" x14ac:dyDescent="0.25">
      <c r="A8055" t="s">
        <v>54</v>
      </c>
      <c r="B8055" t="s">
        <v>453</v>
      </c>
      <c r="C8055">
        <v>30600</v>
      </c>
      <c r="D8055">
        <v>71545</v>
      </c>
      <c r="E8055">
        <v>2022</v>
      </c>
      <c r="F8055" t="s">
        <v>165</v>
      </c>
      <c r="G8055" t="s">
        <v>1768</v>
      </c>
      <c r="H8055" t="s">
        <v>539</v>
      </c>
      <c r="I8055" t="s">
        <v>192</v>
      </c>
      <c r="J8055">
        <v>4</v>
      </c>
      <c r="K8055" t="s">
        <v>111</v>
      </c>
      <c r="L8055">
        <v>4</v>
      </c>
      <c r="M8055" t="s">
        <v>45</v>
      </c>
      <c r="N8055">
        <v>2.5</v>
      </c>
      <c r="O8055" t="s">
        <v>60</v>
      </c>
      <c r="P8055" t="s">
        <v>46</v>
      </c>
      <c r="Q8055">
        <v>5</v>
      </c>
      <c r="R8055" t="s">
        <v>47</v>
      </c>
      <c r="S8055" t="s">
        <v>151</v>
      </c>
      <c r="T8055">
        <v>186</v>
      </c>
      <c r="U8055" t="s">
        <v>63</v>
      </c>
      <c r="V8055" t="s">
        <v>64</v>
      </c>
      <c r="W8055" t="s">
        <v>3669</v>
      </c>
      <c r="X8055" t="s">
        <v>112</v>
      </c>
      <c r="Y8055" t="s">
        <v>82</v>
      </c>
      <c r="AA8055">
        <v>1</v>
      </c>
      <c r="AB8055" t="s">
        <v>292</v>
      </c>
      <c r="AC8055" t="s">
        <v>3087</v>
      </c>
      <c r="AD8055">
        <v>1</v>
      </c>
      <c r="AE8055">
        <v>1</v>
      </c>
      <c r="AF8055">
        <v>1</v>
      </c>
      <c r="AG8055">
        <v>2026</v>
      </c>
      <c r="AH8055">
        <v>20260102</v>
      </c>
      <c r="AI8055" t="s">
        <v>10880</v>
      </c>
      <c r="AJ8055">
        <v>30600</v>
      </c>
      <c r="AK8055">
        <v>26228.267578125</v>
      </c>
      <c r="AL8055" s="10">
        <f t="shared" si="1000"/>
        <v>4371.732421875</v>
      </c>
      <c r="AM8055" s="11">
        <f t="shared" si="1001"/>
        <v>0.1428670726102941</v>
      </c>
      <c r="AN8055">
        <v>30600</v>
      </c>
      <c r="AO8055">
        <v>25935.25304474467</v>
      </c>
      <c r="AP8055" s="12">
        <f t="shared" si="1002"/>
        <v>4664.7469552553302</v>
      </c>
      <c r="AQ8055" s="13">
        <f t="shared" si="1003"/>
        <v>0.15244271095605655</v>
      </c>
      <c r="AR8055">
        <v>30600</v>
      </c>
      <c r="AS8055">
        <v>25436.165715412179</v>
      </c>
      <c r="AT8055" s="14">
        <f t="shared" si="1004"/>
        <v>5163.8342845878215</v>
      </c>
      <c r="AU8055" s="15">
        <f t="shared" si="1005"/>
        <v>0.16875275439829482</v>
      </c>
      <c r="AV8055">
        <v>30600</v>
      </c>
      <c r="AW8055">
        <v>25944.565432098771</v>
      </c>
      <c r="AX8055" s="16">
        <f t="shared" si="1006"/>
        <v>4655.4345679012295</v>
      </c>
      <c r="AY8055" s="17">
        <f t="shared" si="1007"/>
        <v>0.1521383845719356</v>
      </c>
    </row>
    <row r="8056" spans="1:51" x14ac:dyDescent="0.25">
      <c r="A8056" t="s">
        <v>54</v>
      </c>
      <c r="B8056" t="s">
        <v>176</v>
      </c>
      <c r="C8056">
        <v>20800</v>
      </c>
      <c r="D8056">
        <v>22016</v>
      </c>
      <c r="E8056">
        <v>2024</v>
      </c>
      <c r="F8056" t="s">
        <v>71</v>
      </c>
      <c r="G8056" t="s">
        <v>72</v>
      </c>
      <c r="H8056" t="s">
        <v>1929</v>
      </c>
      <c r="I8056" t="s">
        <v>150</v>
      </c>
      <c r="J8056">
        <v>8</v>
      </c>
      <c r="K8056" t="s">
        <v>44</v>
      </c>
      <c r="L8056">
        <v>2</v>
      </c>
      <c r="M8056" t="s">
        <v>45</v>
      </c>
      <c r="N8056">
        <v>5.3000001907348633</v>
      </c>
      <c r="O8056" t="s">
        <v>119</v>
      </c>
      <c r="P8056" t="s">
        <v>46</v>
      </c>
      <c r="Q8056">
        <v>5</v>
      </c>
      <c r="R8056" t="s">
        <v>77</v>
      </c>
      <c r="S8056" t="s">
        <v>151</v>
      </c>
      <c r="U8056" t="s">
        <v>63</v>
      </c>
      <c r="W8056" t="s">
        <v>449</v>
      </c>
      <c r="X8056" t="s">
        <v>97</v>
      </c>
      <c r="Y8056" t="s">
        <v>66</v>
      </c>
      <c r="AA8056">
        <v>0</v>
      </c>
      <c r="AB8056" t="s">
        <v>51</v>
      </c>
      <c r="AC8056" t="s">
        <v>83</v>
      </c>
      <c r="AD8056">
        <v>1</v>
      </c>
      <c r="AE8056">
        <v>1</v>
      </c>
      <c r="AF8056">
        <v>1</v>
      </c>
      <c r="AG8056">
        <v>2026</v>
      </c>
      <c r="AH8056">
        <v>20251231</v>
      </c>
      <c r="AI8056" t="s">
        <v>10881</v>
      </c>
      <c r="AJ8056">
        <v>20800</v>
      </c>
      <c r="AK8056">
        <v>25909.48828125</v>
      </c>
      <c r="AL8056" s="10">
        <f t="shared" si="1000"/>
        <v>5109.48828125</v>
      </c>
      <c r="AM8056" s="11">
        <f t="shared" si="1001"/>
        <v>0.24564847506009616</v>
      </c>
      <c r="AN8056">
        <v>20800</v>
      </c>
      <c r="AO8056">
        <v>27337.797097118371</v>
      </c>
      <c r="AP8056" s="12">
        <f t="shared" si="1002"/>
        <v>6537.7970971183713</v>
      </c>
      <c r="AQ8056" s="13">
        <f t="shared" si="1003"/>
        <v>0.31431716813069094</v>
      </c>
      <c r="AR8056">
        <v>20800</v>
      </c>
      <c r="AS8056">
        <v>26765.858386439992</v>
      </c>
      <c r="AT8056" s="14">
        <f t="shared" si="1004"/>
        <v>5965.8583864399916</v>
      </c>
      <c r="AU8056" s="15">
        <f t="shared" si="1005"/>
        <v>0.28682011473269192</v>
      </c>
      <c r="AV8056">
        <v>20800</v>
      </c>
      <c r="AW8056">
        <v>25920.202312138728</v>
      </c>
      <c r="AX8056" s="16">
        <f t="shared" si="1006"/>
        <v>5120.2023121387283</v>
      </c>
      <c r="AY8056" s="17">
        <f t="shared" si="1007"/>
        <v>0.24616357269897732</v>
      </c>
    </row>
    <row r="8057" spans="1:51" x14ac:dyDescent="0.25">
      <c r="A8057" t="s">
        <v>69</v>
      </c>
      <c r="B8057" t="s">
        <v>85</v>
      </c>
      <c r="C8057">
        <v>900</v>
      </c>
      <c r="D8057">
        <v>119144</v>
      </c>
      <c r="E8057">
        <v>2012</v>
      </c>
      <c r="F8057" t="s">
        <v>408</v>
      </c>
      <c r="G8057" t="s">
        <v>573</v>
      </c>
      <c r="H8057" t="s">
        <v>1755</v>
      </c>
      <c r="J8057">
        <v>6</v>
      </c>
      <c r="K8057" t="s">
        <v>111</v>
      </c>
      <c r="L8057">
        <v>4</v>
      </c>
      <c r="M8057" t="s">
        <v>45</v>
      </c>
      <c r="N8057">
        <v>3.5999999046325679</v>
      </c>
      <c r="O8057" t="s">
        <v>60</v>
      </c>
      <c r="P8057" t="s">
        <v>46</v>
      </c>
      <c r="R8057" t="s">
        <v>353</v>
      </c>
      <c r="S8057" t="s">
        <v>62</v>
      </c>
      <c r="T8057">
        <v>283</v>
      </c>
      <c r="U8057" t="s">
        <v>394</v>
      </c>
      <c r="X8057" t="s">
        <v>97</v>
      </c>
      <c r="Y8057" t="s">
        <v>125</v>
      </c>
      <c r="AA8057">
        <v>0</v>
      </c>
      <c r="AB8057" t="s">
        <v>51</v>
      </c>
      <c r="AC8057" t="s">
        <v>353</v>
      </c>
      <c r="AD8057">
        <v>1</v>
      </c>
      <c r="AE8057">
        <v>1</v>
      </c>
      <c r="AF8057">
        <v>1</v>
      </c>
      <c r="AG8057">
        <v>2026</v>
      </c>
      <c r="AH8057">
        <v>20251231</v>
      </c>
      <c r="AI8057" t="s">
        <v>10882</v>
      </c>
      <c r="AJ8057">
        <v>900</v>
      </c>
      <c r="AK8057">
        <v>2878.46337890625</v>
      </c>
      <c r="AL8057" s="10">
        <f t="shared" si="1000"/>
        <v>1978.46337890625</v>
      </c>
      <c r="AM8057" s="11">
        <f t="shared" si="1001"/>
        <v>2.1982926432291667</v>
      </c>
      <c r="AN8057">
        <v>900</v>
      </c>
      <c r="AO8057">
        <v>2847.4283096442168</v>
      </c>
      <c r="AP8057" s="12">
        <f t="shared" si="1002"/>
        <v>1947.4283096442168</v>
      </c>
      <c r="AQ8057" s="13">
        <f t="shared" si="1003"/>
        <v>2.1638092329380187</v>
      </c>
      <c r="AR8057">
        <v>900</v>
      </c>
      <c r="AS8057">
        <v>2861.024012977186</v>
      </c>
      <c r="AT8057" s="14">
        <f t="shared" si="1004"/>
        <v>1961.024012977186</v>
      </c>
      <c r="AU8057" s="15">
        <f t="shared" si="1005"/>
        <v>2.178915569974651</v>
      </c>
      <c r="AV8057">
        <v>900</v>
      </c>
      <c r="AW8057">
        <v>2878.7518427518421</v>
      </c>
      <c r="AX8057" s="16">
        <f t="shared" si="1006"/>
        <v>1978.7518427518421</v>
      </c>
      <c r="AY8057" s="17">
        <f t="shared" si="1007"/>
        <v>2.1986131586131581</v>
      </c>
    </row>
    <row r="8058" spans="1:51" x14ac:dyDescent="0.25">
      <c r="A8058" t="s">
        <v>39</v>
      </c>
      <c r="B8058" t="s">
        <v>267</v>
      </c>
      <c r="C8058">
        <v>5500</v>
      </c>
      <c r="D8058">
        <v>78974</v>
      </c>
      <c r="E8058">
        <v>2017</v>
      </c>
      <c r="F8058" t="s">
        <v>56</v>
      </c>
      <c r="G8058" t="s">
        <v>86</v>
      </c>
      <c r="H8058" t="s">
        <v>451</v>
      </c>
      <c r="J8058">
        <v>4</v>
      </c>
      <c r="K8058" t="s">
        <v>111</v>
      </c>
      <c r="L8058">
        <v>4</v>
      </c>
      <c r="M8058" t="s">
        <v>45</v>
      </c>
      <c r="N8058">
        <v>2.5</v>
      </c>
      <c r="O8058" t="s">
        <v>60</v>
      </c>
      <c r="P8058" t="s">
        <v>46</v>
      </c>
      <c r="Q8058">
        <v>4</v>
      </c>
      <c r="R8058" t="s">
        <v>47</v>
      </c>
      <c r="S8058" t="s">
        <v>151</v>
      </c>
      <c r="T8058">
        <v>168</v>
      </c>
      <c r="U8058" t="s">
        <v>63</v>
      </c>
      <c r="V8058" t="s">
        <v>64</v>
      </c>
      <c r="W8058" t="s">
        <v>3196</v>
      </c>
      <c r="X8058" t="s">
        <v>49</v>
      </c>
      <c r="Y8058" t="s">
        <v>82</v>
      </c>
      <c r="Z8058">
        <v>23750</v>
      </c>
      <c r="AA8058">
        <v>0</v>
      </c>
      <c r="AB8058" t="s">
        <v>51</v>
      </c>
      <c r="AC8058" t="s">
        <v>52</v>
      </c>
      <c r="AD8058">
        <v>1</v>
      </c>
      <c r="AE8058">
        <v>1</v>
      </c>
      <c r="AF8058">
        <v>1</v>
      </c>
      <c r="AG8058">
        <v>2026</v>
      </c>
      <c r="AH8058">
        <v>20260102</v>
      </c>
      <c r="AI8058" t="s">
        <v>10883</v>
      </c>
      <c r="AJ8058">
        <v>5500</v>
      </c>
      <c r="AK8058">
        <v>6009.66748046875</v>
      </c>
      <c r="AL8058" s="10">
        <f t="shared" si="1000"/>
        <v>509.66748046875</v>
      </c>
      <c r="AM8058" s="11">
        <f t="shared" si="1001"/>
        <v>9.2666814630681812E-2</v>
      </c>
      <c r="AN8058">
        <v>5500</v>
      </c>
      <c r="AO8058">
        <v>5934.8774401922792</v>
      </c>
      <c r="AP8058" s="12">
        <f t="shared" si="1002"/>
        <v>434.87744019227921</v>
      </c>
      <c r="AQ8058" s="13">
        <f t="shared" si="1003"/>
        <v>7.9068625489505315E-2</v>
      </c>
      <c r="AR8058">
        <v>5500</v>
      </c>
      <c r="AS8058">
        <v>6178.9051425589068</v>
      </c>
      <c r="AT8058" s="14">
        <f t="shared" si="1004"/>
        <v>678.90514255890685</v>
      </c>
      <c r="AU8058" s="15">
        <f t="shared" si="1005"/>
        <v>0.12343729864707398</v>
      </c>
      <c r="AV8058">
        <v>5500</v>
      </c>
      <c r="AW8058">
        <v>6065.3301886792451</v>
      </c>
      <c r="AX8058" s="16">
        <f t="shared" si="1006"/>
        <v>565.33018867924511</v>
      </c>
      <c r="AY8058" s="17">
        <f t="shared" si="1007"/>
        <v>0.10278730703259002</v>
      </c>
    </row>
    <row r="8059" spans="1:51" x14ac:dyDescent="0.25">
      <c r="A8059" t="s">
        <v>54</v>
      </c>
      <c r="B8059" t="s">
        <v>447</v>
      </c>
      <c r="C8059">
        <v>3700</v>
      </c>
      <c r="D8059">
        <v>76254</v>
      </c>
      <c r="E8059">
        <v>2018</v>
      </c>
      <c r="F8059" t="s">
        <v>196</v>
      </c>
      <c r="G8059" t="s">
        <v>364</v>
      </c>
      <c r="H8059" t="s">
        <v>1790</v>
      </c>
      <c r="J8059">
        <v>4</v>
      </c>
      <c r="K8059" t="s">
        <v>118</v>
      </c>
      <c r="L8059">
        <v>4</v>
      </c>
      <c r="M8059" t="s">
        <v>45</v>
      </c>
      <c r="N8059">
        <v>2</v>
      </c>
      <c r="O8059" t="s">
        <v>60</v>
      </c>
      <c r="P8059" t="s">
        <v>46</v>
      </c>
      <c r="Q8059">
        <v>2</v>
      </c>
      <c r="R8059" t="s">
        <v>47</v>
      </c>
      <c r="S8059" t="s">
        <v>151</v>
      </c>
      <c r="T8059">
        <v>161</v>
      </c>
      <c r="U8059" t="s">
        <v>63</v>
      </c>
      <c r="W8059" t="s">
        <v>366</v>
      </c>
      <c r="X8059" t="s">
        <v>49</v>
      </c>
      <c r="Y8059" t="s">
        <v>282</v>
      </c>
      <c r="AA8059">
        <v>0</v>
      </c>
      <c r="AB8059" t="s">
        <v>51</v>
      </c>
      <c r="AC8059" t="s">
        <v>52</v>
      </c>
      <c r="AD8059">
        <v>1</v>
      </c>
      <c r="AE8059">
        <v>1</v>
      </c>
      <c r="AF8059">
        <v>1</v>
      </c>
      <c r="AG8059">
        <v>2026</v>
      </c>
      <c r="AH8059">
        <v>20251230</v>
      </c>
      <c r="AI8059" t="s">
        <v>10884</v>
      </c>
      <c r="AJ8059">
        <v>3700</v>
      </c>
      <c r="AK8059">
        <v>4684.93212890625</v>
      </c>
      <c r="AL8059" s="10">
        <f t="shared" si="1000"/>
        <v>984.93212890625</v>
      </c>
      <c r="AM8059" s="11">
        <f t="shared" si="1001"/>
        <v>0.26619787267736489</v>
      </c>
      <c r="AN8059">
        <v>3700</v>
      </c>
      <c r="AO8059">
        <v>4390.5650103579492</v>
      </c>
      <c r="AP8059" s="12">
        <f t="shared" si="1002"/>
        <v>690.56501035794918</v>
      </c>
      <c r="AQ8059" s="13">
        <f t="shared" si="1003"/>
        <v>0.18663919198863491</v>
      </c>
      <c r="AR8059">
        <v>3700</v>
      </c>
      <c r="AS8059">
        <v>4621.4710661506342</v>
      </c>
      <c r="AT8059" s="14">
        <f t="shared" si="1004"/>
        <v>921.47106615063421</v>
      </c>
      <c r="AU8059" s="15">
        <f t="shared" si="1005"/>
        <v>0.24904623409476601</v>
      </c>
      <c r="AV8059">
        <v>3700</v>
      </c>
      <c r="AW8059">
        <v>4706.3842841765336</v>
      </c>
      <c r="AX8059" s="16">
        <f t="shared" si="1006"/>
        <v>1006.3842841765336</v>
      </c>
      <c r="AY8059" s="17">
        <f t="shared" si="1007"/>
        <v>0.27199575248014424</v>
      </c>
    </row>
    <row r="8060" spans="1:51" x14ac:dyDescent="0.25">
      <c r="A8060" t="s">
        <v>54</v>
      </c>
      <c r="B8060" t="s">
        <v>447</v>
      </c>
      <c r="C8060">
        <v>15500</v>
      </c>
      <c r="D8060">
        <v>56416</v>
      </c>
      <c r="E8060">
        <v>2021</v>
      </c>
      <c r="F8060" t="s">
        <v>177</v>
      </c>
      <c r="G8060" t="s">
        <v>2082</v>
      </c>
      <c r="H8060" t="s">
        <v>7897</v>
      </c>
      <c r="J8060">
        <v>6</v>
      </c>
      <c r="K8060" t="s">
        <v>44</v>
      </c>
      <c r="L8060">
        <v>4</v>
      </c>
      <c r="M8060" t="s">
        <v>45</v>
      </c>
      <c r="N8060">
        <v>3.5999999046325679</v>
      </c>
      <c r="O8060" t="s">
        <v>45</v>
      </c>
      <c r="P8060" t="s">
        <v>451</v>
      </c>
      <c r="Q8060">
        <v>2</v>
      </c>
      <c r="R8060" t="s">
        <v>47</v>
      </c>
      <c r="S8060" t="s">
        <v>48</v>
      </c>
      <c r="T8060">
        <v>276</v>
      </c>
      <c r="U8060" t="s">
        <v>63</v>
      </c>
      <c r="W8060" t="s">
        <v>445</v>
      </c>
      <c r="X8060" t="s">
        <v>112</v>
      </c>
      <c r="Y8060" t="s">
        <v>82</v>
      </c>
      <c r="AA8060">
        <v>0</v>
      </c>
      <c r="AB8060" t="s">
        <v>51</v>
      </c>
      <c r="AC8060" t="s">
        <v>52</v>
      </c>
      <c r="AD8060">
        <v>1</v>
      </c>
      <c r="AE8060">
        <v>1</v>
      </c>
      <c r="AF8060">
        <v>1</v>
      </c>
      <c r="AG8060">
        <v>2026</v>
      </c>
      <c r="AH8060">
        <v>20251230</v>
      </c>
      <c r="AI8060" t="s">
        <v>10885</v>
      </c>
      <c r="AJ8060">
        <v>15500</v>
      </c>
      <c r="AK8060">
        <v>14899.8681640625</v>
      </c>
      <c r="AL8060" s="10">
        <f t="shared" si="1000"/>
        <v>600.1318359375</v>
      </c>
      <c r="AM8060" s="11">
        <f t="shared" si="1001"/>
        <v>3.8718182963709678E-2</v>
      </c>
      <c r="AN8060">
        <v>15500</v>
      </c>
      <c r="AO8060">
        <v>12163.00839349426</v>
      </c>
      <c r="AP8060" s="12">
        <f t="shared" si="1002"/>
        <v>3336.9916065057405</v>
      </c>
      <c r="AQ8060" s="13">
        <f t="shared" si="1003"/>
        <v>0.21528978106488647</v>
      </c>
      <c r="AR8060">
        <v>15500</v>
      </c>
      <c r="AS8060">
        <v>13414.408497914161</v>
      </c>
      <c r="AT8060" s="14">
        <f t="shared" si="1004"/>
        <v>2085.5915020858392</v>
      </c>
      <c r="AU8060" s="15">
        <f t="shared" si="1005"/>
        <v>0.13455429045715092</v>
      </c>
      <c r="AV8060">
        <v>15500</v>
      </c>
      <c r="AW8060">
        <v>14709.39440993789</v>
      </c>
      <c r="AX8060" s="16">
        <f t="shared" si="1006"/>
        <v>790.60559006211042</v>
      </c>
      <c r="AY8060" s="17">
        <f t="shared" si="1007"/>
        <v>5.1006812262071641E-2</v>
      </c>
    </row>
    <row r="8061" spans="1:51" x14ac:dyDescent="0.25">
      <c r="A8061" t="s">
        <v>69</v>
      </c>
      <c r="B8061" t="s">
        <v>684</v>
      </c>
      <c r="C8061">
        <v>650</v>
      </c>
      <c r="D8061">
        <v>186039</v>
      </c>
      <c r="E8061">
        <v>2007</v>
      </c>
      <c r="F8061" t="s">
        <v>182</v>
      </c>
      <c r="G8061" t="s">
        <v>216</v>
      </c>
      <c r="J8061">
        <v>6</v>
      </c>
      <c r="K8061" t="s">
        <v>111</v>
      </c>
      <c r="L8061">
        <v>4</v>
      </c>
      <c r="M8061" t="s">
        <v>45</v>
      </c>
      <c r="N8061">
        <v>3.5</v>
      </c>
      <c r="O8061" t="s">
        <v>60</v>
      </c>
      <c r="P8061" t="s">
        <v>46</v>
      </c>
      <c r="Q8061">
        <v>3</v>
      </c>
      <c r="R8061" t="s">
        <v>61</v>
      </c>
      <c r="S8061" t="s">
        <v>151</v>
      </c>
      <c r="U8061" t="s">
        <v>63</v>
      </c>
      <c r="V8061" t="s">
        <v>79</v>
      </c>
      <c r="W8061" t="s">
        <v>1925</v>
      </c>
      <c r="X8061" t="s">
        <v>65</v>
      </c>
      <c r="Y8061" t="s">
        <v>82</v>
      </c>
      <c r="AA8061">
        <v>0</v>
      </c>
      <c r="AB8061" t="s">
        <v>51</v>
      </c>
      <c r="AC8061" t="s">
        <v>67</v>
      </c>
      <c r="AD8061">
        <v>1</v>
      </c>
      <c r="AE8061">
        <v>1</v>
      </c>
      <c r="AF8061">
        <v>1</v>
      </c>
      <c r="AG8061">
        <v>2026</v>
      </c>
      <c r="AH8061">
        <v>20251230</v>
      </c>
      <c r="AI8061" t="s">
        <v>10886</v>
      </c>
      <c r="AJ8061">
        <v>650</v>
      </c>
      <c r="AK8061">
        <v>730.10931396484375</v>
      </c>
      <c r="AL8061" s="10">
        <f t="shared" si="1000"/>
        <v>80.10931396484375</v>
      </c>
      <c r="AM8061" s="11">
        <f t="shared" si="1001"/>
        <v>0.12324509840745192</v>
      </c>
      <c r="AN8061">
        <v>650</v>
      </c>
      <c r="AO8061">
        <v>834.53879150107059</v>
      </c>
      <c r="AP8061" s="12">
        <f t="shared" si="1002"/>
        <v>184.53879150107059</v>
      </c>
      <c r="AQ8061" s="13">
        <f t="shared" si="1003"/>
        <v>0.28390583307857015</v>
      </c>
      <c r="AR8061">
        <v>650</v>
      </c>
      <c r="AS8061">
        <v>798.27684526680673</v>
      </c>
      <c r="AT8061" s="14">
        <f t="shared" si="1004"/>
        <v>148.27684526680673</v>
      </c>
      <c r="AU8061" s="15">
        <f t="shared" si="1005"/>
        <v>0.22811822348739497</v>
      </c>
      <c r="AV8061">
        <v>650</v>
      </c>
      <c r="AW8061">
        <v>765.83116883116884</v>
      </c>
      <c r="AX8061" s="16">
        <f t="shared" si="1006"/>
        <v>115.83116883116884</v>
      </c>
      <c r="AY8061" s="17">
        <f t="shared" si="1007"/>
        <v>0.17820179820179821</v>
      </c>
    </row>
    <row r="8062" spans="1:51" x14ac:dyDescent="0.25">
      <c r="A8062" t="s">
        <v>69</v>
      </c>
      <c r="B8062" t="s">
        <v>210</v>
      </c>
      <c r="C8062">
        <v>25700</v>
      </c>
      <c r="D8062">
        <v>48227</v>
      </c>
      <c r="E8062">
        <v>2021</v>
      </c>
      <c r="F8062" t="s">
        <v>343</v>
      </c>
      <c r="G8062" t="s">
        <v>1250</v>
      </c>
      <c r="H8062" t="s">
        <v>95</v>
      </c>
      <c r="J8062">
        <v>6</v>
      </c>
      <c r="K8062" t="s">
        <v>118</v>
      </c>
      <c r="L8062">
        <v>4</v>
      </c>
      <c r="M8062" t="s">
        <v>45</v>
      </c>
      <c r="N8062">
        <v>3.5999999046325679</v>
      </c>
      <c r="O8062" t="s">
        <v>76</v>
      </c>
      <c r="P8062" t="s">
        <v>46</v>
      </c>
      <c r="Q8062">
        <v>5</v>
      </c>
      <c r="R8062" t="s">
        <v>77</v>
      </c>
      <c r="S8062" t="s">
        <v>78</v>
      </c>
      <c r="T8062">
        <v>285</v>
      </c>
      <c r="U8062" t="s">
        <v>63</v>
      </c>
      <c r="V8062" t="s">
        <v>79</v>
      </c>
      <c r="X8062" t="s">
        <v>112</v>
      </c>
      <c r="Y8062" t="s">
        <v>82</v>
      </c>
      <c r="AA8062">
        <v>0</v>
      </c>
      <c r="AB8062" t="s">
        <v>51</v>
      </c>
      <c r="AC8062" t="s">
        <v>83</v>
      </c>
      <c r="AD8062">
        <v>1</v>
      </c>
      <c r="AE8062">
        <v>1</v>
      </c>
      <c r="AF8062">
        <v>1</v>
      </c>
      <c r="AG8062">
        <v>2026</v>
      </c>
      <c r="AH8062">
        <v>20260102</v>
      </c>
      <c r="AI8062" t="s">
        <v>10887</v>
      </c>
      <c r="AJ8062">
        <v>25700</v>
      </c>
      <c r="AK8062">
        <v>24593.125</v>
      </c>
      <c r="AL8062" s="10">
        <f t="shared" si="1000"/>
        <v>1106.875</v>
      </c>
      <c r="AM8062" s="11">
        <f t="shared" si="1001"/>
        <v>4.3069066147859922E-2</v>
      </c>
      <c r="AN8062">
        <v>25700</v>
      </c>
      <c r="AO8062">
        <v>26107.88913243053</v>
      </c>
      <c r="AP8062" s="12">
        <f t="shared" si="1002"/>
        <v>407.88913243052957</v>
      </c>
      <c r="AQ8062" s="13">
        <f t="shared" si="1003"/>
        <v>1.5871172468113991E-2</v>
      </c>
      <c r="AR8062">
        <v>25700</v>
      </c>
      <c r="AS8062">
        <v>26013.377911841311</v>
      </c>
      <c r="AT8062" s="14">
        <f t="shared" si="1004"/>
        <v>313.37791184131129</v>
      </c>
      <c r="AU8062" s="15">
        <f t="shared" si="1005"/>
        <v>1.2193693067755303E-2</v>
      </c>
      <c r="AV8062">
        <v>25700</v>
      </c>
      <c r="AW8062">
        <v>24784.163135593219</v>
      </c>
      <c r="AX8062" s="16">
        <f t="shared" si="1006"/>
        <v>915.83686440678139</v>
      </c>
      <c r="AY8062" s="17">
        <f t="shared" si="1007"/>
        <v>3.5635675657851418E-2</v>
      </c>
    </row>
    <row r="8063" spans="1:51" x14ac:dyDescent="0.25">
      <c r="A8063" t="s">
        <v>69</v>
      </c>
      <c r="B8063" t="s">
        <v>70</v>
      </c>
      <c r="C8063">
        <v>3500</v>
      </c>
      <c r="D8063">
        <v>189170</v>
      </c>
      <c r="E8063">
        <v>2008</v>
      </c>
      <c r="F8063" t="s">
        <v>343</v>
      </c>
      <c r="G8063" t="s">
        <v>344</v>
      </c>
      <c r="H8063" t="s">
        <v>10888</v>
      </c>
      <c r="I8063" t="s">
        <v>345</v>
      </c>
      <c r="J8063">
        <v>6</v>
      </c>
      <c r="K8063" t="s">
        <v>111</v>
      </c>
      <c r="L8063">
        <v>2</v>
      </c>
      <c r="M8063" t="s">
        <v>45</v>
      </c>
      <c r="N8063">
        <v>3.7999999523162842</v>
      </c>
      <c r="O8063" t="s">
        <v>76</v>
      </c>
      <c r="P8063" t="s">
        <v>46</v>
      </c>
      <c r="R8063" t="s">
        <v>47</v>
      </c>
      <c r="S8063" t="s">
        <v>78</v>
      </c>
      <c r="U8063" t="s">
        <v>63</v>
      </c>
      <c r="V8063" t="s">
        <v>79</v>
      </c>
      <c r="X8063" t="s">
        <v>112</v>
      </c>
      <c r="Y8063" t="s">
        <v>82</v>
      </c>
      <c r="AA8063">
        <v>0</v>
      </c>
      <c r="AB8063" t="s">
        <v>51</v>
      </c>
      <c r="AC8063" t="s">
        <v>52</v>
      </c>
      <c r="AD8063">
        <v>1</v>
      </c>
      <c r="AE8063">
        <v>1</v>
      </c>
      <c r="AF8063">
        <v>1</v>
      </c>
      <c r="AG8063">
        <v>2026</v>
      </c>
      <c r="AH8063">
        <v>20251230</v>
      </c>
      <c r="AI8063" t="s">
        <v>10889</v>
      </c>
      <c r="AJ8063">
        <v>3500</v>
      </c>
      <c r="AK8063">
        <v>4325.8408203125</v>
      </c>
      <c r="AL8063" s="10">
        <f t="shared" si="1000"/>
        <v>825.8408203125</v>
      </c>
      <c r="AM8063" s="11">
        <f t="shared" si="1001"/>
        <v>0.23595452008928572</v>
      </c>
      <c r="AN8063">
        <v>3500</v>
      </c>
      <c r="AO8063">
        <v>4803.6953002689288</v>
      </c>
      <c r="AP8063" s="12">
        <f t="shared" si="1002"/>
        <v>1303.6953002689288</v>
      </c>
      <c r="AQ8063" s="13">
        <f t="shared" si="1003"/>
        <v>0.37248437150540825</v>
      </c>
      <c r="AR8063">
        <v>3500</v>
      </c>
      <c r="AS8063">
        <v>4689.6284074565483</v>
      </c>
      <c r="AT8063" s="14">
        <f t="shared" si="1004"/>
        <v>1189.6284074565483</v>
      </c>
      <c r="AU8063" s="15">
        <f t="shared" si="1005"/>
        <v>0.33989383070187096</v>
      </c>
      <c r="AV8063">
        <v>3500</v>
      </c>
      <c r="AW8063">
        <v>4389.7068095838576</v>
      </c>
      <c r="AX8063" s="16">
        <f t="shared" si="1006"/>
        <v>889.70680958385765</v>
      </c>
      <c r="AY8063" s="17">
        <f t="shared" si="1007"/>
        <v>0.25420194559538789</v>
      </c>
    </row>
    <row r="8064" spans="1:51" x14ac:dyDescent="0.25">
      <c r="A8064" t="s">
        <v>69</v>
      </c>
      <c r="B8064" t="s">
        <v>210</v>
      </c>
      <c r="C8064">
        <v>30600</v>
      </c>
      <c r="D8064">
        <v>34241</v>
      </c>
      <c r="E8064">
        <v>2023</v>
      </c>
      <c r="F8064" t="s">
        <v>71</v>
      </c>
      <c r="G8064" t="s">
        <v>72</v>
      </c>
      <c r="H8064" t="s">
        <v>700</v>
      </c>
      <c r="I8064" t="s">
        <v>150</v>
      </c>
      <c r="J8064">
        <v>4</v>
      </c>
      <c r="K8064" t="s">
        <v>44</v>
      </c>
      <c r="L8064">
        <v>4</v>
      </c>
      <c r="M8064" t="s">
        <v>45</v>
      </c>
      <c r="N8064">
        <v>2.7000000476837158</v>
      </c>
      <c r="O8064" t="s">
        <v>76</v>
      </c>
      <c r="P8064" t="s">
        <v>46</v>
      </c>
      <c r="Q8064">
        <v>5</v>
      </c>
      <c r="R8064" t="s">
        <v>77</v>
      </c>
      <c r="S8064" t="s">
        <v>78</v>
      </c>
      <c r="U8064" t="s">
        <v>63</v>
      </c>
      <c r="V8064" t="s">
        <v>64</v>
      </c>
      <c r="W8064" t="s">
        <v>152</v>
      </c>
      <c r="X8064" t="s">
        <v>97</v>
      </c>
      <c r="Y8064" t="s">
        <v>66</v>
      </c>
      <c r="AA8064">
        <v>0</v>
      </c>
      <c r="AB8064" t="s">
        <v>51</v>
      </c>
      <c r="AC8064" t="s">
        <v>83</v>
      </c>
      <c r="AD8064">
        <v>1</v>
      </c>
      <c r="AE8064">
        <v>1</v>
      </c>
      <c r="AF8064">
        <v>1</v>
      </c>
      <c r="AG8064">
        <v>2026</v>
      </c>
      <c r="AH8064">
        <v>20260102</v>
      </c>
      <c r="AI8064" t="s">
        <v>10890</v>
      </c>
      <c r="AJ8064">
        <v>30600</v>
      </c>
      <c r="AK8064">
        <v>33080.5078125</v>
      </c>
      <c r="AL8064" s="10">
        <f t="shared" si="1000"/>
        <v>2480.5078125</v>
      </c>
      <c r="AM8064" s="11">
        <f t="shared" si="1001"/>
        <v>8.1062346813725497E-2</v>
      </c>
      <c r="AN8064">
        <v>30600</v>
      </c>
      <c r="AO8064">
        <v>31728.008477843741</v>
      </c>
      <c r="AP8064" s="12">
        <f t="shared" si="1002"/>
        <v>1128.0084778437413</v>
      </c>
      <c r="AQ8064" s="13">
        <f t="shared" si="1003"/>
        <v>3.6863022151756249E-2</v>
      </c>
      <c r="AR8064">
        <v>30600</v>
      </c>
      <c r="AS8064">
        <v>31812.550766541361</v>
      </c>
      <c r="AT8064" s="14">
        <f t="shared" si="1004"/>
        <v>1212.5507665413606</v>
      </c>
      <c r="AU8064" s="15">
        <f t="shared" si="1005"/>
        <v>3.9625842043835312E-2</v>
      </c>
      <c r="AV8064">
        <v>30600</v>
      </c>
      <c r="AW8064">
        <v>31861.008893280628</v>
      </c>
      <c r="AX8064" s="16">
        <f t="shared" si="1006"/>
        <v>1261.0088932806284</v>
      </c>
      <c r="AY8064" s="17">
        <f t="shared" si="1007"/>
        <v>4.1209440956883281E-2</v>
      </c>
    </row>
    <row r="8065" spans="1:51" x14ac:dyDescent="0.25">
      <c r="A8065" t="s">
        <v>106</v>
      </c>
      <c r="B8065" t="s">
        <v>1157</v>
      </c>
      <c r="C8065">
        <v>9000</v>
      </c>
      <c r="D8065">
        <v>152324</v>
      </c>
      <c r="E8065">
        <v>2018</v>
      </c>
      <c r="F8065" t="s">
        <v>71</v>
      </c>
      <c r="G8065" t="s">
        <v>72</v>
      </c>
      <c r="H8065" t="s">
        <v>149</v>
      </c>
      <c r="I8065" t="s">
        <v>150</v>
      </c>
      <c r="J8065">
        <v>6</v>
      </c>
      <c r="K8065" t="s">
        <v>44</v>
      </c>
      <c r="L8065">
        <v>4</v>
      </c>
      <c r="M8065" t="s">
        <v>45</v>
      </c>
      <c r="N8065">
        <v>4.3000001907348633</v>
      </c>
      <c r="O8065" t="s">
        <v>119</v>
      </c>
      <c r="P8065" t="s">
        <v>46</v>
      </c>
      <c r="Q8065">
        <v>4</v>
      </c>
      <c r="R8065" t="s">
        <v>77</v>
      </c>
      <c r="S8065" t="s">
        <v>151</v>
      </c>
      <c r="U8065" t="s">
        <v>63</v>
      </c>
      <c r="V8065" t="s">
        <v>79</v>
      </c>
      <c r="W8065" t="s">
        <v>1628</v>
      </c>
      <c r="X8065" t="s">
        <v>97</v>
      </c>
      <c r="Y8065" t="s">
        <v>66</v>
      </c>
      <c r="AA8065">
        <v>0</v>
      </c>
      <c r="AB8065" t="s">
        <v>51</v>
      </c>
      <c r="AC8065" t="s">
        <v>83</v>
      </c>
      <c r="AD8065">
        <v>1</v>
      </c>
      <c r="AE8065">
        <v>1</v>
      </c>
      <c r="AF8065">
        <v>1</v>
      </c>
      <c r="AG8065">
        <v>2026</v>
      </c>
      <c r="AH8065">
        <v>20251230</v>
      </c>
      <c r="AI8065" t="s">
        <v>10891</v>
      </c>
      <c r="AJ8065">
        <v>9000</v>
      </c>
      <c r="AK8065">
        <v>9925.31640625</v>
      </c>
      <c r="AL8065" s="10">
        <f t="shared" si="1000"/>
        <v>925.31640625</v>
      </c>
      <c r="AM8065" s="11">
        <f t="shared" si="1001"/>
        <v>0.10281293402777777</v>
      </c>
      <c r="AN8065">
        <v>9000</v>
      </c>
      <c r="AO8065">
        <v>9299.1413588118667</v>
      </c>
      <c r="AP8065" s="12">
        <f t="shared" si="1002"/>
        <v>299.14135881186667</v>
      </c>
      <c r="AQ8065" s="13">
        <f t="shared" si="1003"/>
        <v>3.3237928756874077E-2</v>
      </c>
      <c r="AR8065">
        <v>9000</v>
      </c>
      <c r="AS8065">
        <v>9768.305464282068</v>
      </c>
      <c r="AT8065" s="14">
        <f t="shared" si="1004"/>
        <v>768.30546428206799</v>
      </c>
      <c r="AU8065" s="15">
        <f t="shared" si="1005"/>
        <v>8.5367273809118668E-2</v>
      </c>
      <c r="AV8065">
        <v>9000</v>
      </c>
      <c r="AW8065">
        <v>9873.4903121636162</v>
      </c>
      <c r="AX8065" s="16">
        <f t="shared" si="1006"/>
        <v>873.49031216361618</v>
      </c>
      <c r="AY8065" s="17">
        <f t="shared" si="1007"/>
        <v>9.7054479129290688E-2</v>
      </c>
    </row>
    <row r="8066" spans="1:51" x14ac:dyDescent="0.25">
      <c r="A8066" t="s">
        <v>106</v>
      </c>
      <c r="B8066" t="s">
        <v>107</v>
      </c>
      <c r="C8066">
        <v>13100</v>
      </c>
      <c r="D8066">
        <v>217794</v>
      </c>
      <c r="E8066">
        <v>2020</v>
      </c>
      <c r="F8066" t="s">
        <v>165</v>
      </c>
      <c r="G8066" t="s">
        <v>205</v>
      </c>
      <c r="H8066" t="s">
        <v>8408</v>
      </c>
      <c r="I8066" t="s">
        <v>1084</v>
      </c>
      <c r="J8066">
        <v>4</v>
      </c>
      <c r="K8066" t="s">
        <v>75</v>
      </c>
      <c r="L8066">
        <v>4</v>
      </c>
      <c r="M8066" t="s">
        <v>45</v>
      </c>
      <c r="N8066">
        <v>2.5</v>
      </c>
      <c r="O8066" t="s">
        <v>60</v>
      </c>
      <c r="R8066" t="s">
        <v>47</v>
      </c>
      <c r="S8066" t="s">
        <v>151</v>
      </c>
      <c r="T8066">
        <v>203</v>
      </c>
      <c r="U8066" t="s">
        <v>63</v>
      </c>
      <c r="V8066" t="s">
        <v>64</v>
      </c>
      <c r="W8066" t="s">
        <v>347</v>
      </c>
      <c r="X8066" t="s">
        <v>49</v>
      </c>
      <c r="Y8066" t="s">
        <v>125</v>
      </c>
      <c r="AA8066">
        <v>0</v>
      </c>
      <c r="AB8066" t="s">
        <v>51</v>
      </c>
      <c r="AC8066" t="s">
        <v>52</v>
      </c>
      <c r="AD8066">
        <v>1</v>
      </c>
      <c r="AE8066">
        <v>1</v>
      </c>
      <c r="AF8066">
        <v>1</v>
      </c>
      <c r="AG8066">
        <v>2026</v>
      </c>
      <c r="AH8066">
        <v>20260102</v>
      </c>
      <c r="AI8066" t="s">
        <v>10892</v>
      </c>
      <c r="AJ8066">
        <v>13100</v>
      </c>
      <c r="AK8066">
        <v>10700.4072265625</v>
      </c>
      <c r="AL8066" s="10">
        <f t="shared" si="1000"/>
        <v>2399.5927734375</v>
      </c>
      <c r="AM8066" s="11">
        <f t="shared" si="1001"/>
        <v>0.18317502087309159</v>
      </c>
      <c r="AN8066">
        <v>13100</v>
      </c>
      <c r="AO8066">
        <v>9979.170923093443</v>
      </c>
      <c r="AP8066" s="12">
        <f t="shared" si="1002"/>
        <v>3120.829076906557</v>
      </c>
      <c r="AQ8066" s="13">
        <f t="shared" si="1003"/>
        <v>0.23823122724477536</v>
      </c>
      <c r="AR8066">
        <v>13100</v>
      </c>
      <c r="AS8066">
        <v>10508.45940890193</v>
      </c>
      <c r="AT8066" s="14">
        <f t="shared" si="1004"/>
        <v>2591.5405910980699</v>
      </c>
      <c r="AU8066" s="15">
        <f t="shared" si="1005"/>
        <v>0.19782752603802059</v>
      </c>
      <c r="AV8066">
        <v>13100</v>
      </c>
      <c r="AW8066">
        <v>10650.996503496501</v>
      </c>
      <c r="AX8066" s="16">
        <f t="shared" si="1006"/>
        <v>2449.0034965034993</v>
      </c>
      <c r="AY8066" s="17">
        <f t="shared" si="1007"/>
        <v>0.18694683179416025</v>
      </c>
    </row>
    <row r="8067" spans="1:51" x14ac:dyDescent="0.25">
      <c r="A8067" t="s">
        <v>39</v>
      </c>
      <c r="B8067" t="s">
        <v>267</v>
      </c>
      <c r="C8067">
        <v>1500</v>
      </c>
      <c r="D8067">
        <v>169978</v>
      </c>
      <c r="E8067">
        <v>2016</v>
      </c>
      <c r="F8067" t="s">
        <v>56</v>
      </c>
      <c r="G8067" t="s">
        <v>57</v>
      </c>
      <c r="H8067" t="s">
        <v>58</v>
      </c>
      <c r="J8067">
        <v>4</v>
      </c>
      <c r="K8067" t="s">
        <v>118</v>
      </c>
      <c r="L8067">
        <v>4</v>
      </c>
      <c r="M8067" t="s">
        <v>45</v>
      </c>
      <c r="N8067">
        <v>2</v>
      </c>
      <c r="O8067" t="s">
        <v>60</v>
      </c>
      <c r="P8067" t="s">
        <v>46</v>
      </c>
      <c r="Q8067">
        <v>4</v>
      </c>
      <c r="R8067" t="s">
        <v>61</v>
      </c>
      <c r="S8067" t="s">
        <v>62</v>
      </c>
      <c r="T8067">
        <v>240</v>
      </c>
      <c r="U8067" t="s">
        <v>63</v>
      </c>
      <c r="V8067" t="s">
        <v>64</v>
      </c>
      <c r="X8067" t="s">
        <v>65</v>
      </c>
      <c r="Y8067" t="s">
        <v>66</v>
      </c>
      <c r="AA8067">
        <v>0</v>
      </c>
      <c r="AB8067" t="s">
        <v>51</v>
      </c>
      <c r="AC8067" t="s">
        <v>67</v>
      </c>
      <c r="AD8067">
        <v>1</v>
      </c>
      <c r="AE8067">
        <v>1</v>
      </c>
      <c r="AF8067">
        <v>1</v>
      </c>
      <c r="AG8067">
        <v>2026</v>
      </c>
      <c r="AH8067">
        <v>20260102</v>
      </c>
      <c r="AI8067" t="s">
        <v>10893</v>
      </c>
      <c r="AJ8067">
        <v>1500</v>
      </c>
      <c r="AK8067">
        <v>2132.060791015625</v>
      </c>
      <c r="AL8067" s="10">
        <f t="shared" ref="AL8067:AL8130" si="1008">ABS(AJ8067-AK8067)</f>
        <v>632.060791015625</v>
      </c>
      <c r="AM8067" s="11">
        <f t="shared" ref="AM8067:AM8130" si="1009">ABS($AJ8067-AK8067)/$AJ8067</f>
        <v>0.42137386067708332</v>
      </c>
      <c r="AN8067">
        <v>1500</v>
      </c>
      <c r="AO8067">
        <v>2149.267399502834</v>
      </c>
      <c r="AP8067" s="12">
        <f t="shared" ref="AP8067:AP8130" si="1010">ABS(AN8067-AO8067)</f>
        <v>649.267399502834</v>
      </c>
      <c r="AQ8067" s="13">
        <f t="shared" ref="AQ8067:AQ8130" si="1011">ABS($AJ8067-AO8067)/$AJ8067</f>
        <v>0.43284493300188931</v>
      </c>
      <c r="AR8067">
        <v>1500</v>
      </c>
      <c r="AS8067">
        <v>2171.937222890725</v>
      </c>
      <c r="AT8067" s="14">
        <f t="shared" ref="AT8067:AT8130" si="1012">ABS(AR8067-AS8067)</f>
        <v>671.93722289072502</v>
      </c>
      <c r="AU8067" s="15">
        <f t="shared" ref="AU8067:AU8130" si="1013">ABS($AJ8067-AS8067)/$AJ8067</f>
        <v>0.44795814859381666</v>
      </c>
      <c r="AV8067">
        <v>1500</v>
      </c>
      <c r="AW8067">
        <v>2158.0653450807649</v>
      </c>
      <c r="AX8067" s="16">
        <f t="shared" ref="AX8067:AX8130" si="1014">ABS(AV8067-AW8067)</f>
        <v>658.06534508076493</v>
      </c>
      <c r="AY8067" s="17">
        <f t="shared" ref="AY8067:AY8130" si="1015">ABS($AJ8067-AW8067)/$AJ8067</f>
        <v>0.4387102300538433</v>
      </c>
    </row>
    <row r="8068" spans="1:51" x14ac:dyDescent="0.25">
      <c r="A8068" t="s">
        <v>39</v>
      </c>
      <c r="B8068" t="s">
        <v>355</v>
      </c>
      <c r="C8068">
        <v>36400</v>
      </c>
      <c r="D8068">
        <v>29193</v>
      </c>
      <c r="E8068">
        <v>2024</v>
      </c>
      <c r="F8068" t="s">
        <v>155</v>
      </c>
      <c r="G8068" t="s">
        <v>150</v>
      </c>
      <c r="H8068" t="s">
        <v>1465</v>
      </c>
      <c r="I8068" t="s">
        <v>898</v>
      </c>
      <c r="J8068">
        <v>8</v>
      </c>
      <c r="K8068" t="s">
        <v>59</v>
      </c>
      <c r="L8068">
        <v>4</v>
      </c>
      <c r="M8068" t="s">
        <v>45</v>
      </c>
      <c r="N8068">
        <v>5.6999998092651367</v>
      </c>
      <c r="O8068" t="s">
        <v>76</v>
      </c>
      <c r="P8068" t="s">
        <v>46</v>
      </c>
      <c r="Q8068">
        <v>5</v>
      </c>
      <c r="R8068" t="s">
        <v>77</v>
      </c>
      <c r="S8068" t="s">
        <v>78</v>
      </c>
      <c r="T8068">
        <v>392</v>
      </c>
      <c r="U8068" t="s">
        <v>63</v>
      </c>
      <c r="V8068" t="s">
        <v>79</v>
      </c>
      <c r="X8068" t="s">
        <v>136</v>
      </c>
      <c r="Y8068" t="s">
        <v>82</v>
      </c>
      <c r="AA8068">
        <v>0</v>
      </c>
      <c r="AB8068" t="s">
        <v>51</v>
      </c>
      <c r="AC8068" t="s">
        <v>83</v>
      </c>
      <c r="AD8068">
        <v>1</v>
      </c>
      <c r="AE8068">
        <v>1</v>
      </c>
      <c r="AF8068">
        <v>1</v>
      </c>
      <c r="AG8068">
        <v>2026</v>
      </c>
      <c r="AH8068">
        <v>20251230</v>
      </c>
      <c r="AI8068" t="s">
        <v>10894</v>
      </c>
      <c r="AJ8068">
        <v>36400</v>
      </c>
      <c r="AK8068">
        <v>37538.1328125</v>
      </c>
      <c r="AL8068" s="10">
        <f t="shared" si="1008"/>
        <v>1138.1328125</v>
      </c>
      <c r="AM8068" s="11">
        <f t="shared" si="1009"/>
        <v>3.1267384958791208E-2</v>
      </c>
      <c r="AN8068">
        <v>36400</v>
      </c>
      <c r="AO8068">
        <v>40798.805746854327</v>
      </c>
      <c r="AP8068" s="12">
        <f t="shared" si="1010"/>
        <v>4398.8057468543266</v>
      </c>
      <c r="AQ8068" s="13">
        <f t="shared" si="1011"/>
        <v>0.12084631172676721</v>
      </c>
      <c r="AR8068">
        <v>36400</v>
      </c>
      <c r="AS8068">
        <v>40273.63753897381</v>
      </c>
      <c r="AT8068" s="14">
        <f t="shared" si="1012"/>
        <v>3873.6375389738096</v>
      </c>
      <c r="AU8068" s="15">
        <f t="shared" si="1013"/>
        <v>0.10641861370807169</v>
      </c>
      <c r="AV8068">
        <v>36400</v>
      </c>
      <c r="AW8068">
        <v>37133.928571428572</v>
      </c>
      <c r="AX8068" s="16">
        <f t="shared" si="1014"/>
        <v>733.92857142857247</v>
      </c>
      <c r="AY8068" s="17">
        <f t="shared" si="1015"/>
        <v>2.0162872841444298E-2</v>
      </c>
    </row>
    <row r="8069" spans="1:51" x14ac:dyDescent="0.25">
      <c r="A8069" t="s">
        <v>106</v>
      </c>
      <c r="B8069" t="s">
        <v>1423</v>
      </c>
      <c r="C8069">
        <v>400</v>
      </c>
      <c r="D8069">
        <v>184818</v>
      </c>
      <c r="E8069">
        <v>2012</v>
      </c>
      <c r="J8069">
        <v>4</v>
      </c>
      <c r="K8069" t="s">
        <v>193</v>
      </c>
      <c r="L8069">
        <v>4</v>
      </c>
      <c r="M8069" t="s">
        <v>45</v>
      </c>
      <c r="N8069">
        <v>2</v>
      </c>
      <c r="O8069" t="s">
        <v>60</v>
      </c>
      <c r="P8069" t="s">
        <v>46</v>
      </c>
      <c r="AD8069">
        <v>1</v>
      </c>
      <c r="AE8069">
        <v>1</v>
      </c>
      <c r="AF8069">
        <v>1</v>
      </c>
      <c r="AG8069">
        <v>2026</v>
      </c>
      <c r="AH8069">
        <v>20251230</v>
      </c>
      <c r="AI8069" t="s">
        <v>10895</v>
      </c>
      <c r="AJ8069">
        <v>400</v>
      </c>
      <c r="AK8069">
        <v>1665.093139648438</v>
      </c>
      <c r="AL8069" s="10">
        <f t="shared" si="1008"/>
        <v>1265.093139648438</v>
      </c>
      <c r="AM8069" s="11">
        <f t="shared" si="1009"/>
        <v>3.1627328491210949</v>
      </c>
      <c r="AN8069">
        <v>400</v>
      </c>
      <c r="AO8069">
        <v>1701.7368812250429</v>
      </c>
      <c r="AP8069" s="12">
        <f t="shared" si="1010"/>
        <v>1301.7368812250429</v>
      </c>
      <c r="AQ8069" s="13">
        <f t="shared" si="1011"/>
        <v>3.2543422030626075</v>
      </c>
      <c r="AR8069">
        <v>400</v>
      </c>
      <c r="AS8069">
        <v>2081.8928046738652</v>
      </c>
      <c r="AT8069" s="14">
        <f t="shared" si="1012"/>
        <v>1681.8928046738652</v>
      </c>
      <c r="AU8069" s="15">
        <f t="shared" si="1013"/>
        <v>4.2047320116846629</v>
      </c>
      <c r="AV8069">
        <v>400</v>
      </c>
      <c r="AW8069">
        <v>1701.4102719033231</v>
      </c>
      <c r="AX8069" s="16">
        <f t="shared" si="1014"/>
        <v>1301.4102719033231</v>
      </c>
      <c r="AY8069" s="17">
        <f t="shared" si="1015"/>
        <v>3.2535256797583076</v>
      </c>
    </row>
    <row r="8070" spans="1:51" x14ac:dyDescent="0.25">
      <c r="A8070" t="s">
        <v>69</v>
      </c>
      <c r="B8070" t="s">
        <v>684</v>
      </c>
      <c r="C8070">
        <v>11800</v>
      </c>
      <c r="D8070">
        <v>92061</v>
      </c>
      <c r="E8070">
        <v>2015</v>
      </c>
      <c r="F8070" t="s">
        <v>56</v>
      </c>
      <c r="G8070" t="s">
        <v>1841</v>
      </c>
      <c r="H8070" t="s">
        <v>3397</v>
      </c>
      <c r="J8070">
        <v>8</v>
      </c>
      <c r="K8070" t="s">
        <v>44</v>
      </c>
      <c r="L8070">
        <v>2</v>
      </c>
      <c r="M8070" t="s">
        <v>240</v>
      </c>
      <c r="N8070">
        <v>5</v>
      </c>
      <c r="O8070" t="s">
        <v>119</v>
      </c>
      <c r="P8070" t="s">
        <v>46</v>
      </c>
      <c r="Q8070">
        <v>2</v>
      </c>
      <c r="R8070" t="s">
        <v>241</v>
      </c>
      <c r="T8070">
        <v>406</v>
      </c>
      <c r="U8070" t="s">
        <v>63</v>
      </c>
      <c r="V8070" t="s">
        <v>79</v>
      </c>
      <c r="X8070" t="s">
        <v>65</v>
      </c>
      <c r="Y8070" t="s">
        <v>82</v>
      </c>
      <c r="AA8070">
        <v>0</v>
      </c>
      <c r="AB8070" t="s">
        <v>51</v>
      </c>
      <c r="AC8070" t="s">
        <v>241</v>
      </c>
      <c r="AD8070">
        <v>1</v>
      </c>
      <c r="AE8070">
        <v>1</v>
      </c>
      <c r="AF8070">
        <v>1</v>
      </c>
      <c r="AG8070">
        <v>2026</v>
      </c>
      <c r="AH8070">
        <v>20251230</v>
      </c>
      <c r="AI8070" t="s">
        <v>10896</v>
      </c>
      <c r="AJ8070">
        <v>11800</v>
      </c>
      <c r="AK8070">
        <v>8534.91796875</v>
      </c>
      <c r="AL8070" s="10">
        <f t="shared" si="1008"/>
        <v>3265.08203125</v>
      </c>
      <c r="AM8070" s="11">
        <f t="shared" si="1009"/>
        <v>0.27670186705508476</v>
      </c>
      <c r="AN8070">
        <v>11800</v>
      </c>
      <c r="AO8070">
        <v>7784.3112251709317</v>
      </c>
      <c r="AP8070" s="12">
        <f t="shared" si="1010"/>
        <v>4015.6887748290683</v>
      </c>
      <c r="AQ8070" s="13">
        <f t="shared" si="1011"/>
        <v>0.34031260803636171</v>
      </c>
      <c r="AR8070">
        <v>11800</v>
      </c>
      <c r="AS8070">
        <v>7484.0559892429201</v>
      </c>
      <c r="AT8070" s="14">
        <f t="shared" si="1012"/>
        <v>4315.9440107570799</v>
      </c>
      <c r="AU8070" s="15">
        <f t="shared" si="1013"/>
        <v>0.36575796701331187</v>
      </c>
      <c r="AV8070">
        <v>11800</v>
      </c>
      <c r="AW8070">
        <v>8469.224489795919</v>
      </c>
      <c r="AX8070" s="16">
        <f t="shared" si="1014"/>
        <v>3330.775510204081</v>
      </c>
      <c r="AY8070" s="17">
        <f t="shared" si="1015"/>
        <v>0.28226911103424418</v>
      </c>
    </row>
    <row r="8071" spans="1:51" x14ac:dyDescent="0.25">
      <c r="A8071" t="s">
        <v>106</v>
      </c>
      <c r="B8071" t="s">
        <v>107</v>
      </c>
      <c r="C8071">
        <v>2200</v>
      </c>
      <c r="D8071">
        <v>129988</v>
      </c>
      <c r="E8071">
        <v>2016</v>
      </c>
      <c r="F8071" t="s">
        <v>71</v>
      </c>
      <c r="G8071" t="s">
        <v>1062</v>
      </c>
      <c r="H8071" t="s">
        <v>322</v>
      </c>
      <c r="J8071">
        <v>4</v>
      </c>
      <c r="K8071" t="s">
        <v>111</v>
      </c>
      <c r="L8071">
        <v>4</v>
      </c>
      <c r="M8071" t="s">
        <v>45</v>
      </c>
      <c r="N8071">
        <v>1.3999999761581421</v>
      </c>
      <c r="O8071" t="s">
        <v>60</v>
      </c>
      <c r="R8071" t="s">
        <v>61</v>
      </c>
      <c r="U8071" t="s">
        <v>63</v>
      </c>
      <c r="V8071" t="s">
        <v>64</v>
      </c>
      <c r="W8071" t="s">
        <v>1063</v>
      </c>
      <c r="X8071" t="s">
        <v>65</v>
      </c>
      <c r="Y8071" t="s">
        <v>82</v>
      </c>
      <c r="AA8071">
        <v>0</v>
      </c>
      <c r="AB8071" t="s">
        <v>51</v>
      </c>
      <c r="AC8071" t="s">
        <v>67</v>
      </c>
      <c r="AD8071">
        <v>1</v>
      </c>
      <c r="AE8071">
        <v>1</v>
      </c>
      <c r="AF8071">
        <v>1</v>
      </c>
      <c r="AG8071">
        <v>2026</v>
      </c>
      <c r="AH8071">
        <v>20260102</v>
      </c>
      <c r="AI8071" t="s">
        <v>10897</v>
      </c>
      <c r="AJ8071">
        <v>2200</v>
      </c>
      <c r="AK8071">
        <v>2254.4560546875</v>
      </c>
      <c r="AL8071" s="10">
        <f t="shared" si="1008"/>
        <v>54.4560546875</v>
      </c>
      <c r="AM8071" s="11">
        <f t="shared" si="1009"/>
        <v>2.4752752130681819E-2</v>
      </c>
      <c r="AN8071">
        <v>2200</v>
      </c>
      <c r="AO8071">
        <v>2286.496447539655</v>
      </c>
      <c r="AP8071" s="12">
        <f t="shared" si="1010"/>
        <v>86.496447539655037</v>
      </c>
      <c r="AQ8071" s="13">
        <f t="shared" si="1011"/>
        <v>3.9316567063479566E-2</v>
      </c>
      <c r="AR8071">
        <v>2200</v>
      </c>
      <c r="AS8071">
        <v>2389.072488216766</v>
      </c>
      <c r="AT8071" s="14">
        <f t="shared" si="1012"/>
        <v>189.07248821676603</v>
      </c>
      <c r="AU8071" s="15">
        <f t="shared" si="1013"/>
        <v>8.5942040098530015E-2</v>
      </c>
      <c r="AV8071">
        <v>2200</v>
      </c>
      <c r="AW8071">
        <v>2261.0900321543422</v>
      </c>
      <c r="AX8071" s="16">
        <f t="shared" si="1014"/>
        <v>61.090032154342225</v>
      </c>
      <c r="AY8071" s="17">
        <f t="shared" si="1015"/>
        <v>2.7768196433791921E-2</v>
      </c>
    </row>
    <row r="8072" spans="1:51" x14ac:dyDescent="0.25">
      <c r="A8072" t="s">
        <v>39</v>
      </c>
      <c r="B8072" t="s">
        <v>40</v>
      </c>
      <c r="C8072">
        <v>1200</v>
      </c>
      <c r="D8072">
        <v>87816</v>
      </c>
      <c r="E8072">
        <v>2011</v>
      </c>
      <c r="F8072" t="s">
        <v>41</v>
      </c>
      <c r="G8072" t="s">
        <v>1024</v>
      </c>
      <c r="H8072" t="s">
        <v>2528</v>
      </c>
      <c r="J8072">
        <v>4</v>
      </c>
      <c r="K8072" t="s">
        <v>111</v>
      </c>
      <c r="L8072">
        <v>4</v>
      </c>
      <c r="M8072" t="s">
        <v>45</v>
      </c>
      <c r="N8072">
        <v>2.5</v>
      </c>
      <c r="O8072" t="s">
        <v>45</v>
      </c>
      <c r="P8072" t="s">
        <v>161</v>
      </c>
      <c r="R8072" t="s">
        <v>47</v>
      </c>
      <c r="S8072" t="s">
        <v>48</v>
      </c>
      <c r="W8072" t="s">
        <v>10898</v>
      </c>
      <c r="X8072" t="s">
        <v>49</v>
      </c>
      <c r="Y8072" t="s">
        <v>82</v>
      </c>
      <c r="AA8072">
        <v>0</v>
      </c>
      <c r="AB8072" t="s">
        <v>51</v>
      </c>
      <c r="AC8072" t="s">
        <v>52</v>
      </c>
      <c r="AD8072">
        <v>1</v>
      </c>
      <c r="AE8072">
        <v>1</v>
      </c>
      <c r="AF8072">
        <v>1</v>
      </c>
      <c r="AG8072">
        <v>2026</v>
      </c>
      <c r="AH8072">
        <v>20260103</v>
      </c>
      <c r="AI8072" t="s">
        <v>10899</v>
      </c>
      <c r="AJ8072">
        <v>1200</v>
      </c>
      <c r="AK8072">
        <v>1296.200805664062</v>
      </c>
      <c r="AL8072" s="10">
        <f t="shared" si="1008"/>
        <v>96.200805664062045</v>
      </c>
      <c r="AM8072" s="11">
        <f t="shared" si="1009"/>
        <v>8.0167338053385037E-2</v>
      </c>
      <c r="AN8072">
        <v>1200</v>
      </c>
      <c r="AO8072">
        <v>1518.564589978158</v>
      </c>
      <c r="AP8072" s="12">
        <f t="shared" si="1010"/>
        <v>318.56458997815798</v>
      </c>
      <c r="AQ8072" s="13">
        <f t="shared" si="1011"/>
        <v>0.26547049164846498</v>
      </c>
      <c r="AR8072">
        <v>1200</v>
      </c>
      <c r="AS8072">
        <v>1294.0946327572469</v>
      </c>
      <c r="AT8072" s="14">
        <f t="shared" si="1012"/>
        <v>94.094632757246927</v>
      </c>
      <c r="AU8072" s="15">
        <f t="shared" si="1013"/>
        <v>7.8412193964372434E-2</v>
      </c>
      <c r="AV8072">
        <v>1200</v>
      </c>
      <c r="AW8072">
        <v>1348.2155074116311</v>
      </c>
      <c r="AX8072" s="16">
        <f t="shared" si="1014"/>
        <v>148.21550741163105</v>
      </c>
      <c r="AY8072" s="17">
        <f t="shared" si="1015"/>
        <v>0.12351292284302588</v>
      </c>
    </row>
    <row r="8073" spans="1:51" x14ac:dyDescent="0.25">
      <c r="A8073" t="s">
        <v>106</v>
      </c>
      <c r="B8073" t="s">
        <v>215</v>
      </c>
      <c r="C8073">
        <v>34000</v>
      </c>
      <c r="D8073">
        <v>114681</v>
      </c>
      <c r="E8073">
        <v>2021</v>
      </c>
      <c r="F8073" t="s">
        <v>71</v>
      </c>
      <c r="G8073" t="s">
        <v>528</v>
      </c>
      <c r="H8073" t="s">
        <v>388</v>
      </c>
      <c r="J8073">
        <v>8</v>
      </c>
      <c r="K8073" t="s">
        <v>44</v>
      </c>
      <c r="L8073">
        <v>4</v>
      </c>
      <c r="M8073" t="s">
        <v>45</v>
      </c>
      <c r="N8073">
        <v>6.1999998092651367</v>
      </c>
      <c r="O8073" t="s">
        <v>76</v>
      </c>
      <c r="P8073" t="s">
        <v>46</v>
      </c>
      <c r="Q8073">
        <v>4</v>
      </c>
      <c r="R8073" t="s">
        <v>47</v>
      </c>
      <c r="S8073" t="s">
        <v>78</v>
      </c>
      <c r="U8073" t="s">
        <v>63</v>
      </c>
      <c r="V8073" t="s">
        <v>79</v>
      </c>
      <c r="W8073" t="s">
        <v>1606</v>
      </c>
      <c r="X8073" t="s">
        <v>136</v>
      </c>
      <c r="Y8073" t="s">
        <v>82</v>
      </c>
      <c r="AA8073">
        <v>0</v>
      </c>
      <c r="AB8073" t="s">
        <v>51</v>
      </c>
      <c r="AC8073" t="s">
        <v>98</v>
      </c>
      <c r="AD8073">
        <v>1</v>
      </c>
      <c r="AE8073">
        <v>1</v>
      </c>
      <c r="AF8073">
        <v>1</v>
      </c>
      <c r="AG8073">
        <v>2026</v>
      </c>
      <c r="AH8073">
        <v>20260102</v>
      </c>
      <c r="AI8073" t="s">
        <v>10900</v>
      </c>
      <c r="AJ8073">
        <v>34000</v>
      </c>
      <c r="AK8073">
        <v>35962.61328125</v>
      </c>
      <c r="AL8073" s="10">
        <f t="shared" si="1008"/>
        <v>1962.61328125</v>
      </c>
      <c r="AM8073" s="11">
        <f t="shared" si="1009"/>
        <v>5.7723920036764707E-2</v>
      </c>
      <c r="AN8073">
        <v>34000</v>
      </c>
      <c r="AO8073">
        <v>33831.29187205468</v>
      </c>
      <c r="AP8073" s="12">
        <f t="shared" si="1010"/>
        <v>168.70812794531957</v>
      </c>
      <c r="AQ8073" s="13">
        <f t="shared" si="1011"/>
        <v>4.962003763097635E-3</v>
      </c>
      <c r="AR8073">
        <v>34000</v>
      </c>
      <c r="AS8073">
        <v>35485.554934680244</v>
      </c>
      <c r="AT8073" s="14">
        <f t="shared" si="1012"/>
        <v>1485.5549346802436</v>
      </c>
      <c r="AU8073" s="15">
        <f t="shared" si="1013"/>
        <v>4.3692792196477752E-2</v>
      </c>
      <c r="AV8073">
        <v>34000</v>
      </c>
      <c r="AW8073">
        <v>35444.952797202794</v>
      </c>
      <c r="AX8073" s="16">
        <f t="shared" si="1014"/>
        <v>1444.9527972027936</v>
      </c>
      <c r="AY8073" s="17">
        <f t="shared" si="1015"/>
        <v>4.2498611682435107E-2</v>
      </c>
    </row>
    <row r="8074" spans="1:51" x14ac:dyDescent="0.25">
      <c r="A8074" t="s">
        <v>54</v>
      </c>
      <c r="B8074" t="s">
        <v>127</v>
      </c>
      <c r="C8074">
        <v>1800</v>
      </c>
      <c r="D8074">
        <v>154108</v>
      </c>
      <c r="E8074">
        <v>2011</v>
      </c>
      <c r="F8074" t="s">
        <v>408</v>
      </c>
      <c r="G8074" t="s">
        <v>573</v>
      </c>
      <c r="I8074" t="s">
        <v>352</v>
      </c>
      <c r="J8074">
        <v>6</v>
      </c>
      <c r="K8074" t="s">
        <v>118</v>
      </c>
      <c r="L8074">
        <v>4</v>
      </c>
      <c r="M8074" t="s">
        <v>45</v>
      </c>
      <c r="N8074">
        <v>3.5999999046325679</v>
      </c>
      <c r="O8074" t="s">
        <v>60</v>
      </c>
      <c r="P8074" t="s">
        <v>46</v>
      </c>
      <c r="Q8074">
        <v>3</v>
      </c>
      <c r="R8074" t="s">
        <v>353</v>
      </c>
      <c r="S8074" t="s">
        <v>62</v>
      </c>
      <c r="U8074" t="s">
        <v>63</v>
      </c>
      <c r="W8074" t="s">
        <v>793</v>
      </c>
      <c r="X8074" t="s">
        <v>97</v>
      </c>
      <c r="Y8074" t="s">
        <v>125</v>
      </c>
      <c r="AA8074">
        <v>0</v>
      </c>
      <c r="AB8074" t="s">
        <v>51</v>
      </c>
      <c r="AC8074" t="s">
        <v>353</v>
      </c>
      <c r="AD8074">
        <v>1</v>
      </c>
      <c r="AE8074">
        <v>1</v>
      </c>
      <c r="AF8074">
        <v>1</v>
      </c>
      <c r="AG8074">
        <v>2026</v>
      </c>
      <c r="AH8074">
        <v>20251231</v>
      </c>
      <c r="AI8074" t="s">
        <v>10901</v>
      </c>
      <c r="AJ8074">
        <v>1800</v>
      </c>
      <c r="AK8074">
        <v>1687.228637695312</v>
      </c>
      <c r="AL8074" s="10">
        <f t="shared" si="1008"/>
        <v>112.77136230468795</v>
      </c>
      <c r="AM8074" s="11">
        <f t="shared" si="1009"/>
        <v>6.2650756835937751E-2</v>
      </c>
      <c r="AN8074">
        <v>1800</v>
      </c>
      <c r="AO8074">
        <v>1705.665544786189</v>
      </c>
      <c r="AP8074" s="12">
        <f t="shared" si="1010"/>
        <v>94.334455213810998</v>
      </c>
      <c r="AQ8074" s="13">
        <f t="shared" si="1011"/>
        <v>5.240803067433944E-2</v>
      </c>
      <c r="AR8074">
        <v>1800</v>
      </c>
      <c r="AS8074">
        <v>1705.790826152333</v>
      </c>
      <c r="AT8074" s="14">
        <f t="shared" si="1012"/>
        <v>94.209173847666989</v>
      </c>
      <c r="AU8074" s="15">
        <f t="shared" si="1013"/>
        <v>5.2338429915370549E-2</v>
      </c>
      <c r="AV8074">
        <v>1800</v>
      </c>
      <c r="AW8074">
        <v>1712.8797054009819</v>
      </c>
      <c r="AX8074" s="16">
        <f t="shared" si="1014"/>
        <v>87.120294599018052</v>
      </c>
      <c r="AY8074" s="17">
        <f t="shared" si="1015"/>
        <v>4.840016366612114E-2</v>
      </c>
    </row>
    <row r="8075" spans="1:51" x14ac:dyDescent="0.25">
      <c r="A8075" t="s">
        <v>106</v>
      </c>
      <c r="B8075" t="s">
        <v>164</v>
      </c>
      <c r="C8075">
        <v>21900</v>
      </c>
      <c r="D8075">
        <v>34060</v>
      </c>
      <c r="E8075">
        <v>2024</v>
      </c>
      <c r="F8075" t="s">
        <v>165</v>
      </c>
      <c r="G8075" t="s">
        <v>289</v>
      </c>
      <c r="H8075" t="s">
        <v>58</v>
      </c>
      <c r="I8075" t="s">
        <v>192</v>
      </c>
      <c r="J8075">
        <v>4</v>
      </c>
      <c r="K8075" t="s">
        <v>44</v>
      </c>
      <c r="L8075">
        <v>4</v>
      </c>
      <c r="M8075" t="s">
        <v>45</v>
      </c>
      <c r="N8075">
        <v>2.5</v>
      </c>
      <c r="O8075" t="s">
        <v>60</v>
      </c>
      <c r="P8075" t="s">
        <v>46</v>
      </c>
      <c r="Q8075">
        <v>4</v>
      </c>
      <c r="R8075" t="s">
        <v>61</v>
      </c>
      <c r="S8075" t="s">
        <v>151</v>
      </c>
      <c r="T8075">
        <v>203</v>
      </c>
      <c r="U8075" t="s">
        <v>63</v>
      </c>
      <c r="V8075" t="s">
        <v>64</v>
      </c>
      <c r="W8075" t="s">
        <v>347</v>
      </c>
      <c r="X8075" t="s">
        <v>65</v>
      </c>
      <c r="Y8075" t="s">
        <v>82</v>
      </c>
      <c r="AA8075">
        <v>0</v>
      </c>
      <c r="AB8075" t="s">
        <v>51</v>
      </c>
      <c r="AC8075" t="s">
        <v>67</v>
      </c>
      <c r="AD8075">
        <v>1</v>
      </c>
      <c r="AE8075">
        <v>1</v>
      </c>
      <c r="AF8075">
        <v>1</v>
      </c>
      <c r="AG8075">
        <v>2026</v>
      </c>
      <c r="AH8075">
        <v>20251229</v>
      </c>
      <c r="AI8075" t="s">
        <v>10902</v>
      </c>
      <c r="AJ8075">
        <v>21900</v>
      </c>
      <c r="AK8075">
        <v>21978.001953125</v>
      </c>
      <c r="AL8075" s="10">
        <f t="shared" si="1008"/>
        <v>78.001953125</v>
      </c>
      <c r="AM8075" s="11">
        <f t="shared" si="1009"/>
        <v>3.5617330194063928E-3</v>
      </c>
      <c r="AN8075">
        <v>21900</v>
      </c>
      <c r="AO8075">
        <v>21364.322139487769</v>
      </c>
      <c r="AP8075" s="12">
        <f t="shared" si="1010"/>
        <v>535.67786051223084</v>
      </c>
      <c r="AQ8075" s="13">
        <f t="shared" si="1011"/>
        <v>2.4460176279097297E-2</v>
      </c>
      <c r="AR8075">
        <v>21900</v>
      </c>
      <c r="AS8075">
        <v>21570.49079629589</v>
      </c>
      <c r="AT8075" s="14">
        <f t="shared" si="1012"/>
        <v>329.5092037041104</v>
      </c>
      <c r="AU8075" s="15">
        <f t="shared" si="1013"/>
        <v>1.5046082360918284E-2</v>
      </c>
      <c r="AV8075">
        <v>21900</v>
      </c>
      <c r="AW8075">
        <v>21929.87511230907</v>
      </c>
      <c r="AX8075" s="16">
        <f t="shared" si="1014"/>
        <v>29.875112309069664</v>
      </c>
      <c r="AY8075" s="17">
        <f t="shared" si="1015"/>
        <v>1.3641603794095737E-3</v>
      </c>
    </row>
    <row r="8076" spans="1:51" x14ac:dyDescent="0.25">
      <c r="A8076" t="s">
        <v>39</v>
      </c>
      <c r="B8076" t="s">
        <v>218</v>
      </c>
      <c r="C8076">
        <v>1000</v>
      </c>
      <c r="D8076">
        <v>253629</v>
      </c>
      <c r="E8076">
        <v>2008</v>
      </c>
      <c r="F8076" t="s">
        <v>397</v>
      </c>
      <c r="G8076" t="s">
        <v>510</v>
      </c>
      <c r="H8076" t="s">
        <v>292</v>
      </c>
      <c r="J8076">
        <v>4</v>
      </c>
      <c r="K8076" t="s">
        <v>44</v>
      </c>
      <c r="L8076">
        <v>4</v>
      </c>
      <c r="M8076" t="s">
        <v>45</v>
      </c>
      <c r="N8076">
        <v>1.299999952316284</v>
      </c>
      <c r="O8076" t="s">
        <v>60</v>
      </c>
      <c r="P8076" t="s">
        <v>46</v>
      </c>
      <c r="R8076" t="s">
        <v>61</v>
      </c>
      <c r="T8076">
        <v>110</v>
      </c>
      <c r="U8076" t="s">
        <v>63</v>
      </c>
      <c r="V8076" t="s">
        <v>64</v>
      </c>
      <c r="W8076" t="s">
        <v>3932</v>
      </c>
      <c r="X8076" t="s">
        <v>131</v>
      </c>
      <c r="Y8076" t="s">
        <v>50</v>
      </c>
      <c r="AA8076">
        <v>1</v>
      </c>
      <c r="AB8076" t="s">
        <v>292</v>
      </c>
      <c r="AC8076" t="s">
        <v>293</v>
      </c>
      <c r="AD8076">
        <v>1</v>
      </c>
      <c r="AE8076">
        <v>1</v>
      </c>
      <c r="AF8076">
        <v>1</v>
      </c>
      <c r="AG8076">
        <v>2026</v>
      </c>
      <c r="AH8076">
        <v>20260102</v>
      </c>
      <c r="AI8076" t="s">
        <v>10903</v>
      </c>
      <c r="AJ8076">
        <v>1000</v>
      </c>
      <c r="AK8076">
        <v>996.82666015625</v>
      </c>
      <c r="AL8076" s="10">
        <f t="shared" si="1008"/>
        <v>3.17333984375</v>
      </c>
      <c r="AM8076" s="11">
        <f t="shared" si="1009"/>
        <v>3.1733398437499998E-3</v>
      </c>
      <c r="AN8076">
        <v>1000</v>
      </c>
      <c r="AO8076">
        <v>952.01012650193002</v>
      </c>
      <c r="AP8076" s="12">
        <f t="shared" si="1010"/>
        <v>47.989873498069983</v>
      </c>
      <c r="AQ8076" s="13">
        <f t="shared" si="1011"/>
        <v>4.7989873498069983E-2</v>
      </c>
      <c r="AR8076">
        <v>1000</v>
      </c>
      <c r="AS8076">
        <v>934.27663110697858</v>
      </c>
      <c r="AT8076" s="14">
        <f t="shared" si="1012"/>
        <v>65.723368893021416</v>
      </c>
      <c r="AU8076" s="15">
        <f t="shared" si="1013"/>
        <v>6.5723368893021411E-2</v>
      </c>
      <c r="AV8076">
        <v>1000</v>
      </c>
      <c r="AW8076">
        <v>1017.626518218623</v>
      </c>
      <c r="AX8076" s="16">
        <f t="shared" si="1014"/>
        <v>17.626518218623005</v>
      </c>
      <c r="AY8076" s="17">
        <f t="shared" si="1015"/>
        <v>1.7626518218623006E-2</v>
      </c>
    </row>
    <row r="8077" spans="1:51" x14ac:dyDescent="0.25">
      <c r="A8077" t="s">
        <v>54</v>
      </c>
      <c r="B8077" t="s">
        <v>148</v>
      </c>
      <c r="C8077">
        <v>1500</v>
      </c>
      <c r="D8077">
        <v>138950</v>
      </c>
      <c r="E8077">
        <v>2017</v>
      </c>
      <c r="F8077" t="s">
        <v>182</v>
      </c>
      <c r="G8077" t="s">
        <v>216</v>
      </c>
      <c r="J8077">
        <v>4</v>
      </c>
      <c r="K8077" t="s">
        <v>87</v>
      </c>
      <c r="L8077">
        <v>4</v>
      </c>
      <c r="M8077" t="s">
        <v>45</v>
      </c>
      <c r="N8077">
        <v>2.5</v>
      </c>
      <c r="O8077" t="s">
        <v>60</v>
      </c>
      <c r="R8077" t="s">
        <v>61</v>
      </c>
      <c r="S8077" t="s">
        <v>151</v>
      </c>
      <c r="U8077" t="s">
        <v>63</v>
      </c>
      <c r="V8077" t="s">
        <v>64</v>
      </c>
      <c r="X8077" t="s">
        <v>65</v>
      </c>
      <c r="Y8077" t="s">
        <v>82</v>
      </c>
      <c r="AA8077">
        <v>0</v>
      </c>
      <c r="AB8077" t="s">
        <v>51</v>
      </c>
      <c r="AC8077" t="s">
        <v>67</v>
      </c>
      <c r="AD8077">
        <v>1</v>
      </c>
      <c r="AE8077">
        <v>1</v>
      </c>
      <c r="AF8077">
        <v>1</v>
      </c>
      <c r="AG8077">
        <v>2026</v>
      </c>
      <c r="AH8077">
        <v>20251230</v>
      </c>
      <c r="AI8077" t="s">
        <v>10904</v>
      </c>
      <c r="AJ8077">
        <v>1500</v>
      </c>
      <c r="AK8077">
        <v>2658.364013671875</v>
      </c>
      <c r="AL8077" s="10">
        <f t="shared" si="1008"/>
        <v>1158.364013671875</v>
      </c>
      <c r="AM8077" s="11">
        <f t="shared" si="1009"/>
        <v>0.77224267578125005</v>
      </c>
      <c r="AN8077">
        <v>1500</v>
      </c>
      <c r="AO8077">
        <v>2794.8717841800049</v>
      </c>
      <c r="AP8077" s="12">
        <f t="shared" si="1010"/>
        <v>1294.8717841800049</v>
      </c>
      <c r="AQ8077" s="13">
        <f t="shared" si="1011"/>
        <v>0.86324785612000321</v>
      </c>
      <c r="AR8077">
        <v>1500</v>
      </c>
      <c r="AS8077">
        <v>2712.4304131697982</v>
      </c>
      <c r="AT8077" s="14">
        <f t="shared" si="1012"/>
        <v>1212.4304131697982</v>
      </c>
      <c r="AU8077" s="15">
        <f t="shared" si="1013"/>
        <v>0.80828694211319874</v>
      </c>
      <c r="AV8077">
        <v>1500</v>
      </c>
      <c r="AW8077">
        <v>2688.4303797468351</v>
      </c>
      <c r="AX8077" s="16">
        <f t="shared" si="1014"/>
        <v>1188.4303797468351</v>
      </c>
      <c r="AY8077" s="17">
        <f t="shared" si="1015"/>
        <v>0.79228691983122346</v>
      </c>
    </row>
    <row r="8078" spans="1:51" x14ac:dyDescent="0.25">
      <c r="A8078" t="s">
        <v>69</v>
      </c>
      <c r="B8078" t="s">
        <v>85</v>
      </c>
      <c r="C8078">
        <v>4100</v>
      </c>
      <c r="D8078">
        <v>131470</v>
      </c>
      <c r="E8078">
        <v>2014</v>
      </c>
      <c r="F8078" t="s">
        <v>397</v>
      </c>
      <c r="G8078" t="s">
        <v>510</v>
      </c>
      <c r="H8078" t="s">
        <v>280</v>
      </c>
      <c r="J8078">
        <v>4</v>
      </c>
      <c r="K8078" t="s">
        <v>118</v>
      </c>
      <c r="L8078">
        <v>4</v>
      </c>
      <c r="M8078" t="s">
        <v>45</v>
      </c>
      <c r="N8078">
        <v>1.799999952316284</v>
      </c>
      <c r="O8078" t="s">
        <v>60</v>
      </c>
      <c r="P8078" t="s">
        <v>46</v>
      </c>
      <c r="Q8078">
        <v>2</v>
      </c>
      <c r="R8078" t="s">
        <v>61</v>
      </c>
      <c r="T8078">
        <v>143</v>
      </c>
      <c r="U8078" t="s">
        <v>63</v>
      </c>
      <c r="V8078" t="s">
        <v>64</v>
      </c>
      <c r="W8078" t="s">
        <v>1835</v>
      </c>
      <c r="X8078" t="s">
        <v>131</v>
      </c>
      <c r="Y8078" t="s">
        <v>82</v>
      </c>
      <c r="AA8078">
        <v>0</v>
      </c>
      <c r="AB8078" t="s">
        <v>51</v>
      </c>
      <c r="AC8078" t="s">
        <v>67</v>
      </c>
      <c r="AD8078">
        <v>1</v>
      </c>
      <c r="AE8078">
        <v>1</v>
      </c>
      <c r="AF8078">
        <v>1</v>
      </c>
      <c r="AG8078">
        <v>2026</v>
      </c>
      <c r="AH8078">
        <v>20251231</v>
      </c>
      <c r="AI8078" t="s">
        <v>10905</v>
      </c>
      <c r="AJ8078">
        <v>4100</v>
      </c>
      <c r="AK8078">
        <v>3797.998291015625</v>
      </c>
      <c r="AL8078" s="10">
        <f t="shared" si="1008"/>
        <v>302.001708984375</v>
      </c>
      <c r="AM8078" s="11">
        <f t="shared" si="1009"/>
        <v>7.3658953410823166E-2</v>
      </c>
      <c r="AN8078">
        <v>4100</v>
      </c>
      <c r="AO8078">
        <v>3528.0436365956152</v>
      </c>
      <c r="AP8078" s="12">
        <f t="shared" si="1010"/>
        <v>571.95636340438477</v>
      </c>
      <c r="AQ8078" s="13">
        <f t="shared" si="1011"/>
        <v>0.13950155204984996</v>
      </c>
      <c r="AR8078">
        <v>4100</v>
      </c>
      <c r="AS8078">
        <v>3600.5352508520168</v>
      </c>
      <c r="AT8078" s="14">
        <f t="shared" si="1012"/>
        <v>499.46474914798318</v>
      </c>
      <c r="AU8078" s="15">
        <f t="shared" si="1013"/>
        <v>0.12182067052389833</v>
      </c>
      <c r="AV8078">
        <v>4100</v>
      </c>
      <c r="AW8078">
        <v>3848.183012259195</v>
      </c>
      <c r="AX8078" s="16">
        <f t="shared" si="1014"/>
        <v>251.81698774080496</v>
      </c>
      <c r="AY8078" s="17">
        <f t="shared" si="1015"/>
        <v>6.1418777497757308E-2</v>
      </c>
    </row>
    <row r="8079" spans="1:51" x14ac:dyDescent="0.25">
      <c r="A8079" t="s">
        <v>39</v>
      </c>
      <c r="B8079" t="s">
        <v>307</v>
      </c>
      <c r="C8079">
        <v>16250</v>
      </c>
      <c r="D8079">
        <v>75866</v>
      </c>
      <c r="E8079">
        <v>2020</v>
      </c>
      <c r="F8079" t="s">
        <v>56</v>
      </c>
      <c r="G8079" t="s">
        <v>94</v>
      </c>
      <c r="H8079" t="s">
        <v>416</v>
      </c>
      <c r="J8079">
        <v>4</v>
      </c>
      <c r="K8079" t="s">
        <v>44</v>
      </c>
      <c r="L8079">
        <v>4</v>
      </c>
      <c r="M8079" t="s">
        <v>45</v>
      </c>
      <c r="N8079">
        <v>2.2999999523162842</v>
      </c>
      <c r="O8079" t="s">
        <v>76</v>
      </c>
      <c r="P8079" t="s">
        <v>46</v>
      </c>
      <c r="Q8079">
        <v>5</v>
      </c>
      <c r="R8079" t="s">
        <v>47</v>
      </c>
      <c r="S8079" t="s">
        <v>78</v>
      </c>
      <c r="T8079">
        <v>270</v>
      </c>
      <c r="U8079" t="s">
        <v>63</v>
      </c>
      <c r="V8079" t="s">
        <v>64</v>
      </c>
      <c r="X8079" t="s">
        <v>112</v>
      </c>
      <c r="Y8079" t="s">
        <v>82</v>
      </c>
      <c r="AA8079">
        <v>0</v>
      </c>
      <c r="AB8079" t="s">
        <v>51</v>
      </c>
      <c r="AC8079" t="s">
        <v>98</v>
      </c>
      <c r="AD8079">
        <v>1</v>
      </c>
      <c r="AE8079">
        <v>1</v>
      </c>
      <c r="AF8079">
        <v>1</v>
      </c>
      <c r="AG8079">
        <v>2026</v>
      </c>
      <c r="AH8079">
        <v>20251231</v>
      </c>
      <c r="AI8079" t="s">
        <v>10906</v>
      </c>
      <c r="AJ8079">
        <v>16250</v>
      </c>
      <c r="AK8079">
        <v>15597.1884765625</v>
      </c>
      <c r="AL8079" s="10">
        <f t="shared" si="1008"/>
        <v>652.8115234375</v>
      </c>
      <c r="AM8079" s="11">
        <f t="shared" si="1009"/>
        <v>4.0173016826923078E-2</v>
      </c>
      <c r="AN8079">
        <v>16250</v>
      </c>
      <c r="AO8079">
        <v>15303.48785467597</v>
      </c>
      <c r="AP8079" s="12">
        <f t="shared" si="1010"/>
        <v>946.51214532402992</v>
      </c>
      <c r="AQ8079" s="13">
        <f t="shared" si="1011"/>
        <v>5.8246901250709533E-2</v>
      </c>
      <c r="AR8079">
        <v>16250</v>
      </c>
      <c r="AS8079">
        <v>15359.345045214661</v>
      </c>
      <c r="AT8079" s="14">
        <f t="shared" si="1012"/>
        <v>890.65495478533921</v>
      </c>
      <c r="AU8079" s="15">
        <f t="shared" si="1013"/>
        <v>5.4809535679097798E-2</v>
      </c>
      <c r="AV8079">
        <v>16250</v>
      </c>
      <c r="AW8079">
        <v>15474.086614173229</v>
      </c>
      <c r="AX8079" s="16">
        <f t="shared" si="1014"/>
        <v>775.91338582677054</v>
      </c>
      <c r="AY8079" s="17">
        <f t="shared" si="1015"/>
        <v>4.7748516050878188E-2</v>
      </c>
    </row>
    <row r="8080" spans="1:51" x14ac:dyDescent="0.25">
      <c r="A8080" t="s">
        <v>69</v>
      </c>
      <c r="B8080" t="s">
        <v>85</v>
      </c>
      <c r="C8080">
        <v>7500</v>
      </c>
      <c r="D8080">
        <v>78871</v>
      </c>
      <c r="E8080">
        <v>2019</v>
      </c>
      <c r="F8080" t="s">
        <v>340</v>
      </c>
      <c r="G8080" t="s">
        <v>455</v>
      </c>
      <c r="H8080" t="s">
        <v>2381</v>
      </c>
      <c r="J8080">
        <v>4</v>
      </c>
      <c r="K8080" t="s">
        <v>118</v>
      </c>
      <c r="L8080">
        <v>4</v>
      </c>
      <c r="M8080" t="s">
        <v>45</v>
      </c>
      <c r="N8080">
        <v>2.4000000953674321</v>
      </c>
      <c r="O8080" t="s">
        <v>60</v>
      </c>
      <c r="P8080" t="s">
        <v>46</v>
      </c>
      <c r="Q8080">
        <v>4</v>
      </c>
      <c r="R8080" t="s">
        <v>61</v>
      </c>
      <c r="T8080">
        <v>187</v>
      </c>
      <c r="U8080" t="s">
        <v>63</v>
      </c>
      <c r="W8080" t="s">
        <v>457</v>
      </c>
      <c r="X8080" t="s">
        <v>65</v>
      </c>
      <c r="Y8080" t="s">
        <v>82</v>
      </c>
      <c r="Z8080">
        <v>22500</v>
      </c>
      <c r="AA8080">
        <v>0</v>
      </c>
      <c r="AB8080" t="s">
        <v>51</v>
      </c>
      <c r="AC8080" t="s">
        <v>67</v>
      </c>
      <c r="AD8080">
        <v>1</v>
      </c>
      <c r="AE8080">
        <v>1</v>
      </c>
      <c r="AF8080">
        <v>1</v>
      </c>
      <c r="AG8080">
        <v>2026</v>
      </c>
      <c r="AH8080">
        <v>20251231</v>
      </c>
      <c r="AI8080" t="s">
        <v>10907</v>
      </c>
      <c r="AJ8080">
        <v>7500</v>
      </c>
      <c r="AK8080">
        <v>9190.853515625</v>
      </c>
      <c r="AL8080" s="10">
        <f t="shared" si="1008"/>
        <v>1690.853515625</v>
      </c>
      <c r="AM8080" s="11">
        <f t="shared" si="1009"/>
        <v>0.22544713541666667</v>
      </c>
      <c r="AN8080">
        <v>7500</v>
      </c>
      <c r="AO8080">
        <v>9274.5159559823478</v>
      </c>
      <c r="AP8080" s="12">
        <f t="shared" si="1010"/>
        <v>1774.5159559823478</v>
      </c>
      <c r="AQ8080" s="13">
        <f t="shared" si="1011"/>
        <v>0.23660212746431303</v>
      </c>
      <c r="AR8080">
        <v>7500</v>
      </c>
      <c r="AS8080">
        <v>9684.8538447181127</v>
      </c>
      <c r="AT8080" s="14">
        <f t="shared" si="1012"/>
        <v>2184.8538447181127</v>
      </c>
      <c r="AU8080" s="15">
        <f t="shared" si="1013"/>
        <v>0.291313845962415</v>
      </c>
      <c r="AV8080">
        <v>7500</v>
      </c>
      <c r="AW8080">
        <v>9219.8242424242417</v>
      </c>
      <c r="AX8080" s="16">
        <f t="shared" si="1014"/>
        <v>1719.8242424242417</v>
      </c>
      <c r="AY8080" s="17">
        <f t="shared" si="1015"/>
        <v>0.2293098989898989</v>
      </c>
    </row>
    <row r="8081" spans="1:51" x14ac:dyDescent="0.25">
      <c r="A8081" t="s">
        <v>69</v>
      </c>
      <c r="B8081" t="s">
        <v>70</v>
      </c>
      <c r="C8081">
        <v>2300</v>
      </c>
      <c r="D8081">
        <v>150055</v>
      </c>
      <c r="E8081">
        <v>2004</v>
      </c>
      <c r="F8081" t="s">
        <v>165</v>
      </c>
      <c r="G8081" t="s">
        <v>1768</v>
      </c>
      <c r="H8081" t="s">
        <v>238</v>
      </c>
      <c r="I8081" t="s">
        <v>3820</v>
      </c>
      <c r="J8081">
        <v>6</v>
      </c>
      <c r="K8081" t="s">
        <v>59</v>
      </c>
      <c r="L8081">
        <v>4</v>
      </c>
      <c r="M8081" t="s">
        <v>45</v>
      </c>
      <c r="N8081">
        <v>3.2999999523162842</v>
      </c>
      <c r="O8081" t="s">
        <v>45</v>
      </c>
      <c r="P8081" t="s">
        <v>46</v>
      </c>
      <c r="R8081" t="s">
        <v>47</v>
      </c>
      <c r="S8081" t="s">
        <v>78</v>
      </c>
      <c r="U8081" t="s">
        <v>63</v>
      </c>
      <c r="V8081" t="s">
        <v>79</v>
      </c>
      <c r="W8081" t="s">
        <v>2011</v>
      </c>
      <c r="X8081" t="s">
        <v>112</v>
      </c>
      <c r="Y8081" t="s">
        <v>50</v>
      </c>
      <c r="AA8081">
        <v>0</v>
      </c>
      <c r="AB8081" t="s">
        <v>51</v>
      </c>
      <c r="AC8081" t="s">
        <v>52</v>
      </c>
      <c r="AD8081">
        <v>1</v>
      </c>
      <c r="AE8081">
        <v>1</v>
      </c>
      <c r="AF8081">
        <v>1</v>
      </c>
      <c r="AG8081">
        <v>2026</v>
      </c>
      <c r="AH8081">
        <v>20251230</v>
      </c>
      <c r="AI8081" t="s">
        <v>10908</v>
      </c>
      <c r="AJ8081">
        <v>2300</v>
      </c>
      <c r="AK8081">
        <v>2289.31689453125</v>
      </c>
      <c r="AL8081" s="10">
        <f t="shared" si="1008"/>
        <v>10.68310546875</v>
      </c>
      <c r="AM8081" s="11">
        <f t="shared" si="1009"/>
        <v>4.6448284646739132E-3</v>
      </c>
      <c r="AN8081">
        <v>2300</v>
      </c>
      <c r="AO8081">
        <v>2341.607759423845</v>
      </c>
      <c r="AP8081" s="12">
        <f t="shared" si="1010"/>
        <v>41.607759423844982</v>
      </c>
      <c r="AQ8081" s="13">
        <f t="shared" si="1011"/>
        <v>1.8090330184280426E-2</v>
      </c>
      <c r="AR8081">
        <v>2300</v>
      </c>
      <c r="AS8081">
        <v>2187.1418399927311</v>
      </c>
      <c r="AT8081" s="14">
        <f t="shared" si="1012"/>
        <v>112.85816000726891</v>
      </c>
      <c r="AU8081" s="15">
        <f t="shared" si="1013"/>
        <v>4.9068765220551695E-2</v>
      </c>
      <c r="AV8081">
        <v>2300</v>
      </c>
      <c r="AW8081">
        <v>2292.2736486486492</v>
      </c>
      <c r="AX8081" s="16">
        <f t="shared" si="1014"/>
        <v>7.726351351350786</v>
      </c>
      <c r="AY8081" s="17">
        <f t="shared" si="1015"/>
        <v>3.359283196239472E-3</v>
      </c>
    </row>
    <row r="8082" spans="1:51" x14ac:dyDescent="0.25">
      <c r="A8082" t="s">
        <v>106</v>
      </c>
      <c r="B8082" t="s">
        <v>215</v>
      </c>
      <c r="C8082">
        <v>4500</v>
      </c>
      <c r="D8082">
        <v>165442</v>
      </c>
      <c r="E8082">
        <v>2013</v>
      </c>
      <c r="F8082" t="s">
        <v>100</v>
      </c>
      <c r="G8082" t="s">
        <v>921</v>
      </c>
      <c r="H8082" t="s">
        <v>615</v>
      </c>
      <c r="J8082">
        <v>6</v>
      </c>
      <c r="K8082" t="s">
        <v>44</v>
      </c>
      <c r="L8082">
        <v>4</v>
      </c>
      <c r="M8082" t="s">
        <v>45</v>
      </c>
      <c r="N8082">
        <v>3.5999999046325679</v>
      </c>
      <c r="O8082" t="s">
        <v>60</v>
      </c>
      <c r="P8082" t="s">
        <v>46</v>
      </c>
      <c r="Q8082">
        <v>3</v>
      </c>
      <c r="R8082" t="s">
        <v>47</v>
      </c>
      <c r="S8082" t="s">
        <v>62</v>
      </c>
      <c r="U8082" t="s">
        <v>63</v>
      </c>
      <c r="V8082" t="s">
        <v>79</v>
      </c>
      <c r="W8082" t="s">
        <v>799</v>
      </c>
      <c r="X8082" t="s">
        <v>97</v>
      </c>
      <c r="Y8082" t="s">
        <v>82</v>
      </c>
      <c r="AA8082">
        <v>0</v>
      </c>
      <c r="AB8082" t="s">
        <v>51</v>
      </c>
      <c r="AC8082" t="s">
        <v>52</v>
      </c>
      <c r="AD8082">
        <v>1</v>
      </c>
      <c r="AE8082">
        <v>1</v>
      </c>
      <c r="AF8082">
        <v>1</v>
      </c>
      <c r="AG8082">
        <v>2026</v>
      </c>
      <c r="AH8082">
        <v>20260102</v>
      </c>
      <c r="AI8082" t="s">
        <v>10909</v>
      </c>
      <c r="AJ8082">
        <v>4500</v>
      </c>
      <c r="AK8082">
        <v>2460.775390625</v>
      </c>
      <c r="AL8082" s="10">
        <f t="shared" si="1008"/>
        <v>2039.224609375</v>
      </c>
      <c r="AM8082" s="11">
        <f t="shared" si="1009"/>
        <v>0.45316102430555555</v>
      </c>
      <c r="AN8082">
        <v>4500</v>
      </c>
      <c r="AO8082">
        <v>2491.37976542147</v>
      </c>
      <c r="AP8082" s="12">
        <f t="shared" si="1010"/>
        <v>2008.62023457853</v>
      </c>
      <c r="AQ8082" s="13">
        <f t="shared" si="1011"/>
        <v>0.44636005212856222</v>
      </c>
      <c r="AR8082">
        <v>4500</v>
      </c>
      <c r="AS8082">
        <v>2197.367503854498</v>
      </c>
      <c r="AT8082" s="14">
        <f t="shared" si="1012"/>
        <v>2302.632496145502</v>
      </c>
      <c r="AU8082" s="15">
        <f t="shared" si="1013"/>
        <v>0.51169611025455597</v>
      </c>
      <c r="AV8082">
        <v>4500</v>
      </c>
      <c r="AW8082">
        <v>2519.5627836611188</v>
      </c>
      <c r="AX8082" s="16">
        <f t="shared" si="1014"/>
        <v>1980.4372163388812</v>
      </c>
      <c r="AY8082" s="17">
        <f t="shared" si="1015"/>
        <v>0.44009715918641806</v>
      </c>
    </row>
    <row r="8083" spans="1:51" x14ac:dyDescent="0.25">
      <c r="A8083" t="s">
        <v>39</v>
      </c>
      <c r="B8083" t="s">
        <v>114</v>
      </c>
      <c r="C8083">
        <v>2900</v>
      </c>
      <c r="D8083">
        <v>117266</v>
      </c>
      <c r="E8083">
        <v>2009</v>
      </c>
      <c r="F8083" t="s">
        <v>873</v>
      </c>
      <c r="G8083" t="s">
        <v>10910</v>
      </c>
      <c r="H8083" t="s">
        <v>2043</v>
      </c>
      <c r="J8083">
        <v>6</v>
      </c>
      <c r="K8083" t="s">
        <v>44</v>
      </c>
      <c r="L8083">
        <v>4</v>
      </c>
      <c r="M8083" t="s">
        <v>45</v>
      </c>
      <c r="N8083">
        <v>3.5</v>
      </c>
      <c r="O8083" t="s">
        <v>60</v>
      </c>
      <c r="P8083" t="s">
        <v>46</v>
      </c>
      <c r="R8083" t="s">
        <v>61</v>
      </c>
      <c r="U8083" t="s">
        <v>63</v>
      </c>
      <c r="V8083" t="s">
        <v>79</v>
      </c>
      <c r="W8083" t="s">
        <v>3836</v>
      </c>
      <c r="X8083" t="s">
        <v>65</v>
      </c>
      <c r="Y8083" t="s">
        <v>82</v>
      </c>
      <c r="AA8083">
        <v>0</v>
      </c>
      <c r="AB8083" t="s">
        <v>51</v>
      </c>
      <c r="AC8083" t="s">
        <v>67</v>
      </c>
      <c r="AD8083">
        <v>1</v>
      </c>
      <c r="AE8083">
        <v>1</v>
      </c>
      <c r="AF8083">
        <v>1</v>
      </c>
      <c r="AG8083">
        <v>2026</v>
      </c>
      <c r="AH8083">
        <v>20251231</v>
      </c>
      <c r="AI8083" t="s">
        <v>10911</v>
      </c>
      <c r="AJ8083">
        <v>2900</v>
      </c>
      <c r="AK8083">
        <v>1729.303833007812</v>
      </c>
      <c r="AL8083" s="10">
        <f t="shared" si="1008"/>
        <v>1170.696166992188</v>
      </c>
      <c r="AM8083" s="11">
        <f t="shared" si="1009"/>
        <v>0.40368833344558203</v>
      </c>
      <c r="AN8083">
        <v>2900</v>
      </c>
      <c r="AO8083">
        <v>1707.5790085895451</v>
      </c>
      <c r="AP8083" s="12">
        <f t="shared" si="1010"/>
        <v>1192.4209914104549</v>
      </c>
      <c r="AQ8083" s="13">
        <f t="shared" si="1011"/>
        <v>0.41117965221050168</v>
      </c>
      <c r="AR8083">
        <v>2900</v>
      </c>
      <c r="AS8083">
        <v>1712.605658792128</v>
      </c>
      <c r="AT8083" s="14">
        <f t="shared" si="1012"/>
        <v>1187.394341207872</v>
      </c>
      <c r="AU8083" s="15">
        <f t="shared" si="1013"/>
        <v>0.40944632455443863</v>
      </c>
      <c r="AV8083">
        <v>2900</v>
      </c>
      <c r="AW8083">
        <v>1749.7050183598531</v>
      </c>
      <c r="AX8083" s="16">
        <f t="shared" si="1014"/>
        <v>1150.2949816401469</v>
      </c>
      <c r="AY8083" s="17">
        <f t="shared" si="1015"/>
        <v>0.39665344194487828</v>
      </c>
    </row>
    <row r="8084" spans="1:51" x14ac:dyDescent="0.25">
      <c r="A8084" t="s">
        <v>54</v>
      </c>
      <c r="B8084" t="s">
        <v>55</v>
      </c>
      <c r="C8084">
        <v>5250</v>
      </c>
      <c r="D8084">
        <v>100250</v>
      </c>
      <c r="E8084">
        <v>2018</v>
      </c>
      <c r="F8084" t="s">
        <v>177</v>
      </c>
      <c r="G8084" t="s">
        <v>178</v>
      </c>
      <c r="H8084" t="s">
        <v>451</v>
      </c>
      <c r="J8084">
        <v>4</v>
      </c>
      <c r="K8084" t="s">
        <v>87</v>
      </c>
      <c r="L8084">
        <v>4</v>
      </c>
      <c r="M8084" t="s">
        <v>45</v>
      </c>
      <c r="N8084">
        <v>2</v>
      </c>
      <c r="O8084" t="s">
        <v>60</v>
      </c>
      <c r="P8084" t="s">
        <v>46</v>
      </c>
      <c r="Q8084">
        <v>3</v>
      </c>
      <c r="R8084" t="s">
        <v>47</v>
      </c>
      <c r="S8084" t="s">
        <v>62</v>
      </c>
      <c r="T8084">
        <v>184</v>
      </c>
      <c r="U8084" t="s">
        <v>63</v>
      </c>
      <c r="X8084" t="s">
        <v>112</v>
      </c>
      <c r="Y8084" t="s">
        <v>66</v>
      </c>
      <c r="Z8084">
        <v>24595</v>
      </c>
      <c r="AA8084">
        <v>0</v>
      </c>
      <c r="AB8084" t="s">
        <v>51</v>
      </c>
      <c r="AC8084" t="s">
        <v>98</v>
      </c>
      <c r="AD8084">
        <v>1</v>
      </c>
      <c r="AE8084">
        <v>1</v>
      </c>
      <c r="AF8084">
        <v>1</v>
      </c>
      <c r="AG8084">
        <v>2026</v>
      </c>
      <c r="AH8084">
        <v>20251230</v>
      </c>
      <c r="AI8084" t="s">
        <v>10912</v>
      </c>
      <c r="AJ8084">
        <v>5250</v>
      </c>
      <c r="AK8084">
        <v>5509.34619140625</v>
      </c>
      <c r="AL8084" s="10">
        <f t="shared" si="1008"/>
        <v>259.34619140625</v>
      </c>
      <c r="AM8084" s="11">
        <f t="shared" si="1009"/>
        <v>4.9399274553571432E-2</v>
      </c>
      <c r="AN8084">
        <v>5250</v>
      </c>
      <c r="AO8084">
        <v>5907.1811392200516</v>
      </c>
      <c r="AP8084" s="12">
        <f t="shared" si="1010"/>
        <v>657.18113922005159</v>
      </c>
      <c r="AQ8084" s="13">
        <f t="shared" si="1011"/>
        <v>0.12517735985143841</v>
      </c>
      <c r="AR8084">
        <v>5250</v>
      </c>
      <c r="AS8084">
        <v>5411.4097004735113</v>
      </c>
      <c r="AT8084" s="14">
        <f t="shared" si="1012"/>
        <v>161.40970047351129</v>
      </c>
      <c r="AU8084" s="15">
        <f t="shared" si="1013"/>
        <v>3.074470485209739E-2</v>
      </c>
      <c r="AV8084">
        <v>5250</v>
      </c>
      <c r="AW8084">
        <v>5663.4724637681147</v>
      </c>
      <c r="AX8084" s="16">
        <f t="shared" si="1014"/>
        <v>413.47246376811472</v>
      </c>
      <c r="AY8084" s="17">
        <f t="shared" si="1015"/>
        <v>7.8756659765355189E-2</v>
      </c>
    </row>
    <row r="8085" spans="1:51" x14ac:dyDescent="0.25">
      <c r="A8085" t="s">
        <v>39</v>
      </c>
      <c r="B8085" t="s">
        <v>355</v>
      </c>
      <c r="C8085">
        <v>8200</v>
      </c>
      <c r="D8085">
        <v>243645</v>
      </c>
      <c r="E8085">
        <v>2016</v>
      </c>
      <c r="F8085" t="s">
        <v>274</v>
      </c>
      <c r="G8085" t="s">
        <v>1837</v>
      </c>
      <c r="H8085" t="s">
        <v>1142</v>
      </c>
      <c r="J8085">
        <v>6</v>
      </c>
      <c r="K8085" t="s">
        <v>87</v>
      </c>
      <c r="L8085">
        <v>4</v>
      </c>
      <c r="M8085" t="s">
        <v>45</v>
      </c>
      <c r="N8085">
        <v>3.5999999046325679</v>
      </c>
      <c r="O8085" t="s">
        <v>76</v>
      </c>
      <c r="R8085" t="s">
        <v>77</v>
      </c>
      <c r="S8085" t="s">
        <v>78</v>
      </c>
      <c r="U8085" t="s">
        <v>63</v>
      </c>
      <c r="W8085" t="s">
        <v>746</v>
      </c>
      <c r="X8085" t="s">
        <v>112</v>
      </c>
      <c r="Y8085" t="s">
        <v>82</v>
      </c>
      <c r="AA8085">
        <v>0</v>
      </c>
      <c r="AB8085" t="s">
        <v>51</v>
      </c>
      <c r="AC8085" t="s">
        <v>83</v>
      </c>
      <c r="AD8085">
        <v>1</v>
      </c>
      <c r="AE8085">
        <v>1</v>
      </c>
      <c r="AF8085">
        <v>1</v>
      </c>
      <c r="AG8085">
        <v>2026</v>
      </c>
      <c r="AH8085">
        <v>20251230</v>
      </c>
      <c r="AI8085" t="s">
        <v>10913</v>
      </c>
      <c r="AJ8085">
        <v>8200</v>
      </c>
      <c r="AK8085">
        <v>4868.3466796875</v>
      </c>
      <c r="AL8085" s="10">
        <f t="shared" si="1008"/>
        <v>3331.6533203125</v>
      </c>
      <c r="AM8085" s="11">
        <f t="shared" si="1009"/>
        <v>0.40629918540396343</v>
      </c>
      <c r="AN8085">
        <v>8200</v>
      </c>
      <c r="AO8085">
        <v>4816.3899462997342</v>
      </c>
      <c r="AP8085" s="12">
        <f t="shared" si="1010"/>
        <v>3383.6100537002658</v>
      </c>
      <c r="AQ8085" s="13">
        <f t="shared" si="1011"/>
        <v>0.41263537240247145</v>
      </c>
      <c r="AR8085">
        <v>8200</v>
      </c>
      <c r="AS8085">
        <v>5330.1852249567473</v>
      </c>
      <c r="AT8085" s="14">
        <f t="shared" si="1012"/>
        <v>2869.8147750432527</v>
      </c>
      <c r="AU8085" s="15">
        <f t="shared" si="1013"/>
        <v>0.34997741159064055</v>
      </c>
      <c r="AV8085">
        <v>8200</v>
      </c>
      <c r="AW8085">
        <v>4878.9991624790628</v>
      </c>
      <c r="AX8085" s="16">
        <f t="shared" si="1014"/>
        <v>3321.0008375209372</v>
      </c>
      <c r="AY8085" s="17">
        <f t="shared" si="1015"/>
        <v>0.40500010213669968</v>
      </c>
    </row>
    <row r="8086" spans="1:51" x14ac:dyDescent="0.25">
      <c r="A8086" t="s">
        <v>39</v>
      </c>
      <c r="B8086" t="s">
        <v>114</v>
      </c>
      <c r="C8086">
        <v>22400</v>
      </c>
      <c r="D8086">
        <v>127513</v>
      </c>
      <c r="E8086">
        <v>2018</v>
      </c>
      <c r="F8086" t="s">
        <v>143</v>
      </c>
      <c r="G8086" t="s">
        <v>797</v>
      </c>
      <c r="H8086" t="s">
        <v>145</v>
      </c>
      <c r="J8086">
        <v>6</v>
      </c>
      <c r="K8086" t="s">
        <v>111</v>
      </c>
      <c r="L8086">
        <v>4</v>
      </c>
      <c r="M8086" t="s">
        <v>45</v>
      </c>
      <c r="N8086">
        <v>3.5</v>
      </c>
      <c r="O8086" t="s">
        <v>76</v>
      </c>
      <c r="P8086" t="s">
        <v>46</v>
      </c>
      <c r="R8086" t="s">
        <v>47</v>
      </c>
      <c r="S8086" t="s">
        <v>78</v>
      </c>
      <c r="T8086">
        <v>310</v>
      </c>
      <c r="U8086" t="s">
        <v>394</v>
      </c>
      <c r="V8086" t="s">
        <v>79</v>
      </c>
      <c r="W8086" t="s">
        <v>562</v>
      </c>
      <c r="X8086" t="s">
        <v>136</v>
      </c>
      <c r="Y8086" t="s">
        <v>82</v>
      </c>
      <c r="Z8086">
        <v>81705</v>
      </c>
      <c r="AA8086">
        <v>0</v>
      </c>
      <c r="AB8086" t="s">
        <v>51</v>
      </c>
      <c r="AC8086" t="s">
        <v>98</v>
      </c>
      <c r="AD8086">
        <v>1</v>
      </c>
      <c r="AE8086">
        <v>1</v>
      </c>
      <c r="AF8086">
        <v>1</v>
      </c>
      <c r="AG8086">
        <v>2026</v>
      </c>
      <c r="AH8086">
        <v>20251231</v>
      </c>
      <c r="AI8086" t="s">
        <v>10914</v>
      </c>
      <c r="AJ8086">
        <v>22400</v>
      </c>
      <c r="AK8086">
        <v>13746.95703125</v>
      </c>
      <c r="AL8086" s="10">
        <f t="shared" si="1008"/>
        <v>8653.04296875</v>
      </c>
      <c r="AM8086" s="11">
        <f t="shared" si="1009"/>
        <v>0.38629656110491073</v>
      </c>
      <c r="AN8086">
        <v>22400</v>
      </c>
      <c r="AO8086">
        <v>14128.0440396874</v>
      </c>
      <c r="AP8086" s="12">
        <f t="shared" si="1010"/>
        <v>8271.9559603125999</v>
      </c>
      <c r="AQ8086" s="13">
        <f t="shared" si="1011"/>
        <v>0.36928374822824106</v>
      </c>
      <c r="AR8086">
        <v>22400</v>
      </c>
      <c r="AS8086">
        <v>14398.772415042329</v>
      </c>
      <c r="AT8086" s="14">
        <f t="shared" si="1012"/>
        <v>8001.2275849576708</v>
      </c>
      <c r="AU8086" s="15">
        <f t="shared" si="1013"/>
        <v>0.35719766004275316</v>
      </c>
      <c r="AV8086">
        <v>22400</v>
      </c>
      <c r="AW8086">
        <v>13825.215967834571</v>
      </c>
      <c r="AX8086" s="16">
        <f t="shared" si="1014"/>
        <v>8574.7840321654294</v>
      </c>
      <c r="AY8086" s="17">
        <f t="shared" si="1015"/>
        <v>0.3828028585788138</v>
      </c>
    </row>
    <row r="8087" spans="1:51" x14ac:dyDescent="0.25">
      <c r="A8087" t="s">
        <v>39</v>
      </c>
      <c r="B8087" t="s">
        <v>515</v>
      </c>
      <c r="C8087">
        <v>28400</v>
      </c>
      <c r="D8087">
        <v>43917</v>
      </c>
      <c r="E8087">
        <v>2023</v>
      </c>
      <c r="F8087" t="s">
        <v>56</v>
      </c>
      <c r="G8087" t="s">
        <v>531</v>
      </c>
      <c r="I8087" t="s">
        <v>532</v>
      </c>
      <c r="J8087">
        <v>6</v>
      </c>
      <c r="K8087" t="s">
        <v>44</v>
      </c>
      <c r="L8087">
        <v>3</v>
      </c>
      <c r="M8087" t="s">
        <v>45</v>
      </c>
      <c r="N8087">
        <v>3.5</v>
      </c>
      <c r="O8087" t="s">
        <v>119</v>
      </c>
      <c r="P8087" t="s">
        <v>46</v>
      </c>
      <c r="Q8087">
        <v>4</v>
      </c>
      <c r="R8087" t="s">
        <v>222</v>
      </c>
      <c r="S8087" t="s">
        <v>423</v>
      </c>
      <c r="U8087" t="s">
        <v>63</v>
      </c>
      <c r="V8087" t="s">
        <v>79</v>
      </c>
      <c r="X8087" t="s">
        <v>81</v>
      </c>
      <c r="Y8087" t="s">
        <v>82</v>
      </c>
      <c r="AA8087">
        <v>0</v>
      </c>
      <c r="AB8087" t="s">
        <v>51</v>
      </c>
      <c r="AC8087" t="s">
        <v>222</v>
      </c>
      <c r="AD8087">
        <v>1</v>
      </c>
      <c r="AE8087">
        <v>1</v>
      </c>
      <c r="AF8087">
        <v>1</v>
      </c>
      <c r="AG8087">
        <v>2026</v>
      </c>
      <c r="AH8087">
        <v>20251231</v>
      </c>
      <c r="AI8087" t="s">
        <v>10915</v>
      </c>
      <c r="AJ8087">
        <v>28400</v>
      </c>
      <c r="AK8087">
        <v>37951.7734375</v>
      </c>
      <c r="AL8087" s="10">
        <f t="shared" si="1008"/>
        <v>9551.7734375</v>
      </c>
      <c r="AM8087" s="11">
        <f t="shared" si="1009"/>
        <v>0.3363300506161972</v>
      </c>
      <c r="AN8087">
        <v>28400</v>
      </c>
      <c r="AO8087">
        <v>35044.138986806167</v>
      </c>
      <c r="AP8087" s="12">
        <f t="shared" si="1010"/>
        <v>6644.1389868061669</v>
      </c>
      <c r="AQ8087" s="13">
        <f t="shared" si="1011"/>
        <v>0.23394855587345659</v>
      </c>
      <c r="AR8087">
        <v>28400</v>
      </c>
      <c r="AS8087">
        <v>36356.821903298231</v>
      </c>
      <c r="AT8087" s="14">
        <f t="shared" si="1012"/>
        <v>7956.8219032982306</v>
      </c>
      <c r="AU8087" s="15">
        <f t="shared" si="1013"/>
        <v>0.2801697853274025</v>
      </c>
      <c r="AV8087">
        <v>28400</v>
      </c>
      <c r="AW8087">
        <v>36938.349914236707</v>
      </c>
      <c r="AX8087" s="16">
        <f t="shared" si="1014"/>
        <v>8538.3499142367073</v>
      </c>
      <c r="AY8087" s="17">
        <f t="shared" si="1015"/>
        <v>0.30064612374072913</v>
      </c>
    </row>
    <row r="8088" spans="1:51" x14ac:dyDescent="0.25">
      <c r="A8088" t="s">
        <v>54</v>
      </c>
      <c r="B8088" t="s">
        <v>148</v>
      </c>
      <c r="C8088">
        <v>6000</v>
      </c>
      <c r="D8088">
        <v>113773</v>
      </c>
      <c r="E8088">
        <v>2020</v>
      </c>
      <c r="F8088" t="s">
        <v>349</v>
      </c>
      <c r="G8088" t="s">
        <v>612</v>
      </c>
      <c r="H8088" t="s">
        <v>372</v>
      </c>
      <c r="J8088">
        <v>6</v>
      </c>
      <c r="K8088" t="s">
        <v>111</v>
      </c>
      <c r="L8088">
        <v>2</v>
      </c>
      <c r="M8088" t="s">
        <v>45</v>
      </c>
      <c r="N8088">
        <v>3.5999999046325679</v>
      </c>
      <c r="O8088" t="s">
        <v>119</v>
      </c>
      <c r="R8088" t="s">
        <v>61</v>
      </c>
      <c r="S8088" t="s">
        <v>423</v>
      </c>
      <c r="T8088">
        <v>305</v>
      </c>
      <c r="U8088" t="s">
        <v>63</v>
      </c>
      <c r="V8088" t="s">
        <v>79</v>
      </c>
      <c r="X8088" t="s">
        <v>65</v>
      </c>
      <c r="Y8088" t="s">
        <v>125</v>
      </c>
      <c r="Z8088">
        <v>28095</v>
      </c>
      <c r="AA8088">
        <v>0</v>
      </c>
      <c r="AB8088" t="s">
        <v>51</v>
      </c>
      <c r="AC8088" t="s">
        <v>67</v>
      </c>
      <c r="AD8088">
        <v>1</v>
      </c>
      <c r="AE8088">
        <v>1</v>
      </c>
      <c r="AF8088">
        <v>1</v>
      </c>
      <c r="AG8088">
        <v>2026</v>
      </c>
      <c r="AH8088">
        <v>20251230</v>
      </c>
      <c r="AI8088" t="s">
        <v>10916</v>
      </c>
      <c r="AJ8088">
        <v>6000</v>
      </c>
      <c r="AK8088">
        <v>8210.1513671875</v>
      </c>
      <c r="AL8088" s="10">
        <f t="shared" si="1008"/>
        <v>2210.1513671875</v>
      </c>
      <c r="AM8088" s="11">
        <f t="shared" si="1009"/>
        <v>0.36835856119791666</v>
      </c>
      <c r="AN8088">
        <v>6000</v>
      </c>
      <c r="AO8088">
        <v>8553.4590064885488</v>
      </c>
      <c r="AP8088" s="12">
        <f t="shared" si="1010"/>
        <v>2553.4590064885488</v>
      </c>
      <c r="AQ8088" s="13">
        <f t="shared" si="1011"/>
        <v>0.42557650108142481</v>
      </c>
      <c r="AR8088">
        <v>6000</v>
      </c>
      <c r="AS8088">
        <v>8461.4780361958165</v>
      </c>
      <c r="AT8088" s="14">
        <f t="shared" si="1012"/>
        <v>2461.4780361958165</v>
      </c>
      <c r="AU8088" s="15">
        <f t="shared" si="1013"/>
        <v>0.41024633936596944</v>
      </c>
      <c r="AV8088">
        <v>6000</v>
      </c>
      <c r="AW8088">
        <v>8279.4109834888786</v>
      </c>
      <c r="AX8088" s="16">
        <f t="shared" si="1014"/>
        <v>2279.4109834888786</v>
      </c>
      <c r="AY8088" s="17">
        <f t="shared" si="1015"/>
        <v>0.37990183058147975</v>
      </c>
    </row>
    <row r="8089" spans="1:51" x14ac:dyDescent="0.25">
      <c r="A8089" t="s">
        <v>39</v>
      </c>
      <c r="B8089" t="s">
        <v>295</v>
      </c>
      <c r="C8089">
        <v>2500</v>
      </c>
      <c r="D8089">
        <v>118044</v>
      </c>
      <c r="E8089">
        <v>2015</v>
      </c>
      <c r="F8089" t="s">
        <v>41</v>
      </c>
      <c r="G8089" t="s">
        <v>42</v>
      </c>
      <c r="H8089" t="s">
        <v>10917</v>
      </c>
      <c r="J8089">
        <v>4</v>
      </c>
      <c r="K8089" t="s">
        <v>338</v>
      </c>
      <c r="L8089">
        <v>4</v>
      </c>
      <c r="M8089" t="s">
        <v>45</v>
      </c>
      <c r="N8089">
        <v>2.5</v>
      </c>
      <c r="O8089" t="s">
        <v>45</v>
      </c>
      <c r="P8089" t="s">
        <v>46</v>
      </c>
      <c r="Q8089">
        <v>4</v>
      </c>
      <c r="R8089" t="s">
        <v>47</v>
      </c>
      <c r="S8089" t="s">
        <v>48</v>
      </c>
      <c r="U8089" t="s">
        <v>63</v>
      </c>
      <c r="V8089" t="s">
        <v>91</v>
      </c>
      <c r="W8089" t="s">
        <v>92</v>
      </c>
      <c r="X8089" t="s">
        <v>49</v>
      </c>
      <c r="Y8089" t="s">
        <v>50</v>
      </c>
      <c r="AA8089">
        <v>0</v>
      </c>
      <c r="AB8089" t="s">
        <v>51</v>
      </c>
      <c r="AC8089" t="s">
        <v>52</v>
      </c>
      <c r="AD8089">
        <v>1</v>
      </c>
      <c r="AE8089">
        <v>1</v>
      </c>
      <c r="AF8089">
        <v>1</v>
      </c>
      <c r="AG8089">
        <v>2026</v>
      </c>
      <c r="AH8089">
        <v>20251230</v>
      </c>
      <c r="AI8089" t="s">
        <v>10918</v>
      </c>
      <c r="AJ8089">
        <v>2500</v>
      </c>
      <c r="AK8089">
        <v>5405.53466796875</v>
      </c>
      <c r="AL8089" s="10">
        <f t="shared" si="1008"/>
        <v>2905.53466796875</v>
      </c>
      <c r="AM8089" s="11">
        <f t="shared" si="1009"/>
        <v>1.1622138671875</v>
      </c>
      <c r="AN8089">
        <v>2500</v>
      </c>
      <c r="AO8089">
        <v>5038.3380169717866</v>
      </c>
      <c r="AP8089" s="12">
        <f t="shared" si="1010"/>
        <v>2538.3380169717866</v>
      </c>
      <c r="AQ8089" s="13">
        <f t="shared" si="1011"/>
        <v>1.0153352067887147</v>
      </c>
      <c r="AR8089">
        <v>2500</v>
      </c>
      <c r="AS8089">
        <v>5609.7841176151715</v>
      </c>
      <c r="AT8089" s="14">
        <f t="shared" si="1012"/>
        <v>3109.7841176151715</v>
      </c>
      <c r="AU8089" s="15">
        <f t="shared" si="1013"/>
        <v>1.2439136470460685</v>
      </c>
      <c r="AV8089">
        <v>2500</v>
      </c>
      <c r="AW8089">
        <v>5382.9111563241786</v>
      </c>
      <c r="AX8089" s="16">
        <f t="shared" si="1014"/>
        <v>2882.9111563241786</v>
      </c>
      <c r="AY8089" s="17">
        <f t="shared" si="1015"/>
        <v>1.1531644625296715</v>
      </c>
    </row>
    <row r="8090" spans="1:51" x14ac:dyDescent="0.25">
      <c r="A8090" t="s">
        <v>39</v>
      </c>
      <c r="B8090" t="s">
        <v>355</v>
      </c>
      <c r="C8090">
        <v>5600</v>
      </c>
      <c r="D8090">
        <v>98026</v>
      </c>
      <c r="E8090">
        <v>2013</v>
      </c>
      <c r="F8090" t="s">
        <v>71</v>
      </c>
      <c r="G8090" t="s">
        <v>904</v>
      </c>
      <c r="I8090" t="s">
        <v>3747</v>
      </c>
      <c r="J8090">
        <v>6</v>
      </c>
      <c r="K8090" t="s">
        <v>44</v>
      </c>
      <c r="L8090">
        <v>3</v>
      </c>
      <c r="M8090" t="s">
        <v>45</v>
      </c>
      <c r="N8090">
        <v>4.3000001907348633</v>
      </c>
      <c r="O8090" t="s">
        <v>119</v>
      </c>
      <c r="P8090" t="s">
        <v>46</v>
      </c>
      <c r="Q8090">
        <v>2</v>
      </c>
      <c r="R8090" t="s">
        <v>220</v>
      </c>
      <c r="S8090" t="s">
        <v>151</v>
      </c>
      <c r="U8090" t="s">
        <v>63</v>
      </c>
      <c r="V8090" t="s">
        <v>79</v>
      </c>
      <c r="W8090" t="s">
        <v>3748</v>
      </c>
      <c r="X8090" t="s">
        <v>136</v>
      </c>
      <c r="Y8090" t="s">
        <v>82</v>
      </c>
      <c r="AA8090">
        <v>0</v>
      </c>
      <c r="AB8090" t="s">
        <v>51</v>
      </c>
      <c r="AC8090" t="s">
        <v>222</v>
      </c>
      <c r="AD8090">
        <v>1</v>
      </c>
      <c r="AE8090">
        <v>1</v>
      </c>
      <c r="AF8090">
        <v>1</v>
      </c>
      <c r="AG8090">
        <v>2026</v>
      </c>
      <c r="AH8090">
        <v>20251230</v>
      </c>
      <c r="AI8090" t="s">
        <v>10919</v>
      </c>
      <c r="AJ8090">
        <v>5600</v>
      </c>
      <c r="AK8090">
        <v>4867.85888671875</v>
      </c>
      <c r="AL8090" s="10">
        <f t="shared" si="1008"/>
        <v>732.14111328125</v>
      </c>
      <c r="AM8090" s="11">
        <f t="shared" si="1009"/>
        <v>0.13073948451450892</v>
      </c>
      <c r="AN8090">
        <v>5600</v>
      </c>
      <c r="AO8090">
        <v>4670.6519960414016</v>
      </c>
      <c r="AP8090" s="12">
        <f t="shared" si="1010"/>
        <v>929.34800395859838</v>
      </c>
      <c r="AQ8090" s="13">
        <f t="shared" si="1011"/>
        <v>0.16595500070689256</v>
      </c>
      <c r="AR8090">
        <v>5600</v>
      </c>
      <c r="AS8090">
        <v>4856.7448041197504</v>
      </c>
      <c r="AT8090" s="14">
        <f t="shared" si="1012"/>
        <v>743.25519588024963</v>
      </c>
      <c r="AU8090" s="15">
        <f t="shared" si="1013"/>
        <v>0.13272414212147315</v>
      </c>
      <c r="AV8090">
        <v>5600</v>
      </c>
      <c r="AW8090">
        <v>4878.9991624790628</v>
      </c>
      <c r="AX8090" s="16">
        <f t="shared" si="1014"/>
        <v>721.00083752093724</v>
      </c>
      <c r="AY8090" s="17">
        <f t="shared" si="1015"/>
        <v>0.12875014955731023</v>
      </c>
    </row>
    <row r="8091" spans="1:51" x14ac:dyDescent="0.25">
      <c r="A8091" t="s">
        <v>106</v>
      </c>
      <c r="B8091" t="s">
        <v>107</v>
      </c>
      <c r="C8091">
        <v>8800</v>
      </c>
      <c r="D8091">
        <v>92308</v>
      </c>
      <c r="E8091">
        <v>2021</v>
      </c>
      <c r="F8091" t="s">
        <v>336</v>
      </c>
      <c r="G8091" t="s">
        <v>711</v>
      </c>
      <c r="J8091">
        <v>4</v>
      </c>
      <c r="K8091" t="s">
        <v>111</v>
      </c>
      <c r="L8091">
        <v>4</v>
      </c>
      <c r="M8091" t="s">
        <v>45</v>
      </c>
      <c r="N8091">
        <v>2</v>
      </c>
      <c r="O8091" t="s">
        <v>60</v>
      </c>
      <c r="R8091" t="s">
        <v>47</v>
      </c>
      <c r="S8091" t="s">
        <v>151</v>
      </c>
      <c r="T8091">
        <v>148</v>
      </c>
      <c r="U8091" t="s">
        <v>63</v>
      </c>
      <c r="V8091" t="s">
        <v>64</v>
      </c>
      <c r="W8091" t="s">
        <v>713</v>
      </c>
      <c r="X8091" t="s">
        <v>49</v>
      </c>
      <c r="Y8091" t="s">
        <v>50</v>
      </c>
      <c r="Z8091">
        <v>20995</v>
      </c>
      <c r="AA8091">
        <v>0</v>
      </c>
      <c r="AB8091" t="s">
        <v>51</v>
      </c>
      <c r="AC8091" t="s">
        <v>52</v>
      </c>
      <c r="AD8091">
        <v>1</v>
      </c>
      <c r="AE8091">
        <v>1</v>
      </c>
      <c r="AF8091">
        <v>1</v>
      </c>
      <c r="AG8091">
        <v>2026</v>
      </c>
      <c r="AH8091">
        <v>20260102</v>
      </c>
      <c r="AI8091" t="s">
        <v>10920</v>
      </c>
      <c r="AJ8091">
        <v>8800</v>
      </c>
      <c r="AK8091">
        <v>7167.27587890625</v>
      </c>
      <c r="AL8091" s="10">
        <f t="shared" si="1008"/>
        <v>1632.72412109375</v>
      </c>
      <c r="AM8091" s="11">
        <f t="shared" si="1009"/>
        <v>0.18553683194247159</v>
      </c>
      <c r="AN8091">
        <v>8800</v>
      </c>
      <c r="AO8091">
        <v>6931.9326713584696</v>
      </c>
      <c r="AP8091" s="12">
        <f t="shared" si="1010"/>
        <v>1868.0673286415304</v>
      </c>
      <c r="AQ8091" s="13">
        <f t="shared" si="1011"/>
        <v>0.21228037825471935</v>
      </c>
      <c r="AR8091">
        <v>8800</v>
      </c>
      <c r="AS8091">
        <v>7743.4215560268894</v>
      </c>
      <c r="AT8091" s="14">
        <f t="shared" si="1012"/>
        <v>1056.5784439731106</v>
      </c>
      <c r="AU8091" s="15">
        <f t="shared" si="1013"/>
        <v>0.12006573226967165</v>
      </c>
      <c r="AV8091">
        <v>8800</v>
      </c>
      <c r="AW8091">
        <v>7259.7403072421357</v>
      </c>
      <c r="AX8091" s="16">
        <f t="shared" si="1014"/>
        <v>1540.2596927578643</v>
      </c>
      <c r="AY8091" s="17">
        <f t="shared" si="1015"/>
        <v>0.1750295105406664</v>
      </c>
    </row>
    <row r="8092" spans="1:51" x14ac:dyDescent="0.25">
      <c r="A8092" t="s">
        <v>106</v>
      </c>
      <c r="B8092" t="s">
        <v>164</v>
      </c>
      <c r="C8092">
        <v>10500</v>
      </c>
      <c r="D8092">
        <v>155328</v>
      </c>
      <c r="E8092">
        <v>2019</v>
      </c>
      <c r="F8092" t="s">
        <v>155</v>
      </c>
      <c r="G8092" t="s">
        <v>150</v>
      </c>
      <c r="H8092" t="s">
        <v>790</v>
      </c>
      <c r="J8092">
        <v>6</v>
      </c>
      <c r="K8092" t="s">
        <v>111</v>
      </c>
      <c r="L8092">
        <v>4</v>
      </c>
      <c r="M8092" t="s">
        <v>45</v>
      </c>
      <c r="N8092">
        <v>3.5999999046325679</v>
      </c>
      <c r="O8092" t="s">
        <v>76</v>
      </c>
      <c r="P8092" t="s">
        <v>46</v>
      </c>
      <c r="Q8092">
        <v>3</v>
      </c>
      <c r="R8092" t="s">
        <v>77</v>
      </c>
      <c r="S8092" t="s">
        <v>78</v>
      </c>
      <c r="T8092">
        <v>305</v>
      </c>
      <c r="U8092" t="s">
        <v>63</v>
      </c>
      <c r="V8092" t="s">
        <v>79</v>
      </c>
      <c r="X8092" t="s">
        <v>97</v>
      </c>
      <c r="Y8092" t="s">
        <v>82</v>
      </c>
      <c r="AA8092">
        <v>0</v>
      </c>
      <c r="AB8092" t="s">
        <v>51</v>
      </c>
      <c r="AC8092" t="s">
        <v>83</v>
      </c>
      <c r="AD8092">
        <v>1</v>
      </c>
      <c r="AE8092">
        <v>1</v>
      </c>
      <c r="AF8092">
        <v>1</v>
      </c>
      <c r="AG8092">
        <v>2026</v>
      </c>
      <c r="AH8092">
        <v>20251231</v>
      </c>
      <c r="AI8092" t="s">
        <v>10921</v>
      </c>
      <c r="AJ8092">
        <v>10500</v>
      </c>
      <c r="AK8092">
        <v>10437.0986328125</v>
      </c>
      <c r="AL8092" s="10">
        <f t="shared" si="1008"/>
        <v>62.9013671875</v>
      </c>
      <c r="AM8092" s="11">
        <f t="shared" si="1009"/>
        <v>5.9906063988095235E-3</v>
      </c>
      <c r="AN8092">
        <v>10500</v>
      </c>
      <c r="AO8092">
        <v>10117.12645200282</v>
      </c>
      <c r="AP8092" s="12">
        <f t="shared" si="1010"/>
        <v>382.87354799718014</v>
      </c>
      <c r="AQ8092" s="13">
        <f t="shared" si="1011"/>
        <v>3.6464147428302868E-2</v>
      </c>
      <c r="AR8092">
        <v>10500</v>
      </c>
      <c r="AS8092">
        <v>8896.2003285784285</v>
      </c>
      <c r="AT8092" s="14">
        <f t="shared" si="1012"/>
        <v>1603.7996714215715</v>
      </c>
      <c r="AU8092" s="15">
        <f t="shared" si="1013"/>
        <v>0.15274282584967347</v>
      </c>
      <c r="AV8092">
        <v>10500</v>
      </c>
      <c r="AW8092">
        <v>10614.65311004785</v>
      </c>
      <c r="AX8092" s="16">
        <f t="shared" si="1014"/>
        <v>114.65311004784962</v>
      </c>
      <c r="AY8092" s="17">
        <f t="shared" si="1015"/>
        <v>1.0919343814080917E-2</v>
      </c>
    </row>
    <row r="8093" spans="1:51" x14ac:dyDescent="0.25">
      <c r="A8093" t="s">
        <v>69</v>
      </c>
      <c r="B8093" t="s">
        <v>185</v>
      </c>
      <c r="C8093">
        <v>1000</v>
      </c>
      <c r="D8093">
        <v>234727</v>
      </c>
      <c r="E8093">
        <v>2004</v>
      </c>
      <c r="F8093" t="s">
        <v>56</v>
      </c>
      <c r="G8093" t="s">
        <v>270</v>
      </c>
      <c r="H8093" t="s">
        <v>369</v>
      </c>
      <c r="J8093">
        <v>8</v>
      </c>
      <c r="K8093" t="s">
        <v>75</v>
      </c>
      <c r="L8093">
        <v>2</v>
      </c>
      <c r="M8093" t="s">
        <v>45</v>
      </c>
      <c r="N8093">
        <v>5.4000000953674316</v>
      </c>
      <c r="O8093" t="s">
        <v>119</v>
      </c>
      <c r="P8093" t="s">
        <v>46</v>
      </c>
      <c r="R8093" t="s">
        <v>77</v>
      </c>
      <c r="S8093" t="s">
        <v>151</v>
      </c>
      <c r="T8093">
        <v>250</v>
      </c>
      <c r="U8093" t="s">
        <v>63</v>
      </c>
      <c r="V8093" t="s">
        <v>79</v>
      </c>
      <c r="X8093" t="s">
        <v>221</v>
      </c>
      <c r="Y8093" t="s">
        <v>82</v>
      </c>
      <c r="AA8093">
        <v>0</v>
      </c>
      <c r="AB8093" t="s">
        <v>51</v>
      </c>
      <c r="AC8093" t="s">
        <v>83</v>
      </c>
      <c r="AD8093">
        <v>1</v>
      </c>
      <c r="AE8093">
        <v>1</v>
      </c>
      <c r="AF8093">
        <v>1</v>
      </c>
      <c r="AG8093">
        <v>2026</v>
      </c>
      <c r="AH8093">
        <v>20251229</v>
      </c>
      <c r="AI8093" t="s">
        <v>10922</v>
      </c>
      <c r="AJ8093">
        <v>1000</v>
      </c>
      <c r="AK8093">
        <v>778.4945068359375</v>
      </c>
      <c r="AL8093" s="10">
        <f t="shared" si="1008"/>
        <v>221.5054931640625</v>
      </c>
      <c r="AM8093" s="11">
        <f t="shared" si="1009"/>
        <v>0.22150549316406251</v>
      </c>
      <c r="AN8093">
        <v>1000</v>
      </c>
      <c r="AO8093">
        <v>806.78538532245864</v>
      </c>
      <c r="AP8093" s="12">
        <f t="shared" si="1010"/>
        <v>193.21461467754136</v>
      </c>
      <c r="AQ8093" s="13">
        <f t="shared" si="1011"/>
        <v>0.19321461467754136</v>
      </c>
      <c r="AR8093">
        <v>1000</v>
      </c>
      <c r="AS8093">
        <v>848.57287696664503</v>
      </c>
      <c r="AT8093" s="14">
        <f t="shared" si="1012"/>
        <v>151.42712303335497</v>
      </c>
      <c r="AU8093" s="15">
        <f t="shared" si="1013"/>
        <v>0.15142712303335498</v>
      </c>
      <c r="AV8093">
        <v>1000</v>
      </c>
      <c r="AW8093">
        <v>808.80816831683171</v>
      </c>
      <c r="AX8093" s="16">
        <f t="shared" si="1014"/>
        <v>191.19183168316829</v>
      </c>
      <c r="AY8093" s="17">
        <f t="shared" si="1015"/>
        <v>0.19119183168316828</v>
      </c>
    </row>
    <row r="8094" spans="1:51" x14ac:dyDescent="0.25">
      <c r="A8094" t="s">
        <v>69</v>
      </c>
      <c r="B8094" t="s">
        <v>85</v>
      </c>
      <c r="C8094">
        <v>17500</v>
      </c>
      <c r="D8094">
        <v>21622</v>
      </c>
      <c r="E8094">
        <v>2023</v>
      </c>
      <c r="F8094" t="s">
        <v>336</v>
      </c>
      <c r="G8094" t="s">
        <v>337</v>
      </c>
      <c r="H8094" t="s">
        <v>10923</v>
      </c>
      <c r="J8094">
        <v>4</v>
      </c>
      <c r="K8094" t="s">
        <v>111</v>
      </c>
      <c r="L8094">
        <v>4</v>
      </c>
      <c r="M8094" t="s">
        <v>45</v>
      </c>
      <c r="N8094">
        <v>2.5</v>
      </c>
      <c r="O8094" t="s">
        <v>76</v>
      </c>
      <c r="P8094" t="s">
        <v>451</v>
      </c>
      <c r="Q8094">
        <v>4</v>
      </c>
      <c r="R8094" t="s">
        <v>47</v>
      </c>
      <c r="S8094" t="s">
        <v>78</v>
      </c>
      <c r="U8094" t="s">
        <v>63</v>
      </c>
      <c r="V8094" t="s">
        <v>64</v>
      </c>
      <c r="X8094" t="s">
        <v>112</v>
      </c>
      <c r="Y8094" t="s">
        <v>50</v>
      </c>
      <c r="AA8094">
        <v>0</v>
      </c>
      <c r="AB8094" t="s">
        <v>51</v>
      </c>
      <c r="AC8094" t="s">
        <v>98</v>
      </c>
      <c r="AD8094">
        <v>1</v>
      </c>
      <c r="AE8094">
        <v>1</v>
      </c>
      <c r="AF8094">
        <v>1</v>
      </c>
      <c r="AG8094">
        <v>2026</v>
      </c>
      <c r="AH8094">
        <v>20251231</v>
      </c>
      <c r="AI8094" t="s">
        <v>10924</v>
      </c>
      <c r="AJ8094">
        <v>17500</v>
      </c>
      <c r="AK8094">
        <v>14556.2578125</v>
      </c>
      <c r="AL8094" s="10">
        <f t="shared" si="1008"/>
        <v>2943.7421875</v>
      </c>
      <c r="AM8094" s="11">
        <f t="shared" si="1009"/>
        <v>0.16821383928571429</v>
      </c>
      <c r="AN8094">
        <v>17500</v>
      </c>
      <c r="AO8094">
        <v>13575.48987570952</v>
      </c>
      <c r="AP8094" s="12">
        <f t="shared" si="1010"/>
        <v>3924.5101242904802</v>
      </c>
      <c r="AQ8094" s="13">
        <f t="shared" si="1011"/>
        <v>0.22425772138802744</v>
      </c>
      <c r="AR8094">
        <v>17500</v>
      </c>
      <c r="AS8094">
        <v>18645.005966624489</v>
      </c>
      <c r="AT8094" s="14">
        <f t="shared" si="1012"/>
        <v>1145.0059666244888</v>
      </c>
      <c r="AU8094" s="15">
        <f t="shared" si="1013"/>
        <v>6.5428912378542217E-2</v>
      </c>
      <c r="AV8094">
        <v>17500</v>
      </c>
      <c r="AW8094">
        <v>14625.13089005236</v>
      </c>
      <c r="AX8094" s="16">
        <f t="shared" si="1014"/>
        <v>2874.86910994764</v>
      </c>
      <c r="AY8094" s="17">
        <f t="shared" si="1015"/>
        <v>0.16427823485415086</v>
      </c>
    </row>
    <row r="8095" spans="1:51" x14ac:dyDescent="0.25">
      <c r="A8095" t="s">
        <v>69</v>
      </c>
      <c r="B8095" t="s">
        <v>70</v>
      </c>
      <c r="C8095">
        <v>14600</v>
      </c>
      <c r="D8095">
        <v>142522</v>
      </c>
      <c r="E8095">
        <v>2016</v>
      </c>
      <c r="F8095" t="s">
        <v>71</v>
      </c>
      <c r="G8095" t="s">
        <v>72</v>
      </c>
      <c r="H8095" t="s">
        <v>73</v>
      </c>
      <c r="I8095" t="s">
        <v>150</v>
      </c>
      <c r="J8095">
        <v>8</v>
      </c>
      <c r="K8095" t="s">
        <v>44</v>
      </c>
      <c r="L8095">
        <v>4</v>
      </c>
      <c r="M8095" t="s">
        <v>45</v>
      </c>
      <c r="N8095">
        <v>5.3000001907348633</v>
      </c>
      <c r="O8095" t="s">
        <v>76</v>
      </c>
      <c r="P8095" t="s">
        <v>46</v>
      </c>
      <c r="R8095" t="s">
        <v>77</v>
      </c>
      <c r="S8095" t="s">
        <v>78</v>
      </c>
      <c r="U8095" t="s">
        <v>63</v>
      </c>
      <c r="W8095" t="s">
        <v>623</v>
      </c>
      <c r="X8095" t="s">
        <v>136</v>
      </c>
      <c r="Y8095" t="s">
        <v>66</v>
      </c>
      <c r="AA8095">
        <v>0</v>
      </c>
      <c r="AB8095" t="s">
        <v>51</v>
      </c>
      <c r="AC8095" t="s">
        <v>83</v>
      </c>
      <c r="AD8095">
        <v>1</v>
      </c>
      <c r="AE8095">
        <v>1</v>
      </c>
      <c r="AF8095">
        <v>1</v>
      </c>
      <c r="AG8095">
        <v>2026</v>
      </c>
      <c r="AH8095">
        <v>20251230</v>
      </c>
      <c r="AI8095" t="s">
        <v>10925</v>
      </c>
      <c r="AJ8095">
        <v>14600</v>
      </c>
      <c r="AK8095">
        <v>10548.82421875</v>
      </c>
      <c r="AL8095" s="10">
        <f t="shared" si="1008"/>
        <v>4051.17578125</v>
      </c>
      <c r="AM8095" s="11">
        <f t="shared" si="1009"/>
        <v>0.2774777932363014</v>
      </c>
      <c r="AN8095">
        <v>14600</v>
      </c>
      <c r="AO8095">
        <v>10607.074414335561</v>
      </c>
      <c r="AP8095" s="12">
        <f t="shared" si="1010"/>
        <v>3992.9255856644395</v>
      </c>
      <c r="AQ8095" s="13">
        <f t="shared" si="1011"/>
        <v>0.27348805381263286</v>
      </c>
      <c r="AR8095">
        <v>14600</v>
      </c>
      <c r="AS8095">
        <v>10567.15876344037</v>
      </c>
      <c r="AT8095" s="14">
        <f t="shared" si="1012"/>
        <v>4032.8412365596305</v>
      </c>
      <c r="AU8095" s="15">
        <f t="shared" si="1013"/>
        <v>0.2762220025040843</v>
      </c>
      <c r="AV8095">
        <v>14600</v>
      </c>
      <c r="AW8095">
        <v>10650.996503496501</v>
      </c>
      <c r="AX8095" s="16">
        <f t="shared" si="1014"/>
        <v>3949.0034965034993</v>
      </c>
      <c r="AY8095" s="17">
        <f t="shared" si="1015"/>
        <v>0.27047969154133555</v>
      </c>
    </row>
    <row r="8096" spans="1:51" x14ac:dyDescent="0.25">
      <c r="A8096" t="s">
        <v>106</v>
      </c>
      <c r="B8096" t="s">
        <v>215</v>
      </c>
      <c r="C8096">
        <v>15800</v>
      </c>
      <c r="D8096">
        <v>31085</v>
      </c>
      <c r="E8096">
        <v>2022</v>
      </c>
      <c r="F8096" t="s">
        <v>100</v>
      </c>
      <c r="G8096" t="s">
        <v>469</v>
      </c>
      <c r="H8096" t="s">
        <v>102</v>
      </c>
      <c r="J8096">
        <v>4</v>
      </c>
      <c r="K8096" t="s">
        <v>111</v>
      </c>
      <c r="L8096">
        <v>4</v>
      </c>
      <c r="M8096" t="s">
        <v>45</v>
      </c>
      <c r="N8096">
        <v>1.3999999761581421</v>
      </c>
      <c r="O8096" t="s">
        <v>60</v>
      </c>
      <c r="P8096" t="s">
        <v>46</v>
      </c>
      <c r="Q8096">
        <v>3</v>
      </c>
      <c r="R8096" t="s">
        <v>47</v>
      </c>
      <c r="S8096" t="s">
        <v>62</v>
      </c>
      <c r="U8096" t="s">
        <v>63</v>
      </c>
      <c r="V8096" t="s">
        <v>64</v>
      </c>
      <c r="W8096" t="s">
        <v>8622</v>
      </c>
      <c r="X8096" t="s">
        <v>49</v>
      </c>
      <c r="Y8096" t="s">
        <v>282</v>
      </c>
      <c r="AA8096">
        <v>0</v>
      </c>
      <c r="AB8096" t="s">
        <v>51</v>
      </c>
      <c r="AC8096" t="s">
        <v>52</v>
      </c>
      <c r="AD8096">
        <v>1</v>
      </c>
      <c r="AE8096">
        <v>1</v>
      </c>
      <c r="AF8096">
        <v>1</v>
      </c>
      <c r="AG8096">
        <v>2026</v>
      </c>
      <c r="AH8096">
        <v>20260102</v>
      </c>
      <c r="AI8096" t="s">
        <v>10926</v>
      </c>
      <c r="AJ8096">
        <v>15800</v>
      </c>
      <c r="AK8096">
        <v>14785.205078125</v>
      </c>
      <c r="AL8096" s="10">
        <f t="shared" si="1008"/>
        <v>1014.794921875</v>
      </c>
      <c r="AM8096" s="11">
        <f t="shared" si="1009"/>
        <v>6.4227526700949361E-2</v>
      </c>
      <c r="AN8096">
        <v>15800</v>
      </c>
      <c r="AO8096">
        <v>14440.614516066829</v>
      </c>
      <c r="AP8096" s="12">
        <f t="shared" si="1010"/>
        <v>1359.3854839331707</v>
      </c>
      <c r="AQ8096" s="13">
        <f t="shared" si="1011"/>
        <v>8.6037055945137386E-2</v>
      </c>
      <c r="AR8096">
        <v>15800</v>
      </c>
      <c r="AS8096">
        <v>12948.280978442541</v>
      </c>
      <c r="AT8096" s="14">
        <f t="shared" si="1012"/>
        <v>2851.7190215574592</v>
      </c>
      <c r="AU8096" s="15">
        <f t="shared" si="1013"/>
        <v>0.18048854566819361</v>
      </c>
      <c r="AV8096">
        <v>15800</v>
      </c>
      <c r="AW8096">
        <v>14849.916805324459</v>
      </c>
      <c r="AX8096" s="16">
        <f t="shared" si="1014"/>
        <v>950.08319467554065</v>
      </c>
      <c r="AY8096" s="17">
        <f t="shared" si="1015"/>
        <v>6.0131847764274722E-2</v>
      </c>
    </row>
    <row r="8097" spans="1:51" x14ac:dyDescent="0.25">
      <c r="A8097" t="s">
        <v>69</v>
      </c>
      <c r="B8097" t="s">
        <v>85</v>
      </c>
      <c r="C8097">
        <v>13500</v>
      </c>
      <c r="D8097">
        <v>76538</v>
      </c>
      <c r="E8097">
        <v>2021</v>
      </c>
      <c r="F8097" t="s">
        <v>340</v>
      </c>
      <c r="G8097" t="s">
        <v>1410</v>
      </c>
      <c r="H8097" t="s">
        <v>10927</v>
      </c>
      <c r="J8097">
        <v>4</v>
      </c>
      <c r="K8097" t="s">
        <v>87</v>
      </c>
      <c r="L8097">
        <v>4</v>
      </c>
      <c r="M8097" t="s">
        <v>45</v>
      </c>
      <c r="N8097">
        <v>2</v>
      </c>
      <c r="O8097" t="s">
        <v>45</v>
      </c>
      <c r="P8097" t="s">
        <v>46</v>
      </c>
      <c r="Q8097">
        <v>4</v>
      </c>
      <c r="R8097" t="s">
        <v>47</v>
      </c>
      <c r="S8097" t="s">
        <v>78</v>
      </c>
      <c r="T8097">
        <v>147</v>
      </c>
      <c r="U8097" t="s">
        <v>63</v>
      </c>
      <c r="W8097" t="s">
        <v>1044</v>
      </c>
      <c r="X8097" t="s">
        <v>49</v>
      </c>
      <c r="Y8097" t="s">
        <v>282</v>
      </c>
      <c r="AA8097">
        <v>0</v>
      </c>
      <c r="AB8097" t="s">
        <v>51</v>
      </c>
      <c r="AC8097" t="s">
        <v>52</v>
      </c>
      <c r="AD8097">
        <v>1</v>
      </c>
      <c r="AE8097">
        <v>1</v>
      </c>
      <c r="AF8097">
        <v>1</v>
      </c>
      <c r="AG8097">
        <v>2026</v>
      </c>
      <c r="AH8097">
        <v>20251231</v>
      </c>
      <c r="AI8097" t="s">
        <v>10928</v>
      </c>
      <c r="AJ8097">
        <v>13500</v>
      </c>
      <c r="AK8097">
        <v>12513.7685546875</v>
      </c>
      <c r="AL8097" s="10">
        <f t="shared" si="1008"/>
        <v>986.2314453125</v>
      </c>
      <c r="AM8097" s="11">
        <f t="shared" si="1009"/>
        <v>7.3054181134259266E-2</v>
      </c>
      <c r="AN8097">
        <v>13500</v>
      </c>
      <c r="AO8097">
        <v>11902.66525673835</v>
      </c>
      <c r="AP8097" s="12">
        <f t="shared" si="1010"/>
        <v>1597.3347432616501</v>
      </c>
      <c r="AQ8097" s="13">
        <f t="shared" si="1011"/>
        <v>0.11832109209345557</v>
      </c>
      <c r="AR8097">
        <v>13500</v>
      </c>
      <c r="AS8097">
        <v>12500.081858414331</v>
      </c>
      <c r="AT8097" s="14">
        <f t="shared" si="1012"/>
        <v>999.91814158566922</v>
      </c>
      <c r="AU8097" s="15">
        <f t="shared" si="1013"/>
        <v>7.4068010487827352E-2</v>
      </c>
      <c r="AV8097">
        <v>13500</v>
      </c>
      <c r="AW8097">
        <v>12392.91565349544</v>
      </c>
      <c r="AX8097" s="16">
        <f t="shared" si="1014"/>
        <v>1107.08434650456</v>
      </c>
      <c r="AY8097" s="17">
        <f t="shared" si="1015"/>
        <v>8.2006247889226669E-2</v>
      </c>
    </row>
    <row r="8098" spans="1:51" x14ac:dyDescent="0.25">
      <c r="A8098" t="s">
        <v>54</v>
      </c>
      <c r="B8098" t="s">
        <v>138</v>
      </c>
      <c r="C8098">
        <v>10250</v>
      </c>
      <c r="D8098">
        <v>85530</v>
      </c>
      <c r="E8098">
        <v>2021</v>
      </c>
      <c r="F8098" t="s">
        <v>196</v>
      </c>
      <c r="G8098" t="s">
        <v>4333</v>
      </c>
      <c r="H8098" t="s">
        <v>451</v>
      </c>
      <c r="J8098">
        <v>4</v>
      </c>
      <c r="K8098" t="s">
        <v>87</v>
      </c>
      <c r="L8098">
        <v>4</v>
      </c>
      <c r="M8098" t="s">
        <v>45</v>
      </c>
      <c r="N8098">
        <v>1.6000000238418579</v>
      </c>
      <c r="O8098" t="s">
        <v>45</v>
      </c>
      <c r="P8098" t="s">
        <v>46</v>
      </c>
      <c r="Q8098">
        <v>4</v>
      </c>
      <c r="R8098" t="s">
        <v>47</v>
      </c>
      <c r="S8098" t="s">
        <v>78</v>
      </c>
      <c r="T8098">
        <v>175</v>
      </c>
      <c r="U8098" t="s">
        <v>63</v>
      </c>
      <c r="W8098" t="s">
        <v>5186</v>
      </c>
      <c r="X8098" t="s">
        <v>49</v>
      </c>
      <c r="Y8098" t="s">
        <v>282</v>
      </c>
      <c r="AA8098">
        <v>0</v>
      </c>
      <c r="AB8098" t="s">
        <v>51</v>
      </c>
      <c r="AC8098" t="s">
        <v>52</v>
      </c>
      <c r="AD8098">
        <v>1</v>
      </c>
      <c r="AE8098">
        <v>1</v>
      </c>
      <c r="AF8098">
        <v>1</v>
      </c>
      <c r="AG8098">
        <v>2026</v>
      </c>
      <c r="AH8098">
        <v>20251230</v>
      </c>
      <c r="AI8098" t="s">
        <v>10929</v>
      </c>
      <c r="AJ8098">
        <v>10250</v>
      </c>
      <c r="AK8098">
        <v>12633.05078125</v>
      </c>
      <c r="AL8098" s="10">
        <f t="shared" si="1008"/>
        <v>2383.05078125</v>
      </c>
      <c r="AM8098" s="11">
        <f t="shared" si="1009"/>
        <v>0.23249275914634146</v>
      </c>
      <c r="AN8098">
        <v>10250</v>
      </c>
      <c r="AO8098">
        <v>12023.68693082764</v>
      </c>
      <c r="AP8098" s="12">
        <f t="shared" si="1010"/>
        <v>1773.68693082764</v>
      </c>
      <c r="AQ8098" s="13">
        <f t="shared" si="1011"/>
        <v>0.17304262739781853</v>
      </c>
      <c r="AR8098">
        <v>10250</v>
      </c>
      <c r="AS8098">
        <v>11602.11866768254</v>
      </c>
      <c r="AT8098" s="14">
        <f t="shared" si="1012"/>
        <v>1352.11866768254</v>
      </c>
      <c r="AU8098" s="15">
        <f t="shared" si="1013"/>
        <v>0.13191401635927219</v>
      </c>
      <c r="AV8098">
        <v>10250</v>
      </c>
      <c r="AW8098">
        <v>12468.30123796424</v>
      </c>
      <c r="AX8098" s="16">
        <f t="shared" si="1014"/>
        <v>2218.3012379642405</v>
      </c>
      <c r="AY8098" s="17">
        <f t="shared" si="1015"/>
        <v>0.21641963297212102</v>
      </c>
    </row>
    <row r="8099" spans="1:51" x14ac:dyDescent="0.25">
      <c r="A8099" t="s">
        <v>54</v>
      </c>
      <c r="B8099" t="s">
        <v>249</v>
      </c>
      <c r="C8099">
        <v>2500</v>
      </c>
      <c r="D8099">
        <v>174392</v>
      </c>
      <c r="E8099">
        <v>2015</v>
      </c>
      <c r="F8099" t="s">
        <v>274</v>
      </c>
      <c r="G8099" t="s">
        <v>1225</v>
      </c>
      <c r="H8099" t="s">
        <v>1350</v>
      </c>
      <c r="J8099">
        <v>4</v>
      </c>
      <c r="K8099" t="s">
        <v>234</v>
      </c>
      <c r="L8099">
        <v>4</v>
      </c>
      <c r="M8099" t="s">
        <v>45</v>
      </c>
      <c r="N8099">
        <v>2.4000000953674321</v>
      </c>
      <c r="O8099" t="s">
        <v>60</v>
      </c>
      <c r="P8099" t="s">
        <v>46</v>
      </c>
      <c r="R8099" t="s">
        <v>47</v>
      </c>
      <c r="S8099" t="s">
        <v>62</v>
      </c>
      <c r="U8099" t="s">
        <v>63</v>
      </c>
      <c r="W8099" t="s">
        <v>742</v>
      </c>
      <c r="X8099" t="s">
        <v>49</v>
      </c>
      <c r="Y8099" t="s">
        <v>125</v>
      </c>
      <c r="AA8099">
        <v>0</v>
      </c>
      <c r="AB8099" t="s">
        <v>51</v>
      </c>
      <c r="AC8099" t="s">
        <v>52</v>
      </c>
      <c r="AD8099">
        <v>1</v>
      </c>
      <c r="AE8099">
        <v>1</v>
      </c>
      <c r="AF8099">
        <v>1</v>
      </c>
      <c r="AG8099">
        <v>2026</v>
      </c>
      <c r="AH8099">
        <v>20251230</v>
      </c>
      <c r="AI8099" t="s">
        <v>10930</v>
      </c>
      <c r="AJ8099">
        <v>2500</v>
      </c>
      <c r="AK8099">
        <v>2585.599853515625</v>
      </c>
      <c r="AL8099" s="10">
        <f t="shared" si="1008"/>
        <v>85.599853515625</v>
      </c>
      <c r="AM8099" s="11">
        <f t="shared" si="1009"/>
        <v>3.4239941406250002E-2</v>
      </c>
      <c r="AN8099">
        <v>2500</v>
      </c>
      <c r="AO8099">
        <v>2371.330602860105</v>
      </c>
      <c r="AP8099" s="12">
        <f t="shared" si="1010"/>
        <v>128.66939713989495</v>
      </c>
      <c r="AQ8099" s="13">
        <f t="shared" si="1011"/>
        <v>5.146775885595798E-2</v>
      </c>
      <c r="AR8099">
        <v>2500</v>
      </c>
      <c r="AS8099">
        <v>2440.4963676538569</v>
      </c>
      <c r="AT8099" s="14">
        <f t="shared" si="1012"/>
        <v>59.503632346143149</v>
      </c>
      <c r="AU8099" s="15">
        <f t="shared" si="1013"/>
        <v>2.3801452938457261E-2</v>
      </c>
      <c r="AV8099">
        <v>2500</v>
      </c>
      <c r="AW8099">
        <v>2603.0144462279268</v>
      </c>
      <c r="AX8099" s="16">
        <f t="shared" si="1014"/>
        <v>103.01444622792678</v>
      </c>
      <c r="AY8099" s="17">
        <f t="shared" si="1015"/>
        <v>4.1205778491170714E-2</v>
      </c>
    </row>
    <row r="8100" spans="1:51" x14ac:dyDescent="0.25">
      <c r="A8100" t="s">
        <v>39</v>
      </c>
      <c r="B8100" t="s">
        <v>295</v>
      </c>
      <c r="C8100">
        <v>1600</v>
      </c>
      <c r="D8100">
        <v>144121</v>
      </c>
      <c r="E8100">
        <v>2007</v>
      </c>
      <c r="F8100" t="s">
        <v>925</v>
      </c>
      <c r="G8100" t="s">
        <v>926</v>
      </c>
      <c r="J8100">
        <v>4</v>
      </c>
      <c r="K8100" t="s">
        <v>59</v>
      </c>
      <c r="L8100">
        <v>4</v>
      </c>
      <c r="M8100" t="s">
        <v>45</v>
      </c>
      <c r="N8100">
        <v>2.2999999523162842</v>
      </c>
      <c r="O8100" t="s">
        <v>60</v>
      </c>
      <c r="P8100" t="s">
        <v>46</v>
      </c>
      <c r="Q8100">
        <v>4</v>
      </c>
      <c r="R8100" t="s">
        <v>440</v>
      </c>
      <c r="T8100">
        <v>160</v>
      </c>
      <c r="U8100" t="s">
        <v>63</v>
      </c>
      <c r="W8100" t="s">
        <v>3443</v>
      </c>
      <c r="X8100" t="s">
        <v>65</v>
      </c>
      <c r="Y8100" t="s">
        <v>50</v>
      </c>
      <c r="AA8100">
        <v>0</v>
      </c>
      <c r="AB8100" t="s">
        <v>51</v>
      </c>
      <c r="AC8100" t="s">
        <v>559</v>
      </c>
      <c r="AD8100">
        <v>1</v>
      </c>
      <c r="AE8100">
        <v>1</v>
      </c>
      <c r="AF8100">
        <v>1</v>
      </c>
      <c r="AG8100">
        <v>2026</v>
      </c>
      <c r="AH8100">
        <v>20251230</v>
      </c>
      <c r="AI8100" t="s">
        <v>10931</v>
      </c>
      <c r="AJ8100">
        <v>1600</v>
      </c>
      <c r="AK8100">
        <v>1466.509155273438</v>
      </c>
      <c r="AL8100" s="10">
        <f t="shared" si="1008"/>
        <v>133.49084472656205</v>
      </c>
      <c r="AM8100" s="11">
        <f t="shared" si="1009"/>
        <v>8.3431777954101283E-2</v>
      </c>
      <c r="AN8100">
        <v>1600</v>
      </c>
      <c r="AO8100">
        <v>1411.4117080440051</v>
      </c>
      <c r="AP8100" s="12">
        <f t="shared" si="1010"/>
        <v>188.58829195599492</v>
      </c>
      <c r="AQ8100" s="13">
        <f t="shared" si="1011"/>
        <v>0.11786768247249682</v>
      </c>
      <c r="AR8100">
        <v>1600</v>
      </c>
      <c r="AS8100">
        <v>1360.1203339952899</v>
      </c>
      <c r="AT8100" s="14">
        <f t="shared" si="1012"/>
        <v>239.87966600471009</v>
      </c>
      <c r="AU8100" s="15">
        <f t="shared" si="1013"/>
        <v>0.14992479125294381</v>
      </c>
      <c r="AV8100">
        <v>1600</v>
      </c>
      <c r="AW8100">
        <v>1505.183955223881</v>
      </c>
      <c r="AX8100" s="16">
        <f t="shared" si="1014"/>
        <v>94.816044776119043</v>
      </c>
      <c r="AY8100" s="17">
        <f t="shared" si="1015"/>
        <v>5.9260027985074404E-2</v>
      </c>
    </row>
    <row r="8101" spans="1:51" x14ac:dyDescent="0.25">
      <c r="A8101" t="s">
        <v>106</v>
      </c>
      <c r="B8101" t="s">
        <v>215</v>
      </c>
      <c r="C8101">
        <v>6400</v>
      </c>
      <c r="D8101">
        <v>155385</v>
      </c>
      <c r="E8101">
        <v>2017</v>
      </c>
      <c r="F8101" t="s">
        <v>165</v>
      </c>
      <c r="G8101" t="s">
        <v>166</v>
      </c>
      <c r="H8101" t="s">
        <v>167</v>
      </c>
      <c r="I8101" t="s">
        <v>168</v>
      </c>
      <c r="J8101">
        <v>4</v>
      </c>
      <c r="K8101" t="s">
        <v>44</v>
      </c>
      <c r="L8101">
        <v>4</v>
      </c>
      <c r="M8101" t="s">
        <v>45</v>
      </c>
      <c r="N8101">
        <v>1.799999952316284</v>
      </c>
      <c r="O8101" t="s">
        <v>60</v>
      </c>
      <c r="P8101" t="s">
        <v>46</v>
      </c>
      <c r="R8101" t="s">
        <v>61</v>
      </c>
      <c r="S8101" t="s">
        <v>62</v>
      </c>
      <c r="T8101">
        <v>132</v>
      </c>
      <c r="U8101" t="s">
        <v>63</v>
      </c>
      <c r="V8101" t="s">
        <v>64</v>
      </c>
      <c r="W8101" t="s">
        <v>169</v>
      </c>
      <c r="X8101" t="s">
        <v>65</v>
      </c>
      <c r="Y8101" t="s">
        <v>125</v>
      </c>
      <c r="Z8101">
        <v>19400</v>
      </c>
      <c r="AA8101">
        <v>0</v>
      </c>
      <c r="AB8101" t="s">
        <v>51</v>
      </c>
      <c r="AC8101" t="s">
        <v>67</v>
      </c>
      <c r="AD8101">
        <v>1</v>
      </c>
      <c r="AE8101">
        <v>1</v>
      </c>
      <c r="AF8101">
        <v>1</v>
      </c>
      <c r="AG8101">
        <v>2026</v>
      </c>
      <c r="AH8101">
        <v>20260102</v>
      </c>
      <c r="AI8101" t="s">
        <v>10932</v>
      </c>
      <c r="AJ8101">
        <v>6400</v>
      </c>
      <c r="AK8101">
        <v>5228.41455078125</v>
      </c>
      <c r="AL8101" s="10">
        <f t="shared" si="1008"/>
        <v>1171.58544921875</v>
      </c>
      <c r="AM8101" s="11">
        <f t="shared" si="1009"/>
        <v>0.18306022644042969</v>
      </c>
      <c r="AN8101">
        <v>6400</v>
      </c>
      <c r="AO8101">
        <v>4619.7746683441546</v>
      </c>
      <c r="AP8101" s="12">
        <f t="shared" si="1010"/>
        <v>1780.2253316558454</v>
      </c>
      <c r="AQ8101" s="13">
        <f t="shared" si="1011"/>
        <v>0.27816020807122582</v>
      </c>
      <c r="AR8101">
        <v>6400</v>
      </c>
      <c r="AS8101">
        <v>5030.8305762653627</v>
      </c>
      <c r="AT8101" s="14">
        <f t="shared" si="1012"/>
        <v>1369.1694237346373</v>
      </c>
      <c r="AU8101" s="15">
        <f t="shared" si="1013"/>
        <v>0.21393272245853709</v>
      </c>
      <c r="AV8101">
        <v>6400</v>
      </c>
      <c r="AW8101">
        <v>5183.6311787072236</v>
      </c>
      <c r="AX8101" s="16">
        <f t="shared" si="1014"/>
        <v>1216.3688212927764</v>
      </c>
      <c r="AY8101" s="17">
        <f t="shared" si="1015"/>
        <v>0.1900576283269963</v>
      </c>
    </row>
    <row r="8102" spans="1:51" x14ac:dyDescent="0.25">
      <c r="A8102" t="s">
        <v>54</v>
      </c>
      <c r="B8102" t="s">
        <v>249</v>
      </c>
      <c r="C8102">
        <v>500</v>
      </c>
      <c r="D8102">
        <v>209339</v>
      </c>
      <c r="E8102">
        <v>2009</v>
      </c>
      <c r="F8102" t="s">
        <v>71</v>
      </c>
      <c r="G8102" t="s">
        <v>158</v>
      </c>
      <c r="H8102" t="s">
        <v>159</v>
      </c>
      <c r="I8102" t="s">
        <v>160</v>
      </c>
      <c r="J8102">
        <v>4</v>
      </c>
      <c r="K8102" t="s">
        <v>75</v>
      </c>
      <c r="L8102">
        <v>4</v>
      </c>
      <c r="M8102" t="s">
        <v>45</v>
      </c>
      <c r="N8102">
        <v>2.2000000476837158</v>
      </c>
      <c r="O8102" t="s">
        <v>60</v>
      </c>
      <c r="P8102" t="s">
        <v>46</v>
      </c>
      <c r="R8102" t="s">
        <v>47</v>
      </c>
      <c r="V8102" t="s">
        <v>79</v>
      </c>
      <c r="W8102" t="s">
        <v>162</v>
      </c>
      <c r="X8102" t="s">
        <v>49</v>
      </c>
      <c r="Y8102" t="s">
        <v>66</v>
      </c>
      <c r="AA8102">
        <v>0</v>
      </c>
      <c r="AB8102" t="s">
        <v>51</v>
      </c>
      <c r="AC8102" t="s">
        <v>52</v>
      </c>
      <c r="AD8102">
        <v>1</v>
      </c>
      <c r="AE8102">
        <v>1</v>
      </c>
      <c r="AF8102">
        <v>1</v>
      </c>
      <c r="AG8102">
        <v>2026</v>
      </c>
      <c r="AH8102">
        <v>20251230</v>
      </c>
      <c r="AI8102" t="s">
        <v>10933</v>
      </c>
      <c r="AJ8102">
        <v>500</v>
      </c>
      <c r="AK8102">
        <v>876.17724609375</v>
      </c>
      <c r="AL8102" s="10">
        <f t="shared" si="1008"/>
        <v>376.17724609375</v>
      </c>
      <c r="AM8102" s="11">
        <f t="shared" si="1009"/>
        <v>0.75235449218749995</v>
      </c>
      <c r="AN8102">
        <v>500</v>
      </c>
      <c r="AO8102">
        <v>782.49812599755114</v>
      </c>
      <c r="AP8102" s="12">
        <f t="shared" si="1010"/>
        <v>282.49812599755114</v>
      </c>
      <c r="AQ8102" s="13">
        <f t="shared" si="1011"/>
        <v>0.56499625199510228</v>
      </c>
      <c r="AR8102">
        <v>500</v>
      </c>
      <c r="AS8102">
        <v>851.36827051946773</v>
      </c>
      <c r="AT8102" s="14">
        <f t="shared" si="1012"/>
        <v>351.36827051946773</v>
      </c>
      <c r="AU8102" s="15">
        <f t="shared" si="1013"/>
        <v>0.70273654103893546</v>
      </c>
      <c r="AV8102">
        <v>500</v>
      </c>
      <c r="AW8102">
        <v>881.05112651646448</v>
      </c>
      <c r="AX8102" s="16">
        <f t="shared" si="1014"/>
        <v>381.05112651646448</v>
      </c>
      <c r="AY8102" s="17">
        <f t="shared" si="1015"/>
        <v>0.762102253032929</v>
      </c>
    </row>
    <row r="8103" spans="1:51" x14ac:dyDescent="0.25">
      <c r="A8103" t="s">
        <v>54</v>
      </c>
      <c r="B8103" t="s">
        <v>453</v>
      </c>
      <c r="C8103">
        <v>4500</v>
      </c>
      <c r="D8103">
        <v>150648</v>
      </c>
      <c r="E8103">
        <v>2018</v>
      </c>
      <c r="F8103" t="s">
        <v>56</v>
      </c>
      <c r="G8103" t="s">
        <v>94</v>
      </c>
      <c r="H8103" t="s">
        <v>95</v>
      </c>
      <c r="J8103">
        <v>6</v>
      </c>
      <c r="K8103" t="s">
        <v>87</v>
      </c>
      <c r="L8103">
        <v>4</v>
      </c>
      <c r="M8103" t="s">
        <v>45</v>
      </c>
      <c r="N8103">
        <v>3.5</v>
      </c>
      <c r="O8103" t="s">
        <v>76</v>
      </c>
      <c r="P8103" t="s">
        <v>46</v>
      </c>
      <c r="Q8103">
        <v>2</v>
      </c>
      <c r="R8103" t="s">
        <v>47</v>
      </c>
      <c r="S8103" t="s">
        <v>78</v>
      </c>
      <c r="T8103">
        <v>365</v>
      </c>
      <c r="U8103" t="s">
        <v>63</v>
      </c>
      <c r="V8103" t="s">
        <v>79</v>
      </c>
      <c r="W8103" t="s">
        <v>96</v>
      </c>
      <c r="X8103" t="s">
        <v>97</v>
      </c>
      <c r="Y8103" t="s">
        <v>82</v>
      </c>
      <c r="Z8103">
        <v>45950</v>
      </c>
      <c r="AA8103">
        <v>0</v>
      </c>
      <c r="AB8103" t="s">
        <v>51</v>
      </c>
      <c r="AC8103" t="s">
        <v>98</v>
      </c>
      <c r="AD8103">
        <v>1</v>
      </c>
      <c r="AE8103">
        <v>1</v>
      </c>
      <c r="AF8103">
        <v>1</v>
      </c>
      <c r="AG8103">
        <v>2026</v>
      </c>
      <c r="AH8103">
        <v>20260102</v>
      </c>
      <c r="AI8103" t="s">
        <v>10934</v>
      </c>
      <c r="AJ8103">
        <v>4500</v>
      </c>
      <c r="AK8103">
        <v>5602.7177734375</v>
      </c>
      <c r="AL8103" s="10">
        <f t="shared" si="1008"/>
        <v>1102.7177734375</v>
      </c>
      <c r="AM8103" s="11">
        <f t="shared" si="1009"/>
        <v>0.24504839409722223</v>
      </c>
      <c r="AN8103">
        <v>4500</v>
      </c>
      <c r="AO8103">
        <v>6014.8056336111804</v>
      </c>
      <c r="AP8103" s="12">
        <f t="shared" si="1010"/>
        <v>1514.8056336111804</v>
      </c>
      <c r="AQ8103" s="13">
        <f t="shared" si="1011"/>
        <v>0.33662347413581789</v>
      </c>
      <c r="AR8103">
        <v>4500</v>
      </c>
      <c r="AS8103">
        <v>6053.7521853449543</v>
      </c>
      <c r="AT8103" s="14">
        <f t="shared" si="1012"/>
        <v>1553.7521853449543</v>
      </c>
      <c r="AU8103" s="15">
        <f t="shared" si="1013"/>
        <v>0.34527826340998985</v>
      </c>
      <c r="AV8103">
        <v>4500</v>
      </c>
      <c r="AW8103">
        <v>5857.3076722338201</v>
      </c>
      <c r="AX8103" s="16">
        <f t="shared" si="1014"/>
        <v>1357.3076722338201</v>
      </c>
      <c r="AY8103" s="17">
        <f t="shared" si="1015"/>
        <v>0.30162392716307113</v>
      </c>
    </row>
    <row r="8104" spans="1:51" x14ac:dyDescent="0.25">
      <c r="A8104" t="s">
        <v>54</v>
      </c>
      <c r="B8104" t="s">
        <v>176</v>
      </c>
      <c r="C8104">
        <v>1000</v>
      </c>
      <c r="D8104">
        <v>206444</v>
      </c>
      <c r="E8104">
        <v>2007</v>
      </c>
      <c r="F8104" t="s">
        <v>343</v>
      </c>
      <c r="G8104" t="s">
        <v>380</v>
      </c>
      <c r="H8104" t="s">
        <v>230</v>
      </c>
      <c r="I8104" t="s">
        <v>382</v>
      </c>
      <c r="J8104">
        <v>8</v>
      </c>
      <c r="K8104" t="s">
        <v>87</v>
      </c>
      <c r="L8104">
        <v>4</v>
      </c>
      <c r="M8104" t="s">
        <v>45</v>
      </c>
      <c r="N8104">
        <v>4.6999998092651367</v>
      </c>
      <c r="O8104" t="s">
        <v>119</v>
      </c>
      <c r="P8104" t="s">
        <v>46</v>
      </c>
      <c r="R8104" t="s">
        <v>47</v>
      </c>
      <c r="S8104" t="s">
        <v>151</v>
      </c>
      <c r="U8104" t="s">
        <v>394</v>
      </c>
      <c r="V8104" t="s">
        <v>79</v>
      </c>
      <c r="X8104" t="s">
        <v>97</v>
      </c>
      <c r="Y8104" t="s">
        <v>82</v>
      </c>
      <c r="AA8104">
        <v>0</v>
      </c>
      <c r="AB8104" t="s">
        <v>51</v>
      </c>
      <c r="AC8104" t="s">
        <v>52</v>
      </c>
      <c r="AD8104">
        <v>1</v>
      </c>
      <c r="AE8104">
        <v>1</v>
      </c>
      <c r="AF8104">
        <v>1</v>
      </c>
      <c r="AG8104">
        <v>2026</v>
      </c>
      <c r="AH8104">
        <v>20251230</v>
      </c>
      <c r="AI8104" t="s">
        <v>10935</v>
      </c>
      <c r="AJ8104">
        <v>1000</v>
      </c>
      <c r="AK8104">
        <v>1275.141723632812</v>
      </c>
      <c r="AL8104" s="10">
        <f t="shared" si="1008"/>
        <v>275.14172363281205</v>
      </c>
      <c r="AM8104" s="11">
        <f t="shared" si="1009"/>
        <v>0.27514172363281203</v>
      </c>
      <c r="AN8104">
        <v>1000</v>
      </c>
      <c r="AO8104">
        <v>1408.196497635525</v>
      </c>
      <c r="AP8104" s="12">
        <f t="shared" si="1010"/>
        <v>408.19649763552502</v>
      </c>
      <c r="AQ8104" s="13">
        <f t="shared" si="1011"/>
        <v>0.40819649763552501</v>
      </c>
      <c r="AR8104">
        <v>1000</v>
      </c>
      <c r="AS8104">
        <v>1517.610938325641</v>
      </c>
      <c r="AT8104" s="14">
        <f t="shared" si="1012"/>
        <v>517.61093832564097</v>
      </c>
      <c r="AU8104" s="15">
        <f t="shared" si="1013"/>
        <v>0.51761093832564098</v>
      </c>
      <c r="AV8104">
        <v>1000</v>
      </c>
      <c r="AW8104">
        <v>1348.2155074116311</v>
      </c>
      <c r="AX8104" s="16">
        <f t="shared" si="1014"/>
        <v>348.21550741163105</v>
      </c>
      <c r="AY8104" s="17">
        <f t="shared" si="1015"/>
        <v>0.34821550741163104</v>
      </c>
    </row>
    <row r="8105" spans="1:51" x14ac:dyDescent="0.25">
      <c r="A8105" t="s">
        <v>54</v>
      </c>
      <c r="B8105" t="s">
        <v>148</v>
      </c>
      <c r="C8105">
        <v>5500</v>
      </c>
      <c r="D8105">
        <v>110949</v>
      </c>
      <c r="E8105">
        <v>2015</v>
      </c>
      <c r="F8105" t="s">
        <v>459</v>
      </c>
      <c r="G8105" t="s">
        <v>516</v>
      </c>
      <c r="H8105" t="s">
        <v>1514</v>
      </c>
      <c r="J8105">
        <v>6</v>
      </c>
      <c r="K8105" t="s">
        <v>87</v>
      </c>
      <c r="L8105">
        <v>4</v>
      </c>
      <c r="M8105" t="s">
        <v>45</v>
      </c>
      <c r="N8105">
        <v>3.5</v>
      </c>
      <c r="O8105" t="s">
        <v>45</v>
      </c>
      <c r="R8105" t="s">
        <v>47</v>
      </c>
      <c r="S8105" t="s">
        <v>48</v>
      </c>
      <c r="T8105">
        <v>273</v>
      </c>
      <c r="U8105" t="s">
        <v>63</v>
      </c>
      <c r="V8105" t="s">
        <v>79</v>
      </c>
      <c r="W8105" t="s">
        <v>1846</v>
      </c>
      <c r="X8105" t="s">
        <v>49</v>
      </c>
      <c r="Y8105" t="s">
        <v>82</v>
      </c>
      <c r="AA8105">
        <v>0</v>
      </c>
      <c r="AB8105" t="s">
        <v>51</v>
      </c>
      <c r="AC8105" t="s">
        <v>52</v>
      </c>
      <c r="AD8105">
        <v>1</v>
      </c>
      <c r="AE8105">
        <v>1</v>
      </c>
      <c r="AF8105">
        <v>1</v>
      </c>
      <c r="AG8105">
        <v>2026</v>
      </c>
      <c r="AH8105">
        <v>20251230</v>
      </c>
      <c r="AI8105" t="s">
        <v>10936</v>
      </c>
      <c r="AJ8105">
        <v>5500</v>
      </c>
      <c r="AK8105">
        <v>6631.50537109375</v>
      </c>
      <c r="AL8105" s="10">
        <f t="shared" si="1008"/>
        <v>1131.50537109375</v>
      </c>
      <c r="AM8105" s="11">
        <f t="shared" si="1009"/>
        <v>0.20572824928977274</v>
      </c>
      <c r="AN8105">
        <v>5500</v>
      </c>
      <c r="AO8105">
        <v>6228.6569174721508</v>
      </c>
      <c r="AP8105" s="12">
        <f t="shared" si="1010"/>
        <v>728.65691747215078</v>
      </c>
      <c r="AQ8105" s="13">
        <f t="shared" si="1011"/>
        <v>0.13248307590402741</v>
      </c>
      <c r="AR8105">
        <v>5500</v>
      </c>
      <c r="AS8105">
        <v>6247.6976139583203</v>
      </c>
      <c r="AT8105" s="14">
        <f t="shared" si="1012"/>
        <v>747.69761395832029</v>
      </c>
      <c r="AU8105" s="15">
        <f t="shared" si="1013"/>
        <v>0.13594502071969461</v>
      </c>
      <c r="AV8105">
        <v>5500</v>
      </c>
      <c r="AW8105">
        <v>6696.6369889186089</v>
      </c>
      <c r="AX8105" s="16">
        <f t="shared" si="1014"/>
        <v>1196.6369889186089</v>
      </c>
      <c r="AY8105" s="17">
        <f t="shared" si="1015"/>
        <v>0.21757036162156526</v>
      </c>
    </row>
    <row r="8106" spans="1:51" x14ac:dyDescent="0.25">
      <c r="A8106" t="s">
        <v>106</v>
      </c>
      <c r="B8106" t="s">
        <v>164</v>
      </c>
      <c r="C8106">
        <v>500</v>
      </c>
      <c r="D8106">
        <v>169942</v>
      </c>
      <c r="E8106">
        <v>2011</v>
      </c>
      <c r="F8106" t="s">
        <v>182</v>
      </c>
      <c r="G8106" t="s">
        <v>662</v>
      </c>
      <c r="H8106" t="s">
        <v>662</v>
      </c>
      <c r="J8106">
        <v>6</v>
      </c>
      <c r="K8106" t="s">
        <v>75</v>
      </c>
      <c r="L8106">
        <v>4</v>
      </c>
      <c r="M8106" t="s">
        <v>45</v>
      </c>
      <c r="N8106">
        <v>4</v>
      </c>
      <c r="O8106" t="s">
        <v>119</v>
      </c>
      <c r="P8106" t="s">
        <v>451</v>
      </c>
      <c r="Q8106">
        <v>2</v>
      </c>
      <c r="R8106" t="s">
        <v>47</v>
      </c>
      <c r="S8106" t="s">
        <v>151</v>
      </c>
      <c r="U8106" t="s">
        <v>63</v>
      </c>
      <c r="X8106" t="s">
        <v>112</v>
      </c>
      <c r="Y8106" t="s">
        <v>82</v>
      </c>
      <c r="AA8106">
        <v>0</v>
      </c>
      <c r="AB8106" t="s">
        <v>51</v>
      </c>
      <c r="AC8106" t="s">
        <v>52</v>
      </c>
      <c r="AD8106">
        <v>1</v>
      </c>
      <c r="AE8106">
        <v>1</v>
      </c>
      <c r="AF8106">
        <v>1</v>
      </c>
      <c r="AG8106">
        <v>2026</v>
      </c>
      <c r="AH8106">
        <v>20251229</v>
      </c>
      <c r="AI8106" t="s">
        <v>10937</v>
      </c>
      <c r="AJ8106">
        <v>500</v>
      </c>
      <c r="AK8106">
        <v>604.625</v>
      </c>
      <c r="AL8106" s="10">
        <f t="shared" si="1008"/>
        <v>104.625</v>
      </c>
      <c r="AM8106" s="11">
        <f t="shared" si="1009"/>
        <v>0.20924999999999999</v>
      </c>
      <c r="AN8106">
        <v>500</v>
      </c>
      <c r="AO8106">
        <v>715.23192434261239</v>
      </c>
      <c r="AP8106" s="12">
        <f t="shared" si="1010"/>
        <v>215.23192434261239</v>
      </c>
      <c r="AQ8106" s="13">
        <f t="shared" si="1011"/>
        <v>0.43046384868522475</v>
      </c>
      <c r="AR8106">
        <v>500</v>
      </c>
      <c r="AS8106">
        <v>655.59477464332394</v>
      </c>
      <c r="AT8106" s="14">
        <f t="shared" si="1012"/>
        <v>155.59477464332394</v>
      </c>
      <c r="AU8106" s="15">
        <f t="shared" si="1013"/>
        <v>0.31118954928664788</v>
      </c>
      <c r="AV8106">
        <v>500</v>
      </c>
      <c r="AW8106">
        <v>615.38911564625846</v>
      </c>
      <c r="AX8106" s="16">
        <f t="shared" si="1014"/>
        <v>115.38911564625846</v>
      </c>
      <c r="AY8106" s="17">
        <f t="shared" si="1015"/>
        <v>0.23077823129251693</v>
      </c>
    </row>
    <row r="8107" spans="1:51" x14ac:dyDescent="0.25">
      <c r="A8107" t="s">
        <v>106</v>
      </c>
      <c r="B8107" t="s">
        <v>482</v>
      </c>
      <c r="C8107">
        <v>7700</v>
      </c>
      <c r="D8107">
        <v>117480</v>
      </c>
      <c r="E8107">
        <v>2011</v>
      </c>
      <c r="F8107" t="s">
        <v>165</v>
      </c>
      <c r="G8107" t="s">
        <v>1269</v>
      </c>
      <c r="I8107" t="s">
        <v>2775</v>
      </c>
      <c r="J8107">
        <v>6</v>
      </c>
      <c r="K8107" t="s">
        <v>44</v>
      </c>
      <c r="L8107">
        <v>4</v>
      </c>
      <c r="M8107" t="s">
        <v>45</v>
      </c>
      <c r="N8107">
        <v>3.5</v>
      </c>
      <c r="O8107" t="s">
        <v>60</v>
      </c>
      <c r="P8107" t="s">
        <v>46</v>
      </c>
      <c r="R8107" t="s">
        <v>61</v>
      </c>
      <c r="S8107" t="s">
        <v>151</v>
      </c>
      <c r="T8107">
        <v>268</v>
      </c>
      <c r="U8107" t="s">
        <v>63</v>
      </c>
      <c r="V8107" t="s">
        <v>79</v>
      </c>
      <c r="W8107" t="s">
        <v>477</v>
      </c>
      <c r="X8107" t="s">
        <v>65</v>
      </c>
      <c r="Y8107" t="s">
        <v>82</v>
      </c>
      <c r="AA8107">
        <v>0</v>
      </c>
      <c r="AB8107" t="s">
        <v>51</v>
      </c>
      <c r="AC8107" t="s">
        <v>67</v>
      </c>
      <c r="AD8107">
        <v>1</v>
      </c>
      <c r="AE8107">
        <v>1</v>
      </c>
      <c r="AF8107">
        <v>1</v>
      </c>
      <c r="AG8107">
        <v>2026</v>
      </c>
      <c r="AH8107">
        <v>20251230</v>
      </c>
      <c r="AI8107" t="s">
        <v>10938</v>
      </c>
      <c r="AJ8107">
        <v>7700</v>
      </c>
      <c r="AK8107">
        <v>5564.40380859375</v>
      </c>
      <c r="AL8107" s="10">
        <f t="shared" si="1008"/>
        <v>2135.59619140625</v>
      </c>
      <c r="AM8107" s="11">
        <f t="shared" si="1009"/>
        <v>0.27735015472808444</v>
      </c>
      <c r="AN8107">
        <v>7700</v>
      </c>
      <c r="AO8107">
        <v>5014.6020741330694</v>
      </c>
      <c r="AP8107" s="12">
        <f t="shared" si="1010"/>
        <v>2685.3979258669306</v>
      </c>
      <c r="AQ8107" s="13">
        <f t="shared" si="1011"/>
        <v>0.34875297738531563</v>
      </c>
      <c r="AR8107">
        <v>7700</v>
      </c>
      <c r="AS8107">
        <v>4960.9466242044546</v>
      </c>
      <c r="AT8107" s="14">
        <f t="shared" si="1012"/>
        <v>2739.0533757955454</v>
      </c>
      <c r="AU8107" s="15">
        <f t="shared" si="1013"/>
        <v>0.35572121763578513</v>
      </c>
      <c r="AV8107">
        <v>7700</v>
      </c>
      <c r="AW8107">
        <v>5628.0243337195834</v>
      </c>
      <c r="AX8107" s="16">
        <f t="shared" si="1014"/>
        <v>2071.9756662804166</v>
      </c>
      <c r="AY8107" s="17">
        <f t="shared" si="1015"/>
        <v>0.26908774886758657</v>
      </c>
    </row>
    <row r="8108" spans="1:51" x14ac:dyDescent="0.25">
      <c r="A8108" t="s">
        <v>39</v>
      </c>
      <c r="B8108" t="s">
        <v>114</v>
      </c>
      <c r="C8108">
        <v>1000</v>
      </c>
      <c r="D8108">
        <v>183969</v>
      </c>
      <c r="E8108">
        <v>2016</v>
      </c>
      <c r="F8108" t="s">
        <v>71</v>
      </c>
      <c r="G8108" t="s">
        <v>311</v>
      </c>
      <c r="H8108" t="s">
        <v>322</v>
      </c>
      <c r="J8108">
        <v>6</v>
      </c>
      <c r="K8108" t="s">
        <v>87</v>
      </c>
      <c r="L8108">
        <v>4</v>
      </c>
      <c r="M8108" t="s">
        <v>45</v>
      </c>
      <c r="N8108">
        <v>3.5999999046325679</v>
      </c>
      <c r="O8108" t="s">
        <v>45</v>
      </c>
      <c r="P8108" t="s">
        <v>46</v>
      </c>
      <c r="R8108" t="s">
        <v>47</v>
      </c>
      <c r="S8108" t="s">
        <v>48</v>
      </c>
      <c r="U8108" t="s">
        <v>63</v>
      </c>
      <c r="V8108" t="s">
        <v>79</v>
      </c>
      <c r="W8108" t="s">
        <v>3693</v>
      </c>
      <c r="X8108" t="s">
        <v>97</v>
      </c>
      <c r="Y8108" t="s">
        <v>82</v>
      </c>
      <c r="AA8108">
        <v>0</v>
      </c>
      <c r="AB8108" t="s">
        <v>51</v>
      </c>
      <c r="AC8108" t="s">
        <v>52</v>
      </c>
      <c r="AD8108">
        <v>1</v>
      </c>
      <c r="AE8108">
        <v>1</v>
      </c>
      <c r="AF8108">
        <v>1</v>
      </c>
      <c r="AG8108">
        <v>2026</v>
      </c>
      <c r="AH8108">
        <v>20251231</v>
      </c>
      <c r="AI8108" t="s">
        <v>10939</v>
      </c>
      <c r="AJ8108">
        <v>1000</v>
      </c>
      <c r="AK8108">
        <v>2288.15625</v>
      </c>
      <c r="AL8108" s="10">
        <f t="shared" si="1008"/>
        <v>1288.15625</v>
      </c>
      <c r="AM8108" s="11">
        <f t="shared" si="1009"/>
        <v>1.2881562499999999</v>
      </c>
      <c r="AN8108">
        <v>1000</v>
      </c>
      <c r="AO8108">
        <v>2425.006125196001</v>
      </c>
      <c r="AP8108" s="12">
        <f t="shared" si="1010"/>
        <v>1425.006125196001</v>
      </c>
      <c r="AQ8108" s="13">
        <f t="shared" si="1011"/>
        <v>1.4250061251960009</v>
      </c>
      <c r="AR8108">
        <v>1000</v>
      </c>
      <c r="AS8108">
        <v>2520.803804164605</v>
      </c>
      <c r="AT8108" s="14">
        <f t="shared" si="1012"/>
        <v>1520.803804164605</v>
      </c>
      <c r="AU8108" s="15">
        <f t="shared" si="1013"/>
        <v>1.520803804164605</v>
      </c>
      <c r="AV8108">
        <v>1000</v>
      </c>
      <c r="AW8108">
        <v>2292.2736486486492</v>
      </c>
      <c r="AX8108" s="16">
        <f t="shared" si="1014"/>
        <v>1292.2736486486492</v>
      </c>
      <c r="AY8108" s="17">
        <f t="shared" si="1015"/>
        <v>1.2922736486486492</v>
      </c>
    </row>
    <row r="8109" spans="1:51" x14ac:dyDescent="0.25">
      <c r="A8109" t="s">
        <v>54</v>
      </c>
      <c r="B8109" t="s">
        <v>148</v>
      </c>
      <c r="C8109">
        <v>900</v>
      </c>
      <c r="D8109">
        <v>117445</v>
      </c>
      <c r="E8109">
        <v>2012</v>
      </c>
      <c r="F8109" t="s">
        <v>139</v>
      </c>
      <c r="G8109" t="s">
        <v>1984</v>
      </c>
      <c r="I8109" t="s">
        <v>673</v>
      </c>
      <c r="J8109">
        <v>4</v>
      </c>
      <c r="K8109" t="s">
        <v>44</v>
      </c>
      <c r="L8109">
        <v>4</v>
      </c>
      <c r="M8109" t="s">
        <v>45</v>
      </c>
      <c r="N8109">
        <v>2</v>
      </c>
      <c r="O8109" t="s">
        <v>119</v>
      </c>
      <c r="R8109" t="s">
        <v>61</v>
      </c>
      <c r="T8109">
        <v>241</v>
      </c>
      <c r="U8109" t="s">
        <v>63</v>
      </c>
      <c r="X8109" t="s">
        <v>65</v>
      </c>
      <c r="Y8109" t="s">
        <v>120</v>
      </c>
      <c r="AA8109">
        <v>0</v>
      </c>
      <c r="AB8109" t="s">
        <v>51</v>
      </c>
      <c r="AC8109" t="s">
        <v>67</v>
      </c>
      <c r="AD8109">
        <v>1</v>
      </c>
      <c r="AE8109">
        <v>1</v>
      </c>
      <c r="AF8109">
        <v>1</v>
      </c>
      <c r="AG8109">
        <v>2026</v>
      </c>
      <c r="AH8109">
        <v>20251230</v>
      </c>
      <c r="AI8109" t="s">
        <v>10940</v>
      </c>
      <c r="AJ8109">
        <v>900</v>
      </c>
      <c r="AK8109">
        <v>2709.59619140625</v>
      </c>
      <c r="AL8109" s="10">
        <f t="shared" si="1008"/>
        <v>1809.59619140625</v>
      </c>
      <c r="AM8109" s="11">
        <f t="shared" si="1009"/>
        <v>2.0106624348958335</v>
      </c>
      <c r="AN8109">
        <v>900</v>
      </c>
      <c r="AO8109">
        <v>2476.4256109958801</v>
      </c>
      <c r="AP8109" s="12">
        <f t="shared" si="1010"/>
        <v>1576.4256109958801</v>
      </c>
      <c r="AQ8109" s="13">
        <f t="shared" si="1011"/>
        <v>1.7515840122176445</v>
      </c>
      <c r="AR8109">
        <v>900</v>
      </c>
      <c r="AS8109">
        <v>2562.1552806980599</v>
      </c>
      <c r="AT8109" s="14">
        <f t="shared" si="1012"/>
        <v>1662.1552806980599</v>
      </c>
      <c r="AU8109" s="15">
        <f t="shared" si="1013"/>
        <v>1.846839200775622</v>
      </c>
      <c r="AV8109">
        <v>900</v>
      </c>
      <c r="AW8109">
        <v>2688.4303797468351</v>
      </c>
      <c r="AX8109" s="16">
        <f t="shared" si="1014"/>
        <v>1788.4303797468351</v>
      </c>
      <c r="AY8109" s="17">
        <f t="shared" si="1015"/>
        <v>1.9871448663853724</v>
      </c>
    </row>
    <row r="8110" spans="1:51" x14ac:dyDescent="0.25">
      <c r="A8110" t="s">
        <v>69</v>
      </c>
      <c r="B8110" t="s">
        <v>85</v>
      </c>
      <c r="C8110">
        <v>400</v>
      </c>
      <c r="D8110">
        <v>126393</v>
      </c>
      <c r="E8110">
        <v>2014</v>
      </c>
      <c r="F8110" t="s">
        <v>56</v>
      </c>
      <c r="G8110" t="s">
        <v>849</v>
      </c>
      <c r="H8110" t="s">
        <v>58</v>
      </c>
      <c r="J8110">
        <v>4</v>
      </c>
      <c r="K8110" t="s">
        <v>87</v>
      </c>
      <c r="L8110">
        <v>4</v>
      </c>
      <c r="M8110" t="s">
        <v>45</v>
      </c>
      <c r="N8110">
        <v>2</v>
      </c>
      <c r="O8110" t="s">
        <v>60</v>
      </c>
      <c r="P8110" t="s">
        <v>451</v>
      </c>
      <c r="Q8110">
        <v>3</v>
      </c>
      <c r="R8110" t="s">
        <v>61</v>
      </c>
      <c r="T8110">
        <v>160</v>
      </c>
      <c r="U8110" t="s">
        <v>63</v>
      </c>
      <c r="V8110" t="s">
        <v>64</v>
      </c>
      <c r="X8110" t="s">
        <v>65</v>
      </c>
      <c r="Y8110" t="s">
        <v>82</v>
      </c>
      <c r="AA8110">
        <v>0</v>
      </c>
      <c r="AB8110" t="s">
        <v>51</v>
      </c>
      <c r="AC8110" t="s">
        <v>67</v>
      </c>
      <c r="AD8110">
        <v>1</v>
      </c>
      <c r="AE8110">
        <v>1</v>
      </c>
      <c r="AF8110">
        <v>1</v>
      </c>
      <c r="AG8110">
        <v>2026</v>
      </c>
      <c r="AH8110">
        <v>20251231</v>
      </c>
      <c r="AI8110" t="s">
        <v>10941</v>
      </c>
      <c r="AJ8110">
        <v>400</v>
      </c>
      <c r="AK8110">
        <v>567.9219970703125</v>
      </c>
      <c r="AL8110" s="10">
        <f t="shared" si="1008"/>
        <v>167.9219970703125</v>
      </c>
      <c r="AM8110" s="11">
        <f t="shared" si="1009"/>
        <v>0.41980499267578125</v>
      </c>
      <c r="AN8110">
        <v>400</v>
      </c>
      <c r="AO8110">
        <v>574.66395406093227</v>
      </c>
      <c r="AP8110" s="12">
        <f t="shared" si="1010"/>
        <v>174.66395406093227</v>
      </c>
      <c r="AQ8110" s="13">
        <f t="shared" si="1011"/>
        <v>0.43665988515233067</v>
      </c>
      <c r="AR8110">
        <v>400</v>
      </c>
      <c r="AS8110">
        <v>631.40602304374829</v>
      </c>
      <c r="AT8110" s="14">
        <f t="shared" si="1012"/>
        <v>231.40602304374829</v>
      </c>
      <c r="AU8110" s="15">
        <f t="shared" si="1013"/>
        <v>0.57851505760937072</v>
      </c>
      <c r="AV8110">
        <v>400</v>
      </c>
      <c r="AW8110">
        <v>572.32795698924735</v>
      </c>
      <c r="AX8110" s="16">
        <f t="shared" si="1014"/>
        <v>172.32795698924735</v>
      </c>
      <c r="AY8110" s="17">
        <f t="shared" si="1015"/>
        <v>0.43081989247311836</v>
      </c>
    </row>
    <row r="8111" spans="1:51" x14ac:dyDescent="0.25">
      <c r="A8111" t="s">
        <v>39</v>
      </c>
      <c r="B8111" t="s">
        <v>355</v>
      </c>
      <c r="C8111">
        <v>7000</v>
      </c>
      <c r="D8111">
        <v>131553</v>
      </c>
      <c r="E8111">
        <v>2020</v>
      </c>
      <c r="F8111" t="s">
        <v>56</v>
      </c>
      <c r="G8111" t="s">
        <v>1976</v>
      </c>
      <c r="H8111" t="s">
        <v>1977</v>
      </c>
      <c r="J8111">
        <v>4</v>
      </c>
      <c r="K8111" t="s">
        <v>44</v>
      </c>
      <c r="L8111">
        <v>4</v>
      </c>
      <c r="M8111" t="s">
        <v>45</v>
      </c>
      <c r="N8111">
        <v>2</v>
      </c>
      <c r="O8111" t="s">
        <v>60</v>
      </c>
      <c r="P8111" t="s">
        <v>46</v>
      </c>
      <c r="Q8111">
        <v>5</v>
      </c>
      <c r="R8111" t="s">
        <v>220</v>
      </c>
      <c r="S8111" t="s">
        <v>62</v>
      </c>
      <c r="T8111">
        <v>162</v>
      </c>
      <c r="U8111" t="s">
        <v>63</v>
      </c>
      <c r="V8111" t="s">
        <v>64</v>
      </c>
      <c r="X8111" t="s">
        <v>112</v>
      </c>
      <c r="Y8111" t="s">
        <v>1957</v>
      </c>
      <c r="AA8111">
        <v>0</v>
      </c>
      <c r="AB8111" t="s">
        <v>51</v>
      </c>
      <c r="AC8111" t="s">
        <v>222</v>
      </c>
      <c r="AD8111">
        <v>1</v>
      </c>
      <c r="AE8111">
        <v>1</v>
      </c>
      <c r="AF8111">
        <v>1</v>
      </c>
      <c r="AG8111">
        <v>2026</v>
      </c>
      <c r="AH8111">
        <v>20251230</v>
      </c>
      <c r="AI8111" t="s">
        <v>10942</v>
      </c>
      <c r="AJ8111">
        <v>7000</v>
      </c>
      <c r="AK8111">
        <v>6913.91796875</v>
      </c>
      <c r="AL8111" s="10">
        <f t="shared" si="1008"/>
        <v>86.08203125</v>
      </c>
      <c r="AM8111" s="11">
        <f t="shared" si="1009"/>
        <v>1.2297433035714286E-2</v>
      </c>
      <c r="AN8111">
        <v>7000</v>
      </c>
      <c r="AO8111">
        <v>6811.8680842633694</v>
      </c>
      <c r="AP8111" s="12">
        <f t="shared" si="1010"/>
        <v>188.13191573663062</v>
      </c>
      <c r="AQ8111" s="13">
        <f t="shared" si="1011"/>
        <v>2.6875987962375801E-2</v>
      </c>
      <c r="AR8111">
        <v>7000</v>
      </c>
      <c r="AS8111">
        <v>7672.0683142314438</v>
      </c>
      <c r="AT8111" s="14">
        <f t="shared" si="1012"/>
        <v>672.06831423144376</v>
      </c>
      <c r="AU8111" s="15">
        <f t="shared" si="1013"/>
        <v>9.6009759175920542E-2</v>
      </c>
      <c r="AV8111">
        <v>7000</v>
      </c>
      <c r="AW8111">
        <v>6912.9802555168408</v>
      </c>
      <c r="AX8111" s="16">
        <f t="shared" si="1014"/>
        <v>87.019744483159229</v>
      </c>
      <c r="AY8111" s="17">
        <f t="shared" si="1015"/>
        <v>1.2431392069022747E-2</v>
      </c>
    </row>
    <row r="8112" spans="1:51" x14ac:dyDescent="0.25">
      <c r="A8112" t="s">
        <v>54</v>
      </c>
      <c r="B8112" t="s">
        <v>263</v>
      </c>
      <c r="C8112">
        <v>7700</v>
      </c>
      <c r="D8112">
        <v>66377</v>
      </c>
      <c r="E8112">
        <v>2021</v>
      </c>
      <c r="F8112" t="s">
        <v>182</v>
      </c>
      <c r="G8112" t="s">
        <v>973</v>
      </c>
      <c r="H8112" t="s">
        <v>362</v>
      </c>
      <c r="J8112">
        <v>4</v>
      </c>
      <c r="K8112" t="s">
        <v>87</v>
      </c>
      <c r="L8112">
        <v>4</v>
      </c>
      <c r="M8112" t="s">
        <v>45</v>
      </c>
      <c r="N8112">
        <v>1.6000000238418579</v>
      </c>
      <c r="O8112" t="s">
        <v>60</v>
      </c>
      <c r="P8112" t="s">
        <v>46</v>
      </c>
      <c r="Q8112">
        <v>2</v>
      </c>
      <c r="R8112" t="s">
        <v>61</v>
      </c>
      <c r="S8112" t="s">
        <v>151</v>
      </c>
      <c r="U8112" t="s">
        <v>63</v>
      </c>
      <c r="X8112" t="s">
        <v>65</v>
      </c>
      <c r="Y8112" t="s">
        <v>66</v>
      </c>
      <c r="AA8112">
        <v>0</v>
      </c>
      <c r="AB8112" t="s">
        <v>51</v>
      </c>
      <c r="AC8112" t="s">
        <v>67</v>
      </c>
      <c r="AD8112">
        <v>1</v>
      </c>
      <c r="AE8112">
        <v>1</v>
      </c>
      <c r="AF8112">
        <v>1</v>
      </c>
      <c r="AG8112">
        <v>2026</v>
      </c>
      <c r="AH8112">
        <v>20251231</v>
      </c>
      <c r="AI8112" t="s">
        <v>10943</v>
      </c>
      <c r="AJ8112">
        <v>7700</v>
      </c>
      <c r="AK8112">
        <v>5482.9033203125</v>
      </c>
      <c r="AL8112" s="10">
        <f t="shared" si="1008"/>
        <v>2217.0966796875</v>
      </c>
      <c r="AM8112" s="11">
        <f t="shared" si="1009"/>
        <v>0.28793463372564937</v>
      </c>
      <c r="AN8112">
        <v>7700</v>
      </c>
      <c r="AO8112">
        <v>5348.014333620511</v>
      </c>
      <c r="AP8112" s="12">
        <f t="shared" si="1010"/>
        <v>2351.985666379489</v>
      </c>
      <c r="AQ8112" s="13">
        <f t="shared" si="1011"/>
        <v>0.30545268394538816</v>
      </c>
      <c r="AR8112">
        <v>7700</v>
      </c>
      <c r="AS8112">
        <v>5692.8143326803256</v>
      </c>
      <c r="AT8112" s="14">
        <f t="shared" si="1012"/>
        <v>2007.1856673196744</v>
      </c>
      <c r="AU8112" s="15">
        <f t="shared" si="1013"/>
        <v>0.2606734632882694</v>
      </c>
      <c r="AV8112">
        <v>7700</v>
      </c>
      <c r="AW8112">
        <v>5498.109388458226</v>
      </c>
      <c r="AX8112" s="16">
        <f t="shared" si="1014"/>
        <v>2201.890611541774</v>
      </c>
      <c r="AY8112" s="17">
        <f t="shared" si="1015"/>
        <v>0.28595981968074985</v>
      </c>
    </row>
    <row r="8113" spans="1:51" x14ac:dyDescent="0.25">
      <c r="A8113" t="s">
        <v>106</v>
      </c>
      <c r="B8113" t="s">
        <v>215</v>
      </c>
      <c r="C8113">
        <v>45000</v>
      </c>
      <c r="D8113">
        <v>44339</v>
      </c>
      <c r="E8113">
        <v>2023</v>
      </c>
      <c r="F8113" t="s">
        <v>115</v>
      </c>
      <c r="G8113" t="s">
        <v>786</v>
      </c>
      <c r="H8113" t="s">
        <v>3414</v>
      </c>
      <c r="J8113">
        <v>6</v>
      </c>
      <c r="K8113" t="s">
        <v>111</v>
      </c>
      <c r="L8113">
        <v>4</v>
      </c>
      <c r="M8113" t="s">
        <v>45</v>
      </c>
      <c r="N8113">
        <v>3</v>
      </c>
      <c r="O8113" t="s">
        <v>45</v>
      </c>
      <c r="P8113" t="s">
        <v>46</v>
      </c>
      <c r="Q8113">
        <v>5</v>
      </c>
      <c r="R8113" t="s">
        <v>47</v>
      </c>
      <c r="T8113">
        <v>385</v>
      </c>
      <c r="U8113" t="s">
        <v>63</v>
      </c>
      <c r="V8113" t="s">
        <v>79</v>
      </c>
      <c r="W8113" t="s">
        <v>2030</v>
      </c>
      <c r="X8113" t="s">
        <v>112</v>
      </c>
      <c r="Y8113" t="s">
        <v>120</v>
      </c>
      <c r="AA8113">
        <v>0</v>
      </c>
      <c r="AB8113" t="s">
        <v>51</v>
      </c>
      <c r="AC8113" t="s">
        <v>52</v>
      </c>
      <c r="AD8113">
        <v>1</v>
      </c>
      <c r="AE8113">
        <v>1</v>
      </c>
      <c r="AF8113">
        <v>1</v>
      </c>
      <c r="AG8113">
        <v>2026</v>
      </c>
      <c r="AH8113">
        <v>20260102</v>
      </c>
      <c r="AI8113" t="s">
        <v>10944</v>
      </c>
      <c r="AJ8113">
        <v>45000</v>
      </c>
      <c r="AK8113">
        <v>33521.0625</v>
      </c>
      <c r="AL8113" s="10">
        <f t="shared" si="1008"/>
        <v>11478.9375</v>
      </c>
      <c r="AM8113" s="11">
        <f t="shared" si="1009"/>
        <v>0.25508750000000002</v>
      </c>
      <c r="AN8113">
        <v>45000</v>
      </c>
      <c r="AO8113">
        <v>32181.49750081509</v>
      </c>
      <c r="AP8113" s="12">
        <f t="shared" si="1010"/>
        <v>12818.50249918491</v>
      </c>
      <c r="AQ8113" s="13">
        <f t="shared" si="1011"/>
        <v>0.28485561109299801</v>
      </c>
      <c r="AR8113">
        <v>45000</v>
      </c>
      <c r="AS8113">
        <v>31277.04034643534</v>
      </c>
      <c r="AT8113" s="14">
        <f t="shared" si="1012"/>
        <v>13722.95965356466</v>
      </c>
      <c r="AU8113" s="15">
        <f t="shared" si="1013"/>
        <v>0.30495465896810353</v>
      </c>
      <c r="AV8113">
        <v>45000</v>
      </c>
      <c r="AW8113">
        <v>32739.34468085106</v>
      </c>
      <c r="AX8113" s="16">
        <f t="shared" si="1014"/>
        <v>12260.65531914894</v>
      </c>
      <c r="AY8113" s="17">
        <f t="shared" si="1015"/>
        <v>0.27245900709219867</v>
      </c>
    </row>
    <row r="8114" spans="1:51" x14ac:dyDescent="0.25">
      <c r="A8114" t="s">
        <v>54</v>
      </c>
      <c r="B8114" t="s">
        <v>176</v>
      </c>
      <c r="C8114">
        <v>1000</v>
      </c>
      <c r="D8114">
        <v>201262</v>
      </c>
      <c r="E8114">
        <v>2011</v>
      </c>
      <c r="F8114" t="s">
        <v>56</v>
      </c>
      <c r="G8114" t="s">
        <v>186</v>
      </c>
      <c r="H8114" t="s">
        <v>230</v>
      </c>
      <c r="J8114">
        <v>6</v>
      </c>
      <c r="K8114" t="s">
        <v>338</v>
      </c>
      <c r="L8114">
        <v>4</v>
      </c>
      <c r="M8114" t="s">
        <v>45</v>
      </c>
      <c r="N8114">
        <v>3.5</v>
      </c>
      <c r="O8114" t="s">
        <v>60</v>
      </c>
      <c r="P8114" t="s">
        <v>46</v>
      </c>
      <c r="R8114" t="s">
        <v>47</v>
      </c>
      <c r="S8114" t="s">
        <v>62</v>
      </c>
      <c r="T8114">
        <v>285</v>
      </c>
      <c r="U8114" t="s">
        <v>63</v>
      </c>
      <c r="V8114" t="s">
        <v>79</v>
      </c>
      <c r="X8114" t="s">
        <v>112</v>
      </c>
      <c r="Y8114" t="s">
        <v>125</v>
      </c>
      <c r="AA8114">
        <v>0</v>
      </c>
      <c r="AB8114" t="s">
        <v>51</v>
      </c>
      <c r="AC8114" t="s">
        <v>52</v>
      </c>
      <c r="AD8114">
        <v>1</v>
      </c>
      <c r="AE8114">
        <v>1</v>
      </c>
      <c r="AF8114">
        <v>1</v>
      </c>
      <c r="AG8114">
        <v>2026</v>
      </c>
      <c r="AH8114">
        <v>20251230</v>
      </c>
      <c r="AI8114" t="s">
        <v>10945</v>
      </c>
      <c r="AJ8114">
        <v>1000</v>
      </c>
      <c r="AK8114">
        <v>1700.796508789062</v>
      </c>
      <c r="AL8114" s="10">
        <f t="shared" si="1008"/>
        <v>700.79650878906205</v>
      </c>
      <c r="AM8114" s="11">
        <f t="shared" si="1009"/>
        <v>0.70079650878906208</v>
      </c>
      <c r="AN8114">
        <v>1000</v>
      </c>
      <c r="AO8114">
        <v>1776.0691593232909</v>
      </c>
      <c r="AP8114" s="12">
        <f t="shared" si="1010"/>
        <v>776.06915932329093</v>
      </c>
      <c r="AQ8114" s="13">
        <f t="shared" si="1011"/>
        <v>0.7760691593232909</v>
      </c>
      <c r="AR8114">
        <v>1000</v>
      </c>
      <c r="AS8114">
        <v>1832.724726549578</v>
      </c>
      <c r="AT8114" s="14">
        <f t="shared" si="1012"/>
        <v>832.72472654957801</v>
      </c>
      <c r="AU8114" s="15">
        <f t="shared" si="1013"/>
        <v>0.83272472654957796</v>
      </c>
      <c r="AV8114">
        <v>1000</v>
      </c>
      <c r="AW8114">
        <v>1749.4489247311831</v>
      </c>
      <c r="AX8114" s="16">
        <f t="shared" si="1014"/>
        <v>749.44892473118307</v>
      </c>
      <c r="AY8114" s="17">
        <f t="shared" si="1015"/>
        <v>0.74944892473118307</v>
      </c>
    </row>
    <row r="8115" spans="1:51" x14ac:dyDescent="0.25">
      <c r="A8115" t="s">
        <v>54</v>
      </c>
      <c r="B8115" t="s">
        <v>138</v>
      </c>
      <c r="C8115">
        <v>1700</v>
      </c>
      <c r="D8115">
        <v>165994</v>
      </c>
      <c r="E8115">
        <v>2015</v>
      </c>
      <c r="F8115" t="s">
        <v>108</v>
      </c>
      <c r="G8115" t="s">
        <v>978</v>
      </c>
      <c r="H8115" t="s">
        <v>4392</v>
      </c>
      <c r="J8115">
        <v>6</v>
      </c>
      <c r="K8115" t="s">
        <v>87</v>
      </c>
      <c r="L8115">
        <v>4</v>
      </c>
      <c r="M8115" t="s">
        <v>45</v>
      </c>
      <c r="N8115">
        <v>3</v>
      </c>
      <c r="O8115" t="s">
        <v>45</v>
      </c>
      <c r="P8115" t="s">
        <v>46</v>
      </c>
      <c r="Q8115">
        <v>3</v>
      </c>
      <c r="R8115" t="s">
        <v>47</v>
      </c>
      <c r="T8115">
        <v>240</v>
      </c>
      <c r="U8115" t="s">
        <v>63</v>
      </c>
      <c r="W8115" t="s">
        <v>4753</v>
      </c>
      <c r="X8115" t="s">
        <v>97</v>
      </c>
      <c r="Y8115" t="s">
        <v>980</v>
      </c>
      <c r="AA8115">
        <v>0</v>
      </c>
      <c r="AB8115" t="s">
        <v>51</v>
      </c>
      <c r="AC8115" t="s">
        <v>52</v>
      </c>
      <c r="AD8115">
        <v>1</v>
      </c>
      <c r="AE8115">
        <v>1</v>
      </c>
      <c r="AF8115">
        <v>1</v>
      </c>
      <c r="AG8115">
        <v>2026</v>
      </c>
      <c r="AH8115">
        <v>20251230</v>
      </c>
      <c r="AI8115" t="s">
        <v>10946</v>
      </c>
      <c r="AJ8115">
        <v>1700</v>
      </c>
      <c r="AK8115">
        <v>3364.244384765625</v>
      </c>
      <c r="AL8115" s="10">
        <f t="shared" si="1008"/>
        <v>1664.244384765625</v>
      </c>
      <c r="AM8115" s="11">
        <f t="shared" si="1009"/>
        <v>0.97896728515624998</v>
      </c>
      <c r="AN8115">
        <v>1700</v>
      </c>
      <c r="AO8115">
        <v>3837.0232578565292</v>
      </c>
      <c r="AP8115" s="12">
        <f t="shared" si="1010"/>
        <v>2137.0232578565292</v>
      </c>
      <c r="AQ8115" s="13">
        <f t="shared" si="1011"/>
        <v>1.2570725046214877</v>
      </c>
      <c r="AR8115">
        <v>1700</v>
      </c>
      <c r="AS8115">
        <v>3380.6526212422359</v>
      </c>
      <c r="AT8115" s="14">
        <f t="shared" si="1012"/>
        <v>1680.6526212422359</v>
      </c>
      <c r="AU8115" s="15">
        <f t="shared" si="1013"/>
        <v>0.98861918896602108</v>
      </c>
      <c r="AV8115">
        <v>1700</v>
      </c>
      <c r="AW8115">
        <v>3528.0564794477559</v>
      </c>
      <c r="AX8115" s="16">
        <f t="shared" si="1014"/>
        <v>1828.0564794477559</v>
      </c>
      <c r="AY8115" s="17">
        <f t="shared" si="1015"/>
        <v>1.0753273408516211</v>
      </c>
    </row>
    <row r="8116" spans="1:51" x14ac:dyDescent="0.25">
      <c r="A8116" t="s">
        <v>69</v>
      </c>
      <c r="B8116" t="s">
        <v>210</v>
      </c>
      <c r="C8116">
        <v>2800</v>
      </c>
      <c r="D8116">
        <v>171187</v>
      </c>
      <c r="E8116">
        <v>2009</v>
      </c>
      <c r="F8116" t="s">
        <v>71</v>
      </c>
      <c r="G8116" t="s">
        <v>904</v>
      </c>
      <c r="I8116" t="s">
        <v>1262</v>
      </c>
      <c r="J8116">
        <v>8</v>
      </c>
      <c r="K8116" t="s">
        <v>44</v>
      </c>
      <c r="L8116">
        <v>3</v>
      </c>
      <c r="M8116" t="s">
        <v>45</v>
      </c>
      <c r="N8116">
        <v>6</v>
      </c>
      <c r="O8116" t="s">
        <v>119</v>
      </c>
      <c r="P8116" t="s">
        <v>46</v>
      </c>
      <c r="Q8116">
        <v>2</v>
      </c>
      <c r="R8116" t="s">
        <v>220</v>
      </c>
      <c r="S8116" t="s">
        <v>151</v>
      </c>
      <c r="T8116">
        <v>364</v>
      </c>
      <c r="U8116" t="s">
        <v>63</v>
      </c>
      <c r="V8116" t="s">
        <v>79</v>
      </c>
      <c r="W8116" t="s">
        <v>6572</v>
      </c>
      <c r="X8116" t="s">
        <v>81</v>
      </c>
      <c r="Y8116" t="s">
        <v>82</v>
      </c>
      <c r="AA8116">
        <v>0</v>
      </c>
      <c r="AB8116" t="s">
        <v>51</v>
      </c>
      <c r="AC8116" t="s">
        <v>222</v>
      </c>
      <c r="AD8116">
        <v>1</v>
      </c>
      <c r="AE8116">
        <v>1</v>
      </c>
      <c r="AF8116">
        <v>1</v>
      </c>
      <c r="AG8116">
        <v>2026</v>
      </c>
      <c r="AH8116">
        <v>20260102</v>
      </c>
      <c r="AI8116" t="s">
        <v>10947</v>
      </c>
      <c r="AJ8116">
        <v>2800</v>
      </c>
      <c r="AK8116">
        <v>2132.55126953125</v>
      </c>
      <c r="AL8116" s="10">
        <f t="shared" si="1008"/>
        <v>667.44873046875</v>
      </c>
      <c r="AM8116" s="11">
        <f t="shared" si="1009"/>
        <v>0.23837454659598215</v>
      </c>
      <c r="AN8116">
        <v>2800</v>
      </c>
      <c r="AO8116">
        <v>2170.9269875390178</v>
      </c>
      <c r="AP8116" s="12">
        <f t="shared" si="1010"/>
        <v>629.07301246098223</v>
      </c>
      <c r="AQ8116" s="13">
        <f t="shared" si="1011"/>
        <v>0.22466893302177937</v>
      </c>
      <c r="AR8116">
        <v>2800</v>
      </c>
      <c r="AS8116">
        <v>2153.1732297408239</v>
      </c>
      <c r="AT8116" s="14">
        <f t="shared" si="1012"/>
        <v>646.8267702591761</v>
      </c>
      <c r="AU8116" s="15">
        <f t="shared" si="1013"/>
        <v>0.23100956080684862</v>
      </c>
      <c r="AV8116">
        <v>2800</v>
      </c>
      <c r="AW8116">
        <v>2158.0653450807649</v>
      </c>
      <c r="AX8116" s="16">
        <f t="shared" si="1014"/>
        <v>641.93465491923507</v>
      </c>
      <c r="AY8116" s="17">
        <f t="shared" si="1015"/>
        <v>0.22926237675686967</v>
      </c>
    </row>
    <row r="8117" spans="1:51" x14ac:dyDescent="0.25">
      <c r="A8117" t="s">
        <v>39</v>
      </c>
      <c r="B8117" t="s">
        <v>355</v>
      </c>
      <c r="C8117">
        <v>1600</v>
      </c>
      <c r="D8117">
        <v>141510</v>
      </c>
      <c r="E8117">
        <v>2013</v>
      </c>
      <c r="F8117" t="s">
        <v>182</v>
      </c>
      <c r="G8117" t="s">
        <v>662</v>
      </c>
      <c r="J8117">
        <v>6</v>
      </c>
      <c r="K8117" t="s">
        <v>44</v>
      </c>
      <c r="L8117">
        <v>4</v>
      </c>
      <c r="M8117" t="s">
        <v>45</v>
      </c>
      <c r="N8117">
        <v>3.5</v>
      </c>
      <c r="O8117" t="s">
        <v>45</v>
      </c>
      <c r="P8117" t="s">
        <v>46</v>
      </c>
      <c r="Q8117">
        <v>2</v>
      </c>
      <c r="R8117" t="s">
        <v>305</v>
      </c>
      <c r="U8117" t="s">
        <v>63</v>
      </c>
      <c r="X8117" t="s">
        <v>112</v>
      </c>
      <c r="Y8117" t="s">
        <v>82</v>
      </c>
      <c r="AA8117">
        <v>0</v>
      </c>
      <c r="AB8117" t="s">
        <v>51</v>
      </c>
      <c r="AC8117" t="s">
        <v>52</v>
      </c>
      <c r="AD8117">
        <v>1</v>
      </c>
      <c r="AE8117">
        <v>1</v>
      </c>
      <c r="AF8117">
        <v>1</v>
      </c>
      <c r="AG8117">
        <v>2026</v>
      </c>
      <c r="AH8117">
        <v>20251230</v>
      </c>
      <c r="AI8117" t="s">
        <v>10948</v>
      </c>
      <c r="AJ8117">
        <v>1600</v>
      </c>
      <c r="AK8117">
        <v>1667.540283203125</v>
      </c>
      <c r="AL8117" s="10">
        <f t="shared" si="1008"/>
        <v>67.540283203125</v>
      </c>
      <c r="AM8117" s="11">
        <f t="shared" si="1009"/>
        <v>4.2212677001953122E-2</v>
      </c>
      <c r="AN8117">
        <v>1600</v>
      </c>
      <c r="AO8117">
        <v>1695.232017462112</v>
      </c>
      <c r="AP8117" s="12">
        <f t="shared" si="1010"/>
        <v>95.232017462112026</v>
      </c>
      <c r="AQ8117" s="13">
        <f t="shared" si="1011"/>
        <v>5.9520010913820018E-2</v>
      </c>
      <c r="AR8117">
        <v>1600</v>
      </c>
      <c r="AS8117">
        <v>1873.2999187307739</v>
      </c>
      <c r="AT8117" s="14">
        <f t="shared" si="1012"/>
        <v>273.29991873077392</v>
      </c>
      <c r="AU8117" s="15">
        <f t="shared" si="1013"/>
        <v>0.17081244920673369</v>
      </c>
      <c r="AV8117">
        <v>1600</v>
      </c>
      <c r="AW8117">
        <v>1701.4102719033231</v>
      </c>
      <c r="AX8117" s="16">
        <f t="shared" si="1014"/>
        <v>101.41027190332306</v>
      </c>
      <c r="AY8117" s="17">
        <f t="shared" si="1015"/>
        <v>6.3381419939576911E-2</v>
      </c>
    </row>
    <row r="8118" spans="1:51" x14ac:dyDescent="0.25">
      <c r="A8118" t="s">
        <v>54</v>
      </c>
      <c r="B8118" t="s">
        <v>263</v>
      </c>
      <c r="C8118">
        <v>65200</v>
      </c>
      <c r="D8118">
        <v>5942</v>
      </c>
      <c r="E8118">
        <v>2024</v>
      </c>
      <c r="F8118" t="s">
        <v>71</v>
      </c>
      <c r="G8118" t="s">
        <v>758</v>
      </c>
      <c r="H8118" t="s">
        <v>388</v>
      </c>
      <c r="I8118" t="s">
        <v>74</v>
      </c>
      <c r="J8118">
        <v>8</v>
      </c>
      <c r="K8118" t="s">
        <v>44</v>
      </c>
      <c r="L8118">
        <v>4</v>
      </c>
      <c r="M8118" t="s">
        <v>45</v>
      </c>
      <c r="N8118">
        <v>6.5999999046325684</v>
      </c>
      <c r="O8118" t="s">
        <v>76</v>
      </c>
      <c r="P8118" t="s">
        <v>46</v>
      </c>
      <c r="Q8118">
        <v>5</v>
      </c>
      <c r="R8118" t="s">
        <v>77</v>
      </c>
      <c r="S8118" t="s">
        <v>78</v>
      </c>
      <c r="U8118" t="s">
        <v>63</v>
      </c>
      <c r="W8118" t="s">
        <v>1143</v>
      </c>
      <c r="X8118" t="s">
        <v>1006</v>
      </c>
      <c r="Y8118" t="s">
        <v>125</v>
      </c>
      <c r="AA8118">
        <v>0</v>
      </c>
      <c r="AB8118" t="s">
        <v>51</v>
      </c>
      <c r="AC8118" t="s">
        <v>1007</v>
      </c>
      <c r="AD8118">
        <v>1</v>
      </c>
      <c r="AE8118">
        <v>1</v>
      </c>
      <c r="AF8118">
        <v>1</v>
      </c>
      <c r="AG8118">
        <v>2026</v>
      </c>
      <c r="AH8118">
        <v>20251231</v>
      </c>
      <c r="AI8118" t="s">
        <v>10949</v>
      </c>
      <c r="AJ8118">
        <v>65200</v>
      </c>
      <c r="AK8118">
        <v>57208.78125</v>
      </c>
      <c r="AL8118" s="10">
        <f t="shared" si="1008"/>
        <v>7991.21875</v>
      </c>
      <c r="AM8118" s="11">
        <f t="shared" si="1009"/>
        <v>0.12256470475460123</v>
      </c>
      <c r="AN8118">
        <v>65200</v>
      </c>
      <c r="AO8118">
        <v>55262.906078289809</v>
      </c>
      <c r="AP8118" s="12">
        <f t="shared" si="1010"/>
        <v>9937.0939217101914</v>
      </c>
      <c r="AQ8118" s="13">
        <f t="shared" si="1011"/>
        <v>0.15240941597715019</v>
      </c>
      <c r="AR8118">
        <v>65200</v>
      </c>
      <c r="AS8118">
        <v>54193.561201549543</v>
      </c>
      <c r="AT8118" s="14">
        <f t="shared" si="1012"/>
        <v>11006.438798450457</v>
      </c>
      <c r="AU8118" s="15">
        <f t="shared" si="1013"/>
        <v>0.16881041101917879</v>
      </c>
      <c r="AV8118">
        <v>65200</v>
      </c>
      <c r="AW8118">
        <v>57453.017751479289</v>
      </c>
      <c r="AX8118" s="16">
        <f t="shared" si="1014"/>
        <v>7746.9822485207114</v>
      </c>
      <c r="AY8118" s="17">
        <f t="shared" si="1015"/>
        <v>0.11881874614295569</v>
      </c>
    </row>
    <row r="8119" spans="1:51" x14ac:dyDescent="0.25">
      <c r="A8119" t="s">
        <v>106</v>
      </c>
      <c r="B8119" t="s">
        <v>661</v>
      </c>
      <c r="C8119">
        <v>900</v>
      </c>
      <c r="D8119">
        <v>149424</v>
      </c>
      <c r="E8119">
        <v>2014</v>
      </c>
      <c r="F8119" t="s">
        <v>56</v>
      </c>
      <c r="G8119" t="s">
        <v>57</v>
      </c>
      <c r="H8119" t="s">
        <v>255</v>
      </c>
      <c r="J8119">
        <v>4</v>
      </c>
      <c r="K8119" t="s">
        <v>44</v>
      </c>
      <c r="L8119">
        <v>4</v>
      </c>
      <c r="M8119" t="s">
        <v>45</v>
      </c>
      <c r="N8119">
        <v>2</v>
      </c>
      <c r="O8119" t="s">
        <v>60</v>
      </c>
      <c r="P8119" t="s">
        <v>46</v>
      </c>
      <c r="Q8119">
        <v>3</v>
      </c>
      <c r="R8119" t="s">
        <v>61</v>
      </c>
      <c r="S8119" t="s">
        <v>62</v>
      </c>
      <c r="T8119">
        <v>240</v>
      </c>
      <c r="U8119" t="s">
        <v>63</v>
      </c>
      <c r="V8119" t="s">
        <v>64</v>
      </c>
      <c r="X8119" t="s">
        <v>65</v>
      </c>
      <c r="Y8119" t="s">
        <v>66</v>
      </c>
      <c r="AA8119">
        <v>0</v>
      </c>
      <c r="AB8119" t="s">
        <v>51</v>
      </c>
      <c r="AC8119" t="s">
        <v>67</v>
      </c>
      <c r="AD8119">
        <v>1</v>
      </c>
      <c r="AE8119">
        <v>1</v>
      </c>
      <c r="AF8119">
        <v>1</v>
      </c>
      <c r="AG8119">
        <v>2026</v>
      </c>
      <c r="AH8119">
        <v>20260102</v>
      </c>
      <c r="AI8119" t="s">
        <v>10950</v>
      </c>
      <c r="AJ8119">
        <v>900</v>
      </c>
      <c r="AK8119">
        <v>2520.224609375</v>
      </c>
      <c r="AL8119" s="10">
        <f t="shared" si="1008"/>
        <v>1620.224609375</v>
      </c>
      <c r="AM8119" s="11">
        <f t="shared" si="1009"/>
        <v>1.8002495659722222</v>
      </c>
      <c r="AN8119">
        <v>900</v>
      </c>
      <c r="AO8119">
        <v>2613.3451287181601</v>
      </c>
      <c r="AP8119" s="12">
        <f t="shared" si="1010"/>
        <v>1713.3451287181601</v>
      </c>
      <c r="AQ8119" s="13">
        <f t="shared" si="1011"/>
        <v>1.9037168096868446</v>
      </c>
      <c r="AR8119">
        <v>900</v>
      </c>
      <c r="AS8119">
        <v>2493.027318376654</v>
      </c>
      <c r="AT8119" s="14">
        <f t="shared" si="1012"/>
        <v>1593.027318376654</v>
      </c>
      <c r="AU8119" s="15">
        <f t="shared" si="1013"/>
        <v>1.7700303537518378</v>
      </c>
      <c r="AV8119">
        <v>900</v>
      </c>
      <c r="AW8119">
        <v>2603.0144462279268</v>
      </c>
      <c r="AX8119" s="16">
        <f t="shared" si="1014"/>
        <v>1703.0144462279268</v>
      </c>
      <c r="AY8119" s="17">
        <f t="shared" si="1015"/>
        <v>1.8922382735865853</v>
      </c>
    </row>
    <row r="8120" spans="1:51" x14ac:dyDescent="0.25">
      <c r="A8120" t="s">
        <v>54</v>
      </c>
      <c r="B8120" t="s">
        <v>263</v>
      </c>
      <c r="C8120">
        <v>2400</v>
      </c>
      <c r="D8120">
        <v>173272</v>
      </c>
      <c r="E8120">
        <v>2011</v>
      </c>
      <c r="F8120" t="s">
        <v>349</v>
      </c>
      <c r="G8120" t="s">
        <v>371</v>
      </c>
      <c r="H8120" t="s">
        <v>792</v>
      </c>
      <c r="J8120">
        <v>6</v>
      </c>
      <c r="K8120" t="s">
        <v>59</v>
      </c>
      <c r="L8120">
        <v>4</v>
      </c>
      <c r="M8120" t="s">
        <v>45</v>
      </c>
      <c r="N8120">
        <v>3.5999999046325679</v>
      </c>
      <c r="O8120" t="s">
        <v>45</v>
      </c>
      <c r="P8120" t="s">
        <v>46</v>
      </c>
      <c r="Q8120">
        <v>3</v>
      </c>
      <c r="R8120" t="s">
        <v>47</v>
      </c>
      <c r="S8120" t="s">
        <v>78</v>
      </c>
      <c r="T8120">
        <v>295</v>
      </c>
      <c r="U8120" t="s">
        <v>63</v>
      </c>
      <c r="V8120" t="s">
        <v>79</v>
      </c>
      <c r="W8120" t="s">
        <v>793</v>
      </c>
      <c r="X8120" t="s">
        <v>97</v>
      </c>
      <c r="Y8120" t="s">
        <v>82</v>
      </c>
      <c r="AA8120">
        <v>0</v>
      </c>
      <c r="AB8120" t="s">
        <v>51</v>
      </c>
      <c r="AC8120" t="s">
        <v>52</v>
      </c>
      <c r="AD8120">
        <v>1</v>
      </c>
      <c r="AE8120">
        <v>1</v>
      </c>
      <c r="AF8120">
        <v>1</v>
      </c>
      <c r="AG8120">
        <v>2026</v>
      </c>
      <c r="AH8120">
        <v>20251231</v>
      </c>
      <c r="AI8120" t="s">
        <v>10951</v>
      </c>
      <c r="AJ8120">
        <v>2400</v>
      </c>
      <c r="AK8120">
        <v>2722.070556640625</v>
      </c>
      <c r="AL8120" s="10">
        <f t="shared" si="1008"/>
        <v>322.070556640625</v>
      </c>
      <c r="AM8120" s="11">
        <f t="shared" si="1009"/>
        <v>0.13419606526692709</v>
      </c>
      <c r="AN8120">
        <v>2400</v>
      </c>
      <c r="AO8120">
        <v>2589.484395742073</v>
      </c>
      <c r="AP8120" s="12">
        <f t="shared" si="1010"/>
        <v>189.48439574207305</v>
      </c>
      <c r="AQ8120" s="13">
        <f t="shared" si="1011"/>
        <v>7.8951831559197105E-2</v>
      </c>
      <c r="AR8120">
        <v>2400</v>
      </c>
      <c r="AS8120">
        <v>2889.6264742548442</v>
      </c>
      <c r="AT8120" s="14">
        <f t="shared" si="1012"/>
        <v>489.6264742548442</v>
      </c>
      <c r="AU8120" s="15">
        <f t="shared" si="1013"/>
        <v>0.20401103093951842</v>
      </c>
      <c r="AV8120">
        <v>2400</v>
      </c>
      <c r="AW8120">
        <v>2688.4303797468351</v>
      </c>
      <c r="AX8120" s="16">
        <f t="shared" si="1014"/>
        <v>288.43037974683511</v>
      </c>
      <c r="AY8120" s="17">
        <f t="shared" si="1015"/>
        <v>0.12017932489451463</v>
      </c>
    </row>
    <row r="8121" spans="1:51" x14ac:dyDescent="0.25">
      <c r="A8121" t="s">
        <v>54</v>
      </c>
      <c r="B8121" t="s">
        <v>148</v>
      </c>
      <c r="C8121">
        <v>11000</v>
      </c>
      <c r="D8121">
        <v>35821</v>
      </c>
      <c r="E8121">
        <v>2019</v>
      </c>
      <c r="F8121" t="s">
        <v>71</v>
      </c>
      <c r="G8121" t="s">
        <v>123</v>
      </c>
      <c r="H8121" t="s">
        <v>173</v>
      </c>
      <c r="J8121">
        <v>4</v>
      </c>
      <c r="K8121" t="s">
        <v>75</v>
      </c>
      <c r="L8121">
        <v>4</v>
      </c>
      <c r="M8121" t="s">
        <v>45</v>
      </c>
      <c r="N8121">
        <v>1.5</v>
      </c>
      <c r="O8121" t="s">
        <v>60</v>
      </c>
      <c r="R8121" t="s">
        <v>47</v>
      </c>
      <c r="S8121" t="s">
        <v>62</v>
      </c>
      <c r="U8121" t="s">
        <v>63</v>
      </c>
      <c r="V8121" t="s">
        <v>64</v>
      </c>
      <c r="W8121" t="s">
        <v>858</v>
      </c>
      <c r="X8121" t="s">
        <v>49</v>
      </c>
      <c r="Y8121" t="s">
        <v>125</v>
      </c>
      <c r="Z8121">
        <v>28395</v>
      </c>
      <c r="AA8121">
        <v>0</v>
      </c>
      <c r="AB8121" t="s">
        <v>51</v>
      </c>
      <c r="AC8121" t="s">
        <v>52</v>
      </c>
      <c r="AD8121">
        <v>1</v>
      </c>
      <c r="AE8121">
        <v>1</v>
      </c>
      <c r="AF8121">
        <v>1</v>
      </c>
      <c r="AG8121">
        <v>2026</v>
      </c>
      <c r="AH8121">
        <v>20251230</v>
      </c>
      <c r="AI8121" t="s">
        <v>10952</v>
      </c>
      <c r="AJ8121">
        <v>11000</v>
      </c>
      <c r="AK8121">
        <v>12215.181640625</v>
      </c>
      <c r="AL8121" s="10">
        <f t="shared" si="1008"/>
        <v>1215.181640625</v>
      </c>
      <c r="AM8121" s="11">
        <f t="shared" si="1009"/>
        <v>0.11047105823863636</v>
      </c>
      <c r="AN8121">
        <v>11000</v>
      </c>
      <c r="AO8121">
        <v>11546.24364049508</v>
      </c>
      <c r="AP8121" s="12">
        <f t="shared" si="1010"/>
        <v>546.2436404950804</v>
      </c>
      <c r="AQ8121" s="13">
        <f t="shared" si="1011"/>
        <v>4.9658512772280033E-2</v>
      </c>
      <c r="AR8121">
        <v>11000</v>
      </c>
      <c r="AS8121">
        <v>11082.712339410329</v>
      </c>
      <c r="AT8121" s="14">
        <f t="shared" si="1012"/>
        <v>82.71233941032915</v>
      </c>
      <c r="AU8121" s="15">
        <f t="shared" si="1013"/>
        <v>7.5193035827571955E-3</v>
      </c>
      <c r="AV8121">
        <v>11000</v>
      </c>
      <c r="AW8121">
        <v>12230.983388704321</v>
      </c>
      <c r="AX8121" s="16">
        <f t="shared" si="1014"/>
        <v>1230.9833887043205</v>
      </c>
      <c r="AY8121" s="17">
        <f t="shared" si="1015"/>
        <v>0.11190758079130186</v>
      </c>
    </row>
    <row r="8122" spans="1:51" x14ac:dyDescent="0.25">
      <c r="A8122" t="s">
        <v>39</v>
      </c>
      <c r="B8122" t="s">
        <v>355</v>
      </c>
      <c r="C8122">
        <v>1800</v>
      </c>
      <c r="D8122">
        <v>127786</v>
      </c>
      <c r="E8122">
        <v>2015</v>
      </c>
      <c r="F8122" t="s">
        <v>340</v>
      </c>
      <c r="G8122" t="s">
        <v>341</v>
      </c>
      <c r="H8122" t="s">
        <v>654</v>
      </c>
      <c r="J8122">
        <v>4</v>
      </c>
      <c r="K8122" t="s">
        <v>111</v>
      </c>
      <c r="L8122">
        <v>4</v>
      </c>
      <c r="M8122" t="s">
        <v>45</v>
      </c>
      <c r="N8122">
        <v>1.799999952316284</v>
      </c>
      <c r="O8122" t="s">
        <v>60</v>
      </c>
      <c r="P8122" t="s">
        <v>46</v>
      </c>
      <c r="Q8122">
        <v>3</v>
      </c>
      <c r="R8122" t="s">
        <v>61</v>
      </c>
      <c r="U8122" t="s">
        <v>63</v>
      </c>
      <c r="W8122" t="s">
        <v>655</v>
      </c>
      <c r="X8122" t="s">
        <v>65</v>
      </c>
      <c r="Y8122" t="s">
        <v>82</v>
      </c>
      <c r="AA8122">
        <v>0</v>
      </c>
      <c r="AB8122" t="s">
        <v>51</v>
      </c>
      <c r="AC8122" t="s">
        <v>67</v>
      </c>
      <c r="AD8122">
        <v>1</v>
      </c>
      <c r="AE8122">
        <v>1</v>
      </c>
      <c r="AF8122">
        <v>1</v>
      </c>
      <c r="AG8122">
        <v>2026</v>
      </c>
      <c r="AH8122">
        <v>20251230</v>
      </c>
      <c r="AI8122" t="s">
        <v>10953</v>
      </c>
      <c r="AJ8122">
        <v>1800</v>
      </c>
      <c r="AK8122">
        <v>2593.088623046875</v>
      </c>
      <c r="AL8122" s="10">
        <f t="shared" si="1008"/>
        <v>793.088623046875</v>
      </c>
      <c r="AM8122" s="11">
        <f t="shared" si="1009"/>
        <v>0.44060479058159724</v>
      </c>
      <c r="AN8122">
        <v>1800</v>
      </c>
      <c r="AO8122">
        <v>2423.3221296949</v>
      </c>
      <c r="AP8122" s="12">
        <f t="shared" si="1010"/>
        <v>623.32212969490001</v>
      </c>
      <c r="AQ8122" s="13">
        <f t="shared" si="1011"/>
        <v>0.34629007205272222</v>
      </c>
      <c r="AR8122">
        <v>1800</v>
      </c>
      <c r="AS8122">
        <v>2499.1180238372799</v>
      </c>
      <c r="AT8122" s="14">
        <f t="shared" si="1012"/>
        <v>699.11802383727991</v>
      </c>
      <c r="AU8122" s="15">
        <f t="shared" si="1013"/>
        <v>0.38839890213182215</v>
      </c>
      <c r="AV8122">
        <v>1800</v>
      </c>
      <c r="AW8122">
        <v>2603.0144462279268</v>
      </c>
      <c r="AX8122" s="16">
        <f t="shared" si="1014"/>
        <v>803.01444622792678</v>
      </c>
      <c r="AY8122" s="17">
        <f t="shared" si="1015"/>
        <v>0.44611913679329268</v>
      </c>
    </row>
    <row r="8123" spans="1:51" x14ac:dyDescent="0.25">
      <c r="A8123" t="s">
        <v>39</v>
      </c>
      <c r="B8123" t="s">
        <v>307</v>
      </c>
      <c r="C8123">
        <v>31500</v>
      </c>
      <c r="D8123">
        <v>60996</v>
      </c>
      <c r="E8123">
        <v>2021</v>
      </c>
      <c r="F8123" t="s">
        <v>56</v>
      </c>
      <c r="G8123" t="s">
        <v>133</v>
      </c>
      <c r="I8123" t="s">
        <v>369</v>
      </c>
      <c r="J8123">
        <v>6</v>
      </c>
      <c r="K8123" t="s">
        <v>87</v>
      </c>
      <c r="L8123">
        <v>4</v>
      </c>
      <c r="M8123" t="s">
        <v>45</v>
      </c>
      <c r="N8123">
        <v>3.5</v>
      </c>
      <c r="O8123" t="s">
        <v>76</v>
      </c>
      <c r="P8123" t="s">
        <v>46</v>
      </c>
      <c r="R8123" t="s">
        <v>77</v>
      </c>
      <c r="S8123" t="s">
        <v>78</v>
      </c>
      <c r="U8123" t="s">
        <v>63</v>
      </c>
      <c r="V8123" t="s">
        <v>79</v>
      </c>
      <c r="W8123" t="s">
        <v>2358</v>
      </c>
      <c r="X8123" t="s">
        <v>136</v>
      </c>
      <c r="Y8123" t="s">
        <v>82</v>
      </c>
      <c r="AA8123">
        <v>1</v>
      </c>
      <c r="AB8123" t="s">
        <v>292</v>
      </c>
      <c r="AC8123" t="s">
        <v>667</v>
      </c>
      <c r="AD8123">
        <v>1</v>
      </c>
      <c r="AE8123">
        <v>1</v>
      </c>
      <c r="AF8123">
        <v>1</v>
      </c>
      <c r="AG8123">
        <v>2026</v>
      </c>
      <c r="AH8123">
        <v>20251231</v>
      </c>
      <c r="AI8123" t="s">
        <v>10954</v>
      </c>
      <c r="AJ8123">
        <v>31500</v>
      </c>
      <c r="AK8123">
        <v>31618.86328125</v>
      </c>
      <c r="AL8123" s="10">
        <f t="shared" si="1008"/>
        <v>118.86328125</v>
      </c>
      <c r="AM8123" s="11">
        <f t="shared" si="1009"/>
        <v>3.7734374999999999E-3</v>
      </c>
      <c r="AN8123">
        <v>31500</v>
      </c>
      <c r="AO8123">
        <v>30669.117444892549</v>
      </c>
      <c r="AP8123" s="12">
        <f t="shared" si="1010"/>
        <v>830.88255510745148</v>
      </c>
      <c r="AQ8123" s="13">
        <f t="shared" si="1011"/>
        <v>2.6377223971665125E-2</v>
      </c>
      <c r="AR8123">
        <v>31500</v>
      </c>
      <c r="AS8123">
        <v>30614.831040507659</v>
      </c>
      <c r="AT8123" s="14">
        <f t="shared" si="1012"/>
        <v>885.16895949234095</v>
      </c>
      <c r="AU8123" s="15">
        <f t="shared" si="1013"/>
        <v>2.8100601888645743E-2</v>
      </c>
      <c r="AV8123">
        <v>31500</v>
      </c>
      <c r="AW8123">
        <v>31041.096870342772</v>
      </c>
      <c r="AX8123" s="16">
        <f t="shared" si="1014"/>
        <v>458.90312965722842</v>
      </c>
      <c r="AY8123" s="17">
        <f t="shared" si="1015"/>
        <v>1.4568353322451696E-2</v>
      </c>
    </row>
    <row r="8124" spans="1:51" x14ac:dyDescent="0.25">
      <c r="A8124" t="s">
        <v>69</v>
      </c>
      <c r="B8124" t="s">
        <v>210</v>
      </c>
      <c r="C8124">
        <v>24500</v>
      </c>
      <c r="D8124">
        <v>12567</v>
      </c>
      <c r="E8124">
        <v>2024</v>
      </c>
      <c r="F8124" t="s">
        <v>71</v>
      </c>
      <c r="G8124" t="s">
        <v>1016</v>
      </c>
      <c r="H8124" t="s">
        <v>778</v>
      </c>
      <c r="J8124">
        <v>4</v>
      </c>
      <c r="K8124" t="s">
        <v>75</v>
      </c>
      <c r="L8124">
        <v>4</v>
      </c>
      <c r="M8124" t="s">
        <v>45</v>
      </c>
      <c r="N8124">
        <v>2</v>
      </c>
      <c r="O8124" t="s">
        <v>60</v>
      </c>
      <c r="P8124" t="s">
        <v>46</v>
      </c>
      <c r="Q8124">
        <v>5</v>
      </c>
      <c r="R8124" t="s">
        <v>47</v>
      </c>
      <c r="S8124" t="s">
        <v>62</v>
      </c>
      <c r="U8124" t="s">
        <v>63</v>
      </c>
      <c r="V8124" t="s">
        <v>64</v>
      </c>
      <c r="W8124" t="s">
        <v>103</v>
      </c>
      <c r="X8124" t="s">
        <v>97</v>
      </c>
      <c r="Y8124" t="s">
        <v>66</v>
      </c>
      <c r="AA8124">
        <v>0</v>
      </c>
      <c r="AB8124" t="s">
        <v>51</v>
      </c>
      <c r="AC8124" t="s">
        <v>52</v>
      </c>
      <c r="AD8124">
        <v>1</v>
      </c>
      <c r="AE8124">
        <v>1</v>
      </c>
      <c r="AF8124">
        <v>1</v>
      </c>
      <c r="AG8124">
        <v>2026</v>
      </c>
      <c r="AH8124">
        <v>20260102</v>
      </c>
      <c r="AI8124" t="s">
        <v>10955</v>
      </c>
      <c r="AJ8124">
        <v>24500</v>
      </c>
      <c r="AK8124">
        <v>24605.69921875</v>
      </c>
      <c r="AL8124" s="10">
        <f t="shared" si="1008"/>
        <v>105.69921875</v>
      </c>
      <c r="AM8124" s="11">
        <f t="shared" si="1009"/>
        <v>4.3142538265306118E-3</v>
      </c>
      <c r="AN8124">
        <v>24500</v>
      </c>
      <c r="AO8124">
        <v>23770.272094423901</v>
      </c>
      <c r="AP8124" s="12">
        <f t="shared" si="1010"/>
        <v>729.72790557609915</v>
      </c>
      <c r="AQ8124" s="13">
        <f t="shared" si="1011"/>
        <v>2.9784812472493843E-2</v>
      </c>
      <c r="AR8124">
        <v>24500</v>
      </c>
      <c r="AS8124">
        <v>24147.322012896311</v>
      </c>
      <c r="AT8124" s="14">
        <f t="shared" si="1012"/>
        <v>352.67798710368879</v>
      </c>
      <c r="AU8124" s="15">
        <f t="shared" si="1013"/>
        <v>1.4395019881783216E-2</v>
      </c>
      <c r="AV8124">
        <v>24500</v>
      </c>
      <c r="AW8124">
        <v>24506.989247311831</v>
      </c>
      <c r="AX8124" s="16">
        <f t="shared" si="1014"/>
        <v>6.9892473118306953</v>
      </c>
      <c r="AY8124" s="17">
        <f t="shared" si="1015"/>
        <v>2.852754004828855E-4</v>
      </c>
    </row>
    <row r="8125" spans="1:51" x14ac:dyDescent="0.25">
      <c r="A8125" t="s">
        <v>106</v>
      </c>
      <c r="B8125" t="s">
        <v>215</v>
      </c>
      <c r="C8125">
        <v>1700</v>
      </c>
      <c r="D8125">
        <v>162492</v>
      </c>
      <c r="E8125">
        <v>2015</v>
      </c>
      <c r="F8125" t="s">
        <v>340</v>
      </c>
      <c r="G8125" t="s">
        <v>736</v>
      </c>
      <c r="H8125" t="s">
        <v>8731</v>
      </c>
      <c r="J8125">
        <v>4</v>
      </c>
      <c r="K8125" t="s">
        <v>193</v>
      </c>
      <c r="L8125">
        <v>4</v>
      </c>
      <c r="M8125" t="s">
        <v>45</v>
      </c>
      <c r="N8125">
        <v>2.4000000953674321</v>
      </c>
      <c r="O8125" t="s">
        <v>45</v>
      </c>
      <c r="R8125" t="s">
        <v>47</v>
      </c>
      <c r="S8125" t="s">
        <v>78</v>
      </c>
      <c r="U8125" t="s">
        <v>63</v>
      </c>
      <c r="W8125" t="s">
        <v>2055</v>
      </c>
      <c r="X8125" t="s">
        <v>49</v>
      </c>
      <c r="Y8125" t="s">
        <v>282</v>
      </c>
      <c r="AA8125">
        <v>0</v>
      </c>
      <c r="AB8125" t="s">
        <v>51</v>
      </c>
      <c r="AC8125" t="s">
        <v>52</v>
      </c>
      <c r="AD8125">
        <v>1</v>
      </c>
      <c r="AE8125">
        <v>1</v>
      </c>
      <c r="AF8125">
        <v>1</v>
      </c>
      <c r="AG8125">
        <v>2026</v>
      </c>
      <c r="AH8125">
        <v>20260102</v>
      </c>
      <c r="AI8125" t="s">
        <v>10956</v>
      </c>
      <c r="AJ8125">
        <v>1700</v>
      </c>
      <c r="AK8125">
        <v>2790.435791015625</v>
      </c>
      <c r="AL8125" s="10">
        <f t="shared" si="1008"/>
        <v>1090.435791015625</v>
      </c>
      <c r="AM8125" s="11">
        <f t="shared" si="1009"/>
        <v>0.64143281824448528</v>
      </c>
      <c r="AN8125">
        <v>1700</v>
      </c>
      <c r="AO8125">
        <v>2677.6360240698541</v>
      </c>
      <c r="AP8125" s="12">
        <f t="shared" si="1010"/>
        <v>977.6360240698541</v>
      </c>
      <c r="AQ8125" s="13">
        <f t="shared" si="1011"/>
        <v>0.57508001415873766</v>
      </c>
      <c r="AR8125">
        <v>1700</v>
      </c>
      <c r="AS8125">
        <v>2952.2250549133159</v>
      </c>
      <c r="AT8125" s="14">
        <f t="shared" si="1012"/>
        <v>1252.2250549133159</v>
      </c>
      <c r="AU8125" s="15">
        <f t="shared" si="1013"/>
        <v>0.73660297347842119</v>
      </c>
      <c r="AV8125">
        <v>1700</v>
      </c>
      <c r="AW8125">
        <v>2776.117788461539</v>
      </c>
      <c r="AX8125" s="16">
        <f t="shared" si="1014"/>
        <v>1076.117788461539</v>
      </c>
      <c r="AY8125" s="17">
        <f t="shared" si="1015"/>
        <v>0.63301046380090531</v>
      </c>
    </row>
    <row r="8126" spans="1:51" x14ac:dyDescent="0.25">
      <c r="A8126" t="s">
        <v>54</v>
      </c>
      <c r="B8126" t="s">
        <v>148</v>
      </c>
      <c r="C8126">
        <v>11750</v>
      </c>
      <c r="D8126">
        <v>95360</v>
      </c>
      <c r="E8126">
        <v>2021</v>
      </c>
      <c r="F8126" t="s">
        <v>196</v>
      </c>
      <c r="G8126" t="s">
        <v>706</v>
      </c>
      <c r="H8126" t="s">
        <v>280</v>
      </c>
      <c r="J8126">
        <v>4</v>
      </c>
      <c r="K8126" t="s">
        <v>87</v>
      </c>
      <c r="L8126">
        <v>4</v>
      </c>
      <c r="M8126" t="s">
        <v>45</v>
      </c>
      <c r="N8126">
        <v>2.5</v>
      </c>
      <c r="O8126" t="s">
        <v>60</v>
      </c>
      <c r="P8126" t="s">
        <v>46</v>
      </c>
      <c r="Q8126">
        <v>3</v>
      </c>
      <c r="R8126" t="s">
        <v>47</v>
      </c>
      <c r="S8126" t="s">
        <v>151</v>
      </c>
      <c r="T8126">
        <v>191.3</v>
      </c>
      <c r="U8126" t="s">
        <v>63</v>
      </c>
      <c r="W8126" t="s">
        <v>1416</v>
      </c>
      <c r="X8126" t="s">
        <v>112</v>
      </c>
      <c r="Y8126" t="s">
        <v>82</v>
      </c>
      <c r="Z8126">
        <v>29390</v>
      </c>
      <c r="AA8126">
        <v>0</v>
      </c>
      <c r="AB8126" t="s">
        <v>51</v>
      </c>
      <c r="AC8126" t="s">
        <v>98</v>
      </c>
      <c r="AD8126">
        <v>1</v>
      </c>
      <c r="AE8126">
        <v>1</v>
      </c>
      <c r="AF8126">
        <v>1</v>
      </c>
      <c r="AG8126">
        <v>2026</v>
      </c>
      <c r="AH8126">
        <v>20251230</v>
      </c>
      <c r="AI8126" t="s">
        <v>10957</v>
      </c>
      <c r="AJ8126">
        <v>11750</v>
      </c>
      <c r="AK8126">
        <v>9837.66796875</v>
      </c>
      <c r="AL8126" s="10">
        <f t="shared" si="1008"/>
        <v>1912.33203125</v>
      </c>
      <c r="AM8126" s="11">
        <f t="shared" si="1009"/>
        <v>0.16275166223404255</v>
      </c>
      <c r="AN8126">
        <v>11750</v>
      </c>
      <c r="AO8126">
        <v>9639.8709344815925</v>
      </c>
      <c r="AP8126" s="12">
        <f t="shared" si="1010"/>
        <v>2110.1290655184075</v>
      </c>
      <c r="AQ8126" s="13">
        <f t="shared" si="1011"/>
        <v>0.17958545238454532</v>
      </c>
      <c r="AR8126">
        <v>11750</v>
      </c>
      <c r="AS8126">
        <v>10551.6193959626</v>
      </c>
      <c r="AT8126" s="14">
        <f t="shared" si="1012"/>
        <v>1198.3806040374002</v>
      </c>
      <c r="AU8126" s="15">
        <f t="shared" si="1013"/>
        <v>0.10198983864148087</v>
      </c>
      <c r="AV8126">
        <v>11750</v>
      </c>
      <c r="AW8126">
        <v>9873.4903121636162</v>
      </c>
      <c r="AX8126" s="16">
        <f t="shared" si="1014"/>
        <v>1876.5096878363838</v>
      </c>
      <c r="AY8126" s="17">
        <f t="shared" si="1015"/>
        <v>0.15970295215628799</v>
      </c>
    </row>
    <row r="8127" spans="1:51" x14ac:dyDescent="0.25">
      <c r="A8127" t="s">
        <v>54</v>
      </c>
      <c r="B8127" t="s">
        <v>154</v>
      </c>
      <c r="C8127">
        <v>1500</v>
      </c>
      <c r="D8127">
        <v>171569</v>
      </c>
      <c r="E8127">
        <v>2014</v>
      </c>
      <c r="F8127" t="s">
        <v>143</v>
      </c>
      <c r="G8127" t="s">
        <v>4238</v>
      </c>
      <c r="J8127">
        <v>6</v>
      </c>
      <c r="K8127" t="s">
        <v>59</v>
      </c>
      <c r="L8127">
        <v>4</v>
      </c>
      <c r="M8127" t="s">
        <v>45</v>
      </c>
      <c r="N8127">
        <v>3.7000000476837158</v>
      </c>
      <c r="O8127" t="s">
        <v>60</v>
      </c>
      <c r="P8127" t="s">
        <v>46</v>
      </c>
      <c r="R8127" t="s">
        <v>47</v>
      </c>
      <c r="S8127" t="s">
        <v>62</v>
      </c>
      <c r="T8127">
        <v>303</v>
      </c>
      <c r="U8127" t="s">
        <v>63</v>
      </c>
      <c r="V8127" t="s">
        <v>79</v>
      </c>
      <c r="X8127" t="s">
        <v>97</v>
      </c>
      <c r="Y8127" t="s">
        <v>125</v>
      </c>
      <c r="AA8127">
        <v>0</v>
      </c>
      <c r="AB8127" t="s">
        <v>51</v>
      </c>
      <c r="AC8127" t="s">
        <v>52</v>
      </c>
      <c r="AD8127">
        <v>1</v>
      </c>
      <c r="AE8127">
        <v>1</v>
      </c>
      <c r="AF8127">
        <v>1</v>
      </c>
      <c r="AG8127">
        <v>2026</v>
      </c>
      <c r="AH8127">
        <v>20260101</v>
      </c>
      <c r="AI8127" t="s">
        <v>10958</v>
      </c>
      <c r="AJ8127">
        <v>1500</v>
      </c>
      <c r="AK8127">
        <v>1896.82421875</v>
      </c>
      <c r="AL8127" s="10">
        <f t="shared" si="1008"/>
        <v>396.82421875</v>
      </c>
      <c r="AM8127" s="11">
        <f t="shared" si="1009"/>
        <v>0.26454947916666666</v>
      </c>
      <c r="AN8127">
        <v>1500</v>
      </c>
      <c r="AO8127">
        <v>1964.224780566261</v>
      </c>
      <c r="AP8127" s="12">
        <f t="shared" si="1010"/>
        <v>464.22478056626096</v>
      </c>
      <c r="AQ8127" s="13">
        <f t="shared" si="1011"/>
        <v>0.30948318704417399</v>
      </c>
      <c r="AR8127">
        <v>1500</v>
      </c>
      <c r="AS8127">
        <v>1882.5804209562109</v>
      </c>
      <c r="AT8127" s="14">
        <f t="shared" si="1012"/>
        <v>382.5804209562109</v>
      </c>
      <c r="AU8127" s="15">
        <f t="shared" si="1013"/>
        <v>0.25505361397080728</v>
      </c>
      <c r="AV8127">
        <v>1500</v>
      </c>
      <c r="AW8127">
        <v>1948.274809160305</v>
      </c>
      <c r="AX8127" s="16">
        <f t="shared" si="1014"/>
        <v>448.27480916030504</v>
      </c>
      <c r="AY8127" s="17">
        <f t="shared" si="1015"/>
        <v>0.2988498727735367</v>
      </c>
    </row>
    <row r="8128" spans="1:51" x14ac:dyDescent="0.25">
      <c r="A8128" t="s">
        <v>39</v>
      </c>
      <c r="B8128" t="s">
        <v>295</v>
      </c>
      <c r="C8128">
        <v>700</v>
      </c>
      <c r="D8128">
        <v>125218</v>
      </c>
      <c r="E8128">
        <v>2012</v>
      </c>
      <c r="F8128" t="s">
        <v>340</v>
      </c>
      <c r="G8128" t="s">
        <v>455</v>
      </c>
      <c r="H8128" t="s">
        <v>2412</v>
      </c>
      <c r="J8128">
        <v>4</v>
      </c>
      <c r="K8128" t="s">
        <v>87</v>
      </c>
      <c r="L8128">
        <v>4</v>
      </c>
      <c r="M8128" t="s">
        <v>45</v>
      </c>
      <c r="N8128">
        <v>2</v>
      </c>
      <c r="O8128" t="s">
        <v>60</v>
      </c>
      <c r="P8128" t="s">
        <v>46</v>
      </c>
      <c r="Q8128">
        <v>4</v>
      </c>
      <c r="R8128" t="s">
        <v>61</v>
      </c>
      <c r="U8128" t="s">
        <v>63</v>
      </c>
      <c r="W8128" t="s">
        <v>3899</v>
      </c>
      <c r="X8128" t="s">
        <v>65</v>
      </c>
      <c r="Y8128" t="s">
        <v>82</v>
      </c>
      <c r="AA8128">
        <v>0</v>
      </c>
      <c r="AB8128" t="s">
        <v>51</v>
      </c>
      <c r="AC8128" t="s">
        <v>67</v>
      </c>
      <c r="AD8128">
        <v>1</v>
      </c>
      <c r="AE8128">
        <v>1</v>
      </c>
      <c r="AF8128">
        <v>1</v>
      </c>
      <c r="AG8128">
        <v>2026</v>
      </c>
      <c r="AH8128">
        <v>20251230</v>
      </c>
      <c r="AI8128" t="s">
        <v>10959</v>
      </c>
      <c r="AJ8128">
        <v>700</v>
      </c>
      <c r="AK8128">
        <v>2512.37548828125</v>
      </c>
      <c r="AL8128" s="10">
        <f t="shared" si="1008"/>
        <v>1812.37548828125</v>
      </c>
      <c r="AM8128" s="11">
        <f t="shared" si="1009"/>
        <v>2.5891078404017858</v>
      </c>
      <c r="AN8128">
        <v>700</v>
      </c>
      <c r="AO8128">
        <v>2434.8608328918722</v>
      </c>
      <c r="AP8128" s="12">
        <f t="shared" si="1010"/>
        <v>1734.8608328918722</v>
      </c>
      <c r="AQ8128" s="13">
        <f t="shared" si="1011"/>
        <v>2.4783726184169601</v>
      </c>
      <c r="AR8128">
        <v>700</v>
      </c>
      <c r="AS8128">
        <v>2387.5348749759792</v>
      </c>
      <c r="AT8128" s="14">
        <f t="shared" si="1012"/>
        <v>1687.5348749759792</v>
      </c>
      <c r="AU8128" s="15">
        <f t="shared" si="1013"/>
        <v>2.4107641071085415</v>
      </c>
      <c r="AV8128">
        <v>700</v>
      </c>
      <c r="AW8128">
        <v>2519.5627836611188</v>
      </c>
      <c r="AX8128" s="16">
        <f t="shared" si="1014"/>
        <v>1819.5627836611188</v>
      </c>
      <c r="AY8128" s="17">
        <f t="shared" si="1015"/>
        <v>2.5993754052301696</v>
      </c>
    </row>
    <row r="8129" spans="1:51" x14ac:dyDescent="0.25">
      <c r="A8129" t="s">
        <v>69</v>
      </c>
      <c r="B8129" t="s">
        <v>85</v>
      </c>
      <c r="C8129">
        <v>1300</v>
      </c>
      <c r="D8129">
        <v>171329</v>
      </c>
      <c r="E8129">
        <v>2012</v>
      </c>
      <c r="F8129" t="s">
        <v>1321</v>
      </c>
      <c r="G8129" t="s">
        <v>2935</v>
      </c>
      <c r="J8129">
        <v>5</v>
      </c>
      <c r="K8129" t="s">
        <v>111</v>
      </c>
      <c r="L8129">
        <v>4</v>
      </c>
      <c r="M8129" t="s">
        <v>45</v>
      </c>
      <c r="N8129">
        <v>2.5</v>
      </c>
      <c r="O8129" t="s">
        <v>60</v>
      </c>
      <c r="P8129" t="s">
        <v>46</v>
      </c>
      <c r="Q8129">
        <v>4</v>
      </c>
      <c r="R8129" t="s">
        <v>61</v>
      </c>
      <c r="S8129" t="s">
        <v>62</v>
      </c>
      <c r="T8129">
        <v>250</v>
      </c>
      <c r="U8129" t="s">
        <v>63</v>
      </c>
      <c r="W8129" t="s">
        <v>9322</v>
      </c>
      <c r="X8129" t="s">
        <v>65</v>
      </c>
      <c r="Y8129" t="s">
        <v>1619</v>
      </c>
      <c r="AA8129">
        <v>0</v>
      </c>
      <c r="AB8129" t="s">
        <v>51</v>
      </c>
      <c r="AC8129" t="s">
        <v>67</v>
      </c>
      <c r="AD8129">
        <v>1</v>
      </c>
      <c r="AE8129">
        <v>1</v>
      </c>
      <c r="AF8129">
        <v>1</v>
      </c>
      <c r="AG8129">
        <v>2026</v>
      </c>
      <c r="AH8129">
        <v>20251231</v>
      </c>
      <c r="AI8129" t="s">
        <v>10960</v>
      </c>
      <c r="AJ8129">
        <v>1300</v>
      </c>
      <c r="AK8129">
        <v>1508.66357421875</v>
      </c>
      <c r="AL8129" s="10">
        <f t="shared" si="1008"/>
        <v>208.66357421875</v>
      </c>
      <c r="AM8129" s="11">
        <f t="shared" si="1009"/>
        <v>0.16051044170673076</v>
      </c>
      <c r="AN8129">
        <v>1300</v>
      </c>
      <c r="AO8129">
        <v>1705.9514562739059</v>
      </c>
      <c r="AP8129" s="12">
        <f t="shared" si="1010"/>
        <v>405.95145627390593</v>
      </c>
      <c r="AQ8129" s="13">
        <f t="shared" si="1011"/>
        <v>0.31227035097992761</v>
      </c>
      <c r="AR8129">
        <v>1300</v>
      </c>
      <c r="AS8129">
        <v>1421.075341897202</v>
      </c>
      <c r="AT8129" s="14">
        <f t="shared" si="1012"/>
        <v>121.07534189720195</v>
      </c>
      <c r="AU8129" s="15">
        <f t="shared" si="1013"/>
        <v>9.3134878382463038E-2</v>
      </c>
      <c r="AV8129">
        <v>1300</v>
      </c>
      <c r="AW8129">
        <v>1526.312129202372</v>
      </c>
      <c r="AX8129" s="16">
        <f t="shared" si="1014"/>
        <v>226.31212920237203</v>
      </c>
      <c r="AY8129" s="17">
        <f t="shared" si="1015"/>
        <v>0.17408625323259388</v>
      </c>
    </row>
    <row r="8130" spans="1:51" x14ac:dyDescent="0.25">
      <c r="A8130" t="s">
        <v>39</v>
      </c>
      <c r="B8130" t="s">
        <v>224</v>
      </c>
      <c r="C8130">
        <v>600</v>
      </c>
      <c r="D8130">
        <v>211300</v>
      </c>
      <c r="E8130">
        <v>2010</v>
      </c>
      <c r="F8130" t="s">
        <v>693</v>
      </c>
      <c r="G8130" t="s">
        <v>1347</v>
      </c>
      <c r="H8130" t="s">
        <v>1348</v>
      </c>
      <c r="J8130">
        <v>4</v>
      </c>
      <c r="K8130" t="s">
        <v>118</v>
      </c>
      <c r="L8130">
        <v>4</v>
      </c>
      <c r="M8130" t="s">
        <v>45</v>
      </c>
      <c r="N8130">
        <v>2.5</v>
      </c>
      <c r="O8130" t="s">
        <v>60</v>
      </c>
      <c r="R8130" t="s">
        <v>61</v>
      </c>
      <c r="S8130" t="s">
        <v>62</v>
      </c>
      <c r="T8130">
        <v>175</v>
      </c>
      <c r="U8130" t="s">
        <v>63</v>
      </c>
      <c r="V8130" t="s">
        <v>64</v>
      </c>
      <c r="W8130" t="s">
        <v>358</v>
      </c>
      <c r="X8130" t="s">
        <v>65</v>
      </c>
      <c r="Y8130" t="s">
        <v>66</v>
      </c>
      <c r="AA8130">
        <v>0</v>
      </c>
      <c r="AB8130" t="s">
        <v>51</v>
      </c>
      <c r="AC8130" t="s">
        <v>67</v>
      </c>
      <c r="AD8130">
        <v>1</v>
      </c>
      <c r="AE8130">
        <v>1</v>
      </c>
      <c r="AF8130">
        <v>1</v>
      </c>
      <c r="AG8130">
        <v>2026</v>
      </c>
      <c r="AH8130">
        <v>20251231</v>
      </c>
      <c r="AI8130" t="s">
        <v>10961</v>
      </c>
      <c r="AJ8130">
        <v>600</v>
      </c>
      <c r="AK8130">
        <v>753.23809814453125</v>
      </c>
      <c r="AL8130" s="10">
        <f t="shared" si="1008"/>
        <v>153.23809814453125</v>
      </c>
      <c r="AM8130" s="11">
        <f t="shared" si="1009"/>
        <v>0.25539683024088544</v>
      </c>
      <c r="AN8130">
        <v>600</v>
      </c>
      <c r="AO8130">
        <v>753.54751477359173</v>
      </c>
      <c r="AP8130" s="12">
        <f t="shared" si="1010"/>
        <v>153.54751477359173</v>
      </c>
      <c r="AQ8130" s="13">
        <f t="shared" si="1011"/>
        <v>0.2559125246226529</v>
      </c>
      <c r="AR8130">
        <v>600</v>
      </c>
      <c r="AS8130">
        <v>815.37875705794806</v>
      </c>
      <c r="AT8130" s="14">
        <f t="shared" si="1012"/>
        <v>215.37875705794806</v>
      </c>
      <c r="AU8130" s="15">
        <f t="shared" si="1013"/>
        <v>0.35896459509658013</v>
      </c>
      <c r="AV8130">
        <v>600</v>
      </c>
      <c r="AW8130">
        <v>767.32069970845475</v>
      </c>
      <c r="AX8130" s="16">
        <f t="shared" si="1014"/>
        <v>167.32069970845475</v>
      </c>
      <c r="AY8130" s="17">
        <f t="shared" si="1015"/>
        <v>0.27886783284742461</v>
      </c>
    </row>
    <row r="8131" spans="1:51" x14ac:dyDescent="0.25">
      <c r="A8131" t="s">
        <v>54</v>
      </c>
      <c r="B8131" t="s">
        <v>447</v>
      </c>
      <c r="C8131">
        <v>800</v>
      </c>
      <c r="D8131">
        <v>148318</v>
      </c>
      <c r="E8131">
        <v>2015</v>
      </c>
      <c r="F8131" t="s">
        <v>196</v>
      </c>
      <c r="G8131" t="s">
        <v>197</v>
      </c>
      <c r="H8131" t="s">
        <v>987</v>
      </c>
      <c r="J8131">
        <v>4</v>
      </c>
      <c r="K8131" t="s">
        <v>118</v>
      </c>
      <c r="L8131">
        <v>4</v>
      </c>
      <c r="M8131" t="s">
        <v>45</v>
      </c>
      <c r="N8131">
        <v>2.4000000953674321</v>
      </c>
      <c r="O8131" t="s">
        <v>60</v>
      </c>
      <c r="P8131" t="s">
        <v>46</v>
      </c>
      <c r="R8131" t="s">
        <v>61</v>
      </c>
      <c r="U8131" t="s">
        <v>63</v>
      </c>
      <c r="W8131" t="s">
        <v>1637</v>
      </c>
      <c r="X8131" t="s">
        <v>65</v>
      </c>
      <c r="Y8131" t="s">
        <v>82</v>
      </c>
      <c r="AA8131">
        <v>0</v>
      </c>
      <c r="AB8131" t="s">
        <v>51</v>
      </c>
      <c r="AC8131" t="s">
        <v>67</v>
      </c>
      <c r="AD8131">
        <v>1</v>
      </c>
      <c r="AE8131">
        <v>1</v>
      </c>
      <c r="AF8131">
        <v>1</v>
      </c>
      <c r="AG8131">
        <v>2026</v>
      </c>
      <c r="AH8131">
        <v>20251230</v>
      </c>
      <c r="AI8131" t="s">
        <v>10962</v>
      </c>
      <c r="AJ8131">
        <v>800</v>
      </c>
      <c r="AK8131">
        <v>2527.546875</v>
      </c>
      <c r="AL8131" s="10">
        <f t="shared" ref="AL8131:AL8194" si="1016">ABS(AJ8131-AK8131)</f>
        <v>1727.546875</v>
      </c>
      <c r="AM8131" s="11">
        <f t="shared" ref="AM8131:AM8194" si="1017">ABS($AJ8131-AK8131)/$AJ8131</f>
        <v>2.1594335937500002</v>
      </c>
      <c r="AN8131">
        <v>800</v>
      </c>
      <c r="AO8131">
        <v>2428.6703865651002</v>
      </c>
      <c r="AP8131" s="12">
        <f t="shared" ref="AP8131:AP8194" si="1018">ABS(AN8131-AO8131)</f>
        <v>1628.6703865651002</v>
      </c>
      <c r="AQ8131" s="13">
        <f t="shared" ref="AQ8131:AQ8194" si="1019">ABS($AJ8131-AO8131)/$AJ8131</f>
        <v>2.0358379832063753</v>
      </c>
      <c r="AR8131">
        <v>800</v>
      </c>
      <c r="AS8131">
        <v>2483.400768234847</v>
      </c>
      <c r="AT8131" s="14">
        <f t="shared" ref="AT8131:AT8194" si="1020">ABS(AR8131-AS8131)</f>
        <v>1683.400768234847</v>
      </c>
      <c r="AU8131" s="15">
        <f t="shared" ref="AU8131:AU8194" si="1021">ABS($AJ8131-AS8131)/$AJ8131</f>
        <v>2.1042509602935588</v>
      </c>
      <c r="AV8131">
        <v>800</v>
      </c>
      <c r="AW8131">
        <v>2590.5767524401072</v>
      </c>
      <c r="AX8131" s="16">
        <f t="shared" ref="AX8131:AX8194" si="1022">ABS(AV8131-AW8131)</f>
        <v>1790.5767524401072</v>
      </c>
      <c r="AY8131" s="17">
        <f t="shared" ref="AY8131:AY8194" si="1023">ABS($AJ8131-AW8131)/$AJ8131</f>
        <v>2.2382209405501339</v>
      </c>
    </row>
    <row r="8132" spans="1:51" x14ac:dyDescent="0.25">
      <c r="A8132" t="s">
        <v>39</v>
      </c>
      <c r="B8132" t="s">
        <v>307</v>
      </c>
      <c r="C8132">
        <v>2200</v>
      </c>
      <c r="D8132">
        <v>147426</v>
      </c>
      <c r="E8132">
        <v>2014</v>
      </c>
      <c r="F8132" t="s">
        <v>56</v>
      </c>
      <c r="G8132" t="s">
        <v>94</v>
      </c>
      <c r="H8132" t="s">
        <v>416</v>
      </c>
      <c r="J8132">
        <v>6</v>
      </c>
      <c r="K8132" t="s">
        <v>59</v>
      </c>
      <c r="L8132">
        <v>4</v>
      </c>
      <c r="M8132" t="s">
        <v>45</v>
      </c>
      <c r="N8132">
        <v>3.5</v>
      </c>
      <c r="O8132" t="s">
        <v>76</v>
      </c>
      <c r="R8132" t="s">
        <v>47</v>
      </c>
      <c r="S8132" t="s">
        <v>78</v>
      </c>
      <c r="T8132">
        <v>290</v>
      </c>
      <c r="U8132" t="s">
        <v>63</v>
      </c>
      <c r="V8132" t="s">
        <v>79</v>
      </c>
      <c r="W8132" t="s">
        <v>417</v>
      </c>
      <c r="X8132" t="s">
        <v>97</v>
      </c>
      <c r="Y8132" t="s">
        <v>82</v>
      </c>
      <c r="AA8132">
        <v>0</v>
      </c>
      <c r="AB8132" t="s">
        <v>51</v>
      </c>
      <c r="AC8132" t="s">
        <v>52</v>
      </c>
      <c r="AD8132">
        <v>1</v>
      </c>
      <c r="AE8132">
        <v>1</v>
      </c>
      <c r="AF8132">
        <v>1</v>
      </c>
      <c r="AG8132">
        <v>2026</v>
      </c>
      <c r="AH8132">
        <v>20251231</v>
      </c>
      <c r="AI8132" t="s">
        <v>10963</v>
      </c>
      <c r="AJ8132">
        <v>2200</v>
      </c>
      <c r="AK8132">
        <v>3862.750732421875</v>
      </c>
      <c r="AL8132" s="10">
        <f t="shared" si="1016"/>
        <v>1662.750732421875</v>
      </c>
      <c r="AM8132" s="11">
        <f t="shared" si="1017"/>
        <v>0.75579578746448861</v>
      </c>
      <c r="AN8132">
        <v>2200</v>
      </c>
      <c r="AO8132">
        <v>4370.2924847770964</v>
      </c>
      <c r="AP8132" s="12">
        <f t="shared" si="1018"/>
        <v>2170.2924847770964</v>
      </c>
      <c r="AQ8132" s="13">
        <f t="shared" si="1019"/>
        <v>0.98649658398958928</v>
      </c>
      <c r="AR8132">
        <v>2200</v>
      </c>
      <c r="AS8132">
        <v>4970.1565376352746</v>
      </c>
      <c r="AT8132" s="14">
        <f t="shared" si="1020"/>
        <v>2770.1565376352746</v>
      </c>
      <c r="AU8132" s="15">
        <f t="shared" si="1021"/>
        <v>1.2591620625614885</v>
      </c>
      <c r="AV8132">
        <v>2200</v>
      </c>
      <c r="AW8132">
        <v>4024.070970042796</v>
      </c>
      <c r="AX8132" s="16">
        <f t="shared" si="1022"/>
        <v>1824.070970042796</v>
      </c>
      <c r="AY8132" s="17">
        <f t="shared" si="1023"/>
        <v>0.82912316820127097</v>
      </c>
    </row>
    <row r="8133" spans="1:51" x14ac:dyDescent="0.25">
      <c r="A8133" t="s">
        <v>69</v>
      </c>
      <c r="B8133" t="s">
        <v>210</v>
      </c>
      <c r="C8133">
        <v>2700</v>
      </c>
      <c r="D8133">
        <v>236633</v>
      </c>
      <c r="E8133">
        <v>2007</v>
      </c>
      <c r="F8133" t="s">
        <v>71</v>
      </c>
      <c r="G8133" t="s">
        <v>865</v>
      </c>
      <c r="H8133" t="s">
        <v>695</v>
      </c>
      <c r="I8133" t="s">
        <v>160</v>
      </c>
      <c r="J8133">
        <v>8</v>
      </c>
      <c r="K8133" t="s">
        <v>234</v>
      </c>
      <c r="L8133">
        <v>4</v>
      </c>
      <c r="M8133" t="s">
        <v>45</v>
      </c>
      <c r="N8133">
        <v>5.3000001907348633</v>
      </c>
      <c r="O8133" t="s">
        <v>76</v>
      </c>
      <c r="P8133" t="s">
        <v>46</v>
      </c>
      <c r="R8133" t="s">
        <v>47</v>
      </c>
      <c r="S8133" t="s">
        <v>78</v>
      </c>
      <c r="U8133" t="s">
        <v>394</v>
      </c>
      <c r="V8133" t="s">
        <v>79</v>
      </c>
      <c r="W8133" t="s">
        <v>1426</v>
      </c>
      <c r="X8133" t="s">
        <v>136</v>
      </c>
      <c r="Y8133" t="s">
        <v>82</v>
      </c>
      <c r="AA8133">
        <v>0</v>
      </c>
      <c r="AB8133" t="s">
        <v>51</v>
      </c>
      <c r="AC8133" t="s">
        <v>52</v>
      </c>
      <c r="AD8133">
        <v>1</v>
      </c>
      <c r="AE8133">
        <v>1</v>
      </c>
      <c r="AF8133">
        <v>1</v>
      </c>
      <c r="AG8133">
        <v>2026</v>
      </c>
      <c r="AH8133">
        <v>20260102</v>
      </c>
      <c r="AI8133" t="s">
        <v>10964</v>
      </c>
      <c r="AJ8133">
        <v>2700</v>
      </c>
      <c r="AK8133">
        <v>1610.654296875</v>
      </c>
      <c r="AL8133" s="10">
        <f t="shared" si="1016"/>
        <v>1089.345703125</v>
      </c>
      <c r="AM8133" s="11">
        <f t="shared" si="1017"/>
        <v>0.40346137152777778</v>
      </c>
      <c r="AN8133">
        <v>2700</v>
      </c>
      <c r="AO8133">
        <v>1771.409112804638</v>
      </c>
      <c r="AP8133" s="12">
        <f t="shared" si="1018"/>
        <v>928.59088719536203</v>
      </c>
      <c r="AQ8133" s="13">
        <f t="shared" si="1019"/>
        <v>0.34392255081309703</v>
      </c>
      <c r="AR8133">
        <v>2700</v>
      </c>
      <c r="AS8133">
        <v>1844.8083047603559</v>
      </c>
      <c r="AT8133" s="14">
        <f t="shared" si="1020"/>
        <v>855.1916952396441</v>
      </c>
      <c r="AU8133" s="15">
        <f t="shared" si="1021"/>
        <v>0.31673766490357191</v>
      </c>
      <c r="AV8133">
        <v>2700</v>
      </c>
      <c r="AW8133">
        <v>1697.4010938924339</v>
      </c>
      <c r="AX8133" s="16">
        <f t="shared" si="1022"/>
        <v>1002.5989061075661</v>
      </c>
      <c r="AY8133" s="17">
        <f t="shared" si="1023"/>
        <v>0.37133292818798747</v>
      </c>
    </row>
    <row r="8134" spans="1:51" x14ac:dyDescent="0.25">
      <c r="A8134" t="s">
        <v>69</v>
      </c>
      <c r="B8134" t="s">
        <v>1040</v>
      </c>
      <c r="C8134">
        <v>2800</v>
      </c>
      <c r="D8134">
        <v>121544</v>
      </c>
      <c r="E8134">
        <v>2016</v>
      </c>
      <c r="F8134" t="s">
        <v>56</v>
      </c>
      <c r="G8134" t="s">
        <v>86</v>
      </c>
      <c r="H8134" t="s">
        <v>58</v>
      </c>
      <c r="J8134">
        <v>4</v>
      </c>
      <c r="K8134" t="s">
        <v>59</v>
      </c>
      <c r="L8134">
        <v>4</v>
      </c>
      <c r="M8134" t="s">
        <v>45</v>
      </c>
      <c r="N8134">
        <v>2.5</v>
      </c>
      <c r="O8134" t="s">
        <v>60</v>
      </c>
      <c r="P8134" t="s">
        <v>46</v>
      </c>
      <c r="R8134" t="s">
        <v>47</v>
      </c>
      <c r="S8134" t="s">
        <v>151</v>
      </c>
      <c r="T8134">
        <v>168</v>
      </c>
      <c r="U8134" t="s">
        <v>63</v>
      </c>
      <c r="V8134" t="s">
        <v>64</v>
      </c>
      <c r="X8134" t="s">
        <v>49</v>
      </c>
      <c r="Y8134" t="s">
        <v>82</v>
      </c>
      <c r="AA8134">
        <v>0</v>
      </c>
      <c r="AB8134" t="s">
        <v>51</v>
      </c>
      <c r="AC8134" t="s">
        <v>52</v>
      </c>
      <c r="AD8134">
        <v>1</v>
      </c>
      <c r="AE8134">
        <v>1</v>
      </c>
      <c r="AF8134">
        <v>1</v>
      </c>
      <c r="AG8134">
        <v>2026</v>
      </c>
      <c r="AH8134">
        <v>20251230</v>
      </c>
      <c r="AI8134" t="s">
        <v>10965</v>
      </c>
      <c r="AJ8134">
        <v>2800</v>
      </c>
      <c r="AK8134">
        <v>3222.06103515625</v>
      </c>
      <c r="AL8134" s="10">
        <f t="shared" si="1016"/>
        <v>422.06103515625</v>
      </c>
      <c r="AM8134" s="11">
        <f t="shared" si="1017"/>
        <v>0.15073608398437499</v>
      </c>
      <c r="AN8134">
        <v>2800</v>
      </c>
      <c r="AO8134">
        <v>3319.55185950852</v>
      </c>
      <c r="AP8134" s="12">
        <f t="shared" si="1018"/>
        <v>519.55185950852001</v>
      </c>
      <c r="AQ8134" s="13">
        <f t="shared" si="1019"/>
        <v>0.18555423553875713</v>
      </c>
      <c r="AR8134">
        <v>2800</v>
      </c>
      <c r="AS8134">
        <v>3286.1034554973271</v>
      </c>
      <c r="AT8134" s="14">
        <f t="shared" si="1020"/>
        <v>486.1034554973271</v>
      </c>
      <c r="AU8134" s="15">
        <f t="shared" si="1021"/>
        <v>0.17360837696333112</v>
      </c>
      <c r="AV8134">
        <v>2800</v>
      </c>
      <c r="AW8134">
        <v>3252.9620160701238</v>
      </c>
      <c r="AX8134" s="16">
        <f t="shared" si="1022"/>
        <v>452.96201607012381</v>
      </c>
      <c r="AY8134" s="17">
        <f t="shared" si="1023"/>
        <v>0.16177214859647279</v>
      </c>
    </row>
    <row r="8135" spans="1:51" x14ac:dyDescent="0.25">
      <c r="A8135" t="s">
        <v>54</v>
      </c>
      <c r="B8135" t="s">
        <v>479</v>
      </c>
      <c r="C8135">
        <v>3100</v>
      </c>
      <c r="D8135">
        <v>293681</v>
      </c>
      <c r="E8135">
        <v>2013</v>
      </c>
      <c r="F8135" t="s">
        <v>56</v>
      </c>
      <c r="G8135" t="s">
        <v>133</v>
      </c>
      <c r="J8135">
        <v>8</v>
      </c>
      <c r="K8135" t="s">
        <v>118</v>
      </c>
      <c r="L8135">
        <v>4</v>
      </c>
      <c r="M8135" t="s">
        <v>45</v>
      </c>
      <c r="N8135">
        <v>5</v>
      </c>
      <c r="O8135" t="s">
        <v>119</v>
      </c>
      <c r="P8135" t="s">
        <v>46</v>
      </c>
      <c r="Q8135">
        <v>3</v>
      </c>
      <c r="R8135" t="s">
        <v>77</v>
      </c>
      <c r="S8135" t="s">
        <v>151</v>
      </c>
      <c r="T8135">
        <v>360</v>
      </c>
      <c r="U8135" t="s">
        <v>63</v>
      </c>
      <c r="V8135" t="s">
        <v>79</v>
      </c>
      <c r="X8135" t="s">
        <v>136</v>
      </c>
      <c r="Y8135" t="s">
        <v>82</v>
      </c>
      <c r="AA8135">
        <v>0</v>
      </c>
      <c r="AB8135" t="s">
        <v>51</v>
      </c>
      <c r="AC8135" t="s">
        <v>83</v>
      </c>
      <c r="AD8135">
        <v>1</v>
      </c>
      <c r="AE8135">
        <v>1</v>
      </c>
      <c r="AF8135">
        <v>1</v>
      </c>
      <c r="AG8135">
        <v>2026</v>
      </c>
      <c r="AH8135">
        <v>20251229</v>
      </c>
      <c r="AI8135" t="s">
        <v>10966</v>
      </c>
      <c r="AJ8135">
        <v>3100</v>
      </c>
      <c r="AK8135">
        <v>2964.476318359375</v>
      </c>
      <c r="AL8135" s="10">
        <f t="shared" si="1016"/>
        <v>135.523681640625</v>
      </c>
      <c r="AM8135" s="11">
        <f t="shared" si="1017"/>
        <v>4.3717316658266128E-2</v>
      </c>
      <c r="AN8135">
        <v>3100</v>
      </c>
      <c r="AO8135">
        <v>3037.688135359414</v>
      </c>
      <c r="AP8135" s="12">
        <f t="shared" si="1018"/>
        <v>62.311864640586009</v>
      </c>
      <c r="AQ8135" s="13">
        <f t="shared" si="1019"/>
        <v>2.010060149696323E-2</v>
      </c>
      <c r="AR8135">
        <v>3100</v>
      </c>
      <c r="AS8135">
        <v>3126.0238741669318</v>
      </c>
      <c r="AT8135" s="14">
        <f t="shared" si="1020"/>
        <v>26.023874166931819</v>
      </c>
      <c r="AU8135" s="15">
        <f t="shared" si="1021"/>
        <v>8.3947981183651026E-3</v>
      </c>
      <c r="AV8135">
        <v>3100</v>
      </c>
      <c r="AW8135">
        <v>3078.173913043478</v>
      </c>
      <c r="AX8135" s="16">
        <f t="shared" si="1022"/>
        <v>21.826086956521976</v>
      </c>
      <c r="AY8135" s="17">
        <f t="shared" si="1023"/>
        <v>7.0406732117812825E-3</v>
      </c>
    </row>
    <row r="8136" spans="1:51" x14ac:dyDescent="0.25">
      <c r="A8136" t="s">
        <v>69</v>
      </c>
      <c r="B8136" t="s">
        <v>210</v>
      </c>
      <c r="C8136">
        <v>3700</v>
      </c>
      <c r="D8136">
        <v>170706</v>
      </c>
      <c r="E8136">
        <v>2019</v>
      </c>
      <c r="F8136" t="s">
        <v>182</v>
      </c>
      <c r="G8136" t="s">
        <v>216</v>
      </c>
      <c r="H8136" t="s">
        <v>1193</v>
      </c>
      <c r="J8136">
        <v>4</v>
      </c>
      <c r="K8136" t="s">
        <v>111</v>
      </c>
      <c r="L8136">
        <v>4</v>
      </c>
      <c r="M8136" t="s">
        <v>45</v>
      </c>
      <c r="N8136">
        <v>2.5</v>
      </c>
      <c r="O8136" t="s">
        <v>60</v>
      </c>
      <c r="P8136" t="s">
        <v>46</v>
      </c>
      <c r="Q8136">
        <v>3</v>
      </c>
      <c r="R8136" t="s">
        <v>61</v>
      </c>
      <c r="S8136" t="s">
        <v>151</v>
      </c>
      <c r="U8136" t="s">
        <v>63</v>
      </c>
      <c r="X8136" t="s">
        <v>65</v>
      </c>
      <c r="Y8136" t="s">
        <v>82</v>
      </c>
      <c r="AA8136">
        <v>0</v>
      </c>
      <c r="AB8136" t="s">
        <v>51</v>
      </c>
      <c r="AC8136" t="s">
        <v>67</v>
      </c>
      <c r="AD8136">
        <v>1</v>
      </c>
      <c r="AE8136">
        <v>1</v>
      </c>
      <c r="AF8136">
        <v>1</v>
      </c>
      <c r="AG8136">
        <v>2026</v>
      </c>
      <c r="AH8136">
        <v>20260102</v>
      </c>
      <c r="AI8136" t="s">
        <v>10967</v>
      </c>
      <c r="AJ8136">
        <v>3700</v>
      </c>
      <c r="AK8136">
        <v>2989.859130859375</v>
      </c>
      <c r="AL8136" s="10">
        <f t="shared" si="1016"/>
        <v>710.140869140625</v>
      </c>
      <c r="AM8136" s="11">
        <f t="shared" si="1017"/>
        <v>0.19192996463260134</v>
      </c>
      <c r="AN8136">
        <v>3700</v>
      </c>
      <c r="AO8136">
        <v>2932.689762998255</v>
      </c>
      <c r="AP8136" s="12">
        <f t="shared" si="1018"/>
        <v>767.31023700174501</v>
      </c>
      <c r="AQ8136" s="13">
        <f t="shared" si="1019"/>
        <v>0.20738114513560676</v>
      </c>
      <c r="AR8136">
        <v>3700</v>
      </c>
      <c r="AS8136">
        <v>2751.594029995963</v>
      </c>
      <c r="AT8136" s="14">
        <f t="shared" si="1020"/>
        <v>948.40597000403704</v>
      </c>
      <c r="AU8136" s="15">
        <f t="shared" si="1021"/>
        <v>0.25632593783892893</v>
      </c>
      <c r="AV8136">
        <v>3700</v>
      </c>
      <c r="AW8136">
        <v>3078.173913043478</v>
      </c>
      <c r="AX8136" s="16">
        <f t="shared" si="1022"/>
        <v>621.82608695652198</v>
      </c>
      <c r="AY8136" s="17">
        <f t="shared" si="1023"/>
        <v>0.16806110458284379</v>
      </c>
    </row>
    <row r="8137" spans="1:51" x14ac:dyDescent="0.25">
      <c r="A8137" t="s">
        <v>39</v>
      </c>
      <c r="B8137" t="s">
        <v>2727</v>
      </c>
      <c r="C8137">
        <v>2300</v>
      </c>
      <c r="D8137">
        <v>113653</v>
      </c>
      <c r="E8137">
        <v>2012</v>
      </c>
      <c r="F8137" t="s">
        <v>343</v>
      </c>
      <c r="G8137" t="s">
        <v>1147</v>
      </c>
      <c r="H8137" t="s">
        <v>95</v>
      </c>
      <c r="J8137">
        <v>6</v>
      </c>
      <c r="K8137" t="s">
        <v>111</v>
      </c>
      <c r="L8137">
        <v>4</v>
      </c>
      <c r="M8137" t="s">
        <v>45</v>
      </c>
      <c r="N8137">
        <v>3.7000000476837158</v>
      </c>
      <c r="O8137" t="s">
        <v>76</v>
      </c>
      <c r="R8137" t="s">
        <v>47</v>
      </c>
      <c r="S8137" t="s">
        <v>78</v>
      </c>
      <c r="U8137" t="s">
        <v>63</v>
      </c>
      <c r="X8137" t="s">
        <v>112</v>
      </c>
      <c r="Y8137" t="s">
        <v>82</v>
      </c>
      <c r="AA8137">
        <v>0</v>
      </c>
      <c r="AB8137" t="s">
        <v>51</v>
      </c>
      <c r="AC8137" t="s">
        <v>52</v>
      </c>
      <c r="AD8137">
        <v>1</v>
      </c>
      <c r="AE8137">
        <v>1</v>
      </c>
      <c r="AF8137">
        <v>1</v>
      </c>
      <c r="AG8137">
        <v>2026</v>
      </c>
      <c r="AH8137">
        <v>20251230</v>
      </c>
      <c r="AI8137" t="s">
        <v>10968</v>
      </c>
      <c r="AJ8137">
        <v>2300</v>
      </c>
      <c r="AK8137">
        <v>2491.56787109375</v>
      </c>
      <c r="AL8137" s="10">
        <f t="shared" si="1016"/>
        <v>191.56787109375</v>
      </c>
      <c r="AM8137" s="11">
        <f t="shared" si="1017"/>
        <v>8.329037873641304E-2</v>
      </c>
      <c r="AN8137">
        <v>2300</v>
      </c>
      <c r="AO8137">
        <v>2261.6082734681308</v>
      </c>
      <c r="AP8137" s="12">
        <f t="shared" si="1018"/>
        <v>38.391726531869153</v>
      </c>
      <c r="AQ8137" s="13">
        <f t="shared" si="1019"/>
        <v>1.6692055013856153E-2</v>
      </c>
      <c r="AR8137">
        <v>2300</v>
      </c>
      <c r="AS8137">
        <v>2259.3696062630061</v>
      </c>
      <c r="AT8137" s="14">
        <f t="shared" si="1020"/>
        <v>40.630393736993938</v>
      </c>
      <c r="AU8137" s="15">
        <f t="shared" si="1021"/>
        <v>1.7665388581301712E-2</v>
      </c>
      <c r="AV8137">
        <v>2300</v>
      </c>
      <c r="AW8137">
        <v>2519.5627836611188</v>
      </c>
      <c r="AX8137" s="16">
        <f t="shared" si="1022"/>
        <v>219.56278366111883</v>
      </c>
      <c r="AY8137" s="17">
        <f t="shared" si="1023"/>
        <v>9.5462079852660364E-2</v>
      </c>
    </row>
    <row r="8138" spans="1:51" x14ac:dyDescent="0.25">
      <c r="A8138" t="s">
        <v>39</v>
      </c>
      <c r="B8138" t="s">
        <v>114</v>
      </c>
      <c r="C8138">
        <v>2100</v>
      </c>
      <c r="D8138">
        <v>191093</v>
      </c>
      <c r="E8138">
        <v>2012</v>
      </c>
      <c r="F8138" t="s">
        <v>502</v>
      </c>
      <c r="G8138" t="s">
        <v>807</v>
      </c>
      <c r="H8138" t="s">
        <v>2266</v>
      </c>
      <c r="J8138">
        <v>8</v>
      </c>
      <c r="K8138" t="s">
        <v>111</v>
      </c>
      <c r="L8138">
        <v>4</v>
      </c>
      <c r="M8138" t="s">
        <v>45</v>
      </c>
      <c r="N8138">
        <v>6.1999998092651367</v>
      </c>
      <c r="O8138" t="s">
        <v>45</v>
      </c>
      <c r="P8138" t="s">
        <v>46</v>
      </c>
      <c r="R8138" t="s">
        <v>47</v>
      </c>
      <c r="S8138" t="s">
        <v>78</v>
      </c>
      <c r="U8138" t="s">
        <v>63</v>
      </c>
      <c r="W8138" t="s">
        <v>2975</v>
      </c>
      <c r="X8138" t="s">
        <v>136</v>
      </c>
      <c r="Y8138" t="s">
        <v>82</v>
      </c>
      <c r="AA8138">
        <v>0</v>
      </c>
      <c r="AB8138" t="s">
        <v>51</v>
      </c>
      <c r="AC8138" t="s">
        <v>52</v>
      </c>
      <c r="AD8138">
        <v>1</v>
      </c>
      <c r="AE8138">
        <v>1</v>
      </c>
      <c r="AF8138">
        <v>1</v>
      </c>
      <c r="AG8138">
        <v>2026</v>
      </c>
      <c r="AH8138">
        <v>20251231</v>
      </c>
      <c r="AI8138" t="s">
        <v>10969</v>
      </c>
      <c r="AJ8138">
        <v>2100</v>
      </c>
      <c r="AK8138">
        <v>4231.53076171875</v>
      </c>
      <c r="AL8138" s="10">
        <f t="shared" si="1016"/>
        <v>2131.53076171875</v>
      </c>
      <c r="AM8138" s="11">
        <f t="shared" si="1017"/>
        <v>1.0150146484375</v>
      </c>
      <c r="AN8138">
        <v>2100</v>
      </c>
      <c r="AO8138">
        <v>4017.131971509627</v>
      </c>
      <c r="AP8138" s="12">
        <f t="shared" si="1018"/>
        <v>1917.131971509627</v>
      </c>
      <c r="AQ8138" s="13">
        <f t="shared" si="1019"/>
        <v>0.91291998643315575</v>
      </c>
      <c r="AR8138">
        <v>2100</v>
      </c>
      <c r="AS8138">
        <v>3961.8290421216921</v>
      </c>
      <c r="AT8138" s="14">
        <f t="shared" si="1020"/>
        <v>1861.8290421216921</v>
      </c>
      <c r="AU8138" s="15">
        <f t="shared" si="1021"/>
        <v>0.88658525815318667</v>
      </c>
      <c r="AV8138">
        <v>2100</v>
      </c>
      <c r="AW8138">
        <v>4340.4217579818687</v>
      </c>
      <c r="AX8138" s="16">
        <f t="shared" si="1022"/>
        <v>2240.4217579818687</v>
      </c>
      <c r="AY8138" s="17">
        <f t="shared" si="1023"/>
        <v>1.0668675038008899</v>
      </c>
    </row>
    <row r="8139" spans="1:51" x14ac:dyDescent="0.25">
      <c r="A8139" t="s">
        <v>106</v>
      </c>
      <c r="B8139" t="s">
        <v>215</v>
      </c>
      <c r="C8139">
        <v>9000</v>
      </c>
      <c r="D8139">
        <v>79061</v>
      </c>
      <c r="E8139">
        <v>2018</v>
      </c>
      <c r="F8139" t="s">
        <v>71</v>
      </c>
      <c r="G8139" t="s">
        <v>232</v>
      </c>
      <c r="H8139" t="s">
        <v>73</v>
      </c>
      <c r="J8139">
        <v>4</v>
      </c>
      <c r="K8139" t="s">
        <v>59</v>
      </c>
      <c r="L8139">
        <v>4</v>
      </c>
      <c r="M8139" t="s">
        <v>45</v>
      </c>
      <c r="N8139">
        <v>1.3999999761581421</v>
      </c>
      <c r="O8139" t="s">
        <v>60</v>
      </c>
      <c r="P8139" t="s">
        <v>46</v>
      </c>
      <c r="Q8139">
        <v>3</v>
      </c>
      <c r="R8139" t="s">
        <v>440</v>
      </c>
      <c r="S8139" t="s">
        <v>62</v>
      </c>
      <c r="U8139" t="s">
        <v>63</v>
      </c>
      <c r="V8139" t="s">
        <v>64</v>
      </c>
      <c r="W8139" t="s">
        <v>600</v>
      </c>
      <c r="X8139" t="s">
        <v>65</v>
      </c>
      <c r="Y8139" t="s">
        <v>66</v>
      </c>
      <c r="Z8139">
        <v>21320</v>
      </c>
      <c r="AA8139">
        <v>0</v>
      </c>
      <c r="AB8139" t="s">
        <v>51</v>
      </c>
      <c r="AC8139" t="s">
        <v>559</v>
      </c>
      <c r="AD8139">
        <v>1</v>
      </c>
      <c r="AE8139">
        <v>1</v>
      </c>
      <c r="AF8139">
        <v>1</v>
      </c>
      <c r="AG8139">
        <v>2026</v>
      </c>
      <c r="AH8139">
        <v>20260102</v>
      </c>
      <c r="AI8139" t="s">
        <v>10970</v>
      </c>
      <c r="AJ8139">
        <v>9000</v>
      </c>
      <c r="AK8139">
        <v>6307.8408203125</v>
      </c>
      <c r="AL8139" s="10">
        <f t="shared" si="1016"/>
        <v>2692.1591796875</v>
      </c>
      <c r="AM8139" s="11">
        <f t="shared" si="1017"/>
        <v>0.29912879774305556</v>
      </c>
      <c r="AN8139">
        <v>9000</v>
      </c>
      <c r="AO8139">
        <v>6126.0012694332172</v>
      </c>
      <c r="AP8139" s="12">
        <f t="shared" si="1018"/>
        <v>2873.9987305667828</v>
      </c>
      <c r="AQ8139" s="13">
        <f t="shared" si="1019"/>
        <v>0.31933319228519808</v>
      </c>
      <c r="AR8139">
        <v>9000</v>
      </c>
      <c r="AS8139">
        <v>6084.6879871260171</v>
      </c>
      <c r="AT8139" s="14">
        <f t="shared" si="1020"/>
        <v>2915.3120128739829</v>
      </c>
      <c r="AU8139" s="15">
        <f t="shared" si="1021"/>
        <v>0.32392355698599812</v>
      </c>
      <c r="AV8139">
        <v>9000</v>
      </c>
      <c r="AW8139">
        <v>6347.8589965397923</v>
      </c>
      <c r="AX8139" s="16">
        <f t="shared" si="1022"/>
        <v>2652.1410034602077</v>
      </c>
      <c r="AY8139" s="17">
        <f t="shared" si="1023"/>
        <v>0.29468233371780084</v>
      </c>
    </row>
    <row r="8140" spans="1:51" x14ac:dyDescent="0.25">
      <c r="A8140" t="s">
        <v>106</v>
      </c>
      <c r="B8140" t="s">
        <v>303</v>
      </c>
      <c r="C8140">
        <v>17700</v>
      </c>
      <c r="D8140">
        <v>59358</v>
      </c>
      <c r="E8140">
        <v>2024</v>
      </c>
      <c r="F8140" t="s">
        <v>182</v>
      </c>
      <c r="G8140" t="s">
        <v>216</v>
      </c>
      <c r="H8140" t="s">
        <v>203</v>
      </c>
      <c r="J8140">
        <v>4</v>
      </c>
      <c r="K8140" t="s">
        <v>87</v>
      </c>
      <c r="L8140">
        <v>4</v>
      </c>
      <c r="M8140" t="s">
        <v>45</v>
      </c>
      <c r="N8140">
        <v>2.5</v>
      </c>
      <c r="O8140" t="s">
        <v>60</v>
      </c>
      <c r="P8140" t="s">
        <v>46</v>
      </c>
      <c r="Q8140">
        <v>4</v>
      </c>
      <c r="R8140" t="s">
        <v>61</v>
      </c>
      <c r="S8140" t="s">
        <v>151</v>
      </c>
      <c r="U8140" t="s">
        <v>63</v>
      </c>
      <c r="X8140" t="s">
        <v>49</v>
      </c>
      <c r="Y8140" t="s">
        <v>82</v>
      </c>
      <c r="AA8140">
        <v>0</v>
      </c>
      <c r="AB8140" t="s">
        <v>51</v>
      </c>
      <c r="AC8140" t="s">
        <v>67</v>
      </c>
      <c r="AD8140">
        <v>1</v>
      </c>
      <c r="AE8140">
        <v>1</v>
      </c>
      <c r="AF8140">
        <v>1</v>
      </c>
      <c r="AG8140">
        <v>2026</v>
      </c>
      <c r="AH8140">
        <v>20251230</v>
      </c>
      <c r="AI8140" t="s">
        <v>10971</v>
      </c>
      <c r="AJ8140">
        <v>17700</v>
      </c>
      <c r="AK8140">
        <v>16981.2265625</v>
      </c>
      <c r="AL8140" s="10">
        <f t="shared" si="1016"/>
        <v>718.7734375</v>
      </c>
      <c r="AM8140" s="11">
        <f t="shared" si="1017"/>
        <v>4.0608668785310734E-2</v>
      </c>
      <c r="AN8140">
        <v>17700</v>
      </c>
      <c r="AO8140">
        <v>16575.810675892841</v>
      </c>
      <c r="AP8140" s="12">
        <f t="shared" si="1018"/>
        <v>1124.1893241071593</v>
      </c>
      <c r="AQ8140" s="13">
        <f t="shared" si="1019"/>
        <v>6.3513521135997703E-2</v>
      </c>
      <c r="AR8140">
        <v>17700</v>
      </c>
      <c r="AS8140">
        <v>17179.876017855389</v>
      </c>
      <c r="AT8140" s="14">
        <f t="shared" si="1020"/>
        <v>520.12398214461064</v>
      </c>
      <c r="AU8140" s="15">
        <f t="shared" si="1021"/>
        <v>2.9385535714384781E-2</v>
      </c>
      <c r="AV8140">
        <v>17700</v>
      </c>
      <c r="AW8140">
        <v>16848.85391822828</v>
      </c>
      <c r="AX8140" s="16">
        <f t="shared" si="1022"/>
        <v>851.14608177171976</v>
      </c>
      <c r="AY8140" s="17">
        <f t="shared" si="1023"/>
        <v>4.8087349252639536E-2</v>
      </c>
    </row>
    <row r="8141" spans="1:51" x14ac:dyDescent="0.25">
      <c r="A8141" t="s">
        <v>69</v>
      </c>
      <c r="B8141" t="s">
        <v>210</v>
      </c>
      <c r="C8141">
        <v>42500</v>
      </c>
      <c r="D8141">
        <v>1557</v>
      </c>
      <c r="E8141">
        <v>2025</v>
      </c>
      <c r="F8141" t="s">
        <v>274</v>
      </c>
      <c r="G8141" t="s">
        <v>275</v>
      </c>
      <c r="H8141" t="s">
        <v>1340</v>
      </c>
      <c r="I8141" t="s">
        <v>150</v>
      </c>
      <c r="J8141">
        <v>4</v>
      </c>
      <c r="K8141" t="s">
        <v>87</v>
      </c>
      <c r="L8141">
        <v>4</v>
      </c>
      <c r="M8141" t="s">
        <v>45</v>
      </c>
      <c r="N8141">
        <v>2.7000000476837158</v>
      </c>
      <c r="O8141" t="s">
        <v>76</v>
      </c>
      <c r="P8141" t="s">
        <v>46</v>
      </c>
      <c r="Q8141">
        <v>5</v>
      </c>
      <c r="R8141" t="s">
        <v>77</v>
      </c>
      <c r="S8141" t="s">
        <v>78</v>
      </c>
      <c r="U8141" t="s">
        <v>63</v>
      </c>
      <c r="V8141" t="s">
        <v>64</v>
      </c>
      <c r="W8141" t="s">
        <v>152</v>
      </c>
      <c r="X8141" t="s">
        <v>97</v>
      </c>
      <c r="Y8141" t="s">
        <v>82</v>
      </c>
      <c r="AA8141">
        <v>0</v>
      </c>
      <c r="AB8141" t="s">
        <v>51</v>
      </c>
      <c r="AC8141" t="s">
        <v>83</v>
      </c>
      <c r="AD8141">
        <v>1</v>
      </c>
      <c r="AE8141">
        <v>1</v>
      </c>
      <c r="AF8141">
        <v>1</v>
      </c>
      <c r="AG8141">
        <v>2026</v>
      </c>
      <c r="AH8141">
        <v>20260102</v>
      </c>
      <c r="AI8141" t="s">
        <v>10972</v>
      </c>
      <c r="AJ8141">
        <v>42500</v>
      </c>
      <c r="AK8141">
        <v>41813.3984375</v>
      </c>
      <c r="AL8141" s="10">
        <f t="shared" si="1016"/>
        <v>686.6015625</v>
      </c>
      <c r="AM8141" s="11">
        <f t="shared" si="1017"/>
        <v>1.615533088235294E-2</v>
      </c>
      <c r="AN8141">
        <v>42500</v>
      </c>
      <c r="AO8141">
        <v>41094.323396313222</v>
      </c>
      <c r="AP8141" s="12">
        <f t="shared" si="1018"/>
        <v>1405.6766036867775</v>
      </c>
      <c r="AQ8141" s="13">
        <f t="shared" si="1019"/>
        <v>3.3074743616159474E-2</v>
      </c>
      <c r="AR8141">
        <v>42500</v>
      </c>
      <c r="AS8141">
        <v>40066.59614777044</v>
      </c>
      <c r="AT8141" s="14">
        <f t="shared" si="1020"/>
        <v>2433.4038522295596</v>
      </c>
      <c r="AU8141" s="15">
        <f t="shared" si="1021"/>
        <v>5.7256561228930816E-2</v>
      </c>
      <c r="AV8141">
        <v>42500</v>
      </c>
      <c r="AW8141">
        <v>41076.867521367523</v>
      </c>
      <c r="AX8141" s="16">
        <f t="shared" si="1022"/>
        <v>1423.1324786324767</v>
      </c>
      <c r="AY8141" s="17">
        <f t="shared" si="1023"/>
        <v>3.3485470085470037E-2</v>
      </c>
    </row>
    <row r="8142" spans="1:51" x14ac:dyDescent="0.25">
      <c r="A8142" t="s">
        <v>106</v>
      </c>
      <c r="B8142" t="s">
        <v>215</v>
      </c>
      <c r="C8142">
        <v>5000</v>
      </c>
      <c r="D8142">
        <v>133736</v>
      </c>
      <c r="E8142">
        <v>2016</v>
      </c>
      <c r="F8142" t="s">
        <v>340</v>
      </c>
      <c r="G8142" t="s">
        <v>1400</v>
      </c>
      <c r="H8142" t="s">
        <v>4205</v>
      </c>
      <c r="J8142">
        <v>6</v>
      </c>
      <c r="K8142" t="s">
        <v>44</v>
      </c>
      <c r="L8142">
        <v>4</v>
      </c>
      <c r="M8142" t="s">
        <v>45</v>
      </c>
      <c r="N8142">
        <v>3.2999999523162842</v>
      </c>
      <c r="O8142" t="s">
        <v>60</v>
      </c>
      <c r="P8142" t="s">
        <v>46</v>
      </c>
      <c r="R8142" t="s">
        <v>47</v>
      </c>
      <c r="S8142" t="s">
        <v>151</v>
      </c>
      <c r="T8142">
        <v>290</v>
      </c>
      <c r="U8142" t="s">
        <v>63</v>
      </c>
      <c r="V8142" t="s">
        <v>79</v>
      </c>
      <c r="W8142" t="s">
        <v>1645</v>
      </c>
      <c r="X8142" t="s">
        <v>112</v>
      </c>
      <c r="Y8142" t="s">
        <v>282</v>
      </c>
      <c r="AA8142">
        <v>0</v>
      </c>
      <c r="AB8142" t="s">
        <v>51</v>
      </c>
      <c r="AC8142" t="s">
        <v>52</v>
      </c>
      <c r="AD8142">
        <v>1</v>
      </c>
      <c r="AE8142">
        <v>1</v>
      </c>
      <c r="AF8142">
        <v>1</v>
      </c>
      <c r="AG8142">
        <v>2026</v>
      </c>
      <c r="AH8142">
        <v>20260102</v>
      </c>
      <c r="AI8142" t="s">
        <v>10973</v>
      </c>
      <c r="AJ8142">
        <v>5000</v>
      </c>
      <c r="AK8142">
        <v>4122.43115234375</v>
      </c>
      <c r="AL8142" s="10">
        <f t="shared" si="1016"/>
        <v>877.56884765625</v>
      </c>
      <c r="AM8142" s="11">
        <f t="shared" si="1017"/>
        <v>0.17551376953125</v>
      </c>
      <c r="AN8142">
        <v>5000</v>
      </c>
      <c r="AO8142">
        <v>4671.9136072222645</v>
      </c>
      <c r="AP8142" s="12">
        <f t="shared" si="1018"/>
        <v>328.08639277773545</v>
      </c>
      <c r="AQ8142" s="13">
        <f t="shared" si="1019"/>
        <v>6.5617278555547096E-2</v>
      </c>
      <c r="AR8142">
        <v>5000</v>
      </c>
      <c r="AS8142">
        <v>4660.421539814608</v>
      </c>
      <c r="AT8142" s="14">
        <f t="shared" si="1020"/>
        <v>339.57846018539203</v>
      </c>
      <c r="AU8142" s="15">
        <f t="shared" si="1021"/>
        <v>6.791569203707841E-2</v>
      </c>
      <c r="AV8142">
        <v>5000</v>
      </c>
      <c r="AW8142">
        <v>4207.8900325027107</v>
      </c>
      <c r="AX8142" s="16">
        <f t="shared" si="1022"/>
        <v>792.10996749728929</v>
      </c>
      <c r="AY8142" s="17">
        <f t="shared" si="1023"/>
        <v>0.15842199349945785</v>
      </c>
    </row>
    <row r="8143" spans="1:51" x14ac:dyDescent="0.25">
      <c r="A8143" t="s">
        <v>39</v>
      </c>
      <c r="B8143" t="s">
        <v>355</v>
      </c>
      <c r="C8143">
        <v>23400</v>
      </c>
      <c r="D8143">
        <v>38378</v>
      </c>
      <c r="E8143">
        <v>2023</v>
      </c>
      <c r="F8143" t="s">
        <v>343</v>
      </c>
      <c r="G8143" t="s">
        <v>344</v>
      </c>
      <c r="H8143" t="s">
        <v>10460</v>
      </c>
      <c r="J8143">
        <v>4</v>
      </c>
      <c r="K8143" t="s">
        <v>111</v>
      </c>
      <c r="L8143">
        <v>4</v>
      </c>
      <c r="M8143" t="s">
        <v>45</v>
      </c>
      <c r="N8143">
        <v>2</v>
      </c>
      <c r="O8143" t="s">
        <v>76</v>
      </c>
      <c r="P8143" t="s">
        <v>46</v>
      </c>
      <c r="Q8143">
        <v>5</v>
      </c>
      <c r="R8143" t="s">
        <v>47</v>
      </c>
      <c r="S8143" t="s">
        <v>78</v>
      </c>
      <c r="T8143">
        <v>375</v>
      </c>
      <c r="U8143" t="s">
        <v>584</v>
      </c>
      <c r="V8143" t="s">
        <v>64</v>
      </c>
      <c r="X8143" t="s">
        <v>97</v>
      </c>
      <c r="Y8143" t="s">
        <v>82</v>
      </c>
      <c r="AA8143">
        <v>1</v>
      </c>
      <c r="AB8143" t="s">
        <v>585</v>
      </c>
      <c r="AC8143" t="s">
        <v>586</v>
      </c>
      <c r="AD8143">
        <v>1</v>
      </c>
      <c r="AE8143">
        <v>1</v>
      </c>
      <c r="AF8143">
        <v>1</v>
      </c>
      <c r="AG8143">
        <v>2026</v>
      </c>
      <c r="AH8143">
        <v>20251229</v>
      </c>
      <c r="AI8143" t="s">
        <v>10974</v>
      </c>
      <c r="AJ8143">
        <v>23400</v>
      </c>
      <c r="AK8143">
        <v>27989.599609375</v>
      </c>
      <c r="AL8143" s="10">
        <f t="shared" si="1016"/>
        <v>4589.599609375</v>
      </c>
      <c r="AM8143" s="11">
        <f t="shared" si="1017"/>
        <v>0.19613673544337606</v>
      </c>
      <c r="AN8143">
        <v>23400</v>
      </c>
      <c r="AO8143">
        <v>29198.75650638741</v>
      </c>
      <c r="AP8143" s="12">
        <f t="shared" si="1018"/>
        <v>5798.7565063874099</v>
      </c>
      <c r="AQ8143" s="13">
        <f t="shared" si="1019"/>
        <v>0.24781010711057308</v>
      </c>
      <c r="AR8143">
        <v>23400</v>
      </c>
      <c r="AS8143">
        <v>28446.730733977562</v>
      </c>
      <c r="AT8143" s="14">
        <f t="shared" si="1020"/>
        <v>5046.7307339775616</v>
      </c>
      <c r="AU8143" s="15">
        <f t="shared" si="1021"/>
        <v>0.2156722535887847</v>
      </c>
      <c r="AV8143">
        <v>23400</v>
      </c>
      <c r="AW8143">
        <v>27741.26330150068</v>
      </c>
      <c r="AX8143" s="16">
        <f t="shared" si="1022"/>
        <v>4341.2633015006795</v>
      </c>
      <c r="AY8143" s="17">
        <f t="shared" si="1023"/>
        <v>0.18552407271370425</v>
      </c>
    </row>
    <row r="8144" spans="1:51" x14ac:dyDescent="0.25">
      <c r="A8144" t="s">
        <v>54</v>
      </c>
      <c r="B8144" t="s">
        <v>148</v>
      </c>
      <c r="C8144">
        <v>3200</v>
      </c>
      <c r="D8144">
        <v>127268</v>
      </c>
      <c r="E8144">
        <v>2020</v>
      </c>
      <c r="F8144" t="s">
        <v>56</v>
      </c>
      <c r="G8144" t="s">
        <v>186</v>
      </c>
      <c r="H8144" t="s">
        <v>255</v>
      </c>
      <c r="J8144">
        <v>4</v>
      </c>
      <c r="K8144" t="s">
        <v>44</v>
      </c>
      <c r="L8144">
        <v>4</v>
      </c>
      <c r="M8144" t="s">
        <v>45</v>
      </c>
      <c r="N8144">
        <v>2</v>
      </c>
      <c r="O8144" t="s">
        <v>60</v>
      </c>
      <c r="R8144" t="s">
        <v>47</v>
      </c>
      <c r="S8144" t="s">
        <v>62</v>
      </c>
      <c r="T8144">
        <v>250</v>
      </c>
      <c r="U8144" t="s">
        <v>63</v>
      </c>
      <c r="V8144" t="s">
        <v>64</v>
      </c>
      <c r="W8144" t="s">
        <v>188</v>
      </c>
      <c r="X8144" t="s">
        <v>112</v>
      </c>
      <c r="Y8144" t="s">
        <v>125</v>
      </c>
      <c r="AA8144">
        <v>0</v>
      </c>
      <c r="AB8144" t="s">
        <v>51</v>
      </c>
      <c r="AC8144" t="s">
        <v>52</v>
      </c>
      <c r="AD8144">
        <v>1</v>
      </c>
      <c r="AE8144">
        <v>1</v>
      </c>
      <c r="AF8144">
        <v>1</v>
      </c>
      <c r="AG8144">
        <v>2026</v>
      </c>
      <c r="AH8144">
        <v>20251230</v>
      </c>
      <c r="AI8144" t="s">
        <v>10975</v>
      </c>
      <c r="AJ8144">
        <v>3200</v>
      </c>
      <c r="AK8144">
        <v>6549.85986328125</v>
      </c>
      <c r="AL8144" s="10">
        <f t="shared" si="1016"/>
        <v>3349.85986328125</v>
      </c>
      <c r="AM8144" s="11">
        <f t="shared" si="1017"/>
        <v>1.0468312072753907</v>
      </c>
      <c r="AN8144">
        <v>3200</v>
      </c>
      <c r="AO8144">
        <v>6674.5178898229206</v>
      </c>
      <c r="AP8144" s="12">
        <f t="shared" si="1018"/>
        <v>3474.5178898229206</v>
      </c>
      <c r="AQ8144" s="13">
        <f t="shared" si="1019"/>
        <v>1.0857868405696627</v>
      </c>
      <c r="AR8144">
        <v>3200</v>
      </c>
      <c r="AS8144">
        <v>7063.6293553068936</v>
      </c>
      <c r="AT8144" s="14">
        <f t="shared" si="1020"/>
        <v>3863.6293553068936</v>
      </c>
      <c r="AU8144" s="15">
        <f t="shared" si="1021"/>
        <v>1.2073841735334043</v>
      </c>
      <c r="AV8144">
        <v>3200</v>
      </c>
      <c r="AW8144">
        <v>6696.6369889186089</v>
      </c>
      <c r="AX8144" s="16">
        <f t="shared" si="1022"/>
        <v>3496.6369889186089</v>
      </c>
      <c r="AY8144" s="17">
        <f t="shared" si="1023"/>
        <v>1.0926990590370653</v>
      </c>
    </row>
    <row r="8145" spans="1:51" x14ac:dyDescent="0.25">
      <c r="A8145" t="s">
        <v>39</v>
      </c>
      <c r="B8145" t="s">
        <v>114</v>
      </c>
      <c r="C8145">
        <v>1100</v>
      </c>
      <c r="D8145">
        <v>129693</v>
      </c>
      <c r="E8145">
        <v>2015</v>
      </c>
      <c r="F8145" t="s">
        <v>71</v>
      </c>
      <c r="G8145" t="s">
        <v>232</v>
      </c>
      <c r="H8145" t="s">
        <v>322</v>
      </c>
      <c r="J8145">
        <v>4</v>
      </c>
      <c r="K8145" t="s">
        <v>59</v>
      </c>
      <c r="L8145">
        <v>4</v>
      </c>
      <c r="M8145" t="s">
        <v>45</v>
      </c>
      <c r="N8145">
        <v>1.3999999761581421</v>
      </c>
      <c r="O8145" t="s">
        <v>60</v>
      </c>
      <c r="P8145" t="s">
        <v>46</v>
      </c>
      <c r="Q8145">
        <v>2</v>
      </c>
      <c r="R8145" t="s">
        <v>61</v>
      </c>
      <c r="U8145" t="s">
        <v>63</v>
      </c>
      <c r="V8145" t="s">
        <v>64</v>
      </c>
      <c r="W8145" t="s">
        <v>900</v>
      </c>
      <c r="X8145" t="s">
        <v>65</v>
      </c>
      <c r="Y8145" t="s">
        <v>82</v>
      </c>
      <c r="AA8145">
        <v>0</v>
      </c>
      <c r="AB8145" t="s">
        <v>51</v>
      </c>
      <c r="AC8145" t="s">
        <v>67</v>
      </c>
      <c r="AD8145">
        <v>1</v>
      </c>
      <c r="AE8145">
        <v>1</v>
      </c>
      <c r="AF8145">
        <v>1</v>
      </c>
      <c r="AG8145">
        <v>2026</v>
      </c>
      <c r="AH8145">
        <v>20251231</v>
      </c>
      <c r="AI8145" t="s">
        <v>10976</v>
      </c>
      <c r="AJ8145">
        <v>1100</v>
      </c>
      <c r="AK8145">
        <v>1576.421508789062</v>
      </c>
      <c r="AL8145" s="10">
        <f t="shared" si="1016"/>
        <v>476.42150878906205</v>
      </c>
      <c r="AM8145" s="11">
        <f t="shared" si="1017"/>
        <v>0.43311046253551094</v>
      </c>
      <c r="AN8145">
        <v>1100</v>
      </c>
      <c r="AO8145">
        <v>1565.179284051922</v>
      </c>
      <c r="AP8145" s="12">
        <f t="shared" si="1018"/>
        <v>465.17928405192197</v>
      </c>
      <c r="AQ8145" s="13">
        <f t="shared" si="1019"/>
        <v>0.42289025822901999</v>
      </c>
      <c r="AR8145">
        <v>1100</v>
      </c>
      <c r="AS8145">
        <v>1578.228953301305</v>
      </c>
      <c r="AT8145" s="14">
        <f t="shared" si="1020"/>
        <v>478.22895330130495</v>
      </c>
      <c r="AU8145" s="15">
        <f t="shared" si="1021"/>
        <v>0.43475359391027724</v>
      </c>
      <c r="AV8145">
        <v>1100</v>
      </c>
      <c r="AW8145">
        <v>1579.758064516129</v>
      </c>
      <c r="AX8145" s="16">
        <f t="shared" si="1022"/>
        <v>479.75806451612902</v>
      </c>
      <c r="AY8145" s="17">
        <f t="shared" si="1023"/>
        <v>0.43614369501466277</v>
      </c>
    </row>
    <row r="8146" spans="1:51" x14ac:dyDescent="0.25">
      <c r="A8146" t="s">
        <v>39</v>
      </c>
      <c r="B8146" t="s">
        <v>114</v>
      </c>
      <c r="C8146">
        <v>2600</v>
      </c>
      <c r="D8146">
        <v>184197</v>
      </c>
      <c r="E8146">
        <v>2011</v>
      </c>
      <c r="F8146" t="s">
        <v>397</v>
      </c>
      <c r="G8146" t="s">
        <v>398</v>
      </c>
      <c r="H8146" t="s">
        <v>466</v>
      </c>
      <c r="J8146">
        <v>4</v>
      </c>
      <c r="K8146" t="s">
        <v>75</v>
      </c>
      <c r="L8146">
        <v>4</v>
      </c>
      <c r="M8146" t="s">
        <v>45</v>
      </c>
      <c r="N8146">
        <v>2.4000000953674321</v>
      </c>
      <c r="O8146" t="s">
        <v>60</v>
      </c>
      <c r="P8146" t="s">
        <v>46</v>
      </c>
      <c r="R8146" t="s">
        <v>47</v>
      </c>
      <c r="S8146" t="s">
        <v>151</v>
      </c>
      <c r="T8146">
        <v>180</v>
      </c>
      <c r="U8146" t="s">
        <v>63</v>
      </c>
      <c r="V8146" t="s">
        <v>64</v>
      </c>
      <c r="W8146" t="s">
        <v>2736</v>
      </c>
      <c r="X8146" t="s">
        <v>49</v>
      </c>
      <c r="Y8146" t="s">
        <v>66</v>
      </c>
      <c r="AA8146">
        <v>0</v>
      </c>
      <c r="AB8146" t="s">
        <v>51</v>
      </c>
      <c r="AC8146" t="s">
        <v>52</v>
      </c>
      <c r="AD8146">
        <v>1</v>
      </c>
      <c r="AE8146">
        <v>1</v>
      </c>
      <c r="AF8146">
        <v>1</v>
      </c>
      <c r="AG8146">
        <v>2026</v>
      </c>
      <c r="AH8146">
        <v>20251231</v>
      </c>
      <c r="AI8146" t="s">
        <v>10977</v>
      </c>
      <c r="AJ8146">
        <v>2600</v>
      </c>
      <c r="AK8146">
        <v>3539.677490234375</v>
      </c>
      <c r="AL8146" s="10">
        <f t="shared" si="1016"/>
        <v>939.677490234375</v>
      </c>
      <c r="AM8146" s="11">
        <f t="shared" si="1017"/>
        <v>0.36141441932091345</v>
      </c>
      <c r="AN8146">
        <v>2600</v>
      </c>
      <c r="AO8146">
        <v>3277.3374684518731</v>
      </c>
      <c r="AP8146" s="12">
        <f t="shared" si="1018"/>
        <v>677.33746845187306</v>
      </c>
      <c r="AQ8146" s="13">
        <f t="shared" si="1019"/>
        <v>0.26051441094302807</v>
      </c>
      <c r="AR8146">
        <v>2600</v>
      </c>
      <c r="AS8146">
        <v>3325.5345613913109</v>
      </c>
      <c r="AT8146" s="14">
        <f t="shared" si="1020"/>
        <v>725.53456139131094</v>
      </c>
      <c r="AU8146" s="15">
        <f t="shared" si="1021"/>
        <v>0.27905175438127344</v>
      </c>
      <c r="AV8146">
        <v>2600</v>
      </c>
      <c r="AW8146">
        <v>3548.046875</v>
      </c>
      <c r="AX8146" s="16">
        <f t="shared" si="1022"/>
        <v>948.046875</v>
      </c>
      <c r="AY8146" s="17">
        <f t="shared" si="1023"/>
        <v>0.36463341346153844</v>
      </c>
    </row>
    <row r="8147" spans="1:51" x14ac:dyDescent="0.25">
      <c r="A8147" t="s">
        <v>106</v>
      </c>
      <c r="B8147" t="s">
        <v>482</v>
      </c>
      <c r="C8147">
        <v>1700</v>
      </c>
      <c r="D8147">
        <v>132454</v>
      </c>
      <c r="E8147">
        <v>2017</v>
      </c>
      <c r="F8147" t="s">
        <v>182</v>
      </c>
      <c r="G8147" t="s">
        <v>183</v>
      </c>
      <c r="J8147">
        <v>4</v>
      </c>
      <c r="K8147" t="s">
        <v>59</v>
      </c>
      <c r="L8147">
        <v>4</v>
      </c>
      <c r="M8147" t="s">
        <v>45</v>
      </c>
      <c r="N8147">
        <v>1.799999952316284</v>
      </c>
      <c r="O8147" t="s">
        <v>60</v>
      </c>
      <c r="P8147" t="s">
        <v>46</v>
      </c>
      <c r="R8147" t="s">
        <v>61</v>
      </c>
      <c r="S8147" t="s">
        <v>151</v>
      </c>
      <c r="T8147">
        <v>130</v>
      </c>
      <c r="U8147" t="s">
        <v>63</v>
      </c>
      <c r="V8147" t="s">
        <v>64</v>
      </c>
      <c r="X8147" t="s">
        <v>65</v>
      </c>
      <c r="Y8147" t="s">
        <v>66</v>
      </c>
      <c r="AA8147">
        <v>0</v>
      </c>
      <c r="AB8147" t="s">
        <v>51</v>
      </c>
      <c r="AC8147" t="s">
        <v>67</v>
      </c>
      <c r="AD8147">
        <v>1</v>
      </c>
      <c r="AE8147">
        <v>1</v>
      </c>
      <c r="AF8147">
        <v>1</v>
      </c>
      <c r="AG8147">
        <v>2026</v>
      </c>
      <c r="AH8147">
        <v>20251230</v>
      </c>
      <c r="AI8147" t="s">
        <v>10978</v>
      </c>
      <c r="AJ8147">
        <v>1700</v>
      </c>
      <c r="AK8147">
        <v>1982.49951171875</v>
      </c>
      <c r="AL8147" s="10">
        <f t="shared" si="1016"/>
        <v>282.49951171875</v>
      </c>
      <c r="AM8147" s="11">
        <f t="shared" si="1017"/>
        <v>0.16617618336397058</v>
      </c>
      <c r="AN8147">
        <v>1700</v>
      </c>
      <c r="AO8147">
        <v>2059.5636921032042</v>
      </c>
      <c r="AP8147" s="12">
        <f t="shared" si="1018"/>
        <v>359.56369210320418</v>
      </c>
      <c r="AQ8147" s="13">
        <f t="shared" si="1019"/>
        <v>0.21150805417835539</v>
      </c>
      <c r="AR8147">
        <v>1700</v>
      </c>
      <c r="AS8147">
        <v>2178.1825236903728</v>
      </c>
      <c r="AT8147" s="14">
        <f t="shared" si="1020"/>
        <v>478.18252369037282</v>
      </c>
      <c r="AU8147" s="15">
        <f t="shared" si="1021"/>
        <v>0.28128383746492519</v>
      </c>
      <c r="AV8147">
        <v>1700</v>
      </c>
      <c r="AW8147">
        <v>2025.049889135254</v>
      </c>
      <c r="AX8147" s="16">
        <f t="shared" si="1022"/>
        <v>325.04988913525403</v>
      </c>
      <c r="AY8147" s="17">
        <f t="shared" si="1023"/>
        <v>0.19120581713838472</v>
      </c>
    </row>
    <row r="8148" spans="1:51" x14ac:dyDescent="0.25">
      <c r="A8148" t="s">
        <v>106</v>
      </c>
      <c r="B8148" t="s">
        <v>215</v>
      </c>
      <c r="C8148">
        <v>5000</v>
      </c>
      <c r="D8148">
        <v>284865</v>
      </c>
      <c r="E8148">
        <v>2003</v>
      </c>
      <c r="F8148" t="s">
        <v>274</v>
      </c>
      <c r="G8148" t="s">
        <v>275</v>
      </c>
      <c r="I8148" t="s">
        <v>658</v>
      </c>
      <c r="J8148">
        <v>8</v>
      </c>
      <c r="K8148" t="s">
        <v>44</v>
      </c>
      <c r="L8148">
        <v>2</v>
      </c>
      <c r="M8148" t="s">
        <v>45</v>
      </c>
      <c r="N8148">
        <v>6</v>
      </c>
      <c r="O8148" t="s">
        <v>119</v>
      </c>
      <c r="P8148" t="s">
        <v>46</v>
      </c>
      <c r="R8148" t="s">
        <v>77</v>
      </c>
      <c r="S8148" t="s">
        <v>151</v>
      </c>
      <c r="U8148" t="s">
        <v>63</v>
      </c>
      <c r="V8148" t="s">
        <v>79</v>
      </c>
      <c r="W8148" t="s">
        <v>6919</v>
      </c>
      <c r="X8148" t="s">
        <v>81</v>
      </c>
      <c r="Y8148" t="s">
        <v>82</v>
      </c>
      <c r="AA8148">
        <v>0</v>
      </c>
      <c r="AB8148" t="s">
        <v>51</v>
      </c>
      <c r="AC8148" t="s">
        <v>83</v>
      </c>
      <c r="AD8148">
        <v>1</v>
      </c>
      <c r="AE8148">
        <v>1</v>
      </c>
      <c r="AF8148">
        <v>1</v>
      </c>
      <c r="AG8148">
        <v>2026</v>
      </c>
      <c r="AH8148">
        <v>20260102</v>
      </c>
      <c r="AI8148" t="s">
        <v>10979</v>
      </c>
      <c r="AJ8148">
        <v>5000</v>
      </c>
      <c r="AK8148">
        <v>1714.860473632812</v>
      </c>
      <c r="AL8148" s="10">
        <f t="shared" si="1016"/>
        <v>3285.139526367188</v>
      </c>
      <c r="AM8148" s="11">
        <f t="shared" si="1017"/>
        <v>0.65702790527343757</v>
      </c>
      <c r="AN8148">
        <v>5000</v>
      </c>
      <c r="AO8148">
        <v>1798.3470949032251</v>
      </c>
      <c r="AP8148" s="12">
        <f t="shared" si="1018"/>
        <v>3201.6529050967747</v>
      </c>
      <c r="AQ8148" s="13">
        <f t="shared" si="1019"/>
        <v>0.64033058101935492</v>
      </c>
      <c r="AR8148">
        <v>5000</v>
      </c>
      <c r="AS8148">
        <v>1639.862204446729</v>
      </c>
      <c r="AT8148" s="14">
        <f t="shared" si="1020"/>
        <v>3360.1377955532707</v>
      </c>
      <c r="AU8148" s="15">
        <f t="shared" si="1021"/>
        <v>0.67202755911065415</v>
      </c>
      <c r="AV8148">
        <v>5000</v>
      </c>
      <c r="AW8148">
        <v>1749.7050183598531</v>
      </c>
      <c r="AX8148" s="16">
        <f t="shared" si="1022"/>
        <v>3250.2949816401469</v>
      </c>
      <c r="AY8148" s="17">
        <f t="shared" si="1023"/>
        <v>0.65005899632802944</v>
      </c>
    </row>
    <row r="8149" spans="1:51" x14ac:dyDescent="0.25">
      <c r="A8149" t="s">
        <v>69</v>
      </c>
      <c r="B8149" t="s">
        <v>85</v>
      </c>
      <c r="C8149">
        <v>2000</v>
      </c>
      <c r="D8149">
        <v>116495</v>
      </c>
      <c r="E8149">
        <v>2015</v>
      </c>
      <c r="F8149" t="s">
        <v>71</v>
      </c>
      <c r="G8149" t="s">
        <v>123</v>
      </c>
      <c r="H8149" t="s">
        <v>322</v>
      </c>
      <c r="J8149">
        <v>4</v>
      </c>
      <c r="K8149" t="s">
        <v>59</v>
      </c>
      <c r="L8149">
        <v>4</v>
      </c>
      <c r="M8149" t="s">
        <v>45</v>
      </c>
      <c r="N8149">
        <v>2.4000000953674321</v>
      </c>
      <c r="O8149" t="s">
        <v>60</v>
      </c>
      <c r="P8149" t="s">
        <v>46</v>
      </c>
      <c r="Q8149">
        <v>4</v>
      </c>
      <c r="R8149" t="s">
        <v>47</v>
      </c>
      <c r="S8149" t="s">
        <v>62</v>
      </c>
      <c r="U8149" t="s">
        <v>63</v>
      </c>
      <c r="W8149" t="s">
        <v>742</v>
      </c>
      <c r="X8149" t="s">
        <v>49</v>
      </c>
      <c r="Y8149" t="s">
        <v>125</v>
      </c>
      <c r="AA8149">
        <v>0</v>
      </c>
      <c r="AB8149" t="s">
        <v>51</v>
      </c>
      <c r="AC8149" t="s">
        <v>52</v>
      </c>
      <c r="AD8149">
        <v>1</v>
      </c>
      <c r="AE8149">
        <v>1</v>
      </c>
      <c r="AF8149">
        <v>1</v>
      </c>
      <c r="AG8149">
        <v>2026</v>
      </c>
      <c r="AH8149">
        <v>20251231</v>
      </c>
      <c r="AI8149" t="s">
        <v>10980</v>
      </c>
      <c r="AJ8149">
        <v>2000</v>
      </c>
      <c r="AK8149">
        <v>4588.01318359375</v>
      </c>
      <c r="AL8149" s="10">
        <f t="shared" si="1016"/>
        <v>2588.01318359375</v>
      </c>
      <c r="AM8149" s="11">
        <f t="shared" si="1017"/>
        <v>1.294006591796875</v>
      </c>
      <c r="AN8149">
        <v>2000</v>
      </c>
      <c r="AO8149">
        <v>4350.3840513187624</v>
      </c>
      <c r="AP8149" s="12">
        <f t="shared" si="1018"/>
        <v>2350.3840513187624</v>
      </c>
      <c r="AQ8149" s="13">
        <f t="shared" si="1019"/>
        <v>1.1751920256593813</v>
      </c>
      <c r="AR8149">
        <v>2000</v>
      </c>
      <c r="AS8149">
        <v>4592.427786021668</v>
      </c>
      <c r="AT8149" s="14">
        <f t="shared" si="1020"/>
        <v>2592.427786021668</v>
      </c>
      <c r="AU8149" s="15">
        <f t="shared" si="1021"/>
        <v>1.296213893010834</v>
      </c>
      <c r="AV8149">
        <v>2000</v>
      </c>
      <c r="AW8149">
        <v>4704.5197486535008</v>
      </c>
      <c r="AX8149" s="16">
        <f t="shared" si="1022"/>
        <v>2704.5197486535008</v>
      </c>
      <c r="AY8149" s="17">
        <f t="shared" si="1023"/>
        <v>1.3522598743267504</v>
      </c>
    </row>
    <row r="8150" spans="1:51" x14ac:dyDescent="0.25">
      <c r="A8150" t="s">
        <v>39</v>
      </c>
      <c r="B8150" t="s">
        <v>218</v>
      </c>
      <c r="C8150">
        <v>1900</v>
      </c>
      <c r="D8150">
        <v>122156</v>
      </c>
      <c r="E8150">
        <v>2012</v>
      </c>
      <c r="F8150" t="s">
        <v>71</v>
      </c>
      <c r="G8150" t="s">
        <v>232</v>
      </c>
      <c r="H8150" t="s">
        <v>778</v>
      </c>
      <c r="J8150">
        <v>4</v>
      </c>
      <c r="K8150" t="s">
        <v>234</v>
      </c>
      <c r="L8150">
        <v>4</v>
      </c>
      <c r="M8150" t="s">
        <v>45</v>
      </c>
      <c r="N8150">
        <v>1.3999999761581421</v>
      </c>
      <c r="O8150" t="s">
        <v>60</v>
      </c>
      <c r="R8150" t="s">
        <v>61</v>
      </c>
      <c r="U8150" t="s">
        <v>63</v>
      </c>
      <c r="V8150" t="s">
        <v>64</v>
      </c>
      <c r="W8150" t="s">
        <v>323</v>
      </c>
      <c r="X8150" t="s">
        <v>65</v>
      </c>
      <c r="Y8150" t="s">
        <v>82</v>
      </c>
      <c r="AA8150">
        <v>0</v>
      </c>
      <c r="AB8150" t="s">
        <v>51</v>
      </c>
      <c r="AC8150" t="s">
        <v>67</v>
      </c>
      <c r="AD8150">
        <v>1</v>
      </c>
      <c r="AE8150">
        <v>1</v>
      </c>
      <c r="AF8150">
        <v>1</v>
      </c>
      <c r="AG8150">
        <v>2026</v>
      </c>
      <c r="AH8150">
        <v>20260102</v>
      </c>
      <c r="AI8150" t="s">
        <v>10981</v>
      </c>
      <c r="AJ8150">
        <v>1900</v>
      </c>
      <c r="AK8150">
        <v>2013.098266601562</v>
      </c>
      <c r="AL8150" s="10">
        <f t="shared" si="1016"/>
        <v>113.09826660156205</v>
      </c>
      <c r="AM8150" s="11">
        <f t="shared" si="1017"/>
        <v>5.9525403474506342E-2</v>
      </c>
      <c r="AN8150">
        <v>1900</v>
      </c>
      <c r="AO8150">
        <v>1878.5837187406571</v>
      </c>
      <c r="AP8150" s="12">
        <f t="shared" si="1018"/>
        <v>21.416281259342895</v>
      </c>
      <c r="AQ8150" s="13">
        <f t="shared" si="1019"/>
        <v>1.1271726978601524E-2</v>
      </c>
      <c r="AR8150">
        <v>1900</v>
      </c>
      <c r="AS8150">
        <v>2218.402406193256</v>
      </c>
      <c r="AT8150" s="14">
        <f t="shared" si="1020"/>
        <v>318.40240619325596</v>
      </c>
      <c r="AU8150" s="15">
        <f t="shared" si="1021"/>
        <v>0.16758021378592419</v>
      </c>
      <c r="AV8150">
        <v>1900</v>
      </c>
      <c r="AW8150">
        <v>2027.939393939394</v>
      </c>
      <c r="AX8150" s="16">
        <f t="shared" si="1022"/>
        <v>127.93939393939399</v>
      </c>
      <c r="AY8150" s="17">
        <f t="shared" si="1023"/>
        <v>6.7336523125996833E-2</v>
      </c>
    </row>
    <row r="8151" spans="1:51" x14ac:dyDescent="0.25">
      <c r="A8151" t="s">
        <v>39</v>
      </c>
      <c r="B8151" t="s">
        <v>355</v>
      </c>
      <c r="C8151">
        <v>6300</v>
      </c>
      <c r="D8151">
        <v>140302</v>
      </c>
      <c r="E8151">
        <v>2014</v>
      </c>
      <c r="F8151" t="s">
        <v>71</v>
      </c>
      <c r="G8151" t="s">
        <v>72</v>
      </c>
      <c r="H8151" t="s">
        <v>73</v>
      </c>
      <c r="I8151" t="s">
        <v>150</v>
      </c>
      <c r="J8151">
        <v>8</v>
      </c>
      <c r="K8151" t="s">
        <v>75</v>
      </c>
      <c r="L8151">
        <v>4</v>
      </c>
      <c r="M8151" t="s">
        <v>45</v>
      </c>
      <c r="N8151">
        <v>5.3000001907348633</v>
      </c>
      <c r="O8151" t="s">
        <v>76</v>
      </c>
      <c r="P8151" t="s">
        <v>46</v>
      </c>
      <c r="Q8151">
        <v>3</v>
      </c>
      <c r="R8151" t="s">
        <v>77</v>
      </c>
      <c r="S8151" t="s">
        <v>78</v>
      </c>
      <c r="U8151" t="s">
        <v>63</v>
      </c>
      <c r="W8151" t="s">
        <v>1113</v>
      </c>
      <c r="X8151" t="s">
        <v>136</v>
      </c>
      <c r="Y8151" t="s">
        <v>82</v>
      </c>
      <c r="AA8151">
        <v>0</v>
      </c>
      <c r="AB8151" t="s">
        <v>51</v>
      </c>
      <c r="AC8151" t="s">
        <v>83</v>
      </c>
      <c r="AD8151">
        <v>1</v>
      </c>
      <c r="AE8151">
        <v>1</v>
      </c>
      <c r="AF8151">
        <v>1</v>
      </c>
      <c r="AG8151">
        <v>2026</v>
      </c>
      <c r="AH8151">
        <v>20251230</v>
      </c>
      <c r="AI8151" t="s">
        <v>10982</v>
      </c>
      <c r="AJ8151">
        <v>6300</v>
      </c>
      <c r="AK8151">
        <v>8073.1875</v>
      </c>
      <c r="AL8151" s="10">
        <f t="shared" si="1016"/>
        <v>1773.1875</v>
      </c>
      <c r="AM8151" s="11">
        <f t="shared" si="1017"/>
        <v>0.28145833333333331</v>
      </c>
      <c r="AN8151">
        <v>6300</v>
      </c>
      <c r="AO8151">
        <v>7677.3780663072212</v>
      </c>
      <c r="AP8151" s="12">
        <f t="shared" si="1018"/>
        <v>1377.3780663072212</v>
      </c>
      <c r="AQ8151" s="13">
        <f t="shared" si="1019"/>
        <v>0.2186314390963843</v>
      </c>
      <c r="AR8151">
        <v>6300</v>
      </c>
      <c r="AS8151">
        <v>7456.803583824244</v>
      </c>
      <c r="AT8151" s="14">
        <f t="shared" si="1020"/>
        <v>1156.803583824244</v>
      </c>
      <c r="AU8151" s="15">
        <f t="shared" si="1021"/>
        <v>0.18361961648003874</v>
      </c>
      <c r="AV8151">
        <v>6300</v>
      </c>
      <c r="AW8151">
        <v>7984.9511603740912</v>
      </c>
      <c r="AX8151" s="16">
        <f t="shared" si="1022"/>
        <v>1684.9511603740912</v>
      </c>
      <c r="AY8151" s="17">
        <f t="shared" si="1023"/>
        <v>0.2674525651387446</v>
      </c>
    </row>
    <row r="8152" spans="1:51" x14ac:dyDescent="0.25">
      <c r="A8152" t="s">
        <v>54</v>
      </c>
      <c r="B8152" t="s">
        <v>263</v>
      </c>
      <c r="C8152">
        <v>37000</v>
      </c>
      <c r="D8152">
        <v>37865</v>
      </c>
      <c r="E8152">
        <v>2024</v>
      </c>
      <c r="F8152" t="s">
        <v>71</v>
      </c>
      <c r="G8152" t="s">
        <v>72</v>
      </c>
      <c r="H8152" t="s">
        <v>73</v>
      </c>
      <c r="I8152" t="s">
        <v>150</v>
      </c>
      <c r="J8152">
        <v>6</v>
      </c>
      <c r="L8152">
        <v>4</v>
      </c>
      <c r="M8152" t="s">
        <v>45</v>
      </c>
      <c r="N8152">
        <v>3</v>
      </c>
      <c r="O8152" t="s">
        <v>76</v>
      </c>
      <c r="P8152" t="s">
        <v>46</v>
      </c>
      <c r="R8152" t="s">
        <v>77</v>
      </c>
      <c r="S8152" t="s">
        <v>78</v>
      </c>
      <c r="U8152" t="s">
        <v>272</v>
      </c>
      <c r="V8152" t="s">
        <v>64</v>
      </c>
      <c r="W8152" t="s">
        <v>2977</v>
      </c>
      <c r="X8152" t="s">
        <v>136</v>
      </c>
      <c r="Y8152" t="s">
        <v>82</v>
      </c>
      <c r="AA8152">
        <v>0</v>
      </c>
      <c r="AB8152" t="s">
        <v>51</v>
      </c>
      <c r="AC8152" t="s">
        <v>83</v>
      </c>
      <c r="AD8152">
        <v>1</v>
      </c>
      <c r="AE8152">
        <v>1</v>
      </c>
      <c r="AF8152">
        <v>1</v>
      </c>
      <c r="AG8152">
        <v>2026</v>
      </c>
      <c r="AH8152">
        <v>20251231</v>
      </c>
      <c r="AI8152" t="s">
        <v>10983</v>
      </c>
      <c r="AJ8152">
        <v>37000</v>
      </c>
      <c r="AK8152">
        <v>37726.98828125</v>
      </c>
      <c r="AL8152" s="10">
        <f t="shared" si="1016"/>
        <v>726.98828125</v>
      </c>
      <c r="AM8152" s="11">
        <f t="shared" si="1017"/>
        <v>1.9648331925675677E-2</v>
      </c>
      <c r="AN8152">
        <v>37000</v>
      </c>
      <c r="AO8152">
        <v>36987.902585749231</v>
      </c>
      <c r="AP8152" s="12">
        <f t="shared" si="1018"/>
        <v>12.097414250769361</v>
      </c>
      <c r="AQ8152" s="13">
        <f t="shared" si="1019"/>
        <v>3.2695714191268544E-4</v>
      </c>
      <c r="AR8152">
        <v>37000</v>
      </c>
      <c r="AS8152">
        <v>41131.527797143979</v>
      </c>
      <c r="AT8152" s="14">
        <f t="shared" si="1020"/>
        <v>4131.5277971439791</v>
      </c>
      <c r="AU8152" s="15">
        <f t="shared" si="1021"/>
        <v>0.11166291343632376</v>
      </c>
      <c r="AV8152">
        <v>37000</v>
      </c>
      <c r="AW8152">
        <v>36938.349914236707</v>
      </c>
      <c r="AX8152" s="16">
        <f t="shared" si="1022"/>
        <v>61.650085763292736</v>
      </c>
      <c r="AY8152" s="17">
        <f t="shared" si="1023"/>
        <v>1.666218534143047E-3</v>
      </c>
    </row>
    <row r="8153" spans="1:51" x14ac:dyDescent="0.25">
      <c r="A8153" t="s">
        <v>106</v>
      </c>
      <c r="B8153" t="s">
        <v>482</v>
      </c>
      <c r="C8153">
        <v>2000</v>
      </c>
      <c r="D8153">
        <v>134406</v>
      </c>
      <c r="E8153">
        <v>2009</v>
      </c>
      <c r="F8153" t="s">
        <v>177</v>
      </c>
      <c r="G8153" t="s">
        <v>520</v>
      </c>
      <c r="H8153" t="s">
        <v>95</v>
      </c>
      <c r="J8153">
        <v>4</v>
      </c>
      <c r="K8153" t="s">
        <v>87</v>
      </c>
      <c r="L8153">
        <v>4</v>
      </c>
      <c r="M8153" t="s">
        <v>240</v>
      </c>
      <c r="N8153">
        <v>2</v>
      </c>
      <c r="O8153" t="s">
        <v>60</v>
      </c>
      <c r="P8153" t="s">
        <v>46</v>
      </c>
      <c r="R8153" t="s">
        <v>61</v>
      </c>
      <c r="T8153">
        <v>200</v>
      </c>
      <c r="U8153" t="s">
        <v>63</v>
      </c>
      <c r="X8153" t="s">
        <v>65</v>
      </c>
      <c r="Y8153" t="s">
        <v>120</v>
      </c>
      <c r="AA8153">
        <v>0</v>
      </c>
      <c r="AB8153" t="s">
        <v>51</v>
      </c>
      <c r="AC8153" t="s">
        <v>67</v>
      </c>
      <c r="AD8153">
        <v>1</v>
      </c>
      <c r="AE8153">
        <v>1</v>
      </c>
      <c r="AF8153">
        <v>1</v>
      </c>
      <c r="AG8153">
        <v>2026</v>
      </c>
      <c r="AH8153">
        <v>20251231</v>
      </c>
      <c r="AI8153" t="s">
        <v>10984</v>
      </c>
      <c r="AJ8153">
        <v>2000</v>
      </c>
      <c r="AK8153">
        <v>1249.650024414062</v>
      </c>
      <c r="AL8153" s="10">
        <f t="shared" si="1016"/>
        <v>750.34997558593795</v>
      </c>
      <c r="AM8153" s="11">
        <f t="shared" si="1017"/>
        <v>0.37517498779296898</v>
      </c>
      <c r="AN8153">
        <v>2000</v>
      </c>
      <c r="AO8153">
        <v>1334.2862497009251</v>
      </c>
      <c r="AP8153" s="12">
        <f t="shared" si="1018"/>
        <v>665.71375029907495</v>
      </c>
      <c r="AQ8153" s="13">
        <f t="shared" si="1019"/>
        <v>0.33285687514953749</v>
      </c>
      <c r="AR8153">
        <v>2000</v>
      </c>
      <c r="AS8153">
        <v>1356.8400324792101</v>
      </c>
      <c r="AT8153" s="14">
        <f t="shared" si="1020"/>
        <v>643.15996752078991</v>
      </c>
      <c r="AU8153" s="15">
        <f t="shared" si="1021"/>
        <v>0.32157998376039493</v>
      </c>
      <c r="AV8153">
        <v>2000</v>
      </c>
      <c r="AW8153">
        <v>1272.953624733475</v>
      </c>
      <c r="AX8153" s="16">
        <f t="shared" si="1022"/>
        <v>727.04637526652505</v>
      </c>
      <c r="AY8153" s="17">
        <f t="shared" si="1023"/>
        <v>0.36352318763326252</v>
      </c>
    </row>
    <row r="8154" spans="1:51" x14ac:dyDescent="0.25">
      <c r="A8154" t="s">
        <v>54</v>
      </c>
      <c r="B8154" t="s">
        <v>176</v>
      </c>
      <c r="C8154">
        <v>15750</v>
      </c>
      <c r="D8154">
        <v>115331</v>
      </c>
      <c r="E8154">
        <v>2016</v>
      </c>
      <c r="F8154" t="s">
        <v>56</v>
      </c>
      <c r="G8154" t="s">
        <v>133</v>
      </c>
      <c r="J8154">
        <v>8</v>
      </c>
      <c r="K8154" t="s">
        <v>59</v>
      </c>
      <c r="L8154">
        <v>4</v>
      </c>
      <c r="M8154" t="s">
        <v>45</v>
      </c>
      <c r="N8154">
        <v>5</v>
      </c>
      <c r="O8154" t="s">
        <v>119</v>
      </c>
      <c r="P8154" t="s">
        <v>46</v>
      </c>
      <c r="Q8154">
        <v>4</v>
      </c>
      <c r="R8154" t="s">
        <v>77</v>
      </c>
      <c r="S8154" t="s">
        <v>151</v>
      </c>
      <c r="T8154">
        <v>386</v>
      </c>
      <c r="U8154" t="s">
        <v>63</v>
      </c>
      <c r="V8154" t="s">
        <v>79</v>
      </c>
      <c r="X8154" t="s">
        <v>97</v>
      </c>
      <c r="Y8154" t="s">
        <v>82</v>
      </c>
      <c r="AA8154">
        <v>0</v>
      </c>
      <c r="AB8154" t="s">
        <v>51</v>
      </c>
      <c r="AC8154" t="s">
        <v>83</v>
      </c>
      <c r="AD8154">
        <v>1</v>
      </c>
      <c r="AE8154">
        <v>1</v>
      </c>
      <c r="AF8154">
        <v>1</v>
      </c>
      <c r="AG8154">
        <v>2026</v>
      </c>
      <c r="AH8154">
        <v>20251230</v>
      </c>
      <c r="AI8154" t="s">
        <v>10985</v>
      </c>
      <c r="AJ8154">
        <v>15750</v>
      </c>
      <c r="AK8154">
        <v>14738.1826171875</v>
      </c>
      <c r="AL8154" s="10">
        <f t="shared" si="1016"/>
        <v>1011.8173828125</v>
      </c>
      <c r="AM8154" s="11">
        <f t="shared" si="1017"/>
        <v>6.424237351190476E-2</v>
      </c>
      <c r="AN8154">
        <v>15750</v>
      </c>
      <c r="AO8154">
        <v>13069.60489153922</v>
      </c>
      <c r="AP8154" s="12">
        <f t="shared" si="1018"/>
        <v>2680.3951084607797</v>
      </c>
      <c r="AQ8154" s="13">
        <f t="shared" si="1019"/>
        <v>0.17018381641020824</v>
      </c>
      <c r="AR8154">
        <v>15750</v>
      </c>
      <c r="AS8154">
        <v>13699.124979341481</v>
      </c>
      <c r="AT8154" s="14">
        <f t="shared" si="1020"/>
        <v>2050.8750206585191</v>
      </c>
      <c r="AU8154" s="15">
        <f t="shared" si="1021"/>
        <v>0.13021428702593774</v>
      </c>
      <c r="AV8154">
        <v>15750</v>
      </c>
      <c r="AW8154">
        <v>14709.39440993789</v>
      </c>
      <c r="AX8154" s="16">
        <f t="shared" si="1022"/>
        <v>1040.6055900621104</v>
      </c>
      <c r="AY8154" s="17">
        <f t="shared" si="1023"/>
        <v>6.6070196194419714E-2</v>
      </c>
    </row>
    <row r="8155" spans="1:51" x14ac:dyDescent="0.25">
      <c r="A8155" t="s">
        <v>69</v>
      </c>
      <c r="B8155" t="s">
        <v>70</v>
      </c>
      <c r="C8155">
        <v>5500</v>
      </c>
      <c r="D8155">
        <v>43186</v>
      </c>
      <c r="E8155">
        <v>1995</v>
      </c>
      <c r="F8155" t="s">
        <v>56</v>
      </c>
      <c r="G8155" t="s">
        <v>1841</v>
      </c>
      <c r="H8155" t="s">
        <v>2043</v>
      </c>
      <c r="J8155">
        <v>8</v>
      </c>
      <c r="K8155" t="s">
        <v>75</v>
      </c>
      <c r="L8155">
        <v>2</v>
      </c>
      <c r="M8155" t="s">
        <v>45</v>
      </c>
      <c r="N8155">
        <v>5</v>
      </c>
      <c r="O8155" t="s">
        <v>119</v>
      </c>
      <c r="P8155" t="s">
        <v>46</v>
      </c>
      <c r="R8155" t="s">
        <v>578</v>
      </c>
      <c r="T8155">
        <v>215</v>
      </c>
      <c r="U8155" t="s">
        <v>63</v>
      </c>
      <c r="V8155" t="s">
        <v>79</v>
      </c>
      <c r="X8155" t="s">
        <v>65</v>
      </c>
      <c r="Y8155" t="s">
        <v>82</v>
      </c>
      <c r="AA8155">
        <v>0</v>
      </c>
      <c r="AB8155" t="s">
        <v>51</v>
      </c>
      <c r="AC8155" t="s">
        <v>579</v>
      </c>
      <c r="AD8155">
        <v>1</v>
      </c>
      <c r="AE8155">
        <v>1</v>
      </c>
      <c r="AF8155">
        <v>1</v>
      </c>
      <c r="AG8155">
        <v>2026</v>
      </c>
      <c r="AH8155">
        <v>20251230</v>
      </c>
      <c r="AI8155" t="s">
        <v>10986</v>
      </c>
      <c r="AJ8155">
        <v>5500</v>
      </c>
      <c r="AK8155">
        <v>5169.560546875</v>
      </c>
      <c r="AL8155" s="10">
        <f t="shared" si="1016"/>
        <v>330.439453125</v>
      </c>
      <c r="AM8155" s="11">
        <f t="shared" si="1017"/>
        <v>6.007990056818182E-2</v>
      </c>
      <c r="AN8155">
        <v>5500</v>
      </c>
      <c r="AO8155">
        <v>4937.0416648554119</v>
      </c>
      <c r="AP8155" s="12">
        <f t="shared" si="1018"/>
        <v>562.95833514458809</v>
      </c>
      <c r="AQ8155" s="13">
        <f t="shared" si="1019"/>
        <v>0.10235606093537965</v>
      </c>
      <c r="AR8155">
        <v>5500</v>
      </c>
      <c r="AS8155">
        <v>5190.220594087963</v>
      </c>
      <c r="AT8155" s="14">
        <f t="shared" si="1020"/>
        <v>309.77940591203696</v>
      </c>
      <c r="AU8155" s="15">
        <f t="shared" si="1021"/>
        <v>5.6323528347643086E-2</v>
      </c>
      <c r="AV8155">
        <v>5500</v>
      </c>
      <c r="AW8155">
        <v>5183.6311787072236</v>
      </c>
      <c r="AX8155" s="16">
        <f t="shared" si="1022"/>
        <v>316.36882129277637</v>
      </c>
      <c r="AY8155" s="17">
        <f t="shared" si="1023"/>
        <v>5.7521603871413883E-2</v>
      </c>
    </row>
    <row r="8156" spans="1:51" x14ac:dyDescent="0.25">
      <c r="A8156" t="s">
        <v>39</v>
      </c>
      <c r="B8156" t="s">
        <v>114</v>
      </c>
      <c r="C8156">
        <v>2900</v>
      </c>
      <c r="D8156">
        <v>201164</v>
      </c>
      <c r="E8156">
        <v>2017</v>
      </c>
      <c r="F8156" t="s">
        <v>196</v>
      </c>
      <c r="G8156" t="s">
        <v>552</v>
      </c>
      <c r="H8156" t="s">
        <v>280</v>
      </c>
      <c r="J8156">
        <v>6</v>
      </c>
      <c r="K8156" t="s">
        <v>59</v>
      </c>
      <c r="L8156">
        <v>4</v>
      </c>
      <c r="M8156" t="s">
        <v>45</v>
      </c>
      <c r="N8156">
        <v>3.2999999523162842</v>
      </c>
      <c r="O8156" t="s">
        <v>60</v>
      </c>
      <c r="P8156" t="s">
        <v>46</v>
      </c>
      <c r="R8156" t="s">
        <v>353</v>
      </c>
      <c r="S8156" t="s">
        <v>151</v>
      </c>
      <c r="T8156">
        <v>276</v>
      </c>
      <c r="U8156" t="s">
        <v>63</v>
      </c>
      <c r="X8156" t="s">
        <v>97</v>
      </c>
      <c r="Y8156" t="s">
        <v>282</v>
      </c>
      <c r="Z8156">
        <v>28900</v>
      </c>
      <c r="AA8156">
        <v>0</v>
      </c>
      <c r="AB8156" t="s">
        <v>51</v>
      </c>
      <c r="AC8156" t="s">
        <v>353</v>
      </c>
      <c r="AD8156">
        <v>1</v>
      </c>
      <c r="AE8156">
        <v>1</v>
      </c>
      <c r="AF8156">
        <v>1</v>
      </c>
      <c r="AG8156">
        <v>2026</v>
      </c>
      <c r="AH8156">
        <v>20251231</v>
      </c>
      <c r="AI8156" t="s">
        <v>10987</v>
      </c>
      <c r="AJ8156">
        <v>2900</v>
      </c>
      <c r="AK8156">
        <v>1840.1357421875</v>
      </c>
      <c r="AL8156" s="10">
        <f t="shared" si="1016"/>
        <v>1059.8642578125</v>
      </c>
      <c r="AM8156" s="11">
        <f t="shared" si="1017"/>
        <v>0.36547043372844829</v>
      </c>
      <c r="AN8156">
        <v>2900</v>
      </c>
      <c r="AO8156">
        <v>1814.5536057070681</v>
      </c>
      <c r="AP8156" s="12">
        <f t="shared" si="1018"/>
        <v>1085.4463942929319</v>
      </c>
      <c r="AQ8156" s="13">
        <f t="shared" si="1019"/>
        <v>0.37429186010101101</v>
      </c>
      <c r="AR8156">
        <v>2900</v>
      </c>
      <c r="AS8156">
        <v>1926.5466960742831</v>
      </c>
      <c r="AT8156" s="14">
        <f t="shared" si="1020"/>
        <v>973.45330392571691</v>
      </c>
      <c r="AU8156" s="15">
        <f t="shared" si="1021"/>
        <v>0.33567355307783342</v>
      </c>
      <c r="AV8156">
        <v>2900</v>
      </c>
      <c r="AW8156">
        <v>1811.6730158730161</v>
      </c>
      <c r="AX8156" s="16">
        <f t="shared" si="1022"/>
        <v>1088.3269841269839</v>
      </c>
      <c r="AY8156" s="17">
        <f t="shared" si="1023"/>
        <v>0.37528516694033925</v>
      </c>
    </row>
    <row r="8157" spans="1:51" x14ac:dyDescent="0.25">
      <c r="A8157" t="s">
        <v>39</v>
      </c>
      <c r="B8157" t="s">
        <v>307</v>
      </c>
      <c r="C8157">
        <v>2000</v>
      </c>
      <c r="D8157">
        <v>124602</v>
      </c>
      <c r="E8157">
        <v>2016</v>
      </c>
      <c r="F8157" t="s">
        <v>340</v>
      </c>
      <c r="G8157" t="s">
        <v>341</v>
      </c>
      <c r="H8157" t="s">
        <v>10988</v>
      </c>
      <c r="J8157">
        <v>4</v>
      </c>
      <c r="K8157" t="s">
        <v>59</v>
      </c>
      <c r="L8157">
        <v>4</v>
      </c>
      <c r="M8157" t="s">
        <v>45</v>
      </c>
      <c r="N8157">
        <v>2</v>
      </c>
      <c r="O8157" t="s">
        <v>60</v>
      </c>
      <c r="P8157" t="s">
        <v>46</v>
      </c>
      <c r="R8157" t="s">
        <v>61</v>
      </c>
      <c r="U8157" t="s">
        <v>63</v>
      </c>
      <c r="W8157" t="s">
        <v>734</v>
      </c>
      <c r="X8157" t="s">
        <v>65</v>
      </c>
      <c r="Y8157" t="s">
        <v>282</v>
      </c>
      <c r="AA8157">
        <v>0</v>
      </c>
      <c r="AB8157" t="s">
        <v>51</v>
      </c>
      <c r="AC8157" t="s">
        <v>67</v>
      </c>
      <c r="AD8157">
        <v>1</v>
      </c>
      <c r="AE8157">
        <v>1</v>
      </c>
      <c r="AF8157">
        <v>1</v>
      </c>
      <c r="AG8157">
        <v>2026</v>
      </c>
      <c r="AH8157">
        <v>20251231</v>
      </c>
      <c r="AI8157" t="s">
        <v>10989</v>
      </c>
      <c r="AJ8157">
        <v>2000</v>
      </c>
      <c r="AK8157">
        <v>2826.343994140625</v>
      </c>
      <c r="AL8157" s="10">
        <f t="shared" si="1016"/>
        <v>826.343994140625</v>
      </c>
      <c r="AM8157" s="11">
        <f t="shared" si="1017"/>
        <v>0.41317199707031249</v>
      </c>
      <c r="AN8157">
        <v>2000</v>
      </c>
      <c r="AO8157">
        <v>2888.8778768378461</v>
      </c>
      <c r="AP8157" s="12">
        <f t="shared" si="1018"/>
        <v>888.87787683784609</v>
      </c>
      <c r="AQ8157" s="13">
        <f t="shared" si="1019"/>
        <v>0.44443893841892307</v>
      </c>
      <c r="AR8157">
        <v>2000</v>
      </c>
      <c r="AS8157">
        <v>2712.6260820753282</v>
      </c>
      <c r="AT8157" s="14">
        <f t="shared" si="1020"/>
        <v>712.62608207532821</v>
      </c>
      <c r="AU8157" s="15">
        <f t="shared" si="1021"/>
        <v>0.35631304103766409</v>
      </c>
      <c r="AV8157">
        <v>2000</v>
      </c>
      <c r="AW8157">
        <v>2878.421814671814</v>
      </c>
      <c r="AX8157" s="16">
        <f t="shared" si="1022"/>
        <v>878.42181467181399</v>
      </c>
      <c r="AY8157" s="17">
        <f t="shared" si="1023"/>
        <v>0.43921090733590701</v>
      </c>
    </row>
    <row r="8158" spans="1:51" x14ac:dyDescent="0.25">
      <c r="A8158" t="s">
        <v>54</v>
      </c>
      <c r="B8158" t="s">
        <v>249</v>
      </c>
      <c r="C8158">
        <v>18750</v>
      </c>
      <c r="D8158">
        <v>108214</v>
      </c>
      <c r="E8158">
        <v>2017</v>
      </c>
      <c r="F8158" t="s">
        <v>71</v>
      </c>
      <c r="G8158" t="s">
        <v>607</v>
      </c>
      <c r="H8158" t="s">
        <v>1452</v>
      </c>
      <c r="J8158">
        <v>8</v>
      </c>
      <c r="K8158" t="s">
        <v>118</v>
      </c>
      <c r="L8158">
        <v>2</v>
      </c>
      <c r="M8158" t="s">
        <v>45</v>
      </c>
      <c r="N8158">
        <v>6.1999998092651367</v>
      </c>
      <c r="O8158" t="s">
        <v>119</v>
      </c>
      <c r="R8158" t="s">
        <v>241</v>
      </c>
      <c r="U8158" t="s">
        <v>63</v>
      </c>
      <c r="W8158" t="s">
        <v>10990</v>
      </c>
      <c r="X8158" t="s">
        <v>65</v>
      </c>
      <c r="Y8158" t="s">
        <v>82</v>
      </c>
      <c r="Z8158">
        <v>41905</v>
      </c>
      <c r="AA8158">
        <v>0</v>
      </c>
      <c r="AB8158" t="s">
        <v>51</v>
      </c>
      <c r="AC8158" t="s">
        <v>241</v>
      </c>
      <c r="AD8158">
        <v>1</v>
      </c>
      <c r="AE8158">
        <v>1</v>
      </c>
      <c r="AF8158">
        <v>1</v>
      </c>
      <c r="AG8158">
        <v>2026</v>
      </c>
      <c r="AH8158">
        <v>20251230</v>
      </c>
      <c r="AI8158" t="s">
        <v>10991</v>
      </c>
      <c r="AJ8158">
        <v>18750</v>
      </c>
      <c r="AK8158">
        <v>13541.7041015625</v>
      </c>
      <c r="AL8158" s="10">
        <f t="shared" si="1016"/>
        <v>5208.2958984375</v>
      </c>
      <c r="AM8158" s="11">
        <f t="shared" si="1017"/>
        <v>0.27777578125000002</v>
      </c>
      <c r="AN8158">
        <v>18750</v>
      </c>
      <c r="AO8158">
        <v>12861.15118065165</v>
      </c>
      <c r="AP8158" s="12">
        <f t="shared" si="1018"/>
        <v>5888.8488193483499</v>
      </c>
      <c r="AQ8158" s="13">
        <f t="shared" si="1019"/>
        <v>0.314071937031912</v>
      </c>
      <c r="AR8158">
        <v>18750</v>
      </c>
      <c r="AS8158">
        <v>15351.515092389291</v>
      </c>
      <c r="AT8158" s="14">
        <f t="shared" si="1020"/>
        <v>3398.4849076107093</v>
      </c>
      <c r="AU8158" s="15">
        <f t="shared" si="1021"/>
        <v>0.1812525284059045</v>
      </c>
      <c r="AV8158">
        <v>18750</v>
      </c>
      <c r="AW8158">
        <v>13438.248262792171</v>
      </c>
      <c r="AX8158" s="16">
        <f t="shared" si="1022"/>
        <v>5311.7517372078291</v>
      </c>
      <c r="AY8158" s="17">
        <f t="shared" si="1023"/>
        <v>0.28329342598441754</v>
      </c>
    </row>
    <row r="8159" spans="1:51" x14ac:dyDescent="0.25">
      <c r="A8159" t="s">
        <v>39</v>
      </c>
      <c r="B8159" t="s">
        <v>307</v>
      </c>
      <c r="C8159">
        <v>7750</v>
      </c>
      <c r="D8159">
        <v>145545</v>
      </c>
      <c r="E8159">
        <v>2018</v>
      </c>
      <c r="F8159" t="s">
        <v>182</v>
      </c>
      <c r="G8159" t="s">
        <v>3596</v>
      </c>
      <c r="H8159" t="s">
        <v>2452</v>
      </c>
      <c r="I8159" t="s">
        <v>3597</v>
      </c>
      <c r="J8159">
        <v>6</v>
      </c>
      <c r="K8159" t="s">
        <v>44</v>
      </c>
      <c r="L8159">
        <v>3</v>
      </c>
      <c r="M8159" t="s">
        <v>45</v>
      </c>
      <c r="N8159">
        <v>4</v>
      </c>
      <c r="O8159" t="s">
        <v>119</v>
      </c>
      <c r="R8159" t="s">
        <v>220</v>
      </c>
      <c r="U8159" t="s">
        <v>63</v>
      </c>
      <c r="X8159" t="s">
        <v>81</v>
      </c>
      <c r="Y8159" t="s">
        <v>82</v>
      </c>
      <c r="Z8159">
        <v>28850</v>
      </c>
      <c r="AA8159">
        <v>0</v>
      </c>
      <c r="AB8159" t="s">
        <v>51</v>
      </c>
      <c r="AC8159" t="s">
        <v>222</v>
      </c>
      <c r="AD8159">
        <v>1</v>
      </c>
      <c r="AE8159">
        <v>1</v>
      </c>
      <c r="AF8159">
        <v>1</v>
      </c>
      <c r="AG8159">
        <v>2026</v>
      </c>
      <c r="AH8159">
        <v>20251231</v>
      </c>
      <c r="AI8159" t="s">
        <v>10992</v>
      </c>
      <c r="AJ8159">
        <v>7750</v>
      </c>
      <c r="AK8159">
        <v>6926.974609375</v>
      </c>
      <c r="AL8159" s="10">
        <f t="shared" si="1016"/>
        <v>823.025390625</v>
      </c>
      <c r="AM8159" s="11">
        <f t="shared" si="1017"/>
        <v>0.10619682459677419</v>
      </c>
      <c r="AN8159">
        <v>7750</v>
      </c>
      <c r="AO8159">
        <v>6212.5448917104222</v>
      </c>
      <c r="AP8159" s="12">
        <f t="shared" si="1018"/>
        <v>1537.4551082895778</v>
      </c>
      <c r="AQ8159" s="13">
        <f t="shared" si="1019"/>
        <v>0.19838130429542938</v>
      </c>
      <c r="AR8159">
        <v>7750</v>
      </c>
      <c r="AS8159">
        <v>6426.6648594263133</v>
      </c>
      <c r="AT8159" s="14">
        <f t="shared" si="1020"/>
        <v>1323.3351405736867</v>
      </c>
      <c r="AU8159" s="15">
        <f t="shared" si="1021"/>
        <v>0.17075292136434667</v>
      </c>
      <c r="AV8159">
        <v>7750</v>
      </c>
      <c r="AW8159">
        <v>6912.9802555168408</v>
      </c>
      <c r="AX8159" s="16">
        <f t="shared" si="1022"/>
        <v>837.01974448315923</v>
      </c>
      <c r="AY8159" s="17">
        <f t="shared" si="1023"/>
        <v>0.10800254767524635</v>
      </c>
    </row>
    <row r="8160" spans="1:51" x14ac:dyDescent="0.25">
      <c r="A8160" t="s">
        <v>39</v>
      </c>
      <c r="B8160" t="s">
        <v>224</v>
      </c>
      <c r="C8160">
        <v>4000</v>
      </c>
      <c r="D8160">
        <v>144936</v>
      </c>
      <c r="E8160">
        <v>2018</v>
      </c>
      <c r="F8160" t="s">
        <v>196</v>
      </c>
      <c r="G8160" t="s">
        <v>279</v>
      </c>
      <c r="H8160" t="s">
        <v>1031</v>
      </c>
      <c r="J8160">
        <v>4</v>
      </c>
      <c r="K8160" t="s">
        <v>59</v>
      </c>
      <c r="L8160">
        <v>4</v>
      </c>
      <c r="M8160" t="s">
        <v>45</v>
      </c>
      <c r="N8160">
        <v>2.4000000953674321</v>
      </c>
      <c r="O8160" t="s">
        <v>60</v>
      </c>
      <c r="R8160" t="s">
        <v>47</v>
      </c>
      <c r="S8160" t="s">
        <v>151</v>
      </c>
      <c r="T8160">
        <v>181</v>
      </c>
      <c r="U8160" t="s">
        <v>63</v>
      </c>
      <c r="V8160" t="s">
        <v>64</v>
      </c>
      <c r="W8160" t="s">
        <v>649</v>
      </c>
      <c r="X8160" t="s">
        <v>49</v>
      </c>
      <c r="Y8160" t="s">
        <v>282</v>
      </c>
      <c r="AA8160">
        <v>0</v>
      </c>
      <c r="AB8160" t="s">
        <v>51</v>
      </c>
      <c r="AC8160" t="s">
        <v>52</v>
      </c>
      <c r="AD8160">
        <v>1</v>
      </c>
      <c r="AE8160">
        <v>1</v>
      </c>
      <c r="AF8160">
        <v>1</v>
      </c>
      <c r="AG8160">
        <v>2026</v>
      </c>
      <c r="AH8160">
        <v>20251231</v>
      </c>
      <c r="AI8160" t="s">
        <v>10993</v>
      </c>
      <c r="AJ8160">
        <v>4000</v>
      </c>
      <c r="AK8160">
        <v>3707.284423828125</v>
      </c>
      <c r="AL8160" s="10">
        <f t="shared" si="1016"/>
        <v>292.715576171875</v>
      </c>
      <c r="AM8160" s="11">
        <f t="shared" si="1017"/>
        <v>7.3178894042968748E-2</v>
      </c>
      <c r="AN8160">
        <v>4000</v>
      </c>
      <c r="AO8160">
        <v>3779.072247802239</v>
      </c>
      <c r="AP8160" s="12">
        <f t="shared" si="1018"/>
        <v>220.92775219776104</v>
      </c>
      <c r="AQ8160" s="13">
        <f t="shared" si="1019"/>
        <v>5.5231938049440259E-2</v>
      </c>
      <c r="AR8160">
        <v>4000</v>
      </c>
      <c r="AS8160">
        <v>4071.3592425794468</v>
      </c>
      <c r="AT8160" s="14">
        <f t="shared" si="1020"/>
        <v>71.3592425794468</v>
      </c>
      <c r="AU8160" s="15">
        <f t="shared" si="1021"/>
        <v>1.78398106448617E-2</v>
      </c>
      <c r="AV8160">
        <v>4000</v>
      </c>
      <c r="AW8160">
        <v>3728.4140802422412</v>
      </c>
      <c r="AX8160" s="16">
        <f t="shared" si="1022"/>
        <v>271.5859197577588</v>
      </c>
      <c r="AY8160" s="17">
        <f t="shared" si="1023"/>
        <v>6.7896479939439702E-2</v>
      </c>
    </row>
    <row r="8161" spans="1:51" x14ac:dyDescent="0.25">
      <c r="A8161" t="s">
        <v>54</v>
      </c>
      <c r="B8161" t="s">
        <v>447</v>
      </c>
      <c r="C8161">
        <v>3000</v>
      </c>
      <c r="D8161">
        <v>211922</v>
      </c>
      <c r="E8161">
        <v>2013</v>
      </c>
      <c r="F8161" t="s">
        <v>340</v>
      </c>
      <c r="G8161" t="s">
        <v>645</v>
      </c>
      <c r="H8161" t="s">
        <v>646</v>
      </c>
      <c r="J8161">
        <v>4</v>
      </c>
      <c r="K8161" t="s">
        <v>111</v>
      </c>
      <c r="L8161">
        <v>4</v>
      </c>
      <c r="M8161" t="s">
        <v>45</v>
      </c>
      <c r="N8161">
        <v>2</v>
      </c>
      <c r="O8161" t="s">
        <v>45</v>
      </c>
      <c r="P8161" t="s">
        <v>46</v>
      </c>
      <c r="Q8161">
        <v>3</v>
      </c>
      <c r="R8161" t="s">
        <v>47</v>
      </c>
      <c r="S8161" t="s">
        <v>78</v>
      </c>
      <c r="U8161" t="s">
        <v>63</v>
      </c>
      <c r="W8161" t="s">
        <v>647</v>
      </c>
      <c r="X8161" t="s">
        <v>112</v>
      </c>
      <c r="Y8161" t="s">
        <v>82</v>
      </c>
      <c r="AA8161">
        <v>0</v>
      </c>
      <c r="AB8161" t="s">
        <v>51</v>
      </c>
      <c r="AC8161" t="s">
        <v>52</v>
      </c>
      <c r="AD8161">
        <v>1</v>
      </c>
      <c r="AE8161">
        <v>1</v>
      </c>
      <c r="AF8161">
        <v>1</v>
      </c>
      <c r="AG8161">
        <v>2026</v>
      </c>
      <c r="AH8161">
        <v>20251230</v>
      </c>
      <c r="AI8161" t="s">
        <v>10994</v>
      </c>
      <c r="AJ8161">
        <v>3000</v>
      </c>
      <c r="AK8161">
        <v>1953.607666015625</v>
      </c>
      <c r="AL8161" s="10">
        <f t="shared" si="1016"/>
        <v>1046.392333984375</v>
      </c>
      <c r="AM8161" s="11">
        <f t="shared" si="1017"/>
        <v>0.34879744466145834</v>
      </c>
      <c r="AN8161">
        <v>3000</v>
      </c>
      <c r="AO8161">
        <v>1767.3261594728849</v>
      </c>
      <c r="AP8161" s="12">
        <f t="shared" si="1018"/>
        <v>1232.6738405271151</v>
      </c>
      <c r="AQ8161" s="13">
        <f t="shared" si="1019"/>
        <v>0.41089128017570503</v>
      </c>
      <c r="AR8161">
        <v>3000</v>
      </c>
      <c r="AS8161">
        <v>1844.2954558407371</v>
      </c>
      <c r="AT8161" s="14">
        <f t="shared" si="1020"/>
        <v>1155.7045441592629</v>
      </c>
      <c r="AU8161" s="15">
        <f t="shared" si="1021"/>
        <v>0.38523484805308766</v>
      </c>
      <c r="AV8161">
        <v>3000</v>
      </c>
      <c r="AW8161">
        <v>1969.6463768115941</v>
      </c>
      <c r="AX8161" s="16">
        <f t="shared" si="1022"/>
        <v>1030.3536231884059</v>
      </c>
      <c r="AY8161" s="17">
        <f t="shared" si="1023"/>
        <v>0.34345120772946863</v>
      </c>
    </row>
    <row r="8162" spans="1:51" x14ac:dyDescent="0.25">
      <c r="A8162" t="s">
        <v>69</v>
      </c>
      <c r="B8162" t="s">
        <v>70</v>
      </c>
      <c r="C8162">
        <v>7200</v>
      </c>
      <c r="D8162">
        <v>127678</v>
      </c>
      <c r="E8162">
        <v>2016</v>
      </c>
      <c r="F8162" t="s">
        <v>41</v>
      </c>
      <c r="G8162" t="s">
        <v>42</v>
      </c>
      <c r="H8162" t="s">
        <v>5618</v>
      </c>
      <c r="J8162">
        <v>4</v>
      </c>
      <c r="K8162" t="s">
        <v>44</v>
      </c>
      <c r="L8162">
        <v>4</v>
      </c>
      <c r="M8162" t="s">
        <v>45</v>
      </c>
      <c r="N8162">
        <v>2.5</v>
      </c>
      <c r="O8162" t="s">
        <v>45</v>
      </c>
      <c r="P8162" t="s">
        <v>46</v>
      </c>
      <c r="R8162" t="s">
        <v>47</v>
      </c>
      <c r="S8162" t="s">
        <v>48</v>
      </c>
      <c r="U8162" t="s">
        <v>63</v>
      </c>
      <c r="W8162" t="s">
        <v>1941</v>
      </c>
      <c r="X8162" t="s">
        <v>49</v>
      </c>
      <c r="Y8162" t="s">
        <v>50</v>
      </c>
      <c r="AA8162">
        <v>0</v>
      </c>
      <c r="AB8162" t="s">
        <v>51</v>
      </c>
      <c r="AC8162" t="s">
        <v>52</v>
      </c>
      <c r="AD8162">
        <v>1</v>
      </c>
      <c r="AE8162">
        <v>1</v>
      </c>
      <c r="AF8162">
        <v>1</v>
      </c>
      <c r="AG8162">
        <v>2026</v>
      </c>
      <c r="AH8162">
        <v>20251230</v>
      </c>
      <c r="AI8162" t="s">
        <v>10995</v>
      </c>
      <c r="AJ8162">
        <v>7200</v>
      </c>
      <c r="AK8162">
        <v>6363.10302734375</v>
      </c>
      <c r="AL8162" s="10">
        <f t="shared" si="1016"/>
        <v>836.89697265625</v>
      </c>
      <c r="AM8162" s="11">
        <f t="shared" si="1017"/>
        <v>0.11623569064670139</v>
      </c>
      <c r="AN8162">
        <v>7200</v>
      </c>
      <c r="AO8162">
        <v>6101.6723446031847</v>
      </c>
      <c r="AP8162" s="12">
        <f t="shared" si="1018"/>
        <v>1098.3276553968153</v>
      </c>
      <c r="AQ8162" s="13">
        <f t="shared" si="1019"/>
        <v>0.15254550769400213</v>
      </c>
      <c r="AR8162">
        <v>7200</v>
      </c>
      <c r="AS8162">
        <v>6675.8325370674193</v>
      </c>
      <c r="AT8162" s="14">
        <f t="shared" si="1020"/>
        <v>524.16746293258075</v>
      </c>
      <c r="AU8162" s="15">
        <f t="shared" si="1021"/>
        <v>7.2801036518413992E-2</v>
      </c>
      <c r="AV8162">
        <v>7200</v>
      </c>
      <c r="AW8162">
        <v>6413.2088122605364</v>
      </c>
      <c r="AX8162" s="16">
        <f t="shared" si="1022"/>
        <v>786.79118773946357</v>
      </c>
      <c r="AY8162" s="17">
        <f t="shared" si="1023"/>
        <v>0.10927655385270327</v>
      </c>
    </row>
    <row r="8163" spans="1:51" x14ac:dyDescent="0.25">
      <c r="A8163" t="s">
        <v>106</v>
      </c>
      <c r="B8163" t="s">
        <v>215</v>
      </c>
      <c r="C8163">
        <v>23000</v>
      </c>
      <c r="D8163">
        <v>102700</v>
      </c>
      <c r="E8163">
        <v>2018</v>
      </c>
      <c r="F8163" t="s">
        <v>71</v>
      </c>
      <c r="G8163" t="s">
        <v>528</v>
      </c>
      <c r="H8163" t="s">
        <v>854</v>
      </c>
      <c r="J8163">
        <v>8</v>
      </c>
      <c r="K8163" t="s">
        <v>111</v>
      </c>
      <c r="L8163">
        <v>4</v>
      </c>
      <c r="M8163" t="s">
        <v>45</v>
      </c>
      <c r="N8163">
        <v>6.1999998092651367</v>
      </c>
      <c r="O8163" t="s">
        <v>76</v>
      </c>
      <c r="P8163" t="s">
        <v>46</v>
      </c>
      <c r="Q8163">
        <v>4</v>
      </c>
      <c r="R8163" t="s">
        <v>47</v>
      </c>
      <c r="S8163" t="s">
        <v>78</v>
      </c>
      <c r="U8163" t="s">
        <v>63</v>
      </c>
      <c r="W8163" t="s">
        <v>10996</v>
      </c>
      <c r="X8163" t="s">
        <v>136</v>
      </c>
      <c r="Y8163" t="s">
        <v>82</v>
      </c>
      <c r="Z8163">
        <v>62200</v>
      </c>
      <c r="AA8163">
        <v>0</v>
      </c>
      <c r="AB8163" t="s">
        <v>51</v>
      </c>
      <c r="AC8163" t="s">
        <v>98</v>
      </c>
      <c r="AD8163">
        <v>1</v>
      </c>
      <c r="AE8163">
        <v>1</v>
      </c>
      <c r="AF8163">
        <v>1</v>
      </c>
      <c r="AG8163">
        <v>2026</v>
      </c>
      <c r="AH8163">
        <v>20260102</v>
      </c>
      <c r="AI8163" t="s">
        <v>10997</v>
      </c>
      <c r="AJ8163">
        <v>23000</v>
      </c>
      <c r="AK8163">
        <v>26876.43359375</v>
      </c>
      <c r="AL8163" s="10">
        <f t="shared" si="1016"/>
        <v>3876.43359375</v>
      </c>
      <c r="AM8163" s="11">
        <f t="shared" si="1017"/>
        <v>0.16854059103260868</v>
      </c>
      <c r="AN8163">
        <v>23000</v>
      </c>
      <c r="AO8163">
        <v>25478.468094807449</v>
      </c>
      <c r="AP8163" s="12">
        <f t="shared" si="1018"/>
        <v>2478.4680948074492</v>
      </c>
      <c r="AQ8163" s="13">
        <f t="shared" si="1019"/>
        <v>0.10775948238293258</v>
      </c>
      <c r="AR8163">
        <v>23000</v>
      </c>
      <c r="AS8163">
        <v>26249.241082290311</v>
      </c>
      <c r="AT8163" s="14">
        <f t="shared" si="1020"/>
        <v>3249.2410822903112</v>
      </c>
      <c r="AU8163" s="15">
        <f t="shared" si="1021"/>
        <v>0.14127135140392658</v>
      </c>
      <c r="AV8163">
        <v>23000</v>
      </c>
      <c r="AW8163">
        <v>26561.2487804878</v>
      </c>
      <c r="AX8163" s="16">
        <f t="shared" si="1022"/>
        <v>3561.2487804878001</v>
      </c>
      <c r="AY8163" s="17">
        <f t="shared" si="1023"/>
        <v>0.15483690349946957</v>
      </c>
    </row>
    <row r="8164" spans="1:51" x14ac:dyDescent="0.25">
      <c r="A8164" t="s">
        <v>69</v>
      </c>
      <c r="B8164" t="s">
        <v>210</v>
      </c>
      <c r="C8164">
        <v>4900</v>
      </c>
      <c r="D8164">
        <v>195106</v>
      </c>
      <c r="E8164">
        <v>2019</v>
      </c>
      <c r="F8164" t="s">
        <v>41</v>
      </c>
      <c r="G8164" t="s">
        <v>1871</v>
      </c>
      <c r="H8164" t="s">
        <v>10998</v>
      </c>
      <c r="J8164">
        <v>4</v>
      </c>
      <c r="K8164" t="s">
        <v>75</v>
      </c>
      <c r="L8164">
        <v>4</v>
      </c>
      <c r="M8164" t="s">
        <v>45</v>
      </c>
      <c r="N8164">
        <v>2.4000000953674321</v>
      </c>
      <c r="O8164" t="s">
        <v>45</v>
      </c>
      <c r="P8164" t="s">
        <v>46</v>
      </c>
      <c r="R8164" t="s">
        <v>47</v>
      </c>
      <c r="S8164" t="s">
        <v>48</v>
      </c>
      <c r="T8164">
        <v>260</v>
      </c>
      <c r="U8164" t="s">
        <v>63</v>
      </c>
      <c r="X8164" t="s">
        <v>112</v>
      </c>
      <c r="Y8164" t="s">
        <v>82</v>
      </c>
      <c r="Z8164">
        <v>34195</v>
      </c>
      <c r="AA8164">
        <v>0</v>
      </c>
      <c r="AB8164" t="s">
        <v>51</v>
      </c>
      <c r="AC8164" t="s">
        <v>98</v>
      </c>
      <c r="AD8164">
        <v>1</v>
      </c>
      <c r="AE8164">
        <v>1</v>
      </c>
      <c r="AF8164">
        <v>1</v>
      </c>
      <c r="AG8164">
        <v>2026</v>
      </c>
      <c r="AH8164">
        <v>20260102</v>
      </c>
      <c r="AI8164" t="s">
        <v>10999</v>
      </c>
      <c r="AJ8164">
        <v>4900</v>
      </c>
      <c r="AK8164">
        <v>6115.341796875</v>
      </c>
      <c r="AL8164" s="10">
        <f t="shared" si="1016"/>
        <v>1215.341796875</v>
      </c>
      <c r="AM8164" s="11">
        <f t="shared" si="1017"/>
        <v>0.24802893813775509</v>
      </c>
      <c r="AN8164">
        <v>4900</v>
      </c>
      <c r="AO8164">
        <v>5729.3270971798356</v>
      </c>
      <c r="AP8164" s="12">
        <f t="shared" si="1018"/>
        <v>829.32709717983562</v>
      </c>
      <c r="AQ8164" s="13">
        <f t="shared" si="1019"/>
        <v>0.16925042799588483</v>
      </c>
      <c r="AR8164">
        <v>4900</v>
      </c>
      <c r="AS8164">
        <v>6591.9502761909671</v>
      </c>
      <c r="AT8164" s="14">
        <f t="shared" si="1020"/>
        <v>1691.9502761909671</v>
      </c>
      <c r="AU8164" s="15">
        <f t="shared" si="1021"/>
        <v>0.34529597473285045</v>
      </c>
      <c r="AV8164">
        <v>4900</v>
      </c>
      <c r="AW8164">
        <v>6095.0452716297787</v>
      </c>
      <c r="AX8164" s="16">
        <f t="shared" si="1022"/>
        <v>1195.0452716297787</v>
      </c>
      <c r="AY8164" s="17">
        <f t="shared" si="1023"/>
        <v>0.24388679012852627</v>
      </c>
    </row>
    <row r="8165" spans="1:51" x14ac:dyDescent="0.25">
      <c r="A8165" t="s">
        <v>69</v>
      </c>
      <c r="B8165" t="s">
        <v>85</v>
      </c>
      <c r="C8165">
        <v>19800</v>
      </c>
      <c r="D8165">
        <v>30530</v>
      </c>
      <c r="E8165">
        <v>2024</v>
      </c>
      <c r="F8165" t="s">
        <v>165</v>
      </c>
      <c r="G8165" t="s">
        <v>166</v>
      </c>
      <c r="H8165" t="s">
        <v>58</v>
      </c>
      <c r="I8165" t="s">
        <v>1777</v>
      </c>
      <c r="J8165">
        <v>4</v>
      </c>
      <c r="K8165" t="s">
        <v>59</v>
      </c>
      <c r="L8165">
        <v>4</v>
      </c>
      <c r="M8165" t="s">
        <v>45</v>
      </c>
      <c r="N8165">
        <v>2</v>
      </c>
      <c r="O8165" t="s">
        <v>60</v>
      </c>
      <c r="P8165" t="s">
        <v>46</v>
      </c>
      <c r="Q8165">
        <v>4</v>
      </c>
      <c r="R8165" t="s">
        <v>61</v>
      </c>
      <c r="S8165" t="s">
        <v>151</v>
      </c>
      <c r="T8165">
        <v>169</v>
      </c>
      <c r="U8165" t="s">
        <v>63</v>
      </c>
      <c r="V8165" t="s">
        <v>64</v>
      </c>
      <c r="W8165" t="s">
        <v>413</v>
      </c>
      <c r="X8165" t="s">
        <v>65</v>
      </c>
      <c r="Y8165" t="s">
        <v>82</v>
      </c>
      <c r="AA8165">
        <v>0</v>
      </c>
      <c r="AB8165" t="s">
        <v>51</v>
      </c>
      <c r="AC8165" t="s">
        <v>67</v>
      </c>
      <c r="AD8165">
        <v>1</v>
      </c>
      <c r="AE8165">
        <v>1</v>
      </c>
      <c r="AF8165">
        <v>1</v>
      </c>
      <c r="AG8165">
        <v>2026</v>
      </c>
      <c r="AH8165">
        <v>20260101</v>
      </c>
      <c r="AI8165" t="s">
        <v>11000</v>
      </c>
      <c r="AJ8165">
        <v>19800</v>
      </c>
      <c r="AK8165">
        <v>18219.90234375</v>
      </c>
      <c r="AL8165" s="10">
        <f t="shared" si="1016"/>
        <v>1580.09765625</v>
      </c>
      <c r="AM8165" s="11">
        <f t="shared" si="1017"/>
        <v>7.9802911931818182E-2</v>
      </c>
      <c r="AN8165">
        <v>19800</v>
      </c>
      <c r="AO8165">
        <v>18213.870070361249</v>
      </c>
      <c r="AP8165" s="12">
        <f t="shared" si="1018"/>
        <v>1586.1299296387515</v>
      </c>
      <c r="AQ8165" s="13">
        <f t="shared" si="1019"/>
        <v>8.0107572203977351E-2</v>
      </c>
      <c r="AR8165">
        <v>19800</v>
      </c>
      <c r="AS8165">
        <v>18477.237457791409</v>
      </c>
      <c r="AT8165" s="14">
        <f t="shared" si="1020"/>
        <v>1322.7625422085912</v>
      </c>
      <c r="AU8165" s="15">
        <f t="shared" si="1021"/>
        <v>6.6806189000433905E-2</v>
      </c>
      <c r="AV8165">
        <v>19800</v>
      </c>
      <c r="AW8165">
        <v>18260.862354892211</v>
      </c>
      <c r="AX8165" s="16">
        <f t="shared" si="1022"/>
        <v>1539.1376451077886</v>
      </c>
      <c r="AY8165" s="17">
        <f t="shared" si="1023"/>
        <v>7.7734224500393356E-2</v>
      </c>
    </row>
    <row r="8166" spans="1:51" x14ac:dyDescent="0.25">
      <c r="A8166" t="s">
        <v>54</v>
      </c>
      <c r="B8166" t="s">
        <v>127</v>
      </c>
      <c r="C8166">
        <v>8000</v>
      </c>
      <c r="D8166">
        <v>130219</v>
      </c>
      <c r="E8166">
        <v>2018</v>
      </c>
      <c r="F8166" t="s">
        <v>196</v>
      </c>
      <c r="G8166" t="s">
        <v>6199</v>
      </c>
      <c r="H8166" t="s">
        <v>2043</v>
      </c>
      <c r="J8166">
        <v>6</v>
      </c>
      <c r="K8166" t="s">
        <v>118</v>
      </c>
      <c r="L8166">
        <v>4</v>
      </c>
      <c r="M8166" t="s">
        <v>45</v>
      </c>
      <c r="N8166">
        <v>3.2999999523162842</v>
      </c>
      <c r="O8166" t="s">
        <v>119</v>
      </c>
      <c r="P8166" t="s">
        <v>46</v>
      </c>
      <c r="Q8166">
        <v>3</v>
      </c>
      <c r="R8166" t="s">
        <v>440</v>
      </c>
      <c r="T8166">
        <v>365</v>
      </c>
      <c r="U8166" t="s">
        <v>63</v>
      </c>
      <c r="W8166" t="s">
        <v>8795</v>
      </c>
      <c r="X8166" t="s">
        <v>65</v>
      </c>
      <c r="Y8166" t="s">
        <v>282</v>
      </c>
      <c r="Z8166">
        <v>38350</v>
      </c>
      <c r="AA8166">
        <v>0</v>
      </c>
      <c r="AB8166" t="s">
        <v>51</v>
      </c>
      <c r="AC8166" t="s">
        <v>559</v>
      </c>
      <c r="AD8166">
        <v>1</v>
      </c>
      <c r="AE8166">
        <v>1</v>
      </c>
      <c r="AF8166">
        <v>1</v>
      </c>
      <c r="AG8166">
        <v>2026</v>
      </c>
      <c r="AH8166">
        <v>20251231</v>
      </c>
      <c r="AI8166" t="s">
        <v>11001</v>
      </c>
      <c r="AJ8166">
        <v>8000</v>
      </c>
      <c r="AK8166">
        <v>8456.2392578125</v>
      </c>
      <c r="AL8166" s="10">
        <f t="shared" si="1016"/>
        <v>456.2392578125</v>
      </c>
      <c r="AM8166" s="11">
        <f t="shared" si="1017"/>
        <v>5.7029907226562503E-2</v>
      </c>
      <c r="AN8166">
        <v>8000</v>
      </c>
      <c r="AO8166">
        <v>8183.8704789359917</v>
      </c>
      <c r="AP8166" s="12">
        <f t="shared" si="1018"/>
        <v>183.87047893599174</v>
      </c>
      <c r="AQ8166" s="13">
        <f t="shared" si="1019"/>
        <v>2.2983809866998967E-2</v>
      </c>
      <c r="AR8166">
        <v>8000</v>
      </c>
      <c r="AS8166">
        <v>7463.0279451149308</v>
      </c>
      <c r="AT8166" s="14">
        <f t="shared" si="1020"/>
        <v>536.97205488506916</v>
      </c>
      <c r="AU8166" s="15">
        <f t="shared" si="1021"/>
        <v>6.7121506860633645E-2</v>
      </c>
      <c r="AV8166">
        <v>8000</v>
      </c>
      <c r="AW8166">
        <v>8469.224489795919</v>
      </c>
      <c r="AX8166" s="16">
        <f t="shared" si="1022"/>
        <v>469.224489795919</v>
      </c>
      <c r="AY8166" s="17">
        <f t="shared" si="1023"/>
        <v>5.8653061224489877E-2</v>
      </c>
    </row>
    <row r="8167" spans="1:51" x14ac:dyDescent="0.25">
      <c r="A8167" t="s">
        <v>54</v>
      </c>
      <c r="B8167" t="s">
        <v>447</v>
      </c>
      <c r="C8167">
        <v>1000</v>
      </c>
      <c r="D8167">
        <v>188254</v>
      </c>
      <c r="E8167">
        <v>2004</v>
      </c>
      <c r="F8167" t="s">
        <v>165</v>
      </c>
      <c r="G8167" t="s">
        <v>3174</v>
      </c>
      <c r="I8167" t="s">
        <v>3175</v>
      </c>
      <c r="J8167">
        <v>4</v>
      </c>
      <c r="K8167" t="s">
        <v>75</v>
      </c>
      <c r="L8167">
        <v>4</v>
      </c>
      <c r="M8167" t="s">
        <v>45</v>
      </c>
      <c r="N8167">
        <v>1.799999952316284</v>
      </c>
      <c r="O8167" t="s">
        <v>60</v>
      </c>
      <c r="P8167" t="s">
        <v>46</v>
      </c>
      <c r="R8167" t="s">
        <v>440</v>
      </c>
      <c r="S8167" t="s">
        <v>151</v>
      </c>
      <c r="U8167" t="s">
        <v>63</v>
      </c>
      <c r="V8167" t="s">
        <v>64</v>
      </c>
      <c r="W8167" t="s">
        <v>3176</v>
      </c>
      <c r="X8167" t="s">
        <v>65</v>
      </c>
      <c r="Y8167" t="s">
        <v>125</v>
      </c>
      <c r="AA8167">
        <v>0</v>
      </c>
      <c r="AB8167" t="s">
        <v>51</v>
      </c>
      <c r="AC8167" t="s">
        <v>559</v>
      </c>
      <c r="AD8167">
        <v>1</v>
      </c>
      <c r="AE8167">
        <v>1</v>
      </c>
      <c r="AF8167">
        <v>1</v>
      </c>
      <c r="AG8167">
        <v>2026</v>
      </c>
      <c r="AH8167">
        <v>20251230</v>
      </c>
      <c r="AI8167" t="s">
        <v>11002</v>
      </c>
      <c r="AJ8167">
        <v>1000</v>
      </c>
      <c r="AK8167">
        <v>1401.785034179688</v>
      </c>
      <c r="AL8167" s="10">
        <f t="shared" si="1016"/>
        <v>401.78503417968795</v>
      </c>
      <c r="AM8167" s="11">
        <f t="shared" si="1017"/>
        <v>0.40178503417968797</v>
      </c>
      <c r="AN8167">
        <v>1000</v>
      </c>
      <c r="AO8167">
        <v>1459.873529584489</v>
      </c>
      <c r="AP8167" s="12">
        <f t="shared" si="1018"/>
        <v>459.87352958448901</v>
      </c>
      <c r="AQ8167" s="13">
        <f t="shared" si="1019"/>
        <v>0.45987352958448902</v>
      </c>
      <c r="AR8167">
        <v>1000</v>
      </c>
      <c r="AS8167">
        <v>1418.788716576393</v>
      </c>
      <c r="AT8167" s="14">
        <f t="shared" si="1020"/>
        <v>418.78871657639297</v>
      </c>
      <c r="AU8167" s="15">
        <f t="shared" si="1021"/>
        <v>0.41878871657639299</v>
      </c>
      <c r="AV8167">
        <v>1000</v>
      </c>
      <c r="AW8167">
        <v>1452.40157480315</v>
      </c>
      <c r="AX8167" s="16">
        <f t="shared" si="1022"/>
        <v>452.40157480314997</v>
      </c>
      <c r="AY8167" s="17">
        <f t="shared" si="1023"/>
        <v>0.45240157480314996</v>
      </c>
    </row>
    <row r="8168" spans="1:51" x14ac:dyDescent="0.25">
      <c r="A8168" t="s">
        <v>54</v>
      </c>
      <c r="B8168" t="s">
        <v>249</v>
      </c>
      <c r="C8168">
        <v>5750</v>
      </c>
      <c r="D8168">
        <v>148686</v>
      </c>
      <c r="E8168">
        <v>2016</v>
      </c>
      <c r="F8168" t="s">
        <v>56</v>
      </c>
      <c r="G8168" t="s">
        <v>186</v>
      </c>
      <c r="H8168" t="s">
        <v>255</v>
      </c>
      <c r="J8168">
        <v>6</v>
      </c>
      <c r="K8168" t="s">
        <v>87</v>
      </c>
      <c r="L8168">
        <v>4</v>
      </c>
      <c r="M8168" t="s">
        <v>45</v>
      </c>
      <c r="N8168">
        <v>3.5</v>
      </c>
      <c r="O8168" t="s">
        <v>60</v>
      </c>
      <c r="P8168" t="s">
        <v>46</v>
      </c>
      <c r="R8168" t="s">
        <v>47</v>
      </c>
      <c r="S8168" t="s">
        <v>62</v>
      </c>
      <c r="T8168">
        <v>280</v>
      </c>
      <c r="U8168" t="s">
        <v>63</v>
      </c>
      <c r="V8168" t="s">
        <v>79</v>
      </c>
      <c r="X8168" t="s">
        <v>112</v>
      </c>
      <c r="Y8168" t="s">
        <v>125</v>
      </c>
      <c r="AA8168">
        <v>0</v>
      </c>
      <c r="AB8168" t="s">
        <v>51</v>
      </c>
      <c r="AC8168" t="s">
        <v>52</v>
      </c>
      <c r="AD8168">
        <v>1</v>
      </c>
      <c r="AE8168">
        <v>1</v>
      </c>
      <c r="AF8168">
        <v>1</v>
      </c>
      <c r="AG8168">
        <v>2026</v>
      </c>
      <c r="AH8168">
        <v>20251230</v>
      </c>
      <c r="AI8168" t="s">
        <v>11003</v>
      </c>
      <c r="AJ8168">
        <v>5750</v>
      </c>
      <c r="AK8168">
        <v>4516.0791015625</v>
      </c>
      <c r="AL8168" s="10">
        <f t="shared" si="1016"/>
        <v>1233.9208984375</v>
      </c>
      <c r="AM8168" s="11">
        <f t="shared" si="1017"/>
        <v>0.21459493885869566</v>
      </c>
      <c r="AN8168">
        <v>5750</v>
      </c>
      <c r="AO8168">
        <v>4533.6448278093994</v>
      </c>
      <c r="AP8168" s="12">
        <f t="shared" si="1018"/>
        <v>1216.3551721906006</v>
      </c>
      <c r="AQ8168" s="13">
        <f t="shared" si="1019"/>
        <v>0.21154002994619139</v>
      </c>
      <c r="AR8168">
        <v>5750</v>
      </c>
      <c r="AS8168">
        <v>4447.8190745112879</v>
      </c>
      <c r="AT8168" s="14">
        <f t="shared" si="1020"/>
        <v>1302.1809254887121</v>
      </c>
      <c r="AU8168" s="15">
        <f t="shared" si="1021"/>
        <v>0.22646624791108036</v>
      </c>
      <c r="AV8168">
        <v>5750</v>
      </c>
      <c r="AW8168">
        <v>4574.3315508021406</v>
      </c>
      <c r="AX8168" s="16">
        <f t="shared" si="1022"/>
        <v>1175.6684491978594</v>
      </c>
      <c r="AY8168" s="17">
        <f t="shared" si="1023"/>
        <v>0.20446407812136685</v>
      </c>
    </row>
    <row r="8169" spans="1:51" x14ac:dyDescent="0.25">
      <c r="A8169" t="s">
        <v>69</v>
      </c>
      <c r="B8169" t="s">
        <v>85</v>
      </c>
      <c r="C8169">
        <v>17300</v>
      </c>
      <c r="D8169">
        <v>39664</v>
      </c>
      <c r="E8169">
        <v>2021</v>
      </c>
      <c r="F8169" t="s">
        <v>343</v>
      </c>
      <c r="G8169" t="s">
        <v>426</v>
      </c>
      <c r="H8169" t="s">
        <v>427</v>
      </c>
      <c r="J8169">
        <v>4</v>
      </c>
      <c r="K8169" t="s">
        <v>44</v>
      </c>
      <c r="L8169">
        <v>4</v>
      </c>
      <c r="M8169" t="s">
        <v>45</v>
      </c>
      <c r="N8169">
        <v>2.4000000953674321</v>
      </c>
      <c r="O8169" t="s">
        <v>76</v>
      </c>
      <c r="P8169" t="s">
        <v>46</v>
      </c>
      <c r="Q8169">
        <v>4</v>
      </c>
      <c r="R8169" t="s">
        <v>47</v>
      </c>
      <c r="S8169" t="s">
        <v>78</v>
      </c>
      <c r="T8169">
        <v>180</v>
      </c>
      <c r="U8169" t="s">
        <v>63</v>
      </c>
      <c r="V8169" t="s">
        <v>64</v>
      </c>
      <c r="X8169" t="s">
        <v>112</v>
      </c>
      <c r="Y8169" t="s">
        <v>82</v>
      </c>
      <c r="Z8169">
        <v>29525</v>
      </c>
      <c r="AA8169">
        <v>0</v>
      </c>
      <c r="AB8169" t="s">
        <v>51</v>
      </c>
      <c r="AC8169" t="s">
        <v>52</v>
      </c>
      <c r="AD8169">
        <v>1</v>
      </c>
      <c r="AE8169">
        <v>1</v>
      </c>
      <c r="AF8169">
        <v>1</v>
      </c>
      <c r="AG8169">
        <v>2026</v>
      </c>
      <c r="AH8169">
        <v>20251231</v>
      </c>
      <c r="AI8169" t="s">
        <v>11004</v>
      </c>
      <c r="AJ8169">
        <v>17300</v>
      </c>
      <c r="AK8169">
        <v>17615.619140625</v>
      </c>
      <c r="AL8169" s="10">
        <f t="shared" si="1016"/>
        <v>315.619140625</v>
      </c>
      <c r="AM8169" s="11">
        <f t="shared" si="1017"/>
        <v>1.8243880960982659E-2</v>
      </c>
      <c r="AN8169">
        <v>17300</v>
      </c>
      <c r="AO8169">
        <v>17292.90367739879</v>
      </c>
      <c r="AP8169" s="12">
        <f t="shared" si="1018"/>
        <v>7.0963226012099767</v>
      </c>
      <c r="AQ8169" s="13">
        <f t="shared" si="1019"/>
        <v>4.1019205787340906E-4</v>
      </c>
      <c r="AR8169">
        <v>17300</v>
      </c>
      <c r="AS8169">
        <v>17305.362392227889</v>
      </c>
      <c r="AT8169" s="14">
        <f t="shared" si="1020"/>
        <v>5.3623922278893588</v>
      </c>
      <c r="AU8169" s="15">
        <f t="shared" si="1021"/>
        <v>3.0996486866412476E-4</v>
      </c>
      <c r="AV8169">
        <v>17300</v>
      </c>
      <c r="AW8169">
        <v>17474.354398382209</v>
      </c>
      <c r="AX8169" s="16">
        <f t="shared" si="1022"/>
        <v>174.35439838220918</v>
      </c>
      <c r="AY8169" s="17">
        <f t="shared" si="1023"/>
        <v>1.007828892382712E-2</v>
      </c>
    </row>
    <row r="8170" spans="1:51" x14ac:dyDescent="0.25">
      <c r="A8170" t="s">
        <v>106</v>
      </c>
      <c r="B8170" t="s">
        <v>482</v>
      </c>
      <c r="C8170">
        <v>2300</v>
      </c>
      <c r="D8170">
        <v>230179</v>
      </c>
      <c r="E8170">
        <v>2013</v>
      </c>
      <c r="F8170" t="s">
        <v>71</v>
      </c>
      <c r="G8170" t="s">
        <v>607</v>
      </c>
      <c r="H8170" t="s">
        <v>233</v>
      </c>
      <c r="J8170">
        <v>6</v>
      </c>
      <c r="K8170" t="s">
        <v>59</v>
      </c>
      <c r="L8170">
        <v>2</v>
      </c>
      <c r="M8170" t="s">
        <v>45</v>
      </c>
      <c r="N8170">
        <v>3.5999999046325679</v>
      </c>
      <c r="O8170" t="s">
        <v>119</v>
      </c>
      <c r="P8170" t="s">
        <v>46</v>
      </c>
      <c r="Q8170">
        <v>4</v>
      </c>
      <c r="R8170" t="s">
        <v>241</v>
      </c>
      <c r="U8170" t="s">
        <v>63</v>
      </c>
      <c r="W8170" t="s">
        <v>720</v>
      </c>
      <c r="X8170" t="s">
        <v>65</v>
      </c>
      <c r="Y8170" t="s">
        <v>125</v>
      </c>
      <c r="AA8170">
        <v>0</v>
      </c>
      <c r="AB8170" t="s">
        <v>51</v>
      </c>
      <c r="AC8170" t="s">
        <v>241</v>
      </c>
      <c r="AD8170">
        <v>1</v>
      </c>
      <c r="AE8170">
        <v>1</v>
      </c>
      <c r="AF8170">
        <v>1</v>
      </c>
      <c r="AG8170">
        <v>2026</v>
      </c>
      <c r="AH8170">
        <v>20251230</v>
      </c>
      <c r="AI8170" t="s">
        <v>11005</v>
      </c>
      <c r="AJ8170">
        <v>2300</v>
      </c>
      <c r="AK8170">
        <v>2328.676513671875</v>
      </c>
      <c r="AL8170" s="10">
        <f t="shared" si="1016"/>
        <v>28.676513671875</v>
      </c>
      <c r="AM8170" s="11">
        <f t="shared" si="1017"/>
        <v>1.2468049422554348E-2</v>
      </c>
      <c r="AN8170">
        <v>2300</v>
      </c>
      <c r="AO8170">
        <v>2193.3341299146218</v>
      </c>
      <c r="AP8170" s="12">
        <f t="shared" si="1018"/>
        <v>106.66587008537817</v>
      </c>
      <c r="AQ8170" s="13">
        <f t="shared" si="1019"/>
        <v>4.637646525451225E-2</v>
      </c>
      <c r="AR8170">
        <v>2300</v>
      </c>
      <c r="AS8170">
        <v>2233.903095364517</v>
      </c>
      <c r="AT8170" s="14">
        <f t="shared" si="1020"/>
        <v>66.096904635483043</v>
      </c>
      <c r="AU8170" s="15">
        <f t="shared" si="1021"/>
        <v>2.8737784624123061E-2</v>
      </c>
      <c r="AV8170">
        <v>2300</v>
      </c>
      <c r="AW8170">
        <v>2292.2736486486492</v>
      </c>
      <c r="AX8170" s="16">
        <f t="shared" si="1022"/>
        <v>7.726351351350786</v>
      </c>
      <c r="AY8170" s="17">
        <f t="shared" si="1023"/>
        <v>3.359283196239472E-3</v>
      </c>
    </row>
    <row r="8171" spans="1:51" x14ac:dyDescent="0.25">
      <c r="A8171" t="s">
        <v>54</v>
      </c>
      <c r="B8171" t="s">
        <v>138</v>
      </c>
      <c r="C8171">
        <v>3600</v>
      </c>
      <c r="D8171">
        <v>104888</v>
      </c>
      <c r="E8171">
        <v>2015</v>
      </c>
      <c r="F8171" t="s">
        <v>177</v>
      </c>
      <c r="G8171" t="s">
        <v>1165</v>
      </c>
      <c r="J8171">
        <v>4</v>
      </c>
      <c r="K8171" t="s">
        <v>111</v>
      </c>
      <c r="L8171">
        <v>4</v>
      </c>
      <c r="M8171" t="s">
        <v>45</v>
      </c>
      <c r="N8171">
        <v>2</v>
      </c>
      <c r="O8171" t="s">
        <v>60</v>
      </c>
      <c r="P8171" t="s">
        <v>46</v>
      </c>
      <c r="Q8171">
        <v>2</v>
      </c>
      <c r="R8171" t="s">
        <v>440</v>
      </c>
      <c r="T8171">
        <v>210</v>
      </c>
      <c r="U8171" t="s">
        <v>63</v>
      </c>
      <c r="X8171" t="s">
        <v>65</v>
      </c>
      <c r="Y8171" t="s">
        <v>66</v>
      </c>
      <c r="AA8171">
        <v>0</v>
      </c>
      <c r="AB8171" t="s">
        <v>51</v>
      </c>
      <c r="AC8171" t="s">
        <v>559</v>
      </c>
      <c r="AD8171">
        <v>1</v>
      </c>
      <c r="AE8171">
        <v>1</v>
      </c>
      <c r="AF8171">
        <v>1</v>
      </c>
      <c r="AG8171">
        <v>2026</v>
      </c>
      <c r="AH8171">
        <v>20251230</v>
      </c>
      <c r="AI8171" t="s">
        <v>11006</v>
      </c>
      <c r="AJ8171">
        <v>3600</v>
      </c>
      <c r="AK8171">
        <v>3676.87939453125</v>
      </c>
      <c r="AL8171" s="10">
        <f t="shared" si="1016"/>
        <v>76.87939453125</v>
      </c>
      <c r="AM8171" s="11">
        <f t="shared" si="1017"/>
        <v>2.1355387369791666E-2</v>
      </c>
      <c r="AN8171">
        <v>3600</v>
      </c>
      <c r="AO8171">
        <v>3444.4508491796769</v>
      </c>
      <c r="AP8171" s="12">
        <f t="shared" si="1018"/>
        <v>155.54915082032312</v>
      </c>
      <c r="AQ8171" s="13">
        <f t="shared" si="1019"/>
        <v>4.3208097450089758E-2</v>
      </c>
      <c r="AR8171">
        <v>3600</v>
      </c>
      <c r="AS8171">
        <v>3832.550694775879</v>
      </c>
      <c r="AT8171" s="14">
        <f t="shared" si="1020"/>
        <v>232.55069477587904</v>
      </c>
      <c r="AU8171" s="15">
        <f t="shared" si="1021"/>
        <v>6.4597415215521953E-2</v>
      </c>
      <c r="AV8171">
        <v>3600</v>
      </c>
      <c r="AW8171">
        <v>3728.0742018981882</v>
      </c>
      <c r="AX8171" s="16">
        <f t="shared" si="1022"/>
        <v>128.07420189818822</v>
      </c>
      <c r="AY8171" s="17">
        <f t="shared" si="1023"/>
        <v>3.5576167193941174E-2</v>
      </c>
    </row>
    <row r="8172" spans="1:51" x14ac:dyDescent="0.25">
      <c r="A8172" t="s">
        <v>54</v>
      </c>
      <c r="B8172" t="s">
        <v>249</v>
      </c>
      <c r="C8172">
        <v>13500</v>
      </c>
      <c r="D8172">
        <v>80428</v>
      </c>
      <c r="E8172">
        <v>2018</v>
      </c>
      <c r="F8172" t="s">
        <v>139</v>
      </c>
      <c r="G8172" t="s">
        <v>536</v>
      </c>
      <c r="H8172" t="s">
        <v>675</v>
      </c>
      <c r="J8172">
        <v>6</v>
      </c>
      <c r="K8172" t="s">
        <v>118</v>
      </c>
      <c r="L8172">
        <v>4</v>
      </c>
      <c r="M8172" t="s">
        <v>45</v>
      </c>
      <c r="N8172">
        <v>3</v>
      </c>
      <c r="O8172" t="s">
        <v>119</v>
      </c>
      <c r="P8172" t="s">
        <v>46</v>
      </c>
      <c r="R8172" t="s">
        <v>47</v>
      </c>
      <c r="S8172" t="s">
        <v>151</v>
      </c>
      <c r="T8172">
        <v>300</v>
      </c>
      <c r="U8172" t="s">
        <v>63</v>
      </c>
      <c r="X8172" t="s">
        <v>97</v>
      </c>
      <c r="Y8172" t="s">
        <v>82</v>
      </c>
      <c r="Z8172">
        <v>57200</v>
      </c>
      <c r="AA8172">
        <v>0</v>
      </c>
      <c r="AB8172" t="s">
        <v>51</v>
      </c>
      <c r="AC8172" t="s">
        <v>52</v>
      </c>
      <c r="AD8172">
        <v>1</v>
      </c>
      <c r="AE8172">
        <v>1</v>
      </c>
      <c r="AF8172">
        <v>1</v>
      </c>
      <c r="AG8172">
        <v>2026</v>
      </c>
      <c r="AH8172">
        <v>20251230</v>
      </c>
      <c r="AI8172" t="s">
        <v>11007</v>
      </c>
      <c r="AJ8172">
        <v>13500</v>
      </c>
      <c r="AK8172">
        <v>15098.3642578125</v>
      </c>
      <c r="AL8172" s="10">
        <f t="shared" si="1016"/>
        <v>1598.3642578125</v>
      </c>
      <c r="AM8172" s="11">
        <f t="shared" si="1017"/>
        <v>0.11839735243055556</v>
      </c>
      <c r="AN8172">
        <v>13500</v>
      </c>
      <c r="AO8172">
        <v>13787.55161554121</v>
      </c>
      <c r="AP8172" s="12">
        <f t="shared" si="1018"/>
        <v>287.55161554120969</v>
      </c>
      <c r="AQ8172" s="13">
        <f t="shared" si="1019"/>
        <v>2.1300119669719234E-2</v>
      </c>
      <c r="AR8172">
        <v>13500</v>
      </c>
      <c r="AS8172">
        <v>13424.85251073096</v>
      </c>
      <c r="AT8172" s="14">
        <f t="shared" si="1020"/>
        <v>75.147489269040307</v>
      </c>
      <c r="AU8172" s="15">
        <f t="shared" si="1021"/>
        <v>5.5664806865955785E-3</v>
      </c>
      <c r="AV8172">
        <v>13500</v>
      </c>
      <c r="AW8172">
        <v>14947.61904761905</v>
      </c>
      <c r="AX8172" s="16">
        <f t="shared" si="1022"/>
        <v>1447.6190476190495</v>
      </c>
      <c r="AY8172" s="17">
        <f t="shared" si="1023"/>
        <v>0.10723104056437403</v>
      </c>
    </row>
    <row r="8173" spans="1:51" x14ac:dyDescent="0.25">
      <c r="A8173" t="s">
        <v>54</v>
      </c>
      <c r="B8173" t="s">
        <v>138</v>
      </c>
      <c r="C8173">
        <v>17500</v>
      </c>
      <c r="D8173">
        <v>122788</v>
      </c>
      <c r="E8173">
        <v>2014</v>
      </c>
      <c r="F8173" t="s">
        <v>274</v>
      </c>
      <c r="G8173" t="s">
        <v>275</v>
      </c>
      <c r="H8173" t="s">
        <v>276</v>
      </c>
      <c r="I8173" t="s">
        <v>150</v>
      </c>
      <c r="J8173">
        <v>8</v>
      </c>
      <c r="K8173" t="s">
        <v>87</v>
      </c>
      <c r="L8173">
        <v>4</v>
      </c>
      <c r="M8173" t="s">
        <v>45</v>
      </c>
      <c r="N8173">
        <v>5.3000001907348633</v>
      </c>
      <c r="O8173" t="s">
        <v>76</v>
      </c>
      <c r="P8173" t="s">
        <v>46</v>
      </c>
      <c r="R8173" t="s">
        <v>77</v>
      </c>
      <c r="S8173" t="s">
        <v>78</v>
      </c>
      <c r="U8173" t="s">
        <v>63</v>
      </c>
      <c r="W8173" t="s">
        <v>1113</v>
      </c>
      <c r="X8173" t="s">
        <v>136</v>
      </c>
      <c r="Y8173" t="s">
        <v>66</v>
      </c>
      <c r="AA8173">
        <v>0</v>
      </c>
      <c r="AB8173" t="s">
        <v>51</v>
      </c>
      <c r="AC8173" t="s">
        <v>83</v>
      </c>
      <c r="AD8173">
        <v>1</v>
      </c>
      <c r="AE8173">
        <v>1</v>
      </c>
      <c r="AF8173">
        <v>1</v>
      </c>
      <c r="AG8173">
        <v>2026</v>
      </c>
      <c r="AH8173">
        <v>20251230</v>
      </c>
      <c r="AI8173" t="s">
        <v>11008</v>
      </c>
      <c r="AJ8173">
        <v>17500</v>
      </c>
      <c r="AK8173">
        <v>12803.451171875</v>
      </c>
      <c r="AL8173" s="10">
        <f t="shared" si="1016"/>
        <v>4696.548828125</v>
      </c>
      <c r="AM8173" s="11">
        <f t="shared" si="1017"/>
        <v>0.26837421875</v>
      </c>
      <c r="AN8173">
        <v>17500</v>
      </c>
      <c r="AO8173">
        <v>12472.047115538669</v>
      </c>
      <c r="AP8173" s="12">
        <f t="shared" si="1018"/>
        <v>5027.9528844613305</v>
      </c>
      <c r="AQ8173" s="13">
        <f t="shared" si="1019"/>
        <v>0.28731159339779033</v>
      </c>
      <c r="AR8173">
        <v>17500</v>
      </c>
      <c r="AS8173">
        <v>13167.030701550721</v>
      </c>
      <c r="AT8173" s="14">
        <f t="shared" si="1020"/>
        <v>4332.9692984492794</v>
      </c>
      <c r="AU8173" s="15">
        <f t="shared" si="1021"/>
        <v>0.24759824562567312</v>
      </c>
      <c r="AV8173">
        <v>17500</v>
      </c>
      <c r="AW8173">
        <v>12873.05012744265</v>
      </c>
      <c r="AX8173" s="16">
        <f t="shared" si="1022"/>
        <v>4626.9498725573503</v>
      </c>
      <c r="AY8173" s="17">
        <f t="shared" si="1023"/>
        <v>0.26439713557470573</v>
      </c>
    </row>
    <row r="8174" spans="1:51" x14ac:dyDescent="0.25">
      <c r="A8174" t="s">
        <v>69</v>
      </c>
      <c r="B8174" t="s">
        <v>85</v>
      </c>
      <c r="C8174">
        <v>22200</v>
      </c>
      <c r="D8174">
        <v>26482</v>
      </c>
      <c r="E8174">
        <v>2024</v>
      </c>
      <c r="F8174" t="s">
        <v>56</v>
      </c>
      <c r="G8174" t="s">
        <v>186</v>
      </c>
      <c r="H8174" t="s">
        <v>187</v>
      </c>
      <c r="J8174">
        <v>4</v>
      </c>
      <c r="K8174" t="s">
        <v>118</v>
      </c>
      <c r="L8174">
        <v>4</v>
      </c>
      <c r="M8174" t="s">
        <v>45</v>
      </c>
      <c r="N8174">
        <v>2</v>
      </c>
      <c r="O8174" t="s">
        <v>45</v>
      </c>
      <c r="P8174" t="s">
        <v>46</v>
      </c>
      <c r="Q8174">
        <v>4</v>
      </c>
      <c r="R8174" t="s">
        <v>47</v>
      </c>
      <c r="S8174" t="s">
        <v>48</v>
      </c>
      <c r="U8174" t="s">
        <v>63</v>
      </c>
      <c r="V8174" t="s">
        <v>64</v>
      </c>
      <c r="W8174" t="s">
        <v>562</v>
      </c>
      <c r="X8174" t="s">
        <v>112</v>
      </c>
      <c r="Y8174" t="s">
        <v>125</v>
      </c>
      <c r="AA8174">
        <v>0</v>
      </c>
      <c r="AB8174" t="s">
        <v>51</v>
      </c>
      <c r="AC8174" t="s">
        <v>52</v>
      </c>
      <c r="AD8174">
        <v>1</v>
      </c>
      <c r="AE8174">
        <v>1</v>
      </c>
      <c r="AF8174">
        <v>1</v>
      </c>
      <c r="AG8174">
        <v>2026</v>
      </c>
      <c r="AH8174">
        <v>20251231</v>
      </c>
      <c r="AI8174" t="s">
        <v>11009</v>
      </c>
      <c r="AJ8174">
        <v>22200</v>
      </c>
      <c r="AK8174">
        <v>21996.09765625</v>
      </c>
      <c r="AL8174" s="10">
        <f t="shared" si="1016"/>
        <v>203.90234375</v>
      </c>
      <c r="AM8174" s="11">
        <f t="shared" si="1017"/>
        <v>9.1847902590090087E-3</v>
      </c>
      <c r="AN8174">
        <v>22200</v>
      </c>
      <c r="AO8174">
        <v>22756.295292514889</v>
      </c>
      <c r="AP8174" s="12">
        <f t="shared" si="1018"/>
        <v>556.2952925148893</v>
      </c>
      <c r="AQ8174" s="13">
        <f t="shared" si="1019"/>
        <v>2.5058346509679696E-2</v>
      </c>
      <c r="AR8174">
        <v>22200</v>
      </c>
      <c r="AS8174">
        <v>22584.708817790779</v>
      </c>
      <c r="AT8174" s="14">
        <f t="shared" si="1020"/>
        <v>384.70881779077899</v>
      </c>
      <c r="AU8174" s="15">
        <f t="shared" si="1021"/>
        <v>1.7329226026611667E-2</v>
      </c>
      <c r="AV8174">
        <v>22200</v>
      </c>
      <c r="AW8174">
        <v>22045.08957952468</v>
      </c>
      <c r="AX8174" s="16">
        <f t="shared" si="1022"/>
        <v>154.91042047532028</v>
      </c>
      <c r="AY8174" s="17">
        <f t="shared" si="1023"/>
        <v>6.9779468682576703E-3</v>
      </c>
    </row>
    <row r="8175" spans="1:51" x14ac:dyDescent="0.25">
      <c r="A8175" t="s">
        <v>54</v>
      </c>
      <c r="B8175" t="s">
        <v>1664</v>
      </c>
      <c r="C8175">
        <v>28200</v>
      </c>
      <c r="D8175">
        <v>7006</v>
      </c>
      <c r="E8175">
        <v>2024</v>
      </c>
      <c r="F8175" t="s">
        <v>502</v>
      </c>
      <c r="G8175" t="s">
        <v>2621</v>
      </c>
      <c r="H8175" t="s">
        <v>504</v>
      </c>
      <c r="J8175">
        <v>4</v>
      </c>
      <c r="K8175" t="s">
        <v>118</v>
      </c>
      <c r="L8175">
        <v>4</v>
      </c>
      <c r="M8175" t="s">
        <v>45</v>
      </c>
      <c r="N8175">
        <v>2</v>
      </c>
      <c r="O8175" t="s">
        <v>60</v>
      </c>
      <c r="P8175" t="s">
        <v>46</v>
      </c>
      <c r="Q8175">
        <v>4</v>
      </c>
      <c r="R8175" t="s">
        <v>47</v>
      </c>
      <c r="S8175" t="s">
        <v>62</v>
      </c>
      <c r="U8175" t="s">
        <v>63</v>
      </c>
      <c r="V8175" t="s">
        <v>64</v>
      </c>
      <c r="W8175" t="s">
        <v>103</v>
      </c>
      <c r="X8175" t="s">
        <v>97</v>
      </c>
      <c r="Y8175" t="s">
        <v>82</v>
      </c>
      <c r="AA8175">
        <v>0</v>
      </c>
      <c r="AB8175" t="s">
        <v>51</v>
      </c>
      <c r="AC8175" t="s">
        <v>52</v>
      </c>
      <c r="AD8175">
        <v>1</v>
      </c>
      <c r="AE8175">
        <v>1</v>
      </c>
      <c r="AF8175">
        <v>1</v>
      </c>
      <c r="AG8175">
        <v>2026</v>
      </c>
      <c r="AH8175">
        <v>20251229</v>
      </c>
      <c r="AI8175" t="s">
        <v>11010</v>
      </c>
      <c r="AJ8175">
        <v>28200</v>
      </c>
      <c r="AK8175">
        <v>30657.189453125</v>
      </c>
      <c r="AL8175" s="10">
        <f t="shared" si="1016"/>
        <v>2457.189453125</v>
      </c>
      <c r="AM8175" s="11">
        <f t="shared" si="1017"/>
        <v>8.713437777039007E-2</v>
      </c>
      <c r="AN8175">
        <v>28200</v>
      </c>
      <c r="AO8175">
        <v>31534.8515798646</v>
      </c>
      <c r="AP8175" s="12">
        <f t="shared" si="1018"/>
        <v>3334.8515798646004</v>
      </c>
      <c r="AQ8175" s="13">
        <f t="shared" si="1019"/>
        <v>0.11825714822214894</v>
      </c>
      <c r="AR8175">
        <v>28200</v>
      </c>
      <c r="AS8175">
        <v>29711.325542590181</v>
      </c>
      <c r="AT8175" s="14">
        <f t="shared" si="1020"/>
        <v>1511.3255425901807</v>
      </c>
      <c r="AU8175" s="15">
        <f t="shared" si="1021"/>
        <v>5.3593104347169532E-2</v>
      </c>
      <c r="AV8175">
        <v>28200</v>
      </c>
      <c r="AW8175">
        <v>30420.705215419501</v>
      </c>
      <c r="AX8175" s="16">
        <f t="shared" si="1022"/>
        <v>2220.7052154195007</v>
      </c>
      <c r="AY8175" s="17">
        <f t="shared" si="1023"/>
        <v>7.8748411894308534E-2</v>
      </c>
    </row>
    <row r="8176" spans="1:51" x14ac:dyDescent="0.25">
      <c r="A8176" t="s">
        <v>39</v>
      </c>
      <c r="B8176" t="s">
        <v>355</v>
      </c>
      <c r="C8176">
        <v>4900</v>
      </c>
      <c r="D8176">
        <v>113187</v>
      </c>
      <c r="E8176">
        <v>2018</v>
      </c>
      <c r="F8176" t="s">
        <v>56</v>
      </c>
      <c r="G8176" t="s">
        <v>1276</v>
      </c>
      <c r="I8176" t="s">
        <v>2690</v>
      </c>
      <c r="J8176">
        <v>4</v>
      </c>
      <c r="K8176" t="s">
        <v>111</v>
      </c>
      <c r="L8176">
        <v>4</v>
      </c>
      <c r="M8176" t="s">
        <v>45</v>
      </c>
      <c r="N8176">
        <v>2</v>
      </c>
      <c r="O8176" t="s">
        <v>76</v>
      </c>
      <c r="R8176" t="s">
        <v>47</v>
      </c>
      <c r="S8176" t="s">
        <v>78</v>
      </c>
      <c r="T8176">
        <v>166</v>
      </c>
      <c r="U8176" t="s">
        <v>63</v>
      </c>
      <c r="V8176" t="s">
        <v>64</v>
      </c>
      <c r="X8176" t="s">
        <v>49</v>
      </c>
      <c r="Y8176" t="s">
        <v>1278</v>
      </c>
      <c r="Z8176">
        <v>25880</v>
      </c>
      <c r="AA8176">
        <v>0</v>
      </c>
      <c r="AB8176" t="s">
        <v>51</v>
      </c>
      <c r="AC8176" t="s">
        <v>52</v>
      </c>
      <c r="AD8176">
        <v>1</v>
      </c>
      <c r="AE8176">
        <v>1</v>
      </c>
      <c r="AF8176">
        <v>1</v>
      </c>
      <c r="AG8176">
        <v>2026</v>
      </c>
      <c r="AH8176">
        <v>20251230</v>
      </c>
      <c r="AI8176" t="s">
        <v>11011</v>
      </c>
      <c r="AJ8176">
        <v>4900</v>
      </c>
      <c r="AK8176">
        <v>4216.8154296875</v>
      </c>
      <c r="AL8176" s="10">
        <f t="shared" si="1016"/>
        <v>683.1845703125</v>
      </c>
      <c r="AM8176" s="11">
        <f t="shared" si="1017"/>
        <v>0.13942542251275511</v>
      </c>
      <c r="AN8176">
        <v>4900</v>
      </c>
      <c r="AO8176">
        <v>4529.4557258305758</v>
      </c>
      <c r="AP8176" s="12">
        <f t="shared" si="1018"/>
        <v>370.54427416942417</v>
      </c>
      <c r="AQ8176" s="13">
        <f t="shared" si="1019"/>
        <v>7.5621280442739622E-2</v>
      </c>
      <c r="AR8176">
        <v>4900</v>
      </c>
      <c r="AS8176">
        <v>4860.6649668887931</v>
      </c>
      <c r="AT8176" s="14">
        <f t="shared" si="1020"/>
        <v>39.33503311120694</v>
      </c>
      <c r="AU8176" s="15">
        <f t="shared" si="1021"/>
        <v>8.0275577777973346E-3</v>
      </c>
      <c r="AV8176">
        <v>4900</v>
      </c>
      <c r="AW8176">
        <v>4340.4217579818687</v>
      </c>
      <c r="AX8176" s="16">
        <f t="shared" si="1022"/>
        <v>559.57824201813128</v>
      </c>
      <c r="AY8176" s="17">
        <f t="shared" si="1023"/>
        <v>0.11419964122819005</v>
      </c>
    </row>
    <row r="8177" spans="1:51" x14ac:dyDescent="0.25">
      <c r="A8177" t="s">
        <v>69</v>
      </c>
      <c r="B8177" t="s">
        <v>70</v>
      </c>
      <c r="C8177">
        <v>7800</v>
      </c>
      <c r="D8177">
        <v>117232</v>
      </c>
      <c r="E8177">
        <v>2019</v>
      </c>
      <c r="F8177" t="s">
        <v>56</v>
      </c>
      <c r="G8177" t="s">
        <v>1228</v>
      </c>
      <c r="H8177" t="s">
        <v>230</v>
      </c>
      <c r="J8177">
        <v>6</v>
      </c>
      <c r="K8177" t="s">
        <v>111</v>
      </c>
      <c r="L8177">
        <v>4</v>
      </c>
      <c r="M8177" t="s">
        <v>45</v>
      </c>
      <c r="N8177">
        <v>3.5</v>
      </c>
      <c r="O8177" t="s">
        <v>45</v>
      </c>
      <c r="P8177" t="s">
        <v>46</v>
      </c>
      <c r="R8177" t="s">
        <v>47</v>
      </c>
      <c r="S8177" t="s">
        <v>48</v>
      </c>
      <c r="T8177">
        <v>287</v>
      </c>
      <c r="U8177" t="s">
        <v>63</v>
      </c>
      <c r="V8177" t="s">
        <v>79</v>
      </c>
      <c r="X8177" t="s">
        <v>97</v>
      </c>
      <c r="Y8177" t="s">
        <v>125</v>
      </c>
      <c r="Z8177">
        <v>40740</v>
      </c>
      <c r="AA8177">
        <v>0</v>
      </c>
      <c r="AB8177" t="s">
        <v>51</v>
      </c>
      <c r="AC8177" t="s">
        <v>98</v>
      </c>
      <c r="AD8177">
        <v>1</v>
      </c>
      <c r="AE8177">
        <v>1</v>
      </c>
      <c r="AF8177">
        <v>1</v>
      </c>
      <c r="AG8177">
        <v>2026</v>
      </c>
      <c r="AH8177">
        <v>20251230</v>
      </c>
      <c r="AI8177" t="s">
        <v>11012</v>
      </c>
      <c r="AJ8177">
        <v>7800</v>
      </c>
      <c r="AK8177">
        <v>9999.05859375</v>
      </c>
      <c r="AL8177" s="10">
        <f t="shared" si="1016"/>
        <v>2199.05859375</v>
      </c>
      <c r="AM8177" s="11">
        <f t="shared" si="1017"/>
        <v>0.28193058894230771</v>
      </c>
      <c r="AN8177">
        <v>7800</v>
      </c>
      <c r="AO8177">
        <v>9659.7750172924534</v>
      </c>
      <c r="AP8177" s="12">
        <f t="shared" si="1018"/>
        <v>1859.7750172924534</v>
      </c>
      <c r="AQ8177" s="13">
        <f t="shared" si="1019"/>
        <v>0.23843269452467353</v>
      </c>
      <c r="AR8177">
        <v>7800</v>
      </c>
      <c r="AS8177">
        <v>9797.8905490975303</v>
      </c>
      <c r="AT8177" s="14">
        <f t="shared" si="1020"/>
        <v>1997.8905490975303</v>
      </c>
      <c r="AU8177" s="15">
        <f t="shared" si="1021"/>
        <v>0.25613981398686286</v>
      </c>
      <c r="AV8177">
        <v>7800</v>
      </c>
      <c r="AW8177">
        <v>9995.6881533101041</v>
      </c>
      <c r="AX8177" s="16">
        <f t="shared" si="1022"/>
        <v>2195.6881533101041</v>
      </c>
      <c r="AY8177" s="17">
        <f t="shared" si="1023"/>
        <v>0.2814984811936031</v>
      </c>
    </row>
    <row r="8178" spans="1:51" x14ac:dyDescent="0.25">
      <c r="A8178" t="s">
        <v>39</v>
      </c>
      <c r="B8178" t="s">
        <v>114</v>
      </c>
      <c r="C8178">
        <v>11600</v>
      </c>
      <c r="D8178">
        <v>16909</v>
      </c>
      <c r="E8178">
        <v>2025</v>
      </c>
      <c r="F8178" t="s">
        <v>182</v>
      </c>
      <c r="G8178" t="s">
        <v>183</v>
      </c>
      <c r="H8178" t="s">
        <v>203</v>
      </c>
      <c r="J8178">
        <v>4</v>
      </c>
      <c r="K8178" t="s">
        <v>780</v>
      </c>
      <c r="L8178">
        <v>4</v>
      </c>
      <c r="M8178" t="s">
        <v>45</v>
      </c>
      <c r="N8178">
        <v>2</v>
      </c>
      <c r="O8178" t="s">
        <v>60</v>
      </c>
      <c r="P8178" t="s">
        <v>46</v>
      </c>
      <c r="R8178" t="s">
        <v>61</v>
      </c>
      <c r="S8178" t="s">
        <v>151</v>
      </c>
      <c r="U8178" t="s">
        <v>63</v>
      </c>
      <c r="X8178" t="s">
        <v>131</v>
      </c>
      <c r="Y8178" t="s">
        <v>66</v>
      </c>
      <c r="AA8178">
        <v>0</v>
      </c>
      <c r="AB8178" t="s">
        <v>51</v>
      </c>
      <c r="AC8178" t="s">
        <v>67</v>
      </c>
      <c r="AD8178">
        <v>1</v>
      </c>
      <c r="AE8178">
        <v>1</v>
      </c>
      <c r="AF8178">
        <v>1</v>
      </c>
      <c r="AG8178">
        <v>2026</v>
      </c>
      <c r="AH8178">
        <v>20251231</v>
      </c>
      <c r="AI8178" t="s">
        <v>11013</v>
      </c>
      <c r="AJ8178">
        <v>11600</v>
      </c>
      <c r="AK8178">
        <v>15152.0849609375</v>
      </c>
      <c r="AL8178" s="10">
        <f t="shared" si="1016"/>
        <v>3552.0849609375</v>
      </c>
      <c r="AM8178" s="11">
        <f t="shared" si="1017"/>
        <v>0.30621422077047411</v>
      </c>
      <c r="AN8178">
        <v>11600</v>
      </c>
      <c r="AO8178">
        <v>15787.587595163741</v>
      </c>
      <c r="AP8178" s="12">
        <f t="shared" si="1018"/>
        <v>4187.5875951637408</v>
      </c>
      <c r="AQ8178" s="13">
        <f t="shared" si="1019"/>
        <v>0.36099893061756388</v>
      </c>
      <c r="AR8178">
        <v>11600</v>
      </c>
      <c r="AS8178">
        <v>15321.9830331249</v>
      </c>
      <c r="AT8178" s="14">
        <f t="shared" si="1020"/>
        <v>3721.9830331248995</v>
      </c>
      <c r="AU8178" s="15">
        <f t="shared" si="1021"/>
        <v>0.32086060630387064</v>
      </c>
      <c r="AV8178">
        <v>11600</v>
      </c>
      <c r="AW8178">
        <v>15239.73460410557</v>
      </c>
      <c r="AX8178" s="16">
        <f t="shared" si="1022"/>
        <v>3639.7346041055698</v>
      </c>
      <c r="AY8178" s="17">
        <f t="shared" si="1023"/>
        <v>0.31377022449185948</v>
      </c>
    </row>
    <row r="8179" spans="1:51" x14ac:dyDescent="0.25">
      <c r="A8179" t="s">
        <v>106</v>
      </c>
      <c r="B8179" t="s">
        <v>215</v>
      </c>
      <c r="C8179">
        <v>7000</v>
      </c>
      <c r="D8179">
        <v>121035</v>
      </c>
      <c r="E8179">
        <v>2019</v>
      </c>
      <c r="F8179" t="s">
        <v>340</v>
      </c>
      <c r="G8179" t="s">
        <v>455</v>
      </c>
      <c r="H8179" t="s">
        <v>4303</v>
      </c>
      <c r="J8179">
        <v>4</v>
      </c>
      <c r="K8179" t="s">
        <v>59</v>
      </c>
      <c r="L8179">
        <v>4</v>
      </c>
      <c r="M8179" t="s">
        <v>45</v>
      </c>
      <c r="N8179">
        <v>2.4000000953674321</v>
      </c>
      <c r="O8179" t="s">
        <v>60</v>
      </c>
      <c r="P8179" t="s">
        <v>46</v>
      </c>
      <c r="Q8179">
        <v>2</v>
      </c>
      <c r="R8179" t="s">
        <v>61</v>
      </c>
      <c r="T8179">
        <v>187</v>
      </c>
      <c r="U8179" t="s">
        <v>63</v>
      </c>
      <c r="W8179" t="s">
        <v>457</v>
      </c>
      <c r="X8179" t="s">
        <v>65</v>
      </c>
      <c r="Y8179" t="s">
        <v>82</v>
      </c>
      <c r="Z8179">
        <v>24150</v>
      </c>
      <c r="AA8179">
        <v>0</v>
      </c>
      <c r="AB8179" t="s">
        <v>51</v>
      </c>
      <c r="AC8179" t="s">
        <v>67</v>
      </c>
      <c r="AD8179">
        <v>1</v>
      </c>
      <c r="AE8179">
        <v>1</v>
      </c>
      <c r="AF8179">
        <v>1</v>
      </c>
      <c r="AG8179">
        <v>2026</v>
      </c>
      <c r="AH8179">
        <v>20260102</v>
      </c>
      <c r="AI8179" t="s">
        <v>11014</v>
      </c>
      <c r="AJ8179">
        <v>7000</v>
      </c>
      <c r="AK8179">
        <v>4452.265625</v>
      </c>
      <c r="AL8179" s="10">
        <f t="shared" si="1016"/>
        <v>2547.734375</v>
      </c>
      <c r="AM8179" s="11">
        <f t="shared" si="1017"/>
        <v>0.36396205357142858</v>
      </c>
      <c r="AN8179">
        <v>7000</v>
      </c>
      <c r="AO8179">
        <v>4046.0462200262759</v>
      </c>
      <c r="AP8179" s="12">
        <f t="shared" si="1018"/>
        <v>2953.9537799737241</v>
      </c>
      <c r="AQ8179" s="13">
        <f t="shared" si="1019"/>
        <v>0.42199339713910344</v>
      </c>
      <c r="AR8179">
        <v>7000</v>
      </c>
      <c r="AS8179">
        <v>3859.9317083477831</v>
      </c>
      <c r="AT8179" s="14">
        <f t="shared" si="1020"/>
        <v>3140.0682916522169</v>
      </c>
      <c r="AU8179" s="15">
        <f t="shared" si="1021"/>
        <v>0.44858118452174528</v>
      </c>
      <c r="AV8179">
        <v>7000</v>
      </c>
      <c r="AW8179">
        <v>4392.1130952380954</v>
      </c>
      <c r="AX8179" s="16">
        <f t="shared" si="1022"/>
        <v>2607.8869047619046</v>
      </c>
      <c r="AY8179" s="17">
        <f t="shared" si="1023"/>
        <v>0.37255527210884354</v>
      </c>
    </row>
    <row r="8180" spans="1:51" x14ac:dyDescent="0.25">
      <c r="A8180" t="s">
        <v>69</v>
      </c>
      <c r="B8180" t="s">
        <v>335</v>
      </c>
      <c r="C8180">
        <v>299</v>
      </c>
      <c r="D8180">
        <v>273000</v>
      </c>
      <c r="E8180">
        <v>2002</v>
      </c>
      <c r="F8180" t="s">
        <v>71</v>
      </c>
      <c r="G8180" t="s">
        <v>528</v>
      </c>
      <c r="I8180" t="s">
        <v>374</v>
      </c>
      <c r="J8180">
        <v>8</v>
      </c>
      <c r="K8180" t="s">
        <v>87</v>
      </c>
      <c r="L8180">
        <v>4</v>
      </c>
      <c r="M8180" t="s">
        <v>45</v>
      </c>
      <c r="N8180">
        <v>5.3000001907348633</v>
      </c>
      <c r="O8180" t="s">
        <v>76</v>
      </c>
      <c r="P8180" t="s">
        <v>46</v>
      </c>
      <c r="R8180" t="s">
        <v>47</v>
      </c>
      <c r="S8180" t="s">
        <v>78</v>
      </c>
      <c r="U8180" t="s">
        <v>394</v>
      </c>
      <c r="V8180" t="s">
        <v>79</v>
      </c>
      <c r="W8180" t="s">
        <v>3855</v>
      </c>
      <c r="X8180" t="s">
        <v>97</v>
      </c>
      <c r="Y8180" t="s">
        <v>82</v>
      </c>
      <c r="AA8180">
        <v>0</v>
      </c>
      <c r="AB8180" t="s">
        <v>51</v>
      </c>
      <c r="AC8180" t="s">
        <v>52</v>
      </c>
      <c r="AD8180">
        <v>1</v>
      </c>
      <c r="AE8180">
        <v>1</v>
      </c>
      <c r="AF8180">
        <v>1</v>
      </c>
      <c r="AG8180">
        <v>2026</v>
      </c>
      <c r="AH8180">
        <v>20260102</v>
      </c>
      <c r="AI8180" t="s">
        <v>11015</v>
      </c>
      <c r="AJ8180">
        <v>299</v>
      </c>
      <c r="AK8180">
        <v>691.321533203125</v>
      </c>
      <c r="AL8180" s="10">
        <f t="shared" si="1016"/>
        <v>392.321533203125</v>
      </c>
      <c r="AM8180" s="11">
        <f t="shared" si="1017"/>
        <v>1.3121121511810201</v>
      </c>
      <c r="AN8180">
        <v>299</v>
      </c>
      <c r="AO8180">
        <v>788.62243920469905</v>
      </c>
      <c r="AP8180" s="12">
        <f t="shared" si="1018"/>
        <v>489.62243920469905</v>
      </c>
      <c r="AQ8180" s="13">
        <f t="shared" si="1019"/>
        <v>1.6375332414872878</v>
      </c>
      <c r="AR8180">
        <v>299</v>
      </c>
      <c r="AS8180">
        <v>686.85799907463343</v>
      </c>
      <c r="AT8180" s="14">
        <f t="shared" si="1020"/>
        <v>387.85799907463343</v>
      </c>
      <c r="AU8180" s="15">
        <f t="shared" si="1021"/>
        <v>1.2971839433934229</v>
      </c>
      <c r="AV8180">
        <v>299</v>
      </c>
      <c r="AW8180">
        <v>735.5151515151515</v>
      </c>
      <c r="AX8180" s="16">
        <f t="shared" si="1022"/>
        <v>436.5151515151515</v>
      </c>
      <c r="AY8180" s="17">
        <f t="shared" si="1023"/>
        <v>1.4599168946995034</v>
      </c>
    </row>
    <row r="8181" spans="1:51" x14ac:dyDescent="0.25">
      <c r="A8181" t="s">
        <v>54</v>
      </c>
      <c r="B8181" t="s">
        <v>249</v>
      </c>
      <c r="C8181">
        <v>2400</v>
      </c>
      <c r="D8181">
        <v>286139</v>
      </c>
      <c r="E8181">
        <v>2012</v>
      </c>
      <c r="F8181" t="s">
        <v>56</v>
      </c>
      <c r="G8181" t="s">
        <v>270</v>
      </c>
      <c r="I8181" t="s">
        <v>1205</v>
      </c>
      <c r="J8181">
        <v>8</v>
      </c>
      <c r="K8181" t="s">
        <v>44</v>
      </c>
      <c r="L8181">
        <v>4</v>
      </c>
      <c r="M8181" t="s">
        <v>45</v>
      </c>
      <c r="N8181">
        <v>6.1999998092651367</v>
      </c>
      <c r="O8181" t="s">
        <v>119</v>
      </c>
      <c r="P8181" t="s">
        <v>46</v>
      </c>
      <c r="R8181" t="s">
        <v>77</v>
      </c>
      <c r="S8181" t="s">
        <v>151</v>
      </c>
      <c r="T8181">
        <v>383</v>
      </c>
      <c r="U8181" t="s">
        <v>63</v>
      </c>
      <c r="V8181" t="s">
        <v>79</v>
      </c>
      <c r="X8181" t="s">
        <v>81</v>
      </c>
      <c r="Y8181" t="s">
        <v>82</v>
      </c>
      <c r="AA8181">
        <v>0</v>
      </c>
      <c r="AB8181" t="s">
        <v>51</v>
      </c>
      <c r="AC8181" t="s">
        <v>83</v>
      </c>
      <c r="AD8181">
        <v>1</v>
      </c>
      <c r="AE8181">
        <v>1</v>
      </c>
      <c r="AF8181">
        <v>1</v>
      </c>
      <c r="AG8181">
        <v>2026</v>
      </c>
      <c r="AH8181">
        <v>20251230</v>
      </c>
      <c r="AI8181" t="s">
        <v>11016</v>
      </c>
      <c r="AJ8181">
        <v>2400</v>
      </c>
      <c r="AK8181">
        <v>3444.55810546875</v>
      </c>
      <c r="AL8181" s="10">
        <f t="shared" si="1016"/>
        <v>1044.55810546875</v>
      </c>
      <c r="AM8181" s="11">
        <f t="shared" si="1017"/>
        <v>0.43523254394531252</v>
      </c>
      <c r="AN8181">
        <v>2400</v>
      </c>
      <c r="AO8181">
        <v>2970.566586447349</v>
      </c>
      <c r="AP8181" s="12">
        <f t="shared" si="1018"/>
        <v>570.56658644734898</v>
      </c>
      <c r="AQ8181" s="13">
        <f t="shared" si="1019"/>
        <v>0.2377360776863954</v>
      </c>
      <c r="AR8181">
        <v>2400</v>
      </c>
      <c r="AS8181">
        <v>3113.3540830020538</v>
      </c>
      <c r="AT8181" s="14">
        <f t="shared" si="1020"/>
        <v>713.35408300205381</v>
      </c>
      <c r="AU8181" s="15">
        <f t="shared" si="1021"/>
        <v>0.2972308679175224</v>
      </c>
      <c r="AV8181">
        <v>2400</v>
      </c>
      <c r="AW8181">
        <v>3484.4853836784409</v>
      </c>
      <c r="AX8181" s="16">
        <f t="shared" si="1022"/>
        <v>1084.4853836784409</v>
      </c>
      <c r="AY8181" s="17">
        <f t="shared" si="1023"/>
        <v>0.45186890986601708</v>
      </c>
    </row>
    <row r="8182" spans="1:51" x14ac:dyDescent="0.25">
      <c r="A8182" t="s">
        <v>69</v>
      </c>
      <c r="B8182" t="s">
        <v>70</v>
      </c>
      <c r="C8182">
        <v>3800</v>
      </c>
      <c r="D8182">
        <v>119793</v>
      </c>
      <c r="E8182">
        <v>2011</v>
      </c>
      <c r="F8182" t="s">
        <v>177</v>
      </c>
      <c r="G8182" t="s">
        <v>325</v>
      </c>
      <c r="H8182" t="s">
        <v>9327</v>
      </c>
      <c r="J8182">
        <v>5</v>
      </c>
      <c r="K8182" t="s">
        <v>111</v>
      </c>
      <c r="L8182">
        <v>4</v>
      </c>
      <c r="M8182" t="s">
        <v>45</v>
      </c>
      <c r="N8182">
        <v>2.5</v>
      </c>
      <c r="O8182" t="s">
        <v>60</v>
      </c>
      <c r="P8182" t="s">
        <v>46</v>
      </c>
      <c r="R8182" t="s">
        <v>61</v>
      </c>
      <c r="T8182">
        <v>170</v>
      </c>
      <c r="U8182" t="s">
        <v>63</v>
      </c>
      <c r="X8182" t="s">
        <v>65</v>
      </c>
      <c r="Y8182" t="s">
        <v>66</v>
      </c>
      <c r="AA8182">
        <v>0</v>
      </c>
      <c r="AB8182" t="s">
        <v>51</v>
      </c>
      <c r="AC8182" t="s">
        <v>67</v>
      </c>
      <c r="AD8182">
        <v>1</v>
      </c>
      <c r="AE8182">
        <v>1</v>
      </c>
      <c r="AF8182">
        <v>1</v>
      </c>
      <c r="AG8182">
        <v>2026</v>
      </c>
      <c r="AH8182">
        <v>20251230</v>
      </c>
      <c r="AI8182" t="s">
        <v>11017</v>
      </c>
      <c r="AJ8182">
        <v>3800</v>
      </c>
      <c r="AK8182">
        <v>2246.649658203125</v>
      </c>
      <c r="AL8182" s="10">
        <f t="shared" si="1016"/>
        <v>1553.350341796875</v>
      </c>
      <c r="AM8182" s="11">
        <f t="shared" si="1017"/>
        <v>0.40877640573601975</v>
      </c>
      <c r="AN8182">
        <v>3800</v>
      </c>
      <c r="AO8182">
        <v>2262.1111701775731</v>
      </c>
      <c r="AP8182" s="12">
        <f t="shared" si="1018"/>
        <v>1537.8888298224269</v>
      </c>
      <c r="AQ8182" s="13">
        <f t="shared" si="1019"/>
        <v>0.4047075867953755</v>
      </c>
      <c r="AR8182">
        <v>3800</v>
      </c>
      <c r="AS8182">
        <v>2250.6432968262861</v>
      </c>
      <c r="AT8182" s="14">
        <f t="shared" si="1020"/>
        <v>1549.3567031737139</v>
      </c>
      <c r="AU8182" s="15">
        <f t="shared" si="1021"/>
        <v>0.4077254482036089</v>
      </c>
      <c r="AV8182">
        <v>3800</v>
      </c>
      <c r="AW8182">
        <v>2261.0900321543422</v>
      </c>
      <c r="AX8182" s="16">
        <f t="shared" si="1022"/>
        <v>1538.9099678456578</v>
      </c>
      <c r="AY8182" s="17">
        <f t="shared" si="1023"/>
        <v>0.40497630732780465</v>
      </c>
    </row>
    <row r="8183" spans="1:51" x14ac:dyDescent="0.25">
      <c r="A8183" t="s">
        <v>54</v>
      </c>
      <c r="B8183" t="s">
        <v>249</v>
      </c>
      <c r="C8183">
        <v>3250</v>
      </c>
      <c r="D8183">
        <v>134104</v>
      </c>
      <c r="E8183">
        <v>2015</v>
      </c>
      <c r="F8183" t="s">
        <v>340</v>
      </c>
      <c r="G8183" t="s">
        <v>455</v>
      </c>
      <c r="H8183" t="s">
        <v>2939</v>
      </c>
      <c r="J8183">
        <v>4</v>
      </c>
      <c r="K8183" t="s">
        <v>75</v>
      </c>
      <c r="L8183">
        <v>4</v>
      </c>
      <c r="M8183" t="s">
        <v>45</v>
      </c>
      <c r="N8183">
        <v>2.4000000953674321</v>
      </c>
      <c r="O8183" t="s">
        <v>60</v>
      </c>
      <c r="P8183" t="s">
        <v>46</v>
      </c>
      <c r="R8183" t="s">
        <v>61</v>
      </c>
      <c r="U8183" t="s">
        <v>63</v>
      </c>
      <c r="W8183" t="s">
        <v>1077</v>
      </c>
      <c r="X8183" t="s">
        <v>65</v>
      </c>
      <c r="Y8183" t="s">
        <v>82</v>
      </c>
      <c r="AA8183">
        <v>0</v>
      </c>
      <c r="AB8183" t="s">
        <v>51</v>
      </c>
      <c r="AC8183" t="s">
        <v>67</v>
      </c>
      <c r="AD8183">
        <v>1</v>
      </c>
      <c r="AE8183">
        <v>1</v>
      </c>
      <c r="AF8183">
        <v>1</v>
      </c>
      <c r="AG8183">
        <v>2026</v>
      </c>
      <c r="AH8183">
        <v>20251230</v>
      </c>
      <c r="AI8183" t="s">
        <v>11018</v>
      </c>
      <c r="AJ8183">
        <v>3250</v>
      </c>
      <c r="AK8183">
        <v>3012.96875</v>
      </c>
      <c r="AL8183" s="10">
        <f t="shared" si="1016"/>
        <v>237.03125</v>
      </c>
      <c r="AM8183" s="11">
        <f t="shared" si="1017"/>
        <v>7.2932692307692309E-2</v>
      </c>
      <c r="AN8183">
        <v>3250</v>
      </c>
      <c r="AO8183">
        <v>3016.2481309217751</v>
      </c>
      <c r="AP8183" s="12">
        <f t="shared" si="1018"/>
        <v>233.7518690782249</v>
      </c>
      <c r="AQ8183" s="13">
        <f t="shared" si="1019"/>
        <v>7.1923652024069196E-2</v>
      </c>
      <c r="AR8183">
        <v>3250</v>
      </c>
      <c r="AS8183">
        <v>3092.191441370293</v>
      </c>
      <c r="AT8183" s="14">
        <f t="shared" si="1020"/>
        <v>157.80855862970702</v>
      </c>
      <c r="AU8183" s="15">
        <f t="shared" si="1021"/>
        <v>4.8556479578371392E-2</v>
      </c>
      <c r="AV8183">
        <v>3250</v>
      </c>
      <c r="AW8183">
        <v>3078.173913043478</v>
      </c>
      <c r="AX8183" s="16">
        <f t="shared" si="1022"/>
        <v>171.82608695652198</v>
      </c>
      <c r="AY8183" s="17">
        <f t="shared" si="1023"/>
        <v>5.2869565217391376E-2</v>
      </c>
    </row>
    <row r="8184" spans="1:51" x14ac:dyDescent="0.25">
      <c r="A8184" t="s">
        <v>54</v>
      </c>
      <c r="B8184" t="s">
        <v>176</v>
      </c>
      <c r="C8184">
        <v>8400</v>
      </c>
      <c r="D8184">
        <v>142639</v>
      </c>
      <c r="E8184">
        <v>2019</v>
      </c>
      <c r="F8184" t="s">
        <v>155</v>
      </c>
      <c r="G8184" t="s">
        <v>150</v>
      </c>
      <c r="H8184" t="s">
        <v>276</v>
      </c>
      <c r="J8184">
        <v>8</v>
      </c>
      <c r="K8184" t="s">
        <v>44</v>
      </c>
      <c r="L8184">
        <v>4</v>
      </c>
      <c r="M8184" t="s">
        <v>45</v>
      </c>
      <c r="N8184">
        <v>5.6999998092651367</v>
      </c>
      <c r="O8184" t="s">
        <v>119</v>
      </c>
      <c r="P8184" t="s">
        <v>46</v>
      </c>
      <c r="Q8184">
        <v>3</v>
      </c>
      <c r="R8184" t="s">
        <v>77</v>
      </c>
      <c r="S8184" t="s">
        <v>151</v>
      </c>
      <c r="T8184">
        <v>395</v>
      </c>
      <c r="U8184" t="s">
        <v>63</v>
      </c>
      <c r="V8184" t="s">
        <v>79</v>
      </c>
      <c r="X8184" t="s">
        <v>97</v>
      </c>
      <c r="Y8184" t="s">
        <v>82</v>
      </c>
      <c r="AA8184">
        <v>0</v>
      </c>
      <c r="AB8184" t="s">
        <v>51</v>
      </c>
      <c r="AC8184" t="s">
        <v>83</v>
      </c>
      <c r="AD8184">
        <v>1</v>
      </c>
      <c r="AE8184">
        <v>1</v>
      </c>
      <c r="AF8184">
        <v>1</v>
      </c>
      <c r="AG8184">
        <v>2026</v>
      </c>
      <c r="AH8184">
        <v>20251230</v>
      </c>
      <c r="AI8184" t="s">
        <v>11019</v>
      </c>
      <c r="AJ8184">
        <v>8400</v>
      </c>
      <c r="AK8184">
        <v>9226.08984375</v>
      </c>
      <c r="AL8184" s="10">
        <f t="shared" si="1016"/>
        <v>826.08984375</v>
      </c>
      <c r="AM8184" s="11">
        <f t="shared" si="1017"/>
        <v>9.8344029017857146E-2</v>
      </c>
      <c r="AN8184">
        <v>8400</v>
      </c>
      <c r="AO8184">
        <v>9526.014303165568</v>
      </c>
      <c r="AP8184" s="12">
        <f t="shared" si="1018"/>
        <v>1126.014303165568</v>
      </c>
      <c r="AQ8184" s="13">
        <f t="shared" si="1019"/>
        <v>0.13404932180542475</v>
      </c>
      <c r="AR8184">
        <v>8400</v>
      </c>
      <c r="AS8184">
        <v>8760.7907094982947</v>
      </c>
      <c r="AT8184" s="14">
        <f t="shared" si="1020"/>
        <v>360.79070949829475</v>
      </c>
      <c r="AU8184" s="15">
        <f t="shared" si="1021"/>
        <v>4.2951274940273183E-2</v>
      </c>
      <c r="AV8184">
        <v>8400</v>
      </c>
      <c r="AW8184">
        <v>9276.0441558441562</v>
      </c>
      <c r="AX8184" s="16">
        <f t="shared" si="1022"/>
        <v>876.04415584415619</v>
      </c>
      <c r="AY8184" s="17">
        <f t="shared" si="1023"/>
        <v>0.10429097093382812</v>
      </c>
    </row>
    <row r="8185" spans="1:51" x14ac:dyDescent="0.25">
      <c r="A8185" t="s">
        <v>69</v>
      </c>
      <c r="B8185" t="s">
        <v>70</v>
      </c>
      <c r="C8185">
        <v>2700</v>
      </c>
      <c r="D8185">
        <v>253111</v>
      </c>
      <c r="E8185">
        <v>2017</v>
      </c>
      <c r="F8185" t="s">
        <v>397</v>
      </c>
      <c r="G8185" t="s">
        <v>955</v>
      </c>
      <c r="H8185" t="s">
        <v>466</v>
      </c>
      <c r="J8185">
        <v>4</v>
      </c>
      <c r="K8185" t="s">
        <v>118</v>
      </c>
      <c r="L8185">
        <v>4</v>
      </c>
      <c r="M8185" t="s">
        <v>45</v>
      </c>
      <c r="N8185">
        <v>1.799999952316284</v>
      </c>
      <c r="O8185" t="s">
        <v>45</v>
      </c>
      <c r="P8185" t="s">
        <v>46</v>
      </c>
      <c r="R8185" t="s">
        <v>47</v>
      </c>
      <c r="S8185" t="s">
        <v>78</v>
      </c>
      <c r="T8185">
        <v>141</v>
      </c>
      <c r="U8185" t="s">
        <v>63</v>
      </c>
      <c r="V8185" t="s">
        <v>64</v>
      </c>
      <c r="W8185" t="s">
        <v>956</v>
      </c>
      <c r="X8185" t="s">
        <v>49</v>
      </c>
      <c r="Y8185" t="s">
        <v>66</v>
      </c>
      <c r="Z8185">
        <v>21415</v>
      </c>
      <c r="AA8185">
        <v>0</v>
      </c>
      <c r="AB8185" t="s">
        <v>51</v>
      </c>
      <c r="AC8185" t="s">
        <v>52</v>
      </c>
      <c r="AD8185">
        <v>1</v>
      </c>
      <c r="AE8185">
        <v>1</v>
      </c>
      <c r="AF8185">
        <v>1</v>
      </c>
      <c r="AG8185">
        <v>2026</v>
      </c>
      <c r="AH8185">
        <v>20251230</v>
      </c>
      <c r="AI8185" t="s">
        <v>11020</v>
      </c>
      <c r="AJ8185">
        <v>2700</v>
      </c>
      <c r="AK8185">
        <v>3925.370361328125</v>
      </c>
      <c r="AL8185" s="10">
        <f t="shared" si="1016"/>
        <v>1225.370361328125</v>
      </c>
      <c r="AM8185" s="11">
        <f t="shared" si="1017"/>
        <v>0.45384087456597222</v>
      </c>
      <c r="AN8185">
        <v>2700</v>
      </c>
      <c r="AO8185">
        <v>4425.2403313345112</v>
      </c>
      <c r="AP8185" s="12">
        <f t="shared" si="1018"/>
        <v>1725.2403313345112</v>
      </c>
      <c r="AQ8185" s="13">
        <f t="shared" si="1019"/>
        <v>0.6389779004942634</v>
      </c>
      <c r="AR8185">
        <v>2700</v>
      </c>
      <c r="AS8185">
        <v>4460.7388047723261</v>
      </c>
      <c r="AT8185" s="14">
        <f t="shared" si="1020"/>
        <v>1760.7388047723261</v>
      </c>
      <c r="AU8185" s="15">
        <f t="shared" si="1021"/>
        <v>0.65212548324900965</v>
      </c>
      <c r="AV8185">
        <v>2700</v>
      </c>
      <c r="AW8185">
        <v>4031.5484804630969</v>
      </c>
      <c r="AX8185" s="16">
        <f t="shared" si="1022"/>
        <v>1331.5484804630969</v>
      </c>
      <c r="AY8185" s="17">
        <f t="shared" si="1023"/>
        <v>0.49316610387522108</v>
      </c>
    </row>
    <row r="8186" spans="1:51" x14ac:dyDescent="0.25">
      <c r="A8186" t="s">
        <v>106</v>
      </c>
      <c r="B8186" t="s">
        <v>164</v>
      </c>
      <c r="C8186">
        <v>30500</v>
      </c>
      <c r="D8186">
        <v>26290</v>
      </c>
      <c r="E8186">
        <v>2025</v>
      </c>
      <c r="F8186" t="s">
        <v>1517</v>
      </c>
      <c r="G8186" t="s">
        <v>2805</v>
      </c>
      <c r="H8186" t="s">
        <v>2806</v>
      </c>
      <c r="J8186">
        <v>4</v>
      </c>
      <c r="K8186" t="s">
        <v>44</v>
      </c>
      <c r="L8186">
        <v>4</v>
      </c>
      <c r="M8186" t="s">
        <v>45</v>
      </c>
      <c r="N8186">
        <v>2.5</v>
      </c>
      <c r="O8186" t="s">
        <v>45</v>
      </c>
      <c r="P8186" t="s">
        <v>46</v>
      </c>
      <c r="Q8186">
        <v>5</v>
      </c>
      <c r="R8186" t="s">
        <v>47</v>
      </c>
      <c r="S8186" t="s">
        <v>78</v>
      </c>
      <c r="U8186" t="s">
        <v>63</v>
      </c>
      <c r="W8186" t="s">
        <v>2807</v>
      </c>
      <c r="X8186" t="s">
        <v>112</v>
      </c>
      <c r="Y8186" t="s">
        <v>82</v>
      </c>
      <c r="AA8186">
        <v>0</v>
      </c>
      <c r="AB8186" t="s">
        <v>51</v>
      </c>
      <c r="AC8186" t="s">
        <v>52</v>
      </c>
      <c r="AD8186">
        <v>1</v>
      </c>
      <c r="AE8186">
        <v>1</v>
      </c>
      <c r="AF8186">
        <v>1</v>
      </c>
      <c r="AG8186">
        <v>2026</v>
      </c>
      <c r="AH8186">
        <v>20251229</v>
      </c>
      <c r="AI8186" t="s">
        <v>11021</v>
      </c>
      <c r="AJ8186">
        <v>30500</v>
      </c>
      <c r="AK8186">
        <v>37538.88671875</v>
      </c>
      <c r="AL8186" s="10">
        <f t="shared" si="1016"/>
        <v>7038.88671875</v>
      </c>
      <c r="AM8186" s="11">
        <f t="shared" si="1017"/>
        <v>0.23078317110655738</v>
      </c>
      <c r="AN8186">
        <v>30500</v>
      </c>
      <c r="AO8186">
        <v>36213.07569436117</v>
      </c>
      <c r="AP8186" s="12">
        <f t="shared" si="1018"/>
        <v>5713.0756943611705</v>
      </c>
      <c r="AQ8186" s="13">
        <f t="shared" si="1019"/>
        <v>0.18731395719216953</v>
      </c>
      <c r="AR8186">
        <v>30500</v>
      </c>
      <c r="AS8186">
        <v>38028.483392007591</v>
      </c>
      <c r="AT8186" s="14">
        <f t="shared" si="1020"/>
        <v>7528.4833920075907</v>
      </c>
      <c r="AU8186" s="15">
        <f t="shared" si="1021"/>
        <v>0.24683552104942921</v>
      </c>
      <c r="AV8186">
        <v>30500</v>
      </c>
      <c r="AW8186">
        <v>36938.349914236707</v>
      </c>
      <c r="AX8186" s="16">
        <f t="shared" si="1022"/>
        <v>6438.3499142367073</v>
      </c>
      <c r="AY8186" s="17">
        <f t="shared" si="1023"/>
        <v>0.21109343981103959</v>
      </c>
    </row>
    <row r="8187" spans="1:51" x14ac:dyDescent="0.25">
      <c r="A8187" t="s">
        <v>106</v>
      </c>
      <c r="B8187" t="s">
        <v>722</v>
      </c>
      <c r="C8187">
        <v>16800</v>
      </c>
      <c r="D8187">
        <v>100032</v>
      </c>
      <c r="E8187">
        <v>2020</v>
      </c>
      <c r="F8187" t="s">
        <v>397</v>
      </c>
      <c r="G8187" t="s">
        <v>398</v>
      </c>
      <c r="H8187" t="s">
        <v>466</v>
      </c>
      <c r="J8187">
        <v>4</v>
      </c>
      <c r="K8187" t="s">
        <v>111</v>
      </c>
      <c r="L8187">
        <v>4</v>
      </c>
      <c r="M8187" t="s">
        <v>45</v>
      </c>
      <c r="N8187">
        <v>1.5</v>
      </c>
      <c r="O8187" t="s">
        <v>60</v>
      </c>
      <c r="P8187" t="s">
        <v>46</v>
      </c>
      <c r="R8187" t="s">
        <v>47</v>
      </c>
      <c r="S8187" t="s">
        <v>151</v>
      </c>
      <c r="T8187">
        <v>190</v>
      </c>
      <c r="U8187" t="s">
        <v>63</v>
      </c>
      <c r="V8187" t="s">
        <v>64</v>
      </c>
      <c r="W8187" t="s">
        <v>764</v>
      </c>
      <c r="X8187" t="s">
        <v>49</v>
      </c>
      <c r="Y8187" t="s">
        <v>82</v>
      </c>
      <c r="AA8187">
        <v>0</v>
      </c>
      <c r="AB8187" t="s">
        <v>51</v>
      </c>
      <c r="AC8187" t="s">
        <v>52</v>
      </c>
      <c r="AD8187">
        <v>1</v>
      </c>
      <c r="AE8187">
        <v>1</v>
      </c>
      <c r="AF8187">
        <v>1</v>
      </c>
      <c r="AG8187">
        <v>2026</v>
      </c>
      <c r="AH8187">
        <v>20251231</v>
      </c>
      <c r="AI8187" t="s">
        <v>11022</v>
      </c>
      <c r="AJ8187">
        <v>16800</v>
      </c>
      <c r="AK8187">
        <v>14381.365234375</v>
      </c>
      <c r="AL8187" s="10">
        <f t="shared" si="1016"/>
        <v>2418.634765625</v>
      </c>
      <c r="AM8187" s="11">
        <f t="shared" si="1017"/>
        <v>0.1439663550967262</v>
      </c>
      <c r="AN8187">
        <v>16800</v>
      </c>
      <c r="AO8187">
        <v>13687.615033741189</v>
      </c>
      <c r="AP8187" s="12">
        <f t="shared" si="1018"/>
        <v>3112.3849662588109</v>
      </c>
      <c r="AQ8187" s="13">
        <f t="shared" si="1019"/>
        <v>0.1852610098963578</v>
      </c>
      <c r="AR8187">
        <v>16800</v>
      </c>
      <c r="AS8187">
        <v>13397.50980858722</v>
      </c>
      <c r="AT8187" s="14">
        <f t="shared" si="1020"/>
        <v>3402.4901914127804</v>
      </c>
      <c r="AU8187" s="15">
        <f t="shared" si="1021"/>
        <v>0.20252917806028456</v>
      </c>
      <c r="AV8187">
        <v>16800</v>
      </c>
      <c r="AW8187">
        <v>14441.38730853392</v>
      </c>
      <c r="AX8187" s="16">
        <f t="shared" si="1022"/>
        <v>2358.6126914660799</v>
      </c>
      <c r="AY8187" s="17">
        <f t="shared" si="1023"/>
        <v>0.14039361258726665</v>
      </c>
    </row>
    <row r="8188" spans="1:51" x14ac:dyDescent="0.25">
      <c r="A8188" t="s">
        <v>54</v>
      </c>
      <c r="B8188" t="s">
        <v>479</v>
      </c>
      <c r="C8188">
        <v>4250</v>
      </c>
      <c r="D8188">
        <v>301661</v>
      </c>
      <c r="E8188">
        <v>2015</v>
      </c>
      <c r="F8188" t="s">
        <v>56</v>
      </c>
      <c r="G8188" t="s">
        <v>133</v>
      </c>
      <c r="J8188">
        <v>6</v>
      </c>
      <c r="K8188" t="s">
        <v>111</v>
      </c>
      <c r="L8188">
        <v>4</v>
      </c>
      <c r="M8188" t="s">
        <v>45</v>
      </c>
      <c r="N8188">
        <v>2.7000000476837158</v>
      </c>
      <c r="O8188" t="s">
        <v>119</v>
      </c>
      <c r="P8188" t="s">
        <v>46</v>
      </c>
      <c r="Q8188">
        <v>4</v>
      </c>
      <c r="R8188" t="s">
        <v>77</v>
      </c>
      <c r="S8188" t="s">
        <v>151</v>
      </c>
      <c r="U8188" t="s">
        <v>63</v>
      </c>
      <c r="V8188" t="s">
        <v>79</v>
      </c>
      <c r="X8188" t="s">
        <v>97</v>
      </c>
      <c r="Y8188" t="s">
        <v>82</v>
      </c>
      <c r="AA8188">
        <v>0</v>
      </c>
      <c r="AB8188" t="s">
        <v>51</v>
      </c>
      <c r="AC8188" t="s">
        <v>83</v>
      </c>
      <c r="AD8188">
        <v>1</v>
      </c>
      <c r="AE8188">
        <v>1</v>
      </c>
      <c r="AF8188">
        <v>1</v>
      </c>
      <c r="AG8188">
        <v>2026</v>
      </c>
      <c r="AH8188">
        <v>20251229</v>
      </c>
      <c r="AI8188" t="s">
        <v>11023</v>
      </c>
      <c r="AJ8188">
        <v>4250</v>
      </c>
      <c r="AK8188">
        <v>5048.53759765625</v>
      </c>
      <c r="AL8188" s="10">
        <f t="shared" si="1016"/>
        <v>798.53759765625</v>
      </c>
      <c r="AM8188" s="11">
        <f t="shared" si="1017"/>
        <v>0.18789119944852942</v>
      </c>
      <c r="AN8188">
        <v>4250</v>
      </c>
      <c r="AO8188">
        <v>4614.721079089918</v>
      </c>
      <c r="AP8188" s="12">
        <f t="shared" si="1018"/>
        <v>364.72107908991802</v>
      </c>
      <c r="AQ8188" s="13">
        <f t="shared" si="1019"/>
        <v>8.5816724491745419E-2</v>
      </c>
      <c r="AR8188">
        <v>4250</v>
      </c>
      <c r="AS8188">
        <v>4881.0922564747352</v>
      </c>
      <c r="AT8188" s="14">
        <f t="shared" si="1020"/>
        <v>631.09225647473522</v>
      </c>
      <c r="AU8188" s="15">
        <f t="shared" si="1021"/>
        <v>0.14849229564111416</v>
      </c>
      <c r="AV8188">
        <v>4250</v>
      </c>
      <c r="AW8188">
        <v>5093.8426035502962</v>
      </c>
      <c r="AX8188" s="16">
        <f t="shared" si="1022"/>
        <v>843.84260355029619</v>
      </c>
      <c r="AY8188" s="17">
        <f t="shared" si="1023"/>
        <v>0.19855120083536382</v>
      </c>
    </row>
    <row r="8189" spans="1:51" x14ac:dyDescent="0.25">
      <c r="A8189" t="s">
        <v>39</v>
      </c>
      <c r="B8189" t="s">
        <v>40</v>
      </c>
      <c r="C8189">
        <v>44000</v>
      </c>
      <c r="D8189">
        <v>13864</v>
      </c>
      <c r="E8189">
        <v>2023</v>
      </c>
      <c r="F8189" t="s">
        <v>71</v>
      </c>
      <c r="G8189" t="s">
        <v>607</v>
      </c>
      <c r="H8189" t="s">
        <v>1452</v>
      </c>
      <c r="J8189">
        <v>8</v>
      </c>
      <c r="K8189" t="s">
        <v>44</v>
      </c>
      <c r="L8189">
        <v>2</v>
      </c>
      <c r="M8189" t="s">
        <v>240</v>
      </c>
      <c r="N8189">
        <v>6.1999998092651367</v>
      </c>
      <c r="O8189" t="s">
        <v>119</v>
      </c>
      <c r="P8189" t="s">
        <v>46</v>
      </c>
      <c r="R8189" t="s">
        <v>241</v>
      </c>
      <c r="U8189" t="s">
        <v>63</v>
      </c>
      <c r="W8189" t="s">
        <v>11024</v>
      </c>
      <c r="X8189" t="s">
        <v>65</v>
      </c>
      <c r="Y8189" t="s">
        <v>82</v>
      </c>
      <c r="AA8189">
        <v>0</v>
      </c>
      <c r="AB8189" t="s">
        <v>51</v>
      </c>
      <c r="AC8189" t="s">
        <v>241</v>
      </c>
      <c r="AD8189">
        <v>1</v>
      </c>
      <c r="AE8189">
        <v>1</v>
      </c>
      <c r="AF8189">
        <v>1</v>
      </c>
      <c r="AG8189">
        <v>2026</v>
      </c>
      <c r="AH8189">
        <v>20251230</v>
      </c>
      <c r="AI8189" t="s">
        <v>11025</v>
      </c>
      <c r="AJ8189">
        <v>44000</v>
      </c>
      <c r="AK8189">
        <v>35274.14453125</v>
      </c>
      <c r="AL8189" s="10">
        <f t="shared" si="1016"/>
        <v>8725.85546875</v>
      </c>
      <c r="AM8189" s="11">
        <f t="shared" si="1017"/>
        <v>0.19831489701704547</v>
      </c>
      <c r="AN8189">
        <v>44000</v>
      </c>
      <c r="AO8189">
        <v>37992.056971516657</v>
      </c>
      <c r="AP8189" s="12">
        <f t="shared" si="1018"/>
        <v>6007.9430284833434</v>
      </c>
      <c r="AQ8189" s="13">
        <f t="shared" si="1019"/>
        <v>0.13654415973825781</v>
      </c>
      <c r="AR8189">
        <v>44000</v>
      </c>
      <c r="AS8189">
        <v>40722.0799250036</v>
      </c>
      <c r="AT8189" s="14">
        <f t="shared" si="1020"/>
        <v>3277.9200749964002</v>
      </c>
      <c r="AU8189" s="15">
        <f t="shared" si="1021"/>
        <v>7.4498183522645464E-2</v>
      </c>
      <c r="AV8189">
        <v>44000</v>
      </c>
      <c r="AW8189">
        <v>35444.952797202794</v>
      </c>
      <c r="AX8189" s="16">
        <f t="shared" si="1022"/>
        <v>8555.0472027972064</v>
      </c>
      <c r="AY8189" s="17">
        <f t="shared" si="1023"/>
        <v>0.19443289097266378</v>
      </c>
    </row>
    <row r="8190" spans="1:51" x14ac:dyDescent="0.25">
      <c r="A8190" t="s">
        <v>106</v>
      </c>
      <c r="B8190" t="s">
        <v>661</v>
      </c>
      <c r="C8190">
        <v>4400</v>
      </c>
      <c r="D8190">
        <v>158140</v>
      </c>
      <c r="E8190">
        <v>2017</v>
      </c>
      <c r="F8190" t="s">
        <v>349</v>
      </c>
      <c r="G8190" t="s">
        <v>546</v>
      </c>
      <c r="H8190" t="s">
        <v>372</v>
      </c>
      <c r="J8190">
        <v>6</v>
      </c>
      <c r="K8190" t="s">
        <v>44</v>
      </c>
      <c r="L8190">
        <v>4</v>
      </c>
      <c r="M8190" t="s">
        <v>45</v>
      </c>
      <c r="N8190">
        <v>3.5999999046325679</v>
      </c>
      <c r="O8190" t="s">
        <v>119</v>
      </c>
      <c r="P8190" t="s">
        <v>46</v>
      </c>
      <c r="Q8190">
        <v>2</v>
      </c>
      <c r="R8190" t="s">
        <v>61</v>
      </c>
      <c r="S8190" t="s">
        <v>423</v>
      </c>
      <c r="T8190">
        <v>292</v>
      </c>
      <c r="U8190" t="s">
        <v>63</v>
      </c>
      <c r="V8190" t="s">
        <v>79</v>
      </c>
      <c r="X8190" t="s">
        <v>65</v>
      </c>
      <c r="Y8190" t="s">
        <v>125</v>
      </c>
      <c r="Z8190">
        <v>29995</v>
      </c>
      <c r="AA8190">
        <v>0</v>
      </c>
      <c r="AB8190" t="s">
        <v>51</v>
      </c>
      <c r="AC8190" t="s">
        <v>67</v>
      </c>
      <c r="AD8190">
        <v>1</v>
      </c>
      <c r="AE8190">
        <v>1</v>
      </c>
      <c r="AF8190">
        <v>1</v>
      </c>
      <c r="AG8190">
        <v>2026</v>
      </c>
      <c r="AH8190">
        <v>20260102</v>
      </c>
      <c r="AI8190" t="s">
        <v>11026</v>
      </c>
      <c r="AJ8190">
        <v>4400</v>
      </c>
      <c r="AK8190">
        <v>4047.762939453125</v>
      </c>
      <c r="AL8190" s="10">
        <f t="shared" si="1016"/>
        <v>352.237060546875</v>
      </c>
      <c r="AM8190" s="11">
        <f t="shared" si="1017"/>
        <v>8.005387739701704E-2</v>
      </c>
      <c r="AN8190">
        <v>4400</v>
      </c>
      <c r="AO8190">
        <v>3930.0103056813618</v>
      </c>
      <c r="AP8190" s="12">
        <f t="shared" si="1018"/>
        <v>469.98969431863816</v>
      </c>
      <c r="AQ8190" s="13">
        <f t="shared" si="1019"/>
        <v>0.1068158396178723</v>
      </c>
      <c r="AR8190">
        <v>4400</v>
      </c>
      <c r="AS8190">
        <v>4012.4301979550828</v>
      </c>
      <c r="AT8190" s="14">
        <f t="shared" si="1020"/>
        <v>387.5698020449172</v>
      </c>
      <c r="AU8190" s="15">
        <f t="shared" si="1021"/>
        <v>8.8084045919299359E-2</v>
      </c>
      <c r="AV8190">
        <v>4400</v>
      </c>
      <c r="AW8190">
        <v>4143.9905933429827</v>
      </c>
      <c r="AX8190" s="16">
        <f t="shared" si="1022"/>
        <v>256.00940665701728</v>
      </c>
      <c r="AY8190" s="17">
        <f t="shared" si="1023"/>
        <v>5.8183956058413019E-2</v>
      </c>
    </row>
    <row r="8191" spans="1:51" x14ac:dyDescent="0.25">
      <c r="A8191" t="s">
        <v>106</v>
      </c>
      <c r="B8191" t="s">
        <v>501</v>
      </c>
      <c r="C8191">
        <v>5500</v>
      </c>
      <c r="D8191">
        <v>203234</v>
      </c>
      <c r="E8191">
        <v>2013</v>
      </c>
      <c r="F8191" t="s">
        <v>165</v>
      </c>
      <c r="G8191" t="s">
        <v>1124</v>
      </c>
      <c r="H8191" t="s">
        <v>9718</v>
      </c>
      <c r="I8191" t="s">
        <v>9398</v>
      </c>
      <c r="J8191">
        <v>8</v>
      </c>
      <c r="K8191" t="s">
        <v>44</v>
      </c>
      <c r="L8191">
        <v>4</v>
      </c>
      <c r="M8191" t="s">
        <v>45</v>
      </c>
      <c r="N8191">
        <v>5.6999998092651367</v>
      </c>
      <c r="O8191" t="s">
        <v>119</v>
      </c>
      <c r="P8191" t="s">
        <v>46</v>
      </c>
      <c r="Q8191">
        <v>3</v>
      </c>
      <c r="R8191" t="s">
        <v>47</v>
      </c>
      <c r="S8191" t="s">
        <v>151</v>
      </c>
      <c r="T8191">
        <v>381</v>
      </c>
      <c r="U8191" t="s">
        <v>63</v>
      </c>
      <c r="V8191" t="s">
        <v>79</v>
      </c>
      <c r="W8191" t="s">
        <v>1106</v>
      </c>
      <c r="X8191" t="s">
        <v>136</v>
      </c>
      <c r="Y8191" t="s">
        <v>82</v>
      </c>
      <c r="AA8191">
        <v>0</v>
      </c>
      <c r="AB8191" t="s">
        <v>51</v>
      </c>
      <c r="AC8191" t="s">
        <v>52</v>
      </c>
      <c r="AD8191">
        <v>1</v>
      </c>
      <c r="AE8191">
        <v>1</v>
      </c>
      <c r="AF8191">
        <v>1</v>
      </c>
      <c r="AG8191">
        <v>2026</v>
      </c>
      <c r="AH8191">
        <v>20260101</v>
      </c>
      <c r="AI8191" t="s">
        <v>11027</v>
      </c>
      <c r="AJ8191">
        <v>5500</v>
      </c>
      <c r="AK8191">
        <v>6770.22607421875</v>
      </c>
      <c r="AL8191" s="10">
        <f t="shared" si="1016"/>
        <v>1270.22607421875</v>
      </c>
      <c r="AM8191" s="11">
        <f t="shared" si="1017"/>
        <v>0.2309501953125</v>
      </c>
      <c r="AN8191">
        <v>5500</v>
      </c>
      <c r="AO8191">
        <v>7283.1841110610139</v>
      </c>
      <c r="AP8191" s="12">
        <f t="shared" si="1018"/>
        <v>1783.1841110610139</v>
      </c>
      <c r="AQ8191" s="13">
        <f t="shared" si="1019"/>
        <v>0.32421529292018436</v>
      </c>
      <c r="AR8191">
        <v>5500</v>
      </c>
      <c r="AS8191">
        <v>6116.7341138179072</v>
      </c>
      <c r="AT8191" s="14">
        <f t="shared" si="1020"/>
        <v>616.7341138179072</v>
      </c>
      <c r="AU8191" s="15">
        <f t="shared" si="1021"/>
        <v>0.11213347523961949</v>
      </c>
      <c r="AV8191">
        <v>5500</v>
      </c>
      <c r="AW8191">
        <v>6912.9802555168408</v>
      </c>
      <c r="AX8191" s="16">
        <f t="shared" si="1022"/>
        <v>1412.9802555168408</v>
      </c>
      <c r="AY8191" s="17">
        <f t="shared" si="1023"/>
        <v>0.25690550100306198</v>
      </c>
    </row>
    <row r="8192" spans="1:51" x14ac:dyDescent="0.25">
      <c r="A8192" t="s">
        <v>69</v>
      </c>
      <c r="B8192" t="s">
        <v>210</v>
      </c>
      <c r="C8192">
        <v>29200</v>
      </c>
      <c r="D8192">
        <v>34407</v>
      </c>
      <c r="E8192">
        <v>2023</v>
      </c>
      <c r="F8192" t="s">
        <v>343</v>
      </c>
      <c r="G8192" t="s">
        <v>1916</v>
      </c>
      <c r="H8192" t="s">
        <v>230</v>
      </c>
      <c r="J8192">
        <v>6</v>
      </c>
      <c r="K8192" t="s">
        <v>193</v>
      </c>
      <c r="L8192">
        <v>4</v>
      </c>
      <c r="M8192" t="s">
        <v>45</v>
      </c>
      <c r="N8192">
        <v>3.5999999046325679</v>
      </c>
      <c r="O8192" t="s">
        <v>76</v>
      </c>
      <c r="P8192" t="s">
        <v>46</v>
      </c>
      <c r="Q8192">
        <v>5</v>
      </c>
      <c r="R8192" t="s">
        <v>47</v>
      </c>
      <c r="S8192" t="s">
        <v>78</v>
      </c>
      <c r="T8192">
        <v>293</v>
      </c>
      <c r="U8192" t="s">
        <v>63</v>
      </c>
      <c r="V8192" t="s">
        <v>79</v>
      </c>
      <c r="X8192" t="s">
        <v>97</v>
      </c>
      <c r="Y8192" t="s">
        <v>82</v>
      </c>
      <c r="AA8192">
        <v>0</v>
      </c>
      <c r="AB8192" t="s">
        <v>51</v>
      </c>
      <c r="AC8192" t="s">
        <v>98</v>
      </c>
      <c r="AD8192">
        <v>1</v>
      </c>
      <c r="AE8192">
        <v>1</v>
      </c>
      <c r="AF8192">
        <v>1</v>
      </c>
      <c r="AG8192">
        <v>2026</v>
      </c>
      <c r="AH8192">
        <v>20260102</v>
      </c>
      <c r="AI8192" t="s">
        <v>11028</v>
      </c>
      <c r="AJ8192">
        <v>29200</v>
      </c>
      <c r="AK8192">
        <v>31236.744140625</v>
      </c>
      <c r="AL8192" s="10">
        <f t="shared" si="1016"/>
        <v>2036.744140625</v>
      </c>
      <c r="AM8192" s="11">
        <f t="shared" si="1017"/>
        <v>6.9751511665239727E-2</v>
      </c>
      <c r="AN8192">
        <v>29200</v>
      </c>
      <c r="AO8192">
        <v>30899.396839891011</v>
      </c>
      <c r="AP8192" s="12">
        <f t="shared" si="1018"/>
        <v>1699.396839891011</v>
      </c>
      <c r="AQ8192" s="13">
        <f t="shared" si="1019"/>
        <v>5.8198521914075721E-2</v>
      </c>
      <c r="AR8192">
        <v>29200</v>
      </c>
      <c r="AS8192">
        <v>31502.945335999961</v>
      </c>
      <c r="AT8192" s="14">
        <f t="shared" si="1020"/>
        <v>2302.9453359999607</v>
      </c>
      <c r="AU8192" s="15">
        <f t="shared" si="1021"/>
        <v>7.8867990958902762E-2</v>
      </c>
      <c r="AV8192">
        <v>29200</v>
      </c>
      <c r="AW8192">
        <v>30722.815533980582</v>
      </c>
      <c r="AX8192" s="16">
        <f t="shared" si="1022"/>
        <v>1522.8155339805817</v>
      </c>
      <c r="AY8192" s="17">
        <f t="shared" si="1023"/>
        <v>5.2151216917143209E-2</v>
      </c>
    </row>
    <row r="8193" spans="1:51" x14ac:dyDescent="0.25">
      <c r="A8193" t="s">
        <v>106</v>
      </c>
      <c r="B8193" t="s">
        <v>215</v>
      </c>
      <c r="C8193">
        <v>8000</v>
      </c>
      <c r="D8193">
        <v>111136</v>
      </c>
      <c r="E8193">
        <v>2019</v>
      </c>
      <c r="F8193" t="s">
        <v>71</v>
      </c>
      <c r="G8193" t="s">
        <v>128</v>
      </c>
      <c r="H8193" t="s">
        <v>173</v>
      </c>
      <c r="J8193">
        <v>4</v>
      </c>
      <c r="K8193" t="s">
        <v>44</v>
      </c>
      <c r="L8193">
        <v>4</v>
      </c>
      <c r="M8193" t="s">
        <v>45</v>
      </c>
      <c r="N8193">
        <v>1.5</v>
      </c>
      <c r="O8193" t="s">
        <v>60</v>
      </c>
      <c r="P8193" t="s">
        <v>46</v>
      </c>
      <c r="Q8193">
        <v>4</v>
      </c>
      <c r="R8193" t="s">
        <v>61</v>
      </c>
      <c r="U8193" t="s">
        <v>63</v>
      </c>
      <c r="V8193" t="s">
        <v>64</v>
      </c>
      <c r="W8193" t="s">
        <v>1506</v>
      </c>
      <c r="X8193" t="s">
        <v>65</v>
      </c>
      <c r="Y8193" t="s">
        <v>82</v>
      </c>
      <c r="Z8193">
        <v>27495</v>
      </c>
      <c r="AA8193">
        <v>0</v>
      </c>
      <c r="AB8193" t="s">
        <v>51</v>
      </c>
      <c r="AC8193" t="s">
        <v>67</v>
      </c>
      <c r="AD8193">
        <v>1</v>
      </c>
      <c r="AE8193">
        <v>1</v>
      </c>
      <c r="AF8193">
        <v>1</v>
      </c>
      <c r="AG8193">
        <v>2026</v>
      </c>
      <c r="AH8193">
        <v>20260102</v>
      </c>
      <c r="AI8193" t="s">
        <v>11029</v>
      </c>
      <c r="AJ8193">
        <v>8000</v>
      </c>
      <c r="AK8193">
        <v>7280.08349609375</v>
      </c>
      <c r="AL8193" s="10">
        <f t="shared" si="1016"/>
        <v>719.91650390625</v>
      </c>
      <c r="AM8193" s="11">
        <f t="shared" si="1017"/>
        <v>8.9989562988281244E-2</v>
      </c>
      <c r="AN8193">
        <v>8000</v>
      </c>
      <c r="AO8193">
        <v>6917.1696276062639</v>
      </c>
      <c r="AP8193" s="12">
        <f t="shared" si="1018"/>
        <v>1082.8303723937361</v>
      </c>
      <c r="AQ8193" s="13">
        <f t="shared" si="1019"/>
        <v>0.135353796549217</v>
      </c>
      <c r="AR8193">
        <v>8000</v>
      </c>
      <c r="AS8193">
        <v>7159.3956759843513</v>
      </c>
      <c r="AT8193" s="14">
        <f t="shared" si="1020"/>
        <v>840.60432401564867</v>
      </c>
      <c r="AU8193" s="15">
        <f t="shared" si="1021"/>
        <v>0.10507554050195608</v>
      </c>
      <c r="AV8193">
        <v>8000</v>
      </c>
      <c r="AW8193">
        <v>7318.6400541271987</v>
      </c>
      <c r="AX8193" s="16">
        <f t="shared" si="1022"/>
        <v>681.35994587280129</v>
      </c>
      <c r="AY8193" s="17">
        <f t="shared" si="1023"/>
        <v>8.5169993234100155E-2</v>
      </c>
    </row>
    <row r="8194" spans="1:51" x14ac:dyDescent="0.25">
      <c r="A8194" t="s">
        <v>54</v>
      </c>
      <c r="B8194" t="s">
        <v>249</v>
      </c>
      <c r="C8194">
        <v>850</v>
      </c>
      <c r="D8194">
        <v>163080</v>
      </c>
      <c r="E8194">
        <v>1997</v>
      </c>
      <c r="F8194" t="s">
        <v>143</v>
      </c>
      <c r="G8194" t="s">
        <v>3523</v>
      </c>
      <c r="H8194" t="s">
        <v>11030</v>
      </c>
      <c r="J8194">
        <v>8</v>
      </c>
      <c r="K8194" t="s">
        <v>44</v>
      </c>
      <c r="L8194">
        <v>4</v>
      </c>
      <c r="M8194" t="s">
        <v>45</v>
      </c>
      <c r="N8194">
        <v>4.5999999046325684</v>
      </c>
      <c r="O8194" t="s">
        <v>119</v>
      </c>
      <c r="P8194" t="s">
        <v>46</v>
      </c>
      <c r="R8194" t="s">
        <v>61</v>
      </c>
      <c r="T8194">
        <v>190</v>
      </c>
      <c r="U8194" t="s">
        <v>63</v>
      </c>
      <c r="V8194" t="s">
        <v>79</v>
      </c>
      <c r="X8194" t="s">
        <v>65</v>
      </c>
      <c r="Y8194" t="s">
        <v>82</v>
      </c>
      <c r="AA8194">
        <v>0</v>
      </c>
      <c r="AB8194" t="s">
        <v>51</v>
      </c>
      <c r="AC8194" t="s">
        <v>67</v>
      </c>
      <c r="AD8194">
        <v>1</v>
      </c>
      <c r="AE8194">
        <v>1</v>
      </c>
      <c r="AF8194">
        <v>1</v>
      </c>
      <c r="AG8194">
        <v>2026</v>
      </c>
      <c r="AH8194">
        <v>20251230</v>
      </c>
      <c r="AI8194" t="s">
        <v>11031</v>
      </c>
      <c r="AJ8194">
        <v>850</v>
      </c>
      <c r="AK8194">
        <v>820.8797607421875</v>
      </c>
      <c r="AL8194" s="10">
        <f t="shared" si="1016"/>
        <v>29.1202392578125</v>
      </c>
      <c r="AM8194" s="11">
        <f t="shared" si="1017"/>
        <v>3.4259105009191174E-2</v>
      </c>
      <c r="AN8194">
        <v>850</v>
      </c>
      <c r="AO8194">
        <v>910.13071245328501</v>
      </c>
      <c r="AP8194" s="12">
        <f t="shared" si="1018"/>
        <v>60.130712453285014</v>
      </c>
      <c r="AQ8194" s="13">
        <f t="shared" si="1019"/>
        <v>7.0742014650923543E-2</v>
      </c>
      <c r="AR8194">
        <v>850</v>
      </c>
      <c r="AS8194">
        <v>924.67901308155967</v>
      </c>
      <c r="AT8194" s="14">
        <f t="shared" si="1020"/>
        <v>74.679013081559674</v>
      </c>
      <c r="AU8194" s="15">
        <f t="shared" si="1021"/>
        <v>8.7857662448893731E-2</v>
      </c>
      <c r="AV8194">
        <v>850</v>
      </c>
      <c r="AW8194">
        <v>845.04988399071931</v>
      </c>
      <c r="AX8194" s="16">
        <f t="shared" si="1022"/>
        <v>4.9501160092806913</v>
      </c>
      <c r="AY8194" s="17">
        <f t="shared" si="1023"/>
        <v>5.8236658932714017E-3</v>
      </c>
    </row>
    <row r="8195" spans="1:51" x14ac:dyDescent="0.25">
      <c r="A8195" t="s">
        <v>106</v>
      </c>
      <c r="B8195" t="s">
        <v>215</v>
      </c>
      <c r="C8195">
        <v>18500</v>
      </c>
      <c r="D8195">
        <v>72116</v>
      </c>
      <c r="E8195">
        <v>2023</v>
      </c>
      <c r="F8195" t="s">
        <v>155</v>
      </c>
      <c r="G8195" t="s">
        <v>150</v>
      </c>
      <c r="H8195" t="s">
        <v>617</v>
      </c>
      <c r="I8195" t="s">
        <v>618</v>
      </c>
      <c r="J8195">
        <v>6</v>
      </c>
      <c r="K8195" t="s">
        <v>111</v>
      </c>
      <c r="L8195">
        <v>4</v>
      </c>
      <c r="M8195" t="s">
        <v>45</v>
      </c>
      <c r="N8195">
        <v>3.5999999046325679</v>
      </c>
      <c r="O8195" t="s">
        <v>119</v>
      </c>
      <c r="P8195" t="s">
        <v>46</v>
      </c>
      <c r="Q8195">
        <v>3</v>
      </c>
      <c r="R8195" t="s">
        <v>77</v>
      </c>
      <c r="S8195" t="s">
        <v>151</v>
      </c>
      <c r="T8195">
        <v>305</v>
      </c>
      <c r="U8195" t="s">
        <v>63</v>
      </c>
      <c r="V8195" t="s">
        <v>79</v>
      </c>
      <c r="X8195" t="s">
        <v>97</v>
      </c>
      <c r="Y8195" t="s">
        <v>66</v>
      </c>
      <c r="AA8195">
        <v>0</v>
      </c>
      <c r="AB8195" t="s">
        <v>51</v>
      </c>
      <c r="AC8195" t="s">
        <v>83</v>
      </c>
      <c r="AD8195">
        <v>1</v>
      </c>
      <c r="AE8195">
        <v>1</v>
      </c>
      <c r="AF8195">
        <v>1</v>
      </c>
      <c r="AG8195">
        <v>2026</v>
      </c>
      <c r="AH8195">
        <v>20260102</v>
      </c>
      <c r="AI8195" t="s">
        <v>11032</v>
      </c>
      <c r="AJ8195">
        <v>18500</v>
      </c>
      <c r="AK8195">
        <v>18298.998046875</v>
      </c>
      <c r="AL8195" s="10">
        <f t="shared" ref="AL8195:AL8258" si="1024">ABS(AJ8195-AK8195)</f>
        <v>201.001953125</v>
      </c>
      <c r="AM8195" s="11">
        <f t="shared" ref="AM8195:AM8258" si="1025">ABS($AJ8195-AK8195)/$AJ8195</f>
        <v>1.0864970439189188E-2</v>
      </c>
      <c r="AN8195">
        <v>18500</v>
      </c>
      <c r="AO8195">
        <v>18989.1842918898</v>
      </c>
      <c r="AP8195" s="12">
        <f t="shared" ref="AP8195:AP8258" si="1026">ABS(AN8195-AO8195)</f>
        <v>489.18429188980008</v>
      </c>
      <c r="AQ8195" s="13">
        <f t="shared" ref="AQ8195:AQ8258" si="1027">ABS($AJ8195-AO8195)/$AJ8195</f>
        <v>2.6442394156205411E-2</v>
      </c>
      <c r="AR8195">
        <v>18500</v>
      </c>
      <c r="AS8195">
        <v>17336.25509142131</v>
      </c>
      <c r="AT8195" s="14">
        <f t="shared" ref="AT8195:AT8258" si="1028">ABS(AR8195-AS8195)</f>
        <v>1163.7449085786902</v>
      </c>
      <c r="AU8195" s="15">
        <f t="shared" ref="AU8195:AU8258" si="1029">ABS($AJ8195-AS8195)/$AJ8195</f>
        <v>6.290513019344271E-2</v>
      </c>
      <c r="AV8195">
        <v>18500</v>
      </c>
      <c r="AW8195">
        <v>18379.899027673899</v>
      </c>
      <c r="AX8195" s="16">
        <f t="shared" ref="AX8195:AX8258" si="1030">ABS(AV8195-AW8195)</f>
        <v>120.10097232610133</v>
      </c>
      <c r="AY8195" s="17">
        <f t="shared" ref="AY8195:AY8258" si="1031">ABS($AJ8195-AW8195)/$AJ8195</f>
        <v>6.4919444500595308E-3</v>
      </c>
    </row>
    <row r="8196" spans="1:51" x14ac:dyDescent="0.25">
      <c r="A8196" t="s">
        <v>54</v>
      </c>
      <c r="B8196" t="s">
        <v>249</v>
      </c>
      <c r="C8196">
        <v>3200</v>
      </c>
      <c r="D8196">
        <v>164133</v>
      </c>
      <c r="E8196">
        <v>2014</v>
      </c>
      <c r="F8196" t="s">
        <v>182</v>
      </c>
      <c r="G8196" t="s">
        <v>216</v>
      </c>
      <c r="J8196">
        <v>4</v>
      </c>
      <c r="K8196" t="s">
        <v>59</v>
      </c>
      <c r="L8196">
        <v>4</v>
      </c>
      <c r="M8196" t="s">
        <v>45</v>
      </c>
      <c r="N8196">
        <v>2.5</v>
      </c>
      <c r="O8196" t="s">
        <v>60</v>
      </c>
      <c r="P8196" t="s">
        <v>46</v>
      </c>
      <c r="R8196" t="s">
        <v>61</v>
      </c>
      <c r="S8196" t="s">
        <v>151</v>
      </c>
      <c r="U8196" t="s">
        <v>63</v>
      </c>
      <c r="X8196" t="s">
        <v>65</v>
      </c>
      <c r="Y8196" t="s">
        <v>82</v>
      </c>
      <c r="AA8196">
        <v>0</v>
      </c>
      <c r="AB8196" t="s">
        <v>51</v>
      </c>
      <c r="AC8196" t="s">
        <v>67</v>
      </c>
      <c r="AD8196">
        <v>1</v>
      </c>
      <c r="AE8196">
        <v>1</v>
      </c>
      <c r="AF8196">
        <v>1</v>
      </c>
      <c r="AG8196">
        <v>2026</v>
      </c>
      <c r="AH8196">
        <v>20251230</v>
      </c>
      <c r="AI8196" t="s">
        <v>11033</v>
      </c>
      <c r="AJ8196">
        <v>3200</v>
      </c>
      <c r="AK8196">
        <v>1914.079956054688</v>
      </c>
      <c r="AL8196" s="10">
        <f t="shared" si="1024"/>
        <v>1285.920043945312</v>
      </c>
      <c r="AM8196" s="11">
        <f t="shared" si="1025"/>
        <v>0.40185001373291002</v>
      </c>
      <c r="AN8196">
        <v>3200</v>
      </c>
      <c r="AO8196">
        <v>1976.436086047338</v>
      </c>
      <c r="AP8196" s="12">
        <f t="shared" si="1026"/>
        <v>1223.563913952662</v>
      </c>
      <c r="AQ8196" s="13">
        <f t="shared" si="1027"/>
        <v>0.38236372311020689</v>
      </c>
      <c r="AR8196">
        <v>3200</v>
      </c>
      <c r="AS8196">
        <v>1914.227526064386</v>
      </c>
      <c r="AT8196" s="14">
        <f t="shared" si="1028"/>
        <v>1285.772473935614</v>
      </c>
      <c r="AU8196" s="15">
        <f t="shared" si="1029"/>
        <v>0.40180389810487938</v>
      </c>
      <c r="AV8196">
        <v>3200</v>
      </c>
      <c r="AW8196">
        <v>1969.6463768115941</v>
      </c>
      <c r="AX8196" s="16">
        <f t="shared" si="1030"/>
        <v>1230.3536231884059</v>
      </c>
      <c r="AY8196" s="17">
        <f t="shared" si="1031"/>
        <v>0.38448550724637687</v>
      </c>
    </row>
    <row r="8197" spans="1:51" x14ac:dyDescent="0.25">
      <c r="A8197" t="s">
        <v>54</v>
      </c>
      <c r="B8197" t="s">
        <v>249</v>
      </c>
      <c r="C8197">
        <v>6750</v>
      </c>
      <c r="D8197">
        <v>124300</v>
      </c>
      <c r="E8197">
        <v>2018</v>
      </c>
      <c r="F8197" t="s">
        <v>502</v>
      </c>
      <c r="G8197" t="s">
        <v>2621</v>
      </c>
      <c r="H8197" t="s">
        <v>504</v>
      </c>
      <c r="J8197">
        <v>6</v>
      </c>
      <c r="K8197" t="s">
        <v>111</v>
      </c>
      <c r="L8197">
        <v>4</v>
      </c>
      <c r="M8197" t="s">
        <v>45</v>
      </c>
      <c r="N8197">
        <v>3.5999999046325679</v>
      </c>
      <c r="O8197" t="s">
        <v>60</v>
      </c>
      <c r="P8197" t="s">
        <v>46</v>
      </c>
      <c r="R8197" t="s">
        <v>47</v>
      </c>
      <c r="S8197" t="s">
        <v>62</v>
      </c>
      <c r="U8197" t="s">
        <v>63</v>
      </c>
      <c r="V8197" t="s">
        <v>79</v>
      </c>
      <c r="W8197" t="s">
        <v>1952</v>
      </c>
      <c r="X8197" t="s">
        <v>97</v>
      </c>
      <c r="Y8197" t="s">
        <v>82</v>
      </c>
      <c r="Z8197">
        <v>53095</v>
      </c>
      <c r="AA8197">
        <v>0</v>
      </c>
      <c r="AB8197" t="s">
        <v>51</v>
      </c>
      <c r="AC8197" t="s">
        <v>52</v>
      </c>
      <c r="AD8197">
        <v>1</v>
      </c>
      <c r="AE8197">
        <v>1</v>
      </c>
      <c r="AF8197">
        <v>1</v>
      </c>
      <c r="AG8197">
        <v>2026</v>
      </c>
      <c r="AH8197">
        <v>20251230</v>
      </c>
      <c r="AI8197" t="s">
        <v>11034</v>
      </c>
      <c r="AJ8197">
        <v>6750</v>
      </c>
      <c r="AK8197">
        <v>10179.306640625</v>
      </c>
      <c r="AL8197" s="10">
        <f t="shared" si="1024"/>
        <v>3429.306640625</v>
      </c>
      <c r="AM8197" s="11">
        <f t="shared" si="1025"/>
        <v>0.50804542824074073</v>
      </c>
      <c r="AN8197">
        <v>6750</v>
      </c>
      <c r="AO8197">
        <v>10025.24249060993</v>
      </c>
      <c r="AP8197" s="12">
        <f t="shared" si="1026"/>
        <v>3275.2424906099295</v>
      </c>
      <c r="AQ8197" s="13">
        <f t="shared" si="1027"/>
        <v>0.48522110971998955</v>
      </c>
      <c r="AR8197">
        <v>6750</v>
      </c>
      <c r="AS8197">
        <v>10027.24715895298</v>
      </c>
      <c r="AT8197" s="14">
        <f t="shared" si="1028"/>
        <v>3277.2471589529796</v>
      </c>
      <c r="AU8197" s="15">
        <f t="shared" si="1029"/>
        <v>0.48551809762266362</v>
      </c>
      <c r="AV8197">
        <v>6750</v>
      </c>
      <c r="AW8197">
        <v>10193.024096385539</v>
      </c>
      <c r="AX8197" s="16">
        <f t="shared" si="1030"/>
        <v>3443.0240963855395</v>
      </c>
      <c r="AY8197" s="17">
        <f t="shared" si="1031"/>
        <v>0.51007764390896881</v>
      </c>
    </row>
    <row r="8198" spans="1:51" x14ac:dyDescent="0.25">
      <c r="A8198" t="s">
        <v>69</v>
      </c>
      <c r="B8198" t="s">
        <v>210</v>
      </c>
      <c r="C8198">
        <v>21000</v>
      </c>
      <c r="D8198">
        <v>19594</v>
      </c>
      <c r="E8198">
        <v>2025</v>
      </c>
      <c r="F8198" t="s">
        <v>71</v>
      </c>
      <c r="G8198" t="s">
        <v>123</v>
      </c>
      <c r="H8198" t="s">
        <v>73</v>
      </c>
      <c r="K8198" t="s">
        <v>111</v>
      </c>
      <c r="L8198">
        <v>4</v>
      </c>
      <c r="M8198" t="s">
        <v>45</v>
      </c>
      <c r="O8198" t="s">
        <v>45</v>
      </c>
      <c r="P8198" t="s">
        <v>46</v>
      </c>
      <c r="Q8198">
        <v>5</v>
      </c>
      <c r="R8198" t="s">
        <v>47</v>
      </c>
      <c r="S8198" t="s">
        <v>48</v>
      </c>
      <c r="U8198" t="s">
        <v>584</v>
      </c>
      <c r="W8198" t="s">
        <v>11035</v>
      </c>
      <c r="X8198" t="s">
        <v>97</v>
      </c>
      <c r="Y8198" t="s">
        <v>66</v>
      </c>
      <c r="AA8198">
        <v>1</v>
      </c>
      <c r="AB8198" t="s">
        <v>585</v>
      </c>
      <c r="AC8198" t="s">
        <v>586</v>
      </c>
      <c r="AD8198">
        <v>1</v>
      </c>
      <c r="AE8198">
        <v>1</v>
      </c>
      <c r="AF8198">
        <v>1</v>
      </c>
      <c r="AG8198">
        <v>2026</v>
      </c>
      <c r="AH8198">
        <v>20260102</v>
      </c>
      <c r="AI8198" t="s">
        <v>11036</v>
      </c>
      <c r="AJ8198">
        <v>21000</v>
      </c>
      <c r="AK8198">
        <v>26126.681640625</v>
      </c>
      <c r="AL8198" s="10">
        <f t="shared" si="1024"/>
        <v>5126.681640625</v>
      </c>
      <c r="AM8198" s="11">
        <f t="shared" si="1025"/>
        <v>0.24412769717261903</v>
      </c>
      <c r="AN8198">
        <v>21000</v>
      </c>
      <c r="AO8198">
        <v>25797.20453884147</v>
      </c>
      <c r="AP8198" s="12">
        <f t="shared" si="1026"/>
        <v>4797.2045388414699</v>
      </c>
      <c r="AQ8198" s="13">
        <f t="shared" si="1027"/>
        <v>0.22843831137340334</v>
      </c>
      <c r="AR8198">
        <v>21000</v>
      </c>
      <c r="AS8198">
        <v>26271.998989225471</v>
      </c>
      <c r="AT8198" s="14">
        <f t="shared" si="1028"/>
        <v>5271.9989892254707</v>
      </c>
      <c r="AU8198" s="15">
        <f t="shared" si="1029"/>
        <v>0.25104757091549862</v>
      </c>
      <c r="AV8198">
        <v>21000</v>
      </c>
      <c r="AW8198">
        <v>25920.202312138728</v>
      </c>
      <c r="AX8198" s="16">
        <f t="shared" si="1030"/>
        <v>4920.2023121387283</v>
      </c>
      <c r="AY8198" s="17">
        <f t="shared" si="1031"/>
        <v>0.23429534819708231</v>
      </c>
    </row>
    <row r="8199" spans="1:51" x14ac:dyDescent="0.25">
      <c r="A8199" t="s">
        <v>39</v>
      </c>
      <c r="B8199" t="s">
        <v>355</v>
      </c>
      <c r="C8199">
        <v>5700</v>
      </c>
      <c r="D8199">
        <v>132020</v>
      </c>
      <c r="E8199">
        <v>2013</v>
      </c>
      <c r="F8199" t="s">
        <v>397</v>
      </c>
      <c r="G8199" t="s">
        <v>465</v>
      </c>
      <c r="H8199" t="s">
        <v>2803</v>
      </c>
      <c r="J8199">
        <v>4</v>
      </c>
      <c r="K8199" t="s">
        <v>87</v>
      </c>
      <c r="L8199">
        <v>4</v>
      </c>
      <c r="M8199" t="s">
        <v>45</v>
      </c>
      <c r="N8199">
        <v>2.4000000953674321</v>
      </c>
      <c r="O8199" t="s">
        <v>60</v>
      </c>
      <c r="P8199" t="s">
        <v>46</v>
      </c>
      <c r="Q8199">
        <v>4</v>
      </c>
      <c r="R8199" t="s">
        <v>61</v>
      </c>
      <c r="T8199">
        <v>185</v>
      </c>
      <c r="U8199" t="s">
        <v>63</v>
      </c>
      <c r="V8199" t="s">
        <v>64</v>
      </c>
      <c r="W8199" t="s">
        <v>1788</v>
      </c>
      <c r="X8199" t="s">
        <v>49</v>
      </c>
      <c r="Y8199" t="s">
        <v>82</v>
      </c>
      <c r="AA8199">
        <v>0</v>
      </c>
      <c r="AB8199" t="s">
        <v>51</v>
      </c>
      <c r="AC8199" t="s">
        <v>67</v>
      </c>
      <c r="AD8199">
        <v>1</v>
      </c>
      <c r="AE8199">
        <v>1</v>
      </c>
      <c r="AF8199">
        <v>1</v>
      </c>
      <c r="AG8199">
        <v>2026</v>
      </c>
      <c r="AH8199">
        <v>20251230</v>
      </c>
      <c r="AI8199" t="s">
        <v>11037</v>
      </c>
      <c r="AJ8199">
        <v>5700</v>
      </c>
      <c r="AK8199">
        <v>6903.18359375</v>
      </c>
      <c r="AL8199" s="10">
        <f t="shared" si="1024"/>
        <v>1203.18359375</v>
      </c>
      <c r="AM8199" s="11">
        <f t="shared" si="1025"/>
        <v>0.21108484100877192</v>
      </c>
      <c r="AN8199">
        <v>5700</v>
      </c>
      <c r="AO8199">
        <v>6633.662715537128</v>
      </c>
      <c r="AP8199" s="12">
        <f t="shared" si="1026"/>
        <v>933.66271553712795</v>
      </c>
      <c r="AQ8199" s="13">
        <f t="shared" si="1027"/>
        <v>0.16380047641002246</v>
      </c>
      <c r="AR8199">
        <v>5700</v>
      </c>
      <c r="AS8199">
        <v>6543.5375086973108</v>
      </c>
      <c r="AT8199" s="14">
        <f t="shared" si="1028"/>
        <v>843.53750869731084</v>
      </c>
      <c r="AU8199" s="15">
        <f t="shared" si="1029"/>
        <v>0.1479890366135633</v>
      </c>
      <c r="AV8199">
        <v>5700</v>
      </c>
      <c r="AW8199">
        <v>6912.9802555168408</v>
      </c>
      <c r="AX8199" s="16">
        <f t="shared" si="1030"/>
        <v>1212.9802555168408</v>
      </c>
      <c r="AY8199" s="17">
        <f t="shared" si="1031"/>
        <v>0.21280355359944575</v>
      </c>
    </row>
    <row r="8200" spans="1:51" x14ac:dyDescent="0.25">
      <c r="A8200" t="s">
        <v>54</v>
      </c>
      <c r="B8200" t="s">
        <v>447</v>
      </c>
      <c r="C8200">
        <v>5600</v>
      </c>
      <c r="D8200">
        <v>187954</v>
      </c>
      <c r="E8200">
        <v>2016</v>
      </c>
      <c r="F8200" t="s">
        <v>274</v>
      </c>
      <c r="G8200" t="s">
        <v>961</v>
      </c>
      <c r="H8200" t="s">
        <v>1069</v>
      </c>
      <c r="J8200">
        <v>8</v>
      </c>
      <c r="K8200" t="s">
        <v>44</v>
      </c>
      <c r="L8200">
        <v>4</v>
      </c>
      <c r="M8200" t="s">
        <v>45</v>
      </c>
      <c r="N8200">
        <v>6.1999998092651367</v>
      </c>
      <c r="O8200" t="s">
        <v>76</v>
      </c>
      <c r="P8200" t="s">
        <v>161</v>
      </c>
      <c r="Q8200">
        <v>2</v>
      </c>
      <c r="R8200" t="s">
        <v>47</v>
      </c>
      <c r="S8200" t="s">
        <v>78</v>
      </c>
      <c r="U8200" t="s">
        <v>63</v>
      </c>
      <c r="W8200" t="s">
        <v>2267</v>
      </c>
      <c r="X8200" t="s">
        <v>136</v>
      </c>
      <c r="Y8200" t="s">
        <v>82</v>
      </c>
      <c r="AA8200">
        <v>0</v>
      </c>
      <c r="AB8200" t="s">
        <v>51</v>
      </c>
      <c r="AC8200" t="s">
        <v>52</v>
      </c>
      <c r="AD8200">
        <v>1</v>
      </c>
      <c r="AE8200">
        <v>1</v>
      </c>
      <c r="AF8200">
        <v>1</v>
      </c>
      <c r="AG8200">
        <v>2026</v>
      </c>
      <c r="AH8200">
        <v>20251230</v>
      </c>
      <c r="AI8200" t="s">
        <v>11038</v>
      </c>
      <c r="AJ8200">
        <v>5600</v>
      </c>
      <c r="AK8200">
        <v>5595.1396484375</v>
      </c>
      <c r="AL8200" s="10">
        <f t="shared" si="1024"/>
        <v>4.8603515625</v>
      </c>
      <c r="AM8200" s="11">
        <f t="shared" si="1025"/>
        <v>8.6791992187500004E-4</v>
      </c>
      <c r="AN8200">
        <v>5600</v>
      </c>
      <c r="AO8200">
        <v>5660.4753024969996</v>
      </c>
      <c r="AP8200" s="12">
        <f t="shared" si="1026"/>
        <v>60.475302496999575</v>
      </c>
      <c r="AQ8200" s="13">
        <f t="shared" si="1027"/>
        <v>1.0799161160178495E-2</v>
      </c>
      <c r="AR8200">
        <v>5600</v>
      </c>
      <c r="AS8200">
        <v>6037.0617961255666</v>
      </c>
      <c r="AT8200" s="14">
        <f t="shared" si="1028"/>
        <v>437.06179612556662</v>
      </c>
      <c r="AU8200" s="15">
        <f t="shared" si="1029"/>
        <v>7.804674930813689E-2</v>
      </c>
      <c r="AV8200">
        <v>5600</v>
      </c>
      <c r="AW8200">
        <v>5702.1834061135369</v>
      </c>
      <c r="AX8200" s="16">
        <f t="shared" si="1030"/>
        <v>102.18340611353688</v>
      </c>
      <c r="AY8200" s="17">
        <f t="shared" si="1031"/>
        <v>1.8247036805988728E-2</v>
      </c>
    </row>
    <row r="8201" spans="1:51" x14ac:dyDescent="0.25">
      <c r="A8201" t="s">
        <v>69</v>
      </c>
      <c r="B8201" t="s">
        <v>335</v>
      </c>
      <c r="C8201">
        <v>2300</v>
      </c>
      <c r="D8201">
        <v>161958</v>
      </c>
      <c r="E8201">
        <v>2013</v>
      </c>
      <c r="F8201" t="s">
        <v>71</v>
      </c>
      <c r="G8201" t="s">
        <v>232</v>
      </c>
      <c r="H8201" t="s">
        <v>322</v>
      </c>
      <c r="J8201">
        <v>4</v>
      </c>
      <c r="K8201" t="s">
        <v>111</v>
      </c>
      <c r="L8201">
        <v>4</v>
      </c>
      <c r="M8201" t="s">
        <v>45</v>
      </c>
      <c r="N8201">
        <v>1.3999999761581421</v>
      </c>
      <c r="O8201" t="s">
        <v>60</v>
      </c>
      <c r="P8201" t="s">
        <v>46</v>
      </c>
      <c r="R8201" t="s">
        <v>61</v>
      </c>
      <c r="U8201" t="s">
        <v>63</v>
      </c>
      <c r="V8201" t="s">
        <v>64</v>
      </c>
      <c r="W8201" t="s">
        <v>900</v>
      </c>
      <c r="X8201" t="s">
        <v>65</v>
      </c>
      <c r="Y8201" t="s">
        <v>82</v>
      </c>
      <c r="AA8201">
        <v>0</v>
      </c>
      <c r="AB8201" t="s">
        <v>51</v>
      </c>
      <c r="AC8201" t="s">
        <v>67</v>
      </c>
      <c r="AD8201">
        <v>1</v>
      </c>
      <c r="AE8201">
        <v>1</v>
      </c>
      <c r="AF8201">
        <v>1</v>
      </c>
      <c r="AG8201">
        <v>2026</v>
      </c>
      <c r="AH8201">
        <v>20260102</v>
      </c>
      <c r="AI8201" t="s">
        <v>11039</v>
      </c>
      <c r="AJ8201">
        <v>2300</v>
      </c>
      <c r="AK8201">
        <v>1358.20263671875</v>
      </c>
      <c r="AL8201" s="10">
        <f t="shared" si="1024"/>
        <v>941.79736328125</v>
      </c>
      <c r="AM8201" s="11">
        <f t="shared" si="1025"/>
        <v>0.40947711447010871</v>
      </c>
      <c r="AN8201">
        <v>2300</v>
      </c>
      <c r="AO8201">
        <v>1411.710100172081</v>
      </c>
      <c r="AP8201" s="12">
        <f t="shared" si="1026"/>
        <v>888.28989982791904</v>
      </c>
      <c r="AQ8201" s="13">
        <f t="shared" si="1027"/>
        <v>0.38621299992518221</v>
      </c>
      <c r="AR8201">
        <v>2300</v>
      </c>
      <c r="AS8201">
        <v>1385.972484943748</v>
      </c>
      <c r="AT8201" s="14">
        <f t="shared" si="1028"/>
        <v>914.02751505625201</v>
      </c>
      <c r="AU8201" s="15">
        <f t="shared" si="1029"/>
        <v>0.39740326741576176</v>
      </c>
      <c r="AV8201">
        <v>2300</v>
      </c>
      <c r="AW8201">
        <v>1388.1614906832301</v>
      </c>
      <c r="AX8201" s="16">
        <f t="shared" si="1030"/>
        <v>911.83850931676989</v>
      </c>
      <c r="AY8201" s="17">
        <f t="shared" si="1031"/>
        <v>0.39645152578989995</v>
      </c>
    </row>
    <row r="8202" spans="1:51" x14ac:dyDescent="0.25">
      <c r="A8202" t="s">
        <v>69</v>
      </c>
      <c r="B8202" t="s">
        <v>70</v>
      </c>
      <c r="C8202">
        <v>2800</v>
      </c>
      <c r="D8202">
        <v>106658</v>
      </c>
      <c r="E8202">
        <v>2016</v>
      </c>
      <c r="F8202" t="s">
        <v>71</v>
      </c>
      <c r="G8202" t="s">
        <v>123</v>
      </c>
      <c r="H8202" t="s">
        <v>73</v>
      </c>
      <c r="J8202">
        <v>4</v>
      </c>
      <c r="K8202" t="s">
        <v>118</v>
      </c>
      <c r="L8202">
        <v>4</v>
      </c>
      <c r="M8202" t="s">
        <v>45</v>
      </c>
      <c r="N8202">
        <v>2.4000000953674321</v>
      </c>
      <c r="O8202" t="s">
        <v>60</v>
      </c>
      <c r="P8202" t="s">
        <v>46</v>
      </c>
      <c r="R8202" t="s">
        <v>47</v>
      </c>
      <c r="S8202" t="s">
        <v>62</v>
      </c>
      <c r="U8202" t="s">
        <v>63</v>
      </c>
      <c r="W8202" t="s">
        <v>124</v>
      </c>
      <c r="X8202" t="s">
        <v>49</v>
      </c>
      <c r="Y8202" t="s">
        <v>125</v>
      </c>
      <c r="AA8202">
        <v>0</v>
      </c>
      <c r="AB8202" t="s">
        <v>51</v>
      </c>
      <c r="AC8202" t="s">
        <v>52</v>
      </c>
      <c r="AD8202">
        <v>1</v>
      </c>
      <c r="AE8202">
        <v>1</v>
      </c>
      <c r="AF8202">
        <v>1</v>
      </c>
      <c r="AG8202">
        <v>2026</v>
      </c>
      <c r="AH8202">
        <v>20251230</v>
      </c>
      <c r="AI8202" t="s">
        <v>11040</v>
      </c>
      <c r="AJ8202">
        <v>2800</v>
      </c>
      <c r="AK8202">
        <v>4740.90087890625</v>
      </c>
      <c r="AL8202" s="10">
        <f t="shared" si="1024"/>
        <v>1940.90087890625</v>
      </c>
      <c r="AM8202" s="11">
        <f t="shared" si="1025"/>
        <v>0.69317888532366068</v>
      </c>
      <c r="AN8202">
        <v>2800</v>
      </c>
      <c r="AO8202">
        <v>4927.411916055371</v>
      </c>
      <c r="AP8202" s="12">
        <f t="shared" si="1026"/>
        <v>2127.411916055371</v>
      </c>
      <c r="AQ8202" s="13">
        <f t="shared" si="1027"/>
        <v>0.75978997001977533</v>
      </c>
      <c r="AR8202">
        <v>2800</v>
      </c>
      <c r="AS8202">
        <v>4891.4249963668672</v>
      </c>
      <c r="AT8202" s="14">
        <f t="shared" si="1028"/>
        <v>2091.4249963668672</v>
      </c>
      <c r="AU8202" s="15">
        <f t="shared" si="1029"/>
        <v>0.74693749870245252</v>
      </c>
      <c r="AV8202">
        <v>2800</v>
      </c>
      <c r="AW8202">
        <v>4847.8062157221184</v>
      </c>
      <c r="AX8202" s="16">
        <f t="shared" si="1030"/>
        <v>2047.8062157221184</v>
      </c>
      <c r="AY8202" s="17">
        <f t="shared" si="1031"/>
        <v>0.73135936275789948</v>
      </c>
    </row>
    <row r="8203" spans="1:51" x14ac:dyDescent="0.25">
      <c r="A8203" t="s">
        <v>106</v>
      </c>
      <c r="B8203" t="s">
        <v>164</v>
      </c>
      <c r="C8203">
        <v>27500</v>
      </c>
      <c r="D8203">
        <v>90354</v>
      </c>
      <c r="E8203">
        <v>2019</v>
      </c>
      <c r="F8203" t="s">
        <v>274</v>
      </c>
      <c r="G8203" t="s">
        <v>961</v>
      </c>
      <c r="H8203" t="s">
        <v>1069</v>
      </c>
      <c r="J8203">
        <v>8</v>
      </c>
      <c r="K8203" t="s">
        <v>44</v>
      </c>
      <c r="L8203">
        <v>4</v>
      </c>
      <c r="M8203" t="s">
        <v>45</v>
      </c>
      <c r="N8203">
        <v>6.1999998092651367</v>
      </c>
      <c r="O8203" t="s">
        <v>76</v>
      </c>
      <c r="P8203" t="s">
        <v>46</v>
      </c>
      <c r="Q8203">
        <v>4</v>
      </c>
      <c r="R8203" t="s">
        <v>47</v>
      </c>
      <c r="S8203" t="s">
        <v>78</v>
      </c>
      <c r="U8203" t="s">
        <v>63</v>
      </c>
      <c r="W8203" t="s">
        <v>1070</v>
      </c>
      <c r="X8203" t="s">
        <v>136</v>
      </c>
      <c r="Y8203" t="s">
        <v>82</v>
      </c>
      <c r="AA8203">
        <v>0</v>
      </c>
      <c r="AB8203" t="s">
        <v>51</v>
      </c>
      <c r="AC8203" t="s">
        <v>52</v>
      </c>
      <c r="AD8203">
        <v>1</v>
      </c>
      <c r="AE8203">
        <v>1</v>
      </c>
      <c r="AF8203">
        <v>1</v>
      </c>
      <c r="AG8203">
        <v>2026</v>
      </c>
      <c r="AH8203">
        <v>20251229</v>
      </c>
      <c r="AI8203" t="s">
        <v>11041</v>
      </c>
      <c r="AJ8203">
        <v>27500</v>
      </c>
      <c r="AK8203">
        <v>28673.087890625</v>
      </c>
      <c r="AL8203" s="10">
        <f t="shared" si="1024"/>
        <v>1173.087890625</v>
      </c>
      <c r="AM8203" s="11">
        <f t="shared" si="1025"/>
        <v>4.2657741477272727E-2</v>
      </c>
      <c r="AN8203">
        <v>27500</v>
      </c>
      <c r="AO8203">
        <v>28768.028462484861</v>
      </c>
      <c r="AP8203" s="12">
        <f t="shared" si="1026"/>
        <v>1268.0284624848609</v>
      </c>
      <c r="AQ8203" s="13">
        <f t="shared" si="1027"/>
        <v>4.6110125908540397E-2</v>
      </c>
      <c r="AR8203">
        <v>27500</v>
      </c>
      <c r="AS8203">
        <v>28180.493652821038</v>
      </c>
      <c r="AT8203" s="14">
        <f t="shared" si="1028"/>
        <v>680.49365282103827</v>
      </c>
      <c r="AU8203" s="15">
        <f t="shared" si="1029"/>
        <v>2.4745223738946845E-2</v>
      </c>
      <c r="AV8203">
        <v>27500</v>
      </c>
      <c r="AW8203">
        <v>28245.300198807159</v>
      </c>
      <c r="AX8203" s="16">
        <f t="shared" si="1030"/>
        <v>745.30019880715918</v>
      </c>
      <c r="AY8203" s="17">
        <f t="shared" si="1031"/>
        <v>2.7101825411169424E-2</v>
      </c>
    </row>
    <row r="8204" spans="1:51" x14ac:dyDescent="0.25">
      <c r="A8204" t="s">
        <v>69</v>
      </c>
      <c r="B8204" t="s">
        <v>85</v>
      </c>
      <c r="C8204">
        <v>32800</v>
      </c>
      <c r="D8204">
        <v>34099</v>
      </c>
      <c r="E8204">
        <v>2023</v>
      </c>
      <c r="F8204" t="s">
        <v>274</v>
      </c>
      <c r="G8204" t="s">
        <v>275</v>
      </c>
      <c r="H8204" t="s">
        <v>1340</v>
      </c>
      <c r="I8204" t="s">
        <v>150</v>
      </c>
      <c r="J8204">
        <v>4</v>
      </c>
      <c r="K8204" t="s">
        <v>111</v>
      </c>
      <c r="L8204">
        <v>4</v>
      </c>
      <c r="M8204" t="s">
        <v>45</v>
      </c>
      <c r="N8204">
        <v>2.7000000476837158</v>
      </c>
      <c r="O8204" t="s">
        <v>76</v>
      </c>
      <c r="P8204" t="s">
        <v>46</v>
      </c>
      <c r="Q8204">
        <v>4</v>
      </c>
      <c r="R8204" t="s">
        <v>77</v>
      </c>
      <c r="S8204" t="s">
        <v>78</v>
      </c>
      <c r="U8204" t="s">
        <v>63</v>
      </c>
      <c r="V8204" t="s">
        <v>64</v>
      </c>
      <c r="W8204" t="s">
        <v>152</v>
      </c>
      <c r="X8204" t="s">
        <v>97</v>
      </c>
      <c r="Y8204" t="s">
        <v>82</v>
      </c>
      <c r="AA8204">
        <v>0</v>
      </c>
      <c r="AB8204" t="s">
        <v>51</v>
      </c>
      <c r="AC8204" t="s">
        <v>83</v>
      </c>
      <c r="AD8204">
        <v>1</v>
      </c>
      <c r="AE8204">
        <v>1</v>
      </c>
      <c r="AF8204">
        <v>1</v>
      </c>
      <c r="AG8204">
        <v>2026</v>
      </c>
      <c r="AH8204">
        <v>20251231</v>
      </c>
      <c r="AI8204" t="s">
        <v>11042</v>
      </c>
      <c r="AJ8204">
        <v>32800</v>
      </c>
      <c r="AK8204">
        <v>32343.650390625</v>
      </c>
      <c r="AL8204" s="10">
        <f t="shared" si="1024"/>
        <v>456.349609375</v>
      </c>
      <c r="AM8204" s="11">
        <f t="shared" si="1025"/>
        <v>1.391309784679878E-2</v>
      </c>
      <c r="AN8204">
        <v>32800</v>
      </c>
      <c r="AO8204">
        <v>30352.452292422411</v>
      </c>
      <c r="AP8204" s="12">
        <f t="shared" si="1026"/>
        <v>2447.5477075775889</v>
      </c>
      <c r="AQ8204" s="13">
        <f t="shared" si="1027"/>
        <v>7.4620356938341126E-2</v>
      </c>
      <c r="AR8204">
        <v>32800</v>
      </c>
      <c r="AS8204">
        <v>30411.453650968309</v>
      </c>
      <c r="AT8204" s="14">
        <f t="shared" si="1028"/>
        <v>2388.5463490316906</v>
      </c>
      <c r="AU8204" s="15">
        <f t="shared" si="1029"/>
        <v>7.2821535031453985E-2</v>
      </c>
      <c r="AV8204">
        <v>32800</v>
      </c>
      <c r="AW8204">
        <v>31568.67201426025</v>
      </c>
      <c r="AX8204" s="16">
        <f t="shared" si="1030"/>
        <v>1231.3279857397501</v>
      </c>
      <c r="AY8204" s="17">
        <f t="shared" si="1031"/>
        <v>3.7540487370114332E-2</v>
      </c>
    </row>
    <row r="8205" spans="1:51" x14ac:dyDescent="0.25">
      <c r="A8205" t="s">
        <v>54</v>
      </c>
      <c r="B8205" t="s">
        <v>154</v>
      </c>
      <c r="C8205">
        <v>5200</v>
      </c>
      <c r="D8205">
        <v>176656</v>
      </c>
      <c r="E8205">
        <v>2015</v>
      </c>
      <c r="F8205" t="s">
        <v>165</v>
      </c>
      <c r="G8205" t="s">
        <v>475</v>
      </c>
      <c r="I8205" t="s">
        <v>1041</v>
      </c>
      <c r="J8205">
        <v>6</v>
      </c>
      <c r="K8205" t="s">
        <v>1271</v>
      </c>
      <c r="L8205">
        <v>4</v>
      </c>
      <c r="M8205" t="s">
        <v>45</v>
      </c>
      <c r="N8205">
        <v>3.5</v>
      </c>
      <c r="O8205" t="s">
        <v>60</v>
      </c>
      <c r="P8205" t="s">
        <v>46</v>
      </c>
      <c r="R8205" t="s">
        <v>353</v>
      </c>
      <c r="S8205" t="s">
        <v>151</v>
      </c>
      <c r="T8205">
        <v>295</v>
      </c>
      <c r="U8205" t="s">
        <v>63</v>
      </c>
      <c r="V8205" t="s">
        <v>79</v>
      </c>
      <c r="W8205" t="s">
        <v>916</v>
      </c>
      <c r="X8205" t="s">
        <v>112</v>
      </c>
      <c r="Y8205" t="s">
        <v>82</v>
      </c>
      <c r="AA8205">
        <v>0</v>
      </c>
      <c r="AB8205" t="s">
        <v>51</v>
      </c>
      <c r="AC8205" t="s">
        <v>353</v>
      </c>
      <c r="AD8205">
        <v>1</v>
      </c>
      <c r="AE8205">
        <v>1</v>
      </c>
      <c r="AF8205">
        <v>1</v>
      </c>
      <c r="AG8205">
        <v>2026</v>
      </c>
      <c r="AH8205">
        <v>20260101</v>
      </c>
      <c r="AI8205" t="s">
        <v>11043</v>
      </c>
      <c r="AJ8205">
        <v>5200</v>
      </c>
      <c r="AK8205">
        <v>5762.13525390625</v>
      </c>
      <c r="AL8205" s="10">
        <f t="shared" si="1024"/>
        <v>562.13525390625</v>
      </c>
      <c r="AM8205" s="11">
        <f t="shared" si="1025"/>
        <v>0.10810293344350962</v>
      </c>
      <c r="AN8205">
        <v>5200</v>
      </c>
      <c r="AO8205">
        <v>5992.4144924878456</v>
      </c>
      <c r="AP8205" s="12">
        <f t="shared" si="1026"/>
        <v>792.41449248784556</v>
      </c>
      <c r="AQ8205" s="13">
        <f t="shared" si="1027"/>
        <v>0.15238740240150878</v>
      </c>
      <c r="AR8205">
        <v>5200</v>
      </c>
      <c r="AS8205">
        <v>5245.7724792616527</v>
      </c>
      <c r="AT8205" s="14">
        <f t="shared" si="1028"/>
        <v>45.772479261652734</v>
      </c>
      <c r="AU8205" s="15">
        <f t="shared" si="1029"/>
        <v>8.802399858010141E-3</v>
      </c>
      <c r="AV8205">
        <v>5200</v>
      </c>
      <c r="AW8205">
        <v>5857.3076722338201</v>
      </c>
      <c r="AX8205" s="16">
        <f t="shared" si="1030"/>
        <v>657.30767223382009</v>
      </c>
      <c r="AY8205" s="17">
        <f t="shared" si="1031"/>
        <v>0.12640532158342693</v>
      </c>
    </row>
    <row r="8206" spans="1:51" x14ac:dyDescent="0.25">
      <c r="A8206" t="s">
        <v>106</v>
      </c>
      <c r="B8206" t="s">
        <v>215</v>
      </c>
      <c r="C8206">
        <v>38750</v>
      </c>
      <c r="D8206">
        <v>3370</v>
      </c>
      <c r="E8206">
        <v>2026</v>
      </c>
      <c r="F8206" t="s">
        <v>71</v>
      </c>
      <c r="G8206" t="s">
        <v>877</v>
      </c>
      <c r="H8206" t="s">
        <v>1563</v>
      </c>
      <c r="J8206">
        <v>4</v>
      </c>
      <c r="K8206" t="s">
        <v>111</v>
      </c>
      <c r="L8206">
        <v>4</v>
      </c>
      <c r="M8206" t="s">
        <v>45</v>
      </c>
      <c r="N8206">
        <v>2.7000000476837158</v>
      </c>
      <c r="O8206" t="s">
        <v>76</v>
      </c>
      <c r="P8206" t="s">
        <v>46</v>
      </c>
      <c r="Q8206">
        <v>5</v>
      </c>
      <c r="R8206" t="s">
        <v>77</v>
      </c>
      <c r="S8206" t="s">
        <v>78</v>
      </c>
      <c r="U8206" t="s">
        <v>63</v>
      </c>
      <c r="V8206" t="s">
        <v>64</v>
      </c>
      <c r="W8206" t="s">
        <v>152</v>
      </c>
      <c r="X8206" t="s">
        <v>97</v>
      </c>
      <c r="Y8206" t="s">
        <v>82</v>
      </c>
      <c r="AA8206">
        <v>0</v>
      </c>
      <c r="AB8206" t="s">
        <v>51</v>
      </c>
      <c r="AC8206" t="s">
        <v>83</v>
      </c>
      <c r="AD8206">
        <v>1</v>
      </c>
      <c r="AE8206">
        <v>1</v>
      </c>
      <c r="AF8206">
        <v>1</v>
      </c>
      <c r="AG8206">
        <v>2026</v>
      </c>
      <c r="AH8206">
        <v>20260102</v>
      </c>
      <c r="AI8206" t="s">
        <v>11044</v>
      </c>
      <c r="AJ8206">
        <v>38750</v>
      </c>
      <c r="AK8206">
        <v>44902.78515625</v>
      </c>
      <c r="AL8206" s="10">
        <f t="shared" si="1024"/>
        <v>6152.78515625</v>
      </c>
      <c r="AM8206" s="11">
        <f t="shared" si="1025"/>
        <v>0.15878155241935485</v>
      </c>
      <c r="AN8206">
        <v>38750</v>
      </c>
      <c r="AO8206">
        <v>45544.683213290227</v>
      </c>
      <c r="AP8206" s="12">
        <f t="shared" si="1026"/>
        <v>6794.6832132902273</v>
      </c>
      <c r="AQ8206" s="13">
        <f t="shared" si="1027"/>
        <v>0.17534666356878006</v>
      </c>
      <c r="AR8206">
        <v>38750</v>
      </c>
      <c r="AS8206">
        <v>44905.569482521503</v>
      </c>
      <c r="AT8206" s="14">
        <f t="shared" si="1028"/>
        <v>6155.5694825215032</v>
      </c>
      <c r="AU8206" s="15">
        <f t="shared" si="1029"/>
        <v>0.15885340600055492</v>
      </c>
      <c r="AV8206">
        <v>38750</v>
      </c>
      <c r="AW8206">
        <v>45335.743633276739</v>
      </c>
      <c r="AX8206" s="16">
        <f t="shared" si="1030"/>
        <v>6585.7436332767393</v>
      </c>
      <c r="AY8206" s="17">
        <f t="shared" si="1031"/>
        <v>0.16995467440714165</v>
      </c>
    </row>
    <row r="8207" spans="1:51" x14ac:dyDescent="0.25">
      <c r="A8207" t="s">
        <v>54</v>
      </c>
      <c r="B8207" t="s">
        <v>263</v>
      </c>
      <c r="C8207">
        <v>1900</v>
      </c>
      <c r="D8207">
        <v>173421</v>
      </c>
      <c r="E8207">
        <v>2012</v>
      </c>
      <c r="F8207" t="s">
        <v>182</v>
      </c>
      <c r="G8207" t="s">
        <v>304</v>
      </c>
      <c r="J8207">
        <v>4</v>
      </c>
      <c r="K8207" t="s">
        <v>87</v>
      </c>
      <c r="L8207">
        <v>4</v>
      </c>
      <c r="M8207" t="s">
        <v>45</v>
      </c>
      <c r="N8207">
        <v>2.5</v>
      </c>
      <c r="O8207" t="s">
        <v>45</v>
      </c>
      <c r="P8207" t="s">
        <v>46</v>
      </c>
      <c r="Q8207">
        <v>2</v>
      </c>
      <c r="R8207" t="s">
        <v>305</v>
      </c>
      <c r="S8207" t="s">
        <v>151</v>
      </c>
      <c r="U8207" t="s">
        <v>63</v>
      </c>
      <c r="X8207" t="s">
        <v>49</v>
      </c>
      <c r="Y8207" t="s">
        <v>50</v>
      </c>
      <c r="AA8207">
        <v>0</v>
      </c>
      <c r="AB8207" t="s">
        <v>51</v>
      </c>
      <c r="AC8207" t="s">
        <v>52</v>
      </c>
      <c r="AD8207">
        <v>1</v>
      </c>
      <c r="AE8207">
        <v>1</v>
      </c>
      <c r="AF8207">
        <v>1</v>
      </c>
      <c r="AG8207">
        <v>2026</v>
      </c>
      <c r="AH8207">
        <v>20251231</v>
      </c>
      <c r="AI8207" t="s">
        <v>11045</v>
      </c>
      <c r="AJ8207">
        <v>1900</v>
      </c>
      <c r="AK8207">
        <v>1049.672973632812</v>
      </c>
      <c r="AL8207" s="10">
        <f t="shared" si="1024"/>
        <v>850.32702636718795</v>
      </c>
      <c r="AM8207" s="11">
        <f t="shared" si="1025"/>
        <v>0.44754054019325684</v>
      </c>
      <c r="AN8207">
        <v>1900</v>
      </c>
      <c r="AO8207">
        <v>1095.949236459348</v>
      </c>
      <c r="AP8207" s="12">
        <f t="shared" si="1026"/>
        <v>804.05076354065204</v>
      </c>
      <c r="AQ8207" s="13">
        <f t="shared" si="1027"/>
        <v>0.42318461238981686</v>
      </c>
      <c r="AR8207">
        <v>1900</v>
      </c>
      <c r="AS8207">
        <v>1005.9502960716781</v>
      </c>
      <c r="AT8207" s="14">
        <f t="shared" si="1028"/>
        <v>894.04970392832195</v>
      </c>
      <c r="AU8207" s="15">
        <f t="shared" si="1029"/>
        <v>0.47055247575174841</v>
      </c>
      <c r="AV8207">
        <v>1900</v>
      </c>
      <c r="AW8207">
        <v>1077.5633106856089</v>
      </c>
      <c r="AX8207" s="16">
        <f t="shared" si="1030"/>
        <v>822.43668931439106</v>
      </c>
      <c r="AY8207" s="17">
        <f t="shared" si="1031"/>
        <v>0.43286141542862688</v>
      </c>
    </row>
    <row r="8208" spans="1:51" x14ac:dyDescent="0.25">
      <c r="A8208" t="s">
        <v>69</v>
      </c>
      <c r="B8208" t="s">
        <v>70</v>
      </c>
      <c r="C8208">
        <v>5500</v>
      </c>
      <c r="D8208">
        <v>137203</v>
      </c>
      <c r="E8208">
        <v>2013</v>
      </c>
      <c r="F8208" t="s">
        <v>397</v>
      </c>
      <c r="G8208" t="s">
        <v>565</v>
      </c>
      <c r="H8208" t="s">
        <v>2360</v>
      </c>
      <c r="J8208">
        <v>6</v>
      </c>
      <c r="K8208" t="s">
        <v>90</v>
      </c>
      <c r="L8208">
        <v>4</v>
      </c>
      <c r="M8208" t="s">
        <v>45</v>
      </c>
      <c r="N8208">
        <v>3.5</v>
      </c>
      <c r="O8208" t="s">
        <v>60</v>
      </c>
      <c r="P8208" t="s">
        <v>46</v>
      </c>
      <c r="R8208" t="s">
        <v>353</v>
      </c>
      <c r="S8208" t="s">
        <v>62</v>
      </c>
      <c r="T8208">
        <v>248</v>
      </c>
      <c r="U8208" t="s">
        <v>63</v>
      </c>
      <c r="V8208" t="s">
        <v>79</v>
      </c>
      <c r="W8208" t="s">
        <v>566</v>
      </c>
      <c r="X8208" t="s">
        <v>97</v>
      </c>
      <c r="Y8208" t="s">
        <v>82</v>
      </c>
      <c r="AA8208">
        <v>0</v>
      </c>
      <c r="AB8208" t="s">
        <v>51</v>
      </c>
      <c r="AC8208" t="s">
        <v>353</v>
      </c>
      <c r="AD8208">
        <v>1</v>
      </c>
      <c r="AE8208">
        <v>1</v>
      </c>
      <c r="AF8208">
        <v>1</v>
      </c>
      <c r="AG8208">
        <v>2026</v>
      </c>
      <c r="AH8208">
        <v>20251230</v>
      </c>
      <c r="AI8208" t="s">
        <v>11046</v>
      </c>
      <c r="AJ8208">
        <v>5500</v>
      </c>
      <c r="AK8208">
        <v>5251.13037109375</v>
      </c>
      <c r="AL8208" s="10">
        <f t="shared" si="1024"/>
        <v>248.86962890625</v>
      </c>
      <c r="AM8208" s="11">
        <f t="shared" si="1025"/>
        <v>4.5249023437500001E-2</v>
      </c>
      <c r="AN8208">
        <v>5500</v>
      </c>
      <c r="AO8208">
        <v>5414.6991725598346</v>
      </c>
      <c r="AP8208" s="12">
        <f t="shared" si="1026"/>
        <v>85.300827440165449</v>
      </c>
      <c r="AQ8208" s="13">
        <f t="shared" si="1027"/>
        <v>1.5509241352757355E-2</v>
      </c>
      <c r="AR8208">
        <v>5500</v>
      </c>
      <c r="AS8208">
        <v>5531.6064976026464</v>
      </c>
      <c r="AT8208" s="14">
        <f t="shared" si="1028"/>
        <v>31.606497602646414</v>
      </c>
      <c r="AU8208" s="15">
        <f t="shared" si="1029"/>
        <v>5.7466359277538936E-3</v>
      </c>
      <c r="AV8208">
        <v>5500</v>
      </c>
      <c r="AW8208">
        <v>5382.9111563241786</v>
      </c>
      <c r="AX8208" s="16">
        <f t="shared" si="1030"/>
        <v>117.08884367582141</v>
      </c>
      <c r="AY8208" s="17">
        <f t="shared" si="1031"/>
        <v>2.1288880668331164E-2</v>
      </c>
    </row>
    <row r="8209" spans="1:51" x14ac:dyDescent="0.25">
      <c r="A8209" t="s">
        <v>39</v>
      </c>
      <c r="B8209" t="s">
        <v>114</v>
      </c>
      <c r="C8209">
        <v>5900</v>
      </c>
      <c r="D8209">
        <v>130469</v>
      </c>
      <c r="E8209">
        <v>2017</v>
      </c>
      <c r="F8209" t="s">
        <v>343</v>
      </c>
      <c r="G8209" t="s">
        <v>360</v>
      </c>
      <c r="H8209" t="s">
        <v>752</v>
      </c>
      <c r="I8209" t="s">
        <v>753</v>
      </c>
      <c r="J8209">
        <v>4</v>
      </c>
      <c r="K8209" t="s">
        <v>59</v>
      </c>
      <c r="L8209">
        <v>4</v>
      </c>
      <c r="M8209" t="s">
        <v>45</v>
      </c>
      <c r="N8209">
        <v>2.4000000953674321</v>
      </c>
      <c r="O8209" t="s">
        <v>76</v>
      </c>
      <c r="P8209" t="s">
        <v>46</v>
      </c>
      <c r="R8209" t="s">
        <v>47</v>
      </c>
      <c r="S8209" t="s">
        <v>78</v>
      </c>
      <c r="T8209">
        <v>172</v>
      </c>
      <c r="U8209" t="s">
        <v>63</v>
      </c>
      <c r="V8209" t="s">
        <v>64</v>
      </c>
      <c r="X8209" t="s">
        <v>49</v>
      </c>
      <c r="Y8209" t="s">
        <v>82</v>
      </c>
      <c r="Z8209">
        <v>24295</v>
      </c>
      <c r="AA8209">
        <v>0</v>
      </c>
      <c r="AB8209" t="s">
        <v>51</v>
      </c>
      <c r="AC8209" t="s">
        <v>52</v>
      </c>
      <c r="AD8209">
        <v>1</v>
      </c>
      <c r="AE8209">
        <v>1</v>
      </c>
      <c r="AF8209">
        <v>1</v>
      </c>
      <c r="AG8209">
        <v>2026</v>
      </c>
      <c r="AH8209">
        <v>20251231</v>
      </c>
      <c r="AI8209" t="s">
        <v>11047</v>
      </c>
      <c r="AJ8209">
        <v>5900</v>
      </c>
      <c r="AK8209">
        <v>3088.638916015625</v>
      </c>
      <c r="AL8209" s="10">
        <f t="shared" si="1024"/>
        <v>2811.361083984375</v>
      </c>
      <c r="AM8209" s="11">
        <f t="shared" si="1025"/>
        <v>0.47650187864141952</v>
      </c>
      <c r="AN8209">
        <v>5900</v>
      </c>
      <c r="AO8209">
        <v>3372.9660986102049</v>
      </c>
      <c r="AP8209" s="12">
        <f t="shared" si="1026"/>
        <v>2527.0339013897951</v>
      </c>
      <c r="AQ8209" s="13">
        <f t="shared" si="1027"/>
        <v>0.42831083074403309</v>
      </c>
      <c r="AR8209">
        <v>5900</v>
      </c>
      <c r="AS8209">
        <v>3437.2327186938501</v>
      </c>
      <c r="AT8209" s="14">
        <f t="shared" si="1028"/>
        <v>2462.7672813061499</v>
      </c>
      <c r="AU8209" s="15">
        <f t="shared" si="1029"/>
        <v>0.41741818327222879</v>
      </c>
      <c r="AV8209">
        <v>5900</v>
      </c>
      <c r="AW8209">
        <v>3206.117566643883</v>
      </c>
      <c r="AX8209" s="16">
        <f t="shared" si="1030"/>
        <v>2693.882433356117</v>
      </c>
      <c r="AY8209" s="17">
        <f t="shared" si="1031"/>
        <v>0.45659024294171474</v>
      </c>
    </row>
    <row r="8210" spans="1:51" x14ac:dyDescent="0.25">
      <c r="A8210" t="s">
        <v>106</v>
      </c>
      <c r="B8210" t="s">
        <v>164</v>
      </c>
      <c r="C8210">
        <v>2100</v>
      </c>
      <c r="D8210">
        <v>135860</v>
      </c>
      <c r="E8210">
        <v>2011</v>
      </c>
      <c r="F8210" t="s">
        <v>100</v>
      </c>
      <c r="G8210" t="s">
        <v>1757</v>
      </c>
      <c r="H8210" t="s">
        <v>11048</v>
      </c>
      <c r="J8210">
        <v>4</v>
      </c>
      <c r="K8210" t="s">
        <v>111</v>
      </c>
      <c r="L8210">
        <v>4</v>
      </c>
      <c r="M8210" t="s">
        <v>45</v>
      </c>
      <c r="N8210">
        <v>2.4000000953674321</v>
      </c>
      <c r="O8210" t="s">
        <v>60</v>
      </c>
      <c r="P8210" t="s">
        <v>46</v>
      </c>
      <c r="Q8210">
        <v>2</v>
      </c>
      <c r="R8210" t="s">
        <v>61</v>
      </c>
      <c r="U8210" t="s">
        <v>63</v>
      </c>
      <c r="W8210" t="s">
        <v>2973</v>
      </c>
      <c r="X8210" t="s">
        <v>65</v>
      </c>
      <c r="Y8210" t="s">
        <v>120</v>
      </c>
      <c r="AA8210">
        <v>0</v>
      </c>
      <c r="AB8210" t="s">
        <v>51</v>
      </c>
      <c r="AC8210" t="s">
        <v>67</v>
      </c>
      <c r="AD8210">
        <v>1</v>
      </c>
      <c r="AE8210">
        <v>1</v>
      </c>
      <c r="AF8210">
        <v>1</v>
      </c>
      <c r="AG8210">
        <v>2026</v>
      </c>
      <c r="AH8210">
        <v>20251229</v>
      </c>
      <c r="AI8210" t="s">
        <v>11049</v>
      </c>
      <c r="AJ8210">
        <v>2100</v>
      </c>
      <c r="AK8210">
        <v>1378.470458984375</v>
      </c>
      <c r="AL8210" s="10">
        <f t="shared" si="1024"/>
        <v>721.529541015625</v>
      </c>
      <c r="AM8210" s="11">
        <f t="shared" si="1025"/>
        <v>0.3435854957217262</v>
      </c>
      <c r="AN8210">
        <v>2100</v>
      </c>
      <c r="AO8210">
        <v>1362.38805092442</v>
      </c>
      <c r="AP8210" s="12">
        <f t="shared" si="1026"/>
        <v>737.61194907558001</v>
      </c>
      <c r="AQ8210" s="13">
        <f t="shared" si="1027"/>
        <v>0.35124378527408573</v>
      </c>
      <c r="AR8210">
        <v>2100</v>
      </c>
      <c r="AS8210">
        <v>1305.752586955115</v>
      </c>
      <c r="AT8210" s="14">
        <f t="shared" si="1028"/>
        <v>794.24741304488498</v>
      </c>
      <c r="AU8210" s="15">
        <f t="shared" si="1029"/>
        <v>0.37821305383089759</v>
      </c>
      <c r="AV8210">
        <v>2100</v>
      </c>
      <c r="AW8210">
        <v>1399.973913043478</v>
      </c>
      <c r="AX8210" s="16">
        <f t="shared" si="1030"/>
        <v>700.02608695652202</v>
      </c>
      <c r="AY8210" s="17">
        <f t="shared" si="1031"/>
        <v>0.33334575569358194</v>
      </c>
    </row>
    <row r="8211" spans="1:51" x14ac:dyDescent="0.25">
      <c r="A8211" t="s">
        <v>54</v>
      </c>
      <c r="B8211" t="s">
        <v>249</v>
      </c>
      <c r="C8211">
        <v>2300</v>
      </c>
      <c r="D8211">
        <v>170936</v>
      </c>
      <c r="E8211">
        <v>2015</v>
      </c>
      <c r="F8211" t="s">
        <v>71</v>
      </c>
      <c r="G8211" t="s">
        <v>128</v>
      </c>
      <c r="H8211" t="s">
        <v>173</v>
      </c>
      <c r="J8211">
        <v>4</v>
      </c>
      <c r="K8211" t="s">
        <v>44</v>
      </c>
      <c r="L8211">
        <v>4</v>
      </c>
      <c r="M8211" t="s">
        <v>45</v>
      </c>
      <c r="N8211">
        <v>2.5</v>
      </c>
      <c r="O8211" t="s">
        <v>60</v>
      </c>
      <c r="P8211" t="s">
        <v>46</v>
      </c>
      <c r="R8211" t="s">
        <v>61</v>
      </c>
      <c r="U8211" t="s">
        <v>63</v>
      </c>
      <c r="V8211" t="s">
        <v>64</v>
      </c>
      <c r="W8211" t="s">
        <v>1540</v>
      </c>
      <c r="X8211" t="s">
        <v>65</v>
      </c>
      <c r="Y8211" t="s">
        <v>82</v>
      </c>
      <c r="AA8211">
        <v>0</v>
      </c>
      <c r="AB8211" t="s">
        <v>51</v>
      </c>
      <c r="AC8211" t="s">
        <v>67</v>
      </c>
      <c r="AD8211">
        <v>1</v>
      </c>
      <c r="AE8211">
        <v>1</v>
      </c>
      <c r="AF8211">
        <v>1</v>
      </c>
      <c r="AG8211">
        <v>2026</v>
      </c>
      <c r="AH8211">
        <v>20251230</v>
      </c>
      <c r="AI8211" t="s">
        <v>11050</v>
      </c>
      <c r="AJ8211">
        <v>2300</v>
      </c>
      <c r="AK8211">
        <v>2320.428466796875</v>
      </c>
      <c r="AL8211" s="10">
        <f t="shared" si="1024"/>
        <v>20.428466796875</v>
      </c>
      <c r="AM8211" s="11">
        <f t="shared" si="1025"/>
        <v>8.881942085597826E-3</v>
      </c>
      <c r="AN8211">
        <v>2300</v>
      </c>
      <c r="AO8211">
        <v>2316.6652767864848</v>
      </c>
      <c r="AP8211" s="12">
        <f t="shared" si="1026"/>
        <v>16.66527678648481</v>
      </c>
      <c r="AQ8211" s="13">
        <f t="shared" si="1027"/>
        <v>7.245772515862961E-3</v>
      </c>
      <c r="AR8211">
        <v>2300</v>
      </c>
      <c r="AS8211">
        <v>2344.3900695701668</v>
      </c>
      <c r="AT8211" s="14">
        <f t="shared" si="1028"/>
        <v>44.390069570166816</v>
      </c>
      <c r="AU8211" s="15">
        <f t="shared" si="1029"/>
        <v>1.9300030247898614E-2</v>
      </c>
      <c r="AV8211">
        <v>2300</v>
      </c>
      <c r="AW8211">
        <v>2292.2736486486492</v>
      </c>
      <c r="AX8211" s="16">
        <f t="shared" si="1030"/>
        <v>7.726351351350786</v>
      </c>
      <c r="AY8211" s="17">
        <f t="shared" si="1031"/>
        <v>3.359283196239472E-3</v>
      </c>
    </row>
    <row r="8212" spans="1:51" x14ac:dyDescent="0.25">
      <c r="A8212" t="s">
        <v>54</v>
      </c>
      <c r="B8212" t="s">
        <v>55</v>
      </c>
      <c r="C8212">
        <v>3600</v>
      </c>
      <c r="D8212">
        <v>126183</v>
      </c>
      <c r="E8212">
        <v>2018</v>
      </c>
      <c r="F8212" t="s">
        <v>182</v>
      </c>
      <c r="G8212" t="s">
        <v>1869</v>
      </c>
      <c r="J8212">
        <v>4</v>
      </c>
      <c r="K8212" t="s">
        <v>87</v>
      </c>
      <c r="L8212">
        <v>4</v>
      </c>
      <c r="M8212" t="s">
        <v>45</v>
      </c>
      <c r="N8212">
        <v>2</v>
      </c>
      <c r="O8212" t="s">
        <v>60</v>
      </c>
      <c r="P8212" t="s">
        <v>46</v>
      </c>
      <c r="Q8212">
        <v>3</v>
      </c>
      <c r="R8212" t="s">
        <v>440</v>
      </c>
      <c r="S8212" t="s">
        <v>151</v>
      </c>
      <c r="U8212" t="s">
        <v>63</v>
      </c>
      <c r="X8212" t="s">
        <v>65</v>
      </c>
      <c r="Y8212" t="s">
        <v>50</v>
      </c>
      <c r="Z8212">
        <v>21640</v>
      </c>
      <c r="AA8212">
        <v>0</v>
      </c>
      <c r="AB8212" t="s">
        <v>51</v>
      </c>
      <c r="AC8212" t="s">
        <v>559</v>
      </c>
      <c r="AD8212">
        <v>1</v>
      </c>
      <c r="AE8212">
        <v>1</v>
      </c>
      <c r="AF8212">
        <v>1</v>
      </c>
      <c r="AG8212">
        <v>2026</v>
      </c>
      <c r="AH8212">
        <v>20251230</v>
      </c>
      <c r="AI8212" t="s">
        <v>11051</v>
      </c>
      <c r="AJ8212">
        <v>3600</v>
      </c>
      <c r="AK8212">
        <v>3912.525390625</v>
      </c>
      <c r="AL8212" s="10">
        <f t="shared" si="1024"/>
        <v>312.525390625</v>
      </c>
      <c r="AM8212" s="11">
        <f t="shared" si="1025"/>
        <v>8.6812608506944444E-2</v>
      </c>
      <c r="AN8212">
        <v>3600</v>
      </c>
      <c r="AO8212">
        <v>4246.4881720231833</v>
      </c>
      <c r="AP8212" s="12">
        <f t="shared" si="1026"/>
        <v>646.48817202318332</v>
      </c>
      <c r="AQ8212" s="13">
        <f t="shared" si="1027"/>
        <v>0.1795800477842176</v>
      </c>
      <c r="AR8212">
        <v>3600</v>
      </c>
      <c r="AS8212">
        <v>4136.9108973955208</v>
      </c>
      <c r="AT8212" s="14">
        <f t="shared" si="1028"/>
        <v>536.91089739552081</v>
      </c>
      <c r="AU8212" s="15">
        <f t="shared" si="1029"/>
        <v>0.14914191594320023</v>
      </c>
      <c r="AV8212">
        <v>3600</v>
      </c>
      <c r="AW8212">
        <v>4024.070970042796</v>
      </c>
      <c r="AX8212" s="16">
        <f t="shared" si="1030"/>
        <v>424.07097004279603</v>
      </c>
      <c r="AY8212" s="17">
        <f t="shared" si="1031"/>
        <v>0.11779749167855445</v>
      </c>
    </row>
    <row r="8213" spans="1:51" x14ac:dyDescent="0.25">
      <c r="A8213" t="s">
        <v>54</v>
      </c>
      <c r="B8213" t="s">
        <v>453</v>
      </c>
      <c r="C8213">
        <v>5600</v>
      </c>
      <c r="D8213">
        <v>123910</v>
      </c>
      <c r="E8213">
        <v>2022</v>
      </c>
      <c r="F8213" t="s">
        <v>165</v>
      </c>
      <c r="G8213" t="s">
        <v>166</v>
      </c>
      <c r="H8213" t="s">
        <v>11052</v>
      </c>
      <c r="I8213" t="s">
        <v>2447</v>
      </c>
      <c r="J8213">
        <v>4</v>
      </c>
      <c r="K8213" t="s">
        <v>44</v>
      </c>
      <c r="L8213">
        <v>4</v>
      </c>
      <c r="M8213" t="s">
        <v>45</v>
      </c>
      <c r="N8213">
        <v>1.799999952316284</v>
      </c>
      <c r="O8213" t="s">
        <v>60</v>
      </c>
      <c r="P8213" t="s">
        <v>46</v>
      </c>
      <c r="Q8213">
        <v>2</v>
      </c>
      <c r="R8213" t="s">
        <v>61</v>
      </c>
      <c r="S8213" t="s">
        <v>151</v>
      </c>
      <c r="T8213">
        <v>139</v>
      </c>
      <c r="U8213" t="s">
        <v>63</v>
      </c>
      <c r="V8213" t="s">
        <v>64</v>
      </c>
      <c r="W8213" t="s">
        <v>2247</v>
      </c>
      <c r="X8213" t="s">
        <v>65</v>
      </c>
      <c r="Y8213" t="s">
        <v>50</v>
      </c>
      <c r="AA8213">
        <v>0</v>
      </c>
      <c r="AB8213" t="s">
        <v>51</v>
      </c>
      <c r="AC8213" t="s">
        <v>67</v>
      </c>
      <c r="AD8213">
        <v>1</v>
      </c>
      <c r="AE8213">
        <v>1</v>
      </c>
      <c r="AF8213">
        <v>1</v>
      </c>
      <c r="AG8213">
        <v>2026</v>
      </c>
      <c r="AH8213">
        <v>20260102</v>
      </c>
      <c r="AI8213" t="s">
        <v>11053</v>
      </c>
      <c r="AJ8213">
        <v>5600</v>
      </c>
      <c r="AK8213">
        <v>7852.21630859375</v>
      </c>
      <c r="AL8213" s="10">
        <f t="shared" si="1024"/>
        <v>2252.21630859375</v>
      </c>
      <c r="AM8213" s="11">
        <f t="shared" si="1025"/>
        <v>0.40218148367745538</v>
      </c>
      <c r="AN8213">
        <v>5600</v>
      </c>
      <c r="AO8213">
        <v>7962.540479475867</v>
      </c>
      <c r="AP8213" s="12">
        <f t="shared" si="1026"/>
        <v>2362.540479475867</v>
      </c>
      <c r="AQ8213" s="13">
        <f t="shared" si="1027"/>
        <v>0.42188222847783341</v>
      </c>
      <c r="AR8213">
        <v>5600</v>
      </c>
      <c r="AS8213">
        <v>7280.6162341439731</v>
      </c>
      <c r="AT8213" s="14">
        <f t="shared" si="1028"/>
        <v>1680.6162341439731</v>
      </c>
      <c r="AU8213" s="15">
        <f t="shared" si="1029"/>
        <v>0.30011004181142376</v>
      </c>
      <c r="AV8213">
        <v>5600</v>
      </c>
      <c r="AW8213">
        <v>7984.9511603740912</v>
      </c>
      <c r="AX8213" s="16">
        <f t="shared" si="1030"/>
        <v>2384.9511603740912</v>
      </c>
      <c r="AY8213" s="17">
        <f t="shared" si="1031"/>
        <v>0.42588413578108769</v>
      </c>
    </row>
    <row r="8214" spans="1:51" x14ac:dyDescent="0.25">
      <c r="A8214" t="s">
        <v>39</v>
      </c>
      <c r="B8214" t="s">
        <v>114</v>
      </c>
      <c r="C8214">
        <v>400</v>
      </c>
      <c r="D8214">
        <v>219856</v>
      </c>
      <c r="E8214">
        <v>2010</v>
      </c>
      <c r="F8214" t="s">
        <v>502</v>
      </c>
      <c r="G8214" t="s">
        <v>3262</v>
      </c>
      <c r="H8214" t="s">
        <v>808</v>
      </c>
      <c r="J8214">
        <v>6</v>
      </c>
      <c r="K8214" t="s">
        <v>90</v>
      </c>
      <c r="L8214">
        <v>4</v>
      </c>
      <c r="M8214" t="s">
        <v>45</v>
      </c>
      <c r="N8214">
        <v>3</v>
      </c>
      <c r="O8214" t="s">
        <v>45</v>
      </c>
      <c r="P8214" t="s">
        <v>46</v>
      </c>
      <c r="R8214" t="s">
        <v>61</v>
      </c>
      <c r="S8214" t="s">
        <v>48</v>
      </c>
      <c r="U8214" t="s">
        <v>63</v>
      </c>
      <c r="W8214" t="s">
        <v>3643</v>
      </c>
      <c r="X8214" t="s">
        <v>65</v>
      </c>
      <c r="Y8214" t="s">
        <v>82</v>
      </c>
      <c r="AA8214">
        <v>0</v>
      </c>
      <c r="AB8214" t="s">
        <v>51</v>
      </c>
      <c r="AC8214" t="s">
        <v>67</v>
      </c>
      <c r="AD8214">
        <v>1</v>
      </c>
      <c r="AE8214">
        <v>1</v>
      </c>
      <c r="AF8214">
        <v>1</v>
      </c>
      <c r="AG8214">
        <v>2026</v>
      </c>
      <c r="AH8214">
        <v>20251231</v>
      </c>
      <c r="AI8214" t="s">
        <v>11054</v>
      </c>
      <c r="AJ8214">
        <v>400</v>
      </c>
      <c r="AK8214">
        <v>1039.936889648438</v>
      </c>
      <c r="AL8214" s="10">
        <f t="shared" si="1024"/>
        <v>639.93688964843795</v>
      </c>
      <c r="AM8214" s="11">
        <f t="shared" si="1025"/>
        <v>1.5998422241210948</v>
      </c>
      <c r="AN8214">
        <v>400</v>
      </c>
      <c r="AO8214">
        <v>1121.6853765918811</v>
      </c>
      <c r="AP8214" s="12">
        <f t="shared" si="1026"/>
        <v>721.6853765918811</v>
      </c>
      <c r="AQ8214" s="13">
        <f t="shared" si="1027"/>
        <v>1.8042134414797026</v>
      </c>
      <c r="AR8214">
        <v>400</v>
      </c>
      <c r="AS8214">
        <v>1149.0714139665531</v>
      </c>
      <c r="AT8214" s="14">
        <f t="shared" si="1028"/>
        <v>749.07141396655311</v>
      </c>
      <c r="AU8214" s="15">
        <f t="shared" si="1029"/>
        <v>1.8726785349163828</v>
      </c>
      <c r="AV8214">
        <v>400</v>
      </c>
      <c r="AW8214">
        <v>1075.4802259887001</v>
      </c>
      <c r="AX8214" s="16">
        <f t="shared" si="1030"/>
        <v>675.48022598870011</v>
      </c>
      <c r="AY8214" s="17">
        <f t="shared" si="1031"/>
        <v>1.6887005649717504</v>
      </c>
    </row>
    <row r="8215" spans="1:51" x14ac:dyDescent="0.25">
      <c r="A8215" t="s">
        <v>39</v>
      </c>
      <c r="B8215" t="s">
        <v>295</v>
      </c>
      <c r="C8215">
        <v>500</v>
      </c>
      <c r="D8215">
        <v>144409</v>
      </c>
      <c r="E8215">
        <v>2008</v>
      </c>
      <c r="F8215" t="s">
        <v>56</v>
      </c>
      <c r="G8215" t="s">
        <v>849</v>
      </c>
      <c r="H8215" t="s">
        <v>11055</v>
      </c>
      <c r="J8215">
        <v>4</v>
      </c>
      <c r="K8215" t="s">
        <v>118</v>
      </c>
      <c r="L8215">
        <v>4</v>
      </c>
      <c r="M8215" t="s">
        <v>45</v>
      </c>
      <c r="N8215">
        <v>2</v>
      </c>
      <c r="O8215" t="s">
        <v>60</v>
      </c>
      <c r="P8215" t="s">
        <v>46</v>
      </c>
      <c r="Q8215">
        <v>2</v>
      </c>
      <c r="R8215" t="s">
        <v>61</v>
      </c>
      <c r="T8215">
        <v>132</v>
      </c>
      <c r="U8215" t="s">
        <v>63</v>
      </c>
      <c r="V8215" t="s">
        <v>64</v>
      </c>
      <c r="X8215" t="s">
        <v>65</v>
      </c>
      <c r="Y8215" t="s">
        <v>82</v>
      </c>
      <c r="AA8215">
        <v>0</v>
      </c>
      <c r="AB8215" t="s">
        <v>51</v>
      </c>
      <c r="AC8215" t="s">
        <v>67</v>
      </c>
      <c r="AD8215">
        <v>1</v>
      </c>
      <c r="AE8215">
        <v>1</v>
      </c>
      <c r="AF8215">
        <v>1</v>
      </c>
      <c r="AG8215">
        <v>2026</v>
      </c>
      <c r="AH8215">
        <v>20251230</v>
      </c>
      <c r="AI8215" t="s">
        <v>11056</v>
      </c>
      <c r="AJ8215">
        <v>500</v>
      </c>
      <c r="AK8215">
        <v>685.8863525390625</v>
      </c>
      <c r="AL8215" s="10">
        <f t="shared" si="1024"/>
        <v>185.8863525390625</v>
      </c>
      <c r="AM8215" s="11">
        <f t="shared" si="1025"/>
        <v>0.37177270507812499</v>
      </c>
      <c r="AN8215">
        <v>500</v>
      </c>
      <c r="AO8215">
        <v>689.5433180864319</v>
      </c>
      <c r="AP8215" s="12">
        <f t="shared" si="1026"/>
        <v>189.5433180864319</v>
      </c>
      <c r="AQ8215" s="13">
        <f t="shared" si="1027"/>
        <v>0.37908663617286381</v>
      </c>
      <c r="AR8215">
        <v>500</v>
      </c>
      <c r="AS8215">
        <v>668.29235268093976</v>
      </c>
      <c r="AT8215" s="14">
        <f t="shared" si="1028"/>
        <v>168.29235268093976</v>
      </c>
      <c r="AU8215" s="15">
        <f t="shared" si="1029"/>
        <v>0.33658470536187951</v>
      </c>
      <c r="AV8215">
        <v>500</v>
      </c>
      <c r="AW8215">
        <v>693.34390243902453</v>
      </c>
      <c r="AX8215" s="16">
        <f t="shared" si="1030"/>
        <v>193.34390243902453</v>
      </c>
      <c r="AY8215" s="17">
        <f t="shared" si="1031"/>
        <v>0.38668780487804905</v>
      </c>
    </row>
    <row r="8216" spans="1:51" x14ac:dyDescent="0.25">
      <c r="A8216" t="s">
        <v>54</v>
      </c>
      <c r="B8216" t="s">
        <v>285</v>
      </c>
      <c r="C8216">
        <v>15500</v>
      </c>
      <c r="D8216">
        <v>52717</v>
      </c>
      <c r="E8216">
        <v>2022</v>
      </c>
      <c r="F8216" t="s">
        <v>343</v>
      </c>
      <c r="G8216" t="s">
        <v>426</v>
      </c>
      <c r="J8216">
        <v>6</v>
      </c>
      <c r="K8216" t="s">
        <v>44</v>
      </c>
      <c r="L8216">
        <v>4</v>
      </c>
      <c r="M8216" t="s">
        <v>45</v>
      </c>
      <c r="N8216">
        <v>3.2000000476837158</v>
      </c>
      <c r="O8216" t="s">
        <v>76</v>
      </c>
      <c r="P8216" t="s">
        <v>46</v>
      </c>
      <c r="Q8216">
        <v>5</v>
      </c>
      <c r="R8216" t="s">
        <v>47</v>
      </c>
      <c r="S8216" t="s">
        <v>78</v>
      </c>
      <c r="T8216">
        <v>271</v>
      </c>
      <c r="U8216" t="s">
        <v>63</v>
      </c>
      <c r="V8216" t="s">
        <v>79</v>
      </c>
      <c r="X8216" t="s">
        <v>112</v>
      </c>
      <c r="Y8216" t="s">
        <v>82</v>
      </c>
      <c r="AA8216">
        <v>0</v>
      </c>
      <c r="AB8216" t="s">
        <v>51</v>
      </c>
      <c r="AC8216" t="s">
        <v>52</v>
      </c>
      <c r="AD8216">
        <v>1</v>
      </c>
      <c r="AE8216">
        <v>1</v>
      </c>
      <c r="AF8216">
        <v>1</v>
      </c>
      <c r="AG8216">
        <v>2026</v>
      </c>
      <c r="AH8216">
        <v>20251230</v>
      </c>
      <c r="AI8216" t="s">
        <v>11057</v>
      </c>
      <c r="AJ8216">
        <v>15500</v>
      </c>
      <c r="AK8216">
        <v>18310.20703125</v>
      </c>
      <c r="AL8216" s="10">
        <f t="shared" si="1024"/>
        <v>2810.20703125</v>
      </c>
      <c r="AM8216" s="11">
        <f t="shared" si="1025"/>
        <v>0.18130367943548387</v>
      </c>
      <c r="AN8216">
        <v>15500</v>
      </c>
      <c r="AO8216">
        <v>18436.774888116299</v>
      </c>
      <c r="AP8216" s="12">
        <f t="shared" si="1026"/>
        <v>2936.7748881162988</v>
      </c>
      <c r="AQ8216" s="13">
        <f t="shared" si="1027"/>
        <v>0.18946934762040638</v>
      </c>
      <c r="AR8216">
        <v>15500</v>
      </c>
      <c r="AS8216">
        <v>17995.55069391635</v>
      </c>
      <c r="AT8216" s="14">
        <f t="shared" si="1028"/>
        <v>2495.5506939163497</v>
      </c>
      <c r="AU8216" s="15">
        <f t="shared" si="1029"/>
        <v>0.16100327057524838</v>
      </c>
      <c r="AV8216">
        <v>15500</v>
      </c>
      <c r="AW8216">
        <v>18379.899027673899</v>
      </c>
      <c r="AX8216" s="16">
        <f t="shared" si="1030"/>
        <v>2879.8990276738987</v>
      </c>
      <c r="AY8216" s="17">
        <f t="shared" si="1031"/>
        <v>0.18579993726928379</v>
      </c>
    </row>
    <row r="8217" spans="1:51" x14ac:dyDescent="0.25">
      <c r="A8217" t="s">
        <v>39</v>
      </c>
      <c r="B8217" t="s">
        <v>295</v>
      </c>
      <c r="C8217">
        <v>9800</v>
      </c>
      <c r="D8217">
        <v>42178</v>
      </c>
      <c r="E8217">
        <v>2018</v>
      </c>
      <c r="F8217" t="s">
        <v>71</v>
      </c>
      <c r="G8217" t="s">
        <v>128</v>
      </c>
      <c r="H8217" t="s">
        <v>173</v>
      </c>
      <c r="J8217">
        <v>4</v>
      </c>
      <c r="K8217" t="s">
        <v>111</v>
      </c>
      <c r="L8217">
        <v>4</v>
      </c>
      <c r="M8217" t="s">
        <v>45</v>
      </c>
      <c r="N8217">
        <v>1.5</v>
      </c>
      <c r="O8217" t="s">
        <v>60</v>
      </c>
      <c r="P8217" t="s">
        <v>46</v>
      </c>
      <c r="Q8217">
        <v>3</v>
      </c>
      <c r="R8217" t="s">
        <v>61</v>
      </c>
      <c r="S8217" t="s">
        <v>62</v>
      </c>
      <c r="U8217" t="s">
        <v>63</v>
      </c>
      <c r="V8217" t="s">
        <v>64</v>
      </c>
      <c r="W8217" t="s">
        <v>1506</v>
      </c>
      <c r="X8217" t="s">
        <v>65</v>
      </c>
      <c r="Y8217" t="s">
        <v>82</v>
      </c>
      <c r="Z8217">
        <v>25220</v>
      </c>
      <c r="AA8217">
        <v>0</v>
      </c>
      <c r="AB8217" t="s">
        <v>51</v>
      </c>
      <c r="AC8217" t="s">
        <v>67</v>
      </c>
      <c r="AD8217">
        <v>1</v>
      </c>
      <c r="AE8217">
        <v>1</v>
      </c>
      <c r="AF8217">
        <v>1</v>
      </c>
      <c r="AG8217">
        <v>2026</v>
      </c>
      <c r="AH8217">
        <v>20251230</v>
      </c>
      <c r="AI8217" t="s">
        <v>11058</v>
      </c>
      <c r="AJ8217">
        <v>9800</v>
      </c>
      <c r="AK8217">
        <v>9187.224609375</v>
      </c>
      <c r="AL8217" s="10">
        <f t="shared" si="1024"/>
        <v>612.775390625</v>
      </c>
      <c r="AM8217" s="11">
        <f t="shared" si="1025"/>
        <v>6.2528101084183677E-2</v>
      </c>
      <c r="AN8217">
        <v>9800</v>
      </c>
      <c r="AO8217">
        <v>8348.4765187447756</v>
      </c>
      <c r="AP8217" s="12">
        <f t="shared" si="1026"/>
        <v>1451.5234812552244</v>
      </c>
      <c r="AQ8217" s="13">
        <f t="shared" si="1027"/>
        <v>0.14811464094441065</v>
      </c>
      <c r="AR8217">
        <v>9800</v>
      </c>
      <c r="AS8217">
        <v>8555.5024272699284</v>
      </c>
      <c r="AT8217" s="14">
        <f t="shared" si="1028"/>
        <v>1244.4975727300716</v>
      </c>
      <c r="AU8217" s="15">
        <f t="shared" si="1029"/>
        <v>0.1269895482377624</v>
      </c>
      <c r="AV8217">
        <v>9800</v>
      </c>
      <c r="AW8217">
        <v>9025.4408866995072</v>
      </c>
      <c r="AX8217" s="16">
        <f t="shared" si="1030"/>
        <v>774.55911330049275</v>
      </c>
      <c r="AY8217" s="17">
        <f t="shared" si="1031"/>
        <v>7.9036644214335997E-2</v>
      </c>
    </row>
    <row r="8218" spans="1:51" x14ac:dyDescent="0.25">
      <c r="A8218" t="s">
        <v>54</v>
      </c>
      <c r="B8218" t="s">
        <v>263</v>
      </c>
      <c r="C8218">
        <v>21500</v>
      </c>
      <c r="D8218">
        <v>15129</v>
      </c>
      <c r="E8218">
        <v>2025</v>
      </c>
      <c r="F8218" t="s">
        <v>56</v>
      </c>
      <c r="G8218" t="s">
        <v>86</v>
      </c>
      <c r="H8218" t="s">
        <v>264</v>
      </c>
      <c r="J8218">
        <v>3</v>
      </c>
      <c r="K8218" t="s">
        <v>111</v>
      </c>
      <c r="L8218">
        <v>4</v>
      </c>
      <c r="M8218" t="s">
        <v>45</v>
      </c>
      <c r="N8218">
        <v>1.5</v>
      </c>
      <c r="O8218" t="s">
        <v>45</v>
      </c>
      <c r="P8218" t="s">
        <v>46</v>
      </c>
      <c r="Q8218">
        <v>4</v>
      </c>
      <c r="R8218" t="s">
        <v>47</v>
      </c>
      <c r="S8218" t="s">
        <v>78</v>
      </c>
      <c r="U8218" t="s">
        <v>63</v>
      </c>
      <c r="W8218" t="s">
        <v>265</v>
      </c>
      <c r="X8218" t="s">
        <v>49</v>
      </c>
      <c r="Y8218" t="s">
        <v>82</v>
      </c>
      <c r="AA8218">
        <v>0</v>
      </c>
      <c r="AB8218" t="s">
        <v>51</v>
      </c>
      <c r="AC8218" t="s">
        <v>52</v>
      </c>
      <c r="AD8218">
        <v>1</v>
      </c>
      <c r="AE8218">
        <v>1</v>
      </c>
      <c r="AF8218">
        <v>1</v>
      </c>
      <c r="AG8218">
        <v>2026</v>
      </c>
      <c r="AH8218">
        <v>20251231</v>
      </c>
      <c r="AI8218" t="s">
        <v>11059</v>
      </c>
      <c r="AJ8218">
        <v>21500</v>
      </c>
      <c r="AK8218">
        <v>20777.443359375</v>
      </c>
      <c r="AL8218" s="10">
        <f t="shared" si="1024"/>
        <v>722.556640625</v>
      </c>
      <c r="AM8218" s="11">
        <f t="shared" si="1025"/>
        <v>3.3607285610465117E-2</v>
      </c>
      <c r="AN8218">
        <v>21500</v>
      </c>
      <c r="AO8218">
        <v>20531.13305686021</v>
      </c>
      <c r="AP8218" s="12">
        <f t="shared" si="1026"/>
        <v>968.86694313979024</v>
      </c>
      <c r="AQ8218" s="13">
        <f t="shared" si="1027"/>
        <v>4.5063578750687915E-2</v>
      </c>
      <c r="AR8218">
        <v>21500</v>
      </c>
      <c r="AS8218">
        <v>21012.357757429021</v>
      </c>
      <c r="AT8218" s="14">
        <f t="shared" si="1028"/>
        <v>487.64224257097885</v>
      </c>
      <c r="AU8218" s="15">
        <f t="shared" si="1029"/>
        <v>2.2681034538185062E-2</v>
      </c>
      <c r="AV8218">
        <v>21500</v>
      </c>
      <c r="AW8218">
        <v>20696.275510204079</v>
      </c>
      <c r="AX8218" s="16">
        <f t="shared" si="1030"/>
        <v>803.72448979592082</v>
      </c>
      <c r="AY8218" s="17">
        <f t="shared" si="1031"/>
        <v>3.7382534409112593E-2</v>
      </c>
    </row>
    <row r="8219" spans="1:51" x14ac:dyDescent="0.25">
      <c r="A8219" t="s">
        <v>106</v>
      </c>
      <c r="B8219" t="s">
        <v>501</v>
      </c>
      <c r="C8219">
        <v>41500</v>
      </c>
      <c r="D8219">
        <v>104687</v>
      </c>
      <c r="E8219">
        <v>2021</v>
      </c>
      <c r="F8219" t="s">
        <v>56</v>
      </c>
      <c r="G8219" t="s">
        <v>270</v>
      </c>
      <c r="I8219" t="s">
        <v>1205</v>
      </c>
      <c r="J8219">
        <v>8</v>
      </c>
      <c r="K8219" t="s">
        <v>87</v>
      </c>
      <c r="L8219">
        <v>4</v>
      </c>
      <c r="M8219" t="s">
        <v>45</v>
      </c>
      <c r="N8219">
        <v>6.6999998092651367</v>
      </c>
      <c r="O8219" t="s">
        <v>76</v>
      </c>
      <c r="P8219" t="s">
        <v>46</v>
      </c>
      <c r="Q8219">
        <v>4</v>
      </c>
      <c r="R8219" t="s">
        <v>77</v>
      </c>
      <c r="S8219" t="s">
        <v>78</v>
      </c>
      <c r="T8219">
        <v>475</v>
      </c>
      <c r="U8219" t="s">
        <v>272</v>
      </c>
      <c r="V8219" t="s">
        <v>79</v>
      </c>
      <c r="X8219" t="s">
        <v>81</v>
      </c>
      <c r="Y8219" t="s">
        <v>82</v>
      </c>
      <c r="AA8219">
        <v>0</v>
      </c>
      <c r="AB8219" t="s">
        <v>51</v>
      </c>
      <c r="AC8219" t="s">
        <v>83</v>
      </c>
      <c r="AD8219">
        <v>1</v>
      </c>
      <c r="AE8219">
        <v>1</v>
      </c>
      <c r="AF8219">
        <v>1</v>
      </c>
      <c r="AG8219">
        <v>2026</v>
      </c>
      <c r="AH8219">
        <v>20251230</v>
      </c>
      <c r="AI8219" t="s">
        <v>11060</v>
      </c>
      <c r="AJ8219">
        <v>41500</v>
      </c>
      <c r="AK8219">
        <v>39603.48046875</v>
      </c>
      <c r="AL8219" s="10">
        <f t="shared" si="1024"/>
        <v>1896.51953125</v>
      </c>
      <c r="AM8219" s="11">
        <f t="shared" si="1025"/>
        <v>4.5699265813253009E-2</v>
      </c>
      <c r="AN8219">
        <v>41500</v>
      </c>
      <c r="AO8219">
        <v>38065.321569715547</v>
      </c>
      <c r="AP8219" s="12">
        <f t="shared" si="1026"/>
        <v>3434.6784302844535</v>
      </c>
      <c r="AQ8219" s="13">
        <f t="shared" si="1027"/>
        <v>8.2763335669504903E-2</v>
      </c>
      <c r="AR8219">
        <v>41500</v>
      </c>
      <c r="AS8219">
        <v>37994.037903151177</v>
      </c>
      <c r="AT8219" s="14">
        <f t="shared" si="1028"/>
        <v>3505.9620968488234</v>
      </c>
      <c r="AU8219" s="15">
        <f t="shared" si="1029"/>
        <v>8.4481014381899366E-2</v>
      </c>
      <c r="AV8219">
        <v>41500</v>
      </c>
      <c r="AW8219">
        <v>39014.583969465653</v>
      </c>
      <c r="AX8219" s="16">
        <f t="shared" si="1030"/>
        <v>2485.4160305343466</v>
      </c>
      <c r="AY8219" s="17">
        <f t="shared" si="1031"/>
        <v>5.9889542904442088E-2</v>
      </c>
    </row>
    <row r="8220" spans="1:51" x14ac:dyDescent="0.25">
      <c r="A8220" t="s">
        <v>69</v>
      </c>
      <c r="B8220" t="s">
        <v>85</v>
      </c>
      <c r="C8220">
        <v>23100</v>
      </c>
      <c r="D8220">
        <v>15734</v>
      </c>
      <c r="E8220">
        <v>2024</v>
      </c>
      <c r="F8220" t="s">
        <v>71</v>
      </c>
      <c r="G8220" t="s">
        <v>1016</v>
      </c>
      <c r="H8220" t="s">
        <v>778</v>
      </c>
      <c r="J8220">
        <v>4</v>
      </c>
      <c r="K8220" t="s">
        <v>118</v>
      </c>
      <c r="L8220">
        <v>4</v>
      </c>
      <c r="M8220" t="s">
        <v>45</v>
      </c>
      <c r="N8220">
        <v>2</v>
      </c>
      <c r="O8220" t="s">
        <v>60</v>
      </c>
      <c r="P8220" t="s">
        <v>46</v>
      </c>
      <c r="Q8220">
        <v>4</v>
      </c>
      <c r="R8220" t="s">
        <v>47</v>
      </c>
      <c r="S8220" t="s">
        <v>62</v>
      </c>
      <c r="U8220" t="s">
        <v>63</v>
      </c>
      <c r="V8220" t="s">
        <v>64</v>
      </c>
      <c r="W8220" t="s">
        <v>103</v>
      </c>
      <c r="X8220" t="s">
        <v>97</v>
      </c>
      <c r="Y8220" t="s">
        <v>66</v>
      </c>
      <c r="AA8220">
        <v>0</v>
      </c>
      <c r="AB8220" t="s">
        <v>51</v>
      </c>
      <c r="AC8220" t="s">
        <v>52</v>
      </c>
      <c r="AD8220">
        <v>1</v>
      </c>
      <c r="AE8220">
        <v>1</v>
      </c>
      <c r="AF8220">
        <v>1</v>
      </c>
      <c r="AG8220">
        <v>2026</v>
      </c>
      <c r="AH8220">
        <v>20251231</v>
      </c>
      <c r="AI8220" t="s">
        <v>11061</v>
      </c>
      <c r="AJ8220">
        <v>23100</v>
      </c>
      <c r="AK8220">
        <v>23259.546875</v>
      </c>
      <c r="AL8220" s="10">
        <f t="shared" si="1024"/>
        <v>159.546875</v>
      </c>
      <c r="AM8220" s="11">
        <f t="shared" si="1025"/>
        <v>6.9067911255411259E-3</v>
      </c>
      <c r="AN8220">
        <v>23100</v>
      </c>
      <c r="AO8220">
        <v>22473.474240581181</v>
      </c>
      <c r="AP8220" s="12">
        <f t="shared" si="1026"/>
        <v>626.52575941881878</v>
      </c>
      <c r="AQ8220" s="13">
        <f t="shared" si="1027"/>
        <v>2.7122327247567912E-2</v>
      </c>
      <c r="AR8220">
        <v>23100</v>
      </c>
      <c r="AS8220">
        <v>22645.17603620236</v>
      </c>
      <c r="AT8220" s="14">
        <f t="shared" si="1028"/>
        <v>454.82396379764032</v>
      </c>
      <c r="AU8220" s="15">
        <f t="shared" si="1029"/>
        <v>1.9689349082148932E-2</v>
      </c>
      <c r="AV8220">
        <v>23100</v>
      </c>
      <c r="AW8220">
        <v>23270.269537480061</v>
      </c>
      <c r="AX8220" s="16">
        <f t="shared" si="1030"/>
        <v>170.26953748006054</v>
      </c>
      <c r="AY8220" s="17">
        <f t="shared" si="1031"/>
        <v>7.3709756484874687E-3</v>
      </c>
    </row>
    <row r="8221" spans="1:51" x14ac:dyDescent="0.25">
      <c r="A8221" t="s">
        <v>39</v>
      </c>
      <c r="B8221" t="s">
        <v>122</v>
      </c>
      <c r="C8221">
        <v>11700</v>
      </c>
      <c r="D8221">
        <v>1155</v>
      </c>
      <c r="E8221">
        <v>2021</v>
      </c>
      <c r="F8221" t="s">
        <v>3350</v>
      </c>
      <c r="G8221" t="s">
        <v>11062</v>
      </c>
      <c r="I8221" t="s">
        <v>11063</v>
      </c>
      <c r="J8221">
        <v>17</v>
      </c>
      <c r="K8221" t="s">
        <v>111</v>
      </c>
      <c r="L8221">
        <v>2</v>
      </c>
      <c r="M8221" t="s">
        <v>1389</v>
      </c>
      <c r="N8221">
        <v>107</v>
      </c>
      <c r="O8221" t="s">
        <v>119</v>
      </c>
      <c r="P8221" t="s">
        <v>161</v>
      </c>
      <c r="R8221" t="s">
        <v>3353</v>
      </c>
      <c r="T8221">
        <v>92</v>
      </c>
      <c r="U8221" t="s">
        <v>63</v>
      </c>
      <c r="X8221" t="s">
        <v>319</v>
      </c>
      <c r="Y8221" t="s">
        <v>82</v>
      </c>
      <c r="AA8221">
        <v>0</v>
      </c>
      <c r="AB8221" t="s">
        <v>51</v>
      </c>
      <c r="AC8221" t="s">
        <v>320</v>
      </c>
      <c r="AD8221">
        <v>1</v>
      </c>
      <c r="AE8221">
        <v>1</v>
      </c>
      <c r="AF8221">
        <v>1</v>
      </c>
      <c r="AG8221">
        <v>2026</v>
      </c>
      <c r="AH8221">
        <v>20251230</v>
      </c>
      <c r="AI8221" t="s">
        <v>11064</v>
      </c>
      <c r="AJ8221">
        <v>11700</v>
      </c>
      <c r="AK8221">
        <v>10355.798828125</v>
      </c>
      <c r="AL8221" s="10">
        <f t="shared" si="1024"/>
        <v>1344.201171875</v>
      </c>
      <c r="AM8221" s="11">
        <f t="shared" si="1025"/>
        <v>0.1148889890491453</v>
      </c>
      <c r="AN8221">
        <v>11700</v>
      </c>
      <c r="AO8221">
        <v>8731.2491193190963</v>
      </c>
      <c r="AP8221" s="12">
        <f t="shared" si="1026"/>
        <v>2968.7508806809037</v>
      </c>
      <c r="AQ8221" s="13">
        <f t="shared" si="1027"/>
        <v>0.25373939151118835</v>
      </c>
      <c r="AR8221">
        <v>11700</v>
      </c>
      <c r="AS8221">
        <v>7208.9675665443892</v>
      </c>
      <c r="AT8221" s="14">
        <f t="shared" si="1028"/>
        <v>4491.0324334556108</v>
      </c>
      <c r="AU8221" s="15">
        <f t="shared" si="1029"/>
        <v>0.38384892593637698</v>
      </c>
      <c r="AV8221">
        <v>11700</v>
      </c>
      <c r="AW8221">
        <v>10193.024096385539</v>
      </c>
      <c r="AX8221" s="16">
        <f t="shared" si="1030"/>
        <v>1506.9759036144605</v>
      </c>
      <c r="AY8221" s="17">
        <f t="shared" si="1031"/>
        <v>0.12880135928328723</v>
      </c>
    </row>
    <row r="8222" spans="1:51" x14ac:dyDescent="0.25">
      <c r="A8222" t="s">
        <v>39</v>
      </c>
      <c r="B8222" t="s">
        <v>171</v>
      </c>
      <c r="C8222">
        <v>22500</v>
      </c>
      <c r="D8222">
        <v>47652</v>
      </c>
      <c r="E8222">
        <v>2023</v>
      </c>
      <c r="F8222" t="s">
        <v>41</v>
      </c>
      <c r="G8222" t="s">
        <v>42</v>
      </c>
      <c r="H8222" t="s">
        <v>11065</v>
      </c>
      <c r="J8222">
        <v>4</v>
      </c>
      <c r="K8222" t="s">
        <v>44</v>
      </c>
      <c r="L8222">
        <v>4</v>
      </c>
      <c r="M8222" t="s">
        <v>45</v>
      </c>
      <c r="N8222">
        <v>2.5</v>
      </c>
      <c r="O8222" t="s">
        <v>45</v>
      </c>
      <c r="P8222" t="s">
        <v>46</v>
      </c>
      <c r="R8222" t="s">
        <v>47</v>
      </c>
      <c r="S8222" t="s">
        <v>48</v>
      </c>
      <c r="T8222">
        <v>182</v>
      </c>
      <c r="U8222" t="s">
        <v>63</v>
      </c>
      <c r="W8222" t="s">
        <v>245</v>
      </c>
      <c r="X8222" t="s">
        <v>49</v>
      </c>
      <c r="Y8222" t="s">
        <v>50</v>
      </c>
      <c r="AA8222">
        <v>0</v>
      </c>
      <c r="AB8222" t="s">
        <v>51</v>
      </c>
      <c r="AC8222" t="s">
        <v>52</v>
      </c>
      <c r="AD8222">
        <v>1</v>
      </c>
      <c r="AE8222">
        <v>1</v>
      </c>
      <c r="AF8222">
        <v>1</v>
      </c>
      <c r="AG8222">
        <v>2026</v>
      </c>
      <c r="AH8222">
        <v>20251230</v>
      </c>
      <c r="AI8222" t="s">
        <v>11066</v>
      </c>
      <c r="AJ8222">
        <v>22500</v>
      </c>
      <c r="AK8222">
        <v>20028.654296875</v>
      </c>
      <c r="AL8222" s="10">
        <f t="shared" si="1024"/>
        <v>2471.345703125</v>
      </c>
      <c r="AM8222" s="11">
        <f t="shared" si="1025"/>
        <v>0.10983758680555555</v>
      </c>
      <c r="AN8222">
        <v>22500</v>
      </c>
      <c r="AO8222">
        <v>19938.961876145731</v>
      </c>
      <c r="AP8222" s="12">
        <f t="shared" si="1026"/>
        <v>2561.0381238542686</v>
      </c>
      <c r="AQ8222" s="13">
        <f t="shared" si="1027"/>
        <v>0.11382391661574527</v>
      </c>
      <c r="AR8222">
        <v>22500</v>
      </c>
      <c r="AS8222">
        <v>22035.8021294028</v>
      </c>
      <c r="AT8222" s="14">
        <f t="shared" si="1028"/>
        <v>464.19787059719965</v>
      </c>
      <c r="AU8222" s="15">
        <f t="shared" si="1029"/>
        <v>2.0631016470986651E-2</v>
      </c>
      <c r="AV8222">
        <v>22500</v>
      </c>
      <c r="AW8222">
        <v>20094.80042016806</v>
      </c>
      <c r="AX8222" s="16">
        <f t="shared" si="1030"/>
        <v>2405.1995798319404</v>
      </c>
      <c r="AY8222" s="17">
        <f t="shared" si="1031"/>
        <v>0.1068977591036418</v>
      </c>
    </row>
    <row r="8223" spans="1:51" x14ac:dyDescent="0.25">
      <c r="A8223" t="s">
        <v>106</v>
      </c>
      <c r="B8223" t="s">
        <v>107</v>
      </c>
      <c r="C8223">
        <v>5500</v>
      </c>
      <c r="D8223">
        <v>74129</v>
      </c>
      <c r="E8223">
        <v>2015</v>
      </c>
      <c r="F8223" t="s">
        <v>397</v>
      </c>
      <c r="G8223" t="s">
        <v>465</v>
      </c>
      <c r="H8223" t="s">
        <v>466</v>
      </c>
      <c r="J8223">
        <v>4</v>
      </c>
      <c r="K8223" t="s">
        <v>44</v>
      </c>
      <c r="L8223">
        <v>4</v>
      </c>
      <c r="M8223" t="s">
        <v>45</v>
      </c>
      <c r="N8223">
        <v>2.4000000953674321</v>
      </c>
      <c r="O8223" t="s">
        <v>60</v>
      </c>
      <c r="R8223" t="s">
        <v>61</v>
      </c>
      <c r="T8223">
        <v>185</v>
      </c>
      <c r="U8223" t="s">
        <v>63</v>
      </c>
      <c r="V8223" t="s">
        <v>64</v>
      </c>
      <c r="W8223" t="s">
        <v>1788</v>
      </c>
      <c r="X8223" t="s">
        <v>49</v>
      </c>
      <c r="Y8223" t="s">
        <v>82</v>
      </c>
      <c r="AA8223">
        <v>0</v>
      </c>
      <c r="AB8223" t="s">
        <v>51</v>
      </c>
      <c r="AC8223" t="s">
        <v>67</v>
      </c>
      <c r="AD8223">
        <v>1</v>
      </c>
      <c r="AE8223">
        <v>1</v>
      </c>
      <c r="AF8223">
        <v>1</v>
      </c>
      <c r="AG8223">
        <v>2026</v>
      </c>
      <c r="AH8223">
        <v>20260102</v>
      </c>
      <c r="AI8223" t="s">
        <v>11067</v>
      </c>
      <c r="AJ8223">
        <v>5500</v>
      </c>
      <c r="AK8223">
        <v>10019.2109375</v>
      </c>
      <c r="AL8223" s="10">
        <f t="shared" si="1024"/>
        <v>4519.2109375</v>
      </c>
      <c r="AM8223" s="11">
        <f t="shared" si="1025"/>
        <v>0.82167471590909091</v>
      </c>
      <c r="AN8223">
        <v>5500</v>
      </c>
      <c r="AO8223">
        <v>9071.9445633404266</v>
      </c>
      <c r="AP8223" s="12">
        <f t="shared" si="1026"/>
        <v>3571.9445633404266</v>
      </c>
      <c r="AQ8223" s="13">
        <f t="shared" si="1027"/>
        <v>0.64944446606189576</v>
      </c>
      <c r="AR8223">
        <v>5500</v>
      </c>
      <c r="AS8223">
        <v>10495.38733747808</v>
      </c>
      <c r="AT8223" s="14">
        <f t="shared" si="1028"/>
        <v>4995.3873374780796</v>
      </c>
      <c r="AU8223" s="15">
        <f t="shared" si="1029"/>
        <v>0.90825224317783271</v>
      </c>
      <c r="AV8223">
        <v>5500</v>
      </c>
      <c r="AW8223">
        <v>9873.4903121636162</v>
      </c>
      <c r="AX8223" s="16">
        <f t="shared" si="1030"/>
        <v>4373.4903121636162</v>
      </c>
      <c r="AY8223" s="17">
        <f t="shared" si="1031"/>
        <v>0.79518005675702108</v>
      </c>
    </row>
    <row r="8224" spans="1:51" x14ac:dyDescent="0.25">
      <c r="A8224" t="s">
        <v>54</v>
      </c>
      <c r="B8224" t="s">
        <v>263</v>
      </c>
      <c r="C8224">
        <v>6900</v>
      </c>
      <c r="D8224">
        <v>122453</v>
      </c>
      <c r="E8224">
        <v>2013</v>
      </c>
      <c r="F8224" t="s">
        <v>343</v>
      </c>
      <c r="G8224" t="s">
        <v>380</v>
      </c>
      <c r="H8224" t="s">
        <v>1508</v>
      </c>
      <c r="J8224">
        <v>8</v>
      </c>
      <c r="K8224" t="s">
        <v>90</v>
      </c>
      <c r="L8224">
        <v>4</v>
      </c>
      <c r="M8224" t="s">
        <v>45</v>
      </c>
      <c r="N8224">
        <v>5.6999998092651367</v>
      </c>
      <c r="O8224" t="s">
        <v>76</v>
      </c>
      <c r="P8224" t="s">
        <v>46</v>
      </c>
      <c r="Q8224">
        <v>4</v>
      </c>
      <c r="R8224" t="s">
        <v>47</v>
      </c>
      <c r="S8224" t="s">
        <v>78</v>
      </c>
      <c r="U8224" t="s">
        <v>63</v>
      </c>
      <c r="X8224" t="s">
        <v>97</v>
      </c>
      <c r="Y8224" t="s">
        <v>82</v>
      </c>
      <c r="AA8224">
        <v>0</v>
      </c>
      <c r="AB8224" t="s">
        <v>51</v>
      </c>
      <c r="AC8224" t="s">
        <v>52</v>
      </c>
      <c r="AD8224">
        <v>1</v>
      </c>
      <c r="AE8224">
        <v>1</v>
      </c>
      <c r="AF8224">
        <v>1</v>
      </c>
      <c r="AG8224">
        <v>2026</v>
      </c>
      <c r="AH8224">
        <v>20251231</v>
      </c>
      <c r="AI8224" t="s">
        <v>11068</v>
      </c>
      <c r="AJ8224">
        <v>6900</v>
      </c>
      <c r="AK8224">
        <v>6701.39208984375</v>
      </c>
      <c r="AL8224" s="10">
        <f t="shared" si="1024"/>
        <v>198.60791015625</v>
      </c>
      <c r="AM8224" s="11">
        <f t="shared" si="1025"/>
        <v>2.8783755095108696E-2</v>
      </c>
      <c r="AN8224">
        <v>6900</v>
      </c>
      <c r="AO8224">
        <v>7119.2758596307949</v>
      </c>
      <c r="AP8224" s="12">
        <f t="shared" si="1026"/>
        <v>219.27585963079491</v>
      </c>
      <c r="AQ8224" s="13">
        <f t="shared" si="1027"/>
        <v>3.1779110091419552E-2</v>
      </c>
      <c r="AR8224">
        <v>6900</v>
      </c>
      <c r="AS8224">
        <v>6476.8851025745962</v>
      </c>
      <c r="AT8224" s="14">
        <f t="shared" si="1028"/>
        <v>423.1148974254038</v>
      </c>
      <c r="AU8224" s="15">
        <f t="shared" si="1029"/>
        <v>6.1320999626870112E-2</v>
      </c>
      <c r="AV8224">
        <v>6900</v>
      </c>
      <c r="AW8224">
        <v>6879.6694966646464</v>
      </c>
      <c r="AX8224" s="16">
        <f t="shared" si="1030"/>
        <v>20.330503335353569</v>
      </c>
      <c r="AY8224" s="17">
        <f t="shared" si="1031"/>
        <v>2.9464497587468942E-3</v>
      </c>
    </row>
    <row r="8225" spans="1:51" x14ac:dyDescent="0.25">
      <c r="A8225" t="s">
        <v>39</v>
      </c>
      <c r="B8225" t="s">
        <v>171</v>
      </c>
      <c r="C8225">
        <v>2700</v>
      </c>
      <c r="D8225">
        <v>148459</v>
      </c>
      <c r="E8225">
        <v>2017</v>
      </c>
      <c r="F8225" t="s">
        <v>196</v>
      </c>
      <c r="G8225" t="s">
        <v>279</v>
      </c>
      <c r="H8225" t="s">
        <v>466</v>
      </c>
      <c r="J8225">
        <v>4</v>
      </c>
      <c r="K8225" t="s">
        <v>111</v>
      </c>
      <c r="L8225">
        <v>4</v>
      </c>
      <c r="M8225" t="s">
        <v>45</v>
      </c>
      <c r="N8225">
        <v>2.4000000953674321</v>
      </c>
      <c r="O8225" t="s">
        <v>60</v>
      </c>
      <c r="P8225" t="s">
        <v>46</v>
      </c>
      <c r="R8225" t="s">
        <v>47</v>
      </c>
      <c r="S8225" t="s">
        <v>151</v>
      </c>
      <c r="T8225">
        <v>181</v>
      </c>
      <c r="U8225" t="s">
        <v>63</v>
      </c>
      <c r="V8225" t="s">
        <v>64</v>
      </c>
      <c r="W8225" t="s">
        <v>649</v>
      </c>
      <c r="X8225" t="s">
        <v>49</v>
      </c>
      <c r="Y8225" t="s">
        <v>282</v>
      </c>
      <c r="AA8225">
        <v>0</v>
      </c>
      <c r="AB8225" t="s">
        <v>51</v>
      </c>
      <c r="AC8225" t="s">
        <v>52</v>
      </c>
      <c r="AD8225">
        <v>1</v>
      </c>
      <c r="AE8225">
        <v>1</v>
      </c>
      <c r="AF8225">
        <v>1</v>
      </c>
      <c r="AG8225">
        <v>2026</v>
      </c>
      <c r="AH8225">
        <v>20251230</v>
      </c>
      <c r="AI8225" t="s">
        <v>11069</v>
      </c>
      <c r="AJ8225">
        <v>2700</v>
      </c>
      <c r="AK8225">
        <v>3333.193603515625</v>
      </c>
      <c r="AL8225" s="10">
        <f t="shared" si="1024"/>
        <v>633.193603515625</v>
      </c>
      <c r="AM8225" s="11">
        <f t="shared" si="1025"/>
        <v>0.23451614945023147</v>
      </c>
      <c r="AN8225">
        <v>2700</v>
      </c>
      <c r="AO8225">
        <v>3327.482364458278</v>
      </c>
      <c r="AP8225" s="12">
        <f t="shared" si="1026"/>
        <v>627.48236445827797</v>
      </c>
      <c r="AQ8225" s="13">
        <f t="shared" si="1027"/>
        <v>0.23240087572528814</v>
      </c>
      <c r="AR8225">
        <v>2700</v>
      </c>
      <c r="AS8225">
        <v>3747.9538760042792</v>
      </c>
      <c r="AT8225" s="14">
        <f t="shared" si="1028"/>
        <v>1047.9538760042792</v>
      </c>
      <c r="AU8225" s="15">
        <f t="shared" si="1029"/>
        <v>0.3881310651867701</v>
      </c>
      <c r="AV8225">
        <v>2700</v>
      </c>
      <c r="AW8225">
        <v>3437.0259365994239</v>
      </c>
      <c r="AX8225" s="16">
        <f t="shared" si="1030"/>
        <v>737.02593659942386</v>
      </c>
      <c r="AY8225" s="17">
        <f t="shared" si="1031"/>
        <v>0.27297256911089773</v>
      </c>
    </row>
    <row r="8226" spans="1:51" x14ac:dyDescent="0.25">
      <c r="A8226" t="s">
        <v>106</v>
      </c>
      <c r="B8226" t="s">
        <v>107</v>
      </c>
      <c r="C8226">
        <v>9000</v>
      </c>
      <c r="D8226">
        <v>60914</v>
      </c>
      <c r="E8226">
        <v>2018</v>
      </c>
      <c r="F8226" t="s">
        <v>343</v>
      </c>
      <c r="G8226" t="s">
        <v>360</v>
      </c>
      <c r="H8226" t="s">
        <v>544</v>
      </c>
      <c r="J8226">
        <v>4</v>
      </c>
      <c r="K8226" t="s">
        <v>44</v>
      </c>
      <c r="L8226">
        <v>4</v>
      </c>
      <c r="M8226" t="s">
        <v>45</v>
      </c>
      <c r="N8226">
        <v>2.4000000953674321</v>
      </c>
      <c r="O8226" t="s">
        <v>76</v>
      </c>
      <c r="P8226" t="s">
        <v>46</v>
      </c>
      <c r="R8226" t="s">
        <v>47</v>
      </c>
      <c r="S8226" t="s">
        <v>78</v>
      </c>
      <c r="T8226">
        <v>180</v>
      </c>
      <c r="U8226" t="s">
        <v>63</v>
      </c>
      <c r="V8226" t="s">
        <v>64</v>
      </c>
      <c r="X8226" t="s">
        <v>49</v>
      </c>
      <c r="Y8226" t="s">
        <v>66</v>
      </c>
      <c r="Z8226">
        <v>24395</v>
      </c>
      <c r="AA8226">
        <v>0</v>
      </c>
      <c r="AB8226" t="s">
        <v>51</v>
      </c>
      <c r="AC8226" t="s">
        <v>52</v>
      </c>
      <c r="AD8226">
        <v>1</v>
      </c>
      <c r="AE8226">
        <v>1</v>
      </c>
      <c r="AF8226">
        <v>1</v>
      </c>
      <c r="AG8226">
        <v>2026</v>
      </c>
      <c r="AH8226">
        <v>20260102</v>
      </c>
      <c r="AI8226" t="s">
        <v>11070</v>
      </c>
      <c r="AJ8226">
        <v>9000</v>
      </c>
      <c r="AK8226">
        <v>9135.548828125</v>
      </c>
      <c r="AL8226" s="10">
        <f t="shared" si="1024"/>
        <v>135.548828125</v>
      </c>
      <c r="AM8226" s="11">
        <f t="shared" si="1025"/>
        <v>1.5060980902777778E-2</v>
      </c>
      <c r="AN8226">
        <v>9000</v>
      </c>
      <c r="AO8226">
        <v>9291.0087844653044</v>
      </c>
      <c r="AP8226" s="12">
        <f t="shared" si="1026"/>
        <v>291.00878446530442</v>
      </c>
      <c r="AQ8226" s="13">
        <f t="shared" si="1027"/>
        <v>3.2334309385033823E-2</v>
      </c>
      <c r="AR8226">
        <v>9000</v>
      </c>
      <c r="AS8226">
        <v>9623.514422834267</v>
      </c>
      <c r="AT8226" s="14">
        <f t="shared" si="1028"/>
        <v>623.51442283426695</v>
      </c>
      <c r="AU8226" s="15">
        <f t="shared" si="1029"/>
        <v>6.9279380314918551E-2</v>
      </c>
      <c r="AV8226">
        <v>9000</v>
      </c>
      <c r="AW8226">
        <v>9219.8242424242417</v>
      </c>
      <c r="AX8226" s="16">
        <f t="shared" si="1030"/>
        <v>219.82424242424167</v>
      </c>
      <c r="AY8226" s="17">
        <f t="shared" si="1031"/>
        <v>2.4424915824915742E-2</v>
      </c>
    </row>
    <row r="8227" spans="1:51" x14ac:dyDescent="0.25">
      <c r="A8227" t="s">
        <v>39</v>
      </c>
      <c r="B8227" t="s">
        <v>307</v>
      </c>
      <c r="C8227">
        <v>2500</v>
      </c>
      <c r="D8227">
        <v>163718</v>
      </c>
      <c r="E8227">
        <v>2016</v>
      </c>
      <c r="F8227" t="s">
        <v>41</v>
      </c>
      <c r="G8227" t="s">
        <v>3470</v>
      </c>
      <c r="H8227" t="s">
        <v>365</v>
      </c>
      <c r="J8227">
        <v>4</v>
      </c>
      <c r="K8227" t="s">
        <v>59</v>
      </c>
      <c r="L8227">
        <v>4</v>
      </c>
      <c r="M8227" t="s">
        <v>45</v>
      </c>
      <c r="N8227">
        <v>2</v>
      </c>
      <c r="O8227" t="s">
        <v>45</v>
      </c>
      <c r="P8227" t="s">
        <v>46</v>
      </c>
      <c r="Q8227">
        <v>4</v>
      </c>
      <c r="R8227" t="s">
        <v>524</v>
      </c>
      <c r="S8227" t="s">
        <v>48</v>
      </c>
      <c r="U8227" t="s">
        <v>63</v>
      </c>
      <c r="W8227" t="s">
        <v>4110</v>
      </c>
      <c r="X8227" t="s">
        <v>65</v>
      </c>
      <c r="Y8227" t="s">
        <v>50</v>
      </c>
      <c r="AA8227">
        <v>0</v>
      </c>
      <c r="AB8227" t="s">
        <v>51</v>
      </c>
      <c r="AC8227" t="s">
        <v>524</v>
      </c>
      <c r="AD8227">
        <v>1</v>
      </c>
      <c r="AE8227">
        <v>1</v>
      </c>
      <c r="AF8227">
        <v>1</v>
      </c>
      <c r="AG8227">
        <v>2026</v>
      </c>
      <c r="AH8227">
        <v>20251231</v>
      </c>
      <c r="AI8227" t="s">
        <v>11071</v>
      </c>
      <c r="AJ8227">
        <v>2500</v>
      </c>
      <c r="AK8227">
        <v>2734.16650390625</v>
      </c>
      <c r="AL8227" s="10">
        <f t="shared" si="1024"/>
        <v>234.16650390625</v>
      </c>
      <c r="AM8227" s="11">
        <f t="shared" si="1025"/>
        <v>9.3666601562499993E-2</v>
      </c>
      <c r="AN8227">
        <v>2500</v>
      </c>
      <c r="AO8227">
        <v>2706.9327102467332</v>
      </c>
      <c r="AP8227" s="12">
        <f t="shared" si="1026"/>
        <v>206.93271024673322</v>
      </c>
      <c r="AQ8227" s="13">
        <f t="shared" si="1027"/>
        <v>8.2773084098693286E-2</v>
      </c>
      <c r="AR8227">
        <v>2500</v>
      </c>
      <c r="AS8227">
        <v>2668.1604433699799</v>
      </c>
      <c r="AT8227" s="14">
        <f t="shared" si="1028"/>
        <v>168.16044336997993</v>
      </c>
      <c r="AU8227" s="15">
        <f t="shared" si="1029"/>
        <v>6.7264177347991977E-2</v>
      </c>
      <c r="AV8227">
        <v>2500</v>
      </c>
      <c r="AW8227">
        <v>2750.9164420485181</v>
      </c>
      <c r="AX8227" s="16">
        <f t="shared" si="1030"/>
        <v>250.91644204851809</v>
      </c>
      <c r="AY8227" s="17">
        <f t="shared" si="1031"/>
        <v>0.10036657681940724</v>
      </c>
    </row>
    <row r="8228" spans="1:51" x14ac:dyDescent="0.25">
      <c r="A8228" t="s">
        <v>39</v>
      </c>
      <c r="B8228" t="s">
        <v>114</v>
      </c>
      <c r="C8228">
        <v>1600</v>
      </c>
      <c r="D8228">
        <v>171180</v>
      </c>
      <c r="E8228">
        <v>2011</v>
      </c>
      <c r="F8228" t="s">
        <v>56</v>
      </c>
      <c r="G8228" t="s">
        <v>57</v>
      </c>
      <c r="H8228" t="s">
        <v>11072</v>
      </c>
      <c r="J8228">
        <v>6</v>
      </c>
      <c r="K8228" t="s">
        <v>111</v>
      </c>
      <c r="L8228">
        <v>4</v>
      </c>
      <c r="M8228" t="s">
        <v>45</v>
      </c>
      <c r="N8228">
        <v>3.5</v>
      </c>
      <c r="O8228" t="s">
        <v>45</v>
      </c>
      <c r="P8228" t="s">
        <v>46</v>
      </c>
      <c r="R8228" t="s">
        <v>61</v>
      </c>
      <c r="S8228" t="s">
        <v>48</v>
      </c>
      <c r="T8228">
        <v>263</v>
      </c>
      <c r="U8228" t="s">
        <v>63</v>
      </c>
      <c r="V8228" t="s">
        <v>79</v>
      </c>
      <c r="X8228" t="s">
        <v>65</v>
      </c>
      <c r="Y8228" t="s">
        <v>66</v>
      </c>
      <c r="AA8228">
        <v>0</v>
      </c>
      <c r="AB8228" t="s">
        <v>51</v>
      </c>
      <c r="AC8228" t="s">
        <v>67</v>
      </c>
      <c r="AD8228">
        <v>1</v>
      </c>
      <c r="AE8228">
        <v>1</v>
      </c>
      <c r="AF8228">
        <v>1</v>
      </c>
      <c r="AG8228">
        <v>2026</v>
      </c>
      <c r="AH8228">
        <v>20251231</v>
      </c>
      <c r="AI8228" t="s">
        <v>11073</v>
      </c>
      <c r="AJ8228">
        <v>1600</v>
      </c>
      <c r="AK8228">
        <v>1527.913452148438</v>
      </c>
      <c r="AL8228" s="10">
        <f t="shared" si="1024"/>
        <v>72.086547851562045</v>
      </c>
      <c r="AM8228" s="11">
        <f t="shared" si="1025"/>
        <v>4.5054092407226277E-2</v>
      </c>
      <c r="AN8228">
        <v>1600</v>
      </c>
      <c r="AO8228">
        <v>1512.9669327521999</v>
      </c>
      <c r="AP8228" s="12">
        <f t="shared" si="1026"/>
        <v>87.033067247800091</v>
      </c>
      <c r="AQ8228" s="13">
        <f t="shared" si="1027"/>
        <v>5.4395667029875056E-2</v>
      </c>
      <c r="AR8228">
        <v>1600</v>
      </c>
      <c r="AS8228">
        <v>1458.7839313006909</v>
      </c>
      <c r="AT8228" s="14">
        <f t="shared" si="1028"/>
        <v>141.21606869930906</v>
      </c>
      <c r="AU8228" s="15">
        <f t="shared" si="1029"/>
        <v>8.826004293706817E-2</v>
      </c>
      <c r="AV8228">
        <v>1600</v>
      </c>
      <c r="AW8228">
        <v>1526.312129202372</v>
      </c>
      <c r="AX8228" s="16">
        <f t="shared" si="1030"/>
        <v>73.687870797627966</v>
      </c>
      <c r="AY8228" s="17">
        <f t="shared" si="1031"/>
        <v>4.6054919248517477E-2</v>
      </c>
    </row>
    <row r="8229" spans="1:51" x14ac:dyDescent="0.25">
      <c r="A8229" t="s">
        <v>54</v>
      </c>
      <c r="B8229" t="s">
        <v>263</v>
      </c>
      <c r="C8229">
        <v>13400</v>
      </c>
      <c r="D8229">
        <v>74767</v>
      </c>
      <c r="E8229">
        <v>2015</v>
      </c>
      <c r="F8229" t="s">
        <v>165</v>
      </c>
      <c r="G8229" t="s">
        <v>205</v>
      </c>
      <c r="H8229" t="s">
        <v>206</v>
      </c>
      <c r="I8229" t="s">
        <v>207</v>
      </c>
      <c r="J8229">
        <v>4</v>
      </c>
      <c r="K8229" t="s">
        <v>111</v>
      </c>
      <c r="L8229">
        <v>4</v>
      </c>
      <c r="M8229" t="s">
        <v>45</v>
      </c>
      <c r="N8229">
        <v>2.5</v>
      </c>
      <c r="O8229" t="s">
        <v>45</v>
      </c>
      <c r="P8229" t="s">
        <v>46</v>
      </c>
      <c r="Q8229">
        <v>4</v>
      </c>
      <c r="R8229" t="s">
        <v>47</v>
      </c>
      <c r="S8229" t="s">
        <v>78</v>
      </c>
      <c r="T8229">
        <v>176</v>
      </c>
      <c r="U8229" t="s">
        <v>63</v>
      </c>
      <c r="V8229" t="s">
        <v>64</v>
      </c>
      <c r="W8229" t="s">
        <v>208</v>
      </c>
      <c r="X8229" t="s">
        <v>49</v>
      </c>
      <c r="Y8229" t="s">
        <v>125</v>
      </c>
      <c r="AA8229">
        <v>0</v>
      </c>
      <c r="AB8229" t="s">
        <v>51</v>
      </c>
      <c r="AC8229" t="s">
        <v>52</v>
      </c>
      <c r="AD8229">
        <v>1</v>
      </c>
      <c r="AE8229">
        <v>1</v>
      </c>
      <c r="AF8229">
        <v>1</v>
      </c>
      <c r="AG8229">
        <v>2026</v>
      </c>
      <c r="AH8229">
        <v>20251231</v>
      </c>
      <c r="AI8229" t="s">
        <v>11074</v>
      </c>
      <c r="AJ8229">
        <v>13400</v>
      </c>
      <c r="AK8229">
        <v>14277.52734375</v>
      </c>
      <c r="AL8229" s="10">
        <f t="shared" si="1024"/>
        <v>877.52734375</v>
      </c>
      <c r="AM8229" s="11">
        <f t="shared" si="1025"/>
        <v>6.5487115205223878E-2</v>
      </c>
      <c r="AN8229">
        <v>13400</v>
      </c>
      <c r="AO8229">
        <v>12852.892674576129</v>
      </c>
      <c r="AP8229" s="12">
        <f t="shared" si="1026"/>
        <v>547.10732542387086</v>
      </c>
      <c r="AQ8229" s="13">
        <f t="shared" si="1027"/>
        <v>4.082890488237842E-2</v>
      </c>
      <c r="AR8229">
        <v>13400</v>
      </c>
      <c r="AS8229">
        <v>13904.37799512839</v>
      </c>
      <c r="AT8229" s="14">
        <f t="shared" si="1028"/>
        <v>504.37799512839047</v>
      </c>
      <c r="AU8229" s="15">
        <f t="shared" si="1029"/>
        <v>3.7640148890178395E-2</v>
      </c>
      <c r="AV8229">
        <v>13400</v>
      </c>
      <c r="AW8229">
        <v>14087.43063186813</v>
      </c>
      <c r="AX8229" s="16">
        <f t="shared" si="1030"/>
        <v>687.43063186813015</v>
      </c>
      <c r="AY8229" s="17">
        <f t="shared" si="1031"/>
        <v>5.1300793422994789E-2</v>
      </c>
    </row>
    <row r="8230" spans="1:51" x14ac:dyDescent="0.25">
      <c r="A8230" t="s">
        <v>39</v>
      </c>
      <c r="B8230" t="s">
        <v>114</v>
      </c>
      <c r="C8230">
        <v>5900</v>
      </c>
      <c r="D8230">
        <v>179194</v>
      </c>
      <c r="E8230">
        <v>2014</v>
      </c>
      <c r="F8230" t="s">
        <v>818</v>
      </c>
      <c r="G8230" t="s">
        <v>2152</v>
      </c>
      <c r="H8230" t="s">
        <v>2153</v>
      </c>
      <c r="I8230" t="s">
        <v>2853</v>
      </c>
      <c r="J8230">
        <v>4</v>
      </c>
      <c r="K8230" t="s">
        <v>111</v>
      </c>
      <c r="L8230">
        <v>4</v>
      </c>
      <c r="M8230" t="s">
        <v>45</v>
      </c>
      <c r="N8230">
        <v>2.5</v>
      </c>
      <c r="O8230" t="s">
        <v>60</v>
      </c>
      <c r="P8230" t="s">
        <v>46</v>
      </c>
      <c r="R8230" t="s">
        <v>61</v>
      </c>
      <c r="S8230" t="s">
        <v>151</v>
      </c>
      <c r="U8230" t="s">
        <v>63</v>
      </c>
      <c r="V8230" t="s">
        <v>64</v>
      </c>
      <c r="W8230" t="s">
        <v>2155</v>
      </c>
      <c r="X8230" t="s">
        <v>65</v>
      </c>
      <c r="Y8230" t="s">
        <v>50</v>
      </c>
      <c r="AA8230">
        <v>1</v>
      </c>
      <c r="AB8230" t="s">
        <v>292</v>
      </c>
      <c r="AC8230" t="s">
        <v>293</v>
      </c>
      <c r="AD8230">
        <v>1</v>
      </c>
      <c r="AE8230">
        <v>1</v>
      </c>
      <c r="AF8230">
        <v>1</v>
      </c>
      <c r="AG8230">
        <v>2026</v>
      </c>
      <c r="AH8230">
        <v>20251231</v>
      </c>
      <c r="AI8230" t="s">
        <v>11075</v>
      </c>
      <c r="AJ8230">
        <v>5900</v>
      </c>
      <c r="AK8230">
        <v>5128.54052734375</v>
      </c>
      <c r="AL8230" s="10">
        <f t="shared" si="1024"/>
        <v>771.45947265625</v>
      </c>
      <c r="AM8230" s="11">
        <f t="shared" si="1025"/>
        <v>0.13075584282309322</v>
      </c>
      <c r="AN8230">
        <v>5900</v>
      </c>
      <c r="AO8230">
        <v>4409.5619188299088</v>
      </c>
      <c r="AP8230" s="12">
        <f t="shared" si="1026"/>
        <v>1490.4380811700912</v>
      </c>
      <c r="AQ8230" s="13">
        <f t="shared" si="1027"/>
        <v>0.25261662392713408</v>
      </c>
      <c r="AR8230">
        <v>5900</v>
      </c>
      <c r="AS8230">
        <v>4232.5593806717297</v>
      </c>
      <c r="AT8230" s="14">
        <f t="shared" si="1028"/>
        <v>1667.4406193282703</v>
      </c>
      <c r="AU8230" s="15">
        <f t="shared" si="1029"/>
        <v>0.28261705412343563</v>
      </c>
      <c r="AV8230">
        <v>5900</v>
      </c>
      <c r="AW8230">
        <v>5170.6335797254487</v>
      </c>
      <c r="AX8230" s="16">
        <f t="shared" si="1030"/>
        <v>729.36642027455127</v>
      </c>
      <c r="AY8230" s="17">
        <f t="shared" si="1031"/>
        <v>0.12362142716517818</v>
      </c>
    </row>
    <row r="8231" spans="1:51" x14ac:dyDescent="0.25">
      <c r="A8231" t="s">
        <v>54</v>
      </c>
      <c r="B8231" t="s">
        <v>447</v>
      </c>
      <c r="C8231">
        <v>10500</v>
      </c>
      <c r="D8231">
        <v>98321</v>
      </c>
      <c r="E8231">
        <v>2016</v>
      </c>
      <c r="F8231" t="s">
        <v>115</v>
      </c>
      <c r="G8231" t="s">
        <v>2692</v>
      </c>
      <c r="H8231" t="s">
        <v>2693</v>
      </c>
      <c r="J8231">
        <v>6</v>
      </c>
      <c r="K8231" t="s">
        <v>44</v>
      </c>
      <c r="L8231">
        <v>4</v>
      </c>
      <c r="M8231" t="s">
        <v>45</v>
      </c>
      <c r="N8231">
        <v>3.5</v>
      </c>
      <c r="O8231" t="s">
        <v>119</v>
      </c>
      <c r="P8231" t="s">
        <v>46</v>
      </c>
      <c r="Q8231">
        <v>4</v>
      </c>
      <c r="R8231" t="s">
        <v>47</v>
      </c>
      <c r="T8231">
        <v>302</v>
      </c>
      <c r="U8231" t="s">
        <v>63</v>
      </c>
      <c r="V8231" t="s">
        <v>79</v>
      </c>
      <c r="W8231" t="s">
        <v>2030</v>
      </c>
      <c r="X8231" t="s">
        <v>97</v>
      </c>
      <c r="Y8231" t="s">
        <v>82</v>
      </c>
      <c r="AA8231">
        <v>0</v>
      </c>
      <c r="AB8231" t="s">
        <v>51</v>
      </c>
      <c r="AC8231" t="s">
        <v>52</v>
      </c>
      <c r="AD8231">
        <v>1</v>
      </c>
      <c r="AE8231">
        <v>1</v>
      </c>
      <c r="AF8231">
        <v>1</v>
      </c>
      <c r="AG8231">
        <v>2026</v>
      </c>
      <c r="AH8231">
        <v>20251230</v>
      </c>
      <c r="AI8231" t="s">
        <v>11076</v>
      </c>
      <c r="AJ8231">
        <v>10500</v>
      </c>
      <c r="AK8231">
        <v>14158.2119140625</v>
      </c>
      <c r="AL8231" s="10">
        <f t="shared" si="1024"/>
        <v>3658.2119140625</v>
      </c>
      <c r="AM8231" s="11">
        <f t="shared" si="1025"/>
        <v>0.34840113467261907</v>
      </c>
      <c r="AN8231">
        <v>10500</v>
      </c>
      <c r="AO8231">
        <v>13349.692843156699</v>
      </c>
      <c r="AP8231" s="12">
        <f t="shared" si="1026"/>
        <v>2849.6928431566994</v>
      </c>
      <c r="AQ8231" s="13">
        <f t="shared" si="1027"/>
        <v>0.27139931839587611</v>
      </c>
      <c r="AR8231">
        <v>10500</v>
      </c>
      <c r="AS8231">
        <v>12403.93564020988</v>
      </c>
      <c r="AT8231" s="14">
        <f t="shared" si="1028"/>
        <v>1903.9356402098801</v>
      </c>
      <c r="AU8231" s="15">
        <f t="shared" si="1029"/>
        <v>0.1813272038295124</v>
      </c>
      <c r="AV8231">
        <v>10500</v>
      </c>
      <c r="AW8231">
        <v>14087.43063186813</v>
      </c>
      <c r="AX8231" s="16">
        <f t="shared" si="1030"/>
        <v>3587.4306318681301</v>
      </c>
      <c r="AY8231" s="17">
        <f t="shared" si="1031"/>
        <v>0.34166006017791717</v>
      </c>
    </row>
    <row r="8232" spans="1:51" x14ac:dyDescent="0.25">
      <c r="A8232" t="s">
        <v>39</v>
      </c>
      <c r="B8232" t="s">
        <v>114</v>
      </c>
      <c r="C8232">
        <v>1400</v>
      </c>
      <c r="D8232">
        <v>168040</v>
      </c>
      <c r="E8232">
        <v>2009</v>
      </c>
      <c r="F8232" t="s">
        <v>1321</v>
      </c>
      <c r="G8232" t="s">
        <v>11077</v>
      </c>
      <c r="J8232">
        <v>5</v>
      </c>
      <c r="K8232" t="s">
        <v>44</v>
      </c>
      <c r="L8232">
        <v>4</v>
      </c>
      <c r="M8232" t="s">
        <v>45</v>
      </c>
      <c r="N8232">
        <v>2.4000000953674321</v>
      </c>
      <c r="O8232" t="s">
        <v>60</v>
      </c>
      <c r="P8232" t="s">
        <v>46</v>
      </c>
      <c r="R8232" t="s">
        <v>524</v>
      </c>
      <c r="S8232" t="s">
        <v>62</v>
      </c>
      <c r="T8232">
        <v>168</v>
      </c>
      <c r="U8232" t="s">
        <v>63</v>
      </c>
      <c r="V8232" t="s">
        <v>64</v>
      </c>
      <c r="W8232" t="s">
        <v>9770</v>
      </c>
      <c r="X8232" t="s">
        <v>65</v>
      </c>
      <c r="Y8232" t="s">
        <v>1619</v>
      </c>
      <c r="AA8232">
        <v>0</v>
      </c>
      <c r="AB8232" t="s">
        <v>51</v>
      </c>
      <c r="AC8232" t="s">
        <v>524</v>
      </c>
      <c r="AD8232">
        <v>1</v>
      </c>
      <c r="AE8232">
        <v>1</v>
      </c>
      <c r="AF8232">
        <v>1</v>
      </c>
      <c r="AG8232">
        <v>2026</v>
      </c>
      <c r="AH8232">
        <v>20251231</v>
      </c>
      <c r="AI8232" t="s">
        <v>11078</v>
      </c>
      <c r="AJ8232">
        <v>1400</v>
      </c>
      <c r="AK8232">
        <v>1382.124633789062</v>
      </c>
      <c r="AL8232" s="10">
        <f t="shared" si="1024"/>
        <v>17.875366210937955</v>
      </c>
      <c r="AM8232" s="11">
        <f t="shared" si="1025"/>
        <v>1.2768118722098539E-2</v>
      </c>
      <c r="AN8232">
        <v>1400</v>
      </c>
      <c r="AO8232">
        <v>1325.105039511863</v>
      </c>
      <c r="AP8232" s="12">
        <f t="shared" si="1026"/>
        <v>74.894960488137031</v>
      </c>
      <c r="AQ8232" s="13">
        <f t="shared" si="1027"/>
        <v>5.3496400348669308E-2</v>
      </c>
      <c r="AR8232">
        <v>1400</v>
      </c>
      <c r="AS8232">
        <v>1294.0236380043029</v>
      </c>
      <c r="AT8232" s="14">
        <f t="shared" si="1028"/>
        <v>105.97636199569706</v>
      </c>
      <c r="AU8232" s="15">
        <f t="shared" si="1029"/>
        <v>7.5697401425497898E-2</v>
      </c>
      <c r="AV8232">
        <v>1400</v>
      </c>
      <c r="AW8232">
        <v>1395.348837209302</v>
      </c>
      <c r="AX8232" s="16">
        <f t="shared" si="1030"/>
        <v>4.6511627906979811</v>
      </c>
      <c r="AY8232" s="17">
        <f t="shared" si="1031"/>
        <v>3.3222591362128437E-3</v>
      </c>
    </row>
    <row r="8233" spans="1:51" x14ac:dyDescent="0.25">
      <c r="A8233" t="s">
        <v>106</v>
      </c>
      <c r="B8233" t="s">
        <v>661</v>
      </c>
      <c r="C8233">
        <v>25000</v>
      </c>
      <c r="D8233">
        <v>85384</v>
      </c>
      <c r="E8233">
        <v>2021</v>
      </c>
      <c r="F8233" t="s">
        <v>56</v>
      </c>
      <c r="G8233" t="s">
        <v>94</v>
      </c>
      <c r="H8233" t="s">
        <v>1120</v>
      </c>
      <c r="J8233">
        <v>6</v>
      </c>
      <c r="K8233" t="s">
        <v>75</v>
      </c>
      <c r="L8233">
        <v>4</v>
      </c>
      <c r="M8233" t="s">
        <v>45</v>
      </c>
      <c r="N8233">
        <v>3</v>
      </c>
      <c r="O8233" t="s">
        <v>76</v>
      </c>
      <c r="P8233" t="s">
        <v>46</v>
      </c>
      <c r="Q8233">
        <v>4</v>
      </c>
      <c r="R8233" t="s">
        <v>47</v>
      </c>
      <c r="S8233" t="s">
        <v>78</v>
      </c>
      <c r="U8233" t="s">
        <v>63</v>
      </c>
      <c r="V8233" t="s">
        <v>79</v>
      </c>
      <c r="W8233" t="s">
        <v>562</v>
      </c>
      <c r="X8233" t="s">
        <v>97</v>
      </c>
      <c r="Y8233" t="s">
        <v>82</v>
      </c>
      <c r="AA8233">
        <v>0</v>
      </c>
      <c r="AB8233" t="s">
        <v>51</v>
      </c>
      <c r="AC8233" t="s">
        <v>98</v>
      </c>
      <c r="AD8233">
        <v>1</v>
      </c>
      <c r="AE8233">
        <v>1</v>
      </c>
      <c r="AF8233">
        <v>1</v>
      </c>
      <c r="AG8233">
        <v>2026</v>
      </c>
      <c r="AH8233">
        <v>20260102</v>
      </c>
      <c r="AI8233" t="s">
        <v>11079</v>
      </c>
      <c r="AJ8233">
        <v>25000</v>
      </c>
      <c r="AK8233">
        <v>21986.744140625</v>
      </c>
      <c r="AL8233" s="10">
        <f t="shared" si="1024"/>
        <v>3013.255859375</v>
      </c>
      <c r="AM8233" s="11">
        <f t="shared" si="1025"/>
        <v>0.120530234375</v>
      </c>
      <c r="AN8233">
        <v>25000</v>
      </c>
      <c r="AO8233">
        <v>20326.40828908002</v>
      </c>
      <c r="AP8233" s="12">
        <f t="shared" si="1026"/>
        <v>4673.59171091998</v>
      </c>
      <c r="AQ8233" s="13">
        <f t="shared" si="1027"/>
        <v>0.18694366843679919</v>
      </c>
      <c r="AR8233">
        <v>25000</v>
      </c>
      <c r="AS8233">
        <v>22202.34113165049</v>
      </c>
      <c r="AT8233" s="14">
        <f t="shared" si="1028"/>
        <v>2797.6588683495102</v>
      </c>
      <c r="AU8233" s="15">
        <f t="shared" si="1029"/>
        <v>0.1119063547339804</v>
      </c>
      <c r="AV8233">
        <v>25000</v>
      </c>
      <c r="AW8233">
        <v>21760.046931407938</v>
      </c>
      <c r="AX8233" s="16">
        <f t="shared" si="1030"/>
        <v>3239.9530685920618</v>
      </c>
      <c r="AY8233" s="17">
        <f t="shared" si="1031"/>
        <v>0.12959812274368246</v>
      </c>
    </row>
    <row r="8234" spans="1:51" x14ac:dyDescent="0.25">
      <c r="A8234" t="s">
        <v>54</v>
      </c>
      <c r="B8234" t="s">
        <v>148</v>
      </c>
      <c r="C8234">
        <v>11400</v>
      </c>
      <c r="D8234">
        <v>125065</v>
      </c>
      <c r="E8234">
        <v>2017</v>
      </c>
      <c r="F8234" t="s">
        <v>56</v>
      </c>
      <c r="G8234" t="s">
        <v>133</v>
      </c>
      <c r="H8234" t="s">
        <v>4224</v>
      </c>
      <c r="J8234">
        <v>8</v>
      </c>
      <c r="K8234" t="s">
        <v>44</v>
      </c>
      <c r="L8234">
        <v>4</v>
      </c>
      <c r="M8234" t="s">
        <v>45</v>
      </c>
      <c r="N8234">
        <v>5</v>
      </c>
      <c r="O8234" t="s">
        <v>76</v>
      </c>
      <c r="R8234" t="s">
        <v>77</v>
      </c>
      <c r="S8234" t="s">
        <v>78</v>
      </c>
      <c r="T8234">
        <v>386</v>
      </c>
      <c r="U8234" t="s">
        <v>63</v>
      </c>
      <c r="V8234" t="s">
        <v>79</v>
      </c>
      <c r="W8234" t="s">
        <v>135</v>
      </c>
      <c r="X8234" t="s">
        <v>136</v>
      </c>
      <c r="Y8234" t="s">
        <v>82</v>
      </c>
      <c r="Z8234">
        <v>31195</v>
      </c>
      <c r="AA8234">
        <v>0</v>
      </c>
      <c r="AB8234" t="s">
        <v>51</v>
      </c>
      <c r="AC8234" t="s">
        <v>83</v>
      </c>
      <c r="AD8234">
        <v>1</v>
      </c>
      <c r="AE8234">
        <v>1</v>
      </c>
      <c r="AF8234">
        <v>1</v>
      </c>
      <c r="AG8234">
        <v>2026</v>
      </c>
      <c r="AH8234">
        <v>20251231</v>
      </c>
      <c r="AI8234" t="s">
        <v>11080</v>
      </c>
      <c r="AJ8234">
        <v>11400</v>
      </c>
      <c r="AK8234">
        <v>10063.005859375</v>
      </c>
      <c r="AL8234" s="10">
        <f t="shared" si="1024"/>
        <v>1336.994140625</v>
      </c>
      <c r="AM8234" s="11">
        <f t="shared" si="1025"/>
        <v>0.1172801877741228</v>
      </c>
      <c r="AN8234">
        <v>11400</v>
      </c>
      <c r="AO8234">
        <v>10501.281304863111</v>
      </c>
      <c r="AP8234" s="12">
        <f t="shared" si="1026"/>
        <v>898.71869513688944</v>
      </c>
      <c r="AQ8234" s="13">
        <f t="shared" si="1027"/>
        <v>7.8834973257621885E-2</v>
      </c>
      <c r="AR8234">
        <v>11400</v>
      </c>
      <c r="AS8234">
        <v>10316.10559625747</v>
      </c>
      <c r="AT8234" s="14">
        <f t="shared" si="1028"/>
        <v>1083.8944037425299</v>
      </c>
      <c r="AU8234" s="15">
        <f t="shared" si="1029"/>
        <v>9.5078456468642977E-2</v>
      </c>
      <c r="AV8234">
        <v>11400</v>
      </c>
      <c r="AW8234">
        <v>10193.024096385539</v>
      </c>
      <c r="AX8234" s="16">
        <f t="shared" si="1030"/>
        <v>1206.9759036144605</v>
      </c>
      <c r="AY8234" s="17">
        <f t="shared" si="1031"/>
        <v>0.10587507926442637</v>
      </c>
    </row>
    <row r="8235" spans="1:51" x14ac:dyDescent="0.25">
      <c r="A8235" t="s">
        <v>106</v>
      </c>
      <c r="B8235" t="s">
        <v>215</v>
      </c>
      <c r="C8235">
        <v>17600</v>
      </c>
      <c r="D8235">
        <v>3584</v>
      </c>
      <c r="E8235">
        <v>2025</v>
      </c>
      <c r="F8235" t="s">
        <v>182</v>
      </c>
      <c r="G8235" t="s">
        <v>216</v>
      </c>
      <c r="H8235" t="s">
        <v>362</v>
      </c>
      <c r="J8235">
        <v>4</v>
      </c>
      <c r="K8235" t="s">
        <v>44</v>
      </c>
      <c r="L8235">
        <v>4</v>
      </c>
      <c r="M8235" t="s">
        <v>45</v>
      </c>
      <c r="N8235">
        <v>2.5</v>
      </c>
      <c r="O8235" t="s">
        <v>60</v>
      </c>
      <c r="P8235" t="s">
        <v>46</v>
      </c>
      <c r="Q8235">
        <v>4</v>
      </c>
      <c r="R8235" t="s">
        <v>61</v>
      </c>
      <c r="S8235" t="s">
        <v>151</v>
      </c>
      <c r="U8235" t="s">
        <v>63</v>
      </c>
      <c r="X8235" t="s">
        <v>49</v>
      </c>
      <c r="Y8235" t="s">
        <v>82</v>
      </c>
      <c r="AA8235">
        <v>0</v>
      </c>
      <c r="AB8235" t="s">
        <v>51</v>
      </c>
      <c r="AC8235" t="s">
        <v>67</v>
      </c>
      <c r="AD8235">
        <v>1</v>
      </c>
      <c r="AE8235">
        <v>1</v>
      </c>
      <c r="AF8235">
        <v>1</v>
      </c>
      <c r="AG8235">
        <v>2026</v>
      </c>
      <c r="AH8235">
        <v>20260102</v>
      </c>
      <c r="AI8235" t="s">
        <v>11081</v>
      </c>
      <c r="AJ8235">
        <v>17600</v>
      </c>
      <c r="AK8235">
        <v>21467.896484375</v>
      </c>
      <c r="AL8235" s="10">
        <f t="shared" si="1024"/>
        <v>3867.896484375</v>
      </c>
      <c r="AM8235" s="11">
        <f t="shared" si="1025"/>
        <v>0.21976684570312499</v>
      </c>
      <c r="AN8235">
        <v>17600</v>
      </c>
      <c r="AO8235">
        <v>21575.356891992069</v>
      </c>
      <c r="AP8235" s="12">
        <f t="shared" si="1026"/>
        <v>3975.356891992069</v>
      </c>
      <c r="AQ8235" s="13">
        <f t="shared" si="1027"/>
        <v>0.22587255068136755</v>
      </c>
      <c r="AR8235">
        <v>17600</v>
      </c>
      <c r="AS8235">
        <v>21013.25279063253</v>
      </c>
      <c r="AT8235" s="14">
        <f t="shared" si="1028"/>
        <v>3413.2527906325304</v>
      </c>
      <c r="AU8235" s="15">
        <f t="shared" si="1029"/>
        <v>0.1939348176495756</v>
      </c>
      <c r="AV8235">
        <v>17600</v>
      </c>
      <c r="AW8235">
        <v>21308.533414337791</v>
      </c>
      <c r="AX8235" s="16">
        <f t="shared" si="1030"/>
        <v>3708.5334143377913</v>
      </c>
      <c r="AY8235" s="17">
        <f t="shared" si="1031"/>
        <v>0.21071212581464724</v>
      </c>
    </row>
    <row r="8236" spans="1:51" x14ac:dyDescent="0.25">
      <c r="A8236" t="s">
        <v>106</v>
      </c>
      <c r="B8236" t="s">
        <v>661</v>
      </c>
      <c r="C8236">
        <v>3200</v>
      </c>
      <c r="D8236">
        <v>156326</v>
      </c>
      <c r="E8236">
        <v>2016</v>
      </c>
      <c r="F8236" t="s">
        <v>196</v>
      </c>
      <c r="G8236" t="s">
        <v>197</v>
      </c>
      <c r="H8236" t="s">
        <v>556</v>
      </c>
      <c r="J8236">
        <v>4</v>
      </c>
      <c r="K8236" t="s">
        <v>111</v>
      </c>
      <c r="L8236">
        <v>4</v>
      </c>
      <c r="M8236" t="s">
        <v>45</v>
      </c>
      <c r="N8236">
        <v>2.4000000953674321</v>
      </c>
      <c r="O8236" t="s">
        <v>60</v>
      </c>
      <c r="P8236" t="s">
        <v>46</v>
      </c>
      <c r="Q8236">
        <v>2</v>
      </c>
      <c r="R8236" t="s">
        <v>61</v>
      </c>
      <c r="U8236" t="s">
        <v>63</v>
      </c>
      <c r="W8236" t="s">
        <v>200</v>
      </c>
      <c r="X8236" t="s">
        <v>65</v>
      </c>
      <c r="Y8236" t="s">
        <v>82</v>
      </c>
      <c r="AA8236">
        <v>0</v>
      </c>
      <c r="AB8236" t="s">
        <v>51</v>
      </c>
      <c r="AC8236" t="s">
        <v>67</v>
      </c>
      <c r="AD8236">
        <v>1</v>
      </c>
      <c r="AE8236">
        <v>1</v>
      </c>
      <c r="AF8236">
        <v>1</v>
      </c>
      <c r="AG8236">
        <v>2026</v>
      </c>
      <c r="AH8236">
        <v>20260102</v>
      </c>
      <c r="AI8236" t="s">
        <v>11082</v>
      </c>
      <c r="AJ8236">
        <v>3200</v>
      </c>
      <c r="AK8236">
        <v>1962.621459960938</v>
      </c>
      <c r="AL8236" s="10">
        <f t="shared" si="1024"/>
        <v>1237.378540039062</v>
      </c>
      <c r="AM8236" s="11">
        <f t="shared" si="1025"/>
        <v>0.38668079376220688</v>
      </c>
      <c r="AN8236">
        <v>3200</v>
      </c>
      <c r="AO8236">
        <v>1916.7589546699121</v>
      </c>
      <c r="AP8236" s="12">
        <f t="shared" si="1026"/>
        <v>1283.2410453300879</v>
      </c>
      <c r="AQ8236" s="13">
        <f t="shared" si="1027"/>
        <v>0.40101282666565247</v>
      </c>
      <c r="AR8236">
        <v>3200</v>
      </c>
      <c r="AS8236">
        <v>1946.1027812581449</v>
      </c>
      <c r="AT8236" s="14">
        <f t="shared" si="1028"/>
        <v>1253.8972187418551</v>
      </c>
      <c r="AU8236" s="15">
        <f t="shared" si="1029"/>
        <v>0.39184288085682972</v>
      </c>
      <c r="AV8236">
        <v>3200</v>
      </c>
      <c r="AW8236">
        <v>1997.4210931485759</v>
      </c>
      <c r="AX8236" s="16">
        <f t="shared" si="1030"/>
        <v>1202.5789068514241</v>
      </c>
      <c r="AY8236" s="17">
        <f t="shared" si="1031"/>
        <v>0.37580590839107003</v>
      </c>
    </row>
    <row r="8237" spans="1:51" x14ac:dyDescent="0.25">
      <c r="A8237" t="s">
        <v>69</v>
      </c>
      <c r="B8237" t="s">
        <v>210</v>
      </c>
      <c r="C8237">
        <v>24700</v>
      </c>
      <c r="D8237">
        <v>19753</v>
      </c>
      <c r="E8237">
        <v>2023</v>
      </c>
      <c r="F8237" t="s">
        <v>274</v>
      </c>
      <c r="G8237" t="s">
        <v>1774</v>
      </c>
      <c r="H8237" t="s">
        <v>1142</v>
      </c>
      <c r="J8237">
        <v>4</v>
      </c>
      <c r="K8237" t="s">
        <v>87</v>
      </c>
      <c r="L8237">
        <v>4</v>
      </c>
      <c r="M8237" t="s">
        <v>45</v>
      </c>
      <c r="N8237">
        <v>2</v>
      </c>
      <c r="O8237" t="s">
        <v>60</v>
      </c>
      <c r="P8237" t="s">
        <v>46</v>
      </c>
      <c r="Q8237">
        <v>5</v>
      </c>
      <c r="R8237" t="s">
        <v>47</v>
      </c>
      <c r="S8237" t="s">
        <v>62</v>
      </c>
      <c r="U8237" t="s">
        <v>63</v>
      </c>
      <c r="V8237" t="s">
        <v>64</v>
      </c>
      <c r="W8237" t="s">
        <v>103</v>
      </c>
      <c r="X8237" t="s">
        <v>97</v>
      </c>
      <c r="Y8237" t="s">
        <v>82</v>
      </c>
      <c r="AA8237">
        <v>0</v>
      </c>
      <c r="AB8237" t="s">
        <v>51</v>
      </c>
      <c r="AC8237" t="s">
        <v>52</v>
      </c>
      <c r="AD8237">
        <v>1</v>
      </c>
      <c r="AE8237">
        <v>1</v>
      </c>
      <c r="AF8237">
        <v>1</v>
      </c>
      <c r="AG8237">
        <v>2026</v>
      </c>
      <c r="AH8237">
        <v>20260102</v>
      </c>
      <c r="AI8237" t="s">
        <v>11083</v>
      </c>
      <c r="AJ8237">
        <v>24700</v>
      </c>
      <c r="AK8237">
        <v>25996.09375</v>
      </c>
      <c r="AL8237" s="10">
        <f t="shared" si="1024"/>
        <v>1296.09375</v>
      </c>
      <c r="AM8237" s="11">
        <f t="shared" si="1025"/>
        <v>5.247343117408907E-2</v>
      </c>
      <c r="AN8237">
        <v>24700</v>
      </c>
      <c r="AO8237">
        <v>25089.497504101029</v>
      </c>
      <c r="AP8237" s="12">
        <f t="shared" si="1026"/>
        <v>389.49750410102934</v>
      </c>
      <c r="AQ8237" s="13">
        <f t="shared" si="1027"/>
        <v>1.5769129720689445E-2</v>
      </c>
      <c r="AR8237">
        <v>24700</v>
      </c>
      <c r="AS8237">
        <v>24499.347530133309</v>
      </c>
      <c r="AT8237" s="14">
        <f t="shared" si="1028"/>
        <v>200.65246986669081</v>
      </c>
      <c r="AU8237" s="15">
        <f t="shared" si="1029"/>
        <v>8.1235817759793844E-3</v>
      </c>
      <c r="AV8237">
        <v>24700</v>
      </c>
      <c r="AW8237">
        <v>25760.93381468111</v>
      </c>
      <c r="AX8237" s="16">
        <f t="shared" si="1030"/>
        <v>1060.9338146811097</v>
      </c>
      <c r="AY8237" s="17">
        <f t="shared" si="1031"/>
        <v>4.295278601947812E-2</v>
      </c>
    </row>
    <row r="8238" spans="1:51" x14ac:dyDescent="0.25">
      <c r="A8238" t="s">
        <v>39</v>
      </c>
      <c r="B8238" t="s">
        <v>218</v>
      </c>
      <c r="C8238">
        <v>12800</v>
      </c>
      <c r="D8238">
        <v>97968</v>
      </c>
      <c r="E8238">
        <v>2019</v>
      </c>
      <c r="F8238" t="s">
        <v>56</v>
      </c>
      <c r="G8238" t="s">
        <v>531</v>
      </c>
      <c r="I8238" t="s">
        <v>2114</v>
      </c>
      <c r="J8238">
        <v>6</v>
      </c>
      <c r="K8238" t="s">
        <v>44</v>
      </c>
      <c r="L8238">
        <v>3</v>
      </c>
      <c r="M8238" t="s">
        <v>45</v>
      </c>
      <c r="N8238">
        <v>3.7000000476837158</v>
      </c>
      <c r="O8238" t="s">
        <v>119</v>
      </c>
      <c r="P8238" t="s">
        <v>46</v>
      </c>
      <c r="Q8238">
        <v>3</v>
      </c>
      <c r="R8238" t="s">
        <v>220</v>
      </c>
      <c r="S8238" t="s">
        <v>48</v>
      </c>
      <c r="T8238">
        <v>275</v>
      </c>
      <c r="U8238" t="s">
        <v>63</v>
      </c>
      <c r="V8238" t="s">
        <v>79</v>
      </c>
      <c r="X8238" t="s">
        <v>221</v>
      </c>
      <c r="Y8238" t="s">
        <v>82</v>
      </c>
      <c r="AA8238">
        <v>0</v>
      </c>
      <c r="AB8238" t="s">
        <v>51</v>
      </c>
      <c r="AC8238" t="s">
        <v>222</v>
      </c>
      <c r="AD8238">
        <v>1</v>
      </c>
      <c r="AE8238">
        <v>1</v>
      </c>
      <c r="AF8238">
        <v>1</v>
      </c>
      <c r="AG8238">
        <v>2026</v>
      </c>
      <c r="AH8238">
        <v>20251231</v>
      </c>
      <c r="AI8238" t="s">
        <v>11084</v>
      </c>
      <c r="AJ8238">
        <v>12800</v>
      </c>
      <c r="AK8238">
        <v>13431.380859375</v>
      </c>
      <c r="AL8238" s="10">
        <f t="shared" si="1024"/>
        <v>631.380859375</v>
      </c>
      <c r="AM8238" s="11">
        <f t="shared" si="1025"/>
        <v>4.9326629638671876E-2</v>
      </c>
      <c r="AN8238">
        <v>12800</v>
      </c>
      <c r="AO8238">
        <v>13038.522398698529</v>
      </c>
      <c r="AP8238" s="12">
        <f t="shared" si="1026"/>
        <v>238.52239869852929</v>
      </c>
      <c r="AQ8238" s="13">
        <f t="shared" si="1027"/>
        <v>1.8634562398322601E-2</v>
      </c>
      <c r="AR8238">
        <v>12800</v>
      </c>
      <c r="AS8238">
        <v>12696.6933879895</v>
      </c>
      <c r="AT8238" s="14">
        <f t="shared" si="1028"/>
        <v>103.30661201049952</v>
      </c>
      <c r="AU8238" s="15">
        <f t="shared" si="1029"/>
        <v>8.0708290633202742E-3</v>
      </c>
      <c r="AV8238">
        <v>12800</v>
      </c>
      <c r="AW8238">
        <v>13438.248262792171</v>
      </c>
      <c r="AX8238" s="16">
        <f t="shared" si="1030"/>
        <v>638.24826279217086</v>
      </c>
      <c r="AY8238" s="17">
        <f t="shared" si="1031"/>
        <v>4.986314553063835E-2</v>
      </c>
    </row>
    <row r="8239" spans="1:51" x14ac:dyDescent="0.25">
      <c r="A8239" t="s">
        <v>106</v>
      </c>
      <c r="B8239" t="s">
        <v>661</v>
      </c>
      <c r="C8239">
        <v>21600</v>
      </c>
      <c r="D8239">
        <v>45811</v>
      </c>
      <c r="E8239">
        <v>2022</v>
      </c>
      <c r="F8239" t="s">
        <v>196</v>
      </c>
      <c r="G8239" t="s">
        <v>706</v>
      </c>
      <c r="H8239" t="s">
        <v>10479</v>
      </c>
      <c r="J8239">
        <v>4</v>
      </c>
      <c r="K8239" t="s">
        <v>87</v>
      </c>
      <c r="L8239">
        <v>4</v>
      </c>
      <c r="M8239" t="s">
        <v>45</v>
      </c>
      <c r="N8239">
        <v>2.5</v>
      </c>
      <c r="O8239" t="s">
        <v>60</v>
      </c>
      <c r="P8239" t="s">
        <v>46</v>
      </c>
      <c r="Q8239">
        <v>4</v>
      </c>
      <c r="R8239" t="s">
        <v>47</v>
      </c>
      <c r="S8239" t="s">
        <v>151</v>
      </c>
      <c r="T8239">
        <v>281</v>
      </c>
      <c r="U8239" t="s">
        <v>63</v>
      </c>
      <c r="W8239" t="s">
        <v>4967</v>
      </c>
      <c r="X8239" t="s">
        <v>112</v>
      </c>
      <c r="Y8239" t="s">
        <v>82</v>
      </c>
      <c r="AA8239">
        <v>0</v>
      </c>
      <c r="AB8239" t="s">
        <v>51</v>
      </c>
      <c r="AC8239" t="s">
        <v>98</v>
      </c>
      <c r="AD8239">
        <v>1</v>
      </c>
      <c r="AE8239">
        <v>1</v>
      </c>
      <c r="AF8239">
        <v>1</v>
      </c>
      <c r="AG8239">
        <v>2026</v>
      </c>
      <c r="AH8239">
        <v>20260102</v>
      </c>
      <c r="AI8239" t="s">
        <v>11085</v>
      </c>
      <c r="AJ8239">
        <v>21600</v>
      </c>
      <c r="AK8239">
        <v>23650.443359375</v>
      </c>
      <c r="AL8239" s="10">
        <f t="shared" si="1024"/>
        <v>2050.443359375</v>
      </c>
      <c r="AM8239" s="11">
        <f t="shared" si="1025"/>
        <v>9.4927933304398152E-2</v>
      </c>
      <c r="AN8239">
        <v>21600</v>
      </c>
      <c r="AO8239">
        <v>22031.944866405851</v>
      </c>
      <c r="AP8239" s="12">
        <f t="shared" si="1026"/>
        <v>431.94486640585092</v>
      </c>
      <c r="AQ8239" s="13">
        <f t="shared" si="1027"/>
        <v>1.9997447518789395E-2</v>
      </c>
      <c r="AR8239">
        <v>21600</v>
      </c>
      <c r="AS8239">
        <v>24799.559801487791</v>
      </c>
      <c r="AT8239" s="14">
        <f t="shared" si="1028"/>
        <v>3199.5598014877905</v>
      </c>
      <c r="AU8239" s="15">
        <f t="shared" si="1029"/>
        <v>0.14812776858739771</v>
      </c>
      <c r="AV8239">
        <v>21600</v>
      </c>
      <c r="AW8239">
        <v>23433.755522827691</v>
      </c>
      <c r="AX8239" s="16">
        <f t="shared" si="1030"/>
        <v>1833.7555228276906</v>
      </c>
      <c r="AY8239" s="17">
        <f t="shared" si="1031"/>
        <v>8.4896089019800489E-2</v>
      </c>
    </row>
    <row r="8240" spans="1:51" x14ac:dyDescent="0.25">
      <c r="A8240" t="s">
        <v>54</v>
      </c>
      <c r="B8240" t="s">
        <v>148</v>
      </c>
      <c r="C8240">
        <v>800</v>
      </c>
      <c r="D8240">
        <v>353742</v>
      </c>
      <c r="E8240">
        <v>2004</v>
      </c>
      <c r="F8240" t="s">
        <v>143</v>
      </c>
      <c r="G8240" t="s">
        <v>3523</v>
      </c>
      <c r="H8240" t="s">
        <v>11086</v>
      </c>
      <c r="J8240">
        <v>8</v>
      </c>
      <c r="K8240" t="s">
        <v>234</v>
      </c>
      <c r="L8240">
        <v>4</v>
      </c>
      <c r="M8240" t="s">
        <v>45</v>
      </c>
      <c r="N8240">
        <v>4.5999999046325684</v>
      </c>
      <c r="O8240" t="s">
        <v>119</v>
      </c>
      <c r="R8240" t="s">
        <v>61</v>
      </c>
      <c r="T8240">
        <v>239</v>
      </c>
      <c r="U8240" t="s">
        <v>63</v>
      </c>
      <c r="V8240" t="s">
        <v>79</v>
      </c>
      <c r="X8240" t="s">
        <v>65</v>
      </c>
      <c r="Y8240" t="s">
        <v>82</v>
      </c>
      <c r="AA8240">
        <v>0</v>
      </c>
      <c r="AB8240" t="s">
        <v>51</v>
      </c>
      <c r="AC8240" t="s">
        <v>67</v>
      </c>
      <c r="AD8240">
        <v>1</v>
      </c>
      <c r="AE8240">
        <v>1</v>
      </c>
      <c r="AF8240">
        <v>1</v>
      </c>
      <c r="AG8240">
        <v>2026</v>
      </c>
      <c r="AH8240">
        <v>20251230</v>
      </c>
      <c r="AI8240" t="s">
        <v>11087</v>
      </c>
      <c r="AJ8240">
        <v>800</v>
      </c>
      <c r="AK8240">
        <v>556.56964111328125</v>
      </c>
      <c r="AL8240" s="10">
        <f t="shared" si="1024"/>
        <v>243.43035888671875</v>
      </c>
      <c r="AM8240" s="11">
        <f t="shared" si="1025"/>
        <v>0.30428794860839842</v>
      </c>
      <c r="AN8240">
        <v>800</v>
      </c>
      <c r="AO8240">
        <v>605.72607388760741</v>
      </c>
      <c r="AP8240" s="12">
        <f t="shared" si="1026"/>
        <v>194.27392611239259</v>
      </c>
      <c r="AQ8240" s="13">
        <f t="shared" si="1027"/>
        <v>0.24284240764049073</v>
      </c>
      <c r="AR8240">
        <v>800</v>
      </c>
      <c r="AS8240">
        <v>533.82294376285074</v>
      </c>
      <c r="AT8240" s="14">
        <f t="shared" si="1028"/>
        <v>266.17705623714926</v>
      </c>
      <c r="AU8240" s="15">
        <f t="shared" si="1029"/>
        <v>0.33272132029643658</v>
      </c>
      <c r="AV8240">
        <v>800</v>
      </c>
      <c r="AW8240">
        <v>572.32795698924735</v>
      </c>
      <c r="AX8240" s="16">
        <f t="shared" si="1030"/>
        <v>227.67204301075265</v>
      </c>
      <c r="AY8240" s="17">
        <f t="shared" si="1031"/>
        <v>0.28459005376344082</v>
      </c>
    </row>
    <row r="8241" spans="1:51" x14ac:dyDescent="0.25">
      <c r="A8241" t="s">
        <v>106</v>
      </c>
      <c r="B8241" t="s">
        <v>107</v>
      </c>
      <c r="C8241">
        <v>5200</v>
      </c>
      <c r="D8241">
        <v>87629</v>
      </c>
      <c r="E8241">
        <v>2017</v>
      </c>
      <c r="F8241" t="s">
        <v>340</v>
      </c>
      <c r="G8241" t="s">
        <v>645</v>
      </c>
      <c r="H8241" t="s">
        <v>4641</v>
      </c>
      <c r="J8241">
        <v>4</v>
      </c>
      <c r="K8241" t="s">
        <v>44</v>
      </c>
      <c r="L8241">
        <v>4</v>
      </c>
      <c r="M8241" t="s">
        <v>45</v>
      </c>
      <c r="N8241">
        <v>2.4000000953674321</v>
      </c>
      <c r="O8241" t="s">
        <v>60</v>
      </c>
      <c r="R8241" t="s">
        <v>47</v>
      </c>
      <c r="S8241" t="s">
        <v>151</v>
      </c>
      <c r="T8241">
        <v>185</v>
      </c>
      <c r="U8241" t="s">
        <v>63</v>
      </c>
      <c r="W8241" t="s">
        <v>649</v>
      </c>
      <c r="X8241" t="s">
        <v>49</v>
      </c>
      <c r="Y8241" t="s">
        <v>82</v>
      </c>
      <c r="AA8241">
        <v>0</v>
      </c>
      <c r="AB8241" t="s">
        <v>51</v>
      </c>
      <c r="AC8241" t="s">
        <v>52</v>
      </c>
      <c r="AD8241">
        <v>1</v>
      </c>
      <c r="AE8241">
        <v>1</v>
      </c>
      <c r="AF8241">
        <v>1</v>
      </c>
      <c r="AG8241">
        <v>2026</v>
      </c>
      <c r="AH8241">
        <v>20260102</v>
      </c>
      <c r="AI8241" t="s">
        <v>11088</v>
      </c>
      <c r="AJ8241">
        <v>5200</v>
      </c>
      <c r="AK8241">
        <v>6981.65087890625</v>
      </c>
      <c r="AL8241" s="10">
        <f t="shared" si="1024"/>
        <v>1781.65087890625</v>
      </c>
      <c r="AM8241" s="11">
        <f t="shared" si="1025"/>
        <v>0.34262516902043272</v>
      </c>
      <c r="AN8241">
        <v>5200</v>
      </c>
      <c r="AO8241">
        <v>6772.9364221332062</v>
      </c>
      <c r="AP8241" s="12">
        <f t="shared" si="1026"/>
        <v>1572.9364221332062</v>
      </c>
      <c r="AQ8241" s="13">
        <f t="shared" si="1027"/>
        <v>0.30248777348715505</v>
      </c>
      <c r="AR8241">
        <v>5200</v>
      </c>
      <c r="AS8241">
        <v>7717.5198333590497</v>
      </c>
      <c r="AT8241" s="14">
        <f t="shared" si="1028"/>
        <v>2517.5198333590497</v>
      </c>
      <c r="AU8241" s="15">
        <f t="shared" si="1029"/>
        <v>0.48413842949212493</v>
      </c>
      <c r="AV8241">
        <v>5200</v>
      </c>
      <c r="AW8241">
        <v>7077.6075715604802</v>
      </c>
      <c r="AX8241" s="16">
        <f t="shared" si="1030"/>
        <v>1877.6075715604802</v>
      </c>
      <c r="AY8241" s="17">
        <f t="shared" si="1031"/>
        <v>0.36107837914624619</v>
      </c>
    </row>
    <row r="8242" spans="1:51" x14ac:dyDescent="0.25">
      <c r="A8242" t="s">
        <v>54</v>
      </c>
      <c r="B8242" t="s">
        <v>148</v>
      </c>
      <c r="C8242">
        <v>800</v>
      </c>
      <c r="D8242">
        <v>209036</v>
      </c>
      <c r="E8242">
        <v>2001</v>
      </c>
      <c r="F8242" t="s">
        <v>818</v>
      </c>
      <c r="G8242" t="s">
        <v>913</v>
      </c>
      <c r="H8242" t="s">
        <v>1850</v>
      </c>
      <c r="I8242" t="s">
        <v>5947</v>
      </c>
      <c r="J8242">
        <v>6</v>
      </c>
      <c r="K8242" t="s">
        <v>4116</v>
      </c>
      <c r="L8242">
        <v>4</v>
      </c>
      <c r="M8242" t="s">
        <v>45</v>
      </c>
      <c r="N8242">
        <v>3</v>
      </c>
      <c r="O8242" t="s">
        <v>60</v>
      </c>
      <c r="R8242" t="s">
        <v>47</v>
      </c>
      <c r="S8242" t="s">
        <v>151</v>
      </c>
      <c r="T8242">
        <v>184</v>
      </c>
      <c r="U8242" t="s">
        <v>63</v>
      </c>
      <c r="V8242" t="s">
        <v>79</v>
      </c>
      <c r="W8242" t="s">
        <v>392</v>
      </c>
      <c r="X8242" t="s">
        <v>49</v>
      </c>
      <c r="Y8242" t="s">
        <v>50</v>
      </c>
      <c r="AA8242">
        <v>0</v>
      </c>
      <c r="AB8242" t="s">
        <v>51</v>
      </c>
      <c r="AC8242" t="s">
        <v>52</v>
      </c>
      <c r="AD8242">
        <v>1</v>
      </c>
      <c r="AE8242">
        <v>1</v>
      </c>
      <c r="AF8242">
        <v>1</v>
      </c>
      <c r="AG8242">
        <v>2026</v>
      </c>
      <c r="AH8242">
        <v>20251230</v>
      </c>
      <c r="AI8242" t="s">
        <v>11089</v>
      </c>
      <c r="AJ8242">
        <v>800</v>
      </c>
      <c r="AK8242">
        <v>907.766357421875</v>
      </c>
      <c r="AL8242" s="10">
        <f t="shared" si="1024"/>
        <v>107.766357421875</v>
      </c>
      <c r="AM8242" s="11">
        <f t="shared" si="1025"/>
        <v>0.13470794677734374</v>
      </c>
      <c r="AN8242">
        <v>800</v>
      </c>
      <c r="AO8242">
        <v>1115.6900615655179</v>
      </c>
      <c r="AP8242" s="12">
        <f t="shared" si="1026"/>
        <v>315.69006156551791</v>
      </c>
      <c r="AQ8242" s="13">
        <f t="shared" si="1027"/>
        <v>0.39461257695689739</v>
      </c>
      <c r="AR8242">
        <v>800</v>
      </c>
      <c r="AS8242">
        <v>996.80460066259604</v>
      </c>
      <c r="AT8242" s="14">
        <f t="shared" si="1028"/>
        <v>196.80460066259604</v>
      </c>
      <c r="AU8242" s="15">
        <f t="shared" si="1029"/>
        <v>0.24600575082824505</v>
      </c>
      <c r="AV8242">
        <v>800</v>
      </c>
      <c r="AW8242">
        <v>962.50694444444446</v>
      </c>
      <c r="AX8242" s="16">
        <f t="shared" si="1030"/>
        <v>162.50694444444446</v>
      </c>
      <c r="AY8242" s="17">
        <f t="shared" si="1031"/>
        <v>0.20313368055555558</v>
      </c>
    </row>
    <row r="8243" spans="1:51" x14ac:dyDescent="0.25">
      <c r="A8243" t="s">
        <v>54</v>
      </c>
      <c r="B8243" t="s">
        <v>127</v>
      </c>
      <c r="C8243">
        <v>17500</v>
      </c>
      <c r="D8243">
        <v>25013</v>
      </c>
      <c r="E8243">
        <v>2020</v>
      </c>
      <c r="F8243" t="s">
        <v>56</v>
      </c>
      <c r="G8243" t="s">
        <v>1841</v>
      </c>
      <c r="H8243" t="s">
        <v>2213</v>
      </c>
      <c r="J8243">
        <v>4</v>
      </c>
      <c r="K8243" t="s">
        <v>44</v>
      </c>
      <c r="L8243">
        <v>2</v>
      </c>
      <c r="M8243" t="s">
        <v>45</v>
      </c>
      <c r="N8243">
        <v>2.2999999523162842</v>
      </c>
      <c r="O8243" t="s">
        <v>119</v>
      </c>
      <c r="P8243" t="s">
        <v>46</v>
      </c>
      <c r="Q8243">
        <v>5</v>
      </c>
      <c r="R8243" t="s">
        <v>241</v>
      </c>
      <c r="T8243">
        <v>310</v>
      </c>
      <c r="U8243" t="s">
        <v>63</v>
      </c>
      <c r="V8243" t="s">
        <v>64</v>
      </c>
      <c r="X8243" t="s">
        <v>65</v>
      </c>
      <c r="Y8243" t="s">
        <v>82</v>
      </c>
      <c r="AA8243">
        <v>0</v>
      </c>
      <c r="AB8243" t="s">
        <v>51</v>
      </c>
      <c r="AC8243" t="s">
        <v>241</v>
      </c>
      <c r="AD8243">
        <v>1</v>
      </c>
      <c r="AE8243">
        <v>1</v>
      </c>
      <c r="AF8243">
        <v>1</v>
      </c>
      <c r="AG8243">
        <v>2026</v>
      </c>
      <c r="AH8243">
        <v>20251231</v>
      </c>
      <c r="AI8243" t="s">
        <v>11090</v>
      </c>
      <c r="AJ8243">
        <v>17500</v>
      </c>
      <c r="AK8243">
        <v>19862.3046875</v>
      </c>
      <c r="AL8243" s="10">
        <f t="shared" si="1024"/>
        <v>2362.3046875</v>
      </c>
      <c r="AM8243" s="11">
        <f t="shared" si="1025"/>
        <v>0.13498883928571428</v>
      </c>
      <c r="AN8243">
        <v>17500</v>
      </c>
      <c r="AO8243">
        <v>19205.04312674269</v>
      </c>
      <c r="AP8243" s="12">
        <f t="shared" si="1026"/>
        <v>1705.0431267426902</v>
      </c>
      <c r="AQ8243" s="13">
        <f t="shared" si="1027"/>
        <v>9.7431035813868014E-2</v>
      </c>
      <c r="AR8243">
        <v>17500</v>
      </c>
      <c r="AS8243">
        <v>18794.85247375548</v>
      </c>
      <c r="AT8243" s="14">
        <f t="shared" si="1028"/>
        <v>1294.8524737554799</v>
      </c>
      <c r="AU8243" s="15">
        <f t="shared" si="1029"/>
        <v>7.399156992888456E-2</v>
      </c>
      <c r="AV8243">
        <v>17500</v>
      </c>
      <c r="AW8243">
        <v>19731.452304394428</v>
      </c>
      <c r="AX8243" s="16">
        <f t="shared" si="1030"/>
        <v>2231.4523043944282</v>
      </c>
      <c r="AY8243" s="17">
        <f t="shared" si="1031"/>
        <v>0.12751156025111018</v>
      </c>
    </row>
    <row r="8244" spans="1:51" x14ac:dyDescent="0.25">
      <c r="A8244" t="s">
        <v>39</v>
      </c>
      <c r="B8244" t="s">
        <v>224</v>
      </c>
      <c r="C8244">
        <v>22200</v>
      </c>
      <c r="D8244">
        <v>31833</v>
      </c>
      <c r="E8244">
        <v>2024</v>
      </c>
      <c r="F8244" t="s">
        <v>56</v>
      </c>
      <c r="G8244" t="s">
        <v>1841</v>
      </c>
      <c r="H8244" t="s">
        <v>1842</v>
      </c>
      <c r="J8244">
        <v>4</v>
      </c>
      <c r="K8244" t="s">
        <v>111</v>
      </c>
      <c r="L8244">
        <v>2</v>
      </c>
      <c r="M8244" t="s">
        <v>45</v>
      </c>
      <c r="N8244">
        <v>2.2999999523162842</v>
      </c>
      <c r="O8244" t="s">
        <v>119</v>
      </c>
      <c r="P8244" t="s">
        <v>46</v>
      </c>
      <c r="Q8244">
        <v>4</v>
      </c>
      <c r="R8244" t="s">
        <v>241</v>
      </c>
      <c r="U8244" t="s">
        <v>63</v>
      </c>
      <c r="V8244" t="s">
        <v>64</v>
      </c>
      <c r="W8244" t="s">
        <v>1843</v>
      </c>
      <c r="X8244" t="s">
        <v>65</v>
      </c>
      <c r="Y8244" t="s">
        <v>82</v>
      </c>
      <c r="AA8244">
        <v>0</v>
      </c>
      <c r="AB8244" t="s">
        <v>51</v>
      </c>
      <c r="AC8244" t="s">
        <v>241</v>
      </c>
      <c r="AD8244">
        <v>1</v>
      </c>
      <c r="AE8244">
        <v>1</v>
      </c>
      <c r="AF8244">
        <v>1</v>
      </c>
      <c r="AG8244">
        <v>2026</v>
      </c>
      <c r="AH8244">
        <v>20251231</v>
      </c>
      <c r="AI8244" t="s">
        <v>11091</v>
      </c>
      <c r="AJ8244">
        <v>22200</v>
      </c>
      <c r="AK8244">
        <v>21560.001953125</v>
      </c>
      <c r="AL8244" s="10">
        <f t="shared" si="1024"/>
        <v>639.998046875</v>
      </c>
      <c r="AM8244" s="11">
        <f t="shared" si="1025"/>
        <v>2.8828740850225226E-2</v>
      </c>
      <c r="AN8244">
        <v>22200</v>
      </c>
      <c r="AO8244">
        <v>22129.855229822952</v>
      </c>
      <c r="AP8244" s="12">
        <f t="shared" si="1026"/>
        <v>70.144770177048485</v>
      </c>
      <c r="AQ8244" s="13">
        <f t="shared" si="1027"/>
        <v>3.1596743322994812E-3</v>
      </c>
      <c r="AR8244">
        <v>22200</v>
      </c>
      <c r="AS8244">
        <v>21745.42106291245</v>
      </c>
      <c r="AT8244" s="14">
        <f t="shared" si="1028"/>
        <v>454.57893708755</v>
      </c>
      <c r="AU8244" s="15">
        <f t="shared" si="1029"/>
        <v>2.0476528697637386E-2</v>
      </c>
      <c r="AV8244">
        <v>22200</v>
      </c>
      <c r="AW8244">
        <v>21579.379790940769</v>
      </c>
      <c r="AX8244" s="16">
        <f t="shared" si="1030"/>
        <v>620.62020905923055</v>
      </c>
      <c r="AY8244" s="17">
        <f t="shared" si="1031"/>
        <v>2.7955865272938314E-2</v>
      </c>
    </row>
    <row r="8245" spans="1:51" x14ac:dyDescent="0.25">
      <c r="A8245" t="s">
        <v>39</v>
      </c>
      <c r="B8245" t="s">
        <v>355</v>
      </c>
      <c r="C8245">
        <v>4800</v>
      </c>
      <c r="D8245">
        <v>113647</v>
      </c>
      <c r="E8245">
        <v>2020</v>
      </c>
      <c r="F8245" t="s">
        <v>196</v>
      </c>
      <c r="G8245" t="s">
        <v>197</v>
      </c>
      <c r="H8245" t="s">
        <v>761</v>
      </c>
      <c r="J8245">
        <v>4</v>
      </c>
      <c r="K8245" t="s">
        <v>59</v>
      </c>
      <c r="L8245">
        <v>4</v>
      </c>
      <c r="M8245" t="s">
        <v>45</v>
      </c>
      <c r="N8245">
        <v>2.4000000953674321</v>
      </c>
      <c r="O8245" t="s">
        <v>60</v>
      </c>
      <c r="P8245" t="s">
        <v>46</v>
      </c>
      <c r="Q8245">
        <v>4</v>
      </c>
      <c r="R8245" t="s">
        <v>61</v>
      </c>
      <c r="S8245" t="s">
        <v>62</v>
      </c>
      <c r="T8245">
        <v>185</v>
      </c>
      <c r="U8245" t="s">
        <v>63</v>
      </c>
      <c r="W8245" t="s">
        <v>762</v>
      </c>
      <c r="X8245" t="s">
        <v>65</v>
      </c>
      <c r="Y8245" t="s">
        <v>82</v>
      </c>
      <c r="Z8245">
        <v>22990</v>
      </c>
      <c r="AA8245">
        <v>0</v>
      </c>
      <c r="AB8245" t="s">
        <v>51</v>
      </c>
      <c r="AC8245" t="s">
        <v>67</v>
      </c>
      <c r="AD8245">
        <v>1</v>
      </c>
      <c r="AE8245">
        <v>1</v>
      </c>
      <c r="AF8245">
        <v>1</v>
      </c>
      <c r="AG8245">
        <v>2026</v>
      </c>
      <c r="AH8245">
        <v>20251230</v>
      </c>
      <c r="AI8245" t="s">
        <v>11092</v>
      </c>
      <c r="AJ8245">
        <v>4800</v>
      </c>
      <c r="AK8245">
        <v>6584.5810546875</v>
      </c>
      <c r="AL8245" s="10">
        <f t="shared" si="1024"/>
        <v>1784.5810546875</v>
      </c>
      <c r="AM8245" s="11">
        <f t="shared" si="1025"/>
        <v>0.37178771972656249</v>
      </c>
      <c r="AN8245">
        <v>4800</v>
      </c>
      <c r="AO8245">
        <v>6625.9554410514584</v>
      </c>
      <c r="AP8245" s="12">
        <f t="shared" si="1026"/>
        <v>1825.9554410514584</v>
      </c>
      <c r="AQ8245" s="13">
        <f t="shared" si="1027"/>
        <v>0.38040738355238718</v>
      </c>
      <c r="AR8245">
        <v>4800</v>
      </c>
      <c r="AS8245">
        <v>6712.8234927276053</v>
      </c>
      <c r="AT8245" s="14">
        <f t="shared" si="1028"/>
        <v>1912.8234927276053</v>
      </c>
      <c r="AU8245" s="15">
        <f t="shared" si="1029"/>
        <v>0.39850489431825109</v>
      </c>
      <c r="AV8245">
        <v>4800</v>
      </c>
      <c r="AW8245">
        <v>6696.6369889186089</v>
      </c>
      <c r="AX8245" s="16">
        <f t="shared" si="1030"/>
        <v>1896.6369889186089</v>
      </c>
      <c r="AY8245" s="17">
        <f t="shared" si="1031"/>
        <v>0.39513270602471018</v>
      </c>
    </row>
    <row r="8246" spans="1:51" x14ac:dyDescent="0.25">
      <c r="A8246" t="s">
        <v>54</v>
      </c>
      <c r="B8246" t="s">
        <v>148</v>
      </c>
      <c r="C8246">
        <v>27600</v>
      </c>
      <c r="D8246">
        <v>56227</v>
      </c>
      <c r="E8246">
        <v>2021</v>
      </c>
      <c r="F8246" t="s">
        <v>274</v>
      </c>
      <c r="G8246" t="s">
        <v>1774</v>
      </c>
      <c r="H8246" t="s">
        <v>1069</v>
      </c>
      <c r="J8246">
        <v>6</v>
      </c>
      <c r="K8246" t="s">
        <v>111</v>
      </c>
      <c r="L8246">
        <v>4</v>
      </c>
      <c r="M8246" t="s">
        <v>45</v>
      </c>
      <c r="N8246">
        <v>3.5999999046325679</v>
      </c>
      <c r="O8246" t="s">
        <v>45</v>
      </c>
      <c r="R8246" t="s">
        <v>47</v>
      </c>
      <c r="S8246" t="s">
        <v>48</v>
      </c>
      <c r="U8246" t="s">
        <v>63</v>
      </c>
      <c r="V8246" t="s">
        <v>79</v>
      </c>
      <c r="W8246" t="s">
        <v>946</v>
      </c>
      <c r="X8246" t="s">
        <v>97</v>
      </c>
      <c r="Y8246" t="s">
        <v>82</v>
      </c>
      <c r="AA8246">
        <v>0</v>
      </c>
      <c r="AB8246" t="s">
        <v>51</v>
      </c>
      <c r="AC8246" t="s">
        <v>52</v>
      </c>
      <c r="AD8246">
        <v>1</v>
      </c>
      <c r="AE8246">
        <v>1</v>
      </c>
      <c r="AF8246">
        <v>1</v>
      </c>
      <c r="AG8246">
        <v>2026</v>
      </c>
      <c r="AH8246">
        <v>20251231</v>
      </c>
      <c r="AI8246" t="s">
        <v>11093</v>
      </c>
      <c r="AJ8246">
        <v>27600</v>
      </c>
      <c r="AK8246">
        <v>22324.630859375</v>
      </c>
      <c r="AL8246" s="10">
        <f t="shared" si="1024"/>
        <v>5275.369140625</v>
      </c>
      <c r="AM8246" s="11">
        <f t="shared" si="1025"/>
        <v>0.1911365630661232</v>
      </c>
      <c r="AN8246">
        <v>27600</v>
      </c>
      <c r="AO8246">
        <v>23250.345999603509</v>
      </c>
      <c r="AP8246" s="12">
        <f t="shared" si="1026"/>
        <v>4349.654000396491</v>
      </c>
      <c r="AQ8246" s="13">
        <f t="shared" si="1027"/>
        <v>0.15759615943465546</v>
      </c>
      <c r="AR8246">
        <v>27600</v>
      </c>
      <c r="AS8246">
        <v>22205.95345307008</v>
      </c>
      <c r="AT8246" s="14">
        <f t="shared" si="1028"/>
        <v>5394.0465469299197</v>
      </c>
      <c r="AU8246" s="15">
        <f t="shared" si="1029"/>
        <v>0.19543646909166376</v>
      </c>
      <c r="AV8246">
        <v>27600</v>
      </c>
      <c r="AW8246">
        <v>22462.275216138329</v>
      </c>
      <c r="AX8246" s="16">
        <f t="shared" si="1030"/>
        <v>5137.7247838616713</v>
      </c>
      <c r="AY8246" s="17">
        <f t="shared" si="1031"/>
        <v>0.18614944869064026</v>
      </c>
    </row>
    <row r="8247" spans="1:51" x14ac:dyDescent="0.25">
      <c r="A8247" t="s">
        <v>106</v>
      </c>
      <c r="B8247" t="s">
        <v>107</v>
      </c>
      <c r="C8247">
        <v>900</v>
      </c>
      <c r="D8247">
        <v>200610</v>
      </c>
      <c r="E8247">
        <v>2012</v>
      </c>
      <c r="F8247" t="s">
        <v>182</v>
      </c>
      <c r="G8247" t="s">
        <v>1760</v>
      </c>
      <c r="J8247">
        <v>4</v>
      </c>
      <c r="K8247" t="s">
        <v>59</v>
      </c>
      <c r="L8247">
        <v>4</v>
      </c>
      <c r="M8247" t="s">
        <v>45</v>
      </c>
      <c r="N8247">
        <v>1.6000000238418579</v>
      </c>
      <c r="O8247" t="s">
        <v>60</v>
      </c>
      <c r="R8247" t="s">
        <v>305</v>
      </c>
      <c r="S8247" t="s">
        <v>151</v>
      </c>
      <c r="U8247" t="s">
        <v>63</v>
      </c>
      <c r="X8247" t="s">
        <v>131</v>
      </c>
      <c r="Y8247" t="s">
        <v>50</v>
      </c>
      <c r="AA8247">
        <v>0</v>
      </c>
      <c r="AB8247" t="s">
        <v>51</v>
      </c>
      <c r="AC8247" t="s">
        <v>52</v>
      </c>
      <c r="AD8247">
        <v>1</v>
      </c>
      <c r="AE8247">
        <v>1</v>
      </c>
      <c r="AF8247">
        <v>1</v>
      </c>
      <c r="AG8247">
        <v>2026</v>
      </c>
      <c r="AH8247">
        <v>20260102</v>
      </c>
      <c r="AI8247" t="s">
        <v>11094</v>
      </c>
      <c r="AJ8247">
        <v>900</v>
      </c>
      <c r="AK8247">
        <v>1195.336791992188</v>
      </c>
      <c r="AL8247" s="10">
        <f t="shared" si="1024"/>
        <v>295.33679199218795</v>
      </c>
      <c r="AM8247" s="11">
        <f t="shared" si="1025"/>
        <v>0.32815199110243104</v>
      </c>
      <c r="AN8247">
        <v>900</v>
      </c>
      <c r="AO8247">
        <v>1270.6680984870891</v>
      </c>
      <c r="AP8247" s="12">
        <f t="shared" si="1026"/>
        <v>370.66809848708908</v>
      </c>
      <c r="AQ8247" s="13">
        <f t="shared" si="1027"/>
        <v>0.41185344276343233</v>
      </c>
      <c r="AR8247">
        <v>900</v>
      </c>
      <c r="AS8247">
        <v>1313.473884468905</v>
      </c>
      <c r="AT8247" s="14">
        <f t="shared" si="1028"/>
        <v>413.473884468905</v>
      </c>
      <c r="AU8247" s="15">
        <f t="shared" si="1029"/>
        <v>0.4594154271876722</v>
      </c>
      <c r="AV8247">
        <v>900</v>
      </c>
      <c r="AW8247">
        <v>1219.4489795918371</v>
      </c>
      <c r="AX8247" s="16">
        <f t="shared" si="1030"/>
        <v>319.44897959183709</v>
      </c>
      <c r="AY8247" s="17">
        <f t="shared" si="1031"/>
        <v>0.35494331065759677</v>
      </c>
    </row>
    <row r="8248" spans="1:51" x14ac:dyDescent="0.25">
      <c r="A8248" t="s">
        <v>106</v>
      </c>
      <c r="B8248" t="s">
        <v>303</v>
      </c>
      <c r="C8248">
        <v>43200</v>
      </c>
      <c r="D8248">
        <v>30798</v>
      </c>
      <c r="E8248">
        <v>2025</v>
      </c>
      <c r="F8248" t="s">
        <v>165</v>
      </c>
      <c r="G8248" t="s">
        <v>190</v>
      </c>
      <c r="H8248" t="s">
        <v>11095</v>
      </c>
      <c r="I8248" t="s">
        <v>2673</v>
      </c>
      <c r="J8248">
        <v>6</v>
      </c>
      <c r="K8248" t="s">
        <v>59</v>
      </c>
      <c r="L8248">
        <v>4</v>
      </c>
      <c r="M8248" t="s">
        <v>45</v>
      </c>
      <c r="N8248">
        <v>3.4000000953674321</v>
      </c>
      <c r="O8248" t="s">
        <v>76</v>
      </c>
      <c r="P8248" t="s">
        <v>46</v>
      </c>
      <c r="Q8248">
        <v>4</v>
      </c>
      <c r="R8248" t="s">
        <v>77</v>
      </c>
      <c r="S8248" t="s">
        <v>78</v>
      </c>
      <c r="T8248">
        <v>389</v>
      </c>
      <c r="U8248" t="s">
        <v>63</v>
      </c>
      <c r="V8248" t="s">
        <v>79</v>
      </c>
      <c r="W8248" t="s">
        <v>194</v>
      </c>
      <c r="X8248" t="s">
        <v>136</v>
      </c>
      <c r="Y8248" t="s">
        <v>82</v>
      </c>
      <c r="AA8248">
        <v>1</v>
      </c>
      <c r="AB8248" t="s">
        <v>292</v>
      </c>
      <c r="AC8248" t="s">
        <v>667</v>
      </c>
      <c r="AD8248">
        <v>1</v>
      </c>
      <c r="AE8248">
        <v>1</v>
      </c>
      <c r="AF8248">
        <v>1</v>
      </c>
      <c r="AG8248">
        <v>2026</v>
      </c>
      <c r="AH8248">
        <v>20251230</v>
      </c>
      <c r="AI8248" t="s">
        <v>11096</v>
      </c>
      <c r="AJ8248">
        <v>43200</v>
      </c>
      <c r="AK8248">
        <v>55698.14453125</v>
      </c>
      <c r="AL8248" s="10">
        <f t="shared" si="1024"/>
        <v>12498.14453125</v>
      </c>
      <c r="AM8248" s="11">
        <f t="shared" si="1025"/>
        <v>0.28930890118634262</v>
      </c>
      <c r="AN8248">
        <v>43200</v>
      </c>
      <c r="AO8248">
        <v>55060.979422567507</v>
      </c>
      <c r="AP8248" s="12">
        <f t="shared" si="1026"/>
        <v>11860.979422567507</v>
      </c>
      <c r="AQ8248" s="13">
        <f t="shared" si="1027"/>
        <v>0.27455970885572933</v>
      </c>
      <c r="AR8248">
        <v>43200</v>
      </c>
      <c r="AS8248">
        <v>49207.057438617398</v>
      </c>
      <c r="AT8248" s="14">
        <f t="shared" si="1028"/>
        <v>6007.0574386173976</v>
      </c>
      <c r="AU8248" s="15">
        <f t="shared" si="1029"/>
        <v>0.13905225552355088</v>
      </c>
      <c r="AV8248">
        <v>43200</v>
      </c>
      <c r="AW8248">
        <v>56664.660056657223</v>
      </c>
      <c r="AX8248" s="16">
        <f t="shared" si="1030"/>
        <v>13464.660056657223</v>
      </c>
      <c r="AY8248" s="17">
        <f t="shared" si="1031"/>
        <v>0.31168194575595426</v>
      </c>
    </row>
    <row r="8249" spans="1:51" x14ac:dyDescent="0.25">
      <c r="A8249" t="s">
        <v>39</v>
      </c>
      <c r="B8249" t="s">
        <v>267</v>
      </c>
      <c r="C8249">
        <v>1500</v>
      </c>
      <c r="D8249">
        <v>177917</v>
      </c>
      <c r="E8249">
        <v>2009</v>
      </c>
      <c r="F8249" t="s">
        <v>349</v>
      </c>
      <c r="G8249" t="s">
        <v>602</v>
      </c>
      <c r="I8249" t="s">
        <v>603</v>
      </c>
      <c r="J8249">
        <v>8</v>
      </c>
      <c r="K8249" t="s">
        <v>87</v>
      </c>
      <c r="L8249">
        <v>4</v>
      </c>
      <c r="M8249" t="s">
        <v>45</v>
      </c>
      <c r="N8249">
        <v>5.6999998092651367</v>
      </c>
      <c r="O8249" t="s">
        <v>76</v>
      </c>
      <c r="P8249" t="s">
        <v>46</v>
      </c>
      <c r="R8249" t="s">
        <v>77</v>
      </c>
      <c r="S8249" t="s">
        <v>78</v>
      </c>
      <c r="U8249" t="s">
        <v>63</v>
      </c>
      <c r="V8249" t="s">
        <v>79</v>
      </c>
      <c r="X8249" t="s">
        <v>97</v>
      </c>
      <c r="Y8249" t="s">
        <v>82</v>
      </c>
      <c r="AA8249">
        <v>0</v>
      </c>
      <c r="AB8249" t="s">
        <v>51</v>
      </c>
      <c r="AC8249" t="s">
        <v>83</v>
      </c>
      <c r="AD8249">
        <v>1</v>
      </c>
      <c r="AE8249">
        <v>1</v>
      </c>
      <c r="AF8249">
        <v>1</v>
      </c>
      <c r="AG8249">
        <v>2026</v>
      </c>
      <c r="AH8249">
        <v>20260102</v>
      </c>
      <c r="AI8249" t="s">
        <v>11097</v>
      </c>
      <c r="AJ8249">
        <v>1500</v>
      </c>
      <c r="AK8249">
        <v>2618.384521484375</v>
      </c>
      <c r="AL8249" s="10">
        <f t="shared" si="1024"/>
        <v>1118.384521484375</v>
      </c>
      <c r="AM8249" s="11">
        <f t="shared" si="1025"/>
        <v>0.74558968098958334</v>
      </c>
      <c r="AN8249">
        <v>1500</v>
      </c>
      <c r="AO8249">
        <v>2663.420927998709</v>
      </c>
      <c r="AP8249" s="12">
        <f t="shared" si="1026"/>
        <v>1163.420927998709</v>
      </c>
      <c r="AQ8249" s="13">
        <f t="shared" si="1027"/>
        <v>0.77561395199913929</v>
      </c>
      <c r="AR8249">
        <v>1500</v>
      </c>
      <c r="AS8249">
        <v>2467.3833465529851</v>
      </c>
      <c r="AT8249" s="14">
        <f t="shared" si="1028"/>
        <v>967.38334655298513</v>
      </c>
      <c r="AU8249" s="15">
        <f t="shared" si="1029"/>
        <v>0.64492223103532342</v>
      </c>
      <c r="AV8249">
        <v>1500</v>
      </c>
      <c r="AW8249">
        <v>2649.1939419436271</v>
      </c>
      <c r="AX8249" s="16">
        <f t="shared" si="1030"/>
        <v>1149.1939419436271</v>
      </c>
      <c r="AY8249" s="17">
        <f t="shared" si="1031"/>
        <v>0.76612929462908474</v>
      </c>
    </row>
    <row r="8250" spans="1:51" x14ac:dyDescent="0.25">
      <c r="A8250" t="s">
        <v>54</v>
      </c>
      <c r="B8250" t="s">
        <v>447</v>
      </c>
      <c r="C8250">
        <v>15000</v>
      </c>
      <c r="D8250">
        <v>130220</v>
      </c>
      <c r="E8250">
        <v>2020</v>
      </c>
      <c r="F8250" t="s">
        <v>165</v>
      </c>
      <c r="G8250" t="s">
        <v>205</v>
      </c>
      <c r="H8250" t="s">
        <v>8408</v>
      </c>
      <c r="I8250" t="s">
        <v>1084</v>
      </c>
      <c r="J8250">
        <v>4</v>
      </c>
      <c r="K8250" t="s">
        <v>59</v>
      </c>
      <c r="L8250">
        <v>4</v>
      </c>
      <c r="M8250" t="s">
        <v>45</v>
      </c>
      <c r="N8250">
        <v>2.5</v>
      </c>
      <c r="O8250" t="s">
        <v>45</v>
      </c>
      <c r="P8250" t="s">
        <v>46</v>
      </c>
      <c r="Q8250">
        <v>4</v>
      </c>
      <c r="R8250" t="s">
        <v>47</v>
      </c>
      <c r="S8250" t="s">
        <v>78</v>
      </c>
      <c r="T8250">
        <v>203</v>
      </c>
      <c r="U8250" t="s">
        <v>63</v>
      </c>
      <c r="V8250" t="s">
        <v>64</v>
      </c>
      <c r="W8250" t="s">
        <v>347</v>
      </c>
      <c r="X8250" t="s">
        <v>49</v>
      </c>
      <c r="Y8250" t="s">
        <v>50</v>
      </c>
      <c r="AA8250">
        <v>0</v>
      </c>
      <c r="AB8250" t="s">
        <v>51</v>
      </c>
      <c r="AC8250" t="s">
        <v>52</v>
      </c>
      <c r="AD8250">
        <v>1</v>
      </c>
      <c r="AE8250">
        <v>1</v>
      </c>
      <c r="AF8250">
        <v>1</v>
      </c>
      <c r="AG8250">
        <v>2026</v>
      </c>
      <c r="AH8250">
        <v>20251230</v>
      </c>
      <c r="AI8250" t="s">
        <v>11098</v>
      </c>
      <c r="AJ8250">
        <v>15000</v>
      </c>
      <c r="AK8250">
        <v>15383.34375</v>
      </c>
      <c r="AL8250" s="10">
        <f t="shared" si="1024"/>
        <v>383.34375</v>
      </c>
      <c r="AM8250" s="11">
        <f t="shared" si="1025"/>
        <v>2.5556249999999999E-2</v>
      </c>
      <c r="AN8250">
        <v>15000</v>
      </c>
      <c r="AO8250">
        <v>14369.317108018189</v>
      </c>
      <c r="AP8250" s="12">
        <f t="shared" si="1026"/>
        <v>630.68289198181083</v>
      </c>
      <c r="AQ8250" s="13">
        <f t="shared" si="1027"/>
        <v>4.2045526132120724E-2</v>
      </c>
      <c r="AR8250">
        <v>15000</v>
      </c>
      <c r="AS8250">
        <v>14397.71543210709</v>
      </c>
      <c r="AT8250" s="14">
        <f t="shared" si="1028"/>
        <v>602.28456789290976</v>
      </c>
      <c r="AU8250" s="15">
        <f t="shared" si="1029"/>
        <v>4.0152304526193984E-2</v>
      </c>
      <c r="AV8250">
        <v>15000</v>
      </c>
      <c r="AW8250">
        <v>15239.73460410557</v>
      </c>
      <c r="AX8250" s="16">
        <f t="shared" si="1030"/>
        <v>239.73460410556982</v>
      </c>
      <c r="AY8250" s="17">
        <f t="shared" si="1031"/>
        <v>1.5982306940371321E-2</v>
      </c>
    </row>
    <row r="8251" spans="1:51" x14ac:dyDescent="0.25">
      <c r="A8251" t="s">
        <v>39</v>
      </c>
      <c r="B8251" t="s">
        <v>355</v>
      </c>
      <c r="C8251">
        <v>3100</v>
      </c>
      <c r="D8251">
        <v>120486</v>
      </c>
      <c r="E8251">
        <v>2016</v>
      </c>
      <c r="F8251" t="s">
        <v>71</v>
      </c>
      <c r="G8251" t="s">
        <v>128</v>
      </c>
      <c r="H8251" t="s">
        <v>173</v>
      </c>
      <c r="J8251">
        <v>4</v>
      </c>
      <c r="K8251" t="s">
        <v>75</v>
      </c>
      <c r="L8251">
        <v>4</v>
      </c>
      <c r="M8251" t="s">
        <v>45</v>
      </c>
      <c r="N8251">
        <v>1.5</v>
      </c>
      <c r="O8251" t="s">
        <v>60</v>
      </c>
      <c r="P8251" t="s">
        <v>46</v>
      </c>
      <c r="Q8251">
        <v>3</v>
      </c>
      <c r="R8251" t="s">
        <v>61</v>
      </c>
      <c r="U8251" t="s">
        <v>63</v>
      </c>
      <c r="V8251" t="s">
        <v>64</v>
      </c>
      <c r="W8251" t="s">
        <v>1555</v>
      </c>
      <c r="X8251" t="s">
        <v>65</v>
      </c>
      <c r="Y8251" t="s">
        <v>82</v>
      </c>
      <c r="AA8251">
        <v>0</v>
      </c>
      <c r="AB8251" t="s">
        <v>51</v>
      </c>
      <c r="AC8251" t="s">
        <v>67</v>
      </c>
      <c r="AD8251">
        <v>1</v>
      </c>
      <c r="AE8251">
        <v>1</v>
      </c>
      <c r="AF8251">
        <v>1</v>
      </c>
      <c r="AG8251">
        <v>2026</v>
      </c>
      <c r="AH8251">
        <v>20251230</v>
      </c>
      <c r="AI8251" t="s">
        <v>11099</v>
      </c>
      <c r="AJ8251">
        <v>3100</v>
      </c>
      <c r="AK8251">
        <v>4055.620361328125</v>
      </c>
      <c r="AL8251" s="10">
        <f t="shared" si="1024"/>
        <v>955.620361328125</v>
      </c>
      <c r="AM8251" s="11">
        <f t="shared" si="1025"/>
        <v>0.30826463268649196</v>
      </c>
      <c r="AN8251">
        <v>3100</v>
      </c>
      <c r="AO8251">
        <v>3553.7155886493838</v>
      </c>
      <c r="AP8251" s="12">
        <f t="shared" si="1026"/>
        <v>453.71558864938379</v>
      </c>
      <c r="AQ8251" s="13">
        <f t="shared" si="1027"/>
        <v>0.14635986730625283</v>
      </c>
      <c r="AR8251">
        <v>3100</v>
      </c>
      <c r="AS8251">
        <v>3693.2325706974029</v>
      </c>
      <c r="AT8251" s="14">
        <f t="shared" si="1028"/>
        <v>593.23257069740293</v>
      </c>
      <c r="AU8251" s="15">
        <f t="shared" si="1029"/>
        <v>0.19136534538625902</v>
      </c>
      <c r="AV8251">
        <v>3100</v>
      </c>
      <c r="AW8251">
        <v>4031.5484804630969</v>
      </c>
      <c r="AX8251" s="16">
        <f t="shared" si="1030"/>
        <v>931.54848046309689</v>
      </c>
      <c r="AY8251" s="17">
        <f t="shared" si="1031"/>
        <v>0.30049950982680546</v>
      </c>
    </row>
    <row r="8252" spans="1:51" x14ac:dyDescent="0.25">
      <c r="A8252" t="s">
        <v>106</v>
      </c>
      <c r="B8252" t="s">
        <v>164</v>
      </c>
      <c r="C8252">
        <v>16000</v>
      </c>
      <c r="D8252">
        <v>49998</v>
      </c>
      <c r="E8252">
        <v>2024</v>
      </c>
      <c r="F8252" t="s">
        <v>182</v>
      </c>
      <c r="G8252" t="s">
        <v>216</v>
      </c>
      <c r="H8252" t="s">
        <v>362</v>
      </c>
      <c r="J8252">
        <v>4</v>
      </c>
      <c r="K8252" t="s">
        <v>44</v>
      </c>
      <c r="L8252">
        <v>4</v>
      </c>
      <c r="M8252" t="s">
        <v>45</v>
      </c>
      <c r="N8252">
        <v>2.5</v>
      </c>
      <c r="O8252" t="s">
        <v>60</v>
      </c>
      <c r="P8252" t="s">
        <v>46</v>
      </c>
      <c r="Q8252">
        <v>5</v>
      </c>
      <c r="R8252" t="s">
        <v>61</v>
      </c>
      <c r="S8252" t="s">
        <v>151</v>
      </c>
      <c r="U8252" t="s">
        <v>63</v>
      </c>
      <c r="X8252" t="s">
        <v>49</v>
      </c>
      <c r="Y8252" t="s">
        <v>82</v>
      </c>
      <c r="AA8252">
        <v>0</v>
      </c>
      <c r="AB8252" t="s">
        <v>51</v>
      </c>
      <c r="AC8252" t="s">
        <v>67</v>
      </c>
      <c r="AD8252">
        <v>1</v>
      </c>
      <c r="AE8252">
        <v>1</v>
      </c>
      <c r="AF8252">
        <v>1</v>
      </c>
      <c r="AG8252">
        <v>2026</v>
      </c>
      <c r="AH8252">
        <v>20251229</v>
      </c>
      <c r="AI8252" t="s">
        <v>11100</v>
      </c>
      <c r="AJ8252">
        <v>16000</v>
      </c>
      <c r="AK8252">
        <v>17532.55078125</v>
      </c>
      <c r="AL8252" s="10">
        <f t="shared" si="1024"/>
        <v>1532.55078125</v>
      </c>
      <c r="AM8252" s="11">
        <f t="shared" si="1025"/>
        <v>9.5784423828125007E-2</v>
      </c>
      <c r="AN8252">
        <v>16000</v>
      </c>
      <c r="AO8252">
        <v>17753.937295386459</v>
      </c>
      <c r="AP8252" s="12">
        <f t="shared" si="1026"/>
        <v>1753.9372953864586</v>
      </c>
      <c r="AQ8252" s="13">
        <f t="shared" si="1027"/>
        <v>0.10962108096165366</v>
      </c>
      <c r="AR8252">
        <v>16000</v>
      </c>
      <c r="AS8252">
        <v>17497.97090068223</v>
      </c>
      <c r="AT8252" s="14">
        <f t="shared" si="1028"/>
        <v>1497.9709006822304</v>
      </c>
      <c r="AU8252" s="15">
        <f t="shared" si="1029"/>
        <v>9.3623181292639399E-2</v>
      </c>
      <c r="AV8252">
        <v>16000</v>
      </c>
      <c r="AW8252">
        <v>17474.354398382209</v>
      </c>
      <c r="AX8252" s="16">
        <f t="shared" si="1030"/>
        <v>1474.3543983822092</v>
      </c>
      <c r="AY8252" s="17">
        <f t="shared" si="1031"/>
        <v>9.2147149898888073E-2</v>
      </c>
    </row>
    <row r="8253" spans="1:51" x14ac:dyDescent="0.25">
      <c r="A8253" t="s">
        <v>69</v>
      </c>
      <c r="B8253" t="s">
        <v>335</v>
      </c>
      <c r="C8253">
        <v>15750</v>
      </c>
      <c r="D8253">
        <v>26971</v>
      </c>
      <c r="E8253">
        <v>2022</v>
      </c>
      <c r="F8253" t="s">
        <v>56</v>
      </c>
      <c r="G8253" t="s">
        <v>1976</v>
      </c>
      <c r="H8253" t="s">
        <v>1977</v>
      </c>
      <c r="J8253">
        <v>4</v>
      </c>
      <c r="K8253" t="s">
        <v>44</v>
      </c>
      <c r="L8253">
        <v>4</v>
      </c>
      <c r="M8253" t="s">
        <v>45</v>
      </c>
      <c r="N8253">
        <v>2</v>
      </c>
      <c r="O8253" t="s">
        <v>60</v>
      </c>
      <c r="P8253" t="s">
        <v>46</v>
      </c>
      <c r="R8253" t="s">
        <v>220</v>
      </c>
      <c r="U8253" t="s">
        <v>63</v>
      </c>
      <c r="V8253" t="s">
        <v>64</v>
      </c>
      <c r="W8253" t="s">
        <v>762</v>
      </c>
      <c r="X8253" t="s">
        <v>112</v>
      </c>
      <c r="Y8253" t="s">
        <v>1957</v>
      </c>
      <c r="AA8253">
        <v>0</v>
      </c>
      <c r="AB8253" t="s">
        <v>51</v>
      </c>
      <c r="AC8253" t="s">
        <v>222</v>
      </c>
      <c r="AD8253">
        <v>1</v>
      </c>
      <c r="AE8253">
        <v>1</v>
      </c>
      <c r="AF8253">
        <v>1</v>
      </c>
      <c r="AG8253">
        <v>2026</v>
      </c>
      <c r="AH8253">
        <v>20260102</v>
      </c>
      <c r="AI8253" t="s">
        <v>11101</v>
      </c>
      <c r="AJ8253">
        <v>15750</v>
      </c>
      <c r="AK8253">
        <v>18670.009765625</v>
      </c>
      <c r="AL8253" s="10">
        <f t="shared" si="1024"/>
        <v>2920.009765625</v>
      </c>
      <c r="AM8253" s="11">
        <f t="shared" si="1025"/>
        <v>0.18539744543650793</v>
      </c>
      <c r="AN8253">
        <v>15750</v>
      </c>
      <c r="AO8253">
        <v>16801.1590133071</v>
      </c>
      <c r="AP8253" s="12">
        <f t="shared" si="1026"/>
        <v>1051.1590133071004</v>
      </c>
      <c r="AQ8253" s="13">
        <f t="shared" si="1027"/>
        <v>6.6740254813149227E-2</v>
      </c>
      <c r="AR8253">
        <v>15750</v>
      </c>
      <c r="AS8253">
        <v>18743.412434146059</v>
      </c>
      <c r="AT8253" s="14">
        <f t="shared" si="1028"/>
        <v>2993.4124341460592</v>
      </c>
      <c r="AU8253" s="15">
        <f t="shared" si="1029"/>
        <v>0.19005793232673393</v>
      </c>
      <c r="AV8253">
        <v>15750</v>
      </c>
      <c r="AW8253">
        <v>18379.899027673899</v>
      </c>
      <c r="AX8253" s="16">
        <f t="shared" si="1030"/>
        <v>2629.8990276738987</v>
      </c>
      <c r="AY8253" s="17">
        <f t="shared" si="1031"/>
        <v>0.16697771604278722</v>
      </c>
    </row>
    <row r="8254" spans="1:51" x14ac:dyDescent="0.25">
      <c r="A8254" t="s">
        <v>39</v>
      </c>
      <c r="B8254" t="s">
        <v>228</v>
      </c>
      <c r="C8254">
        <v>375</v>
      </c>
      <c r="D8254">
        <v>99618</v>
      </c>
      <c r="E8254">
        <v>2004</v>
      </c>
      <c r="F8254" t="s">
        <v>397</v>
      </c>
      <c r="G8254" t="s">
        <v>565</v>
      </c>
      <c r="H8254" t="s">
        <v>280</v>
      </c>
      <c r="J8254">
        <v>6</v>
      </c>
      <c r="K8254" t="s">
        <v>118</v>
      </c>
      <c r="L8254">
        <v>4</v>
      </c>
      <c r="M8254" t="s">
        <v>45</v>
      </c>
      <c r="N8254">
        <v>3.5</v>
      </c>
      <c r="O8254" t="s">
        <v>60</v>
      </c>
      <c r="P8254" t="s">
        <v>161</v>
      </c>
      <c r="R8254" t="s">
        <v>353</v>
      </c>
      <c r="T8254">
        <v>240</v>
      </c>
      <c r="U8254" t="s">
        <v>63</v>
      </c>
      <c r="V8254" t="s">
        <v>79</v>
      </c>
      <c r="W8254" t="s">
        <v>1371</v>
      </c>
      <c r="X8254" t="s">
        <v>112</v>
      </c>
      <c r="Y8254" t="s">
        <v>82</v>
      </c>
      <c r="AA8254">
        <v>0</v>
      </c>
      <c r="AB8254" t="s">
        <v>51</v>
      </c>
      <c r="AC8254" t="s">
        <v>353</v>
      </c>
      <c r="AD8254">
        <v>1</v>
      </c>
      <c r="AE8254">
        <v>1</v>
      </c>
      <c r="AF8254">
        <v>1</v>
      </c>
      <c r="AG8254">
        <v>2026</v>
      </c>
      <c r="AH8254">
        <v>20251229</v>
      </c>
      <c r="AI8254" t="s">
        <v>11102</v>
      </c>
      <c r="AJ8254">
        <v>375</v>
      </c>
      <c r="AK8254">
        <v>527.17608642578125</v>
      </c>
      <c r="AL8254" s="10">
        <f t="shared" si="1024"/>
        <v>152.17608642578125</v>
      </c>
      <c r="AM8254" s="11">
        <f t="shared" si="1025"/>
        <v>0.40580289713541667</v>
      </c>
      <c r="AN8254">
        <v>375</v>
      </c>
      <c r="AO8254">
        <v>513.76783133273011</v>
      </c>
      <c r="AP8254" s="12">
        <f t="shared" si="1026"/>
        <v>138.76783133273011</v>
      </c>
      <c r="AQ8254" s="13">
        <f t="shared" si="1027"/>
        <v>0.37004755022061364</v>
      </c>
      <c r="AR8254">
        <v>375</v>
      </c>
      <c r="AS8254">
        <v>532.93089886575331</v>
      </c>
      <c r="AT8254" s="14">
        <f t="shared" si="1028"/>
        <v>157.93089886575331</v>
      </c>
      <c r="AU8254" s="15">
        <f t="shared" si="1029"/>
        <v>0.42114906364200883</v>
      </c>
      <c r="AV8254">
        <v>375</v>
      </c>
      <c r="AW8254">
        <v>552.90234948605007</v>
      </c>
      <c r="AX8254" s="16">
        <f t="shared" si="1030"/>
        <v>177.90234948605007</v>
      </c>
      <c r="AY8254" s="17">
        <f t="shared" si="1031"/>
        <v>0.4744062652961335</v>
      </c>
    </row>
    <row r="8255" spans="1:51" x14ac:dyDescent="0.25">
      <c r="A8255" t="s">
        <v>69</v>
      </c>
      <c r="B8255" t="s">
        <v>85</v>
      </c>
      <c r="C8255">
        <v>29500</v>
      </c>
      <c r="D8255">
        <v>73759</v>
      </c>
      <c r="E8255">
        <v>2022</v>
      </c>
      <c r="F8255" t="s">
        <v>155</v>
      </c>
      <c r="G8255" t="s">
        <v>150</v>
      </c>
      <c r="H8255" t="s">
        <v>790</v>
      </c>
      <c r="J8255">
        <v>8</v>
      </c>
      <c r="K8255" t="s">
        <v>87</v>
      </c>
      <c r="L8255">
        <v>4</v>
      </c>
      <c r="M8255" t="s">
        <v>45</v>
      </c>
      <c r="N8255">
        <v>5.6999998092651367</v>
      </c>
      <c r="O8255" t="s">
        <v>76</v>
      </c>
      <c r="P8255" t="s">
        <v>46</v>
      </c>
      <c r="Q8255">
        <v>4</v>
      </c>
      <c r="R8255" t="s">
        <v>77</v>
      </c>
      <c r="S8255" t="s">
        <v>78</v>
      </c>
      <c r="T8255">
        <v>395</v>
      </c>
      <c r="U8255" t="s">
        <v>63</v>
      </c>
      <c r="V8255" t="s">
        <v>79</v>
      </c>
      <c r="X8255" t="s">
        <v>136</v>
      </c>
      <c r="Y8255" t="s">
        <v>82</v>
      </c>
      <c r="AA8255">
        <v>0</v>
      </c>
      <c r="AB8255" t="s">
        <v>51</v>
      </c>
      <c r="AC8255" t="s">
        <v>83</v>
      </c>
      <c r="AD8255">
        <v>1</v>
      </c>
      <c r="AE8255">
        <v>1</v>
      </c>
      <c r="AF8255">
        <v>1</v>
      </c>
      <c r="AG8255">
        <v>2026</v>
      </c>
      <c r="AH8255">
        <v>20251231</v>
      </c>
      <c r="AI8255" t="s">
        <v>11103</v>
      </c>
      <c r="AJ8255">
        <v>29500</v>
      </c>
      <c r="AK8255">
        <v>28271.861328125</v>
      </c>
      <c r="AL8255" s="10">
        <f t="shared" si="1024"/>
        <v>1228.138671875</v>
      </c>
      <c r="AM8255" s="11">
        <f t="shared" si="1025"/>
        <v>4.1631819385593218E-2</v>
      </c>
      <c r="AN8255">
        <v>29500</v>
      </c>
      <c r="AO8255">
        <v>29102.668641937329</v>
      </c>
      <c r="AP8255" s="12">
        <f t="shared" si="1026"/>
        <v>397.33135806267092</v>
      </c>
      <c r="AQ8255" s="13">
        <f t="shared" si="1027"/>
        <v>1.3468859595344777E-2</v>
      </c>
      <c r="AR8255">
        <v>29500</v>
      </c>
      <c r="AS8255">
        <v>28379.32289773077</v>
      </c>
      <c r="AT8255" s="14">
        <f t="shared" si="1028"/>
        <v>1120.6771022692301</v>
      </c>
      <c r="AU8255" s="15">
        <f t="shared" si="1029"/>
        <v>3.7989054314211186E-2</v>
      </c>
      <c r="AV8255">
        <v>29500</v>
      </c>
      <c r="AW8255">
        <v>27971.065135336361</v>
      </c>
      <c r="AX8255" s="16">
        <f t="shared" si="1030"/>
        <v>1528.934864663639</v>
      </c>
      <c r="AY8255" s="17">
        <f t="shared" si="1031"/>
        <v>5.1828300497072509E-2</v>
      </c>
    </row>
    <row r="8256" spans="1:51" x14ac:dyDescent="0.25">
      <c r="A8256" t="s">
        <v>39</v>
      </c>
      <c r="B8256" t="s">
        <v>218</v>
      </c>
      <c r="C8256">
        <v>23200</v>
      </c>
      <c r="D8256">
        <v>45361</v>
      </c>
      <c r="E8256">
        <v>2024</v>
      </c>
      <c r="F8256" t="s">
        <v>71</v>
      </c>
      <c r="G8256" t="s">
        <v>1016</v>
      </c>
      <c r="H8256" t="s">
        <v>1717</v>
      </c>
      <c r="J8256">
        <v>4</v>
      </c>
      <c r="K8256" t="s">
        <v>44</v>
      </c>
      <c r="L8256">
        <v>4</v>
      </c>
      <c r="M8256" t="s">
        <v>45</v>
      </c>
      <c r="N8256">
        <v>2</v>
      </c>
      <c r="O8256" t="s">
        <v>45</v>
      </c>
      <c r="P8256" t="s">
        <v>46</v>
      </c>
      <c r="Q8256">
        <v>5</v>
      </c>
      <c r="R8256" t="s">
        <v>47</v>
      </c>
      <c r="S8256" t="s">
        <v>48</v>
      </c>
      <c r="U8256" t="s">
        <v>63</v>
      </c>
      <c r="V8256" t="s">
        <v>64</v>
      </c>
      <c r="W8256" t="s">
        <v>103</v>
      </c>
      <c r="X8256" t="s">
        <v>97</v>
      </c>
      <c r="Y8256" t="s">
        <v>66</v>
      </c>
      <c r="AA8256">
        <v>0</v>
      </c>
      <c r="AB8256" t="s">
        <v>51</v>
      </c>
      <c r="AC8256" t="s">
        <v>52</v>
      </c>
      <c r="AD8256">
        <v>1</v>
      </c>
      <c r="AE8256">
        <v>1</v>
      </c>
      <c r="AF8256">
        <v>1</v>
      </c>
      <c r="AG8256">
        <v>2026</v>
      </c>
      <c r="AH8256">
        <v>20260102</v>
      </c>
      <c r="AI8256" t="s">
        <v>11104</v>
      </c>
      <c r="AJ8256">
        <v>23200</v>
      </c>
      <c r="AK8256">
        <v>24416.1875</v>
      </c>
      <c r="AL8256" s="10">
        <f t="shared" si="1024"/>
        <v>1216.1875</v>
      </c>
      <c r="AM8256" s="11">
        <f t="shared" si="1025"/>
        <v>5.2421875E-2</v>
      </c>
      <c r="AN8256">
        <v>23200</v>
      </c>
      <c r="AO8256">
        <v>25669.551616306471</v>
      </c>
      <c r="AP8256" s="12">
        <f t="shared" si="1026"/>
        <v>2469.5516163064713</v>
      </c>
      <c r="AQ8256" s="13">
        <f t="shared" si="1027"/>
        <v>0.10644619035803755</v>
      </c>
      <c r="AR8256">
        <v>23200</v>
      </c>
      <c r="AS8256">
        <v>25674.705552112478</v>
      </c>
      <c r="AT8256" s="14">
        <f t="shared" si="1028"/>
        <v>2474.7055521124785</v>
      </c>
      <c r="AU8256" s="15">
        <f t="shared" si="1029"/>
        <v>0.1066683427634689</v>
      </c>
      <c r="AV8256">
        <v>23200</v>
      </c>
      <c r="AW8256">
        <v>24638.15047021944</v>
      </c>
      <c r="AX8256" s="16">
        <f t="shared" si="1030"/>
        <v>1438.1504702194397</v>
      </c>
      <c r="AY8256" s="17">
        <f t="shared" si="1031"/>
        <v>6.1989244406010335E-2</v>
      </c>
    </row>
    <row r="8257" spans="1:51" x14ac:dyDescent="0.25">
      <c r="A8257" t="s">
        <v>106</v>
      </c>
      <c r="B8257" t="s">
        <v>164</v>
      </c>
      <c r="C8257">
        <v>15200</v>
      </c>
      <c r="D8257">
        <v>64670</v>
      </c>
      <c r="E8257">
        <v>2020</v>
      </c>
      <c r="F8257" t="s">
        <v>522</v>
      </c>
      <c r="G8257" t="s">
        <v>1440</v>
      </c>
      <c r="J8257">
        <v>6</v>
      </c>
      <c r="K8257" t="s">
        <v>111</v>
      </c>
      <c r="L8257">
        <v>4</v>
      </c>
      <c r="M8257" t="s">
        <v>45</v>
      </c>
      <c r="N8257">
        <v>3.5</v>
      </c>
      <c r="O8257" t="s">
        <v>45</v>
      </c>
      <c r="P8257" t="s">
        <v>46</v>
      </c>
      <c r="Q8257">
        <v>4</v>
      </c>
      <c r="R8257" t="s">
        <v>305</v>
      </c>
      <c r="S8257" t="s">
        <v>78</v>
      </c>
      <c r="U8257" t="s">
        <v>63</v>
      </c>
      <c r="X8257" t="s">
        <v>112</v>
      </c>
      <c r="Y8257" t="s">
        <v>82</v>
      </c>
      <c r="Z8257">
        <v>44350</v>
      </c>
      <c r="AA8257">
        <v>0</v>
      </c>
      <c r="AB8257" t="s">
        <v>51</v>
      </c>
      <c r="AC8257" t="s">
        <v>98</v>
      </c>
      <c r="AD8257">
        <v>1</v>
      </c>
      <c r="AE8257">
        <v>1</v>
      </c>
      <c r="AF8257">
        <v>1</v>
      </c>
      <c r="AG8257">
        <v>2026</v>
      </c>
      <c r="AH8257">
        <v>20251229</v>
      </c>
      <c r="AI8257" t="s">
        <v>11105</v>
      </c>
      <c r="AJ8257">
        <v>15200</v>
      </c>
      <c r="AK8257">
        <v>16148.5224609375</v>
      </c>
      <c r="AL8257" s="10">
        <f t="shared" si="1024"/>
        <v>948.5224609375</v>
      </c>
      <c r="AM8257" s="11">
        <f t="shared" si="1025"/>
        <v>6.2402793482730264E-2</v>
      </c>
      <c r="AN8257">
        <v>15200</v>
      </c>
      <c r="AO8257">
        <v>15585.056770640669</v>
      </c>
      <c r="AP8257" s="12">
        <f t="shared" si="1026"/>
        <v>385.05677064066913</v>
      </c>
      <c r="AQ8257" s="13">
        <f t="shared" si="1027"/>
        <v>2.5332682278991391E-2</v>
      </c>
      <c r="AR8257">
        <v>15200</v>
      </c>
      <c r="AS8257">
        <v>14506.091032936371</v>
      </c>
      <c r="AT8257" s="14">
        <f t="shared" si="1028"/>
        <v>693.90896706362946</v>
      </c>
      <c r="AU8257" s="15">
        <f t="shared" si="1029"/>
        <v>4.5651905727870361E-2</v>
      </c>
      <c r="AV8257">
        <v>15200</v>
      </c>
      <c r="AW8257">
        <v>16126.124206708981</v>
      </c>
      <c r="AX8257" s="16">
        <f t="shared" si="1030"/>
        <v>926.12420670898064</v>
      </c>
      <c r="AY8257" s="17">
        <f t="shared" si="1031"/>
        <v>6.0929224125590833E-2</v>
      </c>
    </row>
    <row r="8258" spans="1:51" x14ac:dyDescent="0.25">
      <c r="A8258" t="s">
        <v>54</v>
      </c>
      <c r="B8258" t="s">
        <v>263</v>
      </c>
      <c r="C8258">
        <v>10100</v>
      </c>
      <c r="D8258">
        <v>98956</v>
      </c>
      <c r="E8258">
        <v>2020</v>
      </c>
      <c r="F8258" t="s">
        <v>71</v>
      </c>
      <c r="G8258" t="s">
        <v>128</v>
      </c>
      <c r="H8258" t="s">
        <v>1108</v>
      </c>
      <c r="J8258">
        <v>4</v>
      </c>
      <c r="K8258" t="s">
        <v>87</v>
      </c>
      <c r="L8258">
        <v>4</v>
      </c>
      <c r="M8258" t="s">
        <v>45</v>
      </c>
      <c r="N8258">
        <v>1.5</v>
      </c>
      <c r="O8258" t="s">
        <v>60</v>
      </c>
      <c r="P8258" t="s">
        <v>46</v>
      </c>
      <c r="Q8258">
        <v>4</v>
      </c>
      <c r="R8258" t="s">
        <v>61</v>
      </c>
      <c r="S8258" t="s">
        <v>62</v>
      </c>
      <c r="U8258" t="s">
        <v>63</v>
      </c>
      <c r="V8258" t="s">
        <v>64</v>
      </c>
      <c r="W8258" t="s">
        <v>1506</v>
      </c>
      <c r="X8258" t="s">
        <v>65</v>
      </c>
      <c r="Y8258" t="s">
        <v>82</v>
      </c>
      <c r="AA8258">
        <v>0</v>
      </c>
      <c r="AB8258" t="s">
        <v>51</v>
      </c>
      <c r="AC8258" t="s">
        <v>67</v>
      </c>
      <c r="AD8258">
        <v>1</v>
      </c>
      <c r="AE8258">
        <v>1</v>
      </c>
      <c r="AF8258">
        <v>1</v>
      </c>
      <c r="AG8258">
        <v>2026</v>
      </c>
      <c r="AH8258">
        <v>20251231</v>
      </c>
      <c r="AI8258" t="s">
        <v>11106</v>
      </c>
      <c r="AJ8258">
        <v>10100</v>
      </c>
      <c r="AK8258">
        <v>9314.6318359375</v>
      </c>
      <c r="AL8258" s="10">
        <f t="shared" si="1024"/>
        <v>785.3681640625</v>
      </c>
      <c r="AM8258" s="11">
        <f t="shared" si="1025"/>
        <v>7.7759224164603957E-2</v>
      </c>
      <c r="AN8258">
        <v>10100</v>
      </c>
      <c r="AO8258">
        <v>8932.4275648665553</v>
      </c>
      <c r="AP8258" s="12">
        <f t="shared" si="1026"/>
        <v>1167.5724351334447</v>
      </c>
      <c r="AQ8258" s="13">
        <f t="shared" si="1027"/>
        <v>0.11560123120133116</v>
      </c>
      <c r="AR8258">
        <v>10100</v>
      </c>
      <c r="AS8258">
        <v>9061.5171093786212</v>
      </c>
      <c r="AT8258" s="14">
        <f t="shared" si="1028"/>
        <v>1038.4828906213788</v>
      </c>
      <c r="AU8258" s="15">
        <f t="shared" si="1029"/>
        <v>0.10282008818033454</v>
      </c>
      <c r="AV8258">
        <v>10100</v>
      </c>
      <c r="AW8258">
        <v>9276.0441558441562</v>
      </c>
      <c r="AX8258" s="16">
        <f t="shared" si="1030"/>
        <v>823.95584415584381</v>
      </c>
      <c r="AY8258" s="17">
        <f t="shared" si="1031"/>
        <v>8.157978655008355E-2</v>
      </c>
    </row>
    <row r="8259" spans="1:51" x14ac:dyDescent="0.25">
      <c r="A8259" t="s">
        <v>54</v>
      </c>
      <c r="B8259" t="s">
        <v>148</v>
      </c>
      <c r="C8259">
        <v>1300</v>
      </c>
      <c r="D8259">
        <v>179670</v>
      </c>
      <c r="E8259">
        <v>2012</v>
      </c>
      <c r="F8259" t="s">
        <v>196</v>
      </c>
      <c r="G8259" t="s">
        <v>706</v>
      </c>
      <c r="H8259" t="s">
        <v>1392</v>
      </c>
      <c r="J8259">
        <v>6</v>
      </c>
      <c r="K8259" t="s">
        <v>44</v>
      </c>
      <c r="L8259">
        <v>4</v>
      </c>
      <c r="M8259" t="s">
        <v>45</v>
      </c>
      <c r="N8259">
        <v>3.5</v>
      </c>
      <c r="O8259" t="s">
        <v>60</v>
      </c>
      <c r="R8259" t="s">
        <v>47</v>
      </c>
      <c r="S8259" t="s">
        <v>151</v>
      </c>
      <c r="U8259" t="s">
        <v>63</v>
      </c>
      <c r="V8259" t="s">
        <v>79</v>
      </c>
      <c r="W8259" t="s">
        <v>11107</v>
      </c>
      <c r="X8259" t="s">
        <v>112</v>
      </c>
      <c r="Y8259" t="s">
        <v>82</v>
      </c>
      <c r="AA8259">
        <v>0</v>
      </c>
      <c r="AB8259" t="s">
        <v>51</v>
      </c>
      <c r="AC8259" t="s">
        <v>52</v>
      </c>
      <c r="AD8259">
        <v>1</v>
      </c>
      <c r="AE8259">
        <v>1</v>
      </c>
      <c r="AF8259">
        <v>1</v>
      </c>
      <c r="AG8259">
        <v>2026</v>
      </c>
      <c r="AH8259">
        <v>20251230</v>
      </c>
      <c r="AI8259" t="s">
        <v>11108</v>
      </c>
      <c r="AJ8259">
        <v>1300</v>
      </c>
      <c r="AK8259">
        <v>1460.582885742188</v>
      </c>
      <c r="AL8259" s="10">
        <f t="shared" ref="AL8259:AL8322" si="1032">ABS(AJ8259-AK8259)</f>
        <v>160.58288574218795</v>
      </c>
      <c r="AM8259" s="11">
        <f t="shared" ref="AM8259:AM8322" si="1033">ABS($AJ8259-AK8259)/$AJ8259</f>
        <v>0.12352529672475997</v>
      </c>
      <c r="AN8259">
        <v>1300</v>
      </c>
      <c r="AO8259">
        <v>1556.653470033782</v>
      </c>
      <c r="AP8259" s="12">
        <f t="shared" ref="AP8259:AP8322" si="1034">ABS(AN8259-AO8259)</f>
        <v>256.65347003378201</v>
      </c>
      <c r="AQ8259" s="13">
        <f t="shared" ref="AQ8259:AQ8322" si="1035">ABS($AJ8259-AO8259)/$AJ8259</f>
        <v>0.19742574617983233</v>
      </c>
      <c r="AR8259">
        <v>1300</v>
      </c>
      <c r="AS8259">
        <v>1606.769732325952</v>
      </c>
      <c r="AT8259" s="14">
        <f t="shared" ref="AT8259:AT8322" si="1036">ABS(AR8259-AS8259)</f>
        <v>306.76973232595196</v>
      </c>
      <c r="AU8259" s="15">
        <f t="shared" ref="AU8259:AU8322" si="1037">ABS($AJ8259-AS8259)/$AJ8259</f>
        <v>0.23597671717380919</v>
      </c>
      <c r="AV8259">
        <v>1300</v>
      </c>
      <c r="AW8259">
        <v>1505.183955223881</v>
      </c>
      <c r="AX8259" s="16">
        <f t="shared" ref="AX8259:AX8322" si="1038">ABS(AV8259-AW8259)</f>
        <v>205.18395522388096</v>
      </c>
      <c r="AY8259" s="17">
        <f t="shared" ref="AY8259:AY8322" si="1039">ABS($AJ8259-AW8259)/$AJ8259</f>
        <v>0.15783381171067765</v>
      </c>
    </row>
    <row r="8260" spans="1:51" x14ac:dyDescent="0.25">
      <c r="A8260" t="s">
        <v>69</v>
      </c>
      <c r="B8260" t="s">
        <v>85</v>
      </c>
      <c r="C8260">
        <v>2000</v>
      </c>
      <c r="D8260">
        <v>164170</v>
      </c>
      <c r="E8260">
        <v>2016</v>
      </c>
      <c r="F8260" t="s">
        <v>349</v>
      </c>
      <c r="G8260" t="s">
        <v>350</v>
      </c>
      <c r="H8260" t="s">
        <v>58</v>
      </c>
      <c r="I8260" t="s">
        <v>352</v>
      </c>
      <c r="J8260">
        <v>6</v>
      </c>
      <c r="K8260" t="s">
        <v>75</v>
      </c>
      <c r="L8260">
        <v>4</v>
      </c>
      <c r="M8260" t="s">
        <v>45</v>
      </c>
      <c r="N8260">
        <v>3.5999999046325679</v>
      </c>
      <c r="O8260" t="s">
        <v>60</v>
      </c>
      <c r="P8260" t="s">
        <v>46</v>
      </c>
      <c r="R8260" t="s">
        <v>353</v>
      </c>
      <c r="S8260" t="s">
        <v>62</v>
      </c>
      <c r="U8260" t="s">
        <v>63</v>
      </c>
      <c r="X8260" t="s">
        <v>97</v>
      </c>
      <c r="Y8260" t="s">
        <v>125</v>
      </c>
      <c r="AA8260">
        <v>0</v>
      </c>
      <c r="AB8260" t="s">
        <v>51</v>
      </c>
      <c r="AC8260" t="s">
        <v>353</v>
      </c>
      <c r="AD8260">
        <v>1</v>
      </c>
      <c r="AE8260">
        <v>1</v>
      </c>
      <c r="AF8260">
        <v>1</v>
      </c>
      <c r="AG8260">
        <v>2026</v>
      </c>
      <c r="AH8260">
        <v>20251231</v>
      </c>
      <c r="AI8260" t="s">
        <v>11109</v>
      </c>
      <c r="AJ8260">
        <v>2000</v>
      </c>
      <c r="AK8260">
        <v>1966.392944335938</v>
      </c>
      <c r="AL8260" s="10">
        <f t="shared" si="1032"/>
        <v>33.607055664062045</v>
      </c>
      <c r="AM8260" s="11">
        <f t="shared" si="1033"/>
        <v>1.6803527832031023E-2</v>
      </c>
      <c r="AN8260">
        <v>2000</v>
      </c>
      <c r="AO8260">
        <v>2142.4199416964962</v>
      </c>
      <c r="AP8260" s="12">
        <f t="shared" si="1034"/>
        <v>142.41994169649615</v>
      </c>
      <c r="AQ8260" s="13">
        <f t="shared" si="1035"/>
        <v>7.120997084824808E-2</v>
      </c>
      <c r="AR8260">
        <v>2000</v>
      </c>
      <c r="AS8260">
        <v>2215.2673477257081</v>
      </c>
      <c r="AT8260" s="14">
        <f t="shared" si="1036"/>
        <v>215.26734772570808</v>
      </c>
      <c r="AU8260" s="15">
        <f t="shared" si="1037"/>
        <v>0.10763367386285404</v>
      </c>
      <c r="AV8260">
        <v>2000</v>
      </c>
      <c r="AW8260">
        <v>2025.049889135254</v>
      </c>
      <c r="AX8260" s="16">
        <f t="shared" si="1038"/>
        <v>25.049889135254034</v>
      </c>
      <c r="AY8260" s="17">
        <f t="shared" si="1039"/>
        <v>1.2524944567627016E-2</v>
      </c>
    </row>
    <row r="8261" spans="1:51" x14ac:dyDescent="0.25">
      <c r="A8261" t="s">
        <v>54</v>
      </c>
      <c r="B8261" t="s">
        <v>154</v>
      </c>
      <c r="C8261">
        <v>19250</v>
      </c>
      <c r="D8261">
        <v>85745</v>
      </c>
      <c r="E8261">
        <v>2021</v>
      </c>
      <c r="F8261" t="s">
        <v>343</v>
      </c>
      <c r="G8261" t="s">
        <v>1916</v>
      </c>
      <c r="H8261" t="s">
        <v>230</v>
      </c>
      <c r="J8261">
        <v>6</v>
      </c>
      <c r="K8261" t="s">
        <v>44</v>
      </c>
      <c r="L8261">
        <v>4</v>
      </c>
      <c r="M8261" t="s">
        <v>45</v>
      </c>
      <c r="N8261">
        <v>3.5999999046325679</v>
      </c>
      <c r="O8261" t="s">
        <v>76</v>
      </c>
      <c r="P8261" t="s">
        <v>46</v>
      </c>
      <c r="Q8261">
        <v>4</v>
      </c>
      <c r="R8261" t="s">
        <v>47</v>
      </c>
      <c r="S8261" t="s">
        <v>78</v>
      </c>
      <c r="T8261">
        <v>295</v>
      </c>
      <c r="U8261" t="s">
        <v>63</v>
      </c>
      <c r="V8261" t="s">
        <v>79</v>
      </c>
      <c r="X8261" t="s">
        <v>97</v>
      </c>
      <c r="Y8261" t="s">
        <v>82</v>
      </c>
      <c r="AA8261">
        <v>0</v>
      </c>
      <c r="AB8261" t="s">
        <v>51</v>
      </c>
      <c r="AC8261" t="s">
        <v>98</v>
      </c>
      <c r="AD8261">
        <v>1</v>
      </c>
      <c r="AE8261">
        <v>1</v>
      </c>
      <c r="AF8261">
        <v>1</v>
      </c>
      <c r="AG8261">
        <v>2026</v>
      </c>
      <c r="AH8261">
        <v>20260101</v>
      </c>
      <c r="AI8261" t="s">
        <v>11110</v>
      </c>
      <c r="AJ8261">
        <v>19250</v>
      </c>
      <c r="AK8261">
        <v>20404.275390625</v>
      </c>
      <c r="AL8261" s="10">
        <f t="shared" si="1032"/>
        <v>1154.275390625</v>
      </c>
      <c r="AM8261" s="11">
        <f t="shared" si="1033"/>
        <v>5.9962357954545457E-2</v>
      </c>
      <c r="AN8261">
        <v>19250</v>
      </c>
      <c r="AO8261">
        <v>19730.44524664852</v>
      </c>
      <c r="AP8261" s="12">
        <f t="shared" si="1034"/>
        <v>480.44524664851997</v>
      </c>
      <c r="AQ8261" s="13">
        <f t="shared" si="1035"/>
        <v>2.4958194631091946E-2</v>
      </c>
      <c r="AR8261">
        <v>19250</v>
      </c>
      <c r="AS8261">
        <v>20106.438153833558</v>
      </c>
      <c r="AT8261" s="14">
        <f t="shared" si="1036"/>
        <v>856.43815383355832</v>
      </c>
      <c r="AU8261" s="15">
        <f t="shared" si="1037"/>
        <v>4.4490293705639394E-2</v>
      </c>
      <c r="AV8261">
        <v>19250</v>
      </c>
      <c r="AW8261">
        <v>20184.02165354331</v>
      </c>
      <c r="AX8261" s="16">
        <f t="shared" si="1038"/>
        <v>934.02165354331009</v>
      </c>
      <c r="AY8261" s="17">
        <f t="shared" si="1039"/>
        <v>4.8520605378873254E-2</v>
      </c>
    </row>
    <row r="8262" spans="1:51" x14ac:dyDescent="0.25">
      <c r="A8262" t="s">
        <v>54</v>
      </c>
      <c r="B8262" t="s">
        <v>263</v>
      </c>
      <c r="C8262">
        <v>9700</v>
      </c>
      <c r="D8262">
        <v>61740</v>
      </c>
      <c r="E8262">
        <v>2022</v>
      </c>
      <c r="F8262" t="s">
        <v>56</v>
      </c>
      <c r="G8262" t="s">
        <v>86</v>
      </c>
      <c r="H8262" t="s">
        <v>58</v>
      </c>
      <c r="J8262">
        <v>3</v>
      </c>
      <c r="K8262" t="s">
        <v>87</v>
      </c>
      <c r="L8262">
        <v>4</v>
      </c>
      <c r="M8262" t="s">
        <v>45</v>
      </c>
      <c r="N8262">
        <v>1.5</v>
      </c>
      <c r="O8262" t="s">
        <v>60</v>
      </c>
      <c r="P8262" t="s">
        <v>46</v>
      </c>
      <c r="Q8262">
        <v>4</v>
      </c>
      <c r="R8262" t="s">
        <v>47</v>
      </c>
      <c r="S8262" t="s">
        <v>151</v>
      </c>
      <c r="T8262">
        <v>181</v>
      </c>
      <c r="U8262" t="s">
        <v>63</v>
      </c>
      <c r="V8262" t="s">
        <v>64</v>
      </c>
      <c r="W8262" t="s">
        <v>4316</v>
      </c>
      <c r="X8262" t="s">
        <v>49</v>
      </c>
      <c r="Y8262" t="s">
        <v>82</v>
      </c>
      <c r="AA8262">
        <v>0</v>
      </c>
      <c r="AB8262" t="s">
        <v>51</v>
      </c>
      <c r="AC8262" t="s">
        <v>52</v>
      </c>
      <c r="AD8262">
        <v>1</v>
      </c>
      <c r="AE8262">
        <v>1</v>
      </c>
      <c r="AF8262">
        <v>1</v>
      </c>
      <c r="AG8262">
        <v>2026</v>
      </c>
      <c r="AH8262">
        <v>20251231</v>
      </c>
      <c r="AI8262" t="s">
        <v>11111</v>
      </c>
      <c r="AJ8262">
        <v>9700</v>
      </c>
      <c r="AK8262">
        <v>12971.138671875</v>
      </c>
      <c r="AL8262" s="10">
        <f t="shared" si="1032"/>
        <v>3271.138671875</v>
      </c>
      <c r="AM8262" s="11">
        <f t="shared" si="1033"/>
        <v>0.33723079091494845</v>
      </c>
      <c r="AN8262">
        <v>9700</v>
      </c>
      <c r="AO8262">
        <v>13406.93476839028</v>
      </c>
      <c r="AP8262" s="12">
        <f t="shared" si="1034"/>
        <v>3706.9347683902797</v>
      </c>
      <c r="AQ8262" s="13">
        <f t="shared" si="1035"/>
        <v>0.38215822354538964</v>
      </c>
      <c r="AR8262">
        <v>9700</v>
      </c>
      <c r="AS8262">
        <v>12830.82986430946</v>
      </c>
      <c r="AT8262" s="14">
        <f t="shared" si="1036"/>
        <v>3130.8298643094604</v>
      </c>
      <c r="AU8262" s="15">
        <f t="shared" si="1037"/>
        <v>0.32276596539272789</v>
      </c>
      <c r="AV8262">
        <v>9700</v>
      </c>
      <c r="AW8262">
        <v>13154.72032520325</v>
      </c>
      <c r="AX8262" s="16">
        <f t="shared" si="1038"/>
        <v>3454.7203252032505</v>
      </c>
      <c r="AY8262" s="17">
        <f t="shared" si="1039"/>
        <v>0.35615673455703611</v>
      </c>
    </row>
    <row r="8263" spans="1:51" x14ac:dyDescent="0.25">
      <c r="A8263" t="s">
        <v>54</v>
      </c>
      <c r="B8263" t="s">
        <v>249</v>
      </c>
      <c r="C8263">
        <v>700</v>
      </c>
      <c r="D8263">
        <v>151803</v>
      </c>
      <c r="E8263">
        <v>2006</v>
      </c>
      <c r="F8263" t="s">
        <v>340</v>
      </c>
      <c r="G8263" t="s">
        <v>1400</v>
      </c>
      <c r="H8263" t="s">
        <v>11112</v>
      </c>
      <c r="J8263">
        <v>6</v>
      </c>
      <c r="K8263" t="s">
        <v>44</v>
      </c>
      <c r="L8263">
        <v>4</v>
      </c>
      <c r="M8263" t="s">
        <v>45</v>
      </c>
      <c r="N8263">
        <v>3.5</v>
      </c>
      <c r="O8263" t="s">
        <v>76</v>
      </c>
      <c r="P8263" t="s">
        <v>46</v>
      </c>
      <c r="R8263" t="s">
        <v>47</v>
      </c>
      <c r="S8263" t="s">
        <v>48</v>
      </c>
      <c r="U8263" t="s">
        <v>63</v>
      </c>
      <c r="X8263" t="s">
        <v>112</v>
      </c>
      <c r="Y8263" t="s">
        <v>282</v>
      </c>
      <c r="AA8263">
        <v>0</v>
      </c>
      <c r="AB8263" t="s">
        <v>51</v>
      </c>
      <c r="AC8263" t="s">
        <v>52</v>
      </c>
      <c r="AD8263">
        <v>1</v>
      </c>
      <c r="AE8263">
        <v>1</v>
      </c>
      <c r="AF8263">
        <v>1</v>
      </c>
      <c r="AG8263">
        <v>2026</v>
      </c>
      <c r="AH8263">
        <v>20251230</v>
      </c>
      <c r="AI8263" t="s">
        <v>11113</v>
      </c>
      <c r="AJ8263">
        <v>700</v>
      </c>
      <c r="AK8263">
        <v>1342.919677734375</v>
      </c>
      <c r="AL8263" s="10">
        <f t="shared" si="1032"/>
        <v>642.919677734375</v>
      </c>
      <c r="AM8263" s="11">
        <f t="shared" si="1033"/>
        <v>0.91845668247767853</v>
      </c>
      <c r="AN8263">
        <v>700</v>
      </c>
      <c r="AO8263">
        <v>1258.499894975467</v>
      </c>
      <c r="AP8263" s="12">
        <f t="shared" si="1034"/>
        <v>558.49989497546699</v>
      </c>
      <c r="AQ8263" s="13">
        <f t="shared" si="1035"/>
        <v>0.79785699282209566</v>
      </c>
      <c r="AR8263">
        <v>700</v>
      </c>
      <c r="AS8263">
        <v>1171.813277349188</v>
      </c>
      <c r="AT8263" s="14">
        <f t="shared" si="1036"/>
        <v>471.81327734918796</v>
      </c>
      <c r="AU8263" s="15">
        <f t="shared" si="1037"/>
        <v>0.67401896764169711</v>
      </c>
      <c r="AV8263">
        <v>700</v>
      </c>
      <c r="AW8263">
        <v>1348.2155074116311</v>
      </c>
      <c r="AX8263" s="16">
        <f t="shared" si="1038"/>
        <v>648.21550741163105</v>
      </c>
      <c r="AY8263" s="17">
        <f t="shared" si="1039"/>
        <v>0.92602215344518723</v>
      </c>
    </row>
    <row r="8264" spans="1:51" x14ac:dyDescent="0.25">
      <c r="A8264" t="s">
        <v>106</v>
      </c>
      <c r="B8264" t="s">
        <v>215</v>
      </c>
      <c r="C8264">
        <v>7000</v>
      </c>
      <c r="D8264">
        <v>138763</v>
      </c>
      <c r="E8264">
        <v>2011</v>
      </c>
      <c r="F8264" t="s">
        <v>349</v>
      </c>
      <c r="G8264" t="s">
        <v>602</v>
      </c>
      <c r="H8264" t="s">
        <v>951</v>
      </c>
      <c r="I8264" t="s">
        <v>150</v>
      </c>
      <c r="J8264">
        <v>8</v>
      </c>
      <c r="K8264" t="s">
        <v>90</v>
      </c>
      <c r="L8264">
        <v>4</v>
      </c>
      <c r="M8264" t="s">
        <v>45</v>
      </c>
      <c r="N8264">
        <v>5.6999998092651367</v>
      </c>
      <c r="O8264" t="s">
        <v>76</v>
      </c>
      <c r="P8264" t="s">
        <v>46</v>
      </c>
      <c r="R8264" t="s">
        <v>77</v>
      </c>
      <c r="S8264" t="s">
        <v>78</v>
      </c>
      <c r="U8264" t="s">
        <v>63</v>
      </c>
      <c r="X8264" t="s">
        <v>97</v>
      </c>
      <c r="Y8264" t="s">
        <v>82</v>
      </c>
      <c r="AA8264">
        <v>0</v>
      </c>
      <c r="AB8264" t="s">
        <v>51</v>
      </c>
      <c r="AC8264" t="s">
        <v>83</v>
      </c>
      <c r="AD8264">
        <v>1</v>
      </c>
      <c r="AE8264">
        <v>1</v>
      </c>
      <c r="AF8264">
        <v>1</v>
      </c>
      <c r="AG8264">
        <v>2026</v>
      </c>
      <c r="AH8264">
        <v>20260102</v>
      </c>
      <c r="AI8264" t="s">
        <v>11114</v>
      </c>
      <c r="AJ8264">
        <v>7000</v>
      </c>
      <c r="AK8264">
        <v>6339.150390625</v>
      </c>
      <c r="AL8264" s="10">
        <f t="shared" si="1032"/>
        <v>660.849609375</v>
      </c>
      <c r="AM8264" s="11">
        <f t="shared" si="1033"/>
        <v>9.4407087053571426E-2</v>
      </c>
      <c r="AN8264">
        <v>7000</v>
      </c>
      <c r="AO8264">
        <v>6696.3663731254364</v>
      </c>
      <c r="AP8264" s="12">
        <f t="shared" si="1034"/>
        <v>303.63362687456356</v>
      </c>
      <c r="AQ8264" s="13">
        <f t="shared" si="1035"/>
        <v>4.3376232410651937E-2</v>
      </c>
      <c r="AR8264">
        <v>7000</v>
      </c>
      <c r="AS8264">
        <v>5874.8960267243147</v>
      </c>
      <c r="AT8264" s="14">
        <f t="shared" si="1036"/>
        <v>1125.1039732756853</v>
      </c>
      <c r="AU8264" s="15">
        <f t="shared" si="1037"/>
        <v>0.16072913903938363</v>
      </c>
      <c r="AV8264">
        <v>7000</v>
      </c>
      <c r="AW8264">
        <v>6504.954710144928</v>
      </c>
      <c r="AX8264" s="16">
        <f t="shared" si="1038"/>
        <v>495.04528985507204</v>
      </c>
      <c r="AY8264" s="17">
        <f t="shared" si="1039"/>
        <v>7.0720755693581716E-2</v>
      </c>
    </row>
    <row r="8265" spans="1:51" x14ac:dyDescent="0.25">
      <c r="A8265" t="s">
        <v>106</v>
      </c>
      <c r="B8265" t="s">
        <v>661</v>
      </c>
      <c r="C8265">
        <v>500</v>
      </c>
      <c r="D8265">
        <v>149405</v>
      </c>
      <c r="E8265">
        <v>2008</v>
      </c>
      <c r="F8265" t="s">
        <v>182</v>
      </c>
      <c r="G8265" t="s">
        <v>202</v>
      </c>
      <c r="J8265">
        <v>6</v>
      </c>
      <c r="K8265" t="s">
        <v>234</v>
      </c>
      <c r="L8265">
        <v>4</v>
      </c>
      <c r="M8265" t="s">
        <v>45</v>
      </c>
      <c r="N8265">
        <v>3.5</v>
      </c>
      <c r="O8265" t="s">
        <v>60</v>
      </c>
      <c r="P8265" t="s">
        <v>46</v>
      </c>
      <c r="Q8265">
        <v>2</v>
      </c>
      <c r="R8265" t="s">
        <v>61</v>
      </c>
      <c r="S8265" t="s">
        <v>151</v>
      </c>
      <c r="T8265">
        <v>255</v>
      </c>
      <c r="U8265" t="s">
        <v>63</v>
      </c>
      <c r="V8265" t="s">
        <v>79</v>
      </c>
      <c r="W8265" t="s">
        <v>1925</v>
      </c>
      <c r="X8265" t="s">
        <v>65</v>
      </c>
      <c r="Y8265" t="s">
        <v>82</v>
      </c>
      <c r="AA8265">
        <v>0</v>
      </c>
      <c r="AB8265" t="s">
        <v>51</v>
      </c>
      <c r="AC8265" t="s">
        <v>67</v>
      </c>
      <c r="AD8265">
        <v>1</v>
      </c>
      <c r="AE8265">
        <v>1</v>
      </c>
      <c r="AF8265">
        <v>1</v>
      </c>
      <c r="AG8265">
        <v>2026</v>
      </c>
      <c r="AH8265">
        <v>20260102</v>
      </c>
      <c r="AI8265" t="s">
        <v>11115</v>
      </c>
      <c r="AJ8265">
        <v>500</v>
      </c>
      <c r="AK8265">
        <v>938.26177978515625</v>
      </c>
      <c r="AL8265" s="10">
        <f t="shared" si="1032"/>
        <v>438.26177978515625</v>
      </c>
      <c r="AM8265" s="11">
        <f t="shared" si="1033"/>
        <v>0.87652355957031247</v>
      </c>
      <c r="AN8265">
        <v>500</v>
      </c>
      <c r="AO8265">
        <v>1080.231306859738</v>
      </c>
      <c r="AP8265" s="12">
        <f t="shared" si="1034"/>
        <v>580.23130685973797</v>
      </c>
      <c r="AQ8265" s="13">
        <f t="shared" si="1035"/>
        <v>1.160462613719476</v>
      </c>
      <c r="AR8265">
        <v>500</v>
      </c>
      <c r="AS8265">
        <v>1115.8405676264799</v>
      </c>
      <c r="AT8265" s="14">
        <f t="shared" si="1036"/>
        <v>615.84056762647992</v>
      </c>
      <c r="AU8265" s="15">
        <f t="shared" si="1037"/>
        <v>1.2316811352529597</v>
      </c>
      <c r="AV8265">
        <v>500</v>
      </c>
      <c r="AW8265">
        <v>988.10847834135518</v>
      </c>
      <c r="AX8265" s="16">
        <f t="shared" si="1038"/>
        <v>488.10847834135518</v>
      </c>
      <c r="AY8265" s="17">
        <f t="shared" si="1039"/>
        <v>0.97621695668271036</v>
      </c>
    </row>
    <row r="8266" spans="1:51" x14ac:dyDescent="0.25">
      <c r="A8266" t="s">
        <v>54</v>
      </c>
      <c r="B8266" t="s">
        <v>55</v>
      </c>
      <c r="C8266">
        <v>400</v>
      </c>
      <c r="D8266">
        <v>141190</v>
      </c>
      <c r="E8266">
        <v>2013</v>
      </c>
      <c r="F8266" t="s">
        <v>408</v>
      </c>
      <c r="G8266" t="s">
        <v>409</v>
      </c>
      <c r="H8266" t="s">
        <v>280</v>
      </c>
      <c r="J8266">
        <v>4</v>
      </c>
      <c r="K8266" t="s">
        <v>111</v>
      </c>
      <c r="L8266">
        <v>4</v>
      </c>
      <c r="M8266" t="s">
        <v>45</v>
      </c>
      <c r="N8266">
        <v>2.4000000953674321</v>
      </c>
      <c r="O8266" t="s">
        <v>60</v>
      </c>
      <c r="P8266" t="s">
        <v>46</v>
      </c>
      <c r="Q8266">
        <v>3</v>
      </c>
      <c r="R8266" t="s">
        <v>61</v>
      </c>
      <c r="S8266" t="s">
        <v>62</v>
      </c>
      <c r="U8266" t="s">
        <v>63</v>
      </c>
      <c r="X8266" t="s">
        <v>65</v>
      </c>
      <c r="Y8266" t="s">
        <v>82</v>
      </c>
      <c r="AA8266">
        <v>0</v>
      </c>
      <c r="AB8266" t="s">
        <v>51</v>
      </c>
      <c r="AC8266" t="s">
        <v>67</v>
      </c>
      <c r="AD8266">
        <v>1</v>
      </c>
      <c r="AE8266">
        <v>1</v>
      </c>
      <c r="AF8266">
        <v>1</v>
      </c>
      <c r="AG8266">
        <v>2026</v>
      </c>
      <c r="AH8266">
        <v>20251230</v>
      </c>
      <c r="AI8266" t="s">
        <v>11116</v>
      </c>
      <c r="AJ8266">
        <v>400</v>
      </c>
      <c r="AK8266">
        <v>1132.083740234375</v>
      </c>
      <c r="AL8266" s="10">
        <f t="shared" si="1032"/>
        <v>732.083740234375</v>
      </c>
      <c r="AM8266" s="11">
        <f t="shared" si="1033"/>
        <v>1.8302093505859376</v>
      </c>
      <c r="AN8266">
        <v>400</v>
      </c>
      <c r="AO8266">
        <v>1338.027958624948</v>
      </c>
      <c r="AP8266" s="12">
        <f t="shared" si="1034"/>
        <v>938.02795862494804</v>
      </c>
      <c r="AQ8266" s="13">
        <f t="shared" si="1035"/>
        <v>2.3450698965623702</v>
      </c>
      <c r="AR8266">
        <v>400</v>
      </c>
      <c r="AS8266">
        <v>1272.691957121976</v>
      </c>
      <c r="AT8266" s="14">
        <f t="shared" si="1036"/>
        <v>872.69195712197597</v>
      </c>
      <c r="AU8266" s="15">
        <f t="shared" si="1037"/>
        <v>2.18172989280494</v>
      </c>
      <c r="AV8266">
        <v>400</v>
      </c>
      <c r="AW8266">
        <v>1189.4548049476689</v>
      </c>
      <c r="AX8266" s="16">
        <f t="shared" si="1038"/>
        <v>789.45480494766889</v>
      </c>
      <c r="AY8266" s="17">
        <f t="shared" si="1039"/>
        <v>1.9736370123691722</v>
      </c>
    </row>
    <row r="8267" spans="1:51" x14ac:dyDescent="0.25">
      <c r="A8267" t="s">
        <v>39</v>
      </c>
      <c r="B8267" t="s">
        <v>307</v>
      </c>
      <c r="C8267">
        <v>23500</v>
      </c>
      <c r="D8267">
        <v>47135</v>
      </c>
      <c r="E8267">
        <v>2022</v>
      </c>
      <c r="F8267" t="s">
        <v>995</v>
      </c>
      <c r="G8267" t="s">
        <v>6736</v>
      </c>
      <c r="H8267" t="s">
        <v>11117</v>
      </c>
      <c r="J8267">
        <v>4</v>
      </c>
      <c r="K8267" t="s">
        <v>87</v>
      </c>
      <c r="L8267">
        <v>4</v>
      </c>
      <c r="M8267" t="s">
        <v>45</v>
      </c>
      <c r="N8267">
        <v>2</v>
      </c>
      <c r="O8267" t="s">
        <v>45</v>
      </c>
      <c r="R8267" t="s">
        <v>47</v>
      </c>
      <c r="S8267" t="s">
        <v>48</v>
      </c>
      <c r="T8267">
        <v>246</v>
      </c>
      <c r="U8267" t="s">
        <v>63</v>
      </c>
      <c r="V8267" t="s">
        <v>64</v>
      </c>
      <c r="W8267" t="s">
        <v>2519</v>
      </c>
      <c r="X8267" t="s">
        <v>112</v>
      </c>
      <c r="Y8267" t="s">
        <v>333</v>
      </c>
      <c r="AA8267">
        <v>0</v>
      </c>
      <c r="AB8267" t="s">
        <v>51</v>
      </c>
      <c r="AC8267" t="s">
        <v>52</v>
      </c>
      <c r="AD8267">
        <v>1</v>
      </c>
      <c r="AE8267">
        <v>1</v>
      </c>
      <c r="AF8267">
        <v>1</v>
      </c>
      <c r="AG8267">
        <v>2026</v>
      </c>
      <c r="AH8267">
        <v>20251231</v>
      </c>
      <c r="AI8267" t="s">
        <v>11118</v>
      </c>
      <c r="AJ8267">
        <v>23500</v>
      </c>
      <c r="AK8267">
        <v>23192.9375</v>
      </c>
      <c r="AL8267" s="10">
        <f t="shared" si="1032"/>
        <v>307.0625</v>
      </c>
      <c r="AM8267" s="11">
        <f t="shared" si="1033"/>
        <v>1.3066489361702127E-2</v>
      </c>
      <c r="AN8267">
        <v>23500</v>
      </c>
      <c r="AO8267">
        <v>22639.86373780165</v>
      </c>
      <c r="AP8267" s="12">
        <f t="shared" si="1034"/>
        <v>860.13626219834987</v>
      </c>
      <c r="AQ8267" s="13">
        <f t="shared" si="1035"/>
        <v>3.6601543072270204E-2</v>
      </c>
      <c r="AR8267">
        <v>23500</v>
      </c>
      <c r="AS8267">
        <v>23535.082210747991</v>
      </c>
      <c r="AT8267" s="14">
        <f t="shared" si="1036"/>
        <v>35.082210747990757</v>
      </c>
      <c r="AU8267" s="15">
        <f t="shared" si="1037"/>
        <v>1.4928600318293939E-3</v>
      </c>
      <c r="AV8267">
        <v>23500</v>
      </c>
      <c r="AW8267">
        <v>23181.19736357078</v>
      </c>
      <c r="AX8267" s="16">
        <f t="shared" si="1038"/>
        <v>318.80263642922</v>
      </c>
      <c r="AY8267" s="17">
        <f t="shared" si="1039"/>
        <v>1.3566069635285958E-2</v>
      </c>
    </row>
    <row r="8268" spans="1:51" x14ac:dyDescent="0.25">
      <c r="A8268" t="s">
        <v>54</v>
      </c>
      <c r="B8268" t="s">
        <v>176</v>
      </c>
      <c r="C8268">
        <v>20000</v>
      </c>
      <c r="D8268">
        <v>62219</v>
      </c>
      <c r="E8268">
        <v>2017</v>
      </c>
      <c r="F8268" t="s">
        <v>71</v>
      </c>
      <c r="G8268" t="s">
        <v>72</v>
      </c>
      <c r="H8268" t="s">
        <v>73</v>
      </c>
      <c r="I8268" t="s">
        <v>150</v>
      </c>
      <c r="J8268">
        <v>8</v>
      </c>
      <c r="K8268" t="s">
        <v>44</v>
      </c>
      <c r="L8268">
        <v>2</v>
      </c>
      <c r="M8268" t="s">
        <v>45</v>
      </c>
      <c r="N8268">
        <v>5.3000001907348633</v>
      </c>
      <c r="O8268" t="s">
        <v>76</v>
      </c>
      <c r="P8268" t="s">
        <v>46</v>
      </c>
      <c r="R8268" t="s">
        <v>77</v>
      </c>
      <c r="S8268" t="s">
        <v>78</v>
      </c>
      <c r="U8268" t="s">
        <v>63</v>
      </c>
      <c r="W8268" t="s">
        <v>253</v>
      </c>
      <c r="X8268" t="s">
        <v>97</v>
      </c>
      <c r="Y8268" t="s">
        <v>82</v>
      </c>
      <c r="Z8268">
        <v>31725</v>
      </c>
      <c r="AA8268">
        <v>0</v>
      </c>
      <c r="AB8268" t="s">
        <v>51</v>
      </c>
      <c r="AC8268" t="s">
        <v>83</v>
      </c>
      <c r="AD8268">
        <v>1</v>
      </c>
      <c r="AE8268">
        <v>1</v>
      </c>
      <c r="AF8268">
        <v>1</v>
      </c>
      <c r="AG8268">
        <v>2026</v>
      </c>
      <c r="AH8268">
        <v>20251230</v>
      </c>
      <c r="AI8268" t="s">
        <v>11119</v>
      </c>
      <c r="AJ8268">
        <v>20000</v>
      </c>
      <c r="AK8268">
        <v>14902.1845703125</v>
      </c>
      <c r="AL8268" s="10">
        <f t="shared" si="1032"/>
        <v>5097.8154296875</v>
      </c>
      <c r="AM8268" s="11">
        <f t="shared" si="1033"/>
        <v>0.254890771484375</v>
      </c>
      <c r="AN8268">
        <v>20000</v>
      </c>
      <c r="AO8268">
        <v>13945.21922628565</v>
      </c>
      <c r="AP8268" s="12">
        <f t="shared" si="1034"/>
        <v>6054.7807737143503</v>
      </c>
      <c r="AQ8268" s="13">
        <f t="shared" si="1035"/>
        <v>0.3027390386857175</v>
      </c>
      <c r="AR8268">
        <v>20000</v>
      </c>
      <c r="AS8268">
        <v>14464.24827201906</v>
      </c>
      <c r="AT8268" s="14">
        <f t="shared" si="1036"/>
        <v>5535.7517279809399</v>
      </c>
      <c r="AU8268" s="15">
        <f t="shared" si="1037"/>
        <v>0.27678758639904699</v>
      </c>
      <c r="AV8268">
        <v>20000</v>
      </c>
      <c r="AW8268">
        <v>14849.916805324459</v>
      </c>
      <c r="AX8268" s="16">
        <f t="shared" si="1038"/>
        <v>5150.0831946755407</v>
      </c>
      <c r="AY8268" s="17">
        <f t="shared" si="1039"/>
        <v>0.25750415973377705</v>
      </c>
    </row>
    <row r="8269" spans="1:51" x14ac:dyDescent="0.25">
      <c r="A8269" t="s">
        <v>54</v>
      </c>
      <c r="B8269" t="s">
        <v>176</v>
      </c>
      <c r="C8269">
        <v>2200</v>
      </c>
      <c r="D8269">
        <v>111938</v>
      </c>
      <c r="E8269">
        <v>2013</v>
      </c>
      <c r="F8269" t="s">
        <v>340</v>
      </c>
      <c r="G8269" t="s">
        <v>455</v>
      </c>
      <c r="H8269" t="s">
        <v>6867</v>
      </c>
      <c r="J8269">
        <v>4</v>
      </c>
      <c r="K8269" t="s">
        <v>75</v>
      </c>
      <c r="L8269">
        <v>4</v>
      </c>
      <c r="M8269" t="s">
        <v>45</v>
      </c>
      <c r="N8269">
        <v>2.4000000953674321</v>
      </c>
      <c r="O8269" t="s">
        <v>60</v>
      </c>
      <c r="P8269" t="s">
        <v>46</v>
      </c>
      <c r="R8269" t="s">
        <v>61</v>
      </c>
      <c r="U8269" t="s">
        <v>63</v>
      </c>
      <c r="W8269" t="s">
        <v>1368</v>
      </c>
      <c r="X8269" t="s">
        <v>65</v>
      </c>
      <c r="Y8269" t="s">
        <v>82</v>
      </c>
      <c r="AA8269">
        <v>0</v>
      </c>
      <c r="AB8269" t="s">
        <v>51</v>
      </c>
      <c r="AC8269" t="s">
        <v>67</v>
      </c>
      <c r="AD8269">
        <v>1</v>
      </c>
      <c r="AE8269">
        <v>1</v>
      </c>
      <c r="AF8269">
        <v>1</v>
      </c>
      <c r="AG8269">
        <v>2026</v>
      </c>
      <c r="AH8269">
        <v>20251230</v>
      </c>
      <c r="AI8269" t="s">
        <v>11120</v>
      </c>
      <c r="AJ8269">
        <v>2200</v>
      </c>
      <c r="AK8269">
        <v>3120.79541015625</v>
      </c>
      <c r="AL8269" s="10">
        <f t="shared" si="1032"/>
        <v>920.79541015625</v>
      </c>
      <c r="AM8269" s="11">
        <f t="shared" si="1033"/>
        <v>0.41854336825284089</v>
      </c>
      <c r="AN8269">
        <v>2200</v>
      </c>
      <c r="AO8269">
        <v>3128.5656863489512</v>
      </c>
      <c r="AP8269" s="12">
        <f t="shared" si="1034"/>
        <v>928.5656863489512</v>
      </c>
      <c r="AQ8269" s="13">
        <f t="shared" si="1035"/>
        <v>0.42207531197679599</v>
      </c>
      <c r="AR8269">
        <v>2200</v>
      </c>
      <c r="AS8269">
        <v>3089.880439055466</v>
      </c>
      <c r="AT8269" s="14">
        <f t="shared" si="1036"/>
        <v>889.88043905546601</v>
      </c>
      <c r="AU8269" s="15">
        <f t="shared" si="1037"/>
        <v>0.40449110866157545</v>
      </c>
      <c r="AV8269">
        <v>2200</v>
      </c>
      <c r="AW8269">
        <v>3206.117566643883</v>
      </c>
      <c r="AX8269" s="16">
        <f t="shared" si="1038"/>
        <v>1006.117566643883</v>
      </c>
      <c r="AY8269" s="17">
        <f t="shared" si="1039"/>
        <v>0.45732616665631048</v>
      </c>
    </row>
    <row r="8270" spans="1:51" x14ac:dyDescent="0.25">
      <c r="A8270" t="s">
        <v>106</v>
      </c>
      <c r="B8270" t="s">
        <v>1157</v>
      </c>
      <c r="C8270">
        <v>8000</v>
      </c>
      <c r="D8270">
        <v>120981</v>
      </c>
      <c r="E8270">
        <v>2019</v>
      </c>
      <c r="F8270" t="s">
        <v>182</v>
      </c>
      <c r="G8270" t="s">
        <v>1724</v>
      </c>
      <c r="J8270">
        <v>8</v>
      </c>
      <c r="K8270" t="s">
        <v>111</v>
      </c>
      <c r="L8270">
        <v>4</v>
      </c>
      <c r="M8270" t="s">
        <v>45</v>
      </c>
      <c r="N8270">
        <v>5.5999999046325684</v>
      </c>
      <c r="O8270" t="s">
        <v>119</v>
      </c>
      <c r="P8270" t="s">
        <v>46</v>
      </c>
      <c r="Q8270">
        <v>2</v>
      </c>
      <c r="R8270" t="s">
        <v>77</v>
      </c>
      <c r="S8270" t="s">
        <v>151</v>
      </c>
      <c r="U8270" t="s">
        <v>63</v>
      </c>
      <c r="X8270" t="s">
        <v>136</v>
      </c>
      <c r="Y8270" t="s">
        <v>82</v>
      </c>
      <c r="AA8270">
        <v>0</v>
      </c>
      <c r="AB8270" t="s">
        <v>51</v>
      </c>
      <c r="AC8270" t="s">
        <v>83</v>
      </c>
      <c r="AD8270">
        <v>1</v>
      </c>
      <c r="AE8270">
        <v>1</v>
      </c>
      <c r="AF8270">
        <v>1</v>
      </c>
      <c r="AG8270">
        <v>2026</v>
      </c>
      <c r="AH8270">
        <v>20251230</v>
      </c>
      <c r="AI8270" t="s">
        <v>11121</v>
      </c>
      <c r="AJ8270">
        <v>8000</v>
      </c>
      <c r="AK8270">
        <v>9538.73828125</v>
      </c>
      <c r="AL8270" s="10">
        <f t="shared" si="1032"/>
        <v>1538.73828125</v>
      </c>
      <c r="AM8270" s="11">
        <f t="shared" si="1033"/>
        <v>0.19234228515624999</v>
      </c>
      <c r="AN8270">
        <v>8000</v>
      </c>
      <c r="AO8270">
        <v>9616.8269593900604</v>
      </c>
      <c r="AP8270" s="12">
        <f t="shared" si="1034"/>
        <v>1616.8269593900604</v>
      </c>
      <c r="AQ8270" s="13">
        <f t="shared" si="1035"/>
        <v>0.20210336992375755</v>
      </c>
      <c r="AR8270">
        <v>8000</v>
      </c>
      <c r="AS8270">
        <v>8764.8302877954302</v>
      </c>
      <c r="AT8270" s="14">
        <f t="shared" si="1036"/>
        <v>764.83028779543019</v>
      </c>
      <c r="AU8270" s="15">
        <f t="shared" si="1037"/>
        <v>9.560378597442877E-2</v>
      </c>
      <c r="AV8270">
        <v>8000</v>
      </c>
      <c r="AW8270">
        <v>9677.4779735682823</v>
      </c>
      <c r="AX8270" s="16">
        <f t="shared" si="1038"/>
        <v>1677.4779735682823</v>
      </c>
      <c r="AY8270" s="17">
        <f t="shared" si="1039"/>
        <v>0.20968474669603529</v>
      </c>
    </row>
    <row r="8271" spans="1:51" x14ac:dyDescent="0.25">
      <c r="A8271" t="s">
        <v>69</v>
      </c>
      <c r="B8271" t="s">
        <v>210</v>
      </c>
      <c r="C8271">
        <v>14500</v>
      </c>
      <c r="D8271">
        <v>147901</v>
      </c>
      <c r="E8271">
        <v>2018</v>
      </c>
      <c r="F8271" t="s">
        <v>71</v>
      </c>
      <c r="G8271" t="s">
        <v>528</v>
      </c>
      <c r="H8271" t="s">
        <v>854</v>
      </c>
      <c r="J8271">
        <v>8</v>
      </c>
      <c r="K8271" t="s">
        <v>111</v>
      </c>
      <c r="L8271">
        <v>4</v>
      </c>
      <c r="M8271" t="s">
        <v>45</v>
      </c>
      <c r="N8271">
        <v>5.3000001907348633</v>
      </c>
      <c r="O8271" t="s">
        <v>76</v>
      </c>
      <c r="P8271" t="s">
        <v>46</v>
      </c>
      <c r="R8271" t="s">
        <v>47</v>
      </c>
      <c r="S8271" t="s">
        <v>78</v>
      </c>
      <c r="U8271" t="s">
        <v>63</v>
      </c>
      <c r="W8271" t="s">
        <v>1385</v>
      </c>
      <c r="X8271" t="s">
        <v>136</v>
      </c>
      <c r="Y8271" t="s">
        <v>82</v>
      </c>
      <c r="Z8271">
        <v>62200</v>
      </c>
      <c r="AA8271">
        <v>0</v>
      </c>
      <c r="AB8271" t="s">
        <v>51</v>
      </c>
      <c r="AC8271" t="s">
        <v>98</v>
      </c>
      <c r="AD8271">
        <v>1</v>
      </c>
      <c r="AE8271">
        <v>1</v>
      </c>
      <c r="AF8271">
        <v>1</v>
      </c>
      <c r="AG8271">
        <v>2026</v>
      </c>
      <c r="AH8271">
        <v>20260102</v>
      </c>
      <c r="AI8271" t="s">
        <v>11122</v>
      </c>
      <c r="AJ8271">
        <v>14500</v>
      </c>
      <c r="AK8271">
        <v>14773.2666015625</v>
      </c>
      <c r="AL8271" s="10">
        <f t="shared" si="1032"/>
        <v>273.2666015625</v>
      </c>
      <c r="AM8271" s="11">
        <f t="shared" si="1033"/>
        <v>1.8845972521551724E-2</v>
      </c>
      <c r="AN8271">
        <v>14500</v>
      </c>
      <c r="AO8271">
        <v>14648.509382530259</v>
      </c>
      <c r="AP8271" s="12">
        <f t="shared" si="1034"/>
        <v>148.50938253025924</v>
      </c>
      <c r="AQ8271" s="13">
        <f t="shared" si="1035"/>
        <v>1.0242026381397189E-2</v>
      </c>
      <c r="AR8271">
        <v>14500</v>
      </c>
      <c r="AS8271">
        <v>14593.4327294863</v>
      </c>
      <c r="AT8271" s="14">
        <f t="shared" si="1036"/>
        <v>93.43272948629965</v>
      </c>
      <c r="AU8271" s="15">
        <f t="shared" si="1037"/>
        <v>6.4436365162965272E-3</v>
      </c>
      <c r="AV8271">
        <v>14500</v>
      </c>
      <c r="AW8271">
        <v>14849.916805324459</v>
      </c>
      <c r="AX8271" s="16">
        <f t="shared" si="1038"/>
        <v>349.91680532445935</v>
      </c>
      <c r="AY8271" s="17">
        <f t="shared" si="1039"/>
        <v>2.4132193470652367E-2</v>
      </c>
    </row>
    <row r="8272" spans="1:51" x14ac:dyDescent="0.25">
      <c r="A8272" t="s">
        <v>39</v>
      </c>
      <c r="B8272" t="s">
        <v>218</v>
      </c>
      <c r="C8272">
        <v>18600</v>
      </c>
      <c r="D8272">
        <v>83136</v>
      </c>
      <c r="E8272">
        <v>2022</v>
      </c>
      <c r="F8272" t="s">
        <v>165</v>
      </c>
      <c r="G8272" t="s">
        <v>205</v>
      </c>
      <c r="H8272" t="s">
        <v>2219</v>
      </c>
      <c r="I8272" t="s">
        <v>2220</v>
      </c>
      <c r="J8272">
        <v>4</v>
      </c>
      <c r="K8272" t="s">
        <v>118</v>
      </c>
      <c r="L8272">
        <v>4</v>
      </c>
      <c r="M8272" t="s">
        <v>45</v>
      </c>
      <c r="N8272">
        <v>2.5</v>
      </c>
      <c r="O8272" t="s">
        <v>60</v>
      </c>
      <c r="P8272" t="s">
        <v>46</v>
      </c>
      <c r="Q8272">
        <v>4</v>
      </c>
      <c r="R8272" t="s">
        <v>47</v>
      </c>
      <c r="S8272" t="s">
        <v>151</v>
      </c>
      <c r="T8272">
        <v>203</v>
      </c>
      <c r="U8272" t="s">
        <v>63</v>
      </c>
      <c r="V8272" t="s">
        <v>64</v>
      </c>
      <c r="W8272" t="s">
        <v>347</v>
      </c>
      <c r="X8272" t="s">
        <v>49</v>
      </c>
      <c r="Y8272" t="s">
        <v>125</v>
      </c>
      <c r="AA8272">
        <v>0</v>
      </c>
      <c r="AB8272" t="s">
        <v>51</v>
      </c>
      <c r="AC8272" t="s">
        <v>52</v>
      </c>
      <c r="AD8272">
        <v>1</v>
      </c>
      <c r="AE8272">
        <v>1</v>
      </c>
      <c r="AF8272">
        <v>1</v>
      </c>
      <c r="AG8272">
        <v>2026</v>
      </c>
      <c r="AH8272">
        <v>20260102</v>
      </c>
      <c r="AI8272" t="s">
        <v>11123</v>
      </c>
      <c r="AJ8272">
        <v>18600</v>
      </c>
      <c r="AK8272">
        <v>18165.490234375</v>
      </c>
      <c r="AL8272" s="10">
        <f t="shared" si="1032"/>
        <v>434.509765625</v>
      </c>
      <c r="AM8272" s="11">
        <f t="shared" si="1033"/>
        <v>2.3360740087365592E-2</v>
      </c>
      <c r="AN8272">
        <v>18600</v>
      </c>
      <c r="AO8272">
        <v>18858.319610283859</v>
      </c>
      <c r="AP8272" s="12">
        <f t="shared" si="1034"/>
        <v>258.31961028385922</v>
      </c>
      <c r="AQ8272" s="13">
        <f t="shared" si="1035"/>
        <v>1.3888151090530066E-2</v>
      </c>
      <c r="AR8272">
        <v>18600</v>
      </c>
      <c r="AS8272">
        <v>18581.880130727401</v>
      </c>
      <c r="AT8272" s="14">
        <f t="shared" si="1036"/>
        <v>18.119869272599317</v>
      </c>
      <c r="AU8272" s="15">
        <f t="shared" si="1037"/>
        <v>9.7418652003222132E-4</v>
      </c>
      <c r="AV8272">
        <v>18600</v>
      </c>
      <c r="AW8272">
        <v>18260.862354892211</v>
      </c>
      <c r="AX8272" s="16">
        <f t="shared" si="1038"/>
        <v>339.13764510778856</v>
      </c>
      <c r="AY8272" s="17">
        <f t="shared" si="1039"/>
        <v>1.8233206726225193E-2</v>
      </c>
    </row>
    <row r="8273" spans="1:51" x14ac:dyDescent="0.25">
      <c r="A8273" t="s">
        <v>39</v>
      </c>
      <c r="B8273" t="s">
        <v>355</v>
      </c>
      <c r="C8273">
        <v>8500</v>
      </c>
      <c r="D8273">
        <v>80975</v>
      </c>
      <c r="E8273">
        <v>2020</v>
      </c>
      <c r="F8273" t="s">
        <v>995</v>
      </c>
      <c r="G8273" t="s">
        <v>6736</v>
      </c>
      <c r="H8273" t="s">
        <v>451</v>
      </c>
      <c r="J8273">
        <v>4</v>
      </c>
      <c r="K8273" t="s">
        <v>111</v>
      </c>
      <c r="L8273">
        <v>4</v>
      </c>
      <c r="M8273" t="s">
        <v>45</v>
      </c>
      <c r="N8273">
        <v>2</v>
      </c>
      <c r="O8273" t="s">
        <v>45</v>
      </c>
      <c r="P8273" t="s">
        <v>46</v>
      </c>
      <c r="Q8273">
        <v>3</v>
      </c>
      <c r="R8273" t="s">
        <v>47</v>
      </c>
      <c r="S8273" t="s">
        <v>48</v>
      </c>
      <c r="T8273">
        <v>246</v>
      </c>
      <c r="U8273" t="s">
        <v>63</v>
      </c>
      <c r="V8273" t="s">
        <v>64</v>
      </c>
      <c r="W8273" t="s">
        <v>2519</v>
      </c>
      <c r="X8273" t="s">
        <v>112</v>
      </c>
      <c r="Y8273" t="s">
        <v>333</v>
      </c>
      <c r="Z8273">
        <v>42650</v>
      </c>
      <c r="AA8273">
        <v>0</v>
      </c>
      <c r="AB8273" t="s">
        <v>51</v>
      </c>
      <c r="AC8273" t="s">
        <v>52</v>
      </c>
      <c r="AD8273">
        <v>1</v>
      </c>
      <c r="AE8273">
        <v>1</v>
      </c>
      <c r="AF8273">
        <v>1</v>
      </c>
      <c r="AG8273">
        <v>2026</v>
      </c>
      <c r="AH8273">
        <v>20251230</v>
      </c>
      <c r="AI8273" t="s">
        <v>11124</v>
      </c>
      <c r="AJ8273">
        <v>8500</v>
      </c>
      <c r="AK8273">
        <v>12471.03125</v>
      </c>
      <c r="AL8273" s="10">
        <f t="shared" si="1032"/>
        <v>3971.03125</v>
      </c>
      <c r="AM8273" s="11">
        <f t="shared" si="1033"/>
        <v>0.46718014705882355</v>
      </c>
      <c r="AN8273">
        <v>8500</v>
      </c>
      <c r="AO8273">
        <v>11851.102367317621</v>
      </c>
      <c r="AP8273" s="12">
        <f t="shared" si="1034"/>
        <v>3351.1023673176205</v>
      </c>
      <c r="AQ8273" s="13">
        <f t="shared" si="1035"/>
        <v>0.39424733733148476</v>
      </c>
      <c r="AR8273">
        <v>8500</v>
      </c>
      <c r="AS8273">
        <v>11780.653175658421</v>
      </c>
      <c r="AT8273" s="14">
        <f t="shared" si="1036"/>
        <v>3280.6531756584209</v>
      </c>
      <c r="AU8273" s="15">
        <f t="shared" si="1037"/>
        <v>0.38595919713628479</v>
      </c>
      <c r="AV8273">
        <v>8500</v>
      </c>
      <c r="AW8273">
        <v>12392.91565349544</v>
      </c>
      <c r="AX8273" s="16">
        <f t="shared" si="1038"/>
        <v>3892.91565349544</v>
      </c>
      <c r="AY8273" s="17">
        <f t="shared" si="1039"/>
        <v>0.45799007688181648</v>
      </c>
    </row>
    <row r="8274" spans="1:51" x14ac:dyDescent="0.25">
      <c r="A8274" t="s">
        <v>39</v>
      </c>
      <c r="B8274" t="s">
        <v>224</v>
      </c>
      <c r="C8274">
        <v>3400</v>
      </c>
      <c r="D8274">
        <v>138969</v>
      </c>
      <c r="E8274">
        <v>2017</v>
      </c>
      <c r="F8274" t="s">
        <v>143</v>
      </c>
      <c r="G8274" t="s">
        <v>144</v>
      </c>
      <c r="H8274" t="s">
        <v>854</v>
      </c>
      <c r="J8274">
        <v>4</v>
      </c>
      <c r="K8274" t="s">
        <v>111</v>
      </c>
      <c r="L8274">
        <v>4</v>
      </c>
      <c r="M8274" t="s">
        <v>45</v>
      </c>
      <c r="N8274">
        <v>2</v>
      </c>
      <c r="O8274" t="s">
        <v>45</v>
      </c>
      <c r="R8274" t="s">
        <v>47</v>
      </c>
      <c r="S8274" t="s">
        <v>78</v>
      </c>
      <c r="T8274">
        <v>237</v>
      </c>
      <c r="U8274" t="s">
        <v>63</v>
      </c>
      <c r="V8274" t="s">
        <v>64</v>
      </c>
      <c r="W8274" t="s">
        <v>4766</v>
      </c>
      <c r="X8274" t="s">
        <v>49</v>
      </c>
      <c r="Y8274" t="s">
        <v>82</v>
      </c>
      <c r="Z8274">
        <v>32880</v>
      </c>
      <c r="AA8274">
        <v>0</v>
      </c>
      <c r="AB8274" t="s">
        <v>51</v>
      </c>
      <c r="AC8274" t="s">
        <v>52</v>
      </c>
      <c r="AD8274">
        <v>1</v>
      </c>
      <c r="AE8274">
        <v>1</v>
      </c>
      <c r="AF8274">
        <v>1</v>
      </c>
      <c r="AG8274">
        <v>2026</v>
      </c>
      <c r="AH8274">
        <v>20251231</v>
      </c>
      <c r="AI8274" t="s">
        <v>11125</v>
      </c>
      <c r="AJ8274">
        <v>3400</v>
      </c>
      <c r="AK8274">
        <v>5526.29345703125</v>
      </c>
      <c r="AL8274" s="10">
        <f t="shared" si="1032"/>
        <v>2126.29345703125</v>
      </c>
      <c r="AM8274" s="11">
        <f t="shared" si="1033"/>
        <v>0.62538042853860298</v>
      </c>
      <c r="AN8274">
        <v>3400</v>
      </c>
      <c r="AO8274">
        <v>6128.0839785011549</v>
      </c>
      <c r="AP8274" s="12">
        <f t="shared" si="1034"/>
        <v>2728.0839785011549</v>
      </c>
      <c r="AQ8274" s="13">
        <f t="shared" si="1035"/>
        <v>0.80237764073563378</v>
      </c>
      <c r="AR8274">
        <v>3400</v>
      </c>
      <c r="AS8274">
        <v>6429.0750026546584</v>
      </c>
      <c r="AT8274" s="14">
        <f t="shared" si="1036"/>
        <v>3029.0750026546584</v>
      </c>
      <c r="AU8274" s="15">
        <f t="shared" si="1037"/>
        <v>0.8909044125454878</v>
      </c>
      <c r="AV8274">
        <v>3400</v>
      </c>
      <c r="AW8274">
        <v>5702.1834061135369</v>
      </c>
      <c r="AX8274" s="16">
        <f t="shared" si="1038"/>
        <v>2302.1834061135369</v>
      </c>
      <c r="AY8274" s="17">
        <f t="shared" si="1039"/>
        <v>0.67711276650398144</v>
      </c>
    </row>
    <row r="8275" spans="1:51" x14ac:dyDescent="0.25">
      <c r="A8275" t="s">
        <v>54</v>
      </c>
      <c r="B8275" t="s">
        <v>249</v>
      </c>
      <c r="C8275">
        <v>13500</v>
      </c>
      <c r="D8275">
        <v>104592</v>
      </c>
      <c r="E8275">
        <v>2022</v>
      </c>
      <c r="F8275" t="s">
        <v>165</v>
      </c>
      <c r="G8275" t="s">
        <v>289</v>
      </c>
      <c r="H8275" t="s">
        <v>390</v>
      </c>
      <c r="I8275" t="s">
        <v>192</v>
      </c>
      <c r="J8275">
        <v>4</v>
      </c>
      <c r="K8275" t="s">
        <v>87</v>
      </c>
      <c r="L8275">
        <v>4</v>
      </c>
      <c r="M8275" t="s">
        <v>45</v>
      </c>
      <c r="N8275">
        <v>2.5</v>
      </c>
      <c r="O8275" t="s">
        <v>60</v>
      </c>
      <c r="P8275" t="s">
        <v>46</v>
      </c>
      <c r="R8275" t="s">
        <v>61</v>
      </c>
      <c r="S8275" t="s">
        <v>151</v>
      </c>
      <c r="T8275">
        <v>202</v>
      </c>
      <c r="U8275" t="s">
        <v>63</v>
      </c>
      <c r="V8275" t="s">
        <v>64</v>
      </c>
      <c r="W8275" t="s">
        <v>347</v>
      </c>
      <c r="X8275" t="s">
        <v>65</v>
      </c>
      <c r="Y8275" t="s">
        <v>82</v>
      </c>
      <c r="AA8275">
        <v>0</v>
      </c>
      <c r="AB8275" t="s">
        <v>51</v>
      </c>
      <c r="AC8275" t="s">
        <v>67</v>
      </c>
      <c r="AD8275">
        <v>1</v>
      </c>
      <c r="AE8275">
        <v>1</v>
      </c>
      <c r="AF8275">
        <v>1</v>
      </c>
      <c r="AG8275">
        <v>2026</v>
      </c>
      <c r="AH8275">
        <v>20251230</v>
      </c>
      <c r="AI8275" t="s">
        <v>11126</v>
      </c>
      <c r="AJ8275">
        <v>13500</v>
      </c>
      <c r="AK8275">
        <v>13447.0439453125</v>
      </c>
      <c r="AL8275" s="10">
        <f t="shared" si="1032"/>
        <v>52.9560546875</v>
      </c>
      <c r="AM8275" s="11">
        <f t="shared" si="1033"/>
        <v>3.9226707175925926E-3</v>
      </c>
      <c r="AN8275">
        <v>13500</v>
      </c>
      <c r="AO8275">
        <v>13685.866014771551</v>
      </c>
      <c r="AP8275" s="12">
        <f t="shared" si="1034"/>
        <v>185.86601477155091</v>
      </c>
      <c r="AQ8275" s="13">
        <f t="shared" si="1035"/>
        <v>1.3767852946040809E-2</v>
      </c>
      <c r="AR8275">
        <v>13500</v>
      </c>
      <c r="AS8275">
        <v>13886.82271238829</v>
      </c>
      <c r="AT8275" s="14">
        <f t="shared" si="1036"/>
        <v>386.8227123882898</v>
      </c>
      <c r="AU8275" s="15">
        <f t="shared" si="1037"/>
        <v>2.8653534250984429E-2</v>
      </c>
      <c r="AV8275">
        <v>13500</v>
      </c>
      <c r="AW8275">
        <v>13504.305555555549</v>
      </c>
      <c r="AX8275" s="16">
        <f t="shared" si="1038"/>
        <v>4.3055555555492901</v>
      </c>
      <c r="AY8275" s="17">
        <f t="shared" si="1039"/>
        <v>3.1893004115179929E-4</v>
      </c>
    </row>
    <row r="8276" spans="1:51" x14ac:dyDescent="0.25">
      <c r="A8276" t="s">
        <v>69</v>
      </c>
      <c r="B8276" t="s">
        <v>1362</v>
      </c>
      <c r="C8276">
        <v>6300</v>
      </c>
      <c r="D8276">
        <v>202571</v>
      </c>
      <c r="E8276">
        <v>2020</v>
      </c>
      <c r="F8276" t="s">
        <v>56</v>
      </c>
      <c r="G8276" t="s">
        <v>133</v>
      </c>
      <c r="J8276">
        <v>6</v>
      </c>
      <c r="K8276" t="s">
        <v>111</v>
      </c>
      <c r="L8276">
        <v>4</v>
      </c>
      <c r="M8276" t="s">
        <v>45</v>
      </c>
      <c r="N8276">
        <v>2.7000000476837158</v>
      </c>
      <c r="O8276" t="s">
        <v>76</v>
      </c>
      <c r="P8276" t="s">
        <v>46</v>
      </c>
      <c r="Q8276">
        <v>4</v>
      </c>
      <c r="R8276" t="s">
        <v>77</v>
      </c>
      <c r="S8276" t="s">
        <v>78</v>
      </c>
      <c r="T8276">
        <v>325</v>
      </c>
      <c r="U8276" t="s">
        <v>63</v>
      </c>
      <c r="V8276" t="s">
        <v>79</v>
      </c>
      <c r="W8276" t="s">
        <v>483</v>
      </c>
      <c r="X8276" t="s">
        <v>97</v>
      </c>
      <c r="Y8276" t="s">
        <v>82</v>
      </c>
      <c r="AA8276">
        <v>0</v>
      </c>
      <c r="AB8276" t="s">
        <v>51</v>
      </c>
      <c r="AC8276" t="s">
        <v>83</v>
      </c>
      <c r="AD8276">
        <v>1</v>
      </c>
      <c r="AE8276">
        <v>1</v>
      </c>
      <c r="AF8276">
        <v>1</v>
      </c>
      <c r="AG8276">
        <v>2026</v>
      </c>
      <c r="AH8276">
        <v>20251230</v>
      </c>
      <c r="AI8276" t="s">
        <v>11127</v>
      </c>
      <c r="AJ8276">
        <v>6300</v>
      </c>
      <c r="AK8276">
        <v>9484.515625</v>
      </c>
      <c r="AL8276" s="10">
        <f t="shared" si="1032"/>
        <v>3184.515625</v>
      </c>
      <c r="AM8276" s="11">
        <f t="shared" si="1033"/>
        <v>0.50547867063492069</v>
      </c>
      <c r="AN8276">
        <v>6300</v>
      </c>
      <c r="AO8276">
        <v>8725.6365061026972</v>
      </c>
      <c r="AP8276" s="12">
        <f t="shared" si="1034"/>
        <v>2425.6365061026972</v>
      </c>
      <c r="AQ8276" s="13">
        <f t="shared" si="1035"/>
        <v>0.38502166763534879</v>
      </c>
      <c r="AR8276">
        <v>6300</v>
      </c>
      <c r="AS8276">
        <v>8885.5814781115932</v>
      </c>
      <c r="AT8276" s="14">
        <f t="shared" si="1036"/>
        <v>2585.5814781115932</v>
      </c>
      <c r="AU8276" s="15">
        <f t="shared" si="1037"/>
        <v>0.41040975843041161</v>
      </c>
      <c r="AV8276">
        <v>6300</v>
      </c>
      <c r="AW8276">
        <v>9507.5709779179779</v>
      </c>
      <c r="AX8276" s="16">
        <f t="shared" si="1038"/>
        <v>3207.5709779179779</v>
      </c>
      <c r="AY8276" s="17">
        <f t="shared" si="1039"/>
        <v>0.50913825046317107</v>
      </c>
    </row>
    <row r="8277" spans="1:51" x14ac:dyDescent="0.25">
      <c r="A8277" t="s">
        <v>54</v>
      </c>
      <c r="B8277" t="s">
        <v>447</v>
      </c>
      <c r="C8277">
        <v>18500</v>
      </c>
      <c r="D8277">
        <v>50392</v>
      </c>
      <c r="E8277">
        <v>2017</v>
      </c>
      <c r="F8277" t="s">
        <v>349</v>
      </c>
      <c r="G8277" t="s">
        <v>612</v>
      </c>
      <c r="H8277" t="s">
        <v>351</v>
      </c>
      <c r="I8277" t="s">
        <v>613</v>
      </c>
      <c r="J8277">
        <v>8</v>
      </c>
      <c r="K8277" t="s">
        <v>111</v>
      </c>
      <c r="L8277">
        <v>2</v>
      </c>
      <c r="M8277" t="s">
        <v>240</v>
      </c>
      <c r="N8277">
        <v>5.6999998092651367</v>
      </c>
      <c r="O8277" t="s">
        <v>119</v>
      </c>
      <c r="P8277" t="s">
        <v>46</v>
      </c>
      <c r="Q8277">
        <v>4</v>
      </c>
      <c r="R8277" t="s">
        <v>241</v>
      </c>
      <c r="S8277" t="s">
        <v>423</v>
      </c>
      <c r="T8277">
        <v>375</v>
      </c>
      <c r="U8277" t="s">
        <v>63</v>
      </c>
      <c r="V8277" t="s">
        <v>79</v>
      </c>
      <c r="X8277" t="s">
        <v>65</v>
      </c>
      <c r="Y8277" t="s">
        <v>125</v>
      </c>
      <c r="Z8277">
        <v>32995</v>
      </c>
      <c r="AA8277">
        <v>0</v>
      </c>
      <c r="AB8277" t="s">
        <v>51</v>
      </c>
      <c r="AC8277" t="s">
        <v>241</v>
      </c>
      <c r="AD8277">
        <v>1</v>
      </c>
      <c r="AE8277">
        <v>1</v>
      </c>
      <c r="AF8277">
        <v>1</v>
      </c>
      <c r="AG8277">
        <v>2026</v>
      </c>
      <c r="AH8277">
        <v>20251230</v>
      </c>
      <c r="AI8277" t="s">
        <v>11128</v>
      </c>
      <c r="AJ8277">
        <v>18500</v>
      </c>
      <c r="AK8277">
        <v>18131.564453125</v>
      </c>
      <c r="AL8277" s="10">
        <f t="shared" si="1032"/>
        <v>368.435546875</v>
      </c>
      <c r="AM8277" s="11">
        <f t="shared" si="1033"/>
        <v>1.9915434966216217E-2</v>
      </c>
      <c r="AN8277">
        <v>18500</v>
      </c>
      <c r="AO8277">
        <v>16704.10575184715</v>
      </c>
      <c r="AP8277" s="12">
        <f t="shared" si="1034"/>
        <v>1795.8942481528502</v>
      </c>
      <c r="AQ8277" s="13">
        <f t="shared" si="1035"/>
        <v>9.7075364765018934E-2</v>
      </c>
      <c r="AR8277">
        <v>18500</v>
      </c>
      <c r="AS8277">
        <v>17534.578030931119</v>
      </c>
      <c r="AT8277" s="14">
        <f t="shared" si="1036"/>
        <v>965.42196906888057</v>
      </c>
      <c r="AU8277" s="15">
        <f t="shared" si="1037"/>
        <v>5.2184971301020573E-2</v>
      </c>
      <c r="AV8277">
        <v>18500</v>
      </c>
      <c r="AW8277">
        <v>17980.763745704469</v>
      </c>
      <c r="AX8277" s="16">
        <f t="shared" si="1038"/>
        <v>519.23625429553067</v>
      </c>
      <c r="AY8277" s="17">
        <f t="shared" si="1039"/>
        <v>2.8066824556515171E-2</v>
      </c>
    </row>
    <row r="8278" spans="1:51" x14ac:dyDescent="0.25">
      <c r="A8278" t="s">
        <v>39</v>
      </c>
      <c r="B8278" t="s">
        <v>355</v>
      </c>
      <c r="C8278">
        <v>3700</v>
      </c>
      <c r="D8278">
        <v>154296</v>
      </c>
      <c r="E8278">
        <v>2013</v>
      </c>
      <c r="F8278" t="s">
        <v>177</v>
      </c>
      <c r="G8278" t="s">
        <v>325</v>
      </c>
      <c r="H8278" t="s">
        <v>5343</v>
      </c>
      <c r="J8278">
        <v>4</v>
      </c>
      <c r="K8278" t="s">
        <v>111</v>
      </c>
      <c r="L8278">
        <v>4</v>
      </c>
      <c r="M8278" t="s">
        <v>240</v>
      </c>
      <c r="N8278">
        <v>2</v>
      </c>
      <c r="O8278" t="s">
        <v>60</v>
      </c>
      <c r="P8278" t="s">
        <v>46</v>
      </c>
      <c r="Q8278">
        <v>4</v>
      </c>
      <c r="R8278" t="s">
        <v>61</v>
      </c>
      <c r="T8278">
        <v>200</v>
      </c>
      <c r="U8278" t="s">
        <v>63</v>
      </c>
      <c r="X8278" t="s">
        <v>65</v>
      </c>
      <c r="Y8278" t="s">
        <v>66</v>
      </c>
      <c r="AA8278">
        <v>0</v>
      </c>
      <c r="AB8278" t="s">
        <v>51</v>
      </c>
      <c r="AC8278" t="s">
        <v>67</v>
      </c>
      <c r="AD8278">
        <v>1</v>
      </c>
      <c r="AE8278">
        <v>1</v>
      </c>
      <c r="AF8278">
        <v>1</v>
      </c>
      <c r="AG8278">
        <v>2026</v>
      </c>
      <c r="AH8278">
        <v>20251230</v>
      </c>
      <c r="AI8278" t="s">
        <v>11129</v>
      </c>
      <c r="AJ8278">
        <v>3700</v>
      </c>
      <c r="AK8278">
        <v>2396.146728515625</v>
      </c>
      <c r="AL8278" s="10">
        <f t="shared" si="1032"/>
        <v>1303.853271484375</v>
      </c>
      <c r="AM8278" s="11">
        <f t="shared" si="1033"/>
        <v>0.35239277607685809</v>
      </c>
      <c r="AN8278">
        <v>3700</v>
      </c>
      <c r="AO8278">
        <v>2233.8193460236371</v>
      </c>
      <c r="AP8278" s="12">
        <f t="shared" si="1034"/>
        <v>1466.1806539763629</v>
      </c>
      <c r="AQ8278" s="13">
        <f t="shared" si="1035"/>
        <v>0.39626504161523324</v>
      </c>
      <c r="AR8278">
        <v>3700</v>
      </c>
      <c r="AS8278">
        <v>2399.625457578104</v>
      </c>
      <c r="AT8278" s="14">
        <f t="shared" si="1036"/>
        <v>1300.374542421896</v>
      </c>
      <c r="AU8278" s="15">
        <f t="shared" si="1037"/>
        <v>0.35145257903294486</v>
      </c>
      <c r="AV8278">
        <v>3700</v>
      </c>
      <c r="AW8278">
        <v>2379.9825174825178</v>
      </c>
      <c r="AX8278" s="16">
        <f t="shared" si="1038"/>
        <v>1320.0174825174822</v>
      </c>
      <c r="AY8278" s="17">
        <f t="shared" si="1039"/>
        <v>0.3567614817614817</v>
      </c>
    </row>
    <row r="8279" spans="1:51" x14ac:dyDescent="0.25">
      <c r="A8279" t="s">
        <v>69</v>
      </c>
      <c r="B8279" t="s">
        <v>210</v>
      </c>
      <c r="C8279">
        <v>20700</v>
      </c>
      <c r="D8279">
        <v>34272</v>
      </c>
      <c r="E8279">
        <v>2024</v>
      </c>
      <c r="F8279" t="s">
        <v>71</v>
      </c>
      <c r="G8279" t="s">
        <v>1016</v>
      </c>
      <c r="H8279" t="s">
        <v>778</v>
      </c>
      <c r="J8279">
        <v>4</v>
      </c>
      <c r="K8279" t="s">
        <v>111</v>
      </c>
      <c r="L8279">
        <v>4</v>
      </c>
      <c r="M8279" t="s">
        <v>45</v>
      </c>
      <c r="N8279">
        <v>2</v>
      </c>
      <c r="O8279" t="s">
        <v>60</v>
      </c>
      <c r="P8279" t="s">
        <v>46</v>
      </c>
      <c r="Q8279">
        <v>4</v>
      </c>
      <c r="R8279" t="s">
        <v>47</v>
      </c>
      <c r="S8279" t="s">
        <v>62</v>
      </c>
      <c r="U8279" t="s">
        <v>63</v>
      </c>
      <c r="V8279" t="s">
        <v>64</v>
      </c>
      <c r="W8279" t="s">
        <v>103</v>
      </c>
      <c r="X8279" t="s">
        <v>97</v>
      </c>
      <c r="Y8279" t="s">
        <v>66</v>
      </c>
      <c r="AA8279">
        <v>0</v>
      </c>
      <c r="AB8279" t="s">
        <v>51</v>
      </c>
      <c r="AC8279" t="s">
        <v>52</v>
      </c>
      <c r="AD8279">
        <v>1</v>
      </c>
      <c r="AE8279">
        <v>1</v>
      </c>
      <c r="AF8279">
        <v>1</v>
      </c>
      <c r="AG8279">
        <v>2026</v>
      </c>
      <c r="AH8279">
        <v>20260102</v>
      </c>
      <c r="AI8279" t="s">
        <v>11130</v>
      </c>
      <c r="AJ8279">
        <v>20700</v>
      </c>
      <c r="AK8279">
        <v>21015.73828125</v>
      </c>
      <c r="AL8279" s="10">
        <f t="shared" si="1032"/>
        <v>315.73828125</v>
      </c>
      <c r="AM8279" s="11">
        <f t="shared" si="1033"/>
        <v>1.5253057065217391E-2</v>
      </c>
      <c r="AN8279">
        <v>20700</v>
      </c>
      <c r="AO8279">
        <v>20833.133318435659</v>
      </c>
      <c r="AP8279" s="12">
        <f t="shared" si="1034"/>
        <v>133.13331843565902</v>
      </c>
      <c r="AQ8279" s="13">
        <f t="shared" si="1035"/>
        <v>6.4315612770849771E-3</v>
      </c>
      <c r="AR8279">
        <v>20700</v>
      </c>
      <c r="AS8279">
        <v>20899.74294910748</v>
      </c>
      <c r="AT8279" s="14">
        <f t="shared" si="1036"/>
        <v>199.74294910747994</v>
      </c>
      <c r="AU8279" s="15">
        <f t="shared" si="1037"/>
        <v>9.6494178312792247E-3</v>
      </c>
      <c r="AV8279">
        <v>20700</v>
      </c>
      <c r="AW8279">
        <v>20862.40234375</v>
      </c>
      <c r="AX8279" s="16">
        <f t="shared" si="1038"/>
        <v>162.40234375</v>
      </c>
      <c r="AY8279" s="17">
        <f t="shared" si="1039"/>
        <v>7.8455238526570041E-3</v>
      </c>
    </row>
    <row r="8280" spans="1:51" x14ac:dyDescent="0.25">
      <c r="A8280" t="s">
        <v>54</v>
      </c>
      <c r="B8280" t="s">
        <v>263</v>
      </c>
      <c r="C8280">
        <v>4600</v>
      </c>
      <c r="D8280">
        <v>150248</v>
      </c>
      <c r="E8280">
        <v>2019</v>
      </c>
      <c r="F8280" t="s">
        <v>177</v>
      </c>
      <c r="G8280" t="s">
        <v>178</v>
      </c>
      <c r="H8280" t="s">
        <v>9009</v>
      </c>
      <c r="J8280">
        <v>4</v>
      </c>
      <c r="K8280" t="s">
        <v>44</v>
      </c>
      <c r="L8280">
        <v>4</v>
      </c>
      <c r="M8280" t="s">
        <v>45</v>
      </c>
      <c r="N8280">
        <v>2</v>
      </c>
      <c r="O8280" t="s">
        <v>60</v>
      </c>
      <c r="P8280" t="s">
        <v>46</v>
      </c>
      <c r="Q8280">
        <v>4</v>
      </c>
      <c r="R8280" t="s">
        <v>47</v>
      </c>
      <c r="T8280">
        <v>184</v>
      </c>
      <c r="U8280" t="s">
        <v>63</v>
      </c>
      <c r="X8280" t="s">
        <v>112</v>
      </c>
      <c r="Y8280" t="s">
        <v>66</v>
      </c>
      <c r="Z8280">
        <v>26695</v>
      </c>
      <c r="AA8280">
        <v>0</v>
      </c>
      <c r="AB8280" t="s">
        <v>51</v>
      </c>
      <c r="AC8280" t="s">
        <v>52</v>
      </c>
      <c r="AD8280">
        <v>1</v>
      </c>
      <c r="AE8280">
        <v>1</v>
      </c>
      <c r="AF8280">
        <v>1</v>
      </c>
      <c r="AG8280">
        <v>2026</v>
      </c>
      <c r="AH8280">
        <v>20251231</v>
      </c>
      <c r="AI8280" t="s">
        <v>11131</v>
      </c>
      <c r="AJ8280">
        <v>4600</v>
      </c>
      <c r="AK8280">
        <v>5216.3447265625</v>
      </c>
      <c r="AL8280" s="10">
        <f t="shared" si="1032"/>
        <v>616.3447265625</v>
      </c>
      <c r="AM8280" s="11">
        <f t="shared" si="1033"/>
        <v>0.13398798403532608</v>
      </c>
      <c r="AN8280">
        <v>4600</v>
      </c>
      <c r="AO8280">
        <v>4870.0174053542287</v>
      </c>
      <c r="AP8280" s="12">
        <f t="shared" si="1034"/>
        <v>270.01740535422869</v>
      </c>
      <c r="AQ8280" s="13">
        <f t="shared" si="1035"/>
        <v>5.8699435946571454E-2</v>
      </c>
      <c r="AR8280">
        <v>4600</v>
      </c>
      <c r="AS8280">
        <v>4798.4006834071524</v>
      </c>
      <c r="AT8280" s="14">
        <f t="shared" si="1036"/>
        <v>198.40068340715243</v>
      </c>
      <c r="AU8280" s="15">
        <f t="shared" si="1037"/>
        <v>4.3130583349380962E-2</v>
      </c>
      <c r="AV8280">
        <v>4600</v>
      </c>
      <c r="AW8280">
        <v>5313.478033472803</v>
      </c>
      <c r="AX8280" s="16">
        <f t="shared" si="1038"/>
        <v>713.47803347280296</v>
      </c>
      <c r="AY8280" s="17">
        <f t="shared" si="1039"/>
        <v>0.15510392032017456</v>
      </c>
    </row>
    <row r="8281" spans="1:51" x14ac:dyDescent="0.25">
      <c r="A8281" t="s">
        <v>39</v>
      </c>
      <c r="B8281" t="s">
        <v>267</v>
      </c>
      <c r="C8281">
        <v>1800</v>
      </c>
      <c r="D8281">
        <v>152787</v>
      </c>
      <c r="E8281">
        <v>2015</v>
      </c>
      <c r="F8281" t="s">
        <v>56</v>
      </c>
      <c r="G8281" t="s">
        <v>186</v>
      </c>
      <c r="H8281" t="s">
        <v>187</v>
      </c>
      <c r="J8281">
        <v>4</v>
      </c>
      <c r="K8281" t="s">
        <v>118</v>
      </c>
      <c r="L8281">
        <v>4</v>
      </c>
      <c r="M8281" t="s">
        <v>45</v>
      </c>
      <c r="N8281">
        <v>2</v>
      </c>
      <c r="O8281" t="s">
        <v>60</v>
      </c>
      <c r="P8281" t="s">
        <v>46</v>
      </c>
      <c r="Q8281">
        <v>4</v>
      </c>
      <c r="R8281" t="s">
        <v>47</v>
      </c>
      <c r="S8281" t="s">
        <v>62</v>
      </c>
      <c r="U8281" t="s">
        <v>63</v>
      </c>
      <c r="V8281" t="s">
        <v>64</v>
      </c>
      <c r="X8281" t="s">
        <v>112</v>
      </c>
      <c r="Y8281" t="s">
        <v>125</v>
      </c>
      <c r="AA8281">
        <v>0</v>
      </c>
      <c r="AB8281" t="s">
        <v>51</v>
      </c>
      <c r="AC8281" t="s">
        <v>52</v>
      </c>
      <c r="AD8281">
        <v>1</v>
      </c>
      <c r="AE8281">
        <v>1</v>
      </c>
      <c r="AF8281">
        <v>1</v>
      </c>
      <c r="AG8281">
        <v>2026</v>
      </c>
      <c r="AH8281">
        <v>20260102</v>
      </c>
      <c r="AI8281" t="s">
        <v>11132</v>
      </c>
      <c r="AJ8281">
        <v>1800</v>
      </c>
      <c r="AK8281">
        <v>3113.4326171875</v>
      </c>
      <c r="AL8281" s="10">
        <f t="shared" si="1032"/>
        <v>1313.4326171875</v>
      </c>
      <c r="AM8281" s="11">
        <f t="shared" si="1033"/>
        <v>0.72968478732638886</v>
      </c>
      <c r="AN8281">
        <v>1800</v>
      </c>
      <c r="AO8281">
        <v>2904.8833206588511</v>
      </c>
      <c r="AP8281" s="12">
        <f t="shared" si="1034"/>
        <v>1104.8833206588511</v>
      </c>
      <c r="AQ8281" s="13">
        <f t="shared" si="1035"/>
        <v>0.61382406703269499</v>
      </c>
      <c r="AR8281">
        <v>1800</v>
      </c>
      <c r="AS8281">
        <v>3002.0114754440751</v>
      </c>
      <c r="AT8281" s="14">
        <f t="shared" si="1036"/>
        <v>1202.0114754440751</v>
      </c>
      <c r="AU8281" s="15">
        <f t="shared" si="1037"/>
        <v>0.66778415302448624</v>
      </c>
      <c r="AV8281">
        <v>1800</v>
      </c>
      <c r="AW8281">
        <v>3176.3626126126128</v>
      </c>
      <c r="AX8281" s="16">
        <f t="shared" si="1038"/>
        <v>1376.3626126126128</v>
      </c>
      <c r="AY8281" s="17">
        <f t="shared" si="1039"/>
        <v>0.76464589589589604</v>
      </c>
    </row>
    <row r="8282" spans="1:51" x14ac:dyDescent="0.25">
      <c r="A8282" t="s">
        <v>54</v>
      </c>
      <c r="B8282" t="s">
        <v>263</v>
      </c>
      <c r="C8282">
        <v>2500</v>
      </c>
      <c r="D8282">
        <v>127079</v>
      </c>
      <c r="E8282">
        <v>2010</v>
      </c>
      <c r="F8282" t="s">
        <v>71</v>
      </c>
      <c r="G8282" t="s">
        <v>172</v>
      </c>
      <c r="H8282" t="s">
        <v>495</v>
      </c>
      <c r="J8282">
        <v>6</v>
      </c>
      <c r="K8282" t="s">
        <v>44</v>
      </c>
      <c r="L8282">
        <v>4</v>
      </c>
      <c r="M8282" t="s">
        <v>45</v>
      </c>
      <c r="N8282">
        <v>3.9000000953674321</v>
      </c>
      <c r="O8282" t="s">
        <v>60</v>
      </c>
      <c r="P8282" t="s">
        <v>46</v>
      </c>
      <c r="Q8282">
        <v>3</v>
      </c>
      <c r="R8282" t="s">
        <v>61</v>
      </c>
      <c r="U8282" t="s">
        <v>394</v>
      </c>
      <c r="V8282" t="s">
        <v>79</v>
      </c>
      <c r="W8282" t="s">
        <v>5310</v>
      </c>
      <c r="X8282" t="s">
        <v>65</v>
      </c>
      <c r="Y8282" t="s">
        <v>125</v>
      </c>
      <c r="AA8282">
        <v>0</v>
      </c>
      <c r="AB8282" t="s">
        <v>51</v>
      </c>
      <c r="AC8282" t="s">
        <v>67</v>
      </c>
      <c r="AD8282">
        <v>1</v>
      </c>
      <c r="AE8282">
        <v>1</v>
      </c>
      <c r="AF8282">
        <v>1</v>
      </c>
      <c r="AG8282">
        <v>2026</v>
      </c>
      <c r="AH8282">
        <v>20251231</v>
      </c>
      <c r="AI8282" t="s">
        <v>11133</v>
      </c>
      <c r="AJ8282">
        <v>2500</v>
      </c>
      <c r="AK8282">
        <v>2289.099365234375</v>
      </c>
      <c r="AL8282" s="10">
        <f t="shared" si="1032"/>
        <v>210.900634765625</v>
      </c>
      <c r="AM8282" s="11">
        <f t="shared" si="1033"/>
        <v>8.4360253906250002E-2</v>
      </c>
      <c r="AN8282">
        <v>2500</v>
      </c>
      <c r="AO8282">
        <v>2114.8107092203368</v>
      </c>
      <c r="AP8282" s="12">
        <f t="shared" si="1034"/>
        <v>385.18929077966322</v>
      </c>
      <c r="AQ8282" s="13">
        <f t="shared" si="1035"/>
        <v>0.15407571631186529</v>
      </c>
      <c r="AR8282">
        <v>2500</v>
      </c>
      <c r="AS8282">
        <v>2218.4743759157441</v>
      </c>
      <c r="AT8282" s="14">
        <f t="shared" si="1036"/>
        <v>281.52562408425592</v>
      </c>
      <c r="AU8282" s="15">
        <f t="shared" si="1037"/>
        <v>0.11261024963370236</v>
      </c>
      <c r="AV8282">
        <v>2500</v>
      </c>
      <c r="AW8282">
        <v>2276.5937707090779</v>
      </c>
      <c r="AX8282" s="16">
        <f t="shared" si="1038"/>
        <v>223.40622929092206</v>
      </c>
      <c r="AY8282" s="17">
        <f t="shared" si="1039"/>
        <v>8.9362491716368828E-2</v>
      </c>
    </row>
    <row r="8283" spans="1:51" x14ac:dyDescent="0.25">
      <c r="A8283" t="s">
        <v>54</v>
      </c>
      <c r="B8283" t="s">
        <v>176</v>
      </c>
      <c r="C8283">
        <v>3900</v>
      </c>
      <c r="D8283">
        <v>183107</v>
      </c>
      <c r="E8283">
        <v>2020</v>
      </c>
      <c r="F8283" t="s">
        <v>56</v>
      </c>
      <c r="G8283" t="s">
        <v>186</v>
      </c>
      <c r="H8283" t="s">
        <v>187</v>
      </c>
      <c r="J8283">
        <v>4</v>
      </c>
      <c r="K8283" t="s">
        <v>111</v>
      </c>
      <c r="L8283">
        <v>4</v>
      </c>
      <c r="M8283" t="s">
        <v>45</v>
      </c>
      <c r="N8283">
        <v>2</v>
      </c>
      <c r="O8283" t="s">
        <v>60</v>
      </c>
      <c r="P8283" t="s">
        <v>46</v>
      </c>
      <c r="Q8283">
        <v>3</v>
      </c>
      <c r="R8283" t="s">
        <v>47</v>
      </c>
      <c r="S8283" t="s">
        <v>62</v>
      </c>
      <c r="T8283">
        <v>250</v>
      </c>
      <c r="U8283" t="s">
        <v>63</v>
      </c>
      <c r="V8283" t="s">
        <v>64</v>
      </c>
      <c r="W8283" t="s">
        <v>188</v>
      </c>
      <c r="X8283" t="s">
        <v>112</v>
      </c>
      <c r="Y8283" t="s">
        <v>125</v>
      </c>
      <c r="AA8283">
        <v>0</v>
      </c>
      <c r="AB8283" t="s">
        <v>51</v>
      </c>
      <c r="AC8283" t="s">
        <v>52</v>
      </c>
      <c r="AD8283">
        <v>1</v>
      </c>
      <c r="AE8283">
        <v>1</v>
      </c>
      <c r="AF8283">
        <v>1</v>
      </c>
      <c r="AG8283">
        <v>2026</v>
      </c>
      <c r="AH8283">
        <v>20251230</v>
      </c>
      <c r="AI8283" t="s">
        <v>11134</v>
      </c>
      <c r="AJ8283">
        <v>3900</v>
      </c>
      <c r="AK8283">
        <v>4470.556640625</v>
      </c>
      <c r="AL8283" s="10">
        <f t="shared" si="1032"/>
        <v>570.556640625</v>
      </c>
      <c r="AM8283" s="11">
        <f t="shared" si="1033"/>
        <v>0.14629657451923078</v>
      </c>
      <c r="AN8283">
        <v>3900</v>
      </c>
      <c r="AO8283">
        <v>4623.7844735585049</v>
      </c>
      <c r="AP8283" s="12">
        <f t="shared" si="1034"/>
        <v>723.78447355850494</v>
      </c>
      <c r="AQ8283" s="13">
        <f t="shared" si="1035"/>
        <v>0.18558576245089869</v>
      </c>
      <c r="AR8283">
        <v>3900</v>
      </c>
      <c r="AS8283">
        <v>4449.4820687454603</v>
      </c>
      <c r="AT8283" s="14">
        <f t="shared" si="1036"/>
        <v>549.48206874546031</v>
      </c>
      <c r="AU8283" s="15">
        <f t="shared" si="1037"/>
        <v>0.14089283813986161</v>
      </c>
      <c r="AV8283">
        <v>3900</v>
      </c>
      <c r="AW8283">
        <v>4557.9738760631844</v>
      </c>
      <c r="AX8283" s="16">
        <f t="shared" si="1038"/>
        <v>657.97387606318443</v>
      </c>
      <c r="AY8283" s="17">
        <f t="shared" si="1039"/>
        <v>0.16871125027261138</v>
      </c>
    </row>
    <row r="8284" spans="1:51" x14ac:dyDescent="0.25">
      <c r="A8284" t="s">
        <v>106</v>
      </c>
      <c r="B8284" t="s">
        <v>303</v>
      </c>
      <c r="C8284">
        <v>20500</v>
      </c>
      <c r="D8284">
        <v>44838</v>
      </c>
      <c r="E8284">
        <v>2024</v>
      </c>
      <c r="F8284" t="s">
        <v>165</v>
      </c>
      <c r="G8284" t="s">
        <v>289</v>
      </c>
      <c r="H8284" t="s">
        <v>58</v>
      </c>
      <c r="I8284" t="s">
        <v>192</v>
      </c>
      <c r="J8284">
        <v>4</v>
      </c>
      <c r="K8284" t="s">
        <v>111</v>
      </c>
      <c r="L8284">
        <v>4</v>
      </c>
      <c r="M8284" t="s">
        <v>45</v>
      </c>
      <c r="N8284">
        <v>2.5</v>
      </c>
      <c r="O8284" t="s">
        <v>60</v>
      </c>
      <c r="P8284" t="s">
        <v>46</v>
      </c>
      <c r="Q8284">
        <v>5</v>
      </c>
      <c r="R8284" t="s">
        <v>61</v>
      </c>
      <c r="S8284" t="s">
        <v>151</v>
      </c>
      <c r="T8284">
        <v>203</v>
      </c>
      <c r="U8284" t="s">
        <v>63</v>
      </c>
      <c r="V8284" t="s">
        <v>64</v>
      </c>
      <c r="W8284" t="s">
        <v>347</v>
      </c>
      <c r="X8284" t="s">
        <v>65</v>
      </c>
      <c r="Y8284" t="s">
        <v>82</v>
      </c>
      <c r="AA8284">
        <v>0</v>
      </c>
      <c r="AB8284" t="s">
        <v>51</v>
      </c>
      <c r="AC8284" t="s">
        <v>67</v>
      </c>
      <c r="AD8284">
        <v>1</v>
      </c>
      <c r="AE8284">
        <v>1</v>
      </c>
      <c r="AF8284">
        <v>1</v>
      </c>
      <c r="AG8284">
        <v>2026</v>
      </c>
      <c r="AH8284">
        <v>20251230</v>
      </c>
      <c r="AI8284" t="s">
        <v>11135</v>
      </c>
      <c r="AJ8284">
        <v>20500</v>
      </c>
      <c r="AK8284">
        <v>21459.154296875</v>
      </c>
      <c r="AL8284" s="10">
        <f t="shared" si="1032"/>
        <v>959.154296875</v>
      </c>
      <c r="AM8284" s="11">
        <f t="shared" si="1033"/>
        <v>4.6788014481707316E-2</v>
      </c>
      <c r="AN8284">
        <v>20500</v>
      </c>
      <c r="AO8284">
        <v>21124.247695490471</v>
      </c>
      <c r="AP8284" s="12">
        <f t="shared" si="1034"/>
        <v>624.24769549047051</v>
      </c>
      <c r="AQ8284" s="13">
        <f t="shared" si="1035"/>
        <v>3.0451107097096121E-2</v>
      </c>
      <c r="AR8284">
        <v>20500</v>
      </c>
      <c r="AS8284">
        <v>22033.963605682231</v>
      </c>
      <c r="AT8284" s="14">
        <f t="shared" si="1036"/>
        <v>1533.963605682231</v>
      </c>
      <c r="AU8284" s="15">
        <f t="shared" si="1037"/>
        <v>7.4827492960108835E-2</v>
      </c>
      <c r="AV8284">
        <v>20500</v>
      </c>
      <c r="AW8284">
        <v>21308.533414337791</v>
      </c>
      <c r="AX8284" s="16">
        <f t="shared" si="1038"/>
        <v>808.53341433779133</v>
      </c>
      <c r="AY8284" s="17">
        <f t="shared" si="1039"/>
        <v>3.9440654357941043E-2</v>
      </c>
    </row>
    <row r="8285" spans="1:51" x14ac:dyDescent="0.25">
      <c r="A8285" t="s">
        <v>106</v>
      </c>
      <c r="B8285" t="s">
        <v>661</v>
      </c>
      <c r="C8285">
        <v>2600</v>
      </c>
      <c r="D8285">
        <v>263411</v>
      </c>
      <c r="E8285">
        <v>2004</v>
      </c>
      <c r="F8285" t="s">
        <v>349</v>
      </c>
      <c r="G8285" t="s">
        <v>602</v>
      </c>
      <c r="I8285" t="s">
        <v>1262</v>
      </c>
      <c r="J8285">
        <v>8</v>
      </c>
      <c r="K8285" t="s">
        <v>44</v>
      </c>
      <c r="L8285">
        <v>4</v>
      </c>
      <c r="M8285" t="s">
        <v>45</v>
      </c>
      <c r="N8285">
        <v>5.6999998092651367</v>
      </c>
      <c r="O8285" t="s">
        <v>119</v>
      </c>
      <c r="P8285" t="s">
        <v>46</v>
      </c>
      <c r="Q8285">
        <v>2</v>
      </c>
      <c r="R8285" t="s">
        <v>77</v>
      </c>
      <c r="S8285" t="s">
        <v>151</v>
      </c>
      <c r="U8285" t="s">
        <v>63</v>
      </c>
      <c r="V8285" t="s">
        <v>79</v>
      </c>
      <c r="X8285" t="s">
        <v>1006</v>
      </c>
      <c r="Y8285" t="s">
        <v>66</v>
      </c>
      <c r="AA8285">
        <v>0</v>
      </c>
      <c r="AB8285" t="s">
        <v>51</v>
      </c>
      <c r="AC8285" t="s">
        <v>1007</v>
      </c>
      <c r="AD8285">
        <v>1</v>
      </c>
      <c r="AE8285">
        <v>1</v>
      </c>
      <c r="AF8285">
        <v>1</v>
      </c>
      <c r="AG8285">
        <v>2026</v>
      </c>
      <c r="AH8285">
        <v>20260102</v>
      </c>
      <c r="AI8285" t="s">
        <v>11136</v>
      </c>
      <c r="AJ8285">
        <v>2600</v>
      </c>
      <c r="AK8285">
        <v>1808.772705078125</v>
      </c>
      <c r="AL8285" s="10">
        <f t="shared" si="1032"/>
        <v>791.227294921875</v>
      </c>
      <c r="AM8285" s="11">
        <f t="shared" si="1033"/>
        <v>0.30431819035456731</v>
      </c>
      <c r="AN8285">
        <v>2600</v>
      </c>
      <c r="AO8285">
        <v>1742.548167530261</v>
      </c>
      <c r="AP8285" s="12">
        <f t="shared" si="1034"/>
        <v>857.45183246973897</v>
      </c>
      <c r="AQ8285" s="13">
        <f t="shared" si="1035"/>
        <v>0.32978916633451499</v>
      </c>
      <c r="AR8285">
        <v>2600</v>
      </c>
      <c r="AS8285">
        <v>2151.7419768932182</v>
      </c>
      <c r="AT8285" s="14">
        <f t="shared" si="1036"/>
        <v>448.25802310678182</v>
      </c>
      <c r="AU8285" s="15">
        <f t="shared" si="1037"/>
        <v>0.17240693196414686</v>
      </c>
      <c r="AV8285">
        <v>2600</v>
      </c>
      <c r="AW8285">
        <v>1811.6730158730161</v>
      </c>
      <c r="AX8285" s="16">
        <f t="shared" si="1038"/>
        <v>788.32698412698392</v>
      </c>
      <c r="AY8285" s="17">
        <f t="shared" si="1039"/>
        <v>0.30320268620268614</v>
      </c>
    </row>
    <row r="8286" spans="1:51" x14ac:dyDescent="0.25">
      <c r="A8286" t="s">
        <v>69</v>
      </c>
      <c r="B8286" t="s">
        <v>85</v>
      </c>
      <c r="C8286">
        <v>17500</v>
      </c>
      <c r="D8286">
        <v>19270</v>
      </c>
      <c r="E8286">
        <v>2024</v>
      </c>
      <c r="F8286" t="s">
        <v>71</v>
      </c>
      <c r="G8286" t="s">
        <v>123</v>
      </c>
      <c r="H8286" t="s">
        <v>695</v>
      </c>
      <c r="J8286">
        <v>4</v>
      </c>
      <c r="K8286" t="s">
        <v>87</v>
      </c>
      <c r="L8286">
        <v>4</v>
      </c>
      <c r="M8286" t="s">
        <v>45</v>
      </c>
      <c r="N8286">
        <v>1.5</v>
      </c>
      <c r="O8286" t="s">
        <v>60</v>
      </c>
      <c r="P8286" t="s">
        <v>46</v>
      </c>
      <c r="Q8286">
        <v>4</v>
      </c>
      <c r="R8286" t="s">
        <v>47</v>
      </c>
      <c r="S8286" t="s">
        <v>62</v>
      </c>
      <c r="U8286" t="s">
        <v>63</v>
      </c>
      <c r="V8286" t="s">
        <v>64</v>
      </c>
      <c r="W8286" t="s">
        <v>430</v>
      </c>
      <c r="X8286" t="s">
        <v>49</v>
      </c>
      <c r="Y8286" t="s">
        <v>66</v>
      </c>
      <c r="AA8286">
        <v>0</v>
      </c>
      <c r="AB8286" t="s">
        <v>51</v>
      </c>
      <c r="AC8286" t="s">
        <v>52</v>
      </c>
      <c r="AD8286">
        <v>1</v>
      </c>
      <c r="AE8286">
        <v>1</v>
      </c>
      <c r="AF8286">
        <v>1</v>
      </c>
      <c r="AG8286">
        <v>2026</v>
      </c>
      <c r="AH8286">
        <v>20251231</v>
      </c>
      <c r="AI8286" t="s">
        <v>11137</v>
      </c>
      <c r="AJ8286">
        <v>17500</v>
      </c>
      <c r="AK8286">
        <v>18732.203125</v>
      </c>
      <c r="AL8286" s="10">
        <f t="shared" si="1032"/>
        <v>1232.203125</v>
      </c>
      <c r="AM8286" s="11">
        <f t="shared" si="1033"/>
        <v>7.0411607142857144E-2</v>
      </c>
      <c r="AN8286">
        <v>17500</v>
      </c>
      <c r="AO8286">
        <v>18559.254770935589</v>
      </c>
      <c r="AP8286" s="12">
        <f t="shared" si="1034"/>
        <v>1059.2547709355895</v>
      </c>
      <c r="AQ8286" s="13">
        <f t="shared" si="1035"/>
        <v>6.0528844053462254E-2</v>
      </c>
      <c r="AR8286">
        <v>17500</v>
      </c>
      <c r="AS8286">
        <v>18710.08055323633</v>
      </c>
      <c r="AT8286" s="14">
        <f t="shared" si="1036"/>
        <v>1210.0805532363302</v>
      </c>
      <c r="AU8286" s="15">
        <f t="shared" si="1037"/>
        <v>6.9147460184933146E-2</v>
      </c>
      <c r="AV8286">
        <v>17500</v>
      </c>
      <c r="AW8286">
        <v>18625.021261516649</v>
      </c>
      <c r="AX8286" s="16">
        <f t="shared" si="1038"/>
        <v>1125.0212615166492</v>
      </c>
      <c r="AY8286" s="17">
        <f t="shared" si="1039"/>
        <v>6.428692922952281E-2</v>
      </c>
    </row>
    <row r="8287" spans="1:51" x14ac:dyDescent="0.25">
      <c r="A8287" t="s">
        <v>39</v>
      </c>
      <c r="B8287" t="s">
        <v>307</v>
      </c>
      <c r="C8287">
        <v>18200</v>
      </c>
      <c r="D8287">
        <v>82390</v>
      </c>
      <c r="E8287">
        <v>2023</v>
      </c>
      <c r="F8287" t="s">
        <v>1321</v>
      </c>
      <c r="G8287" t="s">
        <v>11138</v>
      </c>
      <c r="H8287" t="s">
        <v>11139</v>
      </c>
      <c r="J8287">
        <v>4</v>
      </c>
      <c r="K8287" t="s">
        <v>111</v>
      </c>
      <c r="L8287">
        <v>4</v>
      </c>
      <c r="M8287" t="s">
        <v>45</v>
      </c>
      <c r="N8287">
        <v>2</v>
      </c>
      <c r="O8287" t="s">
        <v>45</v>
      </c>
      <c r="R8287" t="s">
        <v>61</v>
      </c>
      <c r="S8287" t="s">
        <v>48</v>
      </c>
      <c r="T8287">
        <v>295</v>
      </c>
      <c r="U8287" t="s">
        <v>63</v>
      </c>
      <c r="W8287" t="s">
        <v>11140</v>
      </c>
      <c r="X8287" t="s">
        <v>112</v>
      </c>
      <c r="Y8287" t="s">
        <v>104</v>
      </c>
      <c r="AA8287">
        <v>1</v>
      </c>
      <c r="AB8287" t="s">
        <v>292</v>
      </c>
      <c r="AC8287" t="s">
        <v>293</v>
      </c>
      <c r="AD8287">
        <v>1</v>
      </c>
      <c r="AE8287">
        <v>1</v>
      </c>
      <c r="AF8287">
        <v>1</v>
      </c>
      <c r="AG8287">
        <v>2026</v>
      </c>
      <c r="AH8287">
        <v>20251231</v>
      </c>
      <c r="AI8287" t="s">
        <v>11141</v>
      </c>
      <c r="AJ8287">
        <v>18200</v>
      </c>
      <c r="AK8287">
        <v>18621.3203125</v>
      </c>
      <c r="AL8287" s="10">
        <f t="shared" si="1032"/>
        <v>421.3203125</v>
      </c>
      <c r="AM8287" s="11">
        <f t="shared" si="1033"/>
        <v>2.3149467719780221E-2</v>
      </c>
      <c r="AN8287">
        <v>18200</v>
      </c>
      <c r="AO8287">
        <v>20166.13104812094</v>
      </c>
      <c r="AP8287" s="12">
        <f t="shared" si="1034"/>
        <v>1966.1310481209402</v>
      </c>
      <c r="AQ8287" s="13">
        <f t="shared" si="1035"/>
        <v>0.10802917846818354</v>
      </c>
      <c r="AR8287">
        <v>18200</v>
      </c>
      <c r="AS8287">
        <v>20070.440413806391</v>
      </c>
      <c r="AT8287" s="14">
        <f t="shared" si="1036"/>
        <v>1870.440413806391</v>
      </c>
      <c r="AU8287" s="15">
        <f t="shared" si="1037"/>
        <v>0.10277145130804347</v>
      </c>
      <c r="AV8287">
        <v>18200</v>
      </c>
      <c r="AW8287">
        <v>18812.79069767442</v>
      </c>
      <c r="AX8287" s="16">
        <f t="shared" si="1038"/>
        <v>612.79069767441979</v>
      </c>
      <c r="AY8287" s="17">
        <f t="shared" si="1039"/>
        <v>3.3669818553539552E-2</v>
      </c>
    </row>
    <row r="8288" spans="1:51" x14ac:dyDescent="0.25">
      <c r="A8288" t="s">
        <v>69</v>
      </c>
      <c r="B8288" t="s">
        <v>70</v>
      </c>
      <c r="C8288">
        <v>6500</v>
      </c>
      <c r="D8288">
        <v>167378</v>
      </c>
      <c r="E8288">
        <v>2012</v>
      </c>
      <c r="F8288" t="s">
        <v>71</v>
      </c>
      <c r="G8288" t="s">
        <v>72</v>
      </c>
      <c r="H8288" t="s">
        <v>495</v>
      </c>
      <c r="I8288" t="s">
        <v>150</v>
      </c>
      <c r="J8288">
        <v>8</v>
      </c>
      <c r="K8288" t="s">
        <v>75</v>
      </c>
      <c r="L8288">
        <v>4</v>
      </c>
      <c r="M8288" t="s">
        <v>45</v>
      </c>
      <c r="N8288">
        <v>5.3000001907348633</v>
      </c>
      <c r="O8288" t="s">
        <v>76</v>
      </c>
      <c r="P8288" t="s">
        <v>46</v>
      </c>
      <c r="R8288" t="s">
        <v>77</v>
      </c>
      <c r="S8288" t="s">
        <v>78</v>
      </c>
      <c r="U8288" t="s">
        <v>63</v>
      </c>
      <c r="W8288" t="s">
        <v>7293</v>
      </c>
      <c r="X8288" t="s">
        <v>97</v>
      </c>
      <c r="Y8288" t="s">
        <v>82</v>
      </c>
      <c r="AA8288">
        <v>0</v>
      </c>
      <c r="AB8288" t="s">
        <v>51</v>
      </c>
      <c r="AC8288" t="s">
        <v>83</v>
      </c>
      <c r="AD8288">
        <v>1</v>
      </c>
      <c r="AE8288">
        <v>1</v>
      </c>
      <c r="AF8288">
        <v>1</v>
      </c>
      <c r="AG8288">
        <v>2026</v>
      </c>
      <c r="AH8288">
        <v>20251230</v>
      </c>
      <c r="AI8288" t="s">
        <v>11142</v>
      </c>
      <c r="AJ8288">
        <v>6500</v>
      </c>
      <c r="AK8288">
        <v>4778.11474609375</v>
      </c>
      <c r="AL8288" s="10">
        <f t="shared" si="1032"/>
        <v>1721.88525390625</v>
      </c>
      <c r="AM8288" s="11">
        <f t="shared" si="1033"/>
        <v>0.26490542367788461</v>
      </c>
      <c r="AN8288">
        <v>6500</v>
      </c>
      <c r="AO8288">
        <v>4609.859477058194</v>
      </c>
      <c r="AP8288" s="12">
        <f t="shared" si="1034"/>
        <v>1890.140522941806</v>
      </c>
      <c r="AQ8288" s="13">
        <f t="shared" si="1035"/>
        <v>0.29079084968335478</v>
      </c>
      <c r="AR8288">
        <v>6500</v>
      </c>
      <c r="AS8288">
        <v>4355.2057040499849</v>
      </c>
      <c r="AT8288" s="14">
        <f t="shared" si="1036"/>
        <v>2144.7942959500151</v>
      </c>
      <c r="AU8288" s="15">
        <f t="shared" si="1037"/>
        <v>0.32996835322307927</v>
      </c>
      <c r="AV8288">
        <v>6500</v>
      </c>
      <c r="AW8288">
        <v>4847.8062157221184</v>
      </c>
      <c r="AX8288" s="16">
        <f t="shared" si="1038"/>
        <v>1652.1937842778816</v>
      </c>
      <c r="AY8288" s="17">
        <f t="shared" si="1039"/>
        <v>0.25418365911967411</v>
      </c>
    </row>
    <row r="8289" spans="1:51" x14ac:dyDescent="0.25">
      <c r="A8289" t="s">
        <v>54</v>
      </c>
      <c r="B8289" t="s">
        <v>263</v>
      </c>
      <c r="C8289">
        <v>14800</v>
      </c>
      <c r="D8289">
        <v>40365</v>
      </c>
      <c r="E8289">
        <v>2024</v>
      </c>
      <c r="F8289" t="s">
        <v>165</v>
      </c>
      <c r="G8289" t="s">
        <v>166</v>
      </c>
      <c r="H8289" t="s">
        <v>411</v>
      </c>
      <c r="I8289" t="s">
        <v>412</v>
      </c>
      <c r="J8289">
        <v>4</v>
      </c>
      <c r="K8289" t="s">
        <v>75</v>
      </c>
      <c r="L8289">
        <v>4</v>
      </c>
      <c r="M8289" t="s">
        <v>45</v>
      </c>
      <c r="N8289">
        <v>2</v>
      </c>
      <c r="O8289" t="s">
        <v>60</v>
      </c>
      <c r="P8289" t="s">
        <v>46</v>
      </c>
      <c r="Q8289">
        <v>3</v>
      </c>
      <c r="R8289" t="s">
        <v>61</v>
      </c>
      <c r="S8289" t="s">
        <v>151</v>
      </c>
      <c r="T8289">
        <v>169</v>
      </c>
      <c r="U8289" t="s">
        <v>63</v>
      </c>
      <c r="V8289" t="s">
        <v>64</v>
      </c>
      <c r="W8289" t="s">
        <v>413</v>
      </c>
      <c r="X8289" t="s">
        <v>65</v>
      </c>
      <c r="Y8289" t="s">
        <v>82</v>
      </c>
      <c r="AA8289">
        <v>0</v>
      </c>
      <c r="AB8289" t="s">
        <v>51</v>
      </c>
      <c r="AC8289" t="s">
        <v>67</v>
      </c>
      <c r="AD8289">
        <v>1</v>
      </c>
      <c r="AE8289">
        <v>1</v>
      </c>
      <c r="AF8289">
        <v>1</v>
      </c>
      <c r="AG8289">
        <v>2026</v>
      </c>
      <c r="AH8289">
        <v>20251231</v>
      </c>
      <c r="AI8289" t="s">
        <v>11143</v>
      </c>
      <c r="AJ8289">
        <v>14800</v>
      </c>
      <c r="AK8289">
        <v>16671.017578125</v>
      </c>
      <c r="AL8289" s="10">
        <f t="shared" si="1032"/>
        <v>1871.017578125</v>
      </c>
      <c r="AM8289" s="11">
        <f t="shared" si="1033"/>
        <v>0.12642010663006756</v>
      </c>
      <c r="AN8289">
        <v>14800</v>
      </c>
      <c r="AO8289">
        <v>16684.27515216454</v>
      </c>
      <c r="AP8289" s="12">
        <f t="shared" si="1034"/>
        <v>1884.2751521645405</v>
      </c>
      <c r="AQ8289" s="13">
        <f t="shared" si="1035"/>
        <v>0.12731588865976626</v>
      </c>
      <c r="AR8289">
        <v>14800</v>
      </c>
      <c r="AS8289">
        <v>16703.409207425619</v>
      </c>
      <c r="AT8289" s="14">
        <f t="shared" si="1036"/>
        <v>1903.4092074256187</v>
      </c>
      <c r="AU8289" s="15">
        <f t="shared" si="1037"/>
        <v>0.12860873023146072</v>
      </c>
      <c r="AV8289">
        <v>14800</v>
      </c>
      <c r="AW8289">
        <v>16650.617474693659</v>
      </c>
      <c r="AX8289" s="16">
        <f t="shared" si="1038"/>
        <v>1850.6174746936595</v>
      </c>
      <c r="AY8289" s="17">
        <f t="shared" si="1039"/>
        <v>0.1250417212630851</v>
      </c>
    </row>
    <row r="8290" spans="1:51" x14ac:dyDescent="0.25">
      <c r="A8290" t="s">
        <v>69</v>
      </c>
      <c r="B8290" t="s">
        <v>85</v>
      </c>
      <c r="C8290">
        <v>20800</v>
      </c>
      <c r="D8290">
        <v>63365</v>
      </c>
      <c r="E8290">
        <v>2023</v>
      </c>
      <c r="F8290" t="s">
        <v>196</v>
      </c>
      <c r="G8290" t="s">
        <v>706</v>
      </c>
      <c r="H8290" t="s">
        <v>451</v>
      </c>
      <c r="J8290">
        <v>4</v>
      </c>
      <c r="K8290" t="s">
        <v>338</v>
      </c>
      <c r="L8290">
        <v>4</v>
      </c>
      <c r="M8290" t="s">
        <v>45</v>
      </c>
      <c r="N8290">
        <v>2.5</v>
      </c>
      <c r="O8290" t="s">
        <v>45</v>
      </c>
      <c r="P8290" t="s">
        <v>46</v>
      </c>
      <c r="Q8290">
        <v>4</v>
      </c>
      <c r="R8290" t="s">
        <v>47</v>
      </c>
      <c r="S8290" t="s">
        <v>78</v>
      </c>
      <c r="T8290">
        <v>191.3</v>
      </c>
      <c r="U8290" t="s">
        <v>63</v>
      </c>
      <c r="W8290" t="s">
        <v>1416</v>
      </c>
      <c r="X8290" t="s">
        <v>112</v>
      </c>
      <c r="Y8290" t="s">
        <v>82</v>
      </c>
      <c r="AA8290">
        <v>0</v>
      </c>
      <c r="AB8290" t="s">
        <v>51</v>
      </c>
      <c r="AC8290" t="s">
        <v>98</v>
      </c>
      <c r="AD8290">
        <v>1</v>
      </c>
      <c r="AE8290">
        <v>1</v>
      </c>
      <c r="AF8290">
        <v>1</v>
      </c>
      <c r="AG8290">
        <v>2026</v>
      </c>
      <c r="AH8290">
        <v>20251231</v>
      </c>
      <c r="AI8290" t="s">
        <v>11144</v>
      </c>
      <c r="AJ8290">
        <v>20800</v>
      </c>
      <c r="AK8290">
        <v>19203.607421875</v>
      </c>
      <c r="AL8290" s="10">
        <f t="shared" si="1032"/>
        <v>1596.392578125</v>
      </c>
      <c r="AM8290" s="11">
        <f t="shared" si="1033"/>
        <v>7.6749643179086544E-2</v>
      </c>
      <c r="AN8290">
        <v>20800</v>
      </c>
      <c r="AO8290">
        <v>18906.254325431011</v>
      </c>
      <c r="AP8290" s="12">
        <f t="shared" si="1034"/>
        <v>1893.7456745689888</v>
      </c>
      <c r="AQ8290" s="13">
        <f t="shared" si="1035"/>
        <v>9.104546512350907E-2</v>
      </c>
      <c r="AR8290">
        <v>20800</v>
      </c>
      <c r="AS8290">
        <v>19095.809171955931</v>
      </c>
      <c r="AT8290" s="14">
        <f t="shared" si="1036"/>
        <v>1704.1908280440693</v>
      </c>
      <c r="AU8290" s="15">
        <f t="shared" si="1037"/>
        <v>8.1932251348272561E-2</v>
      </c>
      <c r="AV8290">
        <v>20800</v>
      </c>
      <c r="AW8290">
        <v>19035.591190640062</v>
      </c>
      <c r="AX8290" s="16">
        <f t="shared" si="1038"/>
        <v>1764.4088093599385</v>
      </c>
      <c r="AY8290" s="17">
        <f t="shared" si="1039"/>
        <v>8.4827346603843196E-2</v>
      </c>
    </row>
    <row r="8291" spans="1:51" x14ac:dyDescent="0.25">
      <c r="A8291" t="s">
        <v>54</v>
      </c>
      <c r="B8291" t="s">
        <v>447</v>
      </c>
      <c r="C8291">
        <v>3000</v>
      </c>
      <c r="D8291">
        <v>133063</v>
      </c>
      <c r="E8291">
        <v>2012</v>
      </c>
      <c r="F8291" t="s">
        <v>182</v>
      </c>
      <c r="G8291" t="s">
        <v>304</v>
      </c>
      <c r="J8291">
        <v>4</v>
      </c>
      <c r="K8291" t="s">
        <v>44</v>
      </c>
      <c r="L8291">
        <v>4</v>
      </c>
      <c r="M8291" t="s">
        <v>45</v>
      </c>
      <c r="N8291">
        <v>2.5</v>
      </c>
      <c r="O8291" t="s">
        <v>45</v>
      </c>
      <c r="P8291" t="s">
        <v>46</v>
      </c>
      <c r="Q8291">
        <v>4</v>
      </c>
      <c r="R8291" t="s">
        <v>305</v>
      </c>
      <c r="S8291" t="s">
        <v>151</v>
      </c>
      <c r="U8291" t="s">
        <v>63</v>
      </c>
      <c r="X8291" t="s">
        <v>49</v>
      </c>
      <c r="Y8291" t="s">
        <v>50</v>
      </c>
      <c r="AA8291">
        <v>0</v>
      </c>
      <c r="AB8291" t="s">
        <v>51</v>
      </c>
      <c r="AC8291" t="s">
        <v>52</v>
      </c>
      <c r="AD8291">
        <v>1</v>
      </c>
      <c r="AE8291">
        <v>1</v>
      </c>
      <c r="AF8291">
        <v>1</v>
      </c>
      <c r="AG8291">
        <v>2026</v>
      </c>
      <c r="AH8291">
        <v>20251230</v>
      </c>
      <c r="AI8291" t="s">
        <v>11145</v>
      </c>
      <c r="AJ8291">
        <v>3000</v>
      </c>
      <c r="AK8291">
        <v>2665.61865234375</v>
      </c>
      <c r="AL8291" s="10">
        <f t="shared" si="1032"/>
        <v>334.38134765625</v>
      </c>
      <c r="AM8291" s="11">
        <f t="shared" si="1033"/>
        <v>0.11146044921874999</v>
      </c>
      <c r="AN8291">
        <v>3000</v>
      </c>
      <c r="AO8291">
        <v>2361.58800905406</v>
      </c>
      <c r="AP8291" s="12">
        <f t="shared" si="1034"/>
        <v>638.41199094594003</v>
      </c>
      <c r="AQ8291" s="13">
        <f t="shared" si="1035"/>
        <v>0.21280399698198002</v>
      </c>
      <c r="AR8291">
        <v>3000</v>
      </c>
      <c r="AS8291">
        <v>2257.3136500300602</v>
      </c>
      <c r="AT8291" s="14">
        <f t="shared" si="1036"/>
        <v>742.68634996993978</v>
      </c>
      <c r="AU8291" s="15">
        <f t="shared" si="1037"/>
        <v>0.2475621166566466</v>
      </c>
      <c r="AV8291">
        <v>3000</v>
      </c>
      <c r="AW8291">
        <v>2649.1939419436271</v>
      </c>
      <c r="AX8291" s="16">
        <f t="shared" si="1038"/>
        <v>350.80605805637288</v>
      </c>
      <c r="AY8291" s="17">
        <f t="shared" si="1039"/>
        <v>0.11693535268545763</v>
      </c>
    </row>
    <row r="8292" spans="1:51" x14ac:dyDescent="0.25">
      <c r="A8292" t="s">
        <v>39</v>
      </c>
      <c r="B8292" t="s">
        <v>295</v>
      </c>
      <c r="C8292">
        <v>57700</v>
      </c>
      <c r="D8292">
        <v>31610</v>
      </c>
      <c r="E8292">
        <v>2006</v>
      </c>
      <c r="F8292" t="s">
        <v>8968</v>
      </c>
      <c r="G8292" t="s">
        <v>11146</v>
      </c>
      <c r="J8292">
        <v>10</v>
      </c>
      <c r="K8292" t="s">
        <v>87</v>
      </c>
      <c r="L8292">
        <v>2</v>
      </c>
      <c r="M8292" t="s">
        <v>689</v>
      </c>
      <c r="N8292">
        <v>5</v>
      </c>
      <c r="O8292" t="s">
        <v>45</v>
      </c>
      <c r="R8292" t="s">
        <v>241</v>
      </c>
      <c r="U8292" t="s">
        <v>63</v>
      </c>
      <c r="V8292" t="s">
        <v>79</v>
      </c>
      <c r="W8292" t="s">
        <v>11147</v>
      </c>
      <c r="Y8292" t="s">
        <v>871</v>
      </c>
      <c r="AA8292">
        <v>0</v>
      </c>
      <c r="AB8292" t="s">
        <v>51</v>
      </c>
      <c r="AC8292" t="s">
        <v>241</v>
      </c>
      <c r="AD8292">
        <v>1</v>
      </c>
      <c r="AE8292">
        <v>1</v>
      </c>
      <c r="AF8292">
        <v>1</v>
      </c>
      <c r="AG8292">
        <v>2026</v>
      </c>
      <c r="AH8292">
        <v>20251230</v>
      </c>
      <c r="AI8292" t="s">
        <v>11148</v>
      </c>
      <c r="AJ8292">
        <v>57700</v>
      </c>
      <c r="AK8292">
        <v>44987.9140625</v>
      </c>
      <c r="AL8292" s="10">
        <f t="shared" si="1032"/>
        <v>12712.0859375</v>
      </c>
      <c r="AM8292" s="11">
        <f t="shared" si="1033"/>
        <v>0.22031344779029463</v>
      </c>
      <c r="AN8292">
        <v>57700</v>
      </c>
      <c r="AO8292">
        <v>38000.795613256319</v>
      </c>
      <c r="AP8292" s="12">
        <f t="shared" si="1034"/>
        <v>19699.204386743681</v>
      </c>
      <c r="AQ8292" s="13">
        <f t="shared" si="1035"/>
        <v>0.34140735505621628</v>
      </c>
      <c r="AR8292">
        <v>57700</v>
      </c>
      <c r="AS8292">
        <v>92635.78553234211</v>
      </c>
      <c r="AT8292" s="14">
        <f t="shared" si="1036"/>
        <v>34935.78553234211</v>
      </c>
      <c r="AU8292" s="15">
        <f t="shared" si="1037"/>
        <v>0.60547288617577311</v>
      </c>
      <c r="AV8292">
        <v>57700</v>
      </c>
      <c r="AW8292">
        <v>44015.569306930702</v>
      </c>
      <c r="AX8292" s="16">
        <f t="shared" si="1038"/>
        <v>13684.430693069298</v>
      </c>
      <c r="AY8292" s="17">
        <f t="shared" si="1039"/>
        <v>0.23716517665631368</v>
      </c>
    </row>
    <row r="8293" spans="1:51" x14ac:dyDescent="0.25">
      <c r="A8293" t="s">
        <v>106</v>
      </c>
      <c r="B8293" t="s">
        <v>303</v>
      </c>
      <c r="C8293">
        <v>12200</v>
      </c>
      <c r="D8293">
        <v>126154</v>
      </c>
      <c r="E8293">
        <v>2020</v>
      </c>
      <c r="F8293" t="s">
        <v>56</v>
      </c>
      <c r="G8293" t="s">
        <v>133</v>
      </c>
      <c r="J8293">
        <v>8</v>
      </c>
      <c r="K8293" t="s">
        <v>59</v>
      </c>
      <c r="L8293">
        <v>4</v>
      </c>
      <c r="M8293" t="s">
        <v>45</v>
      </c>
      <c r="N8293">
        <v>5</v>
      </c>
      <c r="O8293" t="s">
        <v>76</v>
      </c>
      <c r="P8293" t="s">
        <v>46</v>
      </c>
      <c r="Q8293">
        <v>3</v>
      </c>
      <c r="R8293" t="s">
        <v>77</v>
      </c>
      <c r="S8293" t="s">
        <v>78</v>
      </c>
      <c r="T8293">
        <v>395</v>
      </c>
      <c r="U8293" t="s">
        <v>63</v>
      </c>
      <c r="V8293" t="s">
        <v>79</v>
      </c>
      <c r="W8293" t="s">
        <v>756</v>
      </c>
      <c r="X8293" t="s">
        <v>97</v>
      </c>
      <c r="Y8293" t="s">
        <v>82</v>
      </c>
      <c r="AA8293">
        <v>0</v>
      </c>
      <c r="AB8293" t="s">
        <v>51</v>
      </c>
      <c r="AC8293" t="s">
        <v>83</v>
      </c>
      <c r="AD8293">
        <v>1</v>
      </c>
      <c r="AE8293">
        <v>1</v>
      </c>
      <c r="AF8293">
        <v>1</v>
      </c>
      <c r="AG8293">
        <v>2026</v>
      </c>
      <c r="AH8293">
        <v>20251230</v>
      </c>
      <c r="AI8293" t="s">
        <v>11149</v>
      </c>
      <c r="AJ8293">
        <v>12200</v>
      </c>
      <c r="AK8293">
        <v>16471.189453125</v>
      </c>
      <c r="AL8293" s="10">
        <f t="shared" si="1032"/>
        <v>4271.189453125</v>
      </c>
      <c r="AM8293" s="11">
        <f t="shared" si="1033"/>
        <v>0.3500974961577869</v>
      </c>
      <c r="AN8293">
        <v>12200</v>
      </c>
      <c r="AO8293">
        <v>16194.75487063591</v>
      </c>
      <c r="AP8293" s="12">
        <f t="shared" si="1034"/>
        <v>3994.7548706359103</v>
      </c>
      <c r="AQ8293" s="13">
        <f t="shared" si="1035"/>
        <v>0.32743892382261558</v>
      </c>
      <c r="AR8293">
        <v>12200</v>
      </c>
      <c r="AS8293">
        <v>15290.21191083821</v>
      </c>
      <c r="AT8293" s="14">
        <f t="shared" si="1036"/>
        <v>3090.2119108382103</v>
      </c>
      <c r="AU8293" s="15">
        <f t="shared" si="1037"/>
        <v>0.25329605826542706</v>
      </c>
      <c r="AV8293">
        <v>12200</v>
      </c>
      <c r="AW8293">
        <v>16589.444444444449</v>
      </c>
      <c r="AX8293" s="16">
        <f t="shared" si="1038"/>
        <v>4389.4444444444489</v>
      </c>
      <c r="AY8293" s="17">
        <f t="shared" si="1039"/>
        <v>0.35979052823315155</v>
      </c>
    </row>
    <row r="8294" spans="1:51" x14ac:dyDescent="0.25">
      <c r="A8294" t="s">
        <v>106</v>
      </c>
      <c r="B8294" t="s">
        <v>215</v>
      </c>
      <c r="C8294">
        <v>36000</v>
      </c>
      <c r="D8294">
        <v>9646</v>
      </c>
      <c r="E8294">
        <v>2024</v>
      </c>
      <c r="F8294" t="s">
        <v>196</v>
      </c>
      <c r="G8294" t="s">
        <v>1532</v>
      </c>
      <c r="H8294" t="s">
        <v>11150</v>
      </c>
      <c r="J8294">
        <v>6</v>
      </c>
      <c r="K8294" t="s">
        <v>87</v>
      </c>
      <c r="L8294">
        <v>4</v>
      </c>
      <c r="M8294" t="s">
        <v>45</v>
      </c>
      <c r="N8294">
        <v>3.7999999523162842</v>
      </c>
      <c r="O8294" t="s">
        <v>60</v>
      </c>
      <c r="P8294" t="s">
        <v>46</v>
      </c>
      <c r="Q8294">
        <v>4</v>
      </c>
      <c r="R8294" t="s">
        <v>47</v>
      </c>
      <c r="S8294" t="s">
        <v>151</v>
      </c>
      <c r="T8294">
        <v>291</v>
      </c>
      <c r="U8294" t="s">
        <v>63</v>
      </c>
      <c r="W8294" t="s">
        <v>1533</v>
      </c>
      <c r="X8294" t="s">
        <v>112</v>
      </c>
      <c r="Y8294" t="s">
        <v>82</v>
      </c>
      <c r="AA8294">
        <v>0</v>
      </c>
      <c r="AB8294" t="s">
        <v>51</v>
      </c>
      <c r="AC8294" t="s">
        <v>52</v>
      </c>
      <c r="AD8294">
        <v>1</v>
      </c>
      <c r="AE8294">
        <v>1</v>
      </c>
      <c r="AF8294">
        <v>1</v>
      </c>
      <c r="AG8294">
        <v>2026</v>
      </c>
      <c r="AH8294">
        <v>20260102</v>
      </c>
      <c r="AI8294" t="s">
        <v>11151</v>
      </c>
      <c r="AJ8294">
        <v>36000</v>
      </c>
      <c r="AK8294">
        <v>37517.6953125</v>
      </c>
      <c r="AL8294" s="10">
        <f t="shared" si="1032"/>
        <v>1517.6953125</v>
      </c>
      <c r="AM8294" s="11">
        <f t="shared" si="1033"/>
        <v>4.2158203125000002E-2</v>
      </c>
      <c r="AN8294">
        <v>36000</v>
      </c>
      <c r="AO8294">
        <v>37525.69857578037</v>
      </c>
      <c r="AP8294" s="12">
        <f t="shared" si="1034"/>
        <v>1525.6985757803704</v>
      </c>
      <c r="AQ8294" s="13">
        <f t="shared" si="1035"/>
        <v>4.2380515993899179E-2</v>
      </c>
      <c r="AR8294">
        <v>36000</v>
      </c>
      <c r="AS8294">
        <v>32561.349457806009</v>
      </c>
      <c r="AT8294" s="14">
        <f t="shared" si="1036"/>
        <v>3438.650542193991</v>
      </c>
      <c r="AU8294" s="15">
        <f t="shared" si="1037"/>
        <v>9.5518070616499751E-2</v>
      </c>
      <c r="AV8294">
        <v>36000</v>
      </c>
      <c r="AW8294">
        <v>36938.349914236707</v>
      </c>
      <c r="AX8294" s="16">
        <f t="shared" si="1038"/>
        <v>938.34991423670726</v>
      </c>
      <c r="AY8294" s="17">
        <f t="shared" si="1039"/>
        <v>2.6065275395464091E-2</v>
      </c>
    </row>
    <row r="8295" spans="1:51" x14ac:dyDescent="0.25">
      <c r="A8295" t="s">
        <v>54</v>
      </c>
      <c r="B8295" t="s">
        <v>453</v>
      </c>
      <c r="C8295">
        <v>2700</v>
      </c>
      <c r="D8295">
        <v>141419</v>
      </c>
      <c r="E8295">
        <v>2015</v>
      </c>
      <c r="F8295" t="s">
        <v>182</v>
      </c>
      <c r="G8295" t="s">
        <v>216</v>
      </c>
      <c r="J8295">
        <v>4</v>
      </c>
      <c r="K8295" t="s">
        <v>44</v>
      </c>
      <c r="L8295">
        <v>4</v>
      </c>
      <c r="M8295" t="s">
        <v>45</v>
      </c>
      <c r="N8295">
        <v>2.5</v>
      </c>
      <c r="O8295" t="s">
        <v>60</v>
      </c>
      <c r="P8295" t="s">
        <v>46</v>
      </c>
      <c r="Q8295">
        <v>4</v>
      </c>
      <c r="R8295" t="s">
        <v>61</v>
      </c>
      <c r="S8295" t="s">
        <v>62</v>
      </c>
      <c r="U8295" t="s">
        <v>63</v>
      </c>
      <c r="X8295" t="s">
        <v>65</v>
      </c>
      <c r="Y8295" t="s">
        <v>82</v>
      </c>
      <c r="AA8295">
        <v>0</v>
      </c>
      <c r="AB8295" t="s">
        <v>51</v>
      </c>
      <c r="AC8295" t="s">
        <v>67</v>
      </c>
      <c r="AD8295">
        <v>1</v>
      </c>
      <c r="AE8295">
        <v>1</v>
      </c>
      <c r="AF8295">
        <v>1</v>
      </c>
      <c r="AG8295">
        <v>2026</v>
      </c>
      <c r="AH8295">
        <v>20260102</v>
      </c>
      <c r="AI8295" t="s">
        <v>11152</v>
      </c>
      <c r="AJ8295">
        <v>2700</v>
      </c>
      <c r="AK8295">
        <v>2858.223388671875</v>
      </c>
      <c r="AL8295" s="10">
        <f t="shared" si="1032"/>
        <v>158.223388671875</v>
      </c>
      <c r="AM8295" s="11">
        <f t="shared" si="1033"/>
        <v>5.8601255063657411E-2</v>
      </c>
      <c r="AN8295">
        <v>2700</v>
      </c>
      <c r="AO8295">
        <v>2803.7058246990991</v>
      </c>
      <c r="AP8295" s="12">
        <f t="shared" si="1034"/>
        <v>103.70582469909914</v>
      </c>
      <c r="AQ8295" s="13">
        <f t="shared" si="1035"/>
        <v>3.840956470337005E-2</v>
      </c>
      <c r="AR8295">
        <v>2700</v>
      </c>
      <c r="AS8295">
        <v>2742.4596540801772</v>
      </c>
      <c r="AT8295" s="14">
        <f t="shared" si="1036"/>
        <v>42.459654080177188</v>
      </c>
      <c r="AU8295" s="15">
        <f t="shared" si="1037"/>
        <v>1.5725797807473033E-2</v>
      </c>
      <c r="AV8295">
        <v>2700</v>
      </c>
      <c r="AW8295">
        <v>2878.421814671814</v>
      </c>
      <c r="AX8295" s="16">
        <f t="shared" si="1038"/>
        <v>178.42181467181399</v>
      </c>
      <c r="AY8295" s="17">
        <f t="shared" si="1039"/>
        <v>6.608215358215333E-2</v>
      </c>
    </row>
    <row r="8296" spans="1:51" x14ac:dyDescent="0.25">
      <c r="A8296" t="s">
        <v>54</v>
      </c>
      <c r="B8296" t="s">
        <v>127</v>
      </c>
      <c r="C8296">
        <v>18500</v>
      </c>
      <c r="D8296">
        <v>28347</v>
      </c>
      <c r="E8296">
        <v>2022</v>
      </c>
      <c r="F8296" t="s">
        <v>139</v>
      </c>
      <c r="G8296" t="s">
        <v>672</v>
      </c>
      <c r="I8296" t="s">
        <v>673</v>
      </c>
      <c r="J8296">
        <v>4</v>
      </c>
      <c r="K8296" t="s">
        <v>44</v>
      </c>
      <c r="L8296">
        <v>4</v>
      </c>
      <c r="M8296" t="s">
        <v>45</v>
      </c>
      <c r="N8296">
        <v>2</v>
      </c>
      <c r="O8296" t="s">
        <v>119</v>
      </c>
      <c r="P8296" t="s">
        <v>46</v>
      </c>
      <c r="Q8296">
        <v>4</v>
      </c>
      <c r="R8296" t="s">
        <v>61</v>
      </c>
      <c r="T8296">
        <v>255</v>
      </c>
      <c r="U8296" t="s">
        <v>63</v>
      </c>
      <c r="X8296" t="s">
        <v>65</v>
      </c>
      <c r="Y8296" t="s">
        <v>66</v>
      </c>
      <c r="AA8296">
        <v>0</v>
      </c>
      <c r="AB8296" t="s">
        <v>51</v>
      </c>
      <c r="AC8296" t="s">
        <v>67</v>
      </c>
      <c r="AD8296">
        <v>1</v>
      </c>
      <c r="AE8296">
        <v>1</v>
      </c>
      <c r="AF8296">
        <v>1</v>
      </c>
      <c r="AG8296">
        <v>2026</v>
      </c>
      <c r="AH8296">
        <v>20251231</v>
      </c>
      <c r="AI8296" t="s">
        <v>11153</v>
      </c>
      <c r="AJ8296">
        <v>18500</v>
      </c>
      <c r="AK8296">
        <v>23218.96484375</v>
      </c>
      <c r="AL8296" s="10">
        <f t="shared" si="1032"/>
        <v>4718.96484375</v>
      </c>
      <c r="AM8296" s="11">
        <f t="shared" si="1033"/>
        <v>0.25507918074324326</v>
      </c>
      <c r="AN8296">
        <v>18500</v>
      </c>
      <c r="AO8296">
        <v>20656.676227786229</v>
      </c>
      <c r="AP8296" s="12">
        <f t="shared" si="1034"/>
        <v>2156.676227786229</v>
      </c>
      <c r="AQ8296" s="13">
        <f t="shared" si="1035"/>
        <v>0.11657709339385021</v>
      </c>
      <c r="AR8296">
        <v>18500</v>
      </c>
      <c r="AS8296">
        <v>20622.138068114298</v>
      </c>
      <c r="AT8296" s="14">
        <f t="shared" si="1036"/>
        <v>2122.1380681142982</v>
      </c>
      <c r="AU8296" s="15">
        <f t="shared" si="1037"/>
        <v>0.11471016584401612</v>
      </c>
      <c r="AV8296">
        <v>18500</v>
      </c>
      <c r="AW8296">
        <v>22868.658536585361</v>
      </c>
      <c r="AX8296" s="16">
        <f t="shared" si="1038"/>
        <v>4368.6585365853607</v>
      </c>
      <c r="AY8296" s="17">
        <f t="shared" si="1039"/>
        <v>0.23614370468028978</v>
      </c>
    </row>
    <row r="8297" spans="1:51" x14ac:dyDescent="0.25">
      <c r="A8297" t="s">
        <v>39</v>
      </c>
      <c r="B8297" t="s">
        <v>114</v>
      </c>
      <c r="C8297">
        <v>2600</v>
      </c>
      <c r="D8297">
        <v>185317</v>
      </c>
      <c r="E8297">
        <v>2010</v>
      </c>
      <c r="F8297" t="s">
        <v>56</v>
      </c>
      <c r="G8297" t="s">
        <v>229</v>
      </c>
      <c r="H8297" t="s">
        <v>3084</v>
      </c>
      <c r="J8297">
        <v>8</v>
      </c>
      <c r="K8297" t="s">
        <v>75</v>
      </c>
      <c r="L8297">
        <v>4</v>
      </c>
      <c r="M8297" t="s">
        <v>45</v>
      </c>
      <c r="N8297">
        <v>5.4000000953674316</v>
      </c>
      <c r="O8297" t="s">
        <v>76</v>
      </c>
      <c r="P8297" t="s">
        <v>46</v>
      </c>
      <c r="R8297" t="s">
        <v>47</v>
      </c>
      <c r="S8297" t="s">
        <v>78</v>
      </c>
      <c r="T8297">
        <v>310</v>
      </c>
      <c r="U8297" t="s">
        <v>63</v>
      </c>
      <c r="V8297" t="s">
        <v>79</v>
      </c>
      <c r="W8297" t="s">
        <v>358</v>
      </c>
      <c r="X8297" t="s">
        <v>136</v>
      </c>
      <c r="Y8297" t="s">
        <v>82</v>
      </c>
      <c r="AA8297">
        <v>0</v>
      </c>
      <c r="AB8297" t="s">
        <v>51</v>
      </c>
      <c r="AC8297" t="s">
        <v>52</v>
      </c>
      <c r="AD8297">
        <v>1</v>
      </c>
      <c r="AE8297">
        <v>1</v>
      </c>
      <c r="AF8297">
        <v>1</v>
      </c>
      <c r="AG8297">
        <v>2026</v>
      </c>
      <c r="AH8297">
        <v>20251231</v>
      </c>
      <c r="AI8297" t="s">
        <v>11154</v>
      </c>
      <c r="AJ8297">
        <v>2600</v>
      </c>
      <c r="AK8297">
        <v>1886.051513671875</v>
      </c>
      <c r="AL8297" s="10">
        <f t="shared" si="1032"/>
        <v>713.948486328125</v>
      </c>
      <c r="AM8297" s="11">
        <f t="shared" si="1033"/>
        <v>0.27459557166466347</v>
      </c>
      <c r="AN8297">
        <v>2600</v>
      </c>
      <c r="AO8297">
        <v>1749.626009731011</v>
      </c>
      <c r="AP8297" s="12">
        <f t="shared" si="1034"/>
        <v>850.37399026898902</v>
      </c>
      <c r="AQ8297" s="13">
        <f t="shared" si="1035"/>
        <v>0.32706691933422655</v>
      </c>
      <c r="AR8297">
        <v>2600</v>
      </c>
      <c r="AS8297">
        <v>1820.4798992188489</v>
      </c>
      <c r="AT8297" s="14">
        <f t="shared" si="1036"/>
        <v>779.52010078115109</v>
      </c>
      <c r="AU8297" s="15">
        <f t="shared" si="1037"/>
        <v>0.29981542337736578</v>
      </c>
      <c r="AV8297">
        <v>2600</v>
      </c>
      <c r="AW8297">
        <v>1921.5967741935481</v>
      </c>
      <c r="AX8297" s="16">
        <f t="shared" si="1038"/>
        <v>678.40322580645193</v>
      </c>
      <c r="AY8297" s="17">
        <f t="shared" si="1039"/>
        <v>0.26092431761786611</v>
      </c>
    </row>
    <row r="8298" spans="1:51" x14ac:dyDescent="0.25">
      <c r="A8298" t="s">
        <v>39</v>
      </c>
      <c r="B8298" t="s">
        <v>40</v>
      </c>
      <c r="C8298">
        <v>16300</v>
      </c>
      <c r="D8298">
        <v>94159</v>
      </c>
      <c r="E8298">
        <v>2022</v>
      </c>
      <c r="F8298" t="s">
        <v>56</v>
      </c>
      <c r="G8298" t="s">
        <v>1976</v>
      </c>
      <c r="H8298" t="s">
        <v>1977</v>
      </c>
      <c r="J8298">
        <v>4</v>
      </c>
      <c r="K8298" t="s">
        <v>44</v>
      </c>
      <c r="L8298">
        <v>4</v>
      </c>
      <c r="M8298" t="s">
        <v>45</v>
      </c>
      <c r="N8298">
        <v>2</v>
      </c>
      <c r="O8298" t="s">
        <v>60</v>
      </c>
      <c r="P8298" t="s">
        <v>46</v>
      </c>
      <c r="R8298" t="s">
        <v>220</v>
      </c>
      <c r="U8298" t="s">
        <v>63</v>
      </c>
      <c r="V8298" t="s">
        <v>64</v>
      </c>
      <c r="W8298" t="s">
        <v>762</v>
      </c>
      <c r="X8298" t="s">
        <v>112</v>
      </c>
      <c r="Y8298" t="s">
        <v>1957</v>
      </c>
      <c r="AA8298">
        <v>0</v>
      </c>
      <c r="AB8298" t="s">
        <v>51</v>
      </c>
      <c r="AC8298" t="s">
        <v>222</v>
      </c>
      <c r="AD8298">
        <v>1</v>
      </c>
      <c r="AE8298">
        <v>1</v>
      </c>
      <c r="AF8298">
        <v>1</v>
      </c>
      <c r="AG8298">
        <v>2026</v>
      </c>
      <c r="AH8298">
        <v>20251231</v>
      </c>
      <c r="AI8298" t="s">
        <v>11155</v>
      </c>
      <c r="AJ8298">
        <v>16300</v>
      </c>
      <c r="AK8298">
        <v>12040.076171875</v>
      </c>
      <c r="AL8298" s="10">
        <f t="shared" si="1032"/>
        <v>4259.923828125</v>
      </c>
      <c r="AM8298" s="11">
        <f t="shared" si="1033"/>
        <v>0.26134502013036809</v>
      </c>
      <c r="AN8298">
        <v>16300</v>
      </c>
      <c r="AO8298">
        <v>11045.1208030162</v>
      </c>
      <c r="AP8298" s="12">
        <f t="shared" si="1034"/>
        <v>5254.8791969838003</v>
      </c>
      <c r="AQ8298" s="13">
        <f t="shared" si="1035"/>
        <v>0.32238522680882209</v>
      </c>
      <c r="AR8298">
        <v>16300</v>
      </c>
      <c r="AS8298">
        <v>12987.80649168042</v>
      </c>
      <c r="AT8298" s="14">
        <f t="shared" si="1036"/>
        <v>3312.1935083195804</v>
      </c>
      <c r="AU8298" s="15">
        <f t="shared" si="1037"/>
        <v>0.20320205572512762</v>
      </c>
      <c r="AV8298">
        <v>16300</v>
      </c>
      <c r="AW8298">
        <v>11960.38873994638</v>
      </c>
      <c r="AX8298" s="16">
        <f t="shared" si="1038"/>
        <v>4339.6112600536198</v>
      </c>
      <c r="AY8298" s="17">
        <f t="shared" si="1039"/>
        <v>0.26623381963519138</v>
      </c>
    </row>
    <row r="8299" spans="1:51" x14ac:dyDescent="0.25">
      <c r="A8299" t="s">
        <v>54</v>
      </c>
      <c r="B8299" t="s">
        <v>148</v>
      </c>
      <c r="C8299">
        <v>1600</v>
      </c>
      <c r="D8299">
        <v>120440</v>
      </c>
      <c r="E8299">
        <v>2009</v>
      </c>
      <c r="F8299" t="s">
        <v>182</v>
      </c>
      <c r="G8299" t="s">
        <v>183</v>
      </c>
      <c r="J8299">
        <v>4</v>
      </c>
      <c r="K8299" t="s">
        <v>111</v>
      </c>
      <c r="L8299">
        <v>4</v>
      </c>
      <c r="M8299" t="s">
        <v>45</v>
      </c>
      <c r="N8299">
        <v>2</v>
      </c>
      <c r="O8299" t="s">
        <v>60</v>
      </c>
      <c r="R8299" t="s">
        <v>61</v>
      </c>
      <c r="S8299" t="s">
        <v>151</v>
      </c>
      <c r="T8299">
        <v>140</v>
      </c>
      <c r="U8299" t="s">
        <v>63</v>
      </c>
      <c r="W8299" t="s">
        <v>11156</v>
      </c>
      <c r="X8299" t="s">
        <v>65</v>
      </c>
      <c r="Y8299" t="s">
        <v>66</v>
      </c>
      <c r="AA8299">
        <v>0</v>
      </c>
      <c r="AB8299" t="s">
        <v>51</v>
      </c>
      <c r="AC8299" t="s">
        <v>67</v>
      </c>
      <c r="AD8299">
        <v>1</v>
      </c>
      <c r="AE8299">
        <v>1</v>
      </c>
      <c r="AF8299">
        <v>1</v>
      </c>
      <c r="AG8299">
        <v>2026</v>
      </c>
      <c r="AH8299">
        <v>20251230</v>
      </c>
      <c r="AI8299" t="s">
        <v>11157</v>
      </c>
      <c r="AJ8299">
        <v>1600</v>
      </c>
      <c r="AK8299">
        <v>1280.754760742188</v>
      </c>
      <c r="AL8299" s="10">
        <f t="shared" si="1032"/>
        <v>319.24523925781205</v>
      </c>
      <c r="AM8299" s="11">
        <f t="shared" si="1033"/>
        <v>0.19952827453613253</v>
      </c>
      <c r="AN8299">
        <v>1600</v>
      </c>
      <c r="AO8299">
        <v>1241.631812739706</v>
      </c>
      <c r="AP8299" s="12">
        <f t="shared" si="1034"/>
        <v>358.36818726029401</v>
      </c>
      <c r="AQ8299" s="13">
        <f t="shared" si="1035"/>
        <v>0.22398011703768375</v>
      </c>
      <c r="AR8299">
        <v>1600</v>
      </c>
      <c r="AS8299">
        <v>1266.6446683788081</v>
      </c>
      <c r="AT8299" s="14">
        <f t="shared" si="1036"/>
        <v>333.35533162119191</v>
      </c>
      <c r="AU8299" s="15">
        <f t="shared" si="1037"/>
        <v>0.20834708226324494</v>
      </c>
      <c r="AV8299">
        <v>1600</v>
      </c>
      <c r="AW8299">
        <v>1288.2995708154499</v>
      </c>
      <c r="AX8299" s="16">
        <f t="shared" si="1038"/>
        <v>311.7004291845501</v>
      </c>
      <c r="AY8299" s="17">
        <f t="shared" si="1039"/>
        <v>0.19481276824034383</v>
      </c>
    </row>
    <row r="8300" spans="1:51" x14ac:dyDescent="0.25">
      <c r="A8300" t="s">
        <v>39</v>
      </c>
      <c r="B8300" t="s">
        <v>515</v>
      </c>
      <c r="C8300">
        <v>26800</v>
      </c>
      <c r="D8300">
        <v>37572</v>
      </c>
      <c r="E8300">
        <v>2024</v>
      </c>
      <c r="F8300" t="s">
        <v>408</v>
      </c>
      <c r="G8300" t="s">
        <v>1012</v>
      </c>
      <c r="H8300" t="s">
        <v>1013</v>
      </c>
      <c r="I8300" t="s">
        <v>3048</v>
      </c>
      <c r="J8300">
        <v>6</v>
      </c>
      <c r="K8300" t="s">
        <v>59</v>
      </c>
      <c r="L8300">
        <v>4</v>
      </c>
      <c r="M8300" t="s">
        <v>45</v>
      </c>
      <c r="N8300">
        <v>3.5999999046325679</v>
      </c>
      <c r="O8300" t="s">
        <v>60</v>
      </c>
      <c r="P8300" t="s">
        <v>46</v>
      </c>
      <c r="Q8300">
        <v>4</v>
      </c>
      <c r="R8300" t="s">
        <v>353</v>
      </c>
      <c r="S8300" t="s">
        <v>62</v>
      </c>
      <c r="T8300">
        <v>287</v>
      </c>
      <c r="U8300" t="s">
        <v>63</v>
      </c>
      <c r="V8300" t="s">
        <v>79</v>
      </c>
      <c r="X8300" t="s">
        <v>97</v>
      </c>
      <c r="Y8300" t="s">
        <v>125</v>
      </c>
      <c r="AA8300">
        <v>0</v>
      </c>
      <c r="AB8300" t="s">
        <v>51</v>
      </c>
      <c r="AC8300" t="s">
        <v>353</v>
      </c>
      <c r="AD8300">
        <v>1</v>
      </c>
      <c r="AE8300">
        <v>1</v>
      </c>
      <c r="AF8300">
        <v>1</v>
      </c>
      <c r="AG8300">
        <v>2026</v>
      </c>
      <c r="AH8300">
        <v>20251231</v>
      </c>
      <c r="AI8300" t="s">
        <v>11158</v>
      </c>
      <c r="AJ8300">
        <v>26800</v>
      </c>
      <c r="AK8300">
        <v>23669.984375</v>
      </c>
      <c r="AL8300" s="10">
        <f t="shared" si="1032"/>
        <v>3130.015625</v>
      </c>
      <c r="AM8300" s="11">
        <f t="shared" si="1033"/>
        <v>0.11679162779850746</v>
      </c>
      <c r="AN8300">
        <v>26800</v>
      </c>
      <c r="AO8300">
        <v>23101.88231761564</v>
      </c>
      <c r="AP8300" s="12">
        <f t="shared" si="1034"/>
        <v>3698.1176823843598</v>
      </c>
      <c r="AQ8300" s="13">
        <f t="shared" si="1035"/>
        <v>0.13798946576061044</v>
      </c>
      <c r="AR8300">
        <v>26800</v>
      </c>
      <c r="AS8300">
        <v>22639.01685201273</v>
      </c>
      <c r="AT8300" s="14">
        <f t="shared" si="1036"/>
        <v>4160.9831479872701</v>
      </c>
      <c r="AU8300" s="15">
        <f t="shared" si="1037"/>
        <v>0.15526056522340559</v>
      </c>
      <c r="AV8300">
        <v>26800</v>
      </c>
      <c r="AW8300">
        <v>23593.878706199459</v>
      </c>
      <c r="AX8300" s="16">
        <f t="shared" si="1038"/>
        <v>3206.121293800541</v>
      </c>
      <c r="AY8300" s="17">
        <f t="shared" si="1039"/>
        <v>0.11963139155972168</v>
      </c>
    </row>
    <row r="8301" spans="1:51" x14ac:dyDescent="0.25">
      <c r="A8301" t="s">
        <v>54</v>
      </c>
      <c r="B8301" t="s">
        <v>479</v>
      </c>
      <c r="C8301">
        <v>5750</v>
      </c>
      <c r="D8301">
        <v>145605</v>
      </c>
      <c r="E8301">
        <v>2018</v>
      </c>
      <c r="F8301" t="s">
        <v>155</v>
      </c>
      <c r="G8301" t="s">
        <v>150</v>
      </c>
      <c r="H8301" t="s">
        <v>276</v>
      </c>
      <c r="J8301">
        <v>8</v>
      </c>
      <c r="K8301" t="s">
        <v>87</v>
      </c>
      <c r="L8301">
        <v>4</v>
      </c>
      <c r="M8301" t="s">
        <v>45</v>
      </c>
      <c r="N8301">
        <v>5.6999998092651367</v>
      </c>
      <c r="O8301" t="s">
        <v>119</v>
      </c>
      <c r="P8301" t="s">
        <v>46</v>
      </c>
      <c r="R8301" t="s">
        <v>77</v>
      </c>
      <c r="S8301" t="s">
        <v>151</v>
      </c>
      <c r="T8301">
        <v>395</v>
      </c>
      <c r="U8301" t="s">
        <v>63</v>
      </c>
      <c r="V8301" t="s">
        <v>79</v>
      </c>
      <c r="X8301" t="s">
        <v>97</v>
      </c>
      <c r="Y8301" t="s">
        <v>82</v>
      </c>
      <c r="AA8301">
        <v>0</v>
      </c>
      <c r="AB8301" t="s">
        <v>51</v>
      </c>
      <c r="AC8301" t="s">
        <v>83</v>
      </c>
      <c r="AD8301">
        <v>1</v>
      </c>
      <c r="AE8301">
        <v>1</v>
      </c>
      <c r="AF8301">
        <v>1</v>
      </c>
      <c r="AG8301">
        <v>2026</v>
      </c>
      <c r="AH8301">
        <v>20251229</v>
      </c>
      <c r="AI8301" t="s">
        <v>11159</v>
      </c>
      <c r="AJ8301">
        <v>5750</v>
      </c>
      <c r="AK8301">
        <v>8634.515625</v>
      </c>
      <c r="AL8301" s="10">
        <f t="shared" si="1032"/>
        <v>2884.515625</v>
      </c>
      <c r="AM8301" s="11">
        <f t="shared" si="1033"/>
        <v>0.50165489130434782</v>
      </c>
      <c r="AN8301">
        <v>5750</v>
      </c>
      <c r="AO8301">
        <v>8094.2467826285911</v>
      </c>
      <c r="AP8301" s="12">
        <f t="shared" si="1034"/>
        <v>2344.2467826285911</v>
      </c>
      <c r="AQ8301" s="13">
        <f t="shared" si="1035"/>
        <v>0.4076950926310593</v>
      </c>
      <c r="AR8301">
        <v>5750</v>
      </c>
      <c r="AS8301">
        <v>8593.7994442916606</v>
      </c>
      <c r="AT8301" s="14">
        <f t="shared" si="1036"/>
        <v>2843.7994442916606</v>
      </c>
      <c r="AU8301" s="15">
        <f t="shared" si="1037"/>
        <v>0.49457381639854969</v>
      </c>
      <c r="AV8301">
        <v>5750</v>
      </c>
      <c r="AW8301">
        <v>8587.9840319361265</v>
      </c>
      <c r="AX8301" s="16">
        <f t="shared" si="1038"/>
        <v>2837.9840319361265</v>
      </c>
      <c r="AY8301" s="17">
        <f t="shared" si="1039"/>
        <v>0.49356244033671764</v>
      </c>
    </row>
    <row r="8302" spans="1:51" x14ac:dyDescent="0.25">
      <c r="A8302" t="s">
        <v>54</v>
      </c>
      <c r="B8302" t="s">
        <v>154</v>
      </c>
      <c r="C8302">
        <v>14250</v>
      </c>
      <c r="D8302">
        <v>48375</v>
      </c>
      <c r="E8302">
        <v>2024</v>
      </c>
      <c r="F8302" t="s">
        <v>182</v>
      </c>
      <c r="G8302" t="s">
        <v>183</v>
      </c>
      <c r="H8302" t="s">
        <v>362</v>
      </c>
      <c r="J8302">
        <v>4</v>
      </c>
      <c r="K8302" t="s">
        <v>75</v>
      </c>
      <c r="L8302">
        <v>4</v>
      </c>
      <c r="M8302" t="s">
        <v>45</v>
      </c>
      <c r="N8302">
        <v>2</v>
      </c>
      <c r="O8302" t="s">
        <v>60</v>
      </c>
      <c r="P8302" t="s">
        <v>46</v>
      </c>
      <c r="Q8302">
        <v>4</v>
      </c>
      <c r="R8302" t="s">
        <v>61</v>
      </c>
      <c r="S8302" t="s">
        <v>151</v>
      </c>
      <c r="U8302" t="s">
        <v>63</v>
      </c>
      <c r="X8302" t="s">
        <v>131</v>
      </c>
      <c r="Y8302" t="s">
        <v>66</v>
      </c>
      <c r="AA8302">
        <v>0</v>
      </c>
      <c r="AB8302" t="s">
        <v>51</v>
      </c>
      <c r="AC8302" t="s">
        <v>67</v>
      </c>
      <c r="AD8302">
        <v>1</v>
      </c>
      <c r="AE8302">
        <v>1</v>
      </c>
      <c r="AF8302">
        <v>1</v>
      </c>
      <c r="AG8302">
        <v>2026</v>
      </c>
      <c r="AH8302">
        <v>20260101</v>
      </c>
      <c r="AI8302" t="s">
        <v>11160</v>
      </c>
      <c r="AJ8302">
        <v>14250</v>
      </c>
      <c r="AK8302">
        <v>14132.646484375</v>
      </c>
      <c r="AL8302" s="10">
        <f t="shared" si="1032"/>
        <v>117.353515625</v>
      </c>
      <c r="AM8302" s="11">
        <f t="shared" si="1033"/>
        <v>8.2353344298245618E-3</v>
      </c>
      <c r="AN8302">
        <v>14250</v>
      </c>
      <c r="AO8302">
        <v>14362.586326144319</v>
      </c>
      <c r="AP8302" s="12">
        <f t="shared" si="1034"/>
        <v>112.58632614431917</v>
      </c>
      <c r="AQ8302" s="13">
        <f t="shared" si="1035"/>
        <v>7.9007948171452048E-3</v>
      </c>
      <c r="AR8302">
        <v>14250</v>
      </c>
      <c r="AS8302">
        <v>13540.478919892819</v>
      </c>
      <c r="AT8302" s="14">
        <f t="shared" si="1036"/>
        <v>709.52108010718075</v>
      </c>
      <c r="AU8302" s="15">
        <f t="shared" si="1037"/>
        <v>4.9790952989977599E-2</v>
      </c>
      <c r="AV8302">
        <v>14250</v>
      </c>
      <c r="AW8302">
        <v>14308.762482168329</v>
      </c>
      <c r="AX8302" s="16">
        <f t="shared" si="1038"/>
        <v>58.76248216832937</v>
      </c>
      <c r="AY8302" s="17">
        <f t="shared" si="1039"/>
        <v>4.1236829591810081E-3</v>
      </c>
    </row>
    <row r="8303" spans="1:51" x14ac:dyDescent="0.25">
      <c r="A8303" t="s">
        <v>39</v>
      </c>
      <c r="B8303" t="s">
        <v>307</v>
      </c>
      <c r="C8303">
        <v>11400</v>
      </c>
      <c r="D8303">
        <v>91777</v>
      </c>
      <c r="E8303">
        <v>2015</v>
      </c>
      <c r="F8303" t="s">
        <v>397</v>
      </c>
      <c r="G8303" t="s">
        <v>681</v>
      </c>
      <c r="H8303" t="s">
        <v>883</v>
      </c>
      <c r="J8303">
        <v>6</v>
      </c>
      <c r="K8303" t="s">
        <v>111</v>
      </c>
      <c r="L8303">
        <v>4</v>
      </c>
      <c r="M8303" t="s">
        <v>45</v>
      </c>
      <c r="N8303">
        <v>3.5</v>
      </c>
      <c r="O8303" t="s">
        <v>76</v>
      </c>
      <c r="R8303" t="s">
        <v>47</v>
      </c>
      <c r="S8303" t="s">
        <v>78</v>
      </c>
      <c r="T8303">
        <v>250</v>
      </c>
      <c r="U8303" t="s">
        <v>63</v>
      </c>
      <c r="V8303" t="s">
        <v>79</v>
      </c>
      <c r="W8303" t="s">
        <v>3117</v>
      </c>
      <c r="X8303" t="s">
        <v>97</v>
      </c>
      <c r="Y8303" t="s">
        <v>82</v>
      </c>
      <c r="AA8303">
        <v>0</v>
      </c>
      <c r="AB8303" t="s">
        <v>51</v>
      </c>
      <c r="AC8303" t="s">
        <v>52</v>
      </c>
      <c r="AD8303">
        <v>1</v>
      </c>
      <c r="AE8303">
        <v>1</v>
      </c>
      <c r="AF8303">
        <v>1</v>
      </c>
      <c r="AG8303">
        <v>2026</v>
      </c>
      <c r="AH8303">
        <v>20251231</v>
      </c>
      <c r="AI8303" t="s">
        <v>11161</v>
      </c>
      <c r="AJ8303">
        <v>11400</v>
      </c>
      <c r="AK8303">
        <v>9512.609375</v>
      </c>
      <c r="AL8303" s="10">
        <f t="shared" si="1032"/>
        <v>1887.390625</v>
      </c>
      <c r="AM8303" s="11">
        <f t="shared" si="1033"/>
        <v>0.16556058114035088</v>
      </c>
      <c r="AN8303">
        <v>11400</v>
      </c>
      <c r="AO8303">
        <v>8913.3615131750994</v>
      </c>
      <c r="AP8303" s="12">
        <f t="shared" si="1034"/>
        <v>2486.6384868249006</v>
      </c>
      <c r="AQ8303" s="13">
        <f t="shared" si="1035"/>
        <v>0.21812618305481585</v>
      </c>
      <c r="AR8303">
        <v>11400</v>
      </c>
      <c r="AS8303">
        <v>9560.9404175858854</v>
      </c>
      <c r="AT8303" s="14">
        <f t="shared" si="1036"/>
        <v>1839.0595824141146</v>
      </c>
      <c r="AU8303" s="15">
        <f t="shared" si="1037"/>
        <v>0.16132101600123813</v>
      </c>
      <c r="AV8303">
        <v>11400</v>
      </c>
      <c r="AW8303">
        <v>9557.3460898502472</v>
      </c>
      <c r="AX8303" s="16">
        <f t="shared" si="1038"/>
        <v>1842.6539101497528</v>
      </c>
      <c r="AY8303" s="17">
        <f t="shared" si="1039"/>
        <v>0.16163630790787306</v>
      </c>
    </row>
    <row r="8304" spans="1:51" x14ac:dyDescent="0.25">
      <c r="A8304" t="s">
        <v>39</v>
      </c>
      <c r="B8304" t="s">
        <v>267</v>
      </c>
      <c r="C8304">
        <v>5600</v>
      </c>
      <c r="D8304">
        <v>99796</v>
      </c>
      <c r="E8304">
        <v>2020</v>
      </c>
      <c r="F8304" t="s">
        <v>343</v>
      </c>
      <c r="G8304" t="s">
        <v>360</v>
      </c>
      <c r="H8304" t="s">
        <v>230</v>
      </c>
      <c r="J8304">
        <v>4</v>
      </c>
      <c r="K8304" t="s">
        <v>44</v>
      </c>
      <c r="L8304">
        <v>4</v>
      </c>
      <c r="M8304" t="s">
        <v>45</v>
      </c>
      <c r="N8304">
        <v>2.4000000953674321</v>
      </c>
      <c r="O8304" t="s">
        <v>60</v>
      </c>
      <c r="P8304" t="s">
        <v>46</v>
      </c>
      <c r="Q8304">
        <v>1</v>
      </c>
      <c r="R8304" t="s">
        <v>47</v>
      </c>
      <c r="S8304" t="s">
        <v>62</v>
      </c>
      <c r="T8304">
        <v>180</v>
      </c>
      <c r="U8304" t="s">
        <v>63</v>
      </c>
      <c r="V8304" t="s">
        <v>64</v>
      </c>
      <c r="X8304" t="s">
        <v>49</v>
      </c>
      <c r="Y8304" t="s">
        <v>66</v>
      </c>
      <c r="Z8304">
        <v>22105</v>
      </c>
      <c r="AA8304">
        <v>0</v>
      </c>
      <c r="AB8304" t="s">
        <v>51</v>
      </c>
      <c r="AC8304" t="s">
        <v>52</v>
      </c>
      <c r="AD8304">
        <v>1</v>
      </c>
      <c r="AE8304">
        <v>1</v>
      </c>
      <c r="AF8304">
        <v>1</v>
      </c>
      <c r="AG8304">
        <v>2026</v>
      </c>
      <c r="AH8304">
        <v>20260102</v>
      </c>
      <c r="AI8304" t="s">
        <v>11162</v>
      </c>
      <c r="AJ8304">
        <v>5600</v>
      </c>
      <c r="AK8304">
        <v>5037.53125</v>
      </c>
      <c r="AL8304" s="10">
        <f t="shared" si="1032"/>
        <v>562.46875</v>
      </c>
      <c r="AM8304" s="11">
        <f t="shared" si="1033"/>
        <v>0.10044084821428571</v>
      </c>
      <c r="AN8304">
        <v>5600</v>
      </c>
      <c r="AO8304">
        <v>4873.7271846416224</v>
      </c>
      <c r="AP8304" s="12">
        <f t="shared" si="1034"/>
        <v>726.27281535837756</v>
      </c>
      <c r="AQ8304" s="13">
        <f t="shared" si="1035"/>
        <v>0.12969157417113886</v>
      </c>
      <c r="AR8304">
        <v>5600</v>
      </c>
      <c r="AS8304">
        <v>5025.8600773571279</v>
      </c>
      <c r="AT8304" s="14">
        <f t="shared" si="1036"/>
        <v>574.13992264287208</v>
      </c>
      <c r="AU8304" s="15">
        <f t="shared" si="1037"/>
        <v>0.10252498618622716</v>
      </c>
      <c r="AV8304">
        <v>5600</v>
      </c>
      <c r="AW8304">
        <v>5153.7096774193551</v>
      </c>
      <c r="AX8304" s="16">
        <f t="shared" si="1038"/>
        <v>446.2903225806449</v>
      </c>
      <c r="AY8304" s="17">
        <f t="shared" si="1039"/>
        <v>7.9694700460829451E-2</v>
      </c>
    </row>
    <row r="8305" spans="1:51" x14ac:dyDescent="0.25">
      <c r="A8305" t="s">
        <v>54</v>
      </c>
      <c r="B8305" t="s">
        <v>154</v>
      </c>
      <c r="C8305">
        <v>3800</v>
      </c>
      <c r="D8305">
        <v>140830</v>
      </c>
      <c r="E8305">
        <v>2014</v>
      </c>
      <c r="F8305" t="s">
        <v>349</v>
      </c>
      <c r="G8305" t="s">
        <v>546</v>
      </c>
      <c r="H8305" t="s">
        <v>351</v>
      </c>
      <c r="J8305">
        <v>8</v>
      </c>
      <c r="K8305" t="s">
        <v>111</v>
      </c>
      <c r="L8305">
        <v>4</v>
      </c>
      <c r="M8305" t="s">
        <v>45</v>
      </c>
      <c r="N8305">
        <v>5.6999998092651367</v>
      </c>
      <c r="O8305" t="s">
        <v>119</v>
      </c>
      <c r="P8305" t="s">
        <v>46</v>
      </c>
      <c r="Q8305">
        <v>3</v>
      </c>
      <c r="R8305" t="s">
        <v>61</v>
      </c>
      <c r="S8305" t="s">
        <v>423</v>
      </c>
      <c r="T8305">
        <v>370</v>
      </c>
      <c r="U8305" t="s">
        <v>63</v>
      </c>
      <c r="V8305" t="s">
        <v>79</v>
      </c>
      <c r="X8305" t="s">
        <v>65</v>
      </c>
      <c r="Y8305" t="s">
        <v>125</v>
      </c>
      <c r="AA8305">
        <v>0</v>
      </c>
      <c r="AB8305" t="s">
        <v>51</v>
      </c>
      <c r="AC8305" t="s">
        <v>67</v>
      </c>
      <c r="AD8305">
        <v>1</v>
      </c>
      <c r="AE8305">
        <v>1</v>
      </c>
      <c r="AF8305">
        <v>1</v>
      </c>
      <c r="AG8305">
        <v>2026</v>
      </c>
      <c r="AH8305">
        <v>20260101</v>
      </c>
      <c r="AI8305" t="s">
        <v>11163</v>
      </c>
      <c r="AJ8305">
        <v>3800</v>
      </c>
      <c r="AK8305">
        <v>4131.986328125</v>
      </c>
      <c r="AL8305" s="10">
        <f t="shared" si="1032"/>
        <v>331.986328125</v>
      </c>
      <c r="AM8305" s="11">
        <f t="shared" si="1033"/>
        <v>8.7364823190789476E-2</v>
      </c>
      <c r="AN8305">
        <v>3800</v>
      </c>
      <c r="AO8305">
        <v>4177.3217576436791</v>
      </c>
      <c r="AP8305" s="12">
        <f t="shared" si="1034"/>
        <v>377.32175764367912</v>
      </c>
      <c r="AQ8305" s="13">
        <f t="shared" si="1035"/>
        <v>9.9295199379915558E-2</v>
      </c>
      <c r="AR8305">
        <v>3800</v>
      </c>
      <c r="AS8305">
        <v>3988.1555824209458</v>
      </c>
      <c r="AT8305" s="14">
        <f t="shared" si="1036"/>
        <v>188.15558242094585</v>
      </c>
      <c r="AU8305" s="15">
        <f t="shared" si="1037"/>
        <v>4.9514626952880489E-2</v>
      </c>
      <c r="AV8305">
        <v>3800</v>
      </c>
      <c r="AW8305">
        <v>4174.6268829663959</v>
      </c>
      <c r="AX8305" s="16">
        <f t="shared" si="1038"/>
        <v>374.6268829663959</v>
      </c>
      <c r="AY8305" s="17">
        <f t="shared" si="1039"/>
        <v>9.858602183326208E-2</v>
      </c>
    </row>
    <row r="8306" spans="1:51" x14ac:dyDescent="0.25">
      <c r="A8306" t="s">
        <v>54</v>
      </c>
      <c r="B8306" t="s">
        <v>285</v>
      </c>
      <c r="C8306">
        <v>11000</v>
      </c>
      <c r="D8306">
        <v>96220</v>
      </c>
      <c r="E8306">
        <v>2020</v>
      </c>
      <c r="F8306" t="s">
        <v>56</v>
      </c>
      <c r="G8306" t="s">
        <v>94</v>
      </c>
      <c r="H8306" t="s">
        <v>365</v>
      </c>
      <c r="J8306">
        <v>4</v>
      </c>
      <c r="K8306" t="s">
        <v>111</v>
      </c>
      <c r="L8306">
        <v>4</v>
      </c>
      <c r="M8306" t="s">
        <v>45</v>
      </c>
      <c r="N8306">
        <v>2.2999999523162842</v>
      </c>
      <c r="O8306" t="s">
        <v>119</v>
      </c>
      <c r="P8306" t="s">
        <v>46</v>
      </c>
      <c r="R8306" t="s">
        <v>47</v>
      </c>
      <c r="S8306" t="s">
        <v>423</v>
      </c>
      <c r="T8306">
        <v>270</v>
      </c>
      <c r="U8306" t="s">
        <v>63</v>
      </c>
      <c r="V8306" t="s">
        <v>64</v>
      </c>
      <c r="X8306" t="s">
        <v>112</v>
      </c>
      <c r="Y8306" t="s">
        <v>82</v>
      </c>
      <c r="AA8306">
        <v>0</v>
      </c>
      <c r="AB8306" t="s">
        <v>51</v>
      </c>
      <c r="AC8306" t="s">
        <v>98</v>
      </c>
      <c r="AD8306">
        <v>1</v>
      </c>
      <c r="AE8306">
        <v>1</v>
      </c>
      <c r="AF8306">
        <v>1</v>
      </c>
      <c r="AG8306">
        <v>2026</v>
      </c>
      <c r="AH8306">
        <v>20251230</v>
      </c>
      <c r="AI8306" t="s">
        <v>11164</v>
      </c>
      <c r="AJ8306">
        <v>11000</v>
      </c>
      <c r="AK8306">
        <v>9193.474609375</v>
      </c>
      <c r="AL8306" s="10">
        <f t="shared" si="1032"/>
        <v>1806.525390625</v>
      </c>
      <c r="AM8306" s="11">
        <f t="shared" si="1033"/>
        <v>0.16422958096590909</v>
      </c>
      <c r="AN8306">
        <v>11000</v>
      </c>
      <c r="AO8306">
        <v>8450.1738874367475</v>
      </c>
      <c r="AP8306" s="12">
        <f t="shared" si="1034"/>
        <v>2549.8261125632525</v>
      </c>
      <c r="AQ8306" s="13">
        <f t="shared" si="1035"/>
        <v>0.2318023738693866</v>
      </c>
      <c r="AR8306">
        <v>11000</v>
      </c>
      <c r="AS8306">
        <v>9149.4742820592</v>
      </c>
      <c r="AT8306" s="14">
        <f t="shared" si="1036"/>
        <v>1850.5257179408</v>
      </c>
      <c r="AU8306" s="15">
        <f t="shared" si="1037"/>
        <v>0.16822961072189091</v>
      </c>
      <c r="AV8306">
        <v>11000</v>
      </c>
      <c r="AW8306">
        <v>9025.4408866995072</v>
      </c>
      <c r="AX8306" s="16">
        <f t="shared" si="1038"/>
        <v>1974.5591133004928</v>
      </c>
      <c r="AY8306" s="17">
        <f t="shared" si="1039"/>
        <v>0.17950537393640842</v>
      </c>
    </row>
    <row r="8307" spans="1:51" x14ac:dyDescent="0.25">
      <c r="A8307" t="s">
        <v>69</v>
      </c>
      <c r="B8307" t="s">
        <v>85</v>
      </c>
      <c r="C8307">
        <v>400</v>
      </c>
      <c r="D8307">
        <v>167880</v>
      </c>
      <c r="E8307">
        <v>2010</v>
      </c>
      <c r="F8307" t="s">
        <v>177</v>
      </c>
      <c r="G8307" t="s">
        <v>178</v>
      </c>
      <c r="H8307" t="s">
        <v>9285</v>
      </c>
      <c r="J8307">
        <v>4</v>
      </c>
      <c r="K8307" t="s">
        <v>111</v>
      </c>
      <c r="L8307">
        <v>4</v>
      </c>
      <c r="M8307" t="s">
        <v>45</v>
      </c>
      <c r="N8307">
        <v>2</v>
      </c>
      <c r="O8307" t="s">
        <v>76</v>
      </c>
      <c r="P8307" t="s">
        <v>451</v>
      </c>
      <c r="Q8307">
        <v>3</v>
      </c>
      <c r="R8307" t="s">
        <v>47</v>
      </c>
      <c r="S8307" t="s">
        <v>48</v>
      </c>
      <c r="T8307">
        <v>200</v>
      </c>
      <c r="U8307" t="s">
        <v>63</v>
      </c>
      <c r="X8307" t="s">
        <v>49</v>
      </c>
      <c r="Y8307" t="s">
        <v>120</v>
      </c>
      <c r="AA8307">
        <v>0</v>
      </c>
      <c r="AB8307" t="s">
        <v>51</v>
      </c>
      <c r="AC8307" t="s">
        <v>52</v>
      </c>
      <c r="AD8307">
        <v>1</v>
      </c>
      <c r="AE8307">
        <v>1</v>
      </c>
      <c r="AF8307">
        <v>1</v>
      </c>
      <c r="AG8307">
        <v>2026</v>
      </c>
      <c r="AH8307">
        <v>20251231</v>
      </c>
      <c r="AI8307" t="s">
        <v>11165</v>
      </c>
      <c r="AJ8307">
        <v>400</v>
      </c>
      <c r="AK8307">
        <v>435.96810913085938</v>
      </c>
      <c r="AL8307" s="10">
        <f t="shared" si="1032"/>
        <v>35.968109130859375</v>
      </c>
      <c r="AM8307" s="11">
        <f t="shared" si="1033"/>
        <v>8.9920272827148442E-2</v>
      </c>
      <c r="AN8307">
        <v>400</v>
      </c>
      <c r="AO8307">
        <v>423.49966820216758</v>
      </c>
      <c r="AP8307" s="12">
        <f t="shared" si="1034"/>
        <v>23.499668202167584</v>
      </c>
      <c r="AQ8307" s="13">
        <f t="shared" si="1035"/>
        <v>5.874917050541896E-2</v>
      </c>
      <c r="AR8307">
        <v>400</v>
      </c>
      <c r="AS8307">
        <v>553.82226054569765</v>
      </c>
      <c r="AT8307" s="14">
        <f t="shared" si="1036"/>
        <v>153.82226054569765</v>
      </c>
      <c r="AU8307" s="15">
        <f t="shared" si="1037"/>
        <v>0.38455565136424413</v>
      </c>
      <c r="AV8307">
        <v>400</v>
      </c>
      <c r="AW8307">
        <v>471.46710526315792</v>
      </c>
      <c r="AX8307" s="16">
        <f t="shared" si="1038"/>
        <v>71.467105263157919</v>
      </c>
      <c r="AY8307" s="17">
        <f t="shared" si="1039"/>
        <v>0.17866776315789479</v>
      </c>
    </row>
    <row r="8308" spans="1:51" x14ac:dyDescent="0.25">
      <c r="A8308" t="s">
        <v>69</v>
      </c>
      <c r="B8308" t="s">
        <v>335</v>
      </c>
      <c r="C8308">
        <v>7300</v>
      </c>
      <c r="D8308">
        <v>219719</v>
      </c>
      <c r="E8308">
        <v>2017</v>
      </c>
      <c r="F8308" t="s">
        <v>274</v>
      </c>
      <c r="G8308" t="s">
        <v>961</v>
      </c>
      <c r="H8308" t="s">
        <v>1069</v>
      </c>
      <c r="J8308">
        <v>8</v>
      </c>
      <c r="K8308" t="s">
        <v>44</v>
      </c>
      <c r="L8308">
        <v>4</v>
      </c>
      <c r="M8308" t="s">
        <v>45</v>
      </c>
      <c r="N8308">
        <v>6.1999998092651367</v>
      </c>
      <c r="O8308" t="s">
        <v>76</v>
      </c>
      <c r="P8308" t="s">
        <v>46</v>
      </c>
      <c r="R8308" t="s">
        <v>47</v>
      </c>
      <c r="S8308" t="s">
        <v>78</v>
      </c>
      <c r="U8308" t="s">
        <v>63</v>
      </c>
      <c r="W8308" t="s">
        <v>5417</v>
      </c>
      <c r="X8308" t="s">
        <v>136</v>
      </c>
      <c r="Y8308" t="s">
        <v>82</v>
      </c>
      <c r="Z8308">
        <v>68665</v>
      </c>
      <c r="AA8308">
        <v>0</v>
      </c>
      <c r="AB8308" t="s">
        <v>51</v>
      </c>
      <c r="AC8308" t="s">
        <v>98</v>
      </c>
      <c r="AD8308">
        <v>1</v>
      </c>
      <c r="AE8308">
        <v>1</v>
      </c>
      <c r="AF8308">
        <v>1</v>
      </c>
      <c r="AG8308">
        <v>2026</v>
      </c>
      <c r="AH8308">
        <v>20260102</v>
      </c>
      <c r="AI8308" t="s">
        <v>11166</v>
      </c>
      <c r="AJ8308">
        <v>7300</v>
      </c>
      <c r="AK8308">
        <v>8398.8388671875</v>
      </c>
      <c r="AL8308" s="10">
        <f t="shared" si="1032"/>
        <v>1098.8388671875</v>
      </c>
      <c r="AM8308" s="11">
        <f t="shared" si="1033"/>
        <v>0.15052587221746574</v>
      </c>
      <c r="AN8308">
        <v>7300</v>
      </c>
      <c r="AO8308">
        <v>9640.1444016907826</v>
      </c>
      <c r="AP8308" s="12">
        <f t="shared" si="1034"/>
        <v>2340.1444016907826</v>
      </c>
      <c r="AQ8308" s="13">
        <f t="shared" si="1035"/>
        <v>0.32056772625901131</v>
      </c>
      <c r="AR8308">
        <v>7300</v>
      </c>
      <c r="AS8308">
        <v>9149.7412334083565</v>
      </c>
      <c r="AT8308" s="14">
        <f t="shared" si="1036"/>
        <v>1849.7412334083565</v>
      </c>
      <c r="AU8308" s="15">
        <f t="shared" si="1037"/>
        <v>0.25338921005593923</v>
      </c>
      <c r="AV8308">
        <v>7300</v>
      </c>
      <c r="AW8308">
        <v>8587.9840319361265</v>
      </c>
      <c r="AX8308" s="16">
        <f t="shared" si="1038"/>
        <v>1287.9840319361265</v>
      </c>
      <c r="AY8308" s="17">
        <f t="shared" si="1039"/>
        <v>0.17643616875837348</v>
      </c>
    </row>
    <row r="8309" spans="1:51" x14ac:dyDescent="0.25">
      <c r="A8309" t="s">
        <v>54</v>
      </c>
      <c r="B8309" t="s">
        <v>249</v>
      </c>
      <c r="C8309">
        <v>3000</v>
      </c>
      <c r="D8309">
        <v>165108</v>
      </c>
      <c r="E8309">
        <v>2018</v>
      </c>
      <c r="F8309" t="s">
        <v>196</v>
      </c>
      <c r="G8309" t="s">
        <v>1522</v>
      </c>
      <c r="H8309" t="s">
        <v>7532</v>
      </c>
      <c r="J8309">
        <v>4</v>
      </c>
      <c r="K8309" t="s">
        <v>87</v>
      </c>
      <c r="L8309">
        <v>4</v>
      </c>
      <c r="M8309" t="s">
        <v>45</v>
      </c>
      <c r="N8309">
        <v>1.6000000238418579</v>
      </c>
      <c r="O8309" t="s">
        <v>60</v>
      </c>
      <c r="P8309" t="s">
        <v>46</v>
      </c>
      <c r="R8309" t="s">
        <v>47</v>
      </c>
      <c r="S8309" t="s">
        <v>151</v>
      </c>
      <c r="T8309">
        <v>104</v>
      </c>
      <c r="U8309" t="s">
        <v>63</v>
      </c>
      <c r="W8309" t="s">
        <v>762</v>
      </c>
      <c r="X8309" t="s">
        <v>49</v>
      </c>
      <c r="Y8309" t="s">
        <v>282</v>
      </c>
      <c r="Z8309">
        <v>23340</v>
      </c>
      <c r="AA8309">
        <v>1</v>
      </c>
      <c r="AB8309" t="s">
        <v>292</v>
      </c>
      <c r="AC8309" t="s">
        <v>586</v>
      </c>
      <c r="AD8309">
        <v>1</v>
      </c>
      <c r="AE8309">
        <v>1</v>
      </c>
      <c r="AF8309">
        <v>1</v>
      </c>
      <c r="AG8309">
        <v>2026</v>
      </c>
      <c r="AH8309">
        <v>20251230</v>
      </c>
      <c r="AI8309" t="s">
        <v>11167</v>
      </c>
      <c r="AJ8309">
        <v>3000</v>
      </c>
      <c r="AK8309">
        <v>3477.69091796875</v>
      </c>
      <c r="AL8309" s="10">
        <f t="shared" si="1032"/>
        <v>477.69091796875</v>
      </c>
      <c r="AM8309" s="11">
        <f t="shared" si="1033"/>
        <v>0.15923030598958332</v>
      </c>
      <c r="AN8309">
        <v>3000</v>
      </c>
      <c r="AO8309">
        <v>3512.4948891247932</v>
      </c>
      <c r="AP8309" s="12">
        <f t="shared" si="1034"/>
        <v>512.49488912479319</v>
      </c>
      <c r="AQ8309" s="13">
        <f t="shared" si="1035"/>
        <v>0.1708316297082644</v>
      </c>
      <c r="AR8309">
        <v>3000</v>
      </c>
      <c r="AS8309">
        <v>3557.9209838649408</v>
      </c>
      <c r="AT8309" s="14">
        <f t="shared" si="1036"/>
        <v>557.92098386494081</v>
      </c>
      <c r="AU8309" s="15">
        <f t="shared" si="1037"/>
        <v>0.18597366128831361</v>
      </c>
      <c r="AV8309">
        <v>3000</v>
      </c>
      <c r="AW8309">
        <v>3528.0564794477559</v>
      </c>
      <c r="AX8309" s="16">
        <f t="shared" si="1038"/>
        <v>528.05647944775592</v>
      </c>
      <c r="AY8309" s="17">
        <f t="shared" si="1039"/>
        <v>0.17601882648258529</v>
      </c>
    </row>
    <row r="8310" spans="1:51" x14ac:dyDescent="0.25">
      <c r="A8310" t="s">
        <v>39</v>
      </c>
      <c r="B8310" t="s">
        <v>295</v>
      </c>
      <c r="C8310">
        <v>8300</v>
      </c>
      <c r="D8310">
        <v>109693</v>
      </c>
      <c r="E8310">
        <v>2012</v>
      </c>
      <c r="F8310" t="s">
        <v>56</v>
      </c>
      <c r="G8310" t="s">
        <v>133</v>
      </c>
      <c r="J8310">
        <v>6</v>
      </c>
      <c r="K8310" t="s">
        <v>44</v>
      </c>
      <c r="L8310">
        <v>4</v>
      </c>
      <c r="M8310" t="s">
        <v>45</v>
      </c>
      <c r="N8310">
        <v>3.5</v>
      </c>
      <c r="O8310" t="s">
        <v>76</v>
      </c>
      <c r="P8310" t="s">
        <v>46</v>
      </c>
      <c r="Q8310">
        <v>4</v>
      </c>
      <c r="R8310" t="s">
        <v>77</v>
      </c>
      <c r="S8310" t="s">
        <v>78</v>
      </c>
      <c r="T8310">
        <v>365</v>
      </c>
      <c r="U8310" t="s">
        <v>63</v>
      </c>
      <c r="V8310" t="s">
        <v>79</v>
      </c>
      <c r="X8310" t="s">
        <v>136</v>
      </c>
      <c r="Y8310" t="s">
        <v>82</v>
      </c>
      <c r="AA8310">
        <v>0</v>
      </c>
      <c r="AB8310" t="s">
        <v>51</v>
      </c>
      <c r="AC8310" t="s">
        <v>83</v>
      </c>
      <c r="AD8310">
        <v>1</v>
      </c>
      <c r="AE8310">
        <v>1</v>
      </c>
      <c r="AF8310">
        <v>1</v>
      </c>
      <c r="AG8310">
        <v>2026</v>
      </c>
      <c r="AH8310">
        <v>20251230</v>
      </c>
      <c r="AI8310" t="s">
        <v>11168</v>
      </c>
      <c r="AJ8310">
        <v>8300</v>
      </c>
      <c r="AK8310">
        <v>7522.82470703125</v>
      </c>
      <c r="AL8310" s="10">
        <f t="shared" si="1032"/>
        <v>777.17529296875</v>
      </c>
      <c r="AM8310" s="11">
        <f t="shared" si="1033"/>
        <v>9.3635577466114464E-2</v>
      </c>
      <c r="AN8310">
        <v>8300</v>
      </c>
      <c r="AO8310">
        <v>7930.2134416769932</v>
      </c>
      <c r="AP8310" s="12">
        <f t="shared" si="1034"/>
        <v>369.78655832300683</v>
      </c>
      <c r="AQ8310" s="13">
        <f t="shared" si="1035"/>
        <v>4.4552597388314075E-2</v>
      </c>
      <c r="AR8310">
        <v>8300</v>
      </c>
      <c r="AS8310">
        <v>7344.5570384876401</v>
      </c>
      <c r="AT8310" s="14">
        <f t="shared" si="1036"/>
        <v>955.44296151235994</v>
      </c>
      <c r="AU8310" s="15">
        <f t="shared" si="1037"/>
        <v>0.11511360982076625</v>
      </c>
      <c r="AV8310">
        <v>8300</v>
      </c>
      <c r="AW8310">
        <v>7689.5857677902623</v>
      </c>
      <c r="AX8310" s="16">
        <f t="shared" si="1038"/>
        <v>610.41423220973775</v>
      </c>
      <c r="AY8310" s="17">
        <f t="shared" si="1039"/>
        <v>7.3543883398763582E-2</v>
      </c>
    </row>
    <row r="8311" spans="1:51" x14ac:dyDescent="0.25">
      <c r="A8311" t="s">
        <v>69</v>
      </c>
      <c r="B8311" t="s">
        <v>210</v>
      </c>
      <c r="C8311">
        <v>11700</v>
      </c>
      <c r="D8311">
        <v>86041</v>
      </c>
      <c r="E8311">
        <v>2021</v>
      </c>
      <c r="F8311" t="s">
        <v>71</v>
      </c>
      <c r="G8311" t="s">
        <v>123</v>
      </c>
      <c r="H8311" t="s">
        <v>173</v>
      </c>
      <c r="J8311">
        <v>4</v>
      </c>
      <c r="K8311" t="s">
        <v>118</v>
      </c>
      <c r="L8311">
        <v>4</v>
      </c>
      <c r="M8311" t="s">
        <v>45</v>
      </c>
      <c r="N8311">
        <v>1.5</v>
      </c>
      <c r="O8311" t="s">
        <v>60</v>
      </c>
      <c r="P8311" t="s">
        <v>46</v>
      </c>
      <c r="Q8311">
        <v>4</v>
      </c>
      <c r="R8311" t="s">
        <v>47</v>
      </c>
      <c r="S8311" t="s">
        <v>62</v>
      </c>
      <c r="U8311" t="s">
        <v>63</v>
      </c>
      <c r="V8311" t="s">
        <v>64</v>
      </c>
      <c r="W8311" t="s">
        <v>2107</v>
      </c>
      <c r="X8311" t="s">
        <v>49</v>
      </c>
      <c r="Y8311" t="s">
        <v>66</v>
      </c>
      <c r="AA8311">
        <v>0</v>
      </c>
      <c r="AB8311" t="s">
        <v>51</v>
      </c>
      <c r="AC8311" t="s">
        <v>52</v>
      </c>
      <c r="AD8311">
        <v>1</v>
      </c>
      <c r="AE8311">
        <v>1</v>
      </c>
      <c r="AF8311">
        <v>1</v>
      </c>
      <c r="AG8311">
        <v>2026</v>
      </c>
      <c r="AH8311">
        <v>20260102</v>
      </c>
      <c r="AI8311" t="s">
        <v>11169</v>
      </c>
      <c r="AJ8311">
        <v>11700</v>
      </c>
      <c r="AK8311">
        <v>11880.8994140625</v>
      </c>
      <c r="AL8311" s="10">
        <f t="shared" si="1032"/>
        <v>180.8994140625</v>
      </c>
      <c r="AM8311" s="11">
        <f t="shared" si="1033"/>
        <v>1.5461488381410256E-2</v>
      </c>
      <c r="AN8311">
        <v>11700</v>
      </c>
      <c r="AO8311">
        <v>12019.972942887211</v>
      </c>
      <c r="AP8311" s="12">
        <f t="shared" si="1034"/>
        <v>319.97294288721059</v>
      </c>
      <c r="AQ8311" s="13">
        <f t="shared" si="1035"/>
        <v>2.7348114776684668E-2</v>
      </c>
      <c r="AR8311">
        <v>11700</v>
      </c>
      <c r="AS8311">
        <v>12058.38397654212</v>
      </c>
      <c r="AT8311" s="14">
        <f t="shared" si="1036"/>
        <v>358.38397654211985</v>
      </c>
      <c r="AU8311" s="15">
        <f t="shared" si="1037"/>
        <v>3.0631109106164092E-2</v>
      </c>
      <c r="AV8311">
        <v>11700</v>
      </c>
      <c r="AW8311">
        <v>11960.38873994638</v>
      </c>
      <c r="AX8311" s="16">
        <f t="shared" si="1038"/>
        <v>260.38873994638016</v>
      </c>
      <c r="AY8311" s="17">
        <f t="shared" si="1039"/>
        <v>2.225544785866497E-2</v>
      </c>
    </row>
    <row r="8312" spans="1:51" x14ac:dyDescent="0.25">
      <c r="A8312" t="s">
        <v>39</v>
      </c>
      <c r="B8312" t="s">
        <v>267</v>
      </c>
      <c r="C8312">
        <v>1400</v>
      </c>
      <c r="D8312">
        <v>98629</v>
      </c>
      <c r="E8312">
        <v>2016</v>
      </c>
      <c r="F8312" t="s">
        <v>108</v>
      </c>
      <c r="G8312" t="s">
        <v>308</v>
      </c>
      <c r="H8312" t="s">
        <v>4681</v>
      </c>
      <c r="J8312">
        <v>4</v>
      </c>
      <c r="K8312" t="s">
        <v>87</v>
      </c>
      <c r="L8312">
        <v>4</v>
      </c>
      <c r="M8312" t="s">
        <v>45</v>
      </c>
      <c r="N8312">
        <v>2</v>
      </c>
      <c r="O8312" t="s">
        <v>45</v>
      </c>
      <c r="P8312" t="s">
        <v>451</v>
      </c>
      <c r="Q8312">
        <v>2</v>
      </c>
      <c r="R8312" t="s">
        <v>61</v>
      </c>
      <c r="S8312" t="s">
        <v>48</v>
      </c>
      <c r="T8312">
        <v>220</v>
      </c>
      <c r="U8312" t="s">
        <v>63</v>
      </c>
      <c r="X8312" t="s">
        <v>65</v>
      </c>
      <c r="Y8312" t="s">
        <v>120</v>
      </c>
      <c r="AA8312">
        <v>0</v>
      </c>
      <c r="AB8312" t="s">
        <v>51</v>
      </c>
      <c r="AC8312" t="s">
        <v>67</v>
      </c>
      <c r="AD8312">
        <v>1</v>
      </c>
      <c r="AE8312">
        <v>1</v>
      </c>
      <c r="AF8312">
        <v>1</v>
      </c>
      <c r="AG8312">
        <v>2026</v>
      </c>
      <c r="AH8312">
        <v>20260102</v>
      </c>
      <c r="AI8312" t="s">
        <v>11170</v>
      </c>
      <c r="AJ8312">
        <v>1400</v>
      </c>
      <c r="AK8312">
        <v>2672.262939453125</v>
      </c>
      <c r="AL8312" s="10">
        <f t="shared" si="1032"/>
        <v>1272.262939453125</v>
      </c>
      <c r="AM8312" s="11">
        <f t="shared" si="1033"/>
        <v>0.90875924246651785</v>
      </c>
      <c r="AN8312">
        <v>1400</v>
      </c>
      <c r="AO8312">
        <v>2762.195153620944</v>
      </c>
      <c r="AP8312" s="12">
        <f t="shared" si="1034"/>
        <v>1362.195153620944</v>
      </c>
      <c r="AQ8312" s="13">
        <f t="shared" si="1035"/>
        <v>0.97299653830067423</v>
      </c>
      <c r="AR8312">
        <v>1400</v>
      </c>
      <c r="AS8312">
        <v>2466.0043442251272</v>
      </c>
      <c r="AT8312" s="14">
        <f t="shared" si="1036"/>
        <v>1066.0043442251272</v>
      </c>
      <c r="AU8312" s="15">
        <f t="shared" si="1037"/>
        <v>0.76143167444651938</v>
      </c>
      <c r="AV8312">
        <v>1400</v>
      </c>
      <c r="AW8312">
        <v>2688.4303797468351</v>
      </c>
      <c r="AX8312" s="16">
        <f t="shared" si="1038"/>
        <v>1288.4303797468351</v>
      </c>
      <c r="AY8312" s="17">
        <f t="shared" si="1039"/>
        <v>0.92030741410488226</v>
      </c>
    </row>
    <row r="8313" spans="1:51" x14ac:dyDescent="0.25">
      <c r="A8313" t="s">
        <v>54</v>
      </c>
      <c r="B8313" t="s">
        <v>127</v>
      </c>
      <c r="C8313">
        <v>20500</v>
      </c>
      <c r="D8313">
        <v>82268</v>
      </c>
      <c r="E8313">
        <v>2021</v>
      </c>
      <c r="F8313" t="s">
        <v>56</v>
      </c>
      <c r="G8313" t="s">
        <v>229</v>
      </c>
      <c r="H8313" t="s">
        <v>416</v>
      </c>
      <c r="J8313">
        <v>6</v>
      </c>
      <c r="K8313" t="s">
        <v>87</v>
      </c>
      <c r="L8313">
        <v>4</v>
      </c>
      <c r="M8313" t="s">
        <v>45</v>
      </c>
      <c r="N8313">
        <v>3.5</v>
      </c>
      <c r="O8313" t="s">
        <v>119</v>
      </c>
      <c r="P8313" t="s">
        <v>46</v>
      </c>
      <c r="Q8313">
        <v>3</v>
      </c>
      <c r="R8313" t="s">
        <v>47</v>
      </c>
      <c r="S8313" t="s">
        <v>151</v>
      </c>
      <c r="T8313">
        <v>310</v>
      </c>
      <c r="U8313" t="s">
        <v>63</v>
      </c>
      <c r="V8313" t="s">
        <v>79</v>
      </c>
      <c r="W8313" t="s">
        <v>96</v>
      </c>
      <c r="X8313" t="s">
        <v>136</v>
      </c>
      <c r="Y8313" t="s">
        <v>82</v>
      </c>
      <c r="AA8313">
        <v>0</v>
      </c>
      <c r="AB8313" t="s">
        <v>51</v>
      </c>
      <c r="AC8313" t="s">
        <v>98</v>
      </c>
      <c r="AD8313">
        <v>1</v>
      </c>
      <c r="AE8313">
        <v>1</v>
      </c>
      <c r="AF8313">
        <v>1</v>
      </c>
      <c r="AG8313">
        <v>2026</v>
      </c>
      <c r="AH8313">
        <v>20251231</v>
      </c>
      <c r="AI8313" t="s">
        <v>11171</v>
      </c>
      <c r="AJ8313">
        <v>20500</v>
      </c>
      <c r="AK8313">
        <v>20523.619140625</v>
      </c>
      <c r="AL8313" s="10">
        <f t="shared" si="1032"/>
        <v>23.619140625</v>
      </c>
      <c r="AM8313" s="11">
        <f t="shared" si="1033"/>
        <v>1.1521532012195121E-3</v>
      </c>
      <c r="AN8313">
        <v>20500</v>
      </c>
      <c r="AO8313">
        <v>20908.410153092169</v>
      </c>
      <c r="AP8313" s="12">
        <f t="shared" si="1034"/>
        <v>408.41015309216891</v>
      </c>
      <c r="AQ8313" s="13">
        <f t="shared" si="1035"/>
        <v>1.9922446492300922E-2</v>
      </c>
      <c r="AR8313">
        <v>20500</v>
      </c>
      <c r="AS8313">
        <v>19878.24799601387</v>
      </c>
      <c r="AT8313" s="14">
        <f t="shared" si="1036"/>
        <v>621.75200398613015</v>
      </c>
      <c r="AU8313" s="15">
        <f t="shared" si="1037"/>
        <v>3.032936604810391E-2</v>
      </c>
      <c r="AV8313">
        <v>20500</v>
      </c>
      <c r="AW8313">
        <v>20565.57375</v>
      </c>
      <c r="AX8313" s="16">
        <f t="shared" si="1038"/>
        <v>65.573749999999563</v>
      </c>
      <c r="AY8313" s="17">
        <f t="shared" si="1039"/>
        <v>3.1987195121951006E-3</v>
      </c>
    </row>
    <row r="8314" spans="1:51" x14ac:dyDescent="0.25">
      <c r="A8314" t="s">
        <v>106</v>
      </c>
      <c r="B8314" t="s">
        <v>482</v>
      </c>
      <c r="C8314">
        <v>800</v>
      </c>
      <c r="D8314">
        <v>197477</v>
      </c>
      <c r="E8314">
        <v>2014</v>
      </c>
      <c r="F8314" t="s">
        <v>522</v>
      </c>
      <c r="G8314" t="s">
        <v>1440</v>
      </c>
      <c r="J8314">
        <v>6</v>
      </c>
      <c r="K8314" t="s">
        <v>44</v>
      </c>
      <c r="L8314">
        <v>4</v>
      </c>
      <c r="M8314" t="s">
        <v>45</v>
      </c>
      <c r="N8314">
        <v>3.5</v>
      </c>
      <c r="O8314" t="s">
        <v>45</v>
      </c>
      <c r="P8314" t="s">
        <v>161</v>
      </c>
      <c r="R8314" t="s">
        <v>305</v>
      </c>
      <c r="S8314" t="s">
        <v>78</v>
      </c>
      <c r="U8314" t="s">
        <v>63</v>
      </c>
      <c r="X8314" t="s">
        <v>112</v>
      </c>
      <c r="Y8314" t="s">
        <v>82</v>
      </c>
      <c r="AA8314">
        <v>0</v>
      </c>
      <c r="AB8314" t="s">
        <v>51</v>
      </c>
      <c r="AC8314" t="s">
        <v>52</v>
      </c>
      <c r="AD8314">
        <v>1</v>
      </c>
      <c r="AE8314">
        <v>1</v>
      </c>
      <c r="AF8314">
        <v>1</v>
      </c>
      <c r="AG8314">
        <v>2026</v>
      </c>
      <c r="AH8314">
        <v>20251230</v>
      </c>
      <c r="AI8314" t="s">
        <v>11172</v>
      </c>
      <c r="AJ8314">
        <v>800</v>
      </c>
      <c r="AK8314">
        <v>965.16845703125</v>
      </c>
      <c r="AL8314" s="10">
        <f t="shared" si="1032"/>
        <v>165.16845703125</v>
      </c>
      <c r="AM8314" s="11">
        <f t="shared" si="1033"/>
        <v>0.20646057128906251</v>
      </c>
      <c r="AN8314">
        <v>800</v>
      </c>
      <c r="AO8314">
        <v>948.46917648113924</v>
      </c>
      <c r="AP8314" s="12">
        <f t="shared" si="1034"/>
        <v>148.46917648113924</v>
      </c>
      <c r="AQ8314" s="13">
        <f t="shared" si="1035"/>
        <v>0.18558647060142405</v>
      </c>
      <c r="AR8314">
        <v>800</v>
      </c>
      <c r="AS8314">
        <v>979.98711716107289</v>
      </c>
      <c r="AT8314" s="14">
        <f t="shared" si="1036"/>
        <v>179.98711716107289</v>
      </c>
      <c r="AU8314" s="15">
        <f t="shared" si="1037"/>
        <v>0.22498389645134112</v>
      </c>
      <c r="AV8314">
        <v>800</v>
      </c>
      <c r="AW8314">
        <v>988.10847834135518</v>
      </c>
      <c r="AX8314" s="16">
        <f t="shared" si="1038"/>
        <v>188.10847834135518</v>
      </c>
      <c r="AY8314" s="17">
        <f t="shared" si="1039"/>
        <v>0.23513559792669397</v>
      </c>
    </row>
    <row r="8315" spans="1:51" x14ac:dyDescent="0.25">
      <c r="A8315" t="s">
        <v>39</v>
      </c>
      <c r="B8315" t="s">
        <v>355</v>
      </c>
      <c r="C8315">
        <v>3400</v>
      </c>
      <c r="D8315">
        <v>191029</v>
      </c>
      <c r="E8315">
        <v>2017</v>
      </c>
      <c r="F8315" t="s">
        <v>177</v>
      </c>
      <c r="G8315" t="s">
        <v>8295</v>
      </c>
      <c r="H8315" t="s">
        <v>8296</v>
      </c>
      <c r="J8315">
        <v>4</v>
      </c>
      <c r="K8315" t="s">
        <v>118</v>
      </c>
      <c r="L8315">
        <v>4</v>
      </c>
      <c r="M8315" t="s">
        <v>45</v>
      </c>
      <c r="N8315">
        <v>1.799999952316284</v>
      </c>
      <c r="O8315" t="s">
        <v>45</v>
      </c>
      <c r="P8315" t="s">
        <v>46</v>
      </c>
      <c r="Q8315">
        <v>4</v>
      </c>
      <c r="R8315" t="s">
        <v>524</v>
      </c>
      <c r="T8315">
        <v>170</v>
      </c>
      <c r="U8315" t="s">
        <v>63</v>
      </c>
      <c r="W8315" t="s">
        <v>3441</v>
      </c>
      <c r="X8315" t="s">
        <v>65</v>
      </c>
      <c r="Y8315" t="s">
        <v>66</v>
      </c>
      <c r="AA8315">
        <v>0</v>
      </c>
      <c r="AB8315" t="s">
        <v>51</v>
      </c>
      <c r="AC8315" t="s">
        <v>524</v>
      </c>
      <c r="AD8315">
        <v>1</v>
      </c>
      <c r="AE8315">
        <v>1</v>
      </c>
      <c r="AF8315">
        <v>1</v>
      </c>
      <c r="AG8315">
        <v>2026</v>
      </c>
      <c r="AH8315">
        <v>20251230</v>
      </c>
      <c r="AI8315" t="s">
        <v>11173</v>
      </c>
      <c r="AJ8315">
        <v>3400</v>
      </c>
      <c r="AK8315">
        <v>4077.07470703125</v>
      </c>
      <c r="AL8315" s="10">
        <f t="shared" si="1032"/>
        <v>677.07470703125</v>
      </c>
      <c r="AM8315" s="11">
        <f t="shared" si="1033"/>
        <v>0.19913961971507352</v>
      </c>
      <c r="AN8315">
        <v>3400</v>
      </c>
      <c r="AO8315">
        <v>3701.1310510042281</v>
      </c>
      <c r="AP8315" s="12">
        <f t="shared" si="1034"/>
        <v>301.13105100422808</v>
      </c>
      <c r="AQ8315" s="13">
        <f t="shared" si="1035"/>
        <v>8.8567956177714138E-2</v>
      </c>
      <c r="AR8315">
        <v>3400</v>
      </c>
      <c r="AS8315">
        <v>3487.622169745408</v>
      </c>
      <c r="AT8315" s="14">
        <f t="shared" si="1036"/>
        <v>87.622169745407973</v>
      </c>
      <c r="AU8315" s="15">
        <f t="shared" si="1037"/>
        <v>2.5771226395708228E-2</v>
      </c>
      <c r="AV8315">
        <v>3400</v>
      </c>
      <c r="AW8315">
        <v>4143.9905933429827</v>
      </c>
      <c r="AX8315" s="16">
        <f t="shared" si="1038"/>
        <v>743.99059334298272</v>
      </c>
      <c r="AY8315" s="17">
        <f t="shared" si="1039"/>
        <v>0.2188207627479361</v>
      </c>
    </row>
    <row r="8316" spans="1:51" x14ac:dyDescent="0.25">
      <c r="A8316" t="s">
        <v>54</v>
      </c>
      <c r="B8316" t="s">
        <v>447</v>
      </c>
      <c r="C8316">
        <v>3600</v>
      </c>
      <c r="D8316">
        <v>132080</v>
      </c>
      <c r="E8316">
        <v>2014</v>
      </c>
      <c r="F8316" t="s">
        <v>177</v>
      </c>
      <c r="G8316" t="s">
        <v>520</v>
      </c>
      <c r="H8316" t="s">
        <v>187</v>
      </c>
      <c r="J8316">
        <v>4</v>
      </c>
      <c r="K8316" t="s">
        <v>111</v>
      </c>
      <c r="L8316">
        <v>4</v>
      </c>
      <c r="M8316" t="s">
        <v>45</v>
      </c>
      <c r="N8316">
        <v>2</v>
      </c>
      <c r="O8316" t="s">
        <v>60</v>
      </c>
      <c r="P8316" t="s">
        <v>46</v>
      </c>
      <c r="Q8316">
        <v>3</v>
      </c>
      <c r="R8316" t="s">
        <v>61</v>
      </c>
      <c r="T8316">
        <v>140</v>
      </c>
      <c r="U8316" t="s">
        <v>272</v>
      </c>
      <c r="X8316" t="s">
        <v>65</v>
      </c>
      <c r="Y8316" t="s">
        <v>82</v>
      </c>
      <c r="AA8316">
        <v>0</v>
      </c>
      <c r="AB8316" t="s">
        <v>51</v>
      </c>
      <c r="AC8316" t="s">
        <v>67</v>
      </c>
      <c r="AD8316">
        <v>1</v>
      </c>
      <c r="AE8316">
        <v>1</v>
      </c>
      <c r="AF8316">
        <v>1</v>
      </c>
      <c r="AG8316">
        <v>2026</v>
      </c>
      <c r="AH8316">
        <v>20251230</v>
      </c>
      <c r="AI8316" t="s">
        <v>11174</v>
      </c>
      <c r="AJ8316">
        <v>3600</v>
      </c>
      <c r="AK8316">
        <v>2911.145751953125</v>
      </c>
      <c r="AL8316" s="10">
        <f t="shared" si="1032"/>
        <v>688.854248046875</v>
      </c>
      <c r="AM8316" s="11">
        <f t="shared" si="1033"/>
        <v>0.19134840223524305</v>
      </c>
      <c r="AN8316">
        <v>3600</v>
      </c>
      <c r="AO8316">
        <v>2845.4172418491439</v>
      </c>
      <c r="AP8316" s="12">
        <f t="shared" si="1034"/>
        <v>754.58275815085608</v>
      </c>
      <c r="AQ8316" s="13">
        <f t="shared" si="1035"/>
        <v>0.20960632170857113</v>
      </c>
      <c r="AR8316">
        <v>3600</v>
      </c>
      <c r="AS8316">
        <v>2481.2498711586331</v>
      </c>
      <c r="AT8316" s="14">
        <f t="shared" si="1036"/>
        <v>1118.7501288413669</v>
      </c>
      <c r="AU8316" s="15">
        <f t="shared" si="1037"/>
        <v>0.31076392467815744</v>
      </c>
      <c r="AV8316">
        <v>3600</v>
      </c>
      <c r="AW8316">
        <v>2952.281524926686</v>
      </c>
      <c r="AX8316" s="16">
        <f t="shared" si="1038"/>
        <v>647.71847507331404</v>
      </c>
      <c r="AY8316" s="17">
        <f t="shared" si="1039"/>
        <v>0.17992179863147612</v>
      </c>
    </row>
    <row r="8317" spans="1:51" x14ac:dyDescent="0.25">
      <c r="A8317" t="s">
        <v>106</v>
      </c>
      <c r="B8317" t="s">
        <v>164</v>
      </c>
      <c r="C8317">
        <v>16300</v>
      </c>
      <c r="D8317">
        <v>22559</v>
      </c>
      <c r="E8317">
        <v>2025</v>
      </c>
      <c r="F8317" t="s">
        <v>340</v>
      </c>
      <c r="G8317" t="s">
        <v>341</v>
      </c>
      <c r="H8317" t="s">
        <v>5691</v>
      </c>
      <c r="J8317">
        <v>4</v>
      </c>
      <c r="K8317" t="s">
        <v>118</v>
      </c>
      <c r="L8317">
        <v>4</v>
      </c>
      <c r="M8317" t="s">
        <v>45</v>
      </c>
      <c r="N8317">
        <v>2</v>
      </c>
      <c r="O8317" t="s">
        <v>60</v>
      </c>
      <c r="P8317" t="s">
        <v>46</v>
      </c>
      <c r="Q8317">
        <v>4</v>
      </c>
      <c r="R8317" t="s">
        <v>61</v>
      </c>
      <c r="U8317" t="s">
        <v>63</v>
      </c>
      <c r="W8317" t="s">
        <v>1056</v>
      </c>
      <c r="X8317" t="s">
        <v>131</v>
      </c>
      <c r="Y8317" t="s">
        <v>282</v>
      </c>
      <c r="AA8317">
        <v>0</v>
      </c>
      <c r="AB8317" t="s">
        <v>51</v>
      </c>
      <c r="AC8317" t="s">
        <v>67</v>
      </c>
      <c r="AD8317">
        <v>1</v>
      </c>
      <c r="AE8317">
        <v>1</v>
      </c>
      <c r="AF8317">
        <v>1</v>
      </c>
      <c r="AG8317">
        <v>2026</v>
      </c>
      <c r="AH8317">
        <v>20251229</v>
      </c>
      <c r="AI8317" t="s">
        <v>11175</v>
      </c>
      <c r="AJ8317">
        <v>16300</v>
      </c>
      <c r="AK8317">
        <v>17334.478515625</v>
      </c>
      <c r="AL8317" s="10">
        <f t="shared" si="1032"/>
        <v>1034.478515625</v>
      </c>
      <c r="AM8317" s="11">
        <f t="shared" si="1033"/>
        <v>6.346493960889571E-2</v>
      </c>
      <c r="AN8317">
        <v>16300</v>
      </c>
      <c r="AO8317">
        <v>17980.477850484109</v>
      </c>
      <c r="AP8317" s="12">
        <f t="shared" si="1034"/>
        <v>1680.4778504841088</v>
      </c>
      <c r="AQ8317" s="13">
        <f t="shared" si="1035"/>
        <v>0.10309680064319686</v>
      </c>
      <c r="AR8317">
        <v>16300</v>
      </c>
      <c r="AS8317">
        <v>16998.164869714881</v>
      </c>
      <c r="AT8317" s="14">
        <f t="shared" si="1036"/>
        <v>698.16486971488121</v>
      </c>
      <c r="AU8317" s="15">
        <f t="shared" si="1037"/>
        <v>4.2832200596004982E-2</v>
      </c>
      <c r="AV8317">
        <v>16300</v>
      </c>
      <c r="AW8317">
        <v>17474.354398382209</v>
      </c>
      <c r="AX8317" s="16">
        <f t="shared" si="1038"/>
        <v>1174.3543983822092</v>
      </c>
      <c r="AY8317" s="17">
        <f t="shared" si="1039"/>
        <v>7.2046282109337986E-2</v>
      </c>
    </row>
    <row r="8318" spans="1:51" x14ac:dyDescent="0.25">
      <c r="A8318" t="s">
        <v>106</v>
      </c>
      <c r="B8318" t="s">
        <v>611</v>
      </c>
      <c r="C8318">
        <v>13400</v>
      </c>
      <c r="D8318">
        <v>104010</v>
      </c>
      <c r="E8318">
        <v>2020</v>
      </c>
      <c r="F8318" t="s">
        <v>343</v>
      </c>
      <c r="G8318" t="s">
        <v>344</v>
      </c>
      <c r="H8318" t="s">
        <v>845</v>
      </c>
      <c r="J8318">
        <v>4</v>
      </c>
      <c r="K8318" t="s">
        <v>44</v>
      </c>
      <c r="L8318">
        <v>4</v>
      </c>
      <c r="M8318" t="s">
        <v>45</v>
      </c>
      <c r="N8318">
        <v>2</v>
      </c>
      <c r="O8318" t="s">
        <v>76</v>
      </c>
      <c r="P8318" t="s">
        <v>46</v>
      </c>
      <c r="Q8318">
        <v>1</v>
      </c>
      <c r="R8318" t="s">
        <v>47</v>
      </c>
      <c r="S8318" t="s">
        <v>78</v>
      </c>
      <c r="T8318">
        <v>270</v>
      </c>
      <c r="U8318" t="s">
        <v>63</v>
      </c>
      <c r="V8318" t="s">
        <v>64</v>
      </c>
      <c r="X8318" t="s">
        <v>112</v>
      </c>
      <c r="Y8318" t="s">
        <v>82</v>
      </c>
      <c r="Z8318">
        <v>28295</v>
      </c>
      <c r="AA8318">
        <v>0</v>
      </c>
      <c r="AB8318" t="s">
        <v>51</v>
      </c>
      <c r="AC8318" t="s">
        <v>52</v>
      </c>
      <c r="AD8318">
        <v>1</v>
      </c>
      <c r="AE8318">
        <v>1</v>
      </c>
      <c r="AF8318">
        <v>1</v>
      </c>
      <c r="AG8318">
        <v>2026</v>
      </c>
      <c r="AH8318">
        <v>20251230</v>
      </c>
      <c r="AI8318" t="s">
        <v>11176</v>
      </c>
      <c r="AJ8318">
        <v>13400</v>
      </c>
      <c r="AK8318">
        <v>12881.583984375</v>
      </c>
      <c r="AL8318" s="10">
        <f t="shared" si="1032"/>
        <v>518.416015625</v>
      </c>
      <c r="AM8318" s="11">
        <f t="shared" si="1033"/>
        <v>3.8687762360074623E-2</v>
      </c>
      <c r="AN8318">
        <v>13400</v>
      </c>
      <c r="AO8318">
        <v>12219.15348582162</v>
      </c>
      <c r="AP8318" s="12">
        <f t="shared" si="1034"/>
        <v>1180.8465141783799</v>
      </c>
      <c r="AQ8318" s="13">
        <f t="shared" si="1035"/>
        <v>8.812287419241642E-2</v>
      </c>
      <c r="AR8318">
        <v>13400</v>
      </c>
      <c r="AS8318">
        <v>10834.537440906321</v>
      </c>
      <c r="AT8318" s="14">
        <f t="shared" si="1036"/>
        <v>2565.4625590936794</v>
      </c>
      <c r="AU8318" s="15">
        <f t="shared" si="1037"/>
        <v>0.19145242978311039</v>
      </c>
      <c r="AV8318">
        <v>13400</v>
      </c>
      <c r="AW8318">
        <v>12873.05012744265</v>
      </c>
      <c r="AX8318" s="16">
        <f t="shared" si="1038"/>
        <v>526.94987255735032</v>
      </c>
      <c r="AY8318" s="17">
        <f t="shared" si="1039"/>
        <v>3.9324617355026147E-2</v>
      </c>
    </row>
    <row r="8319" spans="1:51" x14ac:dyDescent="0.25">
      <c r="A8319" t="s">
        <v>39</v>
      </c>
      <c r="B8319" t="s">
        <v>355</v>
      </c>
      <c r="C8319">
        <v>2500</v>
      </c>
      <c r="D8319">
        <v>163543</v>
      </c>
      <c r="E8319">
        <v>2011</v>
      </c>
      <c r="F8319" t="s">
        <v>818</v>
      </c>
      <c r="G8319" t="s">
        <v>2097</v>
      </c>
      <c r="H8319" t="s">
        <v>2098</v>
      </c>
      <c r="I8319" t="s">
        <v>2099</v>
      </c>
      <c r="J8319">
        <v>4</v>
      </c>
      <c r="K8319" t="s">
        <v>87</v>
      </c>
      <c r="L8319">
        <v>4</v>
      </c>
      <c r="M8319" t="s">
        <v>45</v>
      </c>
      <c r="N8319">
        <v>1.799999952316284</v>
      </c>
      <c r="O8319" t="s">
        <v>60</v>
      </c>
      <c r="P8319" t="s">
        <v>46</v>
      </c>
      <c r="Q8319">
        <v>3</v>
      </c>
      <c r="R8319" t="s">
        <v>440</v>
      </c>
      <c r="S8319" t="s">
        <v>151</v>
      </c>
      <c r="T8319">
        <v>98</v>
      </c>
      <c r="U8319" t="s">
        <v>63</v>
      </c>
      <c r="V8319" t="s">
        <v>64</v>
      </c>
      <c r="W8319" t="s">
        <v>441</v>
      </c>
      <c r="X8319" t="s">
        <v>65</v>
      </c>
      <c r="Y8319" t="s">
        <v>50</v>
      </c>
      <c r="AA8319">
        <v>1</v>
      </c>
      <c r="AB8319" t="s">
        <v>292</v>
      </c>
      <c r="AC8319" t="s">
        <v>442</v>
      </c>
      <c r="AD8319">
        <v>1</v>
      </c>
      <c r="AE8319">
        <v>1</v>
      </c>
      <c r="AF8319">
        <v>1</v>
      </c>
      <c r="AG8319">
        <v>2026</v>
      </c>
      <c r="AH8319">
        <v>20251230</v>
      </c>
      <c r="AI8319" t="s">
        <v>11177</v>
      </c>
      <c r="AJ8319">
        <v>2500</v>
      </c>
      <c r="AK8319">
        <v>3540.069091796875</v>
      </c>
      <c r="AL8319" s="10">
        <f t="shared" si="1032"/>
        <v>1040.069091796875</v>
      </c>
      <c r="AM8319" s="11">
        <f t="shared" si="1033"/>
        <v>0.41602763671874998</v>
      </c>
      <c r="AN8319">
        <v>2500</v>
      </c>
      <c r="AO8319">
        <v>2993.615618337838</v>
      </c>
      <c r="AP8319" s="12">
        <f t="shared" si="1034"/>
        <v>493.61561833783799</v>
      </c>
      <c r="AQ8319" s="13">
        <f t="shared" si="1035"/>
        <v>0.19744624733513519</v>
      </c>
      <c r="AR8319">
        <v>2500</v>
      </c>
      <c r="AS8319">
        <v>2909.685874483308</v>
      </c>
      <c r="AT8319" s="14">
        <f t="shared" si="1036"/>
        <v>409.685874483308</v>
      </c>
      <c r="AU8319" s="15">
        <f t="shared" si="1037"/>
        <v>0.16387434979332319</v>
      </c>
      <c r="AV8319">
        <v>2500</v>
      </c>
      <c r="AW8319">
        <v>3528.0564794477559</v>
      </c>
      <c r="AX8319" s="16">
        <f t="shared" si="1038"/>
        <v>1028.0564794477559</v>
      </c>
      <c r="AY8319" s="17">
        <f t="shared" si="1039"/>
        <v>0.41122259177910236</v>
      </c>
    </row>
    <row r="8320" spans="1:51" x14ac:dyDescent="0.25">
      <c r="A8320" t="s">
        <v>39</v>
      </c>
      <c r="B8320" t="s">
        <v>295</v>
      </c>
      <c r="C8320">
        <v>1000</v>
      </c>
      <c r="D8320">
        <v>105069</v>
      </c>
      <c r="E8320">
        <v>2015</v>
      </c>
      <c r="F8320" t="s">
        <v>71</v>
      </c>
      <c r="G8320" t="s">
        <v>636</v>
      </c>
      <c r="H8320" t="s">
        <v>322</v>
      </c>
      <c r="J8320">
        <v>4</v>
      </c>
      <c r="K8320" t="s">
        <v>87</v>
      </c>
      <c r="L8320">
        <v>4</v>
      </c>
      <c r="M8320" t="s">
        <v>45</v>
      </c>
      <c r="N8320">
        <v>1.3999999761581421</v>
      </c>
      <c r="O8320" t="s">
        <v>60</v>
      </c>
      <c r="P8320" t="s">
        <v>46</v>
      </c>
      <c r="Q8320">
        <v>2</v>
      </c>
      <c r="R8320" t="s">
        <v>47</v>
      </c>
      <c r="S8320" t="s">
        <v>62</v>
      </c>
      <c r="U8320" t="s">
        <v>63</v>
      </c>
      <c r="V8320" t="s">
        <v>64</v>
      </c>
      <c r="W8320" t="s">
        <v>900</v>
      </c>
      <c r="X8320" t="s">
        <v>49</v>
      </c>
      <c r="Y8320" t="s">
        <v>282</v>
      </c>
      <c r="AA8320">
        <v>0</v>
      </c>
      <c r="AB8320" t="s">
        <v>51</v>
      </c>
      <c r="AC8320" t="s">
        <v>52</v>
      </c>
      <c r="AD8320">
        <v>1</v>
      </c>
      <c r="AE8320">
        <v>1</v>
      </c>
      <c r="AF8320">
        <v>1</v>
      </c>
      <c r="AG8320">
        <v>2026</v>
      </c>
      <c r="AH8320">
        <v>20251230</v>
      </c>
      <c r="AI8320" t="s">
        <v>11178</v>
      </c>
      <c r="AJ8320">
        <v>1000</v>
      </c>
      <c r="AK8320">
        <v>2350.212158203125</v>
      </c>
      <c r="AL8320" s="10">
        <f t="shared" si="1032"/>
        <v>1350.212158203125</v>
      </c>
      <c r="AM8320" s="11">
        <f t="shared" si="1033"/>
        <v>1.350212158203125</v>
      </c>
      <c r="AN8320">
        <v>1000</v>
      </c>
      <c r="AO8320">
        <v>2371.3260643140961</v>
      </c>
      <c r="AP8320" s="12">
        <f t="shared" si="1034"/>
        <v>1371.3260643140961</v>
      </c>
      <c r="AQ8320" s="13">
        <f t="shared" si="1035"/>
        <v>1.3713260643140961</v>
      </c>
      <c r="AR8320">
        <v>1000</v>
      </c>
      <c r="AS8320">
        <v>2182.0683128817109</v>
      </c>
      <c r="AT8320" s="14">
        <f t="shared" si="1036"/>
        <v>1182.0683128817109</v>
      </c>
      <c r="AU8320" s="15">
        <f t="shared" si="1037"/>
        <v>1.1820683128817109</v>
      </c>
      <c r="AV8320">
        <v>1000</v>
      </c>
      <c r="AW8320">
        <v>2374.093023255813</v>
      </c>
      <c r="AX8320" s="16">
        <f t="shared" si="1038"/>
        <v>1374.093023255813</v>
      </c>
      <c r="AY8320" s="17">
        <f t="shared" si="1039"/>
        <v>1.3740930232558131</v>
      </c>
    </row>
    <row r="8321" spans="1:51" x14ac:dyDescent="0.25">
      <c r="A8321" t="s">
        <v>106</v>
      </c>
      <c r="B8321" t="s">
        <v>661</v>
      </c>
      <c r="C8321">
        <v>3500</v>
      </c>
      <c r="D8321">
        <v>135452</v>
      </c>
      <c r="E8321">
        <v>2009</v>
      </c>
      <c r="F8321" t="s">
        <v>71</v>
      </c>
      <c r="G8321" t="s">
        <v>528</v>
      </c>
      <c r="H8321" t="s">
        <v>73</v>
      </c>
      <c r="I8321" t="s">
        <v>160</v>
      </c>
      <c r="J8321">
        <v>8</v>
      </c>
      <c r="K8321" t="s">
        <v>111</v>
      </c>
      <c r="L8321">
        <v>4</v>
      </c>
      <c r="M8321" t="s">
        <v>45</v>
      </c>
      <c r="N8321">
        <v>5.3000001907348633</v>
      </c>
      <c r="O8321" t="s">
        <v>76</v>
      </c>
      <c r="P8321" t="s">
        <v>46</v>
      </c>
      <c r="Q8321">
        <v>3</v>
      </c>
      <c r="R8321" t="s">
        <v>47</v>
      </c>
      <c r="S8321" t="s">
        <v>78</v>
      </c>
      <c r="U8321" t="s">
        <v>394</v>
      </c>
      <c r="V8321" t="s">
        <v>79</v>
      </c>
      <c r="W8321" t="s">
        <v>866</v>
      </c>
      <c r="X8321" t="s">
        <v>136</v>
      </c>
      <c r="Y8321" t="s">
        <v>82</v>
      </c>
      <c r="AA8321">
        <v>0</v>
      </c>
      <c r="AB8321" t="s">
        <v>51</v>
      </c>
      <c r="AC8321" t="s">
        <v>52</v>
      </c>
      <c r="AD8321">
        <v>1</v>
      </c>
      <c r="AE8321">
        <v>1</v>
      </c>
      <c r="AF8321">
        <v>1</v>
      </c>
      <c r="AG8321">
        <v>2026</v>
      </c>
      <c r="AH8321">
        <v>20260102</v>
      </c>
      <c r="AI8321" t="s">
        <v>11179</v>
      </c>
      <c r="AJ8321">
        <v>3500</v>
      </c>
      <c r="AK8321">
        <v>4942.5283203125</v>
      </c>
      <c r="AL8321" s="10">
        <f t="shared" si="1032"/>
        <v>1442.5283203125</v>
      </c>
      <c r="AM8321" s="11">
        <f t="shared" si="1033"/>
        <v>0.41215094866071428</v>
      </c>
      <c r="AN8321">
        <v>3500</v>
      </c>
      <c r="AO8321">
        <v>4903.8108593511688</v>
      </c>
      <c r="AP8321" s="12">
        <f t="shared" si="1034"/>
        <v>1403.8108593511688</v>
      </c>
      <c r="AQ8321" s="13">
        <f t="shared" si="1035"/>
        <v>0.40108881695747678</v>
      </c>
      <c r="AR8321">
        <v>3500</v>
      </c>
      <c r="AS8321">
        <v>5416.3019996754856</v>
      </c>
      <c r="AT8321" s="14">
        <f t="shared" si="1036"/>
        <v>1916.3019996754856</v>
      </c>
      <c r="AU8321" s="15">
        <f t="shared" si="1037"/>
        <v>0.54751485705013869</v>
      </c>
      <c r="AV8321">
        <v>3500</v>
      </c>
      <c r="AW8321">
        <v>5032.3192239858909</v>
      </c>
      <c r="AX8321" s="16">
        <f t="shared" si="1038"/>
        <v>1532.3192239858909</v>
      </c>
      <c r="AY8321" s="17">
        <f t="shared" si="1039"/>
        <v>0.43780549256739737</v>
      </c>
    </row>
    <row r="8322" spans="1:51" x14ac:dyDescent="0.25">
      <c r="A8322" t="s">
        <v>106</v>
      </c>
      <c r="B8322" t="s">
        <v>482</v>
      </c>
      <c r="C8322">
        <v>2200</v>
      </c>
      <c r="D8322">
        <v>199076</v>
      </c>
      <c r="E8322">
        <v>2010</v>
      </c>
      <c r="F8322" t="s">
        <v>459</v>
      </c>
      <c r="G8322" t="s">
        <v>460</v>
      </c>
      <c r="J8322">
        <v>6</v>
      </c>
      <c r="K8322" t="s">
        <v>59</v>
      </c>
      <c r="L8322">
        <v>4</v>
      </c>
      <c r="M8322" t="s">
        <v>45</v>
      </c>
      <c r="N8322">
        <v>3.7000000476837158</v>
      </c>
      <c r="O8322" t="s">
        <v>45</v>
      </c>
      <c r="P8322" t="s">
        <v>46</v>
      </c>
      <c r="R8322" t="s">
        <v>47</v>
      </c>
      <c r="S8322" t="s">
        <v>48</v>
      </c>
      <c r="T8322">
        <v>300</v>
      </c>
      <c r="U8322" t="s">
        <v>63</v>
      </c>
      <c r="V8322" t="s">
        <v>79</v>
      </c>
      <c r="W8322" t="s">
        <v>462</v>
      </c>
      <c r="X8322" t="s">
        <v>112</v>
      </c>
      <c r="Y8322" t="s">
        <v>125</v>
      </c>
      <c r="AA8322">
        <v>0</v>
      </c>
      <c r="AB8322" t="s">
        <v>51</v>
      </c>
      <c r="AC8322" t="s">
        <v>52</v>
      </c>
      <c r="AD8322">
        <v>1</v>
      </c>
      <c r="AE8322">
        <v>1</v>
      </c>
      <c r="AF8322">
        <v>1</v>
      </c>
      <c r="AG8322">
        <v>2026</v>
      </c>
      <c r="AH8322">
        <v>20251230</v>
      </c>
      <c r="AI8322" t="s">
        <v>11180</v>
      </c>
      <c r="AJ8322">
        <v>2200</v>
      </c>
      <c r="AK8322">
        <v>1768.488891601562</v>
      </c>
      <c r="AL8322" s="10">
        <f t="shared" si="1032"/>
        <v>431.51110839843795</v>
      </c>
      <c r="AM8322" s="11">
        <f t="shared" si="1033"/>
        <v>0.19614141290838089</v>
      </c>
      <c r="AN8322">
        <v>2200</v>
      </c>
      <c r="AO8322">
        <v>1856.454624373418</v>
      </c>
      <c r="AP8322" s="12">
        <f t="shared" si="1034"/>
        <v>343.54537562658197</v>
      </c>
      <c r="AQ8322" s="13">
        <f t="shared" si="1035"/>
        <v>0.15615698892117363</v>
      </c>
      <c r="AR8322">
        <v>2200</v>
      </c>
      <c r="AS8322">
        <v>1720.5211968369319</v>
      </c>
      <c r="AT8322" s="14">
        <f t="shared" si="1036"/>
        <v>479.47880316306805</v>
      </c>
      <c r="AU8322" s="15">
        <f t="shared" si="1037"/>
        <v>0.2179449105286673</v>
      </c>
      <c r="AV8322">
        <v>2200</v>
      </c>
      <c r="AW8322">
        <v>1795.28813559322</v>
      </c>
      <c r="AX8322" s="16">
        <f t="shared" si="1038"/>
        <v>404.71186440678002</v>
      </c>
      <c r="AY8322" s="17">
        <f t="shared" si="1039"/>
        <v>0.1839599383667182</v>
      </c>
    </row>
    <row r="8323" spans="1:51" x14ac:dyDescent="0.25">
      <c r="A8323" t="s">
        <v>69</v>
      </c>
      <c r="B8323" t="s">
        <v>70</v>
      </c>
      <c r="C8323">
        <v>2700</v>
      </c>
      <c r="D8323">
        <v>152721</v>
      </c>
      <c r="E8323">
        <v>2012</v>
      </c>
      <c r="F8323" t="s">
        <v>41</v>
      </c>
      <c r="G8323" t="s">
        <v>42</v>
      </c>
      <c r="H8323" t="s">
        <v>6281</v>
      </c>
      <c r="J8323">
        <v>4</v>
      </c>
      <c r="K8323" t="s">
        <v>87</v>
      </c>
      <c r="L8323">
        <v>4</v>
      </c>
      <c r="M8323" t="s">
        <v>45</v>
      </c>
      <c r="N8323">
        <v>2.5</v>
      </c>
      <c r="O8323" t="s">
        <v>45</v>
      </c>
      <c r="R8323" t="s">
        <v>47</v>
      </c>
      <c r="S8323" t="s">
        <v>48</v>
      </c>
      <c r="U8323" t="s">
        <v>63</v>
      </c>
      <c r="V8323" t="s">
        <v>91</v>
      </c>
      <c r="W8323" t="s">
        <v>92</v>
      </c>
      <c r="X8323" t="s">
        <v>49</v>
      </c>
      <c r="Y8323" t="s">
        <v>50</v>
      </c>
      <c r="AA8323">
        <v>0</v>
      </c>
      <c r="AB8323" t="s">
        <v>51</v>
      </c>
      <c r="AC8323" t="s">
        <v>52</v>
      </c>
      <c r="AD8323">
        <v>1</v>
      </c>
      <c r="AE8323">
        <v>1</v>
      </c>
      <c r="AF8323">
        <v>1</v>
      </c>
      <c r="AG8323">
        <v>2026</v>
      </c>
      <c r="AH8323">
        <v>20251230</v>
      </c>
      <c r="AI8323" t="s">
        <v>11181</v>
      </c>
      <c r="AJ8323">
        <v>2700</v>
      </c>
      <c r="AK8323">
        <v>2498.537841796875</v>
      </c>
      <c r="AL8323" s="10">
        <f t="shared" ref="AL8323:AL8386" si="1040">ABS(AJ8323-AK8323)</f>
        <v>201.462158203125</v>
      </c>
      <c r="AM8323" s="11">
        <f t="shared" ref="AM8323:AM8386" si="1041">ABS($AJ8323-AK8323)/$AJ8323</f>
        <v>7.4615614149305551E-2</v>
      </c>
      <c r="AN8323">
        <v>2700</v>
      </c>
      <c r="AO8323">
        <v>2416.8533578146289</v>
      </c>
      <c r="AP8323" s="12">
        <f t="shared" ref="AP8323:AP8386" si="1042">ABS(AN8323-AO8323)</f>
        <v>283.14664218537109</v>
      </c>
      <c r="AQ8323" s="13">
        <f t="shared" ref="AQ8323:AQ8386" si="1043">ABS($AJ8323-AO8323)/$AJ8323</f>
        <v>0.10486912673532263</v>
      </c>
      <c r="AR8323">
        <v>2700</v>
      </c>
      <c r="AS8323">
        <v>2673.2875169422268</v>
      </c>
      <c r="AT8323" s="14">
        <f t="shared" ref="AT8323:AT8386" si="1044">ABS(AR8323-AS8323)</f>
        <v>26.71248305777317</v>
      </c>
      <c r="AU8323" s="15">
        <f t="shared" ref="AU8323:AU8386" si="1045">ABS($AJ8323-AS8323)/$AJ8323</f>
        <v>9.8935122436196923E-3</v>
      </c>
      <c r="AV8323">
        <v>2700</v>
      </c>
      <c r="AW8323">
        <v>2519.5627836611188</v>
      </c>
      <c r="AX8323" s="16">
        <f t="shared" ref="AX8323:AX8386" si="1046">ABS(AV8323-AW8323)</f>
        <v>180.43721633888117</v>
      </c>
      <c r="AY8323" s="17">
        <f t="shared" ref="AY8323:AY8386" si="1047">ABS($AJ8323-AW8323)/$AJ8323</f>
        <v>6.6828598644030068E-2</v>
      </c>
    </row>
    <row r="8324" spans="1:51" x14ac:dyDescent="0.25">
      <c r="A8324" t="s">
        <v>54</v>
      </c>
      <c r="B8324" t="s">
        <v>148</v>
      </c>
      <c r="C8324">
        <v>600</v>
      </c>
      <c r="D8324">
        <v>151572</v>
      </c>
      <c r="E8324">
        <v>2012</v>
      </c>
      <c r="F8324" t="s">
        <v>100</v>
      </c>
      <c r="G8324" t="s">
        <v>921</v>
      </c>
      <c r="H8324" t="s">
        <v>615</v>
      </c>
      <c r="J8324">
        <v>6</v>
      </c>
      <c r="K8324" t="s">
        <v>44</v>
      </c>
      <c r="L8324">
        <v>4</v>
      </c>
      <c r="M8324" t="s">
        <v>45</v>
      </c>
      <c r="N8324">
        <v>3.5999999046325679</v>
      </c>
      <c r="O8324" t="s">
        <v>45</v>
      </c>
      <c r="P8324" t="s">
        <v>451</v>
      </c>
      <c r="Q8324">
        <v>3</v>
      </c>
      <c r="R8324" t="s">
        <v>47</v>
      </c>
      <c r="S8324" t="s">
        <v>48</v>
      </c>
      <c r="U8324" t="s">
        <v>63</v>
      </c>
      <c r="V8324" t="s">
        <v>79</v>
      </c>
      <c r="W8324" t="s">
        <v>799</v>
      </c>
      <c r="X8324" t="s">
        <v>97</v>
      </c>
      <c r="Y8324" t="s">
        <v>82</v>
      </c>
      <c r="AA8324">
        <v>0</v>
      </c>
      <c r="AB8324" t="s">
        <v>51</v>
      </c>
      <c r="AC8324" t="s">
        <v>52</v>
      </c>
      <c r="AD8324">
        <v>1</v>
      </c>
      <c r="AE8324">
        <v>1</v>
      </c>
      <c r="AF8324">
        <v>1</v>
      </c>
      <c r="AG8324">
        <v>2026</v>
      </c>
      <c r="AH8324">
        <v>20251230</v>
      </c>
      <c r="AI8324" t="s">
        <v>11182</v>
      </c>
      <c r="AJ8324">
        <v>600</v>
      </c>
      <c r="AK8324">
        <v>742.279052734375</v>
      </c>
      <c r="AL8324" s="10">
        <f t="shared" si="1040"/>
        <v>142.279052734375</v>
      </c>
      <c r="AM8324" s="11">
        <f t="shared" si="1041"/>
        <v>0.23713175455729166</v>
      </c>
      <c r="AN8324">
        <v>600</v>
      </c>
      <c r="AO8324">
        <v>821.10815889803791</v>
      </c>
      <c r="AP8324" s="12">
        <f t="shared" si="1042"/>
        <v>221.10815889803791</v>
      </c>
      <c r="AQ8324" s="13">
        <f t="shared" si="1043"/>
        <v>0.36851359816339652</v>
      </c>
      <c r="AR8324">
        <v>600</v>
      </c>
      <c r="AS8324">
        <v>1021.435343117158</v>
      </c>
      <c r="AT8324" s="14">
        <f t="shared" si="1044"/>
        <v>421.43534311715803</v>
      </c>
      <c r="AU8324" s="15">
        <f t="shared" si="1045"/>
        <v>0.70239223852859667</v>
      </c>
      <c r="AV8324">
        <v>600</v>
      </c>
      <c r="AW8324">
        <v>765.83116883116884</v>
      </c>
      <c r="AX8324" s="16">
        <f t="shared" si="1046"/>
        <v>165.83116883116884</v>
      </c>
      <c r="AY8324" s="17">
        <f t="shared" si="1047"/>
        <v>0.2763852813852814</v>
      </c>
    </row>
    <row r="8325" spans="1:51" x14ac:dyDescent="0.25">
      <c r="A8325" t="s">
        <v>39</v>
      </c>
      <c r="B8325" t="s">
        <v>218</v>
      </c>
      <c r="C8325">
        <v>7500</v>
      </c>
      <c r="D8325">
        <v>126310</v>
      </c>
      <c r="E8325">
        <v>2016</v>
      </c>
      <c r="F8325" t="s">
        <v>71</v>
      </c>
      <c r="G8325" t="s">
        <v>877</v>
      </c>
      <c r="H8325" t="s">
        <v>1929</v>
      </c>
      <c r="J8325">
        <v>4</v>
      </c>
      <c r="K8325" t="s">
        <v>44</v>
      </c>
      <c r="L8325">
        <v>2</v>
      </c>
      <c r="M8325" t="s">
        <v>45</v>
      </c>
      <c r="N8325">
        <v>2.5</v>
      </c>
      <c r="O8325" t="s">
        <v>119</v>
      </c>
      <c r="P8325" t="s">
        <v>46</v>
      </c>
      <c r="R8325" t="s">
        <v>77</v>
      </c>
      <c r="S8325" t="s">
        <v>151</v>
      </c>
      <c r="U8325" t="s">
        <v>63</v>
      </c>
      <c r="V8325" t="s">
        <v>64</v>
      </c>
      <c r="W8325" t="s">
        <v>881</v>
      </c>
      <c r="X8325" t="s">
        <v>112</v>
      </c>
      <c r="Y8325" t="s">
        <v>82</v>
      </c>
      <c r="AA8325">
        <v>0</v>
      </c>
      <c r="AB8325" t="s">
        <v>51</v>
      </c>
      <c r="AC8325" t="s">
        <v>83</v>
      </c>
      <c r="AD8325">
        <v>1</v>
      </c>
      <c r="AE8325">
        <v>1</v>
      </c>
      <c r="AF8325">
        <v>1</v>
      </c>
      <c r="AG8325">
        <v>2026</v>
      </c>
      <c r="AH8325">
        <v>20260102</v>
      </c>
      <c r="AI8325" t="s">
        <v>11183</v>
      </c>
      <c r="AJ8325">
        <v>7500</v>
      </c>
      <c r="AK8325">
        <v>6528.2109375</v>
      </c>
      <c r="AL8325" s="10">
        <f t="shared" si="1040"/>
        <v>971.7890625</v>
      </c>
      <c r="AM8325" s="11">
        <f t="shared" si="1041"/>
        <v>0.129571875</v>
      </c>
      <c r="AN8325">
        <v>7500</v>
      </c>
      <c r="AO8325">
        <v>5925.4061482623192</v>
      </c>
      <c r="AP8325" s="12">
        <f t="shared" si="1042"/>
        <v>1574.5938517376808</v>
      </c>
      <c r="AQ8325" s="13">
        <f t="shared" si="1043"/>
        <v>0.20994584689835744</v>
      </c>
      <c r="AR8325">
        <v>7500</v>
      </c>
      <c r="AS8325">
        <v>6307.2241254454111</v>
      </c>
      <c r="AT8325" s="14">
        <f t="shared" si="1044"/>
        <v>1192.7758745545889</v>
      </c>
      <c r="AU8325" s="15">
        <f t="shared" si="1045"/>
        <v>0.15903678327394519</v>
      </c>
      <c r="AV8325">
        <v>7500</v>
      </c>
      <c r="AW8325">
        <v>6504.954710144928</v>
      </c>
      <c r="AX8325" s="16">
        <f t="shared" si="1046"/>
        <v>995.04528985507204</v>
      </c>
      <c r="AY8325" s="17">
        <f t="shared" si="1047"/>
        <v>0.1326727053140096</v>
      </c>
    </row>
    <row r="8326" spans="1:51" x14ac:dyDescent="0.25">
      <c r="A8326" t="s">
        <v>54</v>
      </c>
      <c r="B8326" t="s">
        <v>263</v>
      </c>
      <c r="C8326">
        <v>7100</v>
      </c>
      <c r="D8326">
        <v>139701</v>
      </c>
      <c r="E8326">
        <v>2013</v>
      </c>
      <c r="F8326" t="s">
        <v>343</v>
      </c>
      <c r="G8326" t="s">
        <v>344</v>
      </c>
      <c r="H8326" t="s">
        <v>2130</v>
      </c>
      <c r="J8326">
        <v>6</v>
      </c>
      <c r="K8326" t="s">
        <v>118</v>
      </c>
      <c r="L8326">
        <v>4</v>
      </c>
      <c r="M8326" t="s">
        <v>45</v>
      </c>
      <c r="N8326">
        <v>3.5999999046325679</v>
      </c>
      <c r="O8326" t="s">
        <v>76</v>
      </c>
      <c r="P8326" t="s">
        <v>46</v>
      </c>
      <c r="Q8326">
        <v>4</v>
      </c>
      <c r="R8326" t="s">
        <v>47</v>
      </c>
      <c r="S8326" t="s">
        <v>78</v>
      </c>
      <c r="T8326">
        <v>283</v>
      </c>
      <c r="U8326" t="s">
        <v>63</v>
      </c>
      <c r="X8326" t="s">
        <v>112</v>
      </c>
      <c r="Y8326" t="s">
        <v>82</v>
      </c>
      <c r="AA8326">
        <v>0</v>
      </c>
      <c r="AB8326" t="s">
        <v>51</v>
      </c>
      <c r="AC8326" t="s">
        <v>52</v>
      </c>
      <c r="AD8326">
        <v>1</v>
      </c>
      <c r="AE8326">
        <v>1</v>
      </c>
      <c r="AF8326">
        <v>1</v>
      </c>
      <c r="AG8326">
        <v>2026</v>
      </c>
      <c r="AH8326">
        <v>20251231</v>
      </c>
      <c r="AI8326" t="s">
        <v>11184</v>
      </c>
      <c r="AJ8326">
        <v>7100</v>
      </c>
      <c r="AK8326">
        <v>9725.34375</v>
      </c>
      <c r="AL8326" s="10">
        <f t="shared" si="1040"/>
        <v>2625.34375</v>
      </c>
      <c r="AM8326" s="11">
        <f t="shared" si="1041"/>
        <v>0.36976672535211269</v>
      </c>
      <c r="AN8326">
        <v>7100</v>
      </c>
      <c r="AO8326">
        <v>10307.148599586881</v>
      </c>
      <c r="AP8326" s="12">
        <f t="shared" si="1042"/>
        <v>3207.1485995868807</v>
      </c>
      <c r="AQ8326" s="13">
        <f t="shared" si="1043"/>
        <v>0.45171107036434938</v>
      </c>
      <c r="AR8326">
        <v>7100</v>
      </c>
      <c r="AS8326">
        <v>10325.781630433459</v>
      </c>
      <c r="AT8326" s="14">
        <f t="shared" si="1044"/>
        <v>3225.7816304334592</v>
      </c>
      <c r="AU8326" s="15">
        <f t="shared" si="1045"/>
        <v>0.45433544090612099</v>
      </c>
      <c r="AV8326">
        <v>7100</v>
      </c>
      <c r="AW8326">
        <v>9696.5721854304611</v>
      </c>
      <c r="AX8326" s="16">
        <f t="shared" si="1046"/>
        <v>2596.5721854304611</v>
      </c>
      <c r="AY8326" s="17">
        <f t="shared" si="1047"/>
        <v>0.36571439231414943</v>
      </c>
    </row>
    <row r="8327" spans="1:51" x14ac:dyDescent="0.25">
      <c r="A8327" t="s">
        <v>54</v>
      </c>
      <c r="B8327" t="s">
        <v>479</v>
      </c>
      <c r="C8327">
        <v>2300</v>
      </c>
      <c r="D8327">
        <v>173512</v>
      </c>
      <c r="E8327">
        <v>2014</v>
      </c>
      <c r="F8327" t="s">
        <v>274</v>
      </c>
      <c r="G8327" t="s">
        <v>1774</v>
      </c>
      <c r="H8327" t="s">
        <v>1069</v>
      </c>
      <c r="J8327">
        <v>6</v>
      </c>
      <c r="K8327" t="s">
        <v>59</v>
      </c>
      <c r="L8327">
        <v>4</v>
      </c>
      <c r="M8327" t="s">
        <v>45</v>
      </c>
      <c r="N8327">
        <v>3.5999999046325679</v>
      </c>
      <c r="O8327" t="s">
        <v>60</v>
      </c>
      <c r="P8327" t="s">
        <v>46</v>
      </c>
      <c r="Q8327">
        <v>3</v>
      </c>
      <c r="R8327" t="s">
        <v>47</v>
      </c>
      <c r="S8327" t="s">
        <v>62</v>
      </c>
      <c r="U8327" t="s">
        <v>63</v>
      </c>
      <c r="V8327" t="s">
        <v>79</v>
      </c>
      <c r="W8327" t="s">
        <v>799</v>
      </c>
      <c r="X8327" t="s">
        <v>97</v>
      </c>
      <c r="Y8327" t="s">
        <v>82</v>
      </c>
      <c r="AA8327">
        <v>0</v>
      </c>
      <c r="AB8327" t="s">
        <v>51</v>
      </c>
      <c r="AC8327" t="s">
        <v>52</v>
      </c>
      <c r="AD8327">
        <v>1</v>
      </c>
      <c r="AE8327">
        <v>1</v>
      </c>
      <c r="AF8327">
        <v>1</v>
      </c>
      <c r="AG8327">
        <v>2026</v>
      </c>
      <c r="AH8327">
        <v>20251229</v>
      </c>
      <c r="AI8327" t="s">
        <v>11185</v>
      </c>
      <c r="AJ8327">
        <v>2300</v>
      </c>
      <c r="AK8327">
        <v>2886.129638671875</v>
      </c>
      <c r="AL8327" s="10">
        <f t="shared" si="1040"/>
        <v>586.129638671875</v>
      </c>
      <c r="AM8327" s="11">
        <f t="shared" si="1041"/>
        <v>0.25483897333559785</v>
      </c>
      <c r="AN8327">
        <v>2300</v>
      </c>
      <c r="AO8327">
        <v>3008.1598739992241</v>
      </c>
      <c r="AP8327" s="12">
        <f t="shared" si="1042"/>
        <v>708.15987399922415</v>
      </c>
      <c r="AQ8327" s="13">
        <f t="shared" si="1043"/>
        <v>0.307895597390967</v>
      </c>
      <c r="AR8327">
        <v>2300</v>
      </c>
      <c r="AS8327">
        <v>2715.5899664081112</v>
      </c>
      <c r="AT8327" s="14">
        <f t="shared" si="1044"/>
        <v>415.5899664081112</v>
      </c>
      <c r="AU8327" s="15">
        <f t="shared" si="1045"/>
        <v>0.18069128974265705</v>
      </c>
      <c r="AV8327">
        <v>2300</v>
      </c>
      <c r="AW8327">
        <v>2952.281524926686</v>
      </c>
      <c r="AX8327" s="16">
        <f t="shared" si="1046"/>
        <v>652.28152492668596</v>
      </c>
      <c r="AY8327" s="17">
        <f t="shared" si="1047"/>
        <v>0.28360066301160258</v>
      </c>
    </row>
    <row r="8328" spans="1:51" x14ac:dyDescent="0.25">
      <c r="A8328" t="s">
        <v>106</v>
      </c>
      <c r="B8328" t="s">
        <v>107</v>
      </c>
      <c r="C8328">
        <v>6200</v>
      </c>
      <c r="D8328">
        <v>112383</v>
      </c>
      <c r="E8328">
        <v>2013</v>
      </c>
      <c r="F8328" t="s">
        <v>182</v>
      </c>
      <c r="G8328" t="s">
        <v>202</v>
      </c>
      <c r="J8328">
        <v>6</v>
      </c>
      <c r="K8328" t="s">
        <v>59</v>
      </c>
      <c r="L8328">
        <v>4</v>
      </c>
      <c r="M8328" t="s">
        <v>45</v>
      </c>
      <c r="N8328">
        <v>3.5</v>
      </c>
      <c r="O8328" t="s">
        <v>60</v>
      </c>
      <c r="R8328" t="s">
        <v>61</v>
      </c>
      <c r="S8328" t="s">
        <v>151</v>
      </c>
      <c r="U8328" t="s">
        <v>63</v>
      </c>
      <c r="X8328" t="s">
        <v>65</v>
      </c>
      <c r="Y8328" t="s">
        <v>82</v>
      </c>
      <c r="AA8328">
        <v>0</v>
      </c>
      <c r="AB8328" t="s">
        <v>51</v>
      </c>
      <c r="AC8328" t="s">
        <v>67</v>
      </c>
      <c r="AD8328">
        <v>1</v>
      </c>
      <c r="AE8328">
        <v>1</v>
      </c>
      <c r="AF8328">
        <v>1</v>
      </c>
      <c r="AG8328">
        <v>2026</v>
      </c>
      <c r="AH8328">
        <v>20260102</v>
      </c>
      <c r="AI8328" t="s">
        <v>11186</v>
      </c>
      <c r="AJ8328">
        <v>6200</v>
      </c>
      <c r="AK8328">
        <v>3108.055419921875</v>
      </c>
      <c r="AL8328" s="10">
        <f t="shared" si="1040"/>
        <v>3091.944580078125</v>
      </c>
      <c r="AM8328" s="11">
        <f t="shared" si="1041"/>
        <v>0.49870073872227821</v>
      </c>
      <c r="AN8328">
        <v>6200</v>
      </c>
      <c r="AO8328">
        <v>3032.352137639411</v>
      </c>
      <c r="AP8328" s="12">
        <f t="shared" si="1042"/>
        <v>3167.647862360589</v>
      </c>
      <c r="AQ8328" s="13">
        <f t="shared" si="1043"/>
        <v>0.51091094554203054</v>
      </c>
      <c r="AR8328">
        <v>6200</v>
      </c>
      <c r="AS8328">
        <v>3426.499413188003</v>
      </c>
      <c r="AT8328" s="14">
        <f t="shared" si="1044"/>
        <v>2773.500586811997</v>
      </c>
      <c r="AU8328" s="15">
        <f t="shared" si="1045"/>
        <v>0.44733880432451562</v>
      </c>
      <c r="AV8328">
        <v>6200</v>
      </c>
      <c r="AW8328">
        <v>3176.3626126126128</v>
      </c>
      <c r="AX8328" s="16">
        <f t="shared" si="1046"/>
        <v>3023.6373873873872</v>
      </c>
      <c r="AY8328" s="17">
        <f t="shared" si="1047"/>
        <v>0.48768344957861082</v>
      </c>
    </row>
    <row r="8329" spans="1:51" x14ac:dyDescent="0.25">
      <c r="A8329" t="s">
        <v>106</v>
      </c>
      <c r="B8329" t="s">
        <v>482</v>
      </c>
      <c r="C8329">
        <v>4000</v>
      </c>
      <c r="D8329">
        <v>189170</v>
      </c>
      <c r="E8329">
        <v>2014</v>
      </c>
      <c r="F8329" t="s">
        <v>56</v>
      </c>
      <c r="G8329" t="s">
        <v>133</v>
      </c>
      <c r="J8329">
        <v>6</v>
      </c>
      <c r="K8329" t="s">
        <v>111</v>
      </c>
      <c r="L8329">
        <v>4</v>
      </c>
      <c r="M8329" t="s">
        <v>45</v>
      </c>
      <c r="N8329">
        <v>3.5</v>
      </c>
      <c r="O8329" t="s">
        <v>119</v>
      </c>
      <c r="P8329" t="s">
        <v>46</v>
      </c>
      <c r="R8329" t="s">
        <v>77</v>
      </c>
      <c r="S8329" t="s">
        <v>151</v>
      </c>
      <c r="T8329">
        <v>365</v>
      </c>
      <c r="U8329" t="s">
        <v>63</v>
      </c>
      <c r="V8329" t="s">
        <v>79</v>
      </c>
      <c r="X8329" t="s">
        <v>136</v>
      </c>
      <c r="Y8329" t="s">
        <v>82</v>
      </c>
      <c r="AA8329">
        <v>0</v>
      </c>
      <c r="AB8329" t="s">
        <v>51</v>
      </c>
      <c r="AC8329" t="s">
        <v>83</v>
      </c>
      <c r="AD8329">
        <v>1</v>
      </c>
      <c r="AE8329">
        <v>1</v>
      </c>
      <c r="AF8329">
        <v>1</v>
      </c>
      <c r="AG8329">
        <v>2026</v>
      </c>
      <c r="AH8329">
        <v>20251230</v>
      </c>
      <c r="AI8329" t="s">
        <v>11187</v>
      </c>
      <c r="AJ8329">
        <v>4000</v>
      </c>
      <c r="AK8329">
        <v>5353.861328125</v>
      </c>
      <c r="AL8329" s="10">
        <f t="shared" si="1040"/>
        <v>1353.861328125</v>
      </c>
      <c r="AM8329" s="11">
        <f t="shared" si="1041"/>
        <v>0.33846533203125001</v>
      </c>
      <c r="AN8329">
        <v>4000</v>
      </c>
      <c r="AO8329">
        <v>4949.7434692906036</v>
      </c>
      <c r="AP8329" s="12">
        <f t="shared" si="1042"/>
        <v>949.74346929060357</v>
      </c>
      <c r="AQ8329" s="13">
        <f t="shared" si="1043"/>
        <v>0.2374358673226509</v>
      </c>
      <c r="AR8329">
        <v>4000</v>
      </c>
      <c r="AS8329">
        <v>5086.168082358533</v>
      </c>
      <c r="AT8329" s="14">
        <f t="shared" si="1044"/>
        <v>1086.168082358533</v>
      </c>
      <c r="AU8329" s="15">
        <f t="shared" si="1045"/>
        <v>0.27154202058963323</v>
      </c>
      <c r="AV8329">
        <v>4000</v>
      </c>
      <c r="AW8329">
        <v>5382.9111563241786</v>
      </c>
      <c r="AX8329" s="16">
        <f t="shared" si="1046"/>
        <v>1382.9111563241786</v>
      </c>
      <c r="AY8329" s="17">
        <f t="shared" si="1047"/>
        <v>0.34572778908104462</v>
      </c>
    </row>
    <row r="8330" spans="1:51" x14ac:dyDescent="0.25">
      <c r="A8330" t="s">
        <v>39</v>
      </c>
      <c r="B8330" t="s">
        <v>224</v>
      </c>
      <c r="C8330">
        <v>5300</v>
      </c>
      <c r="D8330">
        <v>104378</v>
      </c>
      <c r="E8330">
        <v>2017</v>
      </c>
      <c r="F8330" t="s">
        <v>274</v>
      </c>
      <c r="G8330" t="s">
        <v>1225</v>
      </c>
      <c r="H8330" t="s">
        <v>276</v>
      </c>
      <c r="J8330">
        <v>4</v>
      </c>
      <c r="K8330" t="s">
        <v>118</v>
      </c>
      <c r="L8330">
        <v>4</v>
      </c>
      <c r="M8330" t="s">
        <v>45</v>
      </c>
      <c r="N8330">
        <v>2.4000000953674321</v>
      </c>
      <c r="O8330" t="s">
        <v>60</v>
      </c>
      <c r="R8330" t="s">
        <v>47</v>
      </c>
      <c r="S8330" t="s">
        <v>62</v>
      </c>
      <c r="U8330" t="s">
        <v>63</v>
      </c>
      <c r="W8330" t="s">
        <v>1226</v>
      </c>
      <c r="X8330" t="s">
        <v>49</v>
      </c>
      <c r="Y8330" t="s">
        <v>125</v>
      </c>
      <c r="Z8330">
        <v>30920</v>
      </c>
      <c r="AA8330">
        <v>0</v>
      </c>
      <c r="AB8330" t="s">
        <v>51</v>
      </c>
      <c r="AC8330" t="s">
        <v>52</v>
      </c>
      <c r="AD8330">
        <v>1</v>
      </c>
      <c r="AE8330">
        <v>1</v>
      </c>
      <c r="AF8330">
        <v>1</v>
      </c>
      <c r="AG8330">
        <v>2026</v>
      </c>
      <c r="AH8330">
        <v>20251231</v>
      </c>
      <c r="AI8330" t="s">
        <v>11188</v>
      </c>
      <c r="AJ8330">
        <v>5300</v>
      </c>
      <c r="AK8330">
        <v>5643.4482421875</v>
      </c>
      <c r="AL8330" s="10">
        <f t="shared" si="1040"/>
        <v>343.4482421875</v>
      </c>
      <c r="AM8330" s="11">
        <f t="shared" si="1041"/>
        <v>6.4801555129716984E-2</v>
      </c>
      <c r="AN8330">
        <v>5300</v>
      </c>
      <c r="AO8330">
        <v>5867.2005810786268</v>
      </c>
      <c r="AP8330" s="12">
        <f t="shared" si="1042"/>
        <v>567.20058107862678</v>
      </c>
      <c r="AQ8330" s="13">
        <f t="shared" si="1043"/>
        <v>0.10701897756200505</v>
      </c>
      <c r="AR8330">
        <v>5300</v>
      </c>
      <c r="AS8330">
        <v>5835.4892722824761</v>
      </c>
      <c r="AT8330" s="14">
        <f t="shared" si="1044"/>
        <v>535.48927228247612</v>
      </c>
      <c r="AU8330" s="15">
        <f t="shared" si="1045"/>
        <v>0.10103571175141059</v>
      </c>
      <c r="AV8330">
        <v>5300</v>
      </c>
      <c r="AW8330">
        <v>5857.3076722338201</v>
      </c>
      <c r="AX8330" s="16">
        <f t="shared" si="1046"/>
        <v>557.30767223382009</v>
      </c>
      <c r="AY8330" s="17">
        <f t="shared" si="1047"/>
        <v>0.10515239098751322</v>
      </c>
    </row>
    <row r="8331" spans="1:51" x14ac:dyDescent="0.25">
      <c r="A8331" t="s">
        <v>54</v>
      </c>
      <c r="B8331" t="s">
        <v>127</v>
      </c>
      <c r="C8331">
        <v>18750</v>
      </c>
      <c r="D8331">
        <v>25252</v>
      </c>
      <c r="E8331">
        <v>2023</v>
      </c>
      <c r="F8331" t="s">
        <v>100</v>
      </c>
      <c r="G8331" t="s">
        <v>101</v>
      </c>
      <c r="H8331" t="s">
        <v>922</v>
      </c>
      <c r="J8331">
        <v>4</v>
      </c>
      <c r="K8331" t="s">
        <v>118</v>
      </c>
      <c r="L8331">
        <v>4</v>
      </c>
      <c r="M8331" t="s">
        <v>45</v>
      </c>
      <c r="N8331">
        <v>2</v>
      </c>
      <c r="O8331" t="s">
        <v>60</v>
      </c>
      <c r="P8331" t="s">
        <v>46</v>
      </c>
      <c r="Q8331">
        <v>3</v>
      </c>
      <c r="R8331" t="s">
        <v>47</v>
      </c>
      <c r="S8331" t="s">
        <v>62</v>
      </c>
      <c r="U8331" t="s">
        <v>63</v>
      </c>
      <c r="V8331" t="s">
        <v>64</v>
      </c>
      <c r="W8331" t="s">
        <v>103</v>
      </c>
      <c r="X8331" t="s">
        <v>112</v>
      </c>
      <c r="Y8331" t="s">
        <v>104</v>
      </c>
      <c r="AA8331">
        <v>0</v>
      </c>
      <c r="AB8331" t="s">
        <v>51</v>
      </c>
      <c r="AC8331" t="s">
        <v>52</v>
      </c>
      <c r="AD8331">
        <v>1</v>
      </c>
      <c r="AE8331">
        <v>1</v>
      </c>
      <c r="AF8331">
        <v>1</v>
      </c>
      <c r="AG8331">
        <v>2026</v>
      </c>
      <c r="AH8331">
        <v>20251231</v>
      </c>
      <c r="AI8331" t="s">
        <v>11189</v>
      </c>
      <c r="AJ8331">
        <v>18750</v>
      </c>
      <c r="AK8331">
        <v>22023.28125</v>
      </c>
      <c r="AL8331" s="10">
        <f t="shared" si="1040"/>
        <v>3273.28125</v>
      </c>
      <c r="AM8331" s="11">
        <f t="shared" si="1041"/>
        <v>0.17457500000000001</v>
      </c>
      <c r="AN8331">
        <v>18750</v>
      </c>
      <c r="AO8331">
        <v>21390.605724489269</v>
      </c>
      <c r="AP8331" s="12">
        <f t="shared" si="1042"/>
        <v>2640.6057244892691</v>
      </c>
      <c r="AQ8331" s="13">
        <f t="shared" si="1043"/>
        <v>0.14083230530609436</v>
      </c>
      <c r="AR8331">
        <v>18750</v>
      </c>
      <c r="AS8331">
        <v>18709.492293029569</v>
      </c>
      <c r="AT8331" s="14">
        <f t="shared" si="1044"/>
        <v>40.507706970431173</v>
      </c>
      <c r="AU8331" s="15">
        <f t="shared" si="1045"/>
        <v>2.1604110384229958E-3</v>
      </c>
      <c r="AV8331">
        <v>18750</v>
      </c>
      <c r="AW8331">
        <v>21929.87511230907</v>
      </c>
      <c r="AX8331" s="16">
        <f t="shared" si="1046"/>
        <v>3179.8751123090697</v>
      </c>
      <c r="AY8331" s="17">
        <f t="shared" si="1047"/>
        <v>0.16959333932315038</v>
      </c>
    </row>
    <row r="8332" spans="1:51" x14ac:dyDescent="0.25">
      <c r="A8332" t="s">
        <v>106</v>
      </c>
      <c r="B8332" t="s">
        <v>482</v>
      </c>
      <c r="C8332">
        <v>800</v>
      </c>
      <c r="D8332">
        <v>171506</v>
      </c>
      <c r="E8332">
        <v>2010</v>
      </c>
      <c r="F8332" t="s">
        <v>182</v>
      </c>
      <c r="G8332" t="s">
        <v>631</v>
      </c>
      <c r="J8332">
        <v>6</v>
      </c>
      <c r="K8332" t="s">
        <v>87</v>
      </c>
      <c r="L8332">
        <v>4</v>
      </c>
      <c r="M8332" t="s">
        <v>45</v>
      </c>
      <c r="N8332">
        <v>3.5</v>
      </c>
      <c r="O8332" t="s">
        <v>45</v>
      </c>
      <c r="R8332" t="s">
        <v>47</v>
      </c>
      <c r="S8332" t="s">
        <v>78</v>
      </c>
      <c r="U8332" t="s">
        <v>63</v>
      </c>
      <c r="X8332" t="s">
        <v>112</v>
      </c>
      <c r="Y8332" t="s">
        <v>50</v>
      </c>
      <c r="AA8332">
        <v>0</v>
      </c>
      <c r="AB8332" t="s">
        <v>51</v>
      </c>
      <c r="AC8332" t="s">
        <v>52</v>
      </c>
      <c r="AD8332">
        <v>1</v>
      </c>
      <c r="AE8332">
        <v>1</v>
      </c>
      <c r="AF8332">
        <v>1</v>
      </c>
      <c r="AG8332">
        <v>2026</v>
      </c>
      <c r="AH8332">
        <v>20251230</v>
      </c>
      <c r="AI8332" t="s">
        <v>11190</v>
      </c>
      <c r="AJ8332">
        <v>800</v>
      </c>
      <c r="AK8332">
        <v>1089.803588867188</v>
      </c>
      <c r="AL8332" s="10">
        <f t="shared" si="1040"/>
        <v>289.80358886718795</v>
      </c>
      <c r="AM8332" s="11">
        <f t="shared" si="1041"/>
        <v>0.36225448608398492</v>
      </c>
      <c r="AN8332">
        <v>800</v>
      </c>
      <c r="AO8332">
        <v>1176.828294895724</v>
      </c>
      <c r="AP8332" s="12">
        <f t="shared" si="1042"/>
        <v>376.82829489572396</v>
      </c>
      <c r="AQ8332" s="13">
        <f t="shared" si="1043"/>
        <v>0.47103536861965495</v>
      </c>
      <c r="AR8332">
        <v>800</v>
      </c>
      <c r="AS8332">
        <v>1137.8364908489909</v>
      </c>
      <c r="AT8332" s="14">
        <f t="shared" si="1044"/>
        <v>337.83649084899093</v>
      </c>
      <c r="AU8332" s="15">
        <f t="shared" si="1045"/>
        <v>0.42229561356123868</v>
      </c>
      <c r="AV8332">
        <v>800</v>
      </c>
      <c r="AW8332">
        <v>1125.3514774494549</v>
      </c>
      <c r="AX8332" s="16">
        <f t="shared" si="1046"/>
        <v>325.35147744945493</v>
      </c>
      <c r="AY8332" s="17">
        <f t="shared" si="1047"/>
        <v>0.40668934681181867</v>
      </c>
    </row>
    <row r="8333" spans="1:51" x14ac:dyDescent="0.25">
      <c r="A8333" t="s">
        <v>54</v>
      </c>
      <c r="B8333" t="s">
        <v>453</v>
      </c>
      <c r="C8333">
        <v>9000</v>
      </c>
      <c r="D8333">
        <v>65818</v>
      </c>
      <c r="E8333">
        <v>2017</v>
      </c>
      <c r="F8333" t="s">
        <v>56</v>
      </c>
      <c r="G8333" t="s">
        <v>94</v>
      </c>
      <c r="H8333" t="s">
        <v>416</v>
      </c>
      <c r="J8333">
        <v>6</v>
      </c>
      <c r="K8333" t="s">
        <v>118</v>
      </c>
      <c r="L8333">
        <v>4</v>
      </c>
      <c r="M8333" t="s">
        <v>45</v>
      </c>
      <c r="N8333">
        <v>3.5</v>
      </c>
      <c r="O8333" t="s">
        <v>60</v>
      </c>
      <c r="P8333" t="s">
        <v>46</v>
      </c>
      <c r="Q8333">
        <v>3</v>
      </c>
      <c r="R8333" t="s">
        <v>47</v>
      </c>
      <c r="S8333" t="s">
        <v>62</v>
      </c>
      <c r="T8333">
        <v>290</v>
      </c>
      <c r="U8333" t="s">
        <v>63</v>
      </c>
      <c r="V8333" t="s">
        <v>79</v>
      </c>
      <c r="W8333" t="s">
        <v>432</v>
      </c>
      <c r="X8333" t="s">
        <v>97</v>
      </c>
      <c r="Y8333" t="s">
        <v>82</v>
      </c>
      <c r="Z8333">
        <v>33775</v>
      </c>
      <c r="AA8333">
        <v>0</v>
      </c>
      <c r="AB8333" t="s">
        <v>51</v>
      </c>
      <c r="AC8333" t="s">
        <v>98</v>
      </c>
      <c r="AD8333">
        <v>1</v>
      </c>
      <c r="AE8333">
        <v>1</v>
      </c>
      <c r="AF8333">
        <v>1</v>
      </c>
      <c r="AG8333">
        <v>2026</v>
      </c>
      <c r="AH8333">
        <v>20260102</v>
      </c>
      <c r="AI8333" t="s">
        <v>11191</v>
      </c>
      <c r="AJ8333">
        <v>9000</v>
      </c>
      <c r="AK8333">
        <v>10588.287109375</v>
      </c>
      <c r="AL8333" s="10">
        <f t="shared" si="1040"/>
        <v>1588.287109375</v>
      </c>
      <c r="AM8333" s="11">
        <f t="shared" si="1041"/>
        <v>0.1764763454861111</v>
      </c>
      <c r="AN8333">
        <v>9000</v>
      </c>
      <c r="AO8333">
        <v>10677.15076330977</v>
      </c>
      <c r="AP8333" s="12">
        <f t="shared" si="1042"/>
        <v>1677.1507633097699</v>
      </c>
      <c r="AQ8333" s="13">
        <f t="shared" si="1043"/>
        <v>0.18635008481219664</v>
      </c>
      <c r="AR8333">
        <v>9000</v>
      </c>
      <c r="AS8333">
        <v>9961.7151117417088</v>
      </c>
      <c r="AT8333" s="14">
        <f t="shared" si="1044"/>
        <v>961.71511174170882</v>
      </c>
      <c r="AU8333" s="15">
        <f t="shared" si="1045"/>
        <v>0.10685723463796765</v>
      </c>
      <c r="AV8333">
        <v>9000</v>
      </c>
      <c r="AW8333">
        <v>10650.996503496501</v>
      </c>
      <c r="AX8333" s="16">
        <f t="shared" si="1046"/>
        <v>1650.9965034965007</v>
      </c>
      <c r="AY8333" s="17">
        <f t="shared" si="1047"/>
        <v>0.18344405594405563</v>
      </c>
    </row>
    <row r="8334" spans="1:51" x14ac:dyDescent="0.25">
      <c r="A8334" t="s">
        <v>54</v>
      </c>
      <c r="B8334" t="s">
        <v>138</v>
      </c>
      <c r="C8334">
        <v>2400</v>
      </c>
      <c r="D8334">
        <v>87593</v>
      </c>
      <c r="E8334">
        <v>2014</v>
      </c>
      <c r="F8334" t="s">
        <v>182</v>
      </c>
      <c r="G8334" t="s">
        <v>5043</v>
      </c>
      <c r="J8334">
        <v>4</v>
      </c>
      <c r="K8334" t="s">
        <v>118</v>
      </c>
      <c r="L8334">
        <v>4</v>
      </c>
      <c r="M8334" t="s">
        <v>45</v>
      </c>
      <c r="N8334">
        <v>2.5</v>
      </c>
      <c r="O8334" t="s">
        <v>60</v>
      </c>
      <c r="P8334" t="s">
        <v>46</v>
      </c>
      <c r="Q8334">
        <v>3</v>
      </c>
      <c r="R8334" t="s">
        <v>305</v>
      </c>
      <c r="S8334" t="s">
        <v>151</v>
      </c>
      <c r="U8334" t="s">
        <v>63</v>
      </c>
      <c r="X8334" t="s">
        <v>49</v>
      </c>
      <c r="Y8334" t="s">
        <v>50</v>
      </c>
      <c r="AA8334">
        <v>0</v>
      </c>
      <c r="AB8334" t="s">
        <v>51</v>
      </c>
      <c r="AC8334" t="s">
        <v>52</v>
      </c>
      <c r="AD8334">
        <v>1</v>
      </c>
      <c r="AE8334">
        <v>1</v>
      </c>
      <c r="AF8334">
        <v>1</v>
      </c>
      <c r="AG8334">
        <v>2026</v>
      </c>
      <c r="AH8334">
        <v>20251230</v>
      </c>
      <c r="AI8334" t="s">
        <v>11192</v>
      </c>
      <c r="AJ8334">
        <v>2400</v>
      </c>
      <c r="AK8334">
        <v>3461.502685546875</v>
      </c>
      <c r="AL8334" s="10">
        <f t="shared" si="1040"/>
        <v>1061.502685546875</v>
      </c>
      <c r="AM8334" s="11">
        <f t="shared" si="1041"/>
        <v>0.44229278564453123</v>
      </c>
      <c r="AN8334">
        <v>2400</v>
      </c>
      <c r="AO8334">
        <v>3376.8174969213119</v>
      </c>
      <c r="AP8334" s="12">
        <f t="shared" si="1042"/>
        <v>976.81749692131189</v>
      </c>
      <c r="AQ8334" s="13">
        <f t="shared" si="1043"/>
        <v>0.40700729038387995</v>
      </c>
      <c r="AR8334">
        <v>2400</v>
      </c>
      <c r="AS8334">
        <v>3375.5476733444748</v>
      </c>
      <c r="AT8334" s="14">
        <f t="shared" si="1044"/>
        <v>975.54767334447479</v>
      </c>
      <c r="AU8334" s="15">
        <f t="shared" si="1045"/>
        <v>0.40647819722686451</v>
      </c>
      <c r="AV8334">
        <v>2400</v>
      </c>
      <c r="AW8334">
        <v>3528.0564794477559</v>
      </c>
      <c r="AX8334" s="16">
        <f t="shared" si="1046"/>
        <v>1128.0564794477559</v>
      </c>
      <c r="AY8334" s="17">
        <f t="shared" si="1047"/>
        <v>0.47002353310323164</v>
      </c>
    </row>
    <row r="8335" spans="1:51" x14ac:dyDescent="0.25">
      <c r="A8335" t="s">
        <v>54</v>
      </c>
      <c r="B8335" t="s">
        <v>176</v>
      </c>
      <c r="C8335">
        <v>3000</v>
      </c>
      <c r="D8335">
        <v>289069</v>
      </c>
      <c r="E8335">
        <v>2013</v>
      </c>
      <c r="F8335" t="s">
        <v>56</v>
      </c>
      <c r="G8335" t="s">
        <v>133</v>
      </c>
      <c r="J8335">
        <v>6</v>
      </c>
      <c r="K8335" t="s">
        <v>44</v>
      </c>
      <c r="L8335">
        <v>4</v>
      </c>
      <c r="M8335" t="s">
        <v>45</v>
      </c>
      <c r="N8335">
        <v>3.5</v>
      </c>
      <c r="O8335" t="s">
        <v>76</v>
      </c>
      <c r="P8335" t="s">
        <v>46</v>
      </c>
      <c r="R8335" t="s">
        <v>77</v>
      </c>
      <c r="S8335" t="s">
        <v>78</v>
      </c>
      <c r="T8335">
        <v>365</v>
      </c>
      <c r="U8335" t="s">
        <v>63</v>
      </c>
      <c r="V8335" t="s">
        <v>79</v>
      </c>
      <c r="X8335" t="s">
        <v>136</v>
      </c>
      <c r="Y8335" t="s">
        <v>82</v>
      </c>
      <c r="AA8335">
        <v>0</v>
      </c>
      <c r="AB8335" t="s">
        <v>51</v>
      </c>
      <c r="AC8335" t="s">
        <v>83</v>
      </c>
      <c r="AD8335">
        <v>1</v>
      </c>
      <c r="AE8335">
        <v>1</v>
      </c>
      <c r="AF8335">
        <v>1</v>
      </c>
      <c r="AG8335">
        <v>2026</v>
      </c>
      <c r="AH8335">
        <v>20251230</v>
      </c>
      <c r="AI8335" t="s">
        <v>11193</v>
      </c>
      <c r="AJ8335">
        <v>3000</v>
      </c>
      <c r="AK8335">
        <v>3971.3046875</v>
      </c>
      <c r="AL8335" s="10">
        <f t="shared" si="1040"/>
        <v>971.3046875</v>
      </c>
      <c r="AM8335" s="11">
        <f t="shared" si="1041"/>
        <v>0.32376822916666664</v>
      </c>
      <c r="AN8335">
        <v>3000</v>
      </c>
      <c r="AO8335">
        <v>3848.0097778972031</v>
      </c>
      <c r="AP8335" s="12">
        <f t="shared" si="1042"/>
        <v>848.00977789720309</v>
      </c>
      <c r="AQ8335" s="13">
        <f t="shared" si="1043"/>
        <v>0.28266992596573437</v>
      </c>
      <c r="AR8335">
        <v>3000</v>
      </c>
      <c r="AS8335">
        <v>4048.1912064408261</v>
      </c>
      <c r="AT8335" s="14">
        <f t="shared" si="1044"/>
        <v>1048.1912064408261</v>
      </c>
      <c r="AU8335" s="15">
        <f t="shared" si="1045"/>
        <v>0.34939706881360871</v>
      </c>
      <c r="AV8335">
        <v>3000</v>
      </c>
      <c r="AW8335">
        <v>4024.070970042796</v>
      </c>
      <c r="AX8335" s="16">
        <f t="shared" si="1046"/>
        <v>1024.070970042796</v>
      </c>
      <c r="AY8335" s="17">
        <f t="shared" si="1047"/>
        <v>0.34135699001426534</v>
      </c>
    </row>
    <row r="8336" spans="1:51" x14ac:dyDescent="0.25">
      <c r="A8336" t="s">
        <v>54</v>
      </c>
      <c r="B8336" t="s">
        <v>263</v>
      </c>
      <c r="C8336">
        <v>16200</v>
      </c>
      <c r="D8336">
        <v>33553</v>
      </c>
      <c r="E8336">
        <v>2024</v>
      </c>
      <c r="F8336" t="s">
        <v>182</v>
      </c>
      <c r="G8336" t="s">
        <v>183</v>
      </c>
      <c r="H8336" t="s">
        <v>362</v>
      </c>
      <c r="J8336">
        <v>4</v>
      </c>
      <c r="K8336" t="s">
        <v>111</v>
      </c>
      <c r="L8336">
        <v>4</v>
      </c>
      <c r="M8336" t="s">
        <v>45</v>
      </c>
      <c r="N8336">
        <v>2</v>
      </c>
      <c r="O8336" t="s">
        <v>60</v>
      </c>
      <c r="P8336" t="s">
        <v>46</v>
      </c>
      <c r="Q8336">
        <v>4</v>
      </c>
      <c r="R8336" t="s">
        <v>61</v>
      </c>
      <c r="S8336" t="s">
        <v>151</v>
      </c>
      <c r="U8336" t="s">
        <v>63</v>
      </c>
      <c r="X8336" t="s">
        <v>131</v>
      </c>
      <c r="Y8336" t="s">
        <v>66</v>
      </c>
      <c r="AA8336">
        <v>0</v>
      </c>
      <c r="AB8336" t="s">
        <v>51</v>
      </c>
      <c r="AC8336" t="s">
        <v>67</v>
      </c>
      <c r="AD8336">
        <v>1</v>
      </c>
      <c r="AE8336">
        <v>1</v>
      </c>
      <c r="AF8336">
        <v>1</v>
      </c>
      <c r="AG8336">
        <v>2026</v>
      </c>
      <c r="AH8336">
        <v>20251231</v>
      </c>
      <c r="AI8336" t="s">
        <v>11194</v>
      </c>
      <c r="AJ8336">
        <v>16200</v>
      </c>
      <c r="AK8336">
        <v>15702.939453125</v>
      </c>
      <c r="AL8336" s="10">
        <f t="shared" si="1040"/>
        <v>497.060546875</v>
      </c>
      <c r="AM8336" s="11">
        <f t="shared" si="1041"/>
        <v>3.0682749807098765E-2</v>
      </c>
      <c r="AN8336">
        <v>16200</v>
      </c>
      <c r="AO8336">
        <v>15571.479411778</v>
      </c>
      <c r="AP8336" s="12">
        <f t="shared" si="1042"/>
        <v>628.52058822199979</v>
      </c>
      <c r="AQ8336" s="13">
        <f t="shared" si="1043"/>
        <v>3.8797567174197516E-2</v>
      </c>
      <c r="AR8336">
        <v>16200</v>
      </c>
      <c r="AS8336">
        <v>15186.77924229173</v>
      </c>
      <c r="AT8336" s="14">
        <f t="shared" si="1044"/>
        <v>1013.22075770827</v>
      </c>
      <c r="AU8336" s="15">
        <f t="shared" si="1045"/>
        <v>6.2544491216559875E-2</v>
      </c>
      <c r="AV8336">
        <v>16200</v>
      </c>
      <c r="AW8336">
        <v>15728.754980079681</v>
      </c>
      <c r="AX8336" s="16">
        <f t="shared" si="1046"/>
        <v>471.24501992031946</v>
      </c>
      <c r="AY8336" s="17">
        <f t="shared" si="1047"/>
        <v>2.9089198760513548E-2</v>
      </c>
    </row>
    <row r="8337" spans="1:51" x14ac:dyDescent="0.25">
      <c r="A8337" t="s">
        <v>54</v>
      </c>
      <c r="B8337" t="s">
        <v>328</v>
      </c>
      <c r="C8337">
        <v>15000</v>
      </c>
      <c r="D8337">
        <v>49112</v>
      </c>
      <c r="E8337">
        <v>2018</v>
      </c>
      <c r="F8337" t="s">
        <v>108</v>
      </c>
      <c r="G8337" t="s">
        <v>109</v>
      </c>
      <c r="H8337" t="s">
        <v>309</v>
      </c>
      <c r="J8337">
        <v>4</v>
      </c>
      <c r="K8337" t="s">
        <v>118</v>
      </c>
      <c r="L8337">
        <v>4</v>
      </c>
      <c r="M8337" t="s">
        <v>45</v>
      </c>
      <c r="N8337">
        <v>2</v>
      </c>
      <c r="O8337" t="s">
        <v>45</v>
      </c>
      <c r="P8337" t="s">
        <v>46</v>
      </c>
      <c r="R8337" t="s">
        <v>47</v>
      </c>
      <c r="S8337" t="s">
        <v>48</v>
      </c>
      <c r="T8337">
        <v>252</v>
      </c>
      <c r="U8337" t="s">
        <v>63</v>
      </c>
      <c r="V8337" t="s">
        <v>64</v>
      </c>
      <c r="X8337" t="s">
        <v>112</v>
      </c>
      <c r="Y8337" t="s">
        <v>66</v>
      </c>
      <c r="Z8337">
        <v>45500</v>
      </c>
      <c r="AA8337">
        <v>0</v>
      </c>
      <c r="AB8337" t="s">
        <v>51</v>
      </c>
      <c r="AC8337" t="s">
        <v>52</v>
      </c>
      <c r="AD8337">
        <v>1</v>
      </c>
      <c r="AE8337">
        <v>1</v>
      </c>
      <c r="AF8337">
        <v>1</v>
      </c>
      <c r="AG8337">
        <v>2026</v>
      </c>
      <c r="AH8337">
        <v>20251230</v>
      </c>
      <c r="AI8337" t="s">
        <v>11195</v>
      </c>
      <c r="AJ8337">
        <v>15000</v>
      </c>
      <c r="AK8337">
        <v>13830.2802734375</v>
      </c>
      <c r="AL8337" s="10">
        <f t="shared" si="1040"/>
        <v>1169.7197265625</v>
      </c>
      <c r="AM8337" s="11">
        <f t="shared" si="1041"/>
        <v>7.7981315104166671E-2</v>
      </c>
      <c r="AN8337">
        <v>15000</v>
      </c>
      <c r="AO8337">
        <v>13776.89766154025</v>
      </c>
      <c r="AP8337" s="12">
        <f t="shared" si="1042"/>
        <v>1223.1023384597502</v>
      </c>
      <c r="AQ8337" s="13">
        <f t="shared" si="1043"/>
        <v>8.1540155897316682E-2</v>
      </c>
      <c r="AR8337">
        <v>15000</v>
      </c>
      <c r="AS8337">
        <v>13969.49800359017</v>
      </c>
      <c r="AT8337" s="14">
        <f t="shared" si="1044"/>
        <v>1030.5019964098301</v>
      </c>
      <c r="AU8337" s="15">
        <f t="shared" si="1045"/>
        <v>6.8700133093988675E-2</v>
      </c>
      <c r="AV8337">
        <v>15000</v>
      </c>
      <c r="AW8337">
        <v>13839.46086956522</v>
      </c>
      <c r="AX8337" s="16">
        <f t="shared" si="1046"/>
        <v>1160.5391304347795</v>
      </c>
      <c r="AY8337" s="17">
        <f t="shared" si="1047"/>
        <v>7.7369275362318635E-2</v>
      </c>
    </row>
    <row r="8338" spans="1:51" x14ac:dyDescent="0.25">
      <c r="A8338" t="s">
        <v>54</v>
      </c>
      <c r="B8338" t="s">
        <v>176</v>
      </c>
      <c r="C8338">
        <v>1000</v>
      </c>
      <c r="D8338">
        <v>192815</v>
      </c>
      <c r="E8338">
        <v>2012</v>
      </c>
      <c r="F8338" t="s">
        <v>182</v>
      </c>
      <c r="G8338" t="s">
        <v>662</v>
      </c>
      <c r="J8338">
        <v>6</v>
      </c>
      <c r="K8338" t="s">
        <v>59</v>
      </c>
      <c r="L8338">
        <v>4</v>
      </c>
      <c r="M8338" t="s">
        <v>45</v>
      </c>
      <c r="N8338">
        <v>4</v>
      </c>
      <c r="O8338" t="s">
        <v>119</v>
      </c>
      <c r="P8338" t="s">
        <v>46</v>
      </c>
      <c r="R8338" t="s">
        <v>305</v>
      </c>
      <c r="S8338" t="s">
        <v>151</v>
      </c>
      <c r="U8338" t="s">
        <v>63</v>
      </c>
      <c r="X8338" t="s">
        <v>112</v>
      </c>
      <c r="Y8338" t="s">
        <v>82</v>
      </c>
      <c r="AA8338">
        <v>0</v>
      </c>
      <c r="AB8338" t="s">
        <v>51</v>
      </c>
      <c r="AC8338" t="s">
        <v>52</v>
      </c>
      <c r="AD8338">
        <v>1</v>
      </c>
      <c r="AE8338">
        <v>1</v>
      </c>
      <c r="AF8338">
        <v>1</v>
      </c>
      <c r="AG8338">
        <v>2026</v>
      </c>
      <c r="AH8338">
        <v>20251230</v>
      </c>
      <c r="AI8338" t="s">
        <v>11196</v>
      </c>
      <c r="AJ8338">
        <v>1000</v>
      </c>
      <c r="AK8338">
        <v>1615.470703125</v>
      </c>
      <c r="AL8338" s="10">
        <f t="shared" si="1040"/>
        <v>615.470703125</v>
      </c>
      <c r="AM8338" s="11">
        <f t="shared" si="1041"/>
        <v>0.61547070312499996</v>
      </c>
      <c r="AN8338">
        <v>1000</v>
      </c>
      <c r="AO8338">
        <v>1757.8814330926691</v>
      </c>
      <c r="AP8338" s="12">
        <f t="shared" si="1042"/>
        <v>757.88143309266911</v>
      </c>
      <c r="AQ8338" s="13">
        <f t="shared" si="1043"/>
        <v>0.75788143309266909</v>
      </c>
      <c r="AR8338">
        <v>1000</v>
      </c>
      <c r="AS8338">
        <v>1789.941788186316</v>
      </c>
      <c r="AT8338" s="14">
        <f t="shared" si="1044"/>
        <v>789.94178818631599</v>
      </c>
      <c r="AU8338" s="15">
        <f t="shared" si="1045"/>
        <v>0.789941788186316</v>
      </c>
      <c r="AV8338">
        <v>1000</v>
      </c>
      <c r="AW8338">
        <v>1697.4010938924339</v>
      </c>
      <c r="AX8338" s="16">
        <f t="shared" si="1046"/>
        <v>697.40109389243389</v>
      </c>
      <c r="AY8338" s="17">
        <f t="shared" si="1047"/>
        <v>0.69740109389243388</v>
      </c>
    </row>
    <row r="8339" spans="1:51" x14ac:dyDescent="0.25">
      <c r="A8339" t="s">
        <v>54</v>
      </c>
      <c r="B8339" t="s">
        <v>447</v>
      </c>
      <c r="C8339">
        <v>1900</v>
      </c>
      <c r="D8339">
        <v>206331</v>
      </c>
      <c r="E8339">
        <v>2012</v>
      </c>
      <c r="F8339" t="s">
        <v>71</v>
      </c>
      <c r="G8339" t="s">
        <v>232</v>
      </c>
      <c r="H8339" t="s">
        <v>4081</v>
      </c>
      <c r="J8339">
        <v>4</v>
      </c>
      <c r="K8339" t="s">
        <v>118</v>
      </c>
      <c r="L8339">
        <v>4</v>
      </c>
      <c r="M8339" t="s">
        <v>45</v>
      </c>
      <c r="N8339">
        <v>1.3999999761581421</v>
      </c>
      <c r="O8339" t="s">
        <v>60</v>
      </c>
      <c r="P8339" t="s">
        <v>46</v>
      </c>
      <c r="Q8339">
        <v>2</v>
      </c>
      <c r="R8339" t="s">
        <v>61</v>
      </c>
      <c r="U8339" t="s">
        <v>63</v>
      </c>
      <c r="V8339" t="s">
        <v>64</v>
      </c>
      <c r="W8339" t="s">
        <v>323</v>
      </c>
      <c r="X8339" t="s">
        <v>65</v>
      </c>
      <c r="Y8339" t="s">
        <v>82</v>
      </c>
      <c r="AA8339">
        <v>0</v>
      </c>
      <c r="AB8339" t="s">
        <v>51</v>
      </c>
      <c r="AC8339" t="s">
        <v>67</v>
      </c>
      <c r="AD8339">
        <v>1</v>
      </c>
      <c r="AE8339">
        <v>1</v>
      </c>
      <c r="AF8339">
        <v>1</v>
      </c>
      <c r="AG8339">
        <v>2026</v>
      </c>
      <c r="AH8339">
        <v>20251230</v>
      </c>
      <c r="AI8339" t="s">
        <v>11197</v>
      </c>
      <c r="AJ8339">
        <v>1900</v>
      </c>
      <c r="AK8339">
        <v>936.15283203125</v>
      </c>
      <c r="AL8339" s="10">
        <f t="shared" si="1040"/>
        <v>963.84716796875</v>
      </c>
      <c r="AM8339" s="11">
        <f t="shared" si="1041"/>
        <v>0.50728798314144741</v>
      </c>
      <c r="AN8339">
        <v>1900</v>
      </c>
      <c r="AO8339">
        <v>893.02524655480852</v>
      </c>
      <c r="AP8339" s="12">
        <f t="shared" si="1042"/>
        <v>1006.9747534451915</v>
      </c>
      <c r="AQ8339" s="13">
        <f t="shared" si="1043"/>
        <v>0.52998671233957451</v>
      </c>
      <c r="AR8339">
        <v>1900</v>
      </c>
      <c r="AS8339">
        <v>905.12435027251581</v>
      </c>
      <c r="AT8339" s="14">
        <f t="shared" si="1044"/>
        <v>994.87564972748419</v>
      </c>
      <c r="AU8339" s="15">
        <f t="shared" si="1045"/>
        <v>0.52361876301446542</v>
      </c>
      <c r="AV8339">
        <v>1900</v>
      </c>
      <c r="AW8339">
        <v>962.50694444444446</v>
      </c>
      <c r="AX8339" s="16">
        <f t="shared" si="1046"/>
        <v>937.49305555555554</v>
      </c>
      <c r="AY8339" s="17">
        <f t="shared" si="1047"/>
        <v>0.49341739766081871</v>
      </c>
    </row>
    <row r="8340" spans="1:51" x14ac:dyDescent="0.25">
      <c r="A8340" t="s">
        <v>69</v>
      </c>
      <c r="B8340" t="s">
        <v>70</v>
      </c>
      <c r="C8340">
        <v>1600</v>
      </c>
      <c r="D8340">
        <v>219651</v>
      </c>
      <c r="E8340">
        <v>2013</v>
      </c>
      <c r="F8340" t="s">
        <v>71</v>
      </c>
      <c r="G8340" t="s">
        <v>123</v>
      </c>
      <c r="H8340" t="s">
        <v>495</v>
      </c>
      <c r="J8340">
        <v>4</v>
      </c>
      <c r="K8340" t="s">
        <v>111</v>
      </c>
      <c r="L8340">
        <v>4</v>
      </c>
      <c r="M8340" t="s">
        <v>45</v>
      </c>
      <c r="N8340">
        <v>2.4000000953674321</v>
      </c>
      <c r="O8340" t="s">
        <v>45</v>
      </c>
      <c r="P8340" t="s">
        <v>46</v>
      </c>
      <c r="R8340" t="s">
        <v>47</v>
      </c>
      <c r="S8340" t="s">
        <v>48</v>
      </c>
      <c r="U8340" t="s">
        <v>63</v>
      </c>
      <c r="W8340" t="s">
        <v>493</v>
      </c>
      <c r="X8340" t="s">
        <v>112</v>
      </c>
      <c r="Y8340" t="s">
        <v>125</v>
      </c>
      <c r="AA8340">
        <v>0</v>
      </c>
      <c r="AB8340" t="s">
        <v>51</v>
      </c>
      <c r="AC8340" t="s">
        <v>52</v>
      </c>
      <c r="AD8340">
        <v>1</v>
      </c>
      <c r="AE8340">
        <v>1</v>
      </c>
      <c r="AF8340">
        <v>1</v>
      </c>
      <c r="AG8340">
        <v>2026</v>
      </c>
      <c r="AH8340">
        <v>20251230</v>
      </c>
      <c r="AI8340" t="s">
        <v>11198</v>
      </c>
      <c r="AJ8340">
        <v>1600</v>
      </c>
      <c r="AK8340">
        <v>1359.470947265625</v>
      </c>
      <c r="AL8340" s="10">
        <f t="shared" si="1040"/>
        <v>240.529052734375</v>
      </c>
      <c r="AM8340" s="11">
        <f t="shared" si="1041"/>
        <v>0.15033065795898437</v>
      </c>
      <c r="AN8340">
        <v>1600</v>
      </c>
      <c r="AO8340">
        <v>1508.905800799688</v>
      </c>
      <c r="AP8340" s="12">
        <f t="shared" si="1042"/>
        <v>91.094199200312005</v>
      </c>
      <c r="AQ8340" s="13">
        <f t="shared" si="1043"/>
        <v>5.6933874500195006E-2</v>
      </c>
      <c r="AR8340">
        <v>1600</v>
      </c>
      <c r="AS8340">
        <v>1521.0922208051311</v>
      </c>
      <c r="AT8340" s="14">
        <f t="shared" si="1044"/>
        <v>78.907779194868908</v>
      </c>
      <c r="AU8340" s="15">
        <f t="shared" si="1045"/>
        <v>4.9317361996793069E-2</v>
      </c>
      <c r="AV8340">
        <v>1600</v>
      </c>
      <c r="AW8340">
        <v>1399.973913043478</v>
      </c>
      <c r="AX8340" s="16">
        <f t="shared" si="1046"/>
        <v>200.02608695652202</v>
      </c>
      <c r="AY8340" s="17">
        <f t="shared" si="1047"/>
        <v>0.12501630434782626</v>
      </c>
    </row>
    <row r="8341" spans="1:51" x14ac:dyDescent="0.25">
      <c r="A8341" t="s">
        <v>69</v>
      </c>
      <c r="B8341" t="s">
        <v>210</v>
      </c>
      <c r="C8341">
        <v>800</v>
      </c>
      <c r="D8341">
        <v>133662</v>
      </c>
      <c r="E8341">
        <v>2018</v>
      </c>
      <c r="F8341" t="s">
        <v>196</v>
      </c>
      <c r="G8341" t="s">
        <v>364</v>
      </c>
      <c r="H8341" t="s">
        <v>365</v>
      </c>
      <c r="J8341">
        <v>4</v>
      </c>
      <c r="K8341" t="s">
        <v>59</v>
      </c>
      <c r="L8341">
        <v>4</v>
      </c>
      <c r="M8341" t="s">
        <v>240</v>
      </c>
      <c r="N8341">
        <v>1.6000000238418579</v>
      </c>
      <c r="O8341" t="s">
        <v>60</v>
      </c>
      <c r="P8341" t="s">
        <v>46</v>
      </c>
      <c r="Q8341">
        <v>2</v>
      </c>
      <c r="R8341" t="s">
        <v>47</v>
      </c>
      <c r="S8341" t="s">
        <v>151</v>
      </c>
      <c r="T8341">
        <v>130</v>
      </c>
      <c r="U8341" t="s">
        <v>63</v>
      </c>
      <c r="W8341" t="s">
        <v>366</v>
      </c>
      <c r="X8341" t="s">
        <v>131</v>
      </c>
      <c r="Y8341" t="s">
        <v>282</v>
      </c>
      <c r="AA8341">
        <v>0</v>
      </c>
      <c r="AB8341" t="s">
        <v>51</v>
      </c>
      <c r="AC8341" t="s">
        <v>52</v>
      </c>
      <c r="AD8341">
        <v>1</v>
      </c>
      <c r="AE8341">
        <v>1</v>
      </c>
      <c r="AF8341">
        <v>1</v>
      </c>
      <c r="AG8341">
        <v>2026</v>
      </c>
      <c r="AH8341">
        <v>20260102</v>
      </c>
      <c r="AI8341" t="s">
        <v>11199</v>
      </c>
      <c r="AJ8341">
        <v>800</v>
      </c>
      <c r="AK8341">
        <v>1784.846801757812</v>
      </c>
      <c r="AL8341" s="10">
        <f t="shared" si="1040"/>
        <v>984.84680175781205</v>
      </c>
      <c r="AM8341" s="11">
        <f t="shared" si="1041"/>
        <v>1.2310585021972651</v>
      </c>
      <c r="AN8341">
        <v>800</v>
      </c>
      <c r="AO8341">
        <v>1946.3350194016809</v>
      </c>
      <c r="AP8341" s="12">
        <f t="shared" si="1042"/>
        <v>1146.3350194016809</v>
      </c>
      <c r="AQ8341" s="13">
        <f t="shared" si="1043"/>
        <v>1.4329187742521012</v>
      </c>
      <c r="AR8341">
        <v>800</v>
      </c>
      <c r="AS8341">
        <v>1998.9032518262479</v>
      </c>
      <c r="AT8341" s="14">
        <f t="shared" si="1044"/>
        <v>1198.9032518262479</v>
      </c>
      <c r="AU8341" s="15">
        <f t="shared" si="1045"/>
        <v>1.49862906478281</v>
      </c>
      <c r="AV8341">
        <v>800</v>
      </c>
      <c r="AW8341">
        <v>1811.6730158730161</v>
      </c>
      <c r="AX8341" s="16">
        <f t="shared" si="1046"/>
        <v>1011.6730158730161</v>
      </c>
      <c r="AY8341" s="17">
        <f t="shared" si="1047"/>
        <v>1.26459126984127</v>
      </c>
    </row>
    <row r="8342" spans="1:51" x14ac:dyDescent="0.25">
      <c r="A8342" t="s">
        <v>54</v>
      </c>
      <c r="B8342" t="s">
        <v>285</v>
      </c>
      <c r="C8342">
        <v>3400</v>
      </c>
      <c r="D8342">
        <v>129998</v>
      </c>
      <c r="E8342">
        <v>2011</v>
      </c>
      <c r="F8342" t="s">
        <v>56</v>
      </c>
      <c r="G8342" t="s">
        <v>133</v>
      </c>
      <c r="J8342">
        <v>6</v>
      </c>
      <c r="K8342" t="s">
        <v>193</v>
      </c>
      <c r="L8342">
        <v>4</v>
      </c>
      <c r="M8342" t="s">
        <v>45</v>
      </c>
      <c r="N8342">
        <v>3.5</v>
      </c>
      <c r="O8342" t="s">
        <v>119</v>
      </c>
      <c r="P8342" t="s">
        <v>161</v>
      </c>
      <c r="R8342" t="s">
        <v>77</v>
      </c>
      <c r="S8342" t="s">
        <v>151</v>
      </c>
      <c r="U8342" t="s">
        <v>63</v>
      </c>
      <c r="V8342" t="s">
        <v>79</v>
      </c>
      <c r="X8342" t="s">
        <v>136</v>
      </c>
      <c r="Y8342" t="s">
        <v>82</v>
      </c>
      <c r="AA8342">
        <v>0</v>
      </c>
      <c r="AB8342" t="s">
        <v>51</v>
      </c>
      <c r="AC8342" t="s">
        <v>83</v>
      </c>
      <c r="AD8342">
        <v>1</v>
      </c>
      <c r="AE8342">
        <v>1</v>
      </c>
      <c r="AF8342">
        <v>1</v>
      </c>
      <c r="AG8342">
        <v>2026</v>
      </c>
      <c r="AH8342">
        <v>20251230</v>
      </c>
      <c r="AI8342" t="s">
        <v>11200</v>
      </c>
      <c r="AJ8342">
        <v>3400</v>
      </c>
      <c r="AK8342">
        <v>2197.914794921875</v>
      </c>
      <c r="AL8342" s="10">
        <f t="shared" si="1040"/>
        <v>1202.085205078125</v>
      </c>
      <c r="AM8342" s="11">
        <f t="shared" si="1041"/>
        <v>0.35355447208180146</v>
      </c>
      <c r="AN8342">
        <v>3400</v>
      </c>
      <c r="AO8342">
        <v>2393.4063172209621</v>
      </c>
      <c r="AP8342" s="12">
        <f t="shared" si="1042"/>
        <v>1006.5936827790379</v>
      </c>
      <c r="AQ8342" s="13">
        <f t="shared" si="1043"/>
        <v>0.29605696552324645</v>
      </c>
      <c r="AR8342">
        <v>3400</v>
      </c>
      <c r="AS8342">
        <v>2263.0433132333869</v>
      </c>
      <c r="AT8342" s="14">
        <f t="shared" si="1044"/>
        <v>1136.9566867666131</v>
      </c>
      <c r="AU8342" s="15">
        <f t="shared" si="1045"/>
        <v>0.33439902551959211</v>
      </c>
      <c r="AV8342">
        <v>3400</v>
      </c>
      <c r="AW8342">
        <v>2215.2367491166078</v>
      </c>
      <c r="AX8342" s="16">
        <f t="shared" si="1046"/>
        <v>1184.7632508833922</v>
      </c>
      <c r="AY8342" s="17">
        <f t="shared" si="1047"/>
        <v>0.34845977967158592</v>
      </c>
    </row>
    <row r="8343" spans="1:51" x14ac:dyDescent="0.25">
      <c r="A8343" t="s">
        <v>69</v>
      </c>
      <c r="B8343" t="s">
        <v>210</v>
      </c>
      <c r="C8343">
        <v>10200</v>
      </c>
      <c r="D8343">
        <v>176851</v>
      </c>
      <c r="E8343">
        <v>2015</v>
      </c>
      <c r="F8343" t="s">
        <v>274</v>
      </c>
      <c r="G8343" t="s">
        <v>961</v>
      </c>
      <c r="H8343" t="s">
        <v>276</v>
      </c>
      <c r="I8343" t="s">
        <v>160</v>
      </c>
      <c r="J8343">
        <v>8</v>
      </c>
      <c r="K8343" t="s">
        <v>87</v>
      </c>
      <c r="L8343">
        <v>4</v>
      </c>
      <c r="M8343" t="s">
        <v>45</v>
      </c>
      <c r="N8343">
        <v>5.3000001907348633</v>
      </c>
      <c r="O8343" t="s">
        <v>76</v>
      </c>
      <c r="P8343" t="s">
        <v>46</v>
      </c>
      <c r="R8343" t="s">
        <v>47</v>
      </c>
      <c r="S8343" t="s">
        <v>78</v>
      </c>
      <c r="U8343" t="s">
        <v>63</v>
      </c>
      <c r="W8343" t="s">
        <v>529</v>
      </c>
      <c r="X8343" t="s">
        <v>136</v>
      </c>
      <c r="Y8343" t="s">
        <v>82</v>
      </c>
      <c r="AA8343">
        <v>0</v>
      </c>
      <c r="AB8343" t="s">
        <v>51</v>
      </c>
      <c r="AC8343" t="s">
        <v>52</v>
      </c>
      <c r="AD8343">
        <v>1</v>
      </c>
      <c r="AE8343">
        <v>1</v>
      </c>
      <c r="AF8343">
        <v>1</v>
      </c>
      <c r="AG8343">
        <v>2026</v>
      </c>
      <c r="AH8343">
        <v>20260102</v>
      </c>
      <c r="AI8343" t="s">
        <v>11201</v>
      </c>
      <c r="AJ8343">
        <v>10200</v>
      </c>
      <c r="AK8343">
        <v>8797.4072265625</v>
      </c>
      <c r="AL8343" s="10">
        <f t="shared" si="1040"/>
        <v>1402.5927734375</v>
      </c>
      <c r="AM8343" s="11">
        <f t="shared" si="1041"/>
        <v>0.13750909543504902</v>
      </c>
      <c r="AN8343">
        <v>10200</v>
      </c>
      <c r="AO8343">
        <v>8613.9522508027567</v>
      </c>
      <c r="AP8343" s="12">
        <f t="shared" si="1042"/>
        <v>1586.0477491972433</v>
      </c>
      <c r="AQ8343" s="13">
        <f t="shared" si="1043"/>
        <v>0.15549487737227877</v>
      </c>
      <c r="AR8343">
        <v>10200</v>
      </c>
      <c r="AS8343">
        <v>8633.9080417861878</v>
      </c>
      <c r="AT8343" s="14">
        <f t="shared" si="1044"/>
        <v>1566.0919582138122</v>
      </c>
      <c r="AU8343" s="15">
        <f t="shared" si="1045"/>
        <v>0.15353842727586395</v>
      </c>
      <c r="AV8343">
        <v>10200</v>
      </c>
      <c r="AW8343">
        <v>8794.9719416386106</v>
      </c>
      <c r="AX8343" s="16">
        <f t="shared" si="1046"/>
        <v>1405.0280583613894</v>
      </c>
      <c r="AY8343" s="17">
        <f t="shared" si="1047"/>
        <v>0.13774784885895974</v>
      </c>
    </row>
    <row r="8344" spans="1:51" x14ac:dyDescent="0.25">
      <c r="A8344" t="s">
        <v>69</v>
      </c>
      <c r="B8344" t="s">
        <v>70</v>
      </c>
      <c r="C8344">
        <v>1500</v>
      </c>
      <c r="D8344">
        <v>101078</v>
      </c>
      <c r="E8344">
        <v>2010</v>
      </c>
      <c r="F8344" t="s">
        <v>1549</v>
      </c>
      <c r="G8344" t="s">
        <v>6235</v>
      </c>
      <c r="I8344" t="s">
        <v>1551</v>
      </c>
      <c r="J8344">
        <v>4</v>
      </c>
      <c r="K8344" t="s">
        <v>44</v>
      </c>
      <c r="L8344">
        <v>2</v>
      </c>
      <c r="M8344" t="s">
        <v>45</v>
      </c>
      <c r="N8344">
        <v>1.6000000238418579</v>
      </c>
      <c r="O8344" t="s">
        <v>60</v>
      </c>
      <c r="P8344" t="s">
        <v>46</v>
      </c>
      <c r="R8344" t="s">
        <v>440</v>
      </c>
      <c r="T8344">
        <v>175</v>
      </c>
      <c r="U8344" t="s">
        <v>63</v>
      </c>
      <c r="X8344" t="s">
        <v>65</v>
      </c>
      <c r="Y8344" t="s">
        <v>333</v>
      </c>
      <c r="AA8344">
        <v>0</v>
      </c>
      <c r="AB8344" t="s">
        <v>51</v>
      </c>
      <c r="AC8344" t="s">
        <v>559</v>
      </c>
      <c r="AD8344">
        <v>1</v>
      </c>
      <c r="AE8344">
        <v>1</v>
      </c>
      <c r="AF8344">
        <v>1</v>
      </c>
      <c r="AG8344">
        <v>2026</v>
      </c>
      <c r="AH8344">
        <v>20251230</v>
      </c>
      <c r="AI8344" t="s">
        <v>11202</v>
      </c>
      <c r="AJ8344">
        <v>1500</v>
      </c>
      <c r="AK8344">
        <v>1931.782104492188</v>
      </c>
      <c r="AL8344" s="10">
        <f t="shared" si="1040"/>
        <v>431.78210449218795</v>
      </c>
      <c r="AM8344" s="11">
        <f t="shared" si="1041"/>
        <v>0.2878547363281253</v>
      </c>
      <c r="AN8344">
        <v>1500</v>
      </c>
      <c r="AO8344">
        <v>1880.9736869838671</v>
      </c>
      <c r="AP8344" s="12">
        <f t="shared" si="1042"/>
        <v>380.97368698386708</v>
      </c>
      <c r="AQ8344" s="13">
        <f t="shared" si="1043"/>
        <v>0.25398245798924474</v>
      </c>
      <c r="AR8344">
        <v>1500</v>
      </c>
      <c r="AS8344">
        <v>1921.7376141977161</v>
      </c>
      <c r="AT8344" s="14">
        <f t="shared" si="1044"/>
        <v>421.73761419771608</v>
      </c>
      <c r="AU8344" s="15">
        <f t="shared" si="1045"/>
        <v>0.28115840946514403</v>
      </c>
      <c r="AV8344">
        <v>1500</v>
      </c>
      <c r="AW8344">
        <v>1969.6463768115941</v>
      </c>
      <c r="AX8344" s="16">
        <f t="shared" si="1046"/>
        <v>469.64637681159411</v>
      </c>
      <c r="AY8344" s="17">
        <f t="shared" si="1047"/>
        <v>0.31309758454106273</v>
      </c>
    </row>
    <row r="8345" spans="1:51" x14ac:dyDescent="0.25">
      <c r="A8345" t="s">
        <v>39</v>
      </c>
      <c r="B8345" t="s">
        <v>355</v>
      </c>
      <c r="C8345">
        <v>7200</v>
      </c>
      <c r="D8345">
        <v>81343</v>
      </c>
      <c r="E8345">
        <v>2019</v>
      </c>
      <c r="F8345" t="s">
        <v>177</v>
      </c>
      <c r="G8345" t="s">
        <v>325</v>
      </c>
      <c r="H8345" t="s">
        <v>2075</v>
      </c>
      <c r="J8345">
        <v>4</v>
      </c>
      <c r="K8345" t="s">
        <v>87</v>
      </c>
      <c r="L8345">
        <v>4</v>
      </c>
      <c r="M8345" t="s">
        <v>45</v>
      </c>
      <c r="N8345">
        <v>1.3999999761581421</v>
      </c>
      <c r="O8345" t="s">
        <v>60</v>
      </c>
      <c r="P8345" t="s">
        <v>46</v>
      </c>
      <c r="Q8345">
        <v>4</v>
      </c>
      <c r="R8345" t="s">
        <v>61</v>
      </c>
      <c r="T8345">
        <v>147</v>
      </c>
      <c r="U8345" t="s">
        <v>63</v>
      </c>
      <c r="W8345" t="s">
        <v>2076</v>
      </c>
      <c r="X8345" t="s">
        <v>65</v>
      </c>
      <c r="Y8345" t="s">
        <v>66</v>
      </c>
      <c r="Z8345">
        <v>22395</v>
      </c>
      <c r="AA8345">
        <v>0</v>
      </c>
      <c r="AB8345" t="s">
        <v>51</v>
      </c>
      <c r="AC8345" t="s">
        <v>67</v>
      </c>
      <c r="AD8345">
        <v>1</v>
      </c>
      <c r="AE8345">
        <v>1</v>
      </c>
      <c r="AF8345">
        <v>1</v>
      </c>
      <c r="AG8345">
        <v>2026</v>
      </c>
      <c r="AH8345">
        <v>20251230</v>
      </c>
      <c r="AI8345" t="s">
        <v>11203</v>
      </c>
      <c r="AJ8345">
        <v>7200</v>
      </c>
      <c r="AK8345">
        <v>7961.126953125</v>
      </c>
      <c r="AL8345" s="10">
        <f t="shared" si="1040"/>
        <v>761.126953125</v>
      </c>
      <c r="AM8345" s="11">
        <f t="shared" si="1041"/>
        <v>0.10571207682291667</v>
      </c>
      <c r="AN8345">
        <v>7200</v>
      </c>
      <c r="AO8345">
        <v>7768.9204550293734</v>
      </c>
      <c r="AP8345" s="12">
        <f t="shared" si="1042"/>
        <v>568.92045502937344</v>
      </c>
      <c r="AQ8345" s="13">
        <f t="shared" si="1043"/>
        <v>7.901672986519076E-2</v>
      </c>
      <c r="AR8345">
        <v>7200</v>
      </c>
      <c r="AS8345">
        <v>7946.6579115276309</v>
      </c>
      <c r="AT8345" s="14">
        <f t="shared" si="1044"/>
        <v>746.65791152763086</v>
      </c>
      <c r="AU8345" s="15">
        <f t="shared" si="1045"/>
        <v>0.10370248771217096</v>
      </c>
      <c r="AV8345">
        <v>7200</v>
      </c>
      <c r="AW8345">
        <v>7984.9511603740912</v>
      </c>
      <c r="AX8345" s="16">
        <f t="shared" si="1046"/>
        <v>784.95116037409116</v>
      </c>
      <c r="AY8345" s="17">
        <f t="shared" si="1047"/>
        <v>0.10902099449640155</v>
      </c>
    </row>
    <row r="8346" spans="1:51" x14ac:dyDescent="0.25">
      <c r="A8346" t="s">
        <v>54</v>
      </c>
      <c r="B8346" t="s">
        <v>148</v>
      </c>
      <c r="C8346">
        <v>3200</v>
      </c>
      <c r="D8346">
        <v>148970</v>
      </c>
      <c r="E8346">
        <v>2019</v>
      </c>
      <c r="F8346" t="s">
        <v>196</v>
      </c>
      <c r="G8346" t="s">
        <v>197</v>
      </c>
      <c r="H8346" t="s">
        <v>1798</v>
      </c>
      <c r="J8346">
        <v>4</v>
      </c>
      <c r="K8346" t="s">
        <v>59</v>
      </c>
      <c r="L8346">
        <v>4</v>
      </c>
      <c r="M8346" t="s">
        <v>45</v>
      </c>
      <c r="N8346">
        <v>2.4000000953674321</v>
      </c>
      <c r="O8346" t="s">
        <v>60</v>
      </c>
      <c r="P8346" t="s">
        <v>46</v>
      </c>
      <c r="Q8346">
        <v>2</v>
      </c>
      <c r="R8346" t="s">
        <v>61</v>
      </c>
      <c r="T8346">
        <v>185</v>
      </c>
      <c r="U8346" t="s">
        <v>63</v>
      </c>
      <c r="W8346" t="s">
        <v>762</v>
      </c>
      <c r="X8346" t="s">
        <v>65</v>
      </c>
      <c r="Y8346" t="s">
        <v>82</v>
      </c>
      <c r="Z8346">
        <v>22990</v>
      </c>
      <c r="AA8346">
        <v>0</v>
      </c>
      <c r="AB8346" t="s">
        <v>51</v>
      </c>
      <c r="AC8346" t="s">
        <v>67</v>
      </c>
      <c r="AD8346">
        <v>1</v>
      </c>
      <c r="AE8346">
        <v>1</v>
      </c>
      <c r="AF8346">
        <v>1</v>
      </c>
      <c r="AG8346">
        <v>2026</v>
      </c>
      <c r="AH8346">
        <v>20251230</v>
      </c>
      <c r="AI8346" t="s">
        <v>11204</v>
      </c>
      <c r="AJ8346">
        <v>3200</v>
      </c>
      <c r="AK8346">
        <v>2639.27978515625</v>
      </c>
      <c r="AL8346" s="10">
        <f t="shared" si="1040"/>
        <v>560.72021484375</v>
      </c>
      <c r="AM8346" s="11">
        <f t="shared" si="1041"/>
        <v>0.17522506713867186</v>
      </c>
      <c r="AN8346">
        <v>3200</v>
      </c>
      <c r="AO8346">
        <v>2566.0258587365652</v>
      </c>
      <c r="AP8346" s="12">
        <f t="shared" si="1042"/>
        <v>633.97414126343483</v>
      </c>
      <c r="AQ8346" s="13">
        <f t="shared" si="1043"/>
        <v>0.19811691914482338</v>
      </c>
      <c r="AR8346">
        <v>3200</v>
      </c>
      <c r="AS8346">
        <v>2517.0821510859282</v>
      </c>
      <c r="AT8346" s="14">
        <f t="shared" si="1044"/>
        <v>682.91784891407178</v>
      </c>
      <c r="AU8346" s="15">
        <f t="shared" si="1045"/>
        <v>0.21341182778564743</v>
      </c>
      <c r="AV8346">
        <v>3200</v>
      </c>
      <c r="AW8346">
        <v>2649.1939419436271</v>
      </c>
      <c r="AX8346" s="16">
        <f t="shared" si="1046"/>
        <v>550.80605805637288</v>
      </c>
      <c r="AY8346" s="17">
        <f t="shared" si="1047"/>
        <v>0.17212689314261653</v>
      </c>
    </row>
    <row r="8347" spans="1:51" x14ac:dyDescent="0.25">
      <c r="A8347" t="s">
        <v>39</v>
      </c>
      <c r="B8347" t="s">
        <v>355</v>
      </c>
      <c r="C8347">
        <v>7100</v>
      </c>
      <c r="D8347">
        <v>145031</v>
      </c>
      <c r="E8347">
        <v>2017</v>
      </c>
      <c r="F8347" t="s">
        <v>349</v>
      </c>
      <c r="G8347" t="s">
        <v>371</v>
      </c>
      <c r="H8347" t="s">
        <v>2043</v>
      </c>
      <c r="J8347">
        <v>6</v>
      </c>
      <c r="K8347" t="s">
        <v>87</v>
      </c>
      <c r="L8347">
        <v>4</v>
      </c>
      <c r="M8347" t="s">
        <v>45</v>
      </c>
      <c r="N8347">
        <v>3.5999999046325679</v>
      </c>
      <c r="O8347" t="s">
        <v>45</v>
      </c>
      <c r="P8347" t="s">
        <v>46</v>
      </c>
      <c r="Q8347">
        <v>3</v>
      </c>
      <c r="R8347" t="s">
        <v>47</v>
      </c>
      <c r="S8347" t="s">
        <v>48</v>
      </c>
      <c r="T8347">
        <v>295</v>
      </c>
      <c r="U8347" t="s">
        <v>63</v>
      </c>
      <c r="V8347" t="s">
        <v>79</v>
      </c>
      <c r="X8347" t="s">
        <v>97</v>
      </c>
      <c r="Y8347" t="s">
        <v>82</v>
      </c>
      <c r="Z8347">
        <v>37495</v>
      </c>
      <c r="AA8347">
        <v>0</v>
      </c>
      <c r="AB8347" t="s">
        <v>51</v>
      </c>
      <c r="AC8347" t="s">
        <v>98</v>
      </c>
      <c r="AD8347">
        <v>1</v>
      </c>
      <c r="AE8347">
        <v>1</v>
      </c>
      <c r="AF8347">
        <v>1</v>
      </c>
      <c r="AG8347">
        <v>2026</v>
      </c>
      <c r="AH8347">
        <v>20251230</v>
      </c>
      <c r="AI8347" t="s">
        <v>11205</v>
      </c>
      <c r="AJ8347">
        <v>7100</v>
      </c>
      <c r="AK8347">
        <v>6806.3291015625</v>
      </c>
      <c r="AL8347" s="10">
        <f t="shared" si="1040"/>
        <v>293.6708984375</v>
      </c>
      <c r="AM8347" s="11">
        <f t="shared" si="1041"/>
        <v>4.1362098371478875E-2</v>
      </c>
      <c r="AN8347">
        <v>7100</v>
      </c>
      <c r="AO8347">
        <v>6820.2742018516046</v>
      </c>
      <c r="AP8347" s="12">
        <f t="shared" si="1042"/>
        <v>279.72579814839537</v>
      </c>
      <c r="AQ8347" s="13">
        <f t="shared" si="1043"/>
        <v>3.9397999739210612E-2</v>
      </c>
      <c r="AR8347">
        <v>7100</v>
      </c>
      <c r="AS8347">
        <v>6308.9328715997917</v>
      </c>
      <c r="AT8347" s="14">
        <f t="shared" si="1044"/>
        <v>791.06712840020828</v>
      </c>
      <c r="AU8347" s="15">
        <f t="shared" si="1045"/>
        <v>0.11141790540848004</v>
      </c>
      <c r="AV8347">
        <v>7100</v>
      </c>
      <c r="AW8347">
        <v>6879.6694966646464</v>
      </c>
      <c r="AX8347" s="16">
        <f t="shared" si="1046"/>
        <v>220.33050333535357</v>
      </c>
      <c r="AY8347" s="17">
        <f t="shared" si="1047"/>
        <v>3.1032465258500504E-2</v>
      </c>
    </row>
    <row r="8348" spans="1:51" x14ac:dyDescent="0.25">
      <c r="A8348" t="s">
        <v>54</v>
      </c>
      <c r="B8348" t="s">
        <v>176</v>
      </c>
      <c r="C8348">
        <v>17400</v>
      </c>
      <c r="D8348">
        <v>38400</v>
      </c>
      <c r="E8348">
        <v>2023</v>
      </c>
      <c r="F8348" t="s">
        <v>100</v>
      </c>
      <c r="G8348" t="s">
        <v>101</v>
      </c>
      <c r="H8348" t="s">
        <v>102</v>
      </c>
      <c r="J8348">
        <v>4</v>
      </c>
      <c r="K8348" t="s">
        <v>75</v>
      </c>
      <c r="L8348">
        <v>4</v>
      </c>
      <c r="M8348" t="s">
        <v>45</v>
      </c>
      <c r="N8348">
        <v>2</v>
      </c>
      <c r="O8348" t="s">
        <v>60</v>
      </c>
      <c r="P8348" t="s">
        <v>46</v>
      </c>
      <c r="Q8348">
        <v>3</v>
      </c>
      <c r="R8348" t="s">
        <v>47</v>
      </c>
      <c r="S8348" t="s">
        <v>62</v>
      </c>
      <c r="U8348" t="s">
        <v>63</v>
      </c>
      <c r="V8348" t="s">
        <v>64</v>
      </c>
      <c r="W8348" t="s">
        <v>103</v>
      </c>
      <c r="X8348" t="s">
        <v>49</v>
      </c>
      <c r="Y8348" t="s">
        <v>104</v>
      </c>
      <c r="AA8348">
        <v>0</v>
      </c>
      <c r="AB8348" t="s">
        <v>51</v>
      </c>
      <c r="AC8348" t="s">
        <v>52</v>
      </c>
      <c r="AD8348">
        <v>1</v>
      </c>
      <c r="AE8348">
        <v>1</v>
      </c>
      <c r="AF8348">
        <v>1</v>
      </c>
      <c r="AG8348">
        <v>2026</v>
      </c>
      <c r="AH8348">
        <v>20251230</v>
      </c>
      <c r="AI8348" t="s">
        <v>11206</v>
      </c>
      <c r="AJ8348">
        <v>17400</v>
      </c>
      <c r="AK8348">
        <v>19726.36328125</v>
      </c>
      <c r="AL8348" s="10">
        <f t="shared" si="1040"/>
        <v>2326.36328125</v>
      </c>
      <c r="AM8348" s="11">
        <f t="shared" si="1041"/>
        <v>0.13369903915229886</v>
      </c>
      <c r="AN8348">
        <v>17400</v>
      </c>
      <c r="AO8348">
        <v>18636.96431925962</v>
      </c>
      <c r="AP8348" s="12">
        <f t="shared" si="1042"/>
        <v>1236.9643192596195</v>
      </c>
      <c r="AQ8348" s="13">
        <f t="shared" si="1043"/>
        <v>7.1089903405725255E-2</v>
      </c>
      <c r="AR8348">
        <v>17400</v>
      </c>
      <c r="AS8348">
        <v>16668.81886519384</v>
      </c>
      <c r="AT8348" s="14">
        <f t="shared" si="1044"/>
        <v>731.18113480616012</v>
      </c>
      <c r="AU8348" s="15">
        <f t="shared" si="1045"/>
        <v>4.2021904299204604E-2</v>
      </c>
      <c r="AV8348">
        <v>17400</v>
      </c>
      <c r="AW8348">
        <v>19433.057276995311</v>
      </c>
      <c r="AX8348" s="16">
        <f t="shared" si="1046"/>
        <v>2033.0572769953105</v>
      </c>
      <c r="AY8348" s="17">
        <f t="shared" si="1047"/>
        <v>0.1168423722411098</v>
      </c>
    </row>
    <row r="8349" spans="1:51" x14ac:dyDescent="0.25">
      <c r="A8349" t="s">
        <v>69</v>
      </c>
      <c r="B8349" t="s">
        <v>210</v>
      </c>
      <c r="C8349">
        <v>300</v>
      </c>
      <c r="D8349">
        <v>235913</v>
      </c>
      <c r="E8349">
        <v>2007</v>
      </c>
      <c r="F8349" t="s">
        <v>2506</v>
      </c>
      <c r="G8349" t="s">
        <v>3955</v>
      </c>
      <c r="I8349" t="s">
        <v>3956</v>
      </c>
      <c r="J8349">
        <v>6</v>
      </c>
      <c r="K8349" t="s">
        <v>90</v>
      </c>
      <c r="L8349">
        <v>4</v>
      </c>
      <c r="M8349" t="s">
        <v>45</v>
      </c>
      <c r="N8349">
        <v>3.5999999046325679</v>
      </c>
      <c r="O8349" t="s">
        <v>60</v>
      </c>
      <c r="P8349" t="s">
        <v>161</v>
      </c>
      <c r="R8349" t="s">
        <v>61</v>
      </c>
      <c r="U8349" t="s">
        <v>63</v>
      </c>
      <c r="V8349" t="s">
        <v>79</v>
      </c>
      <c r="W8349" t="s">
        <v>3957</v>
      </c>
      <c r="X8349" t="s">
        <v>65</v>
      </c>
      <c r="Y8349" t="s">
        <v>82</v>
      </c>
      <c r="AA8349">
        <v>0</v>
      </c>
      <c r="AB8349" t="s">
        <v>51</v>
      </c>
      <c r="AC8349" t="s">
        <v>67</v>
      </c>
      <c r="AD8349">
        <v>1</v>
      </c>
      <c r="AE8349">
        <v>1</v>
      </c>
      <c r="AF8349">
        <v>1</v>
      </c>
      <c r="AG8349">
        <v>2026</v>
      </c>
      <c r="AH8349">
        <v>20260102</v>
      </c>
      <c r="AI8349" t="s">
        <v>11207</v>
      </c>
      <c r="AJ8349">
        <v>300</v>
      </c>
      <c r="AK8349">
        <v>266.602783203125</v>
      </c>
      <c r="AL8349" s="10">
        <f t="shared" si="1040"/>
        <v>33.397216796875</v>
      </c>
      <c r="AM8349" s="11">
        <f t="shared" si="1041"/>
        <v>0.11132405598958334</v>
      </c>
      <c r="AN8349">
        <v>300</v>
      </c>
      <c r="AO8349">
        <v>265.12317882321747</v>
      </c>
      <c r="AP8349" s="12">
        <f t="shared" si="1042"/>
        <v>34.876821176782528</v>
      </c>
      <c r="AQ8349" s="13">
        <f t="shared" si="1043"/>
        <v>0.11625607058927509</v>
      </c>
      <c r="AR8349">
        <v>300</v>
      </c>
      <c r="AS8349">
        <v>276.8168252713524</v>
      </c>
      <c r="AT8349" s="14">
        <f t="shared" si="1044"/>
        <v>23.1831747286476</v>
      </c>
      <c r="AU8349" s="15">
        <f t="shared" si="1045"/>
        <v>7.7277249095491996E-2</v>
      </c>
      <c r="AV8349">
        <v>300</v>
      </c>
      <c r="AW8349">
        <v>324.44723618090438</v>
      </c>
      <c r="AX8349" s="16">
        <f t="shared" si="1046"/>
        <v>24.447236180904383</v>
      </c>
      <c r="AY8349" s="17">
        <f t="shared" si="1047"/>
        <v>8.1490787269681272E-2</v>
      </c>
    </row>
    <row r="8350" spans="1:51" x14ac:dyDescent="0.25">
      <c r="A8350" t="s">
        <v>39</v>
      </c>
      <c r="B8350" t="s">
        <v>355</v>
      </c>
      <c r="C8350">
        <v>2000</v>
      </c>
      <c r="D8350">
        <v>276307</v>
      </c>
      <c r="E8350">
        <v>2016</v>
      </c>
      <c r="F8350" t="s">
        <v>115</v>
      </c>
      <c r="G8350" t="s">
        <v>384</v>
      </c>
      <c r="H8350" t="s">
        <v>11208</v>
      </c>
      <c r="J8350">
        <v>4</v>
      </c>
      <c r="K8350" t="s">
        <v>111</v>
      </c>
      <c r="L8350">
        <v>4</v>
      </c>
      <c r="M8350" t="s">
        <v>45</v>
      </c>
      <c r="N8350">
        <v>2.0999999046325679</v>
      </c>
      <c r="O8350" t="s">
        <v>45</v>
      </c>
      <c r="R8350" t="s">
        <v>61</v>
      </c>
      <c r="U8350" t="s">
        <v>272</v>
      </c>
      <c r="V8350" t="s">
        <v>64</v>
      </c>
      <c r="X8350" t="s">
        <v>65</v>
      </c>
      <c r="Y8350" t="s">
        <v>120</v>
      </c>
      <c r="AA8350">
        <v>0</v>
      </c>
      <c r="AB8350" t="s">
        <v>51</v>
      </c>
      <c r="AC8350" t="s">
        <v>67</v>
      </c>
      <c r="AD8350">
        <v>1</v>
      </c>
      <c r="AE8350">
        <v>1</v>
      </c>
      <c r="AF8350">
        <v>1</v>
      </c>
      <c r="AG8350">
        <v>2026</v>
      </c>
      <c r="AH8350">
        <v>20251230</v>
      </c>
      <c r="AI8350" t="s">
        <v>11209</v>
      </c>
      <c r="AJ8350">
        <v>2000</v>
      </c>
      <c r="AK8350">
        <v>3346.728515625</v>
      </c>
      <c r="AL8350" s="10">
        <f t="shared" si="1040"/>
        <v>1346.728515625</v>
      </c>
      <c r="AM8350" s="11">
        <f t="shared" si="1041"/>
        <v>0.67336425781249998</v>
      </c>
      <c r="AN8350">
        <v>2000</v>
      </c>
      <c r="AO8350">
        <v>2591.0921088301079</v>
      </c>
      <c r="AP8350" s="12">
        <f t="shared" si="1042"/>
        <v>591.09210883010792</v>
      </c>
      <c r="AQ8350" s="13">
        <f t="shared" si="1043"/>
        <v>0.29554605441505394</v>
      </c>
      <c r="AR8350">
        <v>2000</v>
      </c>
      <c r="AS8350">
        <v>2698.640739800127</v>
      </c>
      <c r="AT8350" s="14">
        <f t="shared" si="1044"/>
        <v>698.64073980012699</v>
      </c>
      <c r="AU8350" s="15">
        <f t="shared" si="1045"/>
        <v>0.34932036990006349</v>
      </c>
      <c r="AV8350">
        <v>2000</v>
      </c>
      <c r="AW8350">
        <v>3260.0496688741732</v>
      </c>
      <c r="AX8350" s="16">
        <f t="shared" si="1046"/>
        <v>1260.0496688741732</v>
      </c>
      <c r="AY8350" s="17">
        <f t="shared" si="1047"/>
        <v>0.63002483443708657</v>
      </c>
    </row>
    <row r="8351" spans="1:51" x14ac:dyDescent="0.25">
      <c r="A8351" t="s">
        <v>39</v>
      </c>
      <c r="B8351" t="s">
        <v>114</v>
      </c>
      <c r="C8351">
        <v>650</v>
      </c>
      <c r="D8351">
        <v>253240</v>
      </c>
      <c r="E8351">
        <v>2011</v>
      </c>
      <c r="F8351" t="s">
        <v>196</v>
      </c>
      <c r="G8351" t="s">
        <v>986</v>
      </c>
      <c r="H8351" t="s">
        <v>326</v>
      </c>
      <c r="J8351">
        <v>4</v>
      </c>
      <c r="K8351" t="s">
        <v>90</v>
      </c>
      <c r="L8351">
        <v>4</v>
      </c>
      <c r="M8351" t="s">
        <v>45</v>
      </c>
      <c r="N8351">
        <v>2</v>
      </c>
      <c r="O8351" t="s">
        <v>60</v>
      </c>
      <c r="P8351" t="s">
        <v>46</v>
      </c>
      <c r="R8351" t="s">
        <v>61</v>
      </c>
      <c r="U8351" t="s">
        <v>63</v>
      </c>
      <c r="X8351" t="s">
        <v>65</v>
      </c>
      <c r="Y8351" t="s">
        <v>282</v>
      </c>
      <c r="AA8351">
        <v>0</v>
      </c>
      <c r="AB8351" t="s">
        <v>51</v>
      </c>
      <c r="AC8351" t="s">
        <v>67</v>
      </c>
      <c r="AD8351">
        <v>1</v>
      </c>
      <c r="AE8351">
        <v>1</v>
      </c>
      <c r="AF8351">
        <v>1</v>
      </c>
      <c r="AG8351">
        <v>2026</v>
      </c>
      <c r="AH8351">
        <v>20251231</v>
      </c>
      <c r="AI8351" t="s">
        <v>11210</v>
      </c>
      <c r="AJ8351">
        <v>650</v>
      </c>
      <c r="AK8351">
        <v>752.20806884765625</v>
      </c>
      <c r="AL8351" s="10">
        <f t="shared" si="1040"/>
        <v>102.20806884765625</v>
      </c>
      <c r="AM8351" s="11">
        <f t="shared" si="1041"/>
        <v>0.15724318284254807</v>
      </c>
      <c r="AN8351">
        <v>650</v>
      </c>
      <c r="AO8351">
        <v>737.16499711801305</v>
      </c>
      <c r="AP8351" s="12">
        <f t="shared" si="1042"/>
        <v>87.164997118013048</v>
      </c>
      <c r="AQ8351" s="13">
        <f t="shared" si="1043"/>
        <v>0.13409999556617391</v>
      </c>
      <c r="AR8351">
        <v>650</v>
      </c>
      <c r="AS8351">
        <v>708.2847919415085</v>
      </c>
      <c r="AT8351" s="14">
        <f t="shared" si="1044"/>
        <v>58.284791941508502</v>
      </c>
      <c r="AU8351" s="15">
        <f t="shared" si="1045"/>
        <v>8.9668910679243846E-2</v>
      </c>
      <c r="AV8351">
        <v>650</v>
      </c>
      <c r="AW8351">
        <v>765.83116883116884</v>
      </c>
      <c r="AX8351" s="16">
        <f t="shared" si="1046"/>
        <v>115.83116883116884</v>
      </c>
      <c r="AY8351" s="17">
        <f t="shared" si="1047"/>
        <v>0.17820179820179821</v>
      </c>
    </row>
    <row r="8352" spans="1:51" x14ac:dyDescent="0.25">
      <c r="A8352" t="s">
        <v>54</v>
      </c>
      <c r="B8352" t="s">
        <v>127</v>
      </c>
      <c r="C8352">
        <v>8000</v>
      </c>
      <c r="D8352">
        <v>117054</v>
      </c>
      <c r="E8352">
        <v>2019</v>
      </c>
      <c r="F8352" t="s">
        <v>155</v>
      </c>
      <c r="G8352" t="s">
        <v>150</v>
      </c>
      <c r="H8352" t="s">
        <v>2827</v>
      </c>
      <c r="J8352">
        <v>8</v>
      </c>
      <c r="K8352" t="s">
        <v>44</v>
      </c>
      <c r="L8352">
        <v>4</v>
      </c>
      <c r="M8352" t="s">
        <v>45</v>
      </c>
      <c r="N8352">
        <v>5.6999998092651367</v>
      </c>
      <c r="O8352" t="s">
        <v>76</v>
      </c>
      <c r="P8352" t="s">
        <v>46</v>
      </c>
      <c r="Q8352">
        <v>4</v>
      </c>
      <c r="R8352" t="s">
        <v>77</v>
      </c>
      <c r="S8352" t="s">
        <v>78</v>
      </c>
      <c r="T8352">
        <v>395</v>
      </c>
      <c r="U8352" t="s">
        <v>63</v>
      </c>
      <c r="V8352" t="s">
        <v>79</v>
      </c>
      <c r="X8352" t="s">
        <v>97</v>
      </c>
      <c r="Y8352" t="s">
        <v>82</v>
      </c>
      <c r="AA8352">
        <v>0</v>
      </c>
      <c r="AB8352" t="s">
        <v>51</v>
      </c>
      <c r="AC8352" t="s">
        <v>83</v>
      </c>
      <c r="AD8352">
        <v>1</v>
      </c>
      <c r="AE8352">
        <v>1</v>
      </c>
      <c r="AF8352">
        <v>1</v>
      </c>
      <c r="AG8352">
        <v>2026</v>
      </c>
      <c r="AH8352">
        <v>20251231</v>
      </c>
      <c r="AI8352" t="s">
        <v>11211</v>
      </c>
      <c r="AJ8352">
        <v>8000</v>
      </c>
      <c r="AK8352">
        <v>13418.5634765625</v>
      </c>
      <c r="AL8352" s="10">
        <f t="shared" si="1040"/>
        <v>5418.5634765625</v>
      </c>
      <c r="AM8352" s="11">
        <f t="shared" si="1041"/>
        <v>0.67732043457031255</v>
      </c>
      <c r="AN8352">
        <v>8000</v>
      </c>
      <c r="AO8352">
        <v>13547.327337207589</v>
      </c>
      <c r="AP8352" s="12">
        <f t="shared" si="1042"/>
        <v>5547.3273372075892</v>
      </c>
      <c r="AQ8352" s="13">
        <f t="shared" si="1043"/>
        <v>0.69341591715094864</v>
      </c>
      <c r="AR8352">
        <v>8000</v>
      </c>
      <c r="AS8352">
        <v>13423.814479564389</v>
      </c>
      <c r="AT8352" s="14">
        <f t="shared" si="1044"/>
        <v>5423.8144795643893</v>
      </c>
      <c r="AU8352" s="15">
        <f t="shared" si="1045"/>
        <v>0.67797680994554865</v>
      </c>
      <c r="AV8352">
        <v>8000</v>
      </c>
      <c r="AW8352">
        <v>13438.248262792171</v>
      </c>
      <c r="AX8352" s="16">
        <f t="shared" si="1046"/>
        <v>5438.2482627921709</v>
      </c>
      <c r="AY8352" s="17">
        <f t="shared" si="1047"/>
        <v>0.67978103284902136</v>
      </c>
    </row>
    <row r="8353" spans="1:51" x14ac:dyDescent="0.25">
      <c r="A8353" t="s">
        <v>54</v>
      </c>
      <c r="B8353" t="s">
        <v>263</v>
      </c>
      <c r="C8353">
        <v>4000</v>
      </c>
      <c r="D8353">
        <v>288988</v>
      </c>
      <c r="E8353">
        <v>2015</v>
      </c>
      <c r="F8353" t="s">
        <v>56</v>
      </c>
      <c r="G8353" t="s">
        <v>270</v>
      </c>
      <c r="I8353" t="s">
        <v>271</v>
      </c>
      <c r="J8353">
        <v>8</v>
      </c>
      <c r="K8353" t="s">
        <v>44</v>
      </c>
      <c r="L8353">
        <v>4</v>
      </c>
      <c r="M8353" t="s">
        <v>45</v>
      </c>
      <c r="N8353">
        <v>6.1999998092651367</v>
      </c>
      <c r="O8353" t="s">
        <v>76</v>
      </c>
      <c r="P8353" t="s">
        <v>46</v>
      </c>
      <c r="Q8353">
        <v>3</v>
      </c>
      <c r="R8353" t="s">
        <v>77</v>
      </c>
      <c r="S8353" t="s">
        <v>78</v>
      </c>
      <c r="T8353">
        <v>383</v>
      </c>
      <c r="U8353" t="s">
        <v>63</v>
      </c>
      <c r="V8353" t="s">
        <v>79</v>
      </c>
      <c r="X8353" t="s">
        <v>81</v>
      </c>
      <c r="Y8353" t="s">
        <v>82</v>
      </c>
      <c r="AA8353">
        <v>0</v>
      </c>
      <c r="AB8353" t="s">
        <v>51</v>
      </c>
      <c r="AC8353" t="s">
        <v>83</v>
      </c>
      <c r="AD8353">
        <v>1</v>
      </c>
      <c r="AE8353">
        <v>1</v>
      </c>
      <c r="AF8353">
        <v>1</v>
      </c>
      <c r="AG8353">
        <v>2026</v>
      </c>
      <c r="AH8353">
        <v>20251231</v>
      </c>
      <c r="AI8353" t="s">
        <v>11212</v>
      </c>
      <c r="AJ8353">
        <v>4000</v>
      </c>
      <c r="AK8353">
        <v>4701.16845703125</v>
      </c>
      <c r="AL8353" s="10">
        <f t="shared" si="1040"/>
        <v>701.16845703125</v>
      </c>
      <c r="AM8353" s="11">
        <f t="shared" si="1041"/>
        <v>0.17529211425781249</v>
      </c>
      <c r="AN8353">
        <v>4000</v>
      </c>
      <c r="AO8353">
        <v>4764.5507098919943</v>
      </c>
      <c r="AP8353" s="12">
        <f t="shared" si="1042"/>
        <v>764.5507098919943</v>
      </c>
      <c r="AQ8353" s="13">
        <f t="shared" si="1043"/>
        <v>0.19113767747299856</v>
      </c>
      <c r="AR8353">
        <v>4000</v>
      </c>
      <c r="AS8353">
        <v>4679.182322734694</v>
      </c>
      <c r="AT8353" s="14">
        <f t="shared" si="1044"/>
        <v>679.18232273469403</v>
      </c>
      <c r="AU8353" s="15">
        <f t="shared" si="1045"/>
        <v>0.16979558068367351</v>
      </c>
      <c r="AV8353">
        <v>4000</v>
      </c>
      <c r="AW8353">
        <v>4783.8902147971357</v>
      </c>
      <c r="AX8353" s="16">
        <f t="shared" si="1046"/>
        <v>783.89021479713574</v>
      </c>
      <c r="AY8353" s="17">
        <f t="shared" si="1047"/>
        <v>0.19597255369928393</v>
      </c>
    </row>
    <row r="8354" spans="1:51" x14ac:dyDescent="0.25">
      <c r="A8354" t="s">
        <v>54</v>
      </c>
      <c r="B8354" t="s">
        <v>154</v>
      </c>
      <c r="C8354">
        <v>6750</v>
      </c>
      <c r="D8354">
        <v>99701</v>
      </c>
      <c r="E8354">
        <v>2020</v>
      </c>
      <c r="F8354" t="s">
        <v>182</v>
      </c>
      <c r="G8354" t="s">
        <v>1680</v>
      </c>
      <c r="J8354">
        <v>4</v>
      </c>
      <c r="K8354" t="s">
        <v>59</v>
      </c>
      <c r="L8354">
        <v>4</v>
      </c>
      <c r="M8354" t="s">
        <v>45</v>
      </c>
      <c r="N8354">
        <v>1.6000000238418579</v>
      </c>
      <c r="O8354" t="s">
        <v>60</v>
      </c>
      <c r="P8354" t="s">
        <v>46</v>
      </c>
      <c r="R8354" t="s">
        <v>440</v>
      </c>
      <c r="S8354" t="s">
        <v>151</v>
      </c>
      <c r="U8354" t="s">
        <v>63</v>
      </c>
      <c r="X8354" t="s">
        <v>65</v>
      </c>
      <c r="Y8354" t="s">
        <v>66</v>
      </c>
      <c r="AA8354">
        <v>0</v>
      </c>
      <c r="AB8354" t="s">
        <v>51</v>
      </c>
      <c r="AC8354" t="s">
        <v>559</v>
      </c>
      <c r="AD8354">
        <v>1</v>
      </c>
      <c r="AE8354">
        <v>1</v>
      </c>
      <c r="AF8354">
        <v>1</v>
      </c>
      <c r="AG8354">
        <v>2026</v>
      </c>
      <c r="AH8354">
        <v>20260101</v>
      </c>
      <c r="AI8354" t="s">
        <v>11213</v>
      </c>
      <c r="AJ8354">
        <v>6750</v>
      </c>
      <c r="AK8354">
        <v>5914.85009765625</v>
      </c>
      <c r="AL8354" s="10">
        <f t="shared" si="1040"/>
        <v>835.14990234375</v>
      </c>
      <c r="AM8354" s="11">
        <f t="shared" si="1041"/>
        <v>0.12372591145833334</v>
      </c>
      <c r="AN8354">
        <v>6750</v>
      </c>
      <c r="AO8354">
        <v>6036.2591667178003</v>
      </c>
      <c r="AP8354" s="12">
        <f t="shared" si="1042"/>
        <v>713.74083328219967</v>
      </c>
      <c r="AQ8354" s="13">
        <f t="shared" si="1043"/>
        <v>0.10573938270847402</v>
      </c>
      <c r="AR8354">
        <v>6750</v>
      </c>
      <c r="AS8354">
        <v>6055.1024039614886</v>
      </c>
      <c r="AT8354" s="14">
        <f t="shared" si="1044"/>
        <v>694.89759603851144</v>
      </c>
      <c r="AU8354" s="15">
        <f t="shared" si="1045"/>
        <v>0.1029477920057054</v>
      </c>
      <c r="AV8354">
        <v>6750</v>
      </c>
      <c r="AW8354">
        <v>6026.4058823529413</v>
      </c>
      <c r="AX8354" s="16">
        <f t="shared" si="1046"/>
        <v>723.59411764705874</v>
      </c>
      <c r="AY8354" s="17">
        <f t="shared" si="1047"/>
        <v>0.107199128540305</v>
      </c>
    </row>
    <row r="8355" spans="1:51" x14ac:dyDescent="0.25">
      <c r="A8355" t="s">
        <v>69</v>
      </c>
      <c r="B8355" t="s">
        <v>85</v>
      </c>
      <c r="C8355">
        <v>29200</v>
      </c>
      <c r="D8355">
        <v>35002</v>
      </c>
      <c r="E8355">
        <v>2022</v>
      </c>
      <c r="F8355" t="s">
        <v>71</v>
      </c>
      <c r="G8355" t="s">
        <v>72</v>
      </c>
      <c r="H8355" t="s">
        <v>700</v>
      </c>
      <c r="I8355" t="s">
        <v>150</v>
      </c>
      <c r="J8355">
        <v>4</v>
      </c>
      <c r="K8355" t="s">
        <v>87</v>
      </c>
      <c r="L8355">
        <v>4</v>
      </c>
      <c r="M8355" t="s">
        <v>45</v>
      </c>
      <c r="N8355">
        <v>2.7000000476837158</v>
      </c>
      <c r="O8355" t="s">
        <v>76</v>
      </c>
      <c r="P8355" t="s">
        <v>46</v>
      </c>
      <c r="Q8355">
        <v>4</v>
      </c>
      <c r="R8355" t="s">
        <v>77</v>
      </c>
      <c r="S8355" t="s">
        <v>78</v>
      </c>
      <c r="U8355" t="s">
        <v>63</v>
      </c>
      <c r="V8355" t="s">
        <v>64</v>
      </c>
      <c r="W8355" t="s">
        <v>152</v>
      </c>
      <c r="X8355" t="s">
        <v>97</v>
      </c>
      <c r="Y8355" t="s">
        <v>82</v>
      </c>
      <c r="AA8355">
        <v>0</v>
      </c>
      <c r="AB8355" t="s">
        <v>51</v>
      </c>
      <c r="AC8355" t="s">
        <v>83</v>
      </c>
      <c r="AD8355">
        <v>1</v>
      </c>
      <c r="AE8355">
        <v>1</v>
      </c>
      <c r="AF8355">
        <v>1</v>
      </c>
      <c r="AG8355">
        <v>2026</v>
      </c>
      <c r="AH8355">
        <v>20251231</v>
      </c>
      <c r="AI8355" t="s">
        <v>11214</v>
      </c>
      <c r="AJ8355">
        <v>29200</v>
      </c>
      <c r="AK8355">
        <v>30470.984375</v>
      </c>
      <c r="AL8355" s="10">
        <f t="shared" si="1040"/>
        <v>1270.984375</v>
      </c>
      <c r="AM8355" s="11">
        <f t="shared" si="1041"/>
        <v>4.3526862157534249E-2</v>
      </c>
      <c r="AN8355">
        <v>29200</v>
      </c>
      <c r="AO8355">
        <v>29335.451922455799</v>
      </c>
      <c r="AP8355" s="12">
        <f t="shared" si="1042"/>
        <v>135.45192245579892</v>
      </c>
      <c r="AQ8355" s="13">
        <f t="shared" si="1043"/>
        <v>4.6387644676643466E-3</v>
      </c>
      <c r="AR8355">
        <v>29200</v>
      </c>
      <c r="AS8355">
        <v>30202.658728471179</v>
      </c>
      <c r="AT8355" s="14">
        <f t="shared" si="1044"/>
        <v>1002.6587284711786</v>
      </c>
      <c r="AU8355" s="15">
        <f t="shared" si="1045"/>
        <v>3.4337627687369129E-2</v>
      </c>
      <c r="AV8355">
        <v>29200</v>
      </c>
      <c r="AW8355">
        <v>29722.245614035091</v>
      </c>
      <c r="AX8355" s="16">
        <f t="shared" si="1046"/>
        <v>522.24561403509142</v>
      </c>
      <c r="AY8355" s="17">
        <f t="shared" si="1047"/>
        <v>1.7885123768325049E-2</v>
      </c>
    </row>
    <row r="8356" spans="1:51" x14ac:dyDescent="0.25">
      <c r="A8356" t="s">
        <v>69</v>
      </c>
      <c r="B8356" t="s">
        <v>70</v>
      </c>
      <c r="C8356">
        <v>3000</v>
      </c>
      <c r="D8356">
        <v>69760</v>
      </c>
      <c r="E8356">
        <v>2011</v>
      </c>
      <c r="F8356" t="s">
        <v>56</v>
      </c>
      <c r="G8356" t="s">
        <v>86</v>
      </c>
      <c r="H8356" t="s">
        <v>739</v>
      </c>
      <c r="J8356">
        <v>4</v>
      </c>
      <c r="K8356" t="s">
        <v>118</v>
      </c>
      <c r="L8356">
        <v>4</v>
      </c>
      <c r="M8356" t="s">
        <v>557</v>
      </c>
      <c r="N8356">
        <v>2.5</v>
      </c>
      <c r="O8356" t="s">
        <v>60</v>
      </c>
      <c r="P8356" t="s">
        <v>46</v>
      </c>
      <c r="R8356" t="s">
        <v>47</v>
      </c>
      <c r="U8356" t="s">
        <v>63</v>
      </c>
      <c r="V8356" t="s">
        <v>64</v>
      </c>
      <c r="X8356" t="s">
        <v>49</v>
      </c>
      <c r="Y8356" t="s">
        <v>82</v>
      </c>
      <c r="AA8356">
        <v>0</v>
      </c>
      <c r="AB8356" t="s">
        <v>51</v>
      </c>
      <c r="AC8356" t="s">
        <v>52</v>
      </c>
      <c r="AD8356">
        <v>1</v>
      </c>
      <c r="AE8356">
        <v>1</v>
      </c>
      <c r="AF8356">
        <v>1</v>
      </c>
      <c r="AG8356">
        <v>2026</v>
      </c>
      <c r="AH8356">
        <v>20251230</v>
      </c>
      <c r="AI8356" t="s">
        <v>11215</v>
      </c>
      <c r="AJ8356">
        <v>3000</v>
      </c>
      <c r="AK8356">
        <v>2761.11328125</v>
      </c>
      <c r="AL8356" s="10">
        <f t="shared" si="1040"/>
        <v>238.88671875</v>
      </c>
      <c r="AM8356" s="11">
        <f t="shared" si="1041"/>
        <v>7.9628906250000006E-2</v>
      </c>
      <c r="AN8356">
        <v>3000</v>
      </c>
      <c r="AO8356">
        <v>2825.6762099168591</v>
      </c>
      <c r="AP8356" s="12">
        <f t="shared" si="1042"/>
        <v>174.32379008314092</v>
      </c>
      <c r="AQ8356" s="13">
        <f t="shared" si="1043"/>
        <v>5.8107930027713639E-2</v>
      </c>
      <c r="AR8356">
        <v>3000</v>
      </c>
      <c r="AS8356">
        <v>3046.0838154932981</v>
      </c>
      <c r="AT8356" s="14">
        <f t="shared" si="1044"/>
        <v>46.083815493298061</v>
      </c>
      <c r="AU8356" s="15">
        <f t="shared" si="1045"/>
        <v>1.5361271831099354E-2</v>
      </c>
      <c r="AV8356">
        <v>3000</v>
      </c>
      <c r="AW8356">
        <v>2776.117788461539</v>
      </c>
      <c r="AX8356" s="16">
        <f t="shared" si="1046"/>
        <v>223.88221153846098</v>
      </c>
      <c r="AY8356" s="17">
        <f t="shared" si="1047"/>
        <v>7.4627403846153656E-2</v>
      </c>
    </row>
    <row r="8357" spans="1:51" x14ac:dyDescent="0.25">
      <c r="A8357" t="s">
        <v>69</v>
      </c>
      <c r="B8357" t="s">
        <v>85</v>
      </c>
      <c r="C8357">
        <v>700</v>
      </c>
      <c r="D8357">
        <v>134016</v>
      </c>
      <c r="E8357">
        <v>2013</v>
      </c>
      <c r="F8357" t="s">
        <v>71</v>
      </c>
      <c r="G8357" t="s">
        <v>128</v>
      </c>
      <c r="H8357" t="s">
        <v>11216</v>
      </c>
      <c r="J8357">
        <v>4</v>
      </c>
      <c r="K8357" t="s">
        <v>44</v>
      </c>
      <c r="L8357">
        <v>4</v>
      </c>
      <c r="M8357" t="s">
        <v>45</v>
      </c>
      <c r="N8357">
        <v>2.4000000953674321</v>
      </c>
      <c r="O8357" t="s">
        <v>60</v>
      </c>
      <c r="P8357" t="s">
        <v>46</v>
      </c>
      <c r="Q8357">
        <v>3</v>
      </c>
      <c r="R8357" t="s">
        <v>61</v>
      </c>
      <c r="U8357" t="s">
        <v>63</v>
      </c>
      <c r="W8357" t="s">
        <v>11217</v>
      </c>
      <c r="X8357" t="s">
        <v>65</v>
      </c>
      <c r="Y8357" t="s">
        <v>82</v>
      </c>
      <c r="AA8357">
        <v>0</v>
      </c>
      <c r="AB8357" t="s">
        <v>51</v>
      </c>
      <c r="AC8357" t="s">
        <v>67</v>
      </c>
      <c r="AD8357">
        <v>1</v>
      </c>
      <c r="AE8357">
        <v>1</v>
      </c>
      <c r="AF8357">
        <v>1</v>
      </c>
      <c r="AG8357">
        <v>2026</v>
      </c>
      <c r="AH8357">
        <v>20251231</v>
      </c>
      <c r="AI8357" t="s">
        <v>11218</v>
      </c>
      <c r="AJ8357">
        <v>700</v>
      </c>
      <c r="AK8357">
        <v>2254.55712890625</v>
      </c>
      <c r="AL8357" s="10">
        <f t="shared" si="1040"/>
        <v>1554.55712890625</v>
      </c>
      <c r="AM8357" s="11">
        <f t="shared" si="1041"/>
        <v>2.2207958984374998</v>
      </c>
      <c r="AN8357">
        <v>700</v>
      </c>
      <c r="AO8357">
        <v>2153.1085884641088</v>
      </c>
      <c r="AP8357" s="12">
        <f t="shared" si="1042"/>
        <v>1453.1085884641088</v>
      </c>
      <c r="AQ8357" s="13">
        <f t="shared" si="1043"/>
        <v>2.0758694120915839</v>
      </c>
      <c r="AR8357">
        <v>700</v>
      </c>
      <c r="AS8357">
        <v>2126.7003238299849</v>
      </c>
      <c r="AT8357" s="14">
        <f t="shared" si="1044"/>
        <v>1426.7003238299849</v>
      </c>
      <c r="AU8357" s="15">
        <f t="shared" si="1045"/>
        <v>2.038143319757121</v>
      </c>
      <c r="AV8357">
        <v>700</v>
      </c>
      <c r="AW8357">
        <v>2261.0900321543422</v>
      </c>
      <c r="AX8357" s="16">
        <f t="shared" si="1046"/>
        <v>1561.0900321543422</v>
      </c>
      <c r="AY8357" s="17">
        <f t="shared" si="1047"/>
        <v>2.2301286173633459</v>
      </c>
    </row>
    <row r="8358" spans="1:51" x14ac:dyDescent="0.25">
      <c r="A8358" t="s">
        <v>69</v>
      </c>
      <c r="B8358" t="s">
        <v>70</v>
      </c>
      <c r="C8358">
        <v>13400</v>
      </c>
      <c r="D8358">
        <v>92784</v>
      </c>
      <c r="E8358">
        <v>2015</v>
      </c>
      <c r="F8358" t="s">
        <v>165</v>
      </c>
      <c r="G8358" t="s">
        <v>438</v>
      </c>
      <c r="I8358" t="s">
        <v>439</v>
      </c>
      <c r="J8358">
        <v>4</v>
      </c>
      <c r="K8358" t="s">
        <v>44</v>
      </c>
      <c r="L8358">
        <v>4</v>
      </c>
      <c r="M8358" t="s">
        <v>45</v>
      </c>
      <c r="N8358">
        <v>1.799999952316284</v>
      </c>
      <c r="O8358" t="s">
        <v>60</v>
      </c>
      <c r="P8358" t="s">
        <v>46</v>
      </c>
      <c r="R8358" t="s">
        <v>440</v>
      </c>
      <c r="S8358" t="s">
        <v>151</v>
      </c>
      <c r="U8358" t="s">
        <v>63</v>
      </c>
      <c r="V8358" t="s">
        <v>64</v>
      </c>
      <c r="W8358" t="s">
        <v>441</v>
      </c>
      <c r="X8358" t="s">
        <v>65</v>
      </c>
      <c r="Y8358" t="s">
        <v>50</v>
      </c>
      <c r="AA8358">
        <v>1</v>
      </c>
      <c r="AB8358" t="s">
        <v>292</v>
      </c>
      <c r="AC8358" t="s">
        <v>442</v>
      </c>
      <c r="AD8358">
        <v>1</v>
      </c>
      <c r="AE8358">
        <v>1</v>
      </c>
      <c r="AF8358">
        <v>1</v>
      </c>
      <c r="AG8358">
        <v>2026</v>
      </c>
      <c r="AH8358">
        <v>20251230</v>
      </c>
      <c r="AI8358" t="s">
        <v>11219</v>
      </c>
      <c r="AJ8358">
        <v>13400</v>
      </c>
      <c r="AK8358">
        <v>8082.19384765625</v>
      </c>
      <c r="AL8358" s="10">
        <f t="shared" si="1040"/>
        <v>5317.80615234375</v>
      </c>
      <c r="AM8358" s="11">
        <f t="shared" si="1041"/>
        <v>0.39685120539878732</v>
      </c>
      <c r="AN8358">
        <v>13400</v>
      </c>
      <c r="AO8358">
        <v>7685.9374257795916</v>
      </c>
      <c r="AP8358" s="12">
        <f t="shared" si="1042"/>
        <v>5714.0625742204084</v>
      </c>
      <c r="AQ8358" s="13">
        <f t="shared" si="1043"/>
        <v>0.42642258016570211</v>
      </c>
      <c r="AR8358">
        <v>13400</v>
      </c>
      <c r="AS8358">
        <v>8051.528605415021</v>
      </c>
      <c r="AT8358" s="14">
        <f t="shared" si="1044"/>
        <v>5348.471394584979</v>
      </c>
      <c r="AU8358" s="15">
        <f t="shared" si="1045"/>
        <v>0.39913965631231185</v>
      </c>
      <c r="AV8358">
        <v>13400</v>
      </c>
      <c r="AW8358">
        <v>7984.9511603740912</v>
      </c>
      <c r="AX8358" s="16">
        <f t="shared" si="1046"/>
        <v>5415.0488396259088</v>
      </c>
      <c r="AY8358" s="17">
        <f t="shared" si="1047"/>
        <v>0.40410812236014243</v>
      </c>
    </row>
    <row r="8359" spans="1:51" x14ac:dyDescent="0.25">
      <c r="A8359" t="s">
        <v>54</v>
      </c>
      <c r="B8359" t="s">
        <v>148</v>
      </c>
      <c r="C8359">
        <v>2000</v>
      </c>
      <c r="D8359">
        <v>143856</v>
      </c>
      <c r="E8359">
        <v>2017</v>
      </c>
      <c r="F8359" t="s">
        <v>182</v>
      </c>
      <c r="G8359" t="s">
        <v>216</v>
      </c>
      <c r="J8359">
        <v>4</v>
      </c>
      <c r="K8359" t="s">
        <v>118</v>
      </c>
      <c r="L8359">
        <v>4</v>
      </c>
      <c r="M8359" t="s">
        <v>45</v>
      </c>
      <c r="N8359">
        <v>2.5</v>
      </c>
      <c r="O8359" t="s">
        <v>60</v>
      </c>
      <c r="R8359" t="s">
        <v>61</v>
      </c>
      <c r="S8359" t="s">
        <v>151</v>
      </c>
      <c r="U8359" t="s">
        <v>63</v>
      </c>
      <c r="V8359" t="s">
        <v>64</v>
      </c>
      <c r="X8359" t="s">
        <v>65</v>
      </c>
      <c r="Y8359" t="s">
        <v>82</v>
      </c>
      <c r="AA8359">
        <v>0</v>
      </c>
      <c r="AB8359" t="s">
        <v>51</v>
      </c>
      <c r="AC8359" t="s">
        <v>67</v>
      </c>
      <c r="AD8359">
        <v>1</v>
      </c>
      <c r="AE8359">
        <v>1</v>
      </c>
      <c r="AF8359">
        <v>1</v>
      </c>
      <c r="AG8359">
        <v>2026</v>
      </c>
      <c r="AH8359">
        <v>20251230</v>
      </c>
      <c r="AI8359" t="s">
        <v>11220</v>
      </c>
      <c r="AJ8359">
        <v>2000</v>
      </c>
      <c r="AK8359">
        <v>2499.059814453125</v>
      </c>
      <c r="AL8359" s="10">
        <f t="shared" si="1040"/>
        <v>499.059814453125</v>
      </c>
      <c r="AM8359" s="11">
        <f t="shared" si="1041"/>
        <v>0.24952990722656249</v>
      </c>
      <c r="AN8359">
        <v>2000</v>
      </c>
      <c r="AO8359">
        <v>2584.5371175393639</v>
      </c>
      <c r="AP8359" s="12">
        <f t="shared" si="1042"/>
        <v>584.53711753936386</v>
      </c>
      <c r="AQ8359" s="13">
        <f t="shared" si="1043"/>
        <v>0.29226855876968194</v>
      </c>
      <c r="AR8359">
        <v>2000</v>
      </c>
      <c r="AS8359">
        <v>2551.4410326176771</v>
      </c>
      <c r="AT8359" s="14">
        <f t="shared" si="1044"/>
        <v>551.44103261767714</v>
      </c>
      <c r="AU8359" s="15">
        <f t="shared" si="1045"/>
        <v>0.27572051630883859</v>
      </c>
      <c r="AV8359">
        <v>2000</v>
      </c>
      <c r="AW8359">
        <v>2590.5767524401072</v>
      </c>
      <c r="AX8359" s="16">
        <f t="shared" si="1046"/>
        <v>590.57675244010716</v>
      </c>
      <c r="AY8359" s="17">
        <f t="shared" si="1047"/>
        <v>0.29528837622005361</v>
      </c>
    </row>
    <row r="8360" spans="1:51" x14ac:dyDescent="0.25">
      <c r="A8360" t="s">
        <v>54</v>
      </c>
      <c r="B8360" t="s">
        <v>138</v>
      </c>
      <c r="C8360">
        <v>2400</v>
      </c>
      <c r="D8360">
        <v>131152</v>
      </c>
      <c r="E8360">
        <v>2019</v>
      </c>
      <c r="F8360" t="s">
        <v>343</v>
      </c>
      <c r="G8360" t="s">
        <v>360</v>
      </c>
      <c r="H8360" t="s">
        <v>230</v>
      </c>
      <c r="J8360">
        <v>4</v>
      </c>
      <c r="K8360" t="s">
        <v>87</v>
      </c>
      <c r="L8360">
        <v>4</v>
      </c>
      <c r="M8360" t="s">
        <v>45</v>
      </c>
      <c r="N8360">
        <v>2.4000000953674321</v>
      </c>
      <c r="O8360" t="s">
        <v>76</v>
      </c>
      <c r="P8360" t="s">
        <v>451</v>
      </c>
      <c r="Q8360">
        <v>2</v>
      </c>
      <c r="R8360" t="s">
        <v>47</v>
      </c>
      <c r="S8360" t="s">
        <v>78</v>
      </c>
      <c r="T8360">
        <v>180</v>
      </c>
      <c r="U8360" t="s">
        <v>63</v>
      </c>
      <c r="V8360" t="s">
        <v>64</v>
      </c>
      <c r="X8360" t="s">
        <v>49</v>
      </c>
      <c r="Y8360" t="s">
        <v>66</v>
      </c>
      <c r="Z8360">
        <v>28940</v>
      </c>
      <c r="AA8360">
        <v>0</v>
      </c>
      <c r="AB8360" t="s">
        <v>51</v>
      </c>
      <c r="AC8360" t="s">
        <v>52</v>
      </c>
      <c r="AD8360">
        <v>1</v>
      </c>
      <c r="AE8360">
        <v>1</v>
      </c>
      <c r="AF8360">
        <v>1</v>
      </c>
      <c r="AG8360">
        <v>2026</v>
      </c>
      <c r="AH8360">
        <v>20251230</v>
      </c>
      <c r="AI8360" t="s">
        <v>11221</v>
      </c>
      <c r="AJ8360">
        <v>2400</v>
      </c>
      <c r="AK8360">
        <v>3055.149169921875</v>
      </c>
      <c r="AL8360" s="10">
        <f t="shared" si="1040"/>
        <v>655.149169921875</v>
      </c>
      <c r="AM8360" s="11">
        <f t="shared" si="1041"/>
        <v>0.27297882080078123</v>
      </c>
      <c r="AN8360">
        <v>2400</v>
      </c>
      <c r="AO8360">
        <v>2862.6467396236608</v>
      </c>
      <c r="AP8360" s="12">
        <f t="shared" si="1042"/>
        <v>462.64673962366078</v>
      </c>
      <c r="AQ8360" s="13">
        <f t="shared" si="1043"/>
        <v>0.19276947484319198</v>
      </c>
      <c r="AR8360">
        <v>2400</v>
      </c>
      <c r="AS8360">
        <v>2969.0735899727092</v>
      </c>
      <c r="AT8360" s="14">
        <f t="shared" si="1044"/>
        <v>569.07358997270921</v>
      </c>
      <c r="AU8360" s="15">
        <f t="shared" si="1045"/>
        <v>0.23711399582196216</v>
      </c>
      <c r="AV8360">
        <v>2400</v>
      </c>
      <c r="AW8360">
        <v>3078.173913043478</v>
      </c>
      <c r="AX8360" s="16">
        <f t="shared" si="1046"/>
        <v>678.17391304347802</v>
      </c>
      <c r="AY8360" s="17">
        <f t="shared" si="1047"/>
        <v>0.28257246376811584</v>
      </c>
    </row>
    <row r="8361" spans="1:51" x14ac:dyDescent="0.25">
      <c r="A8361" t="s">
        <v>39</v>
      </c>
      <c r="B8361" t="s">
        <v>114</v>
      </c>
      <c r="C8361">
        <v>8600</v>
      </c>
      <c r="D8361">
        <v>183547</v>
      </c>
      <c r="E8361">
        <v>2017</v>
      </c>
      <c r="F8361" t="s">
        <v>349</v>
      </c>
      <c r="G8361" t="s">
        <v>371</v>
      </c>
      <c r="H8361" t="s">
        <v>2043</v>
      </c>
      <c r="J8361">
        <v>6</v>
      </c>
      <c r="K8361" t="s">
        <v>75</v>
      </c>
      <c r="L8361">
        <v>4</v>
      </c>
      <c r="M8361" t="s">
        <v>45</v>
      </c>
      <c r="N8361">
        <v>3.5999999046325679</v>
      </c>
      <c r="O8361" t="s">
        <v>45</v>
      </c>
      <c r="P8361" t="s">
        <v>46</v>
      </c>
      <c r="Q8361">
        <v>3</v>
      </c>
      <c r="R8361" t="s">
        <v>47</v>
      </c>
      <c r="S8361" t="s">
        <v>48</v>
      </c>
      <c r="T8361">
        <v>295</v>
      </c>
      <c r="U8361" t="s">
        <v>63</v>
      </c>
      <c r="V8361" t="s">
        <v>79</v>
      </c>
      <c r="X8361" t="s">
        <v>97</v>
      </c>
      <c r="Y8361" t="s">
        <v>82</v>
      </c>
      <c r="Z8361">
        <v>37495</v>
      </c>
      <c r="AA8361">
        <v>0</v>
      </c>
      <c r="AB8361" t="s">
        <v>51</v>
      </c>
      <c r="AC8361" t="s">
        <v>98</v>
      </c>
      <c r="AD8361">
        <v>1</v>
      </c>
      <c r="AE8361">
        <v>1</v>
      </c>
      <c r="AF8361">
        <v>1</v>
      </c>
      <c r="AG8361">
        <v>2026</v>
      </c>
      <c r="AH8361">
        <v>20251231</v>
      </c>
      <c r="AI8361" t="s">
        <v>11222</v>
      </c>
      <c r="AJ8361">
        <v>8600</v>
      </c>
      <c r="AK8361">
        <v>5173.5859375</v>
      </c>
      <c r="AL8361" s="10">
        <f t="shared" si="1040"/>
        <v>3426.4140625</v>
      </c>
      <c r="AM8361" s="11">
        <f t="shared" si="1041"/>
        <v>0.39842023982558139</v>
      </c>
      <c r="AN8361">
        <v>8600</v>
      </c>
      <c r="AO8361">
        <v>5194.8249771980973</v>
      </c>
      <c r="AP8361" s="12">
        <f t="shared" si="1042"/>
        <v>3405.1750228019027</v>
      </c>
      <c r="AQ8361" s="13">
        <f t="shared" si="1043"/>
        <v>0.39595058404673289</v>
      </c>
      <c r="AR8361">
        <v>8600</v>
      </c>
      <c r="AS8361">
        <v>4624.9779284909519</v>
      </c>
      <c r="AT8361" s="14">
        <f t="shared" si="1044"/>
        <v>3975.0220715090481</v>
      </c>
      <c r="AU8361" s="15">
        <f t="shared" si="1045"/>
        <v>0.46221186878012188</v>
      </c>
      <c r="AV8361">
        <v>8600</v>
      </c>
      <c r="AW8361">
        <v>5313.478033472803</v>
      </c>
      <c r="AX8361" s="16">
        <f t="shared" si="1046"/>
        <v>3286.521966527197</v>
      </c>
      <c r="AY8361" s="17">
        <f t="shared" si="1047"/>
        <v>0.38215371703804618</v>
      </c>
    </row>
    <row r="8362" spans="1:51" x14ac:dyDescent="0.25">
      <c r="A8362" t="s">
        <v>39</v>
      </c>
      <c r="B8362" t="s">
        <v>224</v>
      </c>
      <c r="C8362">
        <v>8200</v>
      </c>
      <c r="D8362">
        <v>98295</v>
      </c>
      <c r="E8362">
        <v>2015</v>
      </c>
      <c r="F8362" t="s">
        <v>397</v>
      </c>
      <c r="G8362" t="s">
        <v>565</v>
      </c>
      <c r="H8362" t="s">
        <v>280</v>
      </c>
      <c r="J8362">
        <v>6</v>
      </c>
      <c r="K8362" t="s">
        <v>118</v>
      </c>
      <c r="L8362">
        <v>4</v>
      </c>
      <c r="M8362" t="s">
        <v>45</v>
      </c>
      <c r="N8362">
        <v>3.5</v>
      </c>
      <c r="O8362" t="s">
        <v>60</v>
      </c>
      <c r="R8362" t="s">
        <v>353</v>
      </c>
      <c r="T8362">
        <v>248</v>
      </c>
      <c r="U8362" t="s">
        <v>63</v>
      </c>
      <c r="V8362" t="s">
        <v>79</v>
      </c>
      <c r="W8362" t="s">
        <v>566</v>
      </c>
      <c r="X8362" t="s">
        <v>97</v>
      </c>
      <c r="Y8362" t="s">
        <v>82</v>
      </c>
      <c r="AA8362">
        <v>0</v>
      </c>
      <c r="AB8362" t="s">
        <v>51</v>
      </c>
      <c r="AC8362" t="s">
        <v>353</v>
      </c>
      <c r="AD8362">
        <v>1</v>
      </c>
      <c r="AE8362">
        <v>1</v>
      </c>
      <c r="AF8362">
        <v>1</v>
      </c>
      <c r="AG8362">
        <v>2026</v>
      </c>
      <c r="AH8362">
        <v>20251231</v>
      </c>
      <c r="AI8362" t="s">
        <v>11223</v>
      </c>
      <c r="AJ8362">
        <v>8200</v>
      </c>
      <c r="AK8362">
        <v>7982.888671875</v>
      </c>
      <c r="AL8362" s="10">
        <f t="shared" si="1040"/>
        <v>217.111328125</v>
      </c>
      <c r="AM8362" s="11">
        <f t="shared" si="1041"/>
        <v>2.6476991234756098E-2</v>
      </c>
      <c r="AN8362">
        <v>8200</v>
      </c>
      <c r="AO8362">
        <v>7547.0232327891326</v>
      </c>
      <c r="AP8362" s="12">
        <f t="shared" si="1042"/>
        <v>652.97676721086737</v>
      </c>
      <c r="AQ8362" s="13">
        <f t="shared" si="1043"/>
        <v>7.9631313074496016E-2</v>
      </c>
      <c r="AR8362">
        <v>8200</v>
      </c>
      <c r="AS8362">
        <v>7923.9804007324519</v>
      </c>
      <c r="AT8362" s="14">
        <f t="shared" si="1044"/>
        <v>276.01959926754807</v>
      </c>
      <c r="AU8362" s="15">
        <f t="shared" si="1045"/>
        <v>3.3660926739944884E-2</v>
      </c>
      <c r="AV8362">
        <v>8200</v>
      </c>
      <c r="AW8362">
        <v>7984.9511603740912</v>
      </c>
      <c r="AX8362" s="16">
        <f t="shared" si="1046"/>
        <v>215.04883962590884</v>
      </c>
      <c r="AY8362" s="17">
        <f t="shared" si="1047"/>
        <v>2.6225468247062053E-2</v>
      </c>
    </row>
    <row r="8363" spans="1:51" x14ac:dyDescent="0.25">
      <c r="A8363" t="s">
        <v>39</v>
      </c>
      <c r="B8363" t="s">
        <v>114</v>
      </c>
      <c r="C8363">
        <v>7000</v>
      </c>
      <c r="D8363">
        <v>142538</v>
      </c>
      <c r="E8363">
        <v>2010</v>
      </c>
      <c r="F8363" t="s">
        <v>165</v>
      </c>
      <c r="G8363" t="s">
        <v>289</v>
      </c>
      <c r="I8363" t="s">
        <v>851</v>
      </c>
      <c r="J8363">
        <v>4</v>
      </c>
      <c r="K8363" t="s">
        <v>59</v>
      </c>
      <c r="L8363">
        <v>4</v>
      </c>
      <c r="M8363" t="s">
        <v>45</v>
      </c>
      <c r="N8363">
        <v>2.5</v>
      </c>
      <c r="O8363" t="s">
        <v>60</v>
      </c>
      <c r="P8363" t="s">
        <v>46</v>
      </c>
      <c r="R8363" t="s">
        <v>61</v>
      </c>
      <c r="S8363" t="s">
        <v>151</v>
      </c>
      <c r="T8363">
        <v>169</v>
      </c>
      <c r="U8363" t="s">
        <v>63</v>
      </c>
      <c r="V8363" t="s">
        <v>64</v>
      </c>
      <c r="W8363" t="s">
        <v>208</v>
      </c>
      <c r="X8363" t="s">
        <v>65</v>
      </c>
      <c r="Y8363" t="s">
        <v>82</v>
      </c>
      <c r="AA8363">
        <v>0</v>
      </c>
      <c r="AB8363" t="s">
        <v>51</v>
      </c>
      <c r="AC8363" t="s">
        <v>67</v>
      </c>
      <c r="AD8363">
        <v>1</v>
      </c>
      <c r="AE8363">
        <v>1</v>
      </c>
      <c r="AF8363">
        <v>1</v>
      </c>
      <c r="AG8363">
        <v>2026</v>
      </c>
      <c r="AH8363">
        <v>20251231</v>
      </c>
      <c r="AI8363" t="s">
        <v>11224</v>
      </c>
      <c r="AJ8363">
        <v>7000</v>
      </c>
      <c r="AK8363">
        <v>3380.2197265625</v>
      </c>
      <c r="AL8363" s="10">
        <f t="shared" si="1040"/>
        <v>3619.7802734375</v>
      </c>
      <c r="AM8363" s="11">
        <f t="shared" si="1041"/>
        <v>0.51711146763392857</v>
      </c>
      <c r="AN8363">
        <v>7000</v>
      </c>
      <c r="AO8363">
        <v>3203.8316844864098</v>
      </c>
      <c r="AP8363" s="12">
        <f t="shared" si="1042"/>
        <v>3796.1683155135902</v>
      </c>
      <c r="AQ8363" s="13">
        <f t="shared" si="1043"/>
        <v>0.54230975935908432</v>
      </c>
      <c r="AR8363">
        <v>7000</v>
      </c>
      <c r="AS8363">
        <v>3308.9147501849188</v>
      </c>
      <c r="AT8363" s="14">
        <f t="shared" si="1044"/>
        <v>3691.0852498150812</v>
      </c>
      <c r="AU8363" s="15">
        <f t="shared" si="1045"/>
        <v>0.52729789283072592</v>
      </c>
      <c r="AV8363">
        <v>7000</v>
      </c>
      <c r="AW8363">
        <v>3437.0259365994239</v>
      </c>
      <c r="AX8363" s="16">
        <f t="shared" si="1046"/>
        <v>3562.9740634005761</v>
      </c>
      <c r="AY8363" s="17">
        <f t="shared" si="1047"/>
        <v>0.50899629477151087</v>
      </c>
    </row>
    <row r="8364" spans="1:51" x14ac:dyDescent="0.25">
      <c r="A8364" t="s">
        <v>54</v>
      </c>
      <c r="B8364" t="s">
        <v>154</v>
      </c>
      <c r="C8364">
        <v>16700</v>
      </c>
      <c r="D8364">
        <v>39822</v>
      </c>
      <c r="E8364">
        <v>2024</v>
      </c>
      <c r="F8364" t="s">
        <v>71</v>
      </c>
      <c r="G8364" t="s">
        <v>128</v>
      </c>
      <c r="H8364" t="s">
        <v>173</v>
      </c>
      <c r="J8364">
        <v>4</v>
      </c>
      <c r="K8364" t="s">
        <v>44</v>
      </c>
      <c r="L8364">
        <v>4</v>
      </c>
      <c r="M8364" t="s">
        <v>45</v>
      </c>
      <c r="N8364">
        <v>1.5</v>
      </c>
      <c r="O8364" t="s">
        <v>60</v>
      </c>
      <c r="P8364" t="s">
        <v>46</v>
      </c>
      <c r="Q8364">
        <v>3</v>
      </c>
      <c r="R8364" t="s">
        <v>61</v>
      </c>
      <c r="U8364" t="s">
        <v>63</v>
      </c>
      <c r="V8364" t="s">
        <v>64</v>
      </c>
      <c r="W8364" t="s">
        <v>130</v>
      </c>
      <c r="X8364" t="s">
        <v>131</v>
      </c>
      <c r="Y8364" t="s">
        <v>82</v>
      </c>
      <c r="AA8364">
        <v>0</v>
      </c>
      <c r="AB8364" t="s">
        <v>51</v>
      </c>
      <c r="AC8364" t="s">
        <v>67</v>
      </c>
      <c r="AD8364">
        <v>1</v>
      </c>
      <c r="AE8364">
        <v>1</v>
      </c>
      <c r="AF8364">
        <v>1</v>
      </c>
      <c r="AG8364">
        <v>2026</v>
      </c>
      <c r="AH8364">
        <v>20260101</v>
      </c>
      <c r="AI8364" t="s">
        <v>11225</v>
      </c>
      <c r="AJ8364">
        <v>16700</v>
      </c>
      <c r="AK8364">
        <v>14737.6201171875</v>
      </c>
      <c r="AL8364" s="10">
        <f t="shared" si="1040"/>
        <v>1962.3798828125</v>
      </c>
      <c r="AM8364" s="11">
        <f t="shared" si="1041"/>
        <v>0.11750777741392215</v>
      </c>
      <c r="AN8364">
        <v>16700</v>
      </c>
      <c r="AO8364">
        <v>14143.51770024004</v>
      </c>
      <c r="AP8364" s="12">
        <f t="shared" si="1042"/>
        <v>2556.4822997599604</v>
      </c>
      <c r="AQ8364" s="13">
        <f t="shared" si="1043"/>
        <v>0.15308277244071619</v>
      </c>
      <c r="AR8364">
        <v>16700</v>
      </c>
      <c r="AS8364">
        <v>14200.54035284358</v>
      </c>
      <c r="AT8364" s="14">
        <f t="shared" si="1044"/>
        <v>2499.45964715642</v>
      </c>
      <c r="AU8364" s="15">
        <f t="shared" si="1045"/>
        <v>0.14966824234469581</v>
      </c>
      <c r="AV8364">
        <v>16700</v>
      </c>
      <c r="AW8364">
        <v>14736.390447308569</v>
      </c>
      <c r="AX8364" s="16">
        <f t="shared" si="1046"/>
        <v>1963.6095526914305</v>
      </c>
      <c r="AY8364" s="17">
        <f t="shared" si="1047"/>
        <v>0.11758141034080422</v>
      </c>
    </row>
    <row r="8365" spans="1:51" x14ac:dyDescent="0.25">
      <c r="A8365" t="s">
        <v>54</v>
      </c>
      <c r="B8365" t="s">
        <v>249</v>
      </c>
      <c r="C8365">
        <v>3750</v>
      </c>
      <c r="D8365">
        <v>136645</v>
      </c>
      <c r="E8365">
        <v>2016</v>
      </c>
      <c r="F8365" t="s">
        <v>340</v>
      </c>
      <c r="G8365" t="s">
        <v>455</v>
      </c>
      <c r="H8365" t="s">
        <v>8731</v>
      </c>
      <c r="J8365">
        <v>4</v>
      </c>
      <c r="K8365" t="s">
        <v>87</v>
      </c>
      <c r="L8365">
        <v>4</v>
      </c>
      <c r="M8365" t="s">
        <v>45</v>
      </c>
      <c r="N8365">
        <v>2</v>
      </c>
      <c r="O8365" t="s">
        <v>60</v>
      </c>
      <c r="P8365" t="s">
        <v>46</v>
      </c>
      <c r="R8365" t="s">
        <v>61</v>
      </c>
      <c r="U8365" t="s">
        <v>63</v>
      </c>
      <c r="W8365" t="s">
        <v>734</v>
      </c>
      <c r="X8365" t="s">
        <v>65</v>
      </c>
      <c r="Y8365" t="s">
        <v>282</v>
      </c>
      <c r="AA8365">
        <v>1</v>
      </c>
      <c r="AB8365" t="s">
        <v>292</v>
      </c>
      <c r="AC8365" t="s">
        <v>293</v>
      </c>
      <c r="AD8365">
        <v>1</v>
      </c>
      <c r="AE8365">
        <v>1</v>
      </c>
      <c r="AF8365">
        <v>1</v>
      </c>
      <c r="AG8365">
        <v>2026</v>
      </c>
      <c r="AH8365">
        <v>20251230</v>
      </c>
      <c r="AI8365" t="s">
        <v>11226</v>
      </c>
      <c r="AJ8365">
        <v>3750</v>
      </c>
      <c r="AK8365">
        <v>2718.817138671875</v>
      </c>
      <c r="AL8365" s="10">
        <f t="shared" si="1040"/>
        <v>1031.182861328125</v>
      </c>
      <c r="AM8365" s="11">
        <f t="shared" si="1041"/>
        <v>0.27498209635416665</v>
      </c>
      <c r="AN8365">
        <v>3750</v>
      </c>
      <c r="AO8365">
        <v>2837.6845080311441</v>
      </c>
      <c r="AP8365" s="12">
        <f t="shared" si="1042"/>
        <v>912.31549196885589</v>
      </c>
      <c r="AQ8365" s="13">
        <f t="shared" si="1043"/>
        <v>0.2432841311916949</v>
      </c>
      <c r="AR8365">
        <v>3750</v>
      </c>
      <c r="AS8365">
        <v>2801.8150077623018</v>
      </c>
      <c r="AT8365" s="14">
        <f t="shared" si="1044"/>
        <v>948.18499223769822</v>
      </c>
      <c r="AU8365" s="15">
        <f t="shared" si="1045"/>
        <v>0.25284933126338621</v>
      </c>
      <c r="AV8365">
        <v>3750</v>
      </c>
      <c r="AW8365">
        <v>2750.9164420485181</v>
      </c>
      <c r="AX8365" s="16">
        <f t="shared" si="1046"/>
        <v>999.08355795148191</v>
      </c>
      <c r="AY8365" s="17">
        <f t="shared" si="1047"/>
        <v>0.26642228212039515</v>
      </c>
    </row>
    <row r="8366" spans="1:51" x14ac:dyDescent="0.25">
      <c r="A8366" t="s">
        <v>39</v>
      </c>
      <c r="B8366" t="s">
        <v>218</v>
      </c>
      <c r="C8366">
        <v>11400</v>
      </c>
      <c r="D8366">
        <v>115832</v>
      </c>
      <c r="E8366">
        <v>2019</v>
      </c>
      <c r="F8366" t="s">
        <v>56</v>
      </c>
      <c r="G8366" t="s">
        <v>531</v>
      </c>
      <c r="I8366" t="s">
        <v>2114</v>
      </c>
      <c r="J8366">
        <v>6</v>
      </c>
      <c r="K8366" t="s">
        <v>44</v>
      </c>
      <c r="L8366">
        <v>3</v>
      </c>
      <c r="M8366" t="s">
        <v>45</v>
      </c>
      <c r="N8366">
        <v>3.7000000476837158</v>
      </c>
      <c r="O8366" t="s">
        <v>119</v>
      </c>
      <c r="P8366" t="s">
        <v>46</v>
      </c>
      <c r="Q8366">
        <v>3</v>
      </c>
      <c r="R8366" t="s">
        <v>220</v>
      </c>
      <c r="S8366" t="s">
        <v>48</v>
      </c>
      <c r="T8366">
        <v>275</v>
      </c>
      <c r="U8366" t="s">
        <v>63</v>
      </c>
      <c r="V8366" t="s">
        <v>79</v>
      </c>
      <c r="X8366" t="s">
        <v>221</v>
      </c>
      <c r="Y8366" t="s">
        <v>82</v>
      </c>
      <c r="AA8366">
        <v>0</v>
      </c>
      <c r="AB8366" t="s">
        <v>51</v>
      </c>
      <c r="AC8366" t="s">
        <v>222</v>
      </c>
      <c r="AD8366">
        <v>1</v>
      </c>
      <c r="AE8366">
        <v>1</v>
      </c>
      <c r="AF8366">
        <v>1</v>
      </c>
      <c r="AG8366">
        <v>2026</v>
      </c>
      <c r="AH8366">
        <v>20260102</v>
      </c>
      <c r="AI8366" t="s">
        <v>11227</v>
      </c>
      <c r="AJ8366">
        <v>11400</v>
      </c>
      <c r="AK8366">
        <v>12080.333984375</v>
      </c>
      <c r="AL8366" s="10">
        <f t="shared" si="1040"/>
        <v>680.333984375</v>
      </c>
      <c r="AM8366" s="11">
        <f t="shared" si="1041"/>
        <v>5.9678419682017543E-2</v>
      </c>
      <c r="AN8366">
        <v>11400</v>
      </c>
      <c r="AO8366">
        <v>11481.32876160388</v>
      </c>
      <c r="AP8366" s="12">
        <f t="shared" si="1042"/>
        <v>81.328761603879684</v>
      </c>
      <c r="AQ8366" s="13">
        <f t="shared" si="1043"/>
        <v>7.1341018950771655E-3</v>
      </c>
      <c r="AR8366">
        <v>11400</v>
      </c>
      <c r="AS8366">
        <v>11127.40051874104</v>
      </c>
      <c r="AT8366" s="14">
        <f t="shared" si="1044"/>
        <v>272.59948125895971</v>
      </c>
      <c r="AU8366" s="15">
        <f t="shared" si="1045"/>
        <v>2.3912235198154361E-2</v>
      </c>
      <c r="AV8366">
        <v>11400</v>
      </c>
      <c r="AW8366">
        <v>12107.116242038221</v>
      </c>
      <c r="AX8366" s="16">
        <f t="shared" si="1046"/>
        <v>707.11624203822066</v>
      </c>
      <c r="AY8366" s="17">
        <f t="shared" si="1047"/>
        <v>6.2027740529668481E-2</v>
      </c>
    </row>
    <row r="8367" spans="1:51" x14ac:dyDescent="0.25">
      <c r="A8367" t="s">
        <v>54</v>
      </c>
      <c r="B8367" t="s">
        <v>148</v>
      </c>
      <c r="C8367">
        <v>5400</v>
      </c>
      <c r="D8367">
        <v>160864</v>
      </c>
      <c r="E8367">
        <v>2019</v>
      </c>
      <c r="F8367" t="s">
        <v>71</v>
      </c>
      <c r="G8367" t="s">
        <v>311</v>
      </c>
      <c r="H8367" t="s">
        <v>73</v>
      </c>
      <c r="J8367">
        <v>6</v>
      </c>
      <c r="K8367" t="s">
        <v>44</v>
      </c>
      <c r="L8367">
        <v>4</v>
      </c>
      <c r="M8367" t="s">
        <v>45</v>
      </c>
      <c r="N8367">
        <v>3.5999999046325679</v>
      </c>
      <c r="O8367" t="s">
        <v>45</v>
      </c>
      <c r="P8367" t="s">
        <v>46</v>
      </c>
      <c r="Q8367">
        <v>2</v>
      </c>
      <c r="R8367" t="s">
        <v>47</v>
      </c>
      <c r="S8367" t="s">
        <v>48</v>
      </c>
      <c r="U8367" t="s">
        <v>63</v>
      </c>
      <c r="V8367" t="s">
        <v>79</v>
      </c>
      <c r="W8367" t="s">
        <v>312</v>
      </c>
      <c r="X8367" t="s">
        <v>97</v>
      </c>
      <c r="Y8367" t="s">
        <v>82</v>
      </c>
      <c r="Z8367">
        <v>36595</v>
      </c>
      <c r="AA8367">
        <v>0</v>
      </c>
      <c r="AB8367" t="s">
        <v>51</v>
      </c>
      <c r="AC8367" t="s">
        <v>98</v>
      </c>
      <c r="AD8367">
        <v>1</v>
      </c>
      <c r="AE8367">
        <v>1</v>
      </c>
      <c r="AF8367">
        <v>1</v>
      </c>
      <c r="AG8367">
        <v>2026</v>
      </c>
      <c r="AH8367">
        <v>20251230</v>
      </c>
      <c r="AI8367" t="s">
        <v>11228</v>
      </c>
      <c r="AJ8367">
        <v>5400</v>
      </c>
      <c r="AK8367">
        <v>4996.36669921875</v>
      </c>
      <c r="AL8367" s="10">
        <f t="shared" si="1040"/>
        <v>403.63330078125</v>
      </c>
      <c r="AM8367" s="11">
        <f t="shared" si="1041"/>
        <v>7.4746907552083339E-2</v>
      </c>
      <c r="AN8367">
        <v>5400</v>
      </c>
      <c r="AO8367">
        <v>5036.0228600417213</v>
      </c>
      <c r="AP8367" s="12">
        <f t="shared" si="1042"/>
        <v>363.97713995827871</v>
      </c>
      <c r="AQ8367" s="13">
        <f t="shared" si="1043"/>
        <v>6.740317406634791E-2</v>
      </c>
      <c r="AR8367">
        <v>5400</v>
      </c>
      <c r="AS8367">
        <v>5193.4585173177547</v>
      </c>
      <c r="AT8367" s="14">
        <f t="shared" si="1044"/>
        <v>206.54148268224526</v>
      </c>
      <c r="AU8367" s="15">
        <f t="shared" si="1045"/>
        <v>3.8248422718934305E-2</v>
      </c>
      <c r="AV8367">
        <v>5400</v>
      </c>
      <c r="AW8367">
        <v>5093.8426035502962</v>
      </c>
      <c r="AX8367" s="16">
        <f t="shared" si="1046"/>
        <v>306.15739644970381</v>
      </c>
      <c r="AY8367" s="17">
        <f t="shared" si="1047"/>
        <v>5.6695814157352559E-2</v>
      </c>
    </row>
    <row r="8368" spans="1:51" x14ac:dyDescent="0.25">
      <c r="A8368" t="s">
        <v>69</v>
      </c>
      <c r="B8368" t="s">
        <v>70</v>
      </c>
      <c r="C8368">
        <v>2450</v>
      </c>
      <c r="D8368">
        <v>222868</v>
      </c>
      <c r="E8368">
        <v>2015</v>
      </c>
      <c r="F8368" t="s">
        <v>196</v>
      </c>
      <c r="G8368" t="s">
        <v>552</v>
      </c>
      <c r="H8368" t="s">
        <v>11229</v>
      </c>
      <c r="J8368">
        <v>6</v>
      </c>
      <c r="K8368" t="s">
        <v>59</v>
      </c>
      <c r="L8368">
        <v>4</v>
      </c>
      <c r="M8368" t="s">
        <v>45</v>
      </c>
      <c r="N8368">
        <v>3.2999999523162842</v>
      </c>
      <c r="O8368" t="s">
        <v>60</v>
      </c>
      <c r="P8368" t="s">
        <v>46</v>
      </c>
      <c r="R8368" t="s">
        <v>353</v>
      </c>
      <c r="U8368" t="s">
        <v>63</v>
      </c>
      <c r="W8368" t="s">
        <v>3064</v>
      </c>
      <c r="X8368" t="s">
        <v>97</v>
      </c>
      <c r="Y8368" t="s">
        <v>282</v>
      </c>
      <c r="AA8368">
        <v>0</v>
      </c>
      <c r="AB8368" t="s">
        <v>51</v>
      </c>
      <c r="AC8368" t="s">
        <v>353</v>
      </c>
      <c r="AD8368">
        <v>1</v>
      </c>
      <c r="AE8368">
        <v>1</v>
      </c>
      <c r="AF8368">
        <v>1</v>
      </c>
      <c r="AG8368">
        <v>2026</v>
      </c>
      <c r="AH8368">
        <v>20251230</v>
      </c>
      <c r="AI8368" t="s">
        <v>11230</v>
      </c>
      <c r="AJ8368">
        <v>2450</v>
      </c>
      <c r="AK8368">
        <v>1400.419799804688</v>
      </c>
      <c r="AL8368" s="10">
        <f t="shared" si="1040"/>
        <v>1049.580200195312</v>
      </c>
      <c r="AM8368" s="11">
        <f t="shared" si="1041"/>
        <v>0.42840008171237226</v>
      </c>
      <c r="AN8368">
        <v>2450</v>
      </c>
      <c r="AO8368">
        <v>1571.3992047246561</v>
      </c>
      <c r="AP8368" s="12">
        <f t="shared" si="1042"/>
        <v>878.6007952753439</v>
      </c>
      <c r="AQ8368" s="13">
        <f t="shared" si="1043"/>
        <v>0.35861256950014037</v>
      </c>
      <c r="AR8368">
        <v>2450</v>
      </c>
      <c r="AS8368">
        <v>1637.369778152349</v>
      </c>
      <c r="AT8368" s="14">
        <f t="shared" si="1044"/>
        <v>812.630221847651</v>
      </c>
      <c r="AU8368" s="15">
        <f t="shared" si="1045"/>
        <v>0.33168580483577592</v>
      </c>
      <c r="AV8368">
        <v>2450</v>
      </c>
      <c r="AW8368">
        <v>1452.40157480315</v>
      </c>
      <c r="AX8368" s="16">
        <f t="shared" si="1046"/>
        <v>997.59842519685003</v>
      </c>
      <c r="AY8368" s="17">
        <f t="shared" si="1047"/>
        <v>0.40718303069259187</v>
      </c>
    </row>
    <row r="8369" spans="1:51" x14ac:dyDescent="0.25">
      <c r="A8369" t="s">
        <v>54</v>
      </c>
      <c r="B8369" t="s">
        <v>249</v>
      </c>
      <c r="C8369">
        <v>3000</v>
      </c>
      <c r="D8369">
        <v>169088</v>
      </c>
      <c r="E8369">
        <v>2008</v>
      </c>
      <c r="F8369" t="s">
        <v>165</v>
      </c>
      <c r="G8369" t="s">
        <v>289</v>
      </c>
      <c r="I8369" t="s">
        <v>2566</v>
      </c>
      <c r="J8369">
        <v>4</v>
      </c>
      <c r="K8369" t="s">
        <v>87</v>
      </c>
      <c r="L8369">
        <v>4</v>
      </c>
      <c r="M8369" t="s">
        <v>45</v>
      </c>
      <c r="N8369">
        <v>2.4000000953674321</v>
      </c>
      <c r="O8369" t="s">
        <v>60</v>
      </c>
      <c r="P8369" t="s">
        <v>46</v>
      </c>
      <c r="R8369" t="s">
        <v>61</v>
      </c>
      <c r="S8369" t="s">
        <v>151</v>
      </c>
      <c r="T8369">
        <v>158</v>
      </c>
      <c r="U8369" t="s">
        <v>63</v>
      </c>
      <c r="V8369" t="s">
        <v>64</v>
      </c>
      <c r="W8369" t="s">
        <v>589</v>
      </c>
      <c r="X8369" t="s">
        <v>65</v>
      </c>
      <c r="Y8369" t="s">
        <v>82</v>
      </c>
      <c r="AA8369">
        <v>0</v>
      </c>
      <c r="AB8369" t="s">
        <v>51</v>
      </c>
      <c r="AC8369" t="s">
        <v>67</v>
      </c>
      <c r="AD8369">
        <v>1</v>
      </c>
      <c r="AE8369">
        <v>1</v>
      </c>
      <c r="AF8369">
        <v>1</v>
      </c>
      <c r="AG8369">
        <v>2026</v>
      </c>
      <c r="AH8369">
        <v>20251230</v>
      </c>
      <c r="AI8369" t="s">
        <v>11231</v>
      </c>
      <c r="AJ8369">
        <v>3000</v>
      </c>
      <c r="AK8369">
        <v>2464.39013671875</v>
      </c>
      <c r="AL8369" s="10">
        <f t="shared" si="1040"/>
        <v>535.60986328125</v>
      </c>
      <c r="AM8369" s="11">
        <f t="shared" si="1041"/>
        <v>0.17853662109374999</v>
      </c>
      <c r="AN8369">
        <v>3000</v>
      </c>
      <c r="AO8369">
        <v>2474.1380116845721</v>
      </c>
      <c r="AP8369" s="12">
        <f t="shared" si="1042"/>
        <v>525.86198831542788</v>
      </c>
      <c r="AQ8369" s="13">
        <f t="shared" si="1043"/>
        <v>0.17528732943847597</v>
      </c>
      <c r="AR8369">
        <v>3000</v>
      </c>
      <c r="AS8369">
        <v>2378.4133366468209</v>
      </c>
      <c r="AT8369" s="14">
        <f t="shared" si="1044"/>
        <v>621.58666335317912</v>
      </c>
      <c r="AU8369" s="15">
        <f t="shared" si="1045"/>
        <v>0.20719555445105969</v>
      </c>
      <c r="AV8369">
        <v>3000</v>
      </c>
      <c r="AW8369">
        <v>2519.5627836611188</v>
      </c>
      <c r="AX8369" s="16">
        <f t="shared" si="1046"/>
        <v>480.43721633888117</v>
      </c>
      <c r="AY8369" s="17">
        <f t="shared" si="1047"/>
        <v>0.16014573877962707</v>
      </c>
    </row>
    <row r="8370" spans="1:51" x14ac:dyDescent="0.25">
      <c r="A8370" t="s">
        <v>69</v>
      </c>
      <c r="B8370" t="s">
        <v>1362</v>
      </c>
      <c r="C8370">
        <v>10900</v>
      </c>
      <c r="D8370">
        <v>75827</v>
      </c>
      <c r="E8370">
        <v>2020</v>
      </c>
      <c r="F8370" t="s">
        <v>177</v>
      </c>
      <c r="G8370" t="s">
        <v>178</v>
      </c>
      <c r="H8370" t="s">
        <v>5298</v>
      </c>
      <c r="J8370">
        <v>4</v>
      </c>
      <c r="K8370" t="s">
        <v>87</v>
      </c>
      <c r="L8370">
        <v>4</v>
      </c>
      <c r="M8370" t="s">
        <v>45</v>
      </c>
      <c r="N8370">
        <v>2</v>
      </c>
      <c r="O8370" t="s">
        <v>45</v>
      </c>
      <c r="P8370" t="s">
        <v>46</v>
      </c>
      <c r="Q8370">
        <v>3</v>
      </c>
      <c r="R8370" t="s">
        <v>47</v>
      </c>
      <c r="S8370" t="s">
        <v>48</v>
      </c>
      <c r="T8370">
        <v>184</v>
      </c>
      <c r="U8370" t="s">
        <v>63</v>
      </c>
      <c r="X8370" t="s">
        <v>112</v>
      </c>
      <c r="Y8370" t="s">
        <v>66</v>
      </c>
      <c r="AA8370">
        <v>0</v>
      </c>
      <c r="AB8370" t="s">
        <v>51</v>
      </c>
      <c r="AC8370" t="s">
        <v>52</v>
      </c>
      <c r="AD8370">
        <v>1</v>
      </c>
      <c r="AE8370">
        <v>1</v>
      </c>
      <c r="AF8370">
        <v>1</v>
      </c>
      <c r="AG8370">
        <v>2026</v>
      </c>
      <c r="AH8370">
        <v>20251230</v>
      </c>
      <c r="AI8370" t="s">
        <v>11232</v>
      </c>
      <c r="AJ8370">
        <v>10900</v>
      </c>
      <c r="AK8370">
        <v>11183.0791015625</v>
      </c>
      <c r="AL8370" s="10">
        <f t="shared" si="1040"/>
        <v>283.0791015625</v>
      </c>
      <c r="AM8370" s="11">
        <f t="shared" si="1041"/>
        <v>2.5970559776376148E-2</v>
      </c>
      <c r="AN8370">
        <v>10900</v>
      </c>
      <c r="AO8370">
        <v>10650.61231661284</v>
      </c>
      <c r="AP8370" s="12">
        <f t="shared" si="1042"/>
        <v>249.38768338716</v>
      </c>
      <c r="AQ8370" s="13">
        <f t="shared" si="1043"/>
        <v>2.2879603980473395E-2</v>
      </c>
      <c r="AR8370">
        <v>10900</v>
      </c>
      <c r="AS8370">
        <v>10429.434549836509</v>
      </c>
      <c r="AT8370" s="14">
        <f t="shared" si="1044"/>
        <v>470.56545016349082</v>
      </c>
      <c r="AU8370" s="15">
        <f t="shared" si="1045"/>
        <v>4.3171142216834019E-2</v>
      </c>
      <c r="AV8370">
        <v>10900</v>
      </c>
      <c r="AW8370">
        <v>11190.87230215827</v>
      </c>
      <c r="AX8370" s="16">
        <f t="shared" si="1046"/>
        <v>290.87230215827003</v>
      </c>
      <c r="AY8370" s="17">
        <f t="shared" si="1047"/>
        <v>2.6685532308098166E-2</v>
      </c>
    </row>
    <row r="8371" spans="1:51" x14ac:dyDescent="0.25">
      <c r="A8371" t="s">
        <v>39</v>
      </c>
      <c r="B8371" t="s">
        <v>355</v>
      </c>
      <c r="C8371">
        <v>2000</v>
      </c>
      <c r="D8371">
        <v>20644</v>
      </c>
      <c r="E8371">
        <v>2014</v>
      </c>
      <c r="F8371" t="s">
        <v>3350</v>
      </c>
      <c r="G8371" t="s">
        <v>11233</v>
      </c>
      <c r="I8371" t="s">
        <v>11234</v>
      </c>
      <c r="J8371">
        <v>2</v>
      </c>
      <c r="K8371" t="s">
        <v>87</v>
      </c>
      <c r="L8371">
        <v>2</v>
      </c>
      <c r="M8371" t="s">
        <v>240</v>
      </c>
      <c r="N8371">
        <v>1690</v>
      </c>
      <c r="O8371" t="s">
        <v>119</v>
      </c>
      <c r="P8371" t="s">
        <v>161</v>
      </c>
      <c r="Q8371">
        <v>1</v>
      </c>
      <c r="R8371" t="s">
        <v>9032</v>
      </c>
      <c r="T8371">
        <v>71</v>
      </c>
      <c r="U8371" t="s">
        <v>63</v>
      </c>
      <c r="V8371" t="s">
        <v>79</v>
      </c>
      <c r="W8371" t="s">
        <v>11235</v>
      </c>
      <c r="X8371" t="s">
        <v>319</v>
      </c>
      <c r="Y8371" t="s">
        <v>82</v>
      </c>
      <c r="AA8371">
        <v>0</v>
      </c>
      <c r="AB8371" t="s">
        <v>51</v>
      </c>
      <c r="AC8371" t="s">
        <v>320</v>
      </c>
      <c r="AD8371">
        <v>1</v>
      </c>
      <c r="AE8371">
        <v>1</v>
      </c>
      <c r="AF8371">
        <v>1</v>
      </c>
      <c r="AG8371">
        <v>2026</v>
      </c>
      <c r="AH8371">
        <v>20251230</v>
      </c>
      <c r="AI8371" t="s">
        <v>11236</v>
      </c>
      <c r="AJ8371">
        <v>2000</v>
      </c>
      <c r="AK8371">
        <v>2460.840087890625</v>
      </c>
      <c r="AL8371" s="10">
        <f t="shared" si="1040"/>
        <v>460.840087890625</v>
      </c>
      <c r="AM8371" s="11">
        <f t="shared" si="1041"/>
        <v>0.23042004394531251</v>
      </c>
      <c r="AN8371">
        <v>2000</v>
      </c>
      <c r="AO8371">
        <v>2363.861411035522</v>
      </c>
      <c r="AP8371" s="12">
        <f t="shared" si="1042"/>
        <v>363.861411035522</v>
      </c>
      <c r="AQ8371" s="13">
        <f t="shared" si="1043"/>
        <v>0.181930705517761</v>
      </c>
      <c r="AR8371">
        <v>2000</v>
      </c>
      <c r="AS8371">
        <v>2184.2708276245899</v>
      </c>
      <c r="AT8371" s="14">
        <f t="shared" si="1044"/>
        <v>184.27082762458986</v>
      </c>
      <c r="AU8371" s="15">
        <f t="shared" si="1045"/>
        <v>9.2135413812294925E-2</v>
      </c>
      <c r="AV8371">
        <v>2000</v>
      </c>
      <c r="AW8371">
        <v>2519.5627836611188</v>
      </c>
      <c r="AX8371" s="16">
        <f t="shared" si="1046"/>
        <v>519.56278366111883</v>
      </c>
      <c r="AY8371" s="17">
        <f t="shared" si="1047"/>
        <v>0.25978139183055943</v>
      </c>
    </row>
    <row r="8372" spans="1:51" x14ac:dyDescent="0.25">
      <c r="A8372" t="s">
        <v>39</v>
      </c>
      <c r="B8372" t="s">
        <v>114</v>
      </c>
      <c r="C8372">
        <v>12000</v>
      </c>
      <c r="D8372">
        <v>47181</v>
      </c>
      <c r="E8372">
        <v>2024</v>
      </c>
      <c r="F8372" t="s">
        <v>340</v>
      </c>
      <c r="G8372" t="s">
        <v>341</v>
      </c>
      <c r="H8372" t="s">
        <v>230</v>
      </c>
      <c r="J8372">
        <v>4</v>
      </c>
      <c r="K8372" t="s">
        <v>87</v>
      </c>
      <c r="L8372">
        <v>4</v>
      </c>
      <c r="M8372" t="s">
        <v>45</v>
      </c>
      <c r="N8372">
        <v>2</v>
      </c>
      <c r="O8372" t="s">
        <v>60</v>
      </c>
      <c r="P8372" t="s">
        <v>46</v>
      </c>
      <c r="R8372" t="s">
        <v>61</v>
      </c>
      <c r="U8372" t="s">
        <v>63</v>
      </c>
      <c r="W8372" t="s">
        <v>1056</v>
      </c>
      <c r="X8372" t="s">
        <v>131</v>
      </c>
      <c r="Y8372" t="s">
        <v>282</v>
      </c>
      <c r="AA8372">
        <v>0</v>
      </c>
      <c r="AB8372" t="s">
        <v>51</v>
      </c>
      <c r="AC8372" t="s">
        <v>67</v>
      </c>
      <c r="AD8372">
        <v>1</v>
      </c>
      <c r="AE8372">
        <v>1</v>
      </c>
      <c r="AF8372">
        <v>1</v>
      </c>
      <c r="AG8372">
        <v>2026</v>
      </c>
      <c r="AH8372">
        <v>20251231</v>
      </c>
      <c r="AI8372" t="s">
        <v>11237</v>
      </c>
      <c r="AJ8372">
        <v>12000</v>
      </c>
      <c r="AK8372">
        <v>14448.318359375</v>
      </c>
      <c r="AL8372" s="10">
        <f t="shared" si="1040"/>
        <v>2448.318359375</v>
      </c>
      <c r="AM8372" s="11">
        <f t="shared" si="1041"/>
        <v>0.20402652994791667</v>
      </c>
      <c r="AN8372">
        <v>12000</v>
      </c>
      <c r="AO8372">
        <v>13881.06678194421</v>
      </c>
      <c r="AP8372" s="12">
        <f t="shared" si="1042"/>
        <v>1881.0667819442097</v>
      </c>
      <c r="AQ8372" s="13">
        <f t="shared" si="1043"/>
        <v>0.15675556516201747</v>
      </c>
      <c r="AR8372">
        <v>12000</v>
      </c>
      <c r="AS8372">
        <v>14069.101837120919</v>
      </c>
      <c r="AT8372" s="14">
        <f t="shared" si="1044"/>
        <v>2069.1018371209193</v>
      </c>
      <c r="AU8372" s="15">
        <f t="shared" si="1045"/>
        <v>0.17242515309340994</v>
      </c>
      <c r="AV8372">
        <v>12000</v>
      </c>
      <c r="AW8372">
        <v>14441.38730853392</v>
      </c>
      <c r="AX8372" s="16">
        <f t="shared" si="1046"/>
        <v>2441.3873085339201</v>
      </c>
      <c r="AY8372" s="17">
        <f t="shared" si="1047"/>
        <v>0.20344894237782668</v>
      </c>
    </row>
    <row r="8373" spans="1:51" x14ac:dyDescent="0.25">
      <c r="A8373" t="s">
        <v>54</v>
      </c>
      <c r="B8373" t="s">
        <v>263</v>
      </c>
      <c r="C8373">
        <v>11900</v>
      </c>
      <c r="D8373">
        <v>32745</v>
      </c>
      <c r="E8373">
        <v>2019</v>
      </c>
      <c r="F8373" t="s">
        <v>340</v>
      </c>
      <c r="G8373" t="s">
        <v>341</v>
      </c>
      <c r="H8373" t="s">
        <v>58</v>
      </c>
      <c r="J8373">
        <v>4</v>
      </c>
      <c r="K8373" t="s">
        <v>87</v>
      </c>
      <c r="L8373">
        <v>4</v>
      </c>
      <c r="M8373" t="s">
        <v>45</v>
      </c>
      <c r="N8373">
        <v>2</v>
      </c>
      <c r="O8373" t="s">
        <v>60</v>
      </c>
      <c r="P8373" t="s">
        <v>46</v>
      </c>
      <c r="Q8373">
        <v>5</v>
      </c>
      <c r="R8373" t="s">
        <v>61</v>
      </c>
      <c r="T8373">
        <v>147</v>
      </c>
      <c r="U8373" t="s">
        <v>63</v>
      </c>
      <c r="W8373" t="s">
        <v>571</v>
      </c>
      <c r="X8373" t="s">
        <v>65</v>
      </c>
      <c r="Y8373" t="s">
        <v>82</v>
      </c>
      <c r="Z8373">
        <v>18200</v>
      </c>
      <c r="AA8373">
        <v>0</v>
      </c>
      <c r="AB8373" t="s">
        <v>51</v>
      </c>
      <c r="AC8373" t="s">
        <v>67</v>
      </c>
      <c r="AD8373">
        <v>1</v>
      </c>
      <c r="AE8373">
        <v>1</v>
      </c>
      <c r="AF8373">
        <v>1</v>
      </c>
      <c r="AG8373">
        <v>2026</v>
      </c>
      <c r="AH8373">
        <v>20251231</v>
      </c>
      <c r="AI8373" t="s">
        <v>11238</v>
      </c>
      <c r="AJ8373">
        <v>11900</v>
      </c>
      <c r="AK8373">
        <v>12795.1259765625</v>
      </c>
      <c r="AL8373" s="10">
        <f t="shared" si="1040"/>
        <v>895.1259765625</v>
      </c>
      <c r="AM8373" s="11">
        <f t="shared" si="1041"/>
        <v>7.5220670299369755E-2</v>
      </c>
      <c r="AN8373">
        <v>11900</v>
      </c>
      <c r="AO8373">
        <v>11980.39977324563</v>
      </c>
      <c r="AP8373" s="12">
        <f t="shared" si="1042"/>
        <v>80.399773245630058</v>
      </c>
      <c r="AQ8373" s="13">
        <f t="shared" si="1043"/>
        <v>6.7562834660193326E-3</v>
      </c>
      <c r="AR8373">
        <v>11900</v>
      </c>
      <c r="AS8373">
        <v>12356.49005832502</v>
      </c>
      <c r="AT8373" s="14">
        <f t="shared" si="1044"/>
        <v>456.49005832502007</v>
      </c>
      <c r="AU8373" s="15">
        <f t="shared" si="1045"/>
        <v>3.8360509102942864E-2</v>
      </c>
      <c r="AV8373">
        <v>11900</v>
      </c>
      <c r="AW8373">
        <v>12786.11764705882</v>
      </c>
      <c r="AX8373" s="16">
        <f t="shared" si="1046"/>
        <v>886.11764705881978</v>
      </c>
      <c r="AY8373" s="17">
        <f t="shared" si="1047"/>
        <v>7.4463667820068885E-2</v>
      </c>
    </row>
    <row r="8374" spans="1:51" x14ac:dyDescent="0.25">
      <c r="A8374" t="s">
        <v>39</v>
      </c>
      <c r="B8374" t="s">
        <v>295</v>
      </c>
      <c r="C8374">
        <v>1700</v>
      </c>
      <c r="D8374">
        <v>111556</v>
      </c>
      <c r="E8374">
        <v>2014</v>
      </c>
      <c r="F8374" t="s">
        <v>56</v>
      </c>
      <c r="G8374" t="s">
        <v>849</v>
      </c>
      <c r="H8374" t="s">
        <v>58</v>
      </c>
      <c r="J8374">
        <v>4</v>
      </c>
      <c r="K8374" t="s">
        <v>111</v>
      </c>
      <c r="L8374">
        <v>4</v>
      </c>
      <c r="M8374" t="s">
        <v>45</v>
      </c>
      <c r="N8374">
        <v>2</v>
      </c>
      <c r="O8374" t="s">
        <v>60</v>
      </c>
      <c r="P8374" t="s">
        <v>46</v>
      </c>
      <c r="Q8374">
        <v>4</v>
      </c>
      <c r="R8374" t="s">
        <v>61</v>
      </c>
      <c r="T8374">
        <v>160</v>
      </c>
      <c r="U8374" t="s">
        <v>63</v>
      </c>
      <c r="V8374" t="s">
        <v>64</v>
      </c>
      <c r="X8374" t="s">
        <v>65</v>
      </c>
      <c r="Y8374" t="s">
        <v>82</v>
      </c>
      <c r="AA8374">
        <v>0</v>
      </c>
      <c r="AB8374" t="s">
        <v>51</v>
      </c>
      <c r="AC8374" t="s">
        <v>67</v>
      </c>
      <c r="AD8374">
        <v>1</v>
      </c>
      <c r="AE8374">
        <v>1</v>
      </c>
      <c r="AF8374">
        <v>1</v>
      </c>
      <c r="AG8374">
        <v>2026</v>
      </c>
      <c r="AH8374">
        <v>20251230</v>
      </c>
      <c r="AI8374" t="s">
        <v>11239</v>
      </c>
      <c r="AJ8374">
        <v>1700</v>
      </c>
      <c r="AK8374">
        <v>1834.27880859375</v>
      </c>
      <c r="AL8374" s="10">
        <f t="shared" si="1040"/>
        <v>134.27880859375</v>
      </c>
      <c r="AM8374" s="11">
        <f t="shared" si="1041"/>
        <v>7.8987534466911771E-2</v>
      </c>
      <c r="AN8374">
        <v>1700</v>
      </c>
      <c r="AO8374">
        <v>1814.1104186856819</v>
      </c>
      <c r="AP8374" s="12">
        <f t="shared" si="1042"/>
        <v>114.11041868568191</v>
      </c>
      <c r="AQ8374" s="13">
        <f t="shared" si="1043"/>
        <v>6.7123775697459948E-2</v>
      </c>
      <c r="AR8374">
        <v>1700</v>
      </c>
      <c r="AS8374">
        <v>1772.225687405803</v>
      </c>
      <c r="AT8374" s="14">
        <f t="shared" si="1044"/>
        <v>72.225687405803001</v>
      </c>
      <c r="AU8374" s="15">
        <f t="shared" si="1045"/>
        <v>4.2485698474001764E-2</v>
      </c>
      <c r="AV8374">
        <v>1700</v>
      </c>
      <c r="AW8374">
        <v>1811.6730158730161</v>
      </c>
      <c r="AX8374" s="16">
        <f t="shared" si="1046"/>
        <v>111.67301587301608</v>
      </c>
      <c r="AY8374" s="17">
        <f t="shared" si="1047"/>
        <v>6.5690009337068284E-2</v>
      </c>
    </row>
    <row r="8375" spans="1:51" x14ac:dyDescent="0.25">
      <c r="A8375" t="s">
        <v>54</v>
      </c>
      <c r="B8375" t="s">
        <v>249</v>
      </c>
      <c r="C8375">
        <v>30500</v>
      </c>
      <c r="D8375">
        <v>38335</v>
      </c>
      <c r="E8375">
        <v>2020</v>
      </c>
      <c r="F8375" t="s">
        <v>115</v>
      </c>
      <c r="G8375" t="s">
        <v>2028</v>
      </c>
      <c r="H8375" t="s">
        <v>2029</v>
      </c>
      <c r="J8375">
        <v>4</v>
      </c>
      <c r="K8375" t="s">
        <v>44</v>
      </c>
      <c r="L8375">
        <v>4</v>
      </c>
      <c r="M8375" t="s">
        <v>45</v>
      </c>
      <c r="N8375">
        <v>3</v>
      </c>
      <c r="O8375" t="s">
        <v>45</v>
      </c>
      <c r="P8375" t="s">
        <v>46</v>
      </c>
      <c r="R8375" t="s">
        <v>47</v>
      </c>
      <c r="T8375">
        <v>362</v>
      </c>
      <c r="U8375" t="s">
        <v>63</v>
      </c>
      <c r="V8375" t="s">
        <v>64</v>
      </c>
      <c r="W8375" t="s">
        <v>3333</v>
      </c>
      <c r="X8375" t="s">
        <v>136</v>
      </c>
      <c r="Y8375" t="s">
        <v>82</v>
      </c>
      <c r="Z8375">
        <v>75200</v>
      </c>
      <c r="AA8375">
        <v>0</v>
      </c>
      <c r="AB8375" t="s">
        <v>51</v>
      </c>
      <c r="AC8375" t="s">
        <v>98</v>
      </c>
      <c r="AD8375">
        <v>1</v>
      </c>
      <c r="AE8375">
        <v>1</v>
      </c>
      <c r="AF8375">
        <v>1</v>
      </c>
      <c r="AG8375">
        <v>2026</v>
      </c>
      <c r="AH8375">
        <v>20251230</v>
      </c>
      <c r="AI8375" t="s">
        <v>11240</v>
      </c>
      <c r="AJ8375">
        <v>30500</v>
      </c>
      <c r="AK8375">
        <v>31003.998046875</v>
      </c>
      <c r="AL8375" s="10">
        <f t="shared" si="1040"/>
        <v>503.998046875</v>
      </c>
      <c r="AM8375" s="11">
        <f t="shared" si="1041"/>
        <v>1.6524526127049181E-2</v>
      </c>
      <c r="AN8375">
        <v>30500</v>
      </c>
      <c r="AO8375">
        <v>32861.528510436532</v>
      </c>
      <c r="AP8375" s="12">
        <f t="shared" si="1042"/>
        <v>2361.5285104365321</v>
      </c>
      <c r="AQ8375" s="13">
        <f t="shared" si="1043"/>
        <v>7.7427164276607605E-2</v>
      </c>
      <c r="AR8375">
        <v>30500</v>
      </c>
      <c r="AS8375">
        <v>33739.846509485527</v>
      </c>
      <c r="AT8375" s="14">
        <f t="shared" si="1044"/>
        <v>3239.8465094855273</v>
      </c>
      <c r="AU8375" s="15">
        <f t="shared" si="1045"/>
        <v>0.10622447572083696</v>
      </c>
      <c r="AV8375">
        <v>30500</v>
      </c>
      <c r="AW8375">
        <v>30771.88692579505</v>
      </c>
      <c r="AX8375" s="16">
        <f t="shared" si="1046"/>
        <v>271.88692579505005</v>
      </c>
      <c r="AY8375" s="17">
        <f t="shared" si="1047"/>
        <v>8.9143254359032795E-3</v>
      </c>
    </row>
    <row r="8376" spans="1:51" x14ac:dyDescent="0.25">
      <c r="A8376" t="s">
        <v>39</v>
      </c>
      <c r="B8376" t="s">
        <v>515</v>
      </c>
      <c r="C8376">
        <v>25100</v>
      </c>
      <c r="D8376">
        <v>42583</v>
      </c>
      <c r="E8376">
        <v>2022</v>
      </c>
      <c r="F8376" t="s">
        <v>143</v>
      </c>
      <c r="G8376" t="s">
        <v>2835</v>
      </c>
      <c r="J8376">
        <v>4</v>
      </c>
      <c r="K8376" t="s">
        <v>44</v>
      </c>
      <c r="L8376">
        <v>4</v>
      </c>
      <c r="M8376" t="s">
        <v>45</v>
      </c>
      <c r="N8376">
        <v>2</v>
      </c>
      <c r="O8376" t="s">
        <v>45</v>
      </c>
      <c r="P8376" t="s">
        <v>46</v>
      </c>
      <c r="Q8376">
        <v>5</v>
      </c>
      <c r="R8376" t="s">
        <v>47</v>
      </c>
      <c r="S8376" t="s">
        <v>48</v>
      </c>
      <c r="T8376">
        <v>250</v>
      </c>
      <c r="U8376" t="s">
        <v>63</v>
      </c>
      <c r="V8376" t="s">
        <v>64</v>
      </c>
      <c r="W8376" t="s">
        <v>562</v>
      </c>
      <c r="X8376" t="s">
        <v>112</v>
      </c>
      <c r="Y8376" t="s">
        <v>125</v>
      </c>
      <c r="AA8376">
        <v>0</v>
      </c>
      <c r="AB8376" t="s">
        <v>51</v>
      </c>
      <c r="AC8376" t="s">
        <v>52</v>
      </c>
      <c r="AD8376">
        <v>1</v>
      </c>
      <c r="AE8376">
        <v>1</v>
      </c>
      <c r="AF8376">
        <v>1</v>
      </c>
      <c r="AG8376">
        <v>2026</v>
      </c>
      <c r="AH8376">
        <v>20251231</v>
      </c>
      <c r="AI8376" t="s">
        <v>11241</v>
      </c>
      <c r="AJ8376">
        <v>25100</v>
      </c>
      <c r="AK8376">
        <v>25130.8984375</v>
      </c>
      <c r="AL8376" s="10">
        <f t="shared" si="1040"/>
        <v>30.8984375</v>
      </c>
      <c r="AM8376" s="11">
        <f t="shared" si="1041"/>
        <v>1.2310134462151395E-3</v>
      </c>
      <c r="AN8376">
        <v>25100</v>
      </c>
      <c r="AO8376">
        <v>25110.847945464058</v>
      </c>
      <c r="AP8376" s="12">
        <f t="shared" si="1042"/>
        <v>10.847945464058284</v>
      </c>
      <c r="AQ8376" s="13">
        <f t="shared" si="1043"/>
        <v>4.3218906231307905E-4</v>
      </c>
      <c r="AR8376">
        <v>25100</v>
      </c>
      <c r="AS8376">
        <v>24871.98915953112</v>
      </c>
      <c r="AT8376" s="14">
        <f t="shared" si="1044"/>
        <v>228.01084046887991</v>
      </c>
      <c r="AU8376" s="15">
        <f t="shared" si="1045"/>
        <v>9.0840972298358528E-3</v>
      </c>
      <c r="AV8376">
        <v>25100</v>
      </c>
      <c r="AW8376">
        <v>25081.698784722219</v>
      </c>
      <c r="AX8376" s="16">
        <f t="shared" si="1046"/>
        <v>18.301215277781012</v>
      </c>
      <c r="AY8376" s="17">
        <f t="shared" si="1047"/>
        <v>7.2913208278011996E-4</v>
      </c>
    </row>
    <row r="8377" spans="1:51" x14ac:dyDescent="0.25">
      <c r="A8377" t="s">
        <v>54</v>
      </c>
      <c r="B8377" t="s">
        <v>176</v>
      </c>
      <c r="C8377">
        <v>15600</v>
      </c>
      <c r="D8377">
        <v>33460</v>
      </c>
      <c r="E8377">
        <v>2020</v>
      </c>
      <c r="F8377" t="s">
        <v>340</v>
      </c>
      <c r="G8377" t="s">
        <v>736</v>
      </c>
      <c r="H8377" t="s">
        <v>58</v>
      </c>
      <c r="J8377">
        <v>4</v>
      </c>
      <c r="K8377" t="s">
        <v>87</v>
      </c>
      <c r="L8377">
        <v>4</v>
      </c>
      <c r="M8377" t="s">
        <v>45</v>
      </c>
      <c r="N8377">
        <v>2</v>
      </c>
      <c r="O8377" t="s">
        <v>60</v>
      </c>
      <c r="P8377" t="s">
        <v>46</v>
      </c>
      <c r="Q8377">
        <v>5</v>
      </c>
      <c r="R8377" t="s">
        <v>47</v>
      </c>
      <c r="S8377" t="s">
        <v>151</v>
      </c>
      <c r="T8377">
        <v>164</v>
      </c>
      <c r="U8377" t="s">
        <v>63</v>
      </c>
      <c r="W8377" t="s">
        <v>959</v>
      </c>
      <c r="X8377" t="s">
        <v>49</v>
      </c>
      <c r="Y8377" t="s">
        <v>282</v>
      </c>
      <c r="AA8377">
        <v>0</v>
      </c>
      <c r="AB8377" t="s">
        <v>51</v>
      </c>
      <c r="AC8377" t="s">
        <v>52</v>
      </c>
      <c r="AD8377">
        <v>1</v>
      </c>
      <c r="AE8377">
        <v>1</v>
      </c>
      <c r="AF8377">
        <v>1</v>
      </c>
      <c r="AG8377">
        <v>2026</v>
      </c>
      <c r="AH8377">
        <v>20251230</v>
      </c>
      <c r="AI8377" t="s">
        <v>11242</v>
      </c>
      <c r="AJ8377">
        <v>15600</v>
      </c>
      <c r="AK8377">
        <v>14626.982421875</v>
      </c>
      <c r="AL8377" s="10">
        <f t="shared" si="1040"/>
        <v>973.017578125</v>
      </c>
      <c r="AM8377" s="11">
        <f t="shared" si="1041"/>
        <v>6.2372921674679484E-2</v>
      </c>
      <c r="AN8377">
        <v>15600</v>
      </c>
      <c r="AO8377">
        <v>14133.616709600259</v>
      </c>
      <c r="AP8377" s="12">
        <f t="shared" si="1042"/>
        <v>1466.3832903997409</v>
      </c>
      <c r="AQ8377" s="13">
        <f t="shared" si="1043"/>
        <v>9.3998928871778256E-2</v>
      </c>
      <c r="AR8377">
        <v>15600</v>
      </c>
      <c r="AS8377">
        <v>14421.003102943811</v>
      </c>
      <c r="AT8377" s="14">
        <f t="shared" si="1044"/>
        <v>1178.9968970561895</v>
      </c>
      <c r="AU8377" s="15">
        <f t="shared" si="1045"/>
        <v>7.5576724170268561E-2</v>
      </c>
      <c r="AV8377">
        <v>15600</v>
      </c>
      <c r="AW8377">
        <v>14714.201877934271</v>
      </c>
      <c r="AX8377" s="16">
        <f t="shared" si="1046"/>
        <v>885.79812206572933</v>
      </c>
      <c r="AY8377" s="17">
        <f t="shared" si="1047"/>
        <v>5.6781930901649319E-2</v>
      </c>
    </row>
    <row r="8378" spans="1:51" x14ac:dyDescent="0.25">
      <c r="A8378" t="s">
        <v>54</v>
      </c>
      <c r="B8378" t="s">
        <v>127</v>
      </c>
      <c r="C8378">
        <v>20500</v>
      </c>
      <c r="D8378">
        <v>36296</v>
      </c>
      <c r="E8378">
        <v>2023</v>
      </c>
      <c r="F8378" t="s">
        <v>336</v>
      </c>
      <c r="G8378" t="s">
        <v>337</v>
      </c>
      <c r="H8378" t="s">
        <v>1891</v>
      </c>
      <c r="J8378">
        <v>4</v>
      </c>
      <c r="K8378" t="s">
        <v>59</v>
      </c>
      <c r="L8378">
        <v>4</v>
      </c>
      <c r="M8378" t="s">
        <v>45</v>
      </c>
      <c r="N8378">
        <v>2.5</v>
      </c>
      <c r="O8378" t="s">
        <v>60</v>
      </c>
      <c r="P8378" t="s">
        <v>46</v>
      </c>
      <c r="Q8378">
        <v>5</v>
      </c>
      <c r="R8378" t="s">
        <v>47</v>
      </c>
      <c r="S8378" t="s">
        <v>151</v>
      </c>
      <c r="U8378" t="s">
        <v>63</v>
      </c>
      <c r="V8378" t="s">
        <v>64</v>
      </c>
      <c r="X8378" t="s">
        <v>112</v>
      </c>
      <c r="Y8378" t="s">
        <v>50</v>
      </c>
      <c r="AA8378">
        <v>0</v>
      </c>
      <c r="AB8378" t="s">
        <v>51</v>
      </c>
      <c r="AC8378" t="s">
        <v>98</v>
      </c>
      <c r="AD8378">
        <v>1</v>
      </c>
      <c r="AE8378">
        <v>1</v>
      </c>
      <c r="AF8378">
        <v>1</v>
      </c>
      <c r="AG8378">
        <v>2026</v>
      </c>
      <c r="AH8378">
        <v>20251231</v>
      </c>
      <c r="AI8378" t="s">
        <v>11243</v>
      </c>
      <c r="AJ8378">
        <v>20500</v>
      </c>
      <c r="AK8378">
        <v>20147.91796875</v>
      </c>
      <c r="AL8378" s="10">
        <f t="shared" si="1040"/>
        <v>352.08203125</v>
      </c>
      <c r="AM8378" s="11">
        <f t="shared" si="1041"/>
        <v>1.7174733231707318E-2</v>
      </c>
      <c r="AN8378">
        <v>20500</v>
      </c>
      <c r="AO8378">
        <v>18970.559804533459</v>
      </c>
      <c r="AP8378" s="12">
        <f t="shared" si="1042"/>
        <v>1529.4401954665409</v>
      </c>
      <c r="AQ8378" s="13">
        <f t="shared" si="1043"/>
        <v>7.4606838803245895E-2</v>
      </c>
      <c r="AR8378">
        <v>20500</v>
      </c>
      <c r="AS8378">
        <v>19826.76080525928</v>
      </c>
      <c r="AT8378" s="14">
        <f t="shared" si="1044"/>
        <v>673.23919474071954</v>
      </c>
      <c r="AU8378" s="15">
        <f t="shared" si="1045"/>
        <v>3.2840936328815587E-2</v>
      </c>
      <c r="AV8378">
        <v>20500</v>
      </c>
      <c r="AW8378">
        <v>20094.80042016806</v>
      </c>
      <c r="AX8378" s="16">
        <f t="shared" si="1046"/>
        <v>405.19957983194035</v>
      </c>
      <c r="AY8378" s="17">
        <f t="shared" si="1047"/>
        <v>1.9765833162533678E-2</v>
      </c>
    </row>
    <row r="8379" spans="1:51" x14ac:dyDescent="0.25">
      <c r="A8379" t="s">
        <v>54</v>
      </c>
      <c r="B8379" t="s">
        <v>263</v>
      </c>
      <c r="C8379">
        <v>24800</v>
      </c>
      <c r="D8379">
        <v>110411</v>
      </c>
      <c r="E8379">
        <v>2019</v>
      </c>
      <c r="F8379" t="s">
        <v>56</v>
      </c>
      <c r="G8379" t="s">
        <v>133</v>
      </c>
      <c r="J8379">
        <v>6</v>
      </c>
      <c r="K8379" t="s">
        <v>44</v>
      </c>
      <c r="L8379">
        <v>4</v>
      </c>
      <c r="M8379" t="s">
        <v>45</v>
      </c>
      <c r="N8379">
        <v>3.5</v>
      </c>
      <c r="O8379" t="s">
        <v>76</v>
      </c>
      <c r="P8379" t="s">
        <v>46</v>
      </c>
      <c r="Q8379">
        <v>5</v>
      </c>
      <c r="R8379" t="s">
        <v>77</v>
      </c>
      <c r="S8379" t="s">
        <v>78</v>
      </c>
      <c r="T8379">
        <v>375</v>
      </c>
      <c r="U8379" t="s">
        <v>63</v>
      </c>
      <c r="V8379" t="s">
        <v>79</v>
      </c>
      <c r="W8379" t="s">
        <v>562</v>
      </c>
      <c r="X8379" t="s">
        <v>136</v>
      </c>
      <c r="Y8379" t="s">
        <v>82</v>
      </c>
      <c r="AA8379">
        <v>0</v>
      </c>
      <c r="AB8379" t="s">
        <v>51</v>
      </c>
      <c r="AC8379" t="s">
        <v>83</v>
      </c>
      <c r="AD8379">
        <v>1</v>
      </c>
      <c r="AE8379">
        <v>1</v>
      </c>
      <c r="AF8379">
        <v>1</v>
      </c>
      <c r="AG8379">
        <v>2026</v>
      </c>
      <c r="AH8379">
        <v>20251231</v>
      </c>
      <c r="AI8379" t="s">
        <v>11244</v>
      </c>
      <c r="AJ8379">
        <v>24800</v>
      </c>
      <c r="AK8379">
        <v>18965.716796875</v>
      </c>
      <c r="AL8379" s="10">
        <f t="shared" si="1040"/>
        <v>5834.283203125</v>
      </c>
      <c r="AM8379" s="11">
        <f t="shared" si="1041"/>
        <v>0.23525335496471775</v>
      </c>
      <c r="AN8379">
        <v>24800</v>
      </c>
      <c r="AO8379">
        <v>18687.116274380089</v>
      </c>
      <c r="AP8379" s="12">
        <f t="shared" si="1042"/>
        <v>6112.8837256199113</v>
      </c>
      <c r="AQ8379" s="13">
        <f t="shared" si="1043"/>
        <v>0.24648724700080288</v>
      </c>
      <c r="AR8379">
        <v>24800</v>
      </c>
      <c r="AS8379">
        <v>18835.885812211949</v>
      </c>
      <c r="AT8379" s="14">
        <f t="shared" si="1044"/>
        <v>5964.1141877880509</v>
      </c>
      <c r="AU8379" s="15">
        <f t="shared" si="1045"/>
        <v>0.24048847531403431</v>
      </c>
      <c r="AV8379">
        <v>24800</v>
      </c>
      <c r="AW8379">
        <v>18930.76170212766</v>
      </c>
      <c r="AX8379" s="16">
        <f t="shared" si="1046"/>
        <v>5869.2382978723399</v>
      </c>
      <c r="AY8379" s="17">
        <f t="shared" si="1047"/>
        <v>0.2366628345916266</v>
      </c>
    </row>
    <row r="8380" spans="1:51" x14ac:dyDescent="0.25">
      <c r="A8380" t="s">
        <v>54</v>
      </c>
      <c r="B8380" t="s">
        <v>328</v>
      </c>
      <c r="C8380">
        <v>1500</v>
      </c>
      <c r="D8380">
        <v>159342</v>
      </c>
      <c r="E8380">
        <v>2013</v>
      </c>
      <c r="F8380" t="s">
        <v>71</v>
      </c>
      <c r="G8380" t="s">
        <v>311</v>
      </c>
      <c r="H8380" t="s">
        <v>322</v>
      </c>
      <c r="J8380">
        <v>6</v>
      </c>
      <c r="K8380" t="s">
        <v>44</v>
      </c>
      <c r="L8380">
        <v>4</v>
      </c>
      <c r="M8380" t="s">
        <v>45</v>
      </c>
      <c r="N8380">
        <v>3.5999999046325679</v>
      </c>
      <c r="O8380" t="s">
        <v>60</v>
      </c>
      <c r="P8380" t="s">
        <v>46</v>
      </c>
      <c r="R8380" t="s">
        <v>47</v>
      </c>
      <c r="S8380" t="s">
        <v>62</v>
      </c>
      <c r="U8380" t="s">
        <v>63</v>
      </c>
      <c r="V8380" t="s">
        <v>79</v>
      </c>
      <c r="W8380" t="s">
        <v>799</v>
      </c>
      <c r="X8380" t="s">
        <v>97</v>
      </c>
      <c r="Y8380" t="s">
        <v>82</v>
      </c>
      <c r="AA8380">
        <v>0</v>
      </c>
      <c r="AB8380" t="s">
        <v>51</v>
      </c>
      <c r="AC8380" t="s">
        <v>52</v>
      </c>
      <c r="AD8380">
        <v>1</v>
      </c>
      <c r="AE8380">
        <v>1</v>
      </c>
      <c r="AF8380">
        <v>1</v>
      </c>
      <c r="AG8380">
        <v>2026</v>
      </c>
      <c r="AH8380">
        <v>20251230</v>
      </c>
      <c r="AI8380" t="s">
        <v>11245</v>
      </c>
      <c r="AJ8380">
        <v>1500</v>
      </c>
      <c r="AK8380">
        <v>2056.6201171875</v>
      </c>
      <c r="AL8380" s="10">
        <f t="shared" si="1040"/>
        <v>556.6201171875</v>
      </c>
      <c r="AM8380" s="11">
        <f t="shared" si="1041"/>
        <v>0.37108007812499999</v>
      </c>
      <c r="AN8380">
        <v>1500</v>
      </c>
      <c r="AO8380">
        <v>2135.0401808862021</v>
      </c>
      <c r="AP8380" s="12">
        <f t="shared" si="1042"/>
        <v>635.04018088620205</v>
      </c>
      <c r="AQ8380" s="13">
        <f t="shared" si="1043"/>
        <v>0.42336012059080136</v>
      </c>
      <c r="AR8380">
        <v>1500</v>
      </c>
      <c r="AS8380">
        <v>2134.92327566114</v>
      </c>
      <c r="AT8380" s="14">
        <f t="shared" si="1044"/>
        <v>634.92327566114</v>
      </c>
      <c r="AU8380" s="15">
        <f t="shared" si="1045"/>
        <v>0.42328218377409332</v>
      </c>
      <c r="AV8380">
        <v>1500</v>
      </c>
      <c r="AW8380">
        <v>2108.1264367816102</v>
      </c>
      <c r="AX8380" s="16">
        <f t="shared" si="1046"/>
        <v>608.12643678161021</v>
      </c>
      <c r="AY8380" s="17">
        <f t="shared" si="1047"/>
        <v>0.40541762452107349</v>
      </c>
    </row>
    <row r="8381" spans="1:51" x14ac:dyDescent="0.25">
      <c r="A8381" t="s">
        <v>69</v>
      </c>
      <c r="B8381" t="s">
        <v>85</v>
      </c>
      <c r="C8381">
        <v>3800</v>
      </c>
      <c r="D8381">
        <v>121574</v>
      </c>
      <c r="E8381">
        <v>2016</v>
      </c>
      <c r="F8381" t="s">
        <v>182</v>
      </c>
      <c r="G8381" t="s">
        <v>304</v>
      </c>
      <c r="J8381">
        <v>4</v>
      </c>
      <c r="K8381" t="s">
        <v>59</v>
      </c>
      <c r="L8381">
        <v>4</v>
      </c>
      <c r="M8381" t="s">
        <v>45</v>
      </c>
      <c r="N8381">
        <v>2.5</v>
      </c>
      <c r="O8381" t="s">
        <v>45</v>
      </c>
      <c r="P8381" t="s">
        <v>46</v>
      </c>
      <c r="Q8381">
        <v>3</v>
      </c>
      <c r="R8381" t="s">
        <v>305</v>
      </c>
      <c r="S8381" t="s">
        <v>78</v>
      </c>
      <c r="U8381" t="s">
        <v>63</v>
      </c>
      <c r="X8381" t="s">
        <v>49</v>
      </c>
      <c r="Y8381" t="s">
        <v>50</v>
      </c>
      <c r="AA8381">
        <v>0</v>
      </c>
      <c r="AB8381" t="s">
        <v>51</v>
      </c>
      <c r="AC8381" t="s">
        <v>52</v>
      </c>
      <c r="AD8381">
        <v>1</v>
      </c>
      <c r="AE8381">
        <v>1</v>
      </c>
      <c r="AF8381">
        <v>1</v>
      </c>
      <c r="AG8381">
        <v>2026</v>
      </c>
      <c r="AH8381">
        <v>20251231</v>
      </c>
      <c r="AI8381" t="s">
        <v>11246</v>
      </c>
      <c r="AJ8381">
        <v>3800</v>
      </c>
      <c r="AK8381">
        <v>3543.485107421875</v>
      </c>
      <c r="AL8381" s="10">
        <f t="shared" si="1040"/>
        <v>256.514892578125</v>
      </c>
      <c r="AM8381" s="11">
        <f t="shared" si="1041"/>
        <v>6.7503919099506579E-2</v>
      </c>
      <c r="AN8381">
        <v>3800</v>
      </c>
      <c r="AO8381">
        <v>3507.7393875703492</v>
      </c>
      <c r="AP8381" s="12">
        <f t="shared" si="1042"/>
        <v>292.26061242965079</v>
      </c>
      <c r="AQ8381" s="13">
        <f t="shared" si="1043"/>
        <v>7.691068748148705E-2</v>
      </c>
      <c r="AR8381">
        <v>3800</v>
      </c>
      <c r="AS8381">
        <v>3292.9882535388501</v>
      </c>
      <c r="AT8381" s="14">
        <f t="shared" si="1044"/>
        <v>507.01174646114987</v>
      </c>
      <c r="AU8381" s="15">
        <f t="shared" si="1045"/>
        <v>0.13342414380556575</v>
      </c>
      <c r="AV8381">
        <v>3800</v>
      </c>
      <c r="AW8381">
        <v>3611.5447858070102</v>
      </c>
      <c r="AX8381" s="16">
        <f t="shared" si="1046"/>
        <v>188.45521419298984</v>
      </c>
      <c r="AY8381" s="17">
        <f t="shared" si="1047"/>
        <v>4.9593477419207853E-2</v>
      </c>
    </row>
    <row r="8382" spans="1:51" x14ac:dyDescent="0.25">
      <c r="A8382" t="s">
        <v>54</v>
      </c>
      <c r="B8382" t="s">
        <v>154</v>
      </c>
      <c r="C8382">
        <v>5250</v>
      </c>
      <c r="D8382">
        <v>159508</v>
      </c>
      <c r="E8382">
        <v>2015</v>
      </c>
      <c r="F8382" t="s">
        <v>459</v>
      </c>
      <c r="G8382" t="s">
        <v>460</v>
      </c>
      <c r="H8382" t="s">
        <v>461</v>
      </c>
      <c r="J8382">
        <v>6</v>
      </c>
      <c r="K8382" t="s">
        <v>87</v>
      </c>
      <c r="L8382">
        <v>4</v>
      </c>
      <c r="M8382" t="s">
        <v>45</v>
      </c>
      <c r="N8382">
        <v>3.5</v>
      </c>
      <c r="O8382" t="s">
        <v>60</v>
      </c>
      <c r="P8382" t="s">
        <v>46</v>
      </c>
      <c r="Q8382">
        <v>2</v>
      </c>
      <c r="R8382" t="s">
        <v>47</v>
      </c>
      <c r="T8382">
        <v>290</v>
      </c>
      <c r="U8382" t="s">
        <v>63</v>
      </c>
      <c r="V8382" t="s">
        <v>79</v>
      </c>
      <c r="W8382" t="s">
        <v>4364</v>
      </c>
      <c r="X8382" t="s">
        <v>112</v>
      </c>
      <c r="Y8382" t="s">
        <v>82</v>
      </c>
      <c r="AA8382">
        <v>0</v>
      </c>
      <c r="AB8382" t="s">
        <v>51</v>
      </c>
      <c r="AC8382" t="s">
        <v>52</v>
      </c>
      <c r="AD8382">
        <v>1</v>
      </c>
      <c r="AE8382">
        <v>1</v>
      </c>
      <c r="AF8382">
        <v>1</v>
      </c>
      <c r="AG8382">
        <v>2026</v>
      </c>
      <c r="AH8382">
        <v>20260101</v>
      </c>
      <c r="AI8382" t="s">
        <v>11247</v>
      </c>
      <c r="AJ8382">
        <v>5250</v>
      </c>
      <c r="AK8382">
        <v>4228.21826171875</v>
      </c>
      <c r="AL8382" s="10">
        <f t="shared" si="1040"/>
        <v>1021.78173828125</v>
      </c>
      <c r="AM8382" s="11">
        <f t="shared" si="1041"/>
        <v>0.19462509300595238</v>
      </c>
      <c r="AN8382">
        <v>5250</v>
      </c>
      <c r="AO8382">
        <v>4318.5453067380613</v>
      </c>
      <c r="AP8382" s="12">
        <f t="shared" si="1042"/>
        <v>931.4546932619387</v>
      </c>
      <c r="AQ8382" s="13">
        <f t="shared" si="1043"/>
        <v>0.17741994157370261</v>
      </c>
      <c r="AR8382">
        <v>5250</v>
      </c>
      <c r="AS8382">
        <v>3947.612078668963</v>
      </c>
      <c r="AT8382" s="14">
        <f t="shared" si="1044"/>
        <v>1302.387921331037</v>
      </c>
      <c r="AU8382" s="15">
        <f t="shared" si="1045"/>
        <v>0.24807388977734038</v>
      </c>
      <c r="AV8382">
        <v>5250</v>
      </c>
      <c r="AW8382">
        <v>4340.4217579818687</v>
      </c>
      <c r="AX8382" s="16">
        <f t="shared" si="1046"/>
        <v>909.57824201813128</v>
      </c>
      <c r="AY8382" s="17">
        <f t="shared" si="1047"/>
        <v>0.17325299847964407</v>
      </c>
    </row>
    <row r="8383" spans="1:51" x14ac:dyDescent="0.25">
      <c r="A8383" t="s">
        <v>106</v>
      </c>
      <c r="B8383" t="s">
        <v>661</v>
      </c>
      <c r="C8383">
        <v>1200</v>
      </c>
      <c r="D8383">
        <v>176862</v>
      </c>
      <c r="E8383">
        <v>2019</v>
      </c>
      <c r="F8383" t="s">
        <v>196</v>
      </c>
      <c r="G8383" t="s">
        <v>197</v>
      </c>
      <c r="H8383" t="s">
        <v>1798</v>
      </c>
      <c r="J8383">
        <v>4</v>
      </c>
      <c r="K8383" t="s">
        <v>2111</v>
      </c>
      <c r="L8383">
        <v>4</v>
      </c>
      <c r="M8383" t="s">
        <v>45</v>
      </c>
      <c r="N8383">
        <v>2.4000000953674321</v>
      </c>
      <c r="O8383" t="s">
        <v>60</v>
      </c>
      <c r="P8383" t="s">
        <v>161</v>
      </c>
      <c r="Q8383">
        <v>1</v>
      </c>
      <c r="R8383" t="s">
        <v>61</v>
      </c>
      <c r="T8383">
        <v>185</v>
      </c>
      <c r="U8383" t="s">
        <v>63</v>
      </c>
      <c r="W8383" t="s">
        <v>762</v>
      </c>
      <c r="X8383" t="s">
        <v>65</v>
      </c>
      <c r="Y8383" t="s">
        <v>82</v>
      </c>
      <c r="Z8383">
        <v>22990</v>
      </c>
      <c r="AA8383">
        <v>0</v>
      </c>
      <c r="AB8383" t="s">
        <v>51</v>
      </c>
      <c r="AC8383" t="s">
        <v>67</v>
      </c>
      <c r="AD8383">
        <v>1</v>
      </c>
      <c r="AE8383">
        <v>1</v>
      </c>
      <c r="AF8383">
        <v>1</v>
      </c>
      <c r="AG8383">
        <v>2026</v>
      </c>
      <c r="AH8383">
        <v>20260102</v>
      </c>
      <c r="AI8383" t="s">
        <v>11248</v>
      </c>
      <c r="AJ8383">
        <v>1200</v>
      </c>
      <c r="AK8383">
        <v>1251.86865234375</v>
      </c>
      <c r="AL8383" s="10">
        <f t="shared" si="1040"/>
        <v>51.86865234375</v>
      </c>
      <c r="AM8383" s="11">
        <f t="shared" si="1041"/>
        <v>4.3223876953124997E-2</v>
      </c>
      <c r="AN8383">
        <v>1200</v>
      </c>
      <c r="AO8383">
        <v>1299.2796190370791</v>
      </c>
      <c r="AP8383" s="12">
        <f t="shared" si="1042"/>
        <v>99.279619037079101</v>
      </c>
      <c r="AQ8383" s="13">
        <f t="shared" si="1043"/>
        <v>8.2733015864232581E-2</v>
      </c>
      <c r="AR8383">
        <v>1200</v>
      </c>
      <c r="AS8383">
        <v>1291.942882396741</v>
      </c>
      <c r="AT8383" s="14">
        <f t="shared" si="1044"/>
        <v>91.94288239674097</v>
      </c>
      <c r="AU8383" s="15">
        <f t="shared" si="1045"/>
        <v>7.661906866395081E-2</v>
      </c>
      <c r="AV8383">
        <v>1200</v>
      </c>
      <c r="AW8383">
        <v>1272.953624733475</v>
      </c>
      <c r="AX8383" s="16">
        <f t="shared" si="1046"/>
        <v>72.953624733474953</v>
      </c>
      <c r="AY8383" s="17">
        <f t="shared" si="1047"/>
        <v>6.0794687277895797E-2</v>
      </c>
    </row>
    <row r="8384" spans="1:51" x14ac:dyDescent="0.25">
      <c r="A8384" t="s">
        <v>106</v>
      </c>
      <c r="B8384" t="s">
        <v>164</v>
      </c>
      <c r="C8384">
        <v>14000</v>
      </c>
      <c r="D8384">
        <v>72411</v>
      </c>
      <c r="E8384">
        <v>2023</v>
      </c>
      <c r="F8384" t="s">
        <v>336</v>
      </c>
      <c r="G8384" t="s">
        <v>337</v>
      </c>
      <c r="H8384" t="s">
        <v>2152</v>
      </c>
      <c r="J8384">
        <v>4</v>
      </c>
      <c r="K8384" t="s">
        <v>111</v>
      </c>
      <c r="L8384">
        <v>4</v>
      </c>
      <c r="M8384" t="s">
        <v>45</v>
      </c>
      <c r="N8384">
        <v>2.5</v>
      </c>
      <c r="O8384" t="s">
        <v>60</v>
      </c>
      <c r="P8384" t="s">
        <v>46</v>
      </c>
      <c r="Q8384">
        <v>4</v>
      </c>
      <c r="R8384" t="s">
        <v>47</v>
      </c>
      <c r="S8384" t="s">
        <v>151</v>
      </c>
      <c r="U8384" t="s">
        <v>63</v>
      </c>
      <c r="V8384" t="s">
        <v>64</v>
      </c>
      <c r="X8384" t="s">
        <v>112</v>
      </c>
      <c r="Y8384" t="s">
        <v>50</v>
      </c>
      <c r="AA8384">
        <v>0</v>
      </c>
      <c r="AB8384" t="s">
        <v>51</v>
      </c>
      <c r="AC8384" t="s">
        <v>98</v>
      </c>
      <c r="AD8384">
        <v>1</v>
      </c>
      <c r="AE8384">
        <v>1</v>
      </c>
      <c r="AF8384">
        <v>1</v>
      </c>
      <c r="AG8384">
        <v>2026</v>
      </c>
      <c r="AH8384">
        <v>20251229</v>
      </c>
      <c r="AI8384" t="s">
        <v>11249</v>
      </c>
      <c r="AJ8384">
        <v>14000</v>
      </c>
      <c r="AK8384">
        <v>15521.1962890625</v>
      </c>
      <c r="AL8384" s="10">
        <f t="shared" si="1040"/>
        <v>1521.1962890625</v>
      </c>
      <c r="AM8384" s="11">
        <f t="shared" si="1041"/>
        <v>0.10865687779017857</v>
      </c>
      <c r="AN8384">
        <v>14000</v>
      </c>
      <c r="AO8384">
        <v>13813.29066573785</v>
      </c>
      <c r="AP8384" s="12">
        <f t="shared" si="1042"/>
        <v>186.70933426215015</v>
      </c>
      <c r="AQ8384" s="13">
        <f t="shared" si="1043"/>
        <v>1.3336381018725011E-2</v>
      </c>
      <c r="AR8384">
        <v>14000</v>
      </c>
      <c r="AS8384">
        <v>14580.81699322108</v>
      </c>
      <c r="AT8384" s="14">
        <f t="shared" si="1044"/>
        <v>580.81699322108034</v>
      </c>
      <c r="AU8384" s="15">
        <f t="shared" si="1045"/>
        <v>4.1486928087220022E-2</v>
      </c>
      <c r="AV8384">
        <v>14000</v>
      </c>
      <c r="AW8384">
        <v>15269.16360294118</v>
      </c>
      <c r="AX8384" s="16">
        <f t="shared" si="1046"/>
        <v>1269.1636029411802</v>
      </c>
      <c r="AY8384" s="17">
        <f t="shared" si="1047"/>
        <v>9.0654543067227158E-2</v>
      </c>
    </row>
    <row r="8385" spans="1:51" x14ac:dyDescent="0.25">
      <c r="A8385" t="s">
        <v>69</v>
      </c>
      <c r="B8385" t="s">
        <v>85</v>
      </c>
      <c r="C8385">
        <v>500</v>
      </c>
      <c r="D8385">
        <v>173815</v>
      </c>
      <c r="E8385">
        <v>2013</v>
      </c>
      <c r="F8385" t="s">
        <v>408</v>
      </c>
      <c r="G8385" t="s">
        <v>409</v>
      </c>
      <c r="H8385" t="s">
        <v>574</v>
      </c>
      <c r="J8385">
        <v>4</v>
      </c>
      <c r="K8385" t="s">
        <v>87</v>
      </c>
      <c r="L8385">
        <v>4</v>
      </c>
      <c r="M8385" t="s">
        <v>45</v>
      </c>
      <c r="N8385">
        <v>2.4000000953674321</v>
      </c>
      <c r="O8385" t="s">
        <v>60</v>
      </c>
      <c r="P8385" t="s">
        <v>46</v>
      </c>
      <c r="Q8385">
        <v>3</v>
      </c>
      <c r="R8385" t="s">
        <v>61</v>
      </c>
      <c r="S8385" t="s">
        <v>62</v>
      </c>
      <c r="U8385" t="s">
        <v>63</v>
      </c>
      <c r="X8385" t="s">
        <v>65</v>
      </c>
      <c r="Y8385" t="s">
        <v>82</v>
      </c>
      <c r="AA8385">
        <v>0</v>
      </c>
      <c r="AB8385" t="s">
        <v>51</v>
      </c>
      <c r="AC8385" t="s">
        <v>67</v>
      </c>
      <c r="AD8385">
        <v>1</v>
      </c>
      <c r="AE8385">
        <v>1</v>
      </c>
      <c r="AF8385">
        <v>1</v>
      </c>
      <c r="AG8385">
        <v>2026</v>
      </c>
      <c r="AH8385">
        <v>20251231</v>
      </c>
      <c r="AI8385" t="s">
        <v>11250</v>
      </c>
      <c r="AJ8385">
        <v>500</v>
      </c>
      <c r="AK8385">
        <v>1098.087890625</v>
      </c>
      <c r="AL8385" s="10">
        <f t="shared" si="1040"/>
        <v>598.087890625</v>
      </c>
      <c r="AM8385" s="11">
        <f t="shared" si="1041"/>
        <v>1.19617578125</v>
      </c>
      <c r="AN8385">
        <v>500</v>
      </c>
      <c r="AO8385">
        <v>1191.5571741562451</v>
      </c>
      <c r="AP8385" s="12">
        <f t="shared" si="1042"/>
        <v>691.55717415624508</v>
      </c>
      <c r="AQ8385" s="13">
        <f t="shared" si="1043"/>
        <v>1.3831143483124901</v>
      </c>
      <c r="AR8385">
        <v>500</v>
      </c>
      <c r="AS8385">
        <v>1159.1235667588251</v>
      </c>
      <c r="AT8385" s="14">
        <f t="shared" si="1044"/>
        <v>659.12356675882506</v>
      </c>
      <c r="AU8385" s="15">
        <f t="shared" si="1045"/>
        <v>1.3182471335176502</v>
      </c>
      <c r="AV8385">
        <v>500</v>
      </c>
      <c r="AW8385">
        <v>1125.3514774494549</v>
      </c>
      <c r="AX8385" s="16">
        <f t="shared" si="1046"/>
        <v>625.35147744945493</v>
      </c>
      <c r="AY8385" s="17">
        <f t="shared" si="1047"/>
        <v>1.2507029548989099</v>
      </c>
    </row>
    <row r="8386" spans="1:51" x14ac:dyDescent="0.25">
      <c r="A8386" t="s">
        <v>69</v>
      </c>
      <c r="B8386" t="s">
        <v>70</v>
      </c>
      <c r="C8386">
        <v>11500</v>
      </c>
      <c r="D8386">
        <v>46533</v>
      </c>
      <c r="E8386">
        <v>2020</v>
      </c>
      <c r="F8386" t="s">
        <v>71</v>
      </c>
      <c r="G8386" t="s">
        <v>636</v>
      </c>
      <c r="H8386" t="s">
        <v>322</v>
      </c>
      <c r="J8386">
        <v>4</v>
      </c>
      <c r="K8386" t="s">
        <v>87</v>
      </c>
      <c r="L8386">
        <v>4</v>
      </c>
      <c r="M8386" t="s">
        <v>45</v>
      </c>
      <c r="N8386">
        <v>1.3999999761581421</v>
      </c>
      <c r="O8386" t="s">
        <v>45</v>
      </c>
      <c r="P8386" t="s">
        <v>46</v>
      </c>
      <c r="R8386" t="s">
        <v>47</v>
      </c>
      <c r="S8386" t="s">
        <v>48</v>
      </c>
      <c r="U8386" t="s">
        <v>63</v>
      </c>
      <c r="W8386" t="s">
        <v>637</v>
      </c>
      <c r="X8386" t="s">
        <v>49</v>
      </c>
      <c r="Y8386" t="s">
        <v>66</v>
      </c>
      <c r="Z8386">
        <v>23200</v>
      </c>
      <c r="AA8386">
        <v>0</v>
      </c>
      <c r="AB8386" t="s">
        <v>51</v>
      </c>
      <c r="AC8386" t="s">
        <v>52</v>
      </c>
      <c r="AD8386">
        <v>1</v>
      </c>
      <c r="AE8386">
        <v>1</v>
      </c>
      <c r="AF8386">
        <v>1</v>
      </c>
      <c r="AG8386">
        <v>2026</v>
      </c>
      <c r="AH8386">
        <v>20251230</v>
      </c>
      <c r="AI8386" t="s">
        <v>11251</v>
      </c>
      <c r="AJ8386">
        <v>11500</v>
      </c>
      <c r="AK8386">
        <v>10852.3154296875</v>
      </c>
      <c r="AL8386" s="10">
        <f t="shared" si="1040"/>
        <v>647.6845703125</v>
      </c>
      <c r="AM8386" s="11">
        <f t="shared" si="1041"/>
        <v>5.632039741847826E-2</v>
      </c>
      <c r="AN8386">
        <v>11500</v>
      </c>
      <c r="AO8386">
        <v>10564.830900688999</v>
      </c>
      <c r="AP8386" s="12">
        <f t="shared" si="1042"/>
        <v>935.16909931100054</v>
      </c>
      <c r="AQ8386" s="13">
        <f t="shared" si="1043"/>
        <v>8.1319052114000048E-2</v>
      </c>
      <c r="AR8386">
        <v>11500</v>
      </c>
      <c r="AS8386">
        <v>10365.50859059661</v>
      </c>
      <c r="AT8386" s="14">
        <f t="shared" si="1044"/>
        <v>1134.4914094033902</v>
      </c>
      <c r="AU8386" s="15">
        <f t="shared" si="1045"/>
        <v>9.8651426904642625E-2</v>
      </c>
      <c r="AV8386">
        <v>11500</v>
      </c>
      <c r="AW8386">
        <v>10920.96439169139</v>
      </c>
      <c r="AX8386" s="16">
        <f t="shared" si="1046"/>
        <v>579.03560830860988</v>
      </c>
      <c r="AY8386" s="17">
        <f t="shared" si="1047"/>
        <v>5.035092246161825E-2</v>
      </c>
    </row>
    <row r="8387" spans="1:51" x14ac:dyDescent="0.25">
      <c r="A8387" t="s">
        <v>106</v>
      </c>
      <c r="B8387" t="s">
        <v>501</v>
      </c>
      <c r="C8387">
        <v>27000</v>
      </c>
      <c r="D8387">
        <v>90121</v>
      </c>
      <c r="E8387">
        <v>2018</v>
      </c>
      <c r="F8387" t="s">
        <v>502</v>
      </c>
      <c r="G8387" t="s">
        <v>1546</v>
      </c>
      <c r="H8387" t="s">
        <v>3839</v>
      </c>
      <c r="J8387">
        <v>8</v>
      </c>
      <c r="K8387" t="s">
        <v>2111</v>
      </c>
      <c r="L8387">
        <v>4</v>
      </c>
      <c r="M8387" t="s">
        <v>45</v>
      </c>
      <c r="N8387">
        <v>6.1999998092651367</v>
      </c>
      <c r="O8387" t="s">
        <v>119</v>
      </c>
      <c r="P8387" t="s">
        <v>46</v>
      </c>
      <c r="R8387" t="s">
        <v>47</v>
      </c>
      <c r="S8387" t="s">
        <v>151</v>
      </c>
      <c r="U8387" t="s">
        <v>63</v>
      </c>
      <c r="W8387" t="s">
        <v>809</v>
      </c>
      <c r="X8387" t="s">
        <v>136</v>
      </c>
      <c r="Y8387" t="s">
        <v>82</v>
      </c>
      <c r="Z8387">
        <v>87695</v>
      </c>
      <c r="AA8387">
        <v>0</v>
      </c>
      <c r="AB8387" t="s">
        <v>51</v>
      </c>
      <c r="AC8387" t="s">
        <v>98</v>
      </c>
      <c r="AD8387">
        <v>1</v>
      </c>
      <c r="AE8387">
        <v>1</v>
      </c>
      <c r="AF8387">
        <v>1</v>
      </c>
      <c r="AG8387">
        <v>2026</v>
      </c>
      <c r="AH8387">
        <v>20251231</v>
      </c>
      <c r="AI8387" t="s">
        <v>11252</v>
      </c>
      <c r="AJ8387">
        <v>27000</v>
      </c>
      <c r="AK8387">
        <v>23753.927734375</v>
      </c>
      <c r="AL8387" s="10">
        <f t="shared" ref="AL8387:AL8450" si="1048">ABS(AJ8387-AK8387)</f>
        <v>3246.072265625</v>
      </c>
      <c r="AM8387" s="11">
        <f t="shared" ref="AM8387:AM8450" si="1049">ABS($AJ8387-AK8387)/$AJ8387</f>
        <v>0.12022489872685185</v>
      </c>
      <c r="AN8387">
        <v>27000</v>
      </c>
      <c r="AO8387">
        <v>26072.95994670055</v>
      </c>
      <c r="AP8387" s="12">
        <f t="shared" ref="AP8387:AP8450" si="1050">ABS(AN8387-AO8387)</f>
        <v>927.04005329944994</v>
      </c>
      <c r="AQ8387" s="13">
        <f t="shared" ref="AQ8387:AQ8450" si="1051">ABS($AJ8387-AO8387)/$AJ8387</f>
        <v>3.4334816788868516E-2</v>
      </c>
      <c r="AR8387">
        <v>27000</v>
      </c>
      <c r="AS8387">
        <v>25553.032557440441</v>
      </c>
      <c r="AT8387" s="14">
        <f t="shared" ref="AT8387:AT8450" si="1052">ABS(AR8387-AS8387)</f>
        <v>1446.9674425595585</v>
      </c>
      <c r="AU8387" s="15">
        <f t="shared" ref="AU8387:AU8450" si="1053">ABS($AJ8387-AS8387)/$AJ8387</f>
        <v>5.3591386761465132E-2</v>
      </c>
      <c r="AV8387">
        <v>27000</v>
      </c>
      <c r="AW8387">
        <v>23965.148120854828</v>
      </c>
      <c r="AX8387" s="16">
        <f t="shared" ref="AX8387:AX8450" si="1054">ABS(AV8387-AW8387)</f>
        <v>3034.8518791451716</v>
      </c>
      <c r="AY8387" s="17">
        <f t="shared" ref="AY8387:AY8450" si="1055">ABS($AJ8387-AW8387)/$AJ8387</f>
        <v>0.11240192144982117</v>
      </c>
    </row>
    <row r="8388" spans="1:51" x14ac:dyDescent="0.25">
      <c r="A8388" t="s">
        <v>106</v>
      </c>
      <c r="B8388" t="s">
        <v>482</v>
      </c>
      <c r="C8388">
        <v>1100</v>
      </c>
      <c r="D8388">
        <v>219963</v>
      </c>
      <c r="E8388">
        <v>2007</v>
      </c>
      <c r="F8388" t="s">
        <v>182</v>
      </c>
      <c r="G8388" t="s">
        <v>1724</v>
      </c>
      <c r="J8388">
        <v>8</v>
      </c>
      <c r="K8388" t="s">
        <v>44</v>
      </c>
      <c r="L8388">
        <v>4</v>
      </c>
      <c r="M8388" t="s">
        <v>45</v>
      </c>
      <c r="N8388">
        <v>5.5999999046325684</v>
      </c>
      <c r="O8388" t="s">
        <v>119</v>
      </c>
      <c r="P8388" t="s">
        <v>46</v>
      </c>
      <c r="R8388" t="s">
        <v>77</v>
      </c>
      <c r="S8388" t="s">
        <v>151</v>
      </c>
      <c r="U8388" t="s">
        <v>394</v>
      </c>
      <c r="X8388" t="s">
        <v>97</v>
      </c>
      <c r="Y8388" t="s">
        <v>82</v>
      </c>
      <c r="AA8388">
        <v>0</v>
      </c>
      <c r="AB8388" t="s">
        <v>51</v>
      </c>
      <c r="AC8388" t="s">
        <v>83</v>
      </c>
      <c r="AD8388">
        <v>1</v>
      </c>
      <c r="AE8388">
        <v>1</v>
      </c>
      <c r="AF8388">
        <v>1</v>
      </c>
      <c r="AG8388">
        <v>2026</v>
      </c>
      <c r="AH8388">
        <v>20251230</v>
      </c>
      <c r="AI8388" t="s">
        <v>11253</v>
      </c>
      <c r="AJ8388">
        <v>1100</v>
      </c>
      <c r="AK8388">
        <v>1890.462158203125</v>
      </c>
      <c r="AL8388" s="10">
        <f t="shared" si="1048"/>
        <v>790.462158203125</v>
      </c>
      <c r="AM8388" s="11">
        <f t="shared" si="1049"/>
        <v>0.71860196200284088</v>
      </c>
      <c r="AN8388">
        <v>1100</v>
      </c>
      <c r="AO8388">
        <v>1916.781150248733</v>
      </c>
      <c r="AP8388" s="12">
        <f t="shared" si="1050"/>
        <v>816.78115024873296</v>
      </c>
      <c r="AQ8388" s="13">
        <f t="shared" si="1051"/>
        <v>0.74252831840793909</v>
      </c>
      <c r="AR8388">
        <v>1100</v>
      </c>
      <c r="AS8388">
        <v>2043.9278259669579</v>
      </c>
      <c r="AT8388" s="14">
        <f t="shared" si="1052"/>
        <v>943.92782596695793</v>
      </c>
      <c r="AU8388" s="15">
        <f t="shared" si="1053"/>
        <v>0.85811620542450717</v>
      </c>
      <c r="AV8388">
        <v>1100</v>
      </c>
      <c r="AW8388">
        <v>1944.3647540983609</v>
      </c>
      <c r="AX8388" s="16">
        <f t="shared" si="1054"/>
        <v>844.36475409836089</v>
      </c>
      <c r="AY8388" s="17">
        <f t="shared" si="1055"/>
        <v>0.76760432190760086</v>
      </c>
    </row>
    <row r="8389" spans="1:51" x14ac:dyDescent="0.25">
      <c r="A8389" t="s">
        <v>106</v>
      </c>
      <c r="B8389" t="s">
        <v>215</v>
      </c>
      <c r="C8389">
        <v>14600</v>
      </c>
      <c r="D8389">
        <v>86826</v>
      </c>
      <c r="E8389">
        <v>2021</v>
      </c>
      <c r="F8389" t="s">
        <v>408</v>
      </c>
      <c r="G8389" t="s">
        <v>1012</v>
      </c>
      <c r="H8389" t="s">
        <v>1013</v>
      </c>
      <c r="J8389">
        <v>6</v>
      </c>
      <c r="K8389" t="s">
        <v>87</v>
      </c>
      <c r="L8389">
        <v>4</v>
      </c>
      <c r="M8389" t="s">
        <v>45</v>
      </c>
      <c r="N8389">
        <v>3.5999999046325679</v>
      </c>
      <c r="O8389" t="s">
        <v>60</v>
      </c>
      <c r="P8389" t="s">
        <v>46</v>
      </c>
      <c r="Q8389">
        <v>4</v>
      </c>
      <c r="R8389" t="s">
        <v>353</v>
      </c>
      <c r="S8389" t="s">
        <v>62</v>
      </c>
      <c r="T8389">
        <v>287</v>
      </c>
      <c r="U8389" t="s">
        <v>63</v>
      </c>
      <c r="V8389" t="s">
        <v>79</v>
      </c>
      <c r="X8389" t="s">
        <v>97</v>
      </c>
      <c r="Y8389" t="s">
        <v>125</v>
      </c>
      <c r="AA8389">
        <v>0</v>
      </c>
      <c r="AB8389" t="s">
        <v>51</v>
      </c>
      <c r="AC8389" t="s">
        <v>353</v>
      </c>
      <c r="AD8389">
        <v>1</v>
      </c>
      <c r="AE8389">
        <v>1</v>
      </c>
      <c r="AF8389">
        <v>1</v>
      </c>
      <c r="AG8389">
        <v>2026</v>
      </c>
      <c r="AH8389">
        <v>20260102</v>
      </c>
      <c r="AI8389" t="s">
        <v>11254</v>
      </c>
      <c r="AJ8389">
        <v>14600</v>
      </c>
      <c r="AK8389">
        <v>13618.10546875</v>
      </c>
      <c r="AL8389" s="10">
        <f t="shared" si="1048"/>
        <v>981.89453125</v>
      </c>
      <c r="AM8389" s="11">
        <f t="shared" si="1049"/>
        <v>6.7253050085616439E-2</v>
      </c>
      <c r="AN8389">
        <v>14600</v>
      </c>
      <c r="AO8389">
        <v>14417.469572735239</v>
      </c>
      <c r="AP8389" s="12">
        <f t="shared" si="1050"/>
        <v>182.53042726476087</v>
      </c>
      <c r="AQ8389" s="13">
        <f t="shared" si="1051"/>
        <v>1.2502084059230197E-2</v>
      </c>
      <c r="AR8389">
        <v>14600</v>
      </c>
      <c r="AS8389">
        <v>14500.18963917896</v>
      </c>
      <c r="AT8389" s="14">
        <f t="shared" si="1052"/>
        <v>99.810360821040376</v>
      </c>
      <c r="AU8389" s="15">
        <f t="shared" si="1053"/>
        <v>6.8363260836329029E-3</v>
      </c>
      <c r="AV8389">
        <v>14600</v>
      </c>
      <c r="AW8389">
        <v>13825.215967834571</v>
      </c>
      <c r="AX8389" s="16">
        <f t="shared" si="1054"/>
        <v>774.78403216542938</v>
      </c>
      <c r="AY8389" s="17">
        <f t="shared" si="1055"/>
        <v>5.3067399463385574E-2</v>
      </c>
    </row>
    <row r="8390" spans="1:51" x14ac:dyDescent="0.25">
      <c r="A8390" t="s">
        <v>54</v>
      </c>
      <c r="B8390" t="s">
        <v>127</v>
      </c>
      <c r="C8390">
        <v>10000</v>
      </c>
      <c r="D8390">
        <v>80382</v>
      </c>
      <c r="E8390">
        <v>2020</v>
      </c>
      <c r="F8390" t="s">
        <v>115</v>
      </c>
      <c r="G8390" t="s">
        <v>5269</v>
      </c>
      <c r="H8390" t="s">
        <v>5270</v>
      </c>
      <c r="J8390">
        <v>4</v>
      </c>
      <c r="K8390" t="s">
        <v>111</v>
      </c>
      <c r="L8390">
        <v>4</v>
      </c>
      <c r="M8390" t="s">
        <v>45</v>
      </c>
      <c r="N8390">
        <v>2</v>
      </c>
      <c r="O8390" t="s">
        <v>60</v>
      </c>
      <c r="P8390" t="s">
        <v>46</v>
      </c>
      <c r="Q8390">
        <v>4</v>
      </c>
      <c r="R8390" t="s">
        <v>47</v>
      </c>
      <c r="T8390">
        <v>208</v>
      </c>
      <c r="U8390" t="s">
        <v>63</v>
      </c>
      <c r="V8390" t="s">
        <v>64</v>
      </c>
      <c r="W8390" t="s">
        <v>3609</v>
      </c>
      <c r="X8390" t="s">
        <v>49</v>
      </c>
      <c r="Y8390" t="s">
        <v>120</v>
      </c>
      <c r="AA8390">
        <v>0</v>
      </c>
      <c r="AB8390" t="s">
        <v>51</v>
      </c>
      <c r="AC8390" t="s">
        <v>52</v>
      </c>
      <c r="AD8390">
        <v>1</v>
      </c>
      <c r="AE8390">
        <v>1</v>
      </c>
      <c r="AF8390">
        <v>1</v>
      </c>
      <c r="AG8390">
        <v>2026</v>
      </c>
      <c r="AH8390">
        <v>20251231</v>
      </c>
      <c r="AI8390" t="s">
        <v>11255</v>
      </c>
      <c r="AJ8390">
        <v>10000</v>
      </c>
      <c r="AK8390">
        <v>12548.033203125</v>
      </c>
      <c r="AL8390" s="10">
        <f t="shared" si="1048"/>
        <v>2548.033203125</v>
      </c>
      <c r="AM8390" s="11">
        <f t="shared" si="1049"/>
        <v>0.25480332031250003</v>
      </c>
      <c r="AN8390">
        <v>10000</v>
      </c>
      <c r="AO8390">
        <v>11681.897366599171</v>
      </c>
      <c r="AP8390" s="12">
        <f t="shared" si="1050"/>
        <v>1681.8973665991707</v>
      </c>
      <c r="AQ8390" s="13">
        <f t="shared" si="1051"/>
        <v>0.16818973665991707</v>
      </c>
      <c r="AR8390">
        <v>10000</v>
      </c>
      <c r="AS8390">
        <v>11745.729779539661</v>
      </c>
      <c r="AT8390" s="14">
        <f t="shared" si="1052"/>
        <v>1745.7297795396607</v>
      </c>
      <c r="AU8390" s="15">
        <f t="shared" si="1053"/>
        <v>0.17457297795396606</v>
      </c>
      <c r="AV8390">
        <v>10000</v>
      </c>
      <c r="AW8390">
        <v>12392.91565349544</v>
      </c>
      <c r="AX8390" s="16">
        <f t="shared" si="1054"/>
        <v>2392.91565349544</v>
      </c>
      <c r="AY8390" s="17">
        <f t="shared" si="1055"/>
        <v>0.23929156534954399</v>
      </c>
    </row>
    <row r="8391" spans="1:51" x14ac:dyDescent="0.25">
      <c r="A8391" t="s">
        <v>39</v>
      </c>
      <c r="B8391" t="s">
        <v>515</v>
      </c>
      <c r="C8391">
        <v>37600</v>
      </c>
      <c r="D8391">
        <v>2090</v>
      </c>
      <c r="E8391">
        <v>2025</v>
      </c>
      <c r="F8391" t="s">
        <v>41</v>
      </c>
      <c r="G8391" t="s">
        <v>42</v>
      </c>
      <c r="H8391" t="s">
        <v>574</v>
      </c>
      <c r="J8391">
        <v>4</v>
      </c>
      <c r="K8391" t="s">
        <v>111</v>
      </c>
      <c r="L8391">
        <v>4</v>
      </c>
      <c r="M8391" t="s">
        <v>45</v>
      </c>
      <c r="N8391">
        <v>2.5</v>
      </c>
      <c r="O8391" t="s">
        <v>45</v>
      </c>
      <c r="P8391" t="s">
        <v>46</v>
      </c>
      <c r="Q8391">
        <v>5</v>
      </c>
      <c r="R8391" t="s">
        <v>47</v>
      </c>
      <c r="S8391" t="s">
        <v>48</v>
      </c>
      <c r="T8391">
        <v>162</v>
      </c>
      <c r="U8391" t="s">
        <v>63</v>
      </c>
      <c r="X8391" t="s">
        <v>112</v>
      </c>
      <c r="Y8391" t="s">
        <v>50</v>
      </c>
      <c r="AA8391">
        <v>1</v>
      </c>
      <c r="AB8391" t="s">
        <v>292</v>
      </c>
      <c r="AC8391" t="s">
        <v>586</v>
      </c>
      <c r="AD8391">
        <v>1</v>
      </c>
      <c r="AE8391">
        <v>1</v>
      </c>
      <c r="AF8391">
        <v>1</v>
      </c>
      <c r="AG8391">
        <v>2026</v>
      </c>
      <c r="AH8391">
        <v>20251231</v>
      </c>
      <c r="AI8391" t="s">
        <v>11256</v>
      </c>
      <c r="AJ8391">
        <v>37600</v>
      </c>
      <c r="AK8391">
        <v>26310.341796875</v>
      </c>
      <c r="AL8391" s="10">
        <f t="shared" si="1048"/>
        <v>11289.658203125</v>
      </c>
      <c r="AM8391" s="11">
        <f t="shared" si="1049"/>
        <v>0.30025686710438831</v>
      </c>
      <c r="AN8391">
        <v>37600</v>
      </c>
      <c r="AO8391">
        <v>29226.8127837055</v>
      </c>
      <c r="AP8391" s="12">
        <f t="shared" si="1050"/>
        <v>8373.1872162945001</v>
      </c>
      <c r="AQ8391" s="13">
        <f t="shared" si="1051"/>
        <v>0.22269114936953457</v>
      </c>
      <c r="AR8391">
        <v>37600</v>
      </c>
      <c r="AS8391">
        <v>32349.899299918339</v>
      </c>
      <c r="AT8391" s="14">
        <f t="shared" si="1052"/>
        <v>5250.1007000816608</v>
      </c>
      <c r="AU8391" s="15">
        <f t="shared" si="1053"/>
        <v>0.13963033776812928</v>
      </c>
      <c r="AV8391">
        <v>37600</v>
      </c>
      <c r="AW8391">
        <v>26561.2487804878</v>
      </c>
      <c r="AX8391" s="16">
        <f t="shared" si="1054"/>
        <v>11038.7512195122</v>
      </c>
      <c r="AY8391" s="17">
        <f t="shared" si="1055"/>
        <v>0.29358380902957981</v>
      </c>
    </row>
    <row r="8392" spans="1:51" x14ac:dyDescent="0.25">
      <c r="A8392" t="s">
        <v>54</v>
      </c>
      <c r="B8392" t="s">
        <v>148</v>
      </c>
      <c r="C8392">
        <v>4400</v>
      </c>
      <c r="D8392">
        <v>223089</v>
      </c>
      <c r="E8392">
        <v>2013</v>
      </c>
      <c r="F8392" t="s">
        <v>397</v>
      </c>
      <c r="G8392" t="s">
        <v>398</v>
      </c>
      <c r="H8392" t="s">
        <v>280</v>
      </c>
      <c r="J8392">
        <v>4</v>
      </c>
      <c r="K8392" t="s">
        <v>87</v>
      </c>
      <c r="L8392">
        <v>4</v>
      </c>
      <c r="M8392" t="s">
        <v>45</v>
      </c>
      <c r="N8392">
        <v>2.4000000953674321</v>
      </c>
      <c r="O8392" t="s">
        <v>45</v>
      </c>
      <c r="R8392" t="s">
        <v>47</v>
      </c>
      <c r="S8392" t="s">
        <v>48</v>
      </c>
      <c r="T8392">
        <v>185</v>
      </c>
      <c r="U8392" t="s">
        <v>63</v>
      </c>
      <c r="V8392" t="s">
        <v>64</v>
      </c>
      <c r="W8392" t="s">
        <v>2000</v>
      </c>
      <c r="X8392" t="s">
        <v>49</v>
      </c>
      <c r="Y8392" t="s">
        <v>82</v>
      </c>
      <c r="AA8392">
        <v>0</v>
      </c>
      <c r="AB8392" t="s">
        <v>51</v>
      </c>
      <c r="AC8392" t="s">
        <v>52</v>
      </c>
      <c r="AD8392">
        <v>1</v>
      </c>
      <c r="AE8392">
        <v>1</v>
      </c>
      <c r="AF8392">
        <v>1</v>
      </c>
      <c r="AG8392">
        <v>2026</v>
      </c>
      <c r="AH8392">
        <v>20251230</v>
      </c>
      <c r="AI8392" t="s">
        <v>11257</v>
      </c>
      <c r="AJ8392">
        <v>4400</v>
      </c>
      <c r="AK8392">
        <v>2723.62255859375</v>
      </c>
      <c r="AL8392" s="10">
        <f t="shared" si="1048"/>
        <v>1676.37744140625</v>
      </c>
      <c r="AM8392" s="11">
        <f t="shared" si="1049"/>
        <v>0.38099487304687502</v>
      </c>
      <c r="AN8392">
        <v>4400</v>
      </c>
      <c r="AO8392">
        <v>2915.59515708759</v>
      </c>
      <c r="AP8392" s="12">
        <f t="shared" si="1050"/>
        <v>1484.40484291241</v>
      </c>
      <c r="AQ8392" s="13">
        <f t="shared" si="1051"/>
        <v>0.3373647370255477</v>
      </c>
      <c r="AR8392">
        <v>4400</v>
      </c>
      <c r="AS8392">
        <v>2876.858943126229</v>
      </c>
      <c r="AT8392" s="14">
        <f t="shared" si="1052"/>
        <v>1523.141056873771</v>
      </c>
      <c r="AU8392" s="15">
        <f t="shared" si="1053"/>
        <v>0.34616842201676618</v>
      </c>
      <c r="AV8392">
        <v>4400</v>
      </c>
      <c r="AW8392">
        <v>2760.7407407407409</v>
      </c>
      <c r="AX8392" s="16">
        <f t="shared" si="1054"/>
        <v>1639.2592592592591</v>
      </c>
      <c r="AY8392" s="17">
        <f t="shared" si="1055"/>
        <v>0.37255892255892253</v>
      </c>
    </row>
    <row r="8393" spans="1:51" x14ac:dyDescent="0.25">
      <c r="A8393" t="s">
        <v>39</v>
      </c>
      <c r="B8393" t="s">
        <v>218</v>
      </c>
      <c r="C8393">
        <v>8400</v>
      </c>
      <c r="D8393">
        <v>125663</v>
      </c>
      <c r="E8393">
        <v>2017</v>
      </c>
      <c r="F8393" t="s">
        <v>182</v>
      </c>
      <c r="G8393" t="s">
        <v>631</v>
      </c>
      <c r="J8393">
        <v>6</v>
      </c>
      <c r="K8393" t="s">
        <v>75</v>
      </c>
      <c r="L8393">
        <v>4</v>
      </c>
      <c r="M8393" t="s">
        <v>45</v>
      </c>
      <c r="N8393">
        <v>3.5</v>
      </c>
      <c r="O8393" t="s">
        <v>60</v>
      </c>
      <c r="R8393" t="s">
        <v>305</v>
      </c>
      <c r="S8393" t="s">
        <v>151</v>
      </c>
      <c r="U8393" t="s">
        <v>63</v>
      </c>
      <c r="X8393" t="s">
        <v>112</v>
      </c>
      <c r="Y8393" t="s">
        <v>82</v>
      </c>
      <c r="AA8393">
        <v>0</v>
      </c>
      <c r="AB8393" t="s">
        <v>51</v>
      </c>
      <c r="AC8393" t="s">
        <v>52</v>
      </c>
      <c r="AD8393">
        <v>1</v>
      </c>
      <c r="AE8393">
        <v>1</v>
      </c>
      <c r="AF8393">
        <v>1</v>
      </c>
      <c r="AG8393">
        <v>2026</v>
      </c>
      <c r="AH8393">
        <v>20260102</v>
      </c>
      <c r="AI8393" t="s">
        <v>11258</v>
      </c>
      <c r="AJ8393">
        <v>8400</v>
      </c>
      <c r="AK8393">
        <v>5662.55224609375</v>
      </c>
      <c r="AL8393" s="10">
        <f t="shared" si="1048"/>
        <v>2737.44775390625</v>
      </c>
      <c r="AM8393" s="11">
        <f t="shared" si="1049"/>
        <v>0.32588663736979168</v>
      </c>
      <c r="AN8393">
        <v>8400</v>
      </c>
      <c r="AO8393">
        <v>5250.9131601794234</v>
      </c>
      <c r="AP8393" s="12">
        <f t="shared" si="1050"/>
        <v>3149.0868398205766</v>
      </c>
      <c r="AQ8393" s="13">
        <f t="shared" si="1051"/>
        <v>0.37489129045483055</v>
      </c>
      <c r="AR8393">
        <v>8400</v>
      </c>
      <c r="AS8393">
        <v>5492.817189803176</v>
      </c>
      <c r="AT8393" s="14">
        <f t="shared" si="1052"/>
        <v>2907.182810196824</v>
      </c>
      <c r="AU8393" s="15">
        <f t="shared" si="1053"/>
        <v>0.34609319169009811</v>
      </c>
      <c r="AV8393">
        <v>8400</v>
      </c>
      <c r="AW8393">
        <v>5702.1834061135369</v>
      </c>
      <c r="AX8393" s="16">
        <f t="shared" si="1054"/>
        <v>2697.8165938864631</v>
      </c>
      <c r="AY8393" s="17">
        <f t="shared" si="1055"/>
        <v>0.32116864212934088</v>
      </c>
    </row>
    <row r="8394" spans="1:51" x14ac:dyDescent="0.25">
      <c r="A8394" t="s">
        <v>54</v>
      </c>
      <c r="B8394" t="s">
        <v>447</v>
      </c>
      <c r="C8394">
        <v>500</v>
      </c>
      <c r="D8394">
        <v>202011</v>
      </c>
      <c r="E8394">
        <v>2006</v>
      </c>
      <c r="F8394" t="s">
        <v>459</v>
      </c>
      <c r="G8394" t="s">
        <v>1158</v>
      </c>
      <c r="H8394" t="s">
        <v>4078</v>
      </c>
      <c r="J8394">
        <v>6</v>
      </c>
      <c r="K8394" t="s">
        <v>59</v>
      </c>
      <c r="L8394">
        <v>4</v>
      </c>
      <c r="M8394" t="s">
        <v>45</v>
      </c>
      <c r="N8394">
        <v>3.2000000476837158</v>
      </c>
      <c r="O8394" t="s">
        <v>60</v>
      </c>
      <c r="P8394" t="s">
        <v>161</v>
      </c>
      <c r="R8394" t="s">
        <v>61</v>
      </c>
      <c r="T8394">
        <v>258</v>
      </c>
      <c r="U8394" t="s">
        <v>63</v>
      </c>
      <c r="V8394" t="s">
        <v>79</v>
      </c>
      <c r="W8394" t="s">
        <v>4079</v>
      </c>
      <c r="X8394" t="s">
        <v>49</v>
      </c>
      <c r="Y8394" t="s">
        <v>82</v>
      </c>
      <c r="AA8394">
        <v>0</v>
      </c>
      <c r="AB8394" t="s">
        <v>51</v>
      </c>
      <c r="AC8394" t="s">
        <v>67</v>
      </c>
      <c r="AD8394">
        <v>1</v>
      </c>
      <c r="AE8394">
        <v>1</v>
      </c>
      <c r="AF8394">
        <v>1</v>
      </c>
      <c r="AG8394">
        <v>2026</v>
      </c>
      <c r="AH8394">
        <v>20251230</v>
      </c>
      <c r="AI8394" t="s">
        <v>11259</v>
      </c>
      <c r="AJ8394">
        <v>500</v>
      </c>
      <c r="AK8394">
        <v>520.29949951171875</v>
      </c>
      <c r="AL8394" s="10">
        <f t="shared" si="1048"/>
        <v>20.29949951171875</v>
      </c>
      <c r="AM8394" s="11">
        <f t="shared" si="1049"/>
        <v>4.0598999023437499E-2</v>
      </c>
      <c r="AN8394">
        <v>500</v>
      </c>
      <c r="AO8394">
        <v>539.91737533642402</v>
      </c>
      <c r="AP8394" s="12">
        <f t="shared" si="1050"/>
        <v>39.917375336424016</v>
      </c>
      <c r="AQ8394" s="13">
        <f t="shared" si="1051"/>
        <v>7.9834750672848037E-2</v>
      </c>
      <c r="AR8394">
        <v>500</v>
      </c>
      <c r="AS8394">
        <v>511.37042749774048</v>
      </c>
      <c r="AT8394" s="14">
        <f t="shared" si="1052"/>
        <v>11.370427497740479</v>
      </c>
      <c r="AU8394" s="15">
        <f t="shared" si="1053"/>
        <v>2.2740854995480959E-2</v>
      </c>
      <c r="AV8394">
        <v>500</v>
      </c>
      <c r="AW8394">
        <v>552.90234948605007</v>
      </c>
      <c r="AX8394" s="16">
        <f t="shared" si="1054"/>
        <v>52.90234948605007</v>
      </c>
      <c r="AY8394" s="17">
        <f t="shared" si="1055"/>
        <v>0.10580469897210014</v>
      </c>
    </row>
    <row r="8395" spans="1:51" x14ac:dyDescent="0.25">
      <c r="A8395" t="s">
        <v>69</v>
      </c>
      <c r="B8395" t="s">
        <v>210</v>
      </c>
      <c r="C8395">
        <v>3400</v>
      </c>
      <c r="D8395">
        <v>120855</v>
      </c>
      <c r="E8395">
        <v>2019</v>
      </c>
      <c r="F8395" t="s">
        <v>196</v>
      </c>
      <c r="G8395" t="s">
        <v>706</v>
      </c>
      <c r="H8395" t="s">
        <v>1934</v>
      </c>
      <c r="J8395">
        <v>4</v>
      </c>
      <c r="K8395" t="s">
        <v>118</v>
      </c>
      <c r="L8395">
        <v>4</v>
      </c>
      <c r="M8395" t="s">
        <v>45</v>
      </c>
      <c r="N8395">
        <v>2.4000000953674321</v>
      </c>
      <c r="O8395" t="s">
        <v>60</v>
      </c>
      <c r="P8395" t="s">
        <v>46</v>
      </c>
      <c r="Q8395">
        <v>1</v>
      </c>
      <c r="R8395" t="s">
        <v>47</v>
      </c>
      <c r="S8395" t="s">
        <v>151</v>
      </c>
      <c r="T8395">
        <v>185</v>
      </c>
      <c r="U8395" t="s">
        <v>63</v>
      </c>
      <c r="W8395" t="s">
        <v>457</v>
      </c>
      <c r="X8395" t="s">
        <v>112</v>
      </c>
      <c r="Y8395" t="s">
        <v>82</v>
      </c>
      <c r="AA8395">
        <v>0</v>
      </c>
      <c r="AB8395" t="s">
        <v>51</v>
      </c>
      <c r="AC8395" t="s">
        <v>52</v>
      </c>
      <c r="AD8395">
        <v>1</v>
      </c>
      <c r="AE8395">
        <v>1</v>
      </c>
      <c r="AF8395">
        <v>1</v>
      </c>
      <c r="AG8395">
        <v>2026</v>
      </c>
      <c r="AH8395">
        <v>20260102</v>
      </c>
      <c r="AI8395" t="s">
        <v>11260</v>
      </c>
      <c r="AJ8395">
        <v>3400</v>
      </c>
      <c r="AK8395">
        <v>3711.116455078125</v>
      </c>
      <c r="AL8395" s="10">
        <f t="shared" si="1048"/>
        <v>311.116455078125</v>
      </c>
      <c r="AM8395" s="11">
        <f t="shared" si="1049"/>
        <v>9.1504839728860296E-2</v>
      </c>
      <c r="AN8395">
        <v>3400</v>
      </c>
      <c r="AO8395">
        <v>3650.67744113648</v>
      </c>
      <c r="AP8395" s="12">
        <f t="shared" si="1050"/>
        <v>250.67744113647996</v>
      </c>
      <c r="AQ8395" s="13">
        <f t="shared" si="1051"/>
        <v>7.3728659157788229E-2</v>
      </c>
      <c r="AR8395">
        <v>3400</v>
      </c>
      <c r="AS8395">
        <v>3802.0204965357639</v>
      </c>
      <c r="AT8395" s="14">
        <f t="shared" si="1052"/>
        <v>402.02049653576387</v>
      </c>
      <c r="AU8395" s="15">
        <f t="shared" si="1053"/>
        <v>0.11824132251051879</v>
      </c>
      <c r="AV8395">
        <v>3400</v>
      </c>
      <c r="AW8395">
        <v>3728.4140802422412</v>
      </c>
      <c r="AX8395" s="16">
        <f t="shared" si="1054"/>
        <v>328.4140802422412</v>
      </c>
      <c r="AY8395" s="17">
        <f t="shared" si="1055"/>
        <v>9.6592376541835653E-2</v>
      </c>
    </row>
    <row r="8396" spans="1:51" x14ac:dyDescent="0.25">
      <c r="A8396" t="s">
        <v>69</v>
      </c>
      <c r="B8396" t="s">
        <v>684</v>
      </c>
      <c r="C8396">
        <v>1400</v>
      </c>
      <c r="D8396">
        <v>330304</v>
      </c>
      <c r="E8396">
        <v>2007</v>
      </c>
      <c r="F8396" t="s">
        <v>165</v>
      </c>
      <c r="G8396" t="s">
        <v>289</v>
      </c>
      <c r="I8396" t="s">
        <v>2566</v>
      </c>
      <c r="J8396">
        <v>6</v>
      </c>
      <c r="K8396" t="s">
        <v>59</v>
      </c>
      <c r="L8396">
        <v>4</v>
      </c>
      <c r="M8396" t="s">
        <v>45</v>
      </c>
      <c r="N8396">
        <v>3.5</v>
      </c>
      <c r="O8396" t="s">
        <v>60</v>
      </c>
      <c r="P8396" t="s">
        <v>46</v>
      </c>
      <c r="Q8396">
        <v>3</v>
      </c>
      <c r="R8396" t="s">
        <v>61</v>
      </c>
      <c r="S8396" t="s">
        <v>151</v>
      </c>
      <c r="T8396">
        <v>268</v>
      </c>
      <c r="U8396" t="s">
        <v>63</v>
      </c>
      <c r="V8396" t="s">
        <v>79</v>
      </c>
      <c r="W8396" t="s">
        <v>477</v>
      </c>
      <c r="X8396" t="s">
        <v>65</v>
      </c>
      <c r="Y8396" t="s">
        <v>82</v>
      </c>
      <c r="AA8396">
        <v>0</v>
      </c>
      <c r="AB8396" t="s">
        <v>51</v>
      </c>
      <c r="AC8396" t="s">
        <v>67</v>
      </c>
      <c r="AD8396">
        <v>1</v>
      </c>
      <c r="AE8396">
        <v>1</v>
      </c>
      <c r="AF8396">
        <v>1</v>
      </c>
      <c r="AG8396">
        <v>2026</v>
      </c>
      <c r="AH8396">
        <v>20251230</v>
      </c>
      <c r="AI8396" t="s">
        <v>11261</v>
      </c>
      <c r="AJ8396">
        <v>1400</v>
      </c>
      <c r="AK8396">
        <v>1088.046875</v>
      </c>
      <c r="AL8396" s="10">
        <f t="shared" si="1048"/>
        <v>311.953125</v>
      </c>
      <c r="AM8396" s="11">
        <f t="shared" si="1049"/>
        <v>0.22282366071428572</v>
      </c>
      <c r="AN8396">
        <v>1400</v>
      </c>
      <c r="AO8396">
        <v>1090.4750088566429</v>
      </c>
      <c r="AP8396" s="12">
        <f t="shared" si="1050"/>
        <v>309.52499114335706</v>
      </c>
      <c r="AQ8396" s="13">
        <f t="shared" si="1051"/>
        <v>0.22108927938811218</v>
      </c>
      <c r="AR8396">
        <v>1400</v>
      </c>
      <c r="AS8396">
        <v>1131.879162917897</v>
      </c>
      <c r="AT8396" s="14">
        <f t="shared" si="1052"/>
        <v>268.12083708210298</v>
      </c>
      <c r="AU8396" s="15">
        <f t="shared" si="1053"/>
        <v>0.19151488363007355</v>
      </c>
      <c r="AV8396">
        <v>1400</v>
      </c>
      <c r="AW8396">
        <v>1095.143410852713</v>
      </c>
      <c r="AX8396" s="16">
        <f t="shared" si="1054"/>
        <v>304.85658914728697</v>
      </c>
      <c r="AY8396" s="17">
        <f t="shared" si="1055"/>
        <v>0.2177547065337764</v>
      </c>
    </row>
    <row r="8397" spans="1:51" x14ac:dyDescent="0.25">
      <c r="A8397" t="s">
        <v>69</v>
      </c>
      <c r="B8397" t="s">
        <v>210</v>
      </c>
      <c r="C8397">
        <v>23400</v>
      </c>
      <c r="D8397">
        <v>32750</v>
      </c>
      <c r="E8397">
        <v>2023</v>
      </c>
      <c r="F8397" t="s">
        <v>71</v>
      </c>
      <c r="G8397" t="s">
        <v>1016</v>
      </c>
      <c r="H8397" t="s">
        <v>778</v>
      </c>
      <c r="J8397">
        <v>4</v>
      </c>
      <c r="K8397" t="s">
        <v>118</v>
      </c>
      <c r="L8397">
        <v>4</v>
      </c>
      <c r="M8397" t="s">
        <v>45</v>
      </c>
      <c r="N8397">
        <v>2</v>
      </c>
      <c r="O8397" t="s">
        <v>45</v>
      </c>
      <c r="P8397" t="s">
        <v>46</v>
      </c>
      <c r="Q8397">
        <v>4</v>
      </c>
      <c r="R8397" t="s">
        <v>47</v>
      </c>
      <c r="S8397" t="s">
        <v>48</v>
      </c>
      <c r="U8397" t="s">
        <v>63</v>
      </c>
      <c r="V8397" t="s">
        <v>64</v>
      </c>
      <c r="W8397" t="s">
        <v>103</v>
      </c>
      <c r="X8397" t="s">
        <v>97</v>
      </c>
      <c r="Y8397" t="s">
        <v>66</v>
      </c>
      <c r="AA8397">
        <v>0</v>
      </c>
      <c r="AB8397" t="s">
        <v>51</v>
      </c>
      <c r="AC8397" t="s">
        <v>52</v>
      </c>
      <c r="AD8397">
        <v>1</v>
      </c>
      <c r="AE8397">
        <v>1</v>
      </c>
      <c r="AF8397">
        <v>1</v>
      </c>
      <c r="AG8397">
        <v>2026</v>
      </c>
      <c r="AH8397">
        <v>20260102</v>
      </c>
      <c r="AI8397" t="s">
        <v>11262</v>
      </c>
      <c r="AJ8397">
        <v>23400</v>
      </c>
      <c r="AK8397">
        <v>21633.84375</v>
      </c>
      <c r="AL8397" s="10">
        <f t="shared" si="1048"/>
        <v>1766.15625</v>
      </c>
      <c r="AM8397" s="11">
        <f t="shared" si="1049"/>
        <v>7.5476762820512827E-2</v>
      </c>
      <c r="AN8397">
        <v>23400</v>
      </c>
      <c r="AO8397">
        <v>21877.549003177792</v>
      </c>
      <c r="AP8397" s="12">
        <f t="shared" si="1050"/>
        <v>1522.4509968222083</v>
      </c>
      <c r="AQ8397" s="13">
        <f t="shared" si="1051"/>
        <v>6.5062008411205477E-2</v>
      </c>
      <c r="AR8397">
        <v>23400</v>
      </c>
      <c r="AS8397">
        <v>22154.271544760511</v>
      </c>
      <c r="AT8397" s="14">
        <f t="shared" si="1052"/>
        <v>1245.7284552394885</v>
      </c>
      <c r="AU8397" s="15">
        <f t="shared" si="1053"/>
        <v>5.3236258770918317E-2</v>
      </c>
      <c r="AV8397">
        <v>23400</v>
      </c>
      <c r="AW8397">
        <v>21579.379790940769</v>
      </c>
      <c r="AX8397" s="16">
        <f t="shared" si="1054"/>
        <v>1820.6202090592305</v>
      </c>
      <c r="AY8397" s="17">
        <f t="shared" si="1055"/>
        <v>7.7804282438428657E-2</v>
      </c>
    </row>
    <row r="8398" spans="1:51" x14ac:dyDescent="0.25">
      <c r="A8398" t="s">
        <v>69</v>
      </c>
      <c r="B8398" t="s">
        <v>70</v>
      </c>
      <c r="C8398">
        <v>7000</v>
      </c>
      <c r="D8398">
        <v>179406</v>
      </c>
      <c r="E8398">
        <v>2019</v>
      </c>
      <c r="F8398" t="s">
        <v>349</v>
      </c>
      <c r="G8398" t="s">
        <v>371</v>
      </c>
      <c r="H8398" t="s">
        <v>2043</v>
      </c>
      <c r="J8398">
        <v>6</v>
      </c>
      <c r="K8398" t="s">
        <v>59</v>
      </c>
      <c r="L8398">
        <v>4</v>
      </c>
      <c r="M8398" t="s">
        <v>45</v>
      </c>
      <c r="N8398">
        <v>3.5999999046325679</v>
      </c>
      <c r="O8398" t="s">
        <v>45</v>
      </c>
      <c r="P8398" t="s">
        <v>46</v>
      </c>
      <c r="R8398" t="s">
        <v>47</v>
      </c>
      <c r="S8398" t="s">
        <v>48</v>
      </c>
      <c r="T8398">
        <v>295</v>
      </c>
      <c r="U8398" t="s">
        <v>63</v>
      </c>
      <c r="V8398" t="s">
        <v>79</v>
      </c>
      <c r="X8398" t="s">
        <v>97</v>
      </c>
      <c r="Y8398" t="s">
        <v>82</v>
      </c>
      <c r="AA8398">
        <v>0</v>
      </c>
      <c r="AB8398" t="s">
        <v>51</v>
      </c>
      <c r="AC8398" t="s">
        <v>98</v>
      </c>
      <c r="AD8398">
        <v>1</v>
      </c>
      <c r="AE8398">
        <v>1</v>
      </c>
      <c r="AF8398">
        <v>1</v>
      </c>
      <c r="AG8398">
        <v>2026</v>
      </c>
      <c r="AH8398">
        <v>20251230</v>
      </c>
      <c r="AI8398" t="s">
        <v>11263</v>
      </c>
      <c r="AJ8398">
        <v>7000</v>
      </c>
      <c r="AK8398">
        <v>7628.1416015625</v>
      </c>
      <c r="AL8398" s="10">
        <f t="shared" si="1048"/>
        <v>628.1416015625</v>
      </c>
      <c r="AM8398" s="11">
        <f t="shared" si="1049"/>
        <v>8.9734514508928567E-2</v>
      </c>
      <c r="AN8398">
        <v>7000</v>
      </c>
      <c r="AO8398">
        <v>7270.3869096387907</v>
      </c>
      <c r="AP8398" s="12">
        <f t="shared" si="1050"/>
        <v>270.38690963879071</v>
      </c>
      <c r="AQ8398" s="13">
        <f t="shared" si="1051"/>
        <v>3.86267013769701E-2</v>
      </c>
      <c r="AR8398">
        <v>7000</v>
      </c>
      <c r="AS8398">
        <v>7318.2431582262061</v>
      </c>
      <c r="AT8398" s="14">
        <f t="shared" si="1052"/>
        <v>318.24315822620611</v>
      </c>
      <c r="AU8398" s="15">
        <f t="shared" si="1053"/>
        <v>4.5463308318029444E-2</v>
      </c>
      <c r="AV8398">
        <v>7000</v>
      </c>
      <c r="AW8398">
        <v>7689.5857677902623</v>
      </c>
      <c r="AX8398" s="16">
        <f t="shared" si="1054"/>
        <v>689.58576779026225</v>
      </c>
      <c r="AY8398" s="17">
        <f t="shared" si="1055"/>
        <v>9.8512252541466033E-2</v>
      </c>
    </row>
    <row r="8399" spans="1:51" x14ac:dyDescent="0.25">
      <c r="A8399" t="s">
        <v>54</v>
      </c>
      <c r="B8399" t="s">
        <v>263</v>
      </c>
      <c r="C8399">
        <v>19800</v>
      </c>
      <c r="D8399">
        <v>24437</v>
      </c>
      <c r="E8399">
        <v>2024</v>
      </c>
      <c r="F8399" t="s">
        <v>349</v>
      </c>
      <c r="G8399" t="s">
        <v>11264</v>
      </c>
      <c r="H8399" t="s">
        <v>11265</v>
      </c>
      <c r="I8399" t="s">
        <v>11266</v>
      </c>
      <c r="J8399">
        <v>4</v>
      </c>
      <c r="K8399" t="s">
        <v>111</v>
      </c>
      <c r="L8399">
        <v>4</v>
      </c>
      <c r="M8399" t="s">
        <v>45</v>
      </c>
      <c r="N8399">
        <v>2</v>
      </c>
      <c r="O8399" t="s">
        <v>45</v>
      </c>
      <c r="P8399" t="s">
        <v>46</v>
      </c>
      <c r="Q8399">
        <v>4</v>
      </c>
      <c r="R8399" t="s">
        <v>47</v>
      </c>
      <c r="S8399" t="s">
        <v>48</v>
      </c>
      <c r="T8399">
        <v>268</v>
      </c>
      <c r="U8399" t="s">
        <v>63</v>
      </c>
      <c r="X8399" t="s">
        <v>49</v>
      </c>
      <c r="Y8399" t="s">
        <v>871</v>
      </c>
      <c r="AA8399">
        <v>0</v>
      </c>
      <c r="AB8399" t="s">
        <v>51</v>
      </c>
      <c r="AC8399" t="s">
        <v>52</v>
      </c>
      <c r="AD8399">
        <v>1</v>
      </c>
      <c r="AE8399">
        <v>1</v>
      </c>
      <c r="AF8399">
        <v>1</v>
      </c>
      <c r="AG8399">
        <v>2026</v>
      </c>
      <c r="AH8399">
        <v>20251231</v>
      </c>
      <c r="AI8399" t="s">
        <v>11267</v>
      </c>
      <c r="AJ8399">
        <v>19800</v>
      </c>
      <c r="AK8399">
        <v>21679.220703125</v>
      </c>
      <c r="AL8399" s="10">
        <f t="shared" si="1048"/>
        <v>1879.220703125</v>
      </c>
      <c r="AM8399" s="11">
        <f t="shared" si="1049"/>
        <v>9.4910136521464641E-2</v>
      </c>
      <c r="AN8399">
        <v>19800</v>
      </c>
      <c r="AO8399">
        <v>22780.962645992739</v>
      </c>
      <c r="AP8399" s="12">
        <f t="shared" si="1050"/>
        <v>2980.9626459927385</v>
      </c>
      <c r="AQ8399" s="13">
        <f t="shared" si="1051"/>
        <v>0.15055366898953226</v>
      </c>
      <c r="AR8399">
        <v>19800</v>
      </c>
      <c r="AS8399">
        <v>21234.976565661429</v>
      </c>
      <c r="AT8399" s="14">
        <f t="shared" si="1052"/>
        <v>1434.976565661429</v>
      </c>
      <c r="AU8399" s="15">
        <f t="shared" si="1053"/>
        <v>7.2473563922294398E-2</v>
      </c>
      <c r="AV8399">
        <v>19800</v>
      </c>
      <c r="AW8399">
        <v>21803.655063291139</v>
      </c>
      <c r="AX8399" s="16">
        <f t="shared" si="1054"/>
        <v>2003.6550632911385</v>
      </c>
      <c r="AY8399" s="17">
        <f t="shared" si="1055"/>
        <v>0.10119470016621912</v>
      </c>
    </row>
    <row r="8400" spans="1:51" x14ac:dyDescent="0.25">
      <c r="A8400" t="s">
        <v>106</v>
      </c>
      <c r="B8400" t="s">
        <v>107</v>
      </c>
      <c r="C8400">
        <v>4200</v>
      </c>
      <c r="D8400">
        <v>244093</v>
      </c>
      <c r="E8400">
        <v>2008</v>
      </c>
      <c r="F8400" t="s">
        <v>165</v>
      </c>
      <c r="G8400" t="s">
        <v>1124</v>
      </c>
      <c r="H8400" t="s">
        <v>992</v>
      </c>
      <c r="I8400" t="s">
        <v>11268</v>
      </c>
      <c r="J8400">
        <v>8</v>
      </c>
      <c r="K8400" t="s">
        <v>44</v>
      </c>
      <c r="L8400">
        <v>4</v>
      </c>
      <c r="M8400" t="s">
        <v>45</v>
      </c>
      <c r="N8400">
        <v>5.6999998092651367</v>
      </c>
      <c r="O8400" t="s">
        <v>119</v>
      </c>
      <c r="R8400" t="s">
        <v>47</v>
      </c>
      <c r="S8400" t="s">
        <v>151</v>
      </c>
      <c r="T8400">
        <v>381</v>
      </c>
      <c r="U8400" t="s">
        <v>63</v>
      </c>
      <c r="V8400" t="s">
        <v>79</v>
      </c>
      <c r="W8400" t="s">
        <v>1106</v>
      </c>
      <c r="X8400" t="s">
        <v>136</v>
      </c>
      <c r="Y8400" t="s">
        <v>82</v>
      </c>
      <c r="AA8400">
        <v>0</v>
      </c>
      <c r="AB8400" t="s">
        <v>51</v>
      </c>
      <c r="AC8400" t="s">
        <v>52</v>
      </c>
      <c r="AD8400">
        <v>1</v>
      </c>
      <c r="AE8400">
        <v>1</v>
      </c>
      <c r="AF8400">
        <v>1</v>
      </c>
      <c r="AG8400">
        <v>2026</v>
      </c>
      <c r="AH8400">
        <v>20251231</v>
      </c>
      <c r="AI8400" t="s">
        <v>11269</v>
      </c>
      <c r="AJ8400">
        <v>4200</v>
      </c>
      <c r="AK8400">
        <v>3235.72216796875</v>
      </c>
      <c r="AL8400" s="10">
        <f t="shared" si="1048"/>
        <v>964.27783203125</v>
      </c>
      <c r="AM8400" s="11">
        <f t="shared" si="1049"/>
        <v>0.22958996000744047</v>
      </c>
      <c r="AN8400">
        <v>4200</v>
      </c>
      <c r="AO8400">
        <v>3679.6274295744929</v>
      </c>
      <c r="AP8400" s="12">
        <f t="shared" si="1050"/>
        <v>520.37257042550709</v>
      </c>
      <c r="AQ8400" s="13">
        <f t="shared" si="1051"/>
        <v>0.12389823105369216</v>
      </c>
      <c r="AR8400">
        <v>4200</v>
      </c>
      <c r="AS8400">
        <v>3807.9986990072321</v>
      </c>
      <c r="AT8400" s="14">
        <f t="shared" si="1052"/>
        <v>392.00130099276794</v>
      </c>
      <c r="AU8400" s="15">
        <f t="shared" si="1053"/>
        <v>9.3333643093516175E-2</v>
      </c>
      <c r="AV8400">
        <v>4200</v>
      </c>
      <c r="AW8400">
        <v>3344.0677966101689</v>
      </c>
      <c r="AX8400" s="16">
        <f t="shared" si="1054"/>
        <v>855.9322033898311</v>
      </c>
      <c r="AY8400" s="17">
        <f t="shared" si="1055"/>
        <v>0.20379338175948358</v>
      </c>
    </row>
    <row r="8401" spans="1:51" x14ac:dyDescent="0.25">
      <c r="A8401" t="s">
        <v>39</v>
      </c>
      <c r="B8401" t="s">
        <v>515</v>
      </c>
      <c r="C8401">
        <v>27200</v>
      </c>
      <c r="D8401">
        <v>18516</v>
      </c>
      <c r="E8401">
        <v>2024</v>
      </c>
      <c r="F8401" t="s">
        <v>56</v>
      </c>
      <c r="G8401" t="s">
        <v>531</v>
      </c>
      <c r="H8401" t="s">
        <v>2728</v>
      </c>
      <c r="I8401" t="s">
        <v>1291</v>
      </c>
      <c r="J8401">
        <v>6</v>
      </c>
      <c r="K8401" t="s">
        <v>44</v>
      </c>
      <c r="L8401">
        <v>3</v>
      </c>
      <c r="M8401" t="s">
        <v>45</v>
      </c>
      <c r="N8401">
        <v>3.5</v>
      </c>
      <c r="O8401" t="s">
        <v>119</v>
      </c>
      <c r="P8401" t="s">
        <v>46</v>
      </c>
      <c r="Q8401">
        <v>4</v>
      </c>
      <c r="R8401" t="s">
        <v>220</v>
      </c>
      <c r="S8401" t="s">
        <v>423</v>
      </c>
      <c r="U8401" t="s">
        <v>63</v>
      </c>
      <c r="V8401" t="s">
        <v>79</v>
      </c>
      <c r="W8401" t="s">
        <v>534</v>
      </c>
      <c r="X8401" t="s">
        <v>81</v>
      </c>
      <c r="Y8401" t="s">
        <v>82</v>
      </c>
      <c r="AA8401">
        <v>0</v>
      </c>
      <c r="AB8401" t="s">
        <v>51</v>
      </c>
      <c r="AC8401" t="s">
        <v>222</v>
      </c>
      <c r="AD8401">
        <v>1</v>
      </c>
      <c r="AE8401">
        <v>1</v>
      </c>
      <c r="AF8401">
        <v>1</v>
      </c>
      <c r="AG8401">
        <v>2026</v>
      </c>
      <c r="AH8401">
        <v>20251231</v>
      </c>
      <c r="AI8401" t="s">
        <v>11270</v>
      </c>
      <c r="AJ8401">
        <v>27200</v>
      </c>
      <c r="AK8401">
        <v>37099.0546875</v>
      </c>
      <c r="AL8401" s="10">
        <f t="shared" si="1048"/>
        <v>9899.0546875</v>
      </c>
      <c r="AM8401" s="11">
        <f t="shared" si="1049"/>
        <v>0.36393583409926472</v>
      </c>
      <c r="AN8401">
        <v>27200</v>
      </c>
      <c r="AO8401">
        <v>35184.087339514168</v>
      </c>
      <c r="AP8401" s="12">
        <f t="shared" si="1050"/>
        <v>7984.087339514168</v>
      </c>
      <c r="AQ8401" s="13">
        <f t="shared" si="1051"/>
        <v>0.29353262277625619</v>
      </c>
      <c r="AR8401">
        <v>27200</v>
      </c>
      <c r="AS8401">
        <v>37063.665706349107</v>
      </c>
      <c r="AT8401" s="14">
        <f t="shared" si="1052"/>
        <v>9863.6657063491075</v>
      </c>
      <c r="AU8401" s="15">
        <f t="shared" si="1053"/>
        <v>0.36263476861577604</v>
      </c>
      <c r="AV8401">
        <v>27200</v>
      </c>
      <c r="AW8401">
        <v>36425.079245283021</v>
      </c>
      <c r="AX8401" s="16">
        <f t="shared" si="1054"/>
        <v>9225.079245283021</v>
      </c>
      <c r="AY8401" s="17">
        <f t="shared" si="1055"/>
        <v>0.3391573251942287</v>
      </c>
    </row>
    <row r="8402" spans="1:51" x14ac:dyDescent="0.25">
      <c r="A8402" t="s">
        <v>69</v>
      </c>
      <c r="B8402" t="s">
        <v>684</v>
      </c>
      <c r="C8402">
        <v>8900</v>
      </c>
      <c r="D8402">
        <v>82110</v>
      </c>
      <c r="E8402">
        <v>2016</v>
      </c>
      <c r="F8402" t="s">
        <v>349</v>
      </c>
      <c r="G8402" t="s">
        <v>546</v>
      </c>
      <c r="H8402" t="s">
        <v>58</v>
      </c>
      <c r="J8402">
        <v>6</v>
      </c>
      <c r="K8402" t="s">
        <v>59</v>
      </c>
      <c r="L8402">
        <v>4</v>
      </c>
      <c r="M8402" t="s">
        <v>45</v>
      </c>
      <c r="N8402">
        <v>3.5999999046325679</v>
      </c>
      <c r="O8402" t="s">
        <v>119</v>
      </c>
      <c r="P8402" t="s">
        <v>46</v>
      </c>
      <c r="Q8402">
        <v>3</v>
      </c>
      <c r="R8402" t="s">
        <v>61</v>
      </c>
      <c r="S8402" t="s">
        <v>423</v>
      </c>
      <c r="T8402">
        <v>292</v>
      </c>
      <c r="U8402" t="s">
        <v>63</v>
      </c>
      <c r="V8402" t="s">
        <v>79</v>
      </c>
      <c r="X8402" t="s">
        <v>65</v>
      </c>
      <c r="Y8402" t="s">
        <v>125</v>
      </c>
      <c r="AA8402">
        <v>0</v>
      </c>
      <c r="AB8402" t="s">
        <v>51</v>
      </c>
      <c r="AC8402" t="s">
        <v>67</v>
      </c>
      <c r="AD8402">
        <v>1</v>
      </c>
      <c r="AE8402">
        <v>1</v>
      </c>
      <c r="AF8402">
        <v>1</v>
      </c>
      <c r="AG8402">
        <v>2026</v>
      </c>
      <c r="AH8402">
        <v>20251230</v>
      </c>
      <c r="AI8402" t="s">
        <v>11271</v>
      </c>
      <c r="AJ8402">
        <v>8900</v>
      </c>
      <c r="AK8402">
        <v>6858.7119140625</v>
      </c>
      <c r="AL8402" s="10">
        <f t="shared" si="1048"/>
        <v>2041.2880859375</v>
      </c>
      <c r="AM8402" s="11">
        <f t="shared" si="1049"/>
        <v>0.22935821190308989</v>
      </c>
      <c r="AN8402">
        <v>8900</v>
      </c>
      <c r="AO8402">
        <v>6746.6141614662838</v>
      </c>
      <c r="AP8402" s="12">
        <f t="shared" si="1050"/>
        <v>2153.3858385337162</v>
      </c>
      <c r="AQ8402" s="13">
        <f t="shared" si="1051"/>
        <v>0.24195346500378834</v>
      </c>
      <c r="AR8402">
        <v>8900</v>
      </c>
      <c r="AS8402">
        <v>6424.2642057613721</v>
      </c>
      <c r="AT8402" s="14">
        <f t="shared" si="1052"/>
        <v>2475.7357942386279</v>
      </c>
      <c r="AU8402" s="15">
        <f t="shared" si="1053"/>
        <v>0.27817256115040762</v>
      </c>
      <c r="AV8402">
        <v>8900</v>
      </c>
      <c r="AW8402">
        <v>6912.9802555168408</v>
      </c>
      <c r="AX8402" s="16">
        <f t="shared" si="1054"/>
        <v>1987.0197444831592</v>
      </c>
      <c r="AY8402" s="17">
        <f t="shared" si="1055"/>
        <v>0.22326064544754598</v>
      </c>
    </row>
    <row r="8403" spans="1:51" x14ac:dyDescent="0.25">
      <c r="A8403" t="s">
        <v>106</v>
      </c>
      <c r="B8403" t="s">
        <v>107</v>
      </c>
      <c r="C8403">
        <v>18750</v>
      </c>
      <c r="D8403">
        <v>88362</v>
      </c>
      <c r="E8403">
        <v>2018</v>
      </c>
      <c r="F8403" t="s">
        <v>995</v>
      </c>
      <c r="G8403" t="s">
        <v>1027</v>
      </c>
      <c r="H8403" t="s">
        <v>1028</v>
      </c>
      <c r="J8403">
        <v>6</v>
      </c>
      <c r="K8403" t="s">
        <v>118</v>
      </c>
      <c r="L8403">
        <v>4</v>
      </c>
      <c r="M8403" t="s">
        <v>45</v>
      </c>
      <c r="N8403">
        <v>3</v>
      </c>
      <c r="O8403" t="s">
        <v>76</v>
      </c>
      <c r="R8403" t="s">
        <v>47</v>
      </c>
      <c r="S8403" t="s">
        <v>48</v>
      </c>
      <c r="T8403">
        <v>380</v>
      </c>
      <c r="U8403" t="s">
        <v>63</v>
      </c>
      <c r="V8403" t="s">
        <v>79</v>
      </c>
      <c r="W8403" t="s">
        <v>2460</v>
      </c>
      <c r="X8403" t="s">
        <v>97</v>
      </c>
      <c r="Y8403" t="s">
        <v>333</v>
      </c>
      <c r="Z8403">
        <v>94050</v>
      </c>
      <c r="AA8403">
        <v>0</v>
      </c>
      <c r="AB8403" t="s">
        <v>51</v>
      </c>
      <c r="AC8403" t="s">
        <v>52</v>
      </c>
      <c r="AD8403">
        <v>1</v>
      </c>
      <c r="AE8403">
        <v>1</v>
      </c>
      <c r="AF8403">
        <v>1</v>
      </c>
      <c r="AG8403">
        <v>2026</v>
      </c>
      <c r="AH8403">
        <v>20260102</v>
      </c>
      <c r="AI8403" t="s">
        <v>11272</v>
      </c>
      <c r="AJ8403">
        <v>18750</v>
      </c>
      <c r="AK8403">
        <v>18635.728515625</v>
      </c>
      <c r="AL8403" s="10">
        <f t="shared" si="1048"/>
        <v>114.271484375</v>
      </c>
      <c r="AM8403" s="11">
        <f t="shared" si="1049"/>
        <v>6.0944791666666664E-3</v>
      </c>
      <c r="AN8403">
        <v>18750</v>
      </c>
      <c r="AO8403">
        <v>17416.70067814604</v>
      </c>
      <c r="AP8403" s="12">
        <f t="shared" si="1050"/>
        <v>1333.2993218539596</v>
      </c>
      <c r="AQ8403" s="13">
        <f t="shared" si="1051"/>
        <v>7.1109297165544511E-2</v>
      </c>
      <c r="AR8403">
        <v>18750</v>
      </c>
      <c r="AS8403">
        <v>18019.755604203969</v>
      </c>
      <c r="AT8403" s="14">
        <f t="shared" si="1052"/>
        <v>730.24439579603131</v>
      </c>
      <c r="AU8403" s="15">
        <f t="shared" si="1053"/>
        <v>3.8946367775788339E-2</v>
      </c>
      <c r="AV8403">
        <v>18750</v>
      </c>
      <c r="AW8403">
        <v>18393.16103379722</v>
      </c>
      <c r="AX8403" s="16">
        <f t="shared" si="1054"/>
        <v>356.83896620278028</v>
      </c>
      <c r="AY8403" s="17">
        <f t="shared" si="1055"/>
        <v>1.9031411530814949E-2</v>
      </c>
    </row>
    <row r="8404" spans="1:51" x14ac:dyDescent="0.25">
      <c r="A8404" t="s">
        <v>106</v>
      </c>
      <c r="B8404" t="s">
        <v>107</v>
      </c>
      <c r="C8404">
        <v>9500</v>
      </c>
      <c r="D8404">
        <v>179042</v>
      </c>
      <c r="E8404">
        <v>2020</v>
      </c>
      <c r="F8404" t="s">
        <v>56</v>
      </c>
      <c r="G8404" t="s">
        <v>133</v>
      </c>
      <c r="J8404">
        <v>6</v>
      </c>
      <c r="K8404" t="s">
        <v>44</v>
      </c>
      <c r="L8404">
        <v>4</v>
      </c>
      <c r="M8404" t="s">
        <v>45</v>
      </c>
      <c r="N8404">
        <v>3.5</v>
      </c>
      <c r="O8404" t="s">
        <v>119</v>
      </c>
      <c r="R8404" t="s">
        <v>77</v>
      </c>
      <c r="S8404" t="s">
        <v>151</v>
      </c>
      <c r="T8404">
        <v>375</v>
      </c>
      <c r="U8404" t="s">
        <v>63</v>
      </c>
      <c r="V8404" t="s">
        <v>79</v>
      </c>
      <c r="W8404" t="s">
        <v>562</v>
      </c>
      <c r="X8404" t="s">
        <v>97</v>
      </c>
      <c r="Y8404" t="s">
        <v>82</v>
      </c>
      <c r="AA8404">
        <v>0</v>
      </c>
      <c r="AB8404" t="s">
        <v>51</v>
      </c>
      <c r="AC8404" t="s">
        <v>83</v>
      </c>
      <c r="AD8404">
        <v>1</v>
      </c>
      <c r="AE8404">
        <v>1</v>
      </c>
      <c r="AF8404">
        <v>1</v>
      </c>
      <c r="AG8404">
        <v>2026</v>
      </c>
      <c r="AH8404">
        <v>20260102</v>
      </c>
      <c r="AI8404" t="s">
        <v>11273</v>
      </c>
      <c r="AJ8404">
        <v>9500</v>
      </c>
      <c r="AK8404">
        <v>9090.9072265625</v>
      </c>
      <c r="AL8404" s="10">
        <f t="shared" si="1048"/>
        <v>409.0927734375</v>
      </c>
      <c r="AM8404" s="11">
        <f t="shared" si="1049"/>
        <v>4.3062397203947368E-2</v>
      </c>
      <c r="AN8404">
        <v>9500</v>
      </c>
      <c r="AO8404">
        <v>9505.0762798441265</v>
      </c>
      <c r="AP8404" s="12">
        <f t="shared" si="1050"/>
        <v>5.0762798441264749</v>
      </c>
      <c r="AQ8404" s="13">
        <f t="shared" si="1051"/>
        <v>5.3434524675015523E-4</v>
      </c>
      <c r="AR8404">
        <v>9500</v>
      </c>
      <c r="AS8404">
        <v>10601.51885627342</v>
      </c>
      <c r="AT8404" s="14">
        <f t="shared" si="1052"/>
        <v>1101.5188562734202</v>
      </c>
      <c r="AU8404" s="15">
        <f t="shared" si="1053"/>
        <v>0.11594935329193896</v>
      </c>
      <c r="AV8404">
        <v>9500</v>
      </c>
      <c r="AW8404">
        <v>9092.8097345132755</v>
      </c>
      <c r="AX8404" s="16">
        <f t="shared" si="1054"/>
        <v>407.19026548672446</v>
      </c>
      <c r="AY8404" s="17">
        <f t="shared" si="1055"/>
        <v>4.2862133209128891E-2</v>
      </c>
    </row>
    <row r="8405" spans="1:51" x14ac:dyDescent="0.25">
      <c r="A8405" t="s">
        <v>106</v>
      </c>
      <c r="B8405" t="s">
        <v>661</v>
      </c>
      <c r="C8405">
        <v>2200</v>
      </c>
      <c r="D8405">
        <v>209678</v>
      </c>
      <c r="E8405">
        <v>2013</v>
      </c>
      <c r="F8405" t="s">
        <v>274</v>
      </c>
      <c r="G8405" t="s">
        <v>1048</v>
      </c>
      <c r="H8405" t="s">
        <v>11274</v>
      </c>
      <c r="I8405" t="s">
        <v>160</v>
      </c>
      <c r="J8405">
        <v>8</v>
      </c>
      <c r="K8405" t="s">
        <v>44</v>
      </c>
      <c r="L8405">
        <v>4</v>
      </c>
      <c r="M8405" t="s">
        <v>45</v>
      </c>
      <c r="N8405">
        <v>6.1999998092651367</v>
      </c>
      <c r="O8405" t="s">
        <v>45</v>
      </c>
      <c r="P8405" t="s">
        <v>46</v>
      </c>
      <c r="Q8405">
        <v>3</v>
      </c>
      <c r="R8405" t="s">
        <v>47</v>
      </c>
      <c r="S8405" t="s">
        <v>78</v>
      </c>
      <c r="U8405" t="s">
        <v>63</v>
      </c>
      <c r="W8405" t="s">
        <v>2289</v>
      </c>
      <c r="X8405" t="s">
        <v>136</v>
      </c>
      <c r="Y8405" t="s">
        <v>82</v>
      </c>
      <c r="AA8405">
        <v>0</v>
      </c>
      <c r="AB8405" t="s">
        <v>51</v>
      </c>
      <c r="AC8405" t="s">
        <v>52</v>
      </c>
      <c r="AD8405">
        <v>1</v>
      </c>
      <c r="AE8405">
        <v>1</v>
      </c>
      <c r="AF8405">
        <v>1</v>
      </c>
      <c r="AG8405">
        <v>2026</v>
      </c>
      <c r="AH8405">
        <v>20260102</v>
      </c>
      <c r="AI8405" t="s">
        <v>11275</v>
      </c>
      <c r="AJ8405">
        <v>2200</v>
      </c>
      <c r="AK8405">
        <v>3396.54638671875</v>
      </c>
      <c r="AL8405" s="10">
        <f t="shared" si="1048"/>
        <v>1196.54638671875</v>
      </c>
      <c r="AM8405" s="11">
        <f t="shared" si="1049"/>
        <v>0.54388472123579545</v>
      </c>
      <c r="AN8405">
        <v>2200</v>
      </c>
      <c r="AO8405">
        <v>4113.0236963829393</v>
      </c>
      <c r="AP8405" s="12">
        <f t="shared" si="1050"/>
        <v>1913.0236963829393</v>
      </c>
      <c r="AQ8405" s="13">
        <f t="shared" si="1051"/>
        <v>0.86955622562860879</v>
      </c>
      <c r="AR8405">
        <v>2200</v>
      </c>
      <c r="AS8405">
        <v>3492.0503376441661</v>
      </c>
      <c r="AT8405" s="14">
        <f t="shared" si="1052"/>
        <v>1292.0503376441661</v>
      </c>
      <c r="AU8405" s="15">
        <f t="shared" si="1053"/>
        <v>0.58729560802007552</v>
      </c>
      <c r="AV8405">
        <v>2200</v>
      </c>
      <c r="AW8405">
        <v>3528.0564794477559</v>
      </c>
      <c r="AX8405" s="16">
        <f t="shared" si="1054"/>
        <v>1328.0564794477559</v>
      </c>
      <c r="AY8405" s="17">
        <f t="shared" si="1055"/>
        <v>0.60366203611261637</v>
      </c>
    </row>
    <row r="8406" spans="1:51" x14ac:dyDescent="0.25">
      <c r="A8406" t="s">
        <v>39</v>
      </c>
      <c r="B8406" t="s">
        <v>307</v>
      </c>
      <c r="C8406">
        <v>10250</v>
      </c>
      <c r="D8406">
        <v>89365</v>
      </c>
      <c r="E8406">
        <v>2021</v>
      </c>
      <c r="F8406" t="s">
        <v>340</v>
      </c>
      <c r="G8406" t="s">
        <v>455</v>
      </c>
      <c r="H8406" t="s">
        <v>230</v>
      </c>
      <c r="J8406">
        <v>4</v>
      </c>
      <c r="K8406" t="s">
        <v>111</v>
      </c>
      <c r="L8406">
        <v>4</v>
      </c>
      <c r="M8406" t="s">
        <v>45</v>
      </c>
      <c r="N8406">
        <v>2</v>
      </c>
      <c r="O8406" t="s">
        <v>60</v>
      </c>
      <c r="P8406" t="s">
        <v>46</v>
      </c>
      <c r="R8406" t="s">
        <v>61</v>
      </c>
      <c r="S8406" t="s">
        <v>62</v>
      </c>
      <c r="U8406" t="s">
        <v>63</v>
      </c>
      <c r="W8406" t="s">
        <v>11276</v>
      </c>
      <c r="X8406" t="s">
        <v>65</v>
      </c>
      <c r="Y8406" t="s">
        <v>282</v>
      </c>
      <c r="AA8406">
        <v>1</v>
      </c>
      <c r="AB8406" t="s">
        <v>292</v>
      </c>
      <c r="AC8406" t="s">
        <v>293</v>
      </c>
      <c r="AD8406">
        <v>1</v>
      </c>
      <c r="AE8406">
        <v>1</v>
      </c>
      <c r="AF8406">
        <v>1</v>
      </c>
      <c r="AG8406">
        <v>2026</v>
      </c>
      <c r="AH8406">
        <v>20251231</v>
      </c>
      <c r="AI8406" t="s">
        <v>11277</v>
      </c>
      <c r="AJ8406">
        <v>10250</v>
      </c>
      <c r="AK8406">
        <v>9691.47265625</v>
      </c>
      <c r="AL8406" s="10">
        <f t="shared" si="1048"/>
        <v>558.52734375</v>
      </c>
      <c r="AM8406" s="11">
        <f t="shared" si="1049"/>
        <v>5.4490472560975611E-2</v>
      </c>
      <c r="AN8406">
        <v>10250</v>
      </c>
      <c r="AO8406">
        <v>9615.1196621877734</v>
      </c>
      <c r="AP8406" s="12">
        <f t="shared" si="1050"/>
        <v>634.88033781222657</v>
      </c>
      <c r="AQ8406" s="13">
        <f t="shared" si="1051"/>
        <v>6.1939545152412345E-2</v>
      </c>
      <c r="AR8406">
        <v>10250</v>
      </c>
      <c r="AS8406">
        <v>8546.2797852912645</v>
      </c>
      <c r="AT8406" s="14">
        <f t="shared" si="1052"/>
        <v>1703.7202147087355</v>
      </c>
      <c r="AU8406" s="15">
        <f t="shared" si="1053"/>
        <v>0.16621660631304735</v>
      </c>
      <c r="AV8406">
        <v>10250</v>
      </c>
      <c r="AW8406">
        <v>9696.5721854304611</v>
      </c>
      <c r="AX8406" s="16">
        <f t="shared" si="1054"/>
        <v>553.4278145695389</v>
      </c>
      <c r="AY8406" s="17">
        <f t="shared" si="1055"/>
        <v>5.3992957518979402E-2</v>
      </c>
    </row>
    <row r="8407" spans="1:51" x14ac:dyDescent="0.25">
      <c r="A8407" t="s">
        <v>54</v>
      </c>
      <c r="B8407" t="s">
        <v>263</v>
      </c>
      <c r="C8407">
        <v>19600</v>
      </c>
      <c r="D8407">
        <v>30416</v>
      </c>
      <c r="E8407">
        <v>2024</v>
      </c>
      <c r="F8407" t="s">
        <v>177</v>
      </c>
      <c r="G8407" t="s">
        <v>178</v>
      </c>
      <c r="H8407" t="s">
        <v>801</v>
      </c>
      <c r="J8407">
        <v>4</v>
      </c>
      <c r="K8407" t="s">
        <v>87</v>
      </c>
      <c r="L8407">
        <v>4</v>
      </c>
      <c r="M8407" t="s">
        <v>45</v>
      </c>
      <c r="N8407">
        <v>2</v>
      </c>
      <c r="O8407" t="s">
        <v>60</v>
      </c>
      <c r="P8407" t="s">
        <v>46</v>
      </c>
      <c r="Q8407">
        <v>4</v>
      </c>
      <c r="R8407" t="s">
        <v>47</v>
      </c>
      <c r="S8407" t="s">
        <v>62</v>
      </c>
      <c r="T8407">
        <v>184</v>
      </c>
      <c r="U8407" t="s">
        <v>63</v>
      </c>
      <c r="W8407" t="s">
        <v>508</v>
      </c>
      <c r="X8407" t="s">
        <v>112</v>
      </c>
      <c r="Y8407" t="s">
        <v>66</v>
      </c>
      <c r="AA8407">
        <v>0</v>
      </c>
      <c r="AB8407" t="s">
        <v>51</v>
      </c>
      <c r="AC8407" t="s">
        <v>52</v>
      </c>
      <c r="AD8407">
        <v>1</v>
      </c>
      <c r="AE8407">
        <v>1</v>
      </c>
      <c r="AF8407">
        <v>1</v>
      </c>
      <c r="AG8407">
        <v>2026</v>
      </c>
      <c r="AH8407">
        <v>20251231</v>
      </c>
      <c r="AI8407" t="s">
        <v>11278</v>
      </c>
      <c r="AJ8407">
        <v>19600</v>
      </c>
      <c r="AK8407">
        <v>20201.658203125</v>
      </c>
      <c r="AL8407" s="10">
        <f t="shared" si="1048"/>
        <v>601.658203125</v>
      </c>
      <c r="AM8407" s="11">
        <f t="shared" si="1049"/>
        <v>3.0696847098214287E-2</v>
      </c>
      <c r="AN8407">
        <v>19600</v>
      </c>
      <c r="AO8407">
        <v>20235.64891056436</v>
      </c>
      <c r="AP8407" s="12">
        <f t="shared" si="1050"/>
        <v>635.64891056435954</v>
      </c>
      <c r="AQ8407" s="13">
        <f t="shared" si="1051"/>
        <v>3.2431066865528546E-2</v>
      </c>
      <c r="AR8407">
        <v>19600</v>
      </c>
      <c r="AS8407">
        <v>20249.05858222313</v>
      </c>
      <c r="AT8407" s="14">
        <f t="shared" si="1052"/>
        <v>649.05858222312963</v>
      </c>
      <c r="AU8407" s="15">
        <f t="shared" si="1053"/>
        <v>3.311523378689437E-2</v>
      </c>
      <c r="AV8407">
        <v>19600</v>
      </c>
      <c r="AW8407">
        <v>20129.247099767981</v>
      </c>
      <c r="AX8407" s="16">
        <f t="shared" si="1054"/>
        <v>529.24709976798113</v>
      </c>
      <c r="AY8407" s="17">
        <f t="shared" si="1055"/>
        <v>2.7002403049386791E-2</v>
      </c>
    </row>
    <row r="8408" spans="1:51" x14ac:dyDescent="0.25">
      <c r="A8408" t="s">
        <v>39</v>
      </c>
      <c r="B8408" t="s">
        <v>218</v>
      </c>
      <c r="C8408">
        <v>17200</v>
      </c>
      <c r="D8408">
        <v>22327</v>
      </c>
      <c r="E8408">
        <v>2025</v>
      </c>
      <c r="F8408" t="s">
        <v>56</v>
      </c>
      <c r="G8408" t="s">
        <v>86</v>
      </c>
      <c r="H8408" t="s">
        <v>3851</v>
      </c>
      <c r="J8408">
        <v>3</v>
      </c>
      <c r="K8408" t="s">
        <v>44</v>
      </c>
      <c r="L8408">
        <v>4</v>
      </c>
      <c r="M8408" t="s">
        <v>45</v>
      </c>
      <c r="N8408">
        <v>1.5</v>
      </c>
      <c r="O8408" t="s">
        <v>60</v>
      </c>
      <c r="P8408" t="s">
        <v>46</v>
      </c>
      <c r="Q8408">
        <v>5</v>
      </c>
      <c r="R8408" t="s">
        <v>47</v>
      </c>
      <c r="S8408" t="s">
        <v>151</v>
      </c>
      <c r="U8408" t="s">
        <v>63</v>
      </c>
      <c r="W8408" t="s">
        <v>265</v>
      </c>
      <c r="X8408" t="s">
        <v>49</v>
      </c>
      <c r="Y8408" t="s">
        <v>82</v>
      </c>
      <c r="AA8408">
        <v>0</v>
      </c>
      <c r="AB8408" t="s">
        <v>51</v>
      </c>
      <c r="AC8408" t="s">
        <v>52</v>
      </c>
      <c r="AD8408">
        <v>1</v>
      </c>
      <c r="AE8408">
        <v>1</v>
      </c>
      <c r="AF8408">
        <v>1</v>
      </c>
      <c r="AG8408">
        <v>2026</v>
      </c>
      <c r="AH8408">
        <v>20260102</v>
      </c>
      <c r="AI8408" t="s">
        <v>11279</v>
      </c>
      <c r="AJ8408">
        <v>17200</v>
      </c>
      <c r="AK8408">
        <v>19828.16015625</v>
      </c>
      <c r="AL8408" s="10">
        <f t="shared" si="1048"/>
        <v>2628.16015625</v>
      </c>
      <c r="AM8408" s="11">
        <f t="shared" si="1049"/>
        <v>0.15280000908430233</v>
      </c>
      <c r="AN8408">
        <v>17200</v>
      </c>
      <c r="AO8408">
        <v>20295.46257970704</v>
      </c>
      <c r="AP8408" s="12">
        <f t="shared" si="1050"/>
        <v>3095.4625797070403</v>
      </c>
      <c r="AQ8408" s="13">
        <f t="shared" si="1051"/>
        <v>0.17996875463413026</v>
      </c>
      <c r="AR8408">
        <v>17200</v>
      </c>
      <c r="AS8408">
        <v>19986.693913117109</v>
      </c>
      <c r="AT8408" s="14">
        <f t="shared" si="1052"/>
        <v>2786.6939131171093</v>
      </c>
      <c r="AU8408" s="15">
        <f t="shared" si="1053"/>
        <v>0.16201708797192496</v>
      </c>
      <c r="AV8408">
        <v>17200</v>
      </c>
      <c r="AW8408">
        <v>20055.217266187061</v>
      </c>
      <c r="AX8408" s="16">
        <f t="shared" si="1054"/>
        <v>2855.2172661870609</v>
      </c>
      <c r="AY8408" s="17">
        <f t="shared" si="1055"/>
        <v>0.16600100384808494</v>
      </c>
    </row>
    <row r="8409" spans="1:51" x14ac:dyDescent="0.25">
      <c r="A8409" t="s">
        <v>106</v>
      </c>
      <c r="B8409" t="s">
        <v>215</v>
      </c>
      <c r="C8409">
        <v>19200</v>
      </c>
      <c r="D8409">
        <v>123723</v>
      </c>
      <c r="E8409">
        <v>2017</v>
      </c>
      <c r="F8409" t="s">
        <v>818</v>
      </c>
      <c r="G8409" t="s">
        <v>913</v>
      </c>
      <c r="H8409" t="s">
        <v>7461</v>
      </c>
      <c r="I8409" t="s">
        <v>3044</v>
      </c>
      <c r="J8409">
        <v>6</v>
      </c>
      <c r="K8409" t="s">
        <v>59</v>
      </c>
      <c r="L8409">
        <v>4</v>
      </c>
      <c r="M8409" t="s">
        <v>45</v>
      </c>
      <c r="N8409">
        <v>3.5</v>
      </c>
      <c r="O8409" t="s">
        <v>45</v>
      </c>
      <c r="P8409" t="s">
        <v>46</v>
      </c>
      <c r="R8409" t="s">
        <v>47</v>
      </c>
      <c r="S8409" t="s">
        <v>78</v>
      </c>
      <c r="T8409">
        <v>270</v>
      </c>
      <c r="U8409" t="s">
        <v>63</v>
      </c>
      <c r="V8409" t="s">
        <v>79</v>
      </c>
      <c r="X8409" t="s">
        <v>112</v>
      </c>
      <c r="Y8409" t="s">
        <v>125</v>
      </c>
      <c r="AA8409">
        <v>1</v>
      </c>
      <c r="AB8409" t="s">
        <v>292</v>
      </c>
      <c r="AC8409" t="s">
        <v>586</v>
      </c>
      <c r="AD8409">
        <v>1</v>
      </c>
      <c r="AE8409">
        <v>1</v>
      </c>
      <c r="AF8409">
        <v>1</v>
      </c>
      <c r="AG8409">
        <v>2026</v>
      </c>
      <c r="AH8409">
        <v>20260102</v>
      </c>
      <c r="AI8409" t="s">
        <v>11280</v>
      </c>
      <c r="AJ8409">
        <v>19200</v>
      </c>
      <c r="AK8409">
        <v>14930.6796875</v>
      </c>
      <c r="AL8409" s="10">
        <f t="shared" si="1048"/>
        <v>4269.3203125</v>
      </c>
      <c r="AM8409" s="11">
        <f t="shared" si="1049"/>
        <v>0.22236043294270832</v>
      </c>
      <c r="AN8409">
        <v>19200</v>
      </c>
      <c r="AO8409">
        <v>14857.06944851962</v>
      </c>
      <c r="AP8409" s="12">
        <f t="shared" si="1050"/>
        <v>4342.93055148038</v>
      </c>
      <c r="AQ8409" s="13">
        <f t="shared" si="1051"/>
        <v>0.2261942995562698</v>
      </c>
      <c r="AR8409">
        <v>19200</v>
      </c>
      <c r="AS8409">
        <v>12666.934845403261</v>
      </c>
      <c r="AT8409" s="14">
        <f t="shared" si="1052"/>
        <v>6533.0651545967394</v>
      </c>
      <c r="AU8409" s="15">
        <f t="shared" si="1053"/>
        <v>0.34026381013524687</v>
      </c>
      <c r="AV8409">
        <v>19200</v>
      </c>
      <c r="AW8409">
        <v>14947.61904761905</v>
      </c>
      <c r="AX8409" s="16">
        <f t="shared" si="1054"/>
        <v>4252.3809523809505</v>
      </c>
      <c r="AY8409" s="17">
        <f t="shared" si="1055"/>
        <v>0.22147817460317451</v>
      </c>
    </row>
    <row r="8410" spans="1:51" x14ac:dyDescent="0.25">
      <c r="A8410" t="s">
        <v>39</v>
      </c>
      <c r="B8410" t="s">
        <v>218</v>
      </c>
      <c r="C8410">
        <v>2200</v>
      </c>
      <c r="D8410">
        <v>166665</v>
      </c>
      <c r="E8410">
        <v>2016</v>
      </c>
      <c r="F8410" t="s">
        <v>340</v>
      </c>
      <c r="G8410" t="s">
        <v>341</v>
      </c>
      <c r="H8410" t="s">
        <v>5232</v>
      </c>
      <c r="J8410">
        <v>4</v>
      </c>
      <c r="K8410" t="s">
        <v>118</v>
      </c>
      <c r="L8410">
        <v>4</v>
      </c>
      <c r="M8410" t="s">
        <v>45</v>
      </c>
      <c r="N8410">
        <v>1.799999952316284</v>
      </c>
      <c r="O8410" t="s">
        <v>60</v>
      </c>
      <c r="P8410" t="s">
        <v>46</v>
      </c>
      <c r="Q8410">
        <v>3</v>
      </c>
      <c r="R8410" t="s">
        <v>61</v>
      </c>
      <c r="U8410" t="s">
        <v>63</v>
      </c>
      <c r="W8410" t="s">
        <v>655</v>
      </c>
      <c r="X8410" t="s">
        <v>65</v>
      </c>
      <c r="Y8410" t="s">
        <v>82</v>
      </c>
      <c r="AA8410">
        <v>0</v>
      </c>
      <c r="AB8410" t="s">
        <v>51</v>
      </c>
      <c r="AC8410" t="s">
        <v>67</v>
      </c>
      <c r="AD8410">
        <v>1</v>
      </c>
      <c r="AE8410">
        <v>1</v>
      </c>
      <c r="AF8410">
        <v>1</v>
      </c>
      <c r="AG8410">
        <v>2026</v>
      </c>
      <c r="AH8410">
        <v>20260102</v>
      </c>
      <c r="AI8410" t="s">
        <v>11281</v>
      </c>
      <c r="AJ8410">
        <v>2200</v>
      </c>
      <c r="AK8410">
        <v>2029.683959960938</v>
      </c>
      <c r="AL8410" s="10">
        <f t="shared" si="1048"/>
        <v>170.31604003906205</v>
      </c>
      <c r="AM8410" s="11">
        <f t="shared" si="1049"/>
        <v>7.7416381835937298E-2</v>
      </c>
      <c r="AN8410">
        <v>2200</v>
      </c>
      <c r="AO8410">
        <v>1954.4098141647869</v>
      </c>
      <c r="AP8410" s="12">
        <f t="shared" si="1050"/>
        <v>245.59018583521311</v>
      </c>
      <c r="AQ8410" s="13">
        <f t="shared" si="1051"/>
        <v>0.11163190265236959</v>
      </c>
      <c r="AR8410">
        <v>2200</v>
      </c>
      <c r="AS8410">
        <v>1865.644944276421</v>
      </c>
      <c r="AT8410" s="14">
        <f t="shared" si="1052"/>
        <v>334.35505572357897</v>
      </c>
      <c r="AU8410" s="15">
        <f t="shared" si="1053"/>
        <v>0.15197957078344498</v>
      </c>
      <c r="AV8410">
        <v>2200</v>
      </c>
      <c r="AW8410">
        <v>2055.4760066188642</v>
      </c>
      <c r="AX8410" s="16">
        <f t="shared" si="1054"/>
        <v>144.52399338113582</v>
      </c>
      <c r="AY8410" s="17">
        <f t="shared" si="1055"/>
        <v>6.5692724264152652E-2</v>
      </c>
    </row>
    <row r="8411" spans="1:51" x14ac:dyDescent="0.25">
      <c r="A8411" t="s">
        <v>54</v>
      </c>
      <c r="B8411" t="s">
        <v>55</v>
      </c>
      <c r="C8411">
        <v>20250</v>
      </c>
      <c r="D8411">
        <v>56238</v>
      </c>
      <c r="E8411">
        <v>2023</v>
      </c>
      <c r="F8411" t="s">
        <v>155</v>
      </c>
      <c r="G8411" t="s">
        <v>219</v>
      </c>
      <c r="I8411" t="s">
        <v>1728</v>
      </c>
      <c r="J8411">
        <v>6</v>
      </c>
      <c r="K8411" t="s">
        <v>44</v>
      </c>
      <c r="L8411">
        <v>5</v>
      </c>
      <c r="M8411" t="s">
        <v>45</v>
      </c>
      <c r="N8411">
        <v>3.5999999046325679</v>
      </c>
      <c r="O8411" t="s">
        <v>60</v>
      </c>
      <c r="P8411" t="s">
        <v>46</v>
      </c>
      <c r="Q8411">
        <v>4</v>
      </c>
      <c r="R8411" t="s">
        <v>220</v>
      </c>
      <c r="S8411" t="s">
        <v>62</v>
      </c>
      <c r="T8411">
        <v>280</v>
      </c>
      <c r="U8411" t="s">
        <v>63</v>
      </c>
      <c r="V8411" t="s">
        <v>79</v>
      </c>
      <c r="X8411" t="s">
        <v>221</v>
      </c>
      <c r="Y8411" t="s">
        <v>66</v>
      </c>
      <c r="AA8411">
        <v>0</v>
      </c>
      <c r="AB8411" t="s">
        <v>51</v>
      </c>
      <c r="AC8411" t="s">
        <v>222</v>
      </c>
      <c r="AD8411">
        <v>1</v>
      </c>
      <c r="AE8411">
        <v>1</v>
      </c>
      <c r="AF8411">
        <v>1</v>
      </c>
      <c r="AG8411">
        <v>2026</v>
      </c>
      <c r="AH8411">
        <v>20251230</v>
      </c>
      <c r="AI8411" t="s">
        <v>11282</v>
      </c>
      <c r="AJ8411">
        <v>20250</v>
      </c>
      <c r="AK8411">
        <v>21542.818359375</v>
      </c>
      <c r="AL8411" s="10">
        <f t="shared" si="1048"/>
        <v>1292.818359375</v>
      </c>
      <c r="AM8411" s="11">
        <f t="shared" si="1049"/>
        <v>6.3842881944444443E-2</v>
      </c>
      <c r="AN8411">
        <v>20250</v>
      </c>
      <c r="AO8411">
        <v>22671.235451015091</v>
      </c>
      <c r="AP8411" s="12">
        <f t="shared" si="1050"/>
        <v>2421.2354510150908</v>
      </c>
      <c r="AQ8411" s="13">
        <f t="shared" si="1051"/>
        <v>0.11956718276617732</v>
      </c>
      <c r="AR8411">
        <v>20250</v>
      </c>
      <c r="AS8411">
        <v>22691.288024054738</v>
      </c>
      <c r="AT8411" s="14">
        <f t="shared" si="1052"/>
        <v>2441.2880240547383</v>
      </c>
      <c r="AU8411" s="15">
        <f t="shared" si="1053"/>
        <v>0.12055743328665375</v>
      </c>
      <c r="AV8411">
        <v>20250</v>
      </c>
      <c r="AW8411">
        <v>21579.379790940769</v>
      </c>
      <c r="AX8411" s="16">
        <f t="shared" si="1054"/>
        <v>1329.3797909407695</v>
      </c>
      <c r="AY8411" s="17">
        <f t="shared" si="1055"/>
        <v>6.5648384737815771E-2</v>
      </c>
    </row>
    <row r="8412" spans="1:51" x14ac:dyDescent="0.25">
      <c r="A8412" t="s">
        <v>69</v>
      </c>
      <c r="B8412" t="s">
        <v>210</v>
      </c>
      <c r="C8412">
        <v>10250</v>
      </c>
      <c r="D8412">
        <v>126156</v>
      </c>
      <c r="E8412">
        <v>2019</v>
      </c>
      <c r="F8412" t="s">
        <v>274</v>
      </c>
      <c r="G8412" t="s">
        <v>1774</v>
      </c>
      <c r="H8412" t="s">
        <v>1069</v>
      </c>
      <c r="J8412">
        <v>6</v>
      </c>
      <c r="K8412" t="s">
        <v>193</v>
      </c>
      <c r="L8412">
        <v>4</v>
      </c>
      <c r="M8412" t="s">
        <v>45</v>
      </c>
      <c r="N8412">
        <v>3.5999999046325679</v>
      </c>
      <c r="O8412" t="s">
        <v>45</v>
      </c>
      <c r="P8412" t="s">
        <v>46</v>
      </c>
      <c r="Q8412">
        <v>3</v>
      </c>
      <c r="R8412" t="s">
        <v>47</v>
      </c>
      <c r="S8412" t="s">
        <v>48</v>
      </c>
      <c r="U8412" t="s">
        <v>63</v>
      </c>
      <c r="V8412" t="s">
        <v>79</v>
      </c>
      <c r="W8412" t="s">
        <v>1952</v>
      </c>
      <c r="X8412" t="s">
        <v>97</v>
      </c>
      <c r="Y8412" t="s">
        <v>82</v>
      </c>
      <c r="AA8412">
        <v>0</v>
      </c>
      <c r="AB8412" t="s">
        <v>51</v>
      </c>
      <c r="AC8412" t="s">
        <v>52</v>
      </c>
      <c r="AD8412">
        <v>1</v>
      </c>
      <c r="AE8412">
        <v>1</v>
      </c>
      <c r="AF8412">
        <v>1</v>
      </c>
      <c r="AG8412">
        <v>2026</v>
      </c>
      <c r="AH8412">
        <v>20260102</v>
      </c>
      <c r="AI8412" t="s">
        <v>11283</v>
      </c>
      <c r="AJ8412">
        <v>10250</v>
      </c>
      <c r="AK8412">
        <v>11502.78515625</v>
      </c>
      <c r="AL8412" s="10">
        <f t="shared" si="1048"/>
        <v>1252.78515625</v>
      </c>
      <c r="AM8412" s="11">
        <f t="shared" si="1049"/>
        <v>0.12222294207317073</v>
      </c>
      <c r="AN8412">
        <v>10250</v>
      </c>
      <c r="AO8412">
        <v>11863.08182119941</v>
      </c>
      <c r="AP8412" s="12">
        <f t="shared" si="1050"/>
        <v>1613.0818211994101</v>
      </c>
      <c r="AQ8412" s="13">
        <f t="shared" si="1051"/>
        <v>0.1573738362145766</v>
      </c>
      <c r="AR8412">
        <v>10250</v>
      </c>
      <c r="AS8412">
        <v>11366.03299173519</v>
      </c>
      <c r="AT8412" s="14">
        <f t="shared" si="1052"/>
        <v>1116.0329917351901</v>
      </c>
      <c r="AU8412" s="15">
        <f t="shared" si="1053"/>
        <v>0.10888126748636001</v>
      </c>
      <c r="AV8412">
        <v>10250</v>
      </c>
      <c r="AW8412">
        <v>11523.69318181818</v>
      </c>
      <c r="AX8412" s="16">
        <f t="shared" si="1054"/>
        <v>1273.6931818181802</v>
      </c>
      <c r="AY8412" s="17">
        <f t="shared" si="1055"/>
        <v>0.12426274944567611</v>
      </c>
    </row>
    <row r="8413" spans="1:51" x14ac:dyDescent="0.25">
      <c r="A8413" t="s">
        <v>106</v>
      </c>
      <c r="B8413" t="s">
        <v>215</v>
      </c>
      <c r="C8413">
        <v>11000</v>
      </c>
      <c r="D8413">
        <v>90518</v>
      </c>
      <c r="E8413">
        <v>2019</v>
      </c>
      <c r="F8413" t="s">
        <v>182</v>
      </c>
      <c r="G8413" t="s">
        <v>216</v>
      </c>
      <c r="H8413" t="s">
        <v>362</v>
      </c>
      <c r="J8413">
        <v>4</v>
      </c>
      <c r="K8413" t="s">
        <v>87</v>
      </c>
      <c r="L8413">
        <v>4</v>
      </c>
      <c r="M8413" t="s">
        <v>45</v>
      </c>
      <c r="N8413">
        <v>2.5</v>
      </c>
      <c r="O8413" t="s">
        <v>60</v>
      </c>
      <c r="P8413" t="s">
        <v>46</v>
      </c>
      <c r="Q8413">
        <v>3</v>
      </c>
      <c r="R8413" t="s">
        <v>61</v>
      </c>
      <c r="S8413" t="s">
        <v>151</v>
      </c>
      <c r="U8413" t="s">
        <v>63</v>
      </c>
      <c r="X8413" t="s">
        <v>65</v>
      </c>
      <c r="Y8413" t="s">
        <v>82</v>
      </c>
      <c r="AA8413">
        <v>0</v>
      </c>
      <c r="AB8413" t="s">
        <v>51</v>
      </c>
      <c r="AC8413" t="s">
        <v>67</v>
      </c>
      <c r="AD8413">
        <v>1</v>
      </c>
      <c r="AE8413">
        <v>1</v>
      </c>
      <c r="AF8413">
        <v>1</v>
      </c>
      <c r="AG8413">
        <v>2026</v>
      </c>
      <c r="AH8413">
        <v>20260102</v>
      </c>
      <c r="AI8413" t="s">
        <v>11284</v>
      </c>
      <c r="AJ8413">
        <v>11000</v>
      </c>
      <c r="AK8413">
        <v>7997.22314453125</v>
      </c>
      <c r="AL8413" s="10">
        <f t="shared" si="1048"/>
        <v>3002.77685546875</v>
      </c>
      <c r="AM8413" s="11">
        <f t="shared" si="1049"/>
        <v>0.27297971413352273</v>
      </c>
      <c r="AN8413">
        <v>11000</v>
      </c>
      <c r="AO8413">
        <v>7820.2903207095069</v>
      </c>
      <c r="AP8413" s="12">
        <f t="shared" si="1050"/>
        <v>3179.7096792904931</v>
      </c>
      <c r="AQ8413" s="13">
        <f t="shared" si="1051"/>
        <v>0.28906451629913577</v>
      </c>
      <c r="AR8413">
        <v>11000</v>
      </c>
      <c r="AS8413">
        <v>7533.3354448545106</v>
      </c>
      <c r="AT8413" s="14">
        <f t="shared" si="1052"/>
        <v>3466.6645551454894</v>
      </c>
      <c r="AU8413" s="15">
        <f t="shared" si="1053"/>
        <v>0.31515132319504452</v>
      </c>
      <c r="AV8413">
        <v>11000</v>
      </c>
      <c r="AW8413">
        <v>7984.9511603740912</v>
      </c>
      <c r="AX8413" s="16">
        <f t="shared" si="1054"/>
        <v>3015.0488396259088</v>
      </c>
      <c r="AY8413" s="17">
        <f t="shared" si="1055"/>
        <v>0.27409534905690081</v>
      </c>
    </row>
    <row r="8414" spans="1:51" x14ac:dyDescent="0.25">
      <c r="A8414" t="s">
        <v>106</v>
      </c>
      <c r="B8414" t="s">
        <v>215</v>
      </c>
      <c r="C8414">
        <v>13200</v>
      </c>
      <c r="D8414">
        <v>110381</v>
      </c>
      <c r="E8414">
        <v>2017</v>
      </c>
      <c r="F8414" t="s">
        <v>397</v>
      </c>
      <c r="G8414" t="s">
        <v>681</v>
      </c>
      <c r="H8414" t="s">
        <v>1282</v>
      </c>
      <c r="J8414">
        <v>6</v>
      </c>
      <c r="K8414" t="s">
        <v>59</v>
      </c>
      <c r="L8414">
        <v>4</v>
      </c>
      <c r="M8414" t="s">
        <v>45</v>
      </c>
      <c r="N8414">
        <v>3.5</v>
      </c>
      <c r="O8414" t="s">
        <v>45</v>
      </c>
      <c r="P8414" t="s">
        <v>46</v>
      </c>
      <c r="Q8414">
        <v>3</v>
      </c>
      <c r="R8414" t="s">
        <v>47</v>
      </c>
      <c r="S8414" t="s">
        <v>78</v>
      </c>
      <c r="T8414">
        <v>280</v>
      </c>
      <c r="U8414" t="s">
        <v>63</v>
      </c>
      <c r="V8414" t="s">
        <v>79</v>
      </c>
      <c r="W8414" t="s">
        <v>682</v>
      </c>
      <c r="X8414" t="s">
        <v>112</v>
      </c>
      <c r="Y8414" t="s">
        <v>82</v>
      </c>
      <c r="Z8414">
        <v>36455</v>
      </c>
      <c r="AA8414">
        <v>0</v>
      </c>
      <c r="AB8414" t="s">
        <v>51</v>
      </c>
      <c r="AC8414" t="s">
        <v>98</v>
      </c>
      <c r="AD8414">
        <v>1</v>
      </c>
      <c r="AE8414">
        <v>1</v>
      </c>
      <c r="AF8414">
        <v>1</v>
      </c>
      <c r="AG8414">
        <v>2026</v>
      </c>
      <c r="AH8414">
        <v>20260102</v>
      </c>
      <c r="AI8414" t="s">
        <v>11285</v>
      </c>
      <c r="AJ8414">
        <v>13200</v>
      </c>
      <c r="AK8414">
        <v>11708.072265625</v>
      </c>
      <c r="AL8414" s="10">
        <f t="shared" si="1048"/>
        <v>1491.927734375</v>
      </c>
      <c r="AM8414" s="11">
        <f t="shared" si="1049"/>
        <v>0.11302482836174242</v>
      </c>
      <c r="AN8414">
        <v>13200</v>
      </c>
      <c r="AO8414">
        <v>12023.896691619801</v>
      </c>
      <c r="AP8414" s="12">
        <f t="shared" si="1050"/>
        <v>1176.1033083801995</v>
      </c>
      <c r="AQ8414" s="13">
        <f t="shared" si="1051"/>
        <v>8.9098735483348443E-2</v>
      </c>
      <c r="AR8414">
        <v>13200</v>
      </c>
      <c r="AS8414">
        <v>11230.20919863081</v>
      </c>
      <c r="AT8414" s="14">
        <f t="shared" si="1052"/>
        <v>1969.7908013691904</v>
      </c>
      <c r="AU8414" s="15">
        <f t="shared" si="1053"/>
        <v>0.14922657586130231</v>
      </c>
      <c r="AV8414">
        <v>13200</v>
      </c>
      <c r="AW8414">
        <v>11826.960716747069</v>
      </c>
      <c r="AX8414" s="16">
        <f t="shared" si="1054"/>
        <v>1373.0392832529305</v>
      </c>
      <c r="AY8414" s="17">
        <f t="shared" si="1055"/>
        <v>0.10401812751916141</v>
      </c>
    </row>
    <row r="8415" spans="1:51" x14ac:dyDescent="0.25">
      <c r="A8415" t="s">
        <v>54</v>
      </c>
      <c r="B8415" t="s">
        <v>148</v>
      </c>
      <c r="C8415">
        <v>800</v>
      </c>
      <c r="D8415">
        <v>271485</v>
      </c>
      <c r="E8415">
        <v>2008</v>
      </c>
      <c r="F8415" t="s">
        <v>56</v>
      </c>
      <c r="G8415" t="s">
        <v>9187</v>
      </c>
      <c r="H8415" t="s">
        <v>416</v>
      </c>
      <c r="J8415">
        <v>6</v>
      </c>
      <c r="K8415" t="s">
        <v>111</v>
      </c>
      <c r="L8415">
        <v>4</v>
      </c>
      <c r="M8415" t="s">
        <v>45</v>
      </c>
      <c r="N8415">
        <v>4</v>
      </c>
      <c r="O8415" t="s">
        <v>119</v>
      </c>
      <c r="R8415" t="s">
        <v>77</v>
      </c>
      <c r="S8415" t="s">
        <v>151</v>
      </c>
      <c r="T8415">
        <v>210</v>
      </c>
      <c r="U8415" t="s">
        <v>63</v>
      </c>
      <c r="V8415" t="s">
        <v>79</v>
      </c>
      <c r="X8415" t="s">
        <v>97</v>
      </c>
      <c r="Y8415" t="s">
        <v>82</v>
      </c>
      <c r="AA8415">
        <v>0</v>
      </c>
      <c r="AB8415" t="s">
        <v>51</v>
      </c>
      <c r="AC8415" t="s">
        <v>83</v>
      </c>
      <c r="AD8415">
        <v>1</v>
      </c>
      <c r="AE8415">
        <v>1</v>
      </c>
      <c r="AF8415">
        <v>1</v>
      </c>
      <c r="AG8415">
        <v>2026</v>
      </c>
      <c r="AH8415">
        <v>20251230</v>
      </c>
      <c r="AI8415" t="s">
        <v>11286</v>
      </c>
      <c r="AJ8415">
        <v>800</v>
      </c>
      <c r="AK8415">
        <v>1707.496337890625</v>
      </c>
      <c r="AL8415" s="10">
        <f t="shared" si="1048"/>
        <v>907.496337890625</v>
      </c>
      <c r="AM8415" s="11">
        <f t="shared" si="1049"/>
        <v>1.1343704223632813</v>
      </c>
      <c r="AN8415">
        <v>800</v>
      </c>
      <c r="AO8415">
        <v>1695.449358484849</v>
      </c>
      <c r="AP8415" s="12">
        <f t="shared" si="1050"/>
        <v>895.44935848484897</v>
      </c>
      <c r="AQ8415" s="13">
        <f t="shared" si="1051"/>
        <v>1.1193116981060611</v>
      </c>
      <c r="AR8415">
        <v>800</v>
      </c>
      <c r="AS8415">
        <v>1753.1806254018411</v>
      </c>
      <c r="AT8415" s="14">
        <f t="shared" si="1052"/>
        <v>953.1806254018411</v>
      </c>
      <c r="AU8415" s="15">
        <f t="shared" si="1053"/>
        <v>1.1914757817523014</v>
      </c>
      <c r="AV8415">
        <v>800</v>
      </c>
      <c r="AW8415">
        <v>1717.2215988779801</v>
      </c>
      <c r="AX8415" s="16">
        <f t="shared" si="1054"/>
        <v>917.22159887798011</v>
      </c>
      <c r="AY8415" s="17">
        <f t="shared" si="1055"/>
        <v>1.1465269985974751</v>
      </c>
    </row>
    <row r="8416" spans="1:51" x14ac:dyDescent="0.25">
      <c r="A8416" t="s">
        <v>106</v>
      </c>
      <c r="B8416" t="s">
        <v>164</v>
      </c>
      <c r="C8416">
        <v>2000</v>
      </c>
      <c r="D8416">
        <v>132032</v>
      </c>
      <c r="E8416">
        <v>2017</v>
      </c>
      <c r="F8416" t="s">
        <v>274</v>
      </c>
      <c r="G8416" t="s">
        <v>1225</v>
      </c>
      <c r="H8416" t="s">
        <v>2415</v>
      </c>
      <c r="J8416">
        <v>4</v>
      </c>
      <c r="K8416" t="s">
        <v>111</v>
      </c>
      <c r="L8416">
        <v>4</v>
      </c>
      <c r="M8416" t="s">
        <v>45</v>
      </c>
      <c r="N8416">
        <v>2.4000000953674321</v>
      </c>
      <c r="O8416" t="s">
        <v>60</v>
      </c>
      <c r="P8416" t="s">
        <v>161</v>
      </c>
      <c r="R8416" t="s">
        <v>47</v>
      </c>
      <c r="S8416" t="s">
        <v>62</v>
      </c>
      <c r="U8416" t="s">
        <v>63</v>
      </c>
      <c r="W8416" t="s">
        <v>1226</v>
      </c>
      <c r="X8416" t="s">
        <v>49</v>
      </c>
      <c r="Y8416" t="s">
        <v>125</v>
      </c>
      <c r="Z8416">
        <v>28800</v>
      </c>
      <c r="AA8416">
        <v>0</v>
      </c>
      <c r="AB8416" t="s">
        <v>51</v>
      </c>
      <c r="AC8416" t="s">
        <v>52</v>
      </c>
      <c r="AD8416">
        <v>1</v>
      </c>
      <c r="AE8416">
        <v>1</v>
      </c>
      <c r="AF8416">
        <v>1</v>
      </c>
      <c r="AG8416">
        <v>2026</v>
      </c>
      <c r="AH8416">
        <v>20251229</v>
      </c>
      <c r="AI8416" t="s">
        <v>11287</v>
      </c>
      <c r="AJ8416">
        <v>2000</v>
      </c>
      <c r="AK8416">
        <v>2016.33447265625</v>
      </c>
      <c r="AL8416" s="10">
        <f t="shared" si="1048"/>
        <v>16.33447265625</v>
      </c>
      <c r="AM8416" s="11">
        <f t="shared" si="1049"/>
        <v>8.1672363281250007E-3</v>
      </c>
      <c r="AN8416">
        <v>2000</v>
      </c>
      <c r="AO8416">
        <v>1932.0963848277061</v>
      </c>
      <c r="AP8416" s="12">
        <f t="shared" si="1050"/>
        <v>67.903615172293939</v>
      </c>
      <c r="AQ8416" s="13">
        <f t="shared" si="1051"/>
        <v>3.3951807586146972E-2</v>
      </c>
      <c r="AR8416">
        <v>2000</v>
      </c>
      <c r="AS8416">
        <v>1723.9401280881</v>
      </c>
      <c r="AT8416" s="14">
        <f t="shared" si="1052"/>
        <v>276.05987191190002</v>
      </c>
      <c r="AU8416" s="15">
        <f t="shared" si="1053"/>
        <v>0.13802993595595001</v>
      </c>
      <c r="AV8416">
        <v>2000</v>
      </c>
      <c r="AW8416">
        <v>2027.939393939394</v>
      </c>
      <c r="AX8416" s="16">
        <f t="shared" si="1054"/>
        <v>27.939393939393995</v>
      </c>
      <c r="AY8416" s="17">
        <f t="shared" si="1055"/>
        <v>1.3969696969696997E-2</v>
      </c>
    </row>
    <row r="8417" spans="1:51" x14ac:dyDescent="0.25">
      <c r="A8417" t="s">
        <v>54</v>
      </c>
      <c r="B8417" t="s">
        <v>249</v>
      </c>
      <c r="C8417">
        <v>1500</v>
      </c>
      <c r="D8417">
        <v>193540</v>
      </c>
      <c r="E8417">
        <v>2008</v>
      </c>
      <c r="F8417" t="s">
        <v>397</v>
      </c>
      <c r="G8417" t="s">
        <v>510</v>
      </c>
      <c r="H8417" t="s">
        <v>280</v>
      </c>
      <c r="J8417">
        <v>4</v>
      </c>
      <c r="K8417" t="s">
        <v>111</v>
      </c>
      <c r="L8417">
        <v>4</v>
      </c>
      <c r="M8417" t="s">
        <v>45</v>
      </c>
      <c r="N8417">
        <v>1.799999952316284</v>
      </c>
      <c r="O8417" t="s">
        <v>60</v>
      </c>
      <c r="P8417" t="s">
        <v>46</v>
      </c>
      <c r="R8417" t="s">
        <v>61</v>
      </c>
      <c r="T8417">
        <v>140</v>
      </c>
      <c r="U8417" t="s">
        <v>63</v>
      </c>
      <c r="V8417" t="s">
        <v>64</v>
      </c>
      <c r="W8417" t="s">
        <v>1191</v>
      </c>
      <c r="X8417" t="s">
        <v>131</v>
      </c>
      <c r="Y8417" t="s">
        <v>82</v>
      </c>
      <c r="AA8417">
        <v>0</v>
      </c>
      <c r="AB8417" t="s">
        <v>51</v>
      </c>
      <c r="AC8417" t="s">
        <v>67</v>
      </c>
      <c r="AD8417">
        <v>1</v>
      </c>
      <c r="AE8417">
        <v>1</v>
      </c>
      <c r="AF8417">
        <v>1</v>
      </c>
      <c r="AG8417">
        <v>2026</v>
      </c>
      <c r="AH8417">
        <v>20251230</v>
      </c>
      <c r="AI8417" t="s">
        <v>11288</v>
      </c>
      <c r="AJ8417">
        <v>1500</v>
      </c>
      <c r="AK8417">
        <v>1862.550170898438</v>
      </c>
      <c r="AL8417" s="10">
        <f t="shared" si="1048"/>
        <v>362.55017089843795</v>
      </c>
      <c r="AM8417" s="11">
        <f t="shared" si="1049"/>
        <v>0.24170011393229196</v>
      </c>
      <c r="AN8417">
        <v>1500</v>
      </c>
      <c r="AO8417">
        <v>1928.0502400687881</v>
      </c>
      <c r="AP8417" s="12">
        <f t="shared" si="1050"/>
        <v>428.05024006878807</v>
      </c>
      <c r="AQ8417" s="13">
        <f t="shared" si="1051"/>
        <v>0.28536682671252539</v>
      </c>
      <c r="AR8417">
        <v>1500</v>
      </c>
      <c r="AS8417">
        <v>1901.104763361029</v>
      </c>
      <c r="AT8417" s="14">
        <f t="shared" si="1052"/>
        <v>401.10476336102897</v>
      </c>
      <c r="AU8417" s="15">
        <f t="shared" si="1053"/>
        <v>0.26740317557401933</v>
      </c>
      <c r="AV8417">
        <v>1500</v>
      </c>
      <c r="AW8417">
        <v>1921.5967741935481</v>
      </c>
      <c r="AX8417" s="16">
        <f t="shared" si="1054"/>
        <v>421.59677419354807</v>
      </c>
      <c r="AY8417" s="17">
        <f t="shared" si="1055"/>
        <v>0.28106451612903205</v>
      </c>
    </row>
    <row r="8418" spans="1:51" x14ac:dyDescent="0.25">
      <c r="A8418" t="s">
        <v>39</v>
      </c>
      <c r="B8418" t="s">
        <v>515</v>
      </c>
      <c r="C8418">
        <v>15900</v>
      </c>
      <c r="D8418">
        <v>38766</v>
      </c>
      <c r="E8418">
        <v>2022</v>
      </c>
      <c r="F8418" t="s">
        <v>340</v>
      </c>
      <c r="G8418" t="s">
        <v>341</v>
      </c>
      <c r="H8418" t="s">
        <v>187</v>
      </c>
      <c r="J8418">
        <v>4</v>
      </c>
      <c r="K8418" t="s">
        <v>111</v>
      </c>
      <c r="L8418">
        <v>4</v>
      </c>
      <c r="M8418" t="s">
        <v>45</v>
      </c>
      <c r="N8418">
        <v>2</v>
      </c>
      <c r="O8418" t="s">
        <v>60</v>
      </c>
      <c r="P8418" t="s">
        <v>46</v>
      </c>
      <c r="Q8418">
        <v>5</v>
      </c>
      <c r="R8418" t="s">
        <v>61</v>
      </c>
      <c r="S8418" t="s">
        <v>62</v>
      </c>
      <c r="T8418">
        <v>147</v>
      </c>
      <c r="U8418" t="s">
        <v>63</v>
      </c>
      <c r="W8418" t="s">
        <v>1056</v>
      </c>
      <c r="X8418" t="s">
        <v>65</v>
      </c>
      <c r="Y8418" t="s">
        <v>82</v>
      </c>
      <c r="AA8418">
        <v>0</v>
      </c>
      <c r="AB8418" t="s">
        <v>51</v>
      </c>
      <c r="AC8418" t="s">
        <v>67</v>
      </c>
      <c r="AD8418">
        <v>1</v>
      </c>
      <c r="AE8418">
        <v>1</v>
      </c>
      <c r="AF8418">
        <v>1</v>
      </c>
      <c r="AG8418">
        <v>2026</v>
      </c>
      <c r="AH8418">
        <v>20251231</v>
      </c>
      <c r="AI8418" t="s">
        <v>11289</v>
      </c>
      <c r="AJ8418">
        <v>15900</v>
      </c>
      <c r="AK8418">
        <v>15176.42578125</v>
      </c>
      <c r="AL8418" s="10">
        <f t="shared" si="1048"/>
        <v>723.57421875</v>
      </c>
      <c r="AM8418" s="11">
        <f t="shared" si="1049"/>
        <v>4.5507812500000001E-2</v>
      </c>
      <c r="AN8418">
        <v>15900</v>
      </c>
      <c r="AO8418">
        <v>15643.244160349361</v>
      </c>
      <c r="AP8418" s="12">
        <f t="shared" si="1050"/>
        <v>256.75583965063925</v>
      </c>
      <c r="AQ8418" s="13">
        <f t="shared" si="1051"/>
        <v>1.6148166015763476E-2</v>
      </c>
      <c r="AR8418">
        <v>15900</v>
      </c>
      <c r="AS8418">
        <v>14774.016653496479</v>
      </c>
      <c r="AT8418" s="14">
        <f t="shared" si="1052"/>
        <v>1125.9833465035208</v>
      </c>
      <c r="AU8418" s="15">
        <f t="shared" si="1053"/>
        <v>7.0816562673177402E-2</v>
      </c>
      <c r="AV8418">
        <v>15900</v>
      </c>
      <c r="AW8418">
        <v>15239.73460410557</v>
      </c>
      <c r="AX8418" s="16">
        <f t="shared" si="1054"/>
        <v>660.26539589443018</v>
      </c>
      <c r="AY8418" s="17">
        <f t="shared" si="1055"/>
        <v>4.1526125527951582E-2</v>
      </c>
    </row>
    <row r="8419" spans="1:51" x14ac:dyDescent="0.25">
      <c r="A8419" t="s">
        <v>54</v>
      </c>
      <c r="B8419" t="s">
        <v>154</v>
      </c>
      <c r="C8419">
        <v>20000</v>
      </c>
      <c r="D8419">
        <v>98030</v>
      </c>
      <c r="E8419">
        <v>2020</v>
      </c>
      <c r="F8419" t="s">
        <v>56</v>
      </c>
      <c r="G8419" t="s">
        <v>133</v>
      </c>
      <c r="J8419">
        <v>8</v>
      </c>
      <c r="K8419" t="s">
        <v>118</v>
      </c>
      <c r="L8419">
        <v>4</v>
      </c>
      <c r="M8419" t="s">
        <v>45</v>
      </c>
      <c r="N8419">
        <v>5</v>
      </c>
      <c r="O8419" t="s">
        <v>76</v>
      </c>
      <c r="P8419" t="s">
        <v>46</v>
      </c>
      <c r="Q8419">
        <v>3</v>
      </c>
      <c r="R8419" t="s">
        <v>77</v>
      </c>
      <c r="S8419" t="s">
        <v>78</v>
      </c>
      <c r="T8419">
        <v>395</v>
      </c>
      <c r="U8419" t="s">
        <v>63</v>
      </c>
      <c r="V8419" t="s">
        <v>79</v>
      </c>
      <c r="W8419" t="s">
        <v>756</v>
      </c>
      <c r="X8419" t="s">
        <v>97</v>
      </c>
      <c r="Y8419" t="s">
        <v>82</v>
      </c>
      <c r="AA8419">
        <v>0</v>
      </c>
      <c r="AB8419" t="s">
        <v>51</v>
      </c>
      <c r="AC8419" t="s">
        <v>83</v>
      </c>
      <c r="AD8419">
        <v>1</v>
      </c>
      <c r="AE8419">
        <v>1</v>
      </c>
      <c r="AF8419">
        <v>1</v>
      </c>
      <c r="AG8419">
        <v>2026</v>
      </c>
      <c r="AH8419">
        <v>20260101</v>
      </c>
      <c r="AI8419" t="s">
        <v>11290</v>
      </c>
      <c r="AJ8419">
        <v>20000</v>
      </c>
      <c r="AK8419">
        <v>18794.26171875</v>
      </c>
      <c r="AL8419" s="10">
        <f t="shared" si="1048"/>
        <v>1205.73828125</v>
      </c>
      <c r="AM8419" s="11">
        <f t="shared" si="1049"/>
        <v>6.0286914062500002E-2</v>
      </c>
      <c r="AN8419">
        <v>20000</v>
      </c>
      <c r="AO8419">
        <v>17946.167131214472</v>
      </c>
      <c r="AP8419" s="12">
        <f t="shared" si="1050"/>
        <v>2053.8328687855283</v>
      </c>
      <c r="AQ8419" s="13">
        <f t="shared" si="1051"/>
        <v>0.10269164343927642</v>
      </c>
      <c r="AR8419">
        <v>20000</v>
      </c>
      <c r="AS8419">
        <v>17540.618743704988</v>
      </c>
      <c r="AT8419" s="14">
        <f t="shared" si="1052"/>
        <v>2459.3812562950116</v>
      </c>
      <c r="AU8419" s="15">
        <f t="shared" si="1053"/>
        <v>0.12296906281475058</v>
      </c>
      <c r="AV8419">
        <v>20000</v>
      </c>
      <c r="AW8419">
        <v>18625.021261516649</v>
      </c>
      <c r="AX8419" s="16">
        <f t="shared" si="1054"/>
        <v>1374.9787384833508</v>
      </c>
      <c r="AY8419" s="17">
        <f t="shared" si="1055"/>
        <v>6.8748936924167531E-2</v>
      </c>
    </row>
    <row r="8420" spans="1:51" x14ac:dyDescent="0.25">
      <c r="A8420" t="s">
        <v>54</v>
      </c>
      <c r="B8420" t="s">
        <v>127</v>
      </c>
      <c r="C8420">
        <v>4750</v>
      </c>
      <c r="D8420">
        <v>157490</v>
      </c>
      <c r="E8420">
        <v>2012</v>
      </c>
      <c r="F8420" t="s">
        <v>349</v>
      </c>
      <c r="G8420" t="s">
        <v>602</v>
      </c>
      <c r="H8420" t="s">
        <v>1120</v>
      </c>
      <c r="I8420" t="s">
        <v>150</v>
      </c>
      <c r="J8420">
        <v>8</v>
      </c>
      <c r="K8420" t="s">
        <v>87</v>
      </c>
      <c r="L8420">
        <v>4</v>
      </c>
      <c r="M8420" t="s">
        <v>45</v>
      </c>
      <c r="N8420">
        <v>5.6999998092651367</v>
      </c>
      <c r="O8420" t="s">
        <v>76</v>
      </c>
      <c r="P8420" t="s">
        <v>46</v>
      </c>
      <c r="Q8420">
        <v>5</v>
      </c>
      <c r="R8420" t="s">
        <v>77</v>
      </c>
      <c r="S8420" t="s">
        <v>78</v>
      </c>
      <c r="U8420" t="s">
        <v>63</v>
      </c>
      <c r="X8420" t="s">
        <v>97</v>
      </c>
      <c r="Y8420" t="s">
        <v>82</v>
      </c>
      <c r="AA8420">
        <v>0</v>
      </c>
      <c r="AB8420" t="s">
        <v>51</v>
      </c>
      <c r="AC8420" t="s">
        <v>83</v>
      </c>
      <c r="AD8420">
        <v>1</v>
      </c>
      <c r="AE8420">
        <v>1</v>
      </c>
      <c r="AF8420">
        <v>1</v>
      </c>
      <c r="AG8420">
        <v>2026</v>
      </c>
      <c r="AH8420">
        <v>20251231</v>
      </c>
      <c r="AI8420" t="s">
        <v>11291</v>
      </c>
      <c r="AJ8420">
        <v>4750</v>
      </c>
      <c r="AK8420">
        <v>7500.97900390625</v>
      </c>
      <c r="AL8420" s="10">
        <f t="shared" si="1048"/>
        <v>2750.97900390625</v>
      </c>
      <c r="AM8420" s="11">
        <f t="shared" si="1049"/>
        <v>0.57915347450657895</v>
      </c>
      <c r="AN8420">
        <v>4750</v>
      </c>
      <c r="AO8420">
        <v>7385.0360667481673</v>
      </c>
      <c r="AP8420" s="12">
        <f t="shared" si="1050"/>
        <v>2635.0360667481673</v>
      </c>
      <c r="AQ8420" s="13">
        <f t="shared" si="1051"/>
        <v>0.55474443510487736</v>
      </c>
      <c r="AR8420">
        <v>4750</v>
      </c>
      <c r="AS8420">
        <v>6630.5057696201447</v>
      </c>
      <c r="AT8420" s="14">
        <f t="shared" si="1052"/>
        <v>1880.5057696201447</v>
      </c>
      <c r="AU8420" s="15">
        <f t="shared" si="1053"/>
        <v>0.39589595149897783</v>
      </c>
      <c r="AV8420">
        <v>4750</v>
      </c>
      <c r="AW8420">
        <v>7553.6592505854796</v>
      </c>
      <c r="AX8420" s="16">
        <f t="shared" si="1054"/>
        <v>2803.6592505854796</v>
      </c>
      <c r="AY8420" s="17">
        <f t="shared" si="1055"/>
        <v>0.59024405275483782</v>
      </c>
    </row>
    <row r="8421" spans="1:51" x14ac:dyDescent="0.25">
      <c r="A8421" t="s">
        <v>106</v>
      </c>
      <c r="B8421" t="s">
        <v>164</v>
      </c>
      <c r="C8421">
        <v>14000</v>
      </c>
      <c r="D8421">
        <v>151053</v>
      </c>
      <c r="E8421">
        <v>2022</v>
      </c>
      <c r="F8421" t="s">
        <v>397</v>
      </c>
      <c r="G8421" t="s">
        <v>565</v>
      </c>
      <c r="H8421" t="s">
        <v>1282</v>
      </c>
      <c r="J8421">
        <v>6</v>
      </c>
      <c r="K8421" t="s">
        <v>118</v>
      </c>
      <c r="L8421">
        <v>4</v>
      </c>
      <c r="M8421" t="s">
        <v>45</v>
      </c>
      <c r="N8421">
        <v>3.5</v>
      </c>
      <c r="O8421" t="s">
        <v>60</v>
      </c>
      <c r="P8421" t="s">
        <v>46</v>
      </c>
      <c r="Q8421">
        <v>4</v>
      </c>
      <c r="R8421" t="s">
        <v>353</v>
      </c>
      <c r="S8421" t="s">
        <v>151</v>
      </c>
      <c r="T8421">
        <v>280</v>
      </c>
      <c r="U8421" t="s">
        <v>63</v>
      </c>
      <c r="V8421" t="s">
        <v>79</v>
      </c>
      <c r="W8421" t="s">
        <v>893</v>
      </c>
      <c r="X8421" t="s">
        <v>97</v>
      </c>
      <c r="Y8421" t="s">
        <v>82</v>
      </c>
      <c r="AA8421">
        <v>0</v>
      </c>
      <c r="AB8421" t="s">
        <v>51</v>
      </c>
      <c r="AC8421" t="s">
        <v>353</v>
      </c>
      <c r="AD8421">
        <v>1</v>
      </c>
      <c r="AE8421">
        <v>1</v>
      </c>
      <c r="AF8421">
        <v>1</v>
      </c>
      <c r="AG8421">
        <v>2026</v>
      </c>
      <c r="AH8421">
        <v>20251229</v>
      </c>
      <c r="AI8421" t="s">
        <v>11292</v>
      </c>
      <c r="AJ8421">
        <v>14000</v>
      </c>
      <c r="AK8421">
        <v>13719.50390625</v>
      </c>
      <c r="AL8421" s="10">
        <f t="shared" si="1048"/>
        <v>280.49609375</v>
      </c>
      <c r="AM8421" s="11">
        <f t="shared" si="1049"/>
        <v>2.0035435267857143E-2</v>
      </c>
      <c r="AN8421">
        <v>14000</v>
      </c>
      <c r="AO8421">
        <v>13180.7657085756</v>
      </c>
      <c r="AP8421" s="12">
        <f t="shared" si="1050"/>
        <v>819.2342914244</v>
      </c>
      <c r="AQ8421" s="13">
        <f t="shared" si="1051"/>
        <v>5.8516735101742857E-2</v>
      </c>
      <c r="AR8421">
        <v>14000</v>
      </c>
      <c r="AS8421">
        <v>13103.98094932956</v>
      </c>
      <c r="AT8421" s="14">
        <f t="shared" si="1052"/>
        <v>896.01905067044027</v>
      </c>
      <c r="AU8421" s="15">
        <f t="shared" si="1053"/>
        <v>6.4001360762174303E-2</v>
      </c>
      <c r="AV8421">
        <v>14000</v>
      </c>
      <c r="AW8421">
        <v>13825.215967834571</v>
      </c>
      <c r="AX8421" s="16">
        <f t="shared" si="1054"/>
        <v>174.78403216542938</v>
      </c>
      <c r="AY8421" s="17">
        <f t="shared" si="1055"/>
        <v>1.2484573726102099E-2</v>
      </c>
    </row>
    <row r="8422" spans="1:51" x14ac:dyDescent="0.25">
      <c r="A8422" t="s">
        <v>106</v>
      </c>
      <c r="B8422" t="s">
        <v>164</v>
      </c>
      <c r="C8422">
        <v>21000</v>
      </c>
      <c r="D8422">
        <v>24173</v>
      </c>
      <c r="E8422">
        <v>2022</v>
      </c>
      <c r="F8422" t="s">
        <v>196</v>
      </c>
      <c r="G8422" t="s">
        <v>706</v>
      </c>
      <c r="H8422" t="s">
        <v>280</v>
      </c>
      <c r="J8422">
        <v>4</v>
      </c>
      <c r="K8422" t="s">
        <v>111</v>
      </c>
      <c r="L8422">
        <v>4</v>
      </c>
      <c r="M8422" t="s">
        <v>45</v>
      </c>
      <c r="N8422">
        <v>2.5</v>
      </c>
      <c r="O8422" t="s">
        <v>45</v>
      </c>
      <c r="P8422" t="s">
        <v>46</v>
      </c>
      <c r="Q8422">
        <v>4</v>
      </c>
      <c r="R8422" t="s">
        <v>47</v>
      </c>
      <c r="S8422" t="s">
        <v>78</v>
      </c>
      <c r="T8422">
        <v>191.3</v>
      </c>
      <c r="U8422" t="s">
        <v>63</v>
      </c>
      <c r="W8422" t="s">
        <v>1416</v>
      </c>
      <c r="X8422" t="s">
        <v>112</v>
      </c>
      <c r="Y8422" t="s">
        <v>82</v>
      </c>
      <c r="AA8422">
        <v>0</v>
      </c>
      <c r="AB8422" t="s">
        <v>51</v>
      </c>
      <c r="AC8422" t="s">
        <v>98</v>
      </c>
      <c r="AD8422">
        <v>1</v>
      </c>
      <c r="AE8422">
        <v>1</v>
      </c>
      <c r="AF8422">
        <v>1</v>
      </c>
      <c r="AG8422">
        <v>2026</v>
      </c>
      <c r="AH8422">
        <v>20251229</v>
      </c>
      <c r="AI8422" t="s">
        <v>11293</v>
      </c>
      <c r="AJ8422">
        <v>21000</v>
      </c>
      <c r="AK8422">
        <v>21002.234375</v>
      </c>
      <c r="AL8422" s="10">
        <f t="shared" si="1048"/>
        <v>2.234375</v>
      </c>
      <c r="AM8422" s="11">
        <f t="shared" si="1049"/>
        <v>1.0639880952380952E-4</v>
      </c>
      <c r="AN8422">
        <v>21000</v>
      </c>
      <c r="AO8422">
        <v>19630.10356195279</v>
      </c>
      <c r="AP8422" s="12">
        <f t="shared" si="1050"/>
        <v>1369.8964380472098</v>
      </c>
      <c r="AQ8422" s="13">
        <f t="shared" si="1051"/>
        <v>6.5233163716533801E-2</v>
      </c>
      <c r="AR8422">
        <v>21000</v>
      </c>
      <c r="AS8422">
        <v>20267.47288275251</v>
      </c>
      <c r="AT8422" s="14">
        <f t="shared" si="1052"/>
        <v>732.52711724748951</v>
      </c>
      <c r="AU8422" s="15">
        <f t="shared" si="1053"/>
        <v>3.4882243678451878E-2</v>
      </c>
      <c r="AV8422">
        <v>21000</v>
      </c>
      <c r="AW8422">
        <v>20728.583493282149</v>
      </c>
      <c r="AX8422" s="16">
        <f t="shared" si="1054"/>
        <v>271.41650671785101</v>
      </c>
      <c r="AY8422" s="17">
        <f t="shared" si="1055"/>
        <v>1.2924595557992906E-2</v>
      </c>
    </row>
    <row r="8423" spans="1:51" x14ac:dyDescent="0.25">
      <c r="A8423" t="s">
        <v>54</v>
      </c>
      <c r="B8423" t="s">
        <v>447</v>
      </c>
      <c r="C8423">
        <v>10250</v>
      </c>
      <c r="D8423">
        <v>110382</v>
      </c>
      <c r="E8423">
        <v>2021</v>
      </c>
      <c r="F8423" t="s">
        <v>71</v>
      </c>
      <c r="G8423" t="s">
        <v>697</v>
      </c>
      <c r="H8423" t="s">
        <v>1017</v>
      </c>
      <c r="J8423">
        <v>3</v>
      </c>
      <c r="K8423" t="s">
        <v>75</v>
      </c>
      <c r="L8423">
        <v>4</v>
      </c>
      <c r="M8423" t="s">
        <v>45</v>
      </c>
      <c r="N8423">
        <v>1.299999952316284</v>
      </c>
      <c r="O8423" t="s">
        <v>60</v>
      </c>
      <c r="P8423" t="s">
        <v>46</v>
      </c>
      <c r="Q8423">
        <v>4</v>
      </c>
      <c r="R8423" t="s">
        <v>47</v>
      </c>
      <c r="S8423" t="s">
        <v>62</v>
      </c>
      <c r="U8423" t="s">
        <v>63</v>
      </c>
      <c r="V8423" t="s">
        <v>64</v>
      </c>
      <c r="W8423" t="s">
        <v>1530</v>
      </c>
      <c r="X8423" t="s">
        <v>49</v>
      </c>
      <c r="Y8423" t="s">
        <v>282</v>
      </c>
      <c r="AA8423">
        <v>0</v>
      </c>
      <c r="AB8423" t="s">
        <v>51</v>
      </c>
      <c r="AC8423" t="s">
        <v>52</v>
      </c>
      <c r="AD8423">
        <v>1</v>
      </c>
      <c r="AE8423">
        <v>1</v>
      </c>
      <c r="AF8423">
        <v>1</v>
      </c>
      <c r="AG8423">
        <v>2026</v>
      </c>
      <c r="AH8423">
        <v>20251230</v>
      </c>
      <c r="AI8423" t="s">
        <v>11294</v>
      </c>
      <c r="AJ8423">
        <v>10250</v>
      </c>
      <c r="AK8423">
        <v>9600.017578125</v>
      </c>
      <c r="AL8423" s="10">
        <f t="shared" si="1048"/>
        <v>649.982421875</v>
      </c>
      <c r="AM8423" s="11">
        <f t="shared" si="1049"/>
        <v>6.3412919207317078E-2</v>
      </c>
      <c r="AN8423">
        <v>10250</v>
      </c>
      <c r="AO8423">
        <v>9410.1672602855142</v>
      </c>
      <c r="AP8423" s="12">
        <f t="shared" si="1050"/>
        <v>839.8327397144858</v>
      </c>
      <c r="AQ8423" s="13">
        <f t="shared" si="1051"/>
        <v>8.1934901435559593E-2</v>
      </c>
      <c r="AR8423">
        <v>10250</v>
      </c>
      <c r="AS8423">
        <v>10143.650698789779</v>
      </c>
      <c r="AT8423" s="14">
        <f t="shared" si="1052"/>
        <v>106.3493012102208</v>
      </c>
      <c r="AU8423" s="15">
        <f t="shared" si="1053"/>
        <v>1.0375541581484956E-2</v>
      </c>
      <c r="AV8423">
        <v>10250</v>
      </c>
      <c r="AW8423">
        <v>9691.5230905861445</v>
      </c>
      <c r="AX8423" s="16">
        <f t="shared" si="1054"/>
        <v>558.47690941385554</v>
      </c>
      <c r="AY8423" s="17">
        <f t="shared" si="1055"/>
        <v>5.4485552137937127E-2</v>
      </c>
    </row>
    <row r="8424" spans="1:51" x14ac:dyDescent="0.25">
      <c r="A8424" t="s">
        <v>69</v>
      </c>
      <c r="B8424" t="s">
        <v>684</v>
      </c>
      <c r="C8424">
        <v>1500</v>
      </c>
      <c r="D8424">
        <v>208922</v>
      </c>
      <c r="E8424">
        <v>2012</v>
      </c>
      <c r="F8424" t="s">
        <v>71</v>
      </c>
      <c r="G8424" t="s">
        <v>128</v>
      </c>
      <c r="H8424" t="s">
        <v>11295</v>
      </c>
      <c r="J8424">
        <v>4</v>
      </c>
      <c r="K8424" t="s">
        <v>44</v>
      </c>
      <c r="L8424">
        <v>4</v>
      </c>
      <c r="M8424" t="s">
        <v>45</v>
      </c>
      <c r="N8424">
        <v>2.4000000953674321</v>
      </c>
      <c r="O8424" t="s">
        <v>60</v>
      </c>
      <c r="P8424" t="s">
        <v>46</v>
      </c>
      <c r="Q8424">
        <v>3</v>
      </c>
      <c r="R8424" t="s">
        <v>61</v>
      </c>
      <c r="U8424" t="s">
        <v>63</v>
      </c>
      <c r="V8424" t="s">
        <v>64</v>
      </c>
      <c r="W8424" t="s">
        <v>2291</v>
      </c>
      <c r="X8424" t="s">
        <v>65</v>
      </c>
      <c r="Y8424" t="s">
        <v>82</v>
      </c>
      <c r="AA8424">
        <v>0</v>
      </c>
      <c r="AB8424" t="s">
        <v>51</v>
      </c>
      <c r="AC8424" t="s">
        <v>67</v>
      </c>
      <c r="AD8424">
        <v>1</v>
      </c>
      <c r="AE8424">
        <v>1</v>
      </c>
      <c r="AF8424">
        <v>1</v>
      </c>
      <c r="AG8424">
        <v>2026</v>
      </c>
      <c r="AH8424">
        <v>20251230</v>
      </c>
      <c r="AI8424" t="s">
        <v>11296</v>
      </c>
      <c r="AJ8424">
        <v>1500</v>
      </c>
      <c r="AK8424">
        <v>879.69232177734375</v>
      </c>
      <c r="AL8424" s="10">
        <f t="shared" si="1048"/>
        <v>620.30767822265625</v>
      </c>
      <c r="AM8424" s="11">
        <f t="shared" si="1049"/>
        <v>0.41353845214843749</v>
      </c>
      <c r="AN8424">
        <v>1500</v>
      </c>
      <c r="AO8424">
        <v>901.70575100393148</v>
      </c>
      <c r="AP8424" s="12">
        <f t="shared" si="1050"/>
        <v>598.29424899606852</v>
      </c>
      <c r="AQ8424" s="13">
        <f t="shared" si="1051"/>
        <v>0.39886283266404565</v>
      </c>
      <c r="AR8424">
        <v>1500</v>
      </c>
      <c r="AS8424">
        <v>877.5803162013799</v>
      </c>
      <c r="AT8424" s="14">
        <f t="shared" si="1052"/>
        <v>622.4196837986201</v>
      </c>
      <c r="AU8424" s="15">
        <f t="shared" si="1053"/>
        <v>0.41494645586574674</v>
      </c>
      <c r="AV8424">
        <v>1500</v>
      </c>
      <c r="AW8424">
        <v>881.05112651646448</v>
      </c>
      <c r="AX8424" s="16">
        <f t="shared" si="1054"/>
        <v>618.94887348353552</v>
      </c>
      <c r="AY8424" s="17">
        <f t="shared" si="1055"/>
        <v>0.412632582322357</v>
      </c>
    </row>
    <row r="8425" spans="1:51" x14ac:dyDescent="0.25">
      <c r="A8425" t="s">
        <v>54</v>
      </c>
      <c r="B8425" t="s">
        <v>176</v>
      </c>
      <c r="C8425">
        <v>7000</v>
      </c>
      <c r="D8425">
        <v>94527</v>
      </c>
      <c r="E8425">
        <v>2021</v>
      </c>
      <c r="F8425" t="s">
        <v>408</v>
      </c>
      <c r="G8425" t="s">
        <v>1012</v>
      </c>
      <c r="H8425" t="s">
        <v>1013</v>
      </c>
      <c r="J8425">
        <v>6</v>
      </c>
      <c r="K8425" t="s">
        <v>87</v>
      </c>
      <c r="L8425">
        <v>4</v>
      </c>
      <c r="M8425" t="s">
        <v>45</v>
      </c>
      <c r="N8425">
        <v>3.5999999046325679</v>
      </c>
      <c r="O8425" t="s">
        <v>60</v>
      </c>
      <c r="P8425" t="s">
        <v>46</v>
      </c>
      <c r="Q8425">
        <v>2</v>
      </c>
      <c r="R8425" t="s">
        <v>353</v>
      </c>
      <c r="S8425" t="s">
        <v>62</v>
      </c>
      <c r="T8425">
        <v>260</v>
      </c>
      <c r="U8425" t="s">
        <v>584</v>
      </c>
      <c r="V8425" t="s">
        <v>79</v>
      </c>
      <c r="X8425" t="s">
        <v>97</v>
      </c>
      <c r="Y8425" t="s">
        <v>125</v>
      </c>
      <c r="AA8425">
        <v>1</v>
      </c>
      <c r="AB8425" t="s">
        <v>585</v>
      </c>
      <c r="AC8425" t="s">
        <v>1014</v>
      </c>
      <c r="AD8425">
        <v>1</v>
      </c>
      <c r="AE8425">
        <v>1</v>
      </c>
      <c r="AF8425">
        <v>1</v>
      </c>
      <c r="AG8425">
        <v>2026</v>
      </c>
      <c r="AH8425">
        <v>20251230</v>
      </c>
      <c r="AI8425" t="s">
        <v>11297</v>
      </c>
      <c r="AJ8425">
        <v>7000</v>
      </c>
      <c r="AK8425">
        <v>10273.76171875</v>
      </c>
      <c r="AL8425" s="10">
        <f t="shared" si="1048"/>
        <v>3273.76171875</v>
      </c>
      <c r="AM8425" s="11">
        <f t="shared" si="1049"/>
        <v>0.4676802455357143</v>
      </c>
      <c r="AN8425">
        <v>7000</v>
      </c>
      <c r="AO8425">
        <v>10257.46082691232</v>
      </c>
      <c r="AP8425" s="12">
        <f t="shared" si="1050"/>
        <v>3257.46082691232</v>
      </c>
      <c r="AQ8425" s="13">
        <f t="shared" si="1051"/>
        <v>0.46535154670175999</v>
      </c>
      <c r="AR8425">
        <v>7000</v>
      </c>
      <c r="AS8425">
        <v>10551.42979393468</v>
      </c>
      <c r="AT8425" s="14">
        <f t="shared" si="1052"/>
        <v>3551.4297939346798</v>
      </c>
      <c r="AU8425" s="15">
        <f t="shared" si="1053"/>
        <v>0.50734711341923999</v>
      </c>
      <c r="AV8425">
        <v>7000</v>
      </c>
      <c r="AW8425">
        <v>10386.403452685419</v>
      </c>
      <c r="AX8425" s="16">
        <f t="shared" si="1054"/>
        <v>3386.4034526854193</v>
      </c>
      <c r="AY8425" s="17">
        <f t="shared" si="1055"/>
        <v>0.48377192181220274</v>
      </c>
    </row>
    <row r="8426" spans="1:51" x14ac:dyDescent="0.25">
      <c r="A8426" t="s">
        <v>69</v>
      </c>
      <c r="B8426" t="s">
        <v>210</v>
      </c>
      <c r="C8426">
        <v>9200</v>
      </c>
      <c r="D8426">
        <v>58615</v>
      </c>
      <c r="E8426">
        <v>2022</v>
      </c>
      <c r="F8426" t="s">
        <v>56</v>
      </c>
      <c r="G8426" t="s">
        <v>86</v>
      </c>
      <c r="H8426" t="s">
        <v>58</v>
      </c>
      <c r="J8426">
        <v>3</v>
      </c>
      <c r="K8426" t="s">
        <v>118</v>
      </c>
      <c r="L8426">
        <v>4</v>
      </c>
      <c r="M8426" t="s">
        <v>45</v>
      </c>
      <c r="N8426">
        <v>1.5</v>
      </c>
      <c r="O8426" t="s">
        <v>60</v>
      </c>
      <c r="P8426" t="s">
        <v>46</v>
      </c>
      <c r="Q8426">
        <v>2</v>
      </c>
      <c r="R8426" t="s">
        <v>47</v>
      </c>
      <c r="S8426" t="s">
        <v>151</v>
      </c>
      <c r="T8426">
        <v>181</v>
      </c>
      <c r="U8426" t="s">
        <v>63</v>
      </c>
      <c r="V8426" t="s">
        <v>64</v>
      </c>
      <c r="W8426" t="s">
        <v>4316</v>
      </c>
      <c r="X8426" t="s">
        <v>49</v>
      </c>
      <c r="Y8426" t="s">
        <v>82</v>
      </c>
      <c r="AA8426">
        <v>0</v>
      </c>
      <c r="AB8426" t="s">
        <v>51</v>
      </c>
      <c r="AC8426" t="s">
        <v>52</v>
      </c>
      <c r="AD8426">
        <v>1</v>
      </c>
      <c r="AE8426">
        <v>1</v>
      </c>
      <c r="AF8426">
        <v>1</v>
      </c>
      <c r="AG8426">
        <v>2026</v>
      </c>
      <c r="AH8426">
        <v>20260102</v>
      </c>
      <c r="AI8426" t="s">
        <v>11298</v>
      </c>
      <c r="AJ8426">
        <v>9200</v>
      </c>
      <c r="AK8426">
        <v>9256.154296875</v>
      </c>
      <c r="AL8426" s="10">
        <f t="shared" si="1048"/>
        <v>56.154296875</v>
      </c>
      <c r="AM8426" s="11">
        <f t="shared" si="1049"/>
        <v>6.1037279211956525E-3</v>
      </c>
      <c r="AN8426">
        <v>9200</v>
      </c>
      <c r="AO8426">
        <v>9404.5581993059477</v>
      </c>
      <c r="AP8426" s="12">
        <f t="shared" si="1050"/>
        <v>204.55819930594771</v>
      </c>
      <c r="AQ8426" s="13">
        <f t="shared" si="1051"/>
        <v>2.2234586881081275E-2</v>
      </c>
      <c r="AR8426">
        <v>9200</v>
      </c>
      <c r="AS8426">
        <v>9178.5839799784753</v>
      </c>
      <c r="AT8426" s="14">
        <f t="shared" si="1052"/>
        <v>21.416020021524673</v>
      </c>
      <c r="AU8426" s="15">
        <f t="shared" si="1053"/>
        <v>2.3278282632092037E-3</v>
      </c>
      <c r="AV8426">
        <v>9200</v>
      </c>
      <c r="AW8426">
        <v>9276.0441558441562</v>
      </c>
      <c r="AX8426" s="16">
        <f t="shared" si="1054"/>
        <v>76.044155844156194</v>
      </c>
      <c r="AY8426" s="17">
        <f t="shared" si="1055"/>
        <v>8.265669113495239E-3</v>
      </c>
    </row>
    <row r="8427" spans="1:51" x14ac:dyDescent="0.25">
      <c r="A8427" t="s">
        <v>106</v>
      </c>
      <c r="B8427" t="s">
        <v>661</v>
      </c>
      <c r="C8427">
        <v>2800</v>
      </c>
      <c r="D8427">
        <v>221472</v>
      </c>
      <c r="E8427">
        <v>2014</v>
      </c>
      <c r="F8427" t="s">
        <v>56</v>
      </c>
      <c r="G8427" t="s">
        <v>270</v>
      </c>
      <c r="I8427" t="s">
        <v>271</v>
      </c>
      <c r="J8427">
        <v>8</v>
      </c>
      <c r="K8427" t="s">
        <v>111</v>
      </c>
      <c r="L8427">
        <v>4</v>
      </c>
      <c r="M8427" t="s">
        <v>45</v>
      </c>
      <c r="N8427">
        <v>6.1999998092651367</v>
      </c>
      <c r="O8427" t="s">
        <v>119</v>
      </c>
      <c r="P8427" t="s">
        <v>46</v>
      </c>
      <c r="Q8427">
        <v>2</v>
      </c>
      <c r="R8427" t="s">
        <v>77</v>
      </c>
      <c r="S8427" t="s">
        <v>151</v>
      </c>
      <c r="T8427">
        <v>383</v>
      </c>
      <c r="U8427" t="s">
        <v>63</v>
      </c>
      <c r="V8427" t="s">
        <v>79</v>
      </c>
      <c r="X8427" t="s">
        <v>81</v>
      </c>
      <c r="Y8427" t="s">
        <v>82</v>
      </c>
      <c r="AA8427">
        <v>0</v>
      </c>
      <c r="AB8427" t="s">
        <v>51</v>
      </c>
      <c r="AC8427" t="s">
        <v>83</v>
      </c>
      <c r="AD8427">
        <v>1</v>
      </c>
      <c r="AE8427">
        <v>1</v>
      </c>
      <c r="AF8427">
        <v>1</v>
      </c>
      <c r="AG8427">
        <v>2026</v>
      </c>
      <c r="AH8427">
        <v>20260102</v>
      </c>
      <c r="AI8427" t="s">
        <v>11299</v>
      </c>
      <c r="AJ8427">
        <v>2800</v>
      </c>
      <c r="AK8427">
        <v>4025.2607421875</v>
      </c>
      <c r="AL8427" s="10">
        <f t="shared" si="1048"/>
        <v>1225.2607421875</v>
      </c>
      <c r="AM8427" s="11">
        <f t="shared" si="1049"/>
        <v>0.43759312220982144</v>
      </c>
      <c r="AN8427">
        <v>2800</v>
      </c>
      <c r="AO8427">
        <v>3812.1243360217059</v>
      </c>
      <c r="AP8427" s="12">
        <f t="shared" si="1050"/>
        <v>1012.1243360217059</v>
      </c>
      <c r="AQ8427" s="13">
        <f t="shared" si="1051"/>
        <v>0.36147297715060922</v>
      </c>
      <c r="AR8427">
        <v>2800</v>
      </c>
      <c r="AS8427">
        <v>4064.8579214698188</v>
      </c>
      <c r="AT8427" s="14">
        <f t="shared" si="1052"/>
        <v>1264.8579214698188</v>
      </c>
      <c r="AU8427" s="15">
        <f t="shared" si="1053"/>
        <v>0.45173497195350676</v>
      </c>
      <c r="AV8427">
        <v>2800</v>
      </c>
      <c r="AW8427">
        <v>4031.5484804630969</v>
      </c>
      <c r="AX8427" s="16">
        <f t="shared" si="1054"/>
        <v>1231.5484804630969</v>
      </c>
      <c r="AY8427" s="17">
        <f t="shared" si="1055"/>
        <v>0.43983874302253462</v>
      </c>
    </row>
    <row r="8428" spans="1:51" x14ac:dyDescent="0.25">
      <c r="A8428" t="s">
        <v>69</v>
      </c>
      <c r="B8428" t="s">
        <v>85</v>
      </c>
      <c r="C8428">
        <v>13400</v>
      </c>
      <c r="D8428">
        <v>54528</v>
      </c>
      <c r="E8428">
        <v>2021</v>
      </c>
      <c r="F8428" t="s">
        <v>196</v>
      </c>
      <c r="G8428" t="s">
        <v>4333</v>
      </c>
      <c r="H8428" t="s">
        <v>451</v>
      </c>
      <c r="J8428">
        <v>4</v>
      </c>
      <c r="K8428" t="s">
        <v>118</v>
      </c>
      <c r="L8428">
        <v>4</v>
      </c>
      <c r="M8428" t="s">
        <v>45</v>
      </c>
      <c r="N8428">
        <v>2</v>
      </c>
      <c r="O8428" t="s">
        <v>60</v>
      </c>
      <c r="P8428" t="s">
        <v>46</v>
      </c>
      <c r="Q8428">
        <v>3</v>
      </c>
      <c r="R8428" t="s">
        <v>47</v>
      </c>
      <c r="S8428" t="s">
        <v>151</v>
      </c>
      <c r="T8428">
        <v>147</v>
      </c>
      <c r="U8428" t="s">
        <v>63</v>
      </c>
      <c r="W8428" t="s">
        <v>7780</v>
      </c>
      <c r="X8428" t="s">
        <v>131</v>
      </c>
      <c r="Y8428" t="s">
        <v>282</v>
      </c>
      <c r="AA8428">
        <v>0</v>
      </c>
      <c r="AB8428" t="s">
        <v>51</v>
      </c>
      <c r="AC8428" t="s">
        <v>52</v>
      </c>
      <c r="AD8428">
        <v>1</v>
      </c>
      <c r="AE8428">
        <v>1</v>
      </c>
      <c r="AF8428">
        <v>1</v>
      </c>
      <c r="AG8428">
        <v>2026</v>
      </c>
      <c r="AH8428">
        <v>20251231</v>
      </c>
      <c r="AI8428" t="s">
        <v>11300</v>
      </c>
      <c r="AJ8428">
        <v>13400</v>
      </c>
      <c r="AK8428">
        <v>12080.1728515625</v>
      </c>
      <c r="AL8428" s="10">
        <f t="shared" si="1048"/>
        <v>1319.8271484375</v>
      </c>
      <c r="AM8428" s="11">
        <f t="shared" si="1049"/>
        <v>9.849456331623134E-2</v>
      </c>
      <c r="AN8428">
        <v>13400</v>
      </c>
      <c r="AO8428">
        <v>12264.23899332242</v>
      </c>
      <c r="AP8428" s="12">
        <f t="shared" si="1050"/>
        <v>1135.7610066775796</v>
      </c>
      <c r="AQ8428" s="13">
        <f t="shared" si="1051"/>
        <v>8.4758284080416385E-2</v>
      </c>
      <c r="AR8428">
        <v>13400</v>
      </c>
      <c r="AS8428">
        <v>12271.254790495699</v>
      </c>
      <c r="AT8428" s="14">
        <f t="shared" si="1052"/>
        <v>1128.7452095043009</v>
      </c>
      <c r="AU8428" s="15">
        <f t="shared" si="1053"/>
        <v>8.4234717127186637E-2</v>
      </c>
      <c r="AV8428">
        <v>13400</v>
      </c>
      <c r="AW8428">
        <v>12230.983388704321</v>
      </c>
      <c r="AX8428" s="16">
        <f t="shared" si="1054"/>
        <v>1169.0166112956795</v>
      </c>
      <c r="AY8428" s="17">
        <f t="shared" si="1055"/>
        <v>8.7240045619080553E-2</v>
      </c>
    </row>
    <row r="8429" spans="1:51" x14ac:dyDescent="0.25">
      <c r="A8429" t="s">
        <v>54</v>
      </c>
      <c r="B8429" t="s">
        <v>453</v>
      </c>
      <c r="C8429">
        <v>33750</v>
      </c>
      <c r="D8429">
        <v>26088</v>
      </c>
      <c r="E8429">
        <v>2023</v>
      </c>
      <c r="F8429" t="s">
        <v>1321</v>
      </c>
      <c r="G8429" t="s">
        <v>1616</v>
      </c>
      <c r="H8429" t="s">
        <v>11301</v>
      </c>
      <c r="J8429">
        <v>4</v>
      </c>
      <c r="K8429" t="s">
        <v>59</v>
      </c>
      <c r="L8429">
        <v>4</v>
      </c>
      <c r="M8429" t="s">
        <v>45</v>
      </c>
      <c r="N8429">
        <v>2</v>
      </c>
      <c r="O8429" t="s">
        <v>45</v>
      </c>
      <c r="P8429" t="s">
        <v>46</v>
      </c>
      <c r="Q8429">
        <v>4</v>
      </c>
      <c r="R8429" t="s">
        <v>47</v>
      </c>
      <c r="S8429" t="s">
        <v>48</v>
      </c>
      <c r="T8429">
        <v>295</v>
      </c>
      <c r="U8429" t="s">
        <v>63</v>
      </c>
      <c r="W8429" t="s">
        <v>11140</v>
      </c>
      <c r="X8429" t="s">
        <v>112</v>
      </c>
      <c r="Y8429" t="s">
        <v>1324</v>
      </c>
      <c r="AA8429">
        <v>1</v>
      </c>
      <c r="AB8429" t="s">
        <v>292</v>
      </c>
      <c r="AC8429" t="s">
        <v>586</v>
      </c>
      <c r="AD8429">
        <v>1</v>
      </c>
      <c r="AE8429">
        <v>1</v>
      </c>
      <c r="AF8429">
        <v>1</v>
      </c>
      <c r="AG8429">
        <v>2026</v>
      </c>
      <c r="AH8429">
        <v>20260102</v>
      </c>
      <c r="AI8429" t="s">
        <v>11302</v>
      </c>
      <c r="AJ8429">
        <v>33750</v>
      </c>
      <c r="AK8429">
        <v>28671.966796875</v>
      </c>
      <c r="AL8429" s="10">
        <f t="shared" si="1048"/>
        <v>5078.033203125</v>
      </c>
      <c r="AM8429" s="11">
        <f t="shared" si="1049"/>
        <v>0.15046024305555555</v>
      </c>
      <c r="AN8429">
        <v>33750</v>
      </c>
      <c r="AO8429">
        <v>28115.260540815179</v>
      </c>
      <c r="AP8429" s="12">
        <f t="shared" si="1050"/>
        <v>5634.7394591848206</v>
      </c>
      <c r="AQ8429" s="13">
        <f t="shared" si="1051"/>
        <v>0.1669552432351058</v>
      </c>
      <c r="AR8429">
        <v>33750</v>
      </c>
      <c r="AS8429">
        <v>27636.852069442339</v>
      </c>
      <c r="AT8429" s="14">
        <f t="shared" si="1052"/>
        <v>6113.1479305576613</v>
      </c>
      <c r="AU8429" s="15">
        <f t="shared" si="1053"/>
        <v>0.18113030905356034</v>
      </c>
      <c r="AV8429">
        <v>33750</v>
      </c>
      <c r="AW8429">
        <v>28245.300198807159</v>
      </c>
      <c r="AX8429" s="16">
        <f t="shared" si="1054"/>
        <v>5504.6998011928408</v>
      </c>
      <c r="AY8429" s="17">
        <f t="shared" si="1055"/>
        <v>0.16310221633163974</v>
      </c>
    </row>
    <row r="8430" spans="1:51" x14ac:dyDescent="0.25">
      <c r="A8430" t="s">
        <v>39</v>
      </c>
      <c r="B8430" t="s">
        <v>114</v>
      </c>
      <c r="C8430">
        <v>800</v>
      </c>
      <c r="D8430">
        <v>146072</v>
      </c>
      <c r="E8430">
        <v>2017</v>
      </c>
      <c r="F8430" t="s">
        <v>196</v>
      </c>
      <c r="G8430" t="s">
        <v>986</v>
      </c>
      <c r="H8430" t="s">
        <v>2593</v>
      </c>
      <c r="J8430">
        <v>4</v>
      </c>
      <c r="K8430" t="s">
        <v>44</v>
      </c>
      <c r="L8430">
        <v>4</v>
      </c>
      <c r="M8430" t="s">
        <v>45</v>
      </c>
      <c r="N8430">
        <v>2</v>
      </c>
      <c r="O8430" t="s">
        <v>60</v>
      </c>
      <c r="P8430" t="s">
        <v>46</v>
      </c>
      <c r="R8430" t="s">
        <v>61</v>
      </c>
      <c r="T8430">
        <v>147</v>
      </c>
      <c r="U8430" t="s">
        <v>63</v>
      </c>
      <c r="W8430" t="s">
        <v>1044</v>
      </c>
      <c r="X8430" t="s">
        <v>65</v>
      </c>
      <c r="Y8430" t="s">
        <v>66</v>
      </c>
      <c r="AA8430">
        <v>0</v>
      </c>
      <c r="AB8430" t="s">
        <v>51</v>
      </c>
      <c r="AC8430" t="s">
        <v>67</v>
      </c>
      <c r="AD8430">
        <v>1</v>
      </c>
      <c r="AE8430">
        <v>1</v>
      </c>
      <c r="AF8430">
        <v>1</v>
      </c>
      <c r="AG8430">
        <v>2026</v>
      </c>
      <c r="AH8430">
        <v>20251231</v>
      </c>
      <c r="AI8430" t="s">
        <v>11303</v>
      </c>
      <c r="AJ8430">
        <v>800</v>
      </c>
      <c r="AK8430">
        <v>2593.112060546875</v>
      </c>
      <c r="AL8430" s="10">
        <f t="shared" si="1048"/>
        <v>1793.112060546875</v>
      </c>
      <c r="AM8430" s="11">
        <f t="shared" si="1049"/>
        <v>2.2413900756835936</v>
      </c>
      <c r="AN8430">
        <v>800</v>
      </c>
      <c r="AO8430">
        <v>2428.3156551325978</v>
      </c>
      <c r="AP8430" s="12">
        <f t="shared" si="1050"/>
        <v>1628.3156551325978</v>
      </c>
      <c r="AQ8430" s="13">
        <f t="shared" si="1051"/>
        <v>2.0353945689157471</v>
      </c>
      <c r="AR8430">
        <v>800</v>
      </c>
      <c r="AS8430">
        <v>2514.4995898203192</v>
      </c>
      <c r="AT8430" s="14">
        <f t="shared" si="1052"/>
        <v>1714.4995898203192</v>
      </c>
      <c r="AU8430" s="15">
        <f t="shared" si="1053"/>
        <v>2.1431244872753989</v>
      </c>
      <c r="AV8430">
        <v>800</v>
      </c>
      <c r="AW8430">
        <v>2603.0144462279268</v>
      </c>
      <c r="AX8430" s="16">
        <f t="shared" si="1054"/>
        <v>1803.0144462279268</v>
      </c>
      <c r="AY8430" s="17">
        <f t="shared" si="1055"/>
        <v>2.2537680577849084</v>
      </c>
    </row>
    <row r="8431" spans="1:51" x14ac:dyDescent="0.25">
      <c r="A8431" t="s">
        <v>54</v>
      </c>
      <c r="B8431" t="s">
        <v>479</v>
      </c>
      <c r="C8431">
        <v>3400</v>
      </c>
      <c r="D8431">
        <v>137121</v>
      </c>
      <c r="E8431">
        <v>2015</v>
      </c>
      <c r="F8431" t="s">
        <v>349</v>
      </c>
      <c r="G8431" t="s">
        <v>546</v>
      </c>
      <c r="H8431" t="s">
        <v>58</v>
      </c>
      <c r="J8431">
        <v>6</v>
      </c>
      <c r="K8431" t="s">
        <v>59</v>
      </c>
      <c r="L8431">
        <v>4</v>
      </c>
      <c r="M8431" t="s">
        <v>45</v>
      </c>
      <c r="N8431">
        <v>3.5999999046325679</v>
      </c>
      <c r="O8431" t="s">
        <v>119</v>
      </c>
      <c r="P8431" t="s">
        <v>451</v>
      </c>
      <c r="Q8431">
        <v>2</v>
      </c>
      <c r="R8431" t="s">
        <v>61</v>
      </c>
      <c r="S8431" t="s">
        <v>423</v>
      </c>
      <c r="T8431">
        <v>292</v>
      </c>
      <c r="U8431" t="s">
        <v>63</v>
      </c>
      <c r="V8431" t="s">
        <v>79</v>
      </c>
      <c r="X8431" t="s">
        <v>65</v>
      </c>
      <c r="Y8431" t="s">
        <v>125</v>
      </c>
      <c r="AA8431">
        <v>0</v>
      </c>
      <c r="AB8431" t="s">
        <v>51</v>
      </c>
      <c r="AC8431" t="s">
        <v>67</v>
      </c>
      <c r="AD8431">
        <v>1</v>
      </c>
      <c r="AE8431">
        <v>1</v>
      </c>
      <c r="AF8431">
        <v>1</v>
      </c>
      <c r="AG8431">
        <v>2026</v>
      </c>
      <c r="AH8431">
        <v>20251229</v>
      </c>
      <c r="AI8431" t="s">
        <v>11304</v>
      </c>
      <c r="AJ8431">
        <v>3400</v>
      </c>
      <c r="AK8431">
        <v>1686.013549804688</v>
      </c>
      <c r="AL8431" s="10">
        <f t="shared" si="1048"/>
        <v>1713.986450195312</v>
      </c>
      <c r="AM8431" s="11">
        <f t="shared" si="1049"/>
        <v>0.50411366182215056</v>
      </c>
      <c r="AN8431">
        <v>3400</v>
      </c>
      <c r="AO8431">
        <v>1753.8672538159649</v>
      </c>
      <c r="AP8431" s="12">
        <f t="shared" si="1050"/>
        <v>1646.1327461840351</v>
      </c>
      <c r="AQ8431" s="13">
        <f t="shared" si="1051"/>
        <v>0.48415669005412798</v>
      </c>
      <c r="AR8431">
        <v>3400</v>
      </c>
      <c r="AS8431">
        <v>1650.2533515525131</v>
      </c>
      <c r="AT8431" s="14">
        <f t="shared" si="1052"/>
        <v>1749.7466484474869</v>
      </c>
      <c r="AU8431" s="15">
        <f t="shared" si="1053"/>
        <v>0.51463136719043734</v>
      </c>
      <c r="AV8431">
        <v>3400</v>
      </c>
      <c r="AW8431">
        <v>1712.8797054009819</v>
      </c>
      <c r="AX8431" s="16">
        <f t="shared" si="1054"/>
        <v>1687.1202945990181</v>
      </c>
      <c r="AY8431" s="17">
        <f t="shared" si="1055"/>
        <v>0.49621185135265239</v>
      </c>
    </row>
    <row r="8432" spans="1:51" x14ac:dyDescent="0.25">
      <c r="A8432" t="s">
        <v>69</v>
      </c>
      <c r="B8432" t="s">
        <v>210</v>
      </c>
      <c r="C8432">
        <v>1800</v>
      </c>
      <c r="D8432">
        <v>236458</v>
      </c>
      <c r="E8432">
        <v>2012</v>
      </c>
      <c r="F8432" t="s">
        <v>100</v>
      </c>
      <c r="G8432" t="s">
        <v>1307</v>
      </c>
      <c r="H8432" t="s">
        <v>11305</v>
      </c>
      <c r="J8432">
        <v>6</v>
      </c>
      <c r="K8432" t="s">
        <v>75</v>
      </c>
      <c r="L8432">
        <v>4</v>
      </c>
      <c r="M8432" t="s">
        <v>45</v>
      </c>
      <c r="N8432">
        <v>3.5999999046325679</v>
      </c>
      <c r="O8432" t="s">
        <v>60</v>
      </c>
      <c r="P8432" t="s">
        <v>46</v>
      </c>
      <c r="R8432" t="s">
        <v>61</v>
      </c>
      <c r="S8432" t="s">
        <v>62</v>
      </c>
      <c r="U8432" t="s">
        <v>63</v>
      </c>
      <c r="W8432" t="s">
        <v>720</v>
      </c>
      <c r="X8432" t="s">
        <v>65</v>
      </c>
      <c r="Y8432" t="s">
        <v>82</v>
      </c>
      <c r="AA8432">
        <v>0</v>
      </c>
      <c r="AB8432" t="s">
        <v>51</v>
      </c>
      <c r="AC8432" t="s">
        <v>67</v>
      </c>
      <c r="AD8432">
        <v>1</v>
      </c>
      <c r="AE8432">
        <v>1</v>
      </c>
      <c r="AF8432">
        <v>1</v>
      </c>
      <c r="AG8432">
        <v>2026</v>
      </c>
      <c r="AH8432">
        <v>20260102</v>
      </c>
      <c r="AI8432" t="s">
        <v>11306</v>
      </c>
      <c r="AJ8432">
        <v>1800</v>
      </c>
      <c r="AK8432">
        <v>1185.20068359375</v>
      </c>
      <c r="AL8432" s="10">
        <f t="shared" si="1048"/>
        <v>614.79931640625</v>
      </c>
      <c r="AM8432" s="11">
        <f t="shared" si="1049"/>
        <v>0.34155517578125</v>
      </c>
      <c r="AN8432">
        <v>1800</v>
      </c>
      <c r="AO8432">
        <v>1189.6128234990899</v>
      </c>
      <c r="AP8432" s="12">
        <f t="shared" si="1050"/>
        <v>610.38717650091007</v>
      </c>
      <c r="AQ8432" s="13">
        <f t="shared" si="1051"/>
        <v>0.33910398694495003</v>
      </c>
      <c r="AR8432">
        <v>1800</v>
      </c>
      <c r="AS8432">
        <v>1240.581813756045</v>
      </c>
      <c r="AT8432" s="14">
        <f t="shared" si="1052"/>
        <v>559.41818624395501</v>
      </c>
      <c r="AU8432" s="15">
        <f t="shared" si="1053"/>
        <v>0.3107878812466417</v>
      </c>
      <c r="AV8432">
        <v>1800</v>
      </c>
      <c r="AW8432">
        <v>1219.4489795918371</v>
      </c>
      <c r="AX8432" s="16">
        <f t="shared" si="1054"/>
        <v>580.55102040816291</v>
      </c>
      <c r="AY8432" s="17">
        <f t="shared" si="1055"/>
        <v>0.32252834467120162</v>
      </c>
    </row>
    <row r="8433" spans="1:51" x14ac:dyDescent="0.25">
      <c r="A8433" t="s">
        <v>39</v>
      </c>
      <c r="B8433" t="s">
        <v>307</v>
      </c>
      <c r="C8433">
        <v>9000</v>
      </c>
      <c r="D8433">
        <v>263332</v>
      </c>
      <c r="E8433">
        <v>2020</v>
      </c>
      <c r="F8433" t="s">
        <v>397</v>
      </c>
      <c r="G8433" t="s">
        <v>398</v>
      </c>
      <c r="H8433" t="s">
        <v>280</v>
      </c>
      <c r="J8433">
        <v>4</v>
      </c>
      <c r="K8433" t="s">
        <v>75</v>
      </c>
      <c r="L8433">
        <v>4</v>
      </c>
      <c r="M8433" t="s">
        <v>45</v>
      </c>
      <c r="N8433">
        <v>1.5</v>
      </c>
      <c r="O8433" t="s">
        <v>45</v>
      </c>
      <c r="P8433" t="s">
        <v>46</v>
      </c>
      <c r="Q8433">
        <v>3</v>
      </c>
      <c r="R8433" t="s">
        <v>47</v>
      </c>
      <c r="S8433" t="s">
        <v>78</v>
      </c>
      <c r="T8433">
        <v>190</v>
      </c>
      <c r="U8433" t="s">
        <v>63</v>
      </c>
      <c r="V8433" t="s">
        <v>64</v>
      </c>
      <c r="W8433" t="s">
        <v>764</v>
      </c>
      <c r="X8433" t="s">
        <v>49</v>
      </c>
      <c r="Y8433" t="s">
        <v>82</v>
      </c>
      <c r="AA8433">
        <v>0</v>
      </c>
      <c r="AB8433" t="s">
        <v>51</v>
      </c>
      <c r="AC8433" t="s">
        <v>52</v>
      </c>
      <c r="AD8433">
        <v>1</v>
      </c>
      <c r="AE8433">
        <v>1</v>
      </c>
      <c r="AF8433">
        <v>1</v>
      </c>
      <c r="AG8433">
        <v>2026</v>
      </c>
      <c r="AH8433">
        <v>20251231</v>
      </c>
      <c r="AI8433" t="s">
        <v>11307</v>
      </c>
      <c r="AJ8433">
        <v>9000</v>
      </c>
      <c r="AK8433">
        <v>6364.2744140625</v>
      </c>
      <c r="AL8433" s="10">
        <f t="shared" si="1048"/>
        <v>2635.7255859375</v>
      </c>
      <c r="AM8433" s="11">
        <f t="shared" si="1049"/>
        <v>0.2928583984375</v>
      </c>
      <c r="AN8433">
        <v>9000</v>
      </c>
      <c r="AO8433">
        <v>6339.3558887782756</v>
      </c>
      <c r="AP8433" s="12">
        <f t="shared" si="1050"/>
        <v>2660.6441112217244</v>
      </c>
      <c r="AQ8433" s="13">
        <f t="shared" si="1051"/>
        <v>0.29562712346908049</v>
      </c>
      <c r="AR8433">
        <v>9000</v>
      </c>
      <c r="AS8433">
        <v>6352.1611062497013</v>
      </c>
      <c r="AT8433" s="14">
        <f t="shared" si="1052"/>
        <v>2647.8388937502987</v>
      </c>
      <c r="AU8433" s="15">
        <f t="shared" si="1053"/>
        <v>0.29420432152781095</v>
      </c>
      <c r="AV8433">
        <v>9000</v>
      </c>
      <c r="AW8433">
        <v>6504.954710144928</v>
      </c>
      <c r="AX8433" s="16">
        <f t="shared" si="1054"/>
        <v>2495.045289855072</v>
      </c>
      <c r="AY8433" s="17">
        <f t="shared" si="1055"/>
        <v>0.27722725442834134</v>
      </c>
    </row>
    <row r="8434" spans="1:51" x14ac:dyDescent="0.25">
      <c r="A8434" t="s">
        <v>106</v>
      </c>
      <c r="B8434" t="s">
        <v>215</v>
      </c>
      <c r="C8434">
        <v>13200</v>
      </c>
      <c r="D8434">
        <v>103291</v>
      </c>
      <c r="E8434">
        <v>2019</v>
      </c>
      <c r="F8434" t="s">
        <v>340</v>
      </c>
      <c r="G8434" t="s">
        <v>11308</v>
      </c>
      <c r="H8434" t="s">
        <v>11309</v>
      </c>
      <c r="J8434">
        <v>6</v>
      </c>
      <c r="K8434" t="s">
        <v>44</v>
      </c>
      <c r="L8434">
        <v>4</v>
      </c>
      <c r="M8434" t="s">
        <v>45</v>
      </c>
      <c r="N8434">
        <v>3.2999999523162842</v>
      </c>
      <c r="O8434" t="s">
        <v>45</v>
      </c>
      <c r="P8434" t="s">
        <v>46</v>
      </c>
      <c r="Q8434">
        <v>4</v>
      </c>
      <c r="R8434" t="s">
        <v>47</v>
      </c>
      <c r="S8434" t="s">
        <v>78</v>
      </c>
      <c r="T8434">
        <v>290</v>
      </c>
      <c r="U8434" t="s">
        <v>63</v>
      </c>
      <c r="V8434" t="s">
        <v>79</v>
      </c>
      <c r="W8434" t="s">
        <v>11310</v>
      </c>
      <c r="X8434" t="s">
        <v>112</v>
      </c>
      <c r="Y8434" t="s">
        <v>282</v>
      </c>
      <c r="AA8434">
        <v>0</v>
      </c>
      <c r="AB8434" t="s">
        <v>51</v>
      </c>
      <c r="AC8434" t="s">
        <v>52</v>
      </c>
      <c r="AD8434">
        <v>1</v>
      </c>
      <c r="AE8434">
        <v>1</v>
      </c>
      <c r="AF8434">
        <v>1</v>
      </c>
      <c r="AG8434">
        <v>2026</v>
      </c>
      <c r="AH8434">
        <v>20260102</v>
      </c>
      <c r="AI8434" t="s">
        <v>11311</v>
      </c>
      <c r="AJ8434">
        <v>13200</v>
      </c>
      <c r="AK8434">
        <v>12998.8173828125</v>
      </c>
      <c r="AL8434" s="10">
        <f t="shared" si="1048"/>
        <v>201.1826171875</v>
      </c>
      <c r="AM8434" s="11">
        <f t="shared" si="1049"/>
        <v>1.5241107362689394E-2</v>
      </c>
      <c r="AN8434">
        <v>13200</v>
      </c>
      <c r="AO8434">
        <v>12249.901995451901</v>
      </c>
      <c r="AP8434" s="12">
        <f t="shared" si="1050"/>
        <v>950.0980045480992</v>
      </c>
      <c r="AQ8434" s="13">
        <f t="shared" si="1051"/>
        <v>7.1977121556674184E-2</v>
      </c>
      <c r="AR8434">
        <v>13200</v>
      </c>
      <c r="AS8434">
        <v>11868.11340413053</v>
      </c>
      <c r="AT8434" s="14">
        <f t="shared" si="1052"/>
        <v>1331.8865958694696</v>
      </c>
      <c r="AU8434" s="15">
        <f t="shared" si="1053"/>
        <v>0.10090049968708104</v>
      </c>
      <c r="AV8434">
        <v>13200</v>
      </c>
      <c r="AW8434">
        <v>13094.31623931624</v>
      </c>
      <c r="AX8434" s="16">
        <f t="shared" si="1054"/>
        <v>105.68376068375983</v>
      </c>
      <c r="AY8434" s="17">
        <f t="shared" si="1055"/>
        <v>8.0063455063454411E-3</v>
      </c>
    </row>
    <row r="8435" spans="1:51" x14ac:dyDescent="0.25">
      <c r="A8435" t="s">
        <v>54</v>
      </c>
      <c r="B8435" t="s">
        <v>176</v>
      </c>
      <c r="C8435">
        <v>21800</v>
      </c>
      <c r="D8435">
        <v>27958</v>
      </c>
      <c r="E8435">
        <v>2023</v>
      </c>
      <c r="F8435" t="s">
        <v>155</v>
      </c>
      <c r="G8435" t="s">
        <v>3046</v>
      </c>
      <c r="H8435" t="s">
        <v>11312</v>
      </c>
      <c r="I8435" t="s">
        <v>1728</v>
      </c>
      <c r="J8435">
        <v>6</v>
      </c>
      <c r="K8435" t="s">
        <v>44</v>
      </c>
      <c r="L8435">
        <v>3</v>
      </c>
      <c r="M8435" t="s">
        <v>45</v>
      </c>
      <c r="N8435">
        <v>3.5999999046325679</v>
      </c>
      <c r="O8435" t="s">
        <v>60</v>
      </c>
      <c r="P8435" t="s">
        <v>46</v>
      </c>
      <c r="Q8435">
        <v>3</v>
      </c>
      <c r="R8435" t="s">
        <v>220</v>
      </c>
      <c r="S8435" t="s">
        <v>62</v>
      </c>
      <c r="T8435">
        <v>280</v>
      </c>
      <c r="U8435" t="s">
        <v>63</v>
      </c>
      <c r="V8435" t="s">
        <v>79</v>
      </c>
      <c r="X8435" t="s">
        <v>221</v>
      </c>
      <c r="Y8435" t="s">
        <v>66</v>
      </c>
      <c r="AA8435">
        <v>0</v>
      </c>
      <c r="AB8435" t="s">
        <v>51</v>
      </c>
      <c r="AC8435" t="s">
        <v>222</v>
      </c>
      <c r="AD8435">
        <v>1</v>
      </c>
      <c r="AE8435">
        <v>1</v>
      </c>
      <c r="AF8435">
        <v>1</v>
      </c>
      <c r="AG8435">
        <v>2026</v>
      </c>
      <c r="AH8435">
        <v>20251231</v>
      </c>
      <c r="AI8435" t="s">
        <v>11313</v>
      </c>
      <c r="AJ8435">
        <v>21800</v>
      </c>
      <c r="AK8435">
        <v>25647.412109375</v>
      </c>
      <c r="AL8435" s="10">
        <f t="shared" si="1048"/>
        <v>3847.412109375</v>
      </c>
      <c r="AM8435" s="11">
        <f t="shared" si="1049"/>
        <v>0.17648679400802753</v>
      </c>
      <c r="AN8435">
        <v>21800</v>
      </c>
      <c r="AO8435">
        <v>26691.224757431781</v>
      </c>
      <c r="AP8435" s="12">
        <f t="shared" si="1050"/>
        <v>4891.2247574317807</v>
      </c>
      <c r="AQ8435" s="13">
        <f t="shared" si="1051"/>
        <v>0.22436810813907251</v>
      </c>
      <c r="AR8435">
        <v>21800</v>
      </c>
      <c r="AS8435">
        <v>25116.208938023021</v>
      </c>
      <c r="AT8435" s="14">
        <f t="shared" si="1052"/>
        <v>3316.2089380230209</v>
      </c>
      <c r="AU8435" s="15">
        <f t="shared" si="1053"/>
        <v>0.15211967605610188</v>
      </c>
      <c r="AV8435">
        <v>21800</v>
      </c>
      <c r="AW8435">
        <v>25760.93381468111</v>
      </c>
      <c r="AX8435" s="16">
        <f t="shared" si="1054"/>
        <v>3960.9338146811097</v>
      </c>
      <c r="AY8435" s="17">
        <f t="shared" si="1055"/>
        <v>0.18169421168261971</v>
      </c>
    </row>
    <row r="8436" spans="1:51" x14ac:dyDescent="0.25">
      <c r="A8436" t="s">
        <v>39</v>
      </c>
      <c r="B8436" t="s">
        <v>171</v>
      </c>
      <c r="C8436">
        <v>2600</v>
      </c>
      <c r="D8436">
        <v>126376</v>
      </c>
      <c r="E8436">
        <v>2014</v>
      </c>
      <c r="F8436" t="s">
        <v>56</v>
      </c>
      <c r="G8436" t="s">
        <v>86</v>
      </c>
      <c r="H8436" t="s">
        <v>58</v>
      </c>
      <c r="J8436">
        <v>4</v>
      </c>
      <c r="K8436" t="s">
        <v>59</v>
      </c>
      <c r="L8436">
        <v>4</v>
      </c>
      <c r="M8436" t="s">
        <v>45</v>
      </c>
      <c r="N8436">
        <v>1.6000000238418579</v>
      </c>
      <c r="O8436" t="s">
        <v>60</v>
      </c>
      <c r="P8436" t="s">
        <v>46</v>
      </c>
      <c r="R8436" t="s">
        <v>47</v>
      </c>
      <c r="S8436" t="s">
        <v>151</v>
      </c>
      <c r="T8436">
        <v>178</v>
      </c>
      <c r="U8436" t="s">
        <v>63</v>
      </c>
      <c r="V8436" t="s">
        <v>64</v>
      </c>
      <c r="X8436" t="s">
        <v>49</v>
      </c>
      <c r="Y8436" t="s">
        <v>82</v>
      </c>
      <c r="AA8436">
        <v>0</v>
      </c>
      <c r="AB8436" t="s">
        <v>51</v>
      </c>
      <c r="AC8436" t="s">
        <v>52</v>
      </c>
      <c r="AD8436">
        <v>1</v>
      </c>
      <c r="AE8436">
        <v>1</v>
      </c>
      <c r="AF8436">
        <v>1</v>
      </c>
      <c r="AG8436">
        <v>2026</v>
      </c>
      <c r="AH8436">
        <v>20251230</v>
      </c>
      <c r="AI8436" t="s">
        <v>11314</v>
      </c>
      <c r="AJ8436">
        <v>2600</v>
      </c>
      <c r="AK8436">
        <v>2325.934326171875</v>
      </c>
      <c r="AL8436" s="10">
        <f t="shared" si="1048"/>
        <v>274.065673828125</v>
      </c>
      <c r="AM8436" s="11">
        <f t="shared" si="1049"/>
        <v>0.10540987454927885</v>
      </c>
      <c r="AN8436">
        <v>2600</v>
      </c>
      <c r="AO8436">
        <v>2314.763559496289</v>
      </c>
      <c r="AP8436" s="12">
        <f t="shared" si="1050"/>
        <v>285.23644050371104</v>
      </c>
      <c r="AQ8436" s="13">
        <f t="shared" si="1051"/>
        <v>0.10970632327065809</v>
      </c>
      <c r="AR8436">
        <v>2600</v>
      </c>
      <c r="AS8436">
        <v>2359.211105371714</v>
      </c>
      <c r="AT8436" s="14">
        <f t="shared" si="1052"/>
        <v>240.78889462828602</v>
      </c>
      <c r="AU8436" s="15">
        <f t="shared" si="1053"/>
        <v>9.2611113318571539E-2</v>
      </c>
      <c r="AV8436">
        <v>2600</v>
      </c>
      <c r="AW8436">
        <v>2292.2736486486492</v>
      </c>
      <c r="AX8436" s="16">
        <f t="shared" si="1054"/>
        <v>307.72635135135079</v>
      </c>
      <c r="AY8436" s="17">
        <f t="shared" si="1055"/>
        <v>0.11835628898128876</v>
      </c>
    </row>
    <row r="8437" spans="1:51" x14ac:dyDescent="0.25">
      <c r="A8437" t="s">
        <v>39</v>
      </c>
      <c r="B8437" t="s">
        <v>218</v>
      </c>
      <c r="C8437">
        <v>10000</v>
      </c>
      <c r="D8437">
        <v>166078</v>
      </c>
      <c r="E8437">
        <v>2020</v>
      </c>
      <c r="F8437" t="s">
        <v>56</v>
      </c>
      <c r="G8437" t="s">
        <v>133</v>
      </c>
      <c r="J8437">
        <v>6</v>
      </c>
      <c r="K8437" t="s">
        <v>44</v>
      </c>
      <c r="L8437">
        <v>4</v>
      </c>
      <c r="M8437" t="s">
        <v>45</v>
      </c>
      <c r="N8437">
        <v>2.7000000476837158</v>
      </c>
      <c r="O8437" t="s">
        <v>119</v>
      </c>
      <c r="R8437" t="s">
        <v>77</v>
      </c>
      <c r="S8437" t="s">
        <v>151</v>
      </c>
      <c r="T8437">
        <v>325</v>
      </c>
      <c r="U8437" t="s">
        <v>63</v>
      </c>
      <c r="V8437" t="s">
        <v>79</v>
      </c>
      <c r="W8437" t="s">
        <v>483</v>
      </c>
      <c r="X8437" t="s">
        <v>97</v>
      </c>
      <c r="Y8437" t="s">
        <v>82</v>
      </c>
      <c r="AA8437">
        <v>0</v>
      </c>
      <c r="AB8437" t="s">
        <v>51</v>
      </c>
      <c r="AC8437" t="s">
        <v>83</v>
      </c>
      <c r="AD8437">
        <v>1</v>
      </c>
      <c r="AE8437">
        <v>1</v>
      </c>
      <c r="AF8437">
        <v>1</v>
      </c>
      <c r="AG8437">
        <v>2026</v>
      </c>
      <c r="AH8437">
        <v>20260102</v>
      </c>
      <c r="AI8437" t="s">
        <v>11315</v>
      </c>
      <c r="AJ8437">
        <v>10000</v>
      </c>
      <c r="AK8437">
        <v>8995.564453125</v>
      </c>
      <c r="AL8437" s="10">
        <f t="shared" si="1048"/>
        <v>1004.435546875</v>
      </c>
      <c r="AM8437" s="11">
        <f t="shared" si="1049"/>
        <v>0.10044355468750001</v>
      </c>
      <c r="AN8437">
        <v>10000</v>
      </c>
      <c r="AO8437">
        <v>9006.3403520578049</v>
      </c>
      <c r="AP8437" s="12">
        <f t="shared" si="1050"/>
        <v>993.65964794219508</v>
      </c>
      <c r="AQ8437" s="13">
        <f t="shared" si="1051"/>
        <v>9.9365964794219511E-2</v>
      </c>
      <c r="AR8437">
        <v>10000</v>
      </c>
      <c r="AS8437">
        <v>9490.2424900324131</v>
      </c>
      <c r="AT8437" s="14">
        <f t="shared" si="1052"/>
        <v>509.75750996758688</v>
      </c>
      <c r="AU8437" s="15">
        <f t="shared" si="1053"/>
        <v>5.097575099675869E-2</v>
      </c>
      <c r="AV8437">
        <v>10000</v>
      </c>
      <c r="AW8437">
        <v>9025.4408866995072</v>
      </c>
      <c r="AX8437" s="16">
        <f t="shared" si="1054"/>
        <v>974.55911330049275</v>
      </c>
      <c r="AY8437" s="17">
        <f t="shared" si="1055"/>
        <v>9.7455911330049272E-2</v>
      </c>
    </row>
    <row r="8438" spans="1:51" x14ac:dyDescent="0.25">
      <c r="A8438" t="s">
        <v>54</v>
      </c>
      <c r="B8438" t="s">
        <v>154</v>
      </c>
      <c r="C8438">
        <v>7500</v>
      </c>
      <c r="D8438">
        <v>85025</v>
      </c>
      <c r="E8438">
        <v>2019</v>
      </c>
      <c r="F8438" t="s">
        <v>41</v>
      </c>
      <c r="G8438" t="s">
        <v>3470</v>
      </c>
      <c r="H8438" t="s">
        <v>11316</v>
      </c>
      <c r="J8438">
        <v>4</v>
      </c>
      <c r="K8438" t="s">
        <v>75</v>
      </c>
      <c r="L8438">
        <v>4</v>
      </c>
      <c r="M8438" t="s">
        <v>45</v>
      </c>
      <c r="N8438">
        <v>2</v>
      </c>
      <c r="O8438" t="s">
        <v>45</v>
      </c>
      <c r="P8438" t="s">
        <v>46</v>
      </c>
      <c r="R8438" t="s">
        <v>440</v>
      </c>
      <c r="S8438" t="s">
        <v>48</v>
      </c>
      <c r="T8438">
        <v>152</v>
      </c>
      <c r="U8438" t="s">
        <v>63</v>
      </c>
      <c r="X8438" t="s">
        <v>65</v>
      </c>
      <c r="Y8438" t="s">
        <v>82</v>
      </c>
      <c r="Z8438">
        <v>25690</v>
      </c>
      <c r="AA8438">
        <v>0</v>
      </c>
      <c r="AB8438" t="s">
        <v>51</v>
      </c>
      <c r="AC8438" t="s">
        <v>559</v>
      </c>
      <c r="AD8438">
        <v>1</v>
      </c>
      <c r="AE8438">
        <v>1</v>
      </c>
      <c r="AF8438">
        <v>1</v>
      </c>
      <c r="AG8438">
        <v>2026</v>
      </c>
      <c r="AH8438">
        <v>20260101</v>
      </c>
      <c r="AI8438" t="s">
        <v>11317</v>
      </c>
      <c r="AJ8438">
        <v>7500</v>
      </c>
      <c r="AK8438">
        <v>8006.48095703125</v>
      </c>
      <c r="AL8438" s="10">
        <f t="shared" si="1048"/>
        <v>506.48095703125</v>
      </c>
      <c r="AM8438" s="11">
        <f t="shared" si="1049"/>
        <v>6.7530794270833333E-2</v>
      </c>
      <c r="AN8438">
        <v>7500</v>
      </c>
      <c r="AO8438">
        <v>7092.5936962859396</v>
      </c>
      <c r="AP8438" s="12">
        <f t="shared" si="1050"/>
        <v>407.40630371406041</v>
      </c>
      <c r="AQ8438" s="13">
        <f t="shared" si="1051"/>
        <v>5.4320840495208057E-2</v>
      </c>
      <c r="AR8438">
        <v>7500</v>
      </c>
      <c r="AS8438">
        <v>7204.3446163669487</v>
      </c>
      <c r="AT8438" s="14">
        <f t="shared" si="1052"/>
        <v>295.65538363305131</v>
      </c>
      <c r="AU8438" s="15">
        <f t="shared" si="1053"/>
        <v>3.9420717817740175E-2</v>
      </c>
      <c r="AV8438">
        <v>7500</v>
      </c>
      <c r="AW8438">
        <v>7984.9511603740912</v>
      </c>
      <c r="AX8438" s="16">
        <f t="shared" si="1054"/>
        <v>484.95116037409116</v>
      </c>
      <c r="AY8438" s="17">
        <f t="shared" si="1055"/>
        <v>6.4660154716545487E-2</v>
      </c>
    </row>
    <row r="8439" spans="1:51" x14ac:dyDescent="0.25">
      <c r="A8439" t="s">
        <v>54</v>
      </c>
      <c r="B8439" t="s">
        <v>176</v>
      </c>
      <c r="C8439">
        <v>7600</v>
      </c>
      <c r="D8439">
        <v>64951</v>
      </c>
      <c r="E8439">
        <v>2016</v>
      </c>
      <c r="F8439" t="s">
        <v>182</v>
      </c>
      <c r="G8439" t="s">
        <v>202</v>
      </c>
      <c r="J8439">
        <v>6</v>
      </c>
      <c r="K8439" t="s">
        <v>75</v>
      </c>
      <c r="L8439">
        <v>4</v>
      </c>
      <c r="M8439" t="s">
        <v>45</v>
      </c>
      <c r="N8439">
        <v>3.5</v>
      </c>
      <c r="O8439" t="s">
        <v>60</v>
      </c>
      <c r="P8439" t="s">
        <v>46</v>
      </c>
      <c r="R8439" t="s">
        <v>61</v>
      </c>
      <c r="S8439" t="s">
        <v>151</v>
      </c>
      <c r="U8439" t="s">
        <v>63</v>
      </c>
      <c r="X8439" t="s">
        <v>65</v>
      </c>
      <c r="Y8439" t="s">
        <v>82</v>
      </c>
      <c r="AA8439">
        <v>0</v>
      </c>
      <c r="AB8439" t="s">
        <v>51</v>
      </c>
      <c r="AC8439" t="s">
        <v>67</v>
      </c>
      <c r="AD8439">
        <v>1</v>
      </c>
      <c r="AE8439">
        <v>1</v>
      </c>
      <c r="AF8439">
        <v>1</v>
      </c>
      <c r="AG8439">
        <v>2026</v>
      </c>
      <c r="AH8439">
        <v>20251230</v>
      </c>
      <c r="AI8439" t="s">
        <v>11318</v>
      </c>
      <c r="AJ8439">
        <v>7600</v>
      </c>
      <c r="AK8439">
        <v>7617.5048828125</v>
      </c>
      <c r="AL8439" s="10">
        <f t="shared" si="1048"/>
        <v>17.5048828125</v>
      </c>
      <c r="AM8439" s="11">
        <f t="shared" si="1049"/>
        <v>2.3032740542763158E-3</v>
      </c>
      <c r="AN8439">
        <v>7600</v>
      </c>
      <c r="AO8439">
        <v>7252.5898215681837</v>
      </c>
      <c r="AP8439" s="12">
        <f t="shared" si="1050"/>
        <v>347.41017843181635</v>
      </c>
      <c r="AQ8439" s="13">
        <f t="shared" si="1051"/>
        <v>4.5711865583133733E-2</v>
      </c>
      <c r="AR8439">
        <v>7600</v>
      </c>
      <c r="AS8439">
        <v>7238.4499722256869</v>
      </c>
      <c r="AT8439" s="14">
        <f t="shared" si="1052"/>
        <v>361.55002777431309</v>
      </c>
      <c r="AU8439" s="15">
        <f t="shared" si="1053"/>
        <v>4.7572372075567512E-2</v>
      </c>
      <c r="AV8439">
        <v>7600</v>
      </c>
      <c r="AW8439">
        <v>7689.5857677902623</v>
      </c>
      <c r="AX8439" s="16">
        <f t="shared" si="1054"/>
        <v>89.585767790262253</v>
      </c>
      <c r="AY8439" s="17">
        <f t="shared" si="1055"/>
        <v>1.1787601025034507E-2</v>
      </c>
    </row>
    <row r="8440" spans="1:51" x14ac:dyDescent="0.25">
      <c r="A8440" t="s">
        <v>69</v>
      </c>
      <c r="B8440" t="s">
        <v>684</v>
      </c>
      <c r="C8440">
        <v>5000</v>
      </c>
      <c r="D8440">
        <v>137578</v>
      </c>
      <c r="E8440">
        <v>2014</v>
      </c>
      <c r="F8440" t="s">
        <v>1690</v>
      </c>
      <c r="G8440" t="s">
        <v>1691</v>
      </c>
      <c r="J8440">
        <v>8</v>
      </c>
      <c r="K8440" t="s">
        <v>44</v>
      </c>
      <c r="L8440">
        <v>2</v>
      </c>
      <c r="M8440" t="s">
        <v>45</v>
      </c>
      <c r="N8440">
        <v>6</v>
      </c>
      <c r="O8440" t="s">
        <v>119</v>
      </c>
      <c r="P8440" t="s">
        <v>46</v>
      </c>
      <c r="Q8440">
        <v>3</v>
      </c>
      <c r="R8440" t="s">
        <v>11319</v>
      </c>
      <c r="S8440" t="s">
        <v>151</v>
      </c>
      <c r="U8440" t="s">
        <v>63</v>
      </c>
      <c r="V8440" t="s">
        <v>79</v>
      </c>
      <c r="W8440" t="s">
        <v>3240</v>
      </c>
      <c r="X8440" t="s">
        <v>1692</v>
      </c>
      <c r="Y8440" t="s">
        <v>82</v>
      </c>
      <c r="AA8440">
        <v>0</v>
      </c>
      <c r="AB8440" t="s">
        <v>51</v>
      </c>
      <c r="AC8440" t="s">
        <v>594</v>
      </c>
      <c r="AD8440">
        <v>1</v>
      </c>
      <c r="AE8440">
        <v>1</v>
      </c>
      <c r="AF8440">
        <v>1</v>
      </c>
      <c r="AG8440">
        <v>2026</v>
      </c>
      <c r="AH8440">
        <v>20251230</v>
      </c>
      <c r="AI8440" t="s">
        <v>11320</v>
      </c>
      <c r="AJ8440">
        <v>5000</v>
      </c>
      <c r="AK8440">
        <v>3501.33544921875</v>
      </c>
      <c r="AL8440" s="10">
        <f t="shared" si="1048"/>
        <v>1498.66455078125</v>
      </c>
      <c r="AM8440" s="11">
        <f t="shared" si="1049"/>
        <v>0.29973291015624998</v>
      </c>
      <c r="AN8440">
        <v>5000</v>
      </c>
      <c r="AO8440">
        <v>3404.299328810625</v>
      </c>
      <c r="AP8440" s="12">
        <f t="shared" si="1050"/>
        <v>1595.700671189375</v>
      </c>
      <c r="AQ8440" s="13">
        <f t="shared" si="1051"/>
        <v>0.31914013423787502</v>
      </c>
      <c r="AR8440">
        <v>5000</v>
      </c>
      <c r="AS8440">
        <v>3419.978676792764</v>
      </c>
      <c r="AT8440" s="14">
        <f t="shared" si="1052"/>
        <v>1580.021323207236</v>
      </c>
      <c r="AU8440" s="15">
        <f t="shared" si="1053"/>
        <v>0.31600426464144721</v>
      </c>
      <c r="AV8440">
        <v>5000</v>
      </c>
      <c r="AW8440">
        <v>3548.046875</v>
      </c>
      <c r="AX8440" s="16">
        <f t="shared" si="1054"/>
        <v>1451.953125</v>
      </c>
      <c r="AY8440" s="17">
        <f t="shared" si="1055"/>
        <v>0.29039062500000001</v>
      </c>
    </row>
    <row r="8441" spans="1:51" x14ac:dyDescent="0.25">
      <c r="A8441" t="s">
        <v>106</v>
      </c>
      <c r="B8441" t="s">
        <v>107</v>
      </c>
      <c r="C8441">
        <v>9500</v>
      </c>
      <c r="D8441">
        <v>108126</v>
      </c>
      <c r="E8441">
        <v>2018</v>
      </c>
      <c r="F8441" t="s">
        <v>115</v>
      </c>
      <c r="G8441" t="s">
        <v>2692</v>
      </c>
      <c r="H8441" t="s">
        <v>2693</v>
      </c>
      <c r="J8441">
        <v>6</v>
      </c>
      <c r="K8441" t="s">
        <v>44</v>
      </c>
      <c r="L8441">
        <v>4</v>
      </c>
      <c r="M8441" t="s">
        <v>45</v>
      </c>
      <c r="N8441">
        <v>3.5</v>
      </c>
      <c r="O8441" t="s">
        <v>119</v>
      </c>
      <c r="R8441" t="s">
        <v>47</v>
      </c>
      <c r="T8441">
        <v>302</v>
      </c>
      <c r="U8441" t="s">
        <v>63</v>
      </c>
      <c r="V8441" t="s">
        <v>79</v>
      </c>
      <c r="W8441" t="s">
        <v>2030</v>
      </c>
      <c r="X8441" t="s">
        <v>97</v>
      </c>
      <c r="Y8441" t="s">
        <v>82</v>
      </c>
      <c r="Z8441">
        <v>52200</v>
      </c>
      <c r="AA8441">
        <v>0</v>
      </c>
      <c r="AB8441" t="s">
        <v>51</v>
      </c>
      <c r="AC8441" t="s">
        <v>52</v>
      </c>
      <c r="AD8441">
        <v>1</v>
      </c>
      <c r="AE8441">
        <v>1</v>
      </c>
      <c r="AF8441">
        <v>1</v>
      </c>
      <c r="AG8441">
        <v>2026</v>
      </c>
      <c r="AH8441">
        <v>20260102</v>
      </c>
      <c r="AI8441" t="s">
        <v>11321</v>
      </c>
      <c r="AJ8441">
        <v>9500</v>
      </c>
      <c r="AK8441">
        <v>13058.8603515625</v>
      </c>
      <c r="AL8441" s="10">
        <f t="shared" si="1048"/>
        <v>3558.8603515625</v>
      </c>
      <c r="AM8441" s="11">
        <f t="shared" si="1049"/>
        <v>0.3746168791118421</v>
      </c>
      <c r="AN8441">
        <v>9500</v>
      </c>
      <c r="AO8441">
        <v>13109.042154636611</v>
      </c>
      <c r="AP8441" s="12">
        <f t="shared" si="1050"/>
        <v>3609.0421546366106</v>
      </c>
      <c r="AQ8441" s="13">
        <f t="shared" si="1051"/>
        <v>0.37989917417227481</v>
      </c>
      <c r="AR8441">
        <v>9500</v>
      </c>
      <c r="AS8441">
        <v>14306.158688136529</v>
      </c>
      <c r="AT8441" s="14">
        <f t="shared" si="1052"/>
        <v>4806.1586881365292</v>
      </c>
      <c r="AU8441" s="15">
        <f t="shared" si="1053"/>
        <v>0.50591144085647677</v>
      </c>
      <c r="AV8441">
        <v>9500</v>
      </c>
      <c r="AW8441">
        <v>13154.72032520325</v>
      </c>
      <c r="AX8441" s="16">
        <f t="shared" si="1054"/>
        <v>3654.7203252032505</v>
      </c>
      <c r="AY8441" s="17">
        <f t="shared" si="1055"/>
        <v>0.38470740265297371</v>
      </c>
    </row>
    <row r="8442" spans="1:51" x14ac:dyDescent="0.25">
      <c r="A8442" t="s">
        <v>39</v>
      </c>
      <c r="B8442" t="s">
        <v>224</v>
      </c>
      <c r="C8442">
        <v>700</v>
      </c>
      <c r="D8442">
        <v>200664</v>
      </c>
      <c r="E8442">
        <v>2006</v>
      </c>
      <c r="F8442" t="s">
        <v>818</v>
      </c>
      <c r="G8442" t="s">
        <v>7360</v>
      </c>
      <c r="I8442" t="s">
        <v>11322</v>
      </c>
      <c r="J8442">
        <v>6</v>
      </c>
      <c r="K8442" t="s">
        <v>111</v>
      </c>
      <c r="L8442">
        <v>4</v>
      </c>
      <c r="M8442" t="s">
        <v>45</v>
      </c>
      <c r="N8442">
        <v>3</v>
      </c>
      <c r="O8442" t="s">
        <v>119</v>
      </c>
      <c r="P8442" t="s">
        <v>161</v>
      </c>
      <c r="R8442" t="s">
        <v>61</v>
      </c>
      <c r="S8442" t="s">
        <v>151</v>
      </c>
      <c r="U8442" t="s">
        <v>63</v>
      </c>
      <c r="V8442" t="s">
        <v>79</v>
      </c>
      <c r="W8442" t="s">
        <v>11323</v>
      </c>
      <c r="X8442" t="s">
        <v>65</v>
      </c>
      <c r="Y8442" t="s">
        <v>50</v>
      </c>
      <c r="AA8442">
        <v>0</v>
      </c>
      <c r="AB8442" t="s">
        <v>51</v>
      </c>
      <c r="AC8442" t="s">
        <v>67</v>
      </c>
      <c r="AD8442">
        <v>1</v>
      </c>
      <c r="AE8442">
        <v>1</v>
      </c>
      <c r="AF8442">
        <v>1</v>
      </c>
      <c r="AG8442">
        <v>2026</v>
      </c>
      <c r="AH8442">
        <v>20251231</v>
      </c>
      <c r="AI8442" t="s">
        <v>11324</v>
      </c>
      <c r="AJ8442">
        <v>700</v>
      </c>
      <c r="AK8442">
        <v>809.7822265625</v>
      </c>
      <c r="AL8442" s="10">
        <f t="shared" si="1048"/>
        <v>109.7822265625</v>
      </c>
      <c r="AM8442" s="11">
        <f t="shared" si="1049"/>
        <v>0.15683175223214285</v>
      </c>
      <c r="AN8442">
        <v>700</v>
      </c>
      <c r="AO8442">
        <v>740.95180672122888</v>
      </c>
      <c r="AP8442" s="12">
        <f t="shared" si="1050"/>
        <v>40.951806721228877</v>
      </c>
      <c r="AQ8442" s="13">
        <f t="shared" si="1051"/>
        <v>5.8502581030326968E-2</v>
      </c>
      <c r="AR8442">
        <v>700</v>
      </c>
      <c r="AS8442">
        <v>686.08245274265232</v>
      </c>
      <c r="AT8442" s="14">
        <f t="shared" si="1052"/>
        <v>13.917547257347678</v>
      </c>
      <c r="AU8442" s="15">
        <f t="shared" si="1053"/>
        <v>1.9882210367639541E-2</v>
      </c>
      <c r="AV8442">
        <v>700</v>
      </c>
      <c r="AW8442">
        <v>808.80816831683171</v>
      </c>
      <c r="AX8442" s="16">
        <f t="shared" si="1054"/>
        <v>108.80816831683171</v>
      </c>
      <c r="AY8442" s="17">
        <f t="shared" si="1055"/>
        <v>0.15544024045261673</v>
      </c>
    </row>
    <row r="8443" spans="1:51" x14ac:dyDescent="0.25">
      <c r="A8443" t="s">
        <v>106</v>
      </c>
      <c r="B8443" t="s">
        <v>215</v>
      </c>
      <c r="C8443">
        <v>15750</v>
      </c>
      <c r="D8443">
        <v>103118</v>
      </c>
      <c r="E8443">
        <v>2023</v>
      </c>
      <c r="F8443" t="s">
        <v>155</v>
      </c>
      <c r="G8443" t="s">
        <v>150</v>
      </c>
      <c r="H8443" t="s">
        <v>617</v>
      </c>
      <c r="I8443" t="s">
        <v>898</v>
      </c>
      <c r="J8443">
        <v>8</v>
      </c>
      <c r="K8443" t="s">
        <v>44</v>
      </c>
      <c r="L8443">
        <v>4</v>
      </c>
      <c r="M8443" t="s">
        <v>45</v>
      </c>
      <c r="N8443">
        <v>5.6999998092651367</v>
      </c>
      <c r="O8443" t="s">
        <v>76</v>
      </c>
      <c r="P8443" t="s">
        <v>46</v>
      </c>
      <c r="Q8443">
        <v>2</v>
      </c>
      <c r="R8443" t="s">
        <v>77</v>
      </c>
      <c r="S8443" t="s">
        <v>78</v>
      </c>
      <c r="T8443">
        <v>395</v>
      </c>
      <c r="U8443" t="s">
        <v>63</v>
      </c>
      <c r="V8443" t="s">
        <v>79</v>
      </c>
      <c r="X8443" t="s">
        <v>136</v>
      </c>
      <c r="Y8443" t="s">
        <v>82</v>
      </c>
      <c r="AA8443">
        <v>0</v>
      </c>
      <c r="AB8443" t="s">
        <v>51</v>
      </c>
      <c r="AC8443" t="s">
        <v>83</v>
      </c>
      <c r="AD8443">
        <v>1</v>
      </c>
      <c r="AE8443">
        <v>1</v>
      </c>
      <c r="AF8443">
        <v>1</v>
      </c>
      <c r="AG8443">
        <v>2026</v>
      </c>
      <c r="AH8443">
        <v>20260102</v>
      </c>
      <c r="AI8443" t="s">
        <v>11325</v>
      </c>
      <c r="AJ8443">
        <v>15750</v>
      </c>
      <c r="AK8443">
        <v>21137.046875</v>
      </c>
      <c r="AL8443" s="10">
        <f t="shared" si="1048"/>
        <v>5387.046875</v>
      </c>
      <c r="AM8443" s="11">
        <f t="shared" si="1049"/>
        <v>0.3420347222222222</v>
      </c>
      <c r="AN8443">
        <v>15750</v>
      </c>
      <c r="AO8443">
        <v>20804.415429949731</v>
      </c>
      <c r="AP8443" s="12">
        <f t="shared" si="1050"/>
        <v>5054.4154299497313</v>
      </c>
      <c r="AQ8443" s="13">
        <f t="shared" si="1051"/>
        <v>0.32091526539363374</v>
      </c>
      <c r="AR8443">
        <v>15750</v>
      </c>
      <c r="AS8443">
        <v>19549.820236495689</v>
      </c>
      <c r="AT8443" s="14">
        <f t="shared" si="1052"/>
        <v>3799.8202364956887</v>
      </c>
      <c r="AU8443" s="15">
        <f t="shared" si="1053"/>
        <v>0.24125842771401199</v>
      </c>
      <c r="AV8443">
        <v>15750</v>
      </c>
      <c r="AW8443">
        <v>21046.475513428119</v>
      </c>
      <c r="AX8443" s="16">
        <f t="shared" si="1054"/>
        <v>5296.4755134281186</v>
      </c>
      <c r="AY8443" s="17">
        <f t="shared" si="1055"/>
        <v>0.33628415958273766</v>
      </c>
    </row>
    <row r="8444" spans="1:51" x14ac:dyDescent="0.25">
      <c r="A8444" t="s">
        <v>54</v>
      </c>
      <c r="B8444" t="s">
        <v>176</v>
      </c>
      <c r="C8444">
        <v>6000</v>
      </c>
      <c r="D8444">
        <v>127781</v>
      </c>
      <c r="E8444">
        <v>2015</v>
      </c>
      <c r="F8444" t="s">
        <v>1690</v>
      </c>
      <c r="G8444" t="s">
        <v>1691</v>
      </c>
      <c r="J8444">
        <v>8</v>
      </c>
      <c r="K8444" t="s">
        <v>44</v>
      </c>
      <c r="L8444">
        <v>2</v>
      </c>
      <c r="M8444" t="s">
        <v>45</v>
      </c>
      <c r="N8444">
        <v>6</v>
      </c>
      <c r="O8444" t="s">
        <v>119</v>
      </c>
      <c r="P8444" t="s">
        <v>46</v>
      </c>
      <c r="R8444" t="s">
        <v>11319</v>
      </c>
      <c r="S8444" t="s">
        <v>151</v>
      </c>
      <c r="U8444" t="s">
        <v>63</v>
      </c>
      <c r="V8444" t="s">
        <v>79</v>
      </c>
      <c r="W8444" t="s">
        <v>3240</v>
      </c>
      <c r="X8444" t="s">
        <v>1692</v>
      </c>
      <c r="Y8444" t="s">
        <v>82</v>
      </c>
      <c r="AA8444">
        <v>0</v>
      </c>
      <c r="AB8444" t="s">
        <v>51</v>
      </c>
      <c r="AC8444" t="s">
        <v>594</v>
      </c>
      <c r="AD8444">
        <v>1</v>
      </c>
      <c r="AE8444">
        <v>1</v>
      </c>
      <c r="AF8444">
        <v>1</v>
      </c>
      <c r="AG8444">
        <v>2026</v>
      </c>
      <c r="AH8444">
        <v>20251230</v>
      </c>
      <c r="AI8444" t="s">
        <v>11326</v>
      </c>
      <c r="AJ8444">
        <v>6000</v>
      </c>
      <c r="AK8444">
        <v>5849.68798828125</v>
      </c>
      <c r="AL8444" s="10">
        <f t="shared" si="1048"/>
        <v>150.31201171875</v>
      </c>
      <c r="AM8444" s="11">
        <f t="shared" si="1049"/>
        <v>2.5052001953125E-2</v>
      </c>
      <c r="AN8444">
        <v>6000</v>
      </c>
      <c r="AO8444">
        <v>5704.3894288249321</v>
      </c>
      <c r="AP8444" s="12">
        <f t="shared" si="1050"/>
        <v>295.61057117506789</v>
      </c>
      <c r="AQ8444" s="13">
        <f t="shared" si="1051"/>
        <v>4.9268428529177982E-2</v>
      </c>
      <c r="AR8444">
        <v>6000</v>
      </c>
      <c r="AS8444">
        <v>6143.5659755361503</v>
      </c>
      <c r="AT8444" s="14">
        <f t="shared" si="1052"/>
        <v>143.56597553615029</v>
      </c>
      <c r="AU8444" s="15">
        <f t="shared" si="1053"/>
        <v>2.392766258935838E-2</v>
      </c>
      <c r="AV8444">
        <v>6000</v>
      </c>
      <c r="AW8444">
        <v>5967.5613496932519</v>
      </c>
      <c r="AX8444" s="16">
        <f t="shared" si="1054"/>
        <v>32.438650306748059</v>
      </c>
      <c r="AY8444" s="17">
        <f t="shared" si="1055"/>
        <v>5.4064417177913434E-3</v>
      </c>
    </row>
    <row r="8445" spans="1:51" x14ac:dyDescent="0.25">
      <c r="A8445" t="s">
        <v>69</v>
      </c>
      <c r="B8445" t="s">
        <v>335</v>
      </c>
      <c r="C8445">
        <v>14000</v>
      </c>
      <c r="D8445">
        <v>145417</v>
      </c>
      <c r="E8445">
        <v>2017</v>
      </c>
      <c r="F8445" t="s">
        <v>71</v>
      </c>
      <c r="G8445" t="s">
        <v>72</v>
      </c>
      <c r="H8445" t="s">
        <v>73</v>
      </c>
      <c r="I8445" t="s">
        <v>150</v>
      </c>
      <c r="J8445">
        <v>8</v>
      </c>
      <c r="K8445" t="s">
        <v>44</v>
      </c>
      <c r="L8445">
        <v>4</v>
      </c>
      <c r="M8445" t="s">
        <v>45</v>
      </c>
      <c r="N8445">
        <v>5.3000001907348633</v>
      </c>
      <c r="O8445" t="s">
        <v>76</v>
      </c>
      <c r="P8445" t="s">
        <v>46</v>
      </c>
      <c r="R8445" t="s">
        <v>77</v>
      </c>
      <c r="S8445" t="s">
        <v>78</v>
      </c>
      <c r="U8445" t="s">
        <v>63</v>
      </c>
      <c r="W8445" t="s">
        <v>253</v>
      </c>
      <c r="X8445" t="s">
        <v>136</v>
      </c>
      <c r="Y8445" t="s">
        <v>66</v>
      </c>
      <c r="Z8445">
        <v>42905</v>
      </c>
      <c r="AA8445">
        <v>0</v>
      </c>
      <c r="AB8445" t="s">
        <v>51</v>
      </c>
      <c r="AC8445" t="s">
        <v>83</v>
      </c>
      <c r="AD8445">
        <v>1</v>
      </c>
      <c r="AE8445">
        <v>1</v>
      </c>
      <c r="AF8445">
        <v>1</v>
      </c>
      <c r="AG8445">
        <v>2026</v>
      </c>
      <c r="AH8445">
        <v>20260102</v>
      </c>
      <c r="AI8445" t="s">
        <v>11327</v>
      </c>
      <c r="AJ8445">
        <v>14000</v>
      </c>
      <c r="AK8445">
        <v>11778.02734375</v>
      </c>
      <c r="AL8445" s="10">
        <f t="shared" si="1048"/>
        <v>2221.97265625</v>
      </c>
      <c r="AM8445" s="11">
        <f t="shared" si="1049"/>
        <v>0.15871233258928572</v>
      </c>
      <c r="AN8445">
        <v>14000</v>
      </c>
      <c r="AO8445">
        <v>11711.809786649699</v>
      </c>
      <c r="AP8445" s="12">
        <f t="shared" si="1050"/>
        <v>2288.1902133503008</v>
      </c>
      <c r="AQ8445" s="13">
        <f t="shared" si="1051"/>
        <v>0.16344215809645005</v>
      </c>
      <c r="AR8445">
        <v>14000</v>
      </c>
      <c r="AS8445">
        <v>11838.596806892599</v>
      </c>
      <c r="AT8445" s="14">
        <f t="shared" si="1052"/>
        <v>2161.4031931074005</v>
      </c>
      <c r="AU8445" s="15">
        <f t="shared" si="1053"/>
        <v>0.15438594236481432</v>
      </c>
      <c r="AV8445">
        <v>14000</v>
      </c>
      <c r="AW8445">
        <v>11826.960716747069</v>
      </c>
      <c r="AX8445" s="16">
        <f t="shared" si="1054"/>
        <v>2173.0392832529305</v>
      </c>
      <c r="AY8445" s="17">
        <f t="shared" si="1055"/>
        <v>0.15521709166092362</v>
      </c>
    </row>
    <row r="8446" spans="1:51" x14ac:dyDescent="0.25">
      <c r="A8446" t="s">
        <v>106</v>
      </c>
      <c r="B8446" t="s">
        <v>661</v>
      </c>
      <c r="C8446">
        <v>2400</v>
      </c>
      <c r="D8446">
        <v>212527</v>
      </c>
      <c r="E8446">
        <v>2015</v>
      </c>
      <c r="F8446" t="s">
        <v>71</v>
      </c>
      <c r="G8446" t="s">
        <v>72</v>
      </c>
      <c r="H8446" t="s">
        <v>73</v>
      </c>
      <c r="I8446" t="s">
        <v>150</v>
      </c>
      <c r="J8446">
        <v>6</v>
      </c>
      <c r="K8446" t="s">
        <v>111</v>
      </c>
      <c r="L8446">
        <v>4</v>
      </c>
      <c r="M8446" t="s">
        <v>45</v>
      </c>
      <c r="N8446">
        <v>4.3000001907348633</v>
      </c>
      <c r="O8446" t="s">
        <v>76</v>
      </c>
      <c r="P8446" t="s">
        <v>46</v>
      </c>
      <c r="Q8446">
        <v>2</v>
      </c>
      <c r="R8446" t="s">
        <v>77</v>
      </c>
      <c r="S8446" t="s">
        <v>78</v>
      </c>
      <c r="U8446" t="s">
        <v>63</v>
      </c>
      <c r="V8446" t="s">
        <v>79</v>
      </c>
      <c r="W8446" t="s">
        <v>2410</v>
      </c>
      <c r="X8446" t="s">
        <v>136</v>
      </c>
      <c r="Y8446" t="s">
        <v>66</v>
      </c>
      <c r="AA8446">
        <v>0</v>
      </c>
      <c r="AB8446" t="s">
        <v>51</v>
      </c>
      <c r="AC8446" t="s">
        <v>83</v>
      </c>
      <c r="AD8446">
        <v>1</v>
      </c>
      <c r="AE8446">
        <v>1</v>
      </c>
      <c r="AF8446">
        <v>1</v>
      </c>
      <c r="AG8446">
        <v>2026</v>
      </c>
      <c r="AH8446">
        <v>20260102</v>
      </c>
      <c r="AI8446" t="s">
        <v>11328</v>
      </c>
      <c r="AJ8446">
        <v>2400</v>
      </c>
      <c r="AK8446">
        <v>4844.8642578125</v>
      </c>
      <c r="AL8446" s="10">
        <f t="shared" si="1048"/>
        <v>2444.8642578125</v>
      </c>
      <c r="AM8446" s="11">
        <f t="shared" si="1049"/>
        <v>1.0186934407552084</v>
      </c>
      <c r="AN8446">
        <v>2400</v>
      </c>
      <c r="AO8446">
        <v>4587.8684946559088</v>
      </c>
      <c r="AP8446" s="12">
        <f t="shared" si="1050"/>
        <v>2187.8684946559088</v>
      </c>
      <c r="AQ8446" s="13">
        <f t="shared" si="1051"/>
        <v>0.91161187277329536</v>
      </c>
      <c r="AR8446">
        <v>2400</v>
      </c>
      <c r="AS8446">
        <v>5067.5468609719692</v>
      </c>
      <c r="AT8446" s="14">
        <f t="shared" si="1052"/>
        <v>2667.5468609719692</v>
      </c>
      <c r="AU8446" s="15">
        <f t="shared" si="1053"/>
        <v>1.1114778587383205</v>
      </c>
      <c r="AV8446">
        <v>2400</v>
      </c>
      <c r="AW8446">
        <v>4847.8062157221184</v>
      </c>
      <c r="AX8446" s="16">
        <f t="shared" si="1054"/>
        <v>2447.8062157221184</v>
      </c>
      <c r="AY8446" s="17">
        <f t="shared" si="1055"/>
        <v>1.0199192565508826</v>
      </c>
    </row>
    <row r="8447" spans="1:51" x14ac:dyDescent="0.25">
      <c r="A8447" t="s">
        <v>106</v>
      </c>
      <c r="B8447" t="s">
        <v>482</v>
      </c>
      <c r="C8447">
        <v>4200</v>
      </c>
      <c r="D8447">
        <v>222106</v>
      </c>
      <c r="E8447">
        <v>2019</v>
      </c>
      <c r="F8447" t="s">
        <v>71</v>
      </c>
      <c r="G8447" t="s">
        <v>904</v>
      </c>
      <c r="I8447" t="s">
        <v>2418</v>
      </c>
      <c r="J8447">
        <v>8</v>
      </c>
      <c r="K8447" t="s">
        <v>44</v>
      </c>
      <c r="L8447">
        <v>3</v>
      </c>
      <c r="M8447" t="s">
        <v>45</v>
      </c>
      <c r="N8447">
        <v>6</v>
      </c>
      <c r="O8447" t="s">
        <v>119</v>
      </c>
      <c r="P8447" t="s">
        <v>46</v>
      </c>
      <c r="R8447" t="s">
        <v>220</v>
      </c>
      <c r="U8447" t="s">
        <v>63</v>
      </c>
      <c r="W8447" t="s">
        <v>907</v>
      </c>
      <c r="X8447" t="s">
        <v>221</v>
      </c>
      <c r="Y8447" t="s">
        <v>82</v>
      </c>
      <c r="Z8447">
        <v>33095</v>
      </c>
      <c r="AA8447">
        <v>0</v>
      </c>
      <c r="AB8447" t="s">
        <v>51</v>
      </c>
      <c r="AC8447" t="s">
        <v>222</v>
      </c>
      <c r="AD8447">
        <v>1</v>
      </c>
      <c r="AE8447">
        <v>1</v>
      </c>
      <c r="AF8447">
        <v>1</v>
      </c>
      <c r="AG8447">
        <v>2026</v>
      </c>
      <c r="AH8447">
        <v>20251230</v>
      </c>
      <c r="AI8447" t="s">
        <v>11329</v>
      </c>
      <c r="AJ8447">
        <v>4200</v>
      </c>
      <c r="AK8447">
        <v>4794.39501953125</v>
      </c>
      <c r="AL8447" s="10">
        <f t="shared" si="1048"/>
        <v>594.39501953125</v>
      </c>
      <c r="AM8447" s="11">
        <f t="shared" si="1049"/>
        <v>0.14152262369791666</v>
      </c>
      <c r="AN8447">
        <v>4200</v>
      </c>
      <c r="AO8447">
        <v>4991.8916469323531</v>
      </c>
      <c r="AP8447" s="12">
        <f t="shared" si="1050"/>
        <v>791.89164693235307</v>
      </c>
      <c r="AQ8447" s="13">
        <f t="shared" si="1051"/>
        <v>0.18854563022198884</v>
      </c>
      <c r="AR8447">
        <v>4200</v>
      </c>
      <c r="AS8447">
        <v>5315.421428738292</v>
      </c>
      <c r="AT8447" s="14">
        <f t="shared" si="1052"/>
        <v>1115.421428738292</v>
      </c>
      <c r="AU8447" s="15">
        <f t="shared" si="1053"/>
        <v>0.26557653065197429</v>
      </c>
      <c r="AV8447">
        <v>4200</v>
      </c>
      <c r="AW8447">
        <v>4847.8062157221184</v>
      </c>
      <c r="AX8447" s="16">
        <f t="shared" si="1054"/>
        <v>647.8062157221184</v>
      </c>
      <c r="AY8447" s="17">
        <f t="shared" si="1055"/>
        <v>0.15423957517193296</v>
      </c>
    </row>
    <row r="8448" spans="1:51" x14ac:dyDescent="0.25">
      <c r="A8448" t="s">
        <v>106</v>
      </c>
      <c r="B8448" t="s">
        <v>107</v>
      </c>
      <c r="C8448">
        <v>19000</v>
      </c>
      <c r="D8448">
        <v>83322</v>
      </c>
      <c r="E8448">
        <v>2019</v>
      </c>
      <c r="F8448" t="s">
        <v>56</v>
      </c>
      <c r="G8448" t="s">
        <v>133</v>
      </c>
      <c r="J8448">
        <v>8</v>
      </c>
      <c r="K8448" t="s">
        <v>111</v>
      </c>
      <c r="L8448">
        <v>4</v>
      </c>
      <c r="M8448" t="s">
        <v>45</v>
      </c>
      <c r="N8448">
        <v>5</v>
      </c>
      <c r="O8448" t="s">
        <v>76</v>
      </c>
      <c r="P8448" t="s">
        <v>46</v>
      </c>
      <c r="Q8448">
        <v>2</v>
      </c>
      <c r="R8448" t="s">
        <v>77</v>
      </c>
      <c r="S8448" t="s">
        <v>78</v>
      </c>
      <c r="T8448">
        <v>395</v>
      </c>
      <c r="U8448" t="s">
        <v>63</v>
      </c>
      <c r="V8448" t="s">
        <v>79</v>
      </c>
      <c r="W8448" t="s">
        <v>756</v>
      </c>
      <c r="X8448" t="s">
        <v>97</v>
      </c>
      <c r="Y8448" t="s">
        <v>82</v>
      </c>
      <c r="AA8448">
        <v>0</v>
      </c>
      <c r="AB8448" t="s">
        <v>51</v>
      </c>
      <c r="AC8448" t="s">
        <v>83</v>
      </c>
      <c r="AD8448">
        <v>1</v>
      </c>
      <c r="AE8448">
        <v>1</v>
      </c>
      <c r="AF8448">
        <v>1</v>
      </c>
      <c r="AG8448">
        <v>2026</v>
      </c>
      <c r="AH8448">
        <v>20260102</v>
      </c>
      <c r="AI8448" t="s">
        <v>11330</v>
      </c>
      <c r="AJ8448">
        <v>19000</v>
      </c>
      <c r="AK8448">
        <v>16303.599609375</v>
      </c>
      <c r="AL8448" s="10">
        <f t="shared" si="1048"/>
        <v>2696.400390625</v>
      </c>
      <c r="AM8448" s="11">
        <f t="shared" si="1049"/>
        <v>0.14191581003289475</v>
      </c>
      <c r="AN8448">
        <v>19000</v>
      </c>
      <c r="AO8448">
        <v>15379.67538448437</v>
      </c>
      <c r="AP8448" s="12">
        <f t="shared" si="1050"/>
        <v>3620.3246155156303</v>
      </c>
      <c r="AQ8448" s="13">
        <f t="shared" si="1051"/>
        <v>0.19054340081661211</v>
      </c>
      <c r="AR8448">
        <v>19000</v>
      </c>
      <c r="AS8448">
        <v>15199.86620962907</v>
      </c>
      <c r="AT8448" s="14">
        <f t="shared" si="1052"/>
        <v>3800.13379037093</v>
      </c>
      <c r="AU8448" s="15">
        <f t="shared" si="1053"/>
        <v>0.20000704159846999</v>
      </c>
      <c r="AV8448">
        <v>19000</v>
      </c>
      <c r="AW8448">
        <v>16126.124206708981</v>
      </c>
      <c r="AX8448" s="16">
        <f t="shared" si="1054"/>
        <v>2873.8757932910194</v>
      </c>
      <c r="AY8448" s="17">
        <f t="shared" si="1055"/>
        <v>0.15125662069952733</v>
      </c>
    </row>
    <row r="8449" spans="1:51" x14ac:dyDescent="0.25">
      <c r="A8449" t="s">
        <v>54</v>
      </c>
      <c r="B8449" t="s">
        <v>176</v>
      </c>
      <c r="C8449">
        <v>29800</v>
      </c>
      <c r="D8449">
        <v>131981</v>
      </c>
      <c r="E8449">
        <v>2016</v>
      </c>
      <c r="F8449" t="s">
        <v>56</v>
      </c>
      <c r="G8449" t="s">
        <v>270</v>
      </c>
      <c r="I8449" t="s">
        <v>271</v>
      </c>
      <c r="J8449">
        <v>8</v>
      </c>
      <c r="K8449" t="s">
        <v>111</v>
      </c>
      <c r="L8449">
        <v>4</v>
      </c>
      <c r="M8449" t="s">
        <v>45</v>
      </c>
      <c r="N8449">
        <v>6.6999998092651367</v>
      </c>
      <c r="O8449" t="s">
        <v>76</v>
      </c>
      <c r="P8449" t="s">
        <v>46</v>
      </c>
      <c r="R8449" t="s">
        <v>77</v>
      </c>
      <c r="S8449" t="s">
        <v>78</v>
      </c>
      <c r="T8449">
        <v>440</v>
      </c>
      <c r="U8449" t="s">
        <v>272</v>
      </c>
      <c r="V8449" t="s">
        <v>79</v>
      </c>
      <c r="X8449" t="s">
        <v>81</v>
      </c>
      <c r="Y8449" t="s">
        <v>82</v>
      </c>
      <c r="AA8449">
        <v>0</v>
      </c>
      <c r="AB8449" t="s">
        <v>51</v>
      </c>
      <c r="AC8449" t="s">
        <v>83</v>
      </c>
      <c r="AD8449">
        <v>1</v>
      </c>
      <c r="AE8449">
        <v>1</v>
      </c>
      <c r="AF8449">
        <v>1</v>
      </c>
      <c r="AG8449">
        <v>2026</v>
      </c>
      <c r="AH8449">
        <v>20251230</v>
      </c>
      <c r="AI8449" t="s">
        <v>11331</v>
      </c>
      <c r="AJ8449">
        <v>29800</v>
      </c>
      <c r="AK8449">
        <v>23717.822265625</v>
      </c>
      <c r="AL8449" s="10">
        <f t="shared" si="1048"/>
        <v>6082.177734375</v>
      </c>
      <c r="AM8449" s="11">
        <f t="shared" si="1049"/>
        <v>0.20409992397231544</v>
      </c>
      <c r="AN8449">
        <v>29800</v>
      </c>
      <c r="AO8449">
        <v>24258.18682181128</v>
      </c>
      <c r="AP8449" s="12">
        <f t="shared" si="1050"/>
        <v>5541.8131781887205</v>
      </c>
      <c r="AQ8449" s="13">
        <f t="shared" si="1051"/>
        <v>0.18596688517411814</v>
      </c>
      <c r="AR8449">
        <v>29800</v>
      </c>
      <c r="AS8449">
        <v>23587.63705799263</v>
      </c>
      <c r="AT8449" s="14">
        <f t="shared" si="1052"/>
        <v>6212.3629420073703</v>
      </c>
      <c r="AU8449" s="15">
        <f t="shared" si="1053"/>
        <v>0.20846855510091847</v>
      </c>
      <c r="AV8449">
        <v>29800</v>
      </c>
      <c r="AW8449">
        <v>23680.914149443561</v>
      </c>
      <c r="AX8449" s="16">
        <f t="shared" si="1054"/>
        <v>6119.0858505564393</v>
      </c>
      <c r="AY8449" s="17">
        <f t="shared" si="1055"/>
        <v>0.20533845136095433</v>
      </c>
    </row>
    <row r="8450" spans="1:51" x14ac:dyDescent="0.25">
      <c r="A8450" t="s">
        <v>69</v>
      </c>
      <c r="B8450" t="s">
        <v>85</v>
      </c>
      <c r="C8450">
        <v>3200</v>
      </c>
      <c r="D8450">
        <v>154794</v>
      </c>
      <c r="E8450">
        <v>2018</v>
      </c>
      <c r="F8450" t="s">
        <v>56</v>
      </c>
      <c r="G8450" t="s">
        <v>94</v>
      </c>
      <c r="H8450" t="s">
        <v>416</v>
      </c>
      <c r="J8450">
        <v>6</v>
      </c>
      <c r="K8450" t="s">
        <v>118</v>
      </c>
      <c r="L8450">
        <v>4</v>
      </c>
      <c r="M8450" t="s">
        <v>45</v>
      </c>
      <c r="N8450">
        <v>3.5</v>
      </c>
      <c r="O8450" t="s">
        <v>60</v>
      </c>
      <c r="P8450" t="s">
        <v>46</v>
      </c>
      <c r="Q8450">
        <v>4</v>
      </c>
      <c r="R8450" t="s">
        <v>47</v>
      </c>
      <c r="S8450" t="s">
        <v>62</v>
      </c>
      <c r="T8450">
        <v>290</v>
      </c>
      <c r="U8450" t="s">
        <v>63</v>
      </c>
      <c r="V8450" t="s">
        <v>79</v>
      </c>
      <c r="W8450" t="s">
        <v>432</v>
      </c>
      <c r="X8450" t="s">
        <v>97</v>
      </c>
      <c r="Y8450" t="s">
        <v>82</v>
      </c>
      <c r="Z8450">
        <v>34175</v>
      </c>
      <c r="AA8450">
        <v>0</v>
      </c>
      <c r="AB8450" t="s">
        <v>51</v>
      </c>
      <c r="AC8450" t="s">
        <v>98</v>
      </c>
      <c r="AD8450">
        <v>1</v>
      </c>
      <c r="AE8450">
        <v>1</v>
      </c>
      <c r="AF8450">
        <v>1</v>
      </c>
      <c r="AG8450">
        <v>2026</v>
      </c>
      <c r="AH8450">
        <v>20251231</v>
      </c>
      <c r="AI8450" t="s">
        <v>11332</v>
      </c>
      <c r="AJ8450">
        <v>3200</v>
      </c>
      <c r="AK8450">
        <v>6026.06689453125</v>
      </c>
      <c r="AL8450" s="10">
        <f t="shared" si="1048"/>
        <v>2826.06689453125</v>
      </c>
      <c r="AM8450" s="11">
        <f t="shared" si="1049"/>
        <v>0.8831459045410156</v>
      </c>
      <c r="AN8450">
        <v>3200</v>
      </c>
      <c r="AO8450">
        <v>6035.5288659890757</v>
      </c>
      <c r="AP8450" s="12">
        <f t="shared" si="1050"/>
        <v>2835.5288659890757</v>
      </c>
      <c r="AQ8450" s="13">
        <f t="shared" si="1051"/>
        <v>0.88610277062158616</v>
      </c>
      <c r="AR8450">
        <v>3200</v>
      </c>
      <c r="AS8450">
        <v>5979.8583877477085</v>
      </c>
      <c r="AT8450" s="14">
        <f t="shared" si="1052"/>
        <v>2779.8583877477085</v>
      </c>
      <c r="AU8450" s="15">
        <f t="shared" si="1053"/>
        <v>0.86870574617115892</v>
      </c>
      <c r="AV8450">
        <v>3200</v>
      </c>
      <c r="AW8450">
        <v>6065.3301886792451</v>
      </c>
      <c r="AX8450" s="16">
        <f t="shared" si="1054"/>
        <v>2865.3301886792451</v>
      </c>
      <c r="AY8450" s="17">
        <f t="shared" si="1055"/>
        <v>0.89541568396226412</v>
      </c>
    </row>
    <row r="8451" spans="1:51" x14ac:dyDescent="0.25">
      <c r="A8451" t="s">
        <v>54</v>
      </c>
      <c r="B8451" t="s">
        <v>263</v>
      </c>
      <c r="C8451">
        <v>16100</v>
      </c>
      <c r="D8451">
        <v>82754</v>
      </c>
      <c r="E8451">
        <v>2017</v>
      </c>
      <c r="F8451" t="s">
        <v>408</v>
      </c>
      <c r="G8451" t="s">
        <v>1850</v>
      </c>
      <c r="H8451" t="s">
        <v>1851</v>
      </c>
      <c r="I8451" t="s">
        <v>280</v>
      </c>
      <c r="J8451">
        <v>8</v>
      </c>
      <c r="K8451" t="s">
        <v>87</v>
      </c>
      <c r="L8451">
        <v>4</v>
      </c>
      <c r="M8451" t="s">
        <v>45</v>
      </c>
      <c r="N8451">
        <v>5.6999998092651367</v>
      </c>
      <c r="O8451" t="s">
        <v>119</v>
      </c>
      <c r="P8451" t="s">
        <v>46</v>
      </c>
      <c r="Q8451">
        <v>4</v>
      </c>
      <c r="R8451" t="s">
        <v>61</v>
      </c>
      <c r="S8451" t="s">
        <v>423</v>
      </c>
      <c r="T8451">
        <v>363</v>
      </c>
      <c r="U8451" t="s">
        <v>63</v>
      </c>
      <c r="V8451" t="s">
        <v>79</v>
      </c>
      <c r="X8451" t="s">
        <v>65</v>
      </c>
      <c r="Y8451" t="s">
        <v>125</v>
      </c>
      <c r="Z8451">
        <v>35675</v>
      </c>
      <c r="AA8451">
        <v>0</v>
      </c>
      <c r="AB8451" t="s">
        <v>51</v>
      </c>
      <c r="AC8451" t="s">
        <v>67</v>
      </c>
      <c r="AD8451">
        <v>1</v>
      </c>
      <c r="AE8451">
        <v>1</v>
      </c>
      <c r="AF8451">
        <v>1</v>
      </c>
      <c r="AG8451">
        <v>2026</v>
      </c>
      <c r="AH8451">
        <v>20251231</v>
      </c>
      <c r="AI8451" t="s">
        <v>11333</v>
      </c>
      <c r="AJ8451">
        <v>16100</v>
      </c>
      <c r="AK8451">
        <v>13309.3203125</v>
      </c>
      <c r="AL8451" s="10">
        <f t="shared" ref="AL8451:AL8501" si="1056">ABS(AJ8451-AK8451)</f>
        <v>2790.6796875</v>
      </c>
      <c r="AM8451" s="11">
        <f t="shared" ref="AM8451:AM8501" si="1057">ABS($AJ8451-AK8451)/$AJ8451</f>
        <v>0.17333414208074535</v>
      </c>
      <c r="AN8451">
        <v>16100</v>
      </c>
      <c r="AO8451">
        <v>13758.710794290029</v>
      </c>
      <c r="AP8451" s="12">
        <f t="shared" ref="AP8451:AP8501" si="1058">ABS(AN8451-AO8451)</f>
        <v>2341.2892057099707</v>
      </c>
      <c r="AQ8451" s="13">
        <f t="shared" ref="AQ8451:AQ8501" si="1059">ABS($AJ8451-AO8451)/$AJ8451</f>
        <v>0.14542168979565034</v>
      </c>
      <c r="AR8451">
        <v>16100</v>
      </c>
      <c r="AS8451">
        <v>14039.79297967087</v>
      </c>
      <c r="AT8451" s="14">
        <f t="shared" ref="AT8451:AT8501" si="1060">ABS(AR8451-AS8451)</f>
        <v>2060.2070203291296</v>
      </c>
      <c r="AU8451" s="15">
        <f t="shared" ref="AU8451:AU8501" si="1061">ABS($AJ8451-AS8451)/$AJ8451</f>
        <v>0.12796316896454221</v>
      </c>
      <c r="AV8451">
        <v>16100</v>
      </c>
      <c r="AW8451">
        <v>13438.248262792171</v>
      </c>
      <c r="AX8451" s="16">
        <f t="shared" ref="AX8451:AX8501" si="1062">ABS(AV8451-AW8451)</f>
        <v>2661.7517372078291</v>
      </c>
      <c r="AY8451" s="17">
        <f t="shared" ref="AY8451:AY8501" si="1063">ABS($AJ8451-AW8451)/$AJ8451</f>
        <v>0.16532619485762914</v>
      </c>
    </row>
    <row r="8452" spans="1:51" x14ac:dyDescent="0.25">
      <c r="A8452" t="s">
        <v>54</v>
      </c>
      <c r="B8452" t="s">
        <v>176</v>
      </c>
      <c r="C8452">
        <v>1000</v>
      </c>
      <c r="D8452">
        <v>138908</v>
      </c>
      <c r="E8452">
        <v>2013</v>
      </c>
      <c r="F8452" t="s">
        <v>182</v>
      </c>
      <c r="G8452" t="s">
        <v>183</v>
      </c>
      <c r="J8452">
        <v>4</v>
      </c>
      <c r="K8452" t="s">
        <v>87</v>
      </c>
      <c r="L8452">
        <v>4</v>
      </c>
      <c r="M8452" t="s">
        <v>45</v>
      </c>
      <c r="N8452">
        <v>1.799999952316284</v>
      </c>
      <c r="O8452" t="s">
        <v>60</v>
      </c>
      <c r="P8452" t="s">
        <v>46</v>
      </c>
      <c r="R8452" t="s">
        <v>61</v>
      </c>
      <c r="S8452" t="s">
        <v>151</v>
      </c>
      <c r="U8452" t="s">
        <v>63</v>
      </c>
      <c r="X8452" t="s">
        <v>65</v>
      </c>
      <c r="Y8452" t="s">
        <v>66</v>
      </c>
      <c r="AA8452">
        <v>0</v>
      </c>
      <c r="AB8452" t="s">
        <v>51</v>
      </c>
      <c r="AC8452" t="s">
        <v>67</v>
      </c>
      <c r="AD8452">
        <v>1</v>
      </c>
      <c r="AE8452">
        <v>1</v>
      </c>
      <c r="AF8452">
        <v>1</v>
      </c>
      <c r="AG8452">
        <v>2026</v>
      </c>
      <c r="AH8452">
        <v>20251230</v>
      </c>
      <c r="AI8452" t="s">
        <v>11334</v>
      </c>
      <c r="AJ8452">
        <v>1000</v>
      </c>
      <c r="AK8452">
        <v>1711.817138671875</v>
      </c>
      <c r="AL8452" s="10">
        <f t="shared" si="1056"/>
        <v>711.817138671875</v>
      </c>
      <c r="AM8452" s="11">
        <f t="shared" si="1057"/>
        <v>0.71181713867187502</v>
      </c>
      <c r="AN8452">
        <v>1000</v>
      </c>
      <c r="AO8452">
        <v>1594.8036797788559</v>
      </c>
      <c r="AP8452" s="12">
        <f t="shared" si="1058"/>
        <v>594.80367977885589</v>
      </c>
      <c r="AQ8452" s="13">
        <f t="shared" si="1059"/>
        <v>0.59480367977885584</v>
      </c>
      <c r="AR8452">
        <v>1000</v>
      </c>
      <c r="AS8452">
        <v>1510.910925905069</v>
      </c>
      <c r="AT8452" s="14">
        <f t="shared" si="1060"/>
        <v>510.91092590506901</v>
      </c>
      <c r="AU8452" s="15">
        <f t="shared" si="1061"/>
        <v>0.51091092590506904</v>
      </c>
      <c r="AV8452">
        <v>1000</v>
      </c>
      <c r="AW8452">
        <v>1712.8797054009819</v>
      </c>
      <c r="AX8452" s="16">
        <f t="shared" si="1062"/>
        <v>712.87970540098195</v>
      </c>
      <c r="AY8452" s="17">
        <f t="shared" si="1063"/>
        <v>0.712879705400982</v>
      </c>
    </row>
    <row r="8453" spans="1:51" x14ac:dyDescent="0.25">
      <c r="A8453" t="s">
        <v>54</v>
      </c>
      <c r="B8453" t="s">
        <v>154</v>
      </c>
      <c r="C8453">
        <v>6500</v>
      </c>
      <c r="D8453">
        <v>105791</v>
      </c>
      <c r="E8453">
        <v>2015</v>
      </c>
      <c r="F8453" t="s">
        <v>340</v>
      </c>
      <c r="G8453" t="s">
        <v>455</v>
      </c>
      <c r="H8453" t="s">
        <v>1772</v>
      </c>
      <c r="J8453">
        <v>4</v>
      </c>
      <c r="K8453" t="s">
        <v>44</v>
      </c>
      <c r="L8453">
        <v>4</v>
      </c>
      <c r="M8453" t="s">
        <v>45</v>
      </c>
      <c r="N8453">
        <v>2.4000000953674321</v>
      </c>
      <c r="O8453" t="s">
        <v>60</v>
      </c>
      <c r="P8453" t="s">
        <v>46</v>
      </c>
      <c r="Q8453">
        <v>3</v>
      </c>
      <c r="R8453" t="s">
        <v>61</v>
      </c>
      <c r="U8453" t="s">
        <v>63</v>
      </c>
      <c r="W8453" t="s">
        <v>1077</v>
      </c>
      <c r="X8453" t="s">
        <v>65</v>
      </c>
      <c r="Y8453" t="s">
        <v>82</v>
      </c>
      <c r="AA8453">
        <v>0</v>
      </c>
      <c r="AB8453" t="s">
        <v>51</v>
      </c>
      <c r="AC8453" t="s">
        <v>67</v>
      </c>
      <c r="AD8453">
        <v>1</v>
      </c>
      <c r="AE8453">
        <v>1</v>
      </c>
      <c r="AF8453">
        <v>1</v>
      </c>
      <c r="AG8453">
        <v>2026</v>
      </c>
      <c r="AH8453">
        <v>20260101</v>
      </c>
      <c r="AI8453" t="s">
        <v>11335</v>
      </c>
      <c r="AJ8453">
        <v>6500</v>
      </c>
      <c r="AK8453">
        <v>3883.244384765625</v>
      </c>
      <c r="AL8453" s="10">
        <f t="shared" si="1056"/>
        <v>2616.755615234375</v>
      </c>
      <c r="AM8453" s="11">
        <f t="shared" si="1057"/>
        <v>0.4025777869591346</v>
      </c>
      <c r="AN8453">
        <v>6500</v>
      </c>
      <c r="AO8453">
        <v>3763.357569217631</v>
      </c>
      <c r="AP8453" s="12">
        <f t="shared" si="1058"/>
        <v>2736.642430782369</v>
      </c>
      <c r="AQ8453" s="13">
        <f t="shared" si="1059"/>
        <v>0.42102191242805675</v>
      </c>
      <c r="AR8453">
        <v>6500</v>
      </c>
      <c r="AS8453">
        <v>3983.800295118534</v>
      </c>
      <c r="AT8453" s="14">
        <f t="shared" si="1060"/>
        <v>2516.199704881466</v>
      </c>
      <c r="AU8453" s="15">
        <f t="shared" si="1061"/>
        <v>0.3871076469048409</v>
      </c>
      <c r="AV8453">
        <v>6500</v>
      </c>
      <c r="AW8453">
        <v>3869.1601049868768</v>
      </c>
      <c r="AX8453" s="16">
        <f t="shared" si="1062"/>
        <v>2630.8398950131232</v>
      </c>
      <c r="AY8453" s="17">
        <f t="shared" si="1063"/>
        <v>0.40474459923278816</v>
      </c>
    </row>
    <row r="8454" spans="1:51" x14ac:dyDescent="0.25">
      <c r="A8454" t="s">
        <v>54</v>
      </c>
      <c r="B8454" t="s">
        <v>453</v>
      </c>
      <c r="C8454">
        <v>1800</v>
      </c>
      <c r="D8454">
        <v>123400</v>
      </c>
      <c r="E8454">
        <v>2011</v>
      </c>
      <c r="F8454" t="s">
        <v>56</v>
      </c>
      <c r="G8454" t="s">
        <v>186</v>
      </c>
      <c r="H8454" t="s">
        <v>230</v>
      </c>
      <c r="J8454">
        <v>6</v>
      </c>
      <c r="K8454" t="s">
        <v>111</v>
      </c>
      <c r="L8454">
        <v>4</v>
      </c>
      <c r="M8454" t="s">
        <v>45</v>
      </c>
      <c r="N8454">
        <v>3.5</v>
      </c>
      <c r="O8454" t="s">
        <v>60</v>
      </c>
      <c r="P8454" t="s">
        <v>46</v>
      </c>
      <c r="Q8454">
        <v>2</v>
      </c>
      <c r="R8454" t="s">
        <v>47</v>
      </c>
      <c r="S8454" t="s">
        <v>62</v>
      </c>
      <c r="T8454">
        <v>285</v>
      </c>
      <c r="U8454" t="s">
        <v>63</v>
      </c>
      <c r="V8454" t="s">
        <v>79</v>
      </c>
      <c r="X8454" t="s">
        <v>112</v>
      </c>
      <c r="Y8454" t="s">
        <v>125</v>
      </c>
      <c r="AA8454">
        <v>0</v>
      </c>
      <c r="AB8454" t="s">
        <v>51</v>
      </c>
      <c r="AC8454" t="s">
        <v>52</v>
      </c>
      <c r="AD8454">
        <v>1</v>
      </c>
      <c r="AE8454">
        <v>1</v>
      </c>
      <c r="AF8454">
        <v>1</v>
      </c>
      <c r="AG8454">
        <v>2026</v>
      </c>
      <c r="AH8454">
        <v>20260102</v>
      </c>
      <c r="AI8454" t="s">
        <v>11336</v>
      </c>
      <c r="AJ8454">
        <v>1800</v>
      </c>
      <c r="AK8454">
        <v>2322.667724609375</v>
      </c>
      <c r="AL8454" s="10">
        <f t="shared" si="1056"/>
        <v>522.667724609375</v>
      </c>
      <c r="AM8454" s="11">
        <f t="shared" si="1057"/>
        <v>0.29037095811631947</v>
      </c>
      <c r="AN8454">
        <v>1800</v>
      </c>
      <c r="AO8454">
        <v>2266.5995881780341</v>
      </c>
      <c r="AP8454" s="12">
        <f t="shared" si="1058"/>
        <v>466.59958817803408</v>
      </c>
      <c r="AQ8454" s="13">
        <f t="shared" si="1059"/>
        <v>0.25922199343224117</v>
      </c>
      <c r="AR8454">
        <v>1800</v>
      </c>
      <c r="AS8454">
        <v>2339.5263546930169</v>
      </c>
      <c r="AT8454" s="14">
        <f t="shared" si="1060"/>
        <v>539.52635469301686</v>
      </c>
      <c r="AU8454" s="15">
        <f t="shared" si="1061"/>
        <v>0.29973686371834268</v>
      </c>
      <c r="AV8454">
        <v>1800</v>
      </c>
      <c r="AW8454">
        <v>2292.2736486486492</v>
      </c>
      <c r="AX8454" s="16">
        <f t="shared" si="1062"/>
        <v>492.27364864864921</v>
      </c>
      <c r="AY8454" s="17">
        <f t="shared" si="1063"/>
        <v>0.2734853603603607</v>
      </c>
    </row>
    <row r="8455" spans="1:51" x14ac:dyDescent="0.25">
      <c r="A8455" t="s">
        <v>54</v>
      </c>
      <c r="B8455" t="s">
        <v>148</v>
      </c>
      <c r="C8455">
        <v>15250</v>
      </c>
      <c r="D8455">
        <v>40390</v>
      </c>
      <c r="E8455">
        <v>2022</v>
      </c>
      <c r="F8455" t="s">
        <v>340</v>
      </c>
      <c r="G8455" t="s">
        <v>455</v>
      </c>
      <c r="H8455" t="s">
        <v>2850</v>
      </c>
      <c r="J8455">
        <v>4</v>
      </c>
      <c r="K8455" t="s">
        <v>44</v>
      </c>
      <c r="L8455">
        <v>4</v>
      </c>
      <c r="M8455" t="s">
        <v>45</v>
      </c>
      <c r="N8455">
        <v>2</v>
      </c>
      <c r="O8455" t="s">
        <v>60</v>
      </c>
      <c r="P8455" t="s">
        <v>46</v>
      </c>
      <c r="Q8455">
        <v>4</v>
      </c>
      <c r="R8455" t="s">
        <v>61</v>
      </c>
      <c r="S8455" t="s">
        <v>62</v>
      </c>
      <c r="U8455" t="s">
        <v>63</v>
      </c>
      <c r="W8455" t="s">
        <v>11337</v>
      </c>
      <c r="X8455" t="s">
        <v>65</v>
      </c>
      <c r="Y8455" t="s">
        <v>282</v>
      </c>
      <c r="AA8455">
        <v>1</v>
      </c>
      <c r="AB8455" t="s">
        <v>292</v>
      </c>
      <c r="AC8455" t="s">
        <v>293</v>
      </c>
      <c r="AD8455">
        <v>1</v>
      </c>
      <c r="AE8455">
        <v>1</v>
      </c>
      <c r="AF8455">
        <v>1</v>
      </c>
      <c r="AG8455">
        <v>2026</v>
      </c>
      <c r="AH8455">
        <v>20251230</v>
      </c>
      <c r="AI8455" t="s">
        <v>11338</v>
      </c>
      <c r="AJ8455">
        <v>15250</v>
      </c>
      <c r="AK8455">
        <v>16064.0830078125</v>
      </c>
      <c r="AL8455" s="10">
        <f t="shared" si="1056"/>
        <v>814.0830078125</v>
      </c>
      <c r="AM8455" s="11">
        <f t="shared" si="1057"/>
        <v>5.3382492315573772E-2</v>
      </c>
      <c r="AN8455">
        <v>15250</v>
      </c>
      <c r="AO8455">
        <v>16811.41237601894</v>
      </c>
      <c r="AP8455" s="12">
        <f t="shared" si="1058"/>
        <v>1561.4123760189395</v>
      </c>
      <c r="AQ8455" s="13">
        <f t="shared" si="1059"/>
        <v>0.10238769678812719</v>
      </c>
      <c r="AR8455">
        <v>15250</v>
      </c>
      <c r="AS8455">
        <v>15292.84211688096</v>
      </c>
      <c r="AT8455" s="14">
        <f t="shared" si="1060"/>
        <v>42.84211688096002</v>
      </c>
      <c r="AU8455" s="15">
        <f t="shared" si="1061"/>
        <v>2.8093191397350831E-3</v>
      </c>
      <c r="AV8455">
        <v>15250</v>
      </c>
      <c r="AW8455">
        <v>16126.124206708981</v>
      </c>
      <c r="AX8455" s="16">
        <f t="shared" si="1062"/>
        <v>876.12420670898064</v>
      </c>
      <c r="AY8455" s="17">
        <f t="shared" si="1063"/>
        <v>5.7450767653047907E-2</v>
      </c>
    </row>
    <row r="8456" spans="1:51" x14ac:dyDescent="0.25">
      <c r="A8456" t="s">
        <v>69</v>
      </c>
      <c r="B8456" t="s">
        <v>684</v>
      </c>
      <c r="C8456">
        <v>3200</v>
      </c>
      <c r="D8456">
        <v>160583</v>
      </c>
      <c r="E8456">
        <v>2017</v>
      </c>
      <c r="F8456" t="s">
        <v>274</v>
      </c>
      <c r="G8456" t="s">
        <v>1774</v>
      </c>
      <c r="H8456" t="s">
        <v>5725</v>
      </c>
      <c r="J8456">
        <v>6</v>
      </c>
      <c r="K8456" t="s">
        <v>59</v>
      </c>
      <c r="L8456">
        <v>4</v>
      </c>
      <c r="M8456" t="s">
        <v>45</v>
      </c>
      <c r="N8456">
        <v>3.5999999046325679</v>
      </c>
      <c r="O8456" t="s">
        <v>45</v>
      </c>
      <c r="P8456" t="s">
        <v>46</v>
      </c>
      <c r="Q8456">
        <v>3</v>
      </c>
      <c r="R8456" t="s">
        <v>47</v>
      </c>
      <c r="S8456" t="s">
        <v>48</v>
      </c>
      <c r="U8456" t="s">
        <v>63</v>
      </c>
      <c r="V8456" t="s">
        <v>79</v>
      </c>
      <c r="W8456" t="s">
        <v>5726</v>
      </c>
      <c r="X8456" t="s">
        <v>97</v>
      </c>
      <c r="Y8456" t="s">
        <v>82</v>
      </c>
      <c r="AA8456">
        <v>0</v>
      </c>
      <c r="AB8456" t="s">
        <v>51</v>
      </c>
      <c r="AC8456" t="s">
        <v>52</v>
      </c>
      <c r="AD8456">
        <v>1</v>
      </c>
      <c r="AE8456">
        <v>1</v>
      </c>
      <c r="AF8456">
        <v>1</v>
      </c>
      <c r="AG8456">
        <v>2026</v>
      </c>
      <c r="AH8456">
        <v>20251230</v>
      </c>
      <c r="AI8456" t="s">
        <v>11339</v>
      </c>
      <c r="AJ8456">
        <v>3200</v>
      </c>
      <c r="AK8456">
        <v>4063.109375</v>
      </c>
      <c r="AL8456" s="10">
        <f t="shared" si="1056"/>
        <v>863.109375</v>
      </c>
      <c r="AM8456" s="11">
        <f t="shared" si="1057"/>
        <v>0.26972167968749999</v>
      </c>
      <c r="AN8456">
        <v>3200</v>
      </c>
      <c r="AO8456">
        <v>4573.1438216782471</v>
      </c>
      <c r="AP8456" s="12">
        <f t="shared" si="1058"/>
        <v>1373.1438216782471</v>
      </c>
      <c r="AQ8456" s="13">
        <f t="shared" si="1059"/>
        <v>0.42910744427445224</v>
      </c>
      <c r="AR8456">
        <v>3200</v>
      </c>
      <c r="AS8456">
        <v>4538.6631542038594</v>
      </c>
      <c r="AT8456" s="14">
        <f t="shared" si="1060"/>
        <v>1338.6631542038594</v>
      </c>
      <c r="AU8456" s="15">
        <f t="shared" si="1061"/>
        <v>0.41833223568870609</v>
      </c>
      <c r="AV8456">
        <v>3200</v>
      </c>
      <c r="AW8456">
        <v>4174.6268829663959</v>
      </c>
      <c r="AX8456" s="16">
        <f t="shared" si="1062"/>
        <v>974.6268829663959</v>
      </c>
      <c r="AY8456" s="17">
        <f t="shared" si="1063"/>
        <v>0.30457090092699873</v>
      </c>
    </row>
    <row r="8457" spans="1:51" x14ac:dyDescent="0.25">
      <c r="A8457" t="s">
        <v>39</v>
      </c>
      <c r="B8457" t="s">
        <v>114</v>
      </c>
      <c r="C8457">
        <v>14100</v>
      </c>
      <c r="D8457">
        <v>56765</v>
      </c>
      <c r="E8457">
        <v>2024</v>
      </c>
      <c r="F8457" t="s">
        <v>71</v>
      </c>
      <c r="G8457" t="s">
        <v>128</v>
      </c>
      <c r="H8457" t="s">
        <v>173</v>
      </c>
      <c r="J8457">
        <v>4</v>
      </c>
      <c r="K8457" t="s">
        <v>87</v>
      </c>
      <c r="L8457">
        <v>4</v>
      </c>
      <c r="M8457" t="s">
        <v>45</v>
      </c>
      <c r="N8457">
        <v>1.5</v>
      </c>
      <c r="O8457" t="s">
        <v>60</v>
      </c>
      <c r="P8457" t="s">
        <v>46</v>
      </c>
      <c r="Q8457">
        <v>3</v>
      </c>
      <c r="R8457" t="s">
        <v>61</v>
      </c>
      <c r="U8457" t="s">
        <v>63</v>
      </c>
      <c r="V8457" t="s">
        <v>64</v>
      </c>
      <c r="W8457" t="s">
        <v>130</v>
      </c>
      <c r="X8457" t="s">
        <v>131</v>
      </c>
      <c r="Y8457" t="s">
        <v>82</v>
      </c>
      <c r="AA8457">
        <v>0</v>
      </c>
      <c r="AB8457" t="s">
        <v>51</v>
      </c>
      <c r="AC8457" t="s">
        <v>67</v>
      </c>
      <c r="AD8457">
        <v>1</v>
      </c>
      <c r="AE8457">
        <v>1</v>
      </c>
      <c r="AF8457">
        <v>1</v>
      </c>
      <c r="AG8457">
        <v>2026</v>
      </c>
      <c r="AH8457">
        <v>20251230</v>
      </c>
      <c r="AI8457" t="s">
        <v>11340</v>
      </c>
      <c r="AJ8457">
        <v>14100</v>
      </c>
      <c r="AK8457">
        <v>12603.890625</v>
      </c>
      <c r="AL8457" s="10">
        <f t="shared" si="1056"/>
        <v>1496.109375</v>
      </c>
      <c r="AM8457" s="11">
        <f t="shared" si="1057"/>
        <v>0.10610704787234043</v>
      </c>
      <c r="AN8457">
        <v>14100</v>
      </c>
      <c r="AO8457">
        <v>12978.734493052059</v>
      </c>
      <c r="AP8457" s="12">
        <f t="shared" si="1058"/>
        <v>1121.2655069479406</v>
      </c>
      <c r="AQ8457" s="13">
        <f t="shared" si="1059"/>
        <v>7.9522376379286566E-2</v>
      </c>
      <c r="AR8457">
        <v>14100</v>
      </c>
      <c r="AS8457">
        <v>12810.945342473869</v>
      </c>
      <c r="AT8457" s="14">
        <f t="shared" si="1060"/>
        <v>1289.0546575261305</v>
      </c>
      <c r="AU8457" s="15">
        <f t="shared" si="1061"/>
        <v>9.1422316136605009E-2</v>
      </c>
      <c r="AV8457">
        <v>14100</v>
      </c>
      <c r="AW8457">
        <v>12729.776595744681</v>
      </c>
      <c r="AX8457" s="16">
        <f t="shared" si="1062"/>
        <v>1370.2234042553191</v>
      </c>
      <c r="AY8457" s="17">
        <f t="shared" si="1063"/>
        <v>9.7178964840802767E-2</v>
      </c>
    </row>
    <row r="8458" spans="1:51" x14ac:dyDescent="0.25">
      <c r="A8458" t="s">
        <v>69</v>
      </c>
      <c r="B8458" t="s">
        <v>210</v>
      </c>
      <c r="C8458">
        <v>22900</v>
      </c>
      <c r="D8458">
        <v>26270</v>
      </c>
      <c r="E8458">
        <v>2023</v>
      </c>
      <c r="F8458" t="s">
        <v>274</v>
      </c>
      <c r="G8458" t="s">
        <v>1774</v>
      </c>
      <c r="H8458" t="s">
        <v>1142</v>
      </c>
      <c r="J8458">
        <v>4</v>
      </c>
      <c r="K8458" t="s">
        <v>75</v>
      </c>
      <c r="L8458">
        <v>4</v>
      </c>
      <c r="M8458" t="s">
        <v>45</v>
      </c>
      <c r="N8458">
        <v>2</v>
      </c>
      <c r="O8458" t="s">
        <v>45</v>
      </c>
      <c r="P8458" t="s">
        <v>46</v>
      </c>
      <c r="Q8458">
        <v>2</v>
      </c>
      <c r="R8458" t="s">
        <v>47</v>
      </c>
      <c r="S8458" t="s">
        <v>48</v>
      </c>
      <c r="U8458" t="s">
        <v>63</v>
      </c>
      <c r="V8458" t="s">
        <v>64</v>
      </c>
      <c r="W8458" t="s">
        <v>103</v>
      </c>
      <c r="X8458" t="s">
        <v>97</v>
      </c>
      <c r="Y8458" t="s">
        <v>82</v>
      </c>
      <c r="AA8458">
        <v>0</v>
      </c>
      <c r="AB8458" t="s">
        <v>51</v>
      </c>
      <c r="AC8458" t="s">
        <v>52</v>
      </c>
      <c r="AD8458">
        <v>1</v>
      </c>
      <c r="AE8458">
        <v>1</v>
      </c>
      <c r="AF8458">
        <v>1</v>
      </c>
      <c r="AG8458">
        <v>2026</v>
      </c>
      <c r="AH8458">
        <v>20260102</v>
      </c>
      <c r="AI8458" t="s">
        <v>11341</v>
      </c>
      <c r="AJ8458">
        <v>22900</v>
      </c>
      <c r="AK8458">
        <v>20782.16015625</v>
      </c>
      <c r="AL8458" s="10">
        <f t="shared" si="1056"/>
        <v>2117.83984375</v>
      </c>
      <c r="AM8458" s="11">
        <f t="shared" si="1057"/>
        <v>9.2482089246724894E-2</v>
      </c>
      <c r="AN8458">
        <v>22900</v>
      </c>
      <c r="AO8458">
        <v>20244.36755357865</v>
      </c>
      <c r="AP8458" s="12">
        <f t="shared" si="1058"/>
        <v>2655.6324464213503</v>
      </c>
      <c r="AQ8458" s="13">
        <f t="shared" si="1059"/>
        <v>0.11596648237647818</v>
      </c>
      <c r="AR8458">
        <v>22900</v>
      </c>
      <c r="AS8458">
        <v>19625.870920706158</v>
      </c>
      <c r="AT8458" s="14">
        <f t="shared" si="1060"/>
        <v>3274.1290792938416</v>
      </c>
      <c r="AU8458" s="15">
        <f t="shared" si="1061"/>
        <v>0.14297506896479659</v>
      </c>
      <c r="AV8458">
        <v>22900</v>
      </c>
      <c r="AW8458">
        <v>20696.275510204079</v>
      </c>
      <c r="AX8458" s="16">
        <f t="shared" si="1062"/>
        <v>2203.7244897959208</v>
      </c>
      <c r="AY8458" s="17">
        <f t="shared" si="1063"/>
        <v>9.6232510471437591E-2</v>
      </c>
    </row>
    <row r="8459" spans="1:51" x14ac:dyDescent="0.25">
      <c r="A8459" t="s">
        <v>54</v>
      </c>
      <c r="B8459" t="s">
        <v>249</v>
      </c>
      <c r="C8459">
        <v>4100</v>
      </c>
      <c r="D8459">
        <v>224703</v>
      </c>
      <c r="E8459">
        <v>2016</v>
      </c>
      <c r="F8459" t="s">
        <v>397</v>
      </c>
      <c r="G8459" t="s">
        <v>681</v>
      </c>
      <c r="H8459" t="s">
        <v>11342</v>
      </c>
      <c r="J8459">
        <v>6</v>
      </c>
      <c r="K8459" t="s">
        <v>87</v>
      </c>
      <c r="L8459">
        <v>4</v>
      </c>
      <c r="M8459" t="s">
        <v>45</v>
      </c>
      <c r="N8459">
        <v>3.5</v>
      </c>
      <c r="O8459" t="s">
        <v>60</v>
      </c>
      <c r="P8459" t="s">
        <v>46</v>
      </c>
      <c r="R8459" t="s">
        <v>47</v>
      </c>
      <c r="S8459" t="s">
        <v>151</v>
      </c>
      <c r="T8459">
        <v>280</v>
      </c>
      <c r="U8459" t="s">
        <v>63</v>
      </c>
      <c r="V8459" t="s">
        <v>79</v>
      </c>
      <c r="W8459" t="s">
        <v>682</v>
      </c>
      <c r="X8459" t="s">
        <v>112</v>
      </c>
      <c r="Y8459" t="s">
        <v>82</v>
      </c>
      <c r="AA8459">
        <v>0</v>
      </c>
      <c r="AB8459" t="s">
        <v>51</v>
      </c>
      <c r="AC8459" t="s">
        <v>52</v>
      </c>
      <c r="AD8459">
        <v>1</v>
      </c>
      <c r="AE8459">
        <v>1</v>
      </c>
      <c r="AF8459">
        <v>1</v>
      </c>
      <c r="AG8459">
        <v>2026</v>
      </c>
      <c r="AH8459">
        <v>20251230</v>
      </c>
      <c r="AI8459" t="s">
        <v>11343</v>
      </c>
      <c r="AJ8459">
        <v>4100</v>
      </c>
      <c r="AK8459">
        <v>4801.42041015625</v>
      </c>
      <c r="AL8459" s="10">
        <f t="shared" si="1056"/>
        <v>701.42041015625</v>
      </c>
      <c r="AM8459" s="11">
        <f t="shared" si="1057"/>
        <v>0.17107814881859756</v>
      </c>
      <c r="AN8459">
        <v>4100</v>
      </c>
      <c r="AO8459">
        <v>5048.1925788369708</v>
      </c>
      <c r="AP8459" s="12">
        <f t="shared" si="1058"/>
        <v>948.19257883697082</v>
      </c>
      <c r="AQ8459" s="13">
        <f t="shared" si="1059"/>
        <v>0.23126648264316363</v>
      </c>
      <c r="AR8459">
        <v>4100</v>
      </c>
      <c r="AS8459">
        <v>4788.0852102373283</v>
      </c>
      <c r="AT8459" s="14">
        <f t="shared" si="1060"/>
        <v>688.08521023732828</v>
      </c>
      <c r="AU8459" s="15">
        <f t="shared" si="1061"/>
        <v>0.16782566103349469</v>
      </c>
      <c r="AV8459">
        <v>4100</v>
      </c>
      <c r="AW8459">
        <v>4878.9991624790628</v>
      </c>
      <c r="AX8459" s="16">
        <f t="shared" si="1062"/>
        <v>778.99916247906276</v>
      </c>
      <c r="AY8459" s="17">
        <f t="shared" si="1063"/>
        <v>0.18999979572660067</v>
      </c>
    </row>
    <row r="8460" spans="1:51" x14ac:dyDescent="0.25">
      <c r="A8460" t="s">
        <v>69</v>
      </c>
      <c r="B8460" t="s">
        <v>70</v>
      </c>
      <c r="C8460">
        <v>800</v>
      </c>
      <c r="D8460">
        <v>167338</v>
      </c>
      <c r="E8460">
        <v>2009</v>
      </c>
      <c r="F8460" t="s">
        <v>71</v>
      </c>
      <c r="G8460" t="s">
        <v>172</v>
      </c>
      <c r="H8460" t="s">
        <v>322</v>
      </c>
      <c r="J8460">
        <v>6</v>
      </c>
      <c r="K8460" t="s">
        <v>75</v>
      </c>
      <c r="L8460">
        <v>4</v>
      </c>
      <c r="M8460" t="s">
        <v>45</v>
      </c>
      <c r="N8460">
        <v>3.5</v>
      </c>
      <c r="O8460" t="s">
        <v>60</v>
      </c>
      <c r="P8460" t="s">
        <v>46</v>
      </c>
      <c r="R8460" t="s">
        <v>61</v>
      </c>
      <c r="U8460" t="s">
        <v>394</v>
      </c>
      <c r="V8460" t="s">
        <v>79</v>
      </c>
      <c r="W8460" t="s">
        <v>395</v>
      </c>
      <c r="X8460" t="s">
        <v>65</v>
      </c>
      <c r="Y8460" t="s">
        <v>125</v>
      </c>
      <c r="AA8460">
        <v>0</v>
      </c>
      <c r="AB8460" t="s">
        <v>51</v>
      </c>
      <c r="AC8460" t="s">
        <v>67</v>
      </c>
      <c r="AD8460">
        <v>1</v>
      </c>
      <c r="AE8460">
        <v>1</v>
      </c>
      <c r="AF8460">
        <v>1</v>
      </c>
      <c r="AG8460">
        <v>2026</v>
      </c>
      <c r="AH8460">
        <v>20251230</v>
      </c>
      <c r="AI8460" t="s">
        <v>11344</v>
      </c>
      <c r="AJ8460">
        <v>800</v>
      </c>
      <c r="AK8460">
        <v>1438.590209960938</v>
      </c>
      <c r="AL8460" s="10">
        <f t="shared" si="1056"/>
        <v>638.59020996093795</v>
      </c>
      <c r="AM8460" s="11">
        <f t="shared" si="1057"/>
        <v>0.79823776245117239</v>
      </c>
      <c r="AN8460">
        <v>800</v>
      </c>
      <c r="AO8460">
        <v>1348.423612794998</v>
      </c>
      <c r="AP8460" s="12">
        <f t="shared" si="1058"/>
        <v>548.42361279499801</v>
      </c>
      <c r="AQ8460" s="13">
        <f t="shared" si="1059"/>
        <v>0.68552951599374756</v>
      </c>
      <c r="AR8460">
        <v>800</v>
      </c>
      <c r="AS8460">
        <v>1411.866785669318</v>
      </c>
      <c r="AT8460" s="14">
        <f t="shared" si="1060"/>
        <v>611.86678566931801</v>
      </c>
      <c r="AU8460" s="15">
        <f t="shared" si="1061"/>
        <v>0.76483348208664748</v>
      </c>
      <c r="AV8460">
        <v>800</v>
      </c>
      <c r="AW8460">
        <v>1455.370639534884</v>
      </c>
      <c r="AX8460" s="16">
        <f t="shared" si="1062"/>
        <v>655.37063953488405</v>
      </c>
      <c r="AY8460" s="17">
        <f t="shared" si="1063"/>
        <v>0.8192132994186051</v>
      </c>
    </row>
    <row r="8461" spans="1:51" x14ac:dyDescent="0.25">
      <c r="A8461" t="s">
        <v>39</v>
      </c>
      <c r="B8461" t="s">
        <v>171</v>
      </c>
      <c r="C8461">
        <v>1000</v>
      </c>
      <c r="D8461">
        <v>146169</v>
      </c>
      <c r="E8461">
        <v>2014</v>
      </c>
      <c r="F8461" t="s">
        <v>349</v>
      </c>
      <c r="G8461" t="s">
        <v>728</v>
      </c>
      <c r="H8461" t="s">
        <v>372</v>
      </c>
      <c r="J8461">
        <v>4</v>
      </c>
      <c r="K8461" t="s">
        <v>44</v>
      </c>
      <c r="L8461">
        <v>4</v>
      </c>
      <c r="M8461" t="s">
        <v>45</v>
      </c>
      <c r="N8461">
        <v>2.4000000953674321</v>
      </c>
      <c r="O8461" t="s">
        <v>60</v>
      </c>
      <c r="P8461" t="s">
        <v>46</v>
      </c>
      <c r="R8461" t="s">
        <v>61</v>
      </c>
      <c r="S8461" t="s">
        <v>62</v>
      </c>
      <c r="U8461" t="s">
        <v>63</v>
      </c>
      <c r="X8461" t="s">
        <v>65</v>
      </c>
      <c r="Y8461" t="s">
        <v>82</v>
      </c>
      <c r="AA8461">
        <v>0</v>
      </c>
      <c r="AB8461" t="s">
        <v>51</v>
      </c>
      <c r="AC8461" t="s">
        <v>67</v>
      </c>
      <c r="AD8461">
        <v>1</v>
      </c>
      <c r="AE8461">
        <v>1</v>
      </c>
      <c r="AF8461">
        <v>1</v>
      </c>
      <c r="AG8461">
        <v>2026</v>
      </c>
      <c r="AH8461">
        <v>20251230</v>
      </c>
      <c r="AI8461" t="s">
        <v>11345</v>
      </c>
      <c r="AJ8461">
        <v>1000</v>
      </c>
      <c r="AK8461">
        <v>1474.430053710938</v>
      </c>
      <c r="AL8461" s="10">
        <f t="shared" si="1056"/>
        <v>474.43005371093795</v>
      </c>
      <c r="AM8461" s="11">
        <f t="shared" si="1057"/>
        <v>0.47443005371093794</v>
      </c>
      <c r="AN8461">
        <v>1000</v>
      </c>
      <c r="AO8461">
        <v>1483.2215067659829</v>
      </c>
      <c r="AP8461" s="12">
        <f t="shared" si="1058"/>
        <v>483.22150676598289</v>
      </c>
      <c r="AQ8461" s="13">
        <f t="shared" si="1059"/>
        <v>0.48322150676598291</v>
      </c>
      <c r="AR8461">
        <v>1000</v>
      </c>
      <c r="AS8461">
        <v>1493.647240418597</v>
      </c>
      <c r="AT8461" s="14">
        <f t="shared" si="1060"/>
        <v>493.64724041859699</v>
      </c>
      <c r="AU8461" s="15">
        <f t="shared" si="1061"/>
        <v>0.49364724041859698</v>
      </c>
      <c r="AV8461">
        <v>1000</v>
      </c>
      <c r="AW8461">
        <v>1505.183955223881</v>
      </c>
      <c r="AX8461" s="16">
        <f t="shared" si="1062"/>
        <v>505.18395522388096</v>
      </c>
      <c r="AY8461" s="17">
        <f t="shared" si="1063"/>
        <v>0.50518395522388093</v>
      </c>
    </row>
    <row r="8462" spans="1:51" x14ac:dyDescent="0.25">
      <c r="A8462" t="s">
        <v>69</v>
      </c>
      <c r="B8462" t="s">
        <v>210</v>
      </c>
      <c r="C8462">
        <v>26600</v>
      </c>
      <c r="D8462">
        <v>19419</v>
      </c>
      <c r="E8462">
        <v>2023</v>
      </c>
      <c r="F8462" t="s">
        <v>274</v>
      </c>
      <c r="G8462" t="s">
        <v>1774</v>
      </c>
      <c r="H8462" t="s">
        <v>1142</v>
      </c>
      <c r="J8462">
        <v>4</v>
      </c>
      <c r="K8462" t="s">
        <v>87</v>
      </c>
      <c r="L8462">
        <v>4</v>
      </c>
      <c r="M8462" t="s">
        <v>45</v>
      </c>
      <c r="N8462">
        <v>2</v>
      </c>
      <c r="O8462" t="s">
        <v>45</v>
      </c>
      <c r="P8462" t="s">
        <v>46</v>
      </c>
      <c r="Q8462">
        <v>5</v>
      </c>
      <c r="R8462" t="s">
        <v>47</v>
      </c>
      <c r="S8462" t="s">
        <v>48</v>
      </c>
      <c r="U8462" t="s">
        <v>63</v>
      </c>
      <c r="V8462" t="s">
        <v>64</v>
      </c>
      <c r="W8462" t="s">
        <v>103</v>
      </c>
      <c r="X8462" t="s">
        <v>97</v>
      </c>
      <c r="Y8462" t="s">
        <v>82</v>
      </c>
      <c r="AA8462">
        <v>0</v>
      </c>
      <c r="AB8462" t="s">
        <v>51</v>
      </c>
      <c r="AC8462" t="s">
        <v>52</v>
      </c>
      <c r="AD8462">
        <v>1</v>
      </c>
      <c r="AE8462">
        <v>1</v>
      </c>
      <c r="AF8462">
        <v>1</v>
      </c>
      <c r="AG8462">
        <v>2026</v>
      </c>
      <c r="AH8462">
        <v>20260102</v>
      </c>
      <c r="AI8462" t="s">
        <v>11346</v>
      </c>
      <c r="AJ8462">
        <v>26600</v>
      </c>
      <c r="AK8462">
        <v>27767.935546875</v>
      </c>
      <c r="AL8462" s="10">
        <f t="shared" si="1056"/>
        <v>1167.935546875</v>
      </c>
      <c r="AM8462" s="11">
        <f t="shared" si="1057"/>
        <v>4.3907351386278194E-2</v>
      </c>
      <c r="AN8462">
        <v>26600</v>
      </c>
      <c r="AO8462">
        <v>26800.915246924458</v>
      </c>
      <c r="AP8462" s="12">
        <f t="shared" si="1058"/>
        <v>200.91524692445819</v>
      </c>
      <c r="AQ8462" s="13">
        <f t="shared" si="1059"/>
        <v>7.5532047715961724E-3</v>
      </c>
      <c r="AR8462">
        <v>26600</v>
      </c>
      <c r="AS8462">
        <v>26491.165885150462</v>
      </c>
      <c r="AT8462" s="14">
        <f t="shared" si="1060"/>
        <v>108.83411484953831</v>
      </c>
      <c r="AU8462" s="15">
        <f t="shared" si="1061"/>
        <v>4.0915080770503121E-3</v>
      </c>
      <c r="AV8462">
        <v>26600</v>
      </c>
      <c r="AW8462">
        <v>27350.197183098589</v>
      </c>
      <c r="AX8462" s="16">
        <f t="shared" si="1062"/>
        <v>750.19718309858945</v>
      </c>
      <c r="AY8462" s="17">
        <f t="shared" si="1063"/>
        <v>2.8202901620247724E-2</v>
      </c>
    </row>
    <row r="8463" spans="1:51" x14ac:dyDescent="0.25">
      <c r="A8463" t="s">
        <v>39</v>
      </c>
      <c r="B8463" t="s">
        <v>307</v>
      </c>
      <c r="C8463">
        <v>4700</v>
      </c>
      <c r="D8463">
        <v>64872</v>
      </c>
      <c r="E8463">
        <v>2013</v>
      </c>
      <c r="F8463" t="s">
        <v>177</v>
      </c>
      <c r="G8463" t="s">
        <v>10644</v>
      </c>
      <c r="J8463">
        <v>5</v>
      </c>
      <c r="K8463" t="s">
        <v>87</v>
      </c>
      <c r="L8463">
        <v>4</v>
      </c>
      <c r="M8463" t="s">
        <v>45</v>
      </c>
      <c r="N8463">
        <v>2.5</v>
      </c>
      <c r="O8463" t="s">
        <v>60</v>
      </c>
      <c r="R8463" t="s">
        <v>524</v>
      </c>
      <c r="U8463" t="s">
        <v>63</v>
      </c>
      <c r="X8463" t="s">
        <v>65</v>
      </c>
      <c r="Y8463" t="s">
        <v>66</v>
      </c>
      <c r="AA8463">
        <v>0</v>
      </c>
      <c r="AB8463" t="s">
        <v>51</v>
      </c>
      <c r="AC8463" t="s">
        <v>524</v>
      </c>
      <c r="AD8463">
        <v>1</v>
      </c>
      <c r="AE8463">
        <v>1</v>
      </c>
      <c r="AF8463">
        <v>1</v>
      </c>
      <c r="AG8463">
        <v>2026</v>
      </c>
      <c r="AH8463">
        <v>20251231</v>
      </c>
      <c r="AI8463" t="s">
        <v>11347</v>
      </c>
      <c r="AJ8463">
        <v>4700</v>
      </c>
      <c r="AK8463">
        <v>3739.12158203125</v>
      </c>
      <c r="AL8463" s="10">
        <f t="shared" si="1056"/>
        <v>960.87841796875</v>
      </c>
      <c r="AM8463" s="11">
        <f t="shared" si="1057"/>
        <v>0.20444221658909575</v>
      </c>
      <c r="AN8463">
        <v>4700</v>
      </c>
      <c r="AO8463">
        <v>3868.7229092410671</v>
      </c>
      <c r="AP8463" s="12">
        <f t="shared" si="1058"/>
        <v>831.2770907589329</v>
      </c>
      <c r="AQ8463" s="13">
        <f t="shared" si="1059"/>
        <v>0.1768674661189219</v>
      </c>
      <c r="AR8463">
        <v>4700</v>
      </c>
      <c r="AS8463">
        <v>3957.0153565463361</v>
      </c>
      <c r="AT8463" s="14">
        <f t="shared" si="1060"/>
        <v>742.98464345366392</v>
      </c>
      <c r="AU8463" s="15">
        <f t="shared" si="1061"/>
        <v>0.15808183903269446</v>
      </c>
      <c r="AV8463">
        <v>4700</v>
      </c>
      <c r="AW8463">
        <v>3848.183012259195</v>
      </c>
      <c r="AX8463" s="16">
        <f t="shared" si="1062"/>
        <v>851.81698774080496</v>
      </c>
      <c r="AY8463" s="17">
        <f t="shared" si="1063"/>
        <v>0.1812376569661287</v>
      </c>
    </row>
    <row r="8464" spans="1:51" x14ac:dyDescent="0.25">
      <c r="A8464" t="s">
        <v>106</v>
      </c>
      <c r="B8464" t="s">
        <v>661</v>
      </c>
      <c r="C8464">
        <v>1000</v>
      </c>
      <c r="D8464">
        <v>280508</v>
      </c>
      <c r="E8464">
        <v>2012</v>
      </c>
      <c r="F8464" t="s">
        <v>397</v>
      </c>
      <c r="G8464" t="s">
        <v>681</v>
      </c>
      <c r="H8464" t="s">
        <v>883</v>
      </c>
      <c r="J8464">
        <v>6</v>
      </c>
      <c r="K8464" t="s">
        <v>44</v>
      </c>
      <c r="L8464">
        <v>4</v>
      </c>
      <c r="M8464" t="s">
        <v>45</v>
      </c>
      <c r="N8464">
        <v>3.5</v>
      </c>
      <c r="O8464" t="s">
        <v>76</v>
      </c>
      <c r="P8464" t="s">
        <v>46</v>
      </c>
      <c r="Q8464">
        <v>3</v>
      </c>
      <c r="R8464" t="s">
        <v>47</v>
      </c>
      <c r="S8464" t="s">
        <v>78</v>
      </c>
      <c r="T8464">
        <v>250</v>
      </c>
      <c r="U8464" t="s">
        <v>63</v>
      </c>
      <c r="V8464" t="s">
        <v>79</v>
      </c>
      <c r="W8464" t="s">
        <v>3117</v>
      </c>
      <c r="X8464" t="s">
        <v>97</v>
      </c>
      <c r="Y8464" t="s">
        <v>82</v>
      </c>
      <c r="AA8464">
        <v>0</v>
      </c>
      <c r="AB8464" t="s">
        <v>51</v>
      </c>
      <c r="AC8464" t="s">
        <v>52</v>
      </c>
      <c r="AD8464">
        <v>1</v>
      </c>
      <c r="AE8464">
        <v>1</v>
      </c>
      <c r="AF8464">
        <v>1</v>
      </c>
      <c r="AG8464">
        <v>2026</v>
      </c>
      <c r="AH8464">
        <v>20260102</v>
      </c>
      <c r="AI8464" t="s">
        <v>11348</v>
      </c>
      <c r="AJ8464">
        <v>1000</v>
      </c>
      <c r="AK8464">
        <v>1856.88671875</v>
      </c>
      <c r="AL8464" s="10">
        <f t="shared" si="1056"/>
        <v>856.88671875</v>
      </c>
      <c r="AM8464" s="11">
        <f t="shared" si="1057"/>
        <v>0.85688671875</v>
      </c>
      <c r="AN8464">
        <v>1000</v>
      </c>
      <c r="AO8464">
        <v>2110.9745877915871</v>
      </c>
      <c r="AP8464" s="12">
        <f t="shared" si="1058"/>
        <v>1110.9745877915871</v>
      </c>
      <c r="AQ8464" s="13">
        <f t="shared" si="1059"/>
        <v>1.1109745877915871</v>
      </c>
      <c r="AR8464">
        <v>1000</v>
      </c>
      <c r="AS8464">
        <v>2068.2247580348162</v>
      </c>
      <c r="AT8464" s="14">
        <f t="shared" si="1060"/>
        <v>1068.2247580348162</v>
      </c>
      <c r="AU8464" s="15">
        <f t="shared" si="1061"/>
        <v>1.0682247580348163</v>
      </c>
      <c r="AV8464">
        <v>1000</v>
      </c>
      <c r="AW8464">
        <v>1921.5967741935481</v>
      </c>
      <c r="AX8464" s="16">
        <f t="shared" si="1062"/>
        <v>921.59677419354807</v>
      </c>
      <c r="AY8464" s="17">
        <f t="shared" si="1063"/>
        <v>0.92159677419354802</v>
      </c>
    </row>
    <row r="8465" spans="1:51" x14ac:dyDescent="0.25">
      <c r="A8465" t="s">
        <v>54</v>
      </c>
      <c r="B8465" t="s">
        <v>148</v>
      </c>
      <c r="C8465">
        <v>12600</v>
      </c>
      <c r="D8465">
        <v>110735</v>
      </c>
      <c r="E8465">
        <v>2019</v>
      </c>
      <c r="F8465" t="s">
        <v>71</v>
      </c>
      <c r="G8465" t="s">
        <v>311</v>
      </c>
      <c r="H8465" t="s">
        <v>854</v>
      </c>
      <c r="J8465">
        <v>6</v>
      </c>
      <c r="K8465" t="s">
        <v>87</v>
      </c>
      <c r="L8465">
        <v>4</v>
      </c>
      <c r="M8465" t="s">
        <v>45</v>
      </c>
      <c r="N8465">
        <v>3.5999999046325679</v>
      </c>
      <c r="O8465" t="s">
        <v>60</v>
      </c>
      <c r="R8465" t="s">
        <v>47</v>
      </c>
      <c r="S8465" t="s">
        <v>62</v>
      </c>
      <c r="U8465" t="s">
        <v>63</v>
      </c>
      <c r="V8465" t="s">
        <v>79</v>
      </c>
      <c r="W8465" t="s">
        <v>312</v>
      </c>
      <c r="X8465" t="s">
        <v>97</v>
      </c>
      <c r="Y8465" t="s">
        <v>82</v>
      </c>
      <c r="Z8465">
        <v>46695</v>
      </c>
      <c r="AA8465">
        <v>0</v>
      </c>
      <c r="AB8465" t="s">
        <v>51</v>
      </c>
      <c r="AC8465" t="s">
        <v>98</v>
      </c>
      <c r="AD8465">
        <v>1</v>
      </c>
      <c r="AE8465">
        <v>1</v>
      </c>
      <c r="AF8465">
        <v>1</v>
      </c>
      <c r="AG8465">
        <v>2026</v>
      </c>
      <c r="AH8465">
        <v>20251230</v>
      </c>
      <c r="AI8465" t="s">
        <v>11349</v>
      </c>
      <c r="AJ8465">
        <v>12600</v>
      </c>
      <c r="AK8465">
        <v>10780.89453125</v>
      </c>
      <c r="AL8465" s="10">
        <f t="shared" si="1056"/>
        <v>1819.10546875</v>
      </c>
      <c r="AM8465" s="11">
        <f t="shared" si="1057"/>
        <v>0.14437344990079365</v>
      </c>
      <c r="AN8465">
        <v>12600</v>
      </c>
      <c r="AO8465">
        <v>10378.35610288799</v>
      </c>
      <c r="AP8465" s="12">
        <f t="shared" si="1058"/>
        <v>2221.6438971120097</v>
      </c>
      <c r="AQ8465" s="13">
        <f t="shared" si="1059"/>
        <v>0.17632094421523886</v>
      </c>
      <c r="AR8465">
        <v>12600</v>
      </c>
      <c r="AS8465">
        <v>10221.6285794988</v>
      </c>
      <c r="AT8465" s="14">
        <f t="shared" si="1060"/>
        <v>2378.3714205012002</v>
      </c>
      <c r="AU8465" s="15">
        <f t="shared" si="1061"/>
        <v>0.1887596365477143</v>
      </c>
      <c r="AV8465">
        <v>12600</v>
      </c>
      <c r="AW8465">
        <v>10860.74267782427</v>
      </c>
      <c r="AX8465" s="16">
        <f t="shared" si="1062"/>
        <v>1739.2573221757302</v>
      </c>
      <c r="AY8465" s="17">
        <f t="shared" si="1063"/>
        <v>0.13803629541077225</v>
      </c>
    </row>
    <row r="8466" spans="1:51" x14ac:dyDescent="0.25">
      <c r="A8466" t="s">
        <v>54</v>
      </c>
      <c r="B8466" t="s">
        <v>249</v>
      </c>
      <c r="C8466">
        <v>6250</v>
      </c>
      <c r="D8466">
        <v>122614</v>
      </c>
      <c r="E8466">
        <v>2015</v>
      </c>
      <c r="F8466" t="s">
        <v>41</v>
      </c>
      <c r="G8466" t="s">
        <v>11350</v>
      </c>
      <c r="H8466" t="s">
        <v>1180</v>
      </c>
      <c r="J8466">
        <v>4</v>
      </c>
      <c r="K8466" t="s">
        <v>59</v>
      </c>
      <c r="L8466">
        <v>2</v>
      </c>
      <c r="M8466" t="s">
        <v>240</v>
      </c>
      <c r="N8466">
        <v>2</v>
      </c>
      <c r="O8466" t="s">
        <v>119</v>
      </c>
      <c r="P8466" t="s">
        <v>46</v>
      </c>
      <c r="Q8466">
        <v>3</v>
      </c>
      <c r="R8466" t="s">
        <v>241</v>
      </c>
      <c r="U8466" t="s">
        <v>63</v>
      </c>
      <c r="X8466" t="s">
        <v>65</v>
      </c>
      <c r="Y8466" t="s">
        <v>50</v>
      </c>
      <c r="AA8466">
        <v>0</v>
      </c>
      <c r="AB8466" t="s">
        <v>51</v>
      </c>
      <c r="AC8466" t="s">
        <v>241</v>
      </c>
      <c r="AD8466">
        <v>1</v>
      </c>
      <c r="AE8466">
        <v>1</v>
      </c>
      <c r="AF8466">
        <v>1</v>
      </c>
      <c r="AG8466">
        <v>2026</v>
      </c>
      <c r="AH8466">
        <v>20251230</v>
      </c>
      <c r="AI8466" t="s">
        <v>11351</v>
      </c>
      <c r="AJ8466">
        <v>6250</v>
      </c>
      <c r="AK8466">
        <v>6149.29638671875</v>
      </c>
      <c r="AL8466" s="10">
        <f t="shared" si="1056"/>
        <v>100.70361328125</v>
      </c>
      <c r="AM8466" s="11">
        <f t="shared" si="1057"/>
        <v>1.6112578124999999E-2</v>
      </c>
      <c r="AN8466">
        <v>6250</v>
      </c>
      <c r="AO8466">
        <v>5924.5269608857616</v>
      </c>
      <c r="AP8466" s="12">
        <f t="shared" si="1058"/>
        <v>325.47303911423842</v>
      </c>
      <c r="AQ8466" s="13">
        <f t="shared" si="1059"/>
        <v>5.2075686258278145E-2</v>
      </c>
      <c r="AR8466">
        <v>6250</v>
      </c>
      <c r="AS8466">
        <v>5207.9917941699041</v>
      </c>
      <c r="AT8466" s="14">
        <f t="shared" si="1060"/>
        <v>1042.0082058300959</v>
      </c>
      <c r="AU8466" s="15">
        <f t="shared" si="1061"/>
        <v>0.16672131293281534</v>
      </c>
      <c r="AV8466">
        <v>6250</v>
      </c>
      <c r="AW8466">
        <v>6138.3257918552044</v>
      </c>
      <c r="AX8466" s="16">
        <f t="shared" si="1062"/>
        <v>111.67420814479556</v>
      </c>
      <c r="AY8466" s="17">
        <f t="shared" si="1063"/>
        <v>1.7867873303167289E-2</v>
      </c>
    </row>
    <row r="8467" spans="1:51" x14ac:dyDescent="0.25">
      <c r="A8467" t="s">
        <v>54</v>
      </c>
      <c r="B8467" t="s">
        <v>249</v>
      </c>
      <c r="C8467">
        <v>4900</v>
      </c>
      <c r="D8467">
        <v>151548</v>
      </c>
      <c r="E8467">
        <v>2017</v>
      </c>
      <c r="F8467" t="s">
        <v>196</v>
      </c>
      <c r="G8467" t="s">
        <v>706</v>
      </c>
      <c r="H8467" t="s">
        <v>2326</v>
      </c>
      <c r="J8467">
        <v>6</v>
      </c>
      <c r="K8467" t="s">
        <v>87</v>
      </c>
      <c r="L8467">
        <v>4</v>
      </c>
      <c r="M8467" t="s">
        <v>45</v>
      </c>
      <c r="N8467">
        <v>3.2999999523162842</v>
      </c>
      <c r="O8467" t="s">
        <v>60</v>
      </c>
      <c r="P8467" t="s">
        <v>46</v>
      </c>
      <c r="R8467" t="s">
        <v>47</v>
      </c>
      <c r="S8467" t="s">
        <v>151</v>
      </c>
      <c r="T8467">
        <v>290</v>
      </c>
      <c r="U8467" t="s">
        <v>63</v>
      </c>
      <c r="X8467" t="s">
        <v>112</v>
      </c>
      <c r="Y8467" t="s">
        <v>82</v>
      </c>
      <c r="Z8467">
        <v>29200</v>
      </c>
      <c r="AA8467">
        <v>0</v>
      </c>
      <c r="AB8467" t="s">
        <v>51</v>
      </c>
      <c r="AC8467" t="s">
        <v>98</v>
      </c>
      <c r="AD8467">
        <v>1</v>
      </c>
      <c r="AE8467">
        <v>1</v>
      </c>
      <c r="AF8467">
        <v>1</v>
      </c>
      <c r="AG8467">
        <v>2026</v>
      </c>
      <c r="AH8467">
        <v>20251230</v>
      </c>
      <c r="AI8467" t="s">
        <v>11352</v>
      </c>
      <c r="AJ8467">
        <v>4900</v>
      </c>
      <c r="AK8467">
        <v>3293.890380859375</v>
      </c>
      <c r="AL8467" s="10">
        <f t="shared" si="1056"/>
        <v>1606.109619140625</v>
      </c>
      <c r="AM8467" s="11">
        <f t="shared" si="1057"/>
        <v>0.32777747329400508</v>
      </c>
      <c r="AN8467">
        <v>4900</v>
      </c>
      <c r="AO8467">
        <v>3540.1347622449121</v>
      </c>
      <c r="AP8467" s="12">
        <f t="shared" si="1058"/>
        <v>1359.8652377550879</v>
      </c>
      <c r="AQ8467" s="13">
        <f t="shared" si="1059"/>
        <v>0.2775235179092016</v>
      </c>
      <c r="AR8467">
        <v>4900</v>
      </c>
      <c r="AS8467">
        <v>3683.4498731653221</v>
      </c>
      <c r="AT8467" s="14">
        <f t="shared" si="1060"/>
        <v>1216.5501268346779</v>
      </c>
      <c r="AU8467" s="15">
        <f t="shared" si="1061"/>
        <v>0.24827553608870978</v>
      </c>
      <c r="AV8467">
        <v>4900</v>
      </c>
      <c r="AW8467">
        <v>3437.0259365994239</v>
      </c>
      <c r="AX8467" s="16">
        <f t="shared" si="1062"/>
        <v>1462.9740634005761</v>
      </c>
      <c r="AY8467" s="17">
        <f t="shared" si="1063"/>
        <v>0.29856613538787269</v>
      </c>
    </row>
    <row r="8468" spans="1:51" x14ac:dyDescent="0.25">
      <c r="A8468" t="s">
        <v>39</v>
      </c>
      <c r="B8468" t="s">
        <v>267</v>
      </c>
      <c r="C8468">
        <v>10400</v>
      </c>
      <c r="D8468">
        <v>81411</v>
      </c>
      <c r="E8468">
        <v>2020</v>
      </c>
      <c r="F8468" t="s">
        <v>397</v>
      </c>
      <c r="G8468" t="s">
        <v>510</v>
      </c>
      <c r="H8468" t="s">
        <v>280</v>
      </c>
      <c r="J8468">
        <v>4</v>
      </c>
      <c r="K8468" t="s">
        <v>87</v>
      </c>
      <c r="L8468">
        <v>4</v>
      </c>
      <c r="M8468" t="s">
        <v>45</v>
      </c>
      <c r="N8468">
        <v>2</v>
      </c>
      <c r="O8468" t="s">
        <v>60</v>
      </c>
      <c r="P8468" t="s">
        <v>46</v>
      </c>
      <c r="Q8468">
        <v>3</v>
      </c>
      <c r="R8468" t="s">
        <v>61</v>
      </c>
      <c r="S8468" t="s">
        <v>151</v>
      </c>
      <c r="T8468">
        <v>158</v>
      </c>
      <c r="U8468" t="s">
        <v>63</v>
      </c>
      <c r="V8468" t="s">
        <v>64</v>
      </c>
      <c r="W8468" t="s">
        <v>1445</v>
      </c>
      <c r="X8468" t="s">
        <v>131</v>
      </c>
      <c r="Y8468" t="s">
        <v>125</v>
      </c>
      <c r="AA8468">
        <v>0</v>
      </c>
      <c r="AB8468" t="s">
        <v>51</v>
      </c>
      <c r="AC8468" t="s">
        <v>67</v>
      </c>
      <c r="AD8468">
        <v>1</v>
      </c>
      <c r="AE8468">
        <v>1</v>
      </c>
      <c r="AF8468">
        <v>1</v>
      </c>
      <c r="AG8468">
        <v>2026</v>
      </c>
      <c r="AH8468">
        <v>20260102</v>
      </c>
      <c r="AI8468" t="s">
        <v>11353</v>
      </c>
      <c r="AJ8468">
        <v>10400</v>
      </c>
      <c r="AK8468">
        <v>10835.953125</v>
      </c>
      <c r="AL8468" s="10">
        <f t="shared" si="1056"/>
        <v>435.953125</v>
      </c>
      <c r="AM8468" s="11">
        <f t="shared" si="1057"/>
        <v>4.1918569711538463E-2</v>
      </c>
      <c r="AN8468">
        <v>10400</v>
      </c>
      <c r="AO8468">
        <v>11011.970943171569</v>
      </c>
      <c r="AP8468" s="12">
        <f t="shared" si="1058"/>
        <v>611.97094317156916</v>
      </c>
      <c r="AQ8468" s="13">
        <f t="shared" si="1059"/>
        <v>5.8843359920343188E-2</v>
      </c>
      <c r="AR8468">
        <v>10400</v>
      </c>
      <c r="AS8468">
        <v>10251.145648001429</v>
      </c>
      <c r="AT8468" s="14">
        <f t="shared" si="1060"/>
        <v>148.85435199857056</v>
      </c>
      <c r="AU8468" s="15">
        <f t="shared" si="1061"/>
        <v>1.4312918461401015E-2</v>
      </c>
      <c r="AV8468">
        <v>10400</v>
      </c>
      <c r="AW8468">
        <v>10935.3125</v>
      </c>
      <c r="AX8468" s="16">
        <f t="shared" si="1062"/>
        <v>535.3125</v>
      </c>
      <c r="AY8468" s="17">
        <f t="shared" si="1063"/>
        <v>5.1472355769230767E-2</v>
      </c>
    </row>
    <row r="8469" spans="1:51" x14ac:dyDescent="0.25">
      <c r="A8469" t="s">
        <v>39</v>
      </c>
      <c r="B8469" t="s">
        <v>267</v>
      </c>
      <c r="C8469">
        <v>3000</v>
      </c>
      <c r="D8469">
        <v>152314</v>
      </c>
      <c r="E8469">
        <v>2017</v>
      </c>
      <c r="F8469" t="s">
        <v>177</v>
      </c>
      <c r="G8469" t="s">
        <v>520</v>
      </c>
      <c r="H8469" t="s">
        <v>58</v>
      </c>
      <c r="J8469">
        <v>4</v>
      </c>
      <c r="K8469" t="s">
        <v>111</v>
      </c>
      <c r="L8469">
        <v>4</v>
      </c>
      <c r="M8469" t="s">
        <v>45</v>
      </c>
      <c r="N8469">
        <v>1.799999952316284</v>
      </c>
      <c r="O8469" t="s">
        <v>60</v>
      </c>
      <c r="P8469" t="s">
        <v>46</v>
      </c>
      <c r="Q8469">
        <v>3</v>
      </c>
      <c r="R8469" t="s">
        <v>61</v>
      </c>
      <c r="S8469" t="s">
        <v>62</v>
      </c>
      <c r="T8469">
        <v>170</v>
      </c>
      <c r="U8469" t="s">
        <v>63</v>
      </c>
      <c r="W8469" t="s">
        <v>508</v>
      </c>
      <c r="X8469" t="s">
        <v>65</v>
      </c>
      <c r="Y8469" t="s">
        <v>82</v>
      </c>
      <c r="Z8469">
        <v>25495</v>
      </c>
      <c r="AA8469">
        <v>0</v>
      </c>
      <c r="AB8469" t="s">
        <v>51</v>
      </c>
      <c r="AC8469" t="s">
        <v>67</v>
      </c>
      <c r="AD8469">
        <v>1</v>
      </c>
      <c r="AE8469">
        <v>1</v>
      </c>
      <c r="AF8469">
        <v>1</v>
      </c>
      <c r="AG8469">
        <v>2026</v>
      </c>
      <c r="AH8469">
        <v>20260102</v>
      </c>
      <c r="AI8469" t="s">
        <v>11354</v>
      </c>
      <c r="AJ8469">
        <v>3000</v>
      </c>
      <c r="AK8469">
        <v>3211.08203125</v>
      </c>
      <c r="AL8469" s="10">
        <f t="shared" si="1056"/>
        <v>211.08203125</v>
      </c>
      <c r="AM8469" s="11">
        <f t="shared" si="1057"/>
        <v>7.0360677083333337E-2</v>
      </c>
      <c r="AN8469">
        <v>3000</v>
      </c>
      <c r="AO8469">
        <v>2987.136605257665</v>
      </c>
      <c r="AP8469" s="12">
        <f t="shared" si="1058"/>
        <v>12.863394742335004</v>
      </c>
      <c r="AQ8469" s="13">
        <f t="shared" si="1059"/>
        <v>4.2877982474450009E-3</v>
      </c>
      <c r="AR8469">
        <v>3000</v>
      </c>
      <c r="AS8469">
        <v>3355.1646627090681</v>
      </c>
      <c r="AT8469" s="14">
        <f t="shared" si="1060"/>
        <v>355.16466270906812</v>
      </c>
      <c r="AU8469" s="15">
        <f t="shared" si="1061"/>
        <v>0.11838822090302271</v>
      </c>
      <c r="AV8469">
        <v>3000</v>
      </c>
      <c r="AW8469">
        <v>3235.4567699836871</v>
      </c>
      <c r="AX8469" s="16">
        <f t="shared" si="1062"/>
        <v>235.45676998368708</v>
      </c>
      <c r="AY8469" s="17">
        <f t="shared" si="1063"/>
        <v>7.8485589994562358E-2</v>
      </c>
    </row>
    <row r="8470" spans="1:51" x14ac:dyDescent="0.25">
      <c r="A8470" t="s">
        <v>106</v>
      </c>
      <c r="B8470" t="s">
        <v>661</v>
      </c>
      <c r="C8470">
        <v>3800</v>
      </c>
      <c r="D8470">
        <v>121364</v>
      </c>
      <c r="E8470">
        <v>2014</v>
      </c>
      <c r="F8470" t="s">
        <v>115</v>
      </c>
      <c r="G8470" t="s">
        <v>1863</v>
      </c>
      <c r="H8470" t="s">
        <v>2948</v>
      </c>
      <c r="J8470">
        <v>8</v>
      </c>
      <c r="K8470" t="s">
        <v>111</v>
      </c>
      <c r="L8470">
        <v>4</v>
      </c>
      <c r="M8470" t="s">
        <v>45</v>
      </c>
      <c r="N8470">
        <v>4.6999998092651367</v>
      </c>
      <c r="O8470" t="s">
        <v>45</v>
      </c>
      <c r="P8470" t="s">
        <v>46</v>
      </c>
      <c r="Q8470">
        <v>3</v>
      </c>
      <c r="R8470" t="s">
        <v>47</v>
      </c>
      <c r="S8470" t="s">
        <v>48</v>
      </c>
      <c r="U8470" t="s">
        <v>63</v>
      </c>
      <c r="V8470" t="s">
        <v>79</v>
      </c>
      <c r="X8470" t="s">
        <v>136</v>
      </c>
      <c r="Y8470" t="s">
        <v>82</v>
      </c>
      <c r="AA8470">
        <v>0</v>
      </c>
      <c r="AB8470" t="s">
        <v>51</v>
      </c>
      <c r="AC8470" t="s">
        <v>52</v>
      </c>
      <c r="AD8470">
        <v>1</v>
      </c>
      <c r="AE8470">
        <v>1</v>
      </c>
      <c r="AF8470">
        <v>1</v>
      </c>
      <c r="AG8470">
        <v>2026</v>
      </c>
      <c r="AH8470">
        <v>20260102</v>
      </c>
      <c r="AI8470" t="s">
        <v>11355</v>
      </c>
      <c r="AJ8470">
        <v>3800</v>
      </c>
      <c r="AK8470">
        <v>5797.47900390625</v>
      </c>
      <c r="AL8470" s="10">
        <f t="shared" si="1056"/>
        <v>1997.47900390625</v>
      </c>
      <c r="AM8470" s="11">
        <f t="shared" si="1057"/>
        <v>0.52565236944901317</v>
      </c>
      <c r="AN8470">
        <v>3800</v>
      </c>
      <c r="AO8470">
        <v>6159.3850719053498</v>
      </c>
      <c r="AP8470" s="12">
        <f t="shared" si="1058"/>
        <v>2359.3850719053498</v>
      </c>
      <c r="AQ8470" s="13">
        <f t="shared" si="1059"/>
        <v>0.62089080839614474</v>
      </c>
      <c r="AR8470">
        <v>3800</v>
      </c>
      <c r="AS8470">
        <v>5606.0300757721734</v>
      </c>
      <c r="AT8470" s="14">
        <f t="shared" si="1060"/>
        <v>1806.0300757721734</v>
      </c>
      <c r="AU8470" s="15">
        <f t="shared" si="1061"/>
        <v>0.4752710725716246</v>
      </c>
      <c r="AV8470">
        <v>3800</v>
      </c>
      <c r="AW8470">
        <v>5967.5613496932519</v>
      </c>
      <c r="AX8470" s="16">
        <f t="shared" si="1062"/>
        <v>2167.5613496932519</v>
      </c>
      <c r="AY8470" s="17">
        <f t="shared" si="1063"/>
        <v>0.57041088149822416</v>
      </c>
    </row>
    <row r="8471" spans="1:51" x14ac:dyDescent="0.25">
      <c r="A8471" t="s">
        <v>106</v>
      </c>
      <c r="B8471" t="s">
        <v>661</v>
      </c>
      <c r="C8471">
        <v>3100</v>
      </c>
      <c r="D8471">
        <v>180689</v>
      </c>
      <c r="E8471">
        <v>2012</v>
      </c>
      <c r="F8471" t="s">
        <v>165</v>
      </c>
      <c r="G8471" t="s">
        <v>166</v>
      </c>
      <c r="I8471" t="s">
        <v>247</v>
      </c>
      <c r="J8471">
        <v>4</v>
      </c>
      <c r="K8471" t="s">
        <v>118</v>
      </c>
      <c r="L8471">
        <v>4</v>
      </c>
      <c r="M8471" t="s">
        <v>45</v>
      </c>
      <c r="N8471">
        <v>1.799999952316284</v>
      </c>
      <c r="O8471" t="s">
        <v>60</v>
      </c>
      <c r="P8471" t="s">
        <v>46</v>
      </c>
      <c r="Q8471">
        <v>3</v>
      </c>
      <c r="R8471" t="s">
        <v>61</v>
      </c>
      <c r="S8471" t="s">
        <v>151</v>
      </c>
      <c r="T8471">
        <v>132</v>
      </c>
      <c r="U8471" t="s">
        <v>63</v>
      </c>
      <c r="V8471" t="s">
        <v>64</v>
      </c>
      <c r="W8471" t="s">
        <v>169</v>
      </c>
      <c r="X8471" t="s">
        <v>65</v>
      </c>
      <c r="Y8471" t="s">
        <v>125</v>
      </c>
      <c r="AA8471">
        <v>0</v>
      </c>
      <c r="AB8471" t="s">
        <v>51</v>
      </c>
      <c r="AC8471" t="s">
        <v>67</v>
      </c>
      <c r="AD8471">
        <v>1</v>
      </c>
      <c r="AE8471">
        <v>1</v>
      </c>
      <c r="AF8471">
        <v>1</v>
      </c>
      <c r="AG8471">
        <v>2026</v>
      </c>
      <c r="AH8471">
        <v>20260102</v>
      </c>
      <c r="AI8471" t="s">
        <v>11356</v>
      </c>
      <c r="AJ8471">
        <v>3100</v>
      </c>
      <c r="AK8471">
        <v>3102.85595703125</v>
      </c>
      <c r="AL8471" s="10">
        <f t="shared" si="1056"/>
        <v>2.85595703125</v>
      </c>
      <c r="AM8471" s="11">
        <f t="shared" si="1057"/>
        <v>9.2127646169354836E-4</v>
      </c>
      <c r="AN8471">
        <v>3100</v>
      </c>
      <c r="AO8471">
        <v>3080.592793751498</v>
      </c>
      <c r="AP8471" s="12">
        <f t="shared" si="1058"/>
        <v>19.407206248502007</v>
      </c>
      <c r="AQ8471" s="13">
        <f t="shared" si="1059"/>
        <v>6.260389112420002E-3</v>
      </c>
      <c r="AR8471">
        <v>3100</v>
      </c>
      <c r="AS8471">
        <v>3187.6537879884181</v>
      </c>
      <c r="AT8471" s="14">
        <f t="shared" si="1060"/>
        <v>87.653787988418117</v>
      </c>
      <c r="AU8471" s="15">
        <f t="shared" si="1061"/>
        <v>2.8275415480134878E-2</v>
      </c>
      <c r="AV8471">
        <v>3100</v>
      </c>
      <c r="AW8471">
        <v>3176.3626126126128</v>
      </c>
      <c r="AX8471" s="16">
        <f t="shared" si="1062"/>
        <v>76.362612612612793</v>
      </c>
      <c r="AY8471" s="17">
        <f t="shared" si="1063"/>
        <v>2.4633100842778321E-2</v>
      </c>
    </row>
    <row r="8472" spans="1:51" x14ac:dyDescent="0.25">
      <c r="A8472" t="s">
        <v>106</v>
      </c>
      <c r="B8472" t="s">
        <v>107</v>
      </c>
      <c r="C8472">
        <v>12000</v>
      </c>
      <c r="D8472">
        <v>233442</v>
      </c>
      <c r="E8472">
        <v>2017</v>
      </c>
      <c r="F8472" t="s">
        <v>56</v>
      </c>
      <c r="G8472" t="s">
        <v>270</v>
      </c>
      <c r="I8472" t="s">
        <v>271</v>
      </c>
      <c r="J8472">
        <v>8</v>
      </c>
      <c r="K8472" t="s">
        <v>44</v>
      </c>
      <c r="L8472">
        <v>4</v>
      </c>
      <c r="M8472" t="s">
        <v>45</v>
      </c>
      <c r="N8472">
        <v>6.6999998092651367</v>
      </c>
      <c r="O8472" t="s">
        <v>76</v>
      </c>
      <c r="R8472" t="s">
        <v>77</v>
      </c>
      <c r="S8472" t="s">
        <v>78</v>
      </c>
      <c r="T8472">
        <v>440</v>
      </c>
      <c r="U8472" t="s">
        <v>272</v>
      </c>
      <c r="V8472" t="s">
        <v>79</v>
      </c>
      <c r="X8472" t="s">
        <v>81</v>
      </c>
      <c r="Y8472" t="s">
        <v>82</v>
      </c>
      <c r="Z8472">
        <v>39135</v>
      </c>
      <c r="AA8472">
        <v>0</v>
      </c>
      <c r="AB8472" t="s">
        <v>51</v>
      </c>
      <c r="AC8472" t="s">
        <v>83</v>
      </c>
      <c r="AD8472">
        <v>1</v>
      </c>
      <c r="AE8472">
        <v>1</v>
      </c>
      <c r="AF8472">
        <v>1</v>
      </c>
      <c r="AG8472">
        <v>2026</v>
      </c>
      <c r="AH8472">
        <v>20260102</v>
      </c>
      <c r="AI8472" t="s">
        <v>11357</v>
      </c>
      <c r="AJ8472">
        <v>12000</v>
      </c>
      <c r="AK8472">
        <v>15918.083984375</v>
      </c>
      <c r="AL8472" s="10">
        <f t="shared" si="1056"/>
        <v>3918.083984375</v>
      </c>
      <c r="AM8472" s="11">
        <f t="shared" si="1057"/>
        <v>0.32650699869791666</v>
      </c>
      <c r="AN8472">
        <v>12000</v>
      </c>
      <c r="AO8472">
        <v>15157.603150308971</v>
      </c>
      <c r="AP8472" s="12">
        <f t="shared" si="1058"/>
        <v>3157.6031503089707</v>
      </c>
      <c r="AQ8472" s="13">
        <f t="shared" si="1059"/>
        <v>0.26313359585908092</v>
      </c>
      <c r="AR8472">
        <v>12000</v>
      </c>
      <c r="AS8472">
        <v>16164.051718402559</v>
      </c>
      <c r="AT8472" s="14">
        <f t="shared" si="1060"/>
        <v>4164.0517184025593</v>
      </c>
      <c r="AU8472" s="15">
        <f t="shared" si="1061"/>
        <v>0.34700430986687997</v>
      </c>
      <c r="AV8472">
        <v>12000</v>
      </c>
      <c r="AW8472">
        <v>15923.839506172841</v>
      </c>
      <c r="AX8472" s="16">
        <f t="shared" si="1062"/>
        <v>3923.8395061728406</v>
      </c>
      <c r="AY8472" s="17">
        <f t="shared" si="1063"/>
        <v>0.32698662551440338</v>
      </c>
    </row>
    <row r="8473" spans="1:51" x14ac:dyDescent="0.25">
      <c r="A8473" t="s">
        <v>39</v>
      </c>
      <c r="B8473" t="s">
        <v>295</v>
      </c>
      <c r="C8473">
        <v>4000</v>
      </c>
      <c r="D8473">
        <v>99239</v>
      </c>
      <c r="E8473">
        <v>2014</v>
      </c>
      <c r="F8473" t="s">
        <v>56</v>
      </c>
      <c r="G8473" t="s">
        <v>1228</v>
      </c>
      <c r="H8473" t="s">
        <v>230</v>
      </c>
      <c r="J8473">
        <v>6</v>
      </c>
      <c r="K8473" t="s">
        <v>111</v>
      </c>
      <c r="L8473">
        <v>4</v>
      </c>
      <c r="M8473" t="s">
        <v>45</v>
      </c>
      <c r="N8473">
        <v>3.5</v>
      </c>
      <c r="O8473" t="s">
        <v>45</v>
      </c>
      <c r="P8473" t="s">
        <v>46</v>
      </c>
      <c r="Q8473">
        <v>4</v>
      </c>
      <c r="R8473" t="s">
        <v>47</v>
      </c>
      <c r="S8473" t="s">
        <v>48</v>
      </c>
      <c r="T8473">
        <v>355</v>
      </c>
      <c r="U8473" t="s">
        <v>63</v>
      </c>
      <c r="V8473" t="s">
        <v>79</v>
      </c>
      <c r="X8473" t="s">
        <v>97</v>
      </c>
      <c r="Y8473" t="s">
        <v>125</v>
      </c>
      <c r="AA8473">
        <v>0</v>
      </c>
      <c r="AB8473" t="s">
        <v>51</v>
      </c>
      <c r="AC8473" t="s">
        <v>52</v>
      </c>
      <c r="AD8473">
        <v>1</v>
      </c>
      <c r="AE8473">
        <v>1</v>
      </c>
      <c r="AF8473">
        <v>1</v>
      </c>
      <c r="AG8473">
        <v>2026</v>
      </c>
      <c r="AH8473">
        <v>20251230</v>
      </c>
      <c r="AI8473" t="s">
        <v>11358</v>
      </c>
      <c r="AJ8473">
        <v>4000</v>
      </c>
      <c r="AK8473">
        <v>6045.99853515625</v>
      </c>
      <c r="AL8473" s="10">
        <f t="shared" si="1056"/>
        <v>2045.99853515625</v>
      </c>
      <c r="AM8473" s="11">
        <f t="shared" si="1057"/>
        <v>0.51149963378906249</v>
      </c>
      <c r="AN8473">
        <v>4000</v>
      </c>
      <c r="AO8473">
        <v>5815.8957593189443</v>
      </c>
      <c r="AP8473" s="12">
        <f t="shared" si="1058"/>
        <v>1815.8957593189443</v>
      </c>
      <c r="AQ8473" s="13">
        <f t="shared" si="1059"/>
        <v>0.45397393982973611</v>
      </c>
      <c r="AR8473">
        <v>4000</v>
      </c>
      <c r="AS8473">
        <v>5569.4638696115626</v>
      </c>
      <c r="AT8473" s="14">
        <f t="shared" si="1060"/>
        <v>1569.4638696115626</v>
      </c>
      <c r="AU8473" s="15">
        <f t="shared" si="1061"/>
        <v>0.39236596740289065</v>
      </c>
      <c r="AV8473">
        <v>4000</v>
      </c>
      <c r="AW8473">
        <v>6065.3301886792451</v>
      </c>
      <c r="AX8473" s="16">
        <f t="shared" si="1062"/>
        <v>2065.3301886792451</v>
      </c>
      <c r="AY8473" s="17">
        <f t="shared" si="1063"/>
        <v>0.51633254716981125</v>
      </c>
    </row>
    <row r="8474" spans="1:51" x14ac:dyDescent="0.25">
      <c r="A8474" t="s">
        <v>106</v>
      </c>
      <c r="B8474" t="s">
        <v>661</v>
      </c>
      <c r="C8474">
        <v>3400</v>
      </c>
      <c r="D8474">
        <v>186550</v>
      </c>
      <c r="E8474">
        <v>2014</v>
      </c>
      <c r="F8474" t="s">
        <v>349</v>
      </c>
      <c r="G8474" t="s">
        <v>371</v>
      </c>
      <c r="H8474" t="s">
        <v>2032</v>
      </c>
      <c r="J8474">
        <v>6</v>
      </c>
      <c r="K8474" t="s">
        <v>44</v>
      </c>
      <c r="L8474">
        <v>4</v>
      </c>
      <c r="M8474" t="s">
        <v>45</v>
      </c>
      <c r="N8474">
        <v>3.5999999046325679</v>
      </c>
      <c r="O8474" t="s">
        <v>119</v>
      </c>
      <c r="P8474" t="s">
        <v>46</v>
      </c>
      <c r="Q8474">
        <v>3</v>
      </c>
      <c r="R8474" t="s">
        <v>47</v>
      </c>
      <c r="S8474" t="s">
        <v>151</v>
      </c>
      <c r="T8474">
        <v>295</v>
      </c>
      <c r="U8474" t="s">
        <v>63</v>
      </c>
      <c r="V8474" t="s">
        <v>79</v>
      </c>
      <c r="X8474" t="s">
        <v>97</v>
      </c>
      <c r="Y8474" t="s">
        <v>82</v>
      </c>
      <c r="AA8474">
        <v>0</v>
      </c>
      <c r="AB8474" t="s">
        <v>51</v>
      </c>
      <c r="AC8474" t="s">
        <v>52</v>
      </c>
      <c r="AD8474">
        <v>1</v>
      </c>
      <c r="AE8474">
        <v>1</v>
      </c>
      <c r="AF8474">
        <v>1</v>
      </c>
      <c r="AG8474">
        <v>2026</v>
      </c>
      <c r="AH8474">
        <v>20260102</v>
      </c>
      <c r="AI8474" t="s">
        <v>11359</v>
      </c>
      <c r="AJ8474">
        <v>3400</v>
      </c>
      <c r="AK8474">
        <v>3269.81494140625</v>
      </c>
      <c r="AL8474" s="10">
        <f t="shared" si="1056"/>
        <v>130.18505859375</v>
      </c>
      <c r="AM8474" s="11">
        <f t="shared" si="1057"/>
        <v>3.8289723115808826E-2</v>
      </c>
      <c r="AN8474">
        <v>3400</v>
      </c>
      <c r="AO8474">
        <v>3532.6330461782532</v>
      </c>
      <c r="AP8474" s="12">
        <f t="shared" si="1058"/>
        <v>132.63304617825315</v>
      </c>
      <c r="AQ8474" s="13">
        <f t="shared" si="1059"/>
        <v>3.9009719464192107E-2</v>
      </c>
      <c r="AR8474">
        <v>3400</v>
      </c>
      <c r="AS8474">
        <v>3443.872935670669</v>
      </c>
      <c r="AT8474" s="14">
        <f t="shared" si="1060"/>
        <v>43.872935670668994</v>
      </c>
      <c r="AU8474" s="15">
        <f t="shared" si="1061"/>
        <v>1.2903804609020292E-2</v>
      </c>
      <c r="AV8474">
        <v>3400</v>
      </c>
      <c r="AW8474">
        <v>3344.0677966101689</v>
      </c>
      <c r="AX8474" s="16">
        <f t="shared" si="1062"/>
        <v>55.932203389831102</v>
      </c>
      <c r="AY8474" s="17">
        <f t="shared" si="1063"/>
        <v>1.6450648055832677E-2</v>
      </c>
    </row>
    <row r="8475" spans="1:51" x14ac:dyDescent="0.25">
      <c r="A8475" t="s">
        <v>39</v>
      </c>
      <c r="B8475" t="s">
        <v>224</v>
      </c>
      <c r="C8475">
        <v>13600</v>
      </c>
      <c r="D8475">
        <v>104299</v>
      </c>
      <c r="E8475">
        <v>2019</v>
      </c>
      <c r="F8475" t="s">
        <v>108</v>
      </c>
      <c r="G8475" t="s">
        <v>978</v>
      </c>
      <c r="H8475" t="s">
        <v>2430</v>
      </c>
      <c r="J8475">
        <v>4</v>
      </c>
      <c r="K8475" t="s">
        <v>44</v>
      </c>
      <c r="L8475">
        <v>4</v>
      </c>
      <c r="M8475" t="s">
        <v>45</v>
      </c>
      <c r="N8475">
        <v>2</v>
      </c>
      <c r="O8475" t="s">
        <v>45</v>
      </c>
      <c r="R8475" t="s">
        <v>47</v>
      </c>
      <c r="S8475" t="s">
        <v>48</v>
      </c>
      <c r="T8475">
        <v>248</v>
      </c>
      <c r="U8475" t="s">
        <v>63</v>
      </c>
      <c r="V8475" t="s">
        <v>64</v>
      </c>
      <c r="W8475" t="s">
        <v>1035</v>
      </c>
      <c r="X8475" t="s">
        <v>97</v>
      </c>
      <c r="Y8475" t="s">
        <v>980</v>
      </c>
      <c r="Z8475">
        <v>56900</v>
      </c>
      <c r="AA8475">
        <v>0</v>
      </c>
      <c r="AB8475" t="s">
        <v>51</v>
      </c>
      <c r="AC8475" t="s">
        <v>98</v>
      </c>
      <c r="AD8475">
        <v>1</v>
      </c>
      <c r="AE8475">
        <v>1</v>
      </c>
      <c r="AF8475">
        <v>1</v>
      </c>
      <c r="AG8475">
        <v>2026</v>
      </c>
      <c r="AH8475">
        <v>20251231</v>
      </c>
      <c r="AI8475" t="s">
        <v>11360</v>
      </c>
      <c r="AJ8475">
        <v>13600</v>
      </c>
      <c r="AK8475">
        <v>11948.115234375</v>
      </c>
      <c r="AL8475" s="10">
        <f t="shared" si="1056"/>
        <v>1651.884765625</v>
      </c>
      <c r="AM8475" s="11">
        <f t="shared" si="1057"/>
        <v>0.12146211511948529</v>
      </c>
      <c r="AN8475">
        <v>13600</v>
      </c>
      <c r="AO8475">
        <v>12221.67323327512</v>
      </c>
      <c r="AP8475" s="12">
        <f t="shared" si="1058"/>
        <v>1378.3267667248801</v>
      </c>
      <c r="AQ8475" s="13">
        <f t="shared" si="1059"/>
        <v>0.10134755637682942</v>
      </c>
      <c r="AR8475">
        <v>13600</v>
      </c>
      <c r="AS8475">
        <v>12454.04375901972</v>
      </c>
      <c r="AT8475" s="14">
        <f t="shared" si="1060"/>
        <v>1145.9562409802802</v>
      </c>
      <c r="AU8475" s="15">
        <f t="shared" si="1061"/>
        <v>8.4261488307373539E-2</v>
      </c>
      <c r="AV8475">
        <v>13600</v>
      </c>
      <c r="AW8475">
        <v>12107.116242038221</v>
      </c>
      <c r="AX8475" s="16">
        <f t="shared" si="1062"/>
        <v>1492.8837579617793</v>
      </c>
      <c r="AY8475" s="17">
        <f t="shared" si="1063"/>
        <v>0.10977086455601319</v>
      </c>
    </row>
    <row r="8476" spans="1:51" x14ac:dyDescent="0.25">
      <c r="A8476" t="s">
        <v>106</v>
      </c>
      <c r="B8476" t="s">
        <v>215</v>
      </c>
      <c r="C8476">
        <v>1200</v>
      </c>
      <c r="D8476">
        <v>104788</v>
      </c>
      <c r="E8476">
        <v>2020</v>
      </c>
      <c r="F8476" t="s">
        <v>182</v>
      </c>
      <c r="G8476" t="s">
        <v>216</v>
      </c>
      <c r="H8476" t="s">
        <v>451</v>
      </c>
      <c r="J8476">
        <v>4</v>
      </c>
      <c r="K8476" t="s">
        <v>59</v>
      </c>
      <c r="L8476">
        <v>4</v>
      </c>
      <c r="M8476" t="s">
        <v>45</v>
      </c>
      <c r="N8476">
        <v>2.5</v>
      </c>
      <c r="O8476" t="s">
        <v>60</v>
      </c>
      <c r="P8476" t="s">
        <v>161</v>
      </c>
      <c r="Q8476">
        <v>1</v>
      </c>
      <c r="R8476" t="s">
        <v>61</v>
      </c>
      <c r="S8476" t="s">
        <v>151</v>
      </c>
      <c r="U8476" t="s">
        <v>63</v>
      </c>
      <c r="X8476" t="s">
        <v>65</v>
      </c>
      <c r="Y8476" t="s">
        <v>82</v>
      </c>
      <c r="AA8476">
        <v>0</v>
      </c>
      <c r="AB8476" t="s">
        <v>51</v>
      </c>
      <c r="AC8476" t="s">
        <v>67</v>
      </c>
      <c r="AD8476">
        <v>1</v>
      </c>
      <c r="AE8476">
        <v>1</v>
      </c>
      <c r="AF8476">
        <v>1</v>
      </c>
      <c r="AG8476">
        <v>2026</v>
      </c>
      <c r="AH8476">
        <v>20260102</v>
      </c>
      <c r="AI8476" t="s">
        <v>11361</v>
      </c>
      <c r="AJ8476">
        <v>1200</v>
      </c>
      <c r="AK8476">
        <v>2624.20751953125</v>
      </c>
      <c r="AL8476" s="10">
        <f t="shared" si="1056"/>
        <v>1424.20751953125</v>
      </c>
      <c r="AM8476" s="11">
        <f t="shared" si="1057"/>
        <v>1.186839599609375</v>
      </c>
      <c r="AN8476">
        <v>1200</v>
      </c>
      <c r="AO8476">
        <v>2665.369262343947</v>
      </c>
      <c r="AP8476" s="12">
        <f t="shared" si="1058"/>
        <v>1465.369262343947</v>
      </c>
      <c r="AQ8476" s="13">
        <f t="shared" si="1059"/>
        <v>1.221141051953289</v>
      </c>
      <c r="AR8476">
        <v>1200</v>
      </c>
      <c r="AS8476">
        <v>2362.6352239689559</v>
      </c>
      <c r="AT8476" s="14">
        <f t="shared" si="1060"/>
        <v>1162.6352239689559</v>
      </c>
      <c r="AU8476" s="15">
        <f t="shared" si="1061"/>
        <v>0.96886268664079656</v>
      </c>
      <c r="AV8476">
        <v>1200</v>
      </c>
      <c r="AW8476">
        <v>2649.1939419436271</v>
      </c>
      <c r="AX8476" s="16">
        <f t="shared" si="1062"/>
        <v>1449.1939419436271</v>
      </c>
      <c r="AY8476" s="17">
        <f t="shared" si="1063"/>
        <v>1.207661618286356</v>
      </c>
    </row>
    <row r="8477" spans="1:51" x14ac:dyDescent="0.25">
      <c r="A8477" t="s">
        <v>54</v>
      </c>
      <c r="B8477" t="s">
        <v>148</v>
      </c>
      <c r="C8477">
        <v>10800</v>
      </c>
      <c r="D8477">
        <v>155421</v>
      </c>
      <c r="E8477">
        <v>2014</v>
      </c>
      <c r="F8477" t="s">
        <v>56</v>
      </c>
      <c r="G8477" t="s">
        <v>133</v>
      </c>
      <c r="J8477">
        <v>8</v>
      </c>
      <c r="K8477" t="s">
        <v>780</v>
      </c>
      <c r="L8477">
        <v>4</v>
      </c>
      <c r="M8477" t="s">
        <v>45</v>
      </c>
      <c r="N8477">
        <v>5</v>
      </c>
      <c r="O8477" t="s">
        <v>76</v>
      </c>
      <c r="R8477" t="s">
        <v>77</v>
      </c>
      <c r="S8477" t="s">
        <v>78</v>
      </c>
      <c r="T8477">
        <v>360</v>
      </c>
      <c r="U8477" t="s">
        <v>63</v>
      </c>
      <c r="V8477" t="s">
        <v>79</v>
      </c>
      <c r="X8477" t="s">
        <v>136</v>
      </c>
      <c r="Y8477" t="s">
        <v>82</v>
      </c>
      <c r="AA8477">
        <v>0</v>
      </c>
      <c r="AB8477" t="s">
        <v>51</v>
      </c>
      <c r="AC8477" t="s">
        <v>83</v>
      </c>
      <c r="AD8477">
        <v>1</v>
      </c>
      <c r="AE8477">
        <v>1</v>
      </c>
      <c r="AF8477">
        <v>1</v>
      </c>
      <c r="AG8477">
        <v>2026</v>
      </c>
      <c r="AH8477">
        <v>20251230</v>
      </c>
      <c r="AI8477" t="s">
        <v>11362</v>
      </c>
      <c r="AJ8477">
        <v>10800</v>
      </c>
      <c r="AK8477">
        <v>6908.86181640625</v>
      </c>
      <c r="AL8477" s="10">
        <f t="shared" si="1056"/>
        <v>3891.13818359375</v>
      </c>
      <c r="AM8477" s="11">
        <f t="shared" si="1057"/>
        <v>0.36029057255497687</v>
      </c>
      <c r="AN8477">
        <v>10800</v>
      </c>
      <c r="AO8477">
        <v>6967.4836413467838</v>
      </c>
      <c r="AP8477" s="12">
        <f t="shared" si="1058"/>
        <v>3832.5163586532162</v>
      </c>
      <c r="AQ8477" s="13">
        <f t="shared" si="1059"/>
        <v>0.35486262580122374</v>
      </c>
      <c r="AR8477">
        <v>10800</v>
      </c>
      <c r="AS8477">
        <v>6893.6649772303927</v>
      </c>
      <c r="AT8477" s="14">
        <f t="shared" si="1060"/>
        <v>3906.3350227696073</v>
      </c>
      <c r="AU8477" s="15">
        <f t="shared" si="1061"/>
        <v>0.36169768729348217</v>
      </c>
      <c r="AV8477">
        <v>10800</v>
      </c>
      <c r="AW8477">
        <v>7077.6075715604802</v>
      </c>
      <c r="AX8477" s="16">
        <f t="shared" si="1062"/>
        <v>3722.3924284395198</v>
      </c>
      <c r="AY8477" s="17">
        <f t="shared" si="1063"/>
        <v>0.34466596559625184</v>
      </c>
    </row>
    <row r="8478" spans="1:51" x14ac:dyDescent="0.25">
      <c r="A8478" t="s">
        <v>39</v>
      </c>
      <c r="B8478" t="s">
        <v>355</v>
      </c>
      <c r="C8478">
        <v>2200</v>
      </c>
      <c r="D8478">
        <v>82607</v>
      </c>
      <c r="E8478">
        <v>2012</v>
      </c>
      <c r="F8478" t="s">
        <v>71</v>
      </c>
      <c r="G8478" t="s">
        <v>128</v>
      </c>
      <c r="H8478" t="s">
        <v>3986</v>
      </c>
      <c r="J8478">
        <v>6</v>
      </c>
      <c r="K8478" t="s">
        <v>59</v>
      </c>
      <c r="L8478">
        <v>4</v>
      </c>
      <c r="M8478" t="s">
        <v>45</v>
      </c>
      <c r="N8478">
        <v>3.5999999046325679</v>
      </c>
      <c r="O8478" t="s">
        <v>60</v>
      </c>
      <c r="P8478" t="s">
        <v>46</v>
      </c>
      <c r="Q8478">
        <v>4</v>
      </c>
      <c r="R8478" t="s">
        <v>61</v>
      </c>
      <c r="U8478" t="s">
        <v>63</v>
      </c>
      <c r="V8478" t="s">
        <v>79</v>
      </c>
      <c r="W8478" t="s">
        <v>3957</v>
      </c>
      <c r="X8478" t="s">
        <v>65</v>
      </c>
      <c r="Y8478" t="s">
        <v>82</v>
      </c>
      <c r="AA8478">
        <v>0</v>
      </c>
      <c r="AB8478" t="s">
        <v>51</v>
      </c>
      <c r="AC8478" t="s">
        <v>67</v>
      </c>
      <c r="AD8478">
        <v>1</v>
      </c>
      <c r="AE8478">
        <v>1</v>
      </c>
      <c r="AF8478">
        <v>1</v>
      </c>
      <c r="AG8478">
        <v>2026</v>
      </c>
      <c r="AH8478">
        <v>20251230</v>
      </c>
      <c r="AI8478" t="s">
        <v>11363</v>
      </c>
      <c r="AJ8478">
        <v>2200</v>
      </c>
      <c r="AK8478">
        <v>4037.9248046875</v>
      </c>
      <c r="AL8478" s="10">
        <f t="shared" si="1056"/>
        <v>1837.9248046875</v>
      </c>
      <c r="AM8478" s="11">
        <f t="shared" si="1057"/>
        <v>0.83542036576704548</v>
      </c>
      <c r="AN8478">
        <v>2200</v>
      </c>
      <c r="AO8478">
        <v>3759.1048854286842</v>
      </c>
      <c r="AP8478" s="12">
        <f t="shared" si="1058"/>
        <v>1559.1048854286842</v>
      </c>
      <c r="AQ8478" s="13">
        <f t="shared" si="1059"/>
        <v>0.70868403883122011</v>
      </c>
      <c r="AR8478">
        <v>2200</v>
      </c>
      <c r="AS8478">
        <v>3611.665888424815</v>
      </c>
      <c r="AT8478" s="14">
        <f t="shared" si="1060"/>
        <v>1411.665888424815</v>
      </c>
      <c r="AU8478" s="15">
        <f t="shared" si="1061"/>
        <v>0.64166631292037046</v>
      </c>
      <c r="AV8478">
        <v>2200</v>
      </c>
      <c r="AW8478">
        <v>4031.5484804630969</v>
      </c>
      <c r="AX8478" s="16">
        <f t="shared" si="1062"/>
        <v>1831.5484804630969</v>
      </c>
      <c r="AY8478" s="17">
        <f t="shared" si="1063"/>
        <v>0.83252203657413493</v>
      </c>
    </row>
    <row r="8479" spans="1:51" x14ac:dyDescent="0.25">
      <c r="A8479" t="s">
        <v>39</v>
      </c>
      <c r="B8479" t="s">
        <v>114</v>
      </c>
      <c r="C8479">
        <v>1000</v>
      </c>
      <c r="D8479">
        <v>140538</v>
      </c>
      <c r="E8479">
        <v>2010</v>
      </c>
      <c r="F8479" t="s">
        <v>71</v>
      </c>
      <c r="G8479" t="s">
        <v>4455</v>
      </c>
      <c r="H8479" t="s">
        <v>2230</v>
      </c>
      <c r="J8479">
        <v>4</v>
      </c>
      <c r="K8479" t="s">
        <v>87</v>
      </c>
      <c r="L8479">
        <v>4</v>
      </c>
      <c r="M8479" t="s">
        <v>45</v>
      </c>
      <c r="N8479">
        <v>1.6000000238418579</v>
      </c>
      <c r="O8479" t="s">
        <v>60</v>
      </c>
      <c r="P8479" t="s">
        <v>46</v>
      </c>
      <c r="R8479" t="s">
        <v>61</v>
      </c>
      <c r="U8479" t="s">
        <v>63</v>
      </c>
      <c r="V8479" t="s">
        <v>64</v>
      </c>
      <c r="W8479" t="s">
        <v>11364</v>
      </c>
      <c r="X8479" t="s">
        <v>65</v>
      </c>
      <c r="Y8479" t="s">
        <v>282</v>
      </c>
      <c r="AA8479">
        <v>0</v>
      </c>
      <c r="AB8479" t="s">
        <v>51</v>
      </c>
      <c r="AC8479" t="s">
        <v>67</v>
      </c>
      <c r="AD8479">
        <v>1</v>
      </c>
      <c r="AE8479">
        <v>1</v>
      </c>
      <c r="AF8479">
        <v>1</v>
      </c>
      <c r="AG8479">
        <v>2026</v>
      </c>
      <c r="AH8479">
        <v>20251231</v>
      </c>
      <c r="AI8479" t="s">
        <v>11365</v>
      </c>
      <c r="AJ8479">
        <v>1000</v>
      </c>
      <c r="AK8479">
        <v>1005.762939453125</v>
      </c>
      <c r="AL8479" s="10">
        <f t="shared" si="1056"/>
        <v>5.762939453125</v>
      </c>
      <c r="AM8479" s="11">
        <f t="shared" si="1057"/>
        <v>5.7629394531250001E-3</v>
      </c>
      <c r="AN8479">
        <v>1000</v>
      </c>
      <c r="AO8479">
        <v>969.42462396536916</v>
      </c>
      <c r="AP8479" s="12">
        <f t="shared" si="1058"/>
        <v>30.575376034630835</v>
      </c>
      <c r="AQ8479" s="13">
        <f t="shared" si="1059"/>
        <v>3.0575376034630834E-2</v>
      </c>
      <c r="AR8479">
        <v>1000</v>
      </c>
      <c r="AS8479">
        <v>967.52949826174768</v>
      </c>
      <c r="AT8479" s="14">
        <f t="shared" si="1060"/>
        <v>32.470501738252324</v>
      </c>
      <c r="AU8479" s="15">
        <f t="shared" si="1061"/>
        <v>3.2470501738252326E-2</v>
      </c>
      <c r="AV8479">
        <v>1000</v>
      </c>
      <c r="AW8479">
        <v>1017.626518218623</v>
      </c>
      <c r="AX8479" s="16">
        <f t="shared" si="1062"/>
        <v>17.626518218623005</v>
      </c>
      <c r="AY8479" s="17">
        <f t="shared" si="1063"/>
        <v>1.7626518218623006E-2</v>
      </c>
    </row>
    <row r="8480" spans="1:51" x14ac:dyDescent="0.25">
      <c r="A8480" t="s">
        <v>106</v>
      </c>
      <c r="B8480" t="s">
        <v>661</v>
      </c>
      <c r="C8480">
        <v>7500</v>
      </c>
      <c r="D8480">
        <v>115775</v>
      </c>
      <c r="E8480">
        <v>2014</v>
      </c>
      <c r="F8480" t="s">
        <v>397</v>
      </c>
      <c r="G8480" t="s">
        <v>398</v>
      </c>
      <c r="H8480" t="s">
        <v>883</v>
      </c>
      <c r="J8480">
        <v>4</v>
      </c>
      <c r="K8480" t="s">
        <v>87</v>
      </c>
      <c r="L8480">
        <v>4</v>
      </c>
      <c r="M8480" t="s">
        <v>45</v>
      </c>
      <c r="N8480">
        <v>2.4000000953674321</v>
      </c>
      <c r="O8480" t="s">
        <v>45</v>
      </c>
      <c r="P8480" t="s">
        <v>46</v>
      </c>
      <c r="Q8480">
        <v>3</v>
      </c>
      <c r="R8480" t="s">
        <v>47</v>
      </c>
      <c r="S8480" t="s">
        <v>48</v>
      </c>
      <c r="T8480">
        <v>185</v>
      </c>
      <c r="U8480" t="s">
        <v>63</v>
      </c>
      <c r="V8480" t="s">
        <v>64</v>
      </c>
      <c r="W8480" t="s">
        <v>2000</v>
      </c>
      <c r="X8480" t="s">
        <v>49</v>
      </c>
      <c r="Y8480" t="s">
        <v>125</v>
      </c>
      <c r="AA8480">
        <v>0</v>
      </c>
      <c r="AB8480" t="s">
        <v>51</v>
      </c>
      <c r="AC8480" t="s">
        <v>52</v>
      </c>
      <c r="AD8480">
        <v>1</v>
      </c>
      <c r="AE8480">
        <v>1</v>
      </c>
      <c r="AF8480">
        <v>1</v>
      </c>
      <c r="AG8480">
        <v>2026</v>
      </c>
      <c r="AH8480">
        <v>20260102</v>
      </c>
      <c r="AI8480" t="s">
        <v>11366</v>
      </c>
      <c r="AJ8480">
        <v>7500</v>
      </c>
      <c r="AK8480">
        <v>8004.6640625</v>
      </c>
      <c r="AL8480" s="10">
        <f t="shared" si="1056"/>
        <v>504.6640625</v>
      </c>
      <c r="AM8480" s="11">
        <f t="shared" si="1057"/>
        <v>6.7288541666666674E-2</v>
      </c>
      <c r="AN8480">
        <v>7500</v>
      </c>
      <c r="AO8480">
        <v>7688.6720953114827</v>
      </c>
      <c r="AP8480" s="12">
        <f t="shared" si="1058"/>
        <v>188.67209531148274</v>
      </c>
      <c r="AQ8480" s="13">
        <f t="shared" si="1059"/>
        <v>2.5156279374864365E-2</v>
      </c>
      <c r="AR8480">
        <v>7500</v>
      </c>
      <c r="AS8480">
        <v>7906.7511994832612</v>
      </c>
      <c r="AT8480" s="14">
        <f t="shared" si="1060"/>
        <v>406.75119948326119</v>
      </c>
      <c r="AU8480" s="15">
        <f t="shared" si="1061"/>
        <v>5.4233493264434822E-2</v>
      </c>
      <c r="AV8480">
        <v>7500</v>
      </c>
      <c r="AW8480">
        <v>7984.9511603740912</v>
      </c>
      <c r="AX8480" s="16">
        <f t="shared" si="1062"/>
        <v>484.95116037409116</v>
      </c>
      <c r="AY8480" s="17">
        <f t="shared" si="1063"/>
        <v>6.4660154716545487E-2</v>
      </c>
    </row>
    <row r="8481" spans="1:51" x14ac:dyDescent="0.25">
      <c r="A8481" t="s">
        <v>106</v>
      </c>
      <c r="B8481" t="s">
        <v>107</v>
      </c>
      <c r="C8481">
        <v>1800</v>
      </c>
      <c r="D8481">
        <v>85195</v>
      </c>
      <c r="E8481">
        <v>2012</v>
      </c>
      <c r="F8481" t="s">
        <v>329</v>
      </c>
      <c r="G8481" t="s">
        <v>3586</v>
      </c>
      <c r="H8481" t="s">
        <v>4777</v>
      </c>
      <c r="J8481">
        <v>8</v>
      </c>
      <c r="K8481" t="s">
        <v>75</v>
      </c>
      <c r="L8481">
        <v>4</v>
      </c>
      <c r="M8481" t="s">
        <v>45</v>
      </c>
      <c r="N8481">
        <v>5</v>
      </c>
      <c r="O8481" t="s">
        <v>119</v>
      </c>
      <c r="R8481" t="s">
        <v>61</v>
      </c>
      <c r="U8481" t="s">
        <v>63</v>
      </c>
      <c r="V8481" t="s">
        <v>79</v>
      </c>
      <c r="W8481" t="s">
        <v>11367</v>
      </c>
      <c r="X8481" t="s">
        <v>65</v>
      </c>
      <c r="Y8481" t="s">
        <v>333</v>
      </c>
      <c r="AA8481">
        <v>0</v>
      </c>
      <c r="AB8481" t="s">
        <v>51</v>
      </c>
      <c r="AC8481" t="s">
        <v>67</v>
      </c>
      <c r="AD8481">
        <v>1</v>
      </c>
      <c r="AE8481">
        <v>1</v>
      </c>
      <c r="AF8481">
        <v>1</v>
      </c>
      <c r="AG8481">
        <v>2026</v>
      </c>
      <c r="AH8481">
        <v>20260102</v>
      </c>
      <c r="AI8481" t="s">
        <v>11368</v>
      </c>
      <c r="AJ8481">
        <v>1800</v>
      </c>
      <c r="AK8481">
        <v>3592.22607421875</v>
      </c>
      <c r="AL8481" s="10">
        <f t="shared" si="1056"/>
        <v>1792.22607421875</v>
      </c>
      <c r="AM8481" s="11">
        <f t="shared" si="1057"/>
        <v>0.99568115234374999</v>
      </c>
      <c r="AN8481">
        <v>1800</v>
      </c>
      <c r="AO8481">
        <v>4029.3810213867018</v>
      </c>
      <c r="AP8481" s="12">
        <f t="shared" si="1058"/>
        <v>2229.3810213867018</v>
      </c>
      <c r="AQ8481" s="13">
        <f t="shared" si="1059"/>
        <v>1.2385450118815011</v>
      </c>
      <c r="AR8481">
        <v>1800</v>
      </c>
      <c r="AS8481">
        <v>4214.988601195676</v>
      </c>
      <c r="AT8481" s="14">
        <f t="shared" si="1060"/>
        <v>2414.988601195676</v>
      </c>
      <c r="AU8481" s="15">
        <f t="shared" si="1061"/>
        <v>1.3416603339975979</v>
      </c>
      <c r="AV8481">
        <v>1800</v>
      </c>
      <c r="AW8481">
        <v>3728.0742018981882</v>
      </c>
      <c r="AX8481" s="16">
        <f t="shared" si="1062"/>
        <v>1928.0742018981882</v>
      </c>
      <c r="AY8481" s="17">
        <f t="shared" si="1063"/>
        <v>1.0711523343878824</v>
      </c>
    </row>
    <row r="8482" spans="1:51" x14ac:dyDescent="0.25">
      <c r="A8482" t="s">
        <v>106</v>
      </c>
      <c r="B8482" t="s">
        <v>482</v>
      </c>
      <c r="C8482">
        <v>500</v>
      </c>
      <c r="D8482">
        <v>168470</v>
      </c>
      <c r="E8482">
        <v>2009</v>
      </c>
      <c r="F8482" t="s">
        <v>502</v>
      </c>
      <c r="G8482" t="s">
        <v>3262</v>
      </c>
      <c r="J8482">
        <v>6</v>
      </c>
      <c r="K8482" t="s">
        <v>44</v>
      </c>
      <c r="L8482">
        <v>4</v>
      </c>
      <c r="M8482" t="s">
        <v>45</v>
      </c>
      <c r="N8482">
        <v>3.5999999046325679</v>
      </c>
      <c r="O8482" t="s">
        <v>119</v>
      </c>
      <c r="P8482" t="s">
        <v>46</v>
      </c>
      <c r="R8482" t="s">
        <v>61</v>
      </c>
      <c r="S8482" t="s">
        <v>423</v>
      </c>
      <c r="U8482" t="s">
        <v>63</v>
      </c>
      <c r="V8482" t="s">
        <v>79</v>
      </c>
      <c r="W8482" t="s">
        <v>3957</v>
      </c>
      <c r="X8482" t="s">
        <v>65</v>
      </c>
      <c r="Y8482" t="s">
        <v>82</v>
      </c>
      <c r="AA8482">
        <v>0</v>
      </c>
      <c r="AB8482" t="s">
        <v>51</v>
      </c>
      <c r="AC8482" t="s">
        <v>67</v>
      </c>
      <c r="AD8482">
        <v>1</v>
      </c>
      <c r="AE8482">
        <v>1</v>
      </c>
      <c r="AF8482">
        <v>1</v>
      </c>
      <c r="AG8482">
        <v>2026</v>
      </c>
      <c r="AH8482">
        <v>20251230</v>
      </c>
      <c r="AI8482" t="s">
        <v>11369</v>
      </c>
      <c r="AJ8482">
        <v>500</v>
      </c>
      <c r="AK8482">
        <v>1154.771728515625</v>
      </c>
      <c r="AL8482" s="10">
        <f t="shared" si="1056"/>
        <v>654.771728515625</v>
      </c>
      <c r="AM8482" s="11">
        <f t="shared" si="1057"/>
        <v>1.3095434570312501</v>
      </c>
      <c r="AN8482">
        <v>500</v>
      </c>
      <c r="AO8482">
        <v>1222.855691213289</v>
      </c>
      <c r="AP8482" s="12">
        <f t="shared" si="1058"/>
        <v>722.85569121328899</v>
      </c>
      <c r="AQ8482" s="13">
        <f t="shared" si="1059"/>
        <v>1.4457113824265779</v>
      </c>
      <c r="AR8482">
        <v>500</v>
      </c>
      <c r="AS8482">
        <v>1137.44307623849</v>
      </c>
      <c r="AT8482" s="14">
        <f t="shared" si="1060"/>
        <v>637.44307623848999</v>
      </c>
      <c r="AU8482" s="15">
        <f t="shared" si="1061"/>
        <v>1.2748861524769799</v>
      </c>
      <c r="AV8482">
        <v>500</v>
      </c>
      <c r="AW8482">
        <v>1189.4548049476689</v>
      </c>
      <c r="AX8482" s="16">
        <f t="shared" si="1062"/>
        <v>689.45480494766889</v>
      </c>
      <c r="AY8482" s="17">
        <f t="shared" si="1063"/>
        <v>1.3789096098953377</v>
      </c>
    </row>
    <row r="8483" spans="1:51" x14ac:dyDescent="0.25">
      <c r="A8483" t="s">
        <v>54</v>
      </c>
      <c r="B8483" t="s">
        <v>148</v>
      </c>
      <c r="C8483">
        <v>2800</v>
      </c>
      <c r="D8483">
        <v>105852</v>
      </c>
      <c r="E8483">
        <v>2010</v>
      </c>
      <c r="F8483" t="s">
        <v>349</v>
      </c>
      <c r="G8483" t="s">
        <v>602</v>
      </c>
      <c r="H8483" t="s">
        <v>951</v>
      </c>
      <c r="I8483" t="s">
        <v>4025</v>
      </c>
      <c r="J8483">
        <v>8</v>
      </c>
      <c r="K8483" t="s">
        <v>75</v>
      </c>
      <c r="L8483">
        <v>2</v>
      </c>
      <c r="M8483" t="s">
        <v>45</v>
      </c>
      <c r="N8483">
        <v>4.6999998092651367</v>
      </c>
      <c r="O8483" t="s">
        <v>119</v>
      </c>
      <c r="R8483" t="s">
        <v>77</v>
      </c>
      <c r="S8483" t="s">
        <v>151</v>
      </c>
      <c r="U8483" t="s">
        <v>63</v>
      </c>
      <c r="X8483" t="s">
        <v>97</v>
      </c>
      <c r="Y8483" t="s">
        <v>66</v>
      </c>
      <c r="AA8483">
        <v>0</v>
      </c>
      <c r="AB8483" t="s">
        <v>51</v>
      </c>
      <c r="AC8483" t="s">
        <v>83</v>
      </c>
      <c r="AD8483">
        <v>1</v>
      </c>
      <c r="AE8483">
        <v>1</v>
      </c>
      <c r="AF8483">
        <v>1</v>
      </c>
      <c r="AG8483">
        <v>2026</v>
      </c>
      <c r="AH8483">
        <v>20251230</v>
      </c>
      <c r="AI8483" t="s">
        <v>11370</v>
      </c>
      <c r="AJ8483">
        <v>2800</v>
      </c>
      <c r="AK8483">
        <v>4346.244140625</v>
      </c>
      <c r="AL8483" s="10">
        <f t="shared" si="1056"/>
        <v>1546.244140625</v>
      </c>
      <c r="AM8483" s="11">
        <f t="shared" si="1057"/>
        <v>0.55223005022321425</v>
      </c>
      <c r="AN8483">
        <v>2800</v>
      </c>
      <c r="AO8483">
        <v>4118.1119595819309</v>
      </c>
      <c r="AP8483" s="12">
        <f t="shared" si="1058"/>
        <v>1318.1119595819309</v>
      </c>
      <c r="AQ8483" s="13">
        <f t="shared" si="1059"/>
        <v>0.47075427127926106</v>
      </c>
      <c r="AR8483">
        <v>2800</v>
      </c>
      <c r="AS8483">
        <v>4338.4866572630754</v>
      </c>
      <c r="AT8483" s="14">
        <f t="shared" si="1060"/>
        <v>1538.4866572630754</v>
      </c>
      <c r="AU8483" s="15">
        <f t="shared" si="1061"/>
        <v>0.54945952045109836</v>
      </c>
      <c r="AV8483">
        <v>2800</v>
      </c>
      <c r="AW8483">
        <v>4351.4678899082564</v>
      </c>
      <c r="AX8483" s="16">
        <f t="shared" si="1062"/>
        <v>1551.4678899082564</v>
      </c>
      <c r="AY8483" s="17">
        <f t="shared" si="1063"/>
        <v>0.55409567496723444</v>
      </c>
    </row>
    <row r="8484" spans="1:51" x14ac:dyDescent="0.25">
      <c r="A8484" t="s">
        <v>106</v>
      </c>
      <c r="B8484" t="s">
        <v>107</v>
      </c>
      <c r="C8484">
        <v>1600</v>
      </c>
      <c r="D8484">
        <v>238208</v>
      </c>
      <c r="E8484">
        <v>2011</v>
      </c>
      <c r="F8484" t="s">
        <v>165</v>
      </c>
      <c r="G8484" t="s">
        <v>438</v>
      </c>
      <c r="I8484" t="s">
        <v>439</v>
      </c>
      <c r="J8484">
        <v>4</v>
      </c>
      <c r="K8484" t="s">
        <v>59</v>
      </c>
      <c r="L8484">
        <v>4</v>
      </c>
      <c r="M8484" t="s">
        <v>45</v>
      </c>
      <c r="N8484">
        <v>1.799999952316284</v>
      </c>
      <c r="O8484" t="s">
        <v>60</v>
      </c>
      <c r="R8484" t="s">
        <v>440</v>
      </c>
      <c r="S8484" t="s">
        <v>151</v>
      </c>
      <c r="U8484" t="s">
        <v>63</v>
      </c>
      <c r="V8484" t="s">
        <v>64</v>
      </c>
      <c r="W8484" t="s">
        <v>441</v>
      </c>
      <c r="X8484" t="s">
        <v>131</v>
      </c>
      <c r="Y8484" t="s">
        <v>50</v>
      </c>
      <c r="AA8484">
        <v>1</v>
      </c>
      <c r="AB8484" t="s">
        <v>292</v>
      </c>
      <c r="AC8484" t="s">
        <v>442</v>
      </c>
      <c r="AD8484">
        <v>1</v>
      </c>
      <c r="AE8484">
        <v>1</v>
      </c>
      <c r="AF8484">
        <v>1</v>
      </c>
      <c r="AG8484">
        <v>2026</v>
      </c>
      <c r="AH8484">
        <v>20260102</v>
      </c>
      <c r="AI8484" t="s">
        <v>11371</v>
      </c>
      <c r="AJ8484">
        <v>1600</v>
      </c>
      <c r="AK8484">
        <v>1795.732177734375</v>
      </c>
      <c r="AL8484" s="10">
        <f t="shared" si="1056"/>
        <v>195.732177734375</v>
      </c>
      <c r="AM8484" s="11">
        <f t="shared" si="1057"/>
        <v>0.12233261108398437</v>
      </c>
      <c r="AN8484">
        <v>1600</v>
      </c>
      <c r="AO8484">
        <v>1928.1053089451179</v>
      </c>
      <c r="AP8484" s="12">
        <f t="shared" si="1058"/>
        <v>328.10530894511794</v>
      </c>
      <c r="AQ8484" s="13">
        <f t="shared" si="1059"/>
        <v>0.20506581809069871</v>
      </c>
      <c r="AR8484">
        <v>1600</v>
      </c>
      <c r="AS8484">
        <v>2007.8857512599391</v>
      </c>
      <c r="AT8484" s="14">
        <f t="shared" si="1060"/>
        <v>407.88575125993907</v>
      </c>
      <c r="AU8484" s="15">
        <f t="shared" si="1061"/>
        <v>0.25492859453746192</v>
      </c>
      <c r="AV8484">
        <v>1600</v>
      </c>
      <c r="AW8484">
        <v>1811.6730158730161</v>
      </c>
      <c r="AX8484" s="16">
        <f t="shared" si="1062"/>
        <v>211.67301587301608</v>
      </c>
      <c r="AY8484" s="17">
        <f t="shared" si="1063"/>
        <v>0.13229563492063506</v>
      </c>
    </row>
    <row r="8485" spans="1:51" x14ac:dyDescent="0.25">
      <c r="A8485" t="s">
        <v>39</v>
      </c>
      <c r="B8485" t="s">
        <v>114</v>
      </c>
      <c r="C8485">
        <v>400</v>
      </c>
      <c r="D8485">
        <v>172905</v>
      </c>
      <c r="E8485">
        <v>2015</v>
      </c>
      <c r="F8485" t="s">
        <v>182</v>
      </c>
      <c r="G8485" t="s">
        <v>662</v>
      </c>
      <c r="J8485">
        <v>6</v>
      </c>
      <c r="K8485" t="s">
        <v>75</v>
      </c>
      <c r="L8485">
        <v>4</v>
      </c>
      <c r="M8485" t="s">
        <v>45</v>
      </c>
      <c r="N8485">
        <v>3.5</v>
      </c>
      <c r="O8485" t="s">
        <v>76</v>
      </c>
      <c r="P8485" t="s">
        <v>161</v>
      </c>
      <c r="Q8485">
        <v>2</v>
      </c>
      <c r="R8485" t="s">
        <v>305</v>
      </c>
      <c r="S8485" t="s">
        <v>78</v>
      </c>
      <c r="U8485" t="s">
        <v>63</v>
      </c>
      <c r="X8485" t="s">
        <v>112</v>
      </c>
      <c r="Y8485" t="s">
        <v>82</v>
      </c>
      <c r="AA8485">
        <v>0</v>
      </c>
      <c r="AB8485" t="s">
        <v>51</v>
      </c>
      <c r="AC8485" t="s">
        <v>52</v>
      </c>
      <c r="AD8485">
        <v>1</v>
      </c>
      <c r="AE8485">
        <v>1</v>
      </c>
      <c r="AF8485">
        <v>1</v>
      </c>
      <c r="AG8485">
        <v>2026</v>
      </c>
      <c r="AH8485">
        <v>20251231</v>
      </c>
      <c r="AI8485" t="s">
        <v>11372</v>
      </c>
      <c r="AJ8485">
        <v>400</v>
      </c>
      <c r="AK8485">
        <v>749.16534423828125</v>
      </c>
      <c r="AL8485" s="10">
        <f t="shared" si="1056"/>
        <v>349.16534423828125</v>
      </c>
      <c r="AM8485" s="11">
        <f t="shared" si="1057"/>
        <v>0.87291336059570313</v>
      </c>
      <c r="AN8485">
        <v>400</v>
      </c>
      <c r="AO8485">
        <v>799.20023168739453</v>
      </c>
      <c r="AP8485" s="12">
        <f t="shared" si="1058"/>
        <v>399.20023168739453</v>
      </c>
      <c r="AQ8485" s="13">
        <f t="shared" si="1059"/>
        <v>0.99800057921848628</v>
      </c>
      <c r="AR8485">
        <v>400</v>
      </c>
      <c r="AS8485">
        <v>756.91149777896578</v>
      </c>
      <c r="AT8485" s="14">
        <f t="shared" si="1060"/>
        <v>356.91149777896578</v>
      </c>
      <c r="AU8485" s="15">
        <f t="shared" si="1061"/>
        <v>0.89227874444741451</v>
      </c>
      <c r="AV8485">
        <v>400</v>
      </c>
      <c r="AW8485">
        <v>767.32069970845475</v>
      </c>
      <c r="AX8485" s="16">
        <f t="shared" si="1062"/>
        <v>367.32069970845475</v>
      </c>
      <c r="AY8485" s="17">
        <f t="shared" si="1063"/>
        <v>0.91830174927113684</v>
      </c>
    </row>
    <row r="8486" spans="1:51" x14ac:dyDescent="0.25">
      <c r="A8486" t="s">
        <v>69</v>
      </c>
      <c r="B8486" t="s">
        <v>85</v>
      </c>
      <c r="C8486">
        <v>1000</v>
      </c>
      <c r="D8486">
        <v>170411</v>
      </c>
      <c r="E8486">
        <v>2018</v>
      </c>
      <c r="F8486" t="s">
        <v>182</v>
      </c>
      <c r="G8486" t="s">
        <v>183</v>
      </c>
      <c r="J8486">
        <v>4</v>
      </c>
      <c r="K8486" t="s">
        <v>87</v>
      </c>
      <c r="L8486">
        <v>4</v>
      </c>
      <c r="M8486" t="s">
        <v>45</v>
      </c>
      <c r="N8486">
        <v>1.799999952316284</v>
      </c>
      <c r="O8486" t="s">
        <v>60</v>
      </c>
      <c r="P8486" t="s">
        <v>46</v>
      </c>
      <c r="Q8486">
        <v>5</v>
      </c>
      <c r="R8486" t="s">
        <v>61</v>
      </c>
      <c r="S8486" t="s">
        <v>151</v>
      </c>
      <c r="T8486">
        <v>130</v>
      </c>
      <c r="U8486" t="s">
        <v>63</v>
      </c>
      <c r="V8486" t="s">
        <v>64</v>
      </c>
      <c r="X8486" t="s">
        <v>65</v>
      </c>
      <c r="Y8486" t="s">
        <v>66</v>
      </c>
      <c r="Z8486">
        <v>16685</v>
      </c>
      <c r="AA8486">
        <v>0</v>
      </c>
      <c r="AB8486" t="s">
        <v>51</v>
      </c>
      <c r="AC8486" t="s">
        <v>67</v>
      </c>
      <c r="AD8486">
        <v>1</v>
      </c>
      <c r="AE8486">
        <v>1</v>
      </c>
      <c r="AF8486">
        <v>1</v>
      </c>
      <c r="AG8486">
        <v>2026</v>
      </c>
      <c r="AH8486">
        <v>20251231</v>
      </c>
      <c r="AI8486" t="s">
        <v>11373</v>
      </c>
      <c r="AJ8486">
        <v>1000</v>
      </c>
      <c r="AK8486">
        <v>2038.64208984375</v>
      </c>
      <c r="AL8486" s="10">
        <f t="shared" si="1056"/>
        <v>1038.64208984375</v>
      </c>
      <c r="AM8486" s="11">
        <f t="shared" si="1057"/>
        <v>1.0386420898437501</v>
      </c>
      <c r="AN8486">
        <v>1000</v>
      </c>
      <c r="AO8486">
        <v>2159.3208942364181</v>
      </c>
      <c r="AP8486" s="12">
        <f t="shared" si="1058"/>
        <v>1159.3208942364181</v>
      </c>
      <c r="AQ8486" s="13">
        <f t="shared" si="1059"/>
        <v>1.1593208942364182</v>
      </c>
      <c r="AR8486">
        <v>1000</v>
      </c>
      <c r="AS8486">
        <v>2189.6507884803068</v>
      </c>
      <c r="AT8486" s="14">
        <f t="shared" si="1060"/>
        <v>1189.6507884803068</v>
      </c>
      <c r="AU8486" s="15">
        <f t="shared" si="1061"/>
        <v>1.1896507884803067</v>
      </c>
      <c r="AV8486">
        <v>1000</v>
      </c>
      <c r="AW8486">
        <v>2108.1264367816102</v>
      </c>
      <c r="AX8486" s="16">
        <f t="shared" si="1062"/>
        <v>1108.1264367816102</v>
      </c>
      <c r="AY8486" s="17">
        <f t="shared" si="1063"/>
        <v>1.1081264367816102</v>
      </c>
    </row>
    <row r="8487" spans="1:51" x14ac:dyDescent="0.25">
      <c r="A8487" t="s">
        <v>69</v>
      </c>
      <c r="B8487" t="s">
        <v>335</v>
      </c>
      <c r="C8487">
        <v>199</v>
      </c>
      <c r="D8487">
        <v>89000</v>
      </c>
      <c r="E8487">
        <v>1989</v>
      </c>
      <c r="F8487" t="s">
        <v>71</v>
      </c>
      <c r="G8487" t="s">
        <v>11374</v>
      </c>
      <c r="I8487" t="s">
        <v>11375</v>
      </c>
      <c r="J8487">
        <v>8</v>
      </c>
      <c r="K8487" t="s">
        <v>338</v>
      </c>
      <c r="M8487" t="s">
        <v>689</v>
      </c>
      <c r="N8487">
        <v>7.4000000953674316</v>
      </c>
      <c r="O8487" t="s">
        <v>119</v>
      </c>
      <c r="P8487" t="s">
        <v>46</v>
      </c>
      <c r="R8487" t="s">
        <v>11376</v>
      </c>
      <c r="S8487" t="s">
        <v>151</v>
      </c>
      <c r="U8487" t="s">
        <v>63</v>
      </c>
      <c r="V8487" t="s">
        <v>79</v>
      </c>
      <c r="W8487" t="s">
        <v>11377</v>
      </c>
      <c r="X8487" t="s">
        <v>1692</v>
      </c>
      <c r="Y8487" t="s">
        <v>82</v>
      </c>
      <c r="AA8487">
        <v>0</v>
      </c>
      <c r="AB8487" t="s">
        <v>51</v>
      </c>
      <c r="AC8487" t="s">
        <v>594</v>
      </c>
      <c r="AD8487">
        <v>1</v>
      </c>
      <c r="AE8487">
        <v>1</v>
      </c>
      <c r="AF8487">
        <v>1</v>
      </c>
      <c r="AG8487">
        <v>2026</v>
      </c>
      <c r="AH8487">
        <v>20260102</v>
      </c>
      <c r="AI8487" t="s">
        <v>11378</v>
      </c>
      <c r="AJ8487">
        <v>199</v>
      </c>
      <c r="AK8487">
        <v>341.09573364257813</v>
      </c>
      <c r="AL8487" s="10">
        <f t="shared" si="1056"/>
        <v>142.09573364257813</v>
      </c>
      <c r="AM8487" s="11">
        <f t="shared" si="1057"/>
        <v>0.71404891277677451</v>
      </c>
      <c r="AN8487">
        <v>199</v>
      </c>
      <c r="AO8487">
        <v>391.40543894163829</v>
      </c>
      <c r="AP8487" s="12">
        <f t="shared" si="1058"/>
        <v>192.40543894163829</v>
      </c>
      <c r="AQ8487" s="13">
        <f t="shared" si="1059"/>
        <v>0.9668615022192879</v>
      </c>
      <c r="AR8487">
        <v>199</v>
      </c>
      <c r="AS8487">
        <v>447.90629111785643</v>
      </c>
      <c r="AT8487" s="14">
        <f t="shared" si="1060"/>
        <v>248.90629111785643</v>
      </c>
      <c r="AU8487" s="15">
        <f t="shared" si="1061"/>
        <v>1.2507853825017912</v>
      </c>
      <c r="AV8487">
        <v>199</v>
      </c>
      <c r="AW8487">
        <v>410.46644664466442</v>
      </c>
      <c r="AX8487" s="16">
        <f t="shared" si="1062"/>
        <v>211.46644664466442</v>
      </c>
      <c r="AY8487" s="17">
        <f t="shared" si="1063"/>
        <v>1.0626454605259519</v>
      </c>
    </row>
    <row r="8488" spans="1:51" x14ac:dyDescent="0.25">
      <c r="A8488" t="s">
        <v>106</v>
      </c>
      <c r="B8488" t="s">
        <v>215</v>
      </c>
      <c r="C8488">
        <v>700</v>
      </c>
      <c r="D8488">
        <v>133021</v>
      </c>
      <c r="E8488">
        <v>2013</v>
      </c>
      <c r="F8488" t="s">
        <v>1549</v>
      </c>
      <c r="G8488" t="s">
        <v>11379</v>
      </c>
      <c r="I8488" t="s">
        <v>1551</v>
      </c>
      <c r="J8488">
        <v>4</v>
      </c>
      <c r="K8488" t="s">
        <v>193</v>
      </c>
      <c r="L8488">
        <v>2</v>
      </c>
      <c r="M8488" t="s">
        <v>45</v>
      </c>
      <c r="N8488">
        <v>1.6000000238418579</v>
      </c>
      <c r="O8488" t="s">
        <v>60</v>
      </c>
      <c r="P8488" t="s">
        <v>161</v>
      </c>
      <c r="Q8488">
        <v>1</v>
      </c>
      <c r="R8488" t="s">
        <v>440</v>
      </c>
      <c r="T8488">
        <v>181</v>
      </c>
      <c r="U8488" t="s">
        <v>63</v>
      </c>
      <c r="X8488" t="s">
        <v>65</v>
      </c>
      <c r="Y8488" t="s">
        <v>2524</v>
      </c>
      <c r="AA8488">
        <v>0</v>
      </c>
      <c r="AB8488" t="s">
        <v>51</v>
      </c>
      <c r="AC8488" t="s">
        <v>559</v>
      </c>
      <c r="AD8488">
        <v>1</v>
      </c>
      <c r="AE8488">
        <v>1</v>
      </c>
      <c r="AF8488">
        <v>1</v>
      </c>
      <c r="AG8488">
        <v>2026</v>
      </c>
      <c r="AH8488">
        <v>20260102</v>
      </c>
      <c r="AI8488" t="s">
        <v>11380</v>
      </c>
      <c r="AJ8488">
        <v>700</v>
      </c>
      <c r="AK8488">
        <v>863.77081298828125</v>
      </c>
      <c r="AL8488" s="10">
        <f t="shared" si="1056"/>
        <v>163.77081298828125</v>
      </c>
      <c r="AM8488" s="11">
        <f t="shared" si="1057"/>
        <v>0.23395830426897321</v>
      </c>
      <c r="AN8488">
        <v>700</v>
      </c>
      <c r="AO8488">
        <v>774.97770096480372</v>
      </c>
      <c r="AP8488" s="12">
        <f t="shared" si="1058"/>
        <v>74.977700964803716</v>
      </c>
      <c r="AQ8488" s="13">
        <f t="shared" si="1059"/>
        <v>0.10711100137829102</v>
      </c>
      <c r="AR8488">
        <v>700</v>
      </c>
      <c r="AS8488">
        <v>666.51568206522211</v>
      </c>
      <c r="AT8488" s="14">
        <f t="shared" si="1060"/>
        <v>33.484317934777891</v>
      </c>
      <c r="AU8488" s="15">
        <f t="shared" si="1061"/>
        <v>4.783473990682556E-2</v>
      </c>
      <c r="AV8488">
        <v>700</v>
      </c>
      <c r="AW8488">
        <v>865.13074712643675</v>
      </c>
      <c r="AX8488" s="16">
        <f t="shared" si="1062"/>
        <v>165.13074712643675</v>
      </c>
      <c r="AY8488" s="17">
        <f t="shared" si="1063"/>
        <v>0.23590106732348107</v>
      </c>
    </row>
    <row r="8489" spans="1:51" x14ac:dyDescent="0.25">
      <c r="A8489" t="s">
        <v>39</v>
      </c>
      <c r="B8489" t="s">
        <v>171</v>
      </c>
      <c r="C8489">
        <v>4300</v>
      </c>
      <c r="D8489">
        <v>214820</v>
      </c>
      <c r="E8489">
        <v>2007</v>
      </c>
      <c r="F8489" t="s">
        <v>165</v>
      </c>
      <c r="G8489" t="s">
        <v>1152</v>
      </c>
      <c r="H8489" t="s">
        <v>2169</v>
      </c>
      <c r="I8489" t="s">
        <v>2170</v>
      </c>
      <c r="J8489">
        <v>4</v>
      </c>
      <c r="K8489" t="s">
        <v>59</v>
      </c>
      <c r="L8489">
        <v>4</v>
      </c>
      <c r="M8489" t="s">
        <v>45</v>
      </c>
      <c r="N8489">
        <v>2.7000000476837158</v>
      </c>
      <c r="O8489" t="s">
        <v>119</v>
      </c>
      <c r="P8489" t="s">
        <v>46</v>
      </c>
      <c r="R8489" t="s">
        <v>77</v>
      </c>
      <c r="S8489" t="s">
        <v>151</v>
      </c>
      <c r="T8489">
        <v>159</v>
      </c>
      <c r="U8489" t="s">
        <v>63</v>
      </c>
      <c r="V8489" t="s">
        <v>64</v>
      </c>
      <c r="W8489" t="s">
        <v>2041</v>
      </c>
      <c r="X8489" t="s">
        <v>65</v>
      </c>
      <c r="Y8489" t="s">
        <v>82</v>
      </c>
      <c r="AA8489">
        <v>0</v>
      </c>
      <c r="AB8489" t="s">
        <v>51</v>
      </c>
      <c r="AC8489" t="s">
        <v>83</v>
      </c>
      <c r="AD8489">
        <v>1</v>
      </c>
      <c r="AE8489">
        <v>1</v>
      </c>
      <c r="AF8489">
        <v>1</v>
      </c>
      <c r="AG8489">
        <v>2026</v>
      </c>
      <c r="AH8489">
        <v>20251230</v>
      </c>
      <c r="AI8489" t="s">
        <v>11381</v>
      </c>
      <c r="AJ8489">
        <v>4300</v>
      </c>
      <c r="AK8489">
        <v>4044.867919921875</v>
      </c>
      <c r="AL8489" s="10">
        <f t="shared" si="1056"/>
        <v>255.132080078125</v>
      </c>
      <c r="AM8489" s="11">
        <f t="shared" si="1057"/>
        <v>5.9333041878633724E-2</v>
      </c>
      <c r="AN8489">
        <v>4300</v>
      </c>
      <c r="AO8489">
        <v>3958.55025425245</v>
      </c>
      <c r="AP8489" s="12">
        <f t="shared" si="1058"/>
        <v>341.44974574754997</v>
      </c>
      <c r="AQ8489" s="13">
        <f t="shared" si="1059"/>
        <v>7.9406917615709297E-2</v>
      </c>
      <c r="AR8489">
        <v>4300</v>
      </c>
      <c r="AS8489">
        <v>4156.3889181468494</v>
      </c>
      <c r="AT8489" s="14">
        <f t="shared" si="1060"/>
        <v>143.61108185315061</v>
      </c>
      <c r="AU8489" s="15">
        <f t="shared" si="1061"/>
        <v>3.3397926012360607E-2</v>
      </c>
      <c r="AV8489">
        <v>4300</v>
      </c>
      <c r="AW8489">
        <v>4143.9905933429827</v>
      </c>
      <c r="AX8489" s="16">
        <f t="shared" si="1062"/>
        <v>156.00940665701728</v>
      </c>
      <c r="AY8489" s="17">
        <f t="shared" si="1063"/>
        <v>3.6281257362097044E-2</v>
      </c>
    </row>
    <row r="8490" spans="1:51" x14ac:dyDescent="0.25">
      <c r="A8490" t="s">
        <v>69</v>
      </c>
      <c r="B8490" t="s">
        <v>85</v>
      </c>
      <c r="C8490">
        <v>8800</v>
      </c>
      <c r="D8490">
        <v>119680</v>
      </c>
      <c r="E8490">
        <v>2017</v>
      </c>
      <c r="F8490" t="s">
        <v>56</v>
      </c>
      <c r="G8490" t="s">
        <v>94</v>
      </c>
      <c r="H8490" t="s">
        <v>416</v>
      </c>
      <c r="J8490">
        <v>6</v>
      </c>
      <c r="K8490" t="s">
        <v>75</v>
      </c>
      <c r="L8490">
        <v>4</v>
      </c>
      <c r="M8490" t="s">
        <v>45</v>
      </c>
      <c r="N8490">
        <v>3.5</v>
      </c>
      <c r="O8490" t="s">
        <v>76</v>
      </c>
      <c r="P8490" t="s">
        <v>46</v>
      </c>
      <c r="Q8490">
        <v>4</v>
      </c>
      <c r="R8490" t="s">
        <v>47</v>
      </c>
      <c r="S8490" t="s">
        <v>78</v>
      </c>
      <c r="T8490">
        <v>290</v>
      </c>
      <c r="U8490" t="s">
        <v>63</v>
      </c>
      <c r="V8490" t="s">
        <v>79</v>
      </c>
      <c r="W8490" t="s">
        <v>432</v>
      </c>
      <c r="X8490" t="s">
        <v>97</v>
      </c>
      <c r="Y8490" t="s">
        <v>82</v>
      </c>
      <c r="Z8490">
        <v>33775</v>
      </c>
      <c r="AA8490">
        <v>0</v>
      </c>
      <c r="AB8490" t="s">
        <v>51</v>
      </c>
      <c r="AC8490" t="s">
        <v>98</v>
      </c>
      <c r="AD8490">
        <v>1</v>
      </c>
      <c r="AE8490">
        <v>1</v>
      </c>
      <c r="AF8490">
        <v>1</v>
      </c>
      <c r="AG8490">
        <v>2026</v>
      </c>
      <c r="AH8490">
        <v>20251231</v>
      </c>
      <c r="AI8490" t="s">
        <v>11382</v>
      </c>
      <c r="AJ8490">
        <v>8800</v>
      </c>
      <c r="AK8490">
        <v>9650.01171875</v>
      </c>
      <c r="AL8490" s="10">
        <f t="shared" si="1056"/>
        <v>850.01171875</v>
      </c>
      <c r="AM8490" s="11">
        <f t="shared" si="1057"/>
        <v>9.6592240767045451E-2</v>
      </c>
      <c r="AN8490">
        <v>8800</v>
      </c>
      <c r="AO8490">
        <v>9302.5994096657869</v>
      </c>
      <c r="AP8490" s="12">
        <f t="shared" si="1058"/>
        <v>502.59940966578688</v>
      </c>
      <c r="AQ8490" s="13">
        <f t="shared" si="1059"/>
        <v>5.7113569280203051E-2</v>
      </c>
      <c r="AR8490">
        <v>8800</v>
      </c>
      <c r="AS8490">
        <v>9609.4078513503118</v>
      </c>
      <c r="AT8490" s="14">
        <f t="shared" si="1060"/>
        <v>809.40785135031183</v>
      </c>
      <c r="AU8490" s="15">
        <f t="shared" si="1061"/>
        <v>9.1978164926171793E-2</v>
      </c>
      <c r="AV8490">
        <v>8800</v>
      </c>
      <c r="AW8490">
        <v>9691.5230905861445</v>
      </c>
      <c r="AX8490" s="16">
        <f t="shared" si="1062"/>
        <v>891.52309058614446</v>
      </c>
      <c r="AY8490" s="17">
        <f t="shared" si="1063"/>
        <v>0.10130944211206187</v>
      </c>
    </row>
    <row r="8491" spans="1:51" x14ac:dyDescent="0.25">
      <c r="A8491" t="s">
        <v>54</v>
      </c>
      <c r="B8491" t="s">
        <v>148</v>
      </c>
      <c r="C8491">
        <v>1100</v>
      </c>
      <c r="D8491">
        <v>182381</v>
      </c>
      <c r="E8491">
        <v>2012</v>
      </c>
      <c r="F8491" t="s">
        <v>196</v>
      </c>
      <c r="G8491" t="s">
        <v>364</v>
      </c>
      <c r="H8491" t="s">
        <v>556</v>
      </c>
      <c r="J8491">
        <v>4</v>
      </c>
      <c r="K8491" t="s">
        <v>75</v>
      </c>
      <c r="L8491">
        <v>4</v>
      </c>
      <c r="M8491" t="s">
        <v>45</v>
      </c>
      <c r="N8491">
        <v>2</v>
      </c>
      <c r="O8491" t="s">
        <v>60</v>
      </c>
      <c r="R8491" t="s">
        <v>47</v>
      </c>
      <c r="U8491" t="s">
        <v>63</v>
      </c>
      <c r="W8491" t="s">
        <v>655</v>
      </c>
      <c r="X8491" t="s">
        <v>131</v>
      </c>
      <c r="Y8491" t="s">
        <v>282</v>
      </c>
      <c r="AA8491">
        <v>0</v>
      </c>
      <c r="AB8491" t="s">
        <v>51</v>
      </c>
      <c r="AC8491" t="s">
        <v>52</v>
      </c>
      <c r="AD8491">
        <v>1</v>
      </c>
      <c r="AE8491">
        <v>1</v>
      </c>
      <c r="AF8491">
        <v>1</v>
      </c>
      <c r="AG8491">
        <v>2026</v>
      </c>
      <c r="AH8491">
        <v>20251230</v>
      </c>
      <c r="AI8491" t="s">
        <v>11383</v>
      </c>
      <c r="AJ8491">
        <v>1100</v>
      </c>
      <c r="AK8491">
        <v>1207.3310546875</v>
      </c>
      <c r="AL8491" s="10">
        <f t="shared" si="1056"/>
        <v>107.3310546875</v>
      </c>
      <c r="AM8491" s="11">
        <f t="shared" si="1057"/>
        <v>9.757368607954546E-2</v>
      </c>
      <c r="AN8491">
        <v>1100</v>
      </c>
      <c r="AO8491">
        <v>1173.3763734022359</v>
      </c>
      <c r="AP8491" s="12">
        <f t="shared" si="1058"/>
        <v>73.376373402235913</v>
      </c>
      <c r="AQ8491" s="13">
        <f t="shared" si="1059"/>
        <v>6.6705794002032651E-2</v>
      </c>
      <c r="AR8491">
        <v>1100</v>
      </c>
      <c r="AS8491">
        <v>1186.1424269606409</v>
      </c>
      <c r="AT8491" s="14">
        <f t="shared" si="1060"/>
        <v>86.142426960640933</v>
      </c>
      <c r="AU8491" s="15">
        <f t="shared" si="1061"/>
        <v>7.8311297236946298E-2</v>
      </c>
      <c r="AV8491">
        <v>1100</v>
      </c>
      <c r="AW8491">
        <v>1219.4489795918371</v>
      </c>
      <c r="AX8491" s="16">
        <f t="shared" si="1062"/>
        <v>119.44897959183709</v>
      </c>
      <c r="AY8491" s="17">
        <f t="shared" si="1063"/>
        <v>0.10858998144712463</v>
      </c>
    </row>
    <row r="8492" spans="1:51" x14ac:dyDescent="0.25">
      <c r="A8492" t="s">
        <v>106</v>
      </c>
      <c r="B8492" t="s">
        <v>482</v>
      </c>
      <c r="C8492">
        <v>600</v>
      </c>
      <c r="D8492">
        <v>150090</v>
      </c>
      <c r="E8492">
        <v>2012</v>
      </c>
      <c r="F8492" t="s">
        <v>71</v>
      </c>
      <c r="G8492" t="s">
        <v>123</v>
      </c>
      <c r="H8492" t="s">
        <v>778</v>
      </c>
      <c r="J8492">
        <v>4</v>
      </c>
      <c r="K8492" t="s">
        <v>111</v>
      </c>
      <c r="L8492">
        <v>4</v>
      </c>
      <c r="M8492" t="s">
        <v>45</v>
      </c>
      <c r="N8492">
        <v>2.4000000953674321</v>
      </c>
      <c r="O8492" t="s">
        <v>60</v>
      </c>
      <c r="R8492" t="s">
        <v>47</v>
      </c>
      <c r="S8492" t="s">
        <v>62</v>
      </c>
      <c r="U8492" t="s">
        <v>63</v>
      </c>
      <c r="W8492" t="s">
        <v>493</v>
      </c>
      <c r="X8492" t="s">
        <v>49</v>
      </c>
      <c r="Y8492" t="s">
        <v>125</v>
      </c>
      <c r="AA8492">
        <v>0</v>
      </c>
      <c r="AB8492" t="s">
        <v>51</v>
      </c>
      <c r="AC8492" t="s">
        <v>52</v>
      </c>
      <c r="AD8492">
        <v>1</v>
      </c>
      <c r="AE8492">
        <v>1</v>
      </c>
      <c r="AF8492">
        <v>1</v>
      </c>
      <c r="AG8492">
        <v>2026</v>
      </c>
      <c r="AH8492">
        <v>20251230</v>
      </c>
      <c r="AI8492" t="s">
        <v>11384</v>
      </c>
      <c r="AJ8492">
        <v>600</v>
      </c>
      <c r="AK8492">
        <v>1586.769897460938</v>
      </c>
      <c r="AL8492" s="10">
        <f t="shared" si="1056"/>
        <v>986.76989746093795</v>
      </c>
      <c r="AM8492" s="11">
        <f t="shared" si="1057"/>
        <v>1.6446164957682299</v>
      </c>
      <c r="AN8492">
        <v>600</v>
      </c>
      <c r="AO8492">
        <v>1711.5921003297581</v>
      </c>
      <c r="AP8492" s="12">
        <f t="shared" si="1058"/>
        <v>1111.5921003297581</v>
      </c>
      <c r="AQ8492" s="13">
        <f t="shared" si="1059"/>
        <v>1.8526535005495968</v>
      </c>
      <c r="AR8492">
        <v>600</v>
      </c>
      <c r="AS8492">
        <v>1727.660381644808</v>
      </c>
      <c r="AT8492" s="14">
        <f t="shared" si="1060"/>
        <v>1127.660381644808</v>
      </c>
      <c r="AU8492" s="15">
        <f t="shared" si="1061"/>
        <v>1.8794339694080133</v>
      </c>
      <c r="AV8492">
        <v>600</v>
      </c>
      <c r="AW8492">
        <v>1587.9315436241609</v>
      </c>
      <c r="AX8492" s="16">
        <f t="shared" si="1062"/>
        <v>987.93154362416089</v>
      </c>
      <c r="AY8492" s="17">
        <f t="shared" si="1063"/>
        <v>1.6465525727069348</v>
      </c>
    </row>
    <row r="8493" spans="1:51" x14ac:dyDescent="0.25">
      <c r="A8493" t="s">
        <v>39</v>
      </c>
      <c r="B8493" t="s">
        <v>40</v>
      </c>
      <c r="C8493">
        <v>10000</v>
      </c>
      <c r="D8493">
        <v>98096</v>
      </c>
      <c r="E8493">
        <v>2020</v>
      </c>
      <c r="F8493" t="s">
        <v>182</v>
      </c>
      <c r="G8493" t="s">
        <v>4676</v>
      </c>
      <c r="J8493">
        <v>4</v>
      </c>
      <c r="K8493" t="s">
        <v>44</v>
      </c>
      <c r="L8493">
        <v>4</v>
      </c>
      <c r="M8493" t="s">
        <v>45</v>
      </c>
      <c r="N8493">
        <v>2</v>
      </c>
      <c r="O8493" t="s">
        <v>60</v>
      </c>
      <c r="P8493" t="s">
        <v>46</v>
      </c>
      <c r="R8493" t="s">
        <v>220</v>
      </c>
      <c r="S8493" t="s">
        <v>151</v>
      </c>
      <c r="U8493" t="s">
        <v>63</v>
      </c>
      <c r="X8493" t="s">
        <v>49</v>
      </c>
      <c r="Y8493" t="s">
        <v>66</v>
      </c>
      <c r="AA8493">
        <v>0</v>
      </c>
      <c r="AB8493" t="s">
        <v>51</v>
      </c>
      <c r="AC8493" t="s">
        <v>222</v>
      </c>
      <c r="AD8493">
        <v>1</v>
      </c>
      <c r="AE8493">
        <v>1</v>
      </c>
      <c r="AF8493">
        <v>1</v>
      </c>
      <c r="AG8493">
        <v>2026</v>
      </c>
      <c r="AH8493">
        <v>20260102</v>
      </c>
      <c r="AI8493" t="s">
        <v>11385</v>
      </c>
      <c r="AJ8493">
        <v>10000</v>
      </c>
      <c r="AK8493">
        <v>8484.5478515625</v>
      </c>
      <c r="AL8493" s="10">
        <f t="shared" si="1056"/>
        <v>1515.4521484375</v>
      </c>
      <c r="AM8493" s="11">
        <f t="shared" si="1057"/>
        <v>0.15154521484375</v>
      </c>
      <c r="AN8493">
        <v>10000</v>
      </c>
      <c r="AO8493">
        <v>8477.2282663658771</v>
      </c>
      <c r="AP8493" s="12">
        <f t="shared" si="1058"/>
        <v>1522.7717336341229</v>
      </c>
      <c r="AQ8493" s="13">
        <f t="shared" si="1059"/>
        <v>0.15227717336341229</v>
      </c>
      <c r="AR8493">
        <v>10000</v>
      </c>
      <c r="AS8493">
        <v>9559.7020655949964</v>
      </c>
      <c r="AT8493" s="14">
        <f t="shared" si="1060"/>
        <v>440.29793440500362</v>
      </c>
      <c r="AU8493" s="15">
        <f t="shared" si="1061"/>
        <v>4.4029793440500363E-2</v>
      </c>
      <c r="AV8493">
        <v>10000</v>
      </c>
      <c r="AW8493">
        <v>8587.9840319361265</v>
      </c>
      <c r="AX8493" s="16">
        <f t="shared" si="1062"/>
        <v>1412.0159680638735</v>
      </c>
      <c r="AY8493" s="17">
        <f t="shared" si="1063"/>
        <v>0.14120159680638736</v>
      </c>
    </row>
    <row r="8494" spans="1:51" x14ac:dyDescent="0.25">
      <c r="A8494" t="s">
        <v>54</v>
      </c>
      <c r="B8494" t="s">
        <v>55</v>
      </c>
      <c r="C8494">
        <v>9000</v>
      </c>
      <c r="D8494">
        <v>145926</v>
      </c>
      <c r="E8494">
        <v>2019</v>
      </c>
      <c r="F8494" t="s">
        <v>397</v>
      </c>
      <c r="G8494" t="s">
        <v>465</v>
      </c>
      <c r="H8494" t="s">
        <v>11386</v>
      </c>
      <c r="J8494">
        <v>4</v>
      </c>
      <c r="K8494" t="s">
        <v>118</v>
      </c>
      <c r="L8494">
        <v>4</v>
      </c>
      <c r="M8494" t="s">
        <v>45</v>
      </c>
      <c r="N8494">
        <v>2</v>
      </c>
      <c r="O8494" t="s">
        <v>60</v>
      </c>
      <c r="P8494" t="s">
        <v>46</v>
      </c>
      <c r="Q8494">
        <v>3</v>
      </c>
      <c r="R8494" t="s">
        <v>61</v>
      </c>
      <c r="S8494" t="s">
        <v>151</v>
      </c>
      <c r="T8494">
        <v>143</v>
      </c>
      <c r="U8494" t="s">
        <v>63</v>
      </c>
      <c r="V8494" t="s">
        <v>64</v>
      </c>
      <c r="W8494" t="s">
        <v>5184</v>
      </c>
      <c r="X8494" t="s">
        <v>49</v>
      </c>
      <c r="Y8494" t="s">
        <v>82</v>
      </c>
      <c r="Z8494">
        <v>29220</v>
      </c>
      <c r="AA8494">
        <v>1</v>
      </c>
      <c r="AB8494" t="s">
        <v>292</v>
      </c>
      <c r="AC8494" t="s">
        <v>293</v>
      </c>
      <c r="AD8494">
        <v>1</v>
      </c>
      <c r="AE8494">
        <v>1</v>
      </c>
      <c r="AF8494">
        <v>1</v>
      </c>
      <c r="AG8494">
        <v>2026</v>
      </c>
      <c r="AH8494">
        <v>20251230</v>
      </c>
      <c r="AI8494" t="s">
        <v>11387</v>
      </c>
      <c r="AJ8494">
        <v>9000</v>
      </c>
      <c r="AK8494">
        <v>8357.23046875</v>
      </c>
      <c r="AL8494" s="10">
        <f t="shared" si="1056"/>
        <v>642.76953125</v>
      </c>
      <c r="AM8494" s="11">
        <f t="shared" si="1057"/>
        <v>7.1418836805555552E-2</v>
      </c>
      <c r="AN8494">
        <v>9000</v>
      </c>
      <c r="AO8494">
        <v>8951.4039841340491</v>
      </c>
      <c r="AP8494" s="12">
        <f t="shared" si="1058"/>
        <v>48.596015865950903</v>
      </c>
      <c r="AQ8494" s="13">
        <f t="shared" si="1059"/>
        <v>5.3995573184389889E-3</v>
      </c>
      <c r="AR8494">
        <v>9000</v>
      </c>
      <c r="AS8494">
        <v>7625.1169861113276</v>
      </c>
      <c r="AT8494" s="14">
        <f t="shared" si="1060"/>
        <v>1374.8830138886724</v>
      </c>
      <c r="AU8494" s="15">
        <f t="shared" si="1061"/>
        <v>0.15276477932096361</v>
      </c>
      <c r="AV8494">
        <v>9000</v>
      </c>
      <c r="AW8494">
        <v>8469.224489795919</v>
      </c>
      <c r="AX8494" s="16">
        <f t="shared" si="1062"/>
        <v>530.775510204081</v>
      </c>
      <c r="AY8494" s="17">
        <f t="shared" si="1063"/>
        <v>5.8975056689342331E-2</v>
      </c>
    </row>
    <row r="8495" spans="1:51" x14ac:dyDescent="0.25">
      <c r="A8495" t="s">
        <v>54</v>
      </c>
      <c r="B8495" t="s">
        <v>447</v>
      </c>
      <c r="C8495">
        <v>5000</v>
      </c>
      <c r="D8495">
        <v>80849</v>
      </c>
      <c r="E8495">
        <v>2004</v>
      </c>
      <c r="F8495" t="s">
        <v>115</v>
      </c>
      <c r="G8495" t="s">
        <v>11388</v>
      </c>
      <c r="H8495" t="s">
        <v>11389</v>
      </c>
      <c r="J8495">
        <v>6</v>
      </c>
      <c r="K8495" t="s">
        <v>59</v>
      </c>
      <c r="L8495">
        <v>2</v>
      </c>
      <c r="M8495" t="s">
        <v>45</v>
      </c>
      <c r="N8495">
        <v>3.2000000476837158</v>
      </c>
      <c r="O8495" t="s">
        <v>119</v>
      </c>
      <c r="P8495" t="s">
        <v>46</v>
      </c>
      <c r="Q8495">
        <v>5</v>
      </c>
      <c r="R8495" t="s">
        <v>578</v>
      </c>
      <c r="T8495">
        <v>215</v>
      </c>
      <c r="U8495" t="s">
        <v>63</v>
      </c>
      <c r="V8495" t="s">
        <v>79</v>
      </c>
      <c r="X8495" t="s">
        <v>65</v>
      </c>
      <c r="Y8495" t="s">
        <v>120</v>
      </c>
      <c r="AA8495">
        <v>0</v>
      </c>
      <c r="AB8495" t="s">
        <v>51</v>
      </c>
      <c r="AC8495" t="s">
        <v>579</v>
      </c>
      <c r="AD8495">
        <v>1</v>
      </c>
      <c r="AE8495">
        <v>1</v>
      </c>
      <c r="AF8495">
        <v>1</v>
      </c>
      <c r="AG8495">
        <v>2026</v>
      </c>
      <c r="AH8495">
        <v>20251230</v>
      </c>
      <c r="AI8495" t="s">
        <v>11390</v>
      </c>
      <c r="AJ8495">
        <v>5000</v>
      </c>
      <c r="AK8495">
        <v>4834.7861328125</v>
      </c>
      <c r="AL8495" s="10">
        <f t="shared" si="1056"/>
        <v>165.2138671875</v>
      </c>
      <c r="AM8495" s="11">
        <f t="shared" si="1057"/>
        <v>3.3042773437499999E-2</v>
      </c>
      <c r="AN8495">
        <v>5000</v>
      </c>
      <c r="AO8495">
        <v>4884.0214127321633</v>
      </c>
      <c r="AP8495" s="12">
        <f t="shared" si="1058"/>
        <v>115.9785872678367</v>
      </c>
      <c r="AQ8495" s="13">
        <f t="shared" si="1059"/>
        <v>2.3195717453567341E-2</v>
      </c>
      <c r="AR8495">
        <v>5000</v>
      </c>
      <c r="AS8495">
        <v>4266.9130475977499</v>
      </c>
      <c r="AT8495" s="14">
        <f t="shared" si="1060"/>
        <v>733.08695240225006</v>
      </c>
      <c r="AU8495" s="15">
        <f t="shared" si="1061"/>
        <v>0.14661739048045</v>
      </c>
      <c r="AV8495">
        <v>5000</v>
      </c>
      <c r="AW8495">
        <v>4878.9991624790628</v>
      </c>
      <c r="AX8495" s="16">
        <f t="shared" si="1062"/>
        <v>121.00083752093724</v>
      </c>
      <c r="AY8495" s="17">
        <f t="shared" si="1063"/>
        <v>2.4200167504187447E-2</v>
      </c>
    </row>
    <row r="8496" spans="1:51" x14ac:dyDescent="0.25">
      <c r="A8496" t="s">
        <v>54</v>
      </c>
      <c r="B8496" t="s">
        <v>148</v>
      </c>
      <c r="C8496">
        <v>8000</v>
      </c>
      <c r="D8496">
        <v>178287</v>
      </c>
      <c r="E8496">
        <v>2014</v>
      </c>
      <c r="F8496" t="s">
        <v>71</v>
      </c>
      <c r="G8496" t="s">
        <v>72</v>
      </c>
      <c r="H8496" t="s">
        <v>73</v>
      </c>
      <c r="I8496" t="s">
        <v>150</v>
      </c>
      <c r="J8496">
        <v>8</v>
      </c>
      <c r="K8496" t="s">
        <v>44</v>
      </c>
      <c r="L8496">
        <v>4</v>
      </c>
      <c r="M8496" t="s">
        <v>45</v>
      </c>
      <c r="N8496">
        <v>5.3000001907348633</v>
      </c>
      <c r="O8496" t="s">
        <v>119</v>
      </c>
      <c r="R8496" t="s">
        <v>77</v>
      </c>
      <c r="S8496" t="s">
        <v>151</v>
      </c>
      <c r="U8496" t="s">
        <v>63</v>
      </c>
      <c r="W8496" t="s">
        <v>1113</v>
      </c>
      <c r="X8496" t="s">
        <v>97</v>
      </c>
      <c r="Y8496" t="s">
        <v>66</v>
      </c>
      <c r="AA8496">
        <v>0</v>
      </c>
      <c r="AB8496" t="s">
        <v>51</v>
      </c>
      <c r="AC8496" t="s">
        <v>83</v>
      </c>
      <c r="AD8496">
        <v>1</v>
      </c>
      <c r="AE8496">
        <v>1</v>
      </c>
      <c r="AF8496">
        <v>1</v>
      </c>
      <c r="AG8496">
        <v>2026</v>
      </c>
      <c r="AH8496">
        <v>20251230</v>
      </c>
      <c r="AI8496" t="s">
        <v>11391</v>
      </c>
      <c r="AJ8496">
        <v>8000</v>
      </c>
      <c r="AK8496">
        <v>6279.23681640625</v>
      </c>
      <c r="AL8496" s="10">
        <f t="shared" si="1056"/>
        <v>1720.76318359375</v>
      </c>
      <c r="AM8496" s="11">
        <f t="shared" si="1057"/>
        <v>0.21509539794921875</v>
      </c>
      <c r="AN8496">
        <v>8000</v>
      </c>
      <c r="AO8496">
        <v>6041.7921096556593</v>
      </c>
      <c r="AP8496" s="12">
        <f t="shared" si="1058"/>
        <v>1958.2078903443407</v>
      </c>
      <c r="AQ8496" s="13">
        <f t="shared" si="1059"/>
        <v>0.24477598629304259</v>
      </c>
      <c r="AR8496">
        <v>8000</v>
      </c>
      <c r="AS8496">
        <v>6326.9746813866077</v>
      </c>
      <c r="AT8496" s="14">
        <f t="shared" si="1060"/>
        <v>1673.0253186133923</v>
      </c>
      <c r="AU8496" s="15">
        <f t="shared" si="1061"/>
        <v>0.20912816482667404</v>
      </c>
      <c r="AV8496">
        <v>8000</v>
      </c>
      <c r="AW8496">
        <v>6316.6380111524168</v>
      </c>
      <c r="AX8496" s="16">
        <f t="shared" si="1062"/>
        <v>1683.3619888475832</v>
      </c>
      <c r="AY8496" s="17">
        <f t="shared" si="1063"/>
        <v>0.21042024860594791</v>
      </c>
    </row>
    <row r="8497" spans="1:51" x14ac:dyDescent="0.25">
      <c r="A8497" t="s">
        <v>39</v>
      </c>
      <c r="B8497" t="s">
        <v>224</v>
      </c>
      <c r="C8497">
        <v>12600</v>
      </c>
      <c r="D8497">
        <v>121128</v>
      </c>
      <c r="E8497">
        <v>2017</v>
      </c>
      <c r="F8497" t="s">
        <v>522</v>
      </c>
      <c r="G8497" t="s">
        <v>5070</v>
      </c>
      <c r="J8497">
        <v>6</v>
      </c>
      <c r="K8497" t="s">
        <v>44</v>
      </c>
      <c r="L8497">
        <v>2</v>
      </c>
      <c r="M8497" t="s">
        <v>45</v>
      </c>
      <c r="N8497">
        <v>3</v>
      </c>
      <c r="O8497" t="s">
        <v>119</v>
      </c>
      <c r="R8497" t="s">
        <v>241</v>
      </c>
      <c r="S8497" t="s">
        <v>151</v>
      </c>
      <c r="U8497" t="s">
        <v>63</v>
      </c>
      <c r="X8497" t="s">
        <v>65</v>
      </c>
      <c r="Y8497" t="s">
        <v>50</v>
      </c>
      <c r="AA8497">
        <v>0</v>
      </c>
      <c r="AB8497" t="s">
        <v>51</v>
      </c>
      <c r="AC8497" t="s">
        <v>241</v>
      </c>
      <c r="AD8497">
        <v>1</v>
      </c>
      <c r="AE8497">
        <v>1</v>
      </c>
      <c r="AF8497">
        <v>1</v>
      </c>
      <c r="AG8497">
        <v>2026</v>
      </c>
      <c r="AH8497">
        <v>20251231</v>
      </c>
      <c r="AI8497" t="s">
        <v>11392</v>
      </c>
      <c r="AJ8497">
        <v>12600</v>
      </c>
      <c r="AK8497">
        <v>7375.091796875</v>
      </c>
      <c r="AL8497" s="10">
        <f t="shared" si="1056"/>
        <v>5224.908203125</v>
      </c>
      <c r="AM8497" s="11">
        <f t="shared" si="1057"/>
        <v>0.41467525421626983</v>
      </c>
      <c r="AN8497">
        <v>12600</v>
      </c>
      <c r="AO8497">
        <v>6626.4654107445458</v>
      </c>
      <c r="AP8497" s="12">
        <f t="shared" si="1058"/>
        <v>5973.5345892554542</v>
      </c>
      <c r="AQ8497" s="13">
        <f t="shared" si="1059"/>
        <v>0.47409004676630589</v>
      </c>
      <c r="AR8497">
        <v>12600</v>
      </c>
      <c r="AS8497">
        <v>7427.9127219981256</v>
      </c>
      <c r="AT8497" s="14">
        <f t="shared" si="1060"/>
        <v>5172.0872780018744</v>
      </c>
      <c r="AU8497" s="15">
        <f t="shared" si="1061"/>
        <v>0.41048311730173609</v>
      </c>
      <c r="AV8497">
        <v>12600</v>
      </c>
      <c r="AW8497">
        <v>7321.4726027397264</v>
      </c>
      <c r="AX8497" s="16">
        <f t="shared" si="1062"/>
        <v>5278.5273972602736</v>
      </c>
      <c r="AY8497" s="17">
        <f t="shared" si="1063"/>
        <v>0.41893074581430745</v>
      </c>
    </row>
    <row r="8498" spans="1:51" x14ac:dyDescent="0.25">
      <c r="A8498" t="s">
        <v>39</v>
      </c>
      <c r="B8498" t="s">
        <v>307</v>
      </c>
      <c r="C8498">
        <v>12000</v>
      </c>
      <c r="D8498">
        <v>114179</v>
      </c>
      <c r="E8498">
        <v>2016</v>
      </c>
      <c r="F8498" t="s">
        <v>71</v>
      </c>
      <c r="G8498" t="s">
        <v>72</v>
      </c>
      <c r="H8498" t="s">
        <v>73</v>
      </c>
      <c r="I8498" t="s">
        <v>150</v>
      </c>
      <c r="J8498">
        <v>8</v>
      </c>
      <c r="K8498" t="s">
        <v>111</v>
      </c>
      <c r="L8498">
        <v>4</v>
      </c>
      <c r="M8498" t="s">
        <v>45</v>
      </c>
      <c r="N8498">
        <v>5.3000001907348633</v>
      </c>
      <c r="O8498" t="s">
        <v>76</v>
      </c>
      <c r="R8498" t="s">
        <v>77</v>
      </c>
      <c r="S8498" t="s">
        <v>78</v>
      </c>
      <c r="U8498" t="s">
        <v>63</v>
      </c>
      <c r="W8498" t="s">
        <v>623</v>
      </c>
      <c r="X8498" t="s">
        <v>136</v>
      </c>
      <c r="Y8498" t="s">
        <v>66</v>
      </c>
      <c r="AA8498">
        <v>0</v>
      </c>
      <c r="AB8498" t="s">
        <v>51</v>
      </c>
      <c r="AC8498" t="s">
        <v>83</v>
      </c>
      <c r="AD8498">
        <v>1</v>
      </c>
      <c r="AE8498">
        <v>1</v>
      </c>
      <c r="AF8498">
        <v>1</v>
      </c>
      <c r="AG8498">
        <v>2026</v>
      </c>
      <c r="AH8498">
        <v>20251231</v>
      </c>
      <c r="AI8498" t="s">
        <v>11393</v>
      </c>
      <c r="AJ8498">
        <v>12000</v>
      </c>
      <c r="AK8498">
        <v>11696.9111328125</v>
      </c>
      <c r="AL8498" s="10">
        <f t="shared" si="1056"/>
        <v>303.0888671875</v>
      </c>
      <c r="AM8498" s="11">
        <f t="shared" si="1057"/>
        <v>2.5257405598958334E-2</v>
      </c>
      <c r="AN8498">
        <v>12000</v>
      </c>
      <c r="AO8498">
        <v>11757.42916687023</v>
      </c>
      <c r="AP8498" s="12">
        <f t="shared" si="1058"/>
        <v>242.57083312977011</v>
      </c>
      <c r="AQ8498" s="13">
        <f t="shared" si="1059"/>
        <v>2.0214236094147509E-2</v>
      </c>
      <c r="AR8498">
        <v>12000</v>
      </c>
      <c r="AS8498">
        <v>12263.031032489451</v>
      </c>
      <c r="AT8498" s="14">
        <f t="shared" si="1060"/>
        <v>263.03103248945081</v>
      </c>
      <c r="AU8498" s="15">
        <f t="shared" si="1061"/>
        <v>2.1919252707454234E-2</v>
      </c>
      <c r="AV8498">
        <v>12000</v>
      </c>
      <c r="AW8498">
        <v>11802.57731958763</v>
      </c>
      <c r="AX8498" s="16">
        <f t="shared" si="1062"/>
        <v>197.42268041237003</v>
      </c>
      <c r="AY8498" s="17">
        <f t="shared" si="1063"/>
        <v>1.6451890034364168E-2</v>
      </c>
    </row>
    <row r="8499" spans="1:51" x14ac:dyDescent="0.25">
      <c r="A8499" t="s">
        <v>106</v>
      </c>
      <c r="B8499" t="s">
        <v>215</v>
      </c>
      <c r="C8499">
        <v>29500</v>
      </c>
      <c r="D8499">
        <v>91049</v>
      </c>
      <c r="E8499">
        <v>2022</v>
      </c>
      <c r="F8499" t="s">
        <v>155</v>
      </c>
      <c r="G8499" t="s">
        <v>74</v>
      </c>
      <c r="H8499" t="s">
        <v>617</v>
      </c>
      <c r="J8499">
        <v>6</v>
      </c>
      <c r="K8499" t="s">
        <v>44</v>
      </c>
      <c r="L8499">
        <v>4</v>
      </c>
      <c r="M8499" t="s">
        <v>45</v>
      </c>
      <c r="N8499">
        <v>6.6999998092651367</v>
      </c>
      <c r="O8499" t="s">
        <v>76</v>
      </c>
      <c r="P8499" t="s">
        <v>46</v>
      </c>
      <c r="Q8499">
        <v>4</v>
      </c>
      <c r="R8499" t="s">
        <v>77</v>
      </c>
      <c r="S8499" t="s">
        <v>78</v>
      </c>
      <c r="T8499">
        <v>370</v>
      </c>
      <c r="U8499" t="s">
        <v>272</v>
      </c>
      <c r="V8499" t="s">
        <v>64</v>
      </c>
      <c r="X8499" t="s">
        <v>81</v>
      </c>
      <c r="Y8499" t="s">
        <v>66</v>
      </c>
      <c r="AA8499">
        <v>0</v>
      </c>
      <c r="AB8499" t="s">
        <v>51</v>
      </c>
      <c r="AC8499" t="s">
        <v>83</v>
      </c>
      <c r="AD8499">
        <v>1</v>
      </c>
      <c r="AE8499">
        <v>1</v>
      </c>
      <c r="AF8499">
        <v>1</v>
      </c>
      <c r="AG8499">
        <v>2026</v>
      </c>
      <c r="AH8499">
        <v>20260102</v>
      </c>
      <c r="AI8499" t="s">
        <v>11394</v>
      </c>
      <c r="AJ8499">
        <v>29500</v>
      </c>
      <c r="AK8499">
        <v>37214.1875</v>
      </c>
      <c r="AL8499" s="10">
        <f t="shared" si="1056"/>
        <v>7714.1875</v>
      </c>
      <c r="AM8499" s="11">
        <f t="shared" si="1057"/>
        <v>0.26149788135593222</v>
      </c>
      <c r="AN8499">
        <v>29500</v>
      </c>
      <c r="AO8499">
        <v>37583.165411011723</v>
      </c>
      <c r="AP8499" s="12">
        <f t="shared" si="1058"/>
        <v>8083.1654110117233</v>
      </c>
      <c r="AQ8499" s="13">
        <f t="shared" si="1059"/>
        <v>0.27400560715293976</v>
      </c>
      <c r="AR8499">
        <v>29500</v>
      </c>
      <c r="AS8499">
        <v>37464.955703813699</v>
      </c>
      <c r="AT8499" s="14">
        <f t="shared" si="1060"/>
        <v>7964.9557038136991</v>
      </c>
      <c r="AU8499" s="15">
        <f t="shared" si="1061"/>
        <v>0.26999849843436269</v>
      </c>
      <c r="AV8499">
        <v>29500</v>
      </c>
      <c r="AW8499">
        <v>36869.833333333307</v>
      </c>
      <c r="AX8499" s="16">
        <f t="shared" si="1062"/>
        <v>7369.8333333333067</v>
      </c>
      <c r="AY8499" s="17">
        <f t="shared" si="1063"/>
        <v>0.24982485875706123</v>
      </c>
    </row>
    <row r="8500" spans="1:51" x14ac:dyDescent="0.25">
      <c r="A8500" t="s">
        <v>54</v>
      </c>
      <c r="B8500" t="s">
        <v>453</v>
      </c>
      <c r="C8500">
        <v>9200</v>
      </c>
      <c r="D8500">
        <v>170075</v>
      </c>
      <c r="E8500">
        <v>2017</v>
      </c>
      <c r="F8500" t="s">
        <v>71</v>
      </c>
      <c r="G8500" t="s">
        <v>528</v>
      </c>
      <c r="H8500" t="s">
        <v>695</v>
      </c>
      <c r="J8500">
        <v>8</v>
      </c>
      <c r="K8500" t="s">
        <v>44</v>
      </c>
      <c r="L8500">
        <v>4</v>
      </c>
      <c r="M8500" t="s">
        <v>45</v>
      </c>
      <c r="N8500">
        <v>5.3000001907348633</v>
      </c>
      <c r="O8500" t="s">
        <v>119</v>
      </c>
      <c r="P8500" t="s">
        <v>46</v>
      </c>
      <c r="Q8500">
        <v>4</v>
      </c>
      <c r="R8500" t="s">
        <v>47</v>
      </c>
      <c r="S8500" t="s">
        <v>151</v>
      </c>
      <c r="U8500" t="s">
        <v>63</v>
      </c>
      <c r="W8500" t="s">
        <v>253</v>
      </c>
      <c r="X8500" t="s">
        <v>136</v>
      </c>
      <c r="Y8500" t="s">
        <v>82</v>
      </c>
      <c r="Z8500">
        <v>47215</v>
      </c>
      <c r="AA8500">
        <v>0</v>
      </c>
      <c r="AB8500" t="s">
        <v>51</v>
      </c>
      <c r="AC8500" t="s">
        <v>98</v>
      </c>
      <c r="AD8500">
        <v>1</v>
      </c>
      <c r="AE8500">
        <v>1</v>
      </c>
      <c r="AF8500">
        <v>1</v>
      </c>
      <c r="AG8500">
        <v>2026</v>
      </c>
      <c r="AH8500">
        <v>20260102</v>
      </c>
      <c r="AI8500" t="s">
        <v>11395</v>
      </c>
      <c r="AJ8500">
        <v>9200</v>
      </c>
      <c r="AK8500">
        <v>8747.7060546875</v>
      </c>
      <c r="AL8500" s="10">
        <f t="shared" si="1056"/>
        <v>452.2939453125</v>
      </c>
      <c r="AM8500" s="11">
        <f t="shared" si="1057"/>
        <v>4.916238536005435E-2</v>
      </c>
      <c r="AN8500">
        <v>9200</v>
      </c>
      <c r="AO8500">
        <v>8335.1905494740822</v>
      </c>
      <c r="AP8500" s="12">
        <f t="shared" si="1058"/>
        <v>864.80945052591778</v>
      </c>
      <c r="AQ8500" s="13">
        <f t="shared" si="1059"/>
        <v>9.4001027231078019E-2</v>
      </c>
      <c r="AR8500">
        <v>9200</v>
      </c>
      <c r="AS8500">
        <v>8050.0893640202103</v>
      </c>
      <c r="AT8500" s="14">
        <f t="shared" si="1060"/>
        <v>1149.9106359797897</v>
      </c>
      <c r="AU8500" s="15">
        <f t="shared" si="1061"/>
        <v>0.12499028651954236</v>
      </c>
      <c r="AV8500">
        <v>9200</v>
      </c>
      <c r="AW8500">
        <v>8725.7779291553197</v>
      </c>
      <c r="AX8500" s="16">
        <f t="shared" si="1062"/>
        <v>474.22207084468027</v>
      </c>
      <c r="AY8500" s="17">
        <f t="shared" si="1063"/>
        <v>5.1545877265726119E-2</v>
      </c>
    </row>
    <row r="8501" spans="1:51" x14ac:dyDescent="0.25">
      <c r="A8501" t="s">
        <v>106</v>
      </c>
      <c r="B8501" t="s">
        <v>611</v>
      </c>
      <c r="C8501">
        <v>35500</v>
      </c>
      <c r="D8501">
        <v>2557</v>
      </c>
      <c r="E8501">
        <v>2024</v>
      </c>
      <c r="K8501" t="s">
        <v>118</v>
      </c>
      <c r="M8501" t="s">
        <v>689</v>
      </c>
      <c r="O8501" t="s">
        <v>119</v>
      </c>
      <c r="P8501" t="s">
        <v>46</v>
      </c>
      <c r="Q8501">
        <v>3</v>
      </c>
      <c r="AD8501">
        <v>1</v>
      </c>
      <c r="AE8501">
        <v>1</v>
      </c>
      <c r="AF8501">
        <v>1</v>
      </c>
      <c r="AG8501">
        <v>2026</v>
      </c>
      <c r="AH8501">
        <v>20251230</v>
      </c>
      <c r="AI8501" t="s">
        <v>11396</v>
      </c>
      <c r="AJ8501">
        <v>35500</v>
      </c>
      <c r="AK8501">
        <v>24877.291015625</v>
      </c>
      <c r="AL8501" s="10">
        <f t="shared" si="1056"/>
        <v>10622.708984375</v>
      </c>
      <c r="AM8501" s="11">
        <f t="shared" si="1057"/>
        <v>0.29923123899647885</v>
      </c>
      <c r="AN8501">
        <v>35500</v>
      </c>
      <c r="AO8501">
        <v>24832.0729799242</v>
      </c>
      <c r="AP8501" s="12">
        <f t="shared" si="1058"/>
        <v>10667.9270200758</v>
      </c>
      <c r="AQ8501" s="13">
        <f t="shared" si="1059"/>
        <v>0.30050498648100843</v>
      </c>
      <c r="AR8501">
        <v>35500</v>
      </c>
      <c r="AS8501">
        <v>12466.864296100401</v>
      </c>
      <c r="AT8501" s="14">
        <f t="shared" si="1060"/>
        <v>23033.135703899599</v>
      </c>
      <c r="AU8501" s="15">
        <f t="shared" si="1061"/>
        <v>0.64882072405350988</v>
      </c>
      <c r="AV8501">
        <v>35500</v>
      </c>
      <c r="AW8501">
        <v>24852.588235294119</v>
      </c>
      <c r="AX8501" s="16">
        <f t="shared" si="1062"/>
        <v>10647.411764705881</v>
      </c>
      <c r="AY8501" s="17">
        <f t="shared" si="1063"/>
        <v>0.29992709196354594</v>
      </c>
    </row>
    <row r="8503" spans="1:51" x14ac:dyDescent="0.25">
      <c r="AI8503" t="s">
        <v>11413</v>
      </c>
    </row>
    <row r="8504" spans="1:51" x14ac:dyDescent="0.25">
      <c r="AJ8504" t="s">
        <v>11399</v>
      </c>
      <c r="AK8504" s="18">
        <f>RSQ(AK2:AK8501,AJ2:AJ8501)</f>
        <v>0.89586954291365795</v>
      </c>
      <c r="AO8504" s="18">
        <f>RSQ(AO2:AO8501,AN2:AN8501)</f>
        <v>0.88642818967998405</v>
      </c>
      <c r="AS8504" s="18">
        <f>RSQ(AS2:AS8501,AR2:AR8501)</f>
        <v>0.89216041513031308</v>
      </c>
      <c r="AW8504" s="18">
        <f>RSQ(AW2:AW8501,AV2:AV8501)</f>
        <v>0.89515587858721501</v>
      </c>
    </row>
    <row r="8506" spans="1:51" x14ac:dyDescent="0.25">
      <c r="AI8506" t="s">
        <v>11406</v>
      </c>
      <c r="AJ8506" s="19">
        <f>SUM(AJ1:AJ8501)</f>
        <v>88032373</v>
      </c>
      <c r="AK8506" s="19">
        <f>SUM(AK1:AK8501)</f>
        <v>87546976.385955811</v>
      </c>
      <c r="AL8506" s="19">
        <f>SUM(AL1:AL8501)</f>
        <v>13513401.2918396</v>
      </c>
      <c r="AM8506" s="20">
        <f>($AJ8506-AK8506)/$AJ8506</f>
        <v>5.5138422094357202E-3</v>
      </c>
      <c r="AN8506" s="19">
        <f>SUM(AN1:AN8501)</f>
        <v>88032373</v>
      </c>
      <c r="AO8506" s="19">
        <f>SUM(AO1:AO8501)</f>
        <v>86693029.767286733</v>
      </c>
      <c r="AP8506" s="19">
        <f>SUM(AP1:AP8501)</f>
        <v>14008780.865576092</v>
      </c>
      <c r="AQ8506" s="20">
        <f>($AN8506-AO8506)/$AN8506</f>
        <v>1.521421253421474E-2</v>
      </c>
      <c r="AR8506" s="19">
        <f>SUM(AR1:AR8501)</f>
        <v>88032373</v>
      </c>
      <c r="AS8506" s="19">
        <f>SUM(AS1:AS8501)</f>
        <v>87196553.021929547</v>
      </c>
      <c r="AT8506" s="19">
        <f>SUM(AT1:AT8501)</f>
        <v>13946011.937596556</v>
      </c>
      <c r="AU8506" s="20">
        <f>($AR8506-AS8506)/$AR8506</f>
        <v>9.4944615212230257E-3</v>
      </c>
      <c r="AV8506" s="19">
        <f>SUM(AV1:AV8501)</f>
        <v>88032373</v>
      </c>
      <c r="AW8506" s="19">
        <f>SUM(AW1:AW8501)</f>
        <v>87474675.859719887</v>
      </c>
      <c r="AX8506" s="19">
        <f>SUM(AX1:AX8501)</f>
        <v>13503127.111593978</v>
      </c>
      <c r="AY8506" s="20">
        <f>($AV8506-AW8506)/$AV8506</f>
        <v>6.3351369646722196E-3</v>
      </c>
    </row>
    <row r="8507" spans="1:51" x14ac:dyDescent="0.25">
      <c r="AM8507" s="20"/>
      <c r="AN8507" s="20"/>
      <c r="AS8507" s="21"/>
    </row>
    <row r="8508" spans="1:51" x14ac:dyDescent="0.25">
      <c r="AI8508" t="s">
        <v>11407</v>
      </c>
      <c r="AJ8508" s="19">
        <f>AVERAGE(AJ1:AJ8501)</f>
        <v>10356.749764705883</v>
      </c>
      <c r="AK8508" s="19">
        <f>AVERAGE(AK1:AK8501)</f>
        <v>10299.644280700684</v>
      </c>
      <c r="AL8508" s="19">
        <f>AVERAGE(AL1:AL8501)</f>
        <v>1589.8119166870117</v>
      </c>
      <c r="AM8508" s="18"/>
      <c r="AN8508" s="18"/>
      <c r="AO8508" s="19">
        <f>AVERAGE(AO1:AO8501)</f>
        <v>10199.179972621969</v>
      </c>
      <c r="AP8508" s="19">
        <f>AVERAGE(AP1:AP8501)</f>
        <v>1648.0918665383638</v>
      </c>
      <c r="AQ8508" s="18"/>
      <c r="AR8508" s="18"/>
      <c r="AS8508" s="19">
        <f>AVERAGE(AS1:AS8501)</f>
        <v>10258.418002579947</v>
      </c>
      <c r="AT8508" s="19">
        <f>AVERAGE(AT1:AT8501)</f>
        <v>1640.7072867760653</v>
      </c>
      <c r="AU8508" s="18"/>
      <c r="AV8508" s="18"/>
      <c r="AW8508" s="19">
        <f>AVERAGE(AW1:AW8501)</f>
        <v>10291.138336437634</v>
      </c>
      <c r="AX8508" s="19">
        <f>AVERAGE(AX1:AX8501)</f>
        <v>1588.6031895992917</v>
      </c>
      <c r="AY8508" s="18"/>
    </row>
    <row r="8509" spans="1:51" x14ac:dyDescent="0.25">
      <c r="AM8509" s="20"/>
      <c r="AN8509" s="20"/>
    </row>
    <row r="8510" spans="1:51" x14ac:dyDescent="0.25">
      <c r="AI8510" t="s">
        <v>11408</v>
      </c>
      <c r="AK8510" t="s">
        <v>11400</v>
      </c>
      <c r="AL8510" s="19">
        <f>_xlfn.STDEV.S(AL1:AL8501)</f>
        <v>3508.8525812081093</v>
      </c>
      <c r="AM8510" s="19"/>
      <c r="AN8510" s="19"/>
      <c r="AO8510" s="19" t="s">
        <v>11401</v>
      </c>
      <c r="AP8510" s="19">
        <f>_xlfn.STDEV.S(AP1:AP8501)</f>
        <v>3673.1468366825106</v>
      </c>
      <c r="AQ8510" s="19"/>
      <c r="AR8510" s="19"/>
      <c r="AS8510" s="19" t="s">
        <v>11402</v>
      </c>
      <c r="AT8510" s="19">
        <f>_xlfn.STDEV.S(AT1:AT8501)</f>
        <v>3554.4891145402721</v>
      </c>
      <c r="AU8510" s="19"/>
      <c r="AV8510" s="19"/>
      <c r="AW8510" s="19" t="s">
        <v>11403</v>
      </c>
      <c r="AX8510" s="19">
        <f>_xlfn.STDEV.S(AX1:AX8501)</f>
        <v>3535.8070381953958</v>
      </c>
    </row>
    <row r="8511" spans="1:51" x14ac:dyDescent="0.25">
      <c r="AM8511" s="20"/>
      <c r="AN8511" s="20"/>
    </row>
    <row r="8512" spans="1:51" x14ac:dyDescent="0.25">
      <c r="AI8512" t="s">
        <v>11409</v>
      </c>
      <c r="AJ8512" s="22" t="s">
        <v>11404</v>
      </c>
      <c r="AK8512" s="22"/>
      <c r="AL8512" s="19">
        <f>AVERAGE(AL1:AL8501)</f>
        <v>1589.8119166870117</v>
      </c>
      <c r="AM8512" s="20"/>
      <c r="AN8512" s="19"/>
      <c r="AO8512" s="19"/>
      <c r="AP8512" s="19">
        <f>AVERAGE(AP1:AP8501)</f>
        <v>1648.0918665383638</v>
      </c>
      <c r="AR8512" s="19"/>
      <c r="AS8512" s="19"/>
      <c r="AT8512" s="19">
        <f>AVERAGE(AT1:AT8501)</f>
        <v>1640.7072867760653</v>
      </c>
      <c r="AV8512" s="19"/>
      <c r="AW8512" s="19"/>
      <c r="AX8512" s="19">
        <f>AVERAGE(AX1:AX8501)</f>
        <v>1588.6031895992917</v>
      </c>
    </row>
    <row r="8513" spans="35:50" x14ac:dyDescent="0.25">
      <c r="AJ8513" s="22"/>
      <c r="AK8513" s="22"/>
      <c r="AM8513" s="20"/>
      <c r="AN8513" s="20"/>
    </row>
    <row r="8514" spans="35:50" x14ac:dyDescent="0.25">
      <c r="AI8514" t="s">
        <v>11410</v>
      </c>
      <c r="AJ8514" s="22" t="s">
        <v>11405</v>
      </c>
      <c r="AK8514" s="22"/>
      <c r="AL8514" s="19" cm="1">
        <f t="array" ref="AL8514">SQRT(AVERAGE((AJ2:AJ8501-AK2:AK8501)^2))</f>
        <v>3852.0254271018862</v>
      </c>
      <c r="AM8514" s="19"/>
      <c r="AN8514" s="19"/>
      <c r="AO8514" s="19"/>
      <c r="AP8514" s="19" cm="1">
        <f t="array" ref="AP8514">SQRT(AVERAGE((AN2:AN8501-AO2:AO8501)^2))</f>
        <v>4025.7455445369392</v>
      </c>
      <c r="AQ8514" s="19"/>
      <c r="AR8514" s="19"/>
      <c r="AS8514" s="19"/>
      <c r="AT8514" s="19" cm="1">
        <f t="array" ref="AT8514">SQRT(AVERAGE((AR2:AR8501-AS2:AS8501)^2))</f>
        <v>3914.6937130642459</v>
      </c>
      <c r="AU8514" s="19"/>
      <c r="AV8514" s="19"/>
      <c r="AW8514" s="19"/>
      <c r="AX8514" s="19" cm="1">
        <f t="array" ref="AX8514">SQRT(AVERAGE((AV2:AV8501-AW2:AW8501)^2))</f>
        <v>3876.0960630377804</v>
      </c>
    </row>
    <row r="8515" spans="35:50" x14ac:dyDescent="0.25">
      <c r="AJ8515" s="22"/>
      <c r="AK8515" s="22"/>
      <c r="AM8515" s="20"/>
      <c r="AN8515" s="20"/>
    </row>
    <row r="8516" spans="35:50" x14ac:dyDescent="0.25">
      <c r="AI8516" t="s">
        <v>11411</v>
      </c>
      <c r="AL8516" s="18">
        <f>AL8512/$AJ$8508</f>
        <v>0.15350490769843952</v>
      </c>
      <c r="AM8516" s="20"/>
      <c r="AN8516" s="20"/>
      <c r="AP8516" s="18">
        <f>AP8512/$AJ$8508</f>
        <v>0.1591321509142562</v>
      </c>
      <c r="AT8516" s="18">
        <f>AT8512/$AJ$8508</f>
        <v>0.15841912994435076</v>
      </c>
      <c r="AX8516" s="18">
        <f>AX8512/$AJ$8508</f>
        <v>0.1533881985845591</v>
      </c>
    </row>
    <row r="8517" spans="35:50" x14ac:dyDescent="0.25">
      <c r="AI8517" s="23" t="s">
        <v>11412</v>
      </c>
    </row>
    <row r="8518" spans="35:50" x14ac:dyDescent="0.25">
      <c r="AI8518" s="23"/>
    </row>
  </sheetData>
  <mergeCells count="3">
    <mergeCell ref="AJ8512:AK8513"/>
    <mergeCell ref="AJ8514:AK8515"/>
    <mergeCell ref="AI8517:AI8518"/>
  </mergeCells>
  <pageMargins left="0.75" right="0.75" top="1" bottom="1" header="0.5" footer="0.5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2 xmlns="39b54077-200f-4b4d-9081-e484359efe16" xsi:nil="true"/>
    <MigrationWizIdPermissions xmlns="39b54077-200f-4b4d-9081-e484359efe16" xsi:nil="true"/>
    <lcf76f155ced4ddcb4097134ff3c332f xmlns="39b54077-200f-4b4d-9081-e484359efe16">
      <Terms xmlns="http://schemas.microsoft.com/office/infopath/2007/PartnerControls"/>
    </lcf76f155ced4ddcb4097134ff3c332f>
    <TaxCatchAll xmlns="303081e8-314b-4384-acae-c3d0f9c7005c" xsi:nil="true"/>
    <lcf76f155ced4ddcb4097134ff3c332f0 xmlns="39b54077-200f-4b4d-9081-e484359efe16" xsi:nil="true"/>
    <MigrationWizIdVersion xmlns="39b54077-200f-4b4d-9081-e484359efe16" xsi:nil="true"/>
    <MigrationWizId xmlns="39b54077-200f-4b4d-9081-e484359efe16" xsi:nil="true"/>
    <lcf76f155ced4ddcb4097134ff3c332f1 xmlns="39b54077-200f-4b4d-9081-e484359efe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51C71C288B074BAEFE6694798CFB93" ma:contentTypeVersion="21" ma:contentTypeDescription="Create a new document." ma:contentTypeScope="" ma:versionID="d970ae5ad86caef5bd7917674b21a3d7">
  <xsd:schema xmlns:xsd="http://www.w3.org/2001/XMLSchema" xmlns:xs="http://www.w3.org/2001/XMLSchema" xmlns:p="http://schemas.microsoft.com/office/2006/metadata/properties" xmlns:ns2="39b54077-200f-4b4d-9081-e484359efe16" xmlns:ns3="303081e8-314b-4384-acae-c3d0f9c7005c" targetNamespace="http://schemas.microsoft.com/office/2006/metadata/properties" ma:root="true" ma:fieldsID="c05fe0e64f34ed51e035785dccdabf47" ns2:_="" ns3:_="">
    <xsd:import namespace="39b54077-200f-4b4d-9081-e484359efe16"/>
    <xsd:import namespace="303081e8-314b-4384-acae-c3d0f9c7005c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lcf76f155ced4ddcb4097134ff3c332f1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2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54077-200f-4b4d-9081-e484359efe16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1" ma:index="14" nillable="true" ma:displayName="Image Tags_0" ma:hidden="true" ma:internalName="lcf76f155ced4ddcb4097134ff3c332f1" ma:readOnly="fals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2" ma:index="19" nillable="true" ma:displayName="Image Tags_0" ma:hidden="true" ma:internalName="lcf76f155ced4ddcb4097134ff3c332f2" ma:readOnly="fals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8721412-8c4c-48b5-8d4d-c8fdeb8e0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081e8-314b-4384-acae-c3d0f9c700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b6a0da4-0952-4507-9969-1a73a2760efc}" ma:internalName="TaxCatchAll" ma:showField="CatchAllData" ma:web="303081e8-314b-4384-acae-c3d0f9c700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CFF123-A13D-4DB4-B909-1D0242FFFA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E659BD-71D5-41A1-8194-4371DAB6DF7C}">
  <ds:schemaRefs>
    <ds:schemaRef ds:uri="http://schemas.microsoft.com/office/2006/metadata/properties"/>
    <ds:schemaRef ds:uri="http://schemas.microsoft.com/office/infopath/2007/PartnerControls"/>
    <ds:schemaRef ds:uri="39b54077-200f-4b4d-9081-e484359efe16"/>
    <ds:schemaRef ds:uri="303081e8-314b-4384-acae-c3d0f9c7005c"/>
  </ds:schemaRefs>
</ds:datastoreItem>
</file>

<file path=customXml/itemProps3.xml><?xml version="1.0" encoding="utf-8"?>
<ds:datastoreItem xmlns:ds="http://schemas.openxmlformats.org/officeDocument/2006/customXml" ds:itemID="{3136B36A-BCB3-4E54-A643-09342ABEEA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b54077-200f-4b4d-9081-e484359efe16"/>
    <ds:schemaRef ds:uri="303081e8-314b-4384-acae-c3d0f9c700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Chen</cp:lastModifiedBy>
  <dcterms:created xsi:type="dcterms:W3CDTF">2026-01-07T00:45:05Z</dcterms:created>
  <dcterms:modified xsi:type="dcterms:W3CDTF">2026-01-12T21:09:29Z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0x0101004351C71C288B074BAEFE6694798CFB93</vt:lpwstr>
  </property>
</Properties>
</file>